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0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hallgato\Documents\"/>
    </mc:Choice>
  </mc:AlternateContent>
  <bookViews>
    <workbookView xWindow="0" yWindow="0" windowWidth="25200" windowHeight="11880" firstSheet="7" activeTab="8"/>
  </bookViews>
  <sheets>
    <sheet name="jk" sheetId="1" r:id="rId1"/>
    <sheet name="regiP01_ampl" sheetId="2" r:id="rId2"/>
    <sheet name="newP01_ampl" sheetId="3" r:id="rId3"/>
    <sheet name="newP01_freq" sheetId="13" r:id="rId4"/>
    <sheet name="newP01_ampl+freq_8+8_o2" sheetId="17" r:id="rId5"/>
    <sheet name="newF02_ampl+freq_8+8_o2" sheetId="18" r:id="rId6"/>
    <sheet name="newTC01_ampl+freq_8+8_o2" sheetId="19" r:id="rId7"/>
    <sheet name="newTC02_ampl+freq_8+8_o2" sheetId="20" r:id="rId8"/>
    <sheet name="newP09_ampl+freq_8+8_o2" sheetId="21" r:id="rId9"/>
    <sheet name="newP02_ampl" sheetId="7" r:id="rId10"/>
    <sheet name="newP02_freq" sheetId="10" r:id="rId11"/>
    <sheet name="newP02_7ampl+becsl_freq" sheetId="12" r:id="rId12"/>
    <sheet name="newP02_ampl+freq_4+4" sheetId="11" r:id="rId13"/>
    <sheet name="newP02_ampl+freq_8+8_o10" sheetId="14" r:id="rId14"/>
    <sheet name="newP02ampl+freq_8+8_o5" sheetId="15" r:id="rId15"/>
    <sheet name="newP02_ampl+freq_8+8_o2" sheetId="16" r:id="rId16"/>
    <sheet name="newP02_1M" sheetId="9" r:id="rId17"/>
    <sheet name="exportall2_ampl" sheetId="4" r:id="rId18"/>
    <sheet name="exportall2_freq" sheetId="5" r:id="rId19"/>
    <sheet name="szenzoradatok" sheetId="8" r:id="rId20"/>
  </sheet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L399" i="21" l="1"/>
  <c r="AH3" i="21"/>
  <c r="AH4" i="21"/>
  <c r="AH5" i="21"/>
  <c r="BQ5" i="21" s="1"/>
  <c r="AH6" i="21"/>
  <c r="BQ6" i="21" s="1"/>
  <c r="AH7" i="21"/>
  <c r="AH8" i="21"/>
  <c r="AH9" i="21"/>
  <c r="BQ9" i="21" s="1"/>
  <c r="AH10" i="21"/>
  <c r="BQ10" i="21" s="1"/>
  <c r="AH11" i="21"/>
  <c r="AH12" i="21"/>
  <c r="AH13" i="21"/>
  <c r="BQ13" i="21" s="1"/>
  <c r="AH14" i="21"/>
  <c r="BQ14" i="21" s="1"/>
  <c r="AH15" i="21"/>
  <c r="AH16" i="21"/>
  <c r="AH17" i="21"/>
  <c r="BQ17" i="21" s="1"/>
  <c r="AH18" i="21"/>
  <c r="BQ18" i="21" s="1"/>
  <c r="AH19" i="21"/>
  <c r="AH20" i="21"/>
  <c r="BQ20" i="21" s="1"/>
  <c r="AH21" i="21"/>
  <c r="AH22" i="21"/>
  <c r="BQ22" i="21" s="1"/>
  <c r="AH23" i="21"/>
  <c r="AH24" i="21"/>
  <c r="AH25" i="21"/>
  <c r="AH26" i="21"/>
  <c r="AH27" i="21"/>
  <c r="AH28" i="21"/>
  <c r="AH29" i="21"/>
  <c r="BQ29" i="21" s="1"/>
  <c r="AH30" i="21"/>
  <c r="BQ30" i="21" s="1"/>
  <c r="AH31" i="21"/>
  <c r="AH32" i="21"/>
  <c r="BQ32" i="21" s="1"/>
  <c r="AH33" i="21"/>
  <c r="BQ33" i="21" s="1"/>
  <c r="AH34" i="21"/>
  <c r="BQ34" i="21" s="1"/>
  <c r="AH35" i="21"/>
  <c r="AH36" i="21"/>
  <c r="AH37" i="21"/>
  <c r="AH38" i="21"/>
  <c r="BQ38" i="21" s="1"/>
  <c r="AH39" i="21"/>
  <c r="AH40" i="21"/>
  <c r="AH41" i="21"/>
  <c r="BQ41" i="21" s="1"/>
  <c r="AH42" i="21"/>
  <c r="BQ42" i="21" s="1"/>
  <c r="AH43" i="21"/>
  <c r="AH44" i="21"/>
  <c r="BQ44" i="21" s="1"/>
  <c r="AH45" i="21"/>
  <c r="BQ45" i="21" s="1"/>
  <c r="AH46" i="21"/>
  <c r="BQ46" i="21" s="1"/>
  <c r="AH47" i="21"/>
  <c r="AH48" i="21"/>
  <c r="AH49" i="21"/>
  <c r="AH50" i="21"/>
  <c r="BQ50" i="21" s="1"/>
  <c r="AH51" i="21"/>
  <c r="AH52" i="21"/>
  <c r="BQ52" i="21" s="1"/>
  <c r="AH53" i="21"/>
  <c r="BQ53" i="21" s="1"/>
  <c r="AH54" i="21"/>
  <c r="BQ54" i="21" s="1"/>
  <c r="AH55" i="21"/>
  <c r="AH56" i="21"/>
  <c r="AH57" i="21"/>
  <c r="BQ57" i="21" s="1"/>
  <c r="AH58" i="21"/>
  <c r="BQ58" i="21" s="1"/>
  <c r="AH59" i="21"/>
  <c r="AH60" i="21"/>
  <c r="AH61" i="21"/>
  <c r="BQ61" i="21" s="1"/>
  <c r="AH62" i="21"/>
  <c r="BQ62" i="21" s="1"/>
  <c r="AH63" i="21"/>
  <c r="AH64" i="21"/>
  <c r="AH65" i="21"/>
  <c r="BQ65" i="21" s="1"/>
  <c r="AH66" i="21"/>
  <c r="BQ66" i="21" s="1"/>
  <c r="AH67" i="21"/>
  <c r="AH68" i="21"/>
  <c r="BQ68" i="21" s="1"/>
  <c r="AH69" i="21"/>
  <c r="BQ69" i="21" s="1"/>
  <c r="AH70" i="21"/>
  <c r="BQ70" i="21" s="1"/>
  <c r="AH71" i="21"/>
  <c r="AH72" i="21"/>
  <c r="AH73" i="21"/>
  <c r="AH74" i="21"/>
  <c r="BQ74" i="21" s="1"/>
  <c r="AH75" i="21"/>
  <c r="AH76" i="21"/>
  <c r="BQ76" i="21" s="1"/>
  <c r="AH77" i="21"/>
  <c r="AH78" i="21"/>
  <c r="BQ78" i="21" s="1"/>
  <c r="AH79" i="21"/>
  <c r="AH80" i="21"/>
  <c r="AH81" i="21"/>
  <c r="BQ81" i="21" s="1"/>
  <c r="AH82" i="21"/>
  <c r="BQ82" i="21" s="1"/>
  <c r="AH83" i="21"/>
  <c r="AH84" i="21"/>
  <c r="AH85" i="21"/>
  <c r="AH86" i="21"/>
  <c r="BQ86" i="21" s="1"/>
  <c r="AH87" i="21"/>
  <c r="AH88" i="21"/>
  <c r="AH89" i="21"/>
  <c r="BQ89" i="21" s="1"/>
  <c r="AH90" i="21"/>
  <c r="BQ90" i="21" s="1"/>
  <c r="AH91" i="21"/>
  <c r="AH92" i="21"/>
  <c r="AH93" i="21"/>
  <c r="BQ93" i="21" s="1"/>
  <c r="AH94" i="21"/>
  <c r="BQ94" i="21" s="1"/>
  <c r="AH95" i="21"/>
  <c r="AH96" i="21"/>
  <c r="AH97" i="21"/>
  <c r="BQ97" i="21" s="1"/>
  <c r="AH98" i="21"/>
  <c r="BQ98" i="21" s="1"/>
  <c r="AH99" i="21"/>
  <c r="AH100" i="21"/>
  <c r="BQ100" i="21" s="1"/>
  <c r="AH101" i="21"/>
  <c r="AH102" i="21"/>
  <c r="BQ102" i="21" s="1"/>
  <c r="AH103" i="21"/>
  <c r="AH104" i="21"/>
  <c r="BQ104" i="21" s="1"/>
  <c r="AH105" i="21"/>
  <c r="BQ105" i="21" s="1"/>
  <c r="AH106" i="21"/>
  <c r="BQ106" i="21" s="1"/>
  <c r="AH107" i="21"/>
  <c r="AH108" i="21"/>
  <c r="BQ108" i="21" s="1"/>
  <c r="AH109" i="21"/>
  <c r="AH110" i="21"/>
  <c r="AH111" i="21"/>
  <c r="AH112" i="21"/>
  <c r="AH113" i="21"/>
  <c r="BQ113" i="21" s="1"/>
  <c r="AH114" i="21"/>
  <c r="BQ114" i="21" s="1"/>
  <c r="AH115" i="21"/>
  <c r="AH116" i="21"/>
  <c r="AH117" i="21"/>
  <c r="BQ117" i="21" s="1"/>
  <c r="AH118" i="21"/>
  <c r="BQ118" i="21" s="1"/>
  <c r="AH119" i="21"/>
  <c r="AH120" i="21"/>
  <c r="BQ120" i="21" s="1"/>
  <c r="AH121" i="21"/>
  <c r="AH122" i="21"/>
  <c r="BQ122" i="21" s="1"/>
  <c r="AH123" i="21"/>
  <c r="AH124" i="21"/>
  <c r="BQ124" i="21" s="1"/>
  <c r="AH125" i="21"/>
  <c r="AH126" i="21"/>
  <c r="BQ126" i="21" s="1"/>
  <c r="AH127" i="21"/>
  <c r="AH128" i="21"/>
  <c r="BQ128" i="21" s="1"/>
  <c r="AH2" i="21"/>
  <c r="BQ2" i="21" s="1"/>
  <c r="AJ128" i="21"/>
  <c r="Q128" i="21"/>
  <c r="P128" i="21"/>
  <c r="AF128" i="21" s="1"/>
  <c r="O128" i="21"/>
  <c r="AE128" i="21" s="1"/>
  <c r="N128" i="21"/>
  <c r="AD128" i="21" s="1"/>
  <c r="M128" i="21"/>
  <c r="L128" i="21"/>
  <c r="AB128" i="21" s="1"/>
  <c r="K128" i="21"/>
  <c r="AA128" i="21" s="1"/>
  <c r="J128" i="21"/>
  <c r="I128" i="21"/>
  <c r="H128" i="21"/>
  <c r="X128" i="21" s="1"/>
  <c r="G128" i="21"/>
  <c r="W128" i="21" s="1"/>
  <c r="F128" i="21"/>
  <c r="V128" i="21" s="1"/>
  <c r="E128" i="21"/>
  <c r="D128" i="21"/>
  <c r="T128" i="21" s="1"/>
  <c r="C128" i="21"/>
  <c r="S128" i="21" s="1"/>
  <c r="B128" i="21"/>
  <c r="BQ127" i="21"/>
  <c r="AJ127" i="21"/>
  <c r="Q127" i="21"/>
  <c r="P127" i="21"/>
  <c r="O127" i="21"/>
  <c r="AE127" i="21" s="1"/>
  <c r="N127" i="21"/>
  <c r="AD127" i="21" s="1"/>
  <c r="M127" i="21"/>
  <c r="AC127" i="21" s="1"/>
  <c r="L127" i="21"/>
  <c r="K127" i="21"/>
  <c r="AA127" i="21" s="1"/>
  <c r="J127" i="21"/>
  <c r="Z127" i="21" s="1"/>
  <c r="I127" i="21"/>
  <c r="H127" i="21"/>
  <c r="G127" i="21"/>
  <c r="W127" i="21" s="1"/>
  <c r="F127" i="21"/>
  <c r="V127" i="21" s="1"/>
  <c r="E127" i="21"/>
  <c r="U127" i="21" s="1"/>
  <c r="D127" i="21"/>
  <c r="C127" i="21"/>
  <c r="S127" i="21" s="1"/>
  <c r="B127" i="21"/>
  <c r="R127" i="21" s="1"/>
  <c r="AJ126" i="21"/>
  <c r="Q126" i="21"/>
  <c r="AG126" i="21" s="1"/>
  <c r="P126" i="21"/>
  <c r="AF126" i="21" s="1"/>
  <c r="O126" i="21"/>
  <c r="N126" i="21"/>
  <c r="AD126" i="21" s="1"/>
  <c r="M126" i="21"/>
  <c r="AC126" i="21" s="1"/>
  <c r="L126" i="21"/>
  <c r="AB126" i="21" s="1"/>
  <c r="K126" i="21"/>
  <c r="AA126" i="21" s="1"/>
  <c r="J126" i="21"/>
  <c r="Z126" i="21" s="1"/>
  <c r="I126" i="21"/>
  <c r="Y126" i="21" s="1"/>
  <c r="H126" i="21"/>
  <c r="X126" i="21" s="1"/>
  <c r="G126" i="21"/>
  <c r="F126" i="21"/>
  <c r="V126" i="21" s="1"/>
  <c r="E126" i="21"/>
  <c r="U126" i="21" s="1"/>
  <c r="D126" i="21"/>
  <c r="T126" i="21" s="1"/>
  <c r="C126" i="21"/>
  <c r="S126" i="21" s="1"/>
  <c r="B126" i="21"/>
  <c r="R126" i="21" s="1"/>
  <c r="AJ125" i="21"/>
  <c r="BQ125" i="21"/>
  <c r="AE125" i="21"/>
  <c r="Q125" i="21"/>
  <c r="AG125" i="21" s="1"/>
  <c r="P125" i="21"/>
  <c r="AF125" i="21" s="1"/>
  <c r="O125" i="21"/>
  <c r="N125" i="21"/>
  <c r="AD125" i="21" s="1"/>
  <c r="M125" i="21"/>
  <c r="AC125" i="21" s="1"/>
  <c r="L125" i="21"/>
  <c r="AB125" i="21" s="1"/>
  <c r="K125" i="21"/>
  <c r="J125" i="21"/>
  <c r="I125" i="21"/>
  <c r="Y125" i="21" s="1"/>
  <c r="H125" i="21"/>
  <c r="X125" i="21" s="1"/>
  <c r="G125" i="21"/>
  <c r="W125" i="21" s="1"/>
  <c r="F125" i="21"/>
  <c r="V125" i="21" s="1"/>
  <c r="E125" i="21"/>
  <c r="U125" i="21" s="1"/>
  <c r="D125" i="21"/>
  <c r="T125" i="21" s="1"/>
  <c r="C125" i="21"/>
  <c r="B125" i="21"/>
  <c r="AJ124" i="21"/>
  <c r="Q124" i="21"/>
  <c r="P124" i="21"/>
  <c r="AF124" i="21" s="1"/>
  <c r="O124" i="21"/>
  <c r="AE124" i="21" s="1"/>
  <c r="N124" i="21"/>
  <c r="M124" i="21"/>
  <c r="AC124" i="21" s="1"/>
  <c r="L124" i="21"/>
  <c r="AB124" i="21" s="1"/>
  <c r="K124" i="21"/>
  <c r="AA124" i="21" s="1"/>
  <c r="J124" i="21"/>
  <c r="Z124" i="21" s="1"/>
  <c r="I124" i="21"/>
  <c r="H124" i="21"/>
  <c r="X124" i="21" s="1"/>
  <c r="G124" i="21"/>
  <c r="W124" i="21" s="1"/>
  <c r="F124" i="21"/>
  <c r="E124" i="21"/>
  <c r="U124" i="21" s="1"/>
  <c r="D124" i="21"/>
  <c r="T124" i="21" s="1"/>
  <c r="C124" i="21"/>
  <c r="S124" i="21" s="1"/>
  <c r="B124" i="21"/>
  <c r="BQ123" i="21"/>
  <c r="AJ123" i="21"/>
  <c r="Q123" i="21"/>
  <c r="P123" i="21"/>
  <c r="AF123" i="21" s="1"/>
  <c r="O123" i="21"/>
  <c r="AE123" i="21" s="1"/>
  <c r="N123" i="21"/>
  <c r="AD123" i="21" s="1"/>
  <c r="M123" i="21"/>
  <c r="L123" i="21"/>
  <c r="AB123" i="21" s="1"/>
  <c r="K123" i="21"/>
  <c r="AA123" i="21" s="1"/>
  <c r="J123" i="21"/>
  <c r="Z123" i="21" s="1"/>
  <c r="I123" i="21"/>
  <c r="H123" i="21"/>
  <c r="X123" i="21" s="1"/>
  <c r="G123" i="21"/>
  <c r="W123" i="21" s="1"/>
  <c r="F123" i="21"/>
  <c r="V123" i="21" s="1"/>
  <c r="E123" i="21"/>
  <c r="D123" i="21"/>
  <c r="T123" i="21" s="1"/>
  <c r="C123" i="21"/>
  <c r="S123" i="21" s="1"/>
  <c r="B123" i="21"/>
  <c r="R123" i="21" s="1"/>
  <c r="AJ122" i="21"/>
  <c r="AE122" i="21"/>
  <c r="W122" i="21"/>
  <c r="Q122" i="21"/>
  <c r="AG122" i="21" s="1"/>
  <c r="P122" i="21"/>
  <c r="AF122" i="21" s="1"/>
  <c r="O122" i="21"/>
  <c r="N122" i="21"/>
  <c r="M122" i="21"/>
  <c r="AC122" i="21" s="1"/>
  <c r="L122" i="21"/>
  <c r="K122" i="21"/>
  <c r="J122" i="21"/>
  <c r="Z122" i="21" s="1"/>
  <c r="I122" i="21"/>
  <c r="Y122" i="21" s="1"/>
  <c r="H122" i="21"/>
  <c r="X122" i="21" s="1"/>
  <c r="G122" i="21"/>
  <c r="F122" i="21"/>
  <c r="E122" i="21"/>
  <c r="U122" i="21" s="1"/>
  <c r="D122" i="21"/>
  <c r="C122" i="21"/>
  <c r="B122" i="21"/>
  <c r="R122" i="21" s="1"/>
  <c r="AJ121" i="21"/>
  <c r="BQ121" i="21"/>
  <c r="AC121" i="21"/>
  <c r="Q121" i="21"/>
  <c r="AG121" i="21" s="1"/>
  <c r="P121" i="21"/>
  <c r="AF121" i="21" s="1"/>
  <c r="O121" i="21"/>
  <c r="N121" i="21"/>
  <c r="AD121" i="21" s="1"/>
  <c r="M121" i="21"/>
  <c r="L121" i="21"/>
  <c r="AB121" i="21" s="1"/>
  <c r="K121" i="21"/>
  <c r="J121" i="21"/>
  <c r="Z121" i="21" s="1"/>
  <c r="I121" i="21"/>
  <c r="Y121" i="21" s="1"/>
  <c r="H121" i="21"/>
  <c r="X121" i="21" s="1"/>
  <c r="G121" i="21"/>
  <c r="F121" i="21"/>
  <c r="V121" i="21" s="1"/>
  <c r="E121" i="21"/>
  <c r="U121" i="21" s="1"/>
  <c r="D121" i="21"/>
  <c r="T121" i="21" s="1"/>
  <c r="C121" i="21"/>
  <c r="B121" i="21"/>
  <c r="AJ120" i="21"/>
  <c r="AB120" i="21"/>
  <c r="X120" i="21"/>
  <c r="Q120" i="21"/>
  <c r="P120" i="21"/>
  <c r="AF120" i="21" s="1"/>
  <c r="O120" i="21"/>
  <c r="AE120" i="21" s="1"/>
  <c r="N120" i="21"/>
  <c r="AD120" i="21" s="1"/>
  <c r="M120" i="21"/>
  <c r="L120" i="21"/>
  <c r="K120" i="21"/>
  <c r="AA120" i="21" s="1"/>
  <c r="J120" i="21"/>
  <c r="Z120" i="21" s="1"/>
  <c r="I120" i="21"/>
  <c r="H120" i="21"/>
  <c r="G120" i="21"/>
  <c r="W120" i="21" s="1"/>
  <c r="F120" i="21"/>
  <c r="E120" i="21"/>
  <c r="D120" i="21"/>
  <c r="T120" i="21" s="1"/>
  <c r="C120" i="21"/>
  <c r="S120" i="21" s="1"/>
  <c r="B120" i="21"/>
  <c r="AJ119" i="21"/>
  <c r="BQ119" i="21"/>
  <c r="AD119" i="21"/>
  <c r="AC119" i="21"/>
  <c r="Q119" i="21"/>
  <c r="P119" i="21"/>
  <c r="AF119" i="21" s="1"/>
  <c r="O119" i="21"/>
  <c r="AE119" i="21" s="1"/>
  <c r="N119" i="21"/>
  <c r="M119" i="21"/>
  <c r="L119" i="21"/>
  <c r="AB119" i="21" s="1"/>
  <c r="K119" i="21"/>
  <c r="AA119" i="21" s="1"/>
  <c r="J119" i="21"/>
  <c r="Z119" i="21" s="1"/>
  <c r="I119" i="21"/>
  <c r="H119" i="21"/>
  <c r="X119" i="21" s="1"/>
  <c r="G119" i="21"/>
  <c r="W119" i="21" s="1"/>
  <c r="F119" i="21"/>
  <c r="V119" i="21" s="1"/>
  <c r="E119" i="21"/>
  <c r="U119" i="21" s="1"/>
  <c r="D119" i="21"/>
  <c r="T119" i="21" s="1"/>
  <c r="C119" i="21"/>
  <c r="S119" i="21" s="1"/>
  <c r="B119" i="21"/>
  <c r="AJ118" i="21"/>
  <c r="AB118" i="21"/>
  <c r="Q118" i="21"/>
  <c r="P118" i="21"/>
  <c r="O118" i="21"/>
  <c r="AE118" i="21" s="1"/>
  <c r="N118" i="21"/>
  <c r="AD118" i="21" s="1"/>
  <c r="M118" i="21"/>
  <c r="L118" i="21"/>
  <c r="K118" i="21"/>
  <c r="AA118" i="21" s="1"/>
  <c r="J118" i="21"/>
  <c r="Z118" i="21" s="1"/>
  <c r="I118" i="21"/>
  <c r="H118" i="21"/>
  <c r="G118" i="21"/>
  <c r="W118" i="21" s="1"/>
  <c r="F118" i="21"/>
  <c r="V118" i="21" s="1"/>
  <c r="E118" i="21"/>
  <c r="D118" i="21"/>
  <c r="T118" i="21" s="1"/>
  <c r="C118" i="21"/>
  <c r="S118" i="21" s="1"/>
  <c r="B118" i="21"/>
  <c r="R118" i="21" s="1"/>
  <c r="AJ117" i="21"/>
  <c r="AA117" i="21"/>
  <c r="S117" i="21"/>
  <c r="Q117" i="21"/>
  <c r="AG117" i="21" s="1"/>
  <c r="P117" i="21"/>
  <c r="AF117" i="21" s="1"/>
  <c r="O117" i="21"/>
  <c r="AE117" i="21" s="1"/>
  <c r="N117" i="21"/>
  <c r="AD117" i="21" s="1"/>
  <c r="M117" i="21"/>
  <c r="AC117" i="21" s="1"/>
  <c r="L117" i="21"/>
  <c r="K117" i="21"/>
  <c r="J117" i="21"/>
  <c r="Z117" i="21" s="1"/>
  <c r="I117" i="21"/>
  <c r="Y117" i="21" s="1"/>
  <c r="H117" i="21"/>
  <c r="G117" i="21"/>
  <c r="W117" i="21" s="1"/>
  <c r="F117" i="21"/>
  <c r="V117" i="21" s="1"/>
  <c r="E117" i="21"/>
  <c r="U117" i="21" s="1"/>
  <c r="D117" i="21"/>
  <c r="C117" i="21"/>
  <c r="B117" i="21"/>
  <c r="R117" i="21" s="1"/>
  <c r="AJ116" i="21"/>
  <c r="BQ116" i="21"/>
  <c r="Q116" i="21"/>
  <c r="AG116" i="21" s="1"/>
  <c r="P116" i="21"/>
  <c r="AF116" i="21" s="1"/>
  <c r="O116" i="21"/>
  <c r="N116" i="21"/>
  <c r="M116" i="21"/>
  <c r="AC116" i="21" s="1"/>
  <c r="L116" i="21"/>
  <c r="AB116" i="21" s="1"/>
  <c r="K116" i="21"/>
  <c r="AA116" i="21" s="1"/>
  <c r="J116" i="21"/>
  <c r="I116" i="21"/>
  <c r="Y116" i="21" s="1"/>
  <c r="H116" i="21"/>
  <c r="X116" i="21" s="1"/>
  <c r="G116" i="21"/>
  <c r="F116" i="21"/>
  <c r="E116" i="21"/>
  <c r="U116" i="21" s="1"/>
  <c r="D116" i="21"/>
  <c r="T116" i="21" s="1"/>
  <c r="C116" i="21"/>
  <c r="B116" i="21"/>
  <c r="AJ115" i="21"/>
  <c r="BQ115" i="21"/>
  <c r="AD115" i="21"/>
  <c r="Q115" i="21"/>
  <c r="P115" i="21"/>
  <c r="AF115" i="21" s="1"/>
  <c r="O115" i="21"/>
  <c r="AE115" i="21" s="1"/>
  <c r="N115" i="21"/>
  <c r="M115" i="21"/>
  <c r="L115" i="21"/>
  <c r="AB115" i="21" s="1"/>
  <c r="K115" i="21"/>
  <c r="AA115" i="21" s="1"/>
  <c r="J115" i="21"/>
  <c r="Z115" i="21" s="1"/>
  <c r="I115" i="21"/>
  <c r="H115" i="21"/>
  <c r="X115" i="21" s="1"/>
  <c r="G115" i="21"/>
  <c r="W115" i="21" s="1"/>
  <c r="F115" i="21"/>
  <c r="E115" i="21"/>
  <c r="D115" i="21"/>
  <c r="T115" i="21" s="1"/>
  <c r="C115" i="21"/>
  <c r="S115" i="21" s="1"/>
  <c r="B115" i="21"/>
  <c r="AJ114" i="21"/>
  <c r="AC114" i="21"/>
  <c r="AB114" i="21"/>
  <c r="Z114" i="21"/>
  <c r="Q114" i="21"/>
  <c r="AG114" i="21" s="1"/>
  <c r="P114" i="21"/>
  <c r="O114" i="21"/>
  <c r="AE114" i="21" s="1"/>
  <c r="N114" i="21"/>
  <c r="M114" i="21"/>
  <c r="L114" i="21"/>
  <c r="K114" i="21"/>
  <c r="AA114" i="21" s="1"/>
  <c r="J114" i="21"/>
  <c r="I114" i="21"/>
  <c r="H114" i="21"/>
  <c r="G114" i="21"/>
  <c r="W114" i="21" s="1"/>
  <c r="F114" i="21"/>
  <c r="E114" i="21"/>
  <c r="U114" i="21" s="1"/>
  <c r="D114" i="21"/>
  <c r="T114" i="21" s="1"/>
  <c r="C114" i="21"/>
  <c r="S114" i="21" s="1"/>
  <c r="B114" i="21"/>
  <c r="AJ113" i="21"/>
  <c r="AE113" i="21"/>
  <c r="W113" i="21"/>
  <c r="Q113" i="21"/>
  <c r="AG113" i="21" s="1"/>
  <c r="P113" i="21"/>
  <c r="O113" i="21"/>
  <c r="N113" i="21"/>
  <c r="AD113" i="21" s="1"/>
  <c r="M113" i="21"/>
  <c r="L113" i="21"/>
  <c r="K113" i="21"/>
  <c r="AA113" i="21" s="1"/>
  <c r="J113" i="21"/>
  <c r="Z113" i="21" s="1"/>
  <c r="I113" i="21"/>
  <c r="H113" i="21"/>
  <c r="G113" i="21"/>
  <c r="F113" i="21"/>
  <c r="V113" i="21" s="1"/>
  <c r="E113" i="21"/>
  <c r="D113" i="21"/>
  <c r="C113" i="21"/>
  <c r="S113" i="21" s="1"/>
  <c r="B113" i="21"/>
  <c r="R113" i="21" s="1"/>
  <c r="BQ112" i="21"/>
  <c r="AJ112" i="21"/>
  <c r="Z112" i="21"/>
  <c r="X112" i="21"/>
  <c r="Q112" i="21"/>
  <c r="AG112" i="21" s="1"/>
  <c r="P112" i="21"/>
  <c r="AF112" i="21" s="1"/>
  <c r="O112" i="21"/>
  <c r="AE112" i="21" s="1"/>
  <c r="N112" i="21"/>
  <c r="M112" i="21"/>
  <c r="AC112" i="21" s="1"/>
  <c r="L112" i="21"/>
  <c r="AB112" i="21" s="1"/>
  <c r="K112" i="21"/>
  <c r="J112" i="21"/>
  <c r="I112" i="21"/>
  <c r="Y112" i="21" s="1"/>
  <c r="H112" i="21"/>
  <c r="G112" i="21"/>
  <c r="F112" i="21"/>
  <c r="V112" i="21" s="1"/>
  <c r="E112" i="21"/>
  <c r="U112" i="21" s="1"/>
  <c r="D112" i="21"/>
  <c r="C112" i="21"/>
  <c r="B112" i="21"/>
  <c r="AJ111" i="21"/>
  <c r="BQ111" i="21"/>
  <c r="AE111" i="21"/>
  <c r="W111" i="21"/>
  <c r="Q111" i="21"/>
  <c r="P111" i="21"/>
  <c r="AF111" i="21" s="1"/>
  <c r="O111" i="21"/>
  <c r="N111" i="21"/>
  <c r="M111" i="21"/>
  <c r="L111" i="21"/>
  <c r="AB111" i="21" s="1"/>
  <c r="K111" i="21"/>
  <c r="AA111" i="21" s="1"/>
  <c r="J111" i="21"/>
  <c r="I111" i="21"/>
  <c r="Y111" i="21" s="1"/>
  <c r="H111" i="21"/>
  <c r="X111" i="21" s="1"/>
  <c r="G111" i="21"/>
  <c r="F111" i="21"/>
  <c r="V111" i="21" s="1"/>
  <c r="E111" i="21"/>
  <c r="D111" i="21"/>
  <c r="T111" i="21" s="1"/>
  <c r="C111" i="21"/>
  <c r="S111" i="21" s="1"/>
  <c r="B111" i="21"/>
  <c r="AJ110" i="21"/>
  <c r="BQ110" i="21"/>
  <c r="W110" i="21"/>
  <c r="Q110" i="21"/>
  <c r="P110" i="21"/>
  <c r="AF110" i="21" s="1"/>
  <c r="O110" i="21"/>
  <c r="N110" i="21"/>
  <c r="M110" i="21"/>
  <c r="AC110" i="21" s="1"/>
  <c r="L110" i="21"/>
  <c r="AB110" i="21" s="1"/>
  <c r="K110" i="21"/>
  <c r="AA110" i="21" s="1"/>
  <c r="J110" i="21"/>
  <c r="I110" i="21"/>
  <c r="Y110" i="21" s="1"/>
  <c r="H110" i="21"/>
  <c r="X110" i="21" s="1"/>
  <c r="G110" i="21"/>
  <c r="F110" i="21"/>
  <c r="E110" i="21"/>
  <c r="U110" i="21" s="1"/>
  <c r="D110" i="21"/>
  <c r="T110" i="21" s="1"/>
  <c r="C110" i="21"/>
  <c r="B110" i="21"/>
  <c r="AJ109" i="21"/>
  <c r="BQ109" i="21"/>
  <c r="AC109" i="21"/>
  <c r="AB109" i="21"/>
  <c r="X109" i="21"/>
  <c r="Q109" i="21"/>
  <c r="AG109" i="21" s="1"/>
  <c r="P109" i="21"/>
  <c r="AF109" i="21" s="1"/>
  <c r="O109" i="21"/>
  <c r="AE109" i="21" s="1"/>
  <c r="N109" i="21"/>
  <c r="M109" i="21"/>
  <c r="L109" i="21"/>
  <c r="K109" i="21"/>
  <c r="AA109" i="21" s="1"/>
  <c r="J109" i="21"/>
  <c r="I109" i="21"/>
  <c r="H109" i="21"/>
  <c r="G109" i="21"/>
  <c r="W109" i="21" s="1"/>
  <c r="F109" i="21"/>
  <c r="E109" i="21"/>
  <c r="D109" i="21"/>
  <c r="T109" i="21" s="1"/>
  <c r="C109" i="21"/>
  <c r="S109" i="21" s="1"/>
  <c r="B109" i="21"/>
  <c r="AJ108" i="21"/>
  <c r="AB108" i="21"/>
  <c r="W108" i="21"/>
  <c r="Q108" i="21"/>
  <c r="AG108" i="21" s="1"/>
  <c r="P108" i="21"/>
  <c r="O108" i="21"/>
  <c r="AE108" i="21" s="1"/>
  <c r="N108" i="21"/>
  <c r="AD108" i="21" s="1"/>
  <c r="M108" i="21"/>
  <c r="AC108" i="21" s="1"/>
  <c r="L108" i="21"/>
  <c r="K108" i="21"/>
  <c r="AA108" i="21" s="1"/>
  <c r="J108" i="21"/>
  <c r="Z108" i="21" s="1"/>
  <c r="I108" i="21"/>
  <c r="Y108" i="21" s="1"/>
  <c r="H108" i="21"/>
  <c r="G108" i="21"/>
  <c r="F108" i="21"/>
  <c r="V108" i="21" s="1"/>
  <c r="E108" i="21"/>
  <c r="D108" i="21"/>
  <c r="C108" i="21"/>
  <c r="S108" i="21" s="1"/>
  <c r="B108" i="21"/>
  <c r="R108" i="21" s="1"/>
  <c r="BQ107" i="21"/>
  <c r="AJ107" i="21"/>
  <c r="S107" i="21"/>
  <c r="Q107" i="21"/>
  <c r="AG107" i="21" s="1"/>
  <c r="P107" i="21"/>
  <c r="O107" i="21"/>
  <c r="N107" i="21"/>
  <c r="AD107" i="21" s="1"/>
  <c r="M107" i="21"/>
  <c r="AC107" i="21" s="1"/>
  <c r="L107" i="21"/>
  <c r="K107" i="21"/>
  <c r="J107" i="21"/>
  <c r="Z107" i="21" s="1"/>
  <c r="I107" i="21"/>
  <c r="Y107" i="21" s="1"/>
  <c r="H107" i="21"/>
  <c r="G107" i="21"/>
  <c r="F107" i="21"/>
  <c r="V107" i="21" s="1"/>
  <c r="E107" i="21"/>
  <c r="U107" i="21" s="1"/>
  <c r="D107" i="21"/>
  <c r="C107" i="21"/>
  <c r="B107" i="21"/>
  <c r="R107" i="21" s="1"/>
  <c r="AJ106" i="21"/>
  <c r="Q106" i="21"/>
  <c r="P106" i="21"/>
  <c r="AF106" i="21" s="1"/>
  <c r="O106" i="21"/>
  <c r="AE106" i="21" s="1"/>
  <c r="N106" i="21"/>
  <c r="M106" i="21"/>
  <c r="L106" i="21"/>
  <c r="AB106" i="21" s="1"/>
  <c r="K106" i="21"/>
  <c r="AA106" i="21" s="1"/>
  <c r="J106" i="21"/>
  <c r="I106" i="21"/>
  <c r="Y106" i="21" s="1"/>
  <c r="H106" i="21"/>
  <c r="X106" i="21" s="1"/>
  <c r="G106" i="21"/>
  <c r="W106" i="21" s="1"/>
  <c r="F106" i="21"/>
  <c r="V106" i="21" s="1"/>
  <c r="E106" i="21"/>
  <c r="D106" i="21"/>
  <c r="T106" i="21" s="1"/>
  <c r="C106" i="21"/>
  <c r="S106" i="21" s="1"/>
  <c r="B106" i="21"/>
  <c r="AJ105" i="21"/>
  <c r="AF105" i="21"/>
  <c r="Q105" i="21"/>
  <c r="AG105" i="21" s="1"/>
  <c r="P105" i="21"/>
  <c r="O105" i="21"/>
  <c r="AE105" i="21" s="1"/>
  <c r="N105" i="21"/>
  <c r="AD105" i="21" s="1"/>
  <c r="M105" i="21"/>
  <c r="L105" i="21"/>
  <c r="AB105" i="21" s="1"/>
  <c r="K105" i="21"/>
  <c r="AA105" i="21" s="1"/>
  <c r="J105" i="21"/>
  <c r="Z105" i="21" s="1"/>
  <c r="I105" i="21"/>
  <c r="H105" i="21"/>
  <c r="X105" i="21" s="1"/>
  <c r="G105" i="21"/>
  <c r="W105" i="21" s="1"/>
  <c r="F105" i="21"/>
  <c r="V105" i="21" s="1"/>
  <c r="E105" i="21"/>
  <c r="D105" i="21"/>
  <c r="C105" i="21"/>
  <c r="S105" i="21" s="1"/>
  <c r="B105" i="21"/>
  <c r="R105" i="21" s="1"/>
  <c r="AJ104" i="21"/>
  <c r="AA104" i="21"/>
  <c r="Q104" i="21"/>
  <c r="AG104" i="21" s="1"/>
  <c r="P104" i="21"/>
  <c r="O104" i="21"/>
  <c r="N104" i="21"/>
  <c r="AD104" i="21" s="1"/>
  <c r="M104" i="21"/>
  <c r="AC104" i="21" s="1"/>
  <c r="L104" i="21"/>
  <c r="K104" i="21"/>
  <c r="J104" i="21"/>
  <c r="Z104" i="21" s="1"/>
  <c r="I104" i="21"/>
  <c r="Y104" i="21" s="1"/>
  <c r="H104" i="21"/>
  <c r="G104" i="21"/>
  <c r="W104" i="21" s="1"/>
  <c r="F104" i="21"/>
  <c r="V104" i="21" s="1"/>
  <c r="E104" i="21"/>
  <c r="U104" i="21" s="1"/>
  <c r="D104" i="21"/>
  <c r="T104" i="21" s="1"/>
  <c r="C104" i="21"/>
  <c r="B104" i="21"/>
  <c r="R104" i="21" s="1"/>
  <c r="AJ103" i="21"/>
  <c r="BQ103" i="21"/>
  <c r="S103" i="21"/>
  <c r="Q103" i="21"/>
  <c r="AG103" i="21" s="1"/>
  <c r="P103" i="21"/>
  <c r="O103" i="21"/>
  <c r="AE103" i="21" s="1"/>
  <c r="N103" i="21"/>
  <c r="M103" i="21"/>
  <c r="L103" i="21"/>
  <c r="AB103" i="21" s="1"/>
  <c r="K103" i="21"/>
  <c r="AA103" i="21" s="1"/>
  <c r="J103" i="21"/>
  <c r="Z103" i="21" s="1"/>
  <c r="I103" i="21"/>
  <c r="Y103" i="21" s="1"/>
  <c r="H103" i="21"/>
  <c r="G103" i="21"/>
  <c r="W103" i="21" s="1"/>
  <c r="F103" i="21"/>
  <c r="V103" i="21" s="1"/>
  <c r="E103" i="21"/>
  <c r="U103" i="21" s="1"/>
  <c r="D103" i="21"/>
  <c r="C103" i="21"/>
  <c r="B103" i="21"/>
  <c r="R103" i="21" s="1"/>
  <c r="AJ102" i="21"/>
  <c r="Q102" i="21"/>
  <c r="AG102" i="21" s="1"/>
  <c r="P102" i="21"/>
  <c r="AF102" i="21" s="1"/>
  <c r="O102" i="21"/>
  <c r="N102" i="21"/>
  <c r="M102" i="21"/>
  <c r="AC102" i="21" s="1"/>
  <c r="L102" i="21"/>
  <c r="AB102" i="21" s="1"/>
  <c r="K102" i="21"/>
  <c r="J102" i="21"/>
  <c r="I102" i="21"/>
  <c r="Y102" i="21" s="1"/>
  <c r="H102" i="21"/>
  <c r="X102" i="21" s="1"/>
  <c r="G102" i="21"/>
  <c r="F102" i="21"/>
  <c r="E102" i="21"/>
  <c r="U102" i="21" s="1"/>
  <c r="D102" i="21"/>
  <c r="T102" i="21" s="1"/>
  <c r="C102" i="21"/>
  <c r="B102" i="21"/>
  <c r="AJ101" i="21"/>
  <c r="BQ101" i="21"/>
  <c r="Q101" i="21"/>
  <c r="P101" i="21"/>
  <c r="AF101" i="21" s="1"/>
  <c r="O101" i="21"/>
  <c r="AE101" i="21" s="1"/>
  <c r="N101" i="21"/>
  <c r="AD101" i="21" s="1"/>
  <c r="M101" i="21"/>
  <c r="L101" i="21"/>
  <c r="AB101" i="21" s="1"/>
  <c r="K101" i="21"/>
  <c r="AA101" i="21" s="1"/>
  <c r="J101" i="21"/>
  <c r="I101" i="21"/>
  <c r="H101" i="21"/>
  <c r="X101" i="21" s="1"/>
  <c r="G101" i="21"/>
  <c r="W101" i="21" s="1"/>
  <c r="F101" i="21"/>
  <c r="V101" i="21" s="1"/>
  <c r="E101" i="21"/>
  <c r="D101" i="21"/>
  <c r="T101" i="21" s="1"/>
  <c r="C101" i="21"/>
  <c r="S101" i="21" s="1"/>
  <c r="B101" i="21"/>
  <c r="AJ100" i="21"/>
  <c r="Q100" i="21"/>
  <c r="P100" i="21"/>
  <c r="O100" i="21"/>
  <c r="AE100" i="21" s="1"/>
  <c r="N100" i="21"/>
  <c r="AD100" i="21" s="1"/>
  <c r="M100" i="21"/>
  <c r="AC100" i="21" s="1"/>
  <c r="L100" i="21"/>
  <c r="K100" i="21"/>
  <c r="AA100" i="21" s="1"/>
  <c r="J100" i="21"/>
  <c r="Z100" i="21" s="1"/>
  <c r="I100" i="21"/>
  <c r="H100" i="21"/>
  <c r="G100" i="21"/>
  <c r="W100" i="21" s="1"/>
  <c r="F100" i="21"/>
  <c r="V100" i="21" s="1"/>
  <c r="E100" i="21"/>
  <c r="U100" i="21" s="1"/>
  <c r="D100" i="21"/>
  <c r="C100" i="21"/>
  <c r="S100" i="21" s="1"/>
  <c r="B100" i="21"/>
  <c r="R100" i="21" s="1"/>
  <c r="BQ99" i="21"/>
  <c r="AJ99" i="21"/>
  <c r="S99" i="21"/>
  <c r="Q99" i="21"/>
  <c r="AG99" i="21" s="1"/>
  <c r="P99" i="21"/>
  <c r="O99" i="21"/>
  <c r="AE99" i="21" s="1"/>
  <c r="N99" i="21"/>
  <c r="AD99" i="21" s="1"/>
  <c r="M99" i="21"/>
  <c r="AC99" i="21" s="1"/>
  <c r="L99" i="21"/>
  <c r="AB99" i="21" s="1"/>
  <c r="K99" i="21"/>
  <c r="AA99" i="21" s="1"/>
  <c r="J99" i="21"/>
  <c r="Z99" i="21" s="1"/>
  <c r="I99" i="21"/>
  <c r="Y99" i="21" s="1"/>
  <c r="H99" i="21"/>
  <c r="G99" i="21"/>
  <c r="W99" i="21" s="1"/>
  <c r="F99" i="21"/>
  <c r="V99" i="21" s="1"/>
  <c r="E99" i="21"/>
  <c r="U99" i="21" s="1"/>
  <c r="D99" i="21"/>
  <c r="T99" i="21" s="1"/>
  <c r="C99" i="21"/>
  <c r="B99" i="21"/>
  <c r="R99" i="21" s="1"/>
  <c r="AJ98" i="21"/>
  <c r="W98" i="21"/>
  <c r="Q98" i="21"/>
  <c r="AG98" i="21" s="1"/>
  <c r="P98" i="21"/>
  <c r="AF98" i="21" s="1"/>
  <c r="O98" i="21"/>
  <c r="AE98" i="21" s="1"/>
  <c r="N98" i="21"/>
  <c r="M98" i="21"/>
  <c r="AC98" i="21" s="1"/>
  <c r="L98" i="21"/>
  <c r="AB98" i="21" s="1"/>
  <c r="K98" i="21"/>
  <c r="J98" i="21"/>
  <c r="Z98" i="21" s="1"/>
  <c r="I98" i="21"/>
  <c r="Y98" i="21" s="1"/>
  <c r="H98" i="21"/>
  <c r="X98" i="21" s="1"/>
  <c r="G98" i="21"/>
  <c r="F98" i="21"/>
  <c r="V98" i="21" s="1"/>
  <c r="E98" i="21"/>
  <c r="U98" i="21" s="1"/>
  <c r="D98" i="21"/>
  <c r="T98" i="21" s="1"/>
  <c r="C98" i="21"/>
  <c r="B98" i="21"/>
  <c r="AJ97" i="21"/>
  <c r="AD97" i="21"/>
  <c r="V97" i="21"/>
  <c r="Q97" i="21"/>
  <c r="P97" i="21"/>
  <c r="AF97" i="21" s="1"/>
  <c r="O97" i="21"/>
  <c r="AE97" i="21" s="1"/>
  <c r="N97" i="21"/>
  <c r="M97" i="21"/>
  <c r="AC97" i="21" s="1"/>
  <c r="L97" i="21"/>
  <c r="AB97" i="21" s="1"/>
  <c r="K97" i="21"/>
  <c r="AA97" i="21" s="1"/>
  <c r="J97" i="21"/>
  <c r="Z97" i="21" s="1"/>
  <c r="I97" i="21"/>
  <c r="H97" i="21"/>
  <c r="X97" i="21" s="1"/>
  <c r="G97" i="21"/>
  <c r="W97" i="21" s="1"/>
  <c r="F97" i="21"/>
  <c r="E97" i="21"/>
  <c r="U97" i="21" s="1"/>
  <c r="D97" i="21"/>
  <c r="T97" i="21" s="1"/>
  <c r="C97" i="21"/>
  <c r="S97" i="21" s="1"/>
  <c r="B97" i="21"/>
  <c r="BQ96" i="21"/>
  <c r="AJ96" i="21"/>
  <c r="Y96" i="21"/>
  <c r="Q96" i="21"/>
  <c r="P96" i="21"/>
  <c r="O96" i="21"/>
  <c r="AE96" i="21" s="1"/>
  <c r="N96" i="21"/>
  <c r="AD96" i="21" s="1"/>
  <c r="M96" i="21"/>
  <c r="L96" i="21"/>
  <c r="AB96" i="21" s="1"/>
  <c r="K96" i="21"/>
  <c r="AA96" i="21" s="1"/>
  <c r="J96" i="21"/>
  <c r="Z96" i="21" s="1"/>
  <c r="I96" i="21"/>
  <c r="H96" i="21"/>
  <c r="G96" i="21"/>
  <c r="W96" i="21" s="1"/>
  <c r="F96" i="21"/>
  <c r="V96" i="21" s="1"/>
  <c r="E96" i="21"/>
  <c r="D96" i="21"/>
  <c r="T96" i="21" s="1"/>
  <c r="C96" i="21"/>
  <c r="S96" i="21" s="1"/>
  <c r="B96" i="21"/>
  <c r="R96" i="21" s="1"/>
  <c r="BQ95" i="21"/>
  <c r="AJ95" i="21"/>
  <c r="AE95" i="21"/>
  <c r="AA95" i="21"/>
  <c r="S95" i="21"/>
  <c r="Q95" i="21"/>
  <c r="AG95" i="21" s="1"/>
  <c r="P95" i="21"/>
  <c r="O95" i="21"/>
  <c r="N95" i="21"/>
  <c r="AD95" i="21" s="1"/>
  <c r="M95" i="21"/>
  <c r="AC95" i="21" s="1"/>
  <c r="L95" i="21"/>
  <c r="K95" i="21"/>
  <c r="J95" i="21"/>
  <c r="Z95" i="21" s="1"/>
  <c r="I95" i="21"/>
  <c r="Y95" i="21" s="1"/>
  <c r="H95" i="21"/>
  <c r="G95" i="21"/>
  <c r="W95" i="21" s="1"/>
  <c r="F95" i="21"/>
  <c r="V95" i="21" s="1"/>
  <c r="E95" i="21"/>
  <c r="U95" i="21" s="1"/>
  <c r="D95" i="21"/>
  <c r="C95" i="21"/>
  <c r="B95" i="21"/>
  <c r="R95" i="21" s="1"/>
  <c r="AJ94" i="21"/>
  <c r="Q94" i="21"/>
  <c r="AG94" i="21" s="1"/>
  <c r="P94" i="21"/>
  <c r="AF94" i="21" s="1"/>
  <c r="O94" i="21"/>
  <c r="N94" i="21"/>
  <c r="M94" i="21"/>
  <c r="AC94" i="21" s="1"/>
  <c r="L94" i="21"/>
  <c r="AB94" i="21" s="1"/>
  <c r="K94" i="21"/>
  <c r="J94" i="21"/>
  <c r="I94" i="21"/>
  <c r="Y94" i="21" s="1"/>
  <c r="H94" i="21"/>
  <c r="X94" i="21" s="1"/>
  <c r="G94" i="21"/>
  <c r="F94" i="21"/>
  <c r="E94" i="21"/>
  <c r="U94" i="21" s="1"/>
  <c r="D94" i="21"/>
  <c r="T94" i="21" s="1"/>
  <c r="C94" i="21"/>
  <c r="B94" i="21"/>
  <c r="AJ93" i="21"/>
  <c r="Q93" i="21"/>
  <c r="P93" i="21"/>
  <c r="AF93" i="21" s="1"/>
  <c r="O93" i="21"/>
  <c r="AE93" i="21" s="1"/>
  <c r="N93" i="21"/>
  <c r="AD93" i="21" s="1"/>
  <c r="M93" i="21"/>
  <c r="L93" i="21"/>
  <c r="AB93" i="21" s="1"/>
  <c r="K93" i="21"/>
  <c r="AA93" i="21" s="1"/>
  <c r="J93" i="21"/>
  <c r="Z93" i="21" s="1"/>
  <c r="I93" i="21"/>
  <c r="H93" i="21"/>
  <c r="X93" i="21" s="1"/>
  <c r="G93" i="21"/>
  <c r="W93" i="21" s="1"/>
  <c r="F93" i="21"/>
  <c r="V93" i="21" s="1"/>
  <c r="E93" i="21"/>
  <c r="D93" i="21"/>
  <c r="T93" i="21" s="1"/>
  <c r="C93" i="21"/>
  <c r="S93" i="21" s="1"/>
  <c r="B93" i="21"/>
  <c r="BQ92" i="21"/>
  <c r="AJ92" i="21"/>
  <c r="Q92" i="21"/>
  <c r="P92" i="21"/>
  <c r="O92" i="21"/>
  <c r="AE92" i="21" s="1"/>
  <c r="N92" i="21"/>
  <c r="AD92" i="21" s="1"/>
  <c r="M92" i="21"/>
  <c r="AC92" i="21" s="1"/>
  <c r="L92" i="21"/>
  <c r="K92" i="21"/>
  <c r="AA92" i="21" s="1"/>
  <c r="J92" i="21"/>
  <c r="Z92" i="21" s="1"/>
  <c r="I92" i="21"/>
  <c r="Y92" i="21" s="1"/>
  <c r="H92" i="21"/>
  <c r="G92" i="21"/>
  <c r="W92" i="21" s="1"/>
  <c r="F92" i="21"/>
  <c r="V92" i="21" s="1"/>
  <c r="E92" i="21"/>
  <c r="U92" i="21" s="1"/>
  <c r="D92" i="21"/>
  <c r="C92" i="21"/>
  <c r="S92" i="21" s="1"/>
  <c r="B92" i="21"/>
  <c r="R92" i="21" s="1"/>
  <c r="BQ91" i="21"/>
  <c r="AJ91" i="21"/>
  <c r="Q91" i="21"/>
  <c r="AG91" i="21" s="1"/>
  <c r="P91" i="21"/>
  <c r="O91" i="21"/>
  <c r="N91" i="21"/>
  <c r="AD91" i="21" s="1"/>
  <c r="M91" i="21"/>
  <c r="AC91" i="21" s="1"/>
  <c r="L91" i="21"/>
  <c r="K91" i="21"/>
  <c r="J91" i="21"/>
  <c r="Z91" i="21" s="1"/>
  <c r="I91" i="21"/>
  <c r="Y91" i="21" s="1"/>
  <c r="H91" i="21"/>
  <c r="G91" i="21"/>
  <c r="F91" i="21"/>
  <c r="V91" i="21" s="1"/>
  <c r="E91" i="21"/>
  <c r="U91" i="21" s="1"/>
  <c r="D91" i="21"/>
  <c r="T91" i="21" s="1"/>
  <c r="C91" i="21"/>
  <c r="B91" i="21"/>
  <c r="R91" i="21" s="1"/>
  <c r="AJ90" i="21"/>
  <c r="W90" i="21"/>
  <c r="Q90" i="21"/>
  <c r="AG90" i="21" s="1"/>
  <c r="P90" i="21"/>
  <c r="AF90" i="21" s="1"/>
  <c r="O90" i="21"/>
  <c r="AE90" i="21" s="1"/>
  <c r="N90" i="21"/>
  <c r="M90" i="21"/>
  <c r="AC90" i="21" s="1"/>
  <c r="L90" i="21"/>
  <c r="AB90" i="21" s="1"/>
  <c r="K90" i="21"/>
  <c r="J90" i="21"/>
  <c r="Z90" i="21" s="1"/>
  <c r="I90" i="21"/>
  <c r="Y90" i="21" s="1"/>
  <c r="H90" i="21"/>
  <c r="X90" i="21" s="1"/>
  <c r="G90" i="21"/>
  <c r="F90" i="21"/>
  <c r="V90" i="21" s="1"/>
  <c r="E90" i="21"/>
  <c r="U90" i="21" s="1"/>
  <c r="D90" i="21"/>
  <c r="T90" i="21" s="1"/>
  <c r="C90" i="21"/>
  <c r="B90" i="21"/>
  <c r="AJ89" i="21"/>
  <c r="AD89" i="21"/>
  <c r="V89" i="21"/>
  <c r="Q89" i="21"/>
  <c r="P89" i="21"/>
  <c r="AF89" i="21" s="1"/>
  <c r="O89" i="21"/>
  <c r="AE89" i="21" s="1"/>
  <c r="N89" i="21"/>
  <c r="M89" i="21"/>
  <c r="AC89" i="21" s="1"/>
  <c r="L89" i="21"/>
  <c r="AB89" i="21" s="1"/>
  <c r="K89" i="21"/>
  <c r="AA89" i="21" s="1"/>
  <c r="J89" i="21"/>
  <c r="Z89" i="21" s="1"/>
  <c r="I89" i="21"/>
  <c r="H89" i="21"/>
  <c r="X89" i="21" s="1"/>
  <c r="G89" i="21"/>
  <c r="W89" i="21" s="1"/>
  <c r="F89" i="21"/>
  <c r="E89" i="21"/>
  <c r="U89" i="21" s="1"/>
  <c r="D89" i="21"/>
  <c r="T89" i="21" s="1"/>
  <c r="C89" i="21"/>
  <c r="S89" i="21" s="1"/>
  <c r="B89" i="21"/>
  <c r="BQ88" i="21"/>
  <c r="AJ88" i="21"/>
  <c r="AG88" i="21"/>
  <c r="AB88" i="21"/>
  <c r="X88" i="21"/>
  <c r="T88" i="21"/>
  <c r="Q88" i="21"/>
  <c r="P88" i="21"/>
  <c r="O88" i="21"/>
  <c r="N88" i="21"/>
  <c r="AD88" i="21" s="1"/>
  <c r="M88" i="21"/>
  <c r="AC88" i="21" s="1"/>
  <c r="L88" i="21"/>
  <c r="K88" i="21"/>
  <c r="AA88" i="21" s="1"/>
  <c r="J88" i="21"/>
  <c r="Z88" i="21" s="1"/>
  <c r="I88" i="21"/>
  <c r="Y88" i="21" s="1"/>
  <c r="H88" i="21"/>
  <c r="G88" i="21"/>
  <c r="F88" i="21"/>
  <c r="V88" i="21" s="1"/>
  <c r="E88" i="21"/>
  <c r="D88" i="21"/>
  <c r="C88" i="21"/>
  <c r="B88" i="21"/>
  <c r="R88" i="21" s="1"/>
  <c r="AJ87" i="21"/>
  <c r="BQ87" i="21"/>
  <c r="Q87" i="21"/>
  <c r="AG87" i="21" s="1"/>
  <c r="P87" i="21"/>
  <c r="AF87" i="21" s="1"/>
  <c r="O87" i="21"/>
  <c r="AE87" i="21" s="1"/>
  <c r="N87" i="21"/>
  <c r="M87" i="21"/>
  <c r="AC87" i="21" s="1"/>
  <c r="L87" i="21"/>
  <c r="K87" i="21"/>
  <c r="AA87" i="21" s="1"/>
  <c r="J87" i="21"/>
  <c r="I87" i="21"/>
  <c r="Y87" i="21" s="1"/>
  <c r="H87" i="21"/>
  <c r="X87" i="21" s="1"/>
  <c r="G87" i="21"/>
  <c r="W87" i="21" s="1"/>
  <c r="F87" i="21"/>
  <c r="E87" i="21"/>
  <c r="U87" i="21" s="1"/>
  <c r="D87" i="21"/>
  <c r="T87" i="21" s="1"/>
  <c r="C87" i="21"/>
  <c r="B87" i="21"/>
  <c r="R87" i="21" s="1"/>
  <c r="AJ86" i="21"/>
  <c r="AE86" i="21"/>
  <c r="Z86" i="21"/>
  <c r="V86" i="21"/>
  <c r="Q86" i="21"/>
  <c r="AG86" i="21" s="1"/>
  <c r="P86" i="21"/>
  <c r="AF86" i="21" s="1"/>
  <c r="O86" i="21"/>
  <c r="N86" i="21"/>
  <c r="AD86" i="21" s="1"/>
  <c r="M86" i="21"/>
  <c r="AC86" i="21" s="1"/>
  <c r="L86" i="21"/>
  <c r="AB86" i="21" s="1"/>
  <c r="K86" i="21"/>
  <c r="AA86" i="21" s="1"/>
  <c r="J86" i="21"/>
  <c r="I86" i="21"/>
  <c r="Y86" i="21" s="1"/>
  <c r="H86" i="21"/>
  <c r="X86" i="21" s="1"/>
  <c r="G86" i="21"/>
  <c r="F86" i="21"/>
  <c r="E86" i="21"/>
  <c r="U86" i="21" s="1"/>
  <c r="D86" i="21"/>
  <c r="T86" i="21" s="1"/>
  <c r="C86" i="21"/>
  <c r="S86" i="21" s="1"/>
  <c r="B86" i="21"/>
  <c r="BQ85" i="21"/>
  <c r="AJ85" i="21"/>
  <c r="AD85" i="21"/>
  <c r="Z85" i="21"/>
  <c r="Y85" i="21"/>
  <c r="U85" i="21"/>
  <c r="Q85" i="21"/>
  <c r="P85" i="21"/>
  <c r="O85" i="21"/>
  <c r="N85" i="21"/>
  <c r="M85" i="21"/>
  <c r="AC85" i="21" s="1"/>
  <c r="L85" i="21"/>
  <c r="K85" i="21"/>
  <c r="AA85" i="21" s="1"/>
  <c r="J85" i="21"/>
  <c r="I85" i="21"/>
  <c r="H85" i="21"/>
  <c r="G85" i="21"/>
  <c r="W85" i="21" s="1"/>
  <c r="F85" i="21"/>
  <c r="V85" i="21" s="1"/>
  <c r="E85" i="21"/>
  <c r="D85" i="21"/>
  <c r="C85" i="21"/>
  <c r="B85" i="21"/>
  <c r="R85" i="21" s="1"/>
  <c r="AJ84" i="21"/>
  <c r="BQ84" i="21"/>
  <c r="Q84" i="21"/>
  <c r="AG84" i="21" s="1"/>
  <c r="P84" i="21"/>
  <c r="AF84" i="21" s="1"/>
  <c r="O84" i="21"/>
  <c r="AE84" i="21" s="1"/>
  <c r="N84" i="21"/>
  <c r="M84" i="21"/>
  <c r="AC84" i="21" s="1"/>
  <c r="L84" i="21"/>
  <c r="AB84" i="21" s="1"/>
  <c r="K84" i="21"/>
  <c r="J84" i="21"/>
  <c r="I84" i="21"/>
  <c r="Y84" i="21" s="1"/>
  <c r="H84" i="21"/>
  <c r="X84" i="21" s="1"/>
  <c r="G84" i="21"/>
  <c r="W84" i="21" s="1"/>
  <c r="F84" i="21"/>
  <c r="E84" i="21"/>
  <c r="U84" i="21" s="1"/>
  <c r="D84" i="21"/>
  <c r="T84" i="21" s="1"/>
  <c r="C84" i="21"/>
  <c r="B84" i="21"/>
  <c r="AJ83" i="21"/>
  <c r="BQ83" i="21"/>
  <c r="AD83" i="21"/>
  <c r="Q83" i="21"/>
  <c r="P83" i="21"/>
  <c r="AF83" i="21" s="1"/>
  <c r="O83" i="21"/>
  <c r="AE83" i="21" s="1"/>
  <c r="N83" i="21"/>
  <c r="M83" i="21"/>
  <c r="AC83" i="21" s="1"/>
  <c r="L83" i="21"/>
  <c r="AB83" i="21" s="1"/>
  <c r="K83" i="21"/>
  <c r="AA83" i="21" s="1"/>
  <c r="J83" i="21"/>
  <c r="I83" i="21"/>
  <c r="H83" i="21"/>
  <c r="X83" i="21" s="1"/>
  <c r="G83" i="21"/>
  <c r="W83" i="21" s="1"/>
  <c r="F83" i="21"/>
  <c r="V83" i="21" s="1"/>
  <c r="E83" i="21"/>
  <c r="U83" i="21" s="1"/>
  <c r="D83" i="21"/>
  <c r="T83" i="21" s="1"/>
  <c r="C83" i="21"/>
  <c r="S83" i="21" s="1"/>
  <c r="B83" i="21"/>
  <c r="AJ82" i="21"/>
  <c r="U82" i="21"/>
  <c r="T82" i="21"/>
  <c r="Q82" i="21"/>
  <c r="P82" i="21"/>
  <c r="O82" i="21"/>
  <c r="AE82" i="21" s="1"/>
  <c r="N82" i="21"/>
  <c r="AD82" i="21" s="1"/>
  <c r="M82" i="21"/>
  <c r="AC82" i="21" s="1"/>
  <c r="L82" i="21"/>
  <c r="AB82" i="21" s="1"/>
  <c r="K82" i="21"/>
  <c r="AA82" i="21" s="1"/>
  <c r="J82" i="21"/>
  <c r="Z82" i="21" s="1"/>
  <c r="I82" i="21"/>
  <c r="H82" i="21"/>
  <c r="G82" i="21"/>
  <c r="W82" i="21" s="1"/>
  <c r="F82" i="21"/>
  <c r="V82" i="21" s="1"/>
  <c r="E82" i="21"/>
  <c r="D82" i="21"/>
  <c r="C82" i="21"/>
  <c r="S82" i="21" s="1"/>
  <c r="B82" i="21"/>
  <c r="R82" i="21" s="1"/>
  <c r="AJ81" i="21"/>
  <c r="AE81" i="21"/>
  <c r="AA81" i="21"/>
  <c r="S81" i="21"/>
  <c r="Q81" i="21"/>
  <c r="AG81" i="21" s="1"/>
  <c r="P81" i="21"/>
  <c r="O81" i="21"/>
  <c r="N81" i="21"/>
  <c r="AD81" i="21" s="1"/>
  <c r="M81" i="21"/>
  <c r="AC81" i="21" s="1"/>
  <c r="L81" i="21"/>
  <c r="AB81" i="21" s="1"/>
  <c r="K81" i="21"/>
  <c r="J81" i="21"/>
  <c r="Z81" i="21" s="1"/>
  <c r="I81" i="21"/>
  <c r="Y81" i="21" s="1"/>
  <c r="H81" i="21"/>
  <c r="G81" i="21"/>
  <c r="W81" i="21" s="1"/>
  <c r="F81" i="21"/>
  <c r="V81" i="21" s="1"/>
  <c r="E81" i="21"/>
  <c r="U81" i="21" s="1"/>
  <c r="D81" i="21"/>
  <c r="T81" i="21" s="1"/>
  <c r="C81" i="21"/>
  <c r="B81" i="21"/>
  <c r="R81" i="21" s="1"/>
  <c r="AJ80" i="21"/>
  <c r="BQ80" i="21"/>
  <c r="Q80" i="21"/>
  <c r="AG80" i="21" s="1"/>
  <c r="P80" i="21"/>
  <c r="AF80" i="21" s="1"/>
  <c r="O80" i="21"/>
  <c r="AE80" i="21" s="1"/>
  <c r="N80" i="21"/>
  <c r="AD80" i="21" s="1"/>
  <c r="M80" i="21"/>
  <c r="AC80" i="21" s="1"/>
  <c r="L80" i="21"/>
  <c r="AB80" i="21" s="1"/>
  <c r="K80" i="21"/>
  <c r="J80" i="21"/>
  <c r="I80" i="21"/>
  <c r="Y80" i="21" s="1"/>
  <c r="H80" i="21"/>
  <c r="X80" i="21" s="1"/>
  <c r="G80" i="21"/>
  <c r="W80" i="21" s="1"/>
  <c r="F80" i="21"/>
  <c r="V80" i="21" s="1"/>
  <c r="E80" i="21"/>
  <c r="U80" i="21" s="1"/>
  <c r="D80" i="21"/>
  <c r="T80" i="21" s="1"/>
  <c r="C80" i="21"/>
  <c r="B80" i="21"/>
  <c r="AJ79" i="21"/>
  <c r="BQ79" i="21"/>
  <c r="Q79" i="21"/>
  <c r="P79" i="21"/>
  <c r="AF79" i="21" s="1"/>
  <c r="O79" i="21"/>
  <c r="AE79" i="21" s="1"/>
  <c r="N79" i="21"/>
  <c r="M79" i="21"/>
  <c r="AC79" i="21" s="1"/>
  <c r="L79" i="21"/>
  <c r="AB79" i="21" s="1"/>
  <c r="K79" i="21"/>
  <c r="AA79" i="21" s="1"/>
  <c r="J79" i="21"/>
  <c r="I79" i="21"/>
  <c r="H79" i="21"/>
  <c r="X79" i="21" s="1"/>
  <c r="G79" i="21"/>
  <c r="W79" i="21" s="1"/>
  <c r="F79" i="21"/>
  <c r="E79" i="21"/>
  <c r="U79" i="21" s="1"/>
  <c r="D79" i="21"/>
  <c r="T79" i="21" s="1"/>
  <c r="C79" i="21"/>
  <c r="S79" i="21" s="1"/>
  <c r="B79" i="21"/>
  <c r="AJ78" i="21"/>
  <c r="Q78" i="21"/>
  <c r="AG78" i="21" s="1"/>
  <c r="P78" i="21"/>
  <c r="O78" i="21"/>
  <c r="AE78" i="21" s="1"/>
  <c r="N78" i="21"/>
  <c r="AD78" i="21" s="1"/>
  <c r="M78" i="21"/>
  <c r="L78" i="21"/>
  <c r="AB78" i="21" s="1"/>
  <c r="K78" i="21"/>
  <c r="AA78" i="21" s="1"/>
  <c r="J78" i="21"/>
  <c r="Z78" i="21" s="1"/>
  <c r="I78" i="21"/>
  <c r="H78" i="21"/>
  <c r="G78" i="21"/>
  <c r="W78" i="21" s="1"/>
  <c r="F78" i="21"/>
  <c r="V78" i="21" s="1"/>
  <c r="E78" i="21"/>
  <c r="D78" i="21"/>
  <c r="T78" i="21" s="1"/>
  <c r="C78" i="21"/>
  <c r="S78" i="21" s="1"/>
  <c r="B78" i="21"/>
  <c r="R78" i="21" s="1"/>
  <c r="BQ77" i="21"/>
  <c r="AJ77" i="21"/>
  <c r="W77" i="21"/>
  <c r="Q77" i="21"/>
  <c r="AG77" i="21" s="1"/>
  <c r="P77" i="21"/>
  <c r="O77" i="21"/>
  <c r="AE77" i="21" s="1"/>
  <c r="N77" i="21"/>
  <c r="AD77" i="21" s="1"/>
  <c r="M77" i="21"/>
  <c r="AC77" i="21" s="1"/>
  <c r="L77" i="21"/>
  <c r="K77" i="21"/>
  <c r="AA77" i="21" s="1"/>
  <c r="J77" i="21"/>
  <c r="Z77" i="21" s="1"/>
  <c r="I77" i="21"/>
  <c r="Y77" i="21" s="1"/>
  <c r="H77" i="21"/>
  <c r="G77" i="21"/>
  <c r="F77" i="21"/>
  <c r="V77" i="21" s="1"/>
  <c r="E77" i="21"/>
  <c r="U77" i="21" s="1"/>
  <c r="D77" i="21"/>
  <c r="C77" i="21"/>
  <c r="S77" i="21" s="1"/>
  <c r="B77" i="21"/>
  <c r="R77" i="21" s="1"/>
  <c r="AJ76" i="21"/>
  <c r="Q76" i="21"/>
  <c r="AG76" i="21" s="1"/>
  <c r="P76" i="21"/>
  <c r="AF76" i="21" s="1"/>
  <c r="O76" i="21"/>
  <c r="AE76" i="21" s="1"/>
  <c r="N76" i="21"/>
  <c r="M76" i="21"/>
  <c r="AC76" i="21" s="1"/>
  <c r="L76" i="21"/>
  <c r="AB76" i="21" s="1"/>
  <c r="K76" i="21"/>
  <c r="J76" i="21"/>
  <c r="Z76" i="21" s="1"/>
  <c r="I76" i="21"/>
  <c r="Y76" i="21" s="1"/>
  <c r="H76" i="21"/>
  <c r="X76" i="21" s="1"/>
  <c r="G76" i="21"/>
  <c r="W76" i="21" s="1"/>
  <c r="F76" i="21"/>
  <c r="E76" i="21"/>
  <c r="U76" i="21" s="1"/>
  <c r="D76" i="21"/>
  <c r="T76" i="21" s="1"/>
  <c r="C76" i="21"/>
  <c r="B76" i="21"/>
  <c r="AJ75" i="21"/>
  <c r="BQ75" i="21"/>
  <c r="AD75" i="21"/>
  <c r="V75" i="21"/>
  <c r="Q75" i="21"/>
  <c r="P75" i="21"/>
  <c r="AF75" i="21" s="1"/>
  <c r="O75" i="21"/>
  <c r="AE75" i="21" s="1"/>
  <c r="N75" i="21"/>
  <c r="M75" i="21"/>
  <c r="AC75" i="21" s="1"/>
  <c r="L75" i="21"/>
  <c r="AB75" i="21" s="1"/>
  <c r="K75" i="21"/>
  <c r="AA75" i="21" s="1"/>
  <c r="J75" i="21"/>
  <c r="I75" i="21"/>
  <c r="H75" i="21"/>
  <c r="X75" i="21" s="1"/>
  <c r="G75" i="21"/>
  <c r="W75" i="21" s="1"/>
  <c r="F75" i="21"/>
  <c r="E75" i="21"/>
  <c r="U75" i="21" s="1"/>
  <c r="D75" i="21"/>
  <c r="T75" i="21" s="1"/>
  <c r="C75" i="21"/>
  <c r="S75" i="21" s="1"/>
  <c r="B75" i="21"/>
  <c r="AJ74" i="21"/>
  <c r="T74" i="21"/>
  <c r="Q74" i="21"/>
  <c r="P74" i="21"/>
  <c r="O74" i="21"/>
  <c r="AE74" i="21" s="1"/>
  <c r="N74" i="21"/>
  <c r="AD74" i="21" s="1"/>
  <c r="M74" i="21"/>
  <c r="AC74" i="21" s="1"/>
  <c r="L74" i="21"/>
  <c r="AB74" i="21" s="1"/>
  <c r="K74" i="21"/>
  <c r="AA74" i="21" s="1"/>
  <c r="J74" i="21"/>
  <c r="Z74" i="21" s="1"/>
  <c r="I74" i="21"/>
  <c r="H74" i="21"/>
  <c r="G74" i="21"/>
  <c r="W74" i="21" s="1"/>
  <c r="F74" i="21"/>
  <c r="V74" i="21" s="1"/>
  <c r="E74" i="21"/>
  <c r="U74" i="21" s="1"/>
  <c r="D74" i="21"/>
  <c r="C74" i="21"/>
  <c r="S74" i="21" s="1"/>
  <c r="B74" i="21"/>
  <c r="R74" i="21" s="1"/>
  <c r="BQ73" i="21"/>
  <c r="AJ73" i="21"/>
  <c r="W73" i="21"/>
  <c r="Q73" i="21"/>
  <c r="AG73" i="21" s="1"/>
  <c r="P73" i="21"/>
  <c r="O73" i="21"/>
  <c r="AE73" i="21" s="1"/>
  <c r="N73" i="21"/>
  <c r="AD73" i="21" s="1"/>
  <c r="M73" i="21"/>
  <c r="AC73" i="21" s="1"/>
  <c r="L73" i="21"/>
  <c r="AB73" i="21" s="1"/>
  <c r="K73" i="21"/>
  <c r="AA73" i="21" s="1"/>
  <c r="J73" i="21"/>
  <c r="Z73" i="21" s="1"/>
  <c r="I73" i="21"/>
  <c r="Y73" i="21" s="1"/>
  <c r="H73" i="21"/>
  <c r="G73" i="21"/>
  <c r="F73" i="21"/>
  <c r="V73" i="21" s="1"/>
  <c r="E73" i="21"/>
  <c r="U73" i="21" s="1"/>
  <c r="D73" i="21"/>
  <c r="T73" i="21" s="1"/>
  <c r="C73" i="21"/>
  <c r="S73" i="21" s="1"/>
  <c r="B73" i="21"/>
  <c r="R73" i="21" s="1"/>
  <c r="AJ72" i="21"/>
  <c r="BQ72" i="21"/>
  <c r="AD72" i="21"/>
  <c r="Q72" i="21"/>
  <c r="AG72" i="21" s="1"/>
  <c r="P72" i="21"/>
  <c r="AF72" i="21" s="1"/>
  <c r="O72" i="21"/>
  <c r="AE72" i="21" s="1"/>
  <c r="N72" i="21"/>
  <c r="M72" i="21"/>
  <c r="AC72" i="21" s="1"/>
  <c r="L72" i="21"/>
  <c r="AB72" i="21" s="1"/>
  <c r="K72" i="21"/>
  <c r="J72" i="21"/>
  <c r="I72" i="21"/>
  <c r="Y72" i="21" s="1"/>
  <c r="H72" i="21"/>
  <c r="X72" i="21" s="1"/>
  <c r="G72" i="21"/>
  <c r="W72" i="21" s="1"/>
  <c r="F72" i="21"/>
  <c r="V72" i="21" s="1"/>
  <c r="E72" i="21"/>
  <c r="U72" i="21" s="1"/>
  <c r="D72" i="21"/>
  <c r="T72" i="21" s="1"/>
  <c r="C72" i="21"/>
  <c r="B72" i="21"/>
  <c r="AJ71" i="21"/>
  <c r="BQ71" i="21"/>
  <c r="Q71" i="21"/>
  <c r="P71" i="21"/>
  <c r="AF71" i="21" s="1"/>
  <c r="O71" i="21"/>
  <c r="AE71" i="21" s="1"/>
  <c r="N71" i="21"/>
  <c r="M71" i="21"/>
  <c r="AC71" i="21" s="1"/>
  <c r="L71" i="21"/>
  <c r="AB71" i="21" s="1"/>
  <c r="K71" i="21"/>
  <c r="AA71" i="21" s="1"/>
  <c r="J71" i="21"/>
  <c r="Z71" i="21" s="1"/>
  <c r="I71" i="21"/>
  <c r="H71" i="21"/>
  <c r="X71" i="21" s="1"/>
  <c r="G71" i="21"/>
  <c r="W71" i="21" s="1"/>
  <c r="F71" i="21"/>
  <c r="E71" i="21"/>
  <c r="U71" i="21" s="1"/>
  <c r="D71" i="21"/>
  <c r="T71" i="21" s="1"/>
  <c r="C71" i="21"/>
  <c r="S71" i="21" s="1"/>
  <c r="B71" i="21"/>
  <c r="AJ70" i="21"/>
  <c r="AG70" i="21"/>
  <c r="Q70" i="21"/>
  <c r="P70" i="21"/>
  <c r="O70" i="21"/>
  <c r="AE70" i="21" s="1"/>
  <c r="N70" i="21"/>
  <c r="AD70" i="21" s="1"/>
  <c r="M70" i="21"/>
  <c r="L70" i="21"/>
  <c r="AB70" i="21" s="1"/>
  <c r="K70" i="21"/>
  <c r="AA70" i="21" s="1"/>
  <c r="J70" i="21"/>
  <c r="Z70" i="21" s="1"/>
  <c r="I70" i="21"/>
  <c r="Y70" i="21" s="1"/>
  <c r="H70" i="21"/>
  <c r="G70" i="21"/>
  <c r="W70" i="21" s="1"/>
  <c r="F70" i="21"/>
  <c r="V70" i="21" s="1"/>
  <c r="E70" i="21"/>
  <c r="D70" i="21"/>
  <c r="T70" i="21" s="1"/>
  <c r="C70" i="21"/>
  <c r="S70" i="21" s="1"/>
  <c r="B70" i="21"/>
  <c r="R70" i="21" s="1"/>
  <c r="AJ69" i="21"/>
  <c r="Q69" i="21"/>
  <c r="AG69" i="21" s="1"/>
  <c r="P69" i="21"/>
  <c r="O69" i="21"/>
  <c r="AE69" i="21" s="1"/>
  <c r="N69" i="21"/>
  <c r="AD69" i="21" s="1"/>
  <c r="M69" i="21"/>
  <c r="AC69" i="21" s="1"/>
  <c r="L69" i="21"/>
  <c r="K69" i="21"/>
  <c r="AA69" i="21" s="1"/>
  <c r="J69" i="21"/>
  <c r="Z69" i="21" s="1"/>
  <c r="I69" i="21"/>
  <c r="Y69" i="21" s="1"/>
  <c r="H69" i="21"/>
  <c r="G69" i="21"/>
  <c r="W69" i="21" s="1"/>
  <c r="F69" i="21"/>
  <c r="V69" i="21" s="1"/>
  <c r="E69" i="21"/>
  <c r="U69" i="21" s="1"/>
  <c r="D69" i="21"/>
  <c r="C69" i="21"/>
  <c r="S69" i="21" s="1"/>
  <c r="B69" i="21"/>
  <c r="R69" i="21" s="1"/>
  <c r="AJ68" i="21"/>
  <c r="W68" i="21"/>
  <c r="Q68" i="21"/>
  <c r="AG68" i="21" s="1"/>
  <c r="P68" i="21"/>
  <c r="AF68" i="21" s="1"/>
  <c r="O68" i="21"/>
  <c r="AE68" i="21" s="1"/>
  <c r="N68" i="21"/>
  <c r="M68" i="21"/>
  <c r="AC68" i="21" s="1"/>
  <c r="L68" i="21"/>
  <c r="AB68" i="21" s="1"/>
  <c r="K68" i="21"/>
  <c r="J68" i="21"/>
  <c r="Z68" i="21" s="1"/>
  <c r="I68" i="21"/>
  <c r="Y68" i="21" s="1"/>
  <c r="H68" i="21"/>
  <c r="X68" i="21" s="1"/>
  <c r="G68" i="21"/>
  <c r="F68" i="21"/>
  <c r="E68" i="21"/>
  <c r="U68" i="21" s="1"/>
  <c r="D68" i="21"/>
  <c r="T68" i="21" s="1"/>
  <c r="C68" i="21"/>
  <c r="B68" i="21"/>
  <c r="BQ67" i="21"/>
  <c r="AJ67" i="21"/>
  <c r="AD67" i="21"/>
  <c r="Q67" i="21"/>
  <c r="AG67" i="21" s="1"/>
  <c r="P67" i="21"/>
  <c r="AF67" i="21" s="1"/>
  <c r="O67" i="21"/>
  <c r="AE67" i="21" s="1"/>
  <c r="N67" i="21"/>
  <c r="M67" i="21"/>
  <c r="L67" i="21"/>
  <c r="AB67" i="21" s="1"/>
  <c r="K67" i="21"/>
  <c r="AA67" i="21" s="1"/>
  <c r="J67" i="21"/>
  <c r="Z67" i="21" s="1"/>
  <c r="I67" i="21"/>
  <c r="H67" i="21"/>
  <c r="X67" i="21" s="1"/>
  <c r="G67" i="21"/>
  <c r="W67" i="21" s="1"/>
  <c r="F67" i="21"/>
  <c r="V67" i="21" s="1"/>
  <c r="E67" i="21"/>
  <c r="D67" i="21"/>
  <c r="C67" i="21"/>
  <c r="S67" i="21" s="1"/>
  <c r="B67" i="21"/>
  <c r="R67" i="21" s="1"/>
  <c r="AJ66" i="21"/>
  <c r="AC66" i="21"/>
  <c r="Q66" i="21"/>
  <c r="AG66" i="21" s="1"/>
  <c r="P66" i="21"/>
  <c r="O66" i="21"/>
  <c r="N66" i="21"/>
  <c r="AD66" i="21" s="1"/>
  <c r="M66" i="21"/>
  <c r="L66" i="21"/>
  <c r="K66" i="21"/>
  <c r="AA66" i="21" s="1"/>
  <c r="J66" i="21"/>
  <c r="Z66" i="21" s="1"/>
  <c r="I66" i="21"/>
  <c r="Y66" i="21" s="1"/>
  <c r="H66" i="21"/>
  <c r="G66" i="21"/>
  <c r="W66" i="21" s="1"/>
  <c r="F66" i="21"/>
  <c r="V66" i="21" s="1"/>
  <c r="E66" i="21"/>
  <c r="U66" i="21" s="1"/>
  <c r="D66" i="21"/>
  <c r="T66" i="21" s="1"/>
  <c r="C66" i="21"/>
  <c r="B66" i="21"/>
  <c r="R66" i="21" s="1"/>
  <c r="AJ65" i="21"/>
  <c r="AF65" i="21"/>
  <c r="AB65" i="21"/>
  <c r="Q65" i="21"/>
  <c r="AG65" i="21" s="1"/>
  <c r="P65" i="21"/>
  <c r="O65" i="21"/>
  <c r="N65" i="21"/>
  <c r="AD65" i="21" s="1"/>
  <c r="M65" i="21"/>
  <c r="L65" i="21"/>
  <c r="K65" i="21"/>
  <c r="J65" i="21"/>
  <c r="Z65" i="21" s="1"/>
  <c r="I65" i="21"/>
  <c r="H65" i="21"/>
  <c r="X65" i="21" s="1"/>
  <c r="G65" i="21"/>
  <c r="W65" i="21" s="1"/>
  <c r="F65" i="21"/>
  <c r="V65" i="21" s="1"/>
  <c r="E65" i="21"/>
  <c r="D65" i="21"/>
  <c r="T65" i="21" s="1"/>
  <c r="C65" i="21"/>
  <c r="B65" i="21"/>
  <c r="BQ64" i="21"/>
  <c r="AJ64" i="21"/>
  <c r="AC64" i="21"/>
  <c r="Q64" i="21"/>
  <c r="P64" i="21"/>
  <c r="AF64" i="21" s="1"/>
  <c r="O64" i="21"/>
  <c r="AE64" i="21" s="1"/>
  <c r="N64" i="21"/>
  <c r="AD64" i="21" s="1"/>
  <c r="M64" i="21"/>
  <c r="L64" i="21"/>
  <c r="AB64" i="21" s="1"/>
  <c r="K64" i="21"/>
  <c r="AA64" i="21" s="1"/>
  <c r="J64" i="21"/>
  <c r="Z64" i="21" s="1"/>
  <c r="I64" i="21"/>
  <c r="Y64" i="21" s="1"/>
  <c r="H64" i="21"/>
  <c r="G64" i="21"/>
  <c r="W64" i="21" s="1"/>
  <c r="F64" i="21"/>
  <c r="E64" i="21"/>
  <c r="U64" i="21" s="1"/>
  <c r="D64" i="21"/>
  <c r="C64" i="21"/>
  <c r="S64" i="21" s="1"/>
  <c r="B64" i="21"/>
  <c r="R64" i="21" s="1"/>
  <c r="BQ63" i="21"/>
  <c r="AJ63" i="21"/>
  <c r="Y63" i="21"/>
  <c r="X63" i="21"/>
  <c r="T63" i="21"/>
  <c r="Q63" i="21"/>
  <c r="AG63" i="21" s="1"/>
  <c r="P63" i="21"/>
  <c r="O63" i="21"/>
  <c r="N63" i="21"/>
  <c r="AD63" i="21" s="1"/>
  <c r="M63" i="21"/>
  <c r="AC63" i="21" s="1"/>
  <c r="L63" i="21"/>
  <c r="AB63" i="21" s="1"/>
  <c r="K63" i="21"/>
  <c r="AA63" i="21" s="1"/>
  <c r="J63" i="21"/>
  <c r="Z63" i="21" s="1"/>
  <c r="I63" i="21"/>
  <c r="H63" i="21"/>
  <c r="G63" i="21"/>
  <c r="F63" i="21"/>
  <c r="V63" i="21" s="1"/>
  <c r="E63" i="21"/>
  <c r="D63" i="21"/>
  <c r="C63" i="21"/>
  <c r="B63" i="21"/>
  <c r="R63" i="21" s="1"/>
  <c r="AJ62" i="21"/>
  <c r="AB62" i="21"/>
  <c r="W62" i="21"/>
  <c r="Q62" i="21"/>
  <c r="AG62" i="21" s="1"/>
  <c r="P62" i="21"/>
  <c r="AF62" i="21" s="1"/>
  <c r="O62" i="21"/>
  <c r="AE62" i="21" s="1"/>
  <c r="N62" i="21"/>
  <c r="M62" i="21"/>
  <c r="AC62" i="21" s="1"/>
  <c r="L62" i="21"/>
  <c r="K62" i="21"/>
  <c r="J62" i="21"/>
  <c r="Z62" i="21" s="1"/>
  <c r="I62" i="21"/>
  <c r="Y62" i="21" s="1"/>
  <c r="H62" i="21"/>
  <c r="G62" i="21"/>
  <c r="F62" i="21"/>
  <c r="E62" i="21"/>
  <c r="U62" i="21" s="1"/>
  <c r="D62" i="21"/>
  <c r="C62" i="21"/>
  <c r="B62" i="21"/>
  <c r="AJ61" i="21"/>
  <c r="AE61" i="21"/>
  <c r="AC61" i="21"/>
  <c r="Z61" i="21"/>
  <c r="U61" i="21"/>
  <c r="Q61" i="21"/>
  <c r="P61" i="21"/>
  <c r="AF61" i="21" s="1"/>
  <c r="O61" i="21"/>
  <c r="N61" i="21"/>
  <c r="M61" i="21"/>
  <c r="L61" i="21"/>
  <c r="AB61" i="21" s="1"/>
  <c r="K61" i="21"/>
  <c r="AA61" i="21" s="1"/>
  <c r="J61" i="21"/>
  <c r="I61" i="21"/>
  <c r="Y61" i="21" s="1"/>
  <c r="H61" i="21"/>
  <c r="X61" i="21" s="1"/>
  <c r="G61" i="21"/>
  <c r="W61" i="21" s="1"/>
  <c r="F61" i="21"/>
  <c r="V61" i="21" s="1"/>
  <c r="E61" i="21"/>
  <c r="D61" i="21"/>
  <c r="T61" i="21" s="1"/>
  <c r="C61" i="21"/>
  <c r="S61" i="21" s="1"/>
  <c r="B61" i="21"/>
  <c r="AJ60" i="21"/>
  <c r="BQ60" i="21"/>
  <c r="Y60" i="21"/>
  <c r="V60" i="21"/>
  <c r="Q60" i="21"/>
  <c r="P60" i="21"/>
  <c r="AF60" i="21" s="1"/>
  <c r="O60" i="21"/>
  <c r="AE60" i="21" s="1"/>
  <c r="N60" i="21"/>
  <c r="AD60" i="21" s="1"/>
  <c r="M60" i="21"/>
  <c r="L60" i="21"/>
  <c r="AB60" i="21" s="1"/>
  <c r="K60" i="21"/>
  <c r="AA60" i="21" s="1"/>
  <c r="J60" i="21"/>
  <c r="Z60" i="21" s="1"/>
  <c r="I60" i="21"/>
  <c r="H60" i="21"/>
  <c r="X60" i="21" s="1"/>
  <c r="G60" i="21"/>
  <c r="W60" i="21" s="1"/>
  <c r="F60" i="21"/>
  <c r="E60" i="21"/>
  <c r="U60" i="21" s="1"/>
  <c r="D60" i="21"/>
  <c r="T60" i="21" s="1"/>
  <c r="C60" i="21"/>
  <c r="S60" i="21" s="1"/>
  <c r="B60" i="21"/>
  <c r="R60" i="21" s="1"/>
  <c r="BQ59" i="21"/>
  <c r="AJ59" i="21"/>
  <c r="AC59" i="21"/>
  <c r="U59" i="21"/>
  <c r="S59" i="21"/>
  <c r="Q59" i="21"/>
  <c r="AG59" i="21" s="1"/>
  <c r="P59" i="21"/>
  <c r="O59" i="21"/>
  <c r="AE59" i="21" s="1"/>
  <c r="N59" i="21"/>
  <c r="AD59" i="21" s="1"/>
  <c r="M59" i="21"/>
  <c r="L59" i="21"/>
  <c r="K59" i="21"/>
  <c r="AA59" i="21" s="1"/>
  <c r="J59" i="21"/>
  <c r="Z59" i="21" s="1"/>
  <c r="I59" i="21"/>
  <c r="Y59" i="21" s="1"/>
  <c r="H59" i="21"/>
  <c r="X59" i="21" s="1"/>
  <c r="G59" i="21"/>
  <c r="W59" i="21" s="1"/>
  <c r="F59" i="21"/>
  <c r="V59" i="21" s="1"/>
  <c r="E59" i="21"/>
  <c r="D59" i="21"/>
  <c r="T59" i="21" s="1"/>
  <c r="C59" i="21"/>
  <c r="B59" i="21"/>
  <c r="R59" i="21" s="1"/>
  <c r="AJ58" i="21"/>
  <c r="AF58" i="21"/>
  <c r="AD58" i="21"/>
  <c r="AB58" i="21"/>
  <c r="X58" i="21"/>
  <c r="Q58" i="21"/>
  <c r="AG58" i="21" s="1"/>
  <c r="P58" i="21"/>
  <c r="O58" i="21"/>
  <c r="N58" i="21"/>
  <c r="M58" i="21"/>
  <c r="AC58" i="21" s="1"/>
  <c r="L58" i="21"/>
  <c r="K58" i="21"/>
  <c r="AA58" i="21" s="1"/>
  <c r="J58" i="21"/>
  <c r="Z58" i="21" s="1"/>
  <c r="I58" i="21"/>
  <c r="Y58" i="21" s="1"/>
  <c r="H58" i="21"/>
  <c r="G58" i="21"/>
  <c r="W58" i="21" s="1"/>
  <c r="F58" i="21"/>
  <c r="V58" i="21" s="1"/>
  <c r="E58" i="21"/>
  <c r="U58" i="21" s="1"/>
  <c r="D58" i="21"/>
  <c r="T58" i="21" s="1"/>
  <c r="C58" i="21"/>
  <c r="B58" i="21"/>
  <c r="AJ57" i="21"/>
  <c r="AD57" i="21"/>
  <c r="Z57" i="21"/>
  <c r="Q57" i="21"/>
  <c r="AG57" i="21" s="1"/>
  <c r="P57" i="21"/>
  <c r="AF57" i="21" s="1"/>
  <c r="O57" i="21"/>
  <c r="N57" i="21"/>
  <c r="M57" i="21"/>
  <c r="AC57" i="21" s="1"/>
  <c r="L57" i="21"/>
  <c r="AB57" i="21" s="1"/>
  <c r="K57" i="21"/>
  <c r="J57" i="21"/>
  <c r="I57" i="21"/>
  <c r="Y57" i="21" s="1"/>
  <c r="H57" i="21"/>
  <c r="X57" i="21" s="1"/>
  <c r="G57" i="21"/>
  <c r="W57" i="21" s="1"/>
  <c r="F57" i="21"/>
  <c r="V57" i="21" s="1"/>
  <c r="E57" i="21"/>
  <c r="D57" i="21"/>
  <c r="T57" i="21" s="1"/>
  <c r="C57" i="21"/>
  <c r="S57" i="21" s="1"/>
  <c r="B57" i="21"/>
  <c r="AJ56" i="21"/>
  <c r="BQ56" i="21"/>
  <c r="Q56" i="21"/>
  <c r="P56" i="21"/>
  <c r="AF56" i="21" s="1"/>
  <c r="O56" i="21"/>
  <c r="AE56" i="21" s="1"/>
  <c r="N56" i="21"/>
  <c r="M56" i="21"/>
  <c r="AC56" i="21" s="1"/>
  <c r="L56" i="21"/>
  <c r="AB56" i="21" s="1"/>
  <c r="K56" i="21"/>
  <c r="AA56" i="21" s="1"/>
  <c r="J56" i="21"/>
  <c r="Z56" i="21" s="1"/>
  <c r="I56" i="21"/>
  <c r="Y56" i="21" s="1"/>
  <c r="H56" i="21"/>
  <c r="X56" i="21" s="1"/>
  <c r="G56" i="21"/>
  <c r="W56" i="21" s="1"/>
  <c r="F56" i="21"/>
  <c r="E56" i="21"/>
  <c r="U56" i="21" s="1"/>
  <c r="D56" i="21"/>
  <c r="T56" i="21" s="1"/>
  <c r="C56" i="21"/>
  <c r="S56" i="21" s="1"/>
  <c r="B56" i="21"/>
  <c r="BQ55" i="21"/>
  <c r="AJ55" i="21"/>
  <c r="Q55" i="21"/>
  <c r="P55" i="21"/>
  <c r="O55" i="21"/>
  <c r="AE55" i="21" s="1"/>
  <c r="N55" i="21"/>
  <c r="AD55" i="21" s="1"/>
  <c r="M55" i="21"/>
  <c r="AC55" i="21" s="1"/>
  <c r="L55" i="21"/>
  <c r="K55" i="21"/>
  <c r="J55" i="21"/>
  <c r="I55" i="21"/>
  <c r="H55" i="21"/>
  <c r="G55" i="21"/>
  <c r="F55" i="21"/>
  <c r="V55" i="21" s="1"/>
  <c r="E55" i="21"/>
  <c r="U55" i="21" s="1"/>
  <c r="D55" i="21"/>
  <c r="C55" i="21"/>
  <c r="S55" i="21" s="1"/>
  <c r="B55" i="21"/>
  <c r="AJ54" i="21"/>
  <c r="AF54" i="21"/>
  <c r="Q54" i="21"/>
  <c r="AG54" i="21" s="1"/>
  <c r="P54" i="21"/>
  <c r="O54" i="21"/>
  <c r="AE54" i="21" s="1"/>
  <c r="N54" i="21"/>
  <c r="AD54" i="21" s="1"/>
  <c r="M54" i="21"/>
  <c r="AC54" i="21" s="1"/>
  <c r="L54" i="21"/>
  <c r="K54" i="21"/>
  <c r="AA54" i="21" s="1"/>
  <c r="J54" i="21"/>
  <c r="Z54" i="21" s="1"/>
  <c r="I54" i="21"/>
  <c r="Y54" i="21" s="1"/>
  <c r="H54" i="21"/>
  <c r="X54" i="21" s="1"/>
  <c r="G54" i="21"/>
  <c r="W54" i="21" s="1"/>
  <c r="F54" i="21"/>
  <c r="V54" i="21" s="1"/>
  <c r="E54" i="21"/>
  <c r="U54" i="21" s="1"/>
  <c r="D54" i="21"/>
  <c r="T54" i="21" s="1"/>
  <c r="C54" i="21"/>
  <c r="S54" i="21" s="1"/>
  <c r="B54" i="21"/>
  <c r="R54" i="21" s="1"/>
  <c r="AJ53" i="21"/>
  <c r="Q53" i="21"/>
  <c r="AG53" i="21" s="1"/>
  <c r="P53" i="21"/>
  <c r="AF53" i="21" s="1"/>
  <c r="O53" i="21"/>
  <c r="N53" i="21"/>
  <c r="AD53" i="21" s="1"/>
  <c r="M53" i="21"/>
  <c r="AC53" i="21" s="1"/>
  <c r="L53" i="21"/>
  <c r="AB53" i="21" s="1"/>
  <c r="K53" i="21"/>
  <c r="J53" i="21"/>
  <c r="Z53" i="21" s="1"/>
  <c r="I53" i="21"/>
  <c r="Y53" i="21" s="1"/>
  <c r="H53" i="21"/>
  <c r="X53" i="21" s="1"/>
  <c r="G53" i="21"/>
  <c r="F53" i="21"/>
  <c r="V53" i="21" s="1"/>
  <c r="E53" i="21"/>
  <c r="U53" i="21" s="1"/>
  <c r="D53" i="21"/>
  <c r="T53" i="21" s="1"/>
  <c r="C53" i="21"/>
  <c r="B53" i="21"/>
  <c r="R53" i="21" s="1"/>
  <c r="AJ52" i="21"/>
  <c r="AD52" i="21"/>
  <c r="Z52" i="21"/>
  <c r="Q52" i="21"/>
  <c r="AG52" i="21" s="1"/>
  <c r="P52" i="21"/>
  <c r="AF52" i="21" s="1"/>
  <c r="O52" i="21"/>
  <c r="N52" i="21"/>
  <c r="M52" i="21"/>
  <c r="AC52" i="21" s="1"/>
  <c r="L52" i="21"/>
  <c r="AB52" i="21" s="1"/>
  <c r="K52" i="21"/>
  <c r="J52" i="21"/>
  <c r="I52" i="21"/>
  <c r="Y52" i="21" s="1"/>
  <c r="H52" i="21"/>
  <c r="X52" i="21" s="1"/>
  <c r="G52" i="21"/>
  <c r="F52" i="21"/>
  <c r="V52" i="21" s="1"/>
  <c r="E52" i="21"/>
  <c r="U52" i="21" s="1"/>
  <c r="D52" i="21"/>
  <c r="T52" i="21" s="1"/>
  <c r="C52" i="21"/>
  <c r="B52" i="21"/>
  <c r="AJ51" i="21"/>
  <c r="BQ51" i="21"/>
  <c r="Y51" i="21"/>
  <c r="Q51" i="21"/>
  <c r="P51" i="21"/>
  <c r="AF51" i="21" s="1"/>
  <c r="O51" i="21"/>
  <c r="AE51" i="21" s="1"/>
  <c r="N51" i="21"/>
  <c r="M51" i="21"/>
  <c r="AC51" i="21" s="1"/>
  <c r="L51" i="21"/>
  <c r="AB51" i="21" s="1"/>
  <c r="K51" i="21"/>
  <c r="AA51" i="21" s="1"/>
  <c r="J51" i="21"/>
  <c r="I51" i="21"/>
  <c r="H51" i="21"/>
  <c r="X51" i="21" s="1"/>
  <c r="G51" i="21"/>
  <c r="W51" i="21" s="1"/>
  <c r="F51" i="21"/>
  <c r="E51" i="21"/>
  <c r="D51" i="21"/>
  <c r="T51" i="21" s="1"/>
  <c r="C51" i="21"/>
  <c r="S51" i="21" s="1"/>
  <c r="B51" i="21"/>
  <c r="AJ50" i="21"/>
  <c r="Q50" i="21"/>
  <c r="P50" i="21"/>
  <c r="O50" i="21"/>
  <c r="AE50" i="21" s="1"/>
  <c r="N50" i="21"/>
  <c r="AD50" i="21" s="1"/>
  <c r="M50" i="21"/>
  <c r="L50" i="21"/>
  <c r="K50" i="21"/>
  <c r="AA50" i="21" s="1"/>
  <c r="J50" i="21"/>
  <c r="Z50" i="21" s="1"/>
  <c r="I50" i="21"/>
  <c r="H50" i="21"/>
  <c r="X50" i="21" s="1"/>
  <c r="G50" i="21"/>
  <c r="W50" i="21" s="1"/>
  <c r="F50" i="21"/>
  <c r="V50" i="21" s="1"/>
  <c r="E50" i="21"/>
  <c r="D50" i="21"/>
  <c r="T50" i="21" s="1"/>
  <c r="C50" i="21"/>
  <c r="S50" i="21" s="1"/>
  <c r="B50" i="21"/>
  <c r="R50" i="21" s="1"/>
  <c r="AJ49" i="21"/>
  <c r="BQ49" i="21"/>
  <c r="AA49" i="21"/>
  <c r="Q49" i="21"/>
  <c r="AG49" i="21" s="1"/>
  <c r="P49" i="21"/>
  <c r="O49" i="21"/>
  <c r="AE49" i="21" s="1"/>
  <c r="N49" i="21"/>
  <c r="AD49" i="21" s="1"/>
  <c r="M49" i="21"/>
  <c r="AC49" i="21" s="1"/>
  <c r="L49" i="21"/>
  <c r="K49" i="21"/>
  <c r="J49" i="21"/>
  <c r="Z49" i="21" s="1"/>
  <c r="I49" i="21"/>
  <c r="Y49" i="21" s="1"/>
  <c r="H49" i="21"/>
  <c r="G49" i="21"/>
  <c r="F49" i="21"/>
  <c r="V49" i="21" s="1"/>
  <c r="E49" i="21"/>
  <c r="U49" i="21" s="1"/>
  <c r="D49" i="21"/>
  <c r="C49" i="21"/>
  <c r="S49" i="21" s="1"/>
  <c r="B49" i="21"/>
  <c r="R49" i="21" s="1"/>
  <c r="AJ48" i="21"/>
  <c r="BQ48" i="21"/>
  <c r="Q48" i="21"/>
  <c r="AG48" i="21" s="1"/>
  <c r="P48" i="21"/>
  <c r="AF48" i="21" s="1"/>
  <c r="O48" i="21"/>
  <c r="N48" i="21"/>
  <c r="M48" i="21"/>
  <c r="AC48" i="21" s="1"/>
  <c r="L48" i="21"/>
  <c r="AB48" i="21" s="1"/>
  <c r="K48" i="21"/>
  <c r="J48" i="21"/>
  <c r="I48" i="21"/>
  <c r="Y48" i="21" s="1"/>
  <c r="H48" i="21"/>
  <c r="X48" i="21" s="1"/>
  <c r="G48" i="21"/>
  <c r="F48" i="21"/>
  <c r="E48" i="21"/>
  <c r="U48" i="21" s="1"/>
  <c r="D48" i="21"/>
  <c r="T48" i="21" s="1"/>
  <c r="C48" i="21"/>
  <c r="B48" i="21"/>
  <c r="AJ47" i="21"/>
  <c r="BQ47" i="21"/>
  <c r="AC47" i="21"/>
  <c r="Y47" i="21"/>
  <c r="U47" i="21"/>
  <c r="Q47" i="21"/>
  <c r="P47" i="21"/>
  <c r="AF47" i="21" s="1"/>
  <c r="O47" i="21"/>
  <c r="AE47" i="21" s="1"/>
  <c r="N47" i="21"/>
  <c r="M47" i="21"/>
  <c r="L47" i="21"/>
  <c r="AB47" i="21" s="1"/>
  <c r="K47" i="21"/>
  <c r="AA47" i="21" s="1"/>
  <c r="J47" i="21"/>
  <c r="I47" i="21"/>
  <c r="H47" i="21"/>
  <c r="X47" i="21" s="1"/>
  <c r="G47" i="21"/>
  <c r="W47" i="21" s="1"/>
  <c r="F47" i="21"/>
  <c r="E47" i="21"/>
  <c r="D47" i="21"/>
  <c r="T47" i="21" s="1"/>
  <c r="C47" i="21"/>
  <c r="S47" i="21" s="1"/>
  <c r="B47" i="21"/>
  <c r="AJ46" i="21"/>
  <c r="T46" i="21"/>
  <c r="Q46" i="21"/>
  <c r="P46" i="21"/>
  <c r="AF46" i="21" s="1"/>
  <c r="O46" i="21"/>
  <c r="AE46" i="21" s="1"/>
  <c r="N46" i="21"/>
  <c r="AD46" i="21" s="1"/>
  <c r="M46" i="21"/>
  <c r="L46" i="21"/>
  <c r="K46" i="21"/>
  <c r="AA46" i="21" s="1"/>
  <c r="J46" i="21"/>
  <c r="Z46" i="21" s="1"/>
  <c r="I46" i="21"/>
  <c r="H46" i="21"/>
  <c r="X46" i="21" s="1"/>
  <c r="G46" i="21"/>
  <c r="W46" i="21" s="1"/>
  <c r="F46" i="21"/>
  <c r="V46" i="21" s="1"/>
  <c r="E46" i="21"/>
  <c r="D46" i="21"/>
  <c r="C46" i="21"/>
  <c r="S46" i="21" s="1"/>
  <c r="B46" i="21"/>
  <c r="R46" i="21" s="1"/>
  <c r="AJ45" i="21"/>
  <c r="Q45" i="21"/>
  <c r="AG45" i="21" s="1"/>
  <c r="P45" i="21"/>
  <c r="O45" i="21"/>
  <c r="AE45" i="21" s="1"/>
  <c r="N45" i="21"/>
  <c r="AD45" i="21" s="1"/>
  <c r="M45" i="21"/>
  <c r="AC45" i="21" s="1"/>
  <c r="L45" i="21"/>
  <c r="K45" i="21"/>
  <c r="J45" i="21"/>
  <c r="Z45" i="21" s="1"/>
  <c r="I45" i="21"/>
  <c r="Y45" i="21" s="1"/>
  <c r="H45" i="21"/>
  <c r="G45" i="21"/>
  <c r="F45" i="21"/>
  <c r="V45" i="21" s="1"/>
  <c r="E45" i="21"/>
  <c r="U45" i="21" s="1"/>
  <c r="D45" i="21"/>
  <c r="C45" i="21"/>
  <c r="S45" i="21" s="1"/>
  <c r="B45" i="21"/>
  <c r="R45" i="21" s="1"/>
  <c r="AJ44" i="21"/>
  <c r="AD44" i="21"/>
  <c r="Q44" i="21"/>
  <c r="AG44" i="21" s="1"/>
  <c r="P44" i="21"/>
  <c r="AF44" i="21" s="1"/>
  <c r="O44" i="21"/>
  <c r="N44" i="21"/>
  <c r="M44" i="21"/>
  <c r="AC44" i="21" s="1"/>
  <c r="L44" i="21"/>
  <c r="AB44" i="21" s="1"/>
  <c r="K44" i="21"/>
  <c r="J44" i="21"/>
  <c r="Z44" i="21" s="1"/>
  <c r="I44" i="21"/>
  <c r="Y44" i="21" s="1"/>
  <c r="H44" i="21"/>
  <c r="X44" i="21" s="1"/>
  <c r="G44" i="21"/>
  <c r="F44" i="21"/>
  <c r="V44" i="21" s="1"/>
  <c r="E44" i="21"/>
  <c r="U44" i="21" s="1"/>
  <c r="D44" i="21"/>
  <c r="T44" i="21" s="1"/>
  <c r="C44" i="21"/>
  <c r="B44" i="21"/>
  <c r="AJ43" i="21"/>
  <c r="BQ43" i="21"/>
  <c r="Q43" i="21"/>
  <c r="P43" i="21"/>
  <c r="AF43" i="21" s="1"/>
  <c r="O43" i="21"/>
  <c r="AE43" i="21" s="1"/>
  <c r="N43" i="21"/>
  <c r="M43" i="21"/>
  <c r="L43" i="21"/>
  <c r="AB43" i="21" s="1"/>
  <c r="K43" i="21"/>
  <c r="AA43" i="21" s="1"/>
  <c r="J43" i="21"/>
  <c r="I43" i="21"/>
  <c r="H43" i="21"/>
  <c r="X43" i="21" s="1"/>
  <c r="G43" i="21"/>
  <c r="W43" i="21" s="1"/>
  <c r="F43" i="21"/>
  <c r="E43" i="21"/>
  <c r="D43" i="21"/>
  <c r="T43" i="21" s="1"/>
  <c r="C43" i="21"/>
  <c r="S43" i="21" s="1"/>
  <c r="B43" i="21"/>
  <c r="AJ42" i="21"/>
  <c r="AB42" i="21"/>
  <c r="Q42" i="21"/>
  <c r="P42" i="21"/>
  <c r="O42" i="21"/>
  <c r="AE42" i="21" s="1"/>
  <c r="N42" i="21"/>
  <c r="AD42" i="21" s="1"/>
  <c r="M42" i="21"/>
  <c r="L42" i="21"/>
  <c r="K42" i="21"/>
  <c r="AA42" i="21" s="1"/>
  <c r="J42" i="21"/>
  <c r="Z42" i="21" s="1"/>
  <c r="I42" i="21"/>
  <c r="H42" i="21"/>
  <c r="G42" i="21"/>
  <c r="W42" i="21" s="1"/>
  <c r="F42" i="21"/>
  <c r="V42" i="21" s="1"/>
  <c r="E42" i="21"/>
  <c r="D42" i="21"/>
  <c r="C42" i="21"/>
  <c r="S42" i="21" s="1"/>
  <c r="B42" i="21"/>
  <c r="R42" i="21" s="1"/>
  <c r="AJ41" i="21"/>
  <c r="Q41" i="21"/>
  <c r="AG41" i="21" s="1"/>
  <c r="P41" i="21"/>
  <c r="O41" i="21"/>
  <c r="AE41" i="21" s="1"/>
  <c r="N41" i="21"/>
  <c r="AD41" i="21" s="1"/>
  <c r="M41" i="21"/>
  <c r="AC41" i="21" s="1"/>
  <c r="L41" i="21"/>
  <c r="K41" i="21"/>
  <c r="AA41" i="21" s="1"/>
  <c r="J41" i="21"/>
  <c r="Z41" i="21" s="1"/>
  <c r="I41" i="21"/>
  <c r="Y41" i="21" s="1"/>
  <c r="H41" i="21"/>
  <c r="G41" i="21"/>
  <c r="F41" i="21"/>
  <c r="V41" i="21" s="1"/>
  <c r="E41" i="21"/>
  <c r="U41" i="21" s="1"/>
  <c r="D41" i="21"/>
  <c r="C41" i="21"/>
  <c r="S41" i="21" s="1"/>
  <c r="B41" i="21"/>
  <c r="R41" i="21" s="1"/>
  <c r="AJ40" i="21"/>
  <c r="BQ40" i="21"/>
  <c r="Q40" i="21"/>
  <c r="AG40" i="21" s="1"/>
  <c r="P40" i="21"/>
  <c r="AF40" i="21" s="1"/>
  <c r="O40" i="21"/>
  <c r="N40" i="21"/>
  <c r="AD40" i="21" s="1"/>
  <c r="M40" i="21"/>
  <c r="AC40" i="21" s="1"/>
  <c r="L40" i="21"/>
  <c r="AB40" i="21" s="1"/>
  <c r="K40" i="21"/>
  <c r="J40" i="21"/>
  <c r="Z40" i="21" s="1"/>
  <c r="I40" i="21"/>
  <c r="Y40" i="21" s="1"/>
  <c r="H40" i="21"/>
  <c r="X40" i="21" s="1"/>
  <c r="G40" i="21"/>
  <c r="F40" i="21"/>
  <c r="E40" i="21"/>
  <c r="U40" i="21" s="1"/>
  <c r="D40" i="21"/>
  <c r="T40" i="21" s="1"/>
  <c r="C40" i="21"/>
  <c r="B40" i="21"/>
  <c r="AJ39" i="21"/>
  <c r="BQ39" i="21"/>
  <c r="AC39" i="21"/>
  <c r="U39" i="21"/>
  <c r="Q39" i="21"/>
  <c r="P39" i="21"/>
  <c r="AF39" i="21" s="1"/>
  <c r="O39" i="21"/>
  <c r="AE39" i="21" s="1"/>
  <c r="N39" i="21"/>
  <c r="M39" i="21"/>
  <c r="L39" i="21"/>
  <c r="AB39" i="21" s="1"/>
  <c r="K39" i="21"/>
  <c r="AA39" i="21" s="1"/>
  <c r="J39" i="21"/>
  <c r="I39" i="21"/>
  <c r="Y39" i="21" s="1"/>
  <c r="H39" i="21"/>
  <c r="X39" i="21" s="1"/>
  <c r="G39" i="21"/>
  <c r="W39" i="21" s="1"/>
  <c r="F39" i="21"/>
  <c r="E39" i="21"/>
  <c r="D39" i="21"/>
  <c r="T39" i="21" s="1"/>
  <c r="C39" i="21"/>
  <c r="S39" i="21" s="1"/>
  <c r="B39" i="21"/>
  <c r="AJ38" i="21"/>
  <c r="Q38" i="21"/>
  <c r="P38" i="21"/>
  <c r="AF38" i="21" s="1"/>
  <c r="O38" i="21"/>
  <c r="AE38" i="21" s="1"/>
  <c r="N38" i="21"/>
  <c r="AD38" i="21" s="1"/>
  <c r="M38" i="21"/>
  <c r="L38" i="21"/>
  <c r="K38" i="21"/>
  <c r="AA38" i="21" s="1"/>
  <c r="J38" i="21"/>
  <c r="Z38" i="21" s="1"/>
  <c r="I38" i="21"/>
  <c r="H38" i="21"/>
  <c r="X38" i="21" s="1"/>
  <c r="G38" i="21"/>
  <c r="W38" i="21" s="1"/>
  <c r="F38" i="21"/>
  <c r="V38" i="21" s="1"/>
  <c r="E38" i="21"/>
  <c r="D38" i="21"/>
  <c r="T38" i="21" s="1"/>
  <c r="C38" i="21"/>
  <c r="S38" i="21" s="1"/>
  <c r="B38" i="21"/>
  <c r="R38" i="21" s="1"/>
  <c r="AJ37" i="21"/>
  <c r="BQ37" i="21"/>
  <c r="Q37" i="21"/>
  <c r="AG37" i="21" s="1"/>
  <c r="P37" i="21"/>
  <c r="O37" i="21"/>
  <c r="N37" i="21"/>
  <c r="AD37" i="21" s="1"/>
  <c r="M37" i="21"/>
  <c r="AC37" i="21" s="1"/>
  <c r="L37" i="21"/>
  <c r="K37" i="21"/>
  <c r="J37" i="21"/>
  <c r="Z37" i="21" s="1"/>
  <c r="I37" i="21"/>
  <c r="Y37" i="21" s="1"/>
  <c r="H37" i="21"/>
  <c r="G37" i="21"/>
  <c r="W37" i="21" s="1"/>
  <c r="F37" i="21"/>
  <c r="V37" i="21" s="1"/>
  <c r="E37" i="21"/>
  <c r="U37" i="21" s="1"/>
  <c r="D37" i="21"/>
  <c r="C37" i="21"/>
  <c r="B37" i="21"/>
  <c r="R37" i="21" s="1"/>
  <c r="AJ36" i="21"/>
  <c r="BQ36" i="21"/>
  <c r="AD36" i="21"/>
  <c r="Z36" i="21"/>
  <c r="Q36" i="21"/>
  <c r="AG36" i="21" s="1"/>
  <c r="P36" i="21"/>
  <c r="AF36" i="21" s="1"/>
  <c r="O36" i="21"/>
  <c r="N36" i="21"/>
  <c r="M36" i="21"/>
  <c r="AC36" i="21" s="1"/>
  <c r="L36" i="21"/>
  <c r="AB36" i="21" s="1"/>
  <c r="K36" i="21"/>
  <c r="J36" i="21"/>
  <c r="I36" i="21"/>
  <c r="Y36" i="21" s="1"/>
  <c r="H36" i="21"/>
  <c r="X36" i="21" s="1"/>
  <c r="G36" i="21"/>
  <c r="F36" i="21"/>
  <c r="V36" i="21" s="1"/>
  <c r="E36" i="21"/>
  <c r="U36" i="21" s="1"/>
  <c r="D36" i="21"/>
  <c r="T36" i="21" s="1"/>
  <c r="C36" i="21"/>
  <c r="B36" i="21"/>
  <c r="AJ35" i="21"/>
  <c r="BQ35" i="21"/>
  <c r="Y35" i="21"/>
  <c r="Q35" i="21"/>
  <c r="P35" i="21"/>
  <c r="AF35" i="21" s="1"/>
  <c r="O35" i="21"/>
  <c r="AE35" i="21" s="1"/>
  <c r="N35" i="21"/>
  <c r="M35" i="21"/>
  <c r="AC35" i="21" s="1"/>
  <c r="L35" i="21"/>
  <c r="AB35" i="21" s="1"/>
  <c r="K35" i="21"/>
  <c r="AA35" i="21" s="1"/>
  <c r="J35" i="21"/>
  <c r="I35" i="21"/>
  <c r="H35" i="21"/>
  <c r="X35" i="21" s="1"/>
  <c r="G35" i="21"/>
  <c r="W35" i="21" s="1"/>
  <c r="F35" i="21"/>
  <c r="E35" i="21"/>
  <c r="D35" i="21"/>
  <c r="T35" i="21" s="1"/>
  <c r="C35" i="21"/>
  <c r="S35" i="21" s="1"/>
  <c r="B35" i="21"/>
  <c r="AJ34" i="21"/>
  <c r="T34" i="21"/>
  <c r="Q34" i="21"/>
  <c r="P34" i="21"/>
  <c r="O34" i="21"/>
  <c r="AE34" i="21" s="1"/>
  <c r="N34" i="21"/>
  <c r="AD34" i="21" s="1"/>
  <c r="M34" i="21"/>
  <c r="L34" i="21"/>
  <c r="K34" i="21"/>
  <c r="AA34" i="21" s="1"/>
  <c r="J34" i="21"/>
  <c r="Z34" i="21" s="1"/>
  <c r="I34" i="21"/>
  <c r="H34" i="21"/>
  <c r="X34" i="21" s="1"/>
  <c r="G34" i="21"/>
  <c r="W34" i="21" s="1"/>
  <c r="F34" i="21"/>
  <c r="V34" i="21" s="1"/>
  <c r="E34" i="21"/>
  <c r="D34" i="21"/>
  <c r="C34" i="21"/>
  <c r="S34" i="21" s="1"/>
  <c r="B34" i="21"/>
  <c r="R34" i="21" s="1"/>
  <c r="AJ33" i="21"/>
  <c r="S33" i="21"/>
  <c r="Q33" i="21"/>
  <c r="AG33" i="21" s="1"/>
  <c r="P33" i="21"/>
  <c r="O33" i="21"/>
  <c r="AE33" i="21" s="1"/>
  <c r="N33" i="21"/>
  <c r="AD33" i="21" s="1"/>
  <c r="M33" i="21"/>
  <c r="AC33" i="21" s="1"/>
  <c r="L33" i="21"/>
  <c r="K33" i="21"/>
  <c r="AA33" i="21" s="1"/>
  <c r="J33" i="21"/>
  <c r="Z33" i="21" s="1"/>
  <c r="I33" i="21"/>
  <c r="Y33" i="21" s="1"/>
  <c r="H33" i="21"/>
  <c r="G33" i="21"/>
  <c r="F33" i="21"/>
  <c r="V33" i="21" s="1"/>
  <c r="E33" i="21"/>
  <c r="U33" i="21" s="1"/>
  <c r="D33" i="21"/>
  <c r="C33" i="21"/>
  <c r="B33" i="21"/>
  <c r="R33" i="21" s="1"/>
  <c r="AJ32" i="21"/>
  <c r="Q32" i="21"/>
  <c r="AG32" i="21" s="1"/>
  <c r="P32" i="21"/>
  <c r="AF32" i="21" s="1"/>
  <c r="O32" i="21"/>
  <c r="N32" i="21"/>
  <c r="M32" i="21"/>
  <c r="AC32" i="21" s="1"/>
  <c r="L32" i="21"/>
  <c r="AB32" i="21" s="1"/>
  <c r="K32" i="21"/>
  <c r="J32" i="21"/>
  <c r="I32" i="21"/>
  <c r="Y32" i="21" s="1"/>
  <c r="H32" i="21"/>
  <c r="X32" i="21" s="1"/>
  <c r="G32" i="21"/>
  <c r="F32" i="21"/>
  <c r="E32" i="21"/>
  <c r="U32" i="21" s="1"/>
  <c r="D32" i="21"/>
  <c r="T32" i="21" s="1"/>
  <c r="C32" i="21"/>
  <c r="B32" i="21"/>
  <c r="AJ31" i="21"/>
  <c r="BQ31" i="21"/>
  <c r="AC31" i="21"/>
  <c r="Q31" i="21"/>
  <c r="P31" i="21"/>
  <c r="AF31" i="21" s="1"/>
  <c r="O31" i="21"/>
  <c r="AE31" i="21" s="1"/>
  <c r="N31" i="21"/>
  <c r="M31" i="21"/>
  <c r="L31" i="21"/>
  <c r="AB31" i="21" s="1"/>
  <c r="K31" i="21"/>
  <c r="AA31" i="21" s="1"/>
  <c r="J31" i="21"/>
  <c r="I31" i="21"/>
  <c r="Y31" i="21" s="1"/>
  <c r="H31" i="21"/>
  <c r="X31" i="21" s="1"/>
  <c r="G31" i="21"/>
  <c r="W31" i="21" s="1"/>
  <c r="F31" i="21"/>
  <c r="E31" i="21"/>
  <c r="U31" i="21" s="1"/>
  <c r="D31" i="21"/>
  <c r="T31" i="21" s="1"/>
  <c r="C31" i="21"/>
  <c r="S31" i="21" s="1"/>
  <c r="B31" i="21"/>
  <c r="AJ30" i="21"/>
  <c r="AF30" i="21"/>
  <c r="T30" i="21"/>
  <c r="Q30" i="21"/>
  <c r="P30" i="21"/>
  <c r="O30" i="21"/>
  <c r="AE30" i="21" s="1"/>
  <c r="N30" i="21"/>
  <c r="AD30" i="21" s="1"/>
  <c r="M30" i="21"/>
  <c r="L30" i="21"/>
  <c r="K30" i="21"/>
  <c r="AA30" i="21" s="1"/>
  <c r="J30" i="21"/>
  <c r="Z30" i="21" s="1"/>
  <c r="I30" i="21"/>
  <c r="H30" i="21"/>
  <c r="X30" i="21" s="1"/>
  <c r="G30" i="21"/>
  <c r="W30" i="21" s="1"/>
  <c r="F30" i="21"/>
  <c r="V30" i="21" s="1"/>
  <c r="E30" i="21"/>
  <c r="D30" i="21"/>
  <c r="C30" i="21"/>
  <c r="S30" i="21" s="1"/>
  <c r="B30" i="21"/>
  <c r="R30" i="21" s="1"/>
  <c r="AJ29" i="21"/>
  <c r="Q29" i="21"/>
  <c r="AG29" i="21" s="1"/>
  <c r="P29" i="21"/>
  <c r="O29" i="21"/>
  <c r="AE29" i="21" s="1"/>
  <c r="N29" i="21"/>
  <c r="AD29" i="21" s="1"/>
  <c r="M29" i="21"/>
  <c r="AC29" i="21" s="1"/>
  <c r="L29" i="21"/>
  <c r="K29" i="21"/>
  <c r="J29" i="21"/>
  <c r="Z29" i="21" s="1"/>
  <c r="I29" i="21"/>
  <c r="Y29" i="21" s="1"/>
  <c r="H29" i="21"/>
  <c r="G29" i="21"/>
  <c r="F29" i="21"/>
  <c r="V29" i="21" s="1"/>
  <c r="E29" i="21"/>
  <c r="U29" i="21" s="1"/>
  <c r="D29" i="21"/>
  <c r="C29" i="21"/>
  <c r="S29" i="21" s="1"/>
  <c r="B29" i="21"/>
  <c r="R29" i="21" s="1"/>
  <c r="AJ28" i="21"/>
  <c r="BQ28" i="21"/>
  <c r="AD28" i="21"/>
  <c r="Q28" i="21"/>
  <c r="AG28" i="21" s="1"/>
  <c r="P28" i="21"/>
  <c r="AF28" i="21" s="1"/>
  <c r="O28" i="21"/>
  <c r="N28" i="21"/>
  <c r="M28" i="21"/>
  <c r="AC28" i="21" s="1"/>
  <c r="L28" i="21"/>
  <c r="AB28" i="21" s="1"/>
  <c r="K28" i="21"/>
  <c r="J28" i="21"/>
  <c r="Z28" i="21" s="1"/>
  <c r="I28" i="21"/>
  <c r="Y28" i="21" s="1"/>
  <c r="H28" i="21"/>
  <c r="X28" i="21" s="1"/>
  <c r="G28" i="21"/>
  <c r="F28" i="21"/>
  <c r="V28" i="21" s="1"/>
  <c r="E28" i="21"/>
  <c r="U28" i="21" s="1"/>
  <c r="D28" i="21"/>
  <c r="T28" i="21" s="1"/>
  <c r="C28" i="21"/>
  <c r="B28" i="21"/>
  <c r="AJ27" i="21"/>
  <c r="BQ27" i="21"/>
  <c r="Q27" i="21"/>
  <c r="P27" i="21"/>
  <c r="AF27" i="21" s="1"/>
  <c r="O27" i="21"/>
  <c r="AE27" i="21" s="1"/>
  <c r="N27" i="21"/>
  <c r="M27" i="21"/>
  <c r="L27" i="21"/>
  <c r="AB27" i="21" s="1"/>
  <c r="K27" i="21"/>
  <c r="AA27" i="21" s="1"/>
  <c r="J27" i="21"/>
  <c r="I27" i="21"/>
  <c r="H27" i="21"/>
  <c r="X27" i="21" s="1"/>
  <c r="G27" i="21"/>
  <c r="W27" i="21" s="1"/>
  <c r="F27" i="21"/>
  <c r="E27" i="21"/>
  <c r="D27" i="21"/>
  <c r="T27" i="21" s="1"/>
  <c r="C27" i="21"/>
  <c r="S27" i="21" s="1"/>
  <c r="B27" i="21"/>
  <c r="BQ26" i="21"/>
  <c r="AJ26" i="21"/>
  <c r="Q26" i="21"/>
  <c r="P26" i="21"/>
  <c r="O26" i="21"/>
  <c r="AE26" i="21" s="1"/>
  <c r="N26" i="21"/>
  <c r="AD26" i="21" s="1"/>
  <c r="M26" i="21"/>
  <c r="L26" i="21"/>
  <c r="AB26" i="21" s="1"/>
  <c r="K26" i="21"/>
  <c r="AA26" i="21" s="1"/>
  <c r="J26" i="21"/>
  <c r="Z26" i="21" s="1"/>
  <c r="I26" i="21"/>
  <c r="H26" i="21"/>
  <c r="G26" i="21"/>
  <c r="W26" i="21" s="1"/>
  <c r="F26" i="21"/>
  <c r="V26" i="21" s="1"/>
  <c r="E26" i="21"/>
  <c r="D26" i="21"/>
  <c r="C26" i="21"/>
  <c r="S26" i="21" s="1"/>
  <c r="B26" i="21"/>
  <c r="R26" i="21" s="1"/>
  <c r="BQ25" i="21"/>
  <c r="AJ25" i="21"/>
  <c r="Q25" i="21"/>
  <c r="AG25" i="21" s="1"/>
  <c r="P25" i="21"/>
  <c r="O25" i="21"/>
  <c r="N25" i="21"/>
  <c r="AD25" i="21" s="1"/>
  <c r="M25" i="21"/>
  <c r="AC25" i="21" s="1"/>
  <c r="L25" i="21"/>
  <c r="K25" i="21"/>
  <c r="J25" i="21"/>
  <c r="Z25" i="21" s="1"/>
  <c r="I25" i="21"/>
  <c r="Y25" i="21" s="1"/>
  <c r="H25" i="21"/>
  <c r="G25" i="21"/>
  <c r="W25" i="21" s="1"/>
  <c r="F25" i="21"/>
  <c r="V25" i="21" s="1"/>
  <c r="E25" i="21"/>
  <c r="U25" i="21" s="1"/>
  <c r="D25" i="21"/>
  <c r="C25" i="21"/>
  <c r="B25" i="21"/>
  <c r="R25" i="21" s="1"/>
  <c r="AJ24" i="21"/>
  <c r="BQ24" i="21"/>
  <c r="AE24" i="21"/>
  <c r="AD24" i="21"/>
  <c r="Q24" i="21"/>
  <c r="AG24" i="21" s="1"/>
  <c r="P24" i="21"/>
  <c r="AF24" i="21" s="1"/>
  <c r="O24" i="21"/>
  <c r="N24" i="21"/>
  <c r="M24" i="21"/>
  <c r="AC24" i="21" s="1"/>
  <c r="L24" i="21"/>
  <c r="AB24" i="21" s="1"/>
  <c r="K24" i="21"/>
  <c r="J24" i="21"/>
  <c r="I24" i="21"/>
  <c r="Y24" i="21" s="1"/>
  <c r="H24" i="21"/>
  <c r="X24" i="21" s="1"/>
  <c r="G24" i="21"/>
  <c r="W24" i="21" s="1"/>
  <c r="F24" i="21"/>
  <c r="V24" i="21" s="1"/>
  <c r="E24" i="21"/>
  <c r="U24" i="21" s="1"/>
  <c r="D24" i="21"/>
  <c r="T24" i="21" s="1"/>
  <c r="C24" i="21"/>
  <c r="B24" i="21"/>
  <c r="AJ23" i="21"/>
  <c r="BQ23" i="21"/>
  <c r="U23" i="21"/>
  <c r="Q23" i="21"/>
  <c r="P23" i="21"/>
  <c r="AF23" i="21" s="1"/>
  <c r="O23" i="21"/>
  <c r="AE23" i="21" s="1"/>
  <c r="N23" i="21"/>
  <c r="AD23" i="21" s="1"/>
  <c r="M23" i="21"/>
  <c r="AC23" i="21" s="1"/>
  <c r="L23" i="21"/>
  <c r="AB23" i="21" s="1"/>
  <c r="K23" i="21"/>
  <c r="AA23" i="21" s="1"/>
  <c r="J23" i="21"/>
  <c r="I23" i="21"/>
  <c r="H23" i="21"/>
  <c r="X23" i="21" s="1"/>
  <c r="G23" i="21"/>
  <c r="W23" i="21" s="1"/>
  <c r="F23" i="21"/>
  <c r="V23" i="21" s="1"/>
  <c r="E23" i="21"/>
  <c r="D23" i="21"/>
  <c r="T23" i="21" s="1"/>
  <c r="C23" i="21"/>
  <c r="S23" i="21" s="1"/>
  <c r="B23" i="21"/>
  <c r="AJ22" i="21"/>
  <c r="Q22" i="21"/>
  <c r="P22" i="21"/>
  <c r="O22" i="21"/>
  <c r="AE22" i="21" s="1"/>
  <c r="N22" i="21"/>
  <c r="AD22" i="21" s="1"/>
  <c r="M22" i="21"/>
  <c r="AC22" i="21" s="1"/>
  <c r="L22" i="21"/>
  <c r="AB22" i="21" s="1"/>
  <c r="K22" i="21"/>
  <c r="AA22" i="21" s="1"/>
  <c r="J22" i="21"/>
  <c r="Z22" i="21" s="1"/>
  <c r="I22" i="21"/>
  <c r="H22" i="21"/>
  <c r="G22" i="21"/>
  <c r="W22" i="21" s="1"/>
  <c r="F22" i="21"/>
  <c r="V22" i="21" s="1"/>
  <c r="E22" i="21"/>
  <c r="U22" i="21" s="1"/>
  <c r="D22" i="21"/>
  <c r="T22" i="21" s="1"/>
  <c r="C22" i="21"/>
  <c r="S22" i="21" s="1"/>
  <c r="B22" i="21"/>
  <c r="R22" i="21" s="1"/>
  <c r="BQ21" i="21"/>
  <c r="AJ21" i="21"/>
  <c r="AF21" i="21"/>
  <c r="X21" i="21"/>
  <c r="T21" i="21"/>
  <c r="Q21" i="21"/>
  <c r="AG21" i="21" s="1"/>
  <c r="P21" i="21"/>
  <c r="O21" i="21"/>
  <c r="N21" i="21"/>
  <c r="AD21" i="21" s="1"/>
  <c r="M21" i="21"/>
  <c r="AC21" i="21" s="1"/>
  <c r="L21" i="21"/>
  <c r="AB21" i="21" s="1"/>
  <c r="K21" i="21"/>
  <c r="AA21" i="21" s="1"/>
  <c r="J21" i="21"/>
  <c r="Z21" i="21" s="1"/>
  <c r="I21" i="21"/>
  <c r="Y21" i="21" s="1"/>
  <c r="H21" i="21"/>
  <c r="G21" i="21"/>
  <c r="F21" i="21"/>
  <c r="V21" i="21" s="1"/>
  <c r="E21" i="21"/>
  <c r="U21" i="21" s="1"/>
  <c r="D21" i="21"/>
  <c r="C21" i="21"/>
  <c r="S21" i="21" s="1"/>
  <c r="B21" i="21"/>
  <c r="R21" i="21" s="1"/>
  <c r="AJ20" i="21"/>
  <c r="Q20" i="21"/>
  <c r="AG20" i="21" s="1"/>
  <c r="P20" i="21"/>
  <c r="AF20" i="21" s="1"/>
  <c r="O20" i="21"/>
  <c r="N20" i="21"/>
  <c r="AD20" i="21" s="1"/>
  <c r="M20" i="21"/>
  <c r="AC20" i="21" s="1"/>
  <c r="L20" i="21"/>
  <c r="AB20" i="21" s="1"/>
  <c r="K20" i="21"/>
  <c r="J20" i="21"/>
  <c r="I20" i="21"/>
  <c r="Y20" i="21" s="1"/>
  <c r="H20" i="21"/>
  <c r="X20" i="21" s="1"/>
  <c r="G20" i="21"/>
  <c r="F20" i="21"/>
  <c r="V20" i="21" s="1"/>
  <c r="E20" i="21"/>
  <c r="U20" i="21" s="1"/>
  <c r="D20" i="21"/>
  <c r="T20" i="21" s="1"/>
  <c r="C20" i="21"/>
  <c r="S20" i="21" s="1"/>
  <c r="B20" i="21"/>
  <c r="AJ19" i="21"/>
  <c r="BQ19" i="21"/>
  <c r="AD19" i="21"/>
  <c r="Y19" i="21"/>
  <c r="Q19" i="21"/>
  <c r="P19" i="21"/>
  <c r="AF19" i="21" s="1"/>
  <c r="O19" i="21"/>
  <c r="AE19" i="21" s="1"/>
  <c r="N19" i="21"/>
  <c r="M19" i="21"/>
  <c r="L19" i="21"/>
  <c r="AB19" i="21" s="1"/>
  <c r="K19" i="21"/>
  <c r="AA19" i="21" s="1"/>
  <c r="J19" i="21"/>
  <c r="I19" i="21"/>
  <c r="H19" i="21"/>
  <c r="X19" i="21" s="1"/>
  <c r="G19" i="21"/>
  <c r="W19" i="21" s="1"/>
  <c r="F19" i="21"/>
  <c r="V19" i="21" s="1"/>
  <c r="E19" i="21"/>
  <c r="D19" i="21"/>
  <c r="T19" i="21" s="1"/>
  <c r="C19" i="21"/>
  <c r="S19" i="21" s="1"/>
  <c r="B19" i="21"/>
  <c r="AJ18" i="21"/>
  <c r="AC18" i="21"/>
  <c r="Q18" i="21"/>
  <c r="P18" i="21"/>
  <c r="O18" i="21"/>
  <c r="AE18" i="21" s="1"/>
  <c r="N18" i="21"/>
  <c r="AD18" i="21" s="1"/>
  <c r="M18" i="21"/>
  <c r="L18" i="21"/>
  <c r="K18" i="21"/>
  <c r="AA18" i="21" s="1"/>
  <c r="J18" i="21"/>
  <c r="Z18" i="21" s="1"/>
  <c r="I18" i="21"/>
  <c r="H18" i="21"/>
  <c r="X18" i="21" s="1"/>
  <c r="G18" i="21"/>
  <c r="W18" i="21" s="1"/>
  <c r="F18" i="21"/>
  <c r="V18" i="21" s="1"/>
  <c r="E18" i="21"/>
  <c r="U18" i="21" s="1"/>
  <c r="D18" i="21"/>
  <c r="C18" i="21"/>
  <c r="S18" i="21" s="1"/>
  <c r="B18" i="21"/>
  <c r="R18" i="21" s="1"/>
  <c r="AJ17" i="21"/>
  <c r="AF17" i="21"/>
  <c r="T17" i="21"/>
  <c r="Q17" i="21"/>
  <c r="AG17" i="21" s="1"/>
  <c r="P17" i="21"/>
  <c r="O17" i="21"/>
  <c r="N17" i="21"/>
  <c r="AD17" i="21" s="1"/>
  <c r="M17" i="21"/>
  <c r="AC17" i="21" s="1"/>
  <c r="L17" i="21"/>
  <c r="AB17" i="21" s="1"/>
  <c r="K17" i="21"/>
  <c r="J17" i="21"/>
  <c r="Z17" i="21" s="1"/>
  <c r="I17" i="21"/>
  <c r="Y17" i="21" s="1"/>
  <c r="H17" i="21"/>
  <c r="X17" i="21" s="1"/>
  <c r="G17" i="21"/>
  <c r="F17" i="21"/>
  <c r="V17" i="21" s="1"/>
  <c r="E17" i="21"/>
  <c r="U17" i="21" s="1"/>
  <c r="D17" i="21"/>
  <c r="C17" i="21"/>
  <c r="B17" i="21"/>
  <c r="R17" i="21" s="1"/>
  <c r="AJ16" i="21"/>
  <c r="BQ16" i="21"/>
  <c r="S16" i="21"/>
  <c r="Q16" i="21"/>
  <c r="AG16" i="21" s="1"/>
  <c r="P16" i="21"/>
  <c r="AF16" i="21" s="1"/>
  <c r="O16" i="21"/>
  <c r="AE16" i="21" s="1"/>
  <c r="N16" i="21"/>
  <c r="M16" i="21"/>
  <c r="AC16" i="21" s="1"/>
  <c r="L16" i="21"/>
  <c r="AB16" i="21" s="1"/>
  <c r="K16" i="21"/>
  <c r="J16" i="21"/>
  <c r="Z16" i="21" s="1"/>
  <c r="I16" i="21"/>
  <c r="Y16" i="21" s="1"/>
  <c r="H16" i="21"/>
  <c r="X16" i="21" s="1"/>
  <c r="G16" i="21"/>
  <c r="F16" i="21"/>
  <c r="E16" i="21"/>
  <c r="U16" i="21" s="1"/>
  <c r="D16" i="21"/>
  <c r="T16" i="21" s="1"/>
  <c r="C16" i="21"/>
  <c r="B16" i="21"/>
  <c r="AJ15" i="21"/>
  <c r="BQ15" i="21"/>
  <c r="Q15" i="21"/>
  <c r="AG15" i="21" s="1"/>
  <c r="P15" i="21"/>
  <c r="AF15" i="21" s="1"/>
  <c r="O15" i="21"/>
  <c r="AE15" i="21" s="1"/>
  <c r="N15" i="21"/>
  <c r="AD15" i="21" s="1"/>
  <c r="M15" i="21"/>
  <c r="AC15" i="21" s="1"/>
  <c r="L15" i="21"/>
  <c r="AB15" i="21" s="1"/>
  <c r="K15" i="21"/>
  <c r="AA15" i="21" s="1"/>
  <c r="J15" i="21"/>
  <c r="Z15" i="21" s="1"/>
  <c r="I15" i="21"/>
  <c r="Y15" i="21" s="1"/>
  <c r="H15" i="21"/>
  <c r="X15" i="21" s="1"/>
  <c r="G15" i="21"/>
  <c r="W15" i="21" s="1"/>
  <c r="F15" i="21"/>
  <c r="E15" i="21"/>
  <c r="U15" i="21" s="1"/>
  <c r="D15" i="21"/>
  <c r="T15" i="21" s="1"/>
  <c r="C15" i="21"/>
  <c r="S15" i="21" s="1"/>
  <c r="B15" i="21"/>
  <c r="AJ14" i="21"/>
  <c r="Y14" i="21"/>
  <c r="Q14" i="21"/>
  <c r="P14" i="21"/>
  <c r="AF14" i="21" s="1"/>
  <c r="O14" i="21"/>
  <c r="AE14" i="21" s="1"/>
  <c r="N14" i="21"/>
  <c r="AD14" i="21" s="1"/>
  <c r="M14" i="21"/>
  <c r="AC14" i="21" s="1"/>
  <c r="L14" i="21"/>
  <c r="AB14" i="21" s="1"/>
  <c r="K14" i="21"/>
  <c r="AA14" i="21" s="1"/>
  <c r="J14" i="21"/>
  <c r="Z14" i="21" s="1"/>
  <c r="I14" i="21"/>
  <c r="H14" i="21"/>
  <c r="X14" i="21" s="1"/>
  <c r="G14" i="21"/>
  <c r="W14" i="21" s="1"/>
  <c r="F14" i="21"/>
  <c r="V14" i="21" s="1"/>
  <c r="E14" i="21"/>
  <c r="D14" i="21"/>
  <c r="T14" i="21" s="1"/>
  <c r="C14" i="21"/>
  <c r="S14" i="21" s="1"/>
  <c r="B14" i="21"/>
  <c r="R14" i="21" s="1"/>
  <c r="AJ13" i="21"/>
  <c r="T13" i="21"/>
  <c r="Q13" i="21"/>
  <c r="AG13" i="21" s="1"/>
  <c r="P13" i="21"/>
  <c r="O13" i="21"/>
  <c r="AE13" i="21" s="1"/>
  <c r="N13" i="21"/>
  <c r="AD13" i="21" s="1"/>
  <c r="M13" i="21"/>
  <c r="AC13" i="21" s="1"/>
  <c r="L13" i="21"/>
  <c r="K13" i="21"/>
  <c r="AA13" i="21" s="1"/>
  <c r="J13" i="21"/>
  <c r="Z13" i="21" s="1"/>
  <c r="I13" i="21"/>
  <c r="Y13" i="21" s="1"/>
  <c r="H13" i="21"/>
  <c r="X13" i="21" s="1"/>
  <c r="G13" i="21"/>
  <c r="W13" i="21" s="1"/>
  <c r="F13" i="21"/>
  <c r="V13" i="21" s="1"/>
  <c r="E13" i="21"/>
  <c r="U13" i="21" s="1"/>
  <c r="D13" i="21"/>
  <c r="C13" i="21"/>
  <c r="S13" i="21" s="1"/>
  <c r="B13" i="21"/>
  <c r="R13" i="21" s="1"/>
  <c r="AJ12" i="21"/>
  <c r="BQ12" i="21"/>
  <c r="S12" i="21"/>
  <c r="Q12" i="21"/>
  <c r="AG12" i="21" s="1"/>
  <c r="P12" i="21"/>
  <c r="AF12" i="21" s="1"/>
  <c r="O12" i="21"/>
  <c r="AE12" i="21" s="1"/>
  <c r="N12" i="21"/>
  <c r="AD12" i="21" s="1"/>
  <c r="M12" i="21"/>
  <c r="AC12" i="21" s="1"/>
  <c r="L12" i="21"/>
  <c r="AB12" i="21" s="1"/>
  <c r="K12" i="21"/>
  <c r="AA12" i="21" s="1"/>
  <c r="J12" i="21"/>
  <c r="Z12" i="21" s="1"/>
  <c r="I12" i="21"/>
  <c r="Y12" i="21" s="1"/>
  <c r="H12" i="21"/>
  <c r="X12" i="21" s="1"/>
  <c r="G12" i="21"/>
  <c r="F12" i="21"/>
  <c r="V12" i="21" s="1"/>
  <c r="E12" i="21"/>
  <c r="U12" i="21" s="1"/>
  <c r="D12" i="21"/>
  <c r="T12" i="21" s="1"/>
  <c r="C12" i="21"/>
  <c r="B12" i="21"/>
  <c r="R12" i="21" s="1"/>
  <c r="AJ11" i="21"/>
  <c r="BQ11" i="21"/>
  <c r="Q11" i="21"/>
  <c r="AG11" i="21" s="1"/>
  <c r="P11" i="21"/>
  <c r="AF11" i="21" s="1"/>
  <c r="O11" i="21"/>
  <c r="AE11" i="21" s="1"/>
  <c r="N11" i="21"/>
  <c r="M11" i="21"/>
  <c r="AC11" i="21" s="1"/>
  <c r="L11" i="21"/>
  <c r="AB11" i="21" s="1"/>
  <c r="K11" i="21"/>
  <c r="AA11" i="21" s="1"/>
  <c r="J11" i="21"/>
  <c r="I11" i="21"/>
  <c r="Y11" i="21" s="1"/>
  <c r="H11" i="21"/>
  <c r="X11" i="21" s="1"/>
  <c r="G11" i="21"/>
  <c r="W11" i="21" s="1"/>
  <c r="F11" i="21"/>
  <c r="E11" i="21"/>
  <c r="U11" i="21" s="1"/>
  <c r="D11" i="21"/>
  <c r="T11" i="21" s="1"/>
  <c r="C11" i="21"/>
  <c r="S11" i="21" s="1"/>
  <c r="B11" i="21"/>
  <c r="AJ10" i="21"/>
  <c r="Q10" i="21"/>
  <c r="P10" i="21"/>
  <c r="AF10" i="21" s="1"/>
  <c r="O10" i="21"/>
  <c r="AE10" i="21" s="1"/>
  <c r="N10" i="21"/>
  <c r="AD10" i="21" s="1"/>
  <c r="M10" i="21"/>
  <c r="L10" i="21"/>
  <c r="AB10" i="21" s="1"/>
  <c r="K10" i="21"/>
  <c r="AA10" i="21" s="1"/>
  <c r="J10" i="21"/>
  <c r="Z10" i="21" s="1"/>
  <c r="I10" i="21"/>
  <c r="H10" i="21"/>
  <c r="X10" i="21" s="1"/>
  <c r="G10" i="21"/>
  <c r="W10" i="21" s="1"/>
  <c r="F10" i="21"/>
  <c r="V10" i="21" s="1"/>
  <c r="E10" i="21"/>
  <c r="D10" i="21"/>
  <c r="T10" i="21" s="1"/>
  <c r="C10" i="21"/>
  <c r="S10" i="21" s="1"/>
  <c r="B10" i="21"/>
  <c r="R10" i="21" s="1"/>
  <c r="AJ9" i="21"/>
  <c r="Q9" i="21"/>
  <c r="AG9" i="21" s="1"/>
  <c r="P9" i="21"/>
  <c r="O9" i="21"/>
  <c r="AE9" i="21" s="1"/>
  <c r="N9" i="21"/>
  <c r="AD9" i="21" s="1"/>
  <c r="M9" i="21"/>
  <c r="AC9" i="21" s="1"/>
  <c r="L9" i="21"/>
  <c r="K9" i="21"/>
  <c r="AA9" i="21" s="1"/>
  <c r="J9" i="21"/>
  <c r="Z9" i="21" s="1"/>
  <c r="I9" i="21"/>
  <c r="Y9" i="21" s="1"/>
  <c r="H9" i="21"/>
  <c r="G9" i="21"/>
  <c r="W9" i="21" s="1"/>
  <c r="F9" i="21"/>
  <c r="V9" i="21" s="1"/>
  <c r="E9" i="21"/>
  <c r="U9" i="21" s="1"/>
  <c r="D9" i="21"/>
  <c r="C9" i="21"/>
  <c r="S9" i="21" s="1"/>
  <c r="B9" i="21"/>
  <c r="R9" i="21" s="1"/>
  <c r="AJ8" i="21"/>
  <c r="BQ8" i="21"/>
  <c r="Q8" i="21"/>
  <c r="AG8" i="21" s="1"/>
  <c r="P8" i="21"/>
  <c r="AF8" i="21" s="1"/>
  <c r="O8" i="21"/>
  <c r="AE8" i="21" s="1"/>
  <c r="N8" i="21"/>
  <c r="AD8" i="21" s="1"/>
  <c r="M8" i="21"/>
  <c r="AC8" i="21" s="1"/>
  <c r="L8" i="21"/>
  <c r="AB8" i="21" s="1"/>
  <c r="K8" i="21"/>
  <c r="AA8" i="21" s="1"/>
  <c r="J8" i="21"/>
  <c r="Z8" i="21" s="1"/>
  <c r="I8" i="21"/>
  <c r="Y8" i="21" s="1"/>
  <c r="H8" i="21"/>
  <c r="X8" i="21" s="1"/>
  <c r="G8" i="21"/>
  <c r="F8" i="21"/>
  <c r="V8" i="21" s="1"/>
  <c r="E8" i="21"/>
  <c r="U8" i="21" s="1"/>
  <c r="D8" i="21"/>
  <c r="T8" i="21" s="1"/>
  <c r="C8" i="21"/>
  <c r="S8" i="21" s="1"/>
  <c r="B8" i="21"/>
  <c r="R8" i="21" s="1"/>
  <c r="AJ7" i="21"/>
  <c r="BQ7" i="21"/>
  <c r="Q7" i="21"/>
  <c r="AG7" i="21" s="1"/>
  <c r="P7" i="21"/>
  <c r="AF7" i="21" s="1"/>
  <c r="O7" i="21"/>
  <c r="AE7" i="21" s="1"/>
  <c r="N7" i="21"/>
  <c r="AD7" i="21" s="1"/>
  <c r="M7" i="21"/>
  <c r="AC7" i="21" s="1"/>
  <c r="L7" i="21"/>
  <c r="AB7" i="21" s="1"/>
  <c r="K7" i="21"/>
  <c r="AA7" i="21" s="1"/>
  <c r="J7" i="21"/>
  <c r="Z7" i="21" s="1"/>
  <c r="I7" i="21"/>
  <c r="Y7" i="21" s="1"/>
  <c r="H7" i="21"/>
  <c r="X7" i="21" s="1"/>
  <c r="G7" i="21"/>
  <c r="W7" i="21" s="1"/>
  <c r="F7" i="21"/>
  <c r="E7" i="21"/>
  <c r="U7" i="21" s="1"/>
  <c r="D7" i="21"/>
  <c r="T7" i="21" s="1"/>
  <c r="C7" i="21"/>
  <c r="S7" i="21" s="1"/>
  <c r="B7" i="21"/>
  <c r="AJ6" i="21"/>
  <c r="Y6" i="21"/>
  <c r="Q6" i="21"/>
  <c r="P6" i="21"/>
  <c r="AF6" i="21" s="1"/>
  <c r="O6" i="21"/>
  <c r="AE6" i="21" s="1"/>
  <c r="N6" i="21"/>
  <c r="AD6" i="21" s="1"/>
  <c r="M6" i="21"/>
  <c r="L6" i="21"/>
  <c r="AB6" i="21" s="1"/>
  <c r="K6" i="21"/>
  <c r="AA6" i="21" s="1"/>
  <c r="J6" i="21"/>
  <c r="Z6" i="21" s="1"/>
  <c r="I6" i="21"/>
  <c r="H6" i="21"/>
  <c r="X6" i="21" s="1"/>
  <c r="G6" i="21"/>
  <c r="W6" i="21" s="1"/>
  <c r="F6" i="21"/>
  <c r="V6" i="21" s="1"/>
  <c r="E6" i="21"/>
  <c r="D6" i="21"/>
  <c r="T6" i="21" s="1"/>
  <c r="C6" i="21"/>
  <c r="S6" i="21" s="1"/>
  <c r="B6" i="21"/>
  <c r="R6" i="21" s="1"/>
  <c r="AJ5" i="21"/>
  <c r="Q5" i="21"/>
  <c r="AG5" i="21" s="1"/>
  <c r="P5" i="21"/>
  <c r="AY5" i="21" s="1"/>
  <c r="O5" i="21"/>
  <c r="AE5" i="21" s="1"/>
  <c r="N5" i="21"/>
  <c r="AD5" i="21" s="1"/>
  <c r="M5" i="21"/>
  <c r="AC5" i="21" s="1"/>
  <c r="L5" i="21"/>
  <c r="AU5" i="21" s="1"/>
  <c r="K5" i="21"/>
  <c r="AA5" i="21" s="1"/>
  <c r="J5" i="21"/>
  <c r="Z5" i="21" s="1"/>
  <c r="I5" i="21"/>
  <c r="Y5" i="21" s="1"/>
  <c r="H5" i="21"/>
  <c r="AQ23" i="21" s="1"/>
  <c r="G5" i="21"/>
  <c r="W5" i="21" s="1"/>
  <c r="F5" i="21"/>
  <c r="V5" i="21" s="1"/>
  <c r="E5" i="21"/>
  <c r="U5" i="21" s="1"/>
  <c r="D5" i="21"/>
  <c r="AM5" i="21" s="1"/>
  <c r="C5" i="21"/>
  <c r="S5" i="21" s="1"/>
  <c r="B5" i="21"/>
  <c r="R5" i="21" s="1"/>
  <c r="AN4" i="21"/>
  <c r="AJ4" i="21"/>
  <c r="BQ4" i="21"/>
  <c r="S4" i="21"/>
  <c r="Q4" i="21"/>
  <c r="AG4" i="21" s="1"/>
  <c r="P4" i="21"/>
  <c r="AF4" i="21" s="1"/>
  <c r="O4" i="21"/>
  <c r="N4" i="21"/>
  <c r="AD4" i="21" s="1"/>
  <c r="M4" i="21"/>
  <c r="AC4" i="21" s="1"/>
  <c r="L4" i="21"/>
  <c r="AB4" i="21" s="1"/>
  <c r="K4" i="21"/>
  <c r="J4" i="21"/>
  <c r="Z4" i="21" s="1"/>
  <c r="I4" i="21"/>
  <c r="Y4" i="21" s="1"/>
  <c r="H4" i="21"/>
  <c r="X4" i="21" s="1"/>
  <c r="G4" i="21"/>
  <c r="F4" i="21"/>
  <c r="V4" i="21" s="1"/>
  <c r="E4" i="21"/>
  <c r="U4" i="21" s="1"/>
  <c r="D4" i="21"/>
  <c r="T4" i="21" s="1"/>
  <c r="C4" i="21"/>
  <c r="B4" i="21"/>
  <c r="R4" i="21" s="1"/>
  <c r="AJ3" i="21"/>
  <c r="Q3" i="21"/>
  <c r="P3" i="21"/>
  <c r="O3" i="21"/>
  <c r="N3" i="21"/>
  <c r="M3" i="21"/>
  <c r="L3" i="21"/>
  <c r="K3" i="21"/>
  <c r="J3" i="21"/>
  <c r="Z3" i="21" s="1"/>
  <c r="I3" i="21"/>
  <c r="H3" i="21"/>
  <c r="G3" i="21"/>
  <c r="F3" i="21"/>
  <c r="E3" i="21"/>
  <c r="D3" i="21"/>
  <c r="C3" i="21"/>
  <c r="B3" i="21"/>
  <c r="BP2" i="21"/>
  <c r="BO2" i="21"/>
  <c r="BN2" i="21"/>
  <c r="BM2" i="21"/>
  <c r="BL2" i="21"/>
  <c r="BK2" i="21"/>
  <c r="BJ2" i="21"/>
  <c r="BI2" i="21"/>
  <c r="BH2" i="21"/>
  <c r="BG2" i="21"/>
  <c r="BF2" i="21"/>
  <c r="BE2" i="21"/>
  <c r="BD2" i="21"/>
  <c r="BC2" i="21"/>
  <c r="BB2" i="21"/>
  <c r="BA2" i="21"/>
  <c r="AW2" i="21"/>
  <c r="AT2" i="21"/>
  <c r="AO2" i="21"/>
  <c r="AL2" i="21"/>
  <c r="AJ2" i="21"/>
  <c r="Q2" i="21"/>
  <c r="AZ2" i="21" s="1"/>
  <c r="P2" i="21"/>
  <c r="AY2" i="21" s="1"/>
  <c r="O2" i="21"/>
  <c r="AX2" i="21" s="1"/>
  <c r="N2" i="21"/>
  <c r="M2" i="21"/>
  <c r="AV2" i="21" s="1"/>
  <c r="L2" i="21"/>
  <c r="AU2" i="21" s="1"/>
  <c r="K2" i="21"/>
  <c r="J2" i="21"/>
  <c r="AS2" i="21" s="1"/>
  <c r="I2" i="21"/>
  <c r="AR2" i="21" s="1"/>
  <c r="H2" i="21"/>
  <c r="AQ2" i="21" s="1"/>
  <c r="G2" i="21"/>
  <c r="AP2" i="21" s="1"/>
  <c r="F2" i="21"/>
  <c r="E2" i="21"/>
  <c r="AN2" i="21" s="1"/>
  <c r="D2" i="21"/>
  <c r="AM2" i="21" s="1"/>
  <c r="C2" i="21"/>
  <c r="B2" i="21"/>
  <c r="AK2" i="21" s="1"/>
  <c r="BU399" i="20"/>
  <c r="AH3" i="20"/>
  <c r="AH4" i="20"/>
  <c r="AH5" i="20"/>
  <c r="AH6" i="20"/>
  <c r="BQ6" i="20" s="1"/>
  <c r="AH7" i="20"/>
  <c r="AH8" i="20"/>
  <c r="AH9" i="20"/>
  <c r="AH10" i="20"/>
  <c r="BQ10" i="20" s="1"/>
  <c r="AH11" i="20"/>
  <c r="AH12" i="20"/>
  <c r="AH13" i="20"/>
  <c r="AH14" i="20"/>
  <c r="AH15" i="20"/>
  <c r="AH16" i="20"/>
  <c r="AH17" i="20"/>
  <c r="AH18" i="20"/>
  <c r="AH19" i="20"/>
  <c r="AH20" i="20"/>
  <c r="AH21" i="20"/>
  <c r="AH22" i="20"/>
  <c r="AH23" i="20"/>
  <c r="AH24" i="20"/>
  <c r="AH25" i="20"/>
  <c r="AH26" i="20"/>
  <c r="BQ26" i="20" s="1"/>
  <c r="AH27" i="20"/>
  <c r="AH28" i="20"/>
  <c r="AH29" i="20"/>
  <c r="AH30" i="20"/>
  <c r="AH31" i="20"/>
  <c r="AH32" i="20"/>
  <c r="AH33" i="20"/>
  <c r="AH34" i="20"/>
  <c r="BQ34" i="20" s="1"/>
  <c r="AH35" i="20"/>
  <c r="AH36" i="20"/>
  <c r="AH37" i="20"/>
  <c r="AH38" i="20"/>
  <c r="BQ38" i="20" s="1"/>
  <c r="AH39" i="20"/>
  <c r="AH40" i="20"/>
  <c r="AH41" i="20"/>
  <c r="AH42" i="20"/>
  <c r="BQ42" i="20" s="1"/>
  <c r="AH43" i="20"/>
  <c r="AH44" i="20"/>
  <c r="AH45" i="20"/>
  <c r="AH46" i="20"/>
  <c r="BQ46" i="20" s="1"/>
  <c r="AH47" i="20"/>
  <c r="AH48" i="20"/>
  <c r="AH49" i="20"/>
  <c r="AH50" i="20"/>
  <c r="BQ50" i="20" s="1"/>
  <c r="AH51" i="20"/>
  <c r="AH52" i="20"/>
  <c r="AH53" i="20"/>
  <c r="AH54" i="20"/>
  <c r="BQ54" i="20" s="1"/>
  <c r="AH55" i="20"/>
  <c r="AH56" i="20"/>
  <c r="AH57" i="20"/>
  <c r="AH58" i="20"/>
  <c r="BQ58" i="20" s="1"/>
  <c r="AH59" i="20"/>
  <c r="AH60" i="20"/>
  <c r="AH61" i="20"/>
  <c r="AH62" i="20"/>
  <c r="AH63" i="20"/>
  <c r="AH64" i="20"/>
  <c r="AH65" i="20"/>
  <c r="AH66" i="20"/>
  <c r="BQ66" i="20" s="1"/>
  <c r="AH67" i="20"/>
  <c r="AH68" i="20"/>
  <c r="AH69" i="20"/>
  <c r="AH70" i="20"/>
  <c r="BQ70" i="20" s="1"/>
  <c r="AH71" i="20"/>
  <c r="AH72" i="20"/>
  <c r="AH73" i="20"/>
  <c r="AH74" i="20"/>
  <c r="BQ74" i="20" s="1"/>
  <c r="AH75" i="20"/>
  <c r="AH76" i="20"/>
  <c r="AH77" i="20"/>
  <c r="AH78" i="20"/>
  <c r="BQ78" i="20" s="1"/>
  <c r="AH79" i="20"/>
  <c r="AH80" i="20"/>
  <c r="AH81" i="20"/>
  <c r="AH82" i="20"/>
  <c r="BQ82" i="20" s="1"/>
  <c r="AH83" i="20"/>
  <c r="AH84" i="20"/>
  <c r="AH85" i="20"/>
  <c r="AH86" i="20"/>
  <c r="AH87" i="20"/>
  <c r="AH88" i="20"/>
  <c r="AH89" i="20"/>
  <c r="AH90" i="20"/>
  <c r="BQ90" i="20" s="1"/>
  <c r="AH91" i="20"/>
  <c r="AH92" i="20"/>
  <c r="AH93" i="20"/>
  <c r="AH94" i="20"/>
  <c r="BQ94" i="20" s="1"/>
  <c r="AH95" i="20"/>
  <c r="AH96" i="20"/>
  <c r="AH97" i="20"/>
  <c r="AH98" i="20"/>
  <c r="BQ98" i="20" s="1"/>
  <c r="AH99" i="20"/>
  <c r="AH100" i="20"/>
  <c r="AH101" i="20"/>
  <c r="AH102" i="20"/>
  <c r="AH103" i="20"/>
  <c r="AH104" i="20"/>
  <c r="AH105" i="20"/>
  <c r="AH106" i="20"/>
  <c r="AH107" i="20"/>
  <c r="AH108" i="20"/>
  <c r="AH109" i="20"/>
  <c r="AH110" i="20"/>
  <c r="BQ110" i="20" s="1"/>
  <c r="AH111" i="20"/>
  <c r="AH112" i="20"/>
  <c r="BQ112" i="20" s="1"/>
  <c r="AH113" i="20"/>
  <c r="AH114" i="20"/>
  <c r="BQ114" i="20" s="1"/>
  <c r="AH115" i="20"/>
  <c r="AH116" i="20"/>
  <c r="AH117" i="20"/>
  <c r="AH118" i="20"/>
  <c r="BQ118" i="20" s="1"/>
  <c r="AH119" i="20"/>
  <c r="AH120" i="20"/>
  <c r="BQ120" i="20" s="1"/>
  <c r="AH121" i="20"/>
  <c r="AH122" i="20"/>
  <c r="BQ122" i="20" s="1"/>
  <c r="AH123" i="20"/>
  <c r="AH124" i="20"/>
  <c r="BQ124" i="20" s="1"/>
  <c r="AH125" i="20"/>
  <c r="AH126" i="20"/>
  <c r="AH127" i="20"/>
  <c r="BQ127" i="20" s="1"/>
  <c r="AH128" i="20"/>
  <c r="BQ128" i="20" s="1"/>
  <c r="AH2" i="20"/>
  <c r="AJ128" i="20"/>
  <c r="Y128" i="20"/>
  <c r="Q128" i="20"/>
  <c r="P128" i="20"/>
  <c r="AF128" i="20" s="1"/>
  <c r="O128" i="20"/>
  <c r="AE128" i="20" s="1"/>
  <c r="N128" i="20"/>
  <c r="M128" i="20"/>
  <c r="L128" i="20"/>
  <c r="AB128" i="20" s="1"/>
  <c r="K128" i="20"/>
  <c r="AA128" i="20" s="1"/>
  <c r="J128" i="20"/>
  <c r="Z128" i="20" s="1"/>
  <c r="I128" i="20"/>
  <c r="H128" i="20"/>
  <c r="X128" i="20" s="1"/>
  <c r="G128" i="20"/>
  <c r="W128" i="20" s="1"/>
  <c r="F128" i="20"/>
  <c r="E128" i="20"/>
  <c r="D128" i="20"/>
  <c r="T128" i="20" s="1"/>
  <c r="C128" i="20"/>
  <c r="S128" i="20" s="1"/>
  <c r="B128" i="20"/>
  <c r="AJ127" i="20"/>
  <c r="AF127" i="20"/>
  <c r="X127" i="20"/>
  <c r="Q127" i="20"/>
  <c r="P127" i="20"/>
  <c r="O127" i="20"/>
  <c r="AE127" i="20" s="1"/>
  <c r="N127" i="20"/>
  <c r="AD127" i="20" s="1"/>
  <c r="M127" i="20"/>
  <c r="L127" i="20"/>
  <c r="K127" i="20"/>
  <c r="AA127" i="20" s="1"/>
  <c r="J127" i="20"/>
  <c r="Z127" i="20" s="1"/>
  <c r="I127" i="20"/>
  <c r="H127" i="20"/>
  <c r="G127" i="20"/>
  <c r="W127" i="20" s="1"/>
  <c r="F127" i="20"/>
  <c r="V127" i="20" s="1"/>
  <c r="E127" i="20"/>
  <c r="D127" i="20"/>
  <c r="C127" i="20"/>
  <c r="S127" i="20" s="1"/>
  <c r="B127" i="20"/>
  <c r="R127" i="20" s="1"/>
  <c r="AJ126" i="20"/>
  <c r="BQ126" i="20"/>
  <c r="T126" i="20"/>
  <c r="Q126" i="20"/>
  <c r="AG126" i="20" s="1"/>
  <c r="P126" i="20"/>
  <c r="O126" i="20"/>
  <c r="N126" i="20"/>
  <c r="AD126" i="20" s="1"/>
  <c r="M126" i="20"/>
  <c r="AC126" i="20" s="1"/>
  <c r="L126" i="20"/>
  <c r="AB126" i="20" s="1"/>
  <c r="K126" i="20"/>
  <c r="J126" i="20"/>
  <c r="Z126" i="20" s="1"/>
  <c r="I126" i="20"/>
  <c r="Y126" i="20" s="1"/>
  <c r="H126" i="20"/>
  <c r="G126" i="20"/>
  <c r="F126" i="20"/>
  <c r="V126" i="20" s="1"/>
  <c r="E126" i="20"/>
  <c r="U126" i="20" s="1"/>
  <c r="D126" i="20"/>
  <c r="C126" i="20"/>
  <c r="S126" i="20" s="1"/>
  <c r="B126" i="20"/>
  <c r="R126" i="20" s="1"/>
  <c r="AJ125" i="20"/>
  <c r="BQ125" i="20"/>
  <c r="AE125" i="20"/>
  <c r="W125" i="20"/>
  <c r="Q125" i="20"/>
  <c r="AG125" i="20" s="1"/>
  <c r="P125" i="20"/>
  <c r="AF125" i="20" s="1"/>
  <c r="O125" i="20"/>
  <c r="N125" i="20"/>
  <c r="AD125" i="20" s="1"/>
  <c r="M125" i="20"/>
  <c r="AC125" i="20" s="1"/>
  <c r="L125" i="20"/>
  <c r="AB125" i="20" s="1"/>
  <c r="K125" i="20"/>
  <c r="J125" i="20"/>
  <c r="I125" i="20"/>
  <c r="Y125" i="20" s="1"/>
  <c r="H125" i="20"/>
  <c r="X125" i="20" s="1"/>
  <c r="G125" i="20"/>
  <c r="F125" i="20"/>
  <c r="E125" i="20"/>
  <c r="U125" i="20" s="1"/>
  <c r="D125" i="20"/>
  <c r="T125" i="20" s="1"/>
  <c r="C125" i="20"/>
  <c r="B125" i="20"/>
  <c r="AJ124" i="20"/>
  <c r="U124" i="20"/>
  <c r="Q124" i="20"/>
  <c r="P124" i="20"/>
  <c r="AF124" i="20" s="1"/>
  <c r="O124" i="20"/>
  <c r="AE124" i="20" s="1"/>
  <c r="N124" i="20"/>
  <c r="M124" i="20"/>
  <c r="AC124" i="20" s="1"/>
  <c r="L124" i="20"/>
  <c r="AB124" i="20" s="1"/>
  <c r="K124" i="20"/>
  <c r="AA124" i="20" s="1"/>
  <c r="J124" i="20"/>
  <c r="I124" i="20"/>
  <c r="H124" i="20"/>
  <c r="X124" i="20" s="1"/>
  <c r="G124" i="20"/>
  <c r="W124" i="20" s="1"/>
  <c r="F124" i="20"/>
  <c r="E124" i="20"/>
  <c r="D124" i="20"/>
  <c r="T124" i="20" s="1"/>
  <c r="C124" i="20"/>
  <c r="S124" i="20" s="1"/>
  <c r="B124" i="20"/>
  <c r="BQ123" i="20"/>
  <c r="AJ123" i="20"/>
  <c r="AG123" i="20"/>
  <c r="Y123" i="20"/>
  <c r="T123" i="20"/>
  <c r="Q123" i="20"/>
  <c r="P123" i="20"/>
  <c r="O123" i="20"/>
  <c r="AE123" i="20" s="1"/>
  <c r="N123" i="20"/>
  <c r="AD123" i="20" s="1"/>
  <c r="M123" i="20"/>
  <c r="L123" i="20"/>
  <c r="AB123" i="20" s="1"/>
  <c r="K123" i="20"/>
  <c r="AA123" i="20" s="1"/>
  <c r="J123" i="20"/>
  <c r="Z123" i="20" s="1"/>
  <c r="I123" i="20"/>
  <c r="H123" i="20"/>
  <c r="G123" i="20"/>
  <c r="W123" i="20" s="1"/>
  <c r="F123" i="20"/>
  <c r="V123" i="20" s="1"/>
  <c r="E123" i="20"/>
  <c r="U123" i="20" s="1"/>
  <c r="D123" i="20"/>
  <c r="C123" i="20"/>
  <c r="S123" i="20" s="1"/>
  <c r="B123" i="20"/>
  <c r="R123" i="20" s="1"/>
  <c r="AJ122" i="20"/>
  <c r="AF122" i="20"/>
  <c r="Q122" i="20"/>
  <c r="P122" i="20"/>
  <c r="O122" i="20"/>
  <c r="N122" i="20"/>
  <c r="AD122" i="20" s="1"/>
  <c r="M122" i="20"/>
  <c r="L122" i="20"/>
  <c r="K122" i="20"/>
  <c r="AA122" i="20" s="1"/>
  <c r="J122" i="20"/>
  <c r="Z122" i="20" s="1"/>
  <c r="I122" i="20"/>
  <c r="H122" i="20"/>
  <c r="X122" i="20" s="1"/>
  <c r="G122" i="20"/>
  <c r="F122" i="20"/>
  <c r="V122" i="20" s="1"/>
  <c r="E122" i="20"/>
  <c r="D122" i="20"/>
  <c r="C122" i="20"/>
  <c r="B122" i="20"/>
  <c r="AJ121" i="20"/>
  <c r="BQ121" i="20"/>
  <c r="AG121" i="20"/>
  <c r="Z121" i="20"/>
  <c r="U121" i="20"/>
  <c r="Q121" i="20"/>
  <c r="P121" i="20"/>
  <c r="AF121" i="20" s="1"/>
  <c r="O121" i="20"/>
  <c r="AE121" i="20" s="1"/>
  <c r="N121" i="20"/>
  <c r="AD121" i="20" s="1"/>
  <c r="M121" i="20"/>
  <c r="L121" i="20"/>
  <c r="AB121" i="20" s="1"/>
  <c r="K121" i="20"/>
  <c r="AA121" i="20" s="1"/>
  <c r="J121" i="20"/>
  <c r="I121" i="20"/>
  <c r="H121" i="20"/>
  <c r="G121" i="20"/>
  <c r="W121" i="20" s="1"/>
  <c r="F121" i="20"/>
  <c r="V121" i="20" s="1"/>
  <c r="E121" i="20"/>
  <c r="D121" i="20"/>
  <c r="C121" i="20"/>
  <c r="S121" i="20" s="1"/>
  <c r="B121" i="20"/>
  <c r="R121" i="20" s="1"/>
  <c r="AJ120" i="20"/>
  <c r="Q120" i="20"/>
  <c r="AG120" i="20" s="1"/>
  <c r="P120" i="20"/>
  <c r="O120" i="20"/>
  <c r="N120" i="20"/>
  <c r="AD120" i="20" s="1"/>
  <c r="M120" i="20"/>
  <c r="AC120" i="20" s="1"/>
  <c r="L120" i="20"/>
  <c r="K120" i="20"/>
  <c r="J120" i="20"/>
  <c r="Z120" i="20" s="1"/>
  <c r="I120" i="20"/>
  <c r="Y120" i="20" s="1"/>
  <c r="H120" i="20"/>
  <c r="G120" i="20"/>
  <c r="W120" i="20" s="1"/>
  <c r="F120" i="20"/>
  <c r="V120" i="20" s="1"/>
  <c r="E120" i="20"/>
  <c r="U120" i="20" s="1"/>
  <c r="D120" i="20"/>
  <c r="C120" i="20"/>
  <c r="B120" i="20"/>
  <c r="R120" i="20" s="1"/>
  <c r="AJ119" i="20"/>
  <c r="BQ119" i="20"/>
  <c r="Z119" i="20"/>
  <c r="Q119" i="20"/>
  <c r="P119" i="20"/>
  <c r="AF119" i="20" s="1"/>
  <c r="O119" i="20"/>
  <c r="AE119" i="20" s="1"/>
  <c r="N119" i="20"/>
  <c r="M119" i="20"/>
  <c r="L119" i="20"/>
  <c r="AB119" i="20" s="1"/>
  <c r="K119" i="20"/>
  <c r="AA119" i="20" s="1"/>
  <c r="J119" i="20"/>
  <c r="I119" i="20"/>
  <c r="Y119" i="20" s="1"/>
  <c r="H119" i="20"/>
  <c r="X119" i="20" s="1"/>
  <c r="G119" i="20"/>
  <c r="W119" i="20" s="1"/>
  <c r="F119" i="20"/>
  <c r="E119" i="20"/>
  <c r="D119" i="20"/>
  <c r="T119" i="20" s="1"/>
  <c r="C119" i="20"/>
  <c r="S119" i="20" s="1"/>
  <c r="B119" i="20"/>
  <c r="AJ118" i="20"/>
  <c r="X118" i="20"/>
  <c r="Q118" i="20"/>
  <c r="P118" i="20"/>
  <c r="O118" i="20"/>
  <c r="AE118" i="20" s="1"/>
  <c r="N118" i="20"/>
  <c r="AD118" i="20" s="1"/>
  <c r="M118" i="20"/>
  <c r="L118" i="20"/>
  <c r="K118" i="20"/>
  <c r="AA118" i="20" s="1"/>
  <c r="J118" i="20"/>
  <c r="Z118" i="20" s="1"/>
  <c r="I118" i="20"/>
  <c r="Y118" i="20" s="1"/>
  <c r="H118" i="20"/>
  <c r="G118" i="20"/>
  <c r="W118" i="20" s="1"/>
  <c r="F118" i="20"/>
  <c r="V118" i="20" s="1"/>
  <c r="E118" i="20"/>
  <c r="D118" i="20"/>
  <c r="C118" i="20"/>
  <c r="S118" i="20" s="1"/>
  <c r="B118" i="20"/>
  <c r="R118" i="20" s="1"/>
  <c r="BQ117" i="20"/>
  <c r="AJ117" i="20"/>
  <c r="T117" i="20"/>
  <c r="Q117" i="20"/>
  <c r="AG117" i="20" s="1"/>
  <c r="P117" i="20"/>
  <c r="O117" i="20"/>
  <c r="AE117" i="20" s="1"/>
  <c r="N117" i="20"/>
  <c r="AD117" i="20" s="1"/>
  <c r="M117" i="20"/>
  <c r="AC117" i="20" s="1"/>
  <c r="L117" i="20"/>
  <c r="K117" i="20"/>
  <c r="J117" i="20"/>
  <c r="Z117" i="20" s="1"/>
  <c r="I117" i="20"/>
  <c r="Y117" i="20" s="1"/>
  <c r="H117" i="20"/>
  <c r="G117" i="20"/>
  <c r="F117" i="20"/>
  <c r="V117" i="20" s="1"/>
  <c r="E117" i="20"/>
  <c r="U117" i="20" s="1"/>
  <c r="D117" i="20"/>
  <c r="C117" i="20"/>
  <c r="B117" i="20"/>
  <c r="R117" i="20" s="1"/>
  <c r="AJ116" i="20"/>
  <c r="BQ116" i="20"/>
  <c r="AE116" i="20"/>
  <c r="W116" i="20"/>
  <c r="Q116" i="20"/>
  <c r="AG116" i="20" s="1"/>
  <c r="P116" i="20"/>
  <c r="AF116" i="20" s="1"/>
  <c r="O116" i="20"/>
  <c r="N116" i="20"/>
  <c r="M116" i="20"/>
  <c r="AC116" i="20" s="1"/>
  <c r="L116" i="20"/>
  <c r="AB116" i="20" s="1"/>
  <c r="K116" i="20"/>
  <c r="J116" i="20"/>
  <c r="Z116" i="20" s="1"/>
  <c r="I116" i="20"/>
  <c r="Y116" i="20" s="1"/>
  <c r="H116" i="20"/>
  <c r="X116" i="20" s="1"/>
  <c r="G116" i="20"/>
  <c r="F116" i="20"/>
  <c r="E116" i="20"/>
  <c r="U116" i="20" s="1"/>
  <c r="D116" i="20"/>
  <c r="T116" i="20" s="1"/>
  <c r="C116" i="20"/>
  <c r="B116" i="20"/>
  <c r="AJ115" i="20"/>
  <c r="BQ115" i="20"/>
  <c r="AC115" i="20"/>
  <c r="U115" i="20"/>
  <c r="Q115" i="20"/>
  <c r="P115" i="20"/>
  <c r="AF115" i="20" s="1"/>
  <c r="O115" i="20"/>
  <c r="AE115" i="20" s="1"/>
  <c r="N115" i="20"/>
  <c r="AD115" i="20" s="1"/>
  <c r="M115" i="20"/>
  <c r="L115" i="20"/>
  <c r="AB115" i="20" s="1"/>
  <c r="K115" i="20"/>
  <c r="AA115" i="20" s="1"/>
  <c r="J115" i="20"/>
  <c r="I115" i="20"/>
  <c r="H115" i="20"/>
  <c r="X115" i="20" s="1"/>
  <c r="G115" i="20"/>
  <c r="W115" i="20" s="1"/>
  <c r="F115" i="20"/>
  <c r="V115" i="20" s="1"/>
  <c r="E115" i="20"/>
  <c r="D115" i="20"/>
  <c r="T115" i="20" s="1"/>
  <c r="C115" i="20"/>
  <c r="S115" i="20" s="1"/>
  <c r="B115" i="20"/>
  <c r="AJ114" i="20"/>
  <c r="Q114" i="20"/>
  <c r="P114" i="20"/>
  <c r="O114" i="20"/>
  <c r="AE114" i="20" s="1"/>
  <c r="N114" i="20"/>
  <c r="AD114" i="20" s="1"/>
  <c r="M114" i="20"/>
  <c r="AC114" i="20" s="1"/>
  <c r="L114" i="20"/>
  <c r="AB114" i="20" s="1"/>
  <c r="K114" i="20"/>
  <c r="AA114" i="20" s="1"/>
  <c r="J114" i="20"/>
  <c r="Z114" i="20" s="1"/>
  <c r="I114" i="20"/>
  <c r="H114" i="20"/>
  <c r="G114" i="20"/>
  <c r="W114" i="20" s="1"/>
  <c r="F114" i="20"/>
  <c r="V114" i="20" s="1"/>
  <c r="E114" i="20"/>
  <c r="U114" i="20" s="1"/>
  <c r="D114" i="20"/>
  <c r="T114" i="20" s="1"/>
  <c r="C114" i="20"/>
  <c r="S114" i="20" s="1"/>
  <c r="B114" i="20"/>
  <c r="R114" i="20" s="1"/>
  <c r="BQ113" i="20"/>
  <c r="AJ113" i="20"/>
  <c r="AB113" i="20"/>
  <c r="AA113" i="20"/>
  <c r="S113" i="20"/>
  <c r="Q113" i="20"/>
  <c r="AG113" i="20" s="1"/>
  <c r="P113" i="20"/>
  <c r="AF113" i="20" s="1"/>
  <c r="O113" i="20"/>
  <c r="N113" i="20"/>
  <c r="AD113" i="20" s="1"/>
  <c r="M113" i="20"/>
  <c r="AC113" i="20" s="1"/>
  <c r="L113" i="20"/>
  <c r="K113" i="20"/>
  <c r="J113" i="20"/>
  <c r="Z113" i="20" s="1"/>
  <c r="I113" i="20"/>
  <c r="Y113" i="20" s="1"/>
  <c r="H113" i="20"/>
  <c r="X113" i="20" s="1"/>
  <c r="G113" i="20"/>
  <c r="F113" i="20"/>
  <c r="V113" i="20" s="1"/>
  <c r="E113" i="20"/>
  <c r="U113" i="20" s="1"/>
  <c r="D113" i="20"/>
  <c r="T113" i="20" s="1"/>
  <c r="C113" i="20"/>
  <c r="B113" i="20"/>
  <c r="R113" i="20" s="1"/>
  <c r="AJ112" i="20"/>
  <c r="AA112" i="20"/>
  <c r="Q112" i="20"/>
  <c r="AG112" i="20" s="1"/>
  <c r="P112" i="20"/>
  <c r="AF112" i="20" s="1"/>
  <c r="O112" i="20"/>
  <c r="N112" i="20"/>
  <c r="AD112" i="20" s="1"/>
  <c r="M112" i="20"/>
  <c r="AC112" i="20" s="1"/>
  <c r="L112" i="20"/>
  <c r="AB112" i="20" s="1"/>
  <c r="K112" i="20"/>
  <c r="J112" i="20"/>
  <c r="I112" i="20"/>
  <c r="Y112" i="20" s="1"/>
  <c r="H112" i="20"/>
  <c r="X112" i="20" s="1"/>
  <c r="G112" i="20"/>
  <c r="F112" i="20"/>
  <c r="V112" i="20" s="1"/>
  <c r="E112" i="20"/>
  <c r="U112" i="20" s="1"/>
  <c r="D112" i="20"/>
  <c r="T112" i="20" s="1"/>
  <c r="C112" i="20"/>
  <c r="S112" i="20" s="1"/>
  <c r="B112" i="20"/>
  <c r="AJ111" i="20"/>
  <c r="BQ111" i="20"/>
  <c r="AB111" i="20"/>
  <c r="Q111" i="20"/>
  <c r="P111" i="20"/>
  <c r="O111" i="20"/>
  <c r="N111" i="20"/>
  <c r="M111" i="20"/>
  <c r="L111" i="20"/>
  <c r="K111" i="20"/>
  <c r="J111" i="20"/>
  <c r="I111" i="20"/>
  <c r="H111" i="20"/>
  <c r="G111" i="20"/>
  <c r="F111" i="20"/>
  <c r="E111" i="20"/>
  <c r="U111" i="20" s="1"/>
  <c r="D111" i="20"/>
  <c r="T111" i="20" s="1"/>
  <c r="C111" i="20"/>
  <c r="B111" i="20"/>
  <c r="R111" i="20" s="1"/>
  <c r="AJ110" i="20"/>
  <c r="AE110" i="20"/>
  <c r="AD110" i="20"/>
  <c r="Q110" i="20"/>
  <c r="AG110" i="20" s="1"/>
  <c r="P110" i="20"/>
  <c r="AF110" i="20" s="1"/>
  <c r="O110" i="20"/>
  <c r="N110" i="20"/>
  <c r="M110" i="20"/>
  <c r="AC110" i="20" s="1"/>
  <c r="L110" i="20"/>
  <c r="AB110" i="20" s="1"/>
  <c r="K110" i="20"/>
  <c r="J110" i="20"/>
  <c r="I110" i="20"/>
  <c r="Y110" i="20" s="1"/>
  <c r="H110" i="20"/>
  <c r="X110" i="20" s="1"/>
  <c r="G110" i="20"/>
  <c r="W110" i="20" s="1"/>
  <c r="F110" i="20"/>
  <c r="V110" i="20" s="1"/>
  <c r="E110" i="20"/>
  <c r="U110" i="20" s="1"/>
  <c r="D110" i="20"/>
  <c r="T110" i="20" s="1"/>
  <c r="C110" i="20"/>
  <c r="B110" i="20"/>
  <c r="AJ109" i="20"/>
  <c r="BQ109" i="20"/>
  <c r="Q109" i="20"/>
  <c r="P109" i="20"/>
  <c r="AF109" i="20" s="1"/>
  <c r="O109" i="20"/>
  <c r="AE109" i="20" s="1"/>
  <c r="N109" i="20"/>
  <c r="AD109" i="20" s="1"/>
  <c r="M109" i="20"/>
  <c r="AC109" i="20" s="1"/>
  <c r="L109" i="20"/>
  <c r="AB109" i="20" s="1"/>
  <c r="K109" i="20"/>
  <c r="AA109" i="20" s="1"/>
  <c r="J109" i="20"/>
  <c r="I109" i="20"/>
  <c r="H109" i="20"/>
  <c r="X109" i="20" s="1"/>
  <c r="G109" i="20"/>
  <c r="W109" i="20" s="1"/>
  <c r="F109" i="20"/>
  <c r="V109" i="20" s="1"/>
  <c r="E109" i="20"/>
  <c r="U109" i="20" s="1"/>
  <c r="D109" i="20"/>
  <c r="T109" i="20" s="1"/>
  <c r="C109" i="20"/>
  <c r="S109" i="20" s="1"/>
  <c r="B109" i="20"/>
  <c r="BQ108" i="20"/>
  <c r="AJ108" i="20"/>
  <c r="AB108" i="20"/>
  <c r="T108" i="20"/>
  <c r="Q108" i="20"/>
  <c r="P108" i="20"/>
  <c r="O108" i="20"/>
  <c r="AE108" i="20" s="1"/>
  <c r="N108" i="20"/>
  <c r="AD108" i="20" s="1"/>
  <c r="M108" i="20"/>
  <c r="AC108" i="20" s="1"/>
  <c r="L108" i="20"/>
  <c r="K108" i="20"/>
  <c r="AA108" i="20" s="1"/>
  <c r="J108" i="20"/>
  <c r="Z108" i="20" s="1"/>
  <c r="I108" i="20"/>
  <c r="H108" i="20"/>
  <c r="G108" i="20"/>
  <c r="W108" i="20" s="1"/>
  <c r="F108" i="20"/>
  <c r="V108" i="20" s="1"/>
  <c r="E108" i="20"/>
  <c r="U108" i="20" s="1"/>
  <c r="D108" i="20"/>
  <c r="C108" i="20"/>
  <c r="S108" i="20" s="1"/>
  <c r="B108" i="20"/>
  <c r="R108" i="20" s="1"/>
  <c r="AJ107" i="20"/>
  <c r="BQ107" i="20"/>
  <c r="AF107" i="20"/>
  <c r="Q107" i="20"/>
  <c r="AG107" i="20" s="1"/>
  <c r="P107" i="20"/>
  <c r="O107" i="20"/>
  <c r="AE107" i="20" s="1"/>
  <c r="N107" i="20"/>
  <c r="AD107" i="20" s="1"/>
  <c r="M107" i="20"/>
  <c r="AC107" i="20" s="1"/>
  <c r="L107" i="20"/>
  <c r="AB107" i="20" s="1"/>
  <c r="K107" i="20"/>
  <c r="AA107" i="20" s="1"/>
  <c r="J107" i="20"/>
  <c r="Z107" i="20" s="1"/>
  <c r="I107" i="20"/>
  <c r="Y107" i="20" s="1"/>
  <c r="H107" i="20"/>
  <c r="X107" i="20" s="1"/>
  <c r="G107" i="20"/>
  <c r="W107" i="20" s="1"/>
  <c r="F107" i="20"/>
  <c r="V107" i="20" s="1"/>
  <c r="E107" i="20"/>
  <c r="U107" i="20" s="1"/>
  <c r="D107" i="20"/>
  <c r="T107" i="20" s="1"/>
  <c r="C107" i="20"/>
  <c r="S107" i="20" s="1"/>
  <c r="B107" i="20"/>
  <c r="R107" i="20" s="1"/>
  <c r="AJ106" i="20"/>
  <c r="BQ106" i="20"/>
  <c r="S106" i="20"/>
  <c r="Q106" i="20"/>
  <c r="AG106" i="20" s="1"/>
  <c r="P106" i="20"/>
  <c r="AF106" i="20" s="1"/>
  <c r="O106" i="20"/>
  <c r="N106" i="20"/>
  <c r="AD106" i="20" s="1"/>
  <c r="M106" i="20"/>
  <c r="AC106" i="20" s="1"/>
  <c r="L106" i="20"/>
  <c r="AB106" i="20" s="1"/>
  <c r="K106" i="20"/>
  <c r="J106" i="20"/>
  <c r="I106" i="20"/>
  <c r="Y106" i="20" s="1"/>
  <c r="H106" i="20"/>
  <c r="X106" i="20" s="1"/>
  <c r="G106" i="20"/>
  <c r="F106" i="20"/>
  <c r="V106" i="20" s="1"/>
  <c r="E106" i="20"/>
  <c r="U106" i="20" s="1"/>
  <c r="D106" i="20"/>
  <c r="T106" i="20" s="1"/>
  <c r="C106" i="20"/>
  <c r="B106" i="20"/>
  <c r="AJ105" i="20"/>
  <c r="BQ105" i="20"/>
  <c r="AC105" i="20"/>
  <c r="Y105" i="20"/>
  <c r="Q105" i="20"/>
  <c r="P105" i="20"/>
  <c r="AF105" i="20" s="1"/>
  <c r="O105" i="20"/>
  <c r="AE105" i="20" s="1"/>
  <c r="N105" i="20"/>
  <c r="M105" i="20"/>
  <c r="L105" i="20"/>
  <c r="AB105" i="20" s="1"/>
  <c r="K105" i="20"/>
  <c r="AA105" i="20" s="1"/>
  <c r="J105" i="20"/>
  <c r="I105" i="20"/>
  <c r="H105" i="20"/>
  <c r="X105" i="20" s="1"/>
  <c r="G105" i="20"/>
  <c r="W105" i="20" s="1"/>
  <c r="F105" i="20"/>
  <c r="E105" i="20"/>
  <c r="U105" i="20" s="1"/>
  <c r="D105" i="20"/>
  <c r="T105" i="20" s="1"/>
  <c r="C105" i="20"/>
  <c r="S105" i="20" s="1"/>
  <c r="B105" i="20"/>
  <c r="AJ104" i="20"/>
  <c r="BQ104" i="20"/>
  <c r="T104" i="20"/>
  <c r="Q104" i="20"/>
  <c r="AG104" i="20" s="1"/>
  <c r="P104" i="20"/>
  <c r="AF104" i="20" s="1"/>
  <c r="O104" i="20"/>
  <c r="AE104" i="20" s="1"/>
  <c r="N104" i="20"/>
  <c r="AD104" i="20" s="1"/>
  <c r="M104" i="20"/>
  <c r="AC104" i="20" s="1"/>
  <c r="L104" i="20"/>
  <c r="K104" i="20"/>
  <c r="AA104" i="20" s="1"/>
  <c r="J104" i="20"/>
  <c r="Z104" i="20" s="1"/>
  <c r="I104" i="20"/>
  <c r="Y104" i="20" s="1"/>
  <c r="H104" i="20"/>
  <c r="X104" i="20" s="1"/>
  <c r="G104" i="20"/>
  <c r="W104" i="20" s="1"/>
  <c r="F104" i="20"/>
  <c r="V104" i="20" s="1"/>
  <c r="E104" i="20"/>
  <c r="U104" i="20" s="1"/>
  <c r="D104" i="20"/>
  <c r="C104" i="20"/>
  <c r="S104" i="20" s="1"/>
  <c r="B104" i="20"/>
  <c r="R104" i="20" s="1"/>
  <c r="AJ103" i="20"/>
  <c r="BQ103" i="20"/>
  <c r="Q103" i="20"/>
  <c r="AG103" i="20" s="1"/>
  <c r="P103" i="20"/>
  <c r="AF103" i="20" s="1"/>
  <c r="O103" i="20"/>
  <c r="AE103" i="20" s="1"/>
  <c r="N103" i="20"/>
  <c r="AD103" i="20" s="1"/>
  <c r="M103" i="20"/>
  <c r="AC103" i="20" s="1"/>
  <c r="L103" i="20"/>
  <c r="AB103" i="20" s="1"/>
  <c r="K103" i="20"/>
  <c r="AA103" i="20" s="1"/>
  <c r="J103" i="20"/>
  <c r="Z103" i="20" s="1"/>
  <c r="I103" i="20"/>
  <c r="Y103" i="20" s="1"/>
  <c r="H103" i="20"/>
  <c r="X103" i="20" s="1"/>
  <c r="G103" i="20"/>
  <c r="F103" i="20"/>
  <c r="V103" i="20" s="1"/>
  <c r="E103" i="20"/>
  <c r="U103" i="20" s="1"/>
  <c r="D103" i="20"/>
  <c r="T103" i="20" s="1"/>
  <c r="C103" i="20"/>
  <c r="S103" i="20" s="1"/>
  <c r="B103" i="20"/>
  <c r="R103" i="20" s="1"/>
  <c r="AJ102" i="20"/>
  <c r="BQ102" i="20"/>
  <c r="Q102" i="20"/>
  <c r="AG102" i="20" s="1"/>
  <c r="P102" i="20"/>
  <c r="AF102" i="20" s="1"/>
  <c r="O102" i="20"/>
  <c r="AE102" i="20" s="1"/>
  <c r="N102" i="20"/>
  <c r="M102" i="20"/>
  <c r="AC102" i="20" s="1"/>
  <c r="L102" i="20"/>
  <c r="AB102" i="20" s="1"/>
  <c r="K102" i="20"/>
  <c r="AA102" i="20" s="1"/>
  <c r="J102" i="20"/>
  <c r="I102" i="20"/>
  <c r="Y102" i="20" s="1"/>
  <c r="H102" i="20"/>
  <c r="X102" i="20" s="1"/>
  <c r="G102" i="20"/>
  <c r="W102" i="20" s="1"/>
  <c r="F102" i="20"/>
  <c r="E102" i="20"/>
  <c r="U102" i="20" s="1"/>
  <c r="D102" i="20"/>
  <c r="T102" i="20" s="1"/>
  <c r="C102" i="20"/>
  <c r="S102" i="20" s="1"/>
  <c r="B102" i="20"/>
  <c r="AJ101" i="20"/>
  <c r="BQ101" i="20"/>
  <c r="Q101" i="20"/>
  <c r="P101" i="20"/>
  <c r="AF101" i="20" s="1"/>
  <c r="O101" i="20"/>
  <c r="AE101" i="20" s="1"/>
  <c r="N101" i="20"/>
  <c r="AD101" i="20" s="1"/>
  <c r="M101" i="20"/>
  <c r="L101" i="20"/>
  <c r="AB101" i="20" s="1"/>
  <c r="K101" i="20"/>
  <c r="AA101" i="20" s="1"/>
  <c r="J101" i="20"/>
  <c r="Z101" i="20" s="1"/>
  <c r="I101" i="20"/>
  <c r="H101" i="20"/>
  <c r="X101" i="20" s="1"/>
  <c r="G101" i="20"/>
  <c r="W101" i="20" s="1"/>
  <c r="F101" i="20"/>
  <c r="V101" i="20" s="1"/>
  <c r="E101" i="20"/>
  <c r="D101" i="20"/>
  <c r="T101" i="20" s="1"/>
  <c r="C101" i="20"/>
  <c r="S101" i="20" s="1"/>
  <c r="B101" i="20"/>
  <c r="R101" i="20" s="1"/>
  <c r="BQ100" i="20"/>
  <c r="AJ100" i="20"/>
  <c r="AB100" i="20"/>
  <c r="Q100" i="20"/>
  <c r="AG100" i="20" s="1"/>
  <c r="P100" i="20"/>
  <c r="O100" i="20"/>
  <c r="AE100" i="20" s="1"/>
  <c r="N100" i="20"/>
  <c r="AD100" i="20" s="1"/>
  <c r="M100" i="20"/>
  <c r="AC100" i="20" s="1"/>
  <c r="L100" i="20"/>
  <c r="K100" i="20"/>
  <c r="AA100" i="20" s="1"/>
  <c r="J100" i="20"/>
  <c r="Z100" i="20" s="1"/>
  <c r="I100" i="20"/>
  <c r="Y100" i="20" s="1"/>
  <c r="H100" i="20"/>
  <c r="G100" i="20"/>
  <c r="W100" i="20" s="1"/>
  <c r="F100" i="20"/>
  <c r="V100" i="20" s="1"/>
  <c r="E100" i="20"/>
  <c r="U100" i="20" s="1"/>
  <c r="D100" i="20"/>
  <c r="C100" i="20"/>
  <c r="S100" i="20" s="1"/>
  <c r="B100" i="20"/>
  <c r="R100" i="20" s="1"/>
  <c r="AJ99" i="20"/>
  <c r="BQ99" i="20"/>
  <c r="AD99" i="20"/>
  <c r="Q99" i="20"/>
  <c r="AG99" i="20" s="1"/>
  <c r="P99" i="20"/>
  <c r="AF99" i="20" s="1"/>
  <c r="O99" i="20"/>
  <c r="AE99" i="20" s="1"/>
  <c r="N99" i="20"/>
  <c r="M99" i="20"/>
  <c r="AC99" i="20" s="1"/>
  <c r="L99" i="20"/>
  <c r="AB99" i="20" s="1"/>
  <c r="K99" i="20"/>
  <c r="J99" i="20"/>
  <c r="I99" i="20"/>
  <c r="Y99" i="20" s="1"/>
  <c r="H99" i="20"/>
  <c r="X99" i="20" s="1"/>
  <c r="G99" i="20"/>
  <c r="W99" i="20" s="1"/>
  <c r="F99" i="20"/>
  <c r="V99" i="20" s="1"/>
  <c r="E99" i="20"/>
  <c r="U99" i="20" s="1"/>
  <c r="D99" i="20"/>
  <c r="T99" i="20" s="1"/>
  <c r="C99" i="20"/>
  <c r="B99" i="20"/>
  <c r="AJ98" i="20"/>
  <c r="AC98" i="20"/>
  <c r="Q98" i="20"/>
  <c r="P98" i="20"/>
  <c r="AF98" i="20" s="1"/>
  <c r="O98" i="20"/>
  <c r="AE98" i="20" s="1"/>
  <c r="N98" i="20"/>
  <c r="AD98" i="20" s="1"/>
  <c r="M98" i="20"/>
  <c r="L98" i="20"/>
  <c r="AB98" i="20" s="1"/>
  <c r="K98" i="20"/>
  <c r="AA98" i="20" s="1"/>
  <c r="J98" i="20"/>
  <c r="I98" i="20"/>
  <c r="H98" i="20"/>
  <c r="X98" i="20" s="1"/>
  <c r="G98" i="20"/>
  <c r="W98" i="20" s="1"/>
  <c r="F98" i="20"/>
  <c r="V98" i="20" s="1"/>
  <c r="E98" i="20"/>
  <c r="U98" i="20" s="1"/>
  <c r="D98" i="20"/>
  <c r="T98" i="20" s="1"/>
  <c r="C98" i="20"/>
  <c r="S98" i="20" s="1"/>
  <c r="B98" i="20"/>
  <c r="AJ97" i="20"/>
  <c r="BQ97" i="20"/>
  <c r="Q97" i="20"/>
  <c r="P97" i="20"/>
  <c r="O97" i="20"/>
  <c r="AE97" i="20" s="1"/>
  <c r="N97" i="20"/>
  <c r="AD97" i="20" s="1"/>
  <c r="M97" i="20"/>
  <c r="AC97" i="20" s="1"/>
  <c r="L97" i="20"/>
  <c r="AB97" i="20" s="1"/>
  <c r="K97" i="20"/>
  <c r="AA97" i="20" s="1"/>
  <c r="J97" i="20"/>
  <c r="Z97" i="20" s="1"/>
  <c r="I97" i="20"/>
  <c r="H97" i="20"/>
  <c r="G97" i="20"/>
  <c r="W97" i="20" s="1"/>
  <c r="F97" i="20"/>
  <c r="V97" i="20" s="1"/>
  <c r="E97" i="20"/>
  <c r="U97" i="20" s="1"/>
  <c r="D97" i="20"/>
  <c r="T97" i="20" s="1"/>
  <c r="C97" i="20"/>
  <c r="S97" i="20" s="1"/>
  <c r="B97" i="20"/>
  <c r="R97" i="20" s="1"/>
  <c r="BQ96" i="20"/>
  <c r="AJ96" i="20"/>
  <c r="AE96" i="20"/>
  <c r="AA96" i="20"/>
  <c r="S96" i="20"/>
  <c r="Q96" i="20"/>
  <c r="AG96" i="20" s="1"/>
  <c r="P96" i="20"/>
  <c r="AF96" i="20" s="1"/>
  <c r="O96" i="20"/>
  <c r="N96" i="20"/>
  <c r="AD96" i="20" s="1"/>
  <c r="M96" i="20"/>
  <c r="AC96" i="20" s="1"/>
  <c r="L96" i="20"/>
  <c r="AB96" i="20" s="1"/>
  <c r="K96" i="20"/>
  <c r="J96" i="20"/>
  <c r="Z96" i="20" s="1"/>
  <c r="I96" i="20"/>
  <c r="Y96" i="20" s="1"/>
  <c r="H96" i="20"/>
  <c r="X96" i="20" s="1"/>
  <c r="G96" i="20"/>
  <c r="W96" i="20" s="1"/>
  <c r="F96" i="20"/>
  <c r="V96" i="20" s="1"/>
  <c r="E96" i="20"/>
  <c r="U96" i="20" s="1"/>
  <c r="D96" i="20"/>
  <c r="T96" i="20" s="1"/>
  <c r="C96" i="20"/>
  <c r="B96" i="20"/>
  <c r="R96" i="20" s="1"/>
  <c r="AJ95" i="20"/>
  <c r="BQ95" i="20"/>
  <c r="Q95" i="20"/>
  <c r="AG95" i="20" s="1"/>
  <c r="P95" i="20"/>
  <c r="AF95" i="20" s="1"/>
  <c r="O95" i="20"/>
  <c r="N95" i="20"/>
  <c r="AD95" i="20" s="1"/>
  <c r="M95" i="20"/>
  <c r="AC95" i="20" s="1"/>
  <c r="L95" i="20"/>
  <c r="AB95" i="20" s="1"/>
  <c r="K95" i="20"/>
  <c r="J95" i="20"/>
  <c r="I95" i="20"/>
  <c r="Y95" i="20" s="1"/>
  <c r="H95" i="20"/>
  <c r="X95" i="20" s="1"/>
  <c r="G95" i="20"/>
  <c r="F95" i="20"/>
  <c r="V95" i="20" s="1"/>
  <c r="E95" i="20"/>
  <c r="U95" i="20" s="1"/>
  <c r="D95" i="20"/>
  <c r="T95" i="20" s="1"/>
  <c r="C95" i="20"/>
  <c r="S95" i="20" s="1"/>
  <c r="B95" i="20"/>
  <c r="AJ94" i="20"/>
  <c r="Q94" i="20"/>
  <c r="P94" i="20"/>
  <c r="AF94" i="20" s="1"/>
  <c r="O94" i="20"/>
  <c r="AE94" i="20" s="1"/>
  <c r="N94" i="20"/>
  <c r="AD94" i="20" s="1"/>
  <c r="M94" i="20"/>
  <c r="L94" i="20"/>
  <c r="AB94" i="20" s="1"/>
  <c r="K94" i="20"/>
  <c r="AA94" i="20" s="1"/>
  <c r="J94" i="20"/>
  <c r="I94" i="20"/>
  <c r="Y94" i="20" s="1"/>
  <c r="H94" i="20"/>
  <c r="X94" i="20" s="1"/>
  <c r="G94" i="20"/>
  <c r="W94" i="20" s="1"/>
  <c r="F94" i="20"/>
  <c r="V94" i="20" s="1"/>
  <c r="E94" i="20"/>
  <c r="D94" i="20"/>
  <c r="T94" i="20" s="1"/>
  <c r="C94" i="20"/>
  <c r="S94" i="20" s="1"/>
  <c r="B94" i="20"/>
  <c r="AJ93" i="20"/>
  <c r="BQ93" i="20"/>
  <c r="Y93" i="20"/>
  <c r="Q93" i="20"/>
  <c r="P93" i="20"/>
  <c r="AF93" i="20" s="1"/>
  <c r="O93" i="20"/>
  <c r="AE93" i="20" s="1"/>
  <c r="N93" i="20"/>
  <c r="AD93" i="20" s="1"/>
  <c r="M93" i="20"/>
  <c r="L93" i="20"/>
  <c r="AB93" i="20" s="1"/>
  <c r="K93" i="20"/>
  <c r="AA93" i="20" s="1"/>
  <c r="J93" i="20"/>
  <c r="I93" i="20"/>
  <c r="H93" i="20"/>
  <c r="X93" i="20" s="1"/>
  <c r="G93" i="20"/>
  <c r="W93" i="20" s="1"/>
  <c r="F93" i="20"/>
  <c r="V93" i="20" s="1"/>
  <c r="E93" i="20"/>
  <c r="D93" i="20"/>
  <c r="T93" i="20" s="1"/>
  <c r="C93" i="20"/>
  <c r="S93" i="20" s="1"/>
  <c r="B93" i="20"/>
  <c r="AJ92" i="20"/>
  <c r="BQ92" i="20"/>
  <c r="AF92" i="20"/>
  <c r="Q92" i="20"/>
  <c r="P92" i="20"/>
  <c r="O92" i="20"/>
  <c r="AE92" i="20" s="1"/>
  <c r="N92" i="20"/>
  <c r="AD92" i="20" s="1"/>
  <c r="M92" i="20"/>
  <c r="AC92" i="20" s="1"/>
  <c r="L92" i="20"/>
  <c r="K92" i="20"/>
  <c r="AA92" i="20" s="1"/>
  <c r="J92" i="20"/>
  <c r="Z92" i="20" s="1"/>
  <c r="I92" i="20"/>
  <c r="H92" i="20"/>
  <c r="X92" i="20" s="1"/>
  <c r="G92" i="20"/>
  <c r="W92" i="20" s="1"/>
  <c r="F92" i="20"/>
  <c r="V92" i="20" s="1"/>
  <c r="E92" i="20"/>
  <c r="U92" i="20" s="1"/>
  <c r="D92" i="20"/>
  <c r="C92" i="20"/>
  <c r="S92" i="20" s="1"/>
  <c r="B92" i="20"/>
  <c r="R92" i="20" s="1"/>
  <c r="BQ91" i="20"/>
  <c r="AJ91" i="20"/>
  <c r="AB91" i="20"/>
  <c r="T91" i="20"/>
  <c r="Q91" i="20"/>
  <c r="AG91" i="20" s="1"/>
  <c r="P91" i="20"/>
  <c r="O91" i="20"/>
  <c r="N91" i="20"/>
  <c r="AD91" i="20" s="1"/>
  <c r="M91" i="20"/>
  <c r="AC91" i="20" s="1"/>
  <c r="L91" i="20"/>
  <c r="K91" i="20"/>
  <c r="J91" i="20"/>
  <c r="Z91" i="20" s="1"/>
  <c r="I91" i="20"/>
  <c r="Y91" i="20" s="1"/>
  <c r="H91" i="20"/>
  <c r="G91" i="20"/>
  <c r="F91" i="20"/>
  <c r="V91" i="20" s="1"/>
  <c r="E91" i="20"/>
  <c r="U91" i="20" s="1"/>
  <c r="D91" i="20"/>
  <c r="C91" i="20"/>
  <c r="B91" i="20"/>
  <c r="R91" i="20" s="1"/>
  <c r="AJ90" i="20"/>
  <c r="AE90" i="20"/>
  <c r="AD90" i="20"/>
  <c r="Q90" i="20"/>
  <c r="AG90" i="20" s="1"/>
  <c r="P90" i="20"/>
  <c r="AF90" i="20" s="1"/>
  <c r="O90" i="20"/>
  <c r="N90" i="20"/>
  <c r="M90" i="20"/>
  <c r="AC90" i="20" s="1"/>
  <c r="L90" i="20"/>
  <c r="AB90" i="20" s="1"/>
  <c r="K90" i="20"/>
  <c r="J90" i="20"/>
  <c r="I90" i="20"/>
  <c r="Y90" i="20" s="1"/>
  <c r="H90" i="20"/>
  <c r="X90" i="20" s="1"/>
  <c r="G90" i="20"/>
  <c r="W90" i="20" s="1"/>
  <c r="F90" i="20"/>
  <c r="V90" i="20" s="1"/>
  <c r="E90" i="20"/>
  <c r="U90" i="20" s="1"/>
  <c r="D90" i="20"/>
  <c r="T90" i="20" s="1"/>
  <c r="C90" i="20"/>
  <c r="B90" i="20"/>
  <c r="AJ89" i="20"/>
  <c r="BQ89" i="20"/>
  <c r="Q89" i="20"/>
  <c r="P89" i="20"/>
  <c r="AF89" i="20" s="1"/>
  <c r="O89" i="20"/>
  <c r="AE89" i="20" s="1"/>
  <c r="N89" i="20"/>
  <c r="AD89" i="20" s="1"/>
  <c r="M89" i="20"/>
  <c r="AC89" i="20" s="1"/>
  <c r="L89" i="20"/>
  <c r="AB89" i="20" s="1"/>
  <c r="K89" i="20"/>
  <c r="AA89" i="20" s="1"/>
  <c r="J89" i="20"/>
  <c r="I89" i="20"/>
  <c r="H89" i="20"/>
  <c r="X89" i="20" s="1"/>
  <c r="G89" i="20"/>
  <c r="W89" i="20" s="1"/>
  <c r="F89" i="20"/>
  <c r="V89" i="20" s="1"/>
  <c r="E89" i="20"/>
  <c r="U89" i="20" s="1"/>
  <c r="D89" i="20"/>
  <c r="T89" i="20" s="1"/>
  <c r="C89" i="20"/>
  <c r="S89" i="20" s="1"/>
  <c r="B89" i="20"/>
  <c r="BQ88" i="20"/>
  <c r="AJ88" i="20"/>
  <c r="T88" i="20"/>
  <c r="Q88" i="20"/>
  <c r="P88" i="20"/>
  <c r="O88" i="20"/>
  <c r="AE88" i="20" s="1"/>
  <c r="N88" i="20"/>
  <c r="AD88" i="20" s="1"/>
  <c r="M88" i="20"/>
  <c r="AC88" i="20" s="1"/>
  <c r="L88" i="20"/>
  <c r="AB88" i="20" s="1"/>
  <c r="K88" i="20"/>
  <c r="AA88" i="20" s="1"/>
  <c r="J88" i="20"/>
  <c r="Z88" i="20" s="1"/>
  <c r="I88" i="20"/>
  <c r="H88" i="20"/>
  <c r="G88" i="20"/>
  <c r="W88" i="20" s="1"/>
  <c r="F88" i="20"/>
  <c r="V88" i="20" s="1"/>
  <c r="E88" i="20"/>
  <c r="U88" i="20" s="1"/>
  <c r="D88" i="20"/>
  <c r="C88" i="20"/>
  <c r="S88" i="20" s="1"/>
  <c r="B88" i="20"/>
  <c r="R88" i="20" s="1"/>
  <c r="BQ87" i="20"/>
  <c r="AJ87" i="20"/>
  <c r="AF87" i="20"/>
  <c r="AE87" i="20"/>
  <c r="S87" i="20"/>
  <c r="Q87" i="20"/>
  <c r="AG87" i="20" s="1"/>
  <c r="P87" i="20"/>
  <c r="O87" i="20"/>
  <c r="N87" i="20"/>
  <c r="AD87" i="20" s="1"/>
  <c r="M87" i="20"/>
  <c r="AC87" i="20" s="1"/>
  <c r="L87" i="20"/>
  <c r="AB87" i="20" s="1"/>
  <c r="K87" i="20"/>
  <c r="AA87" i="20" s="1"/>
  <c r="J87" i="20"/>
  <c r="Z87" i="20" s="1"/>
  <c r="I87" i="20"/>
  <c r="Y87" i="20" s="1"/>
  <c r="H87" i="20"/>
  <c r="X87" i="20" s="1"/>
  <c r="G87" i="20"/>
  <c r="W87" i="20" s="1"/>
  <c r="F87" i="20"/>
  <c r="V87" i="20" s="1"/>
  <c r="E87" i="20"/>
  <c r="U87" i="20" s="1"/>
  <c r="D87" i="20"/>
  <c r="T87" i="20" s="1"/>
  <c r="C87" i="20"/>
  <c r="B87" i="20"/>
  <c r="R87" i="20" s="1"/>
  <c r="AJ86" i="20"/>
  <c r="BQ86" i="20"/>
  <c r="S86" i="20"/>
  <c r="Q86" i="20"/>
  <c r="AG86" i="20" s="1"/>
  <c r="P86" i="20"/>
  <c r="AF86" i="20" s="1"/>
  <c r="O86" i="20"/>
  <c r="N86" i="20"/>
  <c r="AD86" i="20" s="1"/>
  <c r="M86" i="20"/>
  <c r="AC86" i="20" s="1"/>
  <c r="L86" i="20"/>
  <c r="AB86" i="20" s="1"/>
  <c r="K86" i="20"/>
  <c r="J86" i="20"/>
  <c r="I86" i="20"/>
  <c r="Y86" i="20" s="1"/>
  <c r="H86" i="20"/>
  <c r="X86" i="20" s="1"/>
  <c r="G86" i="20"/>
  <c r="F86" i="20"/>
  <c r="V86" i="20" s="1"/>
  <c r="E86" i="20"/>
  <c r="U86" i="20" s="1"/>
  <c r="D86" i="20"/>
  <c r="T86" i="20" s="1"/>
  <c r="C86" i="20"/>
  <c r="B86" i="20"/>
  <c r="AJ85" i="20"/>
  <c r="BQ85" i="20"/>
  <c r="Q85" i="20"/>
  <c r="AG85" i="20" s="1"/>
  <c r="P85" i="20"/>
  <c r="AF85" i="20" s="1"/>
  <c r="O85" i="20"/>
  <c r="AE85" i="20" s="1"/>
  <c r="N85" i="20"/>
  <c r="AD85" i="20" s="1"/>
  <c r="M85" i="20"/>
  <c r="L85" i="20"/>
  <c r="AB85" i="20" s="1"/>
  <c r="K85" i="20"/>
  <c r="AA85" i="20" s="1"/>
  <c r="J85" i="20"/>
  <c r="I85" i="20"/>
  <c r="H85" i="20"/>
  <c r="X85" i="20" s="1"/>
  <c r="G85" i="20"/>
  <c r="W85" i="20" s="1"/>
  <c r="F85" i="20"/>
  <c r="V85" i="20" s="1"/>
  <c r="E85" i="20"/>
  <c r="D85" i="20"/>
  <c r="T85" i="20" s="1"/>
  <c r="C85" i="20"/>
  <c r="S85" i="20" s="1"/>
  <c r="B85" i="20"/>
  <c r="AJ84" i="20"/>
  <c r="BQ84" i="20"/>
  <c r="AC84" i="20"/>
  <c r="Q84" i="20"/>
  <c r="P84" i="20"/>
  <c r="O84" i="20"/>
  <c r="AE84" i="20" s="1"/>
  <c r="N84" i="20"/>
  <c r="AD84" i="20" s="1"/>
  <c r="M84" i="20"/>
  <c r="L84" i="20"/>
  <c r="K84" i="20"/>
  <c r="AA84" i="20" s="1"/>
  <c r="J84" i="20"/>
  <c r="Z84" i="20" s="1"/>
  <c r="I84" i="20"/>
  <c r="H84" i="20"/>
  <c r="G84" i="20"/>
  <c r="W84" i="20" s="1"/>
  <c r="F84" i="20"/>
  <c r="V84" i="20" s="1"/>
  <c r="E84" i="20"/>
  <c r="U84" i="20" s="1"/>
  <c r="D84" i="20"/>
  <c r="C84" i="20"/>
  <c r="S84" i="20" s="1"/>
  <c r="B84" i="20"/>
  <c r="R84" i="20" s="1"/>
  <c r="AJ83" i="20"/>
  <c r="BQ83" i="20"/>
  <c r="Q83" i="20"/>
  <c r="AG83" i="20" s="1"/>
  <c r="P83" i="20"/>
  <c r="O83" i="20"/>
  <c r="N83" i="20"/>
  <c r="AD83" i="20" s="1"/>
  <c r="M83" i="20"/>
  <c r="AC83" i="20" s="1"/>
  <c r="L83" i="20"/>
  <c r="AB83" i="20" s="1"/>
  <c r="K83" i="20"/>
  <c r="J83" i="20"/>
  <c r="Z83" i="20" s="1"/>
  <c r="I83" i="20"/>
  <c r="Y83" i="20" s="1"/>
  <c r="H83" i="20"/>
  <c r="G83" i="20"/>
  <c r="F83" i="20"/>
  <c r="V83" i="20" s="1"/>
  <c r="E83" i="20"/>
  <c r="U83" i="20" s="1"/>
  <c r="D83" i="20"/>
  <c r="T83" i="20" s="1"/>
  <c r="C83" i="20"/>
  <c r="B83" i="20"/>
  <c r="R83" i="20" s="1"/>
  <c r="AJ82" i="20"/>
  <c r="Q82" i="20"/>
  <c r="AG82" i="20" s="1"/>
  <c r="P82" i="20"/>
  <c r="AF82" i="20" s="1"/>
  <c r="O82" i="20"/>
  <c r="AE82" i="20" s="1"/>
  <c r="N82" i="20"/>
  <c r="AD82" i="20" s="1"/>
  <c r="M82" i="20"/>
  <c r="AC82" i="20" s="1"/>
  <c r="L82" i="20"/>
  <c r="AB82" i="20" s="1"/>
  <c r="K82" i="20"/>
  <c r="J82" i="20"/>
  <c r="I82" i="20"/>
  <c r="Y82" i="20" s="1"/>
  <c r="H82" i="20"/>
  <c r="X82" i="20" s="1"/>
  <c r="G82" i="20"/>
  <c r="W82" i="20" s="1"/>
  <c r="F82" i="20"/>
  <c r="V82" i="20" s="1"/>
  <c r="E82" i="20"/>
  <c r="U82" i="20" s="1"/>
  <c r="D82" i="20"/>
  <c r="T82" i="20" s="1"/>
  <c r="C82" i="20"/>
  <c r="B82" i="20"/>
  <c r="AJ81" i="20"/>
  <c r="BQ81" i="20"/>
  <c r="AC81" i="20"/>
  <c r="U81" i="20"/>
  <c r="Q81" i="20"/>
  <c r="P81" i="20"/>
  <c r="AF81" i="20" s="1"/>
  <c r="O81" i="20"/>
  <c r="AE81" i="20" s="1"/>
  <c r="N81" i="20"/>
  <c r="AD81" i="20" s="1"/>
  <c r="M81" i="20"/>
  <c r="L81" i="20"/>
  <c r="AB81" i="20" s="1"/>
  <c r="K81" i="20"/>
  <c r="AA81" i="20" s="1"/>
  <c r="J81" i="20"/>
  <c r="I81" i="20"/>
  <c r="H81" i="20"/>
  <c r="X81" i="20" s="1"/>
  <c r="G81" i="20"/>
  <c r="W81" i="20" s="1"/>
  <c r="F81" i="20"/>
  <c r="V81" i="20" s="1"/>
  <c r="E81" i="20"/>
  <c r="D81" i="20"/>
  <c r="T81" i="20" s="1"/>
  <c r="C81" i="20"/>
  <c r="S81" i="20" s="1"/>
  <c r="B81" i="20"/>
  <c r="AJ80" i="20"/>
  <c r="BQ80" i="20"/>
  <c r="AB80" i="20"/>
  <c r="Q80" i="20"/>
  <c r="P80" i="20"/>
  <c r="O80" i="20"/>
  <c r="AE80" i="20" s="1"/>
  <c r="N80" i="20"/>
  <c r="AD80" i="20" s="1"/>
  <c r="M80" i="20"/>
  <c r="AC80" i="20" s="1"/>
  <c r="L80" i="20"/>
  <c r="K80" i="20"/>
  <c r="AA80" i="20" s="1"/>
  <c r="J80" i="20"/>
  <c r="Z80" i="20" s="1"/>
  <c r="I80" i="20"/>
  <c r="H80" i="20"/>
  <c r="G80" i="20"/>
  <c r="W80" i="20" s="1"/>
  <c r="F80" i="20"/>
  <c r="V80" i="20" s="1"/>
  <c r="E80" i="20"/>
  <c r="U80" i="20" s="1"/>
  <c r="D80" i="20"/>
  <c r="T80" i="20" s="1"/>
  <c r="C80" i="20"/>
  <c r="S80" i="20" s="1"/>
  <c r="B80" i="20"/>
  <c r="R80" i="20" s="1"/>
  <c r="AJ79" i="20"/>
  <c r="BQ79" i="20"/>
  <c r="AA79" i="20"/>
  <c r="Q79" i="20"/>
  <c r="AG79" i="20" s="1"/>
  <c r="P79" i="20"/>
  <c r="AF79" i="20" s="1"/>
  <c r="O79" i="20"/>
  <c r="AE79" i="20" s="1"/>
  <c r="N79" i="20"/>
  <c r="AD79" i="20" s="1"/>
  <c r="M79" i="20"/>
  <c r="AC79" i="20" s="1"/>
  <c r="L79" i="20"/>
  <c r="AB79" i="20" s="1"/>
  <c r="K79" i="20"/>
  <c r="J79" i="20"/>
  <c r="Z79" i="20" s="1"/>
  <c r="I79" i="20"/>
  <c r="Y79" i="20" s="1"/>
  <c r="H79" i="20"/>
  <c r="X79" i="20" s="1"/>
  <c r="G79" i="20"/>
  <c r="W79" i="20" s="1"/>
  <c r="F79" i="20"/>
  <c r="V79" i="20" s="1"/>
  <c r="E79" i="20"/>
  <c r="U79" i="20" s="1"/>
  <c r="D79" i="20"/>
  <c r="T79" i="20" s="1"/>
  <c r="C79" i="20"/>
  <c r="S79" i="20" s="1"/>
  <c r="B79" i="20"/>
  <c r="R79" i="20" s="1"/>
  <c r="AJ78" i="20"/>
  <c r="Q78" i="20"/>
  <c r="AG78" i="20" s="1"/>
  <c r="P78" i="20"/>
  <c r="AF78" i="20" s="1"/>
  <c r="O78" i="20"/>
  <c r="N78" i="20"/>
  <c r="AD78" i="20" s="1"/>
  <c r="M78" i="20"/>
  <c r="AC78" i="20" s="1"/>
  <c r="L78" i="20"/>
  <c r="AB78" i="20" s="1"/>
  <c r="K78" i="20"/>
  <c r="J78" i="20"/>
  <c r="I78" i="20"/>
  <c r="Y78" i="20" s="1"/>
  <c r="H78" i="20"/>
  <c r="X78" i="20" s="1"/>
  <c r="G78" i="20"/>
  <c r="F78" i="20"/>
  <c r="V78" i="20" s="1"/>
  <c r="E78" i="20"/>
  <c r="U78" i="20" s="1"/>
  <c r="D78" i="20"/>
  <c r="T78" i="20" s="1"/>
  <c r="C78" i="20"/>
  <c r="S78" i="20" s="1"/>
  <c r="B78" i="20"/>
  <c r="AJ77" i="20"/>
  <c r="BQ77" i="20"/>
  <c r="AD77" i="20"/>
  <c r="Q77" i="20"/>
  <c r="P77" i="20"/>
  <c r="AF77" i="20" s="1"/>
  <c r="O77" i="20"/>
  <c r="AE77" i="20" s="1"/>
  <c r="N77" i="20"/>
  <c r="M77" i="20"/>
  <c r="L77" i="20"/>
  <c r="AB77" i="20" s="1"/>
  <c r="K77" i="20"/>
  <c r="AA77" i="20" s="1"/>
  <c r="J77" i="20"/>
  <c r="I77" i="20"/>
  <c r="Y77" i="20" s="1"/>
  <c r="H77" i="20"/>
  <c r="X77" i="20" s="1"/>
  <c r="G77" i="20"/>
  <c r="W77" i="20" s="1"/>
  <c r="F77" i="20"/>
  <c r="V77" i="20" s="1"/>
  <c r="E77" i="20"/>
  <c r="D77" i="20"/>
  <c r="T77" i="20" s="1"/>
  <c r="C77" i="20"/>
  <c r="S77" i="20" s="1"/>
  <c r="B77" i="20"/>
  <c r="BQ76" i="20"/>
  <c r="AJ76" i="20"/>
  <c r="AC76" i="20"/>
  <c r="X76" i="20"/>
  <c r="Q76" i="20"/>
  <c r="P76" i="20"/>
  <c r="AF76" i="20" s="1"/>
  <c r="O76" i="20"/>
  <c r="AE76" i="20" s="1"/>
  <c r="N76" i="20"/>
  <c r="AD76" i="20" s="1"/>
  <c r="M76" i="20"/>
  <c r="L76" i="20"/>
  <c r="K76" i="20"/>
  <c r="AA76" i="20" s="1"/>
  <c r="J76" i="20"/>
  <c r="Z76" i="20" s="1"/>
  <c r="I76" i="20"/>
  <c r="H76" i="20"/>
  <c r="G76" i="20"/>
  <c r="W76" i="20" s="1"/>
  <c r="F76" i="20"/>
  <c r="V76" i="20" s="1"/>
  <c r="E76" i="20"/>
  <c r="U76" i="20" s="1"/>
  <c r="D76" i="20"/>
  <c r="C76" i="20"/>
  <c r="S76" i="20" s="1"/>
  <c r="B76" i="20"/>
  <c r="R76" i="20" s="1"/>
  <c r="AJ75" i="20"/>
  <c r="BQ75" i="20"/>
  <c r="Q75" i="20"/>
  <c r="AG75" i="20" s="1"/>
  <c r="P75" i="20"/>
  <c r="O75" i="20"/>
  <c r="N75" i="20"/>
  <c r="AD75" i="20" s="1"/>
  <c r="M75" i="20"/>
  <c r="AC75" i="20" s="1"/>
  <c r="L75" i="20"/>
  <c r="K75" i="20"/>
  <c r="J75" i="20"/>
  <c r="Z75" i="20" s="1"/>
  <c r="I75" i="20"/>
  <c r="Y75" i="20" s="1"/>
  <c r="H75" i="20"/>
  <c r="G75" i="20"/>
  <c r="F75" i="20"/>
  <c r="V75" i="20" s="1"/>
  <c r="E75" i="20"/>
  <c r="U75" i="20" s="1"/>
  <c r="D75" i="20"/>
  <c r="T75" i="20" s="1"/>
  <c r="C75" i="20"/>
  <c r="B75" i="20"/>
  <c r="R75" i="20" s="1"/>
  <c r="AJ74" i="20"/>
  <c r="AE74" i="20"/>
  <c r="Q74" i="20"/>
  <c r="AG74" i="20" s="1"/>
  <c r="P74" i="20"/>
  <c r="AF74" i="20" s="1"/>
  <c r="O74" i="20"/>
  <c r="N74" i="20"/>
  <c r="M74" i="20"/>
  <c r="AC74" i="20" s="1"/>
  <c r="L74" i="20"/>
  <c r="AB74" i="20" s="1"/>
  <c r="K74" i="20"/>
  <c r="J74" i="20"/>
  <c r="Z74" i="20" s="1"/>
  <c r="I74" i="20"/>
  <c r="Y74" i="20" s="1"/>
  <c r="H74" i="20"/>
  <c r="X74" i="20" s="1"/>
  <c r="G74" i="20"/>
  <c r="W74" i="20" s="1"/>
  <c r="F74" i="20"/>
  <c r="E74" i="20"/>
  <c r="U74" i="20" s="1"/>
  <c r="D74" i="20"/>
  <c r="T74" i="20" s="1"/>
  <c r="C74" i="20"/>
  <c r="B74" i="20"/>
  <c r="AJ73" i="20"/>
  <c r="BQ73" i="20"/>
  <c r="U73" i="20"/>
  <c r="Q73" i="20"/>
  <c r="P73" i="20"/>
  <c r="AF73" i="20" s="1"/>
  <c r="O73" i="20"/>
  <c r="AE73" i="20" s="1"/>
  <c r="N73" i="20"/>
  <c r="AD73" i="20" s="1"/>
  <c r="M73" i="20"/>
  <c r="AC73" i="20" s="1"/>
  <c r="L73" i="20"/>
  <c r="AB73" i="20" s="1"/>
  <c r="K73" i="20"/>
  <c r="AA73" i="20" s="1"/>
  <c r="J73" i="20"/>
  <c r="I73" i="20"/>
  <c r="H73" i="20"/>
  <c r="X73" i="20" s="1"/>
  <c r="G73" i="20"/>
  <c r="W73" i="20" s="1"/>
  <c r="F73" i="20"/>
  <c r="V73" i="20" s="1"/>
  <c r="E73" i="20"/>
  <c r="D73" i="20"/>
  <c r="T73" i="20" s="1"/>
  <c r="C73" i="20"/>
  <c r="S73" i="20" s="1"/>
  <c r="B73" i="20"/>
  <c r="AJ72" i="20"/>
  <c r="BQ72" i="20"/>
  <c r="AC72" i="20"/>
  <c r="T72" i="20"/>
  <c r="Q72" i="20"/>
  <c r="P72" i="20"/>
  <c r="O72" i="20"/>
  <c r="AE72" i="20" s="1"/>
  <c r="N72" i="20"/>
  <c r="AD72" i="20" s="1"/>
  <c r="M72" i="20"/>
  <c r="L72" i="20"/>
  <c r="AB72" i="20" s="1"/>
  <c r="K72" i="20"/>
  <c r="AA72" i="20" s="1"/>
  <c r="J72" i="20"/>
  <c r="Z72" i="20" s="1"/>
  <c r="I72" i="20"/>
  <c r="H72" i="20"/>
  <c r="G72" i="20"/>
  <c r="W72" i="20" s="1"/>
  <c r="F72" i="20"/>
  <c r="V72" i="20" s="1"/>
  <c r="E72" i="20"/>
  <c r="U72" i="20" s="1"/>
  <c r="D72" i="20"/>
  <c r="C72" i="20"/>
  <c r="S72" i="20" s="1"/>
  <c r="B72" i="20"/>
  <c r="R72" i="20" s="1"/>
  <c r="BQ71" i="20"/>
  <c r="AJ71" i="20"/>
  <c r="AF71" i="20"/>
  <c r="AB71" i="20"/>
  <c r="T71" i="20"/>
  <c r="S71" i="20"/>
  <c r="Q71" i="20"/>
  <c r="AG71" i="20" s="1"/>
  <c r="P71" i="20"/>
  <c r="O71" i="20"/>
  <c r="N71" i="20"/>
  <c r="AD71" i="20" s="1"/>
  <c r="M71" i="20"/>
  <c r="AC71" i="20" s="1"/>
  <c r="L71" i="20"/>
  <c r="K71" i="20"/>
  <c r="AA71" i="20" s="1"/>
  <c r="J71" i="20"/>
  <c r="Z71" i="20" s="1"/>
  <c r="I71" i="20"/>
  <c r="Y71" i="20" s="1"/>
  <c r="H71" i="20"/>
  <c r="X71" i="20" s="1"/>
  <c r="G71" i="20"/>
  <c r="F71" i="20"/>
  <c r="V71" i="20" s="1"/>
  <c r="E71" i="20"/>
  <c r="U71" i="20" s="1"/>
  <c r="D71" i="20"/>
  <c r="C71" i="20"/>
  <c r="B71" i="20"/>
  <c r="R71" i="20" s="1"/>
  <c r="AJ70" i="20"/>
  <c r="Q70" i="20"/>
  <c r="AG70" i="20" s="1"/>
  <c r="P70" i="20"/>
  <c r="AF70" i="20" s="1"/>
  <c r="O70" i="20"/>
  <c r="N70" i="20"/>
  <c r="AD70" i="20" s="1"/>
  <c r="M70" i="20"/>
  <c r="AC70" i="20" s="1"/>
  <c r="L70" i="20"/>
  <c r="AB70" i="20" s="1"/>
  <c r="K70" i="20"/>
  <c r="J70" i="20"/>
  <c r="I70" i="20"/>
  <c r="Y70" i="20" s="1"/>
  <c r="H70" i="20"/>
  <c r="X70" i="20" s="1"/>
  <c r="G70" i="20"/>
  <c r="F70" i="20"/>
  <c r="V70" i="20" s="1"/>
  <c r="E70" i="20"/>
  <c r="U70" i="20" s="1"/>
  <c r="D70" i="20"/>
  <c r="T70" i="20" s="1"/>
  <c r="C70" i="20"/>
  <c r="B70" i="20"/>
  <c r="AJ69" i="20"/>
  <c r="BQ69" i="20"/>
  <c r="AG69" i="20"/>
  <c r="Y69" i="20"/>
  <c r="Q69" i="20"/>
  <c r="P69" i="20"/>
  <c r="AF69" i="20" s="1"/>
  <c r="O69" i="20"/>
  <c r="AE69" i="20" s="1"/>
  <c r="N69" i="20"/>
  <c r="M69" i="20"/>
  <c r="L69" i="20"/>
  <c r="AB69" i="20" s="1"/>
  <c r="K69" i="20"/>
  <c r="AA69" i="20" s="1"/>
  <c r="J69" i="20"/>
  <c r="I69" i="20"/>
  <c r="H69" i="20"/>
  <c r="X69" i="20" s="1"/>
  <c r="G69" i="20"/>
  <c r="W69" i="20" s="1"/>
  <c r="F69" i="20"/>
  <c r="E69" i="20"/>
  <c r="D69" i="20"/>
  <c r="T69" i="20" s="1"/>
  <c r="C69" i="20"/>
  <c r="S69" i="20" s="1"/>
  <c r="B69" i="20"/>
  <c r="AJ68" i="20"/>
  <c r="BQ68" i="20"/>
  <c r="AG68" i="20"/>
  <c r="Q68" i="20"/>
  <c r="P68" i="20"/>
  <c r="O68" i="20"/>
  <c r="AE68" i="20" s="1"/>
  <c r="N68" i="20"/>
  <c r="AD68" i="20" s="1"/>
  <c r="M68" i="20"/>
  <c r="L68" i="20"/>
  <c r="K68" i="20"/>
  <c r="AA68" i="20" s="1"/>
  <c r="J68" i="20"/>
  <c r="Z68" i="20" s="1"/>
  <c r="I68" i="20"/>
  <c r="H68" i="20"/>
  <c r="G68" i="20"/>
  <c r="W68" i="20" s="1"/>
  <c r="F68" i="20"/>
  <c r="V68" i="20" s="1"/>
  <c r="E68" i="20"/>
  <c r="D68" i="20"/>
  <c r="C68" i="20"/>
  <c r="S68" i="20" s="1"/>
  <c r="B68" i="20"/>
  <c r="R68" i="20" s="1"/>
  <c r="AJ67" i="20"/>
  <c r="BQ67" i="20"/>
  <c r="AE67" i="20"/>
  <c r="Q67" i="20"/>
  <c r="AG67" i="20" s="1"/>
  <c r="P67" i="20"/>
  <c r="O67" i="20"/>
  <c r="N67" i="20"/>
  <c r="AD67" i="20" s="1"/>
  <c r="M67" i="20"/>
  <c r="AC67" i="20" s="1"/>
  <c r="L67" i="20"/>
  <c r="K67" i="20"/>
  <c r="J67" i="20"/>
  <c r="Z67" i="20" s="1"/>
  <c r="I67" i="20"/>
  <c r="Y67" i="20" s="1"/>
  <c r="H67" i="20"/>
  <c r="G67" i="20"/>
  <c r="W67" i="20" s="1"/>
  <c r="F67" i="20"/>
  <c r="V67" i="20" s="1"/>
  <c r="E67" i="20"/>
  <c r="U67" i="20" s="1"/>
  <c r="D67" i="20"/>
  <c r="C67" i="20"/>
  <c r="B67" i="20"/>
  <c r="R67" i="20" s="1"/>
  <c r="AJ66" i="20"/>
  <c r="W66" i="20"/>
  <c r="Q66" i="20"/>
  <c r="AG66" i="20" s="1"/>
  <c r="P66" i="20"/>
  <c r="AF66" i="20" s="1"/>
  <c r="O66" i="20"/>
  <c r="AE66" i="20" s="1"/>
  <c r="N66" i="20"/>
  <c r="M66" i="20"/>
  <c r="AC66" i="20" s="1"/>
  <c r="L66" i="20"/>
  <c r="AB66" i="20" s="1"/>
  <c r="K66" i="20"/>
  <c r="J66" i="20"/>
  <c r="I66" i="20"/>
  <c r="Y66" i="20" s="1"/>
  <c r="H66" i="20"/>
  <c r="X66" i="20" s="1"/>
  <c r="G66" i="20"/>
  <c r="F66" i="20"/>
  <c r="E66" i="20"/>
  <c r="U66" i="20" s="1"/>
  <c r="D66" i="20"/>
  <c r="T66" i="20" s="1"/>
  <c r="C66" i="20"/>
  <c r="B66" i="20"/>
  <c r="AJ65" i="20"/>
  <c r="BQ65" i="20"/>
  <c r="AC65" i="20"/>
  <c r="Q65" i="20"/>
  <c r="P65" i="20"/>
  <c r="AF65" i="20" s="1"/>
  <c r="O65" i="20"/>
  <c r="AE65" i="20" s="1"/>
  <c r="N65" i="20"/>
  <c r="AD65" i="20" s="1"/>
  <c r="M65" i="20"/>
  <c r="L65" i="20"/>
  <c r="AB65" i="20" s="1"/>
  <c r="K65" i="20"/>
  <c r="AA65" i="20" s="1"/>
  <c r="J65" i="20"/>
  <c r="I65" i="20"/>
  <c r="H65" i="20"/>
  <c r="X65" i="20" s="1"/>
  <c r="G65" i="20"/>
  <c r="W65" i="20" s="1"/>
  <c r="F65" i="20"/>
  <c r="V65" i="20" s="1"/>
  <c r="E65" i="20"/>
  <c r="U65" i="20" s="1"/>
  <c r="D65" i="20"/>
  <c r="T65" i="20" s="1"/>
  <c r="C65" i="20"/>
  <c r="S65" i="20" s="1"/>
  <c r="B65" i="20"/>
  <c r="BQ64" i="20"/>
  <c r="AJ64" i="20"/>
  <c r="U64" i="20"/>
  <c r="Q64" i="20"/>
  <c r="P64" i="20"/>
  <c r="O64" i="20"/>
  <c r="AE64" i="20" s="1"/>
  <c r="N64" i="20"/>
  <c r="AD64" i="20" s="1"/>
  <c r="M64" i="20"/>
  <c r="AC64" i="20" s="1"/>
  <c r="L64" i="20"/>
  <c r="AB64" i="20" s="1"/>
  <c r="K64" i="20"/>
  <c r="AA64" i="20" s="1"/>
  <c r="J64" i="20"/>
  <c r="Z64" i="20" s="1"/>
  <c r="I64" i="20"/>
  <c r="H64" i="20"/>
  <c r="G64" i="20"/>
  <c r="W64" i="20" s="1"/>
  <c r="F64" i="20"/>
  <c r="V64" i="20" s="1"/>
  <c r="E64" i="20"/>
  <c r="D64" i="20"/>
  <c r="T64" i="20" s="1"/>
  <c r="C64" i="20"/>
  <c r="S64" i="20" s="1"/>
  <c r="B64" i="20"/>
  <c r="R64" i="20" s="1"/>
  <c r="AJ63" i="20"/>
  <c r="BQ63" i="20"/>
  <c r="Q63" i="20"/>
  <c r="AG63" i="20" s="1"/>
  <c r="P63" i="20"/>
  <c r="AF63" i="20" s="1"/>
  <c r="O63" i="20"/>
  <c r="N63" i="20"/>
  <c r="AD63" i="20" s="1"/>
  <c r="M63" i="20"/>
  <c r="AC63" i="20" s="1"/>
  <c r="L63" i="20"/>
  <c r="AB63" i="20" s="1"/>
  <c r="K63" i="20"/>
  <c r="AA63" i="20" s="1"/>
  <c r="J63" i="20"/>
  <c r="Z63" i="20" s="1"/>
  <c r="I63" i="20"/>
  <c r="Y63" i="20" s="1"/>
  <c r="H63" i="20"/>
  <c r="X63" i="20" s="1"/>
  <c r="G63" i="20"/>
  <c r="F63" i="20"/>
  <c r="V63" i="20" s="1"/>
  <c r="E63" i="20"/>
  <c r="U63" i="20" s="1"/>
  <c r="D63" i="20"/>
  <c r="T63" i="20" s="1"/>
  <c r="C63" i="20"/>
  <c r="S63" i="20" s="1"/>
  <c r="B63" i="20"/>
  <c r="R63" i="20" s="1"/>
  <c r="AJ62" i="20"/>
  <c r="BQ62" i="20"/>
  <c r="Q62" i="20"/>
  <c r="AG62" i="20" s="1"/>
  <c r="P62" i="20"/>
  <c r="O62" i="20"/>
  <c r="AE62" i="20" s="1"/>
  <c r="N62" i="20"/>
  <c r="M62" i="20"/>
  <c r="AC62" i="20" s="1"/>
  <c r="L62" i="20"/>
  <c r="K62" i="20"/>
  <c r="J62" i="20"/>
  <c r="I62" i="20"/>
  <c r="Y62" i="20" s="1"/>
  <c r="H62" i="20"/>
  <c r="G62" i="20"/>
  <c r="W62" i="20" s="1"/>
  <c r="F62" i="20"/>
  <c r="E62" i="20"/>
  <c r="D62" i="20"/>
  <c r="C62" i="20"/>
  <c r="S62" i="20" s="1"/>
  <c r="B62" i="20"/>
  <c r="R62" i="20" s="1"/>
  <c r="AJ61" i="20"/>
  <c r="BQ61" i="20"/>
  <c r="Q61" i="20"/>
  <c r="AG61" i="20" s="1"/>
  <c r="P61" i="20"/>
  <c r="AF61" i="20" s="1"/>
  <c r="O61" i="20"/>
  <c r="AE61" i="20" s="1"/>
  <c r="N61" i="20"/>
  <c r="AD61" i="20" s="1"/>
  <c r="M61" i="20"/>
  <c r="AC61" i="20" s="1"/>
  <c r="L61" i="20"/>
  <c r="AB61" i="20" s="1"/>
  <c r="K61" i="20"/>
  <c r="J61" i="20"/>
  <c r="Z61" i="20" s="1"/>
  <c r="I61" i="20"/>
  <c r="Y61" i="20" s="1"/>
  <c r="H61" i="20"/>
  <c r="G61" i="20"/>
  <c r="F61" i="20"/>
  <c r="V61" i="20" s="1"/>
  <c r="E61" i="20"/>
  <c r="U61" i="20" s="1"/>
  <c r="D61" i="20"/>
  <c r="T61" i="20" s="1"/>
  <c r="C61" i="20"/>
  <c r="B61" i="20"/>
  <c r="R61" i="20" s="1"/>
  <c r="AJ60" i="20"/>
  <c r="BQ60" i="20"/>
  <c r="W60" i="20"/>
  <c r="Q60" i="20"/>
  <c r="AG60" i="20" s="1"/>
  <c r="P60" i="20"/>
  <c r="AF60" i="20" s="1"/>
  <c r="O60" i="20"/>
  <c r="N60" i="20"/>
  <c r="M60" i="20"/>
  <c r="AC60" i="20" s="1"/>
  <c r="L60" i="20"/>
  <c r="AB60" i="20" s="1"/>
  <c r="K60" i="20"/>
  <c r="AA60" i="20" s="1"/>
  <c r="J60" i="20"/>
  <c r="Z60" i="20" s="1"/>
  <c r="I60" i="20"/>
  <c r="Y60" i="20" s="1"/>
  <c r="H60" i="20"/>
  <c r="X60" i="20" s="1"/>
  <c r="G60" i="20"/>
  <c r="F60" i="20"/>
  <c r="E60" i="20"/>
  <c r="U60" i="20" s="1"/>
  <c r="D60" i="20"/>
  <c r="T60" i="20" s="1"/>
  <c r="C60" i="20"/>
  <c r="B60" i="20"/>
  <c r="AJ59" i="20"/>
  <c r="BQ59" i="20"/>
  <c r="Q59" i="20"/>
  <c r="P59" i="20"/>
  <c r="AF59" i="20" s="1"/>
  <c r="O59" i="20"/>
  <c r="AE59" i="20" s="1"/>
  <c r="N59" i="20"/>
  <c r="AD59" i="20" s="1"/>
  <c r="M59" i="20"/>
  <c r="L59" i="20"/>
  <c r="AB59" i="20" s="1"/>
  <c r="K59" i="20"/>
  <c r="AA59" i="20" s="1"/>
  <c r="J59" i="20"/>
  <c r="I59" i="20"/>
  <c r="H59" i="20"/>
  <c r="X59" i="20" s="1"/>
  <c r="G59" i="20"/>
  <c r="W59" i="20" s="1"/>
  <c r="F59" i="20"/>
  <c r="V59" i="20" s="1"/>
  <c r="E59" i="20"/>
  <c r="D59" i="20"/>
  <c r="T59" i="20" s="1"/>
  <c r="C59" i="20"/>
  <c r="S59" i="20" s="1"/>
  <c r="B59" i="20"/>
  <c r="AJ58" i="20"/>
  <c r="AF58" i="20"/>
  <c r="T58" i="20"/>
  <c r="Q58" i="20"/>
  <c r="P58" i="20"/>
  <c r="O58" i="20"/>
  <c r="AE58" i="20" s="1"/>
  <c r="N58" i="20"/>
  <c r="AD58" i="20" s="1"/>
  <c r="M58" i="20"/>
  <c r="AC58" i="20" s="1"/>
  <c r="L58" i="20"/>
  <c r="AB58" i="20" s="1"/>
  <c r="K58" i="20"/>
  <c r="AA58" i="20" s="1"/>
  <c r="J58" i="20"/>
  <c r="Z58" i="20" s="1"/>
  <c r="I58" i="20"/>
  <c r="H58" i="20"/>
  <c r="G58" i="20"/>
  <c r="W58" i="20" s="1"/>
  <c r="F58" i="20"/>
  <c r="V58" i="20" s="1"/>
  <c r="E58" i="20"/>
  <c r="U58" i="20" s="1"/>
  <c r="D58" i="20"/>
  <c r="C58" i="20"/>
  <c r="S58" i="20" s="1"/>
  <c r="B58" i="20"/>
  <c r="R58" i="20" s="1"/>
  <c r="AJ57" i="20"/>
  <c r="BQ57" i="20"/>
  <c r="AF57" i="20"/>
  <c r="Q57" i="20"/>
  <c r="AG57" i="20" s="1"/>
  <c r="P57" i="20"/>
  <c r="O57" i="20"/>
  <c r="N57" i="20"/>
  <c r="AD57" i="20" s="1"/>
  <c r="M57" i="20"/>
  <c r="AC57" i="20" s="1"/>
  <c r="L57" i="20"/>
  <c r="AB57" i="20" s="1"/>
  <c r="K57" i="20"/>
  <c r="J57" i="20"/>
  <c r="Z57" i="20" s="1"/>
  <c r="I57" i="20"/>
  <c r="Y57" i="20" s="1"/>
  <c r="H57" i="20"/>
  <c r="X57" i="20" s="1"/>
  <c r="G57" i="20"/>
  <c r="F57" i="20"/>
  <c r="V57" i="20" s="1"/>
  <c r="E57" i="20"/>
  <c r="U57" i="20" s="1"/>
  <c r="D57" i="20"/>
  <c r="T57" i="20" s="1"/>
  <c r="C57" i="20"/>
  <c r="B57" i="20"/>
  <c r="R57" i="20" s="1"/>
  <c r="AJ56" i="20"/>
  <c r="BQ56" i="20"/>
  <c r="Q56" i="20"/>
  <c r="AG56" i="20" s="1"/>
  <c r="P56" i="20"/>
  <c r="AF56" i="20" s="1"/>
  <c r="O56" i="20"/>
  <c r="N56" i="20"/>
  <c r="AD56" i="20" s="1"/>
  <c r="M56" i="20"/>
  <c r="AC56" i="20" s="1"/>
  <c r="L56" i="20"/>
  <c r="AB56" i="20" s="1"/>
  <c r="K56" i="20"/>
  <c r="J56" i="20"/>
  <c r="I56" i="20"/>
  <c r="Y56" i="20" s="1"/>
  <c r="H56" i="20"/>
  <c r="X56" i="20" s="1"/>
  <c r="G56" i="20"/>
  <c r="F56" i="20"/>
  <c r="V56" i="20" s="1"/>
  <c r="E56" i="20"/>
  <c r="U56" i="20" s="1"/>
  <c r="D56" i="20"/>
  <c r="T56" i="20" s="1"/>
  <c r="C56" i="20"/>
  <c r="B56" i="20"/>
  <c r="AJ55" i="20"/>
  <c r="BQ55" i="20"/>
  <c r="Y55" i="20"/>
  <c r="Q55" i="20"/>
  <c r="AG55" i="20" s="1"/>
  <c r="P55" i="20"/>
  <c r="AF55" i="20" s="1"/>
  <c r="O55" i="20"/>
  <c r="AE55" i="20" s="1"/>
  <c r="N55" i="20"/>
  <c r="M55" i="20"/>
  <c r="AC55" i="20" s="1"/>
  <c r="L55" i="20"/>
  <c r="AB55" i="20" s="1"/>
  <c r="K55" i="20"/>
  <c r="AA55" i="20" s="1"/>
  <c r="J55" i="20"/>
  <c r="Z55" i="20" s="1"/>
  <c r="I55" i="20"/>
  <c r="H55" i="20"/>
  <c r="X55" i="20" s="1"/>
  <c r="G55" i="20"/>
  <c r="W55" i="20" s="1"/>
  <c r="F55" i="20"/>
  <c r="E55" i="20"/>
  <c r="U55" i="20" s="1"/>
  <c r="D55" i="20"/>
  <c r="T55" i="20" s="1"/>
  <c r="C55" i="20"/>
  <c r="S55" i="20" s="1"/>
  <c r="B55" i="20"/>
  <c r="AJ54" i="20"/>
  <c r="Q54" i="20"/>
  <c r="AG54" i="20" s="1"/>
  <c r="P54" i="20"/>
  <c r="O54" i="20"/>
  <c r="AE54" i="20" s="1"/>
  <c r="N54" i="20"/>
  <c r="AD54" i="20" s="1"/>
  <c r="M54" i="20"/>
  <c r="L54" i="20"/>
  <c r="K54" i="20"/>
  <c r="AA54" i="20" s="1"/>
  <c r="J54" i="20"/>
  <c r="Z54" i="20" s="1"/>
  <c r="I54" i="20"/>
  <c r="Y54" i="20" s="1"/>
  <c r="H54" i="20"/>
  <c r="G54" i="20"/>
  <c r="W54" i="20" s="1"/>
  <c r="F54" i="20"/>
  <c r="V54" i="20" s="1"/>
  <c r="E54" i="20"/>
  <c r="D54" i="20"/>
  <c r="C54" i="20"/>
  <c r="S54" i="20" s="1"/>
  <c r="B54" i="20"/>
  <c r="R54" i="20" s="1"/>
  <c r="AJ53" i="20"/>
  <c r="BQ53" i="20"/>
  <c r="Q53" i="20"/>
  <c r="AG53" i="20" s="1"/>
  <c r="P53" i="20"/>
  <c r="AF53" i="20" s="1"/>
  <c r="O53" i="20"/>
  <c r="AE53" i="20" s="1"/>
  <c r="N53" i="20"/>
  <c r="AD53" i="20" s="1"/>
  <c r="M53" i="20"/>
  <c r="AC53" i="20" s="1"/>
  <c r="L53" i="20"/>
  <c r="AB53" i="20" s="1"/>
  <c r="K53" i="20"/>
  <c r="J53" i="20"/>
  <c r="Z53" i="20" s="1"/>
  <c r="I53" i="20"/>
  <c r="Y53" i="20" s="1"/>
  <c r="H53" i="20"/>
  <c r="G53" i="20"/>
  <c r="F53" i="20"/>
  <c r="V53" i="20" s="1"/>
  <c r="E53" i="20"/>
  <c r="U53" i="20" s="1"/>
  <c r="D53" i="20"/>
  <c r="T53" i="20" s="1"/>
  <c r="C53" i="20"/>
  <c r="B53" i="20"/>
  <c r="R53" i="20" s="1"/>
  <c r="AJ52" i="20"/>
  <c r="BQ52" i="20"/>
  <c r="W52" i="20"/>
  <c r="Q52" i="20"/>
  <c r="AG52" i="20" s="1"/>
  <c r="P52" i="20"/>
  <c r="AF52" i="20" s="1"/>
  <c r="O52" i="20"/>
  <c r="N52" i="20"/>
  <c r="M52" i="20"/>
  <c r="AC52" i="20" s="1"/>
  <c r="L52" i="20"/>
  <c r="AB52" i="20" s="1"/>
  <c r="K52" i="20"/>
  <c r="AA52" i="20" s="1"/>
  <c r="J52" i="20"/>
  <c r="Z52" i="20" s="1"/>
  <c r="I52" i="20"/>
  <c r="Y52" i="20" s="1"/>
  <c r="H52" i="20"/>
  <c r="X52" i="20" s="1"/>
  <c r="G52" i="20"/>
  <c r="F52" i="20"/>
  <c r="E52" i="20"/>
  <c r="U52" i="20" s="1"/>
  <c r="D52" i="20"/>
  <c r="T52" i="20" s="1"/>
  <c r="C52" i="20"/>
  <c r="B52" i="20"/>
  <c r="AJ51" i="20"/>
  <c r="BQ51" i="20"/>
  <c r="AC51" i="20"/>
  <c r="Q51" i="20"/>
  <c r="P51" i="20"/>
  <c r="AF51" i="20" s="1"/>
  <c r="O51" i="20"/>
  <c r="AE51" i="20" s="1"/>
  <c r="N51" i="20"/>
  <c r="AD51" i="20" s="1"/>
  <c r="M51" i="20"/>
  <c r="L51" i="20"/>
  <c r="AB51" i="20" s="1"/>
  <c r="K51" i="20"/>
  <c r="AA51" i="20" s="1"/>
  <c r="J51" i="20"/>
  <c r="I51" i="20"/>
  <c r="H51" i="20"/>
  <c r="X51" i="20" s="1"/>
  <c r="G51" i="20"/>
  <c r="W51" i="20" s="1"/>
  <c r="F51" i="20"/>
  <c r="V51" i="20" s="1"/>
  <c r="E51" i="20"/>
  <c r="D51" i="20"/>
  <c r="T51" i="20" s="1"/>
  <c r="C51" i="20"/>
  <c r="S51" i="20" s="1"/>
  <c r="B51" i="20"/>
  <c r="AJ50" i="20"/>
  <c r="U50" i="20"/>
  <c r="Q50" i="20"/>
  <c r="P50" i="20"/>
  <c r="AF50" i="20" s="1"/>
  <c r="O50" i="20"/>
  <c r="AE50" i="20" s="1"/>
  <c r="N50" i="20"/>
  <c r="AD50" i="20" s="1"/>
  <c r="M50" i="20"/>
  <c r="AC50" i="20" s="1"/>
  <c r="L50" i="20"/>
  <c r="AB50" i="20" s="1"/>
  <c r="K50" i="20"/>
  <c r="AA50" i="20" s="1"/>
  <c r="J50" i="20"/>
  <c r="Z50" i="20" s="1"/>
  <c r="I50" i="20"/>
  <c r="H50" i="20"/>
  <c r="G50" i="20"/>
  <c r="W50" i="20" s="1"/>
  <c r="F50" i="20"/>
  <c r="V50" i="20" s="1"/>
  <c r="E50" i="20"/>
  <c r="D50" i="20"/>
  <c r="T50" i="20" s="1"/>
  <c r="C50" i="20"/>
  <c r="S50" i="20" s="1"/>
  <c r="B50" i="20"/>
  <c r="R50" i="20" s="1"/>
  <c r="AJ49" i="20"/>
  <c r="BQ49" i="20"/>
  <c r="T49" i="20"/>
  <c r="Q49" i="20"/>
  <c r="AG49" i="20" s="1"/>
  <c r="P49" i="20"/>
  <c r="AF49" i="20" s="1"/>
  <c r="O49" i="20"/>
  <c r="N49" i="20"/>
  <c r="AD49" i="20" s="1"/>
  <c r="M49" i="20"/>
  <c r="AC49" i="20" s="1"/>
  <c r="L49" i="20"/>
  <c r="AB49" i="20" s="1"/>
  <c r="K49" i="20"/>
  <c r="J49" i="20"/>
  <c r="Z49" i="20" s="1"/>
  <c r="I49" i="20"/>
  <c r="Y49" i="20" s="1"/>
  <c r="H49" i="20"/>
  <c r="X49" i="20" s="1"/>
  <c r="G49" i="20"/>
  <c r="F49" i="20"/>
  <c r="V49" i="20" s="1"/>
  <c r="E49" i="20"/>
  <c r="U49" i="20" s="1"/>
  <c r="D49" i="20"/>
  <c r="C49" i="20"/>
  <c r="B49" i="20"/>
  <c r="R49" i="20" s="1"/>
  <c r="AJ48" i="20"/>
  <c r="BQ48" i="20"/>
  <c r="Q48" i="20"/>
  <c r="AG48" i="20" s="1"/>
  <c r="P48" i="20"/>
  <c r="AF48" i="20" s="1"/>
  <c r="O48" i="20"/>
  <c r="N48" i="20"/>
  <c r="AD48" i="20" s="1"/>
  <c r="M48" i="20"/>
  <c r="AC48" i="20" s="1"/>
  <c r="L48" i="20"/>
  <c r="AB48" i="20" s="1"/>
  <c r="K48" i="20"/>
  <c r="J48" i="20"/>
  <c r="I48" i="20"/>
  <c r="Y48" i="20" s="1"/>
  <c r="H48" i="20"/>
  <c r="X48" i="20" s="1"/>
  <c r="G48" i="20"/>
  <c r="F48" i="20"/>
  <c r="V48" i="20" s="1"/>
  <c r="E48" i="20"/>
  <c r="U48" i="20" s="1"/>
  <c r="D48" i="20"/>
  <c r="T48" i="20" s="1"/>
  <c r="C48" i="20"/>
  <c r="B48" i="20"/>
  <c r="AJ47" i="20"/>
  <c r="BQ47" i="20"/>
  <c r="AC47" i="20"/>
  <c r="Q47" i="20"/>
  <c r="AG47" i="20" s="1"/>
  <c r="P47" i="20"/>
  <c r="AF47" i="20" s="1"/>
  <c r="O47" i="20"/>
  <c r="AE47" i="20" s="1"/>
  <c r="N47" i="20"/>
  <c r="M47" i="20"/>
  <c r="L47" i="20"/>
  <c r="AB47" i="20" s="1"/>
  <c r="K47" i="20"/>
  <c r="AA47" i="20" s="1"/>
  <c r="J47" i="20"/>
  <c r="Z47" i="20" s="1"/>
  <c r="I47" i="20"/>
  <c r="Y47" i="20" s="1"/>
  <c r="H47" i="20"/>
  <c r="X47" i="20" s="1"/>
  <c r="G47" i="20"/>
  <c r="W47" i="20" s="1"/>
  <c r="F47" i="20"/>
  <c r="E47" i="20"/>
  <c r="U47" i="20" s="1"/>
  <c r="D47" i="20"/>
  <c r="T47" i="20" s="1"/>
  <c r="C47" i="20"/>
  <c r="S47" i="20" s="1"/>
  <c r="B47" i="20"/>
  <c r="AJ46" i="20"/>
  <c r="Q46" i="20"/>
  <c r="AG46" i="20" s="1"/>
  <c r="P46" i="20"/>
  <c r="O46" i="20"/>
  <c r="AE46" i="20" s="1"/>
  <c r="N46" i="20"/>
  <c r="AD46" i="20" s="1"/>
  <c r="M46" i="20"/>
  <c r="L46" i="20"/>
  <c r="K46" i="20"/>
  <c r="AA46" i="20" s="1"/>
  <c r="J46" i="20"/>
  <c r="Z46" i="20" s="1"/>
  <c r="I46" i="20"/>
  <c r="Y46" i="20" s="1"/>
  <c r="H46" i="20"/>
  <c r="G46" i="20"/>
  <c r="W46" i="20" s="1"/>
  <c r="F46" i="20"/>
  <c r="V46" i="20" s="1"/>
  <c r="E46" i="20"/>
  <c r="D46" i="20"/>
  <c r="C46" i="20"/>
  <c r="S46" i="20" s="1"/>
  <c r="B46" i="20"/>
  <c r="R46" i="20" s="1"/>
  <c r="BQ45" i="20"/>
  <c r="AJ45" i="20"/>
  <c r="AB45" i="20"/>
  <c r="Q45" i="20"/>
  <c r="AG45" i="20" s="1"/>
  <c r="P45" i="20"/>
  <c r="AF45" i="20" s="1"/>
  <c r="O45" i="20"/>
  <c r="AE45" i="20" s="1"/>
  <c r="N45" i="20"/>
  <c r="AD45" i="20" s="1"/>
  <c r="M45" i="20"/>
  <c r="AC45" i="20" s="1"/>
  <c r="L45" i="20"/>
  <c r="K45" i="20"/>
  <c r="J45" i="20"/>
  <c r="Z45" i="20" s="1"/>
  <c r="I45" i="20"/>
  <c r="Y45" i="20" s="1"/>
  <c r="H45" i="20"/>
  <c r="G45" i="20"/>
  <c r="F45" i="20"/>
  <c r="V45" i="20" s="1"/>
  <c r="E45" i="20"/>
  <c r="U45" i="20" s="1"/>
  <c r="D45" i="20"/>
  <c r="T45" i="20" s="1"/>
  <c r="C45" i="20"/>
  <c r="B45" i="20"/>
  <c r="R45" i="20" s="1"/>
  <c r="AJ44" i="20"/>
  <c r="BQ44" i="20"/>
  <c r="Z44" i="20"/>
  <c r="Q44" i="20"/>
  <c r="AG44" i="20" s="1"/>
  <c r="P44" i="20"/>
  <c r="AF44" i="20" s="1"/>
  <c r="O44" i="20"/>
  <c r="N44" i="20"/>
  <c r="M44" i="20"/>
  <c r="AC44" i="20" s="1"/>
  <c r="L44" i="20"/>
  <c r="AB44" i="20" s="1"/>
  <c r="K44" i="20"/>
  <c r="AA44" i="20" s="1"/>
  <c r="J44" i="20"/>
  <c r="I44" i="20"/>
  <c r="Y44" i="20" s="1"/>
  <c r="H44" i="20"/>
  <c r="X44" i="20" s="1"/>
  <c r="G44" i="20"/>
  <c r="W44" i="20" s="1"/>
  <c r="F44" i="20"/>
  <c r="E44" i="20"/>
  <c r="U44" i="20" s="1"/>
  <c r="D44" i="20"/>
  <c r="T44" i="20" s="1"/>
  <c r="C44" i="20"/>
  <c r="B44" i="20"/>
  <c r="AJ43" i="20"/>
  <c r="BQ43" i="20"/>
  <c r="AD43" i="20"/>
  <c r="Q43" i="20"/>
  <c r="P43" i="20"/>
  <c r="AF43" i="20" s="1"/>
  <c r="O43" i="20"/>
  <c r="AE43" i="20" s="1"/>
  <c r="N43" i="20"/>
  <c r="M43" i="20"/>
  <c r="L43" i="20"/>
  <c r="AB43" i="20" s="1"/>
  <c r="K43" i="20"/>
  <c r="AA43" i="20" s="1"/>
  <c r="J43" i="20"/>
  <c r="I43" i="20"/>
  <c r="H43" i="20"/>
  <c r="X43" i="20" s="1"/>
  <c r="G43" i="20"/>
  <c r="W43" i="20" s="1"/>
  <c r="F43" i="20"/>
  <c r="V43" i="20" s="1"/>
  <c r="E43" i="20"/>
  <c r="D43" i="20"/>
  <c r="T43" i="20" s="1"/>
  <c r="C43" i="20"/>
  <c r="S43" i="20" s="1"/>
  <c r="B43" i="20"/>
  <c r="AJ42" i="20"/>
  <c r="U42" i="20"/>
  <c r="Q42" i="20"/>
  <c r="P42" i="20"/>
  <c r="AF42" i="20" s="1"/>
  <c r="O42" i="20"/>
  <c r="AE42" i="20" s="1"/>
  <c r="N42" i="20"/>
  <c r="AD42" i="20" s="1"/>
  <c r="M42" i="20"/>
  <c r="AC42" i="20" s="1"/>
  <c r="L42" i="20"/>
  <c r="AB42" i="20" s="1"/>
  <c r="K42" i="20"/>
  <c r="AA42" i="20" s="1"/>
  <c r="J42" i="20"/>
  <c r="Z42" i="20" s="1"/>
  <c r="I42" i="20"/>
  <c r="H42" i="20"/>
  <c r="G42" i="20"/>
  <c r="W42" i="20" s="1"/>
  <c r="F42" i="20"/>
  <c r="V42" i="20" s="1"/>
  <c r="E42" i="20"/>
  <c r="D42" i="20"/>
  <c r="T42" i="20" s="1"/>
  <c r="C42" i="20"/>
  <c r="S42" i="20" s="1"/>
  <c r="B42" i="20"/>
  <c r="R42" i="20" s="1"/>
  <c r="AJ41" i="20"/>
  <c r="BQ41" i="20"/>
  <c r="T41" i="20"/>
  <c r="Q41" i="20"/>
  <c r="AG41" i="20" s="1"/>
  <c r="P41" i="20"/>
  <c r="AF41" i="20" s="1"/>
  <c r="O41" i="20"/>
  <c r="N41" i="20"/>
  <c r="AD41" i="20" s="1"/>
  <c r="M41" i="20"/>
  <c r="AC41" i="20" s="1"/>
  <c r="L41" i="20"/>
  <c r="AB41" i="20" s="1"/>
  <c r="K41" i="20"/>
  <c r="J41" i="20"/>
  <c r="Z41" i="20" s="1"/>
  <c r="I41" i="20"/>
  <c r="Y41" i="20" s="1"/>
  <c r="H41" i="20"/>
  <c r="X41" i="20" s="1"/>
  <c r="G41" i="20"/>
  <c r="F41" i="20"/>
  <c r="V41" i="20" s="1"/>
  <c r="E41" i="20"/>
  <c r="U41" i="20" s="1"/>
  <c r="D41" i="20"/>
  <c r="C41" i="20"/>
  <c r="B41" i="20"/>
  <c r="R41" i="20" s="1"/>
  <c r="AJ40" i="20"/>
  <c r="BQ40" i="20"/>
  <c r="AD40" i="20"/>
  <c r="Q40" i="20"/>
  <c r="AG40" i="20" s="1"/>
  <c r="P40" i="20"/>
  <c r="AF40" i="20" s="1"/>
  <c r="O40" i="20"/>
  <c r="AE40" i="20" s="1"/>
  <c r="N40" i="20"/>
  <c r="M40" i="20"/>
  <c r="AC40" i="20" s="1"/>
  <c r="L40" i="20"/>
  <c r="AB40" i="20" s="1"/>
  <c r="K40" i="20"/>
  <c r="J40" i="20"/>
  <c r="I40" i="20"/>
  <c r="Y40" i="20" s="1"/>
  <c r="H40" i="20"/>
  <c r="X40" i="20" s="1"/>
  <c r="G40" i="20"/>
  <c r="F40" i="20"/>
  <c r="V40" i="20" s="1"/>
  <c r="E40" i="20"/>
  <c r="U40" i="20" s="1"/>
  <c r="D40" i="20"/>
  <c r="T40" i="20" s="1"/>
  <c r="C40" i="20"/>
  <c r="B40" i="20"/>
  <c r="AJ39" i="20"/>
  <c r="BQ39" i="20"/>
  <c r="Q39" i="20"/>
  <c r="AG39" i="20" s="1"/>
  <c r="P39" i="20"/>
  <c r="AF39" i="20" s="1"/>
  <c r="O39" i="20"/>
  <c r="AE39" i="20" s="1"/>
  <c r="N39" i="20"/>
  <c r="M39" i="20"/>
  <c r="AC39" i="20" s="1"/>
  <c r="L39" i="20"/>
  <c r="AB39" i="20" s="1"/>
  <c r="K39" i="20"/>
  <c r="AA39" i="20" s="1"/>
  <c r="J39" i="20"/>
  <c r="Z39" i="20" s="1"/>
  <c r="I39" i="20"/>
  <c r="Y39" i="20" s="1"/>
  <c r="H39" i="20"/>
  <c r="X39" i="20" s="1"/>
  <c r="G39" i="20"/>
  <c r="W39" i="20" s="1"/>
  <c r="F39" i="20"/>
  <c r="E39" i="20"/>
  <c r="U39" i="20" s="1"/>
  <c r="D39" i="20"/>
  <c r="T39" i="20" s="1"/>
  <c r="C39" i="20"/>
  <c r="S39" i="20" s="1"/>
  <c r="B39" i="20"/>
  <c r="AJ38" i="20"/>
  <c r="Y38" i="20"/>
  <c r="Q38" i="20"/>
  <c r="AG38" i="20" s="1"/>
  <c r="P38" i="20"/>
  <c r="O38" i="20"/>
  <c r="AE38" i="20" s="1"/>
  <c r="N38" i="20"/>
  <c r="AD38" i="20" s="1"/>
  <c r="M38" i="20"/>
  <c r="L38" i="20"/>
  <c r="K38" i="20"/>
  <c r="AA38" i="20" s="1"/>
  <c r="J38" i="20"/>
  <c r="Z38" i="20" s="1"/>
  <c r="I38" i="20"/>
  <c r="H38" i="20"/>
  <c r="G38" i="20"/>
  <c r="W38" i="20" s="1"/>
  <c r="F38" i="20"/>
  <c r="V38" i="20" s="1"/>
  <c r="E38" i="20"/>
  <c r="D38" i="20"/>
  <c r="C38" i="20"/>
  <c r="S38" i="20" s="1"/>
  <c r="B38" i="20"/>
  <c r="R38" i="20" s="1"/>
  <c r="AJ37" i="20"/>
  <c r="BQ37" i="20"/>
  <c r="AE37" i="20"/>
  <c r="Q37" i="20"/>
  <c r="AG37" i="20" s="1"/>
  <c r="P37" i="20"/>
  <c r="AF37" i="20" s="1"/>
  <c r="O37" i="20"/>
  <c r="N37" i="20"/>
  <c r="AD37" i="20" s="1"/>
  <c r="M37" i="20"/>
  <c r="AC37" i="20" s="1"/>
  <c r="L37" i="20"/>
  <c r="AB37" i="20" s="1"/>
  <c r="K37" i="20"/>
  <c r="J37" i="20"/>
  <c r="Z37" i="20" s="1"/>
  <c r="I37" i="20"/>
  <c r="Y37" i="20" s="1"/>
  <c r="H37" i="20"/>
  <c r="G37" i="20"/>
  <c r="F37" i="20"/>
  <c r="V37" i="20" s="1"/>
  <c r="E37" i="20"/>
  <c r="U37" i="20" s="1"/>
  <c r="D37" i="20"/>
  <c r="T37" i="20" s="1"/>
  <c r="C37" i="20"/>
  <c r="B37" i="20"/>
  <c r="R37" i="20" s="1"/>
  <c r="AJ36" i="20"/>
  <c r="BQ36" i="20"/>
  <c r="AA36" i="20"/>
  <c r="Q36" i="20"/>
  <c r="AG36" i="20" s="1"/>
  <c r="P36" i="20"/>
  <c r="AF36" i="20" s="1"/>
  <c r="O36" i="20"/>
  <c r="N36" i="20"/>
  <c r="M36" i="20"/>
  <c r="AC36" i="20" s="1"/>
  <c r="L36" i="20"/>
  <c r="AB36" i="20" s="1"/>
  <c r="K36" i="20"/>
  <c r="J36" i="20"/>
  <c r="Z36" i="20" s="1"/>
  <c r="I36" i="20"/>
  <c r="Y36" i="20" s="1"/>
  <c r="H36" i="20"/>
  <c r="X36" i="20" s="1"/>
  <c r="G36" i="20"/>
  <c r="W36" i="20" s="1"/>
  <c r="F36" i="20"/>
  <c r="E36" i="20"/>
  <c r="U36" i="20" s="1"/>
  <c r="D36" i="20"/>
  <c r="T36" i="20" s="1"/>
  <c r="C36" i="20"/>
  <c r="B36" i="20"/>
  <c r="AJ35" i="20"/>
  <c r="BQ35" i="20"/>
  <c r="Q35" i="20"/>
  <c r="P35" i="20"/>
  <c r="AF35" i="20" s="1"/>
  <c r="O35" i="20"/>
  <c r="AE35" i="20" s="1"/>
  <c r="N35" i="20"/>
  <c r="AD35" i="20" s="1"/>
  <c r="M35" i="20"/>
  <c r="AC35" i="20" s="1"/>
  <c r="L35" i="20"/>
  <c r="AB35" i="20" s="1"/>
  <c r="K35" i="20"/>
  <c r="AA35" i="20" s="1"/>
  <c r="J35" i="20"/>
  <c r="I35" i="20"/>
  <c r="H35" i="20"/>
  <c r="X35" i="20" s="1"/>
  <c r="G35" i="20"/>
  <c r="W35" i="20" s="1"/>
  <c r="F35" i="20"/>
  <c r="V35" i="20" s="1"/>
  <c r="E35" i="20"/>
  <c r="D35" i="20"/>
  <c r="T35" i="20" s="1"/>
  <c r="C35" i="20"/>
  <c r="S35" i="20" s="1"/>
  <c r="B35" i="20"/>
  <c r="AJ34" i="20"/>
  <c r="Q34" i="20"/>
  <c r="P34" i="20"/>
  <c r="AF34" i="20" s="1"/>
  <c r="O34" i="20"/>
  <c r="AE34" i="20" s="1"/>
  <c r="N34" i="20"/>
  <c r="AD34" i="20" s="1"/>
  <c r="M34" i="20"/>
  <c r="AC34" i="20" s="1"/>
  <c r="L34" i="20"/>
  <c r="AB34" i="20" s="1"/>
  <c r="K34" i="20"/>
  <c r="AA34" i="20" s="1"/>
  <c r="J34" i="20"/>
  <c r="Z34" i="20" s="1"/>
  <c r="I34" i="20"/>
  <c r="H34" i="20"/>
  <c r="G34" i="20"/>
  <c r="W34" i="20" s="1"/>
  <c r="F34" i="20"/>
  <c r="V34" i="20" s="1"/>
  <c r="E34" i="20"/>
  <c r="U34" i="20" s="1"/>
  <c r="D34" i="20"/>
  <c r="T34" i="20" s="1"/>
  <c r="C34" i="20"/>
  <c r="S34" i="20" s="1"/>
  <c r="B34" i="20"/>
  <c r="R34" i="20" s="1"/>
  <c r="BQ33" i="20"/>
  <c r="AJ33" i="20"/>
  <c r="Q33" i="20"/>
  <c r="AG33" i="20" s="1"/>
  <c r="P33" i="20"/>
  <c r="AF33" i="20" s="1"/>
  <c r="O33" i="20"/>
  <c r="N33" i="20"/>
  <c r="AD33" i="20" s="1"/>
  <c r="M33" i="20"/>
  <c r="AC33" i="20" s="1"/>
  <c r="L33" i="20"/>
  <c r="AB33" i="20" s="1"/>
  <c r="K33" i="20"/>
  <c r="J33" i="20"/>
  <c r="Z33" i="20" s="1"/>
  <c r="I33" i="20"/>
  <c r="Y33" i="20" s="1"/>
  <c r="H33" i="20"/>
  <c r="X33" i="20" s="1"/>
  <c r="G33" i="20"/>
  <c r="F33" i="20"/>
  <c r="V33" i="20" s="1"/>
  <c r="E33" i="20"/>
  <c r="U33" i="20" s="1"/>
  <c r="D33" i="20"/>
  <c r="T33" i="20" s="1"/>
  <c r="C33" i="20"/>
  <c r="B33" i="20"/>
  <c r="R33" i="20" s="1"/>
  <c r="AJ32" i="20"/>
  <c r="BQ32" i="20"/>
  <c r="Q32" i="20"/>
  <c r="AG32" i="20" s="1"/>
  <c r="P32" i="20"/>
  <c r="AF32" i="20" s="1"/>
  <c r="O32" i="20"/>
  <c r="AE32" i="20" s="1"/>
  <c r="N32" i="20"/>
  <c r="AD32" i="20" s="1"/>
  <c r="M32" i="20"/>
  <c r="AC32" i="20" s="1"/>
  <c r="L32" i="20"/>
  <c r="AB32" i="20" s="1"/>
  <c r="K32" i="20"/>
  <c r="J32" i="20"/>
  <c r="I32" i="20"/>
  <c r="Y32" i="20" s="1"/>
  <c r="H32" i="20"/>
  <c r="X32" i="20" s="1"/>
  <c r="G32" i="20"/>
  <c r="W32" i="20" s="1"/>
  <c r="F32" i="20"/>
  <c r="V32" i="20" s="1"/>
  <c r="E32" i="20"/>
  <c r="U32" i="20" s="1"/>
  <c r="D32" i="20"/>
  <c r="T32" i="20" s="1"/>
  <c r="C32" i="20"/>
  <c r="B32" i="20"/>
  <c r="AJ31" i="20"/>
  <c r="BQ31" i="20"/>
  <c r="U31" i="20"/>
  <c r="Q31" i="20"/>
  <c r="P31" i="20"/>
  <c r="AF31" i="20" s="1"/>
  <c r="O31" i="20"/>
  <c r="AE31" i="20" s="1"/>
  <c r="N31" i="20"/>
  <c r="AD31" i="20" s="1"/>
  <c r="M31" i="20"/>
  <c r="AC31" i="20" s="1"/>
  <c r="L31" i="20"/>
  <c r="AB31" i="20" s="1"/>
  <c r="K31" i="20"/>
  <c r="AA31" i="20" s="1"/>
  <c r="J31" i="20"/>
  <c r="I31" i="20"/>
  <c r="H31" i="20"/>
  <c r="X31" i="20" s="1"/>
  <c r="G31" i="20"/>
  <c r="W31" i="20" s="1"/>
  <c r="F31" i="20"/>
  <c r="V31" i="20" s="1"/>
  <c r="E31" i="20"/>
  <c r="D31" i="20"/>
  <c r="T31" i="20" s="1"/>
  <c r="C31" i="20"/>
  <c r="S31" i="20" s="1"/>
  <c r="B31" i="20"/>
  <c r="AJ30" i="20"/>
  <c r="BQ30" i="20"/>
  <c r="AB30" i="20"/>
  <c r="Q30" i="20"/>
  <c r="P30" i="20"/>
  <c r="O30" i="20"/>
  <c r="AE30" i="20" s="1"/>
  <c r="N30" i="20"/>
  <c r="AD30" i="20" s="1"/>
  <c r="M30" i="20"/>
  <c r="AC30" i="20" s="1"/>
  <c r="L30" i="20"/>
  <c r="K30" i="20"/>
  <c r="AA30" i="20" s="1"/>
  <c r="J30" i="20"/>
  <c r="Z30" i="20" s="1"/>
  <c r="I30" i="20"/>
  <c r="H30" i="20"/>
  <c r="G30" i="20"/>
  <c r="W30" i="20" s="1"/>
  <c r="F30" i="20"/>
  <c r="V30" i="20" s="1"/>
  <c r="E30" i="20"/>
  <c r="U30" i="20" s="1"/>
  <c r="D30" i="20"/>
  <c r="T30" i="20" s="1"/>
  <c r="C30" i="20"/>
  <c r="S30" i="20" s="1"/>
  <c r="B30" i="20"/>
  <c r="R30" i="20" s="1"/>
  <c r="AJ29" i="20"/>
  <c r="BQ29" i="20"/>
  <c r="Q29" i="20"/>
  <c r="AG29" i="20" s="1"/>
  <c r="P29" i="20"/>
  <c r="AF29" i="20" s="1"/>
  <c r="O29" i="20"/>
  <c r="AE29" i="20" s="1"/>
  <c r="N29" i="20"/>
  <c r="AD29" i="20" s="1"/>
  <c r="M29" i="20"/>
  <c r="AC29" i="20" s="1"/>
  <c r="L29" i="20"/>
  <c r="AB29" i="20" s="1"/>
  <c r="K29" i="20"/>
  <c r="AA29" i="20" s="1"/>
  <c r="J29" i="20"/>
  <c r="Z29" i="20" s="1"/>
  <c r="I29" i="20"/>
  <c r="Y29" i="20" s="1"/>
  <c r="H29" i="20"/>
  <c r="X29" i="20" s="1"/>
  <c r="G29" i="20"/>
  <c r="W29" i="20" s="1"/>
  <c r="F29" i="20"/>
  <c r="V29" i="20" s="1"/>
  <c r="E29" i="20"/>
  <c r="U29" i="20" s="1"/>
  <c r="D29" i="20"/>
  <c r="T29" i="20" s="1"/>
  <c r="C29" i="20"/>
  <c r="S29" i="20" s="1"/>
  <c r="B29" i="20"/>
  <c r="R29" i="20" s="1"/>
  <c r="AJ28" i="20"/>
  <c r="BQ28" i="20"/>
  <c r="Q28" i="20"/>
  <c r="AG28" i="20" s="1"/>
  <c r="P28" i="20"/>
  <c r="AF28" i="20" s="1"/>
  <c r="O28" i="20"/>
  <c r="N28" i="20"/>
  <c r="AD28" i="20" s="1"/>
  <c r="M28" i="20"/>
  <c r="AC28" i="20" s="1"/>
  <c r="L28" i="20"/>
  <c r="AB28" i="20" s="1"/>
  <c r="K28" i="20"/>
  <c r="J28" i="20"/>
  <c r="I28" i="20"/>
  <c r="Y28" i="20" s="1"/>
  <c r="H28" i="20"/>
  <c r="X28" i="20" s="1"/>
  <c r="G28" i="20"/>
  <c r="F28" i="20"/>
  <c r="V28" i="20" s="1"/>
  <c r="E28" i="20"/>
  <c r="U28" i="20" s="1"/>
  <c r="D28" i="20"/>
  <c r="T28" i="20" s="1"/>
  <c r="C28" i="20"/>
  <c r="S28" i="20" s="1"/>
  <c r="B28" i="20"/>
  <c r="AJ27" i="20"/>
  <c r="BQ27" i="20"/>
  <c r="AD27" i="20"/>
  <c r="Q27" i="20"/>
  <c r="P27" i="20"/>
  <c r="AF27" i="20" s="1"/>
  <c r="O27" i="20"/>
  <c r="AE27" i="20" s="1"/>
  <c r="N27" i="20"/>
  <c r="M27" i="20"/>
  <c r="L27" i="20"/>
  <c r="AB27" i="20" s="1"/>
  <c r="K27" i="20"/>
  <c r="AA27" i="20" s="1"/>
  <c r="J27" i="20"/>
  <c r="I27" i="20"/>
  <c r="H27" i="20"/>
  <c r="X27" i="20" s="1"/>
  <c r="G27" i="20"/>
  <c r="W27" i="20" s="1"/>
  <c r="F27" i="20"/>
  <c r="V27" i="20" s="1"/>
  <c r="E27" i="20"/>
  <c r="D27" i="20"/>
  <c r="T27" i="20" s="1"/>
  <c r="C27" i="20"/>
  <c r="S27" i="20" s="1"/>
  <c r="B27" i="20"/>
  <c r="AJ26" i="20"/>
  <c r="Q26" i="20"/>
  <c r="P26" i="20"/>
  <c r="O26" i="20"/>
  <c r="AE26" i="20" s="1"/>
  <c r="N26" i="20"/>
  <c r="AD26" i="20" s="1"/>
  <c r="M26" i="20"/>
  <c r="AC26" i="20" s="1"/>
  <c r="L26" i="20"/>
  <c r="K26" i="20"/>
  <c r="AA26" i="20" s="1"/>
  <c r="J26" i="20"/>
  <c r="Z26" i="20" s="1"/>
  <c r="I26" i="20"/>
  <c r="H26" i="20"/>
  <c r="X26" i="20" s="1"/>
  <c r="G26" i="20"/>
  <c r="W26" i="20" s="1"/>
  <c r="F26" i="20"/>
  <c r="V26" i="20" s="1"/>
  <c r="E26" i="20"/>
  <c r="U26" i="20" s="1"/>
  <c r="D26" i="20"/>
  <c r="C26" i="20"/>
  <c r="S26" i="20" s="1"/>
  <c r="B26" i="20"/>
  <c r="R26" i="20" s="1"/>
  <c r="BQ25" i="20"/>
  <c r="AJ25" i="20"/>
  <c r="T25" i="20"/>
  <c r="Q25" i="20"/>
  <c r="AG25" i="20" s="1"/>
  <c r="P25" i="20"/>
  <c r="O25" i="20"/>
  <c r="N25" i="20"/>
  <c r="AD25" i="20" s="1"/>
  <c r="M25" i="20"/>
  <c r="AC25" i="20" s="1"/>
  <c r="L25" i="20"/>
  <c r="AB25" i="20" s="1"/>
  <c r="K25" i="20"/>
  <c r="J25" i="20"/>
  <c r="Z25" i="20" s="1"/>
  <c r="I25" i="20"/>
  <c r="Y25" i="20" s="1"/>
  <c r="H25" i="20"/>
  <c r="G25" i="20"/>
  <c r="F25" i="20"/>
  <c r="V25" i="20" s="1"/>
  <c r="E25" i="20"/>
  <c r="U25" i="20" s="1"/>
  <c r="D25" i="20"/>
  <c r="C25" i="20"/>
  <c r="B25" i="20"/>
  <c r="R25" i="20" s="1"/>
  <c r="AJ24" i="20"/>
  <c r="BQ24" i="20"/>
  <c r="AD24" i="20"/>
  <c r="Q24" i="20"/>
  <c r="AG24" i="20" s="1"/>
  <c r="P24" i="20"/>
  <c r="AF24" i="20" s="1"/>
  <c r="O24" i="20"/>
  <c r="AE24" i="20" s="1"/>
  <c r="N24" i="20"/>
  <c r="M24" i="20"/>
  <c r="AC24" i="20" s="1"/>
  <c r="L24" i="20"/>
  <c r="AB24" i="20" s="1"/>
  <c r="K24" i="20"/>
  <c r="J24" i="20"/>
  <c r="I24" i="20"/>
  <c r="Y24" i="20" s="1"/>
  <c r="H24" i="20"/>
  <c r="X24" i="20" s="1"/>
  <c r="G24" i="20"/>
  <c r="W24" i="20" s="1"/>
  <c r="F24" i="20"/>
  <c r="V24" i="20" s="1"/>
  <c r="E24" i="20"/>
  <c r="U24" i="20" s="1"/>
  <c r="D24" i="20"/>
  <c r="T24" i="20" s="1"/>
  <c r="C24" i="20"/>
  <c r="B24" i="20"/>
  <c r="AJ23" i="20"/>
  <c r="BQ23" i="20"/>
  <c r="Q23" i="20"/>
  <c r="P23" i="20"/>
  <c r="AF23" i="20" s="1"/>
  <c r="O23" i="20"/>
  <c r="AE23" i="20" s="1"/>
  <c r="N23" i="20"/>
  <c r="AD23" i="20" s="1"/>
  <c r="M23" i="20"/>
  <c r="AC23" i="20" s="1"/>
  <c r="L23" i="20"/>
  <c r="AB23" i="20" s="1"/>
  <c r="K23" i="20"/>
  <c r="AA23" i="20" s="1"/>
  <c r="J23" i="20"/>
  <c r="I23" i="20"/>
  <c r="H23" i="20"/>
  <c r="X23" i="20" s="1"/>
  <c r="G23" i="20"/>
  <c r="W23" i="20" s="1"/>
  <c r="F23" i="20"/>
  <c r="V23" i="20" s="1"/>
  <c r="E23" i="20"/>
  <c r="U23" i="20" s="1"/>
  <c r="D23" i="20"/>
  <c r="T23" i="20" s="1"/>
  <c r="C23" i="20"/>
  <c r="S23" i="20" s="1"/>
  <c r="B23" i="20"/>
  <c r="AJ22" i="20"/>
  <c r="BQ22" i="20"/>
  <c r="Q22" i="20"/>
  <c r="P22" i="20"/>
  <c r="O22" i="20"/>
  <c r="AE22" i="20" s="1"/>
  <c r="N22" i="20"/>
  <c r="AD22" i="20" s="1"/>
  <c r="M22" i="20"/>
  <c r="L22" i="20"/>
  <c r="K22" i="20"/>
  <c r="J22" i="20"/>
  <c r="I22" i="20"/>
  <c r="H22" i="20"/>
  <c r="X22" i="20" s="1"/>
  <c r="G22" i="20"/>
  <c r="W22" i="20" s="1"/>
  <c r="F22" i="20"/>
  <c r="E22" i="20"/>
  <c r="D22" i="20"/>
  <c r="T22" i="20" s="1"/>
  <c r="C22" i="20"/>
  <c r="S22" i="20" s="1"/>
  <c r="B22" i="20"/>
  <c r="R22" i="20" s="1"/>
  <c r="AJ21" i="20"/>
  <c r="BQ21" i="20"/>
  <c r="Q21" i="20"/>
  <c r="AG21" i="20" s="1"/>
  <c r="P21" i="20"/>
  <c r="O21" i="20"/>
  <c r="AE21" i="20" s="1"/>
  <c r="N21" i="20"/>
  <c r="AD21" i="20" s="1"/>
  <c r="M21" i="20"/>
  <c r="AC21" i="20" s="1"/>
  <c r="L21" i="20"/>
  <c r="K21" i="20"/>
  <c r="AA21" i="20" s="1"/>
  <c r="J21" i="20"/>
  <c r="Z21" i="20" s="1"/>
  <c r="I21" i="20"/>
  <c r="Y21" i="20" s="1"/>
  <c r="H21" i="20"/>
  <c r="G21" i="20"/>
  <c r="W21" i="20" s="1"/>
  <c r="F21" i="20"/>
  <c r="V21" i="20" s="1"/>
  <c r="E21" i="20"/>
  <c r="U21" i="20" s="1"/>
  <c r="D21" i="20"/>
  <c r="C21" i="20"/>
  <c r="S21" i="20" s="1"/>
  <c r="B21" i="20"/>
  <c r="R21" i="20" s="1"/>
  <c r="AJ20" i="20"/>
  <c r="BQ20" i="20"/>
  <c r="Q20" i="20"/>
  <c r="AG20" i="20" s="1"/>
  <c r="P20" i="20"/>
  <c r="AF20" i="20" s="1"/>
  <c r="O20" i="20"/>
  <c r="N20" i="20"/>
  <c r="AD20" i="20" s="1"/>
  <c r="M20" i="20"/>
  <c r="AC20" i="20" s="1"/>
  <c r="L20" i="20"/>
  <c r="AB20" i="20" s="1"/>
  <c r="K20" i="20"/>
  <c r="J20" i="20"/>
  <c r="Z20" i="20" s="1"/>
  <c r="I20" i="20"/>
  <c r="Y20" i="20" s="1"/>
  <c r="H20" i="20"/>
  <c r="X20" i="20" s="1"/>
  <c r="G20" i="20"/>
  <c r="F20" i="20"/>
  <c r="V20" i="20" s="1"/>
  <c r="E20" i="20"/>
  <c r="U20" i="20" s="1"/>
  <c r="D20" i="20"/>
  <c r="T20" i="20" s="1"/>
  <c r="C20" i="20"/>
  <c r="S20" i="20" s="1"/>
  <c r="B20" i="20"/>
  <c r="R20" i="20" s="1"/>
  <c r="AJ19" i="20"/>
  <c r="BQ19" i="20"/>
  <c r="Q19" i="20"/>
  <c r="AG19" i="20" s="1"/>
  <c r="P19" i="20"/>
  <c r="AF19" i="20" s="1"/>
  <c r="O19" i="20"/>
  <c r="AE19" i="20" s="1"/>
  <c r="N19" i="20"/>
  <c r="AD19" i="20" s="1"/>
  <c r="M19" i="20"/>
  <c r="AC19" i="20" s="1"/>
  <c r="L19" i="20"/>
  <c r="AB19" i="20" s="1"/>
  <c r="K19" i="20"/>
  <c r="AA19" i="20" s="1"/>
  <c r="J19" i="20"/>
  <c r="Z19" i="20" s="1"/>
  <c r="I19" i="20"/>
  <c r="Y19" i="20" s="1"/>
  <c r="H19" i="20"/>
  <c r="X19" i="20" s="1"/>
  <c r="G19" i="20"/>
  <c r="W19" i="20" s="1"/>
  <c r="F19" i="20"/>
  <c r="V19" i="20" s="1"/>
  <c r="E19" i="20"/>
  <c r="U19" i="20" s="1"/>
  <c r="D19" i="20"/>
  <c r="T19" i="20" s="1"/>
  <c r="C19" i="20"/>
  <c r="S19" i="20" s="1"/>
  <c r="B19" i="20"/>
  <c r="AJ18" i="20"/>
  <c r="BQ18" i="20"/>
  <c r="Q18" i="20"/>
  <c r="P18" i="20"/>
  <c r="AF18" i="20" s="1"/>
  <c r="O18" i="20"/>
  <c r="AE18" i="20" s="1"/>
  <c r="N18" i="20"/>
  <c r="AD18" i="20" s="1"/>
  <c r="M18" i="20"/>
  <c r="AC18" i="20" s="1"/>
  <c r="L18" i="20"/>
  <c r="AB18" i="20" s="1"/>
  <c r="K18" i="20"/>
  <c r="AA18" i="20" s="1"/>
  <c r="J18" i="20"/>
  <c r="Z18" i="20" s="1"/>
  <c r="I18" i="20"/>
  <c r="Y18" i="20" s="1"/>
  <c r="H18" i="20"/>
  <c r="X18" i="20" s="1"/>
  <c r="G18" i="20"/>
  <c r="W18" i="20" s="1"/>
  <c r="F18" i="20"/>
  <c r="V18" i="20" s="1"/>
  <c r="E18" i="20"/>
  <c r="U18" i="20" s="1"/>
  <c r="D18" i="20"/>
  <c r="T18" i="20" s="1"/>
  <c r="C18" i="20"/>
  <c r="S18" i="20" s="1"/>
  <c r="B18" i="20"/>
  <c r="R18" i="20" s="1"/>
  <c r="BQ17" i="20"/>
  <c r="AJ17" i="20"/>
  <c r="X17" i="20"/>
  <c r="Q17" i="20"/>
  <c r="AG17" i="20" s="1"/>
  <c r="P17" i="20"/>
  <c r="AF17" i="20" s="1"/>
  <c r="O17" i="20"/>
  <c r="AE17" i="20" s="1"/>
  <c r="N17" i="20"/>
  <c r="AD17" i="20" s="1"/>
  <c r="M17" i="20"/>
  <c r="AC17" i="20" s="1"/>
  <c r="L17" i="20"/>
  <c r="K17" i="20"/>
  <c r="AA17" i="20" s="1"/>
  <c r="J17" i="20"/>
  <c r="Z17" i="20" s="1"/>
  <c r="I17" i="20"/>
  <c r="Y17" i="20" s="1"/>
  <c r="H17" i="20"/>
  <c r="G17" i="20"/>
  <c r="W17" i="20" s="1"/>
  <c r="F17" i="20"/>
  <c r="V17" i="20" s="1"/>
  <c r="E17" i="20"/>
  <c r="U17" i="20" s="1"/>
  <c r="D17" i="20"/>
  <c r="T17" i="20" s="1"/>
  <c r="C17" i="20"/>
  <c r="S17" i="20" s="1"/>
  <c r="B17" i="20"/>
  <c r="R17" i="20" s="1"/>
  <c r="AJ16" i="20"/>
  <c r="BQ16" i="20"/>
  <c r="Q16" i="20"/>
  <c r="AG16" i="20" s="1"/>
  <c r="P16" i="20"/>
  <c r="AF16" i="20" s="1"/>
  <c r="O16" i="20"/>
  <c r="AE16" i="20" s="1"/>
  <c r="N16" i="20"/>
  <c r="AD16" i="20" s="1"/>
  <c r="M16" i="20"/>
  <c r="AC16" i="20" s="1"/>
  <c r="L16" i="20"/>
  <c r="AB16" i="20" s="1"/>
  <c r="K16" i="20"/>
  <c r="AA16" i="20" s="1"/>
  <c r="J16" i="20"/>
  <c r="Z16" i="20" s="1"/>
  <c r="I16" i="20"/>
  <c r="Y16" i="20" s="1"/>
  <c r="H16" i="20"/>
  <c r="X16" i="20" s="1"/>
  <c r="G16" i="20"/>
  <c r="F16" i="20"/>
  <c r="V16" i="20" s="1"/>
  <c r="E16" i="20"/>
  <c r="U16" i="20" s="1"/>
  <c r="D16" i="20"/>
  <c r="T16" i="20" s="1"/>
  <c r="C16" i="20"/>
  <c r="S16" i="20" s="1"/>
  <c r="B16" i="20"/>
  <c r="R16" i="20" s="1"/>
  <c r="AJ15" i="20"/>
  <c r="BQ15" i="20"/>
  <c r="Q15" i="20"/>
  <c r="AG15" i="20" s="1"/>
  <c r="P15" i="20"/>
  <c r="AF15" i="20" s="1"/>
  <c r="O15" i="20"/>
  <c r="AE15" i="20" s="1"/>
  <c r="N15" i="20"/>
  <c r="M15" i="20"/>
  <c r="AC15" i="20" s="1"/>
  <c r="L15" i="20"/>
  <c r="AB15" i="20" s="1"/>
  <c r="K15" i="20"/>
  <c r="AA15" i="20" s="1"/>
  <c r="J15" i="20"/>
  <c r="I15" i="20"/>
  <c r="Y15" i="20" s="1"/>
  <c r="H15" i="20"/>
  <c r="X15" i="20" s="1"/>
  <c r="G15" i="20"/>
  <c r="W15" i="20" s="1"/>
  <c r="F15" i="20"/>
  <c r="E15" i="20"/>
  <c r="U15" i="20" s="1"/>
  <c r="D15" i="20"/>
  <c r="T15" i="20" s="1"/>
  <c r="C15" i="20"/>
  <c r="S15" i="20" s="1"/>
  <c r="B15" i="20"/>
  <c r="BQ14" i="20"/>
  <c r="AJ14" i="20"/>
  <c r="Q14" i="20"/>
  <c r="P14" i="20"/>
  <c r="AF14" i="20" s="1"/>
  <c r="O14" i="20"/>
  <c r="AE14" i="20" s="1"/>
  <c r="N14" i="20"/>
  <c r="AD14" i="20" s="1"/>
  <c r="M14" i="20"/>
  <c r="L14" i="20"/>
  <c r="AB14" i="20" s="1"/>
  <c r="K14" i="20"/>
  <c r="AA14" i="20" s="1"/>
  <c r="J14" i="20"/>
  <c r="Z14" i="20" s="1"/>
  <c r="I14" i="20"/>
  <c r="H14" i="20"/>
  <c r="X14" i="20" s="1"/>
  <c r="G14" i="20"/>
  <c r="W14" i="20" s="1"/>
  <c r="F14" i="20"/>
  <c r="V14" i="20" s="1"/>
  <c r="E14" i="20"/>
  <c r="D14" i="20"/>
  <c r="T14" i="20" s="1"/>
  <c r="C14" i="20"/>
  <c r="S14" i="20" s="1"/>
  <c r="B14" i="20"/>
  <c r="R14" i="20" s="1"/>
  <c r="BQ13" i="20"/>
  <c r="AJ13" i="20"/>
  <c r="Q13" i="20"/>
  <c r="AG13" i="20" s="1"/>
  <c r="P13" i="20"/>
  <c r="O13" i="20"/>
  <c r="AE13" i="20" s="1"/>
  <c r="N13" i="20"/>
  <c r="AD13" i="20" s="1"/>
  <c r="M13" i="20"/>
  <c r="AC13" i="20" s="1"/>
  <c r="L13" i="20"/>
  <c r="K13" i="20"/>
  <c r="AA13" i="20" s="1"/>
  <c r="J13" i="20"/>
  <c r="Z13" i="20" s="1"/>
  <c r="I13" i="20"/>
  <c r="Y13" i="20" s="1"/>
  <c r="H13" i="20"/>
  <c r="G13" i="20"/>
  <c r="W13" i="20" s="1"/>
  <c r="F13" i="20"/>
  <c r="V13" i="20" s="1"/>
  <c r="E13" i="20"/>
  <c r="U13" i="20" s="1"/>
  <c r="D13" i="20"/>
  <c r="C13" i="20"/>
  <c r="S13" i="20" s="1"/>
  <c r="B13" i="20"/>
  <c r="R13" i="20" s="1"/>
  <c r="AJ12" i="20"/>
  <c r="BQ12" i="20"/>
  <c r="S12" i="20"/>
  <c r="Q12" i="20"/>
  <c r="AG12" i="20" s="1"/>
  <c r="P12" i="20"/>
  <c r="AF12" i="20" s="1"/>
  <c r="O12" i="20"/>
  <c r="N12" i="20"/>
  <c r="AD12" i="20" s="1"/>
  <c r="M12" i="20"/>
  <c r="AC12" i="20" s="1"/>
  <c r="L12" i="20"/>
  <c r="AB12" i="20" s="1"/>
  <c r="K12" i="20"/>
  <c r="J12" i="20"/>
  <c r="Z12" i="20" s="1"/>
  <c r="I12" i="20"/>
  <c r="Y12" i="20" s="1"/>
  <c r="H12" i="20"/>
  <c r="X12" i="20" s="1"/>
  <c r="G12" i="20"/>
  <c r="F12" i="20"/>
  <c r="V12" i="20" s="1"/>
  <c r="E12" i="20"/>
  <c r="U12" i="20" s="1"/>
  <c r="D12" i="20"/>
  <c r="T12" i="20" s="1"/>
  <c r="C12" i="20"/>
  <c r="B12" i="20"/>
  <c r="R12" i="20" s="1"/>
  <c r="AJ11" i="20"/>
  <c r="BQ11" i="20"/>
  <c r="AD11" i="20"/>
  <c r="Z11" i="20"/>
  <c r="Q11" i="20"/>
  <c r="AG11" i="20" s="1"/>
  <c r="P11" i="20"/>
  <c r="AF11" i="20" s="1"/>
  <c r="O11" i="20"/>
  <c r="AE11" i="20" s="1"/>
  <c r="N11" i="20"/>
  <c r="M11" i="20"/>
  <c r="AC11" i="20" s="1"/>
  <c r="L11" i="20"/>
  <c r="AB11" i="20" s="1"/>
  <c r="K11" i="20"/>
  <c r="AA11" i="20" s="1"/>
  <c r="J11" i="20"/>
  <c r="I11" i="20"/>
  <c r="Y11" i="20" s="1"/>
  <c r="H11" i="20"/>
  <c r="X11" i="20" s="1"/>
  <c r="G11" i="20"/>
  <c r="W11" i="20" s="1"/>
  <c r="F11" i="20"/>
  <c r="V11" i="20" s="1"/>
  <c r="E11" i="20"/>
  <c r="U11" i="20" s="1"/>
  <c r="D11" i="20"/>
  <c r="T11" i="20" s="1"/>
  <c r="C11" i="20"/>
  <c r="S11" i="20" s="1"/>
  <c r="B11" i="20"/>
  <c r="AJ10" i="20"/>
  <c r="AC10" i="20"/>
  <c r="Y10" i="20"/>
  <c r="U10" i="20"/>
  <c r="Q10" i="20"/>
  <c r="P10" i="20"/>
  <c r="AF10" i="20" s="1"/>
  <c r="O10" i="20"/>
  <c r="AE10" i="20" s="1"/>
  <c r="N10" i="20"/>
  <c r="AD10" i="20" s="1"/>
  <c r="M10" i="20"/>
  <c r="L10" i="20"/>
  <c r="AB10" i="20" s="1"/>
  <c r="K10" i="20"/>
  <c r="AA10" i="20" s="1"/>
  <c r="J10" i="20"/>
  <c r="Z10" i="20" s="1"/>
  <c r="I10" i="20"/>
  <c r="H10" i="20"/>
  <c r="X10" i="20" s="1"/>
  <c r="G10" i="20"/>
  <c r="W10" i="20" s="1"/>
  <c r="F10" i="20"/>
  <c r="V10" i="20" s="1"/>
  <c r="E10" i="20"/>
  <c r="D10" i="20"/>
  <c r="T10" i="20" s="1"/>
  <c r="C10" i="20"/>
  <c r="S10" i="20" s="1"/>
  <c r="B10" i="20"/>
  <c r="R10" i="20" s="1"/>
  <c r="AJ9" i="20"/>
  <c r="BQ9" i="20"/>
  <c r="Q9" i="20"/>
  <c r="AG9" i="20" s="1"/>
  <c r="P9" i="20"/>
  <c r="AF9" i="20" s="1"/>
  <c r="O9" i="20"/>
  <c r="AE9" i="20" s="1"/>
  <c r="N9" i="20"/>
  <c r="AD9" i="20" s="1"/>
  <c r="M9" i="20"/>
  <c r="AC9" i="20" s="1"/>
  <c r="L9" i="20"/>
  <c r="K9" i="20"/>
  <c r="AA9" i="20" s="1"/>
  <c r="J9" i="20"/>
  <c r="Z9" i="20" s="1"/>
  <c r="I9" i="20"/>
  <c r="Y9" i="20" s="1"/>
  <c r="H9" i="20"/>
  <c r="X9" i="20" s="1"/>
  <c r="G9" i="20"/>
  <c r="W9" i="20" s="1"/>
  <c r="F9" i="20"/>
  <c r="V9" i="20" s="1"/>
  <c r="E9" i="20"/>
  <c r="U9" i="20" s="1"/>
  <c r="D9" i="20"/>
  <c r="T9" i="20" s="1"/>
  <c r="C9" i="20"/>
  <c r="S9" i="20" s="1"/>
  <c r="B9" i="20"/>
  <c r="R9" i="20" s="1"/>
  <c r="AJ8" i="20"/>
  <c r="BQ8" i="20"/>
  <c r="Q8" i="20"/>
  <c r="AG8" i="20" s="1"/>
  <c r="P8" i="20"/>
  <c r="AF8" i="20" s="1"/>
  <c r="O8" i="20"/>
  <c r="AE8" i="20" s="1"/>
  <c r="N8" i="20"/>
  <c r="AD8" i="20" s="1"/>
  <c r="M8" i="20"/>
  <c r="AC8" i="20" s="1"/>
  <c r="L8" i="20"/>
  <c r="AB8" i="20" s="1"/>
  <c r="K8" i="20"/>
  <c r="AA8" i="20" s="1"/>
  <c r="J8" i="20"/>
  <c r="Z8" i="20" s="1"/>
  <c r="I8" i="20"/>
  <c r="Y8" i="20" s="1"/>
  <c r="H8" i="20"/>
  <c r="X8" i="20" s="1"/>
  <c r="G8" i="20"/>
  <c r="F8" i="20"/>
  <c r="V8" i="20" s="1"/>
  <c r="E8" i="20"/>
  <c r="U8" i="20" s="1"/>
  <c r="D8" i="20"/>
  <c r="T8" i="20" s="1"/>
  <c r="C8" i="20"/>
  <c r="S8" i="20" s="1"/>
  <c r="B8" i="20"/>
  <c r="R8" i="20" s="1"/>
  <c r="AJ7" i="20"/>
  <c r="BQ7" i="20"/>
  <c r="Q7" i="20"/>
  <c r="AG7" i="20" s="1"/>
  <c r="P7" i="20"/>
  <c r="AF7" i="20" s="1"/>
  <c r="O7" i="20"/>
  <c r="AE7" i="20" s="1"/>
  <c r="N7" i="20"/>
  <c r="M7" i="20"/>
  <c r="AC7" i="20" s="1"/>
  <c r="L7" i="20"/>
  <c r="AB7" i="20" s="1"/>
  <c r="K7" i="20"/>
  <c r="AA7" i="20" s="1"/>
  <c r="J7" i="20"/>
  <c r="I7" i="20"/>
  <c r="Y7" i="20" s="1"/>
  <c r="H7" i="20"/>
  <c r="X7" i="20" s="1"/>
  <c r="G7" i="20"/>
  <c r="W7" i="20" s="1"/>
  <c r="F7" i="20"/>
  <c r="E7" i="20"/>
  <c r="U7" i="20" s="1"/>
  <c r="D7" i="20"/>
  <c r="T7" i="20" s="1"/>
  <c r="C7" i="20"/>
  <c r="S7" i="20" s="1"/>
  <c r="B7" i="20"/>
  <c r="AJ6" i="20"/>
  <c r="Q6" i="20"/>
  <c r="P6" i="20"/>
  <c r="AF6" i="20" s="1"/>
  <c r="O6" i="20"/>
  <c r="AE6" i="20" s="1"/>
  <c r="N6" i="20"/>
  <c r="AD6" i="20" s="1"/>
  <c r="M6" i="20"/>
  <c r="L6" i="20"/>
  <c r="AB6" i="20" s="1"/>
  <c r="K6" i="20"/>
  <c r="AA6" i="20" s="1"/>
  <c r="J6" i="20"/>
  <c r="Z6" i="20" s="1"/>
  <c r="I6" i="20"/>
  <c r="H6" i="20"/>
  <c r="X6" i="20" s="1"/>
  <c r="G6" i="20"/>
  <c r="W6" i="20" s="1"/>
  <c r="F6" i="20"/>
  <c r="V6" i="20" s="1"/>
  <c r="E6" i="20"/>
  <c r="D6" i="20"/>
  <c r="T6" i="20" s="1"/>
  <c r="C6" i="20"/>
  <c r="S6" i="20" s="1"/>
  <c r="B6" i="20"/>
  <c r="R6" i="20" s="1"/>
  <c r="BQ5" i="20"/>
  <c r="AJ5" i="20"/>
  <c r="Q5" i="20"/>
  <c r="AG5" i="20" s="1"/>
  <c r="P5" i="20"/>
  <c r="O5" i="20"/>
  <c r="AE5" i="20" s="1"/>
  <c r="N5" i="20"/>
  <c r="AD5" i="20" s="1"/>
  <c r="M5" i="20"/>
  <c r="AC5" i="20" s="1"/>
  <c r="L5" i="20"/>
  <c r="AB5" i="20" s="1"/>
  <c r="K5" i="20"/>
  <c r="AA5" i="20" s="1"/>
  <c r="J5" i="20"/>
  <c r="Z5" i="20" s="1"/>
  <c r="I5" i="20"/>
  <c r="Y5" i="20" s="1"/>
  <c r="H5" i="20"/>
  <c r="G5" i="20"/>
  <c r="W5" i="20" s="1"/>
  <c r="F5" i="20"/>
  <c r="V5" i="20" s="1"/>
  <c r="E5" i="20"/>
  <c r="U5" i="20" s="1"/>
  <c r="D5" i="20"/>
  <c r="C5" i="20"/>
  <c r="S5" i="20" s="1"/>
  <c r="B5" i="20"/>
  <c r="R5" i="20" s="1"/>
  <c r="AV4" i="20"/>
  <c r="AJ4" i="20"/>
  <c r="BQ4" i="20"/>
  <c r="S4" i="20"/>
  <c r="Q4" i="20"/>
  <c r="AG4" i="20" s="1"/>
  <c r="P4" i="20"/>
  <c r="AF4" i="20" s="1"/>
  <c r="O4" i="20"/>
  <c r="N4" i="20"/>
  <c r="AD4" i="20" s="1"/>
  <c r="M4" i="20"/>
  <c r="AC4" i="20" s="1"/>
  <c r="L4" i="20"/>
  <c r="AB4" i="20" s="1"/>
  <c r="K4" i="20"/>
  <c r="J4" i="20"/>
  <c r="Z4" i="20" s="1"/>
  <c r="I4" i="20"/>
  <c r="Y4" i="20" s="1"/>
  <c r="H4" i="20"/>
  <c r="X4" i="20" s="1"/>
  <c r="G4" i="20"/>
  <c r="F4" i="20"/>
  <c r="V4" i="20" s="1"/>
  <c r="E4" i="20"/>
  <c r="U4" i="20" s="1"/>
  <c r="D4" i="20"/>
  <c r="T4" i="20" s="1"/>
  <c r="C4" i="20"/>
  <c r="B4" i="20"/>
  <c r="R4" i="20" s="1"/>
  <c r="AJ3" i="20"/>
  <c r="AD3" i="20"/>
  <c r="Z3" i="20"/>
  <c r="Q3" i="20"/>
  <c r="P3" i="20"/>
  <c r="O3" i="20"/>
  <c r="N3" i="20"/>
  <c r="M3" i="20"/>
  <c r="L3" i="20"/>
  <c r="K3" i="20"/>
  <c r="J3" i="20"/>
  <c r="I3" i="20"/>
  <c r="H3" i="20"/>
  <c r="G3" i="20"/>
  <c r="F3" i="20"/>
  <c r="E3" i="20"/>
  <c r="D3" i="20"/>
  <c r="C3" i="20"/>
  <c r="B3" i="20"/>
  <c r="BP2" i="20"/>
  <c r="BO2" i="20"/>
  <c r="BN2" i="20"/>
  <c r="BM2" i="20"/>
  <c r="BL2" i="20"/>
  <c r="BK2" i="20"/>
  <c r="BJ2" i="20"/>
  <c r="BI2" i="20"/>
  <c r="BH2" i="20"/>
  <c r="BG2" i="20"/>
  <c r="BF2" i="20"/>
  <c r="BE2" i="20"/>
  <c r="BD2" i="20"/>
  <c r="BC2" i="20"/>
  <c r="BB2" i="20"/>
  <c r="BA2" i="20"/>
  <c r="AJ2" i="20"/>
  <c r="BQ2" i="20"/>
  <c r="Q2" i="20"/>
  <c r="AZ2" i="20" s="1"/>
  <c r="P2" i="20"/>
  <c r="AY2" i="20" s="1"/>
  <c r="O2" i="20"/>
  <c r="AX2" i="20" s="1"/>
  <c r="N2" i="20"/>
  <c r="AW2" i="20" s="1"/>
  <c r="M2" i="20"/>
  <c r="AV2" i="20" s="1"/>
  <c r="L2" i="20"/>
  <c r="AU2" i="20" s="1"/>
  <c r="K2" i="20"/>
  <c r="AT2" i="20" s="1"/>
  <c r="J2" i="20"/>
  <c r="AS2" i="20" s="1"/>
  <c r="I2" i="20"/>
  <c r="AR2" i="20" s="1"/>
  <c r="H2" i="20"/>
  <c r="AQ2" i="20" s="1"/>
  <c r="G2" i="20"/>
  <c r="AP2" i="20" s="1"/>
  <c r="F2" i="20"/>
  <c r="AO2" i="20" s="1"/>
  <c r="E2" i="20"/>
  <c r="AN2" i="20" s="1"/>
  <c r="D2" i="20"/>
  <c r="AM2" i="20" s="1"/>
  <c r="C2" i="20"/>
  <c r="AL2" i="20" s="1"/>
  <c r="B2" i="20"/>
  <c r="AK2" i="20" s="1"/>
  <c r="AL398" i="19"/>
  <c r="AH3" i="19"/>
  <c r="AH4" i="19"/>
  <c r="AH5" i="19"/>
  <c r="AH6" i="19"/>
  <c r="BQ6" i="19" s="1"/>
  <c r="AH7" i="19"/>
  <c r="AH8" i="19"/>
  <c r="AH9" i="19"/>
  <c r="AH10" i="19"/>
  <c r="BQ10" i="19" s="1"/>
  <c r="AH11" i="19"/>
  <c r="AH12" i="19"/>
  <c r="AH13" i="19"/>
  <c r="AH14" i="19"/>
  <c r="BQ14" i="19" s="1"/>
  <c r="AH15" i="19"/>
  <c r="AH16" i="19"/>
  <c r="AH17" i="19"/>
  <c r="AH18" i="19"/>
  <c r="BQ18" i="19" s="1"/>
  <c r="AH19" i="19"/>
  <c r="AH20" i="19"/>
  <c r="AH21" i="19"/>
  <c r="AH22" i="19"/>
  <c r="BQ22" i="19" s="1"/>
  <c r="AH23" i="19"/>
  <c r="AH24" i="19"/>
  <c r="AH25" i="19"/>
  <c r="AH26" i="19"/>
  <c r="AH27" i="19"/>
  <c r="AH28" i="19"/>
  <c r="AH29" i="19"/>
  <c r="AH30" i="19"/>
  <c r="BQ30" i="19" s="1"/>
  <c r="AH31" i="19"/>
  <c r="AH32" i="19"/>
  <c r="AH33" i="19"/>
  <c r="AH34" i="19"/>
  <c r="BQ34" i="19" s="1"/>
  <c r="AH35" i="19"/>
  <c r="AH36" i="19"/>
  <c r="AH37" i="19"/>
  <c r="AH38" i="19"/>
  <c r="AH39" i="19"/>
  <c r="AH40" i="19"/>
  <c r="AH41" i="19"/>
  <c r="AH42" i="19"/>
  <c r="AH43" i="19"/>
  <c r="AH44" i="19"/>
  <c r="AH45" i="19"/>
  <c r="AH46" i="19"/>
  <c r="BQ46" i="19" s="1"/>
  <c r="AH47" i="19"/>
  <c r="AH48" i="19"/>
  <c r="AH49" i="19"/>
  <c r="AH50" i="19"/>
  <c r="BQ50" i="19" s="1"/>
  <c r="AH51" i="19"/>
  <c r="AH52" i="19"/>
  <c r="AH53" i="19"/>
  <c r="AH54" i="19"/>
  <c r="BQ54" i="19" s="1"/>
  <c r="AH55" i="19"/>
  <c r="AH56" i="19"/>
  <c r="AH57" i="19"/>
  <c r="AH58" i="19"/>
  <c r="AH59" i="19"/>
  <c r="AH60" i="19"/>
  <c r="AH61" i="19"/>
  <c r="AH62" i="19"/>
  <c r="BQ62" i="19" s="1"/>
  <c r="AH63" i="19"/>
  <c r="AH64" i="19"/>
  <c r="AH65" i="19"/>
  <c r="AH66" i="19"/>
  <c r="BQ66" i="19" s="1"/>
  <c r="AH67" i="19"/>
  <c r="AH68" i="19"/>
  <c r="AH69" i="19"/>
  <c r="AH70" i="19"/>
  <c r="BQ70" i="19" s="1"/>
  <c r="AH71" i="19"/>
  <c r="AH72" i="19"/>
  <c r="AH73" i="19"/>
  <c r="AH74" i="19"/>
  <c r="BQ74" i="19" s="1"/>
  <c r="AH75" i="19"/>
  <c r="AH76" i="19"/>
  <c r="AH77" i="19"/>
  <c r="AH78" i="19"/>
  <c r="BQ78" i="19" s="1"/>
  <c r="AH79" i="19"/>
  <c r="AH80" i="19"/>
  <c r="AH81" i="19"/>
  <c r="AH82" i="19"/>
  <c r="BQ82" i="19" s="1"/>
  <c r="AH83" i="19"/>
  <c r="AH84" i="19"/>
  <c r="AH85" i="19"/>
  <c r="AH86" i="19"/>
  <c r="BQ86" i="19" s="1"/>
  <c r="AH87" i="19"/>
  <c r="AH88" i="19"/>
  <c r="BQ88" i="19" s="1"/>
  <c r="AH89" i="19"/>
  <c r="AH90" i="19"/>
  <c r="AH91" i="19"/>
  <c r="AH92" i="19"/>
  <c r="AH93" i="19"/>
  <c r="AH94" i="19"/>
  <c r="AH95" i="19"/>
  <c r="AH96" i="19"/>
  <c r="BQ96" i="19" s="1"/>
  <c r="AH97" i="19"/>
  <c r="AH98" i="19"/>
  <c r="BQ98" i="19" s="1"/>
  <c r="AH99" i="19"/>
  <c r="AH100" i="19"/>
  <c r="AH101" i="19"/>
  <c r="AH102" i="19"/>
  <c r="AH103" i="19"/>
  <c r="AH104" i="19"/>
  <c r="AH105" i="19"/>
  <c r="AH106" i="19"/>
  <c r="AH107" i="19"/>
  <c r="AH108" i="19"/>
  <c r="AH109" i="19"/>
  <c r="AH110" i="19"/>
  <c r="AH111" i="19"/>
  <c r="AH112" i="19"/>
  <c r="AH113" i="19"/>
  <c r="AH114" i="19"/>
  <c r="BQ114" i="19" s="1"/>
  <c r="AH115" i="19"/>
  <c r="AH116" i="19"/>
  <c r="BQ116" i="19" s="1"/>
  <c r="AH117" i="19"/>
  <c r="AH118" i="19"/>
  <c r="BQ118" i="19" s="1"/>
  <c r="AH119" i="19"/>
  <c r="BQ119" i="19" s="1"/>
  <c r="AH120" i="19"/>
  <c r="BQ120" i="19" s="1"/>
  <c r="AH121" i="19"/>
  <c r="AH122" i="19"/>
  <c r="AH123" i="19"/>
  <c r="AH124" i="19"/>
  <c r="AH125" i="19"/>
  <c r="AH126" i="19"/>
  <c r="BQ126" i="19" s="1"/>
  <c r="AH127" i="19"/>
  <c r="AH128" i="19"/>
  <c r="BQ128" i="19" s="1"/>
  <c r="AH2" i="19"/>
  <c r="AJ128" i="19"/>
  <c r="Q128" i="19"/>
  <c r="AG128" i="19" s="1"/>
  <c r="P128" i="19"/>
  <c r="AF128" i="19" s="1"/>
  <c r="O128" i="19"/>
  <c r="AE128" i="19" s="1"/>
  <c r="N128" i="19"/>
  <c r="AD128" i="19" s="1"/>
  <c r="M128" i="19"/>
  <c r="AC128" i="19" s="1"/>
  <c r="L128" i="19"/>
  <c r="AB128" i="19" s="1"/>
  <c r="K128" i="19"/>
  <c r="AA128" i="19" s="1"/>
  <c r="J128" i="19"/>
  <c r="I128" i="19"/>
  <c r="Y128" i="19" s="1"/>
  <c r="H128" i="19"/>
  <c r="X128" i="19" s="1"/>
  <c r="G128" i="19"/>
  <c r="W128" i="19" s="1"/>
  <c r="F128" i="19"/>
  <c r="E128" i="19"/>
  <c r="U128" i="19" s="1"/>
  <c r="D128" i="19"/>
  <c r="T128" i="19" s="1"/>
  <c r="C128" i="19"/>
  <c r="S128" i="19" s="1"/>
  <c r="B128" i="19"/>
  <c r="BQ127" i="19"/>
  <c r="AJ127" i="19"/>
  <c r="X127" i="19"/>
  <c r="Q127" i="19"/>
  <c r="P127" i="19"/>
  <c r="AF127" i="19" s="1"/>
  <c r="O127" i="19"/>
  <c r="AE127" i="19" s="1"/>
  <c r="N127" i="19"/>
  <c r="AD127" i="19" s="1"/>
  <c r="M127" i="19"/>
  <c r="L127" i="19"/>
  <c r="K127" i="19"/>
  <c r="AA127" i="19" s="1"/>
  <c r="J127" i="19"/>
  <c r="Z127" i="19" s="1"/>
  <c r="I127" i="19"/>
  <c r="H127" i="19"/>
  <c r="G127" i="19"/>
  <c r="W127" i="19" s="1"/>
  <c r="F127" i="19"/>
  <c r="V127" i="19" s="1"/>
  <c r="E127" i="19"/>
  <c r="D127" i="19"/>
  <c r="C127" i="19"/>
  <c r="S127" i="19" s="1"/>
  <c r="B127" i="19"/>
  <c r="R127" i="19" s="1"/>
  <c r="AJ126" i="19"/>
  <c r="AE126" i="19"/>
  <c r="Q126" i="19"/>
  <c r="AG126" i="19" s="1"/>
  <c r="P126" i="19"/>
  <c r="O126" i="19"/>
  <c r="N126" i="19"/>
  <c r="AD126" i="19" s="1"/>
  <c r="M126" i="19"/>
  <c r="AC126" i="19" s="1"/>
  <c r="L126" i="19"/>
  <c r="AB126" i="19" s="1"/>
  <c r="K126" i="19"/>
  <c r="J126" i="19"/>
  <c r="Z126" i="19" s="1"/>
  <c r="I126" i="19"/>
  <c r="Y126" i="19" s="1"/>
  <c r="H126" i="19"/>
  <c r="G126" i="19"/>
  <c r="F126" i="19"/>
  <c r="V126" i="19" s="1"/>
  <c r="E126" i="19"/>
  <c r="U126" i="19" s="1"/>
  <c r="D126" i="19"/>
  <c r="C126" i="19"/>
  <c r="B126" i="19"/>
  <c r="R126" i="19" s="1"/>
  <c r="AJ125" i="19"/>
  <c r="BQ125" i="19"/>
  <c r="W125" i="19"/>
  <c r="Q125" i="19"/>
  <c r="AG125" i="19" s="1"/>
  <c r="P125" i="19"/>
  <c r="AF125" i="19" s="1"/>
  <c r="O125" i="19"/>
  <c r="AE125" i="19" s="1"/>
  <c r="N125" i="19"/>
  <c r="M125" i="19"/>
  <c r="AC125" i="19" s="1"/>
  <c r="L125" i="19"/>
  <c r="AB125" i="19" s="1"/>
  <c r="K125" i="19"/>
  <c r="J125" i="19"/>
  <c r="I125" i="19"/>
  <c r="Y125" i="19" s="1"/>
  <c r="H125" i="19"/>
  <c r="X125" i="19" s="1"/>
  <c r="G125" i="19"/>
  <c r="F125" i="19"/>
  <c r="E125" i="19"/>
  <c r="U125" i="19" s="1"/>
  <c r="D125" i="19"/>
  <c r="T125" i="19" s="1"/>
  <c r="C125" i="19"/>
  <c r="B125" i="19"/>
  <c r="AJ124" i="19"/>
  <c r="BQ124" i="19"/>
  <c r="AC124" i="19"/>
  <c r="V124" i="19"/>
  <c r="Q124" i="19"/>
  <c r="P124" i="19"/>
  <c r="AF124" i="19" s="1"/>
  <c r="O124" i="19"/>
  <c r="AE124" i="19" s="1"/>
  <c r="N124" i="19"/>
  <c r="AD124" i="19" s="1"/>
  <c r="M124" i="19"/>
  <c r="L124" i="19"/>
  <c r="AB124" i="19" s="1"/>
  <c r="K124" i="19"/>
  <c r="AA124" i="19" s="1"/>
  <c r="J124" i="19"/>
  <c r="I124" i="19"/>
  <c r="H124" i="19"/>
  <c r="X124" i="19" s="1"/>
  <c r="G124" i="19"/>
  <c r="W124" i="19" s="1"/>
  <c r="F124" i="19"/>
  <c r="E124" i="19"/>
  <c r="U124" i="19" s="1"/>
  <c r="D124" i="19"/>
  <c r="T124" i="19" s="1"/>
  <c r="C124" i="19"/>
  <c r="S124" i="19" s="1"/>
  <c r="B124" i="19"/>
  <c r="AJ123" i="19"/>
  <c r="BQ123" i="19"/>
  <c r="U123" i="19"/>
  <c r="T123" i="19"/>
  <c r="Q123" i="19"/>
  <c r="P123" i="19"/>
  <c r="O123" i="19"/>
  <c r="AE123" i="19" s="1"/>
  <c r="N123" i="19"/>
  <c r="AD123" i="19" s="1"/>
  <c r="M123" i="19"/>
  <c r="AC123" i="19" s="1"/>
  <c r="L123" i="19"/>
  <c r="AB123" i="19" s="1"/>
  <c r="K123" i="19"/>
  <c r="AA123" i="19" s="1"/>
  <c r="J123" i="19"/>
  <c r="Z123" i="19" s="1"/>
  <c r="I123" i="19"/>
  <c r="H123" i="19"/>
  <c r="G123" i="19"/>
  <c r="W123" i="19" s="1"/>
  <c r="F123" i="19"/>
  <c r="V123" i="19" s="1"/>
  <c r="E123" i="19"/>
  <c r="D123" i="19"/>
  <c r="C123" i="19"/>
  <c r="S123" i="19" s="1"/>
  <c r="B123" i="19"/>
  <c r="R123" i="19" s="1"/>
  <c r="AJ122" i="19"/>
  <c r="BQ122" i="19"/>
  <c r="AF122" i="19"/>
  <c r="W122" i="19"/>
  <c r="Q122" i="19"/>
  <c r="P122" i="19"/>
  <c r="O122" i="19"/>
  <c r="AE122" i="19" s="1"/>
  <c r="N122" i="19"/>
  <c r="AD122" i="19" s="1"/>
  <c r="M122" i="19"/>
  <c r="AC122" i="19" s="1"/>
  <c r="L122" i="19"/>
  <c r="AB122" i="19" s="1"/>
  <c r="K122" i="19"/>
  <c r="AA122" i="19" s="1"/>
  <c r="J122" i="19"/>
  <c r="I122" i="19"/>
  <c r="H122" i="19"/>
  <c r="X122" i="19" s="1"/>
  <c r="G122" i="19"/>
  <c r="F122" i="19"/>
  <c r="E122" i="19"/>
  <c r="D122" i="19"/>
  <c r="C122" i="19"/>
  <c r="B122" i="19"/>
  <c r="AJ121" i="19"/>
  <c r="BQ121" i="19"/>
  <c r="AA121" i="19"/>
  <c r="Q121" i="19"/>
  <c r="AG121" i="19" s="1"/>
  <c r="P121" i="19"/>
  <c r="O121" i="19"/>
  <c r="AE121" i="19" s="1"/>
  <c r="N121" i="19"/>
  <c r="AD121" i="19" s="1"/>
  <c r="M121" i="19"/>
  <c r="L121" i="19"/>
  <c r="K121" i="19"/>
  <c r="J121" i="19"/>
  <c r="Z121" i="19" s="1"/>
  <c r="I121" i="19"/>
  <c r="H121" i="19"/>
  <c r="G121" i="19"/>
  <c r="W121" i="19" s="1"/>
  <c r="F121" i="19"/>
  <c r="V121" i="19" s="1"/>
  <c r="E121" i="19"/>
  <c r="D121" i="19"/>
  <c r="C121" i="19"/>
  <c r="S121" i="19" s="1"/>
  <c r="B121" i="19"/>
  <c r="R121" i="19" s="1"/>
  <c r="AJ120" i="19"/>
  <c r="X120" i="19"/>
  <c r="S120" i="19"/>
  <c r="Q120" i="19"/>
  <c r="AG120" i="19" s="1"/>
  <c r="P120" i="19"/>
  <c r="O120" i="19"/>
  <c r="N120" i="19"/>
  <c r="AD120" i="19" s="1"/>
  <c r="M120" i="19"/>
  <c r="AC120" i="19" s="1"/>
  <c r="L120" i="19"/>
  <c r="AB120" i="19" s="1"/>
  <c r="K120" i="19"/>
  <c r="J120" i="19"/>
  <c r="Z120" i="19" s="1"/>
  <c r="I120" i="19"/>
  <c r="Y120" i="19" s="1"/>
  <c r="H120" i="19"/>
  <c r="G120" i="19"/>
  <c r="F120" i="19"/>
  <c r="V120" i="19" s="1"/>
  <c r="E120" i="19"/>
  <c r="U120" i="19" s="1"/>
  <c r="D120" i="19"/>
  <c r="C120" i="19"/>
  <c r="B120" i="19"/>
  <c r="R120" i="19" s="1"/>
  <c r="AJ119" i="19"/>
  <c r="AE119" i="19"/>
  <c r="AC119" i="19"/>
  <c r="Q119" i="19"/>
  <c r="P119" i="19"/>
  <c r="AF119" i="19" s="1"/>
  <c r="O119" i="19"/>
  <c r="N119" i="19"/>
  <c r="M119" i="19"/>
  <c r="L119" i="19"/>
  <c r="AB119" i="19" s="1"/>
  <c r="K119" i="19"/>
  <c r="AA119" i="19" s="1"/>
  <c r="J119" i="19"/>
  <c r="I119" i="19"/>
  <c r="Y119" i="19" s="1"/>
  <c r="H119" i="19"/>
  <c r="X119" i="19" s="1"/>
  <c r="G119" i="19"/>
  <c r="W119" i="19" s="1"/>
  <c r="F119" i="19"/>
  <c r="E119" i="19"/>
  <c r="D119" i="19"/>
  <c r="T119" i="19" s="1"/>
  <c r="C119" i="19"/>
  <c r="S119" i="19" s="1"/>
  <c r="B119" i="19"/>
  <c r="AJ118" i="19"/>
  <c r="Q118" i="19"/>
  <c r="AG118" i="19" s="1"/>
  <c r="P118" i="19"/>
  <c r="O118" i="19"/>
  <c r="AE118" i="19" s="1"/>
  <c r="N118" i="19"/>
  <c r="AD118" i="19" s="1"/>
  <c r="M118" i="19"/>
  <c r="L118" i="19"/>
  <c r="K118" i="19"/>
  <c r="AA118" i="19" s="1"/>
  <c r="J118" i="19"/>
  <c r="Z118" i="19" s="1"/>
  <c r="I118" i="19"/>
  <c r="H118" i="19"/>
  <c r="G118" i="19"/>
  <c r="W118" i="19" s="1"/>
  <c r="F118" i="19"/>
  <c r="V118" i="19" s="1"/>
  <c r="E118" i="19"/>
  <c r="D118" i="19"/>
  <c r="C118" i="19"/>
  <c r="S118" i="19" s="1"/>
  <c r="B118" i="19"/>
  <c r="R118" i="19" s="1"/>
  <c r="AJ117" i="19"/>
  <c r="BQ117" i="19"/>
  <c r="AC117" i="19"/>
  <c r="T117" i="19"/>
  <c r="Q117" i="19"/>
  <c r="AG117" i="19" s="1"/>
  <c r="P117" i="19"/>
  <c r="O117" i="19"/>
  <c r="N117" i="19"/>
  <c r="AD117" i="19" s="1"/>
  <c r="M117" i="19"/>
  <c r="L117" i="19"/>
  <c r="K117" i="19"/>
  <c r="AA117" i="19" s="1"/>
  <c r="J117" i="19"/>
  <c r="Z117" i="19" s="1"/>
  <c r="I117" i="19"/>
  <c r="Y117" i="19" s="1"/>
  <c r="H117" i="19"/>
  <c r="G117" i="19"/>
  <c r="W117" i="19" s="1"/>
  <c r="F117" i="19"/>
  <c r="V117" i="19" s="1"/>
  <c r="E117" i="19"/>
  <c r="U117" i="19" s="1"/>
  <c r="D117" i="19"/>
  <c r="C117" i="19"/>
  <c r="B117" i="19"/>
  <c r="R117" i="19" s="1"/>
  <c r="AJ116" i="19"/>
  <c r="X116" i="19"/>
  <c r="Q116" i="19"/>
  <c r="AG116" i="19" s="1"/>
  <c r="P116" i="19"/>
  <c r="AF116" i="19" s="1"/>
  <c r="O116" i="19"/>
  <c r="N116" i="19"/>
  <c r="M116" i="19"/>
  <c r="AC116" i="19" s="1"/>
  <c r="L116" i="19"/>
  <c r="AB116" i="19" s="1"/>
  <c r="K116" i="19"/>
  <c r="J116" i="19"/>
  <c r="I116" i="19"/>
  <c r="Y116" i="19" s="1"/>
  <c r="H116" i="19"/>
  <c r="G116" i="19"/>
  <c r="W116" i="19" s="1"/>
  <c r="F116" i="19"/>
  <c r="V116" i="19" s="1"/>
  <c r="E116" i="19"/>
  <c r="U116" i="19" s="1"/>
  <c r="D116" i="19"/>
  <c r="T116" i="19" s="1"/>
  <c r="C116" i="19"/>
  <c r="B116" i="19"/>
  <c r="AJ115" i="19"/>
  <c r="BQ115" i="19"/>
  <c r="AG115" i="19"/>
  <c r="Z115" i="19"/>
  <c r="V115" i="19"/>
  <c r="Q115" i="19"/>
  <c r="P115" i="19"/>
  <c r="AF115" i="19" s="1"/>
  <c r="O115" i="19"/>
  <c r="AE115" i="19" s="1"/>
  <c r="N115" i="19"/>
  <c r="AD115" i="19" s="1"/>
  <c r="M115" i="19"/>
  <c r="AC115" i="19" s="1"/>
  <c r="L115" i="19"/>
  <c r="AB115" i="19" s="1"/>
  <c r="K115" i="19"/>
  <c r="J115" i="19"/>
  <c r="I115" i="19"/>
  <c r="H115" i="19"/>
  <c r="X115" i="19" s="1"/>
  <c r="G115" i="19"/>
  <c r="F115" i="19"/>
  <c r="E115" i="19"/>
  <c r="U115" i="19" s="1"/>
  <c r="D115" i="19"/>
  <c r="T115" i="19" s="1"/>
  <c r="C115" i="19"/>
  <c r="S115" i="19" s="1"/>
  <c r="B115" i="19"/>
  <c r="AJ114" i="19"/>
  <c r="AD114" i="19"/>
  <c r="Y114" i="19"/>
  <c r="U114" i="19"/>
  <c r="Q114" i="19"/>
  <c r="P114" i="19"/>
  <c r="AF114" i="19" s="1"/>
  <c r="O114" i="19"/>
  <c r="AE114" i="19" s="1"/>
  <c r="N114" i="19"/>
  <c r="M114" i="19"/>
  <c r="AC114" i="19" s="1"/>
  <c r="L114" i="19"/>
  <c r="AB114" i="19" s="1"/>
  <c r="K114" i="19"/>
  <c r="AA114" i="19" s="1"/>
  <c r="J114" i="19"/>
  <c r="Z114" i="19" s="1"/>
  <c r="I114" i="19"/>
  <c r="H114" i="19"/>
  <c r="G114" i="19"/>
  <c r="W114" i="19" s="1"/>
  <c r="F114" i="19"/>
  <c r="V114" i="19" s="1"/>
  <c r="E114" i="19"/>
  <c r="D114" i="19"/>
  <c r="T114" i="19" s="1"/>
  <c r="C114" i="19"/>
  <c r="S114" i="19" s="1"/>
  <c r="B114" i="19"/>
  <c r="R114" i="19" s="1"/>
  <c r="AJ113" i="19"/>
  <c r="BQ113" i="19"/>
  <c r="AB113" i="19"/>
  <c r="Q113" i="19"/>
  <c r="AG113" i="19" s="1"/>
  <c r="P113" i="19"/>
  <c r="O113" i="19"/>
  <c r="AE113" i="19" s="1"/>
  <c r="N113" i="19"/>
  <c r="AD113" i="19" s="1"/>
  <c r="M113" i="19"/>
  <c r="L113" i="19"/>
  <c r="K113" i="19"/>
  <c r="AA113" i="19" s="1"/>
  <c r="J113" i="19"/>
  <c r="Z113" i="19" s="1"/>
  <c r="I113" i="19"/>
  <c r="Y113" i="19" s="1"/>
  <c r="H113" i="19"/>
  <c r="X113" i="19" s="1"/>
  <c r="G113" i="19"/>
  <c r="F113" i="19"/>
  <c r="V113" i="19" s="1"/>
  <c r="E113" i="19"/>
  <c r="D113" i="19"/>
  <c r="T113" i="19" s="1"/>
  <c r="C113" i="19"/>
  <c r="S113" i="19" s="1"/>
  <c r="B113" i="19"/>
  <c r="BQ112" i="19"/>
  <c r="AJ112" i="19"/>
  <c r="AB112" i="19"/>
  <c r="X112" i="19"/>
  <c r="Q112" i="19"/>
  <c r="P112" i="19"/>
  <c r="AF112" i="19" s="1"/>
  <c r="O112" i="19"/>
  <c r="AE112" i="19" s="1"/>
  <c r="N112" i="19"/>
  <c r="AD112" i="19" s="1"/>
  <c r="M112" i="19"/>
  <c r="L112" i="19"/>
  <c r="K112" i="19"/>
  <c r="AA112" i="19" s="1"/>
  <c r="J112" i="19"/>
  <c r="I112" i="19"/>
  <c r="H112" i="19"/>
  <c r="G112" i="19"/>
  <c r="W112" i="19" s="1"/>
  <c r="F112" i="19"/>
  <c r="V112" i="19" s="1"/>
  <c r="E112" i="19"/>
  <c r="D112" i="19"/>
  <c r="T112" i="19" s="1"/>
  <c r="C112" i="19"/>
  <c r="S112" i="19" s="1"/>
  <c r="B112" i="19"/>
  <c r="R112" i="19" s="1"/>
  <c r="AJ111" i="19"/>
  <c r="BQ111" i="19"/>
  <c r="AG111" i="19"/>
  <c r="Q111" i="19"/>
  <c r="P111" i="19"/>
  <c r="O111" i="19"/>
  <c r="N111" i="19"/>
  <c r="AD111" i="19" s="1"/>
  <c r="M111" i="19"/>
  <c r="L111" i="19"/>
  <c r="AB111" i="19" s="1"/>
  <c r="K111" i="19"/>
  <c r="AA111" i="19" s="1"/>
  <c r="J111" i="19"/>
  <c r="Z111" i="19" s="1"/>
  <c r="I111" i="19"/>
  <c r="Y111" i="19" s="1"/>
  <c r="H111" i="19"/>
  <c r="X111" i="19" s="1"/>
  <c r="G111" i="19"/>
  <c r="F111" i="19"/>
  <c r="V111" i="19" s="1"/>
  <c r="E111" i="19"/>
  <c r="D111" i="19"/>
  <c r="T111" i="19" s="1"/>
  <c r="C111" i="19"/>
  <c r="B111" i="19"/>
  <c r="R111" i="19" s="1"/>
  <c r="AJ110" i="19"/>
  <c r="BQ110" i="19"/>
  <c r="W110" i="19"/>
  <c r="Q110" i="19"/>
  <c r="AG110" i="19" s="1"/>
  <c r="P110" i="19"/>
  <c r="O110" i="19"/>
  <c r="AE110" i="19" s="1"/>
  <c r="N110" i="19"/>
  <c r="M110" i="19"/>
  <c r="AC110" i="19" s="1"/>
  <c r="L110" i="19"/>
  <c r="AB110" i="19" s="1"/>
  <c r="K110" i="19"/>
  <c r="J110" i="19"/>
  <c r="I110" i="19"/>
  <c r="Y110" i="19" s="1"/>
  <c r="H110" i="19"/>
  <c r="X110" i="19" s="1"/>
  <c r="G110" i="19"/>
  <c r="F110" i="19"/>
  <c r="E110" i="19"/>
  <c r="U110" i="19" s="1"/>
  <c r="D110" i="19"/>
  <c r="C110" i="19"/>
  <c r="B110" i="19"/>
  <c r="AJ109" i="19"/>
  <c r="BQ109" i="19"/>
  <c r="W109" i="19"/>
  <c r="Q109" i="19"/>
  <c r="P109" i="19"/>
  <c r="AF109" i="19" s="1"/>
  <c r="O109" i="19"/>
  <c r="AE109" i="19" s="1"/>
  <c r="N109" i="19"/>
  <c r="M109" i="19"/>
  <c r="L109" i="19"/>
  <c r="AB109" i="19" s="1"/>
  <c r="K109" i="19"/>
  <c r="AA109" i="19" s="1"/>
  <c r="J109" i="19"/>
  <c r="Z109" i="19" s="1"/>
  <c r="I109" i="19"/>
  <c r="Y109" i="19" s="1"/>
  <c r="H109" i="19"/>
  <c r="X109" i="19" s="1"/>
  <c r="G109" i="19"/>
  <c r="F109" i="19"/>
  <c r="E109" i="19"/>
  <c r="U109" i="19" s="1"/>
  <c r="D109" i="19"/>
  <c r="T109" i="19" s="1"/>
  <c r="C109" i="19"/>
  <c r="S109" i="19" s="1"/>
  <c r="B109" i="19"/>
  <c r="AJ108" i="19"/>
  <c r="BQ108" i="19"/>
  <c r="AD108" i="19"/>
  <c r="Q108" i="19"/>
  <c r="P108" i="19"/>
  <c r="O108" i="19"/>
  <c r="AE108" i="19" s="1"/>
  <c r="N108" i="19"/>
  <c r="M108" i="19"/>
  <c r="L108" i="19"/>
  <c r="K108" i="19"/>
  <c r="AA108" i="19" s="1"/>
  <c r="J108" i="19"/>
  <c r="Z108" i="19" s="1"/>
  <c r="I108" i="19"/>
  <c r="H108" i="19"/>
  <c r="G108" i="19"/>
  <c r="W108" i="19" s="1"/>
  <c r="F108" i="19"/>
  <c r="V108" i="19" s="1"/>
  <c r="E108" i="19"/>
  <c r="D108" i="19"/>
  <c r="C108" i="19"/>
  <c r="S108" i="19" s="1"/>
  <c r="B108" i="19"/>
  <c r="R108" i="19" s="1"/>
  <c r="BQ107" i="19"/>
  <c r="AJ107" i="19"/>
  <c r="X107" i="19"/>
  <c r="Q107" i="19"/>
  <c r="AG107" i="19" s="1"/>
  <c r="P107" i="19"/>
  <c r="AF107" i="19" s="1"/>
  <c r="O107" i="19"/>
  <c r="AE107" i="19" s="1"/>
  <c r="N107" i="19"/>
  <c r="M107" i="19"/>
  <c r="AC107" i="19" s="1"/>
  <c r="L107" i="19"/>
  <c r="AB107" i="19" s="1"/>
  <c r="K107" i="19"/>
  <c r="J107" i="19"/>
  <c r="I107" i="19"/>
  <c r="Y107" i="19" s="1"/>
  <c r="H107" i="19"/>
  <c r="G107" i="19"/>
  <c r="F107" i="19"/>
  <c r="E107" i="19"/>
  <c r="U107" i="19" s="1"/>
  <c r="D107" i="19"/>
  <c r="C107" i="19"/>
  <c r="B107" i="19"/>
  <c r="AJ106" i="19"/>
  <c r="BQ106" i="19"/>
  <c r="AC106" i="19"/>
  <c r="U106" i="19"/>
  <c r="Q106" i="19"/>
  <c r="AG106" i="19" s="1"/>
  <c r="P106" i="19"/>
  <c r="AF106" i="19" s="1"/>
  <c r="O106" i="19"/>
  <c r="AE106" i="19" s="1"/>
  <c r="N106" i="19"/>
  <c r="M106" i="19"/>
  <c r="L106" i="19"/>
  <c r="AB106" i="19" s="1"/>
  <c r="K106" i="19"/>
  <c r="AA106" i="19" s="1"/>
  <c r="J106" i="19"/>
  <c r="I106" i="19"/>
  <c r="Y106" i="19" s="1"/>
  <c r="H106" i="19"/>
  <c r="X106" i="19" s="1"/>
  <c r="G106" i="19"/>
  <c r="W106" i="19" s="1"/>
  <c r="F106" i="19"/>
  <c r="V106" i="19" s="1"/>
  <c r="E106" i="19"/>
  <c r="D106" i="19"/>
  <c r="T106" i="19" s="1"/>
  <c r="C106" i="19"/>
  <c r="S106" i="19" s="1"/>
  <c r="B106" i="19"/>
  <c r="AJ105" i="19"/>
  <c r="BQ105" i="19"/>
  <c r="AG105" i="19"/>
  <c r="Z105" i="19"/>
  <c r="Y105" i="19"/>
  <c r="Q105" i="19"/>
  <c r="P105" i="19"/>
  <c r="AF105" i="19" s="1"/>
  <c r="O105" i="19"/>
  <c r="AE105" i="19" s="1"/>
  <c r="N105" i="19"/>
  <c r="AD105" i="19" s="1"/>
  <c r="M105" i="19"/>
  <c r="L105" i="19"/>
  <c r="K105" i="19"/>
  <c r="AA105" i="19" s="1"/>
  <c r="J105" i="19"/>
  <c r="I105" i="19"/>
  <c r="H105" i="19"/>
  <c r="X105" i="19" s="1"/>
  <c r="G105" i="19"/>
  <c r="W105" i="19" s="1"/>
  <c r="F105" i="19"/>
  <c r="V105" i="19" s="1"/>
  <c r="E105" i="19"/>
  <c r="D105" i="19"/>
  <c r="T105" i="19" s="1"/>
  <c r="C105" i="19"/>
  <c r="S105" i="19" s="1"/>
  <c r="B105" i="19"/>
  <c r="R105" i="19" s="1"/>
  <c r="BQ104" i="19"/>
  <c r="AJ104" i="19"/>
  <c r="Y104" i="19"/>
  <c r="U104" i="19"/>
  <c r="Q104" i="19"/>
  <c r="AG104" i="19" s="1"/>
  <c r="P104" i="19"/>
  <c r="O104" i="19"/>
  <c r="N104" i="19"/>
  <c r="AD104" i="19" s="1"/>
  <c r="M104" i="19"/>
  <c r="AC104" i="19" s="1"/>
  <c r="L104" i="19"/>
  <c r="K104" i="19"/>
  <c r="J104" i="19"/>
  <c r="Z104" i="19" s="1"/>
  <c r="I104" i="19"/>
  <c r="H104" i="19"/>
  <c r="G104" i="19"/>
  <c r="F104" i="19"/>
  <c r="V104" i="19" s="1"/>
  <c r="E104" i="19"/>
  <c r="D104" i="19"/>
  <c r="C104" i="19"/>
  <c r="B104" i="19"/>
  <c r="R104" i="19" s="1"/>
  <c r="AJ103" i="19"/>
  <c r="BQ103" i="19"/>
  <c r="AF103" i="19"/>
  <c r="Q103" i="19"/>
  <c r="AG103" i="19" s="1"/>
  <c r="P103" i="19"/>
  <c r="O103" i="19"/>
  <c r="N103" i="19"/>
  <c r="AD103" i="19" s="1"/>
  <c r="M103" i="19"/>
  <c r="AC103" i="19" s="1"/>
  <c r="L103" i="19"/>
  <c r="AB103" i="19" s="1"/>
  <c r="K103" i="19"/>
  <c r="J103" i="19"/>
  <c r="Z103" i="19" s="1"/>
  <c r="I103" i="19"/>
  <c r="Y103" i="19" s="1"/>
  <c r="H103" i="19"/>
  <c r="X103" i="19" s="1"/>
  <c r="G103" i="19"/>
  <c r="W103" i="19" s="1"/>
  <c r="F103" i="19"/>
  <c r="V103" i="19" s="1"/>
  <c r="E103" i="19"/>
  <c r="U103" i="19" s="1"/>
  <c r="D103" i="19"/>
  <c r="T103" i="19" s="1"/>
  <c r="C103" i="19"/>
  <c r="B103" i="19"/>
  <c r="AJ102" i="19"/>
  <c r="BQ102" i="19"/>
  <c r="AF102" i="19"/>
  <c r="AD102" i="19"/>
  <c r="S102" i="19"/>
  <c r="Q102" i="19"/>
  <c r="AG102" i="19" s="1"/>
  <c r="P102" i="19"/>
  <c r="O102" i="19"/>
  <c r="N102" i="19"/>
  <c r="M102" i="19"/>
  <c r="AC102" i="19" s="1"/>
  <c r="L102" i="19"/>
  <c r="AB102" i="19" s="1"/>
  <c r="K102" i="19"/>
  <c r="J102" i="19"/>
  <c r="Z102" i="19" s="1"/>
  <c r="I102" i="19"/>
  <c r="Y102" i="19" s="1"/>
  <c r="H102" i="19"/>
  <c r="X102" i="19" s="1"/>
  <c r="G102" i="19"/>
  <c r="F102" i="19"/>
  <c r="V102" i="19" s="1"/>
  <c r="E102" i="19"/>
  <c r="U102" i="19" s="1"/>
  <c r="D102" i="19"/>
  <c r="T102" i="19" s="1"/>
  <c r="C102" i="19"/>
  <c r="B102" i="19"/>
  <c r="AJ101" i="19"/>
  <c r="BQ101" i="19"/>
  <c r="AE101" i="19"/>
  <c r="AD101" i="19"/>
  <c r="Q101" i="19"/>
  <c r="AG101" i="19" s="1"/>
  <c r="P101" i="19"/>
  <c r="AF101" i="19" s="1"/>
  <c r="O101" i="19"/>
  <c r="N101" i="19"/>
  <c r="M101" i="19"/>
  <c r="AC101" i="19" s="1"/>
  <c r="L101" i="19"/>
  <c r="AB101" i="19" s="1"/>
  <c r="K101" i="19"/>
  <c r="AA101" i="19" s="1"/>
  <c r="J101" i="19"/>
  <c r="Z101" i="19" s="1"/>
  <c r="I101" i="19"/>
  <c r="Y101" i="19" s="1"/>
  <c r="H101" i="19"/>
  <c r="X101" i="19" s="1"/>
  <c r="G101" i="19"/>
  <c r="F101" i="19"/>
  <c r="V101" i="19" s="1"/>
  <c r="E101" i="19"/>
  <c r="D101" i="19"/>
  <c r="T101" i="19" s="1"/>
  <c r="C101" i="19"/>
  <c r="S101" i="19" s="1"/>
  <c r="B101" i="19"/>
  <c r="BQ100" i="19"/>
  <c r="AJ100" i="19"/>
  <c r="AC100" i="19"/>
  <c r="U100" i="19"/>
  <c r="T100" i="19"/>
  <c r="Q100" i="19"/>
  <c r="P100" i="19"/>
  <c r="O100" i="19"/>
  <c r="AE100" i="19" s="1"/>
  <c r="N100" i="19"/>
  <c r="AD100" i="19" s="1"/>
  <c r="M100" i="19"/>
  <c r="L100" i="19"/>
  <c r="AB100" i="19" s="1"/>
  <c r="K100" i="19"/>
  <c r="AA100" i="19" s="1"/>
  <c r="J100" i="19"/>
  <c r="Z100" i="19" s="1"/>
  <c r="I100" i="19"/>
  <c r="Y100" i="19" s="1"/>
  <c r="H100" i="19"/>
  <c r="G100" i="19"/>
  <c r="W100" i="19" s="1"/>
  <c r="F100" i="19"/>
  <c r="V100" i="19" s="1"/>
  <c r="E100" i="19"/>
  <c r="D100" i="19"/>
  <c r="C100" i="19"/>
  <c r="S100" i="19" s="1"/>
  <c r="B100" i="19"/>
  <c r="R100" i="19" s="1"/>
  <c r="AJ99" i="19"/>
  <c r="BQ99" i="19"/>
  <c r="Y99" i="19"/>
  <c r="X99" i="19"/>
  <c r="Q99" i="19"/>
  <c r="AG99" i="19" s="1"/>
  <c r="P99" i="19"/>
  <c r="O99" i="19"/>
  <c r="AE99" i="19" s="1"/>
  <c r="N99" i="19"/>
  <c r="AD99" i="19" s="1"/>
  <c r="M99" i="19"/>
  <c r="AC99" i="19" s="1"/>
  <c r="L99" i="19"/>
  <c r="AB99" i="19" s="1"/>
  <c r="K99" i="19"/>
  <c r="AA99" i="19" s="1"/>
  <c r="J99" i="19"/>
  <c r="Z99" i="19" s="1"/>
  <c r="I99" i="19"/>
  <c r="H99" i="19"/>
  <c r="G99" i="19"/>
  <c r="F99" i="19"/>
  <c r="V99" i="19" s="1"/>
  <c r="E99" i="19"/>
  <c r="U99" i="19" s="1"/>
  <c r="D99" i="19"/>
  <c r="T99" i="19" s="1"/>
  <c r="C99" i="19"/>
  <c r="S99" i="19" s="1"/>
  <c r="B99" i="19"/>
  <c r="R99" i="19" s="1"/>
  <c r="AJ98" i="19"/>
  <c r="AF98" i="19"/>
  <c r="W98" i="19"/>
  <c r="Q98" i="19"/>
  <c r="AG98" i="19" s="1"/>
  <c r="P98" i="19"/>
  <c r="O98" i="19"/>
  <c r="AE98" i="19" s="1"/>
  <c r="N98" i="19"/>
  <c r="AD98" i="19" s="1"/>
  <c r="M98" i="19"/>
  <c r="AC98" i="19" s="1"/>
  <c r="L98" i="19"/>
  <c r="AB98" i="19" s="1"/>
  <c r="K98" i="19"/>
  <c r="AA98" i="19" s="1"/>
  <c r="J98" i="19"/>
  <c r="Z98" i="19" s="1"/>
  <c r="I98" i="19"/>
  <c r="Y98" i="19" s="1"/>
  <c r="H98" i="19"/>
  <c r="G98" i="19"/>
  <c r="F98" i="19"/>
  <c r="E98" i="19"/>
  <c r="U98" i="19" s="1"/>
  <c r="D98" i="19"/>
  <c r="T98" i="19" s="1"/>
  <c r="C98" i="19"/>
  <c r="B98" i="19"/>
  <c r="AJ97" i="19"/>
  <c r="BQ97" i="19"/>
  <c r="AC97" i="19"/>
  <c r="U97" i="19"/>
  <c r="S97" i="19"/>
  <c r="Q97" i="19"/>
  <c r="AG97" i="19" s="1"/>
  <c r="P97" i="19"/>
  <c r="AF97" i="19" s="1"/>
  <c r="O97" i="19"/>
  <c r="N97" i="19"/>
  <c r="AD97" i="19" s="1"/>
  <c r="M97" i="19"/>
  <c r="L97" i="19"/>
  <c r="AB97" i="19" s="1"/>
  <c r="K97" i="19"/>
  <c r="J97" i="19"/>
  <c r="Z97" i="19" s="1"/>
  <c r="I97" i="19"/>
  <c r="Y97" i="19" s="1"/>
  <c r="H97" i="19"/>
  <c r="X97" i="19" s="1"/>
  <c r="G97" i="19"/>
  <c r="W97" i="19" s="1"/>
  <c r="F97" i="19"/>
  <c r="V97" i="19" s="1"/>
  <c r="E97" i="19"/>
  <c r="D97" i="19"/>
  <c r="T97" i="19" s="1"/>
  <c r="C97" i="19"/>
  <c r="B97" i="19"/>
  <c r="AJ96" i="19"/>
  <c r="AC96" i="19"/>
  <c r="X96" i="19"/>
  <c r="T96" i="19"/>
  <c r="Q96" i="19"/>
  <c r="P96" i="19"/>
  <c r="AF96" i="19" s="1"/>
  <c r="O96" i="19"/>
  <c r="AE96" i="19" s="1"/>
  <c r="N96" i="19"/>
  <c r="AD96" i="19" s="1"/>
  <c r="M96" i="19"/>
  <c r="L96" i="19"/>
  <c r="AB96" i="19" s="1"/>
  <c r="K96" i="19"/>
  <c r="AA96" i="19" s="1"/>
  <c r="J96" i="19"/>
  <c r="Z96" i="19" s="1"/>
  <c r="I96" i="19"/>
  <c r="Y96" i="19" s="1"/>
  <c r="H96" i="19"/>
  <c r="G96" i="19"/>
  <c r="W96" i="19" s="1"/>
  <c r="F96" i="19"/>
  <c r="V96" i="19" s="1"/>
  <c r="E96" i="19"/>
  <c r="U96" i="19" s="1"/>
  <c r="D96" i="19"/>
  <c r="C96" i="19"/>
  <c r="S96" i="19" s="1"/>
  <c r="B96" i="19"/>
  <c r="AJ95" i="19"/>
  <c r="BQ95" i="19"/>
  <c r="AB95" i="19"/>
  <c r="S95" i="19"/>
  <c r="Q95" i="19"/>
  <c r="P95" i="19"/>
  <c r="O95" i="19"/>
  <c r="AE95" i="19" s="1"/>
  <c r="N95" i="19"/>
  <c r="AD95" i="19" s="1"/>
  <c r="M95" i="19"/>
  <c r="L95" i="19"/>
  <c r="K95" i="19"/>
  <c r="AA95" i="19" s="1"/>
  <c r="J95" i="19"/>
  <c r="Z95" i="19" s="1"/>
  <c r="I95" i="19"/>
  <c r="Y95" i="19" s="1"/>
  <c r="H95" i="19"/>
  <c r="X95" i="19" s="1"/>
  <c r="G95" i="19"/>
  <c r="W95" i="19" s="1"/>
  <c r="F95" i="19"/>
  <c r="V95" i="19" s="1"/>
  <c r="E95" i="19"/>
  <c r="D95" i="19"/>
  <c r="T95" i="19" s="1"/>
  <c r="C95" i="19"/>
  <c r="B95" i="19"/>
  <c r="R95" i="19" s="1"/>
  <c r="AJ94" i="19"/>
  <c r="BQ94" i="19"/>
  <c r="AE94" i="19"/>
  <c r="Q94" i="19"/>
  <c r="AG94" i="19" s="1"/>
  <c r="P94" i="19"/>
  <c r="O94" i="19"/>
  <c r="N94" i="19"/>
  <c r="AD94" i="19" s="1"/>
  <c r="M94" i="19"/>
  <c r="AC94" i="19" s="1"/>
  <c r="L94" i="19"/>
  <c r="K94" i="19"/>
  <c r="AA94" i="19" s="1"/>
  <c r="J94" i="19"/>
  <c r="Z94" i="19" s="1"/>
  <c r="I94" i="19"/>
  <c r="Y94" i="19" s="1"/>
  <c r="H94" i="19"/>
  <c r="G94" i="19"/>
  <c r="F94" i="19"/>
  <c r="V94" i="19" s="1"/>
  <c r="E94" i="19"/>
  <c r="U94" i="19" s="1"/>
  <c r="D94" i="19"/>
  <c r="C94" i="19"/>
  <c r="S94" i="19" s="1"/>
  <c r="B94" i="19"/>
  <c r="R94" i="19" s="1"/>
  <c r="AJ93" i="19"/>
  <c r="BQ93" i="19"/>
  <c r="W93" i="19"/>
  <c r="Q93" i="19"/>
  <c r="AG93" i="19" s="1"/>
  <c r="P93" i="19"/>
  <c r="AF93" i="19" s="1"/>
  <c r="O93" i="19"/>
  <c r="AE93" i="19" s="1"/>
  <c r="N93" i="19"/>
  <c r="AD93" i="19" s="1"/>
  <c r="M93" i="19"/>
  <c r="L93" i="19"/>
  <c r="AB93" i="19" s="1"/>
  <c r="K93" i="19"/>
  <c r="AA93" i="19" s="1"/>
  <c r="J93" i="19"/>
  <c r="I93" i="19"/>
  <c r="H93" i="19"/>
  <c r="X93" i="19" s="1"/>
  <c r="G93" i="19"/>
  <c r="F93" i="19"/>
  <c r="E93" i="19"/>
  <c r="D93" i="19"/>
  <c r="T93" i="19" s="1"/>
  <c r="C93" i="19"/>
  <c r="B93" i="19"/>
  <c r="AJ92" i="19"/>
  <c r="BQ92" i="19"/>
  <c r="AB92" i="19"/>
  <c r="Q92" i="19"/>
  <c r="AG92" i="19" s="1"/>
  <c r="P92" i="19"/>
  <c r="O92" i="19"/>
  <c r="AE92" i="19" s="1"/>
  <c r="N92" i="19"/>
  <c r="AD92" i="19" s="1"/>
  <c r="M92" i="19"/>
  <c r="AC92" i="19" s="1"/>
  <c r="L92" i="19"/>
  <c r="K92" i="19"/>
  <c r="AA92" i="19" s="1"/>
  <c r="J92" i="19"/>
  <c r="I92" i="19"/>
  <c r="H92" i="19"/>
  <c r="G92" i="19"/>
  <c r="W92" i="19" s="1"/>
  <c r="F92" i="19"/>
  <c r="V92" i="19" s="1"/>
  <c r="E92" i="19"/>
  <c r="U92" i="19" s="1"/>
  <c r="D92" i="19"/>
  <c r="T92" i="19" s="1"/>
  <c r="C92" i="19"/>
  <c r="S92" i="19" s="1"/>
  <c r="B92" i="19"/>
  <c r="R92" i="19" s="1"/>
  <c r="BQ91" i="19"/>
  <c r="AJ91" i="19"/>
  <c r="AE91" i="19"/>
  <c r="AA91" i="19"/>
  <c r="Q91" i="19"/>
  <c r="P91" i="19"/>
  <c r="AF91" i="19" s="1"/>
  <c r="O91" i="19"/>
  <c r="N91" i="19"/>
  <c r="AD91" i="19" s="1"/>
  <c r="M91" i="19"/>
  <c r="L91" i="19"/>
  <c r="AB91" i="19" s="1"/>
  <c r="K91" i="19"/>
  <c r="J91" i="19"/>
  <c r="Z91" i="19" s="1"/>
  <c r="I91" i="19"/>
  <c r="H91" i="19"/>
  <c r="G91" i="19"/>
  <c r="W91" i="19" s="1"/>
  <c r="F91" i="19"/>
  <c r="V91" i="19" s="1"/>
  <c r="E91" i="19"/>
  <c r="D91" i="19"/>
  <c r="T91" i="19" s="1"/>
  <c r="C91" i="19"/>
  <c r="S91" i="19" s="1"/>
  <c r="B91" i="19"/>
  <c r="R91" i="19" s="1"/>
  <c r="BQ90" i="19"/>
  <c r="AJ90" i="19"/>
  <c r="S90" i="19"/>
  <c r="Q90" i="19"/>
  <c r="AG90" i="19" s="1"/>
  <c r="P90" i="19"/>
  <c r="AF90" i="19" s="1"/>
  <c r="O90" i="19"/>
  <c r="N90" i="19"/>
  <c r="AD90" i="19" s="1"/>
  <c r="M90" i="19"/>
  <c r="AC90" i="19" s="1"/>
  <c r="L90" i="19"/>
  <c r="K90" i="19"/>
  <c r="J90" i="19"/>
  <c r="Z90" i="19" s="1"/>
  <c r="I90" i="19"/>
  <c r="Y90" i="19" s="1"/>
  <c r="H90" i="19"/>
  <c r="X90" i="19" s="1"/>
  <c r="G90" i="19"/>
  <c r="F90" i="19"/>
  <c r="V90" i="19" s="1"/>
  <c r="E90" i="19"/>
  <c r="U90" i="19" s="1"/>
  <c r="D90" i="19"/>
  <c r="C90" i="19"/>
  <c r="B90" i="19"/>
  <c r="R90" i="19" s="1"/>
  <c r="AJ89" i="19"/>
  <c r="BQ89" i="19"/>
  <c r="AE89" i="19"/>
  <c r="AA89" i="19"/>
  <c r="Q89" i="19"/>
  <c r="P89" i="19"/>
  <c r="AF89" i="19" s="1"/>
  <c r="O89" i="19"/>
  <c r="N89" i="19"/>
  <c r="M89" i="19"/>
  <c r="AC89" i="19" s="1"/>
  <c r="L89" i="19"/>
  <c r="AB89" i="19" s="1"/>
  <c r="K89" i="19"/>
  <c r="J89" i="19"/>
  <c r="I89" i="19"/>
  <c r="Y89" i="19" s="1"/>
  <c r="H89" i="19"/>
  <c r="X89" i="19" s="1"/>
  <c r="G89" i="19"/>
  <c r="W89" i="19" s="1"/>
  <c r="F89" i="19"/>
  <c r="V89" i="19" s="1"/>
  <c r="E89" i="19"/>
  <c r="D89" i="19"/>
  <c r="T89" i="19" s="1"/>
  <c r="C89" i="19"/>
  <c r="S89" i="19" s="1"/>
  <c r="B89" i="19"/>
  <c r="AJ88" i="19"/>
  <c r="AD88" i="19"/>
  <c r="Z88" i="19"/>
  <c r="V88" i="19"/>
  <c r="U88" i="19"/>
  <c r="Q88" i="19"/>
  <c r="AG88" i="19" s="1"/>
  <c r="P88" i="19"/>
  <c r="AF88" i="19" s="1"/>
  <c r="O88" i="19"/>
  <c r="AE88" i="19" s="1"/>
  <c r="N88" i="19"/>
  <c r="M88" i="19"/>
  <c r="L88" i="19"/>
  <c r="AB88" i="19" s="1"/>
  <c r="K88" i="19"/>
  <c r="AA88" i="19" s="1"/>
  <c r="J88" i="19"/>
  <c r="I88" i="19"/>
  <c r="H88" i="19"/>
  <c r="X88" i="19" s="1"/>
  <c r="G88" i="19"/>
  <c r="W88" i="19" s="1"/>
  <c r="F88" i="19"/>
  <c r="E88" i="19"/>
  <c r="D88" i="19"/>
  <c r="T88" i="19" s="1"/>
  <c r="C88" i="19"/>
  <c r="S88" i="19" s="1"/>
  <c r="B88" i="19"/>
  <c r="R88" i="19" s="1"/>
  <c r="AJ87" i="19"/>
  <c r="BQ87" i="19"/>
  <c r="AC87" i="19"/>
  <c r="Y87" i="19"/>
  <c r="U87" i="19"/>
  <c r="Q87" i="19"/>
  <c r="AG87" i="19" s="1"/>
  <c r="P87" i="19"/>
  <c r="O87" i="19"/>
  <c r="AE87" i="19" s="1"/>
  <c r="N87" i="19"/>
  <c r="AD87" i="19" s="1"/>
  <c r="M87" i="19"/>
  <c r="L87" i="19"/>
  <c r="K87" i="19"/>
  <c r="AA87" i="19" s="1"/>
  <c r="J87" i="19"/>
  <c r="Z87" i="19" s="1"/>
  <c r="I87" i="19"/>
  <c r="H87" i="19"/>
  <c r="G87" i="19"/>
  <c r="W87" i="19" s="1"/>
  <c r="F87" i="19"/>
  <c r="V87" i="19" s="1"/>
  <c r="E87" i="19"/>
  <c r="D87" i="19"/>
  <c r="C87" i="19"/>
  <c r="S87" i="19" s="1"/>
  <c r="B87" i="19"/>
  <c r="R87" i="19" s="1"/>
  <c r="AJ86" i="19"/>
  <c r="AF86" i="19"/>
  <c r="AD86" i="19"/>
  <c r="W86" i="19"/>
  <c r="Q86" i="19"/>
  <c r="AG86" i="19" s="1"/>
  <c r="P86" i="19"/>
  <c r="O86" i="19"/>
  <c r="N86" i="19"/>
  <c r="M86" i="19"/>
  <c r="AC86" i="19" s="1"/>
  <c r="L86" i="19"/>
  <c r="AB86" i="19" s="1"/>
  <c r="K86" i="19"/>
  <c r="J86" i="19"/>
  <c r="Z86" i="19" s="1"/>
  <c r="I86" i="19"/>
  <c r="Y86" i="19" s="1"/>
  <c r="H86" i="19"/>
  <c r="X86" i="19" s="1"/>
  <c r="G86" i="19"/>
  <c r="F86" i="19"/>
  <c r="V86" i="19" s="1"/>
  <c r="E86" i="19"/>
  <c r="U86" i="19" s="1"/>
  <c r="D86" i="19"/>
  <c r="T86" i="19" s="1"/>
  <c r="C86" i="19"/>
  <c r="B86" i="19"/>
  <c r="AJ85" i="19"/>
  <c r="BQ85" i="19"/>
  <c r="Z85" i="19"/>
  <c r="S85" i="19"/>
  <c r="Q85" i="19"/>
  <c r="AG85" i="19" s="1"/>
  <c r="P85" i="19"/>
  <c r="AF85" i="19" s="1"/>
  <c r="O85" i="19"/>
  <c r="AE85" i="19" s="1"/>
  <c r="N85" i="19"/>
  <c r="AD85" i="19" s="1"/>
  <c r="M85" i="19"/>
  <c r="AC85" i="19" s="1"/>
  <c r="L85" i="19"/>
  <c r="AB85" i="19" s="1"/>
  <c r="K85" i="19"/>
  <c r="J85" i="19"/>
  <c r="I85" i="19"/>
  <c r="H85" i="19"/>
  <c r="X85" i="19" s="1"/>
  <c r="G85" i="19"/>
  <c r="W85" i="19" s="1"/>
  <c r="F85" i="19"/>
  <c r="V85" i="19" s="1"/>
  <c r="E85" i="19"/>
  <c r="U85" i="19" s="1"/>
  <c r="D85" i="19"/>
  <c r="T85" i="19" s="1"/>
  <c r="C85" i="19"/>
  <c r="B85" i="19"/>
  <c r="AJ84" i="19"/>
  <c r="BQ84" i="19"/>
  <c r="X84" i="19"/>
  <c r="Q84" i="19"/>
  <c r="P84" i="19"/>
  <c r="AF84" i="19" s="1"/>
  <c r="O84" i="19"/>
  <c r="AE84" i="19" s="1"/>
  <c r="N84" i="19"/>
  <c r="M84" i="19"/>
  <c r="L84" i="19"/>
  <c r="AB84" i="19" s="1"/>
  <c r="K84" i="19"/>
  <c r="AA84" i="19" s="1"/>
  <c r="J84" i="19"/>
  <c r="Z84" i="19" s="1"/>
  <c r="I84" i="19"/>
  <c r="H84" i="19"/>
  <c r="G84" i="19"/>
  <c r="W84" i="19" s="1"/>
  <c r="F84" i="19"/>
  <c r="V84" i="19" s="1"/>
  <c r="E84" i="19"/>
  <c r="D84" i="19"/>
  <c r="T84" i="19" s="1"/>
  <c r="C84" i="19"/>
  <c r="S84" i="19" s="1"/>
  <c r="B84" i="19"/>
  <c r="AJ83" i="19"/>
  <c r="BQ83" i="19"/>
  <c r="AF83" i="19"/>
  <c r="Q83" i="19"/>
  <c r="P83" i="19"/>
  <c r="O83" i="19"/>
  <c r="AE83" i="19" s="1"/>
  <c r="N83" i="19"/>
  <c r="AD83" i="19" s="1"/>
  <c r="M83" i="19"/>
  <c r="AC83" i="19" s="1"/>
  <c r="L83" i="19"/>
  <c r="K83" i="19"/>
  <c r="AA83" i="19" s="1"/>
  <c r="J83" i="19"/>
  <c r="Z83" i="19" s="1"/>
  <c r="I83" i="19"/>
  <c r="Y83" i="19" s="1"/>
  <c r="H83" i="19"/>
  <c r="G83" i="19"/>
  <c r="W83" i="19" s="1"/>
  <c r="F83" i="19"/>
  <c r="V83" i="19" s="1"/>
  <c r="E83" i="19"/>
  <c r="U83" i="19" s="1"/>
  <c r="D83" i="19"/>
  <c r="C83" i="19"/>
  <c r="S83" i="19" s="1"/>
  <c r="B83" i="19"/>
  <c r="R83" i="19" s="1"/>
  <c r="AJ82" i="19"/>
  <c r="AD82" i="19"/>
  <c r="Z82" i="19"/>
  <c r="Q82" i="19"/>
  <c r="AG82" i="19" s="1"/>
  <c r="P82" i="19"/>
  <c r="O82" i="19"/>
  <c r="N82" i="19"/>
  <c r="M82" i="19"/>
  <c r="AC82" i="19" s="1"/>
  <c r="L82" i="19"/>
  <c r="AB82" i="19" s="1"/>
  <c r="K82" i="19"/>
  <c r="J82" i="19"/>
  <c r="I82" i="19"/>
  <c r="Y82" i="19" s="1"/>
  <c r="H82" i="19"/>
  <c r="X82" i="19" s="1"/>
  <c r="G82" i="19"/>
  <c r="F82" i="19"/>
  <c r="V82" i="19" s="1"/>
  <c r="E82" i="19"/>
  <c r="U82" i="19" s="1"/>
  <c r="D82" i="19"/>
  <c r="C82" i="19"/>
  <c r="S82" i="19" s="1"/>
  <c r="B82" i="19"/>
  <c r="R82" i="19" s="1"/>
  <c r="AJ81" i="19"/>
  <c r="BQ81" i="19"/>
  <c r="Q81" i="19"/>
  <c r="P81" i="19"/>
  <c r="AF81" i="19" s="1"/>
  <c r="O81" i="19"/>
  <c r="AE81" i="19" s="1"/>
  <c r="N81" i="19"/>
  <c r="M81" i="19"/>
  <c r="L81" i="19"/>
  <c r="AB81" i="19" s="1"/>
  <c r="K81" i="19"/>
  <c r="AA81" i="19" s="1"/>
  <c r="J81" i="19"/>
  <c r="I81" i="19"/>
  <c r="Y81" i="19" s="1"/>
  <c r="H81" i="19"/>
  <c r="X81" i="19" s="1"/>
  <c r="G81" i="19"/>
  <c r="W81" i="19" s="1"/>
  <c r="F81" i="19"/>
  <c r="V81" i="19" s="1"/>
  <c r="E81" i="19"/>
  <c r="D81" i="19"/>
  <c r="T81" i="19" s="1"/>
  <c r="C81" i="19"/>
  <c r="S81" i="19" s="1"/>
  <c r="B81" i="19"/>
  <c r="AJ80" i="19"/>
  <c r="BQ80" i="19"/>
  <c r="T80" i="19"/>
  <c r="Q80" i="19"/>
  <c r="P80" i="19"/>
  <c r="O80" i="19"/>
  <c r="AE80" i="19" s="1"/>
  <c r="N80" i="19"/>
  <c r="AD80" i="19" s="1"/>
  <c r="M80" i="19"/>
  <c r="L80" i="19"/>
  <c r="K80" i="19"/>
  <c r="AA80" i="19" s="1"/>
  <c r="J80" i="19"/>
  <c r="Z80" i="19" s="1"/>
  <c r="I80" i="19"/>
  <c r="H80" i="19"/>
  <c r="X80" i="19" s="1"/>
  <c r="G80" i="19"/>
  <c r="W80" i="19" s="1"/>
  <c r="F80" i="19"/>
  <c r="V80" i="19" s="1"/>
  <c r="E80" i="19"/>
  <c r="D80" i="19"/>
  <c r="C80" i="19"/>
  <c r="S80" i="19" s="1"/>
  <c r="B80" i="19"/>
  <c r="R80" i="19" s="1"/>
  <c r="AJ79" i="19"/>
  <c r="BQ79" i="19"/>
  <c r="AE79" i="19"/>
  <c r="Q79" i="19"/>
  <c r="AG79" i="19" s="1"/>
  <c r="P79" i="19"/>
  <c r="O79" i="19"/>
  <c r="N79" i="19"/>
  <c r="AD79" i="19" s="1"/>
  <c r="M79" i="19"/>
  <c r="AC79" i="19" s="1"/>
  <c r="L79" i="19"/>
  <c r="K79" i="19"/>
  <c r="J79" i="19"/>
  <c r="Z79" i="19" s="1"/>
  <c r="I79" i="19"/>
  <c r="Y79" i="19" s="1"/>
  <c r="H79" i="19"/>
  <c r="G79" i="19"/>
  <c r="F79" i="19"/>
  <c r="V79" i="19" s="1"/>
  <c r="E79" i="19"/>
  <c r="U79" i="19" s="1"/>
  <c r="D79" i="19"/>
  <c r="C79" i="19"/>
  <c r="S79" i="19" s="1"/>
  <c r="B79" i="19"/>
  <c r="R79" i="19" s="1"/>
  <c r="AJ78" i="19"/>
  <c r="Q78" i="19"/>
  <c r="AG78" i="19" s="1"/>
  <c r="P78" i="19"/>
  <c r="AF78" i="19" s="1"/>
  <c r="O78" i="19"/>
  <c r="N78" i="19"/>
  <c r="AD78" i="19" s="1"/>
  <c r="M78" i="19"/>
  <c r="AC78" i="19" s="1"/>
  <c r="L78" i="19"/>
  <c r="AB78" i="19" s="1"/>
  <c r="K78" i="19"/>
  <c r="J78" i="19"/>
  <c r="Z78" i="19" s="1"/>
  <c r="I78" i="19"/>
  <c r="Y78" i="19" s="1"/>
  <c r="H78" i="19"/>
  <c r="X78" i="19" s="1"/>
  <c r="G78" i="19"/>
  <c r="F78" i="19"/>
  <c r="V78" i="19" s="1"/>
  <c r="E78" i="19"/>
  <c r="U78" i="19" s="1"/>
  <c r="D78" i="19"/>
  <c r="T78" i="19" s="1"/>
  <c r="C78" i="19"/>
  <c r="B78" i="19"/>
  <c r="AJ77" i="19"/>
  <c r="BQ77" i="19"/>
  <c r="Q77" i="19"/>
  <c r="P77" i="19"/>
  <c r="AF77" i="19" s="1"/>
  <c r="O77" i="19"/>
  <c r="AE77" i="19" s="1"/>
  <c r="N77" i="19"/>
  <c r="M77" i="19"/>
  <c r="L77" i="19"/>
  <c r="AB77" i="19" s="1"/>
  <c r="K77" i="19"/>
  <c r="AA77" i="19" s="1"/>
  <c r="J77" i="19"/>
  <c r="I77" i="19"/>
  <c r="H77" i="19"/>
  <c r="X77" i="19" s="1"/>
  <c r="G77" i="19"/>
  <c r="W77" i="19" s="1"/>
  <c r="F77" i="19"/>
  <c r="E77" i="19"/>
  <c r="D77" i="19"/>
  <c r="T77" i="19" s="1"/>
  <c r="C77" i="19"/>
  <c r="S77" i="19" s="1"/>
  <c r="B77" i="19"/>
  <c r="BQ76" i="19"/>
  <c r="AJ76" i="19"/>
  <c r="Q76" i="19"/>
  <c r="P76" i="19"/>
  <c r="O76" i="19"/>
  <c r="AE76" i="19" s="1"/>
  <c r="N76" i="19"/>
  <c r="AD76" i="19" s="1"/>
  <c r="M76" i="19"/>
  <c r="L76" i="19"/>
  <c r="AB76" i="19" s="1"/>
  <c r="K76" i="19"/>
  <c r="AA76" i="19" s="1"/>
  <c r="J76" i="19"/>
  <c r="Z76" i="19" s="1"/>
  <c r="I76" i="19"/>
  <c r="H76" i="19"/>
  <c r="G76" i="19"/>
  <c r="W76" i="19" s="1"/>
  <c r="F76" i="19"/>
  <c r="V76" i="19" s="1"/>
  <c r="E76" i="19"/>
  <c r="D76" i="19"/>
  <c r="C76" i="19"/>
  <c r="S76" i="19" s="1"/>
  <c r="B76" i="19"/>
  <c r="R76" i="19" s="1"/>
  <c r="BQ75" i="19"/>
  <c r="AJ75" i="19"/>
  <c r="Q75" i="19"/>
  <c r="AG75" i="19" s="1"/>
  <c r="P75" i="19"/>
  <c r="O75" i="19"/>
  <c r="N75" i="19"/>
  <c r="AD75" i="19" s="1"/>
  <c r="M75" i="19"/>
  <c r="AC75" i="19" s="1"/>
  <c r="L75" i="19"/>
  <c r="K75" i="19"/>
  <c r="J75" i="19"/>
  <c r="Z75" i="19" s="1"/>
  <c r="I75" i="19"/>
  <c r="Y75" i="19" s="1"/>
  <c r="H75" i="19"/>
  <c r="G75" i="19"/>
  <c r="F75" i="19"/>
  <c r="V75" i="19" s="1"/>
  <c r="E75" i="19"/>
  <c r="U75" i="19" s="1"/>
  <c r="D75" i="19"/>
  <c r="C75" i="19"/>
  <c r="B75" i="19"/>
  <c r="R75" i="19" s="1"/>
  <c r="AJ74" i="19"/>
  <c r="AD74" i="19"/>
  <c r="Q74" i="19"/>
  <c r="AG74" i="19" s="1"/>
  <c r="P74" i="19"/>
  <c r="AF74" i="19" s="1"/>
  <c r="O74" i="19"/>
  <c r="N74" i="19"/>
  <c r="M74" i="19"/>
  <c r="AC74" i="19" s="1"/>
  <c r="L74" i="19"/>
  <c r="AB74" i="19" s="1"/>
  <c r="K74" i="19"/>
  <c r="J74" i="19"/>
  <c r="Z74" i="19" s="1"/>
  <c r="I74" i="19"/>
  <c r="Y74" i="19" s="1"/>
  <c r="H74" i="19"/>
  <c r="X74" i="19" s="1"/>
  <c r="G74" i="19"/>
  <c r="F74" i="19"/>
  <c r="V74" i="19" s="1"/>
  <c r="E74" i="19"/>
  <c r="U74" i="19" s="1"/>
  <c r="D74" i="19"/>
  <c r="T74" i="19" s="1"/>
  <c r="C74" i="19"/>
  <c r="B74" i="19"/>
  <c r="AJ73" i="19"/>
  <c r="BQ73" i="19"/>
  <c r="Q73" i="19"/>
  <c r="P73" i="19"/>
  <c r="AF73" i="19" s="1"/>
  <c r="O73" i="19"/>
  <c r="AE73" i="19" s="1"/>
  <c r="N73" i="19"/>
  <c r="M73" i="19"/>
  <c r="AC73" i="19" s="1"/>
  <c r="L73" i="19"/>
  <c r="AB73" i="19" s="1"/>
  <c r="K73" i="19"/>
  <c r="AA73" i="19" s="1"/>
  <c r="J73" i="19"/>
  <c r="I73" i="19"/>
  <c r="Y73" i="19" s="1"/>
  <c r="H73" i="19"/>
  <c r="X73" i="19" s="1"/>
  <c r="G73" i="19"/>
  <c r="W73" i="19" s="1"/>
  <c r="F73" i="19"/>
  <c r="E73" i="19"/>
  <c r="D73" i="19"/>
  <c r="T73" i="19" s="1"/>
  <c r="C73" i="19"/>
  <c r="S73" i="19" s="1"/>
  <c r="B73" i="19"/>
  <c r="AJ72" i="19"/>
  <c r="BQ72" i="19"/>
  <c r="Q72" i="19"/>
  <c r="P72" i="19"/>
  <c r="O72" i="19"/>
  <c r="AE72" i="19" s="1"/>
  <c r="N72" i="19"/>
  <c r="AD72" i="19" s="1"/>
  <c r="M72" i="19"/>
  <c r="L72" i="19"/>
  <c r="K72" i="19"/>
  <c r="AA72" i="19" s="1"/>
  <c r="J72" i="19"/>
  <c r="Z72" i="19" s="1"/>
  <c r="I72" i="19"/>
  <c r="H72" i="19"/>
  <c r="X72" i="19" s="1"/>
  <c r="G72" i="19"/>
  <c r="W72" i="19" s="1"/>
  <c r="F72" i="19"/>
  <c r="V72" i="19" s="1"/>
  <c r="E72" i="19"/>
  <c r="D72" i="19"/>
  <c r="T72" i="19" s="1"/>
  <c r="C72" i="19"/>
  <c r="S72" i="19" s="1"/>
  <c r="B72" i="19"/>
  <c r="R72" i="19" s="1"/>
  <c r="AJ71" i="19"/>
  <c r="BQ71" i="19"/>
  <c r="Q71" i="19"/>
  <c r="AG71" i="19" s="1"/>
  <c r="P71" i="19"/>
  <c r="O71" i="19"/>
  <c r="AE71" i="19" s="1"/>
  <c r="N71" i="19"/>
  <c r="AD71" i="19" s="1"/>
  <c r="M71" i="19"/>
  <c r="AC71" i="19" s="1"/>
  <c r="L71" i="19"/>
  <c r="K71" i="19"/>
  <c r="J71" i="19"/>
  <c r="Z71" i="19" s="1"/>
  <c r="I71" i="19"/>
  <c r="Y71" i="19" s="1"/>
  <c r="H71" i="19"/>
  <c r="G71" i="19"/>
  <c r="F71" i="19"/>
  <c r="V71" i="19" s="1"/>
  <c r="E71" i="19"/>
  <c r="U71" i="19" s="1"/>
  <c r="D71" i="19"/>
  <c r="C71" i="19"/>
  <c r="S71" i="19" s="1"/>
  <c r="B71" i="19"/>
  <c r="R71" i="19" s="1"/>
  <c r="AJ70" i="19"/>
  <c r="S70" i="19"/>
  <c r="Q70" i="19"/>
  <c r="AG70" i="19" s="1"/>
  <c r="P70" i="19"/>
  <c r="AF70" i="19" s="1"/>
  <c r="O70" i="19"/>
  <c r="N70" i="19"/>
  <c r="AD70" i="19" s="1"/>
  <c r="M70" i="19"/>
  <c r="AC70" i="19" s="1"/>
  <c r="L70" i="19"/>
  <c r="AB70" i="19" s="1"/>
  <c r="K70" i="19"/>
  <c r="J70" i="19"/>
  <c r="I70" i="19"/>
  <c r="Y70" i="19" s="1"/>
  <c r="H70" i="19"/>
  <c r="X70" i="19" s="1"/>
  <c r="G70" i="19"/>
  <c r="F70" i="19"/>
  <c r="V70" i="19" s="1"/>
  <c r="E70" i="19"/>
  <c r="U70" i="19" s="1"/>
  <c r="D70" i="19"/>
  <c r="T70" i="19" s="1"/>
  <c r="C70" i="19"/>
  <c r="B70" i="19"/>
  <c r="AJ69" i="19"/>
  <c r="BQ69" i="19"/>
  <c r="AD69" i="19"/>
  <c r="Z69" i="19"/>
  <c r="Q69" i="19"/>
  <c r="P69" i="19"/>
  <c r="O69" i="19"/>
  <c r="N69" i="19"/>
  <c r="M69" i="19"/>
  <c r="L69" i="19"/>
  <c r="AB69" i="19" s="1"/>
  <c r="K69" i="19"/>
  <c r="AA69" i="19" s="1"/>
  <c r="J69" i="19"/>
  <c r="I69" i="19"/>
  <c r="H69" i="19"/>
  <c r="G69" i="19"/>
  <c r="F69" i="19"/>
  <c r="V69" i="19" s="1"/>
  <c r="E69" i="19"/>
  <c r="D69" i="19"/>
  <c r="T69" i="19" s="1"/>
  <c r="C69" i="19"/>
  <c r="S69" i="19" s="1"/>
  <c r="B69" i="19"/>
  <c r="AJ68" i="19"/>
  <c r="BQ68" i="19"/>
  <c r="U68" i="19"/>
  <c r="S68" i="19"/>
  <c r="Q68" i="19"/>
  <c r="AG68" i="19" s="1"/>
  <c r="P68" i="19"/>
  <c r="AF68" i="19" s="1"/>
  <c r="O68" i="19"/>
  <c r="AE68" i="19" s="1"/>
  <c r="N68" i="19"/>
  <c r="AD68" i="19" s="1"/>
  <c r="M68" i="19"/>
  <c r="AC68" i="19" s="1"/>
  <c r="L68" i="19"/>
  <c r="AB68" i="19" s="1"/>
  <c r="K68" i="19"/>
  <c r="AA68" i="19" s="1"/>
  <c r="J68" i="19"/>
  <c r="Z68" i="19" s="1"/>
  <c r="I68" i="19"/>
  <c r="Y68" i="19" s="1"/>
  <c r="H68" i="19"/>
  <c r="X68" i="19" s="1"/>
  <c r="G68" i="19"/>
  <c r="W68" i="19" s="1"/>
  <c r="F68" i="19"/>
  <c r="V68" i="19" s="1"/>
  <c r="E68" i="19"/>
  <c r="D68" i="19"/>
  <c r="T68" i="19" s="1"/>
  <c r="C68" i="19"/>
  <c r="B68" i="19"/>
  <c r="R68" i="19" s="1"/>
  <c r="AJ67" i="19"/>
  <c r="BQ67" i="19"/>
  <c r="AB67" i="19"/>
  <c r="Q67" i="19"/>
  <c r="AG67" i="19" s="1"/>
  <c r="P67" i="19"/>
  <c r="AF67" i="19" s="1"/>
  <c r="O67" i="19"/>
  <c r="AE67" i="19" s="1"/>
  <c r="N67" i="19"/>
  <c r="AD67" i="19" s="1"/>
  <c r="M67" i="19"/>
  <c r="AC67" i="19" s="1"/>
  <c r="L67" i="19"/>
  <c r="K67" i="19"/>
  <c r="AA67" i="19" s="1"/>
  <c r="J67" i="19"/>
  <c r="Z67" i="19" s="1"/>
  <c r="I67" i="19"/>
  <c r="Y67" i="19" s="1"/>
  <c r="H67" i="19"/>
  <c r="X67" i="19" s="1"/>
  <c r="G67" i="19"/>
  <c r="W67" i="19" s="1"/>
  <c r="F67" i="19"/>
  <c r="V67" i="19" s="1"/>
  <c r="E67" i="19"/>
  <c r="U67" i="19" s="1"/>
  <c r="D67" i="19"/>
  <c r="T67" i="19" s="1"/>
  <c r="C67" i="19"/>
  <c r="S67" i="19" s="1"/>
  <c r="B67" i="19"/>
  <c r="AJ66" i="19"/>
  <c r="Q66" i="19"/>
  <c r="AG66" i="19" s="1"/>
  <c r="P66" i="19"/>
  <c r="AF66" i="19" s="1"/>
  <c r="O66" i="19"/>
  <c r="AE66" i="19" s="1"/>
  <c r="N66" i="19"/>
  <c r="AD66" i="19" s="1"/>
  <c r="M66" i="19"/>
  <c r="AC66" i="19" s="1"/>
  <c r="L66" i="19"/>
  <c r="AB66" i="19" s="1"/>
  <c r="K66" i="19"/>
  <c r="AA66" i="19" s="1"/>
  <c r="J66" i="19"/>
  <c r="Z66" i="19" s="1"/>
  <c r="I66" i="19"/>
  <c r="Y66" i="19" s="1"/>
  <c r="H66" i="19"/>
  <c r="X66" i="19" s="1"/>
  <c r="G66" i="19"/>
  <c r="F66" i="19"/>
  <c r="V66" i="19" s="1"/>
  <c r="E66" i="19"/>
  <c r="U66" i="19" s="1"/>
  <c r="D66" i="19"/>
  <c r="T66" i="19" s="1"/>
  <c r="C66" i="19"/>
  <c r="S66" i="19" s="1"/>
  <c r="B66" i="19"/>
  <c r="R66" i="19" s="1"/>
  <c r="AJ65" i="19"/>
  <c r="BQ65" i="19"/>
  <c r="T65" i="19"/>
  <c r="Q65" i="19"/>
  <c r="AG65" i="19" s="1"/>
  <c r="P65" i="19"/>
  <c r="AF65" i="19" s="1"/>
  <c r="O65" i="19"/>
  <c r="AE65" i="19" s="1"/>
  <c r="N65" i="19"/>
  <c r="AD65" i="19" s="1"/>
  <c r="M65" i="19"/>
  <c r="AC65" i="19" s="1"/>
  <c r="L65" i="19"/>
  <c r="AB65" i="19" s="1"/>
  <c r="K65" i="19"/>
  <c r="AA65" i="19" s="1"/>
  <c r="J65" i="19"/>
  <c r="Z65" i="19" s="1"/>
  <c r="I65" i="19"/>
  <c r="Y65" i="19" s="1"/>
  <c r="H65" i="19"/>
  <c r="X65" i="19" s="1"/>
  <c r="G65" i="19"/>
  <c r="W65" i="19" s="1"/>
  <c r="F65" i="19"/>
  <c r="V65" i="19" s="1"/>
  <c r="E65" i="19"/>
  <c r="U65" i="19" s="1"/>
  <c r="D65" i="19"/>
  <c r="C65" i="19"/>
  <c r="S65" i="19" s="1"/>
  <c r="B65" i="19"/>
  <c r="AJ64" i="19"/>
  <c r="BQ64" i="19"/>
  <c r="AA64" i="19"/>
  <c r="Q64" i="19"/>
  <c r="P64" i="19"/>
  <c r="AF64" i="19" s="1"/>
  <c r="O64" i="19"/>
  <c r="AE64" i="19" s="1"/>
  <c r="N64" i="19"/>
  <c r="AD64" i="19" s="1"/>
  <c r="M64" i="19"/>
  <c r="AC64" i="19" s="1"/>
  <c r="L64" i="19"/>
  <c r="AB64" i="19" s="1"/>
  <c r="K64" i="19"/>
  <c r="J64" i="19"/>
  <c r="Z64" i="19" s="1"/>
  <c r="I64" i="19"/>
  <c r="Y64" i="19" s="1"/>
  <c r="H64" i="19"/>
  <c r="X64" i="19" s="1"/>
  <c r="G64" i="19"/>
  <c r="W64" i="19" s="1"/>
  <c r="F64" i="19"/>
  <c r="V64" i="19" s="1"/>
  <c r="E64" i="19"/>
  <c r="U64" i="19" s="1"/>
  <c r="D64" i="19"/>
  <c r="T64" i="19" s="1"/>
  <c r="C64" i="19"/>
  <c r="S64" i="19" s="1"/>
  <c r="B64" i="19"/>
  <c r="R64" i="19" s="1"/>
  <c r="BQ63" i="19"/>
  <c r="AJ63" i="19"/>
  <c r="Q63" i="19"/>
  <c r="AG63" i="19" s="1"/>
  <c r="P63" i="19"/>
  <c r="O63" i="19"/>
  <c r="AE63" i="19" s="1"/>
  <c r="N63" i="19"/>
  <c r="AD63" i="19" s="1"/>
  <c r="M63" i="19"/>
  <c r="AC63" i="19" s="1"/>
  <c r="L63" i="19"/>
  <c r="AB63" i="19" s="1"/>
  <c r="K63" i="19"/>
  <c r="AA63" i="19" s="1"/>
  <c r="J63" i="19"/>
  <c r="Z63" i="19" s="1"/>
  <c r="I63" i="19"/>
  <c r="Y63" i="19" s="1"/>
  <c r="H63" i="19"/>
  <c r="X63" i="19" s="1"/>
  <c r="G63" i="19"/>
  <c r="W63" i="19" s="1"/>
  <c r="F63" i="19"/>
  <c r="V63" i="19" s="1"/>
  <c r="E63" i="19"/>
  <c r="U63" i="19" s="1"/>
  <c r="D63" i="19"/>
  <c r="T63" i="19" s="1"/>
  <c r="C63" i="19"/>
  <c r="S63" i="19" s="1"/>
  <c r="B63" i="19"/>
  <c r="R63" i="19" s="1"/>
  <c r="AJ62" i="19"/>
  <c r="U62" i="19"/>
  <c r="Q62" i="19"/>
  <c r="AG62" i="19" s="1"/>
  <c r="P62" i="19"/>
  <c r="AF62" i="19" s="1"/>
  <c r="O62" i="19"/>
  <c r="AE62" i="19" s="1"/>
  <c r="N62" i="19"/>
  <c r="AD62" i="19" s="1"/>
  <c r="M62" i="19"/>
  <c r="AC62" i="19" s="1"/>
  <c r="L62" i="19"/>
  <c r="AB62" i="19" s="1"/>
  <c r="K62" i="19"/>
  <c r="AA62" i="19" s="1"/>
  <c r="J62" i="19"/>
  <c r="Z62" i="19" s="1"/>
  <c r="I62" i="19"/>
  <c r="Y62" i="19" s="1"/>
  <c r="H62" i="19"/>
  <c r="X62" i="19" s="1"/>
  <c r="G62" i="19"/>
  <c r="W62" i="19" s="1"/>
  <c r="F62" i="19"/>
  <c r="V62" i="19" s="1"/>
  <c r="E62" i="19"/>
  <c r="D62" i="19"/>
  <c r="T62" i="19" s="1"/>
  <c r="C62" i="19"/>
  <c r="S62" i="19" s="1"/>
  <c r="B62" i="19"/>
  <c r="R62" i="19" s="1"/>
  <c r="AJ61" i="19"/>
  <c r="BQ61" i="19"/>
  <c r="AB61" i="19"/>
  <c r="T61" i="19"/>
  <c r="Q61" i="19"/>
  <c r="P61" i="19"/>
  <c r="AF61" i="19" s="1"/>
  <c r="O61" i="19"/>
  <c r="AE61" i="19" s="1"/>
  <c r="N61" i="19"/>
  <c r="AD61" i="19" s="1"/>
  <c r="M61" i="19"/>
  <c r="L61" i="19"/>
  <c r="K61" i="19"/>
  <c r="AA61" i="19" s="1"/>
  <c r="J61" i="19"/>
  <c r="I61" i="19"/>
  <c r="H61" i="19"/>
  <c r="X61" i="19" s="1"/>
  <c r="G61" i="19"/>
  <c r="W61" i="19" s="1"/>
  <c r="F61" i="19"/>
  <c r="V61" i="19" s="1"/>
  <c r="E61" i="19"/>
  <c r="D61" i="19"/>
  <c r="C61" i="19"/>
  <c r="S61" i="19" s="1"/>
  <c r="B61" i="19"/>
  <c r="BQ60" i="19"/>
  <c r="AJ60" i="19"/>
  <c r="AF60" i="19"/>
  <c r="AB60" i="19"/>
  <c r="U60" i="19"/>
  <c r="S60" i="19"/>
  <c r="Q60" i="19"/>
  <c r="AG60" i="19" s="1"/>
  <c r="P60" i="19"/>
  <c r="O60" i="19"/>
  <c r="AE60" i="19" s="1"/>
  <c r="N60" i="19"/>
  <c r="AD60" i="19" s="1"/>
  <c r="M60" i="19"/>
  <c r="AC60" i="19" s="1"/>
  <c r="L60" i="19"/>
  <c r="K60" i="19"/>
  <c r="AA60" i="19" s="1"/>
  <c r="J60" i="19"/>
  <c r="Z60" i="19" s="1"/>
  <c r="I60" i="19"/>
  <c r="Y60" i="19" s="1"/>
  <c r="H60" i="19"/>
  <c r="G60" i="19"/>
  <c r="W60" i="19" s="1"/>
  <c r="F60" i="19"/>
  <c r="V60" i="19" s="1"/>
  <c r="E60" i="19"/>
  <c r="D60" i="19"/>
  <c r="C60" i="19"/>
  <c r="B60" i="19"/>
  <c r="R60" i="19" s="1"/>
  <c r="AJ59" i="19"/>
  <c r="BQ59" i="19"/>
  <c r="AD59" i="19"/>
  <c r="T59" i="19"/>
  <c r="Q59" i="19"/>
  <c r="AG59" i="19" s="1"/>
  <c r="P59" i="19"/>
  <c r="O59" i="19"/>
  <c r="N59" i="19"/>
  <c r="M59" i="19"/>
  <c r="AC59" i="19" s="1"/>
  <c r="L59" i="19"/>
  <c r="AB59" i="19" s="1"/>
  <c r="K59" i="19"/>
  <c r="J59" i="19"/>
  <c r="Z59" i="19" s="1"/>
  <c r="I59" i="19"/>
  <c r="Y59" i="19" s="1"/>
  <c r="H59" i="19"/>
  <c r="X59" i="19" s="1"/>
  <c r="G59" i="19"/>
  <c r="F59" i="19"/>
  <c r="V59" i="19" s="1"/>
  <c r="E59" i="19"/>
  <c r="U59" i="19" s="1"/>
  <c r="D59" i="19"/>
  <c r="C59" i="19"/>
  <c r="S59" i="19" s="1"/>
  <c r="B59" i="19"/>
  <c r="R59" i="19" s="1"/>
  <c r="AJ58" i="19"/>
  <c r="BQ58" i="19"/>
  <c r="W58" i="19"/>
  <c r="Q58" i="19"/>
  <c r="P58" i="19"/>
  <c r="AF58" i="19" s="1"/>
  <c r="O58" i="19"/>
  <c r="AE58" i="19" s="1"/>
  <c r="N58" i="19"/>
  <c r="M58" i="19"/>
  <c r="L58" i="19"/>
  <c r="AB58" i="19" s="1"/>
  <c r="K58" i="19"/>
  <c r="AA58" i="19" s="1"/>
  <c r="J58" i="19"/>
  <c r="I58" i="19"/>
  <c r="Y58" i="19" s="1"/>
  <c r="H58" i="19"/>
  <c r="X58" i="19" s="1"/>
  <c r="G58" i="19"/>
  <c r="F58" i="19"/>
  <c r="V58" i="19" s="1"/>
  <c r="E58" i="19"/>
  <c r="U58" i="19" s="1"/>
  <c r="D58" i="19"/>
  <c r="T58" i="19" s="1"/>
  <c r="C58" i="19"/>
  <c r="B58" i="19"/>
  <c r="AJ57" i="19"/>
  <c r="BQ57" i="19"/>
  <c r="U57" i="19"/>
  <c r="Q57" i="19"/>
  <c r="AG57" i="19" s="1"/>
  <c r="P57" i="19"/>
  <c r="AF57" i="19" s="1"/>
  <c r="O57" i="19"/>
  <c r="AE57" i="19" s="1"/>
  <c r="N57" i="19"/>
  <c r="AD57" i="19" s="1"/>
  <c r="M57" i="19"/>
  <c r="L57" i="19"/>
  <c r="AB57" i="19" s="1"/>
  <c r="K57" i="19"/>
  <c r="AA57" i="19" s="1"/>
  <c r="J57" i="19"/>
  <c r="Z57" i="19" s="1"/>
  <c r="I57" i="19"/>
  <c r="H57" i="19"/>
  <c r="X57" i="19" s="1"/>
  <c r="G57" i="19"/>
  <c r="W57" i="19" s="1"/>
  <c r="F57" i="19"/>
  <c r="V57" i="19" s="1"/>
  <c r="E57" i="19"/>
  <c r="D57" i="19"/>
  <c r="C57" i="19"/>
  <c r="S57" i="19" s="1"/>
  <c r="B57" i="19"/>
  <c r="R57" i="19" s="1"/>
  <c r="AJ56" i="19"/>
  <c r="BQ56" i="19"/>
  <c r="AF56" i="19"/>
  <c r="T56" i="19"/>
  <c r="Q56" i="19"/>
  <c r="AG56" i="19" s="1"/>
  <c r="P56" i="19"/>
  <c r="O56" i="19"/>
  <c r="N56" i="19"/>
  <c r="AD56" i="19" s="1"/>
  <c r="M56" i="19"/>
  <c r="AC56" i="19" s="1"/>
  <c r="L56" i="19"/>
  <c r="K56" i="19"/>
  <c r="J56" i="19"/>
  <c r="Z56" i="19" s="1"/>
  <c r="I56" i="19"/>
  <c r="Y56" i="19" s="1"/>
  <c r="H56" i="19"/>
  <c r="G56" i="19"/>
  <c r="W56" i="19" s="1"/>
  <c r="F56" i="19"/>
  <c r="V56" i="19" s="1"/>
  <c r="E56" i="19"/>
  <c r="U56" i="19" s="1"/>
  <c r="D56" i="19"/>
  <c r="C56" i="19"/>
  <c r="B56" i="19"/>
  <c r="R56" i="19" s="1"/>
  <c r="AJ55" i="19"/>
  <c r="BQ55" i="19"/>
  <c r="X55" i="19"/>
  <c r="Q55" i="19"/>
  <c r="AG55" i="19" s="1"/>
  <c r="P55" i="19"/>
  <c r="AF55" i="19" s="1"/>
  <c r="O55" i="19"/>
  <c r="N55" i="19"/>
  <c r="M55" i="19"/>
  <c r="AC55" i="19" s="1"/>
  <c r="L55" i="19"/>
  <c r="AB55" i="19" s="1"/>
  <c r="K55" i="19"/>
  <c r="J55" i="19"/>
  <c r="Z55" i="19" s="1"/>
  <c r="I55" i="19"/>
  <c r="Y55" i="19" s="1"/>
  <c r="H55" i="19"/>
  <c r="G55" i="19"/>
  <c r="W55" i="19" s="1"/>
  <c r="F55" i="19"/>
  <c r="V55" i="19" s="1"/>
  <c r="E55" i="19"/>
  <c r="U55" i="19" s="1"/>
  <c r="D55" i="19"/>
  <c r="T55" i="19" s="1"/>
  <c r="C55" i="19"/>
  <c r="B55" i="19"/>
  <c r="AJ54" i="19"/>
  <c r="AB54" i="19"/>
  <c r="Q54" i="19"/>
  <c r="P54" i="19"/>
  <c r="O54" i="19"/>
  <c r="AE54" i="19" s="1"/>
  <c r="N54" i="19"/>
  <c r="M54" i="19"/>
  <c r="AC54" i="19" s="1"/>
  <c r="L54" i="19"/>
  <c r="K54" i="19"/>
  <c r="AA54" i="19" s="1"/>
  <c r="J54" i="19"/>
  <c r="I54" i="19"/>
  <c r="Y54" i="19" s="1"/>
  <c r="H54" i="19"/>
  <c r="X54" i="19" s="1"/>
  <c r="G54" i="19"/>
  <c r="F54" i="19"/>
  <c r="E54" i="19"/>
  <c r="U54" i="19" s="1"/>
  <c r="D54" i="19"/>
  <c r="T54" i="19" s="1"/>
  <c r="C54" i="19"/>
  <c r="S54" i="19" s="1"/>
  <c r="B54" i="19"/>
  <c r="AJ53" i="19"/>
  <c r="BQ53" i="19"/>
  <c r="X53" i="19"/>
  <c r="T53" i="19"/>
  <c r="Q53" i="19"/>
  <c r="AG53" i="19" s="1"/>
  <c r="P53" i="19"/>
  <c r="AF53" i="19" s="1"/>
  <c r="O53" i="19"/>
  <c r="N53" i="19"/>
  <c r="AD53" i="19" s="1"/>
  <c r="M53" i="19"/>
  <c r="AC53" i="19" s="1"/>
  <c r="L53" i="19"/>
  <c r="AB53" i="19" s="1"/>
  <c r="K53" i="19"/>
  <c r="AA53" i="19" s="1"/>
  <c r="J53" i="19"/>
  <c r="Z53" i="19" s="1"/>
  <c r="I53" i="19"/>
  <c r="Y53" i="19" s="1"/>
  <c r="H53" i="19"/>
  <c r="G53" i="19"/>
  <c r="F53" i="19"/>
  <c r="V53" i="19" s="1"/>
  <c r="E53" i="19"/>
  <c r="U53" i="19" s="1"/>
  <c r="D53" i="19"/>
  <c r="C53" i="19"/>
  <c r="S53" i="19" s="1"/>
  <c r="B53" i="19"/>
  <c r="R53" i="19" s="1"/>
  <c r="AJ52" i="19"/>
  <c r="BQ52" i="19"/>
  <c r="S52" i="19"/>
  <c r="Q52" i="19"/>
  <c r="AG52" i="19" s="1"/>
  <c r="P52" i="19"/>
  <c r="AF52" i="19" s="1"/>
  <c r="O52" i="19"/>
  <c r="N52" i="19"/>
  <c r="AD52" i="19" s="1"/>
  <c r="M52" i="19"/>
  <c r="AC52" i="19" s="1"/>
  <c r="L52" i="19"/>
  <c r="AB52" i="19" s="1"/>
  <c r="K52" i="19"/>
  <c r="J52" i="19"/>
  <c r="I52" i="19"/>
  <c r="Y52" i="19" s="1"/>
  <c r="H52" i="19"/>
  <c r="X52" i="19" s="1"/>
  <c r="G52" i="19"/>
  <c r="F52" i="19"/>
  <c r="V52" i="19" s="1"/>
  <c r="E52" i="19"/>
  <c r="U52" i="19" s="1"/>
  <c r="D52" i="19"/>
  <c r="T52" i="19" s="1"/>
  <c r="C52" i="19"/>
  <c r="B52" i="19"/>
  <c r="AJ51" i="19"/>
  <c r="BQ51" i="19"/>
  <c r="Y51" i="19"/>
  <c r="Q51" i="19"/>
  <c r="P51" i="19"/>
  <c r="AF51" i="19" s="1"/>
  <c r="O51" i="19"/>
  <c r="AE51" i="19" s="1"/>
  <c r="N51" i="19"/>
  <c r="AD51" i="19" s="1"/>
  <c r="M51" i="19"/>
  <c r="L51" i="19"/>
  <c r="AB51" i="19" s="1"/>
  <c r="K51" i="19"/>
  <c r="AA51" i="19" s="1"/>
  <c r="J51" i="19"/>
  <c r="I51" i="19"/>
  <c r="H51" i="19"/>
  <c r="X51" i="19" s="1"/>
  <c r="G51" i="19"/>
  <c r="W51" i="19" s="1"/>
  <c r="F51" i="19"/>
  <c r="V51" i="19" s="1"/>
  <c r="E51" i="19"/>
  <c r="D51" i="19"/>
  <c r="T51" i="19" s="1"/>
  <c r="C51" i="19"/>
  <c r="S51" i="19" s="1"/>
  <c r="B51" i="19"/>
  <c r="AJ50" i="19"/>
  <c r="AF50" i="19"/>
  <c r="Q50" i="19"/>
  <c r="P50" i="19"/>
  <c r="O50" i="19"/>
  <c r="AE50" i="19" s="1"/>
  <c r="N50" i="19"/>
  <c r="AD50" i="19" s="1"/>
  <c r="M50" i="19"/>
  <c r="AC50" i="19" s="1"/>
  <c r="L50" i="19"/>
  <c r="K50" i="19"/>
  <c r="AA50" i="19" s="1"/>
  <c r="J50" i="19"/>
  <c r="Z50" i="19" s="1"/>
  <c r="I50" i="19"/>
  <c r="H50" i="19"/>
  <c r="X50" i="19" s="1"/>
  <c r="G50" i="19"/>
  <c r="W50" i="19" s="1"/>
  <c r="F50" i="19"/>
  <c r="V50" i="19" s="1"/>
  <c r="E50" i="19"/>
  <c r="U50" i="19" s="1"/>
  <c r="D50" i="19"/>
  <c r="C50" i="19"/>
  <c r="S50" i="19" s="1"/>
  <c r="B50" i="19"/>
  <c r="R50" i="19" s="1"/>
  <c r="BQ49" i="19"/>
  <c r="AJ49" i="19"/>
  <c r="AB49" i="19"/>
  <c r="Q49" i="19"/>
  <c r="AG49" i="19" s="1"/>
  <c r="P49" i="19"/>
  <c r="AF49" i="19" s="1"/>
  <c r="O49" i="19"/>
  <c r="N49" i="19"/>
  <c r="AD49" i="19" s="1"/>
  <c r="M49" i="19"/>
  <c r="AC49" i="19" s="1"/>
  <c r="L49" i="19"/>
  <c r="K49" i="19"/>
  <c r="J49" i="19"/>
  <c r="Z49" i="19" s="1"/>
  <c r="I49" i="19"/>
  <c r="Y49" i="19" s="1"/>
  <c r="H49" i="19"/>
  <c r="X49" i="19" s="1"/>
  <c r="G49" i="19"/>
  <c r="F49" i="19"/>
  <c r="V49" i="19" s="1"/>
  <c r="E49" i="19"/>
  <c r="U49" i="19" s="1"/>
  <c r="D49" i="19"/>
  <c r="T49" i="19" s="1"/>
  <c r="C49" i="19"/>
  <c r="B49" i="19"/>
  <c r="R49" i="19" s="1"/>
  <c r="AJ48" i="19"/>
  <c r="BQ48" i="19"/>
  <c r="Q48" i="19"/>
  <c r="AG48" i="19" s="1"/>
  <c r="P48" i="19"/>
  <c r="AF48" i="19" s="1"/>
  <c r="O48" i="19"/>
  <c r="AE48" i="19" s="1"/>
  <c r="N48" i="19"/>
  <c r="AD48" i="19" s="1"/>
  <c r="M48" i="19"/>
  <c r="AC48" i="19" s="1"/>
  <c r="L48" i="19"/>
  <c r="AB48" i="19" s="1"/>
  <c r="K48" i="19"/>
  <c r="J48" i="19"/>
  <c r="I48" i="19"/>
  <c r="Y48" i="19" s="1"/>
  <c r="H48" i="19"/>
  <c r="X48" i="19" s="1"/>
  <c r="G48" i="19"/>
  <c r="W48" i="19" s="1"/>
  <c r="F48" i="19"/>
  <c r="V48" i="19" s="1"/>
  <c r="E48" i="19"/>
  <c r="U48" i="19" s="1"/>
  <c r="D48" i="19"/>
  <c r="T48" i="19" s="1"/>
  <c r="C48" i="19"/>
  <c r="B48" i="19"/>
  <c r="AJ47" i="19"/>
  <c r="BQ47" i="19"/>
  <c r="AC47" i="19"/>
  <c r="U47" i="19"/>
  <c r="Q47" i="19"/>
  <c r="P47" i="19"/>
  <c r="AF47" i="19" s="1"/>
  <c r="O47" i="19"/>
  <c r="AE47" i="19" s="1"/>
  <c r="N47" i="19"/>
  <c r="AD47" i="19" s="1"/>
  <c r="M47" i="19"/>
  <c r="L47" i="19"/>
  <c r="AB47" i="19" s="1"/>
  <c r="K47" i="19"/>
  <c r="AA47" i="19" s="1"/>
  <c r="J47" i="19"/>
  <c r="I47" i="19"/>
  <c r="H47" i="19"/>
  <c r="X47" i="19" s="1"/>
  <c r="G47" i="19"/>
  <c r="W47" i="19" s="1"/>
  <c r="F47" i="19"/>
  <c r="V47" i="19" s="1"/>
  <c r="E47" i="19"/>
  <c r="D47" i="19"/>
  <c r="T47" i="19" s="1"/>
  <c r="C47" i="19"/>
  <c r="S47" i="19" s="1"/>
  <c r="B47" i="19"/>
  <c r="AJ46" i="19"/>
  <c r="AB46" i="19"/>
  <c r="Q46" i="19"/>
  <c r="P46" i="19"/>
  <c r="O46" i="19"/>
  <c r="AE46" i="19" s="1"/>
  <c r="N46" i="19"/>
  <c r="AD46" i="19" s="1"/>
  <c r="M46" i="19"/>
  <c r="AC46" i="19" s="1"/>
  <c r="L46" i="19"/>
  <c r="K46" i="19"/>
  <c r="AA46" i="19" s="1"/>
  <c r="J46" i="19"/>
  <c r="Z46" i="19" s="1"/>
  <c r="I46" i="19"/>
  <c r="H46" i="19"/>
  <c r="G46" i="19"/>
  <c r="W46" i="19" s="1"/>
  <c r="F46" i="19"/>
  <c r="V46" i="19" s="1"/>
  <c r="E46" i="19"/>
  <c r="U46" i="19" s="1"/>
  <c r="D46" i="19"/>
  <c r="T46" i="19" s="1"/>
  <c r="C46" i="19"/>
  <c r="S46" i="19" s="1"/>
  <c r="B46" i="19"/>
  <c r="R46" i="19" s="1"/>
  <c r="AJ45" i="19"/>
  <c r="BQ45" i="19"/>
  <c r="X45" i="19"/>
  <c r="T45" i="19"/>
  <c r="Q45" i="19"/>
  <c r="AG45" i="19" s="1"/>
  <c r="P45" i="19"/>
  <c r="AF45" i="19" s="1"/>
  <c r="O45" i="19"/>
  <c r="N45" i="19"/>
  <c r="AD45" i="19" s="1"/>
  <c r="M45" i="19"/>
  <c r="AC45" i="19" s="1"/>
  <c r="L45" i="19"/>
  <c r="AB45" i="19" s="1"/>
  <c r="K45" i="19"/>
  <c r="AA45" i="19" s="1"/>
  <c r="J45" i="19"/>
  <c r="Z45" i="19" s="1"/>
  <c r="I45" i="19"/>
  <c r="Y45" i="19" s="1"/>
  <c r="H45" i="19"/>
  <c r="G45" i="19"/>
  <c r="F45" i="19"/>
  <c r="V45" i="19" s="1"/>
  <c r="E45" i="19"/>
  <c r="U45" i="19" s="1"/>
  <c r="D45" i="19"/>
  <c r="C45" i="19"/>
  <c r="S45" i="19" s="1"/>
  <c r="B45" i="19"/>
  <c r="R45" i="19" s="1"/>
  <c r="AJ44" i="19"/>
  <c r="BQ44" i="19"/>
  <c r="Q44" i="19"/>
  <c r="AG44" i="19" s="1"/>
  <c r="P44" i="19"/>
  <c r="AF44" i="19" s="1"/>
  <c r="O44" i="19"/>
  <c r="N44" i="19"/>
  <c r="AD44" i="19" s="1"/>
  <c r="M44" i="19"/>
  <c r="AC44" i="19" s="1"/>
  <c r="L44" i="19"/>
  <c r="AB44" i="19" s="1"/>
  <c r="K44" i="19"/>
  <c r="J44" i="19"/>
  <c r="I44" i="19"/>
  <c r="Y44" i="19" s="1"/>
  <c r="H44" i="19"/>
  <c r="X44" i="19" s="1"/>
  <c r="G44" i="19"/>
  <c r="F44" i="19"/>
  <c r="V44" i="19" s="1"/>
  <c r="E44" i="19"/>
  <c r="U44" i="19" s="1"/>
  <c r="D44" i="19"/>
  <c r="T44" i="19" s="1"/>
  <c r="C44" i="19"/>
  <c r="S44" i="19" s="1"/>
  <c r="B44" i="19"/>
  <c r="AJ43" i="19"/>
  <c r="BQ43" i="19"/>
  <c r="Q43" i="19"/>
  <c r="P43" i="19"/>
  <c r="AF43" i="19" s="1"/>
  <c r="O43" i="19"/>
  <c r="AE43" i="19" s="1"/>
  <c r="N43" i="19"/>
  <c r="AD43" i="19" s="1"/>
  <c r="M43" i="19"/>
  <c r="L43" i="19"/>
  <c r="AB43" i="19" s="1"/>
  <c r="K43" i="19"/>
  <c r="AA43" i="19" s="1"/>
  <c r="J43" i="19"/>
  <c r="I43" i="19"/>
  <c r="Y43" i="19" s="1"/>
  <c r="H43" i="19"/>
  <c r="X43" i="19" s="1"/>
  <c r="G43" i="19"/>
  <c r="W43" i="19" s="1"/>
  <c r="F43" i="19"/>
  <c r="V43" i="19" s="1"/>
  <c r="E43" i="19"/>
  <c r="D43" i="19"/>
  <c r="T43" i="19" s="1"/>
  <c r="C43" i="19"/>
  <c r="S43" i="19" s="1"/>
  <c r="B43" i="19"/>
  <c r="BQ42" i="19"/>
  <c r="AJ42" i="19"/>
  <c r="Q42" i="19"/>
  <c r="P42" i="19"/>
  <c r="O42" i="19"/>
  <c r="AE42" i="19" s="1"/>
  <c r="N42" i="19"/>
  <c r="AD42" i="19" s="1"/>
  <c r="M42" i="19"/>
  <c r="AC42" i="19" s="1"/>
  <c r="L42" i="19"/>
  <c r="K42" i="19"/>
  <c r="AA42" i="19" s="1"/>
  <c r="J42" i="19"/>
  <c r="Z42" i="19" s="1"/>
  <c r="I42" i="19"/>
  <c r="H42" i="19"/>
  <c r="X42" i="19" s="1"/>
  <c r="G42" i="19"/>
  <c r="W42" i="19" s="1"/>
  <c r="F42" i="19"/>
  <c r="V42" i="19" s="1"/>
  <c r="E42" i="19"/>
  <c r="U42" i="19" s="1"/>
  <c r="D42" i="19"/>
  <c r="C42" i="19"/>
  <c r="S42" i="19" s="1"/>
  <c r="B42" i="19"/>
  <c r="R42" i="19" s="1"/>
  <c r="BQ41" i="19"/>
  <c r="AJ41" i="19"/>
  <c r="AB41" i="19"/>
  <c r="Q41" i="19"/>
  <c r="AG41" i="19" s="1"/>
  <c r="P41" i="19"/>
  <c r="AF41" i="19" s="1"/>
  <c r="O41" i="19"/>
  <c r="N41" i="19"/>
  <c r="AD41" i="19" s="1"/>
  <c r="M41" i="19"/>
  <c r="AC41" i="19" s="1"/>
  <c r="L41" i="19"/>
  <c r="K41" i="19"/>
  <c r="J41" i="19"/>
  <c r="Z41" i="19" s="1"/>
  <c r="I41" i="19"/>
  <c r="Y41" i="19" s="1"/>
  <c r="H41" i="19"/>
  <c r="X41" i="19" s="1"/>
  <c r="G41" i="19"/>
  <c r="F41" i="19"/>
  <c r="V41" i="19" s="1"/>
  <c r="E41" i="19"/>
  <c r="U41" i="19" s="1"/>
  <c r="D41" i="19"/>
  <c r="T41" i="19" s="1"/>
  <c r="C41" i="19"/>
  <c r="B41" i="19"/>
  <c r="R41" i="19" s="1"/>
  <c r="AJ40" i="19"/>
  <c r="BQ40" i="19"/>
  <c r="Q40" i="19"/>
  <c r="AG40" i="19" s="1"/>
  <c r="P40" i="19"/>
  <c r="AF40" i="19" s="1"/>
  <c r="O40" i="19"/>
  <c r="AE40" i="19" s="1"/>
  <c r="N40" i="19"/>
  <c r="AD40" i="19" s="1"/>
  <c r="M40" i="19"/>
  <c r="AC40" i="19" s="1"/>
  <c r="L40" i="19"/>
  <c r="AB40" i="19" s="1"/>
  <c r="K40" i="19"/>
  <c r="J40" i="19"/>
  <c r="I40" i="19"/>
  <c r="Y40" i="19" s="1"/>
  <c r="H40" i="19"/>
  <c r="X40" i="19" s="1"/>
  <c r="G40" i="19"/>
  <c r="W40" i="19" s="1"/>
  <c r="F40" i="19"/>
  <c r="V40" i="19" s="1"/>
  <c r="E40" i="19"/>
  <c r="U40" i="19" s="1"/>
  <c r="D40" i="19"/>
  <c r="T40" i="19" s="1"/>
  <c r="C40" i="19"/>
  <c r="B40" i="19"/>
  <c r="AJ39" i="19"/>
  <c r="BQ39" i="19"/>
  <c r="AC39" i="19"/>
  <c r="U39" i="19"/>
  <c r="Q39" i="19"/>
  <c r="P39" i="19"/>
  <c r="AF39" i="19" s="1"/>
  <c r="O39" i="19"/>
  <c r="AE39" i="19" s="1"/>
  <c r="N39" i="19"/>
  <c r="AD39" i="19" s="1"/>
  <c r="M39" i="19"/>
  <c r="L39" i="19"/>
  <c r="AB39" i="19" s="1"/>
  <c r="K39" i="19"/>
  <c r="AA39" i="19" s="1"/>
  <c r="J39" i="19"/>
  <c r="I39" i="19"/>
  <c r="H39" i="19"/>
  <c r="X39" i="19" s="1"/>
  <c r="G39" i="19"/>
  <c r="W39" i="19" s="1"/>
  <c r="F39" i="19"/>
  <c r="V39" i="19" s="1"/>
  <c r="E39" i="19"/>
  <c r="D39" i="19"/>
  <c r="T39" i="19" s="1"/>
  <c r="C39" i="19"/>
  <c r="S39" i="19" s="1"/>
  <c r="B39" i="19"/>
  <c r="AJ38" i="19"/>
  <c r="BQ38" i="19"/>
  <c r="AB38" i="19"/>
  <c r="Q38" i="19"/>
  <c r="P38" i="19"/>
  <c r="O38" i="19"/>
  <c r="AE38" i="19" s="1"/>
  <c r="N38" i="19"/>
  <c r="AD38" i="19" s="1"/>
  <c r="M38" i="19"/>
  <c r="AC38" i="19" s="1"/>
  <c r="L38" i="19"/>
  <c r="K38" i="19"/>
  <c r="AA38" i="19" s="1"/>
  <c r="J38" i="19"/>
  <c r="Z38" i="19" s="1"/>
  <c r="I38" i="19"/>
  <c r="H38" i="19"/>
  <c r="G38" i="19"/>
  <c r="W38" i="19" s="1"/>
  <c r="F38" i="19"/>
  <c r="V38" i="19" s="1"/>
  <c r="E38" i="19"/>
  <c r="U38" i="19" s="1"/>
  <c r="D38" i="19"/>
  <c r="T38" i="19" s="1"/>
  <c r="C38" i="19"/>
  <c r="S38" i="19" s="1"/>
  <c r="B38" i="19"/>
  <c r="R38" i="19" s="1"/>
  <c r="AJ37" i="19"/>
  <c r="BQ37" i="19"/>
  <c r="X37" i="19"/>
  <c r="T37" i="19"/>
  <c r="Q37" i="19"/>
  <c r="AG37" i="19" s="1"/>
  <c r="P37" i="19"/>
  <c r="AF37" i="19" s="1"/>
  <c r="O37" i="19"/>
  <c r="N37" i="19"/>
  <c r="AD37" i="19" s="1"/>
  <c r="M37" i="19"/>
  <c r="AC37" i="19" s="1"/>
  <c r="L37" i="19"/>
  <c r="AB37" i="19" s="1"/>
  <c r="K37" i="19"/>
  <c r="AA37" i="19" s="1"/>
  <c r="J37" i="19"/>
  <c r="Z37" i="19" s="1"/>
  <c r="I37" i="19"/>
  <c r="Y37" i="19" s="1"/>
  <c r="H37" i="19"/>
  <c r="G37" i="19"/>
  <c r="F37" i="19"/>
  <c r="V37" i="19" s="1"/>
  <c r="E37" i="19"/>
  <c r="U37" i="19" s="1"/>
  <c r="D37" i="19"/>
  <c r="C37" i="19"/>
  <c r="S37" i="19" s="1"/>
  <c r="B37" i="19"/>
  <c r="R37" i="19" s="1"/>
  <c r="AJ36" i="19"/>
  <c r="BQ36" i="19"/>
  <c r="S36" i="19"/>
  <c r="Q36" i="19"/>
  <c r="AG36" i="19" s="1"/>
  <c r="P36" i="19"/>
  <c r="AF36" i="19" s="1"/>
  <c r="O36" i="19"/>
  <c r="N36" i="19"/>
  <c r="AD36" i="19" s="1"/>
  <c r="M36" i="19"/>
  <c r="AC36" i="19" s="1"/>
  <c r="L36" i="19"/>
  <c r="AB36" i="19" s="1"/>
  <c r="K36" i="19"/>
  <c r="J36" i="19"/>
  <c r="I36" i="19"/>
  <c r="Y36" i="19" s="1"/>
  <c r="H36" i="19"/>
  <c r="X36" i="19" s="1"/>
  <c r="G36" i="19"/>
  <c r="F36" i="19"/>
  <c r="V36" i="19" s="1"/>
  <c r="E36" i="19"/>
  <c r="U36" i="19" s="1"/>
  <c r="D36" i="19"/>
  <c r="T36" i="19" s="1"/>
  <c r="C36" i="19"/>
  <c r="B36" i="19"/>
  <c r="AJ35" i="19"/>
  <c r="BQ35" i="19"/>
  <c r="Y35" i="19"/>
  <c r="Q35" i="19"/>
  <c r="P35" i="19"/>
  <c r="AF35" i="19" s="1"/>
  <c r="O35" i="19"/>
  <c r="AE35" i="19" s="1"/>
  <c r="N35" i="19"/>
  <c r="AD35" i="19" s="1"/>
  <c r="M35" i="19"/>
  <c r="L35" i="19"/>
  <c r="AB35" i="19" s="1"/>
  <c r="K35" i="19"/>
  <c r="AA35" i="19" s="1"/>
  <c r="J35" i="19"/>
  <c r="I35" i="19"/>
  <c r="H35" i="19"/>
  <c r="X35" i="19" s="1"/>
  <c r="G35" i="19"/>
  <c r="W35" i="19" s="1"/>
  <c r="F35" i="19"/>
  <c r="V35" i="19" s="1"/>
  <c r="E35" i="19"/>
  <c r="D35" i="19"/>
  <c r="T35" i="19" s="1"/>
  <c r="C35" i="19"/>
  <c r="S35" i="19" s="1"/>
  <c r="B35" i="19"/>
  <c r="AJ34" i="19"/>
  <c r="AF34" i="19"/>
  <c r="X34" i="19"/>
  <c r="Q34" i="19"/>
  <c r="P34" i="19"/>
  <c r="O34" i="19"/>
  <c r="AE34" i="19" s="1"/>
  <c r="N34" i="19"/>
  <c r="AD34" i="19" s="1"/>
  <c r="M34" i="19"/>
  <c r="AC34" i="19" s="1"/>
  <c r="L34" i="19"/>
  <c r="K34" i="19"/>
  <c r="AA34" i="19" s="1"/>
  <c r="J34" i="19"/>
  <c r="Z34" i="19" s="1"/>
  <c r="I34" i="19"/>
  <c r="H34" i="19"/>
  <c r="G34" i="19"/>
  <c r="W34" i="19" s="1"/>
  <c r="F34" i="19"/>
  <c r="V34" i="19" s="1"/>
  <c r="E34" i="19"/>
  <c r="U34" i="19" s="1"/>
  <c r="D34" i="19"/>
  <c r="C34" i="19"/>
  <c r="S34" i="19" s="1"/>
  <c r="B34" i="19"/>
  <c r="R34" i="19" s="1"/>
  <c r="BQ33" i="19"/>
  <c r="AJ33" i="19"/>
  <c r="Q33" i="19"/>
  <c r="AG33" i="19" s="1"/>
  <c r="P33" i="19"/>
  <c r="AF33" i="19" s="1"/>
  <c r="O33" i="19"/>
  <c r="N33" i="19"/>
  <c r="AD33" i="19" s="1"/>
  <c r="M33" i="19"/>
  <c r="AC33" i="19" s="1"/>
  <c r="L33" i="19"/>
  <c r="AB33" i="19" s="1"/>
  <c r="K33" i="19"/>
  <c r="J33" i="19"/>
  <c r="Z33" i="19" s="1"/>
  <c r="I33" i="19"/>
  <c r="Y33" i="19" s="1"/>
  <c r="H33" i="19"/>
  <c r="X33" i="19" s="1"/>
  <c r="G33" i="19"/>
  <c r="F33" i="19"/>
  <c r="V33" i="19" s="1"/>
  <c r="E33" i="19"/>
  <c r="U33" i="19" s="1"/>
  <c r="D33" i="19"/>
  <c r="T33" i="19" s="1"/>
  <c r="C33" i="19"/>
  <c r="B33" i="19"/>
  <c r="R33" i="19" s="1"/>
  <c r="AJ32" i="19"/>
  <c r="BQ32" i="19"/>
  <c r="Q32" i="19"/>
  <c r="AG32" i="19" s="1"/>
  <c r="P32" i="19"/>
  <c r="AF32" i="19" s="1"/>
  <c r="O32" i="19"/>
  <c r="AE32" i="19" s="1"/>
  <c r="N32" i="19"/>
  <c r="AD32" i="19" s="1"/>
  <c r="M32" i="19"/>
  <c r="AC32" i="19" s="1"/>
  <c r="L32" i="19"/>
  <c r="AB32" i="19" s="1"/>
  <c r="K32" i="19"/>
  <c r="J32" i="19"/>
  <c r="I32" i="19"/>
  <c r="Y32" i="19" s="1"/>
  <c r="H32" i="19"/>
  <c r="X32" i="19" s="1"/>
  <c r="G32" i="19"/>
  <c r="W32" i="19" s="1"/>
  <c r="F32" i="19"/>
  <c r="V32" i="19" s="1"/>
  <c r="E32" i="19"/>
  <c r="U32" i="19" s="1"/>
  <c r="D32" i="19"/>
  <c r="T32" i="19" s="1"/>
  <c r="C32" i="19"/>
  <c r="B32" i="19"/>
  <c r="AJ31" i="19"/>
  <c r="BQ31" i="19"/>
  <c r="AC31" i="19"/>
  <c r="U31" i="19"/>
  <c r="Q31" i="19"/>
  <c r="P31" i="19"/>
  <c r="AF31" i="19" s="1"/>
  <c r="O31" i="19"/>
  <c r="AE31" i="19" s="1"/>
  <c r="N31" i="19"/>
  <c r="AD31" i="19" s="1"/>
  <c r="M31" i="19"/>
  <c r="L31" i="19"/>
  <c r="AB31" i="19" s="1"/>
  <c r="K31" i="19"/>
  <c r="AA31" i="19" s="1"/>
  <c r="J31" i="19"/>
  <c r="I31" i="19"/>
  <c r="H31" i="19"/>
  <c r="X31" i="19" s="1"/>
  <c r="G31" i="19"/>
  <c r="W31" i="19" s="1"/>
  <c r="F31" i="19"/>
  <c r="V31" i="19" s="1"/>
  <c r="E31" i="19"/>
  <c r="D31" i="19"/>
  <c r="T31" i="19" s="1"/>
  <c r="C31" i="19"/>
  <c r="S31" i="19" s="1"/>
  <c r="B31" i="19"/>
  <c r="AJ30" i="19"/>
  <c r="AC30" i="19"/>
  <c r="U30" i="19"/>
  <c r="Q30" i="19"/>
  <c r="P30" i="19"/>
  <c r="O30" i="19"/>
  <c r="N30" i="19"/>
  <c r="AD30" i="19" s="1"/>
  <c r="M30" i="19"/>
  <c r="L30" i="19"/>
  <c r="K30" i="19"/>
  <c r="AA30" i="19" s="1"/>
  <c r="J30" i="19"/>
  <c r="Z30" i="19" s="1"/>
  <c r="I30" i="19"/>
  <c r="Y30" i="19" s="1"/>
  <c r="H30" i="19"/>
  <c r="X30" i="19" s="1"/>
  <c r="G30" i="19"/>
  <c r="W30" i="19" s="1"/>
  <c r="F30" i="19"/>
  <c r="V30" i="19" s="1"/>
  <c r="E30" i="19"/>
  <c r="D30" i="19"/>
  <c r="T30" i="19" s="1"/>
  <c r="C30" i="19"/>
  <c r="S30" i="19" s="1"/>
  <c r="B30" i="19"/>
  <c r="R30" i="19" s="1"/>
  <c r="AJ29" i="19"/>
  <c r="BQ29" i="19"/>
  <c r="AA29" i="19"/>
  <c r="Z29" i="19"/>
  <c r="Q29" i="19"/>
  <c r="AG29" i="19" s="1"/>
  <c r="P29" i="19"/>
  <c r="AF29" i="19" s="1"/>
  <c r="O29" i="19"/>
  <c r="N29" i="19"/>
  <c r="AD29" i="19" s="1"/>
  <c r="M29" i="19"/>
  <c r="AC29" i="19" s="1"/>
  <c r="L29" i="19"/>
  <c r="AB29" i="19" s="1"/>
  <c r="K29" i="19"/>
  <c r="J29" i="19"/>
  <c r="I29" i="19"/>
  <c r="Y29" i="19" s="1"/>
  <c r="H29" i="19"/>
  <c r="X29" i="19" s="1"/>
  <c r="G29" i="19"/>
  <c r="W29" i="19" s="1"/>
  <c r="F29" i="19"/>
  <c r="V29" i="19" s="1"/>
  <c r="E29" i="19"/>
  <c r="U29" i="19" s="1"/>
  <c r="D29" i="19"/>
  <c r="T29" i="19" s="1"/>
  <c r="C29" i="19"/>
  <c r="B29" i="19"/>
  <c r="R29" i="19" s="1"/>
  <c r="AJ28" i="19"/>
  <c r="BQ28" i="19"/>
  <c r="Q28" i="19"/>
  <c r="AG28" i="19" s="1"/>
  <c r="P28" i="19"/>
  <c r="AF28" i="19" s="1"/>
  <c r="O28" i="19"/>
  <c r="N28" i="19"/>
  <c r="AD28" i="19" s="1"/>
  <c r="M28" i="19"/>
  <c r="AC28" i="19" s="1"/>
  <c r="L28" i="19"/>
  <c r="AB28" i="19" s="1"/>
  <c r="K28" i="19"/>
  <c r="J28" i="19"/>
  <c r="Z28" i="19" s="1"/>
  <c r="I28" i="19"/>
  <c r="Y28" i="19" s="1"/>
  <c r="H28" i="19"/>
  <c r="X28" i="19" s="1"/>
  <c r="G28" i="19"/>
  <c r="F28" i="19"/>
  <c r="V28" i="19" s="1"/>
  <c r="E28" i="19"/>
  <c r="D28" i="19"/>
  <c r="T28" i="19" s="1"/>
  <c r="C28" i="19"/>
  <c r="B28" i="19"/>
  <c r="AJ27" i="19"/>
  <c r="BQ27" i="19"/>
  <c r="AC27" i="19"/>
  <c r="X27" i="19"/>
  <c r="U27" i="19"/>
  <c r="Q27" i="19"/>
  <c r="P27" i="19"/>
  <c r="AF27" i="19" s="1"/>
  <c r="O27" i="19"/>
  <c r="AE27" i="19" s="1"/>
  <c r="N27" i="19"/>
  <c r="M27" i="19"/>
  <c r="L27" i="19"/>
  <c r="AB27" i="19" s="1"/>
  <c r="K27" i="19"/>
  <c r="AA27" i="19" s="1"/>
  <c r="J27" i="19"/>
  <c r="Z27" i="19" s="1"/>
  <c r="I27" i="19"/>
  <c r="Y27" i="19" s="1"/>
  <c r="H27" i="19"/>
  <c r="G27" i="19"/>
  <c r="W27" i="19" s="1"/>
  <c r="F27" i="19"/>
  <c r="E27" i="19"/>
  <c r="D27" i="19"/>
  <c r="T27" i="19" s="1"/>
  <c r="C27" i="19"/>
  <c r="S27" i="19" s="1"/>
  <c r="B27" i="19"/>
  <c r="AJ26" i="19"/>
  <c r="BQ26" i="19"/>
  <c r="Q26" i="19"/>
  <c r="P26" i="19"/>
  <c r="O26" i="19"/>
  <c r="AE26" i="19" s="1"/>
  <c r="N26" i="19"/>
  <c r="AD26" i="19" s="1"/>
  <c r="M26" i="19"/>
  <c r="L26" i="19"/>
  <c r="AB26" i="19" s="1"/>
  <c r="K26" i="19"/>
  <c r="AA26" i="19" s="1"/>
  <c r="J26" i="19"/>
  <c r="Z26" i="19" s="1"/>
  <c r="I26" i="19"/>
  <c r="Y26" i="19" s="1"/>
  <c r="H26" i="19"/>
  <c r="X26" i="19" s="1"/>
  <c r="G26" i="19"/>
  <c r="W26" i="19" s="1"/>
  <c r="F26" i="19"/>
  <c r="V26" i="19" s="1"/>
  <c r="E26" i="19"/>
  <c r="D26" i="19"/>
  <c r="T26" i="19" s="1"/>
  <c r="C26" i="19"/>
  <c r="S26" i="19" s="1"/>
  <c r="B26" i="19"/>
  <c r="R26" i="19" s="1"/>
  <c r="BQ25" i="19"/>
  <c r="AJ25" i="19"/>
  <c r="Z25" i="19"/>
  <c r="Q25" i="19"/>
  <c r="AG25" i="19" s="1"/>
  <c r="P25" i="19"/>
  <c r="O25" i="19"/>
  <c r="AE25" i="19" s="1"/>
  <c r="N25" i="19"/>
  <c r="AD25" i="19" s="1"/>
  <c r="M25" i="19"/>
  <c r="AC25" i="19" s="1"/>
  <c r="L25" i="19"/>
  <c r="K25" i="19"/>
  <c r="AA25" i="19" s="1"/>
  <c r="J25" i="19"/>
  <c r="I25" i="19"/>
  <c r="Y25" i="19" s="1"/>
  <c r="H25" i="19"/>
  <c r="X25" i="19" s="1"/>
  <c r="G25" i="19"/>
  <c r="W25" i="19" s="1"/>
  <c r="F25" i="19"/>
  <c r="E25" i="19"/>
  <c r="U25" i="19" s="1"/>
  <c r="D25" i="19"/>
  <c r="T25" i="19" s="1"/>
  <c r="C25" i="19"/>
  <c r="B25" i="19"/>
  <c r="R25" i="19" s="1"/>
  <c r="AJ24" i="19"/>
  <c r="BQ24" i="19"/>
  <c r="AE24" i="19"/>
  <c r="U24" i="19"/>
  <c r="Q24" i="19"/>
  <c r="AG24" i="19" s="1"/>
  <c r="P24" i="19"/>
  <c r="AF24" i="19" s="1"/>
  <c r="O24" i="19"/>
  <c r="N24" i="19"/>
  <c r="M24" i="19"/>
  <c r="AC24" i="19" s="1"/>
  <c r="L24" i="19"/>
  <c r="AB24" i="19" s="1"/>
  <c r="K24" i="19"/>
  <c r="AA24" i="19" s="1"/>
  <c r="J24" i="19"/>
  <c r="I24" i="19"/>
  <c r="H24" i="19"/>
  <c r="X24" i="19" s="1"/>
  <c r="G24" i="19"/>
  <c r="W24" i="19" s="1"/>
  <c r="F24" i="19"/>
  <c r="E24" i="19"/>
  <c r="D24" i="19"/>
  <c r="T24" i="19" s="1"/>
  <c r="C24" i="19"/>
  <c r="S24" i="19" s="1"/>
  <c r="B24" i="19"/>
  <c r="AJ23" i="19"/>
  <c r="BQ23" i="19"/>
  <c r="AG23" i="19"/>
  <c r="Z23" i="19"/>
  <c r="V23" i="19"/>
  <c r="Q23" i="19"/>
  <c r="P23" i="19"/>
  <c r="AF23" i="19" s="1"/>
  <c r="O23" i="19"/>
  <c r="AE23" i="19" s="1"/>
  <c r="N23" i="19"/>
  <c r="AD23" i="19" s="1"/>
  <c r="M23" i="19"/>
  <c r="L23" i="19"/>
  <c r="AB23" i="19" s="1"/>
  <c r="K23" i="19"/>
  <c r="AA23" i="19" s="1"/>
  <c r="J23" i="19"/>
  <c r="I23" i="19"/>
  <c r="H23" i="19"/>
  <c r="X23" i="19" s="1"/>
  <c r="G23" i="19"/>
  <c r="W23" i="19" s="1"/>
  <c r="F23" i="19"/>
  <c r="E23" i="19"/>
  <c r="D23" i="19"/>
  <c r="T23" i="19" s="1"/>
  <c r="C23" i="19"/>
  <c r="S23" i="19" s="1"/>
  <c r="B23" i="19"/>
  <c r="R23" i="19" s="1"/>
  <c r="AJ22" i="19"/>
  <c r="Y22" i="19"/>
  <c r="U22" i="19"/>
  <c r="Q22" i="19"/>
  <c r="AG22" i="19" s="1"/>
  <c r="P22" i="19"/>
  <c r="O22" i="19"/>
  <c r="AE22" i="19" s="1"/>
  <c r="N22" i="19"/>
  <c r="AD22" i="19" s="1"/>
  <c r="M22" i="19"/>
  <c r="AC22" i="19" s="1"/>
  <c r="L22" i="19"/>
  <c r="K22" i="19"/>
  <c r="AA22" i="19" s="1"/>
  <c r="J22" i="19"/>
  <c r="Z22" i="19" s="1"/>
  <c r="I22" i="19"/>
  <c r="H22" i="19"/>
  <c r="G22" i="19"/>
  <c r="W22" i="19" s="1"/>
  <c r="F22" i="19"/>
  <c r="V22" i="19" s="1"/>
  <c r="E22" i="19"/>
  <c r="D22" i="19"/>
  <c r="C22" i="19"/>
  <c r="S22" i="19" s="1"/>
  <c r="B22" i="19"/>
  <c r="R22" i="19" s="1"/>
  <c r="AJ21" i="19"/>
  <c r="BQ21" i="19"/>
  <c r="AF21" i="19"/>
  <c r="V21" i="19"/>
  <c r="Q21" i="19"/>
  <c r="AG21" i="19" s="1"/>
  <c r="P21" i="19"/>
  <c r="O21" i="19"/>
  <c r="N21" i="19"/>
  <c r="AD21" i="19" s="1"/>
  <c r="M21" i="19"/>
  <c r="AC21" i="19" s="1"/>
  <c r="L21" i="19"/>
  <c r="AB21" i="19" s="1"/>
  <c r="K21" i="19"/>
  <c r="J21" i="19"/>
  <c r="I21" i="19"/>
  <c r="Y21" i="19" s="1"/>
  <c r="H21" i="19"/>
  <c r="X21" i="19" s="1"/>
  <c r="G21" i="19"/>
  <c r="F21" i="19"/>
  <c r="E21" i="19"/>
  <c r="U21" i="19" s="1"/>
  <c r="D21" i="19"/>
  <c r="T21" i="19" s="1"/>
  <c r="C21" i="19"/>
  <c r="S21" i="19" s="1"/>
  <c r="B21" i="19"/>
  <c r="R21" i="19" s="1"/>
  <c r="AJ20" i="19"/>
  <c r="BQ20" i="19"/>
  <c r="AD20" i="19"/>
  <c r="Q20" i="19"/>
  <c r="P20" i="19"/>
  <c r="AF20" i="19" s="1"/>
  <c r="O20" i="19"/>
  <c r="AE20" i="19" s="1"/>
  <c r="N20" i="19"/>
  <c r="M20" i="19"/>
  <c r="L20" i="19"/>
  <c r="AB20" i="19" s="1"/>
  <c r="K20" i="19"/>
  <c r="AA20" i="19" s="1"/>
  <c r="J20" i="19"/>
  <c r="Z20" i="19" s="1"/>
  <c r="I20" i="19"/>
  <c r="H20" i="19"/>
  <c r="X20" i="19" s="1"/>
  <c r="G20" i="19"/>
  <c r="F20" i="19"/>
  <c r="V20" i="19" s="1"/>
  <c r="E20" i="19"/>
  <c r="D20" i="19"/>
  <c r="T20" i="19" s="1"/>
  <c r="C20" i="19"/>
  <c r="B20" i="19"/>
  <c r="BQ19" i="19"/>
  <c r="AJ19" i="19"/>
  <c r="AF19" i="19"/>
  <c r="Q19" i="19"/>
  <c r="P19" i="19"/>
  <c r="O19" i="19"/>
  <c r="AE19" i="19" s="1"/>
  <c r="N19" i="19"/>
  <c r="AD19" i="19" s="1"/>
  <c r="M19" i="19"/>
  <c r="AC19" i="19" s="1"/>
  <c r="L19" i="19"/>
  <c r="AB19" i="19" s="1"/>
  <c r="K19" i="19"/>
  <c r="AA19" i="19" s="1"/>
  <c r="J19" i="19"/>
  <c r="Z19" i="19" s="1"/>
  <c r="I19" i="19"/>
  <c r="Y19" i="19" s="1"/>
  <c r="H19" i="19"/>
  <c r="G19" i="19"/>
  <c r="W19" i="19" s="1"/>
  <c r="F19" i="19"/>
  <c r="E19" i="19"/>
  <c r="U19" i="19" s="1"/>
  <c r="D19" i="19"/>
  <c r="C19" i="19"/>
  <c r="S19" i="19" s="1"/>
  <c r="B19" i="19"/>
  <c r="R19" i="19" s="1"/>
  <c r="AJ18" i="19"/>
  <c r="Y18" i="19"/>
  <c r="Q18" i="19"/>
  <c r="AG18" i="19" s="1"/>
  <c r="P18" i="19"/>
  <c r="O18" i="19"/>
  <c r="N18" i="19"/>
  <c r="AD18" i="19" s="1"/>
  <c r="M18" i="19"/>
  <c r="AC18" i="19" s="1"/>
  <c r="L18" i="19"/>
  <c r="AB18" i="19" s="1"/>
  <c r="K18" i="19"/>
  <c r="J18" i="19"/>
  <c r="Z18" i="19" s="1"/>
  <c r="I18" i="19"/>
  <c r="H18" i="19"/>
  <c r="X18" i="19" s="1"/>
  <c r="G18" i="19"/>
  <c r="F18" i="19"/>
  <c r="V18" i="19" s="1"/>
  <c r="E18" i="19"/>
  <c r="D18" i="19"/>
  <c r="T18" i="19" s="1"/>
  <c r="C18" i="19"/>
  <c r="B18" i="19"/>
  <c r="R18" i="19" s="1"/>
  <c r="AJ17" i="19"/>
  <c r="BQ17" i="19"/>
  <c r="W17" i="19"/>
  <c r="Q17" i="19"/>
  <c r="AG17" i="19" s="1"/>
  <c r="P17" i="19"/>
  <c r="AF17" i="19" s="1"/>
  <c r="O17" i="19"/>
  <c r="AE17" i="19" s="1"/>
  <c r="N17" i="19"/>
  <c r="M17" i="19"/>
  <c r="AC17" i="19" s="1"/>
  <c r="L17" i="19"/>
  <c r="AB17" i="19" s="1"/>
  <c r="K17" i="19"/>
  <c r="AA17" i="19" s="1"/>
  <c r="J17" i="19"/>
  <c r="Z17" i="19" s="1"/>
  <c r="I17" i="19"/>
  <c r="Y17" i="19" s="1"/>
  <c r="H17" i="19"/>
  <c r="G17" i="19"/>
  <c r="F17" i="19"/>
  <c r="E17" i="19"/>
  <c r="U17" i="19" s="1"/>
  <c r="D17" i="19"/>
  <c r="C17" i="19"/>
  <c r="B17" i="19"/>
  <c r="AJ16" i="19"/>
  <c r="BQ16" i="19"/>
  <c r="AC16" i="19"/>
  <c r="Y16" i="19"/>
  <c r="U16" i="19"/>
  <c r="Q16" i="19"/>
  <c r="AG16" i="19" s="1"/>
  <c r="P16" i="19"/>
  <c r="AF16" i="19" s="1"/>
  <c r="O16" i="19"/>
  <c r="N16" i="19"/>
  <c r="M16" i="19"/>
  <c r="L16" i="19"/>
  <c r="AB16" i="19" s="1"/>
  <c r="K16" i="19"/>
  <c r="AA16" i="19" s="1"/>
  <c r="J16" i="19"/>
  <c r="Z16" i="19" s="1"/>
  <c r="I16" i="19"/>
  <c r="H16" i="19"/>
  <c r="X16" i="19" s="1"/>
  <c r="G16" i="19"/>
  <c r="F16" i="19"/>
  <c r="V16" i="19" s="1"/>
  <c r="E16" i="19"/>
  <c r="D16" i="19"/>
  <c r="T16" i="19" s="1"/>
  <c r="C16" i="19"/>
  <c r="S16" i="19" s="1"/>
  <c r="B16" i="19"/>
  <c r="AJ15" i="19"/>
  <c r="BQ15" i="19"/>
  <c r="AB15" i="19"/>
  <c r="T15" i="19"/>
  <c r="Q15" i="19"/>
  <c r="P15" i="19"/>
  <c r="AF15" i="19" s="1"/>
  <c r="O15" i="19"/>
  <c r="AE15" i="19" s="1"/>
  <c r="N15" i="19"/>
  <c r="AD15" i="19" s="1"/>
  <c r="M15" i="19"/>
  <c r="L15" i="19"/>
  <c r="K15" i="19"/>
  <c r="AA15" i="19" s="1"/>
  <c r="J15" i="19"/>
  <c r="I15" i="19"/>
  <c r="Y15" i="19" s="1"/>
  <c r="H15" i="19"/>
  <c r="X15" i="19" s="1"/>
  <c r="G15" i="19"/>
  <c r="W15" i="19" s="1"/>
  <c r="F15" i="19"/>
  <c r="V15" i="19" s="1"/>
  <c r="E15" i="19"/>
  <c r="U15" i="19" s="1"/>
  <c r="D15" i="19"/>
  <c r="C15" i="19"/>
  <c r="S15" i="19" s="1"/>
  <c r="B15" i="19"/>
  <c r="R15" i="19" s="1"/>
  <c r="AJ14" i="19"/>
  <c r="AC14" i="19"/>
  <c r="U14" i="19"/>
  <c r="Q14" i="19"/>
  <c r="AG14" i="19" s="1"/>
  <c r="P14" i="19"/>
  <c r="O14" i="19"/>
  <c r="AE14" i="19" s="1"/>
  <c r="N14" i="19"/>
  <c r="AD14" i="19" s="1"/>
  <c r="M14" i="19"/>
  <c r="L14" i="19"/>
  <c r="K14" i="19"/>
  <c r="AA14" i="19" s="1"/>
  <c r="J14" i="19"/>
  <c r="Z14" i="19" s="1"/>
  <c r="I14" i="19"/>
  <c r="H14" i="19"/>
  <c r="X14" i="19" s="1"/>
  <c r="G14" i="19"/>
  <c r="W14" i="19" s="1"/>
  <c r="F14" i="19"/>
  <c r="V14" i="19" s="1"/>
  <c r="E14" i="19"/>
  <c r="D14" i="19"/>
  <c r="T14" i="19" s="1"/>
  <c r="C14" i="19"/>
  <c r="S14" i="19" s="1"/>
  <c r="B14" i="19"/>
  <c r="R14" i="19" s="1"/>
  <c r="AJ13" i="19"/>
  <c r="BQ13" i="19"/>
  <c r="S13" i="19"/>
  <c r="Q13" i="19"/>
  <c r="AG13" i="19" s="1"/>
  <c r="P13" i="19"/>
  <c r="AF13" i="19" s="1"/>
  <c r="O13" i="19"/>
  <c r="N13" i="19"/>
  <c r="AD13" i="19" s="1"/>
  <c r="M13" i="19"/>
  <c r="AC13" i="19" s="1"/>
  <c r="L13" i="19"/>
  <c r="AB13" i="19" s="1"/>
  <c r="K13" i="19"/>
  <c r="J13" i="19"/>
  <c r="Z13" i="19" s="1"/>
  <c r="I13" i="19"/>
  <c r="Y13" i="19" s="1"/>
  <c r="H13" i="19"/>
  <c r="X13" i="19" s="1"/>
  <c r="G13" i="19"/>
  <c r="F13" i="19"/>
  <c r="V13" i="19" s="1"/>
  <c r="E13" i="19"/>
  <c r="U13" i="19" s="1"/>
  <c r="D13" i="19"/>
  <c r="T13" i="19" s="1"/>
  <c r="C13" i="19"/>
  <c r="B13" i="19"/>
  <c r="AJ12" i="19"/>
  <c r="BQ12" i="19"/>
  <c r="Q12" i="19"/>
  <c r="AG12" i="19" s="1"/>
  <c r="P12" i="19"/>
  <c r="AF12" i="19" s="1"/>
  <c r="O12" i="19"/>
  <c r="AE12" i="19" s="1"/>
  <c r="N12" i="19"/>
  <c r="AD12" i="19" s="1"/>
  <c r="M12" i="19"/>
  <c r="AC12" i="19" s="1"/>
  <c r="L12" i="19"/>
  <c r="AB12" i="19" s="1"/>
  <c r="K12" i="19"/>
  <c r="AA12" i="19" s="1"/>
  <c r="J12" i="19"/>
  <c r="I12" i="19"/>
  <c r="Y12" i="19" s="1"/>
  <c r="H12" i="19"/>
  <c r="X12" i="19" s="1"/>
  <c r="G12" i="19"/>
  <c r="W12" i="19" s="1"/>
  <c r="F12" i="19"/>
  <c r="E12" i="19"/>
  <c r="U12" i="19" s="1"/>
  <c r="D12" i="19"/>
  <c r="T12" i="19" s="1"/>
  <c r="C12" i="19"/>
  <c r="S12" i="19" s="1"/>
  <c r="B12" i="19"/>
  <c r="BQ11" i="19"/>
  <c r="AJ11" i="19"/>
  <c r="Q11" i="19"/>
  <c r="P11" i="19"/>
  <c r="AF11" i="19" s="1"/>
  <c r="O11" i="19"/>
  <c r="AE11" i="19" s="1"/>
  <c r="N11" i="19"/>
  <c r="AD11" i="19" s="1"/>
  <c r="M11" i="19"/>
  <c r="AC11" i="19" s="1"/>
  <c r="L11" i="19"/>
  <c r="AB11" i="19" s="1"/>
  <c r="K11" i="19"/>
  <c r="AA11" i="19" s="1"/>
  <c r="J11" i="19"/>
  <c r="Z11" i="19" s="1"/>
  <c r="I11" i="19"/>
  <c r="H11" i="19"/>
  <c r="X11" i="19" s="1"/>
  <c r="G11" i="19"/>
  <c r="W11" i="19" s="1"/>
  <c r="F11" i="19"/>
  <c r="V11" i="19" s="1"/>
  <c r="E11" i="19"/>
  <c r="D11" i="19"/>
  <c r="T11" i="19" s="1"/>
  <c r="C11" i="19"/>
  <c r="S11" i="19" s="1"/>
  <c r="B11" i="19"/>
  <c r="R11" i="19" s="1"/>
  <c r="AJ10" i="19"/>
  <c r="Q10" i="19"/>
  <c r="AG10" i="19" s="1"/>
  <c r="P10" i="19"/>
  <c r="O10" i="19"/>
  <c r="AE10" i="19" s="1"/>
  <c r="N10" i="19"/>
  <c r="AD10" i="19" s="1"/>
  <c r="M10" i="19"/>
  <c r="AC10" i="19" s="1"/>
  <c r="L10" i="19"/>
  <c r="K10" i="19"/>
  <c r="AA10" i="19" s="1"/>
  <c r="J10" i="19"/>
  <c r="Z10" i="19" s="1"/>
  <c r="I10" i="19"/>
  <c r="Y10" i="19" s="1"/>
  <c r="H10" i="19"/>
  <c r="G10" i="19"/>
  <c r="W10" i="19" s="1"/>
  <c r="F10" i="19"/>
  <c r="V10" i="19" s="1"/>
  <c r="E10" i="19"/>
  <c r="U10" i="19" s="1"/>
  <c r="D10" i="19"/>
  <c r="C10" i="19"/>
  <c r="S10" i="19" s="1"/>
  <c r="B10" i="19"/>
  <c r="R10" i="19" s="1"/>
  <c r="AJ9" i="19"/>
  <c r="BQ9" i="19"/>
  <c r="S9" i="19"/>
  <c r="Q9" i="19"/>
  <c r="AG9" i="19" s="1"/>
  <c r="P9" i="19"/>
  <c r="AF9" i="19" s="1"/>
  <c r="O9" i="19"/>
  <c r="AE9" i="19" s="1"/>
  <c r="N9" i="19"/>
  <c r="AD9" i="19" s="1"/>
  <c r="M9" i="19"/>
  <c r="AC9" i="19" s="1"/>
  <c r="L9" i="19"/>
  <c r="AB9" i="19" s="1"/>
  <c r="K9" i="19"/>
  <c r="J9" i="19"/>
  <c r="Z9" i="19" s="1"/>
  <c r="I9" i="19"/>
  <c r="Y9" i="19" s="1"/>
  <c r="H9" i="19"/>
  <c r="X9" i="19" s="1"/>
  <c r="G9" i="19"/>
  <c r="F9" i="19"/>
  <c r="V9" i="19" s="1"/>
  <c r="E9" i="19"/>
  <c r="U9" i="19" s="1"/>
  <c r="D9" i="19"/>
  <c r="T9" i="19" s="1"/>
  <c r="C9" i="19"/>
  <c r="B9" i="19"/>
  <c r="R9" i="19" s="1"/>
  <c r="AJ8" i="19"/>
  <c r="BQ8" i="19"/>
  <c r="Q8" i="19"/>
  <c r="AG8" i="19" s="1"/>
  <c r="P8" i="19"/>
  <c r="AF8" i="19" s="1"/>
  <c r="O8" i="19"/>
  <c r="AE8" i="19" s="1"/>
  <c r="N8" i="19"/>
  <c r="AD8" i="19" s="1"/>
  <c r="M8" i="19"/>
  <c r="AC8" i="19" s="1"/>
  <c r="L8" i="19"/>
  <c r="AB8" i="19" s="1"/>
  <c r="K8" i="19"/>
  <c r="AA8" i="19" s="1"/>
  <c r="J8" i="19"/>
  <c r="Z8" i="19" s="1"/>
  <c r="I8" i="19"/>
  <c r="Y8" i="19" s="1"/>
  <c r="H8" i="19"/>
  <c r="X8" i="19" s="1"/>
  <c r="G8" i="19"/>
  <c r="W8" i="19" s="1"/>
  <c r="F8" i="19"/>
  <c r="V8" i="19" s="1"/>
  <c r="E8" i="19"/>
  <c r="U8" i="19" s="1"/>
  <c r="D8" i="19"/>
  <c r="T8" i="19" s="1"/>
  <c r="C8" i="19"/>
  <c r="S8" i="19" s="1"/>
  <c r="B8" i="19"/>
  <c r="AJ7" i="19"/>
  <c r="BQ7" i="19"/>
  <c r="Q7" i="19"/>
  <c r="P7" i="19"/>
  <c r="AF7" i="19" s="1"/>
  <c r="O7" i="19"/>
  <c r="AE7" i="19" s="1"/>
  <c r="N7" i="19"/>
  <c r="AD7" i="19" s="1"/>
  <c r="M7" i="19"/>
  <c r="AC7" i="19" s="1"/>
  <c r="L7" i="19"/>
  <c r="AB7" i="19" s="1"/>
  <c r="K7" i="19"/>
  <c r="AA7" i="19" s="1"/>
  <c r="J7" i="19"/>
  <c r="Z7" i="19" s="1"/>
  <c r="I7" i="19"/>
  <c r="Y7" i="19" s="1"/>
  <c r="H7" i="19"/>
  <c r="X7" i="19" s="1"/>
  <c r="G7" i="19"/>
  <c r="W7" i="19" s="1"/>
  <c r="F7" i="19"/>
  <c r="V7" i="19" s="1"/>
  <c r="E7" i="19"/>
  <c r="U7" i="19" s="1"/>
  <c r="D7" i="19"/>
  <c r="T7" i="19" s="1"/>
  <c r="C7" i="19"/>
  <c r="S7" i="19" s="1"/>
  <c r="B7" i="19"/>
  <c r="R7" i="19" s="1"/>
  <c r="AJ6" i="19"/>
  <c r="X6" i="19"/>
  <c r="T6" i="19"/>
  <c r="Q6" i="19"/>
  <c r="AG6" i="19" s="1"/>
  <c r="P6" i="19"/>
  <c r="O6" i="19"/>
  <c r="AE6" i="19" s="1"/>
  <c r="N6" i="19"/>
  <c r="AD6" i="19" s="1"/>
  <c r="M6" i="19"/>
  <c r="AC6" i="19" s="1"/>
  <c r="L6" i="19"/>
  <c r="K6" i="19"/>
  <c r="AA6" i="19" s="1"/>
  <c r="J6" i="19"/>
  <c r="Z6" i="19" s="1"/>
  <c r="I6" i="19"/>
  <c r="Y6" i="19" s="1"/>
  <c r="H6" i="19"/>
  <c r="G6" i="19"/>
  <c r="W6" i="19" s="1"/>
  <c r="F6" i="19"/>
  <c r="V6" i="19" s="1"/>
  <c r="E6" i="19"/>
  <c r="U6" i="19" s="1"/>
  <c r="D6" i="19"/>
  <c r="C6" i="19"/>
  <c r="S6" i="19" s="1"/>
  <c r="B6" i="19"/>
  <c r="R6" i="19" s="1"/>
  <c r="AJ5" i="19"/>
  <c r="BQ5" i="19"/>
  <c r="S5" i="19"/>
  <c r="Q5" i="19"/>
  <c r="AG5" i="19" s="1"/>
  <c r="P5" i="19"/>
  <c r="AF5" i="19" s="1"/>
  <c r="O5" i="19"/>
  <c r="AE5" i="19" s="1"/>
  <c r="N5" i="19"/>
  <c r="AD5" i="19" s="1"/>
  <c r="M5" i="19"/>
  <c r="AC5" i="19" s="1"/>
  <c r="L5" i="19"/>
  <c r="AB5" i="19" s="1"/>
  <c r="K5" i="19"/>
  <c r="AA5" i="19" s="1"/>
  <c r="J5" i="19"/>
  <c r="Z5" i="19" s="1"/>
  <c r="I5" i="19"/>
  <c r="Y5" i="19" s="1"/>
  <c r="H5" i="19"/>
  <c r="X5" i="19" s="1"/>
  <c r="G5" i="19"/>
  <c r="F5" i="19"/>
  <c r="V5" i="19" s="1"/>
  <c r="E5" i="19"/>
  <c r="U5" i="19" s="1"/>
  <c r="D5" i="19"/>
  <c r="T5" i="19" s="1"/>
  <c r="C5" i="19"/>
  <c r="B5" i="19"/>
  <c r="R5" i="19" s="1"/>
  <c r="AJ4" i="19"/>
  <c r="Q4" i="19"/>
  <c r="AG4" i="19" s="1"/>
  <c r="P4" i="19"/>
  <c r="AF4" i="19" s="1"/>
  <c r="O4" i="19"/>
  <c r="AE4" i="19" s="1"/>
  <c r="N4" i="19"/>
  <c r="M4" i="19"/>
  <c r="AC4" i="19" s="1"/>
  <c r="L4" i="19"/>
  <c r="AB4" i="19" s="1"/>
  <c r="K4" i="19"/>
  <c r="AA4" i="19" s="1"/>
  <c r="J4" i="19"/>
  <c r="I4" i="19"/>
  <c r="Y4" i="19" s="1"/>
  <c r="H4" i="19"/>
  <c r="X4" i="19" s="1"/>
  <c r="G4" i="19"/>
  <c r="W4" i="19" s="1"/>
  <c r="F4" i="19"/>
  <c r="E4" i="19"/>
  <c r="U4" i="19" s="1"/>
  <c r="D4" i="19"/>
  <c r="T4" i="19" s="1"/>
  <c r="C4" i="19"/>
  <c r="S4" i="19" s="1"/>
  <c r="B4" i="19"/>
  <c r="BQ3" i="19"/>
  <c r="AJ3" i="19"/>
  <c r="Q3" i="19"/>
  <c r="AZ18" i="19" s="1"/>
  <c r="P3" i="19"/>
  <c r="O3" i="19"/>
  <c r="AX7" i="19" s="1"/>
  <c r="N3" i="19"/>
  <c r="M3" i="19"/>
  <c r="AV22" i="19" s="1"/>
  <c r="L3" i="19"/>
  <c r="K3" i="19"/>
  <c r="J3" i="19"/>
  <c r="I3" i="19"/>
  <c r="AR9" i="19" s="1"/>
  <c r="H3" i="19"/>
  <c r="G3" i="19"/>
  <c r="AP3" i="19" s="1"/>
  <c r="F3" i="19"/>
  <c r="E3" i="19"/>
  <c r="AN17" i="19" s="1"/>
  <c r="D3" i="19"/>
  <c r="C3" i="19"/>
  <c r="B3" i="19"/>
  <c r="BQ2" i="19"/>
  <c r="BP2" i="19"/>
  <c r="BO2" i="19"/>
  <c r="BN2" i="19"/>
  <c r="BM2" i="19"/>
  <c r="BL2" i="19"/>
  <c r="BK2" i="19"/>
  <c r="BJ2" i="19"/>
  <c r="BI2" i="19"/>
  <c r="BH2" i="19"/>
  <c r="BG2" i="19"/>
  <c r="BF2" i="19"/>
  <c r="BE2" i="19"/>
  <c r="BD2" i="19"/>
  <c r="BC2" i="19"/>
  <c r="BB2" i="19"/>
  <c r="BA2" i="19"/>
  <c r="AS2" i="19"/>
  <c r="AK2" i="19"/>
  <c r="AJ2" i="19"/>
  <c r="Q2" i="19"/>
  <c r="AZ2" i="19" s="1"/>
  <c r="P2" i="19"/>
  <c r="AY2" i="19" s="1"/>
  <c r="O2" i="19"/>
  <c r="AX2" i="19" s="1"/>
  <c r="N2" i="19"/>
  <c r="AW2" i="19" s="1"/>
  <c r="M2" i="19"/>
  <c r="AV2" i="19" s="1"/>
  <c r="L2" i="19"/>
  <c r="AU2" i="19" s="1"/>
  <c r="K2" i="19"/>
  <c r="AT2" i="19" s="1"/>
  <c r="J2" i="19"/>
  <c r="I2" i="19"/>
  <c r="AR2" i="19" s="1"/>
  <c r="H2" i="19"/>
  <c r="AQ2" i="19" s="1"/>
  <c r="G2" i="19"/>
  <c r="AP2" i="19" s="1"/>
  <c r="F2" i="19"/>
  <c r="AO2" i="19" s="1"/>
  <c r="E2" i="19"/>
  <c r="AN2" i="19" s="1"/>
  <c r="D2" i="19"/>
  <c r="AM2" i="19" s="1"/>
  <c r="C2" i="19"/>
  <c r="AL2" i="19" s="1"/>
  <c r="B2" i="19"/>
  <c r="AL399" i="18"/>
  <c r="AH3" i="18"/>
  <c r="AH4" i="18"/>
  <c r="AH5" i="18"/>
  <c r="AH6" i="18"/>
  <c r="BQ6" i="18" s="1"/>
  <c r="AH7" i="18"/>
  <c r="AH8" i="18"/>
  <c r="AH9" i="18"/>
  <c r="BQ9" i="18" s="1"/>
  <c r="AH10" i="18"/>
  <c r="BQ10" i="18" s="1"/>
  <c r="AH11" i="18"/>
  <c r="AH12" i="18"/>
  <c r="AH13" i="18"/>
  <c r="AH14" i="18"/>
  <c r="BQ14" i="18" s="1"/>
  <c r="AH15" i="18"/>
  <c r="AH16" i="18"/>
  <c r="AH17" i="18"/>
  <c r="BQ17" i="18" s="1"/>
  <c r="AH18" i="18"/>
  <c r="BQ18" i="18" s="1"/>
  <c r="AH19" i="18"/>
  <c r="AH20" i="18"/>
  <c r="AH21" i="18"/>
  <c r="AH22" i="18"/>
  <c r="BQ22" i="18" s="1"/>
  <c r="AH23" i="18"/>
  <c r="AH24" i="18"/>
  <c r="AH25" i="18"/>
  <c r="BQ25" i="18" s="1"/>
  <c r="AH26" i="18"/>
  <c r="BQ26" i="18" s="1"/>
  <c r="AH27" i="18"/>
  <c r="AH28" i="18"/>
  <c r="AH29" i="18"/>
  <c r="AH30" i="18"/>
  <c r="BQ30" i="18" s="1"/>
  <c r="AH31" i="18"/>
  <c r="AH32" i="18"/>
  <c r="AH33" i="18"/>
  <c r="BQ33" i="18" s="1"/>
  <c r="AH34" i="18"/>
  <c r="BQ34" i="18" s="1"/>
  <c r="AH35" i="18"/>
  <c r="AH36" i="18"/>
  <c r="AH37" i="18"/>
  <c r="BQ37" i="18" s="1"/>
  <c r="AH38" i="18"/>
  <c r="BQ38" i="18" s="1"/>
  <c r="AH39" i="18"/>
  <c r="AH40" i="18"/>
  <c r="AH41" i="18"/>
  <c r="BQ41" i="18" s="1"/>
  <c r="AH42" i="18"/>
  <c r="BQ42" i="18" s="1"/>
  <c r="AH43" i="18"/>
  <c r="AH44" i="18"/>
  <c r="AH45" i="18"/>
  <c r="AH46" i="18"/>
  <c r="BQ46" i="18" s="1"/>
  <c r="AH47" i="18"/>
  <c r="AH48" i="18"/>
  <c r="AH49" i="18"/>
  <c r="BQ49" i="18" s="1"/>
  <c r="AH50" i="18"/>
  <c r="BQ50" i="18" s="1"/>
  <c r="AH51" i="18"/>
  <c r="AH52" i="18"/>
  <c r="AH53" i="18"/>
  <c r="AH54" i="18"/>
  <c r="BQ54" i="18" s="1"/>
  <c r="AH55" i="18"/>
  <c r="AH56" i="18"/>
  <c r="AH57" i="18"/>
  <c r="BQ57" i="18" s="1"/>
  <c r="AH58" i="18"/>
  <c r="BQ58" i="18" s="1"/>
  <c r="AH59" i="18"/>
  <c r="AH60" i="18"/>
  <c r="AH61" i="18"/>
  <c r="BQ61" i="18" s="1"/>
  <c r="AH62" i="18"/>
  <c r="BQ62" i="18" s="1"/>
  <c r="AH63" i="18"/>
  <c r="AH64" i="18"/>
  <c r="AH65" i="18"/>
  <c r="BQ65" i="18" s="1"/>
  <c r="AH66" i="18"/>
  <c r="BQ66" i="18" s="1"/>
  <c r="AH67" i="18"/>
  <c r="AH68" i="18"/>
  <c r="AH69" i="18"/>
  <c r="BQ69" i="18" s="1"/>
  <c r="AH70" i="18"/>
  <c r="BQ70" i="18" s="1"/>
  <c r="AH71" i="18"/>
  <c r="AH72" i="18"/>
  <c r="AH73" i="18"/>
  <c r="AH74" i="18"/>
  <c r="BQ74" i="18" s="1"/>
  <c r="AH75" i="18"/>
  <c r="AH76" i="18"/>
  <c r="AH77" i="18"/>
  <c r="BQ77" i="18" s="1"/>
  <c r="AH78" i="18"/>
  <c r="BQ78" i="18" s="1"/>
  <c r="AH79" i="18"/>
  <c r="AH80" i="18"/>
  <c r="AH81" i="18"/>
  <c r="BQ81" i="18" s="1"/>
  <c r="AH82" i="18"/>
  <c r="BQ82" i="18" s="1"/>
  <c r="AH83" i="18"/>
  <c r="AH84" i="18"/>
  <c r="AH85" i="18"/>
  <c r="BQ85" i="18" s="1"/>
  <c r="AH86" i="18"/>
  <c r="AH87" i="18"/>
  <c r="AH88" i="18"/>
  <c r="AH89" i="18"/>
  <c r="BQ89" i="18" s="1"/>
  <c r="AH90" i="18"/>
  <c r="BQ90" i="18" s="1"/>
  <c r="AH91" i="18"/>
  <c r="AH92" i="18"/>
  <c r="AH93" i="18"/>
  <c r="BQ93" i="18" s="1"/>
  <c r="AH94" i="18"/>
  <c r="BQ94" i="18" s="1"/>
  <c r="AH95" i="18"/>
  <c r="AH96" i="18"/>
  <c r="AH97" i="18"/>
  <c r="AH98" i="18"/>
  <c r="BQ98" i="18" s="1"/>
  <c r="AH99" i="18"/>
  <c r="AH100" i="18"/>
  <c r="BQ100" i="18" s="1"/>
  <c r="AH101" i="18"/>
  <c r="BQ101" i="18" s="1"/>
  <c r="AH102" i="18"/>
  <c r="BQ102" i="18" s="1"/>
  <c r="AH103" i="18"/>
  <c r="AH104" i="18"/>
  <c r="AH105" i="18"/>
  <c r="BQ105" i="18" s="1"/>
  <c r="AH106" i="18"/>
  <c r="BQ106" i="18" s="1"/>
  <c r="AH107" i="18"/>
  <c r="AH108" i="18"/>
  <c r="BQ108" i="18" s="1"/>
  <c r="AH109" i="18"/>
  <c r="BQ109" i="18" s="1"/>
  <c r="AH110" i="18"/>
  <c r="BQ110" i="18" s="1"/>
  <c r="AH111" i="18"/>
  <c r="AH112" i="18"/>
  <c r="AH113" i="18"/>
  <c r="BQ113" i="18" s="1"/>
  <c r="AH114" i="18"/>
  <c r="BQ114" i="18" s="1"/>
  <c r="AH115" i="18"/>
  <c r="BQ115" i="18" s="1"/>
  <c r="AH116" i="18"/>
  <c r="BQ116" i="18" s="1"/>
  <c r="AH117" i="18"/>
  <c r="BQ117" i="18" s="1"/>
  <c r="AH118" i="18"/>
  <c r="BQ118" i="18" s="1"/>
  <c r="AH119" i="18"/>
  <c r="AH120" i="18"/>
  <c r="BQ120" i="18" s="1"/>
  <c r="AH121" i="18"/>
  <c r="BQ121" i="18" s="1"/>
  <c r="AH122" i="18"/>
  <c r="BQ122" i="18" s="1"/>
  <c r="AH123" i="18"/>
  <c r="AH124" i="18"/>
  <c r="AH125" i="18"/>
  <c r="AH126" i="18"/>
  <c r="BQ126" i="18" s="1"/>
  <c r="AH127" i="18"/>
  <c r="AH128" i="18"/>
  <c r="BQ128" i="18" s="1"/>
  <c r="AH2" i="18"/>
  <c r="BQ2" i="18" s="1"/>
  <c r="AJ128" i="18"/>
  <c r="Q128" i="18"/>
  <c r="AG128" i="18" s="1"/>
  <c r="P128" i="18"/>
  <c r="AF128" i="18" s="1"/>
  <c r="O128" i="18"/>
  <c r="N128" i="18"/>
  <c r="AD128" i="18" s="1"/>
  <c r="M128" i="18"/>
  <c r="AC128" i="18" s="1"/>
  <c r="L128" i="18"/>
  <c r="AB128" i="18" s="1"/>
  <c r="K128" i="18"/>
  <c r="J128" i="18"/>
  <c r="I128" i="18"/>
  <c r="Y128" i="18" s="1"/>
  <c r="H128" i="18"/>
  <c r="X128" i="18" s="1"/>
  <c r="G128" i="18"/>
  <c r="F128" i="18"/>
  <c r="E128" i="18"/>
  <c r="U128" i="18" s="1"/>
  <c r="D128" i="18"/>
  <c r="T128" i="18" s="1"/>
  <c r="C128" i="18"/>
  <c r="B128" i="18"/>
  <c r="AJ127" i="18"/>
  <c r="BQ127" i="18"/>
  <c r="Q127" i="18"/>
  <c r="P127" i="18"/>
  <c r="AF127" i="18" s="1"/>
  <c r="O127" i="18"/>
  <c r="AE127" i="18" s="1"/>
  <c r="N127" i="18"/>
  <c r="M127" i="18"/>
  <c r="AC127" i="18" s="1"/>
  <c r="L127" i="18"/>
  <c r="AB127" i="18" s="1"/>
  <c r="K127" i="18"/>
  <c r="AA127" i="18" s="1"/>
  <c r="J127" i="18"/>
  <c r="Z127" i="18" s="1"/>
  <c r="I127" i="18"/>
  <c r="H127" i="18"/>
  <c r="X127" i="18" s="1"/>
  <c r="G127" i="18"/>
  <c r="W127" i="18" s="1"/>
  <c r="F127" i="18"/>
  <c r="E127" i="18"/>
  <c r="U127" i="18" s="1"/>
  <c r="D127" i="18"/>
  <c r="T127" i="18" s="1"/>
  <c r="C127" i="18"/>
  <c r="S127" i="18" s="1"/>
  <c r="B127" i="18"/>
  <c r="AJ126" i="18"/>
  <c r="Q126" i="18"/>
  <c r="AG126" i="18" s="1"/>
  <c r="P126" i="18"/>
  <c r="O126" i="18"/>
  <c r="AE126" i="18" s="1"/>
  <c r="N126" i="18"/>
  <c r="AD126" i="18" s="1"/>
  <c r="M126" i="18"/>
  <c r="AC126" i="18" s="1"/>
  <c r="L126" i="18"/>
  <c r="AB126" i="18" s="1"/>
  <c r="K126" i="18"/>
  <c r="AA126" i="18" s="1"/>
  <c r="J126" i="18"/>
  <c r="Z126" i="18" s="1"/>
  <c r="I126" i="18"/>
  <c r="Y126" i="18" s="1"/>
  <c r="H126" i="18"/>
  <c r="G126" i="18"/>
  <c r="W126" i="18" s="1"/>
  <c r="F126" i="18"/>
  <c r="V126" i="18" s="1"/>
  <c r="E126" i="18"/>
  <c r="U126" i="18" s="1"/>
  <c r="D126" i="18"/>
  <c r="T126" i="18" s="1"/>
  <c r="C126" i="18"/>
  <c r="S126" i="18" s="1"/>
  <c r="B126" i="18"/>
  <c r="R126" i="18" s="1"/>
  <c r="BQ125" i="18"/>
  <c r="AJ125" i="18"/>
  <c r="S125" i="18"/>
  <c r="Q125" i="18"/>
  <c r="AG125" i="18" s="1"/>
  <c r="P125" i="18"/>
  <c r="O125" i="18"/>
  <c r="AE125" i="18" s="1"/>
  <c r="N125" i="18"/>
  <c r="AD125" i="18" s="1"/>
  <c r="M125" i="18"/>
  <c r="AC125" i="18" s="1"/>
  <c r="L125" i="18"/>
  <c r="K125" i="18"/>
  <c r="AA125" i="18" s="1"/>
  <c r="J125" i="18"/>
  <c r="Z125" i="18" s="1"/>
  <c r="I125" i="18"/>
  <c r="Y125" i="18" s="1"/>
  <c r="H125" i="18"/>
  <c r="G125" i="18"/>
  <c r="W125" i="18" s="1"/>
  <c r="F125" i="18"/>
  <c r="V125" i="18" s="1"/>
  <c r="E125" i="18"/>
  <c r="U125" i="18" s="1"/>
  <c r="D125" i="18"/>
  <c r="C125" i="18"/>
  <c r="B125" i="18"/>
  <c r="R125" i="18" s="1"/>
  <c r="AJ124" i="18"/>
  <c r="BQ124" i="18"/>
  <c r="AD124" i="18"/>
  <c r="Z124" i="18"/>
  <c r="Q124" i="18"/>
  <c r="AG124" i="18" s="1"/>
  <c r="P124" i="18"/>
  <c r="AF124" i="18" s="1"/>
  <c r="O124" i="18"/>
  <c r="N124" i="18"/>
  <c r="M124" i="18"/>
  <c r="AC124" i="18" s="1"/>
  <c r="L124" i="18"/>
  <c r="AB124" i="18" s="1"/>
  <c r="K124" i="18"/>
  <c r="J124" i="18"/>
  <c r="I124" i="18"/>
  <c r="Y124" i="18" s="1"/>
  <c r="H124" i="18"/>
  <c r="X124" i="18" s="1"/>
  <c r="G124" i="18"/>
  <c r="F124" i="18"/>
  <c r="V124" i="18" s="1"/>
  <c r="E124" i="18"/>
  <c r="U124" i="18" s="1"/>
  <c r="D124" i="18"/>
  <c r="T124" i="18" s="1"/>
  <c r="C124" i="18"/>
  <c r="B124" i="18"/>
  <c r="AJ123" i="18"/>
  <c r="BQ123" i="18"/>
  <c r="Z123" i="18"/>
  <c r="Q123" i="18"/>
  <c r="P123" i="18"/>
  <c r="AF123" i="18" s="1"/>
  <c r="O123" i="18"/>
  <c r="AE123" i="18" s="1"/>
  <c r="N123" i="18"/>
  <c r="M123" i="18"/>
  <c r="L123" i="18"/>
  <c r="AB123" i="18" s="1"/>
  <c r="K123" i="18"/>
  <c r="AA123" i="18" s="1"/>
  <c r="J123" i="18"/>
  <c r="I123" i="18"/>
  <c r="Y123" i="18" s="1"/>
  <c r="H123" i="18"/>
  <c r="X123" i="18" s="1"/>
  <c r="G123" i="18"/>
  <c r="W123" i="18" s="1"/>
  <c r="F123" i="18"/>
  <c r="V123" i="18" s="1"/>
  <c r="E123" i="18"/>
  <c r="D123" i="18"/>
  <c r="T123" i="18" s="1"/>
  <c r="C123" i="18"/>
  <c r="S123" i="18" s="1"/>
  <c r="B123" i="18"/>
  <c r="AJ122" i="18"/>
  <c r="T122" i="18"/>
  <c r="Q122" i="18"/>
  <c r="P122" i="18"/>
  <c r="AF122" i="18" s="1"/>
  <c r="O122" i="18"/>
  <c r="N122" i="18"/>
  <c r="AD122" i="18" s="1"/>
  <c r="M122" i="18"/>
  <c r="L122" i="18"/>
  <c r="K122" i="18"/>
  <c r="J122" i="18"/>
  <c r="Z122" i="18" s="1"/>
  <c r="I122" i="18"/>
  <c r="H122" i="18"/>
  <c r="X122" i="18" s="1"/>
  <c r="G122" i="18"/>
  <c r="F122" i="18"/>
  <c r="V122" i="18" s="1"/>
  <c r="E122" i="18"/>
  <c r="U122" i="18" s="1"/>
  <c r="D122" i="18"/>
  <c r="C122" i="18"/>
  <c r="B122" i="18"/>
  <c r="R122" i="18" s="1"/>
  <c r="AJ121" i="18"/>
  <c r="AC121" i="18"/>
  <c r="W121" i="18"/>
  <c r="Q121" i="18"/>
  <c r="AG121" i="18" s="1"/>
  <c r="P121" i="18"/>
  <c r="AF121" i="18" s="1"/>
  <c r="O121" i="18"/>
  <c r="AE121" i="18" s="1"/>
  <c r="N121" i="18"/>
  <c r="M121" i="18"/>
  <c r="L121" i="18"/>
  <c r="AB121" i="18" s="1"/>
  <c r="K121" i="18"/>
  <c r="AA121" i="18" s="1"/>
  <c r="J121" i="18"/>
  <c r="I121" i="18"/>
  <c r="H121" i="18"/>
  <c r="X121" i="18" s="1"/>
  <c r="G121" i="18"/>
  <c r="F121" i="18"/>
  <c r="E121" i="18"/>
  <c r="U121" i="18" s="1"/>
  <c r="D121" i="18"/>
  <c r="T121" i="18" s="1"/>
  <c r="C121" i="18"/>
  <c r="B121" i="18"/>
  <c r="AJ120" i="18"/>
  <c r="AB120" i="18"/>
  <c r="T120" i="18"/>
  <c r="Q120" i="18"/>
  <c r="AG120" i="18" s="1"/>
  <c r="P120" i="18"/>
  <c r="O120" i="18"/>
  <c r="AE120" i="18" s="1"/>
  <c r="N120" i="18"/>
  <c r="M120" i="18"/>
  <c r="AC120" i="18" s="1"/>
  <c r="L120" i="18"/>
  <c r="K120" i="18"/>
  <c r="J120" i="18"/>
  <c r="Z120" i="18" s="1"/>
  <c r="I120" i="18"/>
  <c r="H120" i="18"/>
  <c r="G120" i="18"/>
  <c r="W120" i="18" s="1"/>
  <c r="F120" i="18"/>
  <c r="E120" i="18"/>
  <c r="D120" i="18"/>
  <c r="C120" i="18"/>
  <c r="S120" i="18" s="1"/>
  <c r="B120" i="18"/>
  <c r="AJ119" i="18"/>
  <c r="BQ119" i="18"/>
  <c r="Z119" i="18"/>
  <c r="Q119" i="18"/>
  <c r="AG119" i="18" s="1"/>
  <c r="P119" i="18"/>
  <c r="AF119" i="18" s="1"/>
  <c r="O119" i="18"/>
  <c r="N119" i="18"/>
  <c r="AD119" i="18" s="1"/>
  <c r="M119" i="18"/>
  <c r="AC119" i="18" s="1"/>
  <c r="L119" i="18"/>
  <c r="AB119" i="18" s="1"/>
  <c r="K119" i="18"/>
  <c r="J119" i="18"/>
  <c r="I119" i="18"/>
  <c r="Y119" i="18" s="1"/>
  <c r="H119" i="18"/>
  <c r="X119" i="18" s="1"/>
  <c r="G119" i="18"/>
  <c r="F119" i="18"/>
  <c r="E119" i="18"/>
  <c r="U119" i="18" s="1"/>
  <c r="D119" i="18"/>
  <c r="T119" i="18" s="1"/>
  <c r="C119" i="18"/>
  <c r="B119" i="18"/>
  <c r="AJ118" i="18"/>
  <c r="X118" i="18"/>
  <c r="V118" i="18"/>
  <c r="Q118" i="18"/>
  <c r="P118" i="18"/>
  <c r="AF118" i="18" s="1"/>
  <c r="O118" i="18"/>
  <c r="AE118" i="18" s="1"/>
  <c r="N118" i="18"/>
  <c r="AD118" i="18" s="1"/>
  <c r="M118" i="18"/>
  <c r="L118" i="18"/>
  <c r="AB118" i="18" s="1"/>
  <c r="K118" i="18"/>
  <c r="AA118" i="18" s="1"/>
  <c r="J118" i="18"/>
  <c r="Z118" i="18" s="1"/>
  <c r="I118" i="18"/>
  <c r="H118" i="18"/>
  <c r="G118" i="18"/>
  <c r="W118" i="18" s="1"/>
  <c r="F118" i="18"/>
  <c r="E118" i="18"/>
  <c r="D118" i="18"/>
  <c r="T118" i="18" s="1"/>
  <c r="C118" i="18"/>
  <c r="S118" i="18" s="1"/>
  <c r="B118" i="18"/>
  <c r="AJ117" i="18"/>
  <c r="AA117" i="18"/>
  <c r="W117" i="18"/>
  <c r="Q117" i="18"/>
  <c r="AG117" i="18" s="1"/>
  <c r="P117" i="18"/>
  <c r="O117" i="18"/>
  <c r="AE117" i="18" s="1"/>
  <c r="N117" i="18"/>
  <c r="AD117" i="18" s="1"/>
  <c r="M117" i="18"/>
  <c r="AC117" i="18" s="1"/>
  <c r="L117" i="18"/>
  <c r="AB117" i="18" s="1"/>
  <c r="K117" i="18"/>
  <c r="J117" i="18"/>
  <c r="Z117" i="18" s="1"/>
  <c r="I117" i="18"/>
  <c r="Y117" i="18" s="1"/>
  <c r="H117" i="18"/>
  <c r="G117" i="18"/>
  <c r="F117" i="18"/>
  <c r="V117" i="18" s="1"/>
  <c r="E117" i="18"/>
  <c r="U117" i="18" s="1"/>
  <c r="D117" i="18"/>
  <c r="C117" i="18"/>
  <c r="S117" i="18" s="1"/>
  <c r="B117" i="18"/>
  <c r="R117" i="18" s="1"/>
  <c r="AJ116" i="18"/>
  <c r="S116" i="18"/>
  <c r="Q116" i="18"/>
  <c r="AG116" i="18" s="1"/>
  <c r="P116" i="18"/>
  <c r="O116" i="18"/>
  <c r="AE116" i="18" s="1"/>
  <c r="N116" i="18"/>
  <c r="AD116" i="18" s="1"/>
  <c r="M116" i="18"/>
  <c r="AC116" i="18" s="1"/>
  <c r="L116" i="18"/>
  <c r="K116" i="18"/>
  <c r="J116" i="18"/>
  <c r="Z116" i="18" s="1"/>
  <c r="I116" i="18"/>
  <c r="Y116" i="18" s="1"/>
  <c r="H116" i="18"/>
  <c r="X116" i="18" s="1"/>
  <c r="G116" i="18"/>
  <c r="F116" i="18"/>
  <c r="V116" i="18" s="1"/>
  <c r="E116" i="18"/>
  <c r="U116" i="18" s="1"/>
  <c r="D116" i="18"/>
  <c r="C116" i="18"/>
  <c r="B116" i="18"/>
  <c r="R116" i="18" s="1"/>
  <c r="AJ115" i="18"/>
  <c r="Y115" i="18"/>
  <c r="W115" i="18"/>
  <c r="Q115" i="18"/>
  <c r="AG115" i="18" s="1"/>
  <c r="P115" i="18"/>
  <c r="AF115" i="18" s="1"/>
  <c r="O115" i="18"/>
  <c r="AE115" i="18" s="1"/>
  <c r="N115" i="18"/>
  <c r="M115" i="18"/>
  <c r="L115" i="18"/>
  <c r="AB115" i="18" s="1"/>
  <c r="K115" i="18"/>
  <c r="AA115" i="18" s="1"/>
  <c r="J115" i="18"/>
  <c r="I115" i="18"/>
  <c r="H115" i="18"/>
  <c r="X115" i="18" s="1"/>
  <c r="G115" i="18"/>
  <c r="F115" i="18"/>
  <c r="E115" i="18"/>
  <c r="U115" i="18" s="1"/>
  <c r="D115" i="18"/>
  <c r="T115" i="18" s="1"/>
  <c r="C115" i="18"/>
  <c r="B115" i="18"/>
  <c r="AJ114" i="18"/>
  <c r="AC114" i="18"/>
  <c r="V114" i="18"/>
  <c r="Q114" i="18"/>
  <c r="P114" i="18"/>
  <c r="O114" i="18"/>
  <c r="AE114" i="18" s="1"/>
  <c r="N114" i="18"/>
  <c r="AD114" i="18" s="1"/>
  <c r="M114" i="18"/>
  <c r="L114" i="18"/>
  <c r="AB114" i="18" s="1"/>
  <c r="K114" i="18"/>
  <c r="AA114" i="18" s="1"/>
  <c r="J114" i="18"/>
  <c r="I114" i="18"/>
  <c r="H114" i="18"/>
  <c r="G114" i="18"/>
  <c r="W114" i="18" s="1"/>
  <c r="F114" i="18"/>
  <c r="E114" i="18"/>
  <c r="U114" i="18" s="1"/>
  <c r="D114" i="18"/>
  <c r="T114" i="18" s="1"/>
  <c r="C114" i="18"/>
  <c r="S114" i="18" s="1"/>
  <c r="B114" i="18"/>
  <c r="R114" i="18" s="1"/>
  <c r="AJ113" i="18"/>
  <c r="AF113" i="18"/>
  <c r="T113" i="18"/>
  <c r="Q113" i="18"/>
  <c r="P113" i="18"/>
  <c r="O113" i="18"/>
  <c r="N113" i="18"/>
  <c r="AD113" i="18" s="1"/>
  <c r="M113" i="18"/>
  <c r="L113" i="18"/>
  <c r="AB113" i="18" s="1"/>
  <c r="K113" i="18"/>
  <c r="AA113" i="18" s="1"/>
  <c r="J113" i="18"/>
  <c r="Z113" i="18" s="1"/>
  <c r="I113" i="18"/>
  <c r="Y113" i="18" s="1"/>
  <c r="H113" i="18"/>
  <c r="G113" i="18"/>
  <c r="F113" i="18"/>
  <c r="V113" i="18" s="1"/>
  <c r="E113" i="18"/>
  <c r="D113" i="18"/>
  <c r="C113" i="18"/>
  <c r="S113" i="18" s="1"/>
  <c r="B113" i="18"/>
  <c r="R113" i="18" s="1"/>
  <c r="BQ112" i="18"/>
  <c r="AJ112" i="18"/>
  <c r="S112" i="18"/>
  <c r="Q112" i="18"/>
  <c r="AG112" i="18" s="1"/>
  <c r="P112" i="18"/>
  <c r="AF112" i="18" s="1"/>
  <c r="O112" i="18"/>
  <c r="N112" i="18"/>
  <c r="AD112" i="18" s="1"/>
  <c r="M112" i="18"/>
  <c r="AC112" i="18" s="1"/>
  <c r="L112" i="18"/>
  <c r="K112" i="18"/>
  <c r="J112" i="18"/>
  <c r="Z112" i="18" s="1"/>
  <c r="I112" i="18"/>
  <c r="Y112" i="18" s="1"/>
  <c r="H112" i="18"/>
  <c r="G112" i="18"/>
  <c r="F112" i="18"/>
  <c r="V112" i="18" s="1"/>
  <c r="E112" i="18"/>
  <c r="U112" i="18" s="1"/>
  <c r="D112" i="18"/>
  <c r="C112" i="18"/>
  <c r="B112" i="18"/>
  <c r="R112" i="18" s="1"/>
  <c r="AJ111" i="18"/>
  <c r="BQ111" i="18"/>
  <c r="AD111" i="18"/>
  <c r="AC111" i="18"/>
  <c r="U111" i="18"/>
  <c r="T111" i="18"/>
  <c r="Q111" i="18"/>
  <c r="P111" i="18"/>
  <c r="AF111" i="18" s="1"/>
  <c r="O111" i="18"/>
  <c r="AE111" i="18" s="1"/>
  <c r="N111" i="18"/>
  <c r="M111" i="18"/>
  <c r="L111" i="18"/>
  <c r="AB111" i="18" s="1"/>
  <c r="K111" i="18"/>
  <c r="AA111" i="18" s="1"/>
  <c r="J111" i="18"/>
  <c r="Z111" i="18" s="1"/>
  <c r="I111" i="18"/>
  <c r="Y111" i="18" s="1"/>
  <c r="H111" i="18"/>
  <c r="X111" i="18" s="1"/>
  <c r="G111" i="18"/>
  <c r="W111" i="18" s="1"/>
  <c r="F111" i="18"/>
  <c r="V111" i="18" s="1"/>
  <c r="E111" i="18"/>
  <c r="D111" i="18"/>
  <c r="C111" i="18"/>
  <c r="S111" i="18" s="1"/>
  <c r="B111" i="18"/>
  <c r="AJ110" i="18"/>
  <c r="X110" i="18"/>
  <c r="W110" i="18"/>
  <c r="Q110" i="18"/>
  <c r="P110" i="18"/>
  <c r="O110" i="18"/>
  <c r="AE110" i="18" s="1"/>
  <c r="N110" i="18"/>
  <c r="AD110" i="18" s="1"/>
  <c r="M110" i="18"/>
  <c r="L110" i="18"/>
  <c r="AB110" i="18" s="1"/>
  <c r="K110" i="18"/>
  <c r="AA110" i="18" s="1"/>
  <c r="J110" i="18"/>
  <c r="Z110" i="18" s="1"/>
  <c r="I110" i="18"/>
  <c r="Y110" i="18" s="1"/>
  <c r="H110" i="18"/>
  <c r="G110" i="18"/>
  <c r="F110" i="18"/>
  <c r="V110" i="18" s="1"/>
  <c r="E110" i="18"/>
  <c r="D110" i="18"/>
  <c r="T110" i="18" s="1"/>
  <c r="C110" i="18"/>
  <c r="S110" i="18" s="1"/>
  <c r="B110" i="18"/>
  <c r="R110" i="18" s="1"/>
  <c r="AJ109" i="18"/>
  <c r="AA109" i="18"/>
  <c r="Z109" i="18"/>
  <c r="Q109" i="18"/>
  <c r="AG109" i="18" s="1"/>
  <c r="P109" i="18"/>
  <c r="AF109" i="18" s="1"/>
  <c r="O109" i="18"/>
  <c r="AE109" i="18" s="1"/>
  <c r="N109" i="18"/>
  <c r="AD109" i="18" s="1"/>
  <c r="M109" i="18"/>
  <c r="AC109" i="18" s="1"/>
  <c r="L109" i="18"/>
  <c r="K109" i="18"/>
  <c r="J109" i="18"/>
  <c r="I109" i="18"/>
  <c r="Y109" i="18" s="1"/>
  <c r="H109" i="18"/>
  <c r="G109" i="18"/>
  <c r="W109" i="18" s="1"/>
  <c r="F109" i="18"/>
  <c r="V109" i="18" s="1"/>
  <c r="E109" i="18"/>
  <c r="U109" i="18" s="1"/>
  <c r="D109" i="18"/>
  <c r="T109" i="18" s="1"/>
  <c r="C109" i="18"/>
  <c r="B109" i="18"/>
  <c r="R109" i="18" s="1"/>
  <c r="AJ108" i="18"/>
  <c r="AD108" i="18"/>
  <c r="U108" i="18"/>
  <c r="Q108" i="18"/>
  <c r="AG108" i="18" s="1"/>
  <c r="P108" i="18"/>
  <c r="AF108" i="18" s="1"/>
  <c r="O108" i="18"/>
  <c r="N108" i="18"/>
  <c r="M108" i="18"/>
  <c r="AC108" i="18" s="1"/>
  <c r="L108" i="18"/>
  <c r="AB108" i="18" s="1"/>
  <c r="K108" i="18"/>
  <c r="AA108" i="18" s="1"/>
  <c r="J108" i="18"/>
  <c r="I108" i="18"/>
  <c r="Y108" i="18" s="1"/>
  <c r="H108" i="18"/>
  <c r="X108" i="18" s="1"/>
  <c r="G108" i="18"/>
  <c r="W108" i="18" s="1"/>
  <c r="F108" i="18"/>
  <c r="E108" i="18"/>
  <c r="D108" i="18"/>
  <c r="T108" i="18" s="1"/>
  <c r="C108" i="18"/>
  <c r="B108" i="18"/>
  <c r="AJ107" i="18"/>
  <c r="BQ107" i="18"/>
  <c r="AB107" i="18"/>
  <c r="Q107" i="18"/>
  <c r="P107" i="18"/>
  <c r="AF107" i="18" s="1"/>
  <c r="O107" i="18"/>
  <c r="AE107" i="18" s="1"/>
  <c r="N107" i="18"/>
  <c r="M107" i="18"/>
  <c r="L107" i="18"/>
  <c r="K107" i="18"/>
  <c r="AA107" i="18" s="1"/>
  <c r="J107" i="18"/>
  <c r="I107" i="18"/>
  <c r="H107" i="18"/>
  <c r="X107" i="18" s="1"/>
  <c r="G107" i="18"/>
  <c r="W107" i="18" s="1"/>
  <c r="F107" i="18"/>
  <c r="E107" i="18"/>
  <c r="D107" i="18"/>
  <c r="T107" i="18" s="1"/>
  <c r="C107" i="18"/>
  <c r="S107" i="18" s="1"/>
  <c r="B107" i="18"/>
  <c r="AJ106" i="18"/>
  <c r="AG106" i="18"/>
  <c r="AF106" i="18"/>
  <c r="U106" i="18"/>
  <c r="Q106" i="18"/>
  <c r="P106" i="18"/>
  <c r="O106" i="18"/>
  <c r="AE106" i="18" s="1"/>
  <c r="N106" i="18"/>
  <c r="AD106" i="18" s="1"/>
  <c r="M106" i="18"/>
  <c r="AC106" i="18" s="1"/>
  <c r="L106" i="18"/>
  <c r="K106" i="18"/>
  <c r="AA106" i="18" s="1"/>
  <c r="J106" i="18"/>
  <c r="Z106" i="18" s="1"/>
  <c r="I106" i="18"/>
  <c r="Y106" i="18" s="1"/>
  <c r="H106" i="18"/>
  <c r="G106" i="18"/>
  <c r="W106" i="18" s="1"/>
  <c r="F106" i="18"/>
  <c r="V106" i="18" s="1"/>
  <c r="E106" i="18"/>
  <c r="D106" i="18"/>
  <c r="C106" i="18"/>
  <c r="S106" i="18" s="1"/>
  <c r="B106" i="18"/>
  <c r="R106" i="18" s="1"/>
  <c r="AJ105" i="18"/>
  <c r="AD105" i="18"/>
  <c r="S105" i="18"/>
  <c r="Q105" i="18"/>
  <c r="AG105" i="18" s="1"/>
  <c r="P105" i="18"/>
  <c r="O105" i="18"/>
  <c r="N105" i="18"/>
  <c r="M105" i="18"/>
  <c r="AC105" i="18" s="1"/>
  <c r="L105" i="18"/>
  <c r="AB105" i="18" s="1"/>
  <c r="K105" i="18"/>
  <c r="J105" i="18"/>
  <c r="Z105" i="18" s="1"/>
  <c r="I105" i="18"/>
  <c r="Y105" i="18" s="1"/>
  <c r="H105" i="18"/>
  <c r="X105" i="18" s="1"/>
  <c r="G105" i="18"/>
  <c r="F105" i="18"/>
  <c r="V105" i="18" s="1"/>
  <c r="E105" i="18"/>
  <c r="U105" i="18" s="1"/>
  <c r="D105" i="18"/>
  <c r="T105" i="18" s="1"/>
  <c r="C105" i="18"/>
  <c r="B105" i="18"/>
  <c r="R105" i="18" s="1"/>
  <c r="AJ104" i="18"/>
  <c r="BQ104" i="18"/>
  <c r="W104" i="18"/>
  <c r="Q104" i="18"/>
  <c r="P104" i="18"/>
  <c r="AF104" i="18" s="1"/>
  <c r="O104" i="18"/>
  <c r="AE104" i="18" s="1"/>
  <c r="N104" i="18"/>
  <c r="M104" i="18"/>
  <c r="L104" i="18"/>
  <c r="AB104" i="18" s="1"/>
  <c r="K104" i="18"/>
  <c r="AA104" i="18" s="1"/>
  <c r="J104" i="18"/>
  <c r="I104" i="18"/>
  <c r="H104" i="18"/>
  <c r="X104" i="18" s="1"/>
  <c r="G104" i="18"/>
  <c r="F104" i="18"/>
  <c r="E104" i="18"/>
  <c r="D104" i="18"/>
  <c r="T104" i="18" s="1"/>
  <c r="C104" i="18"/>
  <c r="B104" i="18"/>
  <c r="BQ103" i="18"/>
  <c r="AJ103" i="18"/>
  <c r="Q103" i="18"/>
  <c r="P103" i="18"/>
  <c r="AF103" i="18" s="1"/>
  <c r="O103" i="18"/>
  <c r="AE103" i="18" s="1"/>
  <c r="N103" i="18"/>
  <c r="AD103" i="18" s="1"/>
  <c r="M103" i="18"/>
  <c r="L103" i="18"/>
  <c r="K103" i="18"/>
  <c r="AA103" i="18" s="1"/>
  <c r="J103" i="18"/>
  <c r="I103" i="18"/>
  <c r="H103" i="18"/>
  <c r="G103" i="18"/>
  <c r="W103" i="18" s="1"/>
  <c r="F103" i="18"/>
  <c r="V103" i="18" s="1"/>
  <c r="E103" i="18"/>
  <c r="D103" i="18"/>
  <c r="C103" i="18"/>
  <c r="S103" i="18" s="1"/>
  <c r="B103" i="18"/>
  <c r="R103" i="18" s="1"/>
  <c r="AJ102" i="18"/>
  <c r="U102" i="18"/>
  <c r="Q102" i="18"/>
  <c r="AG102" i="18" s="1"/>
  <c r="P102" i="18"/>
  <c r="AF102" i="18" s="1"/>
  <c r="O102" i="18"/>
  <c r="N102" i="18"/>
  <c r="AD102" i="18" s="1"/>
  <c r="M102" i="18"/>
  <c r="AC102" i="18" s="1"/>
  <c r="L102" i="18"/>
  <c r="AB102" i="18" s="1"/>
  <c r="K102" i="18"/>
  <c r="J102" i="18"/>
  <c r="Z102" i="18" s="1"/>
  <c r="I102" i="18"/>
  <c r="H102" i="18"/>
  <c r="G102" i="18"/>
  <c r="F102" i="18"/>
  <c r="V102" i="18" s="1"/>
  <c r="E102" i="18"/>
  <c r="D102" i="18"/>
  <c r="T102" i="18" s="1"/>
  <c r="C102" i="18"/>
  <c r="S102" i="18" s="1"/>
  <c r="B102" i="18"/>
  <c r="R102" i="18" s="1"/>
  <c r="AJ101" i="18"/>
  <c r="T101" i="18"/>
  <c r="Q101" i="18"/>
  <c r="AG101" i="18" s="1"/>
  <c r="P101" i="18"/>
  <c r="AF101" i="18" s="1"/>
  <c r="O101" i="18"/>
  <c r="AE101" i="18" s="1"/>
  <c r="N101" i="18"/>
  <c r="AD101" i="18" s="1"/>
  <c r="M101" i="18"/>
  <c r="AC101" i="18" s="1"/>
  <c r="L101" i="18"/>
  <c r="K101" i="18"/>
  <c r="J101" i="18"/>
  <c r="Z101" i="18" s="1"/>
  <c r="I101" i="18"/>
  <c r="Y101" i="18" s="1"/>
  <c r="H101" i="18"/>
  <c r="X101" i="18" s="1"/>
  <c r="G101" i="18"/>
  <c r="W101" i="18" s="1"/>
  <c r="F101" i="18"/>
  <c r="V101" i="18" s="1"/>
  <c r="E101" i="18"/>
  <c r="U101" i="18" s="1"/>
  <c r="D101" i="18"/>
  <c r="C101" i="18"/>
  <c r="B101" i="18"/>
  <c r="R101" i="18" s="1"/>
  <c r="AJ100" i="18"/>
  <c r="Q100" i="18"/>
  <c r="P100" i="18"/>
  <c r="AF100" i="18" s="1"/>
  <c r="O100" i="18"/>
  <c r="AE100" i="18" s="1"/>
  <c r="N100" i="18"/>
  <c r="M100" i="18"/>
  <c r="L100" i="18"/>
  <c r="AB100" i="18" s="1"/>
  <c r="K100" i="18"/>
  <c r="AA100" i="18" s="1"/>
  <c r="J100" i="18"/>
  <c r="Z100" i="18" s="1"/>
  <c r="I100" i="18"/>
  <c r="Y100" i="18" s="1"/>
  <c r="H100" i="18"/>
  <c r="X100" i="18" s="1"/>
  <c r="G100" i="18"/>
  <c r="W100" i="18" s="1"/>
  <c r="F100" i="18"/>
  <c r="E100" i="18"/>
  <c r="D100" i="18"/>
  <c r="T100" i="18" s="1"/>
  <c r="C100" i="18"/>
  <c r="S100" i="18" s="1"/>
  <c r="B100" i="18"/>
  <c r="BQ99" i="18"/>
  <c r="AJ99" i="18"/>
  <c r="AG99" i="18"/>
  <c r="U99" i="18"/>
  <c r="Q99" i="18"/>
  <c r="P99" i="18"/>
  <c r="O99" i="18"/>
  <c r="AE99" i="18" s="1"/>
  <c r="N99" i="18"/>
  <c r="AD99" i="18" s="1"/>
  <c r="M99" i="18"/>
  <c r="L99" i="18"/>
  <c r="AB99" i="18" s="1"/>
  <c r="K99" i="18"/>
  <c r="AA99" i="18" s="1"/>
  <c r="J99" i="18"/>
  <c r="Z99" i="18" s="1"/>
  <c r="I99" i="18"/>
  <c r="H99" i="18"/>
  <c r="G99" i="18"/>
  <c r="W99" i="18" s="1"/>
  <c r="F99" i="18"/>
  <c r="V99" i="18" s="1"/>
  <c r="E99" i="18"/>
  <c r="D99" i="18"/>
  <c r="C99" i="18"/>
  <c r="S99" i="18" s="1"/>
  <c r="B99" i="18"/>
  <c r="R99" i="18" s="1"/>
  <c r="AJ98" i="18"/>
  <c r="X98" i="18"/>
  <c r="U98" i="18"/>
  <c r="Q98" i="18"/>
  <c r="AG98" i="18" s="1"/>
  <c r="P98" i="18"/>
  <c r="AF98" i="18" s="1"/>
  <c r="O98" i="18"/>
  <c r="AE98" i="18" s="1"/>
  <c r="N98" i="18"/>
  <c r="AD98" i="18" s="1"/>
  <c r="M98" i="18"/>
  <c r="AC98" i="18" s="1"/>
  <c r="L98" i="18"/>
  <c r="K98" i="18"/>
  <c r="AA98" i="18" s="1"/>
  <c r="J98" i="18"/>
  <c r="Z98" i="18" s="1"/>
  <c r="I98" i="18"/>
  <c r="Y98" i="18" s="1"/>
  <c r="H98" i="18"/>
  <c r="G98" i="18"/>
  <c r="W98" i="18" s="1"/>
  <c r="F98" i="18"/>
  <c r="V98" i="18" s="1"/>
  <c r="E98" i="18"/>
  <c r="D98" i="18"/>
  <c r="T98" i="18" s="1"/>
  <c r="C98" i="18"/>
  <c r="S98" i="18" s="1"/>
  <c r="B98" i="18"/>
  <c r="R98" i="18" s="1"/>
  <c r="AJ97" i="18"/>
  <c r="BQ97" i="18"/>
  <c r="AD97" i="18"/>
  <c r="Q97" i="18"/>
  <c r="AG97" i="18" s="1"/>
  <c r="P97" i="18"/>
  <c r="O97" i="18"/>
  <c r="AE97" i="18" s="1"/>
  <c r="N97" i="18"/>
  <c r="M97" i="18"/>
  <c r="AC97" i="18" s="1"/>
  <c r="L97" i="18"/>
  <c r="K97" i="18"/>
  <c r="J97" i="18"/>
  <c r="Z97" i="18" s="1"/>
  <c r="I97" i="18"/>
  <c r="Y97" i="18" s="1"/>
  <c r="H97" i="18"/>
  <c r="G97" i="18"/>
  <c r="F97" i="18"/>
  <c r="V97" i="18" s="1"/>
  <c r="E97" i="18"/>
  <c r="U97" i="18" s="1"/>
  <c r="D97" i="18"/>
  <c r="C97" i="18"/>
  <c r="B97" i="18"/>
  <c r="R97" i="18" s="1"/>
  <c r="AJ96" i="18"/>
  <c r="BQ96" i="18"/>
  <c r="AE96" i="18"/>
  <c r="Q96" i="18"/>
  <c r="P96" i="18"/>
  <c r="AF96" i="18" s="1"/>
  <c r="O96" i="18"/>
  <c r="N96" i="18"/>
  <c r="M96" i="18"/>
  <c r="L96" i="18"/>
  <c r="AB96" i="18" s="1"/>
  <c r="K96" i="18"/>
  <c r="AA96" i="18" s="1"/>
  <c r="J96" i="18"/>
  <c r="I96" i="18"/>
  <c r="Y96" i="18" s="1"/>
  <c r="H96" i="18"/>
  <c r="X96" i="18" s="1"/>
  <c r="G96" i="18"/>
  <c r="W96" i="18" s="1"/>
  <c r="F96" i="18"/>
  <c r="E96" i="18"/>
  <c r="U96" i="18" s="1"/>
  <c r="D96" i="18"/>
  <c r="T96" i="18" s="1"/>
  <c r="C96" i="18"/>
  <c r="S96" i="18" s="1"/>
  <c r="B96" i="18"/>
  <c r="BQ95" i="18"/>
  <c r="AJ95" i="18"/>
  <c r="AD95" i="18"/>
  <c r="Z95" i="18"/>
  <c r="Q95" i="18"/>
  <c r="AG95" i="18" s="1"/>
  <c r="P95" i="18"/>
  <c r="AF95" i="18" s="1"/>
  <c r="O95" i="18"/>
  <c r="AE95" i="18" s="1"/>
  <c r="N95" i="18"/>
  <c r="M95" i="18"/>
  <c r="L95" i="18"/>
  <c r="AB95" i="18" s="1"/>
  <c r="K95" i="18"/>
  <c r="AA95" i="18" s="1"/>
  <c r="J95" i="18"/>
  <c r="I95" i="18"/>
  <c r="H95" i="18"/>
  <c r="X95" i="18" s="1"/>
  <c r="G95" i="18"/>
  <c r="W95" i="18" s="1"/>
  <c r="F95" i="18"/>
  <c r="V95" i="18" s="1"/>
  <c r="E95" i="18"/>
  <c r="U95" i="18" s="1"/>
  <c r="D95" i="18"/>
  <c r="C95" i="18"/>
  <c r="S95" i="18" s="1"/>
  <c r="B95" i="18"/>
  <c r="R95" i="18" s="1"/>
  <c r="AJ94" i="18"/>
  <c r="AF94" i="18"/>
  <c r="Y94" i="18"/>
  <c r="U94" i="18"/>
  <c r="Q94" i="18"/>
  <c r="AG94" i="18" s="1"/>
  <c r="P94" i="18"/>
  <c r="O94" i="18"/>
  <c r="N94" i="18"/>
  <c r="AD94" i="18" s="1"/>
  <c r="M94" i="18"/>
  <c r="AC94" i="18" s="1"/>
  <c r="L94" i="18"/>
  <c r="K94" i="18"/>
  <c r="AA94" i="18" s="1"/>
  <c r="J94" i="18"/>
  <c r="Z94" i="18" s="1"/>
  <c r="I94" i="18"/>
  <c r="H94" i="18"/>
  <c r="G94" i="18"/>
  <c r="W94" i="18" s="1"/>
  <c r="F94" i="18"/>
  <c r="V94" i="18" s="1"/>
  <c r="E94" i="18"/>
  <c r="D94" i="18"/>
  <c r="C94" i="18"/>
  <c r="B94" i="18"/>
  <c r="R94" i="18" s="1"/>
  <c r="AJ93" i="18"/>
  <c r="Y93" i="18"/>
  <c r="Q93" i="18"/>
  <c r="P93" i="18"/>
  <c r="O93" i="18"/>
  <c r="N93" i="18"/>
  <c r="AD93" i="18" s="1"/>
  <c r="M93" i="18"/>
  <c r="L93" i="18"/>
  <c r="AB93" i="18" s="1"/>
  <c r="K93" i="18"/>
  <c r="J93" i="18"/>
  <c r="Z93" i="18" s="1"/>
  <c r="I93" i="18"/>
  <c r="H93" i="18"/>
  <c r="G93" i="18"/>
  <c r="W93" i="18" s="1"/>
  <c r="F93" i="18"/>
  <c r="V93" i="18" s="1"/>
  <c r="E93" i="18"/>
  <c r="D93" i="18"/>
  <c r="C93" i="18"/>
  <c r="S93" i="18" s="1"/>
  <c r="B93" i="18"/>
  <c r="R93" i="18" s="1"/>
  <c r="BQ92" i="18"/>
  <c r="AJ92" i="18"/>
  <c r="Q92" i="18"/>
  <c r="AG92" i="18" s="1"/>
  <c r="P92" i="18"/>
  <c r="O92" i="18"/>
  <c r="N92" i="18"/>
  <c r="AD92" i="18" s="1"/>
  <c r="M92" i="18"/>
  <c r="AC92" i="18" s="1"/>
  <c r="L92" i="18"/>
  <c r="K92" i="18"/>
  <c r="J92" i="18"/>
  <c r="Z92" i="18" s="1"/>
  <c r="I92" i="18"/>
  <c r="Y92" i="18" s="1"/>
  <c r="H92" i="18"/>
  <c r="G92" i="18"/>
  <c r="F92" i="18"/>
  <c r="V92" i="18" s="1"/>
  <c r="E92" i="18"/>
  <c r="U92" i="18" s="1"/>
  <c r="D92" i="18"/>
  <c r="T92" i="18" s="1"/>
  <c r="C92" i="18"/>
  <c r="B92" i="18"/>
  <c r="R92" i="18" s="1"/>
  <c r="AJ91" i="18"/>
  <c r="BQ91" i="18"/>
  <c r="Q91" i="18"/>
  <c r="AG91" i="18" s="1"/>
  <c r="P91" i="18"/>
  <c r="AF91" i="18" s="1"/>
  <c r="O91" i="18"/>
  <c r="N91" i="18"/>
  <c r="M91" i="18"/>
  <c r="AC91" i="18" s="1"/>
  <c r="L91" i="18"/>
  <c r="AB91" i="18" s="1"/>
  <c r="K91" i="18"/>
  <c r="AA91" i="18" s="1"/>
  <c r="J91" i="18"/>
  <c r="I91" i="18"/>
  <c r="Y91" i="18" s="1"/>
  <c r="H91" i="18"/>
  <c r="X91" i="18" s="1"/>
  <c r="G91" i="18"/>
  <c r="F91" i="18"/>
  <c r="E91" i="18"/>
  <c r="U91" i="18" s="1"/>
  <c r="D91" i="18"/>
  <c r="T91" i="18" s="1"/>
  <c r="C91" i="18"/>
  <c r="B91" i="18"/>
  <c r="AJ90" i="18"/>
  <c r="AG90" i="18"/>
  <c r="AD90" i="18"/>
  <c r="Q90" i="18"/>
  <c r="P90" i="18"/>
  <c r="AF90" i="18" s="1"/>
  <c r="O90" i="18"/>
  <c r="AE90" i="18" s="1"/>
  <c r="N90" i="18"/>
  <c r="M90" i="18"/>
  <c r="L90" i="18"/>
  <c r="AB90" i="18" s="1"/>
  <c r="K90" i="18"/>
  <c r="AA90" i="18" s="1"/>
  <c r="J90" i="18"/>
  <c r="I90" i="18"/>
  <c r="Y90" i="18" s="1"/>
  <c r="H90" i="18"/>
  <c r="X90" i="18" s="1"/>
  <c r="G90" i="18"/>
  <c r="W90" i="18" s="1"/>
  <c r="F90" i="18"/>
  <c r="V90" i="18" s="1"/>
  <c r="E90" i="18"/>
  <c r="U90" i="18" s="1"/>
  <c r="D90" i="18"/>
  <c r="T90" i="18" s="1"/>
  <c r="C90" i="18"/>
  <c r="S90" i="18" s="1"/>
  <c r="B90" i="18"/>
  <c r="AJ89" i="18"/>
  <c r="Q89" i="18"/>
  <c r="P89" i="18"/>
  <c r="AF89" i="18" s="1"/>
  <c r="O89" i="18"/>
  <c r="AE89" i="18" s="1"/>
  <c r="N89" i="18"/>
  <c r="AD89" i="18" s="1"/>
  <c r="M89" i="18"/>
  <c r="AC89" i="18" s="1"/>
  <c r="L89" i="18"/>
  <c r="K89" i="18"/>
  <c r="J89" i="18"/>
  <c r="Z89" i="18" s="1"/>
  <c r="I89" i="18"/>
  <c r="H89" i="18"/>
  <c r="G89" i="18"/>
  <c r="F89" i="18"/>
  <c r="V89" i="18" s="1"/>
  <c r="E89" i="18"/>
  <c r="U89" i="18" s="1"/>
  <c r="D89" i="18"/>
  <c r="C89" i="18"/>
  <c r="B89" i="18"/>
  <c r="R89" i="18" s="1"/>
  <c r="AJ88" i="18"/>
  <c r="BQ88" i="18"/>
  <c r="X88" i="18"/>
  <c r="Q88" i="18"/>
  <c r="AG88" i="18" s="1"/>
  <c r="P88" i="18"/>
  <c r="O88" i="18"/>
  <c r="N88" i="18"/>
  <c r="AD88" i="18" s="1"/>
  <c r="M88" i="18"/>
  <c r="AC88" i="18" s="1"/>
  <c r="L88" i="18"/>
  <c r="AB88" i="18" s="1"/>
  <c r="K88" i="18"/>
  <c r="J88" i="18"/>
  <c r="Z88" i="18" s="1"/>
  <c r="I88" i="18"/>
  <c r="Y88" i="18" s="1"/>
  <c r="H88" i="18"/>
  <c r="G88" i="18"/>
  <c r="F88" i="18"/>
  <c r="V88" i="18" s="1"/>
  <c r="E88" i="18"/>
  <c r="U88" i="18" s="1"/>
  <c r="D88" i="18"/>
  <c r="C88" i="18"/>
  <c r="S88" i="18" s="1"/>
  <c r="B88" i="18"/>
  <c r="R88" i="18" s="1"/>
  <c r="AJ87" i="18"/>
  <c r="BQ87" i="18"/>
  <c r="AE87" i="18"/>
  <c r="AA87" i="18"/>
  <c r="Q87" i="18"/>
  <c r="P87" i="18"/>
  <c r="AF87" i="18" s="1"/>
  <c r="O87" i="18"/>
  <c r="N87" i="18"/>
  <c r="M87" i="18"/>
  <c r="L87" i="18"/>
  <c r="AB87" i="18" s="1"/>
  <c r="K87" i="18"/>
  <c r="J87" i="18"/>
  <c r="I87" i="18"/>
  <c r="Y87" i="18" s="1"/>
  <c r="H87" i="18"/>
  <c r="X87" i="18" s="1"/>
  <c r="G87" i="18"/>
  <c r="W87" i="18" s="1"/>
  <c r="F87" i="18"/>
  <c r="V87" i="18" s="1"/>
  <c r="E87" i="18"/>
  <c r="D87" i="18"/>
  <c r="T87" i="18" s="1"/>
  <c r="C87" i="18"/>
  <c r="S87" i="18" s="1"/>
  <c r="B87" i="18"/>
  <c r="BQ86" i="18"/>
  <c r="AJ86" i="18"/>
  <c r="U86" i="18"/>
  <c r="Q86" i="18"/>
  <c r="P86" i="18"/>
  <c r="O86" i="18"/>
  <c r="AE86" i="18" s="1"/>
  <c r="N86" i="18"/>
  <c r="AD86" i="18" s="1"/>
  <c r="M86" i="18"/>
  <c r="L86" i="18"/>
  <c r="AB86" i="18" s="1"/>
  <c r="K86" i="18"/>
  <c r="AA86" i="18" s="1"/>
  <c r="J86" i="18"/>
  <c r="Z86" i="18" s="1"/>
  <c r="I86" i="18"/>
  <c r="H86" i="18"/>
  <c r="G86" i="18"/>
  <c r="W86" i="18" s="1"/>
  <c r="F86" i="18"/>
  <c r="V86" i="18" s="1"/>
  <c r="E86" i="18"/>
  <c r="D86" i="18"/>
  <c r="C86" i="18"/>
  <c r="S86" i="18" s="1"/>
  <c r="B86" i="18"/>
  <c r="R86" i="18" s="1"/>
  <c r="AJ85" i="18"/>
  <c r="AE85" i="18"/>
  <c r="T85" i="18"/>
  <c r="Q85" i="18"/>
  <c r="AG85" i="18" s="1"/>
  <c r="P85" i="18"/>
  <c r="O85" i="18"/>
  <c r="N85" i="18"/>
  <c r="AD85" i="18" s="1"/>
  <c r="M85" i="18"/>
  <c r="AC85" i="18" s="1"/>
  <c r="L85" i="18"/>
  <c r="K85" i="18"/>
  <c r="AA85" i="18" s="1"/>
  <c r="J85" i="18"/>
  <c r="Z85" i="18" s="1"/>
  <c r="I85" i="18"/>
  <c r="Y85" i="18" s="1"/>
  <c r="H85" i="18"/>
  <c r="G85" i="18"/>
  <c r="F85" i="18"/>
  <c r="V85" i="18" s="1"/>
  <c r="E85" i="18"/>
  <c r="U85" i="18" s="1"/>
  <c r="D85" i="18"/>
  <c r="C85" i="18"/>
  <c r="B85" i="18"/>
  <c r="R85" i="18" s="1"/>
  <c r="AJ84" i="18"/>
  <c r="BQ84" i="18"/>
  <c r="X84" i="18"/>
  <c r="Q84" i="18"/>
  <c r="AG84" i="18" s="1"/>
  <c r="P84" i="18"/>
  <c r="AF84" i="18" s="1"/>
  <c r="O84" i="18"/>
  <c r="N84" i="18"/>
  <c r="M84" i="18"/>
  <c r="AC84" i="18" s="1"/>
  <c r="L84" i="18"/>
  <c r="AB84" i="18" s="1"/>
  <c r="K84" i="18"/>
  <c r="J84" i="18"/>
  <c r="I84" i="18"/>
  <c r="Y84" i="18" s="1"/>
  <c r="H84" i="18"/>
  <c r="G84" i="18"/>
  <c r="W84" i="18" s="1"/>
  <c r="F84" i="18"/>
  <c r="E84" i="18"/>
  <c r="U84" i="18" s="1"/>
  <c r="D84" i="18"/>
  <c r="T84" i="18" s="1"/>
  <c r="C84" i="18"/>
  <c r="B84" i="18"/>
  <c r="AJ83" i="18"/>
  <c r="BQ83" i="18"/>
  <c r="Z83" i="18"/>
  <c r="V83" i="18"/>
  <c r="Q83" i="18"/>
  <c r="P83" i="18"/>
  <c r="AF83" i="18" s="1"/>
  <c r="O83" i="18"/>
  <c r="AE83" i="18" s="1"/>
  <c r="N83" i="18"/>
  <c r="AD83" i="18" s="1"/>
  <c r="M83" i="18"/>
  <c r="AC83" i="18" s="1"/>
  <c r="L83" i="18"/>
  <c r="AB83" i="18" s="1"/>
  <c r="K83" i="18"/>
  <c r="AA83" i="18" s="1"/>
  <c r="J83" i="18"/>
  <c r="I83" i="18"/>
  <c r="Y83" i="18" s="1"/>
  <c r="H83" i="18"/>
  <c r="X83" i="18" s="1"/>
  <c r="G83" i="18"/>
  <c r="F83" i="18"/>
  <c r="E83" i="18"/>
  <c r="U83" i="18" s="1"/>
  <c r="D83" i="18"/>
  <c r="T83" i="18" s="1"/>
  <c r="C83" i="18"/>
  <c r="S83" i="18" s="1"/>
  <c r="B83" i="18"/>
  <c r="AJ82" i="18"/>
  <c r="AC82" i="18"/>
  <c r="U82" i="18"/>
  <c r="T82" i="18"/>
  <c r="Q82" i="18"/>
  <c r="P82" i="18"/>
  <c r="AF82" i="18" s="1"/>
  <c r="O82" i="18"/>
  <c r="AE82" i="18" s="1"/>
  <c r="N82" i="18"/>
  <c r="AD82" i="18" s="1"/>
  <c r="M82" i="18"/>
  <c r="L82" i="18"/>
  <c r="AB82" i="18" s="1"/>
  <c r="K82" i="18"/>
  <c r="AA82" i="18" s="1"/>
  <c r="J82" i="18"/>
  <c r="Z82" i="18" s="1"/>
  <c r="I82" i="18"/>
  <c r="Y82" i="18" s="1"/>
  <c r="H82" i="18"/>
  <c r="X82" i="18" s="1"/>
  <c r="G82" i="18"/>
  <c r="W82" i="18" s="1"/>
  <c r="F82" i="18"/>
  <c r="V82" i="18" s="1"/>
  <c r="E82" i="18"/>
  <c r="D82" i="18"/>
  <c r="C82" i="18"/>
  <c r="S82" i="18" s="1"/>
  <c r="B82" i="18"/>
  <c r="R82" i="18" s="1"/>
  <c r="AJ81" i="18"/>
  <c r="AA81" i="18"/>
  <c r="Q81" i="18"/>
  <c r="AG81" i="18" s="1"/>
  <c r="P81" i="18"/>
  <c r="O81" i="18"/>
  <c r="N81" i="18"/>
  <c r="M81" i="18"/>
  <c r="L81" i="18"/>
  <c r="K81" i="18"/>
  <c r="J81" i="18"/>
  <c r="Z81" i="18" s="1"/>
  <c r="I81" i="18"/>
  <c r="H81" i="18"/>
  <c r="G81" i="18"/>
  <c r="F81" i="18"/>
  <c r="V81" i="18" s="1"/>
  <c r="E81" i="18"/>
  <c r="U81" i="18" s="1"/>
  <c r="D81" i="18"/>
  <c r="C81" i="18"/>
  <c r="B81" i="18"/>
  <c r="R81" i="18" s="1"/>
  <c r="AJ80" i="18"/>
  <c r="BQ80" i="18"/>
  <c r="AD80" i="18"/>
  <c r="W80" i="18"/>
  <c r="Q80" i="18"/>
  <c r="AG80" i="18" s="1"/>
  <c r="P80" i="18"/>
  <c r="AF80" i="18" s="1"/>
  <c r="O80" i="18"/>
  <c r="AE80" i="18" s="1"/>
  <c r="N80" i="18"/>
  <c r="M80" i="18"/>
  <c r="AC80" i="18" s="1"/>
  <c r="L80" i="18"/>
  <c r="AB80" i="18" s="1"/>
  <c r="K80" i="18"/>
  <c r="J80" i="18"/>
  <c r="I80" i="18"/>
  <c r="Y80" i="18" s="1"/>
  <c r="H80" i="18"/>
  <c r="X80" i="18" s="1"/>
  <c r="G80" i="18"/>
  <c r="F80" i="18"/>
  <c r="V80" i="18" s="1"/>
  <c r="E80" i="18"/>
  <c r="U80" i="18" s="1"/>
  <c r="D80" i="18"/>
  <c r="T80" i="18" s="1"/>
  <c r="C80" i="18"/>
  <c r="B80" i="18"/>
  <c r="AJ79" i="18"/>
  <c r="BQ79" i="18"/>
  <c r="Q79" i="18"/>
  <c r="P79" i="18"/>
  <c r="AF79" i="18" s="1"/>
  <c r="O79" i="18"/>
  <c r="AE79" i="18" s="1"/>
  <c r="N79" i="18"/>
  <c r="M79" i="18"/>
  <c r="AC79" i="18" s="1"/>
  <c r="L79" i="18"/>
  <c r="AB79" i="18" s="1"/>
  <c r="K79" i="18"/>
  <c r="AA79" i="18" s="1"/>
  <c r="J79" i="18"/>
  <c r="Z79" i="18" s="1"/>
  <c r="I79" i="18"/>
  <c r="H79" i="18"/>
  <c r="X79" i="18" s="1"/>
  <c r="G79" i="18"/>
  <c r="W79" i="18" s="1"/>
  <c r="F79" i="18"/>
  <c r="E79" i="18"/>
  <c r="U79" i="18" s="1"/>
  <c r="D79" i="18"/>
  <c r="T79" i="18" s="1"/>
  <c r="C79" i="18"/>
  <c r="S79" i="18" s="1"/>
  <c r="B79" i="18"/>
  <c r="AJ78" i="18"/>
  <c r="AB78" i="18"/>
  <c r="Q78" i="18"/>
  <c r="P78" i="18"/>
  <c r="O78" i="18"/>
  <c r="AE78" i="18" s="1"/>
  <c r="N78" i="18"/>
  <c r="AD78" i="18" s="1"/>
  <c r="M78" i="18"/>
  <c r="L78" i="18"/>
  <c r="K78" i="18"/>
  <c r="AA78" i="18" s="1"/>
  <c r="J78" i="18"/>
  <c r="Z78" i="18" s="1"/>
  <c r="I78" i="18"/>
  <c r="Y78" i="18" s="1"/>
  <c r="H78" i="18"/>
  <c r="G78" i="18"/>
  <c r="W78" i="18" s="1"/>
  <c r="F78" i="18"/>
  <c r="V78" i="18" s="1"/>
  <c r="E78" i="18"/>
  <c r="D78" i="18"/>
  <c r="T78" i="18" s="1"/>
  <c r="C78" i="18"/>
  <c r="S78" i="18" s="1"/>
  <c r="B78" i="18"/>
  <c r="R78" i="18" s="1"/>
  <c r="AJ77" i="18"/>
  <c r="W77" i="18"/>
  <c r="Q77" i="18"/>
  <c r="AG77" i="18" s="1"/>
  <c r="P77" i="18"/>
  <c r="AF77" i="18" s="1"/>
  <c r="O77" i="18"/>
  <c r="AE77" i="18" s="1"/>
  <c r="N77" i="18"/>
  <c r="AD77" i="18" s="1"/>
  <c r="M77" i="18"/>
  <c r="AC77" i="18" s="1"/>
  <c r="L77" i="18"/>
  <c r="K77" i="18"/>
  <c r="AA77" i="18" s="1"/>
  <c r="J77" i="18"/>
  <c r="Z77" i="18" s="1"/>
  <c r="I77" i="18"/>
  <c r="Y77" i="18" s="1"/>
  <c r="H77" i="18"/>
  <c r="X77" i="18" s="1"/>
  <c r="G77" i="18"/>
  <c r="F77" i="18"/>
  <c r="V77" i="18" s="1"/>
  <c r="E77" i="18"/>
  <c r="U77" i="18" s="1"/>
  <c r="D77" i="18"/>
  <c r="C77" i="18"/>
  <c r="S77" i="18" s="1"/>
  <c r="B77" i="18"/>
  <c r="R77" i="18" s="1"/>
  <c r="AJ76" i="18"/>
  <c r="BQ76" i="18"/>
  <c r="Q76" i="18"/>
  <c r="AG76" i="18" s="1"/>
  <c r="P76" i="18"/>
  <c r="AF76" i="18" s="1"/>
  <c r="O76" i="18"/>
  <c r="N76" i="18"/>
  <c r="M76" i="18"/>
  <c r="AC76" i="18" s="1"/>
  <c r="L76" i="18"/>
  <c r="AB76" i="18" s="1"/>
  <c r="K76" i="18"/>
  <c r="J76" i="18"/>
  <c r="Z76" i="18" s="1"/>
  <c r="I76" i="18"/>
  <c r="Y76" i="18" s="1"/>
  <c r="H76" i="18"/>
  <c r="X76" i="18" s="1"/>
  <c r="G76" i="18"/>
  <c r="F76" i="18"/>
  <c r="E76" i="18"/>
  <c r="U76" i="18" s="1"/>
  <c r="D76" i="18"/>
  <c r="T76" i="18" s="1"/>
  <c r="C76" i="18"/>
  <c r="B76" i="18"/>
  <c r="AJ75" i="18"/>
  <c r="BQ75" i="18"/>
  <c r="Q75" i="18"/>
  <c r="AG75" i="18" s="1"/>
  <c r="P75" i="18"/>
  <c r="AF75" i="18" s="1"/>
  <c r="O75" i="18"/>
  <c r="AE75" i="18" s="1"/>
  <c r="N75" i="18"/>
  <c r="AD75" i="18" s="1"/>
  <c r="M75" i="18"/>
  <c r="L75" i="18"/>
  <c r="AB75" i="18" s="1"/>
  <c r="K75" i="18"/>
  <c r="AA75" i="18" s="1"/>
  <c r="J75" i="18"/>
  <c r="I75" i="18"/>
  <c r="H75" i="18"/>
  <c r="G75" i="18"/>
  <c r="W75" i="18" s="1"/>
  <c r="F75" i="18"/>
  <c r="V75" i="18" s="1"/>
  <c r="E75" i="18"/>
  <c r="D75" i="18"/>
  <c r="T75" i="18" s="1"/>
  <c r="C75" i="18"/>
  <c r="S75" i="18" s="1"/>
  <c r="B75" i="18"/>
  <c r="AJ74" i="18"/>
  <c r="Q74" i="18"/>
  <c r="AG74" i="18" s="1"/>
  <c r="P74" i="18"/>
  <c r="O74" i="18"/>
  <c r="AE74" i="18" s="1"/>
  <c r="N74" i="18"/>
  <c r="AD74" i="18" s="1"/>
  <c r="M74" i="18"/>
  <c r="AC74" i="18" s="1"/>
  <c r="L74" i="18"/>
  <c r="K74" i="18"/>
  <c r="AA74" i="18" s="1"/>
  <c r="J74" i="18"/>
  <c r="Z74" i="18" s="1"/>
  <c r="I74" i="18"/>
  <c r="Y74" i="18" s="1"/>
  <c r="H74" i="18"/>
  <c r="G74" i="18"/>
  <c r="W74" i="18" s="1"/>
  <c r="F74" i="18"/>
  <c r="V74" i="18" s="1"/>
  <c r="E74" i="18"/>
  <c r="U74" i="18" s="1"/>
  <c r="D74" i="18"/>
  <c r="C74" i="18"/>
  <c r="S74" i="18" s="1"/>
  <c r="B74" i="18"/>
  <c r="R74" i="18" s="1"/>
  <c r="AJ73" i="18"/>
  <c r="BQ73" i="18"/>
  <c r="Q73" i="18"/>
  <c r="AG73" i="18" s="1"/>
  <c r="P73" i="18"/>
  <c r="AF73" i="18" s="1"/>
  <c r="O73" i="18"/>
  <c r="AE73" i="18" s="1"/>
  <c r="N73" i="18"/>
  <c r="M73" i="18"/>
  <c r="AC73" i="18" s="1"/>
  <c r="L73" i="18"/>
  <c r="AB73" i="18" s="1"/>
  <c r="K73" i="18"/>
  <c r="J73" i="18"/>
  <c r="I73" i="18"/>
  <c r="Y73" i="18" s="1"/>
  <c r="H73" i="18"/>
  <c r="X73" i="18" s="1"/>
  <c r="G73" i="18"/>
  <c r="F73" i="18"/>
  <c r="E73" i="18"/>
  <c r="U73" i="18" s="1"/>
  <c r="D73" i="18"/>
  <c r="T73" i="18" s="1"/>
  <c r="C73" i="18"/>
  <c r="B73" i="18"/>
  <c r="AJ72" i="18"/>
  <c r="BQ72" i="18"/>
  <c r="AD72" i="18"/>
  <c r="Q72" i="18"/>
  <c r="P72" i="18"/>
  <c r="AF72" i="18" s="1"/>
  <c r="O72" i="18"/>
  <c r="AE72" i="18" s="1"/>
  <c r="N72" i="18"/>
  <c r="M72" i="18"/>
  <c r="L72" i="18"/>
  <c r="AB72" i="18" s="1"/>
  <c r="K72" i="18"/>
  <c r="AA72" i="18" s="1"/>
  <c r="J72" i="18"/>
  <c r="I72" i="18"/>
  <c r="H72" i="18"/>
  <c r="X72" i="18" s="1"/>
  <c r="G72" i="18"/>
  <c r="W72" i="18" s="1"/>
  <c r="F72" i="18"/>
  <c r="V72" i="18" s="1"/>
  <c r="E72" i="18"/>
  <c r="D72" i="18"/>
  <c r="T72" i="18" s="1"/>
  <c r="C72" i="18"/>
  <c r="S72" i="18" s="1"/>
  <c r="B72" i="18"/>
  <c r="BQ71" i="18"/>
  <c r="AJ71" i="18"/>
  <c r="AC71" i="18"/>
  <c r="Q71" i="18"/>
  <c r="P71" i="18"/>
  <c r="O71" i="18"/>
  <c r="AE71" i="18" s="1"/>
  <c r="N71" i="18"/>
  <c r="AD71" i="18" s="1"/>
  <c r="M71" i="18"/>
  <c r="L71" i="18"/>
  <c r="K71" i="18"/>
  <c r="AA71" i="18" s="1"/>
  <c r="J71" i="18"/>
  <c r="Z71" i="18" s="1"/>
  <c r="I71" i="18"/>
  <c r="H71" i="18"/>
  <c r="G71" i="18"/>
  <c r="W71" i="18" s="1"/>
  <c r="F71" i="18"/>
  <c r="V71" i="18" s="1"/>
  <c r="E71" i="18"/>
  <c r="U71" i="18" s="1"/>
  <c r="D71" i="18"/>
  <c r="C71" i="18"/>
  <c r="S71" i="18" s="1"/>
  <c r="B71" i="18"/>
  <c r="R71" i="18" s="1"/>
  <c r="AJ70" i="18"/>
  <c r="AF70" i="18"/>
  <c r="AB70" i="18"/>
  <c r="T70" i="18"/>
  <c r="Q70" i="18"/>
  <c r="AG70" i="18" s="1"/>
  <c r="P70" i="18"/>
  <c r="O70" i="18"/>
  <c r="N70" i="18"/>
  <c r="AD70" i="18" s="1"/>
  <c r="M70" i="18"/>
  <c r="AC70" i="18" s="1"/>
  <c r="L70" i="18"/>
  <c r="K70" i="18"/>
  <c r="AA70" i="18" s="1"/>
  <c r="J70" i="18"/>
  <c r="Z70" i="18" s="1"/>
  <c r="I70" i="18"/>
  <c r="Y70" i="18" s="1"/>
  <c r="H70" i="18"/>
  <c r="X70" i="18" s="1"/>
  <c r="G70" i="18"/>
  <c r="F70" i="18"/>
  <c r="V70" i="18" s="1"/>
  <c r="E70" i="18"/>
  <c r="U70" i="18" s="1"/>
  <c r="D70" i="18"/>
  <c r="C70" i="18"/>
  <c r="S70" i="18" s="1"/>
  <c r="B70" i="18"/>
  <c r="R70" i="18" s="1"/>
  <c r="AJ69" i="18"/>
  <c r="AE69" i="18"/>
  <c r="AD69" i="18"/>
  <c r="Q69" i="18"/>
  <c r="AG69" i="18" s="1"/>
  <c r="P69" i="18"/>
  <c r="AF69" i="18" s="1"/>
  <c r="O69" i="18"/>
  <c r="N69" i="18"/>
  <c r="M69" i="18"/>
  <c r="AC69" i="18" s="1"/>
  <c r="L69" i="18"/>
  <c r="AB69" i="18" s="1"/>
  <c r="K69" i="18"/>
  <c r="J69" i="18"/>
  <c r="I69" i="18"/>
  <c r="Y69" i="18" s="1"/>
  <c r="H69" i="18"/>
  <c r="X69" i="18" s="1"/>
  <c r="G69" i="18"/>
  <c r="W69" i="18" s="1"/>
  <c r="F69" i="18"/>
  <c r="V69" i="18" s="1"/>
  <c r="E69" i="18"/>
  <c r="U69" i="18" s="1"/>
  <c r="D69" i="18"/>
  <c r="T69" i="18" s="1"/>
  <c r="C69" i="18"/>
  <c r="B69" i="18"/>
  <c r="AJ68" i="18"/>
  <c r="BQ68" i="18"/>
  <c r="Q68" i="18"/>
  <c r="P68" i="18"/>
  <c r="AF68" i="18" s="1"/>
  <c r="O68" i="18"/>
  <c r="AE68" i="18" s="1"/>
  <c r="N68" i="18"/>
  <c r="M68" i="18"/>
  <c r="AC68" i="18" s="1"/>
  <c r="L68" i="18"/>
  <c r="AB68" i="18" s="1"/>
  <c r="K68" i="18"/>
  <c r="AA68" i="18" s="1"/>
  <c r="J68" i="18"/>
  <c r="I68" i="18"/>
  <c r="H68" i="18"/>
  <c r="X68" i="18" s="1"/>
  <c r="G68" i="18"/>
  <c r="W68" i="18" s="1"/>
  <c r="F68" i="18"/>
  <c r="E68" i="18"/>
  <c r="U68" i="18" s="1"/>
  <c r="D68" i="18"/>
  <c r="T68" i="18" s="1"/>
  <c r="C68" i="18"/>
  <c r="S68" i="18" s="1"/>
  <c r="B68" i="18"/>
  <c r="BQ67" i="18"/>
  <c r="AJ67" i="18"/>
  <c r="Q67" i="18"/>
  <c r="P67" i="18"/>
  <c r="O67" i="18"/>
  <c r="AE67" i="18" s="1"/>
  <c r="N67" i="18"/>
  <c r="AD67" i="18" s="1"/>
  <c r="M67" i="18"/>
  <c r="L67" i="18"/>
  <c r="AB67" i="18" s="1"/>
  <c r="K67" i="18"/>
  <c r="AA67" i="18" s="1"/>
  <c r="J67" i="18"/>
  <c r="Z67" i="18" s="1"/>
  <c r="I67" i="18"/>
  <c r="H67" i="18"/>
  <c r="G67" i="18"/>
  <c r="W67" i="18" s="1"/>
  <c r="F67" i="18"/>
  <c r="V67" i="18" s="1"/>
  <c r="E67" i="18"/>
  <c r="D67" i="18"/>
  <c r="T67" i="18" s="1"/>
  <c r="C67" i="18"/>
  <c r="S67" i="18" s="1"/>
  <c r="B67" i="18"/>
  <c r="R67" i="18" s="1"/>
  <c r="AJ66" i="18"/>
  <c r="Q66" i="18"/>
  <c r="AG66" i="18" s="1"/>
  <c r="P66" i="18"/>
  <c r="O66" i="18"/>
  <c r="AE66" i="18" s="1"/>
  <c r="N66" i="18"/>
  <c r="AD66" i="18" s="1"/>
  <c r="M66" i="18"/>
  <c r="AC66" i="18" s="1"/>
  <c r="L66" i="18"/>
  <c r="K66" i="18"/>
  <c r="AA66" i="18" s="1"/>
  <c r="J66" i="18"/>
  <c r="Z66" i="18" s="1"/>
  <c r="I66" i="18"/>
  <c r="Y66" i="18" s="1"/>
  <c r="H66" i="18"/>
  <c r="G66" i="18"/>
  <c r="W66" i="18" s="1"/>
  <c r="F66" i="18"/>
  <c r="V66" i="18" s="1"/>
  <c r="E66" i="18"/>
  <c r="U66" i="18" s="1"/>
  <c r="D66" i="18"/>
  <c r="C66" i="18"/>
  <c r="S66" i="18" s="1"/>
  <c r="B66" i="18"/>
  <c r="R66" i="18" s="1"/>
  <c r="AJ65" i="18"/>
  <c r="Q65" i="18"/>
  <c r="AG65" i="18" s="1"/>
  <c r="P65" i="18"/>
  <c r="AF65" i="18" s="1"/>
  <c r="O65" i="18"/>
  <c r="N65" i="18"/>
  <c r="M65" i="18"/>
  <c r="AC65" i="18" s="1"/>
  <c r="L65" i="18"/>
  <c r="AB65" i="18" s="1"/>
  <c r="K65" i="18"/>
  <c r="J65" i="18"/>
  <c r="I65" i="18"/>
  <c r="Y65" i="18" s="1"/>
  <c r="H65" i="18"/>
  <c r="X65" i="18" s="1"/>
  <c r="G65" i="18"/>
  <c r="F65" i="18"/>
  <c r="E65" i="18"/>
  <c r="U65" i="18" s="1"/>
  <c r="D65" i="18"/>
  <c r="T65" i="18" s="1"/>
  <c r="C65" i="18"/>
  <c r="B65" i="18"/>
  <c r="AJ64" i="18"/>
  <c r="BQ64" i="18"/>
  <c r="AD64" i="18"/>
  <c r="Q64" i="18"/>
  <c r="P64" i="18"/>
  <c r="AF64" i="18" s="1"/>
  <c r="O64" i="18"/>
  <c r="AE64" i="18" s="1"/>
  <c r="N64" i="18"/>
  <c r="M64" i="18"/>
  <c r="L64" i="18"/>
  <c r="AB64" i="18" s="1"/>
  <c r="K64" i="18"/>
  <c r="AA64" i="18" s="1"/>
  <c r="J64" i="18"/>
  <c r="I64" i="18"/>
  <c r="H64" i="18"/>
  <c r="X64" i="18" s="1"/>
  <c r="G64" i="18"/>
  <c r="W64" i="18" s="1"/>
  <c r="F64" i="18"/>
  <c r="V64" i="18" s="1"/>
  <c r="E64" i="18"/>
  <c r="D64" i="18"/>
  <c r="T64" i="18" s="1"/>
  <c r="C64" i="18"/>
  <c r="S64" i="18" s="1"/>
  <c r="B64" i="18"/>
  <c r="BQ63" i="18"/>
  <c r="AJ63" i="18"/>
  <c r="AC63" i="18"/>
  <c r="U63" i="18"/>
  <c r="Q63" i="18"/>
  <c r="P63" i="18"/>
  <c r="O63" i="18"/>
  <c r="AE63" i="18" s="1"/>
  <c r="N63" i="18"/>
  <c r="AD63" i="18" s="1"/>
  <c r="M63" i="18"/>
  <c r="L63" i="18"/>
  <c r="K63" i="18"/>
  <c r="AA63" i="18" s="1"/>
  <c r="J63" i="18"/>
  <c r="Z63" i="18" s="1"/>
  <c r="I63" i="18"/>
  <c r="H63" i="18"/>
  <c r="G63" i="18"/>
  <c r="W63" i="18" s="1"/>
  <c r="F63" i="18"/>
  <c r="V63" i="18" s="1"/>
  <c r="E63" i="18"/>
  <c r="D63" i="18"/>
  <c r="C63" i="18"/>
  <c r="S63" i="18" s="1"/>
  <c r="B63" i="18"/>
  <c r="R63" i="18" s="1"/>
  <c r="AJ62" i="18"/>
  <c r="AB62" i="18"/>
  <c r="AA62" i="18"/>
  <c r="S62" i="18"/>
  <c r="Q62" i="18"/>
  <c r="AG62" i="18" s="1"/>
  <c r="P62" i="18"/>
  <c r="AF62" i="18" s="1"/>
  <c r="O62" i="18"/>
  <c r="N62" i="18"/>
  <c r="AD62" i="18" s="1"/>
  <c r="M62" i="18"/>
  <c r="AC62" i="18" s="1"/>
  <c r="L62" i="18"/>
  <c r="K62" i="18"/>
  <c r="J62" i="18"/>
  <c r="Z62" i="18" s="1"/>
  <c r="I62" i="18"/>
  <c r="Y62" i="18" s="1"/>
  <c r="H62" i="18"/>
  <c r="X62" i="18" s="1"/>
  <c r="G62" i="18"/>
  <c r="F62" i="18"/>
  <c r="V62" i="18" s="1"/>
  <c r="E62" i="18"/>
  <c r="U62" i="18" s="1"/>
  <c r="D62" i="18"/>
  <c r="T62" i="18" s="1"/>
  <c r="C62" i="18"/>
  <c r="B62" i="18"/>
  <c r="R62" i="18" s="1"/>
  <c r="AJ61" i="18"/>
  <c r="AD61" i="18"/>
  <c r="W61" i="18"/>
  <c r="Q61" i="18"/>
  <c r="AG61" i="18" s="1"/>
  <c r="P61" i="18"/>
  <c r="AF61" i="18" s="1"/>
  <c r="O61" i="18"/>
  <c r="AE61" i="18" s="1"/>
  <c r="N61" i="18"/>
  <c r="M61" i="18"/>
  <c r="AC61" i="18" s="1"/>
  <c r="L61" i="18"/>
  <c r="AB61" i="18" s="1"/>
  <c r="K61" i="18"/>
  <c r="J61" i="18"/>
  <c r="I61" i="18"/>
  <c r="Y61" i="18" s="1"/>
  <c r="H61" i="18"/>
  <c r="X61" i="18" s="1"/>
  <c r="G61" i="18"/>
  <c r="F61" i="18"/>
  <c r="V61" i="18" s="1"/>
  <c r="E61" i="18"/>
  <c r="U61" i="18" s="1"/>
  <c r="D61" i="18"/>
  <c r="T61" i="18" s="1"/>
  <c r="C61" i="18"/>
  <c r="B61" i="18"/>
  <c r="AJ60" i="18"/>
  <c r="BQ60" i="18"/>
  <c r="Q60" i="18"/>
  <c r="P60" i="18"/>
  <c r="AF60" i="18" s="1"/>
  <c r="O60" i="18"/>
  <c r="AE60" i="18" s="1"/>
  <c r="N60" i="18"/>
  <c r="M60" i="18"/>
  <c r="AC60" i="18" s="1"/>
  <c r="L60" i="18"/>
  <c r="AB60" i="18" s="1"/>
  <c r="K60" i="18"/>
  <c r="AA60" i="18" s="1"/>
  <c r="J60" i="18"/>
  <c r="Z60" i="18" s="1"/>
  <c r="I60" i="18"/>
  <c r="H60" i="18"/>
  <c r="X60" i="18" s="1"/>
  <c r="G60" i="18"/>
  <c r="W60" i="18" s="1"/>
  <c r="F60" i="18"/>
  <c r="E60" i="18"/>
  <c r="U60" i="18" s="1"/>
  <c r="D60" i="18"/>
  <c r="T60" i="18" s="1"/>
  <c r="C60" i="18"/>
  <c r="S60" i="18" s="1"/>
  <c r="B60" i="18"/>
  <c r="BQ59" i="18"/>
  <c r="AJ59" i="18"/>
  <c r="T59" i="18"/>
  <c r="Q59" i="18"/>
  <c r="P59" i="18"/>
  <c r="O59" i="18"/>
  <c r="AE59" i="18" s="1"/>
  <c r="N59" i="18"/>
  <c r="AD59" i="18" s="1"/>
  <c r="M59" i="18"/>
  <c r="L59" i="18"/>
  <c r="AB59" i="18" s="1"/>
  <c r="K59" i="18"/>
  <c r="AA59" i="18" s="1"/>
  <c r="J59" i="18"/>
  <c r="Z59" i="18" s="1"/>
  <c r="I59" i="18"/>
  <c r="Y59" i="18" s="1"/>
  <c r="H59" i="18"/>
  <c r="G59" i="18"/>
  <c r="W59" i="18" s="1"/>
  <c r="F59" i="18"/>
  <c r="V59" i="18" s="1"/>
  <c r="E59" i="18"/>
  <c r="D59" i="18"/>
  <c r="C59" i="18"/>
  <c r="S59" i="18" s="1"/>
  <c r="B59" i="18"/>
  <c r="R59" i="18" s="1"/>
  <c r="AJ58" i="18"/>
  <c r="Q58" i="18"/>
  <c r="AG58" i="18" s="1"/>
  <c r="P58" i="18"/>
  <c r="O58" i="18"/>
  <c r="AE58" i="18" s="1"/>
  <c r="N58" i="18"/>
  <c r="AD58" i="18" s="1"/>
  <c r="M58" i="18"/>
  <c r="AC58" i="18" s="1"/>
  <c r="L58" i="18"/>
  <c r="K58" i="18"/>
  <c r="AA58" i="18" s="1"/>
  <c r="J58" i="18"/>
  <c r="Z58" i="18" s="1"/>
  <c r="I58" i="18"/>
  <c r="Y58" i="18" s="1"/>
  <c r="H58" i="18"/>
  <c r="G58" i="18"/>
  <c r="W58" i="18" s="1"/>
  <c r="F58" i="18"/>
  <c r="V58" i="18" s="1"/>
  <c r="E58" i="18"/>
  <c r="U58" i="18" s="1"/>
  <c r="D58" i="18"/>
  <c r="C58" i="18"/>
  <c r="S58" i="18" s="1"/>
  <c r="B58" i="18"/>
  <c r="R58" i="18" s="1"/>
  <c r="AJ57" i="18"/>
  <c r="Q57" i="18"/>
  <c r="AG57" i="18" s="1"/>
  <c r="P57" i="18"/>
  <c r="AF57" i="18" s="1"/>
  <c r="O57" i="18"/>
  <c r="N57" i="18"/>
  <c r="M57" i="18"/>
  <c r="AC57" i="18" s="1"/>
  <c r="L57" i="18"/>
  <c r="AB57" i="18" s="1"/>
  <c r="K57" i="18"/>
  <c r="J57" i="18"/>
  <c r="I57" i="18"/>
  <c r="Y57" i="18" s="1"/>
  <c r="H57" i="18"/>
  <c r="X57" i="18" s="1"/>
  <c r="G57" i="18"/>
  <c r="F57" i="18"/>
  <c r="E57" i="18"/>
  <c r="U57" i="18" s="1"/>
  <c r="D57" i="18"/>
  <c r="T57" i="18" s="1"/>
  <c r="C57" i="18"/>
  <c r="B57" i="18"/>
  <c r="AJ56" i="18"/>
  <c r="BQ56" i="18"/>
  <c r="AD56" i="18"/>
  <c r="Q56" i="18"/>
  <c r="P56" i="18"/>
  <c r="AF56" i="18" s="1"/>
  <c r="O56" i="18"/>
  <c r="AE56" i="18" s="1"/>
  <c r="N56" i="18"/>
  <c r="M56" i="18"/>
  <c r="L56" i="18"/>
  <c r="AB56" i="18" s="1"/>
  <c r="K56" i="18"/>
  <c r="AA56" i="18" s="1"/>
  <c r="J56" i="18"/>
  <c r="I56" i="18"/>
  <c r="H56" i="18"/>
  <c r="X56" i="18" s="1"/>
  <c r="G56" i="18"/>
  <c r="W56" i="18" s="1"/>
  <c r="F56" i="18"/>
  <c r="V56" i="18" s="1"/>
  <c r="E56" i="18"/>
  <c r="D56" i="18"/>
  <c r="T56" i="18" s="1"/>
  <c r="C56" i="18"/>
  <c r="S56" i="18" s="1"/>
  <c r="B56" i="18"/>
  <c r="BQ55" i="18"/>
  <c r="AJ55" i="18"/>
  <c r="AC55" i="18"/>
  <c r="U55" i="18"/>
  <c r="Q55" i="18"/>
  <c r="P55" i="18"/>
  <c r="O55" i="18"/>
  <c r="AE55" i="18" s="1"/>
  <c r="N55" i="18"/>
  <c r="AD55" i="18" s="1"/>
  <c r="M55" i="18"/>
  <c r="L55" i="18"/>
  <c r="K55" i="18"/>
  <c r="AA55" i="18" s="1"/>
  <c r="J55" i="18"/>
  <c r="Z55" i="18" s="1"/>
  <c r="I55" i="18"/>
  <c r="H55" i="18"/>
  <c r="G55" i="18"/>
  <c r="W55" i="18" s="1"/>
  <c r="F55" i="18"/>
  <c r="V55" i="18" s="1"/>
  <c r="E55" i="18"/>
  <c r="D55" i="18"/>
  <c r="C55" i="18"/>
  <c r="S55" i="18" s="1"/>
  <c r="B55" i="18"/>
  <c r="R55" i="18" s="1"/>
  <c r="AJ54" i="18"/>
  <c r="Q54" i="18"/>
  <c r="P54" i="18"/>
  <c r="O54" i="18"/>
  <c r="N54" i="18"/>
  <c r="AD54" i="18" s="1"/>
  <c r="M54" i="18"/>
  <c r="AC54" i="18" s="1"/>
  <c r="L54" i="18"/>
  <c r="K54" i="18"/>
  <c r="J54" i="18"/>
  <c r="I54" i="18"/>
  <c r="H54" i="18"/>
  <c r="G54" i="18"/>
  <c r="W54" i="18" s="1"/>
  <c r="F54" i="18"/>
  <c r="E54" i="18"/>
  <c r="D54" i="18"/>
  <c r="T54" i="18" s="1"/>
  <c r="C54" i="18"/>
  <c r="S54" i="18" s="1"/>
  <c r="B54" i="18"/>
  <c r="BQ53" i="18"/>
  <c r="AJ53" i="18"/>
  <c r="Q53" i="18"/>
  <c r="P53" i="18"/>
  <c r="O53" i="18"/>
  <c r="AE53" i="18" s="1"/>
  <c r="N53" i="18"/>
  <c r="AD53" i="18" s="1"/>
  <c r="M53" i="18"/>
  <c r="L53" i="18"/>
  <c r="K53" i="18"/>
  <c r="AA53" i="18" s="1"/>
  <c r="J53" i="18"/>
  <c r="Z53" i="18" s="1"/>
  <c r="I53" i="18"/>
  <c r="H53" i="18"/>
  <c r="X53" i="18" s="1"/>
  <c r="G53" i="18"/>
  <c r="W53" i="18" s="1"/>
  <c r="F53" i="18"/>
  <c r="V53" i="18" s="1"/>
  <c r="E53" i="18"/>
  <c r="D53" i="18"/>
  <c r="C53" i="18"/>
  <c r="S53" i="18" s="1"/>
  <c r="B53" i="18"/>
  <c r="R53" i="18" s="1"/>
  <c r="BQ52" i="18"/>
  <c r="AJ52" i="18"/>
  <c r="S52" i="18"/>
  <c r="Q52" i="18"/>
  <c r="AG52" i="18" s="1"/>
  <c r="P52" i="18"/>
  <c r="O52" i="18"/>
  <c r="N52" i="18"/>
  <c r="AD52" i="18" s="1"/>
  <c r="M52" i="18"/>
  <c r="AC52" i="18" s="1"/>
  <c r="L52" i="18"/>
  <c r="K52" i="18"/>
  <c r="J52" i="18"/>
  <c r="Z52" i="18" s="1"/>
  <c r="I52" i="18"/>
  <c r="Y52" i="18" s="1"/>
  <c r="H52" i="18"/>
  <c r="G52" i="18"/>
  <c r="F52" i="18"/>
  <c r="V52" i="18" s="1"/>
  <c r="E52" i="18"/>
  <c r="U52" i="18" s="1"/>
  <c r="D52" i="18"/>
  <c r="C52" i="18"/>
  <c r="B52" i="18"/>
  <c r="R52" i="18" s="1"/>
  <c r="AJ51" i="18"/>
  <c r="BQ51" i="18"/>
  <c r="Q51" i="18"/>
  <c r="AG51" i="18" s="1"/>
  <c r="P51" i="18"/>
  <c r="AF51" i="18" s="1"/>
  <c r="O51" i="18"/>
  <c r="N51" i="18"/>
  <c r="AD51" i="18" s="1"/>
  <c r="M51" i="18"/>
  <c r="AC51" i="18" s="1"/>
  <c r="L51" i="18"/>
  <c r="AB51" i="18" s="1"/>
  <c r="K51" i="18"/>
  <c r="J51" i="18"/>
  <c r="Z51" i="18" s="1"/>
  <c r="I51" i="18"/>
  <c r="Y51" i="18" s="1"/>
  <c r="H51" i="18"/>
  <c r="X51" i="18" s="1"/>
  <c r="G51" i="18"/>
  <c r="F51" i="18"/>
  <c r="E51" i="18"/>
  <c r="U51" i="18" s="1"/>
  <c r="D51" i="18"/>
  <c r="T51" i="18" s="1"/>
  <c r="C51" i="18"/>
  <c r="B51" i="18"/>
  <c r="AJ50" i="18"/>
  <c r="Y50" i="18"/>
  <c r="U50" i="18"/>
  <c r="Q50" i="18"/>
  <c r="P50" i="18"/>
  <c r="AF50" i="18" s="1"/>
  <c r="O50" i="18"/>
  <c r="AE50" i="18" s="1"/>
  <c r="N50" i="18"/>
  <c r="M50" i="18"/>
  <c r="AC50" i="18" s="1"/>
  <c r="L50" i="18"/>
  <c r="AB50" i="18" s="1"/>
  <c r="K50" i="18"/>
  <c r="AA50" i="18" s="1"/>
  <c r="J50" i="18"/>
  <c r="I50" i="18"/>
  <c r="H50" i="18"/>
  <c r="X50" i="18" s="1"/>
  <c r="G50" i="18"/>
  <c r="W50" i="18" s="1"/>
  <c r="F50" i="18"/>
  <c r="E50" i="18"/>
  <c r="D50" i="18"/>
  <c r="T50" i="18" s="1"/>
  <c r="C50" i="18"/>
  <c r="S50" i="18" s="1"/>
  <c r="B50" i="18"/>
  <c r="AJ49" i="18"/>
  <c r="AF49" i="18"/>
  <c r="Q49" i="18"/>
  <c r="P49" i="18"/>
  <c r="O49" i="18"/>
  <c r="AE49" i="18" s="1"/>
  <c r="N49" i="18"/>
  <c r="AD49" i="18" s="1"/>
  <c r="M49" i="18"/>
  <c r="L49" i="18"/>
  <c r="K49" i="18"/>
  <c r="AA49" i="18" s="1"/>
  <c r="J49" i="18"/>
  <c r="Z49" i="18" s="1"/>
  <c r="I49" i="18"/>
  <c r="H49" i="18"/>
  <c r="X49" i="18" s="1"/>
  <c r="G49" i="18"/>
  <c r="W49" i="18" s="1"/>
  <c r="F49" i="18"/>
  <c r="V49" i="18" s="1"/>
  <c r="E49" i="18"/>
  <c r="D49" i="18"/>
  <c r="T49" i="18" s="1"/>
  <c r="C49" i="18"/>
  <c r="S49" i="18" s="1"/>
  <c r="B49" i="18"/>
  <c r="R49" i="18" s="1"/>
  <c r="BQ48" i="18"/>
  <c r="AJ48" i="18"/>
  <c r="AE48" i="18"/>
  <c r="Q48" i="18"/>
  <c r="AG48" i="18" s="1"/>
  <c r="P48" i="18"/>
  <c r="O48" i="18"/>
  <c r="N48" i="18"/>
  <c r="AD48" i="18" s="1"/>
  <c r="M48" i="18"/>
  <c r="AC48" i="18" s="1"/>
  <c r="L48" i="18"/>
  <c r="K48" i="18"/>
  <c r="AA48" i="18" s="1"/>
  <c r="J48" i="18"/>
  <c r="Z48" i="18" s="1"/>
  <c r="I48" i="18"/>
  <c r="Y48" i="18" s="1"/>
  <c r="H48" i="18"/>
  <c r="G48" i="18"/>
  <c r="F48" i="18"/>
  <c r="V48" i="18" s="1"/>
  <c r="E48" i="18"/>
  <c r="U48" i="18" s="1"/>
  <c r="D48" i="18"/>
  <c r="C48" i="18"/>
  <c r="S48" i="18" s="1"/>
  <c r="B48" i="18"/>
  <c r="R48" i="18" s="1"/>
  <c r="AJ47" i="18"/>
  <c r="BQ47" i="18"/>
  <c r="Q47" i="18"/>
  <c r="AG47" i="18" s="1"/>
  <c r="P47" i="18"/>
  <c r="AF47" i="18" s="1"/>
  <c r="O47" i="18"/>
  <c r="N47" i="18"/>
  <c r="M47" i="18"/>
  <c r="AC47" i="18" s="1"/>
  <c r="L47" i="18"/>
  <c r="AB47" i="18" s="1"/>
  <c r="K47" i="18"/>
  <c r="J47" i="18"/>
  <c r="I47" i="18"/>
  <c r="Y47" i="18" s="1"/>
  <c r="H47" i="18"/>
  <c r="X47" i="18" s="1"/>
  <c r="G47" i="18"/>
  <c r="F47" i="18"/>
  <c r="E47" i="18"/>
  <c r="U47" i="18" s="1"/>
  <c r="D47" i="18"/>
  <c r="T47" i="18" s="1"/>
  <c r="C47" i="18"/>
  <c r="B47" i="18"/>
  <c r="AJ46" i="18"/>
  <c r="Q46" i="18"/>
  <c r="P46" i="18"/>
  <c r="AF46" i="18" s="1"/>
  <c r="O46" i="18"/>
  <c r="AE46" i="18" s="1"/>
  <c r="N46" i="18"/>
  <c r="M46" i="18"/>
  <c r="AC46" i="18" s="1"/>
  <c r="L46" i="18"/>
  <c r="AB46" i="18" s="1"/>
  <c r="K46" i="18"/>
  <c r="AA46" i="18" s="1"/>
  <c r="J46" i="18"/>
  <c r="I46" i="18"/>
  <c r="H46" i="18"/>
  <c r="X46" i="18" s="1"/>
  <c r="G46" i="18"/>
  <c r="W46" i="18" s="1"/>
  <c r="F46" i="18"/>
  <c r="E46" i="18"/>
  <c r="D46" i="18"/>
  <c r="T46" i="18" s="1"/>
  <c r="C46" i="18"/>
  <c r="S46" i="18" s="1"/>
  <c r="B46" i="18"/>
  <c r="BQ45" i="18"/>
  <c r="AJ45" i="18"/>
  <c r="Q45" i="18"/>
  <c r="P45" i="18"/>
  <c r="O45" i="18"/>
  <c r="AE45" i="18" s="1"/>
  <c r="N45" i="18"/>
  <c r="AD45" i="18" s="1"/>
  <c r="M45" i="18"/>
  <c r="L45" i="18"/>
  <c r="K45" i="18"/>
  <c r="AA45" i="18" s="1"/>
  <c r="J45" i="18"/>
  <c r="Z45" i="18" s="1"/>
  <c r="I45" i="18"/>
  <c r="H45" i="18"/>
  <c r="X45" i="18" s="1"/>
  <c r="G45" i="18"/>
  <c r="W45" i="18" s="1"/>
  <c r="F45" i="18"/>
  <c r="V45" i="18" s="1"/>
  <c r="E45" i="18"/>
  <c r="D45" i="18"/>
  <c r="C45" i="18"/>
  <c r="S45" i="18" s="1"/>
  <c r="B45" i="18"/>
  <c r="R45" i="18" s="1"/>
  <c r="BQ44" i="18"/>
  <c r="AJ44" i="18"/>
  <c r="S44" i="18"/>
  <c r="Q44" i="18"/>
  <c r="AG44" i="18" s="1"/>
  <c r="P44" i="18"/>
  <c r="O44" i="18"/>
  <c r="N44" i="18"/>
  <c r="AD44" i="18" s="1"/>
  <c r="M44" i="18"/>
  <c r="AC44" i="18" s="1"/>
  <c r="L44" i="18"/>
  <c r="K44" i="18"/>
  <c r="J44" i="18"/>
  <c r="Z44" i="18" s="1"/>
  <c r="I44" i="18"/>
  <c r="Y44" i="18" s="1"/>
  <c r="H44" i="18"/>
  <c r="G44" i="18"/>
  <c r="F44" i="18"/>
  <c r="V44" i="18" s="1"/>
  <c r="E44" i="18"/>
  <c r="U44" i="18" s="1"/>
  <c r="D44" i="18"/>
  <c r="C44" i="18"/>
  <c r="B44" i="18"/>
  <c r="R44" i="18" s="1"/>
  <c r="AJ43" i="18"/>
  <c r="BQ43" i="18"/>
  <c r="Q43" i="18"/>
  <c r="AG43" i="18" s="1"/>
  <c r="P43" i="18"/>
  <c r="AF43" i="18" s="1"/>
  <c r="O43" i="18"/>
  <c r="N43" i="18"/>
  <c r="AD43" i="18" s="1"/>
  <c r="M43" i="18"/>
  <c r="AC43" i="18" s="1"/>
  <c r="L43" i="18"/>
  <c r="AB43" i="18" s="1"/>
  <c r="K43" i="18"/>
  <c r="J43" i="18"/>
  <c r="Z43" i="18" s="1"/>
  <c r="I43" i="18"/>
  <c r="Y43" i="18" s="1"/>
  <c r="H43" i="18"/>
  <c r="X43" i="18" s="1"/>
  <c r="G43" i="18"/>
  <c r="F43" i="18"/>
  <c r="E43" i="18"/>
  <c r="U43" i="18" s="1"/>
  <c r="D43" i="18"/>
  <c r="T43" i="18" s="1"/>
  <c r="C43" i="18"/>
  <c r="B43" i="18"/>
  <c r="AJ42" i="18"/>
  <c r="AC42" i="18"/>
  <c r="Y42" i="18"/>
  <c r="Q42" i="18"/>
  <c r="P42" i="18"/>
  <c r="AF42" i="18" s="1"/>
  <c r="O42" i="18"/>
  <c r="AE42" i="18" s="1"/>
  <c r="N42" i="18"/>
  <c r="M42" i="18"/>
  <c r="L42" i="18"/>
  <c r="AB42" i="18" s="1"/>
  <c r="K42" i="18"/>
  <c r="AA42" i="18" s="1"/>
  <c r="J42" i="18"/>
  <c r="I42" i="18"/>
  <c r="H42" i="18"/>
  <c r="X42" i="18" s="1"/>
  <c r="G42" i="18"/>
  <c r="W42" i="18" s="1"/>
  <c r="F42" i="18"/>
  <c r="E42" i="18"/>
  <c r="U42" i="18" s="1"/>
  <c r="D42" i="18"/>
  <c r="T42" i="18" s="1"/>
  <c r="C42" i="18"/>
  <c r="S42" i="18" s="1"/>
  <c r="B42" i="18"/>
  <c r="AJ41" i="18"/>
  <c r="Q41" i="18"/>
  <c r="P41" i="18"/>
  <c r="AF41" i="18" s="1"/>
  <c r="O41" i="18"/>
  <c r="AE41" i="18" s="1"/>
  <c r="N41" i="18"/>
  <c r="AD41" i="18" s="1"/>
  <c r="M41" i="18"/>
  <c r="L41" i="18"/>
  <c r="K41" i="18"/>
  <c r="AA41" i="18" s="1"/>
  <c r="J41" i="18"/>
  <c r="Z41" i="18" s="1"/>
  <c r="I41" i="18"/>
  <c r="H41" i="18"/>
  <c r="X41" i="18" s="1"/>
  <c r="G41" i="18"/>
  <c r="W41" i="18" s="1"/>
  <c r="F41" i="18"/>
  <c r="V41" i="18" s="1"/>
  <c r="E41" i="18"/>
  <c r="D41" i="18"/>
  <c r="T41" i="18" s="1"/>
  <c r="C41" i="18"/>
  <c r="S41" i="18" s="1"/>
  <c r="B41" i="18"/>
  <c r="R41" i="18" s="1"/>
  <c r="BQ40" i="18"/>
  <c r="AJ40" i="18"/>
  <c r="S40" i="18"/>
  <c r="Q40" i="18"/>
  <c r="AG40" i="18" s="1"/>
  <c r="P40" i="18"/>
  <c r="O40" i="18"/>
  <c r="AE40" i="18" s="1"/>
  <c r="N40" i="18"/>
  <c r="AD40" i="18" s="1"/>
  <c r="M40" i="18"/>
  <c r="AC40" i="18" s="1"/>
  <c r="L40" i="18"/>
  <c r="K40" i="18"/>
  <c r="AA40" i="18" s="1"/>
  <c r="J40" i="18"/>
  <c r="Z40" i="18" s="1"/>
  <c r="I40" i="18"/>
  <c r="Y40" i="18" s="1"/>
  <c r="H40" i="18"/>
  <c r="G40" i="18"/>
  <c r="F40" i="18"/>
  <c r="V40" i="18" s="1"/>
  <c r="E40" i="18"/>
  <c r="U40" i="18" s="1"/>
  <c r="D40" i="18"/>
  <c r="C40" i="18"/>
  <c r="B40" i="18"/>
  <c r="R40" i="18" s="1"/>
  <c r="AJ39" i="18"/>
  <c r="BQ39" i="18"/>
  <c r="Q39" i="18"/>
  <c r="AG39" i="18" s="1"/>
  <c r="P39" i="18"/>
  <c r="AF39" i="18" s="1"/>
  <c r="O39" i="18"/>
  <c r="N39" i="18"/>
  <c r="M39" i="18"/>
  <c r="AC39" i="18" s="1"/>
  <c r="L39" i="18"/>
  <c r="AB39" i="18" s="1"/>
  <c r="K39" i="18"/>
  <c r="J39" i="18"/>
  <c r="I39" i="18"/>
  <c r="Y39" i="18" s="1"/>
  <c r="H39" i="18"/>
  <c r="X39" i="18" s="1"/>
  <c r="G39" i="18"/>
  <c r="F39" i="18"/>
  <c r="E39" i="18"/>
  <c r="U39" i="18" s="1"/>
  <c r="D39" i="18"/>
  <c r="T39" i="18" s="1"/>
  <c r="C39" i="18"/>
  <c r="B39" i="18"/>
  <c r="AJ38" i="18"/>
  <c r="AC38" i="18"/>
  <c r="Q38" i="18"/>
  <c r="P38" i="18"/>
  <c r="AF38" i="18" s="1"/>
  <c r="O38" i="18"/>
  <c r="AE38" i="18" s="1"/>
  <c r="N38" i="18"/>
  <c r="M38" i="18"/>
  <c r="L38" i="18"/>
  <c r="AB38" i="18" s="1"/>
  <c r="K38" i="18"/>
  <c r="AA38" i="18" s="1"/>
  <c r="J38" i="18"/>
  <c r="I38" i="18"/>
  <c r="H38" i="18"/>
  <c r="X38" i="18" s="1"/>
  <c r="G38" i="18"/>
  <c r="W38" i="18" s="1"/>
  <c r="F38" i="18"/>
  <c r="E38" i="18"/>
  <c r="D38" i="18"/>
  <c r="T38" i="18" s="1"/>
  <c r="C38" i="18"/>
  <c r="S38" i="18" s="1"/>
  <c r="B38" i="18"/>
  <c r="AJ37" i="18"/>
  <c r="Q37" i="18"/>
  <c r="P37" i="18"/>
  <c r="O37" i="18"/>
  <c r="AE37" i="18" s="1"/>
  <c r="N37" i="18"/>
  <c r="AD37" i="18" s="1"/>
  <c r="M37" i="18"/>
  <c r="L37" i="18"/>
  <c r="K37" i="18"/>
  <c r="AA37" i="18" s="1"/>
  <c r="J37" i="18"/>
  <c r="Z37" i="18" s="1"/>
  <c r="I37" i="18"/>
  <c r="H37" i="18"/>
  <c r="X37" i="18" s="1"/>
  <c r="G37" i="18"/>
  <c r="W37" i="18" s="1"/>
  <c r="F37" i="18"/>
  <c r="V37" i="18" s="1"/>
  <c r="E37" i="18"/>
  <c r="D37" i="18"/>
  <c r="C37" i="18"/>
  <c r="S37" i="18" s="1"/>
  <c r="B37" i="18"/>
  <c r="R37" i="18" s="1"/>
  <c r="BQ36" i="18"/>
  <c r="AJ36" i="18"/>
  <c r="Q36" i="18"/>
  <c r="AG36" i="18" s="1"/>
  <c r="P36" i="18"/>
  <c r="O36" i="18"/>
  <c r="N36" i="18"/>
  <c r="AD36" i="18" s="1"/>
  <c r="M36" i="18"/>
  <c r="AC36" i="18" s="1"/>
  <c r="L36" i="18"/>
  <c r="K36" i="18"/>
  <c r="J36" i="18"/>
  <c r="Z36" i="18" s="1"/>
  <c r="I36" i="18"/>
  <c r="Y36" i="18" s="1"/>
  <c r="H36" i="18"/>
  <c r="G36" i="18"/>
  <c r="F36" i="18"/>
  <c r="V36" i="18" s="1"/>
  <c r="E36" i="18"/>
  <c r="U36" i="18" s="1"/>
  <c r="D36" i="18"/>
  <c r="C36" i="18"/>
  <c r="S36" i="18" s="1"/>
  <c r="B36" i="18"/>
  <c r="R36" i="18" s="1"/>
  <c r="AJ35" i="18"/>
  <c r="BQ35" i="18"/>
  <c r="AD35" i="18"/>
  <c r="Q35" i="18"/>
  <c r="AG35" i="18" s="1"/>
  <c r="P35" i="18"/>
  <c r="AF35" i="18" s="1"/>
  <c r="O35" i="18"/>
  <c r="N35" i="18"/>
  <c r="M35" i="18"/>
  <c r="AC35" i="18" s="1"/>
  <c r="L35" i="18"/>
  <c r="AB35" i="18" s="1"/>
  <c r="K35" i="18"/>
  <c r="J35" i="18"/>
  <c r="Z35" i="18" s="1"/>
  <c r="I35" i="18"/>
  <c r="Y35" i="18" s="1"/>
  <c r="H35" i="18"/>
  <c r="X35" i="18" s="1"/>
  <c r="G35" i="18"/>
  <c r="F35" i="18"/>
  <c r="E35" i="18"/>
  <c r="U35" i="18" s="1"/>
  <c r="D35" i="18"/>
  <c r="T35" i="18" s="1"/>
  <c r="C35" i="18"/>
  <c r="B35" i="18"/>
  <c r="AJ34" i="18"/>
  <c r="AC34" i="18"/>
  <c r="Y34" i="18"/>
  <c r="Q34" i="18"/>
  <c r="P34" i="18"/>
  <c r="AF34" i="18" s="1"/>
  <c r="O34" i="18"/>
  <c r="AE34" i="18" s="1"/>
  <c r="N34" i="18"/>
  <c r="M34" i="18"/>
  <c r="L34" i="18"/>
  <c r="AB34" i="18" s="1"/>
  <c r="K34" i="18"/>
  <c r="AA34" i="18" s="1"/>
  <c r="J34" i="18"/>
  <c r="I34" i="18"/>
  <c r="H34" i="18"/>
  <c r="X34" i="18" s="1"/>
  <c r="G34" i="18"/>
  <c r="W34" i="18" s="1"/>
  <c r="F34" i="18"/>
  <c r="E34" i="18"/>
  <c r="U34" i="18" s="1"/>
  <c r="D34" i="18"/>
  <c r="T34" i="18" s="1"/>
  <c r="C34" i="18"/>
  <c r="S34" i="18" s="1"/>
  <c r="B34" i="18"/>
  <c r="AJ33" i="18"/>
  <c r="AF33" i="18"/>
  <c r="Q33" i="18"/>
  <c r="P33" i="18"/>
  <c r="O33" i="18"/>
  <c r="AE33" i="18" s="1"/>
  <c r="N33" i="18"/>
  <c r="AD33" i="18" s="1"/>
  <c r="M33" i="18"/>
  <c r="L33" i="18"/>
  <c r="K33" i="18"/>
  <c r="AA33" i="18" s="1"/>
  <c r="J33" i="18"/>
  <c r="Z33" i="18" s="1"/>
  <c r="I33" i="18"/>
  <c r="H33" i="18"/>
  <c r="X33" i="18" s="1"/>
  <c r="G33" i="18"/>
  <c r="W33" i="18" s="1"/>
  <c r="F33" i="18"/>
  <c r="V33" i="18" s="1"/>
  <c r="E33" i="18"/>
  <c r="D33" i="18"/>
  <c r="T33" i="18" s="1"/>
  <c r="C33" i="18"/>
  <c r="S33" i="18" s="1"/>
  <c r="B33" i="18"/>
  <c r="R33" i="18" s="1"/>
  <c r="BQ32" i="18"/>
  <c r="AJ32" i="18"/>
  <c r="S32" i="18"/>
  <c r="Q32" i="18"/>
  <c r="AG32" i="18" s="1"/>
  <c r="P32" i="18"/>
  <c r="O32" i="18"/>
  <c r="AE32" i="18" s="1"/>
  <c r="N32" i="18"/>
  <c r="AD32" i="18" s="1"/>
  <c r="M32" i="18"/>
  <c r="AC32" i="18" s="1"/>
  <c r="L32" i="18"/>
  <c r="K32" i="18"/>
  <c r="AA32" i="18" s="1"/>
  <c r="J32" i="18"/>
  <c r="Z32" i="18" s="1"/>
  <c r="I32" i="18"/>
  <c r="Y32" i="18" s="1"/>
  <c r="H32" i="18"/>
  <c r="G32" i="18"/>
  <c r="F32" i="18"/>
  <c r="V32" i="18" s="1"/>
  <c r="E32" i="18"/>
  <c r="U32" i="18" s="1"/>
  <c r="D32" i="18"/>
  <c r="C32" i="18"/>
  <c r="B32" i="18"/>
  <c r="R32" i="18" s="1"/>
  <c r="AJ31" i="18"/>
  <c r="BQ31" i="18"/>
  <c r="Q31" i="18"/>
  <c r="AG31" i="18" s="1"/>
  <c r="P31" i="18"/>
  <c r="AF31" i="18" s="1"/>
  <c r="O31" i="18"/>
  <c r="N31" i="18"/>
  <c r="M31" i="18"/>
  <c r="AC31" i="18" s="1"/>
  <c r="L31" i="18"/>
  <c r="AB31" i="18" s="1"/>
  <c r="K31" i="18"/>
  <c r="J31" i="18"/>
  <c r="I31" i="18"/>
  <c r="Y31" i="18" s="1"/>
  <c r="H31" i="18"/>
  <c r="X31" i="18" s="1"/>
  <c r="G31" i="18"/>
  <c r="F31" i="18"/>
  <c r="E31" i="18"/>
  <c r="U31" i="18" s="1"/>
  <c r="D31" i="18"/>
  <c r="T31" i="18" s="1"/>
  <c r="C31" i="18"/>
  <c r="B31" i="18"/>
  <c r="AJ30" i="18"/>
  <c r="Q30" i="18"/>
  <c r="P30" i="18"/>
  <c r="AF30" i="18" s="1"/>
  <c r="O30" i="18"/>
  <c r="AE30" i="18" s="1"/>
  <c r="N30" i="18"/>
  <c r="M30" i="18"/>
  <c r="AC30" i="18" s="1"/>
  <c r="L30" i="18"/>
  <c r="AB30" i="18" s="1"/>
  <c r="K30" i="18"/>
  <c r="AA30" i="18" s="1"/>
  <c r="J30" i="18"/>
  <c r="I30" i="18"/>
  <c r="H30" i="18"/>
  <c r="X30" i="18" s="1"/>
  <c r="G30" i="18"/>
  <c r="W30" i="18" s="1"/>
  <c r="F30" i="18"/>
  <c r="E30" i="18"/>
  <c r="D30" i="18"/>
  <c r="T30" i="18" s="1"/>
  <c r="C30" i="18"/>
  <c r="S30" i="18" s="1"/>
  <c r="B30" i="18"/>
  <c r="BQ29" i="18"/>
  <c r="AJ29" i="18"/>
  <c r="Q29" i="18"/>
  <c r="P29" i="18"/>
  <c r="O29" i="18"/>
  <c r="AE29" i="18" s="1"/>
  <c r="N29" i="18"/>
  <c r="AD29" i="18" s="1"/>
  <c r="M29" i="18"/>
  <c r="L29" i="18"/>
  <c r="K29" i="18"/>
  <c r="AA29" i="18" s="1"/>
  <c r="J29" i="18"/>
  <c r="Z29" i="18" s="1"/>
  <c r="I29" i="18"/>
  <c r="H29" i="18"/>
  <c r="X29" i="18" s="1"/>
  <c r="G29" i="18"/>
  <c r="W29" i="18" s="1"/>
  <c r="F29" i="18"/>
  <c r="V29" i="18" s="1"/>
  <c r="E29" i="18"/>
  <c r="D29" i="18"/>
  <c r="C29" i="18"/>
  <c r="S29" i="18" s="1"/>
  <c r="B29" i="18"/>
  <c r="R29" i="18" s="1"/>
  <c r="BQ28" i="18"/>
  <c r="AJ28" i="18"/>
  <c r="S28" i="18"/>
  <c r="Q28" i="18"/>
  <c r="AG28" i="18" s="1"/>
  <c r="P28" i="18"/>
  <c r="O28" i="18"/>
  <c r="N28" i="18"/>
  <c r="AD28" i="18" s="1"/>
  <c r="M28" i="18"/>
  <c r="AC28" i="18" s="1"/>
  <c r="L28" i="18"/>
  <c r="K28" i="18"/>
  <c r="J28" i="18"/>
  <c r="Z28" i="18" s="1"/>
  <c r="I28" i="18"/>
  <c r="Y28" i="18" s="1"/>
  <c r="H28" i="18"/>
  <c r="G28" i="18"/>
  <c r="F28" i="18"/>
  <c r="V28" i="18" s="1"/>
  <c r="E28" i="18"/>
  <c r="U28" i="18" s="1"/>
  <c r="D28" i="18"/>
  <c r="C28" i="18"/>
  <c r="B28" i="18"/>
  <c r="R28" i="18" s="1"/>
  <c r="AJ27" i="18"/>
  <c r="BQ27" i="18"/>
  <c r="Q27" i="18"/>
  <c r="AG27" i="18" s="1"/>
  <c r="P27" i="18"/>
  <c r="AF27" i="18" s="1"/>
  <c r="O27" i="18"/>
  <c r="N27" i="18"/>
  <c r="AD27" i="18" s="1"/>
  <c r="M27" i="18"/>
  <c r="AC27" i="18" s="1"/>
  <c r="L27" i="18"/>
  <c r="AB27" i="18" s="1"/>
  <c r="K27" i="18"/>
  <c r="J27" i="18"/>
  <c r="Z27" i="18" s="1"/>
  <c r="I27" i="18"/>
  <c r="Y27" i="18" s="1"/>
  <c r="H27" i="18"/>
  <c r="X27" i="18" s="1"/>
  <c r="G27" i="18"/>
  <c r="F27" i="18"/>
  <c r="E27" i="18"/>
  <c r="U27" i="18" s="1"/>
  <c r="D27" i="18"/>
  <c r="T27" i="18" s="1"/>
  <c r="C27" i="18"/>
  <c r="B27" i="18"/>
  <c r="AJ26" i="18"/>
  <c r="AC26" i="18"/>
  <c r="Y26" i="18"/>
  <c r="U26" i="18"/>
  <c r="Q26" i="18"/>
  <c r="P26" i="18"/>
  <c r="AF26" i="18" s="1"/>
  <c r="O26" i="18"/>
  <c r="AE26" i="18" s="1"/>
  <c r="N26" i="18"/>
  <c r="M26" i="18"/>
  <c r="L26" i="18"/>
  <c r="AB26" i="18" s="1"/>
  <c r="K26" i="18"/>
  <c r="AA26" i="18" s="1"/>
  <c r="J26" i="18"/>
  <c r="I26" i="18"/>
  <c r="H26" i="18"/>
  <c r="X26" i="18" s="1"/>
  <c r="G26" i="18"/>
  <c r="W26" i="18" s="1"/>
  <c r="F26" i="18"/>
  <c r="E26" i="18"/>
  <c r="D26" i="18"/>
  <c r="T26" i="18" s="1"/>
  <c r="C26" i="18"/>
  <c r="S26" i="18" s="1"/>
  <c r="B26" i="18"/>
  <c r="AJ25" i="18"/>
  <c r="Q25" i="18"/>
  <c r="P25" i="18"/>
  <c r="AF25" i="18" s="1"/>
  <c r="O25" i="18"/>
  <c r="AE25" i="18" s="1"/>
  <c r="N25" i="18"/>
  <c r="AD25" i="18" s="1"/>
  <c r="M25" i="18"/>
  <c r="L25" i="18"/>
  <c r="K25" i="18"/>
  <c r="AA25" i="18" s="1"/>
  <c r="J25" i="18"/>
  <c r="Z25" i="18" s="1"/>
  <c r="I25" i="18"/>
  <c r="H25" i="18"/>
  <c r="X25" i="18" s="1"/>
  <c r="G25" i="18"/>
  <c r="W25" i="18" s="1"/>
  <c r="F25" i="18"/>
  <c r="V25" i="18" s="1"/>
  <c r="E25" i="18"/>
  <c r="D25" i="18"/>
  <c r="T25" i="18" s="1"/>
  <c r="C25" i="18"/>
  <c r="S25" i="18" s="1"/>
  <c r="B25" i="18"/>
  <c r="R25" i="18" s="1"/>
  <c r="BQ24" i="18"/>
  <c r="AJ24" i="18"/>
  <c r="AE24" i="18"/>
  <c r="S24" i="18"/>
  <c r="Q24" i="18"/>
  <c r="AG24" i="18" s="1"/>
  <c r="P24" i="18"/>
  <c r="O24" i="18"/>
  <c r="N24" i="18"/>
  <c r="AD24" i="18" s="1"/>
  <c r="M24" i="18"/>
  <c r="AC24" i="18" s="1"/>
  <c r="L24" i="18"/>
  <c r="K24" i="18"/>
  <c r="AA24" i="18" s="1"/>
  <c r="J24" i="18"/>
  <c r="Z24" i="18" s="1"/>
  <c r="I24" i="18"/>
  <c r="Y24" i="18" s="1"/>
  <c r="H24" i="18"/>
  <c r="G24" i="18"/>
  <c r="F24" i="18"/>
  <c r="V24" i="18" s="1"/>
  <c r="E24" i="18"/>
  <c r="U24" i="18" s="1"/>
  <c r="D24" i="18"/>
  <c r="C24" i="18"/>
  <c r="B24" i="18"/>
  <c r="R24" i="18" s="1"/>
  <c r="AJ23" i="18"/>
  <c r="BQ23" i="18"/>
  <c r="Q23" i="18"/>
  <c r="AG23" i="18" s="1"/>
  <c r="P23" i="18"/>
  <c r="AF23" i="18" s="1"/>
  <c r="O23" i="18"/>
  <c r="N23" i="18"/>
  <c r="M23" i="18"/>
  <c r="AC23" i="18" s="1"/>
  <c r="L23" i="18"/>
  <c r="AB23" i="18" s="1"/>
  <c r="K23" i="18"/>
  <c r="J23" i="18"/>
  <c r="I23" i="18"/>
  <c r="Y23" i="18" s="1"/>
  <c r="H23" i="18"/>
  <c r="X23" i="18" s="1"/>
  <c r="G23" i="18"/>
  <c r="F23" i="18"/>
  <c r="E23" i="18"/>
  <c r="U23" i="18" s="1"/>
  <c r="D23" i="18"/>
  <c r="T23" i="18" s="1"/>
  <c r="C23" i="18"/>
  <c r="B23" i="18"/>
  <c r="AJ22" i="18"/>
  <c r="Q22" i="18"/>
  <c r="P22" i="18"/>
  <c r="AF22" i="18" s="1"/>
  <c r="O22" i="18"/>
  <c r="AE22" i="18" s="1"/>
  <c r="N22" i="18"/>
  <c r="M22" i="18"/>
  <c r="AC22" i="18" s="1"/>
  <c r="L22" i="18"/>
  <c r="AB22" i="18" s="1"/>
  <c r="K22" i="18"/>
  <c r="AA22" i="18" s="1"/>
  <c r="J22" i="18"/>
  <c r="I22" i="18"/>
  <c r="H22" i="18"/>
  <c r="X22" i="18" s="1"/>
  <c r="G22" i="18"/>
  <c r="W22" i="18" s="1"/>
  <c r="F22" i="18"/>
  <c r="E22" i="18"/>
  <c r="D22" i="18"/>
  <c r="T22" i="18" s="1"/>
  <c r="C22" i="18"/>
  <c r="S22" i="18" s="1"/>
  <c r="B22" i="18"/>
  <c r="BQ21" i="18"/>
  <c r="AJ21" i="18"/>
  <c r="Q21" i="18"/>
  <c r="P21" i="18"/>
  <c r="O21" i="18"/>
  <c r="AE21" i="18" s="1"/>
  <c r="N21" i="18"/>
  <c r="AD21" i="18" s="1"/>
  <c r="M21" i="18"/>
  <c r="L21" i="18"/>
  <c r="K21" i="18"/>
  <c r="AA21" i="18" s="1"/>
  <c r="J21" i="18"/>
  <c r="Z21" i="18" s="1"/>
  <c r="I21" i="18"/>
  <c r="H21" i="18"/>
  <c r="X21" i="18" s="1"/>
  <c r="G21" i="18"/>
  <c r="W21" i="18" s="1"/>
  <c r="F21" i="18"/>
  <c r="V21" i="18" s="1"/>
  <c r="E21" i="18"/>
  <c r="D21" i="18"/>
  <c r="C21" i="18"/>
  <c r="S21" i="18" s="1"/>
  <c r="B21" i="18"/>
  <c r="R21" i="18" s="1"/>
  <c r="BQ20" i="18"/>
  <c r="AJ20" i="18"/>
  <c r="T20" i="18"/>
  <c r="S20" i="18"/>
  <c r="Q20" i="18"/>
  <c r="AG20" i="18" s="1"/>
  <c r="P20" i="18"/>
  <c r="O20" i="18"/>
  <c r="N20" i="18"/>
  <c r="AD20" i="18" s="1"/>
  <c r="M20" i="18"/>
  <c r="AC20" i="18" s="1"/>
  <c r="L20" i="18"/>
  <c r="AB20" i="18" s="1"/>
  <c r="K20" i="18"/>
  <c r="AA20" i="18" s="1"/>
  <c r="J20" i="18"/>
  <c r="Z20" i="18" s="1"/>
  <c r="I20" i="18"/>
  <c r="Y20" i="18" s="1"/>
  <c r="H20" i="18"/>
  <c r="G20" i="18"/>
  <c r="F20" i="18"/>
  <c r="V20" i="18" s="1"/>
  <c r="E20" i="18"/>
  <c r="U20" i="18" s="1"/>
  <c r="D20" i="18"/>
  <c r="C20" i="18"/>
  <c r="B20" i="18"/>
  <c r="R20" i="18" s="1"/>
  <c r="AJ19" i="18"/>
  <c r="BQ19" i="18"/>
  <c r="AE19" i="18"/>
  <c r="AD19" i="18"/>
  <c r="Q19" i="18"/>
  <c r="AG19" i="18" s="1"/>
  <c r="P19" i="18"/>
  <c r="AF19" i="18" s="1"/>
  <c r="O19" i="18"/>
  <c r="N19" i="18"/>
  <c r="M19" i="18"/>
  <c r="AC19" i="18" s="1"/>
  <c r="L19" i="18"/>
  <c r="AB19" i="18" s="1"/>
  <c r="K19" i="18"/>
  <c r="J19" i="18"/>
  <c r="I19" i="18"/>
  <c r="Y19" i="18" s="1"/>
  <c r="H19" i="18"/>
  <c r="X19" i="18" s="1"/>
  <c r="G19" i="18"/>
  <c r="W19" i="18" s="1"/>
  <c r="F19" i="18"/>
  <c r="V19" i="18" s="1"/>
  <c r="E19" i="18"/>
  <c r="U19" i="18" s="1"/>
  <c r="D19" i="18"/>
  <c r="T19" i="18" s="1"/>
  <c r="C19" i="18"/>
  <c r="B19" i="18"/>
  <c r="AJ18" i="18"/>
  <c r="AC18" i="18"/>
  <c r="Q18" i="18"/>
  <c r="P18" i="18"/>
  <c r="AF18" i="18" s="1"/>
  <c r="O18" i="18"/>
  <c r="AE18" i="18" s="1"/>
  <c r="N18" i="18"/>
  <c r="M18" i="18"/>
  <c r="L18" i="18"/>
  <c r="AB18" i="18" s="1"/>
  <c r="K18" i="18"/>
  <c r="AA18" i="18" s="1"/>
  <c r="J18" i="18"/>
  <c r="Z18" i="18" s="1"/>
  <c r="I18" i="18"/>
  <c r="H18" i="18"/>
  <c r="X18" i="18" s="1"/>
  <c r="G18" i="18"/>
  <c r="W18" i="18" s="1"/>
  <c r="F18" i="18"/>
  <c r="E18" i="18"/>
  <c r="U18" i="18" s="1"/>
  <c r="D18" i="18"/>
  <c r="T18" i="18" s="1"/>
  <c r="C18" i="18"/>
  <c r="S18" i="18" s="1"/>
  <c r="B18" i="18"/>
  <c r="AJ17" i="18"/>
  <c r="AB17" i="18"/>
  <c r="Q17" i="18"/>
  <c r="P17" i="18"/>
  <c r="O17" i="18"/>
  <c r="AE17" i="18" s="1"/>
  <c r="N17" i="18"/>
  <c r="AD17" i="18" s="1"/>
  <c r="M17" i="18"/>
  <c r="L17" i="18"/>
  <c r="K17" i="18"/>
  <c r="AA17" i="18" s="1"/>
  <c r="J17" i="18"/>
  <c r="Z17" i="18" s="1"/>
  <c r="I17" i="18"/>
  <c r="Y17" i="18" s="1"/>
  <c r="H17" i="18"/>
  <c r="G17" i="18"/>
  <c r="W17" i="18" s="1"/>
  <c r="F17" i="18"/>
  <c r="V17" i="18" s="1"/>
  <c r="E17" i="18"/>
  <c r="D17" i="18"/>
  <c r="T17" i="18" s="1"/>
  <c r="C17" i="18"/>
  <c r="S17" i="18" s="1"/>
  <c r="B17" i="18"/>
  <c r="R17" i="18" s="1"/>
  <c r="BQ16" i="18"/>
  <c r="AJ16" i="18"/>
  <c r="S16" i="18"/>
  <c r="Q16" i="18"/>
  <c r="P16" i="18"/>
  <c r="O16" i="18"/>
  <c r="AE16" i="18" s="1"/>
  <c r="N16" i="18"/>
  <c r="AD16" i="18" s="1"/>
  <c r="M16" i="18"/>
  <c r="AC16" i="18" s="1"/>
  <c r="L16" i="18"/>
  <c r="K16" i="18"/>
  <c r="AA16" i="18" s="1"/>
  <c r="J16" i="18"/>
  <c r="Z16" i="18" s="1"/>
  <c r="I16" i="18"/>
  <c r="Y16" i="18" s="1"/>
  <c r="H16" i="18"/>
  <c r="G16" i="18"/>
  <c r="F16" i="18"/>
  <c r="V16" i="18" s="1"/>
  <c r="E16" i="18"/>
  <c r="U16" i="18" s="1"/>
  <c r="D16" i="18"/>
  <c r="C16" i="18"/>
  <c r="B16" i="18"/>
  <c r="R16" i="18" s="1"/>
  <c r="AM15" i="18"/>
  <c r="AJ15" i="18"/>
  <c r="BQ15" i="18"/>
  <c r="Q15" i="18"/>
  <c r="AG15" i="18" s="1"/>
  <c r="P15" i="18"/>
  <c r="AF15" i="18" s="1"/>
  <c r="O15" i="18"/>
  <c r="N15" i="18"/>
  <c r="AD15" i="18" s="1"/>
  <c r="M15" i="18"/>
  <c r="AC15" i="18" s="1"/>
  <c r="L15" i="18"/>
  <c r="AB15" i="18" s="1"/>
  <c r="K15" i="18"/>
  <c r="J15" i="18"/>
  <c r="Z15" i="18" s="1"/>
  <c r="I15" i="18"/>
  <c r="Y15" i="18" s="1"/>
  <c r="H15" i="18"/>
  <c r="X15" i="18" s="1"/>
  <c r="G15" i="18"/>
  <c r="F15" i="18"/>
  <c r="E15" i="18"/>
  <c r="U15" i="18" s="1"/>
  <c r="D15" i="18"/>
  <c r="T15" i="18" s="1"/>
  <c r="C15" i="18"/>
  <c r="B15" i="18"/>
  <c r="AJ14" i="18"/>
  <c r="Q14" i="18"/>
  <c r="P14" i="18"/>
  <c r="AF14" i="18" s="1"/>
  <c r="O14" i="18"/>
  <c r="AE14" i="18" s="1"/>
  <c r="N14" i="18"/>
  <c r="M14" i="18"/>
  <c r="AC14" i="18" s="1"/>
  <c r="L14" i="18"/>
  <c r="AB14" i="18" s="1"/>
  <c r="K14" i="18"/>
  <c r="AA14" i="18" s="1"/>
  <c r="J14" i="18"/>
  <c r="I14" i="18"/>
  <c r="Y14" i="18" s="1"/>
  <c r="H14" i="18"/>
  <c r="X14" i="18" s="1"/>
  <c r="G14" i="18"/>
  <c r="W14" i="18" s="1"/>
  <c r="F14" i="18"/>
  <c r="E14" i="18"/>
  <c r="U14" i="18" s="1"/>
  <c r="D14" i="18"/>
  <c r="T14" i="18" s="1"/>
  <c r="C14" i="18"/>
  <c r="S14" i="18" s="1"/>
  <c r="B14" i="18"/>
  <c r="BQ13" i="18"/>
  <c r="AJ13" i="18"/>
  <c r="X13" i="18"/>
  <c r="Q13" i="18"/>
  <c r="P13" i="18"/>
  <c r="AF13" i="18" s="1"/>
  <c r="O13" i="18"/>
  <c r="AE13" i="18" s="1"/>
  <c r="N13" i="18"/>
  <c r="AD13" i="18" s="1"/>
  <c r="M13" i="18"/>
  <c r="L13" i="18"/>
  <c r="K13" i="18"/>
  <c r="AA13" i="18" s="1"/>
  <c r="J13" i="18"/>
  <c r="Z13" i="18" s="1"/>
  <c r="I13" i="18"/>
  <c r="H13" i="18"/>
  <c r="G13" i="18"/>
  <c r="W13" i="18" s="1"/>
  <c r="F13" i="18"/>
  <c r="V13" i="18" s="1"/>
  <c r="E13" i="18"/>
  <c r="D13" i="18"/>
  <c r="T13" i="18" s="1"/>
  <c r="C13" i="18"/>
  <c r="S13" i="18" s="1"/>
  <c r="B13" i="18"/>
  <c r="R13" i="18" s="1"/>
  <c r="BQ12" i="18"/>
  <c r="AJ12" i="18"/>
  <c r="S12" i="18"/>
  <c r="Q12" i="18"/>
  <c r="AG12" i="18" s="1"/>
  <c r="P12" i="18"/>
  <c r="O12" i="18"/>
  <c r="AE12" i="18" s="1"/>
  <c r="N12" i="18"/>
  <c r="AD12" i="18" s="1"/>
  <c r="M12" i="18"/>
  <c r="AC12" i="18" s="1"/>
  <c r="L12" i="18"/>
  <c r="K12" i="18"/>
  <c r="AA12" i="18" s="1"/>
  <c r="J12" i="18"/>
  <c r="Z12" i="18" s="1"/>
  <c r="I12" i="18"/>
  <c r="Y12" i="18" s="1"/>
  <c r="H12" i="18"/>
  <c r="G12" i="18"/>
  <c r="F12" i="18"/>
  <c r="V12" i="18" s="1"/>
  <c r="E12" i="18"/>
  <c r="U12" i="18" s="1"/>
  <c r="D12" i="18"/>
  <c r="C12" i="18"/>
  <c r="B12" i="18"/>
  <c r="R12" i="18" s="1"/>
  <c r="AJ11" i="18"/>
  <c r="BQ11" i="18"/>
  <c r="Q11" i="18"/>
  <c r="AG11" i="18" s="1"/>
  <c r="P11" i="18"/>
  <c r="AF11" i="18" s="1"/>
  <c r="O11" i="18"/>
  <c r="N11" i="18"/>
  <c r="M11" i="18"/>
  <c r="AC11" i="18" s="1"/>
  <c r="L11" i="18"/>
  <c r="AB11" i="18" s="1"/>
  <c r="K11" i="18"/>
  <c r="J11" i="18"/>
  <c r="I11" i="18"/>
  <c r="Y11" i="18" s="1"/>
  <c r="H11" i="18"/>
  <c r="X11" i="18" s="1"/>
  <c r="G11" i="18"/>
  <c r="F11" i="18"/>
  <c r="E11" i="18"/>
  <c r="U11" i="18" s="1"/>
  <c r="D11" i="18"/>
  <c r="T11" i="18" s="1"/>
  <c r="C11" i="18"/>
  <c r="B11" i="18"/>
  <c r="AJ10" i="18"/>
  <c r="AC10" i="18"/>
  <c r="Y10" i="18"/>
  <c r="U10" i="18"/>
  <c r="Q10" i="18"/>
  <c r="P10" i="18"/>
  <c r="AF10" i="18" s="1"/>
  <c r="O10" i="18"/>
  <c r="AE10" i="18" s="1"/>
  <c r="N10" i="18"/>
  <c r="M10" i="18"/>
  <c r="L10" i="18"/>
  <c r="AB10" i="18" s="1"/>
  <c r="K10" i="18"/>
  <c r="AA10" i="18" s="1"/>
  <c r="J10" i="18"/>
  <c r="I10" i="18"/>
  <c r="H10" i="18"/>
  <c r="X10" i="18" s="1"/>
  <c r="G10" i="18"/>
  <c r="W10" i="18" s="1"/>
  <c r="F10" i="18"/>
  <c r="E10" i="18"/>
  <c r="D10" i="18"/>
  <c r="T10" i="18" s="1"/>
  <c r="C10" i="18"/>
  <c r="S10" i="18" s="1"/>
  <c r="B10" i="18"/>
  <c r="AJ9" i="18"/>
  <c r="X9" i="18"/>
  <c r="Q9" i="18"/>
  <c r="P9" i="18"/>
  <c r="AF9" i="18" s="1"/>
  <c r="O9" i="18"/>
  <c r="AE9" i="18" s="1"/>
  <c r="N9" i="18"/>
  <c r="AD9" i="18" s="1"/>
  <c r="M9" i="18"/>
  <c r="L9" i="18"/>
  <c r="K9" i="18"/>
  <c r="AA9" i="18" s="1"/>
  <c r="J9" i="18"/>
  <c r="Z9" i="18" s="1"/>
  <c r="I9" i="18"/>
  <c r="H9" i="18"/>
  <c r="G9" i="18"/>
  <c r="W9" i="18" s="1"/>
  <c r="F9" i="18"/>
  <c r="V9" i="18" s="1"/>
  <c r="E9" i="18"/>
  <c r="D9" i="18"/>
  <c r="T9" i="18" s="1"/>
  <c r="C9" i="18"/>
  <c r="S9" i="18" s="1"/>
  <c r="B9" i="18"/>
  <c r="R9" i="18" s="1"/>
  <c r="BQ8" i="18"/>
  <c r="AJ8" i="18"/>
  <c r="S8" i="18"/>
  <c r="Q8" i="18"/>
  <c r="AG8" i="18" s="1"/>
  <c r="P8" i="18"/>
  <c r="O8" i="18"/>
  <c r="AE8" i="18" s="1"/>
  <c r="N8" i="18"/>
  <c r="AD8" i="18" s="1"/>
  <c r="M8" i="18"/>
  <c r="AC8" i="18" s="1"/>
  <c r="L8" i="18"/>
  <c r="K8" i="18"/>
  <c r="AA8" i="18" s="1"/>
  <c r="J8" i="18"/>
  <c r="Z8" i="18" s="1"/>
  <c r="I8" i="18"/>
  <c r="Y8" i="18" s="1"/>
  <c r="H8" i="18"/>
  <c r="G8" i="18"/>
  <c r="F8" i="18"/>
  <c r="V8" i="18" s="1"/>
  <c r="E8" i="18"/>
  <c r="U8" i="18" s="1"/>
  <c r="D8" i="18"/>
  <c r="C8" i="18"/>
  <c r="B8" i="18"/>
  <c r="R8" i="18" s="1"/>
  <c r="AM7" i="18"/>
  <c r="AJ7" i="18"/>
  <c r="BQ7" i="18"/>
  <c r="Q7" i="18"/>
  <c r="AG7" i="18" s="1"/>
  <c r="P7" i="18"/>
  <c r="AF7" i="18" s="1"/>
  <c r="O7" i="18"/>
  <c r="N7" i="18"/>
  <c r="AD7" i="18" s="1"/>
  <c r="M7" i="18"/>
  <c r="AC7" i="18" s="1"/>
  <c r="L7" i="18"/>
  <c r="AB7" i="18" s="1"/>
  <c r="K7" i="18"/>
  <c r="J7" i="18"/>
  <c r="Z7" i="18" s="1"/>
  <c r="I7" i="18"/>
  <c r="Y7" i="18" s="1"/>
  <c r="H7" i="18"/>
  <c r="X7" i="18" s="1"/>
  <c r="G7" i="18"/>
  <c r="F7" i="18"/>
  <c r="E7" i="18"/>
  <c r="U7" i="18" s="1"/>
  <c r="D7" i="18"/>
  <c r="T7" i="18" s="1"/>
  <c r="C7" i="18"/>
  <c r="B7" i="18"/>
  <c r="AT6" i="18"/>
  <c r="AJ6" i="18"/>
  <c r="AC6" i="18"/>
  <c r="U6" i="18"/>
  <c r="Q6" i="18"/>
  <c r="P6" i="18"/>
  <c r="AF6" i="18" s="1"/>
  <c r="O6" i="18"/>
  <c r="AE6" i="18" s="1"/>
  <c r="N6" i="18"/>
  <c r="M6" i="18"/>
  <c r="L6" i="18"/>
  <c r="AB6" i="18" s="1"/>
  <c r="K6" i="18"/>
  <c r="AA6" i="18" s="1"/>
  <c r="J6" i="18"/>
  <c r="I6" i="18"/>
  <c r="H6" i="18"/>
  <c r="X6" i="18" s="1"/>
  <c r="G6" i="18"/>
  <c r="W6" i="18" s="1"/>
  <c r="F6" i="18"/>
  <c r="E6" i="18"/>
  <c r="D6" i="18"/>
  <c r="T6" i="18" s="1"/>
  <c r="C6" i="18"/>
  <c r="S6" i="18" s="1"/>
  <c r="B6" i="18"/>
  <c r="BQ5" i="18"/>
  <c r="AJ5" i="18"/>
  <c r="AF5" i="18"/>
  <c r="X5" i="18"/>
  <c r="Q5" i="18"/>
  <c r="P5" i="18"/>
  <c r="O5" i="18"/>
  <c r="AE5" i="18" s="1"/>
  <c r="N5" i="18"/>
  <c r="AD5" i="18" s="1"/>
  <c r="M5" i="18"/>
  <c r="L5" i="18"/>
  <c r="K5" i="18"/>
  <c r="AA5" i="18" s="1"/>
  <c r="J5" i="18"/>
  <c r="Z5" i="18" s="1"/>
  <c r="I5" i="18"/>
  <c r="H5" i="18"/>
  <c r="G5" i="18"/>
  <c r="W5" i="18" s="1"/>
  <c r="F5" i="18"/>
  <c r="V5" i="18" s="1"/>
  <c r="E5" i="18"/>
  <c r="D5" i="18"/>
  <c r="C5" i="18"/>
  <c r="S5" i="18" s="1"/>
  <c r="B5" i="18"/>
  <c r="R5" i="18" s="1"/>
  <c r="BQ4" i="18"/>
  <c r="AJ4" i="18"/>
  <c r="S4" i="18"/>
  <c r="Q4" i="18"/>
  <c r="AG4" i="18" s="1"/>
  <c r="P4" i="18"/>
  <c r="O4" i="18"/>
  <c r="N4" i="18"/>
  <c r="AD4" i="18" s="1"/>
  <c r="M4" i="18"/>
  <c r="AC4" i="18" s="1"/>
  <c r="L4" i="18"/>
  <c r="K4" i="18"/>
  <c r="J4" i="18"/>
  <c r="Z4" i="18" s="1"/>
  <c r="I4" i="18"/>
  <c r="Y4" i="18" s="1"/>
  <c r="H4" i="18"/>
  <c r="G4" i="18"/>
  <c r="F4" i="18"/>
  <c r="V4" i="18" s="1"/>
  <c r="E4" i="18"/>
  <c r="U4" i="18" s="1"/>
  <c r="D4" i="18"/>
  <c r="C4" i="18"/>
  <c r="B4" i="18"/>
  <c r="R4" i="18" s="1"/>
  <c r="AU3" i="18"/>
  <c r="AJ3" i="18"/>
  <c r="Q3" i="18"/>
  <c r="AZ52" i="18" s="1"/>
  <c r="P3" i="18"/>
  <c r="O3" i="18"/>
  <c r="N3" i="18"/>
  <c r="M3" i="18"/>
  <c r="AV48" i="18" s="1"/>
  <c r="L3" i="18"/>
  <c r="K3" i="18"/>
  <c r="J3" i="18"/>
  <c r="I3" i="18"/>
  <c r="AR48" i="18" s="1"/>
  <c r="H3" i="18"/>
  <c r="G3" i="18"/>
  <c r="F3" i="18"/>
  <c r="E3" i="18"/>
  <c r="AN80" i="18" s="1"/>
  <c r="D3" i="18"/>
  <c r="AM3" i="18" s="1"/>
  <c r="C3" i="18"/>
  <c r="B3" i="18"/>
  <c r="BP2" i="18"/>
  <c r="BO2" i="18"/>
  <c r="BN2" i="18"/>
  <c r="BM2" i="18"/>
  <c r="BL2" i="18"/>
  <c r="BK2" i="18"/>
  <c r="BJ2" i="18"/>
  <c r="BI2" i="18"/>
  <c r="BH2" i="18"/>
  <c r="BG2" i="18"/>
  <c r="BF2" i="18"/>
  <c r="BE2" i="18"/>
  <c r="BD2" i="18"/>
  <c r="BC2" i="18"/>
  <c r="BB2" i="18"/>
  <c r="BA2" i="18"/>
  <c r="AY2" i="18"/>
  <c r="AQ2" i="18"/>
  <c r="AJ2" i="18"/>
  <c r="Q2" i="18"/>
  <c r="P2" i="18"/>
  <c r="O2" i="18"/>
  <c r="AX2" i="18" s="1"/>
  <c r="N2" i="18"/>
  <c r="M2" i="18"/>
  <c r="L2" i="18"/>
  <c r="AU2" i="18" s="1"/>
  <c r="K2" i="18"/>
  <c r="AT2" i="18" s="1"/>
  <c r="J2" i="18"/>
  <c r="I2" i="18"/>
  <c r="H2" i="18"/>
  <c r="G2" i="18"/>
  <c r="AP2" i="18" s="1"/>
  <c r="F2" i="18"/>
  <c r="E2" i="18"/>
  <c r="D2" i="18"/>
  <c r="AM2" i="18" s="1"/>
  <c r="C2" i="18"/>
  <c r="AL2" i="18" s="1"/>
  <c r="B2" i="18"/>
  <c r="C396" i="17"/>
  <c r="D396" i="17"/>
  <c r="E396" i="17"/>
  <c r="F396" i="17"/>
  <c r="G396" i="17"/>
  <c r="H396" i="17"/>
  <c r="I396" i="17"/>
  <c r="J396" i="17"/>
  <c r="K396" i="17"/>
  <c r="L396" i="17"/>
  <c r="M396" i="17"/>
  <c r="N396" i="17"/>
  <c r="O396" i="17"/>
  <c r="P396" i="17"/>
  <c r="Q396" i="17"/>
  <c r="B396" i="17"/>
  <c r="F398" i="17"/>
  <c r="J398" i="17"/>
  <c r="N398" i="17"/>
  <c r="R398" i="17"/>
  <c r="S398" i="17"/>
  <c r="T398" i="17"/>
  <c r="U398" i="17"/>
  <c r="V398" i="17"/>
  <c r="W398" i="17"/>
  <c r="X398" i="17"/>
  <c r="Y398" i="17"/>
  <c r="Z398" i="17"/>
  <c r="AA398" i="17"/>
  <c r="AB398" i="17"/>
  <c r="AC398" i="17"/>
  <c r="AD398" i="17"/>
  <c r="AE398" i="17"/>
  <c r="AF398" i="17"/>
  <c r="AG398" i="17"/>
  <c r="B398" i="17"/>
  <c r="C397" i="17"/>
  <c r="D397" i="17"/>
  <c r="E397" i="17"/>
  <c r="F397" i="17"/>
  <c r="G397" i="17"/>
  <c r="H397" i="17"/>
  <c r="I397" i="17"/>
  <c r="J397" i="17"/>
  <c r="K397" i="17"/>
  <c r="L397" i="17"/>
  <c r="M397" i="17"/>
  <c r="N397" i="17"/>
  <c r="O397" i="17"/>
  <c r="P397" i="17"/>
  <c r="Q397" i="17"/>
  <c r="R397" i="17"/>
  <c r="S397" i="17"/>
  <c r="T397" i="17"/>
  <c r="U397" i="17"/>
  <c r="V397" i="17"/>
  <c r="W397" i="17"/>
  <c r="X397" i="17"/>
  <c r="Y397" i="17"/>
  <c r="Z397" i="17"/>
  <c r="AA397" i="17"/>
  <c r="AB397" i="17"/>
  <c r="AC397" i="17"/>
  <c r="AD397" i="17"/>
  <c r="AE397" i="17"/>
  <c r="AF397" i="17"/>
  <c r="AG397" i="17"/>
  <c r="B397" i="17"/>
  <c r="AL398" i="17"/>
  <c r="AH3" i="17"/>
  <c r="AH4" i="17"/>
  <c r="AH5" i="17"/>
  <c r="BQ5" i="17" s="1"/>
  <c r="AH6" i="17"/>
  <c r="BQ6" i="17" s="1"/>
  <c r="AH7" i="17"/>
  <c r="AH8" i="17"/>
  <c r="AH9" i="17"/>
  <c r="BQ9" i="17" s="1"/>
  <c r="AH10" i="17"/>
  <c r="BQ10" i="17" s="1"/>
  <c r="AH11" i="17"/>
  <c r="AH12" i="17"/>
  <c r="AH13" i="17"/>
  <c r="AH14" i="17"/>
  <c r="BQ14" i="17" s="1"/>
  <c r="AH15" i="17"/>
  <c r="AH16" i="17"/>
  <c r="AH17" i="17"/>
  <c r="BQ17" i="17" s="1"/>
  <c r="AH18" i="17"/>
  <c r="BQ18" i="17" s="1"/>
  <c r="AH19" i="17"/>
  <c r="AH20" i="17"/>
  <c r="AH21" i="17"/>
  <c r="BQ21" i="17" s="1"/>
  <c r="AH22" i="17"/>
  <c r="AH23" i="17"/>
  <c r="AH24" i="17"/>
  <c r="AH25" i="17"/>
  <c r="BQ25" i="17" s="1"/>
  <c r="AH26" i="17"/>
  <c r="BQ26" i="17" s="1"/>
  <c r="AH27" i="17"/>
  <c r="AH28" i="17"/>
  <c r="AH29" i="17"/>
  <c r="BQ29" i="17" s="1"/>
  <c r="AH30" i="17"/>
  <c r="BQ30" i="17" s="1"/>
  <c r="AH31" i="17"/>
  <c r="AH32" i="17"/>
  <c r="AH33" i="17"/>
  <c r="BQ33" i="17" s="1"/>
  <c r="AH34" i="17"/>
  <c r="BQ34" i="17" s="1"/>
  <c r="AH35" i="17"/>
  <c r="AH36" i="17"/>
  <c r="AH37" i="17"/>
  <c r="BQ37" i="17" s="1"/>
  <c r="AH38" i="17"/>
  <c r="BQ38" i="17" s="1"/>
  <c r="AH39" i="17"/>
  <c r="AH40" i="17"/>
  <c r="AH41" i="17"/>
  <c r="AH42" i="17"/>
  <c r="BQ42" i="17" s="1"/>
  <c r="AH43" i="17"/>
  <c r="AH44" i="17"/>
  <c r="AH45" i="17"/>
  <c r="BQ45" i="17" s="1"/>
  <c r="AH46" i="17"/>
  <c r="BQ46" i="17" s="1"/>
  <c r="AH47" i="17"/>
  <c r="AH48" i="17"/>
  <c r="AH49" i="17"/>
  <c r="AH50" i="17"/>
  <c r="BQ50" i="17" s="1"/>
  <c r="AH51" i="17"/>
  <c r="AH52" i="17"/>
  <c r="AH53" i="17"/>
  <c r="AH54" i="17"/>
  <c r="BQ54" i="17" s="1"/>
  <c r="AH55" i="17"/>
  <c r="AH56" i="17"/>
  <c r="AH57" i="17"/>
  <c r="BQ57" i="17" s="1"/>
  <c r="AH58" i="17"/>
  <c r="AH59" i="17"/>
  <c r="AH60" i="17"/>
  <c r="AH61" i="17"/>
  <c r="BQ61" i="17" s="1"/>
  <c r="AH62" i="17"/>
  <c r="BQ62" i="17" s="1"/>
  <c r="AH63" i="17"/>
  <c r="AH64" i="17"/>
  <c r="AH65" i="17"/>
  <c r="AH66" i="17"/>
  <c r="BQ66" i="17" s="1"/>
  <c r="AH67" i="17"/>
  <c r="AH68" i="17"/>
  <c r="AH69" i="17"/>
  <c r="BQ69" i="17" s="1"/>
  <c r="AH70" i="17"/>
  <c r="BQ70" i="17" s="1"/>
  <c r="AH71" i="17"/>
  <c r="AH72" i="17"/>
  <c r="AH73" i="17"/>
  <c r="BQ73" i="17" s="1"/>
  <c r="AH74" i="17"/>
  <c r="BQ74" i="17" s="1"/>
  <c r="AH75" i="17"/>
  <c r="AH76" i="17"/>
  <c r="AH77" i="17"/>
  <c r="BQ77" i="17" s="1"/>
  <c r="AH78" i="17"/>
  <c r="BQ78" i="17" s="1"/>
  <c r="AH79" i="17"/>
  <c r="AH80" i="17"/>
  <c r="AH81" i="17"/>
  <c r="BQ81" i="17" s="1"/>
  <c r="AH82" i="17"/>
  <c r="BQ82" i="17" s="1"/>
  <c r="AH83" i="17"/>
  <c r="AH84" i="17"/>
  <c r="AH85" i="17"/>
  <c r="BQ85" i="17" s="1"/>
  <c r="AH86" i="17"/>
  <c r="AH87" i="17"/>
  <c r="AH88" i="17"/>
  <c r="AH89" i="17"/>
  <c r="BQ89" i="17" s="1"/>
  <c r="AH90" i="17"/>
  <c r="BQ90" i="17" s="1"/>
  <c r="AH91" i="17"/>
  <c r="AH92" i="17"/>
  <c r="AH93" i="17"/>
  <c r="BQ93" i="17" s="1"/>
  <c r="AH94" i="17"/>
  <c r="BQ94" i="17" s="1"/>
  <c r="AH95" i="17"/>
  <c r="AH96" i="17"/>
  <c r="AH97" i="17"/>
  <c r="BQ97" i="17" s="1"/>
  <c r="AH98" i="17"/>
  <c r="AH99" i="17"/>
  <c r="AH100" i="17"/>
  <c r="AH101" i="17"/>
  <c r="BQ101" i="17" s="1"/>
  <c r="AH102" i="17"/>
  <c r="BQ102" i="17" s="1"/>
  <c r="AH103" i="17"/>
  <c r="AH104" i="17"/>
  <c r="AH105" i="17"/>
  <c r="BQ105" i="17" s="1"/>
  <c r="AH106" i="17"/>
  <c r="BQ106" i="17" s="1"/>
  <c r="AH107" i="17"/>
  <c r="AH108" i="17"/>
  <c r="AH109" i="17"/>
  <c r="BQ109" i="17" s="1"/>
  <c r="AH110" i="17"/>
  <c r="BQ110" i="17" s="1"/>
  <c r="AH111" i="17"/>
  <c r="AH112" i="17"/>
  <c r="AH113" i="17"/>
  <c r="BQ113" i="17" s="1"/>
  <c r="AH114" i="17"/>
  <c r="BQ114" i="17" s="1"/>
  <c r="AH115" i="17"/>
  <c r="AH116" i="17"/>
  <c r="AH117" i="17"/>
  <c r="BQ117" i="17" s="1"/>
  <c r="AH118" i="17"/>
  <c r="BQ118" i="17" s="1"/>
  <c r="AH119" i="17"/>
  <c r="AH120" i="17"/>
  <c r="AH121" i="17"/>
  <c r="BQ121" i="17" s="1"/>
  <c r="AH122" i="17"/>
  <c r="BQ122" i="17" s="1"/>
  <c r="AH123" i="17"/>
  <c r="BQ123" i="17" s="1"/>
  <c r="AH124" i="17"/>
  <c r="AH125" i="17"/>
  <c r="BQ125" i="17" s="1"/>
  <c r="AH126" i="17"/>
  <c r="BQ126" i="17" s="1"/>
  <c r="AH127" i="17"/>
  <c r="BQ127" i="17" s="1"/>
  <c r="AH128" i="17"/>
  <c r="AH2" i="17"/>
  <c r="AJ128" i="17"/>
  <c r="BQ128" i="17"/>
  <c r="Q128" i="17"/>
  <c r="AG128" i="17" s="1"/>
  <c r="P128" i="17"/>
  <c r="AF128" i="17" s="1"/>
  <c r="O128" i="17"/>
  <c r="AE128" i="17" s="1"/>
  <c r="N128" i="17"/>
  <c r="AD128" i="17" s="1"/>
  <c r="M128" i="17"/>
  <c r="AC128" i="17" s="1"/>
  <c r="L128" i="17"/>
  <c r="AB128" i="17" s="1"/>
  <c r="K128" i="17"/>
  <c r="AA128" i="17" s="1"/>
  <c r="J128" i="17"/>
  <c r="I128" i="17"/>
  <c r="Y128" i="17" s="1"/>
  <c r="H128" i="17"/>
  <c r="X128" i="17" s="1"/>
  <c r="G128" i="17"/>
  <c r="W128" i="17" s="1"/>
  <c r="F128" i="17"/>
  <c r="E128" i="17"/>
  <c r="D128" i="17"/>
  <c r="T128" i="17" s="1"/>
  <c r="C128" i="17"/>
  <c r="S128" i="17" s="1"/>
  <c r="B128" i="17"/>
  <c r="AJ127" i="17"/>
  <c r="Q127" i="17"/>
  <c r="P127" i="17"/>
  <c r="O127" i="17"/>
  <c r="AE127" i="17" s="1"/>
  <c r="N127" i="17"/>
  <c r="AD127" i="17" s="1"/>
  <c r="M127" i="17"/>
  <c r="L127" i="17"/>
  <c r="K127" i="17"/>
  <c r="AA127" i="17" s="1"/>
  <c r="J127" i="17"/>
  <c r="Z127" i="17" s="1"/>
  <c r="I127" i="17"/>
  <c r="Y127" i="17" s="1"/>
  <c r="H127" i="17"/>
  <c r="X127" i="17" s="1"/>
  <c r="G127" i="17"/>
  <c r="W127" i="17" s="1"/>
  <c r="F127" i="17"/>
  <c r="V127" i="17" s="1"/>
  <c r="E127" i="17"/>
  <c r="D127" i="17"/>
  <c r="C127" i="17"/>
  <c r="S127" i="17" s="1"/>
  <c r="B127" i="17"/>
  <c r="R127" i="17" s="1"/>
  <c r="AJ126" i="17"/>
  <c r="Q126" i="17"/>
  <c r="AG126" i="17" s="1"/>
  <c r="P126" i="17"/>
  <c r="O126" i="17"/>
  <c r="AE126" i="17" s="1"/>
  <c r="N126" i="17"/>
  <c r="AD126" i="17" s="1"/>
  <c r="M126" i="17"/>
  <c r="AC126" i="17" s="1"/>
  <c r="L126" i="17"/>
  <c r="K126" i="17"/>
  <c r="J126" i="17"/>
  <c r="Z126" i="17" s="1"/>
  <c r="I126" i="17"/>
  <c r="Y126" i="17" s="1"/>
  <c r="H126" i="17"/>
  <c r="G126" i="17"/>
  <c r="F126" i="17"/>
  <c r="V126" i="17" s="1"/>
  <c r="E126" i="17"/>
  <c r="U126" i="17" s="1"/>
  <c r="D126" i="17"/>
  <c r="T126" i="17" s="1"/>
  <c r="C126" i="17"/>
  <c r="B126" i="17"/>
  <c r="R126" i="17" s="1"/>
  <c r="AJ125" i="17"/>
  <c r="Q125" i="17"/>
  <c r="AG125" i="17" s="1"/>
  <c r="P125" i="17"/>
  <c r="AF125" i="17" s="1"/>
  <c r="O125" i="17"/>
  <c r="AE125" i="17" s="1"/>
  <c r="N125" i="17"/>
  <c r="M125" i="17"/>
  <c r="AC125" i="17" s="1"/>
  <c r="L125" i="17"/>
  <c r="AB125" i="17" s="1"/>
  <c r="K125" i="17"/>
  <c r="J125" i="17"/>
  <c r="Z125" i="17" s="1"/>
  <c r="I125" i="17"/>
  <c r="Y125" i="17" s="1"/>
  <c r="H125" i="17"/>
  <c r="X125" i="17" s="1"/>
  <c r="G125" i="17"/>
  <c r="W125" i="17" s="1"/>
  <c r="F125" i="17"/>
  <c r="E125" i="17"/>
  <c r="U125" i="17" s="1"/>
  <c r="D125" i="17"/>
  <c r="T125" i="17" s="1"/>
  <c r="C125" i="17"/>
  <c r="B125" i="17"/>
  <c r="AJ124" i="17"/>
  <c r="BQ124" i="17"/>
  <c r="U124" i="17"/>
  <c r="Q124" i="17"/>
  <c r="P124" i="17"/>
  <c r="AF124" i="17" s="1"/>
  <c r="O124" i="17"/>
  <c r="AE124" i="17" s="1"/>
  <c r="N124" i="17"/>
  <c r="AD124" i="17" s="1"/>
  <c r="M124" i="17"/>
  <c r="AC124" i="17" s="1"/>
  <c r="L124" i="17"/>
  <c r="AB124" i="17" s="1"/>
  <c r="K124" i="17"/>
  <c r="AA124" i="17" s="1"/>
  <c r="J124" i="17"/>
  <c r="I124" i="17"/>
  <c r="H124" i="17"/>
  <c r="X124" i="17" s="1"/>
  <c r="G124" i="17"/>
  <c r="W124" i="17" s="1"/>
  <c r="F124" i="17"/>
  <c r="V124" i="17" s="1"/>
  <c r="E124" i="17"/>
  <c r="D124" i="17"/>
  <c r="T124" i="17" s="1"/>
  <c r="C124" i="17"/>
  <c r="S124" i="17" s="1"/>
  <c r="B124" i="17"/>
  <c r="AJ123" i="17"/>
  <c r="Q123" i="17"/>
  <c r="P123" i="17"/>
  <c r="O123" i="17"/>
  <c r="AE123" i="17" s="1"/>
  <c r="N123" i="17"/>
  <c r="AD123" i="17" s="1"/>
  <c r="M123" i="17"/>
  <c r="AC123" i="17" s="1"/>
  <c r="L123" i="17"/>
  <c r="AB123" i="17" s="1"/>
  <c r="K123" i="17"/>
  <c r="AA123" i="17" s="1"/>
  <c r="J123" i="17"/>
  <c r="Z123" i="17" s="1"/>
  <c r="I123" i="17"/>
  <c r="H123" i="17"/>
  <c r="G123" i="17"/>
  <c r="W123" i="17" s="1"/>
  <c r="F123" i="17"/>
  <c r="V123" i="17" s="1"/>
  <c r="E123" i="17"/>
  <c r="U123" i="17" s="1"/>
  <c r="D123" i="17"/>
  <c r="T123" i="17" s="1"/>
  <c r="C123" i="17"/>
  <c r="S123" i="17" s="1"/>
  <c r="B123" i="17"/>
  <c r="R123" i="17" s="1"/>
  <c r="AJ122" i="17"/>
  <c r="AA122" i="17"/>
  <c r="Q122" i="17"/>
  <c r="AG122" i="17" s="1"/>
  <c r="P122" i="17"/>
  <c r="O122" i="17"/>
  <c r="N122" i="17"/>
  <c r="AD122" i="17" s="1"/>
  <c r="M122" i="17"/>
  <c r="AC122" i="17" s="1"/>
  <c r="L122" i="17"/>
  <c r="K122" i="17"/>
  <c r="J122" i="17"/>
  <c r="Z122" i="17" s="1"/>
  <c r="I122" i="17"/>
  <c r="Y122" i="17" s="1"/>
  <c r="H122" i="17"/>
  <c r="G122" i="17"/>
  <c r="F122" i="17"/>
  <c r="V122" i="17" s="1"/>
  <c r="E122" i="17"/>
  <c r="U122" i="17" s="1"/>
  <c r="D122" i="17"/>
  <c r="C122" i="17"/>
  <c r="S122" i="17" s="1"/>
  <c r="B122" i="17"/>
  <c r="AJ121" i="17"/>
  <c r="Q121" i="17"/>
  <c r="AG121" i="17" s="1"/>
  <c r="P121" i="17"/>
  <c r="AF121" i="17" s="1"/>
  <c r="O121" i="17"/>
  <c r="N121" i="17"/>
  <c r="M121" i="17"/>
  <c r="AC121" i="17" s="1"/>
  <c r="L121" i="17"/>
  <c r="AB121" i="17" s="1"/>
  <c r="K121" i="17"/>
  <c r="AA121" i="17" s="1"/>
  <c r="J121" i="17"/>
  <c r="I121" i="17"/>
  <c r="Y121" i="17" s="1"/>
  <c r="H121" i="17"/>
  <c r="X121" i="17" s="1"/>
  <c r="G121" i="17"/>
  <c r="F121" i="17"/>
  <c r="E121" i="17"/>
  <c r="U121" i="17" s="1"/>
  <c r="D121" i="17"/>
  <c r="T121" i="17" s="1"/>
  <c r="C121" i="17"/>
  <c r="B121" i="17"/>
  <c r="AJ120" i="17"/>
  <c r="BQ120" i="17"/>
  <c r="Q120" i="17"/>
  <c r="P120" i="17"/>
  <c r="AF120" i="17" s="1"/>
  <c r="O120" i="17"/>
  <c r="AE120" i="17" s="1"/>
  <c r="N120" i="17"/>
  <c r="AD120" i="17" s="1"/>
  <c r="M120" i="17"/>
  <c r="L120" i="17"/>
  <c r="AB120" i="17" s="1"/>
  <c r="K120" i="17"/>
  <c r="AA120" i="17" s="1"/>
  <c r="J120" i="17"/>
  <c r="I120" i="17"/>
  <c r="Y120" i="17" s="1"/>
  <c r="H120" i="17"/>
  <c r="X120" i="17" s="1"/>
  <c r="G120" i="17"/>
  <c r="W120" i="17" s="1"/>
  <c r="F120" i="17"/>
  <c r="V120" i="17" s="1"/>
  <c r="E120" i="17"/>
  <c r="D120" i="17"/>
  <c r="T120" i="17" s="1"/>
  <c r="C120" i="17"/>
  <c r="S120" i="17" s="1"/>
  <c r="B120" i="17"/>
  <c r="BQ119" i="17"/>
  <c r="AJ119" i="17"/>
  <c r="Z119" i="17"/>
  <c r="Q119" i="17"/>
  <c r="P119" i="17"/>
  <c r="O119" i="17"/>
  <c r="N119" i="17"/>
  <c r="AD119" i="17" s="1"/>
  <c r="M119" i="17"/>
  <c r="L119" i="17"/>
  <c r="AB119" i="17" s="1"/>
  <c r="K119" i="17"/>
  <c r="AA119" i="17" s="1"/>
  <c r="J119" i="17"/>
  <c r="I119" i="17"/>
  <c r="Y119" i="17" s="1"/>
  <c r="H119" i="17"/>
  <c r="G119" i="17"/>
  <c r="W119" i="17" s="1"/>
  <c r="F119" i="17"/>
  <c r="V119" i="17" s="1"/>
  <c r="E119" i="17"/>
  <c r="U119" i="17" s="1"/>
  <c r="D119" i="17"/>
  <c r="T119" i="17" s="1"/>
  <c r="C119" i="17"/>
  <c r="B119" i="17"/>
  <c r="R119" i="17" s="1"/>
  <c r="AJ118" i="17"/>
  <c r="Q118" i="17"/>
  <c r="AG118" i="17" s="1"/>
  <c r="P118" i="17"/>
  <c r="AF118" i="17" s="1"/>
  <c r="O118" i="17"/>
  <c r="N118" i="17"/>
  <c r="M118" i="17"/>
  <c r="AC118" i="17" s="1"/>
  <c r="L118" i="17"/>
  <c r="AB118" i="17" s="1"/>
  <c r="K118" i="17"/>
  <c r="AA118" i="17" s="1"/>
  <c r="J118" i="17"/>
  <c r="I118" i="17"/>
  <c r="Y118" i="17" s="1"/>
  <c r="H118" i="17"/>
  <c r="X118" i="17" s="1"/>
  <c r="G118" i="17"/>
  <c r="F118" i="17"/>
  <c r="E118" i="17"/>
  <c r="U118" i="17" s="1"/>
  <c r="D118" i="17"/>
  <c r="T118" i="17" s="1"/>
  <c r="C118" i="17"/>
  <c r="B118" i="17"/>
  <c r="AJ117" i="17"/>
  <c r="Q117" i="17"/>
  <c r="P117" i="17"/>
  <c r="O117" i="17"/>
  <c r="AE117" i="17" s="1"/>
  <c r="N117" i="17"/>
  <c r="M117" i="17"/>
  <c r="L117" i="17"/>
  <c r="AB117" i="17" s="1"/>
  <c r="K117" i="17"/>
  <c r="AA117" i="17" s="1"/>
  <c r="J117" i="17"/>
  <c r="I117" i="17"/>
  <c r="H117" i="17"/>
  <c r="G117" i="17"/>
  <c r="W117" i="17" s="1"/>
  <c r="F117" i="17"/>
  <c r="E117" i="17"/>
  <c r="U117" i="17" s="1"/>
  <c r="D117" i="17"/>
  <c r="C117" i="17"/>
  <c r="S117" i="17" s="1"/>
  <c r="B117" i="17"/>
  <c r="R117" i="17" s="1"/>
  <c r="AJ116" i="17"/>
  <c r="BQ116" i="17"/>
  <c r="Q116" i="17"/>
  <c r="AG116" i="17" s="1"/>
  <c r="P116" i="17"/>
  <c r="AF116" i="17" s="1"/>
  <c r="O116" i="17"/>
  <c r="N116" i="17"/>
  <c r="M116" i="17"/>
  <c r="AC116" i="17" s="1"/>
  <c r="L116" i="17"/>
  <c r="AB116" i="17" s="1"/>
  <c r="K116" i="17"/>
  <c r="J116" i="17"/>
  <c r="I116" i="17"/>
  <c r="Y116" i="17" s="1"/>
  <c r="H116" i="17"/>
  <c r="X116" i="17" s="1"/>
  <c r="G116" i="17"/>
  <c r="F116" i="17"/>
  <c r="E116" i="17"/>
  <c r="U116" i="17" s="1"/>
  <c r="D116" i="17"/>
  <c r="T116" i="17" s="1"/>
  <c r="C116" i="17"/>
  <c r="B116" i="17"/>
  <c r="AJ115" i="17"/>
  <c r="BQ115" i="17"/>
  <c r="Q115" i="17"/>
  <c r="P115" i="17"/>
  <c r="AF115" i="17" s="1"/>
  <c r="O115" i="17"/>
  <c r="AE115" i="17" s="1"/>
  <c r="N115" i="17"/>
  <c r="AD115" i="17" s="1"/>
  <c r="M115" i="17"/>
  <c r="L115" i="17"/>
  <c r="AB115" i="17" s="1"/>
  <c r="K115" i="17"/>
  <c r="AA115" i="17" s="1"/>
  <c r="J115" i="17"/>
  <c r="I115" i="17"/>
  <c r="H115" i="17"/>
  <c r="X115" i="17" s="1"/>
  <c r="G115" i="17"/>
  <c r="W115" i="17" s="1"/>
  <c r="F115" i="17"/>
  <c r="V115" i="17" s="1"/>
  <c r="E115" i="17"/>
  <c r="D115" i="17"/>
  <c r="T115" i="17" s="1"/>
  <c r="C115" i="17"/>
  <c r="S115" i="17" s="1"/>
  <c r="B115" i="17"/>
  <c r="AJ114" i="17"/>
  <c r="Q114" i="17"/>
  <c r="P114" i="17"/>
  <c r="O114" i="17"/>
  <c r="AE114" i="17" s="1"/>
  <c r="N114" i="17"/>
  <c r="AD114" i="17" s="1"/>
  <c r="M114" i="17"/>
  <c r="AC114" i="17" s="1"/>
  <c r="L114" i="17"/>
  <c r="K114" i="17"/>
  <c r="AA114" i="17" s="1"/>
  <c r="J114" i="17"/>
  <c r="Z114" i="17" s="1"/>
  <c r="I114" i="17"/>
  <c r="H114" i="17"/>
  <c r="G114" i="17"/>
  <c r="W114" i="17" s="1"/>
  <c r="F114" i="17"/>
  <c r="V114" i="17" s="1"/>
  <c r="E114" i="17"/>
  <c r="U114" i="17" s="1"/>
  <c r="D114" i="17"/>
  <c r="C114" i="17"/>
  <c r="S114" i="17" s="1"/>
  <c r="B114" i="17"/>
  <c r="R114" i="17" s="1"/>
  <c r="AJ113" i="17"/>
  <c r="Q113" i="17"/>
  <c r="AG113" i="17" s="1"/>
  <c r="P113" i="17"/>
  <c r="O113" i="17"/>
  <c r="N113" i="17"/>
  <c r="AD113" i="17" s="1"/>
  <c r="M113" i="17"/>
  <c r="AC113" i="17" s="1"/>
  <c r="L113" i="17"/>
  <c r="AB113" i="17" s="1"/>
  <c r="K113" i="17"/>
  <c r="AA113" i="17" s="1"/>
  <c r="J113" i="17"/>
  <c r="Z113" i="17" s="1"/>
  <c r="I113" i="17"/>
  <c r="Y113" i="17" s="1"/>
  <c r="H113" i="17"/>
  <c r="G113" i="17"/>
  <c r="F113" i="17"/>
  <c r="V113" i="17" s="1"/>
  <c r="E113" i="17"/>
  <c r="U113" i="17" s="1"/>
  <c r="D113" i="17"/>
  <c r="T113" i="17" s="1"/>
  <c r="C113" i="17"/>
  <c r="S113" i="17" s="1"/>
  <c r="B113" i="17"/>
  <c r="R113" i="17" s="1"/>
  <c r="AJ112" i="17"/>
  <c r="BQ112" i="17"/>
  <c r="Q112" i="17"/>
  <c r="AG112" i="17" s="1"/>
  <c r="P112" i="17"/>
  <c r="AF112" i="17" s="1"/>
  <c r="O112" i="17"/>
  <c r="AE112" i="17" s="1"/>
  <c r="N112" i="17"/>
  <c r="AD112" i="17" s="1"/>
  <c r="M112" i="17"/>
  <c r="AC112" i="17" s="1"/>
  <c r="L112" i="17"/>
  <c r="AB112" i="17" s="1"/>
  <c r="K112" i="17"/>
  <c r="J112" i="17"/>
  <c r="I112" i="17"/>
  <c r="Y112" i="17" s="1"/>
  <c r="H112" i="17"/>
  <c r="X112" i="17" s="1"/>
  <c r="G112" i="17"/>
  <c r="W112" i="17" s="1"/>
  <c r="F112" i="17"/>
  <c r="V112" i="17" s="1"/>
  <c r="E112" i="17"/>
  <c r="U112" i="17" s="1"/>
  <c r="D112" i="17"/>
  <c r="T112" i="17" s="1"/>
  <c r="C112" i="17"/>
  <c r="B112" i="17"/>
  <c r="AJ111" i="17"/>
  <c r="BQ111" i="17"/>
  <c r="Q111" i="17"/>
  <c r="P111" i="17"/>
  <c r="AF111" i="17" s="1"/>
  <c r="O111" i="17"/>
  <c r="AE111" i="17" s="1"/>
  <c r="N111" i="17"/>
  <c r="M111" i="17"/>
  <c r="AC111" i="17" s="1"/>
  <c r="L111" i="17"/>
  <c r="AB111" i="17" s="1"/>
  <c r="K111" i="17"/>
  <c r="AA111" i="17" s="1"/>
  <c r="J111" i="17"/>
  <c r="I111" i="17"/>
  <c r="H111" i="17"/>
  <c r="X111" i="17" s="1"/>
  <c r="G111" i="17"/>
  <c r="W111" i="17" s="1"/>
  <c r="F111" i="17"/>
  <c r="E111" i="17"/>
  <c r="U111" i="17" s="1"/>
  <c r="D111" i="17"/>
  <c r="T111" i="17" s="1"/>
  <c r="C111" i="17"/>
  <c r="S111" i="17" s="1"/>
  <c r="B111" i="17"/>
  <c r="AJ110" i="17"/>
  <c r="Q110" i="17"/>
  <c r="AG110" i="17" s="1"/>
  <c r="P110" i="17"/>
  <c r="O110" i="17"/>
  <c r="AE110" i="17" s="1"/>
  <c r="N110" i="17"/>
  <c r="AD110" i="17" s="1"/>
  <c r="M110" i="17"/>
  <c r="L110" i="17"/>
  <c r="AB110" i="17" s="1"/>
  <c r="K110" i="17"/>
  <c r="AA110" i="17" s="1"/>
  <c r="J110" i="17"/>
  <c r="Z110" i="17" s="1"/>
  <c r="I110" i="17"/>
  <c r="H110" i="17"/>
  <c r="G110" i="17"/>
  <c r="W110" i="17" s="1"/>
  <c r="F110" i="17"/>
  <c r="V110" i="17" s="1"/>
  <c r="E110" i="17"/>
  <c r="D110" i="17"/>
  <c r="T110" i="17" s="1"/>
  <c r="C110" i="17"/>
  <c r="S110" i="17" s="1"/>
  <c r="B110" i="17"/>
  <c r="R110" i="17" s="1"/>
  <c r="AJ109" i="17"/>
  <c r="Q109" i="17"/>
  <c r="AG109" i="17" s="1"/>
  <c r="P109" i="17"/>
  <c r="O109" i="17"/>
  <c r="AE109" i="17" s="1"/>
  <c r="N109" i="17"/>
  <c r="AD109" i="17" s="1"/>
  <c r="M109" i="17"/>
  <c r="AC109" i="17" s="1"/>
  <c r="L109" i="17"/>
  <c r="K109" i="17"/>
  <c r="AA109" i="17" s="1"/>
  <c r="J109" i="17"/>
  <c r="Z109" i="17" s="1"/>
  <c r="I109" i="17"/>
  <c r="Y109" i="17" s="1"/>
  <c r="H109" i="17"/>
  <c r="G109" i="17"/>
  <c r="W109" i="17" s="1"/>
  <c r="F109" i="17"/>
  <c r="V109" i="17" s="1"/>
  <c r="E109" i="17"/>
  <c r="U109" i="17" s="1"/>
  <c r="D109" i="17"/>
  <c r="C109" i="17"/>
  <c r="S109" i="17" s="1"/>
  <c r="B109" i="17"/>
  <c r="R109" i="17" s="1"/>
  <c r="AJ108" i="17"/>
  <c r="BQ108" i="17"/>
  <c r="Q108" i="17"/>
  <c r="AG108" i="17" s="1"/>
  <c r="P108" i="17"/>
  <c r="AF108" i="17" s="1"/>
  <c r="O108" i="17"/>
  <c r="N108" i="17"/>
  <c r="M108" i="17"/>
  <c r="AC108" i="17" s="1"/>
  <c r="L108" i="17"/>
  <c r="AB108" i="17" s="1"/>
  <c r="K108" i="17"/>
  <c r="J108" i="17"/>
  <c r="I108" i="17"/>
  <c r="Y108" i="17" s="1"/>
  <c r="H108" i="17"/>
  <c r="X108" i="17" s="1"/>
  <c r="G108" i="17"/>
  <c r="F108" i="17"/>
  <c r="E108" i="17"/>
  <c r="U108" i="17" s="1"/>
  <c r="D108" i="17"/>
  <c r="T108" i="17" s="1"/>
  <c r="C108" i="17"/>
  <c r="B108" i="17"/>
  <c r="AJ107" i="17"/>
  <c r="BQ107" i="17"/>
  <c r="Y107" i="17"/>
  <c r="Q107" i="17"/>
  <c r="P107" i="17"/>
  <c r="O107" i="17"/>
  <c r="N107" i="17"/>
  <c r="M107" i="17"/>
  <c r="AC107" i="17" s="1"/>
  <c r="L107" i="17"/>
  <c r="AB107" i="17" s="1"/>
  <c r="K107" i="17"/>
  <c r="AA107" i="17" s="1"/>
  <c r="J107" i="17"/>
  <c r="I107" i="17"/>
  <c r="H107" i="17"/>
  <c r="G107" i="17"/>
  <c r="F107" i="17"/>
  <c r="E107" i="17"/>
  <c r="U107" i="17" s="1"/>
  <c r="D107" i="17"/>
  <c r="T107" i="17" s="1"/>
  <c r="C107" i="17"/>
  <c r="S107" i="17" s="1"/>
  <c r="B107" i="17"/>
  <c r="AJ106" i="17"/>
  <c r="T106" i="17"/>
  <c r="Q106" i="17"/>
  <c r="P106" i="17"/>
  <c r="AF106" i="17" s="1"/>
  <c r="O106" i="17"/>
  <c r="AE106" i="17" s="1"/>
  <c r="N106" i="17"/>
  <c r="AD106" i="17" s="1"/>
  <c r="M106" i="17"/>
  <c r="L106" i="17"/>
  <c r="K106" i="17"/>
  <c r="AA106" i="17" s="1"/>
  <c r="J106" i="17"/>
  <c r="Z106" i="17" s="1"/>
  <c r="I106" i="17"/>
  <c r="H106" i="17"/>
  <c r="X106" i="17" s="1"/>
  <c r="G106" i="17"/>
  <c r="W106" i="17" s="1"/>
  <c r="F106" i="17"/>
  <c r="V106" i="17" s="1"/>
  <c r="E106" i="17"/>
  <c r="D106" i="17"/>
  <c r="C106" i="17"/>
  <c r="S106" i="17" s="1"/>
  <c r="B106" i="17"/>
  <c r="R106" i="17" s="1"/>
  <c r="AJ105" i="17"/>
  <c r="Q105" i="17"/>
  <c r="AG105" i="17" s="1"/>
  <c r="P105" i="17"/>
  <c r="O105" i="17"/>
  <c r="AE105" i="17" s="1"/>
  <c r="N105" i="17"/>
  <c r="AD105" i="17" s="1"/>
  <c r="M105" i="17"/>
  <c r="AC105" i="17" s="1"/>
  <c r="L105" i="17"/>
  <c r="K105" i="17"/>
  <c r="AA105" i="17" s="1"/>
  <c r="J105" i="17"/>
  <c r="Z105" i="17" s="1"/>
  <c r="I105" i="17"/>
  <c r="Y105" i="17" s="1"/>
  <c r="H105" i="17"/>
  <c r="G105" i="17"/>
  <c r="F105" i="17"/>
  <c r="V105" i="17" s="1"/>
  <c r="E105" i="17"/>
  <c r="U105" i="17" s="1"/>
  <c r="D105" i="17"/>
  <c r="C105" i="17"/>
  <c r="S105" i="17" s="1"/>
  <c r="B105" i="17"/>
  <c r="R105" i="17" s="1"/>
  <c r="AJ104" i="17"/>
  <c r="BQ104" i="17"/>
  <c r="Q104" i="17"/>
  <c r="AG104" i="17" s="1"/>
  <c r="P104" i="17"/>
  <c r="AF104" i="17" s="1"/>
  <c r="O104" i="17"/>
  <c r="AE104" i="17" s="1"/>
  <c r="N104" i="17"/>
  <c r="AD104" i="17" s="1"/>
  <c r="M104" i="17"/>
  <c r="AC104" i="17" s="1"/>
  <c r="L104" i="17"/>
  <c r="AB104" i="17" s="1"/>
  <c r="K104" i="17"/>
  <c r="J104" i="17"/>
  <c r="I104" i="17"/>
  <c r="Y104" i="17" s="1"/>
  <c r="H104" i="17"/>
  <c r="X104" i="17" s="1"/>
  <c r="G104" i="17"/>
  <c r="W104" i="17" s="1"/>
  <c r="F104" i="17"/>
  <c r="V104" i="17" s="1"/>
  <c r="E104" i="17"/>
  <c r="U104" i="17" s="1"/>
  <c r="D104" i="17"/>
  <c r="T104" i="17" s="1"/>
  <c r="C104" i="17"/>
  <c r="B104" i="17"/>
  <c r="AJ103" i="17"/>
  <c r="BQ103" i="17"/>
  <c r="Q103" i="17"/>
  <c r="P103" i="17"/>
  <c r="AF103" i="17" s="1"/>
  <c r="O103" i="17"/>
  <c r="AE103" i="17" s="1"/>
  <c r="N103" i="17"/>
  <c r="M103" i="17"/>
  <c r="AC103" i="17" s="1"/>
  <c r="L103" i="17"/>
  <c r="AB103" i="17" s="1"/>
  <c r="K103" i="17"/>
  <c r="AA103" i="17" s="1"/>
  <c r="J103" i="17"/>
  <c r="Z103" i="17" s="1"/>
  <c r="I103" i="17"/>
  <c r="H103" i="17"/>
  <c r="X103" i="17" s="1"/>
  <c r="G103" i="17"/>
  <c r="W103" i="17" s="1"/>
  <c r="F103" i="17"/>
  <c r="E103" i="17"/>
  <c r="U103" i="17" s="1"/>
  <c r="D103" i="17"/>
  <c r="T103" i="17" s="1"/>
  <c r="C103" i="17"/>
  <c r="S103" i="17" s="1"/>
  <c r="B103" i="17"/>
  <c r="AJ102" i="17"/>
  <c r="AB102" i="17"/>
  <c r="T102" i="17"/>
  <c r="Q102" i="17"/>
  <c r="P102" i="17"/>
  <c r="O102" i="17"/>
  <c r="AE102" i="17" s="1"/>
  <c r="N102" i="17"/>
  <c r="AD102" i="17" s="1"/>
  <c r="M102" i="17"/>
  <c r="L102" i="17"/>
  <c r="K102" i="17"/>
  <c r="AA102" i="17" s="1"/>
  <c r="J102" i="17"/>
  <c r="I102" i="17"/>
  <c r="Y102" i="17" s="1"/>
  <c r="H102" i="17"/>
  <c r="X102" i="17" s="1"/>
  <c r="G102" i="17"/>
  <c r="W102" i="17" s="1"/>
  <c r="F102" i="17"/>
  <c r="V102" i="17" s="1"/>
  <c r="E102" i="17"/>
  <c r="U102" i="17" s="1"/>
  <c r="D102" i="17"/>
  <c r="C102" i="17"/>
  <c r="S102" i="17" s="1"/>
  <c r="B102" i="17"/>
  <c r="R102" i="17" s="1"/>
  <c r="AJ101" i="17"/>
  <c r="Q101" i="17"/>
  <c r="P101" i="17"/>
  <c r="AF101" i="17" s="1"/>
  <c r="O101" i="17"/>
  <c r="AE101" i="17" s="1"/>
  <c r="N101" i="17"/>
  <c r="AD101" i="17" s="1"/>
  <c r="M101" i="17"/>
  <c r="AC101" i="17" s="1"/>
  <c r="L101" i="17"/>
  <c r="K101" i="17"/>
  <c r="AA101" i="17" s="1"/>
  <c r="J101" i="17"/>
  <c r="Z101" i="17" s="1"/>
  <c r="I101" i="17"/>
  <c r="H101" i="17"/>
  <c r="G101" i="17"/>
  <c r="F101" i="17"/>
  <c r="E101" i="17"/>
  <c r="U101" i="17" s="1"/>
  <c r="D101" i="17"/>
  <c r="C101" i="17"/>
  <c r="B101" i="17"/>
  <c r="R101" i="17" s="1"/>
  <c r="BQ100" i="17"/>
  <c r="AJ100" i="17"/>
  <c r="Q100" i="17"/>
  <c r="P100" i="17"/>
  <c r="O100" i="17"/>
  <c r="AE100" i="17" s="1"/>
  <c r="N100" i="17"/>
  <c r="AD100" i="17" s="1"/>
  <c r="M100" i="17"/>
  <c r="L100" i="17"/>
  <c r="K100" i="17"/>
  <c r="AA100" i="17" s="1"/>
  <c r="J100" i="17"/>
  <c r="Z100" i="17" s="1"/>
  <c r="I100" i="17"/>
  <c r="H100" i="17"/>
  <c r="X100" i="17" s="1"/>
  <c r="G100" i="17"/>
  <c r="W100" i="17" s="1"/>
  <c r="F100" i="17"/>
  <c r="V100" i="17" s="1"/>
  <c r="E100" i="17"/>
  <c r="D100" i="17"/>
  <c r="C100" i="17"/>
  <c r="S100" i="17" s="1"/>
  <c r="B100" i="17"/>
  <c r="R100" i="17" s="1"/>
  <c r="AJ99" i="17"/>
  <c r="BQ99" i="17"/>
  <c r="Q99" i="17"/>
  <c r="AG99" i="17" s="1"/>
  <c r="P99" i="17"/>
  <c r="O99" i="17"/>
  <c r="AE99" i="17" s="1"/>
  <c r="N99" i="17"/>
  <c r="AD99" i="17" s="1"/>
  <c r="M99" i="17"/>
  <c r="AC99" i="17" s="1"/>
  <c r="L99" i="17"/>
  <c r="K99" i="17"/>
  <c r="J99" i="17"/>
  <c r="Z99" i="17" s="1"/>
  <c r="I99" i="17"/>
  <c r="Y99" i="17" s="1"/>
  <c r="H99" i="17"/>
  <c r="G99" i="17"/>
  <c r="F99" i="17"/>
  <c r="V99" i="17" s="1"/>
  <c r="E99" i="17"/>
  <c r="U99" i="17" s="1"/>
  <c r="D99" i="17"/>
  <c r="T99" i="17" s="1"/>
  <c r="C99" i="17"/>
  <c r="S99" i="17" s="1"/>
  <c r="B99" i="17"/>
  <c r="R99" i="17" s="1"/>
  <c r="AJ98" i="17"/>
  <c r="BQ98" i="17"/>
  <c r="Q98" i="17"/>
  <c r="AG98" i="17" s="1"/>
  <c r="P98" i="17"/>
  <c r="AF98" i="17" s="1"/>
  <c r="O98" i="17"/>
  <c r="N98" i="17"/>
  <c r="AD98" i="17" s="1"/>
  <c r="M98" i="17"/>
  <c r="AC98" i="17" s="1"/>
  <c r="L98" i="17"/>
  <c r="AB98" i="17" s="1"/>
  <c r="K98" i="17"/>
  <c r="J98" i="17"/>
  <c r="Z98" i="17" s="1"/>
  <c r="I98" i="17"/>
  <c r="Y98" i="17" s="1"/>
  <c r="H98" i="17"/>
  <c r="X98" i="17" s="1"/>
  <c r="G98" i="17"/>
  <c r="F98" i="17"/>
  <c r="V98" i="17" s="1"/>
  <c r="E98" i="17"/>
  <c r="U98" i="17" s="1"/>
  <c r="D98" i="17"/>
  <c r="T98" i="17" s="1"/>
  <c r="C98" i="17"/>
  <c r="B98" i="17"/>
  <c r="AJ97" i="17"/>
  <c r="Q97" i="17"/>
  <c r="P97" i="17"/>
  <c r="AF97" i="17" s="1"/>
  <c r="O97" i="17"/>
  <c r="AE97" i="17" s="1"/>
  <c r="N97" i="17"/>
  <c r="M97" i="17"/>
  <c r="L97" i="17"/>
  <c r="AB97" i="17" s="1"/>
  <c r="K97" i="17"/>
  <c r="AA97" i="17" s="1"/>
  <c r="J97" i="17"/>
  <c r="I97" i="17"/>
  <c r="H97" i="17"/>
  <c r="X97" i="17" s="1"/>
  <c r="G97" i="17"/>
  <c r="W97" i="17" s="1"/>
  <c r="F97" i="17"/>
  <c r="E97" i="17"/>
  <c r="D97" i="17"/>
  <c r="T97" i="17" s="1"/>
  <c r="C97" i="17"/>
  <c r="S97" i="17" s="1"/>
  <c r="B97" i="17"/>
  <c r="BQ96" i="17"/>
  <c r="AJ96" i="17"/>
  <c r="AB96" i="17"/>
  <c r="Q96" i="17"/>
  <c r="P96" i="17"/>
  <c r="O96" i="17"/>
  <c r="AE96" i="17" s="1"/>
  <c r="N96" i="17"/>
  <c r="AD96" i="17" s="1"/>
  <c r="M96" i="17"/>
  <c r="L96" i="17"/>
  <c r="K96" i="17"/>
  <c r="AA96" i="17" s="1"/>
  <c r="J96" i="17"/>
  <c r="Z96" i="17" s="1"/>
  <c r="I96" i="17"/>
  <c r="H96" i="17"/>
  <c r="G96" i="17"/>
  <c r="W96" i="17" s="1"/>
  <c r="F96" i="17"/>
  <c r="V96" i="17" s="1"/>
  <c r="E96" i="17"/>
  <c r="D96" i="17"/>
  <c r="C96" i="17"/>
  <c r="S96" i="17" s="1"/>
  <c r="B96" i="17"/>
  <c r="R96" i="17" s="1"/>
  <c r="AJ95" i="17"/>
  <c r="BQ95" i="17"/>
  <c r="S95" i="17"/>
  <c r="Q95" i="17"/>
  <c r="AG95" i="17" s="1"/>
  <c r="P95" i="17"/>
  <c r="O95" i="17"/>
  <c r="N95" i="17"/>
  <c r="AD95" i="17" s="1"/>
  <c r="M95" i="17"/>
  <c r="AC95" i="17" s="1"/>
  <c r="L95" i="17"/>
  <c r="K95" i="17"/>
  <c r="J95" i="17"/>
  <c r="Z95" i="17" s="1"/>
  <c r="I95" i="17"/>
  <c r="Y95" i="17" s="1"/>
  <c r="H95" i="17"/>
  <c r="G95" i="17"/>
  <c r="F95" i="17"/>
  <c r="V95" i="17" s="1"/>
  <c r="E95" i="17"/>
  <c r="U95" i="17" s="1"/>
  <c r="D95" i="17"/>
  <c r="C95" i="17"/>
  <c r="B95" i="17"/>
  <c r="R95" i="17" s="1"/>
  <c r="AJ94" i="17"/>
  <c r="Q94" i="17"/>
  <c r="AG94" i="17" s="1"/>
  <c r="P94" i="17"/>
  <c r="AF94" i="17" s="1"/>
  <c r="O94" i="17"/>
  <c r="N94" i="17"/>
  <c r="AD94" i="17" s="1"/>
  <c r="M94" i="17"/>
  <c r="L94" i="17"/>
  <c r="AB94" i="17" s="1"/>
  <c r="K94" i="17"/>
  <c r="J94" i="17"/>
  <c r="Z94" i="17" s="1"/>
  <c r="I94" i="17"/>
  <c r="H94" i="17"/>
  <c r="X94" i="17" s="1"/>
  <c r="G94" i="17"/>
  <c r="W94" i="17" s="1"/>
  <c r="F94" i="17"/>
  <c r="E94" i="17"/>
  <c r="D94" i="17"/>
  <c r="T94" i="17" s="1"/>
  <c r="C94" i="17"/>
  <c r="B94" i="17"/>
  <c r="R94" i="17" s="1"/>
  <c r="AJ93" i="17"/>
  <c r="Q93" i="17"/>
  <c r="P93" i="17"/>
  <c r="AF93" i="17" s="1"/>
  <c r="O93" i="17"/>
  <c r="AE93" i="17" s="1"/>
  <c r="N93" i="17"/>
  <c r="M93" i="17"/>
  <c r="AC93" i="17" s="1"/>
  <c r="L93" i="17"/>
  <c r="AB93" i="17" s="1"/>
  <c r="K93" i="17"/>
  <c r="AA93" i="17" s="1"/>
  <c r="J93" i="17"/>
  <c r="I93" i="17"/>
  <c r="Y93" i="17" s="1"/>
  <c r="H93" i="17"/>
  <c r="X93" i="17" s="1"/>
  <c r="G93" i="17"/>
  <c r="W93" i="17" s="1"/>
  <c r="F93" i="17"/>
  <c r="E93" i="17"/>
  <c r="U93" i="17" s="1"/>
  <c r="D93" i="17"/>
  <c r="T93" i="17" s="1"/>
  <c r="C93" i="17"/>
  <c r="S93" i="17" s="1"/>
  <c r="B93" i="17"/>
  <c r="BQ92" i="17"/>
  <c r="AJ92" i="17"/>
  <c r="Q92" i="17"/>
  <c r="P92" i="17"/>
  <c r="AF92" i="17" s="1"/>
  <c r="O92" i="17"/>
  <c r="AE92" i="17" s="1"/>
  <c r="N92" i="17"/>
  <c r="AD92" i="17" s="1"/>
  <c r="M92" i="17"/>
  <c r="L92" i="17"/>
  <c r="K92" i="17"/>
  <c r="AA92" i="17" s="1"/>
  <c r="J92" i="17"/>
  <c r="Z92" i="17" s="1"/>
  <c r="I92" i="17"/>
  <c r="H92" i="17"/>
  <c r="X92" i="17" s="1"/>
  <c r="G92" i="17"/>
  <c r="W92" i="17" s="1"/>
  <c r="F92" i="17"/>
  <c r="V92" i="17" s="1"/>
  <c r="E92" i="17"/>
  <c r="D92" i="17"/>
  <c r="T92" i="17" s="1"/>
  <c r="C92" i="17"/>
  <c r="S92" i="17" s="1"/>
  <c r="B92" i="17"/>
  <c r="R92" i="17" s="1"/>
  <c r="BQ91" i="17"/>
  <c r="AJ91" i="17"/>
  <c r="Q91" i="17"/>
  <c r="AG91" i="17" s="1"/>
  <c r="P91" i="17"/>
  <c r="O91" i="17"/>
  <c r="AE91" i="17" s="1"/>
  <c r="N91" i="17"/>
  <c r="AD91" i="17" s="1"/>
  <c r="M91" i="17"/>
  <c r="AC91" i="17" s="1"/>
  <c r="L91" i="17"/>
  <c r="K91" i="17"/>
  <c r="AA91" i="17" s="1"/>
  <c r="J91" i="17"/>
  <c r="Z91" i="17" s="1"/>
  <c r="I91" i="17"/>
  <c r="Y91" i="17" s="1"/>
  <c r="H91" i="17"/>
  <c r="G91" i="17"/>
  <c r="F91" i="17"/>
  <c r="V91" i="17" s="1"/>
  <c r="E91" i="17"/>
  <c r="U91" i="17" s="1"/>
  <c r="D91" i="17"/>
  <c r="C91" i="17"/>
  <c r="S91" i="17" s="1"/>
  <c r="B91" i="17"/>
  <c r="R91" i="17" s="1"/>
  <c r="AJ90" i="17"/>
  <c r="Q90" i="17"/>
  <c r="AG90" i="17" s="1"/>
  <c r="P90" i="17"/>
  <c r="AF90" i="17" s="1"/>
  <c r="O90" i="17"/>
  <c r="N90" i="17"/>
  <c r="AD90" i="17" s="1"/>
  <c r="M90" i="17"/>
  <c r="AC90" i="17" s="1"/>
  <c r="L90" i="17"/>
  <c r="AB90" i="17" s="1"/>
  <c r="K90" i="17"/>
  <c r="J90" i="17"/>
  <c r="Z90" i="17" s="1"/>
  <c r="I90" i="17"/>
  <c r="Y90" i="17" s="1"/>
  <c r="H90" i="17"/>
  <c r="X90" i="17" s="1"/>
  <c r="G90" i="17"/>
  <c r="F90" i="17"/>
  <c r="V90" i="17" s="1"/>
  <c r="E90" i="17"/>
  <c r="U90" i="17" s="1"/>
  <c r="D90" i="17"/>
  <c r="T90" i="17" s="1"/>
  <c r="C90" i="17"/>
  <c r="B90" i="17"/>
  <c r="AJ89" i="17"/>
  <c r="Q89" i="17"/>
  <c r="AG89" i="17" s="1"/>
  <c r="P89" i="17"/>
  <c r="AF89" i="17" s="1"/>
  <c r="O89" i="17"/>
  <c r="AE89" i="17" s="1"/>
  <c r="N89" i="17"/>
  <c r="M89" i="17"/>
  <c r="L89" i="17"/>
  <c r="AB89" i="17" s="1"/>
  <c r="K89" i="17"/>
  <c r="AA89" i="17" s="1"/>
  <c r="J89" i="17"/>
  <c r="I89" i="17"/>
  <c r="H89" i="17"/>
  <c r="X89" i="17" s="1"/>
  <c r="G89" i="17"/>
  <c r="W89" i="17" s="1"/>
  <c r="F89" i="17"/>
  <c r="E89" i="17"/>
  <c r="D89" i="17"/>
  <c r="T89" i="17" s="1"/>
  <c r="C89" i="17"/>
  <c r="S89" i="17" s="1"/>
  <c r="B89" i="17"/>
  <c r="BQ88" i="17"/>
  <c r="AJ88" i="17"/>
  <c r="Q88" i="17"/>
  <c r="P88" i="17"/>
  <c r="O88" i="17"/>
  <c r="AE88" i="17" s="1"/>
  <c r="N88" i="17"/>
  <c r="AD88" i="17" s="1"/>
  <c r="M88" i="17"/>
  <c r="L88" i="17"/>
  <c r="AB88" i="17" s="1"/>
  <c r="K88" i="17"/>
  <c r="AA88" i="17" s="1"/>
  <c r="J88" i="17"/>
  <c r="Z88" i="17" s="1"/>
  <c r="I88" i="17"/>
  <c r="H88" i="17"/>
  <c r="G88" i="17"/>
  <c r="W88" i="17" s="1"/>
  <c r="F88" i="17"/>
  <c r="V88" i="17" s="1"/>
  <c r="E88" i="17"/>
  <c r="D88" i="17"/>
  <c r="C88" i="17"/>
  <c r="S88" i="17" s="1"/>
  <c r="B88" i="17"/>
  <c r="R88" i="17" s="1"/>
  <c r="BQ87" i="17"/>
  <c r="AJ87" i="17"/>
  <c r="Q87" i="17"/>
  <c r="AG87" i="17" s="1"/>
  <c r="P87" i="17"/>
  <c r="O87" i="17"/>
  <c r="N87" i="17"/>
  <c r="AD87" i="17" s="1"/>
  <c r="M87" i="17"/>
  <c r="AC87" i="17" s="1"/>
  <c r="L87" i="17"/>
  <c r="K87" i="17"/>
  <c r="J87" i="17"/>
  <c r="Z87" i="17" s="1"/>
  <c r="I87" i="17"/>
  <c r="Y87" i="17" s="1"/>
  <c r="H87" i="17"/>
  <c r="G87" i="17"/>
  <c r="F87" i="17"/>
  <c r="V87" i="17" s="1"/>
  <c r="E87" i="17"/>
  <c r="U87" i="17" s="1"/>
  <c r="D87" i="17"/>
  <c r="C87" i="17"/>
  <c r="B87" i="17"/>
  <c r="R87" i="17" s="1"/>
  <c r="AJ86" i="17"/>
  <c r="BQ86" i="17"/>
  <c r="Q86" i="17"/>
  <c r="AG86" i="17" s="1"/>
  <c r="P86" i="17"/>
  <c r="AF86" i="17" s="1"/>
  <c r="O86" i="17"/>
  <c r="N86" i="17"/>
  <c r="AD86" i="17" s="1"/>
  <c r="M86" i="17"/>
  <c r="AC86" i="17" s="1"/>
  <c r="L86" i="17"/>
  <c r="AB86" i="17" s="1"/>
  <c r="K86" i="17"/>
  <c r="J86" i="17"/>
  <c r="Z86" i="17" s="1"/>
  <c r="I86" i="17"/>
  <c r="Y86" i="17" s="1"/>
  <c r="H86" i="17"/>
  <c r="X86" i="17" s="1"/>
  <c r="G86" i="17"/>
  <c r="F86" i="17"/>
  <c r="E86" i="17"/>
  <c r="U86" i="17" s="1"/>
  <c r="D86" i="17"/>
  <c r="T86" i="17" s="1"/>
  <c r="C86" i="17"/>
  <c r="B86" i="17"/>
  <c r="AJ85" i="17"/>
  <c r="Q85" i="17"/>
  <c r="P85" i="17"/>
  <c r="AF85" i="17" s="1"/>
  <c r="O85" i="17"/>
  <c r="AE85" i="17" s="1"/>
  <c r="N85" i="17"/>
  <c r="M85" i="17"/>
  <c r="AC85" i="17" s="1"/>
  <c r="L85" i="17"/>
  <c r="AB85" i="17" s="1"/>
  <c r="K85" i="17"/>
  <c r="AA85" i="17" s="1"/>
  <c r="J85" i="17"/>
  <c r="I85" i="17"/>
  <c r="Y85" i="17" s="1"/>
  <c r="H85" i="17"/>
  <c r="X85" i="17" s="1"/>
  <c r="G85" i="17"/>
  <c r="W85" i="17" s="1"/>
  <c r="F85" i="17"/>
  <c r="E85" i="17"/>
  <c r="U85" i="17" s="1"/>
  <c r="D85" i="17"/>
  <c r="T85" i="17" s="1"/>
  <c r="C85" i="17"/>
  <c r="S85" i="17" s="1"/>
  <c r="B85" i="17"/>
  <c r="BQ84" i="17"/>
  <c r="AJ84" i="17"/>
  <c r="Q84" i="17"/>
  <c r="P84" i="17"/>
  <c r="AF84" i="17" s="1"/>
  <c r="O84" i="17"/>
  <c r="AE84" i="17" s="1"/>
  <c r="N84" i="17"/>
  <c r="AD84" i="17" s="1"/>
  <c r="M84" i="17"/>
  <c r="L84" i="17"/>
  <c r="K84" i="17"/>
  <c r="AA84" i="17" s="1"/>
  <c r="J84" i="17"/>
  <c r="Z84" i="17" s="1"/>
  <c r="I84" i="17"/>
  <c r="H84" i="17"/>
  <c r="X84" i="17" s="1"/>
  <c r="G84" i="17"/>
  <c r="W84" i="17" s="1"/>
  <c r="F84" i="17"/>
  <c r="V84" i="17" s="1"/>
  <c r="E84" i="17"/>
  <c r="D84" i="17"/>
  <c r="T84" i="17" s="1"/>
  <c r="C84" i="17"/>
  <c r="S84" i="17" s="1"/>
  <c r="B84" i="17"/>
  <c r="R84" i="17" s="1"/>
  <c r="BQ83" i="17"/>
  <c r="AJ83" i="17"/>
  <c r="Q83" i="17"/>
  <c r="AG83" i="17" s="1"/>
  <c r="P83" i="17"/>
  <c r="O83" i="17"/>
  <c r="AE83" i="17" s="1"/>
  <c r="N83" i="17"/>
  <c r="AD83" i="17" s="1"/>
  <c r="M83" i="17"/>
  <c r="AC83" i="17" s="1"/>
  <c r="L83" i="17"/>
  <c r="K83" i="17"/>
  <c r="AA83" i="17" s="1"/>
  <c r="J83" i="17"/>
  <c r="Z83" i="17" s="1"/>
  <c r="I83" i="17"/>
  <c r="Y83" i="17" s="1"/>
  <c r="H83" i="17"/>
  <c r="G83" i="17"/>
  <c r="F83" i="17"/>
  <c r="V83" i="17" s="1"/>
  <c r="E83" i="17"/>
  <c r="U83" i="17" s="1"/>
  <c r="D83" i="17"/>
  <c r="C83" i="17"/>
  <c r="S83" i="17" s="1"/>
  <c r="B83" i="17"/>
  <c r="R83" i="17" s="1"/>
  <c r="AJ82" i="17"/>
  <c r="Q82" i="17"/>
  <c r="AG82" i="17" s="1"/>
  <c r="P82" i="17"/>
  <c r="AF82" i="17" s="1"/>
  <c r="O82" i="17"/>
  <c r="N82" i="17"/>
  <c r="AD82" i="17" s="1"/>
  <c r="M82" i="17"/>
  <c r="AC82" i="17" s="1"/>
  <c r="L82" i="17"/>
  <c r="AB82" i="17" s="1"/>
  <c r="K82" i="17"/>
  <c r="J82" i="17"/>
  <c r="Z82" i="17" s="1"/>
  <c r="I82" i="17"/>
  <c r="Y82" i="17" s="1"/>
  <c r="H82" i="17"/>
  <c r="X82" i="17" s="1"/>
  <c r="G82" i="17"/>
  <c r="F82" i="17"/>
  <c r="V82" i="17" s="1"/>
  <c r="E82" i="17"/>
  <c r="U82" i="17" s="1"/>
  <c r="D82" i="17"/>
  <c r="T82" i="17" s="1"/>
  <c r="C82" i="17"/>
  <c r="B82" i="17"/>
  <c r="AJ81" i="17"/>
  <c r="Q81" i="17"/>
  <c r="AG81" i="17" s="1"/>
  <c r="P81" i="17"/>
  <c r="AF81" i="17" s="1"/>
  <c r="O81" i="17"/>
  <c r="AE81" i="17" s="1"/>
  <c r="N81" i="17"/>
  <c r="M81" i="17"/>
  <c r="L81" i="17"/>
  <c r="AB81" i="17" s="1"/>
  <c r="K81" i="17"/>
  <c r="AA81" i="17" s="1"/>
  <c r="J81" i="17"/>
  <c r="I81" i="17"/>
  <c r="H81" i="17"/>
  <c r="X81" i="17" s="1"/>
  <c r="G81" i="17"/>
  <c r="W81" i="17" s="1"/>
  <c r="F81" i="17"/>
  <c r="E81" i="17"/>
  <c r="D81" i="17"/>
  <c r="T81" i="17" s="1"/>
  <c r="C81" i="17"/>
  <c r="S81" i="17" s="1"/>
  <c r="B81" i="17"/>
  <c r="BQ80" i="17"/>
  <c r="AJ80" i="17"/>
  <c r="Q80" i="17"/>
  <c r="P80" i="17"/>
  <c r="O80" i="17"/>
  <c r="AE80" i="17" s="1"/>
  <c r="N80" i="17"/>
  <c r="AD80" i="17" s="1"/>
  <c r="M80" i="17"/>
  <c r="L80" i="17"/>
  <c r="K80" i="17"/>
  <c r="AA80" i="17" s="1"/>
  <c r="J80" i="17"/>
  <c r="Z80" i="17" s="1"/>
  <c r="I80" i="17"/>
  <c r="H80" i="17"/>
  <c r="G80" i="17"/>
  <c r="W80" i="17" s="1"/>
  <c r="F80" i="17"/>
  <c r="V80" i="17" s="1"/>
  <c r="E80" i="17"/>
  <c r="D80" i="17"/>
  <c r="C80" i="17"/>
  <c r="S80" i="17" s="1"/>
  <c r="B80" i="17"/>
  <c r="R80" i="17" s="1"/>
  <c r="BQ79" i="17"/>
  <c r="AJ79" i="17"/>
  <c r="Q79" i="17"/>
  <c r="AG79" i="17" s="1"/>
  <c r="P79" i="17"/>
  <c r="O79" i="17"/>
  <c r="N79" i="17"/>
  <c r="AD79" i="17" s="1"/>
  <c r="M79" i="17"/>
  <c r="AC79" i="17" s="1"/>
  <c r="L79" i="17"/>
  <c r="K79" i="17"/>
  <c r="J79" i="17"/>
  <c r="Z79" i="17" s="1"/>
  <c r="I79" i="17"/>
  <c r="Y79" i="17" s="1"/>
  <c r="H79" i="17"/>
  <c r="G79" i="17"/>
  <c r="W79" i="17" s="1"/>
  <c r="F79" i="17"/>
  <c r="V79" i="17" s="1"/>
  <c r="E79" i="17"/>
  <c r="U79" i="17" s="1"/>
  <c r="D79" i="17"/>
  <c r="C79" i="17"/>
  <c r="B79" i="17"/>
  <c r="R79" i="17" s="1"/>
  <c r="AJ78" i="17"/>
  <c r="Q78" i="17"/>
  <c r="AG78" i="17" s="1"/>
  <c r="P78" i="17"/>
  <c r="AF78" i="17" s="1"/>
  <c r="O78" i="17"/>
  <c r="N78" i="17"/>
  <c r="AD78" i="17" s="1"/>
  <c r="M78" i="17"/>
  <c r="AC78" i="17" s="1"/>
  <c r="L78" i="17"/>
  <c r="AB78" i="17" s="1"/>
  <c r="K78" i="17"/>
  <c r="J78" i="17"/>
  <c r="Z78" i="17" s="1"/>
  <c r="I78" i="17"/>
  <c r="Y78" i="17" s="1"/>
  <c r="H78" i="17"/>
  <c r="X78" i="17" s="1"/>
  <c r="G78" i="17"/>
  <c r="F78" i="17"/>
  <c r="E78" i="17"/>
  <c r="U78" i="17" s="1"/>
  <c r="D78" i="17"/>
  <c r="T78" i="17" s="1"/>
  <c r="C78" i="17"/>
  <c r="B78" i="17"/>
  <c r="AJ77" i="17"/>
  <c r="AC77" i="17"/>
  <c r="Q77" i="17"/>
  <c r="P77" i="17"/>
  <c r="AF77" i="17" s="1"/>
  <c r="O77" i="17"/>
  <c r="AE77" i="17" s="1"/>
  <c r="N77" i="17"/>
  <c r="M77" i="17"/>
  <c r="L77" i="17"/>
  <c r="AB77" i="17" s="1"/>
  <c r="K77" i="17"/>
  <c r="AA77" i="17" s="1"/>
  <c r="J77" i="17"/>
  <c r="I77" i="17"/>
  <c r="Y77" i="17" s="1"/>
  <c r="H77" i="17"/>
  <c r="X77" i="17" s="1"/>
  <c r="G77" i="17"/>
  <c r="W77" i="17" s="1"/>
  <c r="F77" i="17"/>
  <c r="E77" i="17"/>
  <c r="U77" i="17" s="1"/>
  <c r="D77" i="17"/>
  <c r="T77" i="17" s="1"/>
  <c r="C77" i="17"/>
  <c r="S77" i="17" s="1"/>
  <c r="B77" i="17"/>
  <c r="BQ76" i="17"/>
  <c r="AJ76" i="17"/>
  <c r="Q76" i="17"/>
  <c r="P76" i="17"/>
  <c r="AF76" i="17" s="1"/>
  <c r="O76" i="17"/>
  <c r="AE76" i="17" s="1"/>
  <c r="N76" i="17"/>
  <c r="AD76" i="17" s="1"/>
  <c r="M76" i="17"/>
  <c r="L76" i="17"/>
  <c r="K76" i="17"/>
  <c r="AA76" i="17" s="1"/>
  <c r="J76" i="17"/>
  <c r="Z76" i="17" s="1"/>
  <c r="I76" i="17"/>
  <c r="H76" i="17"/>
  <c r="X76" i="17" s="1"/>
  <c r="G76" i="17"/>
  <c r="W76" i="17" s="1"/>
  <c r="F76" i="17"/>
  <c r="V76" i="17" s="1"/>
  <c r="E76" i="17"/>
  <c r="D76" i="17"/>
  <c r="T76" i="17" s="1"/>
  <c r="C76" i="17"/>
  <c r="S76" i="17" s="1"/>
  <c r="B76" i="17"/>
  <c r="R76" i="17" s="1"/>
  <c r="BQ75" i="17"/>
  <c r="AJ75" i="17"/>
  <c r="Q75" i="17"/>
  <c r="AG75" i="17" s="1"/>
  <c r="P75" i="17"/>
  <c r="O75" i="17"/>
  <c r="AE75" i="17" s="1"/>
  <c r="N75" i="17"/>
  <c r="AD75" i="17" s="1"/>
  <c r="M75" i="17"/>
  <c r="AC75" i="17" s="1"/>
  <c r="L75" i="17"/>
  <c r="K75" i="17"/>
  <c r="AA75" i="17" s="1"/>
  <c r="J75" i="17"/>
  <c r="Z75" i="17" s="1"/>
  <c r="I75" i="17"/>
  <c r="Y75" i="17" s="1"/>
  <c r="H75" i="17"/>
  <c r="G75" i="17"/>
  <c r="F75" i="17"/>
  <c r="V75" i="17" s="1"/>
  <c r="E75" i="17"/>
  <c r="U75" i="17" s="1"/>
  <c r="D75" i="17"/>
  <c r="C75" i="17"/>
  <c r="S75" i="17" s="1"/>
  <c r="B75" i="17"/>
  <c r="R75" i="17" s="1"/>
  <c r="AJ74" i="17"/>
  <c r="Q74" i="17"/>
  <c r="AG74" i="17" s="1"/>
  <c r="P74" i="17"/>
  <c r="AF74" i="17" s="1"/>
  <c r="O74" i="17"/>
  <c r="AE74" i="17" s="1"/>
  <c r="N74" i="17"/>
  <c r="AD74" i="17" s="1"/>
  <c r="M74" i="17"/>
  <c r="AC74" i="17" s="1"/>
  <c r="L74" i="17"/>
  <c r="AB74" i="17" s="1"/>
  <c r="K74" i="17"/>
  <c r="J74" i="17"/>
  <c r="I74" i="17"/>
  <c r="Y74" i="17" s="1"/>
  <c r="H74" i="17"/>
  <c r="X74" i="17" s="1"/>
  <c r="G74" i="17"/>
  <c r="W74" i="17" s="1"/>
  <c r="F74" i="17"/>
  <c r="V74" i="17" s="1"/>
  <c r="E74" i="17"/>
  <c r="U74" i="17" s="1"/>
  <c r="D74" i="17"/>
  <c r="T74" i="17" s="1"/>
  <c r="C74" i="17"/>
  <c r="B74" i="17"/>
  <c r="AJ73" i="17"/>
  <c r="Q73" i="17"/>
  <c r="P73" i="17"/>
  <c r="AF73" i="17" s="1"/>
  <c r="O73" i="17"/>
  <c r="AE73" i="17" s="1"/>
  <c r="N73" i="17"/>
  <c r="AD73" i="17" s="1"/>
  <c r="M73" i="17"/>
  <c r="AC73" i="17" s="1"/>
  <c r="L73" i="17"/>
  <c r="AB73" i="17" s="1"/>
  <c r="K73" i="17"/>
  <c r="AA73" i="17" s="1"/>
  <c r="J73" i="17"/>
  <c r="I73" i="17"/>
  <c r="H73" i="17"/>
  <c r="X73" i="17" s="1"/>
  <c r="G73" i="17"/>
  <c r="W73" i="17" s="1"/>
  <c r="F73" i="17"/>
  <c r="V73" i="17" s="1"/>
  <c r="E73" i="17"/>
  <c r="U73" i="17" s="1"/>
  <c r="D73" i="17"/>
  <c r="T73" i="17" s="1"/>
  <c r="C73" i="17"/>
  <c r="S73" i="17" s="1"/>
  <c r="B73" i="17"/>
  <c r="BQ72" i="17"/>
  <c r="AJ72" i="17"/>
  <c r="Q72" i="17"/>
  <c r="AG72" i="17" s="1"/>
  <c r="P72" i="17"/>
  <c r="O72" i="17"/>
  <c r="AE72" i="17" s="1"/>
  <c r="N72" i="17"/>
  <c r="AD72" i="17" s="1"/>
  <c r="M72" i="17"/>
  <c r="L72" i="17"/>
  <c r="AB72" i="17" s="1"/>
  <c r="K72" i="17"/>
  <c r="AA72" i="17" s="1"/>
  <c r="J72" i="17"/>
  <c r="Z72" i="17" s="1"/>
  <c r="I72" i="17"/>
  <c r="Y72" i="17" s="1"/>
  <c r="H72" i="17"/>
  <c r="G72" i="17"/>
  <c r="W72" i="17" s="1"/>
  <c r="F72" i="17"/>
  <c r="V72" i="17" s="1"/>
  <c r="E72" i="17"/>
  <c r="D72" i="17"/>
  <c r="C72" i="17"/>
  <c r="B72" i="17"/>
  <c r="AJ71" i="17"/>
  <c r="BQ71" i="17"/>
  <c r="Q71" i="17"/>
  <c r="AG71" i="17" s="1"/>
  <c r="P71" i="17"/>
  <c r="AF71" i="17" s="1"/>
  <c r="O71" i="17"/>
  <c r="AE71" i="17" s="1"/>
  <c r="N71" i="17"/>
  <c r="AD71" i="17" s="1"/>
  <c r="M71" i="17"/>
  <c r="AC71" i="17" s="1"/>
  <c r="L71" i="17"/>
  <c r="AB71" i="17" s="1"/>
  <c r="K71" i="17"/>
  <c r="AA71" i="17" s="1"/>
  <c r="J71" i="17"/>
  <c r="Z71" i="17" s="1"/>
  <c r="I71" i="17"/>
  <c r="Y71" i="17" s="1"/>
  <c r="H71" i="17"/>
  <c r="X71" i="17" s="1"/>
  <c r="G71" i="17"/>
  <c r="F71" i="17"/>
  <c r="V71" i="17" s="1"/>
  <c r="E71" i="17"/>
  <c r="U71" i="17" s="1"/>
  <c r="D71" i="17"/>
  <c r="T71" i="17" s="1"/>
  <c r="C71" i="17"/>
  <c r="S71" i="17" s="1"/>
  <c r="B71" i="17"/>
  <c r="R71" i="17" s="1"/>
  <c r="AJ70" i="17"/>
  <c r="Q70" i="17"/>
  <c r="AG70" i="17" s="1"/>
  <c r="P70" i="17"/>
  <c r="AF70" i="17" s="1"/>
  <c r="O70" i="17"/>
  <c r="AE70" i="17" s="1"/>
  <c r="N70" i="17"/>
  <c r="AD70" i="17" s="1"/>
  <c r="M70" i="17"/>
  <c r="AC70" i="17" s="1"/>
  <c r="L70" i="17"/>
  <c r="AB70" i="17" s="1"/>
  <c r="K70" i="17"/>
  <c r="AA70" i="17" s="1"/>
  <c r="J70" i="17"/>
  <c r="Z70" i="17" s="1"/>
  <c r="I70" i="17"/>
  <c r="Y70" i="17" s="1"/>
  <c r="H70" i="17"/>
  <c r="X70" i="17" s="1"/>
  <c r="G70" i="17"/>
  <c r="W70" i="17" s="1"/>
  <c r="F70" i="17"/>
  <c r="V70" i="17" s="1"/>
  <c r="E70" i="17"/>
  <c r="U70" i="17" s="1"/>
  <c r="D70" i="17"/>
  <c r="T70" i="17" s="1"/>
  <c r="C70" i="17"/>
  <c r="S70" i="17" s="1"/>
  <c r="B70" i="17"/>
  <c r="AJ69" i="17"/>
  <c r="Q69" i="17"/>
  <c r="P69" i="17"/>
  <c r="O69" i="17"/>
  <c r="AE69" i="17" s="1"/>
  <c r="N69" i="17"/>
  <c r="AD69" i="17" s="1"/>
  <c r="M69" i="17"/>
  <c r="AC69" i="17" s="1"/>
  <c r="L69" i="17"/>
  <c r="AB69" i="17" s="1"/>
  <c r="K69" i="17"/>
  <c r="AA69" i="17" s="1"/>
  <c r="J69" i="17"/>
  <c r="Z69" i="17" s="1"/>
  <c r="I69" i="17"/>
  <c r="H69" i="17"/>
  <c r="G69" i="17"/>
  <c r="W69" i="17" s="1"/>
  <c r="F69" i="17"/>
  <c r="V69" i="17" s="1"/>
  <c r="E69" i="17"/>
  <c r="U69" i="17" s="1"/>
  <c r="D69" i="17"/>
  <c r="T69" i="17" s="1"/>
  <c r="C69" i="17"/>
  <c r="S69" i="17" s="1"/>
  <c r="B69" i="17"/>
  <c r="R69" i="17" s="1"/>
  <c r="BQ68" i="17"/>
  <c r="AJ68" i="17"/>
  <c r="S68" i="17"/>
  <c r="Q68" i="17"/>
  <c r="AG68" i="17" s="1"/>
  <c r="P68" i="17"/>
  <c r="AF68" i="17" s="1"/>
  <c r="O68" i="17"/>
  <c r="AE68" i="17" s="1"/>
  <c r="N68" i="17"/>
  <c r="AD68" i="17" s="1"/>
  <c r="M68" i="17"/>
  <c r="AC68" i="17" s="1"/>
  <c r="L68" i="17"/>
  <c r="AB68" i="17" s="1"/>
  <c r="K68" i="17"/>
  <c r="AA68" i="17" s="1"/>
  <c r="J68" i="17"/>
  <c r="Z68" i="17" s="1"/>
  <c r="I68" i="17"/>
  <c r="Y68" i="17" s="1"/>
  <c r="H68" i="17"/>
  <c r="X68" i="17" s="1"/>
  <c r="G68" i="17"/>
  <c r="W68" i="17" s="1"/>
  <c r="F68" i="17"/>
  <c r="V68" i="17" s="1"/>
  <c r="E68" i="17"/>
  <c r="U68" i="17" s="1"/>
  <c r="D68" i="17"/>
  <c r="T68" i="17" s="1"/>
  <c r="C68" i="17"/>
  <c r="B68" i="17"/>
  <c r="R68" i="17" s="1"/>
  <c r="AJ67" i="17"/>
  <c r="BQ67" i="17"/>
  <c r="Q67" i="17"/>
  <c r="AG67" i="17" s="1"/>
  <c r="P67" i="17"/>
  <c r="AF67" i="17" s="1"/>
  <c r="O67" i="17"/>
  <c r="AE67" i="17" s="1"/>
  <c r="N67" i="17"/>
  <c r="AD67" i="17" s="1"/>
  <c r="M67" i="17"/>
  <c r="AC67" i="17" s="1"/>
  <c r="L67" i="17"/>
  <c r="AB67" i="17" s="1"/>
  <c r="K67" i="17"/>
  <c r="J67" i="17"/>
  <c r="I67" i="17"/>
  <c r="Y67" i="17" s="1"/>
  <c r="H67" i="17"/>
  <c r="X67" i="17" s="1"/>
  <c r="G67" i="17"/>
  <c r="W67" i="17" s="1"/>
  <c r="F67" i="17"/>
  <c r="V67" i="17" s="1"/>
  <c r="E67" i="17"/>
  <c r="U67" i="17" s="1"/>
  <c r="D67" i="17"/>
  <c r="T67" i="17" s="1"/>
  <c r="C67" i="17"/>
  <c r="B67" i="17"/>
  <c r="AJ66" i="17"/>
  <c r="Q66" i="17"/>
  <c r="P66" i="17"/>
  <c r="AF66" i="17" s="1"/>
  <c r="O66" i="17"/>
  <c r="AE66" i="17" s="1"/>
  <c r="N66" i="17"/>
  <c r="M66" i="17"/>
  <c r="AC66" i="17" s="1"/>
  <c r="L66" i="17"/>
  <c r="AB66" i="17" s="1"/>
  <c r="K66" i="17"/>
  <c r="AA66" i="17" s="1"/>
  <c r="J66" i="17"/>
  <c r="I66" i="17"/>
  <c r="H66" i="17"/>
  <c r="X66" i="17" s="1"/>
  <c r="G66" i="17"/>
  <c r="W66" i="17" s="1"/>
  <c r="F66" i="17"/>
  <c r="E66" i="17"/>
  <c r="U66" i="17" s="1"/>
  <c r="D66" i="17"/>
  <c r="T66" i="17" s="1"/>
  <c r="C66" i="17"/>
  <c r="S66" i="17" s="1"/>
  <c r="B66" i="17"/>
  <c r="BQ65" i="17"/>
  <c r="AJ65" i="17"/>
  <c r="Q65" i="17"/>
  <c r="AG65" i="17" s="1"/>
  <c r="P65" i="17"/>
  <c r="O65" i="17"/>
  <c r="AE65" i="17" s="1"/>
  <c r="N65" i="17"/>
  <c r="AD65" i="17" s="1"/>
  <c r="M65" i="17"/>
  <c r="L65" i="17"/>
  <c r="AB65" i="17" s="1"/>
  <c r="K65" i="17"/>
  <c r="AA65" i="17" s="1"/>
  <c r="J65" i="17"/>
  <c r="Z65" i="17" s="1"/>
  <c r="I65" i="17"/>
  <c r="H65" i="17"/>
  <c r="G65" i="17"/>
  <c r="W65" i="17" s="1"/>
  <c r="F65" i="17"/>
  <c r="V65" i="17" s="1"/>
  <c r="E65" i="17"/>
  <c r="D65" i="17"/>
  <c r="T65" i="17" s="1"/>
  <c r="C65" i="17"/>
  <c r="S65" i="17" s="1"/>
  <c r="B65" i="17"/>
  <c r="R65" i="17" s="1"/>
  <c r="BQ64" i="17"/>
  <c r="AJ64" i="17"/>
  <c r="W64" i="17"/>
  <c r="Q64" i="17"/>
  <c r="AG64" i="17" s="1"/>
  <c r="P64" i="17"/>
  <c r="O64" i="17"/>
  <c r="AE64" i="17" s="1"/>
  <c r="N64" i="17"/>
  <c r="AD64" i="17" s="1"/>
  <c r="M64" i="17"/>
  <c r="AC64" i="17" s="1"/>
  <c r="L64" i="17"/>
  <c r="K64" i="17"/>
  <c r="AA64" i="17" s="1"/>
  <c r="J64" i="17"/>
  <c r="Z64" i="17" s="1"/>
  <c r="I64" i="17"/>
  <c r="Y64" i="17" s="1"/>
  <c r="H64" i="17"/>
  <c r="G64" i="17"/>
  <c r="F64" i="17"/>
  <c r="V64" i="17" s="1"/>
  <c r="E64" i="17"/>
  <c r="U64" i="17" s="1"/>
  <c r="D64" i="17"/>
  <c r="C64" i="17"/>
  <c r="S64" i="17" s="1"/>
  <c r="B64" i="17"/>
  <c r="R64" i="17" s="1"/>
  <c r="AJ63" i="17"/>
  <c r="BQ63" i="17"/>
  <c r="Q63" i="17"/>
  <c r="AG63" i="17" s="1"/>
  <c r="P63" i="17"/>
  <c r="AF63" i="17" s="1"/>
  <c r="O63" i="17"/>
  <c r="AE63" i="17" s="1"/>
  <c r="N63" i="17"/>
  <c r="M63" i="17"/>
  <c r="AC63" i="17" s="1"/>
  <c r="L63" i="17"/>
  <c r="AB63" i="17" s="1"/>
  <c r="K63" i="17"/>
  <c r="J63" i="17"/>
  <c r="I63" i="17"/>
  <c r="Y63" i="17" s="1"/>
  <c r="H63" i="17"/>
  <c r="X63" i="17" s="1"/>
  <c r="G63" i="17"/>
  <c r="W63" i="17" s="1"/>
  <c r="F63" i="17"/>
  <c r="E63" i="17"/>
  <c r="U63" i="17" s="1"/>
  <c r="D63" i="17"/>
  <c r="T63" i="17" s="1"/>
  <c r="C63" i="17"/>
  <c r="B63" i="17"/>
  <c r="AJ62" i="17"/>
  <c r="Q62" i="17"/>
  <c r="P62" i="17"/>
  <c r="AF62" i="17" s="1"/>
  <c r="O62" i="17"/>
  <c r="AE62" i="17" s="1"/>
  <c r="N62" i="17"/>
  <c r="AD62" i="17" s="1"/>
  <c r="M62" i="17"/>
  <c r="AC62" i="17" s="1"/>
  <c r="L62" i="17"/>
  <c r="AB62" i="17" s="1"/>
  <c r="K62" i="17"/>
  <c r="AA62" i="17" s="1"/>
  <c r="J62" i="17"/>
  <c r="I62" i="17"/>
  <c r="H62" i="17"/>
  <c r="X62" i="17" s="1"/>
  <c r="G62" i="17"/>
  <c r="W62" i="17" s="1"/>
  <c r="F62" i="17"/>
  <c r="V62" i="17" s="1"/>
  <c r="E62" i="17"/>
  <c r="U62" i="17" s="1"/>
  <c r="D62" i="17"/>
  <c r="T62" i="17" s="1"/>
  <c r="C62" i="17"/>
  <c r="S62" i="17" s="1"/>
  <c r="B62" i="17"/>
  <c r="AJ61" i="17"/>
  <c r="Q61" i="17"/>
  <c r="P61" i="17"/>
  <c r="O61" i="17"/>
  <c r="AE61" i="17" s="1"/>
  <c r="N61" i="17"/>
  <c r="AD61" i="17" s="1"/>
  <c r="M61" i="17"/>
  <c r="AC61" i="17" s="1"/>
  <c r="L61" i="17"/>
  <c r="AB61" i="17" s="1"/>
  <c r="K61" i="17"/>
  <c r="AA61" i="17" s="1"/>
  <c r="J61" i="17"/>
  <c r="Z61" i="17" s="1"/>
  <c r="I61" i="17"/>
  <c r="H61" i="17"/>
  <c r="G61" i="17"/>
  <c r="W61" i="17" s="1"/>
  <c r="F61" i="17"/>
  <c r="V61" i="17" s="1"/>
  <c r="E61" i="17"/>
  <c r="U61" i="17" s="1"/>
  <c r="D61" i="17"/>
  <c r="T61" i="17" s="1"/>
  <c r="C61" i="17"/>
  <c r="S61" i="17" s="1"/>
  <c r="B61" i="17"/>
  <c r="R61" i="17" s="1"/>
  <c r="BQ60" i="17"/>
  <c r="AJ60" i="17"/>
  <c r="Q60" i="17"/>
  <c r="AG60" i="17" s="1"/>
  <c r="P60" i="17"/>
  <c r="AF60" i="17" s="1"/>
  <c r="O60" i="17"/>
  <c r="AE60" i="17" s="1"/>
  <c r="N60" i="17"/>
  <c r="AD60" i="17" s="1"/>
  <c r="M60" i="17"/>
  <c r="AC60" i="17" s="1"/>
  <c r="L60" i="17"/>
  <c r="AB60" i="17" s="1"/>
  <c r="K60" i="17"/>
  <c r="AA60" i="17" s="1"/>
  <c r="J60" i="17"/>
  <c r="Z60" i="17" s="1"/>
  <c r="I60" i="17"/>
  <c r="Y60" i="17" s="1"/>
  <c r="H60" i="17"/>
  <c r="X60" i="17" s="1"/>
  <c r="G60" i="17"/>
  <c r="W60" i="17" s="1"/>
  <c r="F60" i="17"/>
  <c r="V60" i="17" s="1"/>
  <c r="E60" i="17"/>
  <c r="U60" i="17" s="1"/>
  <c r="D60" i="17"/>
  <c r="T60" i="17" s="1"/>
  <c r="C60" i="17"/>
  <c r="S60" i="17" s="1"/>
  <c r="B60" i="17"/>
  <c r="R60" i="17" s="1"/>
  <c r="AJ59" i="17"/>
  <c r="BQ59" i="17"/>
  <c r="Q59" i="17"/>
  <c r="AG59" i="17" s="1"/>
  <c r="P59" i="17"/>
  <c r="AF59" i="17" s="1"/>
  <c r="O59" i="17"/>
  <c r="AE59" i="17" s="1"/>
  <c r="N59" i="17"/>
  <c r="AD59" i="17" s="1"/>
  <c r="M59" i="17"/>
  <c r="AC59" i="17" s="1"/>
  <c r="L59" i="17"/>
  <c r="AB59" i="17" s="1"/>
  <c r="K59" i="17"/>
  <c r="J59" i="17"/>
  <c r="I59" i="17"/>
  <c r="Y59" i="17" s="1"/>
  <c r="H59" i="17"/>
  <c r="X59" i="17" s="1"/>
  <c r="G59" i="17"/>
  <c r="W59" i="17" s="1"/>
  <c r="F59" i="17"/>
  <c r="V59" i="17" s="1"/>
  <c r="E59" i="17"/>
  <c r="U59" i="17" s="1"/>
  <c r="D59" i="17"/>
  <c r="T59" i="17" s="1"/>
  <c r="C59" i="17"/>
  <c r="B59" i="17"/>
  <c r="AJ58" i="17"/>
  <c r="BQ58" i="17"/>
  <c r="Q58" i="17"/>
  <c r="P58" i="17"/>
  <c r="AF58" i="17" s="1"/>
  <c r="O58" i="17"/>
  <c r="AE58" i="17" s="1"/>
  <c r="N58" i="17"/>
  <c r="AD58" i="17" s="1"/>
  <c r="M58" i="17"/>
  <c r="L58" i="17"/>
  <c r="AB58" i="17" s="1"/>
  <c r="K58" i="17"/>
  <c r="AA58" i="17" s="1"/>
  <c r="J58" i="17"/>
  <c r="Z58" i="17" s="1"/>
  <c r="I58" i="17"/>
  <c r="Y58" i="17" s="1"/>
  <c r="H58" i="17"/>
  <c r="X58" i="17" s="1"/>
  <c r="G58" i="17"/>
  <c r="F58" i="17"/>
  <c r="V58" i="17" s="1"/>
  <c r="E58" i="17"/>
  <c r="D58" i="17"/>
  <c r="T58" i="17" s="1"/>
  <c r="C58" i="17"/>
  <c r="S58" i="17" s="1"/>
  <c r="B58" i="17"/>
  <c r="AJ57" i="17"/>
  <c r="Q57" i="17"/>
  <c r="P57" i="17"/>
  <c r="O57" i="17"/>
  <c r="AE57" i="17" s="1"/>
  <c r="N57" i="17"/>
  <c r="AD57" i="17" s="1"/>
  <c r="M57" i="17"/>
  <c r="AC57" i="17" s="1"/>
  <c r="L57" i="17"/>
  <c r="AB57" i="17" s="1"/>
  <c r="K57" i="17"/>
  <c r="AA57" i="17" s="1"/>
  <c r="J57" i="17"/>
  <c r="Z57" i="17" s="1"/>
  <c r="I57" i="17"/>
  <c r="Y57" i="17" s="1"/>
  <c r="H57" i="17"/>
  <c r="G57" i="17"/>
  <c r="W57" i="17" s="1"/>
  <c r="F57" i="17"/>
  <c r="V57" i="17" s="1"/>
  <c r="E57" i="17"/>
  <c r="U57" i="17" s="1"/>
  <c r="D57" i="17"/>
  <c r="C57" i="17"/>
  <c r="S57" i="17" s="1"/>
  <c r="B57" i="17"/>
  <c r="R57" i="17" s="1"/>
  <c r="BQ56" i="17"/>
  <c r="AJ56" i="17"/>
  <c r="Q56" i="17"/>
  <c r="AG56" i="17" s="1"/>
  <c r="P56" i="17"/>
  <c r="AF56" i="17" s="1"/>
  <c r="O56" i="17"/>
  <c r="AE56" i="17" s="1"/>
  <c r="N56" i="17"/>
  <c r="AD56" i="17" s="1"/>
  <c r="M56" i="17"/>
  <c r="L56" i="17"/>
  <c r="AB56" i="17" s="1"/>
  <c r="K56" i="17"/>
  <c r="AA56" i="17" s="1"/>
  <c r="J56" i="17"/>
  <c r="Z56" i="17" s="1"/>
  <c r="I56" i="17"/>
  <c r="Y56" i="17" s="1"/>
  <c r="H56" i="17"/>
  <c r="G56" i="17"/>
  <c r="W56" i="17" s="1"/>
  <c r="F56" i="17"/>
  <c r="V56" i="17" s="1"/>
  <c r="E56" i="17"/>
  <c r="D56" i="17"/>
  <c r="C56" i="17"/>
  <c r="B56" i="17"/>
  <c r="BQ55" i="17"/>
  <c r="AJ55" i="17"/>
  <c r="Q55" i="17"/>
  <c r="AG55" i="17" s="1"/>
  <c r="P55" i="17"/>
  <c r="O55" i="17"/>
  <c r="AE55" i="17" s="1"/>
  <c r="N55" i="17"/>
  <c r="AD55" i="17" s="1"/>
  <c r="M55" i="17"/>
  <c r="AC55" i="17" s="1"/>
  <c r="L55" i="17"/>
  <c r="K55" i="17"/>
  <c r="AA55" i="17" s="1"/>
  <c r="J55" i="17"/>
  <c r="Z55" i="17" s="1"/>
  <c r="I55" i="17"/>
  <c r="Y55" i="17" s="1"/>
  <c r="H55" i="17"/>
  <c r="X55" i="17" s="1"/>
  <c r="G55" i="17"/>
  <c r="W55" i="17" s="1"/>
  <c r="F55" i="17"/>
  <c r="V55" i="17" s="1"/>
  <c r="E55" i="17"/>
  <c r="U55" i="17" s="1"/>
  <c r="D55" i="17"/>
  <c r="C55" i="17"/>
  <c r="S55" i="17" s="1"/>
  <c r="B55" i="17"/>
  <c r="R55" i="17" s="1"/>
  <c r="AJ54" i="17"/>
  <c r="Q54" i="17"/>
  <c r="AG54" i="17" s="1"/>
  <c r="P54" i="17"/>
  <c r="AF54" i="17" s="1"/>
  <c r="O54" i="17"/>
  <c r="AE54" i="17" s="1"/>
  <c r="N54" i="17"/>
  <c r="AD54" i="17" s="1"/>
  <c r="M54" i="17"/>
  <c r="AC54" i="17" s="1"/>
  <c r="L54" i="17"/>
  <c r="AB54" i="17" s="1"/>
  <c r="K54" i="17"/>
  <c r="J54" i="17"/>
  <c r="Z54" i="17" s="1"/>
  <c r="I54" i="17"/>
  <c r="Y54" i="17" s="1"/>
  <c r="H54" i="17"/>
  <c r="X54" i="17" s="1"/>
  <c r="G54" i="17"/>
  <c r="F54" i="17"/>
  <c r="V54" i="17" s="1"/>
  <c r="E54" i="17"/>
  <c r="U54" i="17" s="1"/>
  <c r="D54" i="17"/>
  <c r="T54" i="17" s="1"/>
  <c r="C54" i="17"/>
  <c r="S54" i="17" s="1"/>
  <c r="B54" i="17"/>
  <c r="R54" i="17" s="1"/>
  <c r="AJ53" i="17"/>
  <c r="BQ53" i="17"/>
  <c r="Q53" i="17"/>
  <c r="AG53" i="17" s="1"/>
  <c r="P53" i="17"/>
  <c r="AF53" i="17" s="1"/>
  <c r="O53" i="17"/>
  <c r="AE53" i="17" s="1"/>
  <c r="N53" i="17"/>
  <c r="AD53" i="17" s="1"/>
  <c r="M53" i="17"/>
  <c r="AC53" i="17" s="1"/>
  <c r="L53" i="17"/>
  <c r="AB53" i="17" s="1"/>
  <c r="K53" i="17"/>
  <c r="AA53" i="17" s="1"/>
  <c r="J53" i="17"/>
  <c r="Z53" i="17" s="1"/>
  <c r="I53" i="17"/>
  <c r="Y53" i="17" s="1"/>
  <c r="H53" i="17"/>
  <c r="X53" i="17" s="1"/>
  <c r="G53" i="17"/>
  <c r="W53" i="17" s="1"/>
  <c r="F53" i="17"/>
  <c r="V53" i="17" s="1"/>
  <c r="E53" i="17"/>
  <c r="U53" i="17" s="1"/>
  <c r="D53" i="17"/>
  <c r="T53" i="17" s="1"/>
  <c r="C53" i="17"/>
  <c r="S53" i="17" s="1"/>
  <c r="B53" i="17"/>
  <c r="BQ52" i="17"/>
  <c r="AJ52" i="17"/>
  <c r="Q52" i="17"/>
  <c r="P52" i="17"/>
  <c r="AF52" i="17" s="1"/>
  <c r="O52" i="17"/>
  <c r="AE52" i="17" s="1"/>
  <c r="N52" i="17"/>
  <c r="AD52" i="17" s="1"/>
  <c r="M52" i="17"/>
  <c r="AC52" i="17" s="1"/>
  <c r="L52" i="17"/>
  <c r="AB52" i="17" s="1"/>
  <c r="K52" i="17"/>
  <c r="AA52" i="17" s="1"/>
  <c r="J52" i="17"/>
  <c r="Z52" i="17" s="1"/>
  <c r="I52" i="17"/>
  <c r="Y52" i="17" s="1"/>
  <c r="H52" i="17"/>
  <c r="X52" i="17" s="1"/>
  <c r="G52" i="17"/>
  <c r="W52" i="17" s="1"/>
  <c r="F52" i="17"/>
  <c r="V52" i="17" s="1"/>
  <c r="E52" i="17"/>
  <c r="U52" i="17" s="1"/>
  <c r="D52" i="17"/>
  <c r="T52" i="17" s="1"/>
  <c r="C52" i="17"/>
  <c r="S52" i="17" s="1"/>
  <c r="B52" i="17"/>
  <c r="R52" i="17" s="1"/>
  <c r="BQ51" i="17"/>
  <c r="AJ51" i="17"/>
  <c r="Q51" i="17"/>
  <c r="AG51" i="17" s="1"/>
  <c r="P51" i="17"/>
  <c r="AF51" i="17" s="1"/>
  <c r="O51" i="17"/>
  <c r="AE51" i="17" s="1"/>
  <c r="N51" i="17"/>
  <c r="AD51" i="17" s="1"/>
  <c r="M51" i="17"/>
  <c r="AC51" i="17" s="1"/>
  <c r="L51" i="17"/>
  <c r="K51" i="17"/>
  <c r="AA51" i="17" s="1"/>
  <c r="J51" i="17"/>
  <c r="Z51" i="17" s="1"/>
  <c r="I51" i="17"/>
  <c r="Y51" i="17" s="1"/>
  <c r="H51" i="17"/>
  <c r="X51" i="17" s="1"/>
  <c r="G51" i="17"/>
  <c r="W51" i="17" s="1"/>
  <c r="F51" i="17"/>
  <c r="V51" i="17" s="1"/>
  <c r="E51" i="17"/>
  <c r="U51" i="17" s="1"/>
  <c r="D51" i="17"/>
  <c r="T51" i="17" s="1"/>
  <c r="C51" i="17"/>
  <c r="S51" i="17" s="1"/>
  <c r="B51" i="17"/>
  <c r="R51" i="17" s="1"/>
  <c r="AJ50" i="17"/>
  <c r="Q50" i="17"/>
  <c r="AG50" i="17" s="1"/>
  <c r="P50" i="17"/>
  <c r="AF50" i="17" s="1"/>
  <c r="O50" i="17"/>
  <c r="N50" i="17"/>
  <c r="AD50" i="17" s="1"/>
  <c r="M50" i="17"/>
  <c r="AC50" i="17" s="1"/>
  <c r="L50" i="17"/>
  <c r="AB50" i="17" s="1"/>
  <c r="K50" i="17"/>
  <c r="J50" i="17"/>
  <c r="Z50" i="17" s="1"/>
  <c r="I50" i="17"/>
  <c r="Y50" i="17" s="1"/>
  <c r="H50" i="17"/>
  <c r="X50" i="17" s="1"/>
  <c r="G50" i="17"/>
  <c r="W50" i="17" s="1"/>
  <c r="F50" i="17"/>
  <c r="V50" i="17" s="1"/>
  <c r="E50" i="17"/>
  <c r="U50" i="17" s="1"/>
  <c r="D50" i="17"/>
  <c r="T50" i="17" s="1"/>
  <c r="C50" i="17"/>
  <c r="B50" i="17"/>
  <c r="R50" i="17" s="1"/>
  <c r="AJ49" i="17"/>
  <c r="BQ49" i="17"/>
  <c r="Q49" i="17"/>
  <c r="AG49" i="17" s="1"/>
  <c r="P49" i="17"/>
  <c r="AF49" i="17" s="1"/>
  <c r="O49" i="17"/>
  <c r="AE49" i="17" s="1"/>
  <c r="N49" i="17"/>
  <c r="AD49" i="17" s="1"/>
  <c r="M49" i="17"/>
  <c r="AC49" i="17" s="1"/>
  <c r="L49" i="17"/>
  <c r="AB49" i="17" s="1"/>
  <c r="K49" i="17"/>
  <c r="AA49" i="17" s="1"/>
  <c r="J49" i="17"/>
  <c r="Z49" i="17" s="1"/>
  <c r="I49" i="17"/>
  <c r="Y49" i="17" s="1"/>
  <c r="H49" i="17"/>
  <c r="X49" i="17" s="1"/>
  <c r="G49" i="17"/>
  <c r="W49" i="17" s="1"/>
  <c r="F49" i="17"/>
  <c r="V49" i="17" s="1"/>
  <c r="E49" i="17"/>
  <c r="U49" i="17" s="1"/>
  <c r="D49" i="17"/>
  <c r="T49" i="17" s="1"/>
  <c r="C49" i="17"/>
  <c r="S49" i="17" s="1"/>
  <c r="B49" i="17"/>
  <c r="BQ48" i="17"/>
  <c r="AJ48" i="17"/>
  <c r="Y48" i="17"/>
  <c r="Q48" i="17"/>
  <c r="P48" i="17"/>
  <c r="AF48" i="17" s="1"/>
  <c r="O48" i="17"/>
  <c r="AE48" i="17" s="1"/>
  <c r="N48" i="17"/>
  <c r="AD48" i="17" s="1"/>
  <c r="M48" i="17"/>
  <c r="AC48" i="17" s="1"/>
  <c r="L48" i="17"/>
  <c r="AB48" i="17" s="1"/>
  <c r="K48" i="17"/>
  <c r="AA48" i="17" s="1"/>
  <c r="J48" i="17"/>
  <c r="Z48" i="17" s="1"/>
  <c r="I48" i="17"/>
  <c r="H48" i="17"/>
  <c r="X48" i="17" s="1"/>
  <c r="G48" i="17"/>
  <c r="W48" i="17" s="1"/>
  <c r="F48" i="17"/>
  <c r="V48" i="17" s="1"/>
  <c r="E48" i="17"/>
  <c r="U48" i="17" s="1"/>
  <c r="D48" i="17"/>
  <c r="T48" i="17" s="1"/>
  <c r="C48" i="17"/>
  <c r="S48" i="17" s="1"/>
  <c r="B48" i="17"/>
  <c r="R48" i="17" s="1"/>
  <c r="BQ47" i="17"/>
  <c r="AJ47" i="17"/>
  <c r="Q47" i="17"/>
  <c r="AG47" i="17" s="1"/>
  <c r="P47" i="17"/>
  <c r="AF47" i="17" s="1"/>
  <c r="O47" i="17"/>
  <c r="AE47" i="17" s="1"/>
  <c r="N47" i="17"/>
  <c r="AD47" i="17" s="1"/>
  <c r="M47" i="17"/>
  <c r="AC47" i="17" s="1"/>
  <c r="L47" i="17"/>
  <c r="K47" i="17"/>
  <c r="AA47" i="17" s="1"/>
  <c r="J47" i="17"/>
  <c r="Z47" i="17" s="1"/>
  <c r="I47" i="17"/>
  <c r="Y47" i="17" s="1"/>
  <c r="H47" i="17"/>
  <c r="X47" i="17" s="1"/>
  <c r="G47" i="17"/>
  <c r="W47" i="17" s="1"/>
  <c r="F47" i="17"/>
  <c r="V47" i="17" s="1"/>
  <c r="E47" i="17"/>
  <c r="U47" i="17" s="1"/>
  <c r="D47" i="17"/>
  <c r="T47" i="17" s="1"/>
  <c r="C47" i="17"/>
  <c r="S47" i="17" s="1"/>
  <c r="B47" i="17"/>
  <c r="R47" i="17" s="1"/>
  <c r="AJ46" i="17"/>
  <c r="AE46" i="17"/>
  <c r="Q46" i="17"/>
  <c r="AG46" i="17" s="1"/>
  <c r="P46" i="17"/>
  <c r="AF46" i="17" s="1"/>
  <c r="O46" i="17"/>
  <c r="N46" i="17"/>
  <c r="AD46" i="17" s="1"/>
  <c r="M46" i="17"/>
  <c r="AC46" i="17" s="1"/>
  <c r="L46" i="17"/>
  <c r="AB46" i="17" s="1"/>
  <c r="K46" i="17"/>
  <c r="J46" i="17"/>
  <c r="Z46" i="17" s="1"/>
  <c r="I46" i="17"/>
  <c r="Y46" i="17" s="1"/>
  <c r="H46" i="17"/>
  <c r="X46" i="17" s="1"/>
  <c r="G46" i="17"/>
  <c r="F46" i="17"/>
  <c r="V46" i="17" s="1"/>
  <c r="E46" i="17"/>
  <c r="U46" i="17" s="1"/>
  <c r="D46" i="17"/>
  <c r="T46" i="17" s="1"/>
  <c r="C46" i="17"/>
  <c r="S46" i="17" s="1"/>
  <c r="B46" i="17"/>
  <c r="R46" i="17" s="1"/>
  <c r="AJ45" i="17"/>
  <c r="Q45" i="17"/>
  <c r="AG45" i="17" s="1"/>
  <c r="P45" i="17"/>
  <c r="AF45" i="17" s="1"/>
  <c r="O45" i="17"/>
  <c r="AE45" i="17" s="1"/>
  <c r="N45" i="17"/>
  <c r="AD45" i="17" s="1"/>
  <c r="M45" i="17"/>
  <c r="AC45" i="17" s="1"/>
  <c r="L45" i="17"/>
  <c r="AB45" i="17" s="1"/>
  <c r="K45" i="17"/>
  <c r="AA45" i="17" s="1"/>
  <c r="J45" i="17"/>
  <c r="Z45" i="17" s="1"/>
  <c r="I45" i="17"/>
  <c r="Y45" i="17" s="1"/>
  <c r="H45" i="17"/>
  <c r="X45" i="17" s="1"/>
  <c r="G45" i="17"/>
  <c r="W45" i="17" s="1"/>
  <c r="F45" i="17"/>
  <c r="V45" i="17" s="1"/>
  <c r="E45" i="17"/>
  <c r="U45" i="17" s="1"/>
  <c r="D45" i="17"/>
  <c r="T45" i="17" s="1"/>
  <c r="C45" i="17"/>
  <c r="S45" i="17" s="1"/>
  <c r="B45" i="17"/>
  <c r="BQ44" i="17"/>
  <c r="AJ44" i="17"/>
  <c r="Q44" i="17"/>
  <c r="P44" i="17"/>
  <c r="AF44" i="17" s="1"/>
  <c r="O44" i="17"/>
  <c r="AE44" i="17" s="1"/>
  <c r="N44" i="17"/>
  <c r="AD44" i="17" s="1"/>
  <c r="M44" i="17"/>
  <c r="AC44" i="17" s="1"/>
  <c r="L44" i="17"/>
  <c r="AB44" i="17" s="1"/>
  <c r="K44" i="17"/>
  <c r="AA44" i="17" s="1"/>
  <c r="J44" i="17"/>
  <c r="Z44" i="17" s="1"/>
  <c r="I44" i="17"/>
  <c r="Y44" i="17" s="1"/>
  <c r="H44" i="17"/>
  <c r="X44" i="17" s="1"/>
  <c r="G44" i="17"/>
  <c r="W44" i="17" s="1"/>
  <c r="F44" i="17"/>
  <c r="V44" i="17" s="1"/>
  <c r="E44" i="17"/>
  <c r="U44" i="17" s="1"/>
  <c r="D44" i="17"/>
  <c r="T44" i="17" s="1"/>
  <c r="C44" i="17"/>
  <c r="S44" i="17" s="1"/>
  <c r="B44" i="17"/>
  <c r="R44" i="17" s="1"/>
  <c r="BQ43" i="17"/>
  <c r="AJ43" i="17"/>
  <c r="Q43" i="17"/>
  <c r="AG43" i="17" s="1"/>
  <c r="P43" i="17"/>
  <c r="AF43" i="17" s="1"/>
  <c r="O43" i="17"/>
  <c r="AE43" i="17" s="1"/>
  <c r="N43" i="17"/>
  <c r="AD43" i="17" s="1"/>
  <c r="M43" i="17"/>
  <c r="AC43" i="17" s="1"/>
  <c r="L43" i="17"/>
  <c r="K43" i="17"/>
  <c r="AA43" i="17" s="1"/>
  <c r="J43" i="17"/>
  <c r="Z43" i="17" s="1"/>
  <c r="I43" i="17"/>
  <c r="Y43" i="17" s="1"/>
  <c r="H43" i="17"/>
  <c r="X43" i="17" s="1"/>
  <c r="G43" i="17"/>
  <c r="W43" i="17" s="1"/>
  <c r="F43" i="17"/>
  <c r="V43" i="17" s="1"/>
  <c r="E43" i="17"/>
  <c r="U43" i="17" s="1"/>
  <c r="D43" i="17"/>
  <c r="T43" i="17" s="1"/>
  <c r="C43" i="17"/>
  <c r="S43" i="17" s="1"/>
  <c r="B43" i="17"/>
  <c r="R43" i="17" s="1"/>
  <c r="AJ42" i="17"/>
  <c r="Q42" i="17"/>
  <c r="AG42" i="17" s="1"/>
  <c r="P42" i="17"/>
  <c r="AF42" i="17" s="1"/>
  <c r="O42" i="17"/>
  <c r="N42" i="17"/>
  <c r="M42" i="17"/>
  <c r="AC42" i="17" s="1"/>
  <c r="L42" i="17"/>
  <c r="AB42" i="17" s="1"/>
  <c r="K42" i="17"/>
  <c r="AA42" i="17" s="1"/>
  <c r="J42" i="17"/>
  <c r="I42" i="17"/>
  <c r="Y42" i="17" s="1"/>
  <c r="H42" i="17"/>
  <c r="X42" i="17" s="1"/>
  <c r="G42" i="17"/>
  <c r="W42" i="17" s="1"/>
  <c r="F42" i="17"/>
  <c r="V42" i="17" s="1"/>
  <c r="E42" i="17"/>
  <c r="U42" i="17" s="1"/>
  <c r="D42" i="17"/>
  <c r="T42" i="17" s="1"/>
  <c r="C42" i="17"/>
  <c r="B42" i="17"/>
  <c r="AJ41" i="17"/>
  <c r="BQ41" i="17"/>
  <c r="Q41" i="17"/>
  <c r="P41" i="17"/>
  <c r="AF41" i="17" s="1"/>
  <c r="O41" i="17"/>
  <c r="AE41" i="17" s="1"/>
  <c r="N41" i="17"/>
  <c r="AD41" i="17" s="1"/>
  <c r="M41" i="17"/>
  <c r="AC41" i="17" s="1"/>
  <c r="L41" i="17"/>
  <c r="AB41" i="17" s="1"/>
  <c r="K41" i="17"/>
  <c r="AA41" i="17" s="1"/>
  <c r="J41" i="17"/>
  <c r="I41" i="17"/>
  <c r="H41" i="17"/>
  <c r="X41" i="17" s="1"/>
  <c r="G41" i="17"/>
  <c r="W41" i="17" s="1"/>
  <c r="F41" i="17"/>
  <c r="V41" i="17" s="1"/>
  <c r="E41" i="17"/>
  <c r="U41" i="17" s="1"/>
  <c r="D41" i="17"/>
  <c r="T41" i="17" s="1"/>
  <c r="C41" i="17"/>
  <c r="S41" i="17" s="1"/>
  <c r="B41" i="17"/>
  <c r="BQ40" i="17"/>
  <c r="AJ40" i="17"/>
  <c r="AB40" i="17"/>
  <c r="Q40" i="17"/>
  <c r="P40" i="17"/>
  <c r="O40" i="17"/>
  <c r="AE40" i="17" s="1"/>
  <c r="N40" i="17"/>
  <c r="AD40" i="17" s="1"/>
  <c r="M40" i="17"/>
  <c r="AC40" i="17" s="1"/>
  <c r="L40" i="17"/>
  <c r="K40" i="17"/>
  <c r="AA40" i="17" s="1"/>
  <c r="J40" i="17"/>
  <c r="Z40" i="17" s="1"/>
  <c r="I40" i="17"/>
  <c r="H40" i="17"/>
  <c r="G40" i="17"/>
  <c r="W40" i="17" s="1"/>
  <c r="F40" i="17"/>
  <c r="V40" i="17" s="1"/>
  <c r="E40" i="17"/>
  <c r="U40" i="17" s="1"/>
  <c r="D40" i="17"/>
  <c r="T40" i="17" s="1"/>
  <c r="C40" i="17"/>
  <c r="S40" i="17" s="1"/>
  <c r="B40" i="17"/>
  <c r="R40" i="17" s="1"/>
  <c r="BQ39" i="17"/>
  <c r="AJ39" i="17"/>
  <c r="W39" i="17"/>
  <c r="Q39" i="17"/>
  <c r="AG39" i="17" s="1"/>
  <c r="P39" i="17"/>
  <c r="AF39" i="17" s="1"/>
  <c r="O39" i="17"/>
  <c r="AE39" i="17" s="1"/>
  <c r="N39" i="17"/>
  <c r="AD39" i="17" s="1"/>
  <c r="M39" i="17"/>
  <c r="AC39" i="17" s="1"/>
  <c r="L39" i="17"/>
  <c r="AB39" i="17" s="1"/>
  <c r="K39" i="17"/>
  <c r="AA39" i="17" s="1"/>
  <c r="J39" i="17"/>
  <c r="Z39" i="17" s="1"/>
  <c r="I39" i="17"/>
  <c r="Y39" i="17" s="1"/>
  <c r="H39" i="17"/>
  <c r="X39" i="17" s="1"/>
  <c r="G39" i="17"/>
  <c r="F39" i="17"/>
  <c r="V39" i="17" s="1"/>
  <c r="E39" i="17"/>
  <c r="U39" i="17" s="1"/>
  <c r="D39" i="17"/>
  <c r="T39" i="17" s="1"/>
  <c r="C39" i="17"/>
  <c r="S39" i="17" s="1"/>
  <c r="B39" i="17"/>
  <c r="R39" i="17" s="1"/>
  <c r="AJ38" i="17"/>
  <c r="Q38" i="17"/>
  <c r="AG38" i="17" s="1"/>
  <c r="P38" i="17"/>
  <c r="AF38" i="17" s="1"/>
  <c r="O38" i="17"/>
  <c r="N38" i="17"/>
  <c r="AD38" i="17" s="1"/>
  <c r="M38" i="17"/>
  <c r="AC38" i="17" s="1"/>
  <c r="L38" i="17"/>
  <c r="AB38" i="17" s="1"/>
  <c r="K38" i="17"/>
  <c r="J38" i="17"/>
  <c r="I38" i="17"/>
  <c r="Y38" i="17" s="1"/>
  <c r="H38" i="17"/>
  <c r="X38" i="17" s="1"/>
  <c r="G38" i="17"/>
  <c r="F38" i="17"/>
  <c r="V38" i="17" s="1"/>
  <c r="E38" i="17"/>
  <c r="U38" i="17" s="1"/>
  <c r="D38" i="17"/>
  <c r="T38" i="17" s="1"/>
  <c r="C38" i="17"/>
  <c r="S38" i="17" s="1"/>
  <c r="B38" i="17"/>
  <c r="AJ37" i="17"/>
  <c r="Y37" i="17"/>
  <c r="Q37" i="17"/>
  <c r="P37" i="17"/>
  <c r="AF37" i="17" s="1"/>
  <c r="O37" i="17"/>
  <c r="AE37" i="17" s="1"/>
  <c r="N37" i="17"/>
  <c r="AD37" i="17" s="1"/>
  <c r="M37" i="17"/>
  <c r="L37" i="17"/>
  <c r="AB37" i="17" s="1"/>
  <c r="K37" i="17"/>
  <c r="AA37" i="17" s="1"/>
  <c r="J37" i="17"/>
  <c r="I37" i="17"/>
  <c r="H37" i="17"/>
  <c r="X37" i="17" s="1"/>
  <c r="G37" i="17"/>
  <c r="W37" i="17" s="1"/>
  <c r="F37" i="17"/>
  <c r="V37" i="17" s="1"/>
  <c r="E37" i="17"/>
  <c r="D37" i="17"/>
  <c r="T37" i="17" s="1"/>
  <c r="C37" i="17"/>
  <c r="S37" i="17" s="1"/>
  <c r="B37" i="17"/>
  <c r="BQ36" i="17"/>
  <c r="AJ36" i="17"/>
  <c r="Q36" i="17"/>
  <c r="P36" i="17"/>
  <c r="AF36" i="17" s="1"/>
  <c r="O36" i="17"/>
  <c r="AE36" i="17" s="1"/>
  <c r="N36" i="17"/>
  <c r="AD36" i="17" s="1"/>
  <c r="M36" i="17"/>
  <c r="AC36" i="17" s="1"/>
  <c r="L36" i="17"/>
  <c r="K36" i="17"/>
  <c r="AA36" i="17" s="1"/>
  <c r="J36" i="17"/>
  <c r="Z36" i="17" s="1"/>
  <c r="I36" i="17"/>
  <c r="H36" i="17"/>
  <c r="X36" i="17" s="1"/>
  <c r="G36" i="17"/>
  <c r="W36" i="17" s="1"/>
  <c r="F36" i="17"/>
  <c r="V36" i="17" s="1"/>
  <c r="E36" i="17"/>
  <c r="U36" i="17" s="1"/>
  <c r="D36" i="17"/>
  <c r="C36" i="17"/>
  <c r="S36" i="17" s="1"/>
  <c r="B36" i="17"/>
  <c r="R36" i="17" s="1"/>
  <c r="BQ35" i="17"/>
  <c r="AJ35" i="17"/>
  <c r="Q35" i="17"/>
  <c r="AG35" i="17" s="1"/>
  <c r="P35" i="17"/>
  <c r="AF35" i="17" s="1"/>
  <c r="O35" i="17"/>
  <c r="N35" i="17"/>
  <c r="AD35" i="17" s="1"/>
  <c r="M35" i="17"/>
  <c r="AC35" i="17" s="1"/>
  <c r="L35" i="17"/>
  <c r="AB35" i="17" s="1"/>
  <c r="K35" i="17"/>
  <c r="J35" i="17"/>
  <c r="Z35" i="17" s="1"/>
  <c r="I35" i="17"/>
  <c r="Y35" i="17" s="1"/>
  <c r="H35" i="17"/>
  <c r="X35" i="17" s="1"/>
  <c r="G35" i="17"/>
  <c r="F35" i="17"/>
  <c r="V35" i="17" s="1"/>
  <c r="E35" i="17"/>
  <c r="U35" i="17" s="1"/>
  <c r="D35" i="17"/>
  <c r="T35" i="17" s="1"/>
  <c r="C35" i="17"/>
  <c r="B35" i="17"/>
  <c r="R35" i="17" s="1"/>
  <c r="AJ34" i="17"/>
  <c r="Q34" i="17"/>
  <c r="AG34" i="17" s="1"/>
  <c r="P34" i="17"/>
  <c r="AF34" i="17" s="1"/>
  <c r="O34" i="17"/>
  <c r="AE34" i="17" s="1"/>
  <c r="N34" i="17"/>
  <c r="M34" i="17"/>
  <c r="AC34" i="17" s="1"/>
  <c r="L34" i="17"/>
  <c r="AB34" i="17" s="1"/>
  <c r="K34" i="17"/>
  <c r="J34" i="17"/>
  <c r="Z34" i="17" s="1"/>
  <c r="I34" i="17"/>
  <c r="Y34" i="17" s="1"/>
  <c r="H34" i="17"/>
  <c r="X34" i="17" s="1"/>
  <c r="G34" i="17"/>
  <c r="F34" i="17"/>
  <c r="V34" i="17" s="1"/>
  <c r="E34" i="17"/>
  <c r="U34" i="17" s="1"/>
  <c r="D34" i="17"/>
  <c r="T34" i="17" s="1"/>
  <c r="C34" i="17"/>
  <c r="B34" i="17"/>
  <c r="AJ33" i="17"/>
  <c r="Q33" i="17"/>
  <c r="P33" i="17"/>
  <c r="AF33" i="17" s="1"/>
  <c r="O33" i="17"/>
  <c r="AE33" i="17" s="1"/>
  <c r="N33" i="17"/>
  <c r="AD33" i="17" s="1"/>
  <c r="M33" i="17"/>
  <c r="AC33" i="17" s="1"/>
  <c r="L33" i="17"/>
  <c r="AB33" i="17" s="1"/>
  <c r="K33" i="17"/>
  <c r="AA33" i="17" s="1"/>
  <c r="J33" i="17"/>
  <c r="Z33" i="17" s="1"/>
  <c r="I33" i="17"/>
  <c r="Y33" i="17" s="1"/>
  <c r="H33" i="17"/>
  <c r="X33" i="17" s="1"/>
  <c r="G33" i="17"/>
  <c r="W33" i="17" s="1"/>
  <c r="F33" i="17"/>
  <c r="V33" i="17" s="1"/>
  <c r="E33" i="17"/>
  <c r="U33" i="17" s="1"/>
  <c r="D33" i="17"/>
  <c r="T33" i="17" s="1"/>
  <c r="C33" i="17"/>
  <c r="S33" i="17" s="1"/>
  <c r="B33" i="17"/>
  <c r="R33" i="17" s="1"/>
  <c r="BQ32" i="17"/>
  <c r="AJ32" i="17"/>
  <c r="Q32" i="17"/>
  <c r="AG32" i="17" s="1"/>
  <c r="P32" i="17"/>
  <c r="AF32" i="17" s="1"/>
  <c r="O32" i="17"/>
  <c r="AE32" i="17" s="1"/>
  <c r="N32" i="17"/>
  <c r="AD32" i="17" s="1"/>
  <c r="M32" i="17"/>
  <c r="AC32" i="17" s="1"/>
  <c r="L32" i="17"/>
  <c r="K32" i="17"/>
  <c r="AA32" i="17" s="1"/>
  <c r="J32" i="17"/>
  <c r="Z32" i="17" s="1"/>
  <c r="I32" i="17"/>
  <c r="Y32" i="17" s="1"/>
  <c r="H32" i="17"/>
  <c r="X32" i="17" s="1"/>
  <c r="G32" i="17"/>
  <c r="W32" i="17" s="1"/>
  <c r="F32" i="17"/>
  <c r="V32" i="17" s="1"/>
  <c r="E32" i="17"/>
  <c r="U32" i="17" s="1"/>
  <c r="D32" i="17"/>
  <c r="T32" i="17" s="1"/>
  <c r="C32" i="17"/>
  <c r="S32" i="17" s="1"/>
  <c r="B32" i="17"/>
  <c r="R32" i="17" s="1"/>
  <c r="AJ31" i="17"/>
  <c r="BQ31" i="17"/>
  <c r="Q31" i="17"/>
  <c r="AG31" i="17" s="1"/>
  <c r="P31" i="17"/>
  <c r="AF31" i="17" s="1"/>
  <c r="O31" i="17"/>
  <c r="AE31" i="17" s="1"/>
  <c r="N31" i="17"/>
  <c r="AD31" i="17" s="1"/>
  <c r="M31" i="17"/>
  <c r="AC31" i="17" s="1"/>
  <c r="L31" i="17"/>
  <c r="AB31" i="17" s="1"/>
  <c r="K31" i="17"/>
  <c r="J31" i="17"/>
  <c r="Z31" i="17" s="1"/>
  <c r="I31" i="17"/>
  <c r="Y31" i="17" s="1"/>
  <c r="H31" i="17"/>
  <c r="X31" i="17" s="1"/>
  <c r="G31" i="17"/>
  <c r="F31" i="17"/>
  <c r="V31" i="17" s="1"/>
  <c r="E31" i="17"/>
  <c r="U31" i="17" s="1"/>
  <c r="D31" i="17"/>
  <c r="T31" i="17" s="1"/>
  <c r="C31" i="17"/>
  <c r="S31" i="17" s="1"/>
  <c r="B31" i="17"/>
  <c r="R31" i="17" s="1"/>
  <c r="AJ30" i="17"/>
  <c r="Q30" i="17"/>
  <c r="AG30" i="17" s="1"/>
  <c r="P30" i="17"/>
  <c r="AF30" i="17" s="1"/>
  <c r="O30" i="17"/>
  <c r="AE30" i="17" s="1"/>
  <c r="N30" i="17"/>
  <c r="AD30" i="17" s="1"/>
  <c r="M30" i="17"/>
  <c r="AC30" i="17" s="1"/>
  <c r="L30" i="17"/>
  <c r="AB30" i="17" s="1"/>
  <c r="K30" i="17"/>
  <c r="AA30" i="17" s="1"/>
  <c r="J30" i="17"/>
  <c r="Z30" i="17" s="1"/>
  <c r="I30" i="17"/>
  <c r="Y30" i="17" s="1"/>
  <c r="H30" i="17"/>
  <c r="X30" i="17" s="1"/>
  <c r="G30" i="17"/>
  <c r="W30" i="17" s="1"/>
  <c r="F30" i="17"/>
  <c r="V30" i="17" s="1"/>
  <c r="E30" i="17"/>
  <c r="U30" i="17" s="1"/>
  <c r="D30" i="17"/>
  <c r="T30" i="17" s="1"/>
  <c r="C30" i="17"/>
  <c r="S30" i="17" s="1"/>
  <c r="B30" i="17"/>
  <c r="AJ29" i="17"/>
  <c r="Q29" i="17"/>
  <c r="P29" i="17"/>
  <c r="AF29" i="17" s="1"/>
  <c r="O29" i="17"/>
  <c r="AE29" i="17" s="1"/>
  <c r="N29" i="17"/>
  <c r="AD29" i="17" s="1"/>
  <c r="M29" i="17"/>
  <c r="AC29" i="17" s="1"/>
  <c r="L29" i="17"/>
  <c r="AB29" i="17" s="1"/>
  <c r="K29" i="17"/>
  <c r="AA29" i="17" s="1"/>
  <c r="J29" i="17"/>
  <c r="Z29" i="17" s="1"/>
  <c r="I29" i="17"/>
  <c r="Y29" i="17" s="1"/>
  <c r="H29" i="17"/>
  <c r="X29" i="17" s="1"/>
  <c r="G29" i="17"/>
  <c r="W29" i="17" s="1"/>
  <c r="F29" i="17"/>
  <c r="V29" i="17" s="1"/>
  <c r="E29" i="17"/>
  <c r="U29" i="17" s="1"/>
  <c r="D29" i="17"/>
  <c r="T29" i="17" s="1"/>
  <c r="C29" i="17"/>
  <c r="S29" i="17" s="1"/>
  <c r="B29" i="17"/>
  <c r="R29" i="17" s="1"/>
  <c r="BQ28" i="17"/>
  <c r="AJ28" i="17"/>
  <c r="Q28" i="17"/>
  <c r="AG28" i="17" s="1"/>
  <c r="P28" i="17"/>
  <c r="AF28" i="17" s="1"/>
  <c r="O28" i="17"/>
  <c r="AE28" i="17" s="1"/>
  <c r="N28" i="17"/>
  <c r="AD28" i="17" s="1"/>
  <c r="M28" i="17"/>
  <c r="AC28" i="17" s="1"/>
  <c r="L28" i="17"/>
  <c r="K28" i="17"/>
  <c r="AA28" i="17" s="1"/>
  <c r="J28" i="17"/>
  <c r="Z28" i="17" s="1"/>
  <c r="I28" i="17"/>
  <c r="Y28" i="17" s="1"/>
  <c r="H28" i="17"/>
  <c r="X28" i="17" s="1"/>
  <c r="G28" i="17"/>
  <c r="W28" i="17" s="1"/>
  <c r="F28" i="17"/>
  <c r="V28" i="17" s="1"/>
  <c r="E28" i="17"/>
  <c r="U28" i="17" s="1"/>
  <c r="D28" i="17"/>
  <c r="T28" i="17" s="1"/>
  <c r="C28" i="17"/>
  <c r="S28" i="17" s="1"/>
  <c r="B28" i="17"/>
  <c r="R28" i="17" s="1"/>
  <c r="AJ27" i="17"/>
  <c r="BQ27" i="17"/>
  <c r="Q27" i="17"/>
  <c r="AG27" i="17" s="1"/>
  <c r="P27" i="17"/>
  <c r="AF27" i="17" s="1"/>
  <c r="O27" i="17"/>
  <c r="AE27" i="17" s="1"/>
  <c r="N27" i="17"/>
  <c r="AD27" i="17" s="1"/>
  <c r="M27" i="17"/>
  <c r="AC27" i="17" s="1"/>
  <c r="L27" i="17"/>
  <c r="AB27" i="17" s="1"/>
  <c r="K27" i="17"/>
  <c r="J27" i="17"/>
  <c r="Z27" i="17" s="1"/>
  <c r="I27" i="17"/>
  <c r="Y27" i="17" s="1"/>
  <c r="H27" i="17"/>
  <c r="X27" i="17" s="1"/>
  <c r="G27" i="17"/>
  <c r="F27" i="17"/>
  <c r="V27" i="17" s="1"/>
  <c r="E27" i="17"/>
  <c r="U27" i="17" s="1"/>
  <c r="D27" i="17"/>
  <c r="T27" i="17" s="1"/>
  <c r="C27" i="17"/>
  <c r="S27" i="17" s="1"/>
  <c r="B27" i="17"/>
  <c r="R27" i="17" s="1"/>
  <c r="AJ26" i="17"/>
  <c r="Q26" i="17"/>
  <c r="AG26" i="17" s="1"/>
  <c r="P26" i="17"/>
  <c r="AF26" i="17" s="1"/>
  <c r="O26" i="17"/>
  <c r="AE26" i="17" s="1"/>
  <c r="N26" i="17"/>
  <c r="AD26" i="17" s="1"/>
  <c r="M26" i="17"/>
  <c r="AC26" i="17" s="1"/>
  <c r="L26" i="17"/>
  <c r="AB26" i="17" s="1"/>
  <c r="K26" i="17"/>
  <c r="AA26" i="17" s="1"/>
  <c r="J26" i="17"/>
  <c r="Z26" i="17" s="1"/>
  <c r="I26" i="17"/>
  <c r="Y26" i="17" s="1"/>
  <c r="H26" i="17"/>
  <c r="X26" i="17" s="1"/>
  <c r="G26" i="17"/>
  <c r="W26" i="17" s="1"/>
  <c r="F26" i="17"/>
  <c r="V26" i="17" s="1"/>
  <c r="E26" i="17"/>
  <c r="U26" i="17" s="1"/>
  <c r="D26" i="17"/>
  <c r="T26" i="17" s="1"/>
  <c r="C26" i="17"/>
  <c r="S26" i="17" s="1"/>
  <c r="B26" i="17"/>
  <c r="AJ25" i="17"/>
  <c r="U25" i="17"/>
  <c r="Q25" i="17"/>
  <c r="P25" i="17"/>
  <c r="AF25" i="17" s="1"/>
  <c r="O25" i="17"/>
  <c r="AE25" i="17" s="1"/>
  <c r="N25" i="17"/>
  <c r="AD25" i="17" s="1"/>
  <c r="M25" i="17"/>
  <c r="AC25" i="17" s="1"/>
  <c r="L25" i="17"/>
  <c r="AB25" i="17" s="1"/>
  <c r="K25" i="17"/>
  <c r="AA25" i="17" s="1"/>
  <c r="J25" i="17"/>
  <c r="Z25" i="17" s="1"/>
  <c r="I25" i="17"/>
  <c r="Y25" i="17" s="1"/>
  <c r="H25" i="17"/>
  <c r="X25" i="17" s="1"/>
  <c r="G25" i="17"/>
  <c r="W25" i="17" s="1"/>
  <c r="F25" i="17"/>
  <c r="V25" i="17" s="1"/>
  <c r="E25" i="17"/>
  <c r="D25" i="17"/>
  <c r="T25" i="17" s="1"/>
  <c r="C25" i="17"/>
  <c r="S25" i="17" s="1"/>
  <c r="B25" i="17"/>
  <c r="R25" i="17" s="1"/>
  <c r="BQ24" i="17"/>
  <c r="AJ24" i="17"/>
  <c r="Q24" i="17"/>
  <c r="AG24" i="17" s="1"/>
  <c r="P24" i="17"/>
  <c r="AF24" i="17" s="1"/>
  <c r="O24" i="17"/>
  <c r="AE24" i="17" s="1"/>
  <c r="N24" i="17"/>
  <c r="AD24" i="17" s="1"/>
  <c r="M24" i="17"/>
  <c r="AC24" i="17" s="1"/>
  <c r="L24" i="17"/>
  <c r="K24" i="17"/>
  <c r="AA24" i="17" s="1"/>
  <c r="J24" i="17"/>
  <c r="Z24" i="17" s="1"/>
  <c r="I24" i="17"/>
  <c r="Y24" i="17" s="1"/>
  <c r="H24" i="17"/>
  <c r="X24" i="17" s="1"/>
  <c r="G24" i="17"/>
  <c r="W24" i="17" s="1"/>
  <c r="F24" i="17"/>
  <c r="V24" i="17" s="1"/>
  <c r="E24" i="17"/>
  <c r="U24" i="17" s="1"/>
  <c r="D24" i="17"/>
  <c r="T24" i="17" s="1"/>
  <c r="C24" i="17"/>
  <c r="S24" i="17" s="1"/>
  <c r="B24" i="17"/>
  <c r="R24" i="17" s="1"/>
  <c r="AJ23" i="17"/>
  <c r="BQ23" i="17"/>
  <c r="Q23" i="17"/>
  <c r="AG23" i="17" s="1"/>
  <c r="P23" i="17"/>
  <c r="AF23" i="17" s="1"/>
  <c r="O23" i="17"/>
  <c r="N23" i="17"/>
  <c r="AD23" i="17" s="1"/>
  <c r="M23" i="17"/>
  <c r="AC23" i="17" s="1"/>
  <c r="L23" i="17"/>
  <c r="AB23" i="17" s="1"/>
  <c r="K23" i="17"/>
  <c r="J23" i="17"/>
  <c r="Z23" i="17" s="1"/>
  <c r="I23" i="17"/>
  <c r="Y23" i="17" s="1"/>
  <c r="H23" i="17"/>
  <c r="X23" i="17" s="1"/>
  <c r="G23" i="17"/>
  <c r="W23" i="17" s="1"/>
  <c r="F23" i="17"/>
  <c r="V23" i="17" s="1"/>
  <c r="E23" i="17"/>
  <c r="U23" i="17" s="1"/>
  <c r="D23" i="17"/>
  <c r="T23" i="17" s="1"/>
  <c r="C23" i="17"/>
  <c r="B23" i="17"/>
  <c r="R23" i="17" s="1"/>
  <c r="AJ22" i="17"/>
  <c r="BQ22" i="17"/>
  <c r="Q22" i="17"/>
  <c r="AG22" i="17" s="1"/>
  <c r="P22" i="17"/>
  <c r="AF22" i="17" s="1"/>
  <c r="O22" i="17"/>
  <c r="AE22" i="17" s="1"/>
  <c r="N22" i="17"/>
  <c r="AD22" i="17" s="1"/>
  <c r="M22" i="17"/>
  <c r="AC22" i="17" s="1"/>
  <c r="L22" i="17"/>
  <c r="AB22" i="17" s="1"/>
  <c r="K22" i="17"/>
  <c r="AA22" i="17" s="1"/>
  <c r="J22" i="17"/>
  <c r="Z22" i="17" s="1"/>
  <c r="I22" i="17"/>
  <c r="Y22" i="17" s="1"/>
  <c r="H22" i="17"/>
  <c r="X22" i="17" s="1"/>
  <c r="G22" i="17"/>
  <c r="W22" i="17" s="1"/>
  <c r="F22" i="17"/>
  <c r="V22" i="17" s="1"/>
  <c r="E22" i="17"/>
  <c r="U22" i="17" s="1"/>
  <c r="D22" i="17"/>
  <c r="T22" i="17" s="1"/>
  <c r="C22" i="17"/>
  <c r="S22" i="17" s="1"/>
  <c r="B22" i="17"/>
  <c r="AJ21" i="17"/>
  <c r="Q21" i="17"/>
  <c r="AG21" i="17" s="1"/>
  <c r="P21" i="17"/>
  <c r="AF21" i="17" s="1"/>
  <c r="O21" i="17"/>
  <c r="AE21" i="17" s="1"/>
  <c r="N21" i="17"/>
  <c r="AD21" i="17" s="1"/>
  <c r="M21" i="17"/>
  <c r="AC21" i="17" s="1"/>
  <c r="L21" i="17"/>
  <c r="AB21" i="17" s="1"/>
  <c r="K21" i="17"/>
  <c r="AA21" i="17" s="1"/>
  <c r="J21" i="17"/>
  <c r="Z21" i="17" s="1"/>
  <c r="I21" i="17"/>
  <c r="H21" i="17"/>
  <c r="X21" i="17" s="1"/>
  <c r="G21" i="17"/>
  <c r="W21" i="17" s="1"/>
  <c r="F21" i="17"/>
  <c r="V21" i="17" s="1"/>
  <c r="E21" i="17"/>
  <c r="D21" i="17"/>
  <c r="T21" i="17" s="1"/>
  <c r="C21" i="17"/>
  <c r="S21" i="17" s="1"/>
  <c r="B21" i="17"/>
  <c r="R21" i="17" s="1"/>
  <c r="BQ20" i="17"/>
  <c r="AJ20" i="17"/>
  <c r="Q20" i="17"/>
  <c r="AG20" i="17" s="1"/>
  <c r="P20" i="17"/>
  <c r="O20" i="17"/>
  <c r="AE20" i="17" s="1"/>
  <c r="N20" i="17"/>
  <c r="AD20" i="17" s="1"/>
  <c r="M20" i="17"/>
  <c r="AC20" i="17" s="1"/>
  <c r="L20" i="17"/>
  <c r="AB20" i="17" s="1"/>
  <c r="K20" i="17"/>
  <c r="AA20" i="17" s="1"/>
  <c r="J20" i="17"/>
  <c r="Z20" i="17" s="1"/>
  <c r="I20" i="17"/>
  <c r="Y20" i="17" s="1"/>
  <c r="H20" i="17"/>
  <c r="X20" i="17" s="1"/>
  <c r="G20" i="17"/>
  <c r="W20" i="17" s="1"/>
  <c r="F20" i="17"/>
  <c r="V20" i="17" s="1"/>
  <c r="E20" i="17"/>
  <c r="U20" i="17" s="1"/>
  <c r="D20" i="17"/>
  <c r="C20" i="17"/>
  <c r="S20" i="17" s="1"/>
  <c r="B20" i="17"/>
  <c r="R20" i="17" s="1"/>
  <c r="AJ19" i="17"/>
  <c r="BQ19" i="17"/>
  <c r="Q19" i="17"/>
  <c r="AG19" i="17" s="1"/>
  <c r="P19" i="17"/>
  <c r="AF19" i="17" s="1"/>
  <c r="O19" i="17"/>
  <c r="AE19" i="17" s="1"/>
  <c r="N19" i="17"/>
  <c r="AD19" i="17" s="1"/>
  <c r="M19" i="17"/>
  <c r="AC19" i="17" s="1"/>
  <c r="L19" i="17"/>
  <c r="AB19" i="17" s="1"/>
  <c r="K19" i="17"/>
  <c r="J19" i="17"/>
  <c r="Z19" i="17" s="1"/>
  <c r="I19" i="17"/>
  <c r="Y19" i="17" s="1"/>
  <c r="H19" i="17"/>
  <c r="X19" i="17" s="1"/>
  <c r="G19" i="17"/>
  <c r="F19" i="17"/>
  <c r="V19" i="17" s="1"/>
  <c r="E19" i="17"/>
  <c r="U19" i="17" s="1"/>
  <c r="D19" i="17"/>
  <c r="T19" i="17" s="1"/>
  <c r="C19" i="17"/>
  <c r="S19" i="17" s="1"/>
  <c r="B19" i="17"/>
  <c r="R19" i="17" s="1"/>
  <c r="AJ18" i="17"/>
  <c r="Q18" i="17"/>
  <c r="AG18" i="17" s="1"/>
  <c r="P18" i="17"/>
  <c r="AF18" i="17" s="1"/>
  <c r="O18" i="17"/>
  <c r="AE18" i="17" s="1"/>
  <c r="N18" i="17"/>
  <c r="AD18" i="17" s="1"/>
  <c r="M18" i="17"/>
  <c r="AC18" i="17" s="1"/>
  <c r="L18" i="17"/>
  <c r="AB18" i="17" s="1"/>
  <c r="K18" i="17"/>
  <c r="AA18" i="17" s="1"/>
  <c r="J18" i="17"/>
  <c r="Z18" i="17" s="1"/>
  <c r="I18" i="17"/>
  <c r="Y18" i="17" s="1"/>
  <c r="H18" i="17"/>
  <c r="X18" i="17" s="1"/>
  <c r="G18" i="17"/>
  <c r="W18" i="17" s="1"/>
  <c r="F18" i="17"/>
  <c r="V18" i="17" s="1"/>
  <c r="E18" i="17"/>
  <c r="U18" i="17" s="1"/>
  <c r="D18" i="17"/>
  <c r="T18" i="17" s="1"/>
  <c r="C18" i="17"/>
  <c r="S18" i="17" s="1"/>
  <c r="B18" i="17"/>
  <c r="AJ17" i="17"/>
  <c r="Q17" i="17"/>
  <c r="P17" i="17"/>
  <c r="AF17" i="17" s="1"/>
  <c r="O17" i="17"/>
  <c r="AE17" i="17" s="1"/>
  <c r="N17" i="17"/>
  <c r="AD17" i="17" s="1"/>
  <c r="M17" i="17"/>
  <c r="AC17" i="17" s="1"/>
  <c r="L17" i="17"/>
  <c r="AB17" i="17" s="1"/>
  <c r="K17" i="17"/>
  <c r="AA17" i="17" s="1"/>
  <c r="J17" i="17"/>
  <c r="Z17" i="17" s="1"/>
  <c r="I17" i="17"/>
  <c r="Y17" i="17" s="1"/>
  <c r="H17" i="17"/>
  <c r="X17" i="17" s="1"/>
  <c r="G17" i="17"/>
  <c r="W17" i="17" s="1"/>
  <c r="F17" i="17"/>
  <c r="V17" i="17" s="1"/>
  <c r="E17" i="17"/>
  <c r="U17" i="17" s="1"/>
  <c r="D17" i="17"/>
  <c r="T17" i="17" s="1"/>
  <c r="C17" i="17"/>
  <c r="S17" i="17" s="1"/>
  <c r="B17" i="17"/>
  <c r="R17" i="17" s="1"/>
  <c r="BQ16" i="17"/>
  <c r="AJ16" i="17"/>
  <c r="Q16" i="17"/>
  <c r="AG16" i="17" s="1"/>
  <c r="P16" i="17"/>
  <c r="AF16" i="17" s="1"/>
  <c r="O16" i="17"/>
  <c r="AE16" i="17" s="1"/>
  <c r="N16" i="17"/>
  <c r="AD16" i="17" s="1"/>
  <c r="M16" i="17"/>
  <c r="AC16" i="17" s="1"/>
  <c r="L16" i="17"/>
  <c r="K16" i="17"/>
  <c r="AA16" i="17" s="1"/>
  <c r="J16" i="17"/>
  <c r="Z16" i="17" s="1"/>
  <c r="I16" i="17"/>
  <c r="Y16" i="17" s="1"/>
  <c r="H16" i="17"/>
  <c r="X16" i="17" s="1"/>
  <c r="G16" i="17"/>
  <c r="W16" i="17" s="1"/>
  <c r="F16" i="17"/>
  <c r="V16" i="17" s="1"/>
  <c r="E16" i="17"/>
  <c r="U16" i="17" s="1"/>
  <c r="D16" i="17"/>
  <c r="T16" i="17" s="1"/>
  <c r="C16" i="17"/>
  <c r="S16" i="17" s="1"/>
  <c r="B16" i="17"/>
  <c r="R16" i="17" s="1"/>
  <c r="AJ15" i="17"/>
  <c r="BQ15" i="17"/>
  <c r="Q15" i="17"/>
  <c r="AG15" i="17" s="1"/>
  <c r="P15" i="17"/>
  <c r="AF15" i="17" s="1"/>
  <c r="O15" i="17"/>
  <c r="AE15" i="17" s="1"/>
  <c r="N15" i="17"/>
  <c r="AD15" i="17" s="1"/>
  <c r="M15" i="17"/>
  <c r="AC15" i="17" s="1"/>
  <c r="L15" i="17"/>
  <c r="AB15" i="17" s="1"/>
  <c r="K15" i="17"/>
  <c r="AA15" i="17" s="1"/>
  <c r="J15" i="17"/>
  <c r="Z15" i="17" s="1"/>
  <c r="I15" i="17"/>
  <c r="Y15" i="17" s="1"/>
  <c r="H15" i="17"/>
  <c r="X15" i="17" s="1"/>
  <c r="G15" i="17"/>
  <c r="F15" i="17"/>
  <c r="V15" i="17" s="1"/>
  <c r="E15" i="17"/>
  <c r="U15" i="17" s="1"/>
  <c r="D15" i="17"/>
  <c r="T15" i="17" s="1"/>
  <c r="C15" i="17"/>
  <c r="S15" i="17" s="1"/>
  <c r="B15" i="17"/>
  <c r="R15" i="17" s="1"/>
  <c r="AJ14" i="17"/>
  <c r="Q14" i="17"/>
  <c r="AG14" i="17" s="1"/>
  <c r="P14" i="17"/>
  <c r="AF14" i="17" s="1"/>
  <c r="O14" i="17"/>
  <c r="AE14" i="17" s="1"/>
  <c r="N14" i="17"/>
  <c r="AD14" i="17" s="1"/>
  <c r="M14" i="17"/>
  <c r="AC14" i="17" s="1"/>
  <c r="L14" i="17"/>
  <c r="AB14" i="17" s="1"/>
  <c r="K14" i="17"/>
  <c r="AA14" i="17" s="1"/>
  <c r="J14" i="17"/>
  <c r="Z14" i="17" s="1"/>
  <c r="I14" i="17"/>
  <c r="Y14" i="17" s="1"/>
  <c r="H14" i="17"/>
  <c r="X14" i="17" s="1"/>
  <c r="G14" i="17"/>
  <c r="W14" i="17" s="1"/>
  <c r="F14" i="17"/>
  <c r="E14" i="17"/>
  <c r="U14" i="17" s="1"/>
  <c r="D14" i="17"/>
  <c r="T14" i="17" s="1"/>
  <c r="C14" i="17"/>
  <c r="S14" i="17" s="1"/>
  <c r="B14" i="17"/>
  <c r="BQ13" i="17"/>
  <c r="AJ13" i="17"/>
  <c r="Q13" i="17"/>
  <c r="P13" i="17"/>
  <c r="AF13" i="17" s="1"/>
  <c r="O13" i="17"/>
  <c r="AE13" i="17" s="1"/>
  <c r="N13" i="17"/>
  <c r="AD13" i="17" s="1"/>
  <c r="M13" i="17"/>
  <c r="AC13" i="17" s="1"/>
  <c r="L13" i="17"/>
  <c r="AB13" i="17" s="1"/>
  <c r="K13" i="17"/>
  <c r="AA13" i="17" s="1"/>
  <c r="J13" i="17"/>
  <c r="Z13" i="17" s="1"/>
  <c r="I13" i="17"/>
  <c r="Y13" i="17" s="1"/>
  <c r="H13" i="17"/>
  <c r="X13" i="17" s="1"/>
  <c r="G13" i="17"/>
  <c r="W13" i="17" s="1"/>
  <c r="F13" i="17"/>
  <c r="V13" i="17" s="1"/>
  <c r="E13" i="17"/>
  <c r="D13" i="17"/>
  <c r="T13" i="17" s="1"/>
  <c r="C13" i="17"/>
  <c r="S13" i="17" s="1"/>
  <c r="B13" i="17"/>
  <c r="R13" i="17" s="1"/>
  <c r="BQ12" i="17"/>
  <c r="AJ12" i="17"/>
  <c r="Q12" i="17"/>
  <c r="AG12" i="17" s="1"/>
  <c r="P12" i="17"/>
  <c r="O12" i="17"/>
  <c r="AE12" i="17" s="1"/>
  <c r="N12" i="17"/>
  <c r="AD12" i="17" s="1"/>
  <c r="M12" i="17"/>
  <c r="AC12" i="17" s="1"/>
  <c r="L12" i="17"/>
  <c r="K12" i="17"/>
  <c r="AA12" i="17" s="1"/>
  <c r="J12" i="17"/>
  <c r="Z12" i="17" s="1"/>
  <c r="I12" i="17"/>
  <c r="Y12" i="17" s="1"/>
  <c r="H12" i="17"/>
  <c r="X12" i="17" s="1"/>
  <c r="G12" i="17"/>
  <c r="W12" i="17" s="1"/>
  <c r="F12" i="17"/>
  <c r="V12" i="17" s="1"/>
  <c r="E12" i="17"/>
  <c r="U12" i="17" s="1"/>
  <c r="D12" i="17"/>
  <c r="T12" i="17" s="1"/>
  <c r="C12" i="17"/>
  <c r="S12" i="17" s="1"/>
  <c r="B12" i="17"/>
  <c r="R12" i="17" s="1"/>
  <c r="AJ11" i="17"/>
  <c r="BQ11" i="17"/>
  <c r="Q11" i="17"/>
  <c r="AG11" i="17" s="1"/>
  <c r="P11" i="17"/>
  <c r="AF11" i="17" s="1"/>
  <c r="O11" i="17"/>
  <c r="AE11" i="17" s="1"/>
  <c r="N11" i="17"/>
  <c r="AD11" i="17" s="1"/>
  <c r="M11" i="17"/>
  <c r="AC11" i="17" s="1"/>
  <c r="L11" i="17"/>
  <c r="AB11" i="17" s="1"/>
  <c r="K11" i="17"/>
  <c r="AA11" i="17" s="1"/>
  <c r="J11" i="17"/>
  <c r="Z11" i="17" s="1"/>
  <c r="I11" i="17"/>
  <c r="Y11" i="17" s="1"/>
  <c r="H11" i="17"/>
  <c r="X11" i="17" s="1"/>
  <c r="G11" i="17"/>
  <c r="F11" i="17"/>
  <c r="V11" i="17" s="1"/>
  <c r="E11" i="17"/>
  <c r="U11" i="17" s="1"/>
  <c r="D11" i="17"/>
  <c r="T11" i="17" s="1"/>
  <c r="C11" i="17"/>
  <c r="S11" i="17" s="1"/>
  <c r="B11" i="17"/>
  <c r="R11" i="17" s="1"/>
  <c r="AJ10" i="17"/>
  <c r="Q10" i="17"/>
  <c r="AG10" i="17" s="1"/>
  <c r="P10" i="17"/>
  <c r="AF10" i="17" s="1"/>
  <c r="O10" i="17"/>
  <c r="AE10" i="17" s="1"/>
  <c r="N10" i="17"/>
  <c r="AD10" i="17" s="1"/>
  <c r="M10" i="17"/>
  <c r="AC10" i="17" s="1"/>
  <c r="L10" i="17"/>
  <c r="AB10" i="17" s="1"/>
  <c r="K10" i="17"/>
  <c r="AA10" i="17" s="1"/>
  <c r="J10" i="17"/>
  <c r="Z10" i="17" s="1"/>
  <c r="I10" i="17"/>
  <c r="Y10" i="17" s="1"/>
  <c r="H10" i="17"/>
  <c r="X10" i="17" s="1"/>
  <c r="G10" i="17"/>
  <c r="W10" i="17" s="1"/>
  <c r="F10" i="17"/>
  <c r="V10" i="17" s="1"/>
  <c r="E10" i="17"/>
  <c r="U10" i="17" s="1"/>
  <c r="D10" i="17"/>
  <c r="T10" i="17" s="1"/>
  <c r="C10" i="17"/>
  <c r="S10" i="17" s="1"/>
  <c r="B10" i="17"/>
  <c r="AJ9" i="17"/>
  <c r="Q9" i="17"/>
  <c r="P9" i="17"/>
  <c r="AF9" i="17" s="1"/>
  <c r="O9" i="17"/>
  <c r="AE9" i="17" s="1"/>
  <c r="N9" i="17"/>
  <c r="AD9" i="17" s="1"/>
  <c r="M9" i="17"/>
  <c r="AC9" i="17" s="1"/>
  <c r="L9" i="17"/>
  <c r="AB9" i="17" s="1"/>
  <c r="K9" i="17"/>
  <c r="AA9" i="17" s="1"/>
  <c r="J9" i="17"/>
  <c r="Z9" i="17" s="1"/>
  <c r="I9" i="17"/>
  <c r="Y9" i="17" s="1"/>
  <c r="H9" i="17"/>
  <c r="X9" i="17" s="1"/>
  <c r="G9" i="17"/>
  <c r="W9" i="17" s="1"/>
  <c r="F9" i="17"/>
  <c r="V9" i="17" s="1"/>
  <c r="E9" i="17"/>
  <c r="U9" i="17" s="1"/>
  <c r="D9" i="17"/>
  <c r="T9" i="17" s="1"/>
  <c r="C9" i="17"/>
  <c r="S9" i="17" s="1"/>
  <c r="B9" i="17"/>
  <c r="R9" i="17" s="1"/>
  <c r="BQ8" i="17"/>
  <c r="AJ8" i="17"/>
  <c r="Q8" i="17"/>
  <c r="AG8" i="17" s="1"/>
  <c r="P8" i="17"/>
  <c r="AF8" i="17" s="1"/>
  <c r="O8" i="17"/>
  <c r="AE8" i="17" s="1"/>
  <c r="N8" i="17"/>
  <c r="AD8" i="17" s="1"/>
  <c r="M8" i="17"/>
  <c r="AC8" i="17" s="1"/>
  <c r="L8" i="17"/>
  <c r="K8" i="17"/>
  <c r="AA8" i="17" s="1"/>
  <c r="J8" i="17"/>
  <c r="Z8" i="17" s="1"/>
  <c r="I8" i="17"/>
  <c r="Y8" i="17" s="1"/>
  <c r="H8" i="17"/>
  <c r="X8" i="17" s="1"/>
  <c r="G8" i="17"/>
  <c r="W8" i="17" s="1"/>
  <c r="F8" i="17"/>
  <c r="V8" i="17" s="1"/>
  <c r="E8" i="17"/>
  <c r="U8" i="17" s="1"/>
  <c r="D8" i="17"/>
  <c r="T8" i="17" s="1"/>
  <c r="C8" i="17"/>
  <c r="S8" i="17" s="1"/>
  <c r="B8" i="17"/>
  <c r="R8" i="17" s="1"/>
  <c r="AJ7" i="17"/>
  <c r="BQ7" i="17"/>
  <c r="Q7" i="17"/>
  <c r="AG7" i="17" s="1"/>
  <c r="P7" i="17"/>
  <c r="AF7" i="17" s="1"/>
  <c r="O7" i="17"/>
  <c r="AE7" i="17" s="1"/>
  <c r="N7" i="17"/>
  <c r="AD7" i="17" s="1"/>
  <c r="M7" i="17"/>
  <c r="AC7" i="17" s="1"/>
  <c r="L7" i="17"/>
  <c r="AB7" i="17" s="1"/>
  <c r="K7" i="17"/>
  <c r="AA7" i="17" s="1"/>
  <c r="J7" i="17"/>
  <c r="Z7" i="17" s="1"/>
  <c r="I7" i="17"/>
  <c r="Y7" i="17" s="1"/>
  <c r="H7" i="17"/>
  <c r="X7" i="17" s="1"/>
  <c r="G7" i="17"/>
  <c r="F7" i="17"/>
  <c r="V7" i="17" s="1"/>
  <c r="E7" i="17"/>
  <c r="U7" i="17" s="1"/>
  <c r="D7" i="17"/>
  <c r="T7" i="17" s="1"/>
  <c r="C7" i="17"/>
  <c r="S7" i="17" s="1"/>
  <c r="B7" i="17"/>
  <c r="R7" i="17" s="1"/>
  <c r="AJ6" i="17"/>
  <c r="Q6" i="17"/>
  <c r="AG6" i="17" s="1"/>
  <c r="P6" i="17"/>
  <c r="AF6" i="17" s="1"/>
  <c r="O6" i="17"/>
  <c r="AE6" i="17" s="1"/>
  <c r="N6" i="17"/>
  <c r="AW12" i="17" s="1"/>
  <c r="M6" i="17"/>
  <c r="AC6" i="17" s="1"/>
  <c r="L6" i="17"/>
  <c r="AB6" i="17" s="1"/>
  <c r="K6" i="17"/>
  <c r="AA6" i="17" s="1"/>
  <c r="J6" i="17"/>
  <c r="AS12" i="17" s="1"/>
  <c r="I6" i="17"/>
  <c r="Y6" i="17" s="1"/>
  <c r="H6" i="17"/>
  <c r="X6" i="17" s="1"/>
  <c r="G6" i="17"/>
  <c r="W6" i="17" s="1"/>
  <c r="F6" i="17"/>
  <c r="AO24" i="17" s="1"/>
  <c r="E6" i="17"/>
  <c r="U6" i="17" s="1"/>
  <c r="D6" i="17"/>
  <c r="T6" i="17" s="1"/>
  <c r="C6" i="17"/>
  <c r="S6" i="17" s="1"/>
  <c r="B6" i="17"/>
  <c r="AK8" i="17" s="1"/>
  <c r="AJ5" i="17"/>
  <c r="Q5" i="17"/>
  <c r="P5" i="17"/>
  <c r="AF5" i="17" s="1"/>
  <c r="O5" i="17"/>
  <c r="AE5" i="17" s="1"/>
  <c r="N5" i="17"/>
  <c r="AD5" i="17" s="1"/>
  <c r="M5" i="17"/>
  <c r="AC5" i="17" s="1"/>
  <c r="L5" i="17"/>
  <c r="AB5" i="17" s="1"/>
  <c r="K5" i="17"/>
  <c r="AA5" i="17" s="1"/>
  <c r="J5" i="17"/>
  <c r="Z5" i="17" s="1"/>
  <c r="I5" i="17"/>
  <c r="H5" i="17"/>
  <c r="X5" i="17" s="1"/>
  <c r="G5" i="17"/>
  <c r="W5" i="17" s="1"/>
  <c r="F5" i="17"/>
  <c r="V5" i="17" s="1"/>
  <c r="E5" i="17"/>
  <c r="D5" i="17"/>
  <c r="T5" i="17" s="1"/>
  <c r="C5" i="17"/>
  <c r="S5" i="17" s="1"/>
  <c r="B5" i="17"/>
  <c r="R5" i="17" s="1"/>
  <c r="BQ4" i="17"/>
  <c r="AK4" i="17"/>
  <c r="AJ4" i="17"/>
  <c r="Q4" i="17"/>
  <c r="AG4" i="17" s="1"/>
  <c r="P4" i="17"/>
  <c r="O4" i="17"/>
  <c r="AE4" i="17" s="1"/>
  <c r="N4" i="17"/>
  <c r="AD4" i="17" s="1"/>
  <c r="M4" i="17"/>
  <c r="AC4" i="17" s="1"/>
  <c r="L4" i="17"/>
  <c r="K4" i="17"/>
  <c r="AA4" i="17" s="1"/>
  <c r="J4" i="17"/>
  <c r="Z4" i="17" s="1"/>
  <c r="I4" i="17"/>
  <c r="Y4" i="17" s="1"/>
  <c r="H4" i="17"/>
  <c r="G4" i="17"/>
  <c r="W4" i="17" s="1"/>
  <c r="F4" i="17"/>
  <c r="V4" i="17" s="1"/>
  <c r="E4" i="17"/>
  <c r="U4" i="17" s="1"/>
  <c r="D4" i="17"/>
  <c r="C4" i="17"/>
  <c r="S4" i="17" s="1"/>
  <c r="B4" i="17"/>
  <c r="R4" i="17" s="1"/>
  <c r="AJ3" i="17"/>
  <c r="BQ3" i="17"/>
  <c r="Q3" i="17"/>
  <c r="P3" i="17"/>
  <c r="O3" i="17"/>
  <c r="N3" i="17"/>
  <c r="M3" i="17"/>
  <c r="AV3" i="17" s="1"/>
  <c r="L3" i="17"/>
  <c r="K3" i="17"/>
  <c r="J3" i="17"/>
  <c r="I3" i="17"/>
  <c r="H3" i="17"/>
  <c r="G3" i="17"/>
  <c r="F3" i="17"/>
  <c r="E3" i="17"/>
  <c r="D3" i="17"/>
  <c r="C3" i="17"/>
  <c r="B3" i="17"/>
  <c r="BQ2" i="17"/>
  <c r="BP2" i="17"/>
  <c r="BO2" i="17"/>
  <c r="BN2" i="17"/>
  <c r="BM2" i="17"/>
  <c r="BL2" i="17"/>
  <c r="BK2" i="17"/>
  <c r="BJ2" i="17"/>
  <c r="BI2" i="17"/>
  <c r="BH2" i="17"/>
  <c r="BG2" i="17"/>
  <c r="BF2" i="17"/>
  <c r="BE2" i="17"/>
  <c r="BD2" i="17"/>
  <c r="BC2" i="17"/>
  <c r="BB2" i="17"/>
  <c r="BA2" i="17"/>
  <c r="AY2" i="17"/>
  <c r="AJ2" i="17"/>
  <c r="Q2" i="17"/>
  <c r="AZ2" i="17" s="1"/>
  <c r="P2" i="17"/>
  <c r="P398" i="17" s="1"/>
  <c r="O2" i="17"/>
  <c r="O398" i="17" s="1"/>
  <c r="N2" i="17"/>
  <c r="AW2" i="17" s="1"/>
  <c r="M2" i="17"/>
  <c r="AV2" i="17" s="1"/>
  <c r="L2" i="17"/>
  <c r="AU2" i="17" s="1"/>
  <c r="K2" i="17"/>
  <c r="AT2" i="17" s="1"/>
  <c r="J2" i="17"/>
  <c r="AS2" i="17" s="1"/>
  <c r="I2" i="17"/>
  <c r="AR2" i="17" s="1"/>
  <c r="H2" i="17"/>
  <c r="H398" i="17" s="1"/>
  <c r="G2" i="17"/>
  <c r="G398" i="17" s="1"/>
  <c r="F2" i="17"/>
  <c r="AO2" i="17" s="1"/>
  <c r="E2" i="17"/>
  <c r="AN2" i="17" s="1"/>
  <c r="D2" i="17"/>
  <c r="AM2" i="17" s="1"/>
  <c r="C2" i="17"/>
  <c r="AL2" i="17" s="1"/>
  <c r="B2" i="17"/>
  <c r="AK2" i="17" s="1"/>
  <c r="AK3" i="16"/>
  <c r="AL399" i="16"/>
  <c r="BQ4" i="15"/>
  <c r="BQ5" i="15"/>
  <c r="BQ6" i="15"/>
  <c r="BQ7" i="15"/>
  <c r="BQ8" i="15"/>
  <c r="BQ9" i="15"/>
  <c r="BQ10" i="15"/>
  <c r="BQ11" i="15"/>
  <c r="BQ12" i="15"/>
  <c r="BQ13" i="15"/>
  <c r="BQ14" i="15"/>
  <c r="BQ15" i="15"/>
  <c r="BQ16" i="15"/>
  <c r="BQ17" i="15"/>
  <c r="BQ18" i="15"/>
  <c r="BQ19" i="15"/>
  <c r="BQ20" i="15"/>
  <c r="BQ21" i="15"/>
  <c r="BQ22" i="15"/>
  <c r="BQ23" i="15"/>
  <c r="BQ24" i="15"/>
  <c r="BQ25" i="15"/>
  <c r="BQ26" i="15"/>
  <c r="BQ27" i="15"/>
  <c r="BQ28" i="15"/>
  <c r="BQ29" i="15"/>
  <c r="BQ30" i="15"/>
  <c r="BQ31" i="15"/>
  <c r="BQ32" i="15"/>
  <c r="BQ33" i="15"/>
  <c r="BQ34" i="15"/>
  <c r="BQ35" i="15"/>
  <c r="BQ36" i="15"/>
  <c r="BQ37" i="15"/>
  <c r="BQ38" i="15"/>
  <c r="BQ39" i="15"/>
  <c r="BQ40" i="15"/>
  <c r="BQ41" i="15"/>
  <c r="BQ42" i="15"/>
  <c r="BQ43" i="15"/>
  <c r="BQ44" i="15"/>
  <c r="BQ45" i="15"/>
  <c r="BQ46" i="15"/>
  <c r="BQ47" i="15"/>
  <c r="BQ48" i="15"/>
  <c r="BQ49" i="15"/>
  <c r="BQ50" i="15"/>
  <c r="BQ51" i="15"/>
  <c r="BQ52" i="15"/>
  <c r="BQ53" i="15"/>
  <c r="BQ54" i="15"/>
  <c r="BQ55" i="15"/>
  <c r="BQ56" i="15"/>
  <c r="BQ57" i="15"/>
  <c r="BQ58" i="15"/>
  <c r="BQ59" i="15"/>
  <c r="BQ60" i="15"/>
  <c r="BQ61" i="15"/>
  <c r="BQ62" i="15"/>
  <c r="BQ63" i="15"/>
  <c r="BQ64" i="15"/>
  <c r="BQ65" i="15"/>
  <c r="BQ66" i="15"/>
  <c r="BQ67" i="15"/>
  <c r="BQ68" i="15"/>
  <c r="BQ69" i="15"/>
  <c r="BQ70" i="15"/>
  <c r="BQ71" i="15"/>
  <c r="BQ72" i="15"/>
  <c r="BQ73" i="15"/>
  <c r="BQ74" i="15"/>
  <c r="BQ75" i="15"/>
  <c r="BQ76" i="15"/>
  <c r="BQ77" i="15"/>
  <c r="BQ78" i="15"/>
  <c r="BQ79" i="15"/>
  <c r="BQ80" i="15"/>
  <c r="BQ81" i="15"/>
  <c r="BQ82" i="15"/>
  <c r="BQ83" i="15"/>
  <c r="BQ84" i="15"/>
  <c r="BQ85" i="15"/>
  <c r="BQ86" i="15"/>
  <c r="BQ87" i="15"/>
  <c r="BQ88" i="15"/>
  <c r="BQ89" i="15"/>
  <c r="BQ90" i="15"/>
  <c r="BQ91" i="15"/>
  <c r="BQ92" i="15"/>
  <c r="BQ93" i="15"/>
  <c r="BQ94" i="15"/>
  <c r="BQ95" i="15"/>
  <c r="BQ96" i="15"/>
  <c r="BQ97" i="15"/>
  <c r="BQ98" i="15"/>
  <c r="BQ99" i="15"/>
  <c r="BQ100" i="15"/>
  <c r="BQ101" i="15"/>
  <c r="BQ102" i="15"/>
  <c r="BQ103" i="15"/>
  <c r="BQ104" i="15"/>
  <c r="BQ105" i="15"/>
  <c r="BQ106" i="15"/>
  <c r="BQ107" i="15"/>
  <c r="BQ108" i="15"/>
  <c r="BQ109" i="15"/>
  <c r="BQ110" i="15"/>
  <c r="BQ111" i="15"/>
  <c r="BQ112" i="15"/>
  <c r="BQ113" i="15"/>
  <c r="BQ114" i="15"/>
  <c r="BQ115" i="15"/>
  <c r="BQ116" i="15"/>
  <c r="BQ117" i="15"/>
  <c r="BQ118" i="15"/>
  <c r="BQ119" i="15"/>
  <c r="BQ120" i="15"/>
  <c r="BQ121" i="15"/>
  <c r="BQ122" i="15"/>
  <c r="BQ123" i="15"/>
  <c r="BQ124" i="15"/>
  <c r="BQ125" i="15"/>
  <c r="BQ126" i="15"/>
  <c r="BQ127" i="15"/>
  <c r="BQ128" i="15"/>
  <c r="BQ3" i="15"/>
  <c r="BQ4" i="14"/>
  <c r="BQ5" i="14"/>
  <c r="BQ6" i="14"/>
  <c r="BQ7" i="14"/>
  <c r="BQ8" i="14"/>
  <c r="BQ9" i="14"/>
  <c r="BQ10" i="14"/>
  <c r="BQ11" i="14"/>
  <c r="BQ12" i="14"/>
  <c r="BQ13" i="14"/>
  <c r="BQ14" i="14"/>
  <c r="BQ15" i="14"/>
  <c r="BQ16" i="14"/>
  <c r="BQ17" i="14"/>
  <c r="BQ18" i="14"/>
  <c r="BQ19" i="14"/>
  <c r="BQ20" i="14"/>
  <c r="BQ21" i="14"/>
  <c r="BQ22" i="14"/>
  <c r="BQ23" i="14"/>
  <c r="BQ24" i="14"/>
  <c r="BQ25" i="14"/>
  <c r="BQ26" i="14"/>
  <c r="BQ27" i="14"/>
  <c r="BQ28" i="14"/>
  <c r="BQ29" i="14"/>
  <c r="BQ30" i="14"/>
  <c r="BQ31" i="14"/>
  <c r="BQ32" i="14"/>
  <c r="BQ33" i="14"/>
  <c r="BQ34" i="14"/>
  <c r="BQ35" i="14"/>
  <c r="BQ36" i="14"/>
  <c r="BQ37" i="14"/>
  <c r="BQ38" i="14"/>
  <c r="BQ39" i="14"/>
  <c r="BQ40" i="14"/>
  <c r="BQ41" i="14"/>
  <c r="BQ42" i="14"/>
  <c r="BQ43" i="14"/>
  <c r="BQ44" i="14"/>
  <c r="BQ45" i="14"/>
  <c r="BQ46" i="14"/>
  <c r="BQ47" i="14"/>
  <c r="BQ48" i="14"/>
  <c r="BQ49" i="14"/>
  <c r="BQ50" i="14"/>
  <c r="BQ51" i="14"/>
  <c r="BQ52" i="14"/>
  <c r="BQ53" i="14"/>
  <c r="BQ54" i="14"/>
  <c r="BQ55" i="14"/>
  <c r="BQ56" i="14"/>
  <c r="BQ57" i="14"/>
  <c r="BQ58" i="14"/>
  <c r="BQ59" i="14"/>
  <c r="BQ60" i="14"/>
  <c r="BQ61" i="14"/>
  <c r="BQ62" i="14"/>
  <c r="BQ63" i="14"/>
  <c r="BQ64" i="14"/>
  <c r="BQ65" i="14"/>
  <c r="BQ66" i="14"/>
  <c r="BQ67" i="14"/>
  <c r="BQ68" i="14"/>
  <c r="BQ69" i="14"/>
  <c r="BQ70" i="14"/>
  <c r="BQ71" i="14"/>
  <c r="BQ72" i="14"/>
  <c r="BQ73" i="14"/>
  <c r="BQ74" i="14"/>
  <c r="BQ75" i="14"/>
  <c r="BQ76" i="14"/>
  <c r="BQ77" i="14"/>
  <c r="BQ78" i="14"/>
  <c r="BQ79" i="14"/>
  <c r="BQ80" i="14"/>
  <c r="BQ81" i="14"/>
  <c r="BQ82" i="14"/>
  <c r="BQ83" i="14"/>
  <c r="BQ84" i="14"/>
  <c r="BQ85" i="14"/>
  <c r="BQ86" i="14"/>
  <c r="BQ87" i="14"/>
  <c r="BQ88" i="14"/>
  <c r="BQ89" i="14"/>
  <c r="BQ90" i="14"/>
  <c r="BQ91" i="14"/>
  <c r="BQ92" i="14"/>
  <c r="BQ93" i="14"/>
  <c r="BQ94" i="14"/>
  <c r="BQ95" i="14"/>
  <c r="BQ96" i="14"/>
  <c r="BQ97" i="14"/>
  <c r="BQ98" i="14"/>
  <c r="BQ99" i="14"/>
  <c r="BQ100" i="14"/>
  <c r="BQ101" i="14"/>
  <c r="BQ102" i="14"/>
  <c r="BQ103" i="14"/>
  <c r="BQ104" i="14"/>
  <c r="BQ105" i="14"/>
  <c r="BQ106" i="14"/>
  <c r="BQ107" i="14"/>
  <c r="BQ108" i="14"/>
  <c r="BQ109" i="14"/>
  <c r="BQ110" i="14"/>
  <c r="BQ111" i="14"/>
  <c r="BQ112" i="14"/>
  <c r="BQ113" i="14"/>
  <c r="BQ114" i="14"/>
  <c r="BQ115" i="14"/>
  <c r="BQ116" i="14"/>
  <c r="BQ117" i="14"/>
  <c r="BQ118" i="14"/>
  <c r="BQ119" i="14"/>
  <c r="BQ120" i="14"/>
  <c r="BQ121" i="14"/>
  <c r="BQ122" i="14"/>
  <c r="BQ123" i="14"/>
  <c r="BQ124" i="14"/>
  <c r="BQ125" i="14"/>
  <c r="BQ126" i="14"/>
  <c r="BQ127" i="14"/>
  <c r="BQ128" i="14"/>
  <c r="BQ3" i="14"/>
  <c r="AJ128" i="16"/>
  <c r="AH128" i="16"/>
  <c r="BQ128" i="16" s="1"/>
  <c r="Q128" i="16"/>
  <c r="AG128" i="16" s="1"/>
  <c r="P128" i="16"/>
  <c r="AF128" i="16" s="1"/>
  <c r="O128" i="16"/>
  <c r="AE128" i="16" s="1"/>
  <c r="N128" i="16"/>
  <c r="AD128" i="16" s="1"/>
  <c r="M128" i="16"/>
  <c r="AC128" i="16" s="1"/>
  <c r="L128" i="16"/>
  <c r="AB128" i="16" s="1"/>
  <c r="K128" i="16"/>
  <c r="AA128" i="16" s="1"/>
  <c r="J128" i="16"/>
  <c r="I128" i="16"/>
  <c r="Y128" i="16" s="1"/>
  <c r="H128" i="16"/>
  <c r="X128" i="16" s="1"/>
  <c r="G128" i="16"/>
  <c r="W128" i="16" s="1"/>
  <c r="F128" i="16"/>
  <c r="E128" i="16"/>
  <c r="U128" i="16" s="1"/>
  <c r="D128" i="16"/>
  <c r="T128" i="16" s="1"/>
  <c r="C128" i="16"/>
  <c r="S128" i="16" s="1"/>
  <c r="B128" i="16"/>
  <c r="AJ127" i="16"/>
  <c r="AH127" i="16"/>
  <c r="BQ127" i="16" s="1"/>
  <c r="T127" i="16"/>
  <c r="Q127" i="16"/>
  <c r="P127" i="16"/>
  <c r="O127" i="16"/>
  <c r="AE127" i="16" s="1"/>
  <c r="N127" i="16"/>
  <c r="AD127" i="16" s="1"/>
  <c r="M127" i="16"/>
  <c r="L127" i="16"/>
  <c r="K127" i="16"/>
  <c r="AA127" i="16" s="1"/>
  <c r="J127" i="16"/>
  <c r="Z127" i="16" s="1"/>
  <c r="I127" i="16"/>
  <c r="H127" i="16"/>
  <c r="G127" i="16"/>
  <c r="W127" i="16" s="1"/>
  <c r="F127" i="16"/>
  <c r="V127" i="16" s="1"/>
  <c r="E127" i="16"/>
  <c r="D127" i="16"/>
  <c r="C127" i="16"/>
  <c r="S127" i="16" s="1"/>
  <c r="B127" i="16"/>
  <c r="R127" i="16" s="1"/>
  <c r="AJ126" i="16"/>
  <c r="AH126" i="16"/>
  <c r="BQ126" i="16" s="1"/>
  <c r="AF126" i="16"/>
  <c r="AE126" i="16"/>
  <c r="AA126" i="16"/>
  <c r="Q126" i="16"/>
  <c r="P126" i="16"/>
  <c r="O126" i="16"/>
  <c r="N126" i="16"/>
  <c r="AD126" i="16" s="1"/>
  <c r="M126" i="16"/>
  <c r="L126" i="16"/>
  <c r="AB126" i="16" s="1"/>
  <c r="K126" i="16"/>
  <c r="J126" i="16"/>
  <c r="Z126" i="16" s="1"/>
  <c r="I126" i="16"/>
  <c r="H126" i="16"/>
  <c r="G126" i="16"/>
  <c r="W126" i="16" s="1"/>
  <c r="F126" i="16"/>
  <c r="V126" i="16" s="1"/>
  <c r="E126" i="16"/>
  <c r="D126" i="16"/>
  <c r="T126" i="16" s="1"/>
  <c r="C126" i="16"/>
  <c r="S126" i="16" s="1"/>
  <c r="B126" i="16"/>
  <c r="R126" i="16" s="1"/>
  <c r="AJ125" i="16"/>
  <c r="AH125" i="16"/>
  <c r="BQ125" i="16" s="1"/>
  <c r="S125" i="16"/>
  <c r="Q125" i="16"/>
  <c r="AG125" i="16" s="1"/>
  <c r="P125" i="16"/>
  <c r="AF125" i="16" s="1"/>
  <c r="O125" i="16"/>
  <c r="N125" i="16"/>
  <c r="M125" i="16"/>
  <c r="AC125" i="16" s="1"/>
  <c r="L125" i="16"/>
  <c r="AB125" i="16" s="1"/>
  <c r="K125" i="16"/>
  <c r="J125" i="16"/>
  <c r="I125" i="16"/>
  <c r="Y125" i="16" s="1"/>
  <c r="H125" i="16"/>
  <c r="X125" i="16" s="1"/>
  <c r="G125" i="16"/>
  <c r="F125" i="16"/>
  <c r="E125" i="16"/>
  <c r="U125" i="16" s="1"/>
  <c r="D125" i="16"/>
  <c r="T125" i="16" s="1"/>
  <c r="C125" i="16"/>
  <c r="B125" i="16"/>
  <c r="AJ124" i="16"/>
  <c r="AH124" i="16"/>
  <c r="BQ124" i="16" s="1"/>
  <c r="Y124" i="16"/>
  <c r="Q124" i="16"/>
  <c r="P124" i="16"/>
  <c r="AF124" i="16" s="1"/>
  <c r="O124" i="16"/>
  <c r="AE124" i="16" s="1"/>
  <c r="N124" i="16"/>
  <c r="M124" i="16"/>
  <c r="L124" i="16"/>
  <c r="AB124" i="16" s="1"/>
  <c r="K124" i="16"/>
  <c r="AA124" i="16" s="1"/>
  <c r="J124" i="16"/>
  <c r="I124" i="16"/>
  <c r="H124" i="16"/>
  <c r="X124" i="16" s="1"/>
  <c r="G124" i="16"/>
  <c r="W124" i="16" s="1"/>
  <c r="F124" i="16"/>
  <c r="E124" i="16"/>
  <c r="D124" i="16"/>
  <c r="T124" i="16" s="1"/>
  <c r="C124" i="16"/>
  <c r="S124" i="16" s="1"/>
  <c r="B124" i="16"/>
  <c r="AJ123" i="16"/>
  <c r="AH123" i="16"/>
  <c r="BQ123" i="16" s="1"/>
  <c r="X123" i="16"/>
  <c r="Q123" i="16"/>
  <c r="P123" i="16"/>
  <c r="O123" i="16"/>
  <c r="AE123" i="16" s="1"/>
  <c r="N123" i="16"/>
  <c r="M123" i="16"/>
  <c r="L123" i="16"/>
  <c r="K123" i="16"/>
  <c r="AA123" i="16" s="1"/>
  <c r="J123" i="16"/>
  <c r="I123" i="16"/>
  <c r="H123" i="16"/>
  <c r="G123" i="16"/>
  <c r="W123" i="16" s="1"/>
  <c r="F123" i="16"/>
  <c r="E123" i="16"/>
  <c r="D123" i="16"/>
  <c r="C123" i="16"/>
  <c r="S123" i="16" s="1"/>
  <c r="B123" i="16"/>
  <c r="AJ122" i="16"/>
  <c r="AH122" i="16"/>
  <c r="BQ122" i="16" s="1"/>
  <c r="X122" i="16"/>
  <c r="Q122" i="16"/>
  <c r="AG122" i="16" s="1"/>
  <c r="P122" i="16"/>
  <c r="AF122" i="16" s="1"/>
  <c r="O122" i="16"/>
  <c r="N122" i="16"/>
  <c r="M122" i="16"/>
  <c r="AC122" i="16" s="1"/>
  <c r="L122" i="16"/>
  <c r="AB122" i="16" s="1"/>
  <c r="K122" i="16"/>
  <c r="J122" i="16"/>
  <c r="I122" i="16"/>
  <c r="Y122" i="16" s="1"/>
  <c r="H122" i="16"/>
  <c r="G122" i="16"/>
  <c r="F122" i="16"/>
  <c r="E122" i="16"/>
  <c r="U122" i="16" s="1"/>
  <c r="D122" i="16"/>
  <c r="C122" i="16"/>
  <c r="S122" i="16" s="1"/>
  <c r="B122" i="16"/>
  <c r="AJ121" i="16"/>
  <c r="AH121" i="16"/>
  <c r="BQ121" i="16" s="1"/>
  <c r="AE121" i="16"/>
  <c r="AA121" i="16"/>
  <c r="Q121" i="16"/>
  <c r="P121" i="16"/>
  <c r="AF121" i="16" s="1"/>
  <c r="O121" i="16"/>
  <c r="N121" i="16"/>
  <c r="M121" i="16"/>
  <c r="AC121" i="16" s="1"/>
  <c r="L121" i="16"/>
  <c r="AB121" i="16" s="1"/>
  <c r="K121" i="16"/>
  <c r="J121" i="16"/>
  <c r="I121" i="16"/>
  <c r="Y121" i="16" s="1"/>
  <c r="H121" i="16"/>
  <c r="X121" i="16" s="1"/>
  <c r="G121" i="16"/>
  <c r="F121" i="16"/>
  <c r="E121" i="16"/>
  <c r="D121" i="16"/>
  <c r="T121" i="16" s="1"/>
  <c r="C121" i="16"/>
  <c r="S121" i="16" s="1"/>
  <c r="B121" i="16"/>
  <c r="AJ120" i="16"/>
  <c r="AH120" i="16"/>
  <c r="BQ120" i="16" s="1"/>
  <c r="Z120" i="16"/>
  <c r="T120" i="16"/>
  <c r="Q120" i="16"/>
  <c r="P120" i="16"/>
  <c r="O120" i="16"/>
  <c r="AE120" i="16" s="1"/>
  <c r="N120" i="16"/>
  <c r="M120" i="16"/>
  <c r="L120" i="16"/>
  <c r="AB120" i="16" s="1"/>
  <c r="K120" i="16"/>
  <c r="AA120" i="16" s="1"/>
  <c r="J120" i="16"/>
  <c r="I120" i="16"/>
  <c r="Y120" i="16" s="1"/>
  <c r="H120" i="16"/>
  <c r="G120" i="16"/>
  <c r="W120" i="16" s="1"/>
  <c r="F120" i="16"/>
  <c r="E120" i="16"/>
  <c r="D120" i="16"/>
  <c r="C120" i="16"/>
  <c r="S120" i="16" s="1"/>
  <c r="B120" i="16"/>
  <c r="AJ119" i="16"/>
  <c r="AH119" i="16"/>
  <c r="BQ119" i="16" s="1"/>
  <c r="AA119" i="16"/>
  <c r="Q119" i="16"/>
  <c r="AG119" i="16" s="1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U119" i="16" s="1"/>
  <c r="D119" i="16"/>
  <c r="T119" i="16" s="1"/>
  <c r="C119" i="16"/>
  <c r="S119" i="16" s="1"/>
  <c r="B119" i="16"/>
  <c r="AJ118" i="16"/>
  <c r="AH118" i="16"/>
  <c r="BQ118" i="16" s="1"/>
  <c r="AA118" i="16"/>
  <c r="Q118" i="16"/>
  <c r="AG118" i="16" s="1"/>
  <c r="P118" i="16"/>
  <c r="O118" i="16"/>
  <c r="N118" i="16"/>
  <c r="M118" i="16"/>
  <c r="AC118" i="16" s="1"/>
  <c r="L118" i="16"/>
  <c r="K118" i="16"/>
  <c r="J118" i="16"/>
  <c r="I118" i="16"/>
  <c r="Y118" i="16" s="1"/>
  <c r="H118" i="16"/>
  <c r="G118" i="16"/>
  <c r="W118" i="16" s="1"/>
  <c r="F118" i="16"/>
  <c r="E118" i="16"/>
  <c r="U118" i="16" s="1"/>
  <c r="D118" i="16"/>
  <c r="T118" i="16" s="1"/>
  <c r="C118" i="16"/>
  <c r="B118" i="16"/>
  <c r="AJ117" i="16"/>
  <c r="AH117" i="16"/>
  <c r="BQ117" i="16" s="1"/>
  <c r="Q117" i="16"/>
  <c r="AG117" i="16" s="1"/>
  <c r="P117" i="16"/>
  <c r="O117" i="16"/>
  <c r="AX117" i="16" s="1"/>
  <c r="N117" i="16"/>
  <c r="M117" i="16"/>
  <c r="AC117" i="16" s="1"/>
  <c r="L117" i="16"/>
  <c r="AB117" i="16" s="1"/>
  <c r="K117" i="16"/>
  <c r="J117" i="16"/>
  <c r="I117" i="16"/>
  <c r="H117" i="16"/>
  <c r="G117" i="16"/>
  <c r="F117" i="16"/>
  <c r="E117" i="16"/>
  <c r="D117" i="16"/>
  <c r="T117" i="16" s="1"/>
  <c r="C117" i="16"/>
  <c r="B117" i="16"/>
  <c r="AJ116" i="16"/>
  <c r="AH116" i="16"/>
  <c r="BQ116" i="16" s="1"/>
  <c r="AD116" i="16"/>
  <c r="Q116" i="16"/>
  <c r="AG116" i="16" s="1"/>
  <c r="P116" i="16"/>
  <c r="AF116" i="16" s="1"/>
  <c r="O116" i="16"/>
  <c r="N116" i="16"/>
  <c r="M116" i="16"/>
  <c r="AC116" i="16" s="1"/>
  <c r="L116" i="16"/>
  <c r="AB116" i="16" s="1"/>
  <c r="K116" i="16"/>
  <c r="J116" i="16"/>
  <c r="I116" i="16"/>
  <c r="Y116" i="16" s="1"/>
  <c r="H116" i="16"/>
  <c r="X116" i="16" s="1"/>
  <c r="G116" i="16"/>
  <c r="F116" i="16"/>
  <c r="E116" i="16"/>
  <c r="U116" i="16" s="1"/>
  <c r="D116" i="16"/>
  <c r="T116" i="16" s="1"/>
  <c r="C116" i="16"/>
  <c r="B116" i="16"/>
  <c r="AJ115" i="16"/>
  <c r="AH115" i="16"/>
  <c r="BQ115" i="16" s="1"/>
  <c r="AC115" i="16"/>
  <c r="Y115" i="16"/>
  <c r="U115" i="16"/>
  <c r="Q115" i="16"/>
  <c r="P115" i="16"/>
  <c r="O115" i="16"/>
  <c r="AE115" i="16" s="1"/>
  <c r="N115" i="16"/>
  <c r="M115" i="16"/>
  <c r="L115" i="16"/>
  <c r="K115" i="16"/>
  <c r="AA115" i="16" s="1"/>
  <c r="J115" i="16"/>
  <c r="I115" i="16"/>
  <c r="H115" i="16"/>
  <c r="G115" i="16"/>
  <c r="W115" i="16" s="1"/>
  <c r="F115" i="16"/>
  <c r="E115" i="16"/>
  <c r="D115" i="16"/>
  <c r="T115" i="16" s="1"/>
  <c r="C115" i="16"/>
  <c r="S115" i="16" s="1"/>
  <c r="B115" i="16"/>
  <c r="AJ114" i="16"/>
  <c r="AH114" i="16"/>
  <c r="BQ114" i="16" s="1"/>
  <c r="X114" i="16"/>
  <c r="Q114" i="16"/>
  <c r="P114" i="16"/>
  <c r="O114" i="16"/>
  <c r="AE114" i="16" s="1"/>
  <c r="N114" i="16"/>
  <c r="M114" i="16"/>
  <c r="L114" i="16"/>
  <c r="K114" i="16"/>
  <c r="AA114" i="16" s="1"/>
  <c r="J114" i="16"/>
  <c r="I114" i="16"/>
  <c r="AR114" i="16" s="1"/>
  <c r="H114" i="16"/>
  <c r="G114" i="16"/>
  <c r="W114" i="16" s="1"/>
  <c r="F114" i="16"/>
  <c r="E114" i="16"/>
  <c r="D114" i="16"/>
  <c r="T114" i="16" s="1"/>
  <c r="C114" i="16"/>
  <c r="S114" i="16" s="1"/>
  <c r="B114" i="16"/>
  <c r="AJ113" i="16"/>
  <c r="AH113" i="16"/>
  <c r="BQ113" i="16" s="1"/>
  <c r="AE113" i="16"/>
  <c r="S113" i="16"/>
  <c r="Q113" i="16"/>
  <c r="AG113" i="16" s="1"/>
  <c r="P113" i="16"/>
  <c r="O113" i="16"/>
  <c r="N113" i="16"/>
  <c r="M113" i="16"/>
  <c r="AC113" i="16" s="1"/>
  <c r="L113" i="16"/>
  <c r="K113" i="16"/>
  <c r="J113" i="16"/>
  <c r="I113" i="16"/>
  <c r="Y113" i="16" s="1"/>
  <c r="H113" i="16"/>
  <c r="G113" i="16"/>
  <c r="F113" i="16"/>
  <c r="E113" i="16"/>
  <c r="U113" i="16" s="1"/>
  <c r="D113" i="16"/>
  <c r="C113" i="16"/>
  <c r="B113" i="16"/>
  <c r="AJ112" i="16"/>
  <c r="AH112" i="16"/>
  <c r="BQ112" i="16" s="1"/>
  <c r="Q112" i="16"/>
  <c r="P112" i="16"/>
  <c r="AF112" i="16" s="1"/>
  <c r="O112" i="16"/>
  <c r="N112" i="16"/>
  <c r="M112" i="16"/>
  <c r="L112" i="16"/>
  <c r="AB112" i="16" s="1"/>
  <c r="K112" i="16"/>
  <c r="J112" i="16"/>
  <c r="I112" i="16"/>
  <c r="Y112" i="16" s="1"/>
  <c r="H112" i="16"/>
  <c r="X112" i="16" s="1"/>
  <c r="G112" i="16"/>
  <c r="F112" i="16"/>
  <c r="E112" i="16"/>
  <c r="D112" i="16"/>
  <c r="T112" i="16" s="1"/>
  <c r="C112" i="16"/>
  <c r="B112" i="16"/>
  <c r="AJ111" i="16"/>
  <c r="AH111" i="16"/>
  <c r="BQ111" i="16" s="1"/>
  <c r="Q111" i="16"/>
  <c r="P111" i="16"/>
  <c r="AF111" i="16" s="1"/>
  <c r="O111" i="16"/>
  <c r="AE111" i="16" s="1"/>
  <c r="N111" i="16"/>
  <c r="M111" i="16"/>
  <c r="L111" i="16"/>
  <c r="AB111" i="16" s="1"/>
  <c r="K111" i="16"/>
  <c r="J111" i="16"/>
  <c r="I111" i="16"/>
  <c r="H111" i="16"/>
  <c r="X111" i="16" s="1"/>
  <c r="G111" i="16"/>
  <c r="F111" i="16"/>
  <c r="E111" i="16"/>
  <c r="D111" i="16"/>
  <c r="T111" i="16" s="1"/>
  <c r="C111" i="16"/>
  <c r="B111" i="16"/>
  <c r="AJ110" i="16"/>
  <c r="AH110" i="16"/>
  <c r="BQ110" i="16" s="1"/>
  <c r="AB110" i="16"/>
  <c r="Q110" i="16"/>
  <c r="P110" i="16"/>
  <c r="O110" i="16"/>
  <c r="AE110" i="16" s="1"/>
  <c r="N110" i="16"/>
  <c r="M110" i="16"/>
  <c r="L110" i="16"/>
  <c r="K110" i="16"/>
  <c r="AA110" i="16" s="1"/>
  <c r="J110" i="16"/>
  <c r="I110" i="16"/>
  <c r="H110" i="16"/>
  <c r="G110" i="16"/>
  <c r="W110" i="16" s="1"/>
  <c r="F110" i="16"/>
  <c r="E110" i="16"/>
  <c r="D110" i="16"/>
  <c r="C110" i="16"/>
  <c r="S110" i="16" s="1"/>
  <c r="B110" i="16"/>
  <c r="AJ109" i="16"/>
  <c r="AH109" i="16"/>
  <c r="BQ109" i="16" s="1"/>
  <c r="T109" i="16"/>
  <c r="Q109" i="16"/>
  <c r="AG109" i="16" s="1"/>
  <c r="P109" i="16"/>
  <c r="O109" i="16"/>
  <c r="N109" i="16"/>
  <c r="M109" i="16"/>
  <c r="AC109" i="16" s="1"/>
  <c r="L109" i="16"/>
  <c r="K109" i="16"/>
  <c r="J109" i="16"/>
  <c r="I109" i="16"/>
  <c r="Y109" i="16" s="1"/>
  <c r="H109" i="16"/>
  <c r="G109" i="16"/>
  <c r="F109" i="16"/>
  <c r="E109" i="16"/>
  <c r="U109" i="16" s="1"/>
  <c r="D109" i="16"/>
  <c r="C109" i="16"/>
  <c r="B109" i="16"/>
  <c r="AJ108" i="16"/>
  <c r="AH108" i="16"/>
  <c r="BQ108" i="16" s="1"/>
  <c r="X108" i="16"/>
  <c r="Q108" i="16"/>
  <c r="AG108" i="16" s="1"/>
  <c r="P108" i="16"/>
  <c r="AF108" i="16" s="1"/>
  <c r="O108" i="16"/>
  <c r="AE108" i="16" s="1"/>
  <c r="N108" i="16"/>
  <c r="M108" i="16"/>
  <c r="AC108" i="16" s="1"/>
  <c r="L108" i="16"/>
  <c r="AB108" i="16" s="1"/>
  <c r="K108" i="16"/>
  <c r="J108" i="16"/>
  <c r="I108" i="16"/>
  <c r="Y108" i="16" s="1"/>
  <c r="H108" i="16"/>
  <c r="G108" i="16"/>
  <c r="F108" i="16"/>
  <c r="E108" i="16"/>
  <c r="U108" i="16" s="1"/>
  <c r="D108" i="16"/>
  <c r="T108" i="16" s="1"/>
  <c r="C108" i="16"/>
  <c r="B108" i="16"/>
  <c r="AJ107" i="16"/>
  <c r="AH107" i="16"/>
  <c r="BQ107" i="16" s="1"/>
  <c r="Q107" i="16"/>
  <c r="AG107" i="16" s="1"/>
  <c r="P107" i="16"/>
  <c r="AF107" i="16" s="1"/>
  <c r="O107" i="16"/>
  <c r="AE107" i="16" s="1"/>
  <c r="N107" i="16"/>
  <c r="M107" i="16"/>
  <c r="AC107" i="16" s="1"/>
  <c r="L107" i="16"/>
  <c r="AB107" i="16" s="1"/>
  <c r="K107" i="16"/>
  <c r="AA107" i="16" s="1"/>
  <c r="J107" i="16"/>
  <c r="I107" i="16"/>
  <c r="Y107" i="16" s="1"/>
  <c r="H107" i="16"/>
  <c r="X107" i="16" s="1"/>
  <c r="G107" i="16"/>
  <c r="W107" i="16" s="1"/>
  <c r="F107" i="16"/>
  <c r="E107" i="16"/>
  <c r="U107" i="16" s="1"/>
  <c r="D107" i="16"/>
  <c r="T107" i="16" s="1"/>
  <c r="C107" i="16"/>
  <c r="S107" i="16" s="1"/>
  <c r="B107" i="16"/>
  <c r="AJ106" i="16"/>
  <c r="AH106" i="16"/>
  <c r="BQ106" i="16" s="1"/>
  <c r="Q106" i="16"/>
  <c r="P106" i="16"/>
  <c r="AF106" i="16" s="1"/>
  <c r="O106" i="16"/>
  <c r="AE106" i="16" s="1"/>
  <c r="N106" i="16"/>
  <c r="M106" i="16"/>
  <c r="L106" i="16"/>
  <c r="AB106" i="16" s="1"/>
  <c r="K106" i="16"/>
  <c r="AA106" i="16" s="1"/>
  <c r="J106" i="16"/>
  <c r="I106" i="16"/>
  <c r="Y106" i="16" s="1"/>
  <c r="H106" i="16"/>
  <c r="X106" i="16" s="1"/>
  <c r="G106" i="16"/>
  <c r="W106" i="16" s="1"/>
  <c r="F106" i="16"/>
  <c r="E106" i="16"/>
  <c r="D106" i="16"/>
  <c r="T106" i="16" s="1"/>
  <c r="C106" i="16"/>
  <c r="S106" i="16" s="1"/>
  <c r="B106" i="16"/>
  <c r="AJ105" i="16"/>
  <c r="AH105" i="16"/>
  <c r="BQ105" i="16" s="1"/>
  <c r="Q105" i="16"/>
  <c r="AG105" i="16" s="1"/>
  <c r="P105" i="16"/>
  <c r="O105" i="16"/>
  <c r="AE105" i="16" s="1"/>
  <c r="N105" i="16"/>
  <c r="M105" i="16"/>
  <c r="AC105" i="16" s="1"/>
  <c r="L105" i="16"/>
  <c r="K105" i="16"/>
  <c r="AA105" i="16" s="1"/>
  <c r="J105" i="16"/>
  <c r="I105" i="16"/>
  <c r="Y105" i="16" s="1"/>
  <c r="H105" i="16"/>
  <c r="G105" i="16"/>
  <c r="W105" i="16" s="1"/>
  <c r="F105" i="16"/>
  <c r="E105" i="16"/>
  <c r="U105" i="16" s="1"/>
  <c r="D105" i="16"/>
  <c r="T105" i="16" s="1"/>
  <c r="C105" i="16"/>
  <c r="S105" i="16" s="1"/>
  <c r="B105" i="16"/>
  <c r="AJ104" i="16"/>
  <c r="AH104" i="16"/>
  <c r="BQ104" i="16" s="1"/>
  <c r="Q104" i="16"/>
  <c r="AG104" i="16" s="1"/>
  <c r="P104" i="16"/>
  <c r="AF104" i="16" s="1"/>
  <c r="O104" i="16"/>
  <c r="N104" i="16"/>
  <c r="M104" i="16"/>
  <c r="AC104" i="16" s="1"/>
  <c r="L104" i="16"/>
  <c r="AB104" i="16" s="1"/>
  <c r="K104" i="16"/>
  <c r="J104" i="16"/>
  <c r="I104" i="16"/>
  <c r="Y104" i="16" s="1"/>
  <c r="H104" i="16"/>
  <c r="X104" i="16" s="1"/>
  <c r="G104" i="16"/>
  <c r="F104" i="16"/>
  <c r="E104" i="16"/>
  <c r="U104" i="16" s="1"/>
  <c r="D104" i="16"/>
  <c r="T104" i="16" s="1"/>
  <c r="C104" i="16"/>
  <c r="S104" i="16" s="1"/>
  <c r="B104" i="16"/>
  <c r="AJ103" i="16"/>
  <c r="AH103" i="16"/>
  <c r="BQ103" i="16" s="1"/>
  <c r="Q103" i="16"/>
  <c r="P103" i="16"/>
  <c r="AF103" i="16" s="1"/>
  <c r="O103" i="16"/>
  <c r="AE103" i="16" s="1"/>
  <c r="N103" i="16"/>
  <c r="M103" i="16"/>
  <c r="L103" i="16"/>
  <c r="AB103" i="16" s="1"/>
  <c r="K103" i="16"/>
  <c r="AA103" i="16" s="1"/>
  <c r="J103" i="16"/>
  <c r="I103" i="16"/>
  <c r="Y103" i="16" s="1"/>
  <c r="H103" i="16"/>
  <c r="X103" i="16" s="1"/>
  <c r="G103" i="16"/>
  <c r="W103" i="16" s="1"/>
  <c r="F103" i="16"/>
  <c r="E103" i="16"/>
  <c r="D103" i="16"/>
  <c r="T103" i="16" s="1"/>
  <c r="C103" i="16"/>
  <c r="S103" i="16" s="1"/>
  <c r="B103" i="16"/>
  <c r="AJ102" i="16"/>
  <c r="AH102" i="16"/>
  <c r="BQ102" i="16" s="1"/>
  <c r="AC102" i="16"/>
  <c r="Q102" i="16"/>
  <c r="P102" i="16"/>
  <c r="O102" i="16"/>
  <c r="AE102" i="16" s="1"/>
  <c r="N102" i="16"/>
  <c r="M102" i="16"/>
  <c r="L102" i="16"/>
  <c r="K102" i="16"/>
  <c r="J102" i="16"/>
  <c r="I102" i="16"/>
  <c r="H102" i="16"/>
  <c r="X102" i="16" s="1"/>
  <c r="G102" i="16"/>
  <c r="F102" i="16"/>
  <c r="E102" i="16"/>
  <c r="D102" i="16"/>
  <c r="C102" i="16"/>
  <c r="B102" i="16"/>
  <c r="AJ101" i="16"/>
  <c r="AH101" i="16"/>
  <c r="BQ101" i="16" s="1"/>
  <c r="AB101" i="16"/>
  <c r="Q101" i="16"/>
  <c r="AG101" i="16" s="1"/>
  <c r="P101" i="16"/>
  <c r="O101" i="16"/>
  <c r="AX101" i="16" s="1"/>
  <c r="N101" i="16"/>
  <c r="M101" i="16"/>
  <c r="AC101" i="16" s="1"/>
  <c r="L101" i="16"/>
  <c r="K101" i="16"/>
  <c r="J101" i="16"/>
  <c r="I101" i="16"/>
  <c r="Y101" i="16" s="1"/>
  <c r="H101" i="16"/>
  <c r="G101" i="16"/>
  <c r="F101" i="16"/>
  <c r="E101" i="16"/>
  <c r="U101" i="16" s="1"/>
  <c r="D101" i="16"/>
  <c r="T101" i="16" s="1"/>
  <c r="C101" i="16"/>
  <c r="B101" i="16"/>
  <c r="AJ100" i="16"/>
  <c r="AH100" i="16"/>
  <c r="BQ100" i="16" s="1"/>
  <c r="AD100" i="16"/>
  <c r="Q100" i="16"/>
  <c r="AG100" i="16" s="1"/>
  <c r="P100" i="16"/>
  <c r="O100" i="16"/>
  <c r="AE100" i="16" s="1"/>
  <c r="N100" i="16"/>
  <c r="M100" i="16"/>
  <c r="L100" i="16"/>
  <c r="K100" i="16"/>
  <c r="AA100" i="16" s="1"/>
  <c r="J100" i="16"/>
  <c r="I100" i="16"/>
  <c r="Y100" i="16" s="1"/>
  <c r="H100" i="16"/>
  <c r="G100" i="16"/>
  <c r="W100" i="16" s="1"/>
  <c r="F100" i="16"/>
  <c r="E100" i="16"/>
  <c r="U100" i="16" s="1"/>
  <c r="D100" i="16"/>
  <c r="C100" i="16"/>
  <c r="B100" i="16"/>
  <c r="AJ99" i="16"/>
  <c r="AH99" i="16"/>
  <c r="BQ99" i="16" s="1"/>
  <c r="Q99" i="16"/>
  <c r="AZ99" i="16" s="1"/>
  <c r="P99" i="16"/>
  <c r="AF99" i="16" s="1"/>
  <c r="O99" i="16"/>
  <c r="AE99" i="16" s="1"/>
  <c r="N99" i="16"/>
  <c r="M99" i="16"/>
  <c r="L99" i="16"/>
  <c r="AB99" i="16" s="1"/>
  <c r="K99" i="16"/>
  <c r="AA99" i="16" s="1"/>
  <c r="J99" i="16"/>
  <c r="I99" i="16"/>
  <c r="H99" i="16"/>
  <c r="G99" i="16"/>
  <c r="W99" i="16" s="1"/>
  <c r="F99" i="16"/>
  <c r="E99" i="16"/>
  <c r="D99" i="16"/>
  <c r="T99" i="16" s="1"/>
  <c r="C99" i="16"/>
  <c r="B99" i="16"/>
  <c r="AJ98" i="16"/>
  <c r="AH98" i="16"/>
  <c r="BQ98" i="16" s="1"/>
  <c r="T98" i="16"/>
  <c r="Q98" i="16"/>
  <c r="AG98" i="16" s="1"/>
  <c r="P98" i="16"/>
  <c r="O98" i="16"/>
  <c r="N98" i="16"/>
  <c r="M98" i="16"/>
  <c r="L98" i="16"/>
  <c r="K98" i="16"/>
  <c r="AA98" i="16" s="1"/>
  <c r="J98" i="16"/>
  <c r="I98" i="16"/>
  <c r="H98" i="16"/>
  <c r="X98" i="16" s="1"/>
  <c r="G98" i="16"/>
  <c r="W98" i="16" s="1"/>
  <c r="F98" i="16"/>
  <c r="E98" i="16"/>
  <c r="U98" i="16" s="1"/>
  <c r="D98" i="16"/>
  <c r="C98" i="16"/>
  <c r="B98" i="16"/>
  <c r="AJ97" i="16"/>
  <c r="AH97" i="16"/>
  <c r="BQ97" i="16" s="1"/>
  <c r="Q97" i="16"/>
  <c r="P97" i="16"/>
  <c r="AF97" i="16" s="1"/>
  <c r="O97" i="16"/>
  <c r="N97" i="16"/>
  <c r="M97" i="16"/>
  <c r="L97" i="16"/>
  <c r="AB97" i="16" s="1"/>
  <c r="K97" i="16"/>
  <c r="AA97" i="16" s="1"/>
  <c r="J97" i="16"/>
  <c r="I97" i="16"/>
  <c r="H97" i="16"/>
  <c r="G97" i="16"/>
  <c r="F97" i="16"/>
  <c r="E97" i="16"/>
  <c r="D97" i="16"/>
  <c r="C97" i="16"/>
  <c r="B97" i="16"/>
  <c r="AJ96" i="16"/>
  <c r="AH96" i="16"/>
  <c r="BQ96" i="16" s="1"/>
  <c r="Q96" i="16"/>
  <c r="AG96" i="16" s="1"/>
  <c r="P96" i="16"/>
  <c r="AF96" i="16" s="1"/>
  <c r="O96" i="16"/>
  <c r="N96" i="16"/>
  <c r="M96" i="16"/>
  <c r="L96" i="16"/>
  <c r="AB96" i="16" s="1"/>
  <c r="K96" i="16"/>
  <c r="AA96" i="16" s="1"/>
  <c r="J96" i="16"/>
  <c r="I96" i="16"/>
  <c r="H96" i="16"/>
  <c r="G96" i="16"/>
  <c r="F96" i="16"/>
  <c r="E96" i="16"/>
  <c r="U96" i="16" s="1"/>
  <c r="D96" i="16"/>
  <c r="C96" i="16"/>
  <c r="B96" i="16"/>
  <c r="AJ95" i="16"/>
  <c r="AH95" i="16"/>
  <c r="BQ95" i="16" s="1"/>
  <c r="AG95" i="16"/>
  <c r="Q95" i="16"/>
  <c r="P95" i="16"/>
  <c r="AF95" i="16" s="1"/>
  <c r="O95" i="16"/>
  <c r="N95" i="16"/>
  <c r="M95" i="16"/>
  <c r="L95" i="16"/>
  <c r="AB95" i="16" s="1"/>
  <c r="K95" i="16"/>
  <c r="AA95" i="16" s="1"/>
  <c r="J95" i="16"/>
  <c r="I95" i="16"/>
  <c r="H95" i="16"/>
  <c r="G95" i="16"/>
  <c r="W95" i="16" s="1"/>
  <c r="F95" i="16"/>
  <c r="E95" i="16"/>
  <c r="D95" i="16"/>
  <c r="C95" i="16"/>
  <c r="B95" i="16"/>
  <c r="AJ94" i="16"/>
  <c r="AH94" i="16"/>
  <c r="BQ94" i="16" s="1"/>
  <c r="W94" i="16"/>
  <c r="Q94" i="16"/>
  <c r="AG94" i="16" s="1"/>
  <c r="P94" i="16"/>
  <c r="O94" i="16"/>
  <c r="N94" i="16"/>
  <c r="M94" i="16"/>
  <c r="L94" i="16"/>
  <c r="K94" i="16"/>
  <c r="AA94" i="16" s="1"/>
  <c r="J94" i="16"/>
  <c r="I94" i="16"/>
  <c r="H94" i="16"/>
  <c r="G94" i="16"/>
  <c r="F94" i="16"/>
  <c r="E94" i="16"/>
  <c r="U94" i="16" s="1"/>
  <c r="D94" i="16"/>
  <c r="C94" i="16"/>
  <c r="B94" i="16"/>
  <c r="AJ93" i="16"/>
  <c r="AH93" i="16"/>
  <c r="BQ93" i="16" s="1"/>
  <c r="Z93" i="16"/>
  <c r="Q93" i="16"/>
  <c r="AG93" i="16" s="1"/>
  <c r="P93" i="16"/>
  <c r="AF93" i="16" s="1"/>
  <c r="O93" i="16"/>
  <c r="N93" i="16"/>
  <c r="M93" i="16"/>
  <c r="L93" i="16"/>
  <c r="AB93" i="16" s="1"/>
  <c r="K93" i="16"/>
  <c r="J93" i="16"/>
  <c r="I93" i="16"/>
  <c r="H93" i="16"/>
  <c r="G93" i="16"/>
  <c r="F93" i="16"/>
  <c r="E93" i="16"/>
  <c r="U93" i="16" s="1"/>
  <c r="D93" i="16"/>
  <c r="C93" i="16"/>
  <c r="B93" i="16"/>
  <c r="AJ92" i="16"/>
  <c r="AH92" i="16"/>
  <c r="BQ92" i="16" s="1"/>
  <c r="AD92" i="16"/>
  <c r="Q92" i="16"/>
  <c r="P92" i="16"/>
  <c r="AF92" i="16" s="1"/>
  <c r="O92" i="16"/>
  <c r="N92" i="16"/>
  <c r="M92" i="16"/>
  <c r="L92" i="16"/>
  <c r="AB92" i="16" s="1"/>
  <c r="K92" i="16"/>
  <c r="AA92" i="16" s="1"/>
  <c r="J92" i="16"/>
  <c r="I92" i="16"/>
  <c r="H92" i="16"/>
  <c r="G92" i="16"/>
  <c r="W92" i="16" s="1"/>
  <c r="F92" i="16"/>
  <c r="E92" i="16"/>
  <c r="D92" i="16"/>
  <c r="C92" i="16"/>
  <c r="B92" i="16"/>
  <c r="AJ91" i="16"/>
  <c r="AH91" i="16"/>
  <c r="BQ91" i="16" s="1"/>
  <c r="U91" i="16"/>
  <c r="Q91" i="16"/>
  <c r="P91" i="16"/>
  <c r="O91" i="16"/>
  <c r="N91" i="16"/>
  <c r="M91" i="16"/>
  <c r="L91" i="16"/>
  <c r="K91" i="16"/>
  <c r="AA91" i="16" s="1"/>
  <c r="J91" i="16"/>
  <c r="I91" i="16"/>
  <c r="H91" i="16"/>
  <c r="G91" i="16"/>
  <c r="F91" i="16"/>
  <c r="E91" i="16"/>
  <c r="D91" i="16"/>
  <c r="C91" i="16"/>
  <c r="B91" i="16"/>
  <c r="AJ90" i="16"/>
  <c r="AH90" i="16"/>
  <c r="BQ90" i="16" s="1"/>
  <c r="AF90" i="16"/>
  <c r="T90" i="16"/>
  <c r="Q90" i="16"/>
  <c r="AG90" i="16" s="1"/>
  <c r="P90" i="16"/>
  <c r="O90" i="16"/>
  <c r="N90" i="16"/>
  <c r="M90" i="16"/>
  <c r="L90" i="16"/>
  <c r="K90" i="16"/>
  <c r="AA90" i="16" s="1"/>
  <c r="J90" i="16"/>
  <c r="I90" i="16"/>
  <c r="H90" i="16"/>
  <c r="G90" i="16"/>
  <c r="F90" i="16"/>
  <c r="E90" i="16"/>
  <c r="U90" i="16" s="1"/>
  <c r="D90" i="16"/>
  <c r="C90" i="16"/>
  <c r="B90" i="16"/>
  <c r="AJ89" i="16"/>
  <c r="AH89" i="16"/>
  <c r="BQ89" i="16" s="1"/>
  <c r="AD89" i="16"/>
  <c r="Q89" i="16"/>
  <c r="AG89" i="16" s="1"/>
  <c r="P89" i="16"/>
  <c r="AF89" i="16" s="1"/>
  <c r="O89" i="16"/>
  <c r="N89" i="16"/>
  <c r="M89" i="16"/>
  <c r="L89" i="16"/>
  <c r="AB89" i="16" s="1"/>
  <c r="K89" i="16"/>
  <c r="AT89" i="16" s="1"/>
  <c r="J89" i="16"/>
  <c r="I89" i="16"/>
  <c r="H89" i="16"/>
  <c r="G89" i="16"/>
  <c r="F89" i="16"/>
  <c r="E89" i="16"/>
  <c r="U89" i="16" s="1"/>
  <c r="D89" i="16"/>
  <c r="C89" i="16"/>
  <c r="B89" i="16"/>
  <c r="AJ88" i="16"/>
  <c r="AH88" i="16"/>
  <c r="BQ88" i="16" s="1"/>
  <c r="Q88" i="16"/>
  <c r="P88" i="16"/>
  <c r="AF88" i="16" s="1"/>
  <c r="O88" i="16"/>
  <c r="N88" i="16"/>
  <c r="M88" i="16"/>
  <c r="L88" i="16"/>
  <c r="AB88" i="16" s="1"/>
  <c r="K88" i="16"/>
  <c r="AA88" i="16" s="1"/>
  <c r="J88" i="16"/>
  <c r="I88" i="16"/>
  <c r="H88" i="16"/>
  <c r="G88" i="16"/>
  <c r="W88" i="16" s="1"/>
  <c r="F88" i="16"/>
  <c r="E88" i="16"/>
  <c r="D88" i="16"/>
  <c r="C88" i="16"/>
  <c r="B88" i="16"/>
  <c r="AJ87" i="16"/>
  <c r="AH87" i="16"/>
  <c r="BQ87" i="16" s="1"/>
  <c r="Q87" i="16"/>
  <c r="P87" i="16"/>
  <c r="O87" i="16"/>
  <c r="N87" i="16"/>
  <c r="M87" i="16"/>
  <c r="L87" i="16"/>
  <c r="AB87" i="16" s="1"/>
  <c r="K87" i="16"/>
  <c r="AA87" i="16" s="1"/>
  <c r="J87" i="16"/>
  <c r="I87" i="16"/>
  <c r="H87" i="16"/>
  <c r="G87" i="16"/>
  <c r="F87" i="16"/>
  <c r="E87" i="16"/>
  <c r="D87" i="16"/>
  <c r="T87" i="16" s="1"/>
  <c r="C87" i="16"/>
  <c r="S87" i="16" s="1"/>
  <c r="B87" i="16"/>
  <c r="AJ86" i="16"/>
  <c r="AH86" i="16"/>
  <c r="BQ86" i="16" s="1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C86" i="16"/>
  <c r="S86" i="16" s="1"/>
  <c r="B86" i="16"/>
  <c r="AJ85" i="16"/>
  <c r="AH85" i="16"/>
  <c r="BQ85" i="16" s="1"/>
  <c r="W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C85" i="16"/>
  <c r="AL85" i="16" s="1"/>
  <c r="B85" i="16"/>
  <c r="AJ84" i="16"/>
  <c r="AH84" i="16"/>
  <c r="BQ84" i="16" s="1"/>
  <c r="AC84" i="16"/>
  <c r="V84" i="16"/>
  <c r="U84" i="16"/>
  <c r="Q84" i="16"/>
  <c r="P84" i="16"/>
  <c r="O84" i="16"/>
  <c r="N84" i="16"/>
  <c r="AD84" i="16" s="1"/>
  <c r="M84" i="16"/>
  <c r="L84" i="16"/>
  <c r="K84" i="16"/>
  <c r="J84" i="16"/>
  <c r="I84" i="16"/>
  <c r="H84" i="16"/>
  <c r="G84" i="16"/>
  <c r="F84" i="16"/>
  <c r="E84" i="16"/>
  <c r="D84" i="16"/>
  <c r="C84" i="16"/>
  <c r="S84" i="16" s="1"/>
  <c r="B84" i="16"/>
  <c r="AJ83" i="16"/>
  <c r="AH83" i="16"/>
  <c r="BQ83" i="16" s="1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T83" i="16" s="1"/>
  <c r="C83" i="16"/>
  <c r="S83" i="16" s="1"/>
  <c r="B83" i="16"/>
  <c r="AJ82" i="16"/>
  <c r="AH82" i="16"/>
  <c r="BQ82" i="16" s="1"/>
  <c r="AA82" i="16"/>
  <c r="S82" i="16"/>
  <c r="Q82" i="16"/>
  <c r="P82" i="16"/>
  <c r="AF82" i="16" s="1"/>
  <c r="O82" i="16"/>
  <c r="N82" i="16"/>
  <c r="M82" i="16"/>
  <c r="L82" i="16"/>
  <c r="AB82" i="16" s="1"/>
  <c r="K82" i="16"/>
  <c r="J82" i="16"/>
  <c r="I82" i="16"/>
  <c r="H82" i="16"/>
  <c r="G82" i="16"/>
  <c r="F82" i="16"/>
  <c r="E82" i="16"/>
  <c r="D82" i="16"/>
  <c r="T82" i="16" s="1"/>
  <c r="C82" i="16"/>
  <c r="B82" i="16"/>
  <c r="AJ81" i="16"/>
  <c r="AH81" i="16"/>
  <c r="BQ81" i="16" s="1"/>
  <c r="S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C81" i="16"/>
  <c r="AL81" i="16" s="1"/>
  <c r="B81" i="16"/>
  <c r="AJ80" i="16"/>
  <c r="AH80" i="16"/>
  <c r="BQ80" i="16" s="1"/>
  <c r="Y80" i="16"/>
  <c r="Q80" i="16"/>
  <c r="P80" i="16"/>
  <c r="O80" i="16"/>
  <c r="N80" i="16"/>
  <c r="M80" i="16"/>
  <c r="L80" i="16"/>
  <c r="K80" i="16"/>
  <c r="J80" i="16"/>
  <c r="Z80" i="16" s="1"/>
  <c r="I80" i="16"/>
  <c r="H80" i="16"/>
  <c r="G80" i="16"/>
  <c r="F80" i="16"/>
  <c r="E80" i="16"/>
  <c r="D80" i="16"/>
  <c r="C80" i="16"/>
  <c r="S80" i="16" s="1"/>
  <c r="B80" i="16"/>
  <c r="AJ79" i="16"/>
  <c r="AH79" i="16"/>
  <c r="BQ79" i="16" s="1"/>
  <c r="X79" i="16"/>
  <c r="T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C79" i="16"/>
  <c r="S79" i="16" s="1"/>
  <c r="B79" i="16"/>
  <c r="AJ78" i="16"/>
  <c r="AH78" i="16"/>
  <c r="BQ78" i="16" s="1"/>
  <c r="AG78" i="16"/>
  <c r="Y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C78" i="16"/>
  <c r="S78" i="16" s="1"/>
  <c r="B78" i="16"/>
  <c r="AJ77" i="16"/>
  <c r="AH77" i="16"/>
  <c r="BQ77" i="16" s="1"/>
  <c r="Q77" i="16"/>
  <c r="P77" i="16"/>
  <c r="O77" i="16"/>
  <c r="AE77" i="16" s="1"/>
  <c r="N77" i="16"/>
  <c r="M77" i="16"/>
  <c r="L77" i="16"/>
  <c r="K77" i="16"/>
  <c r="J77" i="16"/>
  <c r="I77" i="16"/>
  <c r="H77" i="16"/>
  <c r="G77" i="16"/>
  <c r="F77" i="16"/>
  <c r="E77" i="16"/>
  <c r="D77" i="16"/>
  <c r="C77" i="16"/>
  <c r="S77" i="16" s="1"/>
  <c r="B77" i="16"/>
  <c r="AJ76" i="16"/>
  <c r="AH76" i="16"/>
  <c r="BQ76" i="16" s="1"/>
  <c r="Q76" i="16"/>
  <c r="P76" i="16"/>
  <c r="O76" i="16"/>
  <c r="AE76" i="16" s="1"/>
  <c r="N76" i="16"/>
  <c r="M76" i="16"/>
  <c r="L76" i="16"/>
  <c r="K76" i="16"/>
  <c r="J76" i="16"/>
  <c r="I76" i="16"/>
  <c r="H76" i="16"/>
  <c r="G76" i="16"/>
  <c r="F76" i="16"/>
  <c r="E76" i="16"/>
  <c r="D76" i="16"/>
  <c r="C76" i="16"/>
  <c r="AL76" i="16" s="1"/>
  <c r="B76" i="16"/>
  <c r="AJ75" i="16"/>
  <c r="AH75" i="16"/>
  <c r="BQ75" i="16" s="1"/>
  <c r="AD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C75" i="16"/>
  <c r="S75" i="16" s="1"/>
  <c r="B75" i="16"/>
  <c r="AJ74" i="16"/>
  <c r="AH74" i="16"/>
  <c r="BQ74" i="16" s="1"/>
  <c r="U74" i="16"/>
  <c r="T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C74" i="16"/>
  <c r="S74" i="16" s="1"/>
  <c r="B74" i="16"/>
  <c r="AJ73" i="16"/>
  <c r="AH73" i="16"/>
  <c r="BQ73" i="16" s="1"/>
  <c r="AF73" i="16"/>
  <c r="AB73" i="16"/>
  <c r="T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C73" i="16"/>
  <c r="S73" i="16" s="1"/>
  <c r="B73" i="16"/>
  <c r="AJ72" i="16"/>
  <c r="AH72" i="16"/>
  <c r="BQ72" i="16" s="1"/>
  <c r="AD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C72" i="16"/>
  <c r="AL72" i="16" s="1"/>
  <c r="B72" i="16"/>
  <c r="AJ71" i="16"/>
  <c r="AH71" i="16"/>
  <c r="BQ71" i="16" s="1"/>
  <c r="Q71" i="16"/>
  <c r="P71" i="16"/>
  <c r="O71" i="16"/>
  <c r="AE71" i="16" s="1"/>
  <c r="N71" i="16"/>
  <c r="M71" i="16"/>
  <c r="L71" i="16"/>
  <c r="K71" i="16"/>
  <c r="J71" i="16"/>
  <c r="I71" i="16"/>
  <c r="H71" i="16"/>
  <c r="G71" i="16"/>
  <c r="F71" i="16"/>
  <c r="E71" i="16"/>
  <c r="D71" i="16"/>
  <c r="C71" i="16"/>
  <c r="B71" i="16"/>
  <c r="AJ70" i="16"/>
  <c r="AH70" i="16"/>
  <c r="BQ70" i="16" s="1"/>
  <c r="Z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T70" i="16" s="1"/>
  <c r="C70" i="16"/>
  <c r="B70" i="16"/>
  <c r="AJ69" i="16"/>
  <c r="AH69" i="16"/>
  <c r="BQ69" i="16" s="1"/>
  <c r="AA69" i="16"/>
  <c r="Y69" i="16"/>
  <c r="Q69" i="16"/>
  <c r="P69" i="16"/>
  <c r="O69" i="16"/>
  <c r="AE69" i="16" s="1"/>
  <c r="N69" i="16"/>
  <c r="M69" i="16"/>
  <c r="L69" i="16"/>
  <c r="K69" i="16"/>
  <c r="J69" i="16"/>
  <c r="I69" i="16"/>
  <c r="H69" i="16"/>
  <c r="G69" i="16"/>
  <c r="F69" i="16"/>
  <c r="E69" i="16"/>
  <c r="D69" i="16"/>
  <c r="C69" i="16"/>
  <c r="B69" i="16"/>
  <c r="AJ68" i="16"/>
  <c r="AH68" i="16"/>
  <c r="BQ68" i="16" s="1"/>
  <c r="AD68" i="16"/>
  <c r="Q68" i="16"/>
  <c r="P68" i="16"/>
  <c r="O68" i="16"/>
  <c r="N68" i="16"/>
  <c r="M68" i="16"/>
  <c r="L68" i="16"/>
  <c r="AB68" i="16" s="1"/>
  <c r="K68" i="16"/>
  <c r="J68" i="16"/>
  <c r="I68" i="16"/>
  <c r="H68" i="16"/>
  <c r="X68" i="16" s="1"/>
  <c r="G68" i="16"/>
  <c r="F68" i="16"/>
  <c r="E68" i="16"/>
  <c r="D68" i="16"/>
  <c r="AM68" i="16" s="1"/>
  <c r="C68" i="16"/>
  <c r="B68" i="16"/>
  <c r="AJ67" i="16"/>
  <c r="AH67" i="16"/>
  <c r="BQ67" i="16" s="1"/>
  <c r="Z67" i="16"/>
  <c r="Q67" i="16"/>
  <c r="P67" i="16"/>
  <c r="O67" i="16"/>
  <c r="AX67" i="16" s="1"/>
  <c r="N67" i="16"/>
  <c r="M67" i="16"/>
  <c r="L67" i="16"/>
  <c r="K67" i="16"/>
  <c r="AA67" i="16" s="1"/>
  <c r="J67" i="16"/>
  <c r="I67" i="16"/>
  <c r="H67" i="16"/>
  <c r="G67" i="16"/>
  <c r="F67" i="16"/>
  <c r="E67" i="16"/>
  <c r="D67" i="16"/>
  <c r="C67" i="16"/>
  <c r="B67" i="16"/>
  <c r="AJ66" i="16"/>
  <c r="AH66" i="16"/>
  <c r="BQ66" i="16" s="1"/>
  <c r="AC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M66" i="16" s="1"/>
  <c r="C66" i="16"/>
  <c r="B66" i="16"/>
  <c r="AJ65" i="16"/>
  <c r="AH65" i="16"/>
  <c r="BQ65" i="16" s="1"/>
  <c r="Q65" i="16"/>
  <c r="P65" i="16"/>
  <c r="O65" i="16"/>
  <c r="N65" i="16"/>
  <c r="M65" i="16"/>
  <c r="L65" i="16"/>
  <c r="K65" i="16"/>
  <c r="J65" i="16"/>
  <c r="I65" i="16"/>
  <c r="Y65" i="16" s="1"/>
  <c r="H65" i="16"/>
  <c r="G65" i="16"/>
  <c r="F65" i="16"/>
  <c r="E65" i="16"/>
  <c r="D65" i="16"/>
  <c r="C65" i="16"/>
  <c r="B65" i="16"/>
  <c r="AJ64" i="16"/>
  <c r="AH64" i="16"/>
  <c r="BQ64" i="16" s="1"/>
  <c r="AE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C64" i="16"/>
  <c r="B64" i="16"/>
  <c r="AJ63" i="16"/>
  <c r="AH63" i="16"/>
  <c r="BQ63" i="16" s="1"/>
  <c r="U63" i="16"/>
  <c r="Q63" i="16"/>
  <c r="P63" i="16"/>
  <c r="O63" i="16"/>
  <c r="N63" i="16"/>
  <c r="M63" i="16"/>
  <c r="AC63" i="16" s="1"/>
  <c r="L63" i="16"/>
  <c r="K63" i="16"/>
  <c r="J63" i="16"/>
  <c r="I63" i="16"/>
  <c r="H63" i="16"/>
  <c r="G63" i="16"/>
  <c r="F63" i="16"/>
  <c r="E63" i="16"/>
  <c r="D63" i="16"/>
  <c r="C63" i="16"/>
  <c r="B63" i="16"/>
  <c r="AJ62" i="16"/>
  <c r="AH62" i="16"/>
  <c r="BQ62" i="16" s="1"/>
  <c r="AB62" i="16"/>
  <c r="T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C62" i="16"/>
  <c r="B62" i="16"/>
  <c r="AJ61" i="16"/>
  <c r="AH61" i="16"/>
  <c r="BQ61" i="16" s="1"/>
  <c r="AF61" i="16"/>
  <c r="AE61" i="16"/>
  <c r="AA61" i="16"/>
  <c r="S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C61" i="16"/>
  <c r="B61" i="16"/>
  <c r="AJ60" i="16"/>
  <c r="AH60" i="16"/>
  <c r="BQ60" i="16" s="1"/>
  <c r="S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C60" i="16"/>
  <c r="B60" i="16"/>
  <c r="AJ59" i="16"/>
  <c r="AH59" i="16"/>
  <c r="BQ59" i="16" s="1"/>
  <c r="Q59" i="16"/>
  <c r="P59" i="16"/>
  <c r="O59" i="16"/>
  <c r="N59" i="16"/>
  <c r="M59" i="16"/>
  <c r="L59" i="16"/>
  <c r="K59" i="16"/>
  <c r="J59" i="16"/>
  <c r="I59" i="16"/>
  <c r="Y59" i="16" s="1"/>
  <c r="H59" i="16"/>
  <c r="G59" i="16"/>
  <c r="F59" i="16"/>
  <c r="V59" i="16" s="1"/>
  <c r="E59" i="16"/>
  <c r="D59" i="16"/>
  <c r="C59" i="16"/>
  <c r="B59" i="16"/>
  <c r="AJ58" i="16"/>
  <c r="AH58" i="16"/>
  <c r="BQ58" i="16" s="1"/>
  <c r="AC58" i="16"/>
  <c r="Q58" i="16"/>
  <c r="P58" i="16"/>
  <c r="AF58" i="16" s="1"/>
  <c r="O58" i="16"/>
  <c r="N58" i="16"/>
  <c r="M58" i="16"/>
  <c r="L58" i="16"/>
  <c r="K58" i="16"/>
  <c r="J58" i="16"/>
  <c r="I58" i="16"/>
  <c r="H58" i="16"/>
  <c r="G58" i="16"/>
  <c r="F58" i="16"/>
  <c r="E58" i="16"/>
  <c r="D58" i="16"/>
  <c r="C58" i="16"/>
  <c r="B58" i="16"/>
  <c r="AJ57" i="16"/>
  <c r="AH57" i="16"/>
  <c r="BQ57" i="16" s="1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C57" i="16"/>
  <c r="B57" i="16"/>
  <c r="AJ56" i="16"/>
  <c r="AH56" i="16"/>
  <c r="BQ56" i="16" s="1"/>
  <c r="AD56" i="16"/>
  <c r="Q56" i="16"/>
  <c r="P56" i="16"/>
  <c r="O56" i="16"/>
  <c r="N56" i="16"/>
  <c r="M56" i="16"/>
  <c r="L56" i="16"/>
  <c r="AB56" i="16" s="1"/>
  <c r="K56" i="16"/>
  <c r="J56" i="16"/>
  <c r="I56" i="16"/>
  <c r="H56" i="16"/>
  <c r="X56" i="16" s="1"/>
  <c r="G56" i="16"/>
  <c r="F56" i="16"/>
  <c r="E56" i="16"/>
  <c r="D56" i="16"/>
  <c r="C56" i="16"/>
  <c r="B56" i="16"/>
  <c r="AJ55" i="16"/>
  <c r="AH55" i="16"/>
  <c r="BQ55" i="16" s="1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C55" i="16"/>
  <c r="B55" i="16"/>
  <c r="AJ54" i="16"/>
  <c r="AH54" i="16"/>
  <c r="BQ54" i="16" s="1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C54" i="16"/>
  <c r="B54" i="16"/>
  <c r="AJ53" i="16"/>
  <c r="AH53" i="16"/>
  <c r="BQ53" i="16" s="1"/>
  <c r="AD53" i="16"/>
  <c r="Z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C53" i="16"/>
  <c r="B53" i="16"/>
  <c r="AJ52" i="16"/>
  <c r="AH52" i="16"/>
  <c r="BQ52" i="16" s="1"/>
  <c r="Q52" i="16"/>
  <c r="P52" i="16"/>
  <c r="O52" i="16"/>
  <c r="N52" i="16"/>
  <c r="M52" i="16"/>
  <c r="L52" i="16"/>
  <c r="K52" i="16"/>
  <c r="AA52" i="16" s="1"/>
  <c r="J52" i="16"/>
  <c r="I52" i="16"/>
  <c r="H52" i="16"/>
  <c r="G52" i="16"/>
  <c r="F52" i="16"/>
  <c r="E52" i="16"/>
  <c r="D52" i="16"/>
  <c r="C52" i="16"/>
  <c r="B52" i="16"/>
  <c r="AJ51" i="16"/>
  <c r="AH51" i="16"/>
  <c r="BQ51" i="16" s="1"/>
  <c r="T51" i="16"/>
  <c r="Q51" i="16"/>
  <c r="P51" i="16"/>
  <c r="O51" i="16"/>
  <c r="N51" i="16"/>
  <c r="M51" i="16"/>
  <c r="L51" i="16"/>
  <c r="K51" i="16"/>
  <c r="J51" i="16"/>
  <c r="I51" i="16"/>
  <c r="H51" i="16"/>
  <c r="X51" i="16" s="1"/>
  <c r="G51" i="16"/>
  <c r="F51" i="16"/>
  <c r="E51" i="16"/>
  <c r="D51" i="16"/>
  <c r="C51" i="16"/>
  <c r="B51" i="16"/>
  <c r="AJ50" i="16"/>
  <c r="AH50" i="16"/>
  <c r="BQ50" i="16" s="1"/>
  <c r="Q50" i="16"/>
  <c r="P50" i="16"/>
  <c r="O50" i="16"/>
  <c r="N50" i="16"/>
  <c r="M50" i="16"/>
  <c r="L50" i="16"/>
  <c r="K50" i="16"/>
  <c r="AA50" i="16" s="1"/>
  <c r="J50" i="16"/>
  <c r="I50" i="16"/>
  <c r="H50" i="16"/>
  <c r="G50" i="16"/>
  <c r="F50" i="16"/>
  <c r="E50" i="16"/>
  <c r="D50" i="16"/>
  <c r="C50" i="16"/>
  <c r="B50" i="16"/>
  <c r="AJ49" i="16"/>
  <c r="AH49" i="16"/>
  <c r="BQ49" i="16" s="1"/>
  <c r="Q49" i="16"/>
  <c r="P49" i="16"/>
  <c r="O49" i="16"/>
  <c r="N49" i="16"/>
  <c r="M49" i="16"/>
  <c r="L49" i="16"/>
  <c r="AB49" i="16" s="1"/>
  <c r="K49" i="16"/>
  <c r="J49" i="16"/>
  <c r="I49" i="16"/>
  <c r="H49" i="16"/>
  <c r="G49" i="16"/>
  <c r="F49" i="16"/>
  <c r="E49" i="16"/>
  <c r="D49" i="16"/>
  <c r="C49" i="16"/>
  <c r="B49" i="16"/>
  <c r="AJ48" i="16"/>
  <c r="AH48" i="16"/>
  <c r="BQ48" i="16" s="1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C48" i="16"/>
  <c r="B48" i="16"/>
  <c r="AJ47" i="16"/>
  <c r="AH47" i="16"/>
  <c r="BQ47" i="16" s="1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C47" i="16"/>
  <c r="B47" i="16"/>
  <c r="AJ46" i="16"/>
  <c r="AH46" i="16"/>
  <c r="BQ46" i="16" s="1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C46" i="16"/>
  <c r="S46" i="16" s="1"/>
  <c r="B46" i="16"/>
  <c r="AJ45" i="16"/>
  <c r="AH45" i="16"/>
  <c r="BQ45" i="16" s="1"/>
  <c r="AD45" i="16"/>
  <c r="Z45" i="16"/>
  <c r="Q45" i="16"/>
  <c r="P45" i="16"/>
  <c r="O45" i="16"/>
  <c r="N45" i="16"/>
  <c r="M45" i="16"/>
  <c r="L45" i="16"/>
  <c r="AB45" i="16" s="1"/>
  <c r="K45" i="16"/>
  <c r="J45" i="16"/>
  <c r="I45" i="16"/>
  <c r="H45" i="16"/>
  <c r="G45" i="16"/>
  <c r="F45" i="16"/>
  <c r="E45" i="16"/>
  <c r="D45" i="16"/>
  <c r="C45" i="16"/>
  <c r="B45" i="16"/>
  <c r="AJ44" i="16"/>
  <c r="AH44" i="16"/>
  <c r="BQ44" i="16" s="1"/>
  <c r="U44" i="16"/>
  <c r="Q44" i="16"/>
  <c r="P44" i="16"/>
  <c r="O44" i="16"/>
  <c r="N44" i="16"/>
  <c r="M44" i="16"/>
  <c r="AC44" i="16" s="1"/>
  <c r="L44" i="16"/>
  <c r="K44" i="16"/>
  <c r="J44" i="16"/>
  <c r="I44" i="16"/>
  <c r="Y44" i="16" s="1"/>
  <c r="H44" i="16"/>
  <c r="G44" i="16"/>
  <c r="F44" i="16"/>
  <c r="E44" i="16"/>
  <c r="D44" i="16"/>
  <c r="C44" i="16"/>
  <c r="B44" i="16"/>
  <c r="AJ43" i="16"/>
  <c r="AH43" i="16"/>
  <c r="BQ43" i="16" s="1"/>
  <c r="X43" i="16"/>
  <c r="T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C43" i="16"/>
  <c r="B43" i="16"/>
  <c r="AJ42" i="16"/>
  <c r="AH42" i="16"/>
  <c r="BQ42" i="16" s="1"/>
  <c r="AA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C42" i="16"/>
  <c r="B42" i="16"/>
  <c r="AJ41" i="16"/>
  <c r="AH41" i="16"/>
  <c r="BQ41" i="16" s="1"/>
  <c r="Q41" i="16"/>
  <c r="P41" i="16"/>
  <c r="O41" i="16"/>
  <c r="N41" i="16"/>
  <c r="M41" i="16"/>
  <c r="L41" i="16"/>
  <c r="AB41" i="16" s="1"/>
  <c r="K41" i="16"/>
  <c r="J41" i="16"/>
  <c r="I41" i="16"/>
  <c r="H41" i="16"/>
  <c r="G41" i="16"/>
  <c r="F41" i="16"/>
  <c r="E41" i="16"/>
  <c r="D41" i="16"/>
  <c r="C41" i="16"/>
  <c r="B41" i="16"/>
  <c r="AJ40" i="16"/>
  <c r="AH40" i="16"/>
  <c r="BQ40" i="16" s="1"/>
  <c r="Y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C40" i="16"/>
  <c r="B40" i="16"/>
  <c r="AJ39" i="16"/>
  <c r="AH39" i="16"/>
  <c r="BQ39" i="16" s="1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C39" i="16"/>
  <c r="B39" i="16"/>
  <c r="AJ38" i="16"/>
  <c r="AH38" i="16"/>
  <c r="BQ38" i="16" s="1"/>
  <c r="AE38" i="16"/>
  <c r="Z38" i="16"/>
  <c r="Q38" i="16"/>
  <c r="P38" i="16"/>
  <c r="O38" i="16"/>
  <c r="N38" i="16"/>
  <c r="M38" i="16"/>
  <c r="L38" i="16"/>
  <c r="K38" i="16"/>
  <c r="J38" i="16"/>
  <c r="I38" i="16"/>
  <c r="H38" i="16"/>
  <c r="G38" i="16"/>
  <c r="W38" i="16" s="1"/>
  <c r="F38" i="16"/>
  <c r="E38" i="16"/>
  <c r="D38" i="16"/>
  <c r="C38" i="16"/>
  <c r="B38" i="16"/>
  <c r="AJ37" i="16"/>
  <c r="AH37" i="16"/>
  <c r="BQ37" i="16" s="1"/>
  <c r="U37" i="16"/>
  <c r="Q37" i="16"/>
  <c r="P37" i="16"/>
  <c r="O37" i="16"/>
  <c r="N37" i="16"/>
  <c r="M37" i="16"/>
  <c r="AC37" i="16" s="1"/>
  <c r="L37" i="16"/>
  <c r="K37" i="16"/>
  <c r="J37" i="16"/>
  <c r="I37" i="16"/>
  <c r="H37" i="16"/>
  <c r="G37" i="16"/>
  <c r="F37" i="16"/>
  <c r="E37" i="16"/>
  <c r="D37" i="16"/>
  <c r="C37" i="16"/>
  <c r="B37" i="16"/>
  <c r="AJ36" i="16"/>
  <c r="AH36" i="16"/>
  <c r="BQ36" i="16" s="1"/>
  <c r="U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C36" i="16"/>
  <c r="B36" i="16"/>
  <c r="AJ35" i="16"/>
  <c r="AH35" i="16"/>
  <c r="BQ35" i="16" s="1"/>
  <c r="Q35" i="16"/>
  <c r="P35" i="16"/>
  <c r="O35" i="16"/>
  <c r="N35" i="16"/>
  <c r="M35" i="16"/>
  <c r="L35" i="16"/>
  <c r="K35" i="16"/>
  <c r="AA35" i="16" s="1"/>
  <c r="J35" i="16"/>
  <c r="I35" i="16"/>
  <c r="H35" i="16"/>
  <c r="G35" i="16"/>
  <c r="F35" i="16"/>
  <c r="E35" i="16"/>
  <c r="D35" i="16"/>
  <c r="C35" i="16"/>
  <c r="S35" i="16" s="1"/>
  <c r="B35" i="16"/>
  <c r="AJ34" i="16"/>
  <c r="AH34" i="16"/>
  <c r="BQ34" i="16" s="1"/>
  <c r="AD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C34" i="16"/>
  <c r="B34" i="16"/>
  <c r="AJ33" i="16"/>
  <c r="AH33" i="16"/>
  <c r="BQ33" i="16" s="1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C33" i="16"/>
  <c r="B33" i="16"/>
  <c r="AJ32" i="16"/>
  <c r="AH32" i="16"/>
  <c r="BQ32" i="16" s="1"/>
  <c r="AG32" i="16"/>
  <c r="Y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C32" i="16"/>
  <c r="B32" i="16"/>
  <c r="AJ31" i="16"/>
  <c r="AH31" i="16"/>
  <c r="BQ31" i="16" s="1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C31" i="16"/>
  <c r="B31" i="16"/>
  <c r="AJ30" i="16"/>
  <c r="AH30" i="16"/>
  <c r="BQ30" i="16" s="1"/>
  <c r="AE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C30" i="16"/>
  <c r="B30" i="16"/>
  <c r="AJ29" i="16"/>
  <c r="AH29" i="16"/>
  <c r="BQ29" i="16" s="1"/>
  <c r="AD29" i="16"/>
  <c r="V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C29" i="16"/>
  <c r="B29" i="16"/>
  <c r="AJ28" i="16"/>
  <c r="AH28" i="16"/>
  <c r="BQ28" i="16" s="1"/>
  <c r="U28" i="16"/>
  <c r="T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C28" i="16"/>
  <c r="B28" i="16"/>
  <c r="AJ27" i="16"/>
  <c r="AH27" i="16"/>
  <c r="BQ27" i="16" s="1"/>
  <c r="AD27" i="16"/>
  <c r="Z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C27" i="16"/>
  <c r="B27" i="16"/>
  <c r="AJ26" i="16"/>
  <c r="AH26" i="16"/>
  <c r="BQ26" i="16" s="1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U26" i="16" s="1"/>
  <c r="D26" i="16"/>
  <c r="C26" i="16"/>
  <c r="B26" i="16"/>
  <c r="AJ25" i="16"/>
  <c r="AH25" i="16"/>
  <c r="BQ25" i="16" s="1"/>
  <c r="T25" i="16"/>
  <c r="Q25" i="16"/>
  <c r="P25" i="16"/>
  <c r="O25" i="16"/>
  <c r="N25" i="16"/>
  <c r="M25" i="16"/>
  <c r="L25" i="16"/>
  <c r="K25" i="16"/>
  <c r="J25" i="16"/>
  <c r="I25" i="16"/>
  <c r="H25" i="16"/>
  <c r="X25" i="16" s="1"/>
  <c r="G25" i="16"/>
  <c r="F25" i="16"/>
  <c r="E25" i="16"/>
  <c r="D25" i="16"/>
  <c r="C25" i="16"/>
  <c r="B25" i="16"/>
  <c r="AJ24" i="16"/>
  <c r="AH24" i="16"/>
  <c r="BQ24" i="16" s="1"/>
  <c r="AA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C24" i="16"/>
  <c r="S24" i="16" s="1"/>
  <c r="B24" i="16"/>
  <c r="AJ23" i="16"/>
  <c r="AH23" i="16"/>
  <c r="BQ23" i="16" s="1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C23" i="16"/>
  <c r="B23" i="16"/>
  <c r="AJ22" i="16"/>
  <c r="AH22" i="16"/>
  <c r="BQ22" i="16" s="1"/>
  <c r="U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C22" i="16"/>
  <c r="B22" i="16"/>
  <c r="AJ21" i="16"/>
  <c r="AH21" i="16"/>
  <c r="BQ21" i="16" s="1"/>
  <c r="AF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C21" i="16"/>
  <c r="B21" i="16"/>
  <c r="AJ20" i="16"/>
  <c r="AH20" i="16"/>
  <c r="BQ20" i="16" s="1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C20" i="16"/>
  <c r="B20" i="16"/>
  <c r="AJ19" i="16"/>
  <c r="AH19" i="16"/>
  <c r="BQ19" i="16" s="1"/>
  <c r="Q19" i="16"/>
  <c r="P19" i="16"/>
  <c r="O19" i="16"/>
  <c r="N19" i="16"/>
  <c r="M19" i="16"/>
  <c r="L19" i="16"/>
  <c r="K19" i="16"/>
  <c r="J19" i="16"/>
  <c r="Z19" i="16" s="1"/>
  <c r="I19" i="16"/>
  <c r="H19" i="16"/>
  <c r="G19" i="16"/>
  <c r="F19" i="16"/>
  <c r="V19" i="16" s="1"/>
  <c r="E19" i="16"/>
  <c r="D19" i="16"/>
  <c r="C19" i="16"/>
  <c r="B19" i="16"/>
  <c r="AJ18" i="16"/>
  <c r="AH18" i="16"/>
  <c r="BQ18" i="16" s="1"/>
  <c r="Y18" i="16"/>
  <c r="U18" i="16"/>
  <c r="Q18" i="16"/>
  <c r="P18" i="16"/>
  <c r="O18" i="16"/>
  <c r="N18" i="16"/>
  <c r="M18" i="16"/>
  <c r="AC18" i="16" s="1"/>
  <c r="L18" i="16"/>
  <c r="K18" i="16"/>
  <c r="J18" i="16"/>
  <c r="I18" i="16"/>
  <c r="H18" i="16"/>
  <c r="G18" i="16"/>
  <c r="F18" i="16"/>
  <c r="E18" i="16"/>
  <c r="D18" i="16"/>
  <c r="C18" i="16"/>
  <c r="B18" i="16"/>
  <c r="AJ17" i="16"/>
  <c r="AH17" i="16"/>
  <c r="BQ17" i="16" s="1"/>
  <c r="Q17" i="16"/>
  <c r="P17" i="16"/>
  <c r="AF17" i="16" s="1"/>
  <c r="O17" i="16"/>
  <c r="N17" i="16"/>
  <c r="M17" i="16"/>
  <c r="L17" i="16"/>
  <c r="K17" i="16"/>
  <c r="J17" i="16"/>
  <c r="I17" i="16"/>
  <c r="H17" i="16"/>
  <c r="G17" i="16"/>
  <c r="F17" i="16"/>
  <c r="E17" i="16"/>
  <c r="D17" i="16"/>
  <c r="C17" i="16"/>
  <c r="B17" i="16"/>
  <c r="AJ16" i="16"/>
  <c r="AH16" i="16"/>
  <c r="BQ16" i="16" s="1"/>
  <c r="Q16" i="16"/>
  <c r="P16" i="16"/>
  <c r="O16" i="16"/>
  <c r="N16" i="16"/>
  <c r="M16" i="16"/>
  <c r="L16" i="16"/>
  <c r="K16" i="16"/>
  <c r="AA16" i="16" s="1"/>
  <c r="J16" i="16"/>
  <c r="I16" i="16"/>
  <c r="H16" i="16"/>
  <c r="G16" i="16"/>
  <c r="F16" i="16"/>
  <c r="E16" i="16"/>
  <c r="D16" i="16"/>
  <c r="C16" i="16"/>
  <c r="B16" i="16"/>
  <c r="AJ15" i="16"/>
  <c r="AH15" i="16"/>
  <c r="BQ15" i="16" s="1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C15" i="16"/>
  <c r="B15" i="16"/>
  <c r="AJ14" i="16"/>
  <c r="AH14" i="16"/>
  <c r="BQ14" i="16" s="1"/>
  <c r="U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C14" i="16"/>
  <c r="B14" i="16"/>
  <c r="AJ13" i="16"/>
  <c r="AH13" i="16"/>
  <c r="BQ13" i="16" s="1"/>
  <c r="Q13" i="16"/>
  <c r="P13" i="16"/>
  <c r="AF13" i="16" s="1"/>
  <c r="O13" i="16"/>
  <c r="N13" i="16"/>
  <c r="M13" i="16"/>
  <c r="L13" i="16"/>
  <c r="K13" i="16"/>
  <c r="J13" i="16"/>
  <c r="I13" i="16"/>
  <c r="H13" i="16"/>
  <c r="G13" i="16"/>
  <c r="F13" i="16"/>
  <c r="E13" i="16"/>
  <c r="D13" i="16"/>
  <c r="C13" i="16"/>
  <c r="B13" i="16"/>
  <c r="AJ12" i="16"/>
  <c r="AH12" i="16"/>
  <c r="BQ12" i="16" s="1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C12" i="16"/>
  <c r="B12" i="16"/>
  <c r="AJ11" i="16"/>
  <c r="AH11" i="16"/>
  <c r="BQ11" i="16" s="1"/>
  <c r="AD11" i="16"/>
  <c r="Z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C11" i="16"/>
  <c r="B11" i="16"/>
  <c r="AJ10" i="16"/>
  <c r="AH10" i="16"/>
  <c r="BQ10" i="16" s="1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U10" i="16" s="1"/>
  <c r="D10" i="16"/>
  <c r="C10" i="16"/>
  <c r="B10" i="16"/>
  <c r="AJ9" i="16"/>
  <c r="AH9" i="16"/>
  <c r="BQ9" i="16" s="1"/>
  <c r="T9" i="16"/>
  <c r="Q9" i="16"/>
  <c r="P9" i="16"/>
  <c r="O9" i="16"/>
  <c r="N9" i="16"/>
  <c r="M9" i="16"/>
  <c r="L9" i="16"/>
  <c r="K9" i="16"/>
  <c r="J9" i="16"/>
  <c r="I9" i="16"/>
  <c r="H9" i="16"/>
  <c r="X9" i="16" s="1"/>
  <c r="G9" i="16"/>
  <c r="F9" i="16"/>
  <c r="E9" i="16"/>
  <c r="D9" i="16"/>
  <c r="C9" i="16"/>
  <c r="B9" i="16"/>
  <c r="AJ8" i="16"/>
  <c r="AH8" i="16"/>
  <c r="BQ8" i="16" s="1"/>
  <c r="AA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C8" i="16"/>
  <c r="B8" i="16"/>
  <c r="AJ7" i="16"/>
  <c r="AH7" i="16"/>
  <c r="BQ7" i="16" s="1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7" i="16"/>
  <c r="B7" i="16"/>
  <c r="AJ6" i="16"/>
  <c r="AH6" i="16"/>
  <c r="BQ6" i="16" s="1"/>
  <c r="U6" i="16"/>
  <c r="Q6" i="16"/>
  <c r="P6" i="16"/>
  <c r="O6" i="16"/>
  <c r="N6" i="16"/>
  <c r="M6" i="16"/>
  <c r="L6" i="16"/>
  <c r="AU45" i="16" s="1"/>
  <c r="K6" i="16"/>
  <c r="J6" i="16"/>
  <c r="I6" i="16"/>
  <c r="H6" i="16"/>
  <c r="G6" i="16"/>
  <c r="F6" i="16"/>
  <c r="E6" i="16"/>
  <c r="D6" i="16"/>
  <c r="AM105" i="16" s="1"/>
  <c r="C6" i="16"/>
  <c r="B6" i="16"/>
  <c r="AJ5" i="16"/>
  <c r="AH5" i="16"/>
  <c r="BQ5" i="16" s="1"/>
  <c r="AF5" i="16"/>
  <c r="Q5" i="16"/>
  <c r="P5" i="16"/>
  <c r="O5" i="16"/>
  <c r="AX104" i="16" s="1"/>
  <c r="N5" i="16"/>
  <c r="M5" i="16"/>
  <c r="L5" i="16"/>
  <c r="K5" i="16"/>
  <c r="AT94" i="16" s="1"/>
  <c r="J5" i="16"/>
  <c r="I5" i="16"/>
  <c r="H5" i="16"/>
  <c r="G5" i="16"/>
  <c r="AP100" i="16" s="1"/>
  <c r="F5" i="16"/>
  <c r="E5" i="16"/>
  <c r="D5" i="16"/>
  <c r="C5" i="16"/>
  <c r="B5" i="16"/>
  <c r="AJ4" i="16"/>
  <c r="AH4" i="16"/>
  <c r="BQ4" i="16" s="1"/>
  <c r="Q4" i="16"/>
  <c r="P4" i="16"/>
  <c r="O4" i="16"/>
  <c r="N4" i="16"/>
  <c r="M4" i="16"/>
  <c r="L4" i="16"/>
  <c r="K4" i="16"/>
  <c r="J4" i="16"/>
  <c r="I4" i="16"/>
  <c r="H4" i="16"/>
  <c r="G4" i="16"/>
  <c r="F4" i="16"/>
  <c r="E4" i="16"/>
  <c r="D4" i="16"/>
  <c r="C4" i="16"/>
  <c r="B4" i="16"/>
  <c r="AJ3" i="16"/>
  <c r="AH3" i="16"/>
  <c r="BQ3" i="16" s="1"/>
  <c r="Q3" i="16"/>
  <c r="P3" i="16"/>
  <c r="AY3" i="16" s="1"/>
  <c r="O3" i="16"/>
  <c r="N3" i="16"/>
  <c r="AW3" i="16" s="1"/>
  <c r="M3" i="16"/>
  <c r="L3" i="16"/>
  <c r="AU49" i="16" s="1"/>
  <c r="K3" i="16"/>
  <c r="J3" i="16"/>
  <c r="AS3" i="16" s="1"/>
  <c r="I3" i="16"/>
  <c r="AR102" i="16" s="1"/>
  <c r="H3" i="16"/>
  <c r="AQ3" i="16" s="1"/>
  <c r="G3" i="16"/>
  <c r="F3" i="16"/>
  <c r="AO3" i="16" s="1"/>
  <c r="E3" i="16"/>
  <c r="D3" i="16"/>
  <c r="AM102" i="16" s="1"/>
  <c r="C3" i="16"/>
  <c r="B3" i="16"/>
  <c r="BQ2" i="16"/>
  <c r="BP2" i="16"/>
  <c r="BO2" i="16"/>
  <c r="BN2" i="16"/>
  <c r="BM2" i="16"/>
  <c r="BL2" i="16"/>
  <c r="BK2" i="16"/>
  <c r="BJ2" i="16"/>
  <c r="BI2" i="16"/>
  <c r="BH2" i="16"/>
  <c r="BG2" i="16"/>
  <c r="BF2" i="16"/>
  <c r="BE2" i="16"/>
  <c r="BD2" i="16"/>
  <c r="BC2" i="16"/>
  <c r="BB2" i="16"/>
  <c r="BA2" i="16"/>
  <c r="AT2" i="16"/>
  <c r="AS2" i="16"/>
  <c r="AL2" i="16"/>
  <c r="AK2" i="16"/>
  <c r="AJ2" i="16"/>
  <c r="Q2" i="16"/>
  <c r="AZ2" i="16" s="1"/>
  <c r="P2" i="16"/>
  <c r="AY2" i="16" s="1"/>
  <c r="O2" i="16"/>
  <c r="AX2" i="16" s="1"/>
  <c r="N2" i="16"/>
  <c r="AW2" i="16" s="1"/>
  <c r="M2" i="16"/>
  <c r="AV2" i="16" s="1"/>
  <c r="L2" i="16"/>
  <c r="AU2" i="16" s="1"/>
  <c r="K2" i="16"/>
  <c r="J2" i="16"/>
  <c r="I2" i="16"/>
  <c r="AR2" i="16" s="1"/>
  <c r="H2" i="16"/>
  <c r="AQ2" i="16" s="1"/>
  <c r="G2" i="16"/>
  <c r="AP2" i="16" s="1"/>
  <c r="F2" i="16"/>
  <c r="AO2" i="16" s="1"/>
  <c r="E2" i="16"/>
  <c r="AN2" i="16" s="1"/>
  <c r="D2" i="16"/>
  <c r="AM2" i="16" s="1"/>
  <c r="C2" i="16"/>
  <c r="B2" i="16"/>
  <c r="H1" i="16"/>
  <c r="AL321" i="15"/>
  <c r="AJ128" i="15"/>
  <c r="AH128" i="15"/>
  <c r="Q128" i="15"/>
  <c r="P128" i="15"/>
  <c r="AF128" i="15" s="1"/>
  <c r="O128" i="15"/>
  <c r="AE128" i="15" s="1"/>
  <c r="N128" i="15"/>
  <c r="AD128" i="15" s="1"/>
  <c r="M128" i="15"/>
  <c r="AC128" i="15" s="1"/>
  <c r="L128" i="15"/>
  <c r="AB128" i="15" s="1"/>
  <c r="K128" i="15"/>
  <c r="AA128" i="15" s="1"/>
  <c r="J128" i="15"/>
  <c r="I128" i="15"/>
  <c r="H128" i="15"/>
  <c r="X128" i="15" s="1"/>
  <c r="G128" i="15"/>
  <c r="W128" i="15" s="1"/>
  <c r="F128" i="15"/>
  <c r="V128" i="15" s="1"/>
  <c r="E128" i="15"/>
  <c r="U128" i="15" s="1"/>
  <c r="D128" i="15"/>
  <c r="T128" i="15" s="1"/>
  <c r="C128" i="15"/>
  <c r="S128" i="15" s="1"/>
  <c r="B128" i="15"/>
  <c r="AJ127" i="15"/>
  <c r="AH127" i="15"/>
  <c r="AB127" i="15"/>
  <c r="Q127" i="15"/>
  <c r="P127" i="15"/>
  <c r="O127" i="15"/>
  <c r="AE127" i="15" s="1"/>
  <c r="N127" i="15"/>
  <c r="AD127" i="15" s="1"/>
  <c r="M127" i="15"/>
  <c r="AC127" i="15" s="1"/>
  <c r="L127" i="15"/>
  <c r="K127" i="15"/>
  <c r="AA127" i="15" s="1"/>
  <c r="J127" i="15"/>
  <c r="Z127" i="15" s="1"/>
  <c r="I127" i="15"/>
  <c r="Y127" i="15" s="1"/>
  <c r="H127" i="15"/>
  <c r="G127" i="15"/>
  <c r="W127" i="15" s="1"/>
  <c r="F127" i="15"/>
  <c r="V127" i="15" s="1"/>
  <c r="E127" i="15"/>
  <c r="U127" i="15" s="1"/>
  <c r="D127" i="15"/>
  <c r="C127" i="15"/>
  <c r="S127" i="15" s="1"/>
  <c r="B127" i="15"/>
  <c r="R127" i="15" s="1"/>
  <c r="AJ126" i="15"/>
  <c r="AH126" i="15"/>
  <c r="AA126" i="15"/>
  <c r="Q126" i="15"/>
  <c r="AG126" i="15" s="1"/>
  <c r="P126" i="15"/>
  <c r="O126" i="15"/>
  <c r="N126" i="15"/>
  <c r="AD126" i="15" s="1"/>
  <c r="M126" i="15"/>
  <c r="AC126" i="15" s="1"/>
  <c r="L126" i="15"/>
  <c r="K126" i="15"/>
  <c r="J126" i="15"/>
  <c r="Z126" i="15" s="1"/>
  <c r="I126" i="15"/>
  <c r="Y126" i="15" s="1"/>
  <c r="H126" i="15"/>
  <c r="G126" i="15"/>
  <c r="W126" i="15" s="1"/>
  <c r="F126" i="15"/>
  <c r="V126" i="15" s="1"/>
  <c r="E126" i="15"/>
  <c r="U126" i="15" s="1"/>
  <c r="D126" i="15"/>
  <c r="C126" i="15"/>
  <c r="B126" i="15"/>
  <c r="R126" i="15" s="1"/>
  <c r="AJ125" i="15"/>
  <c r="AH125" i="15"/>
  <c r="Q125" i="15"/>
  <c r="AG125" i="15" s="1"/>
  <c r="P125" i="15"/>
  <c r="AF125" i="15" s="1"/>
  <c r="O125" i="15"/>
  <c r="AE125" i="15" s="1"/>
  <c r="N125" i="15"/>
  <c r="AD125" i="15" s="1"/>
  <c r="M125" i="15"/>
  <c r="AC125" i="15" s="1"/>
  <c r="L125" i="15"/>
  <c r="AB125" i="15" s="1"/>
  <c r="K125" i="15"/>
  <c r="J125" i="15"/>
  <c r="Z125" i="15" s="1"/>
  <c r="I125" i="15"/>
  <c r="Y125" i="15" s="1"/>
  <c r="H125" i="15"/>
  <c r="X125" i="15" s="1"/>
  <c r="G125" i="15"/>
  <c r="F125" i="15"/>
  <c r="V125" i="15" s="1"/>
  <c r="E125" i="15"/>
  <c r="U125" i="15" s="1"/>
  <c r="D125" i="15"/>
  <c r="T125" i="15" s="1"/>
  <c r="C125" i="15"/>
  <c r="B125" i="15"/>
  <c r="AJ124" i="15"/>
  <c r="AH124" i="15"/>
  <c r="Q124" i="15"/>
  <c r="P124" i="15"/>
  <c r="AF124" i="15" s="1"/>
  <c r="O124" i="15"/>
  <c r="AE124" i="15" s="1"/>
  <c r="N124" i="15"/>
  <c r="M124" i="15"/>
  <c r="L124" i="15"/>
  <c r="AB124" i="15" s="1"/>
  <c r="K124" i="15"/>
  <c r="AA124" i="15" s="1"/>
  <c r="J124" i="15"/>
  <c r="Z124" i="15" s="1"/>
  <c r="I124" i="15"/>
  <c r="H124" i="15"/>
  <c r="X124" i="15" s="1"/>
  <c r="G124" i="15"/>
  <c r="W124" i="15" s="1"/>
  <c r="F124" i="15"/>
  <c r="V124" i="15" s="1"/>
  <c r="E124" i="15"/>
  <c r="D124" i="15"/>
  <c r="T124" i="15" s="1"/>
  <c r="C124" i="15"/>
  <c r="S124" i="15" s="1"/>
  <c r="B124" i="15"/>
  <c r="AJ123" i="15"/>
  <c r="AH123" i="15"/>
  <c r="U123" i="15"/>
  <c r="Q123" i="15"/>
  <c r="AG123" i="15" s="1"/>
  <c r="P123" i="15"/>
  <c r="O123" i="15"/>
  <c r="N123" i="15"/>
  <c r="AD123" i="15" s="1"/>
  <c r="M123" i="15"/>
  <c r="L123" i="15"/>
  <c r="K123" i="15"/>
  <c r="J123" i="15"/>
  <c r="Z123" i="15" s="1"/>
  <c r="I123" i="15"/>
  <c r="Y123" i="15" s="1"/>
  <c r="H123" i="15"/>
  <c r="X123" i="15" s="1"/>
  <c r="G123" i="15"/>
  <c r="F123" i="15"/>
  <c r="V123" i="15" s="1"/>
  <c r="E123" i="15"/>
  <c r="D123" i="15"/>
  <c r="C123" i="15"/>
  <c r="B123" i="15"/>
  <c r="R123" i="15" s="1"/>
  <c r="AJ122" i="15"/>
  <c r="AH122" i="15"/>
  <c r="Q122" i="15"/>
  <c r="AG122" i="15" s="1"/>
  <c r="P122" i="15"/>
  <c r="O122" i="15"/>
  <c r="N122" i="15"/>
  <c r="M122" i="15"/>
  <c r="L122" i="15"/>
  <c r="K122" i="15"/>
  <c r="AA122" i="15" s="1"/>
  <c r="J122" i="15"/>
  <c r="I122" i="15"/>
  <c r="Y122" i="15" s="1"/>
  <c r="H122" i="15"/>
  <c r="X122" i="15" s="1"/>
  <c r="G122" i="15"/>
  <c r="F122" i="15"/>
  <c r="V122" i="15" s="1"/>
  <c r="E122" i="15"/>
  <c r="D122" i="15"/>
  <c r="C122" i="15"/>
  <c r="B122" i="15"/>
  <c r="R122" i="15" s="1"/>
  <c r="AJ121" i="15"/>
  <c r="AH121" i="15"/>
  <c r="W121" i="15"/>
  <c r="Q121" i="15"/>
  <c r="AG121" i="15" s="1"/>
  <c r="P121" i="15"/>
  <c r="AF121" i="15" s="1"/>
  <c r="O121" i="15"/>
  <c r="AE121" i="15" s="1"/>
  <c r="N121" i="15"/>
  <c r="M121" i="15"/>
  <c r="AC121" i="15" s="1"/>
  <c r="L121" i="15"/>
  <c r="AB121" i="15" s="1"/>
  <c r="K121" i="15"/>
  <c r="AA121" i="15" s="1"/>
  <c r="J121" i="15"/>
  <c r="I121" i="15"/>
  <c r="Y121" i="15" s="1"/>
  <c r="H121" i="15"/>
  <c r="G121" i="15"/>
  <c r="F121" i="15"/>
  <c r="E121" i="15"/>
  <c r="U121" i="15" s="1"/>
  <c r="D121" i="15"/>
  <c r="C121" i="15"/>
  <c r="B121" i="15"/>
  <c r="AJ120" i="15"/>
  <c r="AH120" i="15"/>
  <c r="U120" i="15"/>
  <c r="Q120" i="15"/>
  <c r="AG120" i="15" s="1"/>
  <c r="P120" i="15"/>
  <c r="AF120" i="15" s="1"/>
  <c r="O120" i="15"/>
  <c r="AE120" i="15" s="1"/>
  <c r="N120" i="15"/>
  <c r="M120" i="15"/>
  <c r="AC120" i="15" s="1"/>
  <c r="L120" i="15"/>
  <c r="AB120" i="15" s="1"/>
  <c r="K120" i="15"/>
  <c r="AA120" i="15" s="1"/>
  <c r="J120" i="15"/>
  <c r="I120" i="15"/>
  <c r="Y120" i="15" s="1"/>
  <c r="H120" i="15"/>
  <c r="X120" i="15" s="1"/>
  <c r="G120" i="15"/>
  <c r="W120" i="15" s="1"/>
  <c r="F120" i="15"/>
  <c r="E120" i="15"/>
  <c r="D120" i="15"/>
  <c r="T120" i="15" s="1"/>
  <c r="C120" i="15"/>
  <c r="S120" i="15" s="1"/>
  <c r="B120" i="15"/>
  <c r="AJ119" i="15"/>
  <c r="AH119" i="15"/>
  <c r="AB119" i="15"/>
  <c r="Q119" i="15"/>
  <c r="AG119" i="15" s="1"/>
  <c r="P119" i="15"/>
  <c r="AF119" i="15" s="1"/>
  <c r="O119" i="15"/>
  <c r="AE119" i="15" s="1"/>
  <c r="N119" i="15"/>
  <c r="AD119" i="15" s="1"/>
  <c r="M119" i="15"/>
  <c r="L119" i="15"/>
  <c r="K119" i="15"/>
  <c r="AA119" i="15" s="1"/>
  <c r="J119" i="15"/>
  <c r="I119" i="15"/>
  <c r="H119" i="15"/>
  <c r="X119" i="15" s="1"/>
  <c r="G119" i="15"/>
  <c r="W119" i="15" s="1"/>
  <c r="F119" i="15"/>
  <c r="E119" i="15"/>
  <c r="D119" i="15"/>
  <c r="T119" i="15" s="1"/>
  <c r="C119" i="15"/>
  <c r="S119" i="15" s="1"/>
  <c r="B119" i="15"/>
  <c r="AJ118" i="15"/>
  <c r="AH118" i="15"/>
  <c r="U118" i="15"/>
  <c r="Q118" i="15"/>
  <c r="AG118" i="15" s="1"/>
  <c r="P118" i="15"/>
  <c r="O118" i="15"/>
  <c r="N118" i="15"/>
  <c r="M118" i="15"/>
  <c r="AC118" i="15" s="1"/>
  <c r="L118" i="15"/>
  <c r="K118" i="15"/>
  <c r="AA118" i="15" s="1"/>
  <c r="J118" i="15"/>
  <c r="I118" i="15"/>
  <c r="H118" i="15"/>
  <c r="X118" i="15" s="1"/>
  <c r="G118" i="15"/>
  <c r="F118" i="15"/>
  <c r="E118" i="15"/>
  <c r="D118" i="15"/>
  <c r="C118" i="15"/>
  <c r="S118" i="15" s="1"/>
  <c r="B118" i="15"/>
  <c r="AJ117" i="15"/>
  <c r="AH117" i="15"/>
  <c r="X117" i="15"/>
  <c r="Q117" i="15"/>
  <c r="AG117" i="15" s="1"/>
  <c r="P117" i="15"/>
  <c r="AF117" i="15" s="1"/>
  <c r="O117" i="15"/>
  <c r="N117" i="15"/>
  <c r="M117" i="15"/>
  <c r="AC117" i="15" s="1"/>
  <c r="L117" i="15"/>
  <c r="AB117" i="15" s="1"/>
  <c r="K117" i="15"/>
  <c r="J117" i="15"/>
  <c r="I117" i="15"/>
  <c r="Y117" i="15" s="1"/>
  <c r="H117" i="15"/>
  <c r="G117" i="15"/>
  <c r="F117" i="15"/>
  <c r="E117" i="15"/>
  <c r="U117" i="15" s="1"/>
  <c r="D117" i="15"/>
  <c r="T117" i="15" s="1"/>
  <c r="C117" i="15"/>
  <c r="B117" i="15"/>
  <c r="AJ116" i="15"/>
  <c r="AH116" i="15"/>
  <c r="Q116" i="15"/>
  <c r="AG116" i="15" s="1"/>
  <c r="P116" i="15"/>
  <c r="O116" i="15"/>
  <c r="AE116" i="15" s="1"/>
  <c r="N116" i="15"/>
  <c r="AD116" i="15" s="1"/>
  <c r="M116" i="15"/>
  <c r="L116" i="15"/>
  <c r="K116" i="15"/>
  <c r="AA116" i="15" s="1"/>
  <c r="J116" i="15"/>
  <c r="Z116" i="15" s="1"/>
  <c r="I116" i="15"/>
  <c r="Y116" i="15" s="1"/>
  <c r="H116" i="15"/>
  <c r="G116" i="15"/>
  <c r="W116" i="15" s="1"/>
  <c r="F116" i="15"/>
  <c r="E116" i="15"/>
  <c r="D116" i="15"/>
  <c r="C116" i="15"/>
  <c r="S116" i="15" s="1"/>
  <c r="B116" i="15"/>
  <c r="AJ115" i="15"/>
  <c r="AH115" i="15"/>
  <c r="Q115" i="15"/>
  <c r="P115" i="15"/>
  <c r="AF115" i="15" s="1"/>
  <c r="O115" i="15"/>
  <c r="AE115" i="15" s="1"/>
  <c r="N115" i="15"/>
  <c r="M115" i="15"/>
  <c r="L115" i="15"/>
  <c r="K115" i="15"/>
  <c r="AA115" i="15" s="1"/>
  <c r="J115" i="15"/>
  <c r="I115" i="15"/>
  <c r="H115" i="15"/>
  <c r="G115" i="15"/>
  <c r="W115" i="15" s="1"/>
  <c r="F115" i="15"/>
  <c r="E115" i="15"/>
  <c r="D115" i="15"/>
  <c r="C115" i="15"/>
  <c r="S115" i="15" s="1"/>
  <c r="B115" i="15"/>
  <c r="AJ114" i="15"/>
  <c r="AH114" i="15"/>
  <c r="Q114" i="15"/>
  <c r="AG114" i="15" s="1"/>
  <c r="P114" i="15"/>
  <c r="AF114" i="15" s="1"/>
  <c r="O114" i="15"/>
  <c r="N114" i="15"/>
  <c r="M114" i="15"/>
  <c r="AC114" i="15" s="1"/>
  <c r="L114" i="15"/>
  <c r="AB114" i="15" s="1"/>
  <c r="K114" i="15"/>
  <c r="J114" i="15"/>
  <c r="I114" i="15"/>
  <c r="H114" i="15"/>
  <c r="G114" i="15"/>
  <c r="F114" i="15"/>
  <c r="E114" i="15"/>
  <c r="U114" i="15" s="1"/>
  <c r="D114" i="15"/>
  <c r="T114" i="15" s="1"/>
  <c r="C114" i="15"/>
  <c r="B114" i="15"/>
  <c r="AJ113" i="15"/>
  <c r="AH113" i="15"/>
  <c r="Q113" i="15"/>
  <c r="AG113" i="15" s="1"/>
  <c r="P113" i="15"/>
  <c r="O113" i="15"/>
  <c r="AE113" i="15" s="1"/>
  <c r="N113" i="15"/>
  <c r="M113" i="15"/>
  <c r="AC113" i="15" s="1"/>
  <c r="L113" i="15"/>
  <c r="AB113" i="15" s="1"/>
  <c r="K113" i="15"/>
  <c r="J113" i="15"/>
  <c r="Z113" i="15" s="1"/>
  <c r="I113" i="15"/>
  <c r="Y113" i="15" s="1"/>
  <c r="H113" i="15"/>
  <c r="G113" i="15"/>
  <c r="F113" i="15"/>
  <c r="V113" i="15" s="1"/>
  <c r="E113" i="15"/>
  <c r="U113" i="15" s="1"/>
  <c r="D113" i="15"/>
  <c r="C113" i="15"/>
  <c r="B113" i="15"/>
  <c r="R113" i="15" s="1"/>
  <c r="AJ112" i="15"/>
  <c r="AH112" i="15"/>
  <c r="Q112" i="15"/>
  <c r="P112" i="15"/>
  <c r="AF112" i="15" s="1"/>
  <c r="O112" i="15"/>
  <c r="AE112" i="15" s="1"/>
  <c r="N112" i="15"/>
  <c r="M112" i="15"/>
  <c r="AC112" i="15" s="1"/>
  <c r="L112" i="15"/>
  <c r="AB112" i="15" s="1"/>
  <c r="K112" i="15"/>
  <c r="AA112" i="15" s="1"/>
  <c r="J112" i="15"/>
  <c r="I112" i="15"/>
  <c r="Y112" i="15" s="1"/>
  <c r="H112" i="15"/>
  <c r="X112" i="15" s="1"/>
  <c r="G112" i="15"/>
  <c r="F112" i="15"/>
  <c r="E112" i="15"/>
  <c r="U112" i="15" s="1"/>
  <c r="D112" i="15"/>
  <c r="C112" i="15"/>
  <c r="S112" i="15" s="1"/>
  <c r="B112" i="15"/>
  <c r="AJ111" i="15"/>
  <c r="AH111" i="15"/>
  <c r="Q111" i="15"/>
  <c r="AG111" i="15" s="1"/>
  <c r="P111" i="15"/>
  <c r="O111" i="15"/>
  <c r="AE111" i="15" s="1"/>
  <c r="N111" i="15"/>
  <c r="M111" i="15"/>
  <c r="AC111" i="15" s="1"/>
  <c r="L111" i="15"/>
  <c r="K111" i="15"/>
  <c r="AA111" i="15" s="1"/>
  <c r="J111" i="15"/>
  <c r="Z111" i="15" s="1"/>
  <c r="I111" i="15"/>
  <c r="Y111" i="15" s="1"/>
  <c r="H111" i="15"/>
  <c r="G111" i="15"/>
  <c r="F111" i="15"/>
  <c r="E111" i="15"/>
  <c r="U111" i="15" s="1"/>
  <c r="D111" i="15"/>
  <c r="C111" i="15"/>
  <c r="B111" i="15"/>
  <c r="AJ110" i="15"/>
  <c r="AH110" i="15"/>
  <c r="Y110" i="15"/>
  <c r="Q110" i="15"/>
  <c r="AG110" i="15" s="1"/>
  <c r="P110" i="15"/>
  <c r="O110" i="15"/>
  <c r="N110" i="15"/>
  <c r="M110" i="15"/>
  <c r="AC110" i="15" s="1"/>
  <c r="L110" i="15"/>
  <c r="K110" i="15"/>
  <c r="J110" i="15"/>
  <c r="Z110" i="15" s="1"/>
  <c r="I110" i="15"/>
  <c r="H110" i="15"/>
  <c r="G110" i="15"/>
  <c r="F110" i="15"/>
  <c r="E110" i="15"/>
  <c r="U110" i="15" s="1"/>
  <c r="D110" i="15"/>
  <c r="C110" i="15"/>
  <c r="B110" i="15"/>
  <c r="AJ109" i="15"/>
  <c r="AH109" i="15"/>
  <c r="Y109" i="15"/>
  <c r="Q109" i="15"/>
  <c r="AG109" i="15" s="1"/>
  <c r="P109" i="15"/>
  <c r="O109" i="15"/>
  <c r="AE109" i="15" s="1"/>
  <c r="N109" i="15"/>
  <c r="M109" i="15"/>
  <c r="AC109" i="15" s="1"/>
  <c r="L109" i="15"/>
  <c r="K109" i="15"/>
  <c r="AA109" i="15" s="1"/>
  <c r="J109" i="15"/>
  <c r="Z109" i="15" s="1"/>
  <c r="I109" i="15"/>
  <c r="H109" i="15"/>
  <c r="G109" i="15"/>
  <c r="W109" i="15" s="1"/>
  <c r="F109" i="15"/>
  <c r="V109" i="15" s="1"/>
  <c r="E109" i="15"/>
  <c r="D109" i="15"/>
  <c r="C109" i="15"/>
  <c r="S109" i="15" s="1"/>
  <c r="B109" i="15"/>
  <c r="AJ108" i="15"/>
  <c r="AH108" i="15"/>
  <c r="Q108" i="15"/>
  <c r="AG108" i="15" s="1"/>
  <c r="P108" i="15"/>
  <c r="O108" i="15"/>
  <c r="AE108" i="15" s="1"/>
  <c r="N108" i="15"/>
  <c r="M108" i="15"/>
  <c r="AC108" i="15" s="1"/>
  <c r="L108" i="15"/>
  <c r="K108" i="15"/>
  <c r="AA108" i="15" s="1"/>
  <c r="J108" i="15"/>
  <c r="Z108" i="15" s="1"/>
  <c r="I108" i="15"/>
  <c r="Y108" i="15" s="1"/>
  <c r="H108" i="15"/>
  <c r="G108" i="15"/>
  <c r="F108" i="15"/>
  <c r="E108" i="15"/>
  <c r="D108" i="15"/>
  <c r="C108" i="15"/>
  <c r="B108" i="15"/>
  <c r="AJ107" i="15"/>
  <c r="AH107" i="15"/>
  <c r="Q107" i="15"/>
  <c r="P107" i="15"/>
  <c r="O107" i="15"/>
  <c r="N107" i="15"/>
  <c r="M107" i="15"/>
  <c r="L107" i="15"/>
  <c r="K107" i="15"/>
  <c r="J107" i="15"/>
  <c r="I107" i="15"/>
  <c r="Y107" i="15" s="1"/>
  <c r="H107" i="15"/>
  <c r="X107" i="15" s="1"/>
  <c r="G107" i="15"/>
  <c r="F107" i="15"/>
  <c r="E107" i="15"/>
  <c r="D107" i="15"/>
  <c r="T107" i="15" s="1"/>
  <c r="C107" i="15"/>
  <c r="B107" i="15"/>
  <c r="AJ106" i="15"/>
  <c r="AH106" i="15"/>
  <c r="Q106" i="15"/>
  <c r="AG106" i="15" s="1"/>
  <c r="P106" i="15"/>
  <c r="O106" i="15"/>
  <c r="AE106" i="15" s="1"/>
  <c r="N106" i="15"/>
  <c r="M106" i="15"/>
  <c r="AC106" i="15" s="1"/>
  <c r="L106" i="15"/>
  <c r="K106" i="15"/>
  <c r="AA106" i="15" s="1"/>
  <c r="J106" i="15"/>
  <c r="I106" i="15"/>
  <c r="Y106" i="15" s="1"/>
  <c r="H106" i="15"/>
  <c r="G106" i="15"/>
  <c r="W106" i="15" s="1"/>
  <c r="F106" i="15"/>
  <c r="E106" i="15"/>
  <c r="U106" i="15" s="1"/>
  <c r="D106" i="15"/>
  <c r="C106" i="15"/>
  <c r="B106" i="15"/>
  <c r="AJ105" i="15"/>
  <c r="AH105" i="15"/>
  <c r="AC105" i="15"/>
  <c r="Q105" i="15"/>
  <c r="AG105" i="15" s="1"/>
  <c r="P105" i="15"/>
  <c r="O105" i="15"/>
  <c r="N105" i="15"/>
  <c r="M105" i="15"/>
  <c r="L105" i="15"/>
  <c r="K105" i="15"/>
  <c r="AA105" i="15" s="1"/>
  <c r="J105" i="15"/>
  <c r="I105" i="15"/>
  <c r="H105" i="15"/>
  <c r="G105" i="15"/>
  <c r="F105" i="15"/>
  <c r="E105" i="15"/>
  <c r="U105" i="15" s="1"/>
  <c r="D105" i="15"/>
  <c r="C105" i="15"/>
  <c r="B105" i="15"/>
  <c r="AJ104" i="15"/>
  <c r="AH104" i="15"/>
  <c r="Q104" i="15"/>
  <c r="AG104" i="15" s="1"/>
  <c r="P104" i="15"/>
  <c r="O104" i="15"/>
  <c r="N104" i="15"/>
  <c r="M104" i="15"/>
  <c r="L104" i="15"/>
  <c r="K104" i="15"/>
  <c r="J104" i="15"/>
  <c r="Z104" i="15" s="1"/>
  <c r="I104" i="15"/>
  <c r="H104" i="15"/>
  <c r="G104" i="15"/>
  <c r="F104" i="15"/>
  <c r="V104" i="15" s="1"/>
  <c r="E104" i="15"/>
  <c r="D104" i="15"/>
  <c r="C104" i="15"/>
  <c r="B104" i="15"/>
  <c r="R104" i="15" s="1"/>
  <c r="AJ103" i="15"/>
  <c r="AH103" i="15"/>
  <c r="Q103" i="15"/>
  <c r="AG103" i="15" s="1"/>
  <c r="P103" i="15"/>
  <c r="O103" i="15"/>
  <c r="AE103" i="15" s="1"/>
  <c r="N103" i="15"/>
  <c r="M103" i="15"/>
  <c r="L103" i="15"/>
  <c r="K103" i="15"/>
  <c r="AA103" i="15" s="1"/>
  <c r="J103" i="15"/>
  <c r="I103" i="15"/>
  <c r="Y103" i="15" s="1"/>
  <c r="H103" i="15"/>
  <c r="G103" i="15"/>
  <c r="W103" i="15" s="1"/>
  <c r="F103" i="15"/>
  <c r="E103" i="15"/>
  <c r="U103" i="15" s="1"/>
  <c r="D103" i="15"/>
  <c r="C103" i="15"/>
  <c r="S103" i="15" s="1"/>
  <c r="B103" i="15"/>
  <c r="AJ102" i="15"/>
  <c r="AH102" i="15"/>
  <c r="AD102" i="15"/>
  <c r="Q102" i="15"/>
  <c r="AG102" i="15" s="1"/>
  <c r="P102" i="15"/>
  <c r="O102" i="15"/>
  <c r="N102" i="15"/>
  <c r="M102" i="15"/>
  <c r="AC102" i="15" s="1"/>
  <c r="L102" i="15"/>
  <c r="AB102" i="15" s="1"/>
  <c r="K102" i="15"/>
  <c r="J102" i="15"/>
  <c r="I102" i="15"/>
  <c r="Y102" i="15" s="1"/>
  <c r="H102" i="15"/>
  <c r="X102" i="15" s="1"/>
  <c r="G102" i="15"/>
  <c r="F102" i="15"/>
  <c r="E102" i="15"/>
  <c r="U102" i="15" s="1"/>
  <c r="D102" i="15"/>
  <c r="C102" i="15"/>
  <c r="B102" i="15"/>
  <c r="R102" i="15" s="1"/>
  <c r="AJ101" i="15"/>
  <c r="AH101" i="15"/>
  <c r="AD101" i="15"/>
  <c r="Q101" i="15"/>
  <c r="AG101" i="15" s="1"/>
  <c r="P101" i="15"/>
  <c r="O101" i="15"/>
  <c r="N101" i="15"/>
  <c r="M101" i="15"/>
  <c r="L101" i="15"/>
  <c r="K101" i="15"/>
  <c r="AA101" i="15" s="1"/>
  <c r="J101" i="15"/>
  <c r="Z101" i="15" s="1"/>
  <c r="I101" i="15"/>
  <c r="Y101" i="15" s="1"/>
  <c r="H101" i="15"/>
  <c r="G101" i="15"/>
  <c r="F101" i="15"/>
  <c r="E101" i="15"/>
  <c r="D101" i="15"/>
  <c r="C101" i="15"/>
  <c r="B101" i="15"/>
  <c r="AJ100" i="15"/>
  <c r="AH100" i="15"/>
  <c r="Q100" i="15"/>
  <c r="P100" i="15"/>
  <c r="AF100" i="15" s="1"/>
  <c r="O100" i="15"/>
  <c r="N100" i="15"/>
  <c r="M100" i="15"/>
  <c r="L100" i="15"/>
  <c r="K100" i="15"/>
  <c r="J100" i="15"/>
  <c r="Z100" i="15" s="1"/>
  <c r="I100" i="15"/>
  <c r="Y100" i="15" s="1"/>
  <c r="H100" i="15"/>
  <c r="G100" i="15"/>
  <c r="F100" i="15"/>
  <c r="E100" i="15"/>
  <c r="D100" i="15"/>
  <c r="C100" i="15"/>
  <c r="B100" i="15"/>
  <c r="AJ99" i="15"/>
  <c r="AH99" i="15"/>
  <c r="Q99" i="15"/>
  <c r="AG99" i="15" s="1"/>
  <c r="P99" i="15"/>
  <c r="O99" i="15"/>
  <c r="AE99" i="15" s="1"/>
  <c r="N99" i="15"/>
  <c r="M99" i="15"/>
  <c r="L99" i="15"/>
  <c r="AB99" i="15" s="1"/>
  <c r="K99" i="15"/>
  <c r="J99" i="15"/>
  <c r="I99" i="15"/>
  <c r="Y99" i="15" s="1"/>
  <c r="H99" i="15"/>
  <c r="G99" i="15"/>
  <c r="F99" i="15"/>
  <c r="E99" i="15"/>
  <c r="D99" i="15"/>
  <c r="T99" i="15" s="1"/>
  <c r="C99" i="15"/>
  <c r="B99" i="15"/>
  <c r="AJ98" i="15"/>
  <c r="AH98" i="15"/>
  <c r="Q98" i="15"/>
  <c r="P98" i="15"/>
  <c r="AF98" i="15" s="1"/>
  <c r="O98" i="15"/>
  <c r="AE98" i="15" s="1"/>
  <c r="N98" i="15"/>
  <c r="M98" i="15"/>
  <c r="L98" i="15"/>
  <c r="K98" i="15"/>
  <c r="J98" i="15"/>
  <c r="I98" i="15"/>
  <c r="H98" i="15"/>
  <c r="G98" i="15"/>
  <c r="W98" i="15" s="1"/>
  <c r="F98" i="15"/>
  <c r="E98" i="15"/>
  <c r="D98" i="15"/>
  <c r="T98" i="15" s="1"/>
  <c r="C98" i="15"/>
  <c r="B98" i="15"/>
  <c r="AJ97" i="15"/>
  <c r="AH97" i="15"/>
  <c r="Q97" i="15"/>
  <c r="P97" i="15"/>
  <c r="O97" i="15"/>
  <c r="AE97" i="15" s="1"/>
  <c r="N97" i="15"/>
  <c r="M97" i="15"/>
  <c r="L97" i="15"/>
  <c r="K97" i="15"/>
  <c r="J97" i="15"/>
  <c r="I97" i="15"/>
  <c r="Y97" i="15" s="1"/>
  <c r="H97" i="15"/>
  <c r="G97" i="15"/>
  <c r="F97" i="15"/>
  <c r="E97" i="15"/>
  <c r="D97" i="15"/>
  <c r="T97" i="15" s="1"/>
  <c r="C97" i="15"/>
  <c r="B97" i="15"/>
  <c r="AJ96" i="15"/>
  <c r="AH96" i="15"/>
  <c r="AB96" i="15"/>
  <c r="Q96" i="15"/>
  <c r="P96" i="15"/>
  <c r="O96" i="15"/>
  <c r="N96" i="15"/>
  <c r="M96" i="15"/>
  <c r="AC96" i="15" s="1"/>
  <c r="L96" i="15"/>
  <c r="K96" i="15"/>
  <c r="J96" i="15"/>
  <c r="I96" i="15"/>
  <c r="H96" i="15"/>
  <c r="G96" i="15"/>
  <c r="F96" i="15"/>
  <c r="E96" i="15"/>
  <c r="D96" i="15"/>
  <c r="T96" i="15" s="1"/>
  <c r="C96" i="15"/>
  <c r="B96" i="15"/>
  <c r="AJ95" i="15"/>
  <c r="AH95" i="15"/>
  <c r="Q95" i="15"/>
  <c r="P95" i="15"/>
  <c r="AF95" i="15" s="1"/>
  <c r="O95" i="15"/>
  <c r="N95" i="15"/>
  <c r="M95" i="15"/>
  <c r="L95" i="15"/>
  <c r="K95" i="15"/>
  <c r="J95" i="15"/>
  <c r="Z95" i="15" s="1"/>
  <c r="I95" i="15"/>
  <c r="H95" i="15"/>
  <c r="G95" i="15"/>
  <c r="F95" i="15"/>
  <c r="E95" i="15"/>
  <c r="D95" i="15"/>
  <c r="C95" i="15"/>
  <c r="B95" i="15"/>
  <c r="AJ94" i="15"/>
  <c r="AH94" i="15"/>
  <c r="Y94" i="15"/>
  <c r="Q94" i="15"/>
  <c r="P94" i="15"/>
  <c r="O94" i="15"/>
  <c r="AE94" i="15" s="1"/>
  <c r="N94" i="15"/>
  <c r="M94" i="15"/>
  <c r="L94" i="15"/>
  <c r="AB94" i="15" s="1"/>
  <c r="K94" i="15"/>
  <c r="J94" i="15"/>
  <c r="I94" i="15"/>
  <c r="H94" i="15"/>
  <c r="G94" i="15"/>
  <c r="F94" i="15"/>
  <c r="E94" i="15"/>
  <c r="D94" i="15"/>
  <c r="C94" i="15"/>
  <c r="B94" i="15"/>
  <c r="AJ93" i="15"/>
  <c r="AH93" i="15"/>
  <c r="Q93" i="15"/>
  <c r="P93" i="15"/>
  <c r="O93" i="15"/>
  <c r="N93" i="15"/>
  <c r="M93" i="15"/>
  <c r="L93" i="15"/>
  <c r="K93" i="15"/>
  <c r="J93" i="15"/>
  <c r="I93" i="15"/>
  <c r="H93" i="15"/>
  <c r="G93" i="15"/>
  <c r="W93" i="15" s="1"/>
  <c r="F93" i="15"/>
  <c r="E93" i="15"/>
  <c r="D93" i="15"/>
  <c r="C93" i="15"/>
  <c r="B93" i="15"/>
  <c r="AJ92" i="15"/>
  <c r="AH92" i="15"/>
  <c r="Q92" i="15"/>
  <c r="P92" i="15"/>
  <c r="O92" i="15"/>
  <c r="N92" i="15"/>
  <c r="M92" i="15"/>
  <c r="AC92" i="15" s="1"/>
  <c r="L92" i="15"/>
  <c r="K92" i="15"/>
  <c r="J92" i="15"/>
  <c r="I92" i="15"/>
  <c r="Y92" i="15" s="1"/>
  <c r="H92" i="15"/>
  <c r="G92" i="15"/>
  <c r="F92" i="15"/>
  <c r="E92" i="15"/>
  <c r="U92" i="15" s="1"/>
  <c r="D92" i="15"/>
  <c r="T92" i="15" s="1"/>
  <c r="C92" i="15"/>
  <c r="B92" i="15"/>
  <c r="AJ91" i="15"/>
  <c r="AH91" i="15"/>
  <c r="Q91" i="15"/>
  <c r="P91" i="15"/>
  <c r="O91" i="15"/>
  <c r="N91" i="15"/>
  <c r="AD91" i="15" s="1"/>
  <c r="M91" i="15"/>
  <c r="L91" i="15"/>
  <c r="AB91" i="15" s="1"/>
  <c r="K91" i="15"/>
  <c r="J91" i="15"/>
  <c r="I91" i="15"/>
  <c r="H91" i="15"/>
  <c r="G91" i="15"/>
  <c r="F91" i="15"/>
  <c r="V91" i="15" s="1"/>
  <c r="E91" i="15"/>
  <c r="D91" i="15"/>
  <c r="T91" i="15" s="1"/>
  <c r="C91" i="15"/>
  <c r="B91" i="15"/>
  <c r="AJ90" i="15"/>
  <c r="AH90" i="15"/>
  <c r="S90" i="15"/>
  <c r="Q90" i="15"/>
  <c r="P90" i="15"/>
  <c r="O90" i="15"/>
  <c r="N90" i="15"/>
  <c r="M90" i="15"/>
  <c r="AC90" i="15" s="1"/>
  <c r="L90" i="15"/>
  <c r="K90" i="15"/>
  <c r="J90" i="15"/>
  <c r="I90" i="15"/>
  <c r="H90" i="15"/>
  <c r="G90" i="15"/>
  <c r="F90" i="15"/>
  <c r="E90" i="15"/>
  <c r="U90" i="15" s="1"/>
  <c r="D90" i="15"/>
  <c r="C90" i="15"/>
  <c r="B90" i="15"/>
  <c r="AJ89" i="15"/>
  <c r="AH89" i="15"/>
  <c r="Z89" i="15"/>
  <c r="Q89" i="15"/>
  <c r="P89" i="15"/>
  <c r="O89" i="15"/>
  <c r="N89" i="15"/>
  <c r="AD89" i="15" s="1"/>
  <c r="M89" i="15"/>
  <c r="L89" i="15"/>
  <c r="K89" i="15"/>
  <c r="AA89" i="15" s="1"/>
  <c r="J89" i="15"/>
  <c r="I89" i="15"/>
  <c r="H89" i="15"/>
  <c r="G89" i="15"/>
  <c r="F89" i="15"/>
  <c r="V89" i="15" s="1"/>
  <c r="E89" i="15"/>
  <c r="D89" i="15"/>
  <c r="T89" i="15" s="1"/>
  <c r="C89" i="15"/>
  <c r="S89" i="15" s="1"/>
  <c r="B89" i="15"/>
  <c r="AJ88" i="15"/>
  <c r="AH88" i="15"/>
  <c r="AG88" i="15"/>
  <c r="Q88" i="15"/>
  <c r="P88" i="15"/>
  <c r="O88" i="15"/>
  <c r="N88" i="15"/>
  <c r="AD88" i="15" s="1"/>
  <c r="M88" i="15"/>
  <c r="L88" i="15"/>
  <c r="K88" i="15"/>
  <c r="J88" i="15"/>
  <c r="I88" i="15"/>
  <c r="Y88" i="15" s="1"/>
  <c r="H88" i="15"/>
  <c r="G88" i="15"/>
  <c r="F88" i="15"/>
  <c r="V88" i="15" s="1"/>
  <c r="E88" i="15"/>
  <c r="D88" i="15"/>
  <c r="T88" i="15" s="1"/>
  <c r="C88" i="15"/>
  <c r="B88" i="15"/>
  <c r="AJ87" i="15"/>
  <c r="AH87" i="15"/>
  <c r="Q87" i="15"/>
  <c r="P87" i="15"/>
  <c r="AF87" i="15" s="1"/>
  <c r="O87" i="15"/>
  <c r="N87" i="15"/>
  <c r="M87" i="15"/>
  <c r="L87" i="15"/>
  <c r="K87" i="15"/>
  <c r="J87" i="15"/>
  <c r="I87" i="15"/>
  <c r="H87" i="15"/>
  <c r="G87" i="15"/>
  <c r="F87" i="15"/>
  <c r="E87" i="15"/>
  <c r="D87" i="15"/>
  <c r="T87" i="15" s="1"/>
  <c r="C87" i="15"/>
  <c r="B87" i="15"/>
  <c r="AJ86" i="15"/>
  <c r="AH86" i="15"/>
  <c r="Q86" i="15"/>
  <c r="P86" i="15"/>
  <c r="AF86" i="15" s="1"/>
  <c r="O86" i="15"/>
  <c r="N86" i="15"/>
  <c r="M86" i="15"/>
  <c r="L86" i="15"/>
  <c r="K86" i="15"/>
  <c r="J86" i="15"/>
  <c r="I86" i="15"/>
  <c r="H86" i="15"/>
  <c r="G86" i="15"/>
  <c r="F86" i="15"/>
  <c r="E86" i="15"/>
  <c r="U86" i="15" s="1"/>
  <c r="D86" i="15"/>
  <c r="T86" i="15" s="1"/>
  <c r="C86" i="15"/>
  <c r="B86" i="15"/>
  <c r="AJ85" i="15"/>
  <c r="AH85" i="15"/>
  <c r="Q85" i="15"/>
  <c r="P85" i="15"/>
  <c r="O85" i="15"/>
  <c r="N85" i="15"/>
  <c r="AD85" i="15" s="1"/>
  <c r="M85" i="15"/>
  <c r="L85" i="15"/>
  <c r="K85" i="15"/>
  <c r="J85" i="15"/>
  <c r="Z85" i="15" s="1"/>
  <c r="I85" i="15"/>
  <c r="H85" i="15"/>
  <c r="G85" i="15"/>
  <c r="F85" i="15"/>
  <c r="E85" i="15"/>
  <c r="D85" i="15"/>
  <c r="C85" i="15"/>
  <c r="B85" i="15"/>
  <c r="AJ84" i="15"/>
  <c r="AH84" i="15"/>
  <c r="Q84" i="15"/>
  <c r="AG84" i="15" s="1"/>
  <c r="P84" i="15"/>
  <c r="O84" i="15"/>
  <c r="N84" i="15"/>
  <c r="M84" i="15"/>
  <c r="AC84" i="15" s="1"/>
  <c r="L84" i="15"/>
  <c r="K84" i="15"/>
  <c r="J84" i="15"/>
  <c r="I84" i="15"/>
  <c r="H84" i="15"/>
  <c r="G84" i="15"/>
  <c r="W84" i="15" s="1"/>
  <c r="F84" i="15"/>
  <c r="E84" i="15"/>
  <c r="D84" i="15"/>
  <c r="T84" i="15" s="1"/>
  <c r="C84" i="15"/>
  <c r="B84" i="15"/>
  <c r="AJ83" i="15"/>
  <c r="AH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T83" i="15" s="1"/>
  <c r="C83" i="15"/>
  <c r="B83" i="15"/>
  <c r="AJ82" i="15"/>
  <c r="AH82" i="15"/>
  <c r="W82" i="15"/>
  <c r="Q82" i="15"/>
  <c r="P82" i="15"/>
  <c r="O82" i="15"/>
  <c r="N82" i="15"/>
  <c r="M82" i="15"/>
  <c r="L82" i="15"/>
  <c r="K82" i="15"/>
  <c r="AA82" i="15" s="1"/>
  <c r="J82" i="15"/>
  <c r="Z82" i="15" s="1"/>
  <c r="I82" i="15"/>
  <c r="H82" i="15"/>
  <c r="G82" i="15"/>
  <c r="F82" i="15"/>
  <c r="E82" i="15"/>
  <c r="D82" i="15"/>
  <c r="C82" i="15"/>
  <c r="B82" i="15"/>
  <c r="AJ81" i="15"/>
  <c r="AH81" i="15"/>
  <c r="AA81" i="15"/>
  <c r="Q81" i="15"/>
  <c r="P81" i="15"/>
  <c r="O81" i="15"/>
  <c r="AE81" i="15" s="1"/>
  <c r="N81" i="15"/>
  <c r="M81" i="15"/>
  <c r="L81" i="15"/>
  <c r="K81" i="15"/>
  <c r="J81" i="15"/>
  <c r="I81" i="15"/>
  <c r="H81" i="15"/>
  <c r="G81" i="15"/>
  <c r="F81" i="15"/>
  <c r="E81" i="15"/>
  <c r="U81" i="15" s="1"/>
  <c r="D81" i="15"/>
  <c r="C81" i="15"/>
  <c r="B81" i="15"/>
  <c r="AJ80" i="15"/>
  <c r="AH80" i="15"/>
  <c r="AB80" i="15"/>
  <c r="Q80" i="15"/>
  <c r="P80" i="15"/>
  <c r="O80" i="15"/>
  <c r="N80" i="15"/>
  <c r="M80" i="15"/>
  <c r="L80" i="15"/>
  <c r="K80" i="15"/>
  <c r="AA80" i="15" s="1"/>
  <c r="J80" i="15"/>
  <c r="I80" i="15"/>
  <c r="H80" i="15"/>
  <c r="G80" i="15"/>
  <c r="F80" i="15"/>
  <c r="E80" i="15"/>
  <c r="D80" i="15"/>
  <c r="T80" i="15" s="1"/>
  <c r="C80" i="15"/>
  <c r="B80" i="15"/>
  <c r="AJ79" i="15"/>
  <c r="AH79" i="15"/>
  <c r="S79" i="15"/>
  <c r="Q79" i="15"/>
  <c r="P79" i="15"/>
  <c r="AF79" i="15" s="1"/>
  <c r="O79" i="15"/>
  <c r="N79" i="15"/>
  <c r="M79" i="15"/>
  <c r="AC79" i="15" s="1"/>
  <c r="L79" i="15"/>
  <c r="K79" i="15"/>
  <c r="J79" i="15"/>
  <c r="I79" i="15"/>
  <c r="Y79" i="15" s="1"/>
  <c r="H79" i="15"/>
  <c r="G79" i="15"/>
  <c r="F79" i="15"/>
  <c r="E79" i="15"/>
  <c r="U79" i="15" s="1"/>
  <c r="D79" i="15"/>
  <c r="C79" i="15"/>
  <c r="B79" i="15"/>
  <c r="AJ78" i="15"/>
  <c r="AH78" i="15"/>
  <c r="Q78" i="15"/>
  <c r="P78" i="15"/>
  <c r="AF78" i="15" s="1"/>
  <c r="O78" i="15"/>
  <c r="N78" i="15"/>
  <c r="AD78" i="15" s="1"/>
  <c r="M78" i="15"/>
  <c r="L78" i="15"/>
  <c r="K78" i="15"/>
  <c r="J78" i="15"/>
  <c r="I78" i="15"/>
  <c r="H78" i="15"/>
  <c r="X78" i="15" s="1"/>
  <c r="G78" i="15"/>
  <c r="F78" i="15"/>
  <c r="E78" i="15"/>
  <c r="D78" i="15"/>
  <c r="C78" i="15"/>
  <c r="B78" i="15"/>
  <c r="AJ77" i="15"/>
  <c r="AH77" i="15"/>
  <c r="Q77" i="15"/>
  <c r="P77" i="15"/>
  <c r="O77" i="15"/>
  <c r="N77" i="15"/>
  <c r="AD77" i="15" s="1"/>
  <c r="M77" i="15"/>
  <c r="L77" i="15"/>
  <c r="K77" i="15"/>
  <c r="AA77" i="15" s="1"/>
  <c r="J77" i="15"/>
  <c r="Z77" i="15" s="1"/>
  <c r="I77" i="15"/>
  <c r="H77" i="15"/>
  <c r="G77" i="15"/>
  <c r="F77" i="15"/>
  <c r="E77" i="15"/>
  <c r="D77" i="15"/>
  <c r="C77" i="15"/>
  <c r="B77" i="15"/>
  <c r="AJ76" i="15"/>
  <c r="AH76" i="15"/>
  <c r="Q76" i="15"/>
  <c r="P76" i="15"/>
  <c r="O76" i="15"/>
  <c r="N76" i="15"/>
  <c r="M76" i="15"/>
  <c r="L76" i="15"/>
  <c r="K76" i="15"/>
  <c r="AA76" i="15" s="1"/>
  <c r="J76" i="15"/>
  <c r="Z76" i="15" s="1"/>
  <c r="I76" i="15"/>
  <c r="H76" i="15"/>
  <c r="G76" i="15"/>
  <c r="F76" i="15"/>
  <c r="E76" i="15"/>
  <c r="D76" i="15"/>
  <c r="C76" i="15"/>
  <c r="B76" i="15"/>
  <c r="AJ75" i="15"/>
  <c r="AH75" i="15"/>
  <c r="Q75" i="15"/>
  <c r="P75" i="15"/>
  <c r="O75" i="15"/>
  <c r="AE75" i="15" s="1"/>
  <c r="N75" i="15"/>
  <c r="M75" i="15"/>
  <c r="L75" i="15"/>
  <c r="AB75" i="15" s="1"/>
  <c r="K75" i="15"/>
  <c r="J75" i="15"/>
  <c r="I75" i="15"/>
  <c r="Y75" i="15" s="1"/>
  <c r="H75" i="15"/>
  <c r="G75" i="15"/>
  <c r="F75" i="15"/>
  <c r="E75" i="15"/>
  <c r="D75" i="15"/>
  <c r="C75" i="15"/>
  <c r="B75" i="15"/>
  <c r="AJ74" i="15"/>
  <c r="AH74" i="15"/>
  <c r="Q74" i="15"/>
  <c r="P74" i="15"/>
  <c r="O74" i="15"/>
  <c r="N74" i="15"/>
  <c r="M74" i="15"/>
  <c r="L74" i="15"/>
  <c r="K74" i="15"/>
  <c r="J74" i="15"/>
  <c r="I74" i="15"/>
  <c r="H74" i="15"/>
  <c r="G74" i="15"/>
  <c r="F74" i="15"/>
  <c r="E74" i="15"/>
  <c r="D74" i="15"/>
  <c r="C74" i="15"/>
  <c r="B74" i="15"/>
  <c r="AJ73" i="15"/>
  <c r="AH73" i="15"/>
  <c r="Q73" i="15"/>
  <c r="P73" i="15"/>
  <c r="O73" i="15"/>
  <c r="N73" i="15"/>
  <c r="M73" i="15"/>
  <c r="AC73" i="15" s="1"/>
  <c r="L73" i="15"/>
  <c r="K73" i="15"/>
  <c r="AA73" i="15" s="1"/>
  <c r="J73" i="15"/>
  <c r="I73" i="15"/>
  <c r="H73" i="15"/>
  <c r="G73" i="15"/>
  <c r="W73" i="15" s="1"/>
  <c r="F73" i="15"/>
  <c r="E73" i="15"/>
  <c r="U73" i="15" s="1"/>
  <c r="D73" i="15"/>
  <c r="C73" i="15"/>
  <c r="B73" i="15"/>
  <c r="AJ72" i="15"/>
  <c r="AH72" i="15"/>
  <c r="Q72" i="15"/>
  <c r="P72" i="15"/>
  <c r="AF72" i="15" s="1"/>
  <c r="O72" i="15"/>
  <c r="N72" i="15"/>
  <c r="M72" i="15"/>
  <c r="L72" i="15"/>
  <c r="K72" i="15"/>
  <c r="AA72" i="15" s="1"/>
  <c r="J72" i="15"/>
  <c r="I72" i="15"/>
  <c r="H72" i="15"/>
  <c r="X72" i="15" s="1"/>
  <c r="G72" i="15"/>
  <c r="F72" i="15"/>
  <c r="E72" i="15"/>
  <c r="D72" i="15"/>
  <c r="T72" i="15" s="1"/>
  <c r="C72" i="15"/>
  <c r="B72" i="15"/>
  <c r="AJ71" i="15"/>
  <c r="AH71" i="15"/>
  <c r="AA71" i="15"/>
  <c r="Q71" i="15"/>
  <c r="P71" i="15"/>
  <c r="O71" i="15"/>
  <c r="AE71" i="15" s="1"/>
  <c r="N71" i="15"/>
  <c r="M71" i="15"/>
  <c r="L71" i="15"/>
  <c r="K71" i="15"/>
  <c r="J71" i="15"/>
  <c r="I71" i="15"/>
  <c r="H71" i="15"/>
  <c r="G71" i="15"/>
  <c r="F71" i="15"/>
  <c r="E71" i="15"/>
  <c r="D71" i="15"/>
  <c r="C71" i="15"/>
  <c r="S71" i="15" s="1"/>
  <c r="B71" i="15"/>
  <c r="AJ70" i="15"/>
  <c r="AH70" i="15"/>
  <c r="AA70" i="15"/>
  <c r="Q70" i="15"/>
  <c r="P70" i="15"/>
  <c r="AF70" i="15" s="1"/>
  <c r="O70" i="15"/>
  <c r="N70" i="15"/>
  <c r="M70" i="15"/>
  <c r="L70" i="15"/>
  <c r="K70" i="15"/>
  <c r="J70" i="15"/>
  <c r="I70" i="15"/>
  <c r="H70" i="15"/>
  <c r="X70" i="15" s="1"/>
  <c r="G70" i="15"/>
  <c r="F70" i="15"/>
  <c r="E70" i="15"/>
  <c r="D70" i="15"/>
  <c r="C70" i="15"/>
  <c r="B70" i="15"/>
  <c r="AJ69" i="15"/>
  <c r="AH69" i="15"/>
  <c r="Q69" i="15"/>
  <c r="P69" i="15"/>
  <c r="O69" i="15"/>
  <c r="N69" i="15"/>
  <c r="AD69" i="15" s="1"/>
  <c r="M69" i="15"/>
  <c r="L69" i="15"/>
  <c r="K69" i="15"/>
  <c r="J69" i="15"/>
  <c r="I69" i="15"/>
  <c r="Y69" i="15" s="1"/>
  <c r="H69" i="15"/>
  <c r="G69" i="15"/>
  <c r="F69" i="15"/>
  <c r="V69" i="15" s="1"/>
  <c r="E69" i="15"/>
  <c r="D69" i="15"/>
  <c r="C69" i="15"/>
  <c r="B69" i="15"/>
  <c r="AJ68" i="15"/>
  <c r="AH68" i="15"/>
  <c r="Q68" i="15"/>
  <c r="P68" i="15"/>
  <c r="O68" i="15"/>
  <c r="N68" i="15"/>
  <c r="M68" i="15"/>
  <c r="AC68" i="15" s="1"/>
  <c r="L68" i="15"/>
  <c r="K68" i="15"/>
  <c r="AA68" i="15" s="1"/>
  <c r="J68" i="15"/>
  <c r="I68" i="15"/>
  <c r="H68" i="15"/>
  <c r="G68" i="15"/>
  <c r="F68" i="15"/>
  <c r="E68" i="15"/>
  <c r="D68" i="15"/>
  <c r="C68" i="15"/>
  <c r="B68" i="15"/>
  <c r="AJ67" i="15"/>
  <c r="AH67" i="15"/>
  <c r="Q67" i="15"/>
  <c r="P67" i="15"/>
  <c r="O67" i="15"/>
  <c r="N67" i="15"/>
  <c r="M67" i="15"/>
  <c r="L67" i="15"/>
  <c r="K67" i="15"/>
  <c r="J67" i="15"/>
  <c r="I67" i="15"/>
  <c r="H67" i="15"/>
  <c r="G67" i="15"/>
  <c r="F67" i="15"/>
  <c r="E67" i="15"/>
  <c r="D67" i="15"/>
  <c r="T67" i="15" s="1"/>
  <c r="C67" i="15"/>
  <c r="B67" i="15"/>
  <c r="AJ66" i="15"/>
  <c r="AH66" i="15"/>
  <c r="Q66" i="15"/>
  <c r="P66" i="15"/>
  <c r="O66" i="15"/>
  <c r="AE66" i="15" s="1"/>
  <c r="N66" i="15"/>
  <c r="M66" i="15"/>
  <c r="L66" i="15"/>
  <c r="K66" i="15"/>
  <c r="AA66" i="15" s="1"/>
  <c r="J66" i="15"/>
  <c r="I66" i="15"/>
  <c r="H66" i="15"/>
  <c r="G66" i="15"/>
  <c r="F66" i="15"/>
  <c r="E66" i="15"/>
  <c r="D66" i="15"/>
  <c r="T66" i="15" s="1"/>
  <c r="C66" i="15"/>
  <c r="B66" i="15"/>
  <c r="AJ65" i="15"/>
  <c r="AH65" i="15"/>
  <c r="Q65" i="15"/>
  <c r="P65" i="15"/>
  <c r="O65" i="15"/>
  <c r="AE65" i="15" s="1"/>
  <c r="N65" i="15"/>
  <c r="M65" i="15"/>
  <c r="L65" i="15"/>
  <c r="K65" i="15"/>
  <c r="AA65" i="15" s="1"/>
  <c r="J65" i="15"/>
  <c r="I65" i="15"/>
  <c r="H65" i="15"/>
  <c r="G65" i="15"/>
  <c r="F65" i="15"/>
  <c r="E65" i="15"/>
  <c r="D65" i="15"/>
  <c r="C65" i="15"/>
  <c r="B65" i="15"/>
  <c r="AJ64" i="15"/>
  <c r="AH64" i="15"/>
  <c r="Q64" i="15"/>
  <c r="AG64" i="15" s="1"/>
  <c r="P64" i="15"/>
  <c r="O64" i="15"/>
  <c r="N64" i="15"/>
  <c r="M64" i="15"/>
  <c r="L64" i="15"/>
  <c r="AB64" i="15" s="1"/>
  <c r="K64" i="15"/>
  <c r="AA64" i="15" s="1"/>
  <c r="J64" i="15"/>
  <c r="I64" i="15"/>
  <c r="H64" i="15"/>
  <c r="G64" i="15"/>
  <c r="F64" i="15"/>
  <c r="E64" i="15"/>
  <c r="D64" i="15"/>
  <c r="T64" i="15" s="1"/>
  <c r="C64" i="15"/>
  <c r="B64" i="15"/>
  <c r="AJ63" i="15"/>
  <c r="AH63" i="15"/>
  <c r="S63" i="15"/>
  <c r="Q63" i="15"/>
  <c r="P63" i="15"/>
  <c r="O63" i="15"/>
  <c r="N63" i="15"/>
  <c r="M63" i="15"/>
  <c r="AC63" i="15" s="1"/>
  <c r="L63" i="15"/>
  <c r="K63" i="15"/>
  <c r="AA63" i="15" s="1"/>
  <c r="J63" i="15"/>
  <c r="I63" i="15"/>
  <c r="H63" i="15"/>
  <c r="G63" i="15"/>
  <c r="F63" i="15"/>
  <c r="E63" i="15"/>
  <c r="D63" i="15"/>
  <c r="C63" i="15"/>
  <c r="B63" i="15"/>
  <c r="AJ62" i="15"/>
  <c r="AH62" i="15"/>
  <c r="S62" i="15"/>
  <c r="Q62" i="15"/>
  <c r="P62" i="15"/>
  <c r="AF62" i="15" s="1"/>
  <c r="O62" i="15"/>
  <c r="N62" i="15"/>
  <c r="M62" i="15"/>
  <c r="L62" i="15"/>
  <c r="AB62" i="15" s="1"/>
  <c r="K62" i="15"/>
  <c r="J62" i="15"/>
  <c r="I62" i="15"/>
  <c r="H62" i="15"/>
  <c r="G62" i="15"/>
  <c r="F62" i="15"/>
  <c r="E62" i="15"/>
  <c r="D62" i="15"/>
  <c r="C62" i="15"/>
  <c r="B62" i="15"/>
  <c r="AJ61" i="15"/>
  <c r="AH61" i="15"/>
  <c r="Q61" i="15"/>
  <c r="P61" i="15"/>
  <c r="O61" i="15"/>
  <c r="N61" i="15"/>
  <c r="AD61" i="15" s="1"/>
  <c r="M61" i="15"/>
  <c r="L61" i="15"/>
  <c r="K61" i="15"/>
  <c r="AA61" i="15" s="1"/>
  <c r="J61" i="15"/>
  <c r="Z61" i="15" s="1"/>
  <c r="I61" i="15"/>
  <c r="H61" i="15"/>
  <c r="G61" i="15"/>
  <c r="F61" i="15"/>
  <c r="E61" i="15"/>
  <c r="D61" i="15"/>
  <c r="C61" i="15"/>
  <c r="B61" i="15"/>
  <c r="AJ60" i="15"/>
  <c r="AH60" i="15"/>
  <c r="U60" i="15"/>
  <c r="Q60" i="15"/>
  <c r="P60" i="15"/>
  <c r="O60" i="15"/>
  <c r="N60" i="15"/>
  <c r="M60" i="15"/>
  <c r="L60" i="15"/>
  <c r="K60" i="15"/>
  <c r="J60" i="15"/>
  <c r="Z60" i="15" s="1"/>
  <c r="I60" i="15"/>
  <c r="Y60" i="15" s="1"/>
  <c r="H60" i="15"/>
  <c r="G60" i="15"/>
  <c r="F60" i="15"/>
  <c r="E60" i="15"/>
  <c r="D60" i="15"/>
  <c r="C60" i="15"/>
  <c r="B60" i="15"/>
  <c r="AJ59" i="15"/>
  <c r="AH59" i="15"/>
  <c r="X59" i="15"/>
  <c r="Q59" i="15"/>
  <c r="P59" i="15"/>
  <c r="O59" i="15"/>
  <c r="N59" i="15"/>
  <c r="M59" i="15"/>
  <c r="L59" i="15"/>
  <c r="AB59" i="15" s="1"/>
  <c r="K59" i="15"/>
  <c r="J59" i="15"/>
  <c r="I59" i="15"/>
  <c r="Y59" i="15" s="1"/>
  <c r="H59" i="15"/>
  <c r="G59" i="15"/>
  <c r="F59" i="15"/>
  <c r="E59" i="15"/>
  <c r="D59" i="15"/>
  <c r="T59" i="15" s="1"/>
  <c r="C59" i="15"/>
  <c r="B59" i="15"/>
  <c r="AJ58" i="15"/>
  <c r="AH58" i="15"/>
  <c r="AE58" i="15"/>
  <c r="Q58" i="15"/>
  <c r="P58" i="15"/>
  <c r="O58" i="15"/>
  <c r="N58" i="15"/>
  <c r="M58" i="15"/>
  <c r="L58" i="15"/>
  <c r="K58" i="15"/>
  <c r="J58" i="15"/>
  <c r="I58" i="15"/>
  <c r="H58" i="15"/>
  <c r="G58" i="15"/>
  <c r="W58" i="15" s="1"/>
  <c r="F58" i="15"/>
  <c r="E58" i="15"/>
  <c r="D58" i="15"/>
  <c r="C58" i="15"/>
  <c r="B58" i="15"/>
  <c r="AJ57" i="15"/>
  <c r="AH57" i="15"/>
  <c r="Y57" i="15"/>
  <c r="Q57" i="15"/>
  <c r="P57" i="15"/>
  <c r="O57" i="15"/>
  <c r="N57" i="15"/>
  <c r="M57" i="15"/>
  <c r="L57" i="15"/>
  <c r="K57" i="15"/>
  <c r="J57" i="15"/>
  <c r="Z57" i="15" s="1"/>
  <c r="I57" i="15"/>
  <c r="H57" i="15"/>
  <c r="G57" i="15"/>
  <c r="F57" i="15"/>
  <c r="E57" i="15"/>
  <c r="D57" i="15"/>
  <c r="C57" i="15"/>
  <c r="B57" i="15"/>
  <c r="AJ56" i="15"/>
  <c r="AH56" i="15"/>
  <c r="Q56" i="15"/>
  <c r="P56" i="15"/>
  <c r="O56" i="15"/>
  <c r="N56" i="15"/>
  <c r="M56" i="15"/>
  <c r="L56" i="15"/>
  <c r="K56" i="15"/>
  <c r="J56" i="15"/>
  <c r="I56" i="15"/>
  <c r="H56" i="15"/>
  <c r="G56" i="15"/>
  <c r="F56" i="15"/>
  <c r="E56" i="15"/>
  <c r="D56" i="15"/>
  <c r="C56" i="15"/>
  <c r="B56" i="15"/>
  <c r="AJ55" i="15"/>
  <c r="AH55" i="15"/>
  <c r="Q55" i="15"/>
  <c r="P55" i="15"/>
  <c r="AF55" i="15" s="1"/>
  <c r="O55" i="15"/>
  <c r="N55" i="15"/>
  <c r="M55" i="15"/>
  <c r="L55" i="15"/>
  <c r="K55" i="15"/>
  <c r="J55" i="15"/>
  <c r="I55" i="15"/>
  <c r="H55" i="15"/>
  <c r="X55" i="15" s="1"/>
  <c r="G55" i="15"/>
  <c r="F55" i="15"/>
  <c r="E55" i="15"/>
  <c r="D55" i="15"/>
  <c r="C55" i="15"/>
  <c r="B55" i="15"/>
  <c r="AJ54" i="15"/>
  <c r="AH54" i="15"/>
  <c r="Q54" i="15"/>
  <c r="P54" i="15"/>
  <c r="O54" i="15"/>
  <c r="N54" i="15"/>
  <c r="M54" i="15"/>
  <c r="L54" i="15"/>
  <c r="K54" i="15"/>
  <c r="J54" i="15"/>
  <c r="I54" i="15"/>
  <c r="H54" i="15"/>
  <c r="G54" i="15"/>
  <c r="F54" i="15"/>
  <c r="E54" i="15"/>
  <c r="D54" i="15"/>
  <c r="C54" i="15"/>
  <c r="B54" i="15"/>
  <c r="AJ53" i="15"/>
  <c r="AH53" i="15"/>
  <c r="Q53" i="15"/>
  <c r="P53" i="15"/>
  <c r="O53" i="15"/>
  <c r="N53" i="15"/>
  <c r="M53" i="15"/>
  <c r="L53" i="15"/>
  <c r="K53" i="15"/>
  <c r="J53" i="15"/>
  <c r="I53" i="15"/>
  <c r="H53" i="15"/>
  <c r="G53" i="15"/>
  <c r="F53" i="15"/>
  <c r="E53" i="15"/>
  <c r="D53" i="15"/>
  <c r="C53" i="15"/>
  <c r="B53" i="15"/>
  <c r="AJ52" i="15"/>
  <c r="AH52" i="15"/>
  <c r="U52" i="15"/>
  <c r="Q52" i="15"/>
  <c r="P52" i="15"/>
  <c r="O52" i="15"/>
  <c r="N52" i="15"/>
  <c r="M52" i="15"/>
  <c r="AC52" i="15" s="1"/>
  <c r="L52" i="15"/>
  <c r="K52" i="15"/>
  <c r="J52" i="15"/>
  <c r="I52" i="15"/>
  <c r="Y52" i="15" s="1"/>
  <c r="H52" i="15"/>
  <c r="G52" i="15"/>
  <c r="F52" i="15"/>
  <c r="E52" i="15"/>
  <c r="D52" i="15"/>
  <c r="C52" i="15"/>
  <c r="B52" i="15"/>
  <c r="AJ51" i="15"/>
  <c r="AH51" i="15"/>
  <c r="Q51" i="15"/>
  <c r="P51" i="15"/>
  <c r="O51" i="15"/>
  <c r="N51" i="15"/>
  <c r="M51" i="15"/>
  <c r="L51" i="15"/>
  <c r="K51" i="15"/>
  <c r="J51" i="15"/>
  <c r="I51" i="15"/>
  <c r="H51" i="15"/>
  <c r="X51" i="15" s="1"/>
  <c r="G51" i="15"/>
  <c r="F51" i="15"/>
  <c r="E51" i="15"/>
  <c r="D51" i="15"/>
  <c r="T51" i="15" s="1"/>
  <c r="C51" i="15"/>
  <c r="B51" i="15"/>
  <c r="AJ50" i="15"/>
  <c r="AH50" i="15"/>
  <c r="Q50" i="15"/>
  <c r="P50" i="15"/>
  <c r="O50" i="15"/>
  <c r="AE50" i="15" s="1"/>
  <c r="N50" i="15"/>
  <c r="M50" i="15"/>
  <c r="L50" i="15"/>
  <c r="K50" i="15"/>
  <c r="J50" i="15"/>
  <c r="I50" i="15"/>
  <c r="H50" i="15"/>
  <c r="G50" i="15"/>
  <c r="F50" i="15"/>
  <c r="E50" i="15"/>
  <c r="D50" i="15"/>
  <c r="C50" i="15"/>
  <c r="B50" i="15"/>
  <c r="AJ49" i="15"/>
  <c r="AH49" i="15"/>
  <c r="X49" i="15"/>
  <c r="Q49" i="15"/>
  <c r="P49" i="15"/>
  <c r="O49" i="15"/>
  <c r="N49" i="15"/>
  <c r="M49" i="15"/>
  <c r="L49" i="15"/>
  <c r="K49" i="15"/>
  <c r="J49" i="15"/>
  <c r="I49" i="15"/>
  <c r="H49" i="15"/>
  <c r="G49" i="15"/>
  <c r="F49" i="15"/>
  <c r="V49" i="15" s="1"/>
  <c r="E49" i="15"/>
  <c r="D49" i="15"/>
  <c r="C49" i="15"/>
  <c r="B49" i="15"/>
  <c r="AJ48" i="15"/>
  <c r="AH48" i="15"/>
  <c r="Q48" i="15"/>
  <c r="P48" i="15"/>
  <c r="O48" i="15"/>
  <c r="N48" i="15"/>
  <c r="M48" i="15"/>
  <c r="L48" i="15"/>
  <c r="K48" i="15"/>
  <c r="AA48" i="15" s="1"/>
  <c r="J48" i="15"/>
  <c r="I48" i="15"/>
  <c r="H48" i="15"/>
  <c r="G48" i="15"/>
  <c r="W48" i="15" s="1"/>
  <c r="F48" i="15"/>
  <c r="E48" i="15"/>
  <c r="D48" i="15"/>
  <c r="C48" i="15"/>
  <c r="S48" i="15" s="1"/>
  <c r="B48" i="15"/>
  <c r="AJ47" i="15"/>
  <c r="AH47" i="15"/>
  <c r="Q47" i="15"/>
  <c r="AG47" i="15" s="1"/>
  <c r="P47" i="15"/>
  <c r="O47" i="15"/>
  <c r="N47" i="15"/>
  <c r="M47" i="15"/>
  <c r="L47" i="15"/>
  <c r="K47" i="15"/>
  <c r="J47" i="15"/>
  <c r="I47" i="15"/>
  <c r="H47" i="15"/>
  <c r="G47" i="15"/>
  <c r="W47" i="15" s="1"/>
  <c r="F47" i="15"/>
  <c r="E47" i="15"/>
  <c r="D47" i="15"/>
  <c r="C47" i="15"/>
  <c r="B47" i="15"/>
  <c r="AJ46" i="15"/>
  <c r="AH46" i="15"/>
  <c r="Q46" i="15"/>
  <c r="P46" i="15"/>
  <c r="O46" i="15"/>
  <c r="AE46" i="15" s="1"/>
  <c r="N46" i="15"/>
  <c r="M46" i="15"/>
  <c r="AC46" i="15" s="1"/>
  <c r="L46" i="15"/>
  <c r="K46" i="15"/>
  <c r="AA46" i="15" s="1"/>
  <c r="J46" i="15"/>
  <c r="I46" i="15"/>
  <c r="H46" i="15"/>
  <c r="G46" i="15"/>
  <c r="W46" i="15" s="1"/>
  <c r="F46" i="15"/>
  <c r="E46" i="15"/>
  <c r="D46" i="15"/>
  <c r="C46" i="15"/>
  <c r="B46" i="15"/>
  <c r="AJ45" i="15"/>
  <c r="AH45" i="15"/>
  <c r="T45" i="15"/>
  <c r="Q45" i="15"/>
  <c r="P45" i="15"/>
  <c r="O45" i="15"/>
  <c r="N45" i="15"/>
  <c r="M45" i="15"/>
  <c r="L45" i="15"/>
  <c r="AB45" i="15" s="1"/>
  <c r="K45" i="15"/>
  <c r="J45" i="15"/>
  <c r="I45" i="15"/>
  <c r="H45" i="15"/>
  <c r="G45" i="15"/>
  <c r="F45" i="15"/>
  <c r="E45" i="15"/>
  <c r="D45" i="15"/>
  <c r="C45" i="15"/>
  <c r="B45" i="15"/>
  <c r="AJ44" i="15"/>
  <c r="AH44" i="15"/>
  <c r="Q44" i="15"/>
  <c r="P44" i="15"/>
  <c r="O44" i="15"/>
  <c r="N44" i="15"/>
  <c r="M44" i="15"/>
  <c r="L44" i="15"/>
  <c r="K44" i="15"/>
  <c r="AA44" i="15" s="1"/>
  <c r="J44" i="15"/>
  <c r="I44" i="15"/>
  <c r="H44" i="15"/>
  <c r="G44" i="15"/>
  <c r="F44" i="15"/>
  <c r="E44" i="15"/>
  <c r="D44" i="15"/>
  <c r="C44" i="15"/>
  <c r="S44" i="15" s="1"/>
  <c r="B44" i="15"/>
  <c r="AJ43" i="15"/>
  <c r="AH43" i="15"/>
  <c r="Q43" i="15"/>
  <c r="P43" i="15"/>
  <c r="O43" i="15"/>
  <c r="N43" i="15"/>
  <c r="AD43" i="15" s="1"/>
  <c r="M43" i="15"/>
  <c r="L43" i="15"/>
  <c r="AB43" i="15" s="1"/>
  <c r="K43" i="15"/>
  <c r="J43" i="15"/>
  <c r="I43" i="15"/>
  <c r="H43" i="15"/>
  <c r="G43" i="15"/>
  <c r="F43" i="15"/>
  <c r="E43" i="15"/>
  <c r="D43" i="15"/>
  <c r="C43" i="15"/>
  <c r="B43" i="15"/>
  <c r="AJ42" i="15"/>
  <c r="AH42" i="15"/>
  <c r="Q42" i="15"/>
  <c r="AG42" i="15" s="1"/>
  <c r="P42" i="15"/>
  <c r="O42" i="15"/>
  <c r="N42" i="15"/>
  <c r="AD42" i="15" s="1"/>
  <c r="M42" i="15"/>
  <c r="L42" i="15"/>
  <c r="K42" i="15"/>
  <c r="J42" i="15"/>
  <c r="Z42" i="15" s="1"/>
  <c r="I42" i="15"/>
  <c r="H42" i="15"/>
  <c r="G42" i="15"/>
  <c r="F42" i="15"/>
  <c r="E42" i="15"/>
  <c r="D42" i="15"/>
  <c r="C42" i="15"/>
  <c r="B42" i="15"/>
  <c r="AJ41" i="15"/>
  <c r="AH41" i="15"/>
  <c r="Y41" i="15"/>
  <c r="Q41" i="15"/>
  <c r="P41" i="15"/>
  <c r="O41" i="15"/>
  <c r="N41" i="15"/>
  <c r="M41" i="15"/>
  <c r="L41" i="15"/>
  <c r="K41" i="15"/>
  <c r="J41" i="15"/>
  <c r="Z41" i="15" s="1"/>
  <c r="I41" i="15"/>
  <c r="H41" i="15"/>
  <c r="G41" i="15"/>
  <c r="F41" i="15"/>
  <c r="E41" i="15"/>
  <c r="U41" i="15" s="1"/>
  <c r="D41" i="15"/>
  <c r="C41" i="15"/>
  <c r="B41" i="15"/>
  <c r="AJ40" i="15"/>
  <c r="AH40" i="15"/>
  <c r="Q40" i="15"/>
  <c r="P40" i="15"/>
  <c r="O40" i="15"/>
  <c r="N40" i="15"/>
  <c r="M40" i="15"/>
  <c r="L40" i="15"/>
  <c r="AB40" i="15" s="1"/>
  <c r="K40" i="15"/>
  <c r="J40" i="15"/>
  <c r="I40" i="15"/>
  <c r="Y40" i="15" s="1"/>
  <c r="H40" i="15"/>
  <c r="X40" i="15" s="1"/>
  <c r="G40" i="15"/>
  <c r="F40" i="15"/>
  <c r="E40" i="15"/>
  <c r="D40" i="15"/>
  <c r="T40" i="15" s="1"/>
  <c r="C40" i="15"/>
  <c r="B40" i="15"/>
  <c r="AJ39" i="15"/>
  <c r="AH39" i="15"/>
  <c r="Q39" i="15"/>
  <c r="P39" i="15"/>
  <c r="O39" i="15"/>
  <c r="AE39" i="15" s="1"/>
  <c r="N39" i="15"/>
  <c r="M39" i="15"/>
  <c r="L39" i="15"/>
  <c r="AB39" i="15" s="1"/>
  <c r="K39" i="15"/>
  <c r="J39" i="15"/>
  <c r="I39" i="15"/>
  <c r="H39" i="15"/>
  <c r="G39" i="15"/>
  <c r="W39" i="15" s="1"/>
  <c r="F39" i="15"/>
  <c r="E39" i="15"/>
  <c r="D39" i="15"/>
  <c r="C39" i="15"/>
  <c r="B39" i="15"/>
  <c r="AJ38" i="15"/>
  <c r="AH38" i="15"/>
  <c r="Q38" i="15"/>
  <c r="P38" i="15"/>
  <c r="O38" i="15"/>
  <c r="N38" i="15"/>
  <c r="M38" i="15"/>
  <c r="L38" i="15"/>
  <c r="K38" i="15"/>
  <c r="J38" i="15"/>
  <c r="Z38" i="15" s="1"/>
  <c r="I38" i="15"/>
  <c r="Y38" i="15" s="1"/>
  <c r="H38" i="15"/>
  <c r="G38" i="15"/>
  <c r="F38" i="15"/>
  <c r="E38" i="15"/>
  <c r="D38" i="15"/>
  <c r="C38" i="15"/>
  <c r="B38" i="15"/>
  <c r="AJ37" i="15"/>
  <c r="AH37" i="15"/>
  <c r="Q37" i="15"/>
  <c r="P37" i="15"/>
  <c r="O37" i="15"/>
  <c r="N37" i="15"/>
  <c r="AD37" i="15" s="1"/>
  <c r="M37" i="15"/>
  <c r="L37" i="15"/>
  <c r="K37" i="15"/>
  <c r="J37" i="15"/>
  <c r="I37" i="15"/>
  <c r="H37" i="15"/>
  <c r="G37" i="15"/>
  <c r="F37" i="15"/>
  <c r="V37" i="15" s="1"/>
  <c r="E37" i="15"/>
  <c r="D37" i="15"/>
  <c r="C37" i="15"/>
  <c r="B37" i="15"/>
  <c r="AJ36" i="15"/>
  <c r="AH36" i="15"/>
  <c r="Q36" i="15"/>
  <c r="P36" i="15"/>
  <c r="O36" i="15"/>
  <c r="N36" i="15"/>
  <c r="M36" i="15"/>
  <c r="L36" i="15"/>
  <c r="K36" i="15"/>
  <c r="AA36" i="15" s="1"/>
  <c r="J36" i="15"/>
  <c r="I36" i="15"/>
  <c r="H36" i="15"/>
  <c r="X36" i="15" s="1"/>
  <c r="G36" i="15"/>
  <c r="W36" i="15" s="1"/>
  <c r="F36" i="15"/>
  <c r="E36" i="15"/>
  <c r="D36" i="15"/>
  <c r="C36" i="15"/>
  <c r="S36" i="15" s="1"/>
  <c r="B36" i="15"/>
  <c r="AJ35" i="15"/>
  <c r="AH35" i="15"/>
  <c r="Q35" i="15"/>
  <c r="P35" i="15"/>
  <c r="AF35" i="15" s="1"/>
  <c r="O35" i="15"/>
  <c r="N35" i="15"/>
  <c r="M35" i="15"/>
  <c r="L35" i="15"/>
  <c r="K35" i="15"/>
  <c r="J35" i="15"/>
  <c r="I35" i="15"/>
  <c r="H35" i="15"/>
  <c r="X35" i="15" s="1"/>
  <c r="G35" i="15"/>
  <c r="F35" i="15"/>
  <c r="E35" i="15"/>
  <c r="D35" i="15"/>
  <c r="C35" i="15"/>
  <c r="B35" i="15"/>
  <c r="AJ34" i="15"/>
  <c r="AH34" i="15"/>
  <c r="Q34" i="15"/>
  <c r="P34" i="15"/>
  <c r="O34" i="15"/>
  <c r="N34" i="15"/>
  <c r="AD34" i="15" s="1"/>
  <c r="M34" i="15"/>
  <c r="L34" i="15"/>
  <c r="K34" i="15"/>
  <c r="J34" i="15"/>
  <c r="I34" i="15"/>
  <c r="Y34" i="15" s="1"/>
  <c r="H34" i="15"/>
  <c r="G34" i="15"/>
  <c r="F34" i="15"/>
  <c r="E34" i="15"/>
  <c r="D34" i="15"/>
  <c r="C34" i="15"/>
  <c r="B34" i="15"/>
  <c r="AJ33" i="15"/>
  <c r="AH33" i="15"/>
  <c r="Q33" i="15"/>
  <c r="P33" i="15"/>
  <c r="O33" i="15"/>
  <c r="N33" i="15"/>
  <c r="M33" i="15"/>
  <c r="AC33" i="15" s="1"/>
  <c r="L33" i="15"/>
  <c r="K33" i="15"/>
  <c r="J33" i="15"/>
  <c r="I33" i="15"/>
  <c r="H33" i="15"/>
  <c r="G33" i="15"/>
  <c r="F33" i="15"/>
  <c r="E33" i="15"/>
  <c r="D33" i="15"/>
  <c r="C33" i="15"/>
  <c r="B33" i="15"/>
  <c r="AJ32" i="15"/>
  <c r="AH32" i="15"/>
  <c r="Q32" i="15"/>
  <c r="P32" i="15"/>
  <c r="O32" i="15"/>
  <c r="N32" i="15"/>
  <c r="M32" i="15"/>
  <c r="L32" i="15"/>
  <c r="K32" i="15"/>
  <c r="J32" i="15"/>
  <c r="I32" i="15"/>
  <c r="H32" i="15"/>
  <c r="G32" i="15"/>
  <c r="F32" i="15"/>
  <c r="E32" i="15"/>
  <c r="D32" i="15"/>
  <c r="T32" i="15" s="1"/>
  <c r="C32" i="15"/>
  <c r="B32" i="15"/>
  <c r="AJ31" i="15"/>
  <c r="AH31" i="15"/>
  <c r="AE31" i="15"/>
  <c r="Q31" i="15"/>
  <c r="P31" i="15"/>
  <c r="O31" i="15"/>
  <c r="N31" i="15"/>
  <c r="M31" i="15"/>
  <c r="L31" i="15"/>
  <c r="K31" i="15"/>
  <c r="J31" i="15"/>
  <c r="I31" i="15"/>
  <c r="H31" i="15"/>
  <c r="G31" i="15"/>
  <c r="F31" i="15"/>
  <c r="E31" i="15"/>
  <c r="U31" i="15" s="1"/>
  <c r="D31" i="15"/>
  <c r="C31" i="15"/>
  <c r="B31" i="15"/>
  <c r="AJ30" i="15"/>
  <c r="AH30" i="15"/>
  <c r="AF30" i="15"/>
  <c r="Q30" i="15"/>
  <c r="P30" i="15"/>
  <c r="O30" i="15"/>
  <c r="N30" i="15"/>
  <c r="M30" i="15"/>
  <c r="L30" i="15"/>
  <c r="K30" i="15"/>
  <c r="J30" i="15"/>
  <c r="I30" i="15"/>
  <c r="H30" i="15"/>
  <c r="G30" i="15"/>
  <c r="F30" i="15"/>
  <c r="E30" i="15"/>
  <c r="D30" i="15"/>
  <c r="C30" i="15"/>
  <c r="B30" i="15"/>
  <c r="AJ29" i="15"/>
  <c r="AH29" i="15"/>
  <c r="Q29" i="15"/>
  <c r="P29" i="15"/>
  <c r="O29" i="15"/>
  <c r="N29" i="15"/>
  <c r="M29" i="15"/>
  <c r="L29" i="15"/>
  <c r="K29" i="15"/>
  <c r="J29" i="15"/>
  <c r="I29" i="15"/>
  <c r="H29" i="15"/>
  <c r="G29" i="15"/>
  <c r="F29" i="15"/>
  <c r="E29" i="15"/>
  <c r="D29" i="15"/>
  <c r="C29" i="15"/>
  <c r="B29" i="15"/>
  <c r="AJ28" i="15"/>
  <c r="AH28" i="15"/>
  <c r="Q28" i="15"/>
  <c r="P28" i="15"/>
  <c r="O28" i="15"/>
  <c r="N28" i="15"/>
  <c r="M28" i="15"/>
  <c r="L28" i="15"/>
  <c r="K28" i="15"/>
  <c r="J28" i="15"/>
  <c r="I28" i="15"/>
  <c r="H28" i="15"/>
  <c r="G28" i="15"/>
  <c r="F28" i="15"/>
  <c r="E28" i="15"/>
  <c r="D28" i="15"/>
  <c r="C28" i="15"/>
  <c r="B28" i="15"/>
  <c r="AJ27" i="15"/>
  <c r="AH27" i="15"/>
  <c r="AC27" i="15"/>
  <c r="Q27" i="15"/>
  <c r="P27" i="15"/>
  <c r="O27" i="15"/>
  <c r="N27" i="15"/>
  <c r="M27" i="15"/>
  <c r="L27" i="15"/>
  <c r="K27" i="15"/>
  <c r="J27" i="15"/>
  <c r="I27" i="15"/>
  <c r="H27" i="15"/>
  <c r="G27" i="15"/>
  <c r="F27" i="15"/>
  <c r="E27" i="15"/>
  <c r="U27" i="15" s="1"/>
  <c r="D27" i="15"/>
  <c r="C27" i="15"/>
  <c r="B27" i="15"/>
  <c r="AJ26" i="15"/>
  <c r="AH26" i="15"/>
  <c r="Q26" i="15"/>
  <c r="P26" i="15"/>
  <c r="O26" i="15"/>
  <c r="N26" i="15"/>
  <c r="M26" i="15"/>
  <c r="L26" i="15"/>
  <c r="K26" i="15"/>
  <c r="J26" i="15"/>
  <c r="Z26" i="15" s="1"/>
  <c r="I26" i="15"/>
  <c r="H26" i="15"/>
  <c r="G26" i="15"/>
  <c r="F26" i="15"/>
  <c r="E26" i="15"/>
  <c r="D26" i="15"/>
  <c r="C26" i="15"/>
  <c r="B26" i="15"/>
  <c r="AJ25" i="15"/>
  <c r="AH25" i="15"/>
  <c r="Q25" i="15"/>
  <c r="P25" i="15"/>
  <c r="O25" i="15"/>
  <c r="AE25" i="15" s="1"/>
  <c r="N25" i="15"/>
  <c r="M25" i="15"/>
  <c r="L25" i="15"/>
  <c r="K25" i="15"/>
  <c r="J25" i="15"/>
  <c r="I25" i="15"/>
  <c r="H25" i="15"/>
  <c r="G25" i="15"/>
  <c r="F25" i="15"/>
  <c r="E25" i="15"/>
  <c r="D25" i="15"/>
  <c r="C25" i="15"/>
  <c r="B25" i="15"/>
  <c r="AJ24" i="15"/>
  <c r="AH24" i="15"/>
  <c r="Q24" i="15"/>
  <c r="P24" i="15"/>
  <c r="O24" i="15"/>
  <c r="N24" i="15"/>
  <c r="M24" i="15"/>
  <c r="L24" i="15"/>
  <c r="K24" i="15"/>
  <c r="J24" i="15"/>
  <c r="I24" i="15"/>
  <c r="H24" i="15"/>
  <c r="X24" i="15" s="1"/>
  <c r="G24" i="15"/>
  <c r="F24" i="15"/>
  <c r="E24" i="15"/>
  <c r="D24" i="15"/>
  <c r="C24" i="15"/>
  <c r="B24" i="15"/>
  <c r="AJ23" i="15"/>
  <c r="AH23" i="15"/>
  <c r="Q23" i="15"/>
  <c r="P23" i="15"/>
  <c r="O23" i="15"/>
  <c r="N23" i="15"/>
  <c r="M23" i="15"/>
  <c r="L23" i="15"/>
  <c r="K23" i="15"/>
  <c r="J23" i="15"/>
  <c r="I23" i="15"/>
  <c r="Y23" i="15" s="1"/>
  <c r="H23" i="15"/>
  <c r="G23" i="15"/>
  <c r="F23" i="15"/>
  <c r="E23" i="15"/>
  <c r="U23" i="15" s="1"/>
  <c r="D23" i="15"/>
  <c r="C23" i="15"/>
  <c r="B23" i="15"/>
  <c r="AJ22" i="15"/>
  <c r="AH22" i="15"/>
  <c r="Q22" i="15"/>
  <c r="P22" i="15"/>
  <c r="AF22" i="15" s="1"/>
  <c r="O22" i="15"/>
  <c r="N22" i="15"/>
  <c r="AD22" i="15" s="1"/>
  <c r="M22" i="15"/>
  <c r="L22" i="15"/>
  <c r="K22" i="15"/>
  <c r="J22" i="15"/>
  <c r="I22" i="15"/>
  <c r="H22" i="15"/>
  <c r="X22" i="15" s="1"/>
  <c r="G22" i="15"/>
  <c r="F22" i="15"/>
  <c r="E22" i="15"/>
  <c r="D22" i="15"/>
  <c r="C22" i="15"/>
  <c r="S22" i="15" s="1"/>
  <c r="B22" i="15"/>
  <c r="AJ21" i="15"/>
  <c r="AH21" i="15"/>
  <c r="AA21" i="15"/>
  <c r="Q21" i="15"/>
  <c r="P21" i="15"/>
  <c r="O21" i="15"/>
  <c r="AE21" i="15" s="1"/>
  <c r="N21" i="15"/>
  <c r="AD21" i="15" s="1"/>
  <c r="M21" i="15"/>
  <c r="L21" i="15"/>
  <c r="K21" i="15"/>
  <c r="J21" i="15"/>
  <c r="I21" i="15"/>
  <c r="H21" i="15"/>
  <c r="G21" i="15"/>
  <c r="F21" i="15"/>
  <c r="E21" i="15"/>
  <c r="D21" i="15"/>
  <c r="C21" i="15"/>
  <c r="B21" i="15"/>
  <c r="AJ20" i="15"/>
  <c r="AH20" i="15"/>
  <c r="Q20" i="15"/>
  <c r="P20" i="15"/>
  <c r="AF20" i="15" s="1"/>
  <c r="O20" i="15"/>
  <c r="N20" i="15"/>
  <c r="AD20" i="15" s="1"/>
  <c r="M20" i="15"/>
  <c r="L20" i="15"/>
  <c r="K20" i="15"/>
  <c r="J20" i="15"/>
  <c r="I20" i="15"/>
  <c r="Y20" i="15" s="1"/>
  <c r="H20" i="15"/>
  <c r="G20" i="15"/>
  <c r="F20" i="15"/>
  <c r="E20" i="15"/>
  <c r="U20" i="15" s="1"/>
  <c r="D20" i="15"/>
  <c r="C20" i="15"/>
  <c r="B20" i="15"/>
  <c r="AJ19" i="15"/>
  <c r="AH19" i="15"/>
  <c r="T19" i="15"/>
  <c r="Q19" i="15"/>
  <c r="P19" i="15"/>
  <c r="O19" i="15"/>
  <c r="N19" i="15"/>
  <c r="M19" i="15"/>
  <c r="AC19" i="15" s="1"/>
  <c r="L19" i="15"/>
  <c r="AB19" i="15" s="1"/>
  <c r="K19" i="15"/>
  <c r="J19" i="15"/>
  <c r="I19" i="15"/>
  <c r="Y19" i="15" s="1"/>
  <c r="H19" i="15"/>
  <c r="X19" i="15" s="1"/>
  <c r="G19" i="15"/>
  <c r="F19" i="15"/>
  <c r="E19" i="15"/>
  <c r="D19" i="15"/>
  <c r="C19" i="15"/>
  <c r="B19" i="15"/>
  <c r="AJ18" i="15"/>
  <c r="AH18" i="15"/>
  <c r="Q18" i="15"/>
  <c r="P18" i="15"/>
  <c r="AF18" i="15" s="1"/>
  <c r="O18" i="15"/>
  <c r="AE18" i="15" s="1"/>
  <c r="N18" i="15"/>
  <c r="M18" i="15"/>
  <c r="L18" i="15"/>
  <c r="K18" i="15"/>
  <c r="J18" i="15"/>
  <c r="I18" i="15"/>
  <c r="H18" i="15"/>
  <c r="G18" i="15"/>
  <c r="W18" i="15" s="1"/>
  <c r="F18" i="15"/>
  <c r="E18" i="15"/>
  <c r="D18" i="15"/>
  <c r="C18" i="15"/>
  <c r="B18" i="15"/>
  <c r="AJ17" i="15"/>
  <c r="AH17" i="15"/>
  <c r="Q17" i="15"/>
  <c r="P17" i="15"/>
  <c r="O17" i="15"/>
  <c r="N17" i="15"/>
  <c r="M17" i="15"/>
  <c r="L17" i="15"/>
  <c r="K17" i="15"/>
  <c r="J17" i="15"/>
  <c r="I17" i="15"/>
  <c r="H17" i="15"/>
  <c r="G17" i="15"/>
  <c r="F17" i="15"/>
  <c r="E17" i="15"/>
  <c r="D17" i="15"/>
  <c r="C17" i="15"/>
  <c r="B17" i="15"/>
  <c r="AJ16" i="15"/>
  <c r="AH16" i="15"/>
  <c r="Q16" i="15"/>
  <c r="P16" i="15"/>
  <c r="O16" i="15"/>
  <c r="N16" i="15"/>
  <c r="M16" i="15"/>
  <c r="L16" i="15"/>
  <c r="K16" i="15"/>
  <c r="J16" i="15"/>
  <c r="I16" i="15"/>
  <c r="H16" i="15"/>
  <c r="X16" i="15" s="1"/>
  <c r="G16" i="15"/>
  <c r="F16" i="15"/>
  <c r="E16" i="15"/>
  <c r="D16" i="15"/>
  <c r="T16" i="15" s="1"/>
  <c r="C16" i="15"/>
  <c r="B16" i="15"/>
  <c r="AJ15" i="15"/>
  <c r="AH15" i="15"/>
  <c r="Q15" i="15"/>
  <c r="P15" i="15"/>
  <c r="O15" i="15"/>
  <c r="N15" i="15"/>
  <c r="M15" i="15"/>
  <c r="L15" i="15"/>
  <c r="K15" i="15"/>
  <c r="AA15" i="15" s="1"/>
  <c r="J15" i="15"/>
  <c r="I15" i="15"/>
  <c r="H15" i="15"/>
  <c r="G15" i="15"/>
  <c r="F15" i="15"/>
  <c r="E15" i="15"/>
  <c r="D15" i="15"/>
  <c r="C15" i="15"/>
  <c r="B15" i="15"/>
  <c r="AJ14" i="15"/>
  <c r="AH14" i="15"/>
  <c r="Q14" i="15"/>
  <c r="P14" i="15"/>
  <c r="O14" i="15"/>
  <c r="N14" i="15"/>
  <c r="M14" i="15"/>
  <c r="L14" i="15"/>
  <c r="K14" i="15"/>
  <c r="J14" i="15"/>
  <c r="I14" i="15"/>
  <c r="H14" i="15"/>
  <c r="G14" i="15"/>
  <c r="F14" i="15"/>
  <c r="E14" i="15"/>
  <c r="D14" i="15"/>
  <c r="C14" i="15"/>
  <c r="B14" i="15"/>
  <c r="AJ13" i="15"/>
  <c r="AH13" i="15"/>
  <c r="Q13" i="15"/>
  <c r="P13" i="15"/>
  <c r="O13" i="15"/>
  <c r="N13" i="15"/>
  <c r="M13" i="15"/>
  <c r="L13" i="15"/>
  <c r="K13" i="15"/>
  <c r="J13" i="15"/>
  <c r="I13" i="15"/>
  <c r="H13" i="15"/>
  <c r="G13" i="15"/>
  <c r="F13" i="15"/>
  <c r="E13" i="15"/>
  <c r="D13" i="15"/>
  <c r="C13" i="15"/>
  <c r="B13" i="15"/>
  <c r="AJ12" i="15"/>
  <c r="AH12" i="15"/>
  <c r="Q12" i="15"/>
  <c r="P12" i="15"/>
  <c r="O12" i="15"/>
  <c r="N12" i="15"/>
  <c r="M12" i="15"/>
  <c r="L12" i="15"/>
  <c r="K12" i="15"/>
  <c r="J12" i="15"/>
  <c r="I12" i="15"/>
  <c r="H12" i="15"/>
  <c r="G12" i="15"/>
  <c r="F12" i="15"/>
  <c r="E12" i="15"/>
  <c r="D12" i="15"/>
  <c r="C12" i="15"/>
  <c r="B12" i="15"/>
  <c r="AJ11" i="15"/>
  <c r="AH11" i="15"/>
  <c r="Q11" i="15"/>
  <c r="P11" i="15"/>
  <c r="O11" i="15"/>
  <c r="N11" i="15"/>
  <c r="M11" i="15"/>
  <c r="L11" i="15"/>
  <c r="K11" i="15"/>
  <c r="J11" i="15"/>
  <c r="I11" i="15"/>
  <c r="H11" i="15"/>
  <c r="G11" i="15"/>
  <c r="F11" i="15"/>
  <c r="E11" i="15"/>
  <c r="D11" i="15"/>
  <c r="C11" i="15"/>
  <c r="B11" i="15"/>
  <c r="AJ10" i="15"/>
  <c r="AH10" i="15"/>
  <c r="Q10" i="15"/>
  <c r="P10" i="15"/>
  <c r="O10" i="15"/>
  <c r="N10" i="15"/>
  <c r="M10" i="15"/>
  <c r="L10" i="15"/>
  <c r="K10" i="15"/>
  <c r="J10" i="15"/>
  <c r="I10" i="15"/>
  <c r="H10" i="15"/>
  <c r="G10" i="15"/>
  <c r="F10" i="15"/>
  <c r="E10" i="15"/>
  <c r="D10" i="15"/>
  <c r="C10" i="15"/>
  <c r="B10" i="15"/>
  <c r="AJ9" i="15"/>
  <c r="AH9" i="15"/>
  <c r="Q9" i="15"/>
  <c r="P9" i="15"/>
  <c r="O9" i="15"/>
  <c r="N9" i="15"/>
  <c r="M9" i="15"/>
  <c r="AC9" i="15" s="1"/>
  <c r="L9" i="15"/>
  <c r="K9" i="15"/>
  <c r="J9" i="15"/>
  <c r="I9" i="15"/>
  <c r="Y9" i="15" s="1"/>
  <c r="H9" i="15"/>
  <c r="G9" i="15"/>
  <c r="F9" i="15"/>
  <c r="E9" i="15"/>
  <c r="U9" i="15" s="1"/>
  <c r="D9" i="15"/>
  <c r="C9" i="15"/>
  <c r="B9" i="15"/>
  <c r="AJ8" i="15"/>
  <c r="AH8" i="15"/>
  <c r="Q8" i="15"/>
  <c r="P8" i="15"/>
  <c r="O8" i="15"/>
  <c r="N8" i="15"/>
  <c r="M8" i="15"/>
  <c r="L8" i="15"/>
  <c r="K8" i="15"/>
  <c r="J8" i="15"/>
  <c r="I8" i="15"/>
  <c r="H8" i="15"/>
  <c r="X8" i="15" s="1"/>
  <c r="G8" i="15"/>
  <c r="F8" i="15"/>
  <c r="E8" i="15"/>
  <c r="D8" i="15"/>
  <c r="T8" i="15" s="1"/>
  <c r="C8" i="15"/>
  <c r="B8" i="15"/>
  <c r="AJ7" i="15"/>
  <c r="AH7" i="15"/>
  <c r="Q7" i="15"/>
  <c r="P7" i="15"/>
  <c r="O7" i="15"/>
  <c r="N7" i="15"/>
  <c r="M7" i="15"/>
  <c r="L7" i="15"/>
  <c r="K7" i="15"/>
  <c r="AA7" i="15" s="1"/>
  <c r="J7" i="15"/>
  <c r="I7" i="15"/>
  <c r="H7" i="15"/>
  <c r="G7" i="15"/>
  <c r="F7" i="15"/>
  <c r="E7" i="15"/>
  <c r="D7" i="15"/>
  <c r="C7" i="15"/>
  <c r="B7" i="15"/>
  <c r="AJ6" i="15"/>
  <c r="AH6" i="15"/>
  <c r="Q6" i="15"/>
  <c r="P6" i="15"/>
  <c r="O6" i="15"/>
  <c r="N6" i="15"/>
  <c r="M6" i="15"/>
  <c r="L6" i="15"/>
  <c r="K6" i="15"/>
  <c r="J6" i="15"/>
  <c r="I6" i="15"/>
  <c r="H6" i="15"/>
  <c r="G6" i="15"/>
  <c r="F6" i="15"/>
  <c r="E6" i="15"/>
  <c r="D6" i="15"/>
  <c r="C6" i="15"/>
  <c r="B6" i="15"/>
  <c r="AJ5" i="15"/>
  <c r="AH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B5" i="15"/>
  <c r="AJ4" i="15"/>
  <c r="AH4" i="15"/>
  <c r="Q4" i="15"/>
  <c r="P4" i="15"/>
  <c r="O4" i="15"/>
  <c r="N4" i="15"/>
  <c r="M4" i="15"/>
  <c r="L4" i="15"/>
  <c r="K4" i="15"/>
  <c r="J4" i="15"/>
  <c r="I4" i="15"/>
  <c r="H4" i="15"/>
  <c r="G4" i="15"/>
  <c r="F4" i="15"/>
  <c r="E4" i="15"/>
  <c r="D4" i="15"/>
  <c r="C4" i="15"/>
  <c r="B4" i="15"/>
  <c r="AJ3" i="15"/>
  <c r="AH3" i="15"/>
  <c r="Q3" i="15"/>
  <c r="P3" i="15"/>
  <c r="O3" i="15"/>
  <c r="N3" i="15"/>
  <c r="M3" i="15"/>
  <c r="AV105" i="15" s="1"/>
  <c r="L3" i="15"/>
  <c r="K3" i="15"/>
  <c r="J3" i="15"/>
  <c r="I3" i="15"/>
  <c r="AR107" i="15" s="1"/>
  <c r="H3" i="15"/>
  <c r="G3" i="15"/>
  <c r="F3" i="15"/>
  <c r="E3" i="15"/>
  <c r="D3" i="15"/>
  <c r="C3" i="15"/>
  <c r="B3" i="15"/>
  <c r="BQ2" i="15"/>
  <c r="BP2" i="15"/>
  <c r="BO2" i="15"/>
  <c r="BN2" i="15"/>
  <c r="BM2" i="15"/>
  <c r="BL2" i="15"/>
  <c r="BK2" i="15"/>
  <c r="BJ2" i="15"/>
  <c r="BI2" i="15"/>
  <c r="BH2" i="15"/>
  <c r="BG2" i="15"/>
  <c r="BF2" i="15"/>
  <c r="BE2" i="15"/>
  <c r="BD2" i="15"/>
  <c r="BC2" i="15"/>
  <c r="BB2" i="15"/>
  <c r="BA2" i="15"/>
  <c r="AM2" i="15"/>
  <c r="AJ2" i="15"/>
  <c r="Q2" i="15"/>
  <c r="AZ2" i="15" s="1"/>
  <c r="P2" i="15"/>
  <c r="AY2" i="15" s="1"/>
  <c r="O2" i="15"/>
  <c r="AX2" i="15" s="1"/>
  <c r="N2" i="15"/>
  <c r="AW2" i="15" s="1"/>
  <c r="M2" i="15"/>
  <c r="AV2" i="15" s="1"/>
  <c r="L2" i="15"/>
  <c r="AU2" i="15" s="1"/>
  <c r="K2" i="15"/>
  <c r="AT2" i="15" s="1"/>
  <c r="J2" i="15"/>
  <c r="AS2" i="15" s="1"/>
  <c r="I2" i="15"/>
  <c r="AR2" i="15" s="1"/>
  <c r="H2" i="15"/>
  <c r="AQ2" i="15" s="1"/>
  <c r="G2" i="15"/>
  <c r="AP2" i="15" s="1"/>
  <c r="F2" i="15"/>
  <c r="AO2" i="15" s="1"/>
  <c r="E2" i="15"/>
  <c r="AN2" i="15" s="1"/>
  <c r="D2" i="15"/>
  <c r="C2" i="15"/>
  <c r="AL2" i="15" s="1"/>
  <c r="B2" i="15"/>
  <c r="AK2" i="15" s="1"/>
  <c r="BU297" i="14"/>
  <c r="AK4" i="14"/>
  <c r="AL4" i="14"/>
  <c r="AM4" i="14"/>
  <c r="AN4" i="14"/>
  <c r="AO4" i="14"/>
  <c r="AP4" i="14"/>
  <c r="AQ4" i="14"/>
  <c r="AR4" i="14"/>
  <c r="AS4" i="14"/>
  <c r="AT4" i="14"/>
  <c r="AU4" i="14"/>
  <c r="AV4" i="14"/>
  <c r="AW4" i="14"/>
  <c r="AX4" i="14"/>
  <c r="AY4" i="14"/>
  <c r="AZ4" i="14"/>
  <c r="BA4" i="14"/>
  <c r="BB4" i="14"/>
  <c r="BC4" i="14"/>
  <c r="BD4" i="14"/>
  <c r="BE4" i="14"/>
  <c r="BF4" i="14"/>
  <c r="BG4" i="14"/>
  <c r="BH4" i="14"/>
  <c r="BI4" i="14"/>
  <c r="BJ4" i="14"/>
  <c r="BK4" i="14"/>
  <c r="BL4" i="14"/>
  <c r="BM4" i="14"/>
  <c r="BN4" i="14"/>
  <c r="BO4" i="14"/>
  <c r="BP4" i="14"/>
  <c r="AK5" i="14"/>
  <c r="AL5" i="14"/>
  <c r="AM5" i="14"/>
  <c r="AN5" i="14"/>
  <c r="AO5" i="14"/>
  <c r="AP5" i="14"/>
  <c r="AQ5" i="14"/>
  <c r="AR5" i="14"/>
  <c r="AS5" i="14"/>
  <c r="AT5" i="14"/>
  <c r="AU5" i="14"/>
  <c r="AV5" i="14"/>
  <c r="AW5" i="14"/>
  <c r="AX5" i="14"/>
  <c r="AY5" i="14"/>
  <c r="AZ5" i="14"/>
  <c r="BA5" i="14"/>
  <c r="BB5" i="14"/>
  <c r="BC5" i="14"/>
  <c r="BD5" i="14"/>
  <c r="BE5" i="14"/>
  <c r="BF5" i="14"/>
  <c r="BG5" i="14"/>
  <c r="BH5" i="14"/>
  <c r="BI5" i="14"/>
  <c r="BJ5" i="14"/>
  <c r="BK5" i="14"/>
  <c r="BL5" i="14"/>
  <c r="BM5" i="14"/>
  <c r="BN5" i="14"/>
  <c r="BO5" i="14"/>
  <c r="BP5" i="14"/>
  <c r="AK6" i="14"/>
  <c r="AL6" i="14"/>
  <c r="AM6" i="14"/>
  <c r="AN6" i="14"/>
  <c r="AO6" i="14"/>
  <c r="AP6" i="14"/>
  <c r="AQ6" i="14"/>
  <c r="AR6" i="14"/>
  <c r="AS6" i="14"/>
  <c r="AT6" i="14"/>
  <c r="AU6" i="14"/>
  <c r="AV6" i="14"/>
  <c r="AW6" i="14"/>
  <c r="AX6" i="14"/>
  <c r="AY6" i="14"/>
  <c r="AZ6" i="14"/>
  <c r="BA6" i="14"/>
  <c r="BB6" i="14"/>
  <c r="BC6" i="14"/>
  <c r="BD6" i="14"/>
  <c r="BE6" i="14"/>
  <c r="BF6" i="14"/>
  <c r="BG6" i="14"/>
  <c r="BH6" i="14"/>
  <c r="BI6" i="14"/>
  <c r="BJ6" i="14"/>
  <c r="BK6" i="14"/>
  <c r="BL6" i="14"/>
  <c r="BM6" i="14"/>
  <c r="BN6" i="14"/>
  <c r="BO6" i="14"/>
  <c r="BP6" i="14"/>
  <c r="AK7" i="14"/>
  <c r="AL7" i="14"/>
  <c r="AM7" i="14"/>
  <c r="AN7" i="14"/>
  <c r="AO7" i="14"/>
  <c r="AP7" i="14"/>
  <c r="AQ7" i="14"/>
  <c r="AR7" i="14"/>
  <c r="AS7" i="14"/>
  <c r="AT7" i="14"/>
  <c r="AU7" i="14"/>
  <c r="AV7" i="14"/>
  <c r="AW7" i="14"/>
  <c r="AX7" i="14"/>
  <c r="AY7" i="14"/>
  <c r="AZ7" i="14"/>
  <c r="BA7" i="14"/>
  <c r="BB7" i="14"/>
  <c r="BC7" i="14"/>
  <c r="BD7" i="14"/>
  <c r="BE7" i="14"/>
  <c r="BF7" i="14"/>
  <c r="BG7" i="14"/>
  <c r="BH7" i="14"/>
  <c r="BI7" i="14"/>
  <c r="BJ7" i="14"/>
  <c r="BK7" i="14"/>
  <c r="BL7" i="14"/>
  <c r="BM7" i="14"/>
  <c r="BN7" i="14"/>
  <c r="BO7" i="14"/>
  <c r="BP7" i="14"/>
  <c r="AK8" i="14"/>
  <c r="AL8" i="14"/>
  <c r="AM8" i="14"/>
  <c r="AN8" i="14"/>
  <c r="AO8" i="14"/>
  <c r="AP8" i="14"/>
  <c r="AQ8" i="14"/>
  <c r="AR8" i="14"/>
  <c r="AS8" i="14"/>
  <c r="AT8" i="14"/>
  <c r="AU8" i="14"/>
  <c r="AV8" i="14"/>
  <c r="AW8" i="14"/>
  <c r="AX8" i="14"/>
  <c r="AY8" i="14"/>
  <c r="AZ8" i="14"/>
  <c r="BA8" i="14"/>
  <c r="BB8" i="14"/>
  <c r="BC8" i="14"/>
  <c r="BD8" i="14"/>
  <c r="BE8" i="14"/>
  <c r="BF8" i="14"/>
  <c r="BG8" i="14"/>
  <c r="BH8" i="14"/>
  <c r="BI8" i="14"/>
  <c r="BJ8" i="14"/>
  <c r="BK8" i="14"/>
  <c r="BL8" i="14"/>
  <c r="BM8" i="14"/>
  <c r="BN8" i="14"/>
  <c r="BO8" i="14"/>
  <c r="BP8" i="14"/>
  <c r="AK9" i="14"/>
  <c r="AL9" i="14"/>
  <c r="AM9" i="14"/>
  <c r="AN9" i="14"/>
  <c r="AO9" i="14"/>
  <c r="AP9" i="14"/>
  <c r="AQ9" i="14"/>
  <c r="AR9" i="14"/>
  <c r="AS9" i="14"/>
  <c r="AT9" i="14"/>
  <c r="AU9" i="14"/>
  <c r="AV9" i="14"/>
  <c r="AW9" i="14"/>
  <c r="AX9" i="14"/>
  <c r="AY9" i="14"/>
  <c r="AZ9" i="14"/>
  <c r="BA9" i="14"/>
  <c r="BB9" i="14"/>
  <c r="BC9" i="14"/>
  <c r="BD9" i="14"/>
  <c r="BE9" i="14"/>
  <c r="BF9" i="14"/>
  <c r="BG9" i="14"/>
  <c r="BH9" i="14"/>
  <c r="BI9" i="14"/>
  <c r="BJ9" i="14"/>
  <c r="BK9" i="14"/>
  <c r="BL9" i="14"/>
  <c r="BM9" i="14"/>
  <c r="BN9" i="14"/>
  <c r="BO9" i="14"/>
  <c r="BP9" i="14"/>
  <c r="AK10" i="14"/>
  <c r="AL10" i="14"/>
  <c r="AM10" i="14"/>
  <c r="AN10" i="14"/>
  <c r="AO10" i="14"/>
  <c r="AP10" i="14"/>
  <c r="AQ10" i="14"/>
  <c r="AR10" i="14"/>
  <c r="AS10" i="14"/>
  <c r="AT10" i="14"/>
  <c r="AU10" i="14"/>
  <c r="AV10" i="14"/>
  <c r="AW10" i="14"/>
  <c r="AX10" i="14"/>
  <c r="AY10" i="14"/>
  <c r="AZ10" i="14"/>
  <c r="BA10" i="14"/>
  <c r="BB10" i="14"/>
  <c r="BC10" i="14"/>
  <c r="BD10" i="14"/>
  <c r="BE10" i="14"/>
  <c r="BF10" i="14"/>
  <c r="BG10" i="14"/>
  <c r="BH10" i="14"/>
  <c r="BI10" i="14"/>
  <c r="BJ10" i="14"/>
  <c r="BK10" i="14"/>
  <c r="BL10" i="14"/>
  <c r="BM10" i="14"/>
  <c r="BN10" i="14"/>
  <c r="BO10" i="14"/>
  <c r="BP10" i="14"/>
  <c r="AK11" i="14"/>
  <c r="AL11" i="14"/>
  <c r="AM11" i="14"/>
  <c r="AN11" i="14"/>
  <c r="AO11" i="14"/>
  <c r="AP11" i="14"/>
  <c r="AQ11" i="14"/>
  <c r="AR11" i="14"/>
  <c r="AS11" i="14"/>
  <c r="AT11" i="14"/>
  <c r="AU11" i="14"/>
  <c r="AV11" i="14"/>
  <c r="AW11" i="14"/>
  <c r="AX11" i="14"/>
  <c r="AY11" i="14"/>
  <c r="AZ11" i="14"/>
  <c r="BA11" i="14"/>
  <c r="BB11" i="14"/>
  <c r="BC11" i="14"/>
  <c r="BD11" i="14"/>
  <c r="BE11" i="14"/>
  <c r="BF11" i="14"/>
  <c r="BG11" i="14"/>
  <c r="BH11" i="14"/>
  <c r="BI11" i="14"/>
  <c r="BJ11" i="14"/>
  <c r="BK11" i="14"/>
  <c r="BL11" i="14"/>
  <c r="BM11" i="14"/>
  <c r="BN11" i="14"/>
  <c r="BO11" i="14"/>
  <c r="BP11" i="14"/>
  <c r="AK12" i="14"/>
  <c r="AL12" i="14"/>
  <c r="AM12" i="14"/>
  <c r="AN12" i="14"/>
  <c r="AO12" i="14"/>
  <c r="AP12" i="14"/>
  <c r="AQ12" i="14"/>
  <c r="AR12" i="14"/>
  <c r="AS12" i="14"/>
  <c r="AT12" i="14"/>
  <c r="AU12" i="14"/>
  <c r="AV12" i="14"/>
  <c r="AW12" i="14"/>
  <c r="AX12" i="14"/>
  <c r="AY12" i="14"/>
  <c r="AZ12" i="14"/>
  <c r="BA12" i="14"/>
  <c r="BB12" i="14"/>
  <c r="BC12" i="14"/>
  <c r="BD12" i="14"/>
  <c r="BE12" i="14"/>
  <c r="BF12" i="14"/>
  <c r="BG12" i="14"/>
  <c r="BH12" i="14"/>
  <c r="BI12" i="14"/>
  <c r="BJ12" i="14"/>
  <c r="BK12" i="14"/>
  <c r="BL12" i="14"/>
  <c r="BM12" i="14"/>
  <c r="BN12" i="14"/>
  <c r="BO12" i="14"/>
  <c r="BP12" i="14"/>
  <c r="AK13" i="14"/>
  <c r="AL13" i="14"/>
  <c r="AM13" i="14"/>
  <c r="AN13" i="14"/>
  <c r="AO13" i="14"/>
  <c r="AP13" i="14"/>
  <c r="AQ13" i="14"/>
  <c r="AR13" i="14"/>
  <c r="AS13" i="14"/>
  <c r="AT13" i="14"/>
  <c r="AU13" i="14"/>
  <c r="AV13" i="14"/>
  <c r="AW13" i="14"/>
  <c r="AX13" i="14"/>
  <c r="AY13" i="14"/>
  <c r="AZ13" i="14"/>
  <c r="BA13" i="14"/>
  <c r="BB13" i="14"/>
  <c r="BC13" i="14"/>
  <c r="BD13" i="14"/>
  <c r="BE13" i="14"/>
  <c r="BF13" i="14"/>
  <c r="BG13" i="14"/>
  <c r="BH13" i="14"/>
  <c r="BI13" i="14"/>
  <c r="BJ13" i="14"/>
  <c r="BK13" i="14"/>
  <c r="BL13" i="14"/>
  <c r="BM13" i="14"/>
  <c r="BN13" i="14"/>
  <c r="BO13" i="14"/>
  <c r="BP13" i="14"/>
  <c r="AK14" i="14"/>
  <c r="AL14" i="14"/>
  <c r="AM14" i="14"/>
  <c r="AN14" i="14"/>
  <c r="AO14" i="14"/>
  <c r="AP14" i="14"/>
  <c r="AQ14" i="14"/>
  <c r="AR14" i="14"/>
  <c r="AS14" i="14"/>
  <c r="AT14" i="14"/>
  <c r="AU14" i="14"/>
  <c r="AV14" i="14"/>
  <c r="AW14" i="14"/>
  <c r="AX14" i="14"/>
  <c r="AY14" i="14"/>
  <c r="AZ14" i="14"/>
  <c r="BA14" i="14"/>
  <c r="BB14" i="14"/>
  <c r="BC14" i="14"/>
  <c r="BD14" i="14"/>
  <c r="BE14" i="14"/>
  <c r="BF14" i="14"/>
  <c r="BG14" i="14"/>
  <c r="BH14" i="14"/>
  <c r="BI14" i="14"/>
  <c r="BJ14" i="14"/>
  <c r="BK14" i="14"/>
  <c r="BL14" i="14"/>
  <c r="BM14" i="14"/>
  <c r="BN14" i="14"/>
  <c r="BO14" i="14"/>
  <c r="BP14" i="14"/>
  <c r="AK15" i="14"/>
  <c r="AL15" i="14"/>
  <c r="AM15" i="14"/>
  <c r="AN15" i="14"/>
  <c r="AO15" i="14"/>
  <c r="AP15" i="14"/>
  <c r="AQ15" i="14"/>
  <c r="AR15" i="14"/>
  <c r="AS15" i="14"/>
  <c r="AT15" i="14"/>
  <c r="AU15" i="14"/>
  <c r="AV15" i="14"/>
  <c r="AW15" i="14"/>
  <c r="AX15" i="14"/>
  <c r="AY15" i="14"/>
  <c r="AZ15" i="14"/>
  <c r="BA15" i="14"/>
  <c r="BB15" i="14"/>
  <c r="BC15" i="14"/>
  <c r="BD15" i="14"/>
  <c r="BE15" i="14"/>
  <c r="BF15" i="14"/>
  <c r="BG15" i="14"/>
  <c r="BH15" i="14"/>
  <c r="BI15" i="14"/>
  <c r="BJ15" i="14"/>
  <c r="BK15" i="14"/>
  <c r="BL15" i="14"/>
  <c r="BM15" i="14"/>
  <c r="BN15" i="14"/>
  <c r="BO15" i="14"/>
  <c r="BP15" i="14"/>
  <c r="AK16" i="14"/>
  <c r="AL16" i="14"/>
  <c r="AM16" i="14"/>
  <c r="AN16" i="14"/>
  <c r="AO16" i="14"/>
  <c r="AP16" i="14"/>
  <c r="AQ16" i="14"/>
  <c r="AR16" i="14"/>
  <c r="AS16" i="14"/>
  <c r="AT16" i="14"/>
  <c r="AU16" i="14"/>
  <c r="AV16" i="14"/>
  <c r="AW16" i="14"/>
  <c r="AX16" i="14"/>
  <c r="AY16" i="14"/>
  <c r="AZ16" i="14"/>
  <c r="BA16" i="14"/>
  <c r="BB16" i="14"/>
  <c r="BC16" i="14"/>
  <c r="BD16" i="14"/>
  <c r="BE16" i="14"/>
  <c r="BF16" i="14"/>
  <c r="BG16" i="14"/>
  <c r="BH16" i="14"/>
  <c r="BI16" i="14"/>
  <c r="BJ16" i="14"/>
  <c r="BK16" i="14"/>
  <c r="BL16" i="14"/>
  <c r="BM16" i="14"/>
  <c r="BN16" i="14"/>
  <c r="BO16" i="14"/>
  <c r="BP16" i="14"/>
  <c r="AK17" i="14"/>
  <c r="AL17" i="14"/>
  <c r="AM17" i="14"/>
  <c r="AN17" i="14"/>
  <c r="AO17" i="14"/>
  <c r="AP17" i="14"/>
  <c r="AQ17" i="14"/>
  <c r="AR17" i="14"/>
  <c r="AS17" i="14"/>
  <c r="AT17" i="14"/>
  <c r="AU17" i="14"/>
  <c r="AV17" i="14"/>
  <c r="AW17" i="14"/>
  <c r="AX17" i="14"/>
  <c r="AY17" i="14"/>
  <c r="AZ17" i="14"/>
  <c r="BA17" i="14"/>
  <c r="BB17" i="14"/>
  <c r="BC17" i="14"/>
  <c r="BD17" i="14"/>
  <c r="BE17" i="14"/>
  <c r="BF17" i="14"/>
  <c r="BG17" i="14"/>
  <c r="BH17" i="14"/>
  <c r="BI17" i="14"/>
  <c r="BJ17" i="14"/>
  <c r="BK17" i="14"/>
  <c r="BL17" i="14"/>
  <c r="BM17" i="14"/>
  <c r="BN17" i="14"/>
  <c r="BO17" i="14"/>
  <c r="BP17" i="14"/>
  <c r="AK18" i="14"/>
  <c r="AL18" i="14"/>
  <c r="AM18" i="14"/>
  <c r="AN18" i="14"/>
  <c r="AO18" i="14"/>
  <c r="AP18" i="14"/>
  <c r="AQ18" i="14"/>
  <c r="AR18" i="14"/>
  <c r="AS18" i="14"/>
  <c r="AT18" i="14"/>
  <c r="AU18" i="14"/>
  <c r="AV18" i="14"/>
  <c r="AW18" i="14"/>
  <c r="AX18" i="14"/>
  <c r="AY18" i="14"/>
  <c r="AZ18" i="14"/>
  <c r="BA18" i="14"/>
  <c r="BB18" i="14"/>
  <c r="BC18" i="14"/>
  <c r="BD18" i="14"/>
  <c r="BE18" i="14"/>
  <c r="BF18" i="14"/>
  <c r="BG18" i="14"/>
  <c r="BH18" i="14"/>
  <c r="BI18" i="14"/>
  <c r="BJ18" i="14"/>
  <c r="BK18" i="14"/>
  <c r="BL18" i="14"/>
  <c r="BM18" i="14"/>
  <c r="BN18" i="14"/>
  <c r="BO18" i="14"/>
  <c r="BP18" i="14"/>
  <c r="AK19" i="14"/>
  <c r="AL19" i="14"/>
  <c r="AM19" i="14"/>
  <c r="AN19" i="14"/>
  <c r="AO19" i="14"/>
  <c r="AP19" i="14"/>
  <c r="AQ19" i="14"/>
  <c r="AR19" i="14"/>
  <c r="AS19" i="14"/>
  <c r="AT19" i="14"/>
  <c r="AU19" i="14"/>
  <c r="AV19" i="14"/>
  <c r="AW19" i="14"/>
  <c r="AX19" i="14"/>
  <c r="AY19" i="14"/>
  <c r="AZ19" i="14"/>
  <c r="BA19" i="14"/>
  <c r="BB19" i="14"/>
  <c r="BC19" i="14"/>
  <c r="BD19" i="14"/>
  <c r="BE19" i="14"/>
  <c r="BF19" i="14"/>
  <c r="BG19" i="14"/>
  <c r="BH19" i="14"/>
  <c r="BI19" i="14"/>
  <c r="BJ19" i="14"/>
  <c r="BK19" i="14"/>
  <c r="BL19" i="14"/>
  <c r="BM19" i="14"/>
  <c r="BN19" i="14"/>
  <c r="BO19" i="14"/>
  <c r="BP19" i="14"/>
  <c r="AK20" i="14"/>
  <c r="AL20" i="14"/>
  <c r="AM20" i="14"/>
  <c r="AN20" i="14"/>
  <c r="AO20" i="14"/>
  <c r="AP20" i="14"/>
  <c r="AQ20" i="14"/>
  <c r="AR20" i="14"/>
  <c r="AS20" i="14"/>
  <c r="AT20" i="14"/>
  <c r="AU20" i="14"/>
  <c r="AV20" i="14"/>
  <c r="AW20" i="14"/>
  <c r="AX20" i="14"/>
  <c r="AY20" i="14"/>
  <c r="AZ20" i="14"/>
  <c r="BA20" i="14"/>
  <c r="BB20" i="14"/>
  <c r="BC20" i="14"/>
  <c r="BD20" i="14"/>
  <c r="BE20" i="14"/>
  <c r="BF20" i="14"/>
  <c r="BG20" i="14"/>
  <c r="BH20" i="14"/>
  <c r="BI20" i="14"/>
  <c r="BJ20" i="14"/>
  <c r="BK20" i="14"/>
  <c r="BL20" i="14"/>
  <c r="BM20" i="14"/>
  <c r="BN20" i="14"/>
  <c r="BO20" i="14"/>
  <c r="BP20" i="14"/>
  <c r="AK21" i="14"/>
  <c r="AL21" i="14"/>
  <c r="AM21" i="14"/>
  <c r="AN21" i="14"/>
  <c r="AO21" i="14"/>
  <c r="AP21" i="14"/>
  <c r="AQ21" i="14"/>
  <c r="AR21" i="14"/>
  <c r="AS21" i="14"/>
  <c r="AT21" i="14"/>
  <c r="AU21" i="14"/>
  <c r="AV21" i="14"/>
  <c r="AW21" i="14"/>
  <c r="AX21" i="14"/>
  <c r="AY21" i="14"/>
  <c r="AZ21" i="14"/>
  <c r="BA21" i="14"/>
  <c r="BB21" i="14"/>
  <c r="BC21" i="14"/>
  <c r="BD21" i="14"/>
  <c r="BE21" i="14"/>
  <c r="BF21" i="14"/>
  <c r="BG21" i="14"/>
  <c r="BH21" i="14"/>
  <c r="BI21" i="14"/>
  <c r="BJ21" i="14"/>
  <c r="BK21" i="14"/>
  <c r="BL21" i="14"/>
  <c r="BM21" i="14"/>
  <c r="BN21" i="14"/>
  <c r="BO21" i="14"/>
  <c r="BP21" i="14"/>
  <c r="AK22" i="14"/>
  <c r="AL22" i="14"/>
  <c r="AM22" i="14"/>
  <c r="AN22" i="14"/>
  <c r="AO22" i="14"/>
  <c r="AP22" i="14"/>
  <c r="AQ22" i="14"/>
  <c r="AR22" i="14"/>
  <c r="AS22" i="14"/>
  <c r="AT22" i="14"/>
  <c r="AU22" i="14"/>
  <c r="AV22" i="14"/>
  <c r="AW22" i="14"/>
  <c r="AX22" i="14"/>
  <c r="AY22" i="14"/>
  <c r="AZ22" i="14"/>
  <c r="BA22" i="14"/>
  <c r="BB22" i="14"/>
  <c r="BC22" i="14"/>
  <c r="BD22" i="14"/>
  <c r="BE22" i="14"/>
  <c r="BF22" i="14"/>
  <c r="BG22" i="14"/>
  <c r="BH22" i="14"/>
  <c r="BI22" i="14"/>
  <c r="BJ22" i="14"/>
  <c r="BK22" i="14"/>
  <c r="BL22" i="14"/>
  <c r="BM22" i="14"/>
  <c r="BN22" i="14"/>
  <c r="BO22" i="14"/>
  <c r="BP22" i="14"/>
  <c r="AK23" i="14"/>
  <c r="AL23" i="14"/>
  <c r="AM23" i="14"/>
  <c r="AN23" i="14"/>
  <c r="AO23" i="14"/>
  <c r="AP23" i="14"/>
  <c r="AQ23" i="14"/>
  <c r="AR23" i="14"/>
  <c r="AS23" i="14"/>
  <c r="AT23" i="14"/>
  <c r="AU23" i="14"/>
  <c r="AV23" i="14"/>
  <c r="AW23" i="14"/>
  <c r="AX23" i="14"/>
  <c r="AY23" i="14"/>
  <c r="AZ23" i="14"/>
  <c r="BA23" i="14"/>
  <c r="BB23" i="14"/>
  <c r="BC23" i="14"/>
  <c r="BD23" i="14"/>
  <c r="BE23" i="14"/>
  <c r="BF23" i="14"/>
  <c r="BG23" i="14"/>
  <c r="BH23" i="14"/>
  <c r="BI23" i="14"/>
  <c r="BJ23" i="14"/>
  <c r="BK23" i="14"/>
  <c r="BL23" i="14"/>
  <c r="BM23" i="14"/>
  <c r="BN23" i="14"/>
  <c r="BO23" i="14"/>
  <c r="BP23" i="14"/>
  <c r="AK24" i="14"/>
  <c r="AL24" i="14"/>
  <c r="AM24" i="14"/>
  <c r="AN24" i="14"/>
  <c r="AO24" i="14"/>
  <c r="AP24" i="14"/>
  <c r="AQ24" i="14"/>
  <c r="AR24" i="14"/>
  <c r="AS24" i="14"/>
  <c r="AT24" i="14"/>
  <c r="AU24" i="14"/>
  <c r="AV24" i="14"/>
  <c r="AW24" i="14"/>
  <c r="AX24" i="14"/>
  <c r="AY24" i="14"/>
  <c r="AZ24" i="14"/>
  <c r="BA24" i="14"/>
  <c r="BB24" i="14"/>
  <c r="BC24" i="14"/>
  <c r="BD24" i="14"/>
  <c r="BE24" i="14"/>
  <c r="BF24" i="14"/>
  <c r="BG24" i="14"/>
  <c r="BH24" i="14"/>
  <c r="BI24" i="14"/>
  <c r="BJ24" i="14"/>
  <c r="BK24" i="14"/>
  <c r="BL24" i="14"/>
  <c r="BM24" i="14"/>
  <c r="BN24" i="14"/>
  <c r="BO24" i="14"/>
  <c r="BP24" i="14"/>
  <c r="AK25" i="14"/>
  <c r="AL25" i="14"/>
  <c r="AM25" i="14"/>
  <c r="AN25" i="14"/>
  <c r="AO25" i="14"/>
  <c r="AP25" i="14"/>
  <c r="AQ25" i="14"/>
  <c r="AR25" i="14"/>
  <c r="AS25" i="14"/>
  <c r="AT25" i="14"/>
  <c r="AU25" i="14"/>
  <c r="AV25" i="14"/>
  <c r="AW25" i="14"/>
  <c r="AX25" i="14"/>
  <c r="AY25" i="14"/>
  <c r="AZ25" i="14"/>
  <c r="BA25" i="14"/>
  <c r="BB25" i="14"/>
  <c r="BC25" i="14"/>
  <c r="BD25" i="14"/>
  <c r="BE25" i="14"/>
  <c r="BF25" i="14"/>
  <c r="BG25" i="14"/>
  <c r="BH25" i="14"/>
  <c r="BI25" i="14"/>
  <c r="BJ25" i="14"/>
  <c r="BK25" i="14"/>
  <c r="BL25" i="14"/>
  <c r="BM25" i="14"/>
  <c r="BN25" i="14"/>
  <c r="BO25" i="14"/>
  <c r="BP25" i="14"/>
  <c r="AK26" i="14"/>
  <c r="AL26" i="14"/>
  <c r="AM26" i="14"/>
  <c r="AN26" i="14"/>
  <c r="AO26" i="14"/>
  <c r="AP26" i="14"/>
  <c r="AQ26" i="14"/>
  <c r="AR26" i="14"/>
  <c r="AS26" i="14"/>
  <c r="AT26" i="14"/>
  <c r="AU26" i="14"/>
  <c r="AV26" i="14"/>
  <c r="AW26" i="14"/>
  <c r="AX26" i="14"/>
  <c r="AY26" i="14"/>
  <c r="AZ26" i="14"/>
  <c r="BA26" i="14"/>
  <c r="BB26" i="14"/>
  <c r="BC26" i="14"/>
  <c r="BD26" i="14"/>
  <c r="BE26" i="14"/>
  <c r="BF26" i="14"/>
  <c r="BG26" i="14"/>
  <c r="BH26" i="14"/>
  <c r="BI26" i="14"/>
  <c r="BJ26" i="14"/>
  <c r="BK26" i="14"/>
  <c r="BL26" i="14"/>
  <c r="BM26" i="14"/>
  <c r="BN26" i="14"/>
  <c r="BO26" i="14"/>
  <c r="BP26" i="14"/>
  <c r="AK27" i="14"/>
  <c r="AL27" i="14"/>
  <c r="AM27" i="14"/>
  <c r="AN27" i="14"/>
  <c r="AO27" i="14"/>
  <c r="AP27" i="14"/>
  <c r="AQ27" i="14"/>
  <c r="AR27" i="14"/>
  <c r="AS27" i="14"/>
  <c r="AT27" i="14"/>
  <c r="AU27" i="14"/>
  <c r="AV27" i="14"/>
  <c r="AW27" i="14"/>
  <c r="AX27" i="14"/>
  <c r="AY27" i="14"/>
  <c r="AZ27" i="14"/>
  <c r="BA27" i="14"/>
  <c r="BB27" i="14"/>
  <c r="BC27" i="14"/>
  <c r="BD27" i="14"/>
  <c r="BE27" i="14"/>
  <c r="BF27" i="14"/>
  <c r="BG27" i="14"/>
  <c r="BH27" i="14"/>
  <c r="BI27" i="14"/>
  <c r="BJ27" i="14"/>
  <c r="BK27" i="14"/>
  <c r="BL27" i="14"/>
  <c r="BM27" i="14"/>
  <c r="BN27" i="14"/>
  <c r="BO27" i="14"/>
  <c r="BP27" i="14"/>
  <c r="AK28" i="14"/>
  <c r="AL28" i="14"/>
  <c r="AM28" i="14"/>
  <c r="AN28" i="14"/>
  <c r="AO28" i="14"/>
  <c r="AP28" i="14"/>
  <c r="AQ28" i="14"/>
  <c r="AR28" i="14"/>
  <c r="AS28" i="14"/>
  <c r="AT28" i="14"/>
  <c r="AU28" i="14"/>
  <c r="AV28" i="14"/>
  <c r="AW28" i="14"/>
  <c r="AX28" i="14"/>
  <c r="AY28" i="14"/>
  <c r="AZ28" i="14"/>
  <c r="BA28" i="14"/>
  <c r="BB28" i="14"/>
  <c r="BC28" i="14"/>
  <c r="BD28" i="14"/>
  <c r="BE28" i="14"/>
  <c r="BF28" i="14"/>
  <c r="BG28" i="14"/>
  <c r="BH28" i="14"/>
  <c r="BI28" i="14"/>
  <c r="BJ28" i="14"/>
  <c r="BK28" i="14"/>
  <c r="BL28" i="14"/>
  <c r="BM28" i="14"/>
  <c r="BN28" i="14"/>
  <c r="BO28" i="14"/>
  <c r="BP28" i="14"/>
  <c r="AK29" i="14"/>
  <c r="AL29" i="14"/>
  <c r="AM29" i="14"/>
  <c r="AN29" i="14"/>
  <c r="AO29" i="14"/>
  <c r="AP29" i="14"/>
  <c r="AQ29" i="14"/>
  <c r="AR29" i="14"/>
  <c r="AS29" i="14"/>
  <c r="AT29" i="14"/>
  <c r="AU29" i="14"/>
  <c r="AV29" i="14"/>
  <c r="AW29" i="14"/>
  <c r="AX29" i="14"/>
  <c r="AY29" i="14"/>
  <c r="AZ29" i="14"/>
  <c r="BA29" i="14"/>
  <c r="BB29" i="14"/>
  <c r="BC29" i="14"/>
  <c r="BD29" i="14"/>
  <c r="BE29" i="14"/>
  <c r="BF29" i="14"/>
  <c r="BG29" i="14"/>
  <c r="BH29" i="14"/>
  <c r="BI29" i="14"/>
  <c r="BJ29" i="14"/>
  <c r="BK29" i="14"/>
  <c r="BL29" i="14"/>
  <c r="BM29" i="14"/>
  <c r="BN29" i="14"/>
  <c r="BO29" i="14"/>
  <c r="BP29" i="14"/>
  <c r="AK30" i="14"/>
  <c r="AL30" i="14"/>
  <c r="AM30" i="14"/>
  <c r="AN30" i="14"/>
  <c r="AO30" i="14"/>
  <c r="AP30" i="14"/>
  <c r="AQ30" i="14"/>
  <c r="AR30" i="14"/>
  <c r="AS30" i="14"/>
  <c r="AT30" i="14"/>
  <c r="AU30" i="14"/>
  <c r="AV30" i="14"/>
  <c r="AW30" i="14"/>
  <c r="AX30" i="14"/>
  <c r="AY30" i="14"/>
  <c r="AZ30" i="14"/>
  <c r="BA30" i="14"/>
  <c r="BB30" i="14"/>
  <c r="BC30" i="14"/>
  <c r="BD30" i="14"/>
  <c r="BE30" i="14"/>
  <c r="BF30" i="14"/>
  <c r="BG30" i="14"/>
  <c r="BH30" i="14"/>
  <c r="BI30" i="14"/>
  <c r="BJ30" i="14"/>
  <c r="BK30" i="14"/>
  <c r="BL30" i="14"/>
  <c r="BM30" i="14"/>
  <c r="BN30" i="14"/>
  <c r="BO30" i="14"/>
  <c r="BP30" i="14"/>
  <c r="AK31" i="14"/>
  <c r="AL31" i="14"/>
  <c r="AM31" i="14"/>
  <c r="AN31" i="14"/>
  <c r="AO31" i="14"/>
  <c r="AP31" i="14"/>
  <c r="AQ31" i="14"/>
  <c r="AR31" i="14"/>
  <c r="AS31" i="14"/>
  <c r="AT31" i="14"/>
  <c r="AU31" i="14"/>
  <c r="AV31" i="14"/>
  <c r="AW31" i="14"/>
  <c r="AX31" i="14"/>
  <c r="AY31" i="14"/>
  <c r="AZ31" i="14"/>
  <c r="BA31" i="14"/>
  <c r="BB31" i="14"/>
  <c r="BC31" i="14"/>
  <c r="BD31" i="14"/>
  <c r="BE31" i="14"/>
  <c r="BF31" i="14"/>
  <c r="BG31" i="14"/>
  <c r="BH31" i="14"/>
  <c r="BI31" i="14"/>
  <c r="BJ31" i="14"/>
  <c r="BK31" i="14"/>
  <c r="BL31" i="14"/>
  <c r="BM31" i="14"/>
  <c r="BN31" i="14"/>
  <c r="BO31" i="14"/>
  <c r="BP31" i="14"/>
  <c r="AK32" i="14"/>
  <c r="AL32" i="14"/>
  <c r="AM32" i="14"/>
  <c r="AN32" i="14"/>
  <c r="AO32" i="14"/>
  <c r="AP32" i="14"/>
  <c r="AQ32" i="14"/>
  <c r="AR32" i="14"/>
  <c r="AS32" i="14"/>
  <c r="AT32" i="14"/>
  <c r="AU32" i="14"/>
  <c r="AV32" i="14"/>
  <c r="AW32" i="14"/>
  <c r="AX32" i="14"/>
  <c r="AY32" i="14"/>
  <c r="AZ32" i="14"/>
  <c r="BA32" i="14"/>
  <c r="BB32" i="14"/>
  <c r="BC32" i="14"/>
  <c r="BD32" i="14"/>
  <c r="BE32" i="14"/>
  <c r="BF32" i="14"/>
  <c r="BG32" i="14"/>
  <c r="BH32" i="14"/>
  <c r="BI32" i="14"/>
  <c r="BJ32" i="14"/>
  <c r="BK32" i="14"/>
  <c r="BL32" i="14"/>
  <c r="BM32" i="14"/>
  <c r="BN32" i="14"/>
  <c r="BO32" i="14"/>
  <c r="BP32" i="14"/>
  <c r="AK33" i="14"/>
  <c r="AL33" i="14"/>
  <c r="AM33" i="14"/>
  <c r="AN33" i="14"/>
  <c r="AO33" i="14"/>
  <c r="AP33" i="14"/>
  <c r="AQ33" i="14"/>
  <c r="AR33" i="14"/>
  <c r="AS33" i="14"/>
  <c r="AT33" i="14"/>
  <c r="AU33" i="14"/>
  <c r="AV33" i="14"/>
  <c r="AW33" i="14"/>
  <c r="AX33" i="14"/>
  <c r="AY33" i="14"/>
  <c r="AZ33" i="14"/>
  <c r="BA33" i="14"/>
  <c r="BB33" i="14"/>
  <c r="BC33" i="14"/>
  <c r="BD33" i="14"/>
  <c r="BE33" i="14"/>
  <c r="BF33" i="14"/>
  <c r="BG33" i="14"/>
  <c r="BH33" i="14"/>
  <c r="BI33" i="14"/>
  <c r="BJ33" i="14"/>
  <c r="BK33" i="14"/>
  <c r="BL33" i="14"/>
  <c r="BM33" i="14"/>
  <c r="BN33" i="14"/>
  <c r="BO33" i="14"/>
  <c r="BP33" i="14"/>
  <c r="AK34" i="14"/>
  <c r="AL34" i="14"/>
  <c r="AM34" i="14"/>
  <c r="AN34" i="14"/>
  <c r="AO34" i="14"/>
  <c r="AP34" i="14"/>
  <c r="AQ34" i="14"/>
  <c r="AR34" i="14"/>
  <c r="AS34" i="14"/>
  <c r="AT34" i="14"/>
  <c r="AU34" i="14"/>
  <c r="AV34" i="14"/>
  <c r="AW34" i="14"/>
  <c r="AX34" i="14"/>
  <c r="AY34" i="14"/>
  <c r="AZ34" i="14"/>
  <c r="BA34" i="14"/>
  <c r="BB34" i="14"/>
  <c r="BC34" i="14"/>
  <c r="BD34" i="14"/>
  <c r="BE34" i="14"/>
  <c r="BF34" i="14"/>
  <c r="BG34" i="14"/>
  <c r="BH34" i="14"/>
  <c r="BI34" i="14"/>
  <c r="BJ34" i="14"/>
  <c r="BK34" i="14"/>
  <c r="BL34" i="14"/>
  <c r="BM34" i="14"/>
  <c r="BN34" i="14"/>
  <c r="BO34" i="14"/>
  <c r="BP34" i="14"/>
  <c r="AK35" i="14"/>
  <c r="AL35" i="14"/>
  <c r="AM35" i="14"/>
  <c r="AN35" i="14"/>
  <c r="AO35" i="14"/>
  <c r="AP35" i="14"/>
  <c r="AQ35" i="14"/>
  <c r="AR35" i="14"/>
  <c r="AS35" i="14"/>
  <c r="AT35" i="14"/>
  <c r="AU35" i="14"/>
  <c r="AV35" i="14"/>
  <c r="AW35" i="14"/>
  <c r="AX35" i="14"/>
  <c r="AY35" i="14"/>
  <c r="AZ35" i="14"/>
  <c r="BA35" i="14"/>
  <c r="BB35" i="14"/>
  <c r="BC35" i="14"/>
  <c r="BD35" i="14"/>
  <c r="BE35" i="14"/>
  <c r="BF35" i="14"/>
  <c r="BG35" i="14"/>
  <c r="BH35" i="14"/>
  <c r="BI35" i="14"/>
  <c r="BJ35" i="14"/>
  <c r="BK35" i="14"/>
  <c r="BL35" i="14"/>
  <c r="BM35" i="14"/>
  <c r="BN35" i="14"/>
  <c r="BO35" i="14"/>
  <c r="BP35" i="14"/>
  <c r="AK36" i="14"/>
  <c r="AL36" i="14"/>
  <c r="AM36" i="14"/>
  <c r="AN36" i="14"/>
  <c r="AO36" i="14"/>
  <c r="AP36" i="14"/>
  <c r="AQ36" i="14"/>
  <c r="AR36" i="14"/>
  <c r="AS36" i="14"/>
  <c r="AT36" i="14"/>
  <c r="AU36" i="14"/>
  <c r="AV36" i="14"/>
  <c r="AW36" i="14"/>
  <c r="AX36" i="14"/>
  <c r="AY36" i="14"/>
  <c r="AZ36" i="14"/>
  <c r="BA36" i="14"/>
  <c r="BB36" i="14"/>
  <c r="BC36" i="14"/>
  <c r="BD36" i="14"/>
  <c r="BE36" i="14"/>
  <c r="BF36" i="14"/>
  <c r="BG36" i="14"/>
  <c r="BH36" i="14"/>
  <c r="BI36" i="14"/>
  <c r="BJ36" i="14"/>
  <c r="BK36" i="14"/>
  <c r="BL36" i="14"/>
  <c r="BM36" i="14"/>
  <c r="BN36" i="14"/>
  <c r="BO36" i="14"/>
  <c r="BP36" i="14"/>
  <c r="AK37" i="14"/>
  <c r="AL37" i="14"/>
  <c r="AM37" i="14"/>
  <c r="AN37" i="14"/>
  <c r="AO37" i="14"/>
  <c r="AP37" i="14"/>
  <c r="AQ37" i="14"/>
  <c r="AR37" i="14"/>
  <c r="AS37" i="14"/>
  <c r="AT37" i="14"/>
  <c r="AU37" i="14"/>
  <c r="AV37" i="14"/>
  <c r="AW37" i="14"/>
  <c r="AX37" i="14"/>
  <c r="AY37" i="14"/>
  <c r="AZ37" i="14"/>
  <c r="BA37" i="14"/>
  <c r="BB37" i="14"/>
  <c r="BC37" i="14"/>
  <c r="BD37" i="14"/>
  <c r="BE37" i="14"/>
  <c r="BF37" i="14"/>
  <c r="BG37" i="14"/>
  <c r="BH37" i="14"/>
  <c r="BI37" i="14"/>
  <c r="BJ37" i="14"/>
  <c r="BK37" i="14"/>
  <c r="BL37" i="14"/>
  <c r="BM37" i="14"/>
  <c r="BN37" i="14"/>
  <c r="BO37" i="14"/>
  <c r="BP37" i="14"/>
  <c r="AK38" i="14"/>
  <c r="AL38" i="14"/>
  <c r="AM38" i="14"/>
  <c r="AN38" i="14"/>
  <c r="AO38" i="14"/>
  <c r="AP38" i="14"/>
  <c r="AQ38" i="14"/>
  <c r="AR38" i="14"/>
  <c r="AS38" i="14"/>
  <c r="AT38" i="14"/>
  <c r="AU38" i="14"/>
  <c r="AV38" i="14"/>
  <c r="AW38" i="14"/>
  <c r="AX38" i="14"/>
  <c r="AY38" i="14"/>
  <c r="AZ38" i="14"/>
  <c r="BA38" i="14"/>
  <c r="BB38" i="14"/>
  <c r="BC38" i="14"/>
  <c r="BD38" i="14"/>
  <c r="BE38" i="14"/>
  <c r="BF38" i="14"/>
  <c r="BG38" i="14"/>
  <c r="BH38" i="14"/>
  <c r="BI38" i="14"/>
  <c r="BJ38" i="14"/>
  <c r="BK38" i="14"/>
  <c r="BL38" i="14"/>
  <c r="BM38" i="14"/>
  <c r="BN38" i="14"/>
  <c r="BO38" i="14"/>
  <c r="BP38" i="14"/>
  <c r="AK39" i="14"/>
  <c r="AL39" i="14"/>
  <c r="AM39" i="14"/>
  <c r="AN39" i="14"/>
  <c r="AO39" i="14"/>
  <c r="AP39" i="14"/>
  <c r="AQ39" i="14"/>
  <c r="AR39" i="14"/>
  <c r="AS39" i="14"/>
  <c r="AT39" i="14"/>
  <c r="AU39" i="14"/>
  <c r="AV39" i="14"/>
  <c r="AW39" i="14"/>
  <c r="AX39" i="14"/>
  <c r="AY39" i="14"/>
  <c r="AZ39" i="14"/>
  <c r="BA39" i="14"/>
  <c r="BB39" i="14"/>
  <c r="BC39" i="14"/>
  <c r="BD39" i="14"/>
  <c r="BE39" i="14"/>
  <c r="BF39" i="14"/>
  <c r="BG39" i="14"/>
  <c r="BH39" i="14"/>
  <c r="BI39" i="14"/>
  <c r="BJ39" i="14"/>
  <c r="BK39" i="14"/>
  <c r="BL39" i="14"/>
  <c r="BM39" i="14"/>
  <c r="BN39" i="14"/>
  <c r="BO39" i="14"/>
  <c r="BP39" i="14"/>
  <c r="AK40" i="14"/>
  <c r="AL40" i="14"/>
  <c r="AM40" i="14"/>
  <c r="AN40" i="14"/>
  <c r="AO40" i="14"/>
  <c r="AP40" i="14"/>
  <c r="AQ40" i="14"/>
  <c r="AR40" i="14"/>
  <c r="AS40" i="14"/>
  <c r="AT40" i="14"/>
  <c r="AU40" i="14"/>
  <c r="AV40" i="14"/>
  <c r="AW40" i="14"/>
  <c r="AX40" i="14"/>
  <c r="AY40" i="14"/>
  <c r="AZ40" i="14"/>
  <c r="BA40" i="14"/>
  <c r="BB40" i="14"/>
  <c r="BC40" i="14"/>
  <c r="BD40" i="14"/>
  <c r="BE40" i="14"/>
  <c r="BF40" i="14"/>
  <c r="BG40" i="14"/>
  <c r="BH40" i="14"/>
  <c r="BI40" i="14"/>
  <c r="BJ40" i="14"/>
  <c r="BK40" i="14"/>
  <c r="BL40" i="14"/>
  <c r="BM40" i="14"/>
  <c r="BN40" i="14"/>
  <c r="BO40" i="14"/>
  <c r="BP40" i="14"/>
  <c r="AK41" i="14"/>
  <c r="AL41" i="14"/>
  <c r="AM41" i="14"/>
  <c r="AN41" i="14"/>
  <c r="AO41" i="14"/>
  <c r="AP41" i="14"/>
  <c r="AQ41" i="14"/>
  <c r="AR41" i="14"/>
  <c r="AS41" i="14"/>
  <c r="AT41" i="14"/>
  <c r="AU41" i="14"/>
  <c r="AV41" i="14"/>
  <c r="AW41" i="14"/>
  <c r="AX41" i="14"/>
  <c r="AY41" i="14"/>
  <c r="AZ41" i="14"/>
  <c r="BA41" i="14"/>
  <c r="BB41" i="14"/>
  <c r="BC41" i="14"/>
  <c r="BD41" i="14"/>
  <c r="BE41" i="14"/>
  <c r="BF41" i="14"/>
  <c r="BG41" i="14"/>
  <c r="BH41" i="14"/>
  <c r="BI41" i="14"/>
  <c r="BJ41" i="14"/>
  <c r="BK41" i="14"/>
  <c r="BL41" i="14"/>
  <c r="BM41" i="14"/>
  <c r="BN41" i="14"/>
  <c r="BO41" i="14"/>
  <c r="BP41" i="14"/>
  <c r="AK42" i="14"/>
  <c r="AL42" i="14"/>
  <c r="AM42" i="14"/>
  <c r="AN42" i="14"/>
  <c r="AO42" i="14"/>
  <c r="AP42" i="14"/>
  <c r="AQ42" i="14"/>
  <c r="AR42" i="14"/>
  <c r="AS42" i="14"/>
  <c r="AT42" i="14"/>
  <c r="AU42" i="14"/>
  <c r="AV42" i="14"/>
  <c r="AW42" i="14"/>
  <c r="AX42" i="14"/>
  <c r="AY42" i="14"/>
  <c r="AZ42" i="14"/>
  <c r="BA42" i="14"/>
  <c r="BB42" i="14"/>
  <c r="BC42" i="14"/>
  <c r="BD42" i="14"/>
  <c r="BE42" i="14"/>
  <c r="BF42" i="14"/>
  <c r="BG42" i="14"/>
  <c r="BH42" i="14"/>
  <c r="BI42" i="14"/>
  <c r="BJ42" i="14"/>
  <c r="BK42" i="14"/>
  <c r="BL42" i="14"/>
  <c r="BM42" i="14"/>
  <c r="BN42" i="14"/>
  <c r="BO42" i="14"/>
  <c r="BP42" i="14"/>
  <c r="AK43" i="14"/>
  <c r="AL43" i="14"/>
  <c r="AM43" i="14"/>
  <c r="AN43" i="14"/>
  <c r="AO43" i="14"/>
  <c r="AP43" i="14"/>
  <c r="AQ43" i="14"/>
  <c r="AR43" i="14"/>
  <c r="AS43" i="14"/>
  <c r="AT43" i="14"/>
  <c r="AU43" i="14"/>
  <c r="AV43" i="14"/>
  <c r="AW43" i="14"/>
  <c r="AX43" i="14"/>
  <c r="AY43" i="14"/>
  <c r="AZ43" i="14"/>
  <c r="BA43" i="14"/>
  <c r="BB43" i="14"/>
  <c r="BC43" i="14"/>
  <c r="BD43" i="14"/>
  <c r="BE43" i="14"/>
  <c r="BF43" i="14"/>
  <c r="BG43" i="14"/>
  <c r="BH43" i="14"/>
  <c r="BI43" i="14"/>
  <c r="BJ43" i="14"/>
  <c r="BK43" i="14"/>
  <c r="BL43" i="14"/>
  <c r="BM43" i="14"/>
  <c r="BN43" i="14"/>
  <c r="BO43" i="14"/>
  <c r="BP43" i="14"/>
  <c r="AK44" i="14"/>
  <c r="AL44" i="14"/>
  <c r="AM44" i="14"/>
  <c r="AN44" i="14"/>
  <c r="AO44" i="14"/>
  <c r="AP44" i="14"/>
  <c r="AQ44" i="14"/>
  <c r="AR44" i="14"/>
  <c r="AS44" i="14"/>
  <c r="AT44" i="14"/>
  <c r="AU44" i="14"/>
  <c r="AV44" i="14"/>
  <c r="AW44" i="14"/>
  <c r="AX44" i="14"/>
  <c r="AY44" i="14"/>
  <c r="AZ44" i="14"/>
  <c r="BA44" i="14"/>
  <c r="BB44" i="14"/>
  <c r="BC44" i="14"/>
  <c r="BD44" i="14"/>
  <c r="BE44" i="14"/>
  <c r="BF44" i="14"/>
  <c r="BG44" i="14"/>
  <c r="BH44" i="14"/>
  <c r="BI44" i="14"/>
  <c r="BJ44" i="14"/>
  <c r="BK44" i="14"/>
  <c r="BL44" i="14"/>
  <c r="BM44" i="14"/>
  <c r="BN44" i="14"/>
  <c r="BO44" i="14"/>
  <c r="BP44" i="14"/>
  <c r="AK45" i="14"/>
  <c r="AL45" i="14"/>
  <c r="AM45" i="14"/>
  <c r="AN45" i="14"/>
  <c r="AO45" i="14"/>
  <c r="AP45" i="14"/>
  <c r="AQ45" i="14"/>
  <c r="AR45" i="14"/>
  <c r="AS45" i="14"/>
  <c r="AT45" i="14"/>
  <c r="AU45" i="14"/>
  <c r="AV45" i="14"/>
  <c r="AW45" i="14"/>
  <c r="AX45" i="14"/>
  <c r="AY45" i="14"/>
  <c r="AZ45" i="14"/>
  <c r="BA45" i="14"/>
  <c r="BB45" i="14"/>
  <c r="BC45" i="14"/>
  <c r="BD45" i="14"/>
  <c r="BE45" i="14"/>
  <c r="BF45" i="14"/>
  <c r="BG45" i="14"/>
  <c r="BH45" i="14"/>
  <c r="BI45" i="14"/>
  <c r="BJ45" i="14"/>
  <c r="BK45" i="14"/>
  <c r="BL45" i="14"/>
  <c r="BM45" i="14"/>
  <c r="BN45" i="14"/>
  <c r="BO45" i="14"/>
  <c r="BP45" i="14"/>
  <c r="AK46" i="14"/>
  <c r="AL46" i="14"/>
  <c r="AM46" i="14"/>
  <c r="AN46" i="14"/>
  <c r="AO46" i="14"/>
  <c r="AP46" i="14"/>
  <c r="AQ46" i="14"/>
  <c r="AR46" i="14"/>
  <c r="AS46" i="14"/>
  <c r="AT46" i="14"/>
  <c r="AU46" i="14"/>
  <c r="AV46" i="14"/>
  <c r="AW46" i="14"/>
  <c r="AX46" i="14"/>
  <c r="AY46" i="14"/>
  <c r="AZ46" i="14"/>
  <c r="BA46" i="14"/>
  <c r="BB46" i="14"/>
  <c r="BC46" i="14"/>
  <c r="BD46" i="14"/>
  <c r="BE46" i="14"/>
  <c r="BF46" i="14"/>
  <c r="BG46" i="14"/>
  <c r="BH46" i="14"/>
  <c r="BI46" i="14"/>
  <c r="BJ46" i="14"/>
  <c r="BK46" i="14"/>
  <c r="BL46" i="14"/>
  <c r="BM46" i="14"/>
  <c r="BN46" i="14"/>
  <c r="BO46" i="14"/>
  <c r="BP46" i="14"/>
  <c r="AK47" i="14"/>
  <c r="AL47" i="14"/>
  <c r="AM47" i="14"/>
  <c r="AN47" i="14"/>
  <c r="AO47" i="14"/>
  <c r="AP47" i="14"/>
  <c r="AQ47" i="14"/>
  <c r="AR47" i="14"/>
  <c r="AS47" i="14"/>
  <c r="AT47" i="14"/>
  <c r="AU47" i="14"/>
  <c r="AV47" i="14"/>
  <c r="AW47" i="14"/>
  <c r="AX47" i="14"/>
  <c r="AY47" i="14"/>
  <c r="AZ47" i="14"/>
  <c r="BA47" i="14"/>
  <c r="BB47" i="14"/>
  <c r="BC47" i="14"/>
  <c r="BD47" i="14"/>
  <c r="BE47" i="14"/>
  <c r="BF47" i="14"/>
  <c r="BG47" i="14"/>
  <c r="BH47" i="14"/>
  <c r="BI47" i="14"/>
  <c r="BJ47" i="14"/>
  <c r="BK47" i="14"/>
  <c r="BL47" i="14"/>
  <c r="BM47" i="14"/>
  <c r="BN47" i="14"/>
  <c r="BO47" i="14"/>
  <c r="BP47" i="14"/>
  <c r="AK48" i="14"/>
  <c r="AL48" i="14"/>
  <c r="AM48" i="14"/>
  <c r="AN48" i="14"/>
  <c r="AO48" i="14"/>
  <c r="AP48" i="14"/>
  <c r="AQ48" i="14"/>
  <c r="AR48" i="14"/>
  <c r="AS48" i="14"/>
  <c r="AT48" i="14"/>
  <c r="AU48" i="14"/>
  <c r="AV48" i="14"/>
  <c r="AW48" i="14"/>
  <c r="AX48" i="14"/>
  <c r="AY48" i="14"/>
  <c r="AZ48" i="14"/>
  <c r="BA48" i="14"/>
  <c r="BB48" i="14"/>
  <c r="BC48" i="14"/>
  <c r="BD48" i="14"/>
  <c r="BE48" i="14"/>
  <c r="BF48" i="14"/>
  <c r="BG48" i="14"/>
  <c r="BH48" i="14"/>
  <c r="BI48" i="14"/>
  <c r="BJ48" i="14"/>
  <c r="BK48" i="14"/>
  <c r="BL48" i="14"/>
  <c r="BM48" i="14"/>
  <c r="BN48" i="14"/>
  <c r="BO48" i="14"/>
  <c r="BP48" i="14"/>
  <c r="AK49" i="14"/>
  <c r="AL49" i="14"/>
  <c r="AM49" i="14"/>
  <c r="AN49" i="14"/>
  <c r="AO49" i="14"/>
  <c r="AP49" i="14"/>
  <c r="AQ49" i="14"/>
  <c r="AR49" i="14"/>
  <c r="AS49" i="14"/>
  <c r="AT49" i="14"/>
  <c r="AU49" i="14"/>
  <c r="AV49" i="14"/>
  <c r="AW49" i="14"/>
  <c r="AX49" i="14"/>
  <c r="AY49" i="14"/>
  <c r="AZ49" i="14"/>
  <c r="BA49" i="14"/>
  <c r="BB49" i="14"/>
  <c r="BC49" i="14"/>
  <c r="BD49" i="14"/>
  <c r="BE49" i="14"/>
  <c r="BF49" i="14"/>
  <c r="BG49" i="14"/>
  <c r="BH49" i="14"/>
  <c r="BI49" i="14"/>
  <c r="BJ49" i="14"/>
  <c r="BK49" i="14"/>
  <c r="BL49" i="14"/>
  <c r="BM49" i="14"/>
  <c r="BN49" i="14"/>
  <c r="BO49" i="14"/>
  <c r="BP49" i="14"/>
  <c r="AK50" i="14"/>
  <c r="AL50" i="14"/>
  <c r="AM50" i="14"/>
  <c r="AN50" i="14"/>
  <c r="AO50" i="14"/>
  <c r="AP50" i="14"/>
  <c r="AQ50" i="14"/>
  <c r="AR50" i="14"/>
  <c r="AS50" i="14"/>
  <c r="AT50" i="14"/>
  <c r="AU50" i="14"/>
  <c r="AV50" i="14"/>
  <c r="AW50" i="14"/>
  <c r="AX50" i="14"/>
  <c r="AY50" i="14"/>
  <c r="AZ50" i="14"/>
  <c r="BA50" i="14"/>
  <c r="BB50" i="14"/>
  <c r="BC50" i="14"/>
  <c r="BD50" i="14"/>
  <c r="BE50" i="14"/>
  <c r="BF50" i="14"/>
  <c r="BG50" i="14"/>
  <c r="BH50" i="14"/>
  <c r="BI50" i="14"/>
  <c r="BJ50" i="14"/>
  <c r="BK50" i="14"/>
  <c r="BL50" i="14"/>
  <c r="BM50" i="14"/>
  <c r="BN50" i="14"/>
  <c r="BO50" i="14"/>
  <c r="BP50" i="14"/>
  <c r="AK51" i="14"/>
  <c r="AL51" i="14"/>
  <c r="AM51" i="14"/>
  <c r="AN51" i="14"/>
  <c r="AO51" i="14"/>
  <c r="AP51" i="14"/>
  <c r="AQ51" i="14"/>
  <c r="AR51" i="14"/>
  <c r="AS51" i="14"/>
  <c r="AT51" i="14"/>
  <c r="AU51" i="14"/>
  <c r="AV51" i="14"/>
  <c r="AW51" i="14"/>
  <c r="AX51" i="14"/>
  <c r="AY51" i="14"/>
  <c r="AZ51" i="14"/>
  <c r="BA51" i="14"/>
  <c r="BB51" i="14"/>
  <c r="BC51" i="14"/>
  <c r="BD51" i="14"/>
  <c r="BE51" i="14"/>
  <c r="BF51" i="14"/>
  <c r="BG51" i="14"/>
  <c r="BH51" i="14"/>
  <c r="BI51" i="14"/>
  <c r="BJ51" i="14"/>
  <c r="BK51" i="14"/>
  <c r="BL51" i="14"/>
  <c r="BM51" i="14"/>
  <c r="BN51" i="14"/>
  <c r="BO51" i="14"/>
  <c r="BP51" i="14"/>
  <c r="AK52" i="14"/>
  <c r="AL52" i="14"/>
  <c r="AM52" i="14"/>
  <c r="AN52" i="14"/>
  <c r="AO52" i="14"/>
  <c r="AP52" i="14"/>
  <c r="AQ52" i="14"/>
  <c r="AR52" i="14"/>
  <c r="AS52" i="14"/>
  <c r="AT52" i="14"/>
  <c r="AU52" i="14"/>
  <c r="AV52" i="14"/>
  <c r="AW52" i="14"/>
  <c r="AX52" i="14"/>
  <c r="AY52" i="14"/>
  <c r="AZ52" i="14"/>
  <c r="BA52" i="14"/>
  <c r="BB52" i="14"/>
  <c r="BC52" i="14"/>
  <c r="BD52" i="14"/>
  <c r="BE52" i="14"/>
  <c r="BF52" i="14"/>
  <c r="BG52" i="14"/>
  <c r="BH52" i="14"/>
  <c r="BI52" i="14"/>
  <c r="BJ52" i="14"/>
  <c r="BK52" i="14"/>
  <c r="BL52" i="14"/>
  <c r="BM52" i="14"/>
  <c r="BN52" i="14"/>
  <c r="BO52" i="14"/>
  <c r="BP52" i="14"/>
  <c r="AK53" i="14"/>
  <c r="AL53" i="14"/>
  <c r="AM53" i="14"/>
  <c r="AN53" i="14"/>
  <c r="AO53" i="14"/>
  <c r="AP53" i="14"/>
  <c r="AQ53" i="14"/>
  <c r="AR53" i="14"/>
  <c r="AS53" i="14"/>
  <c r="AT53" i="14"/>
  <c r="AU53" i="14"/>
  <c r="AV53" i="14"/>
  <c r="AW53" i="14"/>
  <c r="AX53" i="14"/>
  <c r="AY53" i="14"/>
  <c r="AZ53" i="14"/>
  <c r="BA53" i="14"/>
  <c r="BB53" i="14"/>
  <c r="BC53" i="14"/>
  <c r="BD53" i="14"/>
  <c r="BE53" i="14"/>
  <c r="BF53" i="14"/>
  <c r="BG53" i="14"/>
  <c r="BH53" i="14"/>
  <c r="BI53" i="14"/>
  <c r="BJ53" i="14"/>
  <c r="BK53" i="14"/>
  <c r="BL53" i="14"/>
  <c r="BM53" i="14"/>
  <c r="BN53" i="14"/>
  <c r="BO53" i="14"/>
  <c r="BP53" i="14"/>
  <c r="AK54" i="14"/>
  <c r="AL54" i="14"/>
  <c r="AM54" i="14"/>
  <c r="AN54" i="14"/>
  <c r="AO54" i="14"/>
  <c r="AP54" i="14"/>
  <c r="AQ54" i="14"/>
  <c r="AR54" i="14"/>
  <c r="AS54" i="14"/>
  <c r="AT54" i="14"/>
  <c r="AU54" i="14"/>
  <c r="AV54" i="14"/>
  <c r="AW54" i="14"/>
  <c r="AX54" i="14"/>
  <c r="AY54" i="14"/>
  <c r="AZ54" i="14"/>
  <c r="BA54" i="14"/>
  <c r="BB54" i="14"/>
  <c r="BC54" i="14"/>
  <c r="BD54" i="14"/>
  <c r="BE54" i="14"/>
  <c r="BF54" i="14"/>
  <c r="BG54" i="14"/>
  <c r="BH54" i="14"/>
  <c r="BI54" i="14"/>
  <c r="BJ54" i="14"/>
  <c r="BK54" i="14"/>
  <c r="BL54" i="14"/>
  <c r="BM54" i="14"/>
  <c r="BN54" i="14"/>
  <c r="BO54" i="14"/>
  <c r="BP54" i="14"/>
  <c r="AK55" i="14"/>
  <c r="AL55" i="14"/>
  <c r="AM55" i="14"/>
  <c r="AN55" i="14"/>
  <c r="AO55" i="14"/>
  <c r="AP55" i="14"/>
  <c r="AQ55" i="14"/>
  <c r="AR55" i="14"/>
  <c r="AS55" i="14"/>
  <c r="AT55" i="14"/>
  <c r="AU55" i="14"/>
  <c r="AV55" i="14"/>
  <c r="AW55" i="14"/>
  <c r="AX55" i="14"/>
  <c r="AY55" i="14"/>
  <c r="AZ55" i="14"/>
  <c r="BA55" i="14"/>
  <c r="BB55" i="14"/>
  <c r="BC55" i="14"/>
  <c r="BD55" i="14"/>
  <c r="BE55" i="14"/>
  <c r="BF55" i="14"/>
  <c r="BG55" i="14"/>
  <c r="BH55" i="14"/>
  <c r="BI55" i="14"/>
  <c r="BJ55" i="14"/>
  <c r="BK55" i="14"/>
  <c r="BL55" i="14"/>
  <c r="BM55" i="14"/>
  <c r="BN55" i="14"/>
  <c r="BO55" i="14"/>
  <c r="BP55" i="14"/>
  <c r="AK56" i="14"/>
  <c r="AL56" i="14"/>
  <c r="AM56" i="14"/>
  <c r="AN56" i="14"/>
  <c r="AO56" i="14"/>
  <c r="AP56" i="14"/>
  <c r="AQ56" i="14"/>
  <c r="AR56" i="14"/>
  <c r="AS56" i="14"/>
  <c r="AT56" i="14"/>
  <c r="AU56" i="14"/>
  <c r="AV56" i="14"/>
  <c r="AW56" i="14"/>
  <c r="AX56" i="14"/>
  <c r="AY56" i="14"/>
  <c r="AZ56" i="14"/>
  <c r="BA56" i="14"/>
  <c r="BB56" i="14"/>
  <c r="BC56" i="14"/>
  <c r="BD56" i="14"/>
  <c r="BE56" i="14"/>
  <c r="BF56" i="14"/>
  <c r="BG56" i="14"/>
  <c r="BH56" i="14"/>
  <c r="BI56" i="14"/>
  <c r="BJ56" i="14"/>
  <c r="BK56" i="14"/>
  <c r="BL56" i="14"/>
  <c r="BM56" i="14"/>
  <c r="BN56" i="14"/>
  <c r="BO56" i="14"/>
  <c r="BP56" i="14"/>
  <c r="AK57" i="14"/>
  <c r="AL57" i="14"/>
  <c r="AM57" i="14"/>
  <c r="AN57" i="14"/>
  <c r="AO57" i="14"/>
  <c r="AP57" i="14"/>
  <c r="AQ57" i="14"/>
  <c r="AR57" i="14"/>
  <c r="AS57" i="14"/>
  <c r="AT57" i="14"/>
  <c r="AU57" i="14"/>
  <c r="AV57" i="14"/>
  <c r="AW57" i="14"/>
  <c r="AX57" i="14"/>
  <c r="AY57" i="14"/>
  <c r="AZ57" i="14"/>
  <c r="BA57" i="14"/>
  <c r="BB57" i="14"/>
  <c r="BC57" i="14"/>
  <c r="BD57" i="14"/>
  <c r="BE57" i="14"/>
  <c r="BF57" i="14"/>
  <c r="BG57" i="14"/>
  <c r="BH57" i="14"/>
  <c r="BI57" i="14"/>
  <c r="BJ57" i="14"/>
  <c r="BK57" i="14"/>
  <c r="BL57" i="14"/>
  <c r="BM57" i="14"/>
  <c r="BN57" i="14"/>
  <c r="BO57" i="14"/>
  <c r="BP57" i="14"/>
  <c r="AK58" i="14"/>
  <c r="AL58" i="14"/>
  <c r="AM58" i="14"/>
  <c r="AN58" i="14"/>
  <c r="AO58" i="14"/>
  <c r="AP58" i="14"/>
  <c r="AQ58" i="14"/>
  <c r="AR58" i="14"/>
  <c r="AS58" i="14"/>
  <c r="AT58" i="14"/>
  <c r="AU58" i="14"/>
  <c r="AV58" i="14"/>
  <c r="AW58" i="14"/>
  <c r="AX58" i="14"/>
  <c r="AY58" i="14"/>
  <c r="AZ58" i="14"/>
  <c r="BA58" i="14"/>
  <c r="BB58" i="14"/>
  <c r="BC58" i="14"/>
  <c r="BD58" i="14"/>
  <c r="BE58" i="14"/>
  <c r="BF58" i="14"/>
  <c r="BG58" i="14"/>
  <c r="BH58" i="14"/>
  <c r="BI58" i="14"/>
  <c r="BJ58" i="14"/>
  <c r="BK58" i="14"/>
  <c r="BL58" i="14"/>
  <c r="BM58" i="14"/>
  <c r="BN58" i="14"/>
  <c r="BO58" i="14"/>
  <c r="BP58" i="14"/>
  <c r="AK59" i="14"/>
  <c r="AL59" i="14"/>
  <c r="AM59" i="14"/>
  <c r="AN59" i="14"/>
  <c r="AO59" i="14"/>
  <c r="AP59" i="14"/>
  <c r="AQ59" i="14"/>
  <c r="AR59" i="14"/>
  <c r="AS59" i="14"/>
  <c r="AT59" i="14"/>
  <c r="AU59" i="14"/>
  <c r="AV59" i="14"/>
  <c r="AW59" i="14"/>
  <c r="AX59" i="14"/>
  <c r="AY59" i="14"/>
  <c r="AZ59" i="14"/>
  <c r="BA59" i="14"/>
  <c r="BB59" i="14"/>
  <c r="BC59" i="14"/>
  <c r="BD59" i="14"/>
  <c r="BE59" i="14"/>
  <c r="BF59" i="14"/>
  <c r="BG59" i="14"/>
  <c r="BH59" i="14"/>
  <c r="BI59" i="14"/>
  <c r="BJ59" i="14"/>
  <c r="BK59" i="14"/>
  <c r="BL59" i="14"/>
  <c r="BM59" i="14"/>
  <c r="BN59" i="14"/>
  <c r="BO59" i="14"/>
  <c r="BP59" i="14"/>
  <c r="AK60" i="14"/>
  <c r="AL60" i="14"/>
  <c r="AM60" i="14"/>
  <c r="AN60" i="14"/>
  <c r="AO60" i="14"/>
  <c r="AP60" i="14"/>
  <c r="AQ60" i="14"/>
  <c r="AR60" i="14"/>
  <c r="AS60" i="14"/>
  <c r="AT60" i="14"/>
  <c r="AU60" i="14"/>
  <c r="AV60" i="14"/>
  <c r="AW60" i="14"/>
  <c r="AX60" i="14"/>
  <c r="AY60" i="14"/>
  <c r="AZ60" i="14"/>
  <c r="BA60" i="14"/>
  <c r="BB60" i="14"/>
  <c r="BC60" i="14"/>
  <c r="BD60" i="14"/>
  <c r="BE60" i="14"/>
  <c r="BF60" i="14"/>
  <c r="BG60" i="14"/>
  <c r="BH60" i="14"/>
  <c r="BI60" i="14"/>
  <c r="BJ60" i="14"/>
  <c r="BK60" i="14"/>
  <c r="BL60" i="14"/>
  <c r="BM60" i="14"/>
  <c r="BN60" i="14"/>
  <c r="BO60" i="14"/>
  <c r="BP60" i="14"/>
  <c r="AK61" i="14"/>
  <c r="AL61" i="14"/>
  <c r="AM61" i="14"/>
  <c r="AN61" i="14"/>
  <c r="AO61" i="14"/>
  <c r="AP61" i="14"/>
  <c r="AQ61" i="14"/>
  <c r="AR61" i="14"/>
  <c r="AS61" i="14"/>
  <c r="AT61" i="14"/>
  <c r="AU61" i="14"/>
  <c r="AV61" i="14"/>
  <c r="AW61" i="14"/>
  <c r="AX61" i="14"/>
  <c r="AY61" i="14"/>
  <c r="AZ61" i="14"/>
  <c r="BA61" i="14"/>
  <c r="BB61" i="14"/>
  <c r="BC61" i="14"/>
  <c r="BD61" i="14"/>
  <c r="BE61" i="14"/>
  <c r="BF61" i="14"/>
  <c r="BG61" i="14"/>
  <c r="BH61" i="14"/>
  <c r="BI61" i="14"/>
  <c r="BJ61" i="14"/>
  <c r="BK61" i="14"/>
  <c r="BL61" i="14"/>
  <c r="BM61" i="14"/>
  <c r="BN61" i="14"/>
  <c r="BO61" i="14"/>
  <c r="BP61" i="14"/>
  <c r="AK62" i="14"/>
  <c r="AL62" i="14"/>
  <c r="AM62" i="14"/>
  <c r="AN62" i="14"/>
  <c r="AO62" i="14"/>
  <c r="AP62" i="14"/>
  <c r="AQ62" i="14"/>
  <c r="AR62" i="14"/>
  <c r="AS62" i="14"/>
  <c r="AT62" i="14"/>
  <c r="AU62" i="14"/>
  <c r="AV62" i="14"/>
  <c r="AW62" i="14"/>
  <c r="AX62" i="14"/>
  <c r="AY62" i="14"/>
  <c r="AZ62" i="14"/>
  <c r="BA62" i="14"/>
  <c r="BB62" i="14"/>
  <c r="BC62" i="14"/>
  <c r="BD62" i="14"/>
  <c r="BE62" i="14"/>
  <c r="BF62" i="14"/>
  <c r="BG62" i="14"/>
  <c r="BH62" i="14"/>
  <c r="BI62" i="14"/>
  <c r="BJ62" i="14"/>
  <c r="BK62" i="14"/>
  <c r="BL62" i="14"/>
  <c r="BM62" i="14"/>
  <c r="BN62" i="14"/>
  <c r="BO62" i="14"/>
  <c r="BP62" i="14"/>
  <c r="AK63" i="14"/>
  <c r="AL63" i="14"/>
  <c r="AM63" i="14"/>
  <c r="AN63" i="14"/>
  <c r="AO63" i="14"/>
  <c r="AP63" i="14"/>
  <c r="AQ63" i="14"/>
  <c r="AR63" i="14"/>
  <c r="AS63" i="14"/>
  <c r="AT63" i="14"/>
  <c r="AU63" i="14"/>
  <c r="AV63" i="14"/>
  <c r="AW63" i="14"/>
  <c r="AX63" i="14"/>
  <c r="AY63" i="14"/>
  <c r="AZ63" i="14"/>
  <c r="BA63" i="14"/>
  <c r="BB63" i="14"/>
  <c r="BC63" i="14"/>
  <c r="BD63" i="14"/>
  <c r="BE63" i="14"/>
  <c r="BF63" i="14"/>
  <c r="BG63" i="14"/>
  <c r="BH63" i="14"/>
  <c r="BI63" i="14"/>
  <c r="BJ63" i="14"/>
  <c r="BK63" i="14"/>
  <c r="BL63" i="14"/>
  <c r="BM63" i="14"/>
  <c r="BN63" i="14"/>
  <c r="BO63" i="14"/>
  <c r="BP63" i="14"/>
  <c r="AK64" i="14"/>
  <c r="AL64" i="14"/>
  <c r="AM64" i="14"/>
  <c r="AN64" i="14"/>
  <c r="AO64" i="14"/>
  <c r="AP64" i="14"/>
  <c r="AQ64" i="14"/>
  <c r="AR64" i="14"/>
  <c r="AS64" i="14"/>
  <c r="AT64" i="14"/>
  <c r="AU64" i="14"/>
  <c r="AV64" i="14"/>
  <c r="AW64" i="14"/>
  <c r="AX64" i="14"/>
  <c r="AY64" i="14"/>
  <c r="AZ64" i="14"/>
  <c r="BA64" i="14"/>
  <c r="BB64" i="14"/>
  <c r="BC64" i="14"/>
  <c r="BD64" i="14"/>
  <c r="BE64" i="14"/>
  <c r="BF64" i="14"/>
  <c r="BG64" i="14"/>
  <c r="BH64" i="14"/>
  <c r="BI64" i="14"/>
  <c r="BJ64" i="14"/>
  <c r="BK64" i="14"/>
  <c r="BL64" i="14"/>
  <c r="BM64" i="14"/>
  <c r="BN64" i="14"/>
  <c r="BO64" i="14"/>
  <c r="BP64" i="14"/>
  <c r="AK65" i="14"/>
  <c r="AL65" i="14"/>
  <c r="AM65" i="14"/>
  <c r="AN65" i="14"/>
  <c r="AO65" i="14"/>
  <c r="AP65" i="14"/>
  <c r="AQ65" i="14"/>
  <c r="AR65" i="14"/>
  <c r="AS65" i="14"/>
  <c r="AT65" i="14"/>
  <c r="AU65" i="14"/>
  <c r="AV65" i="14"/>
  <c r="AW65" i="14"/>
  <c r="AX65" i="14"/>
  <c r="AY65" i="14"/>
  <c r="AZ65" i="14"/>
  <c r="BA65" i="14"/>
  <c r="BB65" i="14"/>
  <c r="BC65" i="14"/>
  <c r="BD65" i="14"/>
  <c r="BE65" i="14"/>
  <c r="BF65" i="14"/>
  <c r="BG65" i="14"/>
  <c r="BH65" i="14"/>
  <c r="BI65" i="14"/>
  <c r="BJ65" i="14"/>
  <c r="BK65" i="14"/>
  <c r="BL65" i="14"/>
  <c r="BM65" i="14"/>
  <c r="BN65" i="14"/>
  <c r="BO65" i="14"/>
  <c r="BP65" i="14"/>
  <c r="AK66" i="14"/>
  <c r="AL66" i="14"/>
  <c r="AM66" i="14"/>
  <c r="AN66" i="14"/>
  <c r="AO66" i="14"/>
  <c r="AP66" i="14"/>
  <c r="AQ66" i="14"/>
  <c r="AR66" i="14"/>
  <c r="AS66" i="14"/>
  <c r="AT66" i="14"/>
  <c r="AU66" i="14"/>
  <c r="AV66" i="14"/>
  <c r="AW66" i="14"/>
  <c r="AX66" i="14"/>
  <c r="AY66" i="14"/>
  <c r="AZ66" i="14"/>
  <c r="BA66" i="14"/>
  <c r="BB66" i="14"/>
  <c r="BC66" i="14"/>
  <c r="BD66" i="14"/>
  <c r="BE66" i="14"/>
  <c r="BF66" i="14"/>
  <c r="BG66" i="14"/>
  <c r="BH66" i="14"/>
  <c r="BI66" i="14"/>
  <c r="BJ66" i="14"/>
  <c r="BK66" i="14"/>
  <c r="BL66" i="14"/>
  <c r="BM66" i="14"/>
  <c r="BN66" i="14"/>
  <c r="BO66" i="14"/>
  <c r="BP66" i="14"/>
  <c r="AK67" i="14"/>
  <c r="AL67" i="14"/>
  <c r="AM67" i="14"/>
  <c r="AN67" i="14"/>
  <c r="AO67" i="14"/>
  <c r="AP67" i="14"/>
  <c r="AQ67" i="14"/>
  <c r="AR67" i="14"/>
  <c r="AS67" i="14"/>
  <c r="AT67" i="14"/>
  <c r="AU67" i="14"/>
  <c r="AV67" i="14"/>
  <c r="AW67" i="14"/>
  <c r="AX67" i="14"/>
  <c r="AY67" i="14"/>
  <c r="AZ67" i="14"/>
  <c r="BA67" i="14"/>
  <c r="BB67" i="14"/>
  <c r="BC67" i="14"/>
  <c r="BD67" i="14"/>
  <c r="BE67" i="14"/>
  <c r="BF67" i="14"/>
  <c r="BG67" i="14"/>
  <c r="BH67" i="14"/>
  <c r="BI67" i="14"/>
  <c r="BJ67" i="14"/>
  <c r="BK67" i="14"/>
  <c r="BL67" i="14"/>
  <c r="BM67" i="14"/>
  <c r="BN67" i="14"/>
  <c r="BO67" i="14"/>
  <c r="BP67" i="14"/>
  <c r="AK68" i="14"/>
  <c r="AL68" i="14"/>
  <c r="AM68" i="14"/>
  <c r="AN68" i="14"/>
  <c r="AO68" i="14"/>
  <c r="AP68" i="14"/>
  <c r="AQ68" i="14"/>
  <c r="AR68" i="14"/>
  <c r="AS68" i="14"/>
  <c r="AT68" i="14"/>
  <c r="AU68" i="14"/>
  <c r="AV68" i="14"/>
  <c r="AW68" i="14"/>
  <c r="AX68" i="14"/>
  <c r="AY68" i="14"/>
  <c r="AZ68" i="14"/>
  <c r="BA68" i="14"/>
  <c r="BB68" i="14"/>
  <c r="BC68" i="14"/>
  <c r="BD68" i="14"/>
  <c r="BE68" i="14"/>
  <c r="BF68" i="14"/>
  <c r="BG68" i="14"/>
  <c r="BH68" i="14"/>
  <c r="BI68" i="14"/>
  <c r="BJ68" i="14"/>
  <c r="BK68" i="14"/>
  <c r="BL68" i="14"/>
  <c r="BM68" i="14"/>
  <c r="BN68" i="14"/>
  <c r="BO68" i="14"/>
  <c r="BP68" i="14"/>
  <c r="AK69" i="14"/>
  <c r="AL69" i="14"/>
  <c r="AM69" i="14"/>
  <c r="AN69" i="14"/>
  <c r="AO69" i="14"/>
  <c r="AP69" i="14"/>
  <c r="AQ69" i="14"/>
  <c r="AR69" i="14"/>
  <c r="AS69" i="14"/>
  <c r="AT69" i="14"/>
  <c r="AU69" i="14"/>
  <c r="AV69" i="14"/>
  <c r="AW69" i="14"/>
  <c r="AX69" i="14"/>
  <c r="AY69" i="14"/>
  <c r="AZ69" i="14"/>
  <c r="BA69" i="14"/>
  <c r="BB69" i="14"/>
  <c r="BC69" i="14"/>
  <c r="BD69" i="14"/>
  <c r="BE69" i="14"/>
  <c r="BF69" i="14"/>
  <c r="BG69" i="14"/>
  <c r="BH69" i="14"/>
  <c r="BI69" i="14"/>
  <c r="BJ69" i="14"/>
  <c r="BK69" i="14"/>
  <c r="BL69" i="14"/>
  <c r="BM69" i="14"/>
  <c r="BN69" i="14"/>
  <c r="BO69" i="14"/>
  <c r="BP69" i="14"/>
  <c r="AK70" i="14"/>
  <c r="AL70" i="14"/>
  <c r="AM70" i="14"/>
  <c r="AN70" i="14"/>
  <c r="AO70" i="14"/>
  <c r="AP70" i="14"/>
  <c r="AQ70" i="14"/>
  <c r="AR70" i="14"/>
  <c r="AS70" i="14"/>
  <c r="AT70" i="14"/>
  <c r="AU70" i="14"/>
  <c r="AV70" i="14"/>
  <c r="AW70" i="14"/>
  <c r="AX70" i="14"/>
  <c r="AY70" i="14"/>
  <c r="AZ70" i="14"/>
  <c r="BA70" i="14"/>
  <c r="BB70" i="14"/>
  <c r="BC70" i="14"/>
  <c r="BD70" i="14"/>
  <c r="BE70" i="14"/>
  <c r="BF70" i="14"/>
  <c r="BG70" i="14"/>
  <c r="BH70" i="14"/>
  <c r="BI70" i="14"/>
  <c r="BJ70" i="14"/>
  <c r="BK70" i="14"/>
  <c r="BL70" i="14"/>
  <c r="BM70" i="14"/>
  <c r="BN70" i="14"/>
  <c r="BO70" i="14"/>
  <c r="BP70" i="14"/>
  <c r="AK71" i="14"/>
  <c r="AL71" i="14"/>
  <c r="AM71" i="14"/>
  <c r="AN71" i="14"/>
  <c r="AO71" i="14"/>
  <c r="AP71" i="14"/>
  <c r="AQ71" i="14"/>
  <c r="AR71" i="14"/>
  <c r="AS71" i="14"/>
  <c r="AT71" i="14"/>
  <c r="AU71" i="14"/>
  <c r="AV71" i="14"/>
  <c r="AW71" i="14"/>
  <c r="AX71" i="14"/>
  <c r="AY71" i="14"/>
  <c r="AZ71" i="14"/>
  <c r="BA71" i="14"/>
  <c r="BB71" i="14"/>
  <c r="BC71" i="14"/>
  <c r="BD71" i="14"/>
  <c r="BE71" i="14"/>
  <c r="BF71" i="14"/>
  <c r="BG71" i="14"/>
  <c r="BH71" i="14"/>
  <c r="BI71" i="14"/>
  <c r="BJ71" i="14"/>
  <c r="BK71" i="14"/>
  <c r="BL71" i="14"/>
  <c r="BM71" i="14"/>
  <c r="BN71" i="14"/>
  <c r="BO71" i="14"/>
  <c r="BP71" i="14"/>
  <c r="AK72" i="14"/>
  <c r="AL72" i="14"/>
  <c r="AM72" i="14"/>
  <c r="AN72" i="14"/>
  <c r="AO72" i="14"/>
  <c r="AP72" i="14"/>
  <c r="AQ72" i="14"/>
  <c r="AR72" i="14"/>
  <c r="AS72" i="14"/>
  <c r="AT72" i="14"/>
  <c r="AU72" i="14"/>
  <c r="AV72" i="14"/>
  <c r="AW72" i="14"/>
  <c r="AX72" i="14"/>
  <c r="AY72" i="14"/>
  <c r="AZ72" i="14"/>
  <c r="BA72" i="14"/>
  <c r="BB72" i="14"/>
  <c r="BC72" i="14"/>
  <c r="BD72" i="14"/>
  <c r="BE72" i="14"/>
  <c r="BF72" i="14"/>
  <c r="BG72" i="14"/>
  <c r="BH72" i="14"/>
  <c r="BI72" i="14"/>
  <c r="BJ72" i="14"/>
  <c r="BK72" i="14"/>
  <c r="BL72" i="14"/>
  <c r="BM72" i="14"/>
  <c r="BN72" i="14"/>
  <c r="BO72" i="14"/>
  <c r="BP72" i="14"/>
  <c r="AK73" i="14"/>
  <c r="AL73" i="14"/>
  <c r="AM73" i="14"/>
  <c r="AN73" i="14"/>
  <c r="AO73" i="14"/>
  <c r="AP73" i="14"/>
  <c r="AQ73" i="14"/>
  <c r="AR73" i="14"/>
  <c r="AS73" i="14"/>
  <c r="AT73" i="14"/>
  <c r="AU73" i="14"/>
  <c r="AV73" i="14"/>
  <c r="AW73" i="14"/>
  <c r="AX73" i="14"/>
  <c r="AY73" i="14"/>
  <c r="AZ73" i="14"/>
  <c r="BA73" i="14"/>
  <c r="BB73" i="14"/>
  <c r="BC73" i="14"/>
  <c r="BD73" i="14"/>
  <c r="BE73" i="14"/>
  <c r="BF73" i="14"/>
  <c r="BG73" i="14"/>
  <c r="BH73" i="14"/>
  <c r="BI73" i="14"/>
  <c r="BJ73" i="14"/>
  <c r="BK73" i="14"/>
  <c r="BL73" i="14"/>
  <c r="BM73" i="14"/>
  <c r="BN73" i="14"/>
  <c r="BO73" i="14"/>
  <c r="BP73" i="14"/>
  <c r="AK74" i="14"/>
  <c r="AL74" i="14"/>
  <c r="AM74" i="14"/>
  <c r="AN74" i="14"/>
  <c r="AO74" i="14"/>
  <c r="AP74" i="14"/>
  <c r="AQ74" i="14"/>
  <c r="AR74" i="14"/>
  <c r="AS74" i="14"/>
  <c r="AT74" i="14"/>
  <c r="AU74" i="14"/>
  <c r="AV74" i="14"/>
  <c r="AW74" i="14"/>
  <c r="AX74" i="14"/>
  <c r="AY74" i="14"/>
  <c r="AZ74" i="14"/>
  <c r="BA74" i="14"/>
  <c r="BB74" i="14"/>
  <c r="BC74" i="14"/>
  <c r="BD74" i="14"/>
  <c r="BE74" i="14"/>
  <c r="BF74" i="14"/>
  <c r="BG74" i="14"/>
  <c r="BH74" i="14"/>
  <c r="BI74" i="14"/>
  <c r="BJ74" i="14"/>
  <c r="BK74" i="14"/>
  <c r="BL74" i="14"/>
  <c r="BM74" i="14"/>
  <c r="BN74" i="14"/>
  <c r="BO74" i="14"/>
  <c r="BP74" i="14"/>
  <c r="AK75" i="14"/>
  <c r="AL75" i="14"/>
  <c r="AM75" i="14"/>
  <c r="AN75" i="14"/>
  <c r="AO75" i="14"/>
  <c r="AP75" i="14"/>
  <c r="AQ75" i="14"/>
  <c r="AR75" i="14"/>
  <c r="AS75" i="14"/>
  <c r="AT75" i="14"/>
  <c r="AU75" i="14"/>
  <c r="AV75" i="14"/>
  <c r="AW75" i="14"/>
  <c r="AX75" i="14"/>
  <c r="AY75" i="14"/>
  <c r="AZ75" i="14"/>
  <c r="BA75" i="14"/>
  <c r="BB75" i="14"/>
  <c r="BC75" i="14"/>
  <c r="BD75" i="14"/>
  <c r="BE75" i="14"/>
  <c r="BF75" i="14"/>
  <c r="BG75" i="14"/>
  <c r="BH75" i="14"/>
  <c r="BI75" i="14"/>
  <c r="BJ75" i="14"/>
  <c r="BK75" i="14"/>
  <c r="BL75" i="14"/>
  <c r="BM75" i="14"/>
  <c r="BN75" i="14"/>
  <c r="BO75" i="14"/>
  <c r="BP75" i="14"/>
  <c r="AK76" i="14"/>
  <c r="AL76" i="14"/>
  <c r="AM76" i="14"/>
  <c r="AN76" i="14"/>
  <c r="AO76" i="14"/>
  <c r="AP76" i="14"/>
  <c r="AQ76" i="14"/>
  <c r="AR76" i="14"/>
  <c r="AS76" i="14"/>
  <c r="AT76" i="14"/>
  <c r="AU76" i="14"/>
  <c r="AV76" i="14"/>
  <c r="AW76" i="14"/>
  <c r="AX76" i="14"/>
  <c r="AY76" i="14"/>
  <c r="AZ76" i="14"/>
  <c r="BA76" i="14"/>
  <c r="BB76" i="14"/>
  <c r="BC76" i="14"/>
  <c r="BD76" i="14"/>
  <c r="BE76" i="14"/>
  <c r="BF76" i="14"/>
  <c r="BG76" i="14"/>
  <c r="BH76" i="14"/>
  <c r="BI76" i="14"/>
  <c r="BJ76" i="14"/>
  <c r="BK76" i="14"/>
  <c r="BL76" i="14"/>
  <c r="BM76" i="14"/>
  <c r="BN76" i="14"/>
  <c r="BO76" i="14"/>
  <c r="BP76" i="14"/>
  <c r="AK77" i="14"/>
  <c r="AL77" i="14"/>
  <c r="AM77" i="14"/>
  <c r="AN77" i="14"/>
  <c r="AO77" i="14"/>
  <c r="AP77" i="14"/>
  <c r="AQ77" i="14"/>
  <c r="AR77" i="14"/>
  <c r="AS77" i="14"/>
  <c r="AT77" i="14"/>
  <c r="AU77" i="14"/>
  <c r="AV77" i="14"/>
  <c r="AW77" i="14"/>
  <c r="AX77" i="14"/>
  <c r="AY77" i="14"/>
  <c r="AZ77" i="14"/>
  <c r="BA77" i="14"/>
  <c r="BB77" i="14"/>
  <c r="BC77" i="14"/>
  <c r="BD77" i="14"/>
  <c r="BE77" i="14"/>
  <c r="BF77" i="14"/>
  <c r="BG77" i="14"/>
  <c r="BH77" i="14"/>
  <c r="BI77" i="14"/>
  <c r="BJ77" i="14"/>
  <c r="BK77" i="14"/>
  <c r="BL77" i="14"/>
  <c r="BM77" i="14"/>
  <c r="BN77" i="14"/>
  <c r="BO77" i="14"/>
  <c r="BP77" i="14"/>
  <c r="AK78" i="14"/>
  <c r="AL78" i="14"/>
  <c r="AM78" i="14"/>
  <c r="AN78" i="14"/>
  <c r="AO78" i="14"/>
  <c r="AP78" i="14"/>
  <c r="AQ78" i="14"/>
  <c r="AR78" i="14"/>
  <c r="AS78" i="14"/>
  <c r="AT78" i="14"/>
  <c r="AU78" i="14"/>
  <c r="AV78" i="14"/>
  <c r="AW78" i="14"/>
  <c r="AX78" i="14"/>
  <c r="AY78" i="14"/>
  <c r="AZ78" i="14"/>
  <c r="BA78" i="14"/>
  <c r="BB78" i="14"/>
  <c r="BC78" i="14"/>
  <c r="BD78" i="14"/>
  <c r="BE78" i="14"/>
  <c r="BF78" i="14"/>
  <c r="BG78" i="14"/>
  <c r="BH78" i="14"/>
  <c r="BI78" i="14"/>
  <c r="BJ78" i="14"/>
  <c r="BK78" i="14"/>
  <c r="BL78" i="14"/>
  <c r="BM78" i="14"/>
  <c r="BN78" i="14"/>
  <c r="BO78" i="14"/>
  <c r="BP78" i="14"/>
  <c r="AK79" i="14"/>
  <c r="AL79" i="14"/>
  <c r="AM79" i="14"/>
  <c r="AN79" i="14"/>
  <c r="AO79" i="14"/>
  <c r="AP79" i="14"/>
  <c r="AQ79" i="14"/>
  <c r="AR79" i="14"/>
  <c r="AS79" i="14"/>
  <c r="AT79" i="14"/>
  <c r="AU79" i="14"/>
  <c r="AV79" i="14"/>
  <c r="AW79" i="14"/>
  <c r="AX79" i="14"/>
  <c r="AY79" i="14"/>
  <c r="AZ79" i="14"/>
  <c r="BA79" i="14"/>
  <c r="BB79" i="14"/>
  <c r="BC79" i="14"/>
  <c r="BD79" i="14"/>
  <c r="BE79" i="14"/>
  <c r="BF79" i="14"/>
  <c r="BG79" i="14"/>
  <c r="BH79" i="14"/>
  <c r="BI79" i="14"/>
  <c r="BJ79" i="14"/>
  <c r="BK79" i="14"/>
  <c r="BL79" i="14"/>
  <c r="BM79" i="14"/>
  <c r="BN79" i="14"/>
  <c r="BO79" i="14"/>
  <c r="BP79" i="14"/>
  <c r="AK80" i="14"/>
  <c r="AL80" i="14"/>
  <c r="AM80" i="14"/>
  <c r="AN80" i="14"/>
  <c r="AO80" i="14"/>
  <c r="AP80" i="14"/>
  <c r="AQ80" i="14"/>
  <c r="AR80" i="14"/>
  <c r="AS80" i="14"/>
  <c r="AT80" i="14"/>
  <c r="AU80" i="14"/>
  <c r="AV80" i="14"/>
  <c r="AW80" i="14"/>
  <c r="AX80" i="14"/>
  <c r="AY80" i="14"/>
  <c r="AZ80" i="14"/>
  <c r="BA80" i="14"/>
  <c r="BB80" i="14"/>
  <c r="BC80" i="14"/>
  <c r="BD80" i="14"/>
  <c r="BE80" i="14"/>
  <c r="BF80" i="14"/>
  <c r="BG80" i="14"/>
  <c r="BH80" i="14"/>
  <c r="BI80" i="14"/>
  <c r="BJ80" i="14"/>
  <c r="BK80" i="14"/>
  <c r="BL80" i="14"/>
  <c r="BM80" i="14"/>
  <c r="BN80" i="14"/>
  <c r="BO80" i="14"/>
  <c r="BP80" i="14"/>
  <c r="AK81" i="14"/>
  <c r="AL81" i="14"/>
  <c r="AM81" i="14"/>
  <c r="AN81" i="14"/>
  <c r="AO81" i="14"/>
  <c r="AP81" i="14"/>
  <c r="AQ81" i="14"/>
  <c r="AR81" i="14"/>
  <c r="AS81" i="14"/>
  <c r="AT81" i="14"/>
  <c r="AU81" i="14"/>
  <c r="AV81" i="14"/>
  <c r="AW81" i="14"/>
  <c r="AX81" i="14"/>
  <c r="AY81" i="14"/>
  <c r="AZ81" i="14"/>
  <c r="BA81" i="14"/>
  <c r="BB81" i="14"/>
  <c r="BC81" i="14"/>
  <c r="BD81" i="14"/>
  <c r="BE81" i="14"/>
  <c r="BF81" i="14"/>
  <c r="BG81" i="14"/>
  <c r="BH81" i="14"/>
  <c r="BI81" i="14"/>
  <c r="BJ81" i="14"/>
  <c r="BK81" i="14"/>
  <c r="BL81" i="14"/>
  <c r="BM81" i="14"/>
  <c r="BN81" i="14"/>
  <c r="BO81" i="14"/>
  <c r="BP81" i="14"/>
  <c r="AK82" i="14"/>
  <c r="AL82" i="14"/>
  <c r="AM82" i="14"/>
  <c r="AN82" i="14"/>
  <c r="AO82" i="14"/>
  <c r="AP82" i="14"/>
  <c r="AQ82" i="14"/>
  <c r="AR82" i="14"/>
  <c r="AS82" i="14"/>
  <c r="AT82" i="14"/>
  <c r="AU82" i="14"/>
  <c r="AV82" i="14"/>
  <c r="AW82" i="14"/>
  <c r="AX82" i="14"/>
  <c r="AY82" i="14"/>
  <c r="AZ82" i="14"/>
  <c r="BA82" i="14"/>
  <c r="BB82" i="14"/>
  <c r="BC82" i="14"/>
  <c r="BD82" i="14"/>
  <c r="BE82" i="14"/>
  <c r="BF82" i="14"/>
  <c r="BG82" i="14"/>
  <c r="BH82" i="14"/>
  <c r="BI82" i="14"/>
  <c r="BJ82" i="14"/>
  <c r="BK82" i="14"/>
  <c r="BL82" i="14"/>
  <c r="BM82" i="14"/>
  <c r="BN82" i="14"/>
  <c r="BO82" i="14"/>
  <c r="BP82" i="14"/>
  <c r="AK83" i="14"/>
  <c r="AL83" i="14"/>
  <c r="AM83" i="14"/>
  <c r="AN83" i="14"/>
  <c r="AO83" i="14"/>
  <c r="AP83" i="14"/>
  <c r="AQ83" i="14"/>
  <c r="AR83" i="14"/>
  <c r="AS83" i="14"/>
  <c r="AT83" i="14"/>
  <c r="AU83" i="14"/>
  <c r="AV83" i="14"/>
  <c r="AW83" i="14"/>
  <c r="AX83" i="14"/>
  <c r="AY83" i="14"/>
  <c r="AZ83" i="14"/>
  <c r="BA83" i="14"/>
  <c r="BB83" i="14"/>
  <c r="BC83" i="14"/>
  <c r="BD83" i="14"/>
  <c r="BE83" i="14"/>
  <c r="BF83" i="14"/>
  <c r="BG83" i="14"/>
  <c r="BH83" i="14"/>
  <c r="BI83" i="14"/>
  <c r="BJ83" i="14"/>
  <c r="BK83" i="14"/>
  <c r="BL83" i="14"/>
  <c r="BM83" i="14"/>
  <c r="BN83" i="14"/>
  <c r="BO83" i="14"/>
  <c r="BP83" i="14"/>
  <c r="AK84" i="14"/>
  <c r="AL84" i="14"/>
  <c r="AM84" i="14"/>
  <c r="AN84" i="14"/>
  <c r="AO84" i="14"/>
  <c r="AP84" i="14"/>
  <c r="AQ84" i="14"/>
  <c r="AR84" i="14"/>
  <c r="AS84" i="14"/>
  <c r="AT84" i="14"/>
  <c r="AU84" i="14"/>
  <c r="AV84" i="14"/>
  <c r="AW84" i="14"/>
  <c r="AX84" i="14"/>
  <c r="AY84" i="14"/>
  <c r="AZ84" i="14"/>
  <c r="BA84" i="14"/>
  <c r="BB84" i="14"/>
  <c r="BC84" i="14"/>
  <c r="BD84" i="14"/>
  <c r="BE84" i="14"/>
  <c r="BF84" i="14"/>
  <c r="BG84" i="14"/>
  <c r="BH84" i="14"/>
  <c r="BI84" i="14"/>
  <c r="BJ84" i="14"/>
  <c r="BK84" i="14"/>
  <c r="BL84" i="14"/>
  <c r="BM84" i="14"/>
  <c r="BN84" i="14"/>
  <c r="BO84" i="14"/>
  <c r="BP84" i="14"/>
  <c r="AK85" i="14"/>
  <c r="AL85" i="14"/>
  <c r="AM85" i="14"/>
  <c r="AN85" i="14"/>
  <c r="AO85" i="14"/>
  <c r="AP85" i="14"/>
  <c r="AQ85" i="14"/>
  <c r="AR85" i="14"/>
  <c r="AS85" i="14"/>
  <c r="AT85" i="14"/>
  <c r="AU85" i="14"/>
  <c r="AV85" i="14"/>
  <c r="AW85" i="14"/>
  <c r="AX85" i="14"/>
  <c r="AY85" i="14"/>
  <c r="AZ85" i="14"/>
  <c r="BA85" i="14"/>
  <c r="BB85" i="14"/>
  <c r="BC85" i="14"/>
  <c r="BD85" i="14"/>
  <c r="BE85" i="14"/>
  <c r="BF85" i="14"/>
  <c r="BG85" i="14"/>
  <c r="BH85" i="14"/>
  <c r="BI85" i="14"/>
  <c r="BJ85" i="14"/>
  <c r="BK85" i="14"/>
  <c r="BL85" i="14"/>
  <c r="BM85" i="14"/>
  <c r="BN85" i="14"/>
  <c r="BO85" i="14"/>
  <c r="BP85" i="14"/>
  <c r="AK86" i="14"/>
  <c r="AL86" i="14"/>
  <c r="AM86" i="14"/>
  <c r="AN86" i="14"/>
  <c r="AO86" i="14"/>
  <c r="AP86" i="14"/>
  <c r="AQ86" i="14"/>
  <c r="AR86" i="14"/>
  <c r="AS86" i="14"/>
  <c r="AT86" i="14"/>
  <c r="AU86" i="14"/>
  <c r="AV86" i="14"/>
  <c r="AW86" i="14"/>
  <c r="AX86" i="14"/>
  <c r="AY86" i="14"/>
  <c r="AZ86" i="14"/>
  <c r="BA86" i="14"/>
  <c r="BB86" i="14"/>
  <c r="BC86" i="14"/>
  <c r="BD86" i="14"/>
  <c r="BE86" i="14"/>
  <c r="BF86" i="14"/>
  <c r="BG86" i="14"/>
  <c r="BH86" i="14"/>
  <c r="BI86" i="14"/>
  <c r="BJ86" i="14"/>
  <c r="BK86" i="14"/>
  <c r="BL86" i="14"/>
  <c r="BM86" i="14"/>
  <c r="BN86" i="14"/>
  <c r="BO86" i="14"/>
  <c r="BP86" i="14"/>
  <c r="AK87" i="14"/>
  <c r="AL87" i="14"/>
  <c r="AM87" i="14"/>
  <c r="AN87" i="14"/>
  <c r="AO87" i="14"/>
  <c r="AP87" i="14"/>
  <c r="AQ87" i="14"/>
  <c r="AR87" i="14"/>
  <c r="AS87" i="14"/>
  <c r="AT87" i="14"/>
  <c r="AU87" i="14"/>
  <c r="AV87" i="14"/>
  <c r="AW87" i="14"/>
  <c r="AX87" i="14"/>
  <c r="AY87" i="14"/>
  <c r="AZ87" i="14"/>
  <c r="BA87" i="14"/>
  <c r="BB87" i="14"/>
  <c r="BC87" i="14"/>
  <c r="BD87" i="14"/>
  <c r="BE87" i="14"/>
  <c r="BF87" i="14"/>
  <c r="BG87" i="14"/>
  <c r="BH87" i="14"/>
  <c r="BI87" i="14"/>
  <c r="BJ87" i="14"/>
  <c r="BK87" i="14"/>
  <c r="BL87" i="14"/>
  <c r="BM87" i="14"/>
  <c r="BN87" i="14"/>
  <c r="BO87" i="14"/>
  <c r="BP87" i="14"/>
  <c r="AK88" i="14"/>
  <c r="AL88" i="14"/>
  <c r="AM88" i="14"/>
  <c r="AN88" i="14"/>
  <c r="AO88" i="14"/>
  <c r="AP88" i="14"/>
  <c r="AQ88" i="14"/>
  <c r="AR88" i="14"/>
  <c r="AS88" i="14"/>
  <c r="AT88" i="14"/>
  <c r="AU88" i="14"/>
  <c r="AV88" i="14"/>
  <c r="AW88" i="14"/>
  <c r="AX88" i="14"/>
  <c r="AY88" i="14"/>
  <c r="AZ88" i="14"/>
  <c r="BA88" i="14"/>
  <c r="BB88" i="14"/>
  <c r="BC88" i="14"/>
  <c r="BD88" i="14"/>
  <c r="BE88" i="14"/>
  <c r="BF88" i="14"/>
  <c r="BG88" i="14"/>
  <c r="BH88" i="14"/>
  <c r="BI88" i="14"/>
  <c r="BJ88" i="14"/>
  <c r="BK88" i="14"/>
  <c r="BL88" i="14"/>
  <c r="BM88" i="14"/>
  <c r="BN88" i="14"/>
  <c r="BO88" i="14"/>
  <c r="BP88" i="14"/>
  <c r="AK89" i="14"/>
  <c r="AL89" i="14"/>
  <c r="AM89" i="14"/>
  <c r="AN89" i="14"/>
  <c r="AO89" i="14"/>
  <c r="AP89" i="14"/>
  <c r="AQ89" i="14"/>
  <c r="AR89" i="14"/>
  <c r="AS89" i="14"/>
  <c r="AT89" i="14"/>
  <c r="AU89" i="14"/>
  <c r="AV89" i="14"/>
  <c r="AW89" i="14"/>
  <c r="AX89" i="14"/>
  <c r="AY89" i="14"/>
  <c r="AZ89" i="14"/>
  <c r="BA89" i="14"/>
  <c r="BB89" i="14"/>
  <c r="BC89" i="14"/>
  <c r="BD89" i="14"/>
  <c r="BE89" i="14"/>
  <c r="BF89" i="14"/>
  <c r="BG89" i="14"/>
  <c r="BH89" i="14"/>
  <c r="BI89" i="14"/>
  <c r="BJ89" i="14"/>
  <c r="BK89" i="14"/>
  <c r="BL89" i="14"/>
  <c r="BM89" i="14"/>
  <c r="BN89" i="14"/>
  <c r="BO89" i="14"/>
  <c r="BP89" i="14"/>
  <c r="AK90" i="14"/>
  <c r="AL90" i="14"/>
  <c r="AM90" i="14"/>
  <c r="AN90" i="14"/>
  <c r="AO90" i="14"/>
  <c r="AP90" i="14"/>
  <c r="AQ90" i="14"/>
  <c r="AR90" i="14"/>
  <c r="AS90" i="14"/>
  <c r="AT90" i="14"/>
  <c r="AU90" i="14"/>
  <c r="AV90" i="14"/>
  <c r="AW90" i="14"/>
  <c r="AX90" i="14"/>
  <c r="AY90" i="14"/>
  <c r="AZ90" i="14"/>
  <c r="BA90" i="14"/>
  <c r="BB90" i="14"/>
  <c r="BC90" i="14"/>
  <c r="BD90" i="14"/>
  <c r="BE90" i="14"/>
  <c r="BF90" i="14"/>
  <c r="BG90" i="14"/>
  <c r="BH90" i="14"/>
  <c r="BI90" i="14"/>
  <c r="BJ90" i="14"/>
  <c r="BK90" i="14"/>
  <c r="BL90" i="14"/>
  <c r="BM90" i="14"/>
  <c r="BN90" i="14"/>
  <c r="BO90" i="14"/>
  <c r="BP90" i="14"/>
  <c r="AK91" i="14"/>
  <c r="AL91" i="14"/>
  <c r="AM91" i="14"/>
  <c r="AN91" i="14"/>
  <c r="AO91" i="14"/>
  <c r="AP91" i="14"/>
  <c r="AQ91" i="14"/>
  <c r="AR91" i="14"/>
  <c r="AS91" i="14"/>
  <c r="AT91" i="14"/>
  <c r="AU91" i="14"/>
  <c r="AV91" i="14"/>
  <c r="AW91" i="14"/>
  <c r="AX91" i="14"/>
  <c r="AY91" i="14"/>
  <c r="AZ91" i="14"/>
  <c r="BA91" i="14"/>
  <c r="BB91" i="14"/>
  <c r="BC91" i="14"/>
  <c r="BD91" i="14"/>
  <c r="BE91" i="14"/>
  <c r="BF91" i="14"/>
  <c r="BG91" i="14"/>
  <c r="BH91" i="14"/>
  <c r="BI91" i="14"/>
  <c r="BJ91" i="14"/>
  <c r="BK91" i="14"/>
  <c r="BL91" i="14"/>
  <c r="BM91" i="14"/>
  <c r="BN91" i="14"/>
  <c r="BO91" i="14"/>
  <c r="BP91" i="14"/>
  <c r="AK92" i="14"/>
  <c r="AL92" i="14"/>
  <c r="AM92" i="14"/>
  <c r="AN92" i="14"/>
  <c r="AO92" i="14"/>
  <c r="AP92" i="14"/>
  <c r="AQ92" i="14"/>
  <c r="AR92" i="14"/>
  <c r="AS92" i="14"/>
  <c r="AT92" i="14"/>
  <c r="AU92" i="14"/>
  <c r="AV92" i="14"/>
  <c r="AW92" i="14"/>
  <c r="AX92" i="14"/>
  <c r="AY92" i="14"/>
  <c r="AZ92" i="14"/>
  <c r="BA92" i="14"/>
  <c r="BB92" i="14"/>
  <c r="BC92" i="14"/>
  <c r="BD92" i="14"/>
  <c r="BE92" i="14"/>
  <c r="BF92" i="14"/>
  <c r="BG92" i="14"/>
  <c r="BH92" i="14"/>
  <c r="BI92" i="14"/>
  <c r="BJ92" i="14"/>
  <c r="BK92" i="14"/>
  <c r="BL92" i="14"/>
  <c r="BM92" i="14"/>
  <c r="BN92" i="14"/>
  <c r="BO92" i="14"/>
  <c r="BP92" i="14"/>
  <c r="AK93" i="14"/>
  <c r="AL93" i="14"/>
  <c r="AM93" i="14"/>
  <c r="AN93" i="14"/>
  <c r="AO93" i="14"/>
  <c r="AP93" i="14"/>
  <c r="AQ93" i="14"/>
  <c r="AR93" i="14"/>
  <c r="AS93" i="14"/>
  <c r="AT93" i="14"/>
  <c r="AU93" i="14"/>
  <c r="AV93" i="14"/>
  <c r="AW93" i="14"/>
  <c r="AX93" i="14"/>
  <c r="AY93" i="14"/>
  <c r="AZ93" i="14"/>
  <c r="BA93" i="14"/>
  <c r="BB93" i="14"/>
  <c r="BC93" i="14"/>
  <c r="BD93" i="14"/>
  <c r="BE93" i="14"/>
  <c r="BF93" i="14"/>
  <c r="BG93" i="14"/>
  <c r="BH93" i="14"/>
  <c r="BI93" i="14"/>
  <c r="BJ93" i="14"/>
  <c r="BK93" i="14"/>
  <c r="BL93" i="14"/>
  <c r="BM93" i="14"/>
  <c r="BN93" i="14"/>
  <c r="BO93" i="14"/>
  <c r="BP93" i="14"/>
  <c r="AK94" i="14"/>
  <c r="AL94" i="14"/>
  <c r="AM94" i="14"/>
  <c r="AN94" i="14"/>
  <c r="AO94" i="14"/>
  <c r="AP94" i="14"/>
  <c r="AQ94" i="14"/>
  <c r="AR94" i="14"/>
  <c r="AS94" i="14"/>
  <c r="AT94" i="14"/>
  <c r="AU94" i="14"/>
  <c r="AV94" i="14"/>
  <c r="AW94" i="14"/>
  <c r="AX94" i="14"/>
  <c r="AY94" i="14"/>
  <c r="AZ94" i="14"/>
  <c r="BA94" i="14"/>
  <c r="BB94" i="14"/>
  <c r="BC94" i="14"/>
  <c r="BD94" i="14"/>
  <c r="BE94" i="14"/>
  <c r="BF94" i="14"/>
  <c r="BG94" i="14"/>
  <c r="BH94" i="14"/>
  <c r="BI94" i="14"/>
  <c r="BJ94" i="14"/>
  <c r="BK94" i="14"/>
  <c r="BL94" i="14"/>
  <c r="BM94" i="14"/>
  <c r="BN94" i="14"/>
  <c r="BO94" i="14"/>
  <c r="BP94" i="14"/>
  <c r="AK95" i="14"/>
  <c r="AL95" i="14"/>
  <c r="AM95" i="14"/>
  <c r="AN95" i="14"/>
  <c r="AO95" i="14"/>
  <c r="AP95" i="14"/>
  <c r="AQ95" i="14"/>
  <c r="AR95" i="14"/>
  <c r="AS95" i="14"/>
  <c r="AT95" i="14"/>
  <c r="AU95" i="14"/>
  <c r="AV95" i="14"/>
  <c r="AW95" i="14"/>
  <c r="AX95" i="14"/>
  <c r="AY95" i="14"/>
  <c r="AZ95" i="14"/>
  <c r="BA95" i="14"/>
  <c r="BB95" i="14"/>
  <c r="BC95" i="14"/>
  <c r="BD95" i="14"/>
  <c r="BE95" i="14"/>
  <c r="BF95" i="14"/>
  <c r="BG95" i="14"/>
  <c r="BH95" i="14"/>
  <c r="BI95" i="14"/>
  <c r="BJ95" i="14"/>
  <c r="BK95" i="14"/>
  <c r="BL95" i="14"/>
  <c r="BM95" i="14"/>
  <c r="BN95" i="14"/>
  <c r="BO95" i="14"/>
  <c r="BP95" i="14"/>
  <c r="AK96" i="14"/>
  <c r="AL96" i="14"/>
  <c r="AM96" i="14"/>
  <c r="AN96" i="14"/>
  <c r="AO96" i="14"/>
  <c r="AP96" i="14"/>
  <c r="AQ96" i="14"/>
  <c r="AR96" i="14"/>
  <c r="AS96" i="14"/>
  <c r="AT96" i="14"/>
  <c r="AU96" i="14"/>
  <c r="AV96" i="14"/>
  <c r="AW96" i="14"/>
  <c r="AX96" i="14"/>
  <c r="AY96" i="14"/>
  <c r="AZ96" i="14"/>
  <c r="BA96" i="14"/>
  <c r="BB96" i="14"/>
  <c r="BC96" i="14"/>
  <c r="BD96" i="14"/>
  <c r="BE96" i="14"/>
  <c r="BF96" i="14"/>
  <c r="BG96" i="14"/>
  <c r="BH96" i="14"/>
  <c r="BI96" i="14"/>
  <c r="BJ96" i="14"/>
  <c r="BK96" i="14"/>
  <c r="BL96" i="14"/>
  <c r="BM96" i="14"/>
  <c r="BN96" i="14"/>
  <c r="BO96" i="14"/>
  <c r="BP96" i="14"/>
  <c r="AK97" i="14"/>
  <c r="AL97" i="14"/>
  <c r="AM97" i="14"/>
  <c r="AN97" i="14"/>
  <c r="AO97" i="14"/>
  <c r="AP97" i="14"/>
  <c r="AQ97" i="14"/>
  <c r="AR97" i="14"/>
  <c r="AS97" i="14"/>
  <c r="AT97" i="14"/>
  <c r="AU97" i="14"/>
  <c r="AV97" i="14"/>
  <c r="AW97" i="14"/>
  <c r="AX97" i="14"/>
  <c r="AY97" i="14"/>
  <c r="AZ97" i="14"/>
  <c r="BA97" i="14"/>
  <c r="BB97" i="14"/>
  <c r="BC97" i="14"/>
  <c r="BD97" i="14"/>
  <c r="BE97" i="14"/>
  <c r="BF97" i="14"/>
  <c r="BG97" i="14"/>
  <c r="BH97" i="14"/>
  <c r="BI97" i="14"/>
  <c r="BJ97" i="14"/>
  <c r="BK97" i="14"/>
  <c r="BL97" i="14"/>
  <c r="BM97" i="14"/>
  <c r="BN97" i="14"/>
  <c r="BO97" i="14"/>
  <c r="BP97" i="14"/>
  <c r="AK98" i="14"/>
  <c r="AL98" i="14"/>
  <c r="AM98" i="14"/>
  <c r="AN98" i="14"/>
  <c r="AO98" i="14"/>
  <c r="AP98" i="14"/>
  <c r="AQ98" i="14"/>
  <c r="AR98" i="14"/>
  <c r="AS98" i="14"/>
  <c r="AT98" i="14"/>
  <c r="AU98" i="14"/>
  <c r="AV98" i="14"/>
  <c r="AW98" i="14"/>
  <c r="AX98" i="14"/>
  <c r="AY98" i="14"/>
  <c r="AZ98" i="14"/>
  <c r="BA98" i="14"/>
  <c r="BB98" i="14"/>
  <c r="BC98" i="14"/>
  <c r="BD98" i="14"/>
  <c r="BE98" i="14"/>
  <c r="BF98" i="14"/>
  <c r="BG98" i="14"/>
  <c r="BH98" i="14"/>
  <c r="BI98" i="14"/>
  <c r="BJ98" i="14"/>
  <c r="BK98" i="14"/>
  <c r="BL98" i="14"/>
  <c r="BM98" i="14"/>
  <c r="BN98" i="14"/>
  <c r="BO98" i="14"/>
  <c r="BP98" i="14"/>
  <c r="AK99" i="14"/>
  <c r="AL99" i="14"/>
  <c r="AM99" i="14"/>
  <c r="AN99" i="14"/>
  <c r="AO99" i="14"/>
  <c r="AP99" i="14"/>
  <c r="AQ99" i="14"/>
  <c r="AR99" i="14"/>
  <c r="AS99" i="14"/>
  <c r="AT99" i="14"/>
  <c r="AU99" i="14"/>
  <c r="AV99" i="14"/>
  <c r="AW99" i="14"/>
  <c r="AX99" i="14"/>
  <c r="AY99" i="14"/>
  <c r="AZ99" i="14"/>
  <c r="BA99" i="14"/>
  <c r="BB99" i="14"/>
  <c r="BC99" i="14"/>
  <c r="BD99" i="14"/>
  <c r="BE99" i="14"/>
  <c r="BF99" i="14"/>
  <c r="BG99" i="14"/>
  <c r="BH99" i="14"/>
  <c r="BI99" i="14"/>
  <c r="BJ99" i="14"/>
  <c r="BK99" i="14"/>
  <c r="BL99" i="14"/>
  <c r="BM99" i="14"/>
  <c r="BN99" i="14"/>
  <c r="BO99" i="14"/>
  <c r="BP99" i="14"/>
  <c r="AK100" i="14"/>
  <c r="AL100" i="14"/>
  <c r="AM100" i="14"/>
  <c r="AN100" i="14"/>
  <c r="AO100" i="14"/>
  <c r="AP100" i="14"/>
  <c r="AQ100" i="14"/>
  <c r="AR100" i="14"/>
  <c r="AS100" i="14"/>
  <c r="AT100" i="14"/>
  <c r="AU100" i="14"/>
  <c r="AV100" i="14"/>
  <c r="AW100" i="14"/>
  <c r="AX100" i="14"/>
  <c r="AY100" i="14"/>
  <c r="AZ100" i="14"/>
  <c r="BA100" i="14"/>
  <c r="BB100" i="14"/>
  <c r="BC100" i="14"/>
  <c r="BD100" i="14"/>
  <c r="BE100" i="14"/>
  <c r="BF100" i="14"/>
  <c r="BG100" i="14"/>
  <c r="BH100" i="14"/>
  <c r="BI100" i="14"/>
  <c r="BJ100" i="14"/>
  <c r="BK100" i="14"/>
  <c r="BL100" i="14"/>
  <c r="BM100" i="14"/>
  <c r="BN100" i="14"/>
  <c r="BO100" i="14"/>
  <c r="BP100" i="14"/>
  <c r="AK101" i="14"/>
  <c r="AL101" i="14"/>
  <c r="AM101" i="14"/>
  <c r="AN101" i="14"/>
  <c r="AO101" i="14"/>
  <c r="AP101" i="14"/>
  <c r="AQ101" i="14"/>
  <c r="AR101" i="14"/>
  <c r="AS101" i="14"/>
  <c r="AT101" i="14"/>
  <c r="AU101" i="14"/>
  <c r="AV101" i="14"/>
  <c r="AW101" i="14"/>
  <c r="AX101" i="14"/>
  <c r="AY101" i="14"/>
  <c r="AZ101" i="14"/>
  <c r="BA101" i="14"/>
  <c r="BB101" i="14"/>
  <c r="BC101" i="14"/>
  <c r="BD101" i="14"/>
  <c r="BE101" i="14"/>
  <c r="BF101" i="14"/>
  <c r="BG101" i="14"/>
  <c r="BH101" i="14"/>
  <c r="BI101" i="14"/>
  <c r="BJ101" i="14"/>
  <c r="BK101" i="14"/>
  <c r="BL101" i="14"/>
  <c r="BM101" i="14"/>
  <c r="BN101" i="14"/>
  <c r="BO101" i="14"/>
  <c r="BP101" i="14"/>
  <c r="AK102" i="14"/>
  <c r="AL102" i="14"/>
  <c r="AM102" i="14"/>
  <c r="AN102" i="14"/>
  <c r="AO102" i="14"/>
  <c r="AP102" i="14"/>
  <c r="AQ102" i="14"/>
  <c r="AR102" i="14"/>
  <c r="AS102" i="14"/>
  <c r="AT102" i="14"/>
  <c r="AU102" i="14"/>
  <c r="AV102" i="14"/>
  <c r="AW102" i="14"/>
  <c r="AX102" i="14"/>
  <c r="AY102" i="14"/>
  <c r="AZ102" i="14"/>
  <c r="BA102" i="14"/>
  <c r="BB102" i="14"/>
  <c r="BC102" i="14"/>
  <c r="BD102" i="14"/>
  <c r="BE102" i="14"/>
  <c r="BF102" i="14"/>
  <c r="BG102" i="14"/>
  <c r="BH102" i="14"/>
  <c r="BI102" i="14"/>
  <c r="BJ102" i="14"/>
  <c r="BK102" i="14"/>
  <c r="BL102" i="14"/>
  <c r="BM102" i="14"/>
  <c r="BN102" i="14"/>
  <c r="BO102" i="14"/>
  <c r="BP102" i="14"/>
  <c r="AK103" i="14"/>
  <c r="AL103" i="14"/>
  <c r="AM103" i="14"/>
  <c r="AN103" i="14"/>
  <c r="AO103" i="14"/>
  <c r="AP103" i="14"/>
  <c r="AQ103" i="14"/>
  <c r="AR103" i="14"/>
  <c r="AS103" i="14"/>
  <c r="AT103" i="14"/>
  <c r="AU103" i="14"/>
  <c r="AV103" i="14"/>
  <c r="AW103" i="14"/>
  <c r="AX103" i="14"/>
  <c r="AY103" i="14"/>
  <c r="AZ103" i="14"/>
  <c r="BA103" i="14"/>
  <c r="BB103" i="14"/>
  <c r="BC103" i="14"/>
  <c r="BD103" i="14"/>
  <c r="BE103" i="14"/>
  <c r="BF103" i="14"/>
  <c r="BG103" i="14"/>
  <c r="BH103" i="14"/>
  <c r="BI103" i="14"/>
  <c r="BJ103" i="14"/>
  <c r="BK103" i="14"/>
  <c r="BL103" i="14"/>
  <c r="BM103" i="14"/>
  <c r="BN103" i="14"/>
  <c r="BO103" i="14"/>
  <c r="BP103" i="14"/>
  <c r="AK104" i="14"/>
  <c r="AL104" i="14"/>
  <c r="AM104" i="14"/>
  <c r="AN104" i="14"/>
  <c r="AO104" i="14"/>
  <c r="AP104" i="14"/>
  <c r="AQ104" i="14"/>
  <c r="AR104" i="14"/>
  <c r="AS104" i="14"/>
  <c r="AT104" i="14"/>
  <c r="AU104" i="14"/>
  <c r="AV104" i="14"/>
  <c r="AW104" i="14"/>
  <c r="AX104" i="14"/>
  <c r="AY104" i="14"/>
  <c r="AZ104" i="14"/>
  <c r="BA104" i="14"/>
  <c r="BB104" i="14"/>
  <c r="BC104" i="14"/>
  <c r="BD104" i="14"/>
  <c r="BE104" i="14"/>
  <c r="BF104" i="14"/>
  <c r="BG104" i="14"/>
  <c r="BH104" i="14"/>
  <c r="BI104" i="14"/>
  <c r="BJ104" i="14"/>
  <c r="BK104" i="14"/>
  <c r="BL104" i="14"/>
  <c r="BM104" i="14"/>
  <c r="BN104" i="14"/>
  <c r="BO104" i="14"/>
  <c r="BP104" i="14"/>
  <c r="AK105" i="14"/>
  <c r="AL105" i="14"/>
  <c r="AM105" i="14"/>
  <c r="AN105" i="14"/>
  <c r="AO105" i="14"/>
  <c r="AP105" i="14"/>
  <c r="AQ105" i="14"/>
  <c r="AR105" i="14"/>
  <c r="AS105" i="14"/>
  <c r="AT105" i="14"/>
  <c r="AU105" i="14"/>
  <c r="AV105" i="14"/>
  <c r="AW105" i="14"/>
  <c r="AX105" i="14"/>
  <c r="AY105" i="14"/>
  <c r="AZ105" i="14"/>
  <c r="BA105" i="14"/>
  <c r="BB105" i="14"/>
  <c r="BC105" i="14"/>
  <c r="BD105" i="14"/>
  <c r="BE105" i="14"/>
  <c r="BF105" i="14"/>
  <c r="BG105" i="14"/>
  <c r="BH105" i="14"/>
  <c r="BI105" i="14"/>
  <c r="BJ105" i="14"/>
  <c r="BK105" i="14"/>
  <c r="BL105" i="14"/>
  <c r="BM105" i="14"/>
  <c r="BN105" i="14"/>
  <c r="BO105" i="14"/>
  <c r="BP105" i="14"/>
  <c r="AK106" i="14"/>
  <c r="AL106" i="14"/>
  <c r="AM106" i="14"/>
  <c r="AN106" i="14"/>
  <c r="AO106" i="14"/>
  <c r="AP106" i="14"/>
  <c r="AQ106" i="14"/>
  <c r="AR106" i="14"/>
  <c r="AS106" i="14"/>
  <c r="AT106" i="14"/>
  <c r="AU106" i="14"/>
  <c r="AV106" i="14"/>
  <c r="AW106" i="14"/>
  <c r="AX106" i="14"/>
  <c r="AY106" i="14"/>
  <c r="AZ106" i="14"/>
  <c r="BA106" i="14"/>
  <c r="BB106" i="14"/>
  <c r="BC106" i="14"/>
  <c r="BD106" i="14"/>
  <c r="BE106" i="14"/>
  <c r="BF106" i="14"/>
  <c r="BG106" i="14"/>
  <c r="BH106" i="14"/>
  <c r="BI106" i="14"/>
  <c r="BJ106" i="14"/>
  <c r="BK106" i="14"/>
  <c r="BL106" i="14"/>
  <c r="BM106" i="14"/>
  <c r="BN106" i="14"/>
  <c r="BO106" i="14"/>
  <c r="BP106" i="14"/>
  <c r="AK107" i="14"/>
  <c r="AL107" i="14"/>
  <c r="AM107" i="14"/>
  <c r="AN107" i="14"/>
  <c r="AO107" i="14"/>
  <c r="AP107" i="14"/>
  <c r="AQ107" i="14"/>
  <c r="AR107" i="14"/>
  <c r="AS107" i="14"/>
  <c r="AT107" i="14"/>
  <c r="AU107" i="14"/>
  <c r="AV107" i="14"/>
  <c r="AW107" i="14"/>
  <c r="AX107" i="14"/>
  <c r="AY107" i="14"/>
  <c r="AZ107" i="14"/>
  <c r="BA107" i="14"/>
  <c r="BB107" i="14"/>
  <c r="BC107" i="14"/>
  <c r="BD107" i="14"/>
  <c r="BE107" i="14"/>
  <c r="BF107" i="14"/>
  <c r="BG107" i="14"/>
  <c r="BH107" i="14"/>
  <c r="BI107" i="14"/>
  <c r="BJ107" i="14"/>
  <c r="BK107" i="14"/>
  <c r="BL107" i="14"/>
  <c r="BM107" i="14"/>
  <c r="BN107" i="14"/>
  <c r="BO107" i="14"/>
  <c r="BP107" i="14"/>
  <c r="AK108" i="14"/>
  <c r="AL108" i="14"/>
  <c r="AM108" i="14"/>
  <c r="AN108" i="14"/>
  <c r="AO108" i="14"/>
  <c r="AP108" i="14"/>
  <c r="AQ108" i="14"/>
  <c r="AR108" i="14"/>
  <c r="AS108" i="14"/>
  <c r="AT108" i="14"/>
  <c r="AU108" i="14"/>
  <c r="AV108" i="14"/>
  <c r="AW108" i="14"/>
  <c r="AX108" i="14"/>
  <c r="AY108" i="14"/>
  <c r="AZ108" i="14"/>
  <c r="BA108" i="14"/>
  <c r="BB108" i="14"/>
  <c r="BC108" i="14"/>
  <c r="BD108" i="14"/>
  <c r="BE108" i="14"/>
  <c r="BF108" i="14"/>
  <c r="BG108" i="14"/>
  <c r="BH108" i="14"/>
  <c r="BI108" i="14"/>
  <c r="BJ108" i="14"/>
  <c r="BK108" i="14"/>
  <c r="BL108" i="14"/>
  <c r="BM108" i="14"/>
  <c r="BN108" i="14"/>
  <c r="BO108" i="14"/>
  <c r="BP108" i="14"/>
  <c r="AK109" i="14"/>
  <c r="AL109" i="14"/>
  <c r="AM109" i="14"/>
  <c r="AN109" i="14"/>
  <c r="AO109" i="14"/>
  <c r="AP109" i="14"/>
  <c r="AQ109" i="14"/>
  <c r="AR109" i="14"/>
  <c r="AS109" i="14"/>
  <c r="AT109" i="14"/>
  <c r="AU109" i="14"/>
  <c r="AV109" i="14"/>
  <c r="AW109" i="14"/>
  <c r="AX109" i="14"/>
  <c r="AY109" i="14"/>
  <c r="AZ109" i="14"/>
  <c r="BA109" i="14"/>
  <c r="BB109" i="14"/>
  <c r="BC109" i="14"/>
  <c r="BD109" i="14"/>
  <c r="BE109" i="14"/>
  <c r="BF109" i="14"/>
  <c r="BG109" i="14"/>
  <c r="BH109" i="14"/>
  <c r="BI109" i="14"/>
  <c r="BJ109" i="14"/>
  <c r="BK109" i="14"/>
  <c r="BL109" i="14"/>
  <c r="BM109" i="14"/>
  <c r="BN109" i="14"/>
  <c r="BO109" i="14"/>
  <c r="BP109" i="14"/>
  <c r="AK110" i="14"/>
  <c r="AL110" i="14"/>
  <c r="AM110" i="14"/>
  <c r="AN110" i="14"/>
  <c r="AO110" i="14"/>
  <c r="AP110" i="14"/>
  <c r="AQ110" i="14"/>
  <c r="AR110" i="14"/>
  <c r="AS110" i="14"/>
  <c r="AT110" i="14"/>
  <c r="AU110" i="14"/>
  <c r="AV110" i="14"/>
  <c r="AW110" i="14"/>
  <c r="AX110" i="14"/>
  <c r="AY110" i="14"/>
  <c r="AZ110" i="14"/>
  <c r="BA110" i="14"/>
  <c r="BB110" i="14"/>
  <c r="BC110" i="14"/>
  <c r="BD110" i="14"/>
  <c r="BE110" i="14"/>
  <c r="BF110" i="14"/>
  <c r="BG110" i="14"/>
  <c r="BH110" i="14"/>
  <c r="BI110" i="14"/>
  <c r="BJ110" i="14"/>
  <c r="BK110" i="14"/>
  <c r="BL110" i="14"/>
  <c r="BM110" i="14"/>
  <c r="BN110" i="14"/>
  <c r="BO110" i="14"/>
  <c r="BP110" i="14"/>
  <c r="AK111" i="14"/>
  <c r="AL111" i="14"/>
  <c r="AM111" i="14"/>
  <c r="AN111" i="14"/>
  <c r="AO111" i="14"/>
  <c r="AP111" i="14"/>
  <c r="AQ111" i="14"/>
  <c r="AR111" i="14"/>
  <c r="AS111" i="14"/>
  <c r="AT111" i="14"/>
  <c r="AU111" i="14"/>
  <c r="AV111" i="14"/>
  <c r="AW111" i="14"/>
  <c r="AX111" i="14"/>
  <c r="AY111" i="14"/>
  <c r="AZ111" i="14"/>
  <c r="BA111" i="14"/>
  <c r="BB111" i="14"/>
  <c r="BC111" i="14"/>
  <c r="BD111" i="14"/>
  <c r="BE111" i="14"/>
  <c r="BF111" i="14"/>
  <c r="BG111" i="14"/>
  <c r="BH111" i="14"/>
  <c r="BI111" i="14"/>
  <c r="BJ111" i="14"/>
  <c r="BK111" i="14"/>
  <c r="BL111" i="14"/>
  <c r="BM111" i="14"/>
  <c r="BN111" i="14"/>
  <c r="BO111" i="14"/>
  <c r="BP111" i="14"/>
  <c r="AK112" i="14"/>
  <c r="AL112" i="14"/>
  <c r="AM112" i="14"/>
  <c r="AN112" i="14"/>
  <c r="AO112" i="14"/>
  <c r="AP112" i="14"/>
  <c r="AQ112" i="14"/>
  <c r="AR112" i="14"/>
  <c r="AS112" i="14"/>
  <c r="AT112" i="14"/>
  <c r="AU112" i="14"/>
  <c r="AV112" i="14"/>
  <c r="AW112" i="14"/>
  <c r="AX112" i="14"/>
  <c r="AY112" i="14"/>
  <c r="AZ112" i="14"/>
  <c r="BA112" i="14"/>
  <c r="BB112" i="14"/>
  <c r="BC112" i="14"/>
  <c r="BD112" i="14"/>
  <c r="BE112" i="14"/>
  <c r="BF112" i="14"/>
  <c r="BG112" i="14"/>
  <c r="BH112" i="14"/>
  <c r="BI112" i="14"/>
  <c r="BJ112" i="14"/>
  <c r="BK112" i="14"/>
  <c r="BL112" i="14"/>
  <c r="BM112" i="14"/>
  <c r="BN112" i="14"/>
  <c r="BO112" i="14"/>
  <c r="BP112" i="14"/>
  <c r="AK113" i="14"/>
  <c r="AL113" i="14"/>
  <c r="AM113" i="14"/>
  <c r="AN113" i="14"/>
  <c r="AO113" i="14"/>
  <c r="AP113" i="14"/>
  <c r="AQ113" i="14"/>
  <c r="AR113" i="14"/>
  <c r="AS113" i="14"/>
  <c r="AT113" i="14"/>
  <c r="AU113" i="14"/>
  <c r="AV113" i="14"/>
  <c r="AW113" i="14"/>
  <c r="AX113" i="14"/>
  <c r="AY113" i="14"/>
  <c r="AZ113" i="14"/>
  <c r="BA113" i="14"/>
  <c r="BB113" i="14"/>
  <c r="BC113" i="14"/>
  <c r="BD113" i="14"/>
  <c r="BE113" i="14"/>
  <c r="BF113" i="14"/>
  <c r="BG113" i="14"/>
  <c r="BH113" i="14"/>
  <c r="BI113" i="14"/>
  <c r="BJ113" i="14"/>
  <c r="BK113" i="14"/>
  <c r="BL113" i="14"/>
  <c r="BM113" i="14"/>
  <c r="BN113" i="14"/>
  <c r="BO113" i="14"/>
  <c r="BP113" i="14"/>
  <c r="AK114" i="14"/>
  <c r="AL114" i="14"/>
  <c r="AM114" i="14"/>
  <c r="AN114" i="14"/>
  <c r="AO114" i="14"/>
  <c r="AP114" i="14"/>
  <c r="AQ114" i="14"/>
  <c r="AR114" i="14"/>
  <c r="AS114" i="14"/>
  <c r="AT114" i="14"/>
  <c r="AU114" i="14"/>
  <c r="AV114" i="14"/>
  <c r="AW114" i="14"/>
  <c r="AX114" i="14"/>
  <c r="AY114" i="14"/>
  <c r="AZ114" i="14"/>
  <c r="BA114" i="14"/>
  <c r="BB114" i="14"/>
  <c r="BC114" i="14"/>
  <c r="BD114" i="14"/>
  <c r="BE114" i="14"/>
  <c r="BF114" i="14"/>
  <c r="BG114" i="14"/>
  <c r="BH114" i="14"/>
  <c r="BI114" i="14"/>
  <c r="BJ114" i="14"/>
  <c r="BK114" i="14"/>
  <c r="BL114" i="14"/>
  <c r="BM114" i="14"/>
  <c r="BN114" i="14"/>
  <c r="BO114" i="14"/>
  <c r="BP114" i="14"/>
  <c r="AK115" i="14"/>
  <c r="AL115" i="14"/>
  <c r="AM115" i="14"/>
  <c r="AN115" i="14"/>
  <c r="AO115" i="14"/>
  <c r="AP115" i="14"/>
  <c r="AQ115" i="14"/>
  <c r="AR115" i="14"/>
  <c r="AS115" i="14"/>
  <c r="AT115" i="14"/>
  <c r="AU115" i="14"/>
  <c r="AV115" i="14"/>
  <c r="AW115" i="14"/>
  <c r="AX115" i="14"/>
  <c r="AY115" i="14"/>
  <c r="AZ115" i="14"/>
  <c r="BA115" i="14"/>
  <c r="BB115" i="14"/>
  <c r="BC115" i="14"/>
  <c r="BD115" i="14"/>
  <c r="BE115" i="14"/>
  <c r="BF115" i="14"/>
  <c r="BG115" i="14"/>
  <c r="BH115" i="14"/>
  <c r="BI115" i="14"/>
  <c r="BJ115" i="14"/>
  <c r="BK115" i="14"/>
  <c r="BL115" i="14"/>
  <c r="BM115" i="14"/>
  <c r="BN115" i="14"/>
  <c r="BO115" i="14"/>
  <c r="BP115" i="14"/>
  <c r="AK116" i="14"/>
  <c r="AL116" i="14"/>
  <c r="AM116" i="14"/>
  <c r="AN116" i="14"/>
  <c r="AO116" i="14"/>
  <c r="AP116" i="14"/>
  <c r="AQ116" i="14"/>
  <c r="AR116" i="14"/>
  <c r="AS116" i="14"/>
  <c r="AT116" i="14"/>
  <c r="AU116" i="14"/>
  <c r="AV116" i="14"/>
  <c r="AW116" i="14"/>
  <c r="AX116" i="14"/>
  <c r="AY116" i="14"/>
  <c r="AZ116" i="14"/>
  <c r="BA116" i="14"/>
  <c r="BB116" i="14"/>
  <c r="BC116" i="14"/>
  <c r="BD116" i="14"/>
  <c r="BE116" i="14"/>
  <c r="BF116" i="14"/>
  <c r="BG116" i="14"/>
  <c r="BH116" i="14"/>
  <c r="BI116" i="14"/>
  <c r="BJ116" i="14"/>
  <c r="BK116" i="14"/>
  <c r="BL116" i="14"/>
  <c r="BM116" i="14"/>
  <c r="BN116" i="14"/>
  <c r="BO116" i="14"/>
  <c r="BP116" i="14"/>
  <c r="AK117" i="14"/>
  <c r="AL117" i="14"/>
  <c r="AM117" i="14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BB117" i="14"/>
  <c r="BC117" i="14"/>
  <c r="BD117" i="14"/>
  <c r="BE117" i="14"/>
  <c r="BF117" i="14"/>
  <c r="BG117" i="14"/>
  <c r="BH117" i="14"/>
  <c r="BI117" i="14"/>
  <c r="BJ117" i="14"/>
  <c r="BK117" i="14"/>
  <c r="BL117" i="14"/>
  <c r="BM117" i="14"/>
  <c r="BN117" i="14"/>
  <c r="BO117" i="14"/>
  <c r="BP117" i="14"/>
  <c r="AK118" i="14"/>
  <c r="AL118" i="14"/>
  <c r="AM118" i="14"/>
  <c r="AN118" i="14"/>
  <c r="AO118" i="14"/>
  <c r="AP118" i="14"/>
  <c r="AQ118" i="14"/>
  <c r="AR118" i="14"/>
  <c r="AS118" i="14"/>
  <c r="AT118" i="14"/>
  <c r="AU118" i="14"/>
  <c r="AV118" i="14"/>
  <c r="AW118" i="14"/>
  <c r="AX118" i="14"/>
  <c r="AY118" i="14"/>
  <c r="AZ118" i="14"/>
  <c r="BA118" i="14"/>
  <c r="BB118" i="14"/>
  <c r="BC118" i="14"/>
  <c r="BD118" i="14"/>
  <c r="BE118" i="14"/>
  <c r="BF118" i="14"/>
  <c r="BG118" i="14"/>
  <c r="BH118" i="14"/>
  <c r="BI118" i="14"/>
  <c r="BJ118" i="14"/>
  <c r="BK118" i="14"/>
  <c r="BL118" i="14"/>
  <c r="BM118" i="14"/>
  <c r="BN118" i="14"/>
  <c r="BO118" i="14"/>
  <c r="BP118" i="14"/>
  <c r="AK119" i="14"/>
  <c r="AL119" i="14"/>
  <c r="AM119" i="14"/>
  <c r="AN119" i="14"/>
  <c r="AO119" i="14"/>
  <c r="AP119" i="14"/>
  <c r="AQ119" i="14"/>
  <c r="AR119" i="14"/>
  <c r="AS119" i="14"/>
  <c r="AT119" i="14"/>
  <c r="AU119" i="14"/>
  <c r="AV119" i="14"/>
  <c r="AW119" i="14"/>
  <c r="AX119" i="14"/>
  <c r="AY119" i="14"/>
  <c r="AZ119" i="14"/>
  <c r="BA119" i="14"/>
  <c r="BB119" i="14"/>
  <c r="BC119" i="14"/>
  <c r="BD119" i="14"/>
  <c r="BE119" i="14"/>
  <c r="BF119" i="14"/>
  <c r="BG119" i="14"/>
  <c r="BH119" i="14"/>
  <c r="BI119" i="14"/>
  <c r="BJ119" i="14"/>
  <c r="BK119" i="14"/>
  <c r="BL119" i="14"/>
  <c r="BM119" i="14"/>
  <c r="BN119" i="14"/>
  <c r="BO119" i="14"/>
  <c r="BP119" i="14"/>
  <c r="AK120" i="14"/>
  <c r="AL120" i="14"/>
  <c r="AM120" i="14"/>
  <c r="AN120" i="14"/>
  <c r="AO120" i="14"/>
  <c r="AP120" i="14"/>
  <c r="AQ120" i="14"/>
  <c r="AR120" i="14"/>
  <c r="AS120" i="14"/>
  <c r="AT120" i="14"/>
  <c r="AU120" i="14"/>
  <c r="AV120" i="14"/>
  <c r="AW120" i="14"/>
  <c r="AX120" i="14"/>
  <c r="AY120" i="14"/>
  <c r="AZ120" i="14"/>
  <c r="BA120" i="14"/>
  <c r="BB120" i="14"/>
  <c r="BC120" i="14"/>
  <c r="BD120" i="14"/>
  <c r="BE120" i="14"/>
  <c r="BF120" i="14"/>
  <c r="BG120" i="14"/>
  <c r="BH120" i="14"/>
  <c r="BI120" i="14"/>
  <c r="BJ120" i="14"/>
  <c r="BK120" i="14"/>
  <c r="BL120" i="14"/>
  <c r="BM120" i="14"/>
  <c r="BN120" i="14"/>
  <c r="BO120" i="14"/>
  <c r="BP120" i="14"/>
  <c r="AK121" i="14"/>
  <c r="AL121" i="14"/>
  <c r="AM121" i="14"/>
  <c r="AN121" i="14"/>
  <c r="AO121" i="14"/>
  <c r="AP121" i="14"/>
  <c r="AQ121" i="14"/>
  <c r="AR121" i="14"/>
  <c r="AS121" i="14"/>
  <c r="AT121" i="14"/>
  <c r="AU121" i="14"/>
  <c r="AV121" i="14"/>
  <c r="AW121" i="14"/>
  <c r="AX121" i="14"/>
  <c r="AY121" i="14"/>
  <c r="AZ121" i="14"/>
  <c r="BA121" i="14"/>
  <c r="BB121" i="14"/>
  <c r="BC121" i="14"/>
  <c r="BD121" i="14"/>
  <c r="BE121" i="14"/>
  <c r="BF121" i="14"/>
  <c r="BG121" i="14"/>
  <c r="BH121" i="14"/>
  <c r="BI121" i="14"/>
  <c r="BJ121" i="14"/>
  <c r="BK121" i="14"/>
  <c r="BL121" i="14"/>
  <c r="BM121" i="14"/>
  <c r="BN121" i="14"/>
  <c r="BO121" i="14"/>
  <c r="BP121" i="14"/>
  <c r="AK122" i="14"/>
  <c r="AL122" i="14"/>
  <c r="AM122" i="14"/>
  <c r="AN122" i="14"/>
  <c r="AO122" i="14"/>
  <c r="AP122" i="14"/>
  <c r="AQ122" i="14"/>
  <c r="AR122" i="14"/>
  <c r="AS122" i="14"/>
  <c r="AT122" i="14"/>
  <c r="AU122" i="14"/>
  <c r="AV122" i="14"/>
  <c r="AW122" i="14"/>
  <c r="AX122" i="14"/>
  <c r="AY122" i="14"/>
  <c r="AZ122" i="14"/>
  <c r="BA122" i="14"/>
  <c r="BB122" i="14"/>
  <c r="BC122" i="14"/>
  <c r="BD122" i="14"/>
  <c r="BE122" i="14"/>
  <c r="BF122" i="14"/>
  <c r="BG122" i="14"/>
  <c r="BH122" i="14"/>
  <c r="BI122" i="14"/>
  <c r="BJ122" i="14"/>
  <c r="BK122" i="14"/>
  <c r="BL122" i="14"/>
  <c r="BM122" i="14"/>
  <c r="BN122" i="14"/>
  <c r="BO122" i="14"/>
  <c r="BP122" i="14"/>
  <c r="AK123" i="14"/>
  <c r="AL123" i="14"/>
  <c r="AM123" i="14"/>
  <c r="AN123" i="14"/>
  <c r="AO123" i="14"/>
  <c r="AP123" i="14"/>
  <c r="AQ123" i="14"/>
  <c r="AR123" i="14"/>
  <c r="AS123" i="14"/>
  <c r="AT123" i="14"/>
  <c r="AU123" i="14"/>
  <c r="AV123" i="14"/>
  <c r="AW123" i="14"/>
  <c r="AX123" i="14"/>
  <c r="AY123" i="14"/>
  <c r="AZ123" i="14"/>
  <c r="BA123" i="14"/>
  <c r="BB123" i="14"/>
  <c r="BC123" i="14"/>
  <c r="BD123" i="14"/>
  <c r="BE123" i="14"/>
  <c r="BF123" i="14"/>
  <c r="BG123" i="14"/>
  <c r="BH123" i="14"/>
  <c r="BI123" i="14"/>
  <c r="BJ123" i="14"/>
  <c r="BK123" i="14"/>
  <c r="BL123" i="14"/>
  <c r="BM123" i="14"/>
  <c r="BN123" i="14"/>
  <c r="BO123" i="14"/>
  <c r="BP123" i="14"/>
  <c r="AK124" i="14"/>
  <c r="AL124" i="14"/>
  <c r="AM124" i="14"/>
  <c r="AN124" i="14"/>
  <c r="AO124" i="14"/>
  <c r="AP124" i="14"/>
  <c r="AQ124" i="14"/>
  <c r="AR124" i="14"/>
  <c r="AS124" i="14"/>
  <c r="AT124" i="14"/>
  <c r="AU124" i="14"/>
  <c r="AV124" i="14"/>
  <c r="AW124" i="14"/>
  <c r="AX124" i="14"/>
  <c r="AY124" i="14"/>
  <c r="AZ124" i="14"/>
  <c r="BA124" i="14"/>
  <c r="BB124" i="14"/>
  <c r="BC124" i="14"/>
  <c r="BD124" i="14"/>
  <c r="BE124" i="14"/>
  <c r="BF124" i="14"/>
  <c r="BG124" i="14"/>
  <c r="BH124" i="14"/>
  <c r="BI124" i="14"/>
  <c r="BJ124" i="14"/>
  <c r="BK124" i="14"/>
  <c r="BL124" i="14"/>
  <c r="BM124" i="14"/>
  <c r="BN124" i="14"/>
  <c r="BO124" i="14"/>
  <c r="BP124" i="14"/>
  <c r="AK125" i="14"/>
  <c r="AL125" i="14"/>
  <c r="AM125" i="14"/>
  <c r="AN125" i="14"/>
  <c r="AO125" i="14"/>
  <c r="AP125" i="14"/>
  <c r="AQ125" i="14"/>
  <c r="AR125" i="14"/>
  <c r="AS125" i="14"/>
  <c r="AT125" i="14"/>
  <c r="AU125" i="14"/>
  <c r="AV125" i="14"/>
  <c r="AW125" i="14"/>
  <c r="AX125" i="14"/>
  <c r="AY125" i="14"/>
  <c r="AZ125" i="14"/>
  <c r="BA125" i="14"/>
  <c r="BB125" i="14"/>
  <c r="BC125" i="14"/>
  <c r="BD125" i="14"/>
  <c r="BE125" i="14"/>
  <c r="BF125" i="14"/>
  <c r="BG125" i="14"/>
  <c r="BH125" i="14"/>
  <c r="BI125" i="14"/>
  <c r="BJ125" i="14"/>
  <c r="BK125" i="14"/>
  <c r="BL125" i="14"/>
  <c r="BM125" i="14"/>
  <c r="BN125" i="14"/>
  <c r="BO125" i="14"/>
  <c r="BP125" i="14"/>
  <c r="AK126" i="14"/>
  <c r="AL126" i="14"/>
  <c r="AM126" i="14"/>
  <c r="AN126" i="14"/>
  <c r="AO126" i="14"/>
  <c r="AP126" i="14"/>
  <c r="AQ126" i="14"/>
  <c r="AR126" i="14"/>
  <c r="AS126" i="14"/>
  <c r="AT126" i="14"/>
  <c r="AU126" i="14"/>
  <c r="AV126" i="14"/>
  <c r="AW126" i="14"/>
  <c r="AX126" i="14"/>
  <c r="AY126" i="14"/>
  <c r="AZ126" i="14"/>
  <c r="BA126" i="14"/>
  <c r="BB126" i="14"/>
  <c r="BC126" i="14"/>
  <c r="BD126" i="14"/>
  <c r="BE126" i="14"/>
  <c r="BF126" i="14"/>
  <c r="BG126" i="14"/>
  <c r="BH126" i="14"/>
  <c r="BI126" i="14"/>
  <c r="BJ126" i="14"/>
  <c r="BK126" i="14"/>
  <c r="BL126" i="14"/>
  <c r="BM126" i="14"/>
  <c r="BN126" i="14"/>
  <c r="BO126" i="14"/>
  <c r="BP126" i="14"/>
  <c r="AK127" i="14"/>
  <c r="AL127" i="14"/>
  <c r="AM127" i="14"/>
  <c r="AN127" i="14"/>
  <c r="AO127" i="14"/>
  <c r="AP127" i="14"/>
  <c r="AQ127" i="14"/>
  <c r="AR127" i="14"/>
  <c r="AS127" i="14"/>
  <c r="AT127" i="14"/>
  <c r="AU127" i="14"/>
  <c r="AV127" i="14"/>
  <c r="AW127" i="14"/>
  <c r="AX127" i="14"/>
  <c r="AY127" i="14"/>
  <c r="AZ127" i="14"/>
  <c r="BA127" i="14"/>
  <c r="BB127" i="14"/>
  <c r="BC127" i="14"/>
  <c r="BD127" i="14"/>
  <c r="BE127" i="14"/>
  <c r="BF127" i="14"/>
  <c r="BG127" i="14"/>
  <c r="BH127" i="14"/>
  <c r="BI127" i="14"/>
  <c r="BJ127" i="14"/>
  <c r="BK127" i="14"/>
  <c r="BL127" i="14"/>
  <c r="BM127" i="14"/>
  <c r="BN127" i="14"/>
  <c r="BO127" i="14"/>
  <c r="BP127" i="14"/>
  <c r="AK128" i="14"/>
  <c r="AL128" i="14"/>
  <c r="AM128" i="14"/>
  <c r="AN128" i="14"/>
  <c r="AO128" i="14"/>
  <c r="AP128" i="14"/>
  <c r="AQ128" i="14"/>
  <c r="AR128" i="14"/>
  <c r="AS128" i="14"/>
  <c r="AT128" i="14"/>
  <c r="AU128" i="14"/>
  <c r="AV128" i="14"/>
  <c r="AW128" i="14"/>
  <c r="AX128" i="14"/>
  <c r="AY128" i="14"/>
  <c r="AZ128" i="14"/>
  <c r="BA128" i="14"/>
  <c r="BB128" i="14"/>
  <c r="BC128" i="14"/>
  <c r="BD128" i="14"/>
  <c r="BE128" i="14"/>
  <c r="BF128" i="14"/>
  <c r="BG128" i="14"/>
  <c r="BH128" i="14"/>
  <c r="BI128" i="14"/>
  <c r="BJ128" i="14"/>
  <c r="BK128" i="14"/>
  <c r="BL128" i="14"/>
  <c r="BM128" i="14"/>
  <c r="BN128" i="14"/>
  <c r="BO128" i="14"/>
  <c r="BP128" i="14"/>
  <c r="AL3" i="14"/>
  <c r="AM3" i="14"/>
  <c r="AN3" i="14"/>
  <c r="AO3" i="14"/>
  <c r="AP3" i="14"/>
  <c r="AQ3" i="14"/>
  <c r="AR3" i="14"/>
  <c r="AS3" i="14"/>
  <c r="AT3" i="14"/>
  <c r="AU3" i="14"/>
  <c r="AV3" i="14"/>
  <c r="AW3" i="14"/>
  <c r="AX3" i="14"/>
  <c r="AY3" i="14"/>
  <c r="AZ3" i="14"/>
  <c r="BA3" i="14"/>
  <c r="BB3" i="14"/>
  <c r="BC3" i="14"/>
  <c r="BD3" i="14"/>
  <c r="BE3" i="14"/>
  <c r="BF3" i="14"/>
  <c r="BG3" i="14"/>
  <c r="BH3" i="14"/>
  <c r="BI3" i="14"/>
  <c r="BJ3" i="14"/>
  <c r="BK3" i="14"/>
  <c r="BL3" i="14"/>
  <c r="BM3" i="14"/>
  <c r="BN3" i="14"/>
  <c r="BO3" i="14"/>
  <c r="BP3" i="14"/>
  <c r="AK3" i="14"/>
  <c r="R4" i="14"/>
  <c r="S4" i="14"/>
  <c r="T4" i="14"/>
  <c r="U4" i="14"/>
  <c r="V4" i="14"/>
  <c r="W4" i="14"/>
  <c r="X4" i="14"/>
  <c r="Y4" i="14"/>
  <c r="Z4" i="14"/>
  <c r="AA4" i="14"/>
  <c r="AB4" i="14"/>
  <c r="AC4" i="14"/>
  <c r="AD4" i="14"/>
  <c r="AE4" i="14"/>
  <c r="AF4" i="14"/>
  <c r="AG4" i="14"/>
  <c r="R5" i="14"/>
  <c r="S5" i="14"/>
  <c r="T5" i="14"/>
  <c r="U5" i="14"/>
  <c r="V5" i="14"/>
  <c r="W5" i="14"/>
  <c r="X5" i="14"/>
  <c r="Y5" i="14"/>
  <c r="Z5" i="14"/>
  <c r="AA5" i="14"/>
  <c r="AB5" i="14"/>
  <c r="AC5" i="14"/>
  <c r="AD5" i="14"/>
  <c r="AE5" i="14"/>
  <c r="AF5" i="14"/>
  <c r="AG5" i="14"/>
  <c r="R6" i="14"/>
  <c r="S6" i="14"/>
  <c r="T6" i="14"/>
  <c r="U6" i="14"/>
  <c r="V6" i="14"/>
  <c r="W6" i="14"/>
  <c r="X6" i="14"/>
  <c r="Y6" i="14"/>
  <c r="Z6" i="14"/>
  <c r="AA6" i="14"/>
  <c r="AB6" i="14"/>
  <c r="AC6" i="14"/>
  <c r="AD6" i="14"/>
  <c r="AE6" i="14"/>
  <c r="AF6" i="14"/>
  <c r="AG6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AF7" i="14"/>
  <c r="AG7" i="14"/>
  <c r="R8" i="14"/>
  <c r="S8" i="14"/>
  <c r="T8" i="14"/>
  <c r="U8" i="14"/>
  <c r="V8" i="14"/>
  <c r="W8" i="14"/>
  <c r="X8" i="14"/>
  <c r="Y8" i="14"/>
  <c r="Z8" i="14"/>
  <c r="AA8" i="14"/>
  <c r="AB8" i="14"/>
  <c r="AC8" i="14"/>
  <c r="AD8" i="14"/>
  <c r="AE8" i="14"/>
  <c r="AF8" i="14"/>
  <c r="AG8" i="14"/>
  <c r="R9" i="14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R19" i="14"/>
  <c r="S19" i="14"/>
  <c r="T19" i="14"/>
  <c r="U19" i="14"/>
  <c r="V19" i="14"/>
  <c r="W19" i="14"/>
  <c r="X19" i="14"/>
  <c r="Y19" i="14"/>
  <c r="Z19" i="14"/>
  <c r="AA19" i="14"/>
  <c r="AB19" i="14"/>
  <c r="AC19" i="14"/>
  <c r="AD19" i="14"/>
  <c r="AE19" i="14"/>
  <c r="AF19" i="14"/>
  <c r="AG19" i="14"/>
  <c r="R20" i="14"/>
  <c r="S20" i="14"/>
  <c r="T20" i="14"/>
  <c r="U20" i="14"/>
  <c r="V20" i="14"/>
  <c r="W20" i="14"/>
  <c r="X20" i="14"/>
  <c r="Y20" i="14"/>
  <c r="Z20" i="14"/>
  <c r="AA20" i="14"/>
  <c r="AB20" i="14"/>
  <c r="AC20" i="14"/>
  <c r="AD20" i="14"/>
  <c r="AE20" i="14"/>
  <c r="AF20" i="14"/>
  <c r="AG20" i="14"/>
  <c r="R21" i="14"/>
  <c r="S21" i="14"/>
  <c r="T21" i="14"/>
  <c r="U21" i="14"/>
  <c r="V21" i="14"/>
  <c r="W21" i="14"/>
  <c r="X21" i="14"/>
  <c r="Y21" i="14"/>
  <c r="Z21" i="14"/>
  <c r="AA21" i="14"/>
  <c r="AB21" i="14"/>
  <c r="AC21" i="14"/>
  <c r="AD21" i="14"/>
  <c r="AE21" i="14"/>
  <c r="AF21" i="14"/>
  <c r="AG21" i="14"/>
  <c r="R22" i="14"/>
  <c r="S22" i="14"/>
  <c r="T22" i="14"/>
  <c r="U22" i="14"/>
  <c r="V22" i="14"/>
  <c r="W22" i="14"/>
  <c r="X22" i="14"/>
  <c r="Y22" i="14"/>
  <c r="Z22" i="14"/>
  <c r="AA22" i="14"/>
  <c r="AB22" i="14"/>
  <c r="AC22" i="14"/>
  <c r="AD22" i="14"/>
  <c r="AE22" i="14"/>
  <c r="AF22" i="14"/>
  <c r="AG22" i="14"/>
  <c r="R23" i="14"/>
  <c r="S23" i="14"/>
  <c r="T23" i="14"/>
  <c r="U23" i="14"/>
  <c r="V23" i="14"/>
  <c r="W23" i="14"/>
  <c r="X23" i="14"/>
  <c r="Y23" i="14"/>
  <c r="Z23" i="14"/>
  <c r="AA23" i="14"/>
  <c r="AB23" i="14"/>
  <c r="AC23" i="14"/>
  <c r="AD23" i="14"/>
  <c r="AE23" i="14"/>
  <c r="AF23" i="14"/>
  <c r="AG23" i="14"/>
  <c r="R24" i="14"/>
  <c r="S24" i="14"/>
  <c r="T24" i="14"/>
  <c r="U24" i="14"/>
  <c r="V24" i="14"/>
  <c r="W24" i="14"/>
  <c r="X24" i="14"/>
  <c r="Y24" i="14"/>
  <c r="Z24" i="14"/>
  <c r="AA24" i="14"/>
  <c r="AB24" i="14"/>
  <c r="AC24" i="14"/>
  <c r="AD24" i="14"/>
  <c r="AE24" i="14"/>
  <c r="AF24" i="14"/>
  <c r="AG24" i="14"/>
  <c r="R25" i="14"/>
  <c r="S25" i="14"/>
  <c r="T25" i="14"/>
  <c r="U25" i="14"/>
  <c r="V25" i="14"/>
  <c r="W25" i="14"/>
  <c r="X25" i="14"/>
  <c r="Y25" i="14"/>
  <c r="Z25" i="14"/>
  <c r="AA25" i="14"/>
  <c r="AB25" i="14"/>
  <c r="AC25" i="14"/>
  <c r="AD25" i="14"/>
  <c r="AE25" i="14"/>
  <c r="AF25" i="14"/>
  <c r="AG25" i="14"/>
  <c r="R26" i="14"/>
  <c r="S26" i="14"/>
  <c r="T26" i="14"/>
  <c r="U26" i="14"/>
  <c r="V26" i="14"/>
  <c r="W26" i="14"/>
  <c r="X26" i="14"/>
  <c r="Y26" i="14"/>
  <c r="Z26" i="14"/>
  <c r="AA26" i="14"/>
  <c r="AB26" i="14"/>
  <c r="AC26" i="14"/>
  <c r="AD26" i="14"/>
  <c r="AE26" i="14"/>
  <c r="AF26" i="14"/>
  <c r="AG26" i="14"/>
  <c r="R27" i="14"/>
  <c r="S27" i="14"/>
  <c r="T27" i="14"/>
  <c r="U27" i="14"/>
  <c r="V27" i="14"/>
  <c r="W27" i="14"/>
  <c r="X27" i="14"/>
  <c r="Y27" i="14"/>
  <c r="Z27" i="14"/>
  <c r="AA27" i="14"/>
  <c r="AB27" i="14"/>
  <c r="AC27" i="14"/>
  <c r="AD27" i="14"/>
  <c r="AE27" i="14"/>
  <c r="AF27" i="14"/>
  <c r="AG27" i="14"/>
  <c r="R28" i="14"/>
  <c r="S28" i="14"/>
  <c r="T28" i="14"/>
  <c r="U28" i="14"/>
  <c r="V28" i="14"/>
  <c r="W28" i="14"/>
  <c r="X28" i="14"/>
  <c r="Y28" i="14"/>
  <c r="Z28" i="14"/>
  <c r="AA28" i="14"/>
  <c r="AB28" i="14"/>
  <c r="AC28" i="14"/>
  <c r="AD28" i="14"/>
  <c r="AE28" i="14"/>
  <c r="AF28" i="14"/>
  <c r="AG28" i="14"/>
  <c r="R29" i="14"/>
  <c r="S29" i="14"/>
  <c r="T29" i="14"/>
  <c r="U29" i="14"/>
  <c r="V29" i="14"/>
  <c r="W29" i="14"/>
  <c r="X29" i="14"/>
  <c r="Y29" i="14"/>
  <c r="Z29" i="14"/>
  <c r="AA29" i="14"/>
  <c r="AB29" i="14"/>
  <c r="AC29" i="14"/>
  <c r="AD29" i="14"/>
  <c r="AE29" i="14"/>
  <c r="AF29" i="14"/>
  <c r="AG29" i="14"/>
  <c r="R30" i="14"/>
  <c r="S30" i="14"/>
  <c r="T30" i="14"/>
  <c r="U30" i="14"/>
  <c r="V30" i="14"/>
  <c r="W30" i="14"/>
  <c r="X30" i="14"/>
  <c r="Y30" i="14"/>
  <c r="Z30" i="14"/>
  <c r="AA30" i="14"/>
  <c r="AB30" i="14"/>
  <c r="AC30" i="14"/>
  <c r="AD30" i="14"/>
  <c r="AE30" i="14"/>
  <c r="AF30" i="14"/>
  <c r="AG30" i="14"/>
  <c r="R31" i="14"/>
  <c r="S31" i="14"/>
  <c r="T31" i="14"/>
  <c r="U31" i="14"/>
  <c r="V31" i="14"/>
  <c r="W31" i="14"/>
  <c r="X31" i="14"/>
  <c r="Y31" i="14"/>
  <c r="Z31" i="14"/>
  <c r="AA31" i="14"/>
  <c r="AB31" i="14"/>
  <c r="AC31" i="14"/>
  <c r="AD31" i="14"/>
  <c r="AE31" i="14"/>
  <c r="AF31" i="14"/>
  <c r="AG31" i="14"/>
  <c r="R32" i="14"/>
  <c r="S32" i="14"/>
  <c r="T32" i="14"/>
  <c r="U32" i="14"/>
  <c r="V32" i="14"/>
  <c r="W32" i="14"/>
  <c r="X32" i="14"/>
  <c r="Y32" i="14"/>
  <c r="Z32" i="14"/>
  <c r="AA32" i="14"/>
  <c r="AB32" i="14"/>
  <c r="AC32" i="14"/>
  <c r="AD32" i="14"/>
  <c r="AE32" i="14"/>
  <c r="AF32" i="14"/>
  <c r="AG32" i="14"/>
  <c r="R33" i="14"/>
  <c r="S33" i="14"/>
  <c r="T33" i="14"/>
  <c r="U33" i="14"/>
  <c r="V33" i="14"/>
  <c r="W33" i="14"/>
  <c r="X33" i="14"/>
  <c r="Y33" i="14"/>
  <c r="Z33" i="14"/>
  <c r="AA33" i="14"/>
  <c r="AB33" i="14"/>
  <c r="AC33" i="14"/>
  <c r="AD33" i="14"/>
  <c r="AE33" i="14"/>
  <c r="AF33" i="14"/>
  <c r="AG33" i="14"/>
  <c r="R34" i="14"/>
  <c r="S34" i="14"/>
  <c r="T34" i="14"/>
  <c r="U34" i="14"/>
  <c r="V34" i="14"/>
  <c r="W34" i="14"/>
  <c r="X34" i="14"/>
  <c r="Y34" i="14"/>
  <c r="Z34" i="14"/>
  <c r="AA34" i="14"/>
  <c r="AB34" i="14"/>
  <c r="AC34" i="14"/>
  <c r="AD34" i="14"/>
  <c r="AE34" i="14"/>
  <c r="AF34" i="14"/>
  <c r="AG34" i="14"/>
  <c r="R35" i="14"/>
  <c r="S35" i="14"/>
  <c r="T35" i="14"/>
  <c r="U35" i="14"/>
  <c r="V35" i="14"/>
  <c r="W35" i="14"/>
  <c r="X35" i="14"/>
  <c r="Y35" i="14"/>
  <c r="Z35" i="14"/>
  <c r="AA35" i="14"/>
  <c r="AB35" i="14"/>
  <c r="AC35" i="14"/>
  <c r="AD35" i="14"/>
  <c r="AE35" i="14"/>
  <c r="AF35" i="14"/>
  <c r="AG35" i="14"/>
  <c r="R36" i="14"/>
  <c r="S36" i="14"/>
  <c r="T36" i="14"/>
  <c r="U36" i="14"/>
  <c r="V36" i="14"/>
  <c r="W36" i="14"/>
  <c r="X36" i="14"/>
  <c r="Y36" i="14"/>
  <c r="Z36" i="14"/>
  <c r="AA36" i="14"/>
  <c r="AB36" i="14"/>
  <c r="AC36" i="14"/>
  <c r="AD36" i="14"/>
  <c r="AE36" i="14"/>
  <c r="AF36" i="14"/>
  <c r="AG36" i="14"/>
  <c r="R37" i="14"/>
  <c r="S37" i="14"/>
  <c r="T37" i="14"/>
  <c r="U37" i="14"/>
  <c r="V37" i="14"/>
  <c r="W37" i="14"/>
  <c r="X37" i="14"/>
  <c r="Y37" i="14"/>
  <c r="Z37" i="14"/>
  <c r="AA37" i="14"/>
  <c r="AB37" i="14"/>
  <c r="AC37" i="14"/>
  <c r="AD37" i="14"/>
  <c r="AE37" i="14"/>
  <c r="AF37" i="14"/>
  <c r="AG37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R39" i="14"/>
  <c r="S39" i="14"/>
  <c r="T39" i="14"/>
  <c r="U39" i="14"/>
  <c r="V39" i="14"/>
  <c r="W39" i="14"/>
  <c r="X39" i="14"/>
  <c r="Y39" i="14"/>
  <c r="Z39" i="14"/>
  <c r="AA39" i="14"/>
  <c r="AB39" i="14"/>
  <c r="AC39" i="14"/>
  <c r="AD39" i="14"/>
  <c r="AE39" i="14"/>
  <c r="AF39" i="14"/>
  <c r="AG39" i="14"/>
  <c r="R40" i="14"/>
  <c r="S40" i="14"/>
  <c r="T40" i="14"/>
  <c r="U40" i="14"/>
  <c r="V40" i="14"/>
  <c r="W40" i="14"/>
  <c r="X40" i="14"/>
  <c r="Y40" i="14"/>
  <c r="Z40" i="14"/>
  <c r="AA40" i="14"/>
  <c r="AB40" i="14"/>
  <c r="AC40" i="14"/>
  <c r="AD40" i="14"/>
  <c r="AE40" i="14"/>
  <c r="AF40" i="14"/>
  <c r="AG40" i="14"/>
  <c r="R41" i="14"/>
  <c r="S41" i="14"/>
  <c r="T41" i="14"/>
  <c r="U41" i="14"/>
  <c r="V41" i="14"/>
  <c r="W41" i="14"/>
  <c r="X41" i="14"/>
  <c r="Y41" i="14"/>
  <c r="Z41" i="14"/>
  <c r="AA41" i="14"/>
  <c r="AB41" i="14"/>
  <c r="AC41" i="14"/>
  <c r="AD41" i="14"/>
  <c r="AE41" i="14"/>
  <c r="AF41" i="14"/>
  <c r="AG41" i="14"/>
  <c r="R42" i="14"/>
  <c r="S42" i="14"/>
  <c r="T42" i="14"/>
  <c r="U42" i="14"/>
  <c r="V42" i="14"/>
  <c r="W42" i="14"/>
  <c r="X42" i="14"/>
  <c r="Y42" i="14"/>
  <c r="Z42" i="14"/>
  <c r="AA42" i="14"/>
  <c r="AB42" i="14"/>
  <c r="AC42" i="14"/>
  <c r="AD42" i="14"/>
  <c r="AE42" i="14"/>
  <c r="AF42" i="14"/>
  <c r="AG42" i="14"/>
  <c r="R43" i="14"/>
  <c r="S43" i="14"/>
  <c r="T43" i="14"/>
  <c r="U43" i="14"/>
  <c r="V43" i="14"/>
  <c r="W43" i="14"/>
  <c r="X43" i="14"/>
  <c r="Y43" i="14"/>
  <c r="Z43" i="14"/>
  <c r="AA43" i="14"/>
  <c r="AB43" i="14"/>
  <c r="AC43" i="14"/>
  <c r="AD43" i="14"/>
  <c r="AE43" i="14"/>
  <c r="AF43" i="14"/>
  <c r="AG43" i="14"/>
  <c r="R44" i="14"/>
  <c r="S44" i="14"/>
  <c r="T44" i="14"/>
  <c r="U44" i="14"/>
  <c r="V44" i="14"/>
  <c r="W44" i="14"/>
  <c r="X44" i="14"/>
  <c r="Y44" i="14"/>
  <c r="Z44" i="14"/>
  <c r="AA44" i="14"/>
  <c r="AB44" i="14"/>
  <c r="AC44" i="14"/>
  <c r="AD44" i="14"/>
  <c r="AE44" i="14"/>
  <c r="AF44" i="14"/>
  <c r="AG44" i="14"/>
  <c r="R45" i="14"/>
  <c r="S45" i="14"/>
  <c r="T45" i="14"/>
  <c r="U45" i="14"/>
  <c r="V45" i="14"/>
  <c r="W45" i="14"/>
  <c r="X45" i="14"/>
  <c r="Y45" i="14"/>
  <c r="Z45" i="14"/>
  <c r="AA45" i="14"/>
  <c r="AB45" i="14"/>
  <c r="AC45" i="14"/>
  <c r="AD45" i="14"/>
  <c r="AE45" i="14"/>
  <c r="AF45" i="14"/>
  <c r="AG45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R78" i="14"/>
  <c r="S78" i="14"/>
  <c r="T78" i="14"/>
  <c r="U78" i="14"/>
  <c r="V78" i="14"/>
  <c r="W78" i="14"/>
  <c r="X78" i="14"/>
  <c r="Y78" i="14"/>
  <c r="Z78" i="14"/>
  <c r="AA78" i="14"/>
  <c r="AB78" i="14"/>
  <c r="AC78" i="14"/>
  <c r="AD78" i="14"/>
  <c r="AE78" i="14"/>
  <c r="AF78" i="14"/>
  <c r="AG78" i="14"/>
  <c r="R79" i="14"/>
  <c r="S79" i="14"/>
  <c r="T79" i="14"/>
  <c r="U79" i="14"/>
  <c r="V79" i="14"/>
  <c r="W79" i="14"/>
  <c r="X79" i="14"/>
  <c r="Y79" i="14"/>
  <c r="Z79" i="14"/>
  <c r="AA79" i="14"/>
  <c r="AB79" i="14"/>
  <c r="AC79" i="14"/>
  <c r="AD79" i="14"/>
  <c r="AE79" i="14"/>
  <c r="AF79" i="14"/>
  <c r="AG79" i="14"/>
  <c r="R80" i="14"/>
  <c r="S80" i="14"/>
  <c r="T80" i="14"/>
  <c r="U80" i="14"/>
  <c r="V80" i="14"/>
  <c r="W80" i="14"/>
  <c r="X80" i="14"/>
  <c r="Y80" i="14"/>
  <c r="Z80" i="14"/>
  <c r="AA80" i="14"/>
  <c r="AB80" i="14"/>
  <c r="AC80" i="14"/>
  <c r="AD80" i="14"/>
  <c r="AE80" i="14"/>
  <c r="AF80" i="14"/>
  <c r="AG80" i="14"/>
  <c r="R81" i="14"/>
  <c r="S81" i="14"/>
  <c r="T81" i="14"/>
  <c r="U81" i="14"/>
  <c r="V81" i="14"/>
  <c r="W81" i="14"/>
  <c r="X81" i="14"/>
  <c r="Y81" i="14"/>
  <c r="Z81" i="14"/>
  <c r="AA81" i="14"/>
  <c r="AB81" i="14"/>
  <c r="AC81" i="14"/>
  <c r="AD81" i="14"/>
  <c r="AE81" i="14"/>
  <c r="AF81" i="14"/>
  <c r="AG81" i="14"/>
  <c r="R82" i="14"/>
  <c r="S82" i="14"/>
  <c r="T82" i="14"/>
  <c r="U82" i="14"/>
  <c r="V82" i="14"/>
  <c r="W82" i="14"/>
  <c r="X82" i="14"/>
  <c r="Y82" i="14"/>
  <c r="Z82" i="14"/>
  <c r="AA82" i="14"/>
  <c r="AB82" i="14"/>
  <c r="AC82" i="14"/>
  <c r="AD82" i="14"/>
  <c r="AE82" i="14"/>
  <c r="AF82" i="14"/>
  <c r="AG82" i="14"/>
  <c r="R83" i="14"/>
  <c r="S83" i="14"/>
  <c r="T83" i="14"/>
  <c r="U83" i="14"/>
  <c r="V83" i="14"/>
  <c r="W83" i="14"/>
  <c r="X83" i="14"/>
  <c r="Y83" i="14"/>
  <c r="Z83" i="14"/>
  <c r="AA83" i="14"/>
  <c r="AB83" i="14"/>
  <c r="AC83" i="14"/>
  <c r="AD83" i="14"/>
  <c r="AE83" i="14"/>
  <c r="AF83" i="14"/>
  <c r="AG83" i="14"/>
  <c r="R84" i="14"/>
  <c r="S84" i="14"/>
  <c r="T84" i="14"/>
  <c r="U84" i="14"/>
  <c r="V84" i="14"/>
  <c r="W84" i="14"/>
  <c r="X84" i="14"/>
  <c r="Y84" i="14"/>
  <c r="Z84" i="14"/>
  <c r="AA84" i="14"/>
  <c r="AB84" i="14"/>
  <c r="AC84" i="14"/>
  <c r="AD84" i="14"/>
  <c r="AE84" i="14"/>
  <c r="AF84" i="14"/>
  <c r="AG84" i="14"/>
  <c r="R85" i="14"/>
  <c r="S85" i="14"/>
  <c r="T85" i="14"/>
  <c r="U85" i="14"/>
  <c r="V85" i="14"/>
  <c r="W85" i="14"/>
  <c r="X85" i="14"/>
  <c r="Y85" i="14"/>
  <c r="Z85" i="14"/>
  <c r="AA85" i="14"/>
  <c r="AB85" i="14"/>
  <c r="AC85" i="14"/>
  <c r="AD85" i="14"/>
  <c r="AE85" i="14"/>
  <c r="AF85" i="14"/>
  <c r="AG85" i="14"/>
  <c r="R86" i="14"/>
  <c r="S86" i="14"/>
  <c r="T86" i="14"/>
  <c r="U86" i="14"/>
  <c r="V86" i="14"/>
  <c r="W86" i="14"/>
  <c r="X86" i="14"/>
  <c r="Y86" i="14"/>
  <c r="Z86" i="14"/>
  <c r="AA86" i="14"/>
  <c r="AB86" i="14"/>
  <c r="AC86" i="14"/>
  <c r="AD86" i="14"/>
  <c r="AE86" i="14"/>
  <c r="AF86" i="14"/>
  <c r="AG86" i="14"/>
  <c r="R87" i="14"/>
  <c r="S87" i="14"/>
  <c r="T87" i="14"/>
  <c r="U87" i="14"/>
  <c r="V87" i="14"/>
  <c r="W87" i="14"/>
  <c r="X87" i="14"/>
  <c r="Y87" i="14"/>
  <c r="Z87" i="14"/>
  <c r="AA87" i="14"/>
  <c r="AB87" i="14"/>
  <c r="AC87" i="14"/>
  <c r="AD87" i="14"/>
  <c r="AE87" i="14"/>
  <c r="AF87" i="14"/>
  <c r="AG87" i="14"/>
  <c r="R88" i="14"/>
  <c r="S88" i="14"/>
  <c r="T88" i="14"/>
  <c r="U88" i="14"/>
  <c r="V88" i="14"/>
  <c r="W88" i="14"/>
  <c r="X88" i="14"/>
  <c r="Y88" i="14"/>
  <c r="Z88" i="14"/>
  <c r="AA88" i="14"/>
  <c r="AB88" i="14"/>
  <c r="AC88" i="14"/>
  <c r="AD88" i="14"/>
  <c r="AE88" i="14"/>
  <c r="AF88" i="14"/>
  <c r="AG88" i="14"/>
  <c r="R89" i="14"/>
  <c r="S89" i="14"/>
  <c r="T89" i="14"/>
  <c r="U89" i="14"/>
  <c r="V89" i="14"/>
  <c r="W89" i="14"/>
  <c r="X89" i="14"/>
  <c r="Y89" i="14"/>
  <c r="Z89" i="14"/>
  <c r="AA89" i="14"/>
  <c r="AB89" i="14"/>
  <c r="AC89" i="14"/>
  <c r="AD89" i="14"/>
  <c r="AE89" i="14"/>
  <c r="AF89" i="14"/>
  <c r="AG89" i="14"/>
  <c r="R90" i="14"/>
  <c r="S90" i="14"/>
  <c r="T90" i="14"/>
  <c r="U90" i="14"/>
  <c r="V90" i="14"/>
  <c r="W90" i="14"/>
  <c r="X90" i="14"/>
  <c r="Y90" i="14"/>
  <c r="Z90" i="14"/>
  <c r="AA90" i="14"/>
  <c r="AB90" i="14"/>
  <c r="AC90" i="14"/>
  <c r="AD90" i="14"/>
  <c r="AE90" i="14"/>
  <c r="AF90" i="14"/>
  <c r="AG90" i="14"/>
  <c r="R91" i="14"/>
  <c r="S91" i="14"/>
  <c r="T91" i="14"/>
  <c r="U91" i="14"/>
  <c r="V91" i="14"/>
  <c r="W91" i="14"/>
  <c r="X91" i="14"/>
  <c r="Y91" i="14"/>
  <c r="Z91" i="14"/>
  <c r="AA91" i="14"/>
  <c r="AB91" i="14"/>
  <c r="AC91" i="14"/>
  <c r="AD91" i="14"/>
  <c r="AE91" i="14"/>
  <c r="AF91" i="14"/>
  <c r="AG91" i="14"/>
  <c r="R92" i="14"/>
  <c r="S92" i="14"/>
  <c r="T92" i="14"/>
  <c r="U92" i="14"/>
  <c r="V92" i="14"/>
  <c r="W92" i="14"/>
  <c r="X92" i="14"/>
  <c r="Y92" i="14"/>
  <c r="Z92" i="14"/>
  <c r="AA92" i="14"/>
  <c r="AB92" i="14"/>
  <c r="AC92" i="14"/>
  <c r="AD92" i="14"/>
  <c r="AE92" i="14"/>
  <c r="AF92" i="14"/>
  <c r="AG92" i="14"/>
  <c r="R93" i="14"/>
  <c r="S93" i="14"/>
  <c r="T93" i="14"/>
  <c r="U93" i="14"/>
  <c r="V93" i="14"/>
  <c r="W93" i="14"/>
  <c r="X93" i="14"/>
  <c r="Y93" i="14"/>
  <c r="Z93" i="14"/>
  <c r="AA93" i="14"/>
  <c r="AB93" i="14"/>
  <c r="AC93" i="14"/>
  <c r="AD93" i="14"/>
  <c r="AE93" i="14"/>
  <c r="AF93" i="14"/>
  <c r="AG93" i="14"/>
  <c r="R94" i="14"/>
  <c r="S94" i="14"/>
  <c r="T94" i="14"/>
  <c r="U94" i="14"/>
  <c r="V94" i="14"/>
  <c r="W94" i="14"/>
  <c r="X94" i="14"/>
  <c r="Y94" i="14"/>
  <c r="Z94" i="14"/>
  <c r="AA94" i="14"/>
  <c r="AB94" i="14"/>
  <c r="AC94" i="14"/>
  <c r="AD94" i="14"/>
  <c r="AE94" i="14"/>
  <c r="AF94" i="14"/>
  <c r="AG94" i="14"/>
  <c r="R95" i="14"/>
  <c r="S95" i="14"/>
  <c r="T95" i="14"/>
  <c r="U95" i="14"/>
  <c r="V95" i="14"/>
  <c r="W95" i="14"/>
  <c r="X95" i="14"/>
  <c r="Y95" i="14"/>
  <c r="Z95" i="14"/>
  <c r="AA95" i="14"/>
  <c r="AB95" i="14"/>
  <c r="AC95" i="14"/>
  <c r="AD95" i="14"/>
  <c r="AE95" i="14"/>
  <c r="AF95" i="14"/>
  <c r="AG95" i="14"/>
  <c r="R96" i="14"/>
  <c r="S96" i="14"/>
  <c r="T96" i="14"/>
  <c r="U96" i="14"/>
  <c r="V96" i="14"/>
  <c r="W96" i="14"/>
  <c r="X96" i="14"/>
  <c r="Y96" i="14"/>
  <c r="Z96" i="14"/>
  <c r="AA96" i="14"/>
  <c r="AB96" i="14"/>
  <c r="AC96" i="14"/>
  <c r="AD96" i="14"/>
  <c r="AE96" i="14"/>
  <c r="AF96" i="14"/>
  <c r="AG96" i="14"/>
  <c r="R97" i="14"/>
  <c r="S97" i="14"/>
  <c r="T97" i="14"/>
  <c r="U97" i="14"/>
  <c r="V97" i="14"/>
  <c r="W97" i="14"/>
  <c r="X97" i="14"/>
  <c r="Y97" i="14"/>
  <c r="Z97" i="14"/>
  <c r="AA97" i="14"/>
  <c r="AB97" i="14"/>
  <c r="AC97" i="14"/>
  <c r="AD97" i="14"/>
  <c r="AE97" i="14"/>
  <c r="AF97" i="14"/>
  <c r="AG97" i="14"/>
  <c r="R98" i="14"/>
  <c r="S98" i="14"/>
  <c r="T98" i="14"/>
  <c r="U98" i="14"/>
  <c r="V98" i="14"/>
  <c r="W98" i="14"/>
  <c r="X98" i="14"/>
  <c r="Y98" i="14"/>
  <c r="Z98" i="14"/>
  <c r="AA98" i="14"/>
  <c r="AB98" i="14"/>
  <c r="AC98" i="14"/>
  <c r="AD98" i="14"/>
  <c r="AE98" i="14"/>
  <c r="AF98" i="14"/>
  <c r="AG98" i="14"/>
  <c r="R99" i="14"/>
  <c r="S99" i="14"/>
  <c r="T99" i="14"/>
  <c r="U99" i="14"/>
  <c r="V99" i="14"/>
  <c r="W99" i="14"/>
  <c r="X99" i="14"/>
  <c r="Y99" i="14"/>
  <c r="Z99" i="14"/>
  <c r="AA99" i="14"/>
  <c r="AB99" i="14"/>
  <c r="AC99" i="14"/>
  <c r="AD99" i="14"/>
  <c r="AE99" i="14"/>
  <c r="AF99" i="14"/>
  <c r="AG99" i="14"/>
  <c r="R100" i="14"/>
  <c r="S100" i="14"/>
  <c r="T100" i="14"/>
  <c r="U100" i="14"/>
  <c r="V100" i="14"/>
  <c r="W100" i="14"/>
  <c r="X100" i="14"/>
  <c r="Y100" i="14"/>
  <c r="Z100" i="14"/>
  <c r="AA100" i="14"/>
  <c r="AB100" i="14"/>
  <c r="AC100" i="14"/>
  <c r="AD100" i="14"/>
  <c r="AE100" i="14"/>
  <c r="AF100" i="14"/>
  <c r="AG100" i="14"/>
  <c r="R101" i="14"/>
  <c r="S101" i="14"/>
  <c r="T101" i="14"/>
  <c r="U101" i="14"/>
  <c r="V101" i="14"/>
  <c r="W101" i="14"/>
  <c r="X101" i="14"/>
  <c r="Y101" i="14"/>
  <c r="Z101" i="14"/>
  <c r="AA101" i="14"/>
  <c r="AB101" i="14"/>
  <c r="AC101" i="14"/>
  <c r="AD101" i="14"/>
  <c r="AE101" i="14"/>
  <c r="AF101" i="14"/>
  <c r="AG101" i="14"/>
  <c r="R102" i="14"/>
  <c r="S102" i="14"/>
  <c r="T102" i="14"/>
  <c r="U102" i="14"/>
  <c r="V102" i="14"/>
  <c r="W102" i="14"/>
  <c r="X102" i="14"/>
  <c r="Y102" i="14"/>
  <c r="Z102" i="14"/>
  <c r="AA102" i="14"/>
  <c r="AB102" i="14"/>
  <c r="AC102" i="14"/>
  <c r="AD102" i="14"/>
  <c r="AE102" i="14"/>
  <c r="AF102" i="14"/>
  <c r="AG102" i="14"/>
  <c r="R103" i="14"/>
  <c r="S103" i="14"/>
  <c r="T103" i="14"/>
  <c r="U103" i="14"/>
  <c r="V103" i="14"/>
  <c r="W103" i="14"/>
  <c r="X103" i="14"/>
  <c r="Y103" i="14"/>
  <c r="Z103" i="14"/>
  <c r="AA103" i="14"/>
  <c r="AB103" i="14"/>
  <c r="AC103" i="14"/>
  <c r="AD103" i="14"/>
  <c r="AE103" i="14"/>
  <c r="AF103" i="14"/>
  <c r="AG103" i="14"/>
  <c r="R104" i="14"/>
  <c r="S104" i="14"/>
  <c r="T104" i="14"/>
  <c r="U104" i="14"/>
  <c r="V104" i="14"/>
  <c r="W104" i="14"/>
  <c r="X104" i="14"/>
  <c r="Y104" i="14"/>
  <c r="Z104" i="14"/>
  <c r="AA104" i="14"/>
  <c r="AB104" i="14"/>
  <c r="AC104" i="14"/>
  <c r="AD104" i="14"/>
  <c r="AE104" i="14"/>
  <c r="AF104" i="14"/>
  <c r="AG104" i="14"/>
  <c r="R105" i="14"/>
  <c r="S105" i="14"/>
  <c r="T105" i="14"/>
  <c r="U105" i="14"/>
  <c r="V105" i="14"/>
  <c r="W105" i="14"/>
  <c r="X105" i="14"/>
  <c r="Y105" i="14"/>
  <c r="Z105" i="14"/>
  <c r="AA105" i="14"/>
  <c r="AB105" i="14"/>
  <c r="AC105" i="14"/>
  <c r="AD105" i="14"/>
  <c r="AE105" i="14"/>
  <c r="AF105" i="14"/>
  <c r="AG105" i="14"/>
  <c r="R106" i="14"/>
  <c r="S106" i="14"/>
  <c r="T106" i="14"/>
  <c r="U106" i="14"/>
  <c r="V106" i="14"/>
  <c r="W106" i="14"/>
  <c r="X106" i="14"/>
  <c r="Y106" i="14"/>
  <c r="Z106" i="14"/>
  <c r="AA106" i="14"/>
  <c r="AB106" i="14"/>
  <c r="AC106" i="14"/>
  <c r="AD106" i="14"/>
  <c r="AE106" i="14"/>
  <c r="AF106" i="14"/>
  <c r="AG106" i="14"/>
  <c r="R107" i="14"/>
  <c r="S107" i="14"/>
  <c r="T107" i="14"/>
  <c r="U107" i="14"/>
  <c r="V107" i="14"/>
  <c r="W107" i="14"/>
  <c r="X107" i="14"/>
  <c r="Y107" i="14"/>
  <c r="Z107" i="14"/>
  <c r="AA107" i="14"/>
  <c r="AB107" i="14"/>
  <c r="AC107" i="14"/>
  <c r="AD107" i="14"/>
  <c r="AE107" i="14"/>
  <c r="AF107" i="14"/>
  <c r="AG107" i="14"/>
  <c r="R108" i="14"/>
  <c r="S108" i="14"/>
  <c r="T108" i="14"/>
  <c r="U108" i="14"/>
  <c r="V108" i="14"/>
  <c r="W108" i="14"/>
  <c r="X108" i="14"/>
  <c r="Y108" i="14"/>
  <c r="Z108" i="14"/>
  <c r="AA108" i="14"/>
  <c r="AB108" i="14"/>
  <c r="AC108" i="14"/>
  <c r="AD108" i="14"/>
  <c r="AE108" i="14"/>
  <c r="AF108" i="14"/>
  <c r="AG108" i="14"/>
  <c r="R109" i="14"/>
  <c r="S109" i="14"/>
  <c r="T109" i="14"/>
  <c r="U109" i="14"/>
  <c r="V109" i="14"/>
  <c r="W109" i="14"/>
  <c r="X109" i="14"/>
  <c r="Y109" i="14"/>
  <c r="Z109" i="14"/>
  <c r="AA109" i="14"/>
  <c r="AB109" i="14"/>
  <c r="AC109" i="14"/>
  <c r="AD109" i="14"/>
  <c r="AE109" i="14"/>
  <c r="AF109" i="14"/>
  <c r="AG109" i="14"/>
  <c r="R110" i="14"/>
  <c r="S110" i="14"/>
  <c r="T110" i="14"/>
  <c r="U110" i="14"/>
  <c r="V110" i="14"/>
  <c r="W110" i="14"/>
  <c r="X110" i="14"/>
  <c r="Y110" i="14"/>
  <c r="Z110" i="14"/>
  <c r="AA110" i="14"/>
  <c r="AB110" i="14"/>
  <c r="AC110" i="14"/>
  <c r="AD110" i="14"/>
  <c r="AE110" i="14"/>
  <c r="AF110" i="14"/>
  <c r="AG110" i="14"/>
  <c r="R111" i="14"/>
  <c r="S111" i="14"/>
  <c r="T111" i="14"/>
  <c r="U111" i="14"/>
  <c r="V111" i="14"/>
  <c r="W111" i="14"/>
  <c r="X111" i="14"/>
  <c r="Y111" i="14"/>
  <c r="Z111" i="14"/>
  <c r="AA111" i="14"/>
  <c r="AB111" i="14"/>
  <c r="AC111" i="14"/>
  <c r="AD111" i="14"/>
  <c r="AE111" i="14"/>
  <c r="AF111" i="14"/>
  <c r="AG111" i="14"/>
  <c r="R112" i="14"/>
  <c r="S112" i="14"/>
  <c r="T112" i="14"/>
  <c r="U112" i="14"/>
  <c r="V112" i="14"/>
  <c r="W112" i="14"/>
  <c r="X112" i="14"/>
  <c r="Y112" i="14"/>
  <c r="Z112" i="14"/>
  <c r="AA112" i="14"/>
  <c r="AB112" i="14"/>
  <c r="AC112" i="14"/>
  <c r="AD112" i="14"/>
  <c r="AE112" i="14"/>
  <c r="AF112" i="14"/>
  <c r="AG112" i="14"/>
  <c r="R113" i="14"/>
  <c r="S113" i="14"/>
  <c r="T113" i="14"/>
  <c r="U113" i="14"/>
  <c r="V113" i="14"/>
  <c r="W113" i="14"/>
  <c r="X113" i="14"/>
  <c r="Y113" i="14"/>
  <c r="Z113" i="14"/>
  <c r="AA113" i="14"/>
  <c r="AB113" i="14"/>
  <c r="AC113" i="14"/>
  <c r="AD113" i="14"/>
  <c r="AE113" i="14"/>
  <c r="AF113" i="14"/>
  <c r="AG113" i="14"/>
  <c r="R114" i="14"/>
  <c r="S114" i="14"/>
  <c r="T114" i="14"/>
  <c r="U114" i="14"/>
  <c r="V114" i="14"/>
  <c r="W114" i="14"/>
  <c r="X114" i="14"/>
  <c r="Y114" i="14"/>
  <c r="Z114" i="14"/>
  <c r="AA114" i="14"/>
  <c r="AB114" i="14"/>
  <c r="AC114" i="14"/>
  <c r="AD114" i="14"/>
  <c r="AE114" i="14"/>
  <c r="AF114" i="14"/>
  <c r="AG114" i="14"/>
  <c r="R115" i="14"/>
  <c r="S115" i="14"/>
  <c r="T115" i="14"/>
  <c r="U115" i="14"/>
  <c r="V115" i="14"/>
  <c r="W115" i="14"/>
  <c r="X115" i="14"/>
  <c r="Y115" i="14"/>
  <c r="Z115" i="14"/>
  <c r="AA115" i="14"/>
  <c r="AB115" i="14"/>
  <c r="AC115" i="14"/>
  <c r="AD115" i="14"/>
  <c r="AE115" i="14"/>
  <c r="AF115" i="14"/>
  <c r="AG115" i="14"/>
  <c r="R116" i="14"/>
  <c r="S116" i="14"/>
  <c r="T116" i="14"/>
  <c r="U116" i="14"/>
  <c r="V116" i="14"/>
  <c r="W116" i="14"/>
  <c r="X116" i="14"/>
  <c r="Y116" i="14"/>
  <c r="Z116" i="14"/>
  <c r="AA116" i="14"/>
  <c r="AB116" i="14"/>
  <c r="AC116" i="14"/>
  <c r="AD116" i="14"/>
  <c r="AE116" i="14"/>
  <c r="AF116" i="14"/>
  <c r="AG116" i="14"/>
  <c r="R117" i="14"/>
  <c r="S117" i="14"/>
  <c r="T117" i="14"/>
  <c r="U117" i="14"/>
  <c r="V117" i="14"/>
  <c r="W117" i="14"/>
  <c r="X117" i="14"/>
  <c r="Y117" i="14"/>
  <c r="Z117" i="14"/>
  <c r="AA117" i="14"/>
  <c r="AB117" i="14"/>
  <c r="AC117" i="14"/>
  <c r="AD117" i="14"/>
  <c r="AE117" i="14"/>
  <c r="AF117" i="14"/>
  <c r="AG117" i="14"/>
  <c r="R118" i="14"/>
  <c r="S118" i="14"/>
  <c r="T118" i="14"/>
  <c r="U118" i="14"/>
  <c r="V118" i="14"/>
  <c r="W118" i="14"/>
  <c r="X118" i="14"/>
  <c r="Y118" i="14"/>
  <c r="Z118" i="14"/>
  <c r="AA118" i="14"/>
  <c r="AB118" i="14"/>
  <c r="AC118" i="14"/>
  <c r="AD118" i="14"/>
  <c r="AE118" i="14"/>
  <c r="AF118" i="14"/>
  <c r="AG118" i="14"/>
  <c r="R119" i="14"/>
  <c r="S119" i="14"/>
  <c r="T119" i="14"/>
  <c r="U119" i="14"/>
  <c r="V119" i="14"/>
  <c r="W119" i="14"/>
  <c r="X119" i="14"/>
  <c r="Y119" i="14"/>
  <c r="Z119" i="14"/>
  <c r="AA119" i="14"/>
  <c r="AB119" i="14"/>
  <c r="AC119" i="14"/>
  <c r="AD119" i="14"/>
  <c r="AE119" i="14"/>
  <c r="AF119" i="14"/>
  <c r="AG119" i="14"/>
  <c r="R120" i="14"/>
  <c r="S120" i="14"/>
  <c r="T120" i="14"/>
  <c r="U120" i="14"/>
  <c r="V120" i="14"/>
  <c r="W120" i="14"/>
  <c r="X120" i="14"/>
  <c r="Y120" i="14"/>
  <c r="Z120" i="14"/>
  <c r="AA120" i="14"/>
  <c r="AB120" i="14"/>
  <c r="AC120" i="14"/>
  <c r="AD120" i="14"/>
  <c r="AE120" i="14"/>
  <c r="AF120" i="14"/>
  <c r="AG120" i="14"/>
  <c r="R121" i="14"/>
  <c r="S121" i="14"/>
  <c r="T121" i="14"/>
  <c r="U121" i="14"/>
  <c r="V121" i="14"/>
  <c r="W121" i="14"/>
  <c r="X121" i="14"/>
  <c r="Y121" i="14"/>
  <c r="Z121" i="14"/>
  <c r="AA121" i="14"/>
  <c r="AB121" i="14"/>
  <c r="AC121" i="14"/>
  <c r="AD121" i="14"/>
  <c r="AE121" i="14"/>
  <c r="AF121" i="14"/>
  <c r="AG121" i="14"/>
  <c r="R122" i="14"/>
  <c r="S122" i="14"/>
  <c r="T122" i="14"/>
  <c r="U122" i="14"/>
  <c r="V122" i="14"/>
  <c r="W122" i="14"/>
  <c r="X122" i="14"/>
  <c r="Y122" i="14"/>
  <c r="Z122" i="14"/>
  <c r="AA122" i="14"/>
  <c r="AB122" i="14"/>
  <c r="AC122" i="14"/>
  <c r="AD122" i="14"/>
  <c r="AE122" i="14"/>
  <c r="AF122" i="14"/>
  <c r="AG122" i="14"/>
  <c r="R123" i="14"/>
  <c r="S123" i="14"/>
  <c r="T123" i="14"/>
  <c r="U123" i="14"/>
  <c r="V123" i="14"/>
  <c r="W123" i="14"/>
  <c r="X123" i="14"/>
  <c r="Y123" i="14"/>
  <c r="Z123" i="14"/>
  <c r="AA123" i="14"/>
  <c r="AB123" i="14"/>
  <c r="AC123" i="14"/>
  <c r="AD123" i="14"/>
  <c r="AE123" i="14"/>
  <c r="AF123" i="14"/>
  <c r="AG123" i="14"/>
  <c r="R124" i="14"/>
  <c r="S124" i="14"/>
  <c r="T124" i="14"/>
  <c r="U124" i="14"/>
  <c r="V124" i="14"/>
  <c r="W124" i="14"/>
  <c r="X124" i="14"/>
  <c r="Y124" i="14"/>
  <c r="Z124" i="14"/>
  <c r="AA124" i="14"/>
  <c r="AB124" i="14"/>
  <c r="AC124" i="14"/>
  <c r="AD124" i="14"/>
  <c r="AE124" i="14"/>
  <c r="AF124" i="14"/>
  <c r="AG124" i="14"/>
  <c r="R125" i="14"/>
  <c r="S125" i="14"/>
  <c r="T125" i="14"/>
  <c r="U125" i="14"/>
  <c r="V125" i="14"/>
  <c r="W125" i="14"/>
  <c r="X125" i="14"/>
  <c r="Y125" i="14"/>
  <c r="Z125" i="14"/>
  <c r="AA125" i="14"/>
  <c r="AB125" i="14"/>
  <c r="AC125" i="14"/>
  <c r="AD125" i="14"/>
  <c r="AE125" i="14"/>
  <c r="AF125" i="14"/>
  <c r="AG125" i="14"/>
  <c r="R126" i="14"/>
  <c r="S126" i="14"/>
  <c r="T126" i="14"/>
  <c r="U126" i="14"/>
  <c r="V126" i="14"/>
  <c r="W126" i="14"/>
  <c r="X126" i="14"/>
  <c r="Y126" i="14"/>
  <c r="Z126" i="14"/>
  <c r="AA126" i="14"/>
  <c r="AB126" i="14"/>
  <c r="AC126" i="14"/>
  <c r="AD126" i="14"/>
  <c r="AE126" i="14"/>
  <c r="AF126" i="14"/>
  <c r="AG126" i="14"/>
  <c r="R127" i="14"/>
  <c r="S127" i="14"/>
  <c r="T127" i="14"/>
  <c r="U127" i="14"/>
  <c r="V127" i="14"/>
  <c r="W127" i="14"/>
  <c r="X127" i="14"/>
  <c r="Y127" i="14"/>
  <c r="Z127" i="14"/>
  <c r="AA127" i="14"/>
  <c r="AB127" i="14"/>
  <c r="AC127" i="14"/>
  <c r="AD127" i="14"/>
  <c r="AE127" i="14"/>
  <c r="AF127" i="14"/>
  <c r="AG127" i="14"/>
  <c r="R128" i="14"/>
  <c r="S128" i="14"/>
  <c r="T128" i="14"/>
  <c r="U128" i="14"/>
  <c r="V128" i="14"/>
  <c r="W128" i="14"/>
  <c r="X128" i="14"/>
  <c r="Y128" i="14"/>
  <c r="Z128" i="14"/>
  <c r="AA128" i="14"/>
  <c r="AB128" i="14"/>
  <c r="AC128" i="14"/>
  <c r="AD128" i="14"/>
  <c r="AE128" i="14"/>
  <c r="AF128" i="14"/>
  <c r="AG128" i="14"/>
  <c r="S3" i="14"/>
  <c r="T3" i="14"/>
  <c r="U3" i="14"/>
  <c r="V3" i="14"/>
  <c r="W3" i="14"/>
  <c r="X3" i="14"/>
  <c r="Y3" i="14"/>
  <c r="Z3" i="14"/>
  <c r="AA3" i="14"/>
  <c r="AB3" i="14"/>
  <c r="AC3" i="14"/>
  <c r="AD3" i="14"/>
  <c r="AE3" i="14"/>
  <c r="AF3" i="14"/>
  <c r="AG3" i="14"/>
  <c r="R3" i="14"/>
  <c r="J3" i="14"/>
  <c r="J1" i="14"/>
  <c r="C1" i="14"/>
  <c r="D1" i="14"/>
  <c r="E1" i="14"/>
  <c r="F1" i="14"/>
  <c r="G1" i="14"/>
  <c r="H1" i="14"/>
  <c r="I1" i="14"/>
  <c r="K1" i="14"/>
  <c r="L1" i="14"/>
  <c r="M1" i="14"/>
  <c r="N1" i="14"/>
  <c r="O1" i="14"/>
  <c r="P1" i="14"/>
  <c r="Q1" i="14"/>
  <c r="AJ3" i="14"/>
  <c r="AJ4" i="14"/>
  <c r="AJ5" i="14"/>
  <c r="AJ6" i="14"/>
  <c r="AJ7" i="14"/>
  <c r="AJ8" i="14"/>
  <c r="AJ9" i="14"/>
  <c r="AJ10" i="14"/>
  <c r="AJ11" i="14"/>
  <c r="AJ12" i="14"/>
  <c r="AJ13" i="14"/>
  <c r="AJ14" i="14"/>
  <c r="AJ15" i="14"/>
  <c r="AJ16" i="14"/>
  <c r="AJ17" i="14"/>
  <c r="AJ18" i="14"/>
  <c r="AJ19" i="14"/>
  <c r="AJ20" i="14"/>
  <c r="AJ21" i="14"/>
  <c r="AJ22" i="14"/>
  <c r="AJ23" i="14"/>
  <c r="AJ24" i="14"/>
  <c r="AJ25" i="14"/>
  <c r="AJ26" i="14"/>
  <c r="AJ27" i="14"/>
  <c r="AJ28" i="14"/>
  <c r="AJ29" i="14"/>
  <c r="AJ30" i="14"/>
  <c r="AJ31" i="14"/>
  <c r="AJ32" i="14"/>
  <c r="AJ33" i="14"/>
  <c r="AJ34" i="14"/>
  <c r="AJ35" i="14"/>
  <c r="AJ36" i="14"/>
  <c r="AJ37" i="14"/>
  <c r="AJ38" i="14"/>
  <c r="AJ39" i="14"/>
  <c r="AJ40" i="14"/>
  <c r="AJ41" i="14"/>
  <c r="AJ42" i="14"/>
  <c r="AJ43" i="14"/>
  <c r="AJ44" i="14"/>
  <c r="AJ45" i="14"/>
  <c r="AJ46" i="14"/>
  <c r="AJ47" i="14"/>
  <c r="AJ48" i="14"/>
  <c r="AJ49" i="14"/>
  <c r="AJ50" i="14"/>
  <c r="AJ51" i="14"/>
  <c r="AJ52" i="14"/>
  <c r="AJ53" i="14"/>
  <c r="AJ54" i="14"/>
  <c r="AJ55" i="14"/>
  <c r="AJ56" i="14"/>
  <c r="AJ57" i="14"/>
  <c r="AJ58" i="14"/>
  <c r="AJ59" i="14"/>
  <c r="AJ60" i="14"/>
  <c r="AJ61" i="14"/>
  <c r="AJ62" i="14"/>
  <c r="AJ63" i="14"/>
  <c r="AJ64" i="14"/>
  <c r="AJ65" i="14"/>
  <c r="AJ66" i="14"/>
  <c r="AJ67" i="14"/>
  <c r="AJ68" i="14"/>
  <c r="AJ69" i="14"/>
  <c r="AJ70" i="14"/>
  <c r="AJ71" i="14"/>
  <c r="AJ72" i="14"/>
  <c r="AJ73" i="14"/>
  <c r="AJ74" i="14"/>
  <c r="AJ75" i="14"/>
  <c r="AJ76" i="14"/>
  <c r="AJ77" i="14"/>
  <c r="AJ78" i="14"/>
  <c r="AJ79" i="14"/>
  <c r="AJ80" i="14"/>
  <c r="AJ81" i="14"/>
  <c r="AJ82" i="14"/>
  <c r="AJ83" i="14"/>
  <c r="AJ84" i="14"/>
  <c r="AJ85" i="14"/>
  <c r="AJ86" i="14"/>
  <c r="AJ87" i="14"/>
  <c r="AJ88" i="14"/>
  <c r="AJ89" i="14"/>
  <c r="AJ90" i="14"/>
  <c r="AJ91" i="14"/>
  <c r="AJ92" i="14"/>
  <c r="AJ93" i="14"/>
  <c r="AJ94" i="14"/>
  <c r="AJ95" i="14"/>
  <c r="AJ96" i="14"/>
  <c r="AJ97" i="14"/>
  <c r="AJ98" i="14"/>
  <c r="AJ99" i="14"/>
  <c r="AJ100" i="14"/>
  <c r="AJ101" i="14"/>
  <c r="AJ102" i="14"/>
  <c r="AJ103" i="14"/>
  <c r="AJ104" i="14"/>
  <c r="AJ105" i="14"/>
  <c r="AJ106" i="14"/>
  <c r="AJ107" i="14"/>
  <c r="AJ108" i="14"/>
  <c r="AJ109" i="14"/>
  <c r="AJ110" i="14"/>
  <c r="AJ111" i="14"/>
  <c r="AJ112" i="14"/>
  <c r="AJ113" i="14"/>
  <c r="AJ114" i="14"/>
  <c r="AJ115" i="14"/>
  <c r="AJ116" i="14"/>
  <c r="AJ117" i="14"/>
  <c r="AJ118" i="14"/>
  <c r="AJ119" i="14"/>
  <c r="AJ120" i="14"/>
  <c r="AJ121" i="14"/>
  <c r="AJ122" i="14"/>
  <c r="AJ123" i="14"/>
  <c r="AJ124" i="14"/>
  <c r="AJ125" i="14"/>
  <c r="AJ126" i="14"/>
  <c r="AJ127" i="14"/>
  <c r="AJ128" i="14"/>
  <c r="BQ2" i="14"/>
  <c r="BM2" i="14"/>
  <c r="BN2" i="14"/>
  <c r="BO2" i="14"/>
  <c r="BP2" i="14"/>
  <c r="BB2" i="14"/>
  <c r="BC2" i="14"/>
  <c r="BD2" i="14"/>
  <c r="BE2" i="14"/>
  <c r="BF2" i="14"/>
  <c r="BG2" i="14"/>
  <c r="BH2" i="14"/>
  <c r="BI2" i="14"/>
  <c r="BJ2" i="14"/>
  <c r="BK2" i="14"/>
  <c r="BL2" i="14"/>
  <c r="BA2" i="14"/>
  <c r="AZ2" i="14"/>
  <c r="AK2" i="14"/>
  <c r="AL2" i="14"/>
  <c r="AM2" i="14"/>
  <c r="AN2" i="14"/>
  <c r="AO2" i="14"/>
  <c r="AP2" i="14"/>
  <c r="AQ2" i="14"/>
  <c r="AR2" i="14"/>
  <c r="AS2" i="14"/>
  <c r="AT2" i="14"/>
  <c r="AU2" i="14"/>
  <c r="AV2" i="14"/>
  <c r="AW2" i="14"/>
  <c r="AX2" i="14"/>
  <c r="AY2" i="14"/>
  <c r="AJ2" i="14"/>
  <c r="N3" i="14"/>
  <c r="O3" i="14"/>
  <c r="P3" i="14"/>
  <c r="Q3" i="14"/>
  <c r="N4" i="14"/>
  <c r="O4" i="14"/>
  <c r="P4" i="14"/>
  <c r="Q4" i="14"/>
  <c r="N5" i="14"/>
  <c r="O5" i="14"/>
  <c r="P5" i="14"/>
  <c r="Q5" i="14"/>
  <c r="N6" i="14"/>
  <c r="O6" i="14"/>
  <c r="P6" i="14"/>
  <c r="Q6" i="14"/>
  <c r="N7" i="14"/>
  <c r="O7" i="14"/>
  <c r="P7" i="14"/>
  <c r="Q7" i="14"/>
  <c r="N8" i="14"/>
  <c r="O8" i="14"/>
  <c r="P8" i="14"/>
  <c r="Q8" i="14"/>
  <c r="N9" i="14"/>
  <c r="O9" i="14"/>
  <c r="P9" i="14"/>
  <c r="Q9" i="14"/>
  <c r="N10" i="14"/>
  <c r="O10" i="14"/>
  <c r="P10" i="14"/>
  <c r="Q10" i="14"/>
  <c r="N11" i="14"/>
  <c r="O11" i="14"/>
  <c r="P11" i="14"/>
  <c r="Q11" i="14"/>
  <c r="N12" i="14"/>
  <c r="O12" i="14"/>
  <c r="P12" i="14"/>
  <c r="Q12" i="14"/>
  <c r="N13" i="14"/>
  <c r="O13" i="14"/>
  <c r="P13" i="14"/>
  <c r="Q13" i="14"/>
  <c r="N14" i="14"/>
  <c r="O14" i="14"/>
  <c r="P14" i="14"/>
  <c r="Q14" i="14"/>
  <c r="N15" i="14"/>
  <c r="O15" i="14"/>
  <c r="P15" i="14"/>
  <c r="Q15" i="14"/>
  <c r="N16" i="14"/>
  <c r="O16" i="14"/>
  <c r="P16" i="14"/>
  <c r="Q16" i="14"/>
  <c r="N17" i="14"/>
  <c r="O17" i="14"/>
  <c r="P17" i="14"/>
  <c r="Q17" i="14"/>
  <c r="N18" i="14"/>
  <c r="O18" i="14"/>
  <c r="P18" i="14"/>
  <c r="Q18" i="14"/>
  <c r="N19" i="14"/>
  <c r="O19" i="14"/>
  <c r="P19" i="14"/>
  <c r="Q19" i="14"/>
  <c r="N20" i="14"/>
  <c r="O20" i="14"/>
  <c r="P20" i="14"/>
  <c r="Q20" i="14"/>
  <c r="N21" i="14"/>
  <c r="O21" i="14"/>
  <c r="P21" i="14"/>
  <c r="Q21" i="14"/>
  <c r="N22" i="14"/>
  <c r="O22" i="14"/>
  <c r="P22" i="14"/>
  <c r="Q22" i="14"/>
  <c r="N23" i="14"/>
  <c r="O23" i="14"/>
  <c r="P23" i="14"/>
  <c r="Q23" i="14"/>
  <c r="N24" i="14"/>
  <c r="O24" i="14"/>
  <c r="P24" i="14"/>
  <c r="Q24" i="14"/>
  <c r="N25" i="14"/>
  <c r="O25" i="14"/>
  <c r="P25" i="14"/>
  <c r="Q25" i="14"/>
  <c r="N26" i="14"/>
  <c r="O26" i="14"/>
  <c r="P26" i="14"/>
  <c r="Q26" i="14"/>
  <c r="N27" i="14"/>
  <c r="O27" i="14"/>
  <c r="P27" i="14"/>
  <c r="Q27" i="14"/>
  <c r="N28" i="14"/>
  <c r="O28" i="14"/>
  <c r="P28" i="14"/>
  <c r="Q28" i="14"/>
  <c r="N29" i="14"/>
  <c r="O29" i="14"/>
  <c r="P29" i="14"/>
  <c r="Q29" i="14"/>
  <c r="N30" i="14"/>
  <c r="O30" i="14"/>
  <c r="P30" i="14"/>
  <c r="Q30" i="14"/>
  <c r="N31" i="14"/>
  <c r="O31" i="14"/>
  <c r="P31" i="14"/>
  <c r="Q31" i="14"/>
  <c r="N32" i="14"/>
  <c r="O32" i="14"/>
  <c r="P32" i="14"/>
  <c r="Q32" i="14"/>
  <c r="N33" i="14"/>
  <c r="O33" i="14"/>
  <c r="P33" i="14"/>
  <c r="Q33" i="14"/>
  <c r="N34" i="14"/>
  <c r="O34" i="14"/>
  <c r="P34" i="14"/>
  <c r="Q34" i="14"/>
  <c r="N35" i="14"/>
  <c r="O35" i="14"/>
  <c r="P35" i="14"/>
  <c r="Q35" i="14"/>
  <c r="N36" i="14"/>
  <c r="O36" i="14"/>
  <c r="P36" i="14"/>
  <c r="Q36" i="14"/>
  <c r="N37" i="14"/>
  <c r="O37" i="14"/>
  <c r="P37" i="14"/>
  <c r="Q37" i="14"/>
  <c r="N38" i="14"/>
  <c r="O38" i="14"/>
  <c r="P38" i="14"/>
  <c r="Q38" i="14"/>
  <c r="N39" i="14"/>
  <c r="O39" i="14"/>
  <c r="P39" i="14"/>
  <c r="Q39" i="14"/>
  <c r="N40" i="14"/>
  <c r="O40" i="14"/>
  <c r="P40" i="14"/>
  <c r="Q40" i="14"/>
  <c r="N41" i="14"/>
  <c r="O41" i="14"/>
  <c r="P41" i="14"/>
  <c r="Q41" i="14"/>
  <c r="N42" i="14"/>
  <c r="O42" i="14"/>
  <c r="P42" i="14"/>
  <c r="Q42" i="14"/>
  <c r="N43" i="14"/>
  <c r="O43" i="14"/>
  <c r="P43" i="14"/>
  <c r="Q43" i="14"/>
  <c r="N44" i="14"/>
  <c r="O44" i="14"/>
  <c r="P44" i="14"/>
  <c r="Q44" i="14"/>
  <c r="N45" i="14"/>
  <c r="O45" i="14"/>
  <c r="P45" i="14"/>
  <c r="Q45" i="14"/>
  <c r="N46" i="14"/>
  <c r="O46" i="14"/>
  <c r="P46" i="14"/>
  <c r="Q46" i="14"/>
  <c r="N47" i="14"/>
  <c r="O47" i="14"/>
  <c r="P47" i="14"/>
  <c r="Q47" i="14"/>
  <c r="N48" i="14"/>
  <c r="O48" i="14"/>
  <c r="P48" i="14"/>
  <c r="Q48" i="14"/>
  <c r="N49" i="14"/>
  <c r="O49" i="14"/>
  <c r="P49" i="14"/>
  <c r="Q49" i="14"/>
  <c r="N50" i="14"/>
  <c r="O50" i="14"/>
  <c r="P50" i="14"/>
  <c r="Q50" i="14"/>
  <c r="N51" i="14"/>
  <c r="O51" i="14"/>
  <c r="P51" i="14"/>
  <c r="Q51" i="14"/>
  <c r="N52" i="14"/>
  <c r="O52" i="14"/>
  <c r="P52" i="14"/>
  <c r="Q52" i="14"/>
  <c r="N53" i="14"/>
  <c r="O53" i="14"/>
  <c r="P53" i="14"/>
  <c r="Q53" i="14"/>
  <c r="N54" i="14"/>
  <c r="O54" i="14"/>
  <c r="P54" i="14"/>
  <c r="Q54" i="14"/>
  <c r="N55" i="14"/>
  <c r="O55" i="14"/>
  <c r="P55" i="14"/>
  <c r="Q55" i="14"/>
  <c r="N56" i="14"/>
  <c r="O56" i="14"/>
  <c r="P56" i="14"/>
  <c r="Q56" i="14"/>
  <c r="N57" i="14"/>
  <c r="O57" i="14"/>
  <c r="P57" i="14"/>
  <c r="Q57" i="14"/>
  <c r="N58" i="14"/>
  <c r="O58" i="14"/>
  <c r="P58" i="14"/>
  <c r="Q58" i="14"/>
  <c r="N59" i="14"/>
  <c r="O59" i="14"/>
  <c r="P59" i="14"/>
  <c r="Q59" i="14"/>
  <c r="N60" i="14"/>
  <c r="O60" i="14"/>
  <c r="P60" i="14"/>
  <c r="Q60" i="14"/>
  <c r="N61" i="14"/>
  <c r="O61" i="14"/>
  <c r="P61" i="14"/>
  <c r="Q61" i="14"/>
  <c r="N62" i="14"/>
  <c r="O62" i="14"/>
  <c r="P62" i="14"/>
  <c r="Q62" i="14"/>
  <c r="N63" i="14"/>
  <c r="O63" i="14"/>
  <c r="P63" i="14"/>
  <c r="Q63" i="14"/>
  <c r="N64" i="14"/>
  <c r="O64" i="14"/>
  <c r="P64" i="14"/>
  <c r="Q64" i="14"/>
  <c r="N65" i="14"/>
  <c r="O65" i="14"/>
  <c r="P65" i="14"/>
  <c r="Q65" i="14"/>
  <c r="N66" i="14"/>
  <c r="O66" i="14"/>
  <c r="P66" i="14"/>
  <c r="Q66" i="14"/>
  <c r="N67" i="14"/>
  <c r="O67" i="14"/>
  <c r="P67" i="14"/>
  <c r="Q67" i="14"/>
  <c r="N68" i="14"/>
  <c r="O68" i="14"/>
  <c r="P68" i="14"/>
  <c r="Q68" i="14"/>
  <c r="N69" i="14"/>
  <c r="O69" i="14"/>
  <c r="P69" i="14"/>
  <c r="Q69" i="14"/>
  <c r="N70" i="14"/>
  <c r="O70" i="14"/>
  <c r="P70" i="14"/>
  <c r="Q70" i="14"/>
  <c r="N71" i="14"/>
  <c r="O71" i="14"/>
  <c r="P71" i="14"/>
  <c r="Q71" i="14"/>
  <c r="N72" i="14"/>
  <c r="O72" i="14"/>
  <c r="P72" i="14"/>
  <c r="Q72" i="14"/>
  <c r="N73" i="14"/>
  <c r="O73" i="14"/>
  <c r="P73" i="14"/>
  <c r="Q73" i="14"/>
  <c r="N74" i="14"/>
  <c r="O74" i="14"/>
  <c r="P74" i="14"/>
  <c r="Q74" i="14"/>
  <c r="N75" i="14"/>
  <c r="O75" i="14"/>
  <c r="P75" i="14"/>
  <c r="Q75" i="14"/>
  <c r="N76" i="14"/>
  <c r="O76" i="14"/>
  <c r="P76" i="14"/>
  <c r="Q76" i="14"/>
  <c r="N77" i="14"/>
  <c r="O77" i="14"/>
  <c r="P77" i="14"/>
  <c r="Q77" i="14"/>
  <c r="N78" i="14"/>
  <c r="O78" i="14"/>
  <c r="P78" i="14"/>
  <c r="Q78" i="14"/>
  <c r="N79" i="14"/>
  <c r="O79" i="14"/>
  <c r="P79" i="14"/>
  <c r="Q79" i="14"/>
  <c r="N80" i="14"/>
  <c r="O80" i="14"/>
  <c r="P80" i="14"/>
  <c r="Q80" i="14"/>
  <c r="N81" i="14"/>
  <c r="O81" i="14"/>
  <c r="P81" i="14"/>
  <c r="Q81" i="14"/>
  <c r="N82" i="14"/>
  <c r="O82" i="14"/>
  <c r="P82" i="14"/>
  <c r="Q82" i="14"/>
  <c r="N83" i="14"/>
  <c r="O83" i="14"/>
  <c r="P83" i="14"/>
  <c r="Q83" i="14"/>
  <c r="N84" i="14"/>
  <c r="O84" i="14"/>
  <c r="P84" i="14"/>
  <c r="Q84" i="14"/>
  <c r="N85" i="14"/>
  <c r="O85" i="14"/>
  <c r="P85" i="14"/>
  <c r="Q85" i="14"/>
  <c r="N86" i="14"/>
  <c r="O86" i="14"/>
  <c r="P86" i="14"/>
  <c r="Q86" i="14"/>
  <c r="N87" i="14"/>
  <c r="O87" i="14"/>
  <c r="P87" i="14"/>
  <c r="Q87" i="14"/>
  <c r="N88" i="14"/>
  <c r="O88" i="14"/>
  <c r="P88" i="14"/>
  <c r="Q88" i="14"/>
  <c r="N89" i="14"/>
  <c r="O89" i="14"/>
  <c r="P89" i="14"/>
  <c r="Q89" i="14"/>
  <c r="N90" i="14"/>
  <c r="O90" i="14"/>
  <c r="P90" i="14"/>
  <c r="Q90" i="14"/>
  <c r="N91" i="14"/>
  <c r="O91" i="14"/>
  <c r="P91" i="14"/>
  <c r="Q91" i="14"/>
  <c r="N92" i="14"/>
  <c r="O92" i="14"/>
  <c r="P92" i="14"/>
  <c r="Q92" i="14"/>
  <c r="N93" i="14"/>
  <c r="O93" i="14"/>
  <c r="P93" i="14"/>
  <c r="Q93" i="14"/>
  <c r="N94" i="14"/>
  <c r="O94" i="14"/>
  <c r="P94" i="14"/>
  <c r="Q94" i="14"/>
  <c r="N95" i="14"/>
  <c r="O95" i="14"/>
  <c r="P95" i="14"/>
  <c r="Q95" i="14"/>
  <c r="N96" i="14"/>
  <c r="O96" i="14"/>
  <c r="P96" i="14"/>
  <c r="Q96" i="14"/>
  <c r="N97" i="14"/>
  <c r="O97" i="14"/>
  <c r="P97" i="14"/>
  <c r="Q97" i="14"/>
  <c r="N98" i="14"/>
  <c r="O98" i="14"/>
  <c r="P98" i="14"/>
  <c r="Q98" i="14"/>
  <c r="N99" i="14"/>
  <c r="O99" i="14"/>
  <c r="P99" i="14"/>
  <c r="Q99" i="14"/>
  <c r="N100" i="14"/>
  <c r="O100" i="14"/>
  <c r="P100" i="14"/>
  <c r="Q100" i="14"/>
  <c r="N101" i="14"/>
  <c r="O101" i="14"/>
  <c r="P101" i="14"/>
  <c r="Q101" i="14"/>
  <c r="N102" i="14"/>
  <c r="O102" i="14"/>
  <c r="P102" i="14"/>
  <c r="Q102" i="14"/>
  <c r="N103" i="14"/>
  <c r="O103" i="14"/>
  <c r="P103" i="14"/>
  <c r="Q103" i="14"/>
  <c r="N104" i="14"/>
  <c r="O104" i="14"/>
  <c r="P104" i="14"/>
  <c r="Q104" i="14"/>
  <c r="N105" i="14"/>
  <c r="O105" i="14"/>
  <c r="P105" i="14"/>
  <c r="Q105" i="14"/>
  <c r="N106" i="14"/>
  <c r="O106" i="14"/>
  <c r="P106" i="14"/>
  <c r="Q106" i="14"/>
  <c r="N107" i="14"/>
  <c r="O107" i="14"/>
  <c r="P107" i="14"/>
  <c r="Q107" i="14"/>
  <c r="N108" i="14"/>
  <c r="O108" i="14"/>
  <c r="P108" i="14"/>
  <c r="Q108" i="14"/>
  <c r="N109" i="14"/>
  <c r="O109" i="14"/>
  <c r="P109" i="14"/>
  <c r="Q109" i="14"/>
  <c r="N110" i="14"/>
  <c r="O110" i="14"/>
  <c r="P110" i="14"/>
  <c r="Q110" i="14"/>
  <c r="N111" i="14"/>
  <c r="O111" i="14"/>
  <c r="P111" i="14"/>
  <c r="Q111" i="14"/>
  <c r="N112" i="14"/>
  <c r="O112" i="14"/>
  <c r="P112" i="14"/>
  <c r="Q112" i="14"/>
  <c r="N113" i="14"/>
  <c r="O113" i="14"/>
  <c r="P113" i="14"/>
  <c r="Q113" i="14"/>
  <c r="N114" i="14"/>
  <c r="O114" i="14"/>
  <c r="P114" i="14"/>
  <c r="Q114" i="14"/>
  <c r="N115" i="14"/>
  <c r="O115" i="14"/>
  <c r="P115" i="14"/>
  <c r="Q115" i="14"/>
  <c r="N116" i="14"/>
  <c r="O116" i="14"/>
  <c r="P116" i="14"/>
  <c r="Q116" i="14"/>
  <c r="N117" i="14"/>
  <c r="O117" i="14"/>
  <c r="P117" i="14"/>
  <c r="Q117" i="14"/>
  <c r="N118" i="14"/>
  <c r="O118" i="14"/>
  <c r="P118" i="14"/>
  <c r="Q118" i="14"/>
  <c r="N119" i="14"/>
  <c r="O119" i="14"/>
  <c r="P119" i="14"/>
  <c r="Q119" i="14"/>
  <c r="N120" i="14"/>
  <c r="O120" i="14"/>
  <c r="P120" i="14"/>
  <c r="Q120" i="14"/>
  <c r="N121" i="14"/>
  <c r="O121" i="14"/>
  <c r="P121" i="14"/>
  <c r="Q121" i="14"/>
  <c r="N122" i="14"/>
  <c r="O122" i="14"/>
  <c r="P122" i="14"/>
  <c r="Q122" i="14"/>
  <c r="N123" i="14"/>
  <c r="O123" i="14"/>
  <c r="P123" i="14"/>
  <c r="Q123" i="14"/>
  <c r="N124" i="14"/>
  <c r="O124" i="14"/>
  <c r="P124" i="14"/>
  <c r="Q124" i="14"/>
  <c r="N125" i="14"/>
  <c r="O125" i="14"/>
  <c r="P125" i="14"/>
  <c r="Q125" i="14"/>
  <c r="N126" i="14"/>
  <c r="O126" i="14"/>
  <c r="P126" i="14"/>
  <c r="Q126" i="14"/>
  <c r="N127" i="14"/>
  <c r="O127" i="14"/>
  <c r="P127" i="14"/>
  <c r="Q127" i="14"/>
  <c r="N128" i="14"/>
  <c r="O128" i="14"/>
  <c r="P128" i="14"/>
  <c r="Q128" i="14"/>
  <c r="N2" i="14"/>
  <c r="O2" i="14"/>
  <c r="P2" i="14"/>
  <c r="Q2" i="14"/>
  <c r="B3" i="14"/>
  <c r="C3" i="14"/>
  <c r="D3" i="14"/>
  <c r="E3" i="14"/>
  <c r="F3" i="14"/>
  <c r="G3" i="14"/>
  <c r="H3" i="14"/>
  <c r="I3" i="14"/>
  <c r="B4" i="14"/>
  <c r="C4" i="14"/>
  <c r="D4" i="14"/>
  <c r="E4" i="14"/>
  <c r="F4" i="14"/>
  <c r="G4" i="14"/>
  <c r="H4" i="14"/>
  <c r="I4" i="14"/>
  <c r="B5" i="14"/>
  <c r="C5" i="14"/>
  <c r="D5" i="14"/>
  <c r="E5" i="14"/>
  <c r="F5" i="14"/>
  <c r="G5" i="14"/>
  <c r="H5" i="14"/>
  <c r="I5" i="14"/>
  <c r="B6" i="14"/>
  <c r="C6" i="14"/>
  <c r="D6" i="14"/>
  <c r="E6" i="14"/>
  <c r="F6" i="14"/>
  <c r="G6" i="14"/>
  <c r="H6" i="14"/>
  <c r="I6" i="14"/>
  <c r="B7" i="14"/>
  <c r="C7" i="14"/>
  <c r="D7" i="14"/>
  <c r="E7" i="14"/>
  <c r="F7" i="14"/>
  <c r="G7" i="14"/>
  <c r="H7" i="14"/>
  <c r="I7" i="14"/>
  <c r="B8" i="14"/>
  <c r="C8" i="14"/>
  <c r="D8" i="14"/>
  <c r="E8" i="14"/>
  <c r="F8" i="14"/>
  <c r="G8" i="14"/>
  <c r="H8" i="14"/>
  <c r="I8" i="14"/>
  <c r="B9" i="14"/>
  <c r="C9" i="14"/>
  <c r="D9" i="14"/>
  <c r="E9" i="14"/>
  <c r="F9" i="14"/>
  <c r="G9" i="14"/>
  <c r="H9" i="14"/>
  <c r="I9" i="14"/>
  <c r="B10" i="14"/>
  <c r="C10" i="14"/>
  <c r="D10" i="14"/>
  <c r="E10" i="14"/>
  <c r="F10" i="14"/>
  <c r="G10" i="14"/>
  <c r="H10" i="14"/>
  <c r="I10" i="14"/>
  <c r="B11" i="14"/>
  <c r="C11" i="14"/>
  <c r="D11" i="14"/>
  <c r="E11" i="14"/>
  <c r="F11" i="14"/>
  <c r="G11" i="14"/>
  <c r="H11" i="14"/>
  <c r="I11" i="14"/>
  <c r="B12" i="14"/>
  <c r="C12" i="14"/>
  <c r="D12" i="14"/>
  <c r="E12" i="14"/>
  <c r="F12" i="14"/>
  <c r="G12" i="14"/>
  <c r="H12" i="14"/>
  <c r="I12" i="14"/>
  <c r="B13" i="14"/>
  <c r="C13" i="14"/>
  <c r="D13" i="14"/>
  <c r="E13" i="14"/>
  <c r="F13" i="14"/>
  <c r="G13" i="14"/>
  <c r="H13" i="14"/>
  <c r="I13" i="14"/>
  <c r="B14" i="14"/>
  <c r="C14" i="14"/>
  <c r="D14" i="14"/>
  <c r="E14" i="14"/>
  <c r="F14" i="14"/>
  <c r="G14" i="14"/>
  <c r="H14" i="14"/>
  <c r="I14" i="14"/>
  <c r="B15" i="14"/>
  <c r="C15" i="14"/>
  <c r="D15" i="14"/>
  <c r="E15" i="14"/>
  <c r="F15" i="14"/>
  <c r="G15" i="14"/>
  <c r="H15" i="14"/>
  <c r="I15" i="14"/>
  <c r="B16" i="14"/>
  <c r="C16" i="14"/>
  <c r="D16" i="14"/>
  <c r="E16" i="14"/>
  <c r="F16" i="14"/>
  <c r="G16" i="14"/>
  <c r="H16" i="14"/>
  <c r="I16" i="14"/>
  <c r="B17" i="14"/>
  <c r="C17" i="14"/>
  <c r="D17" i="14"/>
  <c r="E17" i="14"/>
  <c r="F17" i="14"/>
  <c r="G17" i="14"/>
  <c r="H17" i="14"/>
  <c r="I17" i="14"/>
  <c r="B18" i="14"/>
  <c r="C18" i="14"/>
  <c r="D18" i="14"/>
  <c r="E18" i="14"/>
  <c r="F18" i="14"/>
  <c r="G18" i="14"/>
  <c r="H18" i="14"/>
  <c r="I18" i="14"/>
  <c r="B19" i="14"/>
  <c r="C19" i="14"/>
  <c r="D19" i="14"/>
  <c r="E19" i="14"/>
  <c r="F19" i="14"/>
  <c r="G19" i="14"/>
  <c r="H19" i="14"/>
  <c r="I19" i="14"/>
  <c r="B20" i="14"/>
  <c r="C20" i="14"/>
  <c r="D20" i="14"/>
  <c r="E20" i="14"/>
  <c r="F20" i="14"/>
  <c r="G20" i="14"/>
  <c r="H20" i="14"/>
  <c r="I20" i="14"/>
  <c r="B21" i="14"/>
  <c r="C21" i="14"/>
  <c r="D21" i="14"/>
  <c r="E21" i="14"/>
  <c r="F21" i="14"/>
  <c r="G21" i="14"/>
  <c r="H21" i="14"/>
  <c r="I21" i="14"/>
  <c r="B22" i="14"/>
  <c r="C22" i="14"/>
  <c r="D22" i="14"/>
  <c r="E22" i="14"/>
  <c r="F22" i="14"/>
  <c r="G22" i="14"/>
  <c r="H22" i="14"/>
  <c r="I22" i="14"/>
  <c r="B23" i="14"/>
  <c r="C23" i="14"/>
  <c r="D23" i="14"/>
  <c r="E23" i="14"/>
  <c r="F23" i="14"/>
  <c r="G23" i="14"/>
  <c r="H23" i="14"/>
  <c r="I23" i="14"/>
  <c r="B24" i="14"/>
  <c r="C24" i="14"/>
  <c r="D24" i="14"/>
  <c r="E24" i="14"/>
  <c r="F24" i="14"/>
  <c r="G24" i="14"/>
  <c r="H24" i="14"/>
  <c r="I24" i="14"/>
  <c r="B25" i="14"/>
  <c r="C25" i="14"/>
  <c r="D25" i="14"/>
  <c r="E25" i="14"/>
  <c r="F25" i="14"/>
  <c r="G25" i="14"/>
  <c r="H25" i="14"/>
  <c r="I25" i="14"/>
  <c r="B26" i="14"/>
  <c r="C26" i="14"/>
  <c r="D26" i="14"/>
  <c r="E26" i="14"/>
  <c r="F26" i="14"/>
  <c r="G26" i="14"/>
  <c r="H26" i="14"/>
  <c r="I26" i="14"/>
  <c r="B27" i="14"/>
  <c r="C27" i="14"/>
  <c r="D27" i="14"/>
  <c r="E27" i="14"/>
  <c r="F27" i="14"/>
  <c r="G27" i="14"/>
  <c r="H27" i="14"/>
  <c r="I27" i="14"/>
  <c r="B28" i="14"/>
  <c r="C28" i="14"/>
  <c r="D28" i="14"/>
  <c r="E28" i="14"/>
  <c r="F28" i="14"/>
  <c r="G28" i="14"/>
  <c r="H28" i="14"/>
  <c r="I28" i="14"/>
  <c r="B29" i="14"/>
  <c r="C29" i="14"/>
  <c r="D29" i="14"/>
  <c r="E29" i="14"/>
  <c r="F29" i="14"/>
  <c r="G29" i="14"/>
  <c r="H29" i="14"/>
  <c r="I29" i="14"/>
  <c r="B30" i="14"/>
  <c r="C30" i="14"/>
  <c r="D30" i="14"/>
  <c r="E30" i="14"/>
  <c r="F30" i="14"/>
  <c r="G30" i="14"/>
  <c r="H30" i="14"/>
  <c r="I30" i="14"/>
  <c r="B31" i="14"/>
  <c r="C31" i="14"/>
  <c r="D31" i="14"/>
  <c r="E31" i="14"/>
  <c r="F31" i="14"/>
  <c r="G31" i="14"/>
  <c r="H31" i="14"/>
  <c r="I31" i="14"/>
  <c r="B32" i="14"/>
  <c r="C32" i="14"/>
  <c r="D32" i="14"/>
  <c r="E32" i="14"/>
  <c r="F32" i="14"/>
  <c r="G32" i="14"/>
  <c r="H32" i="14"/>
  <c r="I32" i="14"/>
  <c r="B33" i="14"/>
  <c r="C33" i="14"/>
  <c r="D33" i="14"/>
  <c r="E33" i="14"/>
  <c r="F33" i="14"/>
  <c r="G33" i="14"/>
  <c r="H33" i="14"/>
  <c r="I33" i="14"/>
  <c r="B34" i="14"/>
  <c r="C34" i="14"/>
  <c r="D34" i="14"/>
  <c r="E34" i="14"/>
  <c r="F34" i="14"/>
  <c r="G34" i="14"/>
  <c r="H34" i="14"/>
  <c r="I34" i="14"/>
  <c r="B35" i="14"/>
  <c r="C35" i="14"/>
  <c r="D35" i="14"/>
  <c r="E35" i="14"/>
  <c r="F35" i="14"/>
  <c r="G35" i="14"/>
  <c r="H35" i="14"/>
  <c r="I35" i="14"/>
  <c r="B36" i="14"/>
  <c r="C36" i="14"/>
  <c r="D36" i="14"/>
  <c r="E36" i="14"/>
  <c r="F36" i="14"/>
  <c r="G36" i="14"/>
  <c r="H36" i="14"/>
  <c r="I36" i="14"/>
  <c r="B37" i="14"/>
  <c r="C37" i="14"/>
  <c r="D37" i="14"/>
  <c r="E37" i="14"/>
  <c r="F37" i="14"/>
  <c r="G37" i="14"/>
  <c r="H37" i="14"/>
  <c r="I37" i="14"/>
  <c r="B38" i="14"/>
  <c r="C38" i="14"/>
  <c r="D38" i="14"/>
  <c r="E38" i="14"/>
  <c r="F38" i="14"/>
  <c r="G38" i="14"/>
  <c r="H38" i="14"/>
  <c r="I38" i="14"/>
  <c r="B39" i="14"/>
  <c r="C39" i="14"/>
  <c r="D39" i="14"/>
  <c r="E39" i="14"/>
  <c r="F39" i="14"/>
  <c r="G39" i="14"/>
  <c r="H39" i="14"/>
  <c r="I39" i="14"/>
  <c r="B40" i="14"/>
  <c r="C40" i="14"/>
  <c r="D40" i="14"/>
  <c r="E40" i="14"/>
  <c r="F40" i="14"/>
  <c r="G40" i="14"/>
  <c r="H40" i="14"/>
  <c r="I40" i="14"/>
  <c r="B41" i="14"/>
  <c r="C41" i="14"/>
  <c r="D41" i="14"/>
  <c r="E41" i="14"/>
  <c r="F41" i="14"/>
  <c r="G41" i="14"/>
  <c r="H41" i="14"/>
  <c r="I41" i="14"/>
  <c r="B42" i="14"/>
  <c r="C42" i="14"/>
  <c r="D42" i="14"/>
  <c r="E42" i="14"/>
  <c r="F42" i="14"/>
  <c r="G42" i="14"/>
  <c r="H42" i="14"/>
  <c r="I42" i="14"/>
  <c r="B43" i="14"/>
  <c r="C43" i="14"/>
  <c r="D43" i="14"/>
  <c r="E43" i="14"/>
  <c r="F43" i="14"/>
  <c r="G43" i="14"/>
  <c r="H43" i="14"/>
  <c r="I43" i="14"/>
  <c r="B44" i="14"/>
  <c r="C44" i="14"/>
  <c r="D44" i="14"/>
  <c r="E44" i="14"/>
  <c r="F44" i="14"/>
  <c r="G44" i="14"/>
  <c r="H44" i="14"/>
  <c r="I44" i="14"/>
  <c r="B45" i="14"/>
  <c r="C45" i="14"/>
  <c r="D45" i="14"/>
  <c r="E45" i="14"/>
  <c r="F45" i="14"/>
  <c r="G45" i="14"/>
  <c r="H45" i="14"/>
  <c r="I45" i="14"/>
  <c r="B46" i="14"/>
  <c r="C46" i="14"/>
  <c r="D46" i="14"/>
  <c r="E46" i="14"/>
  <c r="F46" i="14"/>
  <c r="G46" i="14"/>
  <c r="H46" i="14"/>
  <c r="I46" i="14"/>
  <c r="B47" i="14"/>
  <c r="C47" i="14"/>
  <c r="D47" i="14"/>
  <c r="E47" i="14"/>
  <c r="F47" i="14"/>
  <c r="G47" i="14"/>
  <c r="H47" i="14"/>
  <c r="I47" i="14"/>
  <c r="B48" i="14"/>
  <c r="C48" i="14"/>
  <c r="D48" i="14"/>
  <c r="E48" i="14"/>
  <c r="F48" i="14"/>
  <c r="G48" i="14"/>
  <c r="H48" i="14"/>
  <c r="I48" i="14"/>
  <c r="B49" i="14"/>
  <c r="C49" i="14"/>
  <c r="D49" i="14"/>
  <c r="E49" i="14"/>
  <c r="F49" i="14"/>
  <c r="G49" i="14"/>
  <c r="H49" i="14"/>
  <c r="I49" i="14"/>
  <c r="B50" i="14"/>
  <c r="C50" i="14"/>
  <c r="D50" i="14"/>
  <c r="E50" i="14"/>
  <c r="F50" i="14"/>
  <c r="G50" i="14"/>
  <c r="H50" i="14"/>
  <c r="I50" i="14"/>
  <c r="B51" i="14"/>
  <c r="C51" i="14"/>
  <c r="D51" i="14"/>
  <c r="E51" i="14"/>
  <c r="F51" i="14"/>
  <c r="G51" i="14"/>
  <c r="H51" i="14"/>
  <c r="I51" i="14"/>
  <c r="B52" i="14"/>
  <c r="C52" i="14"/>
  <c r="D52" i="14"/>
  <c r="E52" i="14"/>
  <c r="F52" i="14"/>
  <c r="G52" i="14"/>
  <c r="H52" i="14"/>
  <c r="I52" i="14"/>
  <c r="B53" i="14"/>
  <c r="C53" i="14"/>
  <c r="D53" i="14"/>
  <c r="E53" i="14"/>
  <c r="F53" i="14"/>
  <c r="G53" i="14"/>
  <c r="H53" i="14"/>
  <c r="I53" i="14"/>
  <c r="B54" i="14"/>
  <c r="C54" i="14"/>
  <c r="D54" i="14"/>
  <c r="E54" i="14"/>
  <c r="F54" i="14"/>
  <c r="G54" i="14"/>
  <c r="H54" i="14"/>
  <c r="I54" i="14"/>
  <c r="B55" i="14"/>
  <c r="C55" i="14"/>
  <c r="D55" i="14"/>
  <c r="E55" i="14"/>
  <c r="F55" i="14"/>
  <c r="G55" i="14"/>
  <c r="H55" i="14"/>
  <c r="I55" i="14"/>
  <c r="B56" i="14"/>
  <c r="C56" i="14"/>
  <c r="D56" i="14"/>
  <c r="E56" i="14"/>
  <c r="F56" i="14"/>
  <c r="G56" i="14"/>
  <c r="H56" i="14"/>
  <c r="I56" i="14"/>
  <c r="B57" i="14"/>
  <c r="C57" i="14"/>
  <c r="D57" i="14"/>
  <c r="E57" i="14"/>
  <c r="F57" i="14"/>
  <c r="G57" i="14"/>
  <c r="H57" i="14"/>
  <c r="I57" i="14"/>
  <c r="B58" i="14"/>
  <c r="C58" i="14"/>
  <c r="D58" i="14"/>
  <c r="E58" i="14"/>
  <c r="F58" i="14"/>
  <c r="G58" i="14"/>
  <c r="H58" i="14"/>
  <c r="I58" i="14"/>
  <c r="B59" i="14"/>
  <c r="C59" i="14"/>
  <c r="D59" i="14"/>
  <c r="E59" i="14"/>
  <c r="F59" i="14"/>
  <c r="G59" i="14"/>
  <c r="H59" i="14"/>
  <c r="I59" i="14"/>
  <c r="B60" i="14"/>
  <c r="C60" i="14"/>
  <c r="D60" i="14"/>
  <c r="E60" i="14"/>
  <c r="F60" i="14"/>
  <c r="G60" i="14"/>
  <c r="H60" i="14"/>
  <c r="I60" i="14"/>
  <c r="B61" i="14"/>
  <c r="C61" i="14"/>
  <c r="D61" i="14"/>
  <c r="E61" i="14"/>
  <c r="F61" i="14"/>
  <c r="G61" i="14"/>
  <c r="H61" i="14"/>
  <c r="I61" i="14"/>
  <c r="B62" i="14"/>
  <c r="C62" i="14"/>
  <c r="D62" i="14"/>
  <c r="E62" i="14"/>
  <c r="F62" i="14"/>
  <c r="G62" i="14"/>
  <c r="H62" i="14"/>
  <c r="I62" i="14"/>
  <c r="B63" i="14"/>
  <c r="C63" i="14"/>
  <c r="D63" i="14"/>
  <c r="E63" i="14"/>
  <c r="F63" i="14"/>
  <c r="G63" i="14"/>
  <c r="H63" i="14"/>
  <c r="I63" i="14"/>
  <c r="B64" i="14"/>
  <c r="C64" i="14"/>
  <c r="D64" i="14"/>
  <c r="E64" i="14"/>
  <c r="F64" i="14"/>
  <c r="G64" i="14"/>
  <c r="H64" i="14"/>
  <c r="I64" i="14"/>
  <c r="B65" i="14"/>
  <c r="C65" i="14"/>
  <c r="D65" i="14"/>
  <c r="E65" i="14"/>
  <c r="F65" i="14"/>
  <c r="G65" i="14"/>
  <c r="H65" i="14"/>
  <c r="I65" i="14"/>
  <c r="B66" i="14"/>
  <c r="C66" i="14"/>
  <c r="D66" i="14"/>
  <c r="E66" i="14"/>
  <c r="F66" i="14"/>
  <c r="G66" i="14"/>
  <c r="H66" i="14"/>
  <c r="I66" i="14"/>
  <c r="B67" i="14"/>
  <c r="C67" i="14"/>
  <c r="D67" i="14"/>
  <c r="E67" i="14"/>
  <c r="F67" i="14"/>
  <c r="G67" i="14"/>
  <c r="H67" i="14"/>
  <c r="I67" i="14"/>
  <c r="B68" i="14"/>
  <c r="C68" i="14"/>
  <c r="D68" i="14"/>
  <c r="E68" i="14"/>
  <c r="F68" i="14"/>
  <c r="G68" i="14"/>
  <c r="H68" i="14"/>
  <c r="I68" i="14"/>
  <c r="B69" i="14"/>
  <c r="C69" i="14"/>
  <c r="D69" i="14"/>
  <c r="E69" i="14"/>
  <c r="F69" i="14"/>
  <c r="G69" i="14"/>
  <c r="H69" i="14"/>
  <c r="I69" i="14"/>
  <c r="B70" i="14"/>
  <c r="C70" i="14"/>
  <c r="D70" i="14"/>
  <c r="E70" i="14"/>
  <c r="F70" i="14"/>
  <c r="G70" i="14"/>
  <c r="H70" i="14"/>
  <c r="I70" i="14"/>
  <c r="B71" i="14"/>
  <c r="C71" i="14"/>
  <c r="D71" i="14"/>
  <c r="E71" i="14"/>
  <c r="F71" i="14"/>
  <c r="G71" i="14"/>
  <c r="H71" i="14"/>
  <c r="I71" i="14"/>
  <c r="B72" i="14"/>
  <c r="C72" i="14"/>
  <c r="D72" i="14"/>
  <c r="E72" i="14"/>
  <c r="F72" i="14"/>
  <c r="G72" i="14"/>
  <c r="H72" i="14"/>
  <c r="I72" i="14"/>
  <c r="B73" i="14"/>
  <c r="C73" i="14"/>
  <c r="D73" i="14"/>
  <c r="E73" i="14"/>
  <c r="F73" i="14"/>
  <c r="G73" i="14"/>
  <c r="H73" i="14"/>
  <c r="I73" i="14"/>
  <c r="B74" i="14"/>
  <c r="C74" i="14"/>
  <c r="D74" i="14"/>
  <c r="E74" i="14"/>
  <c r="F74" i="14"/>
  <c r="G74" i="14"/>
  <c r="H74" i="14"/>
  <c r="I74" i="14"/>
  <c r="B75" i="14"/>
  <c r="C75" i="14"/>
  <c r="D75" i="14"/>
  <c r="E75" i="14"/>
  <c r="F75" i="14"/>
  <c r="G75" i="14"/>
  <c r="H75" i="14"/>
  <c r="I75" i="14"/>
  <c r="B76" i="14"/>
  <c r="C76" i="14"/>
  <c r="D76" i="14"/>
  <c r="E76" i="14"/>
  <c r="F76" i="14"/>
  <c r="G76" i="14"/>
  <c r="H76" i="14"/>
  <c r="I76" i="14"/>
  <c r="B77" i="14"/>
  <c r="C77" i="14"/>
  <c r="D77" i="14"/>
  <c r="E77" i="14"/>
  <c r="F77" i="14"/>
  <c r="G77" i="14"/>
  <c r="H77" i="14"/>
  <c r="I77" i="14"/>
  <c r="B78" i="14"/>
  <c r="C78" i="14"/>
  <c r="D78" i="14"/>
  <c r="E78" i="14"/>
  <c r="F78" i="14"/>
  <c r="G78" i="14"/>
  <c r="H78" i="14"/>
  <c r="I78" i="14"/>
  <c r="B79" i="14"/>
  <c r="C79" i="14"/>
  <c r="D79" i="14"/>
  <c r="E79" i="14"/>
  <c r="F79" i="14"/>
  <c r="G79" i="14"/>
  <c r="H79" i="14"/>
  <c r="I79" i="14"/>
  <c r="B80" i="14"/>
  <c r="C80" i="14"/>
  <c r="D80" i="14"/>
  <c r="E80" i="14"/>
  <c r="F80" i="14"/>
  <c r="G80" i="14"/>
  <c r="H80" i="14"/>
  <c r="I80" i="14"/>
  <c r="B81" i="14"/>
  <c r="C81" i="14"/>
  <c r="D81" i="14"/>
  <c r="E81" i="14"/>
  <c r="F81" i="14"/>
  <c r="G81" i="14"/>
  <c r="H81" i="14"/>
  <c r="I81" i="14"/>
  <c r="B82" i="14"/>
  <c r="C82" i="14"/>
  <c r="D82" i="14"/>
  <c r="E82" i="14"/>
  <c r="F82" i="14"/>
  <c r="G82" i="14"/>
  <c r="H82" i="14"/>
  <c r="I82" i="14"/>
  <c r="B83" i="14"/>
  <c r="C83" i="14"/>
  <c r="D83" i="14"/>
  <c r="E83" i="14"/>
  <c r="F83" i="14"/>
  <c r="G83" i="14"/>
  <c r="H83" i="14"/>
  <c r="I83" i="14"/>
  <c r="B84" i="14"/>
  <c r="C84" i="14"/>
  <c r="D84" i="14"/>
  <c r="E84" i="14"/>
  <c r="F84" i="14"/>
  <c r="G84" i="14"/>
  <c r="H84" i="14"/>
  <c r="I84" i="14"/>
  <c r="B85" i="14"/>
  <c r="C85" i="14"/>
  <c r="D85" i="14"/>
  <c r="E85" i="14"/>
  <c r="F85" i="14"/>
  <c r="G85" i="14"/>
  <c r="H85" i="14"/>
  <c r="I85" i="14"/>
  <c r="B86" i="14"/>
  <c r="C86" i="14"/>
  <c r="D86" i="14"/>
  <c r="E86" i="14"/>
  <c r="F86" i="14"/>
  <c r="G86" i="14"/>
  <c r="H86" i="14"/>
  <c r="I86" i="14"/>
  <c r="B87" i="14"/>
  <c r="C87" i="14"/>
  <c r="D87" i="14"/>
  <c r="E87" i="14"/>
  <c r="F87" i="14"/>
  <c r="G87" i="14"/>
  <c r="H87" i="14"/>
  <c r="I87" i="14"/>
  <c r="B88" i="14"/>
  <c r="C88" i="14"/>
  <c r="D88" i="14"/>
  <c r="E88" i="14"/>
  <c r="F88" i="14"/>
  <c r="G88" i="14"/>
  <c r="H88" i="14"/>
  <c r="I88" i="14"/>
  <c r="B89" i="14"/>
  <c r="C89" i="14"/>
  <c r="D89" i="14"/>
  <c r="E89" i="14"/>
  <c r="F89" i="14"/>
  <c r="G89" i="14"/>
  <c r="H89" i="14"/>
  <c r="I89" i="14"/>
  <c r="B90" i="14"/>
  <c r="C90" i="14"/>
  <c r="D90" i="14"/>
  <c r="E90" i="14"/>
  <c r="F90" i="14"/>
  <c r="G90" i="14"/>
  <c r="H90" i="14"/>
  <c r="I90" i="14"/>
  <c r="B91" i="14"/>
  <c r="C91" i="14"/>
  <c r="D91" i="14"/>
  <c r="E91" i="14"/>
  <c r="F91" i="14"/>
  <c r="G91" i="14"/>
  <c r="H91" i="14"/>
  <c r="I91" i="14"/>
  <c r="B92" i="14"/>
  <c r="C92" i="14"/>
  <c r="D92" i="14"/>
  <c r="E92" i="14"/>
  <c r="F92" i="14"/>
  <c r="G92" i="14"/>
  <c r="H92" i="14"/>
  <c r="I92" i="14"/>
  <c r="B93" i="14"/>
  <c r="C93" i="14"/>
  <c r="D93" i="14"/>
  <c r="E93" i="14"/>
  <c r="F93" i="14"/>
  <c r="G93" i="14"/>
  <c r="H93" i="14"/>
  <c r="I93" i="14"/>
  <c r="B94" i="14"/>
  <c r="C94" i="14"/>
  <c r="D94" i="14"/>
  <c r="E94" i="14"/>
  <c r="F94" i="14"/>
  <c r="G94" i="14"/>
  <c r="H94" i="14"/>
  <c r="I94" i="14"/>
  <c r="B95" i="14"/>
  <c r="C95" i="14"/>
  <c r="D95" i="14"/>
  <c r="E95" i="14"/>
  <c r="F95" i="14"/>
  <c r="G95" i="14"/>
  <c r="H95" i="14"/>
  <c r="I95" i="14"/>
  <c r="B96" i="14"/>
  <c r="C96" i="14"/>
  <c r="D96" i="14"/>
  <c r="E96" i="14"/>
  <c r="F96" i="14"/>
  <c r="G96" i="14"/>
  <c r="H96" i="14"/>
  <c r="I96" i="14"/>
  <c r="B97" i="14"/>
  <c r="C97" i="14"/>
  <c r="D97" i="14"/>
  <c r="E97" i="14"/>
  <c r="F97" i="14"/>
  <c r="G97" i="14"/>
  <c r="H97" i="14"/>
  <c r="I97" i="14"/>
  <c r="B98" i="14"/>
  <c r="C98" i="14"/>
  <c r="D98" i="14"/>
  <c r="E98" i="14"/>
  <c r="F98" i="14"/>
  <c r="G98" i="14"/>
  <c r="H98" i="14"/>
  <c r="I98" i="14"/>
  <c r="B99" i="14"/>
  <c r="C99" i="14"/>
  <c r="D99" i="14"/>
  <c r="E99" i="14"/>
  <c r="F99" i="14"/>
  <c r="G99" i="14"/>
  <c r="H99" i="14"/>
  <c r="I99" i="14"/>
  <c r="B100" i="14"/>
  <c r="C100" i="14"/>
  <c r="D100" i="14"/>
  <c r="E100" i="14"/>
  <c r="F100" i="14"/>
  <c r="G100" i="14"/>
  <c r="H100" i="14"/>
  <c r="I100" i="14"/>
  <c r="B101" i="14"/>
  <c r="C101" i="14"/>
  <c r="D101" i="14"/>
  <c r="E101" i="14"/>
  <c r="F101" i="14"/>
  <c r="G101" i="14"/>
  <c r="H101" i="14"/>
  <c r="I101" i="14"/>
  <c r="B102" i="14"/>
  <c r="C102" i="14"/>
  <c r="D102" i="14"/>
  <c r="E102" i="14"/>
  <c r="F102" i="14"/>
  <c r="G102" i="14"/>
  <c r="H102" i="14"/>
  <c r="I102" i="14"/>
  <c r="B103" i="14"/>
  <c r="C103" i="14"/>
  <c r="D103" i="14"/>
  <c r="E103" i="14"/>
  <c r="F103" i="14"/>
  <c r="G103" i="14"/>
  <c r="H103" i="14"/>
  <c r="I103" i="14"/>
  <c r="B104" i="14"/>
  <c r="C104" i="14"/>
  <c r="D104" i="14"/>
  <c r="E104" i="14"/>
  <c r="F104" i="14"/>
  <c r="G104" i="14"/>
  <c r="H104" i="14"/>
  <c r="I104" i="14"/>
  <c r="B105" i="14"/>
  <c r="C105" i="14"/>
  <c r="D105" i="14"/>
  <c r="E105" i="14"/>
  <c r="F105" i="14"/>
  <c r="G105" i="14"/>
  <c r="H105" i="14"/>
  <c r="I105" i="14"/>
  <c r="B106" i="14"/>
  <c r="C106" i="14"/>
  <c r="D106" i="14"/>
  <c r="E106" i="14"/>
  <c r="F106" i="14"/>
  <c r="G106" i="14"/>
  <c r="H106" i="14"/>
  <c r="I106" i="14"/>
  <c r="B107" i="14"/>
  <c r="C107" i="14"/>
  <c r="D107" i="14"/>
  <c r="E107" i="14"/>
  <c r="F107" i="14"/>
  <c r="G107" i="14"/>
  <c r="H107" i="14"/>
  <c r="I107" i="14"/>
  <c r="B108" i="14"/>
  <c r="C108" i="14"/>
  <c r="D108" i="14"/>
  <c r="E108" i="14"/>
  <c r="F108" i="14"/>
  <c r="G108" i="14"/>
  <c r="H108" i="14"/>
  <c r="I108" i="14"/>
  <c r="B109" i="14"/>
  <c r="C109" i="14"/>
  <c r="D109" i="14"/>
  <c r="E109" i="14"/>
  <c r="F109" i="14"/>
  <c r="G109" i="14"/>
  <c r="H109" i="14"/>
  <c r="I109" i="14"/>
  <c r="B110" i="14"/>
  <c r="C110" i="14"/>
  <c r="D110" i="14"/>
  <c r="E110" i="14"/>
  <c r="F110" i="14"/>
  <c r="G110" i="14"/>
  <c r="H110" i="14"/>
  <c r="I110" i="14"/>
  <c r="B111" i="14"/>
  <c r="C111" i="14"/>
  <c r="D111" i="14"/>
  <c r="E111" i="14"/>
  <c r="F111" i="14"/>
  <c r="G111" i="14"/>
  <c r="H111" i="14"/>
  <c r="I111" i="14"/>
  <c r="B112" i="14"/>
  <c r="C112" i="14"/>
  <c r="D112" i="14"/>
  <c r="E112" i="14"/>
  <c r="F112" i="14"/>
  <c r="G112" i="14"/>
  <c r="H112" i="14"/>
  <c r="I112" i="14"/>
  <c r="B113" i="14"/>
  <c r="C113" i="14"/>
  <c r="D113" i="14"/>
  <c r="E113" i="14"/>
  <c r="F113" i="14"/>
  <c r="G113" i="14"/>
  <c r="H113" i="14"/>
  <c r="I113" i="14"/>
  <c r="B114" i="14"/>
  <c r="C114" i="14"/>
  <c r="D114" i="14"/>
  <c r="E114" i="14"/>
  <c r="F114" i="14"/>
  <c r="G114" i="14"/>
  <c r="H114" i="14"/>
  <c r="I114" i="14"/>
  <c r="B115" i="14"/>
  <c r="C115" i="14"/>
  <c r="D115" i="14"/>
  <c r="E115" i="14"/>
  <c r="F115" i="14"/>
  <c r="G115" i="14"/>
  <c r="H115" i="14"/>
  <c r="I115" i="14"/>
  <c r="B116" i="14"/>
  <c r="C116" i="14"/>
  <c r="D116" i="14"/>
  <c r="E116" i="14"/>
  <c r="F116" i="14"/>
  <c r="G116" i="14"/>
  <c r="H116" i="14"/>
  <c r="I116" i="14"/>
  <c r="B117" i="14"/>
  <c r="C117" i="14"/>
  <c r="D117" i="14"/>
  <c r="E117" i="14"/>
  <c r="F117" i="14"/>
  <c r="G117" i="14"/>
  <c r="H117" i="14"/>
  <c r="I117" i="14"/>
  <c r="B118" i="14"/>
  <c r="C118" i="14"/>
  <c r="D118" i="14"/>
  <c r="E118" i="14"/>
  <c r="F118" i="14"/>
  <c r="G118" i="14"/>
  <c r="H118" i="14"/>
  <c r="I118" i="14"/>
  <c r="B119" i="14"/>
  <c r="C119" i="14"/>
  <c r="D119" i="14"/>
  <c r="E119" i="14"/>
  <c r="F119" i="14"/>
  <c r="G119" i="14"/>
  <c r="H119" i="14"/>
  <c r="I119" i="14"/>
  <c r="B120" i="14"/>
  <c r="C120" i="14"/>
  <c r="D120" i="14"/>
  <c r="E120" i="14"/>
  <c r="F120" i="14"/>
  <c r="G120" i="14"/>
  <c r="H120" i="14"/>
  <c r="I120" i="14"/>
  <c r="B121" i="14"/>
  <c r="C121" i="14"/>
  <c r="D121" i="14"/>
  <c r="E121" i="14"/>
  <c r="F121" i="14"/>
  <c r="G121" i="14"/>
  <c r="H121" i="14"/>
  <c r="I121" i="14"/>
  <c r="B122" i="14"/>
  <c r="C122" i="14"/>
  <c r="D122" i="14"/>
  <c r="E122" i="14"/>
  <c r="F122" i="14"/>
  <c r="G122" i="14"/>
  <c r="H122" i="14"/>
  <c r="I122" i="14"/>
  <c r="B123" i="14"/>
  <c r="C123" i="14"/>
  <c r="D123" i="14"/>
  <c r="E123" i="14"/>
  <c r="F123" i="14"/>
  <c r="G123" i="14"/>
  <c r="H123" i="14"/>
  <c r="I123" i="14"/>
  <c r="B124" i="14"/>
  <c r="C124" i="14"/>
  <c r="D124" i="14"/>
  <c r="E124" i="14"/>
  <c r="F124" i="14"/>
  <c r="G124" i="14"/>
  <c r="H124" i="14"/>
  <c r="I124" i="14"/>
  <c r="B125" i="14"/>
  <c r="C125" i="14"/>
  <c r="D125" i="14"/>
  <c r="E125" i="14"/>
  <c r="F125" i="14"/>
  <c r="G125" i="14"/>
  <c r="H125" i="14"/>
  <c r="I125" i="14"/>
  <c r="B126" i="14"/>
  <c r="C126" i="14"/>
  <c r="D126" i="14"/>
  <c r="E126" i="14"/>
  <c r="F126" i="14"/>
  <c r="G126" i="14"/>
  <c r="H126" i="14"/>
  <c r="I126" i="14"/>
  <c r="B127" i="14"/>
  <c r="C127" i="14"/>
  <c r="D127" i="14"/>
  <c r="E127" i="14"/>
  <c r="F127" i="14"/>
  <c r="G127" i="14"/>
  <c r="H127" i="14"/>
  <c r="I127" i="14"/>
  <c r="B128" i="14"/>
  <c r="C128" i="14"/>
  <c r="D128" i="14"/>
  <c r="E128" i="14"/>
  <c r="F128" i="14"/>
  <c r="G128" i="14"/>
  <c r="H128" i="14"/>
  <c r="I128" i="14"/>
  <c r="C2" i="14"/>
  <c r="D2" i="14"/>
  <c r="E2" i="14"/>
  <c r="F2" i="14"/>
  <c r="G2" i="14"/>
  <c r="H2" i="14"/>
  <c r="I2" i="14"/>
  <c r="B2" i="14"/>
  <c r="AH128" i="14"/>
  <c r="M128" i="14"/>
  <c r="L128" i="14"/>
  <c r="K128" i="14"/>
  <c r="J128" i="14"/>
  <c r="AH127" i="14"/>
  <c r="M127" i="14"/>
  <c r="L127" i="14"/>
  <c r="K127" i="14"/>
  <c r="J127" i="14"/>
  <c r="AH126" i="14"/>
  <c r="M126" i="14"/>
  <c r="L126" i="14"/>
  <c r="K126" i="14"/>
  <c r="J126" i="14"/>
  <c r="AH125" i="14"/>
  <c r="M125" i="14"/>
  <c r="L125" i="14"/>
  <c r="K125" i="14"/>
  <c r="J125" i="14"/>
  <c r="AH124" i="14"/>
  <c r="M124" i="14"/>
  <c r="L124" i="14"/>
  <c r="K124" i="14"/>
  <c r="J124" i="14"/>
  <c r="AH123" i="14"/>
  <c r="M123" i="14"/>
  <c r="L123" i="14"/>
  <c r="K123" i="14"/>
  <c r="J123" i="14"/>
  <c r="AH122" i="14"/>
  <c r="M122" i="14"/>
  <c r="L122" i="14"/>
  <c r="K122" i="14"/>
  <c r="J122" i="14"/>
  <c r="AH121" i="14"/>
  <c r="M121" i="14"/>
  <c r="L121" i="14"/>
  <c r="K121" i="14"/>
  <c r="J121" i="14"/>
  <c r="AH120" i="14"/>
  <c r="M120" i="14"/>
  <c r="L120" i="14"/>
  <c r="K120" i="14"/>
  <c r="J120" i="14"/>
  <c r="AH119" i="14"/>
  <c r="M119" i="14"/>
  <c r="L119" i="14"/>
  <c r="K119" i="14"/>
  <c r="J119" i="14"/>
  <c r="AH118" i="14"/>
  <c r="M118" i="14"/>
  <c r="L118" i="14"/>
  <c r="K118" i="14"/>
  <c r="J118" i="14"/>
  <c r="AH117" i="14"/>
  <c r="M117" i="14"/>
  <c r="L117" i="14"/>
  <c r="K117" i="14"/>
  <c r="J117" i="14"/>
  <c r="AH116" i="14"/>
  <c r="M116" i="14"/>
  <c r="L116" i="14"/>
  <c r="K116" i="14"/>
  <c r="J116" i="14"/>
  <c r="AH115" i="14"/>
  <c r="M115" i="14"/>
  <c r="L115" i="14"/>
  <c r="K115" i="14"/>
  <c r="J115" i="14"/>
  <c r="AH114" i="14"/>
  <c r="M114" i="14"/>
  <c r="L114" i="14"/>
  <c r="K114" i="14"/>
  <c r="J114" i="14"/>
  <c r="AH113" i="14"/>
  <c r="M113" i="14"/>
  <c r="L113" i="14"/>
  <c r="K113" i="14"/>
  <c r="J113" i="14"/>
  <c r="AH112" i="14"/>
  <c r="M112" i="14"/>
  <c r="L112" i="14"/>
  <c r="K112" i="14"/>
  <c r="J112" i="14"/>
  <c r="AH111" i="14"/>
  <c r="M111" i="14"/>
  <c r="L111" i="14"/>
  <c r="K111" i="14"/>
  <c r="J111" i="14"/>
  <c r="AH110" i="14"/>
  <c r="M110" i="14"/>
  <c r="L110" i="14"/>
  <c r="K110" i="14"/>
  <c r="J110" i="14"/>
  <c r="AH109" i="14"/>
  <c r="M109" i="14"/>
  <c r="L109" i="14"/>
  <c r="K109" i="14"/>
  <c r="J109" i="14"/>
  <c r="AH108" i="14"/>
  <c r="M108" i="14"/>
  <c r="L108" i="14"/>
  <c r="K108" i="14"/>
  <c r="J108" i="14"/>
  <c r="AH107" i="14"/>
  <c r="M107" i="14"/>
  <c r="L107" i="14"/>
  <c r="K107" i="14"/>
  <c r="J107" i="14"/>
  <c r="AH106" i="14"/>
  <c r="M106" i="14"/>
  <c r="L106" i="14"/>
  <c r="K106" i="14"/>
  <c r="J106" i="14"/>
  <c r="AH105" i="14"/>
  <c r="M105" i="14"/>
  <c r="L105" i="14"/>
  <c r="K105" i="14"/>
  <c r="J105" i="14"/>
  <c r="AH104" i="14"/>
  <c r="M104" i="14"/>
  <c r="L104" i="14"/>
  <c r="K104" i="14"/>
  <c r="J104" i="14"/>
  <c r="AH103" i="14"/>
  <c r="M103" i="14"/>
  <c r="L103" i="14"/>
  <c r="K103" i="14"/>
  <c r="J103" i="14"/>
  <c r="AH102" i="14"/>
  <c r="M102" i="14"/>
  <c r="L102" i="14"/>
  <c r="K102" i="14"/>
  <c r="J102" i="14"/>
  <c r="AH101" i="14"/>
  <c r="M101" i="14"/>
  <c r="L101" i="14"/>
  <c r="K101" i="14"/>
  <c r="J101" i="14"/>
  <c r="AH100" i="14"/>
  <c r="M100" i="14"/>
  <c r="L100" i="14"/>
  <c r="K100" i="14"/>
  <c r="J100" i="14"/>
  <c r="AH99" i="14"/>
  <c r="M99" i="14"/>
  <c r="L99" i="14"/>
  <c r="K99" i="14"/>
  <c r="J99" i="14"/>
  <c r="AH98" i="14"/>
  <c r="M98" i="14"/>
  <c r="L98" i="14"/>
  <c r="K98" i="14"/>
  <c r="J98" i="14"/>
  <c r="AH97" i="14"/>
  <c r="M97" i="14"/>
  <c r="L97" i="14"/>
  <c r="K97" i="14"/>
  <c r="J97" i="14"/>
  <c r="AH96" i="14"/>
  <c r="M96" i="14"/>
  <c r="L96" i="14"/>
  <c r="K96" i="14"/>
  <c r="J96" i="14"/>
  <c r="AH95" i="14"/>
  <c r="M95" i="14"/>
  <c r="L95" i="14"/>
  <c r="K95" i="14"/>
  <c r="J95" i="14"/>
  <c r="AH94" i="14"/>
  <c r="M94" i="14"/>
  <c r="L94" i="14"/>
  <c r="K94" i="14"/>
  <c r="J94" i="14"/>
  <c r="AH93" i="14"/>
  <c r="M93" i="14"/>
  <c r="L93" i="14"/>
  <c r="K93" i="14"/>
  <c r="J93" i="14"/>
  <c r="AH92" i="14"/>
  <c r="M92" i="14"/>
  <c r="L92" i="14"/>
  <c r="K92" i="14"/>
  <c r="J92" i="14"/>
  <c r="AH91" i="14"/>
  <c r="M91" i="14"/>
  <c r="L91" i="14"/>
  <c r="K91" i="14"/>
  <c r="J91" i="14"/>
  <c r="AH90" i="14"/>
  <c r="M90" i="14"/>
  <c r="L90" i="14"/>
  <c r="K90" i="14"/>
  <c r="J90" i="14"/>
  <c r="AH89" i="14"/>
  <c r="M89" i="14"/>
  <c r="L89" i="14"/>
  <c r="K89" i="14"/>
  <c r="J89" i="14"/>
  <c r="AH88" i="14"/>
  <c r="M88" i="14"/>
  <c r="L88" i="14"/>
  <c r="K88" i="14"/>
  <c r="J88" i="14"/>
  <c r="AH87" i="14"/>
  <c r="M87" i="14"/>
  <c r="L87" i="14"/>
  <c r="K87" i="14"/>
  <c r="J87" i="14"/>
  <c r="AH86" i="14"/>
  <c r="M86" i="14"/>
  <c r="L86" i="14"/>
  <c r="K86" i="14"/>
  <c r="J86" i="14"/>
  <c r="AH85" i="14"/>
  <c r="M85" i="14"/>
  <c r="L85" i="14"/>
  <c r="K85" i="14"/>
  <c r="J85" i="14"/>
  <c r="AH84" i="14"/>
  <c r="M84" i="14"/>
  <c r="L84" i="14"/>
  <c r="K84" i="14"/>
  <c r="J84" i="14"/>
  <c r="AH83" i="14"/>
  <c r="M83" i="14"/>
  <c r="L83" i="14"/>
  <c r="K83" i="14"/>
  <c r="J83" i="14"/>
  <c r="AH82" i="14"/>
  <c r="M82" i="14"/>
  <c r="L82" i="14"/>
  <c r="K82" i="14"/>
  <c r="J82" i="14"/>
  <c r="AH81" i="14"/>
  <c r="M81" i="14"/>
  <c r="L81" i="14"/>
  <c r="K81" i="14"/>
  <c r="J81" i="14"/>
  <c r="AH80" i="14"/>
  <c r="M80" i="14"/>
  <c r="L80" i="14"/>
  <c r="K80" i="14"/>
  <c r="J80" i="14"/>
  <c r="AH79" i="14"/>
  <c r="M79" i="14"/>
  <c r="L79" i="14"/>
  <c r="K79" i="14"/>
  <c r="J79" i="14"/>
  <c r="AH78" i="14"/>
  <c r="M78" i="14"/>
  <c r="L78" i="14"/>
  <c r="K78" i="14"/>
  <c r="J78" i="14"/>
  <c r="AH77" i="14"/>
  <c r="M77" i="14"/>
  <c r="L77" i="14"/>
  <c r="K77" i="14"/>
  <c r="J77" i="14"/>
  <c r="AH76" i="14"/>
  <c r="M76" i="14"/>
  <c r="L76" i="14"/>
  <c r="K76" i="14"/>
  <c r="J76" i="14"/>
  <c r="AH75" i="14"/>
  <c r="M75" i="14"/>
  <c r="L75" i="14"/>
  <c r="K75" i="14"/>
  <c r="J75" i="14"/>
  <c r="AH74" i="14"/>
  <c r="M74" i="14"/>
  <c r="L74" i="14"/>
  <c r="K74" i="14"/>
  <c r="J74" i="14"/>
  <c r="AH73" i="14"/>
  <c r="M73" i="14"/>
  <c r="L73" i="14"/>
  <c r="K73" i="14"/>
  <c r="J73" i="14"/>
  <c r="AH72" i="14"/>
  <c r="M72" i="14"/>
  <c r="L72" i="14"/>
  <c r="K72" i="14"/>
  <c r="J72" i="14"/>
  <c r="AH71" i="14"/>
  <c r="M71" i="14"/>
  <c r="L71" i="14"/>
  <c r="K71" i="14"/>
  <c r="J71" i="14"/>
  <c r="AH70" i="14"/>
  <c r="M70" i="14"/>
  <c r="L70" i="14"/>
  <c r="K70" i="14"/>
  <c r="J70" i="14"/>
  <c r="AH69" i="14"/>
  <c r="M69" i="14"/>
  <c r="L69" i="14"/>
  <c r="K69" i="14"/>
  <c r="J69" i="14"/>
  <c r="AH68" i="14"/>
  <c r="M68" i="14"/>
  <c r="L68" i="14"/>
  <c r="K68" i="14"/>
  <c r="J68" i="14"/>
  <c r="AH67" i="14"/>
  <c r="M67" i="14"/>
  <c r="L67" i="14"/>
  <c r="K67" i="14"/>
  <c r="J67" i="14"/>
  <c r="AH66" i="14"/>
  <c r="M66" i="14"/>
  <c r="L66" i="14"/>
  <c r="K66" i="14"/>
  <c r="J66" i="14"/>
  <c r="AH65" i="14"/>
  <c r="M65" i="14"/>
  <c r="L65" i="14"/>
  <c r="K65" i="14"/>
  <c r="J65" i="14"/>
  <c r="AH64" i="14"/>
  <c r="M64" i="14"/>
  <c r="L64" i="14"/>
  <c r="K64" i="14"/>
  <c r="J64" i="14"/>
  <c r="AH63" i="14"/>
  <c r="M63" i="14"/>
  <c r="L63" i="14"/>
  <c r="K63" i="14"/>
  <c r="J63" i="14"/>
  <c r="AH62" i="14"/>
  <c r="M62" i="14"/>
  <c r="L62" i="14"/>
  <c r="K62" i="14"/>
  <c r="J62" i="14"/>
  <c r="AH61" i="14"/>
  <c r="M61" i="14"/>
  <c r="L61" i="14"/>
  <c r="K61" i="14"/>
  <c r="J61" i="14"/>
  <c r="AH60" i="14"/>
  <c r="M60" i="14"/>
  <c r="L60" i="14"/>
  <c r="K60" i="14"/>
  <c r="J60" i="14"/>
  <c r="AH59" i="14"/>
  <c r="M59" i="14"/>
  <c r="L59" i="14"/>
  <c r="K59" i="14"/>
  <c r="J59" i="14"/>
  <c r="AH58" i="14"/>
  <c r="M58" i="14"/>
  <c r="L58" i="14"/>
  <c r="K58" i="14"/>
  <c r="J58" i="14"/>
  <c r="AH57" i="14"/>
  <c r="M57" i="14"/>
  <c r="L57" i="14"/>
  <c r="K57" i="14"/>
  <c r="J57" i="14"/>
  <c r="AH56" i="14"/>
  <c r="M56" i="14"/>
  <c r="L56" i="14"/>
  <c r="K56" i="14"/>
  <c r="J56" i="14"/>
  <c r="AH55" i="14"/>
  <c r="M55" i="14"/>
  <c r="L55" i="14"/>
  <c r="K55" i="14"/>
  <c r="J55" i="14"/>
  <c r="AH54" i="14"/>
  <c r="M54" i="14"/>
  <c r="L54" i="14"/>
  <c r="K54" i="14"/>
  <c r="J54" i="14"/>
  <c r="AH53" i="14"/>
  <c r="M53" i="14"/>
  <c r="L53" i="14"/>
  <c r="K53" i="14"/>
  <c r="J53" i="14"/>
  <c r="AH52" i="14"/>
  <c r="M52" i="14"/>
  <c r="L52" i="14"/>
  <c r="K52" i="14"/>
  <c r="J52" i="14"/>
  <c r="AH51" i="14"/>
  <c r="M51" i="14"/>
  <c r="L51" i="14"/>
  <c r="K51" i="14"/>
  <c r="J51" i="14"/>
  <c r="AH50" i="14"/>
  <c r="M50" i="14"/>
  <c r="L50" i="14"/>
  <c r="K50" i="14"/>
  <c r="J50" i="14"/>
  <c r="AH49" i="14"/>
  <c r="M49" i="14"/>
  <c r="L49" i="14"/>
  <c r="K49" i="14"/>
  <c r="J49" i="14"/>
  <c r="AH48" i="14"/>
  <c r="M48" i="14"/>
  <c r="L48" i="14"/>
  <c r="K48" i="14"/>
  <c r="J48" i="14"/>
  <c r="AH47" i="14"/>
  <c r="M47" i="14"/>
  <c r="L47" i="14"/>
  <c r="K47" i="14"/>
  <c r="J47" i="14"/>
  <c r="AH46" i="14"/>
  <c r="M46" i="14"/>
  <c r="L46" i="14"/>
  <c r="K46" i="14"/>
  <c r="J46" i="14"/>
  <c r="AH45" i="14"/>
  <c r="M45" i="14"/>
  <c r="L45" i="14"/>
  <c r="K45" i="14"/>
  <c r="J45" i="14"/>
  <c r="AH44" i="14"/>
  <c r="M44" i="14"/>
  <c r="L44" i="14"/>
  <c r="K44" i="14"/>
  <c r="J44" i="14"/>
  <c r="AH43" i="14"/>
  <c r="M43" i="14"/>
  <c r="L43" i="14"/>
  <c r="K43" i="14"/>
  <c r="J43" i="14"/>
  <c r="AH42" i="14"/>
  <c r="M42" i="14"/>
  <c r="L42" i="14"/>
  <c r="K42" i="14"/>
  <c r="J42" i="14"/>
  <c r="AH41" i="14"/>
  <c r="M41" i="14"/>
  <c r="L41" i="14"/>
  <c r="K41" i="14"/>
  <c r="J41" i="14"/>
  <c r="AH40" i="14"/>
  <c r="M40" i="14"/>
  <c r="L40" i="14"/>
  <c r="K40" i="14"/>
  <c r="J40" i="14"/>
  <c r="AH39" i="14"/>
  <c r="M39" i="14"/>
  <c r="L39" i="14"/>
  <c r="K39" i="14"/>
  <c r="J39" i="14"/>
  <c r="AH38" i="14"/>
  <c r="M38" i="14"/>
  <c r="L38" i="14"/>
  <c r="K38" i="14"/>
  <c r="J38" i="14"/>
  <c r="AH37" i="14"/>
  <c r="M37" i="14"/>
  <c r="L37" i="14"/>
  <c r="K37" i="14"/>
  <c r="J37" i="14"/>
  <c r="AH36" i="14"/>
  <c r="M36" i="14"/>
  <c r="L36" i="14"/>
  <c r="K36" i="14"/>
  <c r="J36" i="14"/>
  <c r="AH35" i="14"/>
  <c r="M35" i="14"/>
  <c r="L35" i="14"/>
  <c r="K35" i="14"/>
  <c r="J35" i="14"/>
  <c r="AH34" i="14"/>
  <c r="M34" i="14"/>
  <c r="L34" i="14"/>
  <c r="K34" i="14"/>
  <c r="J34" i="14"/>
  <c r="AH33" i="14"/>
  <c r="M33" i="14"/>
  <c r="L33" i="14"/>
  <c r="K33" i="14"/>
  <c r="J33" i="14"/>
  <c r="AH32" i="14"/>
  <c r="M32" i="14"/>
  <c r="L32" i="14"/>
  <c r="K32" i="14"/>
  <c r="J32" i="14"/>
  <c r="AH31" i="14"/>
  <c r="M31" i="14"/>
  <c r="L31" i="14"/>
  <c r="K31" i="14"/>
  <c r="J31" i="14"/>
  <c r="AH30" i="14"/>
  <c r="M30" i="14"/>
  <c r="L30" i="14"/>
  <c r="K30" i="14"/>
  <c r="J30" i="14"/>
  <c r="AH29" i="14"/>
  <c r="M29" i="14"/>
  <c r="L29" i="14"/>
  <c r="K29" i="14"/>
  <c r="J29" i="14"/>
  <c r="AH28" i="14"/>
  <c r="M28" i="14"/>
  <c r="L28" i="14"/>
  <c r="K28" i="14"/>
  <c r="J28" i="14"/>
  <c r="AH27" i="14"/>
  <c r="M27" i="14"/>
  <c r="L27" i="14"/>
  <c r="K27" i="14"/>
  <c r="J27" i="14"/>
  <c r="AH26" i="14"/>
  <c r="M26" i="14"/>
  <c r="L26" i="14"/>
  <c r="K26" i="14"/>
  <c r="J26" i="14"/>
  <c r="AH25" i="14"/>
  <c r="M25" i="14"/>
  <c r="L25" i="14"/>
  <c r="K25" i="14"/>
  <c r="J25" i="14"/>
  <c r="AH24" i="14"/>
  <c r="M24" i="14"/>
  <c r="L24" i="14"/>
  <c r="K24" i="14"/>
  <c r="J24" i="14"/>
  <c r="AH23" i="14"/>
  <c r="M23" i="14"/>
  <c r="L23" i="14"/>
  <c r="K23" i="14"/>
  <c r="J23" i="14"/>
  <c r="AH22" i="14"/>
  <c r="M22" i="14"/>
  <c r="L22" i="14"/>
  <c r="K22" i="14"/>
  <c r="J22" i="14"/>
  <c r="AH21" i="14"/>
  <c r="M21" i="14"/>
  <c r="L21" i="14"/>
  <c r="K21" i="14"/>
  <c r="J21" i="14"/>
  <c r="AH20" i="14"/>
  <c r="M20" i="14"/>
  <c r="L20" i="14"/>
  <c r="K20" i="14"/>
  <c r="J20" i="14"/>
  <c r="AH19" i="14"/>
  <c r="M19" i="14"/>
  <c r="L19" i="14"/>
  <c r="K19" i="14"/>
  <c r="J19" i="14"/>
  <c r="AH18" i="14"/>
  <c r="M18" i="14"/>
  <c r="L18" i="14"/>
  <c r="K18" i="14"/>
  <c r="J18" i="14"/>
  <c r="AH17" i="14"/>
  <c r="M17" i="14"/>
  <c r="L17" i="14"/>
  <c r="K17" i="14"/>
  <c r="J17" i="14"/>
  <c r="AH16" i="14"/>
  <c r="M16" i="14"/>
  <c r="L16" i="14"/>
  <c r="K16" i="14"/>
  <c r="J16" i="14"/>
  <c r="AH15" i="14"/>
  <c r="M15" i="14"/>
  <c r="L15" i="14"/>
  <c r="K15" i="14"/>
  <c r="J15" i="14"/>
  <c r="AH14" i="14"/>
  <c r="M14" i="14"/>
  <c r="L14" i="14"/>
  <c r="K14" i="14"/>
  <c r="J14" i="14"/>
  <c r="AH13" i="14"/>
  <c r="M13" i="14"/>
  <c r="L13" i="14"/>
  <c r="K13" i="14"/>
  <c r="J13" i="14"/>
  <c r="AH12" i="14"/>
  <c r="M12" i="14"/>
  <c r="L12" i="14"/>
  <c r="K12" i="14"/>
  <c r="J12" i="14"/>
  <c r="AH11" i="14"/>
  <c r="M11" i="14"/>
  <c r="L11" i="14"/>
  <c r="K11" i="14"/>
  <c r="J11" i="14"/>
  <c r="AH10" i="14"/>
  <c r="M10" i="14"/>
  <c r="L10" i="14"/>
  <c r="K10" i="14"/>
  <c r="J10" i="14"/>
  <c r="AH9" i="14"/>
  <c r="M9" i="14"/>
  <c r="L9" i="14"/>
  <c r="K9" i="14"/>
  <c r="J9" i="14"/>
  <c r="AH8" i="14"/>
  <c r="M8" i="14"/>
  <c r="L8" i="14"/>
  <c r="K8" i="14"/>
  <c r="J8" i="14"/>
  <c r="AH7" i="14"/>
  <c r="M7" i="14"/>
  <c r="L7" i="14"/>
  <c r="K7" i="14"/>
  <c r="J7" i="14"/>
  <c r="AH6" i="14"/>
  <c r="M6" i="14"/>
  <c r="L6" i="14"/>
  <c r="K6" i="14"/>
  <c r="J6" i="14"/>
  <c r="AH5" i="14"/>
  <c r="M5" i="14"/>
  <c r="L5" i="14"/>
  <c r="K5" i="14"/>
  <c r="J5" i="14"/>
  <c r="AH4" i="14"/>
  <c r="M4" i="14"/>
  <c r="L4" i="14"/>
  <c r="K4" i="14"/>
  <c r="J4" i="14"/>
  <c r="AH3" i="14"/>
  <c r="M3" i="14"/>
  <c r="L3" i="14"/>
  <c r="K3" i="14"/>
  <c r="M2" i="14"/>
  <c r="L2" i="14"/>
  <c r="K2" i="14"/>
  <c r="J2" i="14"/>
  <c r="V521" i="13"/>
  <c r="B3" i="13"/>
  <c r="C3" i="13"/>
  <c r="D3" i="13"/>
  <c r="E3" i="13"/>
  <c r="F3" i="13"/>
  <c r="G3" i="13"/>
  <c r="H3" i="13"/>
  <c r="I3" i="13"/>
  <c r="B4" i="13"/>
  <c r="C4" i="13"/>
  <c r="D4" i="13"/>
  <c r="E4" i="13"/>
  <c r="M4" i="13" s="1"/>
  <c r="F4" i="13"/>
  <c r="G4" i="13"/>
  <c r="H4" i="13"/>
  <c r="I4" i="13"/>
  <c r="B5" i="13"/>
  <c r="C5" i="13"/>
  <c r="D5" i="13"/>
  <c r="E5" i="13"/>
  <c r="F5" i="13"/>
  <c r="G5" i="13"/>
  <c r="H5" i="13"/>
  <c r="I5" i="13"/>
  <c r="B6" i="13"/>
  <c r="C6" i="13"/>
  <c r="D6" i="13"/>
  <c r="E6" i="13"/>
  <c r="M6" i="13" s="1"/>
  <c r="F6" i="13"/>
  <c r="G6" i="13"/>
  <c r="H6" i="13"/>
  <c r="I6" i="13"/>
  <c r="Q6" i="13" s="1"/>
  <c r="B7" i="13"/>
  <c r="C7" i="13"/>
  <c r="D7" i="13"/>
  <c r="E7" i="13"/>
  <c r="F7" i="13"/>
  <c r="G7" i="13"/>
  <c r="H7" i="13"/>
  <c r="I7" i="13"/>
  <c r="B8" i="13"/>
  <c r="C8" i="13"/>
  <c r="D8" i="13"/>
  <c r="E8" i="13"/>
  <c r="M8" i="13" s="1"/>
  <c r="F8" i="13"/>
  <c r="G8" i="13"/>
  <c r="H8" i="13"/>
  <c r="I8" i="13"/>
  <c r="B9" i="13"/>
  <c r="C9" i="13"/>
  <c r="D9" i="13"/>
  <c r="E9" i="13"/>
  <c r="M9" i="13" s="1"/>
  <c r="F9" i="13"/>
  <c r="G9" i="13"/>
  <c r="H9" i="13"/>
  <c r="I9" i="13"/>
  <c r="Q9" i="13" s="1"/>
  <c r="B10" i="13"/>
  <c r="C10" i="13"/>
  <c r="D10" i="13"/>
  <c r="E10" i="13"/>
  <c r="M10" i="13" s="1"/>
  <c r="F10" i="13"/>
  <c r="G10" i="13"/>
  <c r="H10" i="13"/>
  <c r="I10" i="13"/>
  <c r="B11" i="13"/>
  <c r="C11" i="13"/>
  <c r="D11" i="13"/>
  <c r="E11" i="13"/>
  <c r="M11" i="13" s="1"/>
  <c r="F11" i="13"/>
  <c r="G11" i="13"/>
  <c r="H11" i="13"/>
  <c r="I11" i="13"/>
  <c r="Q11" i="13" s="1"/>
  <c r="B12" i="13"/>
  <c r="C12" i="13"/>
  <c r="D12" i="13"/>
  <c r="E12" i="13"/>
  <c r="M12" i="13" s="1"/>
  <c r="F12" i="13"/>
  <c r="G12" i="13"/>
  <c r="H12" i="13"/>
  <c r="I12" i="13"/>
  <c r="B13" i="13"/>
  <c r="C13" i="13"/>
  <c r="D13" i="13"/>
  <c r="E13" i="13"/>
  <c r="M13" i="13" s="1"/>
  <c r="F13" i="13"/>
  <c r="G13" i="13"/>
  <c r="H13" i="13"/>
  <c r="I13" i="13"/>
  <c r="Q13" i="13" s="1"/>
  <c r="B14" i="13"/>
  <c r="C14" i="13"/>
  <c r="D14" i="13"/>
  <c r="E14" i="13"/>
  <c r="M14" i="13" s="1"/>
  <c r="F14" i="13"/>
  <c r="G14" i="13"/>
  <c r="H14" i="13"/>
  <c r="I14" i="13"/>
  <c r="B15" i="13"/>
  <c r="C15" i="13"/>
  <c r="D15" i="13"/>
  <c r="E15" i="13"/>
  <c r="M15" i="13" s="1"/>
  <c r="F15" i="13"/>
  <c r="G15" i="13"/>
  <c r="H15" i="13"/>
  <c r="I15" i="13"/>
  <c r="Q15" i="13" s="1"/>
  <c r="B16" i="13"/>
  <c r="C16" i="13"/>
  <c r="D16" i="13"/>
  <c r="E16" i="13"/>
  <c r="F16" i="13"/>
  <c r="G16" i="13"/>
  <c r="H16" i="13"/>
  <c r="I16" i="13"/>
  <c r="B17" i="13"/>
  <c r="C17" i="13"/>
  <c r="D17" i="13"/>
  <c r="E17" i="13"/>
  <c r="M17" i="13" s="1"/>
  <c r="F17" i="13"/>
  <c r="G17" i="13"/>
  <c r="H17" i="13"/>
  <c r="I17" i="13"/>
  <c r="Q17" i="13" s="1"/>
  <c r="B18" i="13"/>
  <c r="C18" i="13"/>
  <c r="D18" i="13"/>
  <c r="E18" i="13"/>
  <c r="M18" i="13" s="1"/>
  <c r="F18" i="13"/>
  <c r="G18" i="13"/>
  <c r="H18" i="13"/>
  <c r="I18" i="13"/>
  <c r="B19" i="13"/>
  <c r="C19" i="13"/>
  <c r="D19" i="13"/>
  <c r="E19" i="13"/>
  <c r="M19" i="13" s="1"/>
  <c r="F19" i="13"/>
  <c r="G19" i="13"/>
  <c r="H19" i="13"/>
  <c r="I19" i="13"/>
  <c r="Q19" i="13" s="1"/>
  <c r="B20" i="13"/>
  <c r="C20" i="13"/>
  <c r="D20" i="13"/>
  <c r="E20" i="13"/>
  <c r="M20" i="13" s="1"/>
  <c r="F20" i="13"/>
  <c r="G20" i="13"/>
  <c r="H20" i="13"/>
  <c r="I20" i="13"/>
  <c r="B21" i="13"/>
  <c r="C21" i="13"/>
  <c r="D21" i="13"/>
  <c r="E21" i="13"/>
  <c r="M21" i="13" s="1"/>
  <c r="F21" i="13"/>
  <c r="G21" i="13"/>
  <c r="H21" i="13"/>
  <c r="I21" i="13"/>
  <c r="Q21" i="13" s="1"/>
  <c r="B22" i="13"/>
  <c r="C22" i="13"/>
  <c r="D22" i="13"/>
  <c r="E22" i="13"/>
  <c r="M22" i="13" s="1"/>
  <c r="F22" i="13"/>
  <c r="G22" i="13"/>
  <c r="H22" i="13"/>
  <c r="I22" i="13"/>
  <c r="B23" i="13"/>
  <c r="C23" i="13"/>
  <c r="D23" i="13"/>
  <c r="E23" i="13"/>
  <c r="M23" i="13" s="1"/>
  <c r="F23" i="13"/>
  <c r="G23" i="13"/>
  <c r="H23" i="13"/>
  <c r="I23" i="13"/>
  <c r="Q23" i="13" s="1"/>
  <c r="B24" i="13"/>
  <c r="C24" i="13"/>
  <c r="D24" i="13"/>
  <c r="E24" i="13"/>
  <c r="F24" i="13"/>
  <c r="G24" i="13"/>
  <c r="H24" i="13"/>
  <c r="I24" i="13"/>
  <c r="B25" i="13"/>
  <c r="C25" i="13"/>
  <c r="D25" i="13"/>
  <c r="E25" i="13"/>
  <c r="M25" i="13" s="1"/>
  <c r="F25" i="13"/>
  <c r="G25" i="13"/>
  <c r="H25" i="13"/>
  <c r="I25" i="13"/>
  <c r="Q25" i="13" s="1"/>
  <c r="B26" i="13"/>
  <c r="C26" i="13"/>
  <c r="D26" i="13"/>
  <c r="E26" i="13"/>
  <c r="M26" i="13" s="1"/>
  <c r="F26" i="13"/>
  <c r="G26" i="13"/>
  <c r="H26" i="13"/>
  <c r="I26" i="13"/>
  <c r="B27" i="13"/>
  <c r="C27" i="13"/>
  <c r="D27" i="13"/>
  <c r="E27" i="13"/>
  <c r="M27" i="13" s="1"/>
  <c r="F27" i="13"/>
  <c r="G27" i="13"/>
  <c r="H27" i="13"/>
  <c r="I27" i="13"/>
  <c r="Q27" i="13" s="1"/>
  <c r="B28" i="13"/>
  <c r="C28" i="13"/>
  <c r="D28" i="13"/>
  <c r="E28" i="13"/>
  <c r="M28" i="13" s="1"/>
  <c r="F28" i="13"/>
  <c r="G28" i="13"/>
  <c r="H28" i="13"/>
  <c r="I28" i="13"/>
  <c r="B29" i="13"/>
  <c r="C29" i="13"/>
  <c r="D29" i="13"/>
  <c r="E29" i="13"/>
  <c r="M29" i="13" s="1"/>
  <c r="F29" i="13"/>
  <c r="G29" i="13"/>
  <c r="H29" i="13"/>
  <c r="I29" i="13"/>
  <c r="Q29" i="13" s="1"/>
  <c r="B30" i="13"/>
  <c r="C30" i="13"/>
  <c r="D30" i="13"/>
  <c r="E30" i="13"/>
  <c r="F30" i="13"/>
  <c r="G30" i="13"/>
  <c r="H30" i="13"/>
  <c r="I30" i="13"/>
  <c r="B31" i="13"/>
  <c r="C31" i="13"/>
  <c r="D31" i="13"/>
  <c r="E31" i="13"/>
  <c r="M31" i="13" s="1"/>
  <c r="F31" i="13"/>
  <c r="G31" i="13"/>
  <c r="H31" i="13"/>
  <c r="I31" i="13"/>
  <c r="Q31" i="13" s="1"/>
  <c r="B32" i="13"/>
  <c r="C32" i="13"/>
  <c r="D32" i="13"/>
  <c r="E32" i="13"/>
  <c r="F32" i="13"/>
  <c r="G32" i="13"/>
  <c r="H32" i="13"/>
  <c r="I32" i="13"/>
  <c r="B33" i="13"/>
  <c r="C33" i="13"/>
  <c r="D33" i="13"/>
  <c r="E33" i="13"/>
  <c r="F33" i="13"/>
  <c r="G33" i="13"/>
  <c r="H33" i="13"/>
  <c r="I33" i="13"/>
  <c r="Q33" i="13" s="1"/>
  <c r="B34" i="13"/>
  <c r="C34" i="13"/>
  <c r="D34" i="13"/>
  <c r="E34" i="13"/>
  <c r="F34" i="13"/>
  <c r="G34" i="13"/>
  <c r="H34" i="13"/>
  <c r="I34" i="13"/>
  <c r="B35" i="13"/>
  <c r="C35" i="13"/>
  <c r="D35" i="13"/>
  <c r="E35" i="13"/>
  <c r="F35" i="13"/>
  <c r="G35" i="13"/>
  <c r="H35" i="13"/>
  <c r="I35" i="13"/>
  <c r="Q35" i="13" s="1"/>
  <c r="B36" i="13"/>
  <c r="C36" i="13"/>
  <c r="D36" i="13"/>
  <c r="E36" i="13"/>
  <c r="F36" i="13"/>
  <c r="G36" i="13"/>
  <c r="H36" i="13"/>
  <c r="I36" i="13"/>
  <c r="B37" i="13"/>
  <c r="C37" i="13"/>
  <c r="D37" i="13"/>
  <c r="E37" i="13"/>
  <c r="F37" i="13"/>
  <c r="G37" i="13"/>
  <c r="H37" i="13"/>
  <c r="I37" i="13"/>
  <c r="Q37" i="13" s="1"/>
  <c r="B38" i="13"/>
  <c r="C38" i="13"/>
  <c r="D38" i="13"/>
  <c r="E38" i="13"/>
  <c r="F38" i="13"/>
  <c r="G38" i="13"/>
  <c r="H38" i="13"/>
  <c r="I38" i="13"/>
  <c r="B39" i="13"/>
  <c r="C39" i="13"/>
  <c r="D39" i="13"/>
  <c r="E39" i="13"/>
  <c r="F39" i="13"/>
  <c r="G39" i="13"/>
  <c r="H39" i="13"/>
  <c r="I39" i="13"/>
  <c r="Q39" i="13" s="1"/>
  <c r="B40" i="13"/>
  <c r="C40" i="13"/>
  <c r="D40" i="13"/>
  <c r="E40" i="13"/>
  <c r="F40" i="13"/>
  <c r="G40" i="13"/>
  <c r="H40" i="13"/>
  <c r="I40" i="13"/>
  <c r="B41" i="13"/>
  <c r="C41" i="13"/>
  <c r="D41" i="13"/>
  <c r="E41" i="13"/>
  <c r="F41" i="13"/>
  <c r="G41" i="13"/>
  <c r="H41" i="13"/>
  <c r="I41" i="13"/>
  <c r="Q41" i="13" s="1"/>
  <c r="B42" i="13"/>
  <c r="C42" i="13"/>
  <c r="D42" i="13"/>
  <c r="E42" i="13"/>
  <c r="F42" i="13"/>
  <c r="G42" i="13"/>
  <c r="H42" i="13"/>
  <c r="I42" i="13"/>
  <c r="B43" i="13"/>
  <c r="C43" i="13"/>
  <c r="D43" i="13"/>
  <c r="E43" i="13"/>
  <c r="F43" i="13"/>
  <c r="G43" i="13"/>
  <c r="H43" i="13"/>
  <c r="I43" i="13"/>
  <c r="B44" i="13"/>
  <c r="C44" i="13"/>
  <c r="D44" i="13"/>
  <c r="E44" i="13"/>
  <c r="F44" i="13"/>
  <c r="G44" i="13"/>
  <c r="H44" i="13"/>
  <c r="I44" i="13"/>
  <c r="B45" i="13"/>
  <c r="C45" i="13"/>
  <c r="D45" i="13"/>
  <c r="E45" i="13"/>
  <c r="F45" i="13"/>
  <c r="G45" i="13"/>
  <c r="H45" i="13"/>
  <c r="I45" i="13"/>
  <c r="B46" i="13"/>
  <c r="C46" i="13"/>
  <c r="D46" i="13"/>
  <c r="E46" i="13"/>
  <c r="F46" i="13"/>
  <c r="G46" i="13"/>
  <c r="H46" i="13"/>
  <c r="I46" i="13"/>
  <c r="B47" i="13"/>
  <c r="C47" i="13"/>
  <c r="D47" i="13"/>
  <c r="E47" i="13"/>
  <c r="F47" i="13"/>
  <c r="G47" i="13"/>
  <c r="H47" i="13"/>
  <c r="I47" i="13"/>
  <c r="B48" i="13"/>
  <c r="C48" i="13"/>
  <c r="D48" i="13"/>
  <c r="E48" i="13"/>
  <c r="F48" i="13"/>
  <c r="G48" i="13"/>
  <c r="H48" i="13"/>
  <c r="I48" i="13"/>
  <c r="B49" i="13"/>
  <c r="C49" i="13"/>
  <c r="D49" i="13"/>
  <c r="E49" i="13"/>
  <c r="F49" i="13"/>
  <c r="G49" i="13"/>
  <c r="H49" i="13"/>
  <c r="I49" i="13"/>
  <c r="B50" i="13"/>
  <c r="C50" i="13"/>
  <c r="D50" i="13"/>
  <c r="E50" i="13"/>
  <c r="M50" i="13" s="1"/>
  <c r="F50" i="13"/>
  <c r="G50" i="13"/>
  <c r="H50" i="13"/>
  <c r="I50" i="13"/>
  <c r="B51" i="13"/>
  <c r="C51" i="13"/>
  <c r="D51" i="13"/>
  <c r="E51" i="13"/>
  <c r="F51" i="13"/>
  <c r="G51" i="13"/>
  <c r="H51" i="13"/>
  <c r="I51" i="13"/>
  <c r="B52" i="13"/>
  <c r="C52" i="13"/>
  <c r="D52" i="13"/>
  <c r="E52" i="13"/>
  <c r="M52" i="13" s="1"/>
  <c r="F52" i="13"/>
  <c r="G52" i="13"/>
  <c r="H52" i="13"/>
  <c r="I52" i="13"/>
  <c r="B53" i="13"/>
  <c r="C53" i="13"/>
  <c r="D53" i="13"/>
  <c r="E53" i="13"/>
  <c r="F53" i="13"/>
  <c r="G53" i="13"/>
  <c r="H53" i="13"/>
  <c r="I53" i="13"/>
  <c r="B54" i="13"/>
  <c r="C54" i="13"/>
  <c r="D54" i="13"/>
  <c r="E54" i="13"/>
  <c r="M54" i="13" s="1"/>
  <c r="F54" i="13"/>
  <c r="G54" i="13"/>
  <c r="H54" i="13"/>
  <c r="I54" i="13"/>
  <c r="B55" i="13"/>
  <c r="C55" i="13"/>
  <c r="D55" i="13"/>
  <c r="E55" i="13"/>
  <c r="F55" i="13"/>
  <c r="G55" i="13"/>
  <c r="H55" i="13"/>
  <c r="I55" i="13"/>
  <c r="B56" i="13"/>
  <c r="C56" i="13"/>
  <c r="D56" i="13"/>
  <c r="E56" i="13"/>
  <c r="M56" i="13" s="1"/>
  <c r="F56" i="13"/>
  <c r="G56" i="13"/>
  <c r="H56" i="13"/>
  <c r="I56" i="13"/>
  <c r="B57" i="13"/>
  <c r="C57" i="13"/>
  <c r="D57" i="13"/>
  <c r="E57" i="13"/>
  <c r="F57" i="13"/>
  <c r="G57" i="13"/>
  <c r="H57" i="13"/>
  <c r="I57" i="13"/>
  <c r="B58" i="13"/>
  <c r="C58" i="13"/>
  <c r="D58" i="13"/>
  <c r="E58" i="13"/>
  <c r="M58" i="13" s="1"/>
  <c r="F58" i="13"/>
  <c r="G58" i="13"/>
  <c r="H58" i="13"/>
  <c r="I58" i="13"/>
  <c r="B59" i="13"/>
  <c r="C59" i="13"/>
  <c r="D59" i="13"/>
  <c r="E59" i="13"/>
  <c r="F59" i="13"/>
  <c r="G59" i="13"/>
  <c r="H59" i="13"/>
  <c r="I59" i="13"/>
  <c r="B60" i="13"/>
  <c r="C60" i="13"/>
  <c r="D60" i="13"/>
  <c r="E60" i="13"/>
  <c r="M60" i="13" s="1"/>
  <c r="F60" i="13"/>
  <c r="G60" i="13"/>
  <c r="H60" i="13"/>
  <c r="I60" i="13"/>
  <c r="B61" i="13"/>
  <c r="C61" i="13"/>
  <c r="D61" i="13"/>
  <c r="E61" i="13"/>
  <c r="F61" i="13"/>
  <c r="G61" i="13"/>
  <c r="H61" i="13"/>
  <c r="I61" i="13"/>
  <c r="B62" i="13"/>
  <c r="C62" i="13"/>
  <c r="D62" i="13"/>
  <c r="E62" i="13"/>
  <c r="M62" i="13" s="1"/>
  <c r="F62" i="13"/>
  <c r="G62" i="13"/>
  <c r="H62" i="13"/>
  <c r="I62" i="13"/>
  <c r="B63" i="13"/>
  <c r="C63" i="13"/>
  <c r="D63" i="13"/>
  <c r="E63" i="13"/>
  <c r="F63" i="13"/>
  <c r="G63" i="13"/>
  <c r="H63" i="13"/>
  <c r="I63" i="13"/>
  <c r="B64" i="13"/>
  <c r="C64" i="13"/>
  <c r="D64" i="13"/>
  <c r="E64" i="13"/>
  <c r="M64" i="13" s="1"/>
  <c r="F64" i="13"/>
  <c r="G64" i="13"/>
  <c r="H64" i="13"/>
  <c r="I64" i="13"/>
  <c r="B65" i="13"/>
  <c r="C65" i="13"/>
  <c r="D65" i="13"/>
  <c r="E65" i="13"/>
  <c r="F65" i="13"/>
  <c r="G65" i="13"/>
  <c r="H65" i="13"/>
  <c r="I65" i="13"/>
  <c r="B66" i="13"/>
  <c r="C66" i="13"/>
  <c r="D66" i="13"/>
  <c r="E66" i="13"/>
  <c r="M66" i="13" s="1"/>
  <c r="F66" i="13"/>
  <c r="G66" i="13"/>
  <c r="H66" i="13"/>
  <c r="I66" i="13"/>
  <c r="B67" i="13"/>
  <c r="C67" i="13"/>
  <c r="D67" i="13"/>
  <c r="E67" i="13"/>
  <c r="F67" i="13"/>
  <c r="G67" i="13"/>
  <c r="H67" i="13"/>
  <c r="I67" i="13"/>
  <c r="B68" i="13"/>
  <c r="C68" i="13"/>
  <c r="D68" i="13"/>
  <c r="E68" i="13"/>
  <c r="M68" i="13" s="1"/>
  <c r="F68" i="13"/>
  <c r="G68" i="13"/>
  <c r="H68" i="13"/>
  <c r="I68" i="13"/>
  <c r="B69" i="13"/>
  <c r="C69" i="13"/>
  <c r="D69" i="13"/>
  <c r="E69" i="13"/>
  <c r="F69" i="13"/>
  <c r="G69" i="13"/>
  <c r="H69" i="13"/>
  <c r="I69" i="13"/>
  <c r="B70" i="13"/>
  <c r="C70" i="13"/>
  <c r="D70" i="13"/>
  <c r="E70" i="13"/>
  <c r="M70" i="13" s="1"/>
  <c r="F70" i="13"/>
  <c r="G70" i="13"/>
  <c r="H70" i="13"/>
  <c r="I70" i="13"/>
  <c r="Q70" i="13" s="1"/>
  <c r="B71" i="13"/>
  <c r="C71" i="13"/>
  <c r="D71" i="13"/>
  <c r="E71" i="13"/>
  <c r="F71" i="13"/>
  <c r="G71" i="13"/>
  <c r="H71" i="13"/>
  <c r="I71" i="13"/>
  <c r="B72" i="13"/>
  <c r="C72" i="13"/>
  <c r="D72" i="13"/>
  <c r="E72" i="13"/>
  <c r="M72" i="13" s="1"/>
  <c r="F72" i="13"/>
  <c r="G72" i="13"/>
  <c r="H72" i="13"/>
  <c r="I72" i="13"/>
  <c r="Q72" i="13" s="1"/>
  <c r="B73" i="13"/>
  <c r="C73" i="13"/>
  <c r="D73" i="13"/>
  <c r="E73" i="13"/>
  <c r="M73" i="13" s="1"/>
  <c r="F73" i="13"/>
  <c r="G73" i="13"/>
  <c r="H73" i="13"/>
  <c r="I73" i="13"/>
  <c r="Q73" i="13" s="1"/>
  <c r="B74" i="13"/>
  <c r="C74" i="13"/>
  <c r="D74" i="13"/>
  <c r="E74" i="13"/>
  <c r="M74" i="13" s="1"/>
  <c r="F74" i="13"/>
  <c r="G74" i="13"/>
  <c r="H74" i="13"/>
  <c r="I74" i="13"/>
  <c r="Q74" i="13" s="1"/>
  <c r="B75" i="13"/>
  <c r="C75" i="13"/>
  <c r="D75" i="13"/>
  <c r="E75" i="13"/>
  <c r="M75" i="13" s="1"/>
  <c r="F75" i="13"/>
  <c r="G75" i="13"/>
  <c r="H75" i="13"/>
  <c r="I75" i="13"/>
  <c r="Q75" i="13" s="1"/>
  <c r="B76" i="13"/>
  <c r="C76" i="13"/>
  <c r="D76" i="13"/>
  <c r="E76" i="13"/>
  <c r="M76" i="13" s="1"/>
  <c r="F76" i="13"/>
  <c r="G76" i="13"/>
  <c r="H76" i="13"/>
  <c r="I76" i="13"/>
  <c r="Q76" i="13" s="1"/>
  <c r="B77" i="13"/>
  <c r="C77" i="13"/>
  <c r="D77" i="13"/>
  <c r="E77" i="13"/>
  <c r="M77" i="13" s="1"/>
  <c r="F77" i="13"/>
  <c r="G77" i="13"/>
  <c r="H77" i="13"/>
  <c r="I77" i="13"/>
  <c r="B78" i="13"/>
  <c r="C78" i="13"/>
  <c r="D78" i="13"/>
  <c r="E78" i="13"/>
  <c r="F78" i="13"/>
  <c r="G78" i="13"/>
  <c r="H78" i="13"/>
  <c r="I78" i="13"/>
  <c r="B79" i="13"/>
  <c r="C79" i="13"/>
  <c r="D79" i="13"/>
  <c r="E79" i="13"/>
  <c r="M79" i="13" s="1"/>
  <c r="F79" i="13"/>
  <c r="G79" i="13"/>
  <c r="H79" i="13"/>
  <c r="I79" i="13"/>
  <c r="B80" i="13"/>
  <c r="C80" i="13"/>
  <c r="D80" i="13"/>
  <c r="E80" i="13"/>
  <c r="F80" i="13"/>
  <c r="G80" i="13"/>
  <c r="H80" i="13"/>
  <c r="I80" i="13"/>
  <c r="Q80" i="13" s="1"/>
  <c r="B81" i="13"/>
  <c r="C81" i="13"/>
  <c r="D81" i="13"/>
  <c r="E81" i="13"/>
  <c r="M81" i="13" s="1"/>
  <c r="F81" i="13"/>
  <c r="G81" i="13"/>
  <c r="H81" i="13"/>
  <c r="I81" i="13"/>
  <c r="Q81" i="13" s="1"/>
  <c r="B82" i="13"/>
  <c r="C82" i="13"/>
  <c r="D82" i="13"/>
  <c r="E82" i="13"/>
  <c r="F82" i="13"/>
  <c r="G82" i="13"/>
  <c r="H82" i="13"/>
  <c r="I82" i="13"/>
  <c r="B83" i="13"/>
  <c r="C83" i="13"/>
  <c r="D83" i="13"/>
  <c r="E83" i="13"/>
  <c r="M83" i="13" s="1"/>
  <c r="F83" i="13"/>
  <c r="G83" i="13"/>
  <c r="H83" i="13"/>
  <c r="I83" i="13"/>
  <c r="Q83" i="13" s="1"/>
  <c r="B84" i="13"/>
  <c r="C84" i="13"/>
  <c r="D84" i="13"/>
  <c r="E84" i="13"/>
  <c r="F84" i="13"/>
  <c r="G84" i="13"/>
  <c r="H84" i="13"/>
  <c r="I84" i="13"/>
  <c r="Q84" i="13" s="1"/>
  <c r="B85" i="13"/>
  <c r="C85" i="13"/>
  <c r="D85" i="13"/>
  <c r="E85" i="13"/>
  <c r="M85" i="13" s="1"/>
  <c r="F85" i="13"/>
  <c r="G85" i="13"/>
  <c r="H85" i="13"/>
  <c r="I85" i="13"/>
  <c r="Q85" i="13" s="1"/>
  <c r="B86" i="13"/>
  <c r="C86" i="13"/>
  <c r="D86" i="13"/>
  <c r="E86" i="13"/>
  <c r="F86" i="13"/>
  <c r="G86" i="13"/>
  <c r="H86" i="13"/>
  <c r="I86" i="13"/>
  <c r="B87" i="13"/>
  <c r="C87" i="13"/>
  <c r="D87" i="13"/>
  <c r="E87" i="13"/>
  <c r="F87" i="13"/>
  <c r="G87" i="13"/>
  <c r="H87" i="13"/>
  <c r="I87" i="13"/>
  <c r="B88" i="13"/>
  <c r="C88" i="13"/>
  <c r="D88" i="13"/>
  <c r="E88" i="13"/>
  <c r="F88" i="13"/>
  <c r="G88" i="13"/>
  <c r="H88" i="13"/>
  <c r="I88" i="13"/>
  <c r="Q88" i="13" s="1"/>
  <c r="B89" i="13"/>
  <c r="C89" i="13"/>
  <c r="D89" i="13"/>
  <c r="E89" i="13"/>
  <c r="M89" i="13" s="1"/>
  <c r="F89" i="13"/>
  <c r="G89" i="13"/>
  <c r="H89" i="13"/>
  <c r="I89" i="13"/>
  <c r="Q89" i="13" s="1"/>
  <c r="B90" i="13"/>
  <c r="C90" i="13"/>
  <c r="D90" i="13"/>
  <c r="E90" i="13"/>
  <c r="F90" i="13"/>
  <c r="G90" i="13"/>
  <c r="H90" i="13"/>
  <c r="I90" i="13"/>
  <c r="B91" i="13"/>
  <c r="C91" i="13"/>
  <c r="D91" i="13"/>
  <c r="E91" i="13"/>
  <c r="M91" i="13" s="1"/>
  <c r="F91" i="13"/>
  <c r="G91" i="13"/>
  <c r="H91" i="13"/>
  <c r="I91" i="13"/>
  <c r="Q91" i="13" s="1"/>
  <c r="B92" i="13"/>
  <c r="C92" i="13"/>
  <c r="D92" i="13"/>
  <c r="E92" i="13"/>
  <c r="F92" i="13"/>
  <c r="G92" i="13"/>
  <c r="H92" i="13"/>
  <c r="I92" i="13"/>
  <c r="Q92" i="13" s="1"/>
  <c r="B93" i="13"/>
  <c r="C93" i="13"/>
  <c r="D93" i="13"/>
  <c r="E93" i="13"/>
  <c r="M93" i="13" s="1"/>
  <c r="F93" i="13"/>
  <c r="G93" i="13"/>
  <c r="H93" i="13"/>
  <c r="I93" i="13"/>
  <c r="Q93" i="13" s="1"/>
  <c r="B94" i="13"/>
  <c r="C94" i="13"/>
  <c r="D94" i="13"/>
  <c r="E94" i="13"/>
  <c r="F94" i="13"/>
  <c r="G94" i="13"/>
  <c r="H94" i="13"/>
  <c r="I94" i="13"/>
  <c r="Q94" i="13" s="1"/>
  <c r="B95" i="13"/>
  <c r="C95" i="13"/>
  <c r="D95" i="13"/>
  <c r="E95" i="13"/>
  <c r="M95" i="13" s="1"/>
  <c r="F95" i="13"/>
  <c r="G95" i="13"/>
  <c r="H95" i="13"/>
  <c r="I95" i="13"/>
  <c r="Q95" i="13" s="1"/>
  <c r="B96" i="13"/>
  <c r="C96" i="13"/>
  <c r="D96" i="13"/>
  <c r="E96" i="13"/>
  <c r="M96" i="13" s="1"/>
  <c r="F96" i="13"/>
  <c r="G96" i="13"/>
  <c r="H96" i="13"/>
  <c r="I96" i="13"/>
  <c r="Q96" i="13" s="1"/>
  <c r="B97" i="13"/>
  <c r="C97" i="13"/>
  <c r="D97" i="13"/>
  <c r="E97" i="13"/>
  <c r="M97" i="13" s="1"/>
  <c r="F97" i="13"/>
  <c r="G97" i="13"/>
  <c r="H97" i="13"/>
  <c r="I97" i="13"/>
  <c r="Q97" i="13" s="1"/>
  <c r="B98" i="13"/>
  <c r="C98" i="13"/>
  <c r="D98" i="13"/>
  <c r="E98" i="13"/>
  <c r="M98" i="13" s="1"/>
  <c r="F98" i="13"/>
  <c r="G98" i="13"/>
  <c r="H98" i="13"/>
  <c r="I98" i="13"/>
  <c r="Q98" i="13" s="1"/>
  <c r="B99" i="13"/>
  <c r="C99" i="13"/>
  <c r="D99" i="13"/>
  <c r="E99" i="13"/>
  <c r="M99" i="13" s="1"/>
  <c r="F99" i="13"/>
  <c r="G99" i="13"/>
  <c r="H99" i="13"/>
  <c r="I99" i="13"/>
  <c r="Q99" i="13" s="1"/>
  <c r="B100" i="13"/>
  <c r="C100" i="13"/>
  <c r="D100" i="13"/>
  <c r="E100" i="13"/>
  <c r="F100" i="13"/>
  <c r="G100" i="13"/>
  <c r="H100" i="13"/>
  <c r="I100" i="13"/>
  <c r="B101" i="13"/>
  <c r="C101" i="13"/>
  <c r="D101" i="13"/>
  <c r="E101" i="13"/>
  <c r="M101" i="13" s="1"/>
  <c r="F101" i="13"/>
  <c r="G101" i="13"/>
  <c r="H101" i="13"/>
  <c r="I101" i="13"/>
  <c r="Q101" i="13" s="1"/>
  <c r="B102" i="13"/>
  <c r="C102" i="13"/>
  <c r="D102" i="13"/>
  <c r="E102" i="13"/>
  <c r="F102" i="13"/>
  <c r="G102" i="13"/>
  <c r="H102" i="13"/>
  <c r="I102" i="13"/>
  <c r="Q102" i="13" s="1"/>
  <c r="B103" i="13"/>
  <c r="C103" i="13"/>
  <c r="D103" i="13"/>
  <c r="E103" i="13"/>
  <c r="M103" i="13" s="1"/>
  <c r="F103" i="13"/>
  <c r="G103" i="13"/>
  <c r="H103" i="13"/>
  <c r="I103" i="13"/>
  <c r="Q103" i="13" s="1"/>
  <c r="B104" i="13"/>
  <c r="C104" i="13"/>
  <c r="D104" i="13"/>
  <c r="E104" i="13"/>
  <c r="M104" i="13" s="1"/>
  <c r="F104" i="13"/>
  <c r="G104" i="13"/>
  <c r="H104" i="13"/>
  <c r="I104" i="13"/>
  <c r="B105" i="13"/>
  <c r="C105" i="13"/>
  <c r="D105" i="13"/>
  <c r="E105" i="13"/>
  <c r="M105" i="13" s="1"/>
  <c r="F105" i="13"/>
  <c r="G105" i="13"/>
  <c r="H105" i="13"/>
  <c r="I105" i="13"/>
  <c r="Q105" i="13" s="1"/>
  <c r="B106" i="13"/>
  <c r="C106" i="13"/>
  <c r="D106" i="13"/>
  <c r="E106" i="13"/>
  <c r="M106" i="13" s="1"/>
  <c r="F106" i="13"/>
  <c r="G106" i="13"/>
  <c r="H106" i="13"/>
  <c r="I106" i="13"/>
  <c r="B107" i="13"/>
  <c r="C107" i="13"/>
  <c r="D107" i="13"/>
  <c r="E107" i="13"/>
  <c r="F107" i="13"/>
  <c r="G107" i="13"/>
  <c r="H107" i="13"/>
  <c r="I107" i="13"/>
  <c r="B108" i="13"/>
  <c r="C108" i="13"/>
  <c r="D108" i="13"/>
  <c r="E108" i="13"/>
  <c r="F108" i="13"/>
  <c r="G108" i="13"/>
  <c r="H108" i="13"/>
  <c r="I108" i="13"/>
  <c r="Q108" i="13" s="1"/>
  <c r="B109" i="13"/>
  <c r="C109" i="13"/>
  <c r="D109" i="13"/>
  <c r="E109" i="13"/>
  <c r="M109" i="13" s="1"/>
  <c r="F109" i="13"/>
  <c r="G109" i="13"/>
  <c r="H109" i="13"/>
  <c r="I109" i="13"/>
  <c r="Q109" i="13" s="1"/>
  <c r="B110" i="13"/>
  <c r="C110" i="13"/>
  <c r="D110" i="13"/>
  <c r="E110" i="13"/>
  <c r="M110" i="13" s="1"/>
  <c r="F110" i="13"/>
  <c r="G110" i="13"/>
  <c r="H110" i="13"/>
  <c r="I110" i="13"/>
  <c r="Q110" i="13" s="1"/>
  <c r="B111" i="13"/>
  <c r="C111" i="13"/>
  <c r="D111" i="13"/>
  <c r="E111" i="13"/>
  <c r="M111" i="13" s="1"/>
  <c r="F111" i="13"/>
  <c r="G111" i="13"/>
  <c r="H111" i="13"/>
  <c r="I111" i="13"/>
  <c r="Q111" i="13" s="1"/>
  <c r="B112" i="13"/>
  <c r="C112" i="13"/>
  <c r="D112" i="13"/>
  <c r="E112" i="13"/>
  <c r="M112" i="13" s="1"/>
  <c r="F112" i="13"/>
  <c r="G112" i="13"/>
  <c r="H112" i="13"/>
  <c r="I112" i="13"/>
  <c r="Q112" i="13" s="1"/>
  <c r="B113" i="13"/>
  <c r="C113" i="13"/>
  <c r="D113" i="13"/>
  <c r="E113" i="13"/>
  <c r="M113" i="13" s="1"/>
  <c r="F113" i="13"/>
  <c r="G113" i="13"/>
  <c r="H113" i="13"/>
  <c r="I113" i="13"/>
  <c r="B114" i="13"/>
  <c r="C114" i="13"/>
  <c r="D114" i="13"/>
  <c r="E114" i="13"/>
  <c r="M114" i="13" s="1"/>
  <c r="F114" i="13"/>
  <c r="G114" i="13"/>
  <c r="H114" i="13"/>
  <c r="I114" i="13"/>
  <c r="Q114" i="13" s="1"/>
  <c r="B115" i="13"/>
  <c r="C115" i="13"/>
  <c r="D115" i="13"/>
  <c r="E115" i="13"/>
  <c r="F115" i="13"/>
  <c r="G115" i="13"/>
  <c r="H115" i="13"/>
  <c r="I115" i="13"/>
  <c r="Q115" i="13" s="1"/>
  <c r="B116" i="13"/>
  <c r="C116" i="13"/>
  <c r="D116" i="13"/>
  <c r="E116" i="13"/>
  <c r="F116" i="13"/>
  <c r="G116" i="13"/>
  <c r="H116" i="13"/>
  <c r="I116" i="13"/>
  <c r="B117" i="13"/>
  <c r="C117" i="13"/>
  <c r="D117" i="13"/>
  <c r="E117" i="13"/>
  <c r="F117" i="13"/>
  <c r="G117" i="13"/>
  <c r="H117" i="13"/>
  <c r="I117" i="13"/>
  <c r="Q117" i="13" s="1"/>
  <c r="B118" i="13"/>
  <c r="C118" i="13"/>
  <c r="D118" i="13"/>
  <c r="E118" i="13"/>
  <c r="F118" i="13"/>
  <c r="G118" i="13"/>
  <c r="H118" i="13"/>
  <c r="I118" i="13"/>
  <c r="B119" i="13"/>
  <c r="C119" i="13"/>
  <c r="D119" i="13"/>
  <c r="E119" i="13"/>
  <c r="F119" i="13"/>
  <c r="G119" i="13"/>
  <c r="H119" i="13"/>
  <c r="I119" i="13"/>
  <c r="Q119" i="13" s="1"/>
  <c r="B120" i="13"/>
  <c r="C120" i="13"/>
  <c r="D120" i="13"/>
  <c r="E120" i="13"/>
  <c r="F120" i="13"/>
  <c r="G120" i="13"/>
  <c r="H120" i="13"/>
  <c r="I120" i="13"/>
  <c r="Q120" i="13" s="1"/>
  <c r="B121" i="13"/>
  <c r="C121" i="13"/>
  <c r="D121" i="13"/>
  <c r="E121" i="13"/>
  <c r="F121" i="13"/>
  <c r="G121" i="13"/>
  <c r="H121" i="13"/>
  <c r="I121" i="13"/>
  <c r="Q121" i="13" s="1"/>
  <c r="B122" i="13"/>
  <c r="C122" i="13"/>
  <c r="D122" i="13"/>
  <c r="E122" i="13"/>
  <c r="F122" i="13"/>
  <c r="G122" i="13"/>
  <c r="H122" i="13"/>
  <c r="I122" i="13"/>
  <c r="Q122" i="13" s="1"/>
  <c r="B123" i="13"/>
  <c r="C123" i="13"/>
  <c r="D123" i="13"/>
  <c r="E123" i="13"/>
  <c r="F123" i="13"/>
  <c r="G123" i="13"/>
  <c r="H123" i="13"/>
  <c r="I123" i="13"/>
  <c r="B124" i="13"/>
  <c r="C124" i="13"/>
  <c r="D124" i="13"/>
  <c r="E124" i="13"/>
  <c r="F124" i="13"/>
  <c r="G124" i="13"/>
  <c r="H124" i="13"/>
  <c r="I124" i="13"/>
  <c r="Q124" i="13" s="1"/>
  <c r="B125" i="13"/>
  <c r="C125" i="13"/>
  <c r="D125" i="13"/>
  <c r="E125" i="13"/>
  <c r="F125" i="13"/>
  <c r="G125" i="13"/>
  <c r="H125" i="13"/>
  <c r="I125" i="13"/>
  <c r="B126" i="13"/>
  <c r="C126" i="13"/>
  <c r="D126" i="13"/>
  <c r="E126" i="13"/>
  <c r="F126" i="13"/>
  <c r="G126" i="13"/>
  <c r="H126" i="13"/>
  <c r="I126" i="13"/>
  <c r="Q126" i="13" s="1"/>
  <c r="B127" i="13"/>
  <c r="C127" i="13"/>
  <c r="D127" i="13"/>
  <c r="E127" i="13"/>
  <c r="F127" i="13"/>
  <c r="G127" i="13"/>
  <c r="H127" i="13"/>
  <c r="I127" i="13"/>
  <c r="B128" i="13"/>
  <c r="C128" i="13"/>
  <c r="D128" i="13"/>
  <c r="E128" i="13"/>
  <c r="F128" i="13"/>
  <c r="G128" i="13"/>
  <c r="H128" i="13"/>
  <c r="I128" i="13"/>
  <c r="Q128" i="13" s="1"/>
  <c r="C2" i="13"/>
  <c r="D2" i="13"/>
  <c r="E2" i="13"/>
  <c r="W2" i="13" s="1"/>
  <c r="F2" i="13"/>
  <c r="X2" i="13" s="1"/>
  <c r="G2" i="13"/>
  <c r="H2" i="13"/>
  <c r="I2" i="13"/>
  <c r="AA2" i="13" s="1"/>
  <c r="B2" i="13"/>
  <c r="T2" i="13" s="1"/>
  <c r="R128" i="13"/>
  <c r="AJ128" i="13" s="1"/>
  <c r="P128" i="13"/>
  <c r="N128" i="13"/>
  <c r="L128" i="13"/>
  <c r="J128" i="13"/>
  <c r="AJ127" i="13"/>
  <c r="R127" i="13"/>
  <c r="O127" i="13"/>
  <c r="P127" i="13"/>
  <c r="N127" i="13"/>
  <c r="L127" i="13"/>
  <c r="J127" i="13"/>
  <c r="R126" i="13"/>
  <c r="AJ126" i="13" s="1"/>
  <c r="P126" i="13"/>
  <c r="N126" i="13"/>
  <c r="L126" i="13"/>
  <c r="J126" i="13"/>
  <c r="R125" i="13"/>
  <c r="AJ125" i="13" s="1"/>
  <c r="P125" i="13"/>
  <c r="N125" i="13"/>
  <c r="L125" i="13"/>
  <c r="J125" i="13"/>
  <c r="R124" i="13"/>
  <c r="AJ124" i="13" s="1"/>
  <c r="P124" i="13"/>
  <c r="N124" i="13"/>
  <c r="L124" i="13"/>
  <c r="J124" i="13"/>
  <c r="R123" i="13"/>
  <c r="AJ123" i="13" s="1"/>
  <c r="O123" i="13"/>
  <c r="P123" i="13"/>
  <c r="N123" i="13"/>
  <c r="L123" i="13"/>
  <c r="J123" i="13"/>
  <c r="AJ122" i="13"/>
  <c r="R122" i="13"/>
  <c r="P122" i="13"/>
  <c r="N122" i="13"/>
  <c r="L122" i="13"/>
  <c r="J122" i="13"/>
  <c r="R121" i="13"/>
  <c r="AJ121" i="13" s="1"/>
  <c r="M121" i="13"/>
  <c r="P121" i="13"/>
  <c r="N121" i="13"/>
  <c r="L121" i="13"/>
  <c r="J121" i="13"/>
  <c r="R120" i="13"/>
  <c r="AJ120" i="13" s="1"/>
  <c r="P120" i="13"/>
  <c r="N120" i="13"/>
  <c r="L120" i="13"/>
  <c r="J120" i="13"/>
  <c r="AJ119" i="13"/>
  <c r="R119" i="13"/>
  <c r="P119" i="13"/>
  <c r="N119" i="13"/>
  <c r="L119" i="13"/>
  <c r="J119" i="13"/>
  <c r="R118" i="13"/>
  <c r="AJ118" i="13" s="1"/>
  <c r="P118" i="13"/>
  <c r="L118" i="13"/>
  <c r="N118" i="13"/>
  <c r="K118" i="13"/>
  <c r="J118" i="13"/>
  <c r="R117" i="13"/>
  <c r="AJ117" i="13" s="1"/>
  <c r="N117" i="13"/>
  <c r="P117" i="13"/>
  <c r="L117" i="13"/>
  <c r="J117" i="13"/>
  <c r="R116" i="13"/>
  <c r="AJ116" i="13" s="1"/>
  <c r="P116" i="13"/>
  <c r="L116" i="13"/>
  <c r="O116" i="13"/>
  <c r="N116" i="13"/>
  <c r="J116" i="13"/>
  <c r="R115" i="13"/>
  <c r="AJ115" i="13" s="1"/>
  <c r="N115" i="13"/>
  <c r="P115" i="13"/>
  <c r="L115" i="13"/>
  <c r="J115" i="13"/>
  <c r="R114" i="13"/>
  <c r="AJ114" i="13" s="1"/>
  <c r="P114" i="13"/>
  <c r="K114" i="13"/>
  <c r="N114" i="13"/>
  <c r="R113" i="13"/>
  <c r="AJ113" i="13" s="1"/>
  <c r="P113" i="13"/>
  <c r="L113" i="13"/>
  <c r="O113" i="13"/>
  <c r="K113" i="13"/>
  <c r="AJ112" i="13"/>
  <c r="R112" i="13"/>
  <c r="P112" i="13"/>
  <c r="O112" i="13"/>
  <c r="K112" i="13"/>
  <c r="R111" i="13"/>
  <c r="AJ111" i="13" s="1"/>
  <c r="N111" i="13"/>
  <c r="O111" i="13"/>
  <c r="K111" i="13"/>
  <c r="R110" i="13"/>
  <c r="AJ110" i="13" s="1"/>
  <c r="O110" i="13"/>
  <c r="L110" i="13"/>
  <c r="K110" i="13"/>
  <c r="R109" i="13"/>
  <c r="AJ109" i="13" s="1"/>
  <c r="P109" i="13"/>
  <c r="O109" i="13"/>
  <c r="L109" i="13"/>
  <c r="K109" i="13"/>
  <c r="R108" i="13"/>
  <c r="AJ108" i="13" s="1"/>
  <c r="O108" i="13"/>
  <c r="N108" i="13"/>
  <c r="P108" i="13"/>
  <c r="M108" i="13"/>
  <c r="K108" i="13"/>
  <c r="R107" i="13"/>
  <c r="AJ107" i="13" s="1"/>
  <c r="N107" i="13"/>
  <c r="M107" i="13"/>
  <c r="O107" i="13"/>
  <c r="K107" i="13"/>
  <c r="R106" i="13"/>
  <c r="AJ106" i="13" s="1"/>
  <c r="N106" i="13"/>
  <c r="O106" i="13"/>
  <c r="R105" i="13"/>
  <c r="AJ105" i="13" s="1"/>
  <c r="P105" i="13"/>
  <c r="L105" i="13"/>
  <c r="O105" i="13"/>
  <c r="N105" i="13"/>
  <c r="K105" i="13"/>
  <c r="J105" i="13"/>
  <c r="R104" i="13"/>
  <c r="AJ104" i="13" s="1"/>
  <c r="N104" i="13"/>
  <c r="Q104" i="13"/>
  <c r="P104" i="13"/>
  <c r="O104" i="13"/>
  <c r="L104" i="13"/>
  <c r="K104" i="13"/>
  <c r="R103" i="13"/>
  <c r="AJ103" i="13" s="1"/>
  <c r="O103" i="13"/>
  <c r="K103" i="13"/>
  <c r="N103" i="13"/>
  <c r="J103" i="13"/>
  <c r="R102" i="13"/>
  <c r="AJ102" i="13" s="1"/>
  <c r="P102" i="13"/>
  <c r="O102" i="13"/>
  <c r="L102" i="13"/>
  <c r="K102" i="13"/>
  <c r="AJ101" i="13"/>
  <c r="R101" i="13"/>
  <c r="N101" i="13"/>
  <c r="J101" i="13"/>
  <c r="R100" i="13"/>
  <c r="AJ100" i="13" s="1"/>
  <c r="N100" i="13"/>
  <c r="P100" i="13"/>
  <c r="O100" i="13"/>
  <c r="L100" i="13"/>
  <c r="K100" i="13"/>
  <c r="R99" i="13"/>
  <c r="AJ99" i="13" s="1"/>
  <c r="O99" i="13"/>
  <c r="K99" i="13"/>
  <c r="N99" i="13"/>
  <c r="J99" i="13"/>
  <c r="R98" i="13"/>
  <c r="AJ98" i="13" s="1"/>
  <c r="N98" i="13"/>
  <c r="P98" i="13"/>
  <c r="O98" i="13"/>
  <c r="L98" i="13"/>
  <c r="K98" i="13"/>
  <c r="R97" i="13"/>
  <c r="AJ97" i="13" s="1"/>
  <c r="P97" i="13"/>
  <c r="L97" i="13"/>
  <c r="N97" i="13"/>
  <c r="J97" i="13"/>
  <c r="R96" i="13"/>
  <c r="AJ96" i="13" s="1"/>
  <c r="N96" i="13"/>
  <c r="P96" i="13"/>
  <c r="O96" i="13"/>
  <c r="L96" i="13"/>
  <c r="K96" i="13"/>
  <c r="R95" i="13"/>
  <c r="AJ95" i="13" s="1"/>
  <c r="O95" i="13"/>
  <c r="K95" i="13"/>
  <c r="N95" i="13"/>
  <c r="J95" i="13"/>
  <c r="R94" i="13"/>
  <c r="AJ94" i="13" s="1"/>
  <c r="P94" i="13"/>
  <c r="O94" i="13"/>
  <c r="L94" i="13"/>
  <c r="K94" i="13"/>
  <c r="R93" i="13"/>
  <c r="AJ93" i="13" s="1"/>
  <c r="O93" i="13"/>
  <c r="N93" i="13"/>
  <c r="K93" i="13"/>
  <c r="J93" i="13"/>
  <c r="R92" i="13"/>
  <c r="AJ92" i="13" s="1"/>
  <c r="P92" i="13"/>
  <c r="M92" i="13"/>
  <c r="L92" i="13"/>
  <c r="O92" i="13"/>
  <c r="K92" i="13"/>
  <c r="R91" i="13"/>
  <c r="AJ91" i="13" s="1"/>
  <c r="L91" i="13"/>
  <c r="N91" i="13"/>
  <c r="K91" i="13"/>
  <c r="R90" i="13"/>
  <c r="AJ90" i="13" s="1"/>
  <c r="P90" i="13"/>
  <c r="L90" i="13"/>
  <c r="O90" i="13"/>
  <c r="K90" i="13"/>
  <c r="R89" i="13"/>
  <c r="AJ89" i="13" s="1"/>
  <c r="N89" i="13"/>
  <c r="K89" i="13"/>
  <c r="P89" i="13"/>
  <c r="L89" i="13"/>
  <c r="J89" i="13"/>
  <c r="R88" i="13"/>
  <c r="AJ88" i="13" s="1"/>
  <c r="L88" i="13"/>
  <c r="N88" i="13"/>
  <c r="J88" i="13"/>
  <c r="R87" i="13"/>
  <c r="AJ87" i="13" s="1"/>
  <c r="Q87" i="13"/>
  <c r="N87" i="13"/>
  <c r="K87" i="13"/>
  <c r="P87" i="13"/>
  <c r="M87" i="13"/>
  <c r="L87" i="13"/>
  <c r="J87" i="13"/>
  <c r="R86" i="13"/>
  <c r="AJ86" i="13" s="1"/>
  <c r="L86" i="13"/>
  <c r="N86" i="13"/>
  <c r="J86" i="13"/>
  <c r="AJ85" i="13"/>
  <c r="R85" i="13"/>
  <c r="N85" i="13"/>
  <c r="K85" i="13"/>
  <c r="P85" i="13"/>
  <c r="L85" i="13"/>
  <c r="J85" i="13"/>
  <c r="R84" i="13"/>
  <c r="AJ84" i="13" s="1"/>
  <c r="L84" i="13"/>
  <c r="N84" i="13"/>
  <c r="J84" i="13"/>
  <c r="R83" i="13"/>
  <c r="AJ83" i="13" s="1"/>
  <c r="N83" i="13"/>
  <c r="K83" i="13"/>
  <c r="P83" i="13"/>
  <c r="L83" i="13"/>
  <c r="J83" i="13"/>
  <c r="AJ82" i="13"/>
  <c r="R82" i="13"/>
  <c r="L82" i="13"/>
  <c r="N82" i="13"/>
  <c r="J82" i="13"/>
  <c r="R81" i="13"/>
  <c r="AJ81" i="13" s="1"/>
  <c r="N81" i="13"/>
  <c r="K81" i="13"/>
  <c r="P81" i="13"/>
  <c r="L81" i="13"/>
  <c r="J81" i="13"/>
  <c r="AJ80" i="13"/>
  <c r="R80" i="13"/>
  <c r="L80" i="13"/>
  <c r="N80" i="13"/>
  <c r="J80" i="13"/>
  <c r="R79" i="13"/>
  <c r="AJ79" i="13" s="1"/>
  <c r="P79" i="13"/>
  <c r="J79" i="13"/>
  <c r="R78" i="13"/>
  <c r="AJ78" i="13" s="1"/>
  <c r="P78" i="13"/>
  <c r="N78" i="13"/>
  <c r="L78" i="13"/>
  <c r="K78" i="13"/>
  <c r="J78" i="13"/>
  <c r="AJ77" i="13"/>
  <c r="R77" i="13"/>
  <c r="P77" i="13"/>
  <c r="N77" i="13"/>
  <c r="L77" i="13"/>
  <c r="J77" i="13"/>
  <c r="R76" i="13"/>
  <c r="AJ76" i="13" s="1"/>
  <c r="P76" i="13"/>
  <c r="L76" i="13"/>
  <c r="N76" i="13"/>
  <c r="J76" i="13"/>
  <c r="AJ75" i="13"/>
  <c r="R75" i="13"/>
  <c r="N75" i="13"/>
  <c r="K75" i="13"/>
  <c r="P75" i="13"/>
  <c r="L75" i="13"/>
  <c r="J75" i="13"/>
  <c r="R74" i="13"/>
  <c r="AJ74" i="13" s="1"/>
  <c r="P74" i="13"/>
  <c r="L74" i="13"/>
  <c r="N74" i="13"/>
  <c r="J74" i="13"/>
  <c r="R73" i="13"/>
  <c r="AJ73" i="13" s="1"/>
  <c r="N73" i="13"/>
  <c r="K73" i="13"/>
  <c r="P73" i="13"/>
  <c r="L73" i="13"/>
  <c r="J73" i="13"/>
  <c r="AJ72" i="13"/>
  <c r="R72" i="13"/>
  <c r="P72" i="13"/>
  <c r="N72" i="13"/>
  <c r="L72" i="13"/>
  <c r="J72" i="13"/>
  <c r="R71" i="13"/>
  <c r="AJ71" i="13" s="1"/>
  <c r="K71" i="13"/>
  <c r="P71" i="13"/>
  <c r="N71" i="13"/>
  <c r="L71" i="13"/>
  <c r="J71" i="13"/>
  <c r="R70" i="13"/>
  <c r="AJ70" i="13" s="1"/>
  <c r="P70" i="13"/>
  <c r="N70" i="13"/>
  <c r="L70" i="13"/>
  <c r="J70" i="13"/>
  <c r="AJ69" i="13"/>
  <c r="R69" i="13"/>
  <c r="O69" i="13"/>
  <c r="P69" i="13"/>
  <c r="N69" i="13"/>
  <c r="L69" i="13"/>
  <c r="K69" i="13"/>
  <c r="J69" i="13"/>
  <c r="AJ68" i="13"/>
  <c r="R68" i="13"/>
  <c r="K68" i="13"/>
  <c r="P68" i="13"/>
  <c r="N68" i="13"/>
  <c r="L68" i="13"/>
  <c r="J68" i="13"/>
  <c r="R67" i="13"/>
  <c r="AJ67" i="13" s="1"/>
  <c r="O67" i="13"/>
  <c r="P67" i="13"/>
  <c r="N67" i="13"/>
  <c r="L67" i="13"/>
  <c r="K67" i="13"/>
  <c r="J67" i="13"/>
  <c r="R66" i="13"/>
  <c r="AJ66" i="13" s="1"/>
  <c r="K66" i="13"/>
  <c r="P66" i="13"/>
  <c r="N66" i="13"/>
  <c r="L66" i="13"/>
  <c r="J66" i="13"/>
  <c r="R65" i="13"/>
  <c r="AJ65" i="13" s="1"/>
  <c r="O65" i="13"/>
  <c r="P65" i="13"/>
  <c r="N65" i="13"/>
  <c r="L65" i="13"/>
  <c r="K65" i="13"/>
  <c r="J65" i="13"/>
  <c r="R64" i="13"/>
  <c r="AJ64" i="13" s="1"/>
  <c r="K64" i="13"/>
  <c r="P64" i="13"/>
  <c r="N64" i="13"/>
  <c r="L64" i="13"/>
  <c r="J64" i="13"/>
  <c r="R63" i="13"/>
  <c r="AJ63" i="13" s="1"/>
  <c r="O63" i="13"/>
  <c r="P63" i="13"/>
  <c r="N63" i="13"/>
  <c r="L63" i="13"/>
  <c r="K63" i="13"/>
  <c r="J63" i="13"/>
  <c r="R62" i="13"/>
  <c r="AJ62" i="13" s="1"/>
  <c r="K62" i="13"/>
  <c r="P62" i="13"/>
  <c r="N62" i="13"/>
  <c r="L62" i="13"/>
  <c r="J62" i="13"/>
  <c r="AJ61" i="13"/>
  <c r="R61" i="13"/>
  <c r="O61" i="13"/>
  <c r="P61" i="13"/>
  <c r="N61" i="13"/>
  <c r="L61" i="13"/>
  <c r="K61" i="13"/>
  <c r="J61" i="13"/>
  <c r="AJ60" i="13"/>
  <c r="R60" i="13"/>
  <c r="K60" i="13"/>
  <c r="P60" i="13"/>
  <c r="N60" i="13"/>
  <c r="L60" i="13"/>
  <c r="J60" i="13"/>
  <c r="R59" i="13"/>
  <c r="AJ59" i="13" s="1"/>
  <c r="O59" i="13"/>
  <c r="P59" i="13"/>
  <c r="N59" i="13"/>
  <c r="L59" i="13"/>
  <c r="K59" i="13"/>
  <c r="J59" i="13"/>
  <c r="R58" i="13"/>
  <c r="AJ58" i="13" s="1"/>
  <c r="K58" i="13"/>
  <c r="P58" i="13"/>
  <c r="N58" i="13"/>
  <c r="L58" i="13"/>
  <c r="J58" i="13"/>
  <c r="R57" i="13"/>
  <c r="AJ57" i="13" s="1"/>
  <c r="O57" i="13"/>
  <c r="P57" i="13"/>
  <c r="N57" i="13"/>
  <c r="L57" i="13"/>
  <c r="K57" i="13"/>
  <c r="J57" i="13"/>
  <c r="R56" i="13"/>
  <c r="AJ56" i="13" s="1"/>
  <c r="K56" i="13"/>
  <c r="P56" i="13"/>
  <c r="N56" i="13"/>
  <c r="L56" i="13"/>
  <c r="J56" i="13"/>
  <c r="R55" i="13"/>
  <c r="AJ55" i="13" s="1"/>
  <c r="O55" i="13"/>
  <c r="P55" i="13"/>
  <c r="N55" i="13"/>
  <c r="L55" i="13"/>
  <c r="K55" i="13"/>
  <c r="J55" i="13"/>
  <c r="R54" i="13"/>
  <c r="AJ54" i="13" s="1"/>
  <c r="K54" i="13"/>
  <c r="P54" i="13"/>
  <c r="N54" i="13"/>
  <c r="L54" i="13"/>
  <c r="J54" i="13"/>
  <c r="AJ53" i="13"/>
  <c r="R53" i="13"/>
  <c r="O53" i="13"/>
  <c r="P53" i="13"/>
  <c r="N53" i="13"/>
  <c r="L53" i="13"/>
  <c r="K53" i="13"/>
  <c r="J53" i="13"/>
  <c r="AJ52" i="13"/>
  <c r="R52" i="13"/>
  <c r="K52" i="13"/>
  <c r="P52" i="13"/>
  <c r="N52" i="13"/>
  <c r="L52" i="13"/>
  <c r="J52" i="13"/>
  <c r="R51" i="13"/>
  <c r="AJ51" i="13" s="1"/>
  <c r="O51" i="13"/>
  <c r="P51" i="13"/>
  <c r="N51" i="13"/>
  <c r="L51" i="13"/>
  <c r="K51" i="13"/>
  <c r="J51" i="13"/>
  <c r="R50" i="13"/>
  <c r="AJ50" i="13" s="1"/>
  <c r="K50" i="13"/>
  <c r="P50" i="13"/>
  <c r="N50" i="13"/>
  <c r="L50" i="13"/>
  <c r="J50" i="13"/>
  <c r="R49" i="13"/>
  <c r="AJ49" i="13" s="1"/>
  <c r="O49" i="13"/>
  <c r="P49" i="13"/>
  <c r="N49" i="13"/>
  <c r="L49" i="13"/>
  <c r="K49" i="13"/>
  <c r="J49" i="13"/>
  <c r="AJ48" i="13"/>
  <c r="R48" i="13"/>
  <c r="P48" i="13"/>
  <c r="O48" i="13"/>
  <c r="K48" i="13"/>
  <c r="N48" i="13"/>
  <c r="J48" i="13"/>
  <c r="R47" i="13"/>
  <c r="AJ47" i="13" s="1"/>
  <c r="O47" i="13"/>
  <c r="N47" i="13"/>
  <c r="P47" i="13"/>
  <c r="L47" i="13"/>
  <c r="J47" i="13"/>
  <c r="AJ46" i="13"/>
  <c r="R46" i="13"/>
  <c r="P46" i="13"/>
  <c r="O46" i="13"/>
  <c r="K46" i="13"/>
  <c r="N46" i="13"/>
  <c r="J46" i="13"/>
  <c r="R45" i="13"/>
  <c r="AJ45" i="13" s="1"/>
  <c r="O45" i="13"/>
  <c r="N45" i="13"/>
  <c r="P45" i="13"/>
  <c r="L45" i="13"/>
  <c r="J45" i="13"/>
  <c r="R44" i="13"/>
  <c r="AJ44" i="13" s="1"/>
  <c r="P44" i="13"/>
  <c r="O44" i="13"/>
  <c r="K44" i="13"/>
  <c r="N44" i="13"/>
  <c r="J44" i="13"/>
  <c r="R43" i="13"/>
  <c r="AJ43" i="13" s="1"/>
  <c r="O43" i="13"/>
  <c r="N43" i="13"/>
  <c r="P43" i="13"/>
  <c r="L43" i="13"/>
  <c r="J43" i="13"/>
  <c r="AJ42" i="13"/>
  <c r="R42" i="13"/>
  <c r="P42" i="13"/>
  <c r="O42" i="13"/>
  <c r="K42" i="13"/>
  <c r="N42" i="13"/>
  <c r="J42" i="13"/>
  <c r="R41" i="13"/>
  <c r="AJ41" i="13" s="1"/>
  <c r="O41" i="13"/>
  <c r="N41" i="13"/>
  <c r="P41" i="13"/>
  <c r="L41" i="13"/>
  <c r="T41" i="13"/>
  <c r="R40" i="13"/>
  <c r="AJ40" i="13" s="1"/>
  <c r="P40" i="13"/>
  <c r="O40" i="13"/>
  <c r="K40" i="13"/>
  <c r="N40" i="13"/>
  <c r="J40" i="13"/>
  <c r="AJ39" i="13"/>
  <c r="R39" i="13"/>
  <c r="O39" i="13"/>
  <c r="N39" i="13"/>
  <c r="P39" i="13"/>
  <c r="L39" i="13"/>
  <c r="T39" i="13"/>
  <c r="AJ38" i="13"/>
  <c r="R38" i="13"/>
  <c r="P38" i="13"/>
  <c r="O38" i="13"/>
  <c r="K38" i="13"/>
  <c r="N38" i="13"/>
  <c r="J38" i="13"/>
  <c r="AJ37" i="13"/>
  <c r="R37" i="13"/>
  <c r="O37" i="13"/>
  <c r="N37" i="13"/>
  <c r="P37" i="13"/>
  <c r="L37" i="13"/>
  <c r="T37" i="13"/>
  <c r="R36" i="13"/>
  <c r="AJ36" i="13" s="1"/>
  <c r="P36" i="13"/>
  <c r="O36" i="13"/>
  <c r="K36" i="13"/>
  <c r="N36" i="13"/>
  <c r="J36" i="13"/>
  <c r="AJ35" i="13"/>
  <c r="R35" i="13"/>
  <c r="O35" i="13"/>
  <c r="N35" i="13"/>
  <c r="P35" i="13"/>
  <c r="L35" i="13"/>
  <c r="T35" i="13"/>
  <c r="AJ34" i="13"/>
  <c r="R34" i="13"/>
  <c r="P34" i="13"/>
  <c r="O34" i="13"/>
  <c r="K34" i="13"/>
  <c r="N34" i="13"/>
  <c r="J34" i="13"/>
  <c r="AJ33" i="13"/>
  <c r="R33" i="13"/>
  <c r="O33" i="13"/>
  <c r="N33" i="13"/>
  <c r="P33" i="13"/>
  <c r="L33" i="13"/>
  <c r="T33" i="13"/>
  <c r="R32" i="13"/>
  <c r="AJ32" i="13" s="1"/>
  <c r="P32" i="13"/>
  <c r="O32" i="13"/>
  <c r="K32" i="13"/>
  <c r="N32" i="13"/>
  <c r="J32" i="13"/>
  <c r="AJ31" i="13"/>
  <c r="R31" i="13"/>
  <c r="P31" i="13"/>
  <c r="X31" i="13"/>
  <c r="L31" i="13"/>
  <c r="T48" i="13"/>
  <c r="AJ30" i="13"/>
  <c r="R30" i="13"/>
  <c r="Z30" i="13"/>
  <c r="O30" i="13"/>
  <c r="N30" i="13"/>
  <c r="L30" i="13"/>
  <c r="K30" i="13"/>
  <c r="J30" i="13"/>
  <c r="R29" i="13"/>
  <c r="AJ29" i="13" s="1"/>
  <c r="O29" i="13"/>
  <c r="P29" i="13"/>
  <c r="X29" i="13"/>
  <c r="L29" i="13"/>
  <c r="J29" i="13"/>
  <c r="X28" i="13"/>
  <c r="R28" i="13"/>
  <c r="AJ28" i="13" s="1"/>
  <c r="O28" i="13"/>
  <c r="K28" i="13"/>
  <c r="Z28" i="13"/>
  <c r="N28" i="13"/>
  <c r="V28" i="13"/>
  <c r="J28" i="13"/>
  <c r="X27" i="13"/>
  <c r="R27" i="13"/>
  <c r="AJ27" i="13" s="1"/>
  <c r="O27" i="13"/>
  <c r="P27" i="13"/>
  <c r="N27" i="13"/>
  <c r="L27" i="13"/>
  <c r="J27" i="13"/>
  <c r="AJ26" i="13"/>
  <c r="X26" i="13"/>
  <c r="R26" i="13"/>
  <c r="O26" i="13"/>
  <c r="K26" i="13"/>
  <c r="Z26" i="13"/>
  <c r="N26" i="13"/>
  <c r="V26" i="13"/>
  <c r="J26" i="13"/>
  <c r="X25" i="13"/>
  <c r="R25" i="13"/>
  <c r="AJ25" i="13" s="1"/>
  <c r="O25" i="13"/>
  <c r="P25" i="13"/>
  <c r="N25" i="13"/>
  <c r="L25" i="13"/>
  <c r="J25" i="13"/>
  <c r="AJ24" i="13"/>
  <c r="X24" i="13"/>
  <c r="R24" i="13"/>
  <c r="O24" i="13"/>
  <c r="M24" i="13"/>
  <c r="K24" i="13"/>
  <c r="Z24" i="13"/>
  <c r="N24" i="13"/>
  <c r="V24" i="13"/>
  <c r="J24" i="13"/>
  <c r="X23" i="13"/>
  <c r="R23" i="13"/>
  <c r="AJ23" i="13" s="1"/>
  <c r="O23" i="13"/>
  <c r="P23" i="13"/>
  <c r="N23" i="13"/>
  <c r="L23" i="13"/>
  <c r="J23" i="13"/>
  <c r="AJ22" i="13"/>
  <c r="X22" i="13"/>
  <c r="R22" i="13"/>
  <c r="O22" i="13"/>
  <c r="K22" i="13"/>
  <c r="Z22" i="13"/>
  <c r="N22" i="13"/>
  <c r="V22" i="13"/>
  <c r="J22" i="13"/>
  <c r="X21" i="13"/>
  <c r="R21" i="13"/>
  <c r="AJ21" i="13" s="1"/>
  <c r="O21" i="13"/>
  <c r="P21" i="13"/>
  <c r="N21" i="13"/>
  <c r="L21" i="13"/>
  <c r="J21" i="13"/>
  <c r="X20" i="13"/>
  <c r="R20" i="13"/>
  <c r="AJ20" i="13" s="1"/>
  <c r="O20" i="13"/>
  <c r="K20" i="13"/>
  <c r="Z20" i="13"/>
  <c r="N20" i="13"/>
  <c r="V20" i="13"/>
  <c r="J20" i="13"/>
  <c r="X19" i="13"/>
  <c r="R19" i="13"/>
  <c r="AJ19" i="13" s="1"/>
  <c r="O19" i="13"/>
  <c r="P19" i="13"/>
  <c r="N19" i="13"/>
  <c r="L19" i="13"/>
  <c r="J19" i="13"/>
  <c r="AJ18" i="13"/>
  <c r="X18" i="13"/>
  <c r="R18" i="13"/>
  <c r="O18" i="13"/>
  <c r="K18" i="13"/>
  <c r="Z18" i="13"/>
  <c r="N18" i="13"/>
  <c r="V18" i="13"/>
  <c r="J18" i="13"/>
  <c r="X17" i="13"/>
  <c r="R17" i="13"/>
  <c r="AJ17" i="13" s="1"/>
  <c r="O17" i="13"/>
  <c r="P17" i="13"/>
  <c r="N17" i="13"/>
  <c r="L17" i="13"/>
  <c r="J17" i="13"/>
  <c r="AJ16" i="13"/>
  <c r="X16" i="13"/>
  <c r="R16" i="13"/>
  <c r="O16" i="13"/>
  <c r="M16" i="13"/>
  <c r="K16" i="13"/>
  <c r="Z16" i="13"/>
  <c r="N16" i="13"/>
  <c r="V16" i="13"/>
  <c r="J16" i="13"/>
  <c r="X15" i="13"/>
  <c r="R15" i="13"/>
  <c r="AJ15" i="13" s="1"/>
  <c r="O15" i="13"/>
  <c r="P15" i="13"/>
  <c r="N15" i="13"/>
  <c r="L15" i="13"/>
  <c r="J15" i="13"/>
  <c r="AJ14" i="13"/>
  <c r="X14" i="13"/>
  <c r="R14" i="13"/>
  <c r="O14" i="13"/>
  <c r="K14" i="13"/>
  <c r="Z14" i="13"/>
  <c r="N14" i="13"/>
  <c r="V14" i="13"/>
  <c r="J14" i="13"/>
  <c r="X13" i="13"/>
  <c r="R13" i="13"/>
  <c r="AJ13" i="13" s="1"/>
  <c r="O13" i="13"/>
  <c r="P13" i="13"/>
  <c r="N13" i="13"/>
  <c r="L13" i="13"/>
  <c r="J13" i="13"/>
  <c r="X12" i="13"/>
  <c r="R12" i="13"/>
  <c r="AJ12" i="13" s="1"/>
  <c r="O12" i="13"/>
  <c r="K12" i="13"/>
  <c r="Z12" i="13"/>
  <c r="N12" i="13"/>
  <c r="V12" i="13"/>
  <c r="J12" i="13"/>
  <c r="X11" i="13"/>
  <c r="R11" i="13"/>
  <c r="AJ11" i="13" s="1"/>
  <c r="O11" i="13"/>
  <c r="P11" i="13"/>
  <c r="N11" i="13"/>
  <c r="L11" i="13"/>
  <c r="J11" i="13"/>
  <c r="AJ10" i="13"/>
  <c r="X10" i="13"/>
  <c r="R10" i="13"/>
  <c r="O10" i="13"/>
  <c r="K10" i="13"/>
  <c r="Z10" i="13"/>
  <c r="N10" i="13"/>
  <c r="V10" i="13"/>
  <c r="J10" i="13"/>
  <c r="X9" i="13"/>
  <c r="R9" i="13"/>
  <c r="O9" i="13"/>
  <c r="P9" i="13"/>
  <c r="N9" i="13"/>
  <c r="L9" i="13"/>
  <c r="J9" i="13"/>
  <c r="AJ8" i="13"/>
  <c r="X8" i="13"/>
  <c r="R8" i="13"/>
  <c r="P8" i="13"/>
  <c r="Y8" i="13"/>
  <c r="N8" i="13"/>
  <c r="V8" i="13"/>
  <c r="U8" i="13"/>
  <c r="T8" i="13"/>
  <c r="X7" i="13"/>
  <c r="T7" i="13"/>
  <c r="R7" i="13"/>
  <c r="AJ7" i="13" s="1"/>
  <c r="P7" i="13"/>
  <c r="Y7" i="13"/>
  <c r="N7" i="13"/>
  <c r="L7" i="13"/>
  <c r="U7" i="13"/>
  <c r="J7" i="13"/>
  <c r="Z6" i="13"/>
  <c r="V6" i="13"/>
  <c r="R6" i="13"/>
  <c r="AJ6" i="13" s="1"/>
  <c r="P6" i="13"/>
  <c r="Y6" i="13"/>
  <c r="N6" i="13"/>
  <c r="L6" i="13"/>
  <c r="U6" i="13"/>
  <c r="J6" i="13"/>
  <c r="X5" i="13"/>
  <c r="T5" i="13"/>
  <c r="R5" i="13"/>
  <c r="AJ5" i="13" s="1"/>
  <c r="P5" i="13"/>
  <c r="O5" i="13"/>
  <c r="N5" i="13"/>
  <c r="L5" i="13"/>
  <c r="K5" i="13"/>
  <c r="J5" i="13"/>
  <c r="Z4" i="13"/>
  <c r="V4" i="13"/>
  <c r="R4" i="13"/>
  <c r="AJ4" i="13" s="1"/>
  <c r="P4" i="13"/>
  <c r="Y4" i="13"/>
  <c r="N4" i="13"/>
  <c r="L4" i="13"/>
  <c r="U4" i="13"/>
  <c r="T10" i="13"/>
  <c r="X3" i="13"/>
  <c r="T3" i="13"/>
  <c r="R3" i="13"/>
  <c r="AJ3" i="13" s="1"/>
  <c r="Y30" i="13"/>
  <c r="X71" i="13"/>
  <c r="T44" i="13"/>
  <c r="AJ2" i="13"/>
  <c r="AI2" i="13"/>
  <c r="AH2" i="13"/>
  <c r="AG2" i="13"/>
  <c r="AF2" i="13"/>
  <c r="AE2" i="13"/>
  <c r="AD2" i="13"/>
  <c r="AC2" i="13"/>
  <c r="AB2" i="13"/>
  <c r="Z2" i="13"/>
  <c r="Y2" i="13"/>
  <c r="V2" i="13"/>
  <c r="U2" i="13"/>
  <c r="D1" i="13"/>
  <c r="V521" i="12"/>
  <c r="I3" i="12"/>
  <c r="I4" i="12"/>
  <c r="I5" i="12"/>
  <c r="I6" i="12"/>
  <c r="I7" i="12"/>
  <c r="I8" i="12"/>
  <c r="I9" i="12"/>
  <c r="I10" i="12"/>
  <c r="Q10" i="12" s="1"/>
  <c r="I11" i="12"/>
  <c r="I12" i="12"/>
  <c r="I13" i="12"/>
  <c r="I14" i="12"/>
  <c r="Q14" i="12" s="1"/>
  <c r="I15" i="12"/>
  <c r="I16" i="12"/>
  <c r="I17" i="12"/>
  <c r="I18" i="12"/>
  <c r="Q18" i="12" s="1"/>
  <c r="I19" i="12"/>
  <c r="I20" i="12"/>
  <c r="I21" i="12"/>
  <c r="I22" i="12"/>
  <c r="Q22" i="12" s="1"/>
  <c r="I23" i="12"/>
  <c r="I24" i="12"/>
  <c r="I25" i="12"/>
  <c r="I26" i="12"/>
  <c r="Q26" i="12" s="1"/>
  <c r="I27" i="12"/>
  <c r="I28" i="12"/>
  <c r="I29" i="12"/>
  <c r="I30" i="12"/>
  <c r="Q30" i="12" s="1"/>
  <c r="I31" i="12"/>
  <c r="I32" i="12"/>
  <c r="I33" i="12"/>
  <c r="I34" i="12"/>
  <c r="Q34" i="12" s="1"/>
  <c r="I35" i="12"/>
  <c r="I36" i="12"/>
  <c r="I37" i="12"/>
  <c r="I38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6" i="12"/>
  <c r="I57" i="12"/>
  <c r="I58" i="12"/>
  <c r="I59" i="12"/>
  <c r="I60" i="12"/>
  <c r="I61" i="12"/>
  <c r="I62" i="12"/>
  <c r="I63" i="12"/>
  <c r="I64" i="12"/>
  <c r="I65" i="12"/>
  <c r="I66" i="12"/>
  <c r="I67" i="12"/>
  <c r="I68" i="12"/>
  <c r="I69" i="12"/>
  <c r="I70" i="12"/>
  <c r="I71" i="12"/>
  <c r="I72" i="12"/>
  <c r="I73" i="12"/>
  <c r="I74" i="12"/>
  <c r="Q74" i="12" s="1"/>
  <c r="I75" i="12"/>
  <c r="I76" i="12"/>
  <c r="I77" i="12"/>
  <c r="I78" i="12"/>
  <c r="I79" i="12"/>
  <c r="I80" i="12"/>
  <c r="I81" i="12"/>
  <c r="I82" i="12"/>
  <c r="Q82" i="12" s="1"/>
  <c r="I83" i="12"/>
  <c r="I84" i="12"/>
  <c r="I85" i="12"/>
  <c r="I86" i="12"/>
  <c r="Q86" i="12" s="1"/>
  <c r="I87" i="12"/>
  <c r="I88" i="12"/>
  <c r="I89" i="12"/>
  <c r="I90" i="12"/>
  <c r="I91" i="12"/>
  <c r="I92" i="12"/>
  <c r="I93" i="12"/>
  <c r="I94" i="12"/>
  <c r="I95" i="12"/>
  <c r="I96" i="12"/>
  <c r="I97" i="12"/>
  <c r="I98" i="12"/>
  <c r="Q98" i="12" s="1"/>
  <c r="I99" i="12"/>
  <c r="I100" i="12"/>
  <c r="I101" i="12"/>
  <c r="I102" i="12"/>
  <c r="I103" i="12"/>
  <c r="I104" i="12"/>
  <c r="I105" i="12"/>
  <c r="I106" i="12"/>
  <c r="I107" i="12"/>
  <c r="I108" i="12"/>
  <c r="I109" i="12"/>
  <c r="I110" i="12"/>
  <c r="I111" i="12"/>
  <c r="I112" i="12"/>
  <c r="I113" i="12"/>
  <c r="I114" i="12"/>
  <c r="I115" i="12"/>
  <c r="I116" i="12"/>
  <c r="I117" i="12"/>
  <c r="I118" i="12"/>
  <c r="I119" i="12"/>
  <c r="I120" i="12"/>
  <c r="I121" i="12"/>
  <c r="I122" i="12"/>
  <c r="Q122" i="12" s="1"/>
  <c r="I123" i="12"/>
  <c r="I124" i="12"/>
  <c r="I125" i="12"/>
  <c r="I126" i="12"/>
  <c r="Q126" i="12" s="1"/>
  <c r="I127" i="12"/>
  <c r="I128" i="12"/>
  <c r="I2" i="12"/>
  <c r="AJ128" i="12"/>
  <c r="R128" i="12"/>
  <c r="L128" i="12"/>
  <c r="K128" i="12"/>
  <c r="Q128" i="12"/>
  <c r="H128" i="12"/>
  <c r="P128" i="12" s="1"/>
  <c r="G128" i="12"/>
  <c r="O128" i="12" s="1"/>
  <c r="F128" i="12"/>
  <c r="N128" i="12" s="1"/>
  <c r="E128" i="12"/>
  <c r="M128" i="12" s="1"/>
  <c r="D128" i="12"/>
  <c r="C128" i="12"/>
  <c r="B128" i="12"/>
  <c r="J128" i="12" s="1"/>
  <c r="R127" i="12"/>
  <c r="AJ127" i="12" s="1"/>
  <c r="Q127" i="12"/>
  <c r="H127" i="12"/>
  <c r="P127" i="12" s="1"/>
  <c r="G127" i="12"/>
  <c r="O127" i="12" s="1"/>
  <c r="F127" i="12"/>
  <c r="N127" i="12" s="1"/>
  <c r="E127" i="12"/>
  <c r="M127" i="12" s="1"/>
  <c r="D127" i="12"/>
  <c r="L127" i="12" s="1"/>
  <c r="C127" i="12"/>
  <c r="K127" i="12" s="1"/>
  <c r="B127" i="12"/>
  <c r="AJ126" i="12"/>
  <c r="R126" i="12"/>
  <c r="K126" i="12"/>
  <c r="H126" i="12"/>
  <c r="P126" i="12" s="1"/>
  <c r="G126" i="12"/>
  <c r="O126" i="12" s="1"/>
  <c r="F126" i="12"/>
  <c r="N126" i="12" s="1"/>
  <c r="E126" i="12"/>
  <c r="M126" i="12" s="1"/>
  <c r="D126" i="12"/>
  <c r="L126" i="12" s="1"/>
  <c r="C126" i="12"/>
  <c r="B126" i="12"/>
  <c r="J126" i="12" s="1"/>
  <c r="R125" i="12"/>
  <c r="AJ125" i="12" s="1"/>
  <c r="Q125" i="12"/>
  <c r="H125" i="12"/>
  <c r="P125" i="12" s="1"/>
  <c r="G125" i="12"/>
  <c r="O125" i="12" s="1"/>
  <c r="F125" i="12"/>
  <c r="E125" i="12"/>
  <c r="M125" i="12" s="1"/>
  <c r="D125" i="12"/>
  <c r="L125" i="12" s="1"/>
  <c r="C125" i="12"/>
  <c r="K125" i="12" s="1"/>
  <c r="B125" i="12"/>
  <c r="R124" i="12"/>
  <c r="AJ124" i="12" s="1"/>
  <c r="Q124" i="12"/>
  <c r="H124" i="12"/>
  <c r="P124" i="12" s="1"/>
  <c r="G124" i="12"/>
  <c r="O124" i="12" s="1"/>
  <c r="F124" i="12"/>
  <c r="N124" i="12" s="1"/>
  <c r="E124" i="12"/>
  <c r="M124" i="12" s="1"/>
  <c r="D124" i="12"/>
  <c r="C124" i="12"/>
  <c r="K124" i="12" s="1"/>
  <c r="B124" i="12"/>
  <c r="J124" i="12" s="1"/>
  <c r="R123" i="12"/>
  <c r="AJ123" i="12" s="1"/>
  <c r="Q123" i="12"/>
  <c r="H123" i="12"/>
  <c r="P123" i="12" s="1"/>
  <c r="G123" i="12"/>
  <c r="O123" i="12" s="1"/>
  <c r="F123" i="12"/>
  <c r="E123" i="12"/>
  <c r="D123" i="12"/>
  <c r="L123" i="12" s="1"/>
  <c r="C123" i="12"/>
  <c r="K123" i="12" s="1"/>
  <c r="B123" i="12"/>
  <c r="AJ122" i="12"/>
  <c r="R122" i="12"/>
  <c r="H122" i="12"/>
  <c r="G122" i="12"/>
  <c r="F122" i="12"/>
  <c r="N122" i="12" s="1"/>
  <c r="E122" i="12"/>
  <c r="M122" i="12" s="1"/>
  <c r="D122" i="12"/>
  <c r="L122" i="12" s="1"/>
  <c r="C122" i="12"/>
  <c r="K122" i="12" s="1"/>
  <c r="B122" i="12"/>
  <c r="J122" i="12" s="1"/>
  <c r="R121" i="12"/>
  <c r="AJ121" i="12" s="1"/>
  <c r="H121" i="12"/>
  <c r="P121" i="12" s="1"/>
  <c r="G121" i="12"/>
  <c r="O121" i="12" s="1"/>
  <c r="F121" i="12"/>
  <c r="N121" i="12" s="1"/>
  <c r="E121" i="12"/>
  <c r="M121" i="12" s="1"/>
  <c r="D121" i="12"/>
  <c r="L121" i="12" s="1"/>
  <c r="C121" i="12"/>
  <c r="K121" i="12" s="1"/>
  <c r="B121" i="12"/>
  <c r="R120" i="12"/>
  <c r="AJ120" i="12" s="1"/>
  <c r="Q120" i="12"/>
  <c r="H120" i="12"/>
  <c r="P120" i="12" s="1"/>
  <c r="G120" i="12"/>
  <c r="O120" i="12" s="1"/>
  <c r="F120" i="12"/>
  <c r="N120" i="12" s="1"/>
  <c r="E120" i="12"/>
  <c r="M120" i="12" s="1"/>
  <c r="D120" i="12"/>
  <c r="C120" i="12"/>
  <c r="K120" i="12" s="1"/>
  <c r="B120" i="12"/>
  <c r="R119" i="12"/>
  <c r="AJ119" i="12" s="1"/>
  <c r="N119" i="12"/>
  <c r="H119" i="12"/>
  <c r="G119" i="12"/>
  <c r="O119" i="12" s="1"/>
  <c r="F119" i="12"/>
  <c r="E119" i="12"/>
  <c r="D119" i="12"/>
  <c r="C119" i="12"/>
  <c r="K119" i="12" s="1"/>
  <c r="B119" i="12"/>
  <c r="AJ118" i="12"/>
  <c r="R118" i="12"/>
  <c r="Q118" i="12"/>
  <c r="H118" i="12"/>
  <c r="G118" i="12"/>
  <c r="O118" i="12" s="1"/>
  <c r="F118" i="12"/>
  <c r="N118" i="12" s="1"/>
  <c r="E118" i="12"/>
  <c r="M118" i="12" s="1"/>
  <c r="D118" i="12"/>
  <c r="L118" i="12" s="1"/>
  <c r="C118" i="12"/>
  <c r="K118" i="12" s="1"/>
  <c r="B118" i="12"/>
  <c r="J118" i="12" s="1"/>
  <c r="R117" i="12"/>
  <c r="AJ117" i="12" s="1"/>
  <c r="Q117" i="12"/>
  <c r="H117" i="12"/>
  <c r="G117" i="12"/>
  <c r="O117" i="12" s="1"/>
  <c r="F117" i="12"/>
  <c r="N117" i="12" s="1"/>
  <c r="E117" i="12"/>
  <c r="M117" i="12" s="1"/>
  <c r="D117" i="12"/>
  <c r="C117" i="12"/>
  <c r="K117" i="12" s="1"/>
  <c r="B117" i="12"/>
  <c r="R116" i="12"/>
  <c r="AJ116" i="12" s="1"/>
  <c r="K116" i="12"/>
  <c r="Q116" i="12"/>
  <c r="H116" i="12"/>
  <c r="G116" i="12"/>
  <c r="F116" i="12"/>
  <c r="N116" i="12" s="1"/>
  <c r="E116" i="12"/>
  <c r="M116" i="12" s="1"/>
  <c r="D116" i="12"/>
  <c r="L116" i="12" s="1"/>
  <c r="C116" i="12"/>
  <c r="B116" i="12"/>
  <c r="J116" i="12" s="1"/>
  <c r="R115" i="12"/>
  <c r="AJ115" i="12" s="1"/>
  <c r="H115" i="12"/>
  <c r="G115" i="12"/>
  <c r="O115" i="12" s="1"/>
  <c r="F115" i="12"/>
  <c r="N115" i="12" s="1"/>
  <c r="E115" i="12"/>
  <c r="M115" i="12" s="1"/>
  <c r="D115" i="12"/>
  <c r="L115" i="12" s="1"/>
  <c r="C115" i="12"/>
  <c r="K115" i="12" s="1"/>
  <c r="B115" i="12"/>
  <c r="J115" i="12" s="1"/>
  <c r="R114" i="12"/>
  <c r="AJ114" i="12" s="1"/>
  <c r="Q114" i="12"/>
  <c r="H114" i="12"/>
  <c r="P114" i="12" s="1"/>
  <c r="G114" i="12"/>
  <c r="O114" i="12" s="1"/>
  <c r="F114" i="12"/>
  <c r="N114" i="12" s="1"/>
  <c r="E114" i="12"/>
  <c r="M114" i="12" s="1"/>
  <c r="D114" i="12"/>
  <c r="L114" i="12" s="1"/>
  <c r="C114" i="12"/>
  <c r="B114" i="12"/>
  <c r="AJ113" i="12"/>
  <c r="R113" i="12"/>
  <c r="H113" i="12"/>
  <c r="G113" i="12"/>
  <c r="F113" i="12"/>
  <c r="N113" i="12" s="1"/>
  <c r="E113" i="12"/>
  <c r="M113" i="12" s="1"/>
  <c r="D113" i="12"/>
  <c r="C113" i="12"/>
  <c r="B113" i="12"/>
  <c r="J113" i="12" s="1"/>
  <c r="R112" i="12"/>
  <c r="AJ112" i="12" s="1"/>
  <c r="M112" i="12"/>
  <c r="Q112" i="12"/>
  <c r="H112" i="12"/>
  <c r="P112" i="12" s="1"/>
  <c r="G112" i="12"/>
  <c r="O112" i="12" s="1"/>
  <c r="F112" i="12"/>
  <c r="N112" i="12" s="1"/>
  <c r="E112" i="12"/>
  <c r="D112" i="12"/>
  <c r="L112" i="12" s="1"/>
  <c r="C112" i="12"/>
  <c r="B112" i="12"/>
  <c r="J112" i="12" s="1"/>
  <c r="R111" i="12"/>
  <c r="AJ111" i="12" s="1"/>
  <c r="H111" i="12"/>
  <c r="G111" i="12"/>
  <c r="F111" i="12"/>
  <c r="E111" i="12"/>
  <c r="D111" i="12"/>
  <c r="L111" i="12" s="1"/>
  <c r="C111" i="12"/>
  <c r="B111" i="12"/>
  <c r="R110" i="12"/>
  <c r="AJ110" i="12" s="1"/>
  <c r="L110" i="12"/>
  <c r="H110" i="12"/>
  <c r="P110" i="12" s="1"/>
  <c r="G110" i="12"/>
  <c r="O110" i="12" s="1"/>
  <c r="F110" i="12"/>
  <c r="N110" i="12" s="1"/>
  <c r="E110" i="12"/>
  <c r="D110" i="12"/>
  <c r="C110" i="12"/>
  <c r="K110" i="12" s="1"/>
  <c r="B110" i="12"/>
  <c r="J110" i="12" s="1"/>
  <c r="R109" i="12"/>
  <c r="AJ109" i="12" s="1"/>
  <c r="Q109" i="12"/>
  <c r="H109" i="12"/>
  <c r="P109" i="12" s="1"/>
  <c r="G109" i="12"/>
  <c r="F109" i="12"/>
  <c r="E109" i="12"/>
  <c r="M109" i="12" s="1"/>
  <c r="D109" i="12"/>
  <c r="L109" i="12" s="1"/>
  <c r="C109" i="12"/>
  <c r="B109" i="12"/>
  <c r="R108" i="12"/>
  <c r="AJ108" i="12" s="1"/>
  <c r="H108" i="12"/>
  <c r="P108" i="12" s="1"/>
  <c r="G108" i="12"/>
  <c r="O108" i="12" s="1"/>
  <c r="F108" i="12"/>
  <c r="N108" i="12" s="1"/>
  <c r="E108" i="12"/>
  <c r="D108" i="12"/>
  <c r="L108" i="12" s="1"/>
  <c r="C108" i="12"/>
  <c r="K108" i="12" s="1"/>
  <c r="B108" i="12"/>
  <c r="J108" i="12" s="1"/>
  <c r="R107" i="12"/>
  <c r="AJ107" i="12" s="1"/>
  <c r="H107" i="12"/>
  <c r="P107" i="12" s="1"/>
  <c r="G107" i="12"/>
  <c r="F107" i="12"/>
  <c r="N107" i="12" s="1"/>
  <c r="E107" i="12"/>
  <c r="D107" i="12"/>
  <c r="L107" i="12" s="1"/>
  <c r="C107" i="12"/>
  <c r="B107" i="12"/>
  <c r="R106" i="12"/>
  <c r="AJ106" i="12" s="1"/>
  <c r="H106" i="12"/>
  <c r="G106" i="12"/>
  <c r="F106" i="12"/>
  <c r="N106" i="12" s="1"/>
  <c r="E106" i="12"/>
  <c r="D106" i="12"/>
  <c r="L106" i="12" s="1"/>
  <c r="C106" i="12"/>
  <c r="B106" i="12"/>
  <c r="J106" i="12" s="1"/>
  <c r="R105" i="12"/>
  <c r="AJ105" i="12" s="1"/>
  <c r="Q105" i="12"/>
  <c r="K105" i="12"/>
  <c r="H105" i="12"/>
  <c r="P105" i="12" s="1"/>
  <c r="G105" i="12"/>
  <c r="F105" i="12"/>
  <c r="E105" i="12"/>
  <c r="M105" i="12" s="1"/>
  <c r="D105" i="12"/>
  <c r="L105" i="12" s="1"/>
  <c r="C105" i="12"/>
  <c r="B105" i="12"/>
  <c r="R104" i="12"/>
  <c r="AJ104" i="12" s="1"/>
  <c r="H104" i="12"/>
  <c r="P104" i="12" s="1"/>
  <c r="G104" i="12"/>
  <c r="O104" i="12" s="1"/>
  <c r="F104" i="12"/>
  <c r="E104" i="12"/>
  <c r="M104" i="12" s="1"/>
  <c r="D104" i="12"/>
  <c r="L104" i="12" s="1"/>
  <c r="C104" i="12"/>
  <c r="K104" i="12" s="1"/>
  <c r="B104" i="12"/>
  <c r="R103" i="12"/>
  <c r="AJ103" i="12" s="1"/>
  <c r="Q103" i="12"/>
  <c r="H103" i="12"/>
  <c r="G103" i="12"/>
  <c r="O103" i="12" s="1"/>
  <c r="F103" i="12"/>
  <c r="E103" i="12"/>
  <c r="M103" i="12" s="1"/>
  <c r="D103" i="12"/>
  <c r="C103" i="12"/>
  <c r="B103" i="12"/>
  <c r="R102" i="12"/>
  <c r="AJ102" i="12" s="1"/>
  <c r="H102" i="12"/>
  <c r="P102" i="12" s="1"/>
  <c r="G102" i="12"/>
  <c r="O102" i="12" s="1"/>
  <c r="F102" i="12"/>
  <c r="E102" i="12"/>
  <c r="M102" i="12" s="1"/>
  <c r="D102" i="12"/>
  <c r="L102" i="12" s="1"/>
  <c r="C102" i="12"/>
  <c r="K102" i="12" s="1"/>
  <c r="B102" i="12"/>
  <c r="R101" i="12"/>
  <c r="AJ101" i="12" s="1"/>
  <c r="Q101" i="12"/>
  <c r="H101" i="12"/>
  <c r="G101" i="12"/>
  <c r="O101" i="12" s="1"/>
  <c r="F101" i="12"/>
  <c r="N101" i="12" s="1"/>
  <c r="E101" i="12"/>
  <c r="M101" i="12" s="1"/>
  <c r="D101" i="12"/>
  <c r="C101" i="12"/>
  <c r="B101" i="12"/>
  <c r="R100" i="12"/>
  <c r="AJ100" i="12" s="1"/>
  <c r="H100" i="12"/>
  <c r="P100" i="12" s="1"/>
  <c r="G100" i="12"/>
  <c r="O100" i="12" s="1"/>
  <c r="F100" i="12"/>
  <c r="E100" i="12"/>
  <c r="M100" i="12" s="1"/>
  <c r="D100" i="12"/>
  <c r="L100" i="12" s="1"/>
  <c r="C100" i="12"/>
  <c r="K100" i="12" s="1"/>
  <c r="B100" i="12"/>
  <c r="R99" i="12"/>
  <c r="AJ99" i="12" s="1"/>
  <c r="Q99" i="12"/>
  <c r="H99" i="12"/>
  <c r="G99" i="12"/>
  <c r="O99" i="12" s="1"/>
  <c r="F99" i="12"/>
  <c r="N99" i="12" s="1"/>
  <c r="E99" i="12"/>
  <c r="M99" i="12" s="1"/>
  <c r="D99" i="12"/>
  <c r="C99" i="12"/>
  <c r="B99" i="12"/>
  <c r="J99" i="12" s="1"/>
  <c r="R98" i="12"/>
  <c r="AJ98" i="12" s="1"/>
  <c r="H98" i="12"/>
  <c r="P98" i="12" s="1"/>
  <c r="G98" i="12"/>
  <c r="O98" i="12" s="1"/>
  <c r="F98" i="12"/>
  <c r="E98" i="12"/>
  <c r="D98" i="12"/>
  <c r="C98" i="12"/>
  <c r="K98" i="12" s="1"/>
  <c r="B98" i="12"/>
  <c r="R97" i="12"/>
  <c r="AJ97" i="12" s="1"/>
  <c r="Q97" i="12"/>
  <c r="H97" i="12"/>
  <c r="G97" i="12"/>
  <c r="F97" i="12"/>
  <c r="E97" i="12"/>
  <c r="M97" i="12" s="1"/>
  <c r="D97" i="12"/>
  <c r="C97" i="12"/>
  <c r="B97" i="12"/>
  <c r="J97" i="12" s="1"/>
  <c r="R96" i="12"/>
  <c r="AJ96" i="12" s="1"/>
  <c r="H96" i="12"/>
  <c r="G96" i="12"/>
  <c r="O96" i="12" s="1"/>
  <c r="F96" i="12"/>
  <c r="E96" i="12"/>
  <c r="M96" i="12" s="1"/>
  <c r="D96" i="12"/>
  <c r="C96" i="12"/>
  <c r="K96" i="12" s="1"/>
  <c r="B96" i="12"/>
  <c r="R95" i="12"/>
  <c r="AJ95" i="12" s="1"/>
  <c r="Q95" i="12"/>
  <c r="H95" i="12"/>
  <c r="G95" i="12"/>
  <c r="O95" i="12" s="1"/>
  <c r="F95" i="12"/>
  <c r="E95" i="12"/>
  <c r="M95" i="12" s="1"/>
  <c r="D95" i="12"/>
  <c r="C95" i="12"/>
  <c r="B95" i="12"/>
  <c r="R94" i="12"/>
  <c r="AJ94" i="12" s="1"/>
  <c r="L94" i="12"/>
  <c r="H94" i="12"/>
  <c r="P94" i="12" s="1"/>
  <c r="G94" i="12"/>
  <c r="O94" i="12" s="1"/>
  <c r="F94" i="12"/>
  <c r="E94" i="12"/>
  <c r="M94" i="12" s="1"/>
  <c r="D94" i="12"/>
  <c r="C94" i="12"/>
  <c r="K94" i="12" s="1"/>
  <c r="B94" i="12"/>
  <c r="R93" i="12"/>
  <c r="AJ93" i="12" s="1"/>
  <c r="Q93" i="12"/>
  <c r="H93" i="12"/>
  <c r="G93" i="12"/>
  <c r="O93" i="12" s="1"/>
  <c r="F93" i="12"/>
  <c r="N93" i="12" s="1"/>
  <c r="E93" i="12"/>
  <c r="M93" i="12" s="1"/>
  <c r="D93" i="12"/>
  <c r="C93" i="12"/>
  <c r="B93" i="12"/>
  <c r="R92" i="12"/>
  <c r="AJ92" i="12" s="1"/>
  <c r="L92" i="12"/>
  <c r="H92" i="12"/>
  <c r="P92" i="12" s="1"/>
  <c r="G92" i="12"/>
  <c r="O92" i="12" s="1"/>
  <c r="F92" i="12"/>
  <c r="E92" i="12"/>
  <c r="M92" i="12" s="1"/>
  <c r="D92" i="12"/>
  <c r="C92" i="12"/>
  <c r="K92" i="12" s="1"/>
  <c r="B92" i="12"/>
  <c r="AJ91" i="12"/>
  <c r="R91" i="12"/>
  <c r="Q91" i="12"/>
  <c r="H91" i="12"/>
  <c r="G91" i="12"/>
  <c r="O91" i="12" s="1"/>
  <c r="F91" i="12"/>
  <c r="N91" i="12" s="1"/>
  <c r="E91" i="12"/>
  <c r="M91" i="12" s="1"/>
  <c r="D91" i="12"/>
  <c r="C91" i="12"/>
  <c r="B91" i="12"/>
  <c r="J91" i="12" s="1"/>
  <c r="R90" i="12"/>
  <c r="AJ90" i="12" s="1"/>
  <c r="H90" i="12"/>
  <c r="P90" i="12" s="1"/>
  <c r="G90" i="12"/>
  <c r="O90" i="12" s="1"/>
  <c r="F90" i="12"/>
  <c r="E90" i="12"/>
  <c r="D90" i="12"/>
  <c r="C90" i="12"/>
  <c r="K90" i="12" s="1"/>
  <c r="B90" i="12"/>
  <c r="R89" i="12"/>
  <c r="AJ89" i="12" s="1"/>
  <c r="Q89" i="12"/>
  <c r="H89" i="12"/>
  <c r="G89" i="12"/>
  <c r="F89" i="12"/>
  <c r="E89" i="12"/>
  <c r="M89" i="12" s="1"/>
  <c r="D89" i="12"/>
  <c r="C89" i="12"/>
  <c r="K89" i="12" s="1"/>
  <c r="B89" i="12"/>
  <c r="J89" i="12" s="1"/>
  <c r="R88" i="12"/>
  <c r="AJ88" i="12" s="1"/>
  <c r="H88" i="12"/>
  <c r="P88" i="12" s="1"/>
  <c r="G88" i="12"/>
  <c r="O88" i="12" s="1"/>
  <c r="F88" i="12"/>
  <c r="E88" i="12"/>
  <c r="M88" i="12" s="1"/>
  <c r="D88" i="12"/>
  <c r="L88" i="12" s="1"/>
  <c r="C88" i="12"/>
  <c r="K88" i="12" s="1"/>
  <c r="B88" i="12"/>
  <c r="R87" i="12"/>
  <c r="AJ87" i="12" s="1"/>
  <c r="Q87" i="12"/>
  <c r="H87" i="12"/>
  <c r="G87" i="12"/>
  <c r="O87" i="12" s="1"/>
  <c r="F87" i="12"/>
  <c r="E87" i="12"/>
  <c r="M87" i="12" s="1"/>
  <c r="D87" i="12"/>
  <c r="C87" i="12"/>
  <c r="B87" i="12"/>
  <c r="R86" i="12"/>
  <c r="AJ86" i="12" s="1"/>
  <c r="H86" i="12"/>
  <c r="G86" i="12"/>
  <c r="O86" i="12" s="1"/>
  <c r="F86" i="12"/>
  <c r="N86" i="12" s="1"/>
  <c r="E86" i="12"/>
  <c r="M86" i="12" s="1"/>
  <c r="D86" i="12"/>
  <c r="C86" i="12"/>
  <c r="K86" i="12" s="1"/>
  <c r="B86" i="12"/>
  <c r="R85" i="12"/>
  <c r="AJ85" i="12" s="1"/>
  <c r="Q85" i="12"/>
  <c r="H85" i="12"/>
  <c r="G85" i="12"/>
  <c r="O85" i="12" s="1"/>
  <c r="F85" i="12"/>
  <c r="N85" i="12" s="1"/>
  <c r="E85" i="12"/>
  <c r="M85" i="12" s="1"/>
  <c r="D85" i="12"/>
  <c r="L85" i="12" s="1"/>
  <c r="C85" i="12"/>
  <c r="K85" i="12" s="1"/>
  <c r="B85" i="12"/>
  <c r="J85" i="12" s="1"/>
  <c r="R84" i="12"/>
  <c r="AJ84" i="12" s="1"/>
  <c r="Q84" i="12"/>
  <c r="H84" i="12"/>
  <c r="P84" i="12" s="1"/>
  <c r="G84" i="12"/>
  <c r="F84" i="12"/>
  <c r="E84" i="12"/>
  <c r="M84" i="12" s="1"/>
  <c r="D84" i="12"/>
  <c r="L84" i="12" s="1"/>
  <c r="C84" i="12"/>
  <c r="B84" i="12"/>
  <c r="R83" i="12"/>
  <c r="AJ83" i="12" s="1"/>
  <c r="O83" i="12"/>
  <c r="H83" i="12"/>
  <c r="P83" i="12" s="1"/>
  <c r="G83" i="12"/>
  <c r="F83" i="12"/>
  <c r="N83" i="12" s="1"/>
  <c r="E83" i="12"/>
  <c r="D83" i="12"/>
  <c r="L83" i="12" s="1"/>
  <c r="C83" i="12"/>
  <c r="K83" i="12" s="1"/>
  <c r="B83" i="12"/>
  <c r="J83" i="12" s="1"/>
  <c r="R82" i="12"/>
  <c r="AJ82" i="12" s="1"/>
  <c r="H82" i="12"/>
  <c r="P82" i="12" s="1"/>
  <c r="G82" i="12"/>
  <c r="F82" i="12"/>
  <c r="E82" i="12"/>
  <c r="D82" i="12"/>
  <c r="L82" i="12" s="1"/>
  <c r="C82" i="12"/>
  <c r="B82" i="12"/>
  <c r="R81" i="12"/>
  <c r="AJ81" i="12" s="1"/>
  <c r="H81" i="12"/>
  <c r="G81" i="12"/>
  <c r="O81" i="12" s="1"/>
  <c r="F81" i="12"/>
  <c r="N81" i="12" s="1"/>
  <c r="E81" i="12"/>
  <c r="D81" i="12"/>
  <c r="C81" i="12"/>
  <c r="K81" i="12" s="1"/>
  <c r="B81" i="12"/>
  <c r="J81" i="12" s="1"/>
  <c r="R80" i="12"/>
  <c r="AJ80" i="12" s="1"/>
  <c r="Q80" i="12"/>
  <c r="H80" i="12"/>
  <c r="P80" i="12" s="1"/>
  <c r="G80" i="12"/>
  <c r="F80" i="12"/>
  <c r="N80" i="12" s="1"/>
  <c r="E80" i="12"/>
  <c r="D80" i="12"/>
  <c r="L80" i="12" s="1"/>
  <c r="C80" i="12"/>
  <c r="B80" i="12"/>
  <c r="R79" i="12"/>
  <c r="AJ79" i="12" s="1"/>
  <c r="H79" i="12"/>
  <c r="G79" i="12"/>
  <c r="F79" i="12"/>
  <c r="N79" i="12" s="1"/>
  <c r="E79" i="12"/>
  <c r="D79" i="12"/>
  <c r="L79" i="12" s="1"/>
  <c r="C79" i="12"/>
  <c r="B79" i="12"/>
  <c r="J79" i="12" s="1"/>
  <c r="R78" i="12"/>
  <c r="AJ78" i="12" s="1"/>
  <c r="N78" i="12"/>
  <c r="H78" i="12"/>
  <c r="P78" i="12" s="1"/>
  <c r="G78" i="12"/>
  <c r="F78" i="12"/>
  <c r="E78" i="12"/>
  <c r="M78" i="12" s="1"/>
  <c r="D78" i="12"/>
  <c r="L78" i="12" s="1"/>
  <c r="C78" i="12"/>
  <c r="B78" i="12"/>
  <c r="R77" i="12"/>
  <c r="AJ77" i="12" s="1"/>
  <c r="L77" i="12"/>
  <c r="H77" i="12"/>
  <c r="P77" i="12" s="1"/>
  <c r="G77" i="12"/>
  <c r="O77" i="12" s="1"/>
  <c r="F77" i="12"/>
  <c r="N77" i="12" s="1"/>
  <c r="E77" i="12"/>
  <c r="D77" i="12"/>
  <c r="C77" i="12"/>
  <c r="K77" i="12" s="1"/>
  <c r="B77" i="12"/>
  <c r="J77" i="12" s="1"/>
  <c r="R76" i="12"/>
  <c r="AJ76" i="12" s="1"/>
  <c r="Q76" i="12"/>
  <c r="H76" i="12"/>
  <c r="P76" i="12" s="1"/>
  <c r="G76" i="12"/>
  <c r="F76" i="12"/>
  <c r="N76" i="12" s="1"/>
  <c r="E76" i="12"/>
  <c r="M76" i="12" s="1"/>
  <c r="D76" i="12"/>
  <c r="L76" i="12" s="1"/>
  <c r="C76" i="12"/>
  <c r="B76" i="12"/>
  <c r="R75" i="12"/>
  <c r="AJ75" i="12" s="1"/>
  <c r="H75" i="12"/>
  <c r="P75" i="12" s="1"/>
  <c r="G75" i="12"/>
  <c r="O75" i="12" s="1"/>
  <c r="F75" i="12"/>
  <c r="N75" i="12" s="1"/>
  <c r="E75" i="12"/>
  <c r="D75" i="12"/>
  <c r="L75" i="12" s="1"/>
  <c r="C75" i="12"/>
  <c r="K75" i="12" s="1"/>
  <c r="B75" i="12"/>
  <c r="J75" i="12" s="1"/>
  <c r="R74" i="12"/>
  <c r="AJ74" i="12" s="1"/>
  <c r="H74" i="12"/>
  <c r="P74" i="12" s="1"/>
  <c r="G74" i="12"/>
  <c r="F74" i="12"/>
  <c r="E74" i="12"/>
  <c r="D74" i="12"/>
  <c r="L74" i="12" s="1"/>
  <c r="C74" i="12"/>
  <c r="B74" i="12"/>
  <c r="R73" i="12"/>
  <c r="AJ73" i="12" s="1"/>
  <c r="Q73" i="12"/>
  <c r="L73" i="12"/>
  <c r="H73" i="12"/>
  <c r="P73" i="12" s="1"/>
  <c r="G73" i="12"/>
  <c r="F73" i="12"/>
  <c r="N73" i="12" s="1"/>
  <c r="E73" i="12"/>
  <c r="M73" i="12" s="1"/>
  <c r="D73" i="12"/>
  <c r="C73" i="12"/>
  <c r="B73" i="12"/>
  <c r="J73" i="12" s="1"/>
  <c r="R72" i="12"/>
  <c r="AJ72" i="12" s="1"/>
  <c r="H72" i="12"/>
  <c r="P72" i="12" s="1"/>
  <c r="G72" i="12"/>
  <c r="O72" i="12" s="1"/>
  <c r="F72" i="12"/>
  <c r="N72" i="12" s="1"/>
  <c r="E72" i="12"/>
  <c r="D72" i="12"/>
  <c r="L72" i="12" s="1"/>
  <c r="C72" i="12"/>
  <c r="K72" i="12" s="1"/>
  <c r="B72" i="12"/>
  <c r="J72" i="12" s="1"/>
  <c r="R71" i="12"/>
  <c r="AJ71" i="12" s="1"/>
  <c r="Q71" i="12"/>
  <c r="H71" i="12"/>
  <c r="P71" i="12" s="1"/>
  <c r="G71" i="12"/>
  <c r="F71" i="12"/>
  <c r="E71" i="12"/>
  <c r="M71" i="12" s="1"/>
  <c r="D71" i="12"/>
  <c r="L71" i="12" s="1"/>
  <c r="C71" i="12"/>
  <c r="B71" i="12"/>
  <c r="R70" i="12"/>
  <c r="AJ70" i="12" s="1"/>
  <c r="H70" i="12"/>
  <c r="P70" i="12" s="1"/>
  <c r="G70" i="12"/>
  <c r="O70" i="12" s="1"/>
  <c r="F70" i="12"/>
  <c r="N70" i="12" s="1"/>
  <c r="E70" i="12"/>
  <c r="D70" i="12"/>
  <c r="L70" i="12" s="1"/>
  <c r="C70" i="12"/>
  <c r="K70" i="12" s="1"/>
  <c r="B70" i="12"/>
  <c r="J70" i="12" s="1"/>
  <c r="R69" i="12"/>
  <c r="AJ69" i="12" s="1"/>
  <c r="Q69" i="12"/>
  <c r="H69" i="12"/>
  <c r="P69" i="12" s="1"/>
  <c r="G69" i="12"/>
  <c r="F69" i="12"/>
  <c r="E69" i="12"/>
  <c r="M69" i="12" s="1"/>
  <c r="D69" i="12"/>
  <c r="L69" i="12" s="1"/>
  <c r="C69" i="12"/>
  <c r="B69" i="12"/>
  <c r="R68" i="12"/>
  <c r="AJ68" i="12" s="1"/>
  <c r="H68" i="12"/>
  <c r="P68" i="12" s="1"/>
  <c r="G68" i="12"/>
  <c r="O68" i="12" s="1"/>
  <c r="F68" i="12"/>
  <c r="N68" i="12" s="1"/>
  <c r="E68" i="12"/>
  <c r="D68" i="12"/>
  <c r="L68" i="12" s="1"/>
  <c r="C68" i="12"/>
  <c r="K68" i="12" s="1"/>
  <c r="B68" i="12"/>
  <c r="J68" i="12" s="1"/>
  <c r="R67" i="12"/>
  <c r="AJ67" i="12" s="1"/>
  <c r="Q67" i="12"/>
  <c r="H67" i="12"/>
  <c r="P67" i="12" s="1"/>
  <c r="G67" i="12"/>
  <c r="F67" i="12"/>
  <c r="N67" i="12" s="1"/>
  <c r="E67" i="12"/>
  <c r="M67" i="12" s="1"/>
  <c r="D67" i="12"/>
  <c r="L67" i="12" s="1"/>
  <c r="C67" i="12"/>
  <c r="B67" i="12"/>
  <c r="R66" i="12"/>
  <c r="AJ66" i="12" s="1"/>
  <c r="H66" i="12"/>
  <c r="G66" i="12"/>
  <c r="O66" i="12" s="1"/>
  <c r="F66" i="12"/>
  <c r="N66" i="12" s="1"/>
  <c r="E66" i="12"/>
  <c r="D66" i="12"/>
  <c r="C66" i="12"/>
  <c r="K66" i="12" s="1"/>
  <c r="B66" i="12"/>
  <c r="J66" i="12" s="1"/>
  <c r="R65" i="12"/>
  <c r="AJ65" i="12" s="1"/>
  <c r="Q65" i="12"/>
  <c r="H65" i="12"/>
  <c r="P65" i="12" s="1"/>
  <c r="G65" i="12"/>
  <c r="F65" i="12"/>
  <c r="N65" i="12" s="1"/>
  <c r="E65" i="12"/>
  <c r="M65" i="12" s="1"/>
  <c r="D65" i="12"/>
  <c r="L65" i="12" s="1"/>
  <c r="C65" i="12"/>
  <c r="B65" i="12"/>
  <c r="AJ64" i="12"/>
  <c r="R64" i="12"/>
  <c r="L64" i="12"/>
  <c r="H64" i="12"/>
  <c r="P64" i="12" s="1"/>
  <c r="G64" i="12"/>
  <c r="O64" i="12" s="1"/>
  <c r="F64" i="12"/>
  <c r="N64" i="12" s="1"/>
  <c r="E64" i="12"/>
  <c r="D64" i="12"/>
  <c r="C64" i="12"/>
  <c r="K64" i="12" s="1"/>
  <c r="B64" i="12"/>
  <c r="J64" i="12" s="1"/>
  <c r="R63" i="12"/>
  <c r="AJ63" i="12" s="1"/>
  <c r="Q63" i="12"/>
  <c r="H63" i="12"/>
  <c r="P63" i="12" s="1"/>
  <c r="G63" i="12"/>
  <c r="F63" i="12"/>
  <c r="E63" i="12"/>
  <c r="M63" i="12" s="1"/>
  <c r="D63" i="12"/>
  <c r="L63" i="12" s="1"/>
  <c r="C63" i="12"/>
  <c r="B63" i="12"/>
  <c r="R62" i="12"/>
  <c r="AJ62" i="12" s="1"/>
  <c r="L62" i="12"/>
  <c r="H62" i="12"/>
  <c r="P62" i="12" s="1"/>
  <c r="G62" i="12"/>
  <c r="O62" i="12" s="1"/>
  <c r="F62" i="12"/>
  <c r="N62" i="12" s="1"/>
  <c r="E62" i="12"/>
  <c r="D62" i="12"/>
  <c r="C62" i="12"/>
  <c r="K62" i="12" s="1"/>
  <c r="B62" i="12"/>
  <c r="J62" i="12" s="1"/>
  <c r="R61" i="12"/>
  <c r="AJ61" i="12" s="1"/>
  <c r="Q61" i="12"/>
  <c r="H61" i="12"/>
  <c r="P61" i="12" s="1"/>
  <c r="G61" i="12"/>
  <c r="F61" i="12"/>
  <c r="E61" i="12"/>
  <c r="M61" i="12" s="1"/>
  <c r="D61" i="12"/>
  <c r="L61" i="12" s="1"/>
  <c r="C61" i="12"/>
  <c r="B61" i="12"/>
  <c r="R60" i="12"/>
  <c r="AJ60" i="12" s="1"/>
  <c r="H60" i="12"/>
  <c r="P60" i="12" s="1"/>
  <c r="G60" i="12"/>
  <c r="O60" i="12" s="1"/>
  <c r="F60" i="12"/>
  <c r="N60" i="12" s="1"/>
  <c r="E60" i="12"/>
  <c r="D60" i="12"/>
  <c r="L60" i="12" s="1"/>
  <c r="C60" i="12"/>
  <c r="K60" i="12" s="1"/>
  <c r="B60" i="12"/>
  <c r="J60" i="12" s="1"/>
  <c r="R59" i="12"/>
  <c r="AJ59" i="12" s="1"/>
  <c r="Q59" i="12"/>
  <c r="H59" i="12"/>
  <c r="P59" i="12" s="1"/>
  <c r="G59" i="12"/>
  <c r="F59" i="12"/>
  <c r="N59" i="12" s="1"/>
  <c r="E59" i="12"/>
  <c r="M59" i="12" s="1"/>
  <c r="D59" i="12"/>
  <c r="L59" i="12" s="1"/>
  <c r="C59" i="12"/>
  <c r="B59" i="12"/>
  <c r="AJ58" i="12"/>
  <c r="R58" i="12"/>
  <c r="H58" i="12"/>
  <c r="G58" i="12"/>
  <c r="O58" i="12" s="1"/>
  <c r="F58" i="12"/>
  <c r="N58" i="12" s="1"/>
  <c r="E58" i="12"/>
  <c r="D58" i="12"/>
  <c r="C58" i="12"/>
  <c r="K58" i="12" s="1"/>
  <c r="B58" i="12"/>
  <c r="J58" i="12" s="1"/>
  <c r="R57" i="12"/>
  <c r="AJ57" i="12" s="1"/>
  <c r="H57" i="12"/>
  <c r="P57" i="12" s="1"/>
  <c r="G57" i="12"/>
  <c r="F57" i="12"/>
  <c r="E57" i="12"/>
  <c r="D57" i="12"/>
  <c r="L57" i="12" s="1"/>
  <c r="C57" i="12"/>
  <c r="B57" i="12"/>
  <c r="R56" i="12"/>
  <c r="AJ56" i="12" s="1"/>
  <c r="H56" i="12"/>
  <c r="G56" i="12"/>
  <c r="O56" i="12" s="1"/>
  <c r="F56" i="12"/>
  <c r="N56" i="12" s="1"/>
  <c r="E56" i="12"/>
  <c r="D56" i="12"/>
  <c r="C56" i="12"/>
  <c r="K56" i="12" s="1"/>
  <c r="B56" i="12"/>
  <c r="J56" i="12" s="1"/>
  <c r="R55" i="12"/>
  <c r="AJ55" i="12" s="1"/>
  <c r="N55" i="12"/>
  <c r="H55" i="12"/>
  <c r="P55" i="12" s="1"/>
  <c r="G55" i="12"/>
  <c r="F55" i="12"/>
  <c r="E55" i="12"/>
  <c r="D55" i="12"/>
  <c r="L55" i="12" s="1"/>
  <c r="C55" i="12"/>
  <c r="B55" i="12"/>
  <c r="AJ54" i="12"/>
  <c r="R54" i="12"/>
  <c r="H54" i="12"/>
  <c r="G54" i="12"/>
  <c r="F54" i="12"/>
  <c r="N54" i="12" s="1"/>
  <c r="E54" i="12"/>
  <c r="D54" i="12"/>
  <c r="L54" i="12" s="1"/>
  <c r="C54" i="12"/>
  <c r="B54" i="12"/>
  <c r="J54" i="12" s="1"/>
  <c r="R53" i="12"/>
  <c r="AJ53" i="12" s="1"/>
  <c r="H53" i="12"/>
  <c r="P53" i="12" s="1"/>
  <c r="G53" i="12"/>
  <c r="F53" i="12"/>
  <c r="N53" i="12" s="1"/>
  <c r="E53" i="12"/>
  <c r="M53" i="12" s="1"/>
  <c r="D53" i="12"/>
  <c r="L53" i="12" s="1"/>
  <c r="C53" i="12"/>
  <c r="B53" i="12"/>
  <c r="AJ52" i="12"/>
  <c r="R52" i="12"/>
  <c r="K52" i="12"/>
  <c r="H52" i="12"/>
  <c r="P52" i="12" s="1"/>
  <c r="G52" i="12"/>
  <c r="O52" i="12" s="1"/>
  <c r="F52" i="12"/>
  <c r="N52" i="12" s="1"/>
  <c r="E52" i="12"/>
  <c r="D52" i="12"/>
  <c r="L52" i="12" s="1"/>
  <c r="C52" i="12"/>
  <c r="B52" i="12"/>
  <c r="J52" i="12" s="1"/>
  <c r="R51" i="12"/>
  <c r="AJ51" i="12" s="1"/>
  <c r="Q51" i="12"/>
  <c r="H51" i="12"/>
  <c r="P51" i="12" s="1"/>
  <c r="G51" i="12"/>
  <c r="F51" i="12"/>
  <c r="N51" i="12" s="1"/>
  <c r="E51" i="12"/>
  <c r="M51" i="12" s="1"/>
  <c r="D51" i="12"/>
  <c r="L51" i="12" s="1"/>
  <c r="C51" i="12"/>
  <c r="B51" i="12"/>
  <c r="R50" i="12"/>
  <c r="AJ50" i="12" s="1"/>
  <c r="P50" i="12"/>
  <c r="H50" i="12"/>
  <c r="G50" i="12"/>
  <c r="O50" i="12" s="1"/>
  <c r="F50" i="12"/>
  <c r="N50" i="12" s="1"/>
  <c r="E50" i="12"/>
  <c r="D50" i="12"/>
  <c r="L50" i="12" s="1"/>
  <c r="C50" i="12"/>
  <c r="K50" i="12" s="1"/>
  <c r="B50" i="12"/>
  <c r="J50" i="12" s="1"/>
  <c r="R49" i="12"/>
  <c r="AJ49" i="12" s="1"/>
  <c r="Q49" i="12"/>
  <c r="H49" i="12"/>
  <c r="P49" i="12" s="1"/>
  <c r="G49" i="12"/>
  <c r="F49" i="12"/>
  <c r="E49" i="12"/>
  <c r="D49" i="12"/>
  <c r="L49" i="12" s="1"/>
  <c r="C49" i="12"/>
  <c r="B49" i="12"/>
  <c r="R48" i="12"/>
  <c r="AJ48" i="12" s="1"/>
  <c r="O48" i="12"/>
  <c r="H48" i="12"/>
  <c r="G48" i="12"/>
  <c r="F48" i="12"/>
  <c r="N48" i="12" s="1"/>
  <c r="E48" i="12"/>
  <c r="D48" i="12"/>
  <c r="C48" i="12"/>
  <c r="K48" i="12" s="1"/>
  <c r="B48" i="12"/>
  <c r="J48" i="12" s="1"/>
  <c r="R47" i="12"/>
  <c r="AJ47" i="12" s="1"/>
  <c r="Q47" i="12"/>
  <c r="H47" i="12"/>
  <c r="P47" i="12" s="1"/>
  <c r="G47" i="12"/>
  <c r="F47" i="12"/>
  <c r="N47" i="12" s="1"/>
  <c r="E47" i="12"/>
  <c r="D47" i="12"/>
  <c r="L47" i="12" s="1"/>
  <c r="C47" i="12"/>
  <c r="B47" i="12"/>
  <c r="R46" i="12"/>
  <c r="AJ46" i="12" s="1"/>
  <c r="H46" i="12"/>
  <c r="G46" i="12"/>
  <c r="F46" i="12"/>
  <c r="N46" i="12" s="1"/>
  <c r="E46" i="12"/>
  <c r="D46" i="12"/>
  <c r="L46" i="12" s="1"/>
  <c r="C46" i="12"/>
  <c r="B46" i="12"/>
  <c r="J46" i="12" s="1"/>
  <c r="R45" i="12"/>
  <c r="AJ45" i="12" s="1"/>
  <c r="H45" i="12"/>
  <c r="P45" i="12" s="1"/>
  <c r="G45" i="12"/>
  <c r="F45" i="12"/>
  <c r="N45" i="12" s="1"/>
  <c r="E45" i="12"/>
  <c r="M45" i="12" s="1"/>
  <c r="D45" i="12"/>
  <c r="L45" i="12" s="1"/>
  <c r="C45" i="12"/>
  <c r="K45" i="12" s="1"/>
  <c r="B45" i="12"/>
  <c r="R44" i="12"/>
  <c r="AJ44" i="12" s="1"/>
  <c r="H44" i="12"/>
  <c r="P44" i="12" s="1"/>
  <c r="G44" i="12"/>
  <c r="O44" i="12" s="1"/>
  <c r="F44" i="12"/>
  <c r="N44" i="12" s="1"/>
  <c r="E44" i="12"/>
  <c r="D44" i="12"/>
  <c r="L44" i="12" s="1"/>
  <c r="C44" i="12"/>
  <c r="K44" i="12" s="1"/>
  <c r="B44" i="12"/>
  <c r="J44" i="12" s="1"/>
  <c r="R43" i="12"/>
  <c r="AJ43" i="12" s="1"/>
  <c r="M43" i="12"/>
  <c r="Q43" i="12"/>
  <c r="H43" i="12"/>
  <c r="P43" i="12" s="1"/>
  <c r="G43" i="12"/>
  <c r="F43" i="12"/>
  <c r="N43" i="12" s="1"/>
  <c r="E43" i="12"/>
  <c r="D43" i="12"/>
  <c r="L43" i="12" s="1"/>
  <c r="C43" i="12"/>
  <c r="B43" i="12"/>
  <c r="R42" i="12"/>
  <c r="AJ42" i="12" s="1"/>
  <c r="O42" i="12"/>
  <c r="H42" i="12"/>
  <c r="P42" i="12" s="1"/>
  <c r="G42" i="12"/>
  <c r="F42" i="12"/>
  <c r="N42" i="12" s="1"/>
  <c r="E42" i="12"/>
  <c r="D42" i="12"/>
  <c r="L42" i="12" s="1"/>
  <c r="C42" i="12"/>
  <c r="K42" i="12" s="1"/>
  <c r="B42" i="12"/>
  <c r="J42" i="12" s="1"/>
  <c r="R41" i="12"/>
  <c r="AJ41" i="12" s="1"/>
  <c r="Q41" i="12"/>
  <c r="H41" i="12"/>
  <c r="P41" i="12" s="1"/>
  <c r="G41" i="12"/>
  <c r="F41" i="12"/>
  <c r="E41" i="12"/>
  <c r="D41" i="12"/>
  <c r="L41" i="12" s="1"/>
  <c r="C41" i="12"/>
  <c r="B41" i="12"/>
  <c r="R40" i="12"/>
  <c r="AJ40" i="12" s="1"/>
  <c r="O40" i="12"/>
  <c r="H40" i="12"/>
  <c r="G40" i="12"/>
  <c r="F40" i="12"/>
  <c r="N40" i="12" s="1"/>
  <c r="E40" i="12"/>
  <c r="D40" i="12"/>
  <c r="C40" i="12"/>
  <c r="K40" i="12" s="1"/>
  <c r="B40" i="12"/>
  <c r="J40" i="12" s="1"/>
  <c r="R39" i="12"/>
  <c r="AJ39" i="12" s="1"/>
  <c r="H39" i="12"/>
  <c r="P39" i="12" s="1"/>
  <c r="G39" i="12"/>
  <c r="F39" i="12"/>
  <c r="N39" i="12" s="1"/>
  <c r="E39" i="12"/>
  <c r="D39" i="12"/>
  <c r="L39" i="12" s="1"/>
  <c r="C39" i="12"/>
  <c r="B39" i="12"/>
  <c r="R38" i="12"/>
  <c r="AJ38" i="12" s="1"/>
  <c r="H38" i="12"/>
  <c r="G38" i="12"/>
  <c r="F38" i="12"/>
  <c r="N38" i="12" s="1"/>
  <c r="E38" i="12"/>
  <c r="D38" i="12"/>
  <c r="L38" i="12" s="1"/>
  <c r="C38" i="12"/>
  <c r="B38" i="12"/>
  <c r="J38" i="12" s="1"/>
  <c r="R37" i="12"/>
  <c r="AJ37" i="12" s="1"/>
  <c r="H37" i="12"/>
  <c r="P37" i="12" s="1"/>
  <c r="G37" i="12"/>
  <c r="F37" i="12"/>
  <c r="N37" i="12" s="1"/>
  <c r="E37" i="12"/>
  <c r="M37" i="12" s="1"/>
  <c r="D37" i="12"/>
  <c r="L37" i="12" s="1"/>
  <c r="C37" i="12"/>
  <c r="B37" i="12"/>
  <c r="R36" i="12"/>
  <c r="AJ36" i="12" s="1"/>
  <c r="K36" i="12"/>
  <c r="H36" i="12"/>
  <c r="P36" i="12" s="1"/>
  <c r="G36" i="12"/>
  <c r="O36" i="12" s="1"/>
  <c r="F36" i="12"/>
  <c r="N36" i="12" s="1"/>
  <c r="E36" i="12"/>
  <c r="D36" i="12"/>
  <c r="C36" i="12"/>
  <c r="B36" i="12"/>
  <c r="J36" i="12" s="1"/>
  <c r="R35" i="12"/>
  <c r="AJ35" i="12" s="1"/>
  <c r="Q35" i="12"/>
  <c r="H35" i="12"/>
  <c r="P35" i="12" s="1"/>
  <c r="G35" i="12"/>
  <c r="O35" i="12" s="1"/>
  <c r="F35" i="12"/>
  <c r="E35" i="12"/>
  <c r="D35" i="12"/>
  <c r="L35" i="12" s="1"/>
  <c r="C35" i="12"/>
  <c r="K35" i="12" s="1"/>
  <c r="B35" i="12"/>
  <c r="R34" i="12"/>
  <c r="AJ34" i="12" s="1"/>
  <c r="H34" i="12"/>
  <c r="G34" i="12"/>
  <c r="F34" i="12"/>
  <c r="N34" i="12" s="1"/>
  <c r="E34" i="12"/>
  <c r="M34" i="12" s="1"/>
  <c r="D34" i="12"/>
  <c r="C34" i="12"/>
  <c r="K34" i="12" s="1"/>
  <c r="B34" i="12"/>
  <c r="J34" i="12" s="1"/>
  <c r="R33" i="12"/>
  <c r="AJ33" i="12" s="1"/>
  <c r="Q33" i="12"/>
  <c r="H33" i="12"/>
  <c r="P33" i="12" s="1"/>
  <c r="G33" i="12"/>
  <c r="O33" i="12" s="1"/>
  <c r="F33" i="12"/>
  <c r="E33" i="12"/>
  <c r="M33" i="12" s="1"/>
  <c r="D33" i="12"/>
  <c r="L33" i="12" s="1"/>
  <c r="C33" i="12"/>
  <c r="K33" i="12" s="1"/>
  <c r="B33" i="12"/>
  <c r="AJ32" i="12"/>
  <c r="R32" i="12"/>
  <c r="Q32" i="12"/>
  <c r="H32" i="12"/>
  <c r="G32" i="12"/>
  <c r="F32" i="12"/>
  <c r="N32" i="12" s="1"/>
  <c r="E32" i="12"/>
  <c r="M32" i="12" s="1"/>
  <c r="D32" i="12"/>
  <c r="C32" i="12"/>
  <c r="B32" i="12"/>
  <c r="J32" i="12" s="1"/>
  <c r="R31" i="12"/>
  <c r="AJ31" i="12" s="1"/>
  <c r="Q31" i="12"/>
  <c r="H31" i="12"/>
  <c r="P31" i="12" s="1"/>
  <c r="G31" i="12"/>
  <c r="O31" i="12" s="1"/>
  <c r="F31" i="12"/>
  <c r="E31" i="12"/>
  <c r="M31" i="12" s="1"/>
  <c r="D31" i="12"/>
  <c r="L31" i="12" s="1"/>
  <c r="C31" i="12"/>
  <c r="K31" i="12" s="1"/>
  <c r="B31" i="12"/>
  <c r="AJ30" i="12"/>
  <c r="R30" i="12"/>
  <c r="H30" i="12"/>
  <c r="G30" i="12"/>
  <c r="F30" i="12"/>
  <c r="N30" i="12" s="1"/>
  <c r="E30" i="12"/>
  <c r="M30" i="12" s="1"/>
  <c r="D30" i="12"/>
  <c r="C30" i="12"/>
  <c r="K30" i="12" s="1"/>
  <c r="B30" i="12"/>
  <c r="J30" i="12" s="1"/>
  <c r="R29" i="12"/>
  <c r="AJ29" i="12" s="1"/>
  <c r="H29" i="12"/>
  <c r="P29" i="12" s="1"/>
  <c r="G29" i="12"/>
  <c r="O29" i="12" s="1"/>
  <c r="F29" i="12"/>
  <c r="E29" i="12"/>
  <c r="D29" i="12"/>
  <c r="L29" i="12" s="1"/>
  <c r="C29" i="12"/>
  <c r="K29" i="12" s="1"/>
  <c r="B29" i="12"/>
  <c r="AJ28" i="12"/>
  <c r="R28" i="12"/>
  <c r="K28" i="12"/>
  <c r="Q28" i="12"/>
  <c r="H28" i="12"/>
  <c r="G28" i="12"/>
  <c r="F28" i="12"/>
  <c r="N28" i="12" s="1"/>
  <c r="E28" i="12"/>
  <c r="M28" i="12" s="1"/>
  <c r="D28" i="12"/>
  <c r="C28" i="12"/>
  <c r="B28" i="12"/>
  <c r="J28" i="12" s="1"/>
  <c r="R27" i="12"/>
  <c r="AJ27" i="12" s="1"/>
  <c r="Q27" i="12"/>
  <c r="H27" i="12"/>
  <c r="P27" i="12" s="1"/>
  <c r="G27" i="12"/>
  <c r="O27" i="12" s="1"/>
  <c r="F27" i="12"/>
  <c r="E27" i="12"/>
  <c r="D27" i="12"/>
  <c r="L27" i="12" s="1"/>
  <c r="C27" i="12"/>
  <c r="K27" i="12" s="1"/>
  <c r="B27" i="12"/>
  <c r="R26" i="12"/>
  <c r="AJ26" i="12" s="1"/>
  <c r="H26" i="12"/>
  <c r="G26" i="12"/>
  <c r="F26" i="12"/>
  <c r="N26" i="12" s="1"/>
  <c r="E26" i="12"/>
  <c r="M26" i="12" s="1"/>
  <c r="D26" i="12"/>
  <c r="C26" i="12"/>
  <c r="K26" i="12" s="1"/>
  <c r="B26" i="12"/>
  <c r="J26" i="12" s="1"/>
  <c r="R25" i="12"/>
  <c r="AJ25" i="12" s="1"/>
  <c r="Q25" i="12"/>
  <c r="H25" i="12"/>
  <c r="P25" i="12" s="1"/>
  <c r="G25" i="12"/>
  <c r="O25" i="12" s="1"/>
  <c r="F25" i="12"/>
  <c r="E25" i="12"/>
  <c r="M25" i="12" s="1"/>
  <c r="D25" i="12"/>
  <c r="L25" i="12" s="1"/>
  <c r="C25" i="12"/>
  <c r="K25" i="12" s="1"/>
  <c r="B25" i="12"/>
  <c r="R24" i="12"/>
  <c r="AJ24" i="12" s="1"/>
  <c r="Q24" i="12"/>
  <c r="H24" i="12"/>
  <c r="G24" i="12"/>
  <c r="O24" i="12" s="1"/>
  <c r="F24" i="12"/>
  <c r="N24" i="12" s="1"/>
  <c r="E24" i="12"/>
  <c r="M24" i="12" s="1"/>
  <c r="D24" i="12"/>
  <c r="C24" i="12"/>
  <c r="B24" i="12"/>
  <c r="J24" i="12" s="1"/>
  <c r="R23" i="12"/>
  <c r="AJ23" i="12" s="1"/>
  <c r="M23" i="12"/>
  <c r="Q23" i="12"/>
  <c r="H23" i="12"/>
  <c r="P23" i="12" s="1"/>
  <c r="G23" i="12"/>
  <c r="O23" i="12" s="1"/>
  <c r="F23" i="12"/>
  <c r="E23" i="12"/>
  <c r="D23" i="12"/>
  <c r="L23" i="12" s="1"/>
  <c r="C23" i="12"/>
  <c r="K23" i="12" s="1"/>
  <c r="B23" i="12"/>
  <c r="R22" i="12"/>
  <c r="AJ22" i="12" s="1"/>
  <c r="H22" i="12"/>
  <c r="G22" i="12"/>
  <c r="F22" i="12"/>
  <c r="N22" i="12" s="1"/>
  <c r="E22" i="12"/>
  <c r="M22" i="12" s="1"/>
  <c r="D22" i="12"/>
  <c r="C22" i="12"/>
  <c r="K22" i="12" s="1"/>
  <c r="B22" i="12"/>
  <c r="J22" i="12" s="1"/>
  <c r="R21" i="12"/>
  <c r="AJ21" i="12" s="1"/>
  <c r="H21" i="12"/>
  <c r="P21" i="12" s="1"/>
  <c r="G21" i="12"/>
  <c r="O21" i="12" s="1"/>
  <c r="F21" i="12"/>
  <c r="E21" i="12"/>
  <c r="D21" i="12"/>
  <c r="L21" i="12" s="1"/>
  <c r="C21" i="12"/>
  <c r="K21" i="12" s="1"/>
  <c r="B21" i="12"/>
  <c r="R20" i="12"/>
  <c r="AJ20" i="12" s="1"/>
  <c r="Q20" i="12"/>
  <c r="H20" i="12"/>
  <c r="G20" i="12"/>
  <c r="F20" i="12"/>
  <c r="N20" i="12" s="1"/>
  <c r="E20" i="12"/>
  <c r="M20" i="12" s="1"/>
  <c r="D20" i="12"/>
  <c r="C20" i="12"/>
  <c r="K20" i="12" s="1"/>
  <c r="B20" i="12"/>
  <c r="J20" i="12" s="1"/>
  <c r="R19" i="12"/>
  <c r="AJ19" i="12" s="1"/>
  <c r="Q19" i="12"/>
  <c r="H19" i="12"/>
  <c r="P19" i="12" s="1"/>
  <c r="G19" i="12"/>
  <c r="O19" i="12" s="1"/>
  <c r="F19" i="12"/>
  <c r="E19" i="12"/>
  <c r="D19" i="12"/>
  <c r="L19" i="12" s="1"/>
  <c r="C19" i="12"/>
  <c r="K19" i="12" s="1"/>
  <c r="B19" i="12"/>
  <c r="R18" i="12"/>
  <c r="AJ18" i="12" s="1"/>
  <c r="H18" i="12"/>
  <c r="G18" i="12"/>
  <c r="F18" i="12"/>
  <c r="N18" i="12" s="1"/>
  <c r="E18" i="12"/>
  <c r="M18" i="12" s="1"/>
  <c r="D18" i="12"/>
  <c r="C18" i="12"/>
  <c r="K18" i="12" s="1"/>
  <c r="B18" i="12"/>
  <c r="J18" i="12" s="1"/>
  <c r="R17" i="12"/>
  <c r="AJ17" i="12" s="1"/>
  <c r="Q17" i="12"/>
  <c r="H17" i="12"/>
  <c r="P17" i="12" s="1"/>
  <c r="G17" i="12"/>
  <c r="O17" i="12" s="1"/>
  <c r="F17" i="12"/>
  <c r="E17" i="12"/>
  <c r="M17" i="12" s="1"/>
  <c r="D17" i="12"/>
  <c r="L17" i="12" s="1"/>
  <c r="C17" i="12"/>
  <c r="K17" i="12" s="1"/>
  <c r="B17" i="12"/>
  <c r="R16" i="12"/>
  <c r="AJ16" i="12" s="1"/>
  <c r="Q16" i="12"/>
  <c r="H16" i="12"/>
  <c r="G16" i="12"/>
  <c r="O16" i="12" s="1"/>
  <c r="F16" i="12"/>
  <c r="N16" i="12" s="1"/>
  <c r="E16" i="12"/>
  <c r="M16" i="12" s="1"/>
  <c r="D16" i="12"/>
  <c r="C16" i="12"/>
  <c r="B16" i="12"/>
  <c r="R15" i="12"/>
  <c r="AJ15" i="12" s="1"/>
  <c r="H15" i="12"/>
  <c r="P15" i="12" s="1"/>
  <c r="G15" i="12"/>
  <c r="O15" i="12" s="1"/>
  <c r="F15" i="12"/>
  <c r="E15" i="12"/>
  <c r="M15" i="12" s="1"/>
  <c r="D15" i="12"/>
  <c r="L15" i="12" s="1"/>
  <c r="C15" i="12"/>
  <c r="K15" i="12" s="1"/>
  <c r="B15" i="12"/>
  <c r="R14" i="12"/>
  <c r="AJ14" i="12" s="1"/>
  <c r="H14" i="12"/>
  <c r="G14" i="12"/>
  <c r="O14" i="12" s="1"/>
  <c r="F14" i="12"/>
  <c r="N14" i="12" s="1"/>
  <c r="E14" i="12"/>
  <c r="M14" i="12" s="1"/>
  <c r="D14" i="12"/>
  <c r="C14" i="12"/>
  <c r="B14" i="12"/>
  <c r="J14" i="12" s="1"/>
  <c r="R13" i="12"/>
  <c r="AJ13" i="12" s="1"/>
  <c r="H13" i="12"/>
  <c r="P13" i="12" s="1"/>
  <c r="G13" i="12"/>
  <c r="O13" i="12" s="1"/>
  <c r="F13" i="12"/>
  <c r="E13" i="12"/>
  <c r="D13" i="12"/>
  <c r="C13" i="12"/>
  <c r="K13" i="12" s="1"/>
  <c r="B13" i="12"/>
  <c r="R12" i="12"/>
  <c r="AJ12" i="12" s="1"/>
  <c r="K12" i="12"/>
  <c r="Q12" i="12"/>
  <c r="H12" i="12"/>
  <c r="G12" i="12"/>
  <c r="F12" i="12"/>
  <c r="E12" i="12"/>
  <c r="M12" i="12" s="1"/>
  <c r="D12" i="12"/>
  <c r="C12" i="12"/>
  <c r="B12" i="12"/>
  <c r="J12" i="12" s="1"/>
  <c r="R11" i="12"/>
  <c r="AJ11" i="12" s="1"/>
  <c r="Q11" i="12"/>
  <c r="H11" i="12"/>
  <c r="P11" i="12" s="1"/>
  <c r="G11" i="12"/>
  <c r="O11" i="12" s="1"/>
  <c r="F11" i="12"/>
  <c r="E11" i="12"/>
  <c r="M11" i="12" s="1"/>
  <c r="D11" i="12"/>
  <c r="L11" i="12" s="1"/>
  <c r="C11" i="12"/>
  <c r="K11" i="12" s="1"/>
  <c r="B11" i="12"/>
  <c r="AJ10" i="12"/>
  <c r="R10" i="12"/>
  <c r="O10" i="12"/>
  <c r="H10" i="12"/>
  <c r="P10" i="12" s="1"/>
  <c r="G10" i="12"/>
  <c r="F10" i="12"/>
  <c r="E10" i="12"/>
  <c r="M10" i="12" s="1"/>
  <c r="D10" i="12"/>
  <c r="C10" i="12"/>
  <c r="K10" i="12" s="1"/>
  <c r="B10" i="12"/>
  <c r="R9" i="12"/>
  <c r="AJ9" i="12" s="1"/>
  <c r="Q9" i="12"/>
  <c r="H9" i="12"/>
  <c r="P9" i="12" s="1"/>
  <c r="G9" i="12"/>
  <c r="O9" i="12" s="1"/>
  <c r="F9" i="12"/>
  <c r="N9" i="12" s="1"/>
  <c r="E9" i="12"/>
  <c r="M9" i="12" s="1"/>
  <c r="D9" i="12"/>
  <c r="L9" i="12" s="1"/>
  <c r="C9" i="12"/>
  <c r="K9" i="12" s="1"/>
  <c r="B9" i="12"/>
  <c r="AJ8" i="12"/>
  <c r="R8" i="12"/>
  <c r="H8" i="12"/>
  <c r="G8" i="12"/>
  <c r="O8" i="12" s="1"/>
  <c r="F8" i="12"/>
  <c r="N8" i="12" s="1"/>
  <c r="E8" i="12"/>
  <c r="D8" i="12"/>
  <c r="C8" i="12"/>
  <c r="K8" i="12" s="1"/>
  <c r="B8" i="12"/>
  <c r="J8" i="12" s="1"/>
  <c r="R7" i="12"/>
  <c r="AJ7" i="12" s="1"/>
  <c r="Q7" i="12"/>
  <c r="H7" i="12"/>
  <c r="P7" i="12" s="1"/>
  <c r="G7" i="12"/>
  <c r="F7" i="12"/>
  <c r="N7" i="12" s="1"/>
  <c r="E7" i="12"/>
  <c r="M7" i="12" s="1"/>
  <c r="D7" i="12"/>
  <c r="L7" i="12" s="1"/>
  <c r="C7" i="12"/>
  <c r="B7" i="12"/>
  <c r="R6" i="12"/>
  <c r="AJ6" i="12" s="1"/>
  <c r="H6" i="12"/>
  <c r="P6" i="12" s="1"/>
  <c r="G6" i="12"/>
  <c r="O6" i="12" s="1"/>
  <c r="F6" i="12"/>
  <c r="N6" i="12" s="1"/>
  <c r="E6" i="12"/>
  <c r="D6" i="12"/>
  <c r="L6" i="12" s="1"/>
  <c r="C6" i="12"/>
  <c r="K6" i="12" s="1"/>
  <c r="B6" i="12"/>
  <c r="J6" i="12" s="1"/>
  <c r="R5" i="12"/>
  <c r="AJ5" i="12" s="1"/>
  <c r="Q5" i="12"/>
  <c r="H5" i="12"/>
  <c r="P5" i="12" s="1"/>
  <c r="G5" i="12"/>
  <c r="F5" i="12"/>
  <c r="E5" i="12"/>
  <c r="M5" i="12" s="1"/>
  <c r="D5" i="12"/>
  <c r="L5" i="12" s="1"/>
  <c r="C5" i="12"/>
  <c r="B5" i="12"/>
  <c r="AJ4" i="12"/>
  <c r="Y4" i="12"/>
  <c r="R4" i="12"/>
  <c r="H4" i="12"/>
  <c r="P4" i="12" s="1"/>
  <c r="G4" i="12"/>
  <c r="F4" i="12"/>
  <c r="N4" i="12" s="1"/>
  <c r="E4" i="12"/>
  <c r="D4" i="12"/>
  <c r="V21" i="12" s="1"/>
  <c r="C4" i="12"/>
  <c r="B4" i="12"/>
  <c r="J4" i="12" s="1"/>
  <c r="R3" i="12"/>
  <c r="C1" i="12" s="1"/>
  <c r="H3" i="12"/>
  <c r="G3" i="12"/>
  <c r="F3" i="12"/>
  <c r="E3" i="12"/>
  <c r="W53" i="12" s="1"/>
  <c r="D3" i="12"/>
  <c r="C3" i="12"/>
  <c r="B3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W2" i="12"/>
  <c r="V2" i="12"/>
  <c r="U2" i="12"/>
  <c r="T2" i="12"/>
  <c r="V522" i="11"/>
  <c r="F3" i="11"/>
  <c r="G3" i="11"/>
  <c r="H3" i="11"/>
  <c r="I3" i="11"/>
  <c r="Q3" i="11" s="1"/>
  <c r="F4" i="11"/>
  <c r="G4" i="11"/>
  <c r="H4" i="11"/>
  <c r="I4" i="11"/>
  <c r="F5" i="11"/>
  <c r="G5" i="11"/>
  <c r="H5" i="11"/>
  <c r="P5" i="11" s="1"/>
  <c r="I5" i="11"/>
  <c r="F6" i="11"/>
  <c r="G6" i="11"/>
  <c r="H6" i="11"/>
  <c r="P6" i="11" s="1"/>
  <c r="I6" i="11"/>
  <c r="F7" i="11"/>
  <c r="G7" i="11"/>
  <c r="H7" i="11"/>
  <c r="I7" i="11"/>
  <c r="F8" i="11"/>
  <c r="G8" i="11"/>
  <c r="H8" i="11"/>
  <c r="I8" i="11"/>
  <c r="F9" i="11"/>
  <c r="G9" i="11"/>
  <c r="H9" i="11"/>
  <c r="P9" i="11" s="1"/>
  <c r="I9" i="11"/>
  <c r="F10" i="11"/>
  <c r="G10" i="11"/>
  <c r="H10" i="11"/>
  <c r="P10" i="11" s="1"/>
  <c r="I10" i="11"/>
  <c r="F11" i="11"/>
  <c r="G11" i="11"/>
  <c r="H11" i="11"/>
  <c r="I11" i="11"/>
  <c r="F12" i="11"/>
  <c r="G12" i="11"/>
  <c r="H12" i="11"/>
  <c r="I12" i="11"/>
  <c r="Q12" i="11" s="1"/>
  <c r="F13" i="11"/>
  <c r="G13" i="11"/>
  <c r="H13" i="11"/>
  <c r="I13" i="11"/>
  <c r="F14" i="11"/>
  <c r="G14" i="11"/>
  <c r="H14" i="11"/>
  <c r="I14" i="11"/>
  <c r="Q14" i="11" s="1"/>
  <c r="F15" i="11"/>
  <c r="G15" i="11"/>
  <c r="H15" i="11"/>
  <c r="P15" i="11" s="1"/>
  <c r="I15" i="11"/>
  <c r="F16" i="11"/>
  <c r="G16" i="11"/>
  <c r="H16" i="11"/>
  <c r="I16" i="11"/>
  <c r="Q16" i="11" s="1"/>
  <c r="F17" i="11"/>
  <c r="G17" i="11"/>
  <c r="H17" i="11"/>
  <c r="P17" i="11" s="1"/>
  <c r="I17" i="11"/>
  <c r="F18" i="11"/>
  <c r="G18" i="11"/>
  <c r="H18" i="11"/>
  <c r="I18" i="11"/>
  <c r="Q18" i="11" s="1"/>
  <c r="F19" i="11"/>
  <c r="G19" i="11"/>
  <c r="H19" i="11"/>
  <c r="P19" i="11" s="1"/>
  <c r="I19" i="11"/>
  <c r="F20" i="11"/>
  <c r="G20" i="11"/>
  <c r="H20" i="11"/>
  <c r="I20" i="11"/>
  <c r="Q20" i="11" s="1"/>
  <c r="F21" i="11"/>
  <c r="G21" i="11"/>
  <c r="H21" i="11"/>
  <c r="I21" i="11"/>
  <c r="F22" i="11"/>
  <c r="G22" i="11"/>
  <c r="H22" i="11"/>
  <c r="I22" i="11"/>
  <c r="Q22" i="11" s="1"/>
  <c r="F23" i="11"/>
  <c r="G23" i="11"/>
  <c r="H23" i="11"/>
  <c r="I23" i="11"/>
  <c r="F24" i="11"/>
  <c r="G24" i="11"/>
  <c r="H24" i="11"/>
  <c r="I24" i="11"/>
  <c r="Q24" i="11" s="1"/>
  <c r="F25" i="11"/>
  <c r="G25" i="11"/>
  <c r="H25" i="11"/>
  <c r="I25" i="11"/>
  <c r="F26" i="11"/>
  <c r="G26" i="11"/>
  <c r="H26" i="11"/>
  <c r="P26" i="11" s="1"/>
  <c r="I26" i="11"/>
  <c r="Q26" i="11" s="1"/>
  <c r="F27" i="11"/>
  <c r="G27" i="11"/>
  <c r="H27" i="11"/>
  <c r="I27" i="11"/>
  <c r="F28" i="11"/>
  <c r="G28" i="11"/>
  <c r="H28" i="11"/>
  <c r="I28" i="11"/>
  <c r="F29" i="11"/>
  <c r="G29" i="11"/>
  <c r="H29" i="11"/>
  <c r="P29" i="11" s="1"/>
  <c r="I29" i="11"/>
  <c r="Q29" i="11" s="1"/>
  <c r="F30" i="11"/>
  <c r="G30" i="11"/>
  <c r="H30" i="11"/>
  <c r="I30" i="11"/>
  <c r="Q30" i="11" s="1"/>
  <c r="F31" i="11"/>
  <c r="G31" i="11"/>
  <c r="H31" i="11"/>
  <c r="P31" i="11" s="1"/>
  <c r="I31" i="11"/>
  <c r="F32" i="11"/>
  <c r="G32" i="11"/>
  <c r="H32" i="11"/>
  <c r="I32" i="11"/>
  <c r="Q32" i="11" s="1"/>
  <c r="F33" i="11"/>
  <c r="G33" i="11"/>
  <c r="H33" i="11"/>
  <c r="I33" i="11"/>
  <c r="Q33" i="11" s="1"/>
  <c r="F34" i="11"/>
  <c r="G34" i="11"/>
  <c r="H34" i="11"/>
  <c r="I34" i="11"/>
  <c r="Q34" i="11" s="1"/>
  <c r="F35" i="11"/>
  <c r="G35" i="11"/>
  <c r="H35" i="11"/>
  <c r="P35" i="11" s="1"/>
  <c r="I35" i="11"/>
  <c r="Q35" i="11" s="1"/>
  <c r="F36" i="11"/>
  <c r="G36" i="11"/>
  <c r="H36" i="11"/>
  <c r="P36" i="11" s="1"/>
  <c r="I36" i="11"/>
  <c r="F37" i="11"/>
  <c r="G37" i="11"/>
  <c r="H37" i="11"/>
  <c r="P37" i="11" s="1"/>
  <c r="I37" i="11"/>
  <c r="Q37" i="11" s="1"/>
  <c r="F38" i="11"/>
  <c r="G38" i="11"/>
  <c r="H38" i="11"/>
  <c r="P38" i="11" s="1"/>
  <c r="I38" i="11"/>
  <c r="Q38" i="11" s="1"/>
  <c r="F39" i="11"/>
  <c r="G39" i="11"/>
  <c r="H39" i="11"/>
  <c r="I39" i="11"/>
  <c r="Q39" i="11" s="1"/>
  <c r="F40" i="11"/>
  <c r="G40" i="11"/>
  <c r="H40" i="11"/>
  <c r="I40" i="11"/>
  <c r="Q40" i="11" s="1"/>
  <c r="F41" i="11"/>
  <c r="G41" i="11"/>
  <c r="H41" i="11"/>
  <c r="I41" i="11"/>
  <c r="Q41" i="11" s="1"/>
  <c r="F42" i="11"/>
  <c r="G42" i="11"/>
  <c r="H42" i="11"/>
  <c r="I42" i="11"/>
  <c r="Q42" i="11" s="1"/>
  <c r="F43" i="11"/>
  <c r="G43" i="11"/>
  <c r="H43" i="11"/>
  <c r="P43" i="11" s="1"/>
  <c r="I43" i="11"/>
  <c r="Q43" i="11" s="1"/>
  <c r="F44" i="11"/>
  <c r="G44" i="11"/>
  <c r="H44" i="11"/>
  <c r="P44" i="11" s="1"/>
  <c r="I44" i="11"/>
  <c r="F45" i="11"/>
  <c r="G45" i="11"/>
  <c r="H45" i="11"/>
  <c r="P45" i="11" s="1"/>
  <c r="I45" i="11"/>
  <c r="F46" i="11"/>
  <c r="G46" i="11"/>
  <c r="H46" i="11"/>
  <c r="P46" i="11" s="1"/>
  <c r="I46" i="11"/>
  <c r="F47" i="11"/>
  <c r="G47" i="11"/>
  <c r="H47" i="11"/>
  <c r="I47" i="11"/>
  <c r="Q47" i="11" s="1"/>
  <c r="F48" i="11"/>
  <c r="G48" i="11"/>
  <c r="H48" i="11"/>
  <c r="I48" i="11"/>
  <c r="Q48" i="11" s="1"/>
  <c r="F49" i="11"/>
  <c r="G49" i="11"/>
  <c r="H49" i="11"/>
  <c r="I49" i="11"/>
  <c r="Q49" i="11" s="1"/>
  <c r="F50" i="11"/>
  <c r="G50" i="11"/>
  <c r="H50" i="11"/>
  <c r="I50" i="11"/>
  <c r="Q50" i="11" s="1"/>
  <c r="F51" i="11"/>
  <c r="G51" i="11"/>
  <c r="H51" i="11"/>
  <c r="I51" i="11"/>
  <c r="Q51" i="11" s="1"/>
  <c r="F52" i="11"/>
  <c r="G52" i="11"/>
  <c r="H52" i="11"/>
  <c r="I52" i="11"/>
  <c r="Q52" i="11" s="1"/>
  <c r="F53" i="11"/>
  <c r="G53" i="11"/>
  <c r="H53" i="11"/>
  <c r="I53" i="11"/>
  <c r="Q53" i="11" s="1"/>
  <c r="F54" i="11"/>
  <c r="G54" i="11"/>
  <c r="H54" i="11"/>
  <c r="P54" i="11" s="1"/>
  <c r="I54" i="11"/>
  <c r="F55" i="11"/>
  <c r="G55" i="11"/>
  <c r="H55" i="11"/>
  <c r="I55" i="11"/>
  <c r="Q55" i="11" s="1"/>
  <c r="F56" i="11"/>
  <c r="G56" i="11"/>
  <c r="H56" i="11"/>
  <c r="I56" i="11"/>
  <c r="Q56" i="11" s="1"/>
  <c r="F57" i="11"/>
  <c r="G57" i="11"/>
  <c r="H57" i="11"/>
  <c r="I57" i="11"/>
  <c r="Q57" i="11" s="1"/>
  <c r="F58" i="11"/>
  <c r="G58" i="11"/>
  <c r="H58" i="11"/>
  <c r="I58" i="11"/>
  <c r="Q58" i="11" s="1"/>
  <c r="F59" i="11"/>
  <c r="G59" i="11"/>
  <c r="H59" i="11"/>
  <c r="I59" i="11"/>
  <c r="Q59" i="11" s="1"/>
  <c r="F60" i="11"/>
  <c r="G60" i="11"/>
  <c r="H60" i="11"/>
  <c r="I60" i="11"/>
  <c r="Q60" i="11" s="1"/>
  <c r="F61" i="11"/>
  <c r="G61" i="11"/>
  <c r="H61" i="11"/>
  <c r="I61" i="11"/>
  <c r="Q61" i="11" s="1"/>
  <c r="F62" i="11"/>
  <c r="G62" i="11"/>
  <c r="H62" i="11"/>
  <c r="I62" i="11"/>
  <c r="Q62" i="11" s="1"/>
  <c r="F63" i="11"/>
  <c r="G63" i="11"/>
  <c r="H63" i="11"/>
  <c r="I63" i="11"/>
  <c r="Q63" i="11" s="1"/>
  <c r="F64" i="11"/>
  <c r="G64" i="11"/>
  <c r="H64" i="11"/>
  <c r="I64" i="11"/>
  <c r="F65" i="11"/>
  <c r="G65" i="11"/>
  <c r="H65" i="11"/>
  <c r="P65" i="11" s="1"/>
  <c r="I65" i="11"/>
  <c r="Q65" i="11" s="1"/>
  <c r="F66" i="11"/>
  <c r="G66" i="11"/>
  <c r="H66" i="11"/>
  <c r="P66" i="11" s="1"/>
  <c r="I66" i="11"/>
  <c r="Q66" i="11" s="1"/>
  <c r="F67" i="11"/>
  <c r="G67" i="11"/>
  <c r="H67" i="11"/>
  <c r="I67" i="11"/>
  <c r="Q67" i="11" s="1"/>
  <c r="F68" i="11"/>
  <c r="G68" i="11"/>
  <c r="H68" i="11"/>
  <c r="P68" i="11" s="1"/>
  <c r="I68" i="11"/>
  <c r="Q68" i="11" s="1"/>
  <c r="F69" i="11"/>
  <c r="G69" i="11"/>
  <c r="H69" i="11"/>
  <c r="I69" i="11"/>
  <c r="F70" i="11"/>
  <c r="G70" i="11"/>
  <c r="H70" i="11"/>
  <c r="P70" i="11" s="1"/>
  <c r="I70" i="11"/>
  <c r="F71" i="11"/>
  <c r="G71" i="11"/>
  <c r="H71" i="11"/>
  <c r="I71" i="11"/>
  <c r="Q71" i="11" s="1"/>
  <c r="F72" i="11"/>
  <c r="G72" i="11"/>
  <c r="H72" i="11"/>
  <c r="I72" i="11"/>
  <c r="F73" i="11"/>
  <c r="G73" i="11"/>
  <c r="H73" i="11"/>
  <c r="I73" i="11"/>
  <c r="Q73" i="11" s="1"/>
  <c r="F74" i="11"/>
  <c r="G74" i="11"/>
  <c r="H74" i="11"/>
  <c r="P74" i="11" s="1"/>
  <c r="I74" i="11"/>
  <c r="Q74" i="11" s="1"/>
  <c r="F75" i="11"/>
  <c r="G75" i="11"/>
  <c r="H75" i="11"/>
  <c r="P75" i="11" s="1"/>
  <c r="I75" i="11"/>
  <c r="Q75" i="11" s="1"/>
  <c r="F76" i="11"/>
  <c r="G76" i="11"/>
  <c r="H76" i="11"/>
  <c r="P76" i="11" s="1"/>
  <c r="I76" i="11"/>
  <c r="Q76" i="11" s="1"/>
  <c r="F77" i="11"/>
  <c r="G77" i="11"/>
  <c r="H77" i="11"/>
  <c r="P77" i="11" s="1"/>
  <c r="I77" i="11"/>
  <c r="F78" i="11"/>
  <c r="G78" i="11"/>
  <c r="H78" i="11"/>
  <c r="I78" i="11"/>
  <c r="F79" i="11"/>
  <c r="G79" i="11"/>
  <c r="H79" i="11"/>
  <c r="P79" i="11" s="1"/>
  <c r="I79" i="11"/>
  <c r="F80" i="11"/>
  <c r="G80" i="11"/>
  <c r="H80" i="11"/>
  <c r="I80" i="11"/>
  <c r="F81" i="11"/>
  <c r="G81" i="11"/>
  <c r="H81" i="11"/>
  <c r="P81" i="11" s="1"/>
  <c r="I81" i="11"/>
  <c r="F82" i="11"/>
  <c r="G82" i="11"/>
  <c r="H82" i="11"/>
  <c r="P82" i="11" s="1"/>
  <c r="I82" i="11"/>
  <c r="Q82" i="11" s="1"/>
  <c r="F83" i="11"/>
  <c r="G83" i="11"/>
  <c r="H83" i="11"/>
  <c r="I83" i="11"/>
  <c r="Q83" i="11" s="1"/>
  <c r="F84" i="11"/>
  <c r="G84" i="11"/>
  <c r="H84" i="11"/>
  <c r="I84" i="11"/>
  <c r="Q84" i="11" s="1"/>
  <c r="F85" i="11"/>
  <c r="G85" i="11"/>
  <c r="H85" i="11"/>
  <c r="P85" i="11" s="1"/>
  <c r="I85" i="11"/>
  <c r="F86" i="11"/>
  <c r="G86" i="11"/>
  <c r="H86" i="11"/>
  <c r="I86" i="11"/>
  <c r="Q86" i="11" s="1"/>
  <c r="F87" i="11"/>
  <c r="G87" i="11"/>
  <c r="H87" i="11"/>
  <c r="I87" i="11"/>
  <c r="F88" i="11"/>
  <c r="G88" i="11"/>
  <c r="H88" i="11"/>
  <c r="I88" i="11"/>
  <c r="Q88" i="11" s="1"/>
  <c r="F89" i="11"/>
  <c r="G89" i="11"/>
  <c r="H89" i="11"/>
  <c r="I89" i="11"/>
  <c r="F90" i="11"/>
  <c r="G90" i="11"/>
  <c r="H90" i="11"/>
  <c r="P90" i="11" s="1"/>
  <c r="I90" i="11"/>
  <c r="F91" i="11"/>
  <c r="G91" i="11"/>
  <c r="H91" i="11"/>
  <c r="I91" i="11"/>
  <c r="Q91" i="11" s="1"/>
  <c r="F92" i="11"/>
  <c r="G92" i="11"/>
  <c r="H92" i="11"/>
  <c r="I92" i="11"/>
  <c r="Q92" i="11" s="1"/>
  <c r="F93" i="11"/>
  <c r="G93" i="11"/>
  <c r="H93" i="11"/>
  <c r="P93" i="11" s="1"/>
  <c r="I93" i="11"/>
  <c r="Q93" i="11" s="1"/>
  <c r="F94" i="11"/>
  <c r="G94" i="11"/>
  <c r="H94" i="11"/>
  <c r="P94" i="11" s="1"/>
  <c r="I94" i="11"/>
  <c r="F95" i="11"/>
  <c r="G95" i="11"/>
  <c r="H95" i="11"/>
  <c r="I95" i="11"/>
  <c r="Q95" i="11" s="1"/>
  <c r="F96" i="11"/>
  <c r="G96" i="11"/>
  <c r="H96" i="11"/>
  <c r="P96" i="11" s="1"/>
  <c r="I96" i="11"/>
  <c r="F97" i="11"/>
  <c r="G97" i="11"/>
  <c r="H97" i="11"/>
  <c r="I97" i="11"/>
  <c r="Q97" i="11" s="1"/>
  <c r="F98" i="11"/>
  <c r="G98" i="11"/>
  <c r="H98" i="11"/>
  <c r="P98" i="11" s="1"/>
  <c r="I98" i="11"/>
  <c r="Q98" i="11" s="1"/>
  <c r="F99" i="11"/>
  <c r="G99" i="11"/>
  <c r="H99" i="11"/>
  <c r="I99" i="11"/>
  <c r="Q99" i="11" s="1"/>
  <c r="F100" i="11"/>
  <c r="G100" i="11"/>
  <c r="H100" i="11"/>
  <c r="P100" i="11" s="1"/>
  <c r="I100" i="11"/>
  <c r="Q100" i="11" s="1"/>
  <c r="F101" i="11"/>
  <c r="G101" i="11"/>
  <c r="H101" i="11"/>
  <c r="P101" i="11" s="1"/>
  <c r="I101" i="11"/>
  <c r="Q101" i="11" s="1"/>
  <c r="F102" i="11"/>
  <c r="G102" i="11"/>
  <c r="H102" i="11"/>
  <c r="P102" i="11" s="1"/>
  <c r="I102" i="11"/>
  <c r="Q102" i="11" s="1"/>
  <c r="F103" i="11"/>
  <c r="G103" i="11"/>
  <c r="H103" i="11"/>
  <c r="P103" i="11" s="1"/>
  <c r="I103" i="11"/>
  <c r="F104" i="11"/>
  <c r="G104" i="11"/>
  <c r="H104" i="11"/>
  <c r="I104" i="11"/>
  <c r="Q104" i="11" s="1"/>
  <c r="F105" i="11"/>
  <c r="G105" i="11"/>
  <c r="H105" i="11"/>
  <c r="P105" i="11" s="1"/>
  <c r="I105" i="11"/>
  <c r="F106" i="11"/>
  <c r="G106" i="11"/>
  <c r="H106" i="11"/>
  <c r="I106" i="11"/>
  <c r="Q106" i="11" s="1"/>
  <c r="F107" i="11"/>
  <c r="G107" i="11"/>
  <c r="H107" i="11"/>
  <c r="P107" i="11" s="1"/>
  <c r="I107" i="11"/>
  <c r="Q107" i="11" s="1"/>
  <c r="F108" i="11"/>
  <c r="G108" i="11"/>
  <c r="H108" i="11"/>
  <c r="I108" i="11"/>
  <c r="Q108" i="11" s="1"/>
  <c r="F109" i="11"/>
  <c r="G109" i="11"/>
  <c r="H109" i="11"/>
  <c r="I109" i="11"/>
  <c r="Q109" i="11" s="1"/>
  <c r="F110" i="11"/>
  <c r="G110" i="11"/>
  <c r="H110" i="11"/>
  <c r="I110" i="11"/>
  <c r="Q110" i="11" s="1"/>
  <c r="F111" i="11"/>
  <c r="G111" i="11"/>
  <c r="H111" i="11"/>
  <c r="I111" i="11"/>
  <c r="Q111" i="11" s="1"/>
  <c r="F112" i="11"/>
  <c r="G112" i="11"/>
  <c r="H112" i="11"/>
  <c r="I112" i="11"/>
  <c r="Q112" i="11" s="1"/>
  <c r="F113" i="11"/>
  <c r="G113" i="11"/>
  <c r="H113" i="11"/>
  <c r="I113" i="11"/>
  <c r="F114" i="11"/>
  <c r="G114" i="11"/>
  <c r="H114" i="11"/>
  <c r="I114" i="11"/>
  <c r="Q114" i="11" s="1"/>
  <c r="F115" i="11"/>
  <c r="G115" i="11"/>
  <c r="H115" i="11"/>
  <c r="I115" i="11"/>
  <c r="F116" i="11"/>
  <c r="G116" i="11"/>
  <c r="H116" i="11"/>
  <c r="I116" i="11"/>
  <c r="Q116" i="11" s="1"/>
  <c r="F117" i="11"/>
  <c r="G117" i="11"/>
  <c r="H117" i="11"/>
  <c r="I117" i="11"/>
  <c r="F118" i="11"/>
  <c r="G118" i="11"/>
  <c r="H118" i="11"/>
  <c r="I118" i="11"/>
  <c r="F119" i="11"/>
  <c r="G119" i="11"/>
  <c r="H119" i="11"/>
  <c r="P119" i="11" s="1"/>
  <c r="I119" i="11"/>
  <c r="F120" i="11"/>
  <c r="G120" i="11"/>
  <c r="H120" i="11"/>
  <c r="I120" i="11"/>
  <c r="Q120" i="11" s="1"/>
  <c r="F121" i="11"/>
  <c r="G121" i="11"/>
  <c r="H121" i="11"/>
  <c r="P121" i="11" s="1"/>
  <c r="I121" i="11"/>
  <c r="Q121" i="11" s="1"/>
  <c r="F122" i="11"/>
  <c r="G122" i="11"/>
  <c r="H122" i="11"/>
  <c r="P122" i="11" s="1"/>
  <c r="I122" i="11"/>
  <c r="Q122" i="11" s="1"/>
  <c r="F123" i="11"/>
  <c r="G123" i="11"/>
  <c r="H123" i="11"/>
  <c r="I123" i="11"/>
  <c r="Q123" i="11" s="1"/>
  <c r="F124" i="11"/>
  <c r="G124" i="11"/>
  <c r="H124" i="11"/>
  <c r="I124" i="11"/>
  <c r="Q124" i="11" s="1"/>
  <c r="F125" i="11"/>
  <c r="G125" i="11"/>
  <c r="H125" i="11"/>
  <c r="I125" i="11"/>
  <c r="F126" i="11"/>
  <c r="G126" i="11"/>
  <c r="H126" i="11"/>
  <c r="I126" i="11"/>
  <c r="Q126" i="11" s="1"/>
  <c r="F127" i="11"/>
  <c r="G127" i="11"/>
  <c r="H127" i="11"/>
  <c r="P127" i="11" s="1"/>
  <c r="I127" i="11"/>
  <c r="F128" i="11"/>
  <c r="G128" i="11"/>
  <c r="H128" i="11"/>
  <c r="I128" i="11"/>
  <c r="Q128" i="11" s="1"/>
  <c r="G2" i="11"/>
  <c r="H2" i="11"/>
  <c r="I2" i="11"/>
  <c r="F2" i="11"/>
  <c r="X521" i="10"/>
  <c r="AB521" i="10"/>
  <c r="Z522" i="10"/>
  <c r="AA522" i="10"/>
  <c r="Z523" i="10"/>
  <c r="AA523" i="10"/>
  <c r="Z524" i="10"/>
  <c r="AA524" i="10"/>
  <c r="Z525" i="10"/>
  <c r="AA525" i="10"/>
  <c r="Z526" i="10"/>
  <c r="AA526" i="10"/>
  <c r="Z527" i="10"/>
  <c r="AA527" i="10"/>
  <c r="Z528" i="10"/>
  <c r="AA528" i="10"/>
  <c r="Z529" i="10"/>
  <c r="AA529" i="10"/>
  <c r="Z530" i="10"/>
  <c r="AA530" i="10"/>
  <c r="Z531" i="10"/>
  <c r="AA531" i="10"/>
  <c r="Z532" i="10"/>
  <c r="AA532" i="10"/>
  <c r="Z533" i="10"/>
  <c r="AA533" i="10"/>
  <c r="Z534" i="10"/>
  <c r="AA534" i="10"/>
  <c r="Z535" i="10"/>
  <c r="AA535" i="10"/>
  <c r="Z536" i="10"/>
  <c r="AA536" i="10"/>
  <c r="Z537" i="10"/>
  <c r="AA537" i="10"/>
  <c r="Z538" i="10"/>
  <c r="AA538" i="10"/>
  <c r="Z539" i="10"/>
  <c r="AA539" i="10"/>
  <c r="Z540" i="10"/>
  <c r="AA540" i="10"/>
  <c r="Z541" i="10"/>
  <c r="AA541" i="10"/>
  <c r="Z542" i="10"/>
  <c r="AA542" i="10"/>
  <c r="Z543" i="10"/>
  <c r="AA543" i="10"/>
  <c r="Z544" i="10"/>
  <c r="AA544" i="10"/>
  <c r="Z545" i="10"/>
  <c r="AA545" i="10"/>
  <c r="Z546" i="10"/>
  <c r="AA546" i="10"/>
  <c r="Z547" i="10"/>
  <c r="AA547" i="10"/>
  <c r="Z548" i="10"/>
  <c r="AA548" i="10"/>
  <c r="Z549" i="10"/>
  <c r="AA549" i="10"/>
  <c r="Z550" i="10"/>
  <c r="AA550" i="10"/>
  <c r="Z551" i="10"/>
  <c r="AA551" i="10"/>
  <c r="Z552" i="10"/>
  <c r="AA552" i="10"/>
  <c r="Z553" i="10"/>
  <c r="AA553" i="10"/>
  <c r="Z554" i="10"/>
  <c r="AA554" i="10"/>
  <c r="Z555" i="10"/>
  <c r="AA555" i="10"/>
  <c r="Z556" i="10"/>
  <c r="AA556" i="10"/>
  <c r="Z557" i="10"/>
  <c r="AA557" i="10"/>
  <c r="Z558" i="10"/>
  <c r="AA558" i="10"/>
  <c r="Z559" i="10"/>
  <c r="AA559" i="10"/>
  <c r="Z560" i="10"/>
  <c r="AA560" i="10"/>
  <c r="Z561" i="10"/>
  <c r="AA561" i="10"/>
  <c r="Z562" i="10"/>
  <c r="AA562" i="10"/>
  <c r="Z563" i="10"/>
  <c r="AA563" i="10"/>
  <c r="Z564" i="10"/>
  <c r="AA564" i="10"/>
  <c r="Z565" i="10"/>
  <c r="AA565" i="10"/>
  <c r="Z566" i="10"/>
  <c r="AA566" i="10"/>
  <c r="Z567" i="10"/>
  <c r="AA567" i="10"/>
  <c r="Z568" i="10"/>
  <c r="AA568" i="10"/>
  <c r="Z569" i="10"/>
  <c r="AA569" i="10"/>
  <c r="Z570" i="10"/>
  <c r="AA570" i="10"/>
  <c r="Z571" i="10"/>
  <c r="AA571" i="10"/>
  <c r="Z572" i="10"/>
  <c r="AA572" i="10"/>
  <c r="Z573" i="10"/>
  <c r="AA573" i="10"/>
  <c r="Z574" i="10"/>
  <c r="AA574" i="10"/>
  <c r="Z575" i="10"/>
  <c r="AA575" i="10"/>
  <c r="Z576" i="10"/>
  <c r="AA576" i="10"/>
  <c r="Z577" i="10"/>
  <c r="AA577" i="10"/>
  <c r="Z578" i="10"/>
  <c r="AA578" i="10"/>
  <c r="Z579" i="10"/>
  <c r="AA579" i="10"/>
  <c r="Z580" i="10"/>
  <c r="AA580" i="10"/>
  <c r="Z581" i="10"/>
  <c r="AA581" i="10"/>
  <c r="Z582" i="10"/>
  <c r="AA582" i="10"/>
  <c r="Z583" i="10"/>
  <c r="AA583" i="10"/>
  <c r="Z584" i="10"/>
  <c r="AA584" i="10"/>
  <c r="Z585" i="10"/>
  <c r="AA585" i="10"/>
  <c r="Z586" i="10"/>
  <c r="AA586" i="10"/>
  <c r="Z587" i="10"/>
  <c r="AA587" i="10"/>
  <c r="Z588" i="10"/>
  <c r="AA588" i="10"/>
  <c r="Z589" i="10"/>
  <c r="AA589" i="10"/>
  <c r="Z590" i="10"/>
  <c r="AA590" i="10"/>
  <c r="Z591" i="10"/>
  <c r="AA591" i="10"/>
  <c r="Z592" i="10"/>
  <c r="AA592" i="10"/>
  <c r="Z593" i="10"/>
  <c r="AA593" i="10"/>
  <c r="Z594" i="10"/>
  <c r="AA594" i="10"/>
  <c r="Z595" i="10"/>
  <c r="AA595" i="10"/>
  <c r="Z596" i="10"/>
  <c r="AA596" i="10"/>
  <c r="Z597" i="10"/>
  <c r="AA597" i="10"/>
  <c r="Z598" i="10"/>
  <c r="AA598" i="10"/>
  <c r="Z599" i="10"/>
  <c r="AA599" i="10"/>
  <c r="Z600" i="10"/>
  <c r="AA600" i="10"/>
  <c r="Z601" i="10"/>
  <c r="AA601" i="10"/>
  <c r="Z602" i="10"/>
  <c r="AA602" i="10"/>
  <c r="Z603" i="10"/>
  <c r="AA603" i="10"/>
  <c r="Z604" i="10"/>
  <c r="AA604" i="10"/>
  <c r="Z605" i="10"/>
  <c r="AA605" i="10"/>
  <c r="Z606" i="10"/>
  <c r="AA606" i="10"/>
  <c r="Z607" i="10"/>
  <c r="AA607" i="10"/>
  <c r="Z608" i="10"/>
  <c r="AA608" i="10"/>
  <c r="Z609" i="10"/>
  <c r="AA609" i="10"/>
  <c r="Z610" i="10"/>
  <c r="AA610" i="10"/>
  <c r="Z611" i="10"/>
  <c r="AA611" i="10"/>
  <c r="Z612" i="10"/>
  <c r="AA612" i="10"/>
  <c r="Z613" i="10"/>
  <c r="AA613" i="10"/>
  <c r="Z614" i="10"/>
  <c r="AA614" i="10"/>
  <c r="Z615" i="10"/>
  <c r="AA615" i="10"/>
  <c r="Z616" i="10"/>
  <c r="AA616" i="10"/>
  <c r="Z617" i="10"/>
  <c r="AA617" i="10"/>
  <c r="Z618" i="10"/>
  <c r="AA618" i="10"/>
  <c r="Z619" i="10"/>
  <c r="AA619" i="10"/>
  <c r="Z620" i="10"/>
  <c r="AA620" i="10"/>
  <c r="Z621" i="10"/>
  <c r="AA621" i="10"/>
  <c r="Z622" i="10"/>
  <c r="AA622" i="10"/>
  <c r="Z623" i="10"/>
  <c r="AA623" i="10"/>
  <c r="Z624" i="10"/>
  <c r="AA624" i="10"/>
  <c r="Z625" i="10"/>
  <c r="AA625" i="10"/>
  <c r="Z626" i="10"/>
  <c r="AA626" i="10"/>
  <c r="Z627" i="10"/>
  <c r="AA627" i="10"/>
  <c r="Z628" i="10"/>
  <c r="AA628" i="10"/>
  <c r="Z629" i="10"/>
  <c r="AA629" i="10"/>
  <c r="Z630" i="10"/>
  <c r="AA630" i="10"/>
  <c r="Z631" i="10"/>
  <c r="AA631" i="10"/>
  <c r="Z632" i="10"/>
  <c r="AA632" i="10"/>
  <c r="Z633" i="10"/>
  <c r="AA633" i="10"/>
  <c r="Z634" i="10"/>
  <c r="AA634" i="10"/>
  <c r="Z635" i="10"/>
  <c r="AA635" i="10"/>
  <c r="Z636" i="10"/>
  <c r="AA636" i="10"/>
  <c r="Z637" i="10"/>
  <c r="AA637" i="10"/>
  <c r="Z638" i="10"/>
  <c r="AA638" i="10"/>
  <c r="Z639" i="10"/>
  <c r="AA639" i="10"/>
  <c r="Z640" i="10"/>
  <c r="AA640" i="10"/>
  <c r="Z641" i="10"/>
  <c r="AA641" i="10"/>
  <c r="Z642" i="10"/>
  <c r="AA642" i="10"/>
  <c r="Z643" i="10"/>
  <c r="AA643" i="10"/>
  <c r="Z644" i="10"/>
  <c r="AA644" i="10"/>
  <c r="Z645" i="10"/>
  <c r="AA645" i="10"/>
  <c r="Z646" i="10"/>
  <c r="AA646" i="10"/>
  <c r="Z647" i="10"/>
  <c r="AA647" i="10"/>
  <c r="AA521" i="10"/>
  <c r="Z521" i="10"/>
  <c r="R128" i="11"/>
  <c r="AJ128" i="11" s="1"/>
  <c r="L128" i="11"/>
  <c r="N128" i="11"/>
  <c r="E128" i="11"/>
  <c r="M128" i="11" s="1"/>
  <c r="D128" i="11"/>
  <c r="C128" i="11"/>
  <c r="B128" i="11"/>
  <c r="J128" i="11" s="1"/>
  <c r="R127" i="11"/>
  <c r="AJ127" i="11" s="1"/>
  <c r="O127" i="11"/>
  <c r="N127" i="11"/>
  <c r="E127" i="11"/>
  <c r="M127" i="11" s="1"/>
  <c r="D127" i="11"/>
  <c r="L127" i="11" s="1"/>
  <c r="C127" i="11"/>
  <c r="K127" i="11" s="1"/>
  <c r="B127" i="11"/>
  <c r="R126" i="11"/>
  <c r="AJ126" i="11" s="1"/>
  <c r="L126" i="11"/>
  <c r="O126" i="11"/>
  <c r="N126" i="11"/>
  <c r="E126" i="11"/>
  <c r="M126" i="11" s="1"/>
  <c r="D126" i="11"/>
  <c r="C126" i="11"/>
  <c r="K126" i="11" s="1"/>
  <c r="B126" i="11"/>
  <c r="J126" i="11" s="1"/>
  <c r="R125" i="11"/>
  <c r="AJ125" i="11" s="1"/>
  <c r="M125" i="11"/>
  <c r="P125" i="11"/>
  <c r="O125" i="11"/>
  <c r="N125" i="11"/>
  <c r="E125" i="11"/>
  <c r="D125" i="11"/>
  <c r="L125" i="11" s="1"/>
  <c r="C125" i="11"/>
  <c r="K125" i="11" s="1"/>
  <c r="B125" i="11"/>
  <c r="AJ124" i="11"/>
  <c r="R124" i="11"/>
  <c r="L124" i="11"/>
  <c r="P124" i="11"/>
  <c r="O124" i="11"/>
  <c r="N124" i="11"/>
  <c r="E124" i="11"/>
  <c r="M124" i="11" s="1"/>
  <c r="D124" i="11"/>
  <c r="C124" i="11"/>
  <c r="K124" i="11" s="1"/>
  <c r="B124" i="11"/>
  <c r="J124" i="11" s="1"/>
  <c r="R123" i="11"/>
  <c r="AJ123" i="11" s="1"/>
  <c r="P123" i="11"/>
  <c r="O123" i="11"/>
  <c r="E123" i="11"/>
  <c r="M123" i="11" s="1"/>
  <c r="D123" i="11"/>
  <c r="L123" i="11" s="1"/>
  <c r="C123" i="11"/>
  <c r="K123" i="11" s="1"/>
  <c r="B123" i="11"/>
  <c r="AJ122" i="11"/>
  <c r="R122" i="11"/>
  <c r="K122" i="11"/>
  <c r="N122" i="11"/>
  <c r="E122" i="11"/>
  <c r="M122" i="11" s="1"/>
  <c r="D122" i="11"/>
  <c r="C122" i="11"/>
  <c r="B122" i="11"/>
  <c r="R121" i="11"/>
  <c r="AJ121" i="11" s="1"/>
  <c r="O121" i="11"/>
  <c r="N121" i="11"/>
  <c r="E121" i="11"/>
  <c r="D121" i="11"/>
  <c r="L121" i="11" s="1"/>
  <c r="C121" i="11"/>
  <c r="K121" i="11" s="1"/>
  <c r="B121" i="11"/>
  <c r="R120" i="11"/>
  <c r="AJ120" i="11" s="1"/>
  <c r="P120" i="11"/>
  <c r="O120" i="11"/>
  <c r="E120" i="11"/>
  <c r="M120" i="11" s="1"/>
  <c r="D120" i="11"/>
  <c r="C120" i="11"/>
  <c r="K120" i="11" s="1"/>
  <c r="B120" i="11"/>
  <c r="J120" i="11" s="1"/>
  <c r="R119" i="11"/>
  <c r="AJ119" i="11" s="1"/>
  <c r="O119" i="11"/>
  <c r="N119" i="11"/>
  <c r="E119" i="11"/>
  <c r="D119" i="11"/>
  <c r="C119" i="11"/>
  <c r="K119" i="11" s="1"/>
  <c r="B119" i="11"/>
  <c r="AJ118" i="11"/>
  <c r="R118" i="11"/>
  <c r="L118" i="11"/>
  <c r="Q118" i="11"/>
  <c r="O118" i="11"/>
  <c r="N118" i="11"/>
  <c r="E118" i="11"/>
  <c r="M118" i="11" s="1"/>
  <c r="D118" i="11"/>
  <c r="C118" i="11"/>
  <c r="K118" i="11" s="1"/>
  <c r="B118" i="11"/>
  <c r="J118" i="11" s="1"/>
  <c r="R117" i="11"/>
  <c r="AJ117" i="11" s="1"/>
  <c r="Q117" i="11"/>
  <c r="O117" i="11"/>
  <c r="N117" i="11"/>
  <c r="E117" i="11"/>
  <c r="M117" i="11" s="1"/>
  <c r="D117" i="11"/>
  <c r="L117" i="11" s="1"/>
  <c r="C117" i="11"/>
  <c r="K117" i="11" s="1"/>
  <c r="B117" i="11"/>
  <c r="R116" i="11"/>
  <c r="AJ116" i="11" s="1"/>
  <c r="L116" i="11"/>
  <c r="N116" i="11"/>
  <c r="E116" i="11"/>
  <c r="M116" i="11" s="1"/>
  <c r="D116" i="11"/>
  <c r="C116" i="11"/>
  <c r="B116" i="11"/>
  <c r="J116" i="11" s="1"/>
  <c r="R115" i="11"/>
  <c r="AJ115" i="11" s="1"/>
  <c r="O115" i="11"/>
  <c r="N115" i="11"/>
  <c r="E115" i="11"/>
  <c r="M115" i="11" s="1"/>
  <c r="D115" i="11"/>
  <c r="L115" i="11" s="1"/>
  <c r="C115" i="11"/>
  <c r="K115" i="11" s="1"/>
  <c r="B115" i="11"/>
  <c r="J115" i="11" s="1"/>
  <c r="R114" i="11"/>
  <c r="AJ114" i="11" s="1"/>
  <c r="O114" i="11"/>
  <c r="N114" i="11"/>
  <c r="E114" i="11"/>
  <c r="M114" i="11" s="1"/>
  <c r="D114" i="11"/>
  <c r="C114" i="11"/>
  <c r="B114" i="11"/>
  <c r="R113" i="11"/>
  <c r="AJ113" i="11" s="1"/>
  <c r="L113" i="11"/>
  <c r="P113" i="11"/>
  <c r="O113" i="11"/>
  <c r="E113" i="11"/>
  <c r="D113" i="11"/>
  <c r="C113" i="11"/>
  <c r="K113" i="11" s="1"/>
  <c r="B113" i="11"/>
  <c r="AJ112" i="11"/>
  <c r="R112" i="11"/>
  <c r="M112" i="11"/>
  <c r="O112" i="11"/>
  <c r="N112" i="11"/>
  <c r="E112" i="11"/>
  <c r="D112" i="11"/>
  <c r="C112" i="11"/>
  <c r="K112" i="11" s="1"/>
  <c r="B112" i="11"/>
  <c r="R111" i="11"/>
  <c r="AJ111" i="11" s="1"/>
  <c r="M111" i="11"/>
  <c r="P111" i="11"/>
  <c r="O111" i="11"/>
  <c r="E111" i="11"/>
  <c r="D111" i="11"/>
  <c r="L111" i="11" s="1"/>
  <c r="C111" i="11"/>
  <c r="B111" i="11"/>
  <c r="R110" i="11"/>
  <c r="AJ110" i="11" s="1"/>
  <c r="O110" i="11"/>
  <c r="P110" i="11"/>
  <c r="N110" i="11"/>
  <c r="E110" i="11"/>
  <c r="M110" i="11" s="1"/>
  <c r="D110" i="11"/>
  <c r="C110" i="11"/>
  <c r="K110" i="11" s="1"/>
  <c r="B110" i="11"/>
  <c r="J110" i="11" s="1"/>
  <c r="R109" i="11"/>
  <c r="AJ109" i="11" s="1"/>
  <c r="P109" i="11"/>
  <c r="O109" i="11"/>
  <c r="E109" i="11"/>
  <c r="M109" i="11" s="1"/>
  <c r="D109" i="11"/>
  <c r="L109" i="11" s="1"/>
  <c r="C109" i="11"/>
  <c r="B109" i="11"/>
  <c r="R108" i="11"/>
  <c r="AJ108" i="11" s="1"/>
  <c r="P108" i="11"/>
  <c r="K108" i="11"/>
  <c r="O108" i="11"/>
  <c r="N108" i="11"/>
  <c r="E108" i="11"/>
  <c r="M108" i="11" s="1"/>
  <c r="D108" i="11"/>
  <c r="C108" i="11"/>
  <c r="B108" i="11"/>
  <c r="J108" i="11" s="1"/>
  <c r="R107" i="11"/>
  <c r="AJ107" i="11" s="1"/>
  <c r="O107" i="11"/>
  <c r="E107" i="11"/>
  <c r="M107" i="11" s="1"/>
  <c r="D107" i="11"/>
  <c r="L107" i="11" s="1"/>
  <c r="C107" i="11"/>
  <c r="B107" i="11"/>
  <c r="R106" i="11"/>
  <c r="AJ106" i="11" s="1"/>
  <c r="M106" i="11"/>
  <c r="K106" i="11"/>
  <c r="P106" i="11"/>
  <c r="O106" i="11"/>
  <c r="N106" i="11"/>
  <c r="E106" i="11"/>
  <c r="D106" i="11"/>
  <c r="C106" i="11"/>
  <c r="B106" i="11"/>
  <c r="J106" i="11" s="1"/>
  <c r="R105" i="11"/>
  <c r="AJ105" i="11" s="1"/>
  <c r="Q105" i="11"/>
  <c r="O105" i="11"/>
  <c r="E105" i="11"/>
  <c r="M105" i="11" s="1"/>
  <c r="D105" i="11"/>
  <c r="L105" i="11" s="1"/>
  <c r="C105" i="11"/>
  <c r="B105" i="11"/>
  <c r="AJ104" i="11"/>
  <c r="R104" i="11"/>
  <c r="M104" i="11"/>
  <c r="P104" i="11"/>
  <c r="O104" i="11"/>
  <c r="N104" i="11"/>
  <c r="E104" i="11"/>
  <c r="D104" i="11"/>
  <c r="C104" i="11"/>
  <c r="K104" i="11" s="1"/>
  <c r="B104" i="11"/>
  <c r="J104" i="11" s="1"/>
  <c r="R103" i="11"/>
  <c r="AJ103" i="11" s="1"/>
  <c r="M103" i="11"/>
  <c r="Q103" i="11"/>
  <c r="O103" i="11"/>
  <c r="E103" i="11"/>
  <c r="D103" i="11"/>
  <c r="L103" i="11" s="1"/>
  <c r="C103" i="11"/>
  <c r="B103" i="11"/>
  <c r="R102" i="11"/>
  <c r="AJ102" i="11" s="1"/>
  <c r="O102" i="11"/>
  <c r="N102" i="11"/>
  <c r="E102" i="11"/>
  <c r="M102" i="11" s="1"/>
  <c r="D102" i="11"/>
  <c r="C102" i="11"/>
  <c r="K102" i="11" s="1"/>
  <c r="B102" i="11"/>
  <c r="J102" i="11" s="1"/>
  <c r="R101" i="11"/>
  <c r="AJ101" i="11" s="1"/>
  <c r="O101" i="11"/>
  <c r="E101" i="11"/>
  <c r="M101" i="11" s="1"/>
  <c r="D101" i="11"/>
  <c r="L101" i="11" s="1"/>
  <c r="C101" i="11"/>
  <c r="B101" i="11"/>
  <c r="R100" i="11"/>
  <c r="AJ100" i="11" s="1"/>
  <c r="K100" i="11"/>
  <c r="O100" i="11"/>
  <c r="N100" i="11"/>
  <c r="E100" i="11"/>
  <c r="M100" i="11" s="1"/>
  <c r="D100" i="11"/>
  <c r="C100" i="11"/>
  <c r="B100" i="11"/>
  <c r="J100" i="11" s="1"/>
  <c r="R99" i="11"/>
  <c r="AJ99" i="11" s="1"/>
  <c r="P99" i="11"/>
  <c r="O99" i="11"/>
  <c r="E99" i="11"/>
  <c r="M99" i="11" s="1"/>
  <c r="D99" i="11"/>
  <c r="L99" i="11" s="1"/>
  <c r="C99" i="11"/>
  <c r="B99" i="11"/>
  <c r="R98" i="11"/>
  <c r="AJ98" i="11" s="1"/>
  <c r="M98" i="11"/>
  <c r="K98" i="11"/>
  <c r="O98" i="11"/>
  <c r="N98" i="11"/>
  <c r="E98" i="11"/>
  <c r="D98" i="11"/>
  <c r="C98" i="11"/>
  <c r="B98" i="11"/>
  <c r="J98" i="11" s="1"/>
  <c r="R97" i="11"/>
  <c r="AJ97" i="11" s="1"/>
  <c r="P97" i="11"/>
  <c r="O97" i="11"/>
  <c r="E97" i="11"/>
  <c r="M97" i="11" s="1"/>
  <c r="D97" i="11"/>
  <c r="L97" i="11" s="1"/>
  <c r="C97" i="11"/>
  <c r="B97" i="11"/>
  <c r="AJ96" i="11"/>
  <c r="R96" i="11"/>
  <c r="M96" i="11"/>
  <c r="Q96" i="11"/>
  <c r="O96" i="11"/>
  <c r="N96" i="11"/>
  <c r="E96" i="11"/>
  <c r="D96" i="11"/>
  <c r="C96" i="11"/>
  <c r="K96" i="11" s="1"/>
  <c r="B96" i="11"/>
  <c r="J96" i="11" s="1"/>
  <c r="R95" i="11"/>
  <c r="AJ95" i="11" s="1"/>
  <c r="M95" i="11"/>
  <c r="P95" i="11"/>
  <c r="O95" i="11"/>
  <c r="N95" i="11"/>
  <c r="E95" i="11"/>
  <c r="D95" i="11"/>
  <c r="L95" i="11" s="1"/>
  <c r="C95" i="11"/>
  <c r="B95" i="11"/>
  <c r="R94" i="11"/>
  <c r="AJ94" i="11" s="1"/>
  <c r="O94" i="11"/>
  <c r="Q94" i="11"/>
  <c r="N94" i="11"/>
  <c r="E94" i="11"/>
  <c r="M94" i="11" s="1"/>
  <c r="D94" i="11"/>
  <c r="C94" i="11"/>
  <c r="K94" i="11" s="1"/>
  <c r="B94" i="11"/>
  <c r="J94" i="11" s="1"/>
  <c r="R93" i="11"/>
  <c r="AJ93" i="11" s="1"/>
  <c r="O93" i="11"/>
  <c r="N93" i="11"/>
  <c r="E93" i="11"/>
  <c r="M93" i="11" s="1"/>
  <c r="D93" i="11"/>
  <c r="L93" i="11" s="1"/>
  <c r="C93" i="11"/>
  <c r="B93" i="11"/>
  <c r="R92" i="11"/>
  <c r="AJ92" i="11" s="1"/>
  <c r="O92" i="11"/>
  <c r="N92" i="11"/>
  <c r="E92" i="11"/>
  <c r="M92" i="11" s="1"/>
  <c r="D92" i="11"/>
  <c r="C92" i="11"/>
  <c r="K92" i="11" s="1"/>
  <c r="B92" i="11"/>
  <c r="R91" i="11"/>
  <c r="AJ91" i="11" s="1"/>
  <c r="O91" i="11"/>
  <c r="E91" i="11"/>
  <c r="M91" i="11" s="1"/>
  <c r="D91" i="11"/>
  <c r="C91" i="11"/>
  <c r="K91" i="11" s="1"/>
  <c r="B91" i="11"/>
  <c r="R90" i="11"/>
  <c r="AJ90" i="11" s="1"/>
  <c r="Q90" i="11"/>
  <c r="O90" i="11"/>
  <c r="E90" i="11"/>
  <c r="M90" i="11" s="1"/>
  <c r="D90" i="11"/>
  <c r="L90" i="11" s="1"/>
  <c r="C90" i="11"/>
  <c r="K90" i="11" s="1"/>
  <c r="B90" i="11"/>
  <c r="R89" i="11"/>
  <c r="AJ89" i="11" s="1"/>
  <c r="Q89" i="11"/>
  <c r="O89" i="11"/>
  <c r="E89" i="11"/>
  <c r="M89" i="11" s="1"/>
  <c r="D89" i="11"/>
  <c r="L89" i="11" s="1"/>
  <c r="C89" i="11"/>
  <c r="K89" i="11" s="1"/>
  <c r="B89" i="11"/>
  <c r="R88" i="11"/>
  <c r="AJ88" i="11" s="1"/>
  <c r="P88" i="11"/>
  <c r="O88" i="11"/>
  <c r="N88" i="11"/>
  <c r="E88" i="11"/>
  <c r="M88" i="11" s="1"/>
  <c r="D88" i="11"/>
  <c r="C88" i="11"/>
  <c r="K88" i="11" s="1"/>
  <c r="B88" i="11"/>
  <c r="R87" i="11"/>
  <c r="AJ87" i="11" s="1"/>
  <c r="Q87" i="11"/>
  <c r="O87" i="11"/>
  <c r="E87" i="11"/>
  <c r="M87" i="11" s="1"/>
  <c r="D87" i="11"/>
  <c r="C87" i="11"/>
  <c r="K87" i="11" s="1"/>
  <c r="B87" i="11"/>
  <c r="R86" i="11"/>
  <c r="AJ86" i="11" s="1"/>
  <c r="P86" i="11"/>
  <c r="O86" i="11"/>
  <c r="E86" i="11"/>
  <c r="D86" i="11"/>
  <c r="L86" i="11" s="1"/>
  <c r="C86" i="11"/>
  <c r="K86" i="11" s="1"/>
  <c r="B86" i="11"/>
  <c r="R85" i="11"/>
  <c r="AJ85" i="11" s="1"/>
  <c r="K85" i="11"/>
  <c r="Q85" i="11"/>
  <c r="O85" i="11"/>
  <c r="N85" i="11"/>
  <c r="E85" i="11"/>
  <c r="M85" i="11" s="1"/>
  <c r="D85" i="11"/>
  <c r="C85" i="11"/>
  <c r="B85" i="11"/>
  <c r="J85" i="11" s="1"/>
  <c r="R84" i="11"/>
  <c r="AJ84" i="11" s="1"/>
  <c r="L84" i="11"/>
  <c r="P84" i="11"/>
  <c r="O84" i="11"/>
  <c r="E84" i="11"/>
  <c r="M84" i="11" s="1"/>
  <c r="D84" i="11"/>
  <c r="C84" i="11"/>
  <c r="K84" i="11" s="1"/>
  <c r="B84" i="11"/>
  <c r="AJ83" i="11"/>
  <c r="R83" i="11"/>
  <c r="P83" i="11"/>
  <c r="E83" i="11"/>
  <c r="M83" i="11" s="1"/>
  <c r="D83" i="11"/>
  <c r="C83" i="11"/>
  <c r="B83" i="11"/>
  <c r="R82" i="11"/>
  <c r="AJ82" i="11" s="1"/>
  <c r="O82" i="11"/>
  <c r="N82" i="11"/>
  <c r="E82" i="11"/>
  <c r="D82" i="11"/>
  <c r="L82" i="11" s="1"/>
  <c r="C82" i="11"/>
  <c r="K82" i="11" s="1"/>
  <c r="B82" i="11"/>
  <c r="R81" i="11"/>
  <c r="AJ81" i="11" s="1"/>
  <c r="O81" i="11"/>
  <c r="Q81" i="11"/>
  <c r="E81" i="11"/>
  <c r="M81" i="11" s="1"/>
  <c r="D81" i="11"/>
  <c r="C81" i="11"/>
  <c r="K81" i="11" s="1"/>
  <c r="B81" i="11"/>
  <c r="J81" i="11" s="1"/>
  <c r="R80" i="11"/>
  <c r="AJ80" i="11" s="1"/>
  <c r="P80" i="11"/>
  <c r="O80" i="11"/>
  <c r="N80" i="11"/>
  <c r="E80" i="11"/>
  <c r="M80" i="11" s="1"/>
  <c r="D80" i="11"/>
  <c r="C80" i="11"/>
  <c r="K80" i="11" s="1"/>
  <c r="B80" i="11"/>
  <c r="R79" i="11"/>
  <c r="AJ79" i="11" s="1"/>
  <c r="L79" i="11"/>
  <c r="Q79" i="11"/>
  <c r="N79" i="11"/>
  <c r="E79" i="11"/>
  <c r="M79" i="11" s="1"/>
  <c r="D79" i="11"/>
  <c r="C79" i="11"/>
  <c r="B79" i="11"/>
  <c r="J79" i="11" s="1"/>
  <c r="R78" i="11"/>
  <c r="AJ78" i="11" s="1"/>
  <c r="Q78" i="11"/>
  <c r="O78" i="11"/>
  <c r="E78" i="11"/>
  <c r="M78" i="11" s="1"/>
  <c r="D78" i="11"/>
  <c r="C78" i="11"/>
  <c r="K78" i="11" s="1"/>
  <c r="B78" i="11"/>
  <c r="R77" i="11"/>
  <c r="AJ77" i="11" s="1"/>
  <c r="O77" i="11"/>
  <c r="Q77" i="11"/>
  <c r="N77" i="11"/>
  <c r="E77" i="11"/>
  <c r="M77" i="11" s="1"/>
  <c r="D77" i="11"/>
  <c r="C77" i="11"/>
  <c r="B77" i="11"/>
  <c r="R76" i="11"/>
  <c r="AJ76" i="11" s="1"/>
  <c r="N76" i="11"/>
  <c r="O76" i="11"/>
  <c r="E76" i="11"/>
  <c r="M76" i="11" s="1"/>
  <c r="D76" i="11"/>
  <c r="L76" i="11" s="1"/>
  <c r="C76" i="11"/>
  <c r="K76" i="11" s="1"/>
  <c r="B76" i="11"/>
  <c r="R75" i="11"/>
  <c r="AJ75" i="11" s="1"/>
  <c r="N75" i="11"/>
  <c r="E75" i="11"/>
  <c r="M75" i="11" s="1"/>
  <c r="D75" i="11"/>
  <c r="C75" i="11"/>
  <c r="K75" i="11" s="1"/>
  <c r="B75" i="11"/>
  <c r="J75" i="11" s="1"/>
  <c r="R74" i="11"/>
  <c r="AJ74" i="11" s="1"/>
  <c r="O74" i="11"/>
  <c r="E74" i="11"/>
  <c r="M74" i="11" s="1"/>
  <c r="D74" i="11"/>
  <c r="L74" i="11" s="1"/>
  <c r="C74" i="11"/>
  <c r="K74" i="11" s="1"/>
  <c r="B74" i="11"/>
  <c r="R73" i="11"/>
  <c r="AJ73" i="11" s="1"/>
  <c r="L73" i="11"/>
  <c r="O73" i="11"/>
  <c r="N73" i="11"/>
  <c r="E73" i="11"/>
  <c r="M73" i="11" s="1"/>
  <c r="D73" i="11"/>
  <c r="C73" i="11"/>
  <c r="K73" i="11" s="1"/>
  <c r="B73" i="11"/>
  <c r="J73" i="11" s="1"/>
  <c r="R72" i="11"/>
  <c r="AJ72" i="11" s="1"/>
  <c r="L72" i="11"/>
  <c r="P72" i="11"/>
  <c r="O72" i="11"/>
  <c r="N72" i="11"/>
  <c r="E72" i="11"/>
  <c r="M72" i="11" s="1"/>
  <c r="D72" i="11"/>
  <c r="C72" i="11"/>
  <c r="K72" i="11" s="1"/>
  <c r="B72" i="11"/>
  <c r="R71" i="11"/>
  <c r="AJ71" i="11" s="1"/>
  <c r="O71" i="11"/>
  <c r="N71" i="11"/>
  <c r="E71" i="11"/>
  <c r="M71" i="11" s="1"/>
  <c r="D71" i="11"/>
  <c r="L71" i="11" s="1"/>
  <c r="C71" i="11"/>
  <c r="K71" i="11" s="1"/>
  <c r="B71" i="11"/>
  <c r="J71" i="11" s="1"/>
  <c r="R70" i="11"/>
  <c r="AJ70" i="11" s="1"/>
  <c r="L70" i="11"/>
  <c r="Q70" i="11"/>
  <c r="O70" i="11"/>
  <c r="E70" i="11"/>
  <c r="M70" i="11" s="1"/>
  <c r="D70" i="11"/>
  <c r="C70" i="11"/>
  <c r="K70" i="11" s="1"/>
  <c r="B70" i="11"/>
  <c r="R69" i="11"/>
  <c r="AJ69" i="11" s="1"/>
  <c r="Q69" i="11"/>
  <c r="O69" i="11"/>
  <c r="N69" i="11"/>
  <c r="E69" i="11"/>
  <c r="M69" i="11" s="1"/>
  <c r="D69" i="11"/>
  <c r="C69" i="11"/>
  <c r="K69" i="11" s="1"/>
  <c r="B69" i="11"/>
  <c r="R68" i="11"/>
  <c r="AJ68" i="11" s="1"/>
  <c r="L68" i="11"/>
  <c r="O68" i="11"/>
  <c r="N68" i="11"/>
  <c r="E68" i="11"/>
  <c r="M68" i="11" s="1"/>
  <c r="D68" i="11"/>
  <c r="C68" i="11"/>
  <c r="B68" i="11"/>
  <c r="AJ67" i="11"/>
  <c r="R67" i="11"/>
  <c r="P67" i="11"/>
  <c r="L67" i="11"/>
  <c r="N67" i="11"/>
  <c r="E67" i="11"/>
  <c r="M67" i="11" s="1"/>
  <c r="D67" i="11"/>
  <c r="C67" i="11"/>
  <c r="B67" i="11"/>
  <c r="J67" i="11" s="1"/>
  <c r="AJ66" i="11"/>
  <c r="R66" i="11"/>
  <c r="N66" i="11"/>
  <c r="E66" i="11"/>
  <c r="M66" i="11" s="1"/>
  <c r="D66" i="11"/>
  <c r="L66" i="11" s="1"/>
  <c r="C66" i="11"/>
  <c r="K66" i="11" s="1"/>
  <c r="B66" i="11"/>
  <c r="J66" i="11" s="1"/>
  <c r="R65" i="11"/>
  <c r="AJ65" i="11" s="1"/>
  <c r="N65" i="11"/>
  <c r="E65" i="11"/>
  <c r="M65" i="11" s="1"/>
  <c r="D65" i="11"/>
  <c r="L65" i="11" s="1"/>
  <c r="C65" i="11"/>
  <c r="B65" i="11"/>
  <c r="J65" i="11" s="1"/>
  <c r="R64" i="11"/>
  <c r="AJ64" i="11" s="1"/>
  <c r="N64" i="11"/>
  <c r="E64" i="11"/>
  <c r="M64" i="11" s="1"/>
  <c r="D64" i="11"/>
  <c r="C64" i="11"/>
  <c r="K64" i="11" s="1"/>
  <c r="B64" i="11"/>
  <c r="R63" i="11"/>
  <c r="AJ63" i="11" s="1"/>
  <c r="P63" i="11"/>
  <c r="O63" i="11"/>
  <c r="E63" i="11"/>
  <c r="M63" i="11" s="1"/>
  <c r="D63" i="11"/>
  <c r="L63" i="11" s="1"/>
  <c r="C63" i="11"/>
  <c r="K63" i="11" s="1"/>
  <c r="B63" i="11"/>
  <c r="R62" i="11"/>
  <c r="AJ62" i="11" s="1"/>
  <c r="O62" i="11"/>
  <c r="N62" i="11"/>
  <c r="E62" i="11"/>
  <c r="M62" i="11" s="1"/>
  <c r="D62" i="11"/>
  <c r="C62" i="11"/>
  <c r="K62" i="11" s="1"/>
  <c r="B62" i="11"/>
  <c r="R61" i="11"/>
  <c r="AJ61" i="11" s="1"/>
  <c r="O61" i="11"/>
  <c r="E61" i="11"/>
  <c r="M61" i="11" s="1"/>
  <c r="D61" i="11"/>
  <c r="C61" i="11"/>
  <c r="K61" i="11" s="1"/>
  <c r="B61" i="11"/>
  <c r="R60" i="11"/>
  <c r="AJ60" i="11" s="1"/>
  <c r="O60" i="11"/>
  <c r="N60" i="11"/>
  <c r="E60" i="11"/>
  <c r="M60" i="11" s="1"/>
  <c r="D60" i="11"/>
  <c r="C60" i="11"/>
  <c r="K60" i="11" s="1"/>
  <c r="B60" i="11"/>
  <c r="R59" i="11"/>
  <c r="AJ59" i="11" s="1"/>
  <c r="L59" i="11"/>
  <c r="P59" i="11"/>
  <c r="O59" i="11"/>
  <c r="E59" i="11"/>
  <c r="M59" i="11" s="1"/>
  <c r="D59" i="11"/>
  <c r="C59" i="11"/>
  <c r="K59" i="11" s="1"/>
  <c r="B59" i="11"/>
  <c r="R58" i="11"/>
  <c r="AJ58" i="11" s="1"/>
  <c r="O58" i="11"/>
  <c r="N58" i="11"/>
  <c r="E58" i="11"/>
  <c r="M58" i="11" s="1"/>
  <c r="D58" i="11"/>
  <c r="C58" i="11"/>
  <c r="K58" i="11" s="1"/>
  <c r="B58" i="11"/>
  <c r="R57" i="11"/>
  <c r="AJ57" i="11" s="1"/>
  <c r="O57" i="11"/>
  <c r="E57" i="11"/>
  <c r="M57" i="11" s="1"/>
  <c r="D57" i="11"/>
  <c r="L57" i="11" s="1"/>
  <c r="C57" i="11"/>
  <c r="K57" i="11" s="1"/>
  <c r="B57" i="11"/>
  <c r="R56" i="11"/>
  <c r="AJ56" i="11" s="1"/>
  <c r="P56" i="11"/>
  <c r="O56" i="11"/>
  <c r="N56" i="11"/>
  <c r="E56" i="11"/>
  <c r="M56" i="11" s="1"/>
  <c r="D56" i="11"/>
  <c r="L56" i="11" s="1"/>
  <c r="C56" i="11"/>
  <c r="K56" i="11" s="1"/>
  <c r="B56" i="11"/>
  <c r="R55" i="11"/>
  <c r="AJ55" i="11" s="1"/>
  <c r="O55" i="11"/>
  <c r="N55" i="11"/>
  <c r="E55" i="11"/>
  <c r="M55" i="11" s="1"/>
  <c r="D55" i="11"/>
  <c r="C55" i="11"/>
  <c r="K55" i="11" s="1"/>
  <c r="B55" i="11"/>
  <c r="R54" i="11"/>
  <c r="AJ54" i="11" s="1"/>
  <c r="L54" i="11"/>
  <c r="Q54" i="11"/>
  <c r="O54" i="11"/>
  <c r="N54" i="11"/>
  <c r="E54" i="11"/>
  <c r="M54" i="11" s="1"/>
  <c r="D54" i="11"/>
  <c r="C54" i="11"/>
  <c r="K54" i="11" s="1"/>
  <c r="B54" i="11"/>
  <c r="R53" i="11"/>
  <c r="AJ53" i="11" s="1"/>
  <c r="O53" i="11"/>
  <c r="E53" i="11"/>
  <c r="M53" i="11" s="1"/>
  <c r="D53" i="11"/>
  <c r="L53" i="11" s="1"/>
  <c r="C53" i="11"/>
  <c r="K53" i="11" s="1"/>
  <c r="B53" i="11"/>
  <c r="R52" i="11"/>
  <c r="AJ52" i="11" s="1"/>
  <c r="P52" i="11"/>
  <c r="L52" i="11"/>
  <c r="O52" i="11"/>
  <c r="N52" i="11"/>
  <c r="E52" i="11"/>
  <c r="M52" i="11" s="1"/>
  <c r="D52" i="11"/>
  <c r="C52" i="11"/>
  <c r="K52" i="11" s="1"/>
  <c r="B52" i="11"/>
  <c r="R51" i="11"/>
  <c r="AJ51" i="11" s="1"/>
  <c r="O51" i="11"/>
  <c r="N51" i="11"/>
  <c r="E51" i="11"/>
  <c r="M51" i="11" s="1"/>
  <c r="D51" i="11"/>
  <c r="C51" i="11"/>
  <c r="K51" i="11" s="1"/>
  <c r="B51" i="11"/>
  <c r="R50" i="11"/>
  <c r="AJ50" i="11" s="1"/>
  <c r="N50" i="11"/>
  <c r="P50" i="11"/>
  <c r="O50" i="11"/>
  <c r="E50" i="11"/>
  <c r="M50" i="11" s="1"/>
  <c r="D50" i="11"/>
  <c r="L50" i="11" s="1"/>
  <c r="C50" i="11"/>
  <c r="K50" i="11" s="1"/>
  <c r="B50" i="11"/>
  <c r="R49" i="11"/>
  <c r="AJ49" i="11" s="1"/>
  <c r="O49" i="11"/>
  <c r="E49" i="11"/>
  <c r="M49" i="11" s="1"/>
  <c r="D49" i="11"/>
  <c r="L49" i="11" s="1"/>
  <c r="C49" i="11"/>
  <c r="K49" i="11" s="1"/>
  <c r="B49" i="11"/>
  <c r="R48" i="11"/>
  <c r="AJ48" i="11" s="1"/>
  <c r="L48" i="11"/>
  <c r="P48" i="11"/>
  <c r="O48" i="11"/>
  <c r="N48" i="11"/>
  <c r="E48" i="11"/>
  <c r="M48" i="11" s="1"/>
  <c r="D48" i="11"/>
  <c r="C48" i="11"/>
  <c r="K48" i="11" s="1"/>
  <c r="B48" i="11"/>
  <c r="R47" i="11"/>
  <c r="AJ47" i="11" s="1"/>
  <c r="P47" i="11"/>
  <c r="N47" i="11"/>
  <c r="E47" i="11"/>
  <c r="M47" i="11" s="1"/>
  <c r="D47" i="11"/>
  <c r="C47" i="11"/>
  <c r="K47" i="11" s="1"/>
  <c r="B47" i="11"/>
  <c r="J47" i="11" s="1"/>
  <c r="R46" i="11"/>
  <c r="AJ46" i="11" s="1"/>
  <c r="Q46" i="11"/>
  <c r="O46" i="11"/>
  <c r="E46" i="11"/>
  <c r="M46" i="11" s="1"/>
  <c r="D46" i="11"/>
  <c r="L46" i="11" s="1"/>
  <c r="C46" i="11"/>
  <c r="K46" i="11" s="1"/>
  <c r="B46" i="11"/>
  <c r="R45" i="11"/>
  <c r="AJ45" i="11" s="1"/>
  <c r="Q45" i="11"/>
  <c r="O45" i="11"/>
  <c r="E45" i="11"/>
  <c r="M45" i="11" s="1"/>
  <c r="D45" i="11"/>
  <c r="C45" i="11"/>
  <c r="K45" i="11" s="1"/>
  <c r="B45" i="11"/>
  <c r="R44" i="11"/>
  <c r="AJ44" i="11" s="1"/>
  <c r="L44" i="11"/>
  <c r="O44" i="11"/>
  <c r="N44" i="11"/>
  <c r="E44" i="11"/>
  <c r="D44" i="11"/>
  <c r="C44" i="11"/>
  <c r="K44" i="11" s="1"/>
  <c r="B44" i="11"/>
  <c r="R43" i="11"/>
  <c r="AJ43" i="11" s="1"/>
  <c r="O43" i="11"/>
  <c r="N43" i="11"/>
  <c r="E43" i="11"/>
  <c r="M43" i="11" s="1"/>
  <c r="D43" i="11"/>
  <c r="C43" i="11"/>
  <c r="K43" i="11" s="1"/>
  <c r="B43" i="11"/>
  <c r="J43" i="11" s="1"/>
  <c r="R42" i="11"/>
  <c r="AJ42" i="11" s="1"/>
  <c r="O42" i="11"/>
  <c r="N42" i="11"/>
  <c r="E42" i="11"/>
  <c r="M42" i="11" s="1"/>
  <c r="D42" i="11"/>
  <c r="C42" i="11"/>
  <c r="K42" i="11" s="1"/>
  <c r="B42" i="11"/>
  <c r="R41" i="11"/>
  <c r="AJ41" i="11" s="1"/>
  <c r="O41" i="11"/>
  <c r="N41" i="11"/>
  <c r="E41" i="11"/>
  <c r="M41" i="11" s="1"/>
  <c r="D41" i="11"/>
  <c r="L41" i="11" s="1"/>
  <c r="C41" i="11"/>
  <c r="K41" i="11" s="1"/>
  <c r="B41" i="11"/>
  <c r="J41" i="11" s="1"/>
  <c r="R40" i="11"/>
  <c r="AJ40" i="11" s="1"/>
  <c r="L40" i="11"/>
  <c r="P40" i="11"/>
  <c r="O40" i="11"/>
  <c r="N40" i="11"/>
  <c r="E40" i="11"/>
  <c r="M40" i="11" s="1"/>
  <c r="D40" i="11"/>
  <c r="C40" i="11"/>
  <c r="K40" i="11" s="1"/>
  <c r="B40" i="11"/>
  <c r="AJ39" i="11"/>
  <c r="R39" i="11"/>
  <c r="K39" i="11"/>
  <c r="P39" i="11"/>
  <c r="E39" i="11"/>
  <c r="M39" i="11" s="1"/>
  <c r="D39" i="11"/>
  <c r="C39" i="11"/>
  <c r="B39" i="11"/>
  <c r="J39" i="11" s="1"/>
  <c r="R38" i="11"/>
  <c r="AJ38" i="11" s="1"/>
  <c r="O38" i="11"/>
  <c r="E38" i="11"/>
  <c r="M38" i="11" s="1"/>
  <c r="D38" i="11"/>
  <c r="L38" i="11" s="1"/>
  <c r="C38" i="11"/>
  <c r="K38" i="11" s="1"/>
  <c r="B38" i="11"/>
  <c r="R37" i="11"/>
  <c r="AJ37" i="11" s="1"/>
  <c r="O37" i="11"/>
  <c r="E37" i="11"/>
  <c r="M37" i="11" s="1"/>
  <c r="D37" i="11"/>
  <c r="C37" i="11"/>
  <c r="K37" i="11" s="1"/>
  <c r="B37" i="11"/>
  <c r="R36" i="11"/>
  <c r="AJ36" i="11" s="1"/>
  <c r="L36" i="11"/>
  <c r="O36" i="11"/>
  <c r="N36" i="11"/>
  <c r="E36" i="11"/>
  <c r="D36" i="11"/>
  <c r="C36" i="11"/>
  <c r="K36" i="11" s="1"/>
  <c r="B36" i="11"/>
  <c r="R35" i="11"/>
  <c r="AJ35" i="11" s="1"/>
  <c r="O35" i="11"/>
  <c r="N35" i="11"/>
  <c r="E35" i="11"/>
  <c r="M35" i="11" s="1"/>
  <c r="D35" i="11"/>
  <c r="C35" i="11"/>
  <c r="K35" i="11" s="1"/>
  <c r="B35" i="11"/>
  <c r="J35" i="11" s="1"/>
  <c r="R34" i="11"/>
  <c r="AJ34" i="11" s="1"/>
  <c r="O34" i="11"/>
  <c r="N34" i="11"/>
  <c r="E34" i="11"/>
  <c r="M34" i="11" s="1"/>
  <c r="D34" i="11"/>
  <c r="C34" i="11"/>
  <c r="K34" i="11" s="1"/>
  <c r="B34" i="11"/>
  <c r="R33" i="11"/>
  <c r="AJ33" i="11" s="1"/>
  <c r="O33" i="11"/>
  <c r="N33" i="11"/>
  <c r="E33" i="11"/>
  <c r="M33" i="11" s="1"/>
  <c r="D33" i="11"/>
  <c r="C33" i="11"/>
  <c r="K33" i="11" s="1"/>
  <c r="B33" i="11"/>
  <c r="J33" i="11" s="1"/>
  <c r="R32" i="11"/>
  <c r="AJ32" i="11" s="1"/>
  <c r="P32" i="11"/>
  <c r="O32" i="11"/>
  <c r="N32" i="11"/>
  <c r="E32" i="11"/>
  <c r="M32" i="11" s="1"/>
  <c r="D32" i="11"/>
  <c r="L32" i="11" s="1"/>
  <c r="C32" i="11"/>
  <c r="K32" i="11" s="1"/>
  <c r="B32" i="11"/>
  <c r="R31" i="11"/>
  <c r="AJ31" i="11" s="1"/>
  <c r="Q31" i="11"/>
  <c r="N31" i="11"/>
  <c r="E31" i="11"/>
  <c r="M31" i="11" s="1"/>
  <c r="D31" i="11"/>
  <c r="C31" i="11"/>
  <c r="K31" i="11" s="1"/>
  <c r="B31" i="11"/>
  <c r="J31" i="11" s="1"/>
  <c r="R30" i="11"/>
  <c r="AJ30" i="11" s="1"/>
  <c r="P30" i="11"/>
  <c r="O30" i="11"/>
  <c r="E30" i="11"/>
  <c r="M30" i="11" s="1"/>
  <c r="D30" i="11"/>
  <c r="L30" i="11" s="1"/>
  <c r="C30" i="11"/>
  <c r="K30" i="11" s="1"/>
  <c r="B30" i="11"/>
  <c r="R29" i="11"/>
  <c r="AJ29" i="11" s="1"/>
  <c r="O29" i="11"/>
  <c r="E29" i="11"/>
  <c r="M29" i="11" s="1"/>
  <c r="D29" i="11"/>
  <c r="C29" i="11"/>
  <c r="K29" i="11" s="1"/>
  <c r="B29" i="11"/>
  <c r="R28" i="11"/>
  <c r="AJ28" i="11" s="1"/>
  <c r="P28" i="11"/>
  <c r="O28" i="11"/>
  <c r="N28" i="11"/>
  <c r="E28" i="11"/>
  <c r="D28" i="11"/>
  <c r="L28" i="11" s="1"/>
  <c r="C28" i="11"/>
  <c r="K28" i="11" s="1"/>
  <c r="B28" i="11"/>
  <c r="R27" i="11"/>
  <c r="AJ27" i="11" s="1"/>
  <c r="P27" i="11"/>
  <c r="N27" i="11"/>
  <c r="E27" i="11"/>
  <c r="D27" i="11"/>
  <c r="L27" i="11" s="1"/>
  <c r="C27" i="11"/>
  <c r="B27" i="11"/>
  <c r="J27" i="11" s="1"/>
  <c r="R26" i="11"/>
  <c r="AJ26" i="11" s="1"/>
  <c r="M26" i="11"/>
  <c r="N26" i="11"/>
  <c r="E26" i="11"/>
  <c r="D26" i="11"/>
  <c r="L26" i="11" s="1"/>
  <c r="C26" i="11"/>
  <c r="B26" i="11"/>
  <c r="J26" i="11" s="1"/>
  <c r="R25" i="11"/>
  <c r="AJ25" i="11" s="1"/>
  <c r="P25" i="11"/>
  <c r="N25" i="11"/>
  <c r="E25" i="11"/>
  <c r="D25" i="11"/>
  <c r="L25" i="11" s="1"/>
  <c r="C25" i="11"/>
  <c r="B25" i="11"/>
  <c r="J25" i="11" s="1"/>
  <c r="R24" i="11"/>
  <c r="AJ24" i="11" s="1"/>
  <c r="P24" i="11"/>
  <c r="N24" i="11"/>
  <c r="E24" i="11"/>
  <c r="M24" i="11" s="1"/>
  <c r="D24" i="11"/>
  <c r="L24" i="11" s="1"/>
  <c r="C24" i="11"/>
  <c r="B24" i="11"/>
  <c r="J24" i="11" s="1"/>
  <c r="R23" i="11"/>
  <c r="AJ23" i="11" s="1"/>
  <c r="P23" i="11"/>
  <c r="N23" i="11"/>
  <c r="E23" i="11"/>
  <c r="D23" i="11"/>
  <c r="L23" i="11" s="1"/>
  <c r="C23" i="11"/>
  <c r="B23" i="11"/>
  <c r="J23" i="11" s="1"/>
  <c r="R22" i="11"/>
  <c r="AJ22" i="11" s="1"/>
  <c r="M22" i="11"/>
  <c r="P22" i="11"/>
  <c r="N22" i="11"/>
  <c r="E22" i="11"/>
  <c r="D22" i="11"/>
  <c r="L22" i="11" s="1"/>
  <c r="C22" i="11"/>
  <c r="B22" i="11"/>
  <c r="J22" i="11" s="1"/>
  <c r="R21" i="11"/>
  <c r="AJ21" i="11" s="1"/>
  <c r="P21" i="11"/>
  <c r="N21" i="11"/>
  <c r="E21" i="11"/>
  <c r="D21" i="11"/>
  <c r="L21" i="11" s="1"/>
  <c r="C21" i="11"/>
  <c r="B21" i="11"/>
  <c r="J21" i="11" s="1"/>
  <c r="R20" i="11"/>
  <c r="AJ20" i="11" s="1"/>
  <c r="P20" i="11"/>
  <c r="N20" i="11"/>
  <c r="E20" i="11"/>
  <c r="M20" i="11" s="1"/>
  <c r="D20" i="11"/>
  <c r="L20" i="11" s="1"/>
  <c r="C20" i="11"/>
  <c r="B20" i="11"/>
  <c r="J20" i="11" s="1"/>
  <c r="R19" i="11"/>
  <c r="AJ19" i="11" s="1"/>
  <c r="N19" i="11"/>
  <c r="E19" i="11"/>
  <c r="D19" i="11"/>
  <c r="L19" i="11" s="1"/>
  <c r="C19" i="11"/>
  <c r="B19" i="11"/>
  <c r="J19" i="11" s="1"/>
  <c r="R18" i="11"/>
  <c r="AJ18" i="11" s="1"/>
  <c r="M18" i="11"/>
  <c r="P18" i="11"/>
  <c r="N18" i="11"/>
  <c r="E18" i="11"/>
  <c r="D18" i="11"/>
  <c r="L18" i="11" s="1"/>
  <c r="C18" i="11"/>
  <c r="B18" i="11"/>
  <c r="J18" i="11" s="1"/>
  <c r="R17" i="11"/>
  <c r="AJ17" i="11" s="1"/>
  <c r="O17" i="11"/>
  <c r="N17" i="11"/>
  <c r="E17" i="11"/>
  <c r="D17" i="11"/>
  <c r="L17" i="11" s="1"/>
  <c r="C17" i="11"/>
  <c r="B17" i="11"/>
  <c r="J17" i="11" s="1"/>
  <c r="R16" i="11"/>
  <c r="AJ16" i="11" s="1"/>
  <c r="P16" i="11"/>
  <c r="N16" i="11"/>
  <c r="E16" i="11"/>
  <c r="M16" i="11" s="1"/>
  <c r="D16" i="11"/>
  <c r="L16" i="11" s="1"/>
  <c r="C16" i="11"/>
  <c r="B16" i="11"/>
  <c r="J16" i="11" s="1"/>
  <c r="R15" i="11"/>
  <c r="AJ15" i="11" s="1"/>
  <c r="O15" i="11"/>
  <c r="N15" i="11"/>
  <c r="E15" i="11"/>
  <c r="D15" i="11"/>
  <c r="L15" i="11" s="1"/>
  <c r="C15" i="11"/>
  <c r="B15" i="11"/>
  <c r="J15" i="11" s="1"/>
  <c r="R14" i="11"/>
  <c r="AJ14" i="11" s="1"/>
  <c r="M14" i="11"/>
  <c r="P14" i="11"/>
  <c r="N14" i="11"/>
  <c r="E14" i="11"/>
  <c r="D14" i="11"/>
  <c r="L14" i="11" s="1"/>
  <c r="C14" i="11"/>
  <c r="B14" i="11"/>
  <c r="J14" i="11" s="1"/>
  <c r="R13" i="11"/>
  <c r="AJ13" i="11" s="1"/>
  <c r="P13" i="11"/>
  <c r="O13" i="11"/>
  <c r="N13" i="11"/>
  <c r="E13" i="11"/>
  <c r="D13" i="11"/>
  <c r="L13" i="11" s="1"/>
  <c r="C13" i="11"/>
  <c r="B13" i="11"/>
  <c r="J13" i="11" s="1"/>
  <c r="R12" i="11"/>
  <c r="AJ12" i="11" s="1"/>
  <c r="P12" i="11"/>
  <c r="N12" i="11"/>
  <c r="E12" i="11"/>
  <c r="M12" i="11" s="1"/>
  <c r="D12" i="11"/>
  <c r="L12" i="11" s="1"/>
  <c r="C12" i="11"/>
  <c r="B12" i="11"/>
  <c r="J12" i="11" s="1"/>
  <c r="R11" i="11"/>
  <c r="AJ11" i="11" s="1"/>
  <c r="P11" i="11"/>
  <c r="O11" i="11"/>
  <c r="N11" i="11"/>
  <c r="E11" i="11"/>
  <c r="D11" i="11"/>
  <c r="L11" i="11" s="1"/>
  <c r="C11" i="11"/>
  <c r="B11" i="11"/>
  <c r="J11" i="11" s="1"/>
  <c r="R10" i="11"/>
  <c r="AJ10" i="11" s="1"/>
  <c r="O10" i="11"/>
  <c r="Q10" i="11"/>
  <c r="N10" i="11"/>
  <c r="E10" i="11"/>
  <c r="D10" i="11"/>
  <c r="L10" i="11" s="1"/>
  <c r="C10" i="11"/>
  <c r="K10" i="11" s="1"/>
  <c r="B10" i="11"/>
  <c r="J10" i="11" s="1"/>
  <c r="R9" i="11"/>
  <c r="AJ9" i="11" s="1"/>
  <c r="M9" i="11"/>
  <c r="N9" i="11"/>
  <c r="E9" i="11"/>
  <c r="D9" i="11"/>
  <c r="L9" i="11" s="1"/>
  <c r="C9" i="11"/>
  <c r="B9" i="11"/>
  <c r="J9" i="11" s="1"/>
  <c r="R8" i="11"/>
  <c r="AJ8" i="11" s="1"/>
  <c r="P8" i="11"/>
  <c r="N8" i="11"/>
  <c r="E8" i="11"/>
  <c r="D8" i="11"/>
  <c r="L8" i="11" s="1"/>
  <c r="C8" i="11"/>
  <c r="K8" i="11" s="1"/>
  <c r="B8" i="11"/>
  <c r="J8" i="11" s="1"/>
  <c r="AJ7" i="11"/>
  <c r="R7" i="11"/>
  <c r="P7" i="11"/>
  <c r="O7" i="11"/>
  <c r="N7" i="11"/>
  <c r="E7" i="11"/>
  <c r="M7" i="11" s="1"/>
  <c r="D7" i="11"/>
  <c r="L7" i="11" s="1"/>
  <c r="C7" i="11"/>
  <c r="B7" i="11"/>
  <c r="J7" i="11" s="1"/>
  <c r="AJ6" i="11"/>
  <c r="R6" i="11"/>
  <c r="N6" i="11"/>
  <c r="E6" i="11"/>
  <c r="M6" i="11" s="1"/>
  <c r="D6" i="11"/>
  <c r="L6" i="11" s="1"/>
  <c r="C6" i="11"/>
  <c r="K6" i="11" s="1"/>
  <c r="B6" i="11"/>
  <c r="J6" i="11" s="1"/>
  <c r="AJ5" i="11"/>
  <c r="T5" i="11"/>
  <c r="R5" i="11"/>
  <c r="N5" i="11"/>
  <c r="E5" i="11"/>
  <c r="M5" i="11" s="1"/>
  <c r="D5" i="11"/>
  <c r="L5" i="11" s="1"/>
  <c r="C5" i="11"/>
  <c r="B5" i="11"/>
  <c r="J5" i="11" s="1"/>
  <c r="AJ4" i="11"/>
  <c r="X4" i="11"/>
  <c r="R4" i="11"/>
  <c r="P4" i="11"/>
  <c r="N4" i="11"/>
  <c r="E4" i="11"/>
  <c r="D4" i="11"/>
  <c r="L4" i="11" s="1"/>
  <c r="C4" i="11"/>
  <c r="K4" i="11" s="1"/>
  <c r="B4" i="11"/>
  <c r="J4" i="11" s="1"/>
  <c r="R3" i="11"/>
  <c r="E3" i="11"/>
  <c r="M3" i="11" s="1"/>
  <c r="D3" i="11"/>
  <c r="C3" i="11"/>
  <c r="B3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W2" i="11"/>
  <c r="V2" i="11"/>
  <c r="U2" i="11"/>
  <c r="T2" i="11"/>
  <c r="H1" i="11"/>
  <c r="W521" i="10"/>
  <c r="V521" i="10"/>
  <c r="B3" i="10"/>
  <c r="C3" i="10"/>
  <c r="D3" i="10"/>
  <c r="E3" i="10"/>
  <c r="F3" i="10"/>
  <c r="G3" i="10"/>
  <c r="H3" i="10"/>
  <c r="I3" i="10"/>
  <c r="B4" i="10"/>
  <c r="C4" i="10"/>
  <c r="D4" i="10"/>
  <c r="E4" i="10"/>
  <c r="F4" i="10"/>
  <c r="G4" i="10"/>
  <c r="H4" i="10"/>
  <c r="I4" i="10"/>
  <c r="Q4" i="10" s="1"/>
  <c r="B5" i="10"/>
  <c r="C5" i="10"/>
  <c r="D5" i="10"/>
  <c r="E5" i="10"/>
  <c r="F5" i="10"/>
  <c r="G5" i="10"/>
  <c r="H5" i="10"/>
  <c r="I5" i="10"/>
  <c r="B6" i="10"/>
  <c r="C6" i="10"/>
  <c r="D6" i="10"/>
  <c r="E6" i="10"/>
  <c r="F6" i="10"/>
  <c r="G6" i="10"/>
  <c r="H6" i="10"/>
  <c r="I6" i="10"/>
  <c r="Q6" i="10" s="1"/>
  <c r="B7" i="10"/>
  <c r="C7" i="10"/>
  <c r="D7" i="10"/>
  <c r="E7" i="10"/>
  <c r="F7" i="10"/>
  <c r="G7" i="10"/>
  <c r="H7" i="10"/>
  <c r="I7" i="10"/>
  <c r="B8" i="10"/>
  <c r="C8" i="10"/>
  <c r="D8" i="10"/>
  <c r="E8" i="10"/>
  <c r="F8" i="10"/>
  <c r="G8" i="10"/>
  <c r="H8" i="10"/>
  <c r="I8" i="10"/>
  <c r="B9" i="10"/>
  <c r="C9" i="10"/>
  <c r="D9" i="10"/>
  <c r="E9" i="10"/>
  <c r="F9" i="10"/>
  <c r="G9" i="10"/>
  <c r="H9" i="10"/>
  <c r="I9" i="10"/>
  <c r="B10" i="10"/>
  <c r="C10" i="10"/>
  <c r="D10" i="10"/>
  <c r="E10" i="10"/>
  <c r="F10" i="10"/>
  <c r="G10" i="10"/>
  <c r="H10" i="10"/>
  <c r="I10" i="10"/>
  <c r="Q10" i="10" s="1"/>
  <c r="B11" i="10"/>
  <c r="C11" i="10"/>
  <c r="D11" i="10"/>
  <c r="E11" i="10"/>
  <c r="F11" i="10"/>
  <c r="G11" i="10"/>
  <c r="H11" i="10"/>
  <c r="I11" i="10"/>
  <c r="Q11" i="10" s="1"/>
  <c r="B12" i="10"/>
  <c r="C12" i="10"/>
  <c r="D12" i="10"/>
  <c r="E12" i="10"/>
  <c r="F12" i="10"/>
  <c r="G12" i="10"/>
  <c r="H12" i="10"/>
  <c r="I12" i="10"/>
  <c r="B13" i="10"/>
  <c r="C13" i="10"/>
  <c r="D13" i="10"/>
  <c r="E13" i="10"/>
  <c r="M13" i="10" s="1"/>
  <c r="F13" i="10"/>
  <c r="G13" i="10"/>
  <c r="H13" i="10"/>
  <c r="I13" i="10"/>
  <c r="Q13" i="10" s="1"/>
  <c r="B14" i="10"/>
  <c r="C14" i="10"/>
  <c r="D14" i="10"/>
  <c r="E14" i="10"/>
  <c r="M14" i="10" s="1"/>
  <c r="F14" i="10"/>
  <c r="G14" i="10"/>
  <c r="H14" i="10"/>
  <c r="I14" i="10"/>
  <c r="B15" i="10"/>
  <c r="C15" i="10"/>
  <c r="D15" i="10"/>
  <c r="E15" i="10"/>
  <c r="M15" i="10" s="1"/>
  <c r="F15" i="10"/>
  <c r="G15" i="10"/>
  <c r="H15" i="10"/>
  <c r="I15" i="10"/>
  <c r="Q15" i="10" s="1"/>
  <c r="B16" i="10"/>
  <c r="C16" i="10"/>
  <c r="D16" i="10"/>
  <c r="E16" i="10"/>
  <c r="F16" i="10"/>
  <c r="G16" i="10"/>
  <c r="H16" i="10"/>
  <c r="I16" i="10"/>
  <c r="B17" i="10"/>
  <c r="C17" i="10"/>
  <c r="D17" i="10"/>
  <c r="E17" i="10"/>
  <c r="F17" i="10"/>
  <c r="G17" i="10"/>
  <c r="H17" i="10"/>
  <c r="I17" i="10"/>
  <c r="Q17" i="10" s="1"/>
  <c r="B18" i="10"/>
  <c r="C18" i="10"/>
  <c r="D18" i="10"/>
  <c r="E18" i="10"/>
  <c r="M18" i="10" s="1"/>
  <c r="F18" i="10"/>
  <c r="G18" i="10"/>
  <c r="H18" i="10"/>
  <c r="I18" i="10"/>
  <c r="Q18" i="10" s="1"/>
  <c r="B19" i="10"/>
  <c r="C19" i="10"/>
  <c r="D19" i="10"/>
  <c r="E19" i="10"/>
  <c r="M19" i="10" s="1"/>
  <c r="F19" i="10"/>
  <c r="G19" i="10"/>
  <c r="H19" i="10"/>
  <c r="I19" i="10"/>
  <c r="Q19" i="10" s="1"/>
  <c r="B20" i="10"/>
  <c r="C20" i="10"/>
  <c r="D20" i="10"/>
  <c r="E20" i="10"/>
  <c r="F20" i="10"/>
  <c r="G20" i="10"/>
  <c r="H20" i="10"/>
  <c r="I20" i="10"/>
  <c r="B21" i="10"/>
  <c r="C21" i="10"/>
  <c r="D21" i="10"/>
  <c r="E21" i="10"/>
  <c r="F21" i="10"/>
  <c r="G21" i="10"/>
  <c r="H21" i="10"/>
  <c r="I21" i="10"/>
  <c r="Q21" i="10" s="1"/>
  <c r="B22" i="10"/>
  <c r="C22" i="10"/>
  <c r="D22" i="10"/>
  <c r="E22" i="10"/>
  <c r="M22" i="10" s="1"/>
  <c r="F22" i="10"/>
  <c r="G22" i="10"/>
  <c r="H22" i="10"/>
  <c r="I22" i="10"/>
  <c r="B23" i="10"/>
  <c r="C23" i="10"/>
  <c r="D23" i="10"/>
  <c r="E23" i="10"/>
  <c r="M23" i="10" s="1"/>
  <c r="F23" i="10"/>
  <c r="G23" i="10"/>
  <c r="H23" i="10"/>
  <c r="I23" i="10"/>
  <c r="Q23" i="10" s="1"/>
  <c r="B24" i="10"/>
  <c r="C24" i="10"/>
  <c r="D24" i="10"/>
  <c r="E24" i="10"/>
  <c r="M24" i="10" s="1"/>
  <c r="F24" i="10"/>
  <c r="G24" i="10"/>
  <c r="H24" i="10"/>
  <c r="I24" i="10"/>
  <c r="Q24" i="10" s="1"/>
  <c r="B25" i="10"/>
  <c r="C25" i="10"/>
  <c r="D25" i="10"/>
  <c r="E25" i="10"/>
  <c r="M25" i="10" s="1"/>
  <c r="F25" i="10"/>
  <c r="G25" i="10"/>
  <c r="H25" i="10"/>
  <c r="I25" i="10"/>
  <c r="B26" i="10"/>
  <c r="C26" i="10"/>
  <c r="D26" i="10"/>
  <c r="E26" i="10"/>
  <c r="F26" i="10"/>
  <c r="G26" i="10"/>
  <c r="H26" i="10"/>
  <c r="I26" i="10"/>
  <c r="B27" i="10"/>
  <c r="C27" i="10"/>
  <c r="D27" i="10"/>
  <c r="E27" i="10"/>
  <c r="M27" i="10" s="1"/>
  <c r="F27" i="10"/>
  <c r="G27" i="10"/>
  <c r="H27" i="10"/>
  <c r="I27" i="10"/>
  <c r="Q27" i="10" s="1"/>
  <c r="B28" i="10"/>
  <c r="C28" i="10"/>
  <c r="D28" i="10"/>
  <c r="E28" i="10"/>
  <c r="M28" i="10" s="1"/>
  <c r="F28" i="10"/>
  <c r="G28" i="10"/>
  <c r="H28" i="10"/>
  <c r="I28" i="10"/>
  <c r="B29" i="10"/>
  <c r="C29" i="10"/>
  <c r="D29" i="10"/>
  <c r="E29" i="10"/>
  <c r="M29" i="10" s="1"/>
  <c r="F29" i="10"/>
  <c r="G29" i="10"/>
  <c r="H29" i="10"/>
  <c r="I29" i="10"/>
  <c r="B30" i="10"/>
  <c r="C30" i="10"/>
  <c r="D30" i="10"/>
  <c r="E30" i="10"/>
  <c r="F30" i="10"/>
  <c r="G30" i="10"/>
  <c r="H30" i="10"/>
  <c r="I30" i="10"/>
  <c r="Q30" i="10" s="1"/>
  <c r="B31" i="10"/>
  <c r="C31" i="10"/>
  <c r="D31" i="10"/>
  <c r="E31" i="10"/>
  <c r="F31" i="10"/>
  <c r="G31" i="10"/>
  <c r="H31" i="10"/>
  <c r="I31" i="10"/>
  <c r="Q31" i="10" s="1"/>
  <c r="B32" i="10"/>
  <c r="C32" i="10"/>
  <c r="D32" i="10"/>
  <c r="E32" i="10"/>
  <c r="M32" i="10" s="1"/>
  <c r="F32" i="10"/>
  <c r="G32" i="10"/>
  <c r="H32" i="10"/>
  <c r="I32" i="10"/>
  <c r="B33" i="10"/>
  <c r="C33" i="10"/>
  <c r="D33" i="10"/>
  <c r="E33" i="10"/>
  <c r="M33" i="10" s="1"/>
  <c r="F33" i="10"/>
  <c r="G33" i="10"/>
  <c r="H33" i="10"/>
  <c r="I33" i="10"/>
  <c r="Q33" i="10" s="1"/>
  <c r="B34" i="10"/>
  <c r="C34" i="10"/>
  <c r="D34" i="10"/>
  <c r="E34" i="10"/>
  <c r="M34" i="10" s="1"/>
  <c r="F34" i="10"/>
  <c r="G34" i="10"/>
  <c r="H34" i="10"/>
  <c r="I34" i="10"/>
  <c r="B35" i="10"/>
  <c r="C35" i="10"/>
  <c r="D35" i="10"/>
  <c r="E35" i="10"/>
  <c r="M35" i="10" s="1"/>
  <c r="F35" i="10"/>
  <c r="G35" i="10"/>
  <c r="H35" i="10"/>
  <c r="I35" i="10"/>
  <c r="Q35" i="10" s="1"/>
  <c r="B36" i="10"/>
  <c r="C36" i="10"/>
  <c r="D36" i="10"/>
  <c r="E36" i="10"/>
  <c r="F36" i="10"/>
  <c r="G36" i="10"/>
  <c r="H36" i="10"/>
  <c r="I36" i="10"/>
  <c r="Q36" i="10" s="1"/>
  <c r="B37" i="10"/>
  <c r="C37" i="10"/>
  <c r="D37" i="10"/>
  <c r="E37" i="10"/>
  <c r="F37" i="10"/>
  <c r="G37" i="10"/>
  <c r="H37" i="10"/>
  <c r="I37" i="10"/>
  <c r="Q37" i="10" s="1"/>
  <c r="B38" i="10"/>
  <c r="C38" i="10"/>
  <c r="D38" i="10"/>
  <c r="E38" i="10"/>
  <c r="M38" i="10" s="1"/>
  <c r="F38" i="10"/>
  <c r="G38" i="10"/>
  <c r="H38" i="10"/>
  <c r="I38" i="10"/>
  <c r="Q38" i="10" s="1"/>
  <c r="B39" i="10"/>
  <c r="C39" i="10"/>
  <c r="D39" i="10"/>
  <c r="E39" i="10"/>
  <c r="M39" i="10" s="1"/>
  <c r="F39" i="10"/>
  <c r="G39" i="10"/>
  <c r="H39" i="10"/>
  <c r="I39" i="10"/>
  <c r="Q39" i="10" s="1"/>
  <c r="B40" i="10"/>
  <c r="C40" i="10"/>
  <c r="D40" i="10"/>
  <c r="E40" i="10"/>
  <c r="M40" i="10" s="1"/>
  <c r="F40" i="10"/>
  <c r="G40" i="10"/>
  <c r="H40" i="10"/>
  <c r="I40" i="10"/>
  <c r="Q40" i="10" s="1"/>
  <c r="B41" i="10"/>
  <c r="C41" i="10"/>
  <c r="D41" i="10"/>
  <c r="E41" i="10"/>
  <c r="M41" i="10" s="1"/>
  <c r="F41" i="10"/>
  <c r="G41" i="10"/>
  <c r="H41" i="10"/>
  <c r="I41" i="10"/>
  <c r="Q41" i="10" s="1"/>
  <c r="B42" i="10"/>
  <c r="C42" i="10"/>
  <c r="D42" i="10"/>
  <c r="E42" i="10"/>
  <c r="F42" i="10"/>
  <c r="G42" i="10"/>
  <c r="H42" i="10"/>
  <c r="I42" i="10"/>
  <c r="Q42" i="10" s="1"/>
  <c r="B43" i="10"/>
  <c r="C43" i="10"/>
  <c r="D43" i="10"/>
  <c r="E43" i="10"/>
  <c r="M43" i="10" s="1"/>
  <c r="F43" i="10"/>
  <c r="G43" i="10"/>
  <c r="H43" i="10"/>
  <c r="I43" i="10"/>
  <c r="Q43" i="10" s="1"/>
  <c r="B44" i="10"/>
  <c r="C44" i="10"/>
  <c r="D44" i="10"/>
  <c r="E44" i="10"/>
  <c r="M44" i="10" s="1"/>
  <c r="F44" i="10"/>
  <c r="G44" i="10"/>
  <c r="H44" i="10"/>
  <c r="I44" i="10"/>
  <c r="Q44" i="10" s="1"/>
  <c r="B45" i="10"/>
  <c r="C45" i="10"/>
  <c r="D45" i="10"/>
  <c r="E45" i="10"/>
  <c r="F45" i="10"/>
  <c r="G45" i="10"/>
  <c r="H45" i="10"/>
  <c r="I45" i="10"/>
  <c r="Q45" i="10" s="1"/>
  <c r="B46" i="10"/>
  <c r="C46" i="10"/>
  <c r="D46" i="10"/>
  <c r="E46" i="10"/>
  <c r="M46" i="10" s="1"/>
  <c r="F46" i="10"/>
  <c r="G46" i="10"/>
  <c r="H46" i="10"/>
  <c r="I46" i="10"/>
  <c r="Q46" i="10" s="1"/>
  <c r="B47" i="10"/>
  <c r="C47" i="10"/>
  <c r="D47" i="10"/>
  <c r="E47" i="10"/>
  <c r="M47" i="10" s="1"/>
  <c r="F47" i="10"/>
  <c r="G47" i="10"/>
  <c r="H47" i="10"/>
  <c r="I47" i="10"/>
  <c r="Q47" i="10" s="1"/>
  <c r="B48" i="10"/>
  <c r="C48" i="10"/>
  <c r="D48" i="10"/>
  <c r="E48" i="10"/>
  <c r="M48" i="10" s="1"/>
  <c r="F48" i="10"/>
  <c r="G48" i="10"/>
  <c r="H48" i="10"/>
  <c r="I48" i="10"/>
  <c r="Q48" i="10" s="1"/>
  <c r="B49" i="10"/>
  <c r="C49" i="10"/>
  <c r="D49" i="10"/>
  <c r="E49" i="10"/>
  <c r="M49" i="10" s="1"/>
  <c r="F49" i="10"/>
  <c r="G49" i="10"/>
  <c r="H49" i="10"/>
  <c r="I49" i="10"/>
  <c r="B50" i="10"/>
  <c r="C50" i="10"/>
  <c r="D50" i="10"/>
  <c r="E50" i="10"/>
  <c r="F50" i="10"/>
  <c r="G50" i="10"/>
  <c r="H50" i="10"/>
  <c r="I50" i="10"/>
  <c r="B51" i="10"/>
  <c r="C51" i="10"/>
  <c r="D51" i="10"/>
  <c r="E51" i="10"/>
  <c r="F51" i="10"/>
  <c r="G51" i="10"/>
  <c r="H51" i="10"/>
  <c r="I51" i="10"/>
  <c r="B52" i="10"/>
  <c r="C52" i="10"/>
  <c r="D52" i="10"/>
  <c r="E52" i="10"/>
  <c r="F52" i="10"/>
  <c r="G52" i="10"/>
  <c r="H52" i="10"/>
  <c r="I52" i="10"/>
  <c r="B53" i="10"/>
  <c r="C53" i="10"/>
  <c r="D53" i="10"/>
  <c r="E53" i="10"/>
  <c r="M53" i="10" s="1"/>
  <c r="F53" i="10"/>
  <c r="G53" i="10"/>
  <c r="H53" i="10"/>
  <c r="I53" i="10"/>
  <c r="B54" i="10"/>
  <c r="C54" i="10"/>
  <c r="D54" i="10"/>
  <c r="E54" i="10"/>
  <c r="F54" i="10"/>
  <c r="G54" i="10"/>
  <c r="H54" i="10"/>
  <c r="I54" i="10"/>
  <c r="Q54" i="10" s="1"/>
  <c r="B55" i="10"/>
  <c r="C55" i="10"/>
  <c r="D55" i="10"/>
  <c r="E55" i="10"/>
  <c r="M55" i="10" s="1"/>
  <c r="F55" i="10"/>
  <c r="G55" i="10"/>
  <c r="H55" i="10"/>
  <c r="I55" i="10"/>
  <c r="B56" i="10"/>
  <c r="C56" i="10"/>
  <c r="D56" i="10"/>
  <c r="E56" i="10"/>
  <c r="F56" i="10"/>
  <c r="G56" i="10"/>
  <c r="H56" i="10"/>
  <c r="I56" i="10"/>
  <c r="Q56" i="10" s="1"/>
  <c r="B57" i="10"/>
  <c r="C57" i="10"/>
  <c r="D57" i="10"/>
  <c r="E57" i="10"/>
  <c r="M57" i="10" s="1"/>
  <c r="F57" i="10"/>
  <c r="G57" i="10"/>
  <c r="H57" i="10"/>
  <c r="I57" i="10"/>
  <c r="B58" i="10"/>
  <c r="C58" i="10"/>
  <c r="D58" i="10"/>
  <c r="E58" i="10"/>
  <c r="F58" i="10"/>
  <c r="G58" i="10"/>
  <c r="H58" i="10"/>
  <c r="I58" i="10"/>
  <c r="Q58" i="10" s="1"/>
  <c r="B59" i="10"/>
  <c r="C59" i="10"/>
  <c r="D59" i="10"/>
  <c r="E59" i="10"/>
  <c r="M59" i="10" s="1"/>
  <c r="F59" i="10"/>
  <c r="G59" i="10"/>
  <c r="H59" i="10"/>
  <c r="I59" i="10"/>
  <c r="B60" i="10"/>
  <c r="C60" i="10"/>
  <c r="D60" i="10"/>
  <c r="E60" i="10"/>
  <c r="F60" i="10"/>
  <c r="G60" i="10"/>
  <c r="H60" i="10"/>
  <c r="I60" i="10"/>
  <c r="B61" i="10"/>
  <c r="C61" i="10"/>
  <c r="D61" i="10"/>
  <c r="E61" i="10"/>
  <c r="F61" i="10"/>
  <c r="G61" i="10"/>
  <c r="H61" i="10"/>
  <c r="I61" i="10"/>
  <c r="B62" i="10"/>
  <c r="C62" i="10"/>
  <c r="D62" i="10"/>
  <c r="E62" i="10"/>
  <c r="F62" i="10"/>
  <c r="G62" i="10"/>
  <c r="H62" i="10"/>
  <c r="I62" i="10"/>
  <c r="B63" i="10"/>
  <c r="C63" i="10"/>
  <c r="D63" i="10"/>
  <c r="E63" i="10"/>
  <c r="M63" i="10" s="1"/>
  <c r="F63" i="10"/>
  <c r="G63" i="10"/>
  <c r="H63" i="10"/>
  <c r="I63" i="10"/>
  <c r="Q63" i="10" s="1"/>
  <c r="B64" i="10"/>
  <c r="C64" i="10"/>
  <c r="D64" i="10"/>
  <c r="E64" i="10"/>
  <c r="F64" i="10"/>
  <c r="G64" i="10"/>
  <c r="H64" i="10"/>
  <c r="I64" i="10"/>
  <c r="B65" i="10"/>
  <c r="C65" i="10"/>
  <c r="D65" i="10"/>
  <c r="E65" i="10"/>
  <c r="F65" i="10"/>
  <c r="G65" i="10"/>
  <c r="H65" i="10"/>
  <c r="I65" i="10"/>
  <c r="B66" i="10"/>
  <c r="C66" i="10"/>
  <c r="D66" i="10"/>
  <c r="E66" i="10"/>
  <c r="F66" i="10"/>
  <c r="G66" i="10"/>
  <c r="H66" i="10"/>
  <c r="I66" i="10"/>
  <c r="B67" i="10"/>
  <c r="C67" i="10"/>
  <c r="D67" i="10"/>
  <c r="E67" i="10"/>
  <c r="F67" i="10"/>
  <c r="G67" i="10"/>
  <c r="H67" i="10"/>
  <c r="I67" i="10"/>
  <c r="B68" i="10"/>
  <c r="C68" i="10"/>
  <c r="D68" i="10"/>
  <c r="E68" i="10"/>
  <c r="F68" i="10"/>
  <c r="G68" i="10"/>
  <c r="H68" i="10"/>
  <c r="I68" i="10"/>
  <c r="B69" i="10"/>
  <c r="C69" i="10"/>
  <c r="D69" i="10"/>
  <c r="E69" i="10"/>
  <c r="F69" i="10"/>
  <c r="G69" i="10"/>
  <c r="H69" i="10"/>
  <c r="I69" i="10"/>
  <c r="B70" i="10"/>
  <c r="C70" i="10"/>
  <c r="D70" i="10"/>
  <c r="E70" i="10"/>
  <c r="F70" i="10"/>
  <c r="G70" i="10"/>
  <c r="H70" i="10"/>
  <c r="I70" i="10"/>
  <c r="B71" i="10"/>
  <c r="C71" i="10"/>
  <c r="D71" i="10"/>
  <c r="E71" i="10"/>
  <c r="F71" i="10"/>
  <c r="G71" i="10"/>
  <c r="H71" i="10"/>
  <c r="I71" i="10"/>
  <c r="B72" i="10"/>
  <c r="C72" i="10"/>
  <c r="D72" i="10"/>
  <c r="E72" i="10"/>
  <c r="F72" i="10"/>
  <c r="G72" i="10"/>
  <c r="H72" i="10"/>
  <c r="I72" i="10"/>
  <c r="B73" i="10"/>
  <c r="C73" i="10"/>
  <c r="D73" i="10"/>
  <c r="E73" i="10"/>
  <c r="F73" i="10"/>
  <c r="G73" i="10"/>
  <c r="H73" i="10"/>
  <c r="I73" i="10"/>
  <c r="Q73" i="10" s="1"/>
  <c r="B74" i="10"/>
  <c r="C74" i="10"/>
  <c r="D74" i="10"/>
  <c r="E74" i="10"/>
  <c r="F74" i="10"/>
  <c r="G74" i="10"/>
  <c r="H74" i="10"/>
  <c r="I74" i="10"/>
  <c r="B75" i="10"/>
  <c r="C75" i="10"/>
  <c r="D75" i="10"/>
  <c r="E75" i="10"/>
  <c r="F75" i="10"/>
  <c r="G75" i="10"/>
  <c r="H75" i="10"/>
  <c r="I75" i="10"/>
  <c r="B76" i="10"/>
  <c r="C76" i="10"/>
  <c r="D76" i="10"/>
  <c r="E76" i="10"/>
  <c r="F76" i="10"/>
  <c r="G76" i="10"/>
  <c r="H76" i="10"/>
  <c r="I76" i="10"/>
  <c r="B77" i="10"/>
  <c r="C77" i="10"/>
  <c r="D77" i="10"/>
  <c r="E77" i="10"/>
  <c r="F77" i="10"/>
  <c r="G77" i="10"/>
  <c r="H77" i="10"/>
  <c r="I77" i="10"/>
  <c r="Q77" i="10" s="1"/>
  <c r="B78" i="10"/>
  <c r="C78" i="10"/>
  <c r="D78" i="10"/>
  <c r="E78" i="10"/>
  <c r="F78" i="10"/>
  <c r="G78" i="10"/>
  <c r="H78" i="10"/>
  <c r="I78" i="10"/>
  <c r="B79" i="10"/>
  <c r="C79" i="10"/>
  <c r="D79" i="10"/>
  <c r="E79" i="10"/>
  <c r="F79" i="10"/>
  <c r="G79" i="10"/>
  <c r="H79" i="10"/>
  <c r="I79" i="10"/>
  <c r="Q79" i="10" s="1"/>
  <c r="B80" i="10"/>
  <c r="C80" i="10"/>
  <c r="D80" i="10"/>
  <c r="E80" i="10"/>
  <c r="F80" i="10"/>
  <c r="G80" i="10"/>
  <c r="H80" i="10"/>
  <c r="I80" i="10"/>
  <c r="B81" i="10"/>
  <c r="C81" i="10"/>
  <c r="D81" i="10"/>
  <c r="E81" i="10"/>
  <c r="F81" i="10"/>
  <c r="G81" i="10"/>
  <c r="H81" i="10"/>
  <c r="I81" i="10"/>
  <c r="Q81" i="10" s="1"/>
  <c r="B82" i="10"/>
  <c r="C82" i="10"/>
  <c r="D82" i="10"/>
  <c r="E82" i="10"/>
  <c r="F82" i="10"/>
  <c r="G82" i="10"/>
  <c r="H82" i="10"/>
  <c r="I82" i="10"/>
  <c r="B83" i="10"/>
  <c r="C83" i="10"/>
  <c r="D83" i="10"/>
  <c r="E83" i="10"/>
  <c r="F83" i="10"/>
  <c r="G83" i="10"/>
  <c r="H83" i="10"/>
  <c r="I83" i="10"/>
  <c r="Q83" i="10" s="1"/>
  <c r="B84" i="10"/>
  <c r="C84" i="10"/>
  <c r="D84" i="10"/>
  <c r="E84" i="10"/>
  <c r="F84" i="10"/>
  <c r="G84" i="10"/>
  <c r="H84" i="10"/>
  <c r="I84" i="10"/>
  <c r="B85" i="10"/>
  <c r="C85" i="10"/>
  <c r="D85" i="10"/>
  <c r="E85" i="10"/>
  <c r="F85" i="10"/>
  <c r="G85" i="10"/>
  <c r="H85" i="10"/>
  <c r="I85" i="10"/>
  <c r="B86" i="10"/>
  <c r="C86" i="10"/>
  <c r="D86" i="10"/>
  <c r="E86" i="10"/>
  <c r="M86" i="10" s="1"/>
  <c r="F86" i="10"/>
  <c r="G86" i="10"/>
  <c r="H86" i="10"/>
  <c r="I86" i="10"/>
  <c r="B87" i="10"/>
  <c r="C87" i="10"/>
  <c r="D87" i="10"/>
  <c r="E87" i="10"/>
  <c r="F87" i="10"/>
  <c r="G87" i="10"/>
  <c r="H87" i="10"/>
  <c r="I87" i="10"/>
  <c r="Q87" i="10" s="1"/>
  <c r="B88" i="10"/>
  <c r="C88" i="10"/>
  <c r="D88" i="10"/>
  <c r="E88" i="10"/>
  <c r="M88" i="10" s="1"/>
  <c r="F88" i="10"/>
  <c r="G88" i="10"/>
  <c r="H88" i="10"/>
  <c r="I88" i="10"/>
  <c r="B89" i="10"/>
  <c r="C89" i="10"/>
  <c r="D89" i="10"/>
  <c r="E89" i="10"/>
  <c r="M89" i="10" s="1"/>
  <c r="F89" i="10"/>
  <c r="G89" i="10"/>
  <c r="H89" i="10"/>
  <c r="I89" i="10"/>
  <c r="Q89" i="10" s="1"/>
  <c r="B90" i="10"/>
  <c r="C90" i="10"/>
  <c r="D90" i="10"/>
  <c r="E90" i="10"/>
  <c r="M90" i="10" s="1"/>
  <c r="F90" i="10"/>
  <c r="G90" i="10"/>
  <c r="H90" i="10"/>
  <c r="I90" i="10"/>
  <c r="B91" i="10"/>
  <c r="C91" i="10"/>
  <c r="D91" i="10"/>
  <c r="E91" i="10"/>
  <c r="F91" i="10"/>
  <c r="G91" i="10"/>
  <c r="H91" i="10"/>
  <c r="I91" i="10"/>
  <c r="B92" i="10"/>
  <c r="C92" i="10"/>
  <c r="D92" i="10"/>
  <c r="E92" i="10"/>
  <c r="M92" i="10" s="1"/>
  <c r="F92" i="10"/>
  <c r="G92" i="10"/>
  <c r="H92" i="10"/>
  <c r="I92" i="10"/>
  <c r="Q92" i="10" s="1"/>
  <c r="B93" i="10"/>
  <c r="C93" i="10"/>
  <c r="D93" i="10"/>
  <c r="E93" i="10"/>
  <c r="M93" i="10" s="1"/>
  <c r="F93" i="10"/>
  <c r="G93" i="10"/>
  <c r="H93" i="10"/>
  <c r="I93" i="10"/>
  <c r="Q93" i="10" s="1"/>
  <c r="B94" i="10"/>
  <c r="C94" i="10"/>
  <c r="D94" i="10"/>
  <c r="E94" i="10"/>
  <c r="M94" i="10" s="1"/>
  <c r="F94" i="10"/>
  <c r="G94" i="10"/>
  <c r="H94" i="10"/>
  <c r="I94" i="10"/>
  <c r="Q94" i="10" s="1"/>
  <c r="B95" i="10"/>
  <c r="C95" i="10"/>
  <c r="D95" i="10"/>
  <c r="E95" i="10"/>
  <c r="F95" i="10"/>
  <c r="G95" i="10"/>
  <c r="H95" i="10"/>
  <c r="I95" i="10"/>
  <c r="B96" i="10"/>
  <c r="C96" i="10"/>
  <c r="D96" i="10"/>
  <c r="E96" i="10"/>
  <c r="F96" i="10"/>
  <c r="G96" i="10"/>
  <c r="H96" i="10"/>
  <c r="I96" i="10"/>
  <c r="Q96" i="10" s="1"/>
  <c r="B97" i="10"/>
  <c r="C97" i="10"/>
  <c r="D97" i="10"/>
  <c r="E97" i="10"/>
  <c r="F97" i="10"/>
  <c r="G97" i="10"/>
  <c r="H97" i="10"/>
  <c r="I97" i="10"/>
  <c r="Q97" i="10" s="1"/>
  <c r="B98" i="10"/>
  <c r="C98" i="10"/>
  <c r="D98" i="10"/>
  <c r="E98" i="10"/>
  <c r="F98" i="10"/>
  <c r="G98" i="10"/>
  <c r="H98" i="10"/>
  <c r="I98" i="10"/>
  <c r="Q98" i="10" s="1"/>
  <c r="B99" i="10"/>
  <c r="C99" i="10"/>
  <c r="D99" i="10"/>
  <c r="E99" i="10"/>
  <c r="F99" i="10"/>
  <c r="G99" i="10"/>
  <c r="H99" i="10"/>
  <c r="I99" i="10"/>
  <c r="Q99" i="10" s="1"/>
  <c r="B100" i="10"/>
  <c r="C100" i="10"/>
  <c r="D100" i="10"/>
  <c r="E100" i="10"/>
  <c r="M100" i="10" s="1"/>
  <c r="F100" i="10"/>
  <c r="G100" i="10"/>
  <c r="H100" i="10"/>
  <c r="I100" i="10"/>
  <c r="Q100" i="10" s="1"/>
  <c r="B101" i="10"/>
  <c r="C101" i="10"/>
  <c r="D101" i="10"/>
  <c r="E101" i="10"/>
  <c r="F101" i="10"/>
  <c r="G101" i="10"/>
  <c r="H101" i="10"/>
  <c r="I101" i="10"/>
  <c r="Q101" i="10" s="1"/>
  <c r="B102" i="10"/>
  <c r="C102" i="10"/>
  <c r="D102" i="10"/>
  <c r="E102" i="10"/>
  <c r="F102" i="10"/>
  <c r="G102" i="10"/>
  <c r="H102" i="10"/>
  <c r="I102" i="10"/>
  <c r="Q102" i="10" s="1"/>
  <c r="B103" i="10"/>
  <c r="C103" i="10"/>
  <c r="D103" i="10"/>
  <c r="E103" i="10"/>
  <c r="M103" i="10" s="1"/>
  <c r="F103" i="10"/>
  <c r="G103" i="10"/>
  <c r="H103" i="10"/>
  <c r="I103" i="10"/>
  <c r="B104" i="10"/>
  <c r="C104" i="10"/>
  <c r="D104" i="10"/>
  <c r="E104" i="10"/>
  <c r="F104" i="10"/>
  <c r="G104" i="10"/>
  <c r="H104" i="10"/>
  <c r="I104" i="10"/>
  <c r="B105" i="10"/>
  <c r="C105" i="10"/>
  <c r="D105" i="10"/>
  <c r="E105" i="10"/>
  <c r="F105" i="10"/>
  <c r="G105" i="10"/>
  <c r="H105" i="10"/>
  <c r="I105" i="10"/>
  <c r="Q105" i="10" s="1"/>
  <c r="B106" i="10"/>
  <c r="C106" i="10"/>
  <c r="D106" i="10"/>
  <c r="E106" i="10"/>
  <c r="M106" i="10" s="1"/>
  <c r="F106" i="10"/>
  <c r="G106" i="10"/>
  <c r="H106" i="10"/>
  <c r="I106" i="10"/>
  <c r="B107" i="10"/>
  <c r="C107" i="10"/>
  <c r="D107" i="10"/>
  <c r="E107" i="10"/>
  <c r="F107" i="10"/>
  <c r="G107" i="10"/>
  <c r="H107" i="10"/>
  <c r="I107" i="10"/>
  <c r="B108" i="10"/>
  <c r="C108" i="10"/>
  <c r="D108" i="10"/>
  <c r="E108" i="10"/>
  <c r="M108" i="10" s="1"/>
  <c r="F108" i="10"/>
  <c r="G108" i="10"/>
  <c r="H108" i="10"/>
  <c r="I108" i="10"/>
  <c r="Q108" i="10" s="1"/>
  <c r="B109" i="10"/>
  <c r="C109" i="10"/>
  <c r="D109" i="10"/>
  <c r="E109" i="10"/>
  <c r="F109" i="10"/>
  <c r="G109" i="10"/>
  <c r="H109" i="10"/>
  <c r="I109" i="10"/>
  <c r="Q109" i="10" s="1"/>
  <c r="B110" i="10"/>
  <c r="C110" i="10"/>
  <c r="D110" i="10"/>
  <c r="E110" i="10"/>
  <c r="F110" i="10"/>
  <c r="G110" i="10"/>
  <c r="H110" i="10"/>
  <c r="I110" i="10"/>
  <c r="B111" i="10"/>
  <c r="C111" i="10"/>
  <c r="D111" i="10"/>
  <c r="E111" i="10"/>
  <c r="M111" i="10" s="1"/>
  <c r="F111" i="10"/>
  <c r="G111" i="10"/>
  <c r="H111" i="10"/>
  <c r="I111" i="10"/>
  <c r="Q111" i="10" s="1"/>
  <c r="B112" i="10"/>
  <c r="C112" i="10"/>
  <c r="D112" i="10"/>
  <c r="E112" i="10"/>
  <c r="M112" i="10" s="1"/>
  <c r="F112" i="10"/>
  <c r="G112" i="10"/>
  <c r="H112" i="10"/>
  <c r="I112" i="10"/>
  <c r="B113" i="10"/>
  <c r="C113" i="10"/>
  <c r="D113" i="10"/>
  <c r="E113" i="10"/>
  <c r="F113" i="10"/>
  <c r="G113" i="10"/>
  <c r="H113" i="10"/>
  <c r="I113" i="10"/>
  <c r="B114" i="10"/>
  <c r="C114" i="10"/>
  <c r="D114" i="10"/>
  <c r="E114" i="10"/>
  <c r="M114" i="10" s="1"/>
  <c r="F114" i="10"/>
  <c r="G114" i="10"/>
  <c r="H114" i="10"/>
  <c r="I114" i="10"/>
  <c r="Q114" i="10" s="1"/>
  <c r="B115" i="10"/>
  <c r="C115" i="10"/>
  <c r="D115" i="10"/>
  <c r="E115" i="10"/>
  <c r="M115" i="10" s="1"/>
  <c r="F115" i="10"/>
  <c r="G115" i="10"/>
  <c r="H115" i="10"/>
  <c r="I115" i="10"/>
  <c r="Q115" i="10" s="1"/>
  <c r="B116" i="10"/>
  <c r="C116" i="10"/>
  <c r="D116" i="10"/>
  <c r="E116" i="10"/>
  <c r="M116" i="10" s="1"/>
  <c r="F116" i="10"/>
  <c r="G116" i="10"/>
  <c r="H116" i="10"/>
  <c r="I116" i="10"/>
  <c r="B117" i="10"/>
  <c r="C117" i="10"/>
  <c r="D117" i="10"/>
  <c r="E117" i="10"/>
  <c r="M117" i="10" s="1"/>
  <c r="F117" i="10"/>
  <c r="G117" i="10"/>
  <c r="H117" i="10"/>
  <c r="I117" i="10"/>
  <c r="Q117" i="10" s="1"/>
  <c r="B118" i="10"/>
  <c r="C118" i="10"/>
  <c r="D118" i="10"/>
  <c r="E118" i="10"/>
  <c r="F118" i="10"/>
  <c r="G118" i="10"/>
  <c r="H118" i="10"/>
  <c r="I118" i="10"/>
  <c r="B119" i="10"/>
  <c r="C119" i="10"/>
  <c r="D119" i="10"/>
  <c r="E119" i="10"/>
  <c r="F119" i="10"/>
  <c r="G119" i="10"/>
  <c r="H119" i="10"/>
  <c r="I119" i="10"/>
  <c r="B120" i="10"/>
  <c r="C120" i="10"/>
  <c r="D120" i="10"/>
  <c r="E120" i="10"/>
  <c r="F120" i="10"/>
  <c r="G120" i="10"/>
  <c r="H120" i="10"/>
  <c r="I120" i="10"/>
  <c r="Q120" i="10" s="1"/>
  <c r="B121" i="10"/>
  <c r="C121" i="10"/>
  <c r="D121" i="10"/>
  <c r="E121" i="10"/>
  <c r="F121" i="10"/>
  <c r="G121" i="10"/>
  <c r="H121" i="10"/>
  <c r="I121" i="10"/>
  <c r="B122" i="10"/>
  <c r="C122" i="10"/>
  <c r="D122" i="10"/>
  <c r="E122" i="10"/>
  <c r="M122" i="10" s="1"/>
  <c r="F122" i="10"/>
  <c r="G122" i="10"/>
  <c r="H122" i="10"/>
  <c r="I122" i="10"/>
  <c r="Q122" i="10" s="1"/>
  <c r="B123" i="10"/>
  <c r="C123" i="10"/>
  <c r="D123" i="10"/>
  <c r="E123" i="10"/>
  <c r="F123" i="10"/>
  <c r="G123" i="10"/>
  <c r="H123" i="10"/>
  <c r="I123" i="10"/>
  <c r="Q123" i="10" s="1"/>
  <c r="B124" i="10"/>
  <c r="C124" i="10"/>
  <c r="D124" i="10"/>
  <c r="E124" i="10"/>
  <c r="F124" i="10"/>
  <c r="G124" i="10"/>
  <c r="H124" i="10"/>
  <c r="I124" i="10"/>
  <c r="Q124" i="10" s="1"/>
  <c r="B125" i="10"/>
  <c r="C125" i="10"/>
  <c r="D125" i="10"/>
  <c r="E125" i="10"/>
  <c r="M125" i="10" s="1"/>
  <c r="F125" i="10"/>
  <c r="G125" i="10"/>
  <c r="H125" i="10"/>
  <c r="I125" i="10"/>
  <c r="Q125" i="10" s="1"/>
  <c r="B126" i="10"/>
  <c r="C126" i="10"/>
  <c r="D126" i="10"/>
  <c r="E126" i="10"/>
  <c r="M126" i="10" s="1"/>
  <c r="F126" i="10"/>
  <c r="G126" i="10"/>
  <c r="H126" i="10"/>
  <c r="I126" i="10"/>
  <c r="Q126" i="10" s="1"/>
  <c r="B127" i="10"/>
  <c r="C127" i="10"/>
  <c r="D127" i="10"/>
  <c r="E127" i="10"/>
  <c r="M127" i="10" s="1"/>
  <c r="F127" i="10"/>
  <c r="G127" i="10"/>
  <c r="H127" i="10"/>
  <c r="I127" i="10"/>
  <c r="B128" i="10"/>
  <c r="C128" i="10"/>
  <c r="D128" i="10"/>
  <c r="E128" i="10"/>
  <c r="F128" i="10"/>
  <c r="G128" i="10"/>
  <c r="H128" i="10"/>
  <c r="I128" i="10"/>
  <c r="Q128" i="10" s="1"/>
  <c r="C2" i="10"/>
  <c r="D2" i="10"/>
  <c r="E2" i="10"/>
  <c r="F2" i="10"/>
  <c r="X2" i="10" s="1"/>
  <c r="G2" i="10"/>
  <c r="H2" i="10"/>
  <c r="I2" i="10"/>
  <c r="B2" i="10"/>
  <c r="R128" i="10"/>
  <c r="AJ128" i="10" s="1"/>
  <c r="N128" i="10"/>
  <c r="M128" i="10"/>
  <c r="J128" i="10"/>
  <c r="R127" i="10"/>
  <c r="AJ127" i="10" s="1"/>
  <c r="N127" i="10"/>
  <c r="Q127" i="10"/>
  <c r="O127" i="10"/>
  <c r="K127" i="10"/>
  <c r="R126" i="10"/>
  <c r="AJ126" i="10" s="1"/>
  <c r="N126" i="10"/>
  <c r="L126" i="10"/>
  <c r="P126" i="10"/>
  <c r="O126" i="10"/>
  <c r="K126" i="10"/>
  <c r="J126" i="10"/>
  <c r="R125" i="10"/>
  <c r="AJ125" i="10" s="1"/>
  <c r="P125" i="10"/>
  <c r="O125" i="10"/>
  <c r="K125" i="10"/>
  <c r="R124" i="10"/>
  <c r="AJ124" i="10" s="1"/>
  <c r="L124" i="10"/>
  <c r="O124" i="10"/>
  <c r="N124" i="10"/>
  <c r="M124" i="10"/>
  <c r="K124" i="10"/>
  <c r="R123" i="10"/>
  <c r="AJ123" i="10" s="1"/>
  <c r="N123" i="10"/>
  <c r="L123" i="10"/>
  <c r="P123" i="10"/>
  <c r="O123" i="10"/>
  <c r="M123" i="10"/>
  <c r="K123" i="10"/>
  <c r="AJ122" i="10"/>
  <c r="R122" i="10"/>
  <c r="P122" i="10"/>
  <c r="K122" i="10"/>
  <c r="O122" i="10"/>
  <c r="N122" i="10"/>
  <c r="J122" i="10"/>
  <c r="R121" i="10"/>
  <c r="AJ121" i="10" s="1"/>
  <c r="P121" i="10"/>
  <c r="O121" i="10"/>
  <c r="L121" i="10"/>
  <c r="K121" i="10"/>
  <c r="R120" i="10"/>
  <c r="AJ120" i="10" s="1"/>
  <c r="O120" i="10"/>
  <c r="N120" i="10"/>
  <c r="M120" i="10"/>
  <c r="K120" i="10"/>
  <c r="J120" i="10"/>
  <c r="R119" i="10"/>
  <c r="AJ119" i="10" s="1"/>
  <c r="L119" i="10"/>
  <c r="P119" i="10"/>
  <c r="O119" i="10"/>
  <c r="N119" i="10"/>
  <c r="M119" i="10"/>
  <c r="K119" i="10"/>
  <c r="R118" i="10"/>
  <c r="AJ118" i="10" s="1"/>
  <c r="K118" i="10"/>
  <c r="Q118" i="10"/>
  <c r="P118" i="10"/>
  <c r="O118" i="10"/>
  <c r="N118" i="10"/>
  <c r="M118" i="10"/>
  <c r="L118" i="10"/>
  <c r="J118" i="10"/>
  <c r="R117" i="10"/>
  <c r="AJ117" i="10" s="1"/>
  <c r="P117" i="10"/>
  <c r="O117" i="10"/>
  <c r="L117" i="10"/>
  <c r="K117" i="10"/>
  <c r="R116" i="10"/>
  <c r="AJ116" i="10" s="1"/>
  <c r="K116" i="10"/>
  <c r="Q116" i="10"/>
  <c r="N116" i="10"/>
  <c r="L116" i="10"/>
  <c r="R115" i="10"/>
  <c r="AJ115" i="10" s="1"/>
  <c r="L115" i="10"/>
  <c r="P115" i="10"/>
  <c r="N115" i="10"/>
  <c r="K115" i="10"/>
  <c r="J115" i="10"/>
  <c r="AJ114" i="10"/>
  <c r="R114" i="10"/>
  <c r="P114" i="10"/>
  <c r="O114" i="10"/>
  <c r="L114" i="10"/>
  <c r="AJ113" i="10"/>
  <c r="R113" i="10"/>
  <c r="K113" i="10"/>
  <c r="P113" i="10"/>
  <c r="N113" i="10"/>
  <c r="L113" i="10"/>
  <c r="J113" i="10"/>
  <c r="R112" i="10"/>
  <c r="AJ112" i="10" s="1"/>
  <c r="L112" i="10"/>
  <c r="Q112" i="10"/>
  <c r="P112" i="10"/>
  <c r="N112" i="10"/>
  <c r="K112" i="10"/>
  <c r="R111" i="10"/>
  <c r="AJ111" i="10" s="1"/>
  <c r="N111" i="10"/>
  <c r="P111" i="10"/>
  <c r="O111" i="10"/>
  <c r="K111" i="10"/>
  <c r="J111" i="10"/>
  <c r="R110" i="10"/>
  <c r="AJ110" i="10" s="1"/>
  <c r="P110" i="10"/>
  <c r="O110" i="10"/>
  <c r="L110" i="10"/>
  <c r="K110" i="10"/>
  <c r="R109" i="10"/>
  <c r="AJ109" i="10" s="1"/>
  <c r="M109" i="10"/>
  <c r="O109" i="10"/>
  <c r="N109" i="10"/>
  <c r="L109" i="10"/>
  <c r="K109" i="10"/>
  <c r="R108" i="10"/>
  <c r="AJ108" i="10" s="1"/>
  <c r="L108" i="10"/>
  <c r="N108" i="10"/>
  <c r="J108" i="10"/>
  <c r="R107" i="10"/>
  <c r="AJ107" i="10" s="1"/>
  <c r="Q107" i="10"/>
  <c r="L107" i="10"/>
  <c r="P107" i="10"/>
  <c r="O107" i="10"/>
  <c r="M107" i="10"/>
  <c r="K107" i="10"/>
  <c r="R106" i="10"/>
  <c r="AJ106" i="10" s="1"/>
  <c r="O106" i="10"/>
  <c r="Q106" i="10"/>
  <c r="P106" i="10"/>
  <c r="R105" i="10"/>
  <c r="AJ105" i="10" s="1"/>
  <c r="P105" i="10"/>
  <c r="O105" i="10"/>
  <c r="N105" i="10"/>
  <c r="L105" i="10"/>
  <c r="K105" i="10"/>
  <c r="AJ104" i="10"/>
  <c r="R104" i="10"/>
  <c r="Q104" i="10"/>
  <c r="P104" i="10"/>
  <c r="O104" i="10"/>
  <c r="N104" i="10"/>
  <c r="M104" i="10"/>
  <c r="K104" i="10"/>
  <c r="R103" i="10"/>
  <c r="AJ103" i="10" s="1"/>
  <c r="O103" i="10"/>
  <c r="N103" i="10"/>
  <c r="K103" i="10"/>
  <c r="R102" i="10"/>
  <c r="AJ102" i="10" s="1"/>
  <c r="N102" i="10"/>
  <c r="L102" i="10"/>
  <c r="O102" i="10"/>
  <c r="M102" i="10"/>
  <c r="K102" i="10"/>
  <c r="J102" i="10"/>
  <c r="R101" i="10"/>
  <c r="AJ101" i="10" s="1"/>
  <c r="M101" i="10"/>
  <c r="O101" i="10"/>
  <c r="N101" i="10"/>
  <c r="K101" i="10"/>
  <c r="R100" i="10"/>
  <c r="AJ100" i="10" s="1"/>
  <c r="L100" i="10"/>
  <c r="N100" i="10"/>
  <c r="K100" i="10"/>
  <c r="J100" i="10"/>
  <c r="R99" i="10"/>
  <c r="AJ99" i="10" s="1"/>
  <c r="P99" i="10"/>
  <c r="O99" i="10"/>
  <c r="M99" i="10"/>
  <c r="L99" i="10"/>
  <c r="K99" i="10"/>
  <c r="AJ98" i="10"/>
  <c r="R98" i="10"/>
  <c r="P98" i="10"/>
  <c r="O98" i="10"/>
  <c r="M98" i="10"/>
  <c r="R97" i="10"/>
  <c r="AJ97" i="10" s="1"/>
  <c r="P97" i="10"/>
  <c r="O97" i="10"/>
  <c r="N97" i="10"/>
  <c r="L97" i="10"/>
  <c r="K97" i="10"/>
  <c r="R96" i="10"/>
  <c r="AJ96" i="10" s="1"/>
  <c r="P96" i="10"/>
  <c r="O96" i="10"/>
  <c r="M96" i="10"/>
  <c r="K96" i="10"/>
  <c r="J96" i="10"/>
  <c r="R95" i="10"/>
  <c r="AJ95" i="10" s="1"/>
  <c r="M95" i="10"/>
  <c r="P95" i="10"/>
  <c r="O95" i="10"/>
  <c r="N95" i="10"/>
  <c r="K95" i="10"/>
  <c r="R94" i="10"/>
  <c r="AJ94" i="10" s="1"/>
  <c r="O94" i="10"/>
  <c r="N94" i="10"/>
  <c r="L94" i="10"/>
  <c r="K94" i="10"/>
  <c r="J94" i="10"/>
  <c r="R93" i="10"/>
  <c r="AJ93" i="10" s="1"/>
  <c r="O93" i="10"/>
  <c r="N93" i="10"/>
  <c r="L93" i="10"/>
  <c r="K93" i="10"/>
  <c r="R92" i="10"/>
  <c r="AJ92" i="10" s="1"/>
  <c r="N92" i="10"/>
  <c r="L92" i="10"/>
  <c r="K92" i="10"/>
  <c r="J92" i="10"/>
  <c r="R91" i="10"/>
  <c r="AJ91" i="10" s="1"/>
  <c r="Q91" i="10"/>
  <c r="P91" i="10"/>
  <c r="O91" i="10"/>
  <c r="N91" i="10"/>
  <c r="M91" i="10"/>
  <c r="L91" i="10"/>
  <c r="R90" i="10"/>
  <c r="AJ90" i="10" s="1"/>
  <c r="P90" i="10"/>
  <c r="O90" i="10"/>
  <c r="N90" i="10"/>
  <c r="L90" i="10"/>
  <c r="K90" i="10"/>
  <c r="J90" i="10"/>
  <c r="R89" i="10"/>
  <c r="AJ89" i="10" s="1"/>
  <c r="P89" i="10"/>
  <c r="O89" i="10"/>
  <c r="N89" i="10"/>
  <c r="L89" i="10"/>
  <c r="AJ88" i="10"/>
  <c r="R88" i="10"/>
  <c r="L88" i="10"/>
  <c r="P88" i="10"/>
  <c r="O88" i="10"/>
  <c r="N88" i="10"/>
  <c r="K88" i="10"/>
  <c r="J88" i="10"/>
  <c r="AJ87" i="10"/>
  <c r="R87" i="10"/>
  <c r="O87" i="10"/>
  <c r="P87" i="10"/>
  <c r="N87" i="10"/>
  <c r="M87" i="10"/>
  <c r="L87" i="10"/>
  <c r="J87" i="10"/>
  <c r="AJ86" i="10"/>
  <c r="R86" i="10"/>
  <c r="L86" i="10"/>
  <c r="P86" i="10"/>
  <c r="O86" i="10"/>
  <c r="N86" i="10"/>
  <c r="K86" i="10"/>
  <c r="J86" i="10"/>
  <c r="AJ85" i="10"/>
  <c r="R85" i="10"/>
  <c r="O85" i="10"/>
  <c r="P85" i="10"/>
  <c r="N85" i="10"/>
  <c r="L85" i="10"/>
  <c r="R84" i="10"/>
  <c r="AJ84" i="10" s="1"/>
  <c r="P84" i="10"/>
  <c r="O84" i="10"/>
  <c r="N84" i="10"/>
  <c r="K84" i="10"/>
  <c r="J84" i="10"/>
  <c r="R83" i="10"/>
  <c r="AJ83" i="10" s="1"/>
  <c r="P83" i="10"/>
  <c r="O83" i="10"/>
  <c r="L83" i="10"/>
  <c r="J83" i="10"/>
  <c r="AJ82" i="10"/>
  <c r="R82" i="10"/>
  <c r="K82" i="10"/>
  <c r="P82" i="10"/>
  <c r="O82" i="10"/>
  <c r="N82" i="10"/>
  <c r="J82" i="10"/>
  <c r="R81" i="10"/>
  <c r="AJ81" i="10" s="1"/>
  <c r="P81" i="10"/>
  <c r="O81" i="10"/>
  <c r="L81" i="10"/>
  <c r="AJ80" i="10"/>
  <c r="R80" i="10"/>
  <c r="P80" i="10"/>
  <c r="O80" i="10"/>
  <c r="N80" i="10"/>
  <c r="K80" i="10"/>
  <c r="J80" i="10"/>
  <c r="R79" i="10"/>
  <c r="AJ79" i="10" s="1"/>
  <c r="P79" i="10"/>
  <c r="O79" i="10"/>
  <c r="L79" i="10"/>
  <c r="J79" i="10"/>
  <c r="R78" i="10"/>
  <c r="AJ78" i="10" s="1"/>
  <c r="P78" i="10"/>
  <c r="O78" i="10"/>
  <c r="N78" i="10"/>
  <c r="K78" i="10"/>
  <c r="J78" i="10"/>
  <c r="AJ77" i="10"/>
  <c r="R77" i="10"/>
  <c r="P77" i="10"/>
  <c r="O77" i="10"/>
  <c r="L77" i="10"/>
  <c r="R76" i="10"/>
  <c r="AJ76" i="10" s="1"/>
  <c r="P76" i="10"/>
  <c r="O76" i="10"/>
  <c r="N76" i="10"/>
  <c r="K76" i="10"/>
  <c r="J76" i="10"/>
  <c r="AJ75" i="10"/>
  <c r="R75" i="10"/>
  <c r="O75" i="10"/>
  <c r="Q75" i="10"/>
  <c r="P75" i="10"/>
  <c r="L75" i="10"/>
  <c r="J75" i="10"/>
  <c r="R74" i="10"/>
  <c r="AJ74" i="10" s="1"/>
  <c r="P74" i="10"/>
  <c r="O74" i="10"/>
  <c r="N74" i="10"/>
  <c r="K74" i="10"/>
  <c r="J74" i="10"/>
  <c r="AJ73" i="10"/>
  <c r="R73" i="10"/>
  <c r="M73" i="10"/>
  <c r="P73" i="10"/>
  <c r="O73" i="10"/>
  <c r="N73" i="10"/>
  <c r="L73" i="10"/>
  <c r="R72" i="10"/>
  <c r="AJ72" i="10" s="1"/>
  <c r="L72" i="10"/>
  <c r="P72" i="10"/>
  <c r="O72" i="10"/>
  <c r="N72" i="10"/>
  <c r="J72" i="10"/>
  <c r="R71" i="10"/>
  <c r="AJ71" i="10" s="1"/>
  <c r="P71" i="10"/>
  <c r="O71" i="10"/>
  <c r="N71" i="10"/>
  <c r="L71" i="10"/>
  <c r="J71" i="10"/>
  <c r="R70" i="10"/>
  <c r="AJ70" i="10" s="1"/>
  <c r="L70" i="10"/>
  <c r="O70" i="10"/>
  <c r="N70" i="10"/>
  <c r="J70" i="10"/>
  <c r="R69" i="10"/>
  <c r="AJ69" i="10" s="1"/>
  <c r="P69" i="10"/>
  <c r="O69" i="10"/>
  <c r="N69" i="10"/>
  <c r="L69" i="10"/>
  <c r="J69" i="10"/>
  <c r="AJ68" i="10"/>
  <c r="R68" i="10"/>
  <c r="L68" i="10"/>
  <c r="O68" i="10"/>
  <c r="N68" i="10"/>
  <c r="R67" i="10"/>
  <c r="AJ67" i="10" s="1"/>
  <c r="P67" i="10"/>
  <c r="O67" i="10"/>
  <c r="N67" i="10"/>
  <c r="L67" i="10"/>
  <c r="J67" i="10"/>
  <c r="AJ66" i="10"/>
  <c r="R66" i="10"/>
  <c r="O66" i="10"/>
  <c r="N66" i="10"/>
  <c r="L66" i="10"/>
  <c r="J66" i="10"/>
  <c r="AJ65" i="10"/>
  <c r="R65" i="10"/>
  <c r="P65" i="10"/>
  <c r="O65" i="10"/>
  <c r="N65" i="10"/>
  <c r="L65" i="10"/>
  <c r="J65" i="10"/>
  <c r="AJ64" i="10"/>
  <c r="R64" i="10"/>
  <c r="O64" i="10"/>
  <c r="N64" i="10"/>
  <c r="L64" i="10"/>
  <c r="J64" i="10"/>
  <c r="AJ63" i="10"/>
  <c r="R63" i="10"/>
  <c r="K63" i="10"/>
  <c r="P63" i="10"/>
  <c r="N63" i="10"/>
  <c r="L63" i="10"/>
  <c r="R62" i="10"/>
  <c r="AJ62" i="10" s="1"/>
  <c r="O62" i="10"/>
  <c r="N62" i="10"/>
  <c r="L62" i="10"/>
  <c r="J62" i="10"/>
  <c r="AJ61" i="10"/>
  <c r="R61" i="10"/>
  <c r="P61" i="10"/>
  <c r="N61" i="10"/>
  <c r="M61" i="10"/>
  <c r="L61" i="10"/>
  <c r="J61" i="10"/>
  <c r="AJ60" i="10"/>
  <c r="R60" i="10"/>
  <c r="K60" i="10"/>
  <c r="P60" i="10"/>
  <c r="O60" i="10"/>
  <c r="L60" i="10"/>
  <c r="J60" i="10"/>
  <c r="R59" i="10"/>
  <c r="AJ59" i="10" s="1"/>
  <c r="P59" i="10"/>
  <c r="N59" i="10"/>
  <c r="L59" i="10"/>
  <c r="AJ58" i="10"/>
  <c r="R58" i="10"/>
  <c r="P58" i="10"/>
  <c r="O58" i="10"/>
  <c r="N58" i="10"/>
  <c r="L58" i="10"/>
  <c r="K58" i="10"/>
  <c r="J58" i="10"/>
  <c r="R57" i="10"/>
  <c r="AJ57" i="10" s="1"/>
  <c r="P57" i="10"/>
  <c r="N57" i="10"/>
  <c r="L57" i="10"/>
  <c r="J57" i="10"/>
  <c r="R56" i="10"/>
  <c r="AJ56" i="10" s="1"/>
  <c r="P56" i="10"/>
  <c r="O56" i="10"/>
  <c r="N56" i="10"/>
  <c r="L56" i="10"/>
  <c r="K56" i="10"/>
  <c r="J56" i="10"/>
  <c r="R55" i="10"/>
  <c r="AJ55" i="10" s="1"/>
  <c r="P55" i="10"/>
  <c r="N55" i="10"/>
  <c r="L55" i="10"/>
  <c r="J55" i="10"/>
  <c r="R54" i="10"/>
  <c r="AJ54" i="10" s="1"/>
  <c r="P54" i="10"/>
  <c r="O54" i="10"/>
  <c r="N54" i="10"/>
  <c r="L54" i="10"/>
  <c r="K54" i="10"/>
  <c r="J54" i="10"/>
  <c r="R53" i="10"/>
  <c r="AJ53" i="10" s="1"/>
  <c r="P53" i="10"/>
  <c r="N53" i="10"/>
  <c r="L53" i="10"/>
  <c r="J53" i="10"/>
  <c r="R52" i="10"/>
  <c r="AJ52" i="10" s="1"/>
  <c r="P52" i="10"/>
  <c r="O52" i="10"/>
  <c r="N52" i="10"/>
  <c r="L52" i="10"/>
  <c r="K52" i="10"/>
  <c r="J52" i="10"/>
  <c r="R51" i="10"/>
  <c r="AJ51" i="10" s="1"/>
  <c r="P51" i="10"/>
  <c r="N51" i="10"/>
  <c r="M51" i="10"/>
  <c r="L51" i="10"/>
  <c r="J51" i="10"/>
  <c r="R50" i="10"/>
  <c r="AJ50" i="10" s="1"/>
  <c r="Q50" i="10"/>
  <c r="P50" i="10"/>
  <c r="O50" i="10"/>
  <c r="N50" i="10"/>
  <c r="L50" i="10"/>
  <c r="K50" i="10"/>
  <c r="J50" i="10"/>
  <c r="AJ49" i="10"/>
  <c r="R49" i="10"/>
  <c r="P49" i="10"/>
  <c r="N49" i="10"/>
  <c r="L49" i="10"/>
  <c r="J49" i="10"/>
  <c r="AJ48" i="10"/>
  <c r="R48" i="10"/>
  <c r="P48" i="10"/>
  <c r="N48" i="10"/>
  <c r="J48" i="10"/>
  <c r="R47" i="10"/>
  <c r="AJ47" i="10" s="1"/>
  <c r="P47" i="10"/>
  <c r="N47" i="10"/>
  <c r="L47" i="10"/>
  <c r="K47" i="10"/>
  <c r="J47" i="10"/>
  <c r="R46" i="10"/>
  <c r="AJ46" i="10" s="1"/>
  <c r="P46" i="10"/>
  <c r="N46" i="10"/>
  <c r="J46" i="10"/>
  <c r="AJ45" i="10"/>
  <c r="R45" i="10"/>
  <c r="P45" i="10"/>
  <c r="N45" i="10"/>
  <c r="M45" i="10"/>
  <c r="L45" i="10"/>
  <c r="J45" i="10"/>
  <c r="AJ44" i="10"/>
  <c r="R44" i="10"/>
  <c r="P44" i="10"/>
  <c r="L44" i="10"/>
  <c r="N44" i="10"/>
  <c r="J44" i="10"/>
  <c r="AJ43" i="10"/>
  <c r="R43" i="10"/>
  <c r="K43" i="10"/>
  <c r="P43" i="10"/>
  <c r="N43" i="10"/>
  <c r="L43" i="10"/>
  <c r="J43" i="10"/>
  <c r="R42" i="10"/>
  <c r="AJ42" i="10" s="1"/>
  <c r="P42" i="10"/>
  <c r="N42" i="10"/>
  <c r="M42" i="10"/>
  <c r="J42" i="10"/>
  <c r="R41" i="10"/>
  <c r="AJ41" i="10" s="1"/>
  <c r="P41" i="10"/>
  <c r="N41" i="10"/>
  <c r="L41" i="10"/>
  <c r="K41" i="10"/>
  <c r="J41" i="10"/>
  <c r="R40" i="10"/>
  <c r="AJ40" i="10" s="1"/>
  <c r="P40" i="10"/>
  <c r="N40" i="10"/>
  <c r="J40" i="10"/>
  <c r="AJ39" i="10"/>
  <c r="R39" i="10"/>
  <c r="P39" i="10"/>
  <c r="N39" i="10"/>
  <c r="L39" i="10"/>
  <c r="K39" i="10"/>
  <c r="J39" i="10"/>
  <c r="AJ38" i="10"/>
  <c r="R38" i="10"/>
  <c r="P38" i="10"/>
  <c r="N38" i="10"/>
  <c r="J38" i="10"/>
  <c r="R37" i="10"/>
  <c r="AJ37" i="10" s="1"/>
  <c r="P37" i="10"/>
  <c r="N37" i="10"/>
  <c r="M37" i="10"/>
  <c r="L37" i="10"/>
  <c r="J37" i="10"/>
  <c r="AJ36" i="10"/>
  <c r="R36" i="10"/>
  <c r="P36" i="10"/>
  <c r="N36" i="10"/>
  <c r="M36" i="10"/>
  <c r="J36" i="10"/>
  <c r="R35" i="10"/>
  <c r="AJ35" i="10" s="1"/>
  <c r="P35" i="10"/>
  <c r="N35" i="10"/>
  <c r="L35" i="10"/>
  <c r="K35" i="10"/>
  <c r="J35" i="10"/>
  <c r="R34" i="10"/>
  <c r="AJ34" i="10" s="1"/>
  <c r="L34" i="10"/>
  <c r="Q34" i="10"/>
  <c r="P34" i="10"/>
  <c r="N34" i="10"/>
  <c r="J34" i="10"/>
  <c r="R33" i="10"/>
  <c r="AJ33" i="10" s="1"/>
  <c r="P33" i="10"/>
  <c r="N33" i="10"/>
  <c r="L33" i="10"/>
  <c r="K33" i="10"/>
  <c r="J33" i="10"/>
  <c r="AJ32" i="10"/>
  <c r="R32" i="10"/>
  <c r="P32" i="10"/>
  <c r="Q32" i="10"/>
  <c r="N32" i="10"/>
  <c r="J32" i="10"/>
  <c r="R31" i="10"/>
  <c r="AJ31" i="10" s="1"/>
  <c r="P31" i="10"/>
  <c r="N31" i="10"/>
  <c r="M31" i="10"/>
  <c r="L31" i="10"/>
  <c r="K31" i="10"/>
  <c r="J31" i="10"/>
  <c r="R30" i="10"/>
  <c r="AJ30" i="10" s="1"/>
  <c r="P30" i="10"/>
  <c r="N30" i="10"/>
  <c r="M30" i="10"/>
  <c r="J30" i="10"/>
  <c r="AJ29" i="10"/>
  <c r="R29" i="10"/>
  <c r="Q29" i="10"/>
  <c r="P29" i="10"/>
  <c r="N29" i="10"/>
  <c r="L29" i="10"/>
  <c r="J29" i="10"/>
  <c r="R28" i="10"/>
  <c r="AJ28" i="10" s="1"/>
  <c r="L28" i="10"/>
  <c r="Q28" i="10"/>
  <c r="P28" i="10"/>
  <c r="N28" i="10"/>
  <c r="J28" i="10"/>
  <c r="R27" i="10"/>
  <c r="AJ27" i="10" s="1"/>
  <c r="K27" i="10"/>
  <c r="P27" i="10"/>
  <c r="N27" i="10"/>
  <c r="L27" i="10"/>
  <c r="J27" i="10"/>
  <c r="AJ26" i="10"/>
  <c r="R26" i="10"/>
  <c r="L26" i="10"/>
  <c r="K26" i="10"/>
  <c r="J26" i="10"/>
  <c r="AJ25" i="10"/>
  <c r="R25" i="10"/>
  <c r="Q25" i="10"/>
  <c r="P25" i="10"/>
  <c r="N25" i="10"/>
  <c r="L25" i="10"/>
  <c r="K25" i="10"/>
  <c r="J25" i="10"/>
  <c r="AJ24" i="10"/>
  <c r="R24" i="10"/>
  <c r="P24" i="10"/>
  <c r="O24" i="10"/>
  <c r="N24" i="10"/>
  <c r="L24" i="10"/>
  <c r="K24" i="10"/>
  <c r="J24" i="10"/>
  <c r="AJ23" i="10"/>
  <c r="R23" i="10"/>
  <c r="P23" i="10"/>
  <c r="N23" i="10"/>
  <c r="L23" i="10"/>
  <c r="K23" i="10"/>
  <c r="J23" i="10"/>
  <c r="AJ22" i="10"/>
  <c r="R22" i="10"/>
  <c r="P22" i="10"/>
  <c r="O22" i="10"/>
  <c r="N22" i="10"/>
  <c r="L22" i="10"/>
  <c r="K22" i="10"/>
  <c r="J22" i="10"/>
  <c r="AJ21" i="10"/>
  <c r="R21" i="10"/>
  <c r="P21" i="10"/>
  <c r="N21" i="10"/>
  <c r="M21" i="10"/>
  <c r="L21" i="10"/>
  <c r="K21" i="10"/>
  <c r="J21" i="10"/>
  <c r="AJ20" i="10"/>
  <c r="R20" i="10"/>
  <c r="P20" i="10"/>
  <c r="O20" i="10"/>
  <c r="N20" i="10"/>
  <c r="L20" i="10"/>
  <c r="K20" i="10"/>
  <c r="J20" i="10"/>
  <c r="AJ19" i="10"/>
  <c r="R19" i="10"/>
  <c r="P19" i="10"/>
  <c r="N19" i="10"/>
  <c r="L19" i="10"/>
  <c r="K19" i="10"/>
  <c r="J19" i="10"/>
  <c r="AJ18" i="10"/>
  <c r="R18" i="10"/>
  <c r="P18" i="10"/>
  <c r="O18" i="10"/>
  <c r="N18" i="10"/>
  <c r="L18" i="10"/>
  <c r="K18" i="10"/>
  <c r="J18" i="10"/>
  <c r="AJ17" i="10"/>
  <c r="R17" i="10"/>
  <c r="P17" i="10"/>
  <c r="N17" i="10"/>
  <c r="M17" i="10"/>
  <c r="L17" i="10"/>
  <c r="K17" i="10"/>
  <c r="J17" i="10"/>
  <c r="AJ16" i="10"/>
  <c r="R16" i="10"/>
  <c r="P16" i="10"/>
  <c r="O16" i="10"/>
  <c r="N16" i="10"/>
  <c r="L16" i="10"/>
  <c r="K16" i="10"/>
  <c r="J16" i="10"/>
  <c r="AJ15" i="10"/>
  <c r="R15" i="10"/>
  <c r="P15" i="10"/>
  <c r="N15" i="10"/>
  <c r="L15" i="10"/>
  <c r="K15" i="10"/>
  <c r="J15" i="10"/>
  <c r="AJ14" i="10"/>
  <c r="R14" i="10"/>
  <c r="P14" i="10"/>
  <c r="O14" i="10"/>
  <c r="N14" i="10"/>
  <c r="L14" i="10"/>
  <c r="K14" i="10"/>
  <c r="J14" i="10"/>
  <c r="AJ13" i="10"/>
  <c r="R13" i="10"/>
  <c r="K13" i="10"/>
  <c r="P13" i="10"/>
  <c r="L13" i="10"/>
  <c r="R12" i="10"/>
  <c r="AJ12" i="10" s="1"/>
  <c r="P12" i="10"/>
  <c r="O12" i="10"/>
  <c r="N12" i="10"/>
  <c r="L12" i="10"/>
  <c r="K12" i="10"/>
  <c r="J12" i="10"/>
  <c r="R11" i="10"/>
  <c r="AJ11" i="10" s="1"/>
  <c r="P11" i="10"/>
  <c r="N11" i="10"/>
  <c r="M11" i="10"/>
  <c r="L11" i="10"/>
  <c r="K11" i="10"/>
  <c r="J11" i="10"/>
  <c r="R10" i="10"/>
  <c r="AJ10" i="10" s="1"/>
  <c r="P10" i="10"/>
  <c r="N10" i="10"/>
  <c r="R9" i="10"/>
  <c r="AJ9" i="10" s="1"/>
  <c r="P9" i="10"/>
  <c r="N9" i="10"/>
  <c r="L9" i="10"/>
  <c r="K9" i="10"/>
  <c r="J9" i="10"/>
  <c r="AJ8" i="10"/>
  <c r="R8" i="10"/>
  <c r="Q8" i="10"/>
  <c r="P8" i="10"/>
  <c r="N8" i="10"/>
  <c r="L8" i="10"/>
  <c r="J8" i="10"/>
  <c r="Z7" i="10"/>
  <c r="R7" i="10"/>
  <c r="H1" i="10" s="1"/>
  <c r="P7" i="10"/>
  <c r="N7" i="10"/>
  <c r="L7" i="10"/>
  <c r="K7" i="10"/>
  <c r="J7" i="10"/>
  <c r="AJ6" i="10"/>
  <c r="R6" i="10"/>
  <c r="P6" i="10"/>
  <c r="N6" i="10"/>
  <c r="L6" i="10"/>
  <c r="J6" i="10"/>
  <c r="AJ5" i="10"/>
  <c r="V5" i="10"/>
  <c r="R5" i="10"/>
  <c r="P5" i="10"/>
  <c r="N5" i="10"/>
  <c r="L5" i="10"/>
  <c r="K5" i="10"/>
  <c r="J5" i="10"/>
  <c r="AJ4" i="10"/>
  <c r="T4" i="10"/>
  <c r="R4" i="10"/>
  <c r="P4" i="10"/>
  <c r="N4" i="10"/>
  <c r="L4" i="10"/>
  <c r="K4" i="10"/>
  <c r="J4" i="10"/>
  <c r="AJ3" i="10"/>
  <c r="T3" i="10"/>
  <c r="R3" i="10"/>
  <c r="Z3" i="10"/>
  <c r="W45" i="10"/>
  <c r="V34" i="10"/>
  <c r="K3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W2" i="10"/>
  <c r="V2" i="10"/>
  <c r="U2" i="10"/>
  <c r="T2" i="10"/>
  <c r="B1" i="10"/>
  <c r="W521" i="9"/>
  <c r="V521" i="9"/>
  <c r="AJ19" i="9"/>
  <c r="AJ27" i="9"/>
  <c r="AJ31" i="9"/>
  <c r="AJ35" i="9"/>
  <c r="AJ43" i="9"/>
  <c r="AJ47" i="9"/>
  <c r="AJ51" i="9"/>
  <c r="AJ59" i="9"/>
  <c r="AJ63" i="9"/>
  <c r="AJ75" i="9"/>
  <c r="AJ79" i="9"/>
  <c r="AJ83" i="9"/>
  <c r="AJ87" i="9"/>
  <c r="AJ95" i="9"/>
  <c r="AJ99" i="9"/>
  <c r="AJ103" i="9"/>
  <c r="AJ107" i="9"/>
  <c r="AJ111" i="9"/>
  <c r="AJ115" i="9"/>
  <c r="AJ123" i="9"/>
  <c r="AJ127" i="9"/>
  <c r="AJ128" i="9"/>
  <c r="R128" i="9"/>
  <c r="L128" i="9"/>
  <c r="I128" i="9"/>
  <c r="H128" i="9"/>
  <c r="P128" i="9" s="1"/>
  <c r="G128" i="9"/>
  <c r="O128" i="9" s="1"/>
  <c r="F128" i="9"/>
  <c r="N128" i="9" s="1"/>
  <c r="E128" i="9"/>
  <c r="D128" i="9"/>
  <c r="C128" i="9"/>
  <c r="K128" i="9" s="1"/>
  <c r="B128" i="9"/>
  <c r="J128" i="9" s="1"/>
  <c r="R127" i="9"/>
  <c r="I127" i="9"/>
  <c r="Q127" i="9" s="1"/>
  <c r="H127" i="9"/>
  <c r="P127" i="9" s="1"/>
  <c r="G127" i="9"/>
  <c r="F127" i="9"/>
  <c r="N127" i="9" s="1"/>
  <c r="E127" i="9"/>
  <c r="M127" i="9" s="1"/>
  <c r="D127" i="9"/>
  <c r="L127" i="9" s="1"/>
  <c r="C127" i="9"/>
  <c r="B127" i="9"/>
  <c r="R126" i="9"/>
  <c r="AJ126" i="9" s="1"/>
  <c r="I126" i="9"/>
  <c r="H126" i="9"/>
  <c r="G126" i="9"/>
  <c r="O126" i="9" s="1"/>
  <c r="F126" i="9"/>
  <c r="N126" i="9" s="1"/>
  <c r="E126" i="9"/>
  <c r="D126" i="9"/>
  <c r="C126" i="9"/>
  <c r="K126" i="9" s="1"/>
  <c r="B126" i="9"/>
  <c r="J126" i="9" s="1"/>
  <c r="R125" i="9"/>
  <c r="AJ125" i="9" s="1"/>
  <c r="I125" i="9"/>
  <c r="Q125" i="9" s="1"/>
  <c r="H125" i="9"/>
  <c r="P125" i="9" s="1"/>
  <c r="G125" i="9"/>
  <c r="F125" i="9"/>
  <c r="N125" i="9" s="1"/>
  <c r="E125" i="9"/>
  <c r="M125" i="9" s="1"/>
  <c r="D125" i="9"/>
  <c r="L125" i="9" s="1"/>
  <c r="C125" i="9"/>
  <c r="B125" i="9"/>
  <c r="R124" i="9"/>
  <c r="AJ124" i="9" s="1"/>
  <c r="I124" i="9"/>
  <c r="H124" i="9"/>
  <c r="G124" i="9"/>
  <c r="O124" i="9" s="1"/>
  <c r="F124" i="9"/>
  <c r="N124" i="9" s="1"/>
  <c r="E124" i="9"/>
  <c r="D124" i="9"/>
  <c r="C124" i="9"/>
  <c r="B124" i="9"/>
  <c r="J124" i="9" s="1"/>
  <c r="R123" i="9"/>
  <c r="Q123" i="9"/>
  <c r="I123" i="9"/>
  <c r="H123" i="9"/>
  <c r="P123" i="9" s="1"/>
  <c r="G123" i="9"/>
  <c r="F123" i="9"/>
  <c r="N123" i="9" s="1"/>
  <c r="E123" i="9"/>
  <c r="M123" i="9" s="1"/>
  <c r="D123" i="9"/>
  <c r="L123" i="9" s="1"/>
  <c r="C123" i="9"/>
  <c r="B123" i="9"/>
  <c r="R122" i="9"/>
  <c r="AJ122" i="9" s="1"/>
  <c r="K122" i="9"/>
  <c r="I122" i="9"/>
  <c r="H122" i="9"/>
  <c r="G122" i="9"/>
  <c r="O122" i="9" s="1"/>
  <c r="F122" i="9"/>
  <c r="N122" i="9" s="1"/>
  <c r="E122" i="9"/>
  <c r="D122" i="9"/>
  <c r="L122" i="9" s="1"/>
  <c r="C122" i="9"/>
  <c r="B122" i="9"/>
  <c r="J122" i="9" s="1"/>
  <c r="R121" i="9"/>
  <c r="AJ121" i="9" s="1"/>
  <c r="N121" i="9"/>
  <c r="I121" i="9"/>
  <c r="H121" i="9"/>
  <c r="P121" i="9" s="1"/>
  <c r="G121" i="9"/>
  <c r="F121" i="9"/>
  <c r="E121" i="9"/>
  <c r="M121" i="9" s="1"/>
  <c r="D121" i="9"/>
  <c r="L121" i="9" s="1"/>
  <c r="C121" i="9"/>
  <c r="B121" i="9"/>
  <c r="R120" i="9"/>
  <c r="AJ120" i="9" s="1"/>
  <c r="I120" i="9"/>
  <c r="H120" i="9"/>
  <c r="P120" i="9" s="1"/>
  <c r="G120" i="9"/>
  <c r="O120" i="9" s="1"/>
  <c r="F120" i="9"/>
  <c r="N120" i="9" s="1"/>
  <c r="E120" i="9"/>
  <c r="D120" i="9"/>
  <c r="L120" i="9" s="1"/>
  <c r="C120" i="9"/>
  <c r="K120" i="9" s="1"/>
  <c r="B120" i="9"/>
  <c r="J120" i="9" s="1"/>
  <c r="R119" i="9"/>
  <c r="AJ119" i="9" s="1"/>
  <c r="I119" i="9"/>
  <c r="Q119" i="9" s="1"/>
  <c r="H119" i="9"/>
  <c r="P119" i="9" s="1"/>
  <c r="G119" i="9"/>
  <c r="F119" i="9"/>
  <c r="E119" i="9"/>
  <c r="M119" i="9" s="1"/>
  <c r="D119" i="9"/>
  <c r="L119" i="9" s="1"/>
  <c r="C119" i="9"/>
  <c r="B119" i="9"/>
  <c r="R118" i="9"/>
  <c r="AJ118" i="9" s="1"/>
  <c r="I118" i="9"/>
  <c r="H118" i="9"/>
  <c r="P118" i="9" s="1"/>
  <c r="G118" i="9"/>
  <c r="O118" i="9" s="1"/>
  <c r="F118" i="9"/>
  <c r="N118" i="9" s="1"/>
  <c r="E118" i="9"/>
  <c r="D118" i="9"/>
  <c r="C118" i="9"/>
  <c r="K118" i="9" s="1"/>
  <c r="B118" i="9"/>
  <c r="J118" i="9" s="1"/>
  <c r="R117" i="9"/>
  <c r="AJ117" i="9" s="1"/>
  <c r="I117" i="9"/>
  <c r="H117" i="9"/>
  <c r="P117" i="9" s="1"/>
  <c r="G117" i="9"/>
  <c r="F117" i="9"/>
  <c r="E117" i="9"/>
  <c r="D117" i="9"/>
  <c r="L117" i="9" s="1"/>
  <c r="C117" i="9"/>
  <c r="B117" i="9"/>
  <c r="R116" i="9"/>
  <c r="AJ116" i="9" s="1"/>
  <c r="I116" i="9"/>
  <c r="H116" i="9"/>
  <c r="G116" i="9"/>
  <c r="F116" i="9"/>
  <c r="N116" i="9" s="1"/>
  <c r="E116" i="9"/>
  <c r="D116" i="9"/>
  <c r="C116" i="9"/>
  <c r="K116" i="9" s="1"/>
  <c r="B116" i="9"/>
  <c r="J116" i="9" s="1"/>
  <c r="R115" i="9"/>
  <c r="I115" i="9"/>
  <c r="H115" i="9"/>
  <c r="P115" i="9" s="1"/>
  <c r="G115" i="9"/>
  <c r="O115" i="9" s="1"/>
  <c r="F115" i="9"/>
  <c r="N115" i="9" s="1"/>
  <c r="E115" i="9"/>
  <c r="D115" i="9"/>
  <c r="L115" i="9" s="1"/>
  <c r="C115" i="9"/>
  <c r="K115" i="9" s="1"/>
  <c r="B115" i="9"/>
  <c r="J115" i="9" s="1"/>
  <c r="R114" i="9"/>
  <c r="AJ114" i="9" s="1"/>
  <c r="I114" i="9"/>
  <c r="Q114" i="9" s="1"/>
  <c r="H114" i="9"/>
  <c r="P114" i="9" s="1"/>
  <c r="G114" i="9"/>
  <c r="F114" i="9"/>
  <c r="E114" i="9"/>
  <c r="M114" i="9" s="1"/>
  <c r="D114" i="9"/>
  <c r="L114" i="9" s="1"/>
  <c r="C114" i="9"/>
  <c r="B114" i="9"/>
  <c r="R113" i="9"/>
  <c r="AJ113" i="9" s="1"/>
  <c r="I113" i="9"/>
  <c r="H113" i="9"/>
  <c r="P113" i="9" s="1"/>
  <c r="G113" i="9"/>
  <c r="O113" i="9" s="1"/>
  <c r="F113" i="9"/>
  <c r="N113" i="9" s="1"/>
  <c r="E113" i="9"/>
  <c r="D113" i="9"/>
  <c r="C113" i="9"/>
  <c r="K113" i="9" s="1"/>
  <c r="B113" i="9"/>
  <c r="J113" i="9" s="1"/>
  <c r="R112" i="9"/>
  <c r="AJ112" i="9" s="1"/>
  <c r="I112" i="9"/>
  <c r="H112" i="9"/>
  <c r="P112" i="9" s="1"/>
  <c r="G112" i="9"/>
  <c r="F112" i="9"/>
  <c r="E112" i="9"/>
  <c r="D112" i="9"/>
  <c r="L112" i="9" s="1"/>
  <c r="C112" i="9"/>
  <c r="B112" i="9"/>
  <c r="R111" i="9"/>
  <c r="I111" i="9"/>
  <c r="H111" i="9"/>
  <c r="G111" i="9"/>
  <c r="F111" i="9"/>
  <c r="N111" i="9" s="1"/>
  <c r="E111" i="9"/>
  <c r="D111" i="9"/>
  <c r="C111" i="9"/>
  <c r="K111" i="9" s="1"/>
  <c r="B111" i="9"/>
  <c r="J111" i="9" s="1"/>
  <c r="R110" i="9"/>
  <c r="AJ110" i="9" s="1"/>
  <c r="I110" i="9"/>
  <c r="Q110" i="9" s="1"/>
  <c r="H110" i="9"/>
  <c r="P110" i="9" s="1"/>
  <c r="G110" i="9"/>
  <c r="F110" i="9"/>
  <c r="N110" i="9" s="1"/>
  <c r="E110" i="9"/>
  <c r="M110" i="9" s="1"/>
  <c r="D110" i="9"/>
  <c r="C110" i="9"/>
  <c r="B110" i="9"/>
  <c r="R109" i="9"/>
  <c r="AJ109" i="9" s="1"/>
  <c r="O109" i="9"/>
  <c r="I109" i="9"/>
  <c r="Q109" i="9" s="1"/>
  <c r="H109" i="9"/>
  <c r="P109" i="9" s="1"/>
  <c r="G109" i="9"/>
  <c r="F109" i="9"/>
  <c r="N109" i="9" s="1"/>
  <c r="E109" i="9"/>
  <c r="M109" i="9" s="1"/>
  <c r="D109" i="9"/>
  <c r="L109" i="9" s="1"/>
  <c r="C109" i="9"/>
  <c r="B109" i="9"/>
  <c r="R108" i="9"/>
  <c r="AJ108" i="9" s="1"/>
  <c r="M108" i="9"/>
  <c r="I108" i="9"/>
  <c r="H108" i="9"/>
  <c r="G108" i="9"/>
  <c r="O108" i="9" s="1"/>
  <c r="F108" i="9"/>
  <c r="N108" i="9" s="1"/>
  <c r="E108" i="9"/>
  <c r="D108" i="9"/>
  <c r="C108" i="9"/>
  <c r="K108" i="9" s="1"/>
  <c r="B108" i="9"/>
  <c r="J108" i="9" s="1"/>
  <c r="R107" i="9"/>
  <c r="O107" i="9"/>
  <c r="I107" i="9"/>
  <c r="Q107" i="9" s="1"/>
  <c r="H107" i="9"/>
  <c r="P107" i="9" s="1"/>
  <c r="G107" i="9"/>
  <c r="F107" i="9"/>
  <c r="N107" i="9" s="1"/>
  <c r="E107" i="9"/>
  <c r="M107" i="9" s="1"/>
  <c r="D107" i="9"/>
  <c r="L107" i="9" s="1"/>
  <c r="C107" i="9"/>
  <c r="B107" i="9"/>
  <c r="R106" i="9"/>
  <c r="AJ106" i="9" s="1"/>
  <c r="P106" i="9"/>
  <c r="I106" i="9"/>
  <c r="H106" i="9"/>
  <c r="G106" i="9"/>
  <c r="O106" i="9" s="1"/>
  <c r="F106" i="9"/>
  <c r="N106" i="9" s="1"/>
  <c r="E106" i="9"/>
  <c r="M106" i="9" s="1"/>
  <c r="D106" i="9"/>
  <c r="L106" i="9" s="1"/>
  <c r="C106" i="9"/>
  <c r="K106" i="9" s="1"/>
  <c r="B106" i="9"/>
  <c r="J106" i="9" s="1"/>
  <c r="R105" i="9"/>
  <c r="AJ105" i="9" s="1"/>
  <c r="I105" i="9"/>
  <c r="Q105" i="9" s="1"/>
  <c r="H105" i="9"/>
  <c r="P105" i="9" s="1"/>
  <c r="G105" i="9"/>
  <c r="O105" i="9" s="1"/>
  <c r="F105" i="9"/>
  <c r="E105" i="9"/>
  <c r="M105" i="9" s="1"/>
  <c r="D105" i="9"/>
  <c r="L105" i="9" s="1"/>
  <c r="C105" i="9"/>
  <c r="B105" i="9"/>
  <c r="R104" i="9"/>
  <c r="AJ104" i="9" s="1"/>
  <c r="M104" i="9"/>
  <c r="I104" i="9"/>
  <c r="H104" i="9"/>
  <c r="P104" i="9" s="1"/>
  <c r="G104" i="9"/>
  <c r="O104" i="9" s="1"/>
  <c r="F104" i="9"/>
  <c r="N104" i="9" s="1"/>
  <c r="E104" i="9"/>
  <c r="D104" i="9"/>
  <c r="L104" i="9" s="1"/>
  <c r="C104" i="9"/>
  <c r="K104" i="9" s="1"/>
  <c r="B104" i="9"/>
  <c r="J104" i="9" s="1"/>
  <c r="R103" i="9"/>
  <c r="K103" i="9"/>
  <c r="I103" i="9"/>
  <c r="Q103" i="9" s="1"/>
  <c r="H103" i="9"/>
  <c r="P103" i="9" s="1"/>
  <c r="G103" i="9"/>
  <c r="F103" i="9"/>
  <c r="N103" i="9" s="1"/>
  <c r="E103" i="9"/>
  <c r="M103" i="9" s="1"/>
  <c r="D103" i="9"/>
  <c r="L103" i="9" s="1"/>
  <c r="C103" i="9"/>
  <c r="B103" i="9"/>
  <c r="J103" i="9" s="1"/>
  <c r="R102" i="9"/>
  <c r="AJ102" i="9" s="1"/>
  <c r="I102" i="9"/>
  <c r="Q102" i="9" s="1"/>
  <c r="H102" i="9"/>
  <c r="G102" i="9"/>
  <c r="O102" i="9" s="1"/>
  <c r="F102" i="9"/>
  <c r="N102" i="9" s="1"/>
  <c r="E102" i="9"/>
  <c r="D102" i="9"/>
  <c r="L102" i="9" s="1"/>
  <c r="C102" i="9"/>
  <c r="B102" i="9"/>
  <c r="J102" i="9" s="1"/>
  <c r="R101" i="9"/>
  <c r="AJ101" i="9" s="1"/>
  <c r="I101" i="9"/>
  <c r="Q101" i="9" s="1"/>
  <c r="H101" i="9"/>
  <c r="G101" i="9"/>
  <c r="O101" i="9" s="1"/>
  <c r="F101" i="9"/>
  <c r="N101" i="9" s="1"/>
  <c r="E101" i="9"/>
  <c r="M101" i="9" s="1"/>
  <c r="D101" i="9"/>
  <c r="C101" i="9"/>
  <c r="K101" i="9" s="1"/>
  <c r="B101" i="9"/>
  <c r="R100" i="9"/>
  <c r="AJ100" i="9" s="1"/>
  <c r="I100" i="9"/>
  <c r="Q100" i="9" s="1"/>
  <c r="H100" i="9"/>
  <c r="G100" i="9"/>
  <c r="O100" i="9" s="1"/>
  <c r="F100" i="9"/>
  <c r="N100" i="9" s="1"/>
  <c r="E100" i="9"/>
  <c r="M100" i="9" s="1"/>
  <c r="D100" i="9"/>
  <c r="L100" i="9" s="1"/>
  <c r="C100" i="9"/>
  <c r="K100" i="9" s="1"/>
  <c r="B100" i="9"/>
  <c r="J100" i="9" s="1"/>
  <c r="R99" i="9"/>
  <c r="N99" i="9"/>
  <c r="I99" i="9"/>
  <c r="Q99" i="9" s="1"/>
  <c r="H99" i="9"/>
  <c r="P99" i="9" s="1"/>
  <c r="G99" i="9"/>
  <c r="O99" i="9" s="1"/>
  <c r="F99" i="9"/>
  <c r="E99" i="9"/>
  <c r="M99" i="9" s="1"/>
  <c r="D99" i="9"/>
  <c r="L99" i="9" s="1"/>
  <c r="C99" i="9"/>
  <c r="K99" i="9" s="1"/>
  <c r="B99" i="9"/>
  <c r="R98" i="9"/>
  <c r="AJ98" i="9" s="1"/>
  <c r="P98" i="9"/>
  <c r="I98" i="9"/>
  <c r="Q98" i="9" s="1"/>
  <c r="H98" i="9"/>
  <c r="G98" i="9"/>
  <c r="F98" i="9"/>
  <c r="N98" i="9" s="1"/>
  <c r="E98" i="9"/>
  <c r="M98" i="9" s="1"/>
  <c r="D98" i="9"/>
  <c r="C98" i="9"/>
  <c r="K98" i="9" s="1"/>
  <c r="B98" i="9"/>
  <c r="J98" i="9" s="1"/>
  <c r="R97" i="9"/>
  <c r="AJ97" i="9" s="1"/>
  <c r="I97" i="9"/>
  <c r="Q97" i="9" s="1"/>
  <c r="H97" i="9"/>
  <c r="P97" i="9" s="1"/>
  <c r="G97" i="9"/>
  <c r="O97" i="9" s="1"/>
  <c r="F97" i="9"/>
  <c r="E97" i="9"/>
  <c r="M97" i="9" s="1"/>
  <c r="D97" i="9"/>
  <c r="L97" i="9" s="1"/>
  <c r="C97" i="9"/>
  <c r="K97" i="9" s="1"/>
  <c r="B97" i="9"/>
  <c r="R96" i="9"/>
  <c r="AJ96" i="9" s="1"/>
  <c r="P96" i="9"/>
  <c r="I96" i="9"/>
  <c r="Q96" i="9" s="1"/>
  <c r="H96" i="9"/>
  <c r="G96" i="9"/>
  <c r="O96" i="9" s="1"/>
  <c r="F96" i="9"/>
  <c r="E96" i="9"/>
  <c r="M96" i="9" s="1"/>
  <c r="D96" i="9"/>
  <c r="C96" i="9"/>
  <c r="B96" i="9"/>
  <c r="R95" i="9"/>
  <c r="L95" i="9"/>
  <c r="I95" i="9"/>
  <c r="Q95" i="9" s="1"/>
  <c r="H95" i="9"/>
  <c r="P95" i="9" s="1"/>
  <c r="G95" i="9"/>
  <c r="O95" i="9" s="1"/>
  <c r="F95" i="9"/>
  <c r="N95" i="9" s="1"/>
  <c r="E95" i="9"/>
  <c r="D95" i="9"/>
  <c r="C95" i="9"/>
  <c r="K95" i="9" s="1"/>
  <c r="B95" i="9"/>
  <c r="R94" i="9"/>
  <c r="AJ94" i="9" s="1"/>
  <c r="I94" i="9"/>
  <c r="Q94" i="9" s="1"/>
  <c r="H94" i="9"/>
  <c r="P94" i="9" s="1"/>
  <c r="G94" i="9"/>
  <c r="O94" i="9" s="1"/>
  <c r="F94" i="9"/>
  <c r="N94" i="9" s="1"/>
  <c r="E94" i="9"/>
  <c r="M94" i="9" s="1"/>
  <c r="D94" i="9"/>
  <c r="C94" i="9"/>
  <c r="K94" i="9" s="1"/>
  <c r="B94" i="9"/>
  <c r="J94" i="9" s="1"/>
  <c r="R93" i="9"/>
  <c r="AJ93" i="9" s="1"/>
  <c r="I93" i="9"/>
  <c r="H93" i="9"/>
  <c r="G93" i="9"/>
  <c r="O93" i="9" s="1"/>
  <c r="F93" i="9"/>
  <c r="N93" i="9" s="1"/>
  <c r="E93" i="9"/>
  <c r="M93" i="9" s="1"/>
  <c r="D93" i="9"/>
  <c r="C93" i="9"/>
  <c r="K93" i="9" s="1"/>
  <c r="B93" i="9"/>
  <c r="R92" i="9"/>
  <c r="AJ92" i="9" s="1"/>
  <c r="I92" i="9"/>
  <c r="Q92" i="9" s="1"/>
  <c r="H92" i="9"/>
  <c r="G92" i="9"/>
  <c r="O92" i="9" s="1"/>
  <c r="F92" i="9"/>
  <c r="N92" i="9" s="1"/>
  <c r="E92" i="9"/>
  <c r="M92" i="9" s="1"/>
  <c r="D92" i="9"/>
  <c r="L92" i="9" s="1"/>
  <c r="C92" i="9"/>
  <c r="K92" i="9" s="1"/>
  <c r="B92" i="9"/>
  <c r="J92" i="9" s="1"/>
  <c r="R91" i="9"/>
  <c r="AJ91" i="9" s="1"/>
  <c r="L91" i="9"/>
  <c r="I91" i="9"/>
  <c r="Q91" i="9" s="1"/>
  <c r="H91" i="9"/>
  <c r="G91" i="9"/>
  <c r="O91" i="9" s="1"/>
  <c r="F91" i="9"/>
  <c r="N91" i="9" s="1"/>
  <c r="E91" i="9"/>
  <c r="M91" i="9" s="1"/>
  <c r="D91" i="9"/>
  <c r="C91" i="9"/>
  <c r="K91" i="9" s="1"/>
  <c r="B91" i="9"/>
  <c r="R90" i="9"/>
  <c r="AJ90" i="9" s="1"/>
  <c r="I90" i="9"/>
  <c r="Q90" i="9" s="1"/>
  <c r="H90" i="9"/>
  <c r="P90" i="9" s="1"/>
  <c r="G90" i="9"/>
  <c r="F90" i="9"/>
  <c r="N90" i="9" s="1"/>
  <c r="E90" i="9"/>
  <c r="M90" i="9" s="1"/>
  <c r="D90" i="9"/>
  <c r="L90" i="9" s="1"/>
  <c r="C90" i="9"/>
  <c r="K90" i="9" s="1"/>
  <c r="B90" i="9"/>
  <c r="J90" i="9" s="1"/>
  <c r="R89" i="9"/>
  <c r="AJ89" i="9" s="1"/>
  <c r="L89" i="9"/>
  <c r="I89" i="9"/>
  <c r="Q89" i="9" s="1"/>
  <c r="H89" i="9"/>
  <c r="P89" i="9" s="1"/>
  <c r="G89" i="9"/>
  <c r="O89" i="9" s="1"/>
  <c r="F89" i="9"/>
  <c r="E89" i="9"/>
  <c r="M89" i="9" s="1"/>
  <c r="D89" i="9"/>
  <c r="C89" i="9"/>
  <c r="K89" i="9" s="1"/>
  <c r="B89" i="9"/>
  <c r="R88" i="9"/>
  <c r="AJ88" i="9" s="1"/>
  <c r="P88" i="9"/>
  <c r="I88" i="9"/>
  <c r="Q88" i="9" s="1"/>
  <c r="H88" i="9"/>
  <c r="G88" i="9"/>
  <c r="O88" i="9" s="1"/>
  <c r="F88" i="9"/>
  <c r="E88" i="9"/>
  <c r="M88" i="9" s="1"/>
  <c r="D88" i="9"/>
  <c r="C88" i="9"/>
  <c r="B88" i="9"/>
  <c r="R87" i="9"/>
  <c r="I87" i="9"/>
  <c r="Q87" i="9" s="1"/>
  <c r="H87" i="9"/>
  <c r="G87" i="9"/>
  <c r="O87" i="9" s="1"/>
  <c r="F87" i="9"/>
  <c r="N87" i="9" s="1"/>
  <c r="E87" i="9"/>
  <c r="M87" i="9" s="1"/>
  <c r="D87" i="9"/>
  <c r="C87" i="9"/>
  <c r="B87" i="9"/>
  <c r="J87" i="9" s="1"/>
  <c r="R86" i="9"/>
  <c r="AJ86" i="9" s="1"/>
  <c r="I86" i="9"/>
  <c r="Q86" i="9" s="1"/>
  <c r="H86" i="9"/>
  <c r="P86" i="9" s="1"/>
  <c r="G86" i="9"/>
  <c r="O86" i="9" s="1"/>
  <c r="F86" i="9"/>
  <c r="E86" i="9"/>
  <c r="D86" i="9"/>
  <c r="C86" i="9"/>
  <c r="K86" i="9" s="1"/>
  <c r="B86" i="9"/>
  <c r="R85" i="9"/>
  <c r="AJ85" i="9" s="1"/>
  <c r="I85" i="9"/>
  <c r="Q85" i="9" s="1"/>
  <c r="H85" i="9"/>
  <c r="G85" i="9"/>
  <c r="F85" i="9"/>
  <c r="E85" i="9"/>
  <c r="M85" i="9" s="1"/>
  <c r="D85" i="9"/>
  <c r="C85" i="9"/>
  <c r="K85" i="9" s="1"/>
  <c r="B85" i="9"/>
  <c r="J85" i="9" s="1"/>
  <c r="R84" i="9"/>
  <c r="AJ84" i="9" s="1"/>
  <c r="M84" i="9"/>
  <c r="I84" i="9"/>
  <c r="H84" i="9"/>
  <c r="P84" i="9" s="1"/>
  <c r="G84" i="9"/>
  <c r="O84" i="9" s="1"/>
  <c r="F84" i="9"/>
  <c r="E84" i="9"/>
  <c r="D84" i="9"/>
  <c r="L84" i="9" s="1"/>
  <c r="C84" i="9"/>
  <c r="K84" i="9" s="1"/>
  <c r="B84" i="9"/>
  <c r="R83" i="9"/>
  <c r="O83" i="9"/>
  <c r="I83" i="9"/>
  <c r="Q83" i="9" s="1"/>
  <c r="H83" i="9"/>
  <c r="G83" i="9"/>
  <c r="F83" i="9"/>
  <c r="E83" i="9"/>
  <c r="M83" i="9" s="1"/>
  <c r="D83" i="9"/>
  <c r="C83" i="9"/>
  <c r="B83" i="9"/>
  <c r="R82" i="9"/>
  <c r="AJ82" i="9" s="1"/>
  <c r="I82" i="9"/>
  <c r="H82" i="9"/>
  <c r="P82" i="9" s="1"/>
  <c r="G82" i="9"/>
  <c r="O82" i="9" s="1"/>
  <c r="F82" i="9"/>
  <c r="E82" i="9"/>
  <c r="M82" i="9" s="1"/>
  <c r="D82" i="9"/>
  <c r="L82" i="9" s="1"/>
  <c r="C82" i="9"/>
  <c r="K82" i="9" s="1"/>
  <c r="B82" i="9"/>
  <c r="R81" i="9"/>
  <c r="AJ81" i="9" s="1"/>
  <c r="I81" i="9"/>
  <c r="Q81" i="9" s="1"/>
  <c r="H81" i="9"/>
  <c r="G81" i="9"/>
  <c r="O81" i="9" s="1"/>
  <c r="F81" i="9"/>
  <c r="N81" i="9" s="1"/>
  <c r="E81" i="9"/>
  <c r="M81" i="9" s="1"/>
  <c r="D81" i="9"/>
  <c r="C81" i="9"/>
  <c r="B81" i="9"/>
  <c r="J81" i="9" s="1"/>
  <c r="R80" i="9"/>
  <c r="AJ80" i="9" s="1"/>
  <c r="L80" i="9"/>
  <c r="I80" i="9"/>
  <c r="H80" i="9"/>
  <c r="P80" i="9" s="1"/>
  <c r="G80" i="9"/>
  <c r="O80" i="9" s="1"/>
  <c r="F80" i="9"/>
  <c r="E80" i="9"/>
  <c r="M80" i="9" s="1"/>
  <c r="D80" i="9"/>
  <c r="C80" i="9"/>
  <c r="K80" i="9" s="1"/>
  <c r="B80" i="9"/>
  <c r="R79" i="9"/>
  <c r="N79" i="9"/>
  <c r="I79" i="9"/>
  <c r="Q79" i="9" s="1"/>
  <c r="H79" i="9"/>
  <c r="G79" i="9"/>
  <c r="F79" i="9"/>
  <c r="E79" i="9"/>
  <c r="M79" i="9" s="1"/>
  <c r="D79" i="9"/>
  <c r="C79" i="9"/>
  <c r="K79" i="9" s="1"/>
  <c r="B79" i="9"/>
  <c r="J79" i="9" s="1"/>
  <c r="R78" i="9"/>
  <c r="AJ78" i="9" s="1"/>
  <c r="I78" i="9"/>
  <c r="Q78" i="9" s="1"/>
  <c r="H78" i="9"/>
  <c r="G78" i="9"/>
  <c r="O78" i="9" s="1"/>
  <c r="F78" i="9"/>
  <c r="E78" i="9"/>
  <c r="D78" i="9"/>
  <c r="C78" i="9"/>
  <c r="K78" i="9" s="1"/>
  <c r="B78" i="9"/>
  <c r="R77" i="9"/>
  <c r="AJ77" i="9" s="1"/>
  <c r="I77" i="9"/>
  <c r="Q77" i="9" s="1"/>
  <c r="H77" i="9"/>
  <c r="P77" i="9" s="1"/>
  <c r="G77" i="9"/>
  <c r="O77" i="9" s="1"/>
  <c r="F77" i="9"/>
  <c r="N77" i="9" s="1"/>
  <c r="E77" i="9"/>
  <c r="D77" i="9"/>
  <c r="L77" i="9" s="1"/>
  <c r="C77" i="9"/>
  <c r="K77" i="9" s="1"/>
  <c r="B77" i="9"/>
  <c r="R76" i="9"/>
  <c r="AJ76" i="9" s="1"/>
  <c r="I76" i="9"/>
  <c r="Q76" i="9" s="1"/>
  <c r="H76" i="9"/>
  <c r="G76" i="9"/>
  <c r="F76" i="9"/>
  <c r="N76" i="9" s="1"/>
  <c r="E76" i="9"/>
  <c r="M76" i="9" s="1"/>
  <c r="D76" i="9"/>
  <c r="L76" i="9" s="1"/>
  <c r="C76" i="9"/>
  <c r="B76" i="9"/>
  <c r="J76" i="9" s="1"/>
  <c r="R75" i="9"/>
  <c r="M75" i="9"/>
  <c r="I75" i="9"/>
  <c r="H75" i="9"/>
  <c r="P75" i="9" s="1"/>
  <c r="G75" i="9"/>
  <c r="O75" i="9" s="1"/>
  <c r="F75" i="9"/>
  <c r="N75" i="9" s="1"/>
  <c r="E75" i="9"/>
  <c r="D75" i="9"/>
  <c r="L75" i="9" s="1"/>
  <c r="C75" i="9"/>
  <c r="K75" i="9" s="1"/>
  <c r="B75" i="9"/>
  <c r="R74" i="9"/>
  <c r="AJ74" i="9" s="1"/>
  <c r="K74" i="9"/>
  <c r="I74" i="9"/>
  <c r="H74" i="9"/>
  <c r="P74" i="9" s="1"/>
  <c r="G74" i="9"/>
  <c r="O74" i="9" s="1"/>
  <c r="F74" i="9"/>
  <c r="N74" i="9" s="1"/>
  <c r="E74" i="9"/>
  <c r="D74" i="9"/>
  <c r="L74" i="9" s="1"/>
  <c r="C74" i="9"/>
  <c r="B74" i="9"/>
  <c r="J74" i="9" s="1"/>
  <c r="R73" i="9"/>
  <c r="AJ73" i="9" s="1"/>
  <c r="M73" i="9"/>
  <c r="I73" i="9"/>
  <c r="Q73" i="9" s="1"/>
  <c r="H73" i="9"/>
  <c r="P73" i="9" s="1"/>
  <c r="G73" i="9"/>
  <c r="F73" i="9"/>
  <c r="N73" i="9" s="1"/>
  <c r="E73" i="9"/>
  <c r="D73" i="9"/>
  <c r="L73" i="9" s="1"/>
  <c r="C73" i="9"/>
  <c r="B73" i="9"/>
  <c r="R72" i="9"/>
  <c r="AJ72" i="9" s="1"/>
  <c r="I72" i="9"/>
  <c r="H72" i="9"/>
  <c r="P72" i="9" s="1"/>
  <c r="G72" i="9"/>
  <c r="O72" i="9" s="1"/>
  <c r="F72" i="9"/>
  <c r="N72" i="9" s="1"/>
  <c r="E72" i="9"/>
  <c r="D72" i="9"/>
  <c r="L72" i="9" s="1"/>
  <c r="C72" i="9"/>
  <c r="K72" i="9" s="1"/>
  <c r="B72" i="9"/>
  <c r="J72" i="9" s="1"/>
  <c r="R71" i="9"/>
  <c r="AJ71" i="9" s="1"/>
  <c r="I71" i="9"/>
  <c r="Q71" i="9" s="1"/>
  <c r="H71" i="9"/>
  <c r="P71" i="9" s="1"/>
  <c r="G71" i="9"/>
  <c r="F71" i="9"/>
  <c r="E71" i="9"/>
  <c r="D71" i="9"/>
  <c r="L71" i="9" s="1"/>
  <c r="C71" i="9"/>
  <c r="B71" i="9"/>
  <c r="R70" i="9"/>
  <c r="AJ70" i="9" s="1"/>
  <c r="O70" i="9"/>
  <c r="I70" i="9"/>
  <c r="H70" i="9"/>
  <c r="G70" i="9"/>
  <c r="F70" i="9"/>
  <c r="N70" i="9" s="1"/>
  <c r="E70" i="9"/>
  <c r="D70" i="9"/>
  <c r="C70" i="9"/>
  <c r="K70" i="9" s="1"/>
  <c r="B70" i="9"/>
  <c r="J70" i="9" s="1"/>
  <c r="R69" i="9"/>
  <c r="AJ69" i="9" s="1"/>
  <c r="Q69" i="9"/>
  <c r="I69" i="9"/>
  <c r="H69" i="9"/>
  <c r="P69" i="9" s="1"/>
  <c r="G69" i="9"/>
  <c r="F69" i="9"/>
  <c r="N69" i="9" s="1"/>
  <c r="E69" i="9"/>
  <c r="D69" i="9"/>
  <c r="L69" i="9" s="1"/>
  <c r="C69" i="9"/>
  <c r="B69" i="9"/>
  <c r="R68" i="9"/>
  <c r="AJ68" i="9" s="1"/>
  <c r="I68" i="9"/>
  <c r="H68" i="9"/>
  <c r="G68" i="9"/>
  <c r="F68" i="9"/>
  <c r="N68" i="9" s="1"/>
  <c r="E68" i="9"/>
  <c r="D68" i="9"/>
  <c r="L68" i="9" s="1"/>
  <c r="C68" i="9"/>
  <c r="B68" i="9"/>
  <c r="J68" i="9" s="1"/>
  <c r="R67" i="9"/>
  <c r="AJ67" i="9" s="1"/>
  <c r="M67" i="9"/>
  <c r="I67" i="9"/>
  <c r="H67" i="9"/>
  <c r="P67" i="9" s="1"/>
  <c r="G67" i="9"/>
  <c r="F67" i="9"/>
  <c r="N67" i="9" s="1"/>
  <c r="E67" i="9"/>
  <c r="D67" i="9"/>
  <c r="L67" i="9" s="1"/>
  <c r="C67" i="9"/>
  <c r="B67" i="9"/>
  <c r="R66" i="9"/>
  <c r="AJ66" i="9" s="1"/>
  <c r="M66" i="9"/>
  <c r="I66" i="9"/>
  <c r="H66" i="9"/>
  <c r="G66" i="9"/>
  <c r="O66" i="9" s="1"/>
  <c r="F66" i="9"/>
  <c r="N66" i="9" s="1"/>
  <c r="E66" i="9"/>
  <c r="D66" i="9"/>
  <c r="C66" i="9"/>
  <c r="B66" i="9"/>
  <c r="R65" i="9"/>
  <c r="AJ65" i="9" s="1"/>
  <c r="I65" i="9"/>
  <c r="Q65" i="9" s="1"/>
  <c r="H65" i="9"/>
  <c r="G65" i="9"/>
  <c r="O65" i="9" s="1"/>
  <c r="F65" i="9"/>
  <c r="N65" i="9" s="1"/>
  <c r="E65" i="9"/>
  <c r="M65" i="9" s="1"/>
  <c r="D65" i="9"/>
  <c r="C65" i="9"/>
  <c r="B65" i="9"/>
  <c r="J65" i="9" s="1"/>
  <c r="R64" i="9"/>
  <c r="AJ64" i="9" s="1"/>
  <c r="M64" i="9"/>
  <c r="I64" i="9"/>
  <c r="Q64" i="9" s="1"/>
  <c r="H64" i="9"/>
  <c r="P64" i="9" s="1"/>
  <c r="G64" i="9"/>
  <c r="O64" i="9" s="1"/>
  <c r="F64" i="9"/>
  <c r="E64" i="9"/>
  <c r="D64" i="9"/>
  <c r="L64" i="9" s="1"/>
  <c r="C64" i="9"/>
  <c r="K64" i="9" s="1"/>
  <c r="B64" i="9"/>
  <c r="R63" i="9"/>
  <c r="I63" i="9"/>
  <c r="Q63" i="9" s="1"/>
  <c r="H63" i="9"/>
  <c r="G63" i="9"/>
  <c r="F63" i="9"/>
  <c r="N63" i="9" s="1"/>
  <c r="E63" i="9"/>
  <c r="M63" i="9" s="1"/>
  <c r="D63" i="9"/>
  <c r="C63" i="9"/>
  <c r="K63" i="9" s="1"/>
  <c r="B63" i="9"/>
  <c r="J63" i="9" s="1"/>
  <c r="R62" i="9"/>
  <c r="AJ62" i="9" s="1"/>
  <c r="I62" i="9"/>
  <c r="H62" i="9"/>
  <c r="P62" i="9" s="1"/>
  <c r="G62" i="9"/>
  <c r="O62" i="9" s="1"/>
  <c r="F62" i="9"/>
  <c r="E62" i="9"/>
  <c r="M62" i="9" s="1"/>
  <c r="D62" i="9"/>
  <c r="L62" i="9" s="1"/>
  <c r="C62" i="9"/>
  <c r="K62" i="9" s="1"/>
  <c r="B62" i="9"/>
  <c r="R61" i="9"/>
  <c r="AJ61" i="9" s="1"/>
  <c r="I61" i="9"/>
  <c r="Q61" i="9" s="1"/>
  <c r="H61" i="9"/>
  <c r="G61" i="9"/>
  <c r="F61" i="9"/>
  <c r="N61" i="9" s="1"/>
  <c r="E61" i="9"/>
  <c r="M61" i="9" s="1"/>
  <c r="D61" i="9"/>
  <c r="C61" i="9"/>
  <c r="K61" i="9" s="1"/>
  <c r="B61" i="9"/>
  <c r="J61" i="9" s="1"/>
  <c r="R60" i="9"/>
  <c r="AJ60" i="9" s="1"/>
  <c r="M60" i="9"/>
  <c r="I60" i="9"/>
  <c r="Q60" i="9" s="1"/>
  <c r="H60" i="9"/>
  <c r="P60" i="9" s="1"/>
  <c r="G60" i="9"/>
  <c r="O60" i="9" s="1"/>
  <c r="F60" i="9"/>
  <c r="E60" i="9"/>
  <c r="D60" i="9"/>
  <c r="L60" i="9" s="1"/>
  <c r="C60" i="9"/>
  <c r="K60" i="9" s="1"/>
  <c r="B60" i="9"/>
  <c r="R59" i="9"/>
  <c r="I59" i="9"/>
  <c r="Q59" i="9" s="1"/>
  <c r="H59" i="9"/>
  <c r="G59" i="9"/>
  <c r="F59" i="9"/>
  <c r="N59" i="9" s="1"/>
  <c r="E59" i="9"/>
  <c r="M59" i="9" s="1"/>
  <c r="D59" i="9"/>
  <c r="C59" i="9"/>
  <c r="K59" i="9" s="1"/>
  <c r="B59" i="9"/>
  <c r="J59" i="9" s="1"/>
  <c r="R58" i="9"/>
  <c r="AJ58" i="9" s="1"/>
  <c r="Q58" i="9"/>
  <c r="M58" i="9"/>
  <c r="I58" i="9"/>
  <c r="H58" i="9"/>
  <c r="P58" i="9" s="1"/>
  <c r="G58" i="9"/>
  <c r="O58" i="9" s="1"/>
  <c r="F58" i="9"/>
  <c r="E58" i="9"/>
  <c r="D58" i="9"/>
  <c r="L58" i="9" s="1"/>
  <c r="C58" i="9"/>
  <c r="K58" i="9" s="1"/>
  <c r="B58" i="9"/>
  <c r="R57" i="9"/>
  <c r="AJ57" i="9" s="1"/>
  <c r="I57" i="9"/>
  <c r="Q57" i="9" s="1"/>
  <c r="H57" i="9"/>
  <c r="G57" i="9"/>
  <c r="O57" i="9" s="1"/>
  <c r="F57" i="9"/>
  <c r="N57" i="9" s="1"/>
  <c r="E57" i="9"/>
  <c r="M57" i="9" s="1"/>
  <c r="D57" i="9"/>
  <c r="C57" i="9"/>
  <c r="B57" i="9"/>
  <c r="J57" i="9" s="1"/>
  <c r="R56" i="9"/>
  <c r="AJ56" i="9" s="1"/>
  <c r="M56" i="9"/>
  <c r="I56" i="9"/>
  <c r="Q56" i="9" s="1"/>
  <c r="H56" i="9"/>
  <c r="P56" i="9" s="1"/>
  <c r="G56" i="9"/>
  <c r="O56" i="9" s="1"/>
  <c r="F56" i="9"/>
  <c r="E56" i="9"/>
  <c r="D56" i="9"/>
  <c r="L56" i="9" s="1"/>
  <c r="C56" i="9"/>
  <c r="K56" i="9" s="1"/>
  <c r="B56" i="9"/>
  <c r="R55" i="9"/>
  <c r="AJ55" i="9" s="1"/>
  <c r="I55" i="9"/>
  <c r="Q55" i="9" s="1"/>
  <c r="H55" i="9"/>
  <c r="G55" i="9"/>
  <c r="F55" i="9"/>
  <c r="N55" i="9" s="1"/>
  <c r="E55" i="9"/>
  <c r="M55" i="9" s="1"/>
  <c r="D55" i="9"/>
  <c r="C55" i="9"/>
  <c r="K55" i="9" s="1"/>
  <c r="B55" i="9"/>
  <c r="J55" i="9" s="1"/>
  <c r="R54" i="9"/>
  <c r="AJ54" i="9" s="1"/>
  <c r="I54" i="9"/>
  <c r="H54" i="9"/>
  <c r="P54" i="9" s="1"/>
  <c r="G54" i="9"/>
  <c r="O54" i="9" s="1"/>
  <c r="F54" i="9"/>
  <c r="E54" i="9"/>
  <c r="M54" i="9" s="1"/>
  <c r="D54" i="9"/>
  <c r="L54" i="9" s="1"/>
  <c r="C54" i="9"/>
  <c r="K54" i="9" s="1"/>
  <c r="B54" i="9"/>
  <c r="R53" i="9"/>
  <c r="AJ53" i="9" s="1"/>
  <c r="I53" i="9"/>
  <c r="Q53" i="9" s="1"/>
  <c r="H53" i="9"/>
  <c r="G53" i="9"/>
  <c r="F53" i="9"/>
  <c r="N53" i="9" s="1"/>
  <c r="E53" i="9"/>
  <c r="M53" i="9" s="1"/>
  <c r="D53" i="9"/>
  <c r="C53" i="9"/>
  <c r="K53" i="9" s="1"/>
  <c r="B53" i="9"/>
  <c r="J53" i="9" s="1"/>
  <c r="R52" i="9"/>
  <c r="AJ52" i="9" s="1"/>
  <c r="M52" i="9"/>
  <c r="I52" i="9"/>
  <c r="Q52" i="9" s="1"/>
  <c r="H52" i="9"/>
  <c r="P52" i="9" s="1"/>
  <c r="G52" i="9"/>
  <c r="O52" i="9" s="1"/>
  <c r="F52" i="9"/>
  <c r="E52" i="9"/>
  <c r="D52" i="9"/>
  <c r="L52" i="9" s="1"/>
  <c r="C52" i="9"/>
  <c r="K52" i="9" s="1"/>
  <c r="B52" i="9"/>
  <c r="R51" i="9"/>
  <c r="I51" i="9"/>
  <c r="Q51" i="9" s="1"/>
  <c r="H51" i="9"/>
  <c r="G51" i="9"/>
  <c r="F51" i="9"/>
  <c r="N51" i="9" s="1"/>
  <c r="E51" i="9"/>
  <c r="M51" i="9" s="1"/>
  <c r="D51" i="9"/>
  <c r="C51" i="9"/>
  <c r="K51" i="9" s="1"/>
  <c r="B51" i="9"/>
  <c r="J51" i="9" s="1"/>
  <c r="R50" i="9"/>
  <c r="AJ50" i="9" s="1"/>
  <c r="Q50" i="9"/>
  <c r="M50" i="9"/>
  <c r="I50" i="9"/>
  <c r="H50" i="9"/>
  <c r="P50" i="9" s="1"/>
  <c r="G50" i="9"/>
  <c r="O50" i="9" s="1"/>
  <c r="F50" i="9"/>
  <c r="E50" i="9"/>
  <c r="D50" i="9"/>
  <c r="L50" i="9" s="1"/>
  <c r="C50" i="9"/>
  <c r="K50" i="9" s="1"/>
  <c r="B50" i="9"/>
  <c r="R49" i="9"/>
  <c r="AJ49" i="9" s="1"/>
  <c r="I49" i="9"/>
  <c r="Q49" i="9" s="1"/>
  <c r="H49" i="9"/>
  <c r="G49" i="9"/>
  <c r="F49" i="9"/>
  <c r="N49" i="9" s="1"/>
  <c r="E49" i="9"/>
  <c r="M49" i="9" s="1"/>
  <c r="D49" i="9"/>
  <c r="C49" i="9"/>
  <c r="B49" i="9"/>
  <c r="J49" i="9" s="1"/>
  <c r="R48" i="9"/>
  <c r="AJ48" i="9" s="1"/>
  <c r="M48" i="9"/>
  <c r="I48" i="9"/>
  <c r="Q48" i="9" s="1"/>
  <c r="H48" i="9"/>
  <c r="P48" i="9" s="1"/>
  <c r="G48" i="9"/>
  <c r="O48" i="9" s="1"/>
  <c r="F48" i="9"/>
  <c r="E48" i="9"/>
  <c r="D48" i="9"/>
  <c r="L48" i="9" s="1"/>
  <c r="C48" i="9"/>
  <c r="K48" i="9" s="1"/>
  <c r="B48" i="9"/>
  <c r="R47" i="9"/>
  <c r="I47" i="9"/>
  <c r="Q47" i="9" s="1"/>
  <c r="H47" i="9"/>
  <c r="G47" i="9"/>
  <c r="F47" i="9"/>
  <c r="N47" i="9" s="1"/>
  <c r="E47" i="9"/>
  <c r="M47" i="9" s="1"/>
  <c r="D47" i="9"/>
  <c r="C47" i="9"/>
  <c r="K47" i="9" s="1"/>
  <c r="B47" i="9"/>
  <c r="J47" i="9" s="1"/>
  <c r="R46" i="9"/>
  <c r="AJ46" i="9" s="1"/>
  <c r="I46" i="9"/>
  <c r="H46" i="9"/>
  <c r="P46" i="9" s="1"/>
  <c r="G46" i="9"/>
  <c r="O46" i="9" s="1"/>
  <c r="F46" i="9"/>
  <c r="E46" i="9"/>
  <c r="D46" i="9"/>
  <c r="L46" i="9" s="1"/>
  <c r="C46" i="9"/>
  <c r="K46" i="9" s="1"/>
  <c r="B46" i="9"/>
  <c r="R45" i="9"/>
  <c r="AJ45" i="9" s="1"/>
  <c r="I45" i="9"/>
  <c r="H45" i="9"/>
  <c r="G45" i="9"/>
  <c r="F45" i="9"/>
  <c r="N45" i="9" s="1"/>
  <c r="E45" i="9"/>
  <c r="D45" i="9"/>
  <c r="C45" i="9"/>
  <c r="K45" i="9" s="1"/>
  <c r="B45" i="9"/>
  <c r="J45" i="9" s="1"/>
  <c r="R44" i="9"/>
  <c r="AJ44" i="9" s="1"/>
  <c r="M44" i="9"/>
  <c r="I44" i="9"/>
  <c r="Q44" i="9" s="1"/>
  <c r="H44" i="9"/>
  <c r="P44" i="9" s="1"/>
  <c r="G44" i="9"/>
  <c r="F44" i="9"/>
  <c r="E44" i="9"/>
  <c r="D44" i="9"/>
  <c r="L44" i="9" s="1"/>
  <c r="C44" i="9"/>
  <c r="B44" i="9"/>
  <c r="R43" i="9"/>
  <c r="I43" i="9"/>
  <c r="H43" i="9"/>
  <c r="G43" i="9"/>
  <c r="F43" i="9"/>
  <c r="N43" i="9" s="1"/>
  <c r="E43" i="9"/>
  <c r="D43" i="9"/>
  <c r="C43" i="9"/>
  <c r="K43" i="9" s="1"/>
  <c r="B43" i="9"/>
  <c r="J43" i="9" s="1"/>
  <c r="R42" i="9"/>
  <c r="AJ42" i="9" s="1"/>
  <c r="Q42" i="9"/>
  <c r="M42" i="9"/>
  <c r="I42" i="9"/>
  <c r="H42" i="9"/>
  <c r="P42" i="9" s="1"/>
  <c r="G42" i="9"/>
  <c r="F42" i="9"/>
  <c r="E42" i="9"/>
  <c r="D42" i="9"/>
  <c r="L42" i="9" s="1"/>
  <c r="C42" i="9"/>
  <c r="B42" i="9"/>
  <c r="R41" i="9"/>
  <c r="AJ41" i="9" s="1"/>
  <c r="I41" i="9"/>
  <c r="H41" i="9"/>
  <c r="G41" i="9"/>
  <c r="F41" i="9"/>
  <c r="N41" i="9" s="1"/>
  <c r="E41" i="9"/>
  <c r="D41" i="9"/>
  <c r="C41" i="9"/>
  <c r="B41" i="9"/>
  <c r="J41" i="9" s="1"/>
  <c r="R40" i="9"/>
  <c r="AJ40" i="9" s="1"/>
  <c r="M40" i="9"/>
  <c r="I40" i="9"/>
  <c r="Q40" i="9" s="1"/>
  <c r="H40" i="9"/>
  <c r="P40" i="9" s="1"/>
  <c r="G40" i="9"/>
  <c r="F40" i="9"/>
  <c r="E40" i="9"/>
  <c r="D40" i="9"/>
  <c r="L40" i="9" s="1"/>
  <c r="C40" i="9"/>
  <c r="B40" i="9"/>
  <c r="R39" i="9"/>
  <c r="AJ39" i="9" s="1"/>
  <c r="I39" i="9"/>
  <c r="H39" i="9"/>
  <c r="G39" i="9"/>
  <c r="F39" i="9"/>
  <c r="N39" i="9" s="1"/>
  <c r="E39" i="9"/>
  <c r="D39" i="9"/>
  <c r="C39" i="9"/>
  <c r="K39" i="9" s="1"/>
  <c r="B39" i="9"/>
  <c r="J39" i="9" s="1"/>
  <c r="R38" i="9"/>
  <c r="AJ38" i="9" s="1"/>
  <c r="I38" i="9"/>
  <c r="H38" i="9"/>
  <c r="P38" i="9" s="1"/>
  <c r="G38" i="9"/>
  <c r="F38" i="9"/>
  <c r="E38" i="9"/>
  <c r="M38" i="9" s="1"/>
  <c r="D38" i="9"/>
  <c r="L38" i="9" s="1"/>
  <c r="C38" i="9"/>
  <c r="B38" i="9"/>
  <c r="R37" i="9"/>
  <c r="AJ37" i="9" s="1"/>
  <c r="I37" i="9"/>
  <c r="H37" i="9"/>
  <c r="G37" i="9"/>
  <c r="F37" i="9"/>
  <c r="N37" i="9" s="1"/>
  <c r="E37" i="9"/>
  <c r="D37" i="9"/>
  <c r="C37" i="9"/>
  <c r="K37" i="9" s="1"/>
  <c r="B37" i="9"/>
  <c r="J37" i="9" s="1"/>
  <c r="R36" i="9"/>
  <c r="AJ36" i="9" s="1"/>
  <c r="M36" i="9"/>
  <c r="I36" i="9"/>
  <c r="Q36" i="9" s="1"/>
  <c r="H36" i="9"/>
  <c r="P36" i="9" s="1"/>
  <c r="G36" i="9"/>
  <c r="F36" i="9"/>
  <c r="E36" i="9"/>
  <c r="D36" i="9"/>
  <c r="L36" i="9" s="1"/>
  <c r="C36" i="9"/>
  <c r="B36" i="9"/>
  <c r="R35" i="9"/>
  <c r="I35" i="9"/>
  <c r="H35" i="9"/>
  <c r="G35" i="9"/>
  <c r="F35" i="9"/>
  <c r="N35" i="9" s="1"/>
  <c r="E35" i="9"/>
  <c r="D35" i="9"/>
  <c r="C35" i="9"/>
  <c r="K35" i="9" s="1"/>
  <c r="B35" i="9"/>
  <c r="J35" i="9" s="1"/>
  <c r="R34" i="9"/>
  <c r="AJ34" i="9" s="1"/>
  <c r="M34" i="9"/>
  <c r="I34" i="9"/>
  <c r="Q34" i="9" s="1"/>
  <c r="H34" i="9"/>
  <c r="P34" i="9" s="1"/>
  <c r="G34" i="9"/>
  <c r="F34" i="9"/>
  <c r="E34" i="9"/>
  <c r="D34" i="9"/>
  <c r="L34" i="9" s="1"/>
  <c r="C34" i="9"/>
  <c r="B34" i="9"/>
  <c r="R33" i="9"/>
  <c r="AJ33" i="9" s="1"/>
  <c r="I33" i="9"/>
  <c r="H33" i="9"/>
  <c r="G33" i="9"/>
  <c r="F33" i="9"/>
  <c r="N33" i="9" s="1"/>
  <c r="E33" i="9"/>
  <c r="D33" i="9"/>
  <c r="C33" i="9"/>
  <c r="B33" i="9"/>
  <c r="J33" i="9" s="1"/>
  <c r="R32" i="9"/>
  <c r="AJ32" i="9" s="1"/>
  <c r="M32" i="9"/>
  <c r="I32" i="9"/>
  <c r="Q32" i="9" s="1"/>
  <c r="H32" i="9"/>
  <c r="P32" i="9" s="1"/>
  <c r="G32" i="9"/>
  <c r="F32" i="9"/>
  <c r="E32" i="9"/>
  <c r="D32" i="9"/>
  <c r="L32" i="9" s="1"/>
  <c r="C32" i="9"/>
  <c r="B32" i="9"/>
  <c r="R31" i="9"/>
  <c r="I31" i="9"/>
  <c r="H31" i="9"/>
  <c r="G31" i="9"/>
  <c r="F31" i="9"/>
  <c r="N31" i="9" s="1"/>
  <c r="E31" i="9"/>
  <c r="D31" i="9"/>
  <c r="C31" i="9"/>
  <c r="K31" i="9" s="1"/>
  <c r="B31" i="9"/>
  <c r="J31" i="9" s="1"/>
  <c r="R30" i="9"/>
  <c r="AJ30" i="9" s="1"/>
  <c r="I30" i="9"/>
  <c r="H30" i="9"/>
  <c r="P30" i="9" s="1"/>
  <c r="G30" i="9"/>
  <c r="F30" i="9"/>
  <c r="E30" i="9"/>
  <c r="M30" i="9" s="1"/>
  <c r="D30" i="9"/>
  <c r="L30" i="9" s="1"/>
  <c r="C30" i="9"/>
  <c r="B30" i="9"/>
  <c r="R29" i="9"/>
  <c r="AJ29" i="9" s="1"/>
  <c r="I29" i="9"/>
  <c r="H29" i="9"/>
  <c r="G29" i="9"/>
  <c r="F29" i="9"/>
  <c r="N29" i="9" s="1"/>
  <c r="E29" i="9"/>
  <c r="D29" i="9"/>
  <c r="C29" i="9"/>
  <c r="K29" i="9" s="1"/>
  <c r="B29" i="9"/>
  <c r="J29" i="9" s="1"/>
  <c r="R28" i="9"/>
  <c r="AJ28" i="9" s="1"/>
  <c r="M28" i="9"/>
  <c r="I28" i="9"/>
  <c r="Q28" i="9" s="1"/>
  <c r="H28" i="9"/>
  <c r="P28" i="9" s="1"/>
  <c r="G28" i="9"/>
  <c r="F28" i="9"/>
  <c r="E28" i="9"/>
  <c r="D28" i="9"/>
  <c r="L28" i="9" s="1"/>
  <c r="C28" i="9"/>
  <c r="B28" i="9"/>
  <c r="R27" i="9"/>
  <c r="O27" i="9"/>
  <c r="I27" i="9"/>
  <c r="H27" i="9"/>
  <c r="G27" i="9"/>
  <c r="F27" i="9"/>
  <c r="N27" i="9" s="1"/>
  <c r="E27" i="9"/>
  <c r="D27" i="9"/>
  <c r="C27" i="9"/>
  <c r="B27" i="9"/>
  <c r="R26" i="9"/>
  <c r="AJ26" i="9" s="1"/>
  <c r="I26" i="9"/>
  <c r="Q26" i="9" s="1"/>
  <c r="H26" i="9"/>
  <c r="P26" i="9" s="1"/>
  <c r="G26" i="9"/>
  <c r="O26" i="9" s="1"/>
  <c r="F26" i="9"/>
  <c r="N26" i="9" s="1"/>
  <c r="E26" i="9"/>
  <c r="M26" i="9" s="1"/>
  <c r="D26" i="9"/>
  <c r="L26" i="9" s="1"/>
  <c r="C26" i="9"/>
  <c r="K26" i="9" s="1"/>
  <c r="B26" i="9"/>
  <c r="J26" i="9" s="1"/>
  <c r="R25" i="9"/>
  <c r="AJ25" i="9" s="1"/>
  <c r="I25" i="9"/>
  <c r="H25" i="9"/>
  <c r="P25" i="9" s="1"/>
  <c r="G25" i="9"/>
  <c r="O25" i="9" s="1"/>
  <c r="F25" i="9"/>
  <c r="N25" i="9" s="1"/>
  <c r="E25" i="9"/>
  <c r="D25" i="9"/>
  <c r="C25" i="9"/>
  <c r="K25" i="9" s="1"/>
  <c r="B25" i="9"/>
  <c r="J25" i="9" s="1"/>
  <c r="R24" i="9"/>
  <c r="AJ24" i="9" s="1"/>
  <c r="I24" i="9"/>
  <c r="Q24" i="9" s="1"/>
  <c r="H24" i="9"/>
  <c r="P24" i="9" s="1"/>
  <c r="G24" i="9"/>
  <c r="O24" i="9" s="1"/>
  <c r="F24" i="9"/>
  <c r="N24" i="9" s="1"/>
  <c r="E24" i="9"/>
  <c r="M24" i="9" s="1"/>
  <c r="D24" i="9"/>
  <c r="L24" i="9" s="1"/>
  <c r="C24" i="9"/>
  <c r="K24" i="9" s="1"/>
  <c r="B24" i="9"/>
  <c r="J24" i="9" s="1"/>
  <c r="R23" i="9"/>
  <c r="AJ23" i="9" s="1"/>
  <c r="I23" i="9"/>
  <c r="H23" i="9"/>
  <c r="P23" i="9" s="1"/>
  <c r="G23" i="9"/>
  <c r="O23" i="9" s="1"/>
  <c r="F23" i="9"/>
  <c r="N23" i="9" s="1"/>
  <c r="E23" i="9"/>
  <c r="D23" i="9"/>
  <c r="L23" i="9" s="1"/>
  <c r="C23" i="9"/>
  <c r="K23" i="9" s="1"/>
  <c r="B23" i="9"/>
  <c r="J23" i="9" s="1"/>
  <c r="R22" i="9"/>
  <c r="AJ22" i="9" s="1"/>
  <c r="I22" i="9"/>
  <c r="Q22" i="9" s="1"/>
  <c r="H22" i="9"/>
  <c r="P22" i="9" s="1"/>
  <c r="G22" i="9"/>
  <c r="O22" i="9" s="1"/>
  <c r="F22" i="9"/>
  <c r="N22" i="9" s="1"/>
  <c r="E22" i="9"/>
  <c r="M22" i="9" s="1"/>
  <c r="D22" i="9"/>
  <c r="L22" i="9" s="1"/>
  <c r="C22" i="9"/>
  <c r="K22" i="9" s="1"/>
  <c r="B22" i="9"/>
  <c r="J22" i="9" s="1"/>
  <c r="R21" i="9"/>
  <c r="AJ21" i="9" s="1"/>
  <c r="I21" i="9"/>
  <c r="Q21" i="9" s="1"/>
  <c r="H21" i="9"/>
  <c r="P21" i="9" s="1"/>
  <c r="G21" i="9"/>
  <c r="O21" i="9" s="1"/>
  <c r="F21" i="9"/>
  <c r="N21" i="9" s="1"/>
  <c r="E21" i="9"/>
  <c r="M21" i="9" s="1"/>
  <c r="D21" i="9"/>
  <c r="C21" i="9"/>
  <c r="K21" i="9" s="1"/>
  <c r="B21" i="9"/>
  <c r="J21" i="9" s="1"/>
  <c r="R20" i="9"/>
  <c r="AJ20" i="9" s="1"/>
  <c r="I20" i="9"/>
  <c r="Q20" i="9" s="1"/>
  <c r="H20" i="9"/>
  <c r="P20" i="9" s="1"/>
  <c r="G20" i="9"/>
  <c r="F20" i="9"/>
  <c r="N20" i="9" s="1"/>
  <c r="E20" i="9"/>
  <c r="M20" i="9" s="1"/>
  <c r="D20" i="9"/>
  <c r="L20" i="9" s="1"/>
  <c r="C20" i="9"/>
  <c r="B20" i="9"/>
  <c r="J20" i="9" s="1"/>
  <c r="R19" i="9"/>
  <c r="I19" i="9"/>
  <c r="Q19" i="9" s="1"/>
  <c r="H19" i="9"/>
  <c r="P19" i="9" s="1"/>
  <c r="G19" i="9"/>
  <c r="O19" i="9" s="1"/>
  <c r="F19" i="9"/>
  <c r="N19" i="9" s="1"/>
  <c r="E19" i="9"/>
  <c r="M19" i="9" s="1"/>
  <c r="D19" i="9"/>
  <c r="L19" i="9" s="1"/>
  <c r="C19" i="9"/>
  <c r="K19" i="9" s="1"/>
  <c r="B19" i="9"/>
  <c r="J19" i="9" s="1"/>
  <c r="R18" i="9"/>
  <c r="AJ18" i="9" s="1"/>
  <c r="I18" i="9"/>
  <c r="Q18" i="9" s="1"/>
  <c r="H18" i="9"/>
  <c r="P18" i="9" s="1"/>
  <c r="G18" i="9"/>
  <c r="O18" i="9" s="1"/>
  <c r="F18" i="9"/>
  <c r="N18" i="9" s="1"/>
  <c r="E18" i="9"/>
  <c r="M18" i="9" s="1"/>
  <c r="D18" i="9"/>
  <c r="L18" i="9" s="1"/>
  <c r="C18" i="9"/>
  <c r="K18" i="9" s="1"/>
  <c r="B18" i="9"/>
  <c r="J18" i="9" s="1"/>
  <c r="R17" i="9"/>
  <c r="AJ17" i="9" s="1"/>
  <c r="I17" i="9"/>
  <c r="H17" i="9"/>
  <c r="P17" i="9" s="1"/>
  <c r="G17" i="9"/>
  <c r="O17" i="9" s="1"/>
  <c r="F17" i="9"/>
  <c r="N17" i="9" s="1"/>
  <c r="E17" i="9"/>
  <c r="D17" i="9"/>
  <c r="C17" i="9"/>
  <c r="K17" i="9" s="1"/>
  <c r="B17" i="9"/>
  <c r="J17" i="9" s="1"/>
  <c r="R16" i="9"/>
  <c r="AJ16" i="9" s="1"/>
  <c r="I16" i="9"/>
  <c r="Q16" i="9" s="1"/>
  <c r="H16" i="9"/>
  <c r="P16" i="9" s="1"/>
  <c r="G16" i="9"/>
  <c r="O16" i="9" s="1"/>
  <c r="F16" i="9"/>
  <c r="N16" i="9" s="1"/>
  <c r="E16" i="9"/>
  <c r="M16" i="9" s="1"/>
  <c r="D16" i="9"/>
  <c r="L16" i="9" s="1"/>
  <c r="C16" i="9"/>
  <c r="K16" i="9" s="1"/>
  <c r="B16" i="9"/>
  <c r="J16" i="9" s="1"/>
  <c r="R15" i="9"/>
  <c r="AJ15" i="9" s="1"/>
  <c r="I15" i="9"/>
  <c r="H15" i="9"/>
  <c r="P15" i="9" s="1"/>
  <c r="G15" i="9"/>
  <c r="O15" i="9" s="1"/>
  <c r="F15" i="9"/>
  <c r="N15" i="9" s="1"/>
  <c r="E15" i="9"/>
  <c r="D15" i="9"/>
  <c r="C15" i="9"/>
  <c r="K15" i="9" s="1"/>
  <c r="B15" i="9"/>
  <c r="J15" i="9" s="1"/>
  <c r="R14" i="9"/>
  <c r="AJ14" i="9" s="1"/>
  <c r="I14" i="9"/>
  <c r="Q14" i="9" s="1"/>
  <c r="H14" i="9"/>
  <c r="P14" i="9" s="1"/>
  <c r="G14" i="9"/>
  <c r="O14" i="9" s="1"/>
  <c r="F14" i="9"/>
  <c r="N14" i="9" s="1"/>
  <c r="E14" i="9"/>
  <c r="M14" i="9" s="1"/>
  <c r="D14" i="9"/>
  <c r="L14" i="9" s="1"/>
  <c r="C14" i="9"/>
  <c r="K14" i="9" s="1"/>
  <c r="B14" i="9"/>
  <c r="J14" i="9" s="1"/>
  <c r="R13" i="9"/>
  <c r="AJ13" i="9" s="1"/>
  <c r="I13" i="9"/>
  <c r="Q13" i="9" s="1"/>
  <c r="H13" i="9"/>
  <c r="P13" i="9" s="1"/>
  <c r="G13" i="9"/>
  <c r="O13" i="9" s="1"/>
  <c r="F13" i="9"/>
  <c r="N13" i="9" s="1"/>
  <c r="E13" i="9"/>
  <c r="M13" i="9" s="1"/>
  <c r="D13" i="9"/>
  <c r="V62" i="9" s="1"/>
  <c r="C13" i="9"/>
  <c r="K13" i="9" s="1"/>
  <c r="B13" i="9"/>
  <c r="J13" i="9" s="1"/>
  <c r="R12" i="9"/>
  <c r="AJ12" i="9" s="1"/>
  <c r="I12" i="9"/>
  <c r="Q12" i="9" s="1"/>
  <c r="H12" i="9"/>
  <c r="G12" i="9"/>
  <c r="F12" i="9"/>
  <c r="N12" i="9" s="1"/>
  <c r="E12" i="9"/>
  <c r="M12" i="9" s="1"/>
  <c r="D12" i="9"/>
  <c r="C12" i="9"/>
  <c r="B12" i="9"/>
  <c r="J12" i="9" s="1"/>
  <c r="R11" i="9"/>
  <c r="AJ11" i="9" s="1"/>
  <c r="I11" i="9"/>
  <c r="Q11" i="9" s="1"/>
  <c r="H11" i="9"/>
  <c r="P11" i="9" s="1"/>
  <c r="G11" i="9"/>
  <c r="O11" i="9" s="1"/>
  <c r="F11" i="9"/>
  <c r="E11" i="9"/>
  <c r="D11" i="9"/>
  <c r="L11" i="9" s="1"/>
  <c r="C11" i="9"/>
  <c r="K11" i="9" s="1"/>
  <c r="B11" i="9"/>
  <c r="R10" i="9"/>
  <c r="AJ10" i="9" s="1"/>
  <c r="I10" i="9"/>
  <c r="Q10" i="9" s="1"/>
  <c r="H10" i="9"/>
  <c r="G10" i="9"/>
  <c r="F10" i="9"/>
  <c r="N10" i="9" s="1"/>
  <c r="E10" i="9"/>
  <c r="M10" i="9" s="1"/>
  <c r="D10" i="9"/>
  <c r="C10" i="9"/>
  <c r="K10" i="9" s="1"/>
  <c r="B10" i="9"/>
  <c r="R9" i="9"/>
  <c r="AJ9" i="9" s="1"/>
  <c r="I9" i="9"/>
  <c r="Q9" i="9" s="1"/>
  <c r="H9" i="9"/>
  <c r="P9" i="9" s="1"/>
  <c r="G9" i="9"/>
  <c r="O9" i="9" s="1"/>
  <c r="F9" i="9"/>
  <c r="E9" i="9"/>
  <c r="M9" i="9" s="1"/>
  <c r="D9" i="9"/>
  <c r="L9" i="9" s="1"/>
  <c r="C9" i="9"/>
  <c r="K9" i="9" s="1"/>
  <c r="B9" i="9"/>
  <c r="R8" i="9"/>
  <c r="AJ8" i="9" s="1"/>
  <c r="I8" i="9"/>
  <c r="Q8" i="9" s="1"/>
  <c r="H8" i="9"/>
  <c r="G8" i="9"/>
  <c r="F8" i="9"/>
  <c r="N8" i="9" s="1"/>
  <c r="E8" i="9"/>
  <c r="M8" i="9" s="1"/>
  <c r="D8" i="9"/>
  <c r="C8" i="9"/>
  <c r="B8" i="9"/>
  <c r="R7" i="9"/>
  <c r="AJ7" i="9" s="1"/>
  <c r="I7" i="9"/>
  <c r="Q7" i="9" s="1"/>
  <c r="H7" i="9"/>
  <c r="P7" i="9" s="1"/>
  <c r="G7" i="9"/>
  <c r="F7" i="9"/>
  <c r="E7" i="9"/>
  <c r="M7" i="9" s="1"/>
  <c r="D7" i="9"/>
  <c r="L7" i="9" s="1"/>
  <c r="C7" i="9"/>
  <c r="B7" i="9"/>
  <c r="R6" i="9"/>
  <c r="AJ6" i="9" s="1"/>
  <c r="I6" i="9"/>
  <c r="H6" i="9"/>
  <c r="G6" i="9"/>
  <c r="F6" i="9"/>
  <c r="N6" i="9" s="1"/>
  <c r="E6" i="9"/>
  <c r="D6" i="9"/>
  <c r="C6" i="9"/>
  <c r="K6" i="9" s="1"/>
  <c r="B6" i="9"/>
  <c r="J6" i="9" s="1"/>
  <c r="R5" i="9"/>
  <c r="AJ5" i="9" s="1"/>
  <c r="I5" i="9"/>
  <c r="H5" i="9"/>
  <c r="P5" i="9" s="1"/>
  <c r="G5" i="9"/>
  <c r="F5" i="9"/>
  <c r="X5" i="9" s="1"/>
  <c r="E5" i="9"/>
  <c r="D5" i="9"/>
  <c r="L5" i="9" s="1"/>
  <c r="C5" i="9"/>
  <c r="B5" i="9"/>
  <c r="T5" i="9" s="1"/>
  <c r="R4" i="9"/>
  <c r="AJ4" i="9" s="1"/>
  <c r="I4" i="9"/>
  <c r="H4" i="9"/>
  <c r="G4" i="9"/>
  <c r="F4" i="9"/>
  <c r="N4" i="9" s="1"/>
  <c r="E4" i="9"/>
  <c r="D4" i="9"/>
  <c r="C4" i="9"/>
  <c r="K4" i="9" s="1"/>
  <c r="B4" i="9"/>
  <c r="J4" i="9" s="1"/>
  <c r="Z3" i="9"/>
  <c r="R3" i="9"/>
  <c r="AJ3" i="9" s="1"/>
  <c r="I3" i="9"/>
  <c r="Q3" i="9" s="1"/>
  <c r="H3" i="9"/>
  <c r="Z7" i="9" s="1"/>
  <c r="G3" i="9"/>
  <c r="F3" i="9"/>
  <c r="E3" i="9"/>
  <c r="D3" i="9"/>
  <c r="V46" i="9" s="1"/>
  <c r="C3" i="9"/>
  <c r="B3" i="9"/>
  <c r="AJ2" i="9"/>
  <c r="AI2" i="9"/>
  <c r="AH2" i="9"/>
  <c r="AG2" i="9"/>
  <c r="AF2" i="9"/>
  <c r="AE2" i="9"/>
  <c r="AD2" i="9"/>
  <c r="AC2" i="9"/>
  <c r="AB2" i="9"/>
  <c r="AA2" i="9"/>
  <c r="Z2" i="9"/>
  <c r="Y2" i="9"/>
  <c r="X2" i="9"/>
  <c r="W2" i="9"/>
  <c r="V2" i="9"/>
  <c r="U2" i="9"/>
  <c r="T2" i="9"/>
  <c r="B1" i="9"/>
  <c r="Z520" i="7"/>
  <c r="X521" i="7"/>
  <c r="Y521" i="7"/>
  <c r="X522" i="7"/>
  <c r="Y522" i="7"/>
  <c r="X523" i="7"/>
  <c r="Y523" i="7"/>
  <c r="X524" i="7"/>
  <c r="Y524" i="7"/>
  <c r="X525" i="7"/>
  <c r="Y525" i="7"/>
  <c r="X526" i="7"/>
  <c r="Y526" i="7"/>
  <c r="X527" i="7"/>
  <c r="Y527" i="7"/>
  <c r="X528" i="7"/>
  <c r="Y528" i="7"/>
  <c r="X529" i="7"/>
  <c r="Y529" i="7"/>
  <c r="X530" i="7"/>
  <c r="Y530" i="7"/>
  <c r="X531" i="7"/>
  <c r="Y531" i="7"/>
  <c r="X532" i="7"/>
  <c r="Y532" i="7"/>
  <c r="X533" i="7"/>
  <c r="Y533" i="7"/>
  <c r="X534" i="7"/>
  <c r="Y534" i="7"/>
  <c r="X535" i="7"/>
  <c r="Y535" i="7"/>
  <c r="X536" i="7"/>
  <c r="Y536" i="7"/>
  <c r="X537" i="7"/>
  <c r="Y537" i="7"/>
  <c r="X538" i="7"/>
  <c r="Y538" i="7"/>
  <c r="X539" i="7"/>
  <c r="Y539" i="7"/>
  <c r="X540" i="7"/>
  <c r="Y540" i="7"/>
  <c r="X541" i="7"/>
  <c r="Y541" i="7"/>
  <c r="X542" i="7"/>
  <c r="Y542" i="7"/>
  <c r="X543" i="7"/>
  <c r="Y543" i="7"/>
  <c r="X544" i="7"/>
  <c r="Y544" i="7"/>
  <c r="X545" i="7"/>
  <c r="Y545" i="7"/>
  <c r="X546" i="7"/>
  <c r="Y546" i="7"/>
  <c r="X547" i="7"/>
  <c r="Y547" i="7"/>
  <c r="X548" i="7"/>
  <c r="Y548" i="7"/>
  <c r="X549" i="7"/>
  <c r="Y549" i="7"/>
  <c r="X550" i="7"/>
  <c r="Y550" i="7"/>
  <c r="X551" i="7"/>
  <c r="Y551" i="7"/>
  <c r="X552" i="7"/>
  <c r="Y552" i="7"/>
  <c r="X553" i="7"/>
  <c r="Y553" i="7"/>
  <c r="X554" i="7"/>
  <c r="Y554" i="7"/>
  <c r="X555" i="7"/>
  <c r="Y555" i="7"/>
  <c r="X556" i="7"/>
  <c r="Y556" i="7"/>
  <c r="X557" i="7"/>
  <c r="Y557" i="7"/>
  <c r="X558" i="7"/>
  <c r="Y558" i="7"/>
  <c r="X559" i="7"/>
  <c r="Y559" i="7"/>
  <c r="X560" i="7"/>
  <c r="Y560" i="7"/>
  <c r="X561" i="7"/>
  <c r="Y561" i="7"/>
  <c r="X562" i="7"/>
  <c r="Y562" i="7"/>
  <c r="X563" i="7"/>
  <c r="Y563" i="7"/>
  <c r="X564" i="7"/>
  <c r="Y564" i="7"/>
  <c r="X565" i="7"/>
  <c r="Y565" i="7"/>
  <c r="X566" i="7"/>
  <c r="Y566" i="7"/>
  <c r="X567" i="7"/>
  <c r="Y567" i="7"/>
  <c r="X568" i="7"/>
  <c r="Y568" i="7"/>
  <c r="X569" i="7"/>
  <c r="Y569" i="7"/>
  <c r="X570" i="7"/>
  <c r="Y570" i="7"/>
  <c r="X571" i="7"/>
  <c r="Y571" i="7"/>
  <c r="X572" i="7"/>
  <c r="Y572" i="7"/>
  <c r="X573" i="7"/>
  <c r="Y573" i="7"/>
  <c r="X574" i="7"/>
  <c r="Y574" i="7"/>
  <c r="X575" i="7"/>
  <c r="Y575" i="7"/>
  <c r="X576" i="7"/>
  <c r="Y576" i="7"/>
  <c r="X577" i="7"/>
  <c r="Y577" i="7"/>
  <c r="X578" i="7"/>
  <c r="Y578" i="7"/>
  <c r="X579" i="7"/>
  <c r="Y579" i="7"/>
  <c r="X580" i="7"/>
  <c r="Y580" i="7"/>
  <c r="X581" i="7"/>
  <c r="Y581" i="7"/>
  <c r="X582" i="7"/>
  <c r="Y582" i="7"/>
  <c r="X583" i="7"/>
  <c r="Y583" i="7"/>
  <c r="X584" i="7"/>
  <c r="Y584" i="7"/>
  <c r="X585" i="7"/>
  <c r="Y585" i="7"/>
  <c r="X586" i="7"/>
  <c r="Y586" i="7"/>
  <c r="X587" i="7"/>
  <c r="Y587" i="7"/>
  <c r="X588" i="7"/>
  <c r="Y588" i="7"/>
  <c r="X589" i="7"/>
  <c r="Y589" i="7"/>
  <c r="X590" i="7"/>
  <c r="Y590" i="7"/>
  <c r="X591" i="7"/>
  <c r="Y591" i="7"/>
  <c r="X592" i="7"/>
  <c r="Y592" i="7"/>
  <c r="X593" i="7"/>
  <c r="Y593" i="7"/>
  <c r="X594" i="7"/>
  <c r="Y594" i="7"/>
  <c r="X595" i="7"/>
  <c r="Y595" i="7"/>
  <c r="X596" i="7"/>
  <c r="Y596" i="7"/>
  <c r="X597" i="7"/>
  <c r="Y597" i="7"/>
  <c r="X598" i="7"/>
  <c r="Y598" i="7"/>
  <c r="X599" i="7"/>
  <c r="Y599" i="7"/>
  <c r="X600" i="7"/>
  <c r="Y600" i="7"/>
  <c r="X601" i="7"/>
  <c r="Y601" i="7"/>
  <c r="X602" i="7"/>
  <c r="Y602" i="7"/>
  <c r="X603" i="7"/>
  <c r="Y603" i="7"/>
  <c r="X604" i="7"/>
  <c r="Y604" i="7"/>
  <c r="X605" i="7"/>
  <c r="Y605" i="7"/>
  <c r="X606" i="7"/>
  <c r="Y606" i="7"/>
  <c r="X607" i="7"/>
  <c r="Y607" i="7"/>
  <c r="X608" i="7"/>
  <c r="Y608" i="7"/>
  <c r="X609" i="7"/>
  <c r="Y609" i="7"/>
  <c r="X610" i="7"/>
  <c r="Y610" i="7"/>
  <c r="X611" i="7"/>
  <c r="Y611" i="7"/>
  <c r="X612" i="7"/>
  <c r="Y612" i="7"/>
  <c r="X613" i="7"/>
  <c r="Y613" i="7"/>
  <c r="X614" i="7"/>
  <c r="Y614" i="7"/>
  <c r="X615" i="7"/>
  <c r="Y615" i="7"/>
  <c r="X616" i="7"/>
  <c r="Y616" i="7"/>
  <c r="X617" i="7"/>
  <c r="Y617" i="7"/>
  <c r="X618" i="7"/>
  <c r="Y618" i="7"/>
  <c r="X619" i="7"/>
  <c r="Y619" i="7"/>
  <c r="X620" i="7"/>
  <c r="Y620" i="7"/>
  <c r="X621" i="7"/>
  <c r="Y621" i="7"/>
  <c r="X622" i="7"/>
  <c r="Y622" i="7"/>
  <c r="X623" i="7"/>
  <c r="Y623" i="7"/>
  <c r="X624" i="7"/>
  <c r="Y624" i="7"/>
  <c r="X625" i="7"/>
  <c r="Y625" i="7"/>
  <c r="X626" i="7"/>
  <c r="Y626" i="7"/>
  <c r="X627" i="7"/>
  <c r="Y627" i="7"/>
  <c r="X628" i="7"/>
  <c r="Y628" i="7"/>
  <c r="X629" i="7"/>
  <c r="Y629" i="7"/>
  <c r="X630" i="7"/>
  <c r="Y630" i="7"/>
  <c r="X631" i="7"/>
  <c r="Y631" i="7"/>
  <c r="X632" i="7"/>
  <c r="Y632" i="7"/>
  <c r="X633" i="7"/>
  <c r="Y633" i="7"/>
  <c r="X634" i="7"/>
  <c r="Y634" i="7"/>
  <c r="X635" i="7"/>
  <c r="Y635" i="7"/>
  <c r="X636" i="7"/>
  <c r="Y636" i="7"/>
  <c r="X637" i="7"/>
  <c r="Y637" i="7"/>
  <c r="X638" i="7"/>
  <c r="Y638" i="7"/>
  <c r="X639" i="7"/>
  <c r="Y639" i="7"/>
  <c r="X640" i="7"/>
  <c r="Y640" i="7"/>
  <c r="X641" i="7"/>
  <c r="Y641" i="7"/>
  <c r="X642" i="7"/>
  <c r="Y642" i="7"/>
  <c r="X643" i="7"/>
  <c r="Y643" i="7"/>
  <c r="X644" i="7"/>
  <c r="Y644" i="7"/>
  <c r="X645" i="7"/>
  <c r="Y645" i="7"/>
  <c r="X646" i="7"/>
  <c r="Y646" i="7"/>
  <c r="Y520" i="7"/>
  <c r="X520" i="7"/>
  <c r="V520" i="7"/>
  <c r="R4" i="3"/>
  <c r="R5" i="3"/>
  <c r="R6" i="3"/>
  <c r="R7" i="3"/>
  <c r="G1" i="3" s="1"/>
  <c r="R8" i="3"/>
  <c r="R9" i="3"/>
  <c r="R10" i="3"/>
  <c r="R11" i="3"/>
  <c r="AJ11" i="3" s="1"/>
  <c r="R12" i="3"/>
  <c r="R13" i="3"/>
  <c r="R14" i="3"/>
  <c r="R15" i="3"/>
  <c r="AJ15" i="3" s="1"/>
  <c r="R16" i="3"/>
  <c r="R17" i="3"/>
  <c r="R18" i="3"/>
  <c r="R19" i="3"/>
  <c r="AJ19" i="3" s="1"/>
  <c r="R20" i="3"/>
  <c r="R21" i="3"/>
  <c r="R22" i="3"/>
  <c r="R23" i="3"/>
  <c r="AJ23" i="3" s="1"/>
  <c r="R24" i="3"/>
  <c r="R25" i="3"/>
  <c r="R26" i="3"/>
  <c r="R27" i="3"/>
  <c r="AJ27" i="3" s="1"/>
  <c r="R28" i="3"/>
  <c r="R29" i="3"/>
  <c r="R30" i="3"/>
  <c r="R31" i="3"/>
  <c r="AJ31" i="3" s="1"/>
  <c r="R32" i="3"/>
  <c r="R33" i="3"/>
  <c r="R34" i="3"/>
  <c r="R35" i="3"/>
  <c r="AJ35" i="3" s="1"/>
  <c r="R36" i="3"/>
  <c r="R37" i="3"/>
  <c r="R38" i="3"/>
  <c r="R39" i="3"/>
  <c r="AJ39" i="3" s="1"/>
  <c r="R40" i="3"/>
  <c r="R41" i="3"/>
  <c r="R42" i="3"/>
  <c r="R43" i="3"/>
  <c r="AJ43" i="3" s="1"/>
  <c r="R44" i="3"/>
  <c r="R45" i="3"/>
  <c r="R46" i="3"/>
  <c r="R47" i="3"/>
  <c r="AJ47" i="3" s="1"/>
  <c r="R48" i="3"/>
  <c r="R49" i="3"/>
  <c r="R50" i="3"/>
  <c r="R51" i="3"/>
  <c r="AJ51" i="3" s="1"/>
  <c r="R52" i="3"/>
  <c r="R53" i="3"/>
  <c r="R54" i="3"/>
  <c r="R55" i="3"/>
  <c r="AJ55" i="3" s="1"/>
  <c r="R56" i="3"/>
  <c r="R57" i="3"/>
  <c r="R58" i="3"/>
  <c r="R59" i="3"/>
  <c r="AJ59" i="3" s="1"/>
  <c r="R60" i="3"/>
  <c r="R61" i="3"/>
  <c r="R62" i="3"/>
  <c r="R63" i="3"/>
  <c r="AJ63" i="3" s="1"/>
  <c r="R64" i="3"/>
  <c r="R65" i="3"/>
  <c r="R66" i="3"/>
  <c r="R67" i="3"/>
  <c r="AJ67" i="3" s="1"/>
  <c r="R68" i="3"/>
  <c r="R69" i="3"/>
  <c r="R70" i="3"/>
  <c r="R71" i="3"/>
  <c r="AJ71" i="3" s="1"/>
  <c r="R72" i="3"/>
  <c r="R73" i="3"/>
  <c r="R74" i="3"/>
  <c r="R75" i="3"/>
  <c r="AJ75" i="3" s="1"/>
  <c r="R76" i="3"/>
  <c r="R77" i="3"/>
  <c r="R78" i="3"/>
  <c r="R79" i="3"/>
  <c r="AJ79" i="3" s="1"/>
  <c r="R80" i="3"/>
  <c r="R81" i="3"/>
  <c r="R82" i="3"/>
  <c r="R83" i="3"/>
  <c r="AJ83" i="3" s="1"/>
  <c r="R84" i="3"/>
  <c r="R85" i="3"/>
  <c r="R86" i="3"/>
  <c r="R87" i="3"/>
  <c r="AJ87" i="3" s="1"/>
  <c r="R88" i="3"/>
  <c r="R89" i="3"/>
  <c r="R90" i="3"/>
  <c r="R91" i="3"/>
  <c r="AJ91" i="3" s="1"/>
  <c r="R92" i="3"/>
  <c r="R93" i="3"/>
  <c r="R94" i="3"/>
  <c r="R95" i="3"/>
  <c r="AJ95" i="3" s="1"/>
  <c r="R96" i="3"/>
  <c r="R97" i="3"/>
  <c r="R98" i="3"/>
  <c r="R99" i="3"/>
  <c r="AJ99" i="3" s="1"/>
  <c r="R100" i="3"/>
  <c r="R101" i="3"/>
  <c r="R102" i="3"/>
  <c r="R103" i="3"/>
  <c r="AJ103" i="3" s="1"/>
  <c r="R104" i="3"/>
  <c r="R105" i="3"/>
  <c r="R106" i="3"/>
  <c r="R107" i="3"/>
  <c r="AJ107" i="3" s="1"/>
  <c r="R108" i="3"/>
  <c r="R109" i="3"/>
  <c r="R110" i="3"/>
  <c r="R111" i="3"/>
  <c r="AJ111" i="3" s="1"/>
  <c r="R112" i="3"/>
  <c r="R113" i="3"/>
  <c r="R114" i="3"/>
  <c r="R115" i="3"/>
  <c r="AJ115" i="3" s="1"/>
  <c r="R116" i="3"/>
  <c r="R117" i="3"/>
  <c r="R118" i="3"/>
  <c r="R119" i="3"/>
  <c r="AJ119" i="3" s="1"/>
  <c r="R120" i="3"/>
  <c r="R121" i="3"/>
  <c r="R122" i="3"/>
  <c r="R123" i="3"/>
  <c r="AJ123" i="3" s="1"/>
  <c r="R124" i="3"/>
  <c r="R125" i="3"/>
  <c r="R126" i="3"/>
  <c r="R127" i="3"/>
  <c r="AJ127" i="3" s="1"/>
  <c r="R128" i="3"/>
  <c r="R3" i="3"/>
  <c r="R4" i="7"/>
  <c r="AJ4" i="7" s="1"/>
  <c r="R5" i="7"/>
  <c r="R6" i="7"/>
  <c r="R7" i="7"/>
  <c r="R8" i="7"/>
  <c r="R9" i="7"/>
  <c r="R10" i="7"/>
  <c r="R11" i="7"/>
  <c r="AJ11" i="7" s="1"/>
  <c r="R12" i="7"/>
  <c r="R13" i="7"/>
  <c r="R14" i="7"/>
  <c r="R15" i="7"/>
  <c r="AJ15" i="7" s="1"/>
  <c r="R16" i="7"/>
  <c r="R17" i="7"/>
  <c r="R18" i="7"/>
  <c r="R19" i="7"/>
  <c r="AJ19" i="7" s="1"/>
  <c r="R20" i="7"/>
  <c r="R21" i="7"/>
  <c r="R22" i="7"/>
  <c r="R23" i="7"/>
  <c r="AJ23" i="7" s="1"/>
  <c r="R24" i="7"/>
  <c r="AJ24" i="7" s="1"/>
  <c r="R25" i="7"/>
  <c r="R26" i="7"/>
  <c r="R27" i="7"/>
  <c r="AJ27" i="7" s="1"/>
  <c r="R28" i="7"/>
  <c r="R29" i="7"/>
  <c r="R30" i="7"/>
  <c r="R31" i="7"/>
  <c r="AJ31" i="7" s="1"/>
  <c r="R32" i="7"/>
  <c r="AJ32" i="7" s="1"/>
  <c r="R33" i="7"/>
  <c r="R34" i="7"/>
  <c r="R35" i="7"/>
  <c r="AJ35" i="7" s="1"/>
  <c r="R36" i="7"/>
  <c r="R37" i="7"/>
  <c r="R38" i="7"/>
  <c r="R39" i="7"/>
  <c r="AJ39" i="7" s="1"/>
  <c r="R40" i="7"/>
  <c r="AJ40" i="7" s="1"/>
  <c r="R41" i="7"/>
  <c r="R42" i="7"/>
  <c r="R43" i="7"/>
  <c r="AJ43" i="7" s="1"/>
  <c r="R44" i="7"/>
  <c r="AJ44" i="7" s="1"/>
  <c r="R45" i="7"/>
  <c r="R46" i="7"/>
  <c r="R47" i="7"/>
  <c r="AJ47" i="7" s="1"/>
  <c r="R48" i="7"/>
  <c r="AJ48" i="7" s="1"/>
  <c r="R49" i="7"/>
  <c r="R50" i="7"/>
  <c r="R51" i="7"/>
  <c r="AJ51" i="7" s="1"/>
  <c r="R52" i="7"/>
  <c r="AJ52" i="7" s="1"/>
  <c r="R53" i="7"/>
  <c r="R54" i="7"/>
  <c r="R55" i="7"/>
  <c r="AJ55" i="7" s="1"/>
  <c r="R56" i="7"/>
  <c r="R57" i="7"/>
  <c r="R58" i="7"/>
  <c r="R59" i="7"/>
  <c r="AJ59" i="7" s="1"/>
  <c r="R60" i="7"/>
  <c r="AJ60" i="7" s="1"/>
  <c r="R61" i="7"/>
  <c r="R62" i="7"/>
  <c r="AJ62" i="7" s="1"/>
  <c r="R63" i="7"/>
  <c r="AJ63" i="7" s="1"/>
  <c r="R64" i="7"/>
  <c r="R65" i="7"/>
  <c r="AJ65" i="7" s="1"/>
  <c r="R66" i="7"/>
  <c r="AJ66" i="7" s="1"/>
  <c r="R67" i="7"/>
  <c r="AJ67" i="7" s="1"/>
  <c r="R68" i="7"/>
  <c r="AJ68" i="7" s="1"/>
  <c r="R69" i="7"/>
  <c r="AJ69" i="7" s="1"/>
  <c r="R70" i="7"/>
  <c r="AJ70" i="7" s="1"/>
  <c r="R71" i="7"/>
  <c r="AJ71" i="7" s="1"/>
  <c r="R72" i="7"/>
  <c r="AJ72" i="7" s="1"/>
  <c r="R73" i="7"/>
  <c r="AJ73" i="7" s="1"/>
  <c r="R74" i="7"/>
  <c r="AJ74" i="7" s="1"/>
  <c r="R75" i="7"/>
  <c r="AJ75" i="7" s="1"/>
  <c r="R76" i="7"/>
  <c r="AJ76" i="7" s="1"/>
  <c r="R77" i="7"/>
  <c r="AJ77" i="7" s="1"/>
  <c r="R78" i="7"/>
  <c r="R79" i="7"/>
  <c r="AJ79" i="7" s="1"/>
  <c r="R80" i="7"/>
  <c r="AJ80" i="7" s="1"/>
  <c r="R81" i="7"/>
  <c r="AJ81" i="7" s="1"/>
  <c r="R82" i="7"/>
  <c r="AJ82" i="7" s="1"/>
  <c r="R83" i="7"/>
  <c r="AJ83" i="7" s="1"/>
  <c r="R84" i="7"/>
  <c r="AJ84" i="7" s="1"/>
  <c r="R85" i="7"/>
  <c r="AJ85" i="7" s="1"/>
  <c r="R86" i="7"/>
  <c r="R87" i="7"/>
  <c r="AJ87" i="7" s="1"/>
  <c r="R88" i="7"/>
  <c r="AJ88" i="7" s="1"/>
  <c r="R89" i="7"/>
  <c r="AJ89" i="7" s="1"/>
  <c r="R90" i="7"/>
  <c r="AJ90" i="7" s="1"/>
  <c r="R91" i="7"/>
  <c r="AJ91" i="7" s="1"/>
  <c r="R92" i="7"/>
  <c r="AJ92" i="7" s="1"/>
  <c r="R93" i="7"/>
  <c r="AJ93" i="7" s="1"/>
  <c r="R94" i="7"/>
  <c r="R95" i="7"/>
  <c r="AJ95" i="7" s="1"/>
  <c r="R96" i="7"/>
  <c r="AJ96" i="7" s="1"/>
  <c r="R97" i="7"/>
  <c r="AJ97" i="7" s="1"/>
  <c r="R98" i="7"/>
  <c r="R99" i="7"/>
  <c r="AJ99" i="7" s="1"/>
  <c r="R100" i="7"/>
  <c r="AJ100" i="7" s="1"/>
  <c r="R101" i="7"/>
  <c r="AJ101" i="7" s="1"/>
  <c r="R102" i="7"/>
  <c r="R103" i="7"/>
  <c r="AJ103" i="7" s="1"/>
  <c r="R104" i="7"/>
  <c r="AJ104" i="7" s="1"/>
  <c r="R105" i="7"/>
  <c r="AJ105" i="7" s="1"/>
  <c r="R106" i="7"/>
  <c r="R107" i="7"/>
  <c r="AJ107" i="7" s="1"/>
  <c r="R108" i="7"/>
  <c r="AJ108" i="7" s="1"/>
  <c r="R109" i="7"/>
  <c r="AJ109" i="7" s="1"/>
  <c r="R110" i="7"/>
  <c r="R111" i="7"/>
  <c r="AJ111" i="7" s="1"/>
  <c r="R112" i="7"/>
  <c r="AJ112" i="7" s="1"/>
  <c r="R113" i="7"/>
  <c r="R114" i="7"/>
  <c r="R115" i="7"/>
  <c r="R116" i="7"/>
  <c r="AJ116" i="7" s="1"/>
  <c r="R117" i="7"/>
  <c r="AJ117" i="7" s="1"/>
  <c r="R118" i="7"/>
  <c r="R119" i="7"/>
  <c r="AJ119" i="7" s="1"/>
  <c r="R120" i="7"/>
  <c r="AJ120" i="7" s="1"/>
  <c r="R121" i="7"/>
  <c r="R122" i="7"/>
  <c r="AJ122" i="7" s="1"/>
  <c r="R123" i="7"/>
  <c r="AJ123" i="7" s="1"/>
  <c r="R124" i="7"/>
  <c r="R125" i="7"/>
  <c r="AJ125" i="7" s="1"/>
  <c r="R126" i="7"/>
  <c r="R127" i="7"/>
  <c r="AJ127" i="7" s="1"/>
  <c r="R128" i="7"/>
  <c r="AJ128" i="7" s="1"/>
  <c r="R3" i="7"/>
  <c r="AJ3" i="7" s="1"/>
  <c r="B2" i="8"/>
  <c r="C2" i="8"/>
  <c r="D2" i="8"/>
  <c r="E2" i="8"/>
  <c r="F2" i="8"/>
  <c r="G2" i="8"/>
  <c r="H2" i="8"/>
  <c r="I2" i="8"/>
  <c r="J2" i="8"/>
  <c r="K2" i="8"/>
  <c r="L2" i="8"/>
  <c r="M2" i="8"/>
  <c r="N2" i="8"/>
  <c r="O2" i="8"/>
  <c r="P2" i="8"/>
  <c r="K128" i="7"/>
  <c r="I128" i="7"/>
  <c r="H128" i="7"/>
  <c r="P128" i="7" s="1"/>
  <c r="G128" i="7"/>
  <c r="F128" i="7"/>
  <c r="E128" i="7"/>
  <c r="D128" i="7"/>
  <c r="C128" i="7"/>
  <c r="B128" i="7"/>
  <c r="I127" i="7"/>
  <c r="H127" i="7"/>
  <c r="P127" i="7" s="1"/>
  <c r="G127" i="7"/>
  <c r="F127" i="7"/>
  <c r="N127" i="7" s="1"/>
  <c r="E127" i="7"/>
  <c r="D127" i="7"/>
  <c r="L127" i="7" s="1"/>
  <c r="C127" i="7"/>
  <c r="B127" i="7"/>
  <c r="J127" i="7" s="1"/>
  <c r="AJ126" i="7"/>
  <c r="I126" i="7"/>
  <c r="Q126" i="7" s="1"/>
  <c r="H126" i="7"/>
  <c r="G126" i="7"/>
  <c r="O126" i="7" s="1"/>
  <c r="F126" i="7"/>
  <c r="N126" i="7" s="1"/>
  <c r="E126" i="7"/>
  <c r="M126" i="7" s="1"/>
  <c r="D126" i="7"/>
  <c r="C126" i="7"/>
  <c r="B126" i="7"/>
  <c r="J126" i="7" s="1"/>
  <c r="P125" i="7"/>
  <c r="I125" i="7"/>
  <c r="H125" i="7"/>
  <c r="G125" i="7"/>
  <c r="F125" i="7"/>
  <c r="N125" i="7" s="1"/>
  <c r="E125" i="7"/>
  <c r="D125" i="7"/>
  <c r="L125" i="7" s="1"/>
  <c r="C125" i="7"/>
  <c r="K125" i="7" s="1"/>
  <c r="B125" i="7"/>
  <c r="AJ124" i="7"/>
  <c r="K124" i="7"/>
  <c r="I124" i="7"/>
  <c r="Q124" i="7" s="1"/>
  <c r="H124" i="7"/>
  <c r="P124" i="7" s="1"/>
  <c r="G124" i="7"/>
  <c r="O124" i="7" s="1"/>
  <c r="F124" i="7"/>
  <c r="E124" i="7"/>
  <c r="M124" i="7" s="1"/>
  <c r="D124" i="7"/>
  <c r="L124" i="7" s="1"/>
  <c r="C124" i="7"/>
  <c r="B124" i="7"/>
  <c r="I123" i="7"/>
  <c r="H123" i="7"/>
  <c r="P123" i="7" s="1"/>
  <c r="G123" i="7"/>
  <c r="F123" i="7"/>
  <c r="N123" i="7" s="1"/>
  <c r="E123" i="7"/>
  <c r="D123" i="7"/>
  <c r="L123" i="7" s="1"/>
  <c r="C123" i="7"/>
  <c r="B123" i="7"/>
  <c r="J123" i="7" s="1"/>
  <c r="I122" i="7"/>
  <c r="Q122" i="7" s="1"/>
  <c r="H122" i="7"/>
  <c r="G122" i="7"/>
  <c r="O122" i="7" s="1"/>
  <c r="F122" i="7"/>
  <c r="N122" i="7" s="1"/>
  <c r="E122" i="7"/>
  <c r="M122" i="7" s="1"/>
  <c r="D122" i="7"/>
  <c r="C122" i="7"/>
  <c r="B122" i="7"/>
  <c r="J122" i="7" s="1"/>
  <c r="AJ121" i="7"/>
  <c r="I121" i="7"/>
  <c r="H121" i="7"/>
  <c r="P121" i="7" s="1"/>
  <c r="G121" i="7"/>
  <c r="F121" i="7"/>
  <c r="N121" i="7" s="1"/>
  <c r="E121" i="7"/>
  <c r="D121" i="7"/>
  <c r="L121" i="7" s="1"/>
  <c r="C121" i="7"/>
  <c r="K121" i="7" s="1"/>
  <c r="B121" i="7"/>
  <c r="O120" i="7"/>
  <c r="I120" i="7"/>
  <c r="Q120" i="7" s="1"/>
  <c r="H120" i="7"/>
  <c r="P120" i="7" s="1"/>
  <c r="G120" i="7"/>
  <c r="F120" i="7"/>
  <c r="E120" i="7"/>
  <c r="M120" i="7" s="1"/>
  <c r="D120" i="7"/>
  <c r="L120" i="7" s="1"/>
  <c r="C120" i="7"/>
  <c r="K120" i="7" s="1"/>
  <c r="B120" i="7"/>
  <c r="I119" i="7"/>
  <c r="H119" i="7"/>
  <c r="P119" i="7" s="1"/>
  <c r="G119" i="7"/>
  <c r="F119" i="7"/>
  <c r="N119" i="7" s="1"/>
  <c r="E119" i="7"/>
  <c r="D119" i="7"/>
  <c r="L119" i="7" s="1"/>
  <c r="C119" i="7"/>
  <c r="B119" i="7"/>
  <c r="J119" i="7" s="1"/>
  <c r="AJ118" i="7"/>
  <c r="I118" i="7"/>
  <c r="Q118" i="7" s="1"/>
  <c r="H118" i="7"/>
  <c r="G118" i="7"/>
  <c r="O118" i="7" s="1"/>
  <c r="F118" i="7"/>
  <c r="N118" i="7" s="1"/>
  <c r="E118" i="7"/>
  <c r="M118" i="7" s="1"/>
  <c r="D118" i="7"/>
  <c r="C118" i="7"/>
  <c r="B118" i="7"/>
  <c r="J118" i="7" s="1"/>
  <c r="P117" i="7"/>
  <c r="I117" i="7"/>
  <c r="H117" i="7"/>
  <c r="G117" i="7"/>
  <c r="F117" i="7"/>
  <c r="N117" i="7" s="1"/>
  <c r="E117" i="7"/>
  <c r="D117" i="7"/>
  <c r="L117" i="7" s="1"/>
  <c r="C117" i="7"/>
  <c r="K117" i="7" s="1"/>
  <c r="B117" i="7"/>
  <c r="P116" i="7"/>
  <c r="K116" i="7"/>
  <c r="I116" i="7"/>
  <c r="Q116" i="7" s="1"/>
  <c r="H116" i="7"/>
  <c r="G116" i="7"/>
  <c r="O116" i="7" s="1"/>
  <c r="F116" i="7"/>
  <c r="E116" i="7"/>
  <c r="M116" i="7" s="1"/>
  <c r="D116" i="7"/>
  <c r="L116" i="7" s="1"/>
  <c r="C116" i="7"/>
  <c r="B116" i="7"/>
  <c r="AJ115" i="7"/>
  <c r="I115" i="7"/>
  <c r="Q115" i="7" s="1"/>
  <c r="H115" i="7"/>
  <c r="P115" i="7" s="1"/>
  <c r="G115" i="7"/>
  <c r="F115" i="7"/>
  <c r="N115" i="7" s="1"/>
  <c r="E115" i="7"/>
  <c r="D115" i="7"/>
  <c r="L115" i="7" s="1"/>
  <c r="C115" i="7"/>
  <c r="B115" i="7"/>
  <c r="J115" i="7" s="1"/>
  <c r="AJ114" i="7"/>
  <c r="I114" i="7"/>
  <c r="Q114" i="7" s="1"/>
  <c r="H114" i="7"/>
  <c r="G114" i="7"/>
  <c r="F114" i="7"/>
  <c r="E114" i="7"/>
  <c r="M114" i="7" s="1"/>
  <c r="D114" i="7"/>
  <c r="C114" i="7"/>
  <c r="B114" i="7"/>
  <c r="AJ113" i="7"/>
  <c r="I113" i="7"/>
  <c r="H113" i="7"/>
  <c r="P113" i="7" s="1"/>
  <c r="G113" i="7"/>
  <c r="F113" i="7"/>
  <c r="N113" i="7" s="1"/>
  <c r="E113" i="7"/>
  <c r="D113" i="7"/>
  <c r="L113" i="7" s="1"/>
  <c r="C113" i="7"/>
  <c r="B113" i="7"/>
  <c r="J113" i="7" s="1"/>
  <c r="I112" i="7"/>
  <c r="H112" i="7"/>
  <c r="G112" i="7"/>
  <c r="O112" i="7" s="1"/>
  <c r="F112" i="7"/>
  <c r="N112" i="7" s="1"/>
  <c r="E112" i="7"/>
  <c r="D112" i="7"/>
  <c r="C112" i="7"/>
  <c r="K112" i="7" s="1"/>
  <c r="B112" i="7"/>
  <c r="L111" i="7"/>
  <c r="I111" i="7"/>
  <c r="H111" i="7"/>
  <c r="P111" i="7" s="1"/>
  <c r="G111" i="7"/>
  <c r="F111" i="7"/>
  <c r="N111" i="7" s="1"/>
  <c r="E111" i="7"/>
  <c r="D111" i="7"/>
  <c r="C111" i="7"/>
  <c r="B111" i="7"/>
  <c r="J111" i="7" s="1"/>
  <c r="AJ110" i="7"/>
  <c r="M110" i="7"/>
  <c r="K110" i="7"/>
  <c r="I110" i="7"/>
  <c r="Q110" i="7" s="1"/>
  <c r="H110" i="7"/>
  <c r="P110" i="7" s="1"/>
  <c r="G110" i="7"/>
  <c r="O110" i="7" s="1"/>
  <c r="F110" i="7"/>
  <c r="E110" i="7"/>
  <c r="D110" i="7"/>
  <c r="L110" i="7" s="1"/>
  <c r="C110" i="7"/>
  <c r="B110" i="7"/>
  <c r="L109" i="7"/>
  <c r="I109" i="7"/>
  <c r="H109" i="7"/>
  <c r="P109" i="7" s="1"/>
  <c r="G109" i="7"/>
  <c r="F109" i="7"/>
  <c r="N109" i="7" s="1"/>
  <c r="E109" i="7"/>
  <c r="D109" i="7"/>
  <c r="C109" i="7"/>
  <c r="B109" i="7"/>
  <c r="I108" i="7"/>
  <c r="Q108" i="7" s="1"/>
  <c r="H108" i="7"/>
  <c r="G108" i="7"/>
  <c r="O108" i="7" s="1"/>
  <c r="F108" i="7"/>
  <c r="N108" i="7" s="1"/>
  <c r="E108" i="7"/>
  <c r="M108" i="7" s="1"/>
  <c r="D108" i="7"/>
  <c r="C108" i="7"/>
  <c r="K108" i="7" s="1"/>
  <c r="B108" i="7"/>
  <c r="P107" i="7"/>
  <c r="I107" i="7"/>
  <c r="H107" i="7"/>
  <c r="G107" i="7"/>
  <c r="O107" i="7" s="1"/>
  <c r="F107" i="7"/>
  <c r="N107" i="7" s="1"/>
  <c r="E107" i="7"/>
  <c r="D107" i="7"/>
  <c r="L107" i="7" s="1"/>
  <c r="C107" i="7"/>
  <c r="B107" i="7"/>
  <c r="J107" i="7" s="1"/>
  <c r="AJ106" i="7"/>
  <c r="P106" i="7"/>
  <c r="L106" i="7"/>
  <c r="I106" i="7"/>
  <c r="Q106" i="7" s="1"/>
  <c r="H106" i="7"/>
  <c r="G106" i="7"/>
  <c r="O106" i="7" s="1"/>
  <c r="F106" i="7"/>
  <c r="E106" i="7"/>
  <c r="M106" i="7" s="1"/>
  <c r="D106" i="7"/>
  <c r="C106" i="7"/>
  <c r="B106" i="7"/>
  <c r="P105" i="7"/>
  <c r="I105" i="7"/>
  <c r="H105" i="7"/>
  <c r="G105" i="7"/>
  <c r="F105" i="7"/>
  <c r="E105" i="7"/>
  <c r="M105" i="7" s="1"/>
  <c r="D105" i="7"/>
  <c r="L105" i="7" s="1"/>
  <c r="C105" i="7"/>
  <c r="B105" i="7"/>
  <c r="I104" i="7"/>
  <c r="H104" i="7"/>
  <c r="G104" i="7"/>
  <c r="F104" i="7"/>
  <c r="N104" i="7" s="1"/>
  <c r="E104" i="7"/>
  <c r="D104" i="7"/>
  <c r="C104" i="7"/>
  <c r="B104" i="7"/>
  <c r="J104" i="7" s="1"/>
  <c r="K103" i="7"/>
  <c r="I103" i="7"/>
  <c r="H103" i="7"/>
  <c r="G103" i="7"/>
  <c r="O103" i="7" s="1"/>
  <c r="F103" i="7"/>
  <c r="E103" i="7"/>
  <c r="D103" i="7"/>
  <c r="C103" i="7"/>
  <c r="B103" i="7"/>
  <c r="AJ102" i="7"/>
  <c r="K102" i="7"/>
  <c r="I102" i="7"/>
  <c r="H102" i="7"/>
  <c r="P102" i="7" s="1"/>
  <c r="G102" i="7"/>
  <c r="F102" i="7"/>
  <c r="E102" i="7"/>
  <c r="D102" i="7"/>
  <c r="C102" i="7"/>
  <c r="B102" i="7"/>
  <c r="I101" i="7"/>
  <c r="Q101" i="7" s="1"/>
  <c r="H101" i="7"/>
  <c r="G101" i="7"/>
  <c r="F101" i="7"/>
  <c r="E101" i="7"/>
  <c r="M101" i="7" s="1"/>
  <c r="D101" i="7"/>
  <c r="C101" i="7"/>
  <c r="B101" i="7"/>
  <c r="I100" i="7"/>
  <c r="H100" i="7"/>
  <c r="G100" i="7"/>
  <c r="F100" i="7"/>
  <c r="N100" i="7" s="1"/>
  <c r="E100" i="7"/>
  <c r="D100" i="7"/>
  <c r="C100" i="7"/>
  <c r="B100" i="7"/>
  <c r="I99" i="7"/>
  <c r="H99" i="7"/>
  <c r="G99" i="7"/>
  <c r="O99" i="7" s="1"/>
  <c r="F99" i="7"/>
  <c r="E99" i="7"/>
  <c r="D99" i="7"/>
  <c r="C99" i="7"/>
  <c r="K99" i="7" s="1"/>
  <c r="B99" i="7"/>
  <c r="AJ98" i="7"/>
  <c r="K98" i="7"/>
  <c r="I98" i="7"/>
  <c r="H98" i="7"/>
  <c r="G98" i="7"/>
  <c r="O98" i="7" s="1"/>
  <c r="F98" i="7"/>
  <c r="E98" i="7"/>
  <c r="D98" i="7"/>
  <c r="C98" i="7"/>
  <c r="B98" i="7"/>
  <c r="I97" i="7"/>
  <c r="Q97" i="7" s="1"/>
  <c r="H97" i="7"/>
  <c r="G97" i="7"/>
  <c r="F97" i="7"/>
  <c r="E97" i="7"/>
  <c r="M97" i="7" s="1"/>
  <c r="D97" i="7"/>
  <c r="C97" i="7"/>
  <c r="B97" i="7"/>
  <c r="I96" i="7"/>
  <c r="H96" i="7"/>
  <c r="G96" i="7"/>
  <c r="F96" i="7"/>
  <c r="N96" i="7" s="1"/>
  <c r="E96" i="7"/>
  <c r="D96" i="7"/>
  <c r="C96" i="7"/>
  <c r="B96" i="7"/>
  <c r="K95" i="7"/>
  <c r="I95" i="7"/>
  <c r="H95" i="7"/>
  <c r="G95" i="7"/>
  <c r="O95" i="7" s="1"/>
  <c r="F95" i="7"/>
  <c r="E95" i="7"/>
  <c r="D95" i="7"/>
  <c r="C95" i="7"/>
  <c r="B95" i="7"/>
  <c r="AJ94" i="7"/>
  <c r="O94" i="7"/>
  <c r="I94" i="7"/>
  <c r="H94" i="7"/>
  <c r="G94" i="7"/>
  <c r="F94" i="7"/>
  <c r="E94" i="7"/>
  <c r="D94" i="7"/>
  <c r="C94" i="7"/>
  <c r="K94" i="7" s="1"/>
  <c r="B94" i="7"/>
  <c r="I93" i="7"/>
  <c r="Q93" i="7" s="1"/>
  <c r="H93" i="7"/>
  <c r="G93" i="7"/>
  <c r="F93" i="7"/>
  <c r="E93" i="7"/>
  <c r="M93" i="7" s="1"/>
  <c r="D93" i="7"/>
  <c r="C93" i="7"/>
  <c r="B93" i="7"/>
  <c r="I92" i="7"/>
  <c r="Q92" i="7" s="1"/>
  <c r="H92" i="7"/>
  <c r="G92" i="7"/>
  <c r="F92" i="7"/>
  <c r="E92" i="7"/>
  <c r="M92" i="7" s="1"/>
  <c r="D92" i="7"/>
  <c r="C92" i="7"/>
  <c r="B92" i="7"/>
  <c r="J92" i="7" s="1"/>
  <c r="Q91" i="7"/>
  <c r="I91" i="7"/>
  <c r="H91" i="7"/>
  <c r="G91" i="7"/>
  <c r="F91" i="7"/>
  <c r="N91" i="7" s="1"/>
  <c r="E91" i="7"/>
  <c r="D91" i="7"/>
  <c r="C91" i="7"/>
  <c r="K91" i="7" s="1"/>
  <c r="B91" i="7"/>
  <c r="J91" i="7" s="1"/>
  <c r="L90" i="7"/>
  <c r="I90" i="7"/>
  <c r="H90" i="7"/>
  <c r="G90" i="7"/>
  <c r="O90" i="7" s="1"/>
  <c r="F90" i="7"/>
  <c r="E90" i="7"/>
  <c r="D90" i="7"/>
  <c r="C90" i="7"/>
  <c r="K90" i="7" s="1"/>
  <c r="B90" i="7"/>
  <c r="L89" i="7"/>
  <c r="I89" i="7"/>
  <c r="H89" i="7"/>
  <c r="G89" i="7"/>
  <c r="O89" i="7" s="1"/>
  <c r="F89" i="7"/>
  <c r="E89" i="7"/>
  <c r="D89" i="7"/>
  <c r="C89" i="7"/>
  <c r="B89" i="7"/>
  <c r="Q88" i="7"/>
  <c r="P88" i="7"/>
  <c r="M88" i="7"/>
  <c r="I88" i="7"/>
  <c r="H88" i="7"/>
  <c r="G88" i="7"/>
  <c r="F88" i="7"/>
  <c r="E88" i="7"/>
  <c r="D88" i="7"/>
  <c r="C88" i="7"/>
  <c r="B88" i="7"/>
  <c r="K87" i="7"/>
  <c r="I87" i="7"/>
  <c r="H87" i="7"/>
  <c r="G87" i="7"/>
  <c r="F87" i="7"/>
  <c r="N87" i="7" s="1"/>
  <c r="E87" i="7"/>
  <c r="D87" i="7"/>
  <c r="C87" i="7"/>
  <c r="B87" i="7"/>
  <c r="J87" i="7" s="1"/>
  <c r="AJ86" i="7"/>
  <c r="I86" i="7"/>
  <c r="H86" i="7"/>
  <c r="P86" i="7" s="1"/>
  <c r="G86" i="7"/>
  <c r="F86" i="7"/>
  <c r="E86" i="7"/>
  <c r="D86" i="7"/>
  <c r="C86" i="7"/>
  <c r="B86" i="7"/>
  <c r="Q85" i="7"/>
  <c r="I85" i="7"/>
  <c r="H85" i="7"/>
  <c r="G85" i="7"/>
  <c r="F85" i="7"/>
  <c r="E85" i="7"/>
  <c r="M85" i="7" s="1"/>
  <c r="D85" i="7"/>
  <c r="C85" i="7"/>
  <c r="B85" i="7"/>
  <c r="I84" i="7"/>
  <c r="H84" i="7"/>
  <c r="G84" i="7"/>
  <c r="F84" i="7"/>
  <c r="E84" i="7"/>
  <c r="D84" i="7"/>
  <c r="L84" i="7" s="1"/>
  <c r="C84" i="7"/>
  <c r="B84" i="7"/>
  <c r="Q83" i="7"/>
  <c r="M83" i="7"/>
  <c r="I83" i="7"/>
  <c r="H83" i="7"/>
  <c r="G83" i="7"/>
  <c r="F83" i="7"/>
  <c r="E83" i="7"/>
  <c r="D83" i="7"/>
  <c r="C83" i="7"/>
  <c r="B83" i="7"/>
  <c r="I82" i="7"/>
  <c r="H82" i="7"/>
  <c r="P82" i="7" s="1"/>
  <c r="G82" i="7"/>
  <c r="F82" i="7"/>
  <c r="E82" i="7"/>
  <c r="D82" i="7"/>
  <c r="C82" i="7"/>
  <c r="B82" i="7"/>
  <c r="I81" i="7"/>
  <c r="Q81" i="7" s="1"/>
  <c r="H81" i="7"/>
  <c r="G81" i="7"/>
  <c r="F81" i="7"/>
  <c r="E81" i="7"/>
  <c r="M81" i="7" s="1"/>
  <c r="D81" i="7"/>
  <c r="C81" i="7"/>
  <c r="B81" i="7"/>
  <c r="I80" i="7"/>
  <c r="H80" i="7"/>
  <c r="G80" i="7"/>
  <c r="F80" i="7"/>
  <c r="E80" i="7"/>
  <c r="D80" i="7"/>
  <c r="L80" i="7" s="1"/>
  <c r="C80" i="7"/>
  <c r="B80" i="7"/>
  <c r="J80" i="7" s="1"/>
  <c r="I79" i="7"/>
  <c r="Q79" i="7" s="1"/>
  <c r="H79" i="7"/>
  <c r="G79" i="7"/>
  <c r="F79" i="7"/>
  <c r="E79" i="7"/>
  <c r="M79" i="7" s="1"/>
  <c r="D79" i="7"/>
  <c r="C79" i="7"/>
  <c r="B79" i="7"/>
  <c r="AJ78" i="7"/>
  <c r="I78" i="7"/>
  <c r="H78" i="7"/>
  <c r="P78" i="7" s="1"/>
  <c r="G78" i="7"/>
  <c r="F78" i="7"/>
  <c r="N78" i="7" s="1"/>
  <c r="E78" i="7"/>
  <c r="D78" i="7"/>
  <c r="C78" i="7"/>
  <c r="B78" i="7"/>
  <c r="J78" i="7" s="1"/>
  <c r="Q77" i="7"/>
  <c r="I77" i="7"/>
  <c r="H77" i="7"/>
  <c r="G77" i="7"/>
  <c r="F77" i="7"/>
  <c r="E77" i="7"/>
  <c r="M77" i="7" s="1"/>
  <c r="D77" i="7"/>
  <c r="C77" i="7"/>
  <c r="B77" i="7"/>
  <c r="I76" i="7"/>
  <c r="H76" i="7"/>
  <c r="G76" i="7"/>
  <c r="F76" i="7"/>
  <c r="E76" i="7"/>
  <c r="D76" i="7"/>
  <c r="L76" i="7" s="1"/>
  <c r="C76" i="7"/>
  <c r="B76" i="7"/>
  <c r="J76" i="7" s="1"/>
  <c r="Q75" i="7"/>
  <c r="M75" i="7"/>
  <c r="I75" i="7"/>
  <c r="H75" i="7"/>
  <c r="G75" i="7"/>
  <c r="F75" i="7"/>
  <c r="E75" i="7"/>
  <c r="D75" i="7"/>
  <c r="C75" i="7"/>
  <c r="B75" i="7"/>
  <c r="I74" i="7"/>
  <c r="H74" i="7"/>
  <c r="P74" i="7" s="1"/>
  <c r="G74" i="7"/>
  <c r="F74" i="7"/>
  <c r="N74" i="7" s="1"/>
  <c r="E74" i="7"/>
  <c r="D74" i="7"/>
  <c r="C74" i="7"/>
  <c r="B74" i="7"/>
  <c r="J74" i="7" s="1"/>
  <c r="O73" i="7"/>
  <c r="I73" i="7"/>
  <c r="Q73" i="7" s="1"/>
  <c r="H73" i="7"/>
  <c r="G73" i="7"/>
  <c r="F73" i="7"/>
  <c r="E73" i="7"/>
  <c r="D73" i="7"/>
  <c r="C73" i="7"/>
  <c r="K73" i="7" s="1"/>
  <c r="B73" i="7"/>
  <c r="I72" i="7"/>
  <c r="H72" i="7"/>
  <c r="G72" i="7"/>
  <c r="F72" i="7"/>
  <c r="N72" i="7" s="1"/>
  <c r="E72" i="7"/>
  <c r="D72" i="7"/>
  <c r="C72" i="7"/>
  <c r="K72" i="7" s="1"/>
  <c r="B72" i="7"/>
  <c r="J72" i="7" s="1"/>
  <c r="M71" i="7"/>
  <c r="L71" i="7"/>
  <c r="I71" i="7"/>
  <c r="Q71" i="7" s="1"/>
  <c r="H71" i="7"/>
  <c r="P71" i="7" s="1"/>
  <c r="G71" i="7"/>
  <c r="F71" i="7"/>
  <c r="E71" i="7"/>
  <c r="D71" i="7"/>
  <c r="C71" i="7"/>
  <c r="K71" i="7" s="1"/>
  <c r="B71" i="7"/>
  <c r="P70" i="7"/>
  <c r="L70" i="7"/>
  <c r="I70" i="7"/>
  <c r="H70" i="7"/>
  <c r="G70" i="7"/>
  <c r="F70" i="7"/>
  <c r="N70" i="7" s="1"/>
  <c r="E70" i="7"/>
  <c r="D70" i="7"/>
  <c r="C70" i="7"/>
  <c r="B70" i="7"/>
  <c r="O69" i="7"/>
  <c r="I69" i="7"/>
  <c r="Q69" i="7" s="1"/>
  <c r="H69" i="7"/>
  <c r="G69" i="7"/>
  <c r="F69" i="7"/>
  <c r="N69" i="7" s="1"/>
  <c r="E69" i="7"/>
  <c r="M69" i="7" s="1"/>
  <c r="D69" i="7"/>
  <c r="C69" i="7"/>
  <c r="K69" i="7" s="1"/>
  <c r="B69" i="7"/>
  <c r="P68" i="7"/>
  <c r="K68" i="7"/>
  <c r="I68" i="7"/>
  <c r="H68" i="7"/>
  <c r="G68" i="7"/>
  <c r="O68" i="7" s="1"/>
  <c r="F68" i="7"/>
  <c r="N68" i="7" s="1"/>
  <c r="E68" i="7"/>
  <c r="D68" i="7"/>
  <c r="L68" i="7" s="1"/>
  <c r="C68" i="7"/>
  <c r="B68" i="7"/>
  <c r="J68" i="7" s="1"/>
  <c r="Q67" i="7"/>
  <c r="M67" i="7"/>
  <c r="I67" i="7"/>
  <c r="H67" i="7"/>
  <c r="P67" i="7" s="1"/>
  <c r="G67" i="7"/>
  <c r="O67" i="7" s="1"/>
  <c r="F67" i="7"/>
  <c r="E67" i="7"/>
  <c r="D67" i="7"/>
  <c r="C67" i="7"/>
  <c r="B67" i="7"/>
  <c r="N66" i="7"/>
  <c r="I66" i="7"/>
  <c r="Q66" i="7" s="1"/>
  <c r="H66" i="7"/>
  <c r="P66" i="7" s="1"/>
  <c r="G66" i="7"/>
  <c r="F66" i="7"/>
  <c r="E66" i="7"/>
  <c r="M66" i="7" s="1"/>
  <c r="D66" i="7"/>
  <c r="L66" i="7" s="1"/>
  <c r="C66" i="7"/>
  <c r="B66" i="7"/>
  <c r="I65" i="7"/>
  <c r="H65" i="7"/>
  <c r="P65" i="7" s="1"/>
  <c r="G65" i="7"/>
  <c r="F65" i="7"/>
  <c r="N65" i="7" s="1"/>
  <c r="E65" i="7"/>
  <c r="D65" i="7"/>
  <c r="L65" i="7" s="1"/>
  <c r="C65" i="7"/>
  <c r="B65" i="7"/>
  <c r="AJ64" i="7"/>
  <c r="P64" i="7"/>
  <c r="K64" i="7"/>
  <c r="I64" i="7"/>
  <c r="H64" i="7"/>
  <c r="G64" i="7"/>
  <c r="O64" i="7" s="1"/>
  <c r="F64" i="7"/>
  <c r="E64" i="7"/>
  <c r="D64" i="7"/>
  <c r="L64" i="7" s="1"/>
  <c r="C64" i="7"/>
  <c r="B64" i="7"/>
  <c r="M63" i="7"/>
  <c r="I63" i="7"/>
  <c r="H63" i="7"/>
  <c r="P63" i="7" s="1"/>
  <c r="G63" i="7"/>
  <c r="F63" i="7"/>
  <c r="N63" i="7" s="1"/>
  <c r="E63" i="7"/>
  <c r="D63" i="7"/>
  <c r="L63" i="7" s="1"/>
  <c r="C63" i="7"/>
  <c r="B63" i="7"/>
  <c r="J63" i="7" s="1"/>
  <c r="I62" i="7"/>
  <c r="H62" i="7"/>
  <c r="G62" i="7"/>
  <c r="F62" i="7"/>
  <c r="E62" i="7"/>
  <c r="M62" i="7" s="1"/>
  <c r="D62" i="7"/>
  <c r="C62" i="7"/>
  <c r="B62" i="7"/>
  <c r="AJ61" i="7"/>
  <c r="N61" i="7"/>
  <c r="I61" i="7"/>
  <c r="H61" i="7"/>
  <c r="G61" i="7"/>
  <c r="F61" i="7"/>
  <c r="E61" i="7"/>
  <c r="D61" i="7"/>
  <c r="C61" i="7"/>
  <c r="K61" i="7" s="1"/>
  <c r="B61" i="7"/>
  <c r="O60" i="7"/>
  <c r="I60" i="7"/>
  <c r="H60" i="7"/>
  <c r="P60" i="7" s="1"/>
  <c r="G60" i="7"/>
  <c r="F60" i="7"/>
  <c r="E60" i="7"/>
  <c r="D60" i="7"/>
  <c r="C60" i="7"/>
  <c r="B60" i="7"/>
  <c r="Q59" i="7"/>
  <c r="I59" i="7"/>
  <c r="H59" i="7"/>
  <c r="G59" i="7"/>
  <c r="F59" i="7"/>
  <c r="E59" i="7"/>
  <c r="D59" i="7"/>
  <c r="L59" i="7" s="1"/>
  <c r="C59" i="7"/>
  <c r="B59" i="7"/>
  <c r="AJ58" i="7"/>
  <c r="I58" i="7"/>
  <c r="H58" i="7"/>
  <c r="G58" i="7"/>
  <c r="F58" i="7"/>
  <c r="E58" i="7"/>
  <c r="M58" i="7" s="1"/>
  <c r="D58" i="7"/>
  <c r="C58" i="7"/>
  <c r="B58" i="7"/>
  <c r="AJ57" i="7"/>
  <c r="K57" i="7"/>
  <c r="I57" i="7"/>
  <c r="H57" i="7"/>
  <c r="G57" i="7"/>
  <c r="F57" i="7"/>
  <c r="N57" i="7" s="1"/>
  <c r="E57" i="7"/>
  <c r="D57" i="7"/>
  <c r="C57" i="7"/>
  <c r="B57" i="7"/>
  <c r="AJ56" i="7"/>
  <c r="I56" i="7"/>
  <c r="H56" i="7"/>
  <c r="P56" i="7" s="1"/>
  <c r="G56" i="7"/>
  <c r="O56" i="7" s="1"/>
  <c r="F56" i="7"/>
  <c r="E56" i="7"/>
  <c r="D56" i="7"/>
  <c r="C56" i="7"/>
  <c r="B56" i="7"/>
  <c r="I55" i="7"/>
  <c r="H55" i="7"/>
  <c r="G55" i="7"/>
  <c r="F55" i="7"/>
  <c r="E55" i="7"/>
  <c r="D55" i="7"/>
  <c r="L55" i="7" s="1"/>
  <c r="C55" i="7"/>
  <c r="B55" i="7"/>
  <c r="AJ54" i="7"/>
  <c r="M54" i="7"/>
  <c r="I54" i="7"/>
  <c r="H54" i="7"/>
  <c r="G54" i="7"/>
  <c r="F54" i="7"/>
  <c r="E54" i="7"/>
  <c r="D54" i="7"/>
  <c r="C54" i="7"/>
  <c r="B54" i="7"/>
  <c r="J54" i="7" s="1"/>
  <c r="AJ53" i="7"/>
  <c r="K53" i="7"/>
  <c r="I53" i="7"/>
  <c r="H53" i="7"/>
  <c r="G53" i="7"/>
  <c r="F53" i="7"/>
  <c r="N53" i="7" s="1"/>
  <c r="E53" i="7"/>
  <c r="D53" i="7"/>
  <c r="C53" i="7"/>
  <c r="B53" i="7"/>
  <c r="I52" i="7"/>
  <c r="H52" i="7"/>
  <c r="P52" i="7" s="1"/>
  <c r="G52" i="7"/>
  <c r="O52" i="7" s="1"/>
  <c r="F52" i="7"/>
  <c r="E52" i="7"/>
  <c r="D52" i="7"/>
  <c r="C52" i="7"/>
  <c r="B52" i="7"/>
  <c r="L51" i="7"/>
  <c r="I51" i="7"/>
  <c r="H51" i="7"/>
  <c r="G51" i="7"/>
  <c r="F51" i="7"/>
  <c r="E51" i="7"/>
  <c r="D51" i="7"/>
  <c r="C51" i="7"/>
  <c r="B51" i="7"/>
  <c r="AJ50" i="7"/>
  <c r="I50" i="7"/>
  <c r="H50" i="7"/>
  <c r="G50" i="7"/>
  <c r="F50" i="7"/>
  <c r="E50" i="7"/>
  <c r="M50" i="7" s="1"/>
  <c r="D50" i="7"/>
  <c r="C50" i="7"/>
  <c r="B50" i="7"/>
  <c r="AJ49" i="7"/>
  <c r="Q49" i="7"/>
  <c r="M49" i="7"/>
  <c r="I49" i="7"/>
  <c r="H49" i="7"/>
  <c r="G49" i="7"/>
  <c r="O49" i="7" s="1"/>
  <c r="F49" i="7"/>
  <c r="N49" i="7" s="1"/>
  <c r="E49" i="7"/>
  <c r="D49" i="7"/>
  <c r="C49" i="7"/>
  <c r="B49" i="7"/>
  <c r="J49" i="7" s="1"/>
  <c r="I48" i="7"/>
  <c r="H48" i="7"/>
  <c r="P48" i="7" s="1"/>
  <c r="G48" i="7"/>
  <c r="F48" i="7"/>
  <c r="N48" i="7" s="1"/>
  <c r="E48" i="7"/>
  <c r="D48" i="7"/>
  <c r="L48" i="7" s="1"/>
  <c r="C48" i="7"/>
  <c r="B48" i="7"/>
  <c r="P47" i="7"/>
  <c r="I47" i="7"/>
  <c r="Q47" i="7" s="1"/>
  <c r="H47" i="7"/>
  <c r="G47" i="7"/>
  <c r="O47" i="7" s="1"/>
  <c r="F47" i="7"/>
  <c r="E47" i="7"/>
  <c r="M47" i="7" s="1"/>
  <c r="D47" i="7"/>
  <c r="L47" i="7" s="1"/>
  <c r="C47" i="7"/>
  <c r="K47" i="7" s="1"/>
  <c r="B47" i="7"/>
  <c r="AJ46" i="7"/>
  <c r="I46" i="7"/>
  <c r="Q46" i="7" s="1"/>
  <c r="H46" i="7"/>
  <c r="P46" i="7" s="1"/>
  <c r="G46" i="7"/>
  <c r="F46" i="7"/>
  <c r="N46" i="7" s="1"/>
  <c r="E46" i="7"/>
  <c r="D46" i="7"/>
  <c r="L46" i="7" s="1"/>
  <c r="C46" i="7"/>
  <c r="B46" i="7"/>
  <c r="J46" i="7" s="1"/>
  <c r="AJ45" i="7"/>
  <c r="I45" i="7"/>
  <c r="Q45" i="7" s="1"/>
  <c r="H45" i="7"/>
  <c r="G45" i="7"/>
  <c r="O45" i="7" s="1"/>
  <c r="F45" i="7"/>
  <c r="N45" i="7" s="1"/>
  <c r="E45" i="7"/>
  <c r="M45" i="7" s="1"/>
  <c r="D45" i="7"/>
  <c r="C45" i="7"/>
  <c r="B45" i="7"/>
  <c r="J45" i="7" s="1"/>
  <c r="P44" i="7"/>
  <c r="I44" i="7"/>
  <c r="H44" i="7"/>
  <c r="G44" i="7"/>
  <c r="F44" i="7"/>
  <c r="N44" i="7" s="1"/>
  <c r="E44" i="7"/>
  <c r="D44" i="7"/>
  <c r="L44" i="7" s="1"/>
  <c r="C44" i="7"/>
  <c r="K44" i="7" s="1"/>
  <c r="B44" i="7"/>
  <c r="K43" i="7"/>
  <c r="I43" i="7"/>
  <c r="Q43" i="7" s="1"/>
  <c r="H43" i="7"/>
  <c r="P43" i="7" s="1"/>
  <c r="G43" i="7"/>
  <c r="O43" i="7" s="1"/>
  <c r="F43" i="7"/>
  <c r="E43" i="7"/>
  <c r="M43" i="7" s="1"/>
  <c r="D43" i="7"/>
  <c r="L43" i="7" s="1"/>
  <c r="C43" i="7"/>
  <c r="B43" i="7"/>
  <c r="AJ42" i="7"/>
  <c r="I42" i="7"/>
  <c r="Q42" i="7" s="1"/>
  <c r="H42" i="7"/>
  <c r="P42" i="7" s="1"/>
  <c r="G42" i="7"/>
  <c r="F42" i="7"/>
  <c r="N42" i="7" s="1"/>
  <c r="E42" i="7"/>
  <c r="D42" i="7"/>
  <c r="L42" i="7" s="1"/>
  <c r="C42" i="7"/>
  <c r="B42" i="7"/>
  <c r="J42" i="7" s="1"/>
  <c r="AJ41" i="7"/>
  <c r="Q41" i="7"/>
  <c r="I41" i="7"/>
  <c r="H41" i="7"/>
  <c r="G41" i="7"/>
  <c r="O41" i="7" s="1"/>
  <c r="F41" i="7"/>
  <c r="N41" i="7" s="1"/>
  <c r="E41" i="7"/>
  <c r="M41" i="7" s="1"/>
  <c r="D41" i="7"/>
  <c r="C41" i="7"/>
  <c r="B41" i="7"/>
  <c r="J41" i="7" s="1"/>
  <c r="P40" i="7"/>
  <c r="I40" i="7"/>
  <c r="H40" i="7"/>
  <c r="G40" i="7"/>
  <c r="F40" i="7"/>
  <c r="N40" i="7" s="1"/>
  <c r="E40" i="7"/>
  <c r="D40" i="7"/>
  <c r="L40" i="7" s="1"/>
  <c r="C40" i="7"/>
  <c r="B40" i="7"/>
  <c r="J40" i="7" s="1"/>
  <c r="K39" i="7"/>
  <c r="I39" i="7"/>
  <c r="Q39" i="7" s="1"/>
  <c r="H39" i="7"/>
  <c r="P39" i="7" s="1"/>
  <c r="G39" i="7"/>
  <c r="O39" i="7" s="1"/>
  <c r="F39" i="7"/>
  <c r="E39" i="7"/>
  <c r="M39" i="7" s="1"/>
  <c r="D39" i="7"/>
  <c r="L39" i="7" s="1"/>
  <c r="C39" i="7"/>
  <c r="B39" i="7"/>
  <c r="AJ38" i="7"/>
  <c r="I38" i="7"/>
  <c r="Q38" i="7" s="1"/>
  <c r="H38" i="7"/>
  <c r="P38" i="7" s="1"/>
  <c r="G38" i="7"/>
  <c r="F38" i="7"/>
  <c r="N38" i="7" s="1"/>
  <c r="E38" i="7"/>
  <c r="D38" i="7"/>
  <c r="L38" i="7" s="1"/>
  <c r="C38" i="7"/>
  <c r="B38" i="7"/>
  <c r="J38" i="7" s="1"/>
  <c r="AJ37" i="7"/>
  <c r="I37" i="7"/>
  <c r="Q37" i="7" s="1"/>
  <c r="H37" i="7"/>
  <c r="G37" i="7"/>
  <c r="O37" i="7" s="1"/>
  <c r="F37" i="7"/>
  <c r="N37" i="7" s="1"/>
  <c r="E37" i="7"/>
  <c r="M37" i="7" s="1"/>
  <c r="D37" i="7"/>
  <c r="C37" i="7"/>
  <c r="B37" i="7"/>
  <c r="J37" i="7" s="1"/>
  <c r="AJ36" i="7"/>
  <c r="I36" i="7"/>
  <c r="H36" i="7"/>
  <c r="P36" i="7" s="1"/>
  <c r="G36" i="7"/>
  <c r="O36" i="7" s="1"/>
  <c r="F36" i="7"/>
  <c r="N36" i="7" s="1"/>
  <c r="E36" i="7"/>
  <c r="D36" i="7"/>
  <c r="L36" i="7" s="1"/>
  <c r="C36" i="7"/>
  <c r="B36" i="7"/>
  <c r="I35" i="7"/>
  <c r="Q35" i="7" s="1"/>
  <c r="H35" i="7"/>
  <c r="P35" i="7" s="1"/>
  <c r="G35" i="7"/>
  <c r="O35" i="7" s="1"/>
  <c r="F35" i="7"/>
  <c r="E35" i="7"/>
  <c r="M35" i="7" s="1"/>
  <c r="D35" i="7"/>
  <c r="L35" i="7" s="1"/>
  <c r="C35" i="7"/>
  <c r="K35" i="7" s="1"/>
  <c r="B35" i="7"/>
  <c r="AJ34" i="7"/>
  <c r="I34" i="7"/>
  <c r="Q34" i="7" s="1"/>
  <c r="H34" i="7"/>
  <c r="P34" i="7" s="1"/>
  <c r="G34" i="7"/>
  <c r="F34" i="7"/>
  <c r="N34" i="7" s="1"/>
  <c r="E34" i="7"/>
  <c r="D34" i="7"/>
  <c r="L34" i="7" s="1"/>
  <c r="C34" i="7"/>
  <c r="B34" i="7"/>
  <c r="J34" i="7" s="1"/>
  <c r="AJ33" i="7"/>
  <c r="Q33" i="7"/>
  <c r="I33" i="7"/>
  <c r="H33" i="7"/>
  <c r="G33" i="7"/>
  <c r="O33" i="7" s="1"/>
  <c r="F33" i="7"/>
  <c r="N33" i="7" s="1"/>
  <c r="E33" i="7"/>
  <c r="M33" i="7" s="1"/>
  <c r="D33" i="7"/>
  <c r="C33" i="7"/>
  <c r="B33" i="7"/>
  <c r="J33" i="7" s="1"/>
  <c r="P32" i="7"/>
  <c r="I32" i="7"/>
  <c r="H32" i="7"/>
  <c r="G32" i="7"/>
  <c r="F32" i="7"/>
  <c r="N32" i="7" s="1"/>
  <c r="E32" i="7"/>
  <c r="D32" i="7"/>
  <c r="L32" i="7" s="1"/>
  <c r="C32" i="7"/>
  <c r="K32" i="7" s="1"/>
  <c r="B32" i="7"/>
  <c r="P31" i="7"/>
  <c r="K31" i="7"/>
  <c r="I31" i="7"/>
  <c r="Q31" i="7" s="1"/>
  <c r="H31" i="7"/>
  <c r="G31" i="7"/>
  <c r="O31" i="7" s="1"/>
  <c r="F31" i="7"/>
  <c r="E31" i="7"/>
  <c r="M31" i="7" s="1"/>
  <c r="D31" i="7"/>
  <c r="L31" i="7" s="1"/>
  <c r="C31" i="7"/>
  <c r="B31" i="7"/>
  <c r="AJ30" i="7"/>
  <c r="I30" i="7"/>
  <c r="Q30" i="7" s="1"/>
  <c r="H30" i="7"/>
  <c r="P30" i="7" s="1"/>
  <c r="G30" i="7"/>
  <c r="F30" i="7"/>
  <c r="N30" i="7" s="1"/>
  <c r="E30" i="7"/>
  <c r="M30" i="7" s="1"/>
  <c r="D30" i="7"/>
  <c r="L30" i="7" s="1"/>
  <c r="C30" i="7"/>
  <c r="B30" i="7"/>
  <c r="J30" i="7" s="1"/>
  <c r="AJ29" i="7"/>
  <c r="I29" i="7"/>
  <c r="Q29" i="7" s="1"/>
  <c r="H29" i="7"/>
  <c r="G29" i="7"/>
  <c r="O29" i="7" s="1"/>
  <c r="F29" i="7"/>
  <c r="N29" i="7" s="1"/>
  <c r="E29" i="7"/>
  <c r="M29" i="7" s="1"/>
  <c r="D29" i="7"/>
  <c r="C29" i="7"/>
  <c r="B29" i="7"/>
  <c r="J29" i="7" s="1"/>
  <c r="AJ28" i="7"/>
  <c r="I28" i="7"/>
  <c r="H28" i="7"/>
  <c r="P28" i="7" s="1"/>
  <c r="G28" i="7"/>
  <c r="O28" i="7" s="1"/>
  <c r="F28" i="7"/>
  <c r="N28" i="7" s="1"/>
  <c r="E28" i="7"/>
  <c r="D28" i="7"/>
  <c r="L28" i="7" s="1"/>
  <c r="C28" i="7"/>
  <c r="B28" i="7"/>
  <c r="J28" i="7" s="1"/>
  <c r="O27" i="7"/>
  <c r="I27" i="7"/>
  <c r="Q27" i="7" s="1"/>
  <c r="H27" i="7"/>
  <c r="P27" i="7" s="1"/>
  <c r="G27" i="7"/>
  <c r="F27" i="7"/>
  <c r="E27" i="7"/>
  <c r="M27" i="7" s="1"/>
  <c r="D27" i="7"/>
  <c r="L27" i="7" s="1"/>
  <c r="C27" i="7"/>
  <c r="K27" i="7" s="1"/>
  <c r="B27" i="7"/>
  <c r="AJ26" i="7"/>
  <c r="I26" i="7"/>
  <c r="Q26" i="7" s="1"/>
  <c r="H26" i="7"/>
  <c r="P26" i="7" s="1"/>
  <c r="G26" i="7"/>
  <c r="F26" i="7"/>
  <c r="N26" i="7" s="1"/>
  <c r="E26" i="7"/>
  <c r="D26" i="7"/>
  <c r="L26" i="7" s="1"/>
  <c r="C26" i="7"/>
  <c r="B26" i="7"/>
  <c r="J26" i="7" s="1"/>
  <c r="AJ25" i="7"/>
  <c r="I25" i="7"/>
  <c r="Q25" i="7" s="1"/>
  <c r="H25" i="7"/>
  <c r="G25" i="7"/>
  <c r="O25" i="7" s="1"/>
  <c r="F25" i="7"/>
  <c r="N25" i="7" s="1"/>
  <c r="E25" i="7"/>
  <c r="M25" i="7" s="1"/>
  <c r="D25" i="7"/>
  <c r="C25" i="7"/>
  <c r="B25" i="7"/>
  <c r="J25" i="7" s="1"/>
  <c r="N24" i="7"/>
  <c r="I24" i="7"/>
  <c r="H24" i="7"/>
  <c r="G24" i="7"/>
  <c r="F24" i="7"/>
  <c r="E24" i="7"/>
  <c r="M24" i="7" s="1"/>
  <c r="D24" i="7"/>
  <c r="C24" i="7"/>
  <c r="B24" i="7"/>
  <c r="I23" i="7"/>
  <c r="H23" i="7"/>
  <c r="G23" i="7"/>
  <c r="O23" i="7" s="1"/>
  <c r="F23" i="7"/>
  <c r="N23" i="7" s="1"/>
  <c r="E23" i="7"/>
  <c r="D23" i="7"/>
  <c r="C23" i="7"/>
  <c r="B23" i="7"/>
  <c r="AJ22" i="7"/>
  <c r="K22" i="7"/>
  <c r="I22" i="7"/>
  <c r="H22" i="7"/>
  <c r="P22" i="7" s="1"/>
  <c r="G22" i="7"/>
  <c r="O22" i="7" s="1"/>
  <c r="F22" i="7"/>
  <c r="E22" i="7"/>
  <c r="D22" i="7"/>
  <c r="C22" i="7"/>
  <c r="B22" i="7"/>
  <c r="AJ21" i="7"/>
  <c r="L21" i="7"/>
  <c r="I21" i="7"/>
  <c r="H21" i="7"/>
  <c r="G21" i="7"/>
  <c r="F21" i="7"/>
  <c r="E21" i="7"/>
  <c r="M21" i="7" s="1"/>
  <c r="D21" i="7"/>
  <c r="C21" i="7"/>
  <c r="B21" i="7"/>
  <c r="AJ20" i="7"/>
  <c r="I20" i="7"/>
  <c r="H20" i="7"/>
  <c r="G20" i="7"/>
  <c r="F20" i="7"/>
  <c r="N20" i="7" s="1"/>
  <c r="E20" i="7"/>
  <c r="M20" i="7" s="1"/>
  <c r="D20" i="7"/>
  <c r="C20" i="7"/>
  <c r="B20" i="7"/>
  <c r="I19" i="7"/>
  <c r="H19" i="7"/>
  <c r="G19" i="7"/>
  <c r="O19" i="7" s="1"/>
  <c r="F19" i="7"/>
  <c r="N19" i="7" s="1"/>
  <c r="E19" i="7"/>
  <c r="D19" i="7"/>
  <c r="C19" i="7"/>
  <c r="B19" i="7"/>
  <c r="AJ18" i="7"/>
  <c r="K18" i="7"/>
  <c r="I18" i="7"/>
  <c r="H18" i="7"/>
  <c r="P18" i="7" s="1"/>
  <c r="G18" i="7"/>
  <c r="O18" i="7" s="1"/>
  <c r="F18" i="7"/>
  <c r="E18" i="7"/>
  <c r="D18" i="7"/>
  <c r="C18" i="7"/>
  <c r="B18" i="7"/>
  <c r="AJ17" i="7"/>
  <c r="L17" i="7"/>
  <c r="I17" i="7"/>
  <c r="H17" i="7"/>
  <c r="G17" i="7"/>
  <c r="F17" i="7"/>
  <c r="E17" i="7"/>
  <c r="M17" i="7" s="1"/>
  <c r="D17" i="7"/>
  <c r="C17" i="7"/>
  <c r="B17" i="7"/>
  <c r="AJ16" i="7"/>
  <c r="I16" i="7"/>
  <c r="H16" i="7"/>
  <c r="G16" i="7"/>
  <c r="F16" i="7"/>
  <c r="N16" i="7" s="1"/>
  <c r="E16" i="7"/>
  <c r="M16" i="7" s="1"/>
  <c r="D16" i="7"/>
  <c r="C16" i="7"/>
  <c r="B16" i="7"/>
  <c r="I15" i="7"/>
  <c r="H15" i="7"/>
  <c r="G15" i="7"/>
  <c r="O15" i="7" s="1"/>
  <c r="F15" i="7"/>
  <c r="N15" i="7" s="1"/>
  <c r="E15" i="7"/>
  <c r="D15" i="7"/>
  <c r="C15" i="7"/>
  <c r="B15" i="7"/>
  <c r="AJ14" i="7"/>
  <c r="K14" i="7"/>
  <c r="I14" i="7"/>
  <c r="H14" i="7"/>
  <c r="P14" i="7" s="1"/>
  <c r="G14" i="7"/>
  <c r="O14" i="7" s="1"/>
  <c r="F14" i="7"/>
  <c r="E14" i="7"/>
  <c r="D14" i="7"/>
  <c r="C14" i="7"/>
  <c r="B14" i="7"/>
  <c r="AJ13" i="7"/>
  <c r="L13" i="7"/>
  <c r="I13" i="7"/>
  <c r="H13" i="7"/>
  <c r="G13" i="7"/>
  <c r="F13" i="7"/>
  <c r="E13" i="7"/>
  <c r="M13" i="7" s="1"/>
  <c r="D13" i="7"/>
  <c r="C13" i="7"/>
  <c r="B13" i="7"/>
  <c r="AJ12" i="7"/>
  <c r="I12" i="7"/>
  <c r="H12" i="7"/>
  <c r="G12" i="7"/>
  <c r="F12" i="7"/>
  <c r="N12" i="7" s="1"/>
  <c r="E12" i="7"/>
  <c r="M12" i="7" s="1"/>
  <c r="D12" i="7"/>
  <c r="C12" i="7"/>
  <c r="B12" i="7"/>
  <c r="I11" i="7"/>
  <c r="H11" i="7"/>
  <c r="G11" i="7"/>
  <c r="O11" i="7" s="1"/>
  <c r="F11" i="7"/>
  <c r="N11" i="7" s="1"/>
  <c r="E11" i="7"/>
  <c r="D11" i="7"/>
  <c r="C11" i="7"/>
  <c r="B11" i="7"/>
  <c r="AJ10" i="7"/>
  <c r="K10" i="7"/>
  <c r="I10" i="7"/>
  <c r="H10" i="7"/>
  <c r="P10" i="7" s="1"/>
  <c r="G10" i="7"/>
  <c r="O10" i="7" s="1"/>
  <c r="F10" i="7"/>
  <c r="E10" i="7"/>
  <c r="D10" i="7"/>
  <c r="C10" i="7"/>
  <c r="B10" i="7"/>
  <c r="AJ9" i="7"/>
  <c r="L9" i="7"/>
  <c r="I9" i="7"/>
  <c r="H9" i="7"/>
  <c r="G9" i="7"/>
  <c r="F9" i="7"/>
  <c r="E9" i="7"/>
  <c r="M9" i="7" s="1"/>
  <c r="D9" i="7"/>
  <c r="C9" i="7"/>
  <c r="B9" i="7"/>
  <c r="AJ8" i="7"/>
  <c r="I8" i="7"/>
  <c r="AA8" i="7" s="1"/>
  <c r="H8" i="7"/>
  <c r="G8" i="7"/>
  <c r="F8" i="7"/>
  <c r="N8" i="7" s="1"/>
  <c r="E8" i="7"/>
  <c r="M8" i="7" s="1"/>
  <c r="D8" i="7"/>
  <c r="C8" i="7"/>
  <c r="B8" i="7"/>
  <c r="AJ7" i="7"/>
  <c r="Q7" i="7"/>
  <c r="I7" i="7"/>
  <c r="H7" i="7"/>
  <c r="G7" i="7"/>
  <c r="O7" i="7" s="1"/>
  <c r="F7" i="7"/>
  <c r="N7" i="7" s="1"/>
  <c r="E7" i="7"/>
  <c r="M7" i="7" s="1"/>
  <c r="D7" i="7"/>
  <c r="C7" i="7"/>
  <c r="B7" i="7"/>
  <c r="J7" i="7" s="1"/>
  <c r="AJ6" i="7"/>
  <c r="P6" i="7"/>
  <c r="O6" i="7"/>
  <c r="I6" i="7"/>
  <c r="H6" i="7"/>
  <c r="G6" i="7"/>
  <c r="F6" i="7"/>
  <c r="N6" i="7" s="1"/>
  <c r="E6" i="7"/>
  <c r="D6" i="7"/>
  <c r="L6" i="7" s="1"/>
  <c r="C6" i="7"/>
  <c r="B6" i="7"/>
  <c r="T7" i="7" s="1"/>
  <c r="AJ5" i="7"/>
  <c r="K5" i="7"/>
  <c r="I5" i="7"/>
  <c r="Q5" i="7" s="1"/>
  <c r="H5" i="7"/>
  <c r="G5" i="7"/>
  <c r="F5" i="7"/>
  <c r="E5" i="7"/>
  <c r="M5" i="7" s="1"/>
  <c r="D5" i="7"/>
  <c r="L5" i="7" s="1"/>
  <c r="C5" i="7"/>
  <c r="B5" i="7"/>
  <c r="N4" i="7"/>
  <c r="M4" i="7"/>
  <c r="I4" i="7"/>
  <c r="Q4" i="7" s="1"/>
  <c r="H4" i="7"/>
  <c r="G4" i="7"/>
  <c r="F4" i="7"/>
  <c r="E4" i="7"/>
  <c r="D4" i="7"/>
  <c r="C4" i="7"/>
  <c r="B4" i="7"/>
  <c r="I3" i="7"/>
  <c r="Q3" i="7" s="1"/>
  <c r="H3" i="7"/>
  <c r="G3" i="7"/>
  <c r="F3" i="7"/>
  <c r="E3" i="7"/>
  <c r="M3" i="7" s="1"/>
  <c r="D3" i="7"/>
  <c r="C3" i="7"/>
  <c r="B3" i="7"/>
  <c r="AJ2" i="7"/>
  <c r="AI2" i="7"/>
  <c r="AH2" i="7"/>
  <c r="AG2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V521" i="3"/>
  <c r="AD14" i="3"/>
  <c r="T3" i="3"/>
  <c r="AJ128" i="3"/>
  <c r="AI128" i="3"/>
  <c r="AH128" i="3"/>
  <c r="AG128" i="3"/>
  <c r="AF128" i="3"/>
  <c r="AE128" i="3"/>
  <c r="AD128" i="3"/>
  <c r="AC128" i="3"/>
  <c r="AB128" i="3"/>
  <c r="AA128" i="3"/>
  <c r="Z128" i="3"/>
  <c r="Y128" i="3"/>
  <c r="X128" i="3"/>
  <c r="W128" i="3"/>
  <c r="V128" i="3"/>
  <c r="U128" i="3"/>
  <c r="T128" i="3"/>
  <c r="AI127" i="3"/>
  <c r="AH127" i="3"/>
  <c r="AG127" i="3"/>
  <c r="AF127" i="3"/>
  <c r="AE127" i="3"/>
  <c r="AD127" i="3"/>
  <c r="AC127" i="3"/>
  <c r="AB127" i="3"/>
  <c r="AA127" i="3"/>
  <c r="Z127" i="3"/>
  <c r="Y127" i="3"/>
  <c r="X127" i="3"/>
  <c r="W127" i="3"/>
  <c r="V127" i="3"/>
  <c r="U127" i="3"/>
  <c r="T127" i="3"/>
  <c r="AJ126" i="3"/>
  <c r="AI126" i="3"/>
  <c r="AH126" i="3"/>
  <c r="AG126" i="3"/>
  <c r="AF126" i="3"/>
  <c r="AE126" i="3"/>
  <c r="AD126" i="3"/>
  <c r="AC126" i="3"/>
  <c r="AB126" i="3"/>
  <c r="AA126" i="3"/>
  <c r="Z126" i="3"/>
  <c r="Y126" i="3"/>
  <c r="X126" i="3"/>
  <c r="W126" i="3"/>
  <c r="V126" i="3"/>
  <c r="U126" i="3"/>
  <c r="T126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AJ124" i="3"/>
  <c r="AI124" i="3"/>
  <c r="AH124" i="3"/>
  <c r="AG124" i="3"/>
  <c r="AF124" i="3"/>
  <c r="AE124" i="3"/>
  <c r="AD124" i="3"/>
  <c r="AC124" i="3"/>
  <c r="AB124" i="3"/>
  <c r="AA124" i="3"/>
  <c r="Z124" i="3"/>
  <c r="Y124" i="3"/>
  <c r="X124" i="3"/>
  <c r="W124" i="3"/>
  <c r="V124" i="3"/>
  <c r="U124" i="3"/>
  <c r="T124" i="3"/>
  <c r="AI123" i="3"/>
  <c r="AH123" i="3"/>
  <c r="AG123" i="3"/>
  <c r="AF123" i="3"/>
  <c r="AE123" i="3"/>
  <c r="AD123" i="3"/>
  <c r="AC123" i="3"/>
  <c r="AB123" i="3"/>
  <c r="AA123" i="3"/>
  <c r="Z123" i="3"/>
  <c r="Y123" i="3"/>
  <c r="X123" i="3"/>
  <c r="W123" i="3"/>
  <c r="V123" i="3"/>
  <c r="U123" i="3"/>
  <c r="T123" i="3"/>
  <c r="AJ122" i="3"/>
  <c r="AI122" i="3"/>
  <c r="AH122" i="3"/>
  <c r="AG122" i="3"/>
  <c r="AF122" i="3"/>
  <c r="AE122" i="3"/>
  <c r="AD122" i="3"/>
  <c r="AC122" i="3"/>
  <c r="AB122" i="3"/>
  <c r="AA122" i="3"/>
  <c r="Z122" i="3"/>
  <c r="Y122" i="3"/>
  <c r="X122" i="3"/>
  <c r="W122" i="3"/>
  <c r="V122" i="3"/>
  <c r="U122" i="3"/>
  <c r="T122" i="3"/>
  <c r="AJ121" i="3"/>
  <c r="AI121" i="3"/>
  <c r="AH121" i="3"/>
  <c r="AG121" i="3"/>
  <c r="AF121" i="3"/>
  <c r="AE121" i="3"/>
  <c r="AD121" i="3"/>
  <c r="AC121" i="3"/>
  <c r="AB121" i="3"/>
  <c r="AA121" i="3"/>
  <c r="Z121" i="3"/>
  <c r="Y121" i="3"/>
  <c r="X121" i="3"/>
  <c r="W121" i="3"/>
  <c r="V121" i="3"/>
  <c r="U121" i="3"/>
  <c r="T121" i="3"/>
  <c r="AJ120" i="3"/>
  <c r="AI120" i="3"/>
  <c r="AH120" i="3"/>
  <c r="AG120" i="3"/>
  <c r="AF120" i="3"/>
  <c r="AE120" i="3"/>
  <c r="AD120" i="3"/>
  <c r="AC120" i="3"/>
  <c r="AB120" i="3"/>
  <c r="AA120" i="3"/>
  <c r="Z120" i="3"/>
  <c r="Y120" i="3"/>
  <c r="X120" i="3"/>
  <c r="W120" i="3"/>
  <c r="V120" i="3"/>
  <c r="U120" i="3"/>
  <c r="T120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AJ118" i="3"/>
  <c r="AI118" i="3"/>
  <c r="AH118" i="3"/>
  <c r="AG118" i="3"/>
  <c r="AF118" i="3"/>
  <c r="AE118" i="3"/>
  <c r="AD118" i="3"/>
  <c r="AC118" i="3"/>
  <c r="AB118" i="3"/>
  <c r="AA118" i="3"/>
  <c r="Z118" i="3"/>
  <c r="Y118" i="3"/>
  <c r="X118" i="3"/>
  <c r="W118" i="3"/>
  <c r="V118" i="3"/>
  <c r="U118" i="3"/>
  <c r="T118" i="3"/>
  <c r="AJ117" i="3"/>
  <c r="AI117" i="3"/>
  <c r="AH117" i="3"/>
  <c r="AG117" i="3"/>
  <c r="AF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AJ116" i="3"/>
  <c r="AI116" i="3"/>
  <c r="AH116" i="3"/>
  <c r="AG116" i="3"/>
  <c r="AF116" i="3"/>
  <c r="AE116" i="3"/>
  <c r="AD116" i="3"/>
  <c r="AC116" i="3"/>
  <c r="AB116" i="3"/>
  <c r="AA116" i="3"/>
  <c r="Z116" i="3"/>
  <c r="Y116" i="3"/>
  <c r="X116" i="3"/>
  <c r="W116" i="3"/>
  <c r="V116" i="3"/>
  <c r="U116" i="3"/>
  <c r="T116" i="3"/>
  <c r="AI115" i="3"/>
  <c r="AH115" i="3"/>
  <c r="AG115" i="3"/>
  <c r="AF115" i="3"/>
  <c r="AE115" i="3"/>
  <c r="AD115" i="3"/>
  <c r="AC115" i="3"/>
  <c r="AB115" i="3"/>
  <c r="AA115" i="3"/>
  <c r="Z115" i="3"/>
  <c r="Y115" i="3"/>
  <c r="X115" i="3"/>
  <c r="W115" i="3"/>
  <c r="V115" i="3"/>
  <c r="U115" i="3"/>
  <c r="T115" i="3"/>
  <c r="AJ114" i="3"/>
  <c r="AI114" i="3"/>
  <c r="AH114" i="3"/>
  <c r="AG114" i="3"/>
  <c r="AF114" i="3"/>
  <c r="AE114" i="3"/>
  <c r="AD114" i="3"/>
  <c r="AC114" i="3"/>
  <c r="AB114" i="3"/>
  <c r="AA114" i="3"/>
  <c r="Z114" i="3"/>
  <c r="Y114" i="3"/>
  <c r="X114" i="3"/>
  <c r="W114" i="3"/>
  <c r="V114" i="3"/>
  <c r="U114" i="3"/>
  <c r="T114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AJ112" i="3"/>
  <c r="AI112" i="3"/>
  <c r="AH112" i="3"/>
  <c r="AG112" i="3"/>
  <c r="AF112" i="3"/>
  <c r="AE112" i="3"/>
  <c r="AD112" i="3"/>
  <c r="AC112" i="3"/>
  <c r="AB112" i="3"/>
  <c r="AA112" i="3"/>
  <c r="Z112" i="3"/>
  <c r="Y112" i="3"/>
  <c r="X112" i="3"/>
  <c r="W112" i="3"/>
  <c r="V112" i="3"/>
  <c r="U112" i="3"/>
  <c r="T112" i="3"/>
  <c r="AI111" i="3"/>
  <c r="AH111" i="3"/>
  <c r="AG111" i="3"/>
  <c r="AF111" i="3"/>
  <c r="AE111" i="3"/>
  <c r="AD111" i="3"/>
  <c r="AC111" i="3"/>
  <c r="AB111" i="3"/>
  <c r="AA111" i="3"/>
  <c r="Z111" i="3"/>
  <c r="Y111" i="3"/>
  <c r="X111" i="3"/>
  <c r="W111" i="3"/>
  <c r="V111" i="3"/>
  <c r="U111" i="3"/>
  <c r="T111" i="3"/>
  <c r="AJ110" i="3"/>
  <c r="AI110" i="3"/>
  <c r="AH110" i="3"/>
  <c r="AG110" i="3"/>
  <c r="AF110" i="3"/>
  <c r="AE110" i="3"/>
  <c r="AD110" i="3"/>
  <c r="AC110" i="3"/>
  <c r="AB110" i="3"/>
  <c r="AA110" i="3"/>
  <c r="Z110" i="3"/>
  <c r="Y110" i="3"/>
  <c r="X110" i="3"/>
  <c r="W110" i="3"/>
  <c r="V110" i="3"/>
  <c r="U110" i="3"/>
  <c r="T110" i="3"/>
  <c r="AJ109" i="3"/>
  <c r="AI109" i="3"/>
  <c r="AH109" i="3"/>
  <c r="AG109" i="3"/>
  <c r="AF109" i="3"/>
  <c r="AE109" i="3"/>
  <c r="AD109" i="3"/>
  <c r="AC109" i="3"/>
  <c r="AB109" i="3"/>
  <c r="AA109" i="3"/>
  <c r="Z109" i="3"/>
  <c r="Y109" i="3"/>
  <c r="X109" i="3"/>
  <c r="W109" i="3"/>
  <c r="V109" i="3"/>
  <c r="U109" i="3"/>
  <c r="T109" i="3"/>
  <c r="AJ108" i="3"/>
  <c r="AI108" i="3"/>
  <c r="AH108" i="3"/>
  <c r="AG108" i="3"/>
  <c r="AF108" i="3"/>
  <c r="AE108" i="3"/>
  <c r="AD108" i="3"/>
  <c r="AC108" i="3"/>
  <c r="AB108" i="3"/>
  <c r="AA108" i="3"/>
  <c r="Z108" i="3"/>
  <c r="Y108" i="3"/>
  <c r="X108" i="3"/>
  <c r="W108" i="3"/>
  <c r="V108" i="3"/>
  <c r="U108" i="3"/>
  <c r="T108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AJ106" i="3"/>
  <c r="AI106" i="3"/>
  <c r="AH106" i="3"/>
  <c r="AG106" i="3"/>
  <c r="AF106" i="3"/>
  <c r="AE106" i="3"/>
  <c r="AD106" i="3"/>
  <c r="AC106" i="3"/>
  <c r="AB106" i="3"/>
  <c r="AA106" i="3"/>
  <c r="Z106" i="3"/>
  <c r="Y106" i="3"/>
  <c r="X106" i="3"/>
  <c r="W106" i="3"/>
  <c r="V106" i="3"/>
  <c r="U106" i="3"/>
  <c r="T106" i="3"/>
  <c r="AJ105" i="3"/>
  <c r="AI105" i="3"/>
  <c r="AH105" i="3"/>
  <c r="AG105" i="3"/>
  <c r="AF105" i="3"/>
  <c r="AE105" i="3"/>
  <c r="AD105" i="3"/>
  <c r="AC105" i="3"/>
  <c r="AB105" i="3"/>
  <c r="AA105" i="3"/>
  <c r="Z105" i="3"/>
  <c r="Y105" i="3"/>
  <c r="X105" i="3"/>
  <c r="W105" i="3"/>
  <c r="V105" i="3"/>
  <c r="U105" i="3"/>
  <c r="T105" i="3"/>
  <c r="AJ104" i="3"/>
  <c r="AI104" i="3"/>
  <c r="AH104" i="3"/>
  <c r="AG104" i="3"/>
  <c r="AF104" i="3"/>
  <c r="AE104" i="3"/>
  <c r="AD104" i="3"/>
  <c r="AC104" i="3"/>
  <c r="AB104" i="3"/>
  <c r="AA104" i="3"/>
  <c r="Z104" i="3"/>
  <c r="Y104" i="3"/>
  <c r="X104" i="3"/>
  <c r="W104" i="3"/>
  <c r="V104" i="3"/>
  <c r="U104" i="3"/>
  <c r="T104" i="3"/>
  <c r="AI103" i="3"/>
  <c r="AH103" i="3"/>
  <c r="AG103" i="3"/>
  <c r="AF103" i="3"/>
  <c r="AE103" i="3"/>
  <c r="AD103" i="3"/>
  <c r="AC103" i="3"/>
  <c r="AB103" i="3"/>
  <c r="AA103" i="3"/>
  <c r="Z103" i="3"/>
  <c r="Y103" i="3"/>
  <c r="X103" i="3"/>
  <c r="W103" i="3"/>
  <c r="V103" i="3"/>
  <c r="U103" i="3"/>
  <c r="T103" i="3"/>
  <c r="AJ102" i="3"/>
  <c r="AI102" i="3"/>
  <c r="AH102" i="3"/>
  <c r="AG102" i="3"/>
  <c r="AF102" i="3"/>
  <c r="AE102" i="3"/>
  <c r="AD102" i="3"/>
  <c r="AC102" i="3"/>
  <c r="AB102" i="3"/>
  <c r="AA102" i="3"/>
  <c r="Z102" i="3"/>
  <c r="Y102" i="3"/>
  <c r="X102" i="3"/>
  <c r="W102" i="3"/>
  <c r="V102" i="3"/>
  <c r="U102" i="3"/>
  <c r="T102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AJ100" i="3"/>
  <c r="AI100" i="3"/>
  <c r="AH100" i="3"/>
  <c r="AG100" i="3"/>
  <c r="AF100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AI99" i="3"/>
  <c r="AH99" i="3"/>
  <c r="AG99" i="3"/>
  <c r="AF99" i="3"/>
  <c r="AE99" i="3"/>
  <c r="AD99" i="3"/>
  <c r="AC99" i="3"/>
  <c r="AB99" i="3"/>
  <c r="AA99" i="3"/>
  <c r="Z99" i="3"/>
  <c r="Y99" i="3"/>
  <c r="X99" i="3"/>
  <c r="W99" i="3"/>
  <c r="V99" i="3"/>
  <c r="U99" i="3"/>
  <c r="T99" i="3"/>
  <c r="AJ98" i="3"/>
  <c r="AI98" i="3"/>
  <c r="AH98" i="3"/>
  <c r="AG98" i="3"/>
  <c r="AF98" i="3"/>
  <c r="AE98" i="3"/>
  <c r="AD98" i="3"/>
  <c r="AC98" i="3"/>
  <c r="AB98" i="3"/>
  <c r="AA98" i="3"/>
  <c r="Z98" i="3"/>
  <c r="Y98" i="3"/>
  <c r="X98" i="3"/>
  <c r="W98" i="3"/>
  <c r="V98" i="3"/>
  <c r="U98" i="3"/>
  <c r="T98" i="3"/>
  <c r="AJ97" i="3"/>
  <c r="AI97" i="3"/>
  <c r="AH97" i="3"/>
  <c r="AG97" i="3"/>
  <c r="AF97" i="3"/>
  <c r="AE97" i="3"/>
  <c r="AD97" i="3"/>
  <c r="AC97" i="3"/>
  <c r="AB97" i="3"/>
  <c r="AA97" i="3"/>
  <c r="Z97" i="3"/>
  <c r="Y97" i="3"/>
  <c r="X97" i="3"/>
  <c r="W97" i="3"/>
  <c r="V97" i="3"/>
  <c r="U97" i="3"/>
  <c r="T97" i="3"/>
  <c r="AJ96" i="3"/>
  <c r="AI96" i="3"/>
  <c r="AH96" i="3"/>
  <c r="AG96" i="3"/>
  <c r="AF96" i="3"/>
  <c r="AE96" i="3"/>
  <c r="AD96" i="3"/>
  <c r="AC96" i="3"/>
  <c r="AB96" i="3"/>
  <c r="AA96" i="3"/>
  <c r="Z96" i="3"/>
  <c r="Y96" i="3"/>
  <c r="X96" i="3"/>
  <c r="W96" i="3"/>
  <c r="V96" i="3"/>
  <c r="U96" i="3"/>
  <c r="T96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AJ94" i="3"/>
  <c r="AI94" i="3"/>
  <c r="AH94" i="3"/>
  <c r="AG94" i="3"/>
  <c r="AF94" i="3"/>
  <c r="AE94" i="3"/>
  <c r="AD94" i="3"/>
  <c r="AC94" i="3"/>
  <c r="AB94" i="3"/>
  <c r="AA94" i="3"/>
  <c r="Z94" i="3"/>
  <c r="Y94" i="3"/>
  <c r="X94" i="3"/>
  <c r="W94" i="3"/>
  <c r="V94" i="3"/>
  <c r="U94" i="3"/>
  <c r="T94" i="3"/>
  <c r="AJ93" i="3"/>
  <c r="AI93" i="3"/>
  <c r="AH93" i="3"/>
  <c r="AG93" i="3"/>
  <c r="AF93" i="3"/>
  <c r="AE93" i="3"/>
  <c r="AD93" i="3"/>
  <c r="AC93" i="3"/>
  <c r="AB93" i="3"/>
  <c r="AA93" i="3"/>
  <c r="Z93" i="3"/>
  <c r="Y93" i="3"/>
  <c r="X93" i="3"/>
  <c r="W93" i="3"/>
  <c r="V93" i="3"/>
  <c r="U93" i="3"/>
  <c r="T93" i="3"/>
  <c r="AJ92" i="3"/>
  <c r="AI92" i="3"/>
  <c r="AH92" i="3"/>
  <c r="AG92" i="3"/>
  <c r="AF92" i="3"/>
  <c r="AE92" i="3"/>
  <c r="AD92" i="3"/>
  <c r="AC92" i="3"/>
  <c r="AB92" i="3"/>
  <c r="AA92" i="3"/>
  <c r="Z92" i="3"/>
  <c r="Y92" i="3"/>
  <c r="X92" i="3"/>
  <c r="W92" i="3"/>
  <c r="V92" i="3"/>
  <c r="U92" i="3"/>
  <c r="T92" i="3"/>
  <c r="AI91" i="3"/>
  <c r="AH91" i="3"/>
  <c r="AG91" i="3"/>
  <c r="AF91" i="3"/>
  <c r="AE91" i="3"/>
  <c r="AD91" i="3"/>
  <c r="AC91" i="3"/>
  <c r="AB91" i="3"/>
  <c r="AA91" i="3"/>
  <c r="Z91" i="3"/>
  <c r="Y91" i="3"/>
  <c r="X91" i="3"/>
  <c r="W91" i="3"/>
  <c r="V91" i="3"/>
  <c r="U91" i="3"/>
  <c r="T91" i="3"/>
  <c r="AJ90" i="3"/>
  <c r="AI90" i="3"/>
  <c r="AH90" i="3"/>
  <c r="AG90" i="3"/>
  <c r="AF90" i="3"/>
  <c r="AE90" i="3"/>
  <c r="AD90" i="3"/>
  <c r="AC90" i="3"/>
  <c r="AB90" i="3"/>
  <c r="AA90" i="3"/>
  <c r="Z90" i="3"/>
  <c r="Y90" i="3"/>
  <c r="X90" i="3"/>
  <c r="W90" i="3"/>
  <c r="V90" i="3"/>
  <c r="U90" i="3"/>
  <c r="T90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AJ88" i="3"/>
  <c r="AI88" i="3"/>
  <c r="AH88" i="3"/>
  <c r="AG88" i="3"/>
  <c r="AF88" i="3"/>
  <c r="AE88" i="3"/>
  <c r="AD88" i="3"/>
  <c r="AC88" i="3"/>
  <c r="AB88" i="3"/>
  <c r="AA88" i="3"/>
  <c r="Z88" i="3"/>
  <c r="Y88" i="3"/>
  <c r="X88" i="3"/>
  <c r="W88" i="3"/>
  <c r="V88" i="3"/>
  <c r="U88" i="3"/>
  <c r="T88" i="3"/>
  <c r="AI87" i="3"/>
  <c r="AH87" i="3"/>
  <c r="AG87" i="3"/>
  <c r="AF87" i="3"/>
  <c r="AE87" i="3"/>
  <c r="AD87" i="3"/>
  <c r="AC87" i="3"/>
  <c r="AB87" i="3"/>
  <c r="AA87" i="3"/>
  <c r="Z87" i="3"/>
  <c r="Y87" i="3"/>
  <c r="X87" i="3"/>
  <c r="W87" i="3"/>
  <c r="V87" i="3"/>
  <c r="U87" i="3"/>
  <c r="T87" i="3"/>
  <c r="AJ86" i="3"/>
  <c r="AI86" i="3"/>
  <c r="AH86" i="3"/>
  <c r="AG86" i="3"/>
  <c r="AF86" i="3"/>
  <c r="AE86" i="3"/>
  <c r="AD86" i="3"/>
  <c r="AC86" i="3"/>
  <c r="AB86" i="3"/>
  <c r="AA86" i="3"/>
  <c r="Z86" i="3"/>
  <c r="Y86" i="3"/>
  <c r="X86" i="3"/>
  <c r="W86" i="3"/>
  <c r="V86" i="3"/>
  <c r="U86" i="3"/>
  <c r="T86" i="3"/>
  <c r="AJ85" i="3"/>
  <c r="AI85" i="3"/>
  <c r="AH85" i="3"/>
  <c r="AG85" i="3"/>
  <c r="AF85" i="3"/>
  <c r="AE85" i="3"/>
  <c r="AD85" i="3"/>
  <c r="AC85" i="3"/>
  <c r="AB85" i="3"/>
  <c r="AA85" i="3"/>
  <c r="Z85" i="3"/>
  <c r="Y85" i="3"/>
  <c r="X85" i="3"/>
  <c r="W85" i="3"/>
  <c r="V85" i="3"/>
  <c r="U85" i="3"/>
  <c r="T85" i="3"/>
  <c r="AJ84" i="3"/>
  <c r="AI84" i="3"/>
  <c r="AH84" i="3"/>
  <c r="AG84" i="3"/>
  <c r="AF84" i="3"/>
  <c r="AE84" i="3"/>
  <c r="AD84" i="3"/>
  <c r="AC84" i="3"/>
  <c r="AB84" i="3"/>
  <c r="AA84" i="3"/>
  <c r="Z84" i="3"/>
  <c r="Y84" i="3"/>
  <c r="X84" i="3"/>
  <c r="W84" i="3"/>
  <c r="V84" i="3"/>
  <c r="U84" i="3"/>
  <c r="T84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AJ82" i="3"/>
  <c r="AI82" i="3"/>
  <c r="AH82" i="3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AJ81" i="3"/>
  <c r="AI81" i="3"/>
  <c r="AH81" i="3"/>
  <c r="AG81" i="3"/>
  <c r="AF81" i="3"/>
  <c r="AE81" i="3"/>
  <c r="AD81" i="3"/>
  <c r="AC81" i="3"/>
  <c r="AB81" i="3"/>
  <c r="AA81" i="3"/>
  <c r="Z81" i="3"/>
  <c r="Y81" i="3"/>
  <c r="X81" i="3"/>
  <c r="W81" i="3"/>
  <c r="V81" i="3"/>
  <c r="U81" i="3"/>
  <c r="T81" i="3"/>
  <c r="AJ80" i="3"/>
  <c r="AI80" i="3"/>
  <c r="AH80" i="3"/>
  <c r="AG80" i="3"/>
  <c r="AF80" i="3"/>
  <c r="AE80" i="3"/>
  <c r="AD80" i="3"/>
  <c r="AC80" i="3"/>
  <c r="AB80" i="3"/>
  <c r="AA80" i="3"/>
  <c r="Z80" i="3"/>
  <c r="Y80" i="3"/>
  <c r="X80" i="3"/>
  <c r="W80" i="3"/>
  <c r="V80" i="3"/>
  <c r="U80" i="3"/>
  <c r="T80" i="3"/>
  <c r="AI79" i="3"/>
  <c r="AH79" i="3"/>
  <c r="AG79" i="3"/>
  <c r="AF79" i="3"/>
  <c r="AE79" i="3"/>
  <c r="AD79" i="3"/>
  <c r="AC79" i="3"/>
  <c r="AB79" i="3"/>
  <c r="AA79" i="3"/>
  <c r="Z79" i="3"/>
  <c r="Y79" i="3"/>
  <c r="X79" i="3"/>
  <c r="W79" i="3"/>
  <c r="V79" i="3"/>
  <c r="U79" i="3"/>
  <c r="T79" i="3"/>
  <c r="AJ78" i="3"/>
  <c r="AI78" i="3"/>
  <c r="AH78" i="3"/>
  <c r="AG78" i="3"/>
  <c r="AF78" i="3"/>
  <c r="AE78" i="3"/>
  <c r="AD78" i="3"/>
  <c r="AC78" i="3"/>
  <c r="AB78" i="3"/>
  <c r="AA78" i="3"/>
  <c r="Z78" i="3"/>
  <c r="Y78" i="3"/>
  <c r="X78" i="3"/>
  <c r="W78" i="3"/>
  <c r="V78" i="3"/>
  <c r="U78" i="3"/>
  <c r="T78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AI75" i="3"/>
  <c r="AH75" i="3"/>
  <c r="AG75" i="3"/>
  <c r="AF75" i="3"/>
  <c r="AE75" i="3"/>
  <c r="AD75" i="3"/>
  <c r="AC75" i="3"/>
  <c r="AB75" i="3"/>
  <c r="AA75" i="3"/>
  <c r="Z75" i="3"/>
  <c r="Y75" i="3"/>
  <c r="X75" i="3"/>
  <c r="W75" i="3"/>
  <c r="V75" i="3"/>
  <c r="U75" i="3"/>
  <c r="T75" i="3"/>
  <c r="AJ74" i="3"/>
  <c r="AI74" i="3"/>
  <c r="AH74" i="3"/>
  <c r="AG74" i="3"/>
  <c r="AF74" i="3"/>
  <c r="AE74" i="3"/>
  <c r="AD74" i="3"/>
  <c r="AC74" i="3"/>
  <c r="AB74" i="3"/>
  <c r="AA74" i="3"/>
  <c r="Z74" i="3"/>
  <c r="Y74" i="3"/>
  <c r="X74" i="3"/>
  <c r="W74" i="3"/>
  <c r="V74" i="3"/>
  <c r="U74" i="3"/>
  <c r="T74" i="3"/>
  <c r="AJ73" i="3"/>
  <c r="AI73" i="3"/>
  <c r="AH73" i="3"/>
  <c r="AG73" i="3"/>
  <c r="AF73" i="3"/>
  <c r="AE73" i="3"/>
  <c r="AD73" i="3"/>
  <c r="AC73" i="3"/>
  <c r="AB73" i="3"/>
  <c r="AA73" i="3"/>
  <c r="Z73" i="3"/>
  <c r="Y73" i="3"/>
  <c r="X73" i="3"/>
  <c r="W73" i="3"/>
  <c r="V73" i="3"/>
  <c r="U73" i="3"/>
  <c r="T73" i="3"/>
  <c r="AJ72" i="3"/>
  <c r="AI72" i="3"/>
  <c r="AH72" i="3"/>
  <c r="AG72" i="3"/>
  <c r="AF72" i="3"/>
  <c r="AE72" i="3"/>
  <c r="AD72" i="3"/>
  <c r="AC72" i="3"/>
  <c r="AB72" i="3"/>
  <c r="AA72" i="3"/>
  <c r="Z72" i="3"/>
  <c r="Y72" i="3"/>
  <c r="X72" i="3"/>
  <c r="W72" i="3"/>
  <c r="V72" i="3"/>
  <c r="U72" i="3"/>
  <c r="T72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AJ70" i="3"/>
  <c r="AI70" i="3"/>
  <c r="AH70" i="3"/>
  <c r="AG70" i="3"/>
  <c r="AF70" i="3"/>
  <c r="AE70" i="3"/>
  <c r="AD70" i="3"/>
  <c r="AC70" i="3"/>
  <c r="AB70" i="3"/>
  <c r="AA70" i="3"/>
  <c r="Z70" i="3"/>
  <c r="Y70" i="3"/>
  <c r="X70" i="3"/>
  <c r="W70" i="3"/>
  <c r="V70" i="3"/>
  <c r="U70" i="3"/>
  <c r="T70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V69" i="3"/>
  <c r="U69" i="3"/>
  <c r="T69" i="3"/>
  <c r="AJ68" i="3"/>
  <c r="AI68" i="3"/>
  <c r="AH68" i="3"/>
  <c r="AG68" i="3"/>
  <c r="AF68" i="3"/>
  <c r="AE68" i="3"/>
  <c r="AD68" i="3"/>
  <c r="AC68" i="3"/>
  <c r="AB68" i="3"/>
  <c r="AA68" i="3"/>
  <c r="Z68" i="3"/>
  <c r="Y68" i="3"/>
  <c r="X68" i="3"/>
  <c r="W68" i="3"/>
  <c r="V68" i="3"/>
  <c r="U68" i="3"/>
  <c r="T68" i="3"/>
  <c r="AI67" i="3"/>
  <c r="AH67" i="3"/>
  <c r="AG67" i="3"/>
  <c r="AF67" i="3"/>
  <c r="AE67" i="3"/>
  <c r="AD67" i="3"/>
  <c r="AC67" i="3"/>
  <c r="AB67" i="3"/>
  <c r="AA67" i="3"/>
  <c r="Z67" i="3"/>
  <c r="Y67" i="3"/>
  <c r="X67" i="3"/>
  <c r="W67" i="3"/>
  <c r="V67" i="3"/>
  <c r="U67" i="3"/>
  <c r="T67" i="3"/>
  <c r="AJ66" i="3"/>
  <c r="AI66" i="3"/>
  <c r="AH66" i="3"/>
  <c r="AG66" i="3"/>
  <c r="AF66" i="3"/>
  <c r="AE66" i="3"/>
  <c r="AD66" i="3"/>
  <c r="AC66" i="3"/>
  <c r="AB66" i="3"/>
  <c r="AA66" i="3"/>
  <c r="Z66" i="3"/>
  <c r="Y66" i="3"/>
  <c r="X66" i="3"/>
  <c r="W66" i="3"/>
  <c r="V66" i="3"/>
  <c r="U66" i="3"/>
  <c r="T66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AJ64" i="3"/>
  <c r="AI64" i="3"/>
  <c r="AH64" i="3"/>
  <c r="AG64" i="3"/>
  <c r="AF64" i="3"/>
  <c r="AE64" i="3"/>
  <c r="AD64" i="3"/>
  <c r="AC64" i="3"/>
  <c r="AB64" i="3"/>
  <c r="AA64" i="3"/>
  <c r="Z64" i="3"/>
  <c r="Y64" i="3"/>
  <c r="X64" i="3"/>
  <c r="W64" i="3"/>
  <c r="V64" i="3"/>
  <c r="U64" i="3"/>
  <c r="T64" i="3"/>
  <c r="AI63" i="3"/>
  <c r="AH63" i="3"/>
  <c r="AG63" i="3"/>
  <c r="AF63" i="3"/>
  <c r="AE63" i="3"/>
  <c r="AD63" i="3"/>
  <c r="AC63" i="3"/>
  <c r="AB63" i="3"/>
  <c r="AA63" i="3"/>
  <c r="Z63" i="3"/>
  <c r="Y63" i="3"/>
  <c r="X63" i="3"/>
  <c r="W63" i="3"/>
  <c r="V63" i="3"/>
  <c r="U63" i="3"/>
  <c r="T63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V62" i="3"/>
  <c r="U62" i="3"/>
  <c r="T62" i="3"/>
  <c r="AJ61" i="3"/>
  <c r="AI61" i="3"/>
  <c r="AH61" i="3"/>
  <c r="AG61" i="3"/>
  <c r="AF61" i="3"/>
  <c r="AE61" i="3"/>
  <c r="AD61" i="3"/>
  <c r="AC61" i="3"/>
  <c r="AB61" i="3"/>
  <c r="AA61" i="3"/>
  <c r="Z61" i="3"/>
  <c r="Y61" i="3"/>
  <c r="X61" i="3"/>
  <c r="W61" i="3"/>
  <c r="V61" i="3"/>
  <c r="U61" i="3"/>
  <c r="T61" i="3"/>
  <c r="AJ60" i="3"/>
  <c r="AI60" i="3"/>
  <c r="AH60" i="3"/>
  <c r="AG60" i="3"/>
  <c r="AF60" i="3"/>
  <c r="AE60" i="3"/>
  <c r="AD60" i="3"/>
  <c r="AC60" i="3"/>
  <c r="AB60" i="3"/>
  <c r="AA60" i="3"/>
  <c r="Z60" i="3"/>
  <c r="Y60" i="3"/>
  <c r="X60" i="3"/>
  <c r="W60" i="3"/>
  <c r="V60" i="3"/>
  <c r="U60" i="3"/>
  <c r="T60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AJ58" i="3"/>
  <c r="AI58" i="3"/>
  <c r="AH58" i="3"/>
  <c r="AG58" i="3"/>
  <c r="AF58" i="3"/>
  <c r="AE58" i="3"/>
  <c r="AD58" i="3"/>
  <c r="AC58" i="3"/>
  <c r="AB58" i="3"/>
  <c r="AA58" i="3"/>
  <c r="Z58" i="3"/>
  <c r="Y58" i="3"/>
  <c r="X58" i="3"/>
  <c r="W58" i="3"/>
  <c r="V58" i="3"/>
  <c r="U58" i="3"/>
  <c r="T58" i="3"/>
  <c r="AJ57" i="3"/>
  <c r="AI57" i="3"/>
  <c r="AH57" i="3"/>
  <c r="AG57" i="3"/>
  <c r="AF57" i="3"/>
  <c r="AE57" i="3"/>
  <c r="AD57" i="3"/>
  <c r="AC57" i="3"/>
  <c r="AB57" i="3"/>
  <c r="AA57" i="3"/>
  <c r="Z57" i="3"/>
  <c r="Y57" i="3"/>
  <c r="X57" i="3"/>
  <c r="W57" i="3"/>
  <c r="V57" i="3"/>
  <c r="U57" i="3"/>
  <c r="T57" i="3"/>
  <c r="AJ56" i="3"/>
  <c r="AI56" i="3"/>
  <c r="AH56" i="3"/>
  <c r="AG56" i="3"/>
  <c r="AF56" i="3"/>
  <c r="AE56" i="3"/>
  <c r="AD56" i="3"/>
  <c r="AC56" i="3"/>
  <c r="AB56" i="3"/>
  <c r="AA56" i="3"/>
  <c r="Z56" i="3"/>
  <c r="Y56" i="3"/>
  <c r="X56" i="3"/>
  <c r="W56" i="3"/>
  <c r="V56" i="3"/>
  <c r="U56" i="3"/>
  <c r="T56" i="3"/>
  <c r="AI55" i="3"/>
  <c r="AH55" i="3"/>
  <c r="AG55" i="3"/>
  <c r="AF55" i="3"/>
  <c r="AE55" i="3"/>
  <c r="AD55" i="3"/>
  <c r="AC55" i="3"/>
  <c r="AB55" i="3"/>
  <c r="AA55" i="3"/>
  <c r="Z55" i="3"/>
  <c r="Y55" i="3"/>
  <c r="X55" i="3"/>
  <c r="W55" i="3"/>
  <c r="V55" i="3"/>
  <c r="U55" i="3"/>
  <c r="T55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V54" i="3"/>
  <c r="U54" i="3"/>
  <c r="T54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AJ52" i="3"/>
  <c r="AI52" i="3"/>
  <c r="AH52" i="3"/>
  <c r="AG52" i="3"/>
  <c r="AF52" i="3"/>
  <c r="AE52" i="3"/>
  <c r="AD52" i="3"/>
  <c r="AC52" i="3"/>
  <c r="AB52" i="3"/>
  <c r="AA52" i="3"/>
  <c r="Z52" i="3"/>
  <c r="Y52" i="3"/>
  <c r="X52" i="3"/>
  <c r="W52" i="3"/>
  <c r="V52" i="3"/>
  <c r="U52" i="3"/>
  <c r="T52" i="3"/>
  <c r="AI51" i="3"/>
  <c r="AH51" i="3"/>
  <c r="AG51" i="3"/>
  <c r="AF51" i="3"/>
  <c r="AE51" i="3"/>
  <c r="AD51" i="3"/>
  <c r="AC51" i="3"/>
  <c r="AB51" i="3"/>
  <c r="AA51" i="3"/>
  <c r="Z51" i="3"/>
  <c r="Y51" i="3"/>
  <c r="X51" i="3"/>
  <c r="W51" i="3"/>
  <c r="V51" i="3"/>
  <c r="U51" i="3"/>
  <c r="T51" i="3"/>
  <c r="AJ50" i="3"/>
  <c r="AI50" i="3"/>
  <c r="AH50" i="3"/>
  <c r="AG50" i="3"/>
  <c r="AF50" i="3"/>
  <c r="AE50" i="3"/>
  <c r="AD50" i="3"/>
  <c r="AC50" i="3"/>
  <c r="AB50" i="3"/>
  <c r="AA50" i="3"/>
  <c r="Z50" i="3"/>
  <c r="Y50" i="3"/>
  <c r="X50" i="3"/>
  <c r="W50" i="3"/>
  <c r="V50" i="3"/>
  <c r="U50" i="3"/>
  <c r="T50" i="3"/>
  <c r="AJ49" i="3"/>
  <c r="AI49" i="3"/>
  <c r="AH49" i="3"/>
  <c r="AG49" i="3"/>
  <c r="AF49" i="3"/>
  <c r="AE49" i="3"/>
  <c r="AD49" i="3"/>
  <c r="AC49" i="3"/>
  <c r="AB49" i="3"/>
  <c r="AA49" i="3"/>
  <c r="Z49" i="3"/>
  <c r="Y49" i="3"/>
  <c r="X49" i="3"/>
  <c r="W49" i="3"/>
  <c r="V49" i="3"/>
  <c r="U49" i="3"/>
  <c r="T49" i="3"/>
  <c r="AJ48" i="3"/>
  <c r="AI48" i="3"/>
  <c r="AH48" i="3"/>
  <c r="AG48" i="3"/>
  <c r="AF48" i="3"/>
  <c r="AE48" i="3"/>
  <c r="AD48" i="3"/>
  <c r="AC48" i="3"/>
  <c r="AB48" i="3"/>
  <c r="AA48" i="3"/>
  <c r="Z48" i="3"/>
  <c r="Y48" i="3"/>
  <c r="X48" i="3"/>
  <c r="W48" i="3"/>
  <c r="V48" i="3"/>
  <c r="U48" i="3"/>
  <c r="T48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AJ46" i="3"/>
  <c r="AI46" i="3"/>
  <c r="AH46" i="3"/>
  <c r="AG46" i="3"/>
  <c r="AF46" i="3"/>
  <c r="AE46" i="3"/>
  <c r="AD46" i="3"/>
  <c r="AC46" i="3"/>
  <c r="AB46" i="3"/>
  <c r="AA46" i="3"/>
  <c r="Z46" i="3"/>
  <c r="Y46" i="3"/>
  <c r="X46" i="3"/>
  <c r="W46" i="3"/>
  <c r="V46" i="3"/>
  <c r="U46" i="3"/>
  <c r="T46" i="3"/>
  <c r="AJ45" i="3"/>
  <c r="AI45" i="3"/>
  <c r="AH45" i="3"/>
  <c r="AG45" i="3"/>
  <c r="AF45" i="3"/>
  <c r="AE45" i="3"/>
  <c r="AD45" i="3"/>
  <c r="AC45" i="3"/>
  <c r="AB45" i="3"/>
  <c r="AA45" i="3"/>
  <c r="Z45" i="3"/>
  <c r="Y45" i="3"/>
  <c r="X45" i="3"/>
  <c r="W45" i="3"/>
  <c r="V45" i="3"/>
  <c r="U45" i="3"/>
  <c r="T45" i="3"/>
  <c r="AJ44" i="3"/>
  <c r="AI44" i="3"/>
  <c r="AH44" i="3"/>
  <c r="AG44" i="3"/>
  <c r="AF44" i="3"/>
  <c r="AE44" i="3"/>
  <c r="AD44" i="3"/>
  <c r="AC44" i="3"/>
  <c r="AB44" i="3"/>
  <c r="AA44" i="3"/>
  <c r="Z44" i="3"/>
  <c r="Y44" i="3"/>
  <c r="X44" i="3"/>
  <c r="W44" i="3"/>
  <c r="V44" i="3"/>
  <c r="U44" i="3"/>
  <c r="T44" i="3"/>
  <c r="AI43" i="3"/>
  <c r="AH43" i="3"/>
  <c r="AG43" i="3"/>
  <c r="AF43" i="3"/>
  <c r="AE43" i="3"/>
  <c r="AD43" i="3"/>
  <c r="AC43" i="3"/>
  <c r="AB43" i="3"/>
  <c r="AA43" i="3"/>
  <c r="Z43" i="3"/>
  <c r="Y43" i="3"/>
  <c r="X43" i="3"/>
  <c r="W43" i="3"/>
  <c r="V43" i="3"/>
  <c r="U43" i="3"/>
  <c r="T43" i="3"/>
  <c r="AJ42" i="3"/>
  <c r="AI42" i="3"/>
  <c r="AH42" i="3"/>
  <c r="AG42" i="3"/>
  <c r="AF42" i="3"/>
  <c r="AE42" i="3"/>
  <c r="AD42" i="3"/>
  <c r="AC42" i="3"/>
  <c r="AB42" i="3"/>
  <c r="AA42" i="3"/>
  <c r="Z42" i="3"/>
  <c r="Y42" i="3"/>
  <c r="X42" i="3"/>
  <c r="W42" i="3"/>
  <c r="V42" i="3"/>
  <c r="U42" i="3"/>
  <c r="T42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AJ40" i="3"/>
  <c r="AI40" i="3"/>
  <c r="AH40" i="3"/>
  <c r="AG40" i="3"/>
  <c r="AF40" i="3"/>
  <c r="AE40" i="3"/>
  <c r="AD40" i="3"/>
  <c r="AC40" i="3"/>
  <c r="AB40" i="3"/>
  <c r="AA40" i="3"/>
  <c r="Z40" i="3"/>
  <c r="Y40" i="3"/>
  <c r="X40" i="3"/>
  <c r="W40" i="3"/>
  <c r="V40" i="3"/>
  <c r="U40" i="3"/>
  <c r="T40" i="3"/>
  <c r="AI39" i="3"/>
  <c r="AH39" i="3"/>
  <c r="AG39" i="3"/>
  <c r="AF39" i="3"/>
  <c r="AE39" i="3"/>
  <c r="AD39" i="3"/>
  <c r="AC39" i="3"/>
  <c r="AB39" i="3"/>
  <c r="AA39" i="3"/>
  <c r="Z39" i="3"/>
  <c r="Y39" i="3"/>
  <c r="X39" i="3"/>
  <c r="W39" i="3"/>
  <c r="V39" i="3"/>
  <c r="U39" i="3"/>
  <c r="T39" i="3"/>
  <c r="AJ38" i="3"/>
  <c r="AI38" i="3"/>
  <c r="AH38" i="3"/>
  <c r="AG38" i="3"/>
  <c r="AF38" i="3"/>
  <c r="AE38" i="3"/>
  <c r="AD38" i="3"/>
  <c r="AC38" i="3"/>
  <c r="AB38" i="3"/>
  <c r="AA38" i="3"/>
  <c r="Z38" i="3"/>
  <c r="Y38" i="3"/>
  <c r="X38" i="3"/>
  <c r="W38" i="3"/>
  <c r="V38" i="3"/>
  <c r="U38" i="3"/>
  <c r="T38" i="3"/>
  <c r="AJ37" i="3"/>
  <c r="AI37" i="3"/>
  <c r="AH37" i="3"/>
  <c r="AG37" i="3"/>
  <c r="AF37" i="3"/>
  <c r="AE37" i="3"/>
  <c r="AD37" i="3"/>
  <c r="AC37" i="3"/>
  <c r="AB37" i="3"/>
  <c r="AA37" i="3"/>
  <c r="Z37" i="3"/>
  <c r="Y37" i="3"/>
  <c r="X37" i="3"/>
  <c r="W37" i="3"/>
  <c r="V37" i="3"/>
  <c r="U37" i="3"/>
  <c r="T37" i="3"/>
  <c r="AJ36" i="3"/>
  <c r="AI36" i="3"/>
  <c r="AH36" i="3"/>
  <c r="AG36" i="3"/>
  <c r="AF36" i="3"/>
  <c r="AE36" i="3"/>
  <c r="AD36" i="3"/>
  <c r="AC36" i="3"/>
  <c r="AB36" i="3"/>
  <c r="AA36" i="3"/>
  <c r="Z36" i="3"/>
  <c r="Y36" i="3"/>
  <c r="X36" i="3"/>
  <c r="W36" i="3"/>
  <c r="V36" i="3"/>
  <c r="U36" i="3"/>
  <c r="T36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AJ33" i="3"/>
  <c r="AI33" i="3"/>
  <c r="AH33" i="3"/>
  <c r="AG33" i="3"/>
  <c r="AF33" i="3"/>
  <c r="AE33" i="3"/>
  <c r="AD33" i="3"/>
  <c r="AC33" i="3"/>
  <c r="AB33" i="3"/>
  <c r="AA33" i="3"/>
  <c r="Z33" i="3"/>
  <c r="Y33" i="3"/>
  <c r="X33" i="3"/>
  <c r="W33" i="3"/>
  <c r="V33" i="3"/>
  <c r="U33" i="3"/>
  <c r="T33" i="3"/>
  <c r="AJ32" i="3"/>
  <c r="AI32" i="3"/>
  <c r="AH32" i="3"/>
  <c r="AG32" i="3"/>
  <c r="AF32" i="3"/>
  <c r="AE32" i="3"/>
  <c r="AD32" i="3"/>
  <c r="AC32" i="3"/>
  <c r="AB32" i="3"/>
  <c r="AA32" i="3"/>
  <c r="Z32" i="3"/>
  <c r="Y32" i="3"/>
  <c r="X32" i="3"/>
  <c r="W32" i="3"/>
  <c r="V32" i="3"/>
  <c r="U32" i="3"/>
  <c r="T32" i="3"/>
  <c r="AI31" i="3"/>
  <c r="AH31" i="3"/>
  <c r="AG31" i="3"/>
  <c r="AF31" i="3"/>
  <c r="AE31" i="3"/>
  <c r="AD31" i="3"/>
  <c r="AC31" i="3"/>
  <c r="AB31" i="3"/>
  <c r="AA31" i="3"/>
  <c r="Z31" i="3"/>
  <c r="Y31" i="3"/>
  <c r="X31" i="3"/>
  <c r="W31" i="3"/>
  <c r="V31" i="3"/>
  <c r="U31" i="3"/>
  <c r="T31" i="3"/>
  <c r="AJ30" i="3"/>
  <c r="AI30" i="3"/>
  <c r="AH30" i="3"/>
  <c r="AG30" i="3"/>
  <c r="AF30" i="3"/>
  <c r="AE30" i="3"/>
  <c r="AD30" i="3"/>
  <c r="AC30" i="3"/>
  <c r="AB30" i="3"/>
  <c r="AA30" i="3"/>
  <c r="Z30" i="3"/>
  <c r="Y30" i="3"/>
  <c r="X30" i="3"/>
  <c r="W30" i="3"/>
  <c r="V30" i="3"/>
  <c r="U30" i="3"/>
  <c r="T30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AJ28" i="3"/>
  <c r="AI28" i="3"/>
  <c r="AH28" i="3"/>
  <c r="AG28" i="3"/>
  <c r="AF28" i="3"/>
  <c r="AE28" i="3"/>
  <c r="AD28" i="3"/>
  <c r="AC28" i="3"/>
  <c r="AB28" i="3"/>
  <c r="AA28" i="3"/>
  <c r="Z28" i="3"/>
  <c r="Y28" i="3"/>
  <c r="X28" i="3"/>
  <c r="W28" i="3"/>
  <c r="V28" i="3"/>
  <c r="U28" i="3"/>
  <c r="T28" i="3"/>
  <c r="AI27" i="3"/>
  <c r="AH27" i="3"/>
  <c r="AG27" i="3"/>
  <c r="AF27" i="3"/>
  <c r="AE27" i="3"/>
  <c r="AD27" i="3"/>
  <c r="AC27" i="3"/>
  <c r="AB27" i="3"/>
  <c r="AA27" i="3"/>
  <c r="Z27" i="3"/>
  <c r="Y27" i="3"/>
  <c r="X27" i="3"/>
  <c r="W27" i="3"/>
  <c r="V27" i="3"/>
  <c r="U27" i="3"/>
  <c r="T27" i="3"/>
  <c r="AJ26" i="3"/>
  <c r="AI26" i="3"/>
  <c r="AH26" i="3"/>
  <c r="AG26" i="3"/>
  <c r="AF26" i="3"/>
  <c r="AE26" i="3"/>
  <c r="AD26" i="3"/>
  <c r="AC26" i="3"/>
  <c r="AB26" i="3"/>
  <c r="AA26" i="3"/>
  <c r="Z26" i="3"/>
  <c r="Y26" i="3"/>
  <c r="X26" i="3"/>
  <c r="W26" i="3"/>
  <c r="V26" i="3"/>
  <c r="U26" i="3"/>
  <c r="T26" i="3"/>
  <c r="AJ25" i="3"/>
  <c r="AI25" i="3"/>
  <c r="AH25" i="3"/>
  <c r="AG25" i="3"/>
  <c r="AF25" i="3"/>
  <c r="AE25" i="3"/>
  <c r="AD25" i="3"/>
  <c r="AC25" i="3"/>
  <c r="AB25" i="3"/>
  <c r="AA25" i="3"/>
  <c r="Z25" i="3"/>
  <c r="Y25" i="3"/>
  <c r="X25" i="3"/>
  <c r="W25" i="3"/>
  <c r="V25" i="3"/>
  <c r="U25" i="3"/>
  <c r="T25" i="3"/>
  <c r="AJ24" i="3"/>
  <c r="AI24" i="3"/>
  <c r="AH24" i="3"/>
  <c r="AG24" i="3"/>
  <c r="AF24" i="3"/>
  <c r="AE24" i="3"/>
  <c r="AD24" i="3"/>
  <c r="AC24" i="3"/>
  <c r="AB24" i="3"/>
  <c r="AA24" i="3"/>
  <c r="Z24" i="3"/>
  <c r="Y24" i="3"/>
  <c r="X24" i="3"/>
  <c r="W24" i="3"/>
  <c r="V24" i="3"/>
  <c r="U24" i="3"/>
  <c r="T24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AJ21" i="3"/>
  <c r="AI21" i="3"/>
  <c r="AH21" i="3"/>
  <c r="AG21" i="3"/>
  <c r="AF21" i="3"/>
  <c r="AE21" i="3"/>
  <c r="AD21" i="3"/>
  <c r="AC21" i="3"/>
  <c r="AB21" i="3"/>
  <c r="AA21" i="3"/>
  <c r="Z21" i="3"/>
  <c r="Y21" i="3"/>
  <c r="X21" i="3"/>
  <c r="W21" i="3"/>
  <c r="V21" i="3"/>
  <c r="U21" i="3"/>
  <c r="T21" i="3"/>
  <c r="AJ20" i="3"/>
  <c r="AI20" i="3"/>
  <c r="AH20" i="3"/>
  <c r="AG20" i="3"/>
  <c r="AF20" i="3"/>
  <c r="AE20" i="3"/>
  <c r="AD20" i="3"/>
  <c r="AC20" i="3"/>
  <c r="AB20" i="3"/>
  <c r="AA20" i="3"/>
  <c r="Z20" i="3"/>
  <c r="Y20" i="3"/>
  <c r="X20" i="3"/>
  <c r="W20" i="3"/>
  <c r="V20" i="3"/>
  <c r="U20" i="3"/>
  <c r="T20" i="3"/>
  <c r="AI19" i="3"/>
  <c r="AH19" i="3"/>
  <c r="AG19" i="3"/>
  <c r="AF19" i="3"/>
  <c r="AE19" i="3"/>
  <c r="AD19" i="3"/>
  <c r="AC19" i="3"/>
  <c r="AB19" i="3"/>
  <c r="AA19" i="3"/>
  <c r="Z19" i="3"/>
  <c r="Y19" i="3"/>
  <c r="X19" i="3"/>
  <c r="W19" i="3"/>
  <c r="V19" i="3"/>
  <c r="U19" i="3"/>
  <c r="T19" i="3"/>
  <c r="AJ18" i="3"/>
  <c r="AI18" i="3"/>
  <c r="AH18" i="3"/>
  <c r="AG18" i="3"/>
  <c r="AF18" i="3"/>
  <c r="AE18" i="3"/>
  <c r="AD18" i="3"/>
  <c r="AC18" i="3"/>
  <c r="AB18" i="3"/>
  <c r="AA18" i="3"/>
  <c r="Z18" i="3"/>
  <c r="Y18" i="3"/>
  <c r="X18" i="3"/>
  <c r="W18" i="3"/>
  <c r="V18" i="3"/>
  <c r="U18" i="3"/>
  <c r="T18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AJ16" i="3"/>
  <c r="AI16" i="3"/>
  <c r="AH16" i="3"/>
  <c r="AG16" i="3"/>
  <c r="AF16" i="3"/>
  <c r="AE16" i="3"/>
  <c r="AD16" i="3"/>
  <c r="AC16" i="3"/>
  <c r="AB16" i="3"/>
  <c r="AA16" i="3"/>
  <c r="Z16" i="3"/>
  <c r="Y16" i="3"/>
  <c r="X16" i="3"/>
  <c r="W16" i="3"/>
  <c r="V16" i="3"/>
  <c r="U16" i="3"/>
  <c r="T16" i="3"/>
  <c r="AI15" i="3"/>
  <c r="AH15" i="3"/>
  <c r="AG15" i="3"/>
  <c r="AF15" i="3"/>
  <c r="AE15" i="3"/>
  <c r="AD15" i="3"/>
  <c r="AC15" i="3"/>
  <c r="AB15" i="3"/>
  <c r="AA15" i="3"/>
  <c r="Z15" i="3"/>
  <c r="Y15" i="3"/>
  <c r="X15" i="3"/>
  <c r="W15" i="3"/>
  <c r="V15" i="3"/>
  <c r="U15" i="3"/>
  <c r="T15" i="3"/>
  <c r="AJ14" i="3"/>
  <c r="AI14" i="3"/>
  <c r="AH14" i="3"/>
  <c r="AG14" i="3"/>
  <c r="AF14" i="3"/>
  <c r="AE14" i="3"/>
  <c r="AC14" i="3"/>
  <c r="AB14" i="3"/>
  <c r="AA14" i="3"/>
  <c r="Z14" i="3"/>
  <c r="Y14" i="3"/>
  <c r="X14" i="3"/>
  <c r="W14" i="3"/>
  <c r="V14" i="3"/>
  <c r="U14" i="3"/>
  <c r="T14" i="3"/>
  <c r="AJ13" i="3"/>
  <c r="AI13" i="3"/>
  <c r="AH13" i="3"/>
  <c r="AG13" i="3"/>
  <c r="AF13" i="3"/>
  <c r="AE13" i="3"/>
  <c r="AD13" i="3"/>
  <c r="AC13" i="3"/>
  <c r="AB13" i="3"/>
  <c r="AA13" i="3"/>
  <c r="Z13" i="3"/>
  <c r="Y13" i="3"/>
  <c r="X13" i="3"/>
  <c r="W13" i="3"/>
  <c r="V13" i="3"/>
  <c r="U13" i="3"/>
  <c r="T13" i="3"/>
  <c r="AJ12" i="3"/>
  <c r="AI12" i="3"/>
  <c r="AH12" i="3"/>
  <c r="AG12" i="3"/>
  <c r="AF12" i="3"/>
  <c r="AE12" i="3"/>
  <c r="AD12" i="3"/>
  <c r="AC12" i="3"/>
  <c r="AB12" i="3"/>
  <c r="AA12" i="3"/>
  <c r="Z12" i="3"/>
  <c r="Y12" i="3"/>
  <c r="X12" i="3"/>
  <c r="W12" i="3"/>
  <c r="V12" i="3"/>
  <c r="U12" i="3"/>
  <c r="T12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AJ10" i="3"/>
  <c r="AI10" i="3"/>
  <c r="AH10" i="3"/>
  <c r="AG10" i="3"/>
  <c r="AF10" i="3"/>
  <c r="AE10" i="3"/>
  <c r="AD10" i="3"/>
  <c r="AC10" i="3"/>
  <c r="AB10" i="3"/>
  <c r="AA10" i="3"/>
  <c r="Z10" i="3"/>
  <c r="Y10" i="3"/>
  <c r="X10" i="3"/>
  <c r="W10" i="3"/>
  <c r="V10" i="3"/>
  <c r="U10" i="3"/>
  <c r="T10" i="3"/>
  <c r="AJ9" i="3"/>
  <c r="AI9" i="3"/>
  <c r="AH9" i="3"/>
  <c r="AG9" i="3"/>
  <c r="AF9" i="3"/>
  <c r="AE9" i="3"/>
  <c r="AD9" i="3"/>
  <c r="AC9" i="3"/>
  <c r="AB9" i="3"/>
  <c r="AA9" i="3"/>
  <c r="Z9" i="3"/>
  <c r="Y9" i="3"/>
  <c r="X9" i="3"/>
  <c r="W9" i="3"/>
  <c r="V9" i="3"/>
  <c r="U9" i="3"/>
  <c r="T9" i="3"/>
  <c r="AJ8" i="3"/>
  <c r="AI8" i="3"/>
  <c r="AH8" i="3"/>
  <c r="AG8" i="3"/>
  <c r="AF8" i="3"/>
  <c r="AE8" i="3"/>
  <c r="AD8" i="3"/>
  <c r="AC8" i="3"/>
  <c r="AB8" i="3"/>
  <c r="AA8" i="3"/>
  <c r="Z8" i="3"/>
  <c r="Y8" i="3"/>
  <c r="X8" i="3"/>
  <c r="W8" i="3"/>
  <c r="V8" i="3"/>
  <c r="U8" i="3"/>
  <c r="T8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AJ6" i="3"/>
  <c r="AI6" i="3"/>
  <c r="AH6" i="3"/>
  <c r="AG6" i="3"/>
  <c r="AF6" i="3"/>
  <c r="AE6" i="3"/>
  <c r="AD6" i="3"/>
  <c r="AC6" i="3"/>
  <c r="AB6" i="3"/>
  <c r="AA6" i="3"/>
  <c r="Z6" i="3"/>
  <c r="Y6" i="3"/>
  <c r="X6" i="3"/>
  <c r="W6" i="3"/>
  <c r="V6" i="3"/>
  <c r="U6" i="3"/>
  <c r="T6" i="3"/>
  <c r="AJ5" i="3"/>
  <c r="AI5" i="3"/>
  <c r="AH5" i="3"/>
  <c r="AG5" i="3"/>
  <c r="AF5" i="3"/>
  <c r="AE5" i="3"/>
  <c r="AD5" i="3"/>
  <c r="AC5" i="3"/>
  <c r="AB5" i="3"/>
  <c r="AA5" i="3"/>
  <c r="Z5" i="3"/>
  <c r="Y5" i="3"/>
  <c r="X5" i="3"/>
  <c r="W5" i="3"/>
  <c r="V5" i="3"/>
  <c r="U5" i="3"/>
  <c r="T5" i="3"/>
  <c r="AJ4" i="3"/>
  <c r="AI4" i="3"/>
  <c r="AH4" i="3"/>
  <c r="AG4" i="3"/>
  <c r="AF4" i="3"/>
  <c r="AE4" i="3"/>
  <c r="AD4" i="3"/>
  <c r="AC4" i="3"/>
  <c r="AB4" i="3"/>
  <c r="AA4" i="3"/>
  <c r="Z4" i="3"/>
  <c r="Y4" i="3"/>
  <c r="X4" i="3"/>
  <c r="W4" i="3"/>
  <c r="V4" i="3"/>
  <c r="U4" i="3"/>
  <c r="T4" i="3"/>
  <c r="AJ3" i="3"/>
  <c r="AI3" i="3"/>
  <c r="AH3" i="3"/>
  <c r="AG3" i="3"/>
  <c r="AF3" i="3"/>
  <c r="AE3" i="3"/>
  <c r="AD3" i="3"/>
  <c r="AC3" i="3"/>
  <c r="AB3" i="3"/>
  <c r="AA3" i="3"/>
  <c r="Z3" i="3"/>
  <c r="Y3" i="3"/>
  <c r="X3" i="3"/>
  <c r="W3" i="3"/>
  <c r="V3" i="3"/>
  <c r="U3" i="3"/>
  <c r="AJ2" i="3"/>
  <c r="AI2" i="3"/>
  <c r="AH2" i="3"/>
  <c r="AG2" i="3"/>
  <c r="AF2" i="3"/>
  <c r="AE2" i="3"/>
  <c r="AD2" i="3"/>
  <c r="AC2" i="3"/>
  <c r="AB2" i="3"/>
  <c r="AA2" i="3"/>
  <c r="Z2" i="3"/>
  <c r="Y2" i="3"/>
  <c r="X2" i="3"/>
  <c r="W2" i="3"/>
  <c r="V2" i="3"/>
  <c r="U2" i="3"/>
  <c r="T2" i="3"/>
  <c r="H1" i="3"/>
  <c r="D1" i="3"/>
  <c r="Q8" i="3"/>
  <c r="M9" i="3"/>
  <c r="M13" i="3"/>
  <c r="Q13" i="3"/>
  <c r="Q16" i="3"/>
  <c r="M17" i="3"/>
  <c r="Q19" i="3"/>
  <c r="M21" i="3"/>
  <c r="Q23" i="3"/>
  <c r="Q24" i="3"/>
  <c r="M27" i="3"/>
  <c r="Q27" i="3"/>
  <c r="Q30" i="3"/>
  <c r="Q31" i="3"/>
  <c r="Q34" i="3"/>
  <c r="M35" i="3"/>
  <c r="Q37" i="3"/>
  <c r="Q38" i="3"/>
  <c r="M41" i="3"/>
  <c r="Q42" i="3"/>
  <c r="M45" i="3"/>
  <c r="Q45" i="3"/>
  <c r="N46" i="3"/>
  <c r="P46" i="3"/>
  <c r="J47" i="3"/>
  <c r="N47" i="3"/>
  <c r="P47" i="3"/>
  <c r="N48" i="3"/>
  <c r="P48" i="3"/>
  <c r="J49" i="3"/>
  <c r="N49" i="3"/>
  <c r="P49" i="3"/>
  <c r="L50" i="3"/>
  <c r="N50" i="3"/>
  <c r="P50" i="3"/>
  <c r="J51" i="3"/>
  <c r="N51" i="3"/>
  <c r="L52" i="3"/>
  <c r="N52" i="3"/>
  <c r="J53" i="3"/>
  <c r="N53" i="3"/>
  <c r="P53" i="3"/>
  <c r="L54" i="3"/>
  <c r="N54" i="3"/>
  <c r="P54" i="3"/>
  <c r="J55" i="3"/>
  <c r="N55" i="3"/>
  <c r="P55" i="3"/>
  <c r="N56" i="3"/>
  <c r="P56" i="3"/>
  <c r="J57" i="3"/>
  <c r="N57" i="3"/>
  <c r="P57" i="3"/>
  <c r="L58" i="3"/>
  <c r="N58" i="3"/>
  <c r="P58" i="3"/>
  <c r="J59" i="3"/>
  <c r="N59" i="3"/>
  <c r="L60" i="3"/>
  <c r="N60" i="3"/>
  <c r="J61" i="3"/>
  <c r="N61" i="3"/>
  <c r="P61" i="3"/>
  <c r="L62" i="3"/>
  <c r="N62" i="3"/>
  <c r="P62" i="3"/>
  <c r="J63" i="3"/>
  <c r="N63" i="3"/>
  <c r="P63" i="3"/>
  <c r="N64" i="3"/>
  <c r="P64" i="3"/>
  <c r="J65" i="3"/>
  <c r="N65" i="3"/>
  <c r="P65" i="3"/>
  <c r="L66" i="3"/>
  <c r="N66" i="3"/>
  <c r="P66" i="3"/>
  <c r="J67" i="3"/>
  <c r="N67" i="3"/>
  <c r="L68" i="3"/>
  <c r="N68" i="3"/>
  <c r="J69" i="3"/>
  <c r="N69" i="3"/>
  <c r="P69" i="3"/>
  <c r="L70" i="3"/>
  <c r="N70" i="3"/>
  <c r="P70" i="3"/>
  <c r="J71" i="3"/>
  <c r="N71" i="3"/>
  <c r="P71" i="3"/>
  <c r="N72" i="3"/>
  <c r="P72" i="3"/>
  <c r="J73" i="3"/>
  <c r="N73" i="3"/>
  <c r="P73" i="3"/>
  <c r="L74" i="3"/>
  <c r="N74" i="3"/>
  <c r="P74" i="3"/>
  <c r="J75" i="3"/>
  <c r="N75" i="3"/>
  <c r="L76" i="3"/>
  <c r="N76" i="3"/>
  <c r="J77" i="3"/>
  <c r="N77" i="3"/>
  <c r="P77" i="3"/>
  <c r="L78" i="3"/>
  <c r="P78" i="3"/>
  <c r="Q78" i="3"/>
  <c r="L79" i="3"/>
  <c r="M79" i="3"/>
  <c r="L80" i="3"/>
  <c r="P80" i="3"/>
  <c r="Q80" i="3"/>
  <c r="L81" i="3"/>
  <c r="M81" i="3"/>
  <c r="L82" i="3"/>
  <c r="P82" i="3"/>
  <c r="Q82" i="3"/>
  <c r="L83" i="3"/>
  <c r="M83" i="3"/>
  <c r="L84" i="3"/>
  <c r="P84" i="3"/>
  <c r="Q84" i="3"/>
  <c r="L85" i="3"/>
  <c r="M85" i="3"/>
  <c r="L86" i="3"/>
  <c r="P86" i="3"/>
  <c r="Q86" i="3"/>
  <c r="L87" i="3"/>
  <c r="M87" i="3"/>
  <c r="L88" i="3"/>
  <c r="P88" i="3"/>
  <c r="Q88" i="3"/>
  <c r="L89" i="3"/>
  <c r="M89" i="3"/>
  <c r="L90" i="3"/>
  <c r="P90" i="3"/>
  <c r="Q90" i="3"/>
  <c r="L91" i="3"/>
  <c r="M91" i="3"/>
  <c r="L92" i="3"/>
  <c r="P92" i="3"/>
  <c r="Q92" i="3"/>
  <c r="L93" i="3"/>
  <c r="M93" i="3"/>
  <c r="L94" i="3"/>
  <c r="P94" i="3"/>
  <c r="Q94" i="3"/>
  <c r="L95" i="3"/>
  <c r="M95" i="3"/>
  <c r="L96" i="3"/>
  <c r="P96" i="3"/>
  <c r="Q96" i="3"/>
  <c r="L97" i="3"/>
  <c r="M97" i="3"/>
  <c r="L98" i="3"/>
  <c r="P98" i="3"/>
  <c r="Q98" i="3"/>
  <c r="L99" i="3"/>
  <c r="M99" i="3"/>
  <c r="L100" i="3"/>
  <c r="P100" i="3"/>
  <c r="Q100" i="3"/>
  <c r="L101" i="3"/>
  <c r="M101" i="3"/>
  <c r="L102" i="3"/>
  <c r="P102" i="3"/>
  <c r="Q102" i="3"/>
  <c r="L103" i="3"/>
  <c r="M103" i="3"/>
  <c r="L104" i="3"/>
  <c r="P104" i="3"/>
  <c r="Q104" i="3"/>
  <c r="L105" i="3"/>
  <c r="M105" i="3"/>
  <c r="L106" i="3"/>
  <c r="P106" i="3"/>
  <c r="Q106" i="3"/>
  <c r="L107" i="3"/>
  <c r="M107" i="3"/>
  <c r="L108" i="3"/>
  <c r="P108" i="3"/>
  <c r="Q108" i="3"/>
  <c r="L109" i="3"/>
  <c r="M109" i="3"/>
  <c r="L110" i="3"/>
  <c r="P110" i="3"/>
  <c r="Q110" i="3"/>
  <c r="L111" i="3"/>
  <c r="M111" i="3"/>
  <c r="L112" i="3"/>
  <c r="P112" i="3"/>
  <c r="Q112" i="3"/>
  <c r="L113" i="3"/>
  <c r="M113" i="3"/>
  <c r="L114" i="3"/>
  <c r="P114" i="3"/>
  <c r="Q114" i="3"/>
  <c r="L115" i="3"/>
  <c r="M115" i="3"/>
  <c r="L116" i="3"/>
  <c r="P116" i="3"/>
  <c r="Q116" i="3"/>
  <c r="L117" i="3"/>
  <c r="M117" i="3"/>
  <c r="L118" i="3"/>
  <c r="P118" i="3"/>
  <c r="Q118" i="3"/>
  <c r="L119" i="3"/>
  <c r="M119" i="3"/>
  <c r="L120" i="3"/>
  <c r="P120" i="3"/>
  <c r="Q120" i="3"/>
  <c r="L121" i="3"/>
  <c r="M121" i="3"/>
  <c r="L122" i="3"/>
  <c r="P122" i="3"/>
  <c r="Q122" i="3"/>
  <c r="L123" i="3"/>
  <c r="M123" i="3"/>
  <c r="L124" i="3"/>
  <c r="P124" i="3"/>
  <c r="Q124" i="3"/>
  <c r="L125" i="3"/>
  <c r="M125" i="3"/>
  <c r="L126" i="3"/>
  <c r="P126" i="3"/>
  <c r="Q126" i="3"/>
  <c r="L127" i="3"/>
  <c r="M127" i="3"/>
  <c r="L128" i="3"/>
  <c r="P128" i="3"/>
  <c r="Q128" i="3"/>
  <c r="M3" i="3"/>
  <c r="N3" i="3"/>
  <c r="B4" i="3"/>
  <c r="J4" i="3" s="1"/>
  <c r="C4" i="3"/>
  <c r="K4" i="3" s="1"/>
  <c r="D4" i="3"/>
  <c r="L4" i="3" s="1"/>
  <c r="E4" i="3"/>
  <c r="M4" i="3" s="1"/>
  <c r="F4" i="3"/>
  <c r="N4" i="3" s="1"/>
  <c r="G4" i="3"/>
  <c r="O4" i="3" s="1"/>
  <c r="H4" i="3"/>
  <c r="P4" i="3" s="1"/>
  <c r="I4" i="3"/>
  <c r="Q4" i="3" s="1"/>
  <c r="B5" i="3"/>
  <c r="J5" i="3" s="1"/>
  <c r="C5" i="3"/>
  <c r="K5" i="3" s="1"/>
  <c r="D5" i="3"/>
  <c r="L5" i="3" s="1"/>
  <c r="E5" i="3"/>
  <c r="M5" i="3" s="1"/>
  <c r="F5" i="3"/>
  <c r="N5" i="3" s="1"/>
  <c r="G5" i="3"/>
  <c r="O5" i="3" s="1"/>
  <c r="H5" i="3"/>
  <c r="P5" i="3" s="1"/>
  <c r="I5" i="3"/>
  <c r="Q5" i="3" s="1"/>
  <c r="B6" i="3"/>
  <c r="J6" i="3" s="1"/>
  <c r="C6" i="3"/>
  <c r="K6" i="3" s="1"/>
  <c r="D6" i="3"/>
  <c r="L6" i="3" s="1"/>
  <c r="E6" i="3"/>
  <c r="M6" i="3" s="1"/>
  <c r="F6" i="3"/>
  <c r="N6" i="3" s="1"/>
  <c r="G6" i="3"/>
  <c r="O6" i="3" s="1"/>
  <c r="H6" i="3"/>
  <c r="P6" i="3" s="1"/>
  <c r="I6" i="3"/>
  <c r="Q6" i="3" s="1"/>
  <c r="B7" i="3"/>
  <c r="J7" i="3" s="1"/>
  <c r="C7" i="3"/>
  <c r="K7" i="3" s="1"/>
  <c r="D7" i="3"/>
  <c r="L7" i="3" s="1"/>
  <c r="E7" i="3"/>
  <c r="M7" i="3" s="1"/>
  <c r="F7" i="3"/>
  <c r="N7" i="3" s="1"/>
  <c r="G7" i="3"/>
  <c r="O7" i="3" s="1"/>
  <c r="H7" i="3"/>
  <c r="P7" i="3" s="1"/>
  <c r="I7" i="3"/>
  <c r="Q7" i="3" s="1"/>
  <c r="B8" i="3"/>
  <c r="J8" i="3" s="1"/>
  <c r="C8" i="3"/>
  <c r="K8" i="3" s="1"/>
  <c r="D8" i="3"/>
  <c r="L8" i="3" s="1"/>
  <c r="E8" i="3"/>
  <c r="M8" i="3" s="1"/>
  <c r="F8" i="3"/>
  <c r="N8" i="3" s="1"/>
  <c r="G8" i="3"/>
  <c r="O8" i="3" s="1"/>
  <c r="H8" i="3"/>
  <c r="P8" i="3" s="1"/>
  <c r="I8" i="3"/>
  <c r="B9" i="3"/>
  <c r="J9" i="3" s="1"/>
  <c r="C9" i="3"/>
  <c r="K9" i="3" s="1"/>
  <c r="D9" i="3"/>
  <c r="L9" i="3" s="1"/>
  <c r="E9" i="3"/>
  <c r="F9" i="3"/>
  <c r="N9" i="3" s="1"/>
  <c r="G9" i="3"/>
  <c r="O9" i="3" s="1"/>
  <c r="H9" i="3"/>
  <c r="P9" i="3" s="1"/>
  <c r="I9" i="3"/>
  <c r="Q9" i="3" s="1"/>
  <c r="B10" i="3"/>
  <c r="J10" i="3" s="1"/>
  <c r="C10" i="3"/>
  <c r="K10" i="3" s="1"/>
  <c r="D10" i="3"/>
  <c r="L10" i="3" s="1"/>
  <c r="E10" i="3"/>
  <c r="M10" i="3" s="1"/>
  <c r="F10" i="3"/>
  <c r="N10" i="3" s="1"/>
  <c r="G10" i="3"/>
  <c r="O10" i="3" s="1"/>
  <c r="H10" i="3"/>
  <c r="P10" i="3" s="1"/>
  <c r="I10" i="3"/>
  <c r="Q10" i="3" s="1"/>
  <c r="B11" i="3"/>
  <c r="J11" i="3" s="1"/>
  <c r="C11" i="3"/>
  <c r="K11" i="3" s="1"/>
  <c r="D11" i="3"/>
  <c r="L11" i="3" s="1"/>
  <c r="E11" i="3"/>
  <c r="M11" i="3" s="1"/>
  <c r="F11" i="3"/>
  <c r="N11" i="3" s="1"/>
  <c r="G11" i="3"/>
  <c r="O11" i="3" s="1"/>
  <c r="H11" i="3"/>
  <c r="P11" i="3" s="1"/>
  <c r="I11" i="3"/>
  <c r="Q11" i="3" s="1"/>
  <c r="B12" i="3"/>
  <c r="J12" i="3" s="1"/>
  <c r="C12" i="3"/>
  <c r="K12" i="3" s="1"/>
  <c r="D12" i="3"/>
  <c r="L12" i="3" s="1"/>
  <c r="E12" i="3"/>
  <c r="M12" i="3" s="1"/>
  <c r="F12" i="3"/>
  <c r="N12" i="3" s="1"/>
  <c r="G12" i="3"/>
  <c r="O12" i="3" s="1"/>
  <c r="H12" i="3"/>
  <c r="P12" i="3" s="1"/>
  <c r="I12" i="3"/>
  <c r="Q12" i="3" s="1"/>
  <c r="B13" i="3"/>
  <c r="J13" i="3" s="1"/>
  <c r="C13" i="3"/>
  <c r="K13" i="3" s="1"/>
  <c r="D13" i="3"/>
  <c r="L13" i="3" s="1"/>
  <c r="E13" i="3"/>
  <c r="F13" i="3"/>
  <c r="N13" i="3" s="1"/>
  <c r="G13" i="3"/>
  <c r="O13" i="3" s="1"/>
  <c r="H13" i="3"/>
  <c r="P13" i="3" s="1"/>
  <c r="I13" i="3"/>
  <c r="B14" i="3"/>
  <c r="J14" i="3" s="1"/>
  <c r="C14" i="3"/>
  <c r="K14" i="3" s="1"/>
  <c r="D14" i="3"/>
  <c r="L14" i="3" s="1"/>
  <c r="E14" i="3"/>
  <c r="M14" i="3" s="1"/>
  <c r="F14" i="3"/>
  <c r="N14" i="3" s="1"/>
  <c r="G14" i="3"/>
  <c r="O14" i="3" s="1"/>
  <c r="H14" i="3"/>
  <c r="P14" i="3" s="1"/>
  <c r="I14" i="3"/>
  <c r="Q14" i="3" s="1"/>
  <c r="B15" i="3"/>
  <c r="J15" i="3" s="1"/>
  <c r="C15" i="3"/>
  <c r="K15" i="3" s="1"/>
  <c r="D15" i="3"/>
  <c r="L15" i="3" s="1"/>
  <c r="E15" i="3"/>
  <c r="M15" i="3" s="1"/>
  <c r="F15" i="3"/>
  <c r="N15" i="3" s="1"/>
  <c r="G15" i="3"/>
  <c r="O15" i="3" s="1"/>
  <c r="H15" i="3"/>
  <c r="P15" i="3" s="1"/>
  <c r="I15" i="3"/>
  <c r="Q15" i="3" s="1"/>
  <c r="B16" i="3"/>
  <c r="J16" i="3" s="1"/>
  <c r="C16" i="3"/>
  <c r="K16" i="3" s="1"/>
  <c r="D16" i="3"/>
  <c r="L16" i="3" s="1"/>
  <c r="E16" i="3"/>
  <c r="M16" i="3" s="1"/>
  <c r="F16" i="3"/>
  <c r="N16" i="3" s="1"/>
  <c r="G16" i="3"/>
  <c r="O16" i="3" s="1"/>
  <c r="H16" i="3"/>
  <c r="P16" i="3" s="1"/>
  <c r="I16" i="3"/>
  <c r="B17" i="3"/>
  <c r="J17" i="3" s="1"/>
  <c r="C17" i="3"/>
  <c r="K17" i="3" s="1"/>
  <c r="D17" i="3"/>
  <c r="L17" i="3" s="1"/>
  <c r="E17" i="3"/>
  <c r="F17" i="3"/>
  <c r="N17" i="3" s="1"/>
  <c r="G17" i="3"/>
  <c r="O17" i="3" s="1"/>
  <c r="H17" i="3"/>
  <c r="P17" i="3" s="1"/>
  <c r="I17" i="3"/>
  <c r="Q17" i="3" s="1"/>
  <c r="B18" i="3"/>
  <c r="J18" i="3" s="1"/>
  <c r="C18" i="3"/>
  <c r="K18" i="3" s="1"/>
  <c r="D18" i="3"/>
  <c r="L18" i="3" s="1"/>
  <c r="E18" i="3"/>
  <c r="M18" i="3" s="1"/>
  <c r="F18" i="3"/>
  <c r="N18" i="3" s="1"/>
  <c r="G18" i="3"/>
  <c r="O18" i="3" s="1"/>
  <c r="H18" i="3"/>
  <c r="P18" i="3" s="1"/>
  <c r="I18" i="3"/>
  <c r="Q18" i="3" s="1"/>
  <c r="B19" i="3"/>
  <c r="J19" i="3" s="1"/>
  <c r="C19" i="3"/>
  <c r="K19" i="3" s="1"/>
  <c r="D19" i="3"/>
  <c r="L19" i="3" s="1"/>
  <c r="E19" i="3"/>
  <c r="M19" i="3" s="1"/>
  <c r="F19" i="3"/>
  <c r="N19" i="3" s="1"/>
  <c r="G19" i="3"/>
  <c r="O19" i="3" s="1"/>
  <c r="H19" i="3"/>
  <c r="P19" i="3" s="1"/>
  <c r="I19" i="3"/>
  <c r="B20" i="3"/>
  <c r="J20" i="3" s="1"/>
  <c r="C20" i="3"/>
  <c r="K20" i="3" s="1"/>
  <c r="D20" i="3"/>
  <c r="L20" i="3" s="1"/>
  <c r="E20" i="3"/>
  <c r="M20" i="3" s="1"/>
  <c r="F20" i="3"/>
  <c r="N20" i="3" s="1"/>
  <c r="G20" i="3"/>
  <c r="O20" i="3" s="1"/>
  <c r="H20" i="3"/>
  <c r="P20" i="3" s="1"/>
  <c r="I20" i="3"/>
  <c r="Q20" i="3" s="1"/>
  <c r="B21" i="3"/>
  <c r="J21" i="3" s="1"/>
  <c r="C21" i="3"/>
  <c r="K21" i="3" s="1"/>
  <c r="D21" i="3"/>
  <c r="L21" i="3" s="1"/>
  <c r="E21" i="3"/>
  <c r="F21" i="3"/>
  <c r="N21" i="3" s="1"/>
  <c r="G21" i="3"/>
  <c r="O21" i="3" s="1"/>
  <c r="H21" i="3"/>
  <c r="P21" i="3" s="1"/>
  <c r="I21" i="3"/>
  <c r="Q21" i="3" s="1"/>
  <c r="B22" i="3"/>
  <c r="J22" i="3" s="1"/>
  <c r="C22" i="3"/>
  <c r="K22" i="3" s="1"/>
  <c r="D22" i="3"/>
  <c r="L22" i="3" s="1"/>
  <c r="E22" i="3"/>
  <c r="M22" i="3" s="1"/>
  <c r="F22" i="3"/>
  <c r="N22" i="3" s="1"/>
  <c r="G22" i="3"/>
  <c r="O22" i="3" s="1"/>
  <c r="H22" i="3"/>
  <c r="P22" i="3" s="1"/>
  <c r="I22" i="3"/>
  <c r="Q22" i="3" s="1"/>
  <c r="B23" i="3"/>
  <c r="J23" i="3" s="1"/>
  <c r="C23" i="3"/>
  <c r="K23" i="3" s="1"/>
  <c r="D23" i="3"/>
  <c r="L23" i="3" s="1"/>
  <c r="E23" i="3"/>
  <c r="M23" i="3" s="1"/>
  <c r="F23" i="3"/>
  <c r="N23" i="3" s="1"/>
  <c r="G23" i="3"/>
  <c r="O23" i="3" s="1"/>
  <c r="H23" i="3"/>
  <c r="P23" i="3" s="1"/>
  <c r="I23" i="3"/>
  <c r="B24" i="3"/>
  <c r="J24" i="3" s="1"/>
  <c r="C24" i="3"/>
  <c r="K24" i="3" s="1"/>
  <c r="D24" i="3"/>
  <c r="L24" i="3" s="1"/>
  <c r="E24" i="3"/>
  <c r="M24" i="3" s="1"/>
  <c r="F24" i="3"/>
  <c r="N24" i="3" s="1"/>
  <c r="G24" i="3"/>
  <c r="O24" i="3" s="1"/>
  <c r="H24" i="3"/>
  <c r="P24" i="3" s="1"/>
  <c r="I24" i="3"/>
  <c r="B25" i="3"/>
  <c r="J25" i="3" s="1"/>
  <c r="C25" i="3"/>
  <c r="K25" i="3" s="1"/>
  <c r="D25" i="3"/>
  <c r="L25" i="3" s="1"/>
  <c r="E25" i="3"/>
  <c r="M25" i="3" s="1"/>
  <c r="F25" i="3"/>
  <c r="N25" i="3" s="1"/>
  <c r="G25" i="3"/>
  <c r="O25" i="3" s="1"/>
  <c r="H25" i="3"/>
  <c r="P25" i="3" s="1"/>
  <c r="I25" i="3"/>
  <c r="Q25" i="3" s="1"/>
  <c r="B26" i="3"/>
  <c r="J26" i="3" s="1"/>
  <c r="C26" i="3"/>
  <c r="K26" i="3" s="1"/>
  <c r="D26" i="3"/>
  <c r="L26" i="3" s="1"/>
  <c r="E26" i="3"/>
  <c r="M26" i="3" s="1"/>
  <c r="F26" i="3"/>
  <c r="N26" i="3" s="1"/>
  <c r="G26" i="3"/>
  <c r="O26" i="3" s="1"/>
  <c r="H26" i="3"/>
  <c r="P26" i="3" s="1"/>
  <c r="I26" i="3"/>
  <c r="Q26" i="3" s="1"/>
  <c r="B27" i="3"/>
  <c r="J27" i="3" s="1"/>
  <c r="C27" i="3"/>
  <c r="K27" i="3" s="1"/>
  <c r="D27" i="3"/>
  <c r="L27" i="3" s="1"/>
  <c r="E27" i="3"/>
  <c r="F27" i="3"/>
  <c r="N27" i="3" s="1"/>
  <c r="G27" i="3"/>
  <c r="O27" i="3" s="1"/>
  <c r="H27" i="3"/>
  <c r="P27" i="3" s="1"/>
  <c r="I27" i="3"/>
  <c r="B28" i="3"/>
  <c r="J28" i="3" s="1"/>
  <c r="C28" i="3"/>
  <c r="K28" i="3" s="1"/>
  <c r="D28" i="3"/>
  <c r="L28" i="3" s="1"/>
  <c r="E28" i="3"/>
  <c r="M28" i="3" s="1"/>
  <c r="F28" i="3"/>
  <c r="N28" i="3" s="1"/>
  <c r="G28" i="3"/>
  <c r="O28" i="3" s="1"/>
  <c r="H28" i="3"/>
  <c r="P28" i="3" s="1"/>
  <c r="I28" i="3"/>
  <c r="Q28" i="3" s="1"/>
  <c r="B29" i="3"/>
  <c r="J29" i="3" s="1"/>
  <c r="C29" i="3"/>
  <c r="K29" i="3" s="1"/>
  <c r="D29" i="3"/>
  <c r="L29" i="3" s="1"/>
  <c r="E29" i="3"/>
  <c r="M29" i="3" s="1"/>
  <c r="F29" i="3"/>
  <c r="N29" i="3" s="1"/>
  <c r="G29" i="3"/>
  <c r="O29" i="3" s="1"/>
  <c r="H29" i="3"/>
  <c r="P29" i="3" s="1"/>
  <c r="I29" i="3"/>
  <c r="Q29" i="3" s="1"/>
  <c r="B30" i="3"/>
  <c r="J30" i="3" s="1"/>
  <c r="C30" i="3"/>
  <c r="K30" i="3" s="1"/>
  <c r="D30" i="3"/>
  <c r="L30" i="3" s="1"/>
  <c r="E30" i="3"/>
  <c r="M30" i="3" s="1"/>
  <c r="F30" i="3"/>
  <c r="N30" i="3" s="1"/>
  <c r="G30" i="3"/>
  <c r="O30" i="3" s="1"/>
  <c r="H30" i="3"/>
  <c r="P30" i="3" s="1"/>
  <c r="I30" i="3"/>
  <c r="B31" i="3"/>
  <c r="J31" i="3" s="1"/>
  <c r="C31" i="3"/>
  <c r="K31" i="3" s="1"/>
  <c r="D31" i="3"/>
  <c r="L31" i="3" s="1"/>
  <c r="E31" i="3"/>
  <c r="M31" i="3" s="1"/>
  <c r="F31" i="3"/>
  <c r="N31" i="3" s="1"/>
  <c r="G31" i="3"/>
  <c r="O31" i="3" s="1"/>
  <c r="H31" i="3"/>
  <c r="P31" i="3" s="1"/>
  <c r="I31" i="3"/>
  <c r="B32" i="3"/>
  <c r="J32" i="3" s="1"/>
  <c r="C32" i="3"/>
  <c r="K32" i="3" s="1"/>
  <c r="D32" i="3"/>
  <c r="L32" i="3" s="1"/>
  <c r="E32" i="3"/>
  <c r="M32" i="3" s="1"/>
  <c r="F32" i="3"/>
  <c r="N32" i="3" s="1"/>
  <c r="G32" i="3"/>
  <c r="O32" i="3" s="1"/>
  <c r="H32" i="3"/>
  <c r="P32" i="3" s="1"/>
  <c r="I32" i="3"/>
  <c r="Q32" i="3" s="1"/>
  <c r="B33" i="3"/>
  <c r="J33" i="3" s="1"/>
  <c r="C33" i="3"/>
  <c r="K33" i="3" s="1"/>
  <c r="D33" i="3"/>
  <c r="L33" i="3" s="1"/>
  <c r="E33" i="3"/>
  <c r="M33" i="3" s="1"/>
  <c r="F33" i="3"/>
  <c r="N33" i="3" s="1"/>
  <c r="G33" i="3"/>
  <c r="O33" i="3" s="1"/>
  <c r="H33" i="3"/>
  <c r="P33" i="3" s="1"/>
  <c r="I33" i="3"/>
  <c r="Q33" i="3" s="1"/>
  <c r="B34" i="3"/>
  <c r="J34" i="3" s="1"/>
  <c r="C34" i="3"/>
  <c r="K34" i="3" s="1"/>
  <c r="D34" i="3"/>
  <c r="L34" i="3" s="1"/>
  <c r="E34" i="3"/>
  <c r="M34" i="3" s="1"/>
  <c r="F34" i="3"/>
  <c r="N34" i="3" s="1"/>
  <c r="G34" i="3"/>
  <c r="O34" i="3" s="1"/>
  <c r="H34" i="3"/>
  <c r="P34" i="3" s="1"/>
  <c r="I34" i="3"/>
  <c r="B35" i="3"/>
  <c r="J35" i="3" s="1"/>
  <c r="C35" i="3"/>
  <c r="K35" i="3" s="1"/>
  <c r="D35" i="3"/>
  <c r="L35" i="3" s="1"/>
  <c r="E35" i="3"/>
  <c r="F35" i="3"/>
  <c r="N35" i="3" s="1"/>
  <c r="G35" i="3"/>
  <c r="O35" i="3" s="1"/>
  <c r="H35" i="3"/>
  <c r="P35" i="3" s="1"/>
  <c r="I35" i="3"/>
  <c r="Q35" i="3" s="1"/>
  <c r="B36" i="3"/>
  <c r="J36" i="3" s="1"/>
  <c r="C36" i="3"/>
  <c r="K36" i="3" s="1"/>
  <c r="D36" i="3"/>
  <c r="L36" i="3" s="1"/>
  <c r="E36" i="3"/>
  <c r="M36" i="3" s="1"/>
  <c r="F36" i="3"/>
  <c r="N36" i="3" s="1"/>
  <c r="G36" i="3"/>
  <c r="O36" i="3" s="1"/>
  <c r="H36" i="3"/>
  <c r="P36" i="3" s="1"/>
  <c r="I36" i="3"/>
  <c r="Q36" i="3" s="1"/>
  <c r="B37" i="3"/>
  <c r="J37" i="3" s="1"/>
  <c r="C37" i="3"/>
  <c r="K37" i="3" s="1"/>
  <c r="D37" i="3"/>
  <c r="L37" i="3" s="1"/>
  <c r="E37" i="3"/>
  <c r="M37" i="3" s="1"/>
  <c r="F37" i="3"/>
  <c r="N37" i="3" s="1"/>
  <c r="G37" i="3"/>
  <c r="O37" i="3" s="1"/>
  <c r="H37" i="3"/>
  <c r="P37" i="3" s="1"/>
  <c r="I37" i="3"/>
  <c r="B38" i="3"/>
  <c r="J38" i="3" s="1"/>
  <c r="C38" i="3"/>
  <c r="K38" i="3" s="1"/>
  <c r="D38" i="3"/>
  <c r="L38" i="3" s="1"/>
  <c r="E38" i="3"/>
  <c r="M38" i="3" s="1"/>
  <c r="F38" i="3"/>
  <c r="N38" i="3" s="1"/>
  <c r="G38" i="3"/>
  <c r="O38" i="3" s="1"/>
  <c r="H38" i="3"/>
  <c r="P38" i="3" s="1"/>
  <c r="I38" i="3"/>
  <c r="B39" i="3"/>
  <c r="J39" i="3" s="1"/>
  <c r="C39" i="3"/>
  <c r="K39" i="3" s="1"/>
  <c r="D39" i="3"/>
  <c r="L39" i="3" s="1"/>
  <c r="E39" i="3"/>
  <c r="M39" i="3" s="1"/>
  <c r="F39" i="3"/>
  <c r="N39" i="3" s="1"/>
  <c r="G39" i="3"/>
  <c r="O39" i="3" s="1"/>
  <c r="H39" i="3"/>
  <c r="P39" i="3" s="1"/>
  <c r="I39" i="3"/>
  <c r="Q39" i="3" s="1"/>
  <c r="B40" i="3"/>
  <c r="J40" i="3" s="1"/>
  <c r="C40" i="3"/>
  <c r="K40" i="3" s="1"/>
  <c r="D40" i="3"/>
  <c r="L40" i="3" s="1"/>
  <c r="E40" i="3"/>
  <c r="M40" i="3" s="1"/>
  <c r="F40" i="3"/>
  <c r="N40" i="3" s="1"/>
  <c r="G40" i="3"/>
  <c r="O40" i="3" s="1"/>
  <c r="H40" i="3"/>
  <c r="P40" i="3" s="1"/>
  <c r="I40" i="3"/>
  <c r="Q40" i="3" s="1"/>
  <c r="B41" i="3"/>
  <c r="J41" i="3" s="1"/>
  <c r="C41" i="3"/>
  <c r="K41" i="3" s="1"/>
  <c r="D41" i="3"/>
  <c r="L41" i="3" s="1"/>
  <c r="E41" i="3"/>
  <c r="F41" i="3"/>
  <c r="N41" i="3" s="1"/>
  <c r="G41" i="3"/>
  <c r="O41" i="3" s="1"/>
  <c r="H41" i="3"/>
  <c r="P41" i="3" s="1"/>
  <c r="I41" i="3"/>
  <c r="Q41" i="3" s="1"/>
  <c r="B42" i="3"/>
  <c r="J42" i="3" s="1"/>
  <c r="C42" i="3"/>
  <c r="K42" i="3" s="1"/>
  <c r="D42" i="3"/>
  <c r="L42" i="3" s="1"/>
  <c r="E42" i="3"/>
  <c r="M42" i="3" s="1"/>
  <c r="F42" i="3"/>
  <c r="N42" i="3" s="1"/>
  <c r="G42" i="3"/>
  <c r="O42" i="3" s="1"/>
  <c r="H42" i="3"/>
  <c r="P42" i="3" s="1"/>
  <c r="I42" i="3"/>
  <c r="B43" i="3"/>
  <c r="J43" i="3" s="1"/>
  <c r="C43" i="3"/>
  <c r="K43" i="3" s="1"/>
  <c r="D43" i="3"/>
  <c r="L43" i="3" s="1"/>
  <c r="E43" i="3"/>
  <c r="M43" i="3" s="1"/>
  <c r="F43" i="3"/>
  <c r="N43" i="3" s="1"/>
  <c r="G43" i="3"/>
  <c r="O43" i="3" s="1"/>
  <c r="H43" i="3"/>
  <c r="P43" i="3" s="1"/>
  <c r="I43" i="3"/>
  <c r="Q43" i="3" s="1"/>
  <c r="B44" i="3"/>
  <c r="J44" i="3" s="1"/>
  <c r="C44" i="3"/>
  <c r="K44" i="3" s="1"/>
  <c r="D44" i="3"/>
  <c r="L44" i="3" s="1"/>
  <c r="E44" i="3"/>
  <c r="M44" i="3" s="1"/>
  <c r="F44" i="3"/>
  <c r="N44" i="3" s="1"/>
  <c r="G44" i="3"/>
  <c r="O44" i="3" s="1"/>
  <c r="H44" i="3"/>
  <c r="P44" i="3" s="1"/>
  <c r="I44" i="3"/>
  <c r="Q44" i="3" s="1"/>
  <c r="B45" i="3"/>
  <c r="J45" i="3" s="1"/>
  <c r="C45" i="3"/>
  <c r="K45" i="3" s="1"/>
  <c r="D45" i="3"/>
  <c r="L45" i="3" s="1"/>
  <c r="E45" i="3"/>
  <c r="F45" i="3"/>
  <c r="N45" i="3" s="1"/>
  <c r="G45" i="3"/>
  <c r="O45" i="3" s="1"/>
  <c r="H45" i="3"/>
  <c r="P45" i="3" s="1"/>
  <c r="I45" i="3"/>
  <c r="B46" i="3"/>
  <c r="J46" i="3" s="1"/>
  <c r="C46" i="3"/>
  <c r="K46" i="3" s="1"/>
  <c r="D46" i="3"/>
  <c r="L46" i="3" s="1"/>
  <c r="E46" i="3"/>
  <c r="M46" i="3" s="1"/>
  <c r="F46" i="3"/>
  <c r="G46" i="3"/>
  <c r="O46" i="3" s="1"/>
  <c r="H46" i="3"/>
  <c r="I46" i="3"/>
  <c r="Q46" i="3" s="1"/>
  <c r="B47" i="3"/>
  <c r="C47" i="3"/>
  <c r="K47" i="3" s="1"/>
  <c r="D47" i="3"/>
  <c r="L47" i="3" s="1"/>
  <c r="E47" i="3"/>
  <c r="M47" i="3" s="1"/>
  <c r="F47" i="3"/>
  <c r="G47" i="3"/>
  <c r="O47" i="3" s="1"/>
  <c r="H47" i="3"/>
  <c r="I47" i="3"/>
  <c r="Q47" i="3" s="1"/>
  <c r="B48" i="3"/>
  <c r="J48" i="3" s="1"/>
  <c r="C48" i="3"/>
  <c r="K48" i="3" s="1"/>
  <c r="D48" i="3"/>
  <c r="L48" i="3" s="1"/>
  <c r="E48" i="3"/>
  <c r="M48" i="3" s="1"/>
  <c r="F48" i="3"/>
  <c r="G48" i="3"/>
  <c r="O48" i="3" s="1"/>
  <c r="H48" i="3"/>
  <c r="I48" i="3"/>
  <c r="Q48" i="3" s="1"/>
  <c r="B49" i="3"/>
  <c r="C49" i="3"/>
  <c r="K49" i="3" s="1"/>
  <c r="D49" i="3"/>
  <c r="L49" i="3" s="1"/>
  <c r="E49" i="3"/>
  <c r="M49" i="3" s="1"/>
  <c r="F49" i="3"/>
  <c r="G49" i="3"/>
  <c r="O49" i="3" s="1"/>
  <c r="H49" i="3"/>
  <c r="I49" i="3"/>
  <c r="Q49" i="3" s="1"/>
  <c r="B50" i="3"/>
  <c r="J50" i="3" s="1"/>
  <c r="C50" i="3"/>
  <c r="K50" i="3" s="1"/>
  <c r="D50" i="3"/>
  <c r="E50" i="3"/>
  <c r="M50" i="3" s="1"/>
  <c r="F50" i="3"/>
  <c r="G50" i="3"/>
  <c r="O50" i="3" s="1"/>
  <c r="H50" i="3"/>
  <c r="I50" i="3"/>
  <c r="Q50" i="3" s="1"/>
  <c r="B51" i="3"/>
  <c r="C51" i="3"/>
  <c r="K51" i="3" s="1"/>
  <c r="D51" i="3"/>
  <c r="L51" i="3" s="1"/>
  <c r="E51" i="3"/>
  <c r="M51" i="3" s="1"/>
  <c r="F51" i="3"/>
  <c r="G51" i="3"/>
  <c r="O51" i="3" s="1"/>
  <c r="H51" i="3"/>
  <c r="P51" i="3" s="1"/>
  <c r="I51" i="3"/>
  <c r="Q51" i="3" s="1"/>
  <c r="B52" i="3"/>
  <c r="J52" i="3" s="1"/>
  <c r="C52" i="3"/>
  <c r="K52" i="3" s="1"/>
  <c r="D52" i="3"/>
  <c r="E52" i="3"/>
  <c r="M52" i="3" s="1"/>
  <c r="F52" i="3"/>
  <c r="G52" i="3"/>
  <c r="O52" i="3" s="1"/>
  <c r="H52" i="3"/>
  <c r="P52" i="3" s="1"/>
  <c r="I52" i="3"/>
  <c r="Q52" i="3" s="1"/>
  <c r="B53" i="3"/>
  <c r="C53" i="3"/>
  <c r="K53" i="3" s="1"/>
  <c r="D53" i="3"/>
  <c r="L53" i="3" s="1"/>
  <c r="E53" i="3"/>
  <c r="M53" i="3" s="1"/>
  <c r="F53" i="3"/>
  <c r="G53" i="3"/>
  <c r="O53" i="3" s="1"/>
  <c r="H53" i="3"/>
  <c r="I53" i="3"/>
  <c r="Q53" i="3" s="1"/>
  <c r="B54" i="3"/>
  <c r="J54" i="3" s="1"/>
  <c r="C54" i="3"/>
  <c r="K54" i="3" s="1"/>
  <c r="D54" i="3"/>
  <c r="E54" i="3"/>
  <c r="M54" i="3" s="1"/>
  <c r="F54" i="3"/>
  <c r="G54" i="3"/>
  <c r="O54" i="3" s="1"/>
  <c r="H54" i="3"/>
  <c r="I54" i="3"/>
  <c r="Q54" i="3" s="1"/>
  <c r="B55" i="3"/>
  <c r="C55" i="3"/>
  <c r="K55" i="3" s="1"/>
  <c r="D55" i="3"/>
  <c r="L55" i="3" s="1"/>
  <c r="E55" i="3"/>
  <c r="M55" i="3" s="1"/>
  <c r="F55" i="3"/>
  <c r="G55" i="3"/>
  <c r="O55" i="3" s="1"/>
  <c r="H55" i="3"/>
  <c r="I55" i="3"/>
  <c r="Q55" i="3" s="1"/>
  <c r="B56" i="3"/>
  <c r="J56" i="3" s="1"/>
  <c r="C56" i="3"/>
  <c r="K56" i="3" s="1"/>
  <c r="D56" i="3"/>
  <c r="L56" i="3" s="1"/>
  <c r="E56" i="3"/>
  <c r="M56" i="3" s="1"/>
  <c r="F56" i="3"/>
  <c r="G56" i="3"/>
  <c r="O56" i="3" s="1"/>
  <c r="H56" i="3"/>
  <c r="I56" i="3"/>
  <c r="Q56" i="3" s="1"/>
  <c r="B57" i="3"/>
  <c r="C57" i="3"/>
  <c r="K57" i="3" s="1"/>
  <c r="D57" i="3"/>
  <c r="L57" i="3" s="1"/>
  <c r="E57" i="3"/>
  <c r="M57" i="3" s="1"/>
  <c r="F57" i="3"/>
  <c r="G57" i="3"/>
  <c r="O57" i="3" s="1"/>
  <c r="H57" i="3"/>
  <c r="I57" i="3"/>
  <c r="Q57" i="3" s="1"/>
  <c r="B58" i="3"/>
  <c r="J58" i="3" s="1"/>
  <c r="C58" i="3"/>
  <c r="K58" i="3" s="1"/>
  <c r="D58" i="3"/>
  <c r="E58" i="3"/>
  <c r="M58" i="3" s="1"/>
  <c r="F58" i="3"/>
  <c r="G58" i="3"/>
  <c r="O58" i="3" s="1"/>
  <c r="H58" i="3"/>
  <c r="I58" i="3"/>
  <c r="Q58" i="3" s="1"/>
  <c r="B59" i="3"/>
  <c r="C59" i="3"/>
  <c r="K59" i="3" s="1"/>
  <c r="D59" i="3"/>
  <c r="L59" i="3" s="1"/>
  <c r="E59" i="3"/>
  <c r="M59" i="3" s="1"/>
  <c r="F59" i="3"/>
  <c r="G59" i="3"/>
  <c r="O59" i="3" s="1"/>
  <c r="H59" i="3"/>
  <c r="P59" i="3" s="1"/>
  <c r="I59" i="3"/>
  <c r="Q59" i="3" s="1"/>
  <c r="B60" i="3"/>
  <c r="J60" i="3" s="1"/>
  <c r="C60" i="3"/>
  <c r="K60" i="3" s="1"/>
  <c r="D60" i="3"/>
  <c r="E60" i="3"/>
  <c r="M60" i="3" s="1"/>
  <c r="F60" i="3"/>
  <c r="G60" i="3"/>
  <c r="O60" i="3" s="1"/>
  <c r="H60" i="3"/>
  <c r="P60" i="3" s="1"/>
  <c r="I60" i="3"/>
  <c r="Q60" i="3" s="1"/>
  <c r="B61" i="3"/>
  <c r="C61" i="3"/>
  <c r="K61" i="3" s="1"/>
  <c r="D61" i="3"/>
  <c r="L61" i="3" s="1"/>
  <c r="E61" i="3"/>
  <c r="M61" i="3" s="1"/>
  <c r="F61" i="3"/>
  <c r="G61" i="3"/>
  <c r="O61" i="3" s="1"/>
  <c r="H61" i="3"/>
  <c r="I61" i="3"/>
  <c r="Q61" i="3" s="1"/>
  <c r="B62" i="3"/>
  <c r="J62" i="3" s="1"/>
  <c r="C62" i="3"/>
  <c r="K62" i="3" s="1"/>
  <c r="D62" i="3"/>
  <c r="E62" i="3"/>
  <c r="M62" i="3" s="1"/>
  <c r="F62" i="3"/>
  <c r="G62" i="3"/>
  <c r="O62" i="3" s="1"/>
  <c r="H62" i="3"/>
  <c r="I62" i="3"/>
  <c r="Q62" i="3" s="1"/>
  <c r="B63" i="3"/>
  <c r="C63" i="3"/>
  <c r="K63" i="3" s="1"/>
  <c r="D63" i="3"/>
  <c r="L63" i="3" s="1"/>
  <c r="E63" i="3"/>
  <c r="M63" i="3" s="1"/>
  <c r="F63" i="3"/>
  <c r="G63" i="3"/>
  <c r="O63" i="3" s="1"/>
  <c r="H63" i="3"/>
  <c r="I63" i="3"/>
  <c r="Q63" i="3" s="1"/>
  <c r="B64" i="3"/>
  <c r="J64" i="3" s="1"/>
  <c r="C64" i="3"/>
  <c r="K64" i="3" s="1"/>
  <c r="D64" i="3"/>
  <c r="L64" i="3" s="1"/>
  <c r="E64" i="3"/>
  <c r="M64" i="3" s="1"/>
  <c r="F64" i="3"/>
  <c r="G64" i="3"/>
  <c r="O64" i="3" s="1"/>
  <c r="H64" i="3"/>
  <c r="I64" i="3"/>
  <c r="Q64" i="3" s="1"/>
  <c r="B65" i="3"/>
  <c r="C65" i="3"/>
  <c r="K65" i="3" s="1"/>
  <c r="D65" i="3"/>
  <c r="L65" i="3" s="1"/>
  <c r="E65" i="3"/>
  <c r="M65" i="3" s="1"/>
  <c r="F65" i="3"/>
  <c r="G65" i="3"/>
  <c r="O65" i="3" s="1"/>
  <c r="H65" i="3"/>
  <c r="I65" i="3"/>
  <c r="Q65" i="3" s="1"/>
  <c r="B66" i="3"/>
  <c r="J66" i="3" s="1"/>
  <c r="C66" i="3"/>
  <c r="K66" i="3" s="1"/>
  <c r="D66" i="3"/>
  <c r="E66" i="3"/>
  <c r="M66" i="3" s="1"/>
  <c r="F66" i="3"/>
  <c r="G66" i="3"/>
  <c r="O66" i="3" s="1"/>
  <c r="H66" i="3"/>
  <c r="I66" i="3"/>
  <c r="Q66" i="3" s="1"/>
  <c r="B67" i="3"/>
  <c r="C67" i="3"/>
  <c r="K67" i="3" s="1"/>
  <c r="D67" i="3"/>
  <c r="L67" i="3" s="1"/>
  <c r="E67" i="3"/>
  <c r="M67" i="3" s="1"/>
  <c r="F67" i="3"/>
  <c r="G67" i="3"/>
  <c r="O67" i="3" s="1"/>
  <c r="H67" i="3"/>
  <c r="P67" i="3" s="1"/>
  <c r="I67" i="3"/>
  <c r="Q67" i="3" s="1"/>
  <c r="B68" i="3"/>
  <c r="J68" i="3" s="1"/>
  <c r="C68" i="3"/>
  <c r="K68" i="3" s="1"/>
  <c r="D68" i="3"/>
  <c r="E68" i="3"/>
  <c r="M68" i="3" s="1"/>
  <c r="F68" i="3"/>
  <c r="G68" i="3"/>
  <c r="O68" i="3" s="1"/>
  <c r="H68" i="3"/>
  <c r="P68" i="3" s="1"/>
  <c r="I68" i="3"/>
  <c r="Q68" i="3" s="1"/>
  <c r="B69" i="3"/>
  <c r="C69" i="3"/>
  <c r="K69" i="3" s="1"/>
  <c r="D69" i="3"/>
  <c r="L69" i="3" s="1"/>
  <c r="E69" i="3"/>
  <c r="M69" i="3" s="1"/>
  <c r="F69" i="3"/>
  <c r="G69" i="3"/>
  <c r="O69" i="3" s="1"/>
  <c r="H69" i="3"/>
  <c r="I69" i="3"/>
  <c r="Q69" i="3" s="1"/>
  <c r="B70" i="3"/>
  <c r="J70" i="3" s="1"/>
  <c r="C70" i="3"/>
  <c r="K70" i="3" s="1"/>
  <c r="D70" i="3"/>
  <c r="E70" i="3"/>
  <c r="M70" i="3" s="1"/>
  <c r="F70" i="3"/>
  <c r="G70" i="3"/>
  <c r="O70" i="3" s="1"/>
  <c r="H70" i="3"/>
  <c r="I70" i="3"/>
  <c r="Q70" i="3" s="1"/>
  <c r="B71" i="3"/>
  <c r="C71" i="3"/>
  <c r="K71" i="3" s="1"/>
  <c r="D71" i="3"/>
  <c r="L71" i="3" s="1"/>
  <c r="E71" i="3"/>
  <c r="M71" i="3" s="1"/>
  <c r="F71" i="3"/>
  <c r="G71" i="3"/>
  <c r="O71" i="3" s="1"/>
  <c r="H71" i="3"/>
  <c r="I71" i="3"/>
  <c r="Q71" i="3" s="1"/>
  <c r="B72" i="3"/>
  <c r="J72" i="3" s="1"/>
  <c r="C72" i="3"/>
  <c r="K72" i="3" s="1"/>
  <c r="D72" i="3"/>
  <c r="L72" i="3" s="1"/>
  <c r="E72" i="3"/>
  <c r="M72" i="3" s="1"/>
  <c r="F72" i="3"/>
  <c r="G72" i="3"/>
  <c r="O72" i="3" s="1"/>
  <c r="H72" i="3"/>
  <c r="I72" i="3"/>
  <c r="Q72" i="3" s="1"/>
  <c r="B73" i="3"/>
  <c r="C73" i="3"/>
  <c r="K73" i="3" s="1"/>
  <c r="D73" i="3"/>
  <c r="L73" i="3" s="1"/>
  <c r="E73" i="3"/>
  <c r="M73" i="3" s="1"/>
  <c r="F73" i="3"/>
  <c r="G73" i="3"/>
  <c r="O73" i="3" s="1"/>
  <c r="H73" i="3"/>
  <c r="I73" i="3"/>
  <c r="Q73" i="3" s="1"/>
  <c r="B74" i="3"/>
  <c r="J74" i="3" s="1"/>
  <c r="C74" i="3"/>
  <c r="K74" i="3" s="1"/>
  <c r="D74" i="3"/>
  <c r="E74" i="3"/>
  <c r="M74" i="3" s="1"/>
  <c r="F74" i="3"/>
  <c r="G74" i="3"/>
  <c r="O74" i="3" s="1"/>
  <c r="H74" i="3"/>
  <c r="I74" i="3"/>
  <c r="Q74" i="3" s="1"/>
  <c r="B75" i="3"/>
  <c r="C75" i="3"/>
  <c r="K75" i="3" s="1"/>
  <c r="D75" i="3"/>
  <c r="L75" i="3" s="1"/>
  <c r="E75" i="3"/>
  <c r="M75" i="3" s="1"/>
  <c r="F75" i="3"/>
  <c r="G75" i="3"/>
  <c r="O75" i="3" s="1"/>
  <c r="H75" i="3"/>
  <c r="P75" i="3" s="1"/>
  <c r="I75" i="3"/>
  <c r="Q75" i="3" s="1"/>
  <c r="B76" i="3"/>
  <c r="J76" i="3" s="1"/>
  <c r="C76" i="3"/>
  <c r="K76" i="3" s="1"/>
  <c r="D76" i="3"/>
  <c r="E76" i="3"/>
  <c r="M76" i="3" s="1"/>
  <c r="F76" i="3"/>
  <c r="G76" i="3"/>
  <c r="O76" i="3" s="1"/>
  <c r="H76" i="3"/>
  <c r="P76" i="3" s="1"/>
  <c r="I76" i="3"/>
  <c r="Q76" i="3" s="1"/>
  <c r="B77" i="3"/>
  <c r="C77" i="3"/>
  <c r="K77" i="3" s="1"/>
  <c r="D77" i="3"/>
  <c r="L77" i="3" s="1"/>
  <c r="E77" i="3"/>
  <c r="M77" i="3" s="1"/>
  <c r="F77" i="3"/>
  <c r="G77" i="3"/>
  <c r="O77" i="3" s="1"/>
  <c r="H77" i="3"/>
  <c r="I77" i="3"/>
  <c r="Q77" i="3" s="1"/>
  <c r="B78" i="3"/>
  <c r="J78" i="3" s="1"/>
  <c r="C78" i="3"/>
  <c r="K78" i="3" s="1"/>
  <c r="D78" i="3"/>
  <c r="E78" i="3"/>
  <c r="M78" i="3" s="1"/>
  <c r="F78" i="3"/>
  <c r="N78" i="3" s="1"/>
  <c r="G78" i="3"/>
  <c r="O78" i="3" s="1"/>
  <c r="H78" i="3"/>
  <c r="I78" i="3"/>
  <c r="B79" i="3"/>
  <c r="J79" i="3" s="1"/>
  <c r="C79" i="3"/>
  <c r="K79" i="3" s="1"/>
  <c r="D79" i="3"/>
  <c r="E79" i="3"/>
  <c r="F79" i="3"/>
  <c r="N79" i="3" s="1"/>
  <c r="G79" i="3"/>
  <c r="O79" i="3" s="1"/>
  <c r="H79" i="3"/>
  <c r="P79" i="3" s="1"/>
  <c r="I79" i="3"/>
  <c r="Q79" i="3" s="1"/>
  <c r="B80" i="3"/>
  <c r="J80" i="3" s="1"/>
  <c r="C80" i="3"/>
  <c r="K80" i="3" s="1"/>
  <c r="D80" i="3"/>
  <c r="E80" i="3"/>
  <c r="M80" i="3" s="1"/>
  <c r="F80" i="3"/>
  <c r="N80" i="3" s="1"/>
  <c r="G80" i="3"/>
  <c r="O80" i="3" s="1"/>
  <c r="H80" i="3"/>
  <c r="I80" i="3"/>
  <c r="B81" i="3"/>
  <c r="J81" i="3" s="1"/>
  <c r="C81" i="3"/>
  <c r="K81" i="3" s="1"/>
  <c r="D81" i="3"/>
  <c r="E81" i="3"/>
  <c r="F81" i="3"/>
  <c r="N81" i="3" s="1"/>
  <c r="G81" i="3"/>
  <c r="O81" i="3" s="1"/>
  <c r="H81" i="3"/>
  <c r="P81" i="3" s="1"/>
  <c r="I81" i="3"/>
  <c r="Q81" i="3" s="1"/>
  <c r="B82" i="3"/>
  <c r="J82" i="3" s="1"/>
  <c r="C82" i="3"/>
  <c r="K82" i="3" s="1"/>
  <c r="D82" i="3"/>
  <c r="E82" i="3"/>
  <c r="M82" i="3" s="1"/>
  <c r="F82" i="3"/>
  <c r="N82" i="3" s="1"/>
  <c r="G82" i="3"/>
  <c r="O82" i="3" s="1"/>
  <c r="H82" i="3"/>
  <c r="I82" i="3"/>
  <c r="B83" i="3"/>
  <c r="J83" i="3" s="1"/>
  <c r="C83" i="3"/>
  <c r="K83" i="3" s="1"/>
  <c r="D83" i="3"/>
  <c r="E83" i="3"/>
  <c r="F83" i="3"/>
  <c r="N83" i="3" s="1"/>
  <c r="G83" i="3"/>
  <c r="O83" i="3" s="1"/>
  <c r="H83" i="3"/>
  <c r="P83" i="3" s="1"/>
  <c r="I83" i="3"/>
  <c r="Q83" i="3" s="1"/>
  <c r="B84" i="3"/>
  <c r="J84" i="3" s="1"/>
  <c r="C84" i="3"/>
  <c r="K84" i="3" s="1"/>
  <c r="D84" i="3"/>
  <c r="E84" i="3"/>
  <c r="M84" i="3" s="1"/>
  <c r="F84" i="3"/>
  <c r="N84" i="3" s="1"/>
  <c r="G84" i="3"/>
  <c r="O84" i="3" s="1"/>
  <c r="H84" i="3"/>
  <c r="I84" i="3"/>
  <c r="B85" i="3"/>
  <c r="J85" i="3" s="1"/>
  <c r="C85" i="3"/>
  <c r="K85" i="3" s="1"/>
  <c r="D85" i="3"/>
  <c r="E85" i="3"/>
  <c r="F85" i="3"/>
  <c r="N85" i="3" s="1"/>
  <c r="G85" i="3"/>
  <c r="O85" i="3" s="1"/>
  <c r="H85" i="3"/>
  <c r="P85" i="3" s="1"/>
  <c r="I85" i="3"/>
  <c r="Q85" i="3" s="1"/>
  <c r="B86" i="3"/>
  <c r="J86" i="3" s="1"/>
  <c r="C86" i="3"/>
  <c r="K86" i="3" s="1"/>
  <c r="D86" i="3"/>
  <c r="E86" i="3"/>
  <c r="M86" i="3" s="1"/>
  <c r="F86" i="3"/>
  <c r="N86" i="3" s="1"/>
  <c r="G86" i="3"/>
  <c r="O86" i="3" s="1"/>
  <c r="H86" i="3"/>
  <c r="I86" i="3"/>
  <c r="B87" i="3"/>
  <c r="J87" i="3" s="1"/>
  <c r="C87" i="3"/>
  <c r="K87" i="3" s="1"/>
  <c r="D87" i="3"/>
  <c r="E87" i="3"/>
  <c r="F87" i="3"/>
  <c r="N87" i="3" s="1"/>
  <c r="G87" i="3"/>
  <c r="O87" i="3" s="1"/>
  <c r="H87" i="3"/>
  <c r="P87" i="3" s="1"/>
  <c r="I87" i="3"/>
  <c r="Q87" i="3" s="1"/>
  <c r="B88" i="3"/>
  <c r="J88" i="3" s="1"/>
  <c r="C88" i="3"/>
  <c r="K88" i="3" s="1"/>
  <c r="D88" i="3"/>
  <c r="E88" i="3"/>
  <c r="M88" i="3" s="1"/>
  <c r="F88" i="3"/>
  <c r="N88" i="3" s="1"/>
  <c r="G88" i="3"/>
  <c r="O88" i="3" s="1"/>
  <c r="H88" i="3"/>
  <c r="I88" i="3"/>
  <c r="B89" i="3"/>
  <c r="J89" i="3" s="1"/>
  <c r="C89" i="3"/>
  <c r="K89" i="3" s="1"/>
  <c r="D89" i="3"/>
  <c r="E89" i="3"/>
  <c r="F89" i="3"/>
  <c r="N89" i="3" s="1"/>
  <c r="G89" i="3"/>
  <c r="O89" i="3" s="1"/>
  <c r="H89" i="3"/>
  <c r="P89" i="3" s="1"/>
  <c r="I89" i="3"/>
  <c r="Q89" i="3" s="1"/>
  <c r="B90" i="3"/>
  <c r="J90" i="3" s="1"/>
  <c r="C90" i="3"/>
  <c r="K90" i="3" s="1"/>
  <c r="D90" i="3"/>
  <c r="E90" i="3"/>
  <c r="M90" i="3" s="1"/>
  <c r="F90" i="3"/>
  <c r="N90" i="3" s="1"/>
  <c r="G90" i="3"/>
  <c r="O90" i="3" s="1"/>
  <c r="H90" i="3"/>
  <c r="I90" i="3"/>
  <c r="B91" i="3"/>
  <c r="J91" i="3" s="1"/>
  <c r="C91" i="3"/>
  <c r="K91" i="3" s="1"/>
  <c r="D91" i="3"/>
  <c r="E91" i="3"/>
  <c r="F91" i="3"/>
  <c r="N91" i="3" s="1"/>
  <c r="G91" i="3"/>
  <c r="O91" i="3" s="1"/>
  <c r="H91" i="3"/>
  <c r="P91" i="3" s="1"/>
  <c r="I91" i="3"/>
  <c r="Q91" i="3" s="1"/>
  <c r="B92" i="3"/>
  <c r="J92" i="3" s="1"/>
  <c r="C92" i="3"/>
  <c r="K92" i="3" s="1"/>
  <c r="D92" i="3"/>
  <c r="E92" i="3"/>
  <c r="M92" i="3" s="1"/>
  <c r="F92" i="3"/>
  <c r="N92" i="3" s="1"/>
  <c r="G92" i="3"/>
  <c r="O92" i="3" s="1"/>
  <c r="H92" i="3"/>
  <c r="I92" i="3"/>
  <c r="B93" i="3"/>
  <c r="J93" i="3" s="1"/>
  <c r="C93" i="3"/>
  <c r="K93" i="3" s="1"/>
  <c r="D93" i="3"/>
  <c r="E93" i="3"/>
  <c r="F93" i="3"/>
  <c r="N93" i="3" s="1"/>
  <c r="G93" i="3"/>
  <c r="O93" i="3" s="1"/>
  <c r="H93" i="3"/>
  <c r="P93" i="3" s="1"/>
  <c r="I93" i="3"/>
  <c r="Q93" i="3" s="1"/>
  <c r="B94" i="3"/>
  <c r="J94" i="3" s="1"/>
  <c r="C94" i="3"/>
  <c r="K94" i="3" s="1"/>
  <c r="D94" i="3"/>
  <c r="E94" i="3"/>
  <c r="M94" i="3" s="1"/>
  <c r="F94" i="3"/>
  <c r="N94" i="3" s="1"/>
  <c r="G94" i="3"/>
  <c r="O94" i="3" s="1"/>
  <c r="H94" i="3"/>
  <c r="I94" i="3"/>
  <c r="B95" i="3"/>
  <c r="J95" i="3" s="1"/>
  <c r="C95" i="3"/>
  <c r="K95" i="3" s="1"/>
  <c r="D95" i="3"/>
  <c r="E95" i="3"/>
  <c r="F95" i="3"/>
  <c r="N95" i="3" s="1"/>
  <c r="G95" i="3"/>
  <c r="O95" i="3" s="1"/>
  <c r="H95" i="3"/>
  <c r="P95" i="3" s="1"/>
  <c r="I95" i="3"/>
  <c r="Q95" i="3" s="1"/>
  <c r="B96" i="3"/>
  <c r="J96" i="3" s="1"/>
  <c r="C96" i="3"/>
  <c r="K96" i="3" s="1"/>
  <c r="D96" i="3"/>
  <c r="E96" i="3"/>
  <c r="M96" i="3" s="1"/>
  <c r="F96" i="3"/>
  <c r="N96" i="3" s="1"/>
  <c r="G96" i="3"/>
  <c r="O96" i="3" s="1"/>
  <c r="H96" i="3"/>
  <c r="I96" i="3"/>
  <c r="B97" i="3"/>
  <c r="J97" i="3" s="1"/>
  <c r="C97" i="3"/>
  <c r="K97" i="3" s="1"/>
  <c r="D97" i="3"/>
  <c r="E97" i="3"/>
  <c r="F97" i="3"/>
  <c r="N97" i="3" s="1"/>
  <c r="G97" i="3"/>
  <c r="O97" i="3" s="1"/>
  <c r="H97" i="3"/>
  <c r="P97" i="3" s="1"/>
  <c r="I97" i="3"/>
  <c r="Q97" i="3" s="1"/>
  <c r="B98" i="3"/>
  <c r="J98" i="3" s="1"/>
  <c r="C98" i="3"/>
  <c r="K98" i="3" s="1"/>
  <c r="D98" i="3"/>
  <c r="E98" i="3"/>
  <c r="M98" i="3" s="1"/>
  <c r="F98" i="3"/>
  <c r="N98" i="3" s="1"/>
  <c r="G98" i="3"/>
  <c r="O98" i="3" s="1"/>
  <c r="H98" i="3"/>
  <c r="I98" i="3"/>
  <c r="B99" i="3"/>
  <c r="J99" i="3" s="1"/>
  <c r="C99" i="3"/>
  <c r="K99" i="3" s="1"/>
  <c r="D99" i="3"/>
  <c r="E99" i="3"/>
  <c r="F99" i="3"/>
  <c r="N99" i="3" s="1"/>
  <c r="G99" i="3"/>
  <c r="O99" i="3" s="1"/>
  <c r="H99" i="3"/>
  <c r="P99" i="3" s="1"/>
  <c r="I99" i="3"/>
  <c r="Q99" i="3" s="1"/>
  <c r="B100" i="3"/>
  <c r="J100" i="3" s="1"/>
  <c r="C100" i="3"/>
  <c r="K100" i="3" s="1"/>
  <c r="D100" i="3"/>
  <c r="E100" i="3"/>
  <c r="M100" i="3" s="1"/>
  <c r="F100" i="3"/>
  <c r="N100" i="3" s="1"/>
  <c r="G100" i="3"/>
  <c r="O100" i="3" s="1"/>
  <c r="H100" i="3"/>
  <c r="I100" i="3"/>
  <c r="B101" i="3"/>
  <c r="J101" i="3" s="1"/>
  <c r="C101" i="3"/>
  <c r="K101" i="3" s="1"/>
  <c r="D101" i="3"/>
  <c r="E101" i="3"/>
  <c r="F101" i="3"/>
  <c r="N101" i="3" s="1"/>
  <c r="G101" i="3"/>
  <c r="O101" i="3" s="1"/>
  <c r="H101" i="3"/>
  <c r="P101" i="3" s="1"/>
  <c r="I101" i="3"/>
  <c r="Q101" i="3" s="1"/>
  <c r="B102" i="3"/>
  <c r="J102" i="3" s="1"/>
  <c r="C102" i="3"/>
  <c r="K102" i="3" s="1"/>
  <c r="D102" i="3"/>
  <c r="E102" i="3"/>
  <c r="M102" i="3" s="1"/>
  <c r="F102" i="3"/>
  <c r="N102" i="3" s="1"/>
  <c r="G102" i="3"/>
  <c r="O102" i="3" s="1"/>
  <c r="H102" i="3"/>
  <c r="I102" i="3"/>
  <c r="B103" i="3"/>
  <c r="J103" i="3" s="1"/>
  <c r="C103" i="3"/>
  <c r="K103" i="3" s="1"/>
  <c r="D103" i="3"/>
  <c r="E103" i="3"/>
  <c r="F103" i="3"/>
  <c r="N103" i="3" s="1"/>
  <c r="G103" i="3"/>
  <c r="O103" i="3" s="1"/>
  <c r="H103" i="3"/>
  <c r="P103" i="3" s="1"/>
  <c r="I103" i="3"/>
  <c r="Q103" i="3" s="1"/>
  <c r="B104" i="3"/>
  <c r="J104" i="3" s="1"/>
  <c r="C104" i="3"/>
  <c r="K104" i="3" s="1"/>
  <c r="D104" i="3"/>
  <c r="E104" i="3"/>
  <c r="M104" i="3" s="1"/>
  <c r="F104" i="3"/>
  <c r="N104" i="3" s="1"/>
  <c r="G104" i="3"/>
  <c r="O104" i="3" s="1"/>
  <c r="H104" i="3"/>
  <c r="I104" i="3"/>
  <c r="B105" i="3"/>
  <c r="J105" i="3" s="1"/>
  <c r="C105" i="3"/>
  <c r="K105" i="3" s="1"/>
  <c r="D105" i="3"/>
  <c r="E105" i="3"/>
  <c r="F105" i="3"/>
  <c r="N105" i="3" s="1"/>
  <c r="G105" i="3"/>
  <c r="O105" i="3" s="1"/>
  <c r="H105" i="3"/>
  <c r="P105" i="3" s="1"/>
  <c r="I105" i="3"/>
  <c r="Q105" i="3" s="1"/>
  <c r="B106" i="3"/>
  <c r="J106" i="3" s="1"/>
  <c r="C106" i="3"/>
  <c r="K106" i="3" s="1"/>
  <c r="D106" i="3"/>
  <c r="E106" i="3"/>
  <c r="M106" i="3" s="1"/>
  <c r="F106" i="3"/>
  <c r="N106" i="3" s="1"/>
  <c r="G106" i="3"/>
  <c r="O106" i="3" s="1"/>
  <c r="H106" i="3"/>
  <c r="I106" i="3"/>
  <c r="B107" i="3"/>
  <c r="J107" i="3" s="1"/>
  <c r="C107" i="3"/>
  <c r="K107" i="3" s="1"/>
  <c r="D107" i="3"/>
  <c r="E107" i="3"/>
  <c r="F107" i="3"/>
  <c r="N107" i="3" s="1"/>
  <c r="G107" i="3"/>
  <c r="O107" i="3" s="1"/>
  <c r="H107" i="3"/>
  <c r="P107" i="3" s="1"/>
  <c r="I107" i="3"/>
  <c r="Q107" i="3" s="1"/>
  <c r="B108" i="3"/>
  <c r="J108" i="3" s="1"/>
  <c r="C108" i="3"/>
  <c r="K108" i="3" s="1"/>
  <c r="D108" i="3"/>
  <c r="E108" i="3"/>
  <c r="M108" i="3" s="1"/>
  <c r="F108" i="3"/>
  <c r="N108" i="3" s="1"/>
  <c r="G108" i="3"/>
  <c r="O108" i="3" s="1"/>
  <c r="H108" i="3"/>
  <c r="I108" i="3"/>
  <c r="B109" i="3"/>
  <c r="J109" i="3" s="1"/>
  <c r="C109" i="3"/>
  <c r="K109" i="3" s="1"/>
  <c r="D109" i="3"/>
  <c r="E109" i="3"/>
  <c r="F109" i="3"/>
  <c r="N109" i="3" s="1"/>
  <c r="G109" i="3"/>
  <c r="O109" i="3" s="1"/>
  <c r="H109" i="3"/>
  <c r="P109" i="3" s="1"/>
  <c r="I109" i="3"/>
  <c r="Q109" i="3" s="1"/>
  <c r="B110" i="3"/>
  <c r="J110" i="3" s="1"/>
  <c r="C110" i="3"/>
  <c r="K110" i="3" s="1"/>
  <c r="D110" i="3"/>
  <c r="E110" i="3"/>
  <c r="M110" i="3" s="1"/>
  <c r="F110" i="3"/>
  <c r="N110" i="3" s="1"/>
  <c r="G110" i="3"/>
  <c r="O110" i="3" s="1"/>
  <c r="H110" i="3"/>
  <c r="I110" i="3"/>
  <c r="B111" i="3"/>
  <c r="J111" i="3" s="1"/>
  <c r="C111" i="3"/>
  <c r="K111" i="3" s="1"/>
  <c r="D111" i="3"/>
  <c r="E111" i="3"/>
  <c r="F111" i="3"/>
  <c r="N111" i="3" s="1"/>
  <c r="G111" i="3"/>
  <c r="O111" i="3" s="1"/>
  <c r="H111" i="3"/>
  <c r="P111" i="3" s="1"/>
  <c r="I111" i="3"/>
  <c r="Q111" i="3" s="1"/>
  <c r="B112" i="3"/>
  <c r="J112" i="3" s="1"/>
  <c r="C112" i="3"/>
  <c r="K112" i="3" s="1"/>
  <c r="D112" i="3"/>
  <c r="E112" i="3"/>
  <c r="M112" i="3" s="1"/>
  <c r="F112" i="3"/>
  <c r="N112" i="3" s="1"/>
  <c r="G112" i="3"/>
  <c r="O112" i="3" s="1"/>
  <c r="H112" i="3"/>
  <c r="I112" i="3"/>
  <c r="B113" i="3"/>
  <c r="J113" i="3" s="1"/>
  <c r="C113" i="3"/>
  <c r="K113" i="3" s="1"/>
  <c r="D113" i="3"/>
  <c r="E113" i="3"/>
  <c r="F113" i="3"/>
  <c r="N113" i="3" s="1"/>
  <c r="G113" i="3"/>
  <c r="O113" i="3" s="1"/>
  <c r="H113" i="3"/>
  <c r="P113" i="3" s="1"/>
  <c r="I113" i="3"/>
  <c r="Q113" i="3" s="1"/>
  <c r="B114" i="3"/>
  <c r="J114" i="3" s="1"/>
  <c r="C114" i="3"/>
  <c r="K114" i="3" s="1"/>
  <c r="D114" i="3"/>
  <c r="E114" i="3"/>
  <c r="M114" i="3" s="1"/>
  <c r="F114" i="3"/>
  <c r="N114" i="3" s="1"/>
  <c r="G114" i="3"/>
  <c r="O114" i="3" s="1"/>
  <c r="H114" i="3"/>
  <c r="I114" i="3"/>
  <c r="B115" i="3"/>
  <c r="J115" i="3" s="1"/>
  <c r="C115" i="3"/>
  <c r="K115" i="3" s="1"/>
  <c r="D115" i="3"/>
  <c r="E115" i="3"/>
  <c r="F115" i="3"/>
  <c r="N115" i="3" s="1"/>
  <c r="G115" i="3"/>
  <c r="O115" i="3" s="1"/>
  <c r="H115" i="3"/>
  <c r="P115" i="3" s="1"/>
  <c r="I115" i="3"/>
  <c r="Q115" i="3" s="1"/>
  <c r="B116" i="3"/>
  <c r="J116" i="3" s="1"/>
  <c r="C116" i="3"/>
  <c r="K116" i="3" s="1"/>
  <c r="D116" i="3"/>
  <c r="E116" i="3"/>
  <c r="M116" i="3" s="1"/>
  <c r="F116" i="3"/>
  <c r="N116" i="3" s="1"/>
  <c r="G116" i="3"/>
  <c r="O116" i="3" s="1"/>
  <c r="H116" i="3"/>
  <c r="I116" i="3"/>
  <c r="B117" i="3"/>
  <c r="J117" i="3" s="1"/>
  <c r="C117" i="3"/>
  <c r="K117" i="3" s="1"/>
  <c r="D117" i="3"/>
  <c r="E117" i="3"/>
  <c r="F117" i="3"/>
  <c r="N117" i="3" s="1"/>
  <c r="G117" i="3"/>
  <c r="O117" i="3" s="1"/>
  <c r="H117" i="3"/>
  <c r="P117" i="3" s="1"/>
  <c r="I117" i="3"/>
  <c r="Q117" i="3" s="1"/>
  <c r="B118" i="3"/>
  <c r="J118" i="3" s="1"/>
  <c r="C118" i="3"/>
  <c r="K118" i="3" s="1"/>
  <c r="D118" i="3"/>
  <c r="E118" i="3"/>
  <c r="M118" i="3" s="1"/>
  <c r="F118" i="3"/>
  <c r="N118" i="3" s="1"/>
  <c r="G118" i="3"/>
  <c r="O118" i="3" s="1"/>
  <c r="H118" i="3"/>
  <c r="I118" i="3"/>
  <c r="B119" i="3"/>
  <c r="J119" i="3" s="1"/>
  <c r="C119" i="3"/>
  <c r="K119" i="3" s="1"/>
  <c r="D119" i="3"/>
  <c r="E119" i="3"/>
  <c r="F119" i="3"/>
  <c r="N119" i="3" s="1"/>
  <c r="G119" i="3"/>
  <c r="O119" i="3" s="1"/>
  <c r="H119" i="3"/>
  <c r="P119" i="3" s="1"/>
  <c r="I119" i="3"/>
  <c r="Q119" i="3" s="1"/>
  <c r="B120" i="3"/>
  <c r="J120" i="3" s="1"/>
  <c r="C120" i="3"/>
  <c r="K120" i="3" s="1"/>
  <c r="D120" i="3"/>
  <c r="E120" i="3"/>
  <c r="M120" i="3" s="1"/>
  <c r="F120" i="3"/>
  <c r="N120" i="3" s="1"/>
  <c r="G120" i="3"/>
  <c r="O120" i="3" s="1"/>
  <c r="H120" i="3"/>
  <c r="I120" i="3"/>
  <c r="B121" i="3"/>
  <c r="J121" i="3" s="1"/>
  <c r="C121" i="3"/>
  <c r="K121" i="3" s="1"/>
  <c r="D121" i="3"/>
  <c r="E121" i="3"/>
  <c r="F121" i="3"/>
  <c r="N121" i="3" s="1"/>
  <c r="G121" i="3"/>
  <c r="O121" i="3" s="1"/>
  <c r="H121" i="3"/>
  <c r="P121" i="3" s="1"/>
  <c r="I121" i="3"/>
  <c r="Q121" i="3" s="1"/>
  <c r="B122" i="3"/>
  <c r="J122" i="3" s="1"/>
  <c r="C122" i="3"/>
  <c r="K122" i="3" s="1"/>
  <c r="D122" i="3"/>
  <c r="E122" i="3"/>
  <c r="M122" i="3" s="1"/>
  <c r="F122" i="3"/>
  <c r="N122" i="3" s="1"/>
  <c r="G122" i="3"/>
  <c r="O122" i="3" s="1"/>
  <c r="H122" i="3"/>
  <c r="I122" i="3"/>
  <c r="B123" i="3"/>
  <c r="J123" i="3" s="1"/>
  <c r="C123" i="3"/>
  <c r="K123" i="3" s="1"/>
  <c r="D123" i="3"/>
  <c r="E123" i="3"/>
  <c r="F123" i="3"/>
  <c r="N123" i="3" s="1"/>
  <c r="G123" i="3"/>
  <c r="O123" i="3" s="1"/>
  <c r="H123" i="3"/>
  <c r="P123" i="3" s="1"/>
  <c r="I123" i="3"/>
  <c r="Q123" i="3" s="1"/>
  <c r="B124" i="3"/>
  <c r="J124" i="3" s="1"/>
  <c r="C124" i="3"/>
  <c r="K124" i="3" s="1"/>
  <c r="D124" i="3"/>
  <c r="E124" i="3"/>
  <c r="M124" i="3" s="1"/>
  <c r="F124" i="3"/>
  <c r="N124" i="3" s="1"/>
  <c r="G124" i="3"/>
  <c r="O124" i="3" s="1"/>
  <c r="H124" i="3"/>
  <c r="I124" i="3"/>
  <c r="B125" i="3"/>
  <c r="J125" i="3" s="1"/>
  <c r="C125" i="3"/>
  <c r="K125" i="3" s="1"/>
  <c r="D125" i="3"/>
  <c r="E125" i="3"/>
  <c r="F125" i="3"/>
  <c r="N125" i="3" s="1"/>
  <c r="G125" i="3"/>
  <c r="O125" i="3" s="1"/>
  <c r="H125" i="3"/>
  <c r="P125" i="3" s="1"/>
  <c r="I125" i="3"/>
  <c r="Q125" i="3" s="1"/>
  <c r="B126" i="3"/>
  <c r="J126" i="3" s="1"/>
  <c r="C126" i="3"/>
  <c r="K126" i="3" s="1"/>
  <c r="D126" i="3"/>
  <c r="E126" i="3"/>
  <c r="M126" i="3" s="1"/>
  <c r="F126" i="3"/>
  <c r="N126" i="3" s="1"/>
  <c r="G126" i="3"/>
  <c r="O126" i="3" s="1"/>
  <c r="H126" i="3"/>
  <c r="I126" i="3"/>
  <c r="B127" i="3"/>
  <c r="J127" i="3" s="1"/>
  <c r="C127" i="3"/>
  <c r="K127" i="3" s="1"/>
  <c r="D127" i="3"/>
  <c r="E127" i="3"/>
  <c r="F127" i="3"/>
  <c r="N127" i="3" s="1"/>
  <c r="G127" i="3"/>
  <c r="O127" i="3" s="1"/>
  <c r="H127" i="3"/>
  <c r="P127" i="3" s="1"/>
  <c r="I127" i="3"/>
  <c r="Q127" i="3" s="1"/>
  <c r="B128" i="3"/>
  <c r="J128" i="3" s="1"/>
  <c r="C128" i="3"/>
  <c r="K128" i="3" s="1"/>
  <c r="D128" i="3"/>
  <c r="E128" i="3"/>
  <c r="M128" i="3" s="1"/>
  <c r="F128" i="3"/>
  <c r="N128" i="3" s="1"/>
  <c r="G128" i="3"/>
  <c r="O128" i="3" s="1"/>
  <c r="H128" i="3"/>
  <c r="I128" i="3"/>
  <c r="C3" i="3"/>
  <c r="K3" i="3" s="1"/>
  <c r="D3" i="3"/>
  <c r="L3" i="3" s="1"/>
  <c r="E3" i="3"/>
  <c r="F3" i="3"/>
  <c r="G3" i="3"/>
  <c r="O3" i="3" s="1"/>
  <c r="H3" i="3"/>
  <c r="P3" i="3" s="1"/>
  <c r="I3" i="3"/>
  <c r="Q3" i="3" s="1"/>
  <c r="B3" i="3"/>
  <c r="J3" i="3" s="1"/>
  <c r="V1056" i="2"/>
  <c r="W1054" i="2"/>
  <c r="V1054" i="2"/>
  <c r="U1054" i="2"/>
  <c r="T1054" i="2"/>
  <c r="W1053" i="2"/>
  <c r="V1053" i="2"/>
  <c r="U1053" i="2"/>
  <c r="T1053" i="2"/>
  <c r="W1052" i="2"/>
  <c r="V1052" i="2"/>
  <c r="U1052" i="2"/>
  <c r="T1052" i="2"/>
  <c r="W1051" i="2"/>
  <c r="V1051" i="2"/>
  <c r="U1051" i="2"/>
  <c r="T1051" i="2"/>
  <c r="W1050" i="2"/>
  <c r="V1050" i="2"/>
  <c r="U1050" i="2"/>
  <c r="T1050" i="2"/>
  <c r="W1049" i="2"/>
  <c r="V1049" i="2"/>
  <c r="U1049" i="2"/>
  <c r="T1049" i="2"/>
  <c r="W1048" i="2"/>
  <c r="V1048" i="2"/>
  <c r="U1048" i="2"/>
  <c r="T1048" i="2"/>
  <c r="W1047" i="2"/>
  <c r="V1047" i="2"/>
  <c r="U1047" i="2"/>
  <c r="T1047" i="2"/>
  <c r="W1046" i="2"/>
  <c r="V1046" i="2"/>
  <c r="U1046" i="2"/>
  <c r="T1046" i="2"/>
  <c r="W1045" i="2"/>
  <c r="V1045" i="2"/>
  <c r="U1045" i="2"/>
  <c r="T1045" i="2"/>
  <c r="W1044" i="2"/>
  <c r="V1044" i="2"/>
  <c r="U1044" i="2"/>
  <c r="T1044" i="2"/>
  <c r="W1043" i="2"/>
  <c r="V1043" i="2"/>
  <c r="U1043" i="2"/>
  <c r="T1043" i="2"/>
  <c r="W1042" i="2"/>
  <c r="V1042" i="2"/>
  <c r="U1042" i="2"/>
  <c r="T1042" i="2"/>
  <c r="W1041" i="2"/>
  <c r="V1041" i="2"/>
  <c r="U1041" i="2"/>
  <c r="T1041" i="2"/>
  <c r="W1040" i="2"/>
  <c r="V1040" i="2"/>
  <c r="U1040" i="2"/>
  <c r="T1040" i="2"/>
  <c r="W1039" i="2"/>
  <c r="V1039" i="2"/>
  <c r="U1039" i="2"/>
  <c r="T1039" i="2"/>
  <c r="W1038" i="2"/>
  <c r="V1038" i="2"/>
  <c r="U1038" i="2"/>
  <c r="T1038" i="2"/>
  <c r="W1037" i="2"/>
  <c r="V1037" i="2"/>
  <c r="U1037" i="2"/>
  <c r="T1037" i="2"/>
  <c r="W1036" i="2"/>
  <c r="V1036" i="2"/>
  <c r="U1036" i="2"/>
  <c r="T1036" i="2"/>
  <c r="W1035" i="2"/>
  <c r="V1035" i="2"/>
  <c r="U1035" i="2"/>
  <c r="T1035" i="2"/>
  <c r="W1034" i="2"/>
  <c r="V1034" i="2"/>
  <c r="U1034" i="2"/>
  <c r="T1034" i="2"/>
  <c r="W1033" i="2"/>
  <c r="V1033" i="2"/>
  <c r="U1033" i="2"/>
  <c r="T1033" i="2"/>
  <c r="W1032" i="2"/>
  <c r="V1032" i="2"/>
  <c r="U1032" i="2"/>
  <c r="T1032" i="2"/>
  <c r="W1031" i="2"/>
  <c r="V1031" i="2"/>
  <c r="U1031" i="2"/>
  <c r="T1031" i="2"/>
  <c r="W1030" i="2"/>
  <c r="V1030" i="2"/>
  <c r="U1030" i="2"/>
  <c r="T1030" i="2"/>
  <c r="W1029" i="2"/>
  <c r="V1029" i="2"/>
  <c r="U1029" i="2"/>
  <c r="T1029" i="2"/>
  <c r="W1028" i="2"/>
  <c r="V1028" i="2"/>
  <c r="U1028" i="2"/>
  <c r="T1028" i="2"/>
  <c r="W1027" i="2"/>
  <c r="V1027" i="2"/>
  <c r="U1027" i="2"/>
  <c r="T1027" i="2"/>
  <c r="W1026" i="2"/>
  <c r="V1026" i="2"/>
  <c r="U1026" i="2"/>
  <c r="T1026" i="2"/>
  <c r="W1025" i="2"/>
  <c r="V1025" i="2"/>
  <c r="U1025" i="2"/>
  <c r="T1025" i="2"/>
  <c r="W1024" i="2"/>
  <c r="V1024" i="2"/>
  <c r="U1024" i="2"/>
  <c r="T1024" i="2"/>
  <c r="W1023" i="2"/>
  <c r="V1023" i="2"/>
  <c r="U1023" i="2"/>
  <c r="T1023" i="2"/>
  <c r="W1022" i="2"/>
  <c r="V1022" i="2"/>
  <c r="U1022" i="2"/>
  <c r="T1022" i="2"/>
  <c r="W1021" i="2"/>
  <c r="V1021" i="2"/>
  <c r="U1021" i="2"/>
  <c r="T1021" i="2"/>
  <c r="W1020" i="2"/>
  <c r="V1020" i="2"/>
  <c r="U1020" i="2"/>
  <c r="T1020" i="2"/>
  <c r="W1019" i="2"/>
  <c r="V1019" i="2"/>
  <c r="U1019" i="2"/>
  <c r="T1019" i="2"/>
  <c r="W1018" i="2"/>
  <c r="V1018" i="2"/>
  <c r="U1018" i="2"/>
  <c r="T1018" i="2"/>
  <c r="W1017" i="2"/>
  <c r="V1017" i="2"/>
  <c r="U1017" i="2"/>
  <c r="T1017" i="2"/>
  <c r="W1016" i="2"/>
  <c r="V1016" i="2"/>
  <c r="U1016" i="2"/>
  <c r="T1016" i="2"/>
  <c r="W1015" i="2"/>
  <c r="V1015" i="2"/>
  <c r="U1015" i="2"/>
  <c r="T1015" i="2"/>
  <c r="W1014" i="2"/>
  <c r="V1014" i="2"/>
  <c r="U1014" i="2"/>
  <c r="T1014" i="2"/>
  <c r="W1013" i="2"/>
  <c r="V1013" i="2"/>
  <c r="U1013" i="2"/>
  <c r="T1013" i="2"/>
  <c r="W1012" i="2"/>
  <c r="V1012" i="2"/>
  <c r="U1012" i="2"/>
  <c r="T1012" i="2"/>
  <c r="W1011" i="2"/>
  <c r="V1011" i="2"/>
  <c r="U1011" i="2"/>
  <c r="T1011" i="2"/>
  <c r="W1010" i="2"/>
  <c r="V1010" i="2"/>
  <c r="U1010" i="2"/>
  <c r="T1010" i="2"/>
  <c r="W1009" i="2"/>
  <c r="V1009" i="2"/>
  <c r="U1009" i="2"/>
  <c r="T1009" i="2"/>
  <c r="W1008" i="2"/>
  <c r="V1008" i="2"/>
  <c r="U1008" i="2"/>
  <c r="T1008" i="2"/>
  <c r="W1007" i="2"/>
  <c r="V1007" i="2"/>
  <c r="U1007" i="2"/>
  <c r="T1007" i="2"/>
  <c r="W1006" i="2"/>
  <c r="V1006" i="2"/>
  <c r="U1006" i="2"/>
  <c r="T1006" i="2"/>
  <c r="W1005" i="2"/>
  <c r="V1005" i="2"/>
  <c r="U1005" i="2"/>
  <c r="T1005" i="2"/>
  <c r="W1004" i="2"/>
  <c r="V1004" i="2"/>
  <c r="U1004" i="2"/>
  <c r="T1004" i="2"/>
  <c r="W1003" i="2"/>
  <c r="V1003" i="2"/>
  <c r="U1003" i="2"/>
  <c r="T1003" i="2"/>
  <c r="W1002" i="2"/>
  <c r="V1002" i="2"/>
  <c r="U1002" i="2"/>
  <c r="T1002" i="2"/>
  <c r="W1001" i="2"/>
  <c r="V1001" i="2"/>
  <c r="U1001" i="2"/>
  <c r="T1001" i="2"/>
  <c r="W1000" i="2"/>
  <c r="V1000" i="2"/>
  <c r="U1000" i="2"/>
  <c r="T1000" i="2"/>
  <c r="W999" i="2"/>
  <c r="V999" i="2"/>
  <c r="U999" i="2"/>
  <c r="T999" i="2"/>
  <c r="W998" i="2"/>
  <c r="V998" i="2"/>
  <c r="U998" i="2"/>
  <c r="T998" i="2"/>
  <c r="W997" i="2"/>
  <c r="V997" i="2"/>
  <c r="U997" i="2"/>
  <c r="T997" i="2"/>
  <c r="W996" i="2"/>
  <c r="V996" i="2"/>
  <c r="U996" i="2"/>
  <c r="T996" i="2"/>
  <c r="W995" i="2"/>
  <c r="V995" i="2"/>
  <c r="U995" i="2"/>
  <c r="T995" i="2"/>
  <c r="W994" i="2"/>
  <c r="V994" i="2"/>
  <c r="U994" i="2"/>
  <c r="T994" i="2"/>
  <c r="W993" i="2"/>
  <c r="V993" i="2"/>
  <c r="U993" i="2"/>
  <c r="T993" i="2"/>
  <c r="W992" i="2"/>
  <c r="V992" i="2"/>
  <c r="U992" i="2"/>
  <c r="T992" i="2"/>
  <c r="W991" i="2"/>
  <c r="V991" i="2"/>
  <c r="U991" i="2"/>
  <c r="T991" i="2"/>
  <c r="W990" i="2"/>
  <c r="V990" i="2"/>
  <c r="U990" i="2"/>
  <c r="T990" i="2"/>
  <c r="W989" i="2"/>
  <c r="V989" i="2"/>
  <c r="U989" i="2"/>
  <c r="T989" i="2"/>
  <c r="W988" i="2"/>
  <c r="V988" i="2"/>
  <c r="U988" i="2"/>
  <c r="T988" i="2"/>
  <c r="V987" i="2"/>
  <c r="W987" i="2" s="1"/>
  <c r="U987" i="2"/>
  <c r="T987" i="2"/>
  <c r="V986" i="2"/>
  <c r="W986" i="2" s="1"/>
  <c r="U986" i="2"/>
  <c r="T986" i="2"/>
  <c r="V985" i="2"/>
  <c r="W985" i="2" s="1"/>
  <c r="U985" i="2"/>
  <c r="T985" i="2"/>
  <c r="V984" i="2"/>
  <c r="W984" i="2" s="1"/>
  <c r="U984" i="2"/>
  <c r="T984" i="2"/>
  <c r="V983" i="2"/>
  <c r="W983" i="2" s="1"/>
  <c r="U983" i="2"/>
  <c r="T983" i="2"/>
  <c r="V982" i="2"/>
  <c r="W982" i="2" s="1"/>
  <c r="U982" i="2"/>
  <c r="T982" i="2"/>
  <c r="V981" i="2"/>
  <c r="W981" i="2" s="1"/>
  <c r="U981" i="2"/>
  <c r="T981" i="2"/>
  <c r="V980" i="2"/>
  <c r="W980" i="2" s="1"/>
  <c r="U980" i="2"/>
  <c r="T980" i="2"/>
  <c r="V979" i="2"/>
  <c r="W979" i="2" s="1"/>
  <c r="U979" i="2"/>
  <c r="T979" i="2"/>
  <c r="V978" i="2"/>
  <c r="W978" i="2" s="1"/>
  <c r="U978" i="2"/>
  <c r="T978" i="2"/>
  <c r="V977" i="2"/>
  <c r="W977" i="2" s="1"/>
  <c r="U977" i="2"/>
  <c r="T977" i="2"/>
  <c r="V976" i="2"/>
  <c r="W976" i="2" s="1"/>
  <c r="U976" i="2"/>
  <c r="T976" i="2"/>
  <c r="V975" i="2"/>
  <c r="W975" i="2" s="1"/>
  <c r="U975" i="2"/>
  <c r="T975" i="2"/>
  <c r="V974" i="2"/>
  <c r="W974" i="2" s="1"/>
  <c r="U974" i="2"/>
  <c r="T974" i="2"/>
  <c r="V973" i="2"/>
  <c r="W973" i="2" s="1"/>
  <c r="U973" i="2"/>
  <c r="T973" i="2"/>
  <c r="V972" i="2"/>
  <c r="W972" i="2" s="1"/>
  <c r="U972" i="2"/>
  <c r="T972" i="2"/>
  <c r="V971" i="2"/>
  <c r="W971" i="2" s="1"/>
  <c r="U971" i="2"/>
  <c r="T971" i="2"/>
  <c r="V970" i="2"/>
  <c r="W970" i="2" s="1"/>
  <c r="U970" i="2"/>
  <c r="T970" i="2"/>
  <c r="V969" i="2"/>
  <c r="W969" i="2" s="1"/>
  <c r="U969" i="2"/>
  <c r="T969" i="2"/>
  <c r="V968" i="2"/>
  <c r="W968" i="2" s="1"/>
  <c r="U968" i="2"/>
  <c r="T968" i="2"/>
  <c r="V967" i="2"/>
  <c r="W967" i="2" s="1"/>
  <c r="U967" i="2"/>
  <c r="T967" i="2"/>
  <c r="V966" i="2"/>
  <c r="W966" i="2" s="1"/>
  <c r="U966" i="2"/>
  <c r="T966" i="2"/>
  <c r="V965" i="2"/>
  <c r="W965" i="2" s="1"/>
  <c r="U965" i="2"/>
  <c r="T965" i="2"/>
  <c r="V964" i="2"/>
  <c r="W964" i="2" s="1"/>
  <c r="U964" i="2"/>
  <c r="T964" i="2"/>
  <c r="V963" i="2"/>
  <c r="W963" i="2" s="1"/>
  <c r="U963" i="2"/>
  <c r="T963" i="2"/>
  <c r="V962" i="2"/>
  <c r="W962" i="2" s="1"/>
  <c r="U962" i="2"/>
  <c r="T962" i="2"/>
  <c r="V961" i="2"/>
  <c r="W961" i="2" s="1"/>
  <c r="U961" i="2"/>
  <c r="T961" i="2"/>
  <c r="V960" i="2"/>
  <c r="W960" i="2" s="1"/>
  <c r="U960" i="2"/>
  <c r="T960" i="2"/>
  <c r="V959" i="2"/>
  <c r="W959" i="2" s="1"/>
  <c r="U959" i="2"/>
  <c r="T959" i="2"/>
  <c r="V958" i="2"/>
  <c r="W958" i="2" s="1"/>
  <c r="U958" i="2"/>
  <c r="T958" i="2"/>
  <c r="V957" i="2"/>
  <c r="W957" i="2" s="1"/>
  <c r="U957" i="2"/>
  <c r="T957" i="2"/>
  <c r="V956" i="2"/>
  <c r="W956" i="2" s="1"/>
  <c r="U956" i="2"/>
  <c r="T956" i="2"/>
  <c r="V955" i="2"/>
  <c r="W955" i="2" s="1"/>
  <c r="U955" i="2"/>
  <c r="T955" i="2"/>
  <c r="V954" i="2"/>
  <c r="W954" i="2" s="1"/>
  <c r="U954" i="2"/>
  <c r="T954" i="2"/>
  <c r="V953" i="2"/>
  <c r="W953" i="2" s="1"/>
  <c r="U953" i="2"/>
  <c r="T953" i="2"/>
  <c r="V952" i="2"/>
  <c r="W952" i="2" s="1"/>
  <c r="U952" i="2"/>
  <c r="T952" i="2"/>
  <c r="V951" i="2"/>
  <c r="W951" i="2" s="1"/>
  <c r="U951" i="2"/>
  <c r="T951" i="2"/>
  <c r="V950" i="2"/>
  <c r="W950" i="2" s="1"/>
  <c r="U950" i="2"/>
  <c r="T950" i="2"/>
  <c r="V949" i="2"/>
  <c r="W949" i="2" s="1"/>
  <c r="U949" i="2"/>
  <c r="T949" i="2"/>
  <c r="V948" i="2"/>
  <c r="W948" i="2" s="1"/>
  <c r="U948" i="2"/>
  <c r="T948" i="2"/>
  <c r="V947" i="2"/>
  <c r="W947" i="2" s="1"/>
  <c r="U947" i="2"/>
  <c r="T947" i="2"/>
  <c r="V946" i="2"/>
  <c r="W946" i="2" s="1"/>
  <c r="U946" i="2"/>
  <c r="T946" i="2"/>
  <c r="V945" i="2"/>
  <c r="W945" i="2" s="1"/>
  <c r="U945" i="2"/>
  <c r="T945" i="2"/>
  <c r="V944" i="2"/>
  <c r="W944" i="2" s="1"/>
  <c r="U944" i="2"/>
  <c r="T944" i="2"/>
  <c r="V943" i="2"/>
  <c r="W943" i="2" s="1"/>
  <c r="U943" i="2"/>
  <c r="T943" i="2"/>
  <c r="V942" i="2"/>
  <c r="W942" i="2" s="1"/>
  <c r="U942" i="2"/>
  <c r="T942" i="2"/>
  <c r="V941" i="2"/>
  <c r="W941" i="2" s="1"/>
  <c r="U941" i="2"/>
  <c r="T941" i="2"/>
  <c r="V940" i="2"/>
  <c r="W940" i="2" s="1"/>
  <c r="U940" i="2"/>
  <c r="T940" i="2"/>
  <c r="V939" i="2"/>
  <c r="W939" i="2" s="1"/>
  <c r="U939" i="2"/>
  <c r="T939" i="2"/>
  <c r="V938" i="2"/>
  <c r="W938" i="2" s="1"/>
  <c r="U938" i="2"/>
  <c r="T938" i="2"/>
  <c r="V937" i="2"/>
  <c r="W937" i="2" s="1"/>
  <c r="U937" i="2"/>
  <c r="T937" i="2"/>
  <c r="V936" i="2"/>
  <c r="W936" i="2" s="1"/>
  <c r="U936" i="2"/>
  <c r="T936" i="2"/>
  <c r="V935" i="2"/>
  <c r="W935" i="2" s="1"/>
  <c r="U935" i="2"/>
  <c r="T935" i="2"/>
  <c r="V934" i="2"/>
  <c r="W934" i="2" s="1"/>
  <c r="U934" i="2"/>
  <c r="T934" i="2"/>
  <c r="V933" i="2"/>
  <c r="W933" i="2" s="1"/>
  <c r="U933" i="2"/>
  <c r="T933" i="2"/>
  <c r="V932" i="2"/>
  <c r="W932" i="2" s="1"/>
  <c r="U932" i="2"/>
  <c r="T932" i="2"/>
  <c r="V931" i="2"/>
  <c r="W931" i="2" s="1"/>
  <c r="U931" i="2"/>
  <c r="T931" i="2"/>
  <c r="V930" i="2"/>
  <c r="W930" i="2" s="1"/>
  <c r="U930" i="2"/>
  <c r="T930" i="2"/>
  <c r="V929" i="2"/>
  <c r="W929" i="2" s="1"/>
  <c r="U929" i="2"/>
  <c r="T929" i="2"/>
  <c r="U928" i="2"/>
  <c r="T928" i="2"/>
  <c r="V522" i="2"/>
  <c r="W396" i="2"/>
  <c r="W397" i="2"/>
  <c r="W398" i="2"/>
  <c r="W399" i="2"/>
  <c r="W400" i="2"/>
  <c r="W401" i="2"/>
  <c r="W402" i="2"/>
  <c r="W403" i="2"/>
  <c r="W404" i="2"/>
  <c r="W405" i="2"/>
  <c r="W406" i="2"/>
  <c r="W407" i="2"/>
  <c r="W408" i="2"/>
  <c r="W409" i="2"/>
  <c r="W410" i="2"/>
  <c r="W411" i="2"/>
  <c r="W412" i="2"/>
  <c r="W413" i="2"/>
  <c r="W414" i="2"/>
  <c r="W415" i="2"/>
  <c r="W416" i="2"/>
  <c r="W417" i="2"/>
  <c r="W418" i="2"/>
  <c r="W419" i="2"/>
  <c r="W420" i="2"/>
  <c r="W421" i="2"/>
  <c r="W422" i="2"/>
  <c r="W423" i="2"/>
  <c r="W424" i="2"/>
  <c r="W425" i="2"/>
  <c r="W426" i="2"/>
  <c r="W427" i="2"/>
  <c r="W428" i="2"/>
  <c r="W429" i="2"/>
  <c r="W430" i="2"/>
  <c r="W431" i="2"/>
  <c r="W432" i="2"/>
  <c r="W433" i="2"/>
  <c r="W434" i="2"/>
  <c r="W435" i="2"/>
  <c r="W436" i="2"/>
  <c r="W437" i="2"/>
  <c r="W438" i="2"/>
  <c r="W439" i="2"/>
  <c r="W440" i="2"/>
  <c r="W441" i="2"/>
  <c r="W442" i="2"/>
  <c r="W443" i="2"/>
  <c r="W444" i="2"/>
  <c r="W445" i="2"/>
  <c r="W446" i="2"/>
  <c r="W447" i="2"/>
  <c r="W448" i="2"/>
  <c r="W449" i="2"/>
  <c r="W450" i="2"/>
  <c r="W451" i="2"/>
  <c r="W452" i="2"/>
  <c r="W453" i="2"/>
  <c r="W454" i="2"/>
  <c r="W455" i="2"/>
  <c r="W456" i="2"/>
  <c r="W457" i="2"/>
  <c r="W458" i="2"/>
  <c r="W459" i="2"/>
  <c r="W460" i="2"/>
  <c r="W461" i="2"/>
  <c r="W462" i="2"/>
  <c r="W463" i="2"/>
  <c r="W464" i="2"/>
  <c r="W465" i="2"/>
  <c r="W466" i="2"/>
  <c r="W467" i="2"/>
  <c r="W468" i="2"/>
  <c r="W469" i="2"/>
  <c r="W470" i="2"/>
  <c r="W471" i="2"/>
  <c r="W472" i="2"/>
  <c r="W473" i="2"/>
  <c r="W474" i="2"/>
  <c r="W475" i="2"/>
  <c r="W476" i="2"/>
  <c r="W477" i="2"/>
  <c r="W478" i="2"/>
  <c r="W479" i="2"/>
  <c r="W480" i="2"/>
  <c r="W481" i="2"/>
  <c r="W482" i="2"/>
  <c r="W483" i="2"/>
  <c r="W484" i="2"/>
  <c r="W485" i="2"/>
  <c r="W486" i="2"/>
  <c r="W487" i="2"/>
  <c r="W488" i="2"/>
  <c r="W489" i="2"/>
  <c r="W490" i="2"/>
  <c r="W491" i="2"/>
  <c r="W492" i="2"/>
  <c r="W493" i="2"/>
  <c r="W494" i="2"/>
  <c r="W495" i="2"/>
  <c r="W496" i="2"/>
  <c r="W497" i="2"/>
  <c r="W498" i="2"/>
  <c r="W499" i="2"/>
  <c r="W500" i="2"/>
  <c r="W501" i="2"/>
  <c r="W502" i="2"/>
  <c r="W503" i="2"/>
  <c r="W504" i="2"/>
  <c r="W505" i="2"/>
  <c r="W506" i="2"/>
  <c r="W507" i="2"/>
  <c r="W508" i="2"/>
  <c r="W509" i="2"/>
  <c r="W510" i="2"/>
  <c r="W511" i="2"/>
  <c r="W512" i="2"/>
  <c r="W513" i="2"/>
  <c r="W514" i="2"/>
  <c r="W515" i="2"/>
  <c r="W516" i="2"/>
  <c r="W517" i="2"/>
  <c r="W518" i="2"/>
  <c r="W519" i="2"/>
  <c r="W520" i="2"/>
  <c r="W395" i="2"/>
  <c r="V396" i="2"/>
  <c r="V397" i="2"/>
  <c r="V398" i="2"/>
  <c r="V399" i="2"/>
  <c r="V400" i="2"/>
  <c r="V401" i="2"/>
  <c r="V402" i="2"/>
  <c r="V403" i="2"/>
  <c r="V404" i="2"/>
  <c r="V405" i="2"/>
  <c r="V406" i="2"/>
  <c r="V407" i="2"/>
  <c r="V408" i="2"/>
  <c r="V409" i="2"/>
  <c r="V410" i="2"/>
  <c r="V411" i="2"/>
  <c r="V412" i="2"/>
  <c r="V413" i="2"/>
  <c r="V414" i="2"/>
  <c r="V415" i="2"/>
  <c r="V416" i="2"/>
  <c r="V417" i="2"/>
  <c r="V418" i="2"/>
  <c r="V419" i="2"/>
  <c r="V420" i="2"/>
  <c r="V421" i="2"/>
  <c r="V422" i="2"/>
  <c r="V423" i="2"/>
  <c r="V424" i="2"/>
  <c r="V425" i="2"/>
  <c r="V426" i="2"/>
  <c r="V427" i="2"/>
  <c r="V428" i="2"/>
  <c r="V429" i="2"/>
  <c r="V430" i="2"/>
  <c r="V431" i="2"/>
  <c r="V432" i="2"/>
  <c r="V433" i="2"/>
  <c r="V434" i="2"/>
  <c r="V435" i="2"/>
  <c r="V436" i="2"/>
  <c r="V437" i="2"/>
  <c r="V438" i="2"/>
  <c r="V439" i="2"/>
  <c r="V440" i="2"/>
  <c r="V441" i="2"/>
  <c r="V442" i="2"/>
  <c r="V443" i="2"/>
  <c r="V444" i="2"/>
  <c r="V445" i="2"/>
  <c r="V446" i="2"/>
  <c r="V447" i="2"/>
  <c r="V448" i="2"/>
  <c r="V449" i="2"/>
  <c r="V450" i="2"/>
  <c r="V451" i="2"/>
  <c r="V452" i="2"/>
  <c r="V453" i="2"/>
  <c r="V454" i="2"/>
  <c r="V455" i="2"/>
  <c r="V456" i="2"/>
  <c r="V457" i="2"/>
  <c r="V458" i="2"/>
  <c r="V459" i="2"/>
  <c r="V460" i="2"/>
  <c r="V461" i="2"/>
  <c r="V462" i="2"/>
  <c r="V463" i="2"/>
  <c r="V464" i="2"/>
  <c r="V465" i="2"/>
  <c r="V466" i="2"/>
  <c r="V467" i="2"/>
  <c r="V468" i="2"/>
  <c r="V469" i="2"/>
  <c r="V470" i="2"/>
  <c r="V471" i="2"/>
  <c r="V472" i="2"/>
  <c r="V473" i="2"/>
  <c r="V474" i="2"/>
  <c r="V475" i="2"/>
  <c r="V476" i="2"/>
  <c r="V477" i="2"/>
  <c r="V478" i="2"/>
  <c r="V479" i="2"/>
  <c r="V480" i="2"/>
  <c r="V481" i="2"/>
  <c r="V482" i="2"/>
  <c r="V483" i="2"/>
  <c r="V484" i="2"/>
  <c r="V485" i="2"/>
  <c r="V486" i="2"/>
  <c r="V487" i="2"/>
  <c r="V488" i="2"/>
  <c r="V489" i="2"/>
  <c r="V490" i="2"/>
  <c r="V491" i="2"/>
  <c r="V492" i="2"/>
  <c r="V493" i="2"/>
  <c r="V494" i="2"/>
  <c r="V495" i="2"/>
  <c r="V496" i="2"/>
  <c r="V497" i="2"/>
  <c r="V498" i="2"/>
  <c r="V499" i="2"/>
  <c r="V500" i="2"/>
  <c r="V501" i="2"/>
  <c r="V502" i="2"/>
  <c r="V503" i="2"/>
  <c r="V504" i="2"/>
  <c r="V505" i="2"/>
  <c r="V506" i="2"/>
  <c r="V507" i="2"/>
  <c r="V508" i="2"/>
  <c r="V509" i="2"/>
  <c r="V510" i="2"/>
  <c r="V511" i="2"/>
  <c r="V512" i="2"/>
  <c r="V513" i="2"/>
  <c r="V514" i="2"/>
  <c r="V515" i="2"/>
  <c r="V516" i="2"/>
  <c r="V517" i="2"/>
  <c r="V518" i="2"/>
  <c r="V519" i="2"/>
  <c r="V520" i="2"/>
  <c r="V395" i="2"/>
  <c r="T395" i="2"/>
  <c r="U395" i="2"/>
  <c r="T396" i="2"/>
  <c r="U396" i="2"/>
  <c r="T397" i="2"/>
  <c r="U397" i="2"/>
  <c r="T398" i="2"/>
  <c r="U398" i="2"/>
  <c r="T399" i="2"/>
  <c r="U399" i="2"/>
  <c r="T400" i="2"/>
  <c r="U400" i="2"/>
  <c r="T401" i="2"/>
  <c r="U401" i="2"/>
  <c r="T402" i="2"/>
  <c r="U402" i="2"/>
  <c r="T403" i="2"/>
  <c r="U403" i="2"/>
  <c r="T404" i="2"/>
  <c r="U404" i="2"/>
  <c r="T405" i="2"/>
  <c r="U405" i="2"/>
  <c r="T406" i="2"/>
  <c r="U406" i="2"/>
  <c r="T407" i="2"/>
  <c r="U407" i="2"/>
  <c r="T408" i="2"/>
  <c r="U408" i="2"/>
  <c r="T409" i="2"/>
  <c r="U409" i="2"/>
  <c r="T410" i="2"/>
  <c r="U410" i="2"/>
  <c r="T411" i="2"/>
  <c r="U411" i="2"/>
  <c r="T412" i="2"/>
  <c r="U412" i="2"/>
  <c r="T413" i="2"/>
  <c r="U413" i="2"/>
  <c r="T414" i="2"/>
  <c r="U414" i="2"/>
  <c r="T415" i="2"/>
  <c r="U415" i="2"/>
  <c r="T416" i="2"/>
  <c r="U416" i="2"/>
  <c r="T417" i="2"/>
  <c r="U417" i="2"/>
  <c r="T418" i="2"/>
  <c r="U418" i="2"/>
  <c r="T419" i="2"/>
  <c r="U419" i="2"/>
  <c r="T420" i="2"/>
  <c r="U420" i="2"/>
  <c r="T421" i="2"/>
  <c r="U421" i="2"/>
  <c r="T422" i="2"/>
  <c r="U422" i="2"/>
  <c r="T423" i="2"/>
  <c r="U423" i="2"/>
  <c r="T424" i="2"/>
  <c r="U424" i="2"/>
  <c r="T425" i="2"/>
  <c r="U425" i="2"/>
  <c r="T426" i="2"/>
  <c r="U426" i="2"/>
  <c r="T427" i="2"/>
  <c r="U427" i="2"/>
  <c r="T428" i="2"/>
  <c r="U428" i="2"/>
  <c r="T429" i="2"/>
  <c r="U429" i="2"/>
  <c r="T430" i="2"/>
  <c r="U430" i="2"/>
  <c r="T431" i="2"/>
  <c r="U431" i="2"/>
  <c r="T432" i="2"/>
  <c r="U432" i="2"/>
  <c r="T433" i="2"/>
  <c r="U433" i="2"/>
  <c r="T434" i="2"/>
  <c r="U434" i="2"/>
  <c r="T435" i="2"/>
  <c r="U435" i="2"/>
  <c r="T436" i="2"/>
  <c r="U436" i="2"/>
  <c r="T437" i="2"/>
  <c r="U437" i="2"/>
  <c r="T438" i="2"/>
  <c r="U438" i="2"/>
  <c r="T439" i="2"/>
  <c r="U439" i="2"/>
  <c r="T440" i="2"/>
  <c r="U440" i="2"/>
  <c r="T441" i="2"/>
  <c r="U441" i="2"/>
  <c r="T442" i="2"/>
  <c r="U442" i="2"/>
  <c r="T443" i="2"/>
  <c r="U443" i="2"/>
  <c r="T444" i="2"/>
  <c r="U444" i="2"/>
  <c r="T445" i="2"/>
  <c r="U445" i="2"/>
  <c r="T446" i="2"/>
  <c r="U446" i="2"/>
  <c r="T447" i="2"/>
  <c r="U447" i="2"/>
  <c r="T448" i="2"/>
  <c r="U448" i="2"/>
  <c r="T449" i="2"/>
  <c r="U449" i="2"/>
  <c r="T450" i="2"/>
  <c r="U450" i="2"/>
  <c r="T451" i="2"/>
  <c r="U451" i="2"/>
  <c r="T452" i="2"/>
  <c r="U452" i="2"/>
  <c r="T453" i="2"/>
  <c r="U453" i="2"/>
  <c r="T454" i="2"/>
  <c r="U454" i="2"/>
  <c r="T455" i="2"/>
  <c r="U455" i="2"/>
  <c r="T456" i="2"/>
  <c r="U456" i="2"/>
  <c r="T457" i="2"/>
  <c r="U457" i="2"/>
  <c r="T458" i="2"/>
  <c r="U458" i="2"/>
  <c r="T459" i="2"/>
  <c r="U459" i="2"/>
  <c r="T460" i="2"/>
  <c r="U460" i="2"/>
  <c r="T461" i="2"/>
  <c r="U461" i="2"/>
  <c r="T462" i="2"/>
  <c r="U462" i="2"/>
  <c r="T463" i="2"/>
  <c r="U463" i="2"/>
  <c r="T464" i="2"/>
  <c r="U464" i="2"/>
  <c r="T465" i="2"/>
  <c r="U465" i="2"/>
  <c r="T466" i="2"/>
  <c r="U466" i="2"/>
  <c r="T467" i="2"/>
  <c r="U467" i="2"/>
  <c r="T468" i="2"/>
  <c r="U468" i="2"/>
  <c r="T469" i="2"/>
  <c r="U469" i="2"/>
  <c r="T470" i="2"/>
  <c r="U470" i="2"/>
  <c r="T471" i="2"/>
  <c r="U471" i="2"/>
  <c r="T472" i="2"/>
  <c r="U472" i="2"/>
  <c r="T473" i="2"/>
  <c r="U473" i="2"/>
  <c r="T474" i="2"/>
  <c r="U474" i="2"/>
  <c r="T475" i="2"/>
  <c r="U475" i="2"/>
  <c r="T476" i="2"/>
  <c r="U476" i="2"/>
  <c r="T477" i="2"/>
  <c r="U477" i="2"/>
  <c r="T478" i="2"/>
  <c r="U478" i="2"/>
  <c r="T479" i="2"/>
  <c r="U479" i="2"/>
  <c r="T480" i="2"/>
  <c r="U480" i="2"/>
  <c r="T481" i="2"/>
  <c r="U481" i="2"/>
  <c r="T482" i="2"/>
  <c r="U482" i="2"/>
  <c r="T483" i="2"/>
  <c r="U483" i="2"/>
  <c r="T484" i="2"/>
  <c r="U484" i="2"/>
  <c r="T485" i="2"/>
  <c r="U485" i="2"/>
  <c r="T486" i="2"/>
  <c r="U486" i="2"/>
  <c r="T487" i="2"/>
  <c r="U487" i="2"/>
  <c r="T488" i="2"/>
  <c r="U488" i="2"/>
  <c r="T489" i="2"/>
  <c r="U489" i="2"/>
  <c r="T490" i="2"/>
  <c r="U490" i="2"/>
  <c r="T491" i="2"/>
  <c r="U491" i="2"/>
  <c r="T492" i="2"/>
  <c r="U492" i="2"/>
  <c r="T493" i="2"/>
  <c r="U493" i="2"/>
  <c r="T494" i="2"/>
  <c r="U494" i="2"/>
  <c r="T495" i="2"/>
  <c r="U495" i="2"/>
  <c r="T496" i="2"/>
  <c r="U496" i="2"/>
  <c r="T497" i="2"/>
  <c r="U497" i="2"/>
  <c r="T498" i="2"/>
  <c r="U498" i="2"/>
  <c r="T499" i="2"/>
  <c r="U499" i="2"/>
  <c r="T500" i="2"/>
  <c r="U500" i="2"/>
  <c r="T501" i="2"/>
  <c r="U501" i="2"/>
  <c r="T502" i="2"/>
  <c r="U502" i="2"/>
  <c r="T503" i="2"/>
  <c r="U503" i="2"/>
  <c r="T504" i="2"/>
  <c r="U504" i="2"/>
  <c r="T505" i="2"/>
  <c r="U505" i="2"/>
  <c r="T506" i="2"/>
  <c r="U506" i="2"/>
  <c r="T507" i="2"/>
  <c r="U507" i="2"/>
  <c r="T508" i="2"/>
  <c r="U508" i="2"/>
  <c r="T509" i="2"/>
  <c r="U509" i="2"/>
  <c r="T510" i="2"/>
  <c r="U510" i="2"/>
  <c r="T511" i="2"/>
  <c r="U511" i="2"/>
  <c r="T512" i="2"/>
  <c r="U512" i="2"/>
  <c r="T513" i="2"/>
  <c r="U513" i="2"/>
  <c r="T514" i="2"/>
  <c r="U514" i="2"/>
  <c r="T515" i="2"/>
  <c r="U515" i="2"/>
  <c r="T516" i="2"/>
  <c r="U516" i="2"/>
  <c r="T517" i="2"/>
  <c r="U517" i="2"/>
  <c r="T518" i="2"/>
  <c r="U518" i="2"/>
  <c r="T519" i="2"/>
  <c r="U519" i="2"/>
  <c r="T520" i="2"/>
  <c r="U520" i="2"/>
  <c r="U394" i="2"/>
  <c r="T394" i="2"/>
  <c r="C1" i="2"/>
  <c r="D1" i="2"/>
  <c r="E1" i="2"/>
  <c r="F1" i="2"/>
  <c r="G1" i="2"/>
  <c r="H1" i="2"/>
  <c r="I1" i="2"/>
  <c r="B1" i="2"/>
  <c r="AI128" i="2"/>
  <c r="AH128" i="2"/>
  <c r="AG128" i="2"/>
  <c r="AF128" i="2"/>
  <c r="AE128" i="2"/>
  <c r="AD128" i="2"/>
  <c r="AC128" i="2"/>
  <c r="AI127" i="2"/>
  <c r="AH127" i="2"/>
  <c r="AG127" i="2"/>
  <c r="AF127" i="2"/>
  <c r="AE127" i="2"/>
  <c r="AD127" i="2"/>
  <c r="AC127" i="2"/>
  <c r="AI126" i="2"/>
  <c r="AH126" i="2"/>
  <c r="AG126" i="2"/>
  <c r="AF126" i="2"/>
  <c r="AE126" i="2"/>
  <c r="AD126" i="2"/>
  <c r="AC126" i="2"/>
  <c r="AI125" i="2"/>
  <c r="AH125" i="2"/>
  <c r="AG125" i="2"/>
  <c r="AF125" i="2"/>
  <c r="AE125" i="2"/>
  <c r="AD125" i="2"/>
  <c r="AC125" i="2"/>
  <c r="AI124" i="2"/>
  <c r="AH124" i="2"/>
  <c r="AG124" i="2"/>
  <c r="AF124" i="2"/>
  <c r="AE124" i="2"/>
  <c r="AD124" i="2"/>
  <c r="AC124" i="2"/>
  <c r="AI123" i="2"/>
  <c r="AH123" i="2"/>
  <c r="AG123" i="2"/>
  <c r="AF123" i="2"/>
  <c r="AE123" i="2"/>
  <c r="AD123" i="2"/>
  <c r="AC123" i="2"/>
  <c r="AI122" i="2"/>
  <c r="AH122" i="2"/>
  <c r="AG122" i="2"/>
  <c r="AF122" i="2"/>
  <c r="AE122" i="2"/>
  <c r="AD122" i="2"/>
  <c r="AC122" i="2"/>
  <c r="AI121" i="2"/>
  <c r="AH121" i="2"/>
  <c r="AG121" i="2"/>
  <c r="AF121" i="2"/>
  <c r="AE121" i="2"/>
  <c r="AD121" i="2"/>
  <c r="AC121" i="2"/>
  <c r="AI120" i="2"/>
  <c r="AH120" i="2"/>
  <c r="AG120" i="2"/>
  <c r="AF120" i="2"/>
  <c r="AE120" i="2"/>
  <c r="AD120" i="2"/>
  <c r="AC120" i="2"/>
  <c r="AI119" i="2"/>
  <c r="AH119" i="2"/>
  <c r="AG119" i="2"/>
  <c r="AF119" i="2"/>
  <c r="AE119" i="2"/>
  <c r="AD119" i="2"/>
  <c r="AC119" i="2"/>
  <c r="AI118" i="2"/>
  <c r="AH118" i="2"/>
  <c r="AG118" i="2"/>
  <c r="AF118" i="2"/>
  <c r="AE118" i="2"/>
  <c r="AD118" i="2"/>
  <c r="AC118" i="2"/>
  <c r="AI117" i="2"/>
  <c r="AH117" i="2"/>
  <c r="AG117" i="2"/>
  <c r="AF117" i="2"/>
  <c r="AE117" i="2"/>
  <c r="AD117" i="2"/>
  <c r="AC117" i="2"/>
  <c r="AI116" i="2"/>
  <c r="AH116" i="2"/>
  <c r="AG116" i="2"/>
  <c r="AF116" i="2"/>
  <c r="AE116" i="2"/>
  <c r="AD116" i="2"/>
  <c r="AC116" i="2"/>
  <c r="AI115" i="2"/>
  <c r="AH115" i="2"/>
  <c r="AG115" i="2"/>
  <c r="AF115" i="2"/>
  <c r="AE115" i="2"/>
  <c r="AD115" i="2"/>
  <c r="AC115" i="2"/>
  <c r="AI114" i="2"/>
  <c r="AH114" i="2"/>
  <c r="AG114" i="2"/>
  <c r="AF114" i="2"/>
  <c r="AE114" i="2"/>
  <c r="AD114" i="2"/>
  <c r="AC114" i="2"/>
  <c r="AI113" i="2"/>
  <c r="AH113" i="2"/>
  <c r="AG113" i="2"/>
  <c r="AF113" i="2"/>
  <c r="AE113" i="2"/>
  <c r="AD113" i="2"/>
  <c r="AC113" i="2"/>
  <c r="AI112" i="2"/>
  <c r="AH112" i="2"/>
  <c r="AG112" i="2"/>
  <c r="AF112" i="2"/>
  <c r="AE112" i="2"/>
  <c r="AD112" i="2"/>
  <c r="AC112" i="2"/>
  <c r="AI111" i="2"/>
  <c r="AH111" i="2"/>
  <c r="AG111" i="2"/>
  <c r="AF111" i="2"/>
  <c r="AE111" i="2"/>
  <c r="AD111" i="2"/>
  <c r="AC111" i="2"/>
  <c r="AI110" i="2"/>
  <c r="AH110" i="2"/>
  <c r="AG110" i="2"/>
  <c r="AF110" i="2"/>
  <c r="AE110" i="2"/>
  <c r="AD110" i="2"/>
  <c r="AC110" i="2"/>
  <c r="AI109" i="2"/>
  <c r="AH109" i="2"/>
  <c r="AG109" i="2"/>
  <c r="AF109" i="2"/>
  <c r="AE109" i="2"/>
  <c r="AD109" i="2"/>
  <c r="AC109" i="2"/>
  <c r="AI108" i="2"/>
  <c r="AH108" i="2"/>
  <c r="AG108" i="2"/>
  <c r="AF108" i="2"/>
  <c r="AE108" i="2"/>
  <c r="AD108" i="2"/>
  <c r="AC108" i="2"/>
  <c r="AI107" i="2"/>
  <c r="AH107" i="2"/>
  <c r="AG107" i="2"/>
  <c r="AF107" i="2"/>
  <c r="AE107" i="2"/>
  <c r="AD107" i="2"/>
  <c r="AC107" i="2"/>
  <c r="AI106" i="2"/>
  <c r="AH106" i="2"/>
  <c r="AG106" i="2"/>
  <c r="AF106" i="2"/>
  <c r="AE106" i="2"/>
  <c r="AD106" i="2"/>
  <c r="AC106" i="2"/>
  <c r="AI105" i="2"/>
  <c r="AH105" i="2"/>
  <c r="AG105" i="2"/>
  <c r="AF105" i="2"/>
  <c r="AE105" i="2"/>
  <c r="AD105" i="2"/>
  <c r="AC105" i="2"/>
  <c r="AI104" i="2"/>
  <c r="AH104" i="2"/>
  <c r="AG104" i="2"/>
  <c r="AF104" i="2"/>
  <c r="AE104" i="2"/>
  <c r="AD104" i="2"/>
  <c r="AC104" i="2"/>
  <c r="AI103" i="2"/>
  <c r="AH103" i="2"/>
  <c r="AG103" i="2"/>
  <c r="AF103" i="2"/>
  <c r="AE103" i="2"/>
  <c r="AD103" i="2"/>
  <c r="AC103" i="2"/>
  <c r="AI102" i="2"/>
  <c r="AH102" i="2"/>
  <c r="AG102" i="2"/>
  <c r="AF102" i="2"/>
  <c r="AE102" i="2"/>
  <c r="AD102" i="2"/>
  <c r="AC102" i="2"/>
  <c r="AI101" i="2"/>
  <c r="AH101" i="2"/>
  <c r="AG101" i="2"/>
  <c r="AF101" i="2"/>
  <c r="AE101" i="2"/>
  <c r="AD101" i="2"/>
  <c r="AC101" i="2"/>
  <c r="AI100" i="2"/>
  <c r="AH100" i="2"/>
  <c r="AG100" i="2"/>
  <c r="AF100" i="2"/>
  <c r="AE100" i="2"/>
  <c r="AD100" i="2"/>
  <c r="AC100" i="2"/>
  <c r="AI99" i="2"/>
  <c r="AH99" i="2"/>
  <c r="AG99" i="2"/>
  <c r="AF99" i="2"/>
  <c r="AE99" i="2"/>
  <c r="AD99" i="2"/>
  <c r="AC99" i="2"/>
  <c r="AI98" i="2"/>
  <c r="AH98" i="2"/>
  <c r="AG98" i="2"/>
  <c r="AF98" i="2"/>
  <c r="AE98" i="2"/>
  <c r="AD98" i="2"/>
  <c r="AC98" i="2"/>
  <c r="AI97" i="2"/>
  <c r="AH97" i="2"/>
  <c r="AG97" i="2"/>
  <c r="AF97" i="2"/>
  <c r="AE97" i="2"/>
  <c r="AD97" i="2"/>
  <c r="AC97" i="2"/>
  <c r="AI96" i="2"/>
  <c r="AH96" i="2"/>
  <c r="AG96" i="2"/>
  <c r="AF96" i="2"/>
  <c r="AE96" i="2"/>
  <c r="AD96" i="2"/>
  <c r="AC96" i="2"/>
  <c r="AI95" i="2"/>
  <c r="AH95" i="2"/>
  <c r="AG95" i="2"/>
  <c r="AF95" i="2"/>
  <c r="AE95" i="2"/>
  <c r="AD95" i="2"/>
  <c r="AC95" i="2"/>
  <c r="AI94" i="2"/>
  <c r="AH94" i="2"/>
  <c r="AG94" i="2"/>
  <c r="AF94" i="2"/>
  <c r="AE94" i="2"/>
  <c r="AD94" i="2"/>
  <c r="AC94" i="2"/>
  <c r="AI93" i="2"/>
  <c r="AH93" i="2"/>
  <c r="AG93" i="2"/>
  <c r="AF93" i="2"/>
  <c r="AE93" i="2"/>
  <c r="AD93" i="2"/>
  <c r="AC93" i="2"/>
  <c r="AI92" i="2"/>
  <c r="AH92" i="2"/>
  <c r="AG92" i="2"/>
  <c r="AF92" i="2"/>
  <c r="AE92" i="2"/>
  <c r="AD92" i="2"/>
  <c r="AC92" i="2"/>
  <c r="AI91" i="2"/>
  <c r="AH91" i="2"/>
  <c r="AG91" i="2"/>
  <c r="AF91" i="2"/>
  <c r="AE91" i="2"/>
  <c r="AD91" i="2"/>
  <c r="AC91" i="2"/>
  <c r="AI90" i="2"/>
  <c r="AH90" i="2"/>
  <c r="AG90" i="2"/>
  <c r="AF90" i="2"/>
  <c r="AE90" i="2"/>
  <c r="AD90" i="2"/>
  <c r="AC90" i="2"/>
  <c r="AI89" i="2"/>
  <c r="AH89" i="2"/>
  <c r="AG89" i="2"/>
  <c r="AF89" i="2"/>
  <c r="AE89" i="2"/>
  <c r="AD89" i="2"/>
  <c r="AC89" i="2"/>
  <c r="AI88" i="2"/>
  <c r="AH88" i="2"/>
  <c r="AG88" i="2"/>
  <c r="AF88" i="2"/>
  <c r="AE88" i="2"/>
  <c r="AD88" i="2"/>
  <c r="AC88" i="2"/>
  <c r="AI87" i="2"/>
  <c r="AH87" i="2"/>
  <c r="AG87" i="2"/>
  <c r="AF87" i="2"/>
  <c r="AE87" i="2"/>
  <c r="AD87" i="2"/>
  <c r="AC87" i="2"/>
  <c r="AI86" i="2"/>
  <c r="AH86" i="2"/>
  <c r="AG86" i="2"/>
  <c r="AF86" i="2"/>
  <c r="AE86" i="2"/>
  <c r="AD86" i="2"/>
  <c r="AC86" i="2"/>
  <c r="AI85" i="2"/>
  <c r="AH85" i="2"/>
  <c r="AG85" i="2"/>
  <c r="AF85" i="2"/>
  <c r="AE85" i="2"/>
  <c r="AD85" i="2"/>
  <c r="AC85" i="2"/>
  <c r="AI84" i="2"/>
  <c r="AH84" i="2"/>
  <c r="AG84" i="2"/>
  <c r="AF84" i="2"/>
  <c r="AE84" i="2"/>
  <c r="AD84" i="2"/>
  <c r="AC84" i="2"/>
  <c r="AI83" i="2"/>
  <c r="AH83" i="2"/>
  <c r="AG83" i="2"/>
  <c r="AF83" i="2"/>
  <c r="AE83" i="2"/>
  <c r="AD83" i="2"/>
  <c r="AC83" i="2"/>
  <c r="AI82" i="2"/>
  <c r="AH82" i="2"/>
  <c r="AG82" i="2"/>
  <c r="AF82" i="2"/>
  <c r="AE82" i="2"/>
  <c r="AD82" i="2"/>
  <c r="AC82" i="2"/>
  <c r="AI81" i="2"/>
  <c r="AH81" i="2"/>
  <c r="AG81" i="2"/>
  <c r="AF81" i="2"/>
  <c r="AE81" i="2"/>
  <c r="AD81" i="2"/>
  <c r="AC81" i="2"/>
  <c r="AI80" i="2"/>
  <c r="AH80" i="2"/>
  <c r="AG80" i="2"/>
  <c r="AF80" i="2"/>
  <c r="AE80" i="2"/>
  <c r="AD80" i="2"/>
  <c r="AC80" i="2"/>
  <c r="AI79" i="2"/>
  <c r="AH79" i="2"/>
  <c r="AG79" i="2"/>
  <c r="AF79" i="2"/>
  <c r="AE79" i="2"/>
  <c r="AD79" i="2"/>
  <c r="AC79" i="2"/>
  <c r="AI78" i="2"/>
  <c r="AH78" i="2"/>
  <c r="AG78" i="2"/>
  <c r="AF78" i="2"/>
  <c r="AE78" i="2"/>
  <c r="AD78" i="2"/>
  <c r="AC78" i="2"/>
  <c r="AI77" i="2"/>
  <c r="AH77" i="2"/>
  <c r="AG77" i="2"/>
  <c r="AF77" i="2"/>
  <c r="AE77" i="2"/>
  <c r="AD77" i="2"/>
  <c r="AC77" i="2"/>
  <c r="AI76" i="2"/>
  <c r="AH76" i="2"/>
  <c r="AG76" i="2"/>
  <c r="AF76" i="2"/>
  <c r="AE76" i="2"/>
  <c r="AD76" i="2"/>
  <c r="AC76" i="2"/>
  <c r="AI75" i="2"/>
  <c r="AH75" i="2"/>
  <c r="AG75" i="2"/>
  <c r="AF75" i="2"/>
  <c r="AE75" i="2"/>
  <c r="AD75" i="2"/>
  <c r="AC75" i="2"/>
  <c r="AI74" i="2"/>
  <c r="AH74" i="2"/>
  <c r="AG74" i="2"/>
  <c r="AF74" i="2"/>
  <c r="AE74" i="2"/>
  <c r="AD74" i="2"/>
  <c r="AC74" i="2"/>
  <c r="AI73" i="2"/>
  <c r="AH73" i="2"/>
  <c r="AG73" i="2"/>
  <c r="AF73" i="2"/>
  <c r="AE73" i="2"/>
  <c r="AD73" i="2"/>
  <c r="AC73" i="2"/>
  <c r="AI72" i="2"/>
  <c r="AH72" i="2"/>
  <c r="AG72" i="2"/>
  <c r="AF72" i="2"/>
  <c r="AE72" i="2"/>
  <c r="AD72" i="2"/>
  <c r="AC72" i="2"/>
  <c r="AI71" i="2"/>
  <c r="AH71" i="2"/>
  <c r="AG71" i="2"/>
  <c r="AF71" i="2"/>
  <c r="AE71" i="2"/>
  <c r="AD71" i="2"/>
  <c r="AC71" i="2"/>
  <c r="AI70" i="2"/>
  <c r="AH70" i="2"/>
  <c r="AG70" i="2"/>
  <c r="AF70" i="2"/>
  <c r="AE70" i="2"/>
  <c r="AD70" i="2"/>
  <c r="AC70" i="2"/>
  <c r="AI69" i="2"/>
  <c r="AH69" i="2"/>
  <c r="AG69" i="2"/>
  <c r="AF69" i="2"/>
  <c r="AE69" i="2"/>
  <c r="AD69" i="2"/>
  <c r="AC69" i="2"/>
  <c r="AI68" i="2"/>
  <c r="AH68" i="2"/>
  <c r="AG68" i="2"/>
  <c r="AF68" i="2"/>
  <c r="AE68" i="2"/>
  <c r="AD68" i="2"/>
  <c r="AC68" i="2"/>
  <c r="AI67" i="2"/>
  <c r="AH67" i="2"/>
  <c r="AG67" i="2"/>
  <c r="AF67" i="2"/>
  <c r="AE67" i="2"/>
  <c r="AD67" i="2"/>
  <c r="AC67" i="2"/>
  <c r="AI66" i="2"/>
  <c r="AH66" i="2"/>
  <c r="AG66" i="2"/>
  <c r="AF66" i="2"/>
  <c r="AE66" i="2"/>
  <c r="AD66" i="2"/>
  <c r="AC66" i="2"/>
  <c r="AI65" i="2"/>
  <c r="AH65" i="2"/>
  <c r="AG65" i="2"/>
  <c r="AF65" i="2"/>
  <c r="AE65" i="2"/>
  <c r="AD65" i="2"/>
  <c r="AC65" i="2"/>
  <c r="AI64" i="2"/>
  <c r="AH64" i="2"/>
  <c r="AG64" i="2"/>
  <c r="AF64" i="2"/>
  <c r="AE64" i="2"/>
  <c r="AD64" i="2"/>
  <c r="AC64" i="2"/>
  <c r="AI63" i="2"/>
  <c r="AH63" i="2"/>
  <c r="AG63" i="2"/>
  <c r="AF63" i="2"/>
  <c r="AE63" i="2"/>
  <c r="AD63" i="2"/>
  <c r="AC63" i="2"/>
  <c r="AI62" i="2"/>
  <c r="AH62" i="2"/>
  <c r="AG62" i="2"/>
  <c r="AF62" i="2"/>
  <c r="AE62" i="2"/>
  <c r="AD62" i="2"/>
  <c r="AC62" i="2"/>
  <c r="AI61" i="2"/>
  <c r="AH61" i="2"/>
  <c r="AG61" i="2"/>
  <c r="AF61" i="2"/>
  <c r="AE61" i="2"/>
  <c r="AD61" i="2"/>
  <c r="AC61" i="2"/>
  <c r="AI60" i="2"/>
  <c r="AH60" i="2"/>
  <c r="AG60" i="2"/>
  <c r="AF60" i="2"/>
  <c r="AE60" i="2"/>
  <c r="AD60" i="2"/>
  <c r="AC60" i="2"/>
  <c r="AI59" i="2"/>
  <c r="AH59" i="2"/>
  <c r="AG59" i="2"/>
  <c r="AF59" i="2"/>
  <c r="AE59" i="2"/>
  <c r="AD59" i="2"/>
  <c r="AC59" i="2"/>
  <c r="AI58" i="2"/>
  <c r="AH58" i="2"/>
  <c r="AG58" i="2"/>
  <c r="AF58" i="2"/>
  <c r="AE58" i="2"/>
  <c r="AD58" i="2"/>
  <c r="AC58" i="2"/>
  <c r="AI57" i="2"/>
  <c r="AH57" i="2"/>
  <c r="AG57" i="2"/>
  <c r="AF57" i="2"/>
  <c r="AE57" i="2"/>
  <c r="AD57" i="2"/>
  <c r="AC57" i="2"/>
  <c r="AI56" i="2"/>
  <c r="AH56" i="2"/>
  <c r="AG56" i="2"/>
  <c r="AF56" i="2"/>
  <c r="AE56" i="2"/>
  <c r="AD56" i="2"/>
  <c r="AC56" i="2"/>
  <c r="AI55" i="2"/>
  <c r="AH55" i="2"/>
  <c r="AG55" i="2"/>
  <c r="AF55" i="2"/>
  <c r="AE55" i="2"/>
  <c r="AD55" i="2"/>
  <c r="AC55" i="2"/>
  <c r="AI54" i="2"/>
  <c r="AH54" i="2"/>
  <c r="AG54" i="2"/>
  <c r="AF54" i="2"/>
  <c r="AE54" i="2"/>
  <c r="AD54" i="2"/>
  <c r="AC54" i="2"/>
  <c r="AI53" i="2"/>
  <c r="AH53" i="2"/>
  <c r="AG53" i="2"/>
  <c r="AF53" i="2"/>
  <c r="AE53" i="2"/>
  <c r="AD53" i="2"/>
  <c r="AC53" i="2"/>
  <c r="AI52" i="2"/>
  <c r="AH52" i="2"/>
  <c r="AG52" i="2"/>
  <c r="AF52" i="2"/>
  <c r="AE52" i="2"/>
  <c r="AD52" i="2"/>
  <c r="AC52" i="2"/>
  <c r="AI51" i="2"/>
  <c r="AH51" i="2"/>
  <c r="AG51" i="2"/>
  <c r="AF51" i="2"/>
  <c r="AE51" i="2"/>
  <c r="AD51" i="2"/>
  <c r="AC51" i="2"/>
  <c r="AI50" i="2"/>
  <c r="AH50" i="2"/>
  <c r="AG50" i="2"/>
  <c r="AF50" i="2"/>
  <c r="AE50" i="2"/>
  <c r="AD50" i="2"/>
  <c r="AC50" i="2"/>
  <c r="AI49" i="2"/>
  <c r="AH49" i="2"/>
  <c r="AG49" i="2"/>
  <c r="AF49" i="2"/>
  <c r="AE49" i="2"/>
  <c r="AD49" i="2"/>
  <c r="AC49" i="2"/>
  <c r="AI48" i="2"/>
  <c r="AH48" i="2"/>
  <c r="AG48" i="2"/>
  <c r="AF48" i="2"/>
  <c r="AE48" i="2"/>
  <c r="AD48" i="2"/>
  <c r="AC48" i="2"/>
  <c r="AI47" i="2"/>
  <c r="AH47" i="2"/>
  <c r="AG47" i="2"/>
  <c r="AF47" i="2"/>
  <c r="AE47" i="2"/>
  <c r="AD47" i="2"/>
  <c r="AC47" i="2"/>
  <c r="AI46" i="2"/>
  <c r="AH46" i="2"/>
  <c r="AG46" i="2"/>
  <c r="AF46" i="2"/>
  <c r="AE46" i="2"/>
  <c r="AD46" i="2"/>
  <c r="AC46" i="2"/>
  <c r="AI45" i="2"/>
  <c r="AH45" i="2"/>
  <c r="AG45" i="2"/>
  <c r="AF45" i="2"/>
  <c r="AE45" i="2"/>
  <c r="AD45" i="2"/>
  <c r="AC45" i="2"/>
  <c r="AI44" i="2"/>
  <c r="AH44" i="2"/>
  <c r="AG44" i="2"/>
  <c r="AF44" i="2"/>
  <c r="AE44" i="2"/>
  <c r="AD44" i="2"/>
  <c r="AC44" i="2"/>
  <c r="AI43" i="2"/>
  <c r="AH43" i="2"/>
  <c r="AG43" i="2"/>
  <c r="AF43" i="2"/>
  <c r="AE43" i="2"/>
  <c r="AD43" i="2"/>
  <c r="AC43" i="2"/>
  <c r="AI42" i="2"/>
  <c r="AH42" i="2"/>
  <c r="AG42" i="2"/>
  <c r="AF42" i="2"/>
  <c r="AE42" i="2"/>
  <c r="AD42" i="2"/>
  <c r="AC42" i="2"/>
  <c r="AI41" i="2"/>
  <c r="AH41" i="2"/>
  <c r="AG41" i="2"/>
  <c r="AF41" i="2"/>
  <c r="AE41" i="2"/>
  <c r="AD41" i="2"/>
  <c r="AC41" i="2"/>
  <c r="AI40" i="2"/>
  <c r="AH40" i="2"/>
  <c r="AG40" i="2"/>
  <c r="AF40" i="2"/>
  <c r="AE40" i="2"/>
  <c r="AD40" i="2"/>
  <c r="AC40" i="2"/>
  <c r="AI39" i="2"/>
  <c r="AH39" i="2"/>
  <c r="AG39" i="2"/>
  <c r="AF39" i="2"/>
  <c r="AE39" i="2"/>
  <c r="AD39" i="2"/>
  <c r="AC39" i="2"/>
  <c r="AI38" i="2"/>
  <c r="AH38" i="2"/>
  <c r="AG38" i="2"/>
  <c r="AF38" i="2"/>
  <c r="AE38" i="2"/>
  <c r="AD38" i="2"/>
  <c r="AC38" i="2"/>
  <c r="AI37" i="2"/>
  <c r="AH37" i="2"/>
  <c r="AG37" i="2"/>
  <c r="AF37" i="2"/>
  <c r="AE37" i="2"/>
  <c r="AD37" i="2"/>
  <c r="AC37" i="2"/>
  <c r="AI36" i="2"/>
  <c r="AH36" i="2"/>
  <c r="AG36" i="2"/>
  <c r="AF36" i="2"/>
  <c r="AE36" i="2"/>
  <c r="AD36" i="2"/>
  <c r="AC36" i="2"/>
  <c r="AI35" i="2"/>
  <c r="AH35" i="2"/>
  <c r="AG35" i="2"/>
  <c r="AF35" i="2"/>
  <c r="AE35" i="2"/>
  <c r="AD35" i="2"/>
  <c r="AC35" i="2"/>
  <c r="AI34" i="2"/>
  <c r="AH34" i="2"/>
  <c r="AG34" i="2"/>
  <c r="AF34" i="2"/>
  <c r="AE34" i="2"/>
  <c r="AD34" i="2"/>
  <c r="AC34" i="2"/>
  <c r="AI33" i="2"/>
  <c r="AH33" i="2"/>
  <c r="AG33" i="2"/>
  <c r="AF33" i="2"/>
  <c r="AE33" i="2"/>
  <c r="AD33" i="2"/>
  <c r="AC33" i="2"/>
  <c r="AI32" i="2"/>
  <c r="AH32" i="2"/>
  <c r="AG32" i="2"/>
  <c r="AF32" i="2"/>
  <c r="AE32" i="2"/>
  <c r="AD32" i="2"/>
  <c r="AC32" i="2"/>
  <c r="AI31" i="2"/>
  <c r="AH31" i="2"/>
  <c r="AG31" i="2"/>
  <c r="AF31" i="2"/>
  <c r="AE31" i="2"/>
  <c r="AD31" i="2"/>
  <c r="AC31" i="2"/>
  <c r="AI30" i="2"/>
  <c r="AH30" i="2"/>
  <c r="AG30" i="2"/>
  <c r="AF30" i="2"/>
  <c r="AE30" i="2"/>
  <c r="AD30" i="2"/>
  <c r="AC30" i="2"/>
  <c r="AI29" i="2"/>
  <c r="AH29" i="2"/>
  <c r="AG29" i="2"/>
  <c r="AF29" i="2"/>
  <c r="AE29" i="2"/>
  <c r="AD29" i="2"/>
  <c r="AC29" i="2"/>
  <c r="AI28" i="2"/>
  <c r="AH28" i="2"/>
  <c r="AG28" i="2"/>
  <c r="AF28" i="2"/>
  <c r="AE28" i="2"/>
  <c r="AD28" i="2"/>
  <c r="AC28" i="2"/>
  <c r="AI27" i="2"/>
  <c r="AH27" i="2"/>
  <c r="AG27" i="2"/>
  <c r="AF27" i="2"/>
  <c r="AE27" i="2"/>
  <c r="AD27" i="2"/>
  <c r="AC27" i="2"/>
  <c r="AI26" i="2"/>
  <c r="AH26" i="2"/>
  <c r="AG26" i="2"/>
  <c r="AF26" i="2"/>
  <c r="AE26" i="2"/>
  <c r="AD26" i="2"/>
  <c r="AC26" i="2"/>
  <c r="AI25" i="2"/>
  <c r="AH25" i="2"/>
  <c r="AG25" i="2"/>
  <c r="AF25" i="2"/>
  <c r="AE25" i="2"/>
  <c r="AD25" i="2"/>
  <c r="AC25" i="2"/>
  <c r="AI24" i="2"/>
  <c r="AH24" i="2"/>
  <c r="AG24" i="2"/>
  <c r="AF24" i="2"/>
  <c r="AE24" i="2"/>
  <c r="AD24" i="2"/>
  <c r="AC24" i="2"/>
  <c r="AI23" i="2"/>
  <c r="AH23" i="2"/>
  <c r="AG23" i="2"/>
  <c r="AF23" i="2"/>
  <c r="AE23" i="2"/>
  <c r="AD23" i="2"/>
  <c r="AC23" i="2"/>
  <c r="AI22" i="2"/>
  <c r="AH22" i="2"/>
  <c r="AG22" i="2"/>
  <c r="AF22" i="2"/>
  <c r="AE22" i="2"/>
  <c r="AD22" i="2"/>
  <c r="AC22" i="2"/>
  <c r="AI21" i="2"/>
  <c r="AH21" i="2"/>
  <c r="AG21" i="2"/>
  <c r="AF21" i="2"/>
  <c r="AE21" i="2"/>
  <c r="AD21" i="2"/>
  <c r="AC21" i="2"/>
  <c r="AI20" i="2"/>
  <c r="AH20" i="2"/>
  <c r="AG20" i="2"/>
  <c r="AF20" i="2"/>
  <c r="AE20" i="2"/>
  <c r="AD20" i="2"/>
  <c r="AC20" i="2"/>
  <c r="AI19" i="2"/>
  <c r="AH19" i="2"/>
  <c r="AG19" i="2"/>
  <c r="AF19" i="2"/>
  <c r="AE19" i="2"/>
  <c r="AD19" i="2"/>
  <c r="AC19" i="2"/>
  <c r="AI18" i="2"/>
  <c r="AH18" i="2"/>
  <c r="AG18" i="2"/>
  <c r="AF18" i="2"/>
  <c r="AE18" i="2"/>
  <c r="AD18" i="2"/>
  <c r="AC18" i="2"/>
  <c r="AI17" i="2"/>
  <c r="AH17" i="2"/>
  <c r="AG17" i="2"/>
  <c r="AF17" i="2"/>
  <c r="AE17" i="2"/>
  <c r="AD17" i="2"/>
  <c r="AC17" i="2"/>
  <c r="AI16" i="2"/>
  <c r="AH16" i="2"/>
  <c r="AG16" i="2"/>
  <c r="AF16" i="2"/>
  <c r="AE16" i="2"/>
  <c r="AD16" i="2"/>
  <c r="AC16" i="2"/>
  <c r="AI15" i="2"/>
  <c r="AH15" i="2"/>
  <c r="AG15" i="2"/>
  <c r="AF15" i="2"/>
  <c r="AE15" i="2"/>
  <c r="AD15" i="2"/>
  <c r="AC15" i="2"/>
  <c r="AI14" i="2"/>
  <c r="AH14" i="2"/>
  <c r="AG14" i="2"/>
  <c r="AF14" i="2"/>
  <c r="AE14" i="2"/>
  <c r="AD14" i="2"/>
  <c r="AC14" i="2"/>
  <c r="AI13" i="2"/>
  <c r="AH13" i="2"/>
  <c r="AG13" i="2"/>
  <c r="AF13" i="2"/>
  <c r="AE13" i="2"/>
  <c r="AD13" i="2"/>
  <c r="AC13" i="2"/>
  <c r="AI12" i="2"/>
  <c r="AH12" i="2"/>
  <c r="AG12" i="2"/>
  <c r="AF12" i="2"/>
  <c r="AE12" i="2"/>
  <c r="AD12" i="2"/>
  <c r="AC12" i="2"/>
  <c r="AI11" i="2"/>
  <c r="AH11" i="2"/>
  <c r="AG11" i="2"/>
  <c r="AF11" i="2"/>
  <c r="AE11" i="2"/>
  <c r="AD11" i="2"/>
  <c r="AC11" i="2"/>
  <c r="AI10" i="2"/>
  <c r="AH10" i="2"/>
  <c r="AG10" i="2"/>
  <c r="AF10" i="2"/>
  <c r="AE10" i="2"/>
  <c r="AD10" i="2"/>
  <c r="AC10" i="2"/>
  <c r="AI9" i="2"/>
  <c r="AH9" i="2"/>
  <c r="AG9" i="2"/>
  <c r="AF9" i="2"/>
  <c r="AE9" i="2"/>
  <c r="AD9" i="2"/>
  <c r="AC9" i="2"/>
  <c r="AI8" i="2"/>
  <c r="AH8" i="2"/>
  <c r="AG8" i="2"/>
  <c r="AF8" i="2"/>
  <c r="AE8" i="2"/>
  <c r="AD8" i="2"/>
  <c r="AC8" i="2"/>
  <c r="AI7" i="2"/>
  <c r="AH7" i="2"/>
  <c r="AG7" i="2"/>
  <c r="AF7" i="2"/>
  <c r="AE7" i="2"/>
  <c r="AD7" i="2"/>
  <c r="AC7" i="2"/>
  <c r="AI6" i="2"/>
  <c r="AH6" i="2"/>
  <c r="AG6" i="2"/>
  <c r="AF6" i="2"/>
  <c r="AE6" i="2"/>
  <c r="AD6" i="2"/>
  <c r="AC6" i="2"/>
  <c r="AI5" i="2"/>
  <c r="AH5" i="2"/>
  <c r="AG5" i="2"/>
  <c r="AF5" i="2"/>
  <c r="AE5" i="2"/>
  <c r="AD5" i="2"/>
  <c r="AC5" i="2"/>
  <c r="AI4" i="2"/>
  <c r="AH4" i="2"/>
  <c r="AG4" i="2"/>
  <c r="AF4" i="2"/>
  <c r="AE4" i="2"/>
  <c r="AD4" i="2"/>
  <c r="AC4" i="2"/>
  <c r="AI3" i="2"/>
  <c r="AH3" i="2"/>
  <c r="AG3" i="2"/>
  <c r="AF3" i="2"/>
  <c r="AE3" i="2"/>
  <c r="AD3" i="2"/>
  <c r="AC3" i="2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3" i="2"/>
  <c r="AJ128" i="2"/>
  <c r="AJ127" i="2"/>
  <c r="AJ126" i="2"/>
  <c r="AJ125" i="2"/>
  <c r="AJ124" i="2"/>
  <c r="AJ123" i="2"/>
  <c r="AJ122" i="2"/>
  <c r="AJ121" i="2"/>
  <c r="AJ120" i="2"/>
  <c r="AJ119" i="2"/>
  <c r="AJ118" i="2"/>
  <c r="AJ117" i="2"/>
  <c r="AJ116" i="2"/>
  <c r="AJ115" i="2"/>
  <c r="AJ114" i="2"/>
  <c r="AJ113" i="2"/>
  <c r="AJ112" i="2"/>
  <c r="AJ111" i="2"/>
  <c r="AJ110" i="2"/>
  <c r="AJ109" i="2"/>
  <c r="AJ108" i="2"/>
  <c r="AJ107" i="2"/>
  <c r="AJ106" i="2"/>
  <c r="AJ105" i="2"/>
  <c r="AJ104" i="2"/>
  <c r="AJ103" i="2"/>
  <c r="AJ102" i="2"/>
  <c r="AJ101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8" i="2"/>
  <c r="AJ87" i="2"/>
  <c r="AJ86" i="2"/>
  <c r="AJ85" i="2"/>
  <c r="AJ84" i="2"/>
  <c r="AJ83" i="2"/>
  <c r="AJ82" i="2"/>
  <c r="AJ81" i="2"/>
  <c r="AJ80" i="2"/>
  <c r="AJ79" i="2"/>
  <c r="AJ78" i="2"/>
  <c r="AJ77" i="2"/>
  <c r="AJ76" i="2"/>
  <c r="AJ75" i="2"/>
  <c r="AJ74" i="2"/>
  <c r="AJ73" i="2"/>
  <c r="AJ72" i="2"/>
  <c r="AJ71" i="2"/>
  <c r="AJ70" i="2"/>
  <c r="AJ69" i="2"/>
  <c r="AJ68" i="2"/>
  <c r="AJ67" i="2"/>
  <c r="AJ66" i="2"/>
  <c r="AJ65" i="2"/>
  <c r="AJ64" i="2"/>
  <c r="AJ63" i="2"/>
  <c r="AJ62" i="2"/>
  <c r="AJ61" i="2"/>
  <c r="AJ60" i="2"/>
  <c r="AJ59" i="2"/>
  <c r="AJ58" i="2"/>
  <c r="AJ57" i="2"/>
  <c r="AJ56" i="2"/>
  <c r="AJ55" i="2"/>
  <c r="AJ54" i="2"/>
  <c r="AJ53" i="2"/>
  <c r="AJ52" i="2"/>
  <c r="AJ51" i="2"/>
  <c r="AJ50" i="2"/>
  <c r="AJ49" i="2"/>
  <c r="AJ48" i="2"/>
  <c r="AJ47" i="2"/>
  <c r="AJ46" i="2"/>
  <c r="AJ45" i="2"/>
  <c r="AJ44" i="2"/>
  <c r="AJ43" i="2"/>
  <c r="AJ42" i="2"/>
  <c r="AJ41" i="2"/>
  <c r="AJ40" i="2"/>
  <c r="AJ39" i="2"/>
  <c r="AJ38" i="2"/>
  <c r="AJ37" i="2"/>
  <c r="AJ36" i="2"/>
  <c r="AJ35" i="2"/>
  <c r="AJ34" i="2"/>
  <c r="AJ33" i="2"/>
  <c r="AJ32" i="2"/>
  <c r="AJ31" i="2"/>
  <c r="AJ30" i="2"/>
  <c r="AJ29" i="2"/>
  <c r="AJ28" i="2"/>
  <c r="AJ27" i="2"/>
  <c r="AJ26" i="2"/>
  <c r="AJ25" i="2"/>
  <c r="AJ24" i="2"/>
  <c r="AJ23" i="2"/>
  <c r="AJ22" i="2"/>
  <c r="AJ21" i="2"/>
  <c r="AJ20" i="2"/>
  <c r="AJ19" i="2"/>
  <c r="AJ18" i="2"/>
  <c r="AJ17" i="2"/>
  <c r="AJ16" i="2"/>
  <c r="AJ15" i="2"/>
  <c r="AJ14" i="2"/>
  <c r="AJ13" i="2"/>
  <c r="AJ12" i="2"/>
  <c r="AJ11" i="2"/>
  <c r="AJ10" i="2"/>
  <c r="AJ9" i="2"/>
  <c r="AJ8" i="2"/>
  <c r="AJ7" i="2"/>
  <c r="AJ6" i="2"/>
  <c r="AJ5" i="2"/>
  <c r="AJ4" i="2"/>
  <c r="AJ3" i="2"/>
  <c r="AJ2" i="2"/>
  <c r="AA128" i="2"/>
  <c r="Z128" i="2"/>
  <c r="Y128" i="2"/>
  <c r="X128" i="2"/>
  <c r="W128" i="2"/>
  <c r="V128" i="2"/>
  <c r="U128" i="2"/>
  <c r="T128" i="2"/>
  <c r="AA127" i="2"/>
  <c r="Z127" i="2"/>
  <c r="Y127" i="2"/>
  <c r="X127" i="2"/>
  <c r="W127" i="2"/>
  <c r="V127" i="2"/>
  <c r="U127" i="2"/>
  <c r="T127" i="2"/>
  <c r="AA126" i="2"/>
  <c r="Z126" i="2"/>
  <c r="Y126" i="2"/>
  <c r="X126" i="2"/>
  <c r="W126" i="2"/>
  <c r="V126" i="2"/>
  <c r="U126" i="2"/>
  <c r="T126" i="2"/>
  <c r="AA125" i="2"/>
  <c r="Z125" i="2"/>
  <c r="Y125" i="2"/>
  <c r="X125" i="2"/>
  <c r="W125" i="2"/>
  <c r="V125" i="2"/>
  <c r="U125" i="2"/>
  <c r="T125" i="2"/>
  <c r="AA124" i="2"/>
  <c r="Z124" i="2"/>
  <c r="Y124" i="2"/>
  <c r="X124" i="2"/>
  <c r="W124" i="2"/>
  <c r="V124" i="2"/>
  <c r="U124" i="2"/>
  <c r="T124" i="2"/>
  <c r="AA123" i="2"/>
  <c r="Z123" i="2"/>
  <c r="Y123" i="2"/>
  <c r="X123" i="2"/>
  <c r="W123" i="2"/>
  <c r="V123" i="2"/>
  <c r="U123" i="2"/>
  <c r="T123" i="2"/>
  <c r="AA122" i="2"/>
  <c r="Z122" i="2"/>
  <c r="Y122" i="2"/>
  <c r="X122" i="2"/>
  <c r="W122" i="2"/>
  <c r="V122" i="2"/>
  <c r="U122" i="2"/>
  <c r="T122" i="2"/>
  <c r="AA121" i="2"/>
  <c r="Z121" i="2"/>
  <c r="Y121" i="2"/>
  <c r="X121" i="2"/>
  <c r="W121" i="2"/>
  <c r="V121" i="2"/>
  <c r="U121" i="2"/>
  <c r="T121" i="2"/>
  <c r="AA120" i="2"/>
  <c r="Z120" i="2"/>
  <c r="Y120" i="2"/>
  <c r="X120" i="2"/>
  <c r="W120" i="2"/>
  <c r="V120" i="2"/>
  <c r="U120" i="2"/>
  <c r="T120" i="2"/>
  <c r="AA119" i="2"/>
  <c r="Z119" i="2"/>
  <c r="Y119" i="2"/>
  <c r="X119" i="2"/>
  <c r="W119" i="2"/>
  <c r="V119" i="2"/>
  <c r="U119" i="2"/>
  <c r="T119" i="2"/>
  <c r="AA118" i="2"/>
  <c r="Z118" i="2"/>
  <c r="Y118" i="2"/>
  <c r="X118" i="2"/>
  <c r="W118" i="2"/>
  <c r="V118" i="2"/>
  <c r="U118" i="2"/>
  <c r="T118" i="2"/>
  <c r="AA117" i="2"/>
  <c r="Z117" i="2"/>
  <c r="Y117" i="2"/>
  <c r="X117" i="2"/>
  <c r="W117" i="2"/>
  <c r="V117" i="2"/>
  <c r="U117" i="2"/>
  <c r="T117" i="2"/>
  <c r="AA116" i="2"/>
  <c r="Z116" i="2"/>
  <c r="Y116" i="2"/>
  <c r="X116" i="2"/>
  <c r="W116" i="2"/>
  <c r="V116" i="2"/>
  <c r="U116" i="2"/>
  <c r="T116" i="2"/>
  <c r="AA115" i="2"/>
  <c r="Z115" i="2"/>
  <c r="Y115" i="2"/>
  <c r="X115" i="2"/>
  <c r="W115" i="2"/>
  <c r="V115" i="2"/>
  <c r="U115" i="2"/>
  <c r="T115" i="2"/>
  <c r="AA114" i="2"/>
  <c r="Z114" i="2"/>
  <c r="Y114" i="2"/>
  <c r="X114" i="2"/>
  <c r="W114" i="2"/>
  <c r="V114" i="2"/>
  <c r="U114" i="2"/>
  <c r="T114" i="2"/>
  <c r="AA113" i="2"/>
  <c r="Z113" i="2"/>
  <c r="Y113" i="2"/>
  <c r="X113" i="2"/>
  <c r="W113" i="2"/>
  <c r="V113" i="2"/>
  <c r="U113" i="2"/>
  <c r="T113" i="2"/>
  <c r="AA112" i="2"/>
  <c r="Z112" i="2"/>
  <c r="Y112" i="2"/>
  <c r="X112" i="2"/>
  <c r="W112" i="2"/>
  <c r="V112" i="2"/>
  <c r="U112" i="2"/>
  <c r="T112" i="2"/>
  <c r="AA111" i="2"/>
  <c r="Z111" i="2"/>
  <c r="Y111" i="2"/>
  <c r="X111" i="2"/>
  <c r="W111" i="2"/>
  <c r="V111" i="2"/>
  <c r="U111" i="2"/>
  <c r="T111" i="2"/>
  <c r="AA110" i="2"/>
  <c r="Z110" i="2"/>
  <c r="Y110" i="2"/>
  <c r="X110" i="2"/>
  <c r="W110" i="2"/>
  <c r="V110" i="2"/>
  <c r="U110" i="2"/>
  <c r="T110" i="2"/>
  <c r="AA109" i="2"/>
  <c r="Z109" i="2"/>
  <c r="Y109" i="2"/>
  <c r="X109" i="2"/>
  <c r="W109" i="2"/>
  <c r="V109" i="2"/>
  <c r="U109" i="2"/>
  <c r="T109" i="2"/>
  <c r="AA108" i="2"/>
  <c r="Z108" i="2"/>
  <c r="Y108" i="2"/>
  <c r="X108" i="2"/>
  <c r="W108" i="2"/>
  <c r="V108" i="2"/>
  <c r="U108" i="2"/>
  <c r="T108" i="2"/>
  <c r="AA107" i="2"/>
  <c r="Z107" i="2"/>
  <c r="Y107" i="2"/>
  <c r="X107" i="2"/>
  <c r="W107" i="2"/>
  <c r="V107" i="2"/>
  <c r="U107" i="2"/>
  <c r="T107" i="2"/>
  <c r="AA106" i="2"/>
  <c r="Z106" i="2"/>
  <c r="Y106" i="2"/>
  <c r="X106" i="2"/>
  <c r="W106" i="2"/>
  <c r="V106" i="2"/>
  <c r="U106" i="2"/>
  <c r="T106" i="2"/>
  <c r="AA105" i="2"/>
  <c r="Z105" i="2"/>
  <c r="Y105" i="2"/>
  <c r="X105" i="2"/>
  <c r="W105" i="2"/>
  <c r="V105" i="2"/>
  <c r="U105" i="2"/>
  <c r="T105" i="2"/>
  <c r="AA104" i="2"/>
  <c r="Z104" i="2"/>
  <c r="Y104" i="2"/>
  <c r="X104" i="2"/>
  <c r="W104" i="2"/>
  <c r="V104" i="2"/>
  <c r="U104" i="2"/>
  <c r="T104" i="2"/>
  <c r="AA103" i="2"/>
  <c r="Z103" i="2"/>
  <c r="Y103" i="2"/>
  <c r="X103" i="2"/>
  <c r="W103" i="2"/>
  <c r="V103" i="2"/>
  <c r="U103" i="2"/>
  <c r="T103" i="2"/>
  <c r="AA102" i="2"/>
  <c r="Z102" i="2"/>
  <c r="Y102" i="2"/>
  <c r="X102" i="2"/>
  <c r="W102" i="2"/>
  <c r="V102" i="2"/>
  <c r="U102" i="2"/>
  <c r="T102" i="2"/>
  <c r="AA101" i="2"/>
  <c r="Z101" i="2"/>
  <c r="Y101" i="2"/>
  <c r="X101" i="2"/>
  <c r="W101" i="2"/>
  <c r="V101" i="2"/>
  <c r="U101" i="2"/>
  <c r="T101" i="2"/>
  <c r="AA100" i="2"/>
  <c r="Z100" i="2"/>
  <c r="Y100" i="2"/>
  <c r="X100" i="2"/>
  <c r="W100" i="2"/>
  <c r="V100" i="2"/>
  <c r="U100" i="2"/>
  <c r="T100" i="2"/>
  <c r="AA99" i="2"/>
  <c r="Z99" i="2"/>
  <c r="Y99" i="2"/>
  <c r="X99" i="2"/>
  <c r="W99" i="2"/>
  <c r="V99" i="2"/>
  <c r="U99" i="2"/>
  <c r="T99" i="2"/>
  <c r="AA98" i="2"/>
  <c r="Z98" i="2"/>
  <c r="Y98" i="2"/>
  <c r="X98" i="2"/>
  <c r="W98" i="2"/>
  <c r="V98" i="2"/>
  <c r="U98" i="2"/>
  <c r="T98" i="2"/>
  <c r="AA97" i="2"/>
  <c r="Z97" i="2"/>
  <c r="Y97" i="2"/>
  <c r="X97" i="2"/>
  <c r="W97" i="2"/>
  <c r="V97" i="2"/>
  <c r="U97" i="2"/>
  <c r="T97" i="2"/>
  <c r="AA96" i="2"/>
  <c r="Z96" i="2"/>
  <c r="Y96" i="2"/>
  <c r="X96" i="2"/>
  <c r="W96" i="2"/>
  <c r="V96" i="2"/>
  <c r="U96" i="2"/>
  <c r="T96" i="2"/>
  <c r="AA95" i="2"/>
  <c r="Z95" i="2"/>
  <c r="Y95" i="2"/>
  <c r="X95" i="2"/>
  <c r="W95" i="2"/>
  <c r="V95" i="2"/>
  <c r="U95" i="2"/>
  <c r="T95" i="2"/>
  <c r="AA94" i="2"/>
  <c r="Z94" i="2"/>
  <c r="Y94" i="2"/>
  <c r="X94" i="2"/>
  <c r="W94" i="2"/>
  <c r="V94" i="2"/>
  <c r="U94" i="2"/>
  <c r="T94" i="2"/>
  <c r="AA93" i="2"/>
  <c r="Z93" i="2"/>
  <c r="Y93" i="2"/>
  <c r="X93" i="2"/>
  <c r="W93" i="2"/>
  <c r="V93" i="2"/>
  <c r="U93" i="2"/>
  <c r="T93" i="2"/>
  <c r="AA92" i="2"/>
  <c r="Z92" i="2"/>
  <c r="Y92" i="2"/>
  <c r="X92" i="2"/>
  <c r="W92" i="2"/>
  <c r="V92" i="2"/>
  <c r="U92" i="2"/>
  <c r="T92" i="2"/>
  <c r="AA91" i="2"/>
  <c r="Z91" i="2"/>
  <c r="Y91" i="2"/>
  <c r="X91" i="2"/>
  <c r="W91" i="2"/>
  <c r="V91" i="2"/>
  <c r="U91" i="2"/>
  <c r="T91" i="2"/>
  <c r="AA90" i="2"/>
  <c r="Z90" i="2"/>
  <c r="Y90" i="2"/>
  <c r="X90" i="2"/>
  <c r="W90" i="2"/>
  <c r="V90" i="2"/>
  <c r="U90" i="2"/>
  <c r="T90" i="2"/>
  <c r="AA89" i="2"/>
  <c r="Z89" i="2"/>
  <c r="Y89" i="2"/>
  <c r="X89" i="2"/>
  <c r="W89" i="2"/>
  <c r="V89" i="2"/>
  <c r="U89" i="2"/>
  <c r="T89" i="2"/>
  <c r="AA88" i="2"/>
  <c r="Z88" i="2"/>
  <c r="Y88" i="2"/>
  <c r="X88" i="2"/>
  <c r="W88" i="2"/>
  <c r="V88" i="2"/>
  <c r="U88" i="2"/>
  <c r="T88" i="2"/>
  <c r="AA87" i="2"/>
  <c r="Z87" i="2"/>
  <c r="Y87" i="2"/>
  <c r="X87" i="2"/>
  <c r="W87" i="2"/>
  <c r="V87" i="2"/>
  <c r="U87" i="2"/>
  <c r="T87" i="2"/>
  <c r="AA86" i="2"/>
  <c r="Z86" i="2"/>
  <c r="Y86" i="2"/>
  <c r="X86" i="2"/>
  <c r="W86" i="2"/>
  <c r="V86" i="2"/>
  <c r="U86" i="2"/>
  <c r="T86" i="2"/>
  <c r="AA85" i="2"/>
  <c r="Z85" i="2"/>
  <c r="Y85" i="2"/>
  <c r="X85" i="2"/>
  <c r="W85" i="2"/>
  <c r="V85" i="2"/>
  <c r="U85" i="2"/>
  <c r="T85" i="2"/>
  <c r="AA84" i="2"/>
  <c r="Z84" i="2"/>
  <c r="Y84" i="2"/>
  <c r="X84" i="2"/>
  <c r="W84" i="2"/>
  <c r="V84" i="2"/>
  <c r="U84" i="2"/>
  <c r="T84" i="2"/>
  <c r="AA83" i="2"/>
  <c r="Z83" i="2"/>
  <c r="Y83" i="2"/>
  <c r="X83" i="2"/>
  <c r="W83" i="2"/>
  <c r="V83" i="2"/>
  <c r="U83" i="2"/>
  <c r="T83" i="2"/>
  <c r="AA82" i="2"/>
  <c r="Z82" i="2"/>
  <c r="Y82" i="2"/>
  <c r="X82" i="2"/>
  <c r="W82" i="2"/>
  <c r="V82" i="2"/>
  <c r="U82" i="2"/>
  <c r="T82" i="2"/>
  <c r="AA81" i="2"/>
  <c r="Z81" i="2"/>
  <c r="Y81" i="2"/>
  <c r="X81" i="2"/>
  <c r="W81" i="2"/>
  <c r="V81" i="2"/>
  <c r="U81" i="2"/>
  <c r="T81" i="2"/>
  <c r="AA80" i="2"/>
  <c r="Z80" i="2"/>
  <c r="Y80" i="2"/>
  <c r="X80" i="2"/>
  <c r="W80" i="2"/>
  <c r="V80" i="2"/>
  <c r="U80" i="2"/>
  <c r="T80" i="2"/>
  <c r="AA79" i="2"/>
  <c r="Z79" i="2"/>
  <c r="Y79" i="2"/>
  <c r="X79" i="2"/>
  <c r="W79" i="2"/>
  <c r="V79" i="2"/>
  <c r="U79" i="2"/>
  <c r="T79" i="2"/>
  <c r="AA78" i="2"/>
  <c r="Z78" i="2"/>
  <c r="Y78" i="2"/>
  <c r="X78" i="2"/>
  <c r="W78" i="2"/>
  <c r="V78" i="2"/>
  <c r="U78" i="2"/>
  <c r="T78" i="2"/>
  <c r="AA77" i="2"/>
  <c r="Z77" i="2"/>
  <c r="Y77" i="2"/>
  <c r="X77" i="2"/>
  <c r="W77" i="2"/>
  <c r="V77" i="2"/>
  <c r="U77" i="2"/>
  <c r="T77" i="2"/>
  <c r="AA76" i="2"/>
  <c r="Z76" i="2"/>
  <c r="Y76" i="2"/>
  <c r="X76" i="2"/>
  <c r="W76" i="2"/>
  <c r="V76" i="2"/>
  <c r="U76" i="2"/>
  <c r="T76" i="2"/>
  <c r="AA75" i="2"/>
  <c r="Z75" i="2"/>
  <c r="Y75" i="2"/>
  <c r="X75" i="2"/>
  <c r="W75" i="2"/>
  <c r="V75" i="2"/>
  <c r="U75" i="2"/>
  <c r="T75" i="2"/>
  <c r="AA74" i="2"/>
  <c r="Z74" i="2"/>
  <c r="Y74" i="2"/>
  <c r="X74" i="2"/>
  <c r="W74" i="2"/>
  <c r="V74" i="2"/>
  <c r="U74" i="2"/>
  <c r="T74" i="2"/>
  <c r="AA73" i="2"/>
  <c r="Z73" i="2"/>
  <c r="Y73" i="2"/>
  <c r="X73" i="2"/>
  <c r="W73" i="2"/>
  <c r="V73" i="2"/>
  <c r="U73" i="2"/>
  <c r="T73" i="2"/>
  <c r="AA72" i="2"/>
  <c r="Z72" i="2"/>
  <c r="Y72" i="2"/>
  <c r="X72" i="2"/>
  <c r="W72" i="2"/>
  <c r="V72" i="2"/>
  <c r="U72" i="2"/>
  <c r="T72" i="2"/>
  <c r="AA71" i="2"/>
  <c r="Z71" i="2"/>
  <c r="Y71" i="2"/>
  <c r="X71" i="2"/>
  <c r="W71" i="2"/>
  <c r="V71" i="2"/>
  <c r="U71" i="2"/>
  <c r="T71" i="2"/>
  <c r="AA70" i="2"/>
  <c r="Z70" i="2"/>
  <c r="Y70" i="2"/>
  <c r="X70" i="2"/>
  <c r="W70" i="2"/>
  <c r="V70" i="2"/>
  <c r="U70" i="2"/>
  <c r="T70" i="2"/>
  <c r="AA69" i="2"/>
  <c r="Z69" i="2"/>
  <c r="Y69" i="2"/>
  <c r="X69" i="2"/>
  <c r="W69" i="2"/>
  <c r="V69" i="2"/>
  <c r="U69" i="2"/>
  <c r="T69" i="2"/>
  <c r="AA68" i="2"/>
  <c r="Z68" i="2"/>
  <c r="Y68" i="2"/>
  <c r="X68" i="2"/>
  <c r="W68" i="2"/>
  <c r="V68" i="2"/>
  <c r="U68" i="2"/>
  <c r="T68" i="2"/>
  <c r="AA67" i="2"/>
  <c r="Z67" i="2"/>
  <c r="Y67" i="2"/>
  <c r="X67" i="2"/>
  <c r="W67" i="2"/>
  <c r="V67" i="2"/>
  <c r="U67" i="2"/>
  <c r="T67" i="2"/>
  <c r="AA66" i="2"/>
  <c r="Z66" i="2"/>
  <c r="Y66" i="2"/>
  <c r="X66" i="2"/>
  <c r="W66" i="2"/>
  <c r="V66" i="2"/>
  <c r="U66" i="2"/>
  <c r="T66" i="2"/>
  <c r="AA65" i="2"/>
  <c r="Z65" i="2"/>
  <c r="Y65" i="2"/>
  <c r="X65" i="2"/>
  <c r="W65" i="2"/>
  <c r="V65" i="2"/>
  <c r="U65" i="2"/>
  <c r="T65" i="2"/>
  <c r="AA64" i="2"/>
  <c r="Z64" i="2"/>
  <c r="Y64" i="2"/>
  <c r="X64" i="2"/>
  <c r="W64" i="2"/>
  <c r="V64" i="2"/>
  <c r="U64" i="2"/>
  <c r="T64" i="2"/>
  <c r="AA63" i="2"/>
  <c r="Z63" i="2"/>
  <c r="Y63" i="2"/>
  <c r="X63" i="2"/>
  <c r="W63" i="2"/>
  <c r="V63" i="2"/>
  <c r="U63" i="2"/>
  <c r="T63" i="2"/>
  <c r="AA62" i="2"/>
  <c r="Z62" i="2"/>
  <c r="Y62" i="2"/>
  <c r="X62" i="2"/>
  <c r="W62" i="2"/>
  <c r="V62" i="2"/>
  <c r="U62" i="2"/>
  <c r="T62" i="2"/>
  <c r="AA61" i="2"/>
  <c r="Z61" i="2"/>
  <c r="Y61" i="2"/>
  <c r="X61" i="2"/>
  <c r="W61" i="2"/>
  <c r="V61" i="2"/>
  <c r="U61" i="2"/>
  <c r="T61" i="2"/>
  <c r="AA60" i="2"/>
  <c r="Z60" i="2"/>
  <c r="Y60" i="2"/>
  <c r="X60" i="2"/>
  <c r="W60" i="2"/>
  <c r="V60" i="2"/>
  <c r="U60" i="2"/>
  <c r="T60" i="2"/>
  <c r="AA59" i="2"/>
  <c r="Z59" i="2"/>
  <c r="Y59" i="2"/>
  <c r="X59" i="2"/>
  <c r="W59" i="2"/>
  <c r="V59" i="2"/>
  <c r="U59" i="2"/>
  <c r="T59" i="2"/>
  <c r="AA58" i="2"/>
  <c r="Z58" i="2"/>
  <c r="Y58" i="2"/>
  <c r="X58" i="2"/>
  <c r="W58" i="2"/>
  <c r="V58" i="2"/>
  <c r="U58" i="2"/>
  <c r="T58" i="2"/>
  <c r="AA57" i="2"/>
  <c r="Z57" i="2"/>
  <c r="Y57" i="2"/>
  <c r="X57" i="2"/>
  <c r="W57" i="2"/>
  <c r="V57" i="2"/>
  <c r="U57" i="2"/>
  <c r="T57" i="2"/>
  <c r="AA56" i="2"/>
  <c r="Z56" i="2"/>
  <c r="Y56" i="2"/>
  <c r="X56" i="2"/>
  <c r="W56" i="2"/>
  <c r="V56" i="2"/>
  <c r="U56" i="2"/>
  <c r="T56" i="2"/>
  <c r="AA55" i="2"/>
  <c r="Z55" i="2"/>
  <c r="Y55" i="2"/>
  <c r="X55" i="2"/>
  <c r="W55" i="2"/>
  <c r="V55" i="2"/>
  <c r="U55" i="2"/>
  <c r="T55" i="2"/>
  <c r="AA54" i="2"/>
  <c r="Z54" i="2"/>
  <c r="Y54" i="2"/>
  <c r="X54" i="2"/>
  <c r="W54" i="2"/>
  <c r="V54" i="2"/>
  <c r="U54" i="2"/>
  <c r="T54" i="2"/>
  <c r="AA53" i="2"/>
  <c r="Z53" i="2"/>
  <c r="Y53" i="2"/>
  <c r="X53" i="2"/>
  <c r="W53" i="2"/>
  <c r="V53" i="2"/>
  <c r="U53" i="2"/>
  <c r="T53" i="2"/>
  <c r="AA52" i="2"/>
  <c r="Z52" i="2"/>
  <c r="Y52" i="2"/>
  <c r="X52" i="2"/>
  <c r="W52" i="2"/>
  <c r="V52" i="2"/>
  <c r="U52" i="2"/>
  <c r="T52" i="2"/>
  <c r="AA51" i="2"/>
  <c r="Z51" i="2"/>
  <c r="Y51" i="2"/>
  <c r="X51" i="2"/>
  <c r="W51" i="2"/>
  <c r="V51" i="2"/>
  <c r="U51" i="2"/>
  <c r="T51" i="2"/>
  <c r="AA50" i="2"/>
  <c r="Z50" i="2"/>
  <c r="Y50" i="2"/>
  <c r="X50" i="2"/>
  <c r="W50" i="2"/>
  <c r="V50" i="2"/>
  <c r="U50" i="2"/>
  <c r="T50" i="2"/>
  <c r="AA49" i="2"/>
  <c r="Z49" i="2"/>
  <c r="Y49" i="2"/>
  <c r="X49" i="2"/>
  <c r="W49" i="2"/>
  <c r="V49" i="2"/>
  <c r="U49" i="2"/>
  <c r="T49" i="2"/>
  <c r="AA48" i="2"/>
  <c r="Z48" i="2"/>
  <c r="Y48" i="2"/>
  <c r="X48" i="2"/>
  <c r="W48" i="2"/>
  <c r="V48" i="2"/>
  <c r="U48" i="2"/>
  <c r="T48" i="2"/>
  <c r="AA47" i="2"/>
  <c r="Z47" i="2"/>
  <c r="Y47" i="2"/>
  <c r="X47" i="2"/>
  <c r="W47" i="2"/>
  <c r="V47" i="2"/>
  <c r="U47" i="2"/>
  <c r="T47" i="2"/>
  <c r="AA46" i="2"/>
  <c r="Z46" i="2"/>
  <c r="Y46" i="2"/>
  <c r="X46" i="2"/>
  <c r="W46" i="2"/>
  <c r="V46" i="2"/>
  <c r="U46" i="2"/>
  <c r="T46" i="2"/>
  <c r="AA45" i="2"/>
  <c r="Z45" i="2"/>
  <c r="Y45" i="2"/>
  <c r="X45" i="2"/>
  <c r="W45" i="2"/>
  <c r="V45" i="2"/>
  <c r="U45" i="2"/>
  <c r="T45" i="2"/>
  <c r="AA44" i="2"/>
  <c r="Z44" i="2"/>
  <c r="Y44" i="2"/>
  <c r="X44" i="2"/>
  <c r="W44" i="2"/>
  <c r="V44" i="2"/>
  <c r="U44" i="2"/>
  <c r="T44" i="2"/>
  <c r="AA43" i="2"/>
  <c r="Z43" i="2"/>
  <c r="Y43" i="2"/>
  <c r="X43" i="2"/>
  <c r="W43" i="2"/>
  <c r="V43" i="2"/>
  <c r="U43" i="2"/>
  <c r="T43" i="2"/>
  <c r="AA42" i="2"/>
  <c r="Z42" i="2"/>
  <c r="Y42" i="2"/>
  <c r="X42" i="2"/>
  <c r="W42" i="2"/>
  <c r="V42" i="2"/>
  <c r="U42" i="2"/>
  <c r="T42" i="2"/>
  <c r="AA41" i="2"/>
  <c r="Z41" i="2"/>
  <c r="Y41" i="2"/>
  <c r="X41" i="2"/>
  <c r="W41" i="2"/>
  <c r="V41" i="2"/>
  <c r="U41" i="2"/>
  <c r="T41" i="2"/>
  <c r="AA40" i="2"/>
  <c r="Z40" i="2"/>
  <c r="Y40" i="2"/>
  <c r="X40" i="2"/>
  <c r="W40" i="2"/>
  <c r="V40" i="2"/>
  <c r="U40" i="2"/>
  <c r="T40" i="2"/>
  <c r="AA39" i="2"/>
  <c r="Z39" i="2"/>
  <c r="Y39" i="2"/>
  <c r="X39" i="2"/>
  <c r="W39" i="2"/>
  <c r="V39" i="2"/>
  <c r="U39" i="2"/>
  <c r="T39" i="2"/>
  <c r="AA38" i="2"/>
  <c r="Z38" i="2"/>
  <c r="Y38" i="2"/>
  <c r="X38" i="2"/>
  <c r="W38" i="2"/>
  <c r="V38" i="2"/>
  <c r="U38" i="2"/>
  <c r="T38" i="2"/>
  <c r="AA37" i="2"/>
  <c r="Z37" i="2"/>
  <c r="Y37" i="2"/>
  <c r="X37" i="2"/>
  <c r="W37" i="2"/>
  <c r="V37" i="2"/>
  <c r="U37" i="2"/>
  <c r="T37" i="2"/>
  <c r="AA36" i="2"/>
  <c r="Z36" i="2"/>
  <c r="Y36" i="2"/>
  <c r="X36" i="2"/>
  <c r="W36" i="2"/>
  <c r="V36" i="2"/>
  <c r="U36" i="2"/>
  <c r="T36" i="2"/>
  <c r="AA35" i="2"/>
  <c r="Z35" i="2"/>
  <c r="Y35" i="2"/>
  <c r="X35" i="2"/>
  <c r="W35" i="2"/>
  <c r="V35" i="2"/>
  <c r="U35" i="2"/>
  <c r="T35" i="2"/>
  <c r="AA34" i="2"/>
  <c r="Z34" i="2"/>
  <c r="Y34" i="2"/>
  <c r="X34" i="2"/>
  <c r="W34" i="2"/>
  <c r="V34" i="2"/>
  <c r="U34" i="2"/>
  <c r="T34" i="2"/>
  <c r="AA33" i="2"/>
  <c r="Z33" i="2"/>
  <c r="Y33" i="2"/>
  <c r="X33" i="2"/>
  <c r="W33" i="2"/>
  <c r="V33" i="2"/>
  <c r="U33" i="2"/>
  <c r="T33" i="2"/>
  <c r="AA32" i="2"/>
  <c r="Z32" i="2"/>
  <c r="Y32" i="2"/>
  <c r="X32" i="2"/>
  <c r="W32" i="2"/>
  <c r="V32" i="2"/>
  <c r="U32" i="2"/>
  <c r="T32" i="2"/>
  <c r="AA31" i="2"/>
  <c r="Z31" i="2"/>
  <c r="Y31" i="2"/>
  <c r="X31" i="2"/>
  <c r="W31" i="2"/>
  <c r="V31" i="2"/>
  <c r="U31" i="2"/>
  <c r="T31" i="2"/>
  <c r="AA30" i="2"/>
  <c r="Z30" i="2"/>
  <c r="Y30" i="2"/>
  <c r="X30" i="2"/>
  <c r="W30" i="2"/>
  <c r="V30" i="2"/>
  <c r="U30" i="2"/>
  <c r="T30" i="2"/>
  <c r="AA29" i="2"/>
  <c r="Z29" i="2"/>
  <c r="Y29" i="2"/>
  <c r="X29" i="2"/>
  <c r="W29" i="2"/>
  <c r="V29" i="2"/>
  <c r="U29" i="2"/>
  <c r="T29" i="2"/>
  <c r="AA28" i="2"/>
  <c r="Z28" i="2"/>
  <c r="Y28" i="2"/>
  <c r="X28" i="2"/>
  <c r="W28" i="2"/>
  <c r="V28" i="2"/>
  <c r="U28" i="2"/>
  <c r="T28" i="2"/>
  <c r="AA27" i="2"/>
  <c r="Z27" i="2"/>
  <c r="Y27" i="2"/>
  <c r="X27" i="2"/>
  <c r="W27" i="2"/>
  <c r="V27" i="2"/>
  <c r="U27" i="2"/>
  <c r="T27" i="2"/>
  <c r="AA26" i="2"/>
  <c r="Z26" i="2"/>
  <c r="Y26" i="2"/>
  <c r="X26" i="2"/>
  <c r="W26" i="2"/>
  <c r="V26" i="2"/>
  <c r="U26" i="2"/>
  <c r="T26" i="2"/>
  <c r="AA25" i="2"/>
  <c r="Z25" i="2"/>
  <c r="Y25" i="2"/>
  <c r="X25" i="2"/>
  <c r="W25" i="2"/>
  <c r="V25" i="2"/>
  <c r="U25" i="2"/>
  <c r="T25" i="2"/>
  <c r="AA24" i="2"/>
  <c r="Z24" i="2"/>
  <c r="Y24" i="2"/>
  <c r="X24" i="2"/>
  <c r="W24" i="2"/>
  <c r="V24" i="2"/>
  <c r="U24" i="2"/>
  <c r="T24" i="2"/>
  <c r="AA23" i="2"/>
  <c r="Z23" i="2"/>
  <c r="Y23" i="2"/>
  <c r="X23" i="2"/>
  <c r="W23" i="2"/>
  <c r="V23" i="2"/>
  <c r="U23" i="2"/>
  <c r="T23" i="2"/>
  <c r="AA22" i="2"/>
  <c r="Z22" i="2"/>
  <c r="Y22" i="2"/>
  <c r="X22" i="2"/>
  <c r="W22" i="2"/>
  <c r="V22" i="2"/>
  <c r="U22" i="2"/>
  <c r="T22" i="2"/>
  <c r="AA21" i="2"/>
  <c r="Z21" i="2"/>
  <c r="Y21" i="2"/>
  <c r="X21" i="2"/>
  <c r="W21" i="2"/>
  <c r="V21" i="2"/>
  <c r="U21" i="2"/>
  <c r="T21" i="2"/>
  <c r="AA20" i="2"/>
  <c r="Z20" i="2"/>
  <c r="Y20" i="2"/>
  <c r="X20" i="2"/>
  <c r="W20" i="2"/>
  <c r="V20" i="2"/>
  <c r="U20" i="2"/>
  <c r="T20" i="2"/>
  <c r="AA19" i="2"/>
  <c r="Z19" i="2"/>
  <c r="Y19" i="2"/>
  <c r="X19" i="2"/>
  <c r="W19" i="2"/>
  <c r="V19" i="2"/>
  <c r="U19" i="2"/>
  <c r="T19" i="2"/>
  <c r="AA18" i="2"/>
  <c r="Z18" i="2"/>
  <c r="Y18" i="2"/>
  <c r="X18" i="2"/>
  <c r="W18" i="2"/>
  <c r="V18" i="2"/>
  <c r="U18" i="2"/>
  <c r="T18" i="2"/>
  <c r="AA17" i="2"/>
  <c r="Z17" i="2"/>
  <c r="Y17" i="2"/>
  <c r="X17" i="2"/>
  <c r="W17" i="2"/>
  <c r="V17" i="2"/>
  <c r="U17" i="2"/>
  <c r="T17" i="2"/>
  <c r="AA16" i="2"/>
  <c r="Z16" i="2"/>
  <c r="Y16" i="2"/>
  <c r="X16" i="2"/>
  <c r="W16" i="2"/>
  <c r="V16" i="2"/>
  <c r="U16" i="2"/>
  <c r="T16" i="2"/>
  <c r="AA15" i="2"/>
  <c r="Z15" i="2"/>
  <c r="Y15" i="2"/>
  <c r="X15" i="2"/>
  <c r="W15" i="2"/>
  <c r="V15" i="2"/>
  <c r="U15" i="2"/>
  <c r="T15" i="2"/>
  <c r="AA14" i="2"/>
  <c r="Z14" i="2"/>
  <c r="Y14" i="2"/>
  <c r="X14" i="2"/>
  <c r="W14" i="2"/>
  <c r="V14" i="2"/>
  <c r="U14" i="2"/>
  <c r="T14" i="2"/>
  <c r="AA13" i="2"/>
  <c r="Z13" i="2"/>
  <c r="Y13" i="2"/>
  <c r="X13" i="2"/>
  <c r="W13" i="2"/>
  <c r="V13" i="2"/>
  <c r="U13" i="2"/>
  <c r="T13" i="2"/>
  <c r="AA12" i="2"/>
  <c r="Z12" i="2"/>
  <c r="Y12" i="2"/>
  <c r="X12" i="2"/>
  <c r="W12" i="2"/>
  <c r="V12" i="2"/>
  <c r="U12" i="2"/>
  <c r="T12" i="2"/>
  <c r="AA11" i="2"/>
  <c r="Z11" i="2"/>
  <c r="Y11" i="2"/>
  <c r="X11" i="2"/>
  <c r="W11" i="2"/>
  <c r="V11" i="2"/>
  <c r="U11" i="2"/>
  <c r="T11" i="2"/>
  <c r="AA10" i="2"/>
  <c r="Z10" i="2"/>
  <c r="Y10" i="2"/>
  <c r="X10" i="2"/>
  <c r="W10" i="2"/>
  <c r="V10" i="2"/>
  <c r="U10" i="2"/>
  <c r="T10" i="2"/>
  <c r="AA9" i="2"/>
  <c r="Z9" i="2"/>
  <c r="Y9" i="2"/>
  <c r="X9" i="2"/>
  <c r="W9" i="2"/>
  <c r="V9" i="2"/>
  <c r="U9" i="2"/>
  <c r="T9" i="2"/>
  <c r="AA8" i="2"/>
  <c r="Z8" i="2"/>
  <c r="Y8" i="2"/>
  <c r="X8" i="2"/>
  <c r="W8" i="2"/>
  <c r="V8" i="2"/>
  <c r="U8" i="2"/>
  <c r="T8" i="2"/>
  <c r="AA7" i="2"/>
  <c r="Z7" i="2"/>
  <c r="Y7" i="2"/>
  <c r="X7" i="2"/>
  <c r="W7" i="2"/>
  <c r="V7" i="2"/>
  <c r="U7" i="2"/>
  <c r="T7" i="2"/>
  <c r="AA6" i="2"/>
  <c r="Z6" i="2"/>
  <c r="Y6" i="2"/>
  <c r="X6" i="2"/>
  <c r="W6" i="2"/>
  <c r="V6" i="2"/>
  <c r="U6" i="2"/>
  <c r="T6" i="2"/>
  <c r="AA5" i="2"/>
  <c r="Z5" i="2"/>
  <c r="Y5" i="2"/>
  <c r="X5" i="2"/>
  <c r="W5" i="2"/>
  <c r="V5" i="2"/>
  <c r="U5" i="2"/>
  <c r="T5" i="2"/>
  <c r="AA4" i="2"/>
  <c r="Z4" i="2"/>
  <c r="Y4" i="2"/>
  <c r="X4" i="2"/>
  <c r="W4" i="2"/>
  <c r="V4" i="2"/>
  <c r="U4" i="2"/>
  <c r="T4" i="2"/>
  <c r="AA3" i="2"/>
  <c r="Z3" i="2"/>
  <c r="Y3" i="2"/>
  <c r="X3" i="2"/>
  <c r="W3" i="2"/>
  <c r="V3" i="2"/>
  <c r="U3" i="2"/>
  <c r="T3" i="2"/>
  <c r="AI2" i="2"/>
  <c r="AH2" i="2"/>
  <c r="AG2" i="2"/>
  <c r="AF2" i="2"/>
  <c r="AE2" i="2"/>
  <c r="AD2" i="2"/>
  <c r="AC2" i="2"/>
  <c r="AB2" i="2"/>
  <c r="AA2" i="2"/>
  <c r="Z2" i="2"/>
  <c r="Y2" i="2"/>
  <c r="X2" i="2"/>
  <c r="W2" i="2"/>
  <c r="V2" i="2"/>
  <c r="U2" i="2"/>
  <c r="T2" i="2"/>
  <c r="Q1" i="21" l="1"/>
  <c r="AL47" i="21"/>
  <c r="AP14" i="21"/>
  <c r="AT39" i="21"/>
  <c r="AX10" i="21"/>
  <c r="AA4" i="21"/>
  <c r="AV4" i="21"/>
  <c r="AM44" i="21"/>
  <c r="AQ40" i="21"/>
  <c r="AU72" i="21"/>
  <c r="AY60" i="21"/>
  <c r="AM3" i="21"/>
  <c r="AP6" i="21"/>
  <c r="AU3" i="21"/>
  <c r="AN49" i="21"/>
  <c r="AR6" i="21"/>
  <c r="AV6" i="21"/>
  <c r="AZ8" i="21"/>
  <c r="AX6" i="21"/>
  <c r="I1" i="21"/>
  <c r="AK126" i="21"/>
  <c r="AK127" i="21"/>
  <c r="AK123" i="21"/>
  <c r="AK118" i="21"/>
  <c r="AK122" i="21"/>
  <c r="AK117" i="21"/>
  <c r="AK108" i="21"/>
  <c r="AK96" i="21"/>
  <c r="AK88" i="21"/>
  <c r="AK107" i="21"/>
  <c r="AK104" i="21"/>
  <c r="AK99" i="21"/>
  <c r="AK100" i="21"/>
  <c r="AK92" i="21"/>
  <c r="AK113" i="21"/>
  <c r="AK91" i="21"/>
  <c r="AK103" i="21"/>
  <c r="AK85" i="21"/>
  <c r="AK78" i="21"/>
  <c r="AK70" i="21"/>
  <c r="AK67" i="21"/>
  <c r="AK105" i="21"/>
  <c r="AK95" i="21"/>
  <c r="AK81" i="21"/>
  <c r="AK73" i="21"/>
  <c r="AK82" i="21"/>
  <c r="AK74" i="21"/>
  <c r="AK77" i="21"/>
  <c r="AK66" i="21"/>
  <c r="AK59" i="21"/>
  <c r="AK69" i="21"/>
  <c r="AK63" i="21"/>
  <c r="AK25" i="21"/>
  <c r="AK54" i="21"/>
  <c r="AK38" i="21"/>
  <c r="AK21" i="21"/>
  <c r="AK14" i="21"/>
  <c r="AK10" i="21"/>
  <c r="AK6" i="21"/>
  <c r="AK50" i="21"/>
  <c r="AK34" i="21"/>
  <c r="AK22" i="21"/>
  <c r="AK3" i="21"/>
  <c r="AK87" i="21"/>
  <c r="AK46" i="21"/>
  <c r="AK30" i="21"/>
  <c r="AK17" i="21"/>
  <c r="B1" i="21"/>
  <c r="AK64" i="21"/>
  <c r="AO127" i="21"/>
  <c r="AO123" i="21"/>
  <c r="AO126" i="21"/>
  <c r="AO118" i="21"/>
  <c r="AO117" i="21"/>
  <c r="AO113" i="21"/>
  <c r="AO108" i="21"/>
  <c r="AO105" i="21"/>
  <c r="AO107" i="21"/>
  <c r="AO104" i="21"/>
  <c r="AO100" i="21"/>
  <c r="AO92" i="21"/>
  <c r="AO112" i="21"/>
  <c r="AO103" i="21"/>
  <c r="AO96" i="21"/>
  <c r="AO88" i="21"/>
  <c r="AO99" i="21"/>
  <c r="AO95" i="21"/>
  <c r="AO82" i="21"/>
  <c r="AO74" i="21"/>
  <c r="AO91" i="21"/>
  <c r="AO77" i="21"/>
  <c r="AO69" i="21"/>
  <c r="AO67" i="21"/>
  <c r="AO78" i="21"/>
  <c r="AO70" i="21"/>
  <c r="AO66" i="21"/>
  <c r="AO85" i="21"/>
  <c r="AO81" i="21"/>
  <c r="AO65" i="21"/>
  <c r="AO58" i="21"/>
  <c r="AO55" i="21"/>
  <c r="AO73" i="21"/>
  <c r="AO59" i="21"/>
  <c r="AO25" i="21"/>
  <c r="AO60" i="21"/>
  <c r="AO50" i="21"/>
  <c r="AO34" i="21"/>
  <c r="AO17" i="21"/>
  <c r="AO14" i="21"/>
  <c r="AO10" i="21"/>
  <c r="AO6" i="21"/>
  <c r="AO63" i="21"/>
  <c r="AO46" i="21"/>
  <c r="AO30" i="21"/>
  <c r="AO18" i="21"/>
  <c r="AO3" i="21"/>
  <c r="AO42" i="21"/>
  <c r="AO26" i="21"/>
  <c r="AO21" i="21"/>
  <c r="F1" i="21"/>
  <c r="AO54" i="21"/>
  <c r="AS126" i="21"/>
  <c r="AS127" i="21"/>
  <c r="AS122" i="21"/>
  <c r="AS118" i="21"/>
  <c r="AS113" i="21"/>
  <c r="AS123" i="21"/>
  <c r="AS120" i="21"/>
  <c r="AS104" i="21"/>
  <c r="AS108" i="21"/>
  <c r="AS103" i="21"/>
  <c r="AS96" i="21"/>
  <c r="AS88" i="21"/>
  <c r="AS99" i="21"/>
  <c r="AS100" i="21"/>
  <c r="AS92" i="21"/>
  <c r="AS95" i="21"/>
  <c r="AS91" i="21"/>
  <c r="AS78" i="21"/>
  <c r="AS70" i="21"/>
  <c r="AS117" i="21"/>
  <c r="AS81" i="21"/>
  <c r="AS73" i="21"/>
  <c r="AS66" i="21"/>
  <c r="AS82" i="21"/>
  <c r="AS74" i="21"/>
  <c r="AS77" i="21"/>
  <c r="AS63" i="21"/>
  <c r="AS69" i="21"/>
  <c r="AS25" i="21"/>
  <c r="AS46" i="21"/>
  <c r="AS30" i="21"/>
  <c r="AS21" i="21"/>
  <c r="AS14" i="21"/>
  <c r="AS10" i="21"/>
  <c r="AS6" i="21"/>
  <c r="AS62" i="21"/>
  <c r="AS42" i="21"/>
  <c r="AS26" i="21"/>
  <c r="AS22" i="21"/>
  <c r="AS3" i="21"/>
  <c r="AS59" i="21"/>
  <c r="AS54" i="21"/>
  <c r="AS38" i="21"/>
  <c r="AS17" i="21"/>
  <c r="J1" i="21"/>
  <c r="AS65" i="21"/>
  <c r="AS56" i="21"/>
  <c r="AW127" i="21"/>
  <c r="AW126" i="21"/>
  <c r="AW123" i="21"/>
  <c r="AW118" i="21"/>
  <c r="AW117" i="21"/>
  <c r="AW104" i="21"/>
  <c r="AW100" i="21"/>
  <c r="AW92" i="21"/>
  <c r="AW120" i="21"/>
  <c r="AW113" i="21"/>
  <c r="AW105" i="21"/>
  <c r="AW96" i="21"/>
  <c r="AW99" i="21"/>
  <c r="AW108" i="21"/>
  <c r="AW91" i="21"/>
  <c r="AW88" i="21"/>
  <c r="AW95" i="21"/>
  <c r="AW82" i="21"/>
  <c r="AW74" i="21"/>
  <c r="AW77" i="21"/>
  <c r="AW69" i="21"/>
  <c r="AW78" i="21"/>
  <c r="AW70" i="21"/>
  <c r="AW66" i="21"/>
  <c r="AW81" i="21"/>
  <c r="AW59" i="21"/>
  <c r="AW73" i="21"/>
  <c r="AW67" i="21"/>
  <c r="AW65" i="21"/>
  <c r="AW63" i="21"/>
  <c r="AW60" i="21"/>
  <c r="AW25" i="21"/>
  <c r="AW42" i="21"/>
  <c r="AW26" i="21"/>
  <c r="AW17" i="21"/>
  <c r="AW14" i="21"/>
  <c r="AW10" i="21"/>
  <c r="AW6" i="21"/>
  <c r="AW54" i="21"/>
  <c r="AW38" i="21"/>
  <c r="AW18" i="21"/>
  <c r="AW3" i="21"/>
  <c r="AW50" i="21"/>
  <c r="AW34" i="21"/>
  <c r="AW21" i="21"/>
  <c r="N1" i="21"/>
  <c r="AW58" i="21"/>
  <c r="AW55" i="21"/>
  <c r="R3" i="21"/>
  <c r="BQ3" i="21"/>
  <c r="O1" i="21"/>
  <c r="K1" i="21"/>
  <c r="G1" i="21"/>
  <c r="C1" i="21"/>
  <c r="T5" i="21"/>
  <c r="AS5" i="21"/>
  <c r="AM7" i="21"/>
  <c r="AV8" i="21"/>
  <c r="AM9" i="21"/>
  <c r="AQ9" i="21"/>
  <c r="AU9" i="21"/>
  <c r="AY9" i="21"/>
  <c r="AB9" i="21"/>
  <c r="AK9" i="21"/>
  <c r="AN10" i="21"/>
  <c r="AR10" i="21"/>
  <c r="AV10" i="21"/>
  <c r="AZ10" i="21"/>
  <c r="AG10" i="21"/>
  <c r="AP10" i="21"/>
  <c r="AK11" i="21"/>
  <c r="AO11" i="21"/>
  <c r="AS11" i="21"/>
  <c r="AW11" i="21"/>
  <c r="R11" i="21"/>
  <c r="AU11" i="21"/>
  <c r="AN12" i="21"/>
  <c r="AS13" i="21"/>
  <c r="AX14" i="21"/>
  <c r="AM15" i="21"/>
  <c r="AZ17" i="21"/>
  <c r="AV21" i="21"/>
  <c r="AO22" i="21"/>
  <c r="AZ25" i="21"/>
  <c r="AN27" i="21"/>
  <c r="U27" i="21"/>
  <c r="AR27" i="21"/>
  <c r="Y27" i="21"/>
  <c r="AV27" i="21"/>
  <c r="AC27" i="21"/>
  <c r="AZ27" i="21"/>
  <c r="AP27" i="21"/>
  <c r="AK32" i="21"/>
  <c r="AO32" i="21"/>
  <c r="V32" i="21"/>
  <c r="AS32" i="21"/>
  <c r="Z32" i="21"/>
  <c r="AW32" i="21"/>
  <c r="AD32" i="21"/>
  <c r="R32" i="21"/>
  <c r="AX35" i="21"/>
  <c r="AZ37" i="21"/>
  <c r="AN43" i="21"/>
  <c r="U43" i="21"/>
  <c r="AR43" i="21"/>
  <c r="Y43" i="21"/>
  <c r="AV43" i="21"/>
  <c r="AC43" i="21"/>
  <c r="AZ43" i="21"/>
  <c r="AP43" i="21"/>
  <c r="AK48" i="21"/>
  <c r="AO48" i="21"/>
  <c r="V48" i="21"/>
  <c r="AS48" i="21"/>
  <c r="Z48" i="21"/>
  <c r="AW48" i="21"/>
  <c r="AD48" i="21"/>
  <c r="R48" i="21"/>
  <c r="AX51" i="21"/>
  <c r="AR55" i="21"/>
  <c r="E1" i="21"/>
  <c r="V3" i="21"/>
  <c r="AY3" i="21"/>
  <c r="AE4" i="21"/>
  <c r="AR4" i="21"/>
  <c r="X5" i="21"/>
  <c r="AW5" i="21"/>
  <c r="AC6" i="21"/>
  <c r="AL6" i="21"/>
  <c r="AQ7" i="21"/>
  <c r="AL8" i="21"/>
  <c r="AP8" i="21"/>
  <c r="AT8" i="21"/>
  <c r="AX8" i="21"/>
  <c r="W8" i="21"/>
  <c r="AF9" i="21"/>
  <c r="AO9" i="21"/>
  <c r="U10" i="21"/>
  <c r="AT10" i="21"/>
  <c r="V11" i="21"/>
  <c r="AY11" i="21"/>
  <c r="AR12" i="21"/>
  <c r="AW13" i="21"/>
  <c r="AL14" i="21"/>
  <c r="AQ15" i="21"/>
  <c r="AL16" i="21"/>
  <c r="AP16" i="21"/>
  <c r="AT16" i="21"/>
  <c r="AA16" i="21"/>
  <c r="AX16" i="21"/>
  <c r="W16" i="21"/>
  <c r="AN16" i="21"/>
  <c r="AM19" i="21"/>
  <c r="AR20" i="21"/>
  <c r="AW22" i="21"/>
  <c r="AM26" i="21"/>
  <c r="T26" i="21"/>
  <c r="AQ26" i="21"/>
  <c r="X26" i="21"/>
  <c r="AU26" i="21"/>
  <c r="AY26" i="21"/>
  <c r="AF26" i="21"/>
  <c r="AG27" i="21"/>
  <c r="AN33" i="21"/>
  <c r="AN38" i="21"/>
  <c r="AR38" i="21"/>
  <c r="AV38" i="21"/>
  <c r="AZ38" i="21"/>
  <c r="AK39" i="21"/>
  <c r="AO39" i="21"/>
  <c r="AS39" i="21"/>
  <c r="AW39" i="21"/>
  <c r="AV41" i="21"/>
  <c r="AM42" i="21"/>
  <c r="T42" i="21"/>
  <c r="AQ42" i="21"/>
  <c r="X42" i="21"/>
  <c r="AU42" i="21"/>
  <c r="AY42" i="21"/>
  <c r="AF42" i="21"/>
  <c r="AG43" i="21"/>
  <c r="AQ5" i="21"/>
  <c r="AQ52" i="21"/>
  <c r="AB5" i="21"/>
  <c r="AK5" i="21"/>
  <c r="AN6" i="21"/>
  <c r="AN59" i="21"/>
  <c r="AZ6" i="21"/>
  <c r="AZ63" i="21"/>
  <c r="AZ53" i="21"/>
  <c r="AG6" i="21"/>
  <c r="AK7" i="21"/>
  <c r="AO7" i="21"/>
  <c r="AS7" i="21"/>
  <c r="AW7" i="21"/>
  <c r="R7" i="21"/>
  <c r="AU7" i="21"/>
  <c r="AN8" i="21"/>
  <c r="T9" i="21"/>
  <c r="AS9" i="21"/>
  <c r="Y10" i="21"/>
  <c r="Z11" i="21"/>
  <c r="AM11" i="21"/>
  <c r="AV12" i="21"/>
  <c r="AM13" i="21"/>
  <c r="AQ13" i="21"/>
  <c r="AU13" i="21"/>
  <c r="AY13" i="21"/>
  <c r="AB13" i="21"/>
  <c r="AK13" i="21"/>
  <c r="AN14" i="21"/>
  <c r="AR14" i="21"/>
  <c r="AV14" i="21"/>
  <c r="AZ14" i="21"/>
  <c r="AG14" i="21"/>
  <c r="AK15" i="21"/>
  <c r="AO15" i="21"/>
  <c r="AS15" i="21"/>
  <c r="AW15" i="21"/>
  <c r="R15" i="21"/>
  <c r="AU15" i="21"/>
  <c r="AV16" i="21"/>
  <c r="AL17" i="21"/>
  <c r="S17" i="21"/>
  <c r="AP17" i="21"/>
  <c r="W17" i="21"/>
  <c r="AT17" i="21"/>
  <c r="AA17" i="21"/>
  <c r="AX17" i="21"/>
  <c r="AE17" i="21"/>
  <c r="AM18" i="21"/>
  <c r="T18" i="21"/>
  <c r="AQ18" i="21"/>
  <c r="AU18" i="21"/>
  <c r="AB18" i="21"/>
  <c r="AY18" i="21"/>
  <c r="AK18" i="21"/>
  <c r="AN19" i="21"/>
  <c r="U19" i="21"/>
  <c r="AR19" i="21"/>
  <c r="AV19" i="21"/>
  <c r="AC19" i="21"/>
  <c r="AZ19" i="21"/>
  <c r="AG19" i="21"/>
  <c r="AU19" i="21"/>
  <c r="AL20" i="21"/>
  <c r="AP20" i="21"/>
  <c r="W20" i="21"/>
  <c r="AT20" i="21"/>
  <c r="AX20" i="21"/>
  <c r="AE20" i="21"/>
  <c r="AA20" i="21"/>
  <c r="AZ20" i="21"/>
  <c r="AY23" i="21"/>
  <c r="AL25" i="21"/>
  <c r="S25" i="21"/>
  <c r="AP25" i="21"/>
  <c r="AT25" i="21"/>
  <c r="AA25" i="21"/>
  <c r="AX25" i="21"/>
  <c r="AE25" i="21"/>
  <c r="AK26" i="21"/>
  <c r="AY28" i="21"/>
  <c r="AW30" i="21"/>
  <c r="AL31" i="21"/>
  <c r="AS34" i="21"/>
  <c r="AL37" i="21"/>
  <c r="S37" i="21"/>
  <c r="AP37" i="21"/>
  <c r="AT37" i="21"/>
  <c r="AA37" i="21"/>
  <c r="AX37" i="21"/>
  <c r="AE37" i="21"/>
  <c r="AO38" i="21"/>
  <c r="AM40" i="21"/>
  <c r="AK42" i="21"/>
  <c r="AY44" i="21"/>
  <c r="AW46" i="21"/>
  <c r="AS50" i="21"/>
  <c r="M1" i="21"/>
  <c r="AN41" i="21"/>
  <c r="AR53" i="21"/>
  <c r="AV49" i="21"/>
  <c r="AZ57" i="21"/>
  <c r="AD3" i="21"/>
  <c r="AQ3" i="21"/>
  <c r="AL7" i="21"/>
  <c r="AL3" i="21"/>
  <c r="AL4" i="21"/>
  <c r="AP7" i="21"/>
  <c r="AP3" i="21"/>
  <c r="AP4" i="21"/>
  <c r="AP74" i="21"/>
  <c r="AP57" i="21"/>
  <c r="AT7" i="21"/>
  <c r="AT3" i="21"/>
  <c r="AT4" i="21"/>
  <c r="AT78" i="21"/>
  <c r="AT75" i="21"/>
  <c r="AT60" i="21"/>
  <c r="AX7" i="21"/>
  <c r="AX3" i="21"/>
  <c r="AX4" i="21"/>
  <c r="AX71" i="21"/>
  <c r="W4" i="21"/>
  <c r="AZ4" i="21"/>
  <c r="AF5" i="21"/>
  <c r="AO5" i="21"/>
  <c r="U6" i="21"/>
  <c r="AT6" i="21"/>
  <c r="V7" i="21"/>
  <c r="AY7" i="21"/>
  <c r="AR8" i="21"/>
  <c r="X9" i="21"/>
  <c r="AW9" i="21"/>
  <c r="AC10" i="21"/>
  <c r="AL10" i="21"/>
  <c r="AD11" i="21"/>
  <c r="AQ11" i="21"/>
  <c r="AL12" i="21"/>
  <c r="AP12" i="21"/>
  <c r="AT12" i="21"/>
  <c r="AX12" i="21"/>
  <c r="W12" i="21"/>
  <c r="AZ12" i="21"/>
  <c r="AF13" i="21"/>
  <c r="AO13" i="21"/>
  <c r="U14" i="21"/>
  <c r="AT14" i="21"/>
  <c r="V15" i="21"/>
  <c r="AY15" i="21"/>
  <c r="AR17" i="21"/>
  <c r="AF18" i="21"/>
  <c r="AS18" i="21"/>
  <c r="AN21" i="21"/>
  <c r="AQ24" i="21"/>
  <c r="AL28" i="21"/>
  <c r="AP28" i="21"/>
  <c r="AT28" i="21"/>
  <c r="AX28" i="21"/>
  <c r="AR29" i="21"/>
  <c r="AU32" i="21"/>
  <c r="AM33" i="21"/>
  <c r="AQ33" i="21"/>
  <c r="AU33" i="21"/>
  <c r="AY33" i="21"/>
  <c r="AQ36" i="21"/>
  <c r="AL44" i="21"/>
  <c r="AP44" i="21"/>
  <c r="AT44" i="21"/>
  <c r="AX44" i="21"/>
  <c r="AR45" i="21"/>
  <c r="AU48" i="21"/>
  <c r="AM49" i="21"/>
  <c r="AQ49" i="21"/>
  <c r="AU49" i="21"/>
  <c r="AY49" i="21"/>
  <c r="AL53" i="21"/>
  <c r="AP53" i="21"/>
  <c r="AT53" i="21"/>
  <c r="AX53" i="21"/>
  <c r="W53" i="21"/>
  <c r="AK55" i="21"/>
  <c r="AS55" i="21"/>
  <c r="AN57" i="21"/>
  <c r="AR57" i="21"/>
  <c r="AQ58" i="21"/>
  <c r="AY58" i="21"/>
  <c r="AZ61" i="21"/>
  <c r="S63" i="21"/>
  <c r="AL63" i="21"/>
  <c r="W63" i="21"/>
  <c r="AP63" i="21"/>
  <c r="AX63" i="21"/>
  <c r="AL127" i="21"/>
  <c r="AL124" i="21"/>
  <c r="AL123" i="21"/>
  <c r="AL119" i="21"/>
  <c r="AL128" i="21"/>
  <c r="AL120" i="21"/>
  <c r="AL118" i="21"/>
  <c r="AL113" i="21"/>
  <c r="AL115" i="21"/>
  <c r="AL114" i="21"/>
  <c r="AL106" i="21"/>
  <c r="AL100" i="21"/>
  <c r="AL111" i="21"/>
  <c r="AL105" i="21"/>
  <c r="AL97" i="21"/>
  <c r="AL89" i="21"/>
  <c r="AL96" i="21"/>
  <c r="AL92" i="21"/>
  <c r="AL109" i="21"/>
  <c r="AL108" i="21"/>
  <c r="AL101" i="21"/>
  <c r="AL82" i="21"/>
  <c r="AL79" i="21"/>
  <c r="AL74" i="21"/>
  <c r="AL71" i="21"/>
  <c r="AL86" i="21"/>
  <c r="AL93" i="21"/>
  <c r="AL78" i="21"/>
  <c r="AL75" i="21"/>
  <c r="AL56" i="21"/>
  <c r="AL70" i="21"/>
  <c r="AL60" i="21"/>
  <c r="AL64" i="21"/>
  <c r="AL26" i="21"/>
  <c r="AP128" i="21"/>
  <c r="AP123" i="21"/>
  <c r="AP127" i="21"/>
  <c r="AP120" i="21"/>
  <c r="AP115" i="21"/>
  <c r="AP114" i="21"/>
  <c r="AP124" i="21"/>
  <c r="AP118" i="21"/>
  <c r="AP109" i="21"/>
  <c r="AP113" i="21"/>
  <c r="AP119" i="21"/>
  <c r="AP105" i="21"/>
  <c r="AP101" i="21"/>
  <c r="AP108" i="21"/>
  <c r="AP100" i="21"/>
  <c r="AP96" i="21"/>
  <c r="AP92" i="21"/>
  <c r="AP93" i="21"/>
  <c r="AP97" i="21"/>
  <c r="AP67" i="21"/>
  <c r="AP83" i="21"/>
  <c r="AP78" i="21"/>
  <c r="AP75" i="21"/>
  <c r="AP70" i="21"/>
  <c r="AP104" i="21"/>
  <c r="AP71" i="21"/>
  <c r="AP59" i="21"/>
  <c r="AP56" i="21"/>
  <c r="AP82" i="21"/>
  <c r="AP60" i="21"/>
  <c r="AP26" i="21"/>
  <c r="AT127" i="21"/>
  <c r="AT124" i="21"/>
  <c r="AT128" i="21"/>
  <c r="AT123" i="21"/>
  <c r="AT120" i="21"/>
  <c r="AT119" i="21"/>
  <c r="AT113" i="21"/>
  <c r="AT111" i="21"/>
  <c r="AT105" i="21"/>
  <c r="AT109" i="21"/>
  <c r="AT114" i="21"/>
  <c r="AT118" i="21"/>
  <c r="AT115" i="21"/>
  <c r="AT110" i="21"/>
  <c r="AT100" i="21"/>
  <c r="AT106" i="21"/>
  <c r="AT93" i="21"/>
  <c r="AT89" i="21"/>
  <c r="AT101" i="21"/>
  <c r="AT92" i="21"/>
  <c r="AT85" i="21"/>
  <c r="AT82" i="21"/>
  <c r="AT79" i="21"/>
  <c r="AT74" i="21"/>
  <c r="AT71" i="21"/>
  <c r="AT67" i="21"/>
  <c r="AT88" i="21"/>
  <c r="AT70" i="21"/>
  <c r="AT64" i="21"/>
  <c r="AT61" i="21"/>
  <c r="AT97" i="21"/>
  <c r="AT96" i="21"/>
  <c r="AT83" i="21"/>
  <c r="AT56" i="21"/>
  <c r="AT26" i="21"/>
  <c r="AX128" i="21"/>
  <c r="AX123" i="21"/>
  <c r="AX124" i="21"/>
  <c r="AX119" i="21"/>
  <c r="AX118" i="21"/>
  <c r="AX120" i="21"/>
  <c r="AX115" i="21"/>
  <c r="AX114" i="21"/>
  <c r="AX111" i="21"/>
  <c r="AX105" i="21"/>
  <c r="AX127" i="21"/>
  <c r="AX106" i="21"/>
  <c r="AX101" i="21"/>
  <c r="AX109" i="21"/>
  <c r="AX89" i="21"/>
  <c r="AX97" i="21"/>
  <c r="AX100" i="21"/>
  <c r="AX86" i="21"/>
  <c r="AX83" i="21"/>
  <c r="AX78" i="21"/>
  <c r="AX75" i="21"/>
  <c r="AX70" i="21"/>
  <c r="AX96" i="21"/>
  <c r="AX93" i="21"/>
  <c r="AX67" i="21"/>
  <c r="AX60" i="21"/>
  <c r="AX82" i="21"/>
  <c r="AX64" i="21"/>
  <c r="AX92" i="21"/>
  <c r="AX79" i="21"/>
  <c r="AX74" i="21"/>
  <c r="AX26" i="21"/>
  <c r="S3" i="21"/>
  <c r="W3" i="21"/>
  <c r="AA3" i="21"/>
  <c r="AE3" i="21"/>
  <c r="AN3" i="21"/>
  <c r="AR3" i="21"/>
  <c r="AV3" i="21"/>
  <c r="AZ3" i="21"/>
  <c r="AK4" i="21"/>
  <c r="AO4" i="21"/>
  <c r="AS4" i="21"/>
  <c r="AW4" i="21"/>
  <c r="AL5" i="21"/>
  <c r="AP5" i="21"/>
  <c r="AT5" i="21"/>
  <c r="AX5" i="21"/>
  <c r="AM6" i="21"/>
  <c r="AQ6" i="21"/>
  <c r="AU6" i="21"/>
  <c r="AY6" i="21"/>
  <c r="AN7" i="21"/>
  <c r="AR7" i="21"/>
  <c r="AV7" i="21"/>
  <c r="AZ7" i="21"/>
  <c r="AK8" i="21"/>
  <c r="AO8" i="21"/>
  <c r="AS8" i="21"/>
  <c r="AW8" i="21"/>
  <c r="AL9" i="21"/>
  <c r="AP9" i="21"/>
  <c r="AT9" i="21"/>
  <c r="AX9" i="21"/>
  <c r="AM10" i="21"/>
  <c r="AQ10" i="21"/>
  <c r="AU10" i="21"/>
  <c r="AY10" i="21"/>
  <c r="AN11" i="21"/>
  <c r="AR11" i="21"/>
  <c r="AV11" i="21"/>
  <c r="AZ11" i="21"/>
  <c r="AK12" i="21"/>
  <c r="AO12" i="21"/>
  <c r="AS12" i="21"/>
  <c r="AW12" i="21"/>
  <c r="AL13" i="21"/>
  <c r="AP13" i="21"/>
  <c r="AT13" i="21"/>
  <c r="AX13" i="21"/>
  <c r="AM14" i="21"/>
  <c r="AQ14" i="21"/>
  <c r="AU14" i="21"/>
  <c r="AY14" i="21"/>
  <c r="AN15" i="21"/>
  <c r="AR15" i="21"/>
  <c r="AV15" i="21"/>
  <c r="AZ15" i="21"/>
  <c r="AQ16" i="21"/>
  <c r="AY16" i="21"/>
  <c r="AM17" i="21"/>
  <c r="AQ17" i="21"/>
  <c r="AU17" i="21"/>
  <c r="AY17" i="21"/>
  <c r="AN18" i="21"/>
  <c r="AR18" i="21"/>
  <c r="AV18" i="21"/>
  <c r="AZ18" i="21"/>
  <c r="Y18" i="21"/>
  <c r="AG18" i="21"/>
  <c r="AL18" i="21"/>
  <c r="AT18" i="21"/>
  <c r="AK19" i="21"/>
  <c r="AO19" i="21"/>
  <c r="AS19" i="21"/>
  <c r="AW19" i="21"/>
  <c r="R19" i="21"/>
  <c r="Z19" i="21"/>
  <c r="AP19" i="21"/>
  <c r="AX19" i="21"/>
  <c r="AM20" i="21"/>
  <c r="AU20" i="21"/>
  <c r="AP22" i="21"/>
  <c r="AX22" i="21"/>
  <c r="AL23" i="21"/>
  <c r="AT23" i="21"/>
  <c r="AK24" i="21"/>
  <c r="AO24" i="21"/>
  <c r="AS24" i="21"/>
  <c r="AW24" i="21"/>
  <c r="R24" i="21"/>
  <c r="Z24" i="21"/>
  <c r="AU24" i="21"/>
  <c r="AM25" i="21"/>
  <c r="AQ25" i="21"/>
  <c r="AU25" i="21"/>
  <c r="AY25" i="21"/>
  <c r="AN25" i="21"/>
  <c r="AN26" i="21"/>
  <c r="AR26" i="21"/>
  <c r="AV26" i="21"/>
  <c r="AZ26" i="21"/>
  <c r="AK27" i="21"/>
  <c r="AO27" i="21"/>
  <c r="AS27" i="21"/>
  <c r="AW27" i="21"/>
  <c r="AT27" i="21"/>
  <c r="AM28" i="21"/>
  <c r="AV29" i="21"/>
  <c r="AM30" i="21"/>
  <c r="AQ30" i="21"/>
  <c r="AU30" i="21"/>
  <c r="AY30" i="21"/>
  <c r="AB30" i="21"/>
  <c r="AN31" i="21"/>
  <c r="AR31" i="21"/>
  <c r="AV31" i="21"/>
  <c r="AZ31" i="21"/>
  <c r="AG31" i="21"/>
  <c r="AP31" i="21"/>
  <c r="AL32" i="21"/>
  <c r="AP32" i="21"/>
  <c r="AT32" i="21"/>
  <c r="AX32" i="21"/>
  <c r="AY32" i="21"/>
  <c r="AR33" i="21"/>
  <c r="AL35" i="21"/>
  <c r="AK36" i="21"/>
  <c r="AO36" i="21"/>
  <c r="AS36" i="21"/>
  <c r="AW36" i="21"/>
  <c r="R36" i="21"/>
  <c r="AU36" i="21"/>
  <c r="AM37" i="21"/>
  <c r="AQ37" i="21"/>
  <c r="AU37" i="21"/>
  <c r="AY37" i="21"/>
  <c r="AN37" i="21"/>
  <c r="AX39" i="21"/>
  <c r="AL41" i="21"/>
  <c r="AP41" i="21"/>
  <c r="AT41" i="21"/>
  <c r="AX41" i="21"/>
  <c r="W41" i="21"/>
  <c r="AZ41" i="21"/>
  <c r="AN42" i="21"/>
  <c r="AR42" i="21"/>
  <c r="AV42" i="21"/>
  <c r="AZ42" i="21"/>
  <c r="AK43" i="21"/>
  <c r="AO43" i="21"/>
  <c r="AS43" i="21"/>
  <c r="AW43" i="21"/>
  <c r="AT43" i="21"/>
  <c r="AV45" i="21"/>
  <c r="AM46" i="21"/>
  <c r="AQ46" i="21"/>
  <c r="AU46" i="21"/>
  <c r="AY46" i="21"/>
  <c r="AB46" i="21"/>
  <c r="AN47" i="21"/>
  <c r="AR47" i="21"/>
  <c r="AV47" i="21"/>
  <c r="AZ47" i="21"/>
  <c r="AG47" i="21"/>
  <c r="AP47" i="21"/>
  <c r="AL48" i="21"/>
  <c r="AP48" i="21"/>
  <c r="AT48" i="21"/>
  <c r="AX48" i="21"/>
  <c r="AY48" i="21"/>
  <c r="AR49" i="21"/>
  <c r="AL51" i="21"/>
  <c r="AK52" i="21"/>
  <c r="AO52" i="21"/>
  <c r="AS52" i="21"/>
  <c r="AW52" i="21"/>
  <c r="R52" i="21"/>
  <c r="AU52" i="21"/>
  <c r="AA53" i="21"/>
  <c r="AN53" i="21"/>
  <c r="AP55" i="21"/>
  <c r="AT55" i="21"/>
  <c r="Y55" i="21"/>
  <c r="AK56" i="21"/>
  <c r="V56" i="21"/>
  <c r="AO56" i="21"/>
  <c r="AW56" i="21"/>
  <c r="AD56" i="21"/>
  <c r="R56" i="21"/>
  <c r="AX56" i="21"/>
  <c r="AU57" i="21"/>
  <c r="AL59" i="21"/>
  <c r="AT59" i="21"/>
  <c r="AM60" i="21"/>
  <c r="AU60" i="21"/>
  <c r="AL61" i="21"/>
  <c r="AM62" i="21"/>
  <c r="AQ62" i="21"/>
  <c r="AU62" i="21"/>
  <c r="AN62" i="21"/>
  <c r="AO64" i="21"/>
  <c r="AS64" i="21"/>
  <c r="AP64" i="21"/>
  <c r="AZ65" i="21"/>
  <c r="AT66" i="21"/>
  <c r="AL67" i="21"/>
  <c r="AP79" i="21"/>
  <c r="AL83" i="21"/>
  <c r="AK94" i="21"/>
  <c r="AO94" i="21"/>
  <c r="V94" i="21"/>
  <c r="AS94" i="21"/>
  <c r="Z94" i="21"/>
  <c r="AW94" i="21"/>
  <c r="AD94" i="21"/>
  <c r="R94" i="21"/>
  <c r="AK109" i="21"/>
  <c r="AO109" i="21"/>
  <c r="V109" i="21"/>
  <c r="Z109" i="21"/>
  <c r="AS109" i="21"/>
  <c r="AD109" i="21"/>
  <c r="AW109" i="21"/>
  <c r="R109" i="21"/>
  <c r="AM124" i="21"/>
  <c r="AM128" i="21"/>
  <c r="AM125" i="21"/>
  <c r="AM121" i="21"/>
  <c r="AM119" i="21"/>
  <c r="AM120" i="21"/>
  <c r="AM115" i="21"/>
  <c r="AM110" i="21"/>
  <c r="AM116" i="21"/>
  <c r="AM111" i="21"/>
  <c r="AM97" i="21"/>
  <c r="AM89" i="21"/>
  <c r="AM106" i="21"/>
  <c r="AM102" i="21"/>
  <c r="AM114" i="21"/>
  <c r="AM109" i="21"/>
  <c r="AM101" i="21"/>
  <c r="AM93" i="21"/>
  <c r="AM98" i="21"/>
  <c r="AM94" i="21"/>
  <c r="AM90" i="21"/>
  <c r="AM79" i="21"/>
  <c r="AM71" i="21"/>
  <c r="AM86" i="21"/>
  <c r="AM84" i="21"/>
  <c r="AM76" i="21"/>
  <c r="AM68" i="21"/>
  <c r="AM87" i="21"/>
  <c r="AM83" i="21"/>
  <c r="AM75" i="21"/>
  <c r="AM72" i="21"/>
  <c r="AM53" i="21"/>
  <c r="AM57" i="21"/>
  <c r="AM61" i="21"/>
  <c r="AM27" i="21"/>
  <c r="AQ128" i="21"/>
  <c r="AQ125" i="21"/>
  <c r="AQ124" i="21"/>
  <c r="AQ121" i="21"/>
  <c r="AQ120" i="21"/>
  <c r="AQ115" i="21"/>
  <c r="AQ116" i="21"/>
  <c r="AQ111" i="21"/>
  <c r="AQ106" i="21"/>
  <c r="AQ119" i="21"/>
  <c r="AQ110" i="21"/>
  <c r="AQ101" i="21"/>
  <c r="AQ93" i="21"/>
  <c r="AQ109" i="21"/>
  <c r="AQ97" i="21"/>
  <c r="AQ86" i="21"/>
  <c r="AQ83" i="21"/>
  <c r="AQ75" i="21"/>
  <c r="AQ80" i="21"/>
  <c r="AQ72" i="21"/>
  <c r="AQ89" i="21"/>
  <c r="AQ79" i="21"/>
  <c r="AQ71" i="21"/>
  <c r="AQ98" i="21"/>
  <c r="AQ94" i="21"/>
  <c r="AQ90" i="21"/>
  <c r="AQ53" i="21"/>
  <c r="AQ84" i="21"/>
  <c r="AQ60" i="21"/>
  <c r="AQ102" i="21"/>
  <c r="AQ76" i="21"/>
  <c r="AQ68" i="21"/>
  <c r="AQ57" i="21"/>
  <c r="AQ27" i="21"/>
  <c r="AU124" i="21"/>
  <c r="AU128" i="21"/>
  <c r="AU119" i="21"/>
  <c r="AU125" i="21"/>
  <c r="AU111" i="21"/>
  <c r="AU116" i="21"/>
  <c r="AU112" i="21"/>
  <c r="AU106" i="21"/>
  <c r="AU115" i="21"/>
  <c r="AU110" i="21"/>
  <c r="AU97" i="21"/>
  <c r="AU89" i="21"/>
  <c r="AU102" i="21"/>
  <c r="AU101" i="21"/>
  <c r="AU93" i="21"/>
  <c r="AU103" i="21"/>
  <c r="AU86" i="21"/>
  <c r="AU90" i="21"/>
  <c r="AU105" i="21"/>
  <c r="AU79" i="21"/>
  <c r="AU71" i="21"/>
  <c r="AU84" i="21"/>
  <c r="AU76" i="21"/>
  <c r="AU68" i="21"/>
  <c r="AU121" i="21"/>
  <c r="AU98" i="21"/>
  <c r="AU94" i="21"/>
  <c r="AU83" i="21"/>
  <c r="AU75" i="21"/>
  <c r="AU61" i="21"/>
  <c r="AU53" i="21"/>
  <c r="AU58" i="21"/>
  <c r="AU80" i="21"/>
  <c r="AU65" i="21"/>
  <c r="AU27" i="21"/>
  <c r="AY128" i="21"/>
  <c r="AY125" i="21"/>
  <c r="AY124" i="21"/>
  <c r="AY121" i="21"/>
  <c r="AY115" i="21"/>
  <c r="AY111" i="21"/>
  <c r="AY119" i="21"/>
  <c r="AY110" i="21"/>
  <c r="AY106" i="21"/>
  <c r="AY101" i="21"/>
  <c r="AY93" i="21"/>
  <c r="AY98" i="21"/>
  <c r="AY97" i="21"/>
  <c r="AY94" i="21"/>
  <c r="AY86" i="21"/>
  <c r="AY83" i="21"/>
  <c r="AY75" i="21"/>
  <c r="AY116" i="21"/>
  <c r="AY89" i="21"/>
  <c r="AY80" i="21"/>
  <c r="AY72" i="21"/>
  <c r="AY102" i="21"/>
  <c r="AY90" i="21"/>
  <c r="AY79" i="21"/>
  <c r="AY71" i="21"/>
  <c r="AY84" i="21"/>
  <c r="AY65" i="21"/>
  <c r="AY57" i="21"/>
  <c r="AY53" i="21"/>
  <c r="AY76" i="21"/>
  <c r="AY68" i="21"/>
  <c r="AY61" i="21"/>
  <c r="AY87" i="21"/>
  <c r="AY27" i="21"/>
  <c r="T3" i="21"/>
  <c r="X3" i="21"/>
  <c r="AB3" i="21"/>
  <c r="AF3" i="21"/>
  <c r="AR16" i="21"/>
  <c r="AZ16" i="21"/>
  <c r="AN17" i="21"/>
  <c r="AV17" i="21"/>
  <c r="AQ19" i="21"/>
  <c r="AY19" i="21"/>
  <c r="AN20" i="21"/>
  <c r="AV20" i="21"/>
  <c r="AL21" i="21"/>
  <c r="AP21" i="21"/>
  <c r="AT21" i="21"/>
  <c r="AX21" i="21"/>
  <c r="AR21" i="21"/>
  <c r="AZ21" i="21"/>
  <c r="AM22" i="21"/>
  <c r="AQ22" i="21"/>
  <c r="AU22" i="21"/>
  <c r="AY22" i="21"/>
  <c r="X22" i="21"/>
  <c r="AF22" i="21"/>
  <c r="AN23" i="21"/>
  <c r="AR23" i="21"/>
  <c r="AV23" i="21"/>
  <c r="AZ23" i="21"/>
  <c r="Y23" i="21"/>
  <c r="AG23" i="21"/>
  <c r="AM23" i="21"/>
  <c r="AU23" i="21"/>
  <c r="AL24" i="21"/>
  <c r="AP24" i="21"/>
  <c r="AT24" i="21"/>
  <c r="AX24" i="21"/>
  <c r="S24" i="21"/>
  <c r="AA24" i="21"/>
  <c r="AY24" i="21"/>
  <c r="AR25" i="21"/>
  <c r="AX27" i="21"/>
  <c r="AQ28" i="21"/>
  <c r="AL29" i="21"/>
  <c r="AP29" i="21"/>
  <c r="AT29" i="21"/>
  <c r="AX29" i="21"/>
  <c r="W29" i="21"/>
  <c r="AZ29" i="21"/>
  <c r="AN30" i="21"/>
  <c r="AR30" i="21"/>
  <c r="AV30" i="21"/>
  <c r="AZ30" i="21"/>
  <c r="AK31" i="21"/>
  <c r="AO31" i="21"/>
  <c r="AS31" i="21"/>
  <c r="AW31" i="21"/>
  <c r="AT31" i="21"/>
  <c r="AM32" i="21"/>
  <c r="AV33" i="21"/>
  <c r="AM34" i="21"/>
  <c r="AQ34" i="21"/>
  <c r="AU34" i="21"/>
  <c r="AY34" i="21"/>
  <c r="AB34" i="21"/>
  <c r="AN35" i="21"/>
  <c r="AR35" i="21"/>
  <c r="AV35" i="21"/>
  <c r="AZ35" i="21"/>
  <c r="AG35" i="21"/>
  <c r="AP35" i="21"/>
  <c r="AL36" i="21"/>
  <c r="AP36" i="21"/>
  <c r="AT36" i="21"/>
  <c r="AX36" i="21"/>
  <c r="AY36" i="21"/>
  <c r="AR37" i="21"/>
  <c r="AL39" i="21"/>
  <c r="AK40" i="21"/>
  <c r="AO40" i="21"/>
  <c r="AS40" i="21"/>
  <c r="AW40" i="21"/>
  <c r="R40" i="21"/>
  <c r="AU40" i="21"/>
  <c r="AM41" i="21"/>
  <c r="AQ41" i="21"/>
  <c r="AU41" i="21"/>
  <c r="AY41" i="21"/>
  <c r="AX43" i="21"/>
  <c r="AQ44" i="21"/>
  <c r="AL45" i="21"/>
  <c r="AP45" i="21"/>
  <c r="AT45" i="21"/>
  <c r="AX45" i="21"/>
  <c r="W45" i="21"/>
  <c r="AZ45" i="21"/>
  <c r="AN46" i="21"/>
  <c r="AR46" i="21"/>
  <c r="AV46" i="21"/>
  <c r="AZ46" i="21"/>
  <c r="AK47" i="21"/>
  <c r="AO47" i="21"/>
  <c r="AS47" i="21"/>
  <c r="AW47" i="21"/>
  <c r="AT47" i="21"/>
  <c r="AM48" i="21"/>
  <c r="AM50" i="21"/>
  <c r="AQ50" i="21"/>
  <c r="AU50" i="21"/>
  <c r="AY50" i="21"/>
  <c r="AB50" i="21"/>
  <c r="AN51" i="21"/>
  <c r="AR51" i="21"/>
  <c r="AV51" i="21"/>
  <c r="AZ51" i="21"/>
  <c r="AG51" i="21"/>
  <c r="AP51" i="21"/>
  <c r="AL52" i="21"/>
  <c r="AP52" i="21"/>
  <c r="AT52" i="21"/>
  <c r="AX52" i="21"/>
  <c r="AY52" i="21"/>
  <c r="AE53" i="21"/>
  <c r="AL55" i="21"/>
  <c r="AL57" i="21"/>
  <c r="AT57" i="21"/>
  <c r="AA57" i="21"/>
  <c r="AX57" i="21"/>
  <c r="AE57" i="21"/>
  <c r="AK58" i="21"/>
  <c r="AM58" i="21"/>
  <c r="AX59" i="21"/>
  <c r="AP61" i="21"/>
  <c r="AX61" i="21"/>
  <c r="AQ61" i="21"/>
  <c r="AN63" i="21"/>
  <c r="AR63" i="21"/>
  <c r="AU64" i="21"/>
  <c r="U65" i="21"/>
  <c r="AN65" i="21"/>
  <c r="Y65" i="21"/>
  <c r="AR65" i="21"/>
  <c r="AC65" i="21"/>
  <c r="AV65" i="21"/>
  <c r="AP66" i="21"/>
  <c r="AK79" i="21"/>
  <c r="AO79" i="21"/>
  <c r="V79" i="21"/>
  <c r="AS79" i="21"/>
  <c r="Z79" i="21"/>
  <c r="AW79" i="21"/>
  <c r="AD79" i="21"/>
  <c r="R79" i="21"/>
  <c r="AM80" i="21"/>
  <c r="AK84" i="21"/>
  <c r="AO84" i="21"/>
  <c r="V84" i="21"/>
  <c r="AS84" i="21"/>
  <c r="Z84" i="21"/>
  <c r="AW84" i="21"/>
  <c r="AD84" i="21"/>
  <c r="R84" i="21"/>
  <c r="AM85" i="21"/>
  <c r="T85" i="21"/>
  <c r="X85" i="21"/>
  <c r="AQ85" i="21"/>
  <c r="AB85" i="21"/>
  <c r="AU85" i="21"/>
  <c r="AY85" i="21"/>
  <c r="AF85" i="21"/>
  <c r="AP89" i="21"/>
  <c r="D1" i="21"/>
  <c r="H1" i="21"/>
  <c r="L1" i="21"/>
  <c r="P1" i="21"/>
  <c r="AN126" i="21"/>
  <c r="AN125" i="21"/>
  <c r="AN121" i="21"/>
  <c r="AN122" i="21"/>
  <c r="AN116" i="21"/>
  <c r="AN117" i="21"/>
  <c r="AN107" i="21"/>
  <c r="AN104" i="21"/>
  <c r="AN102" i="21"/>
  <c r="AN99" i="21"/>
  <c r="AN94" i="21"/>
  <c r="AN91" i="21"/>
  <c r="AN112" i="21"/>
  <c r="AN103" i="21"/>
  <c r="AN98" i="21"/>
  <c r="AN95" i="21"/>
  <c r="AN87" i="21"/>
  <c r="AN90" i="21"/>
  <c r="AN84" i="21"/>
  <c r="AN81" i="21"/>
  <c r="AN76" i="21"/>
  <c r="AN73" i="21"/>
  <c r="AN110" i="21"/>
  <c r="AN66" i="21"/>
  <c r="AN80" i="21"/>
  <c r="AN77" i="21"/>
  <c r="AN72" i="21"/>
  <c r="AN69" i="21"/>
  <c r="AN54" i="21"/>
  <c r="AN61" i="21"/>
  <c r="AN58" i="21"/>
  <c r="AN28" i="21"/>
  <c r="AN24" i="21"/>
  <c r="AR125" i="21"/>
  <c r="AR126" i="21"/>
  <c r="AR122" i="21"/>
  <c r="AR117" i="21"/>
  <c r="AR112" i="21"/>
  <c r="AR116" i="21"/>
  <c r="AR103" i="21"/>
  <c r="AR107" i="21"/>
  <c r="AR98" i="21"/>
  <c r="AR95" i="21"/>
  <c r="AR90" i="21"/>
  <c r="AR111" i="21"/>
  <c r="AR102" i="21"/>
  <c r="AR99" i="21"/>
  <c r="AR94" i="21"/>
  <c r="AR91" i="21"/>
  <c r="AR80" i="21"/>
  <c r="AR77" i="21"/>
  <c r="AR72" i="21"/>
  <c r="AR69" i="21"/>
  <c r="AR87" i="21"/>
  <c r="AR84" i="21"/>
  <c r="AR81" i="21"/>
  <c r="AR76" i="21"/>
  <c r="AR73" i="21"/>
  <c r="AR86" i="21"/>
  <c r="AR62" i="21"/>
  <c r="AR54" i="21"/>
  <c r="AR28" i="21"/>
  <c r="AR24" i="21"/>
  <c r="AV126" i="21"/>
  <c r="AV125" i="21"/>
  <c r="AV122" i="21"/>
  <c r="AV116" i="21"/>
  <c r="AV112" i="21"/>
  <c r="AV117" i="21"/>
  <c r="AV102" i="21"/>
  <c r="AV99" i="21"/>
  <c r="AV94" i="21"/>
  <c r="AV91" i="21"/>
  <c r="AV107" i="21"/>
  <c r="AV104" i="21"/>
  <c r="AV98" i="21"/>
  <c r="AV95" i="21"/>
  <c r="AV90" i="21"/>
  <c r="AV87" i="21"/>
  <c r="AV84" i="21"/>
  <c r="AV81" i="21"/>
  <c r="AV76" i="21"/>
  <c r="AV73" i="21"/>
  <c r="AV80" i="21"/>
  <c r="AV77" i="21"/>
  <c r="AV72" i="21"/>
  <c r="AV69" i="21"/>
  <c r="AV58" i="21"/>
  <c r="AV54" i="21"/>
  <c r="AV66" i="21"/>
  <c r="AV62" i="21"/>
  <c r="AV59" i="21"/>
  <c r="AV28" i="21"/>
  <c r="AV24" i="21"/>
  <c r="AZ125" i="21"/>
  <c r="AZ126" i="21"/>
  <c r="AZ122" i="21"/>
  <c r="AZ117" i="21"/>
  <c r="AZ112" i="21"/>
  <c r="AZ121" i="21"/>
  <c r="AZ116" i="21"/>
  <c r="AZ107" i="21"/>
  <c r="AZ104" i="21"/>
  <c r="AZ98" i="21"/>
  <c r="AZ95" i="21"/>
  <c r="AZ90" i="21"/>
  <c r="AZ87" i="21"/>
  <c r="AZ103" i="21"/>
  <c r="AZ102" i="21"/>
  <c r="AZ99" i="21"/>
  <c r="AZ94" i="21"/>
  <c r="AZ91" i="21"/>
  <c r="AZ80" i="21"/>
  <c r="AZ77" i="21"/>
  <c r="AZ72" i="21"/>
  <c r="AZ69" i="21"/>
  <c r="AZ84" i="21"/>
  <c r="AZ81" i="21"/>
  <c r="AZ76" i="21"/>
  <c r="AZ73" i="21"/>
  <c r="AZ66" i="21"/>
  <c r="AZ54" i="21"/>
  <c r="AZ58" i="21"/>
  <c r="AZ62" i="21"/>
  <c r="AZ28" i="21"/>
  <c r="AZ24" i="21"/>
  <c r="U3" i="21"/>
  <c r="Y3" i="21"/>
  <c r="AC3" i="21"/>
  <c r="AG3" i="21"/>
  <c r="AM4" i="21"/>
  <c r="AQ4" i="21"/>
  <c r="AU4" i="21"/>
  <c r="AY4" i="21"/>
  <c r="AN5" i="21"/>
  <c r="AR5" i="21"/>
  <c r="AV5" i="21"/>
  <c r="AZ5" i="21"/>
  <c r="AM8" i="21"/>
  <c r="AQ8" i="21"/>
  <c r="AU8" i="21"/>
  <c r="AY8" i="21"/>
  <c r="AN9" i="21"/>
  <c r="AR9" i="21"/>
  <c r="AV9" i="21"/>
  <c r="AZ9" i="21"/>
  <c r="AL11" i="21"/>
  <c r="AP11" i="21"/>
  <c r="AT11" i="21"/>
  <c r="AX11" i="21"/>
  <c r="AM12" i="21"/>
  <c r="AQ12" i="21"/>
  <c r="AU12" i="21"/>
  <c r="AY12" i="21"/>
  <c r="AN13" i="21"/>
  <c r="AR13" i="21"/>
  <c r="AV13" i="21"/>
  <c r="AZ13" i="21"/>
  <c r="AL15" i="21"/>
  <c r="AP15" i="21"/>
  <c r="AT15" i="21"/>
  <c r="AX15" i="21"/>
  <c r="AK16" i="21"/>
  <c r="AO16" i="21"/>
  <c r="AS16" i="21"/>
  <c r="AW16" i="21"/>
  <c r="R16" i="21"/>
  <c r="V16" i="21"/>
  <c r="AD16" i="21"/>
  <c r="AM16" i="21"/>
  <c r="AU16" i="21"/>
  <c r="AP18" i="21"/>
  <c r="AX18" i="21"/>
  <c r="AL19" i="21"/>
  <c r="AT19" i="21"/>
  <c r="AK20" i="21"/>
  <c r="AO20" i="21"/>
  <c r="AS20" i="21"/>
  <c r="AW20" i="21"/>
  <c r="R20" i="21"/>
  <c r="Z20" i="21"/>
  <c r="AQ20" i="21"/>
  <c r="AY20" i="21"/>
  <c r="AM21" i="21"/>
  <c r="AQ21" i="21"/>
  <c r="AU21" i="21"/>
  <c r="AY21" i="21"/>
  <c r="W21" i="21"/>
  <c r="AE21" i="21"/>
  <c r="AN22" i="21"/>
  <c r="AR22" i="21"/>
  <c r="AV22" i="21"/>
  <c r="AZ22" i="21"/>
  <c r="Y22" i="21"/>
  <c r="AG22" i="21"/>
  <c r="AL22" i="21"/>
  <c r="AT22" i="21"/>
  <c r="AK23" i="21"/>
  <c r="AO23" i="21"/>
  <c r="AS23" i="21"/>
  <c r="AW23" i="21"/>
  <c r="R23" i="21"/>
  <c r="Z23" i="21"/>
  <c r="AP23" i="21"/>
  <c r="AX23" i="21"/>
  <c r="AM24" i="21"/>
  <c r="AV25" i="21"/>
  <c r="AL27" i="21"/>
  <c r="AK28" i="21"/>
  <c r="AO28" i="21"/>
  <c r="AS28" i="21"/>
  <c r="AW28" i="21"/>
  <c r="R28" i="21"/>
  <c r="AU28" i="21"/>
  <c r="AM29" i="21"/>
  <c r="AQ29" i="21"/>
  <c r="AU29" i="21"/>
  <c r="AY29" i="21"/>
  <c r="AA29" i="21"/>
  <c r="AN29" i="21"/>
  <c r="AX31" i="21"/>
  <c r="AQ32" i="21"/>
  <c r="AL33" i="21"/>
  <c r="AP33" i="21"/>
  <c r="AT33" i="21"/>
  <c r="AX33" i="21"/>
  <c r="W33" i="21"/>
  <c r="AZ33" i="21"/>
  <c r="AN34" i="21"/>
  <c r="AR34" i="21"/>
  <c r="AV34" i="21"/>
  <c r="AZ34" i="21"/>
  <c r="AF34" i="21"/>
  <c r="AK35" i="21"/>
  <c r="AO35" i="21"/>
  <c r="AS35" i="21"/>
  <c r="AW35" i="21"/>
  <c r="U35" i="21"/>
  <c r="AT35" i="21"/>
  <c r="AM36" i="21"/>
  <c r="AV37" i="21"/>
  <c r="AM38" i="21"/>
  <c r="AQ38" i="21"/>
  <c r="AU38" i="21"/>
  <c r="AY38" i="21"/>
  <c r="AB38" i="21"/>
  <c r="AN39" i="21"/>
  <c r="AR39" i="21"/>
  <c r="AV39" i="21"/>
  <c r="AZ39" i="21"/>
  <c r="AG39" i="21"/>
  <c r="AP39" i="21"/>
  <c r="AL40" i="21"/>
  <c r="AP40" i="21"/>
  <c r="AT40" i="21"/>
  <c r="AX40" i="21"/>
  <c r="V40" i="21"/>
  <c r="AY40" i="21"/>
  <c r="AR41" i="21"/>
  <c r="AL43" i="21"/>
  <c r="AK44" i="21"/>
  <c r="AO44" i="21"/>
  <c r="AS44" i="21"/>
  <c r="AW44" i="21"/>
  <c r="R44" i="21"/>
  <c r="AU44" i="21"/>
  <c r="AM45" i="21"/>
  <c r="AQ45" i="21"/>
  <c r="AU45" i="21"/>
  <c r="AY45" i="21"/>
  <c r="AA45" i="21"/>
  <c r="AN45" i="21"/>
  <c r="AX47" i="21"/>
  <c r="AQ48" i="21"/>
  <c r="AL49" i="21"/>
  <c r="AP49" i="21"/>
  <c r="AT49" i="21"/>
  <c r="AX49" i="21"/>
  <c r="W49" i="21"/>
  <c r="AZ49" i="21"/>
  <c r="AN50" i="21"/>
  <c r="AR50" i="21"/>
  <c r="AV50" i="21"/>
  <c r="AZ50" i="21"/>
  <c r="AF50" i="21"/>
  <c r="AK51" i="21"/>
  <c r="AO51" i="21"/>
  <c r="AS51" i="21"/>
  <c r="AW51" i="21"/>
  <c r="U51" i="21"/>
  <c r="AT51" i="21"/>
  <c r="AM52" i="21"/>
  <c r="S53" i="21"/>
  <c r="AV53" i="21"/>
  <c r="AM54" i="21"/>
  <c r="AQ54" i="21"/>
  <c r="AU54" i="21"/>
  <c r="AY54" i="21"/>
  <c r="AB54" i="21"/>
  <c r="AN55" i="21"/>
  <c r="AV55" i="21"/>
  <c r="AZ55" i="21"/>
  <c r="AG55" i="21"/>
  <c r="AQ56" i="21"/>
  <c r="AM56" i="21"/>
  <c r="AR58" i="21"/>
  <c r="AR59" i="21"/>
  <c r="AS60" i="21"/>
  <c r="AV61" i="21"/>
  <c r="AK62" i="21"/>
  <c r="V62" i="21"/>
  <c r="AO62" i="21"/>
  <c r="AW62" i="21"/>
  <c r="AD62" i="21"/>
  <c r="R62" i="21"/>
  <c r="AY62" i="21"/>
  <c r="AE63" i="21"/>
  <c r="AT63" i="21"/>
  <c r="T64" i="21"/>
  <c r="AM64" i="21"/>
  <c r="X64" i="21"/>
  <c r="AQ64" i="21"/>
  <c r="AY64" i="21"/>
  <c r="AM65" i="21"/>
  <c r="AR66" i="21"/>
  <c r="AP88" i="21"/>
  <c r="T25" i="21"/>
  <c r="X25" i="21"/>
  <c r="AB25" i="21"/>
  <c r="AF25" i="21"/>
  <c r="U26" i="21"/>
  <c r="Y26" i="21"/>
  <c r="AC26" i="21"/>
  <c r="AG26" i="21"/>
  <c r="R27" i="21"/>
  <c r="V27" i="21"/>
  <c r="Z27" i="21"/>
  <c r="AD27" i="21"/>
  <c r="S28" i="21"/>
  <c r="W28" i="21"/>
  <c r="AA28" i="21"/>
  <c r="AE28" i="21"/>
  <c r="T29" i="21"/>
  <c r="X29" i="21"/>
  <c r="AB29" i="21"/>
  <c r="AF29" i="21"/>
  <c r="AK29" i="21"/>
  <c r="AO29" i="21"/>
  <c r="AS29" i="21"/>
  <c r="AW29" i="21"/>
  <c r="U30" i="21"/>
  <c r="Y30" i="21"/>
  <c r="AC30" i="21"/>
  <c r="AG30" i="21"/>
  <c r="AL30" i="21"/>
  <c r="AP30" i="21"/>
  <c r="AT30" i="21"/>
  <c r="AX30" i="21"/>
  <c r="R31" i="21"/>
  <c r="V31" i="21"/>
  <c r="Z31" i="21"/>
  <c r="AD31" i="21"/>
  <c r="AM31" i="21"/>
  <c r="AQ31" i="21"/>
  <c r="AU31" i="21"/>
  <c r="AY31" i="21"/>
  <c r="S32" i="21"/>
  <c r="W32" i="21"/>
  <c r="AA32" i="21"/>
  <c r="AE32" i="21"/>
  <c r="AN32" i="21"/>
  <c r="AR32" i="21"/>
  <c r="AV32" i="21"/>
  <c r="AZ32" i="21"/>
  <c r="T33" i="21"/>
  <c r="X33" i="21"/>
  <c r="AB33" i="21"/>
  <c r="AF33" i="21"/>
  <c r="AK33" i="21"/>
  <c r="AO33" i="21"/>
  <c r="AS33" i="21"/>
  <c r="AW33" i="21"/>
  <c r="U34" i="21"/>
  <c r="Y34" i="21"/>
  <c r="AC34" i="21"/>
  <c r="AG34" i="21"/>
  <c r="AL34" i="21"/>
  <c r="AP34" i="21"/>
  <c r="AT34" i="21"/>
  <c r="AX34" i="21"/>
  <c r="R35" i="21"/>
  <c r="V35" i="21"/>
  <c r="Z35" i="21"/>
  <c r="AD35" i="21"/>
  <c r="AM35" i="21"/>
  <c r="AQ35" i="21"/>
  <c r="AU35" i="21"/>
  <c r="AY35" i="21"/>
  <c r="S36" i="21"/>
  <c r="W36" i="21"/>
  <c r="AA36" i="21"/>
  <c r="AE36" i="21"/>
  <c r="AN36" i="21"/>
  <c r="AR36" i="21"/>
  <c r="AV36" i="21"/>
  <c r="AZ36" i="21"/>
  <c r="T37" i="21"/>
  <c r="X37" i="21"/>
  <c r="AB37" i="21"/>
  <c r="AF37" i="21"/>
  <c r="AK37" i="21"/>
  <c r="AO37" i="21"/>
  <c r="AS37" i="21"/>
  <c r="AW37" i="21"/>
  <c r="U38" i="21"/>
  <c r="Y38" i="21"/>
  <c r="AC38" i="21"/>
  <c r="AG38" i="21"/>
  <c r="AL38" i="21"/>
  <c r="AP38" i="21"/>
  <c r="AT38" i="21"/>
  <c r="AX38" i="21"/>
  <c r="R39" i="21"/>
  <c r="V39" i="21"/>
  <c r="Z39" i="21"/>
  <c r="AD39" i="21"/>
  <c r="AM39" i="21"/>
  <c r="AQ39" i="21"/>
  <c r="AU39" i="21"/>
  <c r="AY39" i="21"/>
  <c r="S40" i="21"/>
  <c r="W40" i="21"/>
  <c r="AA40" i="21"/>
  <c r="AE40" i="21"/>
  <c r="AN40" i="21"/>
  <c r="AR40" i="21"/>
  <c r="AV40" i="21"/>
  <c r="AZ40" i="21"/>
  <c r="T41" i="21"/>
  <c r="X41" i="21"/>
  <c r="AB41" i="21"/>
  <c r="AF41" i="21"/>
  <c r="AK41" i="21"/>
  <c r="AO41" i="21"/>
  <c r="AS41" i="21"/>
  <c r="AW41" i="21"/>
  <c r="U42" i="21"/>
  <c r="Y42" i="21"/>
  <c r="AC42" i="21"/>
  <c r="AG42" i="21"/>
  <c r="AL42" i="21"/>
  <c r="AP42" i="21"/>
  <c r="AT42" i="21"/>
  <c r="AX42" i="21"/>
  <c r="R43" i="21"/>
  <c r="V43" i="21"/>
  <c r="Z43" i="21"/>
  <c r="AD43" i="21"/>
  <c r="AM43" i="21"/>
  <c r="AQ43" i="21"/>
  <c r="AU43" i="21"/>
  <c r="AY43" i="21"/>
  <c r="S44" i="21"/>
  <c r="W44" i="21"/>
  <c r="AA44" i="21"/>
  <c r="AE44" i="21"/>
  <c r="AN44" i="21"/>
  <c r="AR44" i="21"/>
  <c r="AV44" i="21"/>
  <c r="AZ44" i="21"/>
  <c r="T45" i="21"/>
  <c r="X45" i="21"/>
  <c r="AB45" i="21"/>
  <c r="AF45" i="21"/>
  <c r="AK45" i="21"/>
  <c r="AO45" i="21"/>
  <c r="AS45" i="21"/>
  <c r="AW45" i="21"/>
  <c r="U46" i="21"/>
  <c r="Y46" i="21"/>
  <c r="AC46" i="21"/>
  <c r="AG46" i="21"/>
  <c r="AL46" i="21"/>
  <c r="AP46" i="21"/>
  <c r="AT46" i="21"/>
  <c r="AX46" i="21"/>
  <c r="R47" i="21"/>
  <c r="V47" i="21"/>
  <c r="Z47" i="21"/>
  <c r="AD47" i="21"/>
  <c r="AM47" i="21"/>
  <c r="AQ47" i="21"/>
  <c r="AU47" i="21"/>
  <c r="AY47" i="21"/>
  <c r="S48" i="21"/>
  <c r="W48" i="21"/>
  <c r="AA48" i="21"/>
  <c r="AE48" i="21"/>
  <c r="AN48" i="21"/>
  <c r="AR48" i="21"/>
  <c r="AV48" i="21"/>
  <c r="AZ48" i="21"/>
  <c r="T49" i="21"/>
  <c r="X49" i="21"/>
  <c r="AB49" i="21"/>
  <c r="AF49" i="21"/>
  <c r="AK49" i="21"/>
  <c r="AO49" i="21"/>
  <c r="AS49" i="21"/>
  <c r="AW49" i="21"/>
  <c r="U50" i="21"/>
  <c r="Y50" i="21"/>
  <c r="AC50" i="21"/>
  <c r="AG50" i="21"/>
  <c r="AL50" i="21"/>
  <c r="AP50" i="21"/>
  <c r="AT50" i="21"/>
  <c r="AX50" i="21"/>
  <c r="R51" i="21"/>
  <c r="V51" i="21"/>
  <c r="Z51" i="21"/>
  <c r="AD51" i="21"/>
  <c r="AM51" i="21"/>
  <c r="AQ51" i="21"/>
  <c r="AU51" i="21"/>
  <c r="AY51" i="21"/>
  <c r="S52" i="21"/>
  <c r="W52" i="21"/>
  <c r="AA52" i="21"/>
  <c r="AE52" i="21"/>
  <c r="AN52" i="21"/>
  <c r="AR52" i="21"/>
  <c r="AV52" i="21"/>
  <c r="AZ52" i="21"/>
  <c r="AK53" i="21"/>
  <c r="AO53" i="21"/>
  <c r="AS53" i="21"/>
  <c r="AW53" i="21"/>
  <c r="AL54" i="21"/>
  <c r="AP54" i="21"/>
  <c r="AT54" i="21"/>
  <c r="AX54" i="21"/>
  <c r="R55" i="21"/>
  <c r="Z55" i="21"/>
  <c r="AX55" i="21"/>
  <c r="AY56" i="21"/>
  <c r="U57" i="21"/>
  <c r="AV57" i="21"/>
  <c r="R58" i="21"/>
  <c r="AS58" i="21"/>
  <c r="AZ59" i="21"/>
  <c r="AK60" i="21"/>
  <c r="AG61" i="21"/>
  <c r="AR61" i="21"/>
  <c r="AL62" i="21"/>
  <c r="AP62" i="21"/>
  <c r="AT62" i="21"/>
  <c r="AX62" i="21"/>
  <c r="S62" i="21"/>
  <c r="X62" i="21"/>
  <c r="AM63" i="21"/>
  <c r="AQ63" i="21"/>
  <c r="AU63" i="21"/>
  <c r="AY63" i="21"/>
  <c r="U63" i="21"/>
  <c r="AF63" i="21"/>
  <c r="AV63" i="21"/>
  <c r="AN64" i="21"/>
  <c r="AR64" i="21"/>
  <c r="AV64" i="21"/>
  <c r="AZ64" i="21"/>
  <c r="V64" i="21"/>
  <c r="AG64" i="21"/>
  <c r="AW64" i="21"/>
  <c r="AK65" i="21"/>
  <c r="R65" i="21"/>
  <c r="T67" i="21"/>
  <c r="AM67" i="21"/>
  <c r="AU67" i="21"/>
  <c r="AY67" i="21"/>
  <c r="AQ67" i="21"/>
  <c r="AN70" i="21"/>
  <c r="U70" i="21"/>
  <c r="AR70" i="21"/>
  <c r="AV70" i="21"/>
  <c r="AC70" i="21"/>
  <c r="AZ70" i="21"/>
  <c r="AO87" i="21"/>
  <c r="V87" i="21"/>
  <c r="AS87" i="21"/>
  <c r="Z87" i="21"/>
  <c r="AD87" i="21"/>
  <c r="AW87" i="21"/>
  <c r="W55" i="21"/>
  <c r="AA55" i="21"/>
  <c r="AU56" i="21"/>
  <c r="AL58" i="21"/>
  <c r="AP58" i="21"/>
  <c r="AT58" i="21"/>
  <c r="AX58" i="21"/>
  <c r="S58" i="21"/>
  <c r="AM59" i="21"/>
  <c r="AQ59" i="21"/>
  <c r="AU59" i="21"/>
  <c r="AY59" i="21"/>
  <c r="AF59" i="21"/>
  <c r="AN60" i="21"/>
  <c r="AR60" i="21"/>
  <c r="AV60" i="21"/>
  <c r="AZ60" i="21"/>
  <c r="AG60" i="21"/>
  <c r="AK61" i="21"/>
  <c r="AO61" i="21"/>
  <c r="AS61" i="21"/>
  <c r="AW61" i="21"/>
  <c r="R61" i="21"/>
  <c r="T62" i="21"/>
  <c r="AL65" i="21"/>
  <c r="AP65" i="21"/>
  <c r="AT65" i="21"/>
  <c r="AX65" i="21"/>
  <c r="AE65" i="21"/>
  <c r="S65" i="21"/>
  <c r="AA65" i="21"/>
  <c r="S66" i="21"/>
  <c r="AL66" i="21"/>
  <c r="AX66" i="21"/>
  <c r="AE66" i="21"/>
  <c r="AN67" i="21"/>
  <c r="AR67" i="21"/>
  <c r="Y67" i="21"/>
  <c r="AV67" i="21"/>
  <c r="AC67" i="21"/>
  <c r="AZ67" i="21"/>
  <c r="AN78" i="21"/>
  <c r="U78" i="21"/>
  <c r="AR78" i="21"/>
  <c r="AV78" i="21"/>
  <c r="AC78" i="21"/>
  <c r="AZ78" i="21"/>
  <c r="AK102" i="21"/>
  <c r="AO102" i="21"/>
  <c r="V102" i="21"/>
  <c r="AS102" i="21"/>
  <c r="Z102" i="21"/>
  <c r="AW102" i="21"/>
  <c r="AD102" i="21"/>
  <c r="R102" i="21"/>
  <c r="AM55" i="21"/>
  <c r="AQ55" i="21"/>
  <c r="AU55" i="21"/>
  <c r="AY55" i="21"/>
  <c r="T55" i="21"/>
  <c r="X55" i="21"/>
  <c r="AB55" i="21"/>
  <c r="AF55" i="21"/>
  <c r="AN56" i="21"/>
  <c r="AR56" i="21"/>
  <c r="AV56" i="21"/>
  <c r="AZ56" i="21"/>
  <c r="AG56" i="21"/>
  <c r="AK57" i="21"/>
  <c r="AO57" i="21"/>
  <c r="AS57" i="21"/>
  <c r="AW57" i="21"/>
  <c r="R57" i="21"/>
  <c r="AE58" i="21"/>
  <c r="AB59" i="21"/>
  <c r="AC60" i="21"/>
  <c r="AD61" i="21"/>
  <c r="AA62" i="21"/>
  <c r="AQ65" i="21"/>
  <c r="AM66" i="21"/>
  <c r="AQ66" i="21"/>
  <c r="X66" i="21"/>
  <c r="AU66" i="21"/>
  <c r="AB66" i="21"/>
  <c r="AY66" i="21"/>
  <c r="AF66" i="21"/>
  <c r="AS67" i="21"/>
  <c r="U67" i="21"/>
  <c r="AK68" i="21"/>
  <c r="AO68" i="21"/>
  <c r="V68" i="21"/>
  <c r="AS68" i="21"/>
  <c r="AW68" i="21"/>
  <c r="AD68" i="21"/>
  <c r="R68" i="21"/>
  <c r="AM69" i="21"/>
  <c r="T69" i="21"/>
  <c r="AQ69" i="21"/>
  <c r="X69" i="21"/>
  <c r="AU69" i="21"/>
  <c r="AB69" i="21"/>
  <c r="AY69" i="21"/>
  <c r="AF69" i="21"/>
  <c r="AK71" i="21"/>
  <c r="AO71" i="21"/>
  <c r="V71" i="21"/>
  <c r="AS71" i="21"/>
  <c r="AW71" i="21"/>
  <c r="AD71" i="21"/>
  <c r="R71" i="21"/>
  <c r="AK76" i="21"/>
  <c r="AO76" i="21"/>
  <c r="V76" i="21"/>
  <c r="AS76" i="21"/>
  <c r="AW76" i="21"/>
  <c r="AD76" i="21"/>
  <c r="R76" i="21"/>
  <c r="AM77" i="21"/>
  <c r="T77" i="21"/>
  <c r="AQ77" i="21"/>
  <c r="X77" i="21"/>
  <c r="AU77" i="21"/>
  <c r="AB77" i="21"/>
  <c r="AY77" i="21"/>
  <c r="AF77" i="21"/>
  <c r="Y78" i="21"/>
  <c r="AL68" i="21"/>
  <c r="AP68" i="21"/>
  <c r="AT68" i="21"/>
  <c r="AX68" i="21"/>
  <c r="S68" i="21"/>
  <c r="AA68" i="21"/>
  <c r="AR68" i="21"/>
  <c r="AZ68" i="21"/>
  <c r="AL73" i="21"/>
  <c r="AP73" i="21"/>
  <c r="AT73" i="21"/>
  <c r="AX73" i="21"/>
  <c r="AM74" i="21"/>
  <c r="AQ74" i="21"/>
  <c r="AU74" i="21"/>
  <c r="AY74" i="21"/>
  <c r="X74" i="21"/>
  <c r="AF74" i="21"/>
  <c r="AN75" i="21"/>
  <c r="AR75" i="21"/>
  <c r="AV75" i="21"/>
  <c r="AZ75" i="21"/>
  <c r="Y75" i="21"/>
  <c r="AG75" i="21"/>
  <c r="AL76" i="21"/>
  <c r="AP76" i="21"/>
  <c r="AT76" i="21"/>
  <c r="AX76" i="21"/>
  <c r="S76" i="21"/>
  <c r="AA76" i="21"/>
  <c r="AL81" i="21"/>
  <c r="AP81" i="21"/>
  <c r="AT81" i="21"/>
  <c r="AX81" i="21"/>
  <c r="AM82" i="21"/>
  <c r="AQ82" i="21"/>
  <c r="AU82" i="21"/>
  <c r="AY82" i="21"/>
  <c r="X82" i="21"/>
  <c r="AF82" i="21"/>
  <c r="AN83" i="21"/>
  <c r="AR83" i="21"/>
  <c r="AV83" i="21"/>
  <c r="AZ83" i="21"/>
  <c r="Y83" i="21"/>
  <c r="AG83" i="21"/>
  <c r="AL84" i="21"/>
  <c r="AP84" i="21"/>
  <c r="AT84" i="21"/>
  <c r="AX84" i="21"/>
  <c r="S84" i="21"/>
  <c r="AA84" i="21"/>
  <c r="AP85" i="21"/>
  <c r="AP86" i="21"/>
  <c r="AT86" i="21"/>
  <c r="AV86" i="21"/>
  <c r="AR104" i="21"/>
  <c r="AT108" i="21"/>
  <c r="AL121" i="21"/>
  <c r="S121" i="21"/>
  <c r="W121" i="21"/>
  <c r="AP121" i="21"/>
  <c r="AT121" i="21"/>
  <c r="AA121" i="21"/>
  <c r="AX121" i="21"/>
  <c r="AE121" i="21"/>
  <c r="AK72" i="21"/>
  <c r="AO72" i="21"/>
  <c r="AS72" i="21"/>
  <c r="AW72" i="21"/>
  <c r="R72" i="21"/>
  <c r="Z72" i="21"/>
  <c r="AM73" i="21"/>
  <c r="AQ73" i="21"/>
  <c r="AU73" i="21"/>
  <c r="AY73" i="21"/>
  <c r="AN74" i="21"/>
  <c r="AR74" i="21"/>
  <c r="AV74" i="21"/>
  <c r="AZ74" i="21"/>
  <c r="Y74" i="21"/>
  <c r="AG74" i="21"/>
  <c r="AK75" i="21"/>
  <c r="AO75" i="21"/>
  <c r="AS75" i="21"/>
  <c r="AW75" i="21"/>
  <c r="R75" i="21"/>
  <c r="Z75" i="21"/>
  <c r="AK80" i="21"/>
  <c r="AO80" i="21"/>
  <c r="AS80" i="21"/>
  <c r="AW80" i="21"/>
  <c r="R80" i="21"/>
  <c r="Z80" i="21"/>
  <c r="AM81" i="21"/>
  <c r="AQ81" i="21"/>
  <c r="AU81" i="21"/>
  <c r="AY81" i="21"/>
  <c r="AN82" i="21"/>
  <c r="AR82" i="21"/>
  <c r="AV82" i="21"/>
  <c r="AZ82" i="21"/>
  <c r="Y82" i="21"/>
  <c r="AG82" i="21"/>
  <c r="AK83" i="21"/>
  <c r="AO83" i="21"/>
  <c r="AS83" i="21"/>
  <c r="AW83" i="21"/>
  <c r="R83" i="21"/>
  <c r="Z83" i="21"/>
  <c r="AS85" i="21"/>
  <c r="AW85" i="21"/>
  <c r="AL91" i="21"/>
  <c r="S91" i="21"/>
  <c r="AP91" i="21"/>
  <c r="AT91" i="21"/>
  <c r="AA91" i="21"/>
  <c r="AX91" i="21"/>
  <c r="W91" i="21"/>
  <c r="AM95" i="21"/>
  <c r="T95" i="21"/>
  <c r="AQ95" i="21"/>
  <c r="X95" i="21"/>
  <c r="AU95" i="21"/>
  <c r="AB95" i="21"/>
  <c r="AY95" i="21"/>
  <c r="AF95" i="21"/>
  <c r="AN96" i="21"/>
  <c r="U96" i="21"/>
  <c r="AR96" i="21"/>
  <c r="AV96" i="21"/>
  <c r="AC96" i="21"/>
  <c r="AZ96" i="21"/>
  <c r="AG96" i="21"/>
  <c r="AQ107" i="21"/>
  <c r="AP110" i="21"/>
  <c r="AN68" i="21"/>
  <c r="AV68" i="21"/>
  <c r="AL69" i="21"/>
  <c r="AP69" i="21"/>
  <c r="AT69" i="21"/>
  <c r="AX69" i="21"/>
  <c r="AM70" i="21"/>
  <c r="AQ70" i="21"/>
  <c r="AU70" i="21"/>
  <c r="AY70" i="21"/>
  <c r="X70" i="21"/>
  <c r="AF70" i="21"/>
  <c r="AN71" i="21"/>
  <c r="AR71" i="21"/>
  <c r="AV71" i="21"/>
  <c r="AZ71" i="21"/>
  <c r="Y71" i="21"/>
  <c r="AG71" i="21"/>
  <c r="AL72" i="21"/>
  <c r="AP72" i="21"/>
  <c r="AT72" i="21"/>
  <c r="AX72" i="21"/>
  <c r="S72" i="21"/>
  <c r="AA72" i="21"/>
  <c r="BJ110" i="21" s="1"/>
  <c r="X73" i="21"/>
  <c r="AF73" i="21"/>
  <c r="BO112" i="21" s="1"/>
  <c r="AL77" i="21"/>
  <c r="AP77" i="21"/>
  <c r="AT77" i="21"/>
  <c r="AX77" i="21"/>
  <c r="AM78" i="21"/>
  <c r="AQ78" i="21"/>
  <c r="AU78" i="21"/>
  <c r="AY78" i="21"/>
  <c r="X78" i="21"/>
  <c r="AF78" i="21"/>
  <c r="AN79" i="21"/>
  <c r="AR79" i="21"/>
  <c r="AV79" i="21"/>
  <c r="AZ79" i="21"/>
  <c r="Y79" i="21"/>
  <c r="AG79" i="21"/>
  <c r="AL80" i="21"/>
  <c r="AP80" i="21"/>
  <c r="AT80" i="21"/>
  <c r="AX80" i="21"/>
  <c r="S80" i="21"/>
  <c r="AA80" i="21"/>
  <c r="X81" i="21"/>
  <c r="AF81" i="21"/>
  <c r="BO125" i="21" s="1"/>
  <c r="S85" i="21"/>
  <c r="AL85" i="21"/>
  <c r="AE85" i="21"/>
  <c r="AX85" i="21"/>
  <c r="AN86" i="21"/>
  <c r="AZ86" i="21"/>
  <c r="S88" i="21"/>
  <c r="AL88" i="21"/>
  <c r="AX88" i="21"/>
  <c r="AE88" i="21"/>
  <c r="W88" i="21"/>
  <c r="AM91" i="21"/>
  <c r="AQ91" i="21"/>
  <c r="X91" i="21"/>
  <c r="AU91" i="21"/>
  <c r="AB91" i="21"/>
  <c r="AY91" i="21"/>
  <c r="AF91" i="21"/>
  <c r="AE91" i="21"/>
  <c r="AN85" i="21"/>
  <c r="AR85" i="21"/>
  <c r="AV85" i="21"/>
  <c r="AZ85" i="21"/>
  <c r="AG85" i="21"/>
  <c r="AK86" i="21"/>
  <c r="AO86" i="21"/>
  <c r="AS86" i="21"/>
  <c r="AW86" i="21"/>
  <c r="R86" i="21"/>
  <c r="W86" i="21"/>
  <c r="AN88" i="21"/>
  <c r="U88" i="21"/>
  <c r="AR88" i="21"/>
  <c r="AV88" i="21"/>
  <c r="AZ88" i="21"/>
  <c r="AM103" i="21"/>
  <c r="T103" i="21"/>
  <c r="AQ103" i="21"/>
  <c r="X103" i="21"/>
  <c r="AY103" i="21"/>
  <c r="AF103" i="21"/>
  <c r="AR106" i="21"/>
  <c r="X107" i="21"/>
  <c r="AU87" i="21"/>
  <c r="AB87" i="21"/>
  <c r="AQ87" i="21"/>
  <c r="AK89" i="21"/>
  <c r="AO89" i="21"/>
  <c r="AS89" i="21"/>
  <c r="AW89" i="21"/>
  <c r="R89" i="21"/>
  <c r="AK90" i="21"/>
  <c r="AO90" i="21"/>
  <c r="AS90" i="21"/>
  <c r="AW90" i="21"/>
  <c r="R90" i="21"/>
  <c r="AD90" i="21"/>
  <c r="AN92" i="21"/>
  <c r="AR92" i="21"/>
  <c r="AV92" i="21"/>
  <c r="AZ92" i="21"/>
  <c r="AG92" i="21"/>
  <c r="AK93" i="21"/>
  <c r="AO93" i="21"/>
  <c r="AS93" i="21"/>
  <c r="AW93" i="21"/>
  <c r="R93" i="21"/>
  <c r="AK97" i="21"/>
  <c r="AO97" i="21"/>
  <c r="AS97" i="21"/>
  <c r="AW97" i="21"/>
  <c r="R97" i="21"/>
  <c r="AK98" i="21"/>
  <c r="AO98" i="21"/>
  <c r="AS98" i="21"/>
  <c r="AW98" i="21"/>
  <c r="R98" i="21"/>
  <c r="AD98" i="21"/>
  <c r="BM127" i="21" s="1"/>
  <c r="AT104" i="21"/>
  <c r="U106" i="21"/>
  <c r="AN106" i="21"/>
  <c r="AV106" i="21"/>
  <c r="AC106" i="21"/>
  <c r="AZ106" i="21"/>
  <c r="AG106" i="21"/>
  <c r="AM107" i="21"/>
  <c r="T107" i="21"/>
  <c r="AB107" i="21"/>
  <c r="AU107" i="21"/>
  <c r="AY107" i="21"/>
  <c r="AF107" i="21"/>
  <c r="AK110" i="21"/>
  <c r="AO110" i="21"/>
  <c r="V110" i="21"/>
  <c r="AS110" i="21"/>
  <c r="Z110" i="21"/>
  <c r="AW110" i="21"/>
  <c r="AD110" i="21"/>
  <c r="R110" i="21"/>
  <c r="AV111" i="21"/>
  <c r="AM92" i="21"/>
  <c r="AQ92" i="21"/>
  <c r="AU92" i="21"/>
  <c r="AY92" i="21"/>
  <c r="X92" i="21"/>
  <c r="BG126" i="21" s="1"/>
  <c r="AF92" i="21"/>
  <c r="AN93" i="21"/>
  <c r="AR93" i="21"/>
  <c r="AV93" i="21"/>
  <c r="AZ93" i="21"/>
  <c r="Y93" i="21"/>
  <c r="AG93" i="21"/>
  <c r="AL94" i="21"/>
  <c r="AP94" i="21"/>
  <c r="AT94" i="21"/>
  <c r="AX94" i="21"/>
  <c r="S94" i="21"/>
  <c r="BB128" i="21" s="1"/>
  <c r="AA94" i="21"/>
  <c r="AL99" i="21"/>
  <c r="AP99" i="21"/>
  <c r="AT99" i="21"/>
  <c r="AX99" i="21"/>
  <c r="AM100" i="21"/>
  <c r="AQ100" i="21"/>
  <c r="AU100" i="21"/>
  <c r="AY100" i="21"/>
  <c r="X100" i="21"/>
  <c r="AF100" i="21"/>
  <c r="AN101" i="21"/>
  <c r="AR101" i="21"/>
  <c r="AV101" i="21"/>
  <c r="AZ101" i="21"/>
  <c r="Y101" i="21"/>
  <c r="AG101" i="21"/>
  <c r="AL102" i="21"/>
  <c r="AP102" i="21"/>
  <c r="AT102" i="21"/>
  <c r="AX102" i="21"/>
  <c r="S102" i="21"/>
  <c r="AA102" i="21"/>
  <c r="AV103" i="21"/>
  <c r="T105" i="21"/>
  <c r="AM105" i="21"/>
  <c r="AY105" i="21"/>
  <c r="AK106" i="21"/>
  <c r="AO106" i="21"/>
  <c r="AS106" i="21"/>
  <c r="Z106" i="21"/>
  <c r="AW106" i="21"/>
  <c r="AD106" i="21"/>
  <c r="R106" i="21"/>
  <c r="AM108" i="21"/>
  <c r="T108" i="21"/>
  <c r="AQ108" i="21"/>
  <c r="X108" i="21"/>
  <c r="AU108" i="21"/>
  <c r="AY108" i="21"/>
  <c r="AL110" i="21"/>
  <c r="AX110" i="21"/>
  <c r="AE110" i="21"/>
  <c r="S110" i="21"/>
  <c r="AN111" i="21"/>
  <c r="U111" i="21"/>
  <c r="AZ111" i="21"/>
  <c r="AG111" i="21"/>
  <c r="AC111" i="21"/>
  <c r="AM113" i="21"/>
  <c r="T113" i="21"/>
  <c r="AQ113" i="21"/>
  <c r="X113" i="21"/>
  <c r="AU113" i="21"/>
  <c r="AB113" i="21"/>
  <c r="AY113" i="21"/>
  <c r="AF113" i="21"/>
  <c r="AM99" i="21"/>
  <c r="AQ99" i="21"/>
  <c r="AU99" i="21"/>
  <c r="AY99" i="21"/>
  <c r="AN100" i="21"/>
  <c r="AR100" i="21"/>
  <c r="AV100" i="21"/>
  <c r="AZ100" i="21"/>
  <c r="Y100" i="21"/>
  <c r="AG100" i="21"/>
  <c r="AK101" i="21"/>
  <c r="AO101" i="21"/>
  <c r="AS101" i="21"/>
  <c r="AW101" i="21"/>
  <c r="R101" i="21"/>
  <c r="Z101" i="21"/>
  <c r="BI107" i="21" s="1"/>
  <c r="AW103" i="21"/>
  <c r="S104" i="21"/>
  <c r="AL104" i="21"/>
  <c r="AX104" i="21"/>
  <c r="AE104" i="21"/>
  <c r="AN105" i="21"/>
  <c r="AR105" i="21"/>
  <c r="Y105" i="21"/>
  <c r="AV105" i="21"/>
  <c r="AC105" i="21"/>
  <c r="AZ105" i="21"/>
  <c r="AP106" i="21"/>
  <c r="AS107" i="21"/>
  <c r="AW107" i="21"/>
  <c r="AN108" i="21"/>
  <c r="AZ108" i="21"/>
  <c r="AR108" i="21"/>
  <c r="AU109" i="21"/>
  <c r="AN113" i="21"/>
  <c r="U113" i="21"/>
  <c r="AR113" i="21"/>
  <c r="Y113" i="21"/>
  <c r="AC113" i="21"/>
  <c r="AV113" i="21"/>
  <c r="AZ113" i="21"/>
  <c r="AL87" i="21"/>
  <c r="AP87" i="21"/>
  <c r="AT87" i="21"/>
  <c r="AX87" i="21"/>
  <c r="S87" i="21"/>
  <c r="AM88" i="21"/>
  <c r="AQ88" i="21"/>
  <c r="AU88" i="21"/>
  <c r="AY88" i="21"/>
  <c r="AF88" i="21"/>
  <c r="AN89" i="21"/>
  <c r="AR89" i="21"/>
  <c r="AV89" i="21"/>
  <c r="AZ89" i="21"/>
  <c r="Y89" i="21"/>
  <c r="AG89" i="21"/>
  <c r="AL90" i="21"/>
  <c r="AP90" i="21"/>
  <c r="AT90" i="21"/>
  <c r="AX90" i="21"/>
  <c r="S90" i="21"/>
  <c r="AA90" i="21"/>
  <c r="BJ109" i="21" s="1"/>
  <c r="T92" i="21"/>
  <c r="AB92" i="21"/>
  <c r="U93" i="21"/>
  <c r="AC93" i="21"/>
  <c r="W94" i="21"/>
  <c r="AE94" i="21"/>
  <c r="AL95" i="21"/>
  <c r="AP95" i="21"/>
  <c r="AT95" i="21"/>
  <c r="AX95" i="21"/>
  <c r="AM96" i="21"/>
  <c r="AQ96" i="21"/>
  <c r="AU96" i="21"/>
  <c r="AY96" i="21"/>
  <c r="X96" i="21"/>
  <c r="AF96" i="21"/>
  <c r="AN97" i="21"/>
  <c r="AR97" i="21"/>
  <c r="AV97" i="21"/>
  <c r="AZ97" i="21"/>
  <c r="Y97" i="21"/>
  <c r="AG97" i="21"/>
  <c r="AL98" i="21"/>
  <c r="AP98" i="21"/>
  <c r="AT98" i="21"/>
  <c r="AX98" i="21"/>
  <c r="S98" i="21"/>
  <c r="AA98" i="21"/>
  <c r="X99" i="21"/>
  <c r="AF99" i="21"/>
  <c r="BO99" i="21" s="1"/>
  <c r="T100" i="21"/>
  <c r="AB100" i="21"/>
  <c r="U101" i="21"/>
  <c r="AC101" i="21"/>
  <c r="BL121" i="21" s="1"/>
  <c r="W102" i="21"/>
  <c r="AE102" i="21"/>
  <c r="AL103" i="21"/>
  <c r="AP103" i="21"/>
  <c r="AT103" i="21"/>
  <c r="AX103" i="21"/>
  <c r="AM104" i="21"/>
  <c r="AQ104" i="21"/>
  <c r="X104" i="21"/>
  <c r="AU104" i="21"/>
  <c r="AB104" i="21"/>
  <c r="AY104" i="21"/>
  <c r="AF104" i="21"/>
  <c r="AS105" i="21"/>
  <c r="U105" i="21"/>
  <c r="AQ105" i="21"/>
  <c r="AL107" i="21"/>
  <c r="AP107" i="21"/>
  <c r="W107" i="21"/>
  <c r="AT107" i="21"/>
  <c r="AA107" i="21"/>
  <c r="AX107" i="21"/>
  <c r="AE107" i="21"/>
  <c r="BI108" i="21"/>
  <c r="U108" i="21"/>
  <c r="AF108" i="21"/>
  <c r="AV108" i="21"/>
  <c r="AN109" i="21"/>
  <c r="U109" i="21"/>
  <c r="AR109" i="21"/>
  <c r="Y109" i="21"/>
  <c r="AV109" i="21"/>
  <c r="AZ109" i="21"/>
  <c r="AR110" i="21"/>
  <c r="AK112" i="21"/>
  <c r="AS112" i="21"/>
  <c r="AW112" i="21"/>
  <c r="AD112" i="21"/>
  <c r="R112" i="21"/>
  <c r="AN115" i="21"/>
  <c r="U115" i="21"/>
  <c r="AR115" i="21"/>
  <c r="Y115" i="21"/>
  <c r="AV115" i="21"/>
  <c r="AC115" i="21"/>
  <c r="AZ115" i="21"/>
  <c r="AG115" i="21"/>
  <c r="AK116" i="21"/>
  <c r="AO116" i="21"/>
  <c r="V116" i="21"/>
  <c r="AS116" i="21"/>
  <c r="AW116" i="21"/>
  <c r="AD116" i="21"/>
  <c r="R116" i="21"/>
  <c r="AN118" i="21"/>
  <c r="U118" i="21"/>
  <c r="AR118" i="21"/>
  <c r="AV118" i="21"/>
  <c r="AC118" i="21"/>
  <c r="AZ118" i="21"/>
  <c r="AG118" i="21"/>
  <c r="AC103" i="21"/>
  <c r="AX108" i="21"/>
  <c r="AY109" i="21"/>
  <c r="AK111" i="21"/>
  <c r="AO111" i="21"/>
  <c r="AS111" i="21"/>
  <c r="AW111" i="21"/>
  <c r="AD111" i="21"/>
  <c r="R111" i="21"/>
  <c r="Z111" i="21"/>
  <c r="AL112" i="21"/>
  <c r="AP112" i="21"/>
  <c r="W112" i="21"/>
  <c r="AT112" i="21"/>
  <c r="AA112" i="21"/>
  <c r="BJ126" i="21" s="1"/>
  <c r="AX112" i="21"/>
  <c r="S112" i="21"/>
  <c r="AK115" i="21"/>
  <c r="AO115" i="21"/>
  <c r="V115" i="21"/>
  <c r="AS115" i="21"/>
  <c r="AW115" i="21"/>
  <c r="R115" i="21"/>
  <c r="Z116" i="21"/>
  <c r="AN120" i="21"/>
  <c r="U120" i="21"/>
  <c r="AR120" i="21"/>
  <c r="Y120" i="21"/>
  <c r="AV120" i="21"/>
  <c r="AC120" i="21"/>
  <c r="AZ120" i="21"/>
  <c r="AG120" i="21"/>
  <c r="AD103" i="21"/>
  <c r="AV110" i="21"/>
  <c r="AZ110" i="21"/>
  <c r="AG110" i="21"/>
  <c r="AP111" i="21"/>
  <c r="AQ112" i="21"/>
  <c r="AK114" i="21"/>
  <c r="AO114" i="21"/>
  <c r="V114" i="21"/>
  <c r="AS114" i="21"/>
  <c r="AW114" i="21"/>
  <c r="AD114" i="21"/>
  <c r="R114" i="21"/>
  <c r="Y118" i="21"/>
  <c r="AN123" i="21"/>
  <c r="U123" i="21"/>
  <c r="AR123" i="21"/>
  <c r="Y123" i="21"/>
  <c r="AV123" i="21"/>
  <c r="AC123" i="21"/>
  <c r="AZ123" i="21"/>
  <c r="AG123" i="21"/>
  <c r="AM112" i="21"/>
  <c r="T112" i="21"/>
  <c r="AY112" i="21"/>
  <c r="AQ114" i="21"/>
  <c r="AU114" i="21"/>
  <c r="AY114" i="21"/>
  <c r="AL116" i="21"/>
  <c r="AP116" i="21"/>
  <c r="W116" i="21"/>
  <c r="AT116" i="21"/>
  <c r="AX116" i="21"/>
  <c r="AE116" i="21"/>
  <c r="S116" i="21"/>
  <c r="AK120" i="21"/>
  <c r="AO120" i="21"/>
  <c r="R120" i="21"/>
  <c r="AR121" i="21"/>
  <c r="AV121" i="21"/>
  <c r="AX113" i="21"/>
  <c r="AN114" i="21"/>
  <c r="AR114" i="21"/>
  <c r="Y114" i="21"/>
  <c r="AV114" i="21"/>
  <c r="AZ114" i="21"/>
  <c r="X114" i="21"/>
  <c r="AF114" i="21"/>
  <c r="AM117" i="21"/>
  <c r="T117" i="21"/>
  <c r="AQ117" i="21"/>
  <c r="AU117" i="21"/>
  <c r="AB117" i="21"/>
  <c r="AY117" i="21"/>
  <c r="X117" i="21"/>
  <c r="AK119" i="21"/>
  <c r="AO119" i="21"/>
  <c r="AS119" i="21"/>
  <c r="AW119" i="21"/>
  <c r="R119" i="21"/>
  <c r="BJ120" i="21"/>
  <c r="V120" i="21"/>
  <c r="AK121" i="21"/>
  <c r="AL117" i="21"/>
  <c r="AP117" i="21"/>
  <c r="AT117" i="21"/>
  <c r="AX117" i="21"/>
  <c r="AM118" i="21"/>
  <c r="AQ118" i="21"/>
  <c r="AU118" i="21"/>
  <c r="AY118" i="21"/>
  <c r="X118" i="21"/>
  <c r="AF118" i="21"/>
  <c r="AN119" i="21"/>
  <c r="AR119" i="21"/>
  <c r="AV119" i="21"/>
  <c r="AZ119" i="21"/>
  <c r="Y119" i="21"/>
  <c r="AG119" i="21"/>
  <c r="AU120" i="21"/>
  <c r="AY120" i="21"/>
  <c r="AO122" i="21"/>
  <c r="V122" i="21"/>
  <c r="AD122" i="21"/>
  <c r="AW122" i="21"/>
  <c r="AL122" i="21"/>
  <c r="AP122" i="21"/>
  <c r="AT122" i="21"/>
  <c r="AA122" i="21"/>
  <c r="AX122" i="21"/>
  <c r="S122" i="21"/>
  <c r="AK124" i="21"/>
  <c r="AO124" i="21"/>
  <c r="V124" i="21"/>
  <c r="AS124" i="21"/>
  <c r="AW124" i="21"/>
  <c r="AD124" i="21"/>
  <c r="R124" i="21"/>
  <c r="AO121" i="21"/>
  <c r="AS121" i="21"/>
  <c r="AW121" i="21"/>
  <c r="R121" i="21"/>
  <c r="AM122" i="21"/>
  <c r="AQ122" i="21"/>
  <c r="AU122" i="21"/>
  <c r="AY122" i="21"/>
  <c r="T122" i="21"/>
  <c r="AB122" i="21"/>
  <c r="AM123" i="21"/>
  <c r="AQ123" i="21"/>
  <c r="AU123" i="21"/>
  <c r="AY123" i="21"/>
  <c r="AL126" i="21"/>
  <c r="AP126" i="21"/>
  <c r="W126" i="21"/>
  <c r="BF125" i="21" s="1"/>
  <c r="AT126" i="21"/>
  <c r="AX126" i="21"/>
  <c r="AE126" i="21"/>
  <c r="AM127" i="21"/>
  <c r="AQ127" i="21"/>
  <c r="AU127" i="21"/>
  <c r="AY127" i="21"/>
  <c r="X127" i="21"/>
  <c r="AF127" i="21"/>
  <c r="AN128" i="21"/>
  <c r="AR128" i="21"/>
  <c r="AV128" i="21"/>
  <c r="AZ128" i="21"/>
  <c r="Y128" i="21"/>
  <c r="AG128" i="21"/>
  <c r="AK125" i="21"/>
  <c r="AO125" i="21"/>
  <c r="AS125" i="21"/>
  <c r="AW125" i="21"/>
  <c r="R125" i="21"/>
  <c r="Z125" i="21"/>
  <c r="BI118" i="21" s="1"/>
  <c r="AM126" i="21"/>
  <c r="AQ126" i="21"/>
  <c r="AU126" i="21"/>
  <c r="AY126" i="21"/>
  <c r="AN127" i="21"/>
  <c r="AR127" i="21"/>
  <c r="AV127" i="21"/>
  <c r="AZ127" i="21"/>
  <c r="Y127" i="21"/>
  <c r="AG127" i="21"/>
  <c r="AK128" i="21"/>
  <c r="AO128" i="21"/>
  <c r="AS128" i="21"/>
  <c r="AW128" i="21"/>
  <c r="R128" i="21"/>
  <c r="Z128" i="21"/>
  <c r="AN124" i="21"/>
  <c r="AR124" i="21"/>
  <c r="AV124" i="21"/>
  <c r="AZ124" i="21"/>
  <c r="Y124" i="21"/>
  <c r="AG124" i="21"/>
  <c r="AL125" i="21"/>
  <c r="AP125" i="21"/>
  <c r="AT125" i="21"/>
  <c r="AX125" i="21"/>
  <c r="S125" i="21"/>
  <c r="AA125" i="21"/>
  <c r="T127" i="21"/>
  <c r="AB127" i="21"/>
  <c r="U128" i="21"/>
  <c r="AC128" i="21"/>
  <c r="AP47" i="20"/>
  <c r="AX18" i="20"/>
  <c r="AE4" i="20"/>
  <c r="AK7" i="20"/>
  <c r="AO7" i="20"/>
  <c r="AS7" i="20"/>
  <c r="AW7" i="20"/>
  <c r="AX10" i="20"/>
  <c r="I1" i="20"/>
  <c r="AK26" i="20"/>
  <c r="AO49" i="20"/>
  <c r="AS53" i="20"/>
  <c r="AW50" i="20"/>
  <c r="V3" i="20"/>
  <c r="AM3" i="20"/>
  <c r="AK5" i="20"/>
  <c r="AP6" i="20"/>
  <c r="AM28" i="20"/>
  <c r="AQ55" i="20"/>
  <c r="AU59" i="20"/>
  <c r="AY60" i="20"/>
  <c r="AN6" i="20"/>
  <c r="AN71" i="20"/>
  <c r="E1" i="20"/>
  <c r="AN56" i="20"/>
  <c r="AN40" i="20"/>
  <c r="AN24" i="20"/>
  <c r="AN20" i="20"/>
  <c r="AN12" i="20"/>
  <c r="AN4" i="20"/>
  <c r="U6" i="20"/>
  <c r="AN48" i="20"/>
  <c r="AN32" i="20"/>
  <c r="AN29" i="20"/>
  <c r="AN16" i="20"/>
  <c r="AN8" i="20"/>
  <c r="AR6" i="20"/>
  <c r="AR86" i="20"/>
  <c r="AR75" i="20"/>
  <c r="AR67" i="20"/>
  <c r="AR20" i="20"/>
  <c r="AR12" i="20"/>
  <c r="AR4" i="20"/>
  <c r="AR25" i="20"/>
  <c r="Y6" i="20"/>
  <c r="AR16" i="20"/>
  <c r="AR8" i="20"/>
  <c r="AR28" i="20"/>
  <c r="AV6" i="20"/>
  <c r="AV63" i="20"/>
  <c r="AV60" i="20"/>
  <c r="AV44" i="20"/>
  <c r="AV24" i="20"/>
  <c r="AC6" i="20"/>
  <c r="AV16" i="20"/>
  <c r="AV8" i="20"/>
  <c r="AV52" i="20"/>
  <c r="AV36" i="20"/>
  <c r="AV29" i="20"/>
  <c r="M1" i="20"/>
  <c r="AV20" i="20"/>
  <c r="AV12" i="20"/>
  <c r="AZ6" i="20"/>
  <c r="AZ70" i="20"/>
  <c r="AZ56" i="20"/>
  <c r="AZ40" i="20"/>
  <c r="AZ25" i="20"/>
  <c r="AZ16" i="20"/>
  <c r="AZ8" i="20"/>
  <c r="AZ49" i="20"/>
  <c r="AZ33" i="20"/>
  <c r="Q1" i="20"/>
  <c r="AZ48" i="20"/>
  <c r="AZ32" i="20"/>
  <c r="AZ28" i="20"/>
  <c r="AZ20" i="20"/>
  <c r="AZ12" i="20"/>
  <c r="AZ4" i="20"/>
  <c r="AZ57" i="20"/>
  <c r="AZ41" i="20"/>
  <c r="AG6" i="20"/>
  <c r="AM8" i="20"/>
  <c r="AM4" i="20"/>
  <c r="AM5" i="20"/>
  <c r="AM15" i="20"/>
  <c r="AM7" i="20"/>
  <c r="T5" i="20"/>
  <c r="AM27" i="20"/>
  <c r="AM19" i="20"/>
  <c r="AM11" i="20"/>
  <c r="AQ8" i="20"/>
  <c r="AQ4" i="20"/>
  <c r="AQ5" i="20"/>
  <c r="AQ66" i="20"/>
  <c r="AQ15" i="20"/>
  <c r="AQ7" i="20"/>
  <c r="X5" i="20"/>
  <c r="AQ31" i="20"/>
  <c r="AQ19" i="20"/>
  <c r="AQ11" i="20"/>
  <c r="AQ3" i="20"/>
  <c r="AQ23" i="20"/>
  <c r="AQ22" i="20"/>
  <c r="AU8" i="20"/>
  <c r="AU4" i="20"/>
  <c r="AU5" i="20"/>
  <c r="AU85" i="20"/>
  <c r="AU69" i="20"/>
  <c r="AU19" i="20"/>
  <c r="AU11" i="20"/>
  <c r="AU3" i="20"/>
  <c r="AU27" i="20"/>
  <c r="AU15" i="20"/>
  <c r="AU7" i="20"/>
  <c r="AY8" i="20"/>
  <c r="AY4" i="20"/>
  <c r="AY5" i="20"/>
  <c r="AY73" i="20"/>
  <c r="AY55" i="20"/>
  <c r="AY39" i="20"/>
  <c r="AY31" i="20"/>
  <c r="AY19" i="20"/>
  <c r="AY11" i="20"/>
  <c r="AY3" i="20"/>
  <c r="AY47" i="20"/>
  <c r="AY23" i="20"/>
  <c r="AY15" i="20"/>
  <c r="AY7" i="20"/>
  <c r="AF5" i="20"/>
  <c r="R7" i="20"/>
  <c r="AS9" i="20"/>
  <c r="AM13" i="20"/>
  <c r="AQ13" i="20"/>
  <c r="AU13" i="20"/>
  <c r="AY13" i="20"/>
  <c r="AB13" i="20"/>
  <c r="AK13" i="20"/>
  <c r="AN14" i="20"/>
  <c r="AR14" i="20"/>
  <c r="AV14" i="20"/>
  <c r="AZ14" i="20"/>
  <c r="AG14" i="20"/>
  <c r="AP14" i="20"/>
  <c r="AK15" i="20"/>
  <c r="AO15" i="20"/>
  <c r="AS15" i="20"/>
  <c r="AW15" i="20"/>
  <c r="R15" i="20"/>
  <c r="AS17" i="20"/>
  <c r="AM21" i="20"/>
  <c r="AQ21" i="20"/>
  <c r="AU21" i="20"/>
  <c r="AY21" i="20"/>
  <c r="AB21" i="20"/>
  <c r="AK21" i="20"/>
  <c r="AN22" i="20"/>
  <c r="AR22" i="20"/>
  <c r="AV22" i="20"/>
  <c r="AZ22" i="20"/>
  <c r="AG22" i="20"/>
  <c r="AL33" i="20"/>
  <c r="S33" i="20"/>
  <c r="AP33" i="20"/>
  <c r="W33" i="20"/>
  <c r="AT33" i="20"/>
  <c r="AA33" i="20"/>
  <c r="AX33" i="20"/>
  <c r="AE33" i="20"/>
  <c r="AK34" i="20"/>
  <c r="AS37" i="20"/>
  <c r="AO38" i="20"/>
  <c r="AM46" i="20"/>
  <c r="T46" i="20"/>
  <c r="AQ46" i="20"/>
  <c r="X46" i="20"/>
  <c r="AU46" i="20"/>
  <c r="AB46" i="20"/>
  <c r="AY46" i="20"/>
  <c r="AF46" i="20"/>
  <c r="AL48" i="20"/>
  <c r="S48" i="20"/>
  <c r="AP48" i="20"/>
  <c r="W48" i="20"/>
  <c r="AT48" i="20"/>
  <c r="AA48" i="20"/>
  <c r="AX48" i="20"/>
  <c r="AL49" i="20"/>
  <c r="S49" i="20"/>
  <c r="AP49" i="20"/>
  <c r="W49" i="20"/>
  <c r="AT49" i="20"/>
  <c r="AA49" i="20"/>
  <c r="AX49" i="20"/>
  <c r="AE49" i="20"/>
  <c r="AK50" i="20"/>
  <c r="AO54" i="20"/>
  <c r="AN103" i="20"/>
  <c r="AR91" i="20"/>
  <c r="AV87" i="20"/>
  <c r="AZ75" i="20"/>
  <c r="AL7" i="20"/>
  <c r="AL3" i="20"/>
  <c r="AL4" i="20"/>
  <c r="AL68" i="20"/>
  <c r="AP7" i="20"/>
  <c r="AP3" i="20"/>
  <c r="AP4" i="20"/>
  <c r="AP62" i="20"/>
  <c r="AT7" i="20"/>
  <c r="AT3" i="20"/>
  <c r="AT4" i="20"/>
  <c r="AT59" i="20"/>
  <c r="AX7" i="20"/>
  <c r="AX3" i="20"/>
  <c r="AX4" i="20"/>
  <c r="W4" i="20"/>
  <c r="AO5" i="20"/>
  <c r="AT6" i="20"/>
  <c r="V7" i="20"/>
  <c r="AW9" i="20"/>
  <c r="AL10" i="20"/>
  <c r="AL12" i="20"/>
  <c r="AP12" i="20"/>
  <c r="AT12" i="20"/>
  <c r="AX12" i="20"/>
  <c r="W12" i="20"/>
  <c r="AF13" i="20"/>
  <c r="AO13" i="20"/>
  <c r="U14" i="20"/>
  <c r="AT14" i="20"/>
  <c r="V15" i="20"/>
  <c r="AW17" i="20"/>
  <c r="AL18" i="20"/>
  <c r="AL20" i="20"/>
  <c r="AP20" i="20"/>
  <c r="AT20" i="20"/>
  <c r="AX20" i="20"/>
  <c r="W20" i="20"/>
  <c r="AF21" i="20"/>
  <c r="AO21" i="20"/>
  <c r="AO22" i="20"/>
  <c r="AS22" i="20"/>
  <c r="U22" i="20"/>
  <c r="AW22" i="20"/>
  <c r="AM26" i="20"/>
  <c r="T26" i="20"/>
  <c r="AQ26" i="20"/>
  <c r="AU26" i="20"/>
  <c r="AB26" i="20"/>
  <c r="AY26" i="20"/>
  <c r="AN27" i="20"/>
  <c r="U27" i="20"/>
  <c r="AR27" i="20"/>
  <c r="AV27" i="20"/>
  <c r="AC27" i="20"/>
  <c r="AZ27" i="20"/>
  <c r="AG27" i="20"/>
  <c r="AL28" i="20"/>
  <c r="AP28" i="20"/>
  <c r="W28" i="20"/>
  <c r="AT28" i="20"/>
  <c r="AX28" i="20"/>
  <c r="AE28" i="20"/>
  <c r="AA28" i="20"/>
  <c r="AO30" i="20"/>
  <c r="AO33" i="20"/>
  <c r="AW34" i="20"/>
  <c r="AT35" i="20"/>
  <c r="AN43" i="20"/>
  <c r="U43" i="20"/>
  <c r="AR43" i="20"/>
  <c r="Y43" i="20"/>
  <c r="AV43" i="20"/>
  <c r="AZ43" i="20"/>
  <c r="AG43" i="20"/>
  <c r="AE48" i="20"/>
  <c r="AT51" i="20"/>
  <c r="AN59" i="20"/>
  <c r="U59" i="20"/>
  <c r="AR59" i="20"/>
  <c r="Y59" i="20"/>
  <c r="AV59" i="20"/>
  <c r="AZ59" i="20"/>
  <c r="AG59" i="20"/>
  <c r="AK123" i="20"/>
  <c r="AK127" i="20"/>
  <c r="AK120" i="20"/>
  <c r="AK113" i="20"/>
  <c r="AK114" i="20"/>
  <c r="AK126" i="20"/>
  <c r="AK121" i="20"/>
  <c r="AK107" i="20"/>
  <c r="AK101" i="20"/>
  <c r="AK117" i="20"/>
  <c r="AK108" i="20"/>
  <c r="AK118" i="20"/>
  <c r="AK111" i="20"/>
  <c r="AK96" i="20"/>
  <c r="AK104" i="20"/>
  <c r="AK97" i="20"/>
  <c r="AK100" i="20"/>
  <c r="AK87" i="20"/>
  <c r="AK79" i="20"/>
  <c r="AK88" i="20"/>
  <c r="AK80" i="20"/>
  <c r="AK91" i="20"/>
  <c r="AK83" i="20"/>
  <c r="AK92" i="20"/>
  <c r="AK76" i="20"/>
  <c r="AK71" i="20"/>
  <c r="AK63" i="20"/>
  <c r="AK72" i="20"/>
  <c r="AK64" i="20"/>
  <c r="AK75" i="20"/>
  <c r="AK57" i="20"/>
  <c r="AK49" i="20"/>
  <c r="AK41" i="20"/>
  <c r="AK33" i="20"/>
  <c r="AK84" i="20"/>
  <c r="AK68" i="20"/>
  <c r="AK67" i="20"/>
  <c r="AK29" i="20"/>
  <c r="AK22" i="20"/>
  <c r="AK18" i="20"/>
  <c r="AK14" i="20"/>
  <c r="AK10" i="20"/>
  <c r="AK6" i="20"/>
  <c r="AK62" i="20"/>
  <c r="AK54" i="20"/>
  <c r="AK46" i="20"/>
  <c r="AK38" i="20"/>
  <c r="AK30" i="20"/>
  <c r="AK3" i="20"/>
  <c r="AK61" i="20"/>
  <c r="AK53" i="20"/>
  <c r="AK45" i="20"/>
  <c r="AK37" i="20"/>
  <c r="AK25" i="20"/>
  <c r="B1" i="20"/>
  <c r="AO127" i="20"/>
  <c r="AO126" i="20"/>
  <c r="AO123" i="20"/>
  <c r="AO117" i="20"/>
  <c r="AO118" i="20"/>
  <c r="AO114" i="20"/>
  <c r="AO101" i="20"/>
  <c r="AO122" i="20"/>
  <c r="AO120" i="20"/>
  <c r="AO113" i="20"/>
  <c r="AO107" i="20"/>
  <c r="AO104" i="20"/>
  <c r="AO108" i="20"/>
  <c r="AO100" i="20"/>
  <c r="AO96" i="20"/>
  <c r="AO91" i="20"/>
  <c r="AO83" i="20"/>
  <c r="AO97" i="20"/>
  <c r="AO92" i="20"/>
  <c r="AO84" i="20"/>
  <c r="AO76" i="20"/>
  <c r="AO87" i="20"/>
  <c r="AO79" i="20"/>
  <c r="AO80" i="20"/>
  <c r="AO75" i="20"/>
  <c r="AO67" i="20"/>
  <c r="AO68" i="20"/>
  <c r="AO88" i="20"/>
  <c r="AO61" i="20"/>
  <c r="AO53" i="20"/>
  <c r="AO45" i="20"/>
  <c r="AO37" i="20"/>
  <c r="AO63" i="20"/>
  <c r="AO25" i="20"/>
  <c r="AO18" i="20"/>
  <c r="AO14" i="20"/>
  <c r="AO10" i="20"/>
  <c r="AO6" i="20"/>
  <c r="AO26" i="20"/>
  <c r="AO3" i="20"/>
  <c r="AO72" i="20"/>
  <c r="AO71" i="20"/>
  <c r="AO58" i="20"/>
  <c r="AO50" i="20"/>
  <c r="AO42" i="20"/>
  <c r="AO34" i="20"/>
  <c r="AO29" i="20"/>
  <c r="F1" i="20"/>
  <c r="AO64" i="20"/>
  <c r="AS123" i="20"/>
  <c r="AS126" i="20"/>
  <c r="AS120" i="20"/>
  <c r="AS113" i="20"/>
  <c r="AS127" i="20"/>
  <c r="AS114" i="20"/>
  <c r="AS118" i="20"/>
  <c r="AS107" i="20"/>
  <c r="AS101" i="20"/>
  <c r="AS108" i="20"/>
  <c r="AS96" i="20"/>
  <c r="AS100" i="20"/>
  <c r="AS97" i="20"/>
  <c r="AS117" i="20"/>
  <c r="AS104" i="20"/>
  <c r="AS87" i="20"/>
  <c r="AS79" i="20"/>
  <c r="AS88" i="20"/>
  <c r="AS80" i="20"/>
  <c r="AS91" i="20"/>
  <c r="AS83" i="20"/>
  <c r="AS71" i="20"/>
  <c r="AS63" i="20"/>
  <c r="AS84" i="20"/>
  <c r="AS72" i="20"/>
  <c r="AS64" i="20"/>
  <c r="AS67" i="20"/>
  <c r="AS57" i="20"/>
  <c r="AS49" i="20"/>
  <c r="AS41" i="20"/>
  <c r="AS33" i="20"/>
  <c r="AS92" i="20"/>
  <c r="AS58" i="20"/>
  <c r="AS50" i="20"/>
  <c r="AS42" i="20"/>
  <c r="AS34" i="20"/>
  <c r="AS29" i="20"/>
  <c r="AS18" i="20"/>
  <c r="AS14" i="20"/>
  <c r="AS10" i="20"/>
  <c r="AS6" i="20"/>
  <c r="AS30" i="20"/>
  <c r="AS3" i="20"/>
  <c r="AS75" i="20"/>
  <c r="AS68" i="20"/>
  <c r="AS54" i="20"/>
  <c r="AS46" i="20"/>
  <c r="AS38" i="20"/>
  <c r="AS25" i="20"/>
  <c r="J1" i="20"/>
  <c r="AS76" i="20"/>
  <c r="AS61" i="20"/>
  <c r="AW127" i="20"/>
  <c r="AW123" i="20"/>
  <c r="AW120" i="20"/>
  <c r="AW121" i="20"/>
  <c r="AW117" i="20"/>
  <c r="AW126" i="20"/>
  <c r="AW118" i="20"/>
  <c r="AW113" i="20"/>
  <c r="AW101" i="20"/>
  <c r="AW114" i="20"/>
  <c r="AW107" i="20"/>
  <c r="AW108" i="20"/>
  <c r="AW100" i="20"/>
  <c r="AW104" i="20"/>
  <c r="AW96" i="20"/>
  <c r="AW97" i="20"/>
  <c r="AW91" i="20"/>
  <c r="AW83" i="20"/>
  <c r="AW92" i="20"/>
  <c r="AW84" i="20"/>
  <c r="AW76" i="20"/>
  <c r="AW87" i="20"/>
  <c r="AW79" i="20"/>
  <c r="AW75" i="20"/>
  <c r="AW67" i="20"/>
  <c r="AW88" i="20"/>
  <c r="AW68" i="20"/>
  <c r="AW80" i="20"/>
  <c r="AW61" i="20"/>
  <c r="AW53" i="20"/>
  <c r="AW45" i="20"/>
  <c r="AW37" i="20"/>
  <c r="AW72" i="20"/>
  <c r="AW57" i="20"/>
  <c r="AW54" i="20"/>
  <c r="AW49" i="20"/>
  <c r="AW46" i="20"/>
  <c r="AW41" i="20"/>
  <c r="AW38" i="20"/>
  <c r="AW33" i="20"/>
  <c r="AW25" i="20"/>
  <c r="AW18" i="20"/>
  <c r="AW14" i="20"/>
  <c r="AW10" i="20"/>
  <c r="AW6" i="20"/>
  <c r="AW71" i="20"/>
  <c r="AW26" i="20"/>
  <c r="AW3" i="20"/>
  <c r="AW64" i="20"/>
  <c r="AW63" i="20"/>
  <c r="AW29" i="20"/>
  <c r="N1" i="20"/>
  <c r="R3" i="20"/>
  <c r="P1" i="20"/>
  <c r="L1" i="20"/>
  <c r="H1" i="20"/>
  <c r="D1" i="20"/>
  <c r="BQ3" i="20"/>
  <c r="O1" i="20"/>
  <c r="K1" i="20"/>
  <c r="G1" i="20"/>
  <c r="C1" i="20"/>
  <c r="AA4" i="20"/>
  <c r="AS5" i="20"/>
  <c r="AX6" i="20"/>
  <c r="Z7" i="20"/>
  <c r="AM9" i="20"/>
  <c r="AQ9" i="20"/>
  <c r="AU9" i="20"/>
  <c r="AY9" i="20"/>
  <c r="AB9" i="20"/>
  <c r="AK9" i="20"/>
  <c r="AN10" i="20"/>
  <c r="AR10" i="20"/>
  <c r="AV10" i="20"/>
  <c r="AZ10" i="20"/>
  <c r="AG10" i="20"/>
  <c r="AP10" i="20"/>
  <c r="AK11" i="20"/>
  <c r="AO11" i="20"/>
  <c r="AS11" i="20"/>
  <c r="AW11" i="20"/>
  <c r="R11" i="20"/>
  <c r="AA12" i="20"/>
  <c r="T13" i="20"/>
  <c r="AS13" i="20"/>
  <c r="Y14" i="20"/>
  <c r="AX14" i="20"/>
  <c r="Z15" i="20"/>
  <c r="AM17" i="20"/>
  <c r="AQ17" i="20"/>
  <c r="AU17" i="20"/>
  <c r="AY17" i="20"/>
  <c r="AB17" i="20"/>
  <c r="AK17" i="20"/>
  <c r="AN18" i="20"/>
  <c r="AR18" i="20"/>
  <c r="AV18" i="20"/>
  <c r="AZ18" i="20"/>
  <c r="AG18" i="20"/>
  <c r="AP18" i="20"/>
  <c r="AK19" i="20"/>
  <c r="AO19" i="20"/>
  <c r="AS19" i="20"/>
  <c r="AW19" i="20"/>
  <c r="R19" i="20"/>
  <c r="AA20" i="20"/>
  <c r="T21" i="20"/>
  <c r="AS21" i="20"/>
  <c r="AT22" i="20"/>
  <c r="Y22" i="20"/>
  <c r="AF26" i="20"/>
  <c r="AS26" i="20"/>
  <c r="AW30" i="20"/>
  <c r="AM38" i="20"/>
  <c r="T38" i="20"/>
  <c r="AQ38" i="20"/>
  <c r="X38" i="20"/>
  <c r="AU38" i="20"/>
  <c r="AB38" i="20"/>
  <c r="AY38" i="20"/>
  <c r="AF38" i="20"/>
  <c r="AP39" i="20"/>
  <c r="AL40" i="20"/>
  <c r="S40" i="20"/>
  <c r="AP40" i="20"/>
  <c r="W40" i="20"/>
  <c r="AT40" i="20"/>
  <c r="AA40" i="20"/>
  <c r="AX40" i="20"/>
  <c r="AL41" i="20"/>
  <c r="S41" i="20"/>
  <c r="AP41" i="20"/>
  <c r="W41" i="20"/>
  <c r="AT41" i="20"/>
  <c r="AA41" i="20"/>
  <c r="AX41" i="20"/>
  <c r="AE41" i="20"/>
  <c r="AK42" i="20"/>
  <c r="AS45" i="20"/>
  <c r="AO46" i="20"/>
  <c r="AM54" i="20"/>
  <c r="T54" i="20"/>
  <c r="AQ54" i="20"/>
  <c r="X54" i="20"/>
  <c r="AU54" i="20"/>
  <c r="AB54" i="20"/>
  <c r="AY54" i="20"/>
  <c r="AF54" i="20"/>
  <c r="AP55" i="20"/>
  <c r="AL56" i="20"/>
  <c r="S56" i="20"/>
  <c r="AP56" i="20"/>
  <c r="W56" i="20"/>
  <c r="AT56" i="20"/>
  <c r="AA56" i="20"/>
  <c r="AX56" i="20"/>
  <c r="AL57" i="20"/>
  <c r="S57" i="20"/>
  <c r="AP57" i="20"/>
  <c r="W57" i="20"/>
  <c r="AT57" i="20"/>
  <c r="AA57" i="20"/>
  <c r="AX57" i="20"/>
  <c r="AE57" i="20"/>
  <c r="AK58" i="20"/>
  <c r="AW5" i="20"/>
  <c r="AL6" i="20"/>
  <c r="AD7" i="20"/>
  <c r="AL8" i="20"/>
  <c r="AP8" i="20"/>
  <c r="AT8" i="20"/>
  <c r="AX8" i="20"/>
  <c r="W8" i="20"/>
  <c r="AO9" i="20"/>
  <c r="AT10" i="20"/>
  <c r="AE12" i="20"/>
  <c r="X13" i="20"/>
  <c r="AW13" i="20"/>
  <c r="AC14" i="20"/>
  <c r="AL14" i="20"/>
  <c r="AD15" i="20"/>
  <c r="AL16" i="20"/>
  <c r="AP16" i="20"/>
  <c r="AT16" i="20"/>
  <c r="AX16" i="20"/>
  <c r="W16" i="20"/>
  <c r="AO17" i="20"/>
  <c r="AT18" i="20"/>
  <c r="AE20" i="20"/>
  <c r="X21" i="20"/>
  <c r="AW21" i="20"/>
  <c r="AU22" i="20"/>
  <c r="AC22" i="20"/>
  <c r="AL22" i="20"/>
  <c r="AL25" i="20"/>
  <c r="S25" i="20"/>
  <c r="AP25" i="20"/>
  <c r="W25" i="20"/>
  <c r="AT25" i="20"/>
  <c r="AA25" i="20"/>
  <c r="AX25" i="20"/>
  <c r="AE25" i="20"/>
  <c r="Y27" i="20"/>
  <c r="AN35" i="20"/>
  <c r="U35" i="20"/>
  <c r="AR35" i="20"/>
  <c r="Y35" i="20"/>
  <c r="AV35" i="20"/>
  <c r="AZ35" i="20"/>
  <c r="AG35" i="20"/>
  <c r="AO41" i="20"/>
  <c r="AW42" i="20"/>
  <c r="AC43" i="20"/>
  <c r="AT43" i="20"/>
  <c r="AN51" i="20"/>
  <c r="U51" i="20"/>
  <c r="AR51" i="20"/>
  <c r="Y51" i="20"/>
  <c r="AV51" i="20"/>
  <c r="AZ51" i="20"/>
  <c r="AG51" i="20"/>
  <c r="AE56" i="20"/>
  <c r="AO57" i="20"/>
  <c r="AW58" i="20"/>
  <c r="AC59" i="20"/>
  <c r="AU62" i="20"/>
  <c r="AM62" i="20"/>
  <c r="AQ62" i="20"/>
  <c r="AY62" i="20"/>
  <c r="AM67" i="20"/>
  <c r="T67" i="20"/>
  <c r="AQ67" i="20"/>
  <c r="X67" i="20"/>
  <c r="AU67" i="20"/>
  <c r="AY67" i="20"/>
  <c r="AF67" i="20"/>
  <c r="AM68" i="20"/>
  <c r="T68" i="20"/>
  <c r="AQ68" i="20"/>
  <c r="AU68" i="20"/>
  <c r="AB68" i="20"/>
  <c r="AY68" i="20"/>
  <c r="AL75" i="20"/>
  <c r="S75" i="20"/>
  <c r="AP75" i="20"/>
  <c r="AT75" i="20"/>
  <c r="AA75" i="20"/>
  <c r="AX75" i="20"/>
  <c r="W75" i="20"/>
  <c r="AM84" i="20"/>
  <c r="T84" i="20"/>
  <c r="AQ84" i="20"/>
  <c r="AU84" i="20"/>
  <c r="AB84" i="20"/>
  <c r="AY84" i="20"/>
  <c r="AF84" i="20"/>
  <c r="AL123" i="20"/>
  <c r="AL128" i="20"/>
  <c r="AL127" i="20"/>
  <c r="AL121" i="20"/>
  <c r="AL119" i="20"/>
  <c r="AL114" i="20"/>
  <c r="AL108" i="20"/>
  <c r="AL105" i="20"/>
  <c r="AL102" i="20"/>
  <c r="AL124" i="20"/>
  <c r="AL118" i="20"/>
  <c r="AL115" i="20"/>
  <c r="AL109" i="20"/>
  <c r="AL101" i="20"/>
  <c r="AL97" i="20"/>
  <c r="AL94" i="20"/>
  <c r="AL98" i="20"/>
  <c r="AL93" i="20"/>
  <c r="AL88" i="20"/>
  <c r="AL85" i="20"/>
  <c r="AL80" i="20"/>
  <c r="AL77" i="20"/>
  <c r="AL92" i="20"/>
  <c r="AL89" i="20"/>
  <c r="AL84" i="20"/>
  <c r="AL81" i="20"/>
  <c r="AL76" i="20"/>
  <c r="AL72" i="20"/>
  <c r="AL69" i="20"/>
  <c r="AL64" i="20"/>
  <c r="AL73" i="20"/>
  <c r="AL58" i="20"/>
  <c r="AL55" i="20"/>
  <c r="AL50" i="20"/>
  <c r="AL47" i="20"/>
  <c r="AL42" i="20"/>
  <c r="AL39" i="20"/>
  <c r="AL34" i="20"/>
  <c r="AP127" i="20"/>
  <c r="AP124" i="20"/>
  <c r="AP123" i="20"/>
  <c r="AP118" i="20"/>
  <c r="AP115" i="20"/>
  <c r="AP128" i="20"/>
  <c r="AP109" i="20"/>
  <c r="AP102" i="20"/>
  <c r="AP119" i="20"/>
  <c r="AP108" i="20"/>
  <c r="AP114" i="20"/>
  <c r="AP98" i="20"/>
  <c r="AP121" i="20"/>
  <c r="AP97" i="20"/>
  <c r="AP94" i="20"/>
  <c r="AP92" i="20"/>
  <c r="AP89" i="20"/>
  <c r="AP84" i="20"/>
  <c r="AP81" i="20"/>
  <c r="AP76" i="20"/>
  <c r="AP101" i="20"/>
  <c r="AP93" i="20"/>
  <c r="AP88" i="20"/>
  <c r="AP85" i="20"/>
  <c r="AP80" i="20"/>
  <c r="AP77" i="20"/>
  <c r="AP73" i="20"/>
  <c r="AP68" i="20"/>
  <c r="AP65" i="20"/>
  <c r="AP64" i="20"/>
  <c r="AP59" i="20"/>
  <c r="AP54" i="20"/>
  <c r="AP51" i="20"/>
  <c r="AP46" i="20"/>
  <c r="AP43" i="20"/>
  <c r="AP38" i="20"/>
  <c r="AP35" i="20"/>
  <c r="AT124" i="20"/>
  <c r="AT121" i="20"/>
  <c r="AT123" i="20"/>
  <c r="AT128" i="20"/>
  <c r="AT127" i="20"/>
  <c r="AT119" i="20"/>
  <c r="AT114" i="20"/>
  <c r="AT108" i="20"/>
  <c r="AT105" i="20"/>
  <c r="AT102" i="20"/>
  <c r="AT109" i="20"/>
  <c r="AT97" i="20"/>
  <c r="AT94" i="20"/>
  <c r="AT101" i="20"/>
  <c r="AT98" i="20"/>
  <c r="AT93" i="20"/>
  <c r="AT88" i="20"/>
  <c r="AT85" i="20"/>
  <c r="AT80" i="20"/>
  <c r="AT77" i="20"/>
  <c r="AT118" i="20"/>
  <c r="AT115" i="20"/>
  <c r="AT92" i="20"/>
  <c r="AT89" i="20"/>
  <c r="AT84" i="20"/>
  <c r="AT81" i="20"/>
  <c r="AT76" i="20"/>
  <c r="AT72" i="20"/>
  <c r="AT69" i="20"/>
  <c r="AT64" i="20"/>
  <c r="AT68" i="20"/>
  <c r="AT65" i="20"/>
  <c r="AT58" i="20"/>
  <c r="AT55" i="20"/>
  <c r="AT50" i="20"/>
  <c r="AT47" i="20"/>
  <c r="AT42" i="20"/>
  <c r="AT39" i="20"/>
  <c r="AT34" i="20"/>
  <c r="AX128" i="20"/>
  <c r="AX127" i="20"/>
  <c r="AX121" i="20"/>
  <c r="AX118" i="20"/>
  <c r="AX115" i="20"/>
  <c r="AX124" i="20"/>
  <c r="AX123" i="20"/>
  <c r="AX119" i="20"/>
  <c r="AX109" i="20"/>
  <c r="AX102" i="20"/>
  <c r="AX114" i="20"/>
  <c r="AX108" i="20"/>
  <c r="AX98" i="20"/>
  <c r="AX101" i="20"/>
  <c r="AX97" i="20"/>
  <c r="AX94" i="20"/>
  <c r="AX92" i="20"/>
  <c r="AX89" i="20"/>
  <c r="AX84" i="20"/>
  <c r="AX81" i="20"/>
  <c r="AX76" i="20"/>
  <c r="AX93" i="20"/>
  <c r="AX88" i="20"/>
  <c r="AX85" i="20"/>
  <c r="AX80" i="20"/>
  <c r="AX77" i="20"/>
  <c r="AX73" i="20"/>
  <c r="AX68" i="20"/>
  <c r="AX65" i="20"/>
  <c r="AX62" i="20"/>
  <c r="AX72" i="20"/>
  <c r="AX59" i="20"/>
  <c r="AX54" i="20"/>
  <c r="AX51" i="20"/>
  <c r="AX46" i="20"/>
  <c r="AX43" i="20"/>
  <c r="AX38" i="20"/>
  <c r="AX35" i="20"/>
  <c r="S3" i="20"/>
  <c r="W3" i="20"/>
  <c r="AA3" i="20"/>
  <c r="AE3" i="20"/>
  <c r="AN3" i="20"/>
  <c r="AR3" i="20"/>
  <c r="AV3" i="20"/>
  <c r="AZ3" i="20"/>
  <c r="AK4" i="20"/>
  <c r="AO4" i="20"/>
  <c r="AS4" i="20"/>
  <c r="AW4" i="20"/>
  <c r="AL5" i="20"/>
  <c r="AP5" i="20"/>
  <c r="AT5" i="20"/>
  <c r="AX5" i="20"/>
  <c r="AM6" i="20"/>
  <c r="AQ6" i="20"/>
  <c r="AU6" i="20"/>
  <c r="AY6" i="20"/>
  <c r="AN7" i="20"/>
  <c r="AR7" i="20"/>
  <c r="AV7" i="20"/>
  <c r="AZ7" i="20"/>
  <c r="AK8" i="20"/>
  <c r="AO8" i="20"/>
  <c r="AS8" i="20"/>
  <c r="AW8" i="20"/>
  <c r="AL9" i="20"/>
  <c r="AP9" i="20"/>
  <c r="AT9" i="20"/>
  <c r="AX9" i="20"/>
  <c r="AM10" i="20"/>
  <c r="AQ10" i="20"/>
  <c r="AU10" i="20"/>
  <c r="AY10" i="20"/>
  <c r="AN11" i="20"/>
  <c r="AR11" i="20"/>
  <c r="AV11" i="20"/>
  <c r="AZ11" i="20"/>
  <c r="AK12" i="20"/>
  <c r="AO12" i="20"/>
  <c r="AS12" i="20"/>
  <c r="AW12" i="20"/>
  <c r="AL13" i="20"/>
  <c r="AP13" i="20"/>
  <c r="AT13" i="20"/>
  <c r="AX13" i="20"/>
  <c r="AM14" i="20"/>
  <c r="AQ14" i="20"/>
  <c r="AU14" i="20"/>
  <c r="AY14" i="20"/>
  <c r="AN15" i="20"/>
  <c r="AR15" i="20"/>
  <c r="AV15" i="20"/>
  <c r="AZ15" i="20"/>
  <c r="AK16" i="20"/>
  <c r="AO16" i="20"/>
  <c r="AS16" i="20"/>
  <c r="AW16" i="20"/>
  <c r="AL17" i="20"/>
  <c r="AP17" i="20"/>
  <c r="AT17" i="20"/>
  <c r="AX17" i="20"/>
  <c r="AM18" i="20"/>
  <c r="AQ18" i="20"/>
  <c r="AU18" i="20"/>
  <c r="AY18" i="20"/>
  <c r="AN19" i="20"/>
  <c r="AR19" i="20"/>
  <c r="AV19" i="20"/>
  <c r="AZ19" i="20"/>
  <c r="AK20" i="20"/>
  <c r="AO20" i="20"/>
  <c r="AS20" i="20"/>
  <c r="AW20" i="20"/>
  <c r="AL21" i="20"/>
  <c r="AP21" i="20"/>
  <c r="AT21" i="20"/>
  <c r="AX21" i="20"/>
  <c r="V22" i="20"/>
  <c r="Z22" i="20"/>
  <c r="AM22" i="20"/>
  <c r="AX22" i="20"/>
  <c r="AL23" i="20"/>
  <c r="AT23" i="20"/>
  <c r="AK24" i="20"/>
  <c r="AO24" i="20"/>
  <c r="AS24" i="20"/>
  <c r="AW24" i="20"/>
  <c r="R24" i="20"/>
  <c r="Z24" i="20"/>
  <c r="AQ24" i="20"/>
  <c r="AY24" i="20"/>
  <c r="AM25" i="20"/>
  <c r="AQ25" i="20"/>
  <c r="AU25" i="20"/>
  <c r="AY25" i="20"/>
  <c r="AN26" i="20"/>
  <c r="AR26" i="20"/>
  <c r="AV26" i="20"/>
  <c r="AZ26" i="20"/>
  <c r="Y26" i="20"/>
  <c r="AG26" i="20"/>
  <c r="AL26" i="20"/>
  <c r="AT26" i="20"/>
  <c r="AK27" i="20"/>
  <c r="AO27" i="20"/>
  <c r="AS27" i="20"/>
  <c r="AW27" i="20"/>
  <c r="R27" i="20"/>
  <c r="Z27" i="20"/>
  <c r="AP27" i="20"/>
  <c r="AX27" i="20"/>
  <c r="AU28" i="20"/>
  <c r="AP30" i="20"/>
  <c r="AX30" i="20"/>
  <c r="AL31" i="20"/>
  <c r="AT31" i="20"/>
  <c r="AK32" i="20"/>
  <c r="AO32" i="20"/>
  <c r="AS32" i="20"/>
  <c r="AW32" i="20"/>
  <c r="R32" i="20"/>
  <c r="Z32" i="20"/>
  <c r="AR32" i="20"/>
  <c r="AR33" i="20"/>
  <c r="AX34" i="20"/>
  <c r="AL35" i="20"/>
  <c r="AU35" i="20"/>
  <c r="AK36" i="20"/>
  <c r="AO36" i="20"/>
  <c r="V36" i="20"/>
  <c r="AS36" i="20"/>
  <c r="AW36" i="20"/>
  <c r="AD36" i="20"/>
  <c r="R36" i="20"/>
  <c r="AN36" i="20"/>
  <c r="AY36" i="20"/>
  <c r="AV37" i="20"/>
  <c r="AN38" i="20"/>
  <c r="U38" i="20"/>
  <c r="AR38" i="20"/>
  <c r="AV38" i="20"/>
  <c r="AC38" i="20"/>
  <c r="AZ38" i="20"/>
  <c r="AQ39" i="20"/>
  <c r="AR40" i="20"/>
  <c r="AR41" i="20"/>
  <c r="AX42" i="20"/>
  <c r="AL43" i="20"/>
  <c r="AU43" i="20"/>
  <c r="AK44" i="20"/>
  <c r="AO44" i="20"/>
  <c r="V44" i="20"/>
  <c r="AS44" i="20"/>
  <c r="AW44" i="20"/>
  <c r="AD44" i="20"/>
  <c r="R44" i="20"/>
  <c r="AN44" i="20"/>
  <c r="AY44" i="20"/>
  <c r="AV45" i="20"/>
  <c r="AN46" i="20"/>
  <c r="U46" i="20"/>
  <c r="AR46" i="20"/>
  <c r="AV46" i="20"/>
  <c r="AC46" i="20"/>
  <c r="AZ46" i="20"/>
  <c r="AQ47" i="20"/>
  <c r="AR48" i="20"/>
  <c r="AR49" i="20"/>
  <c r="AX50" i="20"/>
  <c r="AL51" i="20"/>
  <c r="AU51" i="20"/>
  <c r="AK52" i="20"/>
  <c r="AO52" i="20"/>
  <c r="V52" i="20"/>
  <c r="AS52" i="20"/>
  <c r="AW52" i="20"/>
  <c r="AD52" i="20"/>
  <c r="R52" i="20"/>
  <c r="AN52" i="20"/>
  <c r="AY52" i="20"/>
  <c r="AV53" i="20"/>
  <c r="AN54" i="20"/>
  <c r="U54" i="20"/>
  <c r="AR54" i="20"/>
  <c r="AV54" i="20"/>
  <c r="AC54" i="20"/>
  <c r="AZ54" i="20"/>
  <c r="AR56" i="20"/>
  <c r="AR57" i="20"/>
  <c r="AX58" i="20"/>
  <c r="AL59" i="20"/>
  <c r="AK60" i="20"/>
  <c r="AO60" i="20"/>
  <c r="V60" i="20"/>
  <c r="AS60" i="20"/>
  <c r="AW60" i="20"/>
  <c r="AD60" i="20"/>
  <c r="R60" i="20"/>
  <c r="AN60" i="20"/>
  <c r="AV61" i="20"/>
  <c r="AN62" i="20"/>
  <c r="U62" i="20"/>
  <c r="AR62" i="20"/>
  <c r="AB62" i="20"/>
  <c r="AL65" i="20"/>
  <c r="AV66" i="20"/>
  <c r="AZ67" i="20"/>
  <c r="AN68" i="20"/>
  <c r="U68" i="20"/>
  <c r="AR68" i="20"/>
  <c r="Y68" i="20"/>
  <c r="AV68" i="20"/>
  <c r="AC68" i="20"/>
  <c r="AZ68" i="20"/>
  <c r="AN69" i="20"/>
  <c r="U69" i="20"/>
  <c r="AR69" i="20"/>
  <c r="AV69" i="20"/>
  <c r="AC69" i="20"/>
  <c r="AZ69" i="20"/>
  <c r="AX69" i="20"/>
  <c r="AN74" i="20"/>
  <c r="AE75" i="20"/>
  <c r="AN85" i="20"/>
  <c r="U85" i="20"/>
  <c r="AR85" i="20"/>
  <c r="Y85" i="20"/>
  <c r="AV85" i="20"/>
  <c r="AC85" i="20"/>
  <c r="AZ85" i="20"/>
  <c r="AN87" i="20"/>
  <c r="AN90" i="20"/>
  <c r="AM124" i="20"/>
  <c r="AM128" i="20"/>
  <c r="AM116" i="20"/>
  <c r="AM115" i="20"/>
  <c r="AM110" i="20"/>
  <c r="AM103" i="20"/>
  <c r="AM109" i="20"/>
  <c r="AM125" i="20"/>
  <c r="AM106" i="20"/>
  <c r="AM119" i="20"/>
  <c r="AM99" i="20"/>
  <c r="AM102" i="20"/>
  <c r="AM98" i="20"/>
  <c r="AM105" i="20"/>
  <c r="AM95" i="20"/>
  <c r="AM90" i="20"/>
  <c r="AM82" i="20"/>
  <c r="AM89" i="20"/>
  <c r="AM81" i="20"/>
  <c r="AM112" i="20"/>
  <c r="AM94" i="20"/>
  <c r="AM86" i="20"/>
  <c r="AM78" i="20"/>
  <c r="AM74" i="20"/>
  <c r="AM66" i="20"/>
  <c r="AM93" i="20"/>
  <c r="AM77" i="20"/>
  <c r="AM73" i="20"/>
  <c r="AM65" i="20"/>
  <c r="AM69" i="20"/>
  <c r="AM60" i="20"/>
  <c r="AM52" i="20"/>
  <c r="AM44" i="20"/>
  <c r="AM36" i="20"/>
  <c r="AQ128" i="20"/>
  <c r="AQ125" i="20"/>
  <c r="AQ124" i="20"/>
  <c r="AQ112" i="20"/>
  <c r="AQ119" i="20"/>
  <c r="AQ115" i="20"/>
  <c r="AQ106" i="20"/>
  <c r="AQ103" i="20"/>
  <c r="AQ116" i="20"/>
  <c r="AQ110" i="20"/>
  <c r="AQ109" i="20"/>
  <c r="AQ102" i="20"/>
  <c r="AQ95" i="20"/>
  <c r="AQ94" i="20"/>
  <c r="AQ99" i="20"/>
  <c r="AQ98" i="20"/>
  <c r="AQ86" i="20"/>
  <c r="AQ78" i="20"/>
  <c r="AQ93" i="20"/>
  <c r="AQ85" i="20"/>
  <c r="AQ77" i="20"/>
  <c r="AQ90" i="20"/>
  <c r="AQ82" i="20"/>
  <c r="AQ70" i="20"/>
  <c r="AQ89" i="20"/>
  <c r="AQ69" i="20"/>
  <c r="AQ56" i="20"/>
  <c r="AQ48" i="20"/>
  <c r="AQ40" i="20"/>
  <c r="AQ32" i="20"/>
  <c r="AU124" i="20"/>
  <c r="AU125" i="20"/>
  <c r="AU128" i="20"/>
  <c r="AU116" i="20"/>
  <c r="AU115" i="20"/>
  <c r="AU110" i="20"/>
  <c r="AU103" i="20"/>
  <c r="AU119" i="20"/>
  <c r="AU112" i="20"/>
  <c r="AU109" i="20"/>
  <c r="AU106" i="20"/>
  <c r="AU99" i="20"/>
  <c r="AU105" i="20"/>
  <c r="AU98" i="20"/>
  <c r="AU111" i="20"/>
  <c r="AU95" i="20"/>
  <c r="AU102" i="20"/>
  <c r="AU90" i="20"/>
  <c r="AU82" i="20"/>
  <c r="AU94" i="20"/>
  <c r="AU89" i="20"/>
  <c r="AU81" i="20"/>
  <c r="AU86" i="20"/>
  <c r="AU78" i="20"/>
  <c r="AU93" i="20"/>
  <c r="AU77" i="20"/>
  <c r="AU74" i="20"/>
  <c r="AU66" i="20"/>
  <c r="AU73" i="20"/>
  <c r="AU65" i="20"/>
  <c r="AU70" i="20"/>
  <c r="AU60" i="20"/>
  <c r="AU52" i="20"/>
  <c r="AU44" i="20"/>
  <c r="AU36" i="20"/>
  <c r="AY128" i="20"/>
  <c r="AY125" i="20"/>
  <c r="AY124" i="20"/>
  <c r="AY112" i="20"/>
  <c r="AY119" i="20"/>
  <c r="AY116" i="20"/>
  <c r="AY106" i="20"/>
  <c r="AY103" i="20"/>
  <c r="AY99" i="20"/>
  <c r="AY115" i="20"/>
  <c r="AY110" i="20"/>
  <c r="AY95" i="20"/>
  <c r="AY94" i="20"/>
  <c r="AY102" i="20"/>
  <c r="AY86" i="20"/>
  <c r="AY78" i="20"/>
  <c r="AY93" i="20"/>
  <c r="AY85" i="20"/>
  <c r="AY77" i="20"/>
  <c r="AY90" i="20"/>
  <c r="AY82" i="20"/>
  <c r="AY98" i="20"/>
  <c r="AY89" i="20"/>
  <c r="AY70" i="20"/>
  <c r="AY69" i="20"/>
  <c r="AY109" i="20"/>
  <c r="AY81" i="20"/>
  <c r="AY56" i="20"/>
  <c r="AY48" i="20"/>
  <c r="AY40" i="20"/>
  <c r="AY32" i="20"/>
  <c r="T3" i="20"/>
  <c r="X3" i="20"/>
  <c r="AB3" i="20"/>
  <c r="AF3" i="20"/>
  <c r="AA22" i="20"/>
  <c r="AN23" i="20"/>
  <c r="AR23" i="20"/>
  <c r="AV23" i="20"/>
  <c r="AZ23" i="20"/>
  <c r="Y23" i="20"/>
  <c r="AG23" i="20"/>
  <c r="AM23" i="20"/>
  <c r="AU23" i="20"/>
  <c r="AL24" i="20"/>
  <c r="AP24" i="20"/>
  <c r="AT24" i="20"/>
  <c r="AX24" i="20"/>
  <c r="S24" i="20"/>
  <c r="AA24" i="20"/>
  <c r="AR24" i="20"/>
  <c r="AZ24" i="20"/>
  <c r="X25" i="20"/>
  <c r="AF25" i="20"/>
  <c r="AN25" i="20"/>
  <c r="AV25" i="20"/>
  <c r="AQ27" i="20"/>
  <c r="AY27" i="20"/>
  <c r="AN28" i="20"/>
  <c r="AV28" i="20"/>
  <c r="AL29" i="20"/>
  <c r="AP29" i="20"/>
  <c r="AT29" i="20"/>
  <c r="AX29" i="20"/>
  <c r="AR29" i="20"/>
  <c r="AZ29" i="20"/>
  <c r="AM30" i="20"/>
  <c r="AQ30" i="20"/>
  <c r="AU30" i="20"/>
  <c r="AY30" i="20"/>
  <c r="X30" i="20"/>
  <c r="AF30" i="20"/>
  <c r="AN31" i="20"/>
  <c r="AR31" i="20"/>
  <c r="AV31" i="20"/>
  <c r="AZ31" i="20"/>
  <c r="Y31" i="20"/>
  <c r="AG31" i="20"/>
  <c r="AM31" i="20"/>
  <c r="AU31" i="20"/>
  <c r="AL32" i="20"/>
  <c r="AP32" i="20"/>
  <c r="AT32" i="20"/>
  <c r="AX32" i="20"/>
  <c r="S32" i="20"/>
  <c r="AA32" i="20"/>
  <c r="AU32" i="20"/>
  <c r="AV33" i="20"/>
  <c r="AM34" i="20"/>
  <c r="AQ34" i="20"/>
  <c r="AU34" i="20"/>
  <c r="AY34" i="20"/>
  <c r="X34" i="20"/>
  <c r="AP34" i="20"/>
  <c r="AM35" i="20"/>
  <c r="AY35" i="20"/>
  <c r="AL36" i="20"/>
  <c r="AP36" i="20"/>
  <c r="AT36" i="20"/>
  <c r="AX36" i="20"/>
  <c r="S36" i="20"/>
  <c r="AE36" i="20"/>
  <c r="AQ36" i="20"/>
  <c r="AZ36" i="20"/>
  <c r="AL37" i="20"/>
  <c r="S37" i="20"/>
  <c r="AP37" i="20"/>
  <c r="AT37" i="20"/>
  <c r="AA37" i="20"/>
  <c r="AX37" i="20"/>
  <c r="W37" i="20"/>
  <c r="AN37" i="20"/>
  <c r="AZ37" i="20"/>
  <c r="AT38" i="20"/>
  <c r="AN39" i="20"/>
  <c r="AR39" i="20"/>
  <c r="AV39" i="20"/>
  <c r="AZ39" i="20"/>
  <c r="AU39" i="20"/>
  <c r="AU40" i="20"/>
  <c r="AV41" i="20"/>
  <c r="AM42" i="20"/>
  <c r="AQ42" i="20"/>
  <c r="AU42" i="20"/>
  <c r="AY42" i="20"/>
  <c r="X42" i="20"/>
  <c r="AP42" i="20"/>
  <c r="AM43" i="20"/>
  <c r="AY43" i="20"/>
  <c r="AL44" i="20"/>
  <c r="AP44" i="20"/>
  <c r="AT44" i="20"/>
  <c r="AX44" i="20"/>
  <c r="S44" i="20"/>
  <c r="AE44" i="20"/>
  <c r="AQ44" i="20"/>
  <c r="AZ44" i="20"/>
  <c r="AL45" i="20"/>
  <c r="S45" i="20"/>
  <c r="AP45" i="20"/>
  <c r="AT45" i="20"/>
  <c r="AA45" i="20"/>
  <c r="AX45" i="20"/>
  <c r="W45" i="20"/>
  <c r="AN45" i="20"/>
  <c r="AZ45" i="20"/>
  <c r="AT46" i="20"/>
  <c r="AN47" i="20"/>
  <c r="AR47" i="20"/>
  <c r="AV47" i="20"/>
  <c r="AZ47" i="20"/>
  <c r="AU47" i="20"/>
  <c r="AU48" i="20"/>
  <c r="AV49" i="20"/>
  <c r="AM50" i="20"/>
  <c r="AQ50" i="20"/>
  <c r="AU50" i="20"/>
  <c r="AY50" i="20"/>
  <c r="X50" i="20"/>
  <c r="AP50" i="20"/>
  <c r="AM51" i="20"/>
  <c r="AY51" i="20"/>
  <c r="AL52" i="20"/>
  <c r="AP52" i="20"/>
  <c r="AT52" i="20"/>
  <c r="AX52" i="20"/>
  <c r="S52" i="20"/>
  <c r="AE52" i="20"/>
  <c r="AQ52" i="20"/>
  <c r="AZ52" i="20"/>
  <c r="AL53" i="20"/>
  <c r="S53" i="20"/>
  <c r="AP53" i="20"/>
  <c r="AT53" i="20"/>
  <c r="AA53" i="20"/>
  <c r="AX53" i="20"/>
  <c r="W53" i="20"/>
  <c r="AN53" i="20"/>
  <c r="AZ53" i="20"/>
  <c r="AT54" i="20"/>
  <c r="AN55" i="20"/>
  <c r="AR55" i="20"/>
  <c r="AV55" i="20"/>
  <c r="AZ55" i="20"/>
  <c r="AU55" i="20"/>
  <c r="AU56" i="20"/>
  <c r="AV57" i="20"/>
  <c r="AM58" i="20"/>
  <c r="AQ58" i="20"/>
  <c r="AU58" i="20"/>
  <c r="AY58" i="20"/>
  <c r="X58" i="20"/>
  <c r="AP58" i="20"/>
  <c r="AM59" i="20"/>
  <c r="AY59" i="20"/>
  <c r="AL60" i="20"/>
  <c r="AP60" i="20"/>
  <c r="AT60" i="20"/>
  <c r="AX60" i="20"/>
  <c r="S60" i="20"/>
  <c r="AE60" i="20"/>
  <c r="AQ60" i="20"/>
  <c r="AZ60" i="20"/>
  <c r="AL61" i="20"/>
  <c r="S61" i="20"/>
  <c r="AP61" i="20"/>
  <c r="AT61" i="20"/>
  <c r="AA61" i="20"/>
  <c r="AX61" i="20"/>
  <c r="W61" i="20"/>
  <c r="AN61" i="20"/>
  <c r="AZ61" i="20"/>
  <c r="T62" i="20"/>
  <c r="AF62" i="20"/>
  <c r="AV62" i="20"/>
  <c r="AX64" i="20"/>
  <c r="AQ65" i="20"/>
  <c r="AY66" i="20"/>
  <c r="X68" i="20"/>
  <c r="AK69" i="20"/>
  <c r="AO69" i="20"/>
  <c r="V69" i="20"/>
  <c r="AS69" i="20"/>
  <c r="Z69" i="20"/>
  <c r="AW69" i="20"/>
  <c r="AD69" i="20"/>
  <c r="R69" i="20"/>
  <c r="AL70" i="20"/>
  <c r="S70" i="20"/>
  <c r="AP70" i="20"/>
  <c r="W70" i="20"/>
  <c r="AT70" i="20"/>
  <c r="AX70" i="20"/>
  <c r="AE70" i="20"/>
  <c r="AA70" i="20"/>
  <c r="AM70" i="20"/>
  <c r="AP72" i="20"/>
  <c r="AQ73" i="20"/>
  <c r="AQ74" i="20"/>
  <c r="AN126" i="20"/>
  <c r="AN125" i="20"/>
  <c r="AN117" i="20"/>
  <c r="AN112" i="20"/>
  <c r="AN104" i="20"/>
  <c r="AN100" i="20"/>
  <c r="AN111" i="20"/>
  <c r="AN106" i="20"/>
  <c r="AN116" i="20"/>
  <c r="AN113" i="20"/>
  <c r="AN95" i="20"/>
  <c r="AN110" i="20"/>
  <c r="AN107" i="20"/>
  <c r="AN91" i="20"/>
  <c r="AN86" i="20"/>
  <c r="AN83" i="20"/>
  <c r="AN78" i="20"/>
  <c r="AN99" i="20"/>
  <c r="AN96" i="20"/>
  <c r="AN82" i="20"/>
  <c r="AN79" i="20"/>
  <c r="AN75" i="20"/>
  <c r="AN70" i="20"/>
  <c r="AN67" i="20"/>
  <c r="AN66" i="20"/>
  <c r="AN63" i="20"/>
  <c r="AR125" i="20"/>
  <c r="AR126" i="20"/>
  <c r="AR116" i="20"/>
  <c r="AR113" i="20"/>
  <c r="AR117" i="20"/>
  <c r="AR104" i="20"/>
  <c r="AR100" i="20"/>
  <c r="AR110" i="20"/>
  <c r="AR107" i="20"/>
  <c r="AR112" i="20"/>
  <c r="AR99" i="20"/>
  <c r="AR96" i="20"/>
  <c r="AR106" i="20"/>
  <c r="AR103" i="20"/>
  <c r="AR90" i="20"/>
  <c r="AR87" i="20"/>
  <c r="AR82" i="20"/>
  <c r="AR79" i="20"/>
  <c r="AR95" i="20"/>
  <c r="AR83" i="20"/>
  <c r="AR78" i="20"/>
  <c r="AR74" i="20"/>
  <c r="AR71" i="20"/>
  <c r="AR66" i="20"/>
  <c r="AR63" i="20"/>
  <c r="AV126" i="20"/>
  <c r="AV120" i="20"/>
  <c r="AV125" i="20"/>
  <c r="AV117" i="20"/>
  <c r="AV112" i="20"/>
  <c r="AV104" i="20"/>
  <c r="AV100" i="20"/>
  <c r="AV116" i="20"/>
  <c r="AV113" i="20"/>
  <c r="AV106" i="20"/>
  <c r="AV110" i="20"/>
  <c r="AV107" i="20"/>
  <c r="AV103" i="20"/>
  <c r="AV95" i="20"/>
  <c r="AV99" i="20"/>
  <c r="AV96" i="20"/>
  <c r="AV91" i="20"/>
  <c r="AV86" i="20"/>
  <c r="AV83" i="20"/>
  <c r="AV78" i="20"/>
  <c r="AV82" i="20"/>
  <c r="AV79" i="20"/>
  <c r="AV75" i="20"/>
  <c r="AV70" i="20"/>
  <c r="AV67" i="20"/>
  <c r="AV90" i="20"/>
  <c r="AV74" i="20"/>
  <c r="AV71" i="20"/>
  <c r="AZ125" i="20"/>
  <c r="AZ126" i="20"/>
  <c r="AZ116" i="20"/>
  <c r="AZ113" i="20"/>
  <c r="AZ120" i="20"/>
  <c r="AZ112" i="20"/>
  <c r="AZ104" i="20"/>
  <c r="AZ100" i="20"/>
  <c r="AZ110" i="20"/>
  <c r="AZ107" i="20"/>
  <c r="AZ117" i="20"/>
  <c r="AZ103" i="20"/>
  <c r="AZ106" i="20"/>
  <c r="AZ96" i="20"/>
  <c r="AZ99" i="20"/>
  <c r="AZ95" i="20"/>
  <c r="AZ90" i="20"/>
  <c r="AZ87" i="20"/>
  <c r="AZ82" i="20"/>
  <c r="AZ79" i="20"/>
  <c r="AZ83" i="20"/>
  <c r="AZ78" i="20"/>
  <c r="AZ74" i="20"/>
  <c r="AZ71" i="20"/>
  <c r="AZ66" i="20"/>
  <c r="AZ63" i="20"/>
  <c r="AZ86" i="20"/>
  <c r="U3" i="20"/>
  <c r="Y3" i="20"/>
  <c r="AC3" i="20"/>
  <c r="AG3" i="20"/>
  <c r="AN5" i="20"/>
  <c r="AR5" i="20"/>
  <c r="AV5" i="20"/>
  <c r="AZ5" i="20"/>
  <c r="AN9" i="20"/>
  <c r="AR9" i="20"/>
  <c r="AV9" i="20"/>
  <c r="AZ9" i="20"/>
  <c r="AL11" i="20"/>
  <c r="AP11" i="20"/>
  <c r="AT11" i="20"/>
  <c r="AX11" i="20"/>
  <c r="AM12" i="20"/>
  <c r="AQ12" i="20"/>
  <c r="AU12" i="20"/>
  <c r="AY12" i="20"/>
  <c r="AN13" i="20"/>
  <c r="AR13" i="20"/>
  <c r="AV13" i="20"/>
  <c r="AZ13" i="20"/>
  <c r="AL15" i="20"/>
  <c r="AP15" i="20"/>
  <c r="AT15" i="20"/>
  <c r="AX15" i="20"/>
  <c r="AM16" i="20"/>
  <c r="AQ16" i="20"/>
  <c r="AU16" i="20"/>
  <c r="AY16" i="20"/>
  <c r="AN17" i="20"/>
  <c r="AR17" i="20"/>
  <c r="AV17" i="20"/>
  <c r="AZ17" i="20"/>
  <c r="AL19" i="20"/>
  <c r="AP19" i="20"/>
  <c r="AT19" i="20"/>
  <c r="AX19" i="20"/>
  <c r="AM20" i="20"/>
  <c r="AQ20" i="20"/>
  <c r="AU20" i="20"/>
  <c r="AY20" i="20"/>
  <c r="AN21" i="20"/>
  <c r="AR21" i="20"/>
  <c r="AV21" i="20"/>
  <c r="AZ21" i="20"/>
  <c r="AY22" i="20"/>
  <c r="AB22" i="20"/>
  <c r="AF22" i="20"/>
  <c r="AP22" i="20"/>
  <c r="AK23" i="20"/>
  <c r="AO23" i="20"/>
  <c r="AS23" i="20"/>
  <c r="AW23" i="20"/>
  <c r="R23" i="20"/>
  <c r="Z23" i="20"/>
  <c r="AP23" i="20"/>
  <c r="AX23" i="20"/>
  <c r="AM24" i="20"/>
  <c r="AU24" i="20"/>
  <c r="AP26" i="20"/>
  <c r="AX26" i="20"/>
  <c r="AL27" i="20"/>
  <c r="AT27" i="20"/>
  <c r="AK28" i="20"/>
  <c r="AO28" i="20"/>
  <c r="AS28" i="20"/>
  <c r="AW28" i="20"/>
  <c r="R28" i="20"/>
  <c r="Z28" i="20"/>
  <c r="AQ28" i="20"/>
  <c r="AY28" i="20"/>
  <c r="AM29" i="20"/>
  <c r="AQ29" i="20"/>
  <c r="AU29" i="20"/>
  <c r="AY29" i="20"/>
  <c r="AN30" i="20"/>
  <c r="AR30" i="20"/>
  <c r="AV30" i="20"/>
  <c r="AZ30" i="20"/>
  <c r="Y30" i="20"/>
  <c r="AG30" i="20"/>
  <c r="AL30" i="20"/>
  <c r="AT30" i="20"/>
  <c r="AK31" i="20"/>
  <c r="AO31" i="20"/>
  <c r="AS31" i="20"/>
  <c r="AW31" i="20"/>
  <c r="R31" i="20"/>
  <c r="Z31" i="20"/>
  <c r="AP31" i="20"/>
  <c r="AX31" i="20"/>
  <c r="AM32" i="20"/>
  <c r="AV32" i="20"/>
  <c r="AN33" i="20"/>
  <c r="AQ35" i="20"/>
  <c r="AR36" i="20"/>
  <c r="AM37" i="20"/>
  <c r="AQ37" i="20"/>
  <c r="AU37" i="20"/>
  <c r="AY37" i="20"/>
  <c r="X37" i="20"/>
  <c r="AR37" i="20"/>
  <c r="AL38" i="20"/>
  <c r="AK39" i="20"/>
  <c r="AO39" i="20"/>
  <c r="V39" i="20"/>
  <c r="AS39" i="20"/>
  <c r="AW39" i="20"/>
  <c r="AD39" i="20"/>
  <c r="R39" i="20"/>
  <c r="AM39" i="20"/>
  <c r="AX39" i="20"/>
  <c r="AM40" i="20"/>
  <c r="AV40" i="20"/>
  <c r="AN41" i="20"/>
  <c r="AQ43" i="20"/>
  <c r="AR44" i="20"/>
  <c r="AM45" i="20"/>
  <c r="AQ45" i="20"/>
  <c r="AU45" i="20"/>
  <c r="AY45" i="20"/>
  <c r="X45" i="20"/>
  <c r="AR45" i="20"/>
  <c r="AL46" i="20"/>
  <c r="AK47" i="20"/>
  <c r="AO47" i="20"/>
  <c r="V47" i="20"/>
  <c r="AS47" i="20"/>
  <c r="AW47" i="20"/>
  <c r="AD47" i="20"/>
  <c r="R47" i="20"/>
  <c r="AM47" i="20"/>
  <c r="AX47" i="20"/>
  <c r="AM48" i="20"/>
  <c r="AV48" i="20"/>
  <c r="AN49" i="20"/>
  <c r="AQ51" i="20"/>
  <c r="AR52" i="20"/>
  <c r="AM53" i="20"/>
  <c r="AQ53" i="20"/>
  <c r="AU53" i="20"/>
  <c r="AY53" i="20"/>
  <c r="X53" i="20"/>
  <c r="AR53" i="20"/>
  <c r="AL54" i="20"/>
  <c r="AK55" i="20"/>
  <c r="AO55" i="20"/>
  <c r="V55" i="20"/>
  <c r="AS55" i="20"/>
  <c r="AW55" i="20"/>
  <c r="AD55" i="20"/>
  <c r="R55" i="20"/>
  <c r="AM55" i="20"/>
  <c r="AX55" i="20"/>
  <c r="AM56" i="20"/>
  <c r="AV56" i="20"/>
  <c r="AN57" i="20"/>
  <c r="AQ59" i="20"/>
  <c r="AR60" i="20"/>
  <c r="AM61" i="20"/>
  <c r="AQ61" i="20"/>
  <c r="AU61" i="20"/>
  <c r="AY61" i="20"/>
  <c r="X61" i="20"/>
  <c r="AR61" i="20"/>
  <c r="X62" i="20"/>
  <c r="AL62" i="20"/>
  <c r="AZ62" i="20"/>
  <c r="AY65" i="20"/>
  <c r="AK66" i="20"/>
  <c r="AO66" i="20"/>
  <c r="V66" i="20"/>
  <c r="AS66" i="20"/>
  <c r="Z66" i="20"/>
  <c r="AW66" i="20"/>
  <c r="AD66" i="20"/>
  <c r="R66" i="20"/>
  <c r="AL67" i="20"/>
  <c r="S67" i="20"/>
  <c r="AP67" i="20"/>
  <c r="AT67" i="20"/>
  <c r="AA67" i="20"/>
  <c r="AX67" i="20"/>
  <c r="AB67" i="20"/>
  <c r="AF68" i="20"/>
  <c r="AP69" i="20"/>
  <c r="AR70" i="20"/>
  <c r="AT73" i="20"/>
  <c r="AY74" i="20"/>
  <c r="AQ81" i="20"/>
  <c r="X84" i="20"/>
  <c r="AM85" i="20"/>
  <c r="AL91" i="20"/>
  <c r="S91" i="20"/>
  <c r="AP91" i="20"/>
  <c r="W91" i="20"/>
  <c r="AT91" i="20"/>
  <c r="AA91" i="20"/>
  <c r="AX91" i="20"/>
  <c r="AE91" i="20"/>
  <c r="AZ91" i="20"/>
  <c r="AM33" i="20"/>
  <c r="AQ33" i="20"/>
  <c r="AU33" i="20"/>
  <c r="AY33" i="20"/>
  <c r="AN34" i="20"/>
  <c r="AR34" i="20"/>
  <c r="AV34" i="20"/>
  <c r="AZ34" i="20"/>
  <c r="Y34" i="20"/>
  <c r="AG34" i="20"/>
  <c r="AK35" i="20"/>
  <c r="AO35" i="20"/>
  <c r="AS35" i="20"/>
  <c r="AW35" i="20"/>
  <c r="R35" i="20"/>
  <c r="Z35" i="20"/>
  <c r="AK40" i="20"/>
  <c r="AO40" i="20"/>
  <c r="AS40" i="20"/>
  <c r="AW40" i="20"/>
  <c r="R40" i="20"/>
  <c r="Z40" i="20"/>
  <c r="AM41" i="20"/>
  <c r="AQ41" i="20"/>
  <c r="AU41" i="20"/>
  <c r="AY41" i="20"/>
  <c r="AN42" i="20"/>
  <c r="AR42" i="20"/>
  <c r="AV42" i="20"/>
  <c r="AZ42" i="20"/>
  <c r="Y42" i="20"/>
  <c r="AG42" i="20"/>
  <c r="AK43" i="20"/>
  <c r="AO43" i="20"/>
  <c r="AS43" i="20"/>
  <c r="AW43" i="20"/>
  <c r="R43" i="20"/>
  <c r="Z43" i="20"/>
  <c r="AK48" i="20"/>
  <c r="AO48" i="20"/>
  <c r="AS48" i="20"/>
  <c r="AW48" i="20"/>
  <c r="R48" i="20"/>
  <c r="Z48" i="20"/>
  <c r="AM49" i="20"/>
  <c r="AQ49" i="20"/>
  <c r="AU49" i="20"/>
  <c r="AY49" i="20"/>
  <c r="AN50" i="20"/>
  <c r="AR50" i="20"/>
  <c r="AV50" i="20"/>
  <c r="AZ50" i="20"/>
  <c r="Y50" i="20"/>
  <c r="AG50" i="20"/>
  <c r="AK51" i="20"/>
  <c r="AO51" i="20"/>
  <c r="AS51" i="20"/>
  <c r="AW51" i="20"/>
  <c r="R51" i="20"/>
  <c r="Z51" i="20"/>
  <c r="AK56" i="20"/>
  <c r="AO56" i="20"/>
  <c r="AS56" i="20"/>
  <c r="AW56" i="20"/>
  <c r="R56" i="20"/>
  <c r="Z56" i="20"/>
  <c r="AM57" i="20"/>
  <c r="AQ57" i="20"/>
  <c r="AU57" i="20"/>
  <c r="AY57" i="20"/>
  <c r="AN58" i="20"/>
  <c r="AR58" i="20"/>
  <c r="AV58" i="20"/>
  <c r="AZ58" i="20"/>
  <c r="Y58" i="20"/>
  <c r="AG58" i="20"/>
  <c r="AK59" i="20"/>
  <c r="AO59" i="20"/>
  <c r="AS59" i="20"/>
  <c r="AW59" i="20"/>
  <c r="R59" i="20"/>
  <c r="Z59" i="20"/>
  <c r="AT62" i="20"/>
  <c r="AK74" i="20"/>
  <c r="AO74" i="20"/>
  <c r="V74" i="20"/>
  <c r="AS74" i="20"/>
  <c r="AW74" i="20"/>
  <c r="AD74" i="20"/>
  <c r="R74" i="20"/>
  <c r="AM75" i="20"/>
  <c r="AQ75" i="20"/>
  <c r="X75" i="20"/>
  <c r="AU75" i="20"/>
  <c r="AY75" i="20"/>
  <c r="AF75" i="20"/>
  <c r="AB75" i="20"/>
  <c r="AL86" i="20"/>
  <c r="AP86" i="20"/>
  <c r="W86" i="20"/>
  <c r="AT86" i="20"/>
  <c r="AX86" i="20"/>
  <c r="AE86" i="20"/>
  <c r="AA86" i="20"/>
  <c r="AO62" i="20"/>
  <c r="AS62" i="20"/>
  <c r="AW62" i="20"/>
  <c r="V62" i="20"/>
  <c r="Z62" i="20"/>
  <c r="AD62" i="20"/>
  <c r="AL63" i="20"/>
  <c r="AP63" i="20"/>
  <c r="AT63" i="20"/>
  <c r="AX63" i="20"/>
  <c r="AM64" i="20"/>
  <c r="AQ64" i="20"/>
  <c r="AU64" i="20"/>
  <c r="AY64" i="20"/>
  <c r="X64" i="20"/>
  <c r="AF64" i="20"/>
  <c r="AN65" i="20"/>
  <c r="AR65" i="20"/>
  <c r="AV65" i="20"/>
  <c r="AZ65" i="20"/>
  <c r="Y65" i="20"/>
  <c r="AG65" i="20"/>
  <c r="AL66" i="20"/>
  <c r="AP66" i="20"/>
  <c r="AT66" i="20"/>
  <c r="AX66" i="20"/>
  <c r="S66" i="20"/>
  <c r="BB106" i="20" s="1"/>
  <c r="AA66" i="20"/>
  <c r="AL71" i="20"/>
  <c r="AP71" i="20"/>
  <c r="AT71" i="20"/>
  <c r="AX71" i="20"/>
  <c r="AM72" i="20"/>
  <c r="AQ72" i="20"/>
  <c r="AU72" i="20"/>
  <c r="AY72" i="20"/>
  <c r="X72" i="20"/>
  <c r="AF72" i="20"/>
  <c r="AN73" i="20"/>
  <c r="AR73" i="20"/>
  <c r="AV73" i="20"/>
  <c r="AZ73" i="20"/>
  <c r="Y73" i="20"/>
  <c r="AG73" i="20"/>
  <c r="AL74" i="20"/>
  <c r="AP74" i="20"/>
  <c r="AT74" i="20"/>
  <c r="AX74" i="20"/>
  <c r="S74" i="20"/>
  <c r="AA74" i="20"/>
  <c r="AK102" i="20"/>
  <c r="AO102" i="20"/>
  <c r="V102" i="20"/>
  <c r="AS102" i="20"/>
  <c r="Z102" i="20"/>
  <c r="AW102" i="20"/>
  <c r="AD102" i="20"/>
  <c r="R102" i="20"/>
  <c r="AA62" i="20"/>
  <c r="AM63" i="20"/>
  <c r="AQ63" i="20"/>
  <c r="AU63" i="20"/>
  <c r="AY63" i="20"/>
  <c r="W63" i="20"/>
  <c r="AE63" i="20"/>
  <c r="AN64" i="20"/>
  <c r="AR64" i="20"/>
  <c r="AV64" i="20"/>
  <c r="AZ64" i="20"/>
  <c r="Y64" i="20"/>
  <c r="AG64" i="20"/>
  <c r="AK65" i="20"/>
  <c r="AO65" i="20"/>
  <c r="AS65" i="20"/>
  <c r="AW65" i="20"/>
  <c r="R65" i="20"/>
  <c r="Z65" i="20"/>
  <c r="AK70" i="20"/>
  <c r="AO70" i="20"/>
  <c r="AS70" i="20"/>
  <c r="AW70" i="20"/>
  <c r="R70" i="20"/>
  <c r="Z70" i="20"/>
  <c r="AM71" i="20"/>
  <c r="AQ71" i="20"/>
  <c r="AU71" i="20"/>
  <c r="AY71" i="20"/>
  <c r="W71" i="20"/>
  <c r="AE71" i="20"/>
  <c r="AN72" i="20"/>
  <c r="AR72" i="20"/>
  <c r="AV72" i="20"/>
  <c r="AZ72" i="20"/>
  <c r="Y72" i="20"/>
  <c r="AG72" i="20"/>
  <c r="AK73" i="20"/>
  <c r="AO73" i="20"/>
  <c r="AS73" i="20"/>
  <c r="AW73" i="20"/>
  <c r="R73" i="20"/>
  <c r="Z73" i="20"/>
  <c r="AM76" i="20"/>
  <c r="T76" i="20"/>
  <c r="AQ76" i="20"/>
  <c r="AU76" i="20"/>
  <c r="AB76" i="20"/>
  <c r="AY76" i="20"/>
  <c r="AN77" i="20"/>
  <c r="U77" i="20"/>
  <c r="AR77" i="20"/>
  <c r="AV77" i="20"/>
  <c r="AC77" i="20"/>
  <c r="AZ77" i="20"/>
  <c r="AG77" i="20"/>
  <c r="AL78" i="20"/>
  <c r="AP78" i="20"/>
  <c r="W78" i="20"/>
  <c r="AT78" i="20"/>
  <c r="AX78" i="20"/>
  <c r="AE78" i="20"/>
  <c r="AA78" i="20"/>
  <c r="AL83" i="20"/>
  <c r="S83" i="20"/>
  <c r="AP83" i="20"/>
  <c r="W83" i="20"/>
  <c r="AT83" i="20"/>
  <c r="AA83" i="20"/>
  <c r="AX83" i="20"/>
  <c r="AE83" i="20"/>
  <c r="AM92" i="20"/>
  <c r="T92" i="20"/>
  <c r="AQ92" i="20"/>
  <c r="AU92" i="20"/>
  <c r="AB92" i="20"/>
  <c r="AY92" i="20"/>
  <c r="AN93" i="20"/>
  <c r="U93" i="20"/>
  <c r="AR93" i="20"/>
  <c r="AV93" i="20"/>
  <c r="AC93" i="20"/>
  <c r="AZ93" i="20"/>
  <c r="AG93" i="20"/>
  <c r="AN76" i="20"/>
  <c r="AR76" i="20"/>
  <c r="AV76" i="20"/>
  <c r="AZ76" i="20"/>
  <c r="Y76" i="20"/>
  <c r="AG76" i="20"/>
  <c r="AK77" i="20"/>
  <c r="AO77" i="20"/>
  <c r="AS77" i="20"/>
  <c r="AW77" i="20"/>
  <c r="R77" i="20"/>
  <c r="Z77" i="20"/>
  <c r="AK82" i="20"/>
  <c r="AO82" i="20"/>
  <c r="AS82" i="20"/>
  <c r="AW82" i="20"/>
  <c r="R82" i="20"/>
  <c r="Z82" i="20"/>
  <c r="AM83" i="20"/>
  <c r="AQ83" i="20"/>
  <c r="AU83" i="20"/>
  <c r="AY83" i="20"/>
  <c r="AN84" i="20"/>
  <c r="AR84" i="20"/>
  <c r="AV84" i="20"/>
  <c r="AZ84" i="20"/>
  <c r="Y84" i="20"/>
  <c r="AG84" i="20"/>
  <c r="AK85" i="20"/>
  <c r="AO85" i="20"/>
  <c r="AS85" i="20"/>
  <c r="AW85" i="20"/>
  <c r="R85" i="20"/>
  <c r="Z85" i="20"/>
  <c r="AK90" i="20"/>
  <c r="AO90" i="20"/>
  <c r="AS90" i="20"/>
  <c r="AW90" i="20"/>
  <c r="R90" i="20"/>
  <c r="Z90" i="20"/>
  <c r="AM91" i="20"/>
  <c r="AQ91" i="20"/>
  <c r="AU91" i="20"/>
  <c r="AY91" i="20"/>
  <c r="AN92" i="20"/>
  <c r="AR92" i="20"/>
  <c r="AV92" i="20"/>
  <c r="AZ92" i="20"/>
  <c r="Y92" i="20"/>
  <c r="AG92" i="20"/>
  <c r="AK93" i="20"/>
  <c r="AO93" i="20"/>
  <c r="AS93" i="20"/>
  <c r="AW93" i="20"/>
  <c r="R93" i="20"/>
  <c r="Z93" i="20"/>
  <c r="AN101" i="20"/>
  <c r="U101" i="20"/>
  <c r="AR101" i="20"/>
  <c r="Y101" i="20"/>
  <c r="AV101" i="20"/>
  <c r="AC101" i="20"/>
  <c r="AZ101" i="20"/>
  <c r="AL79" i="20"/>
  <c r="AP79" i="20"/>
  <c r="AT79" i="20"/>
  <c r="AX79" i="20"/>
  <c r="AM80" i="20"/>
  <c r="AQ80" i="20"/>
  <c r="AU80" i="20"/>
  <c r="AY80" i="20"/>
  <c r="X80" i="20"/>
  <c r="AF80" i="20"/>
  <c r="AN81" i="20"/>
  <c r="AR81" i="20"/>
  <c r="AV81" i="20"/>
  <c r="AZ81" i="20"/>
  <c r="Y81" i="20"/>
  <c r="AG81" i="20"/>
  <c r="AL82" i="20"/>
  <c r="AP82" i="20"/>
  <c r="AT82" i="20"/>
  <c r="AX82" i="20"/>
  <c r="S82" i="20"/>
  <c r="BB92" i="20" s="1"/>
  <c r="AA82" i="20"/>
  <c r="X83" i="20"/>
  <c r="AF83" i="20"/>
  <c r="AL87" i="20"/>
  <c r="AP87" i="20"/>
  <c r="AT87" i="20"/>
  <c r="AX87" i="20"/>
  <c r="AM88" i="20"/>
  <c r="AQ88" i="20"/>
  <c r="AU88" i="20"/>
  <c r="AY88" i="20"/>
  <c r="X88" i="20"/>
  <c r="AF88" i="20"/>
  <c r="AN89" i="20"/>
  <c r="AR89" i="20"/>
  <c r="AV89" i="20"/>
  <c r="AZ89" i="20"/>
  <c r="Y89" i="20"/>
  <c r="AG89" i="20"/>
  <c r="AL90" i="20"/>
  <c r="AP90" i="20"/>
  <c r="AT90" i="20"/>
  <c r="AX90" i="20"/>
  <c r="S90" i="20"/>
  <c r="AA90" i="20"/>
  <c r="X91" i="20"/>
  <c r="AF91" i="20"/>
  <c r="AN94" i="20"/>
  <c r="U94" i="20"/>
  <c r="AR94" i="20"/>
  <c r="AV94" i="20"/>
  <c r="AC94" i="20"/>
  <c r="AZ94" i="20"/>
  <c r="AG94" i="20"/>
  <c r="AL95" i="20"/>
  <c r="AP95" i="20"/>
  <c r="W95" i="20"/>
  <c r="AT95" i="20"/>
  <c r="AX95" i="20"/>
  <c r="AE95" i="20"/>
  <c r="AA95" i="20"/>
  <c r="AM100" i="20"/>
  <c r="T100" i="20"/>
  <c r="AQ100" i="20"/>
  <c r="X100" i="20"/>
  <c r="AU100" i="20"/>
  <c r="AY100" i="20"/>
  <c r="AF100" i="20"/>
  <c r="AG101" i="20"/>
  <c r="AK78" i="20"/>
  <c r="AO78" i="20"/>
  <c r="AS78" i="20"/>
  <c r="AW78" i="20"/>
  <c r="R78" i="20"/>
  <c r="Z78" i="20"/>
  <c r="AM79" i="20"/>
  <c r="AQ79" i="20"/>
  <c r="AU79" i="20"/>
  <c r="AY79" i="20"/>
  <c r="AN80" i="20"/>
  <c r="AR80" i="20"/>
  <c r="AV80" i="20"/>
  <c r="AZ80" i="20"/>
  <c r="Y80" i="20"/>
  <c r="AG80" i="20"/>
  <c r="AK81" i="20"/>
  <c r="AO81" i="20"/>
  <c r="AS81" i="20"/>
  <c r="AW81" i="20"/>
  <c r="R81" i="20"/>
  <c r="Z81" i="20"/>
  <c r="AK86" i="20"/>
  <c r="AO86" i="20"/>
  <c r="AS86" i="20"/>
  <c r="AW86" i="20"/>
  <c r="R86" i="20"/>
  <c r="Z86" i="20"/>
  <c r="AM87" i="20"/>
  <c r="AQ87" i="20"/>
  <c r="AU87" i="20"/>
  <c r="AY87" i="20"/>
  <c r="AN88" i="20"/>
  <c r="AR88" i="20"/>
  <c r="AV88" i="20"/>
  <c r="AZ88" i="20"/>
  <c r="Y88" i="20"/>
  <c r="AG88" i="20"/>
  <c r="AK89" i="20"/>
  <c r="AO89" i="20"/>
  <c r="AS89" i="20"/>
  <c r="AW89" i="20"/>
  <c r="R89" i="20"/>
  <c r="Z89" i="20"/>
  <c r="AK94" i="20"/>
  <c r="AO94" i="20"/>
  <c r="AS94" i="20"/>
  <c r="AW94" i="20"/>
  <c r="R94" i="20"/>
  <c r="Z94" i="20"/>
  <c r="AK99" i="20"/>
  <c r="AO99" i="20"/>
  <c r="AS99" i="20"/>
  <c r="AW99" i="20"/>
  <c r="R99" i="20"/>
  <c r="Z99" i="20"/>
  <c r="AN127" i="20"/>
  <c r="U127" i="20"/>
  <c r="AR127" i="20"/>
  <c r="Y127" i="20"/>
  <c r="AV127" i="20"/>
  <c r="AC127" i="20"/>
  <c r="AZ127" i="20"/>
  <c r="AG127" i="20"/>
  <c r="AL96" i="20"/>
  <c r="AP96" i="20"/>
  <c r="AT96" i="20"/>
  <c r="AX96" i="20"/>
  <c r="AM97" i="20"/>
  <c r="AQ97" i="20"/>
  <c r="AU97" i="20"/>
  <c r="AY97" i="20"/>
  <c r="X97" i="20"/>
  <c r="AF97" i="20"/>
  <c r="AN98" i="20"/>
  <c r="AR98" i="20"/>
  <c r="AV98" i="20"/>
  <c r="AZ98" i="20"/>
  <c r="Y98" i="20"/>
  <c r="AG98" i="20"/>
  <c r="AL99" i="20"/>
  <c r="AP99" i="20"/>
  <c r="AT99" i="20"/>
  <c r="AX99" i="20"/>
  <c r="S99" i="20"/>
  <c r="AA99" i="20"/>
  <c r="AM104" i="20"/>
  <c r="AQ104" i="20"/>
  <c r="AU104" i="20"/>
  <c r="AY104" i="20"/>
  <c r="AB104" i="20"/>
  <c r="AN105" i="20"/>
  <c r="AR105" i="20"/>
  <c r="AV105" i="20"/>
  <c r="AZ105" i="20"/>
  <c r="AG105" i="20"/>
  <c r="AL106" i="20"/>
  <c r="AP106" i="20"/>
  <c r="W106" i="20"/>
  <c r="AT106" i="20"/>
  <c r="AX106" i="20"/>
  <c r="AE106" i="20"/>
  <c r="AA106" i="20"/>
  <c r="AL111" i="20"/>
  <c r="S111" i="20"/>
  <c r="AP111" i="20"/>
  <c r="W111" i="20"/>
  <c r="AT111" i="20"/>
  <c r="AA111" i="20"/>
  <c r="AX111" i="20"/>
  <c r="AE111" i="20"/>
  <c r="AK95" i="20"/>
  <c r="AO95" i="20"/>
  <c r="AS95" i="20"/>
  <c r="AW95" i="20"/>
  <c r="R95" i="20"/>
  <c r="Z95" i="20"/>
  <c r="AM96" i="20"/>
  <c r="AQ96" i="20"/>
  <c r="AU96" i="20"/>
  <c r="AY96" i="20"/>
  <c r="AN97" i="20"/>
  <c r="AR97" i="20"/>
  <c r="AV97" i="20"/>
  <c r="AZ97" i="20"/>
  <c r="Y97" i="20"/>
  <c r="AG97" i="20"/>
  <c r="AK98" i="20"/>
  <c r="AO98" i="20"/>
  <c r="AS98" i="20"/>
  <c r="AW98" i="20"/>
  <c r="R98" i="20"/>
  <c r="Z98" i="20"/>
  <c r="AL103" i="20"/>
  <c r="AP103" i="20"/>
  <c r="AT103" i="20"/>
  <c r="AX103" i="20"/>
  <c r="W103" i="20"/>
  <c r="AO121" i="20"/>
  <c r="AS121" i="20"/>
  <c r="AL100" i="20"/>
  <c r="AP100" i="20"/>
  <c r="AT100" i="20"/>
  <c r="AX100" i="20"/>
  <c r="AM101" i="20"/>
  <c r="AQ101" i="20"/>
  <c r="AU101" i="20"/>
  <c r="AY101" i="20"/>
  <c r="AN102" i="20"/>
  <c r="AR102" i="20"/>
  <c r="AV102" i="20"/>
  <c r="AZ102" i="20"/>
  <c r="AK103" i="20"/>
  <c r="AO103" i="20"/>
  <c r="AS103" i="20"/>
  <c r="AW103" i="20"/>
  <c r="AL104" i="20"/>
  <c r="AP104" i="20"/>
  <c r="AT104" i="20"/>
  <c r="AX104" i="20"/>
  <c r="AK105" i="20"/>
  <c r="AO105" i="20"/>
  <c r="AS105" i="20"/>
  <c r="AW105" i="20"/>
  <c r="R105" i="20"/>
  <c r="V105" i="20"/>
  <c r="Z105" i="20"/>
  <c r="AD105" i="20"/>
  <c r="AP105" i="20"/>
  <c r="AX105" i="20"/>
  <c r="AK110" i="20"/>
  <c r="AO110" i="20"/>
  <c r="AS110" i="20"/>
  <c r="AW110" i="20"/>
  <c r="R110" i="20"/>
  <c r="Z110" i="20"/>
  <c r="AM111" i="20"/>
  <c r="AQ111" i="20"/>
  <c r="AY111" i="20"/>
  <c r="AL117" i="20"/>
  <c r="S117" i="20"/>
  <c r="AP117" i="20"/>
  <c r="AT117" i="20"/>
  <c r="AA117" i="20"/>
  <c r="AX117" i="20"/>
  <c r="W117" i="20"/>
  <c r="AM118" i="20"/>
  <c r="T118" i="20"/>
  <c r="AQ118" i="20"/>
  <c r="AU118" i="20"/>
  <c r="AB118" i="20"/>
  <c r="AY118" i="20"/>
  <c r="AF118" i="20"/>
  <c r="AN119" i="20"/>
  <c r="U119" i="20"/>
  <c r="BD126" i="20" s="1"/>
  <c r="AR119" i="20"/>
  <c r="AV119" i="20"/>
  <c r="AC119" i="20"/>
  <c r="AZ119" i="20"/>
  <c r="AG119" i="20"/>
  <c r="S120" i="20"/>
  <c r="AL120" i="20"/>
  <c r="AT120" i="20"/>
  <c r="AA120" i="20"/>
  <c r="AX120" i="20"/>
  <c r="AE120" i="20"/>
  <c r="AQ105" i="20"/>
  <c r="AY105" i="20"/>
  <c r="AL107" i="20"/>
  <c r="AP107" i="20"/>
  <c r="AT107" i="20"/>
  <c r="AX107" i="20"/>
  <c r="AM108" i="20"/>
  <c r="AQ108" i="20"/>
  <c r="AU108" i="20"/>
  <c r="AY108" i="20"/>
  <c r="X108" i="20"/>
  <c r="AF108" i="20"/>
  <c r="AN109" i="20"/>
  <c r="AR109" i="20"/>
  <c r="AV109" i="20"/>
  <c r="AZ109" i="20"/>
  <c r="Y109" i="20"/>
  <c r="AG109" i="20"/>
  <c r="AL110" i="20"/>
  <c r="AP110" i="20"/>
  <c r="AT110" i="20"/>
  <c r="AX110" i="20"/>
  <c r="S110" i="20"/>
  <c r="BB123" i="20" s="1"/>
  <c r="AA110" i="20"/>
  <c r="X111" i="20"/>
  <c r="AF111" i="20"/>
  <c r="AK116" i="20"/>
  <c r="AO116" i="20"/>
  <c r="V116" i="20"/>
  <c r="AS116" i="20"/>
  <c r="AW116" i="20"/>
  <c r="AD116" i="20"/>
  <c r="R116" i="20"/>
  <c r="AM117" i="20"/>
  <c r="AQ117" i="20"/>
  <c r="X117" i="20"/>
  <c r="AU117" i="20"/>
  <c r="AY117" i="20"/>
  <c r="AF117" i="20"/>
  <c r="AB117" i="20"/>
  <c r="AN118" i="20"/>
  <c r="U118" i="20"/>
  <c r="AR118" i="20"/>
  <c r="AV118" i="20"/>
  <c r="AC118" i="20"/>
  <c r="AZ118" i="20"/>
  <c r="AG118" i="20"/>
  <c r="AK119" i="20"/>
  <c r="AO119" i="20"/>
  <c r="V119" i="20"/>
  <c r="AS119" i="20"/>
  <c r="AW119" i="20"/>
  <c r="AD119" i="20"/>
  <c r="R119" i="20"/>
  <c r="AM120" i="20"/>
  <c r="T120" i="20"/>
  <c r="BC128" i="20" s="1"/>
  <c r="AQ120" i="20"/>
  <c r="X120" i="20"/>
  <c r="AU120" i="20"/>
  <c r="AB120" i="20"/>
  <c r="AY120" i="20"/>
  <c r="AF120" i="20"/>
  <c r="AP120" i="20"/>
  <c r="AK106" i="20"/>
  <c r="AO106" i="20"/>
  <c r="AS106" i="20"/>
  <c r="AW106" i="20"/>
  <c r="R106" i="20"/>
  <c r="Z106" i="20"/>
  <c r="AM107" i="20"/>
  <c r="AQ107" i="20"/>
  <c r="AU107" i="20"/>
  <c r="AY107" i="20"/>
  <c r="AN108" i="20"/>
  <c r="AR108" i="20"/>
  <c r="AV108" i="20"/>
  <c r="AZ108" i="20"/>
  <c r="Y108" i="20"/>
  <c r="AG108" i="20"/>
  <c r="AK109" i="20"/>
  <c r="AO109" i="20"/>
  <c r="AS109" i="20"/>
  <c r="AW109" i="20"/>
  <c r="R109" i="20"/>
  <c r="Z109" i="20"/>
  <c r="AL112" i="20"/>
  <c r="AP112" i="20"/>
  <c r="W112" i="20"/>
  <c r="AT112" i="20"/>
  <c r="AX112" i="20"/>
  <c r="AE112" i="20"/>
  <c r="AR111" i="20"/>
  <c r="AV111" i="20"/>
  <c r="AZ111" i="20"/>
  <c r="Y111" i="20"/>
  <c r="AC111" i="20"/>
  <c r="AG111" i="20"/>
  <c r="AL113" i="20"/>
  <c r="AP113" i="20"/>
  <c r="AT113" i="20"/>
  <c r="AX113" i="20"/>
  <c r="AM114" i="20"/>
  <c r="AQ114" i="20"/>
  <c r="AU114" i="20"/>
  <c r="AY114" i="20"/>
  <c r="X114" i="20"/>
  <c r="AF114" i="20"/>
  <c r="AN115" i="20"/>
  <c r="AR115" i="20"/>
  <c r="AV115" i="20"/>
  <c r="AZ115" i="20"/>
  <c r="Y115" i="20"/>
  <c r="AG115" i="20"/>
  <c r="AL116" i="20"/>
  <c r="AP116" i="20"/>
  <c r="AT116" i="20"/>
  <c r="AX116" i="20"/>
  <c r="S116" i="20"/>
  <c r="AA116" i="20"/>
  <c r="AN120" i="20"/>
  <c r="AR120" i="20"/>
  <c r="T121" i="20"/>
  <c r="AM121" i="20"/>
  <c r="X121" i="20"/>
  <c r="AQ121" i="20"/>
  <c r="AY121" i="20"/>
  <c r="AU121" i="20"/>
  <c r="U122" i="20"/>
  <c r="AN122" i="20"/>
  <c r="Y122" i="20"/>
  <c r="AR122" i="20"/>
  <c r="AC122" i="20"/>
  <c r="AV122" i="20"/>
  <c r="AG122" i="20"/>
  <c r="AZ122" i="20"/>
  <c r="AO111" i="20"/>
  <c r="AS111" i="20"/>
  <c r="AW111" i="20"/>
  <c r="V111" i="20"/>
  <c r="Z111" i="20"/>
  <c r="AD111" i="20"/>
  <c r="BM112" i="20" s="1"/>
  <c r="AK112" i="20"/>
  <c r="AO112" i="20"/>
  <c r="AS112" i="20"/>
  <c r="AW112" i="20"/>
  <c r="R112" i="20"/>
  <c r="Z112" i="20"/>
  <c r="AM113" i="20"/>
  <c r="AQ113" i="20"/>
  <c r="AU113" i="20"/>
  <c r="AY113" i="20"/>
  <c r="W113" i="20"/>
  <c r="AE113" i="20"/>
  <c r="AN114" i="20"/>
  <c r="AR114" i="20"/>
  <c r="AV114" i="20"/>
  <c r="AZ114" i="20"/>
  <c r="Y114" i="20"/>
  <c r="AG114" i="20"/>
  <c r="AK115" i="20"/>
  <c r="AO115" i="20"/>
  <c r="AS115" i="20"/>
  <c r="AW115" i="20"/>
  <c r="R115" i="20"/>
  <c r="Z115" i="20"/>
  <c r="AN121" i="20"/>
  <c r="AR121" i="20"/>
  <c r="Y121" i="20"/>
  <c r="AV121" i="20"/>
  <c r="AC121" i="20"/>
  <c r="AZ121" i="20"/>
  <c r="AK122" i="20"/>
  <c r="AK124" i="20"/>
  <c r="AO124" i="20"/>
  <c r="V124" i="20"/>
  <c r="AS124" i="20"/>
  <c r="Z124" i="20"/>
  <c r="AW124" i="20"/>
  <c r="AD124" i="20"/>
  <c r="R124" i="20"/>
  <c r="AK125" i="20"/>
  <c r="AO125" i="20"/>
  <c r="V125" i="20"/>
  <c r="AS125" i="20"/>
  <c r="Z125" i="20"/>
  <c r="AW125" i="20"/>
  <c r="R125" i="20"/>
  <c r="R122" i="20"/>
  <c r="BA122" i="20" s="1"/>
  <c r="AS122" i="20"/>
  <c r="AL126" i="20"/>
  <c r="AP126" i="20"/>
  <c r="AT126" i="20"/>
  <c r="AX126" i="20"/>
  <c r="AE126" i="20"/>
  <c r="BM127" i="20"/>
  <c r="AN128" i="20"/>
  <c r="U128" i="20"/>
  <c r="AR128" i="20"/>
  <c r="AV128" i="20"/>
  <c r="AC128" i="20"/>
  <c r="AZ128" i="20"/>
  <c r="AL122" i="20"/>
  <c r="AP122" i="20"/>
  <c r="AT122" i="20"/>
  <c r="AX122" i="20"/>
  <c r="S122" i="20"/>
  <c r="AE122" i="20"/>
  <c r="AN123" i="20"/>
  <c r="AR123" i="20"/>
  <c r="AV123" i="20"/>
  <c r="AZ123" i="20"/>
  <c r="AM126" i="20"/>
  <c r="AQ126" i="20"/>
  <c r="X126" i="20"/>
  <c r="BG122" i="20" s="1"/>
  <c r="AU126" i="20"/>
  <c r="AY126" i="20"/>
  <c r="AF126" i="20"/>
  <c r="W126" i="20"/>
  <c r="AK128" i="20"/>
  <c r="AO128" i="20"/>
  <c r="AS128" i="20"/>
  <c r="AW128" i="20"/>
  <c r="R128" i="20"/>
  <c r="AD128" i="20"/>
  <c r="W122" i="20"/>
  <c r="BF125" i="20" s="1"/>
  <c r="AW122" i="20"/>
  <c r="AC123" i="20"/>
  <c r="AA126" i="20"/>
  <c r="AM127" i="20"/>
  <c r="T127" i="20"/>
  <c r="AQ127" i="20"/>
  <c r="AU127" i="20"/>
  <c r="AB127" i="20"/>
  <c r="BK113" i="20" s="1"/>
  <c r="AY127" i="20"/>
  <c r="V128" i="20"/>
  <c r="AG128" i="20"/>
  <c r="BP128" i="20" s="1"/>
  <c r="AM122" i="20"/>
  <c r="AQ122" i="20"/>
  <c r="AU122" i="20"/>
  <c r="AY122" i="20"/>
  <c r="T122" i="20"/>
  <c r="AB122" i="20"/>
  <c r="AM123" i="20"/>
  <c r="AQ123" i="20"/>
  <c r="AU123" i="20"/>
  <c r="AY123" i="20"/>
  <c r="X123" i="20"/>
  <c r="AF123" i="20"/>
  <c r="BO123" i="20" s="1"/>
  <c r="AN124" i="20"/>
  <c r="AR124" i="20"/>
  <c r="AV124" i="20"/>
  <c r="AZ124" i="20"/>
  <c r="Y124" i="20"/>
  <c r="AG124" i="20"/>
  <c r="AL125" i="20"/>
  <c r="AP125" i="20"/>
  <c r="AT125" i="20"/>
  <c r="AX125" i="20"/>
  <c r="S125" i="20"/>
  <c r="AA125" i="20"/>
  <c r="BJ125" i="20" s="1"/>
  <c r="L1" i="19"/>
  <c r="AO15" i="19"/>
  <c r="AW10" i="19"/>
  <c r="H1" i="19"/>
  <c r="AP11" i="19"/>
  <c r="AP16" i="19"/>
  <c r="AX16" i="19"/>
  <c r="W16" i="19"/>
  <c r="AE16" i="19"/>
  <c r="AM8" i="19"/>
  <c r="AL3" i="19"/>
  <c r="AM10" i="19"/>
  <c r="AQ10" i="19"/>
  <c r="AU10" i="19"/>
  <c r="AY10" i="19"/>
  <c r="AU4" i="19"/>
  <c r="AQ12" i="19"/>
  <c r="AU21" i="19"/>
  <c r="AY12" i="19"/>
  <c r="AM69" i="19"/>
  <c r="AQ89" i="19"/>
  <c r="AU55" i="19"/>
  <c r="AY78" i="19"/>
  <c r="AC3" i="19"/>
  <c r="AD4" i="19"/>
  <c r="AQ4" i="19"/>
  <c r="AL5" i="19"/>
  <c r="AP5" i="19"/>
  <c r="AP68" i="19"/>
  <c r="AP62" i="19"/>
  <c r="AP22" i="19"/>
  <c r="AT5" i="19"/>
  <c r="AT93" i="19"/>
  <c r="AT66" i="19"/>
  <c r="AT58" i="19"/>
  <c r="AT15" i="19"/>
  <c r="AX5" i="19"/>
  <c r="AX81" i="19"/>
  <c r="AX64" i="19"/>
  <c r="AX27" i="19"/>
  <c r="W5" i="19"/>
  <c r="AZ5" i="19"/>
  <c r="AF6" i="19"/>
  <c r="AO6" i="19"/>
  <c r="AT7" i="19"/>
  <c r="AY8" i="19"/>
  <c r="X10" i="19"/>
  <c r="AL11" i="19"/>
  <c r="AL13" i="19"/>
  <c r="AP13" i="19"/>
  <c r="AT13" i="19"/>
  <c r="AA13" i="19"/>
  <c r="AX13" i="19"/>
  <c r="AE13" i="19"/>
  <c r="W13" i="19"/>
  <c r="AT14" i="19"/>
  <c r="AX14" i="19"/>
  <c r="AS15" i="19"/>
  <c r="AL16" i="19"/>
  <c r="AN18" i="19"/>
  <c r="AR18" i="19"/>
  <c r="AO19" i="19"/>
  <c r="AS19" i="19"/>
  <c r="AP19" i="19"/>
  <c r="U20" i="19"/>
  <c r="AN20" i="19"/>
  <c r="Y20" i="19"/>
  <c r="AR20" i="19"/>
  <c r="AV20" i="19"/>
  <c r="AC20" i="19"/>
  <c r="AZ20" i="19"/>
  <c r="AG20" i="19"/>
  <c r="AX20" i="19"/>
  <c r="AL21" i="19"/>
  <c r="AP21" i="19"/>
  <c r="W21" i="19"/>
  <c r="AT21" i="19"/>
  <c r="AA21" i="19"/>
  <c r="AX21" i="19"/>
  <c r="AE21" i="19"/>
  <c r="AS23" i="19"/>
  <c r="AL23" i="19"/>
  <c r="AN126" i="19"/>
  <c r="AN120" i="19"/>
  <c r="AN117" i="19"/>
  <c r="AN125" i="19"/>
  <c r="AN116" i="19"/>
  <c r="AN110" i="19"/>
  <c r="AN104" i="19"/>
  <c r="AN97" i="19"/>
  <c r="AN103" i="19"/>
  <c r="AN94" i="19"/>
  <c r="AN107" i="19"/>
  <c r="AN99" i="19"/>
  <c r="AN98" i="19"/>
  <c r="AN90" i="19"/>
  <c r="AN82" i="19"/>
  <c r="AN87" i="19"/>
  <c r="AN86" i="19"/>
  <c r="AN78" i="19"/>
  <c r="AN74" i="19"/>
  <c r="AN70" i="19"/>
  <c r="AN102" i="19"/>
  <c r="AN79" i="19"/>
  <c r="AN71" i="19"/>
  <c r="AN67" i="19"/>
  <c r="AN63" i="19"/>
  <c r="AN106" i="19"/>
  <c r="AN75" i="19"/>
  <c r="AN59" i="19"/>
  <c r="AN55" i="19"/>
  <c r="AN21" i="19"/>
  <c r="AN10" i="19"/>
  <c r="AN6" i="19"/>
  <c r="AN52" i="19"/>
  <c r="AN49" i="19"/>
  <c r="AN44" i="19"/>
  <c r="AN41" i="19"/>
  <c r="AN36" i="19"/>
  <c r="AN33" i="19"/>
  <c r="AN25" i="19"/>
  <c r="AN22" i="19"/>
  <c r="AN16" i="19"/>
  <c r="AN3" i="19"/>
  <c r="AN29" i="19"/>
  <c r="E1" i="19"/>
  <c r="AN48" i="19"/>
  <c r="AN45" i="19"/>
  <c r="AN32" i="19"/>
  <c r="AN53" i="19"/>
  <c r="AN40" i="19"/>
  <c r="AN37" i="19"/>
  <c r="AN24" i="19"/>
  <c r="AN14" i="19"/>
  <c r="AR125" i="19"/>
  <c r="AR116" i="19"/>
  <c r="AR120" i="19"/>
  <c r="AR119" i="19"/>
  <c r="AR110" i="19"/>
  <c r="AR107" i="19"/>
  <c r="AR102" i="19"/>
  <c r="AR126" i="19"/>
  <c r="AR90" i="19"/>
  <c r="AR109" i="19"/>
  <c r="AR103" i="19"/>
  <c r="AR94" i="19"/>
  <c r="AR86" i="19"/>
  <c r="AR82" i="19"/>
  <c r="AR111" i="19"/>
  <c r="AR78" i="19"/>
  <c r="AR74" i="19"/>
  <c r="AR70" i="19"/>
  <c r="AR67" i="19"/>
  <c r="AR63" i="19"/>
  <c r="AR98" i="19"/>
  <c r="AR75" i="19"/>
  <c r="AR55" i="19"/>
  <c r="AR71" i="19"/>
  <c r="AR59" i="19"/>
  <c r="AR79" i="19"/>
  <c r="AR66" i="19"/>
  <c r="AR17" i="19"/>
  <c r="AR10" i="19"/>
  <c r="AR6" i="19"/>
  <c r="AR53" i="19"/>
  <c r="AR48" i="19"/>
  <c r="AR45" i="19"/>
  <c r="AR40" i="19"/>
  <c r="AR37" i="19"/>
  <c r="AR32" i="19"/>
  <c r="AR21" i="19"/>
  <c r="AR3" i="19"/>
  <c r="AR68" i="19"/>
  <c r="AR62" i="19"/>
  <c r="AR25" i="19"/>
  <c r="I1" i="19"/>
  <c r="AR52" i="19"/>
  <c r="AR41" i="19"/>
  <c r="AR36" i="19"/>
  <c r="AR49" i="19"/>
  <c r="AR44" i="19"/>
  <c r="AR33" i="19"/>
  <c r="AV126" i="19"/>
  <c r="AV116" i="19"/>
  <c r="AV125" i="19"/>
  <c r="AV122" i="19"/>
  <c r="AV117" i="19"/>
  <c r="AV120" i="19"/>
  <c r="AV103" i="19"/>
  <c r="AV98" i="19"/>
  <c r="AV110" i="19"/>
  <c r="AV102" i="19"/>
  <c r="AV86" i="19"/>
  <c r="AV87" i="19"/>
  <c r="AV107" i="19"/>
  <c r="AV106" i="19"/>
  <c r="AV115" i="19"/>
  <c r="AV97" i="19"/>
  <c r="AV85" i="19"/>
  <c r="AV82" i="19"/>
  <c r="AV78" i="19"/>
  <c r="AV74" i="19"/>
  <c r="AV70" i="19"/>
  <c r="AV94" i="19"/>
  <c r="AV75" i="19"/>
  <c r="AV67" i="19"/>
  <c r="AV63" i="19"/>
  <c r="AV104" i="19"/>
  <c r="AV90" i="19"/>
  <c r="AV83" i="19"/>
  <c r="AV79" i="19"/>
  <c r="AV71" i="19"/>
  <c r="AV55" i="19"/>
  <c r="AV56" i="19"/>
  <c r="AV29" i="19"/>
  <c r="AV10" i="19"/>
  <c r="AV6" i="19"/>
  <c r="AV59" i="19"/>
  <c r="AV54" i="19"/>
  <c r="AV52" i="19"/>
  <c r="AV49" i="19"/>
  <c r="AV44" i="19"/>
  <c r="AV41" i="19"/>
  <c r="AV36" i="19"/>
  <c r="AV33" i="19"/>
  <c r="AV24" i="19"/>
  <c r="AV17" i="19"/>
  <c r="AV14" i="19"/>
  <c r="AV3" i="19"/>
  <c r="AV21" i="19"/>
  <c r="M1" i="19"/>
  <c r="AV60" i="19"/>
  <c r="AV25" i="19"/>
  <c r="AV53" i="19"/>
  <c r="AV40" i="19"/>
  <c r="AV37" i="19"/>
  <c r="AV48" i="19"/>
  <c r="AV45" i="19"/>
  <c r="AV32" i="19"/>
  <c r="AZ125" i="19"/>
  <c r="AZ126" i="19"/>
  <c r="AZ120" i="19"/>
  <c r="AZ117" i="19"/>
  <c r="AZ110" i="19"/>
  <c r="AZ116" i="19"/>
  <c r="AZ107" i="19"/>
  <c r="AZ94" i="19"/>
  <c r="AZ104" i="19"/>
  <c r="AZ98" i="19"/>
  <c r="AZ103" i="19"/>
  <c r="AZ97" i="19"/>
  <c r="AZ90" i="19"/>
  <c r="AZ87" i="19"/>
  <c r="AZ78" i="19"/>
  <c r="AZ74" i="19"/>
  <c r="AZ70" i="19"/>
  <c r="AZ86" i="19"/>
  <c r="AZ67" i="19"/>
  <c r="AZ63" i="19"/>
  <c r="AZ99" i="19"/>
  <c r="AZ79" i="19"/>
  <c r="AZ71" i="19"/>
  <c r="AZ82" i="19"/>
  <c r="AZ75" i="19"/>
  <c r="AZ68" i="19"/>
  <c r="AZ62" i="19"/>
  <c r="AZ59" i="19"/>
  <c r="AZ25" i="19"/>
  <c r="AZ22" i="19"/>
  <c r="AZ16" i="19"/>
  <c r="AZ10" i="19"/>
  <c r="AZ6" i="19"/>
  <c r="AZ53" i="19"/>
  <c r="AZ48" i="19"/>
  <c r="AZ45" i="19"/>
  <c r="AZ40" i="19"/>
  <c r="AZ37" i="19"/>
  <c r="AZ32" i="19"/>
  <c r="AZ29" i="19"/>
  <c r="AZ3" i="19"/>
  <c r="AZ102" i="19"/>
  <c r="AZ66" i="19"/>
  <c r="AZ17" i="19"/>
  <c r="Q1" i="19"/>
  <c r="AZ56" i="19"/>
  <c r="AZ55" i="19"/>
  <c r="AZ49" i="19"/>
  <c r="AZ44" i="19"/>
  <c r="AZ33" i="19"/>
  <c r="AZ28" i="19"/>
  <c r="AZ52" i="19"/>
  <c r="AZ41" i="19"/>
  <c r="AZ36" i="19"/>
  <c r="AG3" i="19"/>
  <c r="AK11" i="19"/>
  <c r="AK7" i="19"/>
  <c r="AK3" i="19"/>
  <c r="AK14" i="19"/>
  <c r="AK4" i="19"/>
  <c r="B1" i="19"/>
  <c r="AK60" i="19"/>
  <c r="AK57" i="19"/>
  <c r="AK42" i="19"/>
  <c r="AK25" i="19"/>
  <c r="AK50" i="19"/>
  <c r="AK34" i="19"/>
  <c r="AO11" i="19"/>
  <c r="AO7" i="19"/>
  <c r="AO3" i="19"/>
  <c r="AO13" i="19"/>
  <c r="AO4" i="19"/>
  <c r="F1" i="19"/>
  <c r="AO65" i="19"/>
  <c r="AO56" i="19"/>
  <c r="AO55" i="19"/>
  <c r="AO38" i="19"/>
  <c r="AO46" i="19"/>
  <c r="AO30" i="19"/>
  <c r="AS11" i="19"/>
  <c r="AS7" i="19"/>
  <c r="AS3" i="19"/>
  <c r="AS4" i="19"/>
  <c r="J1" i="19"/>
  <c r="AS63" i="19"/>
  <c r="AS42" i="19"/>
  <c r="AS50" i="19"/>
  <c r="AS34" i="19"/>
  <c r="AW14" i="19"/>
  <c r="AW11" i="19"/>
  <c r="AW7" i="19"/>
  <c r="AW3" i="19"/>
  <c r="AW15" i="19"/>
  <c r="AW4" i="19"/>
  <c r="N1" i="19"/>
  <c r="AW38" i="19"/>
  <c r="AW29" i="19"/>
  <c r="AW46" i="19"/>
  <c r="AW30" i="19"/>
  <c r="AW26" i="19"/>
  <c r="AW23" i="19"/>
  <c r="R4" i="19"/>
  <c r="O1" i="19"/>
  <c r="K1" i="19"/>
  <c r="G1" i="19"/>
  <c r="C1" i="19"/>
  <c r="BQ4" i="19"/>
  <c r="AN5" i="19"/>
  <c r="AS6" i="19"/>
  <c r="AV9" i="19"/>
  <c r="AB10" i="19"/>
  <c r="AK10" i="19"/>
  <c r="AN11" i="19"/>
  <c r="AR11" i="19"/>
  <c r="AV11" i="19"/>
  <c r="AZ11" i="19"/>
  <c r="AG11" i="19"/>
  <c r="AK12" i="19"/>
  <c r="AO12" i="19"/>
  <c r="AS12" i="19"/>
  <c r="AW12" i="19"/>
  <c r="R12" i="19"/>
  <c r="AU12" i="19"/>
  <c r="AM13" i="19"/>
  <c r="AY15" i="19"/>
  <c r="AQ16" i="19"/>
  <c r="AK17" i="19"/>
  <c r="V17" i="19"/>
  <c r="AO17" i="19"/>
  <c r="AW17" i="19"/>
  <c r="AD17" i="19"/>
  <c r="R17" i="19"/>
  <c r="AS17" i="19"/>
  <c r="AU19" i="19"/>
  <c r="AQ21" i="19"/>
  <c r="AZ21" i="19"/>
  <c r="AQ23" i="19"/>
  <c r="AL28" i="19"/>
  <c r="S28" i="19"/>
  <c r="W28" i="19"/>
  <c r="AP28" i="19"/>
  <c r="AT28" i="19"/>
  <c r="AA28" i="19"/>
  <c r="AX28" i="19"/>
  <c r="AE28" i="19"/>
  <c r="P1" i="19"/>
  <c r="U3" i="19"/>
  <c r="AT3" i="19"/>
  <c r="V4" i="19"/>
  <c r="AY4" i="19"/>
  <c r="AR5" i="19"/>
  <c r="AW6" i="19"/>
  <c r="AL7" i="19"/>
  <c r="AQ8" i="19"/>
  <c r="AL9" i="19"/>
  <c r="AP9" i="19"/>
  <c r="AT9" i="19"/>
  <c r="AX9" i="19"/>
  <c r="W9" i="19"/>
  <c r="AZ9" i="19"/>
  <c r="AF10" i="19"/>
  <c r="AO10" i="19"/>
  <c r="U11" i="19"/>
  <c r="AT11" i="19"/>
  <c r="V12" i="19"/>
  <c r="AR13" i="19"/>
  <c r="AR14" i="19"/>
  <c r="AU15" i="19"/>
  <c r="AV16" i="19"/>
  <c r="S18" i="19"/>
  <c r="AL18" i="19"/>
  <c r="W18" i="19"/>
  <c r="AP18" i="19"/>
  <c r="AA18" i="19"/>
  <c r="AT18" i="19"/>
  <c r="AX18" i="19"/>
  <c r="AE18" i="19"/>
  <c r="AL20" i="19"/>
  <c r="AP20" i="19"/>
  <c r="AT20" i="19"/>
  <c r="AM22" i="19"/>
  <c r="T22" i="19"/>
  <c r="AQ22" i="19"/>
  <c r="X22" i="19"/>
  <c r="AU22" i="19"/>
  <c r="AB22" i="19"/>
  <c r="AY22" i="19"/>
  <c r="AF22" i="19"/>
  <c r="AK24" i="19"/>
  <c r="AO24" i="19"/>
  <c r="V24" i="19"/>
  <c r="AS24" i="19"/>
  <c r="Z24" i="19"/>
  <c r="AW24" i="19"/>
  <c r="AD24" i="19"/>
  <c r="R24" i="19"/>
  <c r="AT24" i="19"/>
  <c r="AR29" i="19"/>
  <c r="D1" i="19"/>
  <c r="AL60" i="19"/>
  <c r="AP87" i="19"/>
  <c r="AT88" i="19"/>
  <c r="AX58" i="19"/>
  <c r="Y3" i="19"/>
  <c r="AX3" i="19"/>
  <c r="Z4" i="19"/>
  <c r="AM4" i="19"/>
  <c r="AV5" i="19"/>
  <c r="AM6" i="19"/>
  <c r="AM51" i="19"/>
  <c r="AM35" i="19"/>
  <c r="AM27" i="19"/>
  <c r="AM43" i="19"/>
  <c r="AM29" i="19"/>
  <c r="AQ6" i="19"/>
  <c r="AQ59" i="19"/>
  <c r="AQ54" i="19"/>
  <c r="AQ39" i="19"/>
  <c r="AQ47" i="19"/>
  <c r="AQ31" i="19"/>
  <c r="AU6" i="19"/>
  <c r="AU67" i="19"/>
  <c r="AU61" i="19"/>
  <c r="AU57" i="19"/>
  <c r="AU43" i="19"/>
  <c r="AU51" i="19"/>
  <c r="AU35" i="19"/>
  <c r="AU28" i="19"/>
  <c r="AY6" i="19"/>
  <c r="AY47" i="19"/>
  <c r="AY31" i="19"/>
  <c r="AY39" i="19"/>
  <c r="AY17" i="19"/>
  <c r="AB6" i="19"/>
  <c r="AK6" i="19"/>
  <c r="AN7" i="19"/>
  <c r="AR7" i="19"/>
  <c r="AV7" i="19"/>
  <c r="AZ7" i="19"/>
  <c r="AG7" i="19"/>
  <c r="AP7" i="19"/>
  <c r="AK8" i="19"/>
  <c r="AO8" i="19"/>
  <c r="AS8" i="19"/>
  <c r="AW8" i="19"/>
  <c r="R8" i="19"/>
  <c r="AU8" i="19"/>
  <c r="AA9" i="19"/>
  <c r="AN9" i="19"/>
  <c r="T10" i="19"/>
  <c r="AS10" i="19"/>
  <c r="Y11" i="19"/>
  <c r="AX11" i="19"/>
  <c r="Z12" i="19"/>
  <c r="AM12" i="19"/>
  <c r="AK13" i="19"/>
  <c r="AW13" i="19"/>
  <c r="AS14" i="19"/>
  <c r="AM17" i="19"/>
  <c r="AQ17" i="19"/>
  <c r="AU17" i="19"/>
  <c r="AO18" i="19"/>
  <c r="AK19" i="19"/>
  <c r="AM20" i="19"/>
  <c r="AS21" i="19"/>
  <c r="AO21" i="19"/>
  <c r="AR22" i="19"/>
  <c r="AK22" i="19"/>
  <c r="AN23" i="19"/>
  <c r="U23" i="19"/>
  <c r="AR23" i="19"/>
  <c r="Y23" i="19"/>
  <c r="AV23" i="19"/>
  <c r="AC23" i="19"/>
  <c r="AZ23" i="19"/>
  <c r="AP24" i="19"/>
  <c r="AY24" i="19"/>
  <c r="AQ25" i="19"/>
  <c r="AL26" i="19"/>
  <c r="AY13" i="19"/>
  <c r="AR16" i="19"/>
  <c r="T19" i="19"/>
  <c r="AM19" i="19"/>
  <c r="X19" i="19"/>
  <c r="AQ19" i="19"/>
  <c r="AY19" i="19"/>
  <c r="AL22" i="19"/>
  <c r="AT22" i="19"/>
  <c r="AM23" i="19"/>
  <c r="AU23" i="19"/>
  <c r="AR24" i="19"/>
  <c r="AS27" i="19"/>
  <c r="AN28" i="19"/>
  <c r="AR28" i="19"/>
  <c r="AL33" i="19"/>
  <c r="S33" i="19"/>
  <c r="AP33" i="19"/>
  <c r="W33" i="19"/>
  <c r="AT33" i="19"/>
  <c r="AA33" i="19"/>
  <c r="AX33" i="19"/>
  <c r="AE33" i="19"/>
  <c r="AM34" i="19"/>
  <c r="T34" i="19"/>
  <c r="AQ34" i="19"/>
  <c r="AU34" i="19"/>
  <c r="AB34" i="19"/>
  <c r="AY34" i="19"/>
  <c r="AN35" i="19"/>
  <c r="U35" i="19"/>
  <c r="AR35" i="19"/>
  <c r="AV35" i="19"/>
  <c r="AC35" i="19"/>
  <c r="AZ35" i="19"/>
  <c r="AG35" i="19"/>
  <c r="AL36" i="19"/>
  <c r="AP36" i="19"/>
  <c r="W36" i="19"/>
  <c r="AT36" i="19"/>
  <c r="AX36" i="19"/>
  <c r="AE36" i="19"/>
  <c r="AA36" i="19"/>
  <c r="AL49" i="19"/>
  <c r="S49" i="19"/>
  <c r="AP49" i="19"/>
  <c r="W49" i="19"/>
  <c r="AT49" i="19"/>
  <c r="AA49" i="19"/>
  <c r="AX49" i="19"/>
  <c r="AE49" i="19"/>
  <c r="AM50" i="19"/>
  <c r="T50" i="19"/>
  <c r="AQ50" i="19"/>
  <c r="AU50" i="19"/>
  <c r="AB50" i="19"/>
  <c r="AY50" i="19"/>
  <c r="AN51" i="19"/>
  <c r="U51" i="19"/>
  <c r="AR51" i="19"/>
  <c r="AV51" i="19"/>
  <c r="AC51" i="19"/>
  <c r="AZ51" i="19"/>
  <c r="AG51" i="19"/>
  <c r="AL52" i="19"/>
  <c r="AP52" i="19"/>
  <c r="W52" i="19"/>
  <c r="AT52" i="19"/>
  <c r="AX52" i="19"/>
  <c r="AE52" i="19"/>
  <c r="AA52" i="19"/>
  <c r="AM54" i="19"/>
  <c r="AM25" i="19"/>
  <c r="AU25" i="19"/>
  <c r="AB25" i="19"/>
  <c r="AY25" i="19"/>
  <c r="AF25" i="19"/>
  <c r="AP26" i="19"/>
  <c r="AK27" i="19"/>
  <c r="V27" i="19"/>
  <c r="AO27" i="19"/>
  <c r="AW27" i="19"/>
  <c r="AD27" i="19"/>
  <c r="R27" i="19"/>
  <c r="AS29" i="19"/>
  <c r="AP30" i="19"/>
  <c r="AX30" i="19"/>
  <c r="AT56" i="19"/>
  <c r="AL41" i="19"/>
  <c r="S41" i="19"/>
  <c r="AP41" i="19"/>
  <c r="W41" i="19"/>
  <c r="AT41" i="19"/>
  <c r="AA41" i="19"/>
  <c r="BJ117" i="19" s="1"/>
  <c r="AX41" i="19"/>
  <c r="AE41" i="19"/>
  <c r="AM42" i="19"/>
  <c r="T42" i="19"/>
  <c r="AQ42" i="19"/>
  <c r="AU42" i="19"/>
  <c r="AB42" i="19"/>
  <c r="AY42" i="19"/>
  <c r="AN43" i="19"/>
  <c r="U43" i="19"/>
  <c r="AR43" i="19"/>
  <c r="AV43" i="19"/>
  <c r="AC43" i="19"/>
  <c r="AZ43" i="19"/>
  <c r="AG43" i="19"/>
  <c r="AL44" i="19"/>
  <c r="AP44" i="19"/>
  <c r="W44" i="19"/>
  <c r="AT44" i="19"/>
  <c r="AX44" i="19"/>
  <c r="AE44" i="19"/>
  <c r="AA44" i="19"/>
  <c r="AO25" i="19"/>
  <c r="AS25" i="19"/>
  <c r="U26" i="19"/>
  <c r="AN26" i="19"/>
  <c r="AV26" i="19"/>
  <c r="AC26" i="19"/>
  <c r="AZ26" i="19"/>
  <c r="AG26" i="19"/>
  <c r="AR26" i="19"/>
  <c r="AQ27" i="19"/>
  <c r="AQ29" i="19"/>
  <c r="AY29" i="19"/>
  <c r="AF42" i="19"/>
  <c r="AQ55" i="19"/>
  <c r="S56" i="19"/>
  <c r="AL56" i="19"/>
  <c r="AX56" i="19"/>
  <c r="AO57" i="19"/>
  <c r="AS57" i="19"/>
  <c r="AV58" i="19"/>
  <c r="AZ58" i="19"/>
  <c r="AT60" i="19"/>
  <c r="AN61" i="19"/>
  <c r="U61" i="19"/>
  <c r="AR61" i="19"/>
  <c r="Y61" i="19"/>
  <c r="AV61" i="19"/>
  <c r="AZ61" i="19"/>
  <c r="AO63" i="19"/>
  <c r="AW63" i="19"/>
  <c r="AL64" i="19"/>
  <c r="AT64" i="19"/>
  <c r="AM65" i="19"/>
  <c r="AU65" i="19"/>
  <c r="AL75" i="19"/>
  <c r="S75" i="19"/>
  <c r="AP75" i="19"/>
  <c r="W75" i="19"/>
  <c r="AT75" i="19"/>
  <c r="AA75" i="19"/>
  <c r="AX75" i="19"/>
  <c r="AE75" i="19"/>
  <c r="AK123" i="19"/>
  <c r="AK127" i="19"/>
  <c r="AK126" i="19"/>
  <c r="AK121" i="19"/>
  <c r="AK111" i="19"/>
  <c r="AK120" i="19"/>
  <c r="AK118" i="19"/>
  <c r="AK108" i="19"/>
  <c r="AK95" i="19"/>
  <c r="AK112" i="19"/>
  <c r="AK104" i="19"/>
  <c r="AK99" i="19"/>
  <c r="AK117" i="19"/>
  <c r="AK114" i="19"/>
  <c r="AK88" i="19"/>
  <c r="AK100" i="19"/>
  <c r="AK87" i="19"/>
  <c r="AK82" i="19"/>
  <c r="AK79" i="19"/>
  <c r="AK75" i="19"/>
  <c r="AK71" i="19"/>
  <c r="AK83" i="19"/>
  <c r="AK68" i="19"/>
  <c r="AK64" i="19"/>
  <c r="AK94" i="19"/>
  <c r="AK80" i="19"/>
  <c r="AK72" i="19"/>
  <c r="AK105" i="19"/>
  <c r="AK91" i="19"/>
  <c r="AO126" i="19"/>
  <c r="AO127" i="19"/>
  <c r="AO121" i="19"/>
  <c r="AO118" i="19"/>
  <c r="AO123" i="19"/>
  <c r="AO120" i="19"/>
  <c r="AO117" i="19"/>
  <c r="AO114" i="19"/>
  <c r="AO113" i="19"/>
  <c r="AO103" i="19"/>
  <c r="AO94" i="19"/>
  <c r="AO105" i="19"/>
  <c r="AO95" i="19"/>
  <c r="AO87" i="19"/>
  <c r="AO83" i="19"/>
  <c r="AO104" i="19"/>
  <c r="AO100" i="19"/>
  <c r="AO91" i="19"/>
  <c r="AO102" i="19"/>
  <c r="AO96" i="19"/>
  <c r="AO88" i="19"/>
  <c r="AO79" i="19"/>
  <c r="AO75" i="19"/>
  <c r="AO71" i="19"/>
  <c r="AO80" i="19"/>
  <c r="AO72" i="19"/>
  <c r="AO68" i="19"/>
  <c r="AO64" i="19"/>
  <c r="AO111" i="19"/>
  <c r="AO82" i="19"/>
  <c r="AO108" i="19"/>
  <c r="AO99" i="19"/>
  <c r="AO76" i="19"/>
  <c r="AO60" i="19"/>
  <c r="AO90" i="19"/>
  <c r="AS123" i="19"/>
  <c r="AS117" i="19"/>
  <c r="AS127" i="19"/>
  <c r="AS126" i="19"/>
  <c r="AS121" i="19"/>
  <c r="AS114" i="19"/>
  <c r="AS111" i="19"/>
  <c r="AS104" i="19"/>
  <c r="AS91" i="19"/>
  <c r="AS83" i="19"/>
  <c r="AS99" i="19"/>
  <c r="AS95" i="19"/>
  <c r="AS87" i="19"/>
  <c r="AS79" i="19"/>
  <c r="AS75" i="19"/>
  <c r="AS71" i="19"/>
  <c r="AS68" i="19"/>
  <c r="AS64" i="19"/>
  <c r="AS103" i="19"/>
  <c r="AS86" i="19"/>
  <c r="AS76" i="19"/>
  <c r="AS80" i="19"/>
  <c r="AS56" i="19"/>
  <c r="AS60" i="19"/>
  <c r="AW126" i="19"/>
  <c r="AW127" i="19"/>
  <c r="AW123" i="19"/>
  <c r="AW117" i="19"/>
  <c r="AW113" i="19"/>
  <c r="AW122" i="19"/>
  <c r="AW118" i="19"/>
  <c r="AW111" i="19"/>
  <c r="AW104" i="19"/>
  <c r="AW105" i="19"/>
  <c r="AW103" i="19"/>
  <c r="AW99" i="19"/>
  <c r="AW87" i="19"/>
  <c r="AW91" i="19"/>
  <c r="AW108" i="19"/>
  <c r="AW95" i="19"/>
  <c r="AW88" i="19"/>
  <c r="AW94" i="19"/>
  <c r="AW92" i="19"/>
  <c r="AW83" i="19"/>
  <c r="AW79" i="19"/>
  <c r="AW75" i="19"/>
  <c r="AW71" i="19"/>
  <c r="AW76" i="19"/>
  <c r="AW68" i="19"/>
  <c r="AW64" i="19"/>
  <c r="AW121" i="19"/>
  <c r="AW80" i="19"/>
  <c r="AW72" i="19"/>
  <c r="AW59" i="19"/>
  <c r="AW56" i="19"/>
  <c r="R3" i="19"/>
  <c r="V3" i="19"/>
  <c r="Z3" i="19"/>
  <c r="AD3" i="19"/>
  <c r="AM3" i="19"/>
  <c r="AQ3" i="19"/>
  <c r="AU3" i="19"/>
  <c r="AY3" i="19"/>
  <c r="AN4" i="19"/>
  <c r="AR4" i="19"/>
  <c r="AV4" i="19"/>
  <c r="AZ4" i="19"/>
  <c r="AK5" i="19"/>
  <c r="AO5" i="19"/>
  <c r="AS5" i="19"/>
  <c r="AW5" i="19"/>
  <c r="AL6" i="19"/>
  <c r="AP6" i="19"/>
  <c r="AT6" i="19"/>
  <c r="AX6" i="19"/>
  <c r="AM7" i="19"/>
  <c r="AQ7" i="19"/>
  <c r="AU7" i="19"/>
  <c r="AY7" i="19"/>
  <c r="AN8" i="19"/>
  <c r="AR8" i="19"/>
  <c r="AV8" i="19"/>
  <c r="AZ8" i="19"/>
  <c r="AK9" i="19"/>
  <c r="AO9" i="19"/>
  <c r="AS9" i="19"/>
  <c r="AW9" i="19"/>
  <c r="AL10" i="19"/>
  <c r="AP10" i="19"/>
  <c r="AT10" i="19"/>
  <c r="AX10" i="19"/>
  <c r="AM11" i="19"/>
  <c r="AQ11" i="19"/>
  <c r="AU11" i="19"/>
  <c r="AY11" i="19"/>
  <c r="AN12" i="19"/>
  <c r="AR12" i="19"/>
  <c r="AV12" i="19"/>
  <c r="AZ12" i="19"/>
  <c r="AN13" i="19"/>
  <c r="AS13" i="19"/>
  <c r="Y14" i="19"/>
  <c r="AO14" i="19"/>
  <c r="AZ14" i="19"/>
  <c r="Z15" i="19"/>
  <c r="AK15" i="19"/>
  <c r="AP15" i="19"/>
  <c r="AM16" i="19"/>
  <c r="AL17" i="19"/>
  <c r="AP17" i="19"/>
  <c r="AT17" i="19"/>
  <c r="AX17" i="19"/>
  <c r="S17" i="19"/>
  <c r="X17" i="19"/>
  <c r="AM18" i="19"/>
  <c r="AQ18" i="19"/>
  <c r="AU18" i="19"/>
  <c r="AY18" i="19"/>
  <c r="U18" i="19"/>
  <c r="AF18" i="19"/>
  <c r="BO124" i="19" s="1"/>
  <c r="AK18" i="19"/>
  <c r="AV18" i="19"/>
  <c r="AN19" i="19"/>
  <c r="AR19" i="19"/>
  <c r="AV19" i="19"/>
  <c r="AZ19" i="19"/>
  <c r="V19" i="19"/>
  <c r="AG19" i="19"/>
  <c r="AL19" i="19"/>
  <c r="AW19" i="19"/>
  <c r="AK20" i="19"/>
  <c r="AO20" i="19"/>
  <c r="AS20" i="19"/>
  <c r="AW20" i="19"/>
  <c r="R20" i="19"/>
  <c r="W20" i="19"/>
  <c r="BF125" i="19" s="1"/>
  <c r="AY20" i="19"/>
  <c r="Z21" i="19"/>
  <c r="AK21" i="19"/>
  <c r="AW22" i="19"/>
  <c r="AX23" i="19"/>
  <c r="Y24" i="19"/>
  <c r="AU24" i="19"/>
  <c r="AZ24" i="19"/>
  <c r="V25" i="19"/>
  <c r="AW25" i="19"/>
  <c r="AS26" i="19"/>
  <c r="AX26" i="19"/>
  <c r="AT27" i="19"/>
  <c r="AY27" i="19"/>
  <c r="U28" i="19"/>
  <c r="AQ28" i="19"/>
  <c r="AV28" i="19"/>
  <c r="AE30" i="19"/>
  <c r="AL31" i="19"/>
  <c r="AT31" i="19"/>
  <c r="AK32" i="19"/>
  <c r="AO32" i="19"/>
  <c r="AS32" i="19"/>
  <c r="AW32" i="19"/>
  <c r="R32" i="19"/>
  <c r="Z32" i="19"/>
  <c r="AQ32" i="19"/>
  <c r="AY32" i="19"/>
  <c r="AM33" i="19"/>
  <c r="AQ33" i="19"/>
  <c r="AU33" i="19"/>
  <c r="AY33" i="19"/>
  <c r="AK33" i="19"/>
  <c r="AS33" i="19"/>
  <c r="AN34" i="19"/>
  <c r="AR34" i="19"/>
  <c r="AV34" i="19"/>
  <c r="AZ34" i="19"/>
  <c r="Y34" i="19"/>
  <c r="AG34" i="19"/>
  <c r="AL34" i="19"/>
  <c r="AT34" i="19"/>
  <c r="AK35" i="19"/>
  <c r="AO35" i="19"/>
  <c r="AS35" i="19"/>
  <c r="AW35" i="19"/>
  <c r="R35" i="19"/>
  <c r="Z35" i="19"/>
  <c r="AP35" i="19"/>
  <c r="AX35" i="19"/>
  <c r="AM36" i="19"/>
  <c r="AU36" i="19"/>
  <c r="AO37" i="19"/>
  <c r="AW37" i="19"/>
  <c r="AP38" i="19"/>
  <c r="AX38" i="19"/>
  <c r="AL39" i="19"/>
  <c r="AT39" i="19"/>
  <c r="AK40" i="19"/>
  <c r="AO40" i="19"/>
  <c r="AS40" i="19"/>
  <c r="AW40" i="19"/>
  <c r="R40" i="19"/>
  <c r="Z40" i="19"/>
  <c r="AQ40" i="19"/>
  <c r="AY40" i="19"/>
  <c r="AM41" i="19"/>
  <c r="AQ41" i="19"/>
  <c r="AU41" i="19"/>
  <c r="AY41" i="19"/>
  <c r="AK41" i="19"/>
  <c r="AS41" i="19"/>
  <c r="AN42" i="19"/>
  <c r="AR42" i="19"/>
  <c r="AV42" i="19"/>
  <c r="AZ42" i="19"/>
  <c r="Y42" i="19"/>
  <c r="AG42" i="19"/>
  <c r="AL42" i="19"/>
  <c r="AT42" i="19"/>
  <c r="AK43" i="19"/>
  <c r="AO43" i="19"/>
  <c r="AS43" i="19"/>
  <c r="AW43" i="19"/>
  <c r="R43" i="19"/>
  <c r="Z43" i="19"/>
  <c r="AP43" i="19"/>
  <c r="AX43" i="19"/>
  <c r="AM44" i="19"/>
  <c r="AU44" i="19"/>
  <c r="AO45" i="19"/>
  <c r="AW45" i="19"/>
  <c r="AP46" i="19"/>
  <c r="AX46" i="19"/>
  <c r="AL47" i="19"/>
  <c r="AT47" i="19"/>
  <c r="AK48" i="19"/>
  <c r="AO48" i="19"/>
  <c r="AS48" i="19"/>
  <c r="AW48" i="19"/>
  <c r="R48" i="19"/>
  <c r="Z48" i="19"/>
  <c r="AQ48" i="19"/>
  <c r="AY48" i="19"/>
  <c r="AM49" i="19"/>
  <c r="AQ49" i="19"/>
  <c r="AU49" i="19"/>
  <c r="AY49" i="19"/>
  <c r="AK49" i="19"/>
  <c r="AS49" i="19"/>
  <c r="AN50" i="19"/>
  <c r="AR50" i="19"/>
  <c r="AV50" i="19"/>
  <c r="AZ50" i="19"/>
  <c r="Y50" i="19"/>
  <c r="AG50" i="19"/>
  <c r="AL50" i="19"/>
  <c r="AT50" i="19"/>
  <c r="AK51" i="19"/>
  <c r="AO51" i="19"/>
  <c r="AS51" i="19"/>
  <c r="AW51" i="19"/>
  <c r="R51" i="19"/>
  <c r="Z51" i="19"/>
  <c r="AP51" i="19"/>
  <c r="AX51" i="19"/>
  <c r="AM52" i="19"/>
  <c r="AU52" i="19"/>
  <c r="AO53" i="19"/>
  <c r="AW53" i="19"/>
  <c r="AP54" i="19"/>
  <c r="AR54" i="19"/>
  <c r="AS55" i="19"/>
  <c r="AM56" i="19"/>
  <c r="AQ56" i="19"/>
  <c r="X56" i="19"/>
  <c r="AU56" i="19"/>
  <c r="AB56" i="19"/>
  <c r="AY56" i="19"/>
  <c r="AP56" i="19"/>
  <c r="AL57" i="19"/>
  <c r="AW57" i="19"/>
  <c r="AK58" i="19"/>
  <c r="AO58" i="19"/>
  <c r="AS58" i="19"/>
  <c r="Z58" i="19"/>
  <c r="AW58" i="19"/>
  <c r="AD58" i="19"/>
  <c r="BM126" i="19" s="1"/>
  <c r="R58" i="19"/>
  <c r="AC58" i="19"/>
  <c r="AM58" i="19"/>
  <c r="AS59" i="19"/>
  <c r="AU59" i="19"/>
  <c r="AM60" i="19"/>
  <c r="T60" i="19"/>
  <c r="AQ60" i="19"/>
  <c r="X60" i="19"/>
  <c r="AU60" i="19"/>
  <c r="AY60" i="19"/>
  <c r="AW60" i="19"/>
  <c r="AK61" i="19"/>
  <c r="AS61" i="19"/>
  <c r="Z61" i="19"/>
  <c r="R61" i="19"/>
  <c r="AW61" i="19"/>
  <c r="AN62" i="19"/>
  <c r="AV62" i="19"/>
  <c r="AU63" i="19"/>
  <c r="AN64" i="19"/>
  <c r="AQ65" i="19"/>
  <c r="AP66" i="19"/>
  <c r="AX66" i="19"/>
  <c r="W66" i="19"/>
  <c r="AW67" i="19"/>
  <c r="AN68" i="19"/>
  <c r="AV68" i="19"/>
  <c r="AK76" i="19"/>
  <c r="AS82" i="19"/>
  <c r="AW82" i="19"/>
  <c r="AR85" i="19"/>
  <c r="AZ85" i="19"/>
  <c r="AM87" i="19"/>
  <c r="T87" i="19"/>
  <c r="AQ87" i="19"/>
  <c r="X87" i="19"/>
  <c r="AU87" i="19"/>
  <c r="AB87" i="19"/>
  <c r="AY87" i="19"/>
  <c r="AF87" i="19"/>
  <c r="AL128" i="19"/>
  <c r="AL123" i="19"/>
  <c r="AL127" i="19"/>
  <c r="AL119" i="19"/>
  <c r="AL114" i="19"/>
  <c r="AL124" i="19"/>
  <c r="AL115" i="19"/>
  <c r="AL112" i="19"/>
  <c r="AL121" i="19"/>
  <c r="AL118" i="19"/>
  <c r="AL108" i="19"/>
  <c r="AL96" i="19"/>
  <c r="AL113" i="19"/>
  <c r="AL109" i="19"/>
  <c r="AL106" i="19"/>
  <c r="AL100" i="19"/>
  <c r="AL101" i="19"/>
  <c r="AL92" i="19"/>
  <c r="AL81" i="19"/>
  <c r="AL95" i="19"/>
  <c r="AL105" i="19"/>
  <c r="AL91" i="19"/>
  <c r="AL89" i="19"/>
  <c r="AL83" i="19"/>
  <c r="AL80" i="19"/>
  <c r="AL76" i="19"/>
  <c r="AL72" i="19"/>
  <c r="AL88" i="19"/>
  <c r="AL77" i="19"/>
  <c r="AL69" i="19"/>
  <c r="AL65" i="19"/>
  <c r="AL61" i="19"/>
  <c r="AL73" i="19"/>
  <c r="AL84" i="19"/>
  <c r="AP128" i="19"/>
  <c r="AP127" i="19"/>
  <c r="AP124" i="19"/>
  <c r="AP123" i="19"/>
  <c r="AP112" i="19"/>
  <c r="AP121" i="19"/>
  <c r="AP118" i="19"/>
  <c r="AP105" i="19"/>
  <c r="AP95" i="19"/>
  <c r="AP114" i="19"/>
  <c r="AP96" i="19"/>
  <c r="AP100" i="19"/>
  <c r="AP91" i="19"/>
  <c r="AP84" i="19"/>
  <c r="AP88" i="19"/>
  <c r="AP108" i="19"/>
  <c r="AP92" i="19"/>
  <c r="AP80" i="19"/>
  <c r="AP76" i="19"/>
  <c r="AP72" i="19"/>
  <c r="AP65" i="19"/>
  <c r="AP61" i="19"/>
  <c r="AP73" i="19"/>
  <c r="AP83" i="19"/>
  <c r="AP77" i="19"/>
  <c r="AT128" i="19"/>
  <c r="AT123" i="19"/>
  <c r="AT127" i="19"/>
  <c r="AT118" i="19"/>
  <c r="AT124" i="19"/>
  <c r="AT114" i="19"/>
  <c r="AT112" i="19"/>
  <c r="AT119" i="19"/>
  <c r="AT108" i="19"/>
  <c r="AT106" i="19"/>
  <c r="AT117" i="19"/>
  <c r="AT109" i="19"/>
  <c r="AT92" i="19"/>
  <c r="AT105" i="19"/>
  <c r="AT96" i="19"/>
  <c r="AT89" i="19"/>
  <c r="AT84" i="19"/>
  <c r="AT91" i="19"/>
  <c r="AT81" i="19"/>
  <c r="AT80" i="19"/>
  <c r="AT76" i="19"/>
  <c r="AT72" i="19"/>
  <c r="AT73" i="19"/>
  <c r="AT69" i="19"/>
  <c r="AT65" i="19"/>
  <c r="AT61" i="19"/>
  <c r="AT100" i="19"/>
  <c r="AT77" i="19"/>
  <c r="AT57" i="19"/>
  <c r="AX128" i="19"/>
  <c r="AX127" i="19"/>
  <c r="AX124" i="19"/>
  <c r="AX118" i="19"/>
  <c r="AX115" i="19"/>
  <c r="AX114" i="19"/>
  <c r="AX123" i="19"/>
  <c r="AX119" i="19"/>
  <c r="AX108" i="19"/>
  <c r="AX109" i="19"/>
  <c r="AX105" i="19"/>
  <c r="AX100" i="19"/>
  <c r="AX88" i="19"/>
  <c r="AX106" i="19"/>
  <c r="AX95" i="19"/>
  <c r="AX112" i="19"/>
  <c r="AX92" i="19"/>
  <c r="AX80" i="19"/>
  <c r="AX76" i="19"/>
  <c r="AX72" i="19"/>
  <c r="AX65" i="19"/>
  <c r="AX61" i="19"/>
  <c r="AX101" i="19"/>
  <c r="AX96" i="19"/>
  <c r="AX84" i="19"/>
  <c r="AX77" i="19"/>
  <c r="AX89" i="19"/>
  <c r="AX87" i="19"/>
  <c r="AX73" i="19"/>
  <c r="AX60" i="19"/>
  <c r="AX57" i="19"/>
  <c r="S3" i="19"/>
  <c r="W3" i="19"/>
  <c r="AA3" i="19"/>
  <c r="AE3" i="19"/>
  <c r="AU13" i="19"/>
  <c r="AZ13" i="19"/>
  <c r="AM14" i="19"/>
  <c r="AQ14" i="19"/>
  <c r="AU14" i="19"/>
  <c r="AY14" i="19"/>
  <c r="AF14" i="19"/>
  <c r="AP14" i="19"/>
  <c r="AN15" i="19"/>
  <c r="AR15" i="19"/>
  <c r="AV15" i="19"/>
  <c r="AZ15" i="19"/>
  <c r="AG15" i="19"/>
  <c r="AL15" i="19"/>
  <c r="AQ15" i="19"/>
  <c r="AK16" i="19"/>
  <c r="AO16" i="19"/>
  <c r="AS16" i="19"/>
  <c r="AW16" i="19"/>
  <c r="R16" i="19"/>
  <c r="AT16" i="19"/>
  <c r="AY16" i="19"/>
  <c r="T17" i="19"/>
  <c r="AW18" i="19"/>
  <c r="AX19" i="19"/>
  <c r="S20" i="19"/>
  <c r="AU20" i="19"/>
  <c r="AM21" i="19"/>
  <c r="AW21" i="19"/>
  <c r="AS22" i="19"/>
  <c r="AX22" i="19"/>
  <c r="AO23" i="19"/>
  <c r="AT23" i="19"/>
  <c r="AY23" i="19"/>
  <c r="AL24" i="19"/>
  <c r="AQ24" i="19"/>
  <c r="AO26" i="19"/>
  <c r="AT26" i="19"/>
  <c r="AP27" i="19"/>
  <c r="AU27" i="19"/>
  <c r="AM28" i="19"/>
  <c r="AL29" i="19"/>
  <c r="AP29" i="19"/>
  <c r="AT29" i="19"/>
  <c r="AX29" i="19"/>
  <c r="S29" i="19"/>
  <c r="AO29" i="19"/>
  <c r="AU29" i="19"/>
  <c r="AM30" i="19"/>
  <c r="AQ30" i="19"/>
  <c r="AU30" i="19"/>
  <c r="AY30" i="19"/>
  <c r="AF30" i="19"/>
  <c r="AK30" i="19"/>
  <c r="AS30" i="19"/>
  <c r="AN31" i="19"/>
  <c r="AR31" i="19"/>
  <c r="AV31" i="19"/>
  <c r="AZ31" i="19"/>
  <c r="Y31" i="19"/>
  <c r="AG31" i="19"/>
  <c r="AM31" i="19"/>
  <c r="AU31" i="19"/>
  <c r="AL32" i="19"/>
  <c r="AP32" i="19"/>
  <c r="AT32" i="19"/>
  <c r="AX32" i="19"/>
  <c r="S32" i="19"/>
  <c r="AA32" i="19"/>
  <c r="AO34" i="19"/>
  <c r="AW34" i="19"/>
  <c r="AQ35" i="19"/>
  <c r="AY35" i="19"/>
  <c r="AL37" i="19"/>
  <c r="AP37" i="19"/>
  <c r="AT37" i="19"/>
  <c r="AX37" i="19"/>
  <c r="AM38" i="19"/>
  <c r="AQ38" i="19"/>
  <c r="AU38" i="19"/>
  <c r="AY38" i="19"/>
  <c r="X38" i="19"/>
  <c r="AF38" i="19"/>
  <c r="AK38" i="19"/>
  <c r="AS38" i="19"/>
  <c r="AN39" i="19"/>
  <c r="AR39" i="19"/>
  <c r="AV39" i="19"/>
  <c r="AZ39" i="19"/>
  <c r="Y39" i="19"/>
  <c r="AG39" i="19"/>
  <c r="AM39" i="19"/>
  <c r="AU39" i="19"/>
  <c r="AL40" i="19"/>
  <c r="AP40" i="19"/>
  <c r="AT40" i="19"/>
  <c r="AX40" i="19"/>
  <c r="S40" i="19"/>
  <c r="AA40" i="19"/>
  <c r="AO42" i="19"/>
  <c r="AW42" i="19"/>
  <c r="AQ43" i="19"/>
  <c r="AY43" i="19"/>
  <c r="AL45" i="19"/>
  <c r="AP45" i="19"/>
  <c r="AT45" i="19"/>
  <c r="AX45" i="19"/>
  <c r="AM46" i="19"/>
  <c r="AQ46" i="19"/>
  <c r="AU46" i="19"/>
  <c r="AY46" i="19"/>
  <c r="X46" i="19"/>
  <c r="AF46" i="19"/>
  <c r="AK46" i="19"/>
  <c r="AS46" i="19"/>
  <c r="AN47" i="19"/>
  <c r="AR47" i="19"/>
  <c r="AV47" i="19"/>
  <c r="AZ47" i="19"/>
  <c r="Y47" i="19"/>
  <c r="AG47" i="19"/>
  <c r="AM47" i="19"/>
  <c r="AU47" i="19"/>
  <c r="AL48" i="19"/>
  <c r="AP48" i="19"/>
  <c r="AT48" i="19"/>
  <c r="AX48" i="19"/>
  <c r="S48" i="19"/>
  <c r="AA48" i="19"/>
  <c r="AO50" i="19"/>
  <c r="AW50" i="19"/>
  <c r="AQ51" i="19"/>
  <c r="AY51" i="19"/>
  <c r="AL53" i="19"/>
  <c r="AP53" i="19"/>
  <c r="AT53" i="19"/>
  <c r="AX53" i="19"/>
  <c r="AU54" i="19"/>
  <c r="AY54" i="19"/>
  <c r="AF54" i="19"/>
  <c r="AL54" i="19"/>
  <c r="AK55" i="19"/>
  <c r="AW55" i="19"/>
  <c r="R55" i="19"/>
  <c r="AN56" i="19"/>
  <c r="AR56" i="19"/>
  <c r="AA56" i="19"/>
  <c r="T57" i="19"/>
  <c r="AM57" i="19"/>
  <c r="AY57" i="19"/>
  <c r="AP57" i="19"/>
  <c r="AL58" i="19"/>
  <c r="AP58" i="19"/>
  <c r="AG58" i="19"/>
  <c r="AN58" i="19"/>
  <c r="AY58" i="19"/>
  <c r="AL59" i="19"/>
  <c r="AP59" i="19"/>
  <c r="W59" i="19"/>
  <c r="AT59" i="19"/>
  <c r="AA59" i="19"/>
  <c r="AX59" i="19"/>
  <c r="AK59" i="19"/>
  <c r="AN60" i="19"/>
  <c r="AZ60" i="19"/>
  <c r="AP60" i="19"/>
  <c r="AC61" i="19"/>
  <c r="AM61" i="19"/>
  <c r="AX62" i="19"/>
  <c r="AQ63" i="19"/>
  <c r="AY63" i="19"/>
  <c r="AK63" i="19"/>
  <c r="AR64" i="19"/>
  <c r="AZ64" i="19"/>
  <c r="AG64" i="19"/>
  <c r="AP64" i="19"/>
  <c r="AK65" i="19"/>
  <c r="AS65" i="19"/>
  <c r="R65" i="19"/>
  <c r="AW65" i="19"/>
  <c r="AL66" i="19"/>
  <c r="AK67" i="19"/>
  <c r="AS67" i="19"/>
  <c r="R67" i="19"/>
  <c r="AM67" i="19"/>
  <c r="AX68" i="19"/>
  <c r="AP69" i="19"/>
  <c r="AX69" i="19"/>
  <c r="AQ74" i="19"/>
  <c r="AU84" i="19"/>
  <c r="AN89" i="19"/>
  <c r="AV89" i="19"/>
  <c r="AM128" i="19"/>
  <c r="AM125" i="19"/>
  <c r="AM124" i="19"/>
  <c r="AM116" i="19"/>
  <c r="AM115" i="19"/>
  <c r="AM119" i="19"/>
  <c r="AM112" i="19"/>
  <c r="AM109" i="19"/>
  <c r="AM106" i="19"/>
  <c r="AM102" i="19"/>
  <c r="AM97" i="19"/>
  <c r="AM103" i="19"/>
  <c r="AM98" i="19"/>
  <c r="AM89" i="19"/>
  <c r="AM84" i="19"/>
  <c r="AM77" i="19"/>
  <c r="AM73" i="19"/>
  <c r="AM93" i="19"/>
  <c r="AM74" i="19"/>
  <c r="AM66" i="19"/>
  <c r="AM62" i="19"/>
  <c r="AM92" i="19"/>
  <c r="AM81" i="19"/>
  <c r="AM101" i="19"/>
  <c r="AM96" i="19"/>
  <c r="AM86" i="19"/>
  <c r="AM85" i="19"/>
  <c r="AM78" i="19"/>
  <c r="AM70" i="19"/>
  <c r="AM55" i="19"/>
  <c r="AQ125" i="19"/>
  <c r="AQ119" i="19"/>
  <c r="AQ128" i="19"/>
  <c r="AQ124" i="19"/>
  <c r="AQ115" i="19"/>
  <c r="AQ112" i="19"/>
  <c r="AQ109" i="19"/>
  <c r="AQ96" i="19"/>
  <c r="AQ93" i="19"/>
  <c r="AQ97" i="19"/>
  <c r="AQ88" i="19"/>
  <c r="AQ81" i="19"/>
  <c r="AQ120" i="19"/>
  <c r="AQ110" i="19"/>
  <c r="AQ105" i="19"/>
  <c r="AQ85" i="19"/>
  <c r="AQ106" i="19"/>
  <c r="AQ101" i="19"/>
  <c r="AQ77" i="19"/>
  <c r="AQ73" i="19"/>
  <c r="AQ66" i="19"/>
  <c r="AQ62" i="19"/>
  <c r="AQ78" i="19"/>
  <c r="AQ70" i="19"/>
  <c r="AQ84" i="19"/>
  <c r="AQ58" i="19"/>
  <c r="AQ67" i="19"/>
  <c r="AQ61" i="19"/>
  <c r="AU125" i="19"/>
  <c r="AU124" i="19"/>
  <c r="AU128" i="19"/>
  <c r="AU115" i="19"/>
  <c r="AU119" i="19"/>
  <c r="AU120" i="19"/>
  <c r="AU116" i="19"/>
  <c r="AU109" i="19"/>
  <c r="AU112" i="19"/>
  <c r="AU114" i="19"/>
  <c r="AU106" i="19"/>
  <c r="AU101" i="19"/>
  <c r="AU103" i="19"/>
  <c r="AU89" i="19"/>
  <c r="AU102" i="19"/>
  <c r="AU81" i="19"/>
  <c r="AU107" i="19"/>
  <c r="AU100" i="19"/>
  <c r="AU93" i="19"/>
  <c r="AU88" i="19"/>
  <c r="AU86" i="19"/>
  <c r="AU77" i="19"/>
  <c r="AU73" i="19"/>
  <c r="AU92" i="19"/>
  <c r="AU82" i="19"/>
  <c r="AU78" i="19"/>
  <c r="AU70" i="19"/>
  <c r="AU66" i="19"/>
  <c r="AU62" i="19"/>
  <c r="AU85" i="19"/>
  <c r="AU74" i="19"/>
  <c r="AU97" i="19"/>
  <c r="AU69" i="19"/>
  <c r="AU58" i="19"/>
  <c r="AY128" i="19"/>
  <c r="AY124" i="19"/>
  <c r="AY115" i="19"/>
  <c r="AY119" i="19"/>
  <c r="AY125" i="19"/>
  <c r="AY116" i="19"/>
  <c r="AY114" i="19"/>
  <c r="AY97" i="19"/>
  <c r="AY106" i="19"/>
  <c r="AY101" i="19"/>
  <c r="AY85" i="19"/>
  <c r="AY98" i="19"/>
  <c r="AY93" i="19"/>
  <c r="AY88" i="19"/>
  <c r="AY86" i="19"/>
  <c r="AY103" i="19"/>
  <c r="AY96" i="19"/>
  <c r="AY89" i="19"/>
  <c r="AY84" i="19"/>
  <c r="AY81" i="19"/>
  <c r="AY77" i="19"/>
  <c r="AY73" i="19"/>
  <c r="AY66" i="19"/>
  <c r="AY62" i="19"/>
  <c r="AY105" i="19"/>
  <c r="AY74" i="19"/>
  <c r="AY109" i="19"/>
  <c r="AY67" i="19"/>
  <c r="AY61" i="19"/>
  <c r="T3" i="19"/>
  <c r="X3" i="19"/>
  <c r="AB3" i="19"/>
  <c r="AF3" i="19"/>
  <c r="AL4" i="19"/>
  <c r="AP4" i="19"/>
  <c r="AT4" i="19"/>
  <c r="AX4" i="19"/>
  <c r="AM5" i="19"/>
  <c r="AQ5" i="19"/>
  <c r="AU5" i="19"/>
  <c r="AY5" i="19"/>
  <c r="AL8" i="19"/>
  <c r="AP8" i="19"/>
  <c r="AT8" i="19"/>
  <c r="AX8" i="19"/>
  <c r="AM9" i="19"/>
  <c r="AQ9" i="19"/>
  <c r="AU9" i="19"/>
  <c r="AY9" i="19"/>
  <c r="AL12" i="19"/>
  <c r="AP12" i="19"/>
  <c r="AT12" i="19"/>
  <c r="AX12" i="19"/>
  <c r="R13" i="19"/>
  <c r="AQ13" i="19"/>
  <c r="AV13" i="19"/>
  <c r="AB14" i="19"/>
  <c r="AL14" i="19"/>
  <c r="AC15" i="19"/>
  <c r="AM15" i="19"/>
  <c r="AX15" i="19"/>
  <c r="AD16" i="19"/>
  <c r="AU16" i="19"/>
  <c r="AS18" i="19"/>
  <c r="AT19" i="19"/>
  <c r="AQ20" i="19"/>
  <c r="AY21" i="19"/>
  <c r="AO22" i="19"/>
  <c r="AK23" i="19"/>
  <c r="AP23" i="19"/>
  <c r="AM24" i="19"/>
  <c r="AX24" i="19"/>
  <c r="AL25" i="19"/>
  <c r="AP25" i="19"/>
  <c r="AT25" i="19"/>
  <c r="AX25" i="19"/>
  <c r="S25" i="19"/>
  <c r="AM26" i="19"/>
  <c r="AQ26" i="19"/>
  <c r="AU26" i="19"/>
  <c r="AY26" i="19"/>
  <c r="AF26" i="19"/>
  <c r="AK26" i="19"/>
  <c r="AN27" i="19"/>
  <c r="AR27" i="19"/>
  <c r="AV27" i="19"/>
  <c r="AZ27" i="19"/>
  <c r="AG27" i="19"/>
  <c r="AL27" i="19"/>
  <c r="AK28" i="19"/>
  <c r="AO28" i="19"/>
  <c r="AS28" i="19"/>
  <c r="AW28" i="19"/>
  <c r="R28" i="19"/>
  <c r="AY28" i="19"/>
  <c r="AE29" i="19"/>
  <c r="AK29" i="19"/>
  <c r="AN30" i="19"/>
  <c r="AR30" i="19"/>
  <c r="AV30" i="19"/>
  <c r="AZ30" i="19"/>
  <c r="AB30" i="19"/>
  <c r="AG30" i="19"/>
  <c r="AL30" i="19"/>
  <c r="AT30" i="19"/>
  <c r="AK31" i="19"/>
  <c r="AO31" i="19"/>
  <c r="AS31" i="19"/>
  <c r="AW31" i="19"/>
  <c r="R31" i="19"/>
  <c r="Z31" i="19"/>
  <c r="AP31" i="19"/>
  <c r="AX31" i="19"/>
  <c r="AM32" i="19"/>
  <c r="AU32" i="19"/>
  <c r="AO33" i="19"/>
  <c r="AW33" i="19"/>
  <c r="AP34" i="19"/>
  <c r="AX34" i="19"/>
  <c r="AL35" i="19"/>
  <c r="AT35" i="19"/>
  <c r="AK36" i="19"/>
  <c r="AO36" i="19"/>
  <c r="AS36" i="19"/>
  <c r="AW36" i="19"/>
  <c r="R36" i="19"/>
  <c r="Z36" i="19"/>
  <c r="AQ36" i="19"/>
  <c r="AY36" i="19"/>
  <c r="AM37" i="19"/>
  <c r="AQ37" i="19"/>
  <c r="AU37" i="19"/>
  <c r="AY37" i="19"/>
  <c r="W37" i="19"/>
  <c r="AE37" i="19"/>
  <c r="AK37" i="19"/>
  <c r="AS37" i="19"/>
  <c r="AN38" i="19"/>
  <c r="AR38" i="19"/>
  <c r="AV38" i="19"/>
  <c r="AZ38" i="19"/>
  <c r="Y38" i="19"/>
  <c r="AG38" i="19"/>
  <c r="AL38" i="19"/>
  <c r="AT38" i="19"/>
  <c r="AK39" i="19"/>
  <c r="AO39" i="19"/>
  <c r="AS39" i="19"/>
  <c r="AW39" i="19"/>
  <c r="R39" i="19"/>
  <c r="Z39" i="19"/>
  <c r="AP39" i="19"/>
  <c r="AX39" i="19"/>
  <c r="AM40" i="19"/>
  <c r="AU40" i="19"/>
  <c r="AO41" i="19"/>
  <c r="AW41" i="19"/>
  <c r="AP42" i="19"/>
  <c r="AX42" i="19"/>
  <c r="AL43" i="19"/>
  <c r="AT43" i="19"/>
  <c r="AK44" i="19"/>
  <c r="AO44" i="19"/>
  <c r="AS44" i="19"/>
  <c r="AW44" i="19"/>
  <c r="R44" i="19"/>
  <c r="Z44" i="19"/>
  <c r="AQ44" i="19"/>
  <c r="AY44" i="19"/>
  <c r="AM45" i="19"/>
  <c r="AQ45" i="19"/>
  <c r="AU45" i="19"/>
  <c r="AY45" i="19"/>
  <c r="W45" i="19"/>
  <c r="AE45" i="19"/>
  <c r="AK45" i="19"/>
  <c r="AS45" i="19"/>
  <c r="AN46" i="19"/>
  <c r="AR46" i="19"/>
  <c r="AV46" i="19"/>
  <c r="AZ46" i="19"/>
  <c r="Y46" i="19"/>
  <c r="AG46" i="19"/>
  <c r="AL46" i="19"/>
  <c r="AT46" i="19"/>
  <c r="AK47" i="19"/>
  <c r="AO47" i="19"/>
  <c r="AS47" i="19"/>
  <c r="AW47" i="19"/>
  <c r="R47" i="19"/>
  <c r="Z47" i="19"/>
  <c r="AP47" i="19"/>
  <c r="AX47" i="19"/>
  <c r="AM48" i="19"/>
  <c r="AU48" i="19"/>
  <c r="AO49" i="19"/>
  <c r="AW49" i="19"/>
  <c r="AP50" i="19"/>
  <c r="AX50" i="19"/>
  <c r="AL51" i="19"/>
  <c r="AT51" i="19"/>
  <c r="AK52" i="19"/>
  <c r="AO52" i="19"/>
  <c r="AS52" i="19"/>
  <c r="AW52" i="19"/>
  <c r="R52" i="19"/>
  <c r="Z52" i="19"/>
  <c r="AQ52" i="19"/>
  <c r="AY52" i="19"/>
  <c r="AM53" i="19"/>
  <c r="AQ53" i="19"/>
  <c r="AU53" i="19"/>
  <c r="AY53" i="19"/>
  <c r="W53" i="19"/>
  <c r="AE53" i="19"/>
  <c r="AK53" i="19"/>
  <c r="AS53" i="19"/>
  <c r="AN54" i="19"/>
  <c r="AZ54" i="19"/>
  <c r="AG54" i="19"/>
  <c r="AX54" i="19"/>
  <c r="AL55" i="19"/>
  <c r="AP55" i="19"/>
  <c r="AT55" i="19"/>
  <c r="AA55" i="19"/>
  <c r="AX55" i="19"/>
  <c r="AE55" i="19"/>
  <c r="S55" i="19"/>
  <c r="AD55" i="19"/>
  <c r="AY55" i="19"/>
  <c r="AE56" i="19"/>
  <c r="AK56" i="19"/>
  <c r="AN57" i="19"/>
  <c r="AR57" i="19"/>
  <c r="Y57" i="19"/>
  <c r="AV57" i="19"/>
  <c r="AC57" i="19"/>
  <c r="AZ57" i="19"/>
  <c r="AQ57" i="19"/>
  <c r="AR58" i="19"/>
  <c r="AM59" i="19"/>
  <c r="AY59" i="19"/>
  <c r="AF59" i="19"/>
  <c r="AE59" i="19"/>
  <c r="AO59" i="19"/>
  <c r="AR60" i="19"/>
  <c r="AG61" i="19"/>
  <c r="AO61" i="19"/>
  <c r="AL62" i="19"/>
  <c r="AT62" i="19"/>
  <c r="AF63" i="19"/>
  <c r="AM63" i="19"/>
  <c r="AV64" i="19"/>
  <c r="AY65" i="19"/>
  <c r="AN66" i="19"/>
  <c r="AV66" i="19"/>
  <c r="AO67" i="19"/>
  <c r="AL68" i="19"/>
  <c r="AT68" i="19"/>
  <c r="AQ69" i="19"/>
  <c r="X69" i="19"/>
  <c r="AY69" i="19"/>
  <c r="AY70" i="19"/>
  <c r="AS72" i="19"/>
  <c r="AL78" i="19"/>
  <c r="AP78" i="19"/>
  <c r="AT78" i="19"/>
  <c r="AX78" i="19"/>
  <c r="AN83" i="19"/>
  <c r="AZ83" i="19"/>
  <c r="AK54" i="19"/>
  <c r="AO54" i="19"/>
  <c r="AS54" i="19"/>
  <c r="AW54" i="19"/>
  <c r="R54" i="19"/>
  <c r="V54" i="19"/>
  <c r="BE124" i="19" s="1"/>
  <c r="Z54" i="19"/>
  <c r="AD54" i="19"/>
  <c r="AT54" i="19"/>
  <c r="S58" i="19"/>
  <c r="AL70" i="19"/>
  <c r="AP70" i="19"/>
  <c r="W70" i="19"/>
  <c r="AT70" i="19"/>
  <c r="AX70" i="19"/>
  <c r="AE70" i="19"/>
  <c r="AA70" i="19"/>
  <c r="AN77" i="19"/>
  <c r="U77" i="19"/>
  <c r="AR77" i="19"/>
  <c r="Y77" i="19"/>
  <c r="AV77" i="19"/>
  <c r="AC77" i="19"/>
  <c r="AZ77" i="19"/>
  <c r="AS90" i="19"/>
  <c r="AP93" i="19"/>
  <c r="AK107" i="19"/>
  <c r="V107" i="19"/>
  <c r="AO107" i="19"/>
  <c r="AS107" i="19"/>
  <c r="Z107" i="19"/>
  <c r="AW107" i="19"/>
  <c r="AD107" i="19"/>
  <c r="R107" i="19"/>
  <c r="W54" i="19"/>
  <c r="AK69" i="19"/>
  <c r="AO69" i="19"/>
  <c r="AS69" i="19"/>
  <c r="AW69" i="19"/>
  <c r="R69" i="19"/>
  <c r="AM76" i="19"/>
  <c r="T76" i="19"/>
  <c r="AQ76" i="19"/>
  <c r="X76" i="19"/>
  <c r="AU76" i="19"/>
  <c r="AY76" i="19"/>
  <c r="AF76" i="19"/>
  <c r="AG77" i="19"/>
  <c r="AP81" i="19"/>
  <c r="AN91" i="19"/>
  <c r="U91" i="19"/>
  <c r="Y91" i="19"/>
  <c r="AR91" i="19"/>
  <c r="AC91" i="19"/>
  <c r="AV91" i="19"/>
  <c r="AG91" i="19"/>
  <c r="AZ91" i="19"/>
  <c r="AQ103" i="19"/>
  <c r="AK62" i="19"/>
  <c r="AO62" i="19"/>
  <c r="AS62" i="19"/>
  <c r="AW62" i="19"/>
  <c r="AL63" i="19"/>
  <c r="AP63" i="19"/>
  <c r="AT63" i="19"/>
  <c r="AX63" i="19"/>
  <c r="AM64" i="19"/>
  <c r="AQ64" i="19"/>
  <c r="AU64" i="19"/>
  <c r="AY64" i="19"/>
  <c r="AN65" i="19"/>
  <c r="AR65" i="19"/>
  <c r="AV65" i="19"/>
  <c r="AZ65" i="19"/>
  <c r="AK66" i="19"/>
  <c r="AO66" i="19"/>
  <c r="AS66" i="19"/>
  <c r="AW66" i="19"/>
  <c r="AL67" i="19"/>
  <c r="AP67" i="19"/>
  <c r="AT67" i="19"/>
  <c r="AX67" i="19"/>
  <c r="AM68" i="19"/>
  <c r="AQ68" i="19"/>
  <c r="AU68" i="19"/>
  <c r="AY68" i="19"/>
  <c r="W69" i="19"/>
  <c r="AE69" i="19"/>
  <c r="AK74" i="19"/>
  <c r="AO74" i="19"/>
  <c r="AS74" i="19"/>
  <c r="AW74" i="19"/>
  <c r="R74" i="19"/>
  <c r="AM75" i="19"/>
  <c r="AQ75" i="19"/>
  <c r="AU75" i="19"/>
  <c r="AY75" i="19"/>
  <c r="AN76" i="19"/>
  <c r="AR76" i="19"/>
  <c r="AV76" i="19"/>
  <c r="AZ76" i="19"/>
  <c r="AK77" i="19"/>
  <c r="AO77" i="19"/>
  <c r="AS77" i="19"/>
  <c r="AW77" i="19"/>
  <c r="AL82" i="19"/>
  <c r="AP82" i="19"/>
  <c r="W82" i="19"/>
  <c r="AT82" i="19"/>
  <c r="AA82" i="19"/>
  <c r="AX82" i="19"/>
  <c r="AE82" i="19"/>
  <c r="AN84" i="19"/>
  <c r="U84" i="19"/>
  <c r="AR84" i="19"/>
  <c r="Y84" i="19"/>
  <c r="AV84" i="19"/>
  <c r="AC84" i="19"/>
  <c r="AZ84" i="19"/>
  <c r="AG84" i="19"/>
  <c r="AS88" i="19"/>
  <c r="AL90" i="19"/>
  <c r="AP90" i="19"/>
  <c r="W90" i="19"/>
  <c r="AT90" i="19"/>
  <c r="AA90" i="19"/>
  <c r="AX90" i="19"/>
  <c r="AE90" i="19"/>
  <c r="AQ92" i="19"/>
  <c r="AZ93" i="19"/>
  <c r="U95" i="19"/>
  <c r="AN95" i="19"/>
  <c r="AV95" i="19"/>
  <c r="AC95" i="19"/>
  <c r="AZ95" i="19"/>
  <c r="AG95" i="19"/>
  <c r="AR95" i="19"/>
  <c r="AL97" i="19"/>
  <c r="AS100" i="19"/>
  <c r="AW100" i="19"/>
  <c r="AL102" i="19"/>
  <c r="AP102" i="19"/>
  <c r="W102" i="19"/>
  <c r="AT102" i="19"/>
  <c r="AA102" i="19"/>
  <c r="AX102" i="19"/>
  <c r="AE102" i="19"/>
  <c r="AL104" i="19"/>
  <c r="S104" i="19"/>
  <c r="W104" i="19"/>
  <c r="AP104" i="19"/>
  <c r="AT104" i="19"/>
  <c r="AA104" i="19"/>
  <c r="AE104" i="19"/>
  <c r="AX104" i="19"/>
  <c r="AF69" i="19"/>
  <c r="AL71" i="19"/>
  <c r="AP71" i="19"/>
  <c r="AT71" i="19"/>
  <c r="AX71" i="19"/>
  <c r="W71" i="19"/>
  <c r="AM72" i="19"/>
  <c r="AQ72" i="19"/>
  <c r="AU72" i="19"/>
  <c r="AY72" i="19"/>
  <c r="AB72" i="19"/>
  <c r="AN73" i="19"/>
  <c r="AR73" i="19"/>
  <c r="AV73" i="19"/>
  <c r="AZ73" i="19"/>
  <c r="AG73" i="19"/>
  <c r="AL74" i="19"/>
  <c r="AP74" i="19"/>
  <c r="AT74" i="19"/>
  <c r="AX74" i="19"/>
  <c r="AL79" i="19"/>
  <c r="AP79" i="19"/>
  <c r="AT79" i="19"/>
  <c r="AX79" i="19"/>
  <c r="W79" i="19"/>
  <c r="AM80" i="19"/>
  <c r="AQ80" i="19"/>
  <c r="AU80" i="19"/>
  <c r="AY80" i="19"/>
  <c r="AB80" i="19"/>
  <c r="U81" i="19"/>
  <c r="AN81" i="19"/>
  <c r="AV81" i="19"/>
  <c r="AC81" i="19"/>
  <c r="AZ81" i="19"/>
  <c r="AM82" i="19"/>
  <c r="AQ82" i="19"/>
  <c r="AY82" i="19"/>
  <c r="AT83" i="19"/>
  <c r="AK84" i="19"/>
  <c r="AO84" i="19"/>
  <c r="AL85" i="19"/>
  <c r="AW86" i="19"/>
  <c r="AU90" i="19"/>
  <c r="U93" i="19"/>
  <c r="AN93" i="19"/>
  <c r="AR93" i="19"/>
  <c r="Y93" i="19"/>
  <c r="AV93" i="19"/>
  <c r="AC93" i="19"/>
  <c r="T94" i="19"/>
  <c r="AM94" i="19"/>
  <c r="X94" i="19"/>
  <c r="AQ94" i="19"/>
  <c r="AU94" i="19"/>
  <c r="AB94" i="19"/>
  <c r="AY94" i="19"/>
  <c r="AF94" i="19"/>
  <c r="AX99" i="19"/>
  <c r="AP106" i="19"/>
  <c r="AY108" i="19"/>
  <c r="AK110" i="19"/>
  <c r="AO110" i="19"/>
  <c r="V110" i="19"/>
  <c r="Z110" i="19"/>
  <c r="AS110" i="19"/>
  <c r="AD110" i="19"/>
  <c r="AW110" i="19"/>
  <c r="R110" i="19"/>
  <c r="AQ116" i="19"/>
  <c r="AN69" i="19"/>
  <c r="AR69" i="19"/>
  <c r="AV69" i="19"/>
  <c r="AZ69" i="19"/>
  <c r="U69" i="19"/>
  <c r="BD125" i="19" s="1"/>
  <c r="Y69" i="19"/>
  <c r="AC69" i="19"/>
  <c r="AG69" i="19"/>
  <c r="AK70" i="19"/>
  <c r="AO70" i="19"/>
  <c r="AS70" i="19"/>
  <c r="AW70" i="19"/>
  <c r="R70" i="19"/>
  <c r="Z70" i="19"/>
  <c r="AM71" i="19"/>
  <c r="AQ71" i="19"/>
  <c r="AU71" i="19"/>
  <c r="AY71" i="19"/>
  <c r="AA71" i="19"/>
  <c r="AN72" i="19"/>
  <c r="AR72" i="19"/>
  <c r="AV72" i="19"/>
  <c r="AZ72" i="19"/>
  <c r="AF72" i="19"/>
  <c r="AK73" i="19"/>
  <c r="AO73" i="19"/>
  <c r="AS73" i="19"/>
  <c r="AW73" i="19"/>
  <c r="U73" i="19"/>
  <c r="AK78" i="19"/>
  <c r="AO78" i="19"/>
  <c r="AS78" i="19"/>
  <c r="AW78" i="19"/>
  <c r="R78" i="19"/>
  <c r="AM79" i="19"/>
  <c r="AQ79" i="19"/>
  <c r="AU79" i="19"/>
  <c r="AY79" i="19"/>
  <c r="AA79" i="19"/>
  <c r="AN80" i="19"/>
  <c r="AR80" i="19"/>
  <c r="AV80" i="19"/>
  <c r="AZ80" i="19"/>
  <c r="AF80" i="19"/>
  <c r="AG81" i="19"/>
  <c r="AR81" i="19"/>
  <c r="AM83" i="19"/>
  <c r="T83" i="19"/>
  <c r="AQ83" i="19"/>
  <c r="X83" i="19"/>
  <c r="AU83" i="19"/>
  <c r="AB83" i="19"/>
  <c r="AY83" i="19"/>
  <c r="AS92" i="19"/>
  <c r="AY100" i="19"/>
  <c r="AN108" i="19"/>
  <c r="U108" i="19"/>
  <c r="AR108" i="19"/>
  <c r="Y108" i="19"/>
  <c r="AV108" i="19"/>
  <c r="AC108" i="19"/>
  <c r="AZ108" i="19"/>
  <c r="AG108" i="19"/>
  <c r="AN112" i="19"/>
  <c r="U112" i="19"/>
  <c r="AR112" i="19"/>
  <c r="Y112" i="19"/>
  <c r="AV112" i="19"/>
  <c r="AC112" i="19"/>
  <c r="AZ112" i="19"/>
  <c r="AG112" i="19"/>
  <c r="T71" i="19"/>
  <c r="X71" i="19"/>
  <c r="AB71" i="19"/>
  <c r="AF71" i="19"/>
  <c r="U72" i="19"/>
  <c r="Y72" i="19"/>
  <c r="AC72" i="19"/>
  <c r="AG72" i="19"/>
  <c r="R73" i="19"/>
  <c r="V73" i="19"/>
  <c r="Z73" i="19"/>
  <c r="AD73" i="19"/>
  <c r="S74" i="19"/>
  <c r="W74" i="19"/>
  <c r="AA74" i="19"/>
  <c r="AE74" i="19"/>
  <c r="T75" i="19"/>
  <c r="X75" i="19"/>
  <c r="AB75" i="19"/>
  <c r="AF75" i="19"/>
  <c r="U76" i="19"/>
  <c r="Y76" i="19"/>
  <c r="AC76" i="19"/>
  <c r="AG76" i="19"/>
  <c r="R77" i="19"/>
  <c r="V77" i="19"/>
  <c r="Z77" i="19"/>
  <c r="AD77" i="19"/>
  <c r="S78" i="19"/>
  <c r="W78" i="19"/>
  <c r="AA78" i="19"/>
  <c r="AE78" i="19"/>
  <c r="T79" i="19"/>
  <c r="X79" i="19"/>
  <c r="AB79" i="19"/>
  <c r="AF79" i="19"/>
  <c r="U80" i="19"/>
  <c r="Y80" i="19"/>
  <c r="AC80" i="19"/>
  <c r="AG80" i="19"/>
  <c r="AK81" i="19"/>
  <c r="AO81" i="19"/>
  <c r="AS81" i="19"/>
  <c r="AW81" i="19"/>
  <c r="R81" i="19"/>
  <c r="T82" i="19"/>
  <c r="AG83" i="19"/>
  <c r="AR83" i="19"/>
  <c r="AW84" i="19"/>
  <c r="R84" i="19"/>
  <c r="AS84" i="19"/>
  <c r="AT85" i="19"/>
  <c r="AA85" i="19"/>
  <c r="AP85" i="19"/>
  <c r="AK86" i="19"/>
  <c r="R86" i="19"/>
  <c r="AR87" i="19"/>
  <c r="AZ89" i="19"/>
  <c r="AR89" i="19"/>
  <c r="AM90" i="19"/>
  <c r="T90" i="19"/>
  <c r="AB90" i="19"/>
  <c r="AQ90" i="19"/>
  <c r="AY90" i="19"/>
  <c r="AY92" i="19"/>
  <c r="AK93" i="19"/>
  <c r="AO93" i="19"/>
  <c r="AS93" i="19"/>
  <c r="Z93" i="19"/>
  <c r="AW93" i="19"/>
  <c r="R93" i="19"/>
  <c r="AU96" i="19"/>
  <c r="AT97" i="19"/>
  <c r="AA97" i="19"/>
  <c r="AX97" i="19"/>
  <c r="AK98" i="19"/>
  <c r="AO98" i="19"/>
  <c r="R98" i="19"/>
  <c r="AS98" i="19"/>
  <c r="AR99" i="19"/>
  <c r="AV99" i="19"/>
  <c r="AN101" i="19"/>
  <c r="AZ101" i="19"/>
  <c r="AQ102" i="19"/>
  <c r="AM104" i="19"/>
  <c r="AQ104" i="19"/>
  <c r="X104" i="19"/>
  <c r="AU104" i="19"/>
  <c r="AB104" i="19"/>
  <c r="AY104" i="19"/>
  <c r="AF104" i="19"/>
  <c r="AU105" i="19"/>
  <c r="AL107" i="19"/>
  <c r="AP107" i="19"/>
  <c r="W107" i="19"/>
  <c r="AT107" i="19"/>
  <c r="AA107" i="19"/>
  <c r="AX107" i="19"/>
  <c r="S107" i="19"/>
  <c r="AF108" i="19"/>
  <c r="AD81" i="19"/>
  <c r="AF82" i="19"/>
  <c r="AX83" i="19"/>
  <c r="AD84" i="19"/>
  <c r="AX85" i="19"/>
  <c r="AL86" i="19"/>
  <c r="AP86" i="19"/>
  <c r="AT86" i="19"/>
  <c r="AX86" i="19"/>
  <c r="AE86" i="19"/>
  <c r="S86" i="19"/>
  <c r="AA86" i="19"/>
  <c r="AO86" i="19"/>
  <c r="AT87" i="19"/>
  <c r="AM88" i="19"/>
  <c r="AK89" i="19"/>
  <c r="AO89" i="19"/>
  <c r="AS89" i="19"/>
  <c r="AW89" i="19"/>
  <c r="AD89" i="19"/>
  <c r="R89" i="19"/>
  <c r="Z89" i="19"/>
  <c r="AG89" i="19"/>
  <c r="AK90" i="19"/>
  <c r="AX91" i="19"/>
  <c r="AN92" i="19"/>
  <c r="AR92" i="19"/>
  <c r="Y92" i="19"/>
  <c r="AV92" i="19"/>
  <c r="AZ92" i="19"/>
  <c r="X92" i="19"/>
  <c r="AF92" i="19"/>
  <c r="AK92" i="19"/>
  <c r="AL93" i="19"/>
  <c r="S93" i="19"/>
  <c r="AX93" i="19"/>
  <c r="AS94" i="19"/>
  <c r="AT95" i="19"/>
  <c r="AS96" i="19"/>
  <c r="AE97" i="19"/>
  <c r="AP97" i="19"/>
  <c r="V98" i="19"/>
  <c r="AW98" i="19"/>
  <c r="AT99" i="19"/>
  <c r="AM100" i="19"/>
  <c r="X100" i="19"/>
  <c r="AQ100" i="19"/>
  <c r="AF100" i="19"/>
  <c r="U101" i="19"/>
  <c r="AR101" i="19"/>
  <c r="AS102" i="19"/>
  <c r="AN105" i="19"/>
  <c r="U105" i="19"/>
  <c r="AR105" i="19"/>
  <c r="AV105" i="19"/>
  <c r="AC105" i="19"/>
  <c r="AZ105" i="19"/>
  <c r="AQ107" i="19"/>
  <c r="AC109" i="19"/>
  <c r="AV109" i="19"/>
  <c r="AZ109" i="19"/>
  <c r="AG109" i="19"/>
  <c r="AN109" i="19"/>
  <c r="U111" i="19"/>
  <c r="AN111" i="19"/>
  <c r="AV111" i="19"/>
  <c r="AC111" i="19"/>
  <c r="AZ111" i="19"/>
  <c r="Z81" i="19"/>
  <c r="AN85" i="19"/>
  <c r="Y85" i="19"/>
  <c r="AQ86" i="19"/>
  <c r="AL87" i="19"/>
  <c r="AN88" i="19"/>
  <c r="AR88" i="19"/>
  <c r="AV88" i="19"/>
  <c r="AC88" i="19"/>
  <c r="AZ88" i="19"/>
  <c r="Y88" i="19"/>
  <c r="AP89" i="19"/>
  <c r="U89" i="19"/>
  <c r="AW90" i="19"/>
  <c r="AM91" i="19"/>
  <c r="AQ91" i="19"/>
  <c r="X91" i="19"/>
  <c r="AU91" i="19"/>
  <c r="AY91" i="19"/>
  <c r="AO92" i="19"/>
  <c r="Z92" i="19"/>
  <c r="V93" i="19"/>
  <c r="AL94" i="19"/>
  <c r="AP94" i="19"/>
  <c r="W94" i="19"/>
  <c r="AT94" i="19"/>
  <c r="AX94" i="19"/>
  <c r="AK96" i="19"/>
  <c r="AW96" i="19"/>
  <c r="R96" i="19"/>
  <c r="AR97" i="19"/>
  <c r="AQ98" i="19"/>
  <c r="AU98" i="19"/>
  <c r="AL99" i="19"/>
  <c r="W99" i="19"/>
  <c r="AP99" i="19"/>
  <c r="AP101" i="19"/>
  <c r="AT101" i="19"/>
  <c r="AV101" i="19"/>
  <c r="AK102" i="19"/>
  <c r="AW102" i="19"/>
  <c r="R102" i="19"/>
  <c r="T104" i="19"/>
  <c r="AS105" i="19"/>
  <c r="AM108" i="19"/>
  <c r="T108" i="19"/>
  <c r="X108" i="19"/>
  <c r="AQ108" i="19"/>
  <c r="AU108" i="19"/>
  <c r="AB108" i="19"/>
  <c r="AK109" i="19"/>
  <c r="AO109" i="19"/>
  <c r="V109" i="19"/>
  <c r="AS109" i="19"/>
  <c r="AW109" i="19"/>
  <c r="AD109" i="19"/>
  <c r="R109" i="19"/>
  <c r="AK125" i="19"/>
  <c r="AO125" i="19"/>
  <c r="V125" i="19"/>
  <c r="AS125" i="19"/>
  <c r="Z125" i="19"/>
  <c r="AW125" i="19"/>
  <c r="AD125" i="19"/>
  <c r="R125" i="19"/>
  <c r="AK85" i="19"/>
  <c r="AO85" i="19"/>
  <c r="AS85" i="19"/>
  <c r="AW85" i="19"/>
  <c r="R85" i="19"/>
  <c r="AL98" i="19"/>
  <c r="AP98" i="19"/>
  <c r="AT98" i="19"/>
  <c r="AX98" i="19"/>
  <c r="S98" i="19"/>
  <c r="X98" i="19"/>
  <c r="AM99" i="19"/>
  <c r="AQ99" i="19"/>
  <c r="AU99" i="19"/>
  <c r="AY99" i="19"/>
  <c r="AF99" i="19"/>
  <c r="AN100" i="19"/>
  <c r="AR100" i="19"/>
  <c r="AV100" i="19"/>
  <c r="AZ100" i="19"/>
  <c r="AG100" i="19"/>
  <c r="AK101" i="19"/>
  <c r="AO101" i="19"/>
  <c r="AS101" i="19"/>
  <c r="AW101" i="19"/>
  <c r="R101" i="19"/>
  <c r="W101" i="19"/>
  <c r="AY102" i="19"/>
  <c r="AK103" i="19"/>
  <c r="R103" i="19"/>
  <c r="AR104" i="19"/>
  <c r="AB105" i="19"/>
  <c r="AZ106" i="19"/>
  <c r="AR106" i="19"/>
  <c r="AM107" i="19"/>
  <c r="T107" i="19"/>
  <c r="AY107" i="19"/>
  <c r="AP109" i="19"/>
  <c r="AM110" i="19"/>
  <c r="T110" i="19"/>
  <c r="AU110" i="19"/>
  <c r="AF110" i="19"/>
  <c r="AY110" i="19"/>
  <c r="S111" i="19"/>
  <c r="AL111" i="19"/>
  <c r="AP111" i="19"/>
  <c r="AX111" i="19"/>
  <c r="AE111" i="19"/>
  <c r="W111" i="19"/>
  <c r="AT111" i="19"/>
  <c r="AM95" i="19"/>
  <c r="AQ95" i="19"/>
  <c r="AU95" i="19"/>
  <c r="AY95" i="19"/>
  <c r="AF95" i="19"/>
  <c r="AN96" i="19"/>
  <c r="AR96" i="19"/>
  <c r="AV96" i="19"/>
  <c r="AZ96" i="19"/>
  <c r="AG96" i="19"/>
  <c r="AK97" i="19"/>
  <c r="AO97" i="19"/>
  <c r="AS97" i="19"/>
  <c r="AW97" i="19"/>
  <c r="R97" i="19"/>
  <c r="AL103" i="19"/>
  <c r="AP103" i="19"/>
  <c r="AT103" i="19"/>
  <c r="AX103" i="19"/>
  <c r="AE103" i="19"/>
  <c r="S103" i="19"/>
  <c r="AA103" i="19"/>
  <c r="AM105" i="19"/>
  <c r="AK106" i="19"/>
  <c r="AO106" i="19"/>
  <c r="AS106" i="19"/>
  <c r="AW106" i="19"/>
  <c r="AD106" i="19"/>
  <c r="R106" i="19"/>
  <c r="Z106" i="19"/>
  <c r="U113" i="19"/>
  <c r="AN113" i="19"/>
  <c r="AR113" i="19"/>
  <c r="AV113" i="19"/>
  <c r="AC113" i="19"/>
  <c r="AZ113" i="19"/>
  <c r="T118" i="19"/>
  <c r="AM118" i="19"/>
  <c r="X118" i="19"/>
  <c r="AQ118" i="19"/>
  <c r="AU118" i="19"/>
  <c r="AY118" i="19"/>
  <c r="AF118" i="19"/>
  <c r="AB118" i="19"/>
  <c r="AN121" i="19"/>
  <c r="U121" i="19"/>
  <c r="Y121" i="19"/>
  <c r="AR121" i="19"/>
  <c r="AC121" i="19"/>
  <c r="AV121" i="19"/>
  <c r="AZ121" i="19"/>
  <c r="AS108" i="19"/>
  <c r="AL110" i="19"/>
  <c r="S110" i="19"/>
  <c r="AP110" i="19"/>
  <c r="AT110" i="19"/>
  <c r="AA110" i="19"/>
  <c r="AX110" i="19"/>
  <c r="AS112" i="19"/>
  <c r="AO116" i="19"/>
  <c r="AP113" i="19"/>
  <c r="W113" i="19"/>
  <c r="BF113" i="19" s="1"/>
  <c r="AX113" i="19"/>
  <c r="AT113" i="19"/>
  <c r="AK116" i="19"/>
  <c r="Z116" i="19"/>
  <c r="AS116" i="19"/>
  <c r="AW116" i="19"/>
  <c r="AD116" i="19"/>
  <c r="R116" i="19"/>
  <c r="AK119" i="19"/>
  <c r="AO119" i="19"/>
  <c r="V119" i="19"/>
  <c r="AS119" i="19"/>
  <c r="Z119" i="19"/>
  <c r="AW119" i="19"/>
  <c r="AD119" i="19"/>
  <c r="R119" i="19"/>
  <c r="AT121" i="19"/>
  <c r="AY112" i="19"/>
  <c r="AW112" i="19"/>
  <c r="R113" i="19"/>
  <c r="AK113" i="19"/>
  <c r="AS113" i="19"/>
  <c r="AP115" i="19"/>
  <c r="W115" i="19"/>
  <c r="AT115" i="19"/>
  <c r="AA115" i="19"/>
  <c r="AL116" i="19"/>
  <c r="AP116" i="19"/>
  <c r="AT116" i="19"/>
  <c r="AA116" i="19"/>
  <c r="AX116" i="19"/>
  <c r="AE116" i="19"/>
  <c r="S116" i="19"/>
  <c r="AR117" i="19"/>
  <c r="U119" i="19"/>
  <c r="AN119" i="19"/>
  <c r="AV119" i="19"/>
  <c r="AZ119" i="19"/>
  <c r="AG119" i="19"/>
  <c r="AM120" i="19"/>
  <c r="T120" i="19"/>
  <c r="AY120" i="19"/>
  <c r="AF120" i="19"/>
  <c r="AM121" i="19"/>
  <c r="T121" i="19"/>
  <c r="AQ121" i="19"/>
  <c r="X121" i="19"/>
  <c r="AU121" i="19"/>
  <c r="AY121" i="19"/>
  <c r="AF121" i="19"/>
  <c r="AB121" i="19"/>
  <c r="AM111" i="19"/>
  <c r="AQ111" i="19"/>
  <c r="AU111" i="19"/>
  <c r="AY111" i="19"/>
  <c r="AF111" i="19"/>
  <c r="AO112" i="19"/>
  <c r="Z112" i="19"/>
  <c r="AM114" i="19"/>
  <c r="AQ114" i="19"/>
  <c r="X114" i="19"/>
  <c r="AN115" i="19"/>
  <c r="AR115" i="19"/>
  <c r="AZ115" i="19"/>
  <c r="Y115" i="19"/>
  <c r="S117" i="19"/>
  <c r="AL117" i="19"/>
  <c r="AX117" i="19"/>
  <c r="AE117" i="19"/>
  <c r="AP117" i="19"/>
  <c r="AN118" i="19"/>
  <c r="U118" i="19"/>
  <c r="AR118" i="19"/>
  <c r="Y118" i="19"/>
  <c r="AV118" i="19"/>
  <c r="AC118" i="19"/>
  <c r="AZ118" i="19"/>
  <c r="AP119" i="19"/>
  <c r="AS120" i="19"/>
  <c r="AW120" i="19"/>
  <c r="AK122" i="19"/>
  <c r="V122" i="19"/>
  <c r="AO122" i="19"/>
  <c r="Z122" i="19"/>
  <c r="AS122" i="19"/>
  <c r="R122" i="19"/>
  <c r="AW114" i="19"/>
  <c r="AM117" i="19"/>
  <c r="AQ117" i="19"/>
  <c r="X117" i="19"/>
  <c r="AU117" i="19"/>
  <c r="AB117" i="19"/>
  <c r="AY117" i="19"/>
  <c r="AF117" i="19"/>
  <c r="AS118" i="19"/>
  <c r="AL120" i="19"/>
  <c r="AP120" i="19"/>
  <c r="W120" i="19"/>
  <c r="AT120" i="19"/>
  <c r="AA120" i="19"/>
  <c r="AX120" i="19"/>
  <c r="AE120" i="19"/>
  <c r="AN122" i="19"/>
  <c r="U122" i="19"/>
  <c r="Y122" i="19"/>
  <c r="AR122" i="19"/>
  <c r="AG122" i="19"/>
  <c r="AZ122" i="19"/>
  <c r="AN127" i="19"/>
  <c r="U127" i="19"/>
  <c r="AR127" i="19"/>
  <c r="AM126" i="19"/>
  <c r="T126" i="19"/>
  <c r="AQ126" i="19"/>
  <c r="X126" i="19"/>
  <c r="AU126" i="19"/>
  <c r="AY126" i="19"/>
  <c r="AF126" i="19"/>
  <c r="AM113" i="19"/>
  <c r="AQ113" i="19"/>
  <c r="AU113" i="19"/>
  <c r="AY113" i="19"/>
  <c r="AF113" i="19"/>
  <c r="AN114" i="19"/>
  <c r="AR114" i="19"/>
  <c r="AV114" i="19"/>
  <c r="AZ114" i="19"/>
  <c r="AG114" i="19"/>
  <c r="AK115" i="19"/>
  <c r="AO115" i="19"/>
  <c r="AS115" i="19"/>
  <c r="AW115" i="19"/>
  <c r="R115" i="19"/>
  <c r="AX121" i="19"/>
  <c r="BN125" i="19"/>
  <c r="AL126" i="19"/>
  <c r="S126" i="19"/>
  <c r="AP126" i="19"/>
  <c r="AT126" i="19"/>
  <c r="AA126" i="19"/>
  <c r="AX126" i="19"/>
  <c r="W126" i="19"/>
  <c r="AM127" i="19"/>
  <c r="T127" i="19"/>
  <c r="AQ127" i="19"/>
  <c r="AU127" i="19"/>
  <c r="AB127" i="19"/>
  <c r="BK127" i="19" s="1"/>
  <c r="AY127" i="19"/>
  <c r="AV127" i="19"/>
  <c r="AZ127" i="19"/>
  <c r="Y127" i="19"/>
  <c r="AG127" i="19"/>
  <c r="AK128" i="19"/>
  <c r="AO128" i="19"/>
  <c r="AS128" i="19"/>
  <c r="AW128" i="19"/>
  <c r="R128" i="19"/>
  <c r="AL122" i="19"/>
  <c r="AP122" i="19"/>
  <c r="AT122" i="19"/>
  <c r="AX122" i="19"/>
  <c r="S122" i="19"/>
  <c r="AM123" i="19"/>
  <c r="AQ123" i="19"/>
  <c r="AU123" i="19"/>
  <c r="AY123" i="19"/>
  <c r="X123" i="19"/>
  <c r="AF123" i="19"/>
  <c r="AN124" i="19"/>
  <c r="AR124" i="19"/>
  <c r="AV124" i="19"/>
  <c r="AZ124" i="19"/>
  <c r="Y124" i="19"/>
  <c r="AG124" i="19"/>
  <c r="AL125" i="19"/>
  <c r="AP125" i="19"/>
  <c r="AT125" i="19"/>
  <c r="AX125" i="19"/>
  <c r="S125" i="19"/>
  <c r="BB125" i="19" s="1"/>
  <c r="AA125" i="19"/>
  <c r="V128" i="19"/>
  <c r="AM122" i="19"/>
  <c r="AQ122" i="19"/>
  <c r="AU122" i="19"/>
  <c r="AY122" i="19"/>
  <c r="T122" i="19"/>
  <c r="AN123" i="19"/>
  <c r="AR123" i="19"/>
  <c r="AV123" i="19"/>
  <c r="AZ123" i="19"/>
  <c r="Y123" i="19"/>
  <c r="AG123" i="19"/>
  <c r="AK124" i="19"/>
  <c r="AO124" i="19"/>
  <c r="AS124" i="19"/>
  <c r="AW124" i="19"/>
  <c r="R124" i="19"/>
  <c r="Z124" i="19"/>
  <c r="AC127" i="19"/>
  <c r="Z128" i="19"/>
  <c r="AN128" i="19"/>
  <c r="AR128" i="19"/>
  <c r="AV128" i="19"/>
  <c r="AZ128" i="19"/>
  <c r="AN4" i="18"/>
  <c r="AV4" i="18"/>
  <c r="AV8" i="18"/>
  <c r="AV16" i="18"/>
  <c r="AL10" i="18"/>
  <c r="AN13" i="18"/>
  <c r="AV13" i="18"/>
  <c r="M1" i="18"/>
  <c r="AL30" i="18"/>
  <c r="AP18" i="18"/>
  <c r="AT34" i="18"/>
  <c r="AX18" i="18"/>
  <c r="AA4" i="18"/>
  <c r="AZ4" i="18"/>
  <c r="AM51" i="18"/>
  <c r="AQ15" i="18"/>
  <c r="AU39" i="18"/>
  <c r="AY11" i="18"/>
  <c r="AM12" i="18"/>
  <c r="AQ12" i="18"/>
  <c r="AU12" i="18"/>
  <c r="AY12" i="18"/>
  <c r="AR13" i="18"/>
  <c r="AZ13" i="18"/>
  <c r="AT14" i="18"/>
  <c r="AM75" i="18"/>
  <c r="AQ51" i="18"/>
  <c r="AU69" i="18"/>
  <c r="AY84" i="18"/>
  <c r="AQ3" i="18"/>
  <c r="AM4" i="18"/>
  <c r="AQ4" i="18"/>
  <c r="AU4" i="18"/>
  <c r="AY4" i="18"/>
  <c r="AN5" i="18"/>
  <c r="AR5" i="18"/>
  <c r="AV5" i="18"/>
  <c r="AZ5" i="18"/>
  <c r="AN32" i="18"/>
  <c r="AR12" i="18"/>
  <c r="AV28" i="18"/>
  <c r="AZ8" i="18"/>
  <c r="AU11" i="18"/>
  <c r="AN12" i="18"/>
  <c r="AK126" i="18"/>
  <c r="AK125" i="18"/>
  <c r="AK122" i="18"/>
  <c r="AK117" i="18"/>
  <c r="AK110" i="18"/>
  <c r="AK114" i="18"/>
  <c r="AK112" i="18"/>
  <c r="AK102" i="18"/>
  <c r="AK113" i="18"/>
  <c r="AK105" i="18"/>
  <c r="AK99" i="18"/>
  <c r="AK101" i="18"/>
  <c r="AK97" i="18"/>
  <c r="AK94" i="18"/>
  <c r="AK98" i="18"/>
  <c r="AK116" i="18"/>
  <c r="AK109" i="18"/>
  <c r="AK106" i="18"/>
  <c r="AK95" i="18"/>
  <c r="AK89" i="18"/>
  <c r="AK92" i="18"/>
  <c r="AK93" i="18"/>
  <c r="AK88" i="18"/>
  <c r="AK85" i="18"/>
  <c r="AK82" i="18"/>
  <c r="AK81" i="18"/>
  <c r="AK78" i="18"/>
  <c r="AK86" i="18"/>
  <c r="AK77" i="18"/>
  <c r="AK67" i="18"/>
  <c r="AK59" i="18"/>
  <c r="AK70" i="18"/>
  <c r="AK62" i="18"/>
  <c r="AK103" i="18"/>
  <c r="AK71" i="18"/>
  <c r="AK63" i="18"/>
  <c r="AK55" i="18"/>
  <c r="AK52" i="18"/>
  <c r="AK48" i="18"/>
  <c r="AK44" i="18"/>
  <c r="AK40" i="18"/>
  <c r="AK36" i="18"/>
  <c r="AK32" i="18"/>
  <c r="AK28" i="18"/>
  <c r="AK24" i="18"/>
  <c r="AK74" i="18"/>
  <c r="AK49" i="18"/>
  <c r="AK41" i="18"/>
  <c r="AK33" i="18"/>
  <c r="AK25" i="18"/>
  <c r="AK17" i="18"/>
  <c r="AK58" i="18"/>
  <c r="AK20" i="18"/>
  <c r="AK3" i="18"/>
  <c r="AK53" i="18"/>
  <c r="AK45" i="18"/>
  <c r="AK37" i="18"/>
  <c r="AK29" i="18"/>
  <c r="AK21" i="18"/>
  <c r="AK16" i="18"/>
  <c r="AK12" i="18"/>
  <c r="AK8" i="18"/>
  <c r="AK4" i="18"/>
  <c r="B1" i="18"/>
  <c r="AK66" i="18"/>
  <c r="AO125" i="18"/>
  <c r="AO117" i="18"/>
  <c r="AO122" i="18"/>
  <c r="AO116" i="18"/>
  <c r="AO106" i="18"/>
  <c r="AO126" i="18"/>
  <c r="AO113" i="18"/>
  <c r="AO110" i="18"/>
  <c r="AO105" i="18"/>
  <c r="AO95" i="18"/>
  <c r="AO98" i="18"/>
  <c r="AO111" i="18"/>
  <c r="AO92" i="18"/>
  <c r="AO112" i="18"/>
  <c r="AO93" i="18"/>
  <c r="AO102" i="18"/>
  <c r="AO99" i="18"/>
  <c r="AO86" i="18"/>
  <c r="AO97" i="18"/>
  <c r="AO81" i="18"/>
  <c r="AO94" i="18"/>
  <c r="AO82" i="18"/>
  <c r="AO89" i="18"/>
  <c r="AO77" i="18"/>
  <c r="AO88" i="18"/>
  <c r="AO78" i="18"/>
  <c r="AO71" i="18"/>
  <c r="AO63" i="18"/>
  <c r="AO55" i="18"/>
  <c r="AO74" i="18"/>
  <c r="AO66" i="18"/>
  <c r="AO58" i="18"/>
  <c r="AO85" i="18"/>
  <c r="AO67" i="18"/>
  <c r="AO59" i="18"/>
  <c r="AO52" i="18"/>
  <c r="AO48" i="18"/>
  <c r="AO44" i="18"/>
  <c r="AO40" i="18"/>
  <c r="AO36" i="18"/>
  <c r="AO32" i="18"/>
  <c r="AO28" i="18"/>
  <c r="AO24" i="18"/>
  <c r="AO62" i="18"/>
  <c r="AO53" i="18"/>
  <c r="AO45" i="18"/>
  <c r="AO37" i="18"/>
  <c r="AO29" i="18"/>
  <c r="AO21" i="18"/>
  <c r="AO3" i="18"/>
  <c r="AO17" i="18"/>
  <c r="AO16" i="18"/>
  <c r="AO12" i="18"/>
  <c r="AO8" i="18"/>
  <c r="AO4" i="18"/>
  <c r="F1" i="18"/>
  <c r="AO70" i="18"/>
  <c r="AS126" i="18"/>
  <c r="AS113" i="18"/>
  <c r="AS122" i="18"/>
  <c r="AS102" i="18"/>
  <c r="AS112" i="18"/>
  <c r="AS106" i="18"/>
  <c r="AS94" i="18"/>
  <c r="AS125" i="18"/>
  <c r="AS117" i="18"/>
  <c r="AS111" i="18"/>
  <c r="AS120" i="18"/>
  <c r="AS118" i="18"/>
  <c r="AS101" i="18"/>
  <c r="AS98" i="18"/>
  <c r="AS93" i="18"/>
  <c r="AS85" i="18"/>
  <c r="AS89" i="18"/>
  <c r="AS110" i="18"/>
  <c r="AS78" i="18"/>
  <c r="AS81" i="18"/>
  <c r="AS67" i="18"/>
  <c r="AS59" i="18"/>
  <c r="AS70" i="18"/>
  <c r="AS62" i="18"/>
  <c r="AS77" i="18"/>
  <c r="AS71" i="18"/>
  <c r="AS63" i="18"/>
  <c r="AS55" i="18"/>
  <c r="AS52" i="18"/>
  <c r="AS48" i="18"/>
  <c r="AS44" i="18"/>
  <c r="AS40" i="18"/>
  <c r="AS36" i="18"/>
  <c r="AS32" i="18"/>
  <c r="AS28" i="18"/>
  <c r="AS24" i="18"/>
  <c r="AS58" i="18"/>
  <c r="AS53" i="18"/>
  <c r="AS45" i="18"/>
  <c r="AS37" i="18"/>
  <c r="AS29" i="18"/>
  <c r="AS21" i="18"/>
  <c r="AS17" i="18"/>
  <c r="AS20" i="18"/>
  <c r="AS3" i="18"/>
  <c r="AS66" i="18"/>
  <c r="AS49" i="18"/>
  <c r="AS41" i="18"/>
  <c r="AS33" i="18"/>
  <c r="AS25" i="18"/>
  <c r="AS16" i="18"/>
  <c r="AS12" i="18"/>
  <c r="AS8" i="18"/>
  <c r="AS4" i="18"/>
  <c r="J1" i="18"/>
  <c r="AS92" i="18"/>
  <c r="AS74" i="18"/>
  <c r="AW126" i="18"/>
  <c r="AW122" i="18"/>
  <c r="AW113" i="18"/>
  <c r="AW98" i="18"/>
  <c r="AW117" i="18"/>
  <c r="AW105" i="18"/>
  <c r="AW125" i="18"/>
  <c r="AW93" i="18"/>
  <c r="AW114" i="18"/>
  <c r="AW110" i="18"/>
  <c r="AW102" i="18"/>
  <c r="AW94" i="18"/>
  <c r="AW103" i="18"/>
  <c r="AW97" i="18"/>
  <c r="AW92" i="18"/>
  <c r="AW116" i="18"/>
  <c r="AW95" i="18"/>
  <c r="AW109" i="18"/>
  <c r="AW89" i="18"/>
  <c r="AW99" i="18"/>
  <c r="AW85" i="18"/>
  <c r="AW106" i="18"/>
  <c r="AW86" i="18"/>
  <c r="AW77" i="18"/>
  <c r="AW71" i="18"/>
  <c r="AW63" i="18"/>
  <c r="AW55" i="18"/>
  <c r="AW74" i="18"/>
  <c r="AW66" i="18"/>
  <c r="AW58" i="18"/>
  <c r="AW78" i="18"/>
  <c r="AW67" i="18"/>
  <c r="AW59" i="18"/>
  <c r="AW52" i="18"/>
  <c r="AW48" i="18"/>
  <c r="AW44" i="18"/>
  <c r="AW40" i="18"/>
  <c r="AW36" i="18"/>
  <c r="AW32" i="18"/>
  <c r="AW28" i="18"/>
  <c r="AW24" i="18"/>
  <c r="AW62" i="18"/>
  <c r="AW54" i="18"/>
  <c r="AW49" i="18"/>
  <c r="AW41" i="18"/>
  <c r="AW33" i="18"/>
  <c r="AW25" i="18"/>
  <c r="AW3" i="18"/>
  <c r="AW70" i="18"/>
  <c r="AW17" i="18"/>
  <c r="AW16" i="18"/>
  <c r="AW12" i="18"/>
  <c r="AW8" i="18"/>
  <c r="AW4" i="18"/>
  <c r="N1" i="18"/>
  <c r="R3" i="18"/>
  <c r="H1" i="18"/>
  <c r="D1" i="18"/>
  <c r="BQ3" i="18"/>
  <c r="C1" i="18"/>
  <c r="AO5" i="18"/>
  <c r="AK6" i="18"/>
  <c r="AO6" i="18"/>
  <c r="AS6" i="18"/>
  <c r="AW6" i="18"/>
  <c r="AW9" i="18"/>
  <c r="AK11" i="18"/>
  <c r="AO11" i="18"/>
  <c r="AS11" i="18"/>
  <c r="AW11" i="18"/>
  <c r="R11" i="18"/>
  <c r="AO13" i="18"/>
  <c r="AK14" i="18"/>
  <c r="AO14" i="18"/>
  <c r="AS14" i="18"/>
  <c r="AW14" i="18"/>
  <c r="AU19" i="18"/>
  <c r="AU23" i="18"/>
  <c r="AM24" i="18"/>
  <c r="AQ24" i="18"/>
  <c r="AU24" i="18"/>
  <c r="AY24" i="18"/>
  <c r="AW29" i="18"/>
  <c r="AK31" i="18"/>
  <c r="AO31" i="18"/>
  <c r="V31" i="18"/>
  <c r="AS31" i="18"/>
  <c r="Z31" i="18"/>
  <c r="AW31" i="18"/>
  <c r="AD31" i="18"/>
  <c r="R31" i="18"/>
  <c r="AN33" i="18"/>
  <c r="AR33" i="18"/>
  <c r="AV33" i="18"/>
  <c r="AZ33" i="18"/>
  <c r="AM35" i="18"/>
  <c r="AK42" i="18"/>
  <c r="AO42" i="18"/>
  <c r="AS42" i="18"/>
  <c r="AW42" i="18"/>
  <c r="AV44" i="18"/>
  <c r="AL46" i="18"/>
  <c r="AN48" i="18"/>
  <c r="AO49" i="18"/>
  <c r="AT50" i="18"/>
  <c r="Q1" i="18"/>
  <c r="AN2" i="18"/>
  <c r="AR2" i="18"/>
  <c r="AV2" i="18"/>
  <c r="AZ2" i="18"/>
  <c r="V3" i="18"/>
  <c r="AY3" i="18"/>
  <c r="AE4" i="18"/>
  <c r="AR4" i="18"/>
  <c r="T5" i="18"/>
  <c r="AS5" i="18"/>
  <c r="Y6" i="18"/>
  <c r="AX6" i="18"/>
  <c r="AQ7" i="18"/>
  <c r="AL8" i="18"/>
  <c r="AP8" i="18"/>
  <c r="AT8" i="18"/>
  <c r="AX8" i="18"/>
  <c r="W8" i="18"/>
  <c r="AM9" i="18"/>
  <c r="AQ9" i="18"/>
  <c r="AU9" i="18"/>
  <c r="AY9" i="18"/>
  <c r="AB9" i="18"/>
  <c r="AK9" i="18"/>
  <c r="AN10" i="18"/>
  <c r="AR10" i="18"/>
  <c r="AV10" i="18"/>
  <c r="AZ10" i="18"/>
  <c r="AG10" i="18"/>
  <c r="AP10" i="18"/>
  <c r="AL11" i="18"/>
  <c r="AP11" i="18"/>
  <c r="AT11" i="18"/>
  <c r="AX11" i="18"/>
  <c r="V11" i="18"/>
  <c r="AS13" i="18"/>
  <c r="AX14" i="18"/>
  <c r="AL16" i="18"/>
  <c r="AP16" i="18"/>
  <c r="AT16" i="18"/>
  <c r="AX16" i="18"/>
  <c r="W16" i="18"/>
  <c r="AO20" i="18"/>
  <c r="AW21" i="18"/>
  <c r="AK23" i="18"/>
  <c r="AO23" i="18"/>
  <c r="V23" i="18"/>
  <c r="AS23" i="18"/>
  <c r="Z23" i="18"/>
  <c r="AW23" i="18"/>
  <c r="AD23" i="18"/>
  <c r="R23" i="18"/>
  <c r="AN25" i="18"/>
  <c r="AR25" i="18"/>
  <c r="AV25" i="18"/>
  <c r="AZ25" i="18"/>
  <c r="AM27" i="18"/>
  <c r="AK34" i="18"/>
  <c r="AO34" i="18"/>
  <c r="AS34" i="18"/>
  <c r="AW34" i="18"/>
  <c r="AV36" i="18"/>
  <c r="AL38" i="18"/>
  <c r="AN40" i="18"/>
  <c r="AO41" i="18"/>
  <c r="AT42" i="18"/>
  <c r="AU47" i="18"/>
  <c r="AM48" i="18"/>
  <c r="AQ48" i="18"/>
  <c r="AU48" i="18"/>
  <c r="AY48" i="18"/>
  <c r="AW53" i="18"/>
  <c r="E1" i="18"/>
  <c r="Z3" i="18"/>
  <c r="AW5" i="18"/>
  <c r="AL6" i="18"/>
  <c r="AK7" i="18"/>
  <c r="AO7" i="18"/>
  <c r="AS7" i="18"/>
  <c r="AW7" i="18"/>
  <c r="R7" i="18"/>
  <c r="AU7" i="18"/>
  <c r="AM8" i="18"/>
  <c r="AQ8" i="18"/>
  <c r="AU8" i="18"/>
  <c r="AY8" i="18"/>
  <c r="AN8" i="18"/>
  <c r="AN9" i="18"/>
  <c r="AR9" i="18"/>
  <c r="AV9" i="18"/>
  <c r="AZ9" i="18"/>
  <c r="AO9" i="18"/>
  <c r="AK10" i="18"/>
  <c r="AO10" i="18"/>
  <c r="AS10" i="18"/>
  <c r="AW10" i="18"/>
  <c r="AT10" i="18"/>
  <c r="Z11" i="18"/>
  <c r="AM11" i="18"/>
  <c r="AV12" i="18"/>
  <c r="AW13" i="18"/>
  <c r="AL14" i="18"/>
  <c r="AK15" i="18"/>
  <c r="AO15" i="18"/>
  <c r="AS15" i="18"/>
  <c r="AW15" i="18"/>
  <c r="R15" i="18"/>
  <c r="AU15" i="18"/>
  <c r="AM16" i="18"/>
  <c r="AQ16" i="18"/>
  <c r="AU16" i="18"/>
  <c r="AN16" i="18"/>
  <c r="AL17" i="18"/>
  <c r="AW20" i="18"/>
  <c r="AK26" i="18"/>
  <c r="AO26" i="18"/>
  <c r="AS26" i="18"/>
  <c r="AW26" i="18"/>
  <c r="AO33" i="18"/>
  <c r="AM40" i="18"/>
  <c r="AQ40" i="18"/>
  <c r="AU40" i="18"/>
  <c r="AY40" i="18"/>
  <c r="AW45" i="18"/>
  <c r="AK47" i="18"/>
  <c r="AO47" i="18"/>
  <c r="V47" i="18"/>
  <c r="AS47" i="18"/>
  <c r="Z47" i="18"/>
  <c r="AW47" i="18"/>
  <c r="AD47" i="18"/>
  <c r="R47" i="18"/>
  <c r="AN49" i="18"/>
  <c r="AR49" i="18"/>
  <c r="AV49" i="18"/>
  <c r="AZ49" i="18"/>
  <c r="I1" i="18"/>
  <c r="AD3" i="18"/>
  <c r="AL4" i="18"/>
  <c r="AL64" i="18"/>
  <c r="AP4" i="18"/>
  <c r="AP120" i="18"/>
  <c r="AP60" i="18"/>
  <c r="AT4" i="18"/>
  <c r="AT67" i="18"/>
  <c r="AX4" i="18"/>
  <c r="AX63" i="18"/>
  <c r="W4" i="18"/>
  <c r="AM5" i="18"/>
  <c r="AM69" i="18"/>
  <c r="AQ5" i="18"/>
  <c r="AQ65" i="18"/>
  <c r="AU5" i="18"/>
  <c r="AU90" i="18"/>
  <c r="AY5" i="18"/>
  <c r="AY73" i="18"/>
  <c r="AB5" i="18"/>
  <c r="AK5" i="18"/>
  <c r="AN6" i="18"/>
  <c r="AN3" i="18"/>
  <c r="AR6" i="18"/>
  <c r="AR3" i="18"/>
  <c r="AV6" i="18"/>
  <c r="AV3" i="18"/>
  <c r="AZ6" i="18"/>
  <c r="AZ3" i="18"/>
  <c r="AG6" i="18"/>
  <c r="AP6" i="18"/>
  <c r="AL7" i="18"/>
  <c r="AP7" i="18"/>
  <c r="AT7" i="18"/>
  <c r="AX7" i="18"/>
  <c r="V7" i="18"/>
  <c r="AY7" i="18"/>
  <c r="AR8" i="18"/>
  <c r="AS9" i="18"/>
  <c r="AX10" i="18"/>
  <c r="AD11" i="18"/>
  <c r="AQ11" i="18"/>
  <c r="AL12" i="18"/>
  <c r="AP12" i="18"/>
  <c r="AT12" i="18"/>
  <c r="AX12" i="18"/>
  <c r="W12" i="18"/>
  <c r="AZ12" i="18"/>
  <c r="AM13" i="18"/>
  <c r="AQ13" i="18"/>
  <c r="AU13" i="18"/>
  <c r="AY13" i="18"/>
  <c r="AB13" i="18"/>
  <c r="AK13" i="18"/>
  <c r="AN14" i="18"/>
  <c r="AR14" i="18"/>
  <c r="AV14" i="18"/>
  <c r="AZ14" i="18"/>
  <c r="AG14" i="18"/>
  <c r="AP14" i="18"/>
  <c r="AL15" i="18"/>
  <c r="AP15" i="18"/>
  <c r="AT15" i="18"/>
  <c r="AX15" i="18"/>
  <c r="V15" i="18"/>
  <c r="AY15" i="18"/>
  <c r="AZ16" i="18"/>
  <c r="AR16" i="18"/>
  <c r="AN17" i="18"/>
  <c r="U17" i="18"/>
  <c r="AR17" i="18"/>
  <c r="AV17" i="18"/>
  <c r="AC17" i="18"/>
  <c r="AZ17" i="18"/>
  <c r="AG17" i="18"/>
  <c r="AT17" i="18"/>
  <c r="AK18" i="18"/>
  <c r="AO18" i="18"/>
  <c r="V18" i="18"/>
  <c r="AS18" i="18"/>
  <c r="AW18" i="18"/>
  <c r="AD18" i="18"/>
  <c r="R18" i="18"/>
  <c r="AM19" i="18"/>
  <c r="AL22" i="18"/>
  <c r="AN24" i="18"/>
  <c r="AO25" i="18"/>
  <c r="AT26" i="18"/>
  <c r="AU31" i="18"/>
  <c r="AM32" i="18"/>
  <c r="AQ32" i="18"/>
  <c r="AU32" i="18"/>
  <c r="AY32" i="18"/>
  <c r="AW37" i="18"/>
  <c r="AK39" i="18"/>
  <c r="AO39" i="18"/>
  <c r="V39" i="18"/>
  <c r="AS39" i="18"/>
  <c r="Z39" i="18"/>
  <c r="AW39" i="18"/>
  <c r="AD39" i="18"/>
  <c r="R39" i="18"/>
  <c r="AN41" i="18"/>
  <c r="AR41" i="18"/>
  <c r="AV41" i="18"/>
  <c r="AZ41" i="18"/>
  <c r="AM43" i="18"/>
  <c r="AK50" i="18"/>
  <c r="AO50" i="18"/>
  <c r="AS50" i="18"/>
  <c r="AW50" i="18"/>
  <c r="AV52" i="18"/>
  <c r="AL54" i="18"/>
  <c r="AM58" i="18"/>
  <c r="T58" i="18"/>
  <c r="AQ58" i="18"/>
  <c r="X58" i="18"/>
  <c r="AU58" i="18"/>
  <c r="AB58" i="18"/>
  <c r="AY58" i="18"/>
  <c r="AF58" i="18"/>
  <c r="AK65" i="18"/>
  <c r="AO65" i="18"/>
  <c r="V65" i="18"/>
  <c r="AS65" i="18"/>
  <c r="AW65" i="18"/>
  <c r="AD65" i="18"/>
  <c r="R65" i="18"/>
  <c r="AN67" i="18"/>
  <c r="U67" i="18"/>
  <c r="AR67" i="18"/>
  <c r="AV67" i="18"/>
  <c r="AC67" i="18"/>
  <c r="AZ67" i="18"/>
  <c r="AG67" i="18"/>
  <c r="AK68" i="18"/>
  <c r="AO68" i="18"/>
  <c r="V68" i="18"/>
  <c r="AS68" i="18"/>
  <c r="AW68" i="18"/>
  <c r="AD68" i="18"/>
  <c r="R68" i="18"/>
  <c r="AL76" i="18"/>
  <c r="AP76" i="18"/>
  <c r="W76" i="18"/>
  <c r="AT76" i="18"/>
  <c r="AA76" i="18"/>
  <c r="AX76" i="18"/>
  <c r="AE76" i="18"/>
  <c r="AM88" i="18"/>
  <c r="AQ88" i="18"/>
  <c r="AY88" i="18"/>
  <c r="AL123" i="18"/>
  <c r="AL114" i="18"/>
  <c r="AL111" i="18"/>
  <c r="AL120" i="18"/>
  <c r="AL113" i="18"/>
  <c r="AL99" i="18"/>
  <c r="AL96" i="18"/>
  <c r="AL127" i="18"/>
  <c r="AL118" i="18"/>
  <c r="AL110" i="18"/>
  <c r="AL107" i="18"/>
  <c r="AL106" i="18"/>
  <c r="AL100" i="18"/>
  <c r="AL95" i="18"/>
  <c r="AL126" i="18"/>
  <c r="AL103" i="18"/>
  <c r="AL87" i="18"/>
  <c r="AL93" i="18"/>
  <c r="AL82" i="18"/>
  <c r="AL117" i="18"/>
  <c r="AL86" i="18"/>
  <c r="AL102" i="18"/>
  <c r="AL83" i="18"/>
  <c r="AL79" i="18"/>
  <c r="AL90" i="18"/>
  <c r="AL75" i="18"/>
  <c r="AL78" i="18"/>
  <c r="AL71" i="18"/>
  <c r="AL68" i="18"/>
  <c r="AL63" i="18"/>
  <c r="AL60" i="18"/>
  <c r="AL55" i="18"/>
  <c r="AL53" i="18"/>
  <c r="AL49" i="18"/>
  <c r="AL45" i="18"/>
  <c r="AL41" i="18"/>
  <c r="AL37" i="18"/>
  <c r="AL33" i="18"/>
  <c r="AL29" i="18"/>
  <c r="AL25" i="18"/>
  <c r="AL21" i="18"/>
  <c r="AP127" i="18"/>
  <c r="AP123" i="18"/>
  <c r="AP118" i="18"/>
  <c r="AP126" i="18"/>
  <c r="AP107" i="18"/>
  <c r="AP117" i="18"/>
  <c r="AP111" i="18"/>
  <c r="AP98" i="18"/>
  <c r="AP106" i="18"/>
  <c r="AP103" i="18"/>
  <c r="AP114" i="18"/>
  <c r="AP108" i="18"/>
  <c r="AP95" i="18"/>
  <c r="AP93" i="18"/>
  <c r="AP90" i="18"/>
  <c r="AP99" i="18"/>
  <c r="AP94" i="18"/>
  <c r="AP82" i="18"/>
  <c r="AP86" i="18"/>
  <c r="AP78" i="18"/>
  <c r="AP72" i="18"/>
  <c r="AP67" i="18"/>
  <c r="AP64" i="18"/>
  <c r="AP59" i="18"/>
  <c r="AP56" i="18"/>
  <c r="AP79" i="18"/>
  <c r="AP53" i="18"/>
  <c r="AP49" i="18"/>
  <c r="AP45" i="18"/>
  <c r="AP41" i="18"/>
  <c r="AP37" i="18"/>
  <c r="AP33" i="18"/>
  <c r="AP29" i="18"/>
  <c r="AP25" i="18"/>
  <c r="AP21" i="18"/>
  <c r="AT127" i="18"/>
  <c r="AT126" i="18"/>
  <c r="AT114" i="18"/>
  <c r="AT123" i="18"/>
  <c r="AT103" i="18"/>
  <c r="AT118" i="18"/>
  <c r="AT107" i="18"/>
  <c r="AT121" i="18"/>
  <c r="AT111" i="18"/>
  <c r="AT99" i="18"/>
  <c r="AT95" i="18"/>
  <c r="AT115" i="18"/>
  <c r="AT113" i="18"/>
  <c r="AT104" i="18"/>
  <c r="AT96" i="18"/>
  <c r="AT94" i="18"/>
  <c r="AT100" i="18"/>
  <c r="AT98" i="18"/>
  <c r="AT90" i="18"/>
  <c r="AT86" i="18"/>
  <c r="AT108" i="18"/>
  <c r="AT87" i="18"/>
  <c r="AT79" i="18"/>
  <c r="AT85" i="18"/>
  <c r="AT82" i="18"/>
  <c r="AT71" i="18"/>
  <c r="AT68" i="18"/>
  <c r="AT63" i="18"/>
  <c r="AT60" i="18"/>
  <c r="AT55" i="18"/>
  <c r="AT75" i="18"/>
  <c r="AT53" i="18"/>
  <c r="AT49" i="18"/>
  <c r="AT45" i="18"/>
  <c r="AT41" i="18"/>
  <c r="AT37" i="18"/>
  <c r="AT33" i="18"/>
  <c r="AT29" i="18"/>
  <c r="AT25" i="18"/>
  <c r="AT21" i="18"/>
  <c r="AX127" i="18"/>
  <c r="AX126" i="18"/>
  <c r="AX117" i="18"/>
  <c r="AX99" i="18"/>
  <c r="AX114" i="18"/>
  <c r="AX106" i="18"/>
  <c r="AX103" i="18"/>
  <c r="AX110" i="18"/>
  <c r="AX107" i="18"/>
  <c r="AX100" i="18"/>
  <c r="AX98" i="18"/>
  <c r="AX123" i="18"/>
  <c r="AX95" i="18"/>
  <c r="AX104" i="18"/>
  <c r="AX96" i="18"/>
  <c r="AX90" i="18"/>
  <c r="AX118" i="18"/>
  <c r="AX111" i="18"/>
  <c r="AX82" i="18"/>
  <c r="AX86" i="18"/>
  <c r="AX83" i="18"/>
  <c r="AX89" i="18"/>
  <c r="AX87" i="18"/>
  <c r="AX78" i="18"/>
  <c r="AX75" i="18"/>
  <c r="AX79" i="18"/>
  <c r="AX72" i="18"/>
  <c r="AX67" i="18"/>
  <c r="AX64" i="18"/>
  <c r="AX59" i="18"/>
  <c r="AX56" i="18"/>
  <c r="AX53" i="18"/>
  <c r="AX49" i="18"/>
  <c r="AX45" i="18"/>
  <c r="AX41" i="18"/>
  <c r="AX37" i="18"/>
  <c r="AX33" i="18"/>
  <c r="AX29" i="18"/>
  <c r="AX25" i="18"/>
  <c r="AX21" i="18"/>
  <c r="S3" i="18"/>
  <c r="W3" i="18"/>
  <c r="AA3" i="18"/>
  <c r="AE3" i="18"/>
  <c r="T4" i="18"/>
  <c r="X4" i="18"/>
  <c r="AB4" i="18"/>
  <c r="AF4" i="18"/>
  <c r="U5" i="18"/>
  <c r="Y5" i="18"/>
  <c r="AC5" i="18"/>
  <c r="AG5" i="18"/>
  <c r="AL5" i="18"/>
  <c r="AP5" i="18"/>
  <c r="AT5" i="18"/>
  <c r="AX5" i="18"/>
  <c r="R6" i="18"/>
  <c r="V6" i="18"/>
  <c r="Z6" i="18"/>
  <c r="AD6" i="18"/>
  <c r="AM6" i="18"/>
  <c r="AQ6" i="18"/>
  <c r="AU6" i="18"/>
  <c r="AY6" i="18"/>
  <c r="S7" i="18"/>
  <c r="W7" i="18"/>
  <c r="AA7" i="18"/>
  <c r="AE7" i="18"/>
  <c r="AN7" i="18"/>
  <c r="AR7" i="18"/>
  <c r="AV7" i="18"/>
  <c r="AZ7" i="18"/>
  <c r="T8" i="18"/>
  <c r="X8" i="18"/>
  <c r="AB8" i="18"/>
  <c r="AF8" i="18"/>
  <c r="U9" i="18"/>
  <c r="Y9" i="18"/>
  <c r="AC9" i="18"/>
  <c r="AG9" i="18"/>
  <c r="AL9" i="18"/>
  <c r="AP9" i="18"/>
  <c r="AT9" i="18"/>
  <c r="AX9" i="18"/>
  <c r="R10" i="18"/>
  <c r="V10" i="18"/>
  <c r="Z10" i="18"/>
  <c r="AD10" i="18"/>
  <c r="AM10" i="18"/>
  <c r="AQ10" i="18"/>
  <c r="AU10" i="18"/>
  <c r="AY10" i="18"/>
  <c r="S11" i="18"/>
  <c r="W11" i="18"/>
  <c r="AA11" i="18"/>
  <c r="AE11" i="18"/>
  <c r="AN11" i="18"/>
  <c r="AR11" i="18"/>
  <c r="AV11" i="18"/>
  <c r="AZ11" i="18"/>
  <c r="T12" i="18"/>
  <c r="X12" i="18"/>
  <c r="AB12" i="18"/>
  <c r="AF12" i="18"/>
  <c r="U13" i="18"/>
  <c r="Y13" i="18"/>
  <c r="AC13" i="18"/>
  <c r="AG13" i="18"/>
  <c r="AL13" i="18"/>
  <c r="AP13" i="18"/>
  <c r="AT13" i="18"/>
  <c r="AX13" i="18"/>
  <c r="R14" i="18"/>
  <c r="V14" i="18"/>
  <c r="Z14" i="18"/>
  <c r="AD14" i="18"/>
  <c r="AM14" i="18"/>
  <c r="AQ14" i="18"/>
  <c r="AU14" i="18"/>
  <c r="AY14" i="18"/>
  <c r="S15" i="18"/>
  <c r="W15" i="18"/>
  <c r="AA15" i="18"/>
  <c r="AE15" i="18"/>
  <c r="AN15" i="18"/>
  <c r="AR15" i="18"/>
  <c r="AV15" i="18"/>
  <c r="AZ15" i="18"/>
  <c r="AY16" i="18"/>
  <c r="T16" i="18"/>
  <c r="X16" i="18"/>
  <c r="AB16" i="18"/>
  <c r="AF16" i="18"/>
  <c r="AQ18" i="18"/>
  <c r="AY18" i="18"/>
  <c r="AN19" i="18"/>
  <c r="AV19" i="18"/>
  <c r="AL20" i="18"/>
  <c r="AP20" i="18"/>
  <c r="AT20" i="18"/>
  <c r="AX20" i="18"/>
  <c r="AR20" i="18"/>
  <c r="AZ20" i="18"/>
  <c r="AM21" i="18"/>
  <c r="AQ21" i="18"/>
  <c r="AU21" i="18"/>
  <c r="AY21" i="18"/>
  <c r="AB21" i="18"/>
  <c r="AN22" i="18"/>
  <c r="AR22" i="18"/>
  <c r="AV22" i="18"/>
  <c r="AZ22" i="18"/>
  <c r="AG22" i="18"/>
  <c r="AP22" i="18"/>
  <c r="AL23" i="18"/>
  <c r="AP23" i="18"/>
  <c r="AT23" i="18"/>
  <c r="AX23" i="18"/>
  <c r="AY23" i="18"/>
  <c r="AR24" i="18"/>
  <c r="AX26" i="18"/>
  <c r="AQ27" i="18"/>
  <c r="AL28" i="18"/>
  <c r="AP28" i="18"/>
  <c r="AT28" i="18"/>
  <c r="AX28" i="18"/>
  <c r="W28" i="18"/>
  <c r="AZ28" i="18"/>
  <c r="AM29" i="18"/>
  <c r="AQ29" i="18"/>
  <c r="AU29" i="18"/>
  <c r="AY29" i="18"/>
  <c r="AB29" i="18"/>
  <c r="AN30" i="18"/>
  <c r="AR30" i="18"/>
  <c r="AV30" i="18"/>
  <c r="AZ30" i="18"/>
  <c r="AG30" i="18"/>
  <c r="AP30" i="18"/>
  <c r="AL31" i="18"/>
  <c r="AP31" i="18"/>
  <c r="AT31" i="18"/>
  <c r="AX31" i="18"/>
  <c r="AY31" i="18"/>
  <c r="AR32" i="18"/>
  <c r="AX34" i="18"/>
  <c r="AQ35" i="18"/>
  <c r="AL36" i="18"/>
  <c r="AP36" i="18"/>
  <c r="AT36" i="18"/>
  <c r="AX36" i="18"/>
  <c r="W36" i="18"/>
  <c r="AZ36" i="18"/>
  <c r="AM37" i="18"/>
  <c r="AQ37" i="18"/>
  <c r="AU37" i="18"/>
  <c r="AY37" i="18"/>
  <c r="AB37" i="18"/>
  <c r="AN38" i="18"/>
  <c r="AR38" i="18"/>
  <c r="AV38" i="18"/>
  <c r="AZ38" i="18"/>
  <c r="AG38" i="18"/>
  <c r="AP38" i="18"/>
  <c r="AL39" i="18"/>
  <c r="AP39" i="18"/>
  <c r="AT39" i="18"/>
  <c r="AX39" i="18"/>
  <c r="AY39" i="18"/>
  <c r="AR40" i="18"/>
  <c r="AX42" i="18"/>
  <c r="AQ43" i="18"/>
  <c r="AL44" i="18"/>
  <c r="AP44" i="18"/>
  <c r="AT44" i="18"/>
  <c r="AX44" i="18"/>
  <c r="W44" i="18"/>
  <c r="AZ44" i="18"/>
  <c r="AM45" i="18"/>
  <c r="AQ45" i="18"/>
  <c r="AU45" i="18"/>
  <c r="AY45" i="18"/>
  <c r="AB45" i="18"/>
  <c r="AN46" i="18"/>
  <c r="AR46" i="18"/>
  <c r="AV46" i="18"/>
  <c r="AZ46" i="18"/>
  <c r="AG46" i="18"/>
  <c r="AP46" i="18"/>
  <c r="AL47" i="18"/>
  <c r="AP47" i="18"/>
  <c r="AT47" i="18"/>
  <c r="AX47" i="18"/>
  <c r="AY47" i="18"/>
  <c r="AX50" i="18"/>
  <c r="AL52" i="18"/>
  <c r="AP52" i="18"/>
  <c r="AT52" i="18"/>
  <c r="AX52" i="18"/>
  <c r="W52" i="18"/>
  <c r="AM53" i="18"/>
  <c r="AQ53" i="18"/>
  <c r="AU53" i="18"/>
  <c r="AY53" i="18"/>
  <c r="AB53" i="18"/>
  <c r="AN54" i="18"/>
  <c r="AR54" i="18"/>
  <c r="AV54" i="18"/>
  <c r="AZ54" i="18"/>
  <c r="AG54" i="18"/>
  <c r="AP54" i="18"/>
  <c r="AP55" i="18"/>
  <c r="AL59" i="18"/>
  <c r="AX60" i="18"/>
  <c r="AT64" i="18"/>
  <c r="Z65" i="18"/>
  <c r="AY65" i="18"/>
  <c r="AP71" i="18"/>
  <c r="AM74" i="18"/>
  <c r="T74" i="18"/>
  <c r="AQ74" i="18"/>
  <c r="X74" i="18"/>
  <c r="AU74" i="18"/>
  <c r="AB74" i="18"/>
  <c r="AY74" i="18"/>
  <c r="AF74" i="18"/>
  <c r="AL81" i="18"/>
  <c r="S81" i="18"/>
  <c r="AP81" i="18"/>
  <c r="W81" i="18"/>
  <c r="AT81" i="18"/>
  <c r="AX81" i="18"/>
  <c r="AE81" i="18"/>
  <c r="T86" i="18"/>
  <c r="AM86" i="18"/>
  <c r="X86" i="18"/>
  <c r="AQ86" i="18"/>
  <c r="AY86" i="18"/>
  <c r="AF86" i="18"/>
  <c r="AU86" i="18"/>
  <c r="G1" i="18"/>
  <c r="K1" i="18"/>
  <c r="O1" i="18"/>
  <c r="AM128" i="18"/>
  <c r="AM127" i="18"/>
  <c r="AM124" i="18"/>
  <c r="AM119" i="18"/>
  <c r="AM123" i="18"/>
  <c r="AM108" i="18"/>
  <c r="AM118" i="18"/>
  <c r="AM115" i="18"/>
  <c r="AM107" i="18"/>
  <c r="AM121" i="18"/>
  <c r="AM100" i="18"/>
  <c r="AM96" i="18"/>
  <c r="AM91" i="18"/>
  <c r="AM111" i="18"/>
  <c r="AM109" i="18"/>
  <c r="AM104" i="18"/>
  <c r="AM84" i="18"/>
  <c r="AM90" i="18"/>
  <c r="AM83" i="18"/>
  <c r="AM79" i="18"/>
  <c r="AM76" i="18"/>
  <c r="AM80" i="18"/>
  <c r="AM68" i="18"/>
  <c r="AM60" i="18"/>
  <c r="AM87" i="18"/>
  <c r="AM73" i="18"/>
  <c r="AM65" i="18"/>
  <c r="AM57" i="18"/>
  <c r="AM72" i="18"/>
  <c r="AM64" i="18"/>
  <c r="AM56" i="18"/>
  <c r="AM54" i="18"/>
  <c r="AM50" i="18"/>
  <c r="AM46" i="18"/>
  <c r="AM42" i="18"/>
  <c r="AM38" i="18"/>
  <c r="AM34" i="18"/>
  <c r="AM30" i="18"/>
  <c r="AM26" i="18"/>
  <c r="AM22" i="18"/>
  <c r="AQ123" i="18"/>
  <c r="AQ121" i="18"/>
  <c r="AQ128" i="18"/>
  <c r="AQ115" i="18"/>
  <c r="AQ127" i="18"/>
  <c r="AQ104" i="18"/>
  <c r="AQ108" i="18"/>
  <c r="AQ118" i="18"/>
  <c r="AQ100" i="18"/>
  <c r="AQ96" i="18"/>
  <c r="AQ116" i="18"/>
  <c r="AQ107" i="18"/>
  <c r="AQ105" i="18"/>
  <c r="AQ124" i="18"/>
  <c r="AQ122" i="18"/>
  <c r="AQ119" i="18"/>
  <c r="AQ101" i="18"/>
  <c r="AQ87" i="18"/>
  <c r="AQ90" i="18"/>
  <c r="AQ91" i="18"/>
  <c r="AQ83" i="18"/>
  <c r="AQ95" i="18"/>
  <c r="AQ80" i="18"/>
  <c r="AQ72" i="18"/>
  <c r="AQ64" i="18"/>
  <c r="AQ56" i="18"/>
  <c r="AQ79" i="18"/>
  <c r="AQ69" i="18"/>
  <c r="AQ61" i="18"/>
  <c r="AQ76" i="18"/>
  <c r="AQ68" i="18"/>
  <c r="AQ60" i="18"/>
  <c r="AQ50" i="18"/>
  <c r="AQ46" i="18"/>
  <c r="AQ42" i="18"/>
  <c r="AQ38" i="18"/>
  <c r="AQ34" i="18"/>
  <c r="AQ30" i="18"/>
  <c r="AQ26" i="18"/>
  <c r="AQ22" i="18"/>
  <c r="AU127" i="18"/>
  <c r="AU123" i="18"/>
  <c r="AU124" i="18"/>
  <c r="AU119" i="18"/>
  <c r="AU100" i="18"/>
  <c r="AU128" i="18"/>
  <c r="AU104" i="18"/>
  <c r="AU115" i="18"/>
  <c r="AU108" i="18"/>
  <c r="AU96" i="18"/>
  <c r="AU105" i="18"/>
  <c r="AU91" i="18"/>
  <c r="AU121" i="18"/>
  <c r="AU83" i="18"/>
  <c r="AU87" i="18"/>
  <c r="AU95" i="18"/>
  <c r="AU84" i="18"/>
  <c r="AU114" i="18"/>
  <c r="AU79" i="18"/>
  <c r="AU93" i="18"/>
  <c r="AU76" i="18"/>
  <c r="AU68" i="18"/>
  <c r="AU60" i="18"/>
  <c r="AU75" i="18"/>
  <c r="AU73" i="18"/>
  <c r="AU65" i="18"/>
  <c r="AU57" i="18"/>
  <c r="AU80" i="18"/>
  <c r="AU72" i="18"/>
  <c r="AU64" i="18"/>
  <c r="AU56" i="18"/>
  <c r="AU50" i="18"/>
  <c r="AU46" i="18"/>
  <c r="AU42" i="18"/>
  <c r="AU38" i="18"/>
  <c r="AU34" i="18"/>
  <c r="AU30" i="18"/>
  <c r="AU26" i="18"/>
  <c r="AU22" i="18"/>
  <c r="AY128" i="18"/>
  <c r="AY123" i="18"/>
  <c r="AY124" i="18"/>
  <c r="AY127" i="18"/>
  <c r="AY115" i="18"/>
  <c r="AY121" i="18"/>
  <c r="AY107" i="18"/>
  <c r="AY108" i="18"/>
  <c r="AY119" i="18"/>
  <c r="AY118" i="18"/>
  <c r="AY104" i="18"/>
  <c r="AY100" i="18"/>
  <c r="AY111" i="18"/>
  <c r="AY91" i="18"/>
  <c r="AY96" i="18"/>
  <c r="AY83" i="18"/>
  <c r="AY90" i="18"/>
  <c r="AY87" i="18"/>
  <c r="AY75" i="18"/>
  <c r="AY80" i="18"/>
  <c r="AY82" i="18"/>
  <c r="AY76" i="18"/>
  <c r="AY72" i="18"/>
  <c r="AY64" i="18"/>
  <c r="AY56" i="18"/>
  <c r="AY69" i="18"/>
  <c r="AY61" i="18"/>
  <c r="AY68" i="18"/>
  <c r="AY60" i="18"/>
  <c r="AY50" i="18"/>
  <c r="AY46" i="18"/>
  <c r="AY42" i="18"/>
  <c r="AY38" i="18"/>
  <c r="AY34" i="18"/>
  <c r="AY30" i="18"/>
  <c r="AY26" i="18"/>
  <c r="AY22" i="18"/>
  <c r="T3" i="18"/>
  <c r="X3" i="18"/>
  <c r="AB3" i="18"/>
  <c r="AF3" i="18"/>
  <c r="AG16" i="18"/>
  <c r="AP17" i="18"/>
  <c r="AX17" i="18"/>
  <c r="AL18" i="18"/>
  <c r="AT18" i="18"/>
  <c r="AK19" i="18"/>
  <c r="AO19" i="18"/>
  <c r="AS19" i="18"/>
  <c r="AW19" i="18"/>
  <c r="R19" i="18"/>
  <c r="Z19" i="18"/>
  <c r="AQ19" i="18"/>
  <c r="AY19" i="18"/>
  <c r="AM20" i="18"/>
  <c r="AQ20" i="18"/>
  <c r="AU20" i="18"/>
  <c r="AY20" i="18"/>
  <c r="W20" i="18"/>
  <c r="AE20" i="18"/>
  <c r="AN21" i="18"/>
  <c r="U21" i="18"/>
  <c r="AR21" i="18"/>
  <c r="Y21" i="18"/>
  <c r="AV21" i="18"/>
  <c r="AZ21" i="18"/>
  <c r="AF21" i="18"/>
  <c r="AK22" i="18"/>
  <c r="AO22" i="18"/>
  <c r="AS22" i="18"/>
  <c r="AW22" i="18"/>
  <c r="U22" i="18"/>
  <c r="AT22" i="18"/>
  <c r="AM23" i="18"/>
  <c r="AV24" i="18"/>
  <c r="AL26" i="18"/>
  <c r="AK27" i="18"/>
  <c r="AO27" i="18"/>
  <c r="AS27" i="18"/>
  <c r="AW27" i="18"/>
  <c r="R27" i="18"/>
  <c r="AU27" i="18"/>
  <c r="AM28" i="18"/>
  <c r="AQ28" i="18"/>
  <c r="AU28" i="18"/>
  <c r="AY28" i="18"/>
  <c r="AA28" i="18"/>
  <c r="AN28" i="18"/>
  <c r="AN29" i="18"/>
  <c r="AR29" i="18"/>
  <c r="AV29" i="18"/>
  <c r="AZ29" i="18"/>
  <c r="AF29" i="18"/>
  <c r="AK30" i="18"/>
  <c r="AO30" i="18"/>
  <c r="AS30" i="18"/>
  <c r="AW30" i="18"/>
  <c r="U30" i="18"/>
  <c r="AT30" i="18"/>
  <c r="AM31" i="18"/>
  <c r="AV32" i="18"/>
  <c r="AL34" i="18"/>
  <c r="AK35" i="18"/>
  <c r="AO35" i="18"/>
  <c r="AS35" i="18"/>
  <c r="AW35" i="18"/>
  <c r="R35" i="18"/>
  <c r="AU35" i="18"/>
  <c r="AM36" i="18"/>
  <c r="AQ36" i="18"/>
  <c r="AU36" i="18"/>
  <c r="AY36" i="18"/>
  <c r="AA36" i="18"/>
  <c r="AN36" i="18"/>
  <c r="AN37" i="18"/>
  <c r="AR37" i="18"/>
  <c r="AV37" i="18"/>
  <c r="AZ37" i="18"/>
  <c r="AF37" i="18"/>
  <c r="AK38" i="18"/>
  <c r="AO38" i="18"/>
  <c r="AS38" i="18"/>
  <c r="AW38" i="18"/>
  <c r="U38" i="18"/>
  <c r="AT38" i="18"/>
  <c r="AM39" i="18"/>
  <c r="AV40" i="18"/>
  <c r="AL42" i="18"/>
  <c r="AK43" i="18"/>
  <c r="AO43" i="18"/>
  <c r="AS43" i="18"/>
  <c r="AW43" i="18"/>
  <c r="R43" i="18"/>
  <c r="AU43" i="18"/>
  <c r="AM44" i="18"/>
  <c r="AQ44" i="18"/>
  <c r="AU44" i="18"/>
  <c r="AY44" i="18"/>
  <c r="AA44" i="18"/>
  <c r="AN44" i="18"/>
  <c r="AN45" i="18"/>
  <c r="AR45" i="18"/>
  <c r="AV45" i="18"/>
  <c r="AZ45" i="18"/>
  <c r="AF45" i="18"/>
  <c r="AK46" i="18"/>
  <c r="AO46" i="18"/>
  <c r="AS46" i="18"/>
  <c r="AW46" i="18"/>
  <c r="U46" i="18"/>
  <c r="AT46" i="18"/>
  <c r="AM47" i="18"/>
  <c r="AL50" i="18"/>
  <c r="AK51" i="18"/>
  <c r="AO51" i="18"/>
  <c r="AS51" i="18"/>
  <c r="AW51" i="18"/>
  <c r="R51" i="18"/>
  <c r="AU51" i="18"/>
  <c r="AM52" i="18"/>
  <c r="AQ52" i="18"/>
  <c r="AU52" i="18"/>
  <c r="AY52" i="18"/>
  <c r="AA52" i="18"/>
  <c r="AN52" i="18"/>
  <c r="AN53" i="18"/>
  <c r="AR53" i="18"/>
  <c r="AV53" i="18"/>
  <c r="AZ53" i="18"/>
  <c r="AF53" i="18"/>
  <c r="AK54" i="18"/>
  <c r="AO54" i="18"/>
  <c r="AS54" i="18"/>
  <c r="U54" i="18"/>
  <c r="AX55" i="18"/>
  <c r="AL56" i="18"/>
  <c r="AK57" i="18"/>
  <c r="AO57" i="18"/>
  <c r="V57" i="18"/>
  <c r="AS57" i="18"/>
  <c r="AW57" i="18"/>
  <c r="AD57" i="18"/>
  <c r="R57" i="18"/>
  <c r="AQ57" i="18"/>
  <c r="AN59" i="18"/>
  <c r="U59" i="18"/>
  <c r="AR59" i="18"/>
  <c r="AV59" i="18"/>
  <c r="AC59" i="18"/>
  <c r="AZ59" i="18"/>
  <c r="AG59" i="18"/>
  <c r="AT59" i="18"/>
  <c r="AK60" i="18"/>
  <c r="AO60" i="18"/>
  <c r="V60" i="18"/>
  <c r="AS60" i="18"/>
  <c r="AW60" i="18"/>
  <c r="AD60" i="18"/>
  <c r="R60" i="18"/>
  <c r="AM61" i="18"/>
  <c r="AM66" i="18"/>
  <c r="T66" i="18"/>
  <c r="AQ66" i="18"/>
  <c r="X66" i="18"/>
  <c r="AU66" i="18"/>
  <c r="AB66" i="18"/>
  <c r="AY66" i="18"/>
  <c r="AF66" i="18"/>
  <c r="Y67" i="18"/>
  <c r="Z68" i="18"/>
  <c r="AP68" i="18"/>
  <c r="AX71" i="18"/>
  <c r="AL72" i="18"/>
  <c r="AK73" i="18"/>
  <c r="AO73" i="18"/>
  <c r="V73" i="18"/>
  <c r="AS73" i="18"/>
  <c r="AW73" i="18"/>
  <c r="AD73" i="18"/>
  <c r="R73" i="18"/>
  <c r="AN77" i="18"/>
  <c r="AT78" i="18"/>
  <c r="AY79" i="18"/>
  <c r="AM82" i="18"/>
  <c r="AK84" i="18"/>
  <c r="V84" i="18"/>
  <c r="AO84" i="18"/>
  <c r="Z84" i="18"/>
  <c r="AS84" i="18"/>
  <c r="AW84" i="18"/>
  <c r="AD84" i="18"/>
  <c r="R84" i="18"/>
  <c r="L1" i="18"/>
  <c r="P1" i="18"/>
  <c r="AK2" i="18"/>
  <c r="AO2" i="18"/>
  <c r="AS2" i="18"/>
  <c r="AW2" i="18"/>
  <c r="AN124" i="18"/>
  <c r="AN122" i="18"/>
  <c r="AN116" i="18"/>
  <c r="AN125" i="18"/>
  <c r="AN119" i="18"/>
  <c r="AN112" i="18"/>
  <c r="AN105" i="18"/>
  <c r="AN121" i="18"/>
  <c r="AN109" i="18"/>
  <c r="AN108" i="18"/>
  <c r="AN97" i="18"/>
  <c r="AN94" i="18"/>
  <c r="AN101" i="18"/>
  <c r="AN98" i="18"/>
  <c r="AN92" i="18"/>
  <c r="AN117" i="18"/>
  <c r="AN115" i="18"/>
  <c r="AN88" i="18"/>
  <c r="AN85" i="18"/>
  <c r="AN91" i="18"/>
  <c r="AN84" i="18"/>
  <c r="AN76" i="18"/>
  <c r="AN96" i="18"/>
  <c r="AN81" i="18"/>
  <c r="AN73" i="18"/>
  <c r="AN70" i="18"/>
  <c r="AN65" i="18"/>
  <c r="AN62" i="18"/>
  <c r="AN57" i="18"/>
  <c r="AN74" i="18"/>
  <c r="AN69" i="18"/>
  <c r="AN66" i="18"/>
  <c r="AN61" i="18"/>
  <c r="AN58" i="18"/>
  <c r="AN51" i="18"/>
  <c r="AN47" i="18"/>
  <c r="AN43" i="18"/>
  <c r="AN39" i="18"/>
  <c r="AN35" i="18"/>
  <c r="AN31" i="18"/>
  <c r="AN27" i="18"/>
  <c r="AN23" i="18"/>
  <c r="AR125" i="18"/>
  <c r="AR112" i="18"/>
  <c r="AR124" i="18"/>
  <c r="AR101" i="18"/>
  <c r="AR105" i="18"/>
  <c r="AR116" i="18"/>
  <c r="AR109" i="18"/>
  <c r="AR97" i="18"/>
  <c r="AR91" i="18"/>
  <c r="AR113" i="18"/>
  <c r="AR100" i="18"/>
  <c r="AR92" i="18"/>
  <c r="AR84" i="18"/>
  <c r="AR88" i="18"/>
  <c r="AR80" i="18"/>
  <c r="AR77" i="18"/>
  <c r="AR74" i="18"/>
  <c r="AR69" i="18"/>
  <c r="AR66" i="18"/>
  <c r="AR61" i="18"/>
  <c r="AR58" i="18"/>
  <c r="AR76" i="18"/>
  <c r="AR73" i="18"/>
  <c r="AR70" i="18"/>
  <c r="AR65" i="18"/>
  <c r="AR62" i="18"/>
  <c r="AR57" i="18"/>
  <c r="AR51" i="18"/>
  <c r="AR47" i="18"/>
  <c r="AR43" i="18"/>
  <c r="AR39" i="18"/>
  <c r="AR35" i="18"/>
  <c r="AR31" i="18"/>
  <c r="AR27" i="18"/>
  <c r="AR23" i="18"/>
  <c r="AV124" i="18"/>
  <c r="AV125" i="18"/>
  <c r="AV116" i="18"/>
  <c r="AV97" i="18"/>
  <c r="AV108" i="18"/>
  <c r="AV117" i="18"/>
  <c r="AV112" i="18"/>
  <c r="AV101" i="18"/>
  <c r="AV105" i="18"/>
  <c r="AV98" i="18"/>
  <c r="AV109" i="18"/>
  <c r="AV106" i="18"/>
  <c r="AV102" i="18"/>
  <c r="AV94" i="18"/>
  <c r="AV92" i="18"/>
  <c r="AV119" i="18"/>
  <c r="AV91" i="18"/>
  <c r="AV84" i="18"/>
  <c r="AV88" i="18"/>
  <c r="AV85" i="18"/>
  <c r="AV76" i="18"/>
  <c r="AV73" i="18"/>
  <c r="AV70" i="18"/>
  <c r="AV65" i="18"/>
  <c r="AV62" i="18"/>
  <c r="AV57" i="18"/>
  <c r="AV83" i="18"/>
  <c r="AV80" i="18"/>
  <c r="AV77" i="18"/>
  <c r="AV74" i="18"/>
  <c r="AV69" i="18"/>
  <c r="AV66" i="18"/>
  <c r="AV61" i="18"/>
  <c r="AV58" i="18"/>
  <c r="AV51" i="18"/>
  <c r="AV47" i="18"/>
  <c r="AV43" i="18"/>
  <c r="AV39" i="18"/>
  <c r="AV35" i="18"/>
  <c r="AV31" i="18"/>
  <c r="AV27" i="18"/>
  <c r="AV23" i="18"/>
  <c r="AZ125" i="18"/>
  <c r="AZ109" i="18"/>
  <c r="AZ119" i="18"/>
  <c r="AZ112" i="18"/>
  <c r="AZ105" i="18"/>
  <c r="AZ97" i="18"/>
  <c r="AZ124" i="18"/>
  <c r="AZ116" i="18"/>
  <c r="AZ101" i="18"/>
  <c r="AZ98" i="18"/>
  <c r="AZ91" i="18"/>
  <c r="AZ108" i="18"/>
  <c r="AZ94" i="18"/>
  <c r="AZ92" i="18"/>
  <c r="AZ84" i="18"/>
  <c r="AZ81" i="18"/>
  <c r="AZ80" i="18"/>
  <c r="AZ77" i="18"/>
  <c r="AZ88" i="18"/>
  <c r="AZ85" i="18"/>
  <c r="AZ74" i="18"/>
  <c r="AZ69" i="18"/>
  <c r="AZ66" i="18"/>
  <c r="AZ61" i="18"/>
  <c r="AZ58" i="18"/>
  <c r="AZ73" i="18"/>
  <c r="AZ70" i="18"/>
  <c r="AZ65" i="18"/>
  <c r="AZ62" i="18"/>
  <c r="AZ57" i="18"/>
  <c r="AZ51" i="18"/>
  <c r="AZ47" i="18"/>
  <c r="AZ43" i="18"/>
  <c r="AZ39" i="18"/>
  <c r="AZ35" i="18"/>
  <c r="AZ31" i="18"/>
  <c r="AZ27" i="18"/>
  <c r="AZ23" i="18"/>
  <c r="U3" i="18"/>
  <c r="Y3" i="18"/>
  <c r="AC3" i="18"/>
  <c r="AG3" i="18"/>
  <c r="AL3" i="18"/>
  <c r="AP3" i="18"/>
  <c r="AT3" i="18"/>
  <c r="AX3" i="18"/>
  <c r="AM17" i="18"/>
  <c r="AQ17" i="18"/>
  <c r="AU17" i="18"/>
  <c r="AY17" i="18"/>
  <c r="X17" i="18"/>
  <c r="AF17" i="18"/>
  <c r="AN18" i="18"/>
  <c r="AR18" i="18"/>
  <c r="AV18" i="18"/>
  <c r="AZ18" i="18"/>
  <c r="Y18" i="18"/>
  <c r="AG18" i="18"/>
  <c r="AM18" i="18"/>
  <c r="AU18" i="18"/>
  <c r="AL19" i="18"/>
  <c r="AP19" i="18"/>
  <c r="AT19" i="18"/>
  <c r="AX19" i="18"/>
  <c r="S19" i="18"/>
  <c r="AA19" i="18"/>
  <c r="AR19" i="18"/>
  <c r="AZ19" i="18"/>
  <c r="X20" i="18"/>
  <c r="AF20" i="18"/>
  <c r="AN20" i="18"/>
  <c r="AV20" i="18"/>
  <c r="T21" i="18"/>
  <c r="Y22" i="18"/>
  <c r="AX22" i="18"/>
  <c r="AQ23" i="18"/>
  <c r="AL24" i="18"/>
  <c r="AP24" i="18"/>
  <c r="AT24" i="18"/>
  <c r="AX24" i="18"/>
  <c r="W24" i="18"/>
  <c r="AZ24" i="18"/>
  <c r="AM25" i="18"/>
  <c r="AQ25" i="18"/>
  <c r="AU25" i="18"/>
  <c r="AY25" i="18"/>
  <c r="AB25" i="18"/>
  <c r="AN26" i="18"/>
  <c r="AR26" i="18"/>
  <c r="AV26" i="18"/>
  <c r="AZ26" i="18"/>
  <c r="AG26" i="18"/>
  <c r="AP26" i="18"/>
  <c r="AL27" i="18"/>
  <c r="AP27" i="18"/>
  <c r="AT27" i="18"/>
  <c r="AX27" i="18"/>
  <c r="V27" i="18"/>
  <c r="AY27" i="18"/>
  <c r="AE28" i="18"/>
  <c r="AR28" i="18"/>
  <c r="T29" i="18"/>
  <c r="Y30" i="18"/>
  <c r="AX30" i="18"/>
  <c r="AQ31" i="18"/>
  <c r="AL32" i="18"/>
  <c r="AP32" i="18"/>
  <c r="AT32" i="18"/>
  <c r="AX32" i="18"/>
  <c r="W32" i="18"/>
  <c r="AZ32" i="18"/>
  <c r="AM33" i="18"/>
  <c r="AQ33" i="18"/>
  <c r="AU33" i="18"/>
  <c r="AY33" i="18"/>
  <c r="AB33" i="18"/>
  <c r="AN34" i="18"/>
  <c r="AR34" i="18"/>
  <c r="AV34" i="18"/>
  <c r="AZ34" i="18"/>
  <c r="AG34" i="18"/>
  <c r="AP34" i="18"/>
  <c r="AL35" i="18"/>
  <c r="AP35" i="18"/>
  <c r="AT35" i="18"/>
  <c r="AX35" i="18"/>
  <c r="V35" i="18"/>
  <c r="AY35" i="18"/>
  <c r="AE36" i="18"/>
  <c r="AR36" i="18"/>
  <c r="T37" i="18"/>
  <c r="Y38" i="18"/>
  <c r="AX38" i="18"/>
  <c r="AQ39" i="18"/>
  <c r="AL40" i="18"/>
  <c r="AP40" i="18"/>
  <c r="AT40" i="18"/>
  <c r="AX40" i="18"/>
  <c r="W40" i="18"/>
  <c r="AZ40" i="18"/>
  <c r="AM41" i="18"/>
  <c r="AQ41" i="18"/>
  <c r="AU41" i="18"/>
  <c r="AY41" i="18"/>
  <c r="AB41" i="18"/>
  <c r="AN42" i="18"/>
  <c r="AR42" i="18"/>
  <c r="AV42" i="18"/>
  <c r="AZ42" i="18"/>
  <c r="AG42" i="18"/>
  <c r="AP42" i="18"/>
  <c r="AL43" i="18"/>
  <c r="AP43" i="18"/>
  <c r="AT43" i="18"/>
  <c r="AX43" i="18"/>
  <c r="V43" i="18"/>
  <c r="AY43" i="18"/>
  <c r="AE44" i="18"/>
  <c r="AR44" i="18"/>
  <c r="T45" i="18"/>
  <c r="Y46" i="18"/>
  <c r="AX46" i="18"/>
  <c r="AQ47" i="18"/>
  <c r="AL48" i="18"/>
  <c r="AP48" i="18"/>
  <c r="AT48" i="18"/>
  <c r="AX48" i="18"/>
  <c r="W48" i="18"/>
  <c r="AZ48" i="18"/>
  <c r="AM49" i="18"/>
  <c r="AQ49" i="18"/>
  <c r="AU49" i="18"/>
  <c r="AY49" i="18"/>
  <c r="AB49" i="18"/>
  <c r="AN50" i="18"/>
  <c r="AR50" i="18"/>
  <c r="AV50" i="18"/>
  <c r="AZ50" i="18"/>
  <c r="AG50" i="18"/>
  <c r="AP50" i="18"/>
  <c r="AL51" i="18"/>
  <c r="AP51" i="18"/>
  <c r="AT51" i="18"/>
  <c r="AX51" i="18"/>
  <c r="V51" i="18"/>
  <c r="AY51" i="18"/>
  <c r="AE52" i="18"/>
  <c r="AR52" i="18"/>
  <c r="T53" i="18"/>
  <c r="Y54" i="18"/>
  <c r="AT56" i="18"/>
  <c r="Z57" i="18"/>
  <c r="AY57" i="18"/>
  <c r="AU61" i="18"/>
  <c r="AP63" i="18"/>
  <c r="AL67" i="18"/>
  <c r="AX68" i="18"/>
  <c r="AT72" i="18"/>
  <c r="Z73" i="18"/>
  <c r="AQ73" i="18"/>
  <c r="AN75" i="18"/>
  <c r="U75" i="18"/>
  <c r="AR75" i="18"/>
  <c r="Y75" i="18"/>
  <c r="AV75" i="18"/>
  <c r="AC75" i="18"/>
  <c r="AZ75" i="18"/>
  <c r="S76" i="18"/>
  <c r="AZ76" i="18"/>
  <c r="AU88" i="18"/>
  <c r="AC21" i="18"/>
  <c r="AG21" i="18"/>
  <c r="R22" i="18"/>
  <c r="V22" i="18"/>
  <c r="Z22" i="18"/>
  <c r="AD22" i="18"/>
  <c r="S23" i="18"/>
  <c r="W23" i="18"/>
  <c r="AA23" i="18"/>
  <c r="AE23" i="18"/>
  <c r="T24" i="18"/>
  <c r="X24" i="18"/>
  <c r="AB24" i="18"/>
  <c r="AF24" i="18"/>
  <c r="U25" i="18"/>
  <c r="Y25" i="18"/>
  <c r="AC25" i="18"/>
  <c r="AG25" i="18"/>
  <c r="R26" i="18"/>
  <c r="V26" i="18"/>
  <c r="Z26" i="18"/>
  <c r="AD26" i="18"/>
  <c r="S27" i="18"/>
  <c r="W27" i="18"/>
  <c r="AA27" i="18"/>
  <c r="AE27" i="18"/>
  <c r="T28" i="18"/>
  <c r="X28" i="18"/>
  <c r="AB28" i="18"/>
  <c r="AF28" i="18"/>
  <c r="U29" i="18"/>
  <c r="Y29" i="18"/>
  <c r="AC29" i="18"/>
  <c r="AG29" i="18"/>
  <c r="R30" i="18"/>
  <c r="V30" i="18"/>
  <c r="Z30" i="18"/>
  <c r="AD30" i="18"/>
  <c r="S31" i="18"/>
  <c r="W31" i="18"/>
  <c r="AA31" i="18"/>
  <c r="AE31" i="18"/>
  <c r="T32" i="18"/>
  <c r="X32" i="18"/>
  <c r="AB32" i="18"/>
  <c r="AF32" i="18"/>
  <c r="U33" i="18"/>
  <c r="Y33" i="18"/>
  <c r="AC33" i="18"/>
  <c r="AG33" i="18"/>
  <c r="R34" i="18"/>
  <c r="V34" i="18"/>
  <c r="Z34" i="18"/>
  <c r="AD34" i="18"/>
  <c r="S35" i="18"/>
  <c r="W35" i="18"/>
  <c r="AA35" i="18"/>
  <c r="AE35" i="18"/>
  <c r="T36" i="18"/>
  <c r="X36" i="18"/>
  <c r="AB36" i="18"/>
  <c r="AF36" i="18"/>
  <c r="U37" i="18"/>
  <c r="Y37" i="18"/>
  <c r="AC37" i="18"/>
  <c r="AG37" i="18"/>
  <c r="R38" i="18"/>
  <c r="V38" i="18"/>
  <c r="Z38" i="18"/>
  <c r="AD38" i="18"/>
  <c r="S39" i="18"/>
  <c r="W39" i="18"/>
  <c r="AA39" i="18"/>
  <c r="AE39" i="18"/>
  <c r="T40" i="18"/>
  <c r="X40" i="18"/>
  <c r="AB40" i="18"/>
  <c r="AF40" i="18"/>
  <c r="U41" i="18"/>
  <c r="Y41" i="18"/>
  <c r="AC41" i="18"/>
  <c r="AG41" i="18"/>
  <c r="R42" i="18"/>
  <c r="V42" i="18"/>
  <c r="Z42" i="18"/>
  <c r="AD42" i="18"/>
  <c r="S43" i="18"/>
  <c r="W43" i="18"/>
  <c r="AA43" i="18"/>
  <c r="AE43" i="18"/>
  <c r="T44" i="18"/>
  <c r="X44" i="18"/>
  <c r="AB44" i="18"/>
  <c r="AF44" i="18"/>
  <c r="U45" i="18"/>
  <c r="Y45" i="18"/>
  <c r="AC45" i="18"/>
  <c r="AG45" i="18"/>
  <c r="R46" i="18"/>
  <c r="V46" i="18"/>
  <c r="Z46" i="18"/>
  <c r="AD46" i="18"/>
  <c r="S47" i="18"/>
  <c r="W47" i="18"/>
  <c r="AA47" i="18"/>
  <c r="AE47" i="18"/>
  <c r="T48" i="18"/>
  <c r="X48" i="18"/>
  <c r="AB48" i="18"/>
  <c r="AF48" i="18"/>
  <c r="U49" i="18"/>
  <c r="Y49" i="18"/>
  <c r="AC49" i="18"/>
  <c r="AG49" i="18"/>
  <c r="R50" i="18"/>
  <c r="V50" i="18"/>
  <c r="Z50" i="18"/>
  <c r="AD50" i="18"/>
  <c r="S51" i="18"/>
  <c r="W51" i="18"/>
  <c r="AA51" i="18"/>
  <c r="AE51" i="18"/>
  <c r="T52" i="18"/>
  <c r="X52" i="18"/>
  <c r="AB52" i="18"/>
  <c r="AF52" i="18"/>
  <c r="U53" i="18"/>
  <c r="Y53" i="18"/>
  <c r="AC53" i="18"/>
  <c r="AG53" i="18"/>
  <c r="R54" i="18"/>
  <c r="V54" i="18"/>
  <c r="Z54" i="18"/>
  <c r="AM55" i="18"/>
  <c r="AQ55" i="18"/>
  <c r="AU55" i="18"/>
  <c r="AY55" i="18"/>
  <c r="X55" i="18"/>
  <c r="AF55" i="18"/>
  <c r="AN56" i="18"/>
  <c r="AR56" i="18"/>
  <c r="AV56" i="18"/>
  <c r="AZ56" i="18"/>
  <c r="Y56" i="18"/>
  <c r="AG56" i="18"/>
  <c r="AL57" i="18"/>
  <c r="AP57" i="18"/>
  <c r="AT57" i="18"/>
  <c r="AX57" i="18"/>
  <c r="S57" i="18"/>
  <c r="AA57" i="18"/>
  <c r="AL62" i="18"/>
  <c r="AP62" i="18"/>
  <c r="AT62" i="18"/>
  <c r="AX62" i="18"/>
  <c r="AM63" i="18"/>
  <c r="AQ63" i="18"/>
  <c r="AU63" i="18"/>
  <c r="AY63" i="18"/>
  <c r="X63" i="18"/>
  <c r="AF63" i="18"/>
  <c r="BO123" i="18" s="1"/>
  <c r="AN64" i="18"/>
  <c r="AR64" i="18"/>
  <c r="AV64" i="18"/>
  <c r="AZ64" i="18"/>
  <c r="Y64" i="18"/>
  <c r="AG64" i="18"/>
  <c r="AL65" i="18"/>
  <c r="AP65" i="18"/>
  <c r="AT65" i="18"/>
  <c r="AX65" i="18"/>
  <c r="S65" i="18"/>
  <c r="AA65" i="18"/>
  <c r="AL70" i="18"/>
  <c r="AP70" i="18"/>
  <c r="AT70" i="18"/>
  <c r="AX70" i="18"/>
  <c r="AM71" i="18"/>
  <c r="AQ71" i="18"/>
  <c r="AU71" i="18"/>
  <c r="AY71" i="18"/>
  <c r="X71" i="18"/>
  <c r="AF71" i="18"/>
  <c r="AN72" i="18"/>
  <c r="AR72" i="18"/>
  <c r="AV72" i="18"/>
  <c r="AZ72" i="18"/>
  <c r="Y72" i="18"/>
  <c r="AG72" i="18"/>
  <c r="AL73" i="18"/>
  <c r="AP73" i="18"/>
  <c r="AT73" i="18"/>
  <c r="AX73" i="18"/>
  <c r="S73" i="18"/>
  <c r="AA73" i="18"/>
  <c r="AM81" i="18"/>
  <c r="AN83" i="18"/>
  <c r="AZ83" i="18"/>
  <c r="AR85" i="18"/>
  <c r="AT54" i="18"/>
  <c r="AX54" i="18"/>
  <c r="AA54" i="18"/>
  <c r="AE54" i="18"/>
  <c r="AN55" i="18"/>
  <c r="AR55" i="18"/>
  <c r="AV55" i="18"/>
  <c r="AZ55" i="18"/>
  <c r="Y55" i="18"/>
  <c r="AG55" i="18"/>
  <c r="AK56" i="18"/>
  <c r="AO56" i="18"/>
  <c r="AS56" i="18"/>
  <c r="AW56" i="18"/>
  <c r="R56" i="18"/>
  <c r="Z56" i="18"/>
  <c r="AK61" i="18"/>
  <c r="AO61" i="18"/>
  <c r="AS61" i="18"/>
  <c r="AW61" i="18"/>
  <c r="R61" i="18"/>
  <c r="Z61" i="18"/>
  <c r="AM62" i="18"/>
  <c r="AQ62" i="18"/>
  <c r="AU62" i="18"/>
  <c r="AY62" i="18"/>
  <c r="W62" i="18"/>
  <c r="AE62" i="18"/>
  <c r="AN63" i="18"/>
  <c r="AR63" i="18"/>
  <c r="AV63" i="18"/>
  <c r="AZ63" i="18"/>
  <c r="Y63" i="18"/>
  <c r="AG63" i="18"/>
  <c r="AK64" i="18"/>
  <c r="AO64" i="18"/>
  <c r="AS64" i="18"/>
  <c r="AW64" i="18"/>
  <c r="R64" i="18"/>
  <c r="Z64" i="18"/>
  <c r="AK69" i="18"/>
  <c r="AO69" i="18"/>
  <c r="AS69" i="18"/>
  <c r="AW69" i="18"/>
  <c r="R69" i="18"/>
  <c r="Z69" i="18"/>
  <c r="AM70" i="18"/>
  <c r="AQ70" i="18"/>
  <c r="AU70" i="18"/>
  <c r="AY70" i="18"/>
  <c r="W70" i="18"/>
  <c r="AE70" i="18"/>
  <c r="AN71" i="18"/>
  <c r="AR71" i="18"/>
  <c r="AV71" i="18"/>
  <c r="AZ71" i="18"/>
  <c r="Y71" i="18"/>
  <c r="AG71" i="18"/>
  <c r="AK72" i="18"/>
  <c r="AO72" i="18"/>
  <c r="AS72" i="18"/>
  <c r="AW72" i="18"/>
  <c r="R72" i="18"/>
  <c r="Z72" i="18"/>
  <c r="U87" i="18"/>
  <c r="AN87" i="18"/>
  <c r="AV87" i="18"/>
  <c r="AC87" i="18"/>
  <c r="AZ87" i="18"/>
  <c r="AQ54" i="18"/>
  <c r="AU54" i="18"/>
  <c r="AY54" i="18"/>
  <c r="X54" i="18"/>
  <c r="AB54" i="18"/>
  <c r="BK127" i="18" s="1"/>
  <c r="AF54" i="18"/>
  <c r="T55" i="18"/>
  <c r="AB55" i="18"/>
  <c r="U56" i="18"/>
  <c r="AC56" i="18"/>
  <c r="W57" i="18"/>
  <c r="AE57" i="18"/>
  <c r="AL58" i="18"/>
  <c r="AP58" i="18"/>
  <c r="AT58" i="18"/>
  <c r="AX58" i="18"/>
  <c r="AM59" i="18"/>
  <c r="AQ59" i="18"/>
  <c r="AU59" i="18"/>
  <c r="AY59" i="18"/>
  <c r="X59" i="18"/>
  <c r="AF59" i="18"/>
  <c r="AN60" i="18"/>
  <c r="AR60" i="18"/>
  <c r="AV60" i="18"/>
  <c r="AZ60" i="18"/>
  <c r="Y60" i="18"/>
  <c r="AG60" i="18"/>
  <c r="AL61" i="18"/>
  <c r="AP61" i="18"/>
  <c r="AT61" i="18"/>
  <c r="AX61" i="18"/>
  <c r="S61" i="18"/>
  <c r="AA61" i="18"/>
  <c r="T63" i="18"/>
  <c r="AB63" i="18"/>
  <c r="U64" i="18"/>
  <c r="AC64" i="18"/>
  <c r="W65" i="18"/>
  <c r="AE65" i="18"/>
  <c r="AL66" i="18"/>
  <c r="AP66" i="18"/>
  <c r="AT66" i="18"/>
  <c r="AX66" i="18"/>
  <c r="AM67" i="18"/>
  <c r="AQ67" i="18"/>
  <c r="AU67" i="18"/>
  <c r="AY67" i="18"/>
  <c r="X67" i="18"/>
  <c r="AF67" i="18"/>
  <c r="AN68" i="18"/>
  <c r="AR68" i="18"/>
  <c r="AV68" i="18"/>
  <c r="AZ68" i="18"/>
  <c r="Y68" i="18"/>
  <c r="AG68" i="18"/>
  <c r="AL69" i="18"/>
  <c r="AP69" i="18"/>
  <c r="AT69" i="18"/>
  <c r="AX69" i="18"/>
  <c r="S69" i="18"/>
  <c r="AA69" i="18"/>
  <c r="T71" i="18"/>
  <c r="AB71" i="18"/>
  <c r="U72" i="18"/>
  <c r="AC72" i="18"/>
  <c r="W73" i="18"/>
  <c r="AL74" i="18"/>
  <c r="AP74" i="18"/>
  <c r="AT74" i="18"/>
  <c r="AX74" i="18"/>
  <c r="X75" i="18"/>
  <c r="AQ75" i="18"/>
  <c r="AK76" i="18"/>
  <c r="AO76" i="18"/>
  <c r="V76" i="18"/>
  <c r="AS76" i="18"/>
  <c r="AW76" i="18"/>
  <c r="AD76" i="18"/>
  <c r="R76" i="18"/>
  <c r="AM77" i="18"/>
  <c r="T77" i="18"/>
  <c r="AQ77" i="18"/>
  <c r="AU77" i="18"/>
  <c r="AB77" i="18"/>
  <c r="AY77" i="18"/>
  <c r="AN78" i="18"/>
  <c r="U78" i="18"/>
  <c r="AR78" i="18"/>
  <c r="AV78" i="18"/>
  <c r="AC78" i="18"/>
  <c r="AZ78" i="18"/>
  <c r="AG78" i="18"/>
  <c r="AK79" i="18"/>
  <c r="AO79" i="18"/>
  <c r="V79" i="18"/>
  <c r="AS79" i="18"/>
  <c r="AW79" i="18"/>
  <c r="AD79" i="18"/>
  <c r="R79" i="18"/>
  <c r="AG87" i="18"/>
  <c r="AR87" i="18"/>
  <c r="AK75" i="18"/>
  <c r="AO75" i="18"/>
  <c r="AS75" i="18"/>
  <c r="AW75" i="18"/>
  <c r="R75" i="18"/>
  <c r="Z75" i="18"/>
  <c r="AP75" i="18"/>
  <c r="AK80" i="18"/>
  <c r="AO80" i="18"/>
  <c r="AS80" i="18"/>
  <c r="AW80" i="18"/>
  <c r="R80" i="18"/>
  <c r="Z80" i="18"/>
  <c r="AR81" i="18"/>
  <c r="AV81" i="18"/>
  <c r="AQ84" i="18"/>
  <c r="S85" i="18"/>
  <c r="AL85" i="18"/>
  <c r="W85" i="18"/>
  <c r="AP85" i="18"/>
  <c r="AX85" i="18"/>
  <c r="AP87" i="18"/>
  <c r="AS88" i="18"/>
  <c r="AW88" i="18"/>
  <c r="S89" i="18"/>
  <c r="AL89" i="18"/>
  <c r="W89" i="18"/>
  <c r="AP89" i="18"/>
  <c r="AA89" i="18"/>
  <c r="AT89" i="18"/>
  <c r="AM97" i="18"/>
  <c r="T97" i="18"/>
  <c r="X97" i="18"/>
  <c r="AQ97" i="18"/>
  <c r="AB97" i="18"/>
  <c r="AU97" i="18"/>
  <c r="AY97" i="18"/>
  <c r="AF97" i="18"/>
  <c r="AU99" i="18"/>
  <c r="AL77" i="18"/>
  <c r="AP77" i="18"/>
  <c r="AT77" i="18"/>
  <c r="AX77" i="18"/>
  <c r="AM78" i="18"/>
  <c r="AQ78" i="18"/>
  <c r="AU78" i="18"/>
  <c r="AY78" i="18"/>
  <c r="X78" i="18"/>
  <c r="AF78" i="18"/>
  <c r="AN79" i="18"/>
  <c r="AR79" i="18"/>
  <c r="AV79" i="18"/>
  <c r="AZ79" i="18"/>
  <c r="Y79" i="18"/>
  <c r="AG79" i="18"/>
  <c r="AL80" i="18"/>
  <c r="AP80" i="18"/>
  <c r="AT80" i="18"/>
  <c r="AX80" i="18"/>
  <c r="S80" i="18"/>
  <c r="AA80" i="18"/>
  <c r="AW81" i="18"/>
  <c r="AS82" i="18"/>
  <c r="AW82" i="18"/>
  <c r="AP83" i="18"/>
  <c r="AT83" i="18"/>
  <c r="AS86" i="18"/>
  <c r="AL88" i="18"/>
  <c r="AP88" i="18"/>
  <c r="W88" i="18"/>
  <c r="AT88" i="18"/>
  <c r="AA88" i="18"/>
  <c r="AX88" i="18"/>
  <c r="AE88" i="18"/>
  <c r="AK91" i="18"/>
  <c r="AO91" i="18"/>
  <c r="V91" i="18"/>
  <c r="AS91" i="18"/>
  <c r="Z91" i="18"/>
  <c r="AW91" i="18"/>
  <c r="AD91" i="18"/>
  <c r="R91" i="18"/>
  <c r="AR94" i="18"/>
  <c r="AQ81" i="18"/>
  <c r="AU81" i="18"/>
  <c r="AY81" i="18"/>
  <c r="T81" i="18"/>
  <c r="X81" i="18"/>
  <c r="AB81" i="18"/>
  <c r="AF81" i="18"/>
  <c r="AU82" i="18"/>
  <c r="AG83" i="18"/>
  <c r="AR83" i="18"/>
  <c r="AL84" i="18"/>
  <c r="AP84" i="18"/>
  <c r="AT84" i="18"/>
  <c r="AX84" i="18"/>
  <c r="S84" i="18"/>
  <c r="AM85" i="18"/>
  <c r="AQ85" i="18"/>
  <c r="AU85" i="18"/>
  <c r="AY85" i="18"/>
  <c r="AF85" i="18"/>
  <c r="AN86" i="18"/>
  <c r="AR86" i="18"/>
  <c r="AV86" i="18"/>
  <c r="AZ86" i="18"/>
  <c r="AG86" i="18"/>
  <c r="AK87" i="18"/>
  <c r="AO87" i="18"/>
  <c r="AS87" i="18"/>
  <c r="AW87" i="18"/>
  <c r="R87" i="18"/>
  <c r="T88" i="18"/>
  <c r="AM89" i="18"/>
  <c r="AQ89" i="18"/>
  <c r="AU89" i="18"/>
  <c r="AY89" i="18"/>
  <c r="X89" i="18"/>
  <c r="AL91" i="18"/>
  <c r="AP91" i="18"/>
  <c r="AT91" i="18"/>
  <c r="AX91" i="18"/>
  <c r="S91" i="18"/>
  <c r="AE91" i="18"/>
  <c r="AL92" i="18"/>
  <c r="S92" i="18"/>
  <c r="AP92" i="18"/>
  <c r="AT92" i="18"/>
  <c r="AA92" i="18"/>
  <c r="AX92" i="18"/>
  <c r="W92" i="18"/>
  <c r="AM93" i="18"/>
  <c r="T93" i="18"/>
  <c r="AQ93" i="18"/>
  <c r="AY93" i="18"/>
  <c r="AF93" i="18"/>
  <c r="AV96" i="18"/>
  <c r="AC96" i="18"/>
  <c r="AZ96" i="18"/>
  <c r="AG96" i="18"/>
  <c r="AR96" i="18"/>
  <c r="AR98" i="18"/>
  <c r="AQ111" i="18"/>
  <c r="AT117" i="18"/>
  <c r="Y81" i="18"/>
  <c r="AC81" i="18"/>
  <c r="AN82" i="18"/>
  <c r="AR82" i="18"/>
  <c r="AV82" i="18"/>
  <c r="AZ82" i="18"/>
  <c r="AG82" i="18"/>
  <c r="AQ82" i="18"/>
  <c r="AK83" i="18"/>
  <c r="AO83" i="18"/>
  <c r="AS83" i="18"/>
  <c r="AW83" i="18"/>
  <c r="R83" i="18"/>
  <c r="W83" i="18"/>
  <c r="BF126" i="18" s="1"/>
  <c r="AE84" i="18"/>
  <c r="AB85" i="18"/>
  <c r="AC86" i="18"/>
  <c r="AD87" i="18"/>
  <c r="AF88" i="18"/>
  <c r="AB89" i="18"/>
  <c r="W91" i="18"/>
  <c r="AM92" i="18"/>
  <c r="AQ92" i="18"/>
  <c r="X92" i="18"/>
  <c r="AU92" i="18"/>
  <c r="AY92" i="18"/>
  <c r="AF92" i="18"/>
  <c r="AB92" i="18"/>
  <c r="AN93" i="18"/>
  <c r="U93" i="18"/>
  <c r="AR93" i="18"/>
  <c r="AV93" i="18"/>
  <c r="AC93" i="18"/>
  <c r="AZ93" i="18"/>
  <c r="AG93" i="18"/>
  <c r="AT102" i="18"/>
  <c r="T103" i="18"/>
  <c r="AM103" i="18"/>
  <c r="AQ103" i="18"/>
  <c r="X103" i="18"/>
  <c r="AB103" i="18"/>
  <c r="AU103" i="18"/>
  <c r="AY103" i="18"/>
  <c r="AP115" i="18"/>
  <c r="AU118" i="18"/>
  <c r="AD81" i="18"/>
  <c r="BM112" i="18" s="1"/>
  <c r="AA84" i="18"/>
  <c r="X85" i="18"/>
  <c r="Y86" i="18"/>
  <c r="Z87" i="18"/>
  <c r="T89" i="18"/>
  <c r="AN90" i="18"/>
  <c r="AR90" i="18"/>
  <c r="AV90" i="18"/>
  <c r="AZ90" i="18"/>
  <c r="AC90" i="18"/>
  <c r="AE92" i="18"/>
  <c r="X93" i="18"/>
  <c r="AM94" i="18"/>
  <c r="T94" i="18"/>
  <c r="AQ94" i="18"/>
  <c r="X94" i="18"/>
  <c r="AU94" i="18"/>
  <c r="AB94" i="18"/>
  <c r="AY94" i="18"/>
  <c r="AS95" i="18"/>
  <c r="AL97" i="18"/>
  <c r="S97" i="18"/>
  <c r="AP97" i="18"/>
  <c r="W97" i="18"/>
  <c r="AT97" i="18"/>
  <c r="AA97" i="18"/>
  <c r="AX97" i="18"/>
  <c r="AK107" i="18"/>
  <c r="AO107" i="18"/>
  <c r="V107" i="18"/>
  <c r="Z107" i="18"/>
  <c r="AS107" i="18"/>
  <c r="AD107" i="18"/>
  <c r="AW107" i="18"/>
  <c r="R107" i="18"/>
  <c r="AL122" i="18"/>
  <c r="S122" i="18"/>
  <c r="AP122" i="18"/>
  <c r="W122" i="18"/>
  <c r="AT122" i="18"/>
  <c r="AA122" i="18"/>
  <c r="AE122" i="18"/>
  <c r="AX122" i="18"/>
  <c r="AN100" i="18"/>
  <c r="U100" i="18"/>
  <c r="AC100" i="18"/>
  <c r="AV100" i="18"/>
  <c r="AZ100" i="18"/>
  <c r="AP102" i="18"/>
  <c r="W102" i="18"/>
  <c r="AX102" i="18"/>
  <c r="AE102" i="18"/>
  <c r="AN103" i="18"/>
  <c r="U103" i="18"/>
  <c r="AR103" i="18"/>
  <c r="Y103" i="18"/>
  <c r="AV103" i="18"/>
  <c r="AC103" i="18"/>
  <c r="AZ103" i="18"/>
  <c r="AG103" i="18"/>
  <c r="AN118" i="18"/>
  <c r="U118" i="18"/>
  <c r="AR118" i="18"/>
  <c r="Y118" i="18"/>
  <c r="AV118" i="18"/>
  <c r="AC118" i="18"/>
  <c r="AZ118" i="18"/>
  <c r="AG118" i="18"/>
  <c r="AL124" i="18"/>
  <c r="S124" i="18"/>
  <c r="AP124" i="18"/>
  <c r="W124" i="18"/>
  <c r="AT124" i="18"/>
  <c r="AA124" i="18"/>
  <c r="AX124" i="18"/>
  <c r="AE124" i="18"/>
  <c r="T95" i="18"/>
  <c r="AM95" i="18"/>
  <c r="AY95" i="18"/>
  <c r="AK96" i="18"/>
  <c r="AO96" i="18"/>
  <c r="AS96" i="18"/>
  <c r="Z96" i="18"/>
  <c r="AW96" i="18"/>
  <c r="AD96" i="18"/>
  <c r="R96" i="18"/>
  <c r="AK100" i="18"/>
  <c r="AO100" i="18"/>
  <c r="V100" i="18"/>
  <c r="AS100" i="18"/>
  <c r="AW100" i="18"/>
  <c r="AD100" i="18"/>
  <c r="BM124" i="18" s="1"/>
  <c r="R100" i="18"/>
  <c r="AM101" i="18"/>
  <c r="AU101" i="18"/>
  <c r="AY101" i="18"/>
  <c r="AA102" i="18"/>
  <c r="U104" i="18"/>
  <c r="AN104" i="18"/>
  <c r="Y104" i="18"/>
  <c r="AR104" i="18"/>
  <c r="AV104" i="18"/>
  <c r="AZ104" i="18"/>
  <c r="AG104" i="18"/>
  <c r="AC104" i="18"/>
  <c r="AT106" i="18"/>
  <c r="AM112" i="18"/>
  <c r="T112" i="18"/>
  <c r="X112" i="18"/>
  <c r="AQ112" i="18"/>
  <c r="AU112" i="18"/>
  <c r="AB112" i="18"/>
  <c r="AN113" i="18"/>
  <c r="U113" i="18"/>
  <c r="AC113" i="18"/>
  <c r="AV113" i="18"/>
  <c r="AG113" i="18"/>
  <c r="AZ113" i="18"/>
  <c r="AS114" i="18"/>
  <c r="AZ115" i="18"/>
  <c r="AL119" i="18"/>
  <c r="S119" i="18"/>
  <c r="W119" i="18"/>
  <c r="AP119" i="18"/>
  <c r="AA119" i="18"/>
  <c r="AT119" i="18"/>
  <c r="AX119" i="18"/>
  <c r="AE119" i="18"/>
  <c r="AM120" i="18"/>
  <c r="AU120" i="18"/>
  <c r="AN89" i="18"/>
  <c r="AR89" i="18"/>
  <c r="AV89" i="18"/>
  <c r="AZ89" i="18"/>
  <c r="Y89" i="18"/>
  <c r="AG89" i="18"/>
  <c r="BP125" i="18" s="1"/>
  <c r="AK90" i="18"/>
  <c r="AO90" i="18"/>
  <c r="AS90" i="18"/>
  <c r="AW90" i="18"/>
  <c r="R90" i="18"/>
  <c r="Z90" i="18"/>
  <c r="S94" i="18"/>
  <c r="AL94" i="18"/>
  <c r="AX94" i="18"/>
  <c r="AE94" i="18"/>
  <c r="AN95" i="18"/>
  <c r="AR95" i="18"/>
  <c r="Y95" i="18"/>
  <c r="AV95" i="18"/>
  <c r="AC95" i="18"/>
  <c r="AZ95" i="18"/>
  <c r="AP96" i="18"/>
  <c r="V96" i="18"/>
  <c r="AS97" i="18"/>
  <c r="AM99" i="18"/>
  <c r="T99" i="18"/>
  <c r="X99" i="18"/>
  <c r="AQ99" i="18"/>
  <c r="AY99" i="18"/>
  <c r="AF99" i="18"/>
  <c r="AG100" i="18"/>
  <c r="AB101" i="18"/>
  <c r="AR102" i="18"/>
  <c r="AZ102" i="18"/>
  <c r="AK104" i="18"/>
  <c r="AO104" i="18"/>
  <c r="V104" i="18"/>
  <c r="AS104" i="18"/>
  <c r="Z104" i="18"/>
  <c r="AW104" i="18"/>
  <c r="AD104" i="18"/>
  <c r="R104" i="18"/>
  <c r="AS105" i="18"/>
  <c r="AM106" i="18"/>
  <c r="T106" i="18"/>
  <c r="BC110" i="18" s="1"/>
  <c r="AQ106" i="18"/>
  <c r="X106" i="18"/>
  <c r="AU106" i="18"/>
  <c r="AB106" i="18"/>
  <c r="AY106" i="18"/>
  <c r="AN107" i="18"/>
  <c r="U107" i="18"/>
  <c r="AR107" i="18"/>
  <c r="Y107" i="18"/>
  <c r="AV107" i="18"/>
  <c r="AC107" i="18"/>
  <c r="AZ107" i="18"/>
  <c r="AG107" i="18"/>
  <c r="AR108" i="18"/>
  <c r="X109" i="18"/>
  <c r="AQ109" i="18"/>
  <c r="AU109" i="18"/>
  <c r="AB109" i="18"/>
  <c r="AY109" i="18"/>
  <c r="U110" i="18"/>
  <c r="AN110" i="18"/>
  <c r="AV110" i="18"/>
  <c r="AC110" i="18"/>
  <c r="AZ110" i="18"/>
  <c r="AG110" i="18"/>
  <c r="AR110" i="18"/>
  <c r="AY112" i="18"/>
  <c r="AK115" i="18"/>
  <c r="AO115" i="18"/>
  <c r="V115" i="18"/>
  <c r="AS115" i="18"/>
  <c r="Z115" i="18"/>
  <c r="AW115" i="18"/>
  <c r="AD115" i="18"/>
  <c r="R115" i="18"/>
  <c r="AR121" i="18"/>
  <c r="AZ121" i="18"/>
  <c r="AL98" i="18"/>
  <c r="AN99" i="18"/>
  <c r="AR99" i="18"/>
  <c r="AV99" i="18"/>
  <c r="AC99" i="18"/>
  <c r="AZ99" i="18"/>
  <c r="Y99" i="18"/>
  <c r="AP100" i="18"/>
  <c r="AW101" i="18"/>
  <c r="AM102" i="18"/>
  <c r="AQ102" i="18"/>
  <c r="X102" i="18"/>
  <c r="AU102" i="18"/>
  <c r="AY102" i="18"/>
  <c r="AO103" i="18"/>
  <c r="AS103" i="18"/>
  <c r="Z103" i="18"/>
  <c r="AL104" i="18"/>
  <c r="AP104" i="18"/>
  <c r="AL105" i="18"/>
  <c r="AP105" i="18"/>
  <c r="W105" i="18"/>
  <c r="AT105" i="18"/>
  <c r="AA105" i="18"/>
  <c r="AX105" i="18"/>
  <c r="AN106" i="18"/>
  <c r="AZ106" i="18"/>
  <c r="AK108" i="18"/>
  <c r="AO108" i="18"/>
  <c r="V108" i="18"/>
  <c r="AS108" i="18"/>
  <c r="Z108" i="18"/>
  <c r="AW108" i="18"/>
  <c r="R108" i="18"/>
  <c r="AP110" i="18"/>
  <c r="AO118" i="18"/>
  <c r="AW118" i="18"/>
  <c r="AK121" i="18"/>
  <c r="AO121" i="18"/>
  <c r="AS121" i="18"/>
  <c r="Z121" i="18"/>
  <c r="AW121" i="18"/>
  <c r="R121" i="18"/>
  <c r="AD121" i="18"/>
  <c r="AT93" i="18"/>
  <c r="AX93" i="18"/>
  <c r="AA93" i="18"/>
  <c r="AE93" i="18"/>
  <c r="AM98" i="18"/>
  <c r="AQ98" i="18"/>
  <c r="AU98" i="18"/>
  <c r="AB98" i="18"/>
  <c r="AY98" i="18"/>
  <c r="AS99" i="18"/>
  <c r="AL101" i="18"/>
  <c r="AP101" i="18"/>
  <c r="AT101" i="18"/>
  <c r="AA101" i="18"/>
  <c r="AX101" i="18"/>
  <c r="S101" i="18"/>
  <c r="AO101" i="18"/>
  <c r="AN102" i="18"/>
  <c r="Y102" i="18"/>
  <c r="AM105" i="18"/>
  <c r="AY105" i="18"/>
  <c r="AF105" i="18"/>
  <c r="AE105" i="18"/>
  <c r="AR106" i="18"/>
  <c r="AU107" i="18"/>
  <c r="AL108" i="18"/>
  <c r="AX108" i="18"/>
  <c r="AE108" i="18"/>
  <c r="S108" i="18"/>
  <c r="BB112" i="18" s="1"/>
  <c r="AO109" i="18"/>
  <c r="AS109" i="18"/>
  <c r="AK111" i="18"/>
  <c r="AW111" i="18"/>
  <c r="R111" i="18"/>
  <c r="AL112" i="18"/>
  <c r="AP112" i="18"/>
  <c r="W112" i="18"/>
  <c r="BF112" i="18" s="1"/>
  <c r="AT112" i="18"/>
  <c r="AA112" i="18"/>
  <c r="AX112" i="18"/>
  <c r="AE112" i="18"/>
  <c r="AP113" i="18"/>
  <c r="AQ114" i="18"/>
  <c r="X114" i="18"/>
  <c r="AY114" i="18"/>
  <c r="AF114" i="18"/>
  <c r="AM114" i="18"/>
  <c r="AR115" i="18"/>
  <c r="AV115" i="18"/>
  <c r="AC115" i="18"/>
  <c r="T116" i="18"/>
  <c r="AM116" i="18"/>
  <c r="AB116" i="18"/>
  <c r="AU116" i="18"/>
  <c r="AY116" i="18"/>
  <c r="AF116" i="18"/>
  <c r="AK120" i="18"/>
  <c r="AO120" i="18"/>
  <c r="V120" i="18"/>
  <c r="AD120" i="18"/>
  <c r="AW120" i="18"/>
  <c r="R120" i="18"/>
  <c r="AP121" i="18"/>
  <c r="V121" i="18"/>
  <c r="BC123" i="18"/>
  <c r="S104" i="18"/>
  <c r="AT110" i="18"/>
  <c r="AU111" i="18"/>
  <c r="AX113" i="18"/>
  <c r="AN114" i="18"/>
  <c r="AR114" i="18"/>
  <c r="Y114" i="18"/>
  <c r="AV114" i="18"/>
  <c r="AZ114" i="18"/>
  <c r="AL115" i="18"/>
  <c r="S115" i="18"/>
  <c r="AX115" i="18"/>
  <c r="AS116" i="18"/>
  <c r="AM117" i="18"/>
  <c r="T117" i="18"/>
  <c r="AQ117" i="18"/>
  <c r="AU117" i="18"/>
  <c r="AY117" i="18"/>
  <c r="AK118" i="18"/>
  <c r="R118" i="18"/>
  <c r="AR119" i="18"/>
  <c r="AQ120" i="18"/>
  <c r="X120" i="18"/>
  <c r="AY120" i="18"/>
  <c r="AF120" i="18"/>
  <c r="AM122" i="18"/>
  <c r="AU122" i="18"/>
  <c r="AB122" i="18"/>
  <c r="BK122" i="18" s="1"/>
  <c r="AY122" i="18"/>
  <c r="AL109" i="18"/>
  <c r="AP109" i="18"/>
  <c r="AT109" i="18"/>
  <c r="AX109" i="18"/>
  <c r="S109" i="18"/>
  <c r="AM110" i="18"/>
  <c r="AQ110" i="18"/>
  <c r="AU110" i="18"/>
  <c r="AY110" i="18"/>
  <c r="AF110" i="18"/>
  <c r="AN111" i="18"/>
  <c r="AR111" i="18"/>
  <c r="AV111" i="18"/>
  <c r="AZ111" i="18"/>
  <c r="AG111" i="18"/>
  <c r="AW112" i="18"/>
  <c r="AM113" i="18"/>
  <c r="AQ113" i="18"/>
  <c r="X113" i="18"/>
  <c r="AU113" i="18"/>
  <c r="AY113" i="18"/>
  <c r="W113" i="18"/>
  <c r="AE113" i="18"/>
  <c r="AO114" i="18"/>
  <c r="Z114" i="18"/>
  <c r="AG114" i="18"/>
  <c r="AL116" i="18"/>
  <c r="AP116" i="18"/>
  <c r="W116" i="18"/>
  <c r="AT116" i="18"/>
  <c r="AX116" i="18"/>
  <c r="AA116" i="18"/>
  <c r="AZ117" i="18"/>
  <c r="X117" i="18"/>
  <c r="AF117" i="18"/>
  <c r="AR117" i="18"/>
  <c r="AK119" i="18"/>
  <c r="AO119" i="18"/>
  <c r="V119" i="18"/>
  <c r="AS119" i="18"/>
  <c r="AW119" i="18"/>
  <c r="R119" i="18"/>
  <c r="AV121" i="18"/>
  <c r="Y121" i="18"/>
  <c r="AM125" i="18"/>
  <c r="T125" i="18"/>
  <c r="AQ125" i="18"/>
  <c r="AU125" i="18"/>
  <c r="AB125" i="18"/>
  <c r="AY125" i="18"/>
  <c r="AF125" i="18"/>
  <c r="BO125" i="18" s="1"/>
  <c r="X125" i="18"/>
  <c r="AK127" i="18"/>
  <c r="AO127" i="18"/>
  <c r="V127" i="18"/>
  <c r="AS127" i="18"/>
  <c r="AW127" i="18"/>
  <c r="R127" i="18"/>
  <c r="AD127" i="18"/>
  <c r="AA120" i="18"/>
  <c r="AT120" i="18"/>
  <c r="AX120" i="18"/>
  <c r="AL121" i="18"/>
  <c r="S121" i="18"/>
  <c r="AX121" i="18"/>
  <c r="AN123" i="18"/>
  <c r="U123" i="18"/>
  <c r="AR123" i="18"/>
  <c r="AV123" i="18"/>
  <c r="AC123" i="18"/>
  <c r="AZ123" i="18"/>
  <c r="AG123" i="18"/>
  <c r="BF127" i="18"/>
  <c r="AK128" i="18"/>
  <c r="AO128" i="18"/>
  <c r="V128" i="18"/>
  <c r="AS128" i="18"/>
  <c r="Z128" i="18"/>
  <c r="AW128" i="18"/>
  <c r="R128" i="18"/>
  <c r="AN120" i="18"/>
  <c r="AR120" i="18"/>
  <c r="AV120" i="18"/>
  <c r="AZ120" i="18"/>
  <c r="U120" i="18"/>
  <c r="Y120" i="18"/>
  <c r="BH120" i="18" s="1"/>
  <c r="AK123" i="18"/>
  <c r="AO123" i="18"/>
  <c r="AS123" i="18"/>
  <c r="AW123" i="18"/>
  <c r="R123" i="18"/>
  <c r="AD123" i="18"/>
  <c r="AK124" i="18"/>
  <c r="AO124" i="18"/>
  <c r="AS124" i="18"/>
  <c r="AW124" i="18"/>
  <c r="R124" i="18"/>
  <c r="AN126" i="18"/>
  <c r="AR126" i="18"/>
  <c r="AV126" i="18"/>
  <c r="AZ126" i="18"/>
  <c r="AR122" i="18"/>
  <c r="AV122" i="18"/>
  <c r="AZ122" i="18"/>
  <c r="Y122" i="18"/>
  <c r="AC122" i="18"/>
  <c r="AG122" i="18"/>
  <c r="BP119" i="18" s="1"/>
  <c r="AL125" i="18"/>
  <c r="AP125" i="18"/>
  <c r="AT125" i="18"/>
  <c r="AX125" i="18"/>
  <c r="AM126" i="18"/>
  <c r="AQ126" i="18"/>
  <c r="AU126" i="18"/>
  <c r="AY126" i="18"/>
  <c r="X126" i="18"/>
  <c r="BG126" i="18" s="1"/>
  <c r="AF126" i="18"/>
  <c r="AN127" i="18"/>
  <c r="AR127" i="18"/>
  <c r="AV127" i="18"/>
  <c r="AZ127" i="18"/>
  <c r="Y127" i="18"/>
  <c r="AG127" i="18"/>
  <c r="AL128" i="18"/>
  <c r="S128" i="18"/>
  <c r="AP128" i="18"/>
  <c r="AT128" i="18"/>
  <c r="AX128" i="18"/>
  <c r="W128" i="18"/>
  <c r="AA128" i="18"/>
  <c r="AE128" i="18"/>
  <c r="AN128" i="18"/>
  <c r="AR128" i="18"/>
  <c r="AV128" i="18"/>
  <c r="AZ128" i="18"/>
  <c r="AP2" i="17"/>
  <c r="AQ2" i="17"/>
  <c r="Q398" i="17"/>
  <c r="M398" i="17"/>
  <c r="I398" i="17"/>
  <c r="E398" i="17"/>
  <c r="M1" i="17"/>
  <c r="AX2" i="17"/>
  <c r="AL13" i="17"/>
  <c r="AP13" i="17"/>
  <c r="AT17" i="17"/>
  <c r="AX17" i="17"/>
  <c r="L398" i="17"/>
  <c r="D398" i="17"/>
  <c r="K398" i="17"/>
  <c r="C398" i="17"/>
  <c r="AM14" i="17"/>
  <c r="AQ14" i="17"/>
  <c r="AU10" i="17"/>
  <c r="AY10" i="17"/>
  <c r="AN11" i="17"/>
  <c r="AR11" i="17"/>
  <c r="AZ7" i="17"/>
  <c r="AK64" i="17"/>
  <c r="AO60" i="17"/>
  <c r="AS76" i="17"/>
  <c r="AW51" i="17"/>
  <c r="S3" i="17"/>
  <c r="Q1" i="17"/>
  <c r="E1" i="17"/>
  <c r="AA3" i="17"/>
  <c r="AN3" i="17"/>
  <c r="T4" i="17"/>
  <c r="AS4" i="17"/>
  <c r="Y5" i="17"/>
  <c r="AX5" i="17"/>
  <c r="Z6" i="17"/>
  <c r="AM6" i="17"/>
  <c r="AV7" i="17"/>
  <c r="AM8" i="17"/>
  <c r="AQ8" i="17"/>
  <c r="AU8" i="17"/>
  <c r="AY8" i="17"/>
  <c r="AB8" i="17"/>
  <c r="AN9" i="17"/>
  <c r="AR9" i="17"/>
  <c r="AV9" i="17"/>
  <c r="AZ9" i="17"/>
  <c r="AG9" i="17"/>
  <c r="AP9" i="17"/>
  <c r="AK10" i="17"/>
  <c r="AO10" i="17"/>
  <c r="AS10" i="17"/>
  <c r="AW10" i="17"/>
  <c r="R10" i="17"/>
  <c r="AX13" i="17"/>
  <c r="AZ15" i="17"/>
  <c r="AY18" i="17"/>
  <c r="AV19" i="17"/>
  <c r="AW20" i="17"/>
  <c r="AL21" i="17"/>
  <c r="AT25" i="17"/>
  <c r="I1" i="17"/>
  <c r="AN50" i="17"/>
  <c r="AV74" i="17"/>
  <c r="AE3" i="17"/>
  <c r="AR3" i="17"/>
  <c r="X4" i="17"/>
  <c r="AW4" i="17"/>
  <c r="AL5" i="17"/>
  <c r="AD6" i="17"/>
  <c r="AQ6" i="17"/>
  <c r="AL7" i="17"/>
  <c r="AP7" i="17"/>
  <c r="AT7" i="17"/>
  <c r="AX7" i="17"/>
  <c r="W7" i="17"/>
  <c r="AO8" i="17"/>
  <c r="AT9" i="17"/>
  <c r="AL15" i="17"/>
  <c r="AP15" i="17"/>
  <c r="AT15" i="17"/>
  <c r="AX15" i="17"/>
  <c r="W15" i="17"/>
  <c r="AO16" i="17"/>
  <c r="AM20" i="17"/>
  <c r="T20" i="17"/>
  <c r="AQ20" i="17"/>
  <c r="AU20" i="17"/>
  <c r="AY20" i="17"/>
  <c r="AF20" i="17"/>
  <c r="AL23" i="17"/>
  <c r="S23" i="17"/>
  <c r="AP23" i="17"/>
  <c r="AT23" i="17"/>
  <c r="AA23" i="17"/>
  <c r="AX23" i="17"/>
  <c r="AE23" i="17"/>
  <c r="AM11" i="17"/>
  <c r="AM7" i="17"/>
  <c r="AM3" i="17"/>
  <c r="D1" i="17"/>
  <c r="AM4" i="17"/>
  <c r="AM67" i="17"/>
  <c r="AM37" i="17"/>
  <c r="AM26" i="17"/>
  <c r="AM30" i="17"/>
  <c r="AM22" i="17"/>
  <c r="AQ11" i="17"/>
  <c r="AQ7" i="17"/>
  <c r="AQ3" i="17"/>
  <c r="H1" i="17"/>
  <c r="AQ4" i="17"/>
  <c r="AQ41" i="17"/>
  <c r="AQ30" i="17"/>
  <c r="AQ49" i="17"/>
  <c r="AQ26" i="17"/>
  <c r="AQ18" i="17"/>
  <c r="AU11" i="17"/>
  <c r="AU7" i="17"/>
  <c r="AU3" i="17"/>
  <c r="L1" i="17"/>
  <c r="AU4" i="17"/>
  <c r="AU30" i="17"/>
  <c r="AU22" i="17"/>
  <c r="AU26" i="17"/>
  <c r="AU18" i="17"/>
  <c r="AU37" i="17"/>
  <c r="AY11" i="17"/>
  <c r="AY7" i="17"/>
  <c r="AY3" i="17"/>
  <c r="P1" i="17"/>
  <c r="AY4" i="17"/>
  <c r="AY53" i="17"/>
  <c r="AY26" i="17"/>
  <c r="AY45" i="17"/>
  <c r="AY41" i="17"/>
  <c r="AY30" i="17"/>
  <c r="AY22" i="17"/>
  <c r="AB4" i="17"/>
  <c r="AN8" i="17"/>
  <c r="AN4" i="17"/>
  <c r="AN5" i="17"/>
  <c r="AN34" i="17"/>
  <c r="AN31" i="17"/>
  <c r="AN23" i="17"/>
  <c r="AN39" i="17"/>
  <c r="AN27" i="17"/>
  <c r="AN19" i="17"/>
  <c r="AR8" i="17"/>
  <c r="AR4" i="17"/>
  <c r="AR5" i="17"/>
  <c r="AR118" i="17"/>
  <c r="AR38" i="17"/>
  <c r="AR46" i="17"/>
  <c r="AR27" i="17"/>
  <c r="AR35" i="17"/>
  <c r="AR54" i="17"/>
  <c r="AR31" i="17"/>
  <c r="AR23" i="17"/>
  <c r="AV8" i="17"/>
  <c r="AV4" i="17"/>
  <c r="AV5" i="17"/>
  <c r="AV27" i="17"/>
  <c r="AV39" i="17"/>
  <c r="AV31" i="17"/>
  <c r="AV23" i="17"/>
  <c r="AV15" i="17"/>
  <c r="AV34" i="17"/>
  <c r="AZ8" i="17"/>
  <c r="AZ4" i="17"/>
  <c r="AZ5" i="17"/>
  <c r="AZ42" i="17"/>
  <c r="AZ50" i="17"/>
  <c r="AZ35" i="17"/>
  <c r="AZ31" i="17"/>
  <c r="AZ38" i="17"/>
  <c r="AZ27" i="17"/>
  <c r="AZ19" i="17"/>
  <c r="AG5" i="17"/>
  <c r="AP5" i="17"/>
  <c r="AK6" i="17"/>
  <c r="B1" i="17"/>
  <c r="AK28" i="17"/>
  <c r="AK32" i="17"/>
  <c r="AK24" i="17"/>
  <c r="AK16" i="17"/>
  <c r="AK36" i="17"/>
  <c r="AO6" i="17"/>
  <c r="F1" i="17"/>
  <c r="AO72" i="17"/>
  <c r="AO68" i="17"/>
  <c r="AO51" i="17"/>
  <c r="AO40" i="17"/>
  <c r="AO32" i="17"/>
  <c r="AO43" i="17"/>
  <c r="AO28" i="17"/>
  <c r="AO20" i="17"/>
  <c r="AS6" i="17"/>
  <c r="J1" i="17"/>
  <c r="AS32" i="17"/>
  <c r="AS24" i="17"/>
  <c r="AS36" i="17"/>
  <c r="AS28" i="17"/>
  <c r="AS20" i="17"/>
  <c r="AW6" i="17"/>
  <c r="AW55" i="17"/>
  <c r="AW40" i="17"/>
  <c r="AW28" i="17"/>
  <c r="AW47" i="17"/>
  <c r="AW32" i="17"/>
  <c r="AW24" i="17"/>
  <c r="R6" i="17"/>
  <c r="AU6" i="17"/>
  <c r="AN7" i="17"/>
  <c r="AS8" i="17"/>
  <c r="AX9" i="17"/>
  <c r="AM10" i="17"/>
  <c r="AV11" i="17"/>
  <c r="AM12" i="17"/>
  <c r="AQ12" i="17"/>
  <c r="AU12" i="17"/>
  <c r="AY12" i="17"/>
  <c r="AB12" i="17"/>
  <c r="AK12" i="17"/>
  <c r="AN13" i="17"/>
  <c r="AR13" i="17"/>
  <c r="AV13" i="17"/>
  <c r="AZ13" i="17"/>
  <c r="AG13" i="17"/>
  <c r="AK14" i="17"/>
  <c r="AO14" i="17"/>
  <c r="AS14" i="17"/>
  <c r="AW14" i="17"/>
  <c r="R14" i="17"/>
  <c r="AU14" i="17"/>
  <c r="AN15" i="17"/>
  <c r="AS16" i="17"/>
  <c r="AQ22" i="17"/>
  <c r="AL128" i="17"/>
  <c r="AL123" i="17"/>
  <c r="AL127" i="17"/>
  <c r="AL124" i="17"/>
  <c r="AL120" i="17"/>
  <c r="AL114" i="17"/>
  <c r="AL111" i="17"/>
  <c r="AL106" i="17"/>
  <c r="AL110" i="17"/>
  <c r="AL107" i="17"/>
  <c r="AL103" i="17"/>
  <c r="AL102" i="17"/>
  <c r="AL97" i="17"/>
  <c r="AL115" i="17"/>
  <c r="AL92" i="17"/>
  <c r="AL88" i="17"/>
  <c r="AL84" i="17"/>
  <c r="AL80" i="17"/>
  <c r="AL76" i="17"/>
  <c r="AL89" i="17"/>
  <c r="AL81" i="17"/>
  <c r="AL70" i="17"/>
  <c r="AL93" i="17"/>
  <c r="AL85" i="17"/>
  <c r="AL77" i="17"/>
  <c r="AL73" i="17"/>
  <c r="AL58" i="17"/>
  <c r="AL53" i="17"/>
  <c r="AL49" i="17"/>
  <c r="AL45" i="17"/>
  <c r="AL66" i="17"/>
  <c r="AL61" i="17"/>
  <c r="AL69" i="17"/>
  <c r="AL57" i="17"/>
  <c r="AL65" i="17"/>
  <c r="AL40" i="17"/>
  <c r="AL37" i="17"/>
  <c r="AL30" i="17"/>
  <c r="AL26" i="17"/>
  <c r="AL22" i="17"/>
  <c r="AL18" i="17"/>
  <c r="AL14" i="17"/>
  <c r="AL10" i="17"/>
  <c r="AL6" i="17"/>
  <c r="AL52" i="17"/>
  <c r="AL44" i="17"/>
  <c r="AL3" i="17"/>
  <c r="C1" i="17"/>
  <c r="AL41" i="17"/>
  <c r="AL36" i="17"/>
  <c r="AL62" i="17"/>
  <c r="AL29" i="17"/>
  <c r="AL48" i="17"/>
  <c r="AL33" i="17"/>
  <c r="AL25" i="17"/>
  <c r="AL17" i="17"/>
  <c r="AP128" i="17"/>
  <c r="AP127" i="17"/>
  <c r="AP124" i="17"/>
  <c r="AP120" i="17"/>
  <c r="AP119" i="17"/>
  <c r="AP123" i="17"/>
  <c r="AP117" i="17"/>
  <c r="AP115" i="17"/>
  <c r="AP110" i="17"/>
  <c r="AP106" i="17"/>
  <c r="AP114" i="17"/>
  <c r="AP111" i="17"/>
  <c r="AP102" i="17"/>
  <c r="AP103" i="17"/>
  <c r="AP92" i="17"/>
  <c r="AP88" i="17"/>
  <c r="AP84" i="17"/>
  <c r="AP80" i="17"/>
  <c r="AP76" i="17"/>
  <c r="AP73" i="17"/>
  <c r="AP70" i="17"/>
  <c r="AP93" i="17"/>
  <c r="AP85" i="17"/>
  <c r="AP77" i="17"/>
  <c r="AP97" i="17"/>
  <c r="AP81" i="17"/>
  <c r="AP53" i="17"/>
  <c r="AP49" i="17"/>
  <c r="AP45" i="17"/>
  <c r="AP89" i="17"/>
  <c r="AP69" i="17"/>
  <c r="AP65" i="17"/>
  <c r="AP62" i="17"/>
  <c r="AP57" i="17"/>
  <c r="AP52" i="17"/>
  <c r="AP44" i="17"/>
  <c r="AP41" i="17"/>
  <c r="AP36" i="17"/>
  <c r="AP30" i="17"/>
  <c r="AP26" i="17"/>
  <c r="AP22" i="17"/>
  <c r="AP18" i="17"/>
  <c r="AP14" i="17"/>
  <c r="AP10" i="17"/>
  <c r="AP6" i="17"/>
  <c r="AP3" i="17"/>
  <c r="G1" i="17"/>
  <c r="AP61" i="17"/>
  <c r="AP48" i="17"/>
  <c r="AP40" i="17"/>
  <c r="AP37" i="17"/>
  <c r="AP66" i="17"/>
  <c r="AP29" i="17"/>
  <c r="AP21" i="17"/>
  <c r="AP33" i="17"/>
  <c r="AP25" i="17"/>
  <c r="AP17" i="17"/>
  <c r="AT128" i="17"/>
  <c r="AT123" i="17"/>
  <c r="AT127" i="17"/>
  <c r="AT120" i="17"/>
  <c r="AT124" i="17"/>
  <c r="AT114" i="17"/>
  <c r="AT111" i="17"/>
  <c r="AT119" i="17"/>
  <c r="AT106" i="17"/>
  <c r="AT107" i="17"/>
  <c r="AT103" i="17"/>
  <c r="AT115" i="17"/>
  <c r="AT97" i="17"/>
  <c r="AT92" i="17"/>
  <c r="AT88" i="17"/>
  <c r="AT84" i="17"/>
  <c r="AT80" i="17"/>
  <c r="AT76" i="17"/>
  <c r="AT93" i="17"/>
  <c r="AT85" i="17"/>
  <c r="AT77" i="17"/>
  <c r="AT70" i="17"/>
  <c r="AT102" i="17"/>
  <c r="AT89" i="17"/>
  <c r="AT81" i="17"/>
  <c r="AT73" i="17"/>
  <c r="AT69" i="17"/>
  <c r="AT57" i="17"/>
  <c r="AT53" i="17"/>
  <c r="AT49" i="17"/>
  <c r="AT45" i="17"/>
  <c r="AT66" i="17"/>
  <c r="AT61" i="17"/>
  <c r="AT40" i="17"/>
  <c r="AT37" i="17"/>
  <c r="AT30" i="17"/>
  <c r="AT26" i="17"/>
  <c r="AT22" i="17"/>
  <c r="AT18" i="17"/>
  <c r="AT14" i="17"/>
  <c r="AT10" i="17"/>
  <c r="AT6" i="17"/>
  <c r="AT48" i="17"/>
  <c r="AT3" i="17"/>
  <c r="K1" i="17"/>
  <c r="AT62" i="17"/>
  <c r="AT41" i="17"/>
  <c r="AT36" i="17"/>
  <c r="AT110" i="17"/>
  <c r="AT65" i="17"/>
  <c r="AT56" i="17"/>
  <c r="AT44" i="17"/>
  <c r="AT33" i="17"/>
  <c r="AT52" i="17"/>
  <c r="AT29" i="17"/>
  <c r="AT21" i="17"/>
  <c r="AX128" i="17"/>
  <c r="AX127" i="17"/>
  <c r="AX124" i="17"/>
  <c r="AX123" i="17"/>
  <c r="AX120" i="17"/>
  <c r="AX115" i="17"/>
  <c r="AX110" i="17"/>
  <c r="AX106" i="17"/>
  <c r="AX111" i="17"/>
  <c r="AX102" i="17"/>
  <c r="AX114" i="17"/>
  <c r="AX101" i="17"/>
  <c r="AX97" i="17"/>
  <c r="AX92" i="17"/>
  <c r="AX88" i="17"/>
  <c r="AX84" i="17"/>
  <c r="AX80" i="17"/>
  <c r="AX76" i="17"/>
  <c r="AX73" i="17"/>
  <c r="AX70" i="17"/>
  <c r="AX89" i="17"/>
  <c r="AX81" i="17"/>
  <c r="AX103" i="17"/>
  <c r="AX85" i="17"/>
  <c r="AX56" i="17"/>
  <c r="AX53" i="17"/>
  <c r="AX49" i="17"/>
  <c r="AX45" i="17"/>
  <c r="AX93" i="17"/>
  <c r="AX65" i="17"/>
  <c r="AX62" i="17"/>
  <c r="AX57" i="17"/>
  <c r="AX69" i="17"/>
  <c r="AX58" i="17"/>
  <c r="AX48" i="17"/>
  <c r="AX41" i="17"/>
  <c r="AX36" i="17"/>
  <c r="AX30" i="17"/>
  <c r="AX26" i="17"/>
  <c r="AX22" i="17"/>
  <c r="AX18" i="17"/>
  <c r="AX14" i="17"/>
  <c r="AX10" i="17"/>
  <c r="AX6" i="17"/>
  <c r="AX61" i="17"/>
  <c r="AX3" i="17"/>
  <c r="O1" i="17"/>
  <c r="AX77" i="17"/>
  <c r="AX66" i="17"/>
  <c r="AX52" i="17"/>
  <c r="AX44" i="17"/>
  <c r="AX40" i="17"/>
  <c r="AX37" i="17"/>
  <c r="AX33" i="17"/>
  <c r="AX25" i="17"/>
  <c r="AX29" i="17"/>
  <c r="AX21" i="17"/>
  <c r="W3" i="17"/>
  <c r="AZ3" i="17"/>
  <c r="AF4" i="17"/>
  <c r="AO4" i="17"/>
  <c r="U5" i="17"/>
  <c r="AT5" i="17"/>
  <c r="V6" i="17"/>
  <c r="AY6" i="17"/>
  <c r="AR7" i="17"/>
  <c r="AW8" i="17"/>
  <c r="AL9" i="17"/>
  <c r="AQ10" i="17"/>
  <c r="AL11" i="17"/>
  <c r="AP11" i="17"/>
  <c r="AT11" i="17"/>
  <c r="AX11" i="17"/>
  <c r="W11" i="17"/>
  <c r="AZ11" i="17"/>
  <c r="AF12" i="17"/>
  <c r="AO12" i="17"/>
  <c r="U13" i="17"/>
  <c r="AT13" i="17"/>
  <c r="V14" i="17"/>
  <c r="AY14" i="17"/>
  <c r="AR15" i="17"/>
  <c r="AW16" i="17"/>
  <c r="AM18" i="17"/>
  <c r="AR19" i="17"/>
  <c r="AK20" i="17"/>
  <c r="AN21" i="17"/>
  <c r="U21" i="17"/>
  <c r="AR21" i="17"/>
  <c r="Y21" i="17"/>
  <c r="AV21" i="17"/>
  <c r="AZ21" i="17"/>
  <c r="AZ23" i="17"/>
  <c r="AL19" i="17"/>
  <c r="AP19" i="17"/>
  <c r="AT19" i="17"/>
  <c r="AX19" i="17"/>
  <c r="W19" i="17"/>
  <c r="AL27" i="17"/>
  <c r="AP27" i="17"/>
  <c r="AT27" i="17"/>
  <c r="AX27" i="17"/>
  <c r="W27" i="17"/>
  <c r="AL35" i="17"/>
  <c r="S35" i="17"/>
  <c r="AP35" i="17"/>
  <c r="W35" i="17"/>
  <c r="AT35" i="17"/>
  <c r="AA35" i="17"/>
  <c r="AX35" i="17"/>
  <c r="AE35" i="17"/>
  <c r="AM36" i="17"/>
  <c r="T36" i="17"/>
  <c r="AQ36" i="17"/>
  <c r="AU36" i="17"/>
  <c r="AB36" i="17"/>
  <c r="AY36" i="17"/>
  <c r="AN37" i="17"/>
  <c r="U37" i="17"/>
  <c r="AR37" i="17"/>
  <c r="AV37" i="17"/>
  <c r="AC37" i="17"/>
  <c r="AZ37" i="17"/>
  <c r="AG37" i="17"/>
  <c r="AL38" i="17"/>
  <c r="AP38" i="17"/>
  <c r="W38" i="17"/>
  <c r="AT38" i="17"/>
  <c r="AX38" i="17"/>
  <c r="AE38" i="17"/>
  <c r="AA38" i="17"/>
  <c r="AL50" i="17"/>
  <c r="S50" i="17"/>
  <c r="AP50" i="17"/>
  <c r="AT50" i="17"/>
  <c r="AA50" i="17"/>
  <c r="AX50" i="17"/>
  <c r="AE50" i="17"/>
  <c r="AM16" i="17"/>
  <c r="AQ16" i="17"/>
  <c r="AU16" i="17"/>
  <c r="AY16" i="17"/>
  <c r="AB16" i="17"/>
  <c r="AN17" i="17"/>
  <c r="AR17" i="17"/>
  <c r="AV17" i="17"/>
  <c r="AZ17" i="17"/>
  <c r="AG17" i="17"/>
  <c r="AK18" i="17"/>
  <c r="AO18" i="17"/>
  <c r="AS18" i="17"/>
  <c r="AW18" i="17"/>
  <c r="R18" i="17"/>
  <c r="AA19" i="17"/>
  <c r="AM24" i="17"/>
  <c r="AQ24" i="17"/>
  <c r="AU24" i="17"/>
  <c r="AY24" i="17"/>
  <c r="AB24" i="17"/>
  <c r="AN25" i="17"/>
  <c r="AR25" i="17"/>
  <c r="AV25" i="17"/>
  <c r="AZ25" i="17"/>
  <c r="AG25" i="17"/>
  <c r="AK26" i="17"/>
  <c r="AO26" i="17"/>
  <c r="AS26" i="17"/>
  <c r="AW26" i="17"/>
  <c r="R26" i="17"/>
  <c r="AA27" i="17"/>
  <c r="AM32" i="17"/>
  <c r="AQ32" i="17"/>
  <c r="AU32" i="17"/>
  <c r="AY32" i="17"/>
  <c r="AB32" i="17"/>
  <c r="AN33" i="17"/>
  <c r="AR33" i="17"/>
  <c r="AV33" i="17"/>
  <c r="AZ33" i="17"/>
  <c r="AG33" i="17"/>
  <c r="AK34" i="17"/>
  <c r="AO34" i="17"/>
  <c r="AS34" i="17"/>
  <c r="AW34" i="17"/>
  <c r="AD34" i="17"/>
  <c r="R34" i="17"/>
  <c r="AL31" i="17"/>
  <c r="AP31" i="17"/>
  <c r="AT31" i="17"/>
  <c r="AX31" i="17"/>
  <c r="W31" i="17"/>
  <c r="AK22" i="17"/>
  <c r="AO22" i="17"/>
  <c r="AS22" i="17"/>
  <c r="AW22" i="17"/>
  <c r="R22" i="17"/>
  <c r="AM28" i="17"/>
  <c r="AQ28" i="17"/>
  <c r="AU28" i="17"/>
  <c r="AY28" i="17"/>
  <c r="AB28" i="17"/>
  <c r="AN29" i="17"/>
  <c r="AR29" i="17"/>
  <c r="AV29" i="17"/>
  <c r="AZ29" i="17"/>
  <c r="AG29" i="17"/>
  <c r="AK30" i="17"/>
  <c r="AO30" i="17"/>
  <c r="AS30" i="17"/>
  <c r="AW30" i="17"/>
  <c r="R30" i="17"/>
  <c r="AA31" i="17"/>
  <c r="T57" i="17"/>
  <c r="AM57" i="17"/>
  <c r="X57" i="17"/>
  <c r="AQ57" i="17"/>
  <c r="AY57" i="17"/>
  <c r="AU57" i="17"/>
  <c r="U58" i="17"/>
  <c r="AN58" i="17"/>
  <c r="AV58" i="17"/>
  <c r="AC58" i="17"/>
  <c r="AZ58" i="17"/>
  <c r="AK63" i="17"/>
  <c r="AO63" i="17"/>
  <c r="V63" i="17"/>
  <c r="AS63" i="17"/>
  <c r="AW63" i="17"/>
  <c r="AD63" i="17"/>
  <c r="R63" i="17"/>
  <c r="AM64" i="17"/>
  <c r="T64" i="17"/>
  <c r="AQ64" i="17"/>
  <c r="X64" i="17"/>
  <c r="AU64" i="17"/>
  <c r="AB64" i="17"/>
  <c r="AY64" i="17"/>
  <c r="AF64" i="17"/>
  <c r="AK66" i="17"/>
  <c r="AO66" i="17"/>
  <c r="V66" i="17"/>
  <c r="AS66" i="17"/>
  <c r="AW66" i="17"/>
  <c r="AD66" i="17"/>
  <c r="R66" i="17"/>
  <c r="N1" i="17"/>
  <c r="AM128" i="17"/>
  <c r="AM125" i="17"/>
  <c r="AM124" i="17"/>
  <c r="AM121" i="17"/>
  <c r="AM120" i="17"/>
  <c r="AM118" i="17"/>
  <c r="AM111" i="17"/>
  <c r="AM116" i="17"/>
  <c r="AM108" i="17"/>
  <c r="AM115" i="17"/>
  <c r="AM107" i="17"/>
  <c r="AM103" i="17"/>
  <c r="AM99" i="17"/>
  <c r="AM104" i="17"/>
  <c r="AM112" i="17"/>
  <c r="AM98" i="17"/>
  <c r="AM94" i="17"/>
  <c r="AM93" i="17"/>
  <c r="AM89" i="17"/>
  <c r="AM85" i="17"/>
  <c r="AM81" i="17"/>
  <c r="AM77" i="17"/>
  <c r="AM86" i="17"/>
  <c r="AM78" i="17"/>
  <c r="AM74" i="17"/>
  <c r="AM71" i="17"/>
  <c r="AM73" i="17"/>
  <c r="AM90" i="17"/>
  <c r="AM82" i="17"/>
  <c r="AM66" i="17"/>
  <c r="AM54" i="17"/>
  <c r="AM50" i="17"/>
  <c r="AM46" i="17"/>
  <c r="AM42" i="17"/>
  <c r="AM63" i="17"/>
  <c r="AM62" i="17"/>
  <c r="AQ128" i="17"/>
  <c r="AQ120" i="17"/>
  <c r="AQ125" i="17"/>
  <c r="AQ121" i="17"/>
  <c r="AQ118" i="17"/>
  <c r="AQ115" i="17"/>
  <c r="AQ112" i="17"/>
  <c r="AQ124" i="17"/>
  <c r="AQ111" i="17"/>
  <c r="AQ108" i="17"/>
  <c r="AQ104" i="17"/>
  <c r="AQ102" i="17"/>
  <c r="AQ103" i="17"/>
  <c r="AQ98" i="17"/>
  <c r="AQ116" i="17"/>
  <c r="AQ93" i="17"/>
  <c r="AQ89" i="17"/>
  <c r="AQ85" i="17"/>
  <c r="AQ81" i="17"/>
  <c r="AQ77" i="17"/>
  <c r="AQ71" i="17"/>
  <c r="AQ90" i="17"/>
  <c r="AQ82" i="17"/>
  <c r="AQ74" i="17"/>
  <c r="AQ62" i="17"/>
  <c r="AQ58" i="17"/>
  <c r="AQ54" i="17"/>
  <c r="AQ50" i="17"/>
  <c r="AQ46" i="17"/>
  <c r="AQ42" i="17"/>
  <c r="AQ78" i="17"/>
  <c r="AQ67" i="17"/>
  <c r="AQ59" i="17"/>
  <c r="AQ86" i="17"/>
  <c r="AQ73" i="17"/>
  <c r="AQ70" i="17"/>
  <c r="AQ66" i="17"/>
  <c r="AU125" i="17"/>
  <c r="AU124" i="17"/>
  <c r="AU121" i="17"/>
  <c r="AU120" i="17"/>
  <c r="AU128" i="17"/>
  <c r="AU118" i="17"/>
  <c r="AU111" i="17"/>
  <c r="AU116" i="17"/>
  <c r="AU108" i="17"/>
  <c r="AU115" i="17"/>
  <c r="AU107" i="17"/>
  <c r="AU103" i="17"/>
  <c r="AU112" i="17"/>
  <c r="AU98" i="17"/>
  <c r="AU94" i="17"/>
  <c r="AU93" i="17"/>
  <c r="AU89" i="17"/>
  <c r="AU85" i="17"/>
  <c r="AU81" i="17"/>
  <c r="AU77" i="17"/>
  <c r="AU90" i="17"/>
  <c r="AU82" i="17"/>
  <c r="AU74" i="17"/>
  <c r="AU71" i="17"/>
  <c r="AU104" i="17"/>
  <c r="AU73" i="17"/>
  <c r="AU86" i="17"/>
  <c r="AU78" i="17"/>
  <c r="AU66" i="17"/>
  <c r="AU54" i="17"/>
  <c r="AU50" i="17"/>
  <c r="AU46" i="17"/>
  <c r="AU42" i="17"/>
  <c r="AU70" i="17"/>
  <c r="AU63" i="17"/>
  <c r="AU58" i="17"/>
  <c r="AU62" i="17"/>
  <c r="AY128" i="17"/>
  <c r="AY120" i="17"/>
  <c r="AY124" i="17"/>
  <c r="AY125" i="17"/>
  <c r="AY115" i="17"/>
  <c r="AY112" i="17"/>
  <c r="AY118" i="17"/>
  <c r="AY111" i="17"/>
  <c r="AY108" i="17"/>
  <c r="AY121" i="17"/>
  <c r="AY116" i="17"/>
  <c r="AY104" i="17"/>
  <c r="AY103" i="17"/>
  <c r="AY93" i="17"/>
  <c r="AY89" i="17"/>
  <c r="AY85" i="17"/>
  <c r="AY81" i="17"/>
  <c r="AY77" i="17"/>
  <c r="AY71" i="17"/>
  <c r="AY86" i="17"/>
  <c r="AY78" i="17"/>
  <c r="AY74" i="17"/>
  <c r="AY90" i="17"/>
  <c r="AY70" i="17"/>
  <c r="AY62" i="17"/>
  <c r="AY54" i="17"/>
  <c r="AY50" i="17"/>
  <c r="AY46" i="17"/>
  <c r="AY42" i="17"/>
  <c r="AY98" i="17"/>
  <c r="AY73" i="17"/>
  <c r="AY67" i="17"/>
  <c r="AY59" i="17"/>
  <c r="AY66" i="17"/>
  <c r="AY58" i="17"/>
  <c r="T3" i="17"/>
  <c r="X3" i="17"/>
  <c r="AB3" i="17"/>
  <c r="AF3" i="17"/>
  <c r="AK3" i="17"/>
  <c r="AO3" i="17"/>
  <c r="AS3" i="17"/>
  <c r="AW3" i="17"/>
  <c r="AL4" i="17"/>
  <c r="AP4" i="17"/>
  <c r="AT4" i="17"/>
  <c r="AX4" i="17"/>
  <c r="AM5" i="17"/>
  <c r="AQ5" i="17"/>
  <c r="AU5" i="17"/>
  <c r="AY5" i="17"/>
  <c r="AN6" i="17"/>
  <c r="AR6" i="17"/>
  <c r="AV6" i="17"/>
  <c r="AZ6" i="17"/>
  <c r="AK7" i="17"/>
  <c r="AO7" i="17"/>
  <c r="AS7" i="17"/>
  <c r="AW7" i="17"/>
  <c r="AL8" i="17"/>
  <c r="AP8" i="17"/>
  <c r="AT8" i="17"/>
  <c r="AX8" i="17"/>
  <c r="AM9" i="17"/>
  <c r="AQ9" i="17"/>
  <c r="AU9" i="17"/>
  <c r="AY9" i="17"/>
  <c r="AN10" i="17"/>
  <c r="AR10" i="17"/>
  <c r="AV10" i="17"/>
  <c r="AZ10" i="17"/>
  <c r="AK11" i="17"/>
  <c r="AO11" i="17"/>
  <c r="AS11" i="17"/>
  <c r="AW11" i="17"/>
  <c r="AL12" i="17"/>
  <c r="AP12" i="17"/>
  <c r="AT12" i="17"/>
  <c r="AX12" i="17"/>
  <c r="AM13" i="17"/>
  <c r="AQ13" i="17"/>
  <c r="AU13" i="17"/>
  <c r="AY13" i="17"/>
  <c r="AN14" i="17"/>
  <c r="AR14" i="17"/>
  <c r="AV14" i="17"/>
  <c r="AZ14" i="17"/>
  <c r="AK15" i="17"/>
  <c r="AO15" i="17"/>
  <c r="AS15" i="17"/>
  <c r="AW15" i="17"/>
  <c r="AL16" i="17"/>
  <c r="AP16" i="17"/>
  <c r="AT16" i="17"/>
  <c r="AX16" i="17"/>
  <c r="AM17" i="17"/>
  <c r="AQ17" i="17"/>
  <c r="AU17" i="17"/>
  <c r="AY17" i="17"/>
  <c r="AN18" i="17"/>
  <c r="AR18" i="17"/>
  <c r="AV18" i="17"/>
  <c r="AZ18" i="17"/>
  <c r="AK19" i="17"/>
  <c r="AO19" i="17"/>
  <c r="AS19" i="17"/>
  <c r="AW19" i="17"/>
  <c r="AL20" i="17"/>
  <c r="AP20" i="17"/>
  <c r="AT20" i="17"/>
  <c r="AX20" i="17"/>
  <c r="AM21" i="17"/>
  <c r="AQ21" i="17"/>
  <c r="AU21" i="17"/>
  <c r="AY21" i="17"/>
  <c r="AN22" i="17"/>
  <c r="AR22" i="17"/>
  <c r="AV22" i="17"/>
  <c r="AZ22" i="17"/>
  <c r="AK23" i="17"/>
  <c r="AO23" i="17"/>
  <c r="AS23" i="17"/>
  <c r="AW23" i="17"/>
  <c r="AL24" i="17"/>
  <c r="AP24" i="17"/>
  <c r="AT24" i="17"/>
  <c r="AX24" i="17"/>
  <c r="AM25" i="17"/>
  <c r="AQ25" i="17"/>
  <c r="AU25" i="17"/>
  <c r="AY25" i="17"/>
  <c r="AN26" i="17"/>
  <c r="AR26" i="17"/>
  <c r="AV26" i="17"/>
  <c r="AZ26" i="17"/>
  <c r="AK27" i="17"/>
  <c r="AO27" i="17"/>
  <c r="AS27" i="17"/>
  <c r="AW27" i="17"/>
  <c r="AL28" i="17"/>
  <c r="AP28" i="17"/>
  <c r="AT28" i="17"/>
  <c r="AX28" i="17"/>
  <c r="AM29" i="17"/>
  <c r="AQ29" i="17"/>
  <c r="AU29" i="17"/>
  <c r="AY29" i="17"/>
  <c r="AN30" i="17"/>
  <c r="AR30" i="17"/>
  <c r="AV30" i="17"/>
  <c r="AZ30" i="17"/>
  <c r="AK31" i="17"/>
  <c r="AO31" i="17"/>
  <c r="AS31" i="17"/>
  <c r="AW31" i="17"/>
  <c r="AL32" i="17"/>
  <c r="AP32" i="17"/>
  <c r="AT32" i="17"/>
  <c r="AX32" i="17"/>
  <c r="AM33" i="17"/>
  <c r="AQ33" i="17"/>
  <c r="AU33" i="17"/>
  <c r="AY33" i="17"/>
  <c r="AL34" i="17"/>
  <c r="AP34" i="17"/>
  <c r="AT34" i="17"/>
  <c r="AX34" i="17"/>
  <c r="S34" i="17"/>
  <c r="W34" i="17"/>
  <c r="AA34" i="17"/>
  <c r="AQ34" i="17"/>
  <c r="AY34" i="17"/>
  <c r="AM35" i="17"/>
  <c r="AQ35" i="17"/>
  <c r="AU35" i="17"/>
  <c r="AY35" i="17"/>
  <c r="AK35" i="17"/>
  <c r="AS35" i="17"/>
  <c r="AN36" i="17"/>
  <c r="AR36" i="17"/>
  <c r="AV36" i="17"/>
  <c r="AZ36" i="17"/>
  <c r="Y36" i="17"/>
  <c r="AG36" i="17"/>
  <c r="AK37" i="17"/>
  <c r="AO37" i="17"/>
  <c r="AS37" i="17"/>
  <c r="AW37" i="17"/>
  <c r="R37" i="17"/>
  <c r="Z37" i="17"/>
  <c r="AM38" i="17"/>
  <c r="AU38" i="17"/>
  <c r="AO39" i="17"/>
  <c r="AW39" i="17"/>
  <c r="AK42" i="17"/>
  <c r="AO42" i="17"/>
  <c r="Z42" i="17"/>
  <c r="AS42" i="17"/>
  <c r="AD42" i="17"/>
  <c r="AW42" i="17"/>
  <c r="R42" i="17"/>
  <c r="AN42" i="17"/>
  <c r="AS43" i="17"/>
  <c r="AM45" i="17"/>
  <c r="AV46" i="17"/>
  <c r="AM47" i="17"/>
  <c r="AQ47" i="17"/>
  <c r="AU47" i="17"/>
  <c r="AY47" i="17"/>
  <c r="AB47" i="17"/>
  <c r="AK47" i="17"/>
  <c r="AN48" i="17"/>
  <c r="AR48" i="17"/>
  <c r="AV48" i="17"/>
  <c r="AZ48" i="17"/>
  <c r="AG48" i="17"/>
  <c r="AK49" i="17"/>
  <c r="AO49" i="17"/>
  <c r="AS49" i="17"/>
  <c r="AW49" i="17"/>
  <c r="R49" i="17"/>
  <c r="AU49" i="17"/>
  <c r="AS51" i="17"/>
  <c r="AM53" i="17"/>
  <c r="AV54" i="17"/>
  <c r="AM55" i="17"/>
  <c r="AQ55" i="17"/>
  <c r="AU55" i="17"/>
  <c r="AY55" i="17"/>
  <c r="AB55" i="17"/>
  <c r="AK55" i="17"/>
  <c r="AN56" i="17"/>
  <c r="AR56" i="17"/>
  <c r="AC56" i="17"/>
  <c r="AV56" i="17"/>
  <c r="AZ56" i="17"/>
  <c r="AM58" i="17"/>
  <c r="Z66" i="17"/>
  <c r="AU67" i="17"/>
  <c r="AW68" i="17"/>
  <c r="AV71" i="17"/>
  <c r="AM72" i="17"/>
  <c r="T72" i="17"/>
  <c r="AQ72" i="17"/>
  <c r="X72" i="17"/>
  <c r="AU72" i="17"/>
  <c r="AY72" i="17"/>
  <c r="AF72" i="17"/>
  <c r="AM80" i="17"/>
  <c r="T80" i="17"/>
  <c r="AQ80" i="17"/>
  <c r="X80" i="17"/>
  <c r="AU80" i="17"/>
  <c r="AB80" i="17"/>
  <c r="AY80" i="17"/>
  <c r="AF80" i="17"/>
  <c r="AY82" i="17"/>
  <c r="AN126" i="17"/>
  <c r="AN121" i="17"/>
  <c r="AN122" i="17"/>
  <c r="AN118" i="17"/>
  <c r="AN125" i="17"/>
  <c r="AN116" i="17"/>
  <c r="AN113" i="17"/>
  <c r="AN108" i="17"/>
  <c r="AN117" i="17"/>
  <c r="AN112" i="17"/>
  <c r="AN109" i="17"/>
  <c r="AN104" i="17"/>
  <c r="AN105" i="17"/>
  <c r="AN99" i="17"/>
  <c r="AN95" i="17"/>
  <c r="AN90" i="17"/>
  <c r="AN86" i="17"/>
  <c r="AN82" i="17"/>
  <c r="AN78" i="17"/>
  <c r="AN91" i="17"/>
  <c r="AN83" i="17"/>
  <c r="AN75" i="17"/>
  <c r="AN101" i="17"/>
  <c r="AN87" i="17"/>
  <c r="AN79" i="17"/>
  <c r="AN74" i="17"/>
  <c r="AN68" i="17"/>
  <c r="AN63" i="17"/>
  <c r="AN60" i="17"/>
  <c r="AN55" i="17"/>
  <c r="AN51" i="17"/>
  <c r="AN47" i="17"/>
  <c r="AN43" i="17"/>
  <c r="AN71" i="17"/>
  <c r="AN67" i="17"/>
  <c r="AN64" i="17"/>
  <c r="AN59" i="17"/>
  <c r="AR125" i="17"/>
  <c r="AR121" i="17"/>
  <c r="AR126" i="17"/>
  <c r="AR112" i="17"/>
  <c r="AR109" i="17"/>
  <c r="AR116" i="17"/>
  <c r="AR113" i="17"/>
  <c r="AR108" i="17"/>
  <c r="AR104" i="17"/>
  <c r="AR105" i="17"/>
  <c r="AR95" i="17"/>
  <c r="AR90" i="17"/>
  <c r="AR86" i="17"/>
  <c r="AR82" i="17"/>
  <c r="AR78" i="17"/>
  <c r="AR99" i="17"/>
  <c r="AR87" i="17"/>
  <c r="AR79" i="17"/>
  <c r="AR74" i="17"/>
  <c r="AR83" i="17"/>
  <c r="AR71" i="17"/>
  <c r="AR67" i="17"/>
  <c r="AR64" i="17"/>
  <c r="AR59" i="17"/>
  <c r="AR55" i="17"/>
  <c r="AR51" i="17"/>
  <c r="AR47" i="17"/>
  <c r="AR43" i="17"/>
  <c r="AR91" i="17"/>
  <c r="AR68" i="17"/>
  <c r="AR63" i="17"/>
  <c r="AR60" i="17"/>
  <c r="AV126" i="17"/>
  <c r="AV125" i="17"/>
  <c r="AV122" i="17"/>
  <c r="AV121" i="17"/>
  <c r="AV118" i="17"/>
  <c r="AV116" i="17"/>
  <c r="AV113" i="17"/>
  <c r="AV108" i="17"/>
  <c r="AV112" i="17"/>
  <c r="AV109" i="17"/>
  <c r="AV104" i="17"/>
  <c r="AV105" i="17"/>
  <c r="AV99" i="17"/>
  <c r="AV90" i="17"/>
  <c r="AV86" i="17"/>
  <c r="AV82" i="17"/>
  <c r="AV78" i="17"/>
  <c r="AV87" i="17"/>
  <c r="AV79" i="17"/>
  <c r="AV95" i="17"/>
  <c r="AV91" i="17"/>
  <c r="AV83" i="17"/>
  <c r="AV75" i="17"/>
  <c r="AV68" i="17"/>
  <c r="AV63" i="17"/>
  <c r="AV60" i="17"/>
  <c r="AV55" i="17"/>
  <c r="AV51" i="17"/>
  <c r="AV47" i="17"/>
  <c r="AV43" i="17"/>
  <c r="AV67" i="17"/>
  <c r="AV64" i="17"/>
  <c r="AV59" i="17"/>
  <c r="AZ125" i="17"/>
  <c r="AZ126" i="17"/>
  <c r="AZ121" i="17"/>
  <c r="AZ112" i="17"/>
  <c r="AZ109" i="17"/>
  <c r="AZ118" i="17"/>
  <c r="AZ116" i="17"/>
  <c r="AZ113" i="17"/>
  <c r="AZ108" i="17"/>
  <c r="AZ104" i="17"/>
  <c r="AZ105" i="17"/>
  <c r="AZ99" i="17"/>
  <c r="AZ95" i="17"/>
  <c r="AZ90" i="17"/>
  <c r="AZ86" i="17"/>
  <c r="AZ82" i="17"/>
  <c r="AZ78" i="17"/>
  <c r="AZ91" i="17"/>
  <c r="AZ83" i="17"/>
  <c r="AZ75" i="17"/>
  <c r="AZ74" i="17"/>
  <c r="AZ79" i="17"/>
  <c r="AZ67" i="17"/>
  <c r="AZ64" i="17"/>
  <c r="AZ59" i="17"/>
  <c r="AZ55" i="17"/>
  <c r="AZ51" i="17"/>
  <c r="AZ47" i="17"/>
  <c r="AZ43" i="17"/>
  <c r="AZ87" i="17"/>
  <c r="AZ71" i="17"/>
  <c r="AZ68" i="17"/>
  <c r="AZ63" i="17"/>
  <c r="AZ60" i="17"/>
  <c r="U3" i="17"/>
  <c r="Y3" i="17"/>
  <c r="AC3" i="17"/>
  <c r="BL124" i="17" s="1"/>
  <c r="AG3" i="17"/>
  <c r="AR34" i="17"/>
  <c r="AZ34" i="17"/>
  <c r="AN35" i="17"/>
  <c r="AV35" i="17"/>
  <c r="AO36" i="17"/>
  <c r="AW36" i="17"/>
  <c r="AQ37" i="17"/>
  <c r="AY37" i="17"/>
  <c r="AN38" i="17"/>
  <c r="AV38" i="17"/>
  <c r="AL39" i="17"/>
  <c r="AP39" i="17"/>
  <c r="AT39" i="17"/>
  <c r="AX39" i="17"/>
  <c r="AR39" i="17"/>
  <c r="AZ39" i="17"/>
  <c r="AM40" i="17"/>
  <c r="AQ40" i="17"/>
  <c r="AU40" i="17"/>
  <c r="AY40" i="17"/>
  <c r="X40" i="17"/>
  <c r="AF40" i="17"/>
  <c r="AK40" i="17"/>
  <c r="AS40" i="17"/>
  <c r="AN41" i="17"/>
  <c r="AR41" i="17"/>
  <c r="AV41" i="17"/>
  <c r="AZ41" i="17"/>
  <c r="Y41" i="17"/>
  <c r="AG41" i="17"/>
  <c r="AM41" i="17"/>
  <c r="AU41" i="17"/>
  <c r="AL42" i="17"/>
  <c r="AP42" i="17"/>
  <c r="AT42" i="17"/>
  <c r="AX42" i="17"/>
  <c r="S42" i="17"/>
  <c r="AE42" i="17"/>
  <c r="AR42" i="17"/>
  <c r="AW43" i="17"/>
  <c r="AQ45" i="17"/>
  <c r="AL46" i="17"/>
  <c r="AP46" i="17"/>
  <c r="AT46" i="17"/>
  <c r="AX46" i="17"/>
  <c r="W46" i="17"/>
  <c r="AZ46" i="17"/>
  <c r="AO47" i="17"/>
  <c r="AY49" i="17"/>
  <c r="AR50" i="17"/>
  <c r="AQ53" i="17"/>
  <c r="AL54" i="17"/>
  <c r="AP54" i="17"/>
  <c r="AT54" i="17"/>
  <c r="AX54" i="17"/>
  <c r="W54" i="17"/>
  <c r="AZ54" i="17"/>
  <c r="AF55" i="17"/>
  <c r="AO55" i="17"/>
  <c r="AK56" i="17"/>
  <c r="U56" i="17"/>
  <c r="AS57" i="17"/>
  <c r="AW57" i="17"/>
  <c r="AK57" i="17"/>
  <c r="AP58" i="17"/>
  <c r="AT58" i="17"/>
  <c r="AG58" i="17"/>
  <c r="AR58" i="17"/>
  <c r="AM59" i="17"/>
  <c r="Z63" i="17"/>
  <c r="AQ63" i="17"/>
  <c r="AN65" i="17"/>
  <c r="U65" i="17"/>
  <c r="AR65" i="17"/>
  <c r="AV65" i="17"/>
  <c r="AC65" i="17"/>
  <c r="AZ65" i="17"/>
  <c r="AM70" i="17"/>
  <c r="AK123" i="17"/>
  <c r="AK126" i="17"/>
  <c r="AK127" i="17"/>
  <c r="AK119" i="17"/>
  <c r="AK110" i="17"/>
  <c r="AK113" i="17"/>
  <c r="AK114" i="17"/>
  <c r="AK105" i="17"/>
  <c r="AK106" i="17"/>
  <c r="AK117" i="17"/>
  <c r="AK101" i="17"/>
  <c r="AK109" i="17"/>
  <c r="AK100" i="17"/>
  <c r="AK91" i="17"/>
  <c r="AK87" i="17"/>
  <c r="AK83" i="17"/>
  <c r="AK79" i="17"/>
  <c r="AK75" i="17"/>
  <c r="AK96" i="17"/>
  <c r="AK69" i="17"/>
  <c r="AK92" i="17"/>
  <c r="AK84" i="17"/>
  <c r="AK76" i="17"/>
  <c r="AK65" i="17"/>
  <c r="AK52" i="17"/>
  <c r="AK48" i="17"/>
  <c r="AK44" i="17"/>
  <c r="AK94" i="17"/>
  <c r="AK68" i="17"/>
  <c r="AK60" i="17"/>
  <c r="AK80" i="17"/>
  <c r="AK61" i="17"/>
  <c r="AO126" i="17"/>
  <c r="AO127" i="17"/>
  <c r="AO122" i="17"/>
  <c r="AO119" i="17"/>
  <c r="AO123" i="17"/>
  <c r="AO114" i="17"/>
  <c r="AO109" i="17"/>
  <c r="AO110" i="17"/>
  <c r="AO105" i="17"/>
  <c r="AO113" i="17"/>
  <c r="AO106" i="17"/>
  <c r="AO102" i="17"/>
  <c r="AO100" i="17"/>
  <c r="AO96" i="17"/>
  <c r="AO91" i="17"/>
  <c r="AO87" i="17"/>
  <c r="AO83" i="17"/>
  <c r="AO79" i="17"/>
  <c r="AO75" i="17"/>
  <c r="AO92" i="17"/>
  <c r="AO84" i="17"/>
  <c r="AO76" i="17"/>
  <c r="AO69" i="17"/>
  <c r="AO88" i="17"/>
  <c r="AO80" i="17"/>
  <c r="AO61" i="17"/>
  <c r="AO57" i="17"/>
  <c r="AO52" i="17"/>
  <c r="AO48" i="17"/>
  <c r="AO44" i="17"/>
  <c r="AO64" i="17"/>
  <c r="AO65" i="17"/>
  <c r="AS123" i="17"/>
  <c r="AS127" i="17"/>
  <c r="AS126" i="17"/>
  <c r="AS110" i="17"/>
  <c r="AS113" i="17"/>
  <c r="AS114" i="17"/>
  <c r="AS105" i="17"/>
  <c r="AS109" i="17"/>
  <c r="AS106" i="17"/>
  <c r="AS100" i="17"/>
  <c r="AS96" i="17"/>
  <c r="AS101" i="17"/>
  <c r="AS91" i="17"/>
  <c r="AS87" i="17"/>
  <c r="AS83" i="17"/>
  <c r="AS79" i="17"/>
  <c r="AS75" i="17"/>
  <c r="AS69" i="17"/>
  <c r="AS88" i="17"/>
  <c r="AS80" i="17"/>
  <c r="AS84" i="17"/>
  <c r="AS65" i="17"/>
  <c r="AS56" i="17"/>
  <c r="AS52" i="17"/>
  <c r="AS48" i="17"/>
  <c r="AS44" i="17"/>
  <c r="AS92" i="17"/>
  <c r="AS68" i="17"/>
  <c r="AS60" i="17"/>
  <c r="AS61" i="17"/>
  <c r="AW126" i="17"/>
  <c r="AW127" i="17"/>
  <c r="AW123" i="17"/>
  <c r="AW122" i="17"/>
  <c r="AW114" i="17"/>
  <c r="AW109" i="17"/>
  <c r="AW110" i="17"/>
  <c r="AW105" i="17"/>
  <c r="AW113" i="17"/>
  <c r="AW106" i="17"/>
  <c r="AW96" i="17"/>
  <c r="AW91" i="17"/>
  <c r="AW87" i="17"/>
  <c r="AW83" i="17"/>
  <c r="AW79" i="17"/>
  <c r="AW75" i="17"/>
  <c r="AW100" i="17"/>
  <c r="AW88" i="17"/>
  <c r="AW80" i="17"/>
  <c r="AW69" i="17"/>
  <c r="AW92" i="17"/>
  <c r="AW84" i="17"/>
  <c r="AW76" i="17"/>
  <c r="AW61" i="17"/>
  <c r="AW52" i="17"/>
  <c r="AW48" i="17"/>
  <c r="AW44" i="17"/>
  <c r="AW64" i="17"/>
  <c r="AW56" i="17"/>
  <c r="AW72" i="17"/>
  <c r="AW65" i="17"/>
  <c r="R3" i="17"/>
  <c r="V3" i="17"/>
  <c r="Z3" i="17"/>
  <c r="AD3" i="17"/>
  <c r="AK5" i="17"/>
  <c r="AO5" i="17"/>
  <c r="AS5" i="17"/>
  <c r="AW5" i="17"/>
  <c r="AK9" i="17"/>
  <c r="AO9" i="17"/>
  <c r="AS9" i="17"/>
  <c r="AW9" i="17"/>
  <c r="AN12" i="17"/>
  <c r="AR12" i="17"/>
  <c r="AV12" i="17"/>
  <c r="AZ12" i="17"/>
  <c r="AK13" i="17"/>
  <c r="AO13" i="17"/>
  <c r="AS13" i="17"/>
  <c r="AW13" i="17"/>
  <c r="AM15" i="17"/>
  <c r="AQ15" i="17"/>
  <c r="AU15" i="17"/>
  <c r="AY15" i="17"/>
  <c r="AN16" i="17"/>
  <c r="AR16" i="17"/>
  <c r="AV16" i="17"/>
  <c r="AZ16" i="17"/>
  <c r="AK17" i="17"/>
  <c r="AO17" i="17"/>
  <c r="AS17" i="17"/>
  <c r="AW17" i="17"/>
  <c r="AM19" i="17"/>
  <c r="AQ19" i="17"/>
  <c r="AU19" i="17"/>
  <c r="AY19" i="17"/>
  <c r="AN20" i="17"/>
  <c r="AR20" i="17"/>
  <c r="AV20" i="17"/>
  <c r="AZ20" i="17"/>
  <c r="AK21" i="17"/>
  <c r="AO21" i="17"/>
  <c r="AS21" i="17"/>
  <c r="AW21" i="17"/>
  <c r="AM23" i="17"/>
  <c r="AQ23" i="17"/>
  <c r="AU23" i="17"/>
  <c r="AY23" i="17"/>
  <c r="AN24" i="17"/>
  <c r="AR24" i="17"/>
  <c r="AV24" i="17"/>
  <c r="AZ24" i="17"/>
  <c r="AK25" i="17"/>
  <c r="AO25" i="17"/>
  <c r="AS25" i="17"/>
  <c r="AW25" i="17"/>
  <c r="AM27" i="17"/>
  <c r="AQ27" i="17"/>
  <c r="AU27" i="17"/>
  <c r="AY27" i="17"/>
  <c r="AN28" i="17"/>
  <c r="AR28" i="17"/>
  <c r="AV28" i="17"/>
  <c r="AZ28" i="17"/>
  <c r="AK29" i="17"/>
  <c r="AO29" i="17"/>
  <c r="AS29" i="17"/>
  <c r="AW29" i="17"/>
  <c r="AM31" i="17"/>
  <c r="AQ31" i="17"/>
  <c r="AU31" i="17"/>
  <c r="AY31" i="17"/>
  <c r="AN32" i="17"/>
  <c r="AR32" i="17"/>
  <c r="AV32" i="17"/>
  <c r="AZ32" i="17"/>
  <c r="AK33" i="17"/>
  <c r="AO33" i="17"/>
  <c r="AS33" i="17"/>
  <c r="AW33" i="17"/>
  <c r="AM34" i="17"/>
  <c r="AU34" i="17"/>
  <c r="AO35" i="17"/>
  <c r="AW35" i="17"/>
  <c r="AK38" i="17"/>
  <c r="AO38" i="17"/>
  <c r="AS38" i="17"/>
  <c r="AW38" i="17"/>
  <c r="R38" i="17"/>
  <c r="Z38" i="17"/>
  <c r="AQ38" i="17"/>
  <c r="AY38" i="17"/>
  <c r="AM39" i="17"/>
  <c r="AQ39" i="17"/>
  <c r="AU39" i="17"/>
  <c r="AY39" i="17"/>
  <c r="AK39" i="17"/>
  <c r="AS39" i="17"/>
  <c r="AN40" i="17"/>
  <c r="AR40" i="17"/>
  <c r="AV40" i="17"/>
  <c r="AZ40" i="17"/>
  <c r="Y40" i="17"/>
  <c r="AG40" i="17"/>
  <c r="AK41" i="17"/>
  <c r="AO41" i="17"/>
  <c r="AS41" i="17"/>
  <c r="AW41" i="17"/>
  <c r="R41" i="17"/>
  <c r="Z41" i="17"/>
  <c r="AV42" i="17"/>
  <c r="AM43" i="17"/>
  <c r="AQ43" i="17"/>
  <c r="AU43" i="17"/>
  <c r="AY43" i="17"/>
  <c r="AB43" i="17"/>
  <c r="AK43" i="17"/>
  <c r="AN44" i="17"/>
  <c r="AR44" i="17"/>
  <c r="AV44" i="17"/>
  <c r="AZ44" i="17"/>
  <c r="AG44" i="17"/>
  <c r="AK45" i="17"/>
  <c r="AO45" i="17"/>
  <c r="AS45" i="17"/>
  <c r="AW45" i="17"/>
  <c r="R45" i="17"/>
  <c r="AU45" i="17"/>
  <c r="AA46" i="17"/>
  <c r="AN46" i="17"/>
  <c r="AS47" i="17"/>
  <c r="AM49" i="17"/>
  <c r="AV50" i="17"/>
  <c r="AM51" i="17"/>
  <c r="AQ51" i="17"/>
  <c r="AU51" i="17"/>
  <c r="AY51" i="17"/>
  <c r="AB51" i="17"/>
  <c r="AK51" i="17"/>
  <c r="AN52" i="17"/>
  <c r="AR52" i="17"/>
  <c r="AV52" i="17"/>
  <c r="AZ52" i="17"/>
  <c r="AG52" i="17"/>
  <c r="AK53" i="17"/>
  <c r="AO53" i="17"/>
  <c r="AS53" i="17"/>
  <c r="AW53" i="17"/>
  <c r="R53" i="17"/>
  <c r="AU53" i="17"/>
  <c r="AA54" i="17"/>
  <c r="AN54" i="17"/>
  <c r="T55" i="17"/>
  <c r="AS55" i="17"/>
  <c r="AL56" i="17"/>
  <c r="AO56" i="17"/>
  <c r="AF57" i="17"/>
  <c r="AU59" i="17"/>
  <c r="AW60" i="17"/>
  <c r="AY63" i="17"/>
  <c r="AS64" i="17"/>
  <c r="Y65" i="17"/>
  <c r="AR75" i="17"/>
  <c r="AL87" i="17"/>
  <c r="S87" i="17"/>
  <c r="AP87" i="17"/>
  <c r="W87" i="17"/>
  <c r="AT87" i="17"/>
  <c r="AA87" i="17"/>
  <c r="AX87" i="17"/>
  <c r="AE87" i="17"/>
  <c r="AK88" i="17"/>
  <c r="AL43" i="17"/>
  <c r="AP43" i="17"/>
  <c r="AT43" i="17"/>
  <c r="AX43" i="17"/>
  <c r="AM44" i="17"/>
  <c r="AQ44" i="17"/>
  <c r="AU44" i="17"/>
  <c r="AY44" i="17"/>
  <c r="AN45" i="17"/>
  <c r="AR45" i="17"/>
  <c r="AV45" i="17"/>
  <c r="AZ45" i="17"/>
  <c r="AK46" i="17"/>
  <c r="AO46" i="17"/>
  <c r="AS46" i="17"/>
  <c r="AW46" i="17"/>
  <c r="AL47" i="17"/>
  <c r="AP47" i="17"/>
  <c r="AT47" i="17"/>
  <c r="AX47" i="17"/>
  <c r="AM48" i="17"/>
  <c r="AQ48" i="17"/>
  <c r="AU48" i="17"/>
  <c r="AY48" i="17"/>
  <c r="AN49" i="17"/>
  <c r="AR49" i="17"/>
  <c r="AV49" i="17"/>
  <c r="AZ49" i="17"/>
  <c r="AK50" i="17"/>
  <c r="AO50" i="17"/>
  <c r="AS50" i="17"/>
  <c r="AW50" i="17"/>
  <c r="AL51" i="17"/>
  <c r="AP51" i="17"/>
  <c r="AT51" i="17"/>
  <c r="AX51" i="17"/>
  <c r="AM52" i="17"/>
  <c r="AQ52" i="17"/>
  <c r="AU52" i="17"/>
  <c r="AY52" i="17"/>
  <c r="AN53" i="17"/>
  <c r="AR53" i="17"/>
  <c r="AV53" i="17"/>
  <c r="AZ53" i="17"/>
  <c r="AK54" i="17"/>
  <c r="AO54" i="17"/>
  <c r="AS54" i="17"/>
  <c r="AW54" i="17"/>
  <c r="AL55" i="17"/>
  <c r="AP55" i="17"/>
  <c r="AT55" i="17"/>
  <c r="AX55" i="17"/>
  <c r="R56" i="17"/>
  <c r="AP56" i="17"/>
  <c r="AN57" i="17"/>
  <c r="AR57" i="17"/>
  <c r="AV57" i="17"/>
  <c r="AZ57" i="17"/>
  <c r="AG57" i="17"/>
  <c r="AK58" i="17"/>
  <c r="AO58" i="17"/>
  <c r="AS58" i="17"/>
  <c r="AW58" i="17"/>
  <c r="R58" i="17"/>
  <c r="W58" i="17"/>
  <c r="AL60" i="17"/>
  <c r="AP60" i="17"/>
  <c r="AT60" i="17"/>
  <c r="AX60" i="17"/>
  <c r="AM61" i="17"/>
  <c r="AQ61" i="17"/>
  <c r="AU61" i="17"/>
  <c r="AY61" i="17"/>
  <c r="X61" i="17"/>
  <c r="AF61" i="17"/>
  <c r="AN62" i="17"/>
  <c r="AR62" i="17"/>
  <c r="AV62" i="17"/>
  <c r="AZ62" i="17"/>
  <c r="Y62" i="17"/>
  <c r="AG62" i="17"/>
  <c r="AL63" i="17"/>
  <c r="AP63" i="17"/>
  <c r="AT63" i="17"/>
  <c r="AX63" i="17"/>
  <c r="S63" i="17"/>
  <c r="AA63" i="17"/>
  <c r="AL68" i="17"/>
  <c r="AP68" i="17"/>
  <c r="AT68" i="17"/>
  <c r="AX68" i="17"/>
  <c r="AM69" i="17"/>
  <c r="AQ69" i="17"/>
  <c r="AU69" i="17"/>
  <c r="AY69" i="17"/>
  <c r="X69" i="17"/>
  <c r="AF69" i="17"/>
  <c r="AL71" i="17"/>
  <c r="AP71" i="17"/>
  <c r="AT71" i="17"/>
  <c r="AX71" i="17"/>
  <c r="W71" i="17"/>
  <c r="AL79" i="17"/>
  <c r="S79" i="17"/>
  <c r="AP79" i="17"/>
  <c r="AT79" i="17"/>
  <c r="AA79" i="17"/>
  <c r="AX79" i="17"/>
  <c r="AE79" i="17"/>
  <c r="AL90" i="17"/>
  <c r="AP90" i="17"/>
  <c r="AT90" i="17"/>
  <c r="AX90" i="17"/>
  <c r="S56" i="17"/>
  <c r="AK59" i="17"/>
  <c r="AO59" i="17"/>
  <c r="AS59" i="17"/>
  <c r="AW59" i="17"/>
  <c r="R59" i="17"/>
  <c r="Z59" i="17"/>
  <c r="AM60" i="17"/>
  <c r="AQ60" i="17"/>
  <c r="AU60" i="17"/>
  <c r="AY60" i="17"/>
  <c r="AN61" i="17"/>
  <c r="AR61" i="17"/>
  <c r="AV61" i="17"/>
  <c r="AZ61" i="17"/>
  <c r="Y61" i="17"/>
  <c r="AG61" i="17"/>
  <c r="AK62" i="17"/>
  <c r="AO62" i="17"/>
  <c r="AS62" i="17"/>
  <c r="AW62" i="17"/>
  <c r="R62" i="17"/>
  <c r="Z62" i="17"/>
  <c r="AK67" i="17"/>
  <c r="AO67" i="17"/>
  <c r="AS67" i="17"/>
  <c r="AW67" i="17"/>
  <c r="R67" i="17"/>
  <c r="Z67" i="17"/>
  <c r="AM68" i="17"/>
  <c r="AQ68" i="17"/>
  <c r="AU68" i="17"/>
  <c r="AY68" i="17"/>
  <c r="AN69" i="17"/>
  <c r="AR69" i="17"/>
  <c r="AV69" i="17"/>
  <c r="AZ69" i="17"/>
  <c r="Y69" i="17"/>
  <c r="AG69" i="17"/>
  <c r="AK70" i="17"/>
  <c r="AO70" i="17"/>
  <c r="AS70" i="17"/>
  <c r="AW70" i="17"/>
  <c r="R70" i="17"/>
  <c r="AK72" i="17"/>
  <c r="AL82" i="17"/>
  <c r="AP82" i="17"/>
  <c r="AT82" i="17"/>
  <c r="AX82" i="17"/>
  <c r="AN89" i="17"/>
  <c r="U89" i="17"/>
  <c r="AR89" i="17"/>
  <c r="Y89" i="17"/>
  <c r="AV89" i="17"/>
  <c r="AC89" i="17"/>
  <c r="AZ89" i="17"/>
  <c r="AL98" i="17"/>
  <c r="AP98" i="17"/>
  <c r="AT98" i="17"/>
  <c r="AX98" i="17"/>
  <c r="AM56" i="17"/>
  <c r="AQ56" i="17"/>
  <c r="AU56" i="17"/>
  <c r="AY56" i="17"/>
  <c r="T56" i="17"/>
  <c r="X56" i="17"/>
  <c r="AL59" i="17"/>
  <c r="AP59" i="17"/>
  <c r="AT59" i="17"/>
  <c r="AX59" i="17"/>
  <c r="S59" i="17"/>
  <c r="AA59" i="17"/>
  <c r="AL64" i="17"/>
  <c r="AP64" i="17"/>
  <c r="AT64" i="17"/>
  <c r="AX64" i="17"/>
  <c r="AM65" i="17"/>
  <c r="AQ65" i="17"/>
  <c r="AU65" i="17"/>
  <c r="AY65" i="17"/>
  <c r="X65" i="17"/>
  <c r="AF65" i="17"/>
  <c r="AN66" i="17"/>
  <c r="AR66" i="17"/>
  <c r="AV66" i="17"/>
  <c r="AZ66" i="17"/>
  <c r="Y66" i="17"/>
  <c r="AG66" i="17"/>
  <c r="AL67" i="17"/>
  <c r="AP67" i="17"/>
  <c r="AT67" i="17"/>
  <c r="AX67" i="17"/>
  <c r="S67" i="17"/>
  <c r="AA67" i="17"/>
  <c r="AL72" i="17"/>
  <c r="AN81" i="17"/>
  <c r="U81" i="17"/>
  <c r="AR81" i="17"/>
  <c r="Y81" i="17"/>
  <c r="AV81" i="17"/>
  <c r="AC81" i="17"/>
  <c r="AZ81" i="17"/>
  <c r="AM88" i="17"/>
  <c r="T88" i="17"/>
  <c r="AQ88" i="17"/>
  <c r="X88" i="17"/>
  <c r="AU88" i="17"/>
  <c r="AY88" i="17"/>
  <c r="AF88" i="17"/>
  <c r="AN70" i="17"/>
  <c r="AR70" i="17"/>
  <c r="AV70" i="17"/>
  <c r="AZ70" i="17"/>
  <c r="AK71" i="17"/>
  <c r="AO71" i="17"/>
  <c r="AS71" i="17"/>
  <c r="AW71" i="17"/>
  <c r="AN72" i="17"/>
  <c r="AR72" i="17"/>
  <c r="AV72" i="17"/>
  <c r="AZ72" i="17"/>
  <c r="U72" i="17"/>
  <c r="AC72" i="17"/>
  <c r="AP72" i="17"/>
  <c r="AX72" i="17"/>
  <c r="AK74" i="17"/>
  <c r="AO74" i="17"/>
  <c r="AS74" i="17"/>
  <c r="AW74" i="17"/>
  <c r="R74" i="17"/>
  <c r="Z74" i="17"/>
  <c r="AK78" i="17"/>
  <c r="AO78" i="17"/>
  <c r="AS78" i="17"/>
  <c r="AW78" i="17"/>
  <c r="R78" i="17"/>
  <c r="AM79" i="17"/>
  <c r="AQ79" i="17"/>
  <c r="AU79" i="17"/>
  <c r="AY79" i="17"/>
  <c r="AN80" i="17"/>
  <c r="AR80" i="17"/>
  <c r="AV80" i="17"/>
  <c r="AZ80" i="17"/>
  <c r="AK81" i="17"/>
  <c r="AO81" i="17"/>
  <c r="AS81" i="17"/>
  <c r="AW81" i="17"/>
  <c r="AK86" i="17"/>
  <c r="AO86" i="17"/>
  <c r="AS86" i="17"/>
  <c r="AW86" i="17"/>
  <c r="R86" i="17"/>
  <c r="AM87" i="17"/>
  <c r="AQ87" i="17"/>
  <c r="AU87" i="17"/>
  <c r="AY87" i="17"/>
  <c r="AN88" i="17"/>
  <c r="AR88" i="17"/>
  <c r="AV88" i="17"/>
  <c r="AZ88" i="17"/>
  <c r="AK89" i="17"/>
  <c r="AO89" i="17"/>
  <c r="AS89" i="17"/>
  <c r="AW89" i="17"/>
  <c r="V94" i="17"/>
  <c r="AO94" i="17"/>
  <c r="AW94" i="17"/>
  <c r="AS94" i="17"/>
  <c r="AN97" i="17"/>
  <c r="U97" i="17"/>
  <c r="AR97" i="17"/>
  <c r="Y97" i="17"/>
  <c r="AV97" i="17"/>
  <c r="AC97" i="17"/>
  <c r="AZ97" i="17"/>
  <c r="AM105" i="17"/>
  <c r="AQ105" i="17"/>
  <c r="AU105" i="17"/>
  <c r="AY105" i="17"/>
  <c r="R72" i="17"/>
  <c r="AS72" i="17"/>
  <c r="AN73" i="17"/>
  <c r="AR73" i="17"/>
  <c r="AV73" i="17"/>
  <c r="AZ73" i="17"/>
  <c r="Y73" i="17"/>
  <c r="AG73" i="17"/>
  <c r="AL74" i="17"/>
  <c r="AP74" i="17"/>
  <c r="AT74" i="17"/>
  <c r="AX74" i="17"/>
  <c r="S74" i="17"/>
  <c r="AA74" i="17"/>
  <c r="AL75" i="17"/>
  <c r="AP75" i="17"/>
  <c r="AT75" i="17"/>
  <c r="AX75" i="17"/>
  <c r="W75" i="17"/>
  <c r="AM76" i="17"/>
  <c r="AQ76" i="17"/>
  <c r="AU76" i="17"/>
  <c r="AY76" i="17"/>
  <c r="AB76" i="17"/>
  <c r="AN77" i="17"/>
  <c r="AR77" i="17"/>
  <c r="AV77" i="17"/>
  <c r="AZ77" i="17"/>
  <c r="AG77" i="17"/>
  <c r="AL78" i="17"/>
  <c r="AP78" i="17"/>
  <c r="AT78" i="17"/>
  <c r="AX78" i="17"/>
  <c r="V78" i="17"/>
  <c r="AL83" i="17"/>
  <c r="AP83" i="17"/>
  <c r="AT83" i="17"/>
  <c r="AX83" i="17"/>
  <c r="W83" i="17"/>
  <c r="AM84" i="17"/>
  <c r="AQ84" i="17"/>
  <c r="AU84" i="17"/>
  <c r="AY84" i="17"/>
  <c r="AB84" i="17"/>
  <c r="AN85" i="17"/>
  <c r="AR85" i="17"/>
  <c r="AV85" i="17"/>
  <c r="AZ85" i="17"/>
  <c r="AG85" i="17"/>
  <c r="AL86" i="17"/>
  <c r="AP86" i="17"/>
  <c r="AT86" i="17"/>
  <c r="AX86" i="17"/>
  <c r="V86" i="17"/>
  <c r="AL91" i="17"/>
  <c r="AP91" i="17"/>
  <c r="AT91" i="17"/>
  <c r="AX91" i="17"/>
  <c r="W91" i="17"/>
  <c r="AM92" i="17"/>
  <c r="AQ92" i="17"/>
  <c r="AU92" i="17"/>
  <c r="AY92" i="17"/>
  <c r="AB92" i="17"/>
  <c r="AN93" i="17"/>
  <c r="AR93" i="17"/>
  <c r="AV93" i="17"/>
  <c r="AZ93" i="17"/>
  <c r="AG93" i="17"/>
  <c r="AM96" i="17"/>
  <c r="T96" i="17"/>
  <c r="AQ96" i="17"/>
  <c r="X96" i="17"/>
  <c r="AU96" i="17"/>
  <c r="AY96" i="17"/>
  <c r="AF96" i="17"/>
  <c r="AG97" i="17"/>
  <c r="S72" i="17"/>
  <c r="AT72" i="17"/>
  <c r="AK73" i="17"/>
  <c r="AO73" i="17"/>
  <c r="AS73" i="17"/>
  <c r="AW73" i="17"/>
  <c r="R73" i="17"/>
  <c r="Z73" i="17"/>
  <c r="AM75" i="17"/>
  <c r="AQ75" i="17"/>
  <c r="AU75" i="17"/>
  <c r="AY75" i="17"/>
  <c r="AN76" i="17"/>
  <c r="AR76" i="17"/>
  <c r="AV76" i="17"/>
  <c r="AZ76" i="17"/>
  <c r="AK77" i="17"/>
  <c r="AO77" i="17"/>
  <c r="AS77" i="17"/>
  <c r="AW77" i="17"/>
  <c r="AK82" i="17"/>
  <c r="AO82" i="17"/>
  <c r="AS82" i="17"/>
  <c r="AW82" i="17"/>
  <c r="R82" i="17"/>
  <c r="AM83" i="17"/>
  <c r="AQ83" i="17"/>
  <c r="AU83" i="17"/>
  <c r="AY83" i="17"/>
  <c r="AN84" i="17"/>
  <c r="AR84" i="17"/>
  <c r="AV84" i="17"/>
  <c r="AZ84" i="17"/>
  <c r="AK85" i="17"/>
  <c r="AO85" i="17"/>
  <c r="AS85" i="17"/>
  <c r="AW85" i="17"/>
  <c r="AK90" i="17"/>
  <c r="AO90" i="17"/>
  <c r="AS90" i="17"/>
  <c r="AW90" i="17"/>
  <c r="R90" i="17"/>
  <c r="AM91" i="17"/>
  <c r="AQ91" i="17"/>
  <c r="AU91" i="17"/>
  <c r="AY91" i="17"/>
  <c r="AN92" i="17"/>
  <c r="AR92" i="17"/>
  <c r="AV92" i="17"/>
  <c r="AZ92" i="17"/>
  <c r="AK93" i="17"/>
  <c r="AO93" i="17"/>
  <c r="AS93" i="17"/>
  <c r="AW93" i="17"/>
  <c r="AQ94" i="17"/>
  <c r="AY94" i="17"/>
  <c r="T75" i="17"/>
  <c r="X75" i="17"/>
  <c r="AB75" i="17"/>
  <c r="AF75" i="17"/>
  <c r="U76" i="17"/>
  <c r="Y76" i="17"/>
  <c r="AC76" i="17"/>
  <c r="AG76" i="17"/>
  <c r="R77" i="17"/>
  <c r="V77" i="17"/>
  <c r="Z77" i="17"/>
  <c r="AD77" i="17"/>
  <c r="S78" i="17"/>
  <c r="W78" i="17"/>
  <c r="AA78" i="17"/>
  <c r="AE78" i="17"/>
  <c r="T79" i="17"/>
  <c r="X79" i="17"/>
  <c r="AB79" i="17"/>
  <c r="AF79" i="17"/>
  <c r="U80" i="17"/>
  <c r="Y80" i="17"/>
  <c r="AC80" i="17"/>
  <c r="AG80" i="17"/>
  <c r="R81" i="17"/>
  <c r="V81" i="17"/>
  <c r="Z81" i="17"/>
  <c r="AD81" i="17"/>
  <c r="S82" i="17"/>
  <c r="W82" i="17"/>
  <c r="AA82" i="17"/>
  <c r="AE82" i="17"/>
  <c r="T83" i="17"/>
  <c r="X83" i="17"/>
  <c r="AB83" i="17"/>
  <c r="AF83" i="17"/>
  <c r="U84" i="17"/>
  <c r="Y84" i="17"/>
  <c r="AC84" i="17"/>
  <c r="AG84" i="17"/>
  <c r="R85" i="17"/>
  <c r="V85" i="17"/>
  <c r="Z85" i="17"/>
  <c r="AD85" i="17"/>
  <c r="S86" i="17"/>
  <c r="W86" i="17"/>
  <c r="AA86" i="17"/>
  <c r="AE86" i="17"/>
  <c r="T87" i="17"/>
  <c r="X87" i="17"/>
  <c r="AB87" i="17"/>
  <c r="AF87" i="17"/>
  <c r="U88" i="17"/>
  <c r="Y88" i="17"/>
  <c r="AC88" i="17"/>
  <c r="AG88" i="17"/>
  <c r="R89" i="17"/>
  <c r="V89" i="17"/>
  <c r="Z89" i="17"/>
  <c r="AD89" i="17"/>
  <c r="S90" i="17"/>
  <c r="W90" i="17"/>
  <c r="AA90" i="17"/>
  <c r="AE90" i="17"/>
  <c r="T91" i="17"/>
  <c r="X91" i="17"/>
  <c r="AB91" i="17"/>
  <c r="AF91" i="17"/>
  <c r="U92" i="17"/>
  <c r="Y92" i="17"/>
  <c r="AC92" i="17"/>
  <c r="AG92" i="17"/>
  <c r="R93" i="17"/>
  <c r="V93" i="17"/>
  <c r="Z93" i="17"/>
  <c r="AD93" i="17"/>
  <c r="AL94" i="17"/>
  <c r="AP94" i="17"/>
  <c r="AT94" i="17"/>
  <c r="AA94" i="17"/>
  <c r="AX94" i="17"/>
  <c r="AE94" i="17"/>
  <c r="S94" i="17"/>
  <c r="AL95" i="17"/>
  <c r="AP95" i="17"/>
  <c r="AT95" i="17"/>
  <c r="AX95" i="17"/>
  <c r="W95" i="17"/>
  <c r="AN96" i="17"/>
  <c r="AR96" i="17"/>
  <c r="AV96" i="17"/>
  <c r="AZ96" i="17"/>
  <c r="AK97" i="17"/>
  <c r="AO97" i="17"/>
  <c r="AS97" i="17"/>
  <c r="AW97" i="17"/>
  <c r="AM100" i="17"/>
  <c r="AQ100" i="17"/>
  <c r="AU100" i="17"/>
  <c r="AY100" i="17"/>
  <c r="AB100" i="17"/>
  <c r="AR101" i="17"/>
  <c r="AV101" i="17"/>
  <c r="AG101" i="17"/>
  <c r="AZ101" i="17"/>
  <c r="AM102" i="17"/>
  <c r="AN106" i="17"/>
  <c r="AR106" i="17"/>
  <c r="AV106" i="17"/>
  <c r="AZ106" i="17"/>
  <c r="AM109" i="17"/>
  <c r="T109" i="17"/>
  <c r="AQ109" i="17"/>
  <c r="X109" i="17"/>
  <c r="AU109" i="17"/>
  <c r="AB109" i="17"/>
  <c r="AY109" i="17"/>
  <c r="AF109" i="17"/>
  <c r="AM95" i="17"/>
  <c r="AQ95" i="17"/>
  <c r="AU95" i="17"/>
  <c r="AY95" i="17"/>
  <c r="AA95" i="17"/>
  <c r="AL99" i="17"/>
  <c r="AP99" i="17"/>
  <c r="AT99" i="17"/>
  <c r="AX99" i="17"/>
  <c r="W99" i="17"/>
  <c r="AN100" i="17"/>
  <c r="AR100" i="17"/>
  <c r="AV100" i="17"/>
  <c r="AZ100" i="17"/>
  <c r="AF100" i="17"/>
  <c r="AO101" i="17"/>
  <c r="AK107" i="17"/>
  <c r="AN110" i="17"/>
  <c r="U110" i="17"/>
  <c r="AR110" i="17"/>
  <c r="Y110" i="17"/>
  <c r="AV110" i="17"/>
  <c r="AC110" i="17"/>
  <c r="AZ110" i="17"/>
  <c r="AK111" i="17"/>
  <c r="AO111" i="17"/>
  <c r="V111" i="17"/>
  <c r="AS111" i="17"/>
  <c r="Z111" i="17"/>
  <c r="AW111" i="17"/>
  <c r="AD111" i="17"/>
  <c r="R111" i="17"/>
  <c r="AK116" i="17"/>
  <c r="AO116" i="17"/>
  <c r="V116" i="17"/>
  <c r="AS116" i="17"/>
  <c r="Z116" i="17"/>
  <c r="AW116" i="17"/>
  <c r="AD116" i="17"/>
  <c r="R116" i="17"/>
  <c r="U94" i="17"/>
  <c r="AN94" i="17"/>
  <c r="Y94" i="17"/>
  <c r="AR94" i="17"/>
  <c r="AC94" i="17"/>
  <c r="AV94" i="17"/>
  <c r="AE95" i="17"/>
  <c r="AK98" i="17"/>
  <c r="AO98" i="17"/>
  <c r="AS98" i="17"/>
  <c r="AW98" i="17"/>
  <c r="R98" i="17"/>
  <c r="AQ99" i="17"/>
  <c r="AU99" i="17"/>
  <c r="AY99" i="17"/>
  <c r="AA99" i="17"/>
  <c r="T100" i="17"/>
  <c r="AL101" i="17"/>
  <c r="AP101" i="17"/>
  <c r="Y101" i="17"/>
  <c r="AS102" i="17"/>
  <c r="AW102" i="17"/>
  <c r="AK103" i="17"/>
  <c r="AO103" i="17"/>
  <c r="V103" i="17"/>
  <c r="AS103" i="17"/>
  <c r="AW103" i="17"/>
  <c r="AD103" i="17"/>
  <c r="R103" i="17"/>
  <c r="AZ94" i="17"/>
  <c r="T95" i="17"/>
  <c r="X95" i="17"/>
  <c r="AB95" i="17"/>
  <c r="AF95" i="17"/>
  <c r="AK95" i="17"/>
  <c r="AO95" i="17"/>
  <c r="AS95" i="17"/>
  <c r="AW95" i="17"/>
  <c r="U96" i="17"/>
  <c r="Y96" i="17"/>
  <c r="AC96" i="17"/>
  <c r="AG96" i="17"/>
  <c r="AL96" i="17"/>
  <c r="AP96" i="17"/>
  <c r="AT96" i="17"/>
  <c r="AX96" i="17"/>
  <c r="R97" i="17"/>
  <c r="V97" i="17"/>
  <c r="Z97" i="17"/>
  <c r="AD97" i="17"/>
  <c r="AM97" i="17"/>
  <c r="AQ97" i="17"/>
  <c r="AU97" i="17"/>
  <c r="AY97" i="17"/>
  <c r="S98" i="17"/>
  <c r="W98" i="17"/>
  <c r="AA98" i="17"/>
  <c r="AE98" i="17"/>
  <c r="AN98" i="17"/>
  <c r="AR98" i="17"/>
  <c r="AV98" i="17"/>
  <c r="AZ98" i="17"/>
  <c r="X99" i="17"/>
  <c r="AB99" i="17"/>
  <c r="AF99" i="17"/>
  <c r="AK99" i="17"/>
  <c r="AO99" i="17"/>
  <c r="AS99" i="17"/>
  <c r="AW99" i="17"/>
  <c r="U100" i="17"/>
  <c r="Y100" i="17"/>
  <c r="AC100" i="17"/>
  <c r="AG100" i="17"/>
  <c r="AL100" i="17"/>
  <c r="AP100" i="17"/>
  <c r="AT100" i="17"/>
  <c r="AX100" i="17"/>
  <c r="V101" i="17"/>
  <c r="AT101" i="17"/>
  <c r="AU102" i="17"/>
  <c r="AY102" i="17"/>
  <c r="Z102" i="17"/>
  <c r="AF102" i="17"/>
  <c r="AK102" i="17"/>
  <c r="AP107" i="17"/>
  <c r="AX107" i="17"/>
  <c r="AT117" i="17"/>
  <c r="AM122" i="17"/>
  <c r="T122" i="17"/>
  <c r="AQ122" i="17"/>
  <c r="X122" i="17"/>
  <c r="AU122" i="17"/>
  <c r="AB122" i="17"/>
  <c r="AY122" i="17"/>
  <c r="AF122" i="17"/>
  <c r="S101" i="17"/>
  <c r="W101" i="17"/>
  <c r="AN102" i="17"/>
  <c r="AR102" i="17"/>
  <c r="AV102" i="17"/>
  <c r="AZ102" i="17"/>
  <c r="AG102" i="17"/>
  <c r="AK104" i="17"/>
  <c r="AO104" i="17"/>
  <c r="AS104" i="17"/>
  <c r="AW104" i="17"/>
  <c r="R104" i="17"/>
  <c r="Z104" i="17"/>
  <c r="AQ107" i="17"/>
  <c r="AY107" i="17"/>
  <c r="AK108" i="17"/>
  <c r="AO108" i="17"/>
  <c r="V108" i="17"/>
  <c r="AS108" i="17"/>
  <c r="AW108" i="17"/>
  <c r="AD108" i="17"/>
  <c r="R108" i="17"/>
  <c r="AM117" i="17"/>
  <c r="T117" i="17"/>
  <c r="AQ117" i="17"/>
  <c r="X117" i="17"/>
  <c r="AY117" i="17"/>
  <c r="AF117" i="17"/>
  <c r="AK121" i="17"/>
  <c r="AO121" i="17"/>
  <c r="V121" i="17"/>
  <c r="AS121" i="17"/>
  <c r="Z121" i="17"/>
  <c r="AW121" i="17"/>
  <c r="AD121" i="17"/>
  <c r="R121" i="17"/>
  <c r="AM101" i="17"/>
  <c r="AQ101" i="17"/>
  <c r="AU101" i="17"/>
  <c r="AY101" i="17"/>
  <c r="T101" i="17"/>
  <c r="X101" i="17"/>
  <c r="AB101" i="17"/>
  <c r="AW101" i="17"/>
  <c r="AC102" i="17"/>
  <c r="AN103" i="17"/>
  <c r="AR103" i="17"/>
  <c r="AV103" i="17"/>
  <c r="AZ103" i="17"/>
  <c r="Y103" i="17"/>
  <c r="AG103" i="17"/>
  <c r="AL104" i="17"/>
  <c r="AP104" i="17"/>
  <c r="AT104" i="17"/>
  <c r="AX104" i="17"/>
  <c r="S104" i="17"/>
  <c r="AA104" i="17"/>
  <c r="AL105" i="17"/>
  <c r="AP105" i="17"/>
  <c r="AT105" i="17"/>
  <c r="AX105" i="17"/>
  <c r="W105" i="17"/>
  <c r="AM106" i="17"/>
  <c r="AQ106" i="17"/>
  <c r="AU106" i="17"/>
  <c r="AY106" i="17"/>
  <c r="AB106" i="17"/>
  <c r="AN107" i="17"/>
  <c r="AR107" i="17"/>
  <c r="AV107" i="17"/>
  <c r="AZ107" i="17"/>
  <c r="AG107" i="17"/>
  <c r="Z108" i="17"/>
  <c r="AU117" i="17"/>
  <c r="T105" i="17"/>
  <c r="X105" i="17"/>
  <c r="AB105" i="17"/>
  <c r="AF105" i="17"/>
  <c r="U106" i="17"/>
  <c r="Y106" i="17"/>
  <c r="AC106" i="17"/>
  <c r="AG106" i="17"/>
  <c r="AO107" i="17"/>
  <c r="AS107" i="17"/>
  <c r="AW107" i="17"/>
  <c r="R107" i="17"/>
  <c r="V107" i="17"/>
  <c r="Z107" i="17"/>
  <c r="AD107" i="17"/>
  <c r="AL108" i="17"/>
  <c r="AP108" i="17"/>
  <c r="AT108" i="17"/>
  <c r="AX108" i="17"/>
  <c r="S108" i="17"/>
  <c r="AA108" i="17"/>
  <c r="AL113" i="17"/>
  <c r="AP113" i="17"/>
  <c r="AT113" i="17"/>
  <c r="AX113" i="17"/>
  <c r="AM114" i="17"/>
  <c r="AQ114" i="17"/>
  <c r="AU114" i="17"/>
  <c r="AY114" i="17"/>
  <c r="X114" i="17"/>
  <c r="AF114" i="17"/>
  <c r="AN115" i="17"/>
  <c r="AR115" i="17"/>
  <c r="AV115" i="17"/>
  <c r="AZ115" i="17"/>
  <c r="Y115" i="17"/>
  <c r="AG115" i="17"/>
  <c r="AL116" i="17"/>
  <c r="AP116" i="17"/>
  <c r="AT116" i="17"/>
  <c r="AX116" i="17"/>
  <c r="S116" i="17"/>
  <c r="AA116" i="17"/>
  <c r="AR117" i="17"/>
  <c r="AK118" i="17"/>
  <c r="AO118" i="17"/>
  <c r="V118" i="17"/>
  <c r="AS118" i="17"/>
  <c r="AW118" i="17"/>
  <c r="AD118" i="17"/>
  <c r="R118" i="17"/>
  <c r="AY119" i="17"/>
  <c r="W107" i="17"/>
  <c r="AE107" i="17"/>
  <c r="AK112" i="17"/>
  <c r="AO112" i="17"/>
  <c r="AS112" i="17"/>
  <c r="AW112" i="17"/>
  <c r="R112" i="17"/>
  <c r="Z112" i="17"/>
  <c r="AM113" i="17"/>
  <c r="AQ113" i="17"/>
  <c r="AU113" i="17"/>
  <c r="AY113" i="17"/>
  <c r="W113" i="17"/>
  <c r="AE113" i="17"/>
  <c r="AN114" i="17"/>
  <c r="AR114" i="17"/>
  <c r="AV114" i="17"/>
  <c r="AZ114" i="17"/>
  <c r="Y114" i="17"/>
  <c r="AG114" i="17"/>
  <c r="AK115" i="17"/>
  <c r="AO115" i="17"/>
  <c r="AS115" i="17"/>
  <c r="AW115" i="17"/>
  <c r="R115" i="17"/>
  <c r="Z115" i="17"/>
  <c r="AL118" i="17"/>
  <c r="AP118" i="17"/>
  <c r="W118" i="17"/>
  <c r="AT118" i="17"/>
  <c r="AX118" i="17"/>
  <c r="AE118" i="17"/>
  <c r="S118" i="17"/>
  <c r="X107" i="17"/>
  <c r="AF107" i="17"/>
  <c r="W108" i="17"/>
  <c r="AE108" i="17"/>
  <c r="AL109" i="17"/>
  <c r="AP109" i="17"/>
  <c r="AT109" i="17"/>
  <c r="AX109" i="17"/>
  <c r="AM110" i="17"/>
  <c r="AQ110" i="17"/>
  <c r="AU110" i="17"/>
  <c r="AY110" i="17"/>
  <c r="X110" i="17"/>
  <c r="AF110" i="17"/>
  <c r="AN111" i="17"/>
  <c r="AR111" i="17"/>
  <c r="AV111" i="17"/>
  <c r="AZ111" i="17"/>
  <c r="Y111" i="17"/>
  <c r="AG111" i="17"/>
  <c r="AL112" i="17"/>
  <c r="AP112" i="17"/>
  <c r="AT112" i="17"/>
  <c r="AX112" i="17"/>
  <c r="S112" i="17"/>
  <c r="AA112" i="17"/>
  <c r="X113" i="17"/>
  <c r="AF113" i="17"/>
  <c r="T114" i="17"/>
  <c r="AB114" i="17"/>
  <c r="U115" i="17"/>
  <c r="AC115" i="17"/>
  <c r="W116" i="17"/>
  <c r="AE116" i="17"/>
  <c r="AL117" i="17"/>
  <c r="AX117" i="17"/>
  <c r="Z118" i="17"/>
  <c r="AV117" i="17"/>
  <c r="AZ117" i="17"/>
  <c r="Y117" i="17"/>
  <c r="AC117" i="17"/>
  <c r="AG117" i="17"/>
  <c r="AS119" i="17"/>
  <c r="AW119" i="17"/>
  <c r="AU119" i="17"/>
  <c r="AN120" i="17"/>
  <c r="U120" i="17"/>
  <c r="AR120" i="17"/>
  <c r="AV120" i="17"/>
  <c r="AC120" i="17"/>
  <c r="AZ120" i="17"/>
  <c r="AG120" i="17"/>
  <c r="AL121" i="17"/>
  <c r="AP121" i="17"/>
  <c r="W121" i="17"/>
  <c r="AT121" i="17"/>
  <c r="AX121" i="17"/>
  <c r="AE121" i="17"/>
  <c r="S121" i="17"/>
  <c r="AO117" i="17"/>
  <c r="AS117" i="17"/>
  <c r="AW117" i="17"/>
  <c r="V117" i="17"/>
  <c r="Z117" i="17"/>
  <c r="AD117" i="17"/>
  <c r="S119" i="17"/>
  <c r="AL119" i="17"/>
  <c r="AE119" i="17"/>
  <c r="AX119" i="17"/>
  <c r="AF119" i="17"/>
  <c r="AM119" i="17"/>
  <c r="X119" i="17"/>
  <c r="AQ119" i="17"/>
  <c r="AN119" i="17"/>
  <c r="AR119" i="17"/>
  <c r="AV119" i="17"/>
  <c r="AZ119" i="17"/>
  <c r="AG119" i="17"/>
  <c r="AK120" i="17"/>
  <c r="AO120" i="17"/>
  <c r="AS120" i="17"/>
  <c r="AW120" i="17"/>
  <c r="R120" i="17"/>
  <c r="Z120" i="17"/>
  <c r="AK122" i="17"/>
  <c r="AL126" i="17"/>
  <c r="S126" i="17"/>
  <c r="AP126" i="17"/>
  <c r="AT126" i="17"/>
  <c r="AA126" i="17"/>
  <c r="AX126" i="17"/>
  <c r="W126" i="17"/>
  <c r="AM127" i="17"/>
  <c r="T127" i="17"/>
  <c r="AQ127" i="17"/>
  <c r="AU127" i="17"/>
  <c r="AB127" i="17"/>
  <c r="AY127" i="17"/>
  <c r="AF127" i="17"/>
  <c r="U128" i="17"/>
  <c r="AN128" i="17"/>
  <c r="AC119" i="17"/>
  <c r="AL122" i="17"/>
  <c r="AP122" i="17"/>
  <c r="W122" i="17"/>
  <c r="AT122" i="17"/>
  <c r="AX122" i="17"/>
  <c r="AE122" i="17"/>
  <c r="BN124" i="17" s="1"/>
  <c r="AK125" i="17"/>
  <c r="AO125" i="17"/>
  <c r="V125" i="17"/>
  <c r="AS125" i="17"/>
  <c r="AW125" i="17"/>
  <c r="AD125" i="17"/>
  <c r="R125" i="17"/>
  <c r="AM126" i="17"/>
  <c r="AQ126" i="17"/>
  <c r="X126" i="17"/>
  <c r="AU126" i="17"/>
  <c r="AY126" i="17"/>
  <c r="AF126" i="17"/>
  <c r="AB126" i="17"/>
  <c r="AN127" i="17"/>
  <c r="U127" i="17"/>
  <c r="AR127" i="17"/>
  <c r="AV127" i="17"/>
  <c r="AC127" i="17"/>
  <c r="AZ127" i="17"/>
  <c r="AG127" i="17"/>
  <c r="AK128" i="17"/>
  <c r="AO128" i="17"/>
  <c r="V128" i="17"/>
  <c r="AS128" i="17"/>
  <c r="Z128" i="17"/>
  <c r="AW128" i="17"/>
  <c r="R128" i="17"/>
  <c r="AR122" i="17"/>
  <c r="AZ122" i="17"/>
  <c r="AM123" i="17"/>
  <c r="AQ123" i="17"/>
  <c r="AU123" i="17"/>
  <c r="AY123" i="17"/>
  <c r="X123" i="17"/>
  <c r="BG123" i="17" s="1"/>
  <c r="AF123" i="17"/>
  <c r="AN124" i="17"/>
  <c r="AR124" i="17"/>
  <c r="AV124" i="17"/>
  <c r="AZ124" i="17"/>
  <c r="Y124" i="17"/>
  <c r="AG124" i="17"/>
  <c r="AL125" i="17"/>
  <c r="AP125" i="17"/>
  <c r="AT125" i="17"/>
  <c r="AX125" i="17"/>
  <c r="S125" i="17"/>
  <c r="BB125" i="17" s="1"/>
  <c r="AA125" i="17"/>
  <c r="R122" i="17"/>
  <c r="AS122" i="17"/>
  <c r="AN123" i="17"/>
  <c r="AR123" i="17"/>
  <c r="AV123" i="17"/>
  <c r="AZ123" i="17"/>
  <c r="Y123" i="17"/>
  <c r="AG123" i="17"/>
  <c r="AK124" i="17"/>
  <c r="AO124" i="17"/>
  <c r="AS124" i="17"/>
  <c r="AW124" i="17"/>
  <c r="R124" i="17"/>
  <c r="Z124" i="17"/>
  <c r="AR128" i="17"/>
  <c r="AV128" i="17"/>
  <c r="AZ128" i="17"/>
  <c r="AC45" i="16"/>
  <c r="AV45" i="16"/>
  <c r="T46" i="16"/>
  <c r="AM46" i="16"/>
  <c r="AM47" i="16"/>
  <c r="AY47" i="16"/>
  <c r="AR48" i="16"/>
  <c r="S49" i="16"/>
  <c r="AL49" i="16"/>
  <c r="AA49" i="16"/>
  <c r="AT49" i="16"/>
  <c r="U50" i="16"/>
  <c r="AN50" i="16"/>
  <c r="Y50" i="16"/>
  <c r="AR50" i="16"/>
  <c r="R51" i="16"/>
  <c r="AK51" i="16"/>
  <c r="Z51" i="16"/>
  <c r="AS51" i="16"/>
  <c r="AV52" i="16"/>
  <c r="T53" i="16"/>
  <c r="AM53" i="16"/>
  <c r="AX54" i="16"/>
  <c r="AA55" i="16"/>
  <c r="AT55" i="16"/>
  <c r="U56" i="16"/>
  <c r="AN56" i="16"/>
  <c r="AC56" i="16"/>
  <c r="AV56" i="16"/>
  <c r="AM57" i="16"/>
  <c r="AU58" i="16"/>
  <c r="Y60" i="16"/>
  <c r="AR60" i="16"/>
  <c r="V61" i="16"/>
  <c r="AO61" i="16"/>
  <c r="Z62" i="16"/>
  <c r="AS62" i="16"/>
  <c r="AD62" i="16"/>
  <c r="AW62" i="16"/>
  <c r="AS63" i="16"/>
  <c r="AD63" i="16"/>
  <c r="AW63" i="16"/>
  <c r="AO64" i="16"/>
  <c r="V64" i="16"/>
  <c r="AQ65" i="16"/>
  <c r="AU66" i="16"/>
  <c r="T67" i="16"/>
  <c r="AM67" i="16"/>
  <c r="U68" i="16"/>
  <c r="AN68" i="16"/>
  <c r="AG68" i="16"/>
  <c r="AZ68" i="16"/>
  <c r="AQ69" i="16"/>
  <c r="AY69" i="16"/>
  <c r="S70" i="16"/>
  <c r="AL70" i="16"/>
  <c r="AE70" i="16"/>
  <c r="AX70" i="16"/>
  <c r="AS71" i="16"/>
  <c r="AT72" i="16"/>
  <c r="AT73" i="16"/>
  <c r="AA74" i="16"/>
  <c r="AT74" i="16"/>
  <c r="AZ75" i="16"/>
  <c r="AP76" i="16"/>
  <c r="AP77" i="16"/>
  <c r="AA79" i="16"/>
  <c r="AT79" i="16"/>
  <c r="AK80" i="16"/>
  <c r="AW80" i="16"/>
  <c r="AS81" i="16"/>
  <c r="Y82" i="16"/>
  <c r="AR82" i="16"/>
  <c r="AZ83" i="16"/>
  <c r="AL89" i="16"/>
  <c r="AU90" i="16"/>
  <c r="AU91" i="16"/>
  <c r="AR92" i="16"/>
  <c r="AB100" i="16"/>
  <c r="AU100" i="16"/>
  <c r="AO107" i="16"/>
  <c r="S108" i="16"/>
  <c r="AL108" i="16"/>
  <c r="AU109" i="16"/>
  <c r="AV110" i="16"/>
  <c r="AT117" i="16"/>
  <c r="AT121" i="16"/>
  <c r="V122" i="16"/>
  <c r="AO122" i="16"/>
  <c r="AR127" i="16"/>
  <c r="AT127" i="16"/>
  <c r="AT125" i="16"/>
  <c r="AM115" i="16"/>
  <c r="AX112" i="16"/>
  <c r="AX106" i="16"/>
  <c r="AG4" i="16"/>
  <c r="AZ4" i="16"/>
  <c r="X6" i="16"/>
  <c r="AQ6" i="16"/>
  <c r="AF6" i="16"/>
  <c r="AY6" i="16"/>
  <c r="Y7" i="16"/>
  <c r="AR7" i="16"/>
  <c r="AG7" i="16"/>
  <c r="AZ7" i="16"/>
  <c r="Z8" i="16"/>
  <c r="AS8" i="16"/>
  <c r="AD8" i="16"/>
  <c r="AW8" i="16"/>
  <c r="V9" i="16"/>
  <c r="AO9" i="16"/>
  <c r="AD9" i="16"/>
  <c r="AW9" i="16"/>
  <c r="AR10" i="16"/>
  <c r="AF11" i="16"/>
  <c r="AY11" i="16"/>
  <c r="AX12" i="16"/>
  <c r="AG13" i="16"/>
  <c r="AZ13" i="16"/>
  <c r="W15" i="16"/>
  <c r="AP15" i="16"/>
  <c r="AE15" i="16"/>
  <c r="AX15" i="16"/>
  <c r="X16" i="16"/>
  <c r="AQ16" i="16"/>
  <c r="AM17" i="16"/>
  <c r="AQ17" i="16"/>
  <c r="AA18" i="16"/>
  <c r="AT18" i="16"/>
  <c r="AK19" i="16"/>
  <c r="AW19" i="16"/>
  <c r="U20" i="16"/>
  <c r="AN20" i="16"/>
  <c r="AC20" i="16"/>
  <c r="AV20" i="16"/>
  <c r="W21" i="16"/>
  <c r="AP21" i="16"/>
  <c r="AA21" i="16"/>
  <c r="AT21" i="16"/>
  <c r="AE21" i="16"/>
  <c r="AX21" i="16"/>
  <c r="T22" i="16"/>
  <c r="AM22" i="16"/>
  <c r="AB22" i="16"/>
  <c r="AU22" i="16"/>
  <c r="Y23" i="16"/>
  <c r="AR23" i="16"/>
  <c r="AG23" i="16"/>
  <c r="AZ23" i="16"/>
  <c r="Z25" i="16"/>
  <c r="AS25" i="16"/>
  <c r="AR26" i="16"/>
  <c r="AV26" i="16"/>
  <c r="X27" i="16"/>
  <c r="AQ27" i="16"/>
  <c r="W28" i="16"/>
  <c r="AP28" i="16"/>
  <c r="AE28" i="16"/>
  <c r="AX28" i="16"/>
  <c r="AN29" i="16"/>
  <c r="AZ29" i="16"/>
  <c r="AP30" i="16"/>
  <c r="AX30" i="16"/>
  <c r="S31" i="16"/>
  <c r="AL31" i="16"/>
  <c r="AA31" i="16"/>
  <c r="AT31" i="16"/>
  <c r="W33" i="16"/>
  <c r="AP33" i="16"/>
  <c r="AE33" i="16"/>
  <c r="AX33" i="16"/>
  <c r="X34" i="16"/>
  <c r="AQ34" i="16"/>
  <c r="AU35" i="16"/>
  <c r="AM36" i="16"/>
  <c r="AY36" i="16"/>
  <c r="AO37" i="16"/>
  <c r="AS37" i="16"/>
  <c r="AX39" i="16"/>
  <c r="W40" i="16"/>
  <c r="AP40" i="16"/>
  <c r="X41" i="16"/>
  <c r="AQ41" i="16"/>
  <c r="AF41" i="16"/>
  <c r="AY41" i="16"/>
  <c r="S43" i="16"/>
  <c r="AL43" i="16"/>
  <c r="AE43" i="16"/>
  <c r="AX43" i="16"/>
  <c r="R44" i="16"/>
  <c r="AK44" i="16"/>
  <c r="Z44" i="16"/>
  <c r="AS44" i="16"/>
  <c r="AD44" i="16"/>
  <c r="AW44" i="16"/>
  <c r="U45" i="16"/>
  <c r="AN45" i="16"/>
  <c r="AQ47" i="16"/>
  <c r="AV48" i="16"/>
  <c r="W49" i="16"/>
  <c r="AP49" i="16"/>
  <c r="AE49" i="16"/>
  <c r="AX49" i="16"/>
  <c r="AG50" i="16"/>
  <c r="AZ50" i="16"/>
  <c r="AN52" i="16"/>
  <c r="AZ52" i="16"/>
  <c r="X53" i="16"/>
  <c r="AQ53" i="16"/>
  <c r="AL54" i="16"/>
  <c r="AT54" i="16"/>
  <c r="S55" i="16"/>
  <c r="AL55" i="16"/>
  <c r="Y56" i="16"/>
  <c r="AR56" i="16"/>
  <c r="AG56" i="16"/>
  <c r="AZ56" i="16"/>
  <c r="AQ57" i="16"/>
  <c r="AY57" i="16"/>
  <c r="AQ58" i="16"/>
  <c r="AK59" i="16"/>
  <c r="AS59" i="16"/>
  <c r="U60" i="16"/>
  <c r="AN60" i="16"/>
  <c r="AG60" i="16"/>
  <c r="AZ60" i="16"/>
  <c r="Z61" i="16"/>
  <c r="AS61" i="16"/>
  <c r="AD61" i="16"/>
  <c r="AW61" i="16"/>
  <c r="R62" i="16"/>
  <c r="AK62" i="16"/>
  <c r="AK63" i="16"/>
  <c r="AS64" i="16"/>
  <c r="AU65" i="16"/>
  <c r="AQ66" i="16"/>
  <c r="X67" i="16"/>
  <c r="AQ67" i="16"/>
  <c r="AF67" i="16"/>
  <c r="AY67" i="16"/>
  <c r="Y68" i="16"/>
  <c r="AR68" i="16"/>
  <c r="AC68" i="16"/>
  <c r="AV68" i="16"/>
  <c r="AM69" i="16"/>
  <c r="AA70" i="16"/>
  <c r="AT70" i="16"/>
  <c r="AK71" i="16"/>
  <c r="AW71" i="16"/>
  <c r="AX73" i="16"/>
  <c r="AE74" i="16"/>
  <c r="AX74" i="16"/>
  <c r="AN75" i="16"/>
  <c r="AV75" i="16"/>
  <c r="AT76" i="16"/>
  <c r="AX77" i="16"/>
  <c r="W78" i="16"/>
  <c r="AP78" i="16"/>
  <c r="AE78" i="16"/>
  <c r="AX78" i="16"/>
  <c r="AE79" i="16"/>
  <c r="AX79" i="16"/>
  <c r="AO80" i="16"/>
  <c r="AO81" i="16"/>
  <c r="AC82" i="16"/>
  <c r="AV82" i="16"/>
  <c r="AG82" i="16"/>
  <c r="AZ82" i="16"/>
  <c r="AN83" i="16"/>
  <c r="AV83" i="16"/>
  <c r="W84" i="16"/>
  <c r="AP84" i="16"/>
  <c r="AA84" i="16"/>
  <c r="AT84" i="16"/>
  <c r="AE84" i="16"/>
  <c r="AX84" i="16"/>
  <c r="U85" i="16"/>
  <c r="AN85" i="16"/>
  <c r="Y86" i="16"/>
  <c r="AR86" i="16"/>
  <c r="AG86" i="16"/>
  <c r="AZ86" i="16"/>
  <c r="AR88" i="16"/>
  <c r="AC88" i="16"/>
  <c r="AV88" i="16"/>
  <c r="AV92" i="16"/>
  <c r="AC92" i="16"/>
  <c r="AP97" i="16"/>
  <c r="X100" i="16"/>
  <c r="AQ100" i="16"/>
  <c r="Z107" i="16"/>
  <c r="AS107" i="16"/>
  <c r="V107" i="16"/>
  <c r="AP108" i="16"/>
  <c r="AY109" i="16"/>
  <c r="AZ110" i="16"/>
  <c r="V113" i="16"/>
  <c r="AO113" i="16"/>
  <c r="AD113" i="16"/>
  <c r="AW113" i="16"/>
  <c r="AL117" i="16"/>
  <c r="AP121" i="16"/>
  <c r="AW122" i="16"/>
  <c r="AN127" i="16"/>
  <c r="U127" i="16"/>
  <c r="AV127" i="16"/>
  <c r="AT128" i="16"/>
  <c r="AT123" i="16"/>
  <c r="AT122" i="16"/>
  <c r="AX120" i="16"/>
  <c r="AX118" i="16"/>
  <c r="AX116" i="16"/>
  <c r="AX114" i="16"/>
  <c r="AX110" i="16"/>
  <c r="AX108" i="16"/>
  <c r="AM107" i="16"/>
  <c r="AM103" i="16"/>
  <c r="AM101" i="16"/>
  <c r="AT99" i="16"/>
  <c r="AT90" i="16"/>
  <c r="P1" i="16"/>
  <c r="AL3" i="16"/>
  <c r="AP3" i="16"/>
  <c r="AT3" i="16"/>
  <c r="AX3" i="16"/>
  <c r="Z3" i="16"/>
  <c r="R4" i="16"/>
  <c r="AK4" i="16"/>
  <c r="V4" i="16"/>
  <c r="AO4" i="16"/>
  <c r="Z4" i="16"/>
  <c r="AS4" i="16"/>
  <c r="AD4" i="16"/>
  <c r="AW4" i="16"/>
  <c r="AM5" i="16"/>
  <c r="AQ5" i="16"/>
  <c r="AU5" i="16"/>
  <c r="AY5" i="16"/>
  <c r="AN6" i="16"/>
  <c r="AR6" i="16"/>
  <c r="AC6" i="16"/>
  <c r="AV6" i="16"/>
  <c r="AZ6" i="16"/>
  <c r="AK7" i="16"/>
  <c r="AO7" i="16"/>
  <c r="Z7" i="16"/>
  <c r="AS7" i="16"/>
  <c r="AD7" i="16"/>
  <c r="AW7" i="16"/>
  <c r="V7" i="16"/>
  <c r="S8" i="16"/>
  <c r="AL8" i="16"/>
  <c r="AP8" i="16"/>
  <c r="AT8" i="16"/>
  <c r="AX8" i="16"/>
  <c r="AE8" i="16"/>
  <c r="S9" i="16"/>
  <c r="AL9" i="16"/>
  <c r="W9" i="16"/>
  <c r="AP9" i="16"/>
  <c r="AA9" i="16"/>
  <c r="AT9" i="16"/>
  <c r="AE9" i="16"/>
  <c r="AX9" i="16"/>
  <c r="R10" i="16"/>
  <c r="AK10" i="16"/>
  <c r="V10" i="16"/>
  <c r="AO10" i="16"/>
  <c r="Z10" i="16"/>
  <c r="AS10" i="16"/>
  <c r="AD10" i="16"/>
  <c r="AW10" i="16"/>
  <c r="U11" i="16"/>
  <c r="AN11" i="16"/>
  <c r="Y11" i="16"/>
  <c r="AR11" i="16"/>
  <c r="AC11" i="16"/>
  <c r="AV11" i="16"/>
  <c r="AG11" i="16"/>
  <c r="AZ11" i="16"/>
  <c r="T12" i="16"/>
  <c r="AM12" i="16"/>
  <c r="X12" i="16"/>
  <c r="AQ12" i="16"/>
  <c r="AB12" i="16"/>
  <c r="AU12" i="16"/>
  <c r="AF12" i="16"/>
  <c r="AY12" i="16"/>
  <c r="R13" i="16"/>
  <c r="AK13" i="16"/>
  <c r="V13" i="16"/>
  <c r="AO13" i="16"/>
  <c r="Z13" i="16"/>
  <c r="AS13" i="16"/>
  <c r="AD13" i="16"/>
  <c r="AW13" i="16"/>
  <c r="S14" i="16"/>
  <c r="AL14" i="16"/>
  <c r="W14" i="16"/>
  <c r="AP14" i="16"/>
  <c r="AA14" i="16"/>
  <c r="AT14" i="16"/>
  <c r="AE14" i="16"/>
  <c r="AX14" i="16"/>
  <c r="T15" i="16"/>
  <c r="AM15" i="16"/>
  <c r="X15" i="16"/>
  <c r="AQ15" i="16"/>
  <c r="AB15" i="16"/>
  <c r="AU15" i="16"/>
  <c r="AF15" i="16"/>
  <c r="AY15" i="16"/>
  <c r="U16" i="16"/>
  <c r="AN16" i="16"/>
  <c r="Y16" i="16"/>
  <c r="AR16" i="16"/>
  <c r="AC16" i="16"/>
  <c r="AV16" i="16"/>
  <c r="AG16" i="16"/>
  <c r="AZ16" i="16"/>
  <c r="U17" i="16"/>
  <c r="AN17" i="16"/>
  <c r="Y17" i="16"/>
  <c r="AR17" i="16"/>
  <c r="AC17" i="16"/>
  <c r="AV17" i="16"/>
  <c r="AG17" i="16"/>
  <c r="AZ17" i="16"/>
  <c r="T18" i="16"/>
  <c r="AM18" i="16"/>
  <c r="X18" i="16"/>
  <c r="AQ18" i="16"/>
  <c r="AB18" i="16"/>
  <c r="AU18" i="16"/>
  <c r="AF18" i="16"/>
  <c r="AY18" i="16"/>
  <c r="S19" i="16"/>
  <c r="AL19" i="16"/>
  <c r="W19" i="16"/>
  <c r="AP19" i="16"/>
  <c r="AA19" i="16"/>
  <c r="AT19" i="16"/>
  <c r="AE19" i="16"/>
  <c r="AX19" i="16"/>
  <c r="R20" i="16"/>
  <c r="AK20" i="16"/>
  <c r="V20" i="16"/>
  <c r="AO20" i="16"/>
  <c r="Z20" i="16"/>
  <c r="AS20" i="16"/>
  <c r="AD20" i="16"/>
  <c r="AW20" i="16"/>
  <c r="T21" i="16"/>
  <c r="AM21" i="16"/>
  <c r="X21" i="16"/>
  <c r="AQ21" i="16"/>
  <c r="AU21" i="16"/>
  <c r="AY21" i="16"/>
  <c r="AN22" i="16"/>
  <c r="Y22" i="16"/>
  <c r="AR22" i="16"/>
  <c r="AC22" i="16"/>
  <c r="AV22" i="16"/>
  <c r="AZ22" i="16"/>
  <c r="AK23" i="16"/>
  <c r="AO23" i="16"/>
  <c r="Z23" i="16"/>
  <c r="AS23" i="16"/>
  <c r="AD23" i="16"/>
  <c r="AW23" i="16"/>
  <c r="V23" i="16"/>
  <c r="AP24" i="16"/>
  <c r="AT24" i="16"/>
  <c r="AX24" i="16"/>
  <c r="AE24" i="16"/>
  <c r="S25" i="16"/>
  <c r="AL25" i="16"/>
  <c r="W25" i="16"/>
  <c r="AP25" i="16"/>
  <c r="AA25" i="16"/>
  <c r="AT25" i="16"/>
  <c r="AE25" i="16"/>
  <c r="AX25" i="16"/>
  <c r="R26" i="16"/>
  <c r="AK26" i="16"/>
  <c r="V26" i="16"/>
  <c r="AO26" i="16"/>
  <c r="Z26" i="16"/>
  <c r="AS26" i="16"/>
  <c r="AD26" i="16"/>
  <c r="AW26" i="16"/>
  <c r="U27" i="16"/>
  <c r="AN27" i="16"/>
  <c r="Y27" i="16"/>
  <c r="AR27" i="16"/>
  <c r="AC27" i="16"/>
  <c r="AV27" i="16"/>
  <c r="AG27" i="16"/>
  <c r="AZ27" i="16"/>
  <c r="AM28" i="16"/>
  <c r="AQ28" i="16"/>
  <c r="AU28" i="16"/>
  <c r="AY28" i="16"/>
  <c r="AB28" i="16"/>
  <c r="AK29" i="16"/>
  <c r="AO29" i="16"/>
  <c r="AS29" i="16"/>
  <c r="AW29" i="16"/>
  <c r="U29" i="16"/>
  <c r="T30" i="16"/>
  <c r="AM30" i="16"/>
  <c r="X30" i="16"/>
  <c r="AQ30" i="16"/>
  <c r="AB30" i="16"/>
  <c r="AU30" i="16"/>
  <c r="AF30" i="16"/>
  <c r="AY30" i="16"/>
  <c r="AM31" i="16"/>
  <c r="AQ31" i="16"/>
  <c r="AU31" i="16"/>
  <c r="AY31" i="16"/>
  <c r="T32" i="16"/>
  <c r="AM32" i="16"/>
  <c r="AQ32" i="16"/>
  <c r="AB32" i="16"/>
  <c r="AU32" i="16"/>
  <c r="AY32" i="16"/>
  <c r="T33" i="16"/>
  <c r="AM33" i="16"/>
  <c r="X33" i="16"/>
  <c r="AQ33" i="16"/>
  <c r="AB33" i="16"/>
  <c r="AU33" i="16"/>
  <c r="AF33" i="16"/>
  <c r="AY33" i="16"/>
  <c r="U34" i="16"/>
  <c r="AN34" i="16"/>
  <c r="Y34" i="16"/>
  <c r="AR34" i="16"/>
  <c r="AC34" i="16"/>
  <c r="AV34" i="16"/>
  <c r="AG34" i="16"/>
  <c r="AZ34" i="16"/>
  <c r="U35" i="16"/>
  <c r="AN35" i="16"/>
  <c r="Y35" i="16"/>
  <c r="AR35" i="16"/>
  <c r="AC35" i="16"/>
  <c r="AV35" i="16"/>
  <c r="AG35" i="16"/>
  <c r="AZ35" i="16"/>
  <c r="AN36" i="16"/>
  <c r="AR36" i="16"/>
  <c r="AV36" i="16"/>
  <c r="AZ36" i="16"/>
  <c r="AC36" i="16"/>
  <c r="S37" i="16"/>
  <c r="AL37" i="16"/>
  <c r="W37" i="16"/>
  <c r="AP37" i="16"/>
  <c r="AA37" i="16"/>
  <c r="AT37" i="16"/>
  <c r="AE37" i="16"/>
  <c r="AX37" i="16"/>
  <c r="V37" i="16"/>
  <c r="U38" i="16"/>
  <c r="AN38" i="16"/>
  <c r="Y38" i="16"/>
  <c r="AR38" i="16"/>
  <c r="AC38" i="16"/>
  <c r="AV38" i="16"/>
  <c r="AG38" i="16"/>
  <c r="AZ38" i="16"/>
  <c r="AM39" i="16"/>
  <c r="AQ39" i="16"/>
  <c r="AU39" i="16"/>
  <c r="AY39" i="16"/>
  <c r="T40" i="16"/>
  <c r="AM40" i="16"/>
  <c r="AQ40" i="16"/>
  <c r="AB40" i="16"/>
  <c r="AU40" i="16"/>
  <c r="AY40" i="16"/>
  <c r="U41" i="16"/>
  <c r="AN41" i="16"/>
  <c r="Y41" i="16"/>
  <c r="AR41" i="16"/>
  <c r="AC41" i="16"/>
  <c r="AV41" i="16"/>
  <c r="AG41" i="16"/>
  <c r="AZ41" i="16"/>
  <c r="S42" i="16"/>
  <c r="AL42" i="16"/>
  <c r="AP42" i="16"/>
  <c r="AT42" i="16"/>
  <c r="AE42" i="16"/>
  <c r="AX42" i="16"/>
  <c r="AM43" i="16"/>
  <c r="AQ43" i="16"/>
  <c r="AU43" i="16"/>
  <c r="AY43" i="16"/>
  <c r="AF43" i="16"/>
  <c r="S44" i="16"/>
  <c r="AL44" i="16"/>
  <c r="W44" i="16"/>
  <c r="AP44" i="16"/>
  <c r="AA44" i="16"/>
  <c r="AT44" i="16"/>
  <c r="AE44" i="16"/>
  <c r="AX44" i="16"/>
  <c r="AK45" i="16"/>
  <c r="AO45" i="16"/>
  <c r="AS45" i="16"/>
  <c r="AW45" i="16"/>
  <c r="V45" i="16"/>
  <c r="U46" i="16"/>
  <c r="AN46" i="16"/>
  <c r="Y46" i="16"/>
  <c r="AR46" i="16"/>
  <c r="AC46" i="16"/>
  <c r="AV46" i="16"/>
  <c r="AG46" i="16"/>
  <c r="AZ46" i="16"/>
  <c r="U47" i="16"/>
  <c r="AN47" i="16"/>
  <c r="Y47" i="16"/>
  <c r="AR47" i="16"/>
  <c r="AC47" i="16"/>
  <c r="AV47" i="16"/>
  <c r="AG47" i="16"/>
  <c r="AZ47" i="16"/>
  <c r="R48" i="16"/>
  <c r="AK48" i="16"/>
  <c r="V48" i="16"/>
  <c r="AO48" i="16"/>
  <c r="Z48" i="16"/>
  <c r="AS48" i="16"/>
  <c r="AD48" i="16"/>
  <c r="AW48" i="16"/>
  <c r="T49" i="16"/>
  <c r="AM49" i="16"/>
  <c r="X49" i="16"/>
  <c r="AQ49" i="16"/>
  <c r="AF49" i="16"/>
  <c r="AY49" i="16"/>
  <c r="R50" i="16"/>
  <c r="AK50" i="16"/>
  <c r="V50" i="16"/>
  <c r="AO50" i="16"/>
  <c r="Z50" i="16"/>
  <c r="AS50" i="16"/>
  <c r="AD50" i="16"/>
  <c r="AW50" i="16"/>
  <c r="S51" i="16"/>
  <c r="AL51" i="16"/>
  <c r="W51" i="16"/>
  <c r="AP51" i="16"/>
  <c r="AA51" i="16"/>
  <c r="AT51" i="16"/>
  <c r="AE51" i="16"/>
  <c r="AX51" i="16"/>
  <c r="R52" i="16"/>
  <c r="AK52" i="16"/>
  <c r="V52" i="16"/>
  <c r="AO52" i="16"/>
  <c r="Z52" i="16"/>
  <c r="AS52" i="16"/>
  <c r="AD52" i="16"/>
  <c r="AW52" i="16"/>
  <c r="U52" i="16"/>
  <c r="U53" i="16"/>
  <c r="AN53" i="16"/>
  <c r="Y53" i="16"/>
  <c r="AR53" i="16"/>
  <c r="AC53" i="16"/>
  <c r="AV53" i="16"/>
  <c r="AG53" i="16"/>
  <c r="AZ53" i="16"/>
  <c r="T54" i="16"/>
  <c r="AM54" i="16"/>
  <c r="X54" i="16"/>
  <c r="AQ54" i="16"/>
  <c r="AB54" i="16"/>
  <c r="AU54" i="16"/>
  <c r="AF54" i="16"/>
  <c r="AY54" i="16"/>
  <c r="AM55" i="16"/>
  <c r="AQ55" i="16"/>
  <c r="AU55" i="16"/>
  <c r="AY55" i="16"/>
  <c r="R56" i="16"/>
  <c r="AK56" i="16"/>
  <c r="V56" i="16"/>
  <c r="AO56" i="16"/>
  <c r="AS56" i="16"/>
  <c r="AW56" i="16"/>
  <c r="AN57" i="16"/>
  <c r="Y57" i="16"/>
  <c r="AR57" i="16"/>
  <c r="AC57" i="16"/>
  <c r="AV57" i="16"/>
  <c r="AG57" i="16"/>
  <c r="AZ57" i="16"/>
  <c r="AN58" i="16"/>
  <c r="AR58" i="16"/>
  <c r="AV58" i="16"/>
  <c r="AZ58" i="16"/>
  <c r="S59" i="16"/>
  <c r="AL59" i="16"/>
  <c r="W59" i="16"/>
  <c r="AP59" i="16"/>
  <c r="AA59" i="16"/>
  <c r="AT59" i="16"/>
  <c r="AE59" i="16"/>
  <c r="AX59" i="16"/>
  <c r="AK60" i="16"/>
  <c r="V60" i="16"/>
  <c r="AO60" i="16"/>
  <c r="AS60" i="16"/>
  <c r="AD60" i="16"/>
  <c r="AW60" i="16"/>
  <c r="AL61" i="16"/>
  <c r="AP61" i="16"/>
  <c r="AT61" i="16"/>
  <c r="AX61" i="16"/>
  <c r="W61" i="16"/>
  <c r="S62" i="16"/>
  <c r="AL62" i="16"/>
  <c r="W62" i="16"/>
  <c r="AP62" i="16"/>
  <c r="AA62" i="16"/>
  <c r="AT62" i="16"/>
  <c r="AE62" i="16"/>
  <c r="AX62" i="16"/>
  <c r="S63" i="16"/>
  <c r="AL63" i="16"/>
  <c r="W63" i="16"/>
  <c r="AP63" i="16"/>
  <c r="AA63" i="16"/>
  <c r="AT63" i="16"/>
  <c r="AE63" i="16"/>
  <c r="AX63" i="16"/>
  <c r="AL64" i="16"/>
  <c r="AP64" i="16"/>
  <c r="AT64" i="16"/>
  <c r="AX64" i="16"/>
  <c r="W64" i="16"/>
  <c r="U65" i="16"/>
  <c r="AN65" i="16"/>
  <c r="AC65" i="16"/>
  <c r="AV65" i="16"/>
  <c r="AG65" i="16"/>
  <c r="AZ65" i="16"/>
  <c r="AN66" i="16"/>
  <c r="AR66" i="16"/>
  <c r="AV66" i="16"/>
  <c r="AZ66" i="16"/>
  <c r="AN67" i="16"/>
  <c r="Y67" i="16"/>
  <c r="AR67" i="16"/>
  <c r="AV67" i="16"/>
  <c r="AG67" i="16"/>
  <c r="AZ67" i="16"/>
  <c r="R68" i="16"/>
  <c r="AK68" i="16"/>
  <c r="V68" i="16"/>
  <c r="AO68" i="16"/>
  <c r="AS68" i="16"/>
  <c r="AW68" i="16"/>
  <c r="AN69" i="16"/>
  <c r="AR69" i="16"/>
  <c r="AC69" i="16"/>
  <c r="AV69" i="16"/>
  <c r="AG69" i="16"/>
  <c r="AZ69" i="16"/>
  <c r="X70" i="16"/>
  <c r="AQ70" i="16"/>
  <c r="AU70" i="16"/>
  <c r="AY70" i="16"/>
  <c r="AB70" i="16"/>
  <c r="S71" i="16"/>
  <c r="AL71" i="16"/>
  <c r="W71" i="16"/>
  <c r="AP71" i="16"/>
  <c r="AA71" i="16"/>
  <c r="AT71" i="16"/>
  <c r="T72" i="16"/>
  <c r="AM72" i="16"/>
  <c r="X72" i="16"/>
  <c r="AQ72" i="16"/>
  <c r="AB72" i="16"/>
  <c r="AU72" i="16"/>
  <c r="AF72" i="16"/>
  <c r="AY72" i="16"/>
  <c r="AM73" i="16"/>
  <c r="AQ73" i="16"/>
  <c r="AU73" i="16"/>
  <c r="AY73" i="16"/>
  <c r="X73" i="16"/>
  <c r="AM74" i="16"/>
  <c r="AQ74" i="16"/>
  <c r="AU74" i="16"/>
  <c r="AY74" i="16"/>
  <c r="AB74" i="16"/>
  <c r="AK75" i="16"/>
  <c r="AO75" i="16"/>
  <c r="AS75" i="16"/>
  <c r="AW75" i="16"/>
  <c r="U75" i="16"/>
  <c r="T76" i="16"/>
  <c r="AM76" i="16"/>
  <c r="X76" i="16"/>
  <c r="AQ76" i="16"/>
  <c r="AB76" i="16"/>
  <c r="AU76" i="16"/>
  <c r="AF76" i="16"/>
  <c r="AY76" i="16"/>
  <c r="AM77" i="16"/>
  <c r="AQ77" i="16"/>
  <c r="AU77" i="16"/>
  <c r="AY77" i="16"/>
  <c r="T78" i="16"/>
  <c r="AM78" i="16"/>
  <c r="AQ78" i="16"/>
  <c r="AB78" i="16"/>
  <c r="AU78" i="16"/>
  <c r="AY78" i="16"/>
  <c r="AM79" i="16"/>
  <c r="AQ79" i="16"/>
  <c r="AU79" i="16"/>
  <c r="AY79" i="16"/>
  <c r="AB79" i="16"/>
  <c r="W80" i="16"/>
  <c r="AP80" i="16"/>
  <c r="AA80" i="16"/>
  <c r="AT80" i="16"/>
  <c r="AE80" i="16"/>
  <c r="AX80" i="16"/>
  <c r="AP81" i="16"/>
  <c r="AT81" i="16"/>
  <c r="AX81" i="16"/>
  <c r="V81" i="16"/>
  <c r="R82" i="16"/>
  <c r="AK82" i="16"/>
  <c r="V82" i="16"/>
  <c r="AO82" i="16"/>
  <c r="Z82" i="16"/>
  <c r="AS82" i="16"/>
  <c r="AD82" i="16"/>
  <c r="AW82" i="16"/>
  <c r="R83" i="16"/>
  <c r="AK83" i="16"/>
  <c r="V83" i="16"/>
  <c r="AO83" i="16"/>
  <c r="Z83" i="16"/>
  <c r="AS83" i="16"/>
  <c r="AD83" i="16"/>
  <c r="AW83" i="16"/>
  <c r="T84" i="16"/>
  <c r="AM84" i="16"/>
  <c r="X84" i="16"/>
  <c r="AQ84" i="16"/>
  <c r="AB84" i="16"/>
  <c r="AU84" i="16"/>
  <c r="AF84" i="16"/>
  <c r="AY84" i="16"/>
  <c r="AK85" i="16"/>
  <c r="AO85" i="16"/>
  <c r="AS85" i="16"/>
  <c r="AW85" i="16"/>
  <c r="R86" i="16"/>
  <c r="AK86" i="16"/>
  <c r="V86" i="16"/>
  <c r="AO86" i="16"/>
  <c r="Z86" i="16"/>
  <c r="AS86" i="16"/>
  <c r="AN91" i="16"/>
  <c r="AZ91" i="16"/>
  <c r="AL93" i="16"/>
  <c r="W93" i="16"/>
  <c r="AP93" i="16"/>
  <c r="AX93" i="16"/>
  <c r="AE93" i="16"/>
  <c r="AU94" i="16"/>
  <c r="AY94" i="16"/>
  <c r="AN95" i="16"/>
  <c r="AZ95" i="16"/>
  <c r="R98" i="16"/>
  <c r="AK98" i="16"/>
  <c r="V98" i="16"/>
  <c r="AO98" i="16"/>
  <c r="Z98" i="16"/>
  <c r="AS98" i="16"/>
  <c r="AD98" i="16"/>
  <c r="AW98" i="16"/>
  <c r="S102" i="16"/>
  <c r="AL102" i="16"/>
  <c r="W102" i="16"/>
  <c r="AP102" i="16"/>
  <c r="AA102" i="16"/>
  <c r="AT102" i="16"/>
  <c r="AN106" i="16"/>
  <c r="U106" i="16"/>
  <c r="AC106" i="16"/>
  <c r="AV106" i="16"/>
  <c r="AZ106" i="16"/>
  <c r="AQ108" i="16"/>
  <c r="R110" i="16"/>
  <c r="AK110" i="16"/>
  <c r="V110" i="16"/>
  <c r="AO110" i="16"/>
  <c r="Z110" i="16"/>
  <c r="AS110" i="16"/>
  <c r="AD110" i="16"/>
  <c r="AW110" i="16"/>
  <c r="S111" i="16"/>
  <c r="AL111" i="16"/>
  <c r="W111" i="16"/>
  <c r="AP111" i="16"/>
  <c r="AA111" i="16"/>
  <c r="AT111" i="16"/>
  <c r="U112" i="16"/>
  <c r="AN112" i="16"/>
  <c r="AC112" i="16"/>
  <c r="AV112" i="16"/>
  <c r="AG112" i="16"/>
  <c r="AZ112" i="16"/>
  <c r="AL113" i="16"/>
  <c r="AP113" i="16"/>
  <c r="AT113" i="16"/>
  <c r="X115" i="16"/>
  <c r="AQ115" i="16"/>
  <c r="AB115" i="16"/>
  <c r="AU115" i="16"/>
  <c r="AF115" i="16"/>
  <c r="AY115" i="16"/>
  <c r="AL116" i="16"/>
  <c r="AP116" i="16"/>
  <c r="AT116" i="16"/>
  <c r="AQ117" i="16"/>
  <c r="AY117" i="16"/>
  <c r="AP119" i="16"/>
  <c r="AT119" i="16"/>
  <c r="AQ120" i="16"/>
  <c r="AY120" i="16"/>
  <c r="AM123" i="16"/>
  <c r="AQ123" i="16"/>
  <c r="AU123" i="16"/>
  <c r="AY123" i="16"/>
  <c r="AN124" i="16"/>
  <c r="AR124" i="16"/>
  <c r="AV124" i="16"/>
  <c r="AZ124" i="16"/>
  <c r="AK125" i="16"/>
  <c r="AO125" i="16"/>
  <c r="V125" i="16"/>
  <c r="AS125" i="16"/>
  <c r="AD125" i="16"/>
  <c r="AW125" i="16"/>
  <c r="AK128" i="16"/>
  <c r="AO128" i="16"/>
  <c r="AS128" i="16"/>
  <c r="AP128" i="16"/>
  <c r="AP127" i="16"/>
  <c r="AP126" i="16"/>
  <c r="AP125" i="16"/>
  <c r="AP124" i="16"/>
  <c r="AP123" i="16"/>
  <c r="AP122" i="16"/>
  <c r="AR120" i="16"/>
  <c r="AR118" i="16"/>
  <c r="AR116" i="16"/>
  <c r="AR112" i="16"/>
  <c r="AR110" i="16"/>
  <c r="AR108" i="16"/>
  <c r="AR106" i="16"/>
  <c r="AR104" i="16"/>
  <c r="AM99" i="16"/>
  <c r="AT95" i="16"/>
  <c r="AT91" i="16"/>
  <c r="AL87" i="16"/>
  <c r="AL83" i="16"/>
  <c r="AL79" i="16"/>
  <c r="AL77" i="16"/>
  <c r="AL75" i="16"/>
  <c r="AL73" i="16"/>
  <c r="AR65" i="16"/>
  <c r="AU41" i="16"/>
  <c r="U4" i="16"/>
  <c r="AN4" i="16"/>
  <c r="AC4" i="16"/>
  <c r="AV4" i="16"/>
  <c r="W5" i="16"/>
  <c r="AP5" i="16"/>
  <c r="AE5" i="16"/>
  <c r="AX5" i="16"/>
  <c r="AB6" i="16"/>
  <c r="AU6" i="16"/>
  <c r="U7" i="16"/>
  <c r="AN7" i="16"/>
  <c r="R8" i="16"/>
  <c r="AK8" i="16"/>
  <c r="Z9" i="16"/>
  <c r="AS9" i="16"/>
  <c r="AN10" i="16"/>
  <c r="AV10" i="16"/>
  <c r="T11" i="16"/>
  <c r="AM11" i="16"/>
  <c r="AB11" i="16"/>
  <c r="AU11" i="16"/>
  <c r="AL12" i="16"/>
  <c r="AA12" i="16"/>
  <c r="AT12" i="16"/>
  <c r="U13" i="16"/>
  <c r="AN13" i="16"/>
  <c r="AC13" i="16"/>
  <c r="AV13" i="16"/>
  <c r="R14" i="16"/>
  <c r="AK14" i="16"/>
  <c r="Z14" i="16"/>
  <c r="AS14" i="16"/>
  <c r="S15" i="16"/>
  <c r="AL15" i="16"/>
  <c r="AB16" i="16"/>
  <c r="AU16" i="16"/>
  <c r="AF16" i="16"/>
  <c r="AY16" i="16"/>
  <c r="AY17" i="16"/>
  <c r="AS19" i="16"/>
  <c r="Y20" i="16"/>
  <c r="AR20" i="16"/>
  <c r="S21" i="16"/>
  <c r="AL21" i="16"/>
  <c r="X22" i="16"/>
  <c r="AQ22" i="16"/>
  <c r="AF22" i="16"/>
  <c r="AY22" i="16"/>
  <c r="U23" i="16"/>
  <c r="AN23" i="16"/>
  <c r="R24" i="16"/>
  <c r="AK24" i="16"/>
  <c r="Z24" i="16"/>
  <c r="AS24" i="16"/>
  <c r="V25" i="16"/>
  <c r="AO25" i="16"/>
  <c r="AN26" i="16"/>
  <c r="AZ26" i="16"/>
  <c r="T27" i="16"/>
  <c r="AM27" i="16"/>
  <c r="AF27" i="16"/>
  <c r="AY27" i="16"/>
  <c r="AA28" i="16"/>
  <c r="AT28" i="16"/>
  <c r="AV29" i="16"/>
  <c r="AL30" i="16"/>
  <c r="AX31" i="16"/>
  <c r="S32" i="16"/>
  <c r="AL32" i="16"/>
  <c r="AA32" i="16"/>
  <c r="AT32" i="16"/>
  <c r="S33" i="16"/>
  <c r="AL33" i="16"/>
  <c r="AB34" i="16"/>
  <c r="AU34" i="16"/>
  <c r="AF34" i="16"/>
  <c r="AY34" i="16"/>
  <c r="AQ35" i="16"/>
  <c r="AU36" i="16"/>
  <c r="AB36" i="16"/>
  <c r="AW37" i="16"/>
  <c r="T38" i="16"/>
  <c r="AM38" i="16"/>
  <c r="X38" i="16"/>
  <c r="AQ38" i="16"/>
  <c r="AF38" i="16"/>
  <c r="AY38" i="16"/>
  <c r="AP39" i="16"/>
  <c r="AA39" i="16"/>
  <c r="AT39" i="16"/>
  <c r="S40" i="16"/>
  <c r="AL40" i="16"/>
  <c r="AA40" i="16"/>
  <c r="AT40" i="16"/>
  <c r="AE40" i="16"/>
  <c r="AX40" i="16"/>
  <c r="T41" i="16"/>
  <c r="AM41" i="16"/>
  <c r="R42" i="16"/>
  <c r="AK42" i="16"/>
  <c r="Z42" i="16"/>
  <c r="AS42" i="16"/>
  <c r="AD42" i="16"/>
  <c r="AW42" i="16"/>
  <c r="W43" i="16"/>
  <c r="AP43" i="16"/>
  <c r="V44" i="16"/>
  <c r="AO44" i="16"/>
  <c r="Y45" i="16"/>
  <c r="AR45" i="16"/>
  <c r="AG45" i="16"/>
  <c r="AZ45" i="16"/>
  <c r="X46" i="16"/>
  <c r="AQ46" i="16"/>
  <c r="AB46" i="16"/>
  <c r="AU46" i="16"/>
  <c r="AF46" i="16"/>
  <c r="AY46" i="16"/>
  <c r="AU47" i="16"/>
  <c r="AN48" i="16"/>
  <c r="AC50" i="16"/>
  <c r="AV50" i="16"/>
  <c r="V51" i="16"/>
  <c r="AO51" i="16"/>
  <c r="AD51" i="16"/>
  <c r="AW51" i="16"/>
  <c r="AR52" i="16"/>
  <c r="AB53" i="16"/>
  <c r="AU53" i="16"/>
  <c r="AF53" i="16"/>
  <c r="AY53" i="16"/>
  <c r="AP54" i="16"/>
  <c r="AE54" i="16"/>
  <c r="W55" i="16"/>
  <c r="AP55" i="16"/>
  <c r="AE55" i="16"/>
  <c r="AX55" i="16"/>
  <c r="AU57" i="16"/>
  <c r="AM58" i="16"/>
  <c r="AY58" i="16"/>
  <c r="AO59" i="16"/>
  <c r="AW59" i="16"/>
  <c r="AC60" i="16"/>
  <c r="AV60" i="16"/>
  <c r="V62" i="16"/>
  <c r="AO62" i="16"/>
  <c r="V63" i="16"/>
  <c r="AO63" i="16"/>
  <c r="AK64" i="16"/>
  <c r="AW64" i="16"/>
  <c r="AM65" i="16"/>
  <c r="AY65" i="16"/>
  <c r="AY66" i="16"/>
  <c r="AB67" i="16"/>
  <c r="AU67" i="16"/>
  <c r="AU69" i="16"/>
  <c r="W70" i="16"/>
  <c r="AP70" i="16"/>
  <c r="AO71" i="16"/>
  <c r="Z71" i="16"/>
  <c r="W72" i="16"/>
  <c r="AP72" i="16"/>
  <c r="AE72" i="16"/>
  <c r="AX72" i="16"/>
  <c r="AP73" i="16"/>
  <c r="W74" i="16"/>
  <c r="AP74" i="16"/>
  <c r="AR75" i="16"/>
  <c r="AX76" i="16"/>
  <c r="AA77" i="16"/>
  <c r="AT77" i="16"/>
  <c r="AA78" i="16"/>
  <c r="AT78" i="16"/>
  <c r="W79" i="16"/>
  <c r="AP79" i="16"/>
  <c r="AS80" i="16"/>
  <c r="AK81" i="16"/>
  <c r="AW81" i="16"/>
  <c r="U82" i="16"/>
  <c r="AN82" i="16"/>
  <c r="AR83" i="16"/>
  <c r="AC83" i="16"/>
  <c r="Y85" i="16"/>
  <c r="AR85" i="16"/>
  <c r="AC85" i="16"/>
  <c r="AV85" i="16"/>
  <c r="AG85" i="16"/>
  <c r="AZ85" i="16"/>
  <c r="U86" i="16"/>
  <c r="AN86" i="16"/>
  <c r="AC86" i="16"/>
  <c r="AV86" i="16"/>
  <c r="U88" i="16"/>
  <c r="AN88" i="16"/>
  <c r="AZ88" i="16"/>
  <c r="W89" i="16"/>
  <c r="AP89" i="16"/>
  <c r="AE89" i="16"/>
  <c r="AX89" i="16"/>
  <c r="AY90" i="16"/>
  <c r="AY91" i="16"/>
  <c r="AN92" i="16"/>
  <c r="U92" i="16"/>
  <c r="AZ92" i="16"/>
  <c r="AP94" i="16"/>
  <c r="T100" i="16"/>
  <c r="AM100" i="16"/>
  <c r="AF100" i="16"/>
  <c r="AY100" i="16"/>
  <c r="AK107" i="16"/>
  <c r="AD107" i="16"/>
  <c r="AW107" i="16"/>
  <c r="AT108" i="16"/>
  <c r="AQ109" i="16"/>
  <c r="AN110" i="16"/>
  <c r="R113" i="16"/>
  <c r="AK113" i="16"/>
  <c r="Z113" i="16"/>
  <c r="AS113" i="16"/>
  <c r="W117" i="16"/>
  <c r="AP117" i="16"/>
  <c r="AK122" i="16"/>
  <c r="AS122" i="16"/>
  <c r="Z122" i="16"/>
  <c r="AZ127" i="16"/>
  <c r="AU3" i="16"/>
  <c r="AT126" i="16"/>
  <c r="AT124" i="16"/>
  <c r="AM121" i="16"/>
  <c r="AM119" i="16"/>
  <c r="AM117" i="16"/>
  <c r="AM113" i="16"/>
  <c r="AM111" i="16"/>
  <c r="AM109" i="16"/>
  <c r="AX102" i="16"/>
  <c r="AT98" i="16"/>
  <c r="AX71" i="16"/>
  <c r="AD3" i="16"/>
  <c r="AL4" i="16"/>
  <c r="AP4" i="16"/>
  <c r="AT4" i="16"/>
  <c r="AX4" i="16"/>
  <c r="U5" i="16"/>
  <c r="AN5" i="16"/>
  <c r="Y5" i="16"/>
  <c r="AR5" i="16"/>
  <c r="AC5" i="16"/>
  <c r="AV5" i="16"/>
  <c r="AG5" i="16"/>
  <c r="AZ5" i="16"/>
  <c r="R6" i="16"/>
  <c r="AK6" i="16"/>
  <c r="V6" i="16"/>
  <c r="AO6" i="16"/>
  <c r="Z6" i="16"/>
  <c r="AS6" i="16"/>
  <c r="AD6" i="16"/>
  <c r="AW6" i="16"/>
  <c r="S7" i="16"/>
  <c r="AL7" i="16"/>
  <c r="W7" i="16"/>
  <c r="AP7" i="16"/>
  <c r="AA7" i="16"/>
  <c r="AT7" i="16"/>
  <c r="AE7" i="16"/>
  <c r="AX7" i="16"/>
  <c r="T8" i="16"/>
  <c r="AM8" i="16"/>
  <c r="X8" i="16"/>
  <c r="AQ8" i="16"/>
  <c r="AB8" i="16"/>
  <c r="AU8" i="16"/>
  <c r="AF8" i="16"/>
  <c r="AY8" i="16"/>
  <c r="AM9" i="16"/>
  <c r="AQ9" i="16"/>
  <c r="AU9" i="16"/>
  <c r="AY9" i="16"/>
  <c r="AF9" i="16"/>
  <c r="S10" i="16"/>
  <c r="AL10" i="16"/>
  <c r="W10" i="16"/>
  <c r="AP10" i="16"/>
  <c r="AA10" i="16"/>
  <c r="AT10" i="16"/>
  <c r="AE10" i="16"/>
  <c r="AX10" i="16"/>
  <c r="Y10" i="16"/>
  <c r="AK11" i="16"/>
  <c r="AO11" i="16"/>
  <c r="AS11" i="16"/>
  <c r="AW11" i="16"/>
  <c r="V11" i="16"/>
  <c r="U12" i="16"/>
  <c r="AN12" i="16"/>
  <c r="Y12" i="16"/>
  <c r="AR12" i="16"/>
  <c r="AC12" i="16"/>
  <c r="AV12" i="16"/>
  <c r="AG12" i="16"/>
  <c r="AZ12" i="16"/>
  <c r="S13" i="16"/>
  <c r="AL13" i="16"/>
  <c r="W13" i="16"/>
  <c r="AP13" i="16"/>
  <c r="AA13" i="16"/>
  <c r="AT13" i="16"/>
  <c r="AE13" i="16"/>
  <c r="AX13" i="16"/>
  <c r="T14" i="16"/>
  <c r="AM14" i="16"/>
  <c r="X14" i="16"/>
  <c r="AQ14" i="16"/>
  <c r="AB14" i="16"/>
  <c r="AU14" i="16"/>
  <c r="AF14" i="16"/>
  <c r="AY14" i="16"/>
  <c r="U15" i="16"/>
  <c r="AN15" i="16"/>
  <c r="Y15" i="16"/>
  <c r="AR15" i="16"/>
  <c r="AC15" i="16"/>
  <c r="AV15" i="16"/>
  <c r="AG15" i="16"/>
  <c r="AZ15" i="16"/>
  <c r="R16" i="16"/>
  <c r="AK16" i="16"/>
  <c r="V16" i="16"/>
  <c r="AO16" i="16"/>
  <c r="Z16" i="16"/>
  <c r="AS16" i="16"/>
  <c r="AD16" i="16"/>
  <c r="AW16" i="16"/>
  <c r="R17" i="16"/>
  <c r="AK17" i="16"/>
  <c r="V17" i="16"/>
  <c r="AO17" i="16"/>
  <c r="Z17" i="16"/>
  <c r="AS17" i="16"/>
  <c r="AD17" i="16"/>
  <c r="AW17" i="16"/>
  <c r="T17" i="16"/>
  <c r="AN18" i="16"/>
  <c r="AR18" i="16"/>
  <c r="AV18" i="16"/>
  <c r="AZ18" i="16"/>
  <c r="T19" i="16"/>
  <c r="AM19" i="16"/>
  <c r="X19" i="16"/>
  <c r="AQ19" i="16"/>
  <c r="AB19" i="16"/>
  <c r="AU19" i="16"/>
  <c r="AF19" i="16"/>
  <c r="AY19" i="16"/>
  <c r="AD19" i="16"/>
  <c r="AL20" i="16"/>
  <c r="AP20" i="16"/>
  <c r="AA20" i="16"/>
  <c r="AT20" i="16"/>
  <c r="AX20" i="16"/>
  <c r="U21" i="16"/>
  <c r="AN21" i="16"/>
  <c r="Y21" i="16"/>
  <c r="AR21" i="16"/>
  <c r="AC21" i="16"/>
  <c r="AV21" i="16"/>
  <c r="AG21" i="16"/>
  <c r="AZ21" i="16"/>
  <c r="R22" i="16"/>
  <c r="AK22" i="16"/>
  <c r="V22" i="16"/>
  <c r="AO22" i="16"/>
  <c r="Z22" i="16"/>
  <c r="AS22" i="16"/>
  <c r="AD22" i="16"/>
  <c r="AW22" i="16"/>
  <c r="S23" i="16"/>
  <c r="AL23" i="16"/>
  <c r="W23" i="16"/>
  <c r="AP23" i="16"/>
  <c r="AA23" i="16"/>
  <c r="AT23" i="16"/>
  <c r="AE23" i="16"/>
  <c r="AX23" i="16"/>
  <c r="T24" i="16"/>
  <c r="AM24" i="16"/>
  <c r="X24" i="16"/>
  <c r="AQ24" i="16"/>
  <c r="AB24" i="16"/>
  <c r="AU24" i="16"/>
  <c r="AF24" i="16"/>
  <c r="AY24" i="16"/>
  <c r="AM25" i="16"/>
  <c r="AQ25" i="16"/>
  <c r="AU25" i="16"/>
  <c r="AY25" i="16"/>
  <c r="AF25" i="16"/>
  <c r="S26" i="16"/>
  <c r="AL26" i="16"/>
  <c r="W26" i="16"/>
  <c r="AP26" i="16"/>
  <c r="AA26" i="16"/>
  <c r="AT26" i="16"/>
  <c r="AE26" i="16"/>
  <c r="AX26" i="16"/>
  <c r="Y26" i="16"/>
  <c r="AK27" i="16"/>
  <c r="AO27" i="16"/>
  <c r="AS27" i="16"/>
  <c r="AW27" i="16"/>
  <c r="V27" i="16"/>
  <c r="AN28" i="16"/>
  <c r="AR28" i="16"/>
  <c r="AV28" i="16"/>
  <c r="AZ28" i="16"/>
  <c r="AC28" i="16"/>
  <c r="S29" i="16"/>
  <c r="AL29" i="16"/>
  <c r="W29" i="16"/>
  <c r="AP29" i="16"/>
  <c r="AA29" i="16"/>
  <c r="AT29" i="16"/>
  <c r="AE29" i="16"/>
  <c r="AX29" i="16"/>
  <c r="U30" i="16"/>
  <c r="AN30" i="16"/>
  <c r="Y30" i="16"/>
  <c r="AR30" i="16"/>
  <c r="AC30" i="16"/>
  <c r="AV30" i="16"/>
  <c r="AG30" i="16"/>
  <c r="AZ30" i="16"/>
  <c r="U31" i="16"/>
  <c r="AN31" i="16"/>
  <c r="Y31" i="16"/>
  <c r="AR31" i="16"/>
  <c r="AC31" i="16"/>
  <c r="AV31" i="16"/>
  <c r="AG31" i="16"/>
  <c r="AZ31" i="16"/>
  <c r="AN32" i="16"/>
  <c r="AR32" i="16"/>
  <c r="AV32" i="16"/>
  <c r="AZ32" i="16"/>
  <c r="U33" i="16"/>
  <c r="AN33" i="16"/>
  <c r="AR33" i="16"/>
  <c r="AC33" i="16"/>
  <c r="AV33" i="16"/>
  <c r="AZ33" i="16"/>
  <c r="AK34" i="16"/>
  <c r="AO34" i="16"/>
  <c r="AS34" i="16"/>
  <c r="AW34" i="16"/>
  <c r="V34" i="16"/>
  <c r="R35" i="16"/>
  <c r="AK35" i="16"/>
  <c r="V35" i="16"/>
  <c r="AO35" i="16"/>
  <c r="Z35" i="16"/>
  <c r="AS35" i="16"/>
  <c r="AD35" i="16"/>
  <c r="AW35" i="16"/>
  <c r="AB35" i="16"/>
  <c r="R36" i="16"/>
  <c r="AK36" i="16"/>
  <c r="V36" i="16"/>
  <c r="AO36" i="16"/>
  <c r="Z36" i="16"/>
  <c r="AS36" i="16"/>
  <c r="AD36" i="16"/>
  <c r="AW36" i="16"/>
  <c r="T36" i="16"/>
  <c r="T37" i="16"/>
  <c r="AM37" i="16"/>
  <c r="X37" i="16"/>
  <c r="AQ37" i="16"/>
  <c r="AB37" i="16"/>
  <c r="AU37" i="16"/>
  <c r="AF37" i="16"/>
  <c r="AY37" i="16"/>
  <c r="AK38" i="16"/>
  <c r="AO38" i="16"/>
  <c r="AS38" i="16"/>
  <c r="AW38" i="16"/>
  <c r="U39" i="16"/>
  <c r="AN39" i="16"/>
  <c r="Y39" i="16"/>
  <c r="AR39" i="16"/>
  <c r="AC39" i="16"/>
  <c r="AV39" i="16"/>
  <c r="AG39" i="16"/>
  <c r="AZ39" i="16"/>
  <c r="AN40" i="16"/>
  <c r="AR40" i="16"/>
  <c r="AV40" i="16"/>
  <c r="AG40" i="16"/>
  <c r="AZ40" i="16"/>
  <c r="AK41" i="16"/>
  <c r="AO41" i="16"/>
  <c r="AS41" i="16"/>
  <c r="AW41" i="16"/>
  <c r="T42" i="16"/>
  <c r="AM42" i="16"/>
  <c r="X42" i="16"/>
  <c r="AQ42" i="16"/>
  <c r="AB42" i="16"/>
  <c r="AU42" i="16"/>
  <c r="AF42" i="16"/>
  <c r="AY42" i="16"/>
  <c r="U43" i="16"/>
  <c r="AN43" i="16"/>
  <c r="Y43" i="16"/>
  <c r="AR43" i="16"/>
  <c r="AC43" i="16"/>
  <c r="AV43" i="16"/>
  <c r="AG43" i="16"/>
  <c r="AZ43" i="16"/>
  <c r="T44" i="16"/>
  <c r="AM44" i="16"/>
  <c r="X44" i="16"/>
  <c r="AQ44" i="16"/>
  <c r="AB44" i="16"/>
  <c r="AU44" i="16"/>
  <c r="AF44" i="16"/>
  <c r="AY44" i="16"/>
  <c r="S45" i="16"/>
  <c r="AL45" i="16"/>
  <c r="W45" i="16"/>
  <c r="AP45" i="16"/>
  <c r="AA45" i="16"/>
  <c r="AT45" i="16"/>
  <c r="AE45" i="16"/>
  <c r="AX45" i="16"/>
  <c r="R46" i="16"/>
  <c r="AK46" i="16"/>
  <c r="V46" i="16"/>
  <c r="AO46" i="16"/>
  <c r="Z46" i="16"/>
  <c r="AS46" i="16"/>
  <c r="AD46" i="16"/>
  <c r="AW46" i="16"/>
  <c r="R47" i="16"/>
  <c r="AK47" i="16"/>
  <c r="V47" i="16"/>
  <c r="AO47" i="16"/>
  <c r="Z47" i="16"/>
  <c r="AS47" i="16"/>
  <c r="AD47" i="16"/>
  <c r="AW47" i="16"/>
  <c r="AB47" i="16"/>
  <c r="S48" i="16"/>
  <c r="AL48" i="16"/>
  <c r="W48" i="16"/>
  <c r="AP48" i="16"/>
  <c r="AA48" i="16"/>
  <c r="AT48" i="16"/>
  <c r="AE48" i="16"/>
  <c r="AX48" i="16"/>
  <c r="U49" i="16"/>
  <c r="AN49" i="16"/>
  <c r="Y49" i="16"/>
  <c r="AR49" i="16"/>
  <c r="AC49" i="16"/>
  <c r="AV49" i="16"/>
  <c r="AG49" i="16"/>
  <c r="AZ49" i="16"/>
  <c r="S50" i="16"/>
  <c r="AL50" i="16"/>
  <c r="AP50" i="16"/>
  <c r="AT50" i="16"/>
  <c r="AE50" i="16"/>
  <c r="AX50" i="16"/>
  <c r="AM51" i="16"/>
  <c r="AQ51" i="16"/>
  <c r="AU51" i="16"/>
  <c r="AY51" i="16"/>
  <c r="AF51" i="16"/>
  <c r="S52" i="16"/>
  <c r="AL52" i="16"/>
  <c r="W52" i="16"/>
  <c r="AP52" i="16"/>
  <c r="AE52" i="16"/>
  <c r="AX52" i="16"/>
  <c r="Y52" i="16"/>
  <c r="AK53" i="16"/>
  <c r="AO53" i="16"/>
  <c r="AS53" i="16"/>
  <c r="AW53" i="16"/>
  <c r="V53" i="16"/>
  <c r="U54" i="16"/>
  <c r="AN54" i="16"/>
  <c r="Y54" i="16"/>
  <c r="AR54" i="16"/>
  <c r="AC54" i="16"/>
  <c r="AV54" i="16"/>
  <c r="AG54" i="16"/>
  <c r="AZ54" i="16"/>
  <c r="U55" i="16"/>
  <c r="AN55" i="16"/>
  <c r="Y55" i="16"/>
  <c r="AR55" i="16"/>
  <c r="AC55" i="16"/>
  <c r="AV55" i="16"/>
  <c r="AZ55" i="16"/>
  <c r="AL56" i="16"/>
  <c r="AP56" i="16"/>
  <c r="AT56" i="16"/>
  <c r="AX56" i="16"/>
  <c r="R57" i="16"/>
  <c r="AK57" i="16"/>
  <c r="V57" i="16"/>
  <c r="AO57" i="16"/>
  <c r="Z57" i="16"/>
  <c r="AS57" i="16"/>
  <c r="AD57" i="16"/>
  <c r="AW57" i="16"/>
  <c r="U57" i="16"/>
  <c r="R58" i="16"/>
  <c r="AK58" i="16"/>
  <c r="V58" i="16"/>
  <c r="AO58" i="16"/>
  <c r="Z58" i="16"/>
  <c r="AS58" i="16"/>
  <c r="AD58" i="16"/>
  <c r="AW58" i="16"/>
  <c r="U58" i="16"/>
  <c r="T59" i="16"/>
  <c r="AM59" i="16"/>
  <c r="X59" i="16"/>
  <c r="AQ59" i="16"/>
  <c r="AB59" i="16"/>
  <c r="AU59" i="16"/>
  <c r="AF59" i="16"/>
  <c r="AY59" i="16"/>
  <c r="AD59" i="16"/>
  <c r="AL60" i="16"/>
  <c r="AP60" i="16"/>
  <c r="AX60" i="16"/>
  <c r="T61" i="16"/>
  <c r="AM61" i="16"/>
  <c r="AQ61" i="16"/>
  <c r="AB61" i="16"/>
  <c r="AU61" i="16"/>
  <c r="AY61" i="16"/>
  <c r="X61" i="16"/>
  <c r="AM62" i="16"/>
  <c r="AQ62" i="16"/>
  <c r="AU62" i="16"/>
  <c r="AY62" i="16"/>
  <c r="T63" i="16"/>
  <c r="AM63" i="16"/>
  <c r="X63" i="16"/>
  <c r="AQ63" i="16"/>
  <c r="AB63" i="16"/>
  <c r="AU63" i="16"/>
  <c r="AF63" i="16"/>
  <c r="AY63" i="16"/>
  <c r="T64" i="16"/>
  <c r="AM64" i="16"/>
  <c r="X64" i="16"/>
  <c r="AQ64" i="16"/>
  <c r="AB64" i="16"/>
  <c r="AU64" i="16"/>
  <c r="AF64" i="16"/>
  <c r="AY64" i="16"/>
  <c r="AD64" i="16"/>
  <c r="R65" i="16"/>
  <c r="AK65" i="16"/>
  <c r="V65" i="16"/>
  <c r="AO65" i="16"/>
  <c r="Z65" i="16"/>
  <c r="AS65" i="16"/>
  <c r="AD65" i="16"/>
  <c r="AW65" i="16"/>
  <c r="T65" i="16"/>
  <c r="R66" i="16"/>
  <c r="AK66" i="16"/>
  <c r="V66" i="16"/>
  <c r="AO66" i="16"/>
  <c r="Z66" i="16"/>
  <c r="AS66" i="16"/>
  <c r="AD66" i="16"/>
  <c r="AW66" i="16"/>
  <c r="U66" i="16"/>
  <c r="AK67" i="16"/>
  <c r="AO67" i="16"/>
  <c r="AS67" i="16"/>
  <c r="AW67" i="16"/>
  <c r="V67" i="16"/>
  <c r="AE67" i="16"/>
  <c r="S68" i="16"/>
  <c r="AL68" i="16"/>
  <c r="AP68" i="16"/>
  <c r="AT68" i="16"/>
  <c r="AX68" i="16"/>
  <c r="R69" i="16"/>
  <c r="AK69" i="16"/>
  <c r="V69" i="16"/>
  <c r="AO69" i="16"/>
  <c r="Z69" i="16"/>
  <c r="AS69" i="16"/>
  <c r="AD69" i="16"/>
  <c r="AW69" i="16"/>
  <c r="U69" i="16"/>
  <c r="AN70" i="16"/>
  <c r="AR70" i="16"/>
  <c r="AV70" i="16"/>
  <c r="AZ70" i="16"/>
  <c r="T71" i="16"/>
  <c r="AM71" i="16"/>
  <c r="X71" i="16"/>
  <c r="AQ71" i="16"/>
  <c r="AB71" i="16"/>
  <c r="AU71" i="16"/>
  <c r="AF71" i="16"/>
  <c r="AY71" i="16"/>
  <c r="U72" i="16"/>
  <c r="AN72" i="16"/>
  <c r="Y72" i="16"/>
  <c r="AR72" i="16"/>
  <c r="AC72" i="16"/>
  <c r="AV72" i="16"/>
  <c r="AG72" i="16"/>
  <c r="AZ72" i="16"/>
  <c r="U73" i="16"/>
  <c r="AN73" i="16"/>
  <c r="Y73" i="16"/>
  <c r="AR73" i="16"/>
  <c r="AC73" i="16"/>
  <c r="AV73" i="16"/>
  <c r="AG73" i="16"/>
  <c r="AZ73" i="16"/>
  <c r="AA73" i="16"/>
  <c r="AN74" i="16"/>
  <c r="AR74" i="16"/>
  <c r="AV74" i="16"/>
  <c r="AZ74" i="16"/>
  <c r="AC74" i="16"/>
  <c r="W75" i="16"/>
  <c r="AP75" i="16"/>
  <c r="AA75" i="16"/>
  <c r="AT75" i="16"/>
  <c r="AE75" i="16"/>
  <c r="AX75" i="16"/>
  <c r="V75" i="16"/>
  <c r="U76" i="16"/>
  <c r="AN76" i="16"/>
  <c r="Y76" i="16"/>
  <c r="AR76" i="16"/>
  <c r="AC76" i="16"/>
  <c r="AV76" i="16"/>
  <c r="AG76" i="16"/>
  <c r="AZ76" i="16"/>
  <c r="U77" i="16"/>
  <c r="AN77" i="16"/>
  <c r="Y77" i="16"/>
  <c r="AR77" i="16"/>
  <c r="AC77" i="16"/>
  <c r="AV77" i="16"/>
  <c r="AG77" i="16"/>
  <c r="AZ77" i="16"/>
  <c r="AN78" i="16"/>
  <c r="AR78" i="16"/>
  <c r="AV78" i="16"/>
  <c r="AZ78" i="16"/>
  <c r="AN79" i="16"/>
  <c r="AR79" i="16"/>
  <c r="AC79" i="16"/>
  <c r="AV79" i="16"/>
  <c r="AG79" i="16"/>
  <c r="AZ79" i="16"/>
  <c r="T80" i="16"/>
  <c r="AM80" i="16"/>
  <c r="X80" i="16"/>
  <c r="AQ80" i="16"/>
  <c r="AB80" i="16"/>
  <c r="AU80" i="16"/>
  <c r="AF80" i="16"/>
  <c r="AY80" i="16"/>
  <c r="T81" i="16"/>
  <c r="AM81" i="16"/>
  <c r="X81" i="16"/>
  <c r="AQ81" i="16"/>
  <c r="AB81" i="16"/>
  <c r="AU81" i="16"/>
  <c r="AF81" i="16"/>
  <c r="AY81" i="16"/>
  <c r="AD81" i="16"/>
  <c r="AP82" i="16"/>
  <c r="AT82" i="16"/>
  <c r="AX82" i="16"/>
  <c r="W83" i="16"/>
  <c r="AP83" i="16"/>
  <c r="AA83" i="16"/>
  <c r="AT83" i="16"/>
  <c r="AE83" i="16"/>
  <c r="AX83" i="16"/>
  <c r="U83" i="16"/>
  <c r="AN84" i="16"/>
  <c r="AR84" i="16"/>
  <c r="AV84" i="16"/>
  <c r="AZ84" i="16"/>
  <c r="AP85" i="16"/>
  <c r="AT85" i="16"/>
  <c r="AX85" i="16"/>
  <c r="AE85" i="16"/>
  <c r="AP86" i="16"/>
  <c r="W86" i="16"/>
  <c r="AA86" i="16"/>
  <c r="AT86" i="16"/>
  <c r="AN87" i="16"/>
  <c r="AR87" i="16"/>
  <c r="Y87" i="16"/>
  <c r="AV87" i="16"/>
  <c r="AZ87" i="16"/>
  <c r="AG87" i="16"/>
  <c r="R95" i="16"/>
  <c r="AK95" i="16"/>
  <c r="V95" i="16"/>
  <c r="AO95" i="16"/>
  <c r="Z95" i="16"/>
  <c r="AS95" i="16"/>
  <c r="AD95" i="16"/>
  <c r="AW95" i="16"/>
  <c r="S96" i="16"/>
  <c r="AL96" i="16"/>
  <c r="W96" i="16"/>
  <c r="AP96" i="16"/>
  <c r="AE96" i="16"/>
  <c r="AX96" i="16"/>
  <c r="U97" i="16"/>
  <c r="AN97" i="16"/>
  <c r="Y97" i="16"/>
  <c r="AR97" i="16"/>
  <c r="AC97" i="16"/>
  <c r="AV97" i="16"/>
  <c r="AG97" i="16"/>
  <c r="AZ97" i="16"/>
  <c r="AL101" i="16"/>
  <c r="AP101" i="16"/>
  <c r="AT101" i="16"/>
  <c r="AU102" i="16"/>
  <c r="AY102" i="16"/>
  <c r="AN103" i="16"/>
  <c r="AV103" i="16"/>
  <c r="AZ103" i="16"/>
  <c r="AK104" i="16"/>
  <c r="V104" i="16"/>
  <c r="AO104" i="16"/>
  <c r="AS104" i="16"/>
  <c r="AD104" i="16"/>
  <c r="AW104" i="16"/>
  <c r="X105" i="16"/>
  <c r="AQ105" i="16"/>
  <c r="AU105" i="16"/>
  <c r="AY105" i="16"/>
  <c r="AF105" i="16"/>
  <c r="R109" i="16"/>
  <c r="AK109" i="16"/>
  <c r="V109" i="16"/>
  <c r="AO109" i="16"/>
  <c r="Z109" i="16"/>
  <c r="AS109" i="16"/>
  <c r="AD109" i="16"/>
  <c r="AW109" i="16"/>
  <c r="AQ113" i="16"/>
  <c r="AU113" i="16"/>
  <c r="AY113" i="16"/>
  <c r="AQ114" i="16"/>
  <c r="AU114" i="16"/>
  <c r="AY114" i="16"/>
  <c r="AN115" i="16"/>
  <c r="AV115" i="16"/>
  <c r="AZ115" i="16"/>
  <c r="AN117" i="16"/>
  <c r="AL118" i="16"/>
  <c r="AT118" i="16"/>
  <c r="AQ119" i="16"/>
  <c r="AU119" i="16"/>
  <c r="AB119" i="16"/>
  <c r="AY119" i="16"/>
  <c r="AN120" i="16"/>
  <c r="AV120" i="16"/>
  <c r="AZ120" i="16"/>
  <c r="AN121" i="16"/>
  <c r="AZ121" i="16"/>
  <c r="AM122" i="16"/>
  <c r="AQ122" i="16"/>
  <c r="AN123" i="16"/>
  <c r="AR123" i="16"/>
  <c r="AV123" i="16"/>
  <c r="AZ123" i="16"/>
  <c r="AK124" i="16"/>
  <c r="AO124" i="16"/>
  <c r="AS124" i="16"/>
  <c r="Z124" i="16"/>
  <c r="AW124" i="16"/>
  <c r="AQ126" i="16"/>
  <c r="AY126" i="16"/>
  <c r="AC127" i="16"/>
  <c r="AM3" i="16"/>
  <c r="AL128" i="16"/>
  <c r="AL127" i="16"/>
  <c r="AL126" i="16"/>
  <c r="AL125" i="16"/>
  <c r="AL124" i="16"/>
  <c r="AL123" i="16"/>
  <c r="AL122" i="16"/>
  <c r="AX121" i="16"/>
  <c r="AM120" i="16"/>
  <c r="AX119" i="16"/>
  <c r="AM118" i="16"/>
  <c r="AM116" i="16"/>
  <c r="AX115" i="16"/>
  <c r="AM114" i="16"/>
  <c r="AX113" i="16"/>
  <c r="AM112" i="16"/>
  <c r="AX111" i="16"/>
  <c r="AM110" i="16"/>
  <c r="AX109" i="16"/>
  <c r="AM108" i="16"/>
  <c r="AX107" i="16"/>
  <c r="AM106" i="16"/>
  <c r="AX105" i="16"/>
  <c r="AM104" i="16"/>
  <c r="AX103" i="16"/>
  <c r="AT96" i="16"/>
  <c r="AT92" i="16"/>
  <c r="AT88" i="16"/>
  <c r="AM70" i="16"/>
  <c r="AT52" i="16"/>
  <c r="V3" i="16"/>
  <c r="Y4" i="16"/>
  <c r="AR4" i="16"/>
  <c r="S5" i="16"/>
  <c r="AL5" i="16"/>
  <c r="AA5" i="16"/>
  <c r="AT5" i="16"/>
  <c r="T6" i="16"/>
  <c r="AM6" i="16"/>
  <c r="AC7" i="16"/>
  <c r="AV7" i="16"/>
  <c r="V8" i="16"/>
  <c r="AO8" i="16"/>
  <c r="R9" i="16"/>
  <c r="AK9" i="16"/>
  <c r="AZ10" i="16"/>
  <c r="X11" i="16"/>
  <c r="AQ11" i="16"/>
  <c r="AP12" i="16"/>
  <c r="Y13" i="16"/>
  <c r="AR13" i="16"/>
  <c r="V14" i="16"/>
  <c r="AO14" i="16"/>
  <c r="AD14" i="16"/>
  <c r="AW14" i="16"/>
  <c r="AA15" i="16"/>
  <c r="AT15" i="16"/>
  <c r="T16" i="16"/>
  <c r="AM16" i="16"/>
  <c r="AU17" i="16"/>
  <c r="S18" i="16"/>
  <c r="AL18" i="16"/>
  <c r="W18" i="16"/>
  <c r="AP18" i="16"/>
  <c r="AE18" i="16"/>
  <c r="AX18" i="16"/>
  <c r="AO19" i="16"/>
  <c r="AG20" i="16"/>
  <c r="AZ20" i="16"/>
  <c r="AC23" i="16"/>
  <c r="AV23" i="16"/>
  <c r="V24" i="16"/>
  <c r="AO24" i="16"/>
  <c r="AD24" i="16"/>
  <c r="AW24" i="16"/>
  <c r="R25" i="16"/>
  <c r="AK25" i="16"/>
  <c r="AD25" i="16"/>
  <c r="AW25" i="16"/>
  <c r="AB27" i="16"/>
  <c r="AU27" i="16"/>
  <c r="S28" i="16"/>
  <c r="AL28" i="16"/>
  <c r="AR29" i="16"/>
  <c r="AT30" i="16"/>
  <c r="AP31" i="16"/>
  <c r="AE31" i="16"/>
  <c r="W32" i="16"/>
  <c r="AP32" i="16"/>
  <c r="AE32" i="16"/>
  <c r="AX32" i="16"/>
  <c r="AA33" i="16"/>
  <c r="AT33" i="16"/>
  <c r="T34" i="16"/>
  <c r="AM34" i="16"/>
  <c r="AM35" i="16"/>
  <c r="AY35" i="16"/>
  <c r="X35" i="16"/>
  <c r="AQ36" i="16"/>
  <c r="AK37" i="16"/>
  <c r="AB38" i="16"/>
  <c r="AU38" i="16"/>
  <c r="S39" i="16"/>
  <c r="AL39" i="16"/>
  <c r="AE39" i="16"/>
  <c r="V42" i="16"/>
  <c r="AO42" i="16"/>
  <c r="AA43" i="16"/>
  <c r="AT43" i="16"/>
  <c r="AZ48" i="16"/>
  <c r="R61" i="16"/>
  <c r="AK61" i="16"/>
  <c r="D1" i="16"/>
  <c r="AN3" i="16"/>
  <c r="AR3" i="16"/>
  <c r="AV3" i="16"/>
  <c r="AZ3" i="16"/>
  <c r="T4" i="16"/>
  <c r="AM4" i="16"/>
  <c r="X4" i="16"/>
  <c r="AQ4" i="16"/>
  <c r="AB4" i="16"/>
  <c r="AU4" i="16"/>
  <c r="AF4" i="16"/>
  <c r="AY4" i="16"/>
  <c r="R5" i="16"/>
  <c r="AK5" i="16"/>
  <c r="V5" i="16"/>
  <c r="AO5" i="16"/>
  <c r="Z5" i="16"/>
  <c r="AS5" i="16"/>
  <c r="AD5" i="16"/>
  <c r="AW5" i="16"/>
  <c r="S6" i="16"/>
  <c r="AL6" i="16"/>
  <c r="W6" i="16"/>
  <c r="AP6" i="16"/>
  <c r="AA6" i="16"/>
  <c r="AT6" i="16"/>
  <c r="AE6" i="16"/>
  <c r="AX6" i="16"/>
  <c r="T7" i="16"/>
  <c r="AM7" i="16"/>
  <c r="X7" i="16"/>
  <c r="AQ7" i="16"/>
  <c r="AB7" i="16"/>
  <c r="AU7" i="16"/>
  <c r="AF7" i="16"/>
  <c r="AY7" i="16"/>
  <c r="U8" i="16"/>
  <c r="AN8" i="16"/>
  <c r="Y8" i="16"/>
  <c r="AR8" i="16"/>
  <c r="AC8" i="16"/>
  <c r="AV8" i="16"/>
  <c r="AG8" i="16"/>
  <c r="AZ8" i="16"/>
  <c r="U9" i="16"/>
  <c r="AN9" i="16"/>
  <c r="Y9" i="16"/>
  <c r="AR9" i="16"/>
  <c r="AC9" i="16"/>
  <c r="AV9" i="16"/>
  <c r="AG9" i="16"/>
  <c r="AZ9" i="16"/>
  <c r="T10" i="16"/>
  <c r="AM10" i="16"/>
  <c r="X10" i="16"/>
  <c r="AQ10" i="16"/>
  <c r="AB10" i="16"/>
  <c r="AU10" i="16"/>
  <c r="AF10" i="16"/>
  <c r="AY10" i="16"/>
  <c r="AC10" i="16"/>
  <c r="S11" i="16"/>
  <c r="AL11" i="16"/>
  <c r="W11" i="16"/>
  <c r="AP11" i="16"/>
  <c r="AA11" i="16"/>
  <c r="AT11" i="16"/>
  <c r="AE11" i="16"/>
  <c r="AX11" i="16"/>
  <c r="R12" i="16"/>
  <c r="AK12" i="16"/>
  <c r="V12" i="16"/>
  <c r="AO12" i="16"/>
  <c r="Z12" i="16"/>
  <c r="AS12" i="16"/>
  <c r="AD12" i="16"/>
  <c r="AW12" i="16"/>
  <c r="T13" i="16"/>
  <c r="AM13" i="16"/>
  <c r="X13" i="16"/>
  <c r="AQ13" i="16"/>
  <c r="AU13" i="16"/>
  <c r="AY13" i="16"/>
  <c r="AN14" i="16"/>
  <c r="Y14" i="16"/>
  <c r="AR14" i="16"/>
  <c r="AC14" i="16"/>
  <c r="AV14" i="16"/>
  <c r="AZ14" i="16"/>
  <c r="AK15" i="16"/>
  <c r="AO15" i="16"/>
  <c r="Z15" i="16"/>
  <c r="AS15" i="16"/>
  <c r="AD15" i="16"/>
  <c r="AW15" i="16"/>
  <c r="V15" i="16"/>
  <c r="S16" i="16"/>
  <c r="AL16" i="16"/>
  <c r="AP16" i="16"/>
  <c r="AT16" i="16"/>
  <c r="AX16" i="16"/>
  <c r="AE16" i="16"/>
  <c r="S17" i="16"/>
  <c r="AL17" i="16"/>
  <c r="W17" i="16"/>
  <c r="AP17" i="16"/>
  <c r="AA17" i="16"/>
  <c r="AT17" i="16"/>
  <c r="AE17" i="16"/>
  <c r="AX17" i="16"/>
  <c r="X17" i="16"/>
  <c r="R18" i="16"/>
  <c r="AK18" i="16"/>
  <c r="V18" i="16"/>
  <c r="AO18" i="16"/>
  <c r="Z18" i="16"/>
  <c r="AS18" i="16"/>
  <c r="AD18" i="16"/>
  <c r="AW18" i="16"/>
  <c r="U19" i="16"/>
  <c r="AN19" i="16"/>
  <c r="Y19" i="16"/>
  <c r="AR19" i="16"/>
  <c r="AC19" i="16"/>
  <c r="AV19" i="16"/>
  <c r="AG19" i="16"/>
  <c r="AZ19" i="16"/>
  <c r="T20" i="16"/>
  <c r="AM20" i="16"/>
  <c r="X20" i="16"/>
  <c r="AQ20" i="16"/>
  <c r="AB20" i="16"/>
  <c r="AU20" i="16"/>
  <c r="AF20" i="16"/>
  <c r="AY20" i="16"/>
  <c r="R21" i="16"/>
  <c r="AK21" i="16"/>
  <c r="V21" i="16"/>
  <c r="AO21" i="16"/>
  <c r="Z21" i="16"/>
  <c r="AS21" i="16"/>
  <c r="AD21" i="16"/>
  <c r="AW21" i="16"/>
  <c r="S22" i="16"/>
  <c r="AL22" i="16"/>
  <c r="W22" i="16"/>
  <c r="AP22" i="16"/>
  <c r="AA22" i="16"/>
  <c r="AT22" i="16"/>
  <c r="AE22" i="16"/>
  <c r="AX22" i="16"/>
  <c r="T23" i="16"/>
  <c r="AM23" i="16"/>
  <c r="X23" i="16"/>
  <c r="AQ23" i="16"/>
  <c r="AB23" i="16"/>
  <c r="AU23" i="16"/>
  <c r="AF23" i="16"/>
  <c r="AY23" i="16"/>
  <c r="U24" i="16"/>
  <c r="AN24" i="16"/>
  <c r="Y24" i="16"/>
  <c r="AR24" i="16"/>
  <c r="AC24" i="16"/>
  <c r="AV24" i="16"/>
  <c r="AG24" i="16"/>
  <c r="AZ24" i="16"/>
  <c r="U25" i="16"/>
  <c r="AN25" i="16"/>
  <c r="Y25" i="16"/>
  <c r="AR25" i="16"/>
  <c r="AC25" i="16"/>
  <c r="AV25" i="16"/>
  <c r="AG25" i="16"/>
  <c r="AZ25" i="16"/>
  <c r="T26" i="16"/>
  <c r="AM26" i="16"/>
  <c r="X26" i="16"/>
  <c r="AQ26" i="16"/>
  <c r="AB26" i="16"/>
  <c r="AU26" i="16"/>
  <c r="AF26" i="16"/>
  <c r="AY26" i="16"/>
  <c r="AC26" i="16"/>
  <c r="S27" i="16"/>
  <c r="AL27" i="16"/>
  <c r="W27" i="16"/>
  <c r="AP27" i="16"/>
  <c r="AA27" i="16"/>
  <c r="AT27" i="16"/>
  <c r="AE27" i="16"/>
  <c r="AX27" i="16"/>
  <c r="R28" i="16"/>
  <c r="AK28" i="16"/>
  <c r="V28" i="16"/>
  <c r="AO28" i="16"/>
  <c r="Z28" i="16"/>
  <c r="AS28" i="16"/>
  <c r="AD28" i="16"/>
  <c r="AW28" i="16"/>
  <c r="T29" i="16"/>
  <c r="AM29" i="16"/>
  <c r="X29" i="16"/>
  <c r="AQ29" i="16"/>
  <c r="AB29" i="16"/>
  <c r="AU29" i="16"/>
  <c r="AF29" i="16"/>
  <c r="AY29" i="16"/>
  <c r="AC29" i="16"/>
  <c r="AK30" i="16"/>
  <c r="AO30" i="16"/>
  <c r="Z30" i="16"/>
  <c r="AS30" i="16"/>
  <c r="AW30" i="16"/>
  <c r="W30" i="16"/>
  <c r="R31" i="16"/>
  <c r="AK31" i="16"/>
  <c r="V31" i="16"/>
  <c r="AO31" i="16"/>
  <c r="Z31" i="16"/>
  <c r="AS31" i="16"/>
  <c r="AD31" i="16"/>
  <c r="AW31" i="16"/>
  <c r="W31" i="16"/>
  <c r="R32" i="16"/>
  <c r="AK32" i="16"/>
  <c r="V32" i="16"/>
  <c r="AO32" i="16"/>
  <c r="Z32" i="16"/>
  <c r="AS32" i="16"/>
  <c r="AD32" i="16"/>
  <c r="AW32" i="16"/>
  <c r="AK33" i="16"/>
  <c r="AO33" i="16"/>
  <c r="AS33" i="16"/>
  <c r="AW33" i="16"/>
  <c r="Z33" i="16"/>
  <c r="AL34" i="16"/>
  <c r="W34" i="16"/>
  <c r="AP34" i="16"/>
  <c r="AT34" i="16"/>
  <c r="AE34" i="16"/>
  <c r="AX34" i="16"/>
  <c r="AL35" i="16"/>
  <c r="AP35" i="16"/>
  <c r="AT35" i="16"/>
  <c r="AX35" i="16"/>
  <c r="T35" i="16"/>
  <c r="AF35" i="16"/>
  <c r="S36" i="16"/>
  <c r="AL36" i="16"/>
  <c r="W36" i="16"/>
  <c r="AP36" i="16"/>
  <c r="AA36" i="16"/>
  <c r="AT36" i="16"/>
  <c r="AE36" i="16"/>
  <c r="AX36" i="16"/>
  <c r="AN37" i="16"/>
  <c r="AR37" i="16"/>
  <c r="AV37" i="16"/>
  <c r="AZ37" i="16"/>
  <c r="AD37" i="16"/>
  <c r="AL38" i="16"/>
  <c r="AP38" i="16"/>
  <c r="AT38" i="16"/>
  <c r="AX38" i="16"/>
  <c r="R39" i="16"/>
  <c r="AK39" i="16"/>
  <c r="V39" i="16"/>
  <c r="AO39" i="16"/>
  <c r="Z39" i="16"/>
  <c r="AS39" i="16"/>
  <c r="AD39" i="16"/>
  <c r="AW39" i="16"/>
  <c r="W39" i="16"/>
  <c r="R40" i="16"/>
  <c r="AK40" i="16"/>
  <c r="V40" i="16"/>
  <c r="AO40" i="16"/>
  <c r="Z40" i="16"/>
  <c r="AS40" i="16"/>
  <c r="AD40" i="16"/>
  <c r="AW40" i="16"/>
  <c r="S41" i="16"/>
  <c r="AL41" i="16"/>
  <c r="W41" i="16"/>
  <c r="AP41" i="16"/>
  <c r="AA41" i="16"/>
  <c r="AT41" i="16"/>
  <c r="AE41" i="16"/>
  <c r="AX41" i="16"/>
  <c r="U42" i="16"/>
  <c r="AN42" i="16"/>
  <c r="Y42" i="16"/>
  <c r="AR42" i="16"/>
  <c r="AC42" i="16"/>
  <c r="AV42" i="16"/>
  <c r="AG42" i="16"/>
  <c r="AZ42" i="16"/>
  <c r="R43" i="16"/>
  <c r="AK43" i="16"/>
  <c r="V43" i="16"/>
  <c r="AO43" i="16"/>
  <c r="Z43" i="16"/>
  <c r="AS43" i="16"/>
  <c r="AD43" i="16"/>
  <c r="AW43" i="16"/>
  <c r="AN44" i="16"/>
  <c r="AR44" i="16"/>
  <c r="AV44" i="16"/>
  <c r="AZ44" i="16"/>
  <c r="T45" i="16"/>
  <c r="AM45" i="16"/>
  <c r="X45" i="16"/>
  <c r="AQ45" i="16"/>
  <c r="AF45" i="16"/>
  <c r="AY45" i="16"/>
  <c r="AL46" i="16"/>
  <c r="AP46" i="16"/>
  <c r="AT46" i="16"/>
  <c r="AX46" i="16"/>
  <c r="AE46" i="16"/>
  <c r="S47" i="16"/>
  <c r="AL47" i="16"/>
  <c r="W47" i="16"/>
  <c r="AP47" i="16"/>
  <c r="AA47" i="16"/>
  <c r="AT47" i="16"/>
  <c r="AE47" i="16"/>
  <c r="AX47" i="16"/>
  <c r="T48" i="16"/>
  <c r="AM48" i="16"/>
  <c r="X48" i="16"/>
  <c r="AQ48" i="16"/>
  <c r="AB48" i="16"/>
  <c r="AU48" i="16"/>
  <c r="AF48" i="16"/>
  <c r="AY48" i="16"/>
  <c r="AK49" i="16"/>
  <c r="AO49" i="16"/>
  <c r="AS49" i="16"/>
  <c r="AW49" i="16"/>
  <c r="T50" i="16"/>
  <c r="AM50" i="16"/>
  <c r="X50" i="16"/>
  <c r="AQ50" i="16"/>
  <c r="AB50" i="16"/>
  <c r="AU50" i="16"/>
  <c r="AF50" i="16"/>
  <c r="AY50" i="16"/>
  <c r="U51" i="16"/>
  <c r="AN51" i="16"/>
  <c r="Y51" i="16"/>
  <c r="AR51" i="16"/>
  <c r="AC51" i="16"/>
  <c r="AV51" i="16"/>
  <c r="AG51" i="16"/>
  <c r="AZ51" i="16"/>
  <c r="T52" i="16"/>
  <c r="AM52" i="16"/>
  <c r="X52" i="16"/>
  <c r="AQ52" i="16"/>
  <c r="AB52" i="16"/>
  <c r="AU52" i="16"/>
  <c r="AF52" i="16"/>
  <c r="AY52" i="16"/>
  <c r="AC52" i="16"/>
  <c r="S53" i="16"/>
  <c r="AL53" i="16"/>
  <c r="W53" i="16"/>
  <c r="AP53" i="16"/>
  <c r="AA53" i="16"/>
  <c r="AT53" i="16"/>
  <c r="AE53" i="16"/>
  <c r="AX53" i="16"/>
  <c r="R54" i="16"/>
  <c r="AK54" i="16"/>
  <c r="V54" i="16"/>
  <c r="AO54" i="16"/>
  <c r="Z54" i="16"/>
  <c r="AS54" i="16"/>
  <c r="AD54" i="16"/>
  <c r="AW54" i="16"/>
  <c r="S54" i="16"/>
  <c r="R55" i="16"/>
  <c r="AK55" i="16"/>
  <c r="V55" i="16"/>
  <c r="AO55" i="16"/>
  <c r="Z55" i="16"/>
  <c r="AS55" i="16"/>
  <c r="AW55" i="16"/>
  <c r="AM56" i="16"/>
  <c r="AQ56" i="16"/>
  <c r="AU56" i="16"/>
  <c r="AF56" i="16"/>
  <c r="AY56" i="16"/>
  <c r="S57" i="16"/>
  <c r="AL57" i="16"/>
  <c r="W57" i="16"/>
  <c r="AP57" i="16"/>
  <c r="AT57" i="16"/>
  <c r="AE57" i="16"/>
  <c r="AX57" i="16"/>
  <c r="AB57" i="16"/>
  <c r="S58" i="16"/>
  <c r="AL58" i="16"/>
  <c r="W58" i="16"/>
  <c r="AP58" i="16"/>
  <c r="AA58" i="16"/>
  <c r="AT58" i="16"/>
  <c r="AE58" i="16"/>
  <c r="AX58" i="16"/>
  <c r="X58" i="16"/>
  <c r="AN59" i="16"/>
  <c r="AR59" i="16"/>
  <c r="AV59" i="16"/>
  <c r="AZ59" i="16"/>
  <c r="T60" i="16"/>
  <c r="AM60" i="16"/>
  <c r="X60" i="16"/>
  <c r="AQ60" i="16"/>
  <c r="AB60" i="16"/>
  <c r="AU60" i="16"/>
  <c r="AF60" i="16"/>
  <c r="AY60" i="16"/>
  <c r="U61" i="16"/>
  <c r="AN61" i="16"/>
  <c r="Y61" i="16"/>
  <c r="AR61" i="16"/>
  <c r="AC61" i="16"/>
  <c r="AV61" i="16"/>
  <c r="AG61" i="16"/>
  <c r="AZ61" i="16"/>
  <c r="U62" i="16"/>
  <c r="AN62" i="16"/>
  <c r="AR62" i="16"/>
  <c r="AC62" i="16"/>
  <c r="AV62" i="16"/>
  <c r="AZ62" i="16"/>
  <c r="AN63" i="16"/>
  <c r="AR63" i="16"/>
  <c r="AV63" i="16"/>
  <c r="AZ63" i="16"/>
  <c r="U64" i="16"/>
  <c r="AN64" i="16"/>
  <c r="Y64" i="16"/>
  <c r="AR64" i="16"/>
  <c r="AC64" i="16"/>
  <c r="AV64" i="16"/>
  <c r="AG64" i="16"/>
  <c r="AZ64" i="16"/>
  <c r="AL65" i="16"/>
  <c r="AP65" i="16"/>
  <c r="AT65" i="16"/>
  <c r="AX65" i="16"/>
  <c r="AB65" i="16"/>
  <c r="S66" i="16"/>
  <c r="AL66" i="16"/>
  <c r="W66" i="16"/>
  <c r="AP66" i="16"/>
  <c r="AA66" i="16"/>
  <c r="AT66" i="16"/>
  <c r="AE66" i="16"/>
  <c r="AX66" i="16"/>
  <c r="S67" i="16"/>
  <c r="AL67" i="16"/>
  <c r="AP67" i="16"/>
  <c r="AT67" i="16"/>
  <c r="W67" i="16"/>
  <c r="AQ68" i="16"/>
  <c r="AU68" i="16"/>
  <c r="AF68" i="16"/>
  <c r="AY68" i="16"/>
  <c r="S69" i="16"/>
  <c r="AL69" i="16"/>
  <c r="W69" i="16"/>
  <c r="AP69" i="16"/>
  <c r="AT69" i="16"/>
  <c r="R70" i="16"/>
  <c r="AK70" i="16"/>
  <c r="AO70" i="16"/>
  <c r="AS70" i="16"/>
  <c r="AD70" i="16"/>
  <c r="AW70" i="16"/>
  <c r="V70" i="16"/>
  <c r="U71" i="16"/>
  <c r="AN71" i="16"/>
  <c r="AR71" i="16"/>
  <c r="AC71" i="16"/>
  <c r="AV71" i="16"/>
  <c r="AZ71" i="16"/>
  <c r="AK72" i="16"/>
  <c r="AO72" i="16"/>
  <c r="AS72" i="16"/>
  <c r="AW72" i="16"/>
  <c r="V72" i="16"/>
  <c r="R73" i="16"/>
  <c r="AK73" i="16"/>
  <c r="V73" i="16"/>
  <c r="AO73" i="16"/>
  <c r="Z73" i="16"/>
  <c r="AS73" i="16"/>
  <c r="AD73" i="16"/>
  <c r="AW73" i="16"/>
  <c r="R74" i="16"/>
  <c r="AK74" i="16"/>
  <c r="V74" i="16"/>
  <c r="AO74" i="16"/>
  <c r="Z74" i="16"/>
  <c r="AS74" i="16"/>
  <c r="AD74" i="16"/>
  <c r="AW74" i="16"/>
  <c r="T75" i="16"/>
  <c r="AM75" i="16"/>
  <c r="X75" i="16"/>
  <c r="AQ75" i="16"/>
  <c r="AB75" i="16"/>
  <c r="AU75" i="16"/>
  <c r="AF75" i="16"/>
  <c r="AY75" i="16"/>
  <c r="AC75" i="16"/>
  <c r="AK76" i="16"/>
  <c r="AO76" i="16"/>
  <c r="AS76" i="16"/>
  <c r="AW76" i="16"/>
  <c r="W76" i="16"/>
  <c r="R77" i="16"/>
  <c r="AK77" i="16"/>
  <c r="V77" i="16"/>
  <c r="AO77" i="16"/>
  <c r="Z77" i="16"/>
  <c r="AS77" i="16"/>
  <c r="AD77" i="16"/>
  <c r="AW77" i="16"/>
  <c r="W77" i="16"/>
  <c r="R78" i="16"/>
  <c r="AK78" i="16"/>
  <c r="V78" i="16"/>
  <c r="AO78" i="16"/>
  <c r="Z78" i="16"/>
  <c r="AS78" i="16"/>
  <c r="AD78" i="16"/>
  <c r="AW78" i="16"/>
  <c r="AK79" i="16"/>
  <c r="AO79" i="16"/>
  <c r="AS79" i="16"/>
  <c r="AW79" i="16"/>
  <c r="AN80" i="16"/>
  <c r="AR80" i="16"/>
  <c r="AV80" i="16"/>
  <c r="AZ80" i="16"/>
  <c r="U81" i="16"/>
  <c r="AN81" i="16"/>
  <c r="Y81" i="16"/>
  <c r="AR81" i="16"/>
  <c r="AC81" i="16"/>
  <c r="AV81" i="16"/>
  <c r="AG81" i="16"/>
  <c r="AZ81" i="16"/>
  <c r="AM82" i="16"/>
  <c r="AQ82" i="16"/>
  <c r="AU82" i="16"/>
  <c r="AY82" i="16"/>
  <c r="X82" i="16"/>
  <c r="AM83" i="16"/>
  <c r="AQ83" i="16"/>
  <c r="AU83" i="16"/>
  <c r="AY83" i="16"/>
  <c r="AB83" i="16"/>
  <c r="AK84" i="16"/>
  <c r="AO84" i="16"/>
  <c r="AS84" i="16"/>
  <c r="AW84" i="16"/>
  <c r="T85" i="16"/>
  <c r="AM85" i="16"/>
  <c r="X85" i="16"/>
  <c r="AQ85" i="16"/>
  <c r="AB85" i="16"/>
  <c r="AU85" i="16"/>
  <c r="AF85" i="16"/>
  <c r="AY85" i="16"/>
  <c r="AM86" i="16"/>
  <c r="AQ86" i="16"/>
  <c r="AU86" i="16"/>
  <c r="AL90" i="16"/>
  <c r="S90" i="16"/>
  <c r="AP90" i="16"/>
  <c r="AX90" i="16"/>
  <c r="S91" i="16"/>
  <c r="AL91" i="16"/>
  <c r="W91" i="16"/>
  <c r="AP91" i="16"/>
  <c r="AE91" i="16"/>
  <c r="AX91" i="16"/>
  <c r="R94" i="16"/>
  <c r="AK94" i="16"/>
  <c r="V94" i="16"/>
  <c r="AO94" i="16"/>
  <c r="Z94" i="16"/>
  <c r="AS94" i="16"/>
  <c r="AD94" i="16"/>
  <c r="AW94" i="16"/>
  <c r="AU98" i="16"/>
  <c r="AY98" i="16"/>
  <c r="AN99" i="16"/>
  <c r="U99" i="16"/>
  <c r="Y99" i="16"/>
  <c r="AR99" i="16"/>
  <c r="AV99" i="16"/>
  <c r="AC99" i="16"/>
  <c r="AQ101" i="16"/>
  <c r="AU101" i="16"/>
  <c r="AY101" i="16"/>
  <c r="AN102" i="16"/>
  <c r="AV102" i="16"/>
  <c r="AZ102" i="16"/>
  <c r="AK103" i="16"/>
  <c r="AO103" i="16"/>
  <c r="AS103" i="16"/>
  <c r="AW103" i="16"/>
  <c r="AD103" i="16"/>
  <c r="V103" i="16"/>
  <c r="AP104" i="16"/>
  <c r="AT104" i="16"/>
  <c r="AL109" i="16"/>
  <c r="AP109" i="16"/>
  <c r="AT109" i="16"/>
  <c r="AQ110" i="16"/>
  <c r="AU110" i="16"/>
  <c r="AY110" i="16"/>
  <c r="AN111" i="16"/>
  <c r="AV111" i="16"/>
  <c r="AZ111" i="16"/>
  <c r="AL112" i="16"/>
  <c r="AP112" i="16"/>
  <c r="AT112" i="16"/>
  <c r="AN114" i="16"/>
  <c r="AV114" i="16"/>
  <c r="AZ114" i="16"/>
  <c r="X118" i="16"/>
  <c r="AQ118" i="16"/>
  <c r="AU118" i="16"/>
  <c r="AB118" i="16"/>
  <c r="AY118" i="16"/>
  <c r="AF118" i="16"/>
  <c r="AV119" i="16"/>
  <c r="R120" i="16"/>
  <c r="AK120" i="16"/>
  <c r="AO120" i="16"/>
  <c r="V120" i="16"/>
  <c r="AS120" i="16"/>
  <c r="AW120" i="16"/>
  <c r="AD120" i="16"/>
  <c r="AK121" i="16"/>
  <c r="AO121" i="16"/>
  <c r="AS121" i="16"/>
  <c r="Z121" i="16"/>
  <c r="AW121" i="16"/>
  <c r="V121" i="16"/>
  <c r="R123" i="16"/>
  <c r="AK123" i="16"/>
  <c r="V123" i="16"/>
  <c r="AO123" i="16"/>
  <c r="Z123" i="16"/>
  <c r="AS123" i="16"/>
  <c r="AD123" i="16"/>
  <c r="AW123" i="16"/>
  <c r="U126" i="16"/>
  <c r="AN126" i="16"/>
  <c r="Y126" i="16"/>
  <c r="AR126" i="16"/>
  <c r="AC126" i="16"/>
  <c r="AV126" i="16"/>
  <c r="AG126" i="16"/>
  <c r="AZ126" i="16"/>
  <c r="AM127" i="16"/>
  <c r="AQ127" i="16"/>
  <c r="AU127" i="16"/>
  <c r="AY127" i="16"/>
  <c r="AX128" i="16"/>
  <c r="AX127" i="16"/>
  <c r="AX126" i="16"/>
  <c r="AX125" i="16"/>
  <c r="AX124" i="16"/>
  <c r="AX123" i="16"/>
  <c r="AX122" i="16"/>
  <c r="AR121" i="16"/>
  <c r="AR119" i="16"/>
  <c r="AR117" i="16"/>
  <c r="AR115" i="16"/>
  <c r="AR113" i="16"/>
  <c r="AR111" i="16"/>
  <c r="AR109" i="16"/>
  <c r="AR107" i="16"/>
  <c r="AR105" i="16"/>
  <c r="AR103" i="16"/>
  <c r="AR101" i="16"/>
  <c r="AX100" i="16"/>
  <c r="AT97" i="16"/>
  <c r="AT93" i="16"/>
  <c r="AL86" i="16"/>
  <c r="AL84" i="16"/>
  <c r="AL82" i="16"/>
  <c r="AL80" i="16"/>
  <c r="AL78" i="16"/>
  <c r="AL74" i="16"/>
  <c r="AX69" i="16"/>
  <c r="AT60" i="16"/>
  <c r="AL24" i="16"/>
  <c r="AD86" i="16"/>
  <c r="AW86" i="16"/>
  <c r="R87" i="16"/>
  <c r="AK87" i="16"/>
  <c r="V87" i="16"/>
  <c r="AO87" i="16"/>
  <c r="Z87" i="16"/>
  <c r="AS87" i="16"/>
  <c r="AD87" i="16"/>
  <c r="AW87" i="16"/>
  <c r="AK88" i="16"/>
  <c r="AO88" i="16"/>
  <c r="AS88" i="16"/>
  <c r="AW88" i="16"/>
  <c r="T89" i="16"/>
  <c r="AM89" i="16"/>
  <c r="X89" i="16"/>
  <c r="AQ89" i="16"/>
  <c r="AM90" i="16"/>
  <c r="AQ90" i="16"/>
  <c r="X90" i="16"/>
  <c r="AM91" i="16"/>
  <c r="AQ91" i="16"/>
  <c r="AB91" i="16"/>
  <c r="AK92" i="16"/>
  <c r="AO92" i="16"/>
  <c r="AS92" i="16"/>
  <c r="AW92" i="16"/>
  <c r="T93" i="16"/>
  <c r="AM93" i="16"/>
  <c r="X93" i="16"/>
  <c r="AQ93" i="16"/>
  <c r="S94" i="16"/>
  <c r="AL94" i="16"/>
  <c r="AX94" i="16"/>
  <c r="AE94" i="16"/>
  <c r="S95" i="16"/>
  <c r="AL95" i="16"/>
  <c r="AE95" i="16"/>
  <c r="AX95" i="16"/>
  <c r="T96" i="16"/>
  <c r="AM96" i="16"/>
  <c r="X96" i="16"/>
  <c r="AQ96" i="16"/>
  <c r="R97" i="16"/>
  <c r="AK97" i="16"/>
  <c r="V97" i="16"/>
  <c r="AO97" i="16"/>
  <c r="Z97" i="16"/>
  <c r="AS97" i="16"/>
  <c r="AD97" i="16"/>
  <c r="AW97" i="16"/>
  <c r="S98" i="16"/>
  <c r="AL98" i="16"/>
  <c r="AE98" i="16"/>
  <c r="AX98" i="16"/>
  <c r="R99" i="16"/>
  <c r="AK99" i="16"/>
  <c r="V99" i="16"/>
  <c r="AO99" i="16"/>
  <c r="Z99" i="16"/>
  <c r="AS99" i="16"/>
  <c r="AD99" i="16"/>
  <c r="AW99" i="16"/>
  <c r="AC100" i="16"/>
  <c r="AV100" i="16"/>
  <c r="AF102" i="16"/>
  <c r="R106" i="16"/>
  <c r="AK106" i="16"/>
  <c r="V106" i="16"/>
  <c r="AO106" i="16"/>
  <c r="Z106" i="16"/>
  <c r="AS106" i="16"/>
  <c r="AD106" i="16"/>
  <c r="AW106" i="16"/>
  <c r="AB109" i="16"/>
  <c r="AK112" i="16"/>
  <c r="AO112" i="16"/>
  <c r="Z112" i="16"/>
  <c r="AS112" i="16"/>
  <c r="AD112" i="16"/>
  <c r="AW112" i="16"/>
  <c r="V112" i="16"/>
  <c r="AA113" i="16"/>
  <c r="R114" i="16"/>
  <c r="AK114" i="16"/>
  <c r="V114" i="16"/>
  <c r="AO114" i="16"/>
  <c r="Z114" i="16"/>
  <c r="AS114" i="16"/>
  <c r="AD114" i="16"/>
  <c r="AW114" i="16"/>
  <c r="U120" i="16"/>
  <c r="W121" i="16"/>
  <c r="AG121" i="16"/>
  <c r="Y123" i="16"/>
  <c r="AW128" i="16"/>
  <c r="AW127" i="16"/>
  <c r="AS127" i="16"/>
  <c r="AO127" i="16"/>
  <c r="AK127" i="16"/>
  <c r="AW126" i="16"/>
  <c r="AS126" i="16"/>
  <c r="AO126" i="16"/>
  <c r="AK126" i="16"/>
  <c r="AV121" i="16"/>
  <c r="AQ121" i="16"/>
  <c r="AL121" i="16"/>
  <c r="AL120" i="16"/>
  <c r="AL119" i="16"/>
  <c r="AV118" i="16"/>
  <c r="AV117" i="16"/>
  <c r="AV116" i="16"/>
  <c r="AQ116" i="16"/>
  <c r="AL115" i="16"/>
  <c r="AL114" i="16"/>
  <c r="AV113" i="16"/>
  <c r="AQ112" i="16"/>
  <c r="AQ111" i="16"/>
  <c r="AL110" i="16"/>
  <c r="AV109" i="16"/>
  <c r="AV108" i="16"/>
  <c r="AV107" i="16"/>
  <c r="AQ107" i="16"/>
  <c r="AL107" i="16"/>
  <c r="AQ106" i="16"/>
  <c r="AL106" i="16"/>
  <c r="AV105" i="16"/>
  <c r="AL105" i="16"/>
  <c r="AV104" i="16"/>
  <c r="AQ104" i="16"/>
  <c r="AL104" i="16"/>
  <c r="AQ103" i="16"/>
  <c r="AL103" i="16"/>
  <c r="AQ102" i="16"/>
  <c r="AV101" i="16"/>
  <c r="AN100" i="16"/>
  <c r="AY99" i="16"/>
  <c r="AZ98" i="16"/>
  <c r="AP98" i="16"/>
  <c r="AZ96" i="16"/>
  <c r="AP95" i="16"/>
  <c r="AZ94" i="16"/>
  <c r="AZ93" i="16"/>
  <c r="AP92" i="16"/>
  <c r="AZ90" i="16"/>
  <c r="AZ89" i="16"/>
  <c r="AP88" i="16"/>
  <c r="AU87" i="16"/>
  <c r="AX86" i="16"/>
  <c r="AE86" i="16"/>
  <c r="W87" i="16"/>
  <c r="AP87" i="16"/>
  <c r="AE87" i="16"/>
  <c r="AX87" i="16"/>
  <c r="S88" i="16"/>
  <c r="AL88" i="16"/>
  <c r="AE88" i="16"/>
  <c r="AX88" i="16"/>
  <c r="Y89" i="16"/>
  <c r="AR89" i="16"/>
  <c r="AC89" i="16"/>
  <c r="AV89" i="16"/>
  <c r="Y90" i="16"/>
  <c r="AR90" i="16"/>
  <c r="AC90" i="16"/>
  <c r="AV90" i="16"/>
  <c r="AR91" i="16"/>
  <c r="AV91" i="16"/>
  <c r="AC91" i="16"/>
  <c r="S92" i="16"/>
  <c r="AL92" i="16"/>
  <c r="AE92" i="16"/>
  <c r="AX92" i="16"/>
  <c r="V92" i="16"/>
  <c r="Y93" i="16"/>
  <c r="AR93" i="16"/>
  <c r="AC93" i="16"/>
  <c r="AV93" i="16"/>
  <c r="AM94" i="16"/>
  <c r="AQ94" i="16"/>
  <c r="T95" i="16"/>
  <c r="AM95" i="16"/>
  <c r="X95" i="16"/>
  <c r="AQ95" i="16"/>
  <c r="Y96" i="16"/>
  <c r="AR96" i="16"/>
  <c r="AC96" i="16"/>
  <c r="AV96" i="16"/>
  <c r="S97" i="16"/>
  <c r="AL97" i="16"/>
  <c r="AE97" i="16"/>
  <c r="AX97" i="16"/>
  <c r="AM98" i="16"/>
  <c r="AQ98" i="16"/>
  <c r="AF98" i="16"/>
  <c r="S99" i="16"/>
  <c r="AL99" i="16"/>
  <c r="AK100" i="16"/>
  <c r="AO100" i="16"/>
  <c r="AS100" i="16"/>
  <c r="AW100" i="16"/>
  <c r="V100" i="16"/>
  <c r="R105" i="16"/>
  <c r="AK105" i="16"/>
  <c r="V105" i="16"/>
  <c r="AO105" i="16"/>
  <c r="Z105" i="16"/>
  <c r="AS105" i="16"/>
  <c r="AD105" i="16"/>
  <c r="AW105" i="16"/>
  <c r="AK115" i="16"/>
  <c r="AO115" i="16"/>
  <c r="AS115" i="16"/>
  <c r="AW115" i="16"/>
  <c r="AK118" i="16"/>
  <c r="AO118" i="16"/>
  <c r="Z118" i="16"/>
  <c r="AS118" i="16"/>
  <c r="AW118" i="16"/>
  <c r="V118" i="16"/>
  <c r="AD118" i="16"/>
  <c r="R119" i="16"/>
  <c r="AK119" i="16"/>
  <c r="V119" i="16"/>
  <c r="AO119" i="16"/>
  <c r="Z119" i="16"/>
  <c r="AS119" i="16"/>
  <c r="AW119" i="16"/>
  <c r="AZ128" i="16"/>
  <c r="AV128" i="16"/>
  <c r="AR128" i="16"/>
  <c r="AN128" i="16"/>
  <c r="AZ125" i="16"/>
  <c r="AV125" i="16"/>
  <c r="AR125" i="16"/>
  <c r="AN125" i="16"/>
  <c r="AZ122" i="16"/>
  <c r="AV122" i="16"/>
  <c r="AR122" i="16"/>
  <c r="AN122" i="16"/>
  <c r="AU121" i="16"/>
  <c r="AU120" i="16"/>
  <c r="AP120" i="16"/>
  <c r="AZ119" i="16"/>
  <c r="AZ118" i="16"/>
  <c r="AP118" i="16"/>
  <c r="AZ117" i="16"/>
  <c r="AU117" i="16"/>
  <c r="AZ116" i="16"/>
  <c r="AU116" i="16"/>
  <c r="AP115" i="16"/>
  <c r="AP114" i="16"/>
  <c r="AZ113" i="16"/>
  <c r="AU112" i="16"/>
  <c r="AU111" i="16"/>
  <c r="AP110" i="16"/>
  <c r="AZ109" i="16"/>
  <c r="AZ108" i="16"/>
  <c r="AU108" i="16"/>
  <c r="AZ107" i="16"/>
  <c r="AU107" i="16"/>
  <c r="AP107" i="16"/>
  <c r="AU106" i="16"/>
  <c r="AP106" i="16"/>
  <c r="AZ105" i="16"/>
  <c r="AP105" i="16"/>
  <c r="AZ104" i="16"/>
  <c r="AU104" i="16"/>
  <c r="AU103" i="16"/>
  <c r="AP103" i="16"/>
  <c r="AZ101" i="16"/>
  <c r="AZ100" i="16"/>
  <c r="AT100" i="16"/>
  <c r="AX99" i="16"/>
  <c r="AP99" i="16"/>
  <c r="AN98" i="16"/>
  <c r="AY97" i="16"/>
  <c r="AY96" i="16"/>
  <c r="AN96" i="16"/>
  <c r="AY95" i="16"/>
  <c r="AN94" i="16"/>
  <c r="AY93" i="16"/>
  <c r="AN93" i="16"/>
  <c r="AY92" i="16"/>
  <c r="AN90" i="16"/>
  <c r="AY89" i="16"/>
  <c r="AN89" i="16"/>
  <c r="AY88" i="16"/>
  <c r="AT87" i="16"/>
  <c r="AY86" i="16"/>
  <c r="AQ87" i="16"/>
  <c r="AY87" i="16"/>
  <c r="T88" i="16"/>
  <c r="AM88" i="16"/>
  <c r="X88" i="16"/>
  <c r="AQ88" i="16"/>
  <c r="AK89" i="16"/>
  <c r="AO89" i="16"/>
  <c r="AS89" i="16"/>
  <c r="AW89" i="16"/>
  <c r="V89" i="16"/>
  <c r="R90" i="16"/>
  <c r="AK90" i="16"/>
  <c r="V90" i="16"/>
  <c r="AO90" i="16"/>
  <c r="Z90" i="16"/>
  <c r="AS90" i="16"/>
  <c r="AD90" i="16"/>
  <c r="AW90" i="16"/>
  <c r="AB90" i="16"/>
  <c r="R91" i="16"/>
  <c r="AK91" i="16"/>
  <c r="V91" i="16"/>
  <c r="AO91" i="16"/>
  <c r="Z91" i="16"/>
  <c r="AS91" i="16"/>
  <c r="AD91" i="16"/>
  <c r="AW91" i="16"/>
  <c r="T91" i="16"/>
  <c r="T92" i="16"/>
  <c r="AM92" i="16"/>
  <c r="X92" i="16"/>
  <c r="AQ92" i="16"/>
  <c r="AK93" i="16"/>
  <c r="AO93" i="16"/>
  <c r="AS93" i="16"/>
  <c r="AW93" i="16"/>
  <c r="Y94" i="16"/>
  <c r="AR94" i="16"/>
  <c r="AC94" i="16"/>
  <c r="AV94" i="16"/>
  <c r="AR95" i="16"/>
  <c r="AV95" i="16"/>
  <c r="AK96" i="16"/>
  <c r="AO96" i="16"/>
  <c r="AS96" i="16"/>
  <c r="AW96" i="16"/>
  <c r="T97" i="16"/>
  <c r="AM97" i="16"/>
  <c r="X97" i="16"/>
  <c r="AQ97" i="16"/>
  <c r="Y98" i="16"/>
  <c r="AR98" i="16"/>
  <c r="AC98" i="16"/>
  <c r="AV98" i="16"/>
  <c r="X99" i="16"/>
  <c r="AQ99" i="16"/>
  <c r="S100" i="16"/>
  <c r="AL100" i="16"/>
  <c r="Z100" i="16"/>
  <c r="R101" i="16"/>
  <c r="AK101" i="16"/>
  <c r="V101" i="16"/>
  <c r="AO101" i="16"/>
  <c r="Z101" i="16"/>
  <c r="AS101" i="16"/>
  <c r="AD101" i="16"/>
  <c r="AW101" i="16"/>
  <c r="R102" i="16"/>
  <c r="AK102" i="16"/>
  <c r="V102" i="16"/>
  <c r="AO102" i="16"/>
  <c r="Z102" i="16"/>
  <c r="AS102" i="16"/>
  <c r="AD102" i="16"/>
  <c r="AW102" i="16"/>
  <c r="U102" i="16"/>
  <c r="AK108" i="16"/>
  <c r="V108" i="16"/>
  <c r="AO108" i="16"/>
  <c r="Z108" i="16"/>
  <c r="AS108" i="16"/>
  <c r="AW108" i="16"/>
  <c r="AK111" i="16"/>
  <c r="AO111" i="16"/>
  <c r="AS111" i="16"/>
  <c r="AW111" i="16"/>
  <c r="AF114" i="16"/>
  <c r="AK116" i="16"/>
  <c r="AO116" i="16"/>
  <c r="AS116" i="16"/>
  <c r="AW116" i="16"/>
  <c r="Z116" i="16"/>
  <c r="AK117" i="16"/>
  <c r="AO117" i="16"/>
  <c r="AS117" i="16"/>
  <c r="AW117" i="16"/>
  <c r="X126" i="16"/>
  <c r="AB127" i="16"/>
  <c r="AY128" i="16"/>
  <c r="AU128" i="16"/>
  <c r="AQ128" i="16"/>
  <c r="AM128" i="16"/>
  <c r="AU126" i="16"/>
  <c r="AM126" i="16"/>
  <c r="AY125" i="16"/>
  <c r="AU125" i="16"/>
  <c r="AQ125" i="16"/>
  <c r="AM125" i="16"/>
  <c r="AY124" i="16"/>
  <c r="AU124" i="16"/>
  <c r="AQ124" i="16"/>
  <c r="AM124" i="16"/>
  <c r="AY122" i="16"/>
  <c r="AU122" i="16"/>
  <c r="AY121" i="16"/>
  <c r="AT120" i="16"/>
  <c r="AN119" i="16"/>
  <c r="AN118" i="16"/>
  <c r="AY116" i="16"/>
  <c r="AN116" i="16"/>
  <c r="AT115" i="16"/>
  <c r="AT114" i="16"/>
  <c r="AN113" i="16"/>
  <c r="AY112" i="16"/>
  <c r="AY111" i="16"/>
  <c r="AT110" i="16"/>
  <c r="AN109" i="16"/>
  <c r="AY108" i="16"/>
  <c r="AN108" i="16"/>
  <c r="AY107" i="16"/>
  <c r="AT107" i="16"/>
  <c r="AN107" i="16"/>
  <c r="AY106" i="16"/>
  <c r="AT106" i="16"/>
  <c r="AT105" i="16"/>
  <c r="AN105" i="16"/>
  <c r="AY104" i="16"/>
  <c r="AN104" i="16"/>
  <c r="AY103" i="16"/>
  <c r="AT103" i="16"/>
  <c r="AN101" i="16"/>
  <c r="AR100" i="16"/>
  <c r="AU99" i="16"/>
  <c r="AU97" i="16"/>
  <c r="AU96" i="16"/>
  <c r="AU95" i="16"/>
  <c r="AU93" i="16"/>
  <c r="AU92" i="16"/>
  <c r="AU89" i="16"/>
  <c r="AU88" i="16"/>
  <c r="AM87" i="16"/>
  <c r="W4" i="16"/>
  <c r="W12" i="16"/>
  <c r="V41" i="16"/>
  <c r="Z41" i="16"/>
  <c r="AD41" i="16"/>
  <c r="U48" i="16"/>
  <c r="L1" i="16"/>
  <c r="B1" i="16"/>
  <c r="F1" i="16"/>
  <c r="J1" i="16"/>
  <c r="N1" i="16"/>
  <c r="R3" i="16"/>
  <c r="O1" i="16"/>
  <c r="K1" i="16"/>
  <c r="G1" i="16"/>
  <c r="C1" i="16"/>
  <c r="I1" i="16"/>
  <c r="E1" i="16"/>
  <c r="AA4" i="16"/>
  <c r="T5" i="16"/>
  <c r="Y6" i="16"/>
  <c r="AB9" i="16"/>
  <c r="AG10" i="16"/>
  <c r="R11" i="16"/>
  <c r="AB17" i="16"/>
  <c r="AG18" i="16"/>
  <c r="R19" i="16"/>
  <c r="AB25" i="16"/>
  <c r="AG26" i="16"/>
  <c r="R27" i="16"/>
  <c r="U32" i="16"/>
  <c r="AC32" i="16"/>
  <c r="V38" i="16"/>
  <c r="AD38" i="16"/>
  <c r="R38" i="16"/>
  <c r="T39" i="16"/>
  <c r="X39" i="16"/>
  <c r="AB39" i="16"/>
  <c r="AF39" i="16"/>
  <c r="T47" i="16"/>
  <c r="X47" i="16"/>
  <c r="AF47" i="16"/>
  <c r="AG48" i="16"/>
  <c r="R41" i="16"/>
  <c r="AE4" i="16"/>
  <c r="X5" i="16"/>
  <c r="W8" i="16"/>
  <c r="AE12" i="16"/>
  <c r="W16" i="16"/>
  <c r="AE20" i="16"/>
  <c r="W24" i="16"/>
  <c r="W20" i="16"/>
  <c r="Y48" i="16"/>
  <c r="AC48" i="16"/>
  <c r="S4" i="16"/>
  <c r="AB5" i="16"/>
  <c r="AG6" i="16"/>
  <c r="R7" i="16"/>
  <c r="S12" i="16"/>
  <c r="AB13" i="16"/>
  <c r="AG14" i="16"/>
  <c r="R15" i="16"/>
  <c r="S20" i="16"/>
  <c r="AB21" i="16"/>
  <c r="AG22" i="16"/>
  <c r="R23" i="16"/>
  <c r="V30" i="16"/>
  <c r="AD30" i="16"/>
  <c r="R30" i="16"/>
  <c r="T31" i="16"/>
  <c r="X31" i="16"/>
  <c r="AB31" i="16"/>
  <c r="AF31" i="16"/>
  <c r="V33" i="16"/>
  <c r="AD33" i="16"/>
  <c r="R33" i="16"/>
  <c r="U40" i="16"/>
  <c r="AC40" i="16"/>
  <c r="R49" i="16"/>
  <c r="V49" i="16"/>
  <c r="AB55" i="16"/>
  <c r="W56" i="16"/>
  <c r="AA56" i="16"/>
  <c r="AE56" i="16"/>
  <c r="T66" i="16"/>
  <c r="AB66" i="16"/>
  <c r="M1" i="16"/>
  <c r="Q1" i="16"/>
  <c r="S3" i="16"/>
  <c r="BB106" i="16" s="1"/>
  <c r="W3" i="16"/>
  <c r="AA3" i="16"/>
  <c r="BJ95" i="16" s="1"/>
  <c r="AE3" i="16"/>
  <c r="X28" i="16"/>
  <c r="AF28" i="16"/>
  <c r="Y29" i="16"/>
  <c r="AG29" i="16"/>
  <c r="S30" i="16"/>
  <c r="AA30" i="16"/>
  <c r="X36" i="16"/>
  <c r="AF36" i="16"/>
  <c r="Y37" i="16"/>
  <c r="AG37" i="16"/>
  <c r="S38" i="16"/>
  <c r="AA38" i="16"/>
  <c r="W46" i="16"/>
  <c r="W54" i="16"/>
  <c r="AF55" i="16"/>
  <c r="T57" i="16"/>
  <c r="X57" i="16"/>
  <c r="AF57" i="16"/>
  <c r="AF66" i="16"/>
  <c r="V76" i="16"/>
  <c r="Z76" i="16"/>
  <c r="AD76" i="16"/>
  <c r="R76" i="16"/>
  <c r="T77" i="16"/>
  <c r="X77" i="16"/>
  <c r="AB77" i="16"/>
  <c r="AF77" i="16"/>
  <c r="T86" i="16"/>
  <c r="X86" i="16"/>
  <c r="AB86" i="16"/>
  <c r="AF86" i="16"/>
  <c r="T3" i="16"/>
  <c r="BC128" i="16" s="1"/>
  <c r="X3" i="16"/>
  <c r="AB3" i="16"/>
  <c r="BK92" i="16" s="1"/>
  <c r="AF3" i="16"/>
  <c r="BO125" i="16" s="1"/>
  <c r="Y28" i="16"/>
  <c r="AG28" i="16"/>
  <c r="R29" i="16"/>
  <c r="Z29" i="16"/>
  <c r="R34" i="16"/>
  <c r="Z34" i="16"/>
  <c r="W35" i="16"/>
  <c r="AE35" i="16"/>
  <c r="Y36" i="16"/>
  <c r="AG36" i="16"/>
  <c r="R37" i="16"/>
  <c r="Z37" i="16"/>
  <c r="AB43" i="16"/>
  <c r="AG44" i="16"/>
  <c r="R45" i="16"/>
  <c r="AA46" i="16"/>
  <c r="Z49" i="16"/>
  <c r="AB51" i="16"/>
  <c r="AG52" i="16"/>
  <c r="R53" i="16"/>
  <c r="AA54" i="16"/>
  <c r="T55" i="16"/>
  <c r="T58" i="16"/>
  <c r="AB58" i="16"/>
  <c r="U59" i="16"/>
  <c r="AC59" i="16"/>
  <c r="AG59" i="16"/>
  <c r="W60" i="16"/>
  <c r="AE60" i="16"/>
  <c r="AA60" i="16"/>
  <c r="S65" i="16"/>
  <c r="W65" i="16"/>
  <c r="AA65" i="16"/>
  <c r="AE65" i="16"/>
  <c r="T69" i="16"/>
  <c r="X69" i="16"/>
  <c r="AB69" i="16"/>
  <c r="AF69" i="16"/>
  <c r="V85" i="16"/>
  <c r="Z85" i="16"/>
  <c r="AD85" i="16"/>
  <c r="R85" i="16"/>
  <c r="U3" i="16"/>
  <c r="BD113" i="16" s="1"/>
  <c r="Y3" i="16"/>
  <c r="BH122" i="16" s="1"/>
  <c r="AC3" i="16"/>
  <c r="BL113" i="16" s="1"/>
  <c r="AG3" i="16"/>
  <c r="X32" i="16"/>
  <c r="AF32" i="16"/>
  <c r="Y33" i="16"/>
  <c r="AG33" i="16"/>
  <c r="S34" i="16"/>
  <c r="AA34" i="16"/>
  <c r="X40" i="16"/>
  <c r="AF40" i="16"/>
  <c r="W42" i="16"/>
  <c r="AD49" i="16"/>
  <c r="W50" i="16"/>
  <c r="X55" i="16"/>
  <c r="S56" i="16"/>
  <c r="BB56" i="16" s="1"/>
  <c r="X66" i="16"/>
  <c r="V79" i="16"/>
  <c r="Z79" i="16"/>
  <c r="AD79" i="16"/>
  <c r="R79" i="16"/>
  <c r="AG55" i="16"/>
  <c r="T56" i="16"/>
  <c r="Z56" i="16"/>
  <c r="Y58" i="16"/>
  <c r="AG58" i="16"/>
  <c r="R59" i="16"/>
  <c r="Z59" i="16"/>
  <c r="R64" i="16"/>
  <c r="Z64" i="16"/>
  <c r="Y66" i="16"/>
  <c r="AG66" i="16"/>
  <c r="AD55" i="16"/>
  <c r="X62" i="16"/>
  <c r="AF62" i="16"/>
  <c r="Y63" i="16"/>
  <c r="AG63" i="16"/>
  <c r="S64" i="16"/>
  <c r="AA64" i="16"/>
  <c r="X65" i="16"/>
  <c r="AF65" i="16"/>
  <c r="U70" i="16"/>
  <c r="Y70" i="16"/>
  <c r="AC70" i="16"/>
  <c r="AG70" i="16"/>
  <c r="V71" i="16"/>
  <c r="AD71" i="16"/>
  <c r="R71" i="16"/>
  <c r="U78" i="16"/>
  <c r="AC78" i="16"/>
  <c r="V88" i="16"/>
  <c r="Z88" i="16"/>
  <c r="AD88" i="16"/>
  <c r="R88" i="16"/>
  <c r="AA57" i="16"/>
  <c r="R60" i="16"/>
  <c r="Z60" i="16"/>
  <c r="Y62" i="16"/>
  <c r="AG62" i="16"/>
  <c r="R63" i="16"/>
  <c r="Z63" i="16"/>
  <c r="U67" i="16"/>
  <c r="AC67" i="16"/>
  <c r="W68" i="16"/>
  <c r="AA68" i="16"/>
  <c r="AE68" i="16"/>
  <c r="R67" i="16"/>
  <c r="T68" i="16"/>
  <c r="BC68" i="16" s="1"/>
  <c r="Z68" i="16"/>
  <c r="X74" i="16"/>
  <c r="AF74" i="16"/>
  <c r="Y75" i="16"/>
  <c r="AG75" i="16"/>
  <c r="S76" i="16"/>
  <c r="AA76" i="16"/>
  <c r="U80" i="16"/>
  <c r="AC80" i="16"/>
  <c r="AG80" i="16"/>
  <c r="W81" i="16"/>
  <c r="AE81" i="16"/>
  <c r="V96" i="16"/>
  <c r="Z96" i="16"/>
  <c r="AD96" i="16"/>
  <c r="R96" i="16"/>
  <c r="AD67" i="16"/>
  <c r="R72" i="16"/>
  <c r="Z72" i="16"/>
  <c r="W73" i="16"/>
  <c r="AE73" i="16"/>
  <c r="Y74" i="16"/>
  <c r="AG74" i="16"/>
  <c r="R75" i="16"/>
  <c r="Z75" i="16"/>
  <c r="V80" i="16"/>
  <c r="AD80" i="16"/>
  <c r="R80" i="16"/>
  <c r="AA81" i="16"/>
  <c r="U87" i="16"/>
  <c r="AC87" i="16"/>
  <c r="V93" i="16"/>
  <c r="BE93" i="16" s="1"/>
  <c r="AD93" i="16"/>
  <c r="R93" i="16"/>
  <c r="T94" i="16"/>
  <c r="X94" i="16"/>
  <c r="AB94" i="16"/>
  <c r="AF94" i="16"/>
  <c r="U95" i="16"/>
  <c r="Y95" i="16"/>
  <c r="AC95" i="16"/>
  <c r="AF70" i="16"/>
  <c r="Y71" i="16"/>
  <c r="AG71" i="16"/>
  <c r="S72" i="16"/>
  <c r="AA72" i="16"/>
  <c r="X78" i="16"/>
  <c r="AF78" i="16"/>
  <c r="U79" i="16"/>
  <c r="Y79" i="16"/>
  <c r="X83" i="16"/>
  <c r="AF83" i="16"/>
  <c r="Y84" i="16"/>
  <c r="AG84" i="16"/>
  <c r="S85" i="16"/>
  <c r="AA85" i="16"/>
  <c r="X91" i="16"/>
  <c r="AF91" i="16"/>
  <c r="Y92" i="16"/>
  <c r="AG92" i="16"/>
  <c r="S93" i="16"/>
  <c r="AA93" i="16"/>
  <c r="S101" i="16"/>
  <c r="W101" i="16"/>
  <c r="AA101" i="16"/>
  <c r="AE101" i="16"/>
  <c r="U111" i="16"/>
  <c r="Y111" i="16"/>
  <c r="AC111" i="16"/>
  <c r="AG111" i="16"/>
  <c r="AF79" i="16"/>
  <c r="R81" i="16"/>
  <c r="Z81" i="16"/>
  <c r="W82" i="16"/>
  <c r="AE82" i="16"/>
  <c r="Y83" i="16"/>
  <c r="AG83" i="16"/>
  <c r="R84" i="16"/>
  <c r="Z84" i="16"/>
  <c r="R89" i="16"/>
  <c r="Z89" i="16"/>
  <c r="W90" i="16"/>
  <c r="AE90" i="16"/>
  <c r="Y91" i="16"/>
  <c r="AG91" i="16"/>
  <c r="R92" i="16"/>
  <c r="Z92" i="16"/>
  <c r="AB98" i="16"/>
  <c r="AG99" i="16"/>
  <c r="R100" i="16"/>
  <c r="X87" i="16"/>
  <c r="AF87" i="16"/>
  <c r="Y88" i="16"/>
  <c r="AG88" i="16"/>
  <c r="S89" i="16"/>
  <c r="AA89" i="16"/>
  <c r="W97" i="16"/>
  <c r="T102" i="16"/>
  <c r="AB102" i="16"/>
  <c r="U103" i="16"/>
  <c r="AC103" i="16"/>
  <c r="AG103" i="16"/>
  <c r="W104" i="16"/>
  <c r="AE104" i="16"/>
  <c r="AA104" i="16"/>
  <c r="Y102" i="16"/>
  <c r="AG102" i="16"/>
  <c r="R103" i="16"/>
  <c r="Z103" i="16"/>
  <c r="T110" i="16"/>
  <c r="X110" i="16"/>
  <c r="AF110" i="16"/>
  <c r="S117" i="16"/>
  <c r="AA117" i="16"/>
  <c r="AE117" i="16"/>
  <c r="X101" i="16"/>
  <c r="AF101" i="16"/>
  <c r="W108" i="16"/>
  <c r="AA108" i="16"/>
  <c r="R104" i="16"/>
  <c r="Z104" i="16"/>
  <c r="AB105" i="16"/>
  <c r="AG106" i="16"/>
  <c r="R107" i="16"/>
  <c r="S109" i="16"/>
  <c r="W109" i="16"/>
  <c r="AA109" i="16"/>
  <c r="AE109" i="16"/>
  <c r="U110" i="16"/>
  <c r="Y110" i="16"/>
  <c r="AC110" i="16"/>
  <c r="R116" i="16"/>
  <c r="X109" i="16"/>
  <c r="AF109" i="16"/>
  <c r="W113" i="16"/>
  <c r="AB114" i="16"/>
  <c r="AG115" i="16"/>
  <c r="V116" i="16"/>
  <c r="R108" i="16"/>
  <c r="AD108" i="16"/>
  <c r="R112" i="16"/>
  <c r="W122" i="16"/>
  <c r="AA122" i="16"/>
  <c r="AE122" i="16"/>
  <c r="BN122" i="16" s="1"/>
  <c r="AG110" i="16"/>
  <c r="R111" i="16"/>
  <c r="V111" i="16"/>
  <c r="Z111" i="16"/>
  <c r="AD111" i="16"/>
  <c r="S112" i="16"/>
  <c r="W112" i="16"/>
  <c r="AA112" i="16"/>
  <c r="AE112" i="16"/>
  <c r="T113" i="16"/>
  <c r="X113" i="16"/>
  <c r="AB113" i="16"/>
  <c r="AF113" i="16"/>
  <c r="U114" i="16"/>
  <c r="Y114" i="16"/>
  <c r="AC114" i="16"/>
  <c r="AG114" i="16"/>
  <c r="R115" i="16"/>
  <c r="V115" i="16"/>
  <c r="Z115" i="16"/>
  <c r="BI115" i="16" s="1"/>
  <c r="AD115" i="16"/>
  <c r="S116" i="16"/>
  <c r="W116" i="16"/>
  <c r="AA116" i="16"/>
  <c r="AE116" i="16"/>
  <c r="X117" i="16"/>
  <c r="AF117" i="16"/>
  <c r="R118" i="16"/>
  <c r="BA118" i="16" s="1"/>
  <c r="U117" i="16"/>
  <c r="Y117" i="16"/>
  <c r="S118" i="16"/>
  <c r="W119" i="16"/>
  <c r="BF119" i="16" s="1"/>
  <c r="AE119" i="16"/>
  <c r="X120" i="16"/>
  <c r="AF120" i="16"/>
  <c r="U121" i="16"/>
  <c r="BD121" i="16" s="1"/>
  <c r="R117" i="16"/>
  <c r="V117" i="16"/>
  <c r="Z117" i="16"/>
  <c r="AD117" i="16"/>
  <c r="BM117" i="16" s="1"/>
  <c r="AE118" i="16"/>
  <c r="Y119" i="16"/>
  <c r="X119" i="16"/>
  <c r="AF119" i="16"/>
  <c r="BO119" i="16" s="1"/>
  <c r="AD122" i="16"/>
  <c r="R122" i="16"/>
  <c r="AC119" i="16"/>
  <c r="AG120" i="16"/>
  <c r="R121" i="16"/>
  <c r="T122" i="16"/>
  <c r="T123" i="16"/>
  <c r="AB123" i="16"/>
  <c r="BK123" i="16" s="1"/>
  <c r="AF123" i="16"/>
  <c r="U124" i="16"/>
  <c r="AC124" i="16"/>
  <c r="AG124" i="16"/>
  <c r="BP124" i="16" s="1"/>
  <c r="W125" i="16"/>
  <c r="AE125" i="16"/>
  <c r="AD119" i="16"/>
  <c r="AC120" i="16"/>
  <c r="BL120" i="16" s="1"/>
  <c r="AD121" i="16"/>
  <c r="U123" i="16"/>
  <c r="AC123" i="16"/>
  <c r="AG123" i="16"/>
  <c r="BP123" i="16" s="1"/>
  <c r="V124" i="16"/>
  <c r="AD124" i="16"/>
  <c r="R124" i="16"/>
  <c r="AA125" i="16"/>
  <c r="BJ125" i="16" s="1"/>
  <c r="V128" i="16"/>
  <c r="Z128" i="16"/>
  <c r="R128" i="16"/>
  <c r="X127" i="16"/>
  <c r="BG127" i="16" s="1"/>
  <c r="AF127" i="16"/>
  <c r="R125" i="16"/>
  <c r="Z125" i="16"/>
  <c r="Y127" i="16"/>
  <c r="BH127" i="16" s="1"/>
  <c r="AG127" i="16"/>
  <c r="AV17" i="15"/>
  <c r="T5" i="15"/>
  <c r="AM5" i="15"/>
  <c r="X5" i="15"/>
  <c r="AQ5" i="15"/>
  <c r="AB5" i="15"/>
  <c r="AU5" i="15"/>
  <c r="AF5" i="15"/>
  <c r="AY5" i="15"/>
  <c r="AN17" i="15"/>
  <c r="U17" i="15"/>
  <c r="AR17" i="15"/>
  <c r="Y17" i="15"/>
  <c r="AG17" i="15"/>
  <c r="AZ17" i="15"/>
  <c r="R23" i="15"/>
  <c r="AK23" i="15"/>
  <c r="V23" i="15"/>
  <c r="AO23" i="15"/>
  <c r="Z23" i="15"/>
  <c r="AS23" i="15"/>
  <c r="AD23" i="15"/>
  <c r="AW23" i="15"/>
  <c r="R35" i="15"/>
  <c r="AK35" i="15"/>
  <c r="AO35" i="15"/>
  <c r="AS35" i="15"/>
  <c r="Z35" i="15"/>
  <c r="AW35" i="15"/>
  <c r="V35" i="15"/>
  <c r="AM37" i="15"/>
  <c r="T37" i="15"/>
  <c r="AQ37" i="15"/>
  <c r="AU37" i="15"/>
  <c r="AB37" i="15"/>
  <c r="AF37" i="15"/>
  <c r="AY37" i="15"/>
  <c r="AN44" i="15"/>
  <c r="U44" i="15"/>
  <c r="AR44" i="15"/>
  <c r="Y44" i="15"/>
  <c r="AV44" i="15"/>
  <c r="AC44" i="15"/>
  <c r="AG44" i="15"/>
  <c r="AZ44" i="15"/>
  <c r="R47" i="15"/>
  <c r="AK47" i="15"/>
  <c r="AO47" i="15"/>
  <c r="AS47" i="15"/>
  <c r="Z47" i="15"/>
  <c r="AW47" i="15"/>
  <c r="T54" i="15"/>
  <c r="AM54" i="15"/>
  <c r="X54" i="15"/>
  <c r="AQ54" i="15"/>
  <c r="AB54" i="15"/>
  <c r="AU54" i="15"/>
  <c r="AF54" i="15"/>
  <c r="AY54" i="15"/>
  <c r="T57" i="15"/>
  <c r="AM57" i="15"/>
  <c r="X57" i="15"/>
  <c r="AQ57" i="15"/>
  <c r="AB57" i="15"/>
  <c r="AU57" i="15"/>
  <c r="AF57" i="15"/>
  <c r="AY57" i="15"/>
  <c r="AM58" i="15"/>
  <c r="AQ58" i="15"/>
  <c r="AU58" i="15"/>
  <c r="AF58" i="15"/>
  <c r="AY58" i="15"/>
  <c r="S60" i="15"/>
  <c r="AL60" i="15"/>
  <c r="W60" i="15"/>
  <c r="AP60" i="15"/>
  <c r="AA60" i="15"/>
  <c r="AT60" i="15"/>
  <c r="AE60" i="15"/>
  <c r="AX60" i="15"/>
  <c r="AT62" i="15"/>
  <c r="AT70" i="15"/>
  <c r="AT78" i="15"/>
  <c r="AN99" i="15"/>
  <c r="AR99" i="15"/>
  <c r="AV99" i="15"/>
  <c r="AN100" i="15"/>
  <c r="AV100" i="15"/>
  <c r="AN101" i="15"/>
  <c r="AV101" i="15"/>
  <c r="AR114" i="15"/>
  <c r="AK124" i="15"/>
  <c r="AK125" i="15"/>
  <c r="AK127" i="15"/>
  <c r="AK128" i="15"/>
  <c r="AK3" i="15"/>
  <c r="AO124" i="15"/>
  <c r="AO125" i="15"/>
  <c r="AO127" i="15"/>
  <c r="AO128" i="15"/>
  <c r="AO3" i="15"/>
  <c r="AS124" i="15"/>
  <c r="AS125" i="15"/>
  <c r="AS127" i="15"/>
  <c r="AS128" i="15"/>
  <c r="AS3" i="15"/>
  <c r="AW124" i="15"/>
  <c r="AW125" i="15"/>
  <c r="AW127" i="15"/>
  <c r="AW128" i="15"/>
  <c r="AW3" i="15"/>
  <c r="Q1" i="15"/>
  <c r="AM4" i="15"/>
  <c r="AM84" i="15"/>
  <c r="AM88" i="15"/>
  <c r="AM90" i="15"/>
  <c r="AM98" i="15"/>
  <c r="AM86" i="15"/>
  <c r="AM92" i="15"/>
  <c r="AM96" i="15"/>
  <c r="AQ4" i="15"/>
  <c r="AU4" i="15"/>
  <c r="AY4" i="15"/>
  <c r="AF4" i="15"/>
  <c r="U8" i="15"/>
  <c r="AN8" i="15"/>
  <c r="Y8" i="15"/>
  <c r="AR8" i="15"/>
  <c r="AC8" i="15"/>
  <c r="AV8" i="15"/>
  <c r="AG8" i="15"/>
  <c r="AZ8" i="15"/>
  <c r="R16" i="15"/>
  <c r="AK16" i="15"/>
  <c r="V16" i="15"/>
  <c r="AO16" i="15"/>
  <c r="Z16" i="15"/>
  <c r="AS16" i="15"/>
  <c r="AW16" i="15"/>
  <c r="AC17" i="15"/>
  <c r="R19" i="15"/>
  <c r="AK19" i="15"/>
  <c r="V19" i="15"/>
  <c r="AO19" i="15"/>
  <c r="Z19" i="15"/>
  <c r="AS19" i="15"/>
  <c r="AD19" i="15"/>
  <c r="AW19" i="15"/>
  <c r="AN21" i="15"/>
  <c r="Y21" i="15"/>
  <c r="AR21" i="15"/>
  <c r="AV21" i="15"/>
  <c r="AZ21" i="15"/>
  <c r="AG21" i="15"/>
  <c r="S24" i="15"/>
  <c r="AL24" i="15"/>
  <c r="W24" i="15"/>
  <c r="AP24" i="15"/>
  <c r="AA24" i="15"/>
  <c r="AT24" i="15"/>
  <c r="AE24" i="15"/>
  <c r="AX24" i="15"/>
  <c r="R27" i="15"/>
  <c r="AK27" i="15"/>
  <c r="V27" i="15"/>
  <c r="AO27" i="15"/>
  <c r="Z27" i="15"/>
  <c r="AS27" i="15"/>
  <c r="AD27" i="15"/>
  <c r="AW27" i="15"/>
  <c r="U28" i="15"/>
  <c r="AN28" i="15"/>
  <c r="Y28" i="15"/>
  <c r="AR28" i="15"/>
  <c r="AC28" i="15"/>
  <c r="AV28" i="15"/>
  <c r="AG28" i="15"/>
  <c r="AZ28" i="15"/>
  <c r="R31" i="15"/>
  <c r="AK31" i="15"/>
  <c r="V31" i="15"/>
  <c r="AO31" i="15"/>
  <c r="AS31" i="15"/>
  <c r="Z31" i="15"/>
  <c r="AW31" i="15"/>
  <c r="AD31" i="15"/>
  <c r="R32" i="15"/>
  <c r="AK32" i="15"/>
  <c r="V32" i="15"/>
  <c r="AO32" i="15"/>
  <c r="Z32" i="15"/>
  <c r="AS32" i="15"/>
  <c r="AD32" i="15"/>
  <c r="AW32" i="15"/>
  <c r="AL34" i="15"/>
  <c r="AP34" i="15"/>
  <c r="AT34" i="15"/>
  <c r="AX34" i="15"/>
  <c r="T38" i="15"/>
  <c r="AM38" i="15"/>
  <c r="X38" i="15"/>
  <c r="AQ38" i="15"/>
  <c r="AB38" i="15"/>
  <c r="AU38" i="15"/>
  <c r="AF38" i="15"/>
  <c r="AY38" i="15"/>
  <c r="AM39" i="15"/>
  <c r="AQ39" i="15"/>
  <c r="AU39" i="15"/>
  <c r="AF39" i="15"/>
  <c r="AY39" i="15"/>
  <c r="S41" i="15"/>
  <c r="AL41" i="15"/>
  <c r="W41" i="15"/>
  <c r="AP41" i="15"/>
  <c r="AA41" i="15"/>
  <c r="AT41" i="15"/>
  <c r="AE41" i="15"/>
  <c r="AX41" i="15"/>
  <c r="AN45" i="15"/>
  <c r="AR45" i="15"/>
  <c r="AV45" i="15"/>
  <c r="AG45" i="15"/>
  <c r="AZ45" i="15"/>
  <c r="AT74" i="15"/>
  <c r="AM94" i="15"/>
  <c r="AM95" i="15"/>
  <c r="AV103" i="15"/>
  <c r="AN108" i="15"/>
  <c r="AN109" i="15"/>
  <c r="AR109" i="15"/>
  <c r="AN115" i="15"/>
  <c r="AR115" i="15"/>
  <c r="AV115" i="15"/>
  <c r="AN119" i="15"/>
  <c r="AR119" i="15"/>
  <c r="AV119" i="15"/>
  <c r="M1" i="15"/>
  <c r="U7" i="15"/>
  <c r="AN7" i="15"/>
  <c r="Y7" i="15"/>
  <c r="AR7" i="15"/>
  <c r="AC7" i="15"/>
  <c r="AV7" i="15"/>
  <c r="AG7" i="15"/>
  <c r="AZ7" i="15"/>
  <c r="AZ99" i="15"/>
  <c r="AZ100" i="15"/>
  <c r="AZ103" i="15"/>
  <c r="AZ105" i="15"/>
  <c r="AZ106" i="15"/>
  <c r="AZ107" i="15"/>
  <c r="AZ112" i="15"/>
  <c r="AZ115" i="15"/>
  <c r="AZ117" i="15"/>
  <c r="AZ118" i="15"/>
  <c r="AZ119" i="15"/>
  <c r="AZ120" i="15"/>
  <c r="AZ123" i="15"/>
  <c r="AZ125" i="15"/>
  <c r="AZ126" i="15"/>
  <c r="AZ127" i="15"/>
  <c r="AZ101" i="15"/>
  <c r="AZ109" i="15"/>
  <c r="AZ110" i="15"/>
  <c r="AZ113" i="15"/>
  <c r="AZ114" i="15"/>
  <c r="AZ121" i="15"/>
  <c r="AZ122" i="15"/>
  <c r="AZ124" i="15"/>
  <c r="AZ128" i="15"/>
  <c r="S9" i="15"/>
  <c r="AL9" i="15"/>
  <c r="W9" i="15"/>
  <c r="AP9" i="15"/>
  <c r="AP46" i="15"/>
  <c r="AA9" i="15"/>
  <c r="AT9" i="15"/>
  <c r="AT68" i="15"/>
  <c r="AT76" i="15"/>
  <c r="AE9" i="15"/>
  <c r="AX9" i="15"/>
  <c r="U10" i="15"/>
  <c r="AN10" i="15"/>
  <c r="Y10" i="15"/>
  <c r="AR10" i="15"/>
  <c r="AC10" i="15"/>
  <c r="AV10" i="15"/>
  <c r="AG10" i="15"/>
  <c r="AZ10" i="15"/>
  <c r="S13" i="15"/>
  <c r="AL13" i="15"/>
  <c r="W13" i="15"/>
  <c r="AP13" i="15"/>
  <c r="AA13" i="15"/>
  <c r="AT13" i="15"/>
  <c r="AE13" i="15"/>
  <c r="AX13" i="15"/>
  <c r="T14" i="15"/>
  <c r="AM14" i="15"/>
  <c r="X14" i="15"/>
  <c r="AQ14" i="15"/>
  <c r="AB14" i="15"/>
  <c r="AU14" i="15"/>
  <c r="AF14" i="15"/>
  <c r="AY14" i="15"/>
  <c r="R15" i="15"/>
  <c r="AK15" i="15"/>
  <c r="V15" i="15"/>
  <c r="AO15" i="15"/>
  <c r="Z15" i="15"/>
  <c r="AS15" i="15"/>
  <c r="AD15" i="15"/>
  <c r="AW15" i="15"/>
  <c r="U22" i="15"/>
  <c r="AN22" i="15"/>
  <c r="Y22" i="15"/>
  <c r="AR22" i="15"/>
  <c r="AC22" i="15"/>
  <c r="AV22" i="15"/>
  <c r="AG22" i="15"/>
  <c r="AZ22" i="15"/>
  <c r="AN25" i="15"/>
  <c r="U25" i="15"/>
  <c r="Y25" i="15"/>
  <c r="AR25" i="15"/>
  <c r="AV25" i="15"/>
  <c r="AC25" i="15"/>
  <c r="AG25" i="15"/>
  <c r="AZ25" i="15"/>
  <c r="T29" i="15"/>
  <c r="AM29" i="15"/>
  <c r="X29" i="15"/>
  <c r="AQ29" i="15"/>
  <c r="AB29" i="15"/>
  <c r="AU29" i="15"/>
  <c r="AF29" i="15"/>
  <c r="AY29" i="15"/>
  <c r="R30" i="15"/>
  <c r="AK30" i="15"/>
  <c r="V30" i="15"/>
  <c r="AO30" i="15"/>
  <c r="Z30" i="15"/>
  <c r="AS30" i="15"/>
  <c r="AD30" i="15"/>
  <c r="AW30" i="15"/>
  <c r="AD35" i="15"/>
  <c r="AN36" i="15"/>
  <c r="U36" i="15"/>
  <c r="AR36" i="15"/>
  <c r="AV36" i="15"/>
  <c r="AC36" i="15"/>
  <c r="AG36" i="15"/>
  <c r="AZ36" i="15"/>
  <c r="AR38" i="15"/>
  <c r="AL42" i="15"/>
  <c r="AP42" i="15"/>
  <c r="AT42" i="15"/>
  <c r="AA42" i="15"/>
  <c r="AE42" i="15"/>
  <c r="AX42" i="15"/>
  <c r="AN46" i="15"/>
  <c r="U46" i="15"/>
  <c r="AR46" i="15"/>
  <c r="AV46" i="15"/>
  <c r="AG46" i="15"/>
  <c r="AZ46" i="15"/>
  <c r="AN48" i="15"/>
  <c r="U48" i="15"/>
  <c r="Y48" i="15"/>
  <c r="AR48" i="15"/>
  <c r="AV48" i="15"/>
  <c r="AC48" i="15"/>
  <c r="AG48" i="15"/>
  <c r="AZ48" i="15"/>
  <c r="AP50" i="15"/>
  <c r="U51" i="15"/>
  <c r="AN51" i="15"/>
  <c r="Y51" i="15"/>
  <c r="AR51" i="15"/>
  <c r="AC51" i="15"/>
  <c r="AV51" i="15"/>
  <c r="AG51" i="15"/>
  <c r="AZ51" i="15"/>
  <c r="T56" i="15"/>
  <c r="AM56" i="15"/>
  <c r="X56" i="15"/>
  <c r="AQ56" i="15"/>
  <c r="AB56" i="15"/>
  <c r="AU56" i="15"/>
  <c r="AF56" i="15"/>
  <c r="AY56" i="15"/>
  <c r="AB58" i="15"/>
  <c r="R59" i="15"/>
  <c r="AK59" i="15"/>
  <c r="V59" i="15"/>
  <c r="AO59" i="15"/>
  <c r="Z59" i="15"/>
  <c r="AS59" i="15"/>
  <c r="AD59" i="15"/>
  <c r="AW59" i="15"/>
  <c r="AM91" i="15"/>
  <c r="AM93" i="15"/>
  <c r="AN104" i="15"/>
  <c r="AR104" i="15"/>
  <c r="AV104" i="15"/>
  <c r="AR105" i="15"/>
  <c r="AN120" i="15"/>
  <c r="AR128" i="15"/>
  <c r="T6" i="15"/>
  <c r="AM6" i="15"/>
  <c r="X6" i="15"/>
  <c r="AQ6" i="15"/>
  <c r="AB6" i="15"/>
  <c r="AU6" i="15"/>
  <c r="AF6" i="15"/>
  <c r="AY6" i="15"/>
  <c r="T11" i="15"/>
  <c r="AM11" i="15"/>
  <c r="X11" i="15"/>
  <c r="AQ11" i="15"/>
  <c r="AB11" i="15"/>
  <c r="AU11" i="15"/>
  <c r="AF11" i="15"/>
  <c r="AY11" i="15"/>
  <c r="R12" i="15"/>
  <c r="AK12" i="15"/>
  <c r="V12" i="15"/>
  <c r="AO12" i="15"/>
  <c r="Z12" i="15"/>
  <c r="AS12" i="15"/>
  <c r="AD12" i="15"/>
  <c r="AW12" i="15"/>
  <c r="U18" i="15"/>
  <c r="AN18" i="15"/>
  <c r="Y18" i="15"/>
  <c r="AR18" i="15"/>
  <c r="AC18" i="15"/>
  <c r="AV18" i="15"/>
  <c r="AG18" i="15"/>
  <c r="AZ18" i="15"/>
  <c r="R20" i="15"/>
  <c r="AK20" i="15"/>
  <c r="V20" i="15"/>
  <c r="AO20" i="15"/>
  <c r="AS20" i="15"/>
  <c r="Z20" i="15"/>
  <c r="AW20" i="15"/>
  <c r="S26" i="15"/>
  <c r="AL26" i="15"/>
  <c r="W26" i="15"/>
  <c r="AP26" i="15"/>
  <c r="AA26" i="15"/>
  <c r="AT26" i="15"/>
  <c r="AE26" i="15"/>
  <c r="AX26" i="15"/>
  <c r="T33" i="15"/>
  <c r="AM33" i="15"/>
  <c r="AQ33" i="15"/>
  <c r="X33" i="15"/>
  <c r="AB33" i="15"/>
  <c r="AU33" i="15"/>
  <c r="AF33" i="15"/>
  <c r="AY33" i="15"/>
  <c r="X37" i="15"/>
  <c r="R40" i="15"/>
  <c r="AK40" i="15"/>
  <c r="V40" i="15"/>
  <c r="AO40" i="15"/>
  <c r="Z40" i="15"/>
  <c r="AS40" i="15"/>
  <c r="AD40" i="15"/>
  <c r="AW40" i="15"/>
  <c r="T43" i="15"/>
  <c r="AM43" i="15"/>
  <c r="AQ43" i="15"/>
  <c r="X43" i="15"/>
  <c r="AU43" i="15"/>
  <c r="AY43" i="15"/>
  <c r="AF43" i="15"/>
  <c r="AM49" i="15"/>
  <c r="T49" i="15"/>
  <c r="AQ49" i="15"/>
  <c r="AU49" i="15"/>
  <c r="AB49" i="15"/>
  <c r="AY49" i="15"/>
  <c r="AF49" i="15"/>
  <c r="T50" i="15"/>
  <c r="AM50" i="15"/>
  <c r="X50" i="15"/>
  <c r="AQ50" i="15"/>
  <c r="AB50" i="15"/>
  <c r="AU50" i="15"/>
  <c r="AF50" i="15"/>
  <c r="AY50" i="15"/>
  <c r="S52" i="15"/>
  <c r="AL52" i="15"/>
  <c r="W52" i="15"/>
  <c r="AP52" i="15"/>
  <c r="AA52" i="15"/>
  <c r="AT52" i="15"/>
  <c r="AE52" i="15"/>
  <c r="AX52" i="15"/>
  <c r="U53" i="15"/>
  <c r="AN53" i="15"/>
  <c r="Y53" i="15"/>
  <c r="AR53" i="15"/>
  <c r="AC53" i="15"/>
  <c r="AV53" i="15"/>
  <c r="AG53" i="15"/>
  <c r="AZ53" i="15"/>
  <c r="AP54" i="15"/>
  <c r="U55" i="15"/>
  <c r="AN55" i="15"/>
  <c r="Y55" i="15"/>
  <c r="AR55" i="15"/>
  <c r="AC55" i="15"/>
  <c r="AV55" i="15"/>
  <c r="AG55" i="15"/>
  <c r="AZ55" i="15"/>
  <c r="AM85" i="15"/>
  <c r="AN116" i="15"/>
  <c r="AV116" i="15"/>
  <c r="AN124" i="15"/>
  <c r="AR124" i="15"/>
  <c r="AL61" i="15"/>
  <c r="AE61" i="15"/>
  <c r="AX61" i="15"/>
  <c r="U62" i="15"/>
  <c r="AN62" i="15"/>
  <c r="AN63" i="15"/>
  <c r="AG63" i="15"/>
  <c r="AZ63" i="15"/>
  <c r="AV64" i="15"/>
  <c r="Y66" i="15"/>
  <c r="AR66" i="15"/>
  <c r="Z67" i="15"/>
  <c r="AS67" i="15"/>
  <c r="AD67" i="15"/>
  <c r="AW67" i="15"/>
  <c r="AQ68" i="15"/>
  <c r="AB68" i="15"/>
  <c r="AU68" i="15"/>
  <c r="AF68" i="15"/>
  <c r="AY68" i="15"/>
  <c r="W69" i="15"/>
  <c r="AP69" i="15"/>
  <c r="AC70" i="15"/>
  <c r="AV70" i="15"/>
  <c r="AB71" i="15"/>
  <c r="AU71" i="15"/>
  <c r="Y72" i="15"/>
  <c r="AR72" i="15"/>
  <c r="AL73" i="15"/>
  <c r="AL74" i="15"/>
  <c r="T77" i="15"/>
  <c r="AM77" i="15"/>
  <c r="AB77" i="15"/>
  <c r="AU77" i="15"/>
  <c r="AF77" i="15"/>
  <c r="AY77" i="15"/>
  <c r="U78" i="15"/>
  <c r="AN78" i="15"/>
  <c r="AG78" i="15"/>
  <c r="AZ78" i="15"/>
  <c r="V79" i="15"/>
  <c r="AO79" i="15"/>
  <c r="AG80" i="15"/>
  <c r="AZ80" i="15"/>
  <c r="W87" i="15"/>
  <c r="AP87" i="15"/>
  <c r="S3" i="15"/>
  <c r="AL3" i="15"/>
  <c r="AL119" i="15"/>
  <c r="AL120" i="15"/>
  <c r="AL121" i="15"/>
  <c r="AP3" i="15"/>
  <c r="AP119" i="15"/>
  <c r="AP120" i="15"/>
  <c r="AP121" i="15"/>
  <c r="AT3" i="15"/>
  <c r="AT119" i="15"/>
  <c r="AT120" i="15"/>
  <c r="AT121" i="15"/>
  <c r="AX3" i="15"/>
  <c r="AX119" i="15"/>
  <c r="AX120" i="15"/>
  <c r="AX121" i="15"/>
  <c r="U4" i="15"/>
  <c r="AN4" i="15"/>
  <c r="Y4" i="15"/>
  <c r="AR4" i="15"/>
  <c r="AC4" i="15"/>
  <c r="AV4" i="15"/>
  <c r="AG4" i="15"/>
  <c r="AZ4" i="15"/>
  <c r="AN5" i="15"/>
  <c r="AR5" i="15"/>
  <c r="AV5" i="15"/>
  <c r="AZ5" i="15"/>
  <c r="U6" i="15"/>
  <c r="AN6" i="15"/>
  <c r="Y6" i="15"/>
  <c r="AR6" i="15"/>
  <c r="AC6" i="15"/>
  <c r="AV6" i="15"/>
  <c r="AG6" i="15"/>
  <c r="AZ6" i="15"/>
  <c r="R7" i="15"/>
  <c r="AK7" i="15"/>
  <c r="V7" i="15"/>
  <c r="AO7" i="15"/>
  <c r="Z7" i="15"/>
  <c r="AS7" i="15"/>
  <c r="AD7" i="15"/>
  <c r="AW7" i="15"/>
  <c r="R8" i="15"/>
  <c r="AK8" i="15"/>
  <c r="V8" i="15"/>
  <c r="AO8" i="15"/>
  <c r="Z8" i="15"/>
  <c r="AS8" i="15"/>
  <c r="AD8" i="15"/>
  <c r="AW8" i="15"/>
  <c r="T9" i="15"/>
  <c r="AM9" i="15"/>
  <c r="X9" i="15"/>
  <c r="AQ9" i="15"/>
  <c r="AB9" i="15"/>
  <c r="AU9" i="15"/>
  <c r="AF9" i="15"/>
  <c r="AY9" i="15"/>
  <c r="AK10" i="15"/>
  <c r="AO10" i="15"/>
  <c r="AS10" i="15"/>
  <c r="AW10" i="15"/>
  <c r="V10" i="15"/>
  <c r="U11" i="15"/>
  <c r="AN11" i="15"/>
  <c r="Y11" i="15"/>
  <c r="AR11" i="15"/>
  <c r="AC11" i="15"/>
  <c r="AV11" i="15"/>
  <c r="AG11" i="15"/>
  <c r="AZ11" i="15"/>
  <c r="S12" i="15"/>
  <c r="AL12" i="15"/>
  <c r="W12" i="15"/>
  <c r="AP12" i="15"/>
  <c r="AA12" i="15"/>
  <c r="AT12" i="15"/>
  <c r="AE12" i="15"/>
  <c r="AX12" i="15"/>
  <c r="T13" i="15"/>
  <c r="AM13" i="15"/>
  <c r="X13" i="15"/>
  <c r="AQ13" i="15"/>
  <c r="AB13" i="15"/>
  <c r="AU13" i="15"/>
  <c r="AF13" i="15"/>
  <c r="AY13" i="15"/>
  <c r="U14" i="15"/>
  <c r="AN14" i="15"/>
  <c r="Y14" i="15"/>
  <c r="AR14" i="15"/>
  <c r="AC14" i="15"/>
  <c r="AV14" i="15"/>
  <c r="AG14" i="15"/>
  <c r="AZ14" i="15"/>
  <c r="S15" i="15"/>
  <c r="AL15" i="15"/>
  <c r="AP15" i="15"/>
  <c r="AT15" i="15"/>
  <c r="AX15" i="15"/>
  <c r="AE15" i="15"/>
  <c r="S16" i="15"/>
  <c r="AL16" i="15"/>
  <c r="W16" i="15"/>
  <c r="AP16" i="15"/>
  <c r="AA16" i="15"/>
  <c r="AT16" i="15"/>
  <c r="AX16" i="15"/>
  <c r="AK17" i="15"/>
  <c r="V17" i="15"/>
  <c r="AO17" i="15"/>
  <c r="AS17" i="15"/>
  <c r="AW17" i="15"/>
  <c r="AD17" i="15"/>
  <c r="AK18" i="15"/>
  <c r="AO18" i="15"/>
  <c r="Z18" i="15"/>
  <c r="AS18" i="15"/>
  <c r="AW18" i="15"/>
  <c r="AL19" i="15"/>
  <c r="AP19" i="15"/>
  <c r="AA19" i="15"/>
  <c r="AT19" i="15"/>
  <c r="AX19" i="15"/>
  <c r="S20" i="15"/>
  <c r="AL20" i="15"/>
  <c r="W20" i="15"/>
  <c r="AP20" i="15"/>
  <c r="AA20" i="15"/>
  <c r="AT20" i="15"/>
  <c r="AE20" i="15"/>
  <c r="AX20" i="15"/>
  <c r="AK21" i="15"/>
  <c r="AO21" i="15"/>
  <c r="AS21" i="15"/>
  <c r="AW21" i="15"/>
  <c r="V21" i="15"/>
  <c r="R22" i="15"/>
  <c r="AK22" i="15"/>
  <c r="V22" i="15"/>
  <c r="AO22" i="15"/>
  <c r="AS22" i="15"/>
  <c r="AW22" i="15"/>
  <c r="S23" i="15"/>
  <c r="AL23" i="15"/>
  <c r="W23" i="15"/>
  <c r="AP23" i="15"/>
  <c r="AT23" i="15"/>
  <c r="AE23" i="15"/>
  <c r="AX23" i="15"/>
  <c r="AM24" i="15"/>
  <c r="AQ24" i="15"/>
  <c r="AU24" i="15"/>
  <c r="AY24" i="15"/>
  <c r="AB24" i="15"/>
  <c r="R25" i="15"/>
  <c r="AK25" i="15"/>
  <c r="V25" i="15"/>
  <c r="AO25" i="15"/>
  <c r="Z25" i="15"/>
  <c r="AS25" i="15"/>
  <c r="AD25" i="15"/>
  <c r="AW25" i="15"/>
  <c r="T26" i="15"/>
  <c r="AM26" i="15"/>
  <c r="AQ26" i="15"/>
  <c r="AB26" i="15"/>
  <c r="AU26" i="15"/>
  <c r="AY26" i="15"/>
  <c r="AF26" i="15"/>
  <c r="S27" i="15"/>
  <c r="AL27" i="15"/>
  <c r="AP27" i="15"/>
  <c r="AT27" i="15"/>
  <c r="AX27" i="15"/>
  <c r="AK28" i="15"/>
  <c r="AO28" i="15"/>
  <c r="AS28" i="15"/>
  <c r="AW28" i="15"/>
  <c r="V28" i="15"/>
  <c r="U29" i="15"/>
  <c r="AN29" i="15"/>
  <c r="Y29" i="15"/>
  <c r="AR29" i="15"/>
  <c r="AC29" i="15"/>
  <c r="AV29" i="15"/>
  <c r="AG29" i="15"/>
  <c r="AZ29" i="15"/>
  <c r="S30" i="15"/>
  <c r="AL30" i="15"/>
  <c r="W30" i="15"/>
  <c r="AP30" i="15"/>
  <c r="AA30" i="15"/>
  <c r="AT30" i="15"/>
  <c r="AE30" i="15"/>
  <c r="AX30" i="15"/>
  <c r="AL31" i="15"/>
  <c r="AP31" i="15"/>
  <c r="AA31" i="15"/>
  <c r="AT31" i="15"/>
  <c r="AX31" i="15"/>
  <c r="S32" i="15"/>
  <c r="AL32" i="15"/>
  <c r="AP32" i="15"/>
  <c r="AA32" i="15"/>
  <c r="AT32" i="15"/>
  <c r="AE32" i="15"/>
  <c r="AX32" i="15"/>
  <c r="W32" i="15"/>
  <c r="AN33" i="15"/>
  <c r="Y33" i="15"/>
  <c r="AR33" i="15"/>
  <c r="AV33" i="15"/>
  <c r="AZ33" i="15"/>
  <c r="T34" i="15"/>
  <c r="AM34" i="15"/>
  <c r="X34" i="15"/>
  <c r="AQ34" i="15"/>
  <c r="AB34" i="15"/>
  <c r="AU34" i="15"/>
  <c r="AF34" i="15"/>
  <c r="AY34" i="15"/>
  <c r="AL35" i="15"/>
  <c r="W35" i="15"/>
  <c r="AP35" i="15"/>
  <c r="AT35" i="15"/>
  <c r="AX35" i="15"/>
  <c r="R36" i="15"/>
  <c r="AK36" i="15"/>
  <c r="V36" i="15"/>
  <c r="AO36" i="15"/>
  <c r="Z36" i="15"/>
  <c r="AS36" i="15"/>
  <c r="AD36" i="15"/>
  <c r="AW36" i="15"/>
  <c r="U37" i="15"/>
  <c r="AN37" i="15"/>
  <c r="AR37" i="15"/>
  <c r="AV37" i="15"/>
  <c r="AZ37" i="15"/>
  <c r="Y37" i="15"/>
  <c r="AN38" i="15"/>
  <c r="AV38" i="15"/>
  <c r="AG38" i="15"/>
  <c r="AZ38" i="15"/>
  <c r="U39" i="15"/>
  <c r="AN39" i="15"/>
  <c r="Y39" i="15"/>
  <c r="AR39" i="15"/>
  <c r="AC39" i="15"/>
  <c r="AV39" i="15"/>
  <c r="AG39" i="15"/>
  <c r="AZ39" i="15"/>
  <c r="AL40" i="15"/>
  <c r="AP40" i="15"/>
  <c r="AA40" i="15"/>
  <c r="AT40" i="15"/>
  <c r="AE40" i="15"/>
  <c r="AX40" i="15"/>
  <c r="AM41" i="15"/>
  <c r="AQ41" i="15"/>
  <c r="AB41" i="15"/>
  <c r="AU41" i="15"/>
  <c r="AY41" i="15"/>
  <c r="T42" i="15"/>
  <c r="AM42" i="15"/>
  <c r="X42" i="15"/>
  <c r="AQ42" i="15"/>
  <c r="AB42" i="15"/>
  <c r="AU42" i="15"/>
  <c r="AF42" i="15"/>
  <c r="AY42" i="15"/>
  <c r="U43" i="15"/>
  <c r="AN43" i="15"/>
  <c r="Y43" i="15"/>
  <c r="AR43" i="15"/>
  <c r="AC43" i="15"/>
  <c r="AV43" i="15"/>
  <c r="AG43" i="15"/>
  <c r="AZ43" i="15"/>
  <c r="R44" i="15"/>
  <c r="AK44" i="15"/>
  <c r="V44" i="15"/>
  <c r="AO44" i="15"/>
  <c r="Z44" i="15"/>
  <c r="AS44" i="15"/>
  <c r="AD44" i="15"/>
  <c r="AW44" i="15"/>
  <c r="R45" i="15"/>
  <c r="AK45" i="15"/>
  <c r="AO45" i="15"/>
  <c r="AS45" i="15"/>
  <c r="AW45" i="15"/>
  <c r="AD45" i="15"/>
  <c r="AK46" i="15"/>
  <c r="AO46" i="15"/>
  <c r="AS46" i="15"/>
  <c r="AW46" i="15"/>
  <c r="AL47" i="15"/>
  <c r="AP47" i="15"/>
  <c r="AA47" i="15"/>
  <c r="AT47" i="15"/>
  <c r="AX47" i="15"/>
  <c r="R48" i="15"/>
  <c r="AK48" i="15"/>
  <c r="V48" i="15"/>
  <c r="AO48" i="15"/>
  <c r="Z48" i="15"/>
  <c r="AS48" i="15"/>
  <c r="AD48" i="15"/>
  <c r="AW48" i="15"/>
  <c r="U49" i="15"/>
  <c r="AN49" i="15"/>
  <c r="Y49" i="15"/>
  <c r="AR49" i="15"/>
  <c r="AC49" i="15"/>
  <c r="AV49" i="15"/>
  <c r="AG49" i="15"/>
  <c r="AZ49" i="15"/>
  <c r="U50" i="15"/>
  <c r="AN50" i="15"/>
  <c r="Y50" i="15"/>
  <c r="AR50" i="15"/>
  <c r="AC50" i="15"/>
  <c r="AV50" i="15"/>
  <c r="AG50" i="15"/>
  <c r="AZ50" i="15"/>
  <c r="R51" i="15"/>
  <c r="AK51" i="15"/>
  <c r="V51" i="15"/>
  <c r="AO51" i="15"/>
  <c r="Z51" i="15"/>
  <c r="AS51" i="15"/>
  <c r="AD51" i="15"/>
  <c r="AW51" i="15"/>
  <c r="T52" i="15"/>
  <c r="AM52" i="15"/>
  <c r="X52" i="15"/>
  <c r="AQ52" i="15"/>
  <c r="AB52" i="15"/>
  <c r="AU52" i="15"/>
  <c r="AF52" i="15"/>
  <c r="AY52" i="15"/>
  <c r="AK53" i="15"/>
  <c r="AO53" i="15"/>
  <c r="AS53" i="15"/>
  <c r="AW53" i="15"/>
  <c r="V53" i="15"/>
  <c r="U54" i="15"/>
  <c r="AN54" i="15"/>
  <c r="Y54" i="15"/>
  <c r="AR54" i="15"/>
  <c r="AC54" i="15"/>
  <c r="AV54" i="15"/>
  <c r="AG54" i="15"/>
  <c r="AZ54" i="15"/>
  <c r="R55" i="15"/>
  <c r="AK55" i="15"/>
  <c r="V55" i="15"/>
  <c r="AO55" i="15"/>
  <c r="Z55" i="15"/>
  <c r="AS55" i="15"/>
  <c r="AD55" i="15"/>
  <c r="AW55" i="15"/>
  <c r="AN56" i="15"/>
  <c r="Y56" i="15"/>
  <c r="AR56" i="15"/>
  <c r="AV56" i="15"/>
  <c r="AZ56" i="15"/>
  <c r="AN57" i="15"/>
  <c r="AR57" i="15"/>
  <c r="AV57" i="15"/>
  <c r="AG57" i="15"/>
  <c r="AZ57" i="15"/>
  <c r="U58" i="15"/>
  <c r="AN58" i="15"/>
  <c r="Y58" i="15"/>
  <c r="AR58" i="15"/>
  <c r="AC58" i="15"/>
  <c r="AV58" i="15"/>
  <c r="AG58" i="15"/>
  <c r="AZ58" i="15"/>
  <c r="AL59" i="15"/>
  <c r="AP59" i="15"/>
  <c r="AA59" i="15"/>
  <c r="AT59" i="15"/>
  <c r="AE59" i="15"/>
  <c r="AX59" i="15"/>
  <c r="AM60" i="15"/>
  <c r="AQ60" i="15"/>
  <c r="AB60" i="15"/>
  <c r="AU60" i="15"/>
  <c r="AY60" i="15"/>
  <c r="T61" i="15"/>
  <c r="AM61" i="15"/>
  <c r="X61" i="15"/>
  <c r="AQ61" i="15"/>
  <c r="AB61" i="15"/>
  <c r="AU61" i="15"/>
  <c r="AF61" i="15"/>
  <c r="AY61" i="15"/>
  <c r="R62" i="15"/>
  <c r="AK62" i="15"/>
  <c r="AO62" i="15"/>
  <c r="AS62" i="15"/>
  <c r="AW62" i="15"/>
  <c r="AD62" i="15"/>
  <c r="R63" i="15"/>
  <c r="AK63" i="15"/>
  <c r="V63" i="15"/>
  <c r="AO63" i="15"/>
  <c r="Z63" i="15"/>
  <c r="AS63" i="15"/>
  <c r="AD63" i="15"/>
  <c r="AW63" i="15"/>
  <c r="R64" i="15"/>
  <c r="AK64" i="15"/>
  <c r="AO64" i="15"/>
  <c r="AS64" i="15"/>
  <c r="AW64" i="15"/>
  <c r="AD64" i="15"/>
  <c r="AN65" i="15"/>
  <c r="AR65" i="15"/>
  <c r="AV65" i="15"/>
  <c r="AG65" i="15"/>
  <c r="AZ65" i="15"/>
  <c r="AC65" i="15"/>
  <c r="R66" i="15"/>
  <c r="AK66" i="15"/>
  <c r="AO66" i="15"/>
  <c r="AS66" i="15"/>
  <c r="AD66" i="15"/>
  <c r="AW66" i="15"/>
  <c r="S67" i="15"/>
  <c r="AL67" i="15"/>
  <c r="AP67" i="15"/>
  <c r="AA67" i="15"/>
  <c r="AT67" i="15"/>
  <c r="AE67" i="15"/>
  <c r="AX67" i="15"/>
  <c r="W67" i="15"/>
  <c r="AN68" i="15"/>
  <c r="Y68" i="15"/>
  <c r="AR68" i="15"/>
  <c r="AV68" i="15"/>
  <c r="AZ68" i="15"/>
  <c r="T69" i="15"/>
  <c r="AM69" i="15"/>
  <c r="X69" i="15"/>
  <c r="AQ69" i="15"/>
  <c r="AB69" i="15"/>
  <c r="AU69" i="15"/>
  <c r="AF69" i="15"/>
  <c r="AY69" i="15"/>
  <c r="R70" i="15"/>
  <c r="AK70" i="15"/>
  <c r="AO70" i="15"/>
  <c r="AS70" i="15"/>
  <c r="AW70" i="15"/>
  <c r="V70" i="15"/>
  <c r="AD70" i="15"/>
  <c r="AN71" i="15"/>
  <c r="Y71" i="15"/>
  <c r="AR71" i="15"/>
  <c r="AV71" i="15"/>
  <c r="AG71" i="15"/>
  <c r="AZ71" i="15"/>
  <c r="R72" i="15"/>
  <c r="AK72" i="15"/>
  <c r="AO72" i="15"/>
  <c r="Z72" i="15"/>
  <c r="AS72" i="15"/>
  <c r="AW72" i="15"/>
  <c r="T73" i="15"/>
  <c r="AM73" i="15"/>
  <c r="X73" i="15"/>
  <c r="AQ73" i="15"/>
  <c r="AB73" i="15"/>
  <c r="AU73" i="15"/>
  <c r="AF73" i="15"/>
  <c r="AY73" i="15"/>
  <c r="T74" i="15"/>
  <c r="AM74" i="15"/>
  <c r="AQ74" i="15"/>
  <c r="AB74" i="15"/>
  <c r="AU74" i="15"/>
  <c r="AF74" i="15"/>
  <c r="AY74" i="15"/>
  <c r="AN75" i="15"/>
  <c r="AR75" i="15"/>
  <c r="AV75" i="15"/>
  <c r="AG75" i="15"/>
  <c r="AZ75" i="15"/>
  <c r="AN76" i="15"/>
  <c r="AR76" i="15"/>
  <c r="AV76" i="15"/>
  <c r="AZ76" i="15"/>
  <c r="AC76" i="15"/>
  <c r="AN77" i="15"/>
  <c r="Y77" i="15"/>
  <c r="AR77" i="15"/>
  <c r="AV77" i="15"/>
  <c r="AZ77" i="15"/>
  <c r="R78" i="15"/>
  <c r="AK78" i="15"/>
  <c r="AO78" i="15"/>
  <c r="AS78" i="15"/>
  <c r="AW78" i="15"/>
  <c r="V78" i="15"/>
  <c r="AL79" i="15"/>
  <c r="W79" i="15"/>
  <c r="AP79" i="15"/>
  <c r="AT79" i="15"/>
  <c r="AE79" i="15"/>
  <c r="AX79" i="15"/>
  <c r="R80" i="15"/>
  <c r="AK80" i="15"/>
  <c r="AO80" i="15"/>
  <c r="AS80" i="15"/>
  <c r="AW80" i="15"/>
  <c r="AD80" i="15"/>
  <c r="AK81" i="15"/>
  <c r="AO81" i="15"/>
  <c r="AS81" i="15"/>
  <c r="AW81" i="15"/>
  <c r="AL82" i="15"/>
  <c r="AP82" i="15"/>
  <c r="AX82" i="15"/>
  <c r="AN83" i="15"/>
  <c r="Y83" i="15"/>
  <c r="AR83" i="15"/>
  <c r="AV83" i="15"/>
  <c r="AZ83" i="15"/>
  <c r="S84" i="15"/>
  <c r="AL84" i="15"/>
  <c r="AP84" i="15"/>
  <c r="AT84" i="15"/>
  <c r="AX84" i="15"/>
  <c r="AA84" i="15"/>
  <c r="AQ85" i="15"/>
  <c r="AB85" i="15"/>
  <c r="AU85" i="15"/>
  <c r="AF85" i="15"/>
  <c r="AY85" i="15"/>
  <c r="AL86" i="15"/>
  <c r="AP86" i="15"/>
  <c r="AT86" i="15"/>
  <c r="AX86" i="15"/>
  <c r="AQ87" i="15"/>
  <c r="AB87" i="15"/>
  <c r="AU87" i="15"/>
  <c r="AY87" i="15"/>
  <c r="X88" i="15"/>
  <c r="AQ88" i="15"/>
  <c r="AB88" i="15"/>
  <c r="AU88" i="15"/>
  <c r="AF88" i="15"/>
  <c r="AY88" i="15"/>
  <c r="U89" i="15"/>
  <c r="AN89" i="15"/>
  <c r="Y89" i="15"/>
  <c r="AR89" i="15"/>
  <c r="AC89" i="15"/>
  <c r="AV89" i="15"/>
  <c r="AG89" i="15"/>
  <c r="AZ89" i="15"/>
  <c r="AL90" i="15"/>
  <c r="AP90" i="15"/>
  <c r="AT90" i="15"/>
  <c r="AE90" i="15"/>
  <c r="AX90" i="15"/>
  <c r="S91" i="15"/>
  <c r="AL91" i="15"/>
  <c r="W91" i="15"/>
  <c r="AP91" i="15"/>
  <c r="AA91" i="15"/>
  <c r="AT91" i="15"/>
  <c r="AE91" i="15"/>
  <c r="AX91" i="15"/>
  <c r="S92" i="15"/>
  <c r="AL92" i="15"/>
  <c r="AP92" i="15"/>
  <c r="AA92" i="15"/>
  <c r="AT92" i="15"/>
  <c r="AX92" i="15"/>
  <c r="W92" i="15"/>
  <c r="AE92" i="15"/>
  <c r="AL93" i="15"/>
  <c r="AP93" i="15"/>
  <c r="AT93" i="15"/>
  <c r="AX93" i="15"/>
  <c r="AA93" i="15"/>
  <c r="AN94" i="15"/>
  <c r="AR94" i="15"/>
  <c r="AC94" i="15"/>
  <c r="AV94" i="15"/>
  <c r="AG94" i="15"/>
  <c r="AZ94" i="15"/>
  <c r="AN95" i="15"/>
  <c r="AR95" i="15"/>
  <c r="AV95" i="15"/>
  <c r="AZ95" i="15"/>
  <c r="AC95" i="15"/>
  <c r="AK96" i="15"/>
  <c r="AO96" i="15"/>
  <c r="Z96" i="15"/>
  <c r="AS96" i="15"/>
  <c r="AW96" i="15"/>
  <c r="AN97" i="15"/>
  <c r="AR97" i="15"/>
  <c r="AV97" i="15"/>
  <c r="AG97" i="15"/>
  <c r="AZ97" i="15"/>
  <c r="AC97" i="15"/>
  <c r="AK98" i="15"/>
  <c r="AO98" i="15"/>
  <c r="Z98" i="15"/>
  <c r="AS98" i="15"/>
  <c r="AW98" i="15"/>
  <c r="AC100" i="15"/>
  <c r="AO102" i="15"/>
  <c r="AS102" i="15"/>
  <c r="AW102" i="15"/>
  <c r="AC103" i="15"/>
  <c r="AO104" i="15"/>
  <c r="AS104" i="15"/>
  <c r="AW104" i="15"/>
  <c r="T105" i="15"/>
  <c r="AM105" i="15"/>
  <c r="X105" i="15"/>
  <c r="AQ105" i="15"/>
  <c r="AB105" i="15"/>
  <c r="AU105" i="15"/>
  <c r="AF105" i="15"/>
  <c r="AY105" i="15"/>
  <c r="AL106" i="15"/>
  <c r="AP106" i="15"/>
  <c r="AX106" i="15"/>
  <c r="S107" i="15"/>
  <c r="AL107" i="15"/>
  <c r="AP107" i="15"/>
  <c r="AA107" i="15"/>
  <c r="AT107" i="15"/>
  <c r="AE107" i="15"/>
  <c r="AX107" i="15"/>
  <c r="W107" i="15"/>
  <c r="AK108" i="15"/>
  <c r="AO108" i="15"/>
  <c r="AW108" i="15"/>
  <c r="S110" i="15"/>
  <c r="AL110" i="15"/>
  <c r="W110" i="15"/>
  <c r="AP110" i="15"/>
  <c r="AT110" i="15"/>
  <c r="AX110" i="15"/>
  <c r="AK111" i="15"/>
  <c r="AO111" i="15"/>
  <c r="AS111" i="15"/>
  <c r="AW111" i="15"/>
  <c r="AL113" i="15"/>
  <c r="AP113" i="15"/>
  <c r="AT113" i="15"/>
  <c r="AL114" i="15"/>
  <c r="AP114" i="15"/>
  <c r="AT114" i="15"/>
  <c r="AX114" i="15"/>
  <c r="AK116" i="15"/>
  <c r="AO116" i="15"/>
  <c r="AW116" i="15"/>
  <c r="R117" i="15"/>
  <c r="AK117" i="15"/>
  <c r="AO117" i="15"/>
  <c r="AS117" i="15"/>
  <c r="Z117" i="15"/>
  <c r="AW117" i="15"/>
  <c r="AD117" i="15"/>
  <c r="V117" i="15"/>
  <c r="AM121" i="15"/>
  <c r="AQ121" i="15"/>
  <c r="T122" i="15"/>
  <c r="AM122" i="15"/>
  <c r="AQ122" i="15"/>
  <c r="AU122" i="15"/>
  <c r="AF122" i="15"/>
  <c r="AY122" i="15"/>
  <c r="AM123" i="15"/>
  <c r="AU123" i="15"/>
  <c r="AY123" i="15"/>
  <c r="AM126" i="15"/>
  <c r="AQ126" i="15"/>
  <c r="AU126" i="15"/>
  <c r="AY126" i="15"/>
  <c r="AM127" i="15"/>
  <c r="AQ127" i="15"/>
  <c r="AU127" i="15"/>
  <c r="AY127" i="15"/>
  <c r="AV128" i="15"/>
  <c r="AV127" i="15"/>
  <c r="AV126" i="15"/>
  <c r="AV125" i="15"/>
  <c r="AV124" i="15"/>
  <c r="AV123" i="15"/>
  <c r="AV122" i="15"/>
  <c r="AV121" i="15"/>
  <c r="AV120" i="15"/>
  <c r="AV118" i="15"/>
  <c r="AV117" i="15"/>
  <c r="AV114" i="15"/>
  <c r="AV113" i="15"/>
  <c r="AV112" i="15"/>
  <c r="AV111" i="15"/>
  <c r="AV110" i="15"/>
  <c r="AV109" i="15"/>
  <c r="AV108" i="15"/>
  <c r="AV107" i="15"/>
  <c r="AV106" i="15"/>
  <c r="AV102" i="15"/>
  <c r="AP61" i="15"/>
  <c r="AC62" i="15"/>
  <c r="AV62" i="15"/>
  <c r="AV63" i="15"/>
  <c r="AR64" i="15"/>
  <c r="T65" i="15"/>
  <c r="AM65" i="15"/>
  <c r="AB65" i="15"/>
  <c r="AU65" i="15"/>
  <c r="AC66" i="15"/>
  <c r="AV66" i="15"/>
  <c r="R67" i="15"/>
  <c r="AK67" i="15"/>
  <c r="AL69" i="15"/>
  <c r="AX69" i="15"/>
  <c r="U70" i="15"/>
  <c r="AN70" i="15"/>
  <c r="AQ71" i="15"/>
  <c r="AF71" i="15"/>
  <c r="AY71" i="15"/>
  <c r="AG72" i="15"/>
  <c r="AZ72" i="15"/>
  <c r="AP73" i="15"/>
  <c r="AX73" i="15"/>
  <c r="AE73" i="15"/>
  <c r="AX74" i="15"/>
  <c r="AM75" i="15"/>
  <c r="AU75" i="15"/>
  <c r="AQ76" i="15"/>
  <c r="AY76" i="15"/>
  <c r="X77" i="15"/>
  <c r="AQ77" i="15"/>
  <c r="AC78" i="15"/>
  <c r="AV78" i="15"/>
  <c r="R79" i="15"/>
  <c r="AK79" i="15"/>
  <c r="AN80" i="15"/>
  <c r="AV80" i="15"/>
  <c r="AN81" i="15"/>
  <c r="AV81" i="15"/>
  <c r="AC81" i="15"/>
  <c r="AO82" i="15"/>
  <c r="X83" i="15"/>
  <c r="AQ83" i="15"/>
  <c r="AY83" i="15"/>
  <c r="AK84" i="15"/>
  <c r="Z84" i="15"/>
  <c r="AS84" i="15"/>
  <c r="AL85" i="15"/>
  <c r="AT85" i="15"/>
  <c r="AE85" i="15"/>
  <c r="AX85" i="15"/>
  <c r="R86" i="15"/>
  <c r="AK86" i="15"/>
  <c r="Z86" i="15"/>
  <c r="AS86" i="15"/>
  <c r="AA87" i="15"/>
  <c r="AT87" i="15"/>
  <c r="AL88" i="15"/>
  <c r="AA88" i="15"/>
  <c r="AT88" i="15"/>
  <c r="AQ89" i="15"/>
  <c r="AB89" i="15"/>
  <c r="AU89" i="15"/>
  <c r="X89" i="15"/>
  <c r="R90" i="15"/>
  <c r="AK90" i="15"/>
  <c r="Z90" i="15"/>
  <c r="AS90" i="15"/>
  <c r="AD90" i="15"/>
  <c r="AW90" i="15"/>
  <c r="R91" i="15"/>
  <c r="AK91" i="15"/>
  <c r="AS91" i="15"/>
  <c r="AK92" i="15"/>
  <c r="AS92" i="15"/>
  <c r="AK93" i="15"/>
  <c r="AW93" i="15"/>
  <c r="AQ94" i="15"/>
  <c r="AY94" i="15"/>
  <c r="AB95" i="15"/>
  <c r="AU95" i="15"/>
  <c r="AR96" i="15"/>
  <c r="AZ96" i="15"/>
  <c r="Y96" i="15"/>
  <c r="AB97" i="15"/>
  <c r="AU97" i="15"/>
  <c r="U98" i="15"/>
  <c r="AN98" i="15"/>
  <c r="AC98" i="15"/>
  <c r="AV98" i="15"/>
  <c r="AQ99" i="15"/>
  <c r="AY99" i="15"/>
  <c r="AM100" i="15"/>
  <c r="AB100" i="15"/>
  <c r="AU100" i="15"/>
  <c r="T101" i="15"/>
  <c r="AM101" i="15"/>
  <c r="AB101" i="15"/>
  <c r="AU101" i="15"/>
  <c r="AM103" i="15"/>
  <c r="AU103" i="15"/>
  <c r="AF103" i="15"/>
  <c r="AY103" i="15"/>
  <c r="S105" i="15"/>
  <c r="AL105" i="15"/>
  <c r="AP105" i="15"/>
  <c r="AX105" i="15"/>
  <c r="AE105" i="15"/>
  <c r="R106" i="15"/>
  <c r="AK106" i="15"/>
  <c r="AS106" i="15"/>
  <c r="Z106" i="15"/>
  <c r="AD106" i="15"/>
  <c r="AW106" i="15"/>
  <c r="V107" i="15"/>
  <c r="AO107" i="15"/>
  <c r="AQ109" i="15"/>
  <c r="AF109" i="15"/>
  <c r="AY109" i="15"/>
  <c r="AO110" i="15"/>
  <c r="AS110" i="15"/>
  <c r="AW110" i="15"/>
  <c r="AM112" i="15"/>
  <c r="AU112" i="15"/>
  <c r="AW113" i="15"/>
  <c r="R114" i="15"/>
  <c r="AK114" i="15"/>
  <c r="Z114" i="15"/>
  <c r="AS114" i="15"/>
  <c r="AD114" i="15"/>
  <c r="AW114" i="15"/>
  <c r="AM115" i="15"/>
  <c r="AU115" i="15"/>
  <c r="AM118" i="15"/>
  <c r="AU118" i="15"/>
  <c r="AP122" i="15"/>
  <c r="W123" i="15"/>
  <c r="AP123" i="15"/>
  <c r="AE123" i="15"/>
  <c r="AX123" i="15"/>
  <c r="AL125" i="15"/>
  <c r="AT125" i="15"/>
  <c r="AX126" i="15"/>
  <c r="AZ116" i="15"/>
  <c r="AM3" i="15"/>
  <c r="AQ3" i="15"/>
  <c r="AU3" i="15"/>
  <c r="AY3" i="15"/>
  <c r="R4" i="15"/>
  <c r="AK4" i="15"/>
  <c r="V4" i="15"/>
  <c r="AO4" i="15"/>
  <c r="Z4" i="15"/>
  <c r="AS4" i="15"/>
  <c r="AD4" i="15"/>
  <c r="AW4" i="15"/>
  <c r="R5" i="15"/>
  <c r="AK5" i="15"/>
  <c r="V5" i="15"/>
  <c r="AO5" i="15"/>
  <c r="Z5" i="15"/>
  <c r="AS5" i="15"/>
  <c r="AD5" i="15"/>
  <c r="AW5" i="15"/>
  <c r="U5" i="15"/>
  <c r="AK6" i="15"/>
  <c r="AO6" i="15"/>
  <c r="AS6" i="15"/>
  <c r="AW6" i="15"/>
  <c r="V6" i="15"/>
  <c r="S7" i="15"/>
  <c r="AL7" i="15"/>
  <c r="AP7" i="15"/>
  <c r="AT7" i="15"/>
  <c r="AX7" i="15"/>
  <c r="AE7" i="15"/>
  <c r="S8" i="15"/>
  <c r="AL8" i="15"/>
  <c r="W8" i="15"/>
  <c r="AP8" i="15"/>
  <c r="AA8" i="15"/>
  <c r="AT8" i="15"/>
  <c r="AE8" i="15"/>
  <c r="AX8" i="15"/>
  <c r="AN9" i="15"/>
  <c r="AR9" i="15"/>
  <c r="AV9" i="15"/>
  <c r="AZ9" i="15"/>
  <c r="S10" i="15"/>
  <c r="AL10" i="15"/>
  <c r="W10" i="15"/>
  <c r="AP10" i="15"/>
  <c r="AA10" i="15"/>
  <c r="AT10" i="15"/>
  <c r="AE10" i="15"/>
  <c r="AX10" i="15"/>
  <c r="Z10" i="15"/>
  <c r="R11" i="15"/>
  <c r="AK11" i="15"/>
  <c r="V11" i="15"/>
  <c r="AO11" i="15"/>
  <c r="Z11" i="15"/>
  <c r="AS11" i="15"/>
  <c r="AD11" i="15"/>
  <c r="AW11" i="15"/>
  <c r="T12" i="15"/>
  <c r="AM12" i="15"/>
  <c r="X12" i="15"/>
  <c r="AQ12" i="15"/>
  <c r="AU12" i="15"/>
  <c r="AY12" i="15"/>
  <c r="AN13" i="15"/>
  <c r="Y13" i="15"/>
  <c r="AR13" i="15"/>
  <c r="AC13" i="15"/>
  <c r="AV13" i="15"/>
  <c r="AZ13" i="15"/>
  <c r="AK14" i="15"/>
  <c r="AO14" i="15"/>
  <c r="Z14" i="15"/>
  <c r="AS14" i="15"/>
  <c r="AD14" i="15"/>
  <c r="AW14" i="15"/>
  <c r="T15" i="15"/>
  <c r="AM15" i="15"/>
  <c r="X15" i="15"/>
  <c r="AQ15" i="15"/>
  <c r="AB15" i="15"/>
  <c r="AU15" i="15"/>
  <c r="AF15" i="15"/>
  <c r="AY15" i="15"/>
  <c r="AM16" i="15"/>
  <c r="AQ16" i="15"/>
  <c r="AU16" i="15"/>
  <c r="AY16" i="15"/>
  <c r="AF16" i="15"/>
  <c r="S17" i="15"/>
  <c r="AL17" i="15"/>
  <c r="AP17" i="15"/>
  <c r="AT17" i="15"/>
  <c r="AX17" i="15"/>
  <c r="AE17" i="15"/>
  <c r="AL18" i="15"/>
  <c r="AP18" i="15"/>
  <c r="AT18" i="15"/>
  <c r="AX18" i="15"/>
  <c r="AA18" i="15"/>
  <c r="AM19" i="15"/>
  <c r="AQ19" i="15"/>
  <c r="AU19" i="15"/>
  <c r="AY19" i="15"/>
  <c r="AM20" i="15"/>
  <c r="AQ20" i="15"/>
  <c r="AB20" i="15"/>
  <c r="AU20" i="15"/>
  <c r="AY20" i="15"/>
  <c r="S21" i="15"/>
  <c r="AL21" i="15"/>
  <c r="AP21" i="15"/>
  <c r="AT21" i="15"/>
  <c r="AX21" i="15"/>
  <c r="Z21" i="15"/>
  <c r="AL22" i="15"/>
  <c r="AP22" i="15"/>
  <c r="AT22" i="15"/>
  <c r="AX22" i="15"/>
  <c r="AM23" i="15"/>
  <c r="AQ23" i="15"/>
  <c r="AU23" i="15"/>
  <c r="AF23" i="15"/>
  <c r="AY23" i="15"/>
  <c r="AA23" i="15"/>
  <c r="U24" i="15"/>
  <c r="AN24" i="15"/>
  <c r="Y24" i="15"/>
  <c r="AR24" i="15"/>
  <c r="AC24" i="15"/>
  <c r="AV24" i="15"/>
  <c r="AG24" i="15"/>
  <c r="AZ24" i="15"/>
  <c r="AF24" i="15"/>
  <c r="S25" i="15"/>
  <c r="AL25" i="15"/>
  <c r="AP25" i="15"/>
  <c r="AA25" i="15"/>
  <c r="AT25" i="15"/>
  <c r="AX25" i="15"/>
  <c r="W25" i="15"/>
  <c r="U26" i="15"/>
  <c r="AN26" i="15"/>
  <c r="Y26" i="15"/>
  <c r="AR26" i="15"/>
  <c r="AC26" i="15"/>
  <c r="AV26" i="15"/>
  <c r="AG26" i="15"/>
  <c r="AZ26" i="15"/>
  <c r="T27" i="15"/>
  <c r="AM27" i="15"/>
  <c r="X27" i="15"/>
  <c r="AQ27" i="15"/>
  <c r="AB27" i="15"/>
  <c r="AU27" i="15"/>
  <c r="AF27" i="15"/>
  <c r="AY27" i="15"/>
  <c r="S28" i="15"/>
  <c r="AL28" i="15"/>
  <c r="W28" i="15"/>
  <c r="AP28" i="15"/>
  <c r="AA28" i="15"/>
  <c r="AT28" i="15"/>
  <c r="AE28" i="15"/>
  <c r="AX28" i="15"/>
  <c r="Z28" i="15"/>
  <c r="R29" i="15"/>
  <c r="AK29" i="15"/>
  <c r="V29" i="15"/>
  <c r="AO29" i="15"/>
  <c r="Z29" i="15"/>
  <c r="AS29" i="15"/>
  <c r="AD29" i="15"/>
  <c r="AW29" i="15"/>
  <c r="T30" i="15"/>
  <c r="AM30" i="15"/>
  <c r="X30" i="15"/>
  <c r="AQ30" i="15"/>
  <c r="AU30" i="15"/>
  <c r="AY30" i="15"/>
  <c r="T31" i="15"/>
  <c r="AM31" i="15"/>
  <c r="X31" i="15"/>
  <c r="AQ31" i="15"/>
  <c r="AU31" i="15"/>
  <c r="AF31" i="15"/>
  <c r="AY31" i="15"/>
  <c r="AB31" i="15"/>
  <c r="AM32" i="15"/>
  <c r="X32" i="15"/>
  <c r="AQ32" i="15"/>
  <c r="AU32" i="15"/>
  <c r="AY32" i="15"/>
  <c r="AB32" i="15"/>
  <c r="AK33" i="15"/>
  <c r="AO33" i="15"/>
  <c r="Z33" i="15"/>
  <c r="AS33" i="15"/>
  <c r="AW33" i="15"/>
  <c r="U33" i="15"/>
  <c r="AN34" i="15"/>
  <c r="AR34" i="15"/>
  <c r="AC34" i="15"/>
  <c r="AV34" i="15"/>
  <c r="AG34" i="15"/>
  <c r="AZ34" i="15"/>
  <c r="T35" i="15"/>
  <c r="AM35" i="15"/>
  <c r="AQ35" i="15"/>
  <c r="AB35" i="15"/>
  <c r="AU35" i="15"/>
  <c r="AY35" i="15"/>
  <c r="AL36" i="15"/>
  <c r="AP36" i="15"/>
  <c r="AT36" i="15"/>
  <c r="AE36" i="15"/>
  <c r="AX36" i="15"/>
  <c r="R37" i="15"/>
  <c r="AK37" i="15"/>
  <c r="AO37" i="15"/>
  <c r="AS37" i="15"/>
  <c r="AW37" i="15"/>
  <c r="AK38" i="15"/>
  <c r="V38" i="15"/>
  <c r="AO38" i="15"/>
  <c r="AS38" i="15"/>
  <c r="AW38" i="15"/>
  <c r="U38" i="15"/>
  <c r="AC38" i="15"/>
  <c r="AK39" i="15"/>
  <c r="AO39" i="15"/>
  <c r="Z39" i="15"/>
  <c r="AS39" i="15"/>
  <c r="AW39" i="15"/>
  <c r="AM40" i="15"/>
  <c r="AQ40" i="15"/>
  <c r="AU40" i="15"/>
  <c r="AY40" i="15"/>
  <c r="AN41" i="15"/>
  <c r="AR41" i="15"/>
  <c r="AV41" i="15"/>
  <c r="AZ41" i="15"/>
  <c r="AC41" i="15"/>
  <c r="AN42" i="15"/>
  <c r="Y42" i="15"/>
  <c r="AR42" i="15"/>
  <c r="AV42" i="15"/>
  <c r="AZ42" i="15"/>
  <c r="R43" i="15"/>
  <c r="AK43" i="15"/>
  <c r="AO43" i="15"/>
  <c r="AS43" i="15"/>
  <c r="AW43" i="15"/>
  <c r="V43" i="15"/>
  <c r="AL44" i="15"/>
  <c r="W44" i="15"/>
  <c r="AP44" i="15"/>
  <c r="AT44" i="15"/>
  <c r="AE44" i="15"/>
  <c r="AX44" i="15"/>
  <c r="S45" i="15"/>
  <c r="AL45" i="15"/>
  <c r="W45" i="15"/>
  <c r="AP45" i="15"/>
  <c r="AA45" i="15"/>
  <c r="AT45" i="15"/>
  <c r="AE45" i="15"/>
  <c r="AX45" i="15"/>
  <c r="V45" i="15"/>
  <c r="S46" i="15"/>
  <c r="AL46" i="15"/>
  <c r="AT46" i="15"/>
  <c r="AX46" i="15"/>
  <c r="T47" i="15"/>
  <c r="AM47" i="15"/>
  <c r="X47" i="15"/>
  <c r="AQ47" i="15"/>
  <c r="AU47" i="15"/>
  <c r="AF47" i="15"/>
  <c r="AY47" i="15"/>
  <c r="AE47" i="15"/>
  <c r="AL48" i="15"/>
  <c r="AP48" i="15"/>
  <c r="AT48" i="15"/>
  <c r="AX48" i="15"/>
  <c r="AE48" i="15"/>
  <c r="R49" i="15"/>
  <c r="AK49" i="15"/>
  <c r="AO49" i="15"/>
  <c r="AS49" i="15"/>
  <c r="AW49" i="15"/>
  <c r="AD49" i="15"/>
  <c r="R50" i="15"/>
  <c r="AK50" i="15"/>
  <c r="V50" i="15"/>
  <c r="AO50" i="15"/>
  <c r="Z50" i="15"/>
  <c r="AS50" i="15"/>
  <c r="AD50" i="15"/>
  <c r="AW50" i="15"/>
  <c r="S51" i="15"/>
  <c r="AL51" i="15"/>
  <c r="W51" i="15"/>
  <c r="AP51" i="15"/>
  <c r="AA51" i="15"/>
  <c r="AT51" i="15"/>
  <c r="AE51" i="15"/>
  <c r="AX51" i="15"/>
  <c r="AN52" i="15"/>
  <c r="AR52" i="15"/>
  <c r="AV52" i="15"/>
  <c r="AZ52" i="15"/>
  <c r="S53" i="15"/>
  <c r="AL53" i="15"/>
  <c r="W53" i="15"/>
  <c r="AP53" i="15"/>
  <c r="AA53" i="15"/>
  <c r="AT53" i="15"/>
  <c r="AE53" i="15"/>
  <c r="AX53" i="15"/>
  <c r="Z53" i="15"/>
  <c r="R54" i="15"/>
  <c r="AK54" i="15"/>
  <c r="V54" i="15"/>
  <c r="AO54" i="15"/>
  <c r="Z54" i="15"/>
  <c r="AS54" i="15"/>
  <c r="AD54" i="15"/>
  <c r="AW54" i="15"/>
  <c r="W54" i="15"/>
  <c r="S55" i="15"/>
  <c r="AL55" i="15"/>
  <c r="W55" i="15"/>
  <c r="AP55" i="15"/>
  <c r="AA55" i="15"/>
  <c r="AT55" i="15"/>
  <c r="AE55" i="15"/>
  <c r="AX55" i="15"/>
  <c r="R56" i="15"/>
  <c r="AK56" i="15"/>
  <c r="V56" i="15"/>
  <c r="AO56" i="15"/>
  <c r="Z56" i="15"/>
  <c r="AS56" i="15"/>
  <c r="AD56" i="15"/>
  <c r="AW56" i="15"/>
  <c r="U56" i="15"/>
  <c r="AK57" i="15"/>
  <c r="V57" i="15"/>
  <c r="AO57" i="15"/>
  <c r="AS57" i="15"/>
  <c r="AW57" i="15"/>
  <c r="U57" i="15"/>
  <c r="AC57" i="15"/>
  <c r="AK58" i="15"/>
  <c r="AO58" i="15"/>
  <c r="Z58" i="15"/>
  <c r="AS58" i="15"/>
  <c r="AW58" i="15"/>
  <c r="AM59" i="15"/>
  <c r="AQ59" i="15"/>
  <c r="AU59" i="15"/>
  <c r="AY59" i="15"/>
  <c r="AN60" i="15"/>
  <c r="AR60" i="15"/>
  <c r="AV60" i="15"/>
  <c r="AZ60" i="15"/>
  <c r="AC60" i="15"/>
  <c r="AN61" i="15"/>
  <c r="AR61" i="15"/>
  <c r="AV61" i="15"/>
  <c r="AZ61" i="15"/>
  <c r="AL62" i="15"/>
  <c r="AP62" i="15"/>
  <c r="AX62" i="15"/>
  <c r="V62" i="15"/>
  <c r="AL63" i="15"/>
  <c r="W63" i="15"/>
  <c r="AP63" i="15"/>
  <c r="AT63" i="15"/>
  <c r="AE63" i="15"/>
  <c r="AX63" i="15"/>
  <c r="U63" i="15"/>
  <c r="S64" i="15"/>
  <c r="AL64" i="15"/>
  <c r="W64" i="15"/>
  <c r="AP64" i="15"/>
  <c r="AE64" i="15"/>
  <c r="AX64" i="15"/>
  <c r="V64" i="15"/>
  <c r="AK65" i="15"/>
  <c r="AO65" i="15"/>
  <c r="AS65" i="15"/>
  <c r="AW65" i="15"/>
  <c r="U65" i="15"/>
  <c r="AL66" i="15"/>
  <c r="AP66" i="15"/>
  <c r="AX66" i="15"/>
  <c r="W66" i="15"/>
  <c r="AM67" i="15"/>
  <c r="X67" i="15"/>
  <c r="AQ67" i="15"/>
  <c r="AU67" i="15"/>
  <c r="AY67" i="15"/>
  <c r="AB67" i="15"/>
  <c r="AK68" i="15"/>
  <c r="AO68" i="15"/>
  <c r="Z68" i="15"/>
  <c r="AS68" i="15"/>
  <c r="AW68" i="15"/>
  <c r="U68" i="15"/>
  <c r="AN69" i="15"/>
  <c r="AR69" i="15"/>
  <c r="AC69" i="15"/>
  <c r="AV69" i="15"/>
  <c r="AG69" i="15"/>
  <c r="AZ69" i="15"/>
  <c r="AL70" i="15"/>
  <c r="W70" i="15"/>
  <c r="AP70" i="15"/>
  <c r="AX70" i="15"/>
  <c r="R71" i="15"/>
  <c r="AK71" i="15"/>
  <c r="V71" i="15"/>
  <c r="AO71" i="15"/>
  <c r="Z71" i="15"/>
  <c r="AS71" i="15"/>
  <c r="AD71" i="15"/>
  <c r="AW71" i="15"/>
  <c r="S72" i="15"/>
  <c r="AL72" i="15"/>
  <c r="W72" i="15"/>
  <c r="AP72" i="15"/>
  <c r="AE72" i="15"/>
  <c r="AX72" i="15"/>
  <c r="AN73" i="15"/>
  <c r="Y73" i="15"/>
  <c r="AR73" i="15"/>
  <c r="AV73" i="15"/>
  <c r="AG73" i="15"/>
  <c r="AZ73" i="15"/>
  <c r="U74" i="15"/>
  <c r="AN74" i="15"/>
  <c r="Y74" i="15"/>
  <c r="AR74" i="15"/>
  <c r="AC74" i="15"/>
  <c r="AV74" i="15"/>
  <c r="AG74" i="15"/>
  <c r="AZ74" i="15"/>
  <c r="R75" i="15"/>
  <c r="AK75" i="15"/>
  <c r="V75" i="15"/>
  <c r="AO75" i="15"/>
  <c r="Z75" i="15"/>
  <c r="AS75" i="15"/>
  <c r="AD75" i="15"/>
  <c r="AW75" i="15"/>
  <c r="T75" i="15"/>
  <c r="R76" i="15"/>
  <c r="AK76" i="15"/>
  <c r="AO76" i="15"/>
  <c r="AS76" i="15"/>
  <c r="AD76" i="15"/>
  <c r="AW76" i="15"/>
  <c r="U76" i="15"/>
  <c r="AF76" i="15"/>
  <c r="AK77" i="15"/>
  <c r="AO77" i="15"/>
  <c r="AS77" i="15"/>
  <c r="AW77" i="15"/>
  <c r="V77" i="15"/>
  <c r="AG77" i="15"/>
  <c r="AL78" i="15"/>
  <c r="AP78" i="15"/>
  <c r="AX78" i="15"/>
  <c r="AM79" i="15"/>
  <c r="AQ79" i="15"/>
  <c r="AU79" i="15"/>
  <c r="AY79" i="15"/>
  <c r="S80" i="15"/>
  <c r="AL80" i="15"/>
  <c r="W80" i="15"/>
  <c r="AP80" i="15"/>
  <c r="AE80" i="15"/>
  <c r="AX80" i="15"/>
  <c r="V80" i="15"/>
  <c r="S81" i="15"/>
  <c r="AL81" i="15"/>
  <c r="AP81" i="15"/>
  <c r="AT81" i="15"/>
  <c r="AX81" i="15"/>
  <c r="W81" i="15"/>
  <c r="T82" i="15"/>
  <c r="AM82" i="15"/>
  <c r="X82" i="15"/>
  <c r="AQ82" i="15"/>
  <c r="AU82" i="15"/>
  <c r="AY82" i="15"/>
  <c r="AE82" i="15"/>
  <c r="R83" i="15"/>
  <c r="AK83" i="15"/>
  <c r="V83" i="15"/>
  <c r="AO83" i="15"/>
  <c r="Z83" i="15"/>
  <c r="AS83" i="15"/>
  <c r="AD83" i="15"/>
  <c r="AW83" i="15"/>
  <c r="X84" i="15"/>
  <c r="AQ84" i="15"/>
  <c r="AB84" i="15"/>
  <c r="AU84" i="15"/>
  <c r="AF84" i="15"/>
  <c r="AY84" i="15"/>
  <c r="U85" i="15"/>
  <c r="AN85" i="15"/>
  <c r="Y85" i="15"/>
  <c r="AR85" i="15"/>
  <c r="AC85" i="15"/>
  <c r="AV85" i="15"/>
  <c r="AG85" i="15"/>
  <c r="AZ85" i="15"/>
  <c r="AQ86" i="15"/>
  <c r="AU86" i="15"/>
  <c r="AY86" i="15"/>
  <c r="AB86" i="15"/>
  <c r="AN87" i="15"/>
  <c r="AR87" i="15"/>
  <c r="AV87" i="15"/>
  <c r="AZ87" i="15"/>
  <c r="AN88" i="15"/>
  <c r="AR88" i="15"/>
  <c r="AV88" i="15"/>
  <c r="AZ88" i="15"/>
  <c r="R89" i="15"/>
  <c r="AK89" i="15"/>
  <c r="AO89" i="15"/>
  <c r="AS89" i="15"/>
  <c r="AW89" i="15"/>
  <c r="AQ90" i="15"/>
  <c r="AU90" i="15"/>
  <c r="AY90" i="15"/>
  <c r="W90" i="15"/>
  <c r="AQ91" i="15"/>
  <c r="AU91" i="15"/>
  <c r="AF91" i="15"/>
  <c r="AY91" i="15"/>
  <c r="X91" i="15"/>
  <c r="X92" i="15"/>
  <c r="AQ92" i="15"/>
  <c r="AB92" i="15"/>
  <c r="AU92" i="15"/>
  <c r="AF92" i="15"/>
  <c r="AY92" i="15"/>
  <c r="AQ93" i="15"/>
  <c r="AU93" i="15"/>
  <c r="AF93" i="15"/>
  <c r="AY93" i="15"/>
  <c r="AB93" i="15"/>
  <c r="R94" i="15"/>
  <c r="AK94" i="15"/>
  <c r="V94" i="15"/>
  <c r="AO94" i="15"/>
  <c r="Z94" i="15"/>
  <c r="AS94" i="15"/>
  <c r="AD94" i="15"/>
  <c r="AW94" i="15"/>
  <c r="T94" i="15"/>
  <c r="R95" i="15"/>
  <c r="AK95" i="15"/>
  <c r="AO95" i="15"/>
  <c r="AS95" i="15"/>
  <c r="AD95" i="15"/>
  <c r="AW95" i="15"/>
  <c r="U95" i="15"/>
  <c r="S96" i="15"/>
  <c r="AL96" i="15"/>
  <c r="W96" i="15"/>
  <c r="AP96" i="15"/>
  <c r="AA96" i="15"/>
  <c r="AT96" i="15"/>
  <c r="AE96" i="15"/>
  <c r="AX96" i="15"/>
  <c r="V96" i="15"/>
  <c r="AK97" i="15"/>
  <c r="AO97" i="15"/>
  <c r="AS97" i="15"/>
  <c r="AW97" i="15"/>
  <c r="U97" i="15"/>
  <c r="AL98" i="15"/>
  <c r="AP98" i="15"/>
  <c r="AT98" i="15"/>
  <c r="AX98" i="15"/>
  <c r="AA98" i="15"/>
  <c r="R99" i="15"/>
  <c r="AK99" i="15"/>
  <c r="V99" i="15"/>
  <c r="AO99" i="15"/>
  <c r="Z99" i="15"/>
  <c r="AS99" i="15"/>
  <c r="AD99" i="15"/>
  <c r="AW99" i="15"/>
  <c r="R100" i="15"/>
  <c r="AK100" i="15"/>
  <c r="AO100" i="15"/>
  <c r="AS100" i="15"/>
  <c r="AD100" i="15"/>
  <c r="AW100" i="15"/>
  <c r="U100" i="15"/>
  <c r="AK101" i="15"/>
  <c r="AO101" i="15"/>
  <c r="AS101" i="15"/>
  <c r="AW101" i="15"/>
  <c r="V101" i="15"/>
  <c r="AL102" i="15"/>
  <c r="AP102" i="15"/>
  <c r="AT102" i="15"/>
  <c r="AX102" i="15"/>
  <c r="R103" i="15"/>
  <c r="AK103" i="15"/>
  <c r="V103" i="15"/>
  <c r="AO103" i="15"/>
  <c r="Z103" i="15"/>
  <c r="AS103" i="15"/>
  <c r="AD103" i="15"/>
  <c r="AW103" i="15"/>
  <c r="S104" i="15"/>
  <c r="AL104" i="15"/>
  <c r="W104" i="15"/>
  <c r="AP104" i="15"/>
  <c r="AA104" i="15"/>
  <c r="AT104" i="15"/>
  <c r="AE104" i="15"/>
  <c r="AX104" i="15"/>
  <c r="T106" i="15"/>
  <c r="AM106" i="15"/>
  <c r="X106" i="15"/>
  <c r="AQ106" i="15"/>
  <c r="AU106" i="15"/>
  <c r="AY106" i="15"/>
  <c r="AM107" i="15"/>
  <c r="AU107" i="15"/>
  <c r="AY107" i="15"/>
  <c r="AL108" i="15"/>
  <c r="AP108" i="15"/>
  <c r="AT108" i="15"/>
  <c r="AK109" i="15"/>
  <c r="AO109" i="15"/>
  <c r="AW109" i="15"/>
  <c r="T110" i="15"/>
  <c r="AM110" i="15"/>
  <c r="X110" i="15"/>
  <c r="AQ110" i="15"/>
  <c r="AB110" i="15"/>
  <c r="AU110" i="15"/>
  <c r="AF110" i="15"/>
  <c r="AY110" i="15"/>
  <c r="AL111" i="15"/>
  <c r="AP111" i="15"/>
  <c r="AT111" i="15"/>
  <c r="AX111" i="15"/>
  <c r="R112" i="15"/>
  <c r="AK112" i="15"/>
  <c r="V112" i="15"/>
  <c r="AO112" i="15"/>
  <c r="Z112" i="15"/>
  <c r="AS112" i="15"/>
  <c r="AW112" i="15"/>
  <c r="AM113" i="15"/>
  <c r="T113" i="15"/>
  <c r="X113" i="15"/>
  <c r="AQ113" i="15"/>
  <c r="AU113" i="15"/>
  <c r="AF113" i="15"/>
  <c r="AY113" i="15"/>
  <c r="AM114" i="15"/>
  <c r="AQ114" i="15"/>
  <c r="AY114" i="15"/>
  <c r="R115" i="15"/>
  <c r="AK115" i="15"/>
  <c r="AO115" i="15"/>
  <c r="AS115" i="15"/>
  <c r="AD115" i="15"/>
  <c r="AW115" i="15"/>
  <c r="V115" i="15"/>
  <c r="S117" i="15"/>
  <c r="AL117" i="15"/>
  <c r="AP117" i="15"/>
  <c r="AA117" i="15"/>
  <c r="AT117" i="15"/>
  <c r="AX117" i="15"/>
  <c r="R118" i="15"/>
  <c r="AK118" i="15"/>
  <c r="V118" i="15"/>
  <c r="AO118" i="15"/>
  <c r="Z118" i="15"/>
  <c r="AS118" i="15"/>
  <c r="AD118" i="15"/>
  <c r="AW118" i="15"/>
  <c r="R119" i="15"/>
  <c r="AK119" i="15"/>
  <c r="AO119" i="15"/>
  <c r="V119" i="15"/>
  <c r="AS119" i="15"/>
  <c r="AW119" i="15"/>
  <c r="AR127" i="15"/>
  <c r="AR126" i="15"/>
  <c r="AR125" i="15"/>
  <c r="AR123" i="15"/>
  <c r="AR122" i="15"/>
  <c r="AR121" i="15"/>
  <c r="AR120" i="15"/>
  <c r="AR118" i="15"/>
  <c r="AR117" i="15"/>
  <c r="AR116" i="15"/>
  <c r="AR113" i="15"/>
  <c r="AR112" i="15"/>
  <c r="AR111" i="15"/>
  <c r="AR110" i="15"/>
  <c r="AR108" i="15"/>
  <c r="AR106" i="15"/>
  <c r="AR103" i="15"/>
  <c r="AR102" i="15"/>
  <c r="AR101" i="15"/>
  <c r="AR100" i="15"/>
  <c r="AM97" i="15"/>
  <c r="AM89" i="15"/>
  <c r="AM87" i="15"/>
  <c r="AT80" i="15"/>
  <c r="AT72" i="15"/>
  <c r="AT64" i="15"/>
  <c r="AT61" i="15"/>
  <c r="Y62" i="15"/>
  <c r="AR62" i="15"/>
  <c r="AG62" i="15"/>
  <c r="AZ62" i="15"/>
  <c r="AR63" i="15"/>
  <c r="AN64" i="15"/>
  <c r="AZ64" i="15"/>
  <c r="X65" i="15"/>
  <c r="AQ65" i="15"/>
  <c r="AF65" i="15"/>
  <c r="AY65" i="15"/>
  <c r="U66" i="15"/>
  <c r="AN66" i="15"/>
  <c r="AG66" i="15"/>
  <c r="AZ66" i="15"/>
  <c r="V67" i="15"/>
  <c r="AO67" i="15"/>
  <c r="T68" i="15"/>
  <c r="AM68" i="15"/>
  <c r="AT69" i="15"/>
  <c r="Y70" i="15"/>
  <c r="AR70" i="15"/>
  <c r="AG70" i="15"/>
  <c r="AZ70" i="15"/>
  <c r="AM71" i="15"/>
  <c r="U72" i="15"/>
  <c r="AN72" i="15"/>
  <c r="AC72" i="15"/>
  <c r="AV72" i="15"/>
  <c r="AT73" i="15"/>
  <c r="AP74" i="15"/>
  <c r="AQ75" i="15"/>
  <c r="AY75" i="15"/>
  <c r="AM76" i="15"/>
  <c r="AB76" i="15"/>
  <c r="AU76" i="15"/>
  <c r="Y78" i="15"/>
  <c r="AR78" i="15"/>
  <c r="Z79" i="15"/>
  <c r="AS79" i="15"/>
  <c r="AD79" i="15"/>
  <c r="AW79" i="15"/>
  <c r="AR80" i="15"/>
  <c r="AR81" i="15"/>
  <c r="AG81" i="15"/>
  <c r="AZ81" i="15"/>
  <c r="R82" i="15"/>
  <c r="AK82" i="15"/>
  <c r="AS82" i="15"/>
  <c r="AD82" i="15"/>
  <c r="AW82" i="15"/>
  <c r="AM83" i="15"/>
  <c r="AU83" i="15"/>
  <c r="AB83" i="15"/>
  <c r="AO84" i="15"/>
  <c r="AW84" i="15"/>
  <c r="AP85" i="15"/>
  <c r="V86" i="15"/>
  <c r="AO86" i="15"/>
  <c r="AD86" i="15"/>
  <c r="AW86" i="15"/>
  <c r="S87" i="15"/>
  <c r="AL87" i="15"/>
  <c r="AE87" i="15"/>
  <c r="AX87" i="15"/>
  <c r="W88" i="15"/>
  <c r="AP88" i="15"/>
  <c r="AE88" i="15"/>
  <c r="AX88" i="15"/>
  <c r="AY89" i="15"/>
  <c r="AF89" i="15"/>
  <c r="V90" i="15"/>
  <c r="AO90" i="15"/>
  <c r="AO91" i="15"/>
  <c r="AW91" i="15"/>
  <c r="V92" i="15"/>
  <c r="AO92" i="15"/>
  <c r="AW92" i="15"/>
  <c r="AO93" i="15"/>
  <c r="Z93" i="15"/>
  <c r="AS93" i="15"/>
  <c r="AU94" i="15"/>
  <c r="AQ95" i="15"/>
  <c r="AY95" i="15"/>
  <c r="AN96" i="15"/>
  <c r="AV96" i="15"/>
  <c r="X97" i="15"/>
  <c r="AQ97" i="15"/>
  <c r="AF97" i="15"/>
  <c r="AY97" i="15"/>
  <c r="Y98" i="15"/>
  <c r="AR98" i="15"/>
  <c r="AG98" i="15"/>
  <c r="AZ98" i="15"/>
  <c r="AM99" i="15"/>
  <c r="AU99" i="15"/>
  <c r="AQ100" i="15"/>
  <c r="AY100" i="15"/>
  <c r="X101" i="15"/>
  <c r="AQ101" i="15"/>
  <c r="AF101" i="15"/>
  <c r="AY101" i="15"/>
  <c r="AQ103" i="15"/>
  <c r="AT105" i="15"/>
  <c r="AO106" i="15"/>
  <c r="R107" i="15"/>
  <c r="AK107" i="15"/>
  <c r="Z107" i="15"/>
  <c r="AS107" i="15"/>
  <c r="AD107" i="15"/>
  <c r="AW107" i="15"/>
  <c r="AM109" i="15"/>
  <c r="T109" i="15"/>
  <c r="AU109" i="15"/>
  <c r="AB109" i="15"/>
  <c r="AK110" i="15"/>
  <c r="AS113" i="15"/>
  <c r="V114" i="15"/>
  <c r="AO114" i="15"/>
  <c r="AQ115" i="15"/>
  <c r="AQ118" i="15"/>
  <c r="AY118" i="15"/>
  <c r="AM119" i="15"/>
  <c r="AU119" i="15"/>
  <c r="AL122" i="15"/>
  <c r="AX122" i="15"/>
  <c r="S123" i="15"/>
  <c r="AL123" i="15"/>
  <c r="AA123" i="15"/>
  <c r="AT123" i="15"/>
  <c r="AP125" i="15"/>
  <c r="AL126" i="15"/>
  <c r="AT126" i="15"/>
  <c r="AZ111" i="15"/>
  <c r="AZ108" i="15"/>
  <c r="AZ104" i="15"/>
  <c r="AZ102" i="15"/>
  <c r="AN3" i="15"/>
  <c r="AR3" i="15"/>
  <c r="AV3" i="15"/>
  <c r="AZ3" i="15"/>
  <c r="S4" i="15"/>
  <c r="AL4" i="15"/>
  <c r="W4" i="15"/>
  <c r="AP4" i="15"/>
  <c r="AA4" i="15"/>
  <c r="AT4" i="15"/>
  <c r="AE4" i="15"/>
  <c r="AX4" i="15"/>
  <c r="S5" i="15"/>
  <c r="AL5" i="15"/>
  <c r="W5" i="15"/>
  <c r="AP5" i="15"/>
  <c r="AA5" i="15"/>
  <c r="AT5" i="15"/>
  <c r="AE5" i="15"/>
  <c r="AX5" i="15"/>
  <c r="S6" i="15"/>
  <c r="AL6" i="15"/>
  <c r="W6" i="15"/>
  <c r="AP6" i="15"/>
  <c r="AA6" i="15"/>
  <c r="AT6" i="15"/>
  <c r="AE6" i="15"/>
  <c r="AX6" i="15"/>
  <c r="T7" i="15"/>
  <c r="AM7" i="15"/>
  <c r="X7" i="15"/>
  <c r="AQ7" i="15"/>
  <c r="AB7" i="15"/>
  <c r="AU7" i="15"/>
  <c r="AF7" i="15"/>
  <c r="AY7" i="15"/>
  <c r="AM8" i="15"/>
  <c r="AQ8" i="15"/>
  <c r="AU8" i="15"/>
  <c r="AY8" i="15"/>
  <c r="AF8" i="15"/>
  <c r="R9" i="15"/>
  <c r="AK9" i="15"/>
  <c r="V9" i="15"/>
  <c r="AO9" i="15"/>
  <c r="Z9" i="15"/>
  <c r="AS9" i="15"/>
  <c r="AD9" i="15"/>
  <c r="AW9" i="15"/>
  <c r="T10" i="15"/>
  <c r="AM10" i="15"/>
  <c r="X10" i="15"/>
  <c r="AQ10" i="15"/>
  <c r="AB10" i="15"/>
  <c r="AU10" i="15"/>
  <c r="AF10" i="15"/>
  <c r="AY10" i="15"/>
  <c r="AD10" i="15"/>
  <c r="S11" i="15"/>
  <c r="AL11" i="15"/>
  <c r="AP11" i="15"/>
  <c r="AA11" i="15"/>
  <c r="AT11" i="15"/>
  <c r="AE11" i="15"/>
  <c r="AX11" i="15"/>
  <c r="U12" i="15"/>
  <c r="AN12" i="15"/>
  <c r="Y12" i="15"/>
  <c r="AR12" i="15"/>
  <c r="AC12" i="15"/>
  <c r="AV12" i="15"/>
  <c r="AG12" i="15"/>
  <c r="AZ12" i="15"/>
  <c r="R13" i="15"/>
  <c r="AK13" i="15"/>
  <c r="V13" i="15"/>
  <c r="AO13" i="15"/>
  <c r="Z13" i="15"/>
  <c r="AS13" i="15"/>
  <c r="AD13" i="15"/>
  <c r="AW13" i="15"/>
  <c r="S14" i="15"/>
  <c r="AL14" i="15"/>
  <c r="W14" i="15"/>
  <c r="AP14" i="15"/>
  <c r="AA14" i="15"/>
  <c r="AT14" i="15"/>
  <c r="AE14" i="15"/>
  <c r="AX14" i="15"/>
  <c r="U15" i="15"/>
  <c r="AN15" i="15"/>
  <c r="Y15" i="15"/>
  <c r="AR15" i="15"/>
  <c r="AC15" i="15"/>
  <c r="AV15" i="15"/>
  <c r="AG15" i="15"/>
  <c r="AZ15" i="15"/>
  <c r="U16" i="15"/>
  <c r="AN16" i="15"/>
  <c r="AR16" i="15"/>
  <c r="AV16" i="15"/>
  <c r="AZ16" i="15"/>
  <c r="T17" i="15"/>
  <c r="AM17" i="15"/>
  <c r="X17" i="15"/>
  <c r="AQ17" i="15"/>
  <c r="AB17" i="15"/>
  <c r="AU17" i="15"/>
  <c r="AF17" i="15"/>
  <c r="AY17" i="15"/>
  <c r="Z17" i="15"/>
  <c r="T18" i="15"/>
  <c r="AM18" i="15"/>
  <c r="AQ18" i="15"/>
  <c r="AU18" i="15"/>
  <c r="AY18" i="15"/>
  <c r="AB18" i="15"/>
  <c r="U19" i="15"/>
  <c r="AN19" i="15"/>
  <c r="AR19" i="15"/>
  <c r="AV19" i="15"/>
  <c r="AG19" i="15"/>
  <c r="AZ19" i="15"/>
  <c r="AN20" i="15"/>
  <c r="AR20" i="15"/>
  <c r="AV20" i="15"/>
  <c r="AZ20" i="15"/>
  <c r="AC20" i="15"/>
  <c r="T21" i="15"/>
  <c r="AM21" i="15"/>
  <c r="X21" i="15"/>
  <c r="AQ21" i="15"/>
  <c r="AB21" i="15"/>
  <c r="AU21" i="15"/>
  <c r="AF21" i="15"/>
  <c r="AY21" i="15"/>
  <c r="T22" i="15"/>
  <c r="AM22" i="15"/>
  <c r="AQ22" i="15"/>
  <c r="AU22" i="15"/>
  <c r="AY22" i="15"/>
  <c r="AB22" i="15"/>
  <c r="AN23" i="15"/>
  <c r="AR23" i="15"/>
  <c r="AV23" i="15"/>
  <c r="AZ23" i="15"/>
  <c r="AC23" i="15"/>
  <c r="R24" i="15"/>
  <c r="AK24" i="15"/>
  <c r="AO24" i="15"/>
  <c r="Z24" i="15"/>
  <c r="AS24" i="15"/>
  <c r="AW24" i="15"/>
  <c r="T24" i="15"/>
  <c r="T25" i="15"/>
  <c r="AM25" i="15"/>
  <c r="X25" i="15"/>
  <c r="AQ25" i="15"/>
  <c r="AB25" i="15"/>
  <c r="AU25" i="15"/>
  <c r="AF25" i="15"/>
  <c r="AY25" i="15"/>
  <c r="AK26" i="15"/>
  <c r="V26" i="15"/>
  <c r="AO26" i="15"/>
  <c r="AS26" i="15"/>
  <c r="AD26" i="15"/>
  <c r="AW26" i="15"/>
  <c r="X26" i="15"/>
  <c r="AN27" i="15"/>
  <c r="AR27" i="15"/>
  <c r="AV27" i="15"/>
  <c r="AG27" i="15"/>
  <c r="AZ27" i="15"/>
  <c r="T28" i="15"/>
  <c r="AM28" i="15"/>
  <c r="X28" i="15"/>
  <c r="AQ28" i="15"/>
  <c r="AB28" i="15"/>
  <c r="AU28" i="15"/>
  <c r="AF28" i="15"/>
  <c r="AY28" i="15"/>
  <c r="AD28" i="15"/>
  <c r="AL29" i="15"/>
  <c r="W29" i="15"/>
  <c r="AP29" i="15"/>
  <c r="AT29" i="15"/>
  <c r="AX29" i="15"/>
  <c r="U30" i="15"/>
  <c r="AN30" i="15"/>
  <c r="Y30" i="15"/>
  <c r="AR30" i="15"/>
  <c r="AC30" i="15"/>
  <c r="AV30" i="15"/>
  <c r="AG30" i="15"/>
  <c r="AZ30" i="15"/>
  <c r="AN31" i="15"/>
  <c r="AR31" i="15"/>
  <c r="AC31" i="15"/>
  <c r="AV31" i="15"/>
  <c r="AZ31" i="15"/>
  <c r="AN32" i="15"/>
  <c r="Y32" i="15"/>
  <c r="AR32" i="15"/>
  <c r="AV32" i="15"/>
  <c r="AZ32" i="15"/>
  <c r="S33" i="15"/>
  <c r="AL33" i="15"/>
  <c r="W33" i="15"/>
  <c r="AP33" i="15"/>
  <c r="AA33" i="15"/>
  <c r="AT33" i="15"/>
  <c r="AE33" i="15"/>
  <c r="AX33" i="15"/>
  <c r="AK34" i="15"/>
  <c r="AO34" i="15"/>
  <c r="Z34" i="15"/>
  <c r="AS34" i="15"/>
  <c r="AW34" i="15"/>
  <c r="V34" i="15"/>
  <c r="U35" i="15"/>
  <c r="AN35" i="15"/>
  <c r="Y35" i="15"/>
  <c r="AR35" i="15"/>
  <c r="AC35" i="15"/>
  <c r="AV35" i="15"/>
  <c r="AG35" i="15"/>
  <c r="AZ35" i="15"/>
  <c r="AA35" i="15"/>
  <c r="T36" i="15"/>
  <c r="AM36" i="15"/>
  <c r="AQ36" i="15"/>
  <c r="AU36" i="15"/>
  <c r="AY36" i="15"/>
  <c r="S37" i="15"/>
  <c r="AL37" i="15"/>
  <c r="W37" i="15"/>
  <c r="AP37" i="15"/>
  <c r="AA37" i="15"/>
  <c r="AT37" i="15"/>
  <c r="AE37" i="15"/>
  <c r="AX37" i="15"/>
  <c r="S38" i="15"/>
  <c r="AL38" i="15"/>
  <c r="AP38" i="15"/>
  <c r="AA38" i="15"/>
  <c r="AT38" i="15"/>
  <c r="AX38" i="15"/>
  <c r="W38" i="15"/>
  <c r="AE38" i="15"/>
  <c r="AL39" i="15"/>
  <c r="AP39" i="15"/>
  <c r="AT39" i="15"/>
  <c r="AX39" i="15"/>
  <c r="AA39" i="15"/>
  <c r="AN40" i="15"/>
  <c r="AR40" i="15"/>
  <c r="AC40" i="15"/>
  <c r="AV40" i="15"/>
  <c r="AG40" i="15"/>
  <c r="AZ40" i="15"/>
  <c r="R41" i="15"/>
  <c r="AK41" i="15"/>
  <c r="AO41" i="15"/>
  <c r="AS41" i="15"/>
  <c r="AD41" i="15"/>
  <c r="AW41" i="15"/>
  <c r="AF41" i="15"/>
  <c r="AK42" i="15"/>
  <c r="AO42" i="15"/>
  <c r="AS42" i="15"/>
  <c r="AW42" i="15"/>
  <c r="V42" i="15"/>
  <c r="AL43" i="15"/>
  <c r="AP43" i="15"/>
  <c r="AT43" i="15"/>
  <c r="AX43" i="15"/>
  <c r="AM44" i="15"/>
  <c r="AQ44" i="15"/>
  <c r="AU44" i="15"/>
  <c r="AF44" i="15"/>
  <c r="AY44" i="15"/>
  <c r="AM45" i="15"/>
  <c r="X45" i="15"/>
  <c r="AQ45" i="15"/>
  <c r="AU45" i="15"/>
  <c r="AF45" i="15"/>
  <c r="AY45" i="15"/>
  <c r="Z45" i="15"/>
  <c r="T46" i="15"/>
  <c r="AM46" i="15"/>
  <c r="X46" i="15"/>
  <c r="AQ46" i="15"/>
  <c r="AB46" i="15"/>
  <c r="AU46" i="15"/>
  <c r="AF46" i="15"/>
  <c r="AY46" i="15"/>
  <c r="U47" i="15"/>
  <c r="AN47" i="15"/>
  <c r="Y47" i="15"/>
  <c r="AR47" i="15"/>
  <c r="AC47" i="15"/>
  <c r="AV47" i="15"/>
  <c r="T48" i="15"/>
  <c r="AM48" i="15"/>
  <c r="X48" i="15"/>
  <c r="AQ48" i="15"/>
  <c r="AB48" i="15"/>
  <c r="AU48" i="15"/>
  <c r="AF48" i="15"/>
  <c r="AY48" i="15"/>
  <c r="S49" i="15"/>
  <c r="AL49" i="15"/>
  <c r="W49" i="15"/>
  <c r="AP49" i="15"/>
  <c r="AA49" i="15"/>
  <c r="AT49" i="15"/>
  <c r="AE49" i="15"/>
  <c r="AX49" i="15"/>
  <c r="S50" i="15"/>
  <c r="AL50" i="15"/>
  <c r="AT50" i="15"/>
  <c r="AX50" i="15"/>
  <c r="AM51" i="15"/>
  <c r="AQ51" i="15"/>
  <c r="AU51" i="15"/>
  <c r="AY51" i="15"/>
  <c r="AF51" i="15"/>
  <c r="R52" i="15"/>
  <c r="AK52" i="15"/>
  <c r="V52" i="15"/>
  <c r="AO52" i="15"/>
  <c r="Z52" i="15"/>
  <c r="AS52" i="15"/>
  <c r="AD52" i="15"/>
  <c r="AW52" i="15"/>
  <c r="T53" i="15"/>
  <c r="AM53" i="15"/>
  <c r="X53" i="15"/>
  <c r="AQ53" i="15"/>
  <c r="AB53" i="15"/>
  <c r="AU53" i="15"/>
  <c r="AF53" i="15"/>
  <c r="AY53" i="15"/>
  <c r="AD53" i="15"/>
  <c r="AL54" i="15"/>
  <c r="AT54" i="15"/>
  <c r="AX54" i="15"/>
  <c r="T55" i="15"/>
  <c r="AM55" i="15"/>
  <c r="AQ55" i="15"/>
  <c r="AU55" i="15"/>
  <c r="AY55" i="15"/>
  <c r="S56" i="15"/>
  <c r="AL56" i="15"/>
  <c r="W56" i="15"/>
  <c r="AP56" i="15"/>
  <c r="AA56" i="15"/>
  <c r="AT56" i="15"/>
  <c r="AE56" i="15"/>
  <c r="AX56" i="15"/>
  <c r="AC56" i="15"/>
  <c r="S57" i="15"/>
  <c r="AL57" i="15"/>
  <c r="AP57" i="15"/>
  <c r="AA57" i="15"/>
  <c r="AT57" i="15"/>
  <c r="AX57" i="15"/>
  <c r="W57" i="15"/>
  <c r="AE57" i="15"/>
  <c r="AL58" i="15"/>
  <c r="AP58" i="15"/>
  <c r="AT58" i="15"/>
  <c r="AX58" i="15"/>
  <c r="AA58" i="15"/>
  <c r="AN59" i="15"/>
  <c r="AR59" i="15"/>
  <c r="AC59" i="15"/>
  <c r="AV59" i="15"/>
  <c r="AG59" i="15"/>
  <c r="AZ59" i="15"/>
  <c r="R60" i="15"/>
  <c r="AK60" i="15"/>
  <c r="AO60" i="15"/>
  <c r="AS60" i="15"/>
  <c r="AD60" i="15"/>
  <c r="AW60" i="15"/>
  <c r="AF60" i="15"/>
  <c r="AK61" i="15"/>
  <c r="AO61" i="15"/>
  <c r="AS61" i="15"/>
  <c r="AW61" i="15"/>
  <c r="V61" i="15"/>
  <c r="T62" i="15"/>
  <c r="AM62" i="15"/>
  <c r="AQ62" i="15"/>
  <c r="AU62" i="15"/>
  <c r="AY62" i="15"/>
  <c r="X62" i="15"/>
  <c r="AM63" i="15"/>
  <c r="AQ63" i="15"/>
  <c r="AU63" i="15"/>
  <c r="AF63" i="15"/>
  <c r="AY63" i="15"/>
  <c r="Y63" i="15"/>
  <c r="AM64" i="15"/>
  <c r="X64" i="15"/>
  <c r="AQ64" i="15"/>
  <c r="AU64" i="15"/>
  <c r="AF64" i="15"/>
  <c r="AY64" i="15"/>
  <c r="Z64" i="15"/>
  <c r="S65" i="15"/>
  <c r="AL65" i="15"/>
  <c r="AP65" i="15"/>
  <c r="AT65" i="15"/>
  <c r="AX65" i="15"/>
  <c r="W65" i="15"/>
  <c r="AM66" i="15"/>
  <c r="X66" i="15"/>
  <c r="AQ66" i="15"/>
  <c r="AU66" i="15"/>
  <c r="AY66" i="15"/>
  <c r="Z66" i="15"/>
  <c r="AN67" i="15"/>
  <c r="Y67" i="15"/>
  <c r="AR67" i="15"/>
  <c r="AV67" i="15"/>
  <c r="AZ67" i="15"/>
  <c r="S68" i="15"/>
  <c r="AL68" i="15"/>
  <c r="W68" i="15"/>
  <c r="AP68" i="15"/>
  <c r="AE68" i="15"/>
  <c r="AX68" i="15"/>
  <c r="X68" i="15"/>
  <c r="AK69" i="15"/>
  <c r="AO69" i="15"/>
  <c r="Z69" i="15"/>
  <c r="AS69" i="15"/>
  <c r="AW69" i="15"/>
  <c r="S69" i="15"/>
  <c r="T70" i="15"/>
  <c r="AM70" i="15"/>
  <c r="AQ70" i="15"/>
  <c r="AB70" i="15"/>
  <c r="AU70" i="15"/>
  <c r="AY70" i="15"/>
  <c r="Z70" i="15"/>
  <c r="AL71" i="15"/>
  <c r="AP71" i="15"/>
  <c r="AT71" i="15"/>
  <c r="AX71" i="15"/>
  <c r="W71" i="15"/>
  <c r="AM72" i="15"/>
  <c r="AQ72" i="15"/>
  <c r="AU72" i="15"/>
  <c r="AY72" i="15"/>
  <c r="AB72" i="15"/>
  <c r="R73" i="15"/>
  <c r="AK73" i="15"/>
  <c r="V73" i="15"/>
  <c r="AO73" i="15"/>
  <c r="Z73" i="15"/>
  <c r="AS73" i="15"/>
  <c r="AD73" i="15"/>
  <c r="AW73" i="15"/>
  <c r="S73" i="15"/>
  <c r="AK74" i="15"/>
  <c r="AO74" i="15"/>
  <c r="AS74" i="15"/>
  <c r="AW74" i="15"/>
  <c r="AE74" i="15"/>
  <c r="AL75" i="15"/>
  <c r="AP75" i="15"/>
  <c r="AA75" i="15"/>
  <c r="AT75" i="15"/>
  <c r="AX75" i="15"/>
  <c r="X75" i="15"/>
  <c r="S76" i="15"/>
  <c r="AL76" i="15"/>
  <c r="W76" i="15"/>
  <c r="AP76" i="15"/>
  <c r="AE76" i="15"/>
  <c r="AX76" i="15"/>
  <c r="Y76" i="15"/>
  <c r="AL77" i="15"/>
  <c r="AP77" i="15"/>
  <c r="AT77" i="15"/>
  <c r="AE77" i="15"/>
  <c r="AX77" i="15"/>
  <c r="T78" i="15"/>
  <c r="AM78" i="15"/>
  <c r="AQ78" i="15"/>
  <c r="AU78" i="15"/>
  <c r="AY78" i="15"/>
  <c r="AB78" i="15"/>
  <c r="AN79" i="15"/>
  <c r="AR79" i="15"/>
  <c r="AV79" i="15"/>
  <c r="AG79" i="15"/>
  <c r="AZ79" i="15"/>
  <c r="AA79" i="15"/>
  <c r="AM80" i="15"/>
  <c r="X80" i="15"/>
  <c r="AQ80" i="15"/>
  <c r="AU80" i="15"/>
  <c r="AF80" i="15"/>
  <c r="AY80" i="15"/>
  <c r="Z80" i="15"/>
  <c r="T81" i="15"/>
  <c r="AM81" i="15"/>
  <c r="X81" i="15"/>
  <c r="AQ81" i="15"/>
  <c r="AB81" i="15"/>
  <c r="AU81" i="15"/>
  <c r="AF81" i="15"/>
  <c r="AY81" i="15"/>
  <c r="U82" i="15"/>
  <c r="AN82" i="15"/>
  <c r="Y82" i="15"/>
  <c r="AR82" i="15"/>
  <c r="AC82" i="15"/>
  <c r="AV82" i="15"/>
  <c r="AG82" i="15"/>
  <c r="AZ82" i="15"/>
  <c r="S83" i="15"/>
  <c r="AL83" i="15"/>
  <c r="AP83" i="15"/>
  <c r="AA83" i="15"/>
  <c r="AT83" i="15"/>
  <c r="AE83" i="15"/>
  <c r="AX83" i="15"/>
  <c r="W83" i="15"/>
  <c r="AN84" i="15"/>
  <c r="Y84" i="15"/>
  <c r="AR84" i="15"/>
  <c r="AV84" i="15"/>
  <c r="AZ84" i="15"/>
  <c r="AE84" i="15"/>
  <c r="R85" i="15"/>
  <c r="AK85" i="15"/>
  <c r="V85" i="15"/>
  <c r="AO85" i="15"/>
  <c r="AS85" i="15"/>
  <c r="AW85" i="15"/>
  <c r="W85" i="15"/>
  <c r="AN86" i="15"/>
  <c r="AR86" i="15"/>
  <c r="AC86" i="15"/>
  <c r="AV86" i="15"/>
  <c r="AG86" i="15"/>
  <c r="AZ86" i="15"/>
  <c r="AK87" i="15"/>
  <c r="AO87" i="15"/>
  <c r="AS87" i="15"/>
  <c r="AW87" i="15"/>
  <c r="Z87" i="15"/>
  <c r="AK88" i="15"/>
  <c r="AO88" i="15"/>
  <c r="Z88" i="15"/>
  <c r="AS88" i="15"/>
  <c r="AW88" i="15"/>
  <c r="S88" i="15"/>
  <c r="AL89" i="15"/>
  <c r="AP89" i="15"/>
  <c r="AT89" i="15"/>
  <c r="AX89" i="15"/>
  <c r="AN90" i="15"/>
  <c r="AR90" i="15"/>
  <c r="AV90" i="15"/>
  <c r="AG90" i="15"/>
  <c r="AZ90" i="15"/>
  <c r="AA90" i="15"/>
  <c r="U91" i="15"/>
  <c r="AN91" i="15"/>
  <c r="AR91" i="15"/>
  <c r="AV91" i="15"/>
  <c r="AZ91" i="15"/>
  <c r="Y91" i="15"/>
  <c r="AN92" i="15"/>
  <c r="AR92" i="15"/>
  <c r="AV92" i="15"/>
  <c r="AG92" i="15"/>
  <c r="AZ92" i="15"/>
  <c r="Z92" i="15"/>
  <c r="U93" i="15"/>
  <c r="AN93" i="15"/>
  <c r="Y93" i="15"/>
  <c r="AR93" i="15"/>
  <c r="AC93" i="15"/>
  <c r="AV93" i="15"/>
  <c r="AG93" i="15"/>
  <c r="AZ93" i="15"/>
  <c r="AE93" i="15"/>
  <c r="AL94" i="15"/>
  <c r="AP94" i="15"/>
  <c r="AA94" i="15"/>
  <c r="AT94" i="15"/>
  <c r="AX94" i="15"/>
  <c r="X94" i="15"/>
  <c r="S95" i="15"/>
  <c r="AL95" i="15"/>
  <c r="W95" i="15"/>
  <c r="AP95" i="15"/>
  <c r="AA95" i="15"/>
  <c r="AT95" i="15"/>
  <c r="AE95" i="15"/>
  <c r="AX95" i="15"/>
  <c r="Y95" i="15"/>
  <c r="AQ96" i="15"/>
  <c r="AU96" i="15"/>
  <c r="AF96" i="15"/>
  <c r="AY96" i="15"/>
  <c r="X96" i="15"/>
  <c r="AG96" i="15"/>
  <c r="S97" i="15"/>
  <c r="AL97" i="15"/>
  <c r="AP97" i="15"/>
  <c r="AA97" i="15"/>
  <c r="AT97" i="15"/>
  <c r="AX97" i="15"/>
  <c r="W97" i="15"/>
  <c r="X98" i="15"/>
  <c r="AQ98" i="15"/>
  <c r="AB98" i="15"/>
  <c r="AU98" i="15"/>
  <c r="AL99" i="15"/>
  <c r="AP99" i="15"/>
  <c r="AA99" i="15"/>
  <c r="AT99" i="15"/>
  <c r="AX99" i="15"/>
  <c r="X99" i="15"/>
  <c r="S100" i="15"/>
  <c r="AL100" i="15"/>
  <c r="W100" i="15"/>
  <c r="AP100" i="15"/>
  <c r="AA100" i="15"/>
  <c r="AT100" i="15"/>
  <c r="AE100" i="15"/>
  <c r="AX100" i="15"/>
  <c r="AL101" i="15"/>
  <c r="AP101" i="15"/>
  <c r="AT101" i="15"/>
  <c r="AE101" i="15"/>
  <c r="AX101" i="15"/>
  <c r="T102" i="15"/>
  <c r="AM102" i="15"/>
  <c r="AQ102" i="15"/>
  <c r="AU102" i="15"/>
  <c r="AF102" i="15"/>
  <c r="AY102" i="15"/>
  <c r="AL103" i="15"/>
  <c r="AT103" i="15"/>
  <c r="T104" i="15"/>
  <c r="AM104" i="15"/>
  <c r="X104" i="15"/>
  <c r="AQ104" i="15"/>
  <c r="AU104" i="15"/>
  <c r="AF104" i="15"/>
  <c r="AY104" i="15"/>
  <c r="AB104" i="15"/>
  <c r="AK105" i="15"/>
  <c r="AO105" i="15"/>
  <c r="AS105" i="15"/>
  <c r="AW105" i="15"/>
  <c r="W105" i="15"/>
  <c r="AM108" i="15"/>
  <c r="AQ108" i="15"/>
  <c r="AB108" i="15"/>
  <c r="AU108" i="15"/>
  <c r="AY108" i="15"/>
  <c r="X109" i="15"/>
  <c r="T111" i="15"/>
  <c r="AM111" i="15"/>
  <c r="X111" i="15"/>
  <c r="AQ111" i="15"/>
  <c r="AU111" i="15"/>
  <c r="AY111" i="15"/>
  <c r="AF111" i="15"/>
  <c r="AL112" i="15"/>
  <c r="AP112" i="15"/>
  <c r="AX112" i="15"/>
  <c r="T116" i="15"/>
  <c r="AM116" i="15"/>
  <c r="X116" i="15"/>
  <c r="AQ116" i="15"/>
  <c r="AB116" i="15"/>
  <c r="AU116" i="15"/>
  <c r="AF116" i="15"/>
  <c r="AY116" i="15"/>
  <c r="AQ117" i="15"/>
  <c r="AY117" i="15"/>
  <c r="AL118" i="15"/>
  <c r="AP118" i="15"/>
  <c r="W118" i="15"/>
  <c r="AT118" i="15"/>
  <c r="AE118" i="15"/>
  <c r="AX118" i="15"/>
  <c r="AK120" i="15"/>
  <c r="AO120" i="15"/>
  <c r="AS120" i="15"/>
  <c r="Z120" i="15"/>
  <c r="AW120" i="15"/>
  <c r="AK121" i="15"/>
  <c r="AO121" i="15"/>
  <c r="Z121" i="15"/>
  <c r="AS121" i="15"/>
  <c r="AW121" i="15"/>
  <c r="AO122" i="15"/>
  <c r="AS122" i="15"/>
  <c r="AW122" i="15"/>
  <c r="AN128" i="15"/>
  <c r="AN127" i="15"/>
  <c r="AN126" i="15"/>
  <c r="AN125" i="15"/>
  <c r="AN123" i="15"/>
  <c r="AN122" i="15"/>
  <c r="AN121" i="15"/>
  <c r="AN118" i="15"/>
  <c r="AN117" i="15"/>
  <c r="AN114" i="15"/>
  <c r="AN113" i="15"/>
  <c r="AN112" i="15"/>
  <c r="AN111" i="15"/>
  <c r="AN110" i="15"/>
  <c r="AN107" i="15"/>
  <c r="AN106" i="15"/>
  <c r="AN105" i="15"/>
  <c r="AN103" i="15"/>
  <c r="AN102" i="15"/>
  <c r="AY98" i="15"/>
  <c r="AT82" i="15"/>
  <c r="AT66" i="15"/>
  <c r="AZ47" i="15"/>
  <c r="AB107" i="15"/>
  <c r="S108" i="15"/>
  <c r="W111" i="15"/>
  <c r="T112" i="15"/>
  <c r="AD113" i="15"/>
  <c r="X115" i="15"/>
  <c r="V116" i="15"/>
  <c r="Z122" i="15"/>
  <c r="AF123" i="15"/>
  <c r="AE126" i="15"/>
  <c r="T127" i="15"/>
  <c r="AY128" i="15"/>
  <c r="AU128" i="15"/>
  <c r="AQ128" i="15"/>
  <c r="AM128" i="15"/>
  <c r="AY125" i="15"/>
  <c r="AU125" i="15"/>
  <c r="AQ125" i="15"/>
  <c r="AM125" i="15"/>
  <c r="AY124" i="15"/>
  <c r="AU124" i="15"/>
  <c r="AQ124" i="15"/>
  <c r="AM124" i="15"/>
  <c r="AQ123" i="15"/>
  <c r="AY121" i="15"/>
  <c r="AU121" i="15"/>
  <c r="AY120" i="15"/>
  <c r="AU120" i="15"/>
  <c r="AQ120" i="15"/>
  <c r="AM120" i="15"/>
  <c r="AY119" i="15"/>
  <c r="AQ119" i="15"/>
  <c r="AU117" i="15"/>
  <c r="AM117" i="15"/>
  <c r="AY115" i="15"/>
  <c r="AU114" i="15"/>
  <c r="AY112" i="15"/>
  <c r="AQ112" i="15"/>
  <c r="AQ107" i="15"/>
  <c r="V102" i="15"/>
  <c r="AD104" i="15"/>
  <c r="W108" i="15"/>
  <c r="AD110" i="15"/>
  <c r="W113" i="15"/>
  <c r="AD122" i="15"/>
  <c r="S126" i="15"/>
  <c r="AX128" i="15"/>
  <c r="AT128" i="15"/>
  <c r="AP128" i="15"/>
  <c r="AL128" i="15"/>
  <c r="AX127" i="15"/>
  <c r="AT127" i="15"/>
  <c r="AP127" i="15"/>
  <c r="AL127" i="15"/>
  <c r="AP126" i="15"/>
  <c r="AX125" i="15"/>
  <c r="AX124" i="15"/>
  <c r="AT124" i="15"/>
  <c r="AP124" i="15"/>
  <c r="AL124" i="15"/>
  <c r="AT122" i="15"/>
  <c r="AX116" i="15"/>
  <c r="AT116" i="15"/>
  <c r="AP116" i="15"/>
  <c r="AL116" i="15"/>
  <c r="AX115" i="15"/>
  <c r="AT115" i="15"/>
  <c r="AP115" i="15"/>
  <c r="AL115" i="15"/>
  <c r="AX113" i="15"/>
  <c r="AT112" i="15"/>
  <c r="AX109" i="15"/>
  <c r="AT109" i="15"/>
  <c r="AP109" i="15"/>
  <c r="AL109" i="15"/>
  <c r="AX108" i="15"/>
  <c r="AT106" i="15"/>
  <c r="AX103" i="15"/>
  <c r="AP103" i="15"/>
  <c r="AW126" i="15"/>
  <c r="AS126" i="15"/>
  <c r="AO126" i="15"/>
  <c r="AK126" i="15"/>
  <c r="AW123" i="15"/>
  <c r="AS123" i="15"/>
  <c r="AO123" i="15"/>
  <c r="AK123" i="15"/>
  <c r="AK122" i="15"/>
  <c r="AS116" i="15"/>
  <c r="AO113" i="15"/>
  <c r="AK113" i="15"/>
  <c r="AS109" i="15"/>
  <c r="AS108" i="15"/>
  <c r="AK104" i="15"/>
  <c r="AK102" i="15"/>
  <c r="E1" i="15"/>
  <c r="AA3" i="15"/>
  <c r="T4" i="15"/>
  <c r="Y5" i="15"/>
  <c r="Z6" i="15"/>
  <c r="AB8" i="15"/>
  <c r="AG9" i="15"/>
  <c r="R10" i="15"/>
  <c r="AB16" i="15"/>
  <c r="S19" i="15"/>
  <c r="W19" i="15"/>
  <c r="AE19" i="15"/>
  <c r="T20" i="15"/>
  <c r="X20" i="15"/>
  <c r="U21" i="15"/>
  <c r="AC21" i="15"/>
  <c r="W22" i="15"/>
  <c r="AA22" i="15"/>
  <c r="AE22" i="15"/>
  <c r="W27" i="15"/>
  <c r="AA27" i="15"/>
  <c r="AE27" i="15"/>
  <c r="I1" i="15"/>
  <c r="AE3" i="15"/>
  <c r="X4" i="15"/>
  <c r="AC5" i="15"/>
  <c r="AD6" i="15"/>
  <c r="W7" i="15"/>
  <c r="W15" i="15"/>
  <c r="V18" i="15"/>
  <c r="AD18" i="15"/>
  <c r="R18" i="15"/>
  <c r="R26" i="15"/>
  <c r="S34" i="15"/>
  <c r="W34" i="15"/>
  <c r="AA34" i="15"/>
  <c r="AE34" i="15"/>
  <c r="D1" i="15"/>
  <c r="H1" i="15"/>
  <c r="L1" i="15"/>
  <c r="P1" i="15"/>
  <c r="AB4" i="15"/>
  <c r="AG5" i="15"/>
  <c r="B1" i="15"/>
  <c r="F1" i="15"/>
  <c r="J1" i="15"/>
  <c r="N1" i="15"/>
  <c r="R6" i="15"/>
  <c r="AB12" i="15"/>
  <c r="AG13" i="15"/>
  <c r="R14" i="15"/>
  <c r="T23" i="15"/>
  <c r="X23" i="15"/>
  <c r="AB23" i="15"/>
  <c r="S29" i="15"/>
  <c r="AA29" i="15"/>
  <c r="AE29" i="15"/>
  <c r="C1" i="15"/>
  <c r="G1" i="15"/>
  <c r="K1" i="15"/>
  <c r="O1" i="15"/>
  <c r="W3" i="15"/>
  <c r="W11" i="15"/>
  <c r="AF12" i="15"/>
  <c r="U13" i="15"/>
  <c r="V14" i="15"/>
  <c r="W43" i="15"/>
  <c r="AA43" i="15"/>
  <c r="AE43" i="15"/>
  <c r="T3" i="15"/>
  <c r="X3" i="15"/>
  <c r="AB3" i="15"/>
  <c r="AF3" i="15"/>
  <c r="Y16" i="15"/>
  <c r="AC16" i="15"/>
  <c r="AG16" i="15"/>
  <c r="AA17" i="15"/>
  <c r="S18" i="15"/>
  <c r="X18" i="15"/>
  <c r="AF19" i="15"/>
  <c r="AG20" i="15"/>
  <c r="R21" i="15"/>
  <c r="W21" i="15"/>
  <c r="Z22" i="15"/>
  <c r="AG23" i="15"/>
  <c r="V24" i="15"/>
  <c r="AD24" i="15"/>
  <c r="R28" i="15"/>
  <c r="U32" i="15"/>
  <c r="AC32" i="15"/>
  <c r="AG32" i="15"/>
  <c r="V39" i="15"/>
  <c r="AD39" i="15"/>
  <c r="R39" i="15"/>
  <c r="U42" i="15"/>
  <c r="AC42" i="15"/>
  <c r="S54" i="15"/>
  <c r="AA54" i="15"/>
  <c r="AE54" i="15"/>
  <c r="U61" i="15"/>
  <c r="Y61" i="15"/>
  <c r="AC61" i="15"/>
  <c r="AG61" i="15"/>
  <c r="U3" i="15"/>
  <c r="Y3" i="15"/>
  <c r="AC3" i="15"/>
  <c r="AG3" i="15"/>
  <c r="AD16" i="15"/>
  <c r="R17" i="15"/>
  <c r="W17" i="15"/>
  <c r="Y27" i="15"/>
  <c r="T41" i="15"/>
  <c r="X41" i="15"/>
  <c r="R3" i="15"/>
  <c r="V3" i="15"/>
  <c r="Z3" i="15"/>
  <c r="AD3" i="15"/>
  <c r="AE16" i="15"/>
  <c r="AB30" i="15"/>
  <c r="Y31" i="15"/>
  <c r="AG31" i="15"/>
  <c r="V33" i="15"/>
  <c r="AD33" i="15"/>
  <c r="R33" i="15"/>
  <c r="S40" i="15"/>
  <c r="W40" i="15"/>
  <c r="S43" i="15"/>
  <c r="T44" i="15"/>
  <c r="X44" i="15"/>
  <c r="AB44" i="15"/>
  <c r="U45" i="15"/>
  <c r="Y45" i="15"/>
  <c r="AC45" i="15"/>
  <c r="V46" i="15"/>
  <c r="Z46" i="15"/>
  <c r="AD46" i="15"/>
  <c r="R46" i="15"/>
  <c r="AB47" i="15"/>
  <c r="V58" i="15"/>
  <c r="AD58" i="15"/>
  <c r="R58" i="15"/>
  <c r="U67" i="15"/>
  <c r="AC67" i="15"/>
  <c r="AG67" i="15"/>
  <c r="U34" i="15"/>
  <c r="Y36" i="15"/>
  <c r="Z37" i="15"/>
  <c r="S39" i="15"/>
  <c r="X39" i="15"/>
  <c r="U40" i="15"/>
  <c r="AF40" i="15"/>
  <c r="V41" i="15"/>
  <c r="AG41" i="15"/>
  <c r="R42" i="15"/>
  <c r="W42" i="15"/>
  <c r="Z43" i="15"/>
  <c r="Y46" i="15"/>
  <c r="V47" i="15"/>
  <c r="Z49" i="15"/>
  <c r="AB51" i="15"/>
  <c r="AG52" i="15"/>
  <c r="R53" i="15"/>
  <c r="T60" i="15"/>
  <c r="X60" i="15"/>
  <c r="S31" i="15"/>
  <c r="W31" i="15"/>
  <c r="S35" i="15"/>
  <c r="AF36" i="15"/>
  <c r="AG37" i="15"/>
  <c r="R38" i="15"/>
  <c r="T39" i="15"/>
  <c r="S42" i="15"/>
  <c r="W50" i="15"/>
  <c r="S59" i="15"/>
  <c r="W59" i="15"/>
  <c r="T63" i="15"/>
  <c r="X63" i="15"/>
  <c r="AB63" i="15"/>
  <c r="U64" i="15"/>
  <c r="Y64" i="15"/>
  <c r="AC64" i="15"/>
  <c r="V65" i="15"/>
  <c r="Z65" i="15"/>
  <c r="AD65" i="15"/>
  <c r="R65" i="15"/>
  <c r="AB66" i="15"/>
  <c r="AF66" i="15"/>
  <c r="V68" i="15"/>
  <c r="AD68" i="15"/>
  <c r="R68" i="15"/>
  <c r="V74" i="15"/>
  <c r="AD74" i="15"/>
  <c r="R74" i="15"/>
  <c r="S78" i="15"/>
  <c r="W78" i="15"/>
  <c r="AA78" i="15"/>
  <c r="AE78" i="15"/>
  <c r="AF32" i="15"/>
  <c r="AG33" i="15"/>
  <c r="R34" i="15"/>
  <c r="AE35" i="15"/>
  <c r="AB36" i="15"/>
  <c r="AC37" i="15"/>
  <c r="AD38" i="15"/>
  <c r="S47" i="15"/>
  <c r="AD47" i="15"/>
  <c r="AA50" i="15"/>
  <c r="AB55" i="15"/>
  <c r="AG56" i="15"/>
  <c r="W62" i="15"/>
  <c r="AA62" i="15"/>
  <c r="AE62" i="15"/>
  <c r="AA69" i="15"/>
  <c r="AE69" i="15"/>
  <c r="Z74" i="15"/>
  <c r="S86" i="15"/>
  <c r="W86" i="15"/>
  <c r="AA86" i="15"/>
  <c r="AE86" i="15"/>
  <c r="S58" i="15"/>
  <c r="X58" i="15"/>
  <c r="U59" i="15"/>
  <c r="AF59" i="15"/>
  <c r="V60" i="15"/>
  <c r="AG60" i="15"/>
  <c r="R61" i="15"/>
  <c r="W61" i="15"/>
  <c r="Z62" i="15"/>
  <c r="Y65" i="15"/>
  <c r="V66" i="15"/>
  <c r="U69" i="15"/>
  <c r="U71" i="15"/>
  <c r="AC71" i="15"/>
  <c r="V72" i="15"/>
  <c r="AD72" i="15"/>
  <c r="U75" i="15"/>
  <c r="AC75" i="15"/>
  <c r="U77" i="15"/>
  <c r="AC77" i="15"/>
  <c r="U83" i="15"/>
  <c r="AC83" i="15"/>
  <c r="AG83" i="15"/>
  <c r="U87" i="15"/>
  <c r="Y87" i="15"/>
  <c r="AC87" i="15"/>
  <c r="AG87" i="15"/>
  <c r="R57" i="15"/>
  <c r="T58" i="15"/>
  <c r="S61" i="15"/>
  <c r="S70" i="15"/>
  <c r="T71" i="15"/>
  <c r="X71" i="15"/>
  <c r="T76" i="15"/>
  <c r="X76" i="15"/>
  <c r="S102" i="15"/>
  <c r="W102" i="15"/>
  <c r="AA102" i="15"/>
  <c r="AE102" i="15"/>
  <c r="AD57" i="15"/>
  <c r="S66" i="15"/>
  <c r="AF67" i="15"/>
  <c r="AG68" i="15"/>
  <c r="R69" i="15"/>
  <c r="AE70" i="15"/>
  <c r="X74" i="15"/>
  <c r="S75" i="15"/>
  <c r="W75" i="15"/>
  <c r="T79" i="15"/>
  <c r="X79" i="15"/>
  <c r="AB79" i="15"/>
  <c r="U80" i="15"/>
  <c r="Y80" i="15"/>
  <c r="AC80" i="15"/>
  <c r="V81" i="15"/>
  <c r="Z81" i="15"/>
  <c r="AD81" i="15"/>
  <c r="R81" i="15"/>
  <c r="AB82" i="15"/>
  <c r="AF82" i="15"/>
  <c r="V84" i="15"/>
  <c r="AD84" i="15"/>
  <c r="R84" i="15"/>
  <c r="AF75" i="15"/>
  <c r="V76" i="15"/>
  <c r="AG76" i="15"/>
  <c r="R77" i="15"/>
  <c r="W77" i="15"/>
  <c r="Z78" i="15"/>
  <c r="Y81" i="15"/>
  <c r="V82" i="15"/>
  <c r="U84" i="15"/>
  <c r="X85" i="15"/>
  <c r="X86" i="15"/>
  <c r="V87" i="15"/>
  <c r="AD87" i="15"/>
  <c r="R87" i="15"/>
  <c r="U88" i="15"/>
  <c r="AC88" i="15"/>
  <c r="V93" i="15"/>
  <c r="AD93" i="15"/>
  <c r="R93" i="15"/>
  <c r="S77" i="15"/>
  <c r="AA85" i="15"/>
  <c r="S85" i="15"/>
  <c r="Y86" i="15"/>
  <c r="T90" i="15"/>
  <c r="AB90" i="15"/>
  <c r="AF90" i="15"/>
  <c r="T95" i="15"/>
  <c r="X95" i="15"/>
  <c r="S74" i="15"/>
  <c r="W74" i="15"/>
  <c r="AA74" i="15"/>
  <c r="S82" i="15"/>
  <c r="AF83" i="15"/>
  <c r="T85" i="15"/>
  <c r="X87" i="15"/>
  <c r="W89" i="15"/>
  <c r="AE89" i="15"/>
  <c r="X90" i="15"/>
  <c r="S94" i="15"/>
  <c r="W94" i="15"/>
  <c r="V98" i="15"/>
  <c r="AD98" i="15"/>
  <c r="R98" i="15"/>
  <c r="Y90" i="15"/>
  <c r="Z91" i="15"/>
  <c r="S93" i="15"/>
  <c r="X93" i="15"/>
  <c r="U94" i="15"/>
  <c r="AF94" i="15"/>
  <c r="V95" i="15"/>
  <c r="AG95" i="15"/>
  <c r="U96" i="15"/>
  <c r="AD96" i="15"/>
  <c r="U99" i="15"/>
  <c r="AC99" i="15"/>
  <c r="U101" i="15"/>
  <c r="AC101" i="15"/>
  <c r="U107" i="15"/>
  <c r="AC107" i="15"/>
  <c r="AG107" i="15"/>
  <c r="V111" i="15"/>
  <c r="AD111" i="15"/>
  <c r="R111" i="15"/>
  <c r="AG91" i="15"/>
  <c r="R92" i="15"/>
  <c r="T93" i="15"/>
  <c r="R96" i="15"/>
  <c r="T100" i="15"/>
  <c r="X100" i="15"/>
  <c r="AA110" i="15"/>
  <c r="AE110" i="15"/>
  <c r="S114" i="15"/>
  <c r="W114" i="15"/>
  <c r="AA114" i="15"/>
  <c r="AE114" i="15"/>
  <c r="U115" i="15"/>
  <c r="Y115" i="15"/>
  <c r="AC115" i="15"/>
  <c r="AG115" i="15"/>
  <c r="R88" i="15"/>
  <c r="AC91" i="15"/>
  <c r="AD92" i="15"/>
  <c r="V97" i="15"/>
  <c r="AD97" i="15"/>
  <c r="R97" i="15"/>
  <c r="Z97" i="15"/>
  <c r="S99" i="15"/>
  <c r="W99" i="15"/>
  <c r="T103" i="15"/>
  <c r="X103" i="15"/>
  <c r="AB103" i="15"/>
  <c r="U104" i="15"/>
  <c r="Y104" i="15"/>
  <c r="AC104" i="15"/>
  <c r="V105" i="15"/>
  <c r="Z105" i="15"/>
  <c r="AD105" i="15"/>
  <c r="R105" i="15"/>
  <c r="AB106" i="15"/>
  <c r="AF106" i="15"/>
  <c r="R108" i="15"/>
  <c r="V108" i="15"/>
  <c r="AD108" i="15"/>
  <c r="S98" i="15"/>
  <c r="AF99" i="15"/>
  <c r="V100" i="15"/>
  <c r="AG100" i="15"/>
  <c r="R101" i="15"/>
  <c r="W101" i="15"/>
  <c r="Z102" i="15"/>
  <c r="Y105" i="15"/>
  <c r="V106" i="15"/>
  <c r="U108" i="15"/>
  <c r="U109" i="15"/>
  <c r="AD109" i="15"/>
  <c r="W112" i="15"/>
  <c r="S101" i="15"/>
  <c r="T108" i="15"/>
  <c r="R109" i="15"/>
  <c r="AB111" i="15"/>
  <c r="S106" i="15"/>
  <c r="AF107" i="15"/>
  <c r="X108" i="15"/>
  <c r="AF108" i="15"/>
  <c r="V110" i="15"/>
  <c r="R110" i="15"/>
  <c r="T115" i="15"/>
  <c r="AB115" i="15"/>
  <c r="S111" i="15"/>
  <c r="X114" i="15"/>
  <c r="Z115" i="15"/>
  <c r="U116" i="15"/>
  <c r="AC116" i="15"/>
  <c r="U119" i="15"/>
  <c r="AC119" i="15"/>
  <c r="Y119" i="15"/>
  <c r="V121" i="15"/>
  <c r="AD121" i="15"/>
  <c r="R121" i="15"/>
  <c r="AG112" i="15"/>
  <c r="AA113" i="15"/>
  <c r="S113" i="15"/>
  <c r="Y114" i="15"/>
  <c r="T118" i="15"/>
  <c r="AB118" i="15"/>
  <c r="AF118" i="15"/>
  <c r="W117" i="15"/>
  <c r="AE117" i="15"/>
  <c r="R120" i="15"/>
  <c r="V120" i="15"/>
  <c r="S122" i="15"/>
  <c r="W122" i="15"/>
  <c r="AE122" i="15"/>
  <c r="U124" i="15"/>
  <c r="Y124" i="15"/>
  <c r="AC124" i="15"/>
  <c r="AG124" i="15"/>
  <c r="AD112" i="15"/>
  <c r="Y118" i="15"/>
  <c r="Z119" i="15"/>
  <c r="S121" i="15"/>
  <c r="X121" i="15"/>
  <c r="AB122" i="15"/>
  <c r="R124" i="15"/>
  <c r="AD124" i="15"/>
  <c r="R125" i="15"/>
  <c r="T126" i="15"/>
  <c r="X126" i="15"/>
  <c r="AB126" i="15"/>
  <c r="AF126" i="15"/>
  <c r="AG127" i="15"/>
  <c r="T121" i="15"/>
  <c r="U122" i="15"/>
  <c r="AC122" i="15"/>
  <c r="T123" i="15"/>
  <c r="AB123" i="15"/>
  <c r="S125" i="15"/>
  <c r="W125" i="15"/>
  <c r="AA125" i="15"/>
  <c r="R116" i="15"/>
  <c r="AD120" i="15"/>
  <c r="AC123" i="15"/>
  <c r="X127" i="15"/>
  <c r="AF127" i="15"/>
  <c r="Y128" i="15"/>
  <c r="AG128" i="15"/>
  <c r="R128" i="15"/>
  <c r="Z128" i="15"/>
  <c r="B1" i="14"/>
  <c r="W7" i="13"/>
  <c r="W5" i="13"/>
  <c r="H1" i="13"/>
  <c r="I1" i="13"/>
  <c r="F1" i="13"/>
  <c r="AA7" i="13"/>
  <c r="AA5" i="13"/>
  <c r="AA31" i="13"/>
  <c r="W9" i="13"/>
  <c r="W11" i="13"/>
  <c r="W13" i="13"/>
  <c r="W15" i="13"/>
  <c r="W17" i="13"/>
  <c r="W19" i="13"/>
  <c r="W21" i="13"/>
  <c r="W23" i="13"/>
  <c r="W25" i="13"/>
  <c r="W27" i="13"/>
  <c r="U113" i="13"/>
  <c r="U109" i="13"/>
  <c r="U104" i="13"/>
  <c r="U102" i="13"/>
  <c r="U100" i="13"/>
  <c r="U98" i="13"/>
  <c r="U96" i="13"/>
  <c r="U94" i="13"/>
  <c r="U92" i="13"/>
  <c r="U110" i="13"/>
  <c r="U112" i="13"/>
  <c r="U108" i="13"/>
  <c r="U107" i="13"/>
  <c r="U90" i="13"/>
  <c r="U118" i="13"/>
  <c r="U111" i="13"/>
  <c r="U91" i="13"/>
  <c r="U103" i="13"/>
  <c r="U93" i="13"/>
  <c r="U95" i="13"/>
  <c r="U48" i="13"/>
  <c r="U46" i="13"/>
  <c r="U44" i="13"/>
  <c r="K3" i="13"/>
  <c r="Q4" i="13"/>
  <c r="K7" i="13"/>
  <c r="O7" i="13"/>
  <c r="AA8" i="13"/>
  <c r="T32" i="13"/>
  <c r="V38" i="13"/>
  <c r="AA39" i="13"/>
  <c r="V41" i="13"/>
  <c r="V44" i="13"/>
  <c r="W46" i="13"/>
  <c r="M46" i="13"/>
  <c r="T47" i="13"/>
  <c r="Z58" i="13"/>
  <c r="X73" i="13"/>
  <c r="W73" i="13"/>
  <c r="W75" i="13"/>
  <c r="V88" i="13"/>
  <c r="E1" i="13"/>
  <c r="V127" i="13"/>
  <c r="V125" i="13"/>
  <c r="V123" i="13"/>
  <c r="V121" i="13"/>
  <c r="V119" i="13"/>
  <c r="V128" i="13"/>
  <c r="V126" i="13"/>
  <c r="V124" i="13"/>
  <c r="V120" i="13"/>
  <c r="V118" i="13"/>
  <c r="V116" i="13"/>
  <c r="V122" i="13"/>
  <c r="V115" i="13"/>
  <c r="V100" i="13"/>
  <c r="V104" i="13"/>
  <c r="V96" i="13"/>
  <c r="V89" i="13"/>
  <c r="V87" i="13"/>
  <c r="V85" i="13"/>
  <c r="V83" i="13"/>
  <c r="V81" i="13"/>
  <c r="V102" i="13"/>
  <c r="V90" i="13"/>
  <c r="V78" i="13"/>
  <c r="V75" i="13"/>
  <c r="V73" i="13"/>
  <c r="V117" i="13"/>
  <c r="V86" i="13"/>
  <c r="V82" i="13"/>
  <c r="V71" i="13"/>
  <c r="V69" i="13"/>
  <c r="V113" i="13"/>
  <c r="V98" i="13"/>
  <c r="V94" i="13"/>
  <c r="V77" i="13"/>
  <c r="V72" i="13"/>
  <c r="V70" i="13"/>
  <c r="V29" i="13"/>
  <c r="V80" i="13"/>
  <c r="V68" i="13"/>
  <c r="V66" i="13"/>
  <c r="V64" i="13"/>
  <c r="V62" i="13"/>
  <c r="V60" i="13"/>
  <c r="V58" i="13"/>
  <c r="V56" i="13"/>
  <c r="V54" i="13"/>
  <c r="V52" i="13"/>
  <c r="V50" i="13"/>
  <c r="V84" i="13"/>
  <c r="V47" i="13"/>
  <c r="V45" i="13"/>
  <c r="V43" i="13"/>
  <c r="Z127" i="13"/>
  <c r="Z125" i="13"/>
  <c r="Z123" i="13"/>
  <c r="Z128" i="13"/>
  <c r="Z126" i="13"/>
  <c r="Z124" i="13"/>
  <c r="Z122" i="13"/>
  <c r="Z120" i="13"/>
  <c r="Z121" i="13"/>
  <c r="Z119" i="13"/>
  <c r="Z118" i="13"/>
  <c r="Z116" i="13"/>
  <c r="Z113" i="13"/>
  <c r="Z104" i="13"/>
  <c r="Z96" i="13"/>
  <c r="Z102" i="13"/>
  <c r="Z94" i="13"/>
  <c r="Z100" i="13"/>
  <c r="Z98" i="13"/>
  <c r="Z117" i="13"/>
  <c r="Z77" i="13"/>
  <c r="Z76" i="13"/>
  <c r="Z74" i="13"/>
  <c r="Z87" i="13"/>
  <c r="Z83" i="13"/>
  <c r="Z79" i="13"/>
  <c r="Z75" i="13"/>
  <c r="Z73" i="13"/>
  <c r="Z71" i="13"/>
  <c r="Z69" i="13"/>
  <c r="Z92" i="13"/>
  <c r="Z78" i="13"/>
  <c r="Z89" i="13"/>
  <c r="Z29" i="13"/>
  <c r="Z67" i="13"/>
  <c r="Z65" i="13"/>
  <c r="Z63" i="13"/>
  <c r="Z61" i="13"/>
  <c r="Z59" i="13"/>
  <c r="Z57" i="13"/>
  <c r="Z55" i="13"/>
  <c r="Z53" i="13"/>
  <c r="Z51" i="13"/>
  <c r="Z49" i="13"/>
  <c r="Z115" i="13"/>
  <c r="Z81" i="13"/>
  <c r="Z46" i="13"/>
  <c r="Z44" i="13"/>
  <c r="Z42" i="13"/>
  <c r="L3" i="13"/>
  <c r="P3" i="13"/>
  <c r="AH125" i="13" s="1"/>
  <c r="U3" i="13"/>
  <c r="Y3" i="13"/>
  <c r="J4" i="13"/>
  <c r="W4" i="13"/>
  <c r="AA4" i="13"/>
  <c r="U5" i="13"/>
  <c r="Y5" i="13"/>
  <c r="W6" i="13"/>
  <c r="AA6" i="13"/>
  <c r="J8" i="13"/>
  <c r="O8" i="13"/>
  <c r="T9" i="13"/>
  <c r="Z9" i="13"/>
  <c r="AJ9" i="13"/>
  <c r="W10" i="13"/>
  <c r="AA10" i="13"/>
  <c r="Y10" i="13"/>
  <c r="T11" i="13"/>
  <c r="Z11" i="13"/>
  <c r="W12" i="13"/>
  <c r="AA12" i="13"/>
  <c r="T12" i="13"/>
  <c r="Y12" i="13"/>
  <c r="T13" i="13"/>
  <c r="Z13" i="13"/>
  <c r="W14" i="13"/>
  <c r="AA14" i="13"/>
  <c r="T14" i="13"/>
  <c r="Y14" i="13"/>
  <c r="T15" i="13"/>
  <c r="Z15" i="13"/>
  <c r="W16" i="13"/>
  <c r="AA16" i="13"/>
  <c r="T16" i="13"/>
  <c r="Y16" i="13"/>
  <c r="T17" i="13"/>
  <c r="Z17" i="13"/>
  <c r="W18" i="13"/>
  <c r="AA18" i="13"/>
  <c r="T18" i="13"/>
  <c r="Y18" i="13"/>
  <c r="T19" i="13"/>
  <c r="Z19" i="13"/>
  <c r="W20" i="13"/>
  <c r="AA20" i="13"/>
  <c r="T20" i="13"/>
  <c r="Y20" i="13"/>
  <c r="T21" i="13"/>
  <c r="Z21" i="13"/>
  <c r="W22" i="13"/>
  <c r="AA22" i="13"/>
  <c r="T22" i="13"/>
  <c r="Y22" i="13"/>
  <c r="T23" i="13"/>
  <c r="Z23" i="13"/>
  <c r="W24" i="13"/>
  <c r="AA24" i="13"/>
  <c r="T24" i="13"/>
  <c r="Y24" i="13"/>
  <c r="T25" i="13"/>
  <c r="Z25" i="13"/>
  <c r="W26" i="13"/>
  <c r="AA26" i="13"/>
  <c r="T26" i="13"/>
  <c r="Y26" i="13"/>
  <c r="T27" i="13"/>
  <c r="Z27" i="13"/>
  <c r="W28" i="13"/>
  <c r="AA28" i="13"/>
  <c r="T28" i="13"/>
  <c r="Y28" i="13"/>
  <c r="N29" i="13"/>
  <c r="T29" i="13"/>
  <c r="W30" i="13"/>
  <c r="AA30" i="13"/>
  <c r="Q30" i="13"/>
  <c r="U31" i="13"/>
  <c r="Y31" i="13"/>
  <c r="K31" i="13"/>
  <c r="T31" i="13"/>
  <c r="U32" i="13"/>
  <c r="Z33" i="13"/>
  <c r="W34" i="13"/>
  <c r="M34" i="13"/>
  <c r="AA34" i="13"/>
  <c r="Q34" i="13"/>
  <c r="Z34" i="13"/>
  <c r="X35" i="13"/>
  <c r="J35" i="13"/>
  <c r="U36" i="13"/>
  <c r="Z37" i="13"/>
  <c r="W38" i="13"/>
  <c r="M38" i="13"/>
  <c r="AA38" i="13"/>
  <c r="Q38" i="13"/>
  <c r="Z38" i="13"/>
  <c r="X39" i="13"/>
  <c r="J39" i="13"/>
  <c r="U40" i="13"/>
  <c r="Z41" i="13"/>
  <c r="W42" i="13"/>
  <c r="M42" i="13"/>
  <c r="AA42" i="13"/>
  <c r="Q42" i="13"/>
  <c r="W44" i="13"/>
  <c r="M44" i="13"/>
  <c r="AA44" i="13"/>
  <c r="Q44" i="13"/>
  <c r="M45" i="13"/>
  <c r="W45" i="13"/>
  <c r="Q45" i="13"/>
  <c r="AA45" i="13"/>
  <c r="T45" i="13"/>
  <c r="T46" i="13"/>
  <c r="X47" i="13"/>
  <c r="Z47" i="13"/>
  <c r="Z48" i="13"/>
  <c r="V51" i="13"/>
  <c r="Z56" i="13"/>
  <c r="V59" i="13"/>
  <c r="Z64" i="13"/>
  <c r="V67" i="13"/>
  <c r="Z70" i="13"/>
  <c r="T109" i="13"/>
  <c r="X109" i="13"/>
  <c r="N109" i="13"/>
  <c r="J109" i="13"/>
  <c r="Y113" i="13"/>
  <c r="Y104" i="13"/>
  <c r="Y102" i="13"/>
  <c r="Y100" i="13"/>
  <c r="Y98" i="13"/>
  <c r="Y96" i="13"/>
  <c r="Y94" i="13"/>
  <c r="Y92" i="13"/>
  <c r="Y111" i="13"/>
  <c r="Y110" i="13"/>
  <c r="Y109" i="13"/>
  <c r="Y90" i="13"/>
  <c r="Y103" i="13"/>
  <c r="Y116" i="13"/>
  <c r="Y108" i="13"/>
  <c r="Y107" i="13"/>
  <c r="Y106" i="13"/>
  <c r="Y99" i="13"/>
  <c r="Y95" i="13"/>
  <c r="O3" i="13"/>
  <c r="W8" i="13"/>
  <c r="P30" i="13"/>
  <c r="V30" i="13"/>
  <c r="J31" i="13"/>
  <c r="V34" i="13"/>
  <c r="Y34" i="13"/>
  <c r="T36" i="13"/>
  <c r="T40" i="13"/>
  <c r="M47" i="13"/>
  <c r="W47" i="13"/>
  <c r="Z50" i="13"/>
  <c r="V53" i="13"/>
  <c r="Z66" i="13"/>
  <c r="X69" i="13"/>
  <c r="X75" i="13"/>
  <c r="T79" i="13"/>
  <c r="Y82" i="13"/>
  <c r="B1" i="13"/>
  <c r="W110" i="13"/>
  <c r="W114" i="13"/>
  <c r="W105" i="13"/>
  <c r="W103" i="13"/>
  <c r="W101" i="13"/>
  <c r="W99" i="13"/>
  <c r="W97" i="13"/>
  <c r="W95" i="13"/>
  <c r="W93" i="13"/>
  <c r="W108" i="13"/>
  <c r="W91" i="13"/>
  <c r="W113" i="13"/>
  <c r="W98" i="13"/>
  <c r="W92" i="13"/>
  <c r="W112" i="13"/>
  <c r="W96" i="13"/>
  <c r="W89" i="13"/>
  <c r="W85" i="13"/>
  <c r="W81" i="13"/>
  <c r="W104" i="13"/>
  <c r="AA112" i="13"/>
  <c r="AA105" i="13"/>
  <c r="AA103" i="13"/>
  <c r="AA101" i="13"/>
  <c r="AA99" i="13"/>
  <c r="AA97" i="13"/>
  <c r="AA95" i="13"/>
  <c r="AA93" i="13"/>
  <c r="AA110" i="13"/>
  <c r="AA92" i="13"/>
  <c r="AA111" i="13"/>
  <c r="AA108" i="13"/>
  <c r="AA104" i="13"/>
  <c r="AA96" i="13"/>
  <c r="AA91" i="13"/>
  <c r="AA102" i="13"/>
  <c r="AA94" i="13"/>
  <c r="AA114" i="13"/>
  <c r="M3" i="13"/>
  <c r="Q3" i="13"/>
  <c r="V3" i="13"/>
  <c r="Z3" i="13"/>
  <c r="K4" i="13"/>
  <c r="O4" i="13"/>
  <c r="T4" i="13"/>
  <c r="X4" i="13"/>
  <c r="M5" i="13"/>
  <c r="Q5" i="13"/>
  <c r="V5" i="13"/>
  <c r="Z5" i="13"/>
  <c r="K6" i="13"/>
  <c r="O6" i="13"/>
  <c r="T6" i="13"/>
  <c r="X6" i="13"/>
  <c r="M7" i="13"/>
  <c r="Q7" i="13"/>
  <c r="V7" i="13"/>
  <c r="Z7" i="13"/>
  <c r="K8" i="13"/>
  <c r="Z8" i="13"/>
  <c r="V9" i="13"/>
  <c r="AA9" i="13"/>
  <c r="P10" i="13"/>
  <c r="U10" i="13"/>
  <c r="V11" i="13"/>
  <c r="AA11" i="13"/>
  <c r="P12" i="13"/>
  <c r="U12" i="13"/>
  <c r="V13" i="13"/>
  <c r="AA13" i="13"/>
  <c r="P14" i="13"/>
  <c r="U14" i="13"/>
  <c r="V15" i="13"/>
  <c r="AA15" i="13"/>
  <c r="P16" i="13"/>
  <c r="U16" i="13"/>
  <c r="V17" i="13"/>
  <c r="AA17" i="13"/>
  <c r="P18" i="13"/>
  <c r="U18" i="13"/>
  <c r="V19" i="13"/>
  <c r="AA19" i="13"/>
  <c r="P20" i="13"/>
  <c r="U20" i="13"/>
  <c r="V21" i="13"/>
  <c r="AA21" i="13"/>
  <c r="P22" i="13"/>
  <c r="U22" i="13"/>
  <c r="V23" i="13"/>
  <c r="AA23" i="13"/>
  <c r="P24" i="13"/>
  <c r="U24" i="13"/>
  <c r="V25" i="13"/>
  <c r="AA25" i="13"/>
  <c r="P26" i="13"/>
  <c r="U26" i="13"/>
  <c r="V27" i="13"/>
  <c r="AA27" i="13"/>
  <c r="P28" i="13"/>
  <c r="U28" i="13"/>
  <c r="W29" i="13"/>
  <c r="N31" i="13"/>
  <c r="V31" i="13"/>
  <c r="V32" i="13"/>
  <c r="Y32" i="13"/>
  <c r="M33" i="13"/>
  <c r="W33" i="13"/>
  <c r="AA33" i="13"/>
  <c r="T34" i="13"/>
  <c r="V35" i="13"/>
  <c r="V36" i="13"/>
  <c r="Y36" i="13"/>
  <c r="M37" i="13"/>
  <c r="W37" i="13"/>
  <c r="AA37" i="13"/>
  <c r="T38" i="13"/>
  <c r="V39" i="13"/>
  <c r="V40" i="13"/>
  <c r="Y40" i="13"/>
  <c r="M41" i="13"/>
  <c r="W41" i="13"/>
  <c r="AA41" i="13"/>
  <c r="T42" i="13"/>
  <c r="M43" i="13"/>
  <c r="W43" i="13"/>
  <c r="Q43" i="13"/>
  <c r="AA43" i="13"/>
  <c r="T43" i="13"/>
  <c r="X45" i="13"/>
  <c r="Z45" i="13"/>
  <c r="Y46" i="13"/>
  <c r="V48" i="13"/>
  <c r="V49" i="13"/>
  <c r="Z54" i="13"/>
  <c r="V57" i="13"/>
  <c r="Z62" i="13"/>
  <c r="V65" i="13"/>
  <c r="Z72" i="13"/>
  <c r="V74" i="13"/>
  <c r="V76" i="13"/>
  <c r="W78" i="13"/>
  <c r="M78" i="13"/>
  <c r="AA78" i="13"/>
  <c r="Q78" i="13"/>
  <c r="Z90" i="13"/>
  <c r="AA29" i="13"/>
  <c r="V33" i="13"/>
  <c r="M35" i="13"/>
  <c r="W35" i="13"/>
  <c r="AA35" i="13"/>
  <c r="V37" i="13"/>
  <c r="Y38" i="13"/>
  <c r="M39" i="13"/>
  <c r="W39" i="13"/>
  <c r="V42" i="13"/>
  <c r="Y42" i="13"/>
  <c r="AA46" i="13"/>
  <c r="Q46" i="13"/>
  <c r="Q47" i="13"/>
  <c r="AA47" i="13"/>
  <c r="V61" i="13"/>
  <c r="C1" i="13"/>
  <c r="G1" i="13"/>
  <c r="T128" i="13"/>
  <c r="T126" i="13"/>
  <c r="T124" i="13"/>
  <c r="T122" i="13"/>
  <c r="T127" i="13"/>
  <c r="T125" i="13"/>
  <c r="T123" i="13"/>
  <c r="T118" i="13"/>
  <c r="T117" i="13"/>
  <c r="T116" i="13"/>
  <c r="T115" i="13"/>
  <c r="T121" i="13"/>
  <c r="T120" i="13"/>
  <c r="T103" i="13"/>
  <c r="T95" i="13"/>
  <c r="T101" i="13"/>
  <c r="T93" i="13"/>
  <c r="T99" i="13"/>
  <c r="T105" i="13"/>
  <c r="T97" i="13"/>
  <c r="T88" i="13"/>
  <c r="T84" i="13"/>
  <c r="T80" i="13"/>
  <c r="T89" i="13"/>
  <c r="T85" i="13"/>
  <c r="T81" i="13"/>
  <c r="T78" i="13"/>
  <c r="T76" i="13"/>
  <c r="T75" i="13"/>
  <c r="T74" i="13"/>
  <c r="T73" i="13"/>
  <c r="T72" i="13"/>
  <c r="T70" i="13"/>
  <c r="T86" i="13"/>
  <c r="T82" i="13"/>
  <c r="T83" i="13"/>
  <c r="T71" i="13"/>
  <c r="T69" i="13"/>
  <c r="T67" i="13"/>
  <c r="T65" i="13"/>
  <c r="T63" i="13"/>
  <c r="T61" i="13"/>
  <c r="T59" i="13"/>
  <c r="T57" i="13"/>
  <c r="T55" i="13"/>
  <c r="T53" i="13"/>
  <c r="T51" i="13"/>
  <c r="T49" i="13"/>
  <c r="T30" i="13"/>
  <c r="T87" i="13"/>
  <c r="T77" i="13"/>
  <c r="T68" i="13"/>
  <c r="T66" i="13"/>
  <c r="T64" i="13"/>
  <c r="T62" i="13"/>
  <c r="T60" i="13"/>
  <c r="T58" i="13"/>
  <c r="T56" i="13"/>
  <c r="T54" i="13"/>
  <c r="T52" i="13"/>
  <c r="T50" i="13"/>
  <c r="X128" i="13"/>
  <c r="X126" i="13"/>
  <c r="X124" i="13"/>
  <c r="X122" i="13"/>
  <c r="X127" i="13"/>
  <c r="X125" i="13"/>
  <c r="X123" i="13"/>
  <c r="X118" i="13"/>
  <c r="X116" i="13"/>
  <c r="X121" i="13"/>
  <c r="X120" i="13"/>
  <c r="X119" i="13"/>
  <c r="X99" i="13"/>
  <c r="X106" i="13"/>
  <c r="X105" i="13"/>
  <c r="X103" i="13"/>
  <c r="X101" i="13"/>
  <c r="X95" i="13"/>
  <c r="X93" i="13"/>
  <c r="X89" i="13"/>
  <c r="X88" i="13"/>
  <c r="X87" i="13"/>
  <c r="X86" i="13"/>
  <c r="X85" i="13"/>
  <c r="X84" i="13"/>
  <c r="X83" i="13"/>
  <c r="X82" i="13"/>
  <c r="X81" i="13"/>
  <c r="X80" i="13"/>
  <c r="X77" i="13"/>
  <c r="X72" i="13"/>
  <c r="X70" i="13"/>
  <c r="X97" i="13"/>
  <c r="X76" i="13"/>
  <c r="X74" i="13"/>
  <c r="X91" i="13"/>
  <c r="X78" i="13"/>
  <c r="X68" i="13"/>
  <c r="X66" i="13"/>
  <c r="X64" i="13"/>
  <c r="X62" i="13"/>
  <c r="X60" i="13"/>
  <c r="X58" i="13"/>
  <c r="X56" i="13"/>
  <c r="X54" i="13"/>
  <c r="X52" i="13"/>
  <c r="X50" i="13"/>
  <c r="X48" i="13"/>
  <c r="X46" i="13"/>
  <c r="X44" i="13"/>
  <c r="X42" i="13"/>
  <c r="X40" i="13"/>
  <c r="X38" i="13"/>
  <c r="X36" i="13"/>
  <c r="X34" i="13"/>
  <c r="X32" i="13"/>
  <c r="X30" i="13"/>
  <c r="X67" i="13"/>
  <c r="X65" i="13"/>
  <c r="X63" i="13"/>
  <c r="X61" i="13"/>
  <c r="X59" i="13"/>
  <c r="X57" i="13"/>
  <c r="X55" i="13"/>
  <c r="X53" i="13"/>
  <c r="X51" i="13"/>
  <c r="X49" i="13"/>
  <c r="J3" i="13"/>
  <c r="N3" i="13"/>
  <c r="W3" i="13"/>
  <c r="AA3" i="13"/>
  <c r="L8" i="13"/>
  <c r="Q8" i="13"/>
  <c r="U9" i="13"/>
  <c r="Y9" i="13"/>
  <c r="K9" i="13"/>
  <c r="L10" i="13"/>
  <c r="Q10" i="13"/>
  <c r="U11" i="13"/>
  <c r="Y11" i="13"/>
  <c r="K11" i="13"/>
  <c r="L12" i="13"/>
  <c r="AD118" i="13" s="1"/>
  <c r="Q12" i="13"/>
  <c r="U13" i="13"/>
  <c r="Y13" i="13"/>
  <c r="K13" i="13"/>
  <c r="L14" i="13"/>
  <c r="Q14" i="13"/>
  <c r="U15" i="13"/>
  <c r="Y15" i="13"/>
  <c r="K15" i="13"/>
  <c r="L16" i="13"/>
  <c r="Q16" i="13"/>
  <c r="U17" i="13"/>
  <c r="Y17" i="13"/>
  <c r="K17" i="13"/>
  <c r="L18" i="13"/>
  <c r="Q18" i="13"/>
  <c r="U19" i="13"/>
  <c r="Y19" i="13"/>
  <c r="K19" i="13"/>
  <c r="L20" i="13"/>
  <c r="Q20" i="13"/>
  <c r="U21" i="13"/>
  <c r="Y21" i="13"/>
  <c r="K21" i="13"/>
  <c r="L22" i="13"/>
  <c r="Q22" i="13"/>
  <c r="U23" i="13"/>
  <c r="Y23" i="13"/>
  <c r="K23" i="13"/>
  <c r="L24" i="13"/>
  <c r="Q24" i="13"/>
  <c r="U25" i="13"/>
  <c r="Y25" i="13"/>
  <c r="K25" i="13"/>
  <c r="L26" i="13"/>
  <c r="Q26" i="13"/>
  <c r="U27" i="13"/>
  <c r="Y27" i="13"/>
  <c r="K27" i="13"/>
  <c r="L28" i="13"/>
  <c r="Q28" i="13"/>
  <c r="U29" i="13"/>
  <c r="Y29" i="13"/>
  <c r="K29" i="13"/>
  <c r="M30" i="13"/>
  <c r="U30" i="13"/>
  <c r="O31" i="13"/>
  <c r="Z31" i="13"/>
  <c r="W32" i="13"/>
  <c r="M32" i="13"/>
  <c r="AA32" i="13"/>
  <c r="Q32" i="13"/>
  <c r="Z32" i="13"/>
  <c r="X33" i="13"/>
  <c r="J33" i="13"/>
  <c r="U34" i="13"/>
  <c r="Z35" i="13"/>
  <c r="W36" i="13"/>
  <c r="M36" i="13"/>
  <c r="AA36" i="13"/>
  <c r="Q36" i="13"/>
  <c r="Z36" i="13"/>
  <c r="X37" i="13"/>
  <c r="J37" i="13"/>
  <c r="U38" i="13"/>
  <c r="Z39" i="13"/>
  <c r="W40" i="13"/>
  <c r="M40" i="13"/>
  <c r="AA40" i="13"/>
  <c r="Q40" i="13"/>
  <c r="Z40" i="13"/>
  <c r="X41" i="13"/>
  <c r="J41" i="13"/>
  <c r="U42" i="13"/>
  <c r="X43" i="13"/>
  <c r="Z43" i="13"/>
  <c r="Y44" i="13"/>
  <c r="V46" i="13"/>
  <c r="W48" i="13"/>
  <c r="M48" i="13"/>
  <c r="AA48" i="13"/>
  <c r="Q48" i="13"/>
  <c r="Z52" i="13"/>
  <c r="V55" i="13"/>
  <c r="Z60" i="13"/>
  <c r="V63" i="13"/>
  <c r="Z68" i="13"/>
  <c r="U80" i="13"/>
  <c r="K80" i="13"/>
  <c r="Y80" i="13"/>
  <c r="O80" i="13"/>
  <c r="Z85" i="13"/>
  <c r="W49" i="13"/>
  <c r="AA49" i="13"/>
  <c r="Q49" i="13"/>
  <c r="U50" i="13"/>
  <c r="Y50" i="13"/>
  <c r="W51" i="13"/>
  <c r="AA51" i="13"/>
  <c r="Q51" i="13"/>
  <c r="U52" i="13"/>
  <c r="Y52" i="13"/>
  <c r="W53" i="13"/>
  <c r="AA53" i="13"/>
  <c r="Q53" i="13"/>
  <c r="U54" i="13"/>
  <c r="Y54" i="13"/>
  <c r="W55" i="13"/>
  <c r="AA55" i="13"/>
  <c r="Q55" i="13"/>
  <c r="U56" i="13"/>
  <c r="Y56" i="13"/>
  <c r="W57" i="13"/>
  <c r="AA57" i="13"/>
  <c r="Q57" i="13"/>
  <c r="U58" i="13"/>
  <c r="Y58" i="13"/>
  <c r="W59" i="13"/>
  <c r="AA59" i="13"/>
  <c r="Q59" i="13"/>
  <c r="U60" i="13"/>
  <c r="Y60" i="13"/>
  <c r="W61" i="13"/>
  <c r="AA61" i="13"/>
  <c r="Q61" i="13"/>
  <c r="U62" i="13"/>
  <c r="Y62" i="13"/>
  <c r="W63" i="13"/>
  <c r="AA63" i="13"/>
  <c r="Q63" i="13"/>
  <c r="U64" i="13"/>
  <c r="Y64" i="13"/>
  <c r="W65" i="13"/>
  <c r="AA65" i="13"/>
  <c r="Q65" i="13"/>
  <c r="U66" i="13"/>
  <c r="Y66" i="13"/>
  <c r="W67" i="13"/>
  <c r="AA67" i="13"/>
  <c r="Q67" i="13"/>
  <c r="U68" i="13"/>
  <c r="Y68" i="13"/>
  <c r="W69" i="13"/>
  <c r="AA69" i="13"/>
  <c r="Q69" i="13"/>
  <c r="U70" i="13"/>
  <c r="Y70" i="13"/>
  <c r="U71" i="13"/>
  <c r="Y71" i="13"/>
  <c r="O71" i="13"/>
  <c r="U72" i="13"/>
  <c r="Y72" i="13"/>
  <c r="U73" i="13"/>
  <c r="Y73" i="13"/>
  <c r="O73" i="13"/>
  <c r="U74" i="13"/>
  <c r="K74" i="13"/>
  <c r="Y74" i="13"/>
  <c r="O74" i="13"/>
  <c r="U75" i="13"/>
  <c r="Y75" i="13"/>
  <c r="O75" i="13"/>
  <c r="U76" i="13"/>
  <c r="K76" i="13"/>
  <c r="Y76" i="13"/>
  <c r="O76" i="13"/>
  <c r="U77" i="13"/>
  <c r="K77" i="13"/>
  <c r="Y77" i="13"/>
  <c r="O77" i="13"/>
  <c r="W79" i="13"/>
  <c r="W86" i="13"/>
  <c r="M86" i="13"/>
  <c r="AA86" i="13"/>
  <c r="Q86" i="13"/>
  <c r="U99" i="13"/>
  <c r="W31" i="13"/>
  <c r="L32" i="13"/>
  <c r="U33" i="13"/>
  <c r="Y33" i="13"/>
  <c r="K33" i="13"/>
  <c r="L34" i="13"/>
  <c r="U35" i="13"/>
  <c r="Y35" i="13"/>
  <c r="K35" i="13"/>
  <c r="L36" i="13"/>
  <c r="U37" i="13"/>
  <c r="Y37" i="13"/>
  <c r="K37" i="13"/>
  <c r="L38" i="13"/>
  <c r="U39" i="13"/>
  <c r="Y39" i="13"/>
  <c r="K39" i="13"/>
  <c r="L40" i="13"/>
  <c r="U41" i="13"/>
  <c r="Y41" i="13"/>
  <c r="K41" i="13"/>
  <c r="L42" i="13"/>
  <c r="U43" i="13"/>
  <c r="Y43" i="13"/>
  <c r="K43" i="13"/>
  <c r="L44" i="13"/>
  <c r="U45" i="13"/>
  <c r="Y45" i="13"/>
  <c r="K45" i="13"/>
  <c r="L46" i="13"/>
  <c r="U47" i="13"/>
  <c r="Y47" i="13"/>
  <c r="K47" i="13"/>
  <c r="Y48" i="13"/>
  <c r="L48" i="13"/>
  <c r="O50" i="13"/>
  <c r="O52" i="13"/>
  <c r="O54" i="13"/>
  <c r="O56" i="13"/>
  <c r="O58" i="13"/>
  <c r="O60" i="13"/>
  <c r="O62" i="13"/>
  <c r="O64" i="13"/>
  <c r="O66" i="13"/>
  <c r="O68" i="13"/>
  <c r="W82" i="13"/>
  <c r="M82" i="13"/>
  <c r="AA82" i="13"/>
  <c r="Q82" i="13"/>
  <c r="U88" i="13"/>
  <c r="K88" i="13"/>
  <c r="Y88" i="13"/>
  <c r="O88" i="13"/>
  <c r="U49" i="13"/>
  <c r="Y49" i="13"/>
  <c r="M49" i="13"/>
  <c r="W50" i="13"/>
  <c r="AA50" i="13"/>
  <c r="Q50" i="13"/>
  <c r="U51" i="13"/>
  <c r="Y51" i="13"/>
  <c r="M51" i="13"/>
  <c r="W52" i="13"/>
  <c r="AA52" i="13"/>
  <c r="Q52" i="13"/>
  <c r="U53" i="13"/>
  <c r="Y53" i="13"/>
  <c r="M53" i="13"/>
  <c r="W54" i="13"/>
  <c r="AA54" i="13"/>
  <c r="Q54" i="13"/>
  <c r="U55" i="13"/>
  <c r="Y55" i="13"/>
  <c r="M55" i="13"/>
  <c r="W56" i="13"/>
  <c r="AA56" i="13"/>
  <c r="Q56" i="13"/>
  <c r="U57" i="13"/>
  <c r="Y57" i="13"/>
  <c r="M57" i="13"/>
  <c r="W58" i="13"/>
  <c r="AA58" i="13"/>
  <c r="Q58" i="13"/>
  <c r="U59" i="13"/>
  <c r="Y59" i="13"/>
  <c r="M59" i="13"/>
  <c r="W60" i="13"/>
  <c r="AA60" i="13"/>
  <c r="Q60" i="13"/>
  <c r="U61" i="13"/>
  <c r="Y61" i="13"/>
  <c r="M61" i="13"/>
  <c r="W62" i="13"/>
  <c r="AA62" i="13"/>
  <c r="Q62" i="13"/>
  <c r="U63" i="13"/>
  <c r="Y63" i="13"/>
  <c r="M63" i="13"/>
  <c r="W64" i="13"/>
  <c r="AA64" i="13"/>
  <c r="Q64" i="13"/>
  <c r="U65" i="13"/>
  <c r="Y65" i="13"/>
  <c r="M65" i="13"/>
  <c r="W66" i="13"/>
  <c r="AA66" i="13"/>
  <c r="Q66" i="13"/>
  <c r="U67" i="13"/>
  <c r="Y67" i="13"/>
  <c r="M67" i="13"/>
  <c r="W68" i="13"/>
  <c r="AA68" i="13"/>
  <c r="Q68" i="13"/>
  <c r="U69" i="13"/>
  <c r="Y69" i="13"/>
  <c r="M69" i="13"/>
  <c r="W70" i="13"/>
  <c r="AA70" i="13"/>
  <c r="W71" i="13"/>
  <c r="AA71" i="13"/>
  <c r="W72" i="13"/>
  <c r="AA72" i="13"/>
  <c r="AA73" i="13"/>
  <c r="AA75" i="13"/>
  <c r="U79" i="13"/>
  <c r="K79" i="13"/>
  <c r="Y79" i="13"/>
  <c r="O79" i="13"/>
  <c r="U84" i="13"/>
  <c r="K84" i="13"/>
  <c r="Y84" i="13"/>
  <c r="O84" i="13"/>
  <c r="Y86" i="13"/>
  <c r="K101" i="13"/>
  <c r="U101" i="13"/>
  <c r="Y101" i="13"/>
  <c r="O101" i="13"/>
  <c r="T110" i="13"/>
  <c r="V79" i="13"/>
  <c r="Z80" i="13"/>
  <c r="AA81" i="13"/>
  <c r="U83" i="13"/>
  <c r="Y83" i="13"/>
  <c r="O83" i="13"/>
  <c r="W83" i="13"/>
  <c r="Z84" i="13"/>
  <c r="AA85" i="13"/>
  <c r="U87" i="13"/>
  <c r="Y87" i="13"/>
  <c r="O87" i="13"/>
  <c r="W87" i="13"/>
  <c r="Z88" i="13"/>
  <c r="AA89" i="13"/>
  <c r="V91" i="13"/>
  <c r="Z91" i="13"/>
  <c r="P91" i="13"/>
  <c r="Y93" i="13"/>
  <c r="V99" i="13"/>
  <c r="L99" i="13"/>
  <c r="Z99" i="13"/>
  <c r="P99" i="13"/>
  <c r="T113" i="13"/>
  <c r="X113" i="13"/>
  <c r="N113" i="13"/>
  <c r="J113" i="13"/>
  <c r="Y118" i="13"/>
  <c r="K70" i="13"/>
  <c r="O70" i="13"/>
  <c r="M71" i="13"/>
  <c r="Q71" i="13"/>
  <c r="K72" i="13"/>
  <c r="O72" i="13"/>
  <c r="W74" i="13"/>
  <c r="AA74" i="13"/>
  <c r="W76" i="13"/>
  <c r="AA76" i="13"/>
  <c r="W77" i="13"/>
  <c r="AA77" i="13"/>
  <c r="Q77" i="13"/>
  <c r="U78" i="13"/>
  <c r="Y78" i="13"/>
  <c r="AA79" i="13"/>
  <c r="Q79" i="13"/>
  <c r="W80" i="13"/>
  <c r="M80" i="13"/>
  <c r="AA80" i="13"/>
  <c r="U82" i="13"/>
  <c r="K82" i="13"/>
  <c r="O82" i="13"/>
  <c r="W84" i="13"/>
  <c r="M84" i="13"/>
  <c r="AA84" i="13"/>
  <c r="U86" i="13"/>
  <c r="K86" i="13"/>
  <c r="O86" i="13"/>
  <c r="W88" i="13"/>
  <c r="M88" i="13"/>
  <c r="AA88" i="13"/>
  <c r="T94" i="13"/>
  <c r="X94" i="13"/>
  <c r="N94" i="13"/>
  <c r="J94" i="13"/>
  <c r="V95" i="13"/>
  <c r="L95" i="13"/>
  <c r="Z95" i="13"/>
  <c r="P95" i="13"/>
  <c r="L111" i="13"/>
  <c r="V111" i="13"/>
  <c r="Z111" i="13"/>
  <c r="P111" i="13"/>
  <c r="O78" i="13"/>
  <c r="X79" i="13"/>
  <c r="U81" i="13"/>
  <c r="Y81" i="13"/>
  <c r="O81" i="13"/>
  <c r="Z82" i="13"/>
  <c r="AA83" i="13"/>
  <c r="U85" i="13"/>
  <c r="Y85" i="13"/>
  <c r="O85" i="13"/>
  <c r="Z86" i="13"/>
  <c r="AA87" i="13"/>
  <c r="U89" i="13"/>
  <c r="Y89" i="13"/>
  <c r="O89" i="13"/>
  <c r="M90" i="13"/>
  <c r="W90" i="13"/>
  <c r="AA90" i="13"/>
  <c r="Q90" i="13"/>
  <c r="T91" i="13"/>
  <c r="J91" i="13"/>
  <c r="U97" i="13"/>
  <c r="K97" i="13"/>
  <c r="O97" i="13"/>
  <c r="Y97" i="13"/>
  <c r="M100" i="13"/>
  <c r="W100" i="13"/>
  <c r="AA100" i="13"/>
  <c r="Q100" i="13"/>
  <c r="T106" i="13"/>
  <c r="T108" i="13"/>
  <c r="U114" i="13"/>
  <c r="Y114" i="13"/>
  <c r="O114" i="13"/>
  <c r="K116" i="13"/>
  <c r="U116" i="13"/>
  <c r="N79" i="13"/>
  <c r="T90" i="13"/>
  <c r="X90" i="13"/>
  <c r="J90" i="13"/>
  <c r="Y91" i="13"/>
  <c r="V92" i="13"/>
  <c r="V93" i="13"/>
  <c r="Z93" i="13"/>
  <c r="P93" i="13"/>
  <c r="W94" i="13"/>
  <c r="T100" i="13"/>
  <c r="X100" i="13"/>
  <c r="J100" i="13"/>
  <c r="V101" i="13"/>
  <c r="Z101" i="13"/>
  <c r="P101" i="13"/>
  <c r="W102" i="13"/>
  <c r="U106" i="13"/>
  <c r="U126" i="13"/>
  <c r="Y126" i="13"/>
  <c r="T102" i="13"/>
  <c r="X102" i="13"/>
  <c r="N102" i="13"/>
  <c r="J102" i="13"/>
  <c r="V103" i="13"/>
  <c r="L103" i="13"/>
  <c r="Z103" i="13"/>
  <c r="P103" i="13"/>
  <c r="U105" i="13"/>
  <c r="L107" i="13"/>
  <c r="V107" i="13"/>
  <c r="P107" i="13"/>
  <c r="Z107" i="13"/>
  <c r="X110" i="13"/>
  <c r="N110" i="13"/>
  <c r="J110" i="13"/>
  <c r="Y112" i="13"/>
  <c r="U115" i="13"/>
  <c r="K115" i="13"/>
  <c r="Y115" i="13"/>
  <c r="O115" i="13"/>
  <c r="L79" i="13"/>
  <c r="P80" i="13"/>
  <c r="P82" i="13"/>
  <c r="P84" i="13"/>
  <c r="P86" i="13"/>
  <c r="P88" i="13"/>
  <c r="N90" i="13"/>
  <c r="O91" i="13"/>
  <c r="T92" i="13"/>
  <c r="X92" i="13"/>
  <c r="N92" i="13"/>
  <c r="J92" i="13"/>
  <c r="L93" i="13"/>
  <c r="M94" i="13"/>
  <c r="T96" i="13"/>
  <c r="X96" i="13"/>
  <c r="J96" i="13"/>
  <c r="AA98" i="13"/>
  <c r="L101" i="13"/>
  <c r="M102" i="13"/>
  <c r="T104" i="13"/>
  <c r="X104" i="13"/>
  <c r="J104" i="13"/>
  <c r="Y105" i="13"/>
  <c r="W106" i="13"/>
  <c r="Q106" i="13"/>
  <c r="AA106" i="13"/>
  <c r="W107" i="13"/>
  <c r="Q107" i="13"/>
  <c r="AA107" i="13"/>
  <c r="AA109" i="13"/>
  <c r="W109" i="13"/>
  <c r="T114" i="13"/>
  <c r="J114" i="13"/>
  <c r="AB114" i="13" s="1"/>
  <c r="X114" i="13"/>
  <c r="U121" i="13"/>
  <c r="K121" i="13"/>
  <c r="Y121" i="13"/>
  <c r="O121" i="13"/>
  <c r="V97" i="13"/>
  <c r="Z97" i="13"/>
  <c r="T98" i="13"/>
  <c r="X98" i="13"/>
  <c r="J98" i="13"/>
  <c r="V105" i="13"/>
  <c r="Z105" i="13"/>
  <c r="J106" i="13"/>
  <c r="X108" i="13"/>
  <c r="J108" i="13"/>
  <c r="T112" i="13"/>
  <c r="X112" i="13"/>
  <c r="N112" i="13"/>
  <c r="J112" i="13"/>
  <c r="AA113" i="13"/>
  <c r="Q113" i="13"/>
  <c r="U117" i="13"/>
  <c r="K117" i="13"/>
  <c r="Y117" i="13"/>
  <c r="O117" i="13"/>
  <c r="O118" i="13"/>
  <c r="U122" i="13"/>
  <c r="K122" i="13"/>
  <c r="Y122" i="13"/>
  <c r="U125" i="13"/>
  <c r="K125" i="13"/>
  <c r="Y125" i="13"/>
  <c r="O125" i="13"/>
  <c r="U119" i="13"/>
  <c r="K119" i="13"/>
  <c r="Y119" i="13"/>
  <c r="O119" i="13"/>
  <c r="K106" i="13"/>
  <c r="T107" i="13"/>
  <c r="X107" i="13"/>
  <c r="J107" i="13"/>
  <c r="Z109" i="13"/>
  <c r="V110" i="13"/>
  <c r="Z110" i="13"/>
  <c r="P110" i="13"/>
  <c r="W111" i="13"/>
  <c r="V114" i="13"/>
  <c r="Z114" i="13"/>
  <c r="L114" i="13"/>
  <c r="M115" i="13"/>
  <c r="W115" i="13"/>
  <c r="AA115" i="13"/>
  <c r="W116" i="13"/>
  <c r="M116" i="13"/>
  <c r="AA116" i="13"/>
  <c r="Q116" i="13"/>
  <c r="M117" i="13"/>
  <c r="W117" i="13"/>
  <c r="AA117" i="13"/>
  <c r="W118" i="13"/>
  <c r="M118" i="13"/>
  <c r="AA118" i="13"/>
  <c r="Q118" i="13"/>
  <c r="W119" i="13"/>
  <c r="AA119" i="13"/>
  <c r="W120" i="13"/>
  <c r="AA120" i="13"/>
  <c r="W123" i="13"/>
  <c r="AA123" i="13"/>
  <c r="V106" i="13"/>
  <c r="Z106" i="13"/>
  <c r="L106" i="13"/>
  <c r="P106" i="13"/>
  <c r="V108" i="13"/>
  <c r="Z108" i="13"/>
  <c r="L108" i="13"/>
  <c r="V109" i="13"/>
  <c r="T111" i="13"/>
  <c r="X111" i="13"/>
  <c r="J111" i="13"/>
  <c r="M119" i="13"/>
  <c r="M120" i="13"/>
  <c r="V112" i="13"/>
  <c r="Z112" i="13"/>
  <c r="L112" i="13"/>
  <c r="X115" i="13"/>
  <c r="X117" i="13"/>
  <c r="T119" i="13"/>
  <c r="U120" i="13"/>
  <c r="K120" i="13"/>
  <c r="Y120" i="13"/>
  <c r="O120" i="13"/>
  <c r="W122" i="13"/>
  <c r="M122" i="13"/>
  <c r="AA122" i="13"/>
  <c r="U123" i="13"/>
  <c r="K123" i="13"/>
  <c r="Y123" i="13"/>
  <c r="U127" i="13"/>
  <c r="K127" i="13"/>
  <c r="Y127" i="13"/>
  <c r="W121" i="13"/>
  <c r="AA121" i="13"/>
  <c r="U124" i="13"/>
  <c r="Y124" i="13"/>
  <c r="U128" i="13"/>
  <c r="Y128" i="13"/>
  <c r="W124" i="13"/>
  <c r="AA124" i="13"/>
  <c r="W125" i="13"/>
  <c r="AA125" i="13"/>
  <c r="W126" i="13"/>
  <c r="AA126" i="13"/>
  <c r="W127" i="13"/>
  <c r="AA127" i="13"/>
  <c r="W128" i="13"/>
  <c r="AA128" i="13"/>
  <c r="M124" i="13"/>
  <c r="M126" i="13"/>
  <c r="M128" i="13"/>
  <c r="O122" i="13"/>
  <c r="M123" i="13"/>
  <c r="Q123" i="13"/>
  <c r="K124" i="13"/>
  <c r="O124" i="13"/>
  <c r="M125" i="13"/>
  <c r="Q125" i="13"/>
  <c r="K126" i="13"/>
  <c r="O126" i="13"/>
  <c r="M127" i="13"/>
  <c r="Q127" i="13"/>
  <c r="K128" i="13"/>
  <c r="O128" i="13"/>
  <c r="AA5" i="12"/>
  <c r="W3" i="12"/>
  <c r="L4" i="12"/>
  <c r="U6" i="12"/>
  <c r="U7" i="12"/>
  <c r="Y7" i="12"/>
  <c r="Z8" i="12"/>
  <c r="T5" i="12"/>
  <c r="X5" i="12"/>
  <c r="Y6" i="12"/>
  <c r="U8" i="12"/>
  <c r="V8" i="12"/>
  <c r="U9" i="12"/>
  <c r="G1" i="12"/>
  <c r="U11" i="12"/>
  <c r="Y15" i="12"/>
  <c r="U4" i="12"/>
  <c r="U5" i="12"/>
  <c r="Y5" i="12"/>
  <c r="Y8" i="12"/>
  <c r="U10" i="12"/>
  <c r="Y13" i="12"/>
  <c r="AA14" i="12"/>
  <c r="J5" i="12"/>
  <c r="X12" i="12"/>
  <c r="W13" i="12"/>
  <c r="M13" i="12"/>
  <c r="W61" i="12"/>
  <c r="W45" i="12"/>
  <c r="AA13" i="12"/>
  <c r="AA74" i="12"/>
  <c r="AA63" i="12"/>
  <c r="V15" i="12"/>
  <c r="Z15" i="12"/>
  <c r="V18" i="12"/>
  <c r="Z18" i="12"/>
  <c r="X22" i="12"/>
  <c r="Z23" i="12"/>
  <c r="T124" i="12"/>
  <c r="T115" i="12"/>
  <c r="T126" i="12"/>
  <c r="T128" i="12"/>
  <c r="T122" i="12"/>
  <c r="T118" i="12"/>
  <c r="T110" i="12"/>
  <c r="T108" i="12"/>
  <c r="T113" i="12"/>
  <c r="T112" i="12"/>
  <c r="T106" i="12"/>
  <c r="T99" i="12"/>
  <c r="T91" i="12"/>
  <c r="T85" i="12"/>
  <c r="T89" i="12"/>
  <c r="T81" i="12"/>
  <c r="T72" i="12"/>
  <c r="T70" i="12"/>
  <c r="T68" i="12"/>
  <c r="T66" i="12"/>
  <c r="T64" i="12"/>
  <c r="T62" i="12"/>
  <c r="T60" i="12"/>
  <c r="T58" i="12"/>
  <c r="T83" i="12"/>
  <c r="T75" i="12"/>
  <c r="T73" i="12"/>
  <c r="T97" i="12"/>
  <c r="T77" i="12"/>
  <c r="T79" i="12"/>
  <c r="T56" i="12"/>
  <c r="T48" i="12"/>
  <c r="T40" i="12"/>
  <c r="T50" i="12"/>
  <c r="T42" i="12"/>
  <c r="T52" i="12"/>
  <c r="T44" i="12"/>
  <c r="T30" i="12"/>
  <c r="T22" i="12"/>
  <c r="T14" i="12"/>
  <c r="T8" i="12"/>
  <c r="T6" i="12"/>
  <c r="T4" i="12"/>
  <c r="B1" i="12"/>
  <c r="T54" i="12"/>
  <c r="T38" i="12"/>
  <c r="T32" i="12"/>
  <c r="T24" i="12"/>
  <c r="T34" i="12"/>
  <c r="T26" i="12"/>
  <c r="T18" i="12"/>
  <c r="T3" i="12"/>
  <c r="T46" i="12"/>
  <c r="T28" i="12"/>
  <c r="X128" i="12"/>
  <c r="X115" i="12"/>
  <c r="X122" i="12"/>
  <c r="X124" i="12"/>
  <c r="X110" i="12"/>
  <c r="X108" i="12"/>
  <c r="X126" i="12"/>
  <c r="X116" i="12"/>
  <c r="X114" i="12"/>
  <c r="X113" i="12"/>
  <c r="X106" i="12"/>
  <c r="X118" i="12"/>
  <c r="X112" i="12"/>
  <c r="X83" i="12"/>
  <c r="X99" i="12"/>
  <c r="X91" i="12"/>
  <c r="X77" i="12"/>
  <c r="X72" i="12"/>
  <c r="X70" i="12"/>
  <c r="X68" i="12"/>
  <c r="X66" i="12"/>
  <c r="X64" i="12"/>
  <c r="X62" i="12"/>
  <c r="X60" i="12"/>
  <c r="X58" i="12"/>
  <c r="X93" i="12"/>
  <c r="X85" i="12"/>
  <c r="X79" i="12"/>
  <c r="X81" i="12"/>
  <c r="X73" i="12"/>
  <c r="X52" i="12"/>
  <c r="X44" i="12"/>
  <c r="X75" i="12"/>
  <c r="X54" i="12"/>
  <c r="X46" i="12"/>
  <c r="X38" i="12"/>
  <c r="X56" i="12"/>
  <c r="X48" i="12"/>
  <c r="X40" i="12"/>
  <c r="X42" i="12"/>
  <c r="X32" i="12"/>
  <c r="X24" i="12"/>
  <c r="X16" i="12"/>
  <c r="X8" i="12"/>
  <c r="X6" i="12"/>
  <c r="X4" i="12"/>
  <c r="F1" i="12"/>
  <c r="X34" i="12"/>
  <c r="X26" i="12"/>
  <c r="X18" i="12"/>
  <c r="X101" i="12"/>
  <c r="X50" i="12"/>
  <c r="X28" i="12"/>
  <c r="X20" i="12"/>
  <c r="X14" i="12"/>
  <c r="X3" i="12"/>
  <c r="X30" i="12"/>
  <c r="J3" i="12"/>
  <c r="AA3" i="12"/>
  <c r="N5" i="12"/>
  <c r="V6" i="12"/>
  <c r="Z6" i="12"/>
  <c r="W8" i="12"/>
  <c r="AA8" i="12"/>
  <c r="T10" i="12"/>
  <c r="N10" i="12"/>
  <c r="X10" i="12"/>
  <c r="J10" i="12"/>
  <c r="T11" i="12"/>
  <c r="X11" i="12"/>
  <c r="N11" i="12"/>
  <c r="J11" i="12"/>
  <c r="V11" i="12"/>
  <c r="U12" i="12"/>
  <c r="U68" i="12"/>
  <c r="U56" i="12"/>
  <c r="U40" i="12"/>
  <c r="Y12" i="12"/>
  <c r="O12" i="12"/>
  <c r="Y62" i="12"/>
  <c r="Y52" i="12"/>
  <c r="Y36" i="12"/>
  <c r="Q13" i="12"/>
  <c r="N3" i="12"/>
  <c r="V23" i="12"/>
  <c r="V7" i="12"/>
  <c r="V5" i="12"/>
  <c r="V3" i="12"/>
  <c r="V4" i="12"/>
  <c r="V43" i="12"/>
  <c r="V29" i="12"/>
  <c r="Z25" i="12"/>
  <c r="Z17" i="12"/>
  <c r="Z11" i="12"/>
  <c r="Z7" i="12"/>
  <c r="Z5" i="12"/>
  <c r="Z3" i="12"/>
  <c r="Z4" i="12"/>
  <c r="Z55" i="12"/>
  <c r="Z39" i="12"/>
  <c r="Z31" i="12"/>
  <c r="W6" i="12"/>
  <c r="AA6" i="12"/>
  <c r="W7" i="12"/>
  <c r="L8" i="12"/>
  <c r="T9" i="12"/>
  <c r="X9" i="12"/>
  <c r="J9" i="12"/>
  <c r="AA10" i="12"/>
  <c r="AA11" i="12"/>
  <c r="T12" i="12"/>
  <c r="T15" i="12"/>
  <c r="X15" i="12"/>
  <c r="T16" i="12"/>
  <c r="T20" i="12"/>
  <c r="T23" i="12"/>
  <c r="X23" i="12"/>
  <c r="U24" i="12"/>
  <c r="K24" i="12"/>
  <c r="Y24" i="12"/>
  <c r="V35" i="12"/>
  <c r="Z29" i="12"/>
  <c r="AJ3" i="12"/>
  <c r="H1" i="12"/>
  <c r="D1" i="12"/>
  <c r="W4" i="12"/>
  <c r="AA4" i="12"/>
  <c r="W5" i="12"/>
  <c r="T7" i="12"/>
  <c r="X7" i="12"/>
  <c r="J7" i="12"/>
  <c r="AA7" i="12"/>
  <c r="P8" i="12"/>
  <c r="Z9" i="12"/>
  <c r="V13" i="12"/>
  <c r="V14" i="12"/>
  <c r="Z14" i="12"/>
  <c r="W14" i="12"/>
  <c r="W21" i="12"/>
  <c r="M21" i="12"/>
  <c r="AA21" i="12"/>
  <c r="Q21" i="12"/>
  <c r="V26" i="12"/>
  <c r="Z26" i="12"/>
  <c r="W29" i="12"/>
  <c r="AA29" i="12"/>
  <c r="T31" i="12"/>
  <c r="X31" i="12"/>
  <c r="U32" i="12"/>
  <c r="Y32" i="12"/>
  <c r="O32" i="12"/>
  <c r="V34" i="12"/>
  <c r="Z34" i="12"/>
  <c r="W39" i="12"/>
  <c r="M39" i="12"/>
  <c r="AA39" i="12"/>
  <c r="V40" i="12"/>
  <c r="L40" i="12"/>
  <c r="Z40" i="12"/>
  <c r="P40" i="12"/>
  <c r="AA45" i="12"/>
  <c r="W49" i="12"/>
  <c r="W50" i="12"/>
  <c r="AA50" i="12"/>
  <c r="W55" i="12"/>
  <c r="M55" i="12"/>
  <c r="AA55" i="12"/>
  <c r="V56" i="12"/>
  <c r="L56" i="12"/>
  <c r="Z56" i="12"/>
  <c r="P56" i="12"/>
  <c r="V58" i="12"/>
  <c r="L58" i="12"/>
  <c r="Z58" i="12"/>
  <c r="P58" i="12"/>
  <c r="T82" i="12"/>
  <c r="X82" i="12"/>
  <c r="N82" i="12"/>
  <c r="J82" i="12"/>
  <c r="W108" i="12"/>
  <c r="AA108" i="12"/>
  <c r="V117" i="12"/>
  <c r="L117" i="12"/>
  <c r="P117" i="12"/>
  <c r="Z117" i="12"/>
  <c r="U127" i="12"/>
  <c r="U125" i="12"/>
  <c r="U123" i="12"/>
  <c r="U121" i="12"/>
  <c r="U126" i="12"/>
  <c r="U117" i="12"/>
  <c r="U124" i="12"/>
  <c r="U119" i="12"/>
  <c r="U115" i="12"/>
  <c r="U110" i="12"/>
  <c r="U120" i="12"/>
  <c r="U122" i="12"/>
  <c r="U104" i="12"/>
  <c r="U96" i="12"/>
  <c r="U88" i="12"/>
  <c r="U108" i="12"/>
  <c r="U98" i="12"/>
  <c r="U90" i="12"/>
  <c r="U100" i="12"/>
  <c r="U92" i="12"/>
  <c r="U86" i="12"/>
  <c r="U94" i="12"/>
  <c r="U83" i="12"/>
  <c r="U75" i="12"/>
  <c r="U45" i="12"/>
  <c r="U102" i="12"/>
  <c r="U70" i="12"/>
  <c r="U62" i="12"/>
  <c r="U50" i="12"/>
  <c r="U42" i="12"/>
  <c r="U35" i="12"/>
  <c r="U33" i="12"/>
  <c r="U31" i="12"/>
  <c r="U29" i="12"/>
  <c r="U27" i="12"/>
  <c r="U25" i="12"/>
  <c r="U23" i="12"/>
  <c r="U21" i="12"/>
  <c r="U19" i="12"/>
  <c r="U17" i="12"/>
  <c r="U72" i="12"/>
  <c r="U64" i="12"/>
  <c r="U81" i="12"/>
  <c r="U66" i="12"/>
  <c r="U58" i="12"/>
  <c r="Y127" i="12"/>
  <c r="Y125" i="12"/>
  <c r="Y123" i="12"/>
  <c r="Y121" i="12"/>
  <c r="Y128" i="12"/>
  <c r="Y126" i="12"/>
  <c r="Y117" i="12"/>
  <c r="Y119" i="12"/>
  <c r="Y115" i="12"/>
  <c r="Y120" i="12"/>
  <c r="Y118" i="12"/>
  <c r="Y108" i="12"/>
  <c r="Y100" i="12"/>
  <c r="Y92" i="12"/>
  <c r="Y102" i="12"/>
  <c r="Y94" i="12"/>
  <c r="Y110" i="12"/>
  <c r="Y104" i="12"/>
  <c r="Y96" i="12"/>
  <c r="Y88" i="12"/>
  <c r="Y98" i="12"/>
  <c r="Y86" i="12"/>
  <c r="Y75" i="12"/>
  <c r="Y72" i="12"/>
  <c r="Y64" i="12"/>
  <c r="Y35" i="12"/>
  <c r="Y33" i="12"/>
  <c r="Y31" i="12"/>
  <c r="Y29" i="12"/>
  <c r="Y27" i="12"/>
  <c r="Y25" i="12"/>
  <c r="Y23" i="12"/>
  <c r="Y21" i="12"/>
  <c r="Y19" i="12"/>
  <c r="Y17" i="12"/>
  <c r="Y66" i="12"/>
  <c r="Y58" i="12"/>
  <c r="Y77" i="12"/>
  <c r="Y68" i="12"/>
  <c r="Y60" i="12"/>
  <c r="Y50" i="12"/>
  <c r="Y42" i="12"/>
  <c r="K3" i="12"/>
  <c r="O3" i="12"/>
  <c r="M4" i="12"/>
  <c r="Q4" i="12"/>
  <c r="K5" i="12"/>
  <c r="O5" i="12"/>
  <c r="M6" i="12"/>
  <c r="Q6" i="12"/>
  <c r="K7" i="12"/>
  <c r="O7" i="12"/>
  <c r="M8" i="12"/>
  <c r="Q8" i="12"/>
  <c r="V9" i="12"/>
  <c r="AA9" i="12"/>
  <c r="W10" i="12"/>
  <c r="W11" i="12"/>
  <c r="V12" i="12"/>
  <c r="Z12" i="12"/>
  <c r="N12" i="12"/>
  <c r="W12" i="12"/>
  <c r="T13" i="12"/>
  <c r="X13" i="12"/>
  <c r="L13" i="12"/>
  <c r="Z13" i="12"/>
  <c r="U15" i="12"/>
  <c r="J16" i="12"/>
  <c r="W19" i="12"/>
  <c r="AA19" i="12"/>
  <c r="V19" i="12"/>
  <c r="T21" i="12"/>
  <c r="X21" i="12"/>
  <c r="Z21" i="12"/>
  <c r="U22" i="12"/>
  <c r="Y22" i="12"/>
  <c r="O22" i="12"/>
  <c r="V24" i="12"/>
  <c r="Z24" i="12"/>
  <c r="W27" i="12"/>
  <c r="AA27" i="12"/>
  <c r="V27" i="12"/>
  <c r="T29" i="12"/>
  <c r="X29" i="12"/>
  <c r="M29" i="12"/>
  <c r="U30" i="12"/>
  <c r="Y30" i="12"/>
  <c r="O30" i="12"/>
  <c r="V32" i="12"/>
  <c r="Z32" i="12"/>
  <c r="W35" i="12"/>
  <c r="AA35" i="12"/>
  <c r="K38" i="12"/>
  <c r="U38" i="12"/>
  <c r="Y38" i="12"/>
  <c r="O38" i="12"/>
  <c r="AA41" i="12"/>
  <c r="Y48" i="12"/>
  <c r="T49" i="12"/>
  <c r="X49" i="12"/>
  <c r="N49" i="12"/>
  <c r="J49" i="12"/>
  <c r="U51" i="12"/>
  <c r="Y51" i="12"/>
  <c r="U52" i="12"/>
  <c r="K54" i="12"/>
  <c r="U54" i="12"/>
  <c r="Y54" i="12"/>
  <c r="O54" i="12"/>
  <c r="U60" i="12"/>
  <c r="T71" i="12"/>
  <c r="X71" i="12"/>
  <c r="N71" i="12"/>
  <c r="J71" i="12"/>
  <c r="AA84" i="12"/>
  <c r="AA86" i="12"/>
  <c r="AA95" i="12"/>
  <c r="U97" i="12"/>
  <c r="K97" i="12"/>
  <c r="Y97" i="12"/>
  <c r="O97" i="12"/>
  <c r="E1" i="12"/>
  <c r="I1" i="12"/>
  <c r="V121" i="12"/>
  <c r="V114" i="12"/>
  <c r="V123" i="12"/>
  <c r="V111" i="12"/>
  <c r="V109" i="12"/>
  <c r="V107" i="12"/>
  <c r="V125" i="12"/>
  <c r="V112" i="12"/>
  <c r="V127" i="12"/>
  <c r="V84" i="12"/>
  <c r="V105" i="12"/>
  <c r="V104" i="12"/>
  <c r="V88" i="12"/>
  <c r="V78" i="12"/>
  <c r="V71" i="12"/>
  <c r="V69" i="12"/>
  <c r="V67" i="12"/>
  <c r="V65" i="12"/>
  <c r="V63" i="12"/>
  <c r="V61" i="12"/>
  <c r="V59" i="12"/>
  <c r="V80" i="12"/>
  <c r="V82" i="12"/>
  <c r="V74" i="12"/>
  <c r="V76" i="12"/>
  <c r="V73" i="12"/>
  <c r="V53" i="12"/>
  <c r="V45" i="12"/>
  <c r="V37" i="12"/>
  <c r="V55" i="12"/>
  <c r="V47" i="12"/>
  <c r="V39" i="12"/>
  <c r="V57" i="12"/>
  <c r="V49" i="12"/>
  <c r="V41" i="12"/>
  <c r="Z125" i="12"/>
  <c r="Z114" i="12"/>
  <c r="Z127" i="12"/>
  <c r="Z123" i="12"/>
  <c r="Z109" i="12"/>
  <c r="Z107" i="12"/>
  <c r="Z121" i="12"/>
  <c r="Z112" i="12"/>
  <c r="Z102" i="12"/>
  <c r="Z94" i="12"/>
  <c r="Z84" i="12"/>
  <c r="Z100" i="12"/>
  <c r="Z82" i="12"/>
  <c r="Z74" i="12"/>
  <c r="Z71" i="12"/>
  <c r="Z69" i="12"/>
  <c r="Z67" i="12"/>
  <c r="Z65" i="12"/>
  <c r="Z63" i="12"/>
  <c r="Z61" i="12"/>
  <c r="Z59" i="12"/>
  <c r="Z57" i="12"/>
  <c r="Z76" i="12"/>
  <c r="Z92" i="12"/>
  <c r="Z78" i="12"/>
  <c r="Z49" i="12"/>
  <c r="Z41" i="12"/>
  <c r="Z51" i="12"/>
  <c r="Z43" i="12"/>
  <c r="Z80" i="12"/>
  <c r="Z53" i="12"/>
  <c r="Z45" i="12"/>
  <c r="Z37" i="12"/>
  <c r="L3" i="12"/>
  <c r="P3" i="12"/>
  <c r="U3" i="12"/>
  <c r="Y3" i="12"/>
  <c r="W9" i="12"/>
  <c r="V10" i="12"/>
  <c r="Z10" i="12"/>
  <c r="L10" i="12"/>
  <c r="Y11" i="12"/>
  <c r="U13" i="12"/>
  <c r="U16" i="12"/>
  <c r="Y16" i="12"/>
  <c r="K16" i="12"/>
  <c r="W17" i="12"/>
  <c r="AA17" i="12"/>
  <c r="V17" i="12"/>
  <c r="T19" i="12"/>
  <c r="X19" i="12"/>
  <c r="M19" i="12"/>
  <c r="Z19" i="12"/>
  <c r="U20" i="12"/>
  <c r="Y20" i="12"/>
  <c r="O20" i="12"/>
  <c r="V22" i="12"/>
  <c r="Z22" i="12"/>
  <c r="W25" i="12"/>
  <c r="AA25" i="12"/>
  <c r="V25" i="12"/>
  <c r="T27" i="12"/>
  <c r="X27" i="12"/>
  <c r="M27" i="12"/>
  <c r="Z27" i="12"/>
  <c r="U28" i="12"/>
  <c r="Y28" i="12"/>
  <c r="O28" i="12"/>
  <c r="Q29" i="12"/>
  <c r="V30" i="12"/>
  <c r="Z30" i="12"/>
  <c r="W33" i="12"/>
  <c r="AA33" i="12"/>
  <c r="V33" i="12"/>
  <c r="T35" i="12"/>
  <c r="X35" i="12"/>
  <c r="M35" i="12"/>
  <c r="Z35" i="12"/>
  <c r="U36" i="12"/>
  <c r="AA37" i="12"/>
  <c r="W37" i="12"/>
  <c r="Q39" i="12"/>
  <c r="W41" i="12"/>
  <c r="W42" i="12"/>
  <c r="AA42" i="12"/>
  <c r="Y44" i="12"/>
  <c r="W47" i="12"/>
  <c r="M47" i="12"/>
  <c r="AA47" i="12"/>
  <c r="Z47" i="12"/>
  <c r="V48" i="12"/>
  <c r="L48" i="12"/>
  <c r="Z48" i="12"/>
  <c r="P48" i="12"/>
  <c r="U48" i="12"/>
  <c r="V51" i="12"/>
  <c r="AA53" i="12"/>
  <c r="Q55" i="12"/>
  <c r="W57" i="12"/>
  <c r="AA57" i="12"/>
  <c r="T63" i="12"/>
  <c r="X63" i="12"/>
  <c r="N63" i="12"/>
  <c r="J63" i="12"/>
  <c r="W68" i="12"/>
  <c r="AA68" i="12"/>
  <c r="Y81" i="12"/>
  <c r="Y83" i="12"/>
  <c r="W128" i="12"/>
  <c r="W126" i="12"/>
  <c r="W124" i="12"/>
  <c r="W122" i="12"/>
  <c r="W118" i="12"/>
  <c r="W120" i="12"/>
  <c r="W127" i="12"/>
  <c r="W114" i="12"/>
  <c r="W117" i="12"/>
  <c r="W101" i="12"/>
  <c r="W93" i="12"/>
  <c r="W86" i="12"/>
  <c r="W85" i="12"/>
  <c r="W105" i="12"/>
  <c r="W103" i="12"/>
  <c r="W95" i="12"/>
  <c r="W87" i="12"/>
  <c r="W116" i="12"/>
  <c r="W109" i="12"/>
  <c r="W97" i="12"/>
  <c r="W89" i="12"/>
  <c r="W84" i="12"/>
  <c r="W99" i="12"/>
  <c r="W76" i="12"/>
  <c r="W91" i="12"/>
  <c r="W78" i="12"/>
  <c r="W71" i="12"/>
  <c r="W63" i="12"/>
  <c r="W34" i="12"/>
  <c r="W32" i="12"/>
  <c r="W30" i="12"/>
  <c r="W28" i="12"/>
  <c r="W26" i="12"/>
  <c r="W24" i="12"/>
  <c r="W22" i="12"/>
  <c r="W20" i="12"/>
  <c r="W18" i="12"/>
  <c r="W16" i="12"/>
  <c r="W65" i="12"/>
  <c r="W67" i="12"/>
  <c r="W59" i="12"/>
  <c r="W51" i="12"/>
  <c r="W43" i="12"/>
  <c r="AA128" i="12"/>
  <c r="AA126" i="12"/>
  <c r="AA124" i="12"/>
  <c r="AA122" i="12"/>
  <c r="AA120" i="12"/>
  <c r="AA127" i="12"/>
  <c r="AA117" i="12"/>
  <c r="AA116" i="12"/>
  <c r="AA118" i="12"/>
  <c r="AA125" i="12"/>
  <c r="AA114" i="12"/>
  <c r="AA123" i="12"/>
  <c r="AA109" i="12"/>
  <c r="AA97" i="12"/>
  <c r="AA89" i="12"/>
  <c r="AA99" i="12"/>
  <c r="AA91" i="12"/>
  <c r="AA101" i="12"/>
  <c r="AA93" i="12"/>
  <c r="AA76" i="12"/>
  <c r="AA103" i="12"/>
  <c r="AA87" i="12"/>
  <c r="AA65" i="12"/>
  <c r="AA51" i="12"/>
  <c r="AA43" i="12"/>
  <c r="AA34" i="12"/>
  <c r="AA32" i="12"/>
  <c r="AA30" i="12"/>
  <c r="AA28" i="12"/>
  <c r="AA26" i="12"/>
  <c r="AA24" i="12"/>
  <c r="AA22" i="12"/>
  <c r="AA20" i="12"/>
  <c r="AA18" i="12"/>
  <c r="AA16" i="12"/>
  <c r="AA82" i="12"/>
  <c r="AA67" i="12"/>
  <c r="AA59" i="12"/>
  <c r="AA69" i="12"/>
  <c r="AA61" i="12"/>
  <c r="M3" i="12"/>
  <c r="Q3" i="12"/>
  <c r="K4" i="12"/>
  <c r="O4" i="12"/>
  <c r="Y9" i="12"/>
  <c r="Y10" i="12"/>
  <c r="AA12" i="12"/>
  <c r="U14" i="12"/>
  <c r="Y14" i="12"/>
  <c r="K14" i="12"/>
  <c r="W15" i="12"/>
  <c r="AA15" i="12"/>
  <c r="Q15" i="12"/>
  <c r="V16" i="12"/>
  <c r="Z16" i="12"/>
  <c r="T17" i="12"/>
  <c r="X17" i="12"/>
  <c r="U18" i="12"/>
  <c r="Y18" i="12"/>
  <c r="O18" i="12"/>
  <c r="V20" i="12"/>
  <c r="Z20" i="12"/>
  <c r="W23" i="12"/>
  <c r="AA23" i="12"/>
  <c r="T25" i="12"/>
  <c r="X25" i="12"/>
  <c r="U26" i="12"/>
  <c r="Y26" i="12"/>
  <c r="O26" i="12"/>
  <c r="V28" i="12"/>
  <c r="Z28" i="12"/>
  <c r="W31" i="12"/>
  <c r="AA31" i="12"/>
  <c r="V31" i="12"/>
  <c r="K32" i="12"/>
  <c r="T33" i="12"/>
  <c r="X33" i="12"/>
  <c r="Z33" i="12"/>
  <c r="U34" i="12"/>
  <c r="Y34" i="12"/>
  <c r="O34" i="12"/>
  <c r="Y40" i="12"/>
  <c r="T41" i="12"/>
  <c r="X41" i="12"/>
  <c r="N41" i="12"/>
  <c r="J41" i="12"/>
  <c r="U43" i="12"/>
  <c r="Y43" i="12"/>
  <c r="U44" i="12"/>
  <c r="K46" i="12"/>
  <c r="U46" i="12"/>
  <c r="Y46" i="12"/>
  <c r="O46" i="12"/>
  <c r="AA49" i="12"/>
  <c r="Y56" i="12"/>
  <c r="T57" i="12"/>
  <c r="X57" i="12"/>
  <c r="N57" i="12"/>
  <c r="J57" i="12"/>
  <c r="W60" i="12"/>
  <c r="AA60" i="12"/>
  <c r="U65" i="12"/>
  <c r="Y65" i="12"/>
  <c r="V66" i="12"/>
  <c r="L66" i="12"/>
  <c r="Z66" i="12"/>
  <c r="P66" i="12"/>
  <c r="W69" i="12"/>
  <c r="Y70" i="12"/>
  <c r="AA71" i="12"/>
  <c r="Y90" i="12"/>
  <c r="L12" i="12"/>
  <c r="P12" i="12"/>
  <c r="J13" i="12"/>
  <c r="N13" i="12"/>
  <c r="L14" i="12"/>
  <c r="P14" i="12"/>
  <c r="J15" i="12"/>
  <c r="N15" i="12"/>
  <c r="L16" i="12"/>
  <c r="P16" i="12"/>
  <c r="J17" i="12"/>
  <c r="N17" i="12"/>
  <c r="L18" i="12"/>
  <c r="P18" i="12"/>
  <c r="J19" i="12"/>
  <c r="N19" i="12"/>
  <c r="L20" i="12"/>
  <c r="P20" i="12"/>
  <c r="J21" i="12"/>
  <c r="N21" i="12"/>
  <c r="L22" i="12"/>
  <c r="P22" i="12"/>
  <c r="J23" i="12"/>
  <c r="N23" i="12"/>
  <c r="L24" i="12"/>
  <c r="P24" i="12"/>
  <c r="J25" i="12"/>
  <c r="N25" i="12"/>
  <c r="L26" i="12"/>
  <c r="P26" i="12"/>
  <c r="J27" i="12"/>
  <c r="N27" i="12"/>
  <c r="L28" i="12"/>
  <c r="P28" i="12"/>
  <c r="J29" i="12"/>
  <c r="N29" i="12"/>
  <c r="L30" i="12"/>
  <c r="P30" i="12"/>
  <c r="J31" i="12"/>
  <c r="N31" i="12"/>
  <c r="L32" i="12"/>
  <c r="P32" i="12"/>
  <c r="J33" i="12"/>
  <c r="N33" i="12"/>
  <c r="L34" i="12"/>
  <c r="P34" i="12"/>
  <c r="J35" i="12"/>
  <c r="N35" i="12"/>
  <c r="V36" i="12"/>
  <c r="Z36" i="12"/>
  <c r="L36" i="12"/>
  <c r="T36" i="12"/>
  <c r="Q37" i="12"/>
  <c r="V38" i="12"/>
  <c r="Z38" i="12"/>
  <c r="T39" i="12"/>
  <c r="X39" i="12"/>
  <c r="J39" i="12"/>
  <c r="W40" i="12"/>
  <c r="AA40" i="12"/>
  <c r="U41" i="12"/>
  <c r="Y41" i="12"/>
  <c r="M41" i="12"/>
  <c r="Q45" i="12"/>
  <c r="V46" i="12"/>
  <c r="Z46" i="12"/>
  <c r="T47" i="12"/>
  <c r="X47" i="12"/>
  <c r="J47" i="12"/>
  <c r="W48" i="12"/>
  <c r="AA48" i="12"/>
  <c r="U49" i="12"/>
  <c r="Y49" i="12"/>
  <c r="M49" i="12"/>
  <c r="Q53" i="12"/>
  <c r="V54" i="12"/>
  <c r="Z54" i="12"/>
  <c r="T55" i="12"/>
  <c r="X55" i="12"/>
  <c r="J55" i="12"/>
  <c r="W56" i="12"/>
  <c r="AA56" i="12"/>
  <c r="U57" i="12"/>
  <c r="Y57" i="12"/>
  <c r="M57" i="12"/>
  <c r="W58" i="12"/>
  <c r="AA58" i="12"/>
  <c r="T61" i="12"/>
  <c r="X61" i="12"/>
  <c r="J61" i="12"/>
  <c r="U63" i="12"/>
  <c r="Y63" i="12"/>
  <c r="V64" i="12"/>
  <c r="Z64" i="12"/>
  <c r="W66" i="12"/>
  <c r="AA66" i="12"/>
  <c r="T69" i="12"/>
  <c r="X69" i="12"/>
  <c r="J69" i="12"/>
  <c r="U71" i="12"/>
  <c r="Y71" i="12"/>
  <c r="V72" i="12"/>
  <c r="Z72" i="12"/>
  <c r="W74" i="12"/>
  <c r="W75" i="12"/>
  <c r="AA75" i="12"/>
  <c r="W80" i="12"/>
  <c r="M80" i="12"/>
  <c r="AA80" i="12"/>
  <c r="V81" i="12"/>
  <c r="L81" i="12"/>
  <c r="Z81" i="12"/>
  <c r="P81" i="12"/>
  <c r="V90" i="12"/>
  <c r="W36" i="12"/>
  <c r="AA36" i="12"/>
  <c r="T37" i="12"/>
  <c r="X37" i="12"/>
  <c r="J37" i="12"/>
  <c r="W38" i="12"/>
  <c r="AA38" i="12"/>
  <c r="P38" i="12"/>
  <c r="U39" i="12"/>
  <c r="Y39" i="12"/>
  <c r="V44" i="12"/>
  <c r="Z44" i="12"/>
  <c r="T45" i="12"/>
  <c r="X45" i="12"/>
  <c r="J45" i="12"/>
  <c r="W46" i="12"/>
  <c r="AA46" i="12"/>
  <c r="P46" i="12"/>
  <c r="U47" i="12"/>
  <c r="Y47" i="12"/>
  <c r="V52" i="12"/>
  <c r="Z52" i="12"/>
  <c r="T53" i="12"/>
  <c r="X53" i="12"/>
  <c r="J53" i="12"/>
  <c r="W54" i="12"/>
  <c r="AA54" i="12"/>
  <c r="P54" i="12"/>
  <c r="U55" i="12"/>
  <c r="Y55" i="12"/>
  <c r="T59" i="12"/>
  <c r="X59" i="12"/>
  <c r="J59" i="12"/>
  <c r="U61" i="12"/>
  <c r="Y61" i="12"/>
  <c r="N61" i="12"/>
  <c r="V62" i="12"/>
  <c r="Z62" i="12"/>
  <c r="W64" i="12"/>
  <c r="AA64" i="12"/>
  <c r="T67" i="12"/>
  <c r="X67" i="12"/>
  <c r="J67" i="12"/>
  <c r="U69" i="12"/>
  <c r="Y69" i="12"/>
  <c r="N69" i="12"/>
  <c r="V70" i="12"/>
  <c r="Z70" i="12"/>
  <c r="W72" i="12"/>
  <c r="AA72" i="12"/>
  <c r="T74" i="12"/>
  <c r="X74" i="12"/>
  <c r="N74" i="12"/>
  <c r="J74" i="12"/>
  <c r="U76" i="12"/>
  <c r="Y76" i="12"/>
  <c r="U77" i="12"/>
  <c r="K79" i="12"/>
  <c r="U79" i="12"/>
  <c r="Y79" i="12"/>
  <c r="O79" i="12"/>
  <c r="T84" i="12"/>
  <c r="X84" i="12"/>
  <c r="N84" i="12"/>
  <c r="J84" i="12"/>
  <c r="X36" i="12"/>
  <c r="U37" i="12"/>
  <c r="Y37" i="12"/>
  <c r="V42" i="12"/>
  <c r="Z42" i="12"/>
  <c r="T43" i="12"/>
  <c r="X43" i="12"/>
  <c r="J43" i="12"/>
  <c r="W44" i="12"/>
  <c r="AA44" i="12"/>
  <c r="Y45" i="12"/>
  <c r="V50" i="12"/>
  <c r="Z50" i="12"/>
  <c r="T51" i="12"/>
  <c r="X51" i="12"/>
  <c r="J51" i="12"/>
  <c r="W52" i="12"/>
  <c r="AA52" i="12"/>
  <c r="U53" i="12"/>
  <c r="Y53" i="12"/>
  <c r="Q57" i="12"/>
  <c r="U59" i="12"/>
  <c r="Y59" i="12"/>
  <c r="V60" i="12"/>
  <c r="Z60" i="12"/>
  <c r="W62" i="12"/>
  <c r="AA62" i="12"/>
  <c r="T65" i="12"/>
  <c r="X65" i="12"/>
  <c r="J65" i="12"/>
  <c r="U67" i="12"/>
  <c r="Y67" i="12"/>
  <c r="V68" i="12"/>
  <c r="Z68" i="12"/>
  <c r="W70" i="12"/>
  <c r="AA70" i="12"/>
  <c r="U73" i="12"/>
  <c r="K73" i="12"/>
  <c r="Y73" i="12"/>
  <c r="O73" i="12"/>
  <c r="AA78" i="12"/>
  <c r="W82" i="12"/>
  <c r="W83" i="12"/>
  <c r="AA83" i="12"/>
  <c r="V91" i="12"/>
  <c r="Z91" i="12"/>
  <c r="L96" i="12"/>
  <c r="V96" i="12"/>
  <c r="Z96" i="12"/>
  <c r="P96" i="12"/>
  <c r="V102" i="12"/>
  <c r="M36" i="12"/>
  <c r="Q36" i="12"/>
  <c r="K37" i="12"/>
  <c r="O37" i="12"/>
  <c r="M38" i="12"/>
  <c r="Q38" i="12"/>
  <c r="K39" i="12"/>
  <c r="O39" i="12"/>
  <c r="M40" i="12"/>
  <c r="Q40" i="12"/>
  <c r="K41" i="12"/>
  <c r="O41" i="12"/>
  <c r="M42" i="12"/>
  <c r="Q42" i="12"/>
  <c r="K43" i="12"/>
  <c r="O43" i="12"/>
  <c r="M44" i="12"/>
  <c r="Q44" i="12"/>
  <c r="O45" i="12"/>
  <c r="M46" i="12"/>
  <c r="Q46" i="12"/>
  <c r="K47" i="12"/>
  <c r="O47" i="12"/>
  <c r="M48" i="12"/>
  <c r="Q48" i="12"/>
  <c r="K49" i="12"/>
  <c r="O49" i="12"/>
  <c r="M50" i="12"/>
  <c r="Q50" i="12"/>
  <c r="K51" i="12"/>
  <c r="O51" i="12"/>
  <c r="M52" i="12"/>
  <c r="Q52" i="12"/>
  <c r="K53" i="12"/>
  <c r="O53" i="12"/>
  <c r="M54" i="12"/>
  <c r="Q54" i="12"/>
  <c r="K55" i="12"/>
  <c r="O55" i="12"/>
  <c r="M56" i="12"/>
  <c r="Q56" i="12"/>
  <c r="K57" i="12"/>
  <c r="O57" i="12"/>
  <c r="M58" i="12"/>
  <c r="Q58" i="12"/>
  <c r="K59" i="12"/>
  <c r="O59" i="12"/>
  <c r="M60" i="12"/>
  <c r="Q60" i="12"/>
  <c r="K61" i="12"/>
  <c r="O61" i="12"/>
  <c r="M62" i="12"/>
  <c r="Q62" i="12"/>
  <c r="K63" i="12"/>
  <c r="O63" i="12"/>
  <c r="M64" i="12"/>
  <c r="Q64" i="12"/>
  <c r="K65" i="12"/>
  <c r="O65" i="12"/>
  <c r="M66" i="12"/>
  <c r="Q66" i="12"/>
  <c r="K67" i="12"/>
  <c r="O67" i="12"/>
  <c r="M68" i="12"/>
  <c r="Q68" i="12"/>
  <c r="K69" i="12"/>
  <c r="O69" i="12"/>
  <c r="M70" i="12"/>
  <c r="Q70" i="12"/>
  <c r="K71" i="12"/>
  <c r="O71" i="12"/>
  <c r="M72" i="12"/>
  <c r="Q72" i="12"/>
  <c r="Z73" i="12"/>
  <c r="U74" i="12"/>
  <c r="Y74" i="12"/>
  <c r="M74" i="12"/>
  <c r="Q78" i="12"/>
  <c r="V79" i="12"/>
  <c r="Z79" i="12"/>
  <c r="T80" i="12"/>
  <c r="X80" i="12"/>
  <c r="J80" i="12"/>
  <c r="W81" i="12"/>
  <c r="AA81" i="12"/>
  <c r="U82" i="12"/>
  <c r="Y82" i="12"/>
  <c r="M82" i="12"/>
  <c r="U84" i="12"/>
  <c r="Y84" i="12"/>
  <c r="V85" i="12"/>
  <c r="Z85" i="12"/>
  <c r="P85" i="12"/>
  <c r="X89" i="12"/>
  <c r="W90" i="12"/>
  <c r="M90" i="12"/>
  <c r="AA90" i="12"/>
  <c r="V92" i="12"/>
  <c r="T95" i="12"/>
  <c r="X95" i="12"/>
  <c r="N95" i="12"/>
  <c r="J95" i="12"/>
  <c r="T100" i="12"/>
  <c r="X100" i="12"/>
  <c r="T101" i="12"/>
  <c r="W73" i="12"/>
  <c r="AA73" i="12"/>
  <c r="V77" i="12"/>
  <c r="Z77" i="12"/>
  <c r="T78" i="12"/>
  <c r="X78" i="12"/>
  <c r="J78" i="12"/>
  <c r="W79" i="12"/>
  <c r="AA79" i="12"/>
  <c r="P79" i="12"/>
  <c r="U80" i="12"/>
  <c r="Y80" i="12"/>
  <c r="Z88" i="12"/>
  <c r="U89" i="12"/>
  <c r="Y89" i="12"/>
  <c r="O89" i="12"/>
  <c r="Q90" i="12"/>
  <c r="V94" i="12"/>
  <c r="V98" i="12"/>
  <c r="V99" i="12"/>
  <c r="Z99" i="12"/>
  <c r="Z104" i="12"/>
  <c r="U105" i="12"/>
  <c r="Y105" i="12"/>
  <c r="O105" i="12"/>
  <c r="V75" i="12"/>
  <c r="Z75" i="12"/>
  <c r="T76" i="12"/>
  <c r="X76" i="12"/>
  <c r="J76" i="12"/>
  <c r="W77" i="12"/>
  <c r="AA77" i="12"/>
  <c r="U78" i="12"/>
  <c r="Y78" i="12"/>
  <c r="V83" i="12"/>
  <c r="Z83" i="12"/>
  <c r="L86" i="12"/>
  <c r="V86" i="12"/>
  <c r="P86" i="12"/>
  <c r="Z86" i="12"/>
  <c r="T87" i="12"/>
  <c r="X87" i="12"/>
  <c r="N87" i="12"/>
  <c r="J87" i="12"/>
  <c r="T92" i="12"/>
  <c r="X92" i="12"/>
  <c r="T93" i="12"/>
  <c r="X97" i="12"/>
  <c r="W98" i="12"/>
  <c r="M98" i="12"/>
  <c r="AA98" i="12"/>
  <c r="V100" i="12"/>
  <c r="T103" i="12"/>
  <c r="X103" i="12"/>
  <c r="N103" i="12"/>
  <c r="J103" i="12"/>
  <c r="K74" i="12"/>
  <c r="O74" i="12"/>
  <c r="M75" i="12"/>
  <c r="Q75" i="12"/>
  <c r="K76" i="12"/>
  <c r="O76" i="12"/>
  <c r="M77" i="12"/>
  <c r="Q77" i="12"/>
  <c r="K78" i="12"/>
  <c r="O78" i="12"/>
  <c r="M79" i="12"/>
  <c r="Q79" i="12"/>
  <c r="K80" i="12"/>
  <c r="O80" i="12"/>
  <c r="M81" i="12"/>
  <c r="Q81" i="12"/>
  <c r="K82" i="12"/>
  <c r="O82" i="12"/>
  <c r="M83" i="12"/>
  <c r="Q83" i="12"/>
  <c r="K84" i="12"/>
  <c r="O84" i="12"/>
  <c r="Y85" i="12"/>
  <c r="U87" i="12"/>
  <c r="Y87" i="12"/>
  <c r="K87" i="12"/>
  <c r="W88" i="12"/>
  <c r="AA88" i="12"/>
  <c r="Q88" i="12"/>
  <c r="V89" i="12"/>
  <c r="Z89" i="12"/>
  <c r="N89" i="12"/>
  <c r="T90" i="12"/>
  <c r="X90" i="12"/>
  <c r="L90" i="12"/>
  <c r="Z90" i="12"/>
  <c r="J93" i="12"/>
  <c r="U95" i="12"/>
  <c r="Y95" i="12"/>
  <c r="K95" i="12"/>
  <c r="W96" i="12"/>
  <c r="AA96" i="12"/>
  <c r="Q96" i="12"/>
  <c r="V97" i="12"/>
  <c r="Z97" i="12"/>
  <c r="N97" i="12"/>
  <c r="T98" i="12"/>
  <c r="X98" i="12"/>
  <c r="L98" i="12"/>
  <c r="Z98" i="12"/>
  <c r="J101" i="12"/>
  <c r="U103" i="12"/>
  <c r="Y103" i="12"/>
  <c r="K103" i="12"/>
  <c r="W104" i="12"/>
  <c r="AA104" i="12"/>
  <c r="Q104" i="12"/>
  <c r="M107" i="12"/>
  <c r="AE122" i="12" s="1"/>
  <c r="W107" i="12"/>
  <c r="Q107" i="12"/>
  <c r="AA107" i="12"/>
  <c r="U85" i="12"/>
  <c r="AA85" i="12"/>
  <c r="T86" i="12"/>
  <c r="X86" i="12"/>
  <c r="J86" i="12"/>
  <c r="V87" i="12"/>
  <c r="Z87" i="12"/>
  <c r="T88" i="12"/>
  <c r="X88" i="12"/>
  <c r="U93" i="12"/>
  <c r="Y93" i="12"/>
  <c r="K93" i="12"/>
  <c r="W94" i="12"/>
  <c r="AA94" i="12"/>
  <c r="Q94" i="12"/>
  <c r="V95" i="12"/>
  <c r="Z95" i="12"/>
  <c r="T96" i="12"/>
  <c r="X96" i="12"/>
  <c r="U101" i="12"/>
  <c r="Y101" i="12"/>
  <c r="K101" i="12"/>
  <c r="W102" i="12"/>
  <c r="AA102" i="12"/>
  <c r="Q102" i="12"/>
  <c r="AI128" i="12" s="1"/>
  <c r="V103" i="12"/>
  <c r="Z103" i="12"/>
  <c r="T104" i="12"/>
  <c r="X104" i="12"/>
  <c r="AA105" i="12"/>
  <c r="K106" i="12"/>
  <c r="U106" i="12"/>
  <c r="Y106" i="12"/>
  <c r="O106" i="12"/>
  <c r="U91" i="12"/>
  <c r="Y91" i="12"/>
  <c r="K91" i="12"/>
  <c r="AC128" i="12" s="1"/>
  <c r="W92" i="12"/>
  <c r="AA92" i="12"/>
  <c r="Q92" i="12"/>
  <c r="V93" i="12"/>
  <c r="Z93" i="12"/>
  <c r="T94" i="12"/>
  <c r="X94" i="12"/>
  <c r="U99" i="12"/>
  <c r="Y99" i="12"/>
  <c r="K99" i="12"/>
  <c r="W100" i="12"/>
  <c r="AA100" i="12"/>
  <c r="Q100" i="12"/>
  <c r="V101" i="12"/>
  <c r="Z101" i="12"/>
  <c r="T102" i="12"/>
  <c r="X102" i="12"/>
  <c r="T105" i="12"/>
  <c r="X105" i="12"/>
  <c r="N105" i="12"/>
  <c r="J105" i="12"/>
  <c r="T111" i="12"/>
  <c r="X111" i="12"/>
  <c r="N111" i="12"/>
  <c r="J111" i="12"/>
  <c r="Y124" i="12"/>
  <c r="L87" i="12"/>
  <c r="P87" i="12"/>
  <c r="J88" i="12"/>
  <c r="N88" i="12"/>
  <c r="L89" i="12"/>
  <c r="P89" i="12"/>
  <c r="J90" i="12"/>
  <c r="N90" i="12"/>
  <c r="L91" i="12"/>
  <c r="P91" i="12"/>
  <c r="J92" i="12"/>
  <c r="N92" i="12"/>
  <c r="L93" i="12"/>
  <c r="P93" i="12"/>
  <c r="J94" i="12"/>
  <c r="N94" i="12"/>
  <c r="L95" i="12"/>
  <c r="P95" i="12"/>
  <c r="J96" i="12"/>
  <c r="N96" i="12"/>
  <c r="L97" i="12"/>
  <c r="P97" i="12"/>
  <c r="J98" i="12"/>
  <c r="N98" i="12"/>
  <c r="L99" i="12"/>
  <c r="P99" i="12"/>
  <c r="J100" i="12"/>
  <c r="N100" i="12"/>
  <c r="L101" i="12"/>
  <c r="P101" i="12"/>
  <c r="J102" i="12"/>
  <c r="N102" i="12"/>
  <c r="L103" i="12"/>
  <c r="P103" i="12"/>
  <c r="J104" i="12"/>
  <c r="N104" i="12"/>
  <c r="Z105" i="12"/>
  <c r="V106" i="12"/>
  <c r="Z106" i="12"/>
  <c r="T107" i="12"/>
  <c r="X107" i="12"/>
  <c r="J107" i="12"/>
  <c r="T109" i="12"/>
  <c r="X109" i="12"/>
  <c r="J109" i="12"/>
  <c r="U111" i="12"/>
  <c r="Y111" i="12"/>
  <c r="W112" i="12"/>
  <c r="U113" i="12"/>
  <c r="Y113" i="12"/>
  <c r="T114" i="12"/>
  <c r="U128" i="12"/>
  <c r="W106" i="12"/>
  <c r="AA106" i="12"/>
  <c r="P106" i="12"/>
  <c r="U107" i="12"/>
  <c r="Y107" i="12"/>
  <c r="U109" i="12"/>
  <c r="Y109" i="12"/>
  <c r="N109" i="12"/>
  <c r="AF116" i="12" s="1"/>
  <c r="V110" i="12"/>
  <c r="Z110" i="12"/>
  <c r="Z111" i="12"/>
  <c r="V113" i="12"/>
  <c r="L113" i="12"/>
  <c r="Z113" i="12"/>
  <c r="P113" i="12"/>
  <c r="L119" i="12"/>
  <c r="AD114" i="12" s="1"/>
  <c r="V119" i="12"/>
  <c r="P119" i="12"/>
  <c r="Z119" i="12"/>
  <c r="W121" i="12"/>
  <c r="V108" i="12"/>
  <c r="Z108" i="12"/>
  <c r="W110" i="12"/>
  <c r="AA110" i="12"/>
  <c r="Z115" i="12"/>
  <c r="T120" i="12"/>
  <c r="AA121" i="12"/>
  <c r="Q121" i="12"/>
  <c r="T123" i="12"/>
  <c r="X123" i="12"/>
  <c r="N123" i="12"/>
  <c r="J123" i="12"/>
  <c r="M106" i="12"/>
  <c r="Q106" i="12"/>
  <c r="K107" i="12"/>
  <c r="O107" i="12"/>
  <c r="AG115" i="12" s="1"/>
  <c r="M108" i="12"/>
  <c r="Q108" i="12"/>
  <c r="K109" i="12"/>
  <c r="O109" i="12"/>
  <c r="M110" i="12"/>
  <c r="Q110" i="12"/>
  <c r="K111" i="12"/>
  <c r="O111" i="12"/>
  <c r="W113" i="12"/>
  <c r="AA113" i="12"/>
  <c r="O113" i="12"/>
  <c r="J114" i="12"/>
  <c r="P115" i="12"/>
  <c r="V115" i="12"/>
  <c r="U116" i="12"/>
  <c r="O116" i="12"/>
  <c r="Y116" i="12"/>
  <c r="W119" i="12"/>
  <c r="Q119" i="12"/>
  <c r="AA119" i="12"/>
  <c r="Y122" i="12"/>
  <c r="O122" i="12"/>
  <c r="V124" i="12"/>
  <c r="L124" i="12"/>
  <c r="Z124" i="12"/>
  <c r="P111" i="12"/>
  <c r="AA112" i="12"/>
  <c r="K113" i="12"/>
  <c r="U114" i="12"/>
  <c r="Y114" i="12"/>
  <c r="K114" i="12"/>
  <c r="W115" i="12"/>
  <c r="AA115" i="12"/>
  <c r="Q115" i="12"/>
  <c r="V116" i="12"/>
  <c r="Z116" i="12"/>
  <c r="P116" i="12"/>
  <c r="V118" i="12"/>
  <c r="Z118" i="12"/>
  <c r="P118" i="12"/>
  <c r="M119" i="12"/>
  <c r="V122" i="12"/>
  <c r="Z122" i="12"/>
  <c r="P122" i="12"/>
  <c r="W125" i="12"/>
  <c r="W111" i="12"/>
  <c r="AA111" i="12"/>
  <c r="M111" i="12"/>
  <c r="AE124" i="12" s="1"/>
  <c r="Q111" i="12"/>
  <c r="U112" i="12"/>
  <c r="Y112" i="12"/>
  <c r="K112" i="12"/>
  <c r="Q113" i="12"/>
  <c r="AC119" i="12"/>
  <c r="X120" i="12"/>
  <c r="J120" i="12"/>
  <c r="AD121" i="12"/>
  <c r="W123" i="12"/>
  <c r="M123" i="12"/>
  <c r="T125" i="12"/>
  <c r="X125" i="12"/>
  <c r="N125" i="12"/>
  <c r="J125" i="12"/>
  <c r="AC127" i="12"/>
  <c r="T116" i="12"/>
  <c r="U118" i="12"/>
  <c r="T119" i="12"/>
  <c r="X119" i="12"/>
  <c r="J119" i="12"/>
  <c r="T121" i="12"/>
  <c r="X121" i="12"/>
  <c r="J121" i="12"/>
  <c r="AC123" i="12"/>
  <c r="V128" i="12"/>
  <c r="Z128" i="12"/>
  <c r="T117" i="12"/>
  <c r="X117" i="12"/>
  <c r="J117" i="12"/>
  <c r="V120" i="12"/>
  <c r="Z120" i="12"/>
  <c r="L120" i="12"/>
  <c r="V126" i="12"/>
  <c r="Z126" i="12"/>
  <c r="T127" i="12"/>
  <c r="X127" i="12"/>
  <c r="J127" i="12"/>
  <c r="X39" i="11"/>
  <c r="G1" i="11"/>
  <c r="V33" i="11"/>
  <c r="N39" i="11"/>
  <c r="T35" i="11"/>
  <c r="X33" i="11"/>
  <c r="X3" i="11"/>
  <c r="W4" i="11"/>
  <c r="AA4" i="11"/>
  <c r="X8" i="11"/>
  <c r="T9" i="11"/>
  <c r="X10" i="11"/>
  <c r="C1" i="11"/>
  <c r="U69" i="11"/>
  <c r="Y35" i="11"/>
  <c r="O3" i="11"/>
  <c r="U5" i="11"/>
  <c r="Y5" i="11"/>
  <c r="X6" i="11"/>
  <c r="T7" i="11"/>
  <c r="T53" i="11"/>
  <c r="AJ3" i="11"/>
  <c r="AA8" i="11"/>
  <c r="Q8" i="11"/>
  <c r="U9" i="11"/>
  <c r="Y9" i="11"/>
  <c r="W10" i="11"/>
  <c r="Y12" i="11"/>
  <c r="U13" i="11"/>
  <c r="U14" i="11"/>
  <c r="Y19" i="11"/>
  <c r="U20" i="11"/>
  <c r="U21" i="11"/>
  <c r="Y23" i="11"/>
  <c r="O23" i="11"/>
  <c r="Y24" i="11"/>
  <c r="Y25" i="11"/>
  <c r="O25" i="11"/>
  <c r="Y26" i="11"/>
  <c r="U27" i="11"/>
  <c r="AA30" i="11"/>
  <c r="Z33" i="11"/>
  <c r="P33" i="11"/>
  <c r="AH123" i="11" s="1"/>
  <c r="M36" i="11"/>
  <c r="W36" i="11"/>
  <c r="U36" i="11"/>
  <c r="D1" i="11"/>
  <c r="W128" i="11"/>
  <c r="W126" i="11"/>
  <c r="W124" i="11"/>
  <c r="W122" i="11"/>
  <c r="W118" i="11"/>
  <c r="W120" i="11"/>
  <c r="W125" i="11"/>
  <c r="W117" i="11"/>
  <c r="W114" i="11"/>
  <c r="W116" i="11"/>
  <c r="W90" i="11"/>
  <c r="W85" i="11"/>
  <c r="W89" i="11"/>
  <c r="W81" i="11"/>
  <c r="W73" i="11"/>
  <c r="W127" i="11"/>
  <c r="W84" i="11"/>
  <c r="W83" i="11"/>
  <c r="W78" i="11"/>
  <c r="W87" i="11"/>
  <c r="W76" i="11"/>
  <c r="W75" i="11"/>
  <c r="W71" i="11"/>
  <c r="W63" i="11"/>
  <c r="W61" i="11"/>
  <c r="W59" i="11"/>
  <c r="W79" i="11"/>
  <c r="W69" i="11"/>
  <c r="W54" i="11"/>
  <c r="W50" i="11"/>
  <c r="W42" i="11"/>
  <c r="W41" i="11"/>
  <c r="W34" i="11"/>
  <c r="W33" i="11"/>
  <c r="W77" i="11"/>
  <c r="W64" i="11"/>
  <c r="W60" i="11"/>
  <c r="W57" i="11"/>
  <c r="W53" i="11"/>
  <c r="W49" i="11"/>
  <c r="W43" i="11"/>
  <c r="W35" i="11"/>
  <c r="W88" i="11"/>
  <c r="W66" i="11"/>
  <c r="W56" i="11"/>
  <c r="W52" i="11"/>
  <c r="W45" i="11"/>
  <c r="W37" i="11"/>
  <c r="W29" i="11"/>
  <c r="E1" i="11"/>
  <c r="AA128" i="11"/>
  <c r="AA126" i="11"/>
  <c r="AA124" i="11"/>
  <c r="AA122" i="11"/>
  <c r="AA117" i="11"/>
  <c r="AA116" i="11"/>
  <c r="AA118" i="11"/>
  <c r="AA120" i="11"/>
  <c r="AA123" i="11"/>
  <c r="AA114" i="11"/>
  <c r="AA121" i="11"/>
  <c r="AA95" i="11"/>
  <c r="AA88" i="11"/>
  <c r="AA107" i="11"/>
  <c r="AA99" i="11"/>
  <c r="AA91" i="11"/>
  <c r="AA89" i="11"/>
  <c r="AA87" i="11"/>
  <c r="AA105" i="11"/>
  <c r="AA97" i="11"/>
  <c r="AA93" i="11"/>
  <c r="AA79" i="11"/>
  <c r="AA71" i="11"/>
  <c r="AA111" i="11"/>
  <c r="AA103" i="11"/>
  <c r="AA81" i="11"/>
  <c r="AA69" i="11"/>
  <c r="AA86" i="11"/>
  <c r="AA85" i="11"/>
  <c r="AA77" i="11"/>
  <c r="AA73" i="11"/>
  <c r="AA70" i="11"/>
  <c r="AA63" i="11"/>
  <c r="AA61" i="11"/>
  <c r="AA59" i="11"/>
  <c r="AA109" i="11"/>
  <c r="AA101" i="11"/>
  <c r="AA78" i="11"/>
  <c r="AA60" i="11"/>
  <c r="AA56" i="11"/>
  <c r="AA52" i="11"/>
  <c r="AA47" i="11"/>
  <c r="AA39" i="11"/>
  <c r="AA31" i="11"/>
  <c r="AA90" i="11"/>
  <c r="AA83" i="11"/>
  <c r="AA76" i="11"/>
  <c r="AA55" i="11"/>
  <c r="AA51" i="11"/>
  <c r="AA42" i="11"/>
  <c r="AA41" i="11"/>
  <c r="AA34" i="11"/>
  <c r="AA33" i="11"/>
  <c r="AA75" i="11"/>
  <c r="AA62" i="11"/>
  <c r="AA58" i="11"/>
  <c r="AA54" i="11"/>
  <c r="AA50" i="11"/>
  <c r="AA43" i="11"/>
  <c r="AA35" i="11"/>
  <c r="I1" i="11"/>
  <c r="N3" i="11"/>
  <c r="T3" i="11"/>
  <c r="Z3" i="11"/>
  <c r="Z4" i="11"/>
  <c r="O5" i="11"/>
  <c r="V5" i="11"/>
  <c r="Z6" i="11"/>
  <c r="V7" i="11"/>
  <c r="Z8" i="11"/>
  <c r="O9" i="11"/>
  <c r="V9" i="11"/>
  <c r="Z10" i="11"/>
  <c r="V28" i="11"/>
  <c r="T29" i="11"/>
  <c r="N29" i="11"/>
  <c r="X29" i="11"/>
  <c r="J29" i="11"/>
  <c r="AA29" i="11"/>
  <c r="Z30" i="11"/>
  <c r="AA32" i="11"/>
  <c r="Z36" i="11"/>
  <c r="T38" i="11"/>
  <c r="X38" i="11"/>
  <c r="N38" i="11"/>
  <c r="J38" i="11"/>
  <c r="V38" i="11"/>
  <c r="U39" i="11"/>
  <c r="O39" i="11"/>
  <c r="Y39" i="11"/>
  <c r="W40" i="11"/>
  <c r="Y41" i="11"/>
  <c r="Y42" i="11"/>
  <c r="V44" i="11"/>
  <c r="T45" i="11"/>
  <c r="N45" i="11"/>
  <c r="X45" i="11"/>
  <c r="J45" i="11"/>
  <c r="AA45" i="11"/>
  <c r="Z46" i="11"/>
  <c r="AA48" i="11"/>
  <c r="T49" i="11"/>
  <c r="X49" i="11"/>
  <c r="N49" i="11"/>
  <c r="J49" i="11"/>
  <c r="Y50" i="11"/>
  <c r="V51" i="11"/>
  <c r="L51" i="11"/>
  <c r="Z51" i="11"/>
  <c r="P51" i="11"/>
  <c r="W51" i="11"/>
  <c r="U56" i="11"/>
  <c r="AA57" i="11"/>
  <c r="W58" i="11"/>
  <c r="T63" i="11"/>
  <c r="X63" i="11"/>
  <c r="Z80" i="11"/>
  <c r="Q4" i="11"/>
  <c r="Y7" i="11"/>
  <c r="W8" i="11"/>
  <c r="AA10" i="11"/>
  <c r="U11" i="11"/>
  <c r="Y13" i="11"/>
  <c r="Y14" i="11"/>
  <c r="U15" i="11"/>
  <c r="Y16" i="11"/>
  <c r="U17" i="11"/>
  <c r="Y18" i="11"/>
  <c r="U19" i="11"/>
  <c r="O19" i="11"/>
  <c r="Y20" i="11"/>
  <c r="Y21" i="11"/>
  <c r="U22" i="11"/>
  <c r="U23" i="11"/>
  <c r="U24" i="11"/>
  <c r="U25" i="11"/>
  <c r="U26" i="11"/>
  <c r="L42" i="11"/>
  <c r="V42" i="11"/>
  <c r="Y43" i="11"/>
  <c r="U45" i="11"/>
  <c r="AA46" i="11"/>
  <c r="J53" i="11"/>
  <c r="V55" i="11"/>
  <c r="L55" i="11"/>
  <c r="W55" i="11"/>
  <c r="T78" i="11"/>
  <c r="T81" i="11"/>
  <c r="F1" i="11"/>
  <c r="T115" i="11"/>
  <c r="T124" i="11"/>
  <c r="T126" i="11"/>
  <c r="T128" i="11"/>
  <c r="T110" i="11"/>
  <c r="T108" i="11"/>
  <c r="T106" i="11"/>
  <c r="T104" i="11"/>
  <c r="T102" i="11"/>
  <c r="T100" i="11"/>
  <c r="T98" i="11"/>
  <c r="T96" i="11"/>
  <c r="T94" i="11"/>
  <c r="T118" i="11"/>
  <c r="T120" i="11"/>
  <c r="T73" i="11"/>
  <c r="T67" i="11"/>
  <c r="T66" i="11"/>
  <c r="T65" i="11"/>
  <c r="T71" i="11"/>
  <c r="T79" i="11"/>
  <c r="T47" i="11"/>
  <c r="T39" i="11"/>
  <c r="T31" i="11"/>
  <c r="T26" i="11"/>
  <c r="T24" i="11"/>
  <c r="T22" i="11"/>
  <c r="T20" i="11"/>
  <c r="T18" i="11"/>
  <c r="T16" i="11"/>
  <c r="T14" i="11"/>
  <c r="T12" i="11"/>
  <c r="T85" i="11"/>
  <c r="X126" i="11"/>
  <c r="X115" i="11"/>
  <c r="X128" i="11"/>
  <c r="X118" i="11"/>
  <c r="X124" i="11"/>
  <c r="X116" i="11"/>
  <c r="X110" i="11"/>
  <c r="X108" i="11"/>
  <c r="X106" i="11"/>
  <c r="X104" i="11"/>
  <c r="X102" i="11"/>
  <c r="X100" i="11"/>
  <c r="X98" i="11"/>
  <c r="X96" i="11"/>
  <c r="X114" i="11"/>
  <c r="X112" i="11"/>
  <c r="X94" i="11"/>
  <c r="X93" i="11"/>
  <c r="X92" i="11"/>
  <c r="X71" i="11"/>
  <c r="X79" i="11"/>
  <c r="X67" i="11"/>
  <c r="X65" i="11"/>
  <c r="X95" i="11"/>
  <c r="X43" i="11"/>
  <c r="X35" i="11"/>
  <c r="X73" i="11"/>
  <c r="X26" i="11"/>
  <c r="X24" i="11"/>
  <c r="X22" i="11"/>
  <c r="X20" i="11"/>
  <c r="X18" i="11"/>
  <c r="X16" i="11"/>
  <c r="X14" i="11"/>
  <c r="X12" i="11"/>
  <c r="J3" i="11"/>
  <c r="V3" i="11"/>
  <c r="AA3" i="11"/>
  <c r="U4" i="11"/>
  <c r="Y4" i="11"/>
  <c r="M4" i="11"/>
  <c r="AE128" i="11" s="1"/>
  <c r="T4" i="11"/>
  <c r="W5" i="11"/>
  <c r="AA5" i="11"/>
  <c r="Q5" i="11"/>
  <c r="X5" i="11"/>
  <c r="U6" i="11"/>
  <c r="Y6" i="11"/>
  <c r="T6" i="11"/>
  <c r="W7" i="11"/>
  <c r="AA7" i="11"/>
  <c r="Q7" i="11"/>
  <c r="X7" i="11"/>
  <c r="U8" i="11"/>
  <c r="Y8" i="11"/>
  <c r="M8" i="11"/>
  <c r="T8" i="11"/>
  <c r="W9" i="11"/>
  <c r="AA9" i="11"/>
  <c r="Q9" i="11"/>
  <c r="X9" i="11"/>
  <c r="U10" i="11"/>
  <c r="Y10" i="11"/>
  <c r="M10" i="11"/>
  <c r="T10" i="11"/>
  <c r="W11" i="11"/>
  <c r="AA11" i="11"/>
  <c r="T11" i="11"/>
  <c r="W12" i="11"/>
  <c r="AA12" i="11"/>
  <c r="V12" i="11"/>
  <c r="W13" i="11"/>
  <c r="AA13" i="11"/>
  <c r="T13" i="11"/>
  <c r="W14" i="11"/>
  <c r="AA14" i="11"/>
  <c r="V14" i="11"/>
  <c r="W15" i="11"/>
  <c r="AA15" i="11"/>
  <c r="T15" i="11"/>
  <c r="W16" i="11"/>
  <c r="AA16" i="11"/>
  <c r="V16" i="11"/>
  <c r="W17" i="11"/>
  <c r="AA17" i="11"/>
  <c r="T17" i="11"/>
  <c r="W18" i="11"/>
  <c r="AA18" i="11"/>
  <c r="V18" i="11"/>
  <c r="W19" i="11"/>
  <c r="AA19" i="11"/>
  <c r="T19" i="11"/>
  <c r="W20" i="11"/>
  <c r="AA20" i="11"/>
  <c r="V20" i="11"/>
  <c r="W21" i="11"/>
  <c r="AA21" i="11"/>
  <c r="T21" i="11"/>
  <c r="W22" i="11"/>
  <c r="AA22" i="11"/>
  <c r="V22" i="11"/>
  <c r="W23" i="11"/>
  <c r="AA23" i="11"/>
  <c r="T23" i="11"/>
  <c r="W24" i="11"/>
  <c r="AA24" i="11"/>
  <c r="V24" i="11"/>
  <c r="W25" i="11"/>
  <c r="AA25" i="11"/>
  <c r="T25" i="11"/>
  <c r="W26" i="11"/>
  <c r="AA26" i="11"/>
  <c r="V26" i="11"/>
  <c r="W27" i="11"/>
  <c r="AA27" i="11"/>
  <c r="T27" i="11"/>
  <c r="M28" i="11"/>
  <c r="W28" i="11"/>
  <c r="Q28" i="11"/>
  <c r="AA28" i="11"/>
  <c r="U28" i="11"/>
  <c r="W30" i="11"/>
  <c r="X31" i="11"/>
  <c r="W31" i="11"/>
  <c r="L33" i="11"/>
  <c r="L34" i="11"/>
  <c r="V34" i="11"/>
  <c r="P34" i="11"/>
  <c r="Z34" i="11"/>
  <c r="U37" i="11"/>
  <c r="AA38" i="11"/>
  <c r="V41" i="11"/>
  <c r="Z41" i="11"/>
  <c r="P41" i="11"/>
  <c r="M44" i="11"/>
  <c r="W44" i="11"/>
  <c r="Q44" i="11"/>
  <c r="AA44" i="11"/>
  <c r="U44" i="11"/>
  <c r="W46" i="11"/>
  <c r="X47" i="11"/>
  <c r="W47" i="11"/>
  <c r="U52" i="11"/>
  <c r="AA53" i="11"/>
  <c r="T59" i="11"/>
  <c r="X59" i="11"/>
  <c r="V61" i="11"/>
  <c r="L61" i="11"/>
  <c r="Z61" i="11"/>
  <c r="P61" i="11"/>
  <c r="W91" i="11"/>
  <c r="W6" i="11"/>
  <c r="AA6" i="11"/>
  <c r="Q6" i="11"/>
  <c r="U7" i="11"/>
  <c r="Y11" i="11"/>
  <c r="U12" i="11"/>
  <c r="Y15" i="11"/>
  <c r="U16" i="11"/>
  <c r="Y17" i="11"/>
  <c r="U18" i="11"/>
  <c r="O21" i="11"/>
  <c r="Y22" i="11"/>
  <c r="Y27" i="11"/>
  <c r="O27" i="11"/>
  <c r="U29" i="11"/>
  <c r="Q36" i="11"/>
  <c r="AA36" i="11"/>
  <c r="W38" i="11"/>
  <c r="W39" i="11"/>
  <c r="P42" i="11"/>
  <c r="Z42" i="11"/>
  <c r="X53" i="11"/>
  <c r="N53" i="11"/>
  <c r="Y54" i="11"/>
  <c r="Z55" i="11"/>
  <c r="P55" i="11"/>
  <c r="Y59" i="11"/>
  <c r="W62" i="11"/>
  <c r="Z68" i="11"/>
  <c r="W70" i="11"/>
  <c r="X78" i="11"/>
  <c r="N78" i="11"/>
  <c r="J78" i="11"/>
  <c r="Y78" i="11"/>
  <c r="AA84" i="11"/>
  <c r="B1" i="11"/>
  <c r="U127" i="11"/>
  <c r="U125" i="11"/>
  <c r="U123" i="11"/>
  <c r="U117" i="11"/>
  <c r="U120" i="11"/>
  <c r="U121" i="11"/>
  <c r="U119" i="11"/>
  <c r="U115" i="11"/>
  <c r="U113" i="11"/>
  <c r="U110" i="11"/>
  <c r="U108" i="11"/>
  <c r="U106" i="11"/>
  <c r="U104" i="11"/>
  <c r="U102" i="11"/>
  <c r="U100" i="11"/>
  <c r="U98" i="11"/>
  <c r="U91" i="11"/>
  <c r="U87" i="11"/>
  <c r="U90" i="11"/>
  <c r="U88" i="11"/>
  <c r="U86" i="11"/>
  <c r="U84" i="11"/>
  <c r="U94" i="11"/>
  <c r="U78" i="11"/>
  <c r="U70" i="11"/>
  <c r="U96" i="11"/>
  <c r="U92" i="11"/>
  <c r="U82" i="11"/>
  <c r="U73" i="11"/>
  <c r="U80" i="11"/>
  <c r="U64" i="11"/>
  <c r="U62" i="11"/>
  <c r="U60" i="11"/>
  <c r="U58" i="11"/>
  <c r="U89" i="11"/>
  <c r="U81" i="11"/>
  <c r="U74" i="11"/>
  <c r="U72" i="11"/>
  <c r="U63" i="11"/>
  <c r="U59" i="11"/>
  <c r="U55" i="11"/>
  <c r="U51" i="11"/>
  <c r="U46" i="11"/>
  <c r="U38" i="11"/>
  <c r="U30" i="11"/>
  <c r="U54" i="11"/>
  <c r="U50" i="11"/>
  <c r="U48" i="11"/>
  <c r="U41" i="11"/>
  <c r="U40" i="11"/>
  <c r="U33" i="11"/>
  <c r="U32" i="11"/>
  <c r="U76" i="11"/>
  <c r="U61" i="11"/>
  <c r="U57" i="11"/>
  <c r="U53" i="11"/>
  <c r="U49" i="11"/>
  <c r="U42" i="11"/>
  <c r="U34" i="11"/>
  <c r="U3" i="11"/>
  <c r="Y127" i="11"/>
  <c r="Y125" i="11"/>
  <c r="Y123" i="11"/>
  <c r="Y121" i="11"/>
  <c r="Y124" i="11"/>
  <c r="Y126" i="11"/>
  <c r="Y119" i="11"/>
  <c r="Y115" i="11"/>
  <c r="Y110" i="11"/>
  <c r="Y108" i="11"/>
  <c r="Y106" i="11"/>
  <c r="Y104" i="11"/>
  <c r="Y102" i="11"/>
  <c r="Y100" i="11"/>
  <c r="Y98" i="11"/>
  <c r="Y96" i="11"/>
  <c r="Y94" i="11"/>
  <c r="Y92" i="11"/>
  <c r="Y117" i="11"/>
  <c r="Y113" i="11"/>
  <c r="Y120" i="11"/>
  <c r="Y118" i="11"/>
  <c r="Y89" i="11"/>
  <c r="Y82" i="11"/>
  <c r="Y91" i="11"/>
  <c r="Y87" i="11"/>
  <c r="Y84" i="11"/>
  <c r="Y76" i="11"/>
  <c r="Y68" i="11"/>
  <c r="Y90" i="11"/>
  <c r="Y80" i="11"/>
  <c r="Y74" i="11"/>
  <c r="Y81" i="11"/>
  <c r="Y72" i="11"/>
  <c r="Y62" i="11"/>
  <c r="Y60" i="11"/>
  <c r="Y58" i="11"/>
  <c r="Y88" i="11"/>
  <c r="Y86" i="11"/>
  <c r="Y73" i="11"/>
  <c r="Y70" i="11"/>
  <c r="Y57" i="11"/>
  <c r="Y53" i="11"/>
  <c r="Y49" i="11"/>
  <c r="Y45" i="11"/>
  <c r="Y44" i="11"/>
  <c r="Y37" i="11"/>
  <c r="Y36" i="11"/>
  <c r="Y29" i="11"/>
  <c r="Y61" i="11"/>
  <c r="Y56" i="11"/>
  <c r="Y52" i="11"/>
  <c r="Y46" i="11"/>
  <c r="Y38" i="11"/>
  <c r="Y30" i="11"/>
  <c r="Y71" i="11"/>
  <c r="Y55" i="11"/>
  <c r="Y51" i="11"/>
  <c r="Y48" i="11"/>
  <c r="Y40" i="11"/>
  <c r="Y32" i="11"/>
  <c r="Y3" i="11"/>
  <c r="K3" i="11"/>
  <c r="W3" i="11"/>
  <c r="O4" i="11"/>
  <c r="V4" i="11"/>
  <c r="K5" i="11"/>
  <c r="Z5" i="11"/>
  <c r="O6" i="11"/>
  <c r="V6" i="11"/>
  <c r="K7" i="11"/>
  <c r="Z7" i="11"/>
  <c r="O8" i="11"/>
  <c r="V8" i="11"/>
  <c r="K9" i="11"/>
  <c r="Z9" i="11"/>
  <c r="V10" i="11"/>
  <c r="K11" i="11"/>
  <c r="AC120" i="11" s="1"/>
  <c r="X11" i="11"/>
  <c r="Z12" i="11"/>
  <c r="K13" i="11"/>
  <c r="X13" i="11"/>
  <c r="Z14" i="11"/>
  <c r="K15" i="11"/>
  <c r="X15" i="11"/>
  <c r="Z16" i="11"/>
  <c r="K17" i="11"/>
  <c r="X17" i="11"/>
  <c r="Z18" i="11"/>
  <c r="K19" i="11"/>
  <c r="X19" i="11"/>
  <c r="Z20" i="11"/>
  <c r="K21" i="11"/>
  <c r="X21" i="11"/>
  <c r="Z22" i="11"/>
  <c r="K23" i="11"/>
  <c r="X23" i="11"/>
  <c r="Z24" i="11"/>
  <c r="K25" i="11"/>
  <c r="X25" i="11"/>
  <c r="Z26" i="11"/>
  <c r="K27" i="11"/>
  <c r="X27" i="11"/>
  <c r="Z28" i="11"/>
  <c r="T30" i="11"/>
  <c r="X30" i="11"/>
  <c r="N30" i="11"/>
  <c r="J30" i="11"/>
  <c r="V30" i="11"/>
  <c r="U31" i="11"/>
  <c r="O31" i="11"/>
  <c r="Y31" i="11"/>
  <c r="W32" i="11"/>
  <c r="Y33" i="11"/>
  <c r="Y34" i="11"/>
  <c r="V36" i="11"/>
  <c r="T37" i="11"/>
  <c r="N37" i="11"/>
  <c r="X37" i="11"/>
  <c r="J37" i="11"/>
  <c r="AA37" i="11"/>
  <c r="Z38" i="11"/>
  <c r="AA40" i="11"/>
  <c r="X41" i="11"/>
  <c r="T43" i="11"/>
  <c r="Z44" i="11"/>
  <c r="T46" i="11"/>
  <c r="X46" i="11"/>
  <c r="N46" i="11"/>
  <c r="J46" i="11"/>
  <c r="V46" i="11"/>
  <c r="U47" i="11"/>
  <c r="O47" i="11"/>
  <c r="Y47" i="11"/>
  <c r="W48" i="11"/>
  <c r="AA49" i="11"/>
  <c r="T57" i="11"/>
  <c r="X57" i="11"/>
  <c r="N57" i="11"/>
  <c r="J57" i="11"/>
  <c r="Y63" i="11"/>
  <c r="AA66" i="11"/>
  <c r="V69" i="11"/>
  <c r="L69" i="11"/>
  <c r="Z69" i="11"/>
  <c r="P69" i="11"/>
  <c r="T75" i="11"/>
  <c r="V127" i="11"/>
  <c r="V123" i="11"/>
  <c r="V121" i="11"/>
  <c r="V115" i="11"/>
  <c r="V111" i="11"/>
  <c r="V109" i="11"/>
  <c r="V107" i="11"/>
  <c r="V105" i="11"/>
  <c r="V103" i="11"/>
  <c r="V101" i="11"/>
  <c r="V99" i="11"/>
  <c r="V93" i="11"/>
  <c r="V95" i="11"/>
  <c r="V125" i="11"/>
  <c r="V97" i="11"/>
  <c r="V66" i="11"/>
  <c r="V84" i="11"/>
  <c r="V68" i="11"/>
  <c r="V76" i="11"/>
  <c r="Z123" i="11"/>
  <c r="Z125" i="11"/>
  <c r="Z127" i="11"/>
  <c r="Z121" i="11"/>
  <c r="Z119" i="11"/>
  <c r="Z113" i="11"/>
  <c r="Z111" i="11"/>
  <c r="Z109" i="11"/>
  <c r="Z107" i="11"/>
  <c r="Z105" i="11"/>
  <c r="Z103" i="11"/>
  <c r="Z101" i="11"/>
  <c r="Z99" i="11"/>
  <c r="Z97" i="11"/>
  <c r="Z95" i="11"/>
  <c r="Z93" i="11"/>
  <c r="Z110" i="11"/>
  <c r="Z102" i="11"/>
  <c r="Z94" i="11"/>
  <c r="Z84" i="11"/>
  <c r="Z108" i="11"/>
  <c r="Z100" i="11"/>
  <c r="Z96" i="11"/>
  <c r="Z106" i="11"/>
  <c r="Z98" i="11"/>
  <c r="Z76" i="11"/>
  <c r="Z72" i="11"/>
  <c r="Z67" i="11"/>
  <c r="Z65" i="11"/>
  <c r="Z66" i="11"/>
  <c r="Z104" i="11"/>
  <c r="Z82" i="11"/>
  <c r="L3" i="11"/>
  <c r="P3" i="11"/>
  <c r="T28" i="11"/>
  <c r="X28" i="11"/>
  <c r="J28" i="11"/>
  <c r="V31" i="11"/>
  <c r="Z31" i="11"/>
  <c r="L31" i="11"/>
  <c r="AD124" i="11" s="1"/>
  <c r="T33" i="11"/>
  <c r="U35" i="11"/>
  <c r="T36" i="11"/>
  <c r="X36" i="11"/>
  <c r="J36" i="11"/>
  <c r="V39" i="11"/>
  <c r="Z39" i="11"/>
  <c r="L39" i="11"/>
  <c r="T41" i="11"/>
  <c r="U43" i="11"/>
  <c r="T44" i="11"/>
  <c r="X44" i="11"/>
  <c r="J44" i="11"/>
  <c r="V47" i="11"/>
  <c r="Z47" i="11"/>
  <c r="L47" i="11"/>
  <c r="T50" i="11"/>
  <c r="X50" i="11"/>
  <c r="J50" i="11"/>
  <c r="V52" i="11"/>
  <c r="Z52" i="11"/>
  <c r="T54" i="11"/>
  <c r="X54" i="11"/>
  <c r="J54" i="11"/>
  <c r="V56" i="11"/>
  <c r="Z56" i="11"/>
  <c r="T58" i="11"/>
  <c r="X58" i="11"/>
  <c r="J58" i="11"/>
  <c r="V60" i="11"/>
  <c r="Z60" i="11"/>
  <c r="T62" i="11"/>
  <c r="X62" i="11"/>
  <c r="J62" i="11"/>
  <c r="V64" i="11"/>
  <c r="Z64" i="11"/>
  <c r="V65" i="11"/>
  <c r="X66" i="11"/>
  <c r="V67" i="11"/>
  <c r="V70" i="11"/>
  <c r="T74" i="11"/>
  <c r="X74" i="11"/>
  <c r="N74" i="11"/>
  <c r="J74" i="11"/>
  <c r="U77" i="11"/>
  <c r="X81" i="11"/>
  <c r="N81" i="11"/>
  <c r="U83" i="11"/>
  <c r="V102" i="11"/>
  <c r="V110" i="11"/>
  <c r="M11" i="11"/>
  <c r="Q11" i="11"/>
  <c r="V11" i="11"/>
  <c r="Z11" i="11"/>
  <c r="K12" i="11"/>
  <c r="O12" i="11"/>
  <c r="M13" i="11"/>
  <c r="Q13" i="11"/>
  <c r="V13" i="11"/>
  <c r="Z13" i="11"/>
  <c r="K14" i="11"/>
  <c r="O14" i="11"/>
  <c r="M15" i="11"/>
  <c r="Q15" i="11"/>
  <c r="V15" i="11"/>
  <c r="Z15" i="11"/>
  <c r="K16" i="11"/>
  <c r="O16" i="11"/>
  <c r="M17" i="11"/>
  <c r="Q17" i="11"/>
  <c r="V17" i="11"/>
  <c r="Z17" i="11"/>
  <c r="K18" i="11"/>
  <c r="O18" i="11"/>
  <c r="M19" i="11"/>
  <c r="Q19" i="11"/>
  <c r="V19" i="11"/>
  <c r="Z19" i="11"/>
  <c r="K20" i="11"/>
  <c r="O20" i="11"/>
  <c r="M21" i="11"/>
  <c r="Q21" i="11"/>
  <c r="V21" i="11"/>
  <c r="Z21" i="11"/>
  <c r="K22" i="11"/>
  <c r="O22" i="11"/>
  <c r="M23" i="11"/>
  <c r="Q23" i="11"/>
  <c r="V23" i="11"/>
  <c r="Z23" i="11"/>
  <c r="K24" i="11"/>
  <c r="O24" i="11"/>
  <c r="M25" i="11"/>
  <c r="Q25" i="11"/>
  <c r="V25" i="11"/>
  <c r="Z25" i="11"/>
  <c r="K26" i="11"/>
  <c r="O26" i="11"/>
  <c r="M27" i="11"/>
  <c r="Q27" i="11"/>
  <c r="V27" i="11"/>
  <c r="Z27" i="11"/>
  <c r="V29" i="11"/>
  <c r="Z29" i="11"/>
  <c r="L29" i="11"/>
  <c r="Z32" i="11"/>
  <c r="T34" i="11"/>
  <c r="X34" i="11"/>
  <c r="J34" i="11"/>
  <c r="V37" i="11"/>
  <c r="Z37" i="11"/>
  <c r="L37" i="11"/>
  <c r="Z40" i="11"/>
  <c r="T42" i="11"/>
  <c r="X42" i="11"/>
  <c r="J42" i="11"/>
  <c r="V45" i="11"/>
  <c r="Z45" i="11"/>
  <c r="L45" i="11"/>
  <c r="Z48" i="11"/>
  <c r="V49" i="11"/>
  <c r="Z49" i="11"/>
  <c r="T51" i="11"/>
  <c r="X51" i="11"/>
  <c r="J51" i="11"/>
  <c r="V53" i="11"/>
  <c r="Z53" i="11"/>
  <c r="T55" i="11"/>
  <c r="X55" i="11"/>
  <c r="J55" i="11"/>
  <c r="V57" i="11"/>
  <c r="Z57" i="11"/>
  <c r="V59" i="11"/>
  <c r="Z59" i="11"/>
  <c r="T61" i="11"/>
  <c r="X61" i="11"/>
  <c r="V63" i="11"/>
  <c r="Z63" i="11"/>
  <c r="AA64" i="11"/>
  <c r="U65" i="11"/>
  <c r="K65" i="11"/>
  <c r="Y65" i="11"/>
  <c r="O65" i="11"/>
  <c r="U66" i="11"/>
  <c r="Y66" i="11"/>
  <c r="O66" i="11"/>
  <c r="U67" i="11"/>
  <c r="K67" i="11"/>
  <c r="Y67" i="11"/>
  <c r="O67" i="11"/>
  <c r="K68" i="11"/>
  <c r="U68" i="11"/>
  <c r="W72" i="11"/>
  <c r="Y75" i="11"/>
  <c r="V78" i="11"/>
  <c r="V82" i="11"/>
  <c r="Y28" i="11"/>
  <c r="T32" i="11"/>
  <c r="X32" i="11"/>
  <c r="J32" i="11"/>
  <c r="V32" i="11"/>
  <c r="V35" i="11"/>
  <c r="Z35" i="11"/>
  <c r="L35" i="11"/>
  <c r="T40" i="11"/>
  <c r="X40" i="11"/>
  <c r="J40" i="11"/>
  <c r="V40" i="11"/>
  <c r="V43" i="11"/>
  <c r="Z43" i="11"/>
  <c r="L43" i="11"/>
  <c r="T48" i="11"/>
  <c r="X48" i="11"/>
  <c r="J48" i="11"/>
  <c r="V48" i="11"/>
  <c r="P49" i="11"/>
  <c r="V50" i="11"/>
  <c r="Z50" i="11"/>
  <c r="T52" i="11"/>
  <c r="X52" i="11"/>
  <c r="J52" i="11"/>
  <c r="P53" i="11"/>
  <c r="V54" i="11"/>
  <c r="Z54" i="11"/>
  <c r="T56" i="11"/>
  <c r="X56" i="11"/>
  <c r="J56" i="11"/>
  <c r="P57" i="11"/>
  <c r="V58" i="11"/>
  <c r="L58" i="11"/>
  <c r="Z58" i="11"/>
  <c r="T60" i="11"/>
  <c r="X60" i="11"/>
  <c r="J60" i="11"/>
  <c r="V62" i="11"/>
  <c r="Z62" i="11"/>
  <c r="T64" i="11"/>
  <c r="X64" i="11"/>
  <c r="J64" i="11"/>
  <c r="Z74" i="11"/>
  <c r="U79" i="11"/>
  <c r="K79" i="11"/>
  <c r="O79" i="11"/>
  <c r="Y79" i="11"/>
  <c r="V80" i="11"/>
  <c r="L80" i="11"/>
  <c r="T87" i="11"/>
  <c r="X87" i="11"/>
  <c r="N87" i="11"/>
  <c r="J87" i="11"/>
  <c r="Y64" i="11"/>
  <c r="O64" i="11"/>
  <c r="AA68" i="11"/>
  <c r="T70" i="11"/>
  <c r="X70" i="11"/>
  <c r="N70" i="11"/>
  <c r="J70" i="11"/>
  <c r="U71" i="11"/>
  <c r="V72" i="11"/>
  <c r="AA74" i="11"/>
  <c r="O75" i="11"/>
  <c r="U75" i="11"/>
  <c r="T77" i="11"/>
  <c r="J77" i="11"/>
  <c r="X77" i="11"/>
  <c r="L78" i="11"/>
  <c r="V79" i="11"/>
  <c r="Z79" i="11"/>
  <c r="W80" i="11"/>
  <c r="Q80" i="11"/>
  <c r="AA80" i="11"/>
  <c r="T83" i="11"/>
  <c r="N83" i="11"/>
  <c r="X83" i="11"/>
  <c r="J83" i="11"/>
  <c r="T84" i="11"/>
  <c r="X84" i="11"/>
  <c r="N84" i="11"/>
  <c r="J84" i="11"/>
  <c r="U85" i="11"/>
  <c r="Y85" i="11"/>
  <c r="V92" i="11"/>
  <c r="L92" i="11"/>
  <c r="Z92" i="11"/>
  <c r="P92" i="11"/>
  <c r="W113" i="11"/>
  <c r="M113" i="11"/>
  <c r="AA113" i="11"/>
  <c r="Q113" i="11"/>
  <c r="P58" i="11"/>
  <c r="J59" i="11"/>
  <c r="N59" i="11"/>
  <c r="L60" i="11"/>
  <c r="P60" i="11"/>
  <c r="J61" i="11"/>
  <c r="N61" i="11"/>
  <c r="L62" i="11"/>
  <c r="P62" i="11"/>
  <c r="J63" i="11"/>
  <c r="N63" i="11"/>
  <c r="L64" i="11"/>
  <c r="P64" i="11"/>
  <c r="W65" i="11"/>
  <c r="AA65" i="11"/>
  <c r="W67" i="11"/>
  <c r="AA67" i="11"/>
  <c r="T69" i="11"/>
  <c r="J69" i="11"/>
  <c r="X69" i="11"/>
  <c r="V71" i="11"/>
  <c r="Z71" i="11"/>
  <c r="AA72" i="11"/>
  <c r="Q72" i="11"/>
  <c r="V74" i="11"/>
  <c r="X75" i="11"/>
  <c r="T76" i="11"/>
  <c r="X76" i="11"/>
  <c r="J76" i="11"/>
  <c r="Y77" i="11"/>
  <c r="K77" i="11"/>
  <c r="Z78" i="11"/>
  <c r="M82" i="11"/>
  <c r="W82" i="11"/>
  <c r="AA82" i="11"/>
  <c r="Y83" i="11"/>
  <c r="K83" i="11"/>
  <c r="T91" i="11"/>
  <c r="X91" i="11"/>
  <c r="N91" i="11"/>
  <c r="J91" i="11"/>
  <c r="Q64" i="11"/>
  <c r="T68" i="11"/>
  <c r="X68" i="11"/>
  <c r="J68" i="11"/>
  <c r="W68" i="11"/>
  <c r="Y69" i="11"/>
  <c r="Z70" i="11"/>
  <c r="P71" i="11"/>
  <c r="V73" i="11"/>
  <c r="Z73" i="11"/>
  <c r="P73" i="11"/>
  <c r="W74" i="11"/>
  <c r="V77" i="11"/>
  <c r="Z77" i="11"/>
  <c r="L77" i="11"/>
  <c r="P78" i="11"/>
  <c r="T82" i="11"/>
  <c r="X82" i="11"/>
  <c r="J82" i="11"/>
  <c r="O83" i="11"/>
  <c r="V88" i="11"/>
  <c r="L88" i="11"/>
  <c r="Z88" i="11"/>
  <c r="T89" i="11"/>
  <c r="X89" i="11"/>
  <c r="N89" i="11"/>
  <c r="J89" i="11"/>
  <c r="U122" i="11"/>
  <c r="W93" i="11"/>
  <c r="T97" i="11"/>
  <c r="N97" i="11"/>
  <c r="X97" i="11"/>
  <c r="J97" i="11"/>
  <c r="V104" i="11"/>
  <c r="V112" i="11"/>
  <c r="AA125" i="11"/>
  <c r="T72" i="11"/>
  <c r="X72" i="11"/>
  <c r="J72" i="11"/>
  <c r="V75" i="11"/>
  <c r="Z75" i="11"/>
  <c r="L75" i="11"/>
  <c r="T80" i="11"/>
  <c r="X80" i="11"/>
  <c r="J80" i="11"/>
  <c r="V83" i="11"/>
  <c r="Z83" i="11"/>
  <c r="L83" i="11"/>
  <c r="M86" i="11"/>
  <c r="W86" i="11"/>
  <c r="W95" i="11"/>
  <c r="V96" i="11"/>
  <c r="V98" i="11"/>
  <c r="V106" i="11"/>
  <c r="W112" i="11"/>
  <c r="U116" i="11"/>
  <c r="K116" i="11"/>
  <c r="O116" i="11"/>
  <c r="Y116" i="11"/>
  <c r="V81" i="11"/>
  <c r="Z81" i="11"/>
  <c r="L81" i="11"/>
  <c r="X85" i="11"/>
  <c r="T86" i="11"/>
  <c r="X86" i="11"/>
  <c r="N86" i="11"/>
  <c r="J86" i="11"/>
  <c r="V87" i="11"/>
  <c r="L87" i="11"/>
  <c r="Z87" i="11"/>
  <c r="P87" i="11"/>
  <c r="V89" i="11"/>
  <c r="Z89" i="11"/>
  <c r="P89" i="11"/>
  <c r="T90" i="11"/>
  <c r="X90" i="11"/>
  <c r="N90" i="11"/>
  <c r="J90" i="11"/>
  <c r="V91" i="11"/>
  <c r="L91" i="11"/>
  <c r="Z91" i="11"/>
  <c r="P91" i="11"/>
  <c r="T95" i="11"/>
  <c r="J95" i="11"/>
  <c r="V100" i="11"/>
  <c r="V108" i="11"/>
  <c r="V85" i="11"/>
  <c r="Z85" i="11"/>
  <c r="L85" i="11"/>
  <c r="V86" i="11"/>
  <c r="Z86" i="11"/>
  <c r="T88" i="11"/>
  <c r="X88" i="11"/>
  <c r="J88" i="11"/>
  <c r="V90" i="11"/>
  <c r="Z90" i="11"/>
  <c r="J92" i="11"/>
  <c r="T92" i="11"/>
  <c r="T93" i="11"/>
  <c r="J93" i="11"/>
  <c r="V94" i="11"/>
  <c r="L94" i="11"/>
  <c r="W97" i="11"/>
  <c r="W99" i="11"/>
  <c r="W101" i="11"/>
  <c r="W103" i="11"/>
  <c r="W105" i="11"/>
  <c r="W107" i="11"/>
  <c r="W109" i="11"/>
  <c r="W111" i="11"/>
  <c r="T112" i="11"/>
  <c r="T99" i="11"/>
  <c r="N99" i="11"/>
  <c r="X99" i="11"/>
  <c r="J99" i="11"/>
  <c r="T101" i="11"/>
  <c r="N101" i="11"/>
  <c r="X101" i="11"/>
  <c r="J101" i="11"/>
  <c r="T103" i="11"/>
  <c r="N103" i="11"/>
  <c r="X103" i="11"/>
  <c r="J103" i="11"/>
  <c r="T105" i="11"/>
  <c r="N105" i="11"/>
  <c r="X105" i="11"/>
  <c r="J105" i="11"/>
  <c r="T107" i="11"/>
  <c r="N107" i="11"/>
  <c r="X107" i="11"/>
  <c r="J107" i="11"/>
  <c r="T109" i="11"/>
  <c r="N109" i="11"/>
  <c r="X109" i="11"/>
  <c r="J109" i="11"/>
  <c r="T111" i="11"/>
  <c r="N111" i="11"/>
  <c r="X111" i="11"/>
  <c r="J111" i="11"/>
  <c r="Z115" i="11"/>
  <c r="U93" i="11"/>
  <c r="Y93" i="11"/>
  <c r="K93" i="11"/>
  <c r="U95" i="11"/>
  <c r="Y95" i="11"/>
  <c r="K95" i="11"/>
  <c r="L96" i="11"/>
  <c r="U97" i="11"/>
  <c r="Y97" i="11"/>
  <c r="K97" i="11"/>
  <c r="L98" i="11"/>
  <c r="U99" i="11"/>
  <c r="Y99" i="11"/>
  <c r="K99" i="11"/>
  <c r="L100" i="11"/>
  <c r="U101" i="11"/>
  <c r="Y101" i="11"/>
  <c r="K101" i="11"/>
  <c r="L102" i="11"/>
  <c r="U103" i="11"/>
  <c r="Y103" i="11"/>
  <c r="K103" i="11"/>
  <c r="L104" i="11"/>
  <c r="U105" i="11"/>
  <c r="Y105" i="11"/>
  <c r="K105" i="11"/>
  <c r="L106" i="11"/>
  <c r="U107" i="11"/>
  <c r="Y107" i="11"/>
  <c r="K107" i="11"/>
  <c r="L108" i="11"/>
  <c r="U109" i="11"/>
  <c r="Y109" i="11"/>
  <c r="K109" i="11"/>
  <c r="L110" i="11"/>
  <c r="U111" i="11"/>
  <c r="Y111" i="11"/>
  <c r="K111" i="11"/>
  <c r="U112" i="11"/>
  <c r="Y112" i="11"/>
  <c r="L112" i="11"/>
  <c r="T113" i="11"/>
  <c r="X113" i="11"/>
  <c r="V114" i="11"/>
  <c r="Z114" i="11"/>
  <c r="X120" i="11"/>
  <c r="N120" i="11"/>
  <c r="Z112" i="11"/>
  <c r="P112" i="11"/>
  <c r="W92" i="11"/>
  <c r="AA92" i="11"/>
  <c r="W94" i="11"/>
  <c r="AA94" i="11"/>
  <c r="W96" i="11"/>
  <c r="AA96" i="11"/>
  <c r="W98" i="11"/>
  <c r="AA98" i="11"/>
  <c r="W100" i="11"/>
  <c r="AA100" i="11"/>
  <c r="W102" i="11"/>
  <c r="AA102" i="11"/>
  <c r="W104" i="11"/>
  <c r="AA104" i="11"/>
  <c r="W106" i="11"/>
  <c r="AA106" i="11"/>
  <c r="W108" i="11"/>
  <c r="AA108" i="11"/>
  <c r="W110" i="11"/>
  <c r="AA110" i="11"/>
  <c r="AA112" i="11"/>
  <c r="V113" i="11"/>
  <c r="T114" i="11"/>
  <c r="J114" i="11"/>
  <c r="P115" i="11"/>
  <c r="W119" i="11"/>
  <c r="M119" i="11"/>
  <c r="Q119" i="11"/>
  <c r="AA119" i="11"/>
  <c r="M121" i="11"/>
  <c r="W121" i="11"/>
  <c r="Y122" i="11"/>
  <c r="O122" i="11"/>
  <c r="W123" i="11"/>
  <c r="J112" i="11"/>
  <c r="U114" i="11"/>
  <c r="Y114" i="11"/>
  <c r="K114" i="11"/>
  <c r="W115" i="11"/>
  <c r="AA115" i="11"/>
  <c r="Q115" i="11"/>
  <c r="V116" i="11"/>
  <c r="Z116" i="11"/>
  <c r="P116" i="11"/>
  <c r="V118" i="11"/>
  <c r="Z118" i="11"/>
  <c r="P118" i="11"/>
  <c r="T121" i="11"/>
  <c r="X121" i="11"/>
  <c r="J121" i="11"/>
  <c r="X122" i="11"/>
  <c r="T123" i="11"/>
  <c r="X123" i="11"/>
  <c r="N123" i="11"/>
  <c r="J123" i="11"/>
  <c r="K128" i="11"/>
  <c r="AC128" i="11" s="1"/>
  <c r="U128" i="11"/>
  <c r="Y128" i="11"/>
  <c r="O128" i="11"/>
  <c r="V117" i="11"/>
  <c r="P117" i="11"/>
  <c r="Z117" i="11"/>
  <c r="L119" i="11"/>
  <c r="V119" i="11"/>
  <c r="T122" i="11"/>
  <c r="J122" i="11"/>
  <c r="U124" i="11"/>
  <c r="U126" i="11"/>
  <c r="AA127" i="11"/>
  <c r="Q127" i="11"/>
  <c r="V128" i="11"/>
  <c r="Z128" i="11"/>
  <c r="J113" i="11"/>
  <c r="N113" i="11"/>
  <c r="L114" i="11"/>
  <c r="AD128" i="11" s="1"/>
  <c r="P114" i="11"/>
  <c r="T116" i="11"/>
  <c r="U118" i="11"/>
  <c r="T119" i="11"/>
  <c r="X119" i="11"/>
  <c r="J119" i="11"/>
  <c r="V122" i="11"/>
  <c r="Z122" i="11"/>
  <c r="L122" i="11"/>
  <c r="Q125" i="11"/>
  <c r="V126" i="11"/>
  <c r="Z126" i="11"/>
  <c r="T127" i="11"/>
  <c r="X127" i="11"/>
  <c r="J127" i="11"/>
  <c r="P128" i="11"/>
  <c r="T117" i="11"/>
  <c r="X117" i="11"/>
  <c r="J117" i="11"/>
  <c r="V120" i="11"/>
  <c r="Z120" i="11"/>
  <c r="L120" i="11"/>
  <c r="V124" i="11"/>
  <c r="Z124" i="11"/>
  <c r="T125" i="11"/>
  <c r="X125" i="11"/>
  <c r="J125" i="11"/>
  <c r="AE126" i="11"/>
  <c r="P126" i="11"/>
  <c r="AA9" i="10"/>
  <c r="T53" i="10"/>
  <c r="D1" i="10"/>
  <c r="T72" i="10"/>
  <c r="X61" i="10"/>
  <c r="V3" i="10"/>
  <c r="V4" i="10"/>
  <c r="X5" i="10"/>
  <c r="U6" i="10"/>
  <c r="Y6" i="10"/>
  <c r="Z6" i="10"/>
  <c r="T7" i="10"/>
  <c r="AJ7" i="10"/>
  <c r="V8" i="10"/>
  <c r="X9" i="10"/>
  <c r="U10" i="10"/>
  <c r="Y10" i="10"/>
  <c r="J13" i="10"/>
  <c r="T13" i="10"/>
  <c r="N13" i="10"/>
  <c r="X13" i="10"/>
  <c r="V40" i="10"/>
  <c r="V44" i="10"/>
  <c r="W5" i="10"/>
  <c r="AA5" i="10"/>
  <c r="V9" i="10"/>
  <c r="T51" i="10"/>
  <c r="N60" i="10"/>
  <c r="X60" i="10"/>
  <c r="F1" i="10"/>
  <c r="M3" i="10"/>
  <c r="X3" i="10"/>
  <c r="X4" i="10"/>
  <c r="Z5" i="10"/>
  <c r="T6" i="10"/>
  <c r="W7" i="10"/>
  <c r="AA7" i="10"/>
  <c r="V7" i="10"/>
  <c r="X8" i="10"/>
  <c r="Z9" i="10"/>
  <c r="L10" i="10"/>
  <c r="V10" i="10"/>
  <c r="X10" i="10"/>
  <c r="V28" i="10"/>
  <c r="V32" i="10"/>
  <c r="V36" i="10"/>
  <c r="L36" i="10"/>
  <c r="V48" i="10"/>
  <c r="X50" i="10"/>
  <c r="X52" i="10"/>
  <c r="X54" i="10"/>
  <c r="J59" i="10"/>
  <c r="T59" i="10"/>
  <c r="J63" i="10"/>
  <c r="T63" i="10"/>
  <c r="X6" i="10"/>
  <c r="T8" i="10"/>
  <c r="W9" i="10"/>
  <c r="J10" i="10"/>
  <c r="T10" i="10"/>
  <c r="T55" i="10"/>
  <c r="J68" i="10"/>
  <c r="T68" i="10"/>
  <c r="V117" i="10"/>
  <c r="Z4" i="10"/>
  <c r="T5" i="10"/>
  <c r="V6" i="10"/>
  <c r="X7" i="10"/>
  <c r="U8" i="10"/>
  <c r="Y8" i="10"/>
  <c r="Z8" i="10"/>
  <c r="T9" i="10"/>
  <c r="V30" i="10"/>
  <c r="V38" i="10"/>
  <c r="V42" i="10"/>
  <c r="L42" i="10"/>
  <c r="V46" i="10"/>
  <c r="Z10" i="10"/>
  <c r="T11" i="10"/>
  <c r="V12" i="10"/>
  <c r="X26" i="10"/>
  <c r="L30" i="10"/>
  <c r="L40" i="10"/>
  <c r="L46" i="10"/>
  <c r="X56" i="10"/>
  <c r="T57" i="10"/>
  <c r="Z78" i="10"/>
  <c r="T83" i="10"/>
  <c r="X11" i="10"/>
  <c r="Z12" i="10"/>
  <c r="V14" i="10"/>
  <c r="T15" i="10"/>
  <c r="V16" i="10"/>
  <c r="T17" i="10"/>
  <c r="V18" i="10"/>
  <c r="T19" i="10"/>
  <c r="V20" i="10"/>
  <c r="T21" i="10"/>
  <c r="V22" i="10"/>
  <c r="T23" i="10"/>
  <c r="V24" i="10"/>
  <c r="T25" i="10"/>
  <c r="V26" i="10"/>
  <c r="X58" i="10"/>
  <c r="Z70" i="10"/>
  <c r="Z71" i="10"/>
  <c r="T77" i="10"/>
  <c r="W12" i="10"/>
  <c r="AA12" i="10"/>
  <c r="Z14" i="10"/>
  <c r="X15" i="10"/>
  <c r="Z16" i="10"/>
  <c r="X17" i="10"/>
  <c r="Z18" i="10"/>
  <c r="X19" i="10"/>
  <c r="Z20" i="10"/>
  <c r="X21" i="10"/>
  <c r="Z22" i="10"/>
  <c r="X23" i="10"/>
  <c r="Z24" i="10"/>
  <c r="X25" i="10"/>
  <c r="Z26" i="10"/>
  <c r="L32" i="10"/>
  <c r="L38" i="10"/>
  <c r="L48" i="10"/>
  <c r="T49" i="10"/>
  <c r="T61" i="10"/>
  <c r="T65" i="10"/>
  <c r="W16" i="10"/>
  <c r="AA16" i="10"/>
  <c r="W20" i="10"/>
  <c r="AA20" i="10"/>
  <c r="W26" i="10"/>
  <c r="U28" i="10"/>
  <c r="K28" i="10"/>
  <c r="U36" i="10"/>
  <c r="K36" i="10"/>
  <c r="Y36" i="10"/>
  <c r="O36" i="10"/>
  <c r="Y37" i="10"/>
  <c r="O37" i="10"/>
  <c r="U45" i="10"/>
  <c r="W52" i="10"/>
  <c r="M52" i="10"/>
  <c r="AA52" i="10"/>
  <c r="U53" i="10"/>
  <c r="K53" i="10"/>
  <c r="W60" i="10"/>
  <c r="M60" i="10"/>
  <c r="U125" i="10"/>
  <c r="U117" i="10"/>
  <c r="U121" i="10"/>
  <c r="U127" i="10"/>
  <c r="U123" i="10"/>
  <c r="U120" i="10"/>
  <c r="U107" i="10"/>
  <c r="U99" i="10"/>
  <c r="U110" i="10"/>
  <c r="U109" i="10"/>
  <c r="U101" i="10"/>
  <c r="U93" i="10"/>
  <c r="U124" i="10"/>
  <c r="U119" i="10"/>
  <c r="U112" i="10"/>
  <c r="U116" i="10"/>
  <c r="U97" i="10"/>
  <c r="U105" i="10"/>
  <c r="U95" i="10"/>
  <c r="U103" i="10"/>
  <c r="U96" i="10"/>
  <c r="U90" i="10"/>
  <c r="U82" i="10"/>
  <c r="U78" i="10"/>
  <c r="U74" i="10"/>
  <c r="U104" i="10"/>
  <c r="U84" i="10"/>
  <c r="U26" i="10"/>
  <c r="U24" i="10"/>
  <c r="U22" i="10"/>
  <c r="U20" i="10"/>
  <c r="U18" i="10"/>
  <c r="U16" i="10"/>
  <c r="U14" i="10"/>
  <c r="U12" i="10"/>
  <c r="C1" i="10"/>
  <c r="U88" i="10"/>
  <c r="U76" i="10"/>
  <c r="U3" i="10"/>
  <c r="Y127" i="10"/>
  <c r="Y123" i="10"/>
  <c r="Y119" i="10"/>
  <c r="Y120" i="10"/>
  <c r="Y117" i="10"/>
  <c r="Y125" i="10"/>
  <c r="Y118" i="10"/>
  <c r="Y126" i="10"/>
  <c r="Y105" i="10"/>
  <c r="Y97" i="10"/>
  <c r="Y107" i="10"/>
  <c r="Y99" i="10"/>
  <c r="Y109" i="10"/>
  <c r="Y101" i="10"/>
  <c r="Y95" i="10"/>
  <c r="Y110" i="10"/>
  <c r="Y103" i="10"/>
  <c r="Y96" i="10"/>
  <c r="Y94" i="10"/>
  <c r="Y90" i="10"/>
  <c r="Y88" i="10"/>
  <c r="Y86" i="10"/>
  <c r="Y121" i="10"/>
  <c r="Y104" i="10"/>
  <c r="Y102" i="10"/>
  <c r="Y82" i="10"/>
  <c r="Y78" i="10"/>
  <c r="Y74" i="10"/>
  <c r="Y111" i="10"/>
  <c r="Y93" i="10"/>
  <c r="Y84" i="10"/>
  <c r="Y80" i="10"/>
  <c r="Y76" i="10"/>
  <c r="Y64" i="10"/>
  <c r="Y62" i="10"/>
  <c r="Y24" i="10"/>
  <c r="Y22" i="10"/>
  <c r="Y20" i="10"/>
  <c r="Y18" i="10"/>
  <c r="Y16" i="10"/>
  <c r="Y14" i="10"/>
  <c r="Y12" i="10"/>
  <c r="G1" i="10"/>
  <c r="Y70" i="10"/>
  <c r="Y68" i="10"/>
  <c r="Y3" i="10"/>
  <c r="W4" i="10"/>
  <c r="AA4" i="10"/>
  <c r="M12" i="10"/>
  <c r="M16" i="10"/>
  <c r="M20" i="10"/>
  <c r="M26" i="10"/>
  <c r="U27" i="10"/>
  <c r="Y27" i="10"/>
  <c r="O27" i="10"/>
  <c r="W31" i="10"/>
  <c r="U34" i="10"/>
  <c r="K34" i="10"/>
  <c r="Y34" i="10"/>
  <c r="O34" i="10"/>
  <c r="U35" i="10"/>
  <c r="Y35" i="10"/>
  <c r="O35" i="10"/>
  <c r="W39" i="10"/>
  <c r="U42" i="10"/>
  <c r="K42" i="10"/>
  <c r="Y42" i="10"/>
  <c r="O42" i="10"/>
  <c r="U43" i="10"/>
  <c r="Y43" i="10"/>
  <c r="O43" i="10"/>
  <c r="W47" i="10"/>
  <c r="W50" i="10"/>
  <c r="M50" i="10"/>
  <c r="AA50" i="10"/>
  <c r="U51" i="10"/>
  <c r="K51" i="10"/>
  <c r="Y51" i="10"/>
  <c r="O51" i="10"/>
  <c r="W58" i="10"/>
  <c r="M58" i="10"/>
  <c r="AA58" i="10"/>
  <c r="U59" i="10"/>
  <c r="K59" i="10"/>
  <c r="Y59" i="10"/>
  <c r="O59" i="10"/>
  <c r="U61" i="10"/>
  <c r="K61" i="10"/>
  <c r="Y61" i="10"/>
  <c r="O61" i="10"/>
  <c r="W14" i="10"/>
  <c r="AA14" i="10"/>
  <c r="W22" i="10"/>
  <c r="AA22" i="10"/>
  <c r="AA26" i="10"/>
  <c r="U29" i="10"/>
  <c r="W41" i="10"/>
  <c r="U44" i="10"/>
  <c r="K44" i="10"/>
  <c r="Y53" i="10"/>
  <c r="O53" i="10"/>
  <c r="AA60" i="10"/>
  <c r="W62" i="10"/>
  <c r="M62" i="10"/>
  <c r="AA62" i="10"/>
  <c r="Q62" i="10"/>
  <c r="U64" i="10"/>
  <c r="Q71" i="10"/>
  <c r="AA71" i="10"/>
  <c r="O3" i="10"/>
  <c r="U5" i="10"/>
  <c r="Y5" i="10"/>
  <c r="O5" i="10"/>
  <c r="W6" i="10"/>
  <c r="AA6" i="10"/>
  <c r="U7" i="10"/>
  <c r="Y7" i="10"/>
  <c r="O7" i="10"/>
  <c r="W8" i="10"/>
  <c r="AA8" i="10"/>
  <c r="U9" i="10"/>
  <c r="Y9" i="10"/>
  <c r="O9" i="10"/>
  <c r="W10" i="10"/>
  <c r="AA10" i="10"/>
  <c r="U11" i="10"/>
  <c r="Y11" i="10"/>
  <c r="O11" i="10"/>
  <c r="Q12" i="10"/>
  <c r="U13" i="10"/>
  <c r="Y13" i="10"/>
  <c r="O13" i="10"/>
  <c r="Q14" i="10"/>
  <c r="U15" i="10"/>
  <c r="Y15" i="10"/>
  <c r="O15" i="10"/>
  <c r="Q16" i="10"/>
  <c r="U17" i="10"/>
  <c r="Y17" i="10"/>
  <c r="O17" i="10"/>
  <c r="U19" i="10"/>
  <c r="Y19" i="10"/>
  <c r="O19" i="10"/>
  <c r="Q20" i="10"/>
  <c r="U21" i="10"/>
  <c r="Y21" i="10"/>
  <c r="O21" i="10"/>
  <c r="Q22" i="10"/>
  <c r="U23" i="10"/>
  <c r="Y23" i="10"/>
  <c r="O23" i="10"/>
  <c r="U25" i="10"/>
  <c r="Y25" i="10"/>
  <c r="O25" i="10"/>
  <c r="Y26" i="10"/>
  <c r="Q26" i="10"/>
  <c r="W29" i="10"/>
  <c r="U32" i="10"/>
  <c r="K32" i="10"/>
  <c r="Y32" i="10"/>
  <c r="O32" i="10"/>
  <c r="U33" i="10"/>
  <c r="Y33" i="10"/>
  <c r="O33" i="10"/>
  <c r="W37" i="10"/>
  <c r="U40" i="10"/>
  <c r="K40" i="10"/>
  <c r="Y40" i="10"/>
  <c r="O40" i="10"/>
  <c r="U41" i="10"/>
  <c r="Y41" i="10"/>
  <c r="O41" i="10"/>
  <c r="U48" i="10"/>
  <c r="K48" i="10"/>
  <c r="Y48" i="10"/>
  <c r="O48" i="10"/>
  <c r="U49" i="10"/>
  <c r="K49" i="10"/>
  <c r="Y49" i="10"/>
  <c r="O49" i="10"/>
  <c r="Q52" i="10"/>
  <c r="W56" i="10"/>
  <c r="M56" i="10"/>
  <c r="AA56" i="10"/>
  <c r="U57" i="10"/>
  <c r="K57" i="10"/>
  <c r="Y57" i="10"/>
  <c r="O57" i="10"/>
  <c r="U72" i="10"/>
  <c r="Y72" i="10"/>
  <c r="W74" i="10"/>
  <c r="M74" i="10"/>
  <c r="AA74" i="10"/>
  <c r="Q74" i="10"/>
  <c r="U86" i="10"/>
  <c r="W18" i="10"/>
  <c r="AA18" i="10"/>
  <c r="W24" i="10"/>
  <c r="AA24" i="10"/>
  <c r="Y28" i="10"/>
  <c r="O28" i="10"/>
  <c r="Y29" i="10"/>
  <c r="O29" i="10"/>
  <c r="W33" i="10"/>
  <c r="U37" i="10"/>
  <c r="Y44" i="10"/>
  <c r="O44" i="10"/>
  <c r="Y45" i="10"/>
  <c r="O45" i="10"/>
  <c r="M71" i="10"/>
  <c r="W71" i="10"/>
  <c r="U80" i="10"/>
  <c r="W128" i="10"/>
  <c r="W120" i="10"/>
  <c r="W123" i="10"/>
  <c r="W122" i="10"/>
  <c r="W118" i="10"/>
  <c r="W126" i="10"/>
  <c r="W116" i="10"/>
  <c r="W125" i="10"/>
  <c r="W114" i="10"/>
  <c r="W112" i="10"/>
  <c r="W111" i="10"/>
  <c r="W102" i="10"/>
  <c r="W94" i="10"/>
  <c r="W124" i="10"/>
  <c r="W104" i="10"/>
  <c r="W96" i="10"/>
  <c r="W117" i="10"/>
  <c r="W108" i="10"/>
  <c r="W99" i="10"/>
  <c r="W98" i="10"/>
  <c r="W93" i="10"/>
  <c r="W91" i="10"/>
  <c r="W89" i="10"/>
  <c r="W87" i="10"/>
  <c r="W127" i="10"/>
  <c r="W107" i="10"/>
  <c r="W106" i="10"/>
  <c r="W101" i="10"/>
  <c r="W109" i="10"/>
  <c r="W92" i="10"/>
  <c r="W100" i="10"/>
  <c r="W25" i="10"/>
  <c r="W23" i="10"/>
  <c r="W21" i="10"/>
  <c r="W19" i="10"/>
  <c r="W17" i="10"/>
  <c r="W15" i="10"/>
  <c r="W13" i="10"/>
  <c r="W11" i="10"/>
  <c r="W3" i="10"/>
  <c r="E1" i="10"/>
  <c r="AA128" i="10"/>
  <c r="AA126" i="10"/>
  <c r="AA118" i="10"/>
  <c r="AA127" i="10"/>
  <c r="AA124" i="10"/>
  <c r="AA120" i="10"/>
  <c r="AA117" i="10"/>
  <c r="AA125" i="10"/>
  <c r="AA122" i="10"/>
  <c r="AA123" i="10"/>
  <c r="AA109" i="10"/>
  <c r="AA108" i="10"/>
  <c r="AA101" i="10"/>
  <c r="AA100" i="10"/>
  <c r="AA93" i="10"/>
  <c r="AA92" i="10"/>
  <c r="AA102" i="10"/>
  <c r="AA94" i="10"/>
  <c r="AA116" i="10"/>
  <c r="AA111" i="10"/>
  <c r="AA107" i="10"/>
  <c r="AA106" i="10"/>
  <c r="AA96" i="10"/>
  <c r="AA104" i="10"/>
  <c r="AA91" i="10"/>
  <c r="AA89" i="10"/>
  <c r="AA87" i="10"/>
  <c r="AA99" i="10"/>
  <c r="AA73" i="10"/>
  <c r="AA114" i="10"/>
  <c r="AA98" i="10"/>
  <c r="AA47" i="10"/>
  <c r="AA45" i="10"/>
  <c r="AA43" i="10"/>
  <c r="AA41" i="10"/>
  <c r="AA39" i="10"/>
  <c r="AA37" i="10"/>
  <c r="AA35" i="10"/>
  <c r="AA33" i="10"/>
  <c r="AA31" i="10"/>
  <c r="AA29" i="10"/>
  <c r="AA27" i="10"/>
  <c r="AA25" i="10"/>
  <c r="AA23" i="10"/>
  <c r="AA21" i="10"/>
  <c r="AA19" i="10"/>
  <c r="AA17" i="10"/>
  <c r="AA15" i="10"/>
  <c r="AA13" i="10"/>
  <c r="AA11" i="10"/>
  <c r="AA3" i="10"/>
  <c r="AA112" i="10"/>
  <c r="I1" i="10"/>
  <c r="Q3" i="10"/>
  <c r="U4" i="10"/>
  <c r="Y4" i="10"/>
  <c r="O4" i="10"/>
  <c r="M4" i="10"/>
  <c r="M6" i="10"/>
  <c r="M8" i="10"/>
  <c r="M10" i="10"/>
  <c r="W27" i="10"/>
  <c r="K29" i="10"/>
  <c r="U30" i="10"/>
  <c r="K30" i="10"/>
  <c r="Y30" i="10"/>
  <c r="O30" i="10"/>
  <c r="U31" i="10"/>
  <c r="Y31" i="10"/>
  <c r="O31" i="10"/>
  <c r="W35" i="10"/>
  <c r="K37" i="10"/>
  <c r="U38" i="10"/>
  <c r="K38" i="10"/>
  <c r="Y38" i="10"/>
  <c r="O38" i="10"/>
  <c r="U39" i="10"/>
  <c r="Y39" i="10"/>
  <c r="O39" i="10"/>
  <c r="W43" i="10"/>
  <c r="K45" i="10"/>
  <c r="U46" i="10"/>
  <c r="K46" i="10"/>
  <c r="Y46" i="10"/>
  <c r="O46" i="10"/>
  <c r="U47" i="10"/>
  <c r="Y47" i="10"/>
  <c r="O47" i="10"/>
  <c r="W54" i="10"/>
  <c r="M54" i="10"/>
  <c r="AA54" i="10"/>
  <c r="U55" i="10"/>
  <c r="K55" i="10"/>
  <c r="Y55" i="10"/>
  <c r="O55" i="10"/>
  <c r="Q60" i="10"/>
  <c r="Y66" i="10"/>
  <c r="W68" i="10"/>
  <c r="M68" i="10"/>
  <c r="AA68" i="10"/>
  <c r="Q68" i="10"/>
  <c r="V123" i="10"/>
  <c r="V114" i="10"/>
  <c r="V91" i="10"/>
  <c r="V89" i="10"/>
  <c r="V87" i="10"/>
  <c r="V85" i="10"/>
  <c r="V113" i="10"/>
  <c r="V112" i="10"/>
  <c r="V115" i="10"/>
  <c r="V105" i="10"/>
  <c r="V99" i="10"/>
  <c r="V107" i="10"/>
  <c r="V81" i="10"/>
  <c r="V77" i="10"/>
  <c r="V70" i="10"/>
  <c r="V68" i="10"/>
  <c r="V66" i="10"/>
  <c r="V64" i="10"/>
  <c r="V83" i="10"/>
  <c r="V79" i="10"/>
  <c r="V75" i="10"/>
  <c r="V71" i="10"/>
  <c r="V69" i="10"/>
  <c r="V67" i="10"/>
  <c r="V65" i="10"/>
  <c r="V63" i="10"/>
  <c r="Z114" i="10"/>
  <c r="Z121" i="10"/>
  <c r="Z119" i="10"/>
  <c r="Z113" i="10"/>
  <c r="Z107" i="10"/>
  <c r="Z99" i="10"/>
  <c r="Z91" i="10"/>
  <c r="Z89" i="10"/>
  <c r="Z87" i="10"/>
  <c r="Z85" i="10"/>
  <c r="Z115" i="10"/>
  <c r="Z110" i="10"/>
  <c r="Z90" i="10"/>
  <c r="Z88" i="10"/>
  <c r="Z86" i="10"/>
  <c r="Z123" i="10"/>
  <c r="Z97" i="10"/>
  <c r="Z105" i="10"/>
  <c r="Z95" i="10"/>
  <c r="Z84" i="10"/>
  <c r="Z83" i="10"/>
  <c r="Z80" i="10"/>
  <c r="Z79" i="10"/>
  <c r="Z76" i="10"/>
  <c r="Z75" i="10"/>
  <c r="Z73" i="10"/>
  <c r="L3" i="10"/>
  <c r="P3" i="10"/>
  <c r="N26" i="10"/>
  <c r="X27" i="10"/>
  <c r="X28" i="10"/>
  <c r="X29" i="10"/>
  <c r="X30" i="10"/>
  <c r="X31" i="10"/>
  <c r="X32" i="10"/>
  <c r="X33" i="10"/>
  <c r="X34" i="10"/>
  <c r="X35" i="10"/>
  <c r="X36" i="10"/>
  <c r="X37" i="10"/>
  <c r="X38" i="10"/>
  <c r="X39" i="10"/>
  <c r="X40" i="10"/>
  <c r="X41" i="10"/>
  <c r="X42" i="10"/>
  <c r="X43" i="10"/>
  <c r="X44" i="10"/>
  <c r="X45" i="10"/>
  <c r="X46" i="10"/>
  <c r="X47" i="10"/>
  <c r="X48" i="10"/>
  <c r="V49" i="10"/>
  <c r="Z50" i="10"/>
  <c r="V51" i="10"/>
  <c r="Z52" i="10"/>
  <c r="V53" i="10"/>
  <c r="Z54" i="10"/>
  <c r="V55" i="10"/>
  <c r="Z56" i="10"/>
  <c r="V57" i="10"/>
  <c r="Z58" i="10"/>
  <c r="V59" i="10"/>
  <c r="Z60" i="10"/>
  <c r="V61" i="10"/>
  <c r="T62" i="10"/>
  <c r="U63" i="10"/>
  <c r="Y63" i="10"/>
  <c r="O63" i="10"/>
  <c r="W63" i="10"/>
  <c r="Z64" i="10"/>
  <c r="M65" i="10"/>
  <c r="W65" i="10"/>
  <c r="Q65" i="10"/>
  <c r="AA65" i="10"/>
  <c r="Z65" i="10"/>
  <c r="U66" i="10"/>
  <c r="T67" i="10"/>
  <c r="W70" i="10"/>
  <c r="M70" i="10"/>
  <c r="AA70" i="10"/>
  <c r="Q70" i="10"/>
  <c r="T70" i="10"/>
  <c r="Z74" i="10"/>
  <c r="T79" i="10"/>
  <c r="Z81" i="10"/>
  <c r="X83" i="10"/>
  <c r="N83" i="10"/>
  <c r="M5" i="10"/>
  <c r="AE118" i="10" s="1"/>
  <c r="Q5" i="10"/>
  <c r="K6" i="10"/>
  <c r="O6" i="10"/>
  <c r="M7" i="10"/>
  <c r="Q7" i="10"/>
  <c r="K8" i="10"/>
  <c r="O8" i="10"/>
  <c r="M9" i="10"/>
  <c r="Q9" i="10"/>
  <c r="K10" i="10"/>
  <c r="O10" i="10"/>
  <c r="V11" i="10"/>
  <c r="Z11" i="10"/>
  <c r="T12" i="10"/>
  <c r="X12" i="10"/>
  <c r="V13" i="10"/>
  <c r="Z13" i="10"/>
  <c r="T14" i="10"/>
  <c r="X14" i="10"/>
  <c r="V15" i="10"/>
  <c r="Z15" i="10"/>
  <c r="T16" i="10"/>
  <c r="X16" i="10"/>
  <c r="V17" i="10"/>
  <c r="Z17" i="10"/>
  <c r="T18" i="10"/>
  <c r="X18" i="10"/>
  <c r="V19" i="10"/>
  <c r="Z19" i="10"/>
  <c r="T20" i="10"/>
  <c r="X20" i="10"/>
  <c r="V21" i="10"/>
  <c r="Z21" i="10"/>
  <c r="T22" i="10"/>
  <c r="X22" i="10"/>
  <c r="V23" i="10"/>
  <c r="Z23" i="10"/>
  <c r="T24" i="10"/>
  <c r="X24" i="10"/>
  <c r="V25" i="10"/>
  <c r="Z25" i="10"/>
  <c r="O26" i="10"/>
  <c r="T26" i="10"/>
  <c r="T27" i="10"/>
  <c r="Z27" i="10"/>
  <c r="W28" i="10"/>
  <c r="AA28" i="10"/>
  <c r="T28" i="10"/>
  <c r="T29" i="10"/>
  <c r="Z29" i="10"/>
  <c r="W30" i="10"/>
  <c r="AA30" i="10"/>
  <c r="T30" i="10"/>
  <c r="T31" i="10"/>
  <c r="Z31" i="10"/>
  <c r="W32" i="10"/>
  <c r="AA32" i="10"/>
  <c r="T32" i="10"/>
  <c r="T33" i="10"/>
  <c r="Z33" i="10"/>
  <c r="W34" i="10"/>
  <c r="AA34" i="10"/>
  <c r="T34" i="10"/>
  <c r="T35" i="10"/>
  <c r="Z35" i="10"/>
  <c r="W36" i="10"/>
  <c r="AA36" i="10"/>
  <c r="T36" i="10"/>
  <c r="T37" i="10"/>
  <c r="Z37" i="10"/>
  <c r="W38" i="10"/>
  <c r="AA38" i="10"/>
  <c r="T38" i="10"/>
  <c r="T39" i="10"/>
  <c r="Z39" i="10"/>
  <c r="W40" i="10"/>
  <c r="AA40" i="10"/>
  <c r="T40" i="10"/>
  <c r="T41" i="10"/>
  <c r="Z41" i="10"/>
  <c r="W42" i="10"/>
  <c r="AA42" i="10"/>
  <c r="T42" i="10"/>
  <c r="T43" i="10"/>
  <c r="Z43" i="10"/>
  <c r="W44" i="10"/>
  <c r="AA44" i="10"/>
  <c r="T44" i="10"/>
  <c r="T45" i="10"/>
  <c r="Z45" i="10"/>
  <c r="W46" i="10"/>
  <c r="AA46" i="10"/>
  <c r="T46" i="10"/>
  <c r="T47" i="10"/>
  <c r="Z47" i="10"/>
  <c r="W48" i="10"/>
  <c r="AA48" i="10"/>
  <c r="T48" i="10"/>
  <c r="W49" i="10"/>
  <c r="AA49" i="10"/>
  <c r="Q49" i="10"/>
  <c r="X49" i="10"/>
  <c r="U50" i="10"/>
  <c r="Y50" i="10"/>
  <c r="T50" i="10"/>
  <c r="W51" i="10"/>
  <c r="AA51" i="10"/>
  <c r="Q51" i="10"/>
  <c r="X51" i="10"/>
  <c r="U52" i="10"/>
  <c r="Y52" i="10"/>
  <c r="T52" i="10"/>
  <c r="W53" i="10"/>
  <c r="AA53" i="10"/>
  <c r="Q53" i="10"/>
  <c r="X53" i="10"/>
  <c r="U54" i="10"/>
  <c r="Y54" i="10"/>
  <c r="T54" i="10"/>
  <c r="W55" i="10"/>
  <c r="AA55" i="10"/>
  <c r="Q55" i="10"/>
  <c r="X55" i="10"/>
  <c r="U56" i="10"/>
  <c r="Y56" i="10"/>
  <c r="T56" i="10"/>
  <c r="W57" i="10"/>
  <c r="AA57" i="10"/>
  <c r="Q57" i="10"/>
  <c r="X57" i="10"/>
  <c r="U58" i="10"/>
  <c r="Y58" i="10"/>
  <c r="T58" i="10"/>
  <c r="W59" i="10"/>
  <c r="AA59" i="10"/>
  <c r="Q59" i="10"/>
  <c r="X59" i="10"/>
  <c r="U60" i="10"/>
  <c r="Y60" i="10"/>
  <c r="T60" i="10"/>
  <c r="W61" i="10"/>
  <c r="AA61" i="10"/>
  <c r="Q61" i="10"/>
  <c r="U62" i="10"/>
  <c r="K62" i="10"/>
  <c r="V62" i="10"/>
  <c r="Z63" i="10"/>
  <c r="W64" i="10"/>
  <c r="M64" i="10"/>
  <c r="AA64" i="10"/>
  <c r="Q64" i="10"/>
  <c r="T64" i="10"/>
  <c r="Z66" i="10"/>
  <c r="M67" i="10"/>
  <c r="W67" i="10"/>
  <c r="Q67" i="10"/>
  <c r="AA67" i="10"/>
  <c r="Z67" i="10"/>
  <c r="U68" i="10"/>
  <c r="T69" i="10"/>
  <c r="W72" i="10"/>
  <c r="M72" i="10"/>
  <c r="AA72" i="10"/>
  <c r="Q72" i="10"/>
  <c r="T73" i="10"/>
  <c r="X73" i="10"/>
  <c r="V73" i="10"/>
  <c r="T75" i="10"/>
  <c r="Z77" i="10"/>
  <c r="X79" i="10"/>
  <c r="N79" i="10"/>
  <c r="W82" i="10"/>
  <c r="M82" i="10"/>
  <c r="AA82" i="10"/>
  <c r="Q82" i="10"/>
  <c r="L103" i="10"/>
  <c r="V103" i="10"/>
  <c r="P103" i="10"/>
  <c r="Z103" i="10"/>
  <c r="T106" i="10"/>
  <c r="N106" i="10"/>
  <c r="X106" i="10"/>
  <c r="J106" i="10"/>
  <c r="T128" i="10"/>
  <c r="T120" i="10"/>
  <c r="T115" i="10"/>
  <c r="T113" i="10"/>
  <c r="T118" i="10"/>
  <c r="T126" i="10"/>
  <c r="T90" i="10"/>
  <c r="T88" i="10"/>
  <c r="T86" i="10"/>
  <c r="T122" i="10"/>
  <c r="T111" i="10"/>
  <c r="T102" i="10"/>
  <c r="T87" i="10"/>
  <c r="T84" i="10"/>
  <c r="T80" i="10"/>
  <c r="T76" i="10"/>
  <c r="T96" i="10"/>
  <c r="T94" i="10"/>
  <c r="T82" i="10"/>
  <c r="T78" i="10"/>
  <c r="T74" i="10"/>
  <c r="X126" i="10"/>
  <c r="X115" i="10"/>
  <c r="X113" i="10"/>
  <c r="X128" i="10"/>
  <c r="X120" i="10"/>
  <c r="X118" i="10"/>
  <c r="X90" i="10"/>
  <c r="X88" i="10"/>
  <c r="X86" i="10"/>
  <c r="X92" i="10"/>
  <c r="X84" i="10"/>
  <c r="X82" i="10"/>
  <c r="X80" i="10"/>
  <c r="X78" i="10"/>
  <c r="X76" i="10"/>
  <c r="X74" i="10"/>
  <c r="X100" i="10"/>
  <c r="X94" i="10"/>
  <c r="X71" i="10"/>
  <c r="X70" i="10"/>
  <c r="X69" i="10"/>
  <c r="X68" i="10"/>
  <c r="X67" i="10"/>
  <c r="X66" i="10"/>
  <c r="X65" i="10"/>
  <c r="X64" i="10"/>
  <c r="X63" i="10"/>
  <c r="X62" i="10"/>
  <c r="X108" i="10"/>
  <c r="X89" i="10"/>
  <c r="X87" i="10"/>
  <c r="X72" i="10"/>
  <c r="X91" i="10"/>
  <c r="J3" i="10"/>
  <c r="N3" i="10"/>
  <c r="P26" i="10"/>
  <c r="V27" i="10"/>
  <c r="Z28" i="10"/>
  <c r="V29" i="10"/>
  <c r="Z30" i="10"/>
  <c r="V31" i="10"/>
  <c r="Z32" i="10"/>
  <c r="V33" i="10"/>
  <c r="Z34" i="10"/>
  <c r="V35" i="10"/>
  <c r="Z36" i="10"/>
  <c r="V37" i="10"/>
  <c r="Z38" i="10"/>
  <c r="V39" i="10"/>
  <c r="Z40" i="10"/>
  <c r="V41" i="10"/>
  <c r="Z42" i="10"/>
  <c r="V43" i="10"/>
  <c r="Z44" i="10"/>
  <c r="V45" i="10"/>
  <c r="Z46" i="10"/>
  <c r="V47" i="10"/>
  <c r="Z48" i="10"/>
  <c r="Z49" i="10"/>
  <c r="V50" i="10"/>
  <c r="Z51" i="10"/>
  <c r="V52" i="10"/>
  <c r="Z53" i="10"/>
  <c r="V54" i="10"/>
  <c r="Z55" i="10"/>
  <c r="V56" i="10"/>
  <c r="Z57" i="10"/>
  <c r="V58" i="10"/>
  <c r="Z59" i="10"/>
  <c r="V60" i="10"/>
  <c r="Z61" i="10"/>
  <c r="Z62" i="10"/>
  <c r="AA63" i="10"/>
  <c r="W66" i="10"/>
  <c r="M66" i="10"/>
  <c r="AA66" i="10"/>
  <c r="Q66" i="10"/>
  <c r="T66" i="10"/>
  <c r="Z68" i="10"/>
  <c r="M69" i="10"/>
  <c r="W69" i="10"/>
  <c r="Q69" i="10"/>
  <c r="AA69" i="10"/>
  <c r="Z69" i="10"/>
  <c r="U70" i="10"/>
  <c r="T71" i="10"/>
  <c r="Z72" i="10"/>
  <c r="X75" i="10"/>
  <c r="N75" i="10"/>
  <c r="W78" i="10"/>
  <c r="M78" i="10"/>
  <c r="AA78" i="10"/>
  <c r="Q78" i="10"/>
  <c r="T81" i="10"/>
  <c r="Z82" i="10"/>
  <c r="V97" i="10"/>
  <c r="X102" i="10"/>
  <c r="P62" i="10"/>
  <c r="K64" i="10"/>
  <c r="P64" i="10"/>
  <c r="K66" i="10"/>
  <c r="P66" i="10"/>
  <c r="K68" i="10"/>
  <c r="P68" i="10"/>
  <c r="K70" i="10"/>
  <c r="P70" i="10"/>
  <c r="K72" i="10"/>
  <c r="W73" i="10"/>
  <c r="V76" i="10"/>
  <c r="M77" i="10"/>
  <c r="W77" i="10"/>
  <c r="AA77" i="10"/>
  <c r="V80" i="10"/>
  <c r="M81" i="10"/>
  <c r="W81" i="10"/>
  <c r="AA81" i="10"/>
  <c r="V84" i="10"/>
  <c r="W85" i="10"/>
  <c r="M85" i="10"/>
  <c r="Q85" i="10"/>
  <c r="AA85" i="10"/>
  <c r="U106" i="10"/>
  <c r="U108" i="10"/>
  <c r="K108" i="10"/>
  <c r="O108" i="10"/>
  <c r="Y108" i="10"/>
  <c r="U65" i="10"/>
  <c r="Y65" i="10"/>
  <c r="K65" i="10"/>
  <c r="U67" i="10"/>
  <c r="Y67" i="10"/>
  <c r="K67" i="10"/>
  <c r="U69" i="10"/>
  <c r="Y69" i="10"/>
  <c r="K69" i="10"/>
  <c r="U71" i="10"/>
  <c r="Y71" i="10"/>
  <c r="K71" i="10"/>
  <c r="J73" i="10"/>
  <c r="W76" i="10"/>
  <c r="M76" i="10"/>
  <c r="AA76" i="10"/>
  <c r="Q76" i="10"/>
  <c r="X77" i="10"/>
  <c r="J77" i="10"/>
  <c r="W80" i="10"/>
  <c r="M80" i="10"/>
  <c r="AA80" i="10"/>
  <c r="Q80" i="10"/>
  <c r="X81" i="10"/>
  <c r="J81" i="10"/>
  <c r="W84" i="10"/>
  <c r="M84" i="10"/>
  <c r="AA84" i="10"/>
  <c r="Q84" i="10"/>
  <c r="T85" i="10"/>
  <c r="J85" i="10"/>
  <c r="X85" i="10"/>
  <c r="V90" i="10"/>
  <c r="T91" i="10"/>
  <c r="T104" i="10"/>
  <c r="T107" i="10"/>
  <c r="X107" i="10"/>
  <c r="N107" i="10"/>
  <c r="J107" i="10"/>
  <c r="V72" i="10"/>
  <c r="V74" i="10"/>
  <c r="M75" i="10"/>
  <c r="W75" i="10"/>
  <c r="AA75" i="10"/>
  <c r="N77" i="10"/>
  <c r="V78" i="10"/>
  <c r="M79" i="10"/>
  <c r="W79" i="10"/>
  <c r="AA79" i="10"/>
  <c r="N81" i="10"/>
  <c r="V82" i="10"/>
  <c r="M83" i="10"/>
  <c r="W83" i="10"/>
  <c r="AA83" i="10"/>
  <c r="V86" i="10"/>
  <c r="V88" i="10"/>
  <c r="T89" i="10"/>
  <c r="X96" i="10"/>
  <c r="N96" i="10"/>
  <c r="U98" i="10"/>
  <c r="V101" i="10"/>
  <c r="L101" i="10"/>
  <c r="P101" i="10"/>
  <c r="Z101" i="10"/>
  <c r="U73" i="10"/>
  <c r="Y73" i="10"/>
  <c r="K73" i="10"/>
  <c r="L74" i="10"/>
  <c r="U75" i="10"/>
  <c r="Y75" i="10"/>
  <c r="K75" i="10"/>
  <c r="L76" i="10"/>
  <c r="U77" i="10"/>
  <c r="Y77" i="10"/>
  <c r="K77" i="10"/>
  <c r="L78" i="10"/>
  <c r="U79" i="10"/>
  <c r="Y79" i="10"/>
  <c r="K79" i="10"/>
  <c r="L80" i="10"/>
  <c r="U81" i="10"/>
  <c r="Y81" i="10"/>
  <c r="K81" i="10"/>
  <c r="L82" i="10"/>
  <c r="U83" i="10"/>
  <c r="Y83" i="10"/>
  <c r="K83" i="10"/>
  <c r="L84" i="10"/>
  <c r="U85" i="10"/>
  <c r="Y85" i="10"/>
  <c r="K85" i="10"/>
  <c r="J89" i="10"/>
  <c r="J91" i="10"/>
  <c r="V93" i="10"/>
  <c r="P93" i="10"/>
  <c r="Z93" i="10"/>
  <c r="L95" i="10"/>
  <c r="V95" i="10"/>
  <c r="T98" i="10"/>
  <c r="N98" i="10"/>
  <c r="X98" i="10"/>
  <c r="J98" i="10"/>
  <c r="T99" i="10"/>
  <c r="X99" i="10"/>
  <c r="N99" i="10"/>
  <c r="J99" i="10"/>
  <c r="U100" i="10"/>
  <c r="O100" i="10"/>
  <c r="Y100" i="10"/>
  <c r="W103" i="10"/>
  <c r="Q103" i="10"/>
  <c r="AA103" i="10"/>
  <c r="M105" i="10"/>
  <c r="W105" i="10"/>
  <c r="AA105" i="10"/>
  <c r="Y106" i="10"/>
  <c r="K106" i="10"/>
  <c r="V108" i="10"/>
  <c r="Z108" i="10"/>
  <c r="P108" i="10"/>
  <c r="U111" i="10"/>
  <c r="W113" i="10"/>
  <c r="M113" i="10"/>
  <c r="AA113" i="10"/>
  <c r="Q113" i="10"/>
  <c r="W119" i="10"/>
  <c r="T125" i="10"/>
  <c r="X125" i="10"/>
  <c r="N125" i="10"/>
  <c r="J125" i="10"/>
  <c r="V128" i="10"/>
  <c r="L128" i="10"/>
  <c r="Z128" i="10"/>
  <c r="P128" i="10"/>
  <c r="W86" i="10"/>
  <c r="AA86" i="10"/>
  <c r="Q86" i="10"/>
  <c r="U87" i="10"/>
  <c r="Y87" i="10"/>
  <c r="K87" i="10"/>
  <c r="W88" i="10"/>
  <c r="AA88" i="10"/>
  <c r="Q88" i="10"/>
  <c r="U89" i="10"/>
  <c r="Y89" i="10"/>
  <c r="K89" i="10"/>
  <c r="W90" i="10"/>
  <c r="AA90" i="10"/>
  <c r="Q90" i="10"/>
  <c r="U91" i="10"/>
  <c r="Y91" i="10"/>
  <c r="K91" i="10"/>
  <c r="U92" i="10"/>
  <c r="O92" i="10"/>
  <c r="Y92" i="10"/>
  <c r="W95" i="10"/>
  <c r="Q95" i="10"/>
  <c r="AA95" i="10"/>
  <c r="M97" i="10"/>
  <c r="W97" i="10"/>
  <c r="AA97" i="10"/>
  <c r="Y98" i="10"/>
  <c r="K98" i="10"/>
  <c r="V100" i="10"/>
  <c r="Z100" i="10"/>
  <c r="P100" i="10"/>
  <c r="V102" i="10"/>
  <c r="Z102" i="10"/>
  <c r="P102" i="10"/>
  <c r="T105" i="10"/>
  <c r="X105" i="10"/>
  <c r="J105" i="10"/>
  <c r="V92" i="10"/>
  <c r="Z92" i="10"/>
  <c r="P92" i="10"/>
  <c r="V94" i="10"/>
  <c r="Z94" i="10"/>
  <c r="P94" i="10"/>
  <c r="T97" i="10"/>
  <c r="X97" i="10"/>
  <c r="J97" i="10"/>
  <c r="X104" i="10"/>
  <c r="J104" i="10"/>
  <c r="V109" i="10"/>
  <c r="P109" i="10"/>
  <c r="Z109" i="10"/>
  <c r="W110" i="10"/>
  <c r="M110" i="10"/>
  <c r="Q110" i="10"/>
  <c r="AA110" i="10"/>
  <c r="T110" i="10"/>
  <c r="X110" i="10"/>
  <c r="J110" i="10"/>
  <c r="Z112" i="10"/>
  <c r="U115" i="10"/>
  <c r="W121" i="10"/>
  <c r="M121" i="10"/>
  <c r="Q121" i="10"/>
  <c r="AA121" i="10"/>
  <c r="T92" i="10"/>
  <c r="U94" i="10"/>
  <c r="T95" i="10"/>
  <c r="X95" i="10"/>
  <c r="J95" i="10"/>
  <c r="V98" i="10"/>
  <c r="Z98" i="10"/>
  <c r="L98" i="10"/>
  <c r="T100" i="10"/>
  <c r="U102" i="10"/>
  <c r="T103" i="10"/>
  <c r="X103" i="10"/>
  <c r="J103" i="10"/>
  <c r="V106" i="10"/>
  <c r="Z106" i="10"/>
  <c r="L106" i="10"/>
  <c r="T108" i="10"/>
  <c r="U113" i="10"/>
  <c r="Y116" i="10"/>
  <c r="O116" i="10"/>
  <c r="V120" i="10"/>
  <c r="L120" i="10"/>
  <c r="Z120" i="10"/>
  <c r="P120" i="10"/>
  <c r="T93" i="10"/>
  <c r="X93" i="10"/>
  <c r="J93" i="10"/>
  <c r="V96" i="10"/>
  <c r="Z96" i="10"/>
  <c r="L96" i="10"/>
  <c r="T101" i="10"/>
  <c r="X101" i="10"/>
  <c r="J101" i="10"/>
  <c r="V104" i="10"/>
  <c r="Z104" i="10"/>
  <c r="L104" i="10"/>
  <c r="T109" i="10"/>
  <c r="X109" i="10"/>
  <c r="J109" i="10"/>
  <c r="N110" i="10"/>
  <c r="V110" i="10"/>
  <c r="X111" i="10"/>
  <c r="T112" i="10"/>
  <c r="X112" i="10"/>
  <c r="J112" i="10"/>
  <c r="T114" i="10"/>
  <c r="N114" i="10"/>
  <c r="X114" i="10"/>
  <c r="J114" i="10"/>
  <c r="K128" i="10"/>
  <c r="U128" i="10"/>
  <c r="Y128" i="10"/>
  <c r="O128" i="10"/>
  <c r="V111" i="10"/>
  <c r="Z111" i="10"/>
  <c r="L111" i="10"/>
  <c r="Y113" i="10"/>
  <c r="O113" i="10"/>
  <c r="U114" i="10"/>
  <c r="Y114" i="10"/>
  <c r="K114" i="10"/>
  <c r="Y115" i="10"/>
  <c r="O115" i="10"/>
  <c r="V116" i="10"/>
  <c r="Z116" i="10"/>
  <c r="P116" i="10"/>
  <c r="Z117" i="10"/>
  <c r="T121" i="10"/>
  <c r="X121" i="10"/>
  <c r="N121" i="10"/>
  <c r="J121" i="10"/>
  <c r="U122" i="10"/>
  <c r="Y122" i="10"/>
  <c r="V127" i="10"/>
  <c r="L127" i="10"/>
  <c r="P127" i="10"/>
  <c r="Z127" i="10"/>
  <c r="V124" i="10"/>
  <c r="Z124" i="10"/>
  <c r="P124" i="10"/>
  <c r="V125" i="10"/>
  <c r="U126" i="10"/>
  <c r="Y112" i="10"/>
  <c r="O112" i="10"/>
  <c r="T117" i="10"/>
  <c r="X117" i="10"/>
  <c r="N117" i="10"/>
  <c r="J117" i="10"/>
  <c r="U118" i="10"/>
  <c r="V119" i="10"/>
  <c r="T124" i="10"/>
  <c r="J124" i="10"/>
  <c r="X124" i="10"/>
  <c r="L125" i="10"/>
  <c r="V126" i="10"/>
  <c r="Z126" i="10"/>
  <c r="W115" i="10"/>
  <c r="AA115" i="10"/>
  <c r="T116" i="10"/>
  <c r="J116" i="10"/>
  <c r="X116" i="10"/>
  <c r="V118" i="10"/>
  <c r="Z118" i="10"/>
  <c r="AA119" i="10"/>
  <c r="Q119" i="10"/>
  <c r="V121" i="10"/>
  <c r="X122" i="10"/>
  <c r="T123" i="10"/>
  <c r="X123" i="10"/>
  <c r="J123" i="10"/>
  <c r="Y124" i="10"/>
  <c r="Z125" i="10"/>
  <c r="T119" i="10"/>
  <c r="X119" i="10"/>
  <c r="J119" i="10"/>
  <c r="V122" i="10"/>
  <c r="Z122" i="10"/>
  <c r="L122" i="10"/>
  <c r="AD122" i="10" s="1"/>
  <c r="T127" i="10"/>
  <c r="X127" i="10"/>
  <c r="J127" i="10"/>
  <c r="X8" i="9"/>
  <c r="L25" i="9"/>
  <c r="V25" i="9"/>
  <c r="D1" i="9"/>
  <c r="T61" i="9"/>
  <c r="T45" i="9"/>
  <c r="T29" i="9"/>
  <c r="T26" i="9"/>
  <c r="T22" i="9"/>
  <c r="T18" i="9"/>
  <c r="V5" i="9"/>
  <c r="V6" i="9"/>
  <c r="Z6" i="9"/>
  <c r="T6" i="9"/>
  <c r="V7" i="9"/>
  <c r="V8" i="9"/>
  <c r="Z8" i="9"/>
  <c r="X10" i="9"/>
  <c r="T12" i="9"/>
  <c r="T14" i="9"/>
  <c r="T16" i="9"/>
  <c r="Z21" i="9"/>
  <c r="T24" i="9"/>
  <c r="T27" i="9"/>
  <c r="T32" i="9"/>
  <c r="X32" i="9"/>
  <c r="T53" i="9"/>
  <c r="L13" i="9"/>
  <c r="V13" i="9"/>
  <c r="L15" i="9"/>
  <c r="V15" i="9"/>
  <c r="F1" i="9"/>
  <c r="T4" i="9"/>
  <c r="Z5" i="9"/>
  <c r="X6" i="9"/>
  <c r="V10" i="9"/>
  <c r="Z10" i="9"/>
  <c r="L21" i="9"/>
  <c r="V21" i="9"/>
  <c r="T37" i="9"/>
  <c r="Z56" i="9"/>
  <c r="T64" i="9"/>
  <c r="X64" i="9"/>
  <c r="T71" i="9"/>
  <c r="W4" i="9"/>
  <c r="AA4" i="9"/>
  <c r="U8" i="9"/>
  <c r="J10" i="9"/>
  <c r="T10" i="9"/>
  <c r="L17" i="9"/>
  <c r="V17" i="9"/>
  <c r="H1" i="9"/>
  <c r="V104" i="9"/>
  <c r="V54" i="9"/>
  <c r="V38" i="9"/>
  <c r="Z60" i="9"/>
  <c r="V3" i="9"/>
  <c r="V4" i="9"/>
  <c r="Z4" i="9"/>
  <c r="X4" i="9"/>
  <c r="W5" i="9"/>
  <c r="AA5" i="9"/>
  <c r="T7" i="9"/>
  <c r="X7" i="9"/>
  <c r="J8" i="9"/>
  <c r="T8" i="9"/>
  <c r="V9" i="9"/>
  <c r="Z11" i="9"/>
  <c r="Z13" i="9"/>
  <c r="Z15" i="9"/>
  <c r="Z17" i="9"/>
  <c r="T20" i="9"/>
  <c r="Z25" i="9"/>
  <c r="V30" i="9"/>
  <c r="Z40" i="9"/>
  <c r="T48" i="9"/>
  <c r="X48" i="9"/>
  <c r="Y8" i="9"/>
  <c r="V11" i="9"/>
  <c r="V12" i="9"/>
  <c r="Z12" i="9"/>
  <c r="X12" i="9"/>
  <c r="X16" i="9"/>
  <c r="V19" i="9"/>
  <c r="X20" i="9"/>
  <c r="V23" i="9"/>
  <c r="X24" i="9"/>
  <c r="V35" i="9"/>
  <c r="Z35" i="9"/>
  <c r="X39" i="9"/>
  <c r="V51" i="9"/>
  <c r="Z51" i="9"/>
  <c r="X55" i="9"/>
  <c r="X72" i="9"/>
  <c r="Z19" i="9"/>
  <c r="Z23" i="9"/>
  <c r="Z32" i="9"/>
  <c r="T40" i="9"/>
  <c r="X40" i="9"/>
  <c r="Z48" i="9"/>
  <c r="T56" i="9"/>
  <c r="X56" i="9"/>
  <c r="Z64" i="9"/>
  <c r="T9" i="9"/>
  <c r="X9" i="9"/>
  <c r="Z9" i="9"/>
  <c r="T11" i="9"/>
  <c r="X11" i="9"/>
  <c r="X14" i="9"/>
  <c r="X18" i="9"/>
  <c r="X22" i="9"/>
  <c r="X26" i="9"/>
  <c r="X31" i="9"/>
  <c r="V43" i="9"/>
  <c r="Z43" i="9"/>
  <c r="X47" i="9"/>
  <c r="V59" i="9"/>
  <c r="Z59" i="9"/>
  <c r="X63" i="9"/>
  <c r="Y12" i="9"/>
  <c r="W125" i="9"/>
  <c r="W127" i="9"/>
  <c r="W109" i="9"/>
  <c r="W107" i="9"/>
  <c r="W105" i="9"/>
  <c r="W121" i="9"/>
  <c r="W100" i="9"/>
  <c r="W92" i="9"/>
  <c r="W103" i="9"/>
  <c r="W94" i="9"/>
  <c r="W97" i="9"/>
  <c r="W81" i="9"/>
  <c r="W99" i="9"/>
  <c r="W98" i="9"/>
  <c r="W90" i="9"/>
  <c r="W83" i="9"/>
  <c r="W76" i="9"/>
  <c r="W91" i="9"/>
  <c r="W85" i="9"/>
  <c r="W65" i="9"/>
  <c r="W63" i="9"/>
  <c r="W61" i="9"/>
  <c r="W59" i="9"/>
  <c r="W57" i="9"/>
  <c r="W55" i="9"/>
  <c r="W53" i="9"/>
  <c r="W51" i="9"/>
  <c r="W49" i="9"/>
  <c r="W47" i="9"/>
  <c r="W96" i="9"/>
  <c r="W88" i="9"/>
  <c r="W89" i="9"/>
  <c r="W87" i="9"/>
  <c r="W79" i="9"/>
  <c r="W73" i="9"/>
  <c r="W67" i="9"/>
  <c r="W26" i="9"/>
  <c r="W24" i="9"/>
  <c r="W22" i="9"/>
  <c r="W20" i="9"/>
  <c r="W18" i="9"/>
  <c r="W16" i="9"/>
  <c r="W14" i="9"/>
  <c r="W12" i="9"/>
  <c r="W10" i="9"/>
  <c r="W8" i="9"/>
  <c r="E1" i="9"/>
  <c r="W75" i="9"/>
  <c r="W3" i="9"/>
  <c r="AA125" i="9"/>
  <c r="AA127" i="9"/>
  <c r="AA107" i="9"/>
  <c r="AA98" i="9"/>
  <c r="AA90" i="9"/>
  <c r="AA114" i="9"/>
  <c r="AA109" i="9"/>
  <c r="AA100" i="9"/>
  <c r="AA92" i="9"/>
  <c r="AA119" i="9"/>
  <c r="AA95" i="9"/>
  <c r="AA94" i="9"/>
  <c r="AA85" i="9"/>
  <c r="AA87" i="9"/>
  <c r="AA79" i="9"/>
  <c r="AA76" i="9"/>
  <c r="AA105" i="9"/>
  <c r="AA96" i="9"/>
  <c r="AA89" i="9"/>
  <c r="AA88" i="9"/>
  <c r="AA81" i="9"/>
  <c r="AA83" i="9"/>
  <c r="AA73" i="9"/>
  <c r="AA65" i="9"/>
  <c r="AA63" i="9"/>
  <c r="AA61" i="9"/>
  <c r="AA59" i="9"/>
  <c r="AA57" i="9"/>
  <c r="AA55" i="9"/>
  <c r="AA53" i="9"/>
  <c r="AA51" i="9"/>
  <c r="AA49" i="9"/>
  <c r="AA47" i="9"/>
  <c r="AA97" i="9"/>
  <c r="AA26" i="9"/>
  <c r="AA24" i="9"/>
  <c r="AA22" i="9"/>
  <c r="AA20" i="9"/>
  <c r="AA18" i="9"/>
  <c r="AA16" i="9"/>
  <c r="AA14" i="9"/>
  <c r="AA12" i="9"/>
  <c r="AA10" i="9"/>
  <c r="AA8" i="9"/>
  <c r="I1" i="9"/>
  <c r="AA103" i="9"/>
  <c r="AA71" i="9"/>
  <c r="AA3" i="9"/>
  <c r="M5" i="9"/>
  <c r="U6" i="9"/>
  <c r="Y6" i="9"/>
  <c r="O6" i="9"/>
  <c r="U7" i="9"/>
  <c r="Y7" i="9"/>
  <c r="W11" i="9"/>
  <c r="AA11" i="9"/>
  <c r="U12" i="9"/>
  <c r="Y20" i="9"/>
  <c r="M3" i="9"/>
  <c r="AE121" i="9" s="1"/>
  <c r="U4" i="9"/>
  <c r="C1" i="9"/>
  <c r="Y4" i="9"/>
  <c r="G1" i="9"/>
  <c r="O4" i="9"/>
  <c r="U5" i="9"/>
  <c r="Y5" i="9"/>
  <c r="Q5" i="9"/>
  <c r="W9" i="9"/>
  <c r="AA9" i="9"/>
  <c r="M11" i="9"/>
  <c r="W15" i="9"/>
  <c r="AA15" i="9"/>
  <c r="W17" i="9"/>
  <c r="AA17" i="9"/>
  <c r="W23" i="9"/>
  <c r="AA23" i="9"/>
  <c r="W25" i="9"/>
  <c r="AA25" i="9"/>
  <c r="O8" i="9"/>
  <c r="U20" i="9"/>
  <c r="U70" i="9"/>
  <c r="Y66" i="9"/>
  <c r="W6" i="9"/>
  <c r="AA6" i="9"/>
  <c r="W7" i="9"/>
  <c r="AA7" i="9"/>
  <c r="K8" i="9"/>
  <c r="U10" i="9"/>
  <c r="Y10" i="9"/>
  <c r="O10" i="9"/>
  <c r="K12" i="9"/>
  <c r="O12" i="9"/>
  <c r="M15" i="9"/>
  <c r="Q15" i="9"/>
  <c r="M17" i="9"/>
  <c r="Q17" i="9"/>
  <c r="K20" i="9"/>
  <c r="O20" i="9"/>
  <c r="M23" i="9"/>
  <c r="Q23" i="9"/>
  <c r="M25" i="9"/>
  <c r="Q25" i="9"/>
  <c r="W27" i="9"/>
  <c r="M27" i="9"/>
  <c r="W29" i="9"/>
  <c r="AA29" i="9"/>
  <c r="W37" i="9"/>
  <c r="Y41" i="9"/>
  <c r="U42" i="9"/>
  <c r="Y42" i="9"/>
  <c r="W46" i="9"/>
  <c r="AA46" i="9"/>
  <c r="Y49" i="9"/>
  <c r="U65" i="9"/>
  <c r="Y70" i="9"/>
  <c r="Y73" i="9"/>
  <c r="K76" i="9"/>
  <c r="U76" i="9"/>
  <c r="T83" i="9"/>
  <c r="J83" i="9"/>
  <c r="U96" i="9"/>
  <c r="T128" i="9"/>
  <c r="T126" i="9"/>
  <c r="T124" i="9"/>
  <c r="T118" i="9"/>
  <c r="T120" i="9"/>
  <c r="T122" i="9"/>
  <c r="T113" i="9"/>
  <c r="T108" i="9"/>
  <c r="T106" i="9"/>
  <c r="T104" i="9"/>
  <c r="T115" i="9"/>
  <c r="T111" i="9"/>
  <c r="T116" i="9"/>
  <c r="T102" i="9"/>
  <c r="T98" i="9"/>
  <c r="T90" i="9"/>
  <c r="T103" i="9"/>
  <c r="T100" i="9"/>
  <c r="T92" i="9"/>
  <c r="T87" i="9"/>
  <c r="T81" i="9"/>
  <c r="T94" i="9"/>
  <c r="T70" i="9"/>
  <c r="T72" i="9"/>
  <c r="T74" i="9"/>
  <c r="X128" i="9"/>
  <c r="X126" i="9"/>
  <c r="X124" i="9"/>
  <c r="X122" i="9"/>
  <c r="X116" i="9"/>
  <c r="X108" i="9"/>
  <c r="X106" i="9"/>
  <c r="X104" i="9"/>
  <c r="X111" i="9"/>
  <c r="X118" i="9"/>
  <c r="X115" i="9"/>
  <c r="X103" i="9"/>
  <c r="X120" i="9"/>
  <c r="X107" i="9"/>
  <c r="X109" i="9"/>
  <c r="X98" i="9"/>
  <c r="X90" i="9"/>
  <c r="X102" i="9"/>
  <c r="X100" i="9"/>
  <c r="X74" i="9"/>
  <c r="X66" i="9"/>
  <c r="X113" i="9"/>
  <c r="X76" i="9"/>
  <c r="X68" i="9"/>
  <c r="X92" i="9"/>
  <c r="X70" i="9"/>
  <c r="J3" i="9"/>
  <c r="N3" i="9"/>
  <c r="L4" i="9"/>
  <c r="AD122" i="9" s="1"/>
  <c r="P4" i="9"/>
  <c r="J5" i="9"/>
  <c r="N5" i="9"/>
  <c r="L6" i="9"/>
  <c r="P6" i="9"/>
  <c r="J7" i="9"/>
  <c r="N7" i="9"/>
  <c r="L8" i="9"/>
  <c r="P8" i="9"/>
  <c r="J9" i="9"/>
  <c r="N9" i="9"/>
  <c r="L10" i="9"/>
  <c r="P10" i="9"/>
  <c r="J11" i="9"/>
  <c r="N11" i="9"/>
  <c r="L12" i="9"/>
  <c r="P12" i="9"/>
  <c r="W13" i="9"/>
  <c r="AA13" i="9"/>
  <c r="U14" i="9"/>
  <c r="Y14" i="9"/>
  <c r="U16" i="9"/>
  <c r="Y16" i="9"/>
  <c r="U18" i="9"/>
  <c r="Y18" i="9"/>
  <c r="W19" i="9"/>
  <c r="AA19" i="9"/>
  <c r="W21" i="9"/>
  <c r="AA21" i="9"/>
  <c r="U22" i="9"/>
  <c r="Y22" i="9"/>
  <c r="U24" i="9"/>
  <c r="Y24" i="9"/>
  <c r="U26" i="9"/>
  <c r="Y26" i="9"/>
  <c r="J27" i="9"/>
  <c r="W28" i="9"/>
  <c r="AA28" i="9"/>
  <c r="V28" i="9"/>
  <c r="X29" i="9"/>
  <c r="T30" i="9"/>
  <c r="X30" i="9"/>
  <c r="Z30" i="9"/>
  <c r="U31" i="9"/>
  <c r="Y31" i="9"/>
  <c r="O31" i="9"/>
  <c r="U32" i="9"/>
  <c r="Y32" i="9"/>
  <c r="V33" i="9"/>
  <c r="Z33" i="9"/>
  <c r="W35" i="9"/>
  <c r="AA35" i="9"/>
  <c r="T35" i="9"/>
  <c r="W36" i="9"/>
  <c r="AA36" i="9"/>
  <c r="V36" i="9"/>
  <c r="X37" i="9"/>
  <c r="T38" i="9"/>
  <c r="X38" i="9"/>
  <c r="Z38" i="9"/>
  <c r="U39" i="9"/>
  <c r="Y39" i="9"/>
  <c r="O39" i="9"/>
  <c r="U40" i="9"/>
  <c r="Y40" i="9"/>
  <c r="V41" i="9"/>
  <c r="Z41" i="9"/>
  <c r="W43" i="9"/>
  <c r="AA43" i="9"/>
  <c r="T43" i="9"/>
  <c r="W44" i="9"/>
  <c r="AA44" i="9"/>
  <c r="V44" i="9"/>
  <c r="X45" i="9"/>
  <c r="T46" i="9"/>
  <c r="X46" i="9"/>
  <c r="M46" i="9"/>
  <c r="Z46" i="9"/>
  <c r="U47" i="9"/>
  <c r="Y47" i="9"/>
  <c r="O47" i="9"/>
  <c r="V49" i="9"/>
  <c r="Z49" i="9"/>
  <c r="T51" i="9"/>
  <c r="W52" i="9"/>
  <c r="AA52" i="9"/>
  <c r="V52" i="9"/>
  <c r="X53" i="9"/>
  <c r="T54" i="9"/>
  <c r="X54" i="9"/>
  <c r="Z54" i="9"/>
  <c r="U55" i="9"/>
  <c r="Y55" i="9"/>
  <c r="O55" i="9"/>
  <c r="V57" i="9"/>
  <c r="Z57" i="9"/>
  <c r="T59" i="9"/>
  <c r="W60" i="9"/>
  <c r="AA60" i="9"/>
  <c r="V60" i="9"/>
  <c r="X61" i="9"/>
  <c r="T62" i="9"/>
  <c r="X62" i="9"/>
  <c r="Z62" i="9"/>
  <c r="U63" i="9"/>
  <c r="Y63" i="9"/>
  <c r="O63" i="9"/>
  <c r="V65" i="9"/>
  <c r="Z65" i="9"/>
  <c r="W69" i="9"/>
  <c r="M69" i="9"/>
  <c r="AA69" i="9"/>
  <c r="Z69" i="9"/>
  <c r="V70" i="9"/>
  <c r="L70" i="9"/>
  <c r="Z70" i="9"/>
  <c r="P70" i="9"/>
  <c r="V73" i="9"/>
  <c r="AA75" i="9"/>
  <c r="T76" i="9"/>
  <c r="W30" i="9"/>
  <c r="AA30" i="9"/>
  <c r="Y33" i="9"/>
  <c r="O33" i="9"/>
  <c r="Y34" i="9"/>
  <c r="AA38" i="9"/>
  <c r="U41" i="9"/>
  <c r="O41" i="9"/>
  <c r="U49" i="9"/>
  <c r="O49" i="9"/>
  <c r="W54" i="9"/>
  <c r="AA54" i="9"/>
  <c r="U57" i="9"/>
  <c r="W62" i="9"/>
  <c r="AA62" i="9"/>
  <c r="Y65" i="9"/>
  <c r="U66" i="9"/>
  <c r="X71" i="9"/>
  <c r="N71" i="9"/>
  <c r="J71" i="9"/>
  <c r="U73" i="9"/>
  <c r="U74" i="9"/>
  <c r="Y76" i="9"/>
  <c r="O76" i="9"/>
  <c r="X83" i="9"/>
  <c r="N83" i="9"/>
  <c r="T85" i="9"/>
  <c r="U120" i="9"/>
  <c r="U115" i="9"/>
  <c r="U128" i="9"/>
  <c r="U126" i="9"/>
  <c r="U113" i="9"/>
  <c r="U104" i="9"/>
  <c r="U97" i="9"/>
  <c r="U89" i="9"/>
  <c r="U106" i="9"/>
  <c r="U100" i="9"/>
  <c r="U99" i="9"/>
  <c r="U92" i="9"/>
  <c r="U91" i="9"/>
  <c r="U108" i="9"/>
  <c r="U101" i="9"/>
  <c r="U84" i="9"/>
  <c r="U118" i="9"/>
  <c r="U86" i="9"/>
  <c r="U78" i="9"/>
  <c r="U77" i="9"/>
  <c r="U75" i="9"/>
  <c r="U94" i="9"/>
  <c r="U93" i="9"/>
  <c r="U80" i="9"/>
  <c r="U72" i="9"/>
  <c r="U64" i="9"/>
  <c r="U62" i="9"/>
  <c r="U60" i="9"/>
  <c r="U58" i="9"/>
  <c r="U56" i="9"/>
  <c r="U54" i="9"/>
  <c r="U52" i="9"/>
  <c r="U50" i="9"/>
  <c r="U48" i="9"/>
  <c r="U46" i="9"/>
  <c r="U82" i="9"/>
  <c r="U95" i="9"/>
  <c r="Y124" i="9"/>
  <c r="Y126" i="9"/>
  <c r="Y128" i="9"/>
  <c r="Y120" i="9"/>
  <c r="Y108" i="9"/>
  <c r="Y106" i="9"/>
  <c r="Y104" i="9"/>
  <c r="Y122" i="9"/>
  <c r="Y95" i="9"/>
  <c r="Y97" i="9"/>
  <c r="Y89" i="9"/>
  <c r="Y102" i="9"/>
  <c r="Y100" i="9"/>
  <c r="Y99" i="9"/>
  <c r="Y101" i="9"/>
  <c r="Y80" i="9"/>
  <c r="Y94" i="9"/>
  <c r="Y93" i="9"/>
  <c r="Y91" i="9"/>
  <c r="Y82" i="9"/>
  <c r="Y77" i="9"/>
  <c r="Y75" i="9"/>
  <c r="Y92" i="9"/>
  <c r="Y84" i="9"/>
  <c r="Y64" i="9"/>
  <c r="Y62" i="9"/>
  <c r="Y60" i="9"/>
  <c r="Y58" i="9"/>
  <c r="Y56" i="9"/>
  <c r="Y54" i="9"/>
  <c r="Y52" i="9"/>
  <c r="Y50" i="9"/>
  <c r="Y48" i="9"/>
  <c r="Y46" i="9"/>
  <c r="Y115" i="9"/>
  <c r="Y78" i="9"/>
  <c r="Y86" i="9"/>
  <c r="Y72" i="9"/>
  <c r="K3" i="9"/>
  <c r="O3" i="9"/>
  <c r="T3" i="9"/>
  <c r="X3" i="9"/>
  <c r="M4" i="9"/>
  <c r="Q4" i="9"/>
  <c r="K5" i="9"/>
  <c r="O5" i="9"/>
  <c r="M6" i="9"/>
  <c r="Q6" i="9"/>
  <c r="K7" i="9"/>
  <c r="O7" i="9"/>
  <c r="T13" i="9"/>
  <c r="X13" i="9"/>
  <c r="V14" i="9"/>
  <c r="Z14" i="9"/>
  <c r="T15" i="9"/>
  <c r="X15" i="9"/>
  <c r="V16" i="9"/>
  <c r="Z16" i="9"/>
  <c r="T17" i="9"/>
  <c r="X17" i="9"/>
  <c r="V18" i="9"/>
  <c r="Z18" i="9"/>
  <c r="T19" i="9"/>
  <c r="X19" i="9"/>
  <c r="V20" i="9"/>
  <c r="Z20" i="9"/>
  <c r="T21" i="9"/>
  <c r="X21" i="9"/>
  <c r="V22" i="9"/>
  <c r="Z22" i="9"/>
  <c r="T23" i="9"/>
  <c r="X23" i="9"/>
  <c r="V24" i="9"/>
  <c r="Z24" i="9"/>
  <c r="T25" i="9"/>
  <c r="X25" i="9"/>
  <c r="V26" i="9"/>
  <c r="Z26" i="9"/>
  <c r="U27" i="9"/>
  <c r="Y27" i="9"/>
  <c r="K27" i="9"/>
  <c r="X27" i="9"/>
  <c r="T28" i="9"/>
  <c r="X28" i="9"/>
  <c r="Z28" i="9"/>
  <c r="U29" i="9"/>
  <c r="Y29" i="9"/>
  <c r="O29" i="9"/>
  <c r="U30" i="9"/>
  <c r="Y30" i="9"/>
  <c r="Q30" i="9"/>
  <c r="V31" i="9"/>
  <c r="Z31" i="9"/>
  <c r="W33" i="9"/>
  <c r="AA33" i="9"/>
  <c r="T33" i="9"/>
  <c r="W34" i="9"/>
  <c r="AA34" i="9"/>
  <c r="V34" i="9"/>
  <c r="X35" i="9"/>
  <c r="T36" i="9"/>
  <c r="X36" i="9"/>
  <c r="Z36" i="9"/>
  <c r="U37" i="9"/>
  <c r="Y37" i="9"/>
  <c r="O37" i="9"/>
  <c r="U38" i="9"/>
  <c r="Y38" i="9"/>
  <c r="Q38" i="9"/>
  <c r="V39" i="9"/>
  <c r="Z39" i="9"/>
  <c r="W41" i="9"/>
  <c r="AA41" i="9"/>
  <c r="T41" i="9"/>
  <c r="W42" i="9"/>
  <c r="AA42" i="9"/>
  <c r="V42" i="9"/>
  <c r="X43" i="9"/>
  <c r="T44" i="9"/>
  <c r="X44" i="9"/>
  <c r="Z44" i="9"/>
  <c r="U45" i="9"/>
  <c r="Y45" i="9"/>
  <c r="O45" i="9"/>
  <c r="Q46" i="9"/>
  <c r="V47" i="9"/>
  <c r="Z47" i="9"/>
  <c r="T49" i="9"/>
  <c r="W50" i="9"/>
  <c r="AA50" i="9"/>
  <c r="V50" i="9"/>
  <c r="X51" i="9"/>
  <c r="T52" i="9"/>
  <c r="X52" i="9"/>
  <c r="Z52" i="9"/>
  <c r="U53" i="9"/>
  <c r="Y53" i="9"/>
  <c r="O53" i="9"/>
  <c r="Q54" i="9"/>
  <c r="V55" i="9"/>
  <c r="Z55" i="9"/>
  <c r="T57" i="9"/>
  <c r="W58" i="9"/>
  <c r="AA58" i="9"/>
  <c r="V58" i="9"/>
  <c r="X59" i="9"/>
  <c r="T60" i="9"/>
  <c r="X60" i="9"/>
  <c r="U61" i="9"/>
  <c r="Y61" i="9"/>
  <c r="O61" i="9"/>
  <c r="Q62" i="9"/>
  <c r="V63" i="9"/>
  <c r="Z63" i="9"/>
  <c r="T65" i="9"/>
  <c r="W66" i="9"/>
  <c r="AA66" i="9"/>
  <c r="Q66" i="9"/>
  <c r="K68" i="9"/>
  <c r="U68" i="9"/>
  <c r="Y68" i="9"/>
  <c r="O68" i="9"/>
  <c r="V84" i="9"/>
  <c r="L108" i="9"/>
  <c r="V108" i="9"/>
  <c r="Z108" i="9"/>
  <c r="P108" i="9"/>
  <c r="AA27" i="9"/>
  <c r="Q27" i="9"/>
  <c r="U33" i="9"/>
  <c r="U34" i="9"/>
  <c r="AA37" i="9"/>
  <c r="W38" i="9"/>
  <c r="W45" i="9"/>
  <c r="AA45" i="9"/>
  <c r="Y57" i="9"/>
  <c r="V127" i="9"/>
  <c r="V125" i="9"/>
  <c r="V123" i="9"/>
  <c r="V117" i="9"/>
  <c r="V109" i="9"/>
  <c r="V107" i="9"/>
  <c r="V105" i="9"/>
  <c r="V112" i="9"/>
  <c r="V121" i="9"/>
  <c r="V119" i="9"/>
  <c r="V103" i="9"/>
  <c r="V114" i="9"/>
  <c r="V97" i="9"/>
  <c r="V89" i="9"/>
  <c r="V95" i="9"/>
  <c r="V75" i="9"/>
  <c r="V67" i="9"/>
  <c r="V77" i="9"/>
  <c r="V69" i="9"/>
  <c r="V71" i="9"/>
  <c r="Z127" i="9"/>
  <c r="Z125" i="9"/>
  <c r="Z119" i="9"/>
  <c r="Z121" i="9"/>
  <c r="Z114" i="9"/>
  <c r="Z109" i="9"/>
  <c r="Z107" i="9"/>
  <c r="Z105" i="9"/>
  <c r="Z103" i="9"/>
  <c r="Z110" i="9"/>
  <c r="Z123" i="9"/>
  <c r="Z112" i="9"/>
  <c r="Z117" i="9"/>
  <c r="Z82" i="9"/>
  <c r="Z95" i="9"/>
  <c r="Z80" i="9"/>
  <c r="Z71" i="9"/>
  <c r="Z73" i="9"/>
  <c r="Z75" i="9"/>
  <c r="Z67" i="9"/>
  <c r="L3" i="9"/>
  <c r="P3" i="9"/>
  <c r="U3" i="9"/>
  <c r="Y3" i="9"/>
  <c r="U9" i="9"/>
  <c r="Y9" i="9"/>
  <c r="U11" i="9"/>
  <c r="Y11" i="9"/>
  <c r="U13" i="9"/>
  <c r="Y13" i="9"/>
  <c r="U15" i="9"/>
  <c r="Y15" i="9"/>
  <c r="U17" i="9"/>
  <c r="Y17" i="9"/>
  <c r="U19" i="9"/>
  <c r="Y19" i="9"/>
  <c r="U21" i="9"/>
  <c r="Y21" i="9"/>
  <c r="U23" i="9"/>
  <c r="Y23" i="9"/>
  <c r="U25" i="9"/>
  <c r="Y25" i="9"/>
  <c r="V27" i="9"/>
  <c r="L27" i="9"/>
  <c r="Z27" i="9"/>
  <c r="U28" i="9"/>
  <c r="Y28" i="9"/>
  <c r="V29" i="9"/>
  <c r="Z29" i="9"/>
  <c r="W31" i="9"/>
  <c r="AA31" i="9"/>
  <c r="T31" i="9"/>
  <c r="W32" i="9"/>
  <c r="AA32" i="9"/>
  <c r="V32" i="9"/>
  <c r="K33" i="9"/>
  <c r="X33" i="9"/>
  <c r="T34" i="9"/>
  <c r="X34" i="9"/>
  <c r="Z34" i="9"/>
  <c r="U35" i="9"/>
  <c r="Y35" i="9"/>
  <c r="O35" i="9"/>
  <c r="U36" i="9"/>
  <c r="Y36" i="9"/>
  <c r="V37" i="9"/>
  <c r="Z37" i="9"/>
  <c r="W39" i="9"/>
  <c r="AA39" i="9"/>
  <c r="T39" i="9"/>
  <c r="W40" i="9"/>
  <c r="AA40" i="9"/>
  <c r="V40" i="9"/>
  <c r="K41" i="9"/>
  <c r="X41" i="9"/>
  <c r="T42" i="9"/>
  <c r="X42" i="9"/>
  <c r="Z42" i="9"/>
  <c r="U43" i="9"/>
  <c r="Y43" i="9"/>
  <c r="O43" i="9"/>
  <c r="U44" i="9"/>
  <c r="Y44" i="9"/>
  <c r="V45" i="9"/>
  <c r="Z45" i="9"/>
  <c r="T47" i="9"/>
  <c r="W48" i="9"/>
  <c r="AA48" i="9"/>
  <c r="V48" i="9"/>
  <c r="K49" i="9"/>
  <c r="X49" i="9"/>
  <c r="T50" i="9"/>
  <c r="X50" i="9"/>
  <c r="Z50" i="9"/>
  <c r="U51" i="9"/>
  <c r="Y51" i="9"/>
  <c r="O51" i="9"/>
  <c r="V53" i="9"/>
  <c r="Z53" i="9"/>
  <c r="T55" i="9"/>
  <c r="W56" i="9"/>
  <c r="AA56" i="9"/>
  <c r="V56" i="9"/>
  <c r="K57" i="9"/>
  <c r="X57" i="9"/>
  <c r="T58" i="9"/>
  <c r="X58" i="9"/>
  <c r="Z58" i="9"/>
  <c r="U59" i="9"/>
  <c r="Y59" i="9"/>
  <c r="O59" i="9"/>
  <c r="V61" i="9"/>
  <c r="Z61" i="9"/>
  <c r="T63" i="9"/>
  <c r="W64" i="9"/>
  <c r="AA64" i="9"/>
  <c r="V64" i="9"/>
  <c r="K65" i="9"/>
  <c r="X65" i="9"/>
  <c r="T66" i="9"/>
  <c r="AA67" i="9"/>
  <c r="T68" i="9"/>
  <c r="W71" i="9"/>
  <c r="W72" i="9"/>
  <c r="AA72" i="9"/>
  <c r="Y74" i="9"/>
  <c r="W77" i="9"/>
  <c r="M77" i="9"/>
  <c r="AA77" i="9"/>
  <c r="Z77" i="9"/>
  <c r="L78" i="9"/>
  <c r="V78" i="9"/>
  <c r="Z78" i="9"/>
  <c r="P78" i="9"/>
  <c r="T79" i="9"/>
  <c r="X81" i="9"/>
  <c r="U88" i="9"/>
  <c r="P27" i="9"/>
  <c r="J28" i="9"/>
  <c r="N28" i="9"/>
  <c r="L29" i="9"/>
  <c r="P29" i="9"/>
  <c r="J30" i="9"/>
  <c r="N30" i="9"/>
  <c r="L31" i="9"/>
  <c r="P31" i="9"/>
  <c r="J32" i="9"/>
  <c r="N32" i="9"/>
  <c r="L33" i="9"/>
  <c r="P33" i="9"/>
  <c r="J34" i="9"/>
  <c r="N34" i="9"/>
  <c r="L35" i="9"/>
  <c r="P35" i="9"/>
  <c r="J36" i="9"/>
  <c r="N36" i="9"/>
  <c r="L37" i="9"/>
  <c r="P37" i="9"/>
  <c r="J38" i="9"/>
  <c r="N38" i="9"/>
  <c r="L39" i="9"/>
  <c r="P39" i="9"/>
  <c r="J40" i="9"/>
  <c r="N40" i="9"/>
  <c r="L41" i="9"/>
  <c r="P41" i="9"/>
  <c r="J42" i="9"/>
  <c r="N42" i="9"/>
  <c r="L43" i="9"/>
  <c r="P43" i="9"/>
  <c r="J44" i="9"/>
  <c r="N44" i="9"/>
  <c r="L45" i="9"/>
  <c r="P45" i="9"/>
  <c r="J46" i="9"/>
  <c r="N46" i="9"/>
  <c r="L47" i="9"/>
  <c r="P47" i="9"/>
  <c r="J48" i="9"/>
  <c r="N48" i="9"/>
  <c r="L49" i="9"/>
  <c r="P49" i="9"/>
  <c r="J50" i="9"/>
  <c r="N50" i="9"/>
  <c r="L51" i="9"/>
  <c r="P51" i="9"/>
  <c r="J52" i="9"/>
  <c r="N52" i="9"/>
  <c r="L53" i="9"/>
  <c r="P53" i="9"/>
  <c r="J54" i="9"/>
  <c r="N54" i="9"/>
  <c r="L55" i="9"/>
  <c r="P55" i="9"/>
  <c r="J56" i="9"/>
  <c r="N56" i="9"/>
  <c r="L57" i="9"/>
  <c r="P57" i="9"/>
  <c r="J58" i="9"/>
  <c r="N58" i="9"/>
  <c r="L59" i="9"/>
  <c r="P59" i="9"/>
  <c r="J60" i="9"/>
  <c r="N60" i="9"/>
  <c r="L61" i="9"/>
  <c r="P61" i="9"/>
  <c r="J62" i="9"/>
  <c r="N62" i="9"/>
  <c r="L63" i="9"/>
  <c r="P63" i="9"/>
  <c r="J64" i="9"/>
  <c r="N64" i="9"/>
  <c r="L65" i="9"/>
  <c r="P65" i="9"/>
  <c r="J66" i="9"/>
  <c r="Q67" i="9"/>
  <c r="V68" i="9"/>
  <c r="Z68" i="9"/>
  <c r="T69" i="9"/>
  <c r="X69" i="9"/>
  <c r="J69" i="9"/>
  <c r="W70" i="9"/>
  <c r="AA70" i="9"/>
  <c r="U71" i="9"/>
  <c r="Y71" i="9"/>
  <c r="M71" i="9"/>
  <c r="Q75" i="9"/>
  <c r="V76" i="9"/>
  <c r="Z76" i="9"/>
  <c r="T77" i="9"/>
  <c r="X77" i="9"/>
  <c r="J77" i="9"/>
  <c r="W78" i="9"/>
  <c r="M78" i="9"/>
  <c r="AA78" i="9"/>
  <c r="X79" i="9"/>
  <c r="T80" i="9"/>
  <c r="X80" i="9"/>
  <c r="V82" i="9"/>
  <c r="V86" i="9"/>
  <c r="V87" i="9"/>
  <c r="Z87" i="9"/>
  <c r="L93" i="9"/>
  <c r="V93" i="9"/>
  <c r="P93" i="9"/>
  <c r="Z93" i="9"/>
  <c r="AA99" i="9"/>
  <c r="K28" i="9"/>
  <c r="O28" i="9"/>
  <c r="M29" i="9"/>
  <c r="Q29" i="9"/>
  <c r="K30" i="9"/>
  <c r="O30" i="9"/>
  <c r="M31" i="9"/>
  <c r="Q31" i="9"/>
  <c r="K32" i="9"/>
  <c r="O32" i="9"/>
  <c r="M33" i="9"/>
  <c r="Q33" i="9"/>
  <c r="K34" i="9"/>
  <c r="O34" i="9"/>
  <c r="M35" i="9"/>
  <c r="Q35" i="9"/>
  <c r="K36" i="9"/>
  <c r="O36" i="9"/>
  <c r="M37" i="9"/>
  <c r="Q37" i="9"/>
  <c r="K38" i="9"/>
  <c r="O38" i="9"/>
  <c r="M39" i="9"/>
  <c r="Q39" i="9"/>
  <c r="K40" i="9"/>
  <c r="O40" i="9"/>
  <c r="M41" i="9"/>
  <c r="Q41" i="9"/>
  <c r="K42" i="9"/>
  <c r="O42" i="9"/>
  <c r="M43" i="9"/>
  <c r="Q43" i="9"/>
  <c r="K44" i="9"/>
  <c r="O44" i="9"/>
  <c r="M45" i="9"/>
  <c r="Q45" i="9"/>
  <c r="K66" i="9"/>
  <c r="T67" i="9"/>
  <c r="X67" i="9"/>
  <c r="J67" i="9"/>
  <c r="W68" i="9"/>
  <c r="AA68" i="9"/>
  <c r="P68" i="9"/>
  <c r="U69" i="9"/>
  <c r="Y69" i="9"/>
  <c r="V74" i="9"/>
  <c r="Z74" i="9"/>
  <c r="T75" i="9"/>
  <c r="X75" i="9"/>
  <c r="J75" i="9"/>
  <c r="P76" i="9"/>
  <c r="U79" i="9"/>
  <c r="Y79" i="9"/>
  <c r="O79" i="9"/>
  <c r="X85" i="9"/>
  <c r="W86" i="9"/>
  <c r="M86" i="9"/>
  <c r="AA86" i="9"/>
  <c r="V102" i="9"/>
  <c r="V66" i="9"/>
  <c r="Z66" i="9"/>
  <c r="L66" i="9"/>
  <c r="P66" i="9"/>
  <c r="U67" i="9"/>
  <c r="Y67" i="9"/>
  <c r="V72" i="9"/>
  <c r="Z72" i="9"/>
  <c r="T73" i="9"/>
  <c r="X73" i="9"/>
  <c r="J73" i="9"/>
  <c r="W74" i="9"/>
  <c r="AA74" i="9"/>
  <c r="V79" i="9"/>
  <c r="Z79" i="9"/>
  <c r="V80" i="9"/>
  <c r="Z84" i="9"/>
  <c r="U85" i="9"/>
  <c r="Y85" i="9"/>
  <c r="O85" i="9"/>
  <c r="X87" i="9"/>
  <c r="K67" i="9"/>
  <c r="O67" i="9"/>
  <c r="M68" i="9"/>
  <c r="Q68" i="9"/>
  <c r="K69" i="9"/>
  <c r="O69" i="9"/>
  <c r="M70" i="9"/>
  <c r="Q70" i="9"/>
  <c r="K71" i="9"/>
  <c r="O71" i="9"/>
  <c r="M72" i="9"/>
  <c r="Q72" i="9"/>
  <c r="K73" i="9"/>
  <c r="O73" i="9"/>
  <c r="M74" i="9"/>
  <c r="Q74" i="9"/>
  <c r="T78" i="9"/>
  <c r="J78" i="9"/>
  <c r="X78" i="9"/>
  <c r="U83" i="9"/>
  <c r="Y83" i="9"/>
  <c r="K83" i="9"/>
  <c r="W84" i="9"/>
  <c r="AA84" i="9"/>
  <c r="Q84" i="9"/>
  <c r="V85" i="9"/>
  <c r="Z85" i="9"/>
  <c r="N85" i="9"/>
  <c r="T86" i="9"/>
  <c r="X86" i="9"/>
  <c r="L86" i="9"/>
  <c r="Z86" i="9"/>
  <c r="T89" i="9"/>
  <c r="X89" i="9"/>
  <c r="N89" i="9"/>
  <c r="J89" i="9"/>
  <c r="V92" i="9"/>
  <c r="Z92" i="9"/>
  <c r="P92" i="9"/>
  <c r="W93" i="9"/>
  <c r="Q93" i="9"/>
  <c r="AA93" i="9"/>
  <c r="T97" i="9"/>
  <c r="X97" i="9"/>
  <c r="N97" i="9"/>
  <c r="J97" i="9"/>
  <c r="W102" i="9"/>
  <c r="M102" i="9"/>
  <c r="AA102" i="9"/>
  <c r="W113" i="9"/>
  <c r="AA113" i="9"/>
  <c r="U81" i="9"/>
  <c r="Y81" i="9"/>
  <c r="K81" i="9"/>
  <c r="W82" i="9"/>
  <c r="AA82" i="9"/>
  <c r="Q82" i="9"/>
  <c r="V83" i="9"/>
  <c r="Z83" i="9"/>
  <c r="T84" i="9"/>
  <c r="X84" i="9"/>
  <c r="T88" i="9"/>
  <c r="N88" i="9"/>
  <c r="X88" i="9"/>
  <c r="J88" i="9"/>
  <c r="U90" i="9"/>
  <c r="O90" i="9"/>
  <c r="Y90" i="9"/>
  <c r="V91" i="9"/>
  <c r="P91" i="9"/>
  <c r="Z91" i="9"/>
  <c r="M95" i="9"/>
  <c r="W95" i="9"/>
  <c r="T96" i="9"/>
  <c r="N96" i="9"/>
  <c r="X96" i="9"/>
  <c r="J96" i="9"/>
  <c r="L101" i="9"/>
  <c r="V101" i="9"/>
  <c r="P101" i="9"/>
  <c r="Z101" i="9"/>
  <c r="T105" i="9"/>
  <c r="N105" i="9"/>
  <c r="X105" i="9"/>
  <c r="J105" i="9"/>
  <c r="W80" i="9"/>
  <c r="AA80" i="9"/>
  <c r="Q80" i="9"/>
  <c r="V81" i="9"/>
  <c r="Z81" i="9"/>
  <c r="T82" i="9"/>
  <c r="X82" i="9"/>
  <c r="U87" i="9"/>
  <c r="Y87" i="9"/>
  <c r="K87" i="9"/>
  <c r="Y88" i="9"/>
  <c r="K88" i="9"/>
  <c r="Z89" i="9"/>
  <c r="V90" i="9"/>
  <c r="Z90" i="9"/>
  <c r="AA91" i="9"/>
  <c r="X94" i="9"/>
  <c r="T95" i="9"/>
  <c r="X95" i="9"/>
  <c r="J95" i="9"/>
  <c r="Y96" i="9"/>
  <c r="K96" i="9"/>
  <c r="Z97" i="9"/>
  <c r="U98" i="9"/>
  <c r="O98" i="9"/>
  <c r="Y98" i="9"/>
  <c r="V99" i="9"/>
  <c r="V100" i="9"/>
  <c r="Z100" i="9"/>
  <c r="P100" i="9"/>
  <c r="W101" i="9"/>
  <c r="V111" i="9"/>
  <c r="L111" i="9"/>
  <c r="Z111" i="9"/>
  <c r="P111" i="9"/>
  <c r="V98" i="9"/>
  <c r="Z98" i="9"/>
  <c r="L98" i="9"/>
  <c r="U103" i="9"/>
  <c r="Y103" i="9"/>
  <c r="O103" i="9"/>
  <c r="Z106" i="9"/>
  <c r="W112" i="9"/>
  <c r="M112" i="9"/>
  <c r="Q112" i="9"/>
  <c r="AA112" i="9"/>
  <c r="W114" i="9"/>
  <c r="U125" i="9"/>
  <c r="Y125" i="9"/>
  <c r="N78" i="9"/>
  <c r="AF73" i="9" s="1"/>
  <c r="L79" i="9"/>
  <c r="P79" i="9"/>
  <c r="J80" i="9"/>
  <c r="N80" i="9"/>
  <c r="L81" i="9"/>
  <c r="P81" i="9"/>
  <c r="J82" i="9"/>
  <c r="N82" i="9"/>
  <c r="L83" i="9"/>
  <c r="P83" i="9"/>
  <c r="J84" i="9"/>
  <c r="N84" i="9"/>
  <c r="L85" i="9"/>
  <c r="P85" i="9"/>
  <c r="J86" i="9"/>
  <c r="N86" i="9"/>
  <c r="L87" i="9"/>
  <c r="P87" i="9"/>
  <c r="V88" i="9"/>
  <c r="Z88" i="9"/>
  <c r="L88" i="9"/>
  <c r="T93" i="9"/>
  <c r="X93" i="9"/>
  <c r="J93" i="9"/>
  <c r="V96" i="9"/>
  <c r="Z96" i="9"/>
  <c r="L96" i="9"/>
  <c r="Z99" i="9"/>
  <c r="T101" i="9"/>
  <c r="X101" i="9"/>
  <c r="J101" i="9"/>
  <c r="AA101" i="9"/>
  <c r="U102" i="9"/>
  <c r="K102" i="9"/>
  <c r="Z104" i="9"/>
  <c r="T109" i="9"/>
  <c r="J109" i="9"/>
  <c r="T114" i="9"/>
  <c r="X114" i="9"/>
  <c r="N114" i="9"/>
  <c r="J114" i="9"/>
  <c r="T119" i="9"/>
  <c r="X119" i="9"/>
  <c r="N119" i="9"/>
  <c r="J119" i="9"/>
  <c r="K124" i="9"/>
  <c r="U124" i="9"/>
  <c r="T91" i="9"/>
  <c r="X91" i="9"/>
  <c r="J91" i="9"/>
  <c r="V94" i="9"/>
  <c r="Z94" i="9"/>
  <c r="L94" i="9"/>
  <c r="T99" i="9"/>
  <c r="X99" i="9"/>
  <c r="J99" i="9"/>
  <c r="Z102" i="9"/>
  <c r="P102" i="9"/>
  <c r="V106" i="9"/>
  <c r="T107" i="9"/>
  <c r="J107" i="9"/>
  <c r="L110" i="9"/>
  <c r="V110" i="9"/>
  <c r="W104" i="9"/>
  <c r="AA104" i="9"/>
  <c r="Q104" i="9"/>
  <c r="U105" i="9"/>
  <c r="Y105" i="9"/>
  <c r="K105" i="9"/>
  <c r="W106" i="9"/>
  <c r="AA106" i="9"/>
  <c r="Q106" i="9"/>
  <c r="U107" i="9"/>
  <c r="Y107" i="9"/>
  <c r="K107" i="9"/>
  <c r="W108" i="9"/>
  <c r="AA108" i="9"/>
  <c r="Q108" i="9"/>
  <c r="U109" i="9"/>
  <c r="Y109" i="9"/>
  <c r="K109" i="9"/>
  <c r="AA110" i="9"/>
  <c r="W110" i="9"/>
  <c r="U111" i="9"/>
  <c r="T112" i="9"/>
  <c r="X112" i="9"/>
  <c r="N112" i="9"/>
  <c r="J112" i="9"/>
  <c r="Y113" i="9"/>
  <c r="U114" i="9"/>
  <c r="Y114" i="9"/>
  <c r="V116" i="9"/>
  <c r="L116" i="9"/>
  <c r="Z116" i="9"/>
  <c r="P116" i="9"/>
  <c r="W118" i="9"/>
  <c r="AA118" i="9"/>
  <c r="U122" i="9"/>
  <c r="V124" i="9"/>
  <c r="L124" i="9"/>
  <c r="Z124" i="9"/>
  <c r="P124" i="9"/>
  <c r="Y111" i="9"/>
  <c r="O111" i="9"/>
  <c r="V113" i="9"/>
  <c r="L113" i="9"/>
  <c r="Z113" i="9"/>
  <c r="W115" i="9"/>
  <c r="AA115" i="9"/>
  <c r="W117" i="9"/>
  <c r="M117" i="9"/>
  <c r="Q117" i="9"/>
  <c r="AA117" i="9"/>
  <c r="W119" i="9"/>
  <c r="AA121" i="9"/>
  <c r="T110" i="9"/>
  <c r="X110" i="9"/>
  <c r="J110" i="9"/>
  <c r="W111" i="9"/>
  <c r="AA111" i="9"/>
  <c r="U112" i="9"/>
  <c r="Y112" i="9"/>
  <c r="U116" i="9"/>
  <c r="T117" i="9"/>
  <c r="X117" i="9"/>
  <c r="N117" i="9"/>
  <c r="J117" i="9"/>
  <c r="Y118" i="9"/>
  <c r="U119" i="9"/>
  <c r="Y119" i="9"/>
  <c r="U121" i="9"/>
  <c r="Y121" i="9"/>
  <c r="V126" i="9"/>
  <c r="L126" i="9"/>
  <c r="Z126" i="9"/>
  <c r="P126" i="9"/>
  <c r="AH128" i="9"/>
  <c r="U110" i="9"/>
  <c r="K110" i="9"/>
  <c r="Y110" i="9"/>
  <c r="O110" i="9"/>
  <c r="V115" i="9"/>
  <c r="Z115" i="9"/>
  <c r="Y116" i="9"/>
  <c r="O116" i="9"/>
  <c r="V118" i="9"/>
  <c r="L118" i="9"/>
  <c r="Z118" i="9"/>
  <c r="W120" i="9"/>
  <c r="AA120" i="9"/>
  <c r="AA123" i="9"/>
  <c r="W123" i="9"/>
  <c r="W126" i="9"/>
  <c r="AA126" i="9"/>
  <c r="W128" i="9"/>
  <c r="AA128" i="9"/>
  <c r="M111" i="9"/>
  <c r="Q111" i="9"/>
  <c r="K112" i="9"/>
  <c r="O112" i="9"/>
  <c r="M113" i="9"/>
  <c r="Q113" i="9"/>
  <c r="K114" i="9"/>
  <c r="O114" i="9"/>
  <c r="M115" i="9"/>
  <c r="Q115" i="9"/>
  <c r="W116" i="9"/>
  <c r="AA116" i="9"/>
  <c r="U117" i="9"/>
  <c r="Y117" i="9"/>
  <c r="Q121" i="9"/>
  <c r="V122" i="9"/>
  <c r="Z122" i="9"/>
  <c r="T123" i="9"/>
  <c r="X123" i="9"/>
  <c r="J123" i="9"/>
  <c r="W124" i="9"/>
  <c r="AA124" i="9"/>
  <c r="T127" i="9"/>
  <c r="X127" i="9"/>
  <c r="J127" i="9"/>
  <c r="V120" i="9"/>
  <c r="Z120" i="9"/>
  <c r="T121" i="9"/>
  <c r="X121" i="9"/>
  <c r="J121" i="9"/>
  <c r="W122" i="9"/>
  <c r="AA122" i="9"/>
  <c r="P122" i="9"/>
  <c r="U123" i="9"/>
  <c r="Y123" i="9"/>
  <c r="AB124" i="9"/>
  <c r="T125" i="9"/>
  <c r="X125" i="9"/>
  <c r="J125" i="9"/>
  <c r="U127" i="9"/>
  <c r="Y127" i="9"/>
  <c r="V128" i="9"/>
  <c r="Z128" i="9"/>
  <c r="M116" i="9"/>
  <c r="AE99" i="9" s="1"/>
  <c r="Q116" i="9"/>
  <c r="K117" i="9"/>
  <c r="O117" i="9"/>
  <c r="M118" i="9"/>
  <c r="Q118" i="9"/>
  <c r="K119" i="9"/>
  <c r="O119" i="9"/>
  <c r="M120" i="9"/>
  <c r="Q120" i="9"/>
  <c r="K121" i="9"/>
  <c r="O121" i="9"/>
  <c r="M122" i="9"/>
  <c r="Q122" i="9"/>
  <c r="K123" i="9"/>
  <c r="O123" i="9"/>
  <c r="M124" i="9"/>
  <c r="AE89" i="9" s="1"/>
  <c r="Q124" i="9"/>
  <c r="K125" i="9"/>
  <c r="O125" i="9"/>
  <c r="M126" i="9"/>
  <c r="Q126" i="9"/>
  <c r="K127" i="9"/>
  <c r="O127" i="9"/>
  <c r="M128" i="9"/>
  <c r="AE128" i="9" s="1"/>
  <c r="Q128" i="9"/>
  <c r="U7" i="7"/>
  <c r="U11" i="7"/>
  <c r="AA12" i="7"/>
  <c r="U19" i="7"/>
  <c r="AA20" i="7"/>
  <c r="Y6" i="7"/>
  <c r="AA17" i="7"/>
  <c r="T49" i="7"/>
  <c r="B1" i="7"/>
  <c r="N3" i="7"/>
  <c r="X3" i="7"/>
  <c r="Y5" i="7"/>
  <c r="O5" i="7"/>
  <c r="AA55" i="7"/>
  <c r="Q55" i="7"/>
  <c r="U15" i="7"/>
  <c r="AA16" i="7"/>
  <c r="U23" i="7"/>
  <c r="AA51" i="7"/>
  <c r="Q51" i="7"/>
  <c r="U6" i="7"/>
  <c r="AA9" i="7"/>
  <c r="AA13" i="7"/>
  <c r="AA21" i="7"/>
  <c r="J4" i="7"/>
  <c r="T4" i="7"/>
  <c r="T11" i="7"/>
  <c r="T15" i="7"/>
  <c r="T19" i="7"/>
  <c r="T23" i="7"/>
  <c r="T58" i="7"/>
  <c r="T86" i="7"/>
  <c r="U87" i="7"/>
  <c r="Y90" i="7"/>
  <c r="V80" i="7"/>
  <c r="Z28" i="7"/>
  <c r="Z5" i="7"/>
  <c r="P5" i="7"/>
  <c r="T8" i="7"/>
  <c r="V10" i="7"/>
  <c r="T12" i="7"/>
  <c r="V14" i="7"/>
  <c r="T16" i="7"/>
  <c r="V18" i="7"/>
  <c r="T20" i="7"/>
  <c r="V22" i="7"/>
  <c r="AA59" i="7"/>
  <c r="T62" i="7"/>
  <c r="G1" i="7"/>
  <c r="W50" i="7"/>
  <c r="Z9" i="7"/>
  <c r="Z13" i="7"/>
  <c r="Z17" i="7"/>
  <c r="Z21" i="7"/>
  <c r="T24" i="7"/>
  <c r="T50" i="7"/>
  <c r="E1" i="3"/>
  <c r="I1" i="3"/>
  <c r="B1" i="3"/>
  <c r="F1" i="3"/>
  <c r="AJ7" i="3"/>
  <c r="C1" i="3"/>
  <c r="Z4" i="7"/>
  <c r="V5" i="7"/>
  <c r="AA5" i="7"/>
  <c r="J6" i="7"/>
  <c r="K7" i="7"/>
  <c r="X7" i="7"/>
  <c r="Y8" i="7"/>
  <c r="W8" i="7"/>
  <c r="X9" i="7"/>
  <c r="AA10" i="7"/>
  <c r="V11" i="7"/>
  <c r="X11" i="7"/>
  <c r="Y12" i="7"/>
  <c r="T13" i="7"/>
  <c r="V13" i="7"/>
  <c r="AA14" i="7"/>
  <c r="V15" i="7"/>
  <c r="X15" i="7"/>
  <c r="U16" i="7"/>
  <c r="W16" i="7"/>
  <c r="X17" i="7"/>
  <c r="V17" i="7"/>
  <c r="W18" i="7"/>
  <c r="V19" i="7"/>
  <c r="X19" i="7"/>
  <c r="Y20" i="7"/>
  <c r="X21" i="7"/>
  <c r="AA22" i="7"/>
  <c r="Z22" i="7"/>
  <c r="Z23" i="7"/>
  <c r="Y24" i="7"/>
  <c r="W24" i="7"/>
  <c r="U25" i="7"/>
  <c r="Z27" i="7"/>
  <c r="U29" i="7"/>
  <c r="Y29" i="7"/>
  <c r="Z31" i="7"/>
  <c r="V32" i="7"/>
  <c r="U33" i="7"/>
  <c r="Y33" i="7"/>
  <c r="W34" i="7"/>
  <c r="V34" i="7"/>
  <c r="Z35" i="7"/>
  <c r="T36" i="7"/>
  <c r="V36" i="7"/>
  <c r="Y37" i="7"/>
  <c r="W38" i="7"/>
  <c r="V38" i="7"/>
  <c r="U41" i="7"/>
  <c r="W42" i="7"/>
  <c r="V42" i="7"/>
  <c r="T44" i="7"/>
  <c r="V44" i="7"/>
  <c r="Y45" i="7"/>
  <c r="W46" i="7"/>
  <c r="V46" i="7"/>
  <c r="V48" i="7"/>
  <c r="J50" i="7"/>
  <c r="X53" i="7"/>
  <c r="X54" i="7"/>
  <c r="N54" i="7"/>
  <c r="V56" i="7"/>
  <c r="L56" i="7"/>
  <c r="Y56" i="7"/>
  <c r="J58" i="7"/>
  <c r="V60" i="7"/>
  <c r="L60" i="7"/>
  <c r="X61" i="7"/>
  <c r="X62" i="7"/>
  <c r="N62" i="7"/>
  <c r="J62" i="7"/>
  <c r="Q64" i="7"/>
  <c r="AA64" i="7"/>
  <c r="V64" i="7"/>
  <c r="X65" i="7"/>
  <c r="W66" i="7"/>
  <c r="M70" i="7"/>
  <c r="W70" i="7"/>
  <c r="AA70" i="7"/>
  <c r="O71" i="7"/>
  <c r="Y71" i="7"/>
  <c r="U72" i="7"/>
  <c r="W82" i="7"/>
  <c r="M89" i="7"/>
  <c r="W89" i="7"/>
  <c r="K111" i="7"/>
  <c r="U111" i="7"/>
  <c r="T128" i="7"/>
  <c r="C1" i="7"/>
  <c r="T3" i="7"/>
  <c r="Y3" i="7"/>
  <c r="V4" i="7"/>
  <c r="X5" i="7"/>
  <c r="W5" i="7"/>
  <c r="X6" i="7"/>
  <c r="Z7" i="7"/>
  <c r="Y7" i="7"/>
  <c r="Z8" i="7"/>
  <c r="X8" i="7"/>
  <c r="Y9" i="7"/>
  <c r="X10" i="7"/>
  <c r="W11" i="7"/>
  <c r="V12" i="7"/>
  <c r="X12" i="7"/>
  <c r="U13" i="7"/>
  <c r="W13" i="7"/>
  <c r="T14" i="7"/>
  <c r="U14" i="7"/>
  <c r="AA15" i="7"/>
  <c r="V16" i="7"/>
  <c r="U17" i="7"/>
  <c r="W17" i="7"/>
  <c r="T18" i="7"/>
  <c r="U18" i="7"/>
  <c r="W19" i="7"/>
  <c r="V20" i="7"/>
  <c r="X20" i="7"/>
  <c r="Y21" i="7"/>
  <c r="T22" i="7"/>
  <c r="U22" i="7"/>
  <c r="W23" i="7"/>
  <c r="Y23" i="7"/>
  <c r="Z24" i="7"/>
  <c r="X24" i="7"/>
  <c r="Z25" i="7"/>
  <c r="Z26" i="7"/>
  <c r="U28" i="7"/>
  <c r="K28" i="7"/>
  <c r="Z29" i="7"/>
  <c r="Y32" i="7"/>
  <c r="X32" i="7"/>
  <c r="V33" i="7"/>
  <c r="M34" i="7"/>
  <c r="V35" i="7"/>
  <c r="U36" i="7"/>
  <c r="K36" i="7"/>
  <c r="X36" i="7"/>
  <c r="V37" i="7"/>
  <c r="M38" i="7"/>
  <c r="V39" i="7"/>
  <c r="Y40" i="7"/>
  <c r="Z41" i="7"/>
  <c r="M42" i="7"/>
  <c r="V43" i="7"/>
  <c r="Y44" i="7"/>
  <c r="X44" i="7"/>
  <c r="V45" i="7"/>
  <c r="Z45" i="7"/>
  <c r="M46" i="7"/>
  <c r="Z46" i="7"/>
  <c r="V47" i="7"/>
  <c r="U48" i="7"/>
  <c r="Y48" i="7"/>
  <c r="K48" i="7"/>
  <c r="X48" i="7"/>
  <c r="Z49" i="7"/>
  <c r="U50" i="7"/>
  <c r="Y50" i="7"/>
  <c r="Z51" i="7"/>
  <c r="V51" i="7"/>
  <c r="W52" i="7"/>
  <c r="AA52" i="7"/>
  <c r="Z52" i="7"/>
  <c r="T53" i="7"/>
  <c r="U54" i="7"/>
  <c r="Y54" i="7"/>
  <c r="Z55" i="7"/>
  <c r="V55" i="7"/>
  <c r="W56" i="7"/>
  <c r="AA56" i="7"/>
  <c r="Z56" i="7"/>
  <c r="T57" i="7"/>
  <c r="U58" i="7"/>
  <c r="Y58" i="7"/>
  <c r="Z59" i="7"/>
  <c r="V59" i="7"/>
  <c r="W60" i="7"/>
  <c r="AA60" i="7"/>
  <c r="Z60" i="7"/>
  <c r="T61" i="7"/>
  <c r="U62" i="7"/>
  <c r="Y62" i="7"/>
  <c r="V63" i="7"/>
  <c r="U65" i="7"/>
  <c r="Y65" i="7"/>
  <c r="O65" i="7"/>
  <c r="K65" i="7"/>
  <c r="U66" i="7"/>
  <c r="K66" i="7"/>
  <c r="Y66" i="7"/>
  <c r="O66" i="7"/>
  <c r="W67" i="7"/>
  <c r="V69" i="7"/>
  <c r="Z69" i="7"/>
  <c r="V72" i="7"/>
  <c r="L72" i="7"/>
  <c r="Z72" i="7"/>
  <c r="P72" i="7"/>
  <c r="X72" i="7"/>
  <c r="AA73" i="7"/>
  <c r="X74" i="7"/>
  <c r="AA75" i="7"/>
  <c r="V76" i="7"/>
  <c r="T82" i="7"/>
  <c r="N82" i="7"/>
  <c r="X82" i="7"/>
  <c r="J82" i="7"/>
  <c r="T84" i="7"/>
  <c r="N84" i="7"/>
  <c r="X84" i="7"/>
  <c r="J84" i="7"/>
  <c r="N86" i="7"/>
  <c r="X86" i="7"/>
  <c r="J86" i="7"/>
  <c r="Y94" i="7"/>
  <c r="W105" i="7"/>
  <c r="W108" i="7"/>
  <c r="D1" i="7"/>
  <c r="W126" i="7"/>
  <c r="W122" i="7"/>
  <c r="W118" i="7"/>
  <c r="W124" i="7"/>
  <c r="W120" i="7"/>
  <c r="W116" i="7"/>
  <c r="W114" i="7"/>
  <c r="W106" i="7"/>
  <c r="W110" i="7"/>
  <c r="W93" i="7"/>
  <c r="W85" i="7"/>
  <c r="W81" i="7"/>
  <c r="W77" i="7"/>
  <c r="W97" i="7"/>
  <c r="W88" i="7"/>
  <c r="W71" i="7"/>
  <c r="W92" i="7"/>
  <c r="W49" i="7"/>
  <c r="W45" i="7"/>
  <c r="W41" i="7"/>
  <c r="W37" i="7"/>
  <c r="W33" i="7"/>
  <c r="W29" i="7"/>
  <c r="W25" i="7"/>
  <c r="W69" i="7"/>
  <c r="E1" i="7"/>
  <c r="AA108" i="7"/>
  <c r="AA115" i="7"/>
  <c r="AA114" i="7"/>
  <c r="AA69" i="7"/>
  <c r="AA66" i="7"/>
  <c r="AA79" i="7"/>
  <c r="AA77" i="7"/>
  <c r="AA83" i="7"/>
  <c r="AA81" i="7"/>
  <c r="I1" i="7"/>
  <c r="U3" i="7"/>
  <c r="AA3" i="7"/>
  <c r="P4" i="7"/>
  <c r="W4" i="7"/>
  <c r="T6" i="7"/>
  <c r="AA7" i="7"/>
  <c r="Q8" i="7"/>
  <c r="P9" i="7"/>
  <c r="L10" i="7"/>
  <c r="J11" i="7"/>
  <c r="Q12" i="7"/>
  <c r="P13" i="7"/>
  <c r="L14" i="7"/>
  <c r="J15" i="7"/>
  <c r="Q16" i="7"/>
  <c r="P17" i="7"/>
  <c r="L18" i="7"/>
  <c r="J19" i="7"/>
  <c r="Q20" i="7"/>
  <c r="P21" i="7"/>
  <c r="L22" i="7"/>
  <c r="J23" i="7"/>
  <c r="AA24" i="7"/>
  <c r="Q24" i="7"/>
  <c r="AA25" i="7"/>
  <c r="T25" i="7"/>
  <c r="AA26" i="7"/>
  <c r="T27" i="7"/>
  <c r="X27" i="7"/>
  <c r="W27" i="7"/>
  <c r="AA29" i="7"/>
  <c r="T29" i="7"/>
  <c r="AA30" i="7"/>
  <c r="T31" i="7"/>
  <c r="X31" i="7"/>
  <c r="W31" i="7"/>
  <c r="O32" i="7"/>
  <c r="AA33" i="7"/>
  <c r="T33" i="7"/>
  <c r="AA34" i="7"/>
  <c r="T35" i="7"/>
  <c r="X35" i="7"/>
  <c r="W35" i="7"/>
  <c r="AA37" i="7"/>
  <c r="T37" i="7"/>
  <c r="AA38" i="7"/>
  <c r="T39" i="7"/>
  <c r="X39" i="7"/>
  <c r="W39" i="7"/>
  <c r="O40" i="7"/>
  <c r="AA41" i="7"/>
  <c r="T41" i="7"/>
  <c r="AA42" i="7"/>
  <c r="T43" i="7"/>
  <c r="X43" i="7"/>
  <c r="W43" i="7"/>
  <c r="O44" i="7"/>
  <c r="AA45" i="7"/>
  <c r="T45" i="7"/>
  <c r="AA46" i="7"/>
  <c r="T47" i="7"/>
  <c r="X47" i="7"/>
  <c r="W47" i="7"/>
  <c r="O48" i="7"/>
  <c r="AA49" i="7"/>
  <c r="W51" i="7"/>
  <c r="M51" i="7"/>
  <c r="Y53" i="7"/>
  <c r="O53" i="7"/>
  <c r="T54" i="7"/>
  <c r="W55" i="7"/>
  <c r="M55" i="7"/>
  <c r="Y57" i="7"/>
  <c r="O57" i="7"/>
  <c r="W59" i="7"/>
  <c r="M59" i="7"/>
  <c r="Y61" i="7"/>
  <c r="O61" i="7"/>
  <c r="W63" i="7"/>
  <c r="Q63" i="7"/>
  <c r="AA63" i="7"/>
  <c r="Z63" i="7"/>
  <c r="Z66" i="7"/>
  <c r="AA67" i="7"/>
  <c r="Y67" i="7"/>
  <c r="U69" i="7"/>
  <c r="W73" i="7"/>
  <c r="M73" i="7"/>
  <c r="W75" i="7"/>
  <c r="W78" i="7"/>
  <c r="AA78" i="7"/>
  <c r="U83" i="7"/>
  <c r="K83" i="7"/>
  <c r="Y83" i="7"/>
  <c r="O83" i="7"/>
  <c r="K85" i="7"/>
  <c r="U85" i="7"/>
  <c r="Y85" i="7"/>
  <c r="O85" i="7"/>
  <c r="U101" i="7"/>
  <c r="Y101" i="7"/>
  <c r="Z102" i="7"/>
  <c r="U124" i="7"/>
  <c r="U120" i="7"/>
  <c r="U116" i="7"/>
  <c r="U112" i="7"/>
  <c r="U108" i="7"/>
  <c r="U90" i="7"/>
  <c r="U99" i="7"/>
  <c r="U95" i="7"/>
  <c r="U98" i="7"/>
  <c r="U64" i="7"/>
  <c r="U73" i="7"/>
  <c r="U103" i="7"/>
  <c r="U94" i="7"/>
  <c r="U47" i="7"/>
  <c r="U43" i="7"/>
  <c r="U39" i="7"/>
  <c r="U35" i="7"/>
  <c r="U31" i="7"/>
  <c r="U27" i="7"/>
  <c r="Y110" i="7"/>
  <c r="Y126" i="7"/>
  <c r="Y122" i="7"/>
  <c r="Y118" i="7"/>
  <c r="Y108" i="7"/>
  <c r="Y112" i="7"/>
  <c r="Y107" i="7"/>
  <c r="Y99" i="7"/>
  <c r="Y69" i="7"/>
  <c r="Y95" i="7"/>
  <c r="Y98" i="7"/>
  <c r="K3" i="7"/>
  <c r="V6" i="7"/>
  <c r="U8" i="7"/>
  <c r="T9" i="7"/>
  <c r="V9" i="7"/>
  <c r="W10" i="7"/>
  <c r="Z10" i="7"/>
  <c r="Z11" i="7"/>
  <c r="U12" i="7"/>
  <c r="W12" i="7"/>
  <c r="X13" i="7"/>
  <c r="W14" i="7"/>
  <c r="Z14" i="7"/>
  <c r="Z15" i="7"/>
  <c r="Y16" i="7"/>
  <c r="T17" i="7"/>
  <c r="AA18" i="7"/>
  <c r="Z18" i="7"/>
  <c r="Z19" i="7"/>
  <c r="U20" i="7"/>
  <c r="W20" i="7"/>
  <c r="T21" i="7"/>
  <c r="V21" i="7"/>
  <c r="W22" i="7"/>
  <c r="V23" i="7"/>
  <c r="X23" i="7"/>
  <c r="U24" i="7"/>
  <c r="Y25" i="7"/>
  <c r="W26" i="7"/>
  <c r="V26" i="7"/>
  <c r="T28" i="7"/>
  <c r="V28" i="7"/>
  <c r="W30" i="7"/>
  <c r="V30" i="7"/>
  <c r="T32" i="7"/>
  <c r="J32" i="7"/>
  <c r="J36" i="7"/>
  <c r="U37" i="7"/>
  <c r="Z39" i="7"/>
  <c r="T40" i="7"/>
  <c r="V40" i="7"/>
  <c r="Y41" i="7"/>
  <c r="Z43" i="7"/>
  <c r="J44" i="7"/>
  <c r="U45" i="7"/>
  <c r="Z47" i="7"/>
  <c r="T48" i="7"/>
  <c r="J48" i="7"/>
  <c r="U49" i="7"/>
  <c r="Y49" i="7"/>
  <c r="X50" i="7"/>
  <c r="N50" i="7"/>
  <c r="V52" i="7"/>
  <c r="L52" i="7"/>
  <c r="Y52" i="7"/>
  <c r="X57" i="7"/>
  <c r="X58" i="7"/>
  <c r="N58" i="7"/>
  <c r="Y60" i="7"/>
  <c r="M64" i="7"/>
  <c r="W64" i="7"/>
  <c r="T65" i="7"/>
  <c r="J65" i="7"/>
  <c r="Y68" i="7"/>
  <c r="Z71" i="7"/>
  <c r="T74" i="7"/>
  <c r="T76" i="7"/>
  <c r="AA82" i="7"/>
  <c r="AA89" i="7"/>
  <c r="Q89" i="7"/>
  <c r="O111" i="7"/>
  <c r="Y111" i="7"/>
  <c r="U126" i="7"/>
  <c r="X128" i="7"/>
  <c r="H1" i="7"/>
  <c r="AA4" i="7"/>
  <c r="T5" i="7"/>
  <c r="K6" i="7"/>
  <c r="V7" i="7"/>
  <c r="V8" i="7"/>
  <c r="U9" i="7"/>
  <c r="W9" i="7"/>
  <c r="T10" i="7"/>
  <c r="U10" i="7"/>
  <c r="AA11" i="7"/>
  <c r="Y11" i="7"/>
  <c r="Z12" i="7"/>
  <c r="Y13" i="7"/>
  <c r="X14" i="7"/>
  <c r="W15" i="7"/>
  <c r="Y15" i="7"/>
  <c r="Z16" i="7"/>
  <c r="X16" i="7"/>
  <c r="Y17" i="7"/>
  <c r="X18" i="7"/>
  <c r="AA19" i="7"/>
  <c r="Y19" i="7"/>
  <c r="Z20" i="7"/>
  <c r="U21" i="7"/>
  <c r="W21" i="7"/>
  <c r="X22" i="7"/>
  <c r="AA23" i="7"/>
  <c r="V24" i="7"/>
  <c r="V25" i="7"/>
  <c r="M26" i="7"/>
  <c r="V27" i="7"/>
  <c r="Y28" i="7"/>
  <c r="X28" i="7"/>
  <c r="V29" i="7"/>
  <c r="Z30" i="7"/>
  <c r="V31" i="7"/>
  <c r="U32" i="7"/>
  <c r="Z33" i="7"/>
  <c r="Z34" i="7"/>
  <c r="Y36" i="7"/>
  <c r="Z37" i="7"/>
  <c r="Z38" i="7"/>
  <c r="U40" i="7"/>
  <c r="K40" i="7"/>
  <c r="X40" i="7"/>
  <c r="V41" i="7"/>
  <c r="Z42" i="7"/>
  <c r="U44" i="7"/>
  <c r="V49" i="7"/>
  <c r="F1" i="7"/>
  <c r="T127" i="7"/>
  <c r="T123" i="7"/>
  <c r="T119" i="7"/>
  <c r="T115" i="7"/>
  <c r="T111" i="7"/>
  <c r="T126" i="7"/>
  <c r="T122" i="7"/>
  <c r="T118" i="7"/>
  <c r="T107" i="7"/>
  <c r="T104" i="7"/>
  <c r="T72" i="7"/>
  <c r="T80" i="7"/>
  <c r="T78" i="7"/>
  <c r="T63" i="7"/>
  <c r="X123" i="7"/>
  <c r="X119" i="7"/>
  <c r="X115" i="7"/>
  <c r="X125" i="7"/>
  <c r="X121" i="7"/>
  <c r="X117" i="7"/>
  <c r="X107" i="7"/>
  <c r="X111" i="7"/>
  <c r="X109" i="7"/>
  <c r="X91" i="7"/>
  <c r="X68" i="7"/>
  <c r="X63" i="7"/>
  <c r="X87" i="7"/>
  <c r="X46" i="7"/>
  <c r="X42" i="7"/>
  <c r="X38" i="7"/>
  <c r="X34" i="7"/>
  <c r="X30" i="7"/>
  <c r="X26" i="7"/>
  <c r="X104" i="7"/>
  <c r="J3" i="7"/>
  <c r="O3" i="7"/>
  <c r="W3" i="7"/>
  <c r="U4" i="7"/>
  <c r="Y4" i="7"/>
  <c r="L4" i="7"/>
  <c r="X4" i="7"/>
  <c r="U5" i="7"/>
  <c r="W6" i="7"/>
  <c r="AA6" i="7"/>
  <c r="Z6" i="7"/>
  <c r="W7" i="7"/>
  <c r="J8" i="7"/>
  <c r="Q9" i="7"/>
  <c r="Y10" i="7"/>
  <c r="K11" i="7"/>
  <c r="J12" i="7"/>
  <c r="Q13" i="7"/>
  <c r="Y14" i="7"/>
  <c r="K15" i="7"/>
  <c r="J16" i="7"/>
  <c r="Q17" i="7"/>
  <c r="Y18" i="7"/>
  <c r="K19" i="7"/>
  <c r="J20" i="7"/>
  <c r="Q21" i="7"/>
  <c r="Y22" i="7"/>
  <c r="K23" i="7"/>
  <c r="J24" i="7"/>
  <c r="K25" i="7"/>
  <c r="X25" i="7"/>
  <c r="T26" i="7"/>
  <c r="Y27" i="7"/>
  <c r="AA27" i="7"/>
  <c r="K29" i="7"/>
  <c r="X29" i="7"/>
  <c r="T30" i="7"/>
  <c r="Y31" i="7"/>
  <c r="AA31" i="7"/>
  <c r="K33" i="7"/>
  <c r="X33" i="7"/>
  <c r="T34" i="7"/>
  <c r="Y35" i="7"/>
  <c r="AA35" i="7"/>
  <c r="K37" i="7"/>
  <c r="X37" i="7"/>
  <c r="T38" i="7"/>
  <c r="Y39" i="7"/>
  <c r="AA39" i="7"/>
  <c r="K41" i="7"/>
  <c r="X41" i="7"/>
  <c r="T42" i="7"/>
  <c r="Y43" i="7"/>
  <c r="AA43" i="7"/>
  <c r="K45" i="7"/>
  <c r="X45" i="7"/>
  <c r="T46" i="7"/>
  <c r="Y47" i="7"/>
  <c r="AA47" i="7"/>
  <c r="K49" i="7"/>
  <c r="X49" i="7"/>
  <c r="AA50" i="7"/>
  <c r="T51" i="7"/>
  <c r="X51" i="7"/>
  <c r="U52" i="7"/>
  <c r="V53" i="7"/>
  <c r="Z53" i="7"/>
  <c r="U53" i="7"/>
  <c r="AA54" i="7"/>
  <c r="W54" i="7"/>
  <c r="T55" i="7"/>
  <c r="X55" i="7"/>
  <c r="U56" i="7"/>
  <c r="V57" i="7"/>
  <c r="Z57" i="7"/>
  <c r="U57" i="7"/>
  <c r="AA58" i="7"/>
  <c r="W58" i="7"/>
  <c r="T59" i="7"/>
  <c r="X59" i="7"/>
  <c r="U60" i="7"/>
  <c r="V61" i="7"/>
  <c r="Z61" i="7"/>
  <c r="U61" i="7"/>
  <c r="AA62" i="7"/>
  <c r="W62" i="7"/>
  <c r="Z64" i="7"/>
  <c r="V65" i="7"/>
  <c r="W68" i="7"/>
  <c r="AA68" i="7"/>
  <c r="T68" i="7"/>
  <c r="Q70" i="7"/>
  <c r="U71" i="7"/>
  <c r="T73" i="7"/>
  <c r="X73" i="7"/>
  <c r="N73" i="7"/>
  <c r="J73" i="7"/>
  <c r="X78" i="7"/>
  <c r="U79" i="7"/>
  <c r="K79" i="7"/>
  <c r="Y79" i="7"/>
  <c r="O79" i="7"/>
  <c r="K81" i="7"/>
  <c r="U81" i="7"/>
  <c r="Y81" i="7"/>
  <c r="O81" i="7"/>
  <c r="V83" i="7"/>
  <c r="Z83" i="7"/>
  <c r="AA85" i="7"/>
  <c r="W87" i="7"/>
  <c r="M87" i="7"/>
  <c r="AA87" i="7"/>
  <c r="Q87" i="7"/>
  <c r="T90" i="7"/>
  <c r="N90" i="7"/>
  <c r="X90" i="7"/>
  <c r="J90" i="7"/>
  <c r="U91" i="7"/>
  <c r="AA93" i="7"/>
  <c r="V101" i="7"/>
  <c r="Z101" i="7"/>
  <c r="W101" i="7"/>
  <c r="V125" i="7"/>
  <c r="V121" i="7"/>
  <c r="V117" i="7"/>
  <c r="V105" i="7"/>
  <c r="V109" i="7"/>
  <c r="V106" i="7"/>
  <c r="V127" i="7"/>
  <c r="V123" i="7"/>
  <c r="V119" i="7"/>
  <c r="V115" i="7"/>
  <c r="V90" i="7"/>
  <c r="V70" i="7"/>
  <c r="Z125" i="7"/>
  <c r="Z121" i="7"/>
  <c r="Z117" i="7"/>
  <c r="Z128" i="7"/>
  <c r="Z111" i="7"/>
  <c r="Z110" i="7"/>
  <c r="Z65" i="7"/>
  <c r="L3" i="7"/>
  <c r="P3" i="7"/>
  <c r="V3" i="7"/>
  <c r="Z3" i="7"/>
  <c r="K4" i="7"/>
  <c r="O4" i="7"/>
  <c r="J5" i="7"/>
  <c r="N5" i="7"/>
  <c r="M6" i="7"/>
  <c r="Q6" i="7"/>
  <c r="L7" i="7"/>
  <c r="AD127" i="7" s="1"/>
  <c r="P7" i="7"/>
  <c r="K8" i="7"/>
  <c r="O8" i="7"/>
  <c r="J9" i="7"/>
  <c r="N9" i="7"/>
  <c r="M10" i="7"/>
  <c r="Q10" i="7"/>
  <c r="L11" i="7"/>
  <c r="P11" i="7"/>
  <c r="K12" i="7"/>
  <c r="O12" i="7"/>
  <c r="J13" i="7"/>
  <c r="N13" i="7"/>
  <c r="M14" i="7"/>
  <c r="Q14" i="7"/>
  <c r="L15" i="7"/>
  <c r="P15" i="7"/>
  <c r="K16" i="7"/>
  <c r="O16" i="7"/>
  <c r="J17" i="7"/>
  <c r="N17" i="7"/>
  <c r="M18" i="7"/>
  <c r="Q18" i="7"/>
  <c r="L19" i="7"/>
  <c r="P19" i="7"/>
  <c r="K20" i="7"/>
  <c r="O20" i="7"/>
  <c r="J21" i="7"/>
  <c r="N21" i="7"/>
  <c r="M22" i="7"/>
  <c r="Q22" i="7"/>
  <c r="L23" i="7"/>
  <c r="P23" i="7"/>
  <c r="K24" i="7"/>
  <c r="O24" i="7"/>
  <c r="V50" i="7"/>
  <c r="Z50" i="7"/>
  <c r="U51" i="7"/>
  <c r="Y51" i="7"/>
  <c r="T52" i="7"/>
  <c r="X52" i="7"/>
  <c r="K52" i="7"/>
  <c r="W53" i="7"/>
  <c r="AA53" i="7"/>
  <c r="V54" i="7"/>
  <c r="Z54" i="7"/>
  <c r="U55" i="7"/>
  <c r="Y55" i="7"/>
  <c r="T56" i="7"/>
  <c r="X56" i="7"/>
  <c r="K56" i="7"/>
  <c r="W57" i="7"/>
  <c r="AA57" i="7"/>
  <c r="V58" i="7"/>
  <c r="Z58" i="7"/>
  <c r="U59" i="7"/>
  <c r="Y59" i="7"/>
  <c r="T60" i="7"/>
  <c r="X60" i="7"/>
  <c r="K60" i="7"/>
  <c r="W61" i="7"/>
  <c r="AA61" i="7"/>
  <c r="V62" i="7"/>
  <c r="Z62" i="7"/>
  <c r="T64" i="7"/>
  <c r="X64" i="7"/>
  <c r="U67" i="7"/>
  <c r="U68" i="7"/>
  <c r="Z68" i="7"/>
  <c r="T69" i="7"/>
  <c r="T70" i="7"/>
  <c r="J70" i="7"/>
  <c r="X70" i="7"/>
  <c r="W74" i="7"/>
  <c r="AA74" i="7"/>
  <c r="U75" i="7"/>
  <c r="K75" i="7"/>
  <c r="Y75" i="7"/>
  <c r="O75" i="7"/>
  <c r="K77" i="7"/>
  <c r="U77" i="7"/>
  <c r="Y77" i="7"/>
  <c r="O77" i="7"/>
  <c r="V79" i="7"/>
  <c r="Z79" i="7"/>
  <c r="N80" i="7"/>
  <c r="X80" i="7"/>
  <c r="W83" i="7"/>
  <c r="L88" i="7"/>
  <c r="V88" i="7"/>
  <c r="Z88" i="7"/>
  <c r="V89" i="7"/>
  <c r="T92" i="7"/>
  <c r="U97" i="7"/>
  <c r="Y97" i="7"/>
  <c r="U104" i="7"/>
  <c r="Y104" i="7"/>
  <c r="L8" i="7"/>
  <c r="P8" i="7"/>
  <c r="K9" i="7"/>
  <c r="O9" i="7"/>
  <c r="J10" i="7"/>
  <c r="N10" i="7"/>
  <c r="M11" i="7"/>
  <c r="Q11" i="7"/>
  <c r="L12" i="7"/>
  <c r="P12" i="7"/>
  <c r="K13" i="7"/>
  <c r="O13" i="7"/>
  <c r="J14" i="7"/>
  <c r="N14" i="7"/>
  <c r="M15" i="7"/>
  <c r="Q15" i="7"/>
  <c r="L16" i="7"/>
  <c r="P16" i="7"/>
  <c r="K17" i="7"/>
  <c r="O17" i="7"/>
  <c r="J18" i="7"/>
  <c r="N18" i="7"/>
  <c r="M19" i="7"/>
  <c r="Q19" i="7"/>
  <c r="L20" i="7"/>
  <c r="P20" i="7"/>
  <c r="K21" i="7"/>
  <c r="O21" i="7"/>
  <c r="J22" i="7"/>
  <c r="N22" i="7"/>
  <c r="M23" i="7"/>
  <c r="Q23" i="7"/>
  <c r="L24" i="7"/>
  <c r="P24" i="7"/>
  <c r="U26" i="7"/>
  <c r="Y26" i="7"/>
  <c r="W28" i="7"/>
  <c r="AA28" i="7"/>
  <c r="U30" i="7"/>
  <c r="Y30" i="7"/>
  <c r="W32" i="7"/>
  <c r="AA32" i="7"/>
  <c r="Z32" i="7"/>
  <c r="U34" i="7"/>
  <c r="Y34" i="7"/>
  <c r="W36" i="7"/>
  <c r="AA36" i="7"/>
  <c r="Z36" i="7"/>
  <c r="U38" i="7"/>
  <c r="Y38" i="7"/>
  <c r="W40" i="7"/>
  <c r="AA40" i="7"/>
  <c r="Z40" i="7"/>
  <c r="U42" i="7"/>
  <c r="Y42" i="7"/>
  <c r="W44" i="7"/>
  <c r="AA44" i="7"/>
  <c r="Z44" i="7"/>
  <c r="U46" i="7"/>
  <c r="Y46" i="7"/>
  <c r="W48" i="7"/>
  <c r="AA48" i="7"/>
  <c r="Z48" i="7"/>
  <c r="Q50" i="7"/>
  <c r="P51" i="7"/>
  <c r="J53" i="7"/>
  <c r="Q54" i="7"/>
  <c r="P55" i="7"/>
  <c r="J57" i="7"/>
  <c r="Q58" i="7"/>
  <c r="P59" i="7"/>
  <c r="J61" i="7"/>
  <c r="Q62" i="7"/>
  <c r="Y64" i="7"/>
  <c r="X66" i="7"/>
  <c r="V66" i="7"/>
  <c r="V67" i="7"/>
  <c r="L67" i="7"/>
  <c r="Z67" i="7"/>
  <c r="T71" i="7"/>
  <c r="X71" i="7"/>
  <c r="O72" i="7"/>
  <c r="Y72" i="7"/>
  <c r="V75" i="7"/>
  <c r="Z75" i="7"/>
  <c r="N76" i="7"/>
  <c r="X76" i="7"/>
  <c r="W79" i="7"/>
  <c r="V84" i="7"/>
  <c r="W86" i="7"/>
  <c r="AA86" i="7"/>
  <c r="Z89" i="7"/>
  <c r="X92" i="7"/>
  <c r="N92" i="7"/>
  <c r="V94" i="7"/>
  <c r="L94" i="7"/>
  <c r="Z94" i="7"/>
  <c r="P94" i="7"/>
  <c r="W99" i="7"/>
  <c r="AA99" i="7"/>
  <c r="L25" i="7"/>
  <c r="P25" i="7"/>
  <c r="K26" i="7"/>
  <c r="O26" i="7"/>
  <c r="J27" i="7"/>
  <c r="N27" i="7"/>
  <c r="M28" i="7"/>
  <c r="Q28" i="7"/>
  <c r="L29" i="7"/>
  <c r="P29" i="7"/>
  <c r="K30" i="7"/>
  <c r="O30" i="7"/>
  <c r="J31" i="7"/>
  <c r="N31" i="7"/>
  <c r="M32" i="7"/>
  <c r="Q32" i="7"/>
  <c r="L33" i="7"/>
  <c r="P33" i="7"/>
  <c r="K34" i="7"/>
  <c r="O34" i="7"/>
  <c r="J35" i="7"/>
  <c r="N35" i="7"/>
  <c r="M36" i="7"/>
  <c r="Q36" i="7"/>
  <c r="L37" i="7"/>
  <c r="P37" i="7"/>
  <c r="K38" i="7"/>
  <c r="O38" i="7"/>
  <c r="J39" i="7"/>
  <c r="N39" i="7"/>
  <c r="M40" i="7"/>
  <c r="Q40" i="7"/>
  <c r="L41" i="7"/>
  <c r="P41" i="7"/>
  <c r="K42" i="7"/>
  <c r="O42" i="7"/>
  <c r="J43" i="7"/>
  <c r="N43" i="7"/>
  <c r="M44" i="7"/>
  <c r="Q44" i="7"/>
  <c r="L45" i="7"/>
  <c r="P45" i="7"/>
  <c r="K46" i="7"/>
  <c r="O46" i="7"/>
  <c r="J47" i="7"/>
  <c r="N47" i="7"/>
  <c r="M48" i="7"/>
  <c r="Q48" i="7"/>
  <c r="L49" i="7"/>
  <c r="P49" i="7"/>
  <c r="K50" i="7"/>
  <c r="O50" i="7"/>
  <c r="J51" i="7"/>
  <c r="N51" i="7"/>
  <c r="M52" i="7"/>
  <c r="Q52" i="7"/>
  <c r="L53" i="7"/>
  <c r="P53" i="7"/>
  <c r="K54" i="7"/>
  <c r="O54" i="7"/>
  <c r="J55" i="7"/>
  <c r="N55" i="7"/>
  <c r="M56" i="7"/>
  <c r="Q56" i="7"/>
  <c r="L57" i="7"/>
  <c r="P57" i="7"/>
  <c r="K58" i="7"/>
  <c r="O58" i="7"/>
  <c r="J59" i="7"/>
  <c r="N59" i="7"/>
  <c r="M60" i="7"/>
  <c r="Q60" i="7"/>
  <c r="L61" i="7"/>
  <c r="P61" i="7"/>
  <c r="K62" i="7"/>
  <c r="O62" i="7"/>
  <c r="T67" i="7"/>
  <c r="X67" i="7"/>
  <c r="K67" i="7"/>
  <c r="U70" i="7"/>
  <c r="Y70" i="7"/>
  <c r="V71" i="7"/>
  <c r="W72" i="7"/>
  <c r="AA72" i="7"/>
  <c r="Y73" i="7"/>
  <c r="Z74" i="7"/>
  <c r="U76" i="7"/>
  <c r="Y76" i="7"/>
  <c r="Z78" i="7"/>
  <c r="U80" i="7"/>
  <c r="Y80" i="7"/>
  <c r="Z82" i="7"/>
  <c r="U84" i="7"/>
  <c r="Y84" i="7"/>
  <c r="Z86" i="7"/>
  <c r="W91" i="7"/>
  <c r="M91" i="7"/>
  <c r="AA91" i="7"/>
  <c r="U93" i="7"/>
  <c r="Y93" i="7"/>
  <c r="W95" i="7"/>
  <c r="AA95" i="7"/>
  <c r="V97" i="7"/>
  <c r="Z97" i="7"/>
  <c r="T99" i="7"/>
  <c r="X99" i="7"/>
  <c r="T100" i="7"/>
  <c r="X100" i="7"/>
  <c r="J100" i="7"/>
  <c r="AA101" i="7"/>
  <c r="L102" i="7"/>
  <c r="V102" i="7"/>
  <c r="V103" i="7"/>
  <c r="Z103" i="7"/>
  <c r="Z105" i="7"/>
  <c r="L50" i="7"/>
  <c r="P50" i="7"/>
  <c r="K51" i="7"/>
  <c r="O51" i="7"/>
  <c r="J52" i="7"/>
  <c r="N52" i="7"/>
  <c r="M53" i="7"/>
  <c r="Q53" i="7"/>
  <c r="L54" i="7"/>
  <c r="P54" i="7"/>
  <c r="K55" i="7"/>
  <c r="O55" i="7"/>
  <c r="J56" i="7"/>
  <c r="N56" i="7"/>
  <c r="M57" i="7"/>
  <c r="Q57" i="7"/>
  <c r="L58" i="7"/>
  <c r="P58" i="7"/>
  <c r="K59" i="7"/>
  <c r="O59" i="7"/>
  <c r="J60" i="7"/>
  <c r="N60" i="7"/>
  <c r="M61" i="7"/>
  <c r="Q61" i="7"/>
  <c r="L62" i="7"/>
  <c r="P62" i="7"/>
  <c r="U63" i="7"/>
  <c r="K63" i="7"/>
  <c r="Y63" i="7"/>
  <c r="O63" i="7"/>
  <c r="W65" i="7"/>
  <c r="AA65" i="7"/>
  <c r="T66" i="7"/>
  <c r="J66" i="7"/>
  <c r="V68" i="7"/>
  <c r="X69" i="7"/>
  <c r="J69" i="7"/>
  <c r="Z70" i="7"/>
  <c r="AA71" i="7"/>
  <c r="V73" i="7"/>
  <c r="Z73" i="7"/>
  <c r="V74" i="7"/>
  <c r="L74" i="7"/>
  <c r="Z76" i="7"/>
  <c r="P76" i="7"/>
  <c r="T77" i="7"/>
  <c r="X77" i="7"/>
  <c r="V78" i="7"/>
  <c r="L78" i="7"/>
  <c r="Z80" i="7"/>
  <c r="P80" i="7"/>
  <c r="T81" i="7"/>
  <c r="X81" i="7"/>
  <c r="V82" i="7"/>
  <c r="L82" i="7"/>
  <c r="Z84" i="7"/>
  <c r="P84" i="7"/>
  <c r="T85" i="7"/>
  <c r="X85" i="7"/>
  <c r="V86" i="7"/>
  <c r="L86" i="7"/>
  <c r="T88" i="7"/>
  <c r="J88" i="7"/>
  <c r="X88" i="7"/>
  <c r="N88" i="7"/>
  <c r="Z92" i="7"/>
  <c r="V93" i="7"/>
  <c r="Z93" i="7"/>
  <c r="T95" i="7"/>
  <c r="X95" i="7"/>
  <c r="T96" i="7"/>
  <c r="X96" i="7"/>
  <c r="J96" i="7"/>
  <c r="AA97" i="7"/>
  <c r="V98" i="7"/>
  <c r="L98" i="7"/>
  <c r="Z98" i="7"/>
  <c r="P98" i="7"/>
  <c r="J64" i="7"/>
  <c r="N64" i="7"/>
  <c r="M65" i="7"/>
  <c r="Q65" i="7"/>
  <c r="U74" i="7"/>
  <c r="Y74" i="7"/>
  <c r="T75" i="7"/>
  <c r="X75" i="7"/>
  <c r="W76" i="7"/>
  <c r="AA76" i="7"/>
  <c r="V77" i="7"/>
  <c r="Z77" i="7"/>
  <c r="U78" i="7"/>
  <c r="Y78" i="7"/>
  <c r="T79" i="7"/>
  <c r="X79" i="7"/>
  <c r="W80" i="7"/>
  <c r="AA80" i="7"/>
  <c r="V81" i="7"/>
  <c r="Z81" i="7"/>
  <c r="U82" i="7"/>
  <c r="Y82" i="7"/>
  <c r="T83" i="7"/>
  <c r="X83" i="7"/>
  <c r="W84" i="7"/>
  <c r="AA84" i="7"/>
  <c r="V85" i="7"/>
  <c r="Z85" i="7"/>
  <c r="U86" i="7"/>
  <c r="Y86" i="7"/>
  <c r="O87" i="7"/>
  <c r="Y87" i="7"/>
  <c r="AA88" i="7"/>
  <c r="Y89" i="7"/>
  <c r="Z90" i="7"/>
  <c r="P90" i="7"/>
  <c r="L92" i="7"/>
  <c r="V92" i="7"/>
  <c r="P92" i="7"/>
  <c r="T94" i="7"/>
  <c r="X94" i="7"/>
  <c r="V96" i="7"/>
  <c r="Z96" i="7"/>
  <c r="T98" i="7"/>
  <c r="X98" i="7"/>
  <c r="V100" i="7"/>
  <c r="Z100" i="7"/>
  <c r="T102" i="7"/>
  <c r="X102" i="7"/>
  <c r="W104" i="7"/>
  <c r="AA104" i="7"/>
  <c r="Z106" i="7"/>
  <c r="T110" i="7"/>
  <c r="X110" i="7"/>
  <c r="V114" i="7"/>
  <c r="Z114" i="7"/>
  <c r="U89" i="7"/>
  <c r="K89" i="7"/>
  <c r="O91" i="7"/>
  <c r="Y91" i="7"/>
  <c r="AA92" i="7"/>
  <c r="W96" i="7"/>
  <c r="AA96" i="7"/>
  <c r="W100" i="7"/>
  <c r="AA100" i="7"/>
  <c r="T103" i="7"/>
  <c r="X103" i="7"/>
  <c r="T105" i="7"/>
  <c r="N105" i="7"/>
  <c r="X105" i="7"/>
  <c r="J105" i="7"/>
  <c r="Z107" i="7"/>
  <c r="W112" i="7"/>
  <c r="M112" i="7"/>
  <c r="Q112" i="7"/>
  <c r="AA112" i="7"/>
  <c r="J67" i="7"/>
  <c r="N67" i="7"/>
  <c r="M68" i="7"/>
  <c r="Q68" i="7"/>
  <c r="L69" i="7"/>
  <c r="P69" i="7"/>
  <c r="K70" i="7"/>
  <c r="O70" i="7"/>
  <c r="J71" i="7"/>
  <c r="N71" i="7"/>
  <c r="M72" i="7"/>
  <c r="Q72" i="7"/>
  <c r="L73" i="7"/>
  <c r="P73" i="7"/>
  <c r="K74" i="7"/>
  <c r="O74" i="7"/>
  <c r="J75" i="7"/>
  <c r="N75" i="7"/>
  <c r="M76" i="7"/>
  <c r="Q76" i="7"/>
  <c r="L77" i="7"/>
  <c r="P77" i="7"/>
  <c r="K78" i="7"/>
  <c r="O78" i="7"/>
  <c r="J79" i="7"/>
  <c r="N79" i="7"/>
  <c r="M80" i="7"/>
  <c r="Q80" i="7"/>
  <c r="L81" i="7"/>
  <c r="P81" i="7"/>
  <c r="K82" i="7"/>
  <c r="O82" i="7"/>
  <c r="J83" i="7"/>
  <c r="N83" i="7"/>
  <c r="M84" i="7"/>
  <c r="Q84" i="7"/>
  <c r="L85" i="7"/>
  <c r="P85" i="7"/>
  <c r="K86" i="7"/>
  <c r="O86" i="7"/>
  <c r="V87" i="7"/>
  <c r="Z87" i="7"/>
  <c r="T87" i="7"/>
  <c r="T89" i="7"/>
  <c r="X89" i="7"/>
  <c r="P89" i="7"/>
  <c r="V91" i="7"/>
  <c r="Z91" i="7"/>
  <c r="T91" i="7"/>
  <c r="T93" i="7"/>
  <c r="X93" i="7"/>
  <c r="L93" i="7"/>
  <c r="W94" i="7"/>
  <c r="AA94" i="7"/>
  <c r="V95" i="7"/>
  <c r="Z95" i="7"/>
  <c r="N95" i="7"/>
  <c r="U96" i="7"/>
  <c r="Y96" i="7"/>
  <c r="M96" i="7"/>
  <c r="T97" i="7"/>
  <c r="X97" i="7"/>
  <c r="L97" i="7"/>
  <c r="W98" i="7"/>
  <c r="AA98" i="7"/>
  <c r="V99" i="7"/>
  <c r="Z99" i="7"/>
  <c r="N99" i="7"/>
  <c r="U100" i="7"/>
  <c r="Y100" i="7"/>
  <c r="M100" i="7"/>
  <c r="T101" i="7"/>
  <c r="X101" i="7"/>
  <c r="L101" i="7"/>
  <c r="W102" i="7"/>
  <c r="AA102" i="7"/>
  <c r="W103" i="7"/>
  <c r="AA103" i="7"/>
  <c r="Y103" i="7"/>
  <c r="AA106" i="7"/>
  <c r="Y106" i="7"/>
  <c r="U107" i="7"/>
  <c r="T108" i="7"/>
  <c r="M109" i="7"/>
  <c r="W109" i="7"/>
  <c r="AA109" i="7"/>
  <c r="Q109" i="7"/>
  <c r="U110" i="7"/>
  <c r="T112" i="7"/>
  <c r="Y116" i="7"/>
  <c r="U118" i="7"/>
  <c r="T120" i="7"/>
  <c r="X120" i="7"/>
  <c r="X127" i="7"/>
  <c r="M74" i="7"/>
  <c r="Q74" i="7"/>
  <c r="L75" i="7"/>
  <c r="P75" i="7"/>
  <c r="K76" i="7"/>
  <c r="O76" i="7"/>
  <c r="J77" i="7"/>
  <c r="N77" i="7"/>
  <c r="M78" i="7"/>
  <c r="Q78" i="7"/>
  <c r="L79" i="7"/>
  <c r="P79" i="7"/>
  <c r="K80" i="7"/>
  <c r="O80" i="7"/>
  <c r="J81" i="7"/>
  <c r="N81" i="7"/>
  <c r="M82" i="7"/>
  <c r="Q82" i="7"/>
  <c r="L83" i="7"/>
  <c r="P83" i="7"/>
  <c r="K84" i="7"/>
  <c r="O84" i="7"/>
  <c r="J85" i="7"/>
  <c r="N85" i="7"/>
  <c r="M86" i="7"/>
  <c r="Q86" i="7"/>
  <c r="U88" i="7"/>
  <c r="Y88" i="7"/>
  <c r="W90" i="7"/>
  <c r="AA90" i="7"/>
  <c r="U92" i="7"/>
  <c r="Y92" i="7"/>
  <c r="P93" i="7"/>
  <c r="J95" i="7"/>
  <c r="Q96" i="7"/>
  <c r="P97" i="7"/>
  <c r="J99" i="7"/>
  <c r="Q100" i="7"/>
  <c r="P101" i="7"/>
  <c r="U102" i="7"/>
  <c r="Y102" i="7"/>
  <c r="O102" i="7"/>
  <c r="V104" i="7"/>
  <c r="Z104" i="7"/>
  <c r="AA105" i="7"/>
  <c r="K106" i="7"/>
  <c r="U106" i="7"/>
  <c r="W107" i="7"/>
  <c r="AA107" i="7"/>
  <c r="U113" i="7"/>
  <c r="Y113" i="7"/>
  <c r="U122" i="7"/>
  <c r="T124" i="7"/>
  <c r="X124" i="7"/>
  <c r="L87" i="7"/>
  <c r="P87" i="7"/>
  <c r="K88" i="7"/>
  <c r="O88" i="7"/>
  <c r="J89" i="7"/>
  <c r="N89" i="7"/>
  <c r="M90" i="7"/>
  <c r="Q90" i="7"/>
  <c r="L91" i="7"/>
  <c r="P91" i="7"/>
  <c r="K92" i="7"/>
  <c r="O92" i="7"/>
  <c r="J93" i="7"/>
  <c r="N93" i="7"/>
  <c r="M94" i="7"/>
  <c r="Q94" i="7"/>
  <c r="L95" i="7"/>
  <c r="P95" i="7"/>
  <c r="K96" i="7"/>
  <c r="O96" i="7"/>
  <c r="J97" i="7"/>
  <c r="N97" i="7"/>
  <c r="M98" i="7"/>
  <c r="Q98" i="7"/>
  <c r="L99" i="7"/>
  <c r="P99" i="7"/>
  <c r="K100" i="7"/>
  <c r="O100" i="7"/>
  <c r="J101" i="7"/>
  <c r="N101" i="7"/>
  <c r="M102" i="7"/>
  <c r="Q102" i="7"/>
  <c r="L103" i="7"/>
  <c r="P103" i="7"/>
  <c r="K104" i="7"/>
  <c r="O104" i="7"/>
  <c r="U105" i="7"/>
  <c r="Y105" i="7"/>
  <c r="Q105" i="7"/>
  <c r="K107" i="7"/>
  <c r="V108" i="7"/>
  <c r="Z108" i="7"/>
  <c r="T109" i="7"/>
  <c r="J109" i="7"/>
  <c r="V111" i="7"/>
  <c r="X112" i="7"/>
  <c r="J112" i="7"/>
  <c r="V118" i="7"/>
  <c r="Z118" i="7"/>
  <c r="V122" i="7"/>
  <c r="Z122" i="7"/>
  <c r="V126" i="7"/>
  <c r="Z126" i="7"/>
  <c r="K93" i="7"/>
  <c r="O93" i="7"/>
  <c r="J94" i="7"/>
  <c r="N94" i="7"/>
  <c r="M95" i="7"/>
  <c r="Q95" i="7"/>
  <c r="L96" i="7"/>
  <c r="P96" i="7"/>
  <c r="K97" i="7"/>
  <c r="O97" i="7"/>
  <c r="J98" i="7"/>
  <c r="N98" i="7"/>
  <c r="M99" i="7"/>
  <c r="Q99" i="7"/>
  <c r="L100" i="7"/>
  <c r="P100" i="7"/>
  <c r="K101" i="7"/>
  <c r="O101" i="7"/>
  <c r="J102" i="7"/>
  <c r="N102" i="7"/>
  <c r="M103" i="7"/>
  <c r="Q103" i="7"/>
  <c r="L104" i="7"/>
  <c r="P104" i="7"/>
  <c r="U109" i="7"/>
  <c r="Y109" i="7"/>
  <c r="V110" i="7"/>
  <c r="W111" i="7"/>
  <c r="AA111" i="7"/>
  <c r="W113" i="7"/>
  <c r="M113" i="7"/>
  <c r="AA113" i="7"/>
  <c r="T113" i="7"/>
  <c r="T114" i="7"/>
  <c r="X114" i="7"/>
  <c r="T117" i="7"/>
  <c r="AA118" i="7"/>
  <c r="Z120" i="7"/>
  <c r="T121" i="7"/>
  <c r="AA122" i="7"/>
  <c r="Z124" i="7"/>
  <c r="T125" i="7"/>
  <c r="AA126" i="7"/>
  <c r="V128" i="7"/>
  <c r="J103" i="7"/>
  <c r="N103" i="7"/>
  <c r="M104" i="7"/>
  <c r="Q104" i="7"/>
  <c r="T106" i="7"/>
  <c r="X106" i="7"/>
  <c r="V107" i="7"/>
  <c r="X108" i="7"/>
  <c r="J108" i="7"/>
  <c r="Z109" i="7"/>
  <c r="AA110" i="7"/>
  <c r="V112" i="7"/>
  <c r="Z112" i="7"/>
  <c r="X113" i="7"/>
  <c r="T116" i="7"/>
  <c r="X116" i="7"/>
  <c r="U117" i="7"/>
  <c r="Y117" i="7"/>
  <c r="O117" i="7"/>
  <c r="W119" i="7"/>
  <c r="M119" i="7"/>
  <c r="Q119" i="7"/>
  <c r="AA119" i="7"/>
  <c r="U121" i="7"/>
  <c r="Y121" i="7"/>
  <c r="O121" i="7"/>
  <c r="W123" i="7"/>
  <c r="M123" i="7"/>
  <c r="Q123" i="7"/>
  <c r="AA123" i="7"/>
  <c r="U125" i="7"/>
  <c r="Y125" i="7"/>
  <c r="O125" i="7"/>
  <c r="W127" i="7"/>
  <c r="M127" i="7"/>
  <c r="Q127" i="7"/>
  <c r="AA127" i="7"/>
  <c r="W128" i="7"/>
  <c r="K105" i="7"/>
  <c r="O105" i="7"/>
  <c r="J106" i="7"/>
  <c r="N106" i="7"/>
  <c r="V113" i="7"/>
  <c r="Z113" i="7"/>
  <c r="U114" i="7"/>
  <c r="Y114" i="7"/>
  <c r="W115" i="7"/>
  <c r="M115" i="7"/>
  <c r="Z116" i="7"/>
  <c r="Y120" i="7"/>
  <c r="Y124" i="7"/>
  <c r="AA128" i="7"/>
  <c r="Q113" i="7"/>
  <c r="L114" i="7"/>
  <c r="P114" i="7"/>
  <c r="Z115" i="7"/>
  <c r="V116" i="7"/>
  <c r="AA116" i="7"/>
  <c r="J117" i="7"/>
  <c r="K118" i="7"/>
  <c r="X118" i="7"/>
  <c r="Z119" i="7"/>
  <c r="V120" i="7"/>
  <c r="AA120" i="7"/>
  <c r="J121" i="7"/>
  <c r="K122" i="7"/>
  <c r="X122" i="7"/>
  <c r="Z123" i="7"/>
  <c r="V124" i="7"/>
  <c r="AA124" i="7"/>
  <c r="J125" i="7"/>
  <c r="K126" i="7"/>
  <c r="X126" i="7"/>
  <c r="Z127" i="7"/>
  <c r="Q128" i="7"/>
  <c r="M107" i="7"/>
  <c r="Q107" i="7"/>
  <c r="L108" i="7"/>
  <c r="AD116" i="7" s="1"/>
  <c r="P108" i="7"/>
  <c r="K109" i="7"/>
  <c r="O109" i="7"/>
  <c r="J110" i="7"/>
  <c r="N110" i="7"/>
  <c r="M111" i="7"/>
  <c r="Q111" i="7"/>
  <c r="L112" i="7"/>
  <c r="P112" i="7"/>
  <c r="K113" i="7"/>
  <c r="O113" i="7"/>
  <c r="J114" i="7"/>
  <c r="N114" i="7"/>
  <c r="U128" i="7"/>
  <c r="Y128" i="7"/>
  <c r="O128" i="7"/>
  <c r="L128" i="7"/>
  <c r="K114" i="7"/>
  <c r="O114" i="7"/>
  <c r="U115" i="7"/>
  <c r="Y115" i="7"/>
  <c r="W117" i="7"/>
  <c r="AA117" i="7"/>
  <c r="U119" i="7"/>
  <c r="Y119" i="7"/>
  <c r="W121" i="7"/>
  <c r="AA121" i="7"/>
  <c r="U123" i="7"/>
  <c r="Y123" i="7"/>
  <c r="W125" i="7"/>
  <c r="AA125" i="7"/>
  <c r="U127" i="7"/>
  <c r="Y127" i="7"/>
  <c r="M128" i="7"/>
  <c r="K115" i="7"/>
  <c r="O115" i="7"/>
  <c r="AG124" i="7" s="1"/>
  <c r="J116" i="7"/>
  <c r="N116" i="7"/>
  <c r="M117" i="7"/>
  <c r="Q117" i="7"/>
  <c r="L118" i="7"/>
  <c r="P118" i="7"/>
  <c r="K119" i="7"/>
  <c r="O119" i="7"/>
  <c r="J120" i="7"/>
  <c r="N120" i="7"/>
  <c r="M121" i="7"/>
  <c r="Q121" i="7"/>
  <c r="L122" i="7"/>
  <c r="P122" i="7"/>
  <c r="K123" i="7"/>
  <c r="O123" i="7"/>
  <c r="J124" i="7"/>
  <c r="N124" i="7"/>
  <c r="M125" i="7"/>
  <c r="Q125" i="7"/>
  <c r="L126" i="7"/>
  <c r="P126" i="7"/>
  <c r="K127" i="7"/>
  <c r="O127" i="7"/>
  <c r="J128" i="7"/>
  <c r="N128" i="7"/>
  <c r="BB116" i="21" l="1"/>
  <c r="BF116" i="21"/>
  <c r="BO116" i="21"/>
  <c r="BM107" i="21"/>
  <c r="BJ121" i="21"/>
  <c r="BH64" i="21"/>
  <c r="BP105" i="21"/>
  <c r="BD74" i="21"/>
  <c r="BF26" i="21"/>
  <c r="BI25" i="21"/>
  <c r="BA60" i="21"/>
  <c r="BE122" i="21"/>
  <c r="BK117" i="21"/>
  <c r="BA115" i="21"/>
  <c r="BL102" i="21"/>
  <c r="BN94" i="21"/>
  <c r="BK112" i="21"/>
  <c r="BP108" i="21"/>
  <c r="BJ99" i="21"/>
  <c r="BM78" i="21"/>
  <c r="BA63" i="21"/>
  <c r="BN70" i="21"/>
  <c r="BM66" i="21"/>
  <c r="BN92" i="21"/>
  <c r="BP73" i="21"/>
  <c r="BO80" i="21"/>
  <c r="BM74" i="21"/>
  <c r="BP66" i="21"/>
  <c r="BO72" i="21"/>
  <c r="BM77" i="21"/>
  <c r="BN41" i="21"/>
  <c r="BM81" i="21"/>
  <c r="BO58" i="21"/>
  <c r="BC122" i="21"/>
  <c r="BP119" i="21"/>
  <c r="BI121" i="21"/>
  <c r="BI113" i="21"/>
  <c r="BM114" i="21"/>
  <c r="BM121" i="21"/>
  <c r="BL118" i="21"/>
  <c r="BJ113" i="21"/>
  <c r="BJ106" i="21"/>
  <c r="BD89" i="21"/>
  <c r="BP70" i="21"/>
  <c r="BC68" i="21"/>
  <c r="BB108" i="21"/>
  <c r="BB81" i="21"/>
  <c r="BC111" i="21"/>
  <c r="BD76" i="21"/>
  <c r="BI31" i="21"/>
  <c r="BJ73" i="21"/>
  <c r="BI36" i="21"/>
  <c r="BL64" i="21"/>
  <c r="BK78" i="21"/>
  <c r="BN77" i="21"/>
  <c r="BD128" i="21"/>
  <c r="BH124" i="21"/>
  <c r="BH127" i="21"/>
  <c r="BK126" i="21"/>
  <c r="BG114" i="21"/>
  <c r="BL127" i="21"/>
  <c r="BL103" i="21"/>
  <c r="BB69" i="21"/>
  <c r="BO87" i="21"/>
  <c r="BA91" i="21"/>
  <c r="BA85" i="21"/>
  <c r="BE77" i="21"/>
  <c r="BG65" i="21"/>
  <c r="BH128" i="21"/>
  <c r="BH121" i="21"/>
  <c r="BM119" i="21"/>
  <c r="BH115" i="21"/>
  <c r="BP114" i="21"/>
  <c r="BF110" i="21"/>
  <c r="BL105" i="21"/>
  <c r="BE125" i="21"/>
  <c r="BN110" i="21"/>
  <c r="BM110" i="21"/>
  <c r="BK107" i="21"/>
  <c r="BL30" i="21"/>
  <c r="BN128" i="21"/>
  <c r="BK127" i="21"/>
  <c r="BJ125" i="21"/>
  <c r="BI128" i="21"/>
  <c r="BI125" i="21"/>
  <c r="BO127" i="21"/>
  <c r="BE127" i="21"/>
  <c r="BN125" i="21"/>
  <c r="BJ124" i="21"/>
  <c r="BA121" i="21"/>
  <c r="BO128" i="21"/>
  <c r="BI126" i="21"/>
  <c r="BG125" i="21"/>
  <c r="BN123" i="21"/>
  <c r="BJ122" i="21"/>
  <c r="BM128" i="21"/>
  <c r="BL124" i="21"/>
  <c r="BN122" i="21"/>
  <c r="BG121" i="21"/>
  <c r="BH119" i="21"/>
  <c r="BO123" i="21"/>
  <c r="BE121" i="21"/>
  <c r="BA119" i="21"/>
  <c r="BO115" i="21"/>
  <c r="BI122" i="21"/>
  <c r="BD121" i="21"/>
  <c r="BA118" i="21"/>
  <c r="BN116" i="21"/>
  <c r="BB126" i="21"/>
  <c r="BE119" i="21"/>
  <c r="BH118" i="21"/>
  <c r="BL117" i="21"/>
  <c r="BC116" i="21"/>
  <c r="BN127" i="21"/>
  <c r="BM126" i="21"/>
  <c r="BD119" i="21"/>
  <c r="BJ112" i="21"/>
  <c r="BC110" i="21"/>
  <c r="BG128" i="21"/>
  <c r="BA116" i="21"/>
  <c r="BE116" i="21"/>
  <c r="BE123" i="21"/>
  <c r="BF111" i="21"/>
  <c r="BD110" i="21"/>
  <c r="BH109" i="21"/>
  <c r="BN107" i="21"/>
  <c r="BF107" i="21"/>
  <c r="BK106" i="21"/>
  <c r="BK104" i="21"/>
  <c r="BD101" i="21"/>
  <c r="BG99" i="21"/>
  <c r="BH97" i="21"/>
  <c r="BF94" i="21"/>
  <c r="BC92" i="21"/>
  <c r="BH89" i="21"/>
  <c r="BD114" i="21"/>
  <c r="BL113" i="21"/>
  <c r="BK110" i="21"/>
  <c r="BK108" i="21"/>
  <c r="BB107" i="21"/>
  <c r="BN104" i="21"/>
  <c r="BB104" i="21"/>
  <c r="BA103" i="21"/>
  <c r="BH100" i="21"/>
  <c r="BB117" i="21"/>
  <c r="BK115" i="21"/>
  <c r="BK113" i="21"/>
  <c r="BC113" i="21"/>
  <c r="BL111" i="21"/>
  <c r="BD111" i="21"/>
  <c r="BJ108" i="21"/>
  <c r="BH107" i="21"/>
  <c r="BI106" i="21"/>
  <c r="BI105" i="21"/>
  <c r="BC104" i="21"/>
  <c r="BH103" i="21"/>
  <c r="BH101" i="21"/>
  <c r="BF98" i="21"/>
  <c r="BC96" i="21"/>
  <c r="BH93" i="21"/>
  <c r="BK119" i="21"/>
  <c r="BN111" i="21"/>
  <c r="BO107" i="21"/>
  <c r="BC107" i="21"/>
  <c r="BL106" i="21"/>
  <c r="BD106" i="21"/>
  <c r="BF104" i="21"/>
  <c r="BD102" i="21"/>
  <c r="BL99" i="21"/>
  <c r="BA97" i="21"/>
  <c r="BM90" i="21"/>
  <c r="BP88" i="21"/>
  <c r="BL85" i="21"/>
  <c r="BK111" i="21"/>
  <c r="BL108" i="21"/>
  <c r="BN105" i="21"/>
  <c r="BK103" i="21"/>
  <c r="BK101" i="21"/>
  <c r="BK99" i="21"/>
  <c r="BH98" i="21"/>
  <c r="BE96" i="21"/>
  <c r="BL95" i="21"/>
  <c r="BD91" i="21"/>
  <c r="BP85" i="21"/>
  <c r="BF103" i="21"/>
  <c r="BO97" i="21"/>
  <c r="BL94" i="21"/>
  <c r="BE92" i="21"/>
  <c r="BK91" i="21"/>
  <c r="BL88" i="21"/>
  <c r="BJ88" i="21"/>
  <c r="BL87" i="21"/>
  <c r="BH86" i="21"/>
  <c r="BN84" i="21"/>
  <c r="BK82" i="21"/>
  <c r="BJ80" i="21"/>
  <c r="BO78" i="21"/>
  <c r="BL75" i="21"/>
  <c r="BO73" i="21"/>
  <c r="BP71" i="21"/>
  <c r="BD117" i="21"/>
  <c r="BE101" i="21"/>
  <c r="BE97" i="21"/>
  <c r="BJ95" i="21"/>
  <c r="BK93" i="21"/>
  <c r="BF91" i="21"/>
  <c r="BI90" i="21"/>
  <c r="BC88" i="21"/>
  <c r="BG86" i="21"/>
  <c r="BI83" i="21"/>
  <c r="BN81" i="21"/>
  <c r="BJ77" i="21"/>
  <c r="BH74" i="21"/>
  <c r="BA72" i="21"/>
  <c r="BC98" i="21"/>
  <c r="BM91" i="21"/>
  <c r="BF87" i="21"/>
  <c r="BJ84" i="21"/>
  <c r="BO82" i="21"/>
  <c r="BP75" i="21"/>
  <c r="BE107" i="21"/>
  <c r="BN89" i="21"/>
  <c r="BP84" i="21"/>
  <c r="BE83" i="21"/>
  <c r="BI82" i="21"/>
  <c r="BL81" i="21"/>
  <c r="BD80" i="21"/>
  <c r="BM76" i="21"/>
  <c r="BG75" i="21"/>
  <c r="BB74" i="21"/>
  <c r="BE72" i="21"/>
  <c r="BM68" i="21"/>
  <c r="BA67" i="21"/>
  <c r="BK66" i="21"/>
  <c r="BJ62" i="21"/>
  <c r="BN58" i="21"/>
  <c r="BK55" i="21"/>
  <c r="BM102" i="21"/>
  <c r="BE102" i="21"/>
  <c r="BH92" i="21"/>
  <c r="BB92" i="21"/>
  <c r="BC84" i="21"/>
  <c r="BC81" i="21"/>
  <c r="BK79" i="21"/>
  <c r="BL78" i="21"/>
  <c r="BH76" i="21"/>
  <c r="BF75" i="21"/>
  <c r="BA74" i="21"/>
  <c r="BD73" i="21"/>
  <c r="BD71" i="21"/>
  <c r="BN69" i="21"/>
  <c r="BL68" i="21"/>
  <c r="BB65" i="21"/>
  <c r="BN62" i="21"/>
  <c r="BO59" i="21"/>
  <c r="BD56" i="21"/>
  <c r="BN100" i="21"/>
  <c r="BF96" i="21"/>
  <c r="BM87" i="21"/>
  <c r="BN80" i="21"/>
  <c r="BF77" i="21"/>
  <c r="BC76" i="21"/>
  <c r="BC73" i="21"/>
  <c r="BK71" i="21"/>
  <c r="BL70" i="21"/>
  <c r="BK68" i="21"/>
  <c r="BB62" i="21"/>
  <c r="BI57" i="21"/>
  <c r="BI55" i="21"/>
  <c r="BF52" i="21"/>
  <c r="BE51" i="21"/>
  <c r="BH50" i="21"/>
  <c r="BG49" i="21"/>
  <c r="BF48" i="21"/>
  <c r="BE47" i="21"/>
  <c r="BH46" i="21"/>
  <c r="BG45" i="21"/>
  <c r="BF44" i="21"/>
  <c r="BE43" i="21"/>
  <c r="BH42" i="21"/>
  <c r="BG41" i="21"/>
  <c r="BG59" i="21"/>
  <c r="BI65" i="21"/>
  <c r="BP55" i="21"/>
  <c r="BK54" i="21"/>
  <c r="BE53" i="21"/>
  <c r="BH47" i="21"/>
  <c r="BG43" i="21"/>
  <c r="BP39" i="21"/>
  <c r="BE37" i="21"/>
  <c r="BH31" i="21"/>
  <c r="BG27" i="21"/>
  <c r="BM25" i="21"/>
  <c r="BN34" i="21"/>
  <c r="BI60" i="21"/>
  <c r="BM42" i="21"/>
  <c r="BL14" i="21"/>
  <c r="BB33" i="21"/>
  <c r="BC7" i="21"/>
  <c r="BF57" i="21"/>
  <c r="BA8" i="21"/>
  <c r="BD124" i="21"/>
  <c r="BH123" i="21"/>
  <c r="BF119" i="21"/>
  <c r="BH120" i="21"/>
  <c r="BK123" i="21"/>
  <c r="BD105" i="21"/>
  <c r="BL101" i="21"/>
  <c r="BP97" i="21"/>
  <c r="BP89" i="21"/>
  <c r="BH111" i="21"/>
  <c r="BO119" i="21"/>
  <c r="BF108" i="21"/>
  <c r="BA98" i="21"/>
  <c r="BJ128" i="21"/>
  <c r="BC127" i="21"/>
  <c r="BB125" i="21"/>
  <c r="BA128" i="21"/>
  <c r="BA125" i="21"/>
  <c r="BG127" i="21"/>
  <c r="BC126" i="21"/>
  <c r="BF126" i="21"/>
  <c r="BP125" i="21"/>
  <c r="BB124" i="21"/>
  <c r="BK128" i="21"/>
  <c r="BA126" i="21"/>
  <c r="BA124" i="21"/>
  <c r="BE124" i="21"/>
  <c r="BF123" i="21"/>
  <c r="BL126" i="21"/>
  <c r="BO122" i="21"/>
  <c r="BO120" i="21"/>
  <c r="BO118" i="21"/>
  <c r="BG123" i="21"/>
  <c r="BG117" i="21"/>
  <c r="BG115" i="21"/>
  <c r="BA120" i="21"/>
  <c r="BI119" i="21"/>
  <c r="BO117" i="21"/>
  <c r="BC112" i="21"/>
  <c r="BI124" i="21"/>
  <c r="BL123" i="21"/>
  <c r="BD123" i="21"/>
  <c r="BN119" i="21"/>
  <c r="BJ118" i="21"/>
  <c r="BH117" i="21"/>
  <c r="BI115" i="21"/>
  <c r="BB113" i="21"/>
  <c r="BJ111" i="21"/>
  <c r="BJ127" i="21"/>
  <c r="BF122" i="21"/>
  <c r="BL120" i="21"/>
  <c r="BD120" i="21"/>
  <c r="BJ117" i="21"/>
  <c r="BK114" i="21"/>
  <c r="BI111" i="21"/>
  <c r="BP118" i="21"/>
  <c r="BM116" i="21"/>
  <c r="BL115" i="21"/>
  <c r="BD115" i="21"/>
  <c r="BK120" i="21"/>
  <c r="BB111" i="21"/>
  <c r="BK109" i="21"/>
  <c r="BO108" i="21"/>
  <c r="BG106" i="21"/>
  <c r="BO104" i="21"/>
  <c r="BN102" i="21"/>
  <c r="BK100" i="21"/>
  <c r="BJ98" i="21"/>
  <c r="BO96" i="21"/>
  <c r="BL93" i="21"/>
  <c r="BJ90" i="21"/>
  <c r="BO88" i="21"/>
  <c r="BH113" i="21"/>
  <c r="BN112" i="21"/>
  <c r="BO109" i="21"/>
  <c r="BB106" i="21"/>
  <c r="BH105" i="21"/>
  <c r="BD104" i="21"/>
  <c r="BJ103" i="21"/>
  <c r="BI101" i="21"/>
  <c r="BN99" i="21"/>
  <c r="BI117" i="21"/>
  <c r="BN113" i="21"/>
  <c r="BP111" i="21"/>
  <c r="BC108" i="21"/>
  <c r="BA106" i="21"/>
  <c r="BM104" i="21"/>
  <c r="BJ102" i="21"/>
  <c r="BO100" i="21"/>
  <c r="BL97" i="21"/>
  <c r="BJ94" i="21"/>
  <c r="BO92" i="21"/>
  <c r="BG119" i="21"/>
  <c r="BI110" i="21"/>
  <c r="BK105" i="21"/>
  <c r="BN103" i="21"/>
  <c r="BD100" i="21"/>
  <c r="BD99" i="21"/>
  <c r="BB95" i="21"/>
  <c r="BA90" i="21"/>
  <c r="BH88" i="21"/>
  <c r="BK87" i="21"/>
  <c r="BM117" i="21"/>
  <c r="BG111" i="21"/>
  <c r="BG107" i="21"/>
  <c r="BJ105" i="21"/>
  <c r="BG103" i="21"/>
  <c r="BK102" i="21"/>
  <c r="BG101" i="21"/>
  <c r="BC99" i="21"/>
  <c r="BD98" i="21"/>
  <c r="BA96" i="21"/>
  <c r="BH95" i="21"/>
  <c r="BP90" i="21"/>
  <c r="BJ87" i="21"/>
  <c r="BL109" i="21"/>
  <c r="BM101" i="21"/>
  <c r="BK97" i="21"/>
  <c r="BD94" i="21"/>
  <c r="BN91" i="21"/>
  <c r="BF90" i="21"/>
  <c r="BF88" i="21"/>
  <c r="BD87" i="21"/>
  <c r="BN85" i="21"/>
  <c r="BF84" i="21"/>
  <c r="BC82" i="21"/>
  <c r="BB80" i="21"/>
  <c r="BG78" i="21"/>
  <c r="BD75" i="21"/>
  <c r="BG73" i="21"/>
  <c r="BH71" i="21"/>
  <c r="BL116" i="21"/>
  <c r="BB99" i="21"/>
  <c r="BP96" i="21"/>
  <c r="BO95" i="21"/>
  <c r="BG95" i="21"/>
  <c r="BO94" i="21"/>
  <c r="BG93" i="21"/>
  <c r="BB91" i="21"/>
  <c r="BC87" i="21"/>
  <c r="BC86" i="21"/>
  <c r="BA83" i="21"/>
  <c r="BF81" i="21"/>
  <c r="BI75" i="21"/>
  <c r="BN73" i="21"/>
  <c r="BN121" i="21"/>
  <c r="BK118" i="21"/>
  <c r="BO98" i="21"/>
  <c r="BI97" i="21"/>
  <c r="BB84" i="21"/>
  <c r="BG82" i="21"/>
  <c r="BH75" i="21"/>
  <c r="BE93" i="21"/>
  <c r="BB89" i="21"/>
  <c r="BL84" i="21"/>
  <c r="BN83" i="21"/>
  <c r="BE82" i="21"/>
  <c r="BH81" i="21"/>
  <c r="BL79" i="21"/>
  <c r="BE78" i="21"/>
  <c r="BK77" i="21"/>
  <c r="BC77" i="21"/>
  <c r="BC75" i="21"/>
  <c r="BB73" i="21"/>
  <c r="BA71" i="21"/>
  <c r="BE71" i="21"/>
  <c r="BK69" i="21"/>
  <c r="BC69" i="21"/>
  <c r="BO66" i="21"/>
  <c r="BM61" i="21"/>
  <c r="BA57" i="21"/>
  <c r="BG55" i="21"/>
  <c r="BE85" i="21"/>
  <c r="BL82" i="21"/>
  <c r="BG79" i="21"/>
  <c r="BB77" i="21"/>
  <c r="BL72" i="21"/>
  <c r="BH70" i="21"/>
  <c r="BJ69" i="21"/>
  <c r="BH68" i="21"/>
  <c r="BL67" i="21"/>
  <c r="BN65" i="21"/>
  <c r="BC62" i="21"/>
  <c r="BB58" i="21"/>
  <c r="BJ55" i="21"/>
  <c r="BJ100" i="21"/>
  <c r="BB96" i="21"/>
  <c r="BI87" i="21"/>
  <c r="BJ86" i="21"/>
  <c r="BF80" i="21"/>
  <c r="BL74" i="21"/>
  <c r="BG71" i="21"/>
  <c r="BF69" i="21"/>
  <c r="BI66" i="21"/>
  <c r="BO63" i="21"/>
  <c r="BD57" i="21"/>
  <c r="BA55" i="21"/>
  <c r="BB52" i="21"/>
  <c r="BA51" i="21"/>
  <c r="BD50" i="21"/>
  <c r="BC49" i="21"/>
  <c r="BB48" i="21"/>
  <c r="BA47" i="21"/>
  <c r="BD46" i="21"/>
  <c r="BC45" i="21"/>
  <c r="BB44" i="21"/>
  <c r="BA43" i="21"/>
  <c r="BD42" i="21"/>
  <c r="BC41" i="21"/>
  <c r="BB40" i="21"/>
  <c r="BA39" i="21"/>
  <c r="BD38" i="21"/>
  <c r="BC37" i="21"/>
  <c r="BB36" i="21"/>
  <c r="BA35" i="21"/>
  <c r="BB26" i="21"/>
  <c r="BC59" i="21"/>
  <c r="BI61" i="21"/>
  <c r="BG56" i="21"/>
  <c r="BL48" i="21"/>
  <c r="BC46" i="21"/>
  <c r="BA44" i="21"/>
  <c r="BJ42" i="21"/>
  <c r="BK38" i="21"/>
  <c r="BL32" i="21"/>
  <c r="BC30" i="21"/>
  <c r="BA28" i="21"/>
  <c r="BJ26" i="21"/>
  <c r="BF21" i="21"/>
  <c r="BF34" i="21"/>
  <c r="BF54" i="21"/>
  <c r="BF61" i="21"/>
  <c r="BF58" i="21"/>
  <c r="BF50" i="21"/>
  <c r="BF60" i="21"/>
  <c r="BF59" i="21"/>
  <c r="BF66" i="21"/>
  <c r="BF38" i="21"/>
  <c r="BF72" i="21"/>
  <c r="BF78" i="21"/>
  <c r="BE52" i="21"/>
  <c r="BH4" i="21"/>
  <c r="BO7" i="21"/>
  <c r="BE17" i="21"/>
  <c r="BP123" i="21"/>
  <c r="BP110" i="21"/>
  <c r="BP120" i="21"/>
  <c r="BP115" i="21"/>
  <c r="BP100" i="21"/>
  <c r="BA117" i="21"/>
  <c r="BG108" i="21"/>
  <c r="BC105" i="21"/>
  <c r="BP101" i="21"/>
  <c r="BN98" i="21"/>
  <c r="BE110" i="21"/>
  <c r="BM86" i="21"/>
  <c r="BL128" i="21"/>
  <c r="BF128" i="21"/>
  <c r="BO126" i="21"/>
  <c r="BP124" i="21"/>
  <c r="BP127" i="21"/>
  <c r="BP128" i="21"/>
  <c r="BD127" i="21"/>
  <c r="BN126" i="21"/>
  <c r="BH125" i="21"/>
  <c r="BK122" i="21"/>
  <c r="BC128" i="21"/>
  <c r="BM125" i="21"/>
  <c r="BM124" i="21"/>
  <c r="BB122" i="21"/>
  <c r="BD126" i="21"/>
  <c r="BM122" i="21"/>
  <c r="BL125" i="21"/>
  <c r="BG122" i="21"/>
  <c r="BG118" i="21"/>
  <c r="BC123" i="21"/>
  <c r="BE120" i="21"/>
  <c r="BC117" i="21"/>
  <c r="BO114" i="21"/>
  <c r="BH114" i="21"/>
  <c r="BH112" i="21"/>
  <c r="BM120" i="21"/>
  <c r="BC118" i="21"/>
  <c r="BF117" i="21"/>
  <c r="BL114" i="21"/>
  <c r="BC114" i="21"/>
  <c r="BN124" i="21"/>
  <c r="BJ119" i="21"/>
  <c r="BN117" i="21"/>
  <c r="BJ116" i="21"/>
  <c r="BA114" i="21"/>
  <c r="BE114" i="21"/>
  <c r="BG112" i="21"/>
  <c r="BM103" i="21"/>
  <c r="BF127" i="21"/>
  <c r="BA122" i="21"/>
  <c r="BI116" i="21"/>
  <c r="BE115" i="21"/>
  <c r="BB112" i="21"/>
  <c r="BF112" i="21"/>
  <c r="BA111" i="21"/>
  <c r="BD118" i="21"/>
  <c r="BA112" i="21"/>
  <c r="BE112" i="21"/>
  <c r="BH110" i="21"/>
  <c r="BD109" i="21"/>
  <c r="BD108" i="21"/>
  <c r="BJ107" i="21"/>
  <c r="BH104" i="21"/>
  <c r="BG104" i="21"/>
  <c r="BF102" i="21"/>
  <c r="BC100" i="21"/>
  <c r="BB98" i="21"/>
  <c r="BG96" i="21"/>
  <c r="BD93" i="21"/>
  <c r="BB90" i="21"/>
  <c r="BB87" i="21"/>
  <c r="BP113" i="21"/>
  <c r="BE111" i="21"/>
  <c r="BB103" i="21"/>
  <c r="BA101" i="21"/>
  <c r="BF99" i="21"/>
  <c r="BE117" i="21"/>
  <c r="BO113" i="21"/>
  <c r="BG113" i="21"/>
  <c r="BI112" i="21"/>
  <c r="BB110" i="21"/>
  <c r="BP109" i="21"/>
  <c r="BM106" i="21"/>
  <c r="BI104" i="21"/>
  <c r="BB102" i="21"/>
  <c r="BG100" i="21"/>
  <c r="BD97" i="21"/>
  <c r="BB94" i="21"/>
  <c r="BG92" i="21"/>
  <c r="BC119" i="21"/>
  <c r="BA110" i="21"/>
  <c r="BC109" i="21"/>
  <c r="BP106" i="21"/>
  <c r="BH106" i="21"/>
  <c r="BG105" i="21"/>
  <c r="BD103" i="21"/>
  <c r="BM100" i="21"/>
  <c r="BM98" i="21"/>
  <c r="BA93" i="21"/>
  <c r="BL89" i="21"/>
  <c r="BI88" i="21"/>
  <c r="BM115" i="21"/>
  <c r="BL110" i="21"/>
  <c r="BO103" i="21"/>
  <c r="BC102" i="21"/>
  <c r="BC101" i="21"/>
  <c r="BP98" i="21"/>
  <c r="BM96" i="21"/>
  <c r="BN95" i="21"/>
  <c r="BD95" i="21"/>
  <c r="BH90" i="21"/>
  <c r="BF86" i="21"/>
  <c r="BO105" i="21"/>
  <c r="BE98" i="21"/>
  <c r="BG97" i="21"/>
  <c r="BD92" i="21"/>
  <c r="BO91" i="21"/>
  <c r="BG91" i="21"/>
  <c r="BE89" i="21"/>
  <c r="BN88" i="21"/>
  <c r="BB88" i="21"/>
  <c r="BM85" i="21"/>
  <c r="BL83" i="21"/>
  <c r="BO81" i="21"/>
  <c r="BP79" i="21"/>
  <c r="BN76" i="21"/>
  <c r="BK74" i="21"/>
  <c r="BJ72" i="21"/>
  <c r="BO70" i="21"/>
  <c r="BN68" i="21"/>
  <c r="BD116" i="21"/>
  <c r="BI99" i="21"/>
  <c r="BD96" i="21"/>
  <c r="BC94" i="21"/>
  <c r="BC93" i="21"/>
  <c r="BJ91" i="21"/>
  <c r="BI89" i="21"/>
  <c r="BI86" i="21"/>
  <c r="BP82" i="21"/>
  <c r="BI80" i="21"/>
  <c r="BA75" i="21"/>
  <c r="BF73" i="21"/>
  <c r="BF121" i="21"/>
  <c r="BJ104" i="21"/>
  <c r="BK98" i="21"/>
  <c r="BF95" i="21"/>
  <c r="BD90" i="21"/>
  <c r="BN86" i="21"/>
  <c r="BP83" i="21"/>
  <c r="BJ76" i="21"/>
  <c r="BO74" i="21"/>
  <c r="BJ68" i="21"/>
  <c r="BM93" i="21"/>
  <c r="BH85" i="21"/>
  <c r="BH84" i="21"/>
  <c r="BF83" i="21"/>
  <c r="BA82" i="21"/>
  <c r="BD81" i="21"/>
  <c r="BD79" i="21"/>
  <c r="BO75" i="21"/>
  <c r="BI73" i="21"/>
  <c r="BM71" i="21"/>
  <c r="BF70" i="21"/>
  <c r="BD67" i="21"/>
  <c r="BH66" i="21"/>
  <c r="BG66" i="21"/>
  <c r="BL60" i="21"/>
  <c r="BP56" i="21"/>
  <c r="BC55" i="21"/>
  <c r="BI102" i="21"/>
  <c r="BJ92" i="21"/>
  <c r="BJ81" i="21"/>
  <c r="BG80" i="21"/>
  <c r="BC79" i="21"/>
  <c r="BP76" i="21"/>
  <c r="BE75" i="21"/>
  <c r="BI74" i="21"/>
  <c r="BL73" i="21"/>
  <c r="BD72" i="21"/>
  <c r="BM70" i="21"/>
  <c r="BD68" i="21"/>
  <c r="BN66" i="21"/>
  <c r="BB66" i="21"/>
  <c r="BA61" i="21"/>
  <c r="BE57" i="21"/>
  <c r="BF55" i="21"/>
  <c r="BB100" i="21"/>
  <c r="BM83" i="21"/>
  <c r="BG72" i="21"/>
  <c r="BC71" i="21"/>
  <c r="BM69" i="21"/>
  <c r="BP64" i="21"/>
  <c r="BD63" i="21"/>
  <c r="BP61" i="21"/>
  <c r="BA58" i="21"/>
  <c r="BN52" i="21"/>
  <c r="BM51" i="21"/>
  <c r="BP50" i="21"/>
  <c r="BO49" i="21"/>
  <c r="BN48" i="21"/>
  <c r="BM47" i="21"/>
  <c r="BP46" i="21"/>
  <c r="BO45" i="21"/>
  <c r="BN44" i="21"/>
  <c r="BM43" i="21"/>
  <c r="BP42" i="21"/>
  <c r="BO41" i="21"/>
  <c r="BN40" i="21"/>
  <c r="BM39" i="21"/>
  <c r="BP38" i="21"/>
  <c r="BO37" i="21"/>
  <c r="BN36" i="21"/>
  <c r="BM35" i="21"/>
  <c r="BP34" i="21"/>
  <c r="BO33" i="21"/>
  <c r="BN32" i="21"/>
  <c r="BM31" i="21"/>
  <c r="BP30" i="21"/>
  <c r="BO29" i="21"/>
  <c r="BN28" i="21"/>
  <c r="BN26" i="21"/>
  <c r="BN42" i="21"/>
  <c r="BN67" i="21"/>
  <c r="BN54" i="21"/>
  <c r="BM27" i="21"/>
  <c r="BM19" i="21"/>
  <c r="BM37" i="21"/>
  <c r="BM53" i="21"/>
  <c r="BM65" i="21"/>
  <c r="BP26" i="21"/>
  <c r="BO25" i="21"/>
  <c r="BO27" i="21"/>
  <c r="BO43" i="21"/>
  <c r="BO61" i="21"/>
  <c r="BN74" i="21"/>
  <c r="BC61" i="21"/>
  <c r="BH59" i="21"/>
  <c r="BH57" i="21"/>
  <c r="BO56" i="21"/>
  <c r="BI52" i="21"/>
  <c r="BH48" i="21"/>
  <c r="BF42" i="21"/>
  <c r="BH32" i="21"/>
  <c r="BI23" i="21"/>
  <c r="BI63" i="21"/>
  <c r="BI64" i="21"/>
  <c r="BI81" i="21"/>
  <c r="BI49" i="21"/>
  <c r="BI58" i="21"/>
  <c r="BP22" i="21"/>
  <c r="BP32" i="21"/>
  <c r="BP48" i="21"/>
  <c r="BP59" i="21"/>
  <c r="BP86" i="21"/>
  <c r="BA16" i="21"/>
  <c r="BA59" i="21"/>
  <c r="BA29" i="21"/>
  <c r="BA49" i="21"/>
  <c r="BA25" i="21"/>
  <c r="BA81" i="21"/>
  <c r="BA64" i="21"/>
  <c r="BA6" i="21"/>
  <c r="BA14" i="21"/>
  <c r="BA34" i="21"/>
  <c r="BA50" i="21"/>
  <c r="BA33" i="21"/>
  <c r="BA37" i="21"/>
  <c r="BA53" i="21"/>
  <c r="BA46" i="21"/>
  <c r="BA4" i="21"/>
  <c r="BA12" i="21"/>
  <c r="BA45" i="21"/>
  <c r="BD122" i="21"/>
  <c r="BD107" i="21"/>
  <c r="BD112" i="21"/>
  <c r="BD59" i="21"/>
  <c r="BD86" i="21"/>
  <c r="BD41" i="21"/>
  <c r="BD3" i="21"/>
  <c r="BD62" i="21"/>
  <c r="BD49" i="21"/>
  <c r="BD33" i="21"/>
  <c r="BD8" i="21"/>
  <c r="BD12" i="21"/>
  <c r="BD4" i="21"/>
  <c r="BD21" i="21"/>
  <c r="BD9" i="21"/>
  <c r="BD5" i="21"/>
  <c r="BD11" i="21"/>
  <c r="BD13" i="21"/>
  <c r="BD29" i="21"/>
  <c r="BD45" i="21"/>
  <c r="BD54" i="21"/>
  <c r="BD55" i="21"/>
  <c r="BD69" i="21"/>
  <c r="BD40" i="21"/>
  <c r="BD77" i="21"/>
  <c r="BD18" i="21"/>
  <c r="BD16" i="21"/>
  <c r="BD17" i="21"/>
  <c r="BD24" i="21"/>
  <c r="BD15" i="21"/>
  <c r="BD36" i="21"/>
  <c r="BD39" i="21"/>
  <c r="BD44" i="21"/>
  <c r="BD60" i="21"/>
  <c r="BD25" i="21"/>
  <c r="BD37" i="21"/>
  <c r="BD7" i="21"/>
  <c r="BD23" i="21"/>
  <c r="BD52" i="21"/>
  <c r="BD64" i="21"/>
  <c r="BD28" i="21"/>
  <c r="BD47" i="21"/>
  <c r="BD32" i="21"/>
  <c r="BD48" i="21"/>
  <c r="BD20" i="21"/>
  <c r="BD53" i="21"/>
  <c r="BD22" i="21"/>
  <c r="BD82" i="21"/>
  <c r="BD58" i="21"/>
  <c r="BD61" i="21"/>
  <c r="BD31" i="21"/>
  <c r="BO89" i="21"/>
  <c r="BI17" i="21"/>
  <c r="BN29" i="21"/>
  <c r="BM26" i="21"/>
  <c r="BI13" i="21"/>
  <c r="BE9" i="21"/>
  <c r="BD125" i="21"/>
  <c r="BC125" i="21"/>
  <c r="BE128" i="21"/>
  <c r="BP117" i="21"/>
  <c r="BB127" i="21"/>
  <c r="BM111" i="21"/>
  <c r="BM112" i="21"/>
  <c r="BF106" i="21"/>
  <c r="BK92" i="21"/>
  <c r="BD113" i="21"/>
  <c r="BE106" i="21"/>
  <c r="BK96" i="21"/>
  <c r="BP93" i="21"/>
  <c r="BE100" i="21"/>
  <c r="BP92" i="21"/>
  <c r="BA89" i="21"/>
  <c r="BA88" i="21"/>
  <c r="BO111" i="21"/>
  <c r="BC103" i="21"/>
  <c r="BO101" i="21"/>
  <c r="BL98" i="21"/>
  <c r="BI96" i="21"/>
  <c r="BP95" i="21"/>
  <c r="BL91" i="21"/>
  <c r="BG88" i="21"/>
  <c r="BD88" i="21"/>
  <c r="BA86" i="21"/>
  <c r="BE105" i="21"/>
  <c r="BI98" i="21"/>
  <c r="BC97" i="21"/>
  <c r="BM92" i="21"/>
  <c r="BF89" i="21"/>
  <c r="BP87" i="21"/>
  <c r="BL86" i="21"/>
  <c r="BD85" i="21"/>
  <c r="BB85" i="21"/>
  <c r="BD83" i="21"/>
  <c r="BG81" i="21"/>
  <c r="BH79" i="21"/>
  <c r="BF76" i="21"/>
  <c r="BC74" i="21"/>
  <c r="BB72" i="21"/>
  <c r="BG70" i="21"/>
  <c r="BF68" i="21"/>
  <c r="BI103" i="21"/>
  <c r="BA99" i="21"/>
  <c r="BL96" i="21"/>
  <c r="BK95" i="21"/>
  <c r="BC95" i="21"/>
  <c r="BO93" i="21"/>
  <c r="BL92" i="21"/>
  <c r="BE90" i="21"/>
  <c r="BK88" i="21"/>
  <c r="BO86" i="21"/>
  <c r="BH82" i="21"/>
  <c r="BA80" i="21"/>
  <c r="BP74" i="21"/>
  <c r="BI72" i="21"/>
  <c r="BB121" i="21"/>
  <c r="BN108" i="21"/>
  <c r="BP104" i="21"/>
  <c r="BG98" i="21"/>
  <c r="BI93" i="21"/>
  <c r="BM89" i="21"/>
  <c r="BE86" i="21"/>
  <c r="BI85" i="21"/>
  <c r="BH83" i="21"/>
  <c r="BB76" i="21"/>
  <c r="BG74" i="21"/>
  <c r="BB68" i="21"/>
  <c r="BC91" i="21"/>
  <c r="BF85" i="21"/>
  <c r="BD84" i="21"/>
  <c r="BM82" i="21"/>
  <c r="BP81" i="21"/>
  <c r="BL80" i="21"/>
  <c r="BH78" i="21"/>
  <c r="BO77" i="21"/>
  <c r="BG77" i="21"/>
  <c r="BA76" i="21"/>
  <c r="BE76" i="21"/>
  <c r="BK75" i="21"/>
  <c r="BJ74" i="21"/>
  <c r="BA73" i="21"/>
  <c r="BO69" i="21"/>
  <c r="BG69" i="21"/>
  <c r="BA68" i="21"/>
  <c r="BE68" i="21"/>
  <c r="BG63" i="21"/>
  <c r="BK59" i="21"/>
  <c r="BO55" i="21"/>
  <c r="BA102" i="21"/>
  <c r="BM97" i="21"/>
  <c r="BF92" i="21"/>
  <c r="BK84" i="21"/>
  <c r="BK81" i="21"/>
  <c r="BO79" i="21"/>
  <c r="BD78" i="21"/>
  <c r="BL76" i="21"/>
  <c r="BN75" i="21"/>
  <c r="BE74" i="21"/>
  <c r="BH73" i="21"/>
  <c r="BL71" i="21"/>
  <c r="BE70" i="21"/>
  <c r="BP68" i="21"/>
  <c r="BK67" i="21"/>
  <c r="BH67" i="21"/>
  <c r="BD66" i="21"/>
  <c r="BJ65" i="21"/>
  <c r="BK63" i="21"/>
  <c r="BP60" i="21"/>
  <c r="BL100" i="21"/>
  <c r="BH96" i="21"/>
  <c r="BE87" i="21"/>
  <c r="BM80" i="21"/>
  <c r="BC78" i="21"/>
  <c r="BK76" i="21"/>
  <c r="BK73" i="21"/>
  <c r="BO71" i="21"/>
  <c r="BD70" i="21"/>
  <c r="BE69" i="21"/>
  <c r="BI67" i="21"/>
  <c r="BC67" i="21"/>
  <c r="BA65" i="21"/>
  <c r="BE64" i="21"/>
  <c r="BG62" i="21"/>
  <c r="BJ52" i="21"/>
  <c r="BI51" i="21"/>
  <c r="BL50" i="21"/>
  <c r="BK49" i="21"/>
  <c r="BJ48" i="21"/>
  <c r="BI47" i="21"/>
  <c r="BL46" i="21"/>
  <c r="BK45" i="21"/>
  <c r="BJ44" i="21"/>
  <c r="BI43" i="21"/>
  <c r="BL42" i="21"/>
  <c r="BK41" i="21"/>
  <c r="BJ40" i="21"/>
  <c r="BI39" i="21"/>
  <c r="BL38" i="21"/>
  <c r="BK37" i="21"/>
  <c r="BJ36" i="21"/>
  <c r="BI35" i="21"/>
  <c r="BL34" i="21"/>
  <c r="BK33" i="21"/>
  <c r="BJ32" i="21"/>
  <c r="BK29" i="21"/>
  <c r="BJ28" i="21"/>
  <c r="BJ38" i="21"/>
  <c r="BJ56" i="21"/>
  <c r="BJ67" i="21"/>
  <c r="BJ54" i="21"/>
  <c r="BJ64" i="21"/>
  <c r="BJ50" i="21"/>
  <c r="BJ41" i="21"/>
  <c r="BJ66" i="21"/>
  <c r="BI27" i="21"/>
  <c r="BL26" i="21"/>
  <c r="BL63" i="21"/>
  <c r="BL18" i="21"/>
  <c r="BL39" i="21"/>
  <c r="BL44" i="21"/>
  <c r="BK25" i="21"/>
  <c r="BK61" i="21"/>
  <c r="BK86" i="21"/>
  <c r="BK56" i="21"/>
  <c r="BA87" i="21"/>
  <c r="BC72" i="21"/>
  <c r="BE65" i="21"/>
  <c r="BG64" i="21"/>
  <c r="BN63" i="21"/>
  <c r="BK60" i="21"/>
  <c r="BO57" i="21"/>
  <c r="BI53" i="21"/>
  <c r="BF49" i="21"/>
  <c r="BK43" i="21"/>
  <c r="BI37" i="21"/>
  <c r="BF33" i="21"/>
  <c r="BK27" i="21"/>
  <c r="BM24" i="21"/>
  <c r="BP8" i="21"/>
  <c r="BH87" i="21"/>
  <c r="BG7" i="21"/>
  <c r="BJ11" i="21"/>
  <c r="BM13" i="21"/>
  <c r="BK85" i="21"/>
  <c r="BI84" i="21"/>
  <c r="BM79" i="21"/>
  <c r="BE79" i="21"/>
  <c r="BJ57" i="21"/>
  <c r="BB56" i="21"/>
  <c r="BN53" i="21"/>
  <c r="BP51" i="21"/>
  <c r="BF45" i="21"/>
  <c r="BC39" i="21"/>
  <c r="BE36" i="21"/>
  <c r="BE33" i="21"/>
  <c r="BH28" i="21"/>
  <c r="BG22" i="21"/>
  <c r="BC21" i="21"/>
  <c r="BG17" i="21"/>
  <c r="BK124" i="21"/>
  <c r="BK125" i="21"/>
  <c r="BK121" i="21"/>
  <c r="BK116" i="21"/>
  <c r="BK94" i="21"/>
  <c r="BK72" i="21"/>
  <c r="BK65" i="21"/>
  <c r="BK58" i="21"/>
  <c r="BK44" i="21"/>
  <c r="BK28" i="21"/>
  <c r="BK16" i="21"/>
  <c r="BK23" i="21"/>
  <c r="BK57" i="21"/>
  <c r="BK48" i="21"/>
  <c r="BK32" i="21"/>
  <c r="BK19" i="21"/>
  <c r="BK11" i="21"/>
  <c r="BK3" i="21"/>
  <c r="BI94" i="21"/>
  <c r="BG90" i="21"/>
  <c r="BO83" i="21"/>
  <c r="BI76" i="21"/>
  <c r="BC70" i="21"/>
  <c r="BO64" i="21"/>
  <c r="BG60" i="21"/>
  <c r="BA56" i="21"/>
  <c r="BE56" i="21"/>
  <c r="BO53" i="21"/>
  <c r="BK51" i="21"/>
  <c r="BP40" i="21"/>
  <c r="BC35" i="21"/>
  <c r="BB34" i="21"/>
  <c r="BP31" i="21"/>
  <c r="BI29" i="21"/>
  <c r="BA24" i="21"/>
  <c r="BB120" i="21"/>
  <c r="BB115" i="21"/>
  <c r="BB114" i="21"/>
  <c r="BB118" i="21"/>
  <c r="BB105" i="21"/>
  <c r="BB123" i="21"/>
  <c r="BB109" i="21"/>
  <c r="BB119" i="21"/>
  <c r="BB97" i="21"/>
  <c r="BB101" i="21"/>
  <c r="BB86" i="21"/>
  <c r="BB93" i="21"/>
  <c r="BB79" i="21"/>
  <c r="BB71" i="21"/>
  <c r="BB67" i="21"/>
  <c r="BB83" i="21"/>
  <c r="BB78" i="21"/>
  <c r="BB75" i="21"/>
  <c r="BB70" i="21"/>
  <c r="BB22" i="21"/>
  <c r="BB3" i="21"/>
  <c r="BB39" i="21"/>
  <c r="BB61" i="21"/>
  <c r="BB47" i="21"/>
  <c r="BB31" i="21"/>
  <c r="BK80" i="21"/>
  <c r="BI68" i="21"/>
  <c r="BF63" i="21"/>
  <c r="BM59" i="21"/>
  <c r="BP54" i="21"/>
  <c r="BF53" i="21"/>
  <c r="BH52" i="21"/>
  <c r="BK52" i="21"/>
  <c r="BE50" i="21"/>
  <c r="BO47" i="21"/>
  <c r="BK42" i="21"/>
  <c r="BP41" i="21"/>
  <c r="BO38" i="21"/>
  <c r="BE34" i="21"/>
  <c r="BO31" i="21"/>
  <c r="BK26" i="21"/>
  <c r="BP16" i="21"/>
  <c r="BN15" i="21"/>
  <c r="BE14" i="21"/>
  <c r="BP13" i="21"/>
  <c r="BP11" i="21"/>
  <c r="BG10" i="21"/>
  <c r="BN9" i="21"/>
  <c r="BN7" i="21"/>
  <c r="BE6" i="21"/>
  <c r="BP5" i="21"/>
  <c r="BE81" i="21"/>
  <c r="BP57" i="21"/>
  <c r="BN51" i="21"/>
  <c r="BG48" i="21"/>
  <c r="BF46" i="21"/>
  <c r="BI44" i="21"/>
  <c r="BI38" i="21"/>
  <c r="BJ35" i="21"/>
  <c r="BJ33" i="21"/>
  <c r="BC32" i="21"/>
  <c r="BF30" i="21"/>
  <c r="BI28" i="21"/>
  <c r="BF24" i="21"/>
  <c r="BJ23" i="21"/>
  <c r="BJ21" i="21"/>
  <c r="BN20" i="21"/>
  <c r="BD19" i="21"/>
  <c r="BK18" i="21"/>
  <c r="BG16" i="21"/>
  <c r="BP14" i="21"/>
  <c r="BB12" i="21"/>
  <c r="BO8" i="21"/>
  <c r="BB4" i="21"/>
  <c r="BI21" i="21"/>
  <c r="BI78" i="21"/>
  <c r="BI120" i="21"/>
  <c r="BI59" i="21"/>
  <c r="BC42" i="21"/>
  <c r="BK40" i="21"/>
  <c r="BL36" i="21"/>
  <c r="BG34" i="21"/>
  <c r="BB29" i="21"/>
  <c r="BM21" i="21"/>
  <c r="BE20" i="21"/>
  <c r="BF18" i="21"/>
  <c r="BF16" i="21"/>
  <c r="BL15" i="21"/>
  <c r="BO14" i="21"/>
  <c r="BB13" i="21"/>
  <c r="BN11" i="21"/>
  <c r="BE10" i="21"/>
  <c r="BP9" i="21"/>
  <c r="BF8" i="21"/>
  <c r="BH7" i="21"/>
  <c r="BO6" i="21"/>
  <c r="BF5" i="21"/>
  <c r="BJ63" i="21"/>
  <c r="BH49" i="21"/>
  <c r="BI48" i="21"/>
  <c r="BM41" i="21"/>
  <c r="BH39" i="21"/>
  <c r="BH37" i="21"/>
  <c r="BC36" i="21"/>
  <c r="BA32" i="21"/>
  <c r="BL27" i="21"/>
  <c r="BD27" i="21"/>
  <c r="BH25" i="21"/>
  <c r="BL24" i="21"/>
  <c r="BC22" i="21"/>
  <c r="BO21" i="21"/>
  <c r="BF19" i="21"/>
  <c r="BI16" i="21"/>
  <c r="BH14" i="21"/>
  <c r="BJ12" i="21"/>
  <c r="BC12" i="21"/>
  <c r="BP10" i="21"/>
  <c r="BB8" i="21"/>
  <c r="BK4" i="21"/>
  <c r="BA127" i="21"/>
  <c r="BA123" i="21"/>
  <c r="BA113" i="21"/>
  <c r="BA105" i="21"/>
  <c r="BA108" i="21"/>
  <c r="BA100" i="21"/>
  <c r="BA92" i="21"/>
  <c r="BA104" i="21"/>
  <c r="BA78" i="21"/>
  <c r="BA70" i="21"/>
  <c r="BA107" i="21"/>
  <c r="BA69" i="21"/>
  <c r="BA95" i="21"/>
  <c r="BA77" i="21"/>
  <c r="BA66" i="21"/>
  <c r="BA54" i="21"/>
  <c r="BA38" i="21"/>
  <c r="BA21" i="21"/>
  <c r="BA3" i="21"/>
  <c r="BA42" i="21"/>
  <c r="BA26" i="21"/>
  <c r="BA18" i="21"/>
  <c r="BA9" i="21"/>
  <c r="BJ6" i="21"/>
  <c r="BI5" i="21"/>
  <c r="BF37" i="21"/>
  <c r="BK15" i="21"/>
  <c r="BM22" i="21"/>
  <c r="BB20" i="21"/>
  <c r="BB14" i="21"/>
  <c r="BO11" i="21"/>
  <c r="BJ10" i="21"/>
  <c r="BF40" i="21"/>
  <c r="BE39" i="21"/>
  <c r="BH38" i="21"/>
  <c r="BG37" i="21"/>
  <c r="BF36" i="21"/>
  <c r="BE35" i="21"/>
  <c r="BH34" i="21"/>
  <c r="BG33" i="21"/>
  <c r="BF32" i="21"/>
  <c r="BE31" i="21"/>
  <c r="BH30" i="21"/>
  <c r="BG29" i="21"/>
  <c r="BF28" i="21"/>
  <c r="BE27" i="21"/>
  <c r="BH26" i="21"/>
  <c r="BG25" i="21"/>
  <c r="BC63" i="21"/>
  <c r="BA62" i="21"/>
  <c r="BE62" i="21"/>
  <c r="BC60" i="21"/>
  <c r="BG58" i="21"/>
  <c r="BG57" i="21"/>
  <c r="BB53" i="21"/>
  <c r="BD51" i="21"/>
  <c r="BC43" i="21"/>
  <c r="BB42" i="21"/>
  <c r="BE40" i="21"/>
  <c r="BD35" i="21"/>
  <c r="BC27" i="21"/>
  <c r="BE25" i="21"/>
  <c r="BE24" i="21"/>
  <c r="BA23" i="21"/>
  <c r="BH22" i="21"/>
  <c r="BP126" i="21"/>
  <c r="BP122" i="21"/>
  <c r="BP116" i="21"/>
  <c r="BP121" i="21"/>
  <c r="BP112" i="21"/>
  <c r="BP107" i="21"/>
  <c r="BP102" i="21"/>
  <c r="BP99" i="21"/>
  <c r="BP94" i="21"/>
  <c r="BP91" i="21"/>
  <c r="BP80" i="21"/>
  <c r="BP77" i="21"/>
  <c r="BP72" i="21"/>
  <c r="BP69" i="21"/>
  <c r="BP103" i="21"/>
  <c r="BP49" i="21"/>
  <c r="BP33" i="21"/>
  <c r="BP3" i="21"/>
  <c r="BP53" i="21"/>
  <c r="BP12" i="21"/>
  <c r="BP4" i="21"/>
  <c r="BP17" i="21"/>
  <c r="BP37" i="21"/>
  <c r="BP25" i="21"/>
  <c r="BP20" i="21"/>
  <c r="BK89" i="21"/>
  <c r="BO85" i="21"/>
  <c r="BA84" i="21"/>
  <c r="BE73" i="21"/>
  <c r="BO67" i="21"/>
  <c r="BC66" i="21"/>
  <c r="BH65" i="21"/>
  <c r="BN61" i="21"/>
  <c r="BK50" i="21"/>
  <c r="BE49" i="21"/>
  <c r="BH44" i="21"/>
  <c r="BO39" i="21"/>
  <c r="BG38" i="21"/>
  <c r="BB38" i="21"/>
  <c r="BO30" i="21"/>
  <c r="BM28" i="21"/>
  <c r="BJ24" i="21"/>
  <c r="BP23" i="21"/>
  <c r="BG124" i="21"/>
  <c r="BG120" i="21"/>
  <c r="BG116" i="21"/>
  <c r="BG110" i="21"/>
  <c r="BG109" i="21"/>
  <c r="BG102" i="21"/>
  <c r="BG94" i="21"/>
  <c r="BG87" i="21"/>
  <c r="BG76" i="21"/>
  <c r="BG68" i="21"/>
  <c r="BG84" i="21"/>
  <c r="BG20" i="21"/>
  <c r="BG67" i="21"/>
  <c r="BG44" i="21"/>
  <c r="BG28" i="21"/>
  <c r="BG19" i="21"/>
  <c r="BG52" i="21"/>
  <c r="BG23" i="21"/>
  <c r="BG3" i="21"/>
  <c r="BG36" i="21"/>
  <c r="BG24" i="21"/>
  <c r="BA109" i="21"/>
  <c r="BI109" i="21"/>
  <c r="BA94" i="21"/>
  <c r="BN90" i="21"/>
  <c r="BC90" i="21"/>
  <c r="BK83" i="21"/>
  <c r="BP78" i="21"/>
  <c r="BM75" i="21"/>
  <c r="BH63" i="21"/>
  <c r="BE61" i="21"/>
  <c r="BM56" i="21"/>
  <c r="BK53" i="21"/>
  <c r="BA52" i="21"/>
  <c r="BG51" i="21"/>
  <c r="BM45" i="21"/>
  <c r="BL40" i="21"/>
  <c r="BO35" i="21"/>
  <c r="BK30" i="21"/>
  <c r="BE29" i="21"/>
  <c r="BI19" i="21"/>
  <c r="BP18" i="21"/>
  <c r="BN114" i="21"/>
  <c r="BN120" i="21"/>
  <c r="BN109" i="21"/>
  <c r="BN101" i="21"/>
  <c r="BN118" i="21"/>
  <c r="BN97" i="21"/>
  <c r="BN106" i="21"/>
  <c r="BN96" i="21"/>
  <c r="BN93" i="21"/>
  <c r="BN115" i="21"/>
  <c r="BN79" i="21"/>
  <c r="BN71" i="21"/>
  <c r="BN64" i="21"/>
  <c r="BN3" i="21"/>
  <c r="BN56" i="21"/>
  <c r="BM99" i="21"/>
  <c r="BJ82" i="21"/>
  <c r="BC80" i="21"/>
  <c r="BF65" i="21"/>
  <c r="BH61" i="21"/>
  <c r="BB60" i="21"/>
  <c r="BE59" i="21"/>
  <c r="BL56" i="21"/>
  <c r="BE55" i="21"/>
  <c r="BL54" i="21"/>
  <c r="BM52" i="21"/>
  <c r="BC52" i="21"/>
  <c r="BK47" i="21"/>
  <c r="BP45" i="21"/>
  <c r="BH41" i="21"/>
  <c r="BK31" i="21"/>
  <c r="BP29" i="21"/>
  <c r="BK24" i="21"/>
  <c r="BO18" i="21"/>
  <c r="BH16" i="21"/>
  <c r="BJ15" i="21"/>
  <c r="BD14" i="21"/>
  <c r="BL13" i="21"/>
  <c r="BF12" i="21"/>
  <c r="BL11" i="21"/>
  <c r="BL10" i="21"/>
  <c r="BC10" i="21"/>
  <c r="BJ9" i="21"/>
  <c r="BN8" i="21"/>
  <c r="BJ7" i="21"/>
  <c r="BD6" i="21"/>
  <c r="BL5" i="21"/>
  <c r="BF4" i="21"/>
  <c r="BM123" i="21"/>
  <c r="BM118" i="21"/>
  <c r="BM105" i="21"/>
  <c r="BM108" i="21"/>
  <c r="BM88" i="21"/>
  <c r="BM113" i="21"/>
  <c r="BM95" i="21"/>
  <c r="BM63" i="21"/>
  <c r="BM67" i="21"/>
  <c r="BM58" i="21"/>
  <c r="BM54" i="21"/>
  <c r="BM38" i="21"/>
  <c r="BM3" i="21"/>
  <c r="BM73" i="21"/>
  <c r="BM46" i="21"/>
  <c r="BM30" i="21"/>
  <c r="BI56" i="21"/>
  <c r="BJ51" i="21"/>
  <c r="BJ49" i="21"/>
  <c r="BC48" i="21"/>
  <c r="BG46" i="21"/>
  <c r="BB46" i="21"/>
  <c r="BN43" i="21"/>
  <c r="BN37" i="21"/>
  <c r="BF35" i="21"/>
  <c r="BN33" i="21"/>
  <c r="BG30" i="21"/>
  <c r="BB30" i="21"/>
  <c r="BN27" i="21"/>
  <c r="BN25" i="21"/>
  <c r="BF23" i="21"/>
  <c r="BB21" i="21"/>
  <c r="BL19" i="21"/>
  <c r="BN17" i="21"/>
  <c r="BF17" i="21"/>
  <c r="BC16" i="21"/>
  <c r="BM12" i="21"/>
  <c r="BC9" i="21"/>
  <c r="BK8" i="21"/>
  <c r="BA7" i="21"/>
  <c r="BK5" i="21"/>
  <c r="BM4" i="21"/>
  <c r="BI62" i="21"/>
  <c r="BI77" i="21"/>
  <c r="BI92" i="21"/>
  <c r="BI123" i="21"/>
  <c r="BM55" i="21"/>
  <c r="BH51" i="21"/>
  <c r="BB45" i="21"/>
  <c r="BG40" i="21"/>
  <c r="BH36" i="21"/>
  <c r="BP27" i="21"/>
  <c r="BG26" i="21"/>
  <c r="BK22" i="21"/>
  <c r="BE21" i="21"/>
  <c r="BB18" i="21"/>
  <c r="BH15" i="21"/>
  <c r="BK14" i="21"/>
  <c r="BN13" i="21"/>
  <c r="BD10" i="21"/>
  <c r="BA10" i="21"/>
  <c r="BL9" i="21"/>
  <c r="BK6" i="21"/>
  <c r="BG5" i="21"/>
  <c r="BB5" i="21"/>
  <c r="BE126" i="21"/>
  <c r="BE108" i="21"/>
  <c r="BE118" i="21"/>
  <c r="BE113" i="21"/>
  <c r="BE104" i="21"/>
  <c r="BE88" i="21"/>
  <c r="BE91" i="21"/>
  <c r="BE99" i="21"/>
  <c r="BE66" i="21"/>
  <c r="BE60" i="21"/>
  <c r="BE46" i="21"/>
  <c r="BE30" i="21"/>
  <c r="BE3" i="21"/>
  <c r="BE103" i="21"/>
  <c r="BE63" i="21"/>
  <c r="BE54" i="21"/>
  <c r="BE38" i="21"/>
  <c r="BG61" i="21"/>
  <c r="BI54" i="21"/>
  <c r="BA48" i="21"/>
  <c r="BN45" i="21"/>
  <c r="BL43" i="21"/>
  <c r="BD43" i="21"/>
  <c r="BI41" i="21"/>
  <c r="BC38" i="21"/>
  <c r="BM32" i="21"/>
  <c r="BE32" i="21"/>
  <c r="BC28" i="21"/>
  <c r="BH24" i="21"/>
  <c r="BI22" i="21"/>
  <c r="BP21" i="21"/>
  <c r="BH19" i="21"/>
  <c r="BB19" i="21"/>
  <c r="BL17" i="21"/>
  <c r="BO12" i="21"/>
  <c r="BM8" i="21"/>
  <c r="BC5" i="21"/>
  <c r="BG4" i="21"/>
  <c r="BF6" i="21"/>
  <c r="BE5" i="21"/>
  <c r="BN35" i="21"/>
  <c r="BG15" i="21"/>
  <c r="BH8" i="21"/>
  <c r="BE22" i="21"/>
  <c r="BN14" i="21"/>
  <c r="BN12" i="21"/>
  <c r="BG11" i="21"/>
  <c r="BB10" i="21"/>
  <c r="BM7" i="21"/>
  <c r="BD34" i="21"/>
  <c r="BC33" i="21"/>
  <c r="BB32" i="21"/>
  <c r="BA31" i="21"/>
  <c r="BD30" i="21"/>
  <c r="BC29" i="21"/>
  <c r="BB28" i="21"/>
  <c r="BA27" i="21"/>
  <c r="BD26" i="21"/>
  <c r="BC25" i="21"/>
  <c r="BC64" i="21"/>
  <c r="BM62" i="21"/>
  <c r="BO50" i="21"/>
  <c r="BJ45" i="21"/>
  <c r="BO34" i="21"/>
  <c r="BJ29" i="21"/>
  <c r="BN21" i="21"/>
  <c r="BI20" i="21"/>
  <c r="BM16" i="21"/>
  <c r="BL122" i="21"/>
  <c r="BL112" i="21"/>
  <c r="BL119" i="21"/>
  <c r="BL104" i="21"/>
  <c r="BL107" i="21"/>
  <c r="BL62" i="21"/>
  <c r="BL61" i="21"/>
  <c r="BL49" i="21"/>
  <c r="BL33" i="21"/>
  <c r="BL3" i="21"/>
  <c r="BL90" i="21"/>
  <c r="BL66" i="21"/>
  <c r="BL41" i="21"/>
  <c r="BL12" i="21"/>
  <c r="BL4" i="21"/>
  <c r="BL16" i="21"/>
  <c r="BL8" i="21"/>
  <c r="BG89" i="21"/>
  <c r="BG85" i="21"/>
  <c r="BM84" i="21"/>
  <c r="BE84" i="21"/>
  <c r="BE80" i="21"/>
  <c r="BI79" i="21"/>
  <c r="BM72" i="21"/>
  <c r="BE67" i="21"/>
  <c r="BB64" i="21"/>
  <c r="BP62" i="21"/>
  <c r="BN57" i="21"/>
  <c r="BL55" i="21"/>
  <c r="BB49" i="21"/>
  <c r="BO46" i="21"/>
  <c r="BM44" i="21"/>
  <c r="BA40" i="21"/>
  <c r="BK39" i="21"/>
  <c r="BN38" i="21"/>
  <c r="BP35" i="21"/>
  <c r="BM33" i="21"/>
  <c r="BP28" i="21"/>
  <c r="BB24" i="21"/>
  <c r="BH23" i="21"/>
  <c r="BC124" i="21"/>
  <c r="BC121" i="21"/>
  <c r="BC120" i="21"/>
  <c r="BC115" i="21"/>
  <c r="BC106" i="21"/>
  <c r="BC57" i="21"/>
  <c r="BC56" i="21"/>
  <c r="BC23" i="21"/>
  <c r="BC40" i="21"/>
  <c r="BC19" i="21"/>
  <c r="BC3" i="21"/>
  <c r="BE109" i="21"/>
  <c r="BM94" i="21"/>
  <c r="BE94" i="21"/>
  <c r="BO90" i="21"/>
  <c r="BN87" i="21"/>
  <c r="BG83" i="21"/>
  <c r="BL77" i="21"/>
  <c r="BI71" i="21"/>
  <c r="BP67" i="21"/>
  <c r="BC65" i="21"/>
  <c r="BM64" i="21"/>
  <c r="BH60" i="21"/>
  <c r="BL59" i="21"/>
  <c r="BP58" i="21"/>
  <c r="BM57" i="21"/>
  <c r="BH55" i="21"/>
  <c r="BG53" i="21"/>
  <c r="BC51" i="21"/>
  <c r="BB50" i="21"/>
  <c r="BP47" i="21"/>
  <c r="BI45" i="21"/>
  <c r="BH40" i="21"/>
  <c r="BK35" i="21"/>
  <c r="BJ34" i="21"/>
  <c r="BA19" i="21"/>
  <c r="BH18" i="21"/>
  <c r="BJ123" i="21"/>
  <c r="BJ115" i="21"/>
  <c r="BJ114" i="21"/>
  <c r="BJ101" i="21"/>
  <c r="BJ93" i="21"/>
  <c r="BJ97" i="21"/>
  <c r="BJ96" i="21"/>
  <c r="BJ79" i="21"/>
  <c r="BJ71" i="21"/>
  <c r="BJ83" i="21"/>
  <c r="BJ78" i="21"/>
  <c r="BJ75" i="21"/>
  <c r="BJ61" i="21"/>
  <c r="BJ89" i="21"/>
  <c r="BJ70" i="21"/>
  <c r="BJ85" i="21"/>
  <c r="BJ22" i="21"/>
  <c r="BJ3" i="21"/>
  <c r="BJ47" i="21"/>
  <c r="BJ31" i="21"/>
  <c r="BJ39" i="21"/>
  <c r="BI95" i="21"/>
  <c r="BF82" i="21"/>
  <c r="BL69" i="21"/>
  <c r="BB63" i="21"/>
  <c r="BM60" i="21"/>
  <c r="BJ59" i="21"/>
  <c r="BL57" i="21"/>
  <c r="BH56" i="21"/>
  <c r="BH54" i="21"/>
  <c r="BP52" i="21"/>
  <c r="BJ60" i="21"/>
  <c r="BC50" i="21"/>
  <c r="BG47" i="21"/>
  <c r="BL45" i="21"/>
  <c r="BI42" i="21"/>
  <c r="BI40" i="21"/>
  <c r="BC34" i="21"/>
  <c r="BG31" i="21"/>
  <c r="BL29" i="21"/>
  <c r="BI26" i="21"/>
  <c r="BC24" i="21"/>
  <c r="BK20" i="21"/>
  <c r="BF15" i="21"/>
  <c r="BM14" i="21"/>
  <c r="BH13" i="21"/>
  <c r="BH11" i="21"/>
  <c r="BO10" i="21"/>
  <c r="BF9" i="21"/>
  <c r="BF7" i="21"/>
  <c r="BM6" i="21"/>
  <c r="BH5" i="21"/>
  <c r="BP63" i="21"/>
  <c r="BB55" i="21"/>
  <c r="BF51" i="21"/>
  <c r="BN49" i="21"/>
  <c r="BN47" i="21"/>
  <c r="BN46" i="21"/>
  <c r="BJ43" i="21"/>
  <c r="BN39" i="21"/>
  <c r="BB37" i="21"/>
  <c r="BB35" i="21"/>
  <c r="BO32" i="21"/>
  <c r="BN31" i="21"/>
  <c r="BN30" i="21"/>
  <c r="BJ27" i="21"/>
  <c r="BB25" i="21"/>
  <c r="BL23" i="21"/>
  <c r="BB23" i="21"/>
  <c r="BN16" i="21"/>
  <c r="BK13" i="21"/>
  <c r="BI12" i="21"/>
  <c r="BI11" i="21"/>
  <c r="BG8" i="21"/>
  <c r="BP6" i="21"/>
  <c r="BI4" i="21"/>
  <c r="BI69" i="21"/>
  <c r="BI91" i="21"/>
  <c r="BI100" i="21"/>
  <c r="BI127" i="21"/>
  <c r="BL53" i="21"/>
  <c r="BG50" i="21"/>
  <c r="BP43" i="21"/>
  <c r="BG42" i="21"/>
  <c r="BI30" i="21"/>
  <c r="BO26" i="21"/>
  <c r="BM23" i="21"/>
  <c r="BN22" i="21"/>
  <c r="BN18" i="21"/>
  <c r="BC17" i="21"/>
  <c r="BA17" i="21"/>
  <c r="BJ16" i="21"/>
  <c r="BG14" i="21"/>
  <c r="BJ13" i="21"/>
  <c r="BF11" i="21"/>
  <c r="BM10" i="21"/>
  <c r="BH9" i="21"/>
  <c r="BP7" i="21"/>
  <c r="BG6" i="21"/>
  <c r="BN5" i="21"/>
  <c r="BM48" i="21"/>
  <c r="BE48" i="21"/>
  <c r="BC44" i="21"/>
  <c r="BE41" i="21"/>
  <c r="BM36" i="21"/>
  <c r="BL35" i="21"/>
  <c r="BH27" i="21"/>
  <c r="BN24" i="21"/>
  <c r="BA22" i="21"/>
  <c r="BH21" i="21"/>
  <c r="BN19" i="21"/>
  <c r="BM18" i="21"/>
  <c r="BI15" i="21"/>
  <c r="BC13" i="21"/>
  <c r="BK12" i="21"/>
  <c r="BA11" i="21"/>
  <c r="BK9" i="21"/>
  <c r="BI8" i="21"/>
  <c r="BI7" i="21"/>
  <c r="BJ4" i="21"/>
  <c r="BC4" i="21"/>
  <c r="BH12" i="21"/>
  <c r="BB6" i="21"/>
  <c r="BA5" i="21"/>
  <c r="BC15" i="21"/>
  <c r="BI34" i="21"/>
  <c r="BL21" i="21"/>
  <c r="BJ14" i="21"/>
  <c r="BG18" i="21"/>
  <c r="BE13" i="21"/>
  <c r="BC11" i="21"/>
  <c r="BM9" i="21"/>
  <c r="BA20" i="21"/>
  <c r="BE19" i="21"/>
  <c r="BE16" i="21"/>
  <c r="BH126" i="21"/>
  <c r="BH122" i="21"/>
  <c r="BH116" i="21"/>
  <c r="BH102" i="21"/>
  <c r="BH99" i="21"/>
  <c r="BH94" i="21"/>
  <c r="BH91" i="21"/>
  <c r="BH108" i="21"/>
  <c r="BH80" i="21"/>
  <c r="BH77" i="21"/>
  <c r="BH72" i="21"/>
  <c r="BH69" i="21"/>
  <c r="BH58" i="21"/>
  <c r="BH3" i="21"/>
  <c r="BH20" i="21"/>
  <c r="BH17" i="21"/>
  <c r="BH45" i="21"/>
  <c r="BH29" i="21"/>
  <c r="BC89" i="21"/>
  <c r="BC85" i="21"/>
  <c r="BA79" i="21"/>
  <c r="BN78" i="21"/>
  <c r="BN72" i="21"/>
  <c r="BL65" i="21"/>
  <c r="BD65" i="21"/>
  <c r="BH62" i="21"/>
  <c r="BE58" i="21"/>
  <c r="BG54" i="21"/>
  <c r="BB54" i="21"/>
  <c r="BM49" i="21"/>
  <c r="BP44" i="21"/>
  <c r="BG39" i="21"/>
  <c r="BK34" i="21"/>
  <c r="BI33" i="21"/>
  <c r="BF29" i="21"/>
  <c r="BL28" i="21"/>
  <c r="BO22" i="21"/>
  <c r="BK21" i="21"/>
  <c r="BO17" i="21"/>
  <c r="BO124" i="21"/>
  <c r="BO121" i="21"/>
  <c r="BO106" i="21"/>
  <c r="BO110" i="21"/>
  <c r="BO102" i="21"/>
  <c r="BO65" i="21"/>
  <c r="BO84" i="21"/>
  <c r="BO20" i="21"/>
  <c r="BO62" i="21"/>
  <c r="BO52" i="21"/>
  <c r="BO36" i="21"/>
  <c r="BO24" i="21"/>
  <c r="BO19" i="21"/>
  <c r="BO76" i="21"/>
  <c r="BO68" i="21"/>
  <c r="BO60" i="21"/>
  <c r="BO44" i="21"/>
  <c r="BO28" i="21"/>
  <c r="BO3" i="21"/>
  <c r="BO23" i="21"/>
  <c r="BM109" i="21"/>
  <c r="BK90" i="21"/>
  <c r="BC83" i="21"/>
  <c r="BK70" i="21"/>
  <c r="BK62" i="21"/>
  <c r="BL58" i="21"/>
  <c r="BN55" i="21"/>
  <c r="BJ53" i="21"/>
  <c r="BC53" i="21"/>
  <c r="BO51" i="21"/>
  <c r="BN50" i="21"/>
  <c r="BK46" i="21"/>
  <c r="BE45" i="21"/>
  <c r="BF41" i="21"/>
  <c r="BA36" i="21"/>
  <c r="BG35" i="21"/>
  <c r="BM29" i="21"/>
  <c r="BI24" i="21"/>
  <c r="BF120" i="21"/>
  <c r="BF124" i="21"/>
  <c r="BF118" i="21"/>
  <c r="BF115" i="21"/>
  <c r="BF114" i="21"/>
  <c r="BF113" i="21"/>
  <c r="BF109" i="21"/>
  <c r="BF101" i="21"/>
  <c r="BF105" i="21"/>
  <c r="BF93" i="21"/>
  <c r="BF67" i="21"/>
  <c r="BF97" i="21"/>
  <c r="BF79" i="21"/>
  <c r="BF74" i="21"/>
  <c r="BF56" i="21"/>
  <c r="BF71" i="21"/>
  <c r="BF100" i="21"/>
  <c r="BF39" i="21"/>
  <c r="BF3" i="21"/>
  <c r="BF64" i="21"/>
  <c r="BF43" i="21"/>
  <c r="BF27" i="21"/>
  <c r="BF10" i="21"/>
  <c r="BE95" i="21"/>
  <c r="BB82" i="21"/>
  <c r="BF62" i="21"/>
  <c r="BN60" i="21"/>
  <c r="BB59" i="21"/>
  <c r="BJ58" i="21"/>
  <c r="BO54" i="21"/>
  <c r="BL52" i="21"/>
  <c r="BC58" i="21"/>
  <c r="BM50" i="21"/>
  <c r="BL47" i="21"/>
  <c r="BC47" i="21"/>
  <c r="BE42" i="21"/>
  <c r="BM40" i="21"/>
  <c r="BM34" i="21"/>
  <c r="BL31" i="21"/>
  <c r="BC31" i="21"/>
  <c r="BE26" i="21"/>
  <c r="BL22" i="21"/>
  <c r="BC20" i="21"/>
  <c r="BK17" i="21"/>
  <c r="BE15" i="21"/>
  <c r="BB15" i="21"/>
  <c r="BI14" i="21"/>
  <c r="BO13" i="21"/>
  <c r="BM11" i="21"/>
  <c r="BK10" i="21"/>
  <c r="BG9" i="21"/>
  <c r="BB9" i="21"/>
  <c r="BE7" i="21"/>
  <c r="BB7" i="21"/>
  <c r="BI6" i="21"/>
  <c r="BO5" i="21"/>
  <c r="BN82" i="21"/>
  <c r="BN59" i="21"/>
  <c r="BC54" i="21"/>
  <c r="BB51" i="21"/>
  <c r="BO48" i="21"/>
  <c r="BF47" i="21"/>
  <c r="BJ46" i="21"/>
  <c r="BE44" i="21"/>
  <c r="BB43" i="21"/>
  <c r="BJ37" i="21"/>
  <c r="BG32" i="21"/>
  <c r="BF31" i="21"/>
  <c r="BJ30" i="21"/>
  <c r="BE28" i="21"/>
  <c r="BB27" i="21"/>
  <c r="BJ25" i="21"/>
  <c r="BN23" i="21"/>
  <c r="BG21" i="21"/>
  <c r="BJ20" i="21"/>
  <c r="BF20" i="21"/>
  <c r="BP19" i="21"/>
  <c r="BC18" i="21"/>
  <c r="BJ17" i="21"/>
  <c r="BB17" i="21"/>
  <c r="BO16" i="21"/>
  <c r="BA15" i="21"/>
  <c r="BE12" i="21"/>
  <c r="BH10" i="21"/>
  <c r="BJ8" i="21"/>
  <c r="BC8" i="21"/>
  <c r="BE4" i="21"/>
  <c r="BI3" i="21"/>
  <c r="BI70" i="21"/>
  <c r="BI114" i="21"/>
  <c r="BP65" i="21"/>
  <c r="BH53" i="21"/>
  <c r="BI46" i="21"/>
  <c r="BO42" i="21"/>
  <c r="BO40" i="21"/>
  <c r="BP36" i="21"/>
  <c r="BH35" i="21"/>
  <c r="BA30" i="21"/>
  <c r="BC26" i="21"/>
  <c r="BE23" i="21"/>
  <c r="BF22" i="21"/>
  <c r="BM20" i="21"/>
  <c r="BJ18" i="21"/>
  <c r="BM17" i="21"/>
  <c r="BP15" i="21"/>
  <c r="BC14" i="21"/>
  <c r="BF13" i="21"/>
  <c r="BE11" i="21"/>
  <c r="BB11" i="21"/>
  <c r="BI10" i="21"/>
  <c r="BO9" i="21"/>
  <c r="BL7" i="21"/>
  <c r="BL6" i="21"/>
  <c r="BC6" i="21"/>
  <c r="BJ5" i="21"/>
  <c r="BN4" i="21"/>
  <c r="BK64" i="21"/>
  <c r="BB57" i="21"/>
  <c r="BL51" i="21"/>
  <c r="BH43" i="21"/>
  <c r="BB41" i="21"/>
  <c r="BA41" i="21"/>
  <c r="BL37" i="21"/>
  <c r="BK36" i="21"/>
  <c r="BH33" i="21"/>
  <c r="BI32" i="21"/>
  <c r="BL25" i="21"/>
  <c r="BP24" i="21"/>
  <c r="BL20" i="21"/>
  <c r="BJ19" i="21"/>
  <c r="BE18" i="21"/>
  <c r="BB16" i="21"/>
  <c r="BG12" i="21"/>
  <c r="BE8" i="21"/>
  <c r="BH6" i="21"/>
  <c r="BO4" i="21"/>
  <c r="BN6" i="21"/>
  <c r="BM5" i="21"/>
  <c r="BI50" i="21"/>
  <c r="BO15" i="21"/>
  <c r="BG13" i="21"/>
  <c r="BK7" i="21"/>
  <c r="BF25" i="21"/>
  <c r="BF14" i="21"/>
  <c r="BM15" i="21"/>
  <c r="BA13" i="21"/>
  <c r="BN10" i="21"/>
  <c r="BI9" i="21"/>
  <c r="BI18" i="21"/>
  <c r="BK122" i="20"/>
  <c r="BC127" i="20"/>
  <c r="BL123" i="20"/>
  <c r="BD128" i="20"/>
  <c r="BD124" i="20"/>
  <c r="BJ105" i="20"/>
  <c r="BE105" i="20"/>
  <c r="BK109" i="20"/>
  <c r="BD58" i="20"/>
  <c r="BH125" i="20"/>
  <c r="BC65" i="20"/>
  <c r="BI103" i="20"/>
  <c r="BP110" i="20"/>
  <c r="BJ29" i="20"/>
  <c r="BE112" i="20"/>
  <c r="BG92" i="20"/>
  <c r="BG127" i="20"/>
  <c r="BA103" i="20"/>
  <c r="BC96" i="20"/>
  <c r="BH111" i="20"/>
  <c r="BB126" i="20"/>
  <c r="BO110" i="20"/>
  <c r="BN73" i="20"/>
  <c r="BF120" i="20"/>
  <c r="BA104" i="20"/>
  <c r="BH105" i="20"/>
  <c r="BL74" i="20"/>
  <c r="BM94" i="20"/>
  <c r="BB99" i="20"/>
  <c r="BG33" i="20"/>
  <c r="BO48" i="20"/>
  <c r="BM128" i="20"/>
  <c r="BN126" i="20"/>
  <c r="BF113" i="20"/>
  <c r="BI111" i="20"/>
  <c r="BG121" i="20"/>
  <c r="BB113" i="20"/>
  <c r="BL92" i="20"/>
  <c r="BE98" i="20"/>
  <c r="BF128" i="20"/>
  <c r="BA128" i="20"/>
  <c r="BN122" i="20"/>
  <c r="BL128" i="20"/>
  <c r="BN125" i="20"/>
  <c r="BJ122" i="20"/>
  <c r="BI125" i="20"/>
  <c r="BI124" i="20"/>
  <c r="BH121" i="20"/>
  <c r="BI115" i="20"/>
  <c r="BN113" i="20"/>
  <c r="BM111" i="20"/>
  <c r="BL125" i="20"/>
  <c r="BB124" i="20"/>
  <c r="BB119" i="20"/>
  <c r="BL117" i="20"/>
  <c r="BP113" i="20"/>
  <c r="BA109" i="20"/>
  <c r="BF107" i="20"/>
  <c r="BM126" i="20"/>
  <c r="BC125" i="20"/>
  <c r="BK120" i="20"/>
  <c r="BC120" i="20"/>
  <c r="BK117" i="20"/>
  <c r="BG117" i="20"/>
  <c r="BM116" i="20"/>
  <c r="BC115" i="20"/>
  <c r="BG128" i="20"/>
  <c r="BF123" i="20"/>
  <c r="BN120" i="20"/>
  <c r="BD119" i="20"/>
  <c r="BK118" i="20"/>
  <c r="BN116" i="20"/>
  <c r="BA114" i="20"/>
  <c r="BJ107" i="20"/>
  <c r="BM121" i="20"/>
  <c r="BD109" i="20"/>
  <c r="BC107" i="20"/>
  <c r="BD104" i="20"/>
  <c r="BO101" i="20"/>
  <c r="BM99" i="20"/>
  <c r="BI95" i="20"/>
  <c r="BD115" i="20"/>
  <c r="BK121" i="20"/>
  <c r="BE117" i="20"/>
  <c r="BM107" i="20"/>
  <c r="BG104" i="20"/>
  <c r="BB102" i="20"/>
  <c r="BD100" i="20"/>
  <c r="BC103" i="20"/>
  <c r="BG96" i="20"/>
  <c r="BP88" i="20"/>
  <c r="BI81" i="20"/>
  <c r="BI78" i="20"/>
  <c r="BJ90" i="20"/>
  <c r="BO88" i="20"/>
  <c r="BJ82" i="20"/>
  <c r="BO80" i="20"/>
  <c r="BB95" i="20"/>
  <c r="BB87" i="20"/>
  <c r="BH84" i="20"/>
  <c r="BM84" i="20"/>
  <c r="BC83" i="20"/>
  <c r="BM78" i="20"/>
  <c r="BP65" i="20"/>
  <c r="BK63" i="20"/>
  <c r="BN90" i="20"/>
  <c r="BK75" i="20"/>
  <c r="BK66" i="20"/>
  <c r="BK81" i="20"/>
  <c r="BK96" i="20"/>
  <c r="BK97" i="20"/>
  <c r="BK110" i="20"/>
  <c r="BK112" i="20"/>
  <c r="BK101" i="20"/>
  <c r="BK107" i="20"/>
  <c r="BK108" i="20"/>
  <c r="BK128" i="20"/>
  <c r="BK124" i="20"/>
  <c r="BK23" i="20"/>
  <c r="BK45" i="20"/>
  <c r="BK64" i="20"/>
  <c r="BK41" i="20"/>
  <c r="BK58" i="20"/>
  <c r="BK91" i="20"/>
  <c r="BK73" i="20"/>
  <c r="BK95" i="20"/>
  <c r="BK99" i="20"/>
  <c r="BK106" i="20"/>
  <c r="BK34" i="20"/>
  <c r="BK44" i="20"/>
  <c r="BK49" i="20"/>
  <c r="BK70" i="20"/>
  <c r="BK82" i="20"/>
  <c r="BK86" i="20"/>
  <c r="BK93" i="20"/>
  <c r="BK100" i="20"/>
  <c r="BK83" i="20"/>
  <c r="BK98" i="20"/>
  <c r="BG75" i="20"/>
  <c r="BM74" i="20"/>
  <c r="BE67" i="20"/>
  <c r="BI59" i="20"/>
  <c r="BI56" i="20"/>
  <c r="BP50" i="20"/>
  <c r="BI43" i="20"/>
  <c r="BI40" i="20"/>
  <c r="BI108" i="20"/>
  <c r="BI122" i="20"/>
  <c r="BI123" i="20"/>
  <c r="BI16" i="20"/>
  <c r="BI18" i="20"/>
  <c r="BI42" i="20"/>
  <c r="BI114" i="20"/>
  <c r="BI63" i="20"/>
  <c r="BI88" i="20"/>
  <c r="BI83" i="20"/>
  <c r="BP34" i="20"/>
  <c r="BP116" i="20"/>
  <c r="BP125" i="20"/>
  <c r="BP33" i="20"/>
  <c r="BP48" i="20"/>
  <c r="BP62" i="20"/>
  <c r="BP7" i="20"/>
  <c r="BP29" i="20"/>
  <c r="BP55" i="20"/>
  <c r="BP68" i="20"/>
  <c r="BP85" i="20"/>
  <c r="BP107" i="20"/>
  <c r="BP104" i="20"/>
  <c r="BP87" i="20"/>
  <c r="BN84" i="20"/>
  <c r="BK36" i="20"/>
  <c r="BB64" i="20"/>
  <c r="BK50" i="20"/>
  <c r="BM47" i="20"/>
  <c r="BM79" i="20"/>
  <c r="BM83" i="20"/>
  <c r="BM95" i="20"/>
  <c r="BM93" i="20"/>
  <c r="BM101" i="20"/>
  <c r="BM103" i="20"/>
  <c r="BM113" i="20"/>
  <c r="BM118" i="20"/>
  <c r="BM20" i="20"/>
  <c r="BM28" i="20"/>
  <c r="BM123" i="20"/>
  <c r="BM80" i="20"/>
  <c r="BM46" i="20"/>
  <c r="BM63" i="20"/>
  <c r="BM25" i="20"/>
  <c r="BM10" i="20"/>
  <c r="BM21" i="20"/>
  <c r="BM33" i="20"/>
  <c r="BM48" i="20"/>
  <c r="BM73" i="20"/>
  <c r="BM67" i="20"/>
  <c r="BM98" i="20"/>
  <c r="BM106" i="20"/>
  <c r="BM117" i="20"/>
  <c r="BM109" i="20"/>
  <c r="BM65" i="20"/>
  <c r="BM56" i="20"/>
  <c r="BM81" i="20"/>
  <c r="BM76" i="20"/>
  <c r="BM92" i="20"/>
  <c r="BM89" i="20"/>
  <c r="BM96" i="20"/>
  <c r="BM104" i="20"/>
  <c r="BM77" i="20"/>
  <c r="BM40" i="20"/>
  <c r="BM37" i="20"/>
  <c r="BP8" i="20"/>
  <c r="BP75" i="20"/>
  <c r="BE68" i="20"/>
  <c r="BO62" i="20"/>
  <c r="BK11" i="20"/>
  <c r="BM87" i="20"/>
  <c r="BL69" i="20"/>
  <c r="BH68" i="20"/>
  <c r="BJ60" i="20"/>
  <c r="BG57" i="20"/>
  <c r="BD46" i="20"/>
  <c r="BD97" i="20"/>
  <c r="BD76" i="20"/>
  <c r="BD92" i="20"/>
  <c r="BD107" i="20"/>
  <c r="BD120" i="20"/>
  <c r="BD105" i="20"/>
  <c r="BD123" i="20"/>
  <c r="BD114" i="20"/>
  <c r="BD117" i="20"/>
  <c r="BD125" i="20"/>
  <c r="BD17" i="20"/>
  <c r="BD61" i="20"/>
  <c r="BD73" i="20"/>
  <c r="BD91" i="20"/>
  <c r="BD99" i="20"/>
  <c r="BD84" i="20"/>
  <c r="BD106" i="20"/>
  <c r="BD108" i="20"/>
  <c r="BD102" i="20"/>
  <c r="BD121" i="20"/>
  <c r="BD26" i="20"/>
  <c r="BD83" i="20"/>
  <c r="BD96" i="20"/>
  <c r="BG40" i="20"/>
  <c r="BA36" i="20"/>
  <c r="BE36" i="20"/>
  <c r="BN14" i="20"/>
  <c r="BN45" i="20"/>
  <c r="BM17" i="20"/>
  <c r="BA4" i="20"/>
  <c r="BJ126" i="20"/>
  <c r="BO122" i="20"/>
  <c r="BA124" i="20"/>
  <c r="BA115" i="20"/>
  <c r="BP115" i="20"/>
  <c r="BL124" i="20"/>
  <c r="BO121" i="20"/>
  <c r="BG118" i="20"/>
  <c r="BF116" i="20"/>
  <c r="BH113" i="20"/>
  <c r="BA111" i="20"/>
  <c r="BP108" i="20"/>
  <c r="BI106" i="20"/>
  <c r="BI126" i="20"/>
  <c r="BJ114" i="20"/>
  <c r="BG111" i="20"/>
  <c r="BP109" i="20"/>
  <c r="BH116" i="20"/>
  <c r="BE109" i="20"/>
  <c r="BC106" i="20"/>
  <c r="BG101" i="20"/>
  <c r="BO99" i="20"/>
  <c r="BP97" i="20"/>
  <c r="BC108" i="20"/>
  <c r="BH98" i="20"/>
  <c r="BG119" i="20"/>
  <c r="BM114" i="20"/>
  <c r="BG110" i="20"/>
  <c r="BJ104" i="20"/>
  <c r="BI101" i="20"/>
  <c r="BA94" i="20"/>
  <c r="BD98" i="20"/>
  <c r="BM90" i="20"/>
  <c r="BM85" i="20"/>
  <c r="BP101" i="20"/>
  <c r="BG100" i="20"/>
  <c r="BN99" i="20"/>
  <c r="BF93" i="20"/>
  <c r="BL101" i="20"/>
  <c r="BD101" i="20"/>
  <c r="BG94" i="20"/>
  <c r="BH92" i="20"/>
  <c r="BF90" i="20"/>
  <c r="BP82" i="20"/>
  <c r="BC76" i="20"/>
  <c r="BC99" i="20"/>
  <c r="BC126" i="20"/>
  <c r="BC28" i="20"/>
  <c r="BC37" i="20"/>
  <c r="BC6" i="20"/>
  <c r="BC14" i="20"/>
  <c r="BC58" i="20"/>
  <c r="BC79" i="20"/>
  <c r="BC102" i="20"/>
  <c r="BC112" i="20"/>
  <c r="BC110" i="20"/>
  <c r="BC111" i="20"/>
  <c r="BC101" i="20"/>
  <c r="BC66" i="20"/>
  <c r="BC81" i="20"/>
  <c r="BC80" i="20"/>
  <c r="BP72" i="20"/>
  <c r="BI70" i="20"/>
  <c r="BP64" i="20"/>
  <c r="BJ62" i="20"/>
  <c r="BJ113" i="20"/>
  <c r="BJ5" i="20"/>
  <c r="BJ21" i="20"/>
  <c r="BJ43" i="20"/>
  <c r="BJ96" i="20"/>
  <c r="BJ72" i="20"/>
  <c r="BJ76" i="20"/>
  <c r="BJ92" i="20"/>
  <c r="BJ103" i="20"/>
  <c r="BJ112" i="20"/>
  <c r="BA83" i="20"/>
  <c r="BG76" i="20"/>
  <c r="BP73" i="20"/>
  <c r="BK71" i="20"/>
  <c r="BD90" i="20"/>
  <c r="BL64" i="20"/>
  <c r="BN91" i="20"/>
  <c r="BF91" i="20"/>
  <c r="BF102" i="20"/>
  <c r="BF104" i="20"/>
  <c r="BF96" i="20"/>
  <c r="BF108" i="20"/>
  <c r="BL88" i="20"/>
  <c r="BM70" i="20"/>
  <c r="BI41" i="20"/>
  <c r="BG37" i="20"/>
  <c r="BG32" i="20"/>
  <c r="BA31" i="20"/>
  <c r="BA58" i="20"/>
  <c r="BA71" i="20"/>
  <c r="BA121" i="20"/>
  <c r="BA33" i="20"/>
  <c r="BA72" i="20"/>
  <c r="BA97" i="20"/>
  <c r="BH30" i="20"/>
  <c r="BH119" i="20"/>
  <c r="BH128" i="20"/>
  <c r="BH37" i="20"/>
  <c r="BH52" i="20"/>
  <c r="BH100" i="20"/>
  <c r="BH118" i="20"/>
  <c r="BH110" i="20"/>
  <c r="BH99" i="20"/>
  <c r="BO22" i="20"/>
  <c r="BL120" i="20"/>
  <c r="BL110" i="20"/>
  <c r="BL99" i="20"/>
  <c r="BL82" i="20"/>
  <c r="BL79" i="20"/>
  <c r="BL63" i="20"/>
  <c r="BL107" i="20"/>
  <c r="BL56" i="20"/>
  <c r="BL48" i="20"/>
  <c r="BL40" i="20"/>
  <c r="BL3" i="20"/>
  <c r="BL66" i="20"/>
  <c r="BL49" i="20"/>
  <c r="BL33" i="20"/>
  <c r="BL57" i="20"/>
  <c r="BL41" i="20"/>
  <c r="BL24" i="20"/>
  <c r="BL20" i="20"/>
  <c r="BL12" i="20"/>
  <c r="BL4" i="20"/>
  <c r="BL29" i="20"/>
  <c r="BL5" i="20"/>
  <c r="BL10" i="20"/>
  <c r="BL11" i="20"/>
  <c r="BL23" i="20"/>
  <c r="BL45" i="20"/>
  <c r="BL7" i="20"/>
  <c r="BL36" i="20"/>
  <c r="BL53" i="20"/>
  <c r="BL70" i="20"/>
  <c r="BL67" i="20"/>
  <c r="BL78" i="20"/>
  <c r="BL103" i="20"/>
  <c r="BL26" i="20"/>
  <c r="BL55" i="20"/>
  <c r="BL71" i="20"/>
  <c r="BL83" i="20"/>
  <c r="BL87" i="20"/>
  <c r="BL75" i="20"/>
  <c r="BL89" i="20"/>
  <c r="BL109" i="20"/>
  <c r="BL105" i="20"/>
  <c r="BL116" i="20"/>
  <c r="BL102" i="20"/>
  <c r="BL16" i="20"/>
  <c r="BL18" i="20"/>
  <c r="BL19" i="20"/>
  <c r="BL58" i="20"/>
  <c r="BL60" i="20"/>
  <c r="BL15" i="20"/>
  <c r="BL8" i="20"/>
  <c r="BL30" i="20"/>
  <c r="BL34" i="20"/>
  <c r="BL50" i="20"/>
  <c r="BL13" i="20"/>
  <c r="BL35" i="20"/>
  <c r="BL44" i="20"/>
  <c r="BL51" i="20"/>
  <c r="BL9" i="20"/>
  <c r="BL31" i="20"/>
  <c r="BL37" i="20"/>
  <c r="BL52" i="20"/>
  <c r="BL62" i="20"/>
  <c r="BL39" i="20"/>
  <c r="BL98" i="20"/>
  <c r="BL81" i="20"/>
  <c r="BL80" i="20"/>
  <c r="BL95" i="20"/>
  <c r="BL113" i="20"/>
  <c r="BL112" i="20"/>
  <c r="BL21" i="20"/>
  <c r="BL25" i="20"/>
  <c r="BL32" i="20"/>
  <c r="BL42" i="20"/>
  <c r="BL17" i="20"/>
  <c r="BL28" i="20"/>
  <c r="BL61" i="20"/>
  <c r="BL65" i="20"/>
  <c r="BL47" i="20"/>
  <c r="BL73" i="20"/>
  <c r="BL90" i="20"/>
  <c r="BL91" i="20"/>
  <c r="BL114" i="20"/>
  <c r="BL72" i="20"/>
  <c r="BB70" i="20"/>
  <c r="BB107" i="20"/>
  <c r="BB103" i="20"/>
  <c r="BC64" i="20"/>
  <c r="BF59" i="20"/>
  <c r="BF43" i="20"/>
  <c r="BE86" i="20"/>
  <c r="BH85" i="20"/>
  <c r="BF82" i="20"/>
  <c r="BO71" i="20"/>
  <c r="BO42" i="20"/>
  <c r="BE37" i="20"/>
  <c r="BM49" i="20"/>
  <c r="BH90" i="20"/>
  <c r="BC44" i="20"/>
  <c r="BP46" i="20"/>
  <c r="BJ63" i="20"/>
  <c r="BF80" i="20"/>
  <c r="BN128" i="20"/>
  <c r="BB125" i="20"/>
  <c r="BG123" i="20"/>
  <c r="BE128" i="20"/>
  <c r="BL126" i="20"/>
  <c r="BC123" i="20"/>
  <c r="BC124" i="20"/>
  <c r="BI128" i="20"/>
  <c r="BE127" i="20"/>
  <c r="BH123" i="20"/>
  <c r="BA125" i="20"/>
  <c r="BE125" i="20"/>
  <c r="BM124" i="20"/>
  <c r="BE124" i="20"/>
  <c r="BM122" i="20"/>
  <c r="BJ127" i="20"/>
  <c r="BP122" i="20"/>
  <c r="BH122" i="20"/>
  <c r="BI121" i="20"/>
  <c r="BN119" i="20"/>
  <c r="BH115" i="20"/>
  <c r="BC113" i="20"/>
  <c r="BN124" i="20"/>
  <c r="BP120" i="20"/>
  <c r="BE118" i="20"/>
  <c r="BM115" i="20"/>
  <c r="BF112" i="20"/>
  <c r="BM110" i="20"/>
  <c r="BA126" i="20"/>
  <c r="BO120" i="20"/>
  <c r="BG120" i="20"/>
  <c r="BA119" i="20"/>
  <c r="BE119" i="20"/>
  <c r="BD118" i="20"/>
  <c r="BL115" i="20"/>
  <c r="BB114" i="20"/>
  <c r="BD111" i="20"/>
  <c r="BH109" i="20"/>
  <c r="BM125" i="20"/>
  <c r="BJ121" i="20"/>
  <c r="BJ120" i="20"/>
  <c r="BB120" i="20"/>
  <c r="BO118" i="20"/>
  <c r="BB117" i="20"/>
  <c r="BN115" i="20"/>
  <c r="BD112" i="20"/>
  <c r="BI110" i="20"/>
  <c r="BN108" i="20"/>
  <c r="BO104" i="20"/>
  <c r="BP102" i="20"/>
  <c r="BN100" i="20"/>
  <c r="BG99" i="20"/>
  <c r="BI113" i="20"/>
  <c r="BA108" i="20"/>
  <c r="BN118" i="20"/>
  <c r="BO112" i="20"/>
  <c r="BE106" i="20"/>
  <c r="BB104" i="20"/>
  <c r="BA101" i="20"/>
  <c r="BA99" i="20"/>
  <c r="BH107" i="20"/>
  <c r="BB105" i="20"/>
  <c r="BC95" i="20"/>
  <c r="BI89" i="20"/>
  <c r="BN87" i="20"/>
  <c r="BL84" i="20"/>
  <c r="BP80" i="20"/>
  <c r="BL76" i="20"/>
  <c r="BC97" i="20"/>
  <c r="BK111" i="20"/>
  <c r="BF89" i="20"/>
  <c r="BA80" i="20"/>
  <c r="BP96" i="20"/>
  <c r="BK88" i="20"/>
  <c r="BC82" i="20"/>
  <c r="BB76" i="20"/>
  <c r="BA88" i="20"/>
  <c r="BN81" i="20"/>
  <c r="BC73" i="20"/>
  <c r="BN62" i="20"/>
  <c r="BN98" i="20"/>
  <c r="BC75" i="20"/>
  <c r="BC72" i="20"/>
  <c r="BF54" i="20"/>
  <c r="BF52" i="20"/>
  <c r="BA49" i="20"/>
  <c r="BK33" i="20"/>
  <c r="BI74" i="20"/>
  <c r="BH20" i="20"/>
  <c r="BM91" i="20"/>
  <c r="BK74" i="20"/>
  <c r="BD66" i="20"/>
  <c r="BP63" i="20"/>
  <c r="BC15" i="20"/>
  <c r="BK90" i="20"/>
  <c r="BN75" i="20"/>
  <c r="BN114" i="20"/>
  <c r="BN85" i="20"/>
  <c r="BN89" i="20"/>
  <c r="BN109" i="20"/>
  <c r="BN93" i="20"/>
  <c r="BN79" i="20"/>
  <c r="BN66" i="20"/>
  <c r="BN61" i="20"/>
  <c r="BH55" i="20"/>
  <c r="BN53" i="20"/>
  <c r="BJ44" i="20"/>
  <c r="BD34" i="20"/>
  <c r="BI58" i="20"/>
  <c r="BF9" i="20"/>
  <c r="BF76" i="20"/>
  <c r="BE91" i="20"/>
  <c r="BE23" i="20"/>
  <c r="BC91" i="20"/>
  <c r="BJ128" i="20"/>
  <c r="BP124" i="20"/>
  <c r="BA123" i="20"/>
  <c r="BO126" i="20"/>
  <c r="BK123" i="20"/>
  <c r="BE122" i="20"/>
  <c r="BI120" i="20"/>
  <c r="BH114" i="20"/>
  <c r="BA112" i="20"/>
  <c r="BK126" i="20"/>
  <c r="BC121" i="20"/>
  <c r="BJ116" i="20"/>
  <c r="BO114" i="20"/>
  <c r="BP111" i="20"/>
  <c r="BJ124" i="20"/>
  <c r="BJ119" i="20"/>
  <c r="BN117" i="20"/>
  <c r="BK114" i="20"/>
  <c r="BI109" i="20"/>
  <c r="BN107" i="20"/>
  <c r="BO125" i="20"/>
  <c r="BM119" i="20"/>
  <c r="BL118" i="20"/>
  <c r="BA116" i="20"/>
  <c r="BE116" i="20"/>
  <c r="BK115" i="20"/>
  <c r="BG113" i="20"/>
  <c r="BJ110" i="20"/>
  <c r="BO108" i="20"/>
  <c r="BO128" i="20"/>
  <c r="BN123" i="20"/>
  <c r="BH120" i="20"/>
  <c r="BC114" i="20"/>
  <c r="BM105" i="20"/>
  <c r="BP121" i="20"/>
  <c r="BI116" i="20"/>
  <c r="BG107" i="20"/>
  <c r="BL104" i="20"/>
  <c r="BH102" i="20"/>
  <c r="BF100" i="20"/>
  <c r="BI98" i="20"/>
  <c r="BN96" i="20"/>
  <c r="BP123" i="20"/>
  <c r="BA113" i="20"/>
  <c r="BJ106" i="20"/>
  <c r="BF106" i="20"/>
  <c r="BK104" i="20"/>
  <c r="BG97" i="20"/>
  <c r="BC117" i="20"/>
  <c r="BG112" i="20"/>
  <c r="BL108" i="20"/>
  <c r="BO105" i="20"/>
  <c r="BJ102" i="20"/>
  <c r="BL100" i="20"/>
  <c r="BB96" i="20"/>
  <c r="BL106" i="20"/>
  <c r="BK103" i="20"/>
  <c r="BN97" i="20"/>
  <c r="BE93" i="20"/>
  <c r="BI86" i="20"/>
  <c r="BM82" i="20"/>
  <c r="BF110" i="20"/>
  <c r="BJ95" i="20"/>
  <c r="BF95" i="20"/>
  <c r="BD94" i="20"/>
  <c r="BF109" i="20"/>
  <c r="BL97" i="20"/>
  <c r="BB79" i="20"/>
  <c r="BH76" i="20"/>
  <c r="BC92" i="20"/>
  <c r="BL86" i="20"/>
  <c r="BD95" i="20"/>
  <c r="BK87" i="20"/>
  <c r="BD80" i="20"/>
  <c r="BE62" i="20"/>
  <c r="BK116" i="20"/>
  <c r="BP79" i="20"/>
  <c r="BG71" i="20"/>
  <c r="BL96" i="20"/>
  <c r="BP71" i="20"/>
  <c r="BO68" i="20"/>
  <c r="BA66" i="20"/>
  <c r="BK60" i="20"/>
  <c r="BN46" i="20"/>
  <c r="BA39" i="20"/>
  <c r="BE39" i="20"/>
  <c r="BP38" i="20"/>
  <c r="BC36" i="20"/>
  <c r="BO87" i="20"/>
  <c r="BF51" i="20"/>
  <c r="BF35" i="20"/>
  <c r="BG30" i="20"/>
  <c r="BG11" i="20"/>
  <c r="BG19" i="20"/>
  <c r="BG26" i="20"/>
  <c r="BG10" i="20"/>
  <c r="BG4" i="20"/>
  <c r="BG20" i="20"/>
  <c r="BG29" i="20"/>
  <c r="BG51" i="20"/>
  <c r="BG70" i="20"/>
  <c r="BG77" i="20"/>
  <c r="BG82" i="20"/>
  <c r="BG87" i="20"/>
  <c r="BG103" i="20"/>
  <c r="BG105" i="20"/>
  <c r="BO119" i="20"/>
  <c r="BO116" i="20"/>
  <c r="BO106" i="20"/>
  <c r="BO115" i="20"/>
  <c r="BO95" i="20"/>
  <c r="BO109" i="20"/>
  <c r="BO102" i="20"/>
  <c r="BO86" i="20"/>
  <c r="BO78" i="20"/>
  <c r="BO98" i="20"/>
  <c r="BO81" i="20"/>
  <c r="BO69" i="20"/>
  <c r="BO89" i="20"/>
  <c r="BO73" i="20"/>
  <c r="BO60" i="20"/>
  <c r="BO52" i="20"/>
  <c r="BO44" i="20"/>
  <c r="BO36" i="20"/>
  <c r="BO28" i="20"/>
  <c r="BO74" i="20"/>
  <c r="BO55" i="20"/>
  <c r="BO47" i="20"/>
  <c r="BO39" i="20"/>
  <c r="BO66" i="20"/>
  <c r="BO59" i="20"/>
  <c r="BO51" i="20"/>
  <c r="BO35" i="20"/>
  <c r="BO23" i="20"/>
  <c r="BO3" i="20"/>
  <c r="BO43" i="20"/>
  <c r="BO31" i="20"/>
  <c r="BO15" i="20"/>
  <c r="BO7" i="20"/>
  <c r="BO16" i="20"/>
  <c r="BO18" i="20"/>
  <c r="BO29" i="20"/>
  <c r="BO12" i="20"/>
  <c r="BO53" i="20"/>
  <c r="BO61" i="20"/>
  <c r="BO6" i="20"/>
  <c r="BO9" i="20"/>
  <c r="BO14" i="20"/>
  <c r="BO65" i="20"/>
  <c r="BO63" i="20"/>
  <c r="BO85" i="20"/>
  <c r="BO92" i="20"/>
  <c r="BO50" i="20"/>
  <c r="BO70" i="20"/>
  <c r="BO82" i="20"/>
  <c r="BO79" i="20"/>
  <c r="BO103" i="20"/>
  <c r="BO113" i="20"/>
  <c r="BO127" i="20"/>
  <c r="BO8" i="20"/>
  <c r="BO57" i="20"/>
  <c r="BO24" i="20"/>
  <c r="BO17" i="20"/>
  <c r="BO41" i="20"/>
  <c r="BO45" i="20"/>
  <c r="BO33" i="20"/>
  <c r="BO37" i="20"/>
  <c r="BO34" i="20"/>
  <c r="BO40" i="20"/>
  <c r="BO58" i="20"/>
  <c r="BO76" i="20"/>
  <c r="BO90" i="20"/>
  <c r="BO32" i="20"/>
  <c r="BO94" i="20"/>
  <c r="BO96" i="20"/>
  <c r="BO93" i="20"/>
  <c r="BO124" i="20"/>
  <c r="BO107" i="20"/>
  <c r="BO11" i="20"/>
  <c r="BO19" i="20"/>
  <c r="BO27" i="20"/>
  <c r="BO10" i="20"/>
  <c r="BO4" i="20"/>
  <c r="BO20" i="20"/>
  <c r="BO49" i="20"/>
  <c r="BO56" i="20"/>
  <c r="BO77" i="20"/>
  <c r="BB50" i="20"/>
  <c r="BM45" i="20"/>
  <c r="BL38" i="20"/>
  <c r="BE22" i="20"/>
  <c r="BE78" i="20"/>
  <c r="BE84" i="20"/>
  <c r="BE82" i="20"/>
  <c r="BE85" i="20"/>
  <c r="BE107" i="20"/>
  <c r="BE123" i="20"/>
  <c r="BE99" i="20"/>
  <c r="BE121" i="20"/>
  <c r="BE126" i="20"/>
  <c r="BE110" i="20"/>
  <c r="BE40" i="20"/>
  <c r="BE50" i="20"/>
  <c r="BE56" i="20"/>
  <c r="BE8" i="20"/>
  <c r="BE114" i="20"/>
  <c r="BE64" i="20"/>
  <c r="BE72" i="20"/>
  <c r="BE19" i="20"/>
  <c r="BE48" i="20"/>
  <c r="BE71" i="20"/>
  <c r="BE65" i="20"/>
  <c r="BE76" i="20"/>
  <c r="BE88" i="20"/>
  <c r="BE92" i="20"/>
  <c r="BE83" i="20"/>
  <c r="BE89" i="20"/>
  <c r="BE96" i="20"/>
  <c r="BE104" i="20"/>
  <c r="BE77" i="20"/>
  <c r="BE90" i="20"/>
  <c r="BE101" i="20"/>
  <c r="BE103" i="20"/>
  <c r="BE113" i="20"/>
  <c r="BE94" i="20"/>
  <c r="BE115" i="20"/>
  <c r="BE24" i="20"/>
  <c r="BE27" i="20"/>
  <c r="BE32" i="20"/>
  <c r="BE79" i="20"/>
  <c r="BE95" i="20"/>
  <c r="BB8" i="20"/>
  <c r="BF79" i="20"/>
  <c r="BA25" i="20"/>
  <c r="BC100" i="20"/>
  <c r="BO91" i="20"/>
  <c r="BP89" i="20"/>
  <c r="BO83" i="20"/>
  <c r="BP81" i="20"/>
  <c r="BH101" i="20"/>
  <c r="BA93" i="20"/>
  <c r="BA90" i="20"/>
  <c r="BA85" i="20"/>
  <c r="BA82" i="20"/>
  <c r="BA77" i="20"/>
  <c r="BD93" i="20"/>
  <c r="BJ78" i="20"/>
  <c r="BF78" i="20"/>
  <c r="BD77" i="20"/>
  <c r="BI73" i="20"/>
  <c r="BN71" i="20"/>
  <c r="BI65" i="20"/>
  <c r="BN63" i="20"/>
  <c r="BA102" i="20"/>
  <c r="BF88" i="20"/>
  <c r="BJ74" i="20"/>
  <c r="BO72" i="20"/>
  <c r="BJ66" i="20"/>
  <c r="BO64" i="20"/>
  <c r="BM62" i="20"/>
  <c r="BJ86" i="20"/>
  <c r="BF86" i="20"/>
  <c r="BF81" i="20"/>
  <c r="BF68" i="20"/>
  <c r="BF62" i="20"/>
  <c r="BP58" i="20"/>
  <c r="BI51" i="20"/>
  <c r="BI48" i="20"/>
  <c r="BP42" i="20"/>
  <c r="BI35" i="20"/>
  <c r="BF99" i="20"/>
  <c r="BF98" i="20"/>
  <c r="BJ91" i="20"/>
  <c r="BB91" i="20"/>
  <c r="BF84" i="20"/>
  <c r="BH71" i="20"/>
  <c r="BJ69" i="20"/>
  <c r="BB67" i="20"/>
  <c r="BJ64" i="20"/>
  <c r="BI57" i="20"/>
  <c r="BA55" i="20"/>
  <c r="BE55" i="20"/>
  <c r="BP54" i="20"/>
  <c r="BG53" i="20"/>
  <c r="BC52" i="20"/>
  <c r="BF38" i="20"/>
  <c r="BF36" i="20"/>
  <c r="BF29" i="20"/>
  <c r="BA28" i="20"/>
  <c r="BA23" i="20"/>
  <c r="BD113" i="20"/>
  <c r="BD110" i="20"/>
  <c r="BD116" i="20"/>
  <c r="BD103" i="20"/>
  <c r="BD87" i="20"/>
  <c r="BD82" i="20"/>
  <c r="BD79" i="20"/>
  <c r="BD57" i="20"/>
  <c r="BD49" i="20"/>
  <c r="BD41" i="20"/>
  <c r="BD33" i="20"/>
  <c r="BD3" i="20"/>
  <c r="BD74" i="20"/>
  <c r="BD53" i="20"/>
  <c r="BD37" i="20"/>
  <c r="BD24" i="20"/>
  <c r="BD16" i="20"/>
  <c r="BD8" i="20"/>
  <c r="BH103" i="20"/>
  <c r="BN80" i="20"/>
  <c r="BJ70" i="20"/>
  <c r="BF70" i="20"/>
  <c r="BA69" i="20"/>
  <c r="BG68" i="20"/>
  <c r="BP66" i="20"/>
  <c r="BA64" i="20"/>
  <c r="BD63" i="20"/>
  <c r="BA62" i="20"/>
  <c r="BB61" i="20"/>
  <c r="BN60" i="20"/>
  <c r="BE59" i="20"/>
  <c r="BG58" i="20"/>
  <c r="BB53" i="20"/>
  <c r="BN52" i="20"/>
  <c r="BE51" i="20"/>
  <c r="BG50" i="20"/>
  <c r="BB45" i="20"/>
  <c r="BN44" i="20"/>
  <c r="BE43" i="20"/>
  <c r="BG42" i="20"/>
  <c r="BB37" i="20"/>
  <c r="BN36" i="20"/>
  <c r="BE35" i="20"/>
  <c r="BG34" i="20"/>
  <c r="BB32" i="20"/>
  <c r="BH31" i="20"/>
  <c r="BG25" i="20"/>
  <c r="BB24" i="20"/>
  <c r="BH23" i="20"/>
  <c r="BG125" i="20"/>
  <c r="BG124" i="20"/>
  <c r="BG115" i="20"/>
  <c r="BG106" i="20"/>
  <c r="BG116" i="20"/>
  <c r="BG102" i="20"/>
  <c r="BG95" i="20"/>
  <c r="BG109" i="20"/>
  <c r="BG86" i="20"/>
  <c r="BG78" i="20"/>
  <c r="BG98" i="20"/>
  <c r="BG81" i="20"/>
  <c r="BG69" i="20"/>
  <c r="BG93" i="20"/>
  <c r="BG66" i="20"/>
  <c r="BG55" i="20"/>
  <c r="BG47" i="20"/>
  <c r="BG39" i="20"/>
  <c r="BG28" i="20"/>
  <c r="BG89" i="20"/>
  <c r="BG74" i="20"/>
  <c r="BG73" i="20"/>
  <c r="BG60" i="20"/>
  <c r="BG15" i="20"/>
  <c r="BG7" i="20"/>
  <c r="BG52" i="20"/>
  <c r="BG36" i="20"/>
  <c r="BG23" i="20"/>
  <c r="BG3" i="20"/>
  <c r="BG44" i="20"/>
  <c r="BG31" i="20"/>
  <c r="BC90" i="20"/>
  <c r="BB86" i="20"/>
  <c r="BL85" i="20"/>
  <c r="BD85" i="20"/>
  <c r="BD78" i="20"/>
  <c r="BB73" i="20"/>
  <c r="BL68" i="20"/>
  <c r="BD68" i="20"/>
  <c r="BD67" i="20"/>
  <c r="BK62" i="20"/>
  <c r="BE61" i="20"/>
  <c r="BM60" i="20"/>
  <c r="BB58" i="20"/>
  <c r="BL54" i="20"/>
  <c r="BE53" i="20"/>
  <c r="BA52" i="20"/>
  <c r="BE52" i="20"/>
  <c r="BD50" i="20"/>
  <c r="BG49" i="20"/>
  <c r="BM44" i="20"/>
  <c r="BM43" i="20"/>
  <c r="BJ42" i="20"/>
  <c r="BH39" i="20"/>
  <c r="BN37" i="20"/>
  <c r="BB34" i="20"/>
  <c r="BI32" i="20"/>
  <c r="BA27" i="20"/>
  <c r="BH26" i="20"/>
  <c r="BA24" i="20"/>
  <c r="BJ108" i="20"/>
  <c r="BJ97" i="20"/>
  <c r="BJ94" i="20"/>
  <c r="BJ123" i="20"/>
  <c r="BJ118" i="20"/>
  <c r="BJ115" i="20"/>
  <c r="BJ101" i="20"/>
  <c r="BJ88" i="20"/>
  <c r="BJ85" i="20"/>
  <c r="BJ80" i="20"/>
  <c r="BJ77" i="20"/>
  <c r="BJ68" i="20"/>
  <c r="BJ30" i="20"/>
  <c r="BJ27" i="20"/>
  <c r="BJ3" i="20"/>
  <c r="BJ54" i="20"/>
  <c r="BJ38" i="20"/>
  <c r="BJ14" i="20"/>
  <c r="BJ6" i="20"/>
  <c r="BJ46" i="20"/>
  <c r="BK89" i="20"/>
  <c r="BG85" i="20"/>
  <c r="BG79" i="20"/>
  <c r="BC78" i="20"/>
  <c r="BJ75" i="20"/>
  <c r="BB71" i="20"/>
  <c r="BD70" i="20"/>
  <c r="BK68" i="20"/>
  <c r="BJ65" i="20"/>
  <c r="BI60" i="20"/>
  <c r="BG65" i="20"/>
  <c r="BJ59" i="20"/>
  <c r="BN56" i="20"/>
  <c r="BH53" i="20"/>
  <c r="BP51" i="20"/>
  <c r="BJ47" i="20"/>
  <c r="BC42" i="20"/>
  <c r="BA42" i="20"/>
  <c r="BP39" i="20"/>
  <c r="BH36" i="20"/>
  <c r="BF32" i="20"/>
  <c r="BF31" i="20"/>
  <c r="BE26" i="20"/>
  <c r="BJ25" i="20"/>
  <c r="BB25" i="20"/>
  <c r="BH24" i="20"/>
  <c r="BG22" i="20"/>
  <c r="BG21" i="20"/>
  <c r="BB21" i="20"/>
  <c r="BJ19" i="20"/>
  <c r="BD18" i="20"/>
  <c r="BA18" i="20"/>
  <c r="BM15" i="20"/>
  <c r="BD15" i="20"/>
  <c r="BK14" i="20"/>
  <c r="BF13" i="20"/>
  <c r="BN11" i="20"/>
  <c r="BE10" i="20"/>
  <c r="BP9" i="20"/>
  <c r="BF8" i="20"/>
  <c r="BH7" i="20"/>
  <c r="BK6" i="20"/>
  <c r="BB5" i="20"/>
  <c r="BE3" i="20"/>
  <c r="BE108" i="20"/>
  <c r="BD71" i="20"/>
  <c r="BC61" i="20"/>
  <c r="BD60" i="20"/>
  <c r="BJ56" i="20"/>
  <c r="BB56" i="20"/>
  <c r="BC53" i="20"/>
  <c r="BD47" i="20"/>
  <c r="BE46" i="20"/>
  <c r="BF40" i="20"/>
  <c r="BG35" i="20"/>
  <c r="BM31" i="20"/>
  <c r="BN30" i="20"/>
  <c r="BC29" i="20"/>
  <c r="BO26" i="20"/>
  <c r="BE25" i="20"/>
  <c r="BG24" i="20"/>
  <c r="BH22" i="20"/>
  <c r="BB22" i="20"/>
  <c r="BA19" i="20"/>
  <c r="BK17" i="20"/>
  <c r="BA16" i="20"/>
  <c r="BK12" i="20"/>
  <c r="BM8" i="20"/>
  <c r="BI7" i="20"/>
  <c r="BP59" i="20"/>
  <c r="BM57" i="20"/>
  <c r="BJ55" i="20"/>
  <c r="BM50" i="20"/>
  <c r="BN48" i="20"/>
  <c r="BH45" i="20"/>
  <c r="BP43" i="20"/>
  <c r="BM41" i="20"/>
  <c r="BJ39" i="20"/>
  <c r="BC34" i="20"/>
  <c r="BA34" i="20"/>
  <c r="BC30" i="20"/>
  <c r="BJ28" i="20"/>
  <c r="BF28" i="20"/>
  <c r="BD27" i="20"/>
  <c r="BN23" i="20"/>
  <c r="BA22" i="20"/>
  <c r="BM19" i="20"/>
  <c r="BD19" i="20"/>
  <c r="BK18" i="20"/>
  <c r="BG17" i="20"/>
  <c r="BB17" i="20"/>
  <c r="BJ15" i="20"/>
  <c r="BD14" i="20"/>
  <c r="BA14" i="20"/>
  <c r="BP13" i="20"/>
  <c r="BF12" i="20"/>
  <c r="BH11" i="20"/>
  <c r="BJ7" i="20"/>
  <c r="BM6" i="20"/>
  <c r="BE5" i="20"/>
  <c r="BH5" i="20"/>
  <c r="BM88" i="20"/>
  <c r="BM3" i="20"/>
  <c r="BM108" i="20"/>
  <c r="BJ73" i="20"/>
  <c r="BG59" i="20"/>
  <c r="BP56" i="20"/>
  <c r="BJ49" i="20"/>
  <c r="BB49" i="20"/>
  <c r="BG43" i="20"/>
  <c r="BD40" i="20"/>
  <c r="BH38" i="20"/>
  <c r="BJ33" i="20"/>
  <c r="BB33" i="20"/>
  <c r="BC31" i="20"/>
  <c r="BE29" i="20"/>
  <c r="BJ26" i="20"/>
  <c r="BM23" i="20"/>
  <c r="BK21" i="20"/>
  <c r="BE20" i="20"/>
  <c r="BK16" i="20"/>
  <c r="BB12" i="20"/>
  <c r="BA12" i="20"/>
  <c r="BC9" i="20"/>
  <c r="BG8" i="20"/>
  <c r="BM22" i="20"/>
  <c r="BB18" i="20"/>
  <c r="BM9" i="20"/>
  <c r="BE21" i="20"/>
  <c r="BN10" i="20"/>
  <c r="BO5" i="20"/>
  <c r="BG5" i="20"/>
  <c r="BB4" i="20"/>
  <c r="BN8" i="20"/>
  <c r="BD6" i="20"/>
  <c r="BD4" i="20"/>
  <c r="BD29" i="20"/>
  <c r="BD12" i="20"/>
  <c r="BI68" i="20"/>
  <c r="BI37" i="20"/>
  <c r="BI29" i="20"/>
  <c r="BI67" i="20"/>
  <c r="BI79" i="20"/>
  <c r="BI107" i="20"/>
  <c r="BP119" i="20"/>
  <c r="BC118" i="20"/>
  <c r="BJ117" i="20"/>
  <c r="BI105" i="20"/>
  <c r="BF103" i="20"/>
  <c r="BB100" i="20"/>
  <c r="BA98" i="20"/>
  <c r="BJ111" i="20"/>
  <c r="BB111" i="20"/>
  <c r="BP105" i="20"/>
  <c r="BP98" i="20"/>
  <c r="BP127" i="20"/>
  <c r="BH127" i="20"/>
  <c r="BF105" i="20"/>
  <c r="BF97" i="20"/>
  <c r="BH88" i="20"/>
  <c r="BA86" i="20"/>
  <c r="BA81" i="20"/>
  <c r="BP94" i="20"/>
  <c r="BJ93" i="20"/>
  <c r="BG91" i="20"/>
  <c r="BH89" i="20"/>
  <c r="BG83" i="20"/>
  <c r="BH81" i="20"/>
  <c r="BB112" i="20"/>
  <c r="BJ109" i="20"/>
  <c r="BC98" i="20"/>
  <c r="BP92" i="20"/>
  <c r="BJ87" i="20"/>
  <c r="BP84" i="20"/>
  <c r="BJ79" i="20"/>
  <c r="BP76" i="20"/>
  <c r="BL93" i="20"/>
  <c r="BJ89" i="20"/>
  <c r="BH87" i="20"/>
  <c r="BF85" i="20"/>
  <c r="BN83" i="20"/>
  <c r="BF83" i="20"/>
  <c r="BN82" i="20"/>
  <c r="BI80" i="20"/>
  <c r="BN78" i="20"/>
  <c r="BL77" i="20"/>
  <c r="BA73" i="20"/>
  <c r="BF71" i="20"/>
  <c r="BA65" i="20"/>
  <c r="BF63" i="20"/>
  <c r="BM102" i="20"/>
  <c r="BE102" i="20"/>
  <c r="BI100" i="20"/>
  <c r="BC93" i="20"/>
  <c r="BF92" i="20"/>
  <c r="BC86" i="20"/>
  <c r="BB78" i="20"/>
  <c r="BB74" i="20"/>
  <c r="BG72" i="20"/>
  <c r="BB66" i="20"/>
  <c r="BG64" i="20"/>
  <c r="BI62" i="20"/>
  <c r="BN86" i="20"/>
  <c r="BB81" i="20"/>
  <c r="BA74" i="20"/>
  <c r="BE74" i="20"/>
  <c r="BB72" i="20"/>
  <c r="BD65" i="20"/>
  <c r="BA63" i="20"/>
  <c r="BB62" i="20"/>
  <c r="BH58" i="20"/>
  <c r="BA51" i="20"/>
  <c r="BA48" i="20"/>
  <c r="BH42" i="20"/>
  <c r="BA35" i="20"/>
  <c r="BB98" i="20"/>
  <c r="BG84" i="20"/>
  <c r="BB84" i="20"/>
  <c r="BE81" i="20"/>
  <c r="BP74" i="20"/>
  <c r="BJ71" i="20"/>
  <c r="BB69" i="20"/>
  <c r="BJ67" i="20"/>
  <c r="BI66" i="20"/>
  <c r="BF64" i="20"/>
  <c r="BG62" i="20"/>
  <c r="BF60" i="20"/>
  <c r="BA57" i="20"/>
  <c r="BM55" i="20"/>
  <c r="BN54" i="20"/>
  <c r="BI49" i="20"/>
  <c r="BA47" i="20"/>
  <c r="BE47" i="20"/>
  <c r="BG45" i="20"/>
  <c r="BI31" i="20"/>
  <c r="BP30" i="20"/>
  <c r="BP126" i="20"/>
  <c r="BP112" i="20"/>
  <c r="BP117" i="20"/>
  <c r="BP103" i="20"/>
  <c r="BP106" i="20"/>
  <c r="BP91" i="20"/>
  <c r="BP86" i="20"/>
  <c r="BP95" i="20"/>
  <c r="BP78" i="20"/>
  <c r="BP70" i="20"/>
  <c r="BP3" i="20"/>
  <c r="BP83" i="20"/>
  <c r="BP67" i="20"/>
  <c r="BP28" i="20"/>
  <c r="BP25" i="20"/>
  <c r="BP20" i="20"/>
  <c r="BP12" i="20"/>
  <c r="BP45" i="20"/>
  <c r="BA91" i="20"/>
  <c r="BN74" i="20"/>
  <c r="BN70" i="20"/>
  <c r="BM69" i="20"/>
  <c r="BE69" i="20"/>
  <c r="BM68" i="20"/>
  <c r="BH66" i="20"/>
  <c r="BJ61" i="20"/>
  <c r="BB60" i="20"/>
  <c r="BN59" i="20"/>
  <c r="BJ53" i="20"/>
  <c r="BB52" i="20"/>
  <c r="BN51" i="20"/>
  <c r="BJ45" i="20"/>
  <c r="BB44" i="20"/>
  <c r="BN43" i="20"/>
  <c r="BJ37" i="20"/>
  <c r="BB36" i="20"/>
  <c r="BN35" i="20"/>
  <c r="BO30" i="20"/>
  <c r="BJ22" i="20"/>
  <c r="BC105" i="20"/>
  <c r="BC119" i="20"/>
  <c r="BC94" i="20"/>
  <c r="BC85" i="20"/>
  <c r="BC69" i="20"/>
  <c r="BC55" i="20"/>
  <c r="BC47" i="20"/>
  <c r="BC39" i="20"/>
  <c r="BC77" i="20"/>
  <c r="BC59" i="20"/>
  <c r="BC51" i="20"/>
  <c r="BC35" i="20"/>
  <c r="BC27" i="20"/>
  <c r="BC43" i="20"/>
  <c r="BC3" i="20"/>
  <c r="BM86" i="20"/>
  <c r="BE73" i="20"/>
  <c r="BK72" i="20"/>
  <c r="BD69" i="20"/>
  <c r="BK65" i="20"/>
  <c r="BG56" i="20"/>
  <c r="BM52" i="20"/>
  <c r="BM51" i="20"/>
  <c r="BJ50" i="20"/>
  <c r="BH47" i="20"/>
  <c r="BB42" i="20"/>
  <c r="BD38" i="20"/>
  <c r="BJ36" i="20"/>
  <c r="BA32" i="20"/>
  <c r="BI22" i="20"/>
  <c r="BF127" i="20"/>
  <c r="BF121" i="20"/>
  <c r="BF119" i="20"/>
  <c r="BF94" i="20"/>
  <c r="BF101" i="20"/>
  <c r="BF114" i="20"/>
  <c r="BF77" i="20"/>
  <c r="BF3" i="20"/>
  <c r="BF69" i="20"/>
  <c r="BF72" i="20"/>
  <c r="BF27" i="20"/>
  <c r="BF50" i="20"/>
  <c r="BF34" i="20"/>
  <c r="BF58" i="20"/>
  <c r="BF42" i="20"/>
  <c r="BF14" i="20"/>
  <c r="BF6" i="20"/>
  <c r="BC89" i="20"/>
  <c r="BO84" i="20"/>
  <c r="BK79" i="20"/>
  <c r="BH77" i="20"/>
  <c r="BF74" i="20"/>
  <c r="BI71" i="20"/>
  <c r="BP69" i="20"/>
  <c r="BN67" i="20"/>
  <c r="BG67" i="20"/>
  <c r="BF66" i="20"/>
  <c r="BF65" i="20"/>
  <c r="BM71" i="20"/>
  <c r="BN64" i="20"/>
  <c r="BH61" i="20"/>
  <c r="BE58" i="20"/>
  <c r="BC56" i="20"/>
  <c r="BD51" i="20"/>
  <c r="BE49" i="20"/>
  <c r="BF47" i="20"/>
  <c r="BL43" i="20"/>
  <c r="BM42" i="20"/>
  <c r="BD36" i="20"/>
  <c r="BH35" i="20"/>
  <c r="BC33" i="20"/>
  <c r="BB31" i="20"/>
  <c r="BD28" i="20"/>
  <c r="BK25" i="20"/>
  <c r="BC22" i="20"/>
  <c r="BN21" i="20"/>
  <c r="BN20" i="20"/>
  <c r="BF19" i="20"/>
  <c r="BM18" i="20"/>
  <c r="BH17" i="20"/>
  <c r="BP15" i="20"/>
  <c r="BG14" i="20"/>
  <c r="BG13" i="20"/>
  <c r="BB13" i="20"/>
  <c r="BJ11" i="20"/>
  <c r="BD10" i="20"/>
  <c r="BA10" i="20"/>
  <c r="BM7" i="20"/>
  <c r="BD7" i="20"/>
  <c r="BG6" i="20"/>
  <c r="BN5" i="20"/>
  <c r="BN4" i="20"/>
  <c r="BE63" i="20"/>
  <c r="BE100" i="20"/>
  <c r="BB65" i="20"/>
  <c r="BP60" i="20"/>
  <c r="BJ57" i="20"/>
  <c r="BB57" i="20"/>
  <c r="BK54" i="20"/>
  <c r="BC54" i="20"/>
  <c r="BK51" i="20"/>
  <c r="BP49" i="20"/>
  <c r="BI47" i="20"/>
  <c r="BN41" i="20"/>
  <c r="BF41" i="20"/>
  <c r="BO38" i="20"/>
  <c r="BG38" i="20"/>
  <c r="BE31" i="20"/>
  <c r="BF30" i="20"/>
  <c r="BK28" i="20"/>
  <c r="BC25" i="20"/>
  <c r="BC24" i="20"/>
  <c r="BN22" i="20"/>
  <c r="BK20" i="20"/>
  <c r="BM16" i="20"/>
  <c r="BI15" i="20"/>
  <c r="BC13" i="20"/>
  <c r="BG12" i="20"/>
  <c r="BP10" i="20"/>
  <c r="BI8" i="20"/>
  <c r="BK4" i="20"/>
  <c r="BA127" i="20"/>
  <c r="BA107" i="20"/>
  <c r="BA117" i="20"/>
  <c r="BA118" i="20"/>
  <c r="BA96" i="20"/>
  <c r="BA120" i="20"/>
  <c r="BA87" i="20"/>
  <c r="BA79" i="20"/>
  <c r="BA84" i="20"/>
  <c r="BA75" i="20"/>
  <c r="BA100" i="20"/>
  <c r="BA61" i="20"/>
  <c r="BA53" i="20"/>
  <c r="BA45" i="20"/>
  <c r="BA37" i="20"/>
  <c r="BA29" i="20"/>
  <c r="BA68" i="20"/>
  <c r="BA67" i="20"/>
  <c r="BA3" i="20"/>
  <c r="BA76" i="20"/>
  <c r="BA92" i="20"/>
  <c r="BA46" i="20"/>
  <c r="BA26" i="20"/>
  <c r="BA54" i="20"/>
  <c r="BA38" i="20"/>
  <c r="BA21" i="20"/>
  <c r="BA13" i="20"/>
  <c r="BA5" i="20"/>
  <c r="BD59" i="20"/>
  <c r="BE57" i="20"/>
  <c r="BF55" i="20"/>
  <c r="BI50" i="20"/>
  <c r="BC48" i="20"/>
  <c r="BD43" i="20"/>
  <c r="BE41" i="20"/>
  <c r="BF39" i="20"/>
  <c r="BM34" i="20"/>
  <c r="BH32" i="20"/>
  <c r="BI30" i="20"/>
  <c r="BN28" i="20"/>
  <c r="BL27" i="20"/>
  <c r="BD25" i="20"/>
  <c r="BJ23" i="20"/>
  <c r="BD22" i="20"/>
  <c r="BH21" i="20"/>
  <c r="BP19" i="20"/>
  <c r="BG18" i="20"/>
  <c r="BN17" i="20"/>
  <c r="BN16" i="20"/>
  <c r="BF15" i="20"/>
  <c r="BM14" i="20"/>
  <c r="BE13" i="20"/>
  <c r="BM11" i="20"/>
  <c r="BD11" i="20"/>
  <c r="BK10" i="20"/>
  <c r="BG9" i="20"/>
  <c r="BB9" i="20"/>
  <c r="BF7" i="20"/>
  <c r="BI6" i="20"/>
  <c r="BD5" i="20"/>
  <c r="BM38" i="20"/>
  <c r="BM75" i="20"/>
  <c r="BM100" i="20"/>
  <c r="BM72" i="20"/>
  <c r="BN58" i="20"/>
  <c r="BD56" i="20"/>
  <c r="BH54" i="20"/>
  <c r="BF48" i="20"/>
  <c r="BO46" i="20"/>
  <c r="BG46" i="20"/>
  <c r="BD39" i="20"/>
  <c r="BE38" i="20"/>
  <c r="BB28" i="20"/>
  <c r="BG27" i="20"/>
  <c r="BF26" i="20"/>
  <c r="BB20" i="20"/>
  <c r="BA20" i="20"/>
  <c r="BC17" i="20"/>
  <c r="BG16" i="20"/>
  <c r="BP14" i="20"/>
  <c r="BM12" i="20"/>
  <c r="BI11" i="20"/>
  <c r="BJ8" i="20"/>
  <c r="BC8" i="20"/>
  <c r="BN18" i="20"/>
  <c r="BP16" i="20"/>
  <c r="BI9" i="20"/>
  <c r="BP52" i="20"/>
  <c r="BK19" i="20"/>
  <c r="BJ10" i="20"/>
  <c r="BM4" i="20"/>
  <c r="BP44" i="20"/>
  <c r="BL6" i="20"/>
  <c r="BM30" i="20"/>
  <c r="BI21" i="20"/>
  <c r="BI17" i="20"/>
  <c r="BC7" i="20"/>
  <c r="BI75" i="20"/>
  <c r="BI45" i="20"/>
  <c r="BI38" i="20"/>
  <c r="BI76" i="20"/>
  <c r="BI87" i="20"/>
  <c r="BI118" i="20"/>
  <c r="BB121" i="20"/>
  <c r="BB127" i="20"/>
  <c r="BB108" i="20"/>
  <c r="BB118" i="20"/>
  <c r="BB101" i="20"/>
  <c r="BB97" i="20"/>
  <c r="BB94" i="20"/>
  <c r="BB88" i="20"/>
  <c r="BB85" i="20"/>
  <c r="BB80" i="20"/>
  <c r="BB77" i="20"/>
  <c r="BB68" i="20"/>
  <c r="BB59" i="20"/>
  <c r="BB51" i="20"/>
  <c r="BB43" i="20"/>
  <c r="BB35" i="20"/>
  <c r="BB30" i="20"/>
  <c r="BB27" i="20"/>
  <c r="BB3" i="20"/>
  <c r="BB54" i="20"/>
  <c r="BB46" i="20"/>
  <c r="BB38" i="20"/>
  <c r="BB14" i="20"/>
  <c r="BB6" i="20"/>
  <c r="BC84" i="20"/>
  <c r="BF75" i="20"/>
  <c r="BO67" i="20"/>
  <c r="BB47" i="20"/>
  <c r="BN40" i="20"/>
  <c r="BP35" i="20"/>
  <c r="BN31" i="20"/>
  <c r="BH27" i="20"/>
  <c r="BN25" i="20"/>
  <c r="BF25" i="20"/>
  <c r="BN24" i="20"/>
  <c r="BL22" i="20"/>
  <c r="BB19" i="20"/>
  <c r="BL14" i="20"/>
  <c r="BN13" i="20"/>
  <c r="BN12" i="20"/>
  <c r="BF11" i="20"/>
  <c r="BH9" i="20"/>
  <c r="BF56" i="20"/>
  <c r="BJ40" i="20"/>
  <c r="BB40" i="20"/>
  <c r="BC21" i="20"/>
  <c r="BP18" i="20"/>
  <c r="BJ12" i="20"/>
  <c r="BC12" i="20"/>
  <c r="BC70" i="20"/>
  <c r="BB55" i="20"/>
  <c r="BJ51" i="20"/>
  <c r="BP47" i="20"/>
  <c r="BH44" i="20"/>
  <c r="BB39" i="20"/>
  <c r="BJ35" i="20"/>
  <c r="BI34" i="20"/>
  <c r="BN32" i="20"/>
  <c r="BD32" i="20"/>
  <c r="BA30" i="20"/>
  <c r="BC26" i="20"/>
  <c r="BF24" i="20"/>
  <c r="BF23" i="20"/>
  <c r="BO21" i="20"/>
  <c r="BD21" i="20"/>
  <c r="BC18" i="20"/>
  <c r="BJ17" i="20"/>
  <c r="BE15" i="20"/>
  <c r="BB15" i="20"/>
  <c r="BI14" i="20"/>
  <c r="BH13" i="20"/>
  <c r="BP11" i="20"/>
  <c r="BN9" i="20"/>
  <c r="BE7" i="20"/>
  <c r="BB7" i="20"/>
  <c r="BE6" i="20"/>
  <c r="BP5" i="20"/>
  <c r="BF4" i="20"/>
  <c r="BF67" i="20"/>
  <c r="BD55" i="20"/>
  <c r="BE54" i="20"/>
  <c r="BN49" i="20"/>
  <c r="BF49" i="20"/>
  <c r="BC45" i="20"/>
  <c r="BP41" i="20"/>
  <c r="BI39" i="20"/>
  <c r="BN33" i="20"/>
  <c r="BF33" i="20"/>
  <c r="BC32" i="20"/>
  <c r="BD30" i="20"/>
  <c r="BB26" i="20"/>
  <c r="BP22" i="20"/>
  <c r="BI19" i="20"/>
  <c r="BJ16" i="20"/>
  <c r="BC16" i="20"/>
  <c r="BI12" i="20"/>
  <c r="BH10" i="20"/>
  <c r="BA7" i="20"/>
  <c r="BJ18" i="20"/>
  <c r="BE9" i="20"/>
  <c r="BH8" i="20"/>
  <c r="BD45" i="20"/>
  <c r="BF10" i="20"/>
  <c r="BC5" i="20"/>
  <c r="BI4" i="20"/>
  <c r="BP37" i="20"/>
  <c r="BP6" i="20"/>
  <c r="BH6" i="20"/>
  <c r="BP4" i="20"/>
  <c r="BP36" i="20"/>
  <c r="BE17" i="20"/>
  <c r="BI13" i="20"/>
  <c r="BI5" i="20"/>
  <c r="BI84" i="20"/>
  <c r="BI53" i="20"/>
  <c r="BI46" i="20"/>
  <c r="BI92" i="20"/>
  <c r="BI117" i="20"/>
  <c r="BI127" i="20"/>
  <c r="BB128" i="20"/>
  <c r="BH124" i="20"/>
  <c r="BC122" i="20"/>
  <c r="BK127" i="20"/>
  <c r="BF122" i="20"/>
  <c r="BF126" i="20"/>
  <c r="BG126" i="20"/>
  <c r="BB122" i="20"/>
  <c r="BL121" i="20"/>
  <c r="BP114" i="20"/>
  <c r="BI112" i="20"/>
  <c r="BE111" i="20"/>
  <c r="BL122" i="20"/>
  <c r="BD122" i="20"/>
  <c r="BB116" i="20"/>
  <c r="BG114" i="20"/>
  <c r="BL111" i="20"/>
  <c r="BF124" i="20"/>
  <c r="BN112" i="20"/>
  <c r="BH108" i="20"/>
  <c r="BA106" i="20"/>
  <c r="BP118" i="20"/>
  <c r="BO117" i="20"/>
  <c r="BO111" i="20"/>
  <c r="BB110" i="20"/>
  <c r="BG108" i="20"/>
  <c r="BL119" i="20"/>
  <c r="BF117" i="20"/>
  <c r="BF115" i="20"/>
  <c r="BA110" i="20"/>
  <c r="BA105" i="20"/>
  <c r="BB115" i="20"/>
  <c r="BH104" i="20"/>
  <c r="BJ100" i="20"/>
  <c r="BH97" i="20"/>
  <c r="BA95" i="20"/>
  <c r="BN111" i="20"/>
  <c r="BF111" i="20"/>
  <c r="BN110" i="20"/>
  <c r="BN106" i="20"/>
  <c r="BJ99" i="20"/>
  <c r="BO97" i="20"/>
  <c r="BL127" i="20"/>
  <c r="BD127" i="20"/>
  <c r="BF118" i="20"/>
  <c r="BC109" i="20"/>
  <c r="BN104" i="20"/>
  <c r="BN102" i="20"/>
  <c r="BP100" i="20"/>
  <c r="BI99" i="20"/>
  <c r="BI94" i="20"/>
  <c r="BN105" i="20"/>
  <c r="BN101" i="20"/>
  <c r="BA89" i="20"/>
  <c r="BF87" i="20"/>
  <c r="BH80" i="20"/>
  <c r="BA78" i="20"/>
  <c r="BC104" i="20"/>
  <c r="BN103" i="20"/>
  <c r="BO100" i="20"/>
  <c r="BP99" i="20"/>
  <c r="BI97" i="20"/>
  <c r="BN95" i="20"/>
  <c r="BL94" i="20"/>
  <c r="BB93" i="20"/>
  <c r="BB90" i="20"/>
  <c r="BG88" i="20"/>
  <c r="BB82" i="20"/>
  <c r="BG80" i="20"/>
  <c r="BB109" i="20"/>
  <c r="BI93" i="20"/>
  <c r="BI90" i="20"/>
  <c r="BI85" i="20"/>
  <c r="BI82" i="20"/>
  <c r="BI77" i="20"/>
  <c r="BP93" i="20"/>
  <c r="BK92" i="20"/>
  <c r="BB89" i="20"/>
  <c r="BD86" i="20"/>
  <c r="BJ83" i="20"/>
  <c r="BB83" i="20"/>
  <c r="BH82" i="20"/>
  <c r="BP77" i="20"/>
  <c r="BK76" i="20"/>
  <c r="BH72" i="20"/>
  <c r="BA70" i="20"/>
  <c r="BH64" i="20"/>
  <c r="BI119" i="20"/>
  <c r="BI102" i="20"/>
  <c r="BH96" i="20"/>
  <c r="BH94" i="20"/>
  <c r="BN92" i="20"/>
  <c r="BD89" i="20"/>
  <c r="BN88" i="20"/>
  <c r="BC87" i="20"/>
  <c r="BN76" i="20"/>
  <c r="BH73" i="20"/>
  <c r="BC71" i="20"/>
  <c r="BH65" i="20"/>
  <c r="BC63" i="20"/>
  <c r="BC116" i="20"/>
  <c r="BP90" i="20"/>
  <c r="BC88" i="20"/>
  <c r="BJ81" i="20"/>
  <c r="BH79" i="20"/>
  <c r="BO75" i="20"/>
  <c r="BD72" i="20"/>
  <c r="BN68" i="20"/>
  <c r="BB63" i="20"/>
  <c r="BA59" i="20"/>
  <c r="BA56" i="20"/>
  <c r="BH50" i="20"/>
  <c r="BA43" i="20"/>
  <c r="BA40" i="20"/>
  <c r="BH34" i="20"/>
  <c r="BJ98" i="20"/>
  <c r="BH93" i="20"/>
  <c r="BD88" i="20"/>
  <c r="BJ84" i="20"/>
  <c r="BD81" i="20"/>
  <c r="BE75" i="20"/>
  <c r="BH74" i="20"/>
  <c r="BI72" i="20"/>
  <c r="BH69" i="20"/>
  <c r="BK67" i="20"/>
  <c r="BM66" i="20"/>
  <c r="BE66" i="20"/>
  <c r="BD64" i="20"/>
  <c r="BG61" i="20"/>
  <c r="BC60" i="20"/>
  <c r="BK57" i="20"/>
  <c r="BK52" i="20"/>
  <c r="BF46" i="20"/>
  <c r="BF44" i="20"/>
  <c r="BK42" i="20"/>
  <c r="BA41" i="20"/>
  <c r="BM39" i="20"/>
  <c r="BN38" i="20"/>
  <c r="BI33" i="20"/>
  <c r="BM32" i="20"/>
  <c r="BN29" i="20"/>
  <c r="BI28" i="20"/>
  <c r="BM27" i="20"/>
  <c r="BM24" i="20"/>
  <c r="BI23" i="20"/>
  <c r="BK22" i="20"/>
  <c r="BH126" i="20"/>
  <c r="BH117" i="20"/>
  <c r="BH112" i="20"/>
  <c r="BH106" i="20"/>
  <c r="BH95" i="20"/>
  <c r="BH91" i="20"/>
  <c r="BH86" i="20"/>
  <c r="BH83" i="20"/>
  <c r="BH75" i="20"/>
  <c r="BH67" i="20"/>
  <c r="BH57" i="20"/>
  <c r="BH56" i="20"/>
  <c r="BH49" i="20"/>
  <c r="BH48" i="20"/>
  <c r="BH41" i="20"/>
  <c r="BH40" i="20"/>
  <c r="BH33" i="20"/>
  <c r="BH70" i="20"/>
  <c r="BH78" i="20"/>
  <c r="BH3" i="20"/>
  <c r="BH28" i="20"/>
  <c r="BH25" i="20"/>
  <c r="BI91" i="20"/>
  <c r="BK80" i="20"/>
  <c r="BD75" i="20"/>
  <c r="BC74" i="20"/>
  <c r="BI69" i="20"/>
  <c r="BI64" i="20"/>
  <c r="BH63" i="20"/>
  <c r="BC62" i="20"/>
  <c r="BF61" i="20"/>
  <c r="BF53" i="20"/>
  <c r="BF45" i="20"/>
  <c r="BF37" i="20"/>
  <c r="BJ32" i="20"/>
  <c r="BP31" i="20"/>
  <c r="BO25" i="20"/>
  <c r="BJ24" i="20"/>
  <c r="BP23" i="20"/>
  <c r="BK125" i="20"/>
  <c r="BK119" i="20"/>
  <c r="BK105" i="20"/>
  <c r="BK85" i="20"/>
  <c r="BK94" i="20"/>
  <c r="BK69" i="20"/>
  <c r="BK102" i="20"/>
  <c r="BK77" i="20"/>
  <c r="BK27" i="20"/>
  <c r="BK48" i="20"/>
  <c r="BK47" i="20"/>
  <c r="BK32" i="20"/>
  <c r="BK3" i="20"/>
  <c r="BK56" i="20"/>
  <c r="BK55" i="20"/>
  <c r="BK40" i="20"/>
  <c r="BK39" i="20"/>
  <c r="BK15" i="20"/>
  <c r="BK7" i="20"/>
  <c r="BG90" i="20"/>
  <c r="BE87" i="20"/>
  <c r="BF73" i="20"/>
  <c r="BE70" i="20"/>
  <c r="BG63" i="20"/>
  <c r="BD62" i="20"/>
  <c r="BM61" i="20"/>
  <c r="BA60" i="20"/>
  <c r="BE60" i="20"/>
  <c r="BM59" i="20"/>
  <c r="BJ58" i="20"/>
  <c r="BD54" i="20"/>
  <c r="BM53" i="20"/>
  <c r="BJ52" i="20"/>
  <c r="BG48" i="20"/>
  <c r="BL46" i="20"/>
  <c r="BE45" i="20"/>
  <c r="BA44" i="20"/>
  <c r="BE44" i="20"/>
  <c r="BD42" i="20"/>
  <c r="BG41" i="20"/>
  <c r="BM36" i="20"/>
  <c r="BM35" i="20"/>
  <c r="BJ34" i="20"/>
  <c r="BB29" i="20"/>
  <c r="BI27" i="20"/>
  <c r="BP26" i="20"/>
  <c r="BI24" i="20"/>
  <c r="BN121" i="20"/>
  <c r="BN127" i="20"/>
  <c r="BN94" i="20"/>
  <c r="BN77" i="20"/>
  <c r="BN42" i="20"/>
  <c r="BN34" i="20"/>
  <c r="BN3" i="20"/>
  <c r="BN27" i="20"/>
  <c r="BN69" i="20"/>
  <c r="BK84" i="20"/>
  <c r="BK78" i="20"/>
  <c r="BB75" i="20"/>
  <c r="BN72" i="20"/>
  <c r="BC68" i="20"/>
  <c r="BC67" i="20"/>
  <c r="BN65" i="20"/>
  <c r="BK61" i="20"/>
  <c r="BP61" i="20"/>
  <c r="BL59" i="20"/>
  <c r="BM58" i="20"/>
  <c r="BD52" i="20"/>
  <c r="BH51" i="20"/>
  <c r="BC49" i="20"/>
  <c r="BN47" i="20"/>
  <c r="BI44" i="20"/>
  <c r="BE42" i="20"/>
  <c r="BC40" i="20"/>
  <c r="BD35" i="20"/>
  <c r="BE33" i="20"/>
  <c r="BJ31" i="20"/>
  <c r="BH29" i="20"/>
  <c r="BM26" i="20"/>
  <c r="BP24" i="20"/>
  <c r="BF21" i="20"/>
  <c r="BN19" i="20"/>
  <c r="BE18" i="20"/>
  <c r="BP17" i="20"/>
  <c r="BF16" i="20"/>
  <c r="BH15" i="20"/>
  <c r="BM13" i="20"/>
  <c r="BJ13" i="20"/>
  <c r="BE11" i="20"/>
  <c r="BB11" i="20"/>
  <c r="BI10" i="20"/>
  <c r="BD9" i="20"/>
  <c r="BM5" i="20"/>
  <c r="BF5" i="20"/>
  <c r="BE80" i="20"/>
  <c r="BE97" i="20"/>
  <c r="BE120" i="20"/>
  <c r="BH60" i="20"/>
  <c r="BN57" i="20"/>
  <c r="BF57" i="20"/>
  <c r="BO54" i="20"/>
  <c r="BG54" i="20"/>
  <c r="BN50" i="20"/>
  <c r="BD48" i="20"/>
  <c r="BH46" i="20"/>
  <c r="BJ41" i="20"/>
  <c r="BB41" i="20"/>
  <c r="BK38" i="20"/>
  <c r="BC38" i="20"/>
  <c r="BK35" i="20"/>
  <c r="BD31" i="20"/>
  <c r="BK30" i="20"/>
  <c r="BK29" i="20"/>
  <c r="BI25" i="20"/>
  <c r="BK24" i="20"/>
  <c r="BC23" i="20"/>
  <c r="BF22" i="20"/>
  <c r="BJ20" i="20"/>
  <c r="BC20" i="20"/>
  <c r="BE16" i="20"/>
  <c r="BH14" i="20"/>
  <c r="BA11" i="20"/>
  <c r="BK9" i="20"/>
  <c r="BA8" i="20"/>
  <c r="BJ4" i="20"/>
  <c r="BC4" i="20"/>
  <c r="BH62" i="20"/>
  <c r="BH59" i="20"/>
  <c r="BC57" i="20"/>
  <c r="BN55" i="20"/>
  <c r="BI52" i="20"/>
  <c r="BC50" i="20"/>
  <c r="BA50" i="20"/>
  <c r="BD44" i="20"/>
  <c r="BH43" i="20"/>
  <c r="BC41" i="20"/>
  <c r="BN39" i="20"/>
  <c r="BI36" i="20"/>
  <c r="BE34" i="20"/>
  <c r="BP32" i="20"/>
  <c r="BP27" i="20"/>
  <c r="BK26" i="20"/>
  <c r="BB23" i="20"/>
  <c r="BP21" i="20"/>
  <c r="BF20" i="20"/>
  <c r="BH19" i="20"/>
  <c r="BF17" i="20"/>
  <c r="BN15" i="20"/>
  <c r="BE14" i="20"/>
  <c r="BO13" i="20"/>
  <c r="BD13" i="20"/>
  <c r="BC10" i="20"/>
  <c r="BJ9" i="20"/>
  <c r="BN7" i="20"/>
  <c r="BA6" i="20"/>
  <c r="BM64" i="20"/>
  <c r="BM54" i="20"/>
  <c r="BM97" i="20"/>
  <c r="BM120" i="20"/>
  <c r="BK59" i="20"/>
  <c r="BP57" i="20"/>
  <c r="BI55" i="20"/>
  <c r="BK53" i="20"/>
  <c r="BJ48" i="20"/>
  <c r="BB48" i="20"/>
  <c r="BK46" i="20"/>
  <c r="BC46" i="20"/>
  <c r="BK43" i="20"/>
  <c r="BP40" i="20"/>
  <c r="BK37" i="20"/>
  <c r="BK31" i="20"/>
  <c r="BM29" i="20"/>
  <c r="BE28" i="20"/>
  <c r="BN26" i="20"/>
  <c r="BD23" i="20"/>
  <c r="BI20" i="20"/>
  <c r="BH18" i="20"/>
  <c r="BA15" i="20"/>
  <c r="BK13" i="20"/>
  <c r="BE12" i="20"/>
  <c r="BK8" i="20"/>
  <c r="BP53" i="20"/>
  <c r="BF18" i="20"/>
  <c r="BH16" i="20"/>
  <c r="BA9" i="20"/>
  <c r="BN6" i="20"/>
  <c r="BE30" i="20"/>
  <c r="BC19" i="20"/>
  <c r="BC11" i="20"/>
  <c r="BB10" i="20"/>
  <c r="BE4" i="20"/>
  <c r="BB16" i="20"/>
  <c r="BH4" i="20"/>
  <c r="BD20" i="20"/>
  <c r="BA17" i="20"/>
  <c r="BH12" i="20"/>
  <c r="BI26" i="20"/>
  <c r="BI3" i="20"/>
  <c r="BI61" i="20"/>
  <c r="BI54" i="20"/>
  <c r="BI104" i="20"/>
  <c r="BI96" i="20"/>
  <c r="BK5" i="20"/>
  <c r="BK115" i="19"/>
  <c r="BG114" i="19"/>
  <c r="BN86" i="19"/>
  <c r="BK8" i="19"/>
  <c r="BN4" i="19"/>
  <c r="BK113" i="19"/>
  <c r="BD102" i="19"/>
  <c r="BM117" i="19"/>
  <c r="BC115" i="19"/>
  <c r="BL127" i="19"/>
  <c r="BH123" i="19"/>
  <c r="BN128" i="19"/>
  <c r="BN124" i="19"/>
  <c r="BJ112" i="19"/>
  <c r="BK110" i="19"/>
  <c r="BN98" i="19"/>
  <c r="BK112" i="19"/>
  <c r="BF103" i="19"/>
  <c r="BG113" i="19"/>
  <c r="BE101" i="19"/>
  <c r="BI124" i="19"/>
  <c r="BN122" i="19"/>
  <c r="BO123" i="19"/>
  <c r="BC127" i="19"/>
  <c r="BD122" i="19"/>
  <c r="BK95" i="19"/>
  <c r="BA119" i="19"/>
  <c r="BK109" i="19"/>
  <c r="BJ103" i="19"/>
  <c r="BG122" i="19"/>
  <c r="BG119" i="19"/>
  <c r="BM127" i="19"/>
  <c r="BB120" i="19"/>
  <c r="BB119" i="19"/>
  <c r="BH118" i="19"/>
  <c r="BH114" i="19"/>
  <c r="BH99" i="19"/>
  <c r="BH90" i="19"/>
  <c r="BO128" i="19"/>
  <c r="BC121" i="19"/>
  <c r="BJ118" i="19"/>
  <c r="BA113" i="19"/>
  <c r="BA123" i="19"/>
  <c r="BC114" i="19"/>
  <c r="BI111" i="19"/>
  <c r="BH107" i="19"/>
  <c r="BI92" i="19"/>
  <c r="BI91" i="19"/>
  <c r="BD71" i="19"/>
  <c r="BM69" i="19"/>
  <c r="BC45" i="19"/>
  <c r="BH17" i="19"/>
  <c r="BP5" i="19"/>
  <c r="BH9" i="19"/>
  <c r="BP114" i="19"/>
  <c r="BP94" i="19"/>
  <c r="BP103" i="19"/>
  <c r="BH116" i="19"/>
  <c r="BL126" i="19"/>
  <c r="BC107" i="19"/>
  <c r="BC102" i="19"/>
  <c r="BC97" i="19"/>
  <c r="BG108" i="19"/>
  <c r="BI102" i="19"/>
  <c r="BI97" i="19"/>
  <c r="BM79" i="19"/>
  <c r="BA68" i="19"/>
  <c r="BH89" i="19"/>
  <c r="BA62" i="19"/>
  <c r="BH63" i="19"/>
  <c r="BF65" i="19"/>
  <c r="BA14" i="19"/>
  <c r="BC8" i="19"/>
  <c r="BF16" i="19"/>
  <c r="BH40" i="19"/>
  <c r="BI41" i="19"/>
  <c r="BH7" i="19"/>
  <c r="BI10" i="19"/>
  <c r="BD16" i="19"/>
  <c r="BJ128" i="19"/>
  <c r="BD124" i="19"/>
  <c r="BO85" i="19"/>
  <c r="BA122" i="19"/>
  <c r="BJ119" i="19"/>
  <c r="BJ123" i="19"/>
  <c r="BD115" i="19"/>
  <c r="BD121" i="19"/>
  <c r="BL113" i="19"/>
  <c r="BD113" i="19"/>
  <c r="BL114" i="19"/>
  <c r="BB97" i="19"/>
  <c r="BH19" i="19"/>
  <c r="BO8" i="19"/>
  <c r="BP24" i="19"/>
  <c r="BB4" i="19"/>
  <c r="BE22" i="19"/>
  <c r="BJ125" i="19"/>
  <c r="BP127" i="19"/>
  <c r="BJ126" i="19"/>
  <c r="BI123" i="19"/>
  <c r="BH128" i="19"/>
  <c r="BJ121" i="19"/>
  <c r="BH120" i="19"/>
  <c r="BM106" i="19"/>
  <c r="BM128" i="19"/>
  <c r="BM99" i="19"/>
  <c r="BG103" i="19"/>
  <c r="BF101" i="19"/>
  <c r="BF114" i="19"/>
  <c r="BF123" i="19"/>
  <c r="BF86" i="19"/>
  <c r="BF110" i="19"/>
  <c r="BF95" i="19"/>
  <c r="BG98" i="19"/>
  <c r="BG107" i="19"/>
  <c r="BM125" i="19"/>
  <c r="BE125" i="19"/>
  <c r="BE127" i="19"/>
  <c r="BE126" i="19"/>
  <c r="BL99" i="19"/>
  <c r="BE84" i="19"/>
  <c r="BC56" i="19"/>
  <c r="BH71" i="19"/>
  <c r="BE64" i="19"/>
  <c r="BD62" i="19"/>
  <c r="BE76" i="19"/>
  <c r="BB62" i="19"/>
  <c r="BP88" i="19"/>
  <c r="BH51" i="19"/>
  <c r="BA9" i="19"/>
  <c r="BL5" i="19"/>
  <c r="BL111" i="19"/>
  <c r="BD111" i="19"/>
  <c r="BL105" i="19"/>
  <c r="BB93" i="19"/>
  <c r="BG92" i="19"/>
  <c r="BM89" i="19"/>
  <c r="BM87" i="19"/>
  <c r="BO82" i="19"/>
  <c r="BG106" i="19"/>
  <c r="BO104" i="19"/>
  <c r="BG104" i="19"/>
  <c r="BM100" i="19"/>
  <c r="BK98" i="19"/>
  <c r="BM97" i="19"/>
  <c r="BI93" i="19"/>
  <c r="BL92" i="19"/>
  <c r="BC90" i="19"/>
  <c r="BG86" i="19"/>
  <c r="BJ85" i="19"/>
  <c r="BG84" i="19"/>
  <c r="BP83" i="19"/>
  <c r="BL80" i="19"/>
  <c r="BK79" i="19"/>
  <c r="BJ78" i="19"/>
  <c r="BI77" i="19"/>
  <c r="BL76" i="19"/>
  <c r="BK75" i="19"/>
  <c r="BJ74" i="19"/>
  <c r="BI73" i="19"/>
  <c r="BL72" i="19"/>
  <c r="BK71" i="19"/>
  <c r="BP108" i="19"/>
  <c r="BH108" i="19"/>
  <c r="BM102" i="19"/>
  <c r="BC101" i="19"/>
  <c r="BN94" i="19"/>
  <c r="BD92" i="19"/>
  <c r="BK91" i="19"/>
  <c r="BG89" i="19"/>
  <c r="BB87" i="19"/>
  <c r="BP81" i="19"/>
  <c r="BA78" i="19"/>
  <c r="BC77" i="19"/>
  <c r="BB76" i="19"/>
  <c r="BA75" i="19"/>
  <c r="BJ71" i="19"/>
  <c r="BL69" i="19"/>
  <c r="BC116" i="19"/>
  <c r="BE110" i="19"/>
  <c r="BE106" i="19"/>
  <c r="BI101" i="19"/>
  <c r="BG99" i="19"/>
  <c r="BL98" i="19"/>
  <c r="BN96" i="19"/>
  <c r="BI95" i="19"/>
  <c r="BC94" i="19"/>
  <c r="BH93" i="19"/>
  <c r="BO91" i="19"/>
  <c r="BG90" i="19"/>
  <c r="BB88" i="19"/>
  <c r="BN85" i="19"/>
  <c r="BB83" i="19"/>
  <c r="BM78" i="19"/>
  <c r="BD78" i="19"/>
  <c r="BF71" i="19"/>
  <c r="BD70" i="19"/>
  <c r="BL106" i="19"/>
  <c r="BB105" i="19"/>
  <c r="BJ102" i="19"/>
  <c r="BL96" i="19"/>
  <c r="BJ95" i="19"/>
  <c r="BJ94" i="19"/>
  <c r="BK88" i="19"/>
  <c r="BP87" i="19"/>
  <c r="BD86" i="19"/>
  <c r="BN82" i="19"/>
  <c r="BF82" i="19"/>
  <c r="BK81" i="19"/>
  <c r="BF80" i="19"/>
  <c r="BE79" i="19"/>
  <c r="BK73" i="19"/>
  <c r="BJ72" i="19"/>
  <c r="BI71" i="19"/>
  <c r="BF69" i="19"/>
  <c r="BP91" i="19"/>
  <c r="BH91" i="19"/>
  <c r="BF81" i="19"/>
  <c r="BP77" i="19"/>
  <c r="BG76" i="19"/>
  <c r="BP74" i="19"/>
  <c r="BH73" i="19"/>
  <c r="BA69" i="19"/>
  <c r="BA66" i="19"/>
  <c r="BD65" i="19"/>
  <c r="BC64" i="19"/>
  <c r="BB63" i="19"/>
  <c r="BM107" i="19"/>
  <c r="BD99" i="19"/>
  <c r="BA94" i="19"/>
  <c r="BJ92" i="19"/>
  <c r="BH75" i="19"/>
  <c r="BC74" i="19"/>
  <c r="BC68" i="19"/>
  <c r="BB67" i="19"/>
  <c r="BC62" i="19"/>
  <c r="BB61" i="19"/>
  <c r="BI54" i="19"/>
  <c r="BL79" i="19"/>
  <c r="BJ73" i="19"/>
  <c r="BN65" i="19"/>
  <c r="BP63" i="19"/>
  <c r="BP61" i="19"/>
  <c r="BI60" i="19"/>
  <c r="BO59" i="19"/>
  <c r="BF58" i="19"/>
  <c r="BM55" i="19"/>
  <c r="BJ55" i="19"/>
  <c r="BM48" i="19"/>
  <c r="BI47" i="19"/>
  <c r="BP46" i="19"/>
  <c r="BN45" i="19"/>
  <c r="BI44" i="19"/>
  <c r="BM43" i="19"/>
  <c r="BL42" i="19"/>
  <c r="BM32" i="19"/>
  <c r="BI31" i="19"/>
  <c r="BP30" i="19"/>
  <c r="BL15" i="19"/>
  <c r="BG125" i="19"/>
  <c r="BG128" i="19"/>
  <c r="BG115" i="19"/>
  <c r="BG109" i="19"/>
  <c r="BG105" i="19"/>
  <c r="BG85" i="19"/>
  <c r="BG110" i="19"/>
  <c r="BG97" i="19"/>
  <c r="BG88" i="19"/>
  <c r="BG78" i="19"/>
  <c r="BG70" i="19"/>
  <c r="BG74" i="19"/>
  <c r="BG52" i="19"/>
  <c r="BG44" i="19"/>
  <c r="BG36" i="19"/>
  <c r="BG51" i="19"/>
  <c r="BG43" i="19"/>
  <c r="BG35" i="19"/>
  <c r="BG15" i="19"/>
  <c r="BG3" i="19"/>
  <c r="BG47" i="19"/>
  <c r="BG31" i="19"/>
  <c r="BG39" i="19"/>
  <c r="BG23" i="19"/>
  <c r="BB102" i="19"/>
  <c r="BO84" i="19"/>
  <c r="BI78" i="19"/>
  <c r="BJ69" i="19"/>
  <c r="BB68" i="19"/>
  <c r="BK66" i="19"/>
  <c r="BA65" i="19"/>
  <c r="BP64" i="19"/>
  <c r="BM63" i="19"/>
  <c r="BJ60" i="19"/>
  <c r="BM59" i="19"/>
  <c r="BG49" i="19"/>
  <c r="BB40" i="19"/>
  <c r="BH39" i="19"/>
  <c r="BG38" i="19"/>
  <c r="BG33" i="19"/>
  <c r="BL19" i="19"/>
  <c r="BC17" i="19"/>
  <c r="BO14" i="19"/>
  <c r="BJ127" i="19"/>
  <c r="BJ109" i="19"/>
  <c r="BJ84" i="19"/>
  <c r="BJ108" i="19"/>
  <c r="BJ114" i="19"/>
  <c r="BJ99" i="19"/>
  <c r="BJ46" i="19"/>
  <c r="BJ38" i="19"/>
  <c r="BJ66" i="19"/>
  <c r="BJ24" i="19"/>
  <c r="BJ15" i="19"/>
  <c r="BJ11" i="19"/>
  <c r="BJ3" i="19"/>
  <c r="BL87" i="19"/>
  <c r="BL85" i="19"/>
  <c r="BC80" i="19"/>
  <c r="BN77" i="19"/>
  <c r="BB71" i="19"/>
  <c r="BH67" i="19"/>
  <c r="BJ64" i="19"/>
  <c r="BN57" i="19"/>
  <c r="BL55" i="19"/>
  <c r="BA51" i="19"/>
  <c r="BH50" i="19"/>
  <c r="BA40" i="19"/>
  <c r="BA35" i="19"/>
  <c r="BH34" i="19"/>
  <c r="BD28" i="19"/>
  <c r="BA20" i="19"/>
  <c r="BE19" i="19"/>
  <c r="BD18" i="19"/>
  <c r="BM118" i="19"/>
  <c r="BM121" i="19"/>
  <c r="BM111" i="19"/>
  <c r="BM112" i="19"/>
  <c r="BM94" i="19"/>
  <c r="BM88" i="19"/>
  <c r="BM103" i="19"/>
  <c r="BM83" i="19"/>
  <c r="BM105" i="19"/>
  <c r="BM95" i="19"/>
  <c r="BM91" i="19"/>
  <c r="BM98" i="19"/>
  <c r="BM60" i="19"/>
  <c r="BM3" i="19"/>
  <c r="BM18" i="19"/>
  <c r="BM46" i="19"/>
  <c r="BM30" i="19"/>
  <c r="BM26" i="19"/>
  <c r="BM29" i="19"/>
  <c r="BM13" i="19"/>
  <c r="BM23" i="19"/>
  <c r="BM72" i="19"/>
  <c r="BM70" i="19"/>
  <c r="BD66" i="19"/>
  <c r="BH64" i="19"/>
  <c r="BD61" i="19"/>
  <c r="BN60" i="19"/>
  <c r="BM65" i="19"/>
  <c r="BP56" i="19"/>
  <c r="BM53" i="19"/>
  <c r="BE52" i="19"/>
  <c r="BF50" i="19"/>
  <c r="BI49" i="19"/>
  <c r="BK48" i="19"/>
  <c r="BD46" i="19"/>
  <c r="BK41" i="19"/>
  <c r="BK38" i="19"/>
  <c r="BE37" i="19"/>
  <c r="BG34" i="19"/>
  <c r="BB34" i="19"/>
  <c r="BE33" i="19"/>
  <c r="BG32" i="19"/>
  <c r="BI29" i="19"/>
  <c r="BH28" i="19"/>
  <c r="BK27" i="19"/>
  <c r="BD26" i="19"/>
  <c r="BF64" i="19"/>
  <c r="BP60" i="19"/>
  <c r="BI55" i="19"/>
  <c r="BP53" i="19"/>
  <c r="BB51" i="19"/>
  <c r="BD49" i="19"/>
  <c r="BJ47" i="19"/>
  <c r="BJ45" i="19"/>
  <c r="BC42" i="19"/>
  <c r="BJ41" i="19"/>
  <c r="BB41" i="19"/>
  <c r="BO37" i="19"/>
  <c r="BD36" i="19"/>
  <c r="BF35" i="19"/>
  <c r="BL33" i="19"/>
  <c r="BN31" i="19"/>
  <c r="BE67" i="19"/>
  <c r="BE61" i="19"/>
  <c r="BD58" i="19"/>
  <c r="BF56" i="19"/>
  <c r="BK52" i="19"/>
  <c r="BD47" i="19"/>
  <c r="BN46" i="19"/>
  <c r="BM44" i="19"/>
  <c r="BF42" i="19"/>
  <c r="BK40" i="19"/>
  <c r="BD38" i="19"/>
  <c r="BK33" i="19"/>
  <c r="BL30" i="19"/>
  <c r="BM27" i="19"/>
  <c r="BK25" i="19"/>
  <c r="BK69" i="19"/>
  <c r="BA63" i="19"/>
  <c r="BG54" i="19"/>
  <c r="BB53" i="19"/>
  <c r="BP51" i="19"/>
  <c r="BK50" i="19"/>
  <c r="BC46" i="19"/>
  <c r="BP45" i="19"/>
  <c r="BN43" i="19"/>
  <c r="BM42" i="19"/>
  <c r="BF40" i="19"/>
  <c r="BF39" i="19"/>
  <c r="BB37" i="19"/>
  <c r="BP35" i="19"/>
  <c r="BK34" i="19"/>
  <c r="BJ30" i="19"/>
  <c r="BJ29" i="19"/>
  <c r="BM28" i="19"/>
  <c r="BJ25" i="19"/>
  <c r="BO23" i="19"/>
  <c r="BN22" i="19"/>
  <c r="BH21" i="19"/>
  <c r="BC19" i="19"/>
  <c r="BF17" i="19"/>
  <c r="BM15" i="19"/>
  <c r="BJ14" i="19"/>
  <c r="BC30" i="19"/>
  <c r="BP28" i="19"/>
  <c r="BL23" i="19"/>
  <c r="BD23" i="19"/>
  <c r="BP22" i="19"/>
  <c r="BB21" i="19"/>
  <c r="BJ20" i="19"/>
  <c r="BI14" i="19"/>
  <c r="BE13" i="19"/>
  <c r="BG9" i="19"/>
  <c r="BI5" i="19"/>
  <c r="BI4" i="19"/>
  <c r="BL53" i="19"/>
  <c r="BL40" i="19"/>
  <c r="BL37" i="19"/>
  <c r="BI24" i="19"/>
  <c r="BK22" i="19"/>
  <c r="BC22" i="19"/>
  <c r="BO16" i="19"/>
  <c r="BD13" i="19"/>
  <c r="BF12" i="19"/>
  <c r="BM11" i="19"/>
  <c r="BH10" i="19"/>
  <c r="BH8" i="19"/>
  <c r="BO7" i="19"/>
  <c r="BF6" i="19"/>
  <c r="BF4" i="19"/>
  <c r="BE23" i="19"/>
  <c r="BA17" i="19"/>
  <c r="BE17" i="19"/>
  <c r="BC14" i="19"/>
  <c r="BK10" i="19"/>
  <c r="BI9" i="19"/>
  <c r="BJ5" i="19"/>
  <c r="BC5" i="19"/>
  <c r="BB31" i="19"/>
  <c r="BN25" i="19"/>
  <c r="BG24" i="19"/>
  <c r="BI22" i="19"/>
  <c r="BH20" i="19"/>
  <c r="BO19" i="19"/>
  <c r="BK15" i="19"/>
  <c r="BN13" i="19"/>
  <c r="BH12" i="19"/>
  <c r="BK11" i="19"/>
  <c r="BN10" i="19"/>
  <c r="BB8" i="19"/>
  <c r="BE7" i="19"/>
  <c r="BP6" i="19"/>
  <c r="BH4" i="19"/>
  <c r="BH13" i="19"/>
  <c r="BN7" i="19"/>
  <c r="BC4" i="19"/>
  <c r="BN9" i="19"/>
  <c r="BM6" i="19"/>
  <c r="BG123" i="19"/>
  <c r="BH127" i="19"/>
  <c r="BL123" i="19"/>
  <c r="BO113" i="19"/>
  <c r="BD128" i="19"/>
  <c r="BG126" i="19"/>
  <c r="BM124" i="19"/>
  <c r="BP122" i="19"/>
  <c r="BJ120" i="19"/>
  <c r="BK117" i="19"/>
  <c r="BM115" i="19"/>
  <c r="BK124" i="19"/>
  <c r="BM122" i="19"/>
  <c r="BE122" i="19"/>
  <c r="BN117" i="19"/>
  <c r="BB117" i="19"/>
  <c r="BO114" i="19"/>
  <c r="BI112" i="19"/>
  <c r="BC128" i="19"/>
  <c r="BJ122" i="19"/>
  <c r="BK120" i="19"/>
  <c r="BP119" i="19"/>
  <c r="BD119" i="19"/>
  <c r="BJ116" i="19"/>
  <c r="BJ115" i="19"/>
  <c r="BI114" i="19"/>
  <c r="BM113" i="19"/>
  <c r="BN121" i="19"/>
  <c r="BM119" i="19"/>
  <c r="BE119" i="19"/>
  <c r="BA116" i="19"/>
  <c r="BI116" i="19"/>
  <c r="BJ124" i="19"/>
  <c r="BL119" i="19"/>
  <c r="BI117" i="19"/>
  <c r="BE112" i="19"/>
  <c r="BN110" i="19"/>
  <c r="BI108" i="19"/>
  <c r="BL121" i="19"/>
  <c r="BC118" i="19"/>
  <c r="BN114" i="19"/>
  <c r="BO112" i="19"/>
  <c r="BH110" i="19"/>
  <c r="BP106" i="19"/>
  <c r="BB103" i="19"/>
  <c r="BM101" i="19"/>
  <c r="BA97" i="19"/>
  <c r="BD126" i="19"/>
  <c r="BO110" i="19"/>
  <c r="BK105" i="19"/>
  <c r="BA103" i="19"/>
  <c r="BA101" i="19"/>
  <c r="BB98" i="19"/>
  <c r="BN109" i="19"/>
  <c r="BK108" i="19"/>
  <c r="BC108" i="19"/>
  <c r="BC104" i="19"/>
  <c r="BK102" i="19"/>
  <c r="BE102" i="19"/>
  <c r="BC99" i="19"/>
  <c r="BF98" i="19"/>
  <c r="BE93" i="19"/>
  <c r="BG91" i="19"/>
  <c r="BD89" i="19"/>
  <c r="BL88" i="19"/>
  <c r="BI81" i="19"/>
  <c r="BL109" i="19"/>
  <c r="BI103" i="19"/>
  <c r="BD101" i="19"/>
  <c r="BG100" i="19"/>
  <c r="BA99" i="19"/>
  <c r="BN97" i="19"/>
  <c r="BP89" i="19"/>
  <c r="BM84" i="19"/>
  <c r="BM81" i="19"/>
  <c r="BO108" i="19"/>
  <c r="BJ107" i="19"/>
  <c r="BP105" i="19"/>
  <c r="BL103" i="19"/>
  <c r="BJ101" i="19"/>
  <c r="BD100" i="19"/>
  <c r="BA98" i="19"/>
  <c r="BD97" i="19"/>
  <c r="BM96" i="19"/>
  <c r="BE95" i="19"/>
  <c r="BD94" i="19"/>
  <c r="BE92" i="19"/>
  <c r="BD88" i="19"/>
  <c r="BA86" i="19"/>
  <c r="BD85" i="19"/>
  <c r="BA84" i="19"/>
  <c r="BC82" i="19"/>
  <c r="BH80" i="19"/>
  <c r="BG79" i="19"/>
  <c r="BF78" i="19"/>
  <c r="BE77" i="19"/>
  <c r="BH76" i="19"/>
  <c r="BG75" i="19"/>
  <c r="BF74" i="19"/>
  <c r="BE73" i="19"/>
  <c r="BH72" i="19"/>
  <c r="BG71" i="19"/>
  <c r="BL112" i="19"/>
  <c r="BD112" i="19"/>
  <c r="BO101" i="19"/>
  <c r="BL94" i="19"/>
  <c r="BM92" i="19"/>
  <c r="BJ89" i="19"/>
  <c r="BC89" i="19"/>
  <c r="BJ83" i="19"/>
  <c r="BG83" i="19"/>
  <c r="BM82" i="19"/>
  <c r="BE81" i="19"/>
  <c r="BO77" i="19"/>
  <c r="BN76" i="19"/>
  <c r="BM75" i="19"/>
  <c r="BI74" i="19"/>
  <c r="BI70" i="19"/>
  <c r="BH69" i="19"/>
  <c r="BK111" i="19"/>
  <c r="BM110" i="19"/>
  <c r="BN107" i="19"/>
  <c r="BJ100" i="19"/>
  <c r="BH98" i="19"/>
  <c r="BJ96" i="19"/>
  <c r="BO94" i="19"/>
  <c r="BP93" i="19"/>
  <c r="BB91" i="19"/>
  <c r="BB89" i="19"/>
  <c r="BD87" i="19"/>
  <c r="BF85" i="19"/>
  <c r="BI82" i="19"/>
  <c r="BD81" i="19"/>
  <c r="BP78" i="19"/>
  <c r="BE74" i="19"/>
  <c r="BP70" i="19"/>
  <c r="BO69" i="19"/>
  <c r="BO105" i="19"/>
  <c r="BG102" i="19"/>
  <c r="BN101" i="19"/>
  <c r="BA100" i="19"/>
  <c r="BC96" i="19"/>
  <c r="BP95" i="19"/>
  <c r="BH95" i="19"/>
  <c r="BB94" i="19"/>
  <c r="BC92" i="19"/>
  <c r="BJ90" i="19"/>
  <c r="BC88" i="19"/>
  <c r="BM86" i="19"/>
  <c r="BP84" i="19"/>
  <c r="BH84" i="19"/>
  <c r="BD83" i="19"/>
  <c r="BG81" i="19"/>
  <c r="BB80" i="19"/>
  <c r="BA79" i="19"/>
  <c r="BG73" i="19"/>
  <c r="BF72" i="19"/>
  <c r="BE71" i="19"/>
  <c r="BD91" i="19"/>
  <c r="BO76" i="19"/>
  <c r="BL74" i="19"/>
  <c r="BG72" i="19"/>
  <c r="BM66" i="19"/>
  <c r="BP65" i="19"/>
  <c r="BO64" i="19"/>
  <c r="BN63" i="19"/>
  <c r="BF54" i="19"/>
  <c r="BE107" i="19"/>
  <c r="BM93" i="19"/>
  <c r="BJ91" i="19"/>
  <c r="BA90" i="19"/>
  <c r="BG80" i="19"/>
  <c r="BL77" i="19"/>
  <c r="BD77" i="19"/>
  <c r="BD75" i="19"/>
  <c r="BL73" i="19"/>
  <c r="BJ70" i="19"/>
  <c r="BF70" i="19"/>
  <c r="BO68" i="19"/>
  <c r="BN67" i="19"/>
  <c r="BO62" i="19"/>
  <c r="BN61" i="19"/>
  <c r="BB58" i="19"/>
  <c r="BE54" i="19"/>
  <c r="BH83" i="19"/>
  <c r="BH79" i="19"/>
  <c r="BF73" i="19"/>
  <c r="BC69" i="19"/>
  <c r="BJ65" i="19"/>
  <c r="BB64" i="19"/>
  <c r="BA64" i="19"/>
  <c r="BL63" i="19"/>
  <c r="BO61" i="19"/>
  <c r="BE60" i="19"/>
  <c r="BK58" i="19"/>
  <c r="BL57" i="19"/>
  <c r="BM56" i="19"/>
  <c r="BB55" i="19"/>
  <c r="BP54" i="19"/>
  <c r="BE48" i="19"/>
  <c r="BA47" i="19"/>
  <c r="BH46" i="19"/>
  <c r="BF45" i="19"/>
  <c r="BA44" i="19"/>
  <c r="BE43" i="19"/>
  <c r="BD42" i="19"/>
  <c r="BE32" i="19"/>
  <c r="BA31" i="19"/>
  <c r="BK30" i="19"/>
  <c r="BA28" i="19"/>
  <c r="BO26" i="19"/>
  <c r="BM16" i="19"/>
  <c r="BA13" i="19"/>
  <c r="BC109" i="19"/>
  <c r="BC119" i="19"/>
  <c r="BC93" i="19"/>
  <c r="BC86" i="19"/>
  <c r="BC85" i="19"/>
  <c r="BC106" i="19"/>
  <c r="BC98" i="19"/>
  <c r="BC81" i="19"/>
  <c r="BC58" i="19"/>
  <c r="BC67" i="19"/>
  <c r="BC61" i="19"/>
  <c r="BC47" i="19"/>
  <c r="BC39" i="19"/>
  <c r="BC31" i="19"/>
  <c r="BC28" i="19"/>
  <c r="BC3" i="19"/>
  <c r="BC43" i="19"/>
  <c r="BC51" i="19"/>
  <c r="BC35" i="19"/>
  <c r="BC27" i="19"/>
  <c r="BC20" i="19"/>
  <c r="BJ98" i="19"/>
  <c r="BK76" i="19"/>
  <c r="BM68" i="19"/>
  <c r="BG66" i="19"/>
  <c r="BM62" i="19"/>
  <c r="BC59" i="19"/>
  <c r="BF59" i="19"/>
  <c r="BK53" i="19"/>
  <c r="BJ48" i="19"/>
  <c r="BP47" i="19"/>
  <c r="BO46" i="19"/>
  <c r="BO41" i="19"/>
  <c r="BK37" i="19"/>
  <c r="BJ32" i="19"/>
  <c r="BP31" i="19"/>
  <c r="BO30" i="19"/>
  <c r="BB29" i="19"/>
  <c r="BC26" i="19"/>
  <c r="BM20" i="19"/>
  <c r="BF117" i="19"/>
  <c r="BF112" i="19"/>
  <c r="BF118" i="19"/>
  <c r="BF105" i="19"/>
  <c r="BF92" i="19"/>
  <c r="BF87" i="19"/>
  <c r="BF84" i="19"/>
  <c r="BF83" i="19"/>
  <c r="BF108" i="19"/>
  <c r="BF97" i="19"/>
  <c r="BF91" i="19"/>
  <c r="BF77" i="19"/>
  <c r="BF27" i="19"/>
  <c r="BF14" i="19"/>
  <c r="BF68" i="19"/>
  <c r="BF62" i="19"/>
  <c r="BF60" i="19"/>
  <c r="BF57" i="19"/>
  <c r="BF22" i="19"/>
  <c r="BF19" i="19"/>
  <c r="BF11" i="19"/>
  <c r="BF3" i="19"/>
  <c r="BO87" i="19"/>
  <c r="BG87" i="19"/>
  <c r="BK86" i="19"/>
  <c r="BE82" i="19"/>
  <c r="BM80" i="19"/>
  <c r="BJ77" i="19"/>
  <c r="BE69" i="19"/>
  <c r="BD67" i="19"/>
  <c r="BG60" i="19"/>
  <c r="BL58" i="19"/>
  <c r="BI58" i="19"/>
  <c r="BJ57" i="19"/>
  <c r="BK56" i="19"/>
  <c r="BH55" i="19"/>
  <c r="BI48" i="19"/>
  <c r="BI43" i="19"/>
  <c r="BP42" i="19"/>
  <c r="BI32" i="19"/>
  <c r="BN30" i="19"/>
  <c r="BH24" i="19"/>
  <c r="BI21" i="19"/>
  <c r="BG17" i="19"/>
  <c r="BH14" i="19"/>
  <c r="BI126" i="19"/>
  <c r="BI127" i="19"/>
  <c r="BI113" i="19"/>
  <c r="BI99" i="19"/>
  <c r="BI96" i="19"/>
  <c r="BI53" i="19"/>
  <c r="BI45" i="19"/>
  <c r="BI37" i="19"/>
  <c r="BI3" i="19"/>
  <c r="BI80" i="19"/>
  <c r="BI50" i="19"/>
  <c r="BI34" i="19"/>
  <c r="BI42" i="19"/>
  <c r="BJ75" i="19"/>
  <c r="BB75" i="19"/>
  <c r="BE72" i="19"/>
  <c r="BE70" i="19"/>
  <c r="BI65" i="19"/>
  <c r="BC55" i="19"/>
  <c r="BN58" i="19"/>
  <c r="BL56" i="19"/>
  <c r="BE53" i="19"/>
  <c r="BG50" i="19"/>
  <c r="BB50" i="19"/>
  <c r="BE49" i="19"/>
  <c r="BG48" i="19"/>
  <c r="BK44" i="19"/>
  <c r="BD39" i="19"/>
  <c r="BN38" i="19"/>
  <c r="BB36" i="19"/>
  <c r="BN34" i="19"/>
  <c r="BC33" i="19"/>
  <c r="BA33" i="19"/>
  <c r="BC32" i="19"/>
  <c r="BG28" i="19"/>
  <c r="BL26" i="19"/>
  <c r="BC25" i="19"/>
  <c r="BI72" i="19"/>
  <c r="BK63" i="19"/>
  <c r="BL60" i="19"/>
  <c r="BE55" i="19"/>
  <c r="BH53" i="19"/>
  <c r="BN51" i="19"/>
  <c r="BM50" i="19"/>
  <c r="BF48" i="19"/>
  <c r="BF47" i="19"/>
  <c r="BB45" i="19"/>
  <c r="BP43" i="19"/>
  <c r="BK42" i="19"/>
  <c r="BC38" i="19"/>
  <c r="BP37" i="19"/>
  <c r="BH35" i="19"/>
  <c r="BB35" i="19"/>
  <c r="BD33" i="19"/>
  <c r="BK84" i="19"/>
  <c r="BO65" i="19"/>
  <c r="BG59" i="19"/>
  <c r="BK57" i="19"/>
  <c r="BL54" i="19"/>
  <c r="BC52" i="19"/>
  <c r="BM47" i="19"/>
  <c r="BF46" i="19"/>
  <c r="BE44" i="19"/>
  <c r="BB42" i="19"/>
  <c r="BE41" i="19"/>
  <c r="BG40" i="19"/>
  <c r="BK36" i="19"/>
  <c r="BD31" i="19"/>
  <c r="BA29" i="19"/>
  <c r="BF26" i="19"/>
  <c r="BI25" i="19"/>
  <c r="BL64" i="19"/>
  <c r="BM61" i="19"/>
  <c r="BJ52" i="19"/>
  <c r="BF52" i="19"/>
  <c r="BD51" i="19"/>
  <c r="BN49" i="19"/>
  <c r="BF49" i="19"/>
  <c r="BN48" i="19"/>
  <c r="BI46" i="19"/>
  <c r="BH45" i="19"/>
  <c r="BJ43" i="19"/>
  <c r="BE42" i="19"/>
  <c r="BL39" i="19"/>
  <c r="BB39" i="19"/>
  <c r="BJ36" i="19"/>
  <c r="BF36" i="19"/>
  <c r="BD35" i="19"/>
  <c r="BN33" i="19"/>
  <c r="BF33" i="19"/>
  <c r="BN32" i="19"/>
  <c r="BB30" i="19"/>
  <c r="BP29" i="19"/>
  <c r="BL28" i="19"/>
  <c r="BL27" i="19"/>
  <c r="BD21" i="19"/>
  <c r="BC18" i="19"/>
  <c r="BI16" i="19"/>
  <c r="BN15" i="19"/>
  <c r="BB14" i="19"/>
  <c r="BO29" i="19"/>
  <c r="BJ27" i="19"/>
  <c r="BG25" i="19"/>
  <c r="BB24" i="19"/>
  <c r="BO20" i="19"/>
  <c r="BH18" i="19"/>
  <c r="BH15" i="19"/>
  <c r="BH11" i="19"/>
  <c r="BJ9" i="19"/>
  <c r="BC9" i="19"/>
  <c r="BP7" i="19"/>
  <c r="BE5" i="19"/>
  <c r="BD53" i="19"/>
  <c r="BD40" i="19"/>
  <c r="BD37" i="19"/>
  <c r="BA24" i="19"/>
  <c r="BH22" i="19"/>
  <c r="BJ18" i="19"/>
  <c r="BB18" i="19"/>
  <c r="BK16" i="19"/>
  <c r="BG14" i="19"/>
  <c r="BO13" i="19"/>
  <c r="BE12" i="19"/>
  <c r="BB12" i="19"/>
  <c r="BI11" i="19"/>
  <c r="BO10" i="19"/>
  <c r="BD10" i="19"/>
  <c r="BM8" i="19"/>
  <c r="BD8" i="19"/>
  <c r="BK7" i="19"/>
  <c r="BG6" i="19"/>
  <c r="BB6" i="19"/>
  <c r="BE4" i="19"/>
  <c r="BN28" i="19"/>
  <c r="BA25" i="19"/>
  <c r="BN23" i="19"/>
  <c r="BG21" i="19"/>
  <c r="BJ19" i="19"/>
  <c r="BM17" i="19"/>
  <c r="BJ16" i="19"/>
  <c r="BA12" i="19"/>
  <c r="BE9" i="19"/>
  <c r="BO5" i="19"/>
  <c r="BP126" i="19"/>
  <c r="BP110" i="19"/>
  <c r="BP120" i="19"/>
  <c r="BP116" i="19"/>
  <c r="BP117" i="19"/>
  <c r="BP104" i="19"/>
  <c r="BP107" i="19"/>
  <c r="BP90" i="19"/>
  <c r="BP102" i="19"/>
  <c r="BP82" i="19"/>
  <c r="BP97" i="19"/>
  <c r="BP75" i="19"/>
  <c r="BP68" i="19"/>
  <c r="BP62" i="19"/>
  <c r="BP25" i="19"/>
  <c r="BP55" i="19"/>
  <c r="BP3" i="19"/>
  <c r="BP59" i="19"/>
  <c r="BP52" i="19"/>
  <c r="BP41" i="19"/>
  <c r="BP36" i="19"/>
  <c r="BP49" i="19"/>
  <c r="BP44" i="19"/>
  <c r="BP33" i="19"/>
  <c r="BP21" i="19"/>
  <c r="BP9" i="19"/>
  <c r="BH43" i="19"/>
  <c r="BC29" i="19"/>
  <c r="BH25" i="19"/>
  <c r="BC24" i="19"/>
  <c r="BA23" i="19"/>
  <c r="BJ21" i="19"/>
  <c r="BL20" i="19"/>
  <c r="BD19" i="19"/>
  <c r="BA19" i="19"/>
  <c r="BC15" i="19"/>
  <c r="BL14" i="19"/>
  <c r="BD12" i="19"/>
  <c r="BG11" i="19"/>
  <c r="BJ10" i="19"/>
  <c r="BN8" i="19"/>
  <c r="BA7" i="19"/>
  <c r="BL6" i="19"/>
  <c r="BF5" i="19"/>
  <c r="BM4" i="19"/>
  <c r="BD4" i="19"/>
  <c r="BN11" i="19"/>
  <c r="BJ7" i="19"/>
  <c r="BO17" i="19"/>
  <c r="BG12" i="19"/>
  <c r="BI6" i="19"/>
  <c r="BA124" i="19"/>
  <c r="BC122" i="19"/>
  <c r="BF128" i="19"/>
  <c r="BP124" i="19"/>
  <c r="BB122" i="19"/>
  <c r="BF126" i="19"/>
  <c r="BP125" i="19"/>
  <c r="BF124" i="19"/>
  <c r="BO122" i="19"/>
  <c r="BN127" i="19"/>
  <c r="BK125" i="19"/>
  <c r="BP128" i="19"/>
  <c r="BO126" i="19"/>
  <c r="BD127" i="19"/>
  <c r="BK123" i="19"/>
  <c r="BI121" i="19"/>
  <c r="BF119" i="19"/>
  <c r="BO117" i="19"/>
  <c r="BG116" i="19"/>
  <c r="BE115" i="19"/>
  <c r="BK126" i="19"/>
  <c r="BC124" i="19"/>
  <c r="BL118" i="19"/>
  <c r="BD118" i="19"/>
  <c r="BD117" i="19"/>
  <c r="BN115" i="19"/>
  <c r="BO127" i="19"/>
  <c r="BK121" i="19"/>
  <c r="BG121" i="19"/>
  <c r="BI120" i="19"/>
  <c r="BC120" i="19"/>
  <c r="BI118" i="19"/>
  <c r="BB116" i="19"/>
  <c r="BA114" i="19"/>
  <c r="BE113" i="19"/>
  <c r="BM116" i="19"/>
  <c r="BB113" i="19"/>
  <c r="BD123" i="19"/>
  <c r="BB123" i="19"/>
  <c r="BE118" i="19"/>
  <c r="BB114" i="19"/>
  <c r="BA112" i="19"/>
  <c r="BB110" i="19"/>
  <c r="BK118" i="19"/>
  <c r="BF116" i="19"/>
  <c r="BC112" i="19"/>
  <c r="BF109" i="19"/>
  <c r="BI106" i="19"/>
  <c r="BH104" i="19"/>
  <c r="BN103" i="19"/>
  <c r="BL100" i="19"/>
  <c r="BP96" i="19"/>
  <c r="BP115" i="19"/>
  <c r="BF111" i="19"/>
  <c r="BA108" i="19"/>
  <c r="BN105" i="19"/>
  <c r="BP100" i="19"/>
  <c r="BA85" i="19"/>
  <c r="BI125" i="19"/>
  <c r="BA109" i="19"/>
  <c r="BE109" i="19"/>
  <c r="BI104" i="19"/>
  <c r="BA102" i="19"/>
  <c r="BK96" i="19"/>
  <c r="BG95" i="19"/>
  <c r="BF94" i="19"/>
  <c r="BG93" i="19"/>
  <c r="BN91" i="19"/>
  <c r="BN113" i="19"/>
  <c r="BH111" i="19"/>
  <c r="BP109" i="19"/>
  <c r="BD109" i="19"/>
  <c r="BI105" i="19"/>
  <c r="BO100" i="19"/>
  <c r="BH97" i="19"/>
  <c r="BH96" i="19"/>
  <c r="BI89" i="19"/>
  <c r="BJ86" i="19"/>
  <c r="BM85" i="19"/>
  <c r="BB84" i="19"/>
  <c r="BG120" i="19"/>
  <c r="BE108" i="19"/>
  <c r="BO106" i="19"/>
  <c r="BH105" i="19"/>
  <c r="BK104" i="19"/>
  <c r="BD103" i="19"/>
  <c r="BN100" i="19"/>
  <c r="BG96" i="19"/>
  <c r="BA95" i="19"/>
  <c r="BA93" i="19"/>
  <c r="BN88" i="19"/>
  <c r="BA81" i="19"/>
  <c r="BD80" i="19"/>
  <c r="BC79" i="19"/>
  <c r="BB78" i="19"/>
  <c r="BA77" i="19"/>
  <c r="BD76" i="19"/>
  <c r="BC75" i="19"/>
  <c r="BB74" i="19"/>
  <c r="BA73" i="19"/>
  <c r="BD72" i="19"/>
  <c r="BC71" i="19"/>
  <c r="BL108" i="19"/>
  <c r="BD108" i="19"/>
  <c r="BK101" i="19"/>
  <c r="BI98" i="19"/>
  <c r="BH94" i="19"/>
  <c r="BO89" i="19"/>
  <c r="BE88" i="19"/>
  <c r="BH82" i="19"/>
  <c r="BO80" i="19"/>
  <c r="BK77" i="19"/>
  <c r="BJ76" i="19"/>
  <c r="BI75" i="19"/>
  <c r="BD73" i="19"/>
  <c r="BA70" i="19"/>
  <c r="BD69" i="19"/>
  <c r="BJ111" i="19"/>
  <c r="BK107" i="19"/>
  <c r="BB106" i="19"/>
  <c r="BF100" i="19"/>
  <c r="BB99" i="19"/>
  <c r="BD98" i="19"/>
  <c r="BF96" i="19"/>
  <c r="BG94" i="19"/>
  <c r="BL93" i="19"/>
  <c r="BO90" i="19"/>
  <c r="BJ88" i="19"/>
  <c r="BI87" i="19"/>
  <c r="BI86" i="19"/>
  <c r="BN83" i="19"/>
  <c r="BL81" i="19"/>
  <c r="BK80" i="19"/>
  <c r="BL78" i="19"/>
  <c r="BP73" i="19"/>
  <c r="BL70" i="19"/>
  <c r="BP118" i="19"/>
  <c r="BE105" i="19"/>
  <c r="BN104" i="19"/>
  <c r="BF104" i="19"/>
  <c r="BN102" i="19"/>
  <c r="BF102" i="19"/>
  <c r="BC100" i="19"/>
  <c r="BE99" i="19"/>
  <c r="BE96" i="19"/>
  <c r="BI90" i="19"/>
  <c r="BN89" i="19"/>
  <c r="BP86" i="19"/>
  <c r="BI83" i="19"/>
  <c r="BJ82" i="19"/>
  <c r="BN80" i="19"/>
  <c r="BA74" i="19"/>
  <c r="BC73" i="19"/>
  <c r="BB72" i="19"/>
  <c r="BA71" i="19"/>
  <c r="BC103" i="19"/>
  <c r="BL91" i="19"/>
  <c r="BB81" i="19"/>
  <c r="BC76" i="19"/>
  <c r="BH74" i="19"/>
  <c r="BN71" i="19"/>
  <c r="BI66" i="19"/>
  <c r="BL65" i="19"/>
  <c r="BK64" i="19"/>
  <c r="BJ63" i="19"/>
  <c r="BI109" i="19"/>
  <c r="BI107" i="19"/>
  <c r="BE97" i="19"/>
  <c r="BJ93" i="19"/>
  <c r="BB90" i="19"/>
  <c r="BA88" i="19"/>
  <c r="BN79" i="19"/>
  <c r="BM74" i="19"/>
  <c r="BP71" i="19"/>
  <c r="BN70" i="19"/>
  <c r="BK68" i="19"/>
  <c r="BJ67" i="19"/>
  <c r="BK62" i="19"/>
  <c r="BJ61" i="19"/>
  <c r="BA54" i="19"/>
  <c r="BD79" i="19"/>
  <c r="BB73" i="19"/>
  <c r="BD68" i="19"/>
  <c r="BO67" i="19"/>
  <c r="BM64" i="19"/>
  <c r="BG58" i="19"/>
  <c r="BI56" i="19"/>
  <c r="BN55" i="19"/>
  <c r="BN53" i="19"/>
  <c r="BI52" i="19"/>
  <c r="BM51" i="19"/>
  <c r="BL50" i="19"/>
  <c r="BM40" i="19"/>
  <c r="BI39" i="19"/>
  <c r="BP38" i="19"/>
  <c r="BN37" i="19"/>
  <c r="BI36" i="19"/>
  <c r="BM35" i="19"/>
  <c r="BL34" i="19"/>
  <c r="BB25" i="19"/>
  <c r="BI20" i="19"/>
  <c r="BG18" i="19"/>
  <c r="BK14" i="19"/>
  <c r="BO116" i="19"/>
  <c r="BO119" i="19"/>
  <c r="BO109" i="19"/>
  <c r="BO107" i="19"/>
  <c r="BO125" i="19"/>
  <c r="BO103" i="19"/>
  <c r="BO98" i="19"/>
  <c r="BO81" i="19"/>
  <c r="BO93" i="19"/>
  <c r="BO88" i="19"/>
  <c r="BO74" i="19"/>
  <c r="BO86" i="19"/>
  <c r="BO70" i="19"/>
  <c r="BO78" i="19"/>
  <c r="BO52" i="19"/>
  <c r="BO44" i="19"/>
  <c r="BO36" i="19"/>
  <c r="BO28" i="19"/>
  <c r="BO51" i="19"/>
  <c r="BO43" i="19"/>
  <c r="BO35" i="19"/>
  <c r="BO55" i="19"/>
  <c r="BO3" i="19"/>
  <c r="BO58" i="19"/>
  <c r="BO39" i="19"/>
  <c r="BO47" i="19"/>
  <c r="BO31" i="19"/>
  <c r="BO12" i="19"/>
  <c r="BO4" i="19"/>
  <c r="BO24" i="19"/>
  <c r="BL89" i="19"/>
  <c r="BC84" i="19"/>
  <c r="BM76" i="19"/>
  <c r="BI69" i="19"/>
  <c r="BB69" i="19"/>
  <c r="BI68" i="19"/>
  <c r="BA67" i="19"/>
  <c r="BL66" i="19"/>
  <c r="BC66" i="19"/>
  <c r="BI62" i="19"/>
  <c r="BL61" i="19"/>
  <c r="BP58" i="19"/>
  <c r="BC57" i="19"/>
  <c r="BA55" i="19"/>
  <c r="BO54" i="19"/>
  <c r="BC53" i="19"/>
  <c r="BB48" i="19"/>
  <c r="BH47" i="19"/>
  <c r="BG46" i="19"/>
  <c r="BG41" i="19"/>
  <c r="BC37" i="19"/>
  <c r="BB32" i="19"/>
  <c r="BH31" i="19"/>
  <c r="BD30" i="19"/>
  <c r="BD27" i="19"/>
  <c r="BF25" i="19"/>
  <c r="BB20" i="19"/>
  <c r="BK18" i="19"/>
  <c r="BP15" i="19"/>
  <c r="BB127" i="19"/>
  <c r="BB118" i="19"/>
  <c r="BB124" i="19"/>
  <c r="BB121" i="19"/>
  <c r="BB115" i="19"/>
  <c r="BB112" i="19"/>
  <c r="BB109" i="19"/>
  <c r="BB101" i="19"/>
  <c r="BB85" i="19"/>
  <c r="BB95" i="19"/>
  <c r="BB92" i="19"/>
  <c r="BB60" i="19"/>
  <c r="BB57" i="19"/>
  <c r="BB46" i="19"/>
  <c r="BB38" i="19"/>
  <c r="BB27" i="19"/>
  <c r="BB66" i="19"/>
  <c r="BB54" i="19"/>
  <c r="BB23" i="19"/>
  <c r="BB3" i="19"/>
  <c r="BJ106" i="19"/>
  <c r="BI85" i="19"/>
  <c r="BB82" i="19"/>
  <c r="BA82" i="19"/>
  <c r="BE80" i="19"/>
  <c r="BB77" i="19"/>
  <c r="BL68" i="19"/>
  <c r="BP67" i="19"/>
  <c r="BF66" i="19"/>
  <c r="BK65" i="19"/>
  <c r="BL62" i="19"/>
  <c r="BA61" i="19"/>
  <c r="BI59" i="19"/>
  <c r="BA58" i="19"/>
  <c r="BA48" i="19"/>
  <c r="BA43" i="19"/>
  <c r="BH42" i="19"/>
  <c r="BA32" i="19"/>
  <c r="BE25" i="19"/>
  <c r="BB17" i="19"/>
  <c r="BI15" i="19"/>
  <c r="BE121" i="19"/>
  <c r="BE117" i="19"/>
  <c r="BE123" i="19"/>
  <c r="BE120" i="19"/>
  <c r="BE114" i="19"/>
  <c r="BE111" i="19"/>
  <c r="BE104" i="19"/>
  <c r="BE103" i="19"/>
  <c r="BE91" i="19"/>
  <c r="BE83" i="19"/>
  <c r="BE90" i="19"/>
  <c r="BE116" i="19"/>
  <c r="BE100" i="19"/>
  <c r="BE87" i="19"/>
  <c r="BE3" i="19"/>
  <c r="BE56" i="19"/>
  <c r="BE26" i="19"/>
  <c r="BE59" i="19"/>
  <c r="BE65" i="19"/>
  <c r="BE46" i="19"/>
  <c r="BE21" i="19"/>
  <c r="BE15" i="19"/>
  <c r="BE10" i="19"/>
  <c r="BE30" i="19"/>
  <c r="BE18" i="19"/>
  <c r="BA72" i="19"/>
  <c r="BJ68" i="19"/>
  <c r="BJ62" i="19"/>
  <c r="BH61" i="19"/>
  <c r="BO60" i="19"/>
  <c r="BH59" i="19"/>
  <c r="BO57" i="19"/>
  <c r="BO56" i="19"/>
  <c r="BB56" i="19"/>
  <c r="BP66" i="19"/>
  <c r="BM57" i="19"/>
  <c r="BK54" i="19"/>
  <c r="BB52" i="19"/>
  <c r="BN50" i="19"/>
  <c r="BC49" i="19"/>
  <c r="BA49" i="19"/>
  <c r="BC48" i="19"/>
  <c r="BC44" i="19"/>
  <c r="BM39" i="19"/>
  <c r="BF38" i="19"/>
  <c r="BM36" i="19"/>
  <c r="BJ34" i="19"/>
  <c r="BM33" i="19"/>
  <c r="BO32" i="19"/>
  <c r="BG30" i="19"/>
  <c r="BK29" i="19"/>
  <c r="BG27" i="19"/>
  <c r="BM25" i="19"/>
  <c r="BH68" i="19"/>
  <c r="BG63" i="19"/>
  <c r="BH60" i="19"/>
  <c r="BC54" i="19"/>
  <c r="BL52" i="19"/>
  <c r="BJ51" i="19"/>
  <c r="BE50" i="19"/>
  <c r="BL47" i="19"/>
  <c r="BB47" i="19"/>
  <c r="BJ44" i="19"/>
  <c r="BF44" i="19"/>
  <c r="BD43" i="19"/>
  <c r="BN41" i="19"/>
  <c r="BF41" i="19"/>
  <c r="BN40" i="19"/>
  <c r="BI38" i="19"/>
  <c r="BH37" i="19"/>
  <c r="BN35" i="19"/>
  <c r="BM34" i="19"/>
  <c r="BF32" i="19"/>
  <c r="BM67" i="19"/>
  <c r="BG65" i="19"/>
  <c r="BK59" i="19"/>
  <c r="BG57" i="19"/>
  <c r="BH54" i="19"/>
  <c r="BO50" i="19"/>
  <c r="BE47" i="19"/>
  <c r="BM45" i="19"/>
  <c r="BN42" i="19"/>
  <c r="BC41" i="19"/>
  <c r="BA41" i="19"/>
  <c r="BC40" i="19"/>
  <c r="BC36" i="19"/>
  <c r="BM31" i="19"/>
  <c r="BI28" i="19"/>
  <c r="BN26" i="19"/>
  <c r="BO25" i="19"/>
  <c r="BD64" i="19"/>
  <c r="BB59" i="19"/>
  <c r="BG53" i="19"/>
  <c r="BN52" i="19"/>
  <c r="BL51" i="19"/>
  <c r="BP48" i="19"/>
  <c r="BA46" i="19"/>
  <c r="BL44" i="19"/>
  <c r="BF43" i="19"/>
  <c r="BL41" i="19"/>
  <c r="BN39" i="19"/>
  <c r="BG37" i="19"/>
  <c r="BN36" i="19"/>
  <c r="BL35" i="19"/>
  <c r="BP32" i="19"/>
  <c r="BI30" i="19"/>
  <c r="BL29" i="19"/>
  <c r="BH27" i="19"/>
  <c r="BE20" i="19"/>
  <c r="BG19" i="19"/>
  <c r="BI18" i="19"/>
  <c r="BP16" i="19"/>
  <c r="BF15" i="19"/>
  <c r="BM14" i="19"/>
  <c r="BK13" i="19"/>
  <c r="BG29" i="19"/>
  <c r="BK23" i="19"/>
  <c r="BH23" i="19"/>
  <c r="BA21" i="19"/>
  <c r="BG20" i="19"/>
  <c r="BD15" i="19"/>
  <c r="BB13" i="19"/>
  <c r="BO9" i="19"/>
  <c r="BB5" i="19"/>
  <c r="BA5" i="19"/>
  <c r="BH126" i="19"/>
  <c r="BH106" i="19"/>
  <c r="BH119" i="19"/>
  <c r="BH102" i="19"/>
  <c r="BH103" i="19"/>
  <c r="BH101" i="19"/>
  <c r="BH86" i="19"/>
  <c r="BH3" i="19"/>
  <c r="BH49" i="19"/>
  <c r="BH44" i="19"/>
  <c r="BH33" i="19"/>
  <c r="BH52" i="19"/>
  <c r="BH41" i="19"/>
  <c r="BH36" i="19"/>
  <c r="BH29" i="19"/>
  <c r="BH26" i="19"/>
  <c r="BB44" i="19"/>
  <c r="BM38" i="19"/>
  <c r="BM24" i="19"/>
  <c r="BE24" i="19"/>
  <c r="BO22" i="19"/>
  <c r="BG22" i="19"/>
  <c r="BN20" i="19"/>
  <c r="BN18" i="19"/>
  <c r="BC16" i="19"/>
  <c r="BP14" i="19"/>
  <c r="BP13" i="19"/>
  <c r="BN12" i="19"/>
  <c r="BE11" i="19"/>
  <c r="BP10" i="19"/>
  <c r="BP8" i="19"/>
  <c r="BG7" i="19"/>
  <c r="BN6" i="19"/>
  <c r="BF28" i="19"/>
  <c r="BJ23" i="19"/>
  <c r="BB19" i="19"/>
  <c r="BB16" i="19"/>
  <c r="BG13" i="19"/>
  <c r="BP11" i="19"/>
  <c r="BB9" i="19"/>
  <c r="BC6" i="19"/>
  <c r="BK5" i="19"/>
  <c r="BA4" i="19"/>
  <c r="BJ31" i="19"/>
  <c r="BK26" i="19"/>
  <c r="BF24" i="19"/>
  <c r="BB22" i="19"/>
  <c r="BO21" i="19"/>
  <c r="BD20" i="19"/>
  <c r="BM19" i="19"/>
  <c r="BP18" i="19"/>
  <c r="BK17" i="19"/>
  <c r="BJ13" i="19"/>
  <c r="BP12" i="19"/>
  <c r="BC11" i="19"/>
  <c r="BF10" i="19"/>
  <c r="BJ8" i="19"/>
  <c r="BM7" i="19"/>
  <c r="BH6" i="19"/>
  <c r="BP4" i="19"/>
  <c r="BL125" i="19"/>
  <c r="BL122" i="19"/>
  <c r="BL117" i="19"/>
  <c r="BL120" i="19"/>
  <c r="BL110" i="19"/>
  <c r="BL107" i="19"/>
  <c r="BL97" i="19"/>
  <c r="BL104" i="19"/>
  <c r="BL90" i="19"/>
  <c r="BL82" i="19"/>
  <c r="BL83" i="19"/>
  <c r="BL17" i="19"/>
  <c r="BL3" i="19"/>
  <c r="BL59" i="19"/>
  <c r="BL48" i="19"/>
  <c r="BL45" i="19"/>
  <c r="BL32" i="19"/>
  <c r="BL22" i="19"/>
  <c r="BL9" i="19"/>
  <c r="BL25" i="19"/>
  <c r="BL16" i="19"/>
  <c r="BB11" i="19"/>
  <c r="BE8" i="19"/>
  <c r="BF7" i="19"/>
  <c r="BH5" i="19"/>
  <c r="BG16" i="19"/>
  <c r="BC12" i="19"/>
  <c r="BE6" i="19"/>
  <c r="BI128" i="19"/>
  <c r="BP123" i="19"/>
  <c r="BE128" i="19"/>
  <c r="BB128" i="19"/>
  <c r="BH124" i="19"/>
  <c r="BA128" i="19"/>
  <c r="BB126" i="19"/>
  <c r="BH125" i="19"/>
  <c r="BC123" i="19"/>
  <c r="BF122" i="19"/>
  <c r="BF127" i="19"/>
  <c r="BC125" i="19"/>
  <c r="BA115" i="19"/>
  <c r="BL128" i="19"/>
  <c r="BC126" i="19"/>
  <c r="BK122" i="19"/>
  <c r="BH122" i="19"/>
  <c r="BN120" i="19"/>
  <c r="BF120" i="19"/>
  <c r="BK119" i="19"/>
  <c r="BH117" i="19"/>
  <c r="BG117" i="19"/>
  <c r="BL116" i="19"/>
  <c r="BO115" i="19"/>
  <c r="BG127" i="19"/>
  <c r="BL124" i="19"/>
  <c r="BM123" i="19"/>
  <c r="BI122" i="19"/>
  <c r="BF121" i="19"/>
  <c r="BH115" i="19"/>
  <c r="BM114" i="19"/>
  <c r="BO111" i="19"/>
  <c r="BN126" i="19"/>
  <c r="BO121" i="19"/>
  <c r="BO120" i="19"/>
  <c r="BN118" i="19"/>
  <c r="BN116" i="19"/>
  <c r="BF115" i="19"/>
  <c r="BG124" i="19"/>
  <c r="BA120" i="19"/>
  <c r="BI119" i="19"/>
  <c r="BK114" i="19"/>
  <c r="BJ113" i="19"/>
  <c r="BG112" i="19"/>
  <c r="BN123" i="19"/>
  <c r="BM120" i="19"/>
  <c r="BC117" i="19"/>
  <c r="BL115" i="19"/>
  <c r="BC113" i="19"/>
  <c r="BC111" i="19"/>
  <c r="BJ110" i="19"/>
  <c r="BH121" i="19"/>
  <c r="BO118" i="19"/>
  <c r="BG118" i="19"/>
  <c r="BI115" i="19"/>
  <c r="BP113" i="19"/>
  <c r="BG111" i="19"/>
  <c r="BN108" i="19"/>
  <c r="BA106" i="19"/>
  <c r="BM104" i="19"/>
  <c r="BO102" i="19"/>
  <c r="BK99" i="19"/>
  <c r="BO95" i="19"/>
  <c r="BD114" i="19"/>
  <c r="BN111" i="19"/>
  <c r="BB111" i="19"/>
  <c r="BC110" i="19"/>
  <c r="BF106" i="19"/>
  <c r="BO99" i="19"/>
  <c r="BA125" i="19"/>
  <c r="BP121" i="19"/>
  <c r="BM109" i="19"/>
  <c r="BC105" i="19"/>
  <c r="BA104" i="19"/>
  <c r="BI100" i="19"/>
  <c r="BF99" i="19"/>
  <c r="BA96" i="19"/>
  <c r="BC95" i="19"/>
  <c r="BP92" i="19"/>
  <c r="BH88" i="19"/>
  <c r="BH85" i="19"/>
  <c r="BB108" i="19"/>
  <c r="BD105" i="19"/>
  <c r="BL102" i="19"/>
  <c r="BH100" i="19"/>
  <c r="BE98" i="19"/>
  <c r="BO97" i="19"/>
  <c r="BD96" i="19"/>
  <c r="BO92" i="19"/>
  <c r="BH92" i="19"/>
  <c r="BA89" i="19"/>
  <c r="BH87" i="19"/>
  <c r="BB86" i="19"/>
  <c r="BE85" i="19"/>
  <c r="BP111" i="19"/>
  <c r="BB107" i="19"/>
  <c r="BF107" i="19"/>
  <c r="BK106" i="19"/>
  <c r="BK103" i="19"/>
  <c r="BB100" i="19"/>
  <c r="BJ97" i="19"/>
  <c r="BI94" i="19"/>
  <c r="BC91" i="19"/>
  <c r="BK90" i="19"/>
  <c r="BF89" i="19"/>
  <c r="BP80" i="19"/>
  <c r="BO79" i="19"/>
  <c r="BN78" i="19"/>
  <c r="BM77" i="19"/>
  <c r="BP76" i="19"/>
  <c r="BO75" i="19"/>
  <c r="BN74" i="19"/>
  <c r="BM73" i="19"/>
  <c r="BP72" i="19"/>
  <c r="BO71" i="19"/>
  <c r="BP112" i="19"/>
  <c r="BH112" i="19"/>
  <c r="BH109" i="19"/>
  <c r="BG101" i="19"/>
  <c r="BO96" i="19"/>
  <c r="BF93" i="19"/>
  <c r="BA92" i="19"/>
  <c r="BK89" i="19"/>
  <c r="BJ87" i="19"/>
  <c r="BK83" i="19"/>
  <c r="BC83" i="19"/>
  <c r="BJ79" i="19"/>
  <c r="BG77" i="19"/>
  <c r="BF76" i="19"/>
  <c r="BE75" i="19"/>
  <c r="BO72" i="19"/>
  <c r="BP69" i="19"/>
  <c r="BA110" i="19"/>
  <c r="BI110" i="19"/>
  <c r="BM108" i="19"/>
  <c r="BN106" i="19"/>
  <c r="BP101" i="19"/>
  <c r="BN99" i="19"/>
  <c r="BP98" i="19"/>
  <c r="BK97" i="19"/>
  <c r="BB96" i="19"/>
  <c r="BK94" i="19"/>
  <c r="BD93" i="19"/>
  <c r="BF88" i="19"/>
  <c r="BA87" i="19"/>
  <c r="BE86" i="19"/>
  <c r="BI84" i="19"/>
  <c r="BF79" i="19"/>
  <c r="BH78" i="19"/>
  <c r="BK72" i="19"/>
  <c r="BH70" i="19"/>
  <c r="BH113" i="19"/>
  <c r="BJ105" i="19"/>
  <c r="BJ104" i="19"/>
  <c r="BB104" i="19"/>
  <c r="BL95" i="19"/>
  <c r="BD95" i="19"/>
  <c r="BK92" i="19"/>
  <c r="BN90" i="19"/>
  <c r="BF90" i="19"/>
  <c r="BE89" i="19"/>
  <c r="BN87" i="19"/>
  <c r="BL86" i="19"/>
  <c r="BL84" i="19"/>
  <c r="BD84" i="19"/>
  <c r="BG82" i="19"/>
  <c r="BJ81" i="19"/>
  <c r="BJ80" i="19"/>
  <c r="BI79" i="19"/>
  <c r="BO73" i="19"/>
  <c r="BN72" i="19"/>
  <c r="BM71" i="19"/>
  <c r="BN69" i="19"/>
  <c r="BK82" i="19"/>
  <c r="BB79" i="19"/>
  <c r="BD74" i="19"/>
  <c r="BC70" i="19"/>
  <c r="BE66" i="19"/>
  <c r="BH65" i="19"/>
  <c r="BG64" i="19"/>
  <c r="BF63" i="19"/>
  <c r="BA107" i="19"/>
  <c r="BP99" i="19"/>
  <c r="BE94" i="19"/>
  <c r="BM90" i="19"/>
  <c r="BP85" i="19"/>
  <c r="BC78" i="19"/>
  <c r="BH77" i="19"/>
  <c r="BL75" i="19"/>
  <c r="BK74" i="19"/>
  <c r="BL71" i="19"/>
  <c r="BG68" i="19"/>
  <c r="BF67" i="19"/>
  <c r="BG62" i="19"/>
  <c r="BF61" i="19"/>
  <c r="BM54" i="19"/>
  <c r="BO83" i="19"/>
  <c r="BP79" i="19"/>
  <c r="BN73" i="19"/>
  <c r="BG69" i="19"/>
  <c r="BN66" i="19"/>
  <c r="BC65" i="19"/>
  <c r="BB65" i="19"/>
  <c r="BI64" i="19"/>
  <c r="BO63" i="19"/>
  <c r="BD63" i="19"/>
  <c r="BK60" i="19"/>
  <c r="BN59" i="19"/>
  <c r="BH57" i="19"/>
  <c r="BN56" i="19"/>
  <c r="BF53" i="19"/>
  <c r="BA52" i="19"/>
  <c r="BE51" i="19"/>
  <c r="BD50" i="19"/>
  <c r="BE40" i="19"/>
  <c r="BA39" i="19"/>
  <c r="BH38" i="19"/>
  <c r="BF37" i="19"/>
  <c r="BA36" i="19"/>
  <c r="BE35" i="19"/>
  <c r="BD34" i="19"/>
  <c r="BN29" i="19"/>
  <c r="BP27" i="19"/>
  <c r="BJ17" i="19"/>
  <c r="BK128" i="19"/>
  <c r="BK116" i="19"/>
  <c r="BK100" i="19"/>
  <c r="BK93" i="19"/>
  <c r="BK85" i="19"/>
  <c r="BK78" i="19"/>
  <c r="BK70" i="19"/>
  <c r="BK47" i="19"/>
  <c r="BK39" i="19"/>
  <c r="BK31" i="19"/>
  <c r="BK20" i="19"/>
  <c r="BK3" i="19"/>
  <c r="BK67" i="19"/>
  <c r="BK61" i="19"/>
  <c r="BK55" i="19"/>
  <c r="BK28" i="19"/>
  <c r="BK51" i="19"/>
  <c r="BK35" i="19"/>
  <c r="BK43" i="19"/>
  <c r="BK19" i="19"/>
  <c r="BK21" i="19"/>
  <c r="BK12" i="19"/>
  <c r="BK4" i="19"/>
  <c r="BD104" i="19"/>
  <c r="BI88" i="19"/>
  <c r="BE78" i="19"/>
  <c r="BI76" i="19"/>
  <c r="BE68" i="19"/>
  <c r="BO66" i="19"/>
  <c r="BE62" i="19"/>
  <c r="BJ59" i="19"/>
  <c r="BE58" i="19"/>
  <c r="BI57" i="19"/>
  <c r="BJ56" i="19"/>
  <c r="BO49" i="19"/>
  <c r="BK45" i="19"/>
  <c r="BJ40" i="19"/>
  <c r="BP39" i="19"/>
  <c r="BO38" i="19"/>
  <c r="BO33" i="19"/>
  <c r="BE28" i="19"/>
  <c r="BN17" i="19"/>
  <c r="BA16" i="19"/>
  <c r="BN112" i="19"/>
  <c r="BN119" i="19"/>
  <c r="BN93" i="19"/>
  <c r="BN92" i="19"/>
  <c r="BN95" i="19"/>
  <c r="BN84" i="19"/>
  <c r="BN81" i="19"/>
  <c r="BN68" i="19"/>
  <c r="BN62" i="19"/>
  <c r="BN19" i="19"/>
  <c r="BN27" i="19"/>
  <c r="BN3" i="19"/>
  <c r="BN14" i="19"/>
  <c r="BL101" i="19"/>
  <c r="BK87" i="19"/>
  <c r="BC87" i="19"/>
  <c r="BH81" i="19"/>
  <c r="BA80" i="19"/>
  <c r="BL67" i="19"/>
  <c r="BI61" i="19"/>
  <c r="BC60" i="19"/>
  <c r="BM58" i="19"/>
  <c r="BE57" i="19"/>
  <c r="BH56" i="19"/>
  <c r="BG56" i="19"/>
  <c r="BG55" i="19"/>
  <c r="BJ54" i="19"/>
  <c r="BI51" i="19"/>
  <c r="BP50" i="19"/>
  <c r="BI40" i="19"/>
  <c r="BI35" i="19"/>
  <c r="BP34" i="19"/>
  <c r="BF20" i="19"/>
  <c r="BP19" i="19"/>
  <c r="BO18" i="19"/>
  <c r="BA127" i="19"/>
  <c r="BA126" i="19"/>
  <c r="BA111" i="19"/>
  <c r="BA121" i="19"/>
  <c r="BA118" i="19"/>
  <c r="BA117" i="19"/>
  <c r="BA105" i="19"/>
  <c r="BA91" i="19"/>
  <c r="BA83" i="19"/>
  <c r="BA53" i="19"/>
  <c r="BA45" i="19"/>
  <c r="BA37" i="19"/>
  <c r="BA26" i="19"/>
  <c r="BA3" i="19"/>
  <c r="BA76" i="19"/>
  <c r="BA60" i="19"/>
  <c r="BA56" i="19"/>
  <c r="BA59" i="19"/>
  <c r="BA50" i="19"/>
  <c r="BA34" i="19"/>
  <c r="BA42" i="19"/>
  <c r="BA22" i="19"/>
  <c r="BA10" i="19"/>
  <c r="BN75" i="19"/>
  <c r="BF75" i="19"/>
  <c r="BC72" i="19"/>
  <c r="BB70" i="19"/>
  <c r="BG67" i="19"/>
  <c r="BE63" i="19"/>
  <c r="BG61" i="19"/>
  <c r="BD60" i="19"/>
  <c r="BD59" i="19"/>
  <c r="BD57" i="19"/>
  <c r="BD56" i="19"/>
  <c r="BF55" i="19"/>
  <c r="BH66" i="19"/>
  <c r="BA57" i="19"/>
  <c r="BN54" i="19"/>
  <c r="BM52" i="19"/>
  <c r="BJ50" i="19"/>
  <c r="BM49" i="19"/>
  <c r="BO48" i="19"/>
  <c r="BL46" i="19"/>
  <c r="BO42" i="19"/>
  <c r="BE39" i="19"/>
  <c r="BM37" i="19"/>
  <c r="BE36" i="19"/>
  <c r="BF34" i="19"/>
  <c r="BI33" i="19"/>
  <c r="BK32" i="19"/>
  <c r="BH30" i="19"/>
  <c r="BO27" i="19"/>
  <c r="BP26" i="19"/>
  <c r="BN64" i="19"/>
  <c r="BC63" i="19"/>
  <c r="BP57" i="19"/>
  <c r="BO53" i="19"/>
  <c r="BD52" i="19"/>
  <c r="BF51" i="19"/>
  <c r="BL49" i="19"/>
  <c r="BN47" i="19"/>
  <c r="BG45" i="19"/>
  <c r="BN44" i="19"/>
  <c r="BL43" i="19"/>
  <c r="BP40" i="19"/>
  <c r="BA38" i="19"/>
  <c r="BL36" i="19"/>
  <c r="BJ35" i="19"/>
  <c r="BE34" i="19"/>
  <c r="BL31" i="19"/>
  <c r="BI67" i="19"/>
  <c r="BH62" i="19"/>
  <c r="BH58" i="19"/>
  <c r="BD54" i="19"/>
  <c r="BK49" i="19"/>
  <c r="BK46" i="19"/>
  <c r="BE45" i="19"/>
  <c r="BJ42" i="19"/>
  <c r="BM41" i="19"/>
  <c r="BO40" i="19"/>
  <c r="BL38" i="19"/>
  <c r="BO34" i="19"/>
  <c r="BE31" i="19"/>
  <c r="BE29" i="19"/>
  <c r="BA27" i="19"/>
  <c r="BE27" i="19"/>
  <c r="BJ26" i="19"/>
  <c r="BL24" i="19"/>
  <c r="BI63" i="19"/>
  <c r="BJ58" i="19"/>
  <c r="BJ53" i="19"/>
  <c r="BC50" i="19"/>
  <c r="BJ49" i="19"/>
  <c r="BB49" i="19"/>
  <c r="BH48" i="19"/>
  <c r="BO45" i="19"/>
  <c r="BD44" i="19"/>
  <c r="BB43" i="19"/>
  <c r="BD41" i="19"/>
  <c r="BJ39" i="19"/>
  <c r="BJ37" i="19"/>
  <c r="BC34" i="19"/>
  <c r="BJ33" i="19"/>
  <c r="BB33" i="19"/>
  <c r="BH32" i="19"/>
  <c r="BA30" i="19"/>
  <c r="BD29" i="19"/>
  <c r="BI26" i="19"/>
  <c r="BI23" i="19"/>
  <c r="BD22" i="19"/>
  <c r="BL21" i="19"/>
  <c r="BI19" i="19"/>
  <c r="BA18" i="19"/>
  <c r="BB15" i="19"/>
  <c r="BE14" i="19"/>
  <c r="BF30" i="19"/>
  <c r="BF29" i="19"/>
  <c r="BB26" i="19"/>
  <c r="BN24" i="19"/>
  <c r="BJ22" i="19"/>
  <c r="BM21" i="19"/>
  <c r="BI13" i="19"/>
  <c r="BI12" i="19"/>
  <c r="BC10" i="19"/>
  <c r="BK9" i="19"/>
  <c r="BA8" i="19"/>
  <c r="BK6" i="19"/>
  <c r="BM5" i="19"/>
  <c r="BG42" i="19"/>
  <c r="BE38" i="19"/>
  <c r="BI27" i="19"/>
  <c r="BF18" i="19"/>
  <c r="BH16" i="19"/>
  <c r="BO15" i="19"/>
  <c r="BL13" i="19"/>
  <c r="BJ12" i="19"/>
  <c r="BD11" i="19"/>
  <c r="BA11" i="19"/>
  <c r="BL10" i="19"/>
  <c r="BF9" i="19"/>
  <c r="BL8" i="19"/>
  <c r="BL7" i="19"/>
  <c r="BC7" i="19"/>
  <c r="BJ6" i="19"/>
  <c r="BN5" i="19"/>
  <c r="BJ4" i="19"/>
  <c r="BD120" i="19"/>
  <c r="BD116" i="19"/>
  <c r="BD82" i="19"/>
  <c r="BD106" i="19"/>
  <c r="BD107" i="19"/>
  <c r="BD90" i="19"/>
  <c r="BD25" i="19"/>
  <c r="BD3" i="19"/>
  <c r="BD55" i="19"/>
  <c r="BD110" i="19"/>
  <c r="BD48" i="19"/>
  <c r="BD45" i="19"/>
  <c r="BD32" i="19"/>
  <c r="BD24" i="19"/>
  <c r="BD9" i="19"/>
  <c r="BD17" i="19"/>
  <c r="BD14" i="19"/>
  <c r="BD5" i="19"/>
  <c r="BJ28" i="19"/>
  <c r="BB28" i="19"/>
  <c r="BP23" i="19"/>
  <c r="BF23" i="19"/>
  <c r="BC21" i="19"/>
  <c r="BN16" i="19"/>
  <c r="BC13" i="19"/>
  <c r="BM9" i="19"/>
  <c r="BI8" i="19"/>
  <c r="BG5" i="19"/>
  <c r="BF31" i="19"/>
  <c r="BG26" i="19"/>
  <c r="BK24" i="19"/>
  <c r="BC23" i="19"/>
  <c r="BM22" i="19"/>
  <c r="BN21" i="19"/>
  <c r="BF21" i="19"/>
  <c r="BP20" i="19"/>
  <c r="BL18" i="19"/>
  <c r="BP17" i="19"/>
  <c r="BE16" i="19"/>
  <c r="BA15" i="19"/>
  <c r="BF13" i="19"/>
  <c r="BL12" i="19"/>
  <c r="BO11" i="19"/>
  <c r="BG10" i="19"/>
  <c r="BB10" i="19"/>
  <c r="BF8" i="19"/>
  <c r="BI7" i="19"/>
  <c r="BO6" i="19"/>
  <c r="BD6" i="19"/>
  <c r="BL4" i="19"/>
  <c r="BI17" i="19"/>
  <c r="BM10" i="19"/>
  <c r="BM12" i="19"/>
  <c r="BB7" i="19"/>
  <c r="BG4" i="19"/>
  <c r="BL11" i="19"/>
  <c r="BG8" i="19"/>
  <c r="BD7" i="19"/>
  <c r="BA6" i="19"/>
  <c r="BP128" i="18"/>
  <c r="BK119" i="18"/>
  <c r="BN112" i="18"/>
  <c r="BD116" i="18"/>
  <c r="BE89" i="18"/>
  <c r="BD65" i="18"/>
  <c r="BP120" i="18"/>
  <c r="BP126" i="18"/>
  <c r="BB127" i="18"/>
  <c r="BM121" i="18"/>
  <c r="BL110" i="18"/>
  <c r="BC102" i="18"/>
  <c r="BA88" i="18"/>
  <c r="BE98" i="18"/>
  <c r="BD85" i="18"/>
  <c r="BK114" i="18"/>
  <c r="BD123" i="18"/>
  <c r="BE120" i="18"/>
  <c r="BC116" i="18"/>
  <c r="BB119" i="18"/>
  <c r="BF56" i="18"/>
  <c r="BB125" i="18"/>
  <c r="BI128" i="18"/>
  <c r="BA127" i="18"/>
  <c r="BB116" i="18"/>
  <c r="BJ101" i="18"/>
  <c r="BH112" i="18"/>
  <c r="BP113" i="18"/>
  <c r="BB58" i="18"/>
  <c r="BG118" i="18"/>
  <c r="BH123" i="18"/>
  <c r="BO117" i="18"/>
  <c r="BG121" i="18"/>
  <c r="BG120" i="18"/>
  <c r="BA118" i="18"/>
  <c r="BK117" i="18"/>
  <c r="BD115" i="18"/>
  <c r="BG114" i="18"/>
  <c r="BA111" i="18"/>
  <c r="BO105" i="18"/>
  <c r="BG104" i="18"/>
  <c r="BK100" i="18"/>
  <c r="BK124" i="18"/>
  <c r="BJ114" i="18"/>
  <c r="BI109" i="18"/>
  <c r="BA108" i="18"/>
  <c r="BE108" i="18"/>
  <c r="BF107" i="18"/>
  <c r="BM105" i="18"/>
  <c r="BF105" i="18"/>
  <c r="BE118" i="18"/>
  <c r="BM115" i="18"/>
  <c r="BE115" i="18"/>
  <c r="BM111" i="18"/>
  <c r="BD110" i="18"/>
  <c r="BL107" i="18"/>
  <c r="BD107" i="18"/>
  <c r="BM104" i="18"/>
  <c r="BE104" i="18"/>
  <c r="BH101" i="18"/>
  <c r="BM97" i="18"/>
  <c r="BE96" i="18"/>
  <c r="BL95" i="18"/>
  <c r="BI90" i="18"/>
  <c r="BD114" i="18"/>
  <c r="BC111" i="18"/>
  <c r="BG107" i="18"/>
  <c r="BL104" i="18"/>
  <c r="BE103" i="18"/>
  <c r="BI101" i="18"/>
  <c r="BM100" i="18"/>
  <c r="BD98" i="18"/>
  <c r="BM93" i="18"/>
  <c r="BM126" i="18"/>
  <c r="BI124" i="18"/>
  <c r="BD119" i="18"/>
  <c r="BH116" i="18"/>
  <c r="BE109" i="18"/>
  <c r="BJ108" i="18"/>
  <c r="BC105" i="18"/>
  <c r="BL103" i="18"/>
  <c r="BD103" i="18"/>
  <c r="BN101" i="18"/>
  <c r="BL100" i="18"/>
  <c r="BD99" i="18"/>
  <c r="BM98" i="18"/>
  <c r="BN122" i="18"/>
  <c r="BA107" i="18"/>
  <c r="BI107" i="18"/>
  <c r="BO101" i="18"/>
  <c r="BN98" i="18"/>
  <c r="BF97" i="18"/>
  <c r="BO95" i="18"/>
  <c r="BI93" i="18"/>
  <c r="BP91" i="18"/>
  <c r="BC89" i="18"/>
  <c r="BJ84" i="18"/>
  <c r="BM116" i="18"/>
  <c r="BL109" i="18"/>
  <c r="BK103" i="18"/>
  <c r="BC103" i="18"/>
  <c r="BI98" i="18"/>
  <c r="BF94" i="18"/>
  <c r="BK92" i="18"/>
  <c r="BG92" i="18"/>
  <c r="BK91" i="18"/>
  <c r="BL88" i="18"/>
  <c r="BN84" i="18"/>
  <c r="BP82" i="18"/>
  <c r="BD117" i="18"/>
  <c r="BL114" i="18"/>
  <c r="BK111" i="18"/>
  <c r="BM110" i="18"/>
  <c r="BO103" i="18"/>
  <c r="BA101" i="18"/>
  <c r="BG95" i="18"/>
  <c r="BK93" i="18"/>
  <c r="BF92" i="18"/>
  <c r="BB91" i="18"/>
  <c r="BF90" i="18"/>
  <c r="BP86" i="18"/>
  <c r="BP83" i="18"/>
  <c r="BO81" i="18"/>
  <c r="BN104" i="18"/>
  <c r="BG96" i="18"/>
  <c r="BP94" i="18"/>
  <c r="BM91" i="18"/>
  <c r="BE91" i="18"/>
  <c r="BB90" i="18"/>
  <c r="BG87" i="18"/>
  <c r="BK84" i="18"/>
  <c r="BA81" i="18"/>
  <c r="BH79" i="18"/>
  <c r="BN111" i="18"/>
  <c r="BC97" i="18"/>
  <c r="BN89" i="18"/>
  <c r="BF89" i="18"/>
  <c r="BB87" i="18"/>
  <c r="BF85" i="18"/>
  <c r="BP81" i="18"/>
  <c r="BA80" i="18"/>
  <c r="BM90" i="18"/>
  <c r="BN86" i="18"/>
  <c r="BJ82" i="18"/>
  <c r="BO80" i="18"/>
  <c r="BN77" i="18"/>
  <c r="BM76" i="18"/>
  <c r="BL72" i="18"/>
  <c r="BO70" i="18"/>
  <c r="BP68" i="18"/>
  <c r="BN65" i="18"/>
  <c r="BK63" i="18"/>
  <c r="BJ61" i="18"/>
  <c r="BO59" i="18"/>
  <c r="BL56" i="18"/>
  <c r="BO54" i="18"/>
  <c r="BO61" i="18"/>
  <c r="BD89" i="18"/>
  <c r="BC85" i="18"/>
  <c r="BL79" i="18"/>
  <c r="BN75" i="18"/>
  <c r="BP71" i="18"/>
  <c r="BI69" i="18"/>
  <c r="BP63" i="18"/>
  <c r="BI61" i="18"/>
  <c r="BP55" i="18"/>
  <c r="BJ91" i="18"/>
  <c r="BL83" i="18"/>
  <c r="BH78" i="18"/>
  <c r="BC76" i="18"/>
  <c r="BN69" i="18"/>
  <c r="BK59" i="18"/>
  <c r="BE24" i="18"/>
  <c r="BE55" i="18"/>
  <c r="BL65" i="18"/>
  <c r="BE63" i="18"/>
  <c r="BJ60" i="18"/>
  <c r="BM56" i="18"/>
  <c r="BC53" i="18"/>
  <c r="BE51" i="18"/>
  <c r="BD47" i="18"/>
  <c r="BF40" i="18"/>
  <c r="BN36" i="18"/>
  <c r="BN41" i="18"/>
  <c r="BN49" i="18"/>
  <c r="BN78" i="18"/>
  <c r="BP34" i="18"/>
  <c r="BP88" i="18"/>
  <c r="BH30" i="18"/>
  <c r="BK25" i="18"/>
  <c r="BP23" i="18"/>
  <c r="BC21" i="18"/>
  <c r="BC62" i="18"/>
  <c r="BC67" i="18"/>
  <c r="BC26" i="18"/>
  <c r="BC59" i="18"/>
  <c r="BC70" i="18"/>
  <c r="BC92" i="18"/>
  <c r="BC42" i="18"/>
  <c r="BC50" i="18"/>
  <c r="BG20" i="18"/>
  <c r="BB19" i="18"/>
  <c r="BB66" i="18"/>
  <c r="BB25" i="18"/>
  <c r="BB40" i="18"/>
  <c r="BB62" i="18"/>
  <c r="BB42" i="18"/>
  <c r="BB4" i="18"/>
  <c r="BB21" i="18"/>
  <c r="BB53" i="18"/>
  <c r="BB33" i="18"/>
  <c r="BB48" i="18"/>
  <c r="BB24" i="18"/>
  <c r="BB41" i="18"/>
  <c r="BB49" i="18"/>
  <c r="BB55" i="18"/>
  <c r="BB79" i="18"/>
  <c r="BB54" i="18"/>
  <c r="BB60" i="18"/>
  <c r="BB26" i="18"/>
  <c r="BB63" i="18"/>
  <c r="BB74" i="18"/>
  <c r="BB68" i="18"/>
  <c r="BB32" i="18"/>
  <c r="BH18" i="18"/>
  <c r="BH47" i="18"/>
  <c r="BH83" i="18"/>
  <c r="BH31" i="18"/>
  <c r="BH65" i="18"/>
  <c r="BH66" i="18"/>
  <c r="BH80" i="18"/>
  <c r="BL119" i="18"/>
  <c r="BL105" i="18"/>
  <c r="BL101" i="18"/>
  <c r="BL112" i="18"/>
  <c r="BL116" i="18"/>
  <c r="BL94" i="18"/>
  <c r="BL85" i="18"/>
  <c r="BL3" i="18"/>
  <c r="BL28" i="18"/>
  <c r="BL36" i="18"/>
  <c r="BL12" i="18"/>
  <c r="BL4" i="18"/>
  <c r="BL44" i="18"/>
  <c r="BL52" i="18"/>
  <c r="BL8" i="18"/>
  <c r="BL22" i="18"/>
  <c r="BL54" i="18"/>
  <c r="BL6" i="18"/>
  <c r="BL14" i="18"/>
  <c r="BL48" i="18"/>
  <c r="BL18" i="18"/>
  <c r="BL43" i="18"/>
  <c r="BL51" i="18"/>
  <c r="BL57" i="18"/>
  <c r="BL62" i="18"/>
  <c r="BL55" i="18"/>
  <c r="BL74" i="18"/>
  <c r="BL39" i="18"/>
  <c r="BL70" i="18"/>
  <c r="BL19" i="18"/>
  <c r="BL7" i="18"/>
  <c r="BL46" i="18"/>
  <c r="BL11" i="18"/>
  <c r="BL40" i="18"/>
  <c r="BL63" i="18"/>
  <c r="BL26" i="18"/>
  <c r="BL32" i="18"/>
  <c r="BL15" i="18"/>
  <c r="BL77" i="18"/>
  <c r="BL27" i="18"/>
  <c r="BL34" i="18"/>
  <c r="BL23" i="18"/>
  <c r="BL61" i="18"/>
  <c r="BL10" i="18"/>
  <c r="BL24" i="18"/>
  <c r="BL20" i="18"/>
  <c r="BL38" i="18"/>
  <c r="BL16" i="18"/>
  <c r="BL30" i="18"/>
  <c r="BL35" i="18"/>
  <c r="BL58" i="18"/>
  <c r="BL69" i="18"/>
  <c r="BL73" i="18"/>
  <c r="BL42" i="18"/>
  <c r="BL50" i="18"/>
  <c r="BE84" i="18"/>
  <c r="BF79" i="18"/>
  <c r="BP74" i="18"/>
  <c r="BL71" i="18"/>
  <c r="BH67" i="18"/>
  <c r="BA60" i="18"/>
  <c r="BE60" i="18"/>
  <c r="BP59" i="18"/>
  <c r="BG49" i="18"/>
  <c r="BE48" i="18"/>
  <c r="BE61" i="18"/>
  <c r="BG26" i="18"/>
  <c r="BF9" i="18"/>
  <c r="BN128" i="18"/>
  <c r="BP127" i="18"/>
  <c r="BP122" i="18"/>
  <c r="BC127" i="18"/>
  <c r="BA124" i="18"/>
  <c r="BD120" i="18"/>
  <c r="BD127" i="18"/>
  <c r="BL123" i="18"/>
  <c r="BB121" i="18"/>
  <c r="BJ120" i="18"/>
  <c r="BL124" i="18"/>
  <c r="BG123" i="18"/>
  <c r="BC125" i="18"/>
  <c r="BH121" i="18"/>
  <c r="BF120" i="18"/>
  <c r="BK118" i="18"/>
  <c r="BG117" i="18"/>
  <c r="BG115" i="18"/>
  <c r="BN113" i="18"/>
  <c r="BG113" i="18"/>
  <c r="BP111" i="18"/>
  <c r="BL128" i="18"/>
  <c r="BD126" i="18"/>
  <c r="BE123" i="18"/>
  <c r="BL120" i="18"/>
  <c r="BC117" i="18"/>
  <c r="BF109" i="18"/>
  <c r="BL125" i="18"/>
  <c r="BC122" i="18"/>
  <c r="BA120" i="18"/>
  <c r="BM117" i="18"/>
  <c r="BL115" i="18"/>
  <c r="BF110" i="18"/>
  <c r="BL108" i="18"/>
  <c r="BI106" i="18"/>
  <c r="BJ103" i="18"/>
  <c r="BP99" i="18"/>
  <c r="BK98" i="18"/>
  <c r="BN93" i="18"/>
  <c r="BI127" i="18"/>
  <c r="BG124" i="18"/>
  <c r="BA121" i="18"/>
  <c r="BC118" i="18"/>
  <c r="BJ117" i="18"/>
  <c r="BO113" i="18"/>
  <c r="BA112" i="18"/>
  <c r="BP109" i="18"/>
  <c r="BJ106" i="18"/>
  <c r="BI103" i="18"/>
  <c r="BL99" i="18"/>
  <c r="BO119" i="18"/>
  <c r="BI117" i="18"/>
  <c r="BJ111" i="18"/>
  <c r="BG110" i="18"/>
  <c r="BG109" i="18"/>
  <c r="BK107" i="18"/>
  <c r="BG106" i="18"/>
  <c r="BB105" i="18"/>
  <c r="BL102" i="18"/>
  <c r="BP100" i="18"/>
  <c r="BO98" i="18"/>
  <c r="BN94" i="18"/>
  <c r="BB94" i="18"/>
  <c r="BA90" i="18"/>
  <c r="BJ119" i="18"/>
  <c r="BK112" i="18"/>
  <c r="BG112" i="18"/>
  <c r="BO109" i="18"/>
  <c r="BP106" i="18"/>
  <c r="BI105" i="18"/>
  <c r="BP104" i="18"/>
  <c r="BH104" i="18"/>
  <c r="BA103" i="18"/>
  <c r="BJ98" i="18"/>
  <c r="BI96" i="18"/>
  <c r="BP95" i="18"/>
  <c r="BC95" i="18"/>
  <c r="BA93" i="18"/>
  <c r="BI126" i="18"/>
  <c r="BN124" i="18"/>
  <c r="BF124" i="18"/>
  <c r="BG122" i="18"/>
  <c r="BP118" i="18"/>
  <c r="BH118" i="18"/>
  <c r="BP117" i="18"/>
  <c r="BM109" i="18"/>
  <c r="BO106" i="18"/>
  <c r="BJ104" i="18"/>
  <c r="BF102" i="18"/>
  <c r="BJ100" i="18"/>
  <c r="BD100" i="18"/>
  <c r="BA99" i="18"/>
  <c r="BJ122" i="18"/>
  <c r="BB122" i="18"/>
  <c r="BE107" i="18"/>
  <c r="BC100" i="18"/>
  <c r="BD95" i="18"/>
  <c r="BK94" i="18"/>
  <c r="BC94" i="18"/>
  <c r="BN92" i="18"/>
  <c r="BH91" i="18"/>
  <c r="BI87" i="18"/>
  <c r="BM83" i="18"/>
  <c r="BN115" i="18"/>
  <c r="BM108" i="18"/>
  <c r="BG103" i="18"/>
  <c r="BA98" i="18"/>
  <c r="BP93" i="18"/>
  <c r="BO92" i="18"/>
  <c r="BC91" i="18"/>
  <c r="BM87" i="18"/>
  <c r="BF83" i="18"/>
  <c r="BL81" i="18"/>
  <c r="BI110" i="18"/>
  <c r="BH98" i="18"/>
  <c r="BP96" i="18"/>
  <c r="BH96" i="18"/>
  <c r="BO94" i="18"/>
  <c r="BB92" i="18"/>
  <c r="BP90" i="18"/>
  <c r="BG89" i="18"/>
  <c r="BO85" i="18"/>
  <c r="BE83" i="18"/>
  <c r="BK81" i="18"/>
  <c r="BM101" i="18"/>
  <c r="BE95" i="18"/>
  <c r="BO89" i="18"/>
  <c r="BJ88" i="18"/>
  <c r="BD86" i="18"/>
  <c r="BL84" i="18"/>
  <c r="BA82" i="18"/>
  <c r="BJ80" i="18"/>
  <c r="BO78" i="18"/>
  <c r="BK97" i="18"/>
  <c r="BC84" i="18"/>
  <c r="BK90" i="18"/>
  <c r="BP87" i="18"/>
  <c r="BJ86" i="18"/>
  <c r="BF82" i="18"/>
  <c r="BG80" i="18"/>
  <c r="BP78" i="18"/>
  <c r="BC77" i="18"/>
  <c r="BG75" i="18"/>
  <c r="BD72" i="18"/>
  <c r="BG70" i="18"/>
  <c r="BH68" i="18"/>
  <c r="BF65" i="18"/>
  <c r="BC63" i="18"/>
  <c r="BB61" i="18"/>
  <c r="BG59" i="18"/>
  <c r="BD56" i="18"/>
  <c r="BK54" i="18"/>
  <c r="BM85" i="18"/>
  <c r="BJ77" i="18"/>
  <c r="BF75" i="18"/>
  <c r="BH71" i="18"/>
  <c r="BA69" i="18"/>
  <c r="BH63" i="18"/>
  <c r="BA61" i="18"/>
  <c r="BF78" i="18"/>
  <c r="BJ73" i="18"/>
  <c r="BO71" i="18"/>
  <c r="BL68" i="18"/>
  <c r="BP64" i="18"/>
  <c r="BK62" i="18"/>
  <c r="BJ57" i="18"/>
  <c r="BO55" i="18"/>
  <c r="BA54" i="18"/>
  <c r="BD53" i="18"/>
  <c r="BC52" i="18"/>
  <c r="BB51" i="18"/>
  <c r="BA50" i="18"/>
  <c r="BD49" i="18"/>
  <c r="BC48" i="18"/>
  <c r="BB47" i="18"/>
  <c r="BA46" i="18"/>
  <c r="BD45" i="18"/>
  <c r="BC44" i="18"/>
  <c r="BB43" i="18"/>
  <c r="BA42" i="18"/>
  <c r="BD41" i="18"/>
  <c r="BC40" i="18"/>
  <c r="BB39" i="18"/>
  <c r="BA38" i="18"/>
  <c r="BD37" i="18"/>
  <c r="BC36" i="18"/>
  <c r="BB35" i="18"/>
  <c r="BA34" i="18"/>
  <c r="BD33" i="18"/>
  <c r="BC32" i="18"/>
  <c r="BB31" i="18"/>
  <c r="BA30" i="18"/>
  <c r="BD29" i="18"/>
  <c r="BC28" i="18"/>
  <c r="BB27" i="18"/>
  <c r="BA26" i="18"/>
  <c r="BD25" i="18"/>
  <c r="BC24" i="18"/>
  <c r="BB23" i="18"/>
  <c r="BA22" i="18"/>
  <c r="BA40" i="18"/>
  <c r="BA78" i="18"/>
  <c r="BA48" i="18"/>
  <c r="BA24" i="18"/>
  <c r="BA62" i="18"/>
  <c r="BA59" i="18"/>
  <c r="BA67" i="18"/>
  <c r="BA32" i="18"/>
  <c r="BN80" i="18"/>
  <c r="BM74" i="18"/>
  <c r="BN72" i="18"/>
  <c r="BM59" i="18"/>
  <c r="BL31" i="18"/>
  <c r="BH23" i="18"/>
  <c r="BO42" i="18"/>
  <c r="BH32" i="18"/>
  <c r="BC80" i="18"/>
  <c r="BH74" i="18"/>
  <c r="BB71" i="18"/>
  <c r="BC65" i="18"/>
  <c r="BG37" i="18"/>
  <c r="BA17" i="18"/>
  <c r="BB9" i="18"/>
  <c r="BM7" i="18"/>
  <c r="BI16" i="18"/>
  <c r="BJ128" i="18"/>
  <c r="BH127" i="18"/>
  <c r="BL122" i="18"/>
  <c r="BK126" i="18"/>
  <c r="BM123" i="18"/>
  <c r="BA128" i="18"/>
  <c r="BE128" i="18"/>
  <c r="BN127" i="18"/>
  <c r="BF125" i="18"/>
  <c r="BI122" i="18"/>
  <c r="BM128" i="18"/>
  <c r="BH126" i="18"/>
  <c r="BD124" i="18"/>
  <c r="BD122" i="18"/>
  <c r="BK125" i="18"/>
  <c r="BH119" i="18"/>
  <c r="BE119" i="18"/>
  <c r="BF118" i="18"/>
  <c r="BF116" i="18"/>
  <c r="BP114" i="18"/>
  <c r="BF113" i="18"/>
  <c r="BO110" i="18"/>
  <c r="BH128" i="18"/>
  <c r="BN126" i="18"/>
  <c r="BO120" i="18"/>
  <c r="BM119" i="18"/>
  <c r="BK113" i="18"/>
  <c r="BB104" i="18"/>
  <c r="BH125" i="18"/>
  <c r="BE121" i="18"/>
  <c r="BE117" i="18"/>
  <c r="BK116" i="18"/>
  <c r="BO114" i="18"/>
  <c r="BJ112" i="18"/>
  <c r="BI111" i="18"/>
  <c r="BJ109" i="18"/>
  <c r="BB108" i="18"/>
  <c r="BO107" i="18"/>
  <c r="BE106" i="18"/>
  <c r="BO102" i="18"/>
  <c r="BB101" i="18"/>
  <c r="BI99" i="18"/>
  <c r="BJ93" i="18"/>
  <c r="BJ125" i="18"/>
  <c r="BC124" i="18"/>
  <c r="BN116" i="18"/>
  <c r="BC113" i="18"/>
  <c r="BJ110" i="18"/>
  <c r="BD109" i="18"/>
  <c r="BI108" i="18"/>
  <c r="BJ105" i="18"/>
  <c r="BG102" i="18"/>
  <c r="BL97" i="18"/>
  <c r="BG119" i="18"/>
  <c r="BE116" i="18"/>
  <c r="BI115" i="18"/>
  <c r="BF111" i="18"/>
  <c r="BP110" i="18"/>
  <c r="BH110" i="18"/>
  <c r="BK109" i="18"/>
  <c r="BC109" i="18"/>
  <c r="BP107" i="18"/>
  <c r="BH107" i="18"/>
  <c r="BI104" i="18"/>
  <c r="BF100" i="18"/>
  <c r="BG99" i="18"/>
  <c r="BG98" i="18"/>
  <c r="BE97" i="18"/>
  <c r="BB96" i="18"/>
  <c r="BH95" i="18"/>
  <c r="BD94" i="18"/>
  <c r="BF93" i="18"/>
  <c r="BP89" i="18"/>
  <c r="BN119" i="18"/>
  <c r="BA116" i="18"/>
  <c r="BA114" i="18"/>
  <c r="BL113" i="18"/>
  <c r="BO112" i="18"/>
  <c r="BC112" i="18"/>
  <c r="BG108" i="18"/>
  <c r="BD106" i="18"/>
  <c r="BH105" i="18"/>
  <c r="BJ102" i="18"/>
  <c r="BN99" i="18"/>
  <c r="BA96" i="18"/>
  <c r="BI95" i="18"/>
  <c r="BM94" i="18"/>
  <c r="BL126" i="18"/>
  <c r="BE126" i="18"/>
  <c r="BL121" i="18"/>
  <c r="BF117" i="18"/>
  <c r="BI112" i="18"/>
  <c r="BA109" i="18"/>
  <c r="BG105" i="18"/>
  <c r="BP103" i="18"/>
  <c r="BH103" i="18"/>
  <c r="BD102" i="18"/>
  <c r="BL98" i="18"/>
  <c r="BE122" i="18"/>
  <c r="BM107" i="18"/>
  <c r="BE99" i="18"/>
  <c r="BJ97" i="18"/>
  <c r="BB97" i="18"/>
  <c r="BL92" i="18"/>
  <c r="BL90" i="18"/>
  <c r="BH86" i="18"/>
  <c r="BL82" i="18"/>
  <c r="BO118" i="18"/>
  <c r="BJ115" i="18"/>
  <c r="BB102" i="18"/>
  <c r="BF96" i="18"/>
  <c r="BD93" i="18"/>
  <c r="BK89" i="18"/>
  <c r="BL86" i="18"/>
  <c r="BA83" i="18"/>
  <c r="BH81" i="18"/>
  <c r="BG116" i="18"/>
  <c r="BG111" i="18"/>
  <c r="BK110" i="18"/>
  <c r="BE110" i="18"/>
  <c r="BI102" i="18"/>
  <c r="BP98" i="18"/>
  <c r="BD96" i="18"/>
  <c r="BO93" i="18"/>
  <c r="BC93" i="18"/>
  <c r="BJ92" i="18"/>
  <c r="BE90" i="18"/>
  <c r="BC88" i="18"/>
  <c r="BB84" i="18"/>
  <c r="BG81" i="18"/>
  <c r="BK99" i="18"/>
  <c r="BN95" i="18"/>
  <c r="BH93" i="18"/>
  <c r="BI91" i="18"/>
  <c r="BG88" i="18"/>
  <c r="BJ87" i="18"/>
  <c r="BH84" i="18"/>
  <c r="BC82" i="18"/>
  <c r="BB80" i="18"/>
  <c r="BG78" i="18"/>
  <c r="BO97" i="18"/>
  <c r="BL91" i="18"/>
  <c r="BJ89" i="18"/>
  <c r="BB89" i="18"/>
  <c r="BF87" i="18"/>
  <c r="BB85" i="18"/>
  <c r="BD83" i="18"/>
  <c r="BI75" i="18"/>
  <c r="BI88" i="18"/>
  <c r="BE87" i="18"/>
  <c r="BM82" i="18"/>
  <c r="BB82" i="18"/>
  <c r="BA79" i="18"/>
  <c r="BE79" i="18"/>
  <c r="BD78" i="18"/>
  <c r="BK77" i="18"/>
  <c r="BM75" i="18"/>
  <c r="BN73" i="18"/>
  <c r="BK71" i="18"/>
  <c r="BJ69" i="18"/>
  <c r="BO67" i="18"/>
  <c r="BL64" i="18"/>
  <c r="BO62" i="18"/>
  <c r="BP60" i="18"/>
  <c r="BN57" i="18"/>
  <c r="BK55" i="18"/>
  <c r="BG54" i="18"/>
  <c r="BL106" i="18"/>
  <c r="BE82" i="18"/>
  <c r="BB77" i="18"/>
  <c r="BI72" i="18"/>
  <c r="BN70" i="18"/>
  <c r="BI64" i="18"/>
  <c r="BN62" i="18"/>
  <c r="BI56" i="18"/>
  <c r="BN54" i="18"/>
  <c r="BI97" i="18"/>
  <c r="BJ83" i="18"/>
  <c r="BM77" i="18"/>
  <c r="BK67" i="18"/>
  <c r="BN61" i="18"/>
  <c r="BM40" i="18"/>
  <c r="BO34" i="18"/>
  <c r="BN25" i="18"/>
  <c r="BM35" i="18"/>
  <c r="BL80" i="18"/>
  <c r="BJ70" i="18"/>
  <c r="BL66" i="18"/>
  <c r="BP61" i="18"/>
  <c r="BE59" i="18"/>
  <c r="BI57" i="18"/>
  <c r="BN52" i="18"/>
  <c r="BP50" i="18"/>
  <c r="BH46" i="18"/>
  <c r="BK41" i="18"/>
  <c r="BP39" i="18"/>
  <c r="BC37" i="18"/>
  <c r="BE35" i="18"/>
  <c r="BE74" i="18"/>
  <c r="BE92" i="18"/>
  <c r="BE40" i="18"/>
  <c r="BE75" i="18"/>
  <c r="BE77" i="18"/>
  <c r="BD31" i="18"/>
  <c r="BF24" i="18"/>
  <c r="BF69" i="18"/>
  <c r="BF77" i="18"/>
  <c r="BF84" i="18"/>
  <c r="BF25" i="18"/>
  <c r="BF61" i="18"/>
  <c r="BF41" i="18"/>
  <c r="BF49" i="18"/>
  <c r="BF67" i="18"/>
  <c r="BG17" i="18"/>
  <c r="BG77" i="18"/>
  <c r="BG33" i="18"/>
  <c r="BG61" i="18"/>
  <c r="BG64" i="18"/>
  <c r="BG34" i="18"/>
  <c r="BD101" i="18"/>
  <c r="BD111" i="18"/>
  <c r="BD108" i="18"/>
  <c r="BD88" i="18"/>
  <c r="BD112" i="18"/>
  <c r="BD84" i="18"/>
  <c r="BD97" i="18"/>
  <c r="BD81" i="18"/>
  <c r="BD52" i="18"/>
  <c r="BD44" i="18"/>
  <c r="BD36" i="18"/>
  <c r="BD28" i="18"/>
  <c r="BD3" i="18"/>
  <c r="BD91" i="18"/>
  <c r="BD32" i="18"/>
  <c r="BD40" i="18"/>
  <c r="BD8" i="18"/>
  <c r="BD48" i="18"/>
  <c r="BD24" i="18"/>
  <c r="BD12" i="18"/>
  <c r="BD4" i="18"/>
  <c r="BD14" i="18"/>
  <c r="BD15" i="18"/>
  <c r="BD34" i="18"/>
  <c r="BD10" i="18"/>
  <c r="BD27" i="18"/>
  <c r="BD23" i="18"/>
  <c r="BD61" i="18"/>
  <c r="BD60" i="18"/>
  <c r="BD77" i="18"/>
  <c r="BD16" i="18"/>
  <c r="BD35" i="18"/>
  <c r="BD55" i="18"/>
  <c r="BD58" i="18"/>
  <c r="BD69" i="18"/>
  <c r="BD73" i="18"/>
  <c r="BD6" i="18"/>
  <c r="BD80" i="18"/>
  <c r="BD20" i="18"/>
  <c r="BD26" i="18"/>
  <c r="BD50" i="18"/>
  <c r="BD43" i="18"/>
  <c r="BD51" i="18"/>
  <c r="BD79" i="18"/>
  <c r="BD74" i="18"/>
  <c r="BD39" i="18"/>
  <c r="BD68" i="18"/>
  <c r="BD76" i="18"/>
  <c r="BD19" i="18"/>
  <c r="BD42" i="18"/>
  <c r="BD7" i="18"/>
  <c r="BD11" i="18"/>
  <c r="BD18" i="18"/>
  <c r="BD57" i="18"/>
  <c r="BD62" i="18"/>
  <c r="BD71" i="18"/>
  <c r="BA84" i="18"/>
  <c r="BI84" i="18"/>
  <c r="BH82" i="18"/>
  <c r="BA73" i="18"/>
  <c r="BE73" i="18"/>
  <c r="BE72" i="18"/>
  <c r="BC64" i="18"/>
  <c r="BM57" i="18"/>
  <c r="BP47" i="18"/>
  <c r="BC23" i="18"/>
  <c r="BF128" i="18"/>
  <c r="BB128" i="18"/>
  <c r="BO126" i="18"/>
  <c r="BH122" i="18"/>
  <c r="BC128" i="18"/>
  <c r="BN125" i="18"/>
  <c r="BA123" i="18"/>
  <c r="BJ127" i="18"/>
  <c r="BP123" i="18"/>
  <c r="BA122" i="18"/>
  <c r="BM127" i="18"/>
  <c r="BE127" i="18"/>
  <c r="BE125" i="18"/>
  <c r="BI123" i="18"/>
  <c r="BG125" i="18"/>
  <c r="BE124" i="18"/>
  <c r="BD121" i="18"/>
  <c r="BA119" i="18"/>
  <c r="BJ116" i="18"/>
  <c r="BI114" i="18"/>
  <c r="BB109" i="18"/>
  <c r="BD128" i="18"/>
  <c r="BJ126" i="18"/>
  <c r="BO122" i="18"/>
  <c r="BP121" i="18"/>
  <c r="BI116" i="18"/>
  <c r="BB115" i="18"/>
  <c r="BH114" i="18"/>
  <c r="BL127" i="18"/>
  <c r="BD125" i="18"/>
  <c r="BJ121" i="18"/>
  <c r="BM120" i="18"/>
  <c r="BJ118" i="18"/>
  <c r="BO116" i="18"/>
  <c r="BB113" i="18"/>
  <c r="BH111" i="18"/>
  <c r="BE111" i="18"/>
  <c r="BN108" i="18"/>
  <c r="BN105" i="18"/>
  <c r="BF104" i="18"/>
  <c r="BH102" i="18"/>
  <c r="BO124" i="18"/>
  <c r="BM122" i="18"/>
  <c r="BI121" i="18"/>
  <c r="BI119" i="18"/>
  <c r="BI118" i="18"/>
  <c r="BE114" i="18"/>
  <c r="BI113" i="18"/>
  <c r="BH108" i="18"/>
  <c r="BJ107" i="18"/>
  <c r="BH99" i="18"/>
  <c r="BC119" i="18"/>
  <c r="BA115" i="18"/>
  <c r="BB111" i="18"/>
  <c r="BP108" i="18"/>
  <c r="BK106" i="18"/>
  <c r="BC106" i="18"/>
  <c r="BA104" i="18"/>
  <c r="BK102" i="18"/>
  <c r="BK101" i="18"/>
  <c r="BO99" i="18"/>
  <c r="BC99" i="18"/>
  <c r="BC98" i="18"/>
  <c r="BA97" i="18"/>
  <c r="BB93" i="18"/>
  <c r="BH89" i="18"/>
  <c r="BF119" i="18"/>
  <c r="BD113" i="18"/>
  <c r="BC108" i="18"/>
  <c r="BN106" i="18"/>
  <c r="BD105" i="18"/>
  <c r="BD104" i="18"/>
  <c r="BA100" i="18"/>
  <c r="BE100" i="18"/>
  <c r="BF99" i="18"/>
  <c r="BM96" i="18"/>
  <c r="BI94" i="18"/>
  <c r="BC126" i="18"/>
  <c r="BA126" i="18"/>
  <c r="BJ124" i="18"/>
  <c r="BB124" i="18"/>
  <c r="BB120" i="18"/>
  <c r="BL118" i="18"/>
  <c r="BD118" i="18"/>
  <c r="BP116" i="18"/>
  <c r="BN109" i="18"/>
  <c r="BF108" i="18"/>
  <c r="BK105" i="18"/>
  <c r="BN102" i="18"/>
  <c r="BF101" i="18"/>
  <c r="BM99" i="18"/>
  <c r="BB98" i="18"/>
  <c r="BF122" i="18"/>
  <c r="BL111" i="18"/>
  <c r="BJ99" i="18"/>
  <c r="BA95" i="18"/>
  <c r="BG94" i="18"/>
  <c r="BG93" i="18"/>
  <c r="BD92" i="18"/>
  <c r="BL89" i="18"/>
  <c r="BG85" i="18"/>
  <c r="BM81" i="18"/>
  <c r="BI100" i="18"/>
  <c r="BH94" i="18"/>
  <c r="BL93" i="18"/>
  <c r="BF91" i="18"/>
  <c r="BO88" i="18"/>
  <c r="BK85" i="18"/>
  <c r="BL117" i="18"/>
  <c r="BF115" i="18"/>
  <c r="BO111" i="18"/>
  <c r="BB110" i="18"/>
  <c r="BA110" i="18"/>
  <c r="BC101" i="18"/>
  <c r="BL96" i="18"/>
  <c r="BK95" i="18"/>
  <c r="BN91" i="18"/>
  <c r="BN90" i="18"/>
  <c r="BA87" i="18"/>
  <c r="BD82" i="18"/>
  <c r="BC81" i="18"/>
  <c r="BJ113" i="18"/>
  <c r="BK96" i="18"/>
  <c r="BJ95" i="18"/>
  <c r="BA91" i="18"/>
  <c r="BJ90" i="18"/>
  <c r="BN88" i="18"/>
  <c r="BF88" i="18"/>
  <c r="BK87" i="18"/>
  <c r="BH85" i="18"/>
  <c r="BN83" i="18"/>
  <c r="BE81" i="18"/>
  <c r="BP79" i="18"/>
  <c r="BN117" i="18"/>
  <c r="BG97" i="18"/>
  <c r="BD90" i="18"/>
  <c r="BG84" i="18"/>
  <c r="BI82" i="18"/>
  <c r="BI80" i="18"/>
  <c r="BA75" i="18"/>
  <c r="BB88" i="18"/>
  <c r="BE86" i="18"/>
  <c r="BN82" i="18"/>
  <c r="BM80" i="18"/>
  <c r="BM79" i="18"/>
  <c r="BL78" i="18"/>
  <c r="BA76" i="18"/>
  <c r="BE76" i="18"/>
  <c r="BO75" i="18"/>
  <c r="BF73" i="18"/>
  <c r="BC71" i="18"/>
  <c r="BB69" i="18"/>
  <c r="BG67" i="18"/>
  <c r="BD64" i="18"/>
  <c r="BG62" i="18"/>
  <c r="BH60" i="18"/>
  <c r="BF57" i="18"/>
  <c r="BC55" i="18"/>
  <c r="BN97" i="18"/>
  <c r="BL87" i="18"/>
  <c r="BN85" i="18"/>
  <c r="BF80" i="18"/>
  <c r="BL76" i="18"/>
  <c r="BM92" i="18"/>
  <c r="BE80" i="18"/>
  <c r="BI76" i="18"/>
  <c r="BP72" i="18"/>
  <c r="BK70" i="18"/>
  <c r="BJ65" i="18"/>
  <c r="BO63" i="18"/>
  <c r="BL60" i="18"/>
  <c r="BP56" i="18"/>
  <c r="BI54" i="18"/>
  <c r="BL53" i="18"/>
  <c r="BK52" i="18"/>
  <c r="BJ51" i="18"/>
  <c r="BI50" i="18"/>
  <c r="BL49" i="18"/>
  <c r="BK48" i="18"/>
  <c r="BJ47" i="18"/>
  <c r="BI46" i="18"/>
  <c r="BL45" i="18"/>
  <c r="BK44" i="18"/>
  <c r="BJ43" i="18"/>
  <c r="BI42" i="18"/>
  <c r="BL41" i="18"/>
  <c r="BK40" i="18"/>
  <c r="BJ39" i="18"/>
  <c r="BI38" i="18"/>
  <c r="BL37" i="18"/>
  <c r="BK36" i="18"/>
  <c r="BJ35" i="18"/>
  <c r="BI34" i="18"/>
  <c r="BL33" i="18"/>
  <c r="BK32" i="18"/>
  <c r="BJ31" i="18"/>
  <c r="BI30" i="18"/>
  <c r="BL29" i="18"/>
  <c r="BK28" i="18"/>
  <c r="BJ27" i="18"/>
  <c r="BI26" i="18"/>
  <c r="BL25" i="18"/>
  <c r="BK24" i="18"/>
  <c r="BK76" i="18"/>
  <c r="BK42" i="18"/>
  <c r="BK50" i="18"/>
  <c r="BK78" i="18"/>
  <c r="BK26" i="18"/>
  <c r="BK64" i="18"/>
  <c r="BJ23" i="18"/>
  <c r="BJ58" i="18"/>
  <c r="BJ33" i="18"/>
  <c r="BJ55" i="18"/>
  <c r="BI22" i="18"/>
  <c r="BI59" i="18"/>
  <c r="BI79" i="18"/>
  <c r="BI32" i="18"/>
  <c r="BI85" i="18"/>
  <c r="BI48" i="18"/>
  <c r="BI62" i="18"/>
  <c r="BL21" i="18"/>
  <c r="BO77" i="18"/>
  <c r="BD70" i="18"/>
  <c r="BD66" i="18"/>
  <c r="BD63" i="18"/>
  <c r="BH61" i="18"/>
  <c r="BN58" i="18"/>
  <c r="BF54" i="18"/>
  <c r="BL47" i="18"/>
  <c r="BH39" i="18"/>
  <c r="BJ21" i="18"/>
  <c r="BP32" i="18"/>
  <c r="BG82" i="18"/>
  <c r="BN79" i="18"/>
  <c r="BP75" i="18"/>
  <c r="BM58" i="18"/>
  <c r="BO35" i="18"/>
  <c r="BI29" i="18"/>
  <c r="BJ4" i="18"/>
  <c r="BA49" i="18"/>
  <c r="BL59" i="18"/>
  <c r="BJ52" i="18"/>
  <c r="BJ44" i="18"/>
  <c r="BO29" i="18"/>
  <c r="BA27" i="18"/>
  <c r="BD22" i="18"/>
  <c r="BH21" i="18"/>
  <c r="BN20" i="18"/>
  <c r="BI19" i="18"/>
  <c r="BK121" i="18"/>
  <c r="BK128" i="18"/>
  <c r="BK123" i="18"/>
  <c r="BK115" i="18"/>
  <c r="BK104" i="18"/>
  <c r="BK120" i="18"/>
  <c r="BK108" i="18"/>
  <c r="BK79" i="18"/>
  <c r="BK68" i="18"/>
  <c r="BK60" i="18"/>
  <c r="BK80" i="18"/>
  <c r="BK61" i="18"/>
  <c r="BK39" i="18"/>
  <c r="BK47" i="18"/>
  <c r="BK19" i="18"/>
  <c r="BK23" i="18"/>
  <c r="BK31" i="18"/>
  <c r="BK11" i="18"/>
  <c r="BK3" i="18"/>
  <c r="BH90" i="18"/>
  <c r="BI78" i="18"/>
  <c r="BN64" i="18"/>
  <c r="BF52" i="18"/>
  <c r="BH51" i="18"/>
  <c r="BC49" i="18"/>
  <c r="BP46" i="18"/>
  <c r="BH43" i="18"/>
  <c r="BC41" i="18"/>
  <c r="BF36" i="18"/>
  <c r="BH34" i="18"/>
  <c r="BP27" i="18"/>
  <c r="BN24" i="18"/>
  <c r="BK21" i="18"/>
  <c r="BC20" i="18"/>
  <c r="BF19" i="18"/>
  <c r="BK16" i="18"/>
  <c r="BN15" i="18"/>
  <c r="BM14" i="18"/>
  <c r="BP13" i="18"/>
  <c r="BO12" i="18"/>
  <c r="BN11" i="18"/>
  <c r="BM10" i="18"/>
  <c r="BP9" i="18"/>
  <c r="BO8" i="18"/>
  <c r="BN7" i="18"/>
  <c r="BM6" i="18"/>
  <c r="BP5" i="18"/>
  <c r="BO4" i="18"/>
  <c r="BN123" i="18"/>
  <c r="BN114" i="18"/>
  <c r="BN121" i="18"/>
  <c r="BN120" i="18"/>
  <c r="BN103" i="18"/>
  <c r="BN118" i="18"/>
  <c r="BN107" i="18"/>
  <c r="BN110" i="18"/>
  <c r="BN96" i="18"/>
  <c r="BN87" i="18"/>
  <c r="BN60" i="18"/>
  <c r="BN3" i="18"/>
  <c r="BN68" i="18"/>
  <c r="BN71" i="18"/>
  <c r="BN55" i="18"/>
  <c r="BN18" i="18"/>
  <c r="BC120" i="18"/>
  <c r="BK83" i="18"/>
  <c r="BP77" i="18"/>
  <c r="BK72" i="18"/>
  <c r="BI70" i="18"/>
  <c r="BG69" i="18"/>
  <c r="BP67" i="18"/>
  <c r="BM66" i="18"/>
  <c r="BN59" i="18"/>
  <c r="BK58" i="18"/>
  <c r="BC58" i="18"/>
  <c r="BO56" i="18"/>
  <c r="BK69" i="18"/>
  <c r="BJ53" i="18"/>
  <c r="BH52" i="18"/>
  <c r="BC46" i="18"/>
  <c r="BI43" i="18"/>
  <c r="BA39" i="18"/>
  <c r="BN38" i="18"/>
  <c r="BE28" i="18"/>
  <c r="BG27" i="18"/>
  <c r="BG23" i="18"/>
  <c r="BI20" i="18"/>
  <c r="BO19" i="18"/>
  <c r="BL17" i="18"/>
  <c r="BE15" i="18"/>
  <c r="BK13" i="18"/>
  <c r="BM11" i="18"/>
  <c r="BC9" i="18"/>
  <c r="BE7" i="18"/>
  <c r="BK5" i="18"/>
  <c r="BI53" i="18"/>
  <c r="BH48" i="18"/>
  <c r="BI47" i="18"/>
  <c r="BE36" i="18"/>
  <c r="BG35" i="18"/>
  <c r="BN29" i="18"/>
  <c r="BH28" i="18"/>
  <c r="BA25" i="18"/>
  <c r="BC22" i="18"/>
  <c r="BJ16" i="18"/>
  <c r="BO14" i="18"/>
  <c r="BF13" i="18"/>
  <c r="BM12" i="18"/>
  <c r="BO6" i="18"/>
  <c r="BF5" i="18"/>
  <c r="BI4" i="18"/>
  <c r="BF63" i="18"/>
  <c r="BO49" i="18"/>
  <c r="BM44" i="18"/>
  <c r="BO43" i="18"/>
  <c r="BN42" i="18"/>
  <c r="BB37" i="18"/>
  <c r="BM33" i="18"/>
  <c r="BK30" i="18"/>
  <c r="BC18" i="18"/>
  <c r="BP15" i="18"/>
  <c r="BP10" i="18"/>
  <c r="BC5" i="18"/>
  <c r="BE113" i="18"/>
  <c r="BE112" i="18"/>
  <c r="BE102" i="18"/>
  <c r="BE94" i="18"/>
  <c r="BE105" i="18"/>
  <c r="BE93" i="18"/>
  <c r="BE88" i="18"/>
  <c r="BE85" i="18"/>
  <c r="BE101" i="18"/>
  <c r="BE53" i="18"/>
  <c r="BE45" i="18"/>
  <c r="BE37" i="18"/>
  <c r="BE29" i="18"/>
  <c r="BE21" i="18"/>
  <c r="BE3" i="18"/>
  <c r="BE62" i="18"/>
  <c r="BE33" i="18"/>
  <c r="BE41" i="18"/>
  <c r="BE9" i="18"/>
  <c r="BE49" i="18"/>
  <c r="BE25" i="18"/>
  <c r="BE13" i="18"/>
  <c r="BE5" i="18"/>
  <c r="BB52" i="18"/>
  <c r="BA52" i="18"/>
  <c r="BC47" i="18"/>
  <c r="BF45" i="18"/>
  <c r="BO38" i="18"/>
  <c r="BM31" i="18"/>
  <c r="BE31" i="18"/>
  <c r="BI17" i="18"/>
  <c r="BM16" i="18"/>
  <c r="BC10" i="18"/>
  <c r="BJ9" i="18"/>
  <c r="BM8" i="18"/>
  <c r="BI7" i="18"/>
  <c r="BN12" i="18"/>
  <c r="BH8" i="18"/>
  <c r="BM15" i="18"/>
  <c r="BF10" i="18"/>
  <c r="BC7" i="18"/>
  <c r="BH12" i="18"/>
  <c r="BH4" i="18"/>
  <c r="BO15" i="18"/>
  <c r="BH14" i="18"/>
  <c r="BD87" i="18"/>
  <c r="BA72" i="18"/>
  <c r="BF70" i="18"/>
  <c r="BA64" i="18"/>
  <c r="BF62" i="18"/>
  <c r="BA56" i="18"/>
  <c r="BJ54" i="18"/>
  <c r="BH72" i="18"/>
  <c r="BB65" i="18"/>
  <c r="BG63" i="18"/>
  <c r="BH56" i="18"/>
  <c r="BE54" i="18"/>
  <c r="BH53" i="18"/>
  <c r="BG52" i="18"/>
  <c r="BF51" i="18"/>
  <c r="BE50" i="18"/>
  <c r="BH49" i="18"/>
  <c r="BG48" i="18"/>
  <c r="BF47" i="18"/>
  <c r="BE46" i="18"/>
  <c r="BH45" i="18"/>
  <c r="BG44" i="18"/>
  <c r="BF43" i="18"/>
  <c r="BE42" i="18"/>
  <c r="BH41" i="18"/>
  <c r="BG40" i="18"/>
  <c r="BF39" i="18"/>
  <c r="BE38" i="18"/>
  <c r="BH37" i="18"/>
  <c r="BG36" i="18"/>
  <c r="BF35" i="18"/>
  <c r="BE34" i="18"/>
  <c r="BH33" i="18"/>
  <c r="BG32" i="18"/>
  <c r="BF31" i="18"/>
  <c r="BE30" i="18"/>
  <c r="BH29" i="18"/>
  <c r="BG28" i="18"/>
  <c r="BF27" i="18"/>
  <c r="BE26" i="18"/>
  <c r="BH25" i="18"/>
  <c r="BG24" i="18"/>
  <c r="BF23" i="18"/>
  <c r="BE22" i="18"/>
  <c r="BB76" i="18"/>
  <c r="BH75" i="18"/>
  <c r="BF74" i="18"/>
  <c r="BI73" i="18"/>
  <c r="BF72" i="18"/>
  <c r="BM63" i="18"/>
  <c r="BN56" i="18"/>
  <c r="BK49" i="18"/>
  <c r="BN44" i="18"/>
  <c r="BP42" i="18"/>
  <c r="BF32" i="18"/>
  <c r="BC29" i="18"/>
  <c r="BE27" i="18"/>
  <c r="BH22" i="18"/>
  <c r="BO20" i="18"/>
  <c r="BJ19" i="18"/>
  <c r="BP18" i="18"/>
  <c r="BP112" i="18"/>
  <c r="BP124" i="18"/>
  <c r="BP101" i="18"/>
  <c r="BP105" i="18"/>
  <c r="BP115" i="18"/>
  <c r="BP102" i="18"/>
  <c r="BP97" i="18"/>
  <c r="BP92" i="18"/>
  <c r="BP84" i="18"/>
  <c r="BP70" i="18"/>
  <c r="BP62" i="18"/>
  <c r="BP57" i="18"/>
  <c r="BP85" i="18"/>
  <c r="BP52" i="18"/>
  <c r="BP44" i="18"/>
  <c r="BP36" i="18"/>
  <c r="BP28" i="18"/>
  <c r="BP20" i="18"/>
  <c r="BP3" i="18"/>
  <c r="BP76" i="18"/>
  <c r="BP12" i="18"/>
  <c r="BP4" i="18"/>
  <c r="BM84" i="18"/>
  <c r="BK82" i="18"/>
  <c r="BK75" i="18"/>
  <c r="BJ71" i="18"/>
  <c r="BI68" i="18"/>
  <c r="BO66" i="18"/>
  <c r="BG66" i="18"/>
  <c r="BK65" i="18"/>
  <c r="BF58" i="18"/>
  <c r="BA57" i="18"/>
  <c r="BE57" i="18"/>
  <c r="BE56" i="18"/>
  <c r="BO50" i="18"/>
  <c r="BD46" i="18"/>
  <c r="BG41" i="18"/>
  <c r="BI40" i="18"/>
  <c r="BJ36" i="18"/>
  <c r="BC34" i="18"/>
  <c r="BF33" i="18"/>
  <c r="BM32" i="18"/>
  <c r="BJ25" i="18"/>
  <c r="BO21" i="18"/>
  <c r="BF20" i="18"/>
  <c r="BA19" i="18"/>
  <c r="BG128" i="18"/>
  <c r="BG127" i="18"/>
  <c r="BG101" i="18"/>
  <c r="BG91" i="18"/>
  <c r="BG100" i="18"/>
  <c r="BG90" i="18"/>
  <c r="BG79" i="18"/>
  <c r="BG76" i="18"/>
  <c r="BG68" i="18"/>
  <c r="BG60" i="18"/>
  <c r="BG65" i="18"/>
  <c r="BG73" i="18"/>
  <c r="BG18" i="18"/>
  <c r="BG57" i="18"/>
  <c r="BG3" i="18"/>
  <c r="BK86" i="18"/>
  <c r="BC86" i="18"/>
  <c r="BF81" i="18"/>
  <c r="BE78" i="18"/>
  <c r="BK74" i="18"/>
  <c r="BC74" i="18"/>
  <c r="BH73" i="18"/>
  <c r="BM71" i="18"/>
  <c r="BH69" i="18"/>
  <c r="BM67" i="18"/>
  <c r="BN66" i="18"/>
  <c r="BI65" i="18"/>
  <c r="BF64" i="18"/>
  <c r="BH58" i="18"/>
  <c r="BM51" i="18"/>
  <c r="BN48" i="18"/>
  <c r="BK45" i="18"/>
  <c r="BM43" i="18"/>
  <c r="BP38" i="18"/>
  <c r="BH35" i="18"/>
  <c r="BC33" i="18"/>
  <c r="BF28" i="18"/>
  <c r="BH26" i="18"/>
  <c r="BK17" i="18"/>
  <c r="BG16" i="18"/>
  <c r="BJ15" i="18"/>
  <c r="BI14" i="18"/>
  <c r="BL13" i="18"/>
  <c r="BK12" i="18"/>
  <c r="BJ11" i="18"/>
  <c r="BI10" i="18"/>
  <c r="BL9" i="18"/>
  <c r="BK8" i="18"/>
  <c r="BJ7" i="18"/>
  <c r="BI6" i="18"/>
  <c r="BL5" i="18"/>
  <c r="BK4" i="18"/>
  <c r="BJ123" i="18"/>
  <c r="BJ96" i="18"/>
  <c r="BJ85" i="18"/>
  <c r="BJ94" i="18"/>
  <c r="BJ75" i="18"/>
  <c r="BJ78" i="18"/>
  <c r="BJ64" i="18"/>
  <c r="BJ3" i="18"/>
  <c r="BJ67" i="18"/>
  <c r="BJ46" i="18"/>
  <c r="BJ38" i="18"/>
  <c r="BJ30" i="18"/>
  <c r="BJ22" i="18"/>
  <c r="BJ72" i="18"/>
  <c r="BJ56" i="18"/>
  <c r="BJ59" i="18"/>
  <c r="BJ34" i="18"/>
  <c r="BJ42" i="18"/>
  <c r="BJ10" i="18"/>
  <c r="BJ50" i="18"/>
  <c r="BJ17" i="18"/>
  <c r="BJ26" i="18"/>
  <c r="BJ14" i="18"/>
  <c r="BJ6" i="18"/>
  <c r="BM88" i="18"/>
  <c r="BG83" i="18"/>
  <c r="BJ76" i="18"/>
  <c r="BK73" i="18"/>
  <c r="BG72" i="18"/>
  <c r="BA70" i="18"/>
  <c r="BA68" i="18"/>
  <c r="BE68" i="18"/>
  <c r="BD67" i="18"/>
  <c r="BE66" i="18"/>
  <c r="BE64" i="18"/>
  <c r="BF59" i="18"/>
  <c r="BK56" i="18"/>
  <c r="BC69" i="18"/>
  <c r="BF53" i="18"/>
  <c r="BO46" i="18"/>
  <c r="BG45" i="18"/>
  <c r="BP40" i="18"/>
  <c r="BM39" i="18"/>
  <c r="BE39" i="18"/>
  <c r="BB28" i="18"/>
  <c r="BA28" i="18"/>
  <c r="BF21" i="18"/>
  <c r="BA20" i="18"/>
  <c r="BG19" i="18"/>
  <c r="BH16" i="18"/>
  <c r="BP11" i="18"/>
  <c r="BF4" i="18"/>
  <c r="BF55" i="18"/>
  <c r="BI51" i="18"/>
  <c r="BA47" i="18"/>
  <c r="BN46" i="18"/>
  <c r="BB36" i="18"/>
  <c r="BA36" i="18"/>
  <c r="BN34" i="18"/>
  <c r="BJ32" i="18"/>
  <c r="BJ29" i="18"/>
  <c r="BO22" i="18"/>
  <c r="BG21" i="18"/>
  <c r="BA15" i="18"/>
  <c r="BK14" i="18"/>
  <c r="BG13" i="18"/>
  <c r="BB13" i="18"/>
  <c r="BI12" i="18"/>
  <c r="BI11" i="18"/>
  <c r="BO9" i="18"/>
  <c r="BA7" i="18"/>
  <c r="BK6" i="18"/>
  <c r="BG5" i="18"/>
  <c r="BB5" i="18"/>
  <c r="BE4" i="18"/>
  <c r="BG56" i="18"/>
  <c r="BI44" i="18"/>
  <c r="BK43" i="18"/>
  <c r="BF42" i="18"/>
  <c r="BJ40" i="18"/>
  <c r="BN37" i="18"/>
  <c r="BI33" i="18"/>
  <c r="BG30" i="18"/>
  <c r="BH24" i="18"/>
  <c r="BI23" i="18"/>
  <c r="BJ20" i="18"/>
  <c r="BN17" i="18"/>
  <c r="BP7" i="18"/>
  <c r="BM52" i="18"/>
  <c r="BO51" i="18"/>
  <c r="BN50" i="18"/>
  <c r="BB45" i="18"/>
  <c r="BM41" i="18"/>
  <c r="BK38" i="18"/>
  <c r="BI37" i="18"/>
  <c r="BO25" i="18"/>
  <c r="BP19" i="18"/>
  <c r="BJ18" i="18"/>
  <c r="BE17" i="18"/>
  <c r="BE16" i="18"/>
  <c r="BO13" i="18"/>
  <c r="BO10" i="18"/>
  <c r="BI8" i="18"/>
  <c r="BA125" i="18"/>
  <c r="BA113" i="18"/>
  <c r="BA106" i="18"/>
  <c r="BA117" i="18"/>
  <c r="BA105" i="18"/>
  <c r="BA94" i="18"/>
  <c r="BA92" i="18"/>
  <c r="BA102" i="18"/>
  <c r="BA89" i="18"/>
  <c r="BA85" i="18"/>
  <c r="BA77" i="18"/>
  <c r="BA86" i="18"/>
  <c r="BA71" i="18"/>
  <c r="BA63" i="18"/>
  <c r="BA55" i="18"/>
  <c r="BA66" i="18"/>
  <c r="BA3" i="18"/>
  <c r="BA74" i="18"/>
  <c r="BA53" i="18"/>
  <c r="BA45" i="18"/>
  <c r="BA37" i="18"/>
  <c r="BA29" i="18"/>
  <c r="BA21" i="18"/>
  <c r="BA58" i="18"/>
  <c r="BA13" i="18"/>
  <c r="BA5" i="18"/>
  <c r="BI9" i="18"/>
  <c r="BI18" i="18"/>
  <c r="BN14" i="18"/>
  <c r="BO7" i="18"/>
  <c r="BI5" i="18"/>
  <c r="BO11" i="18"/>
  <c r="BE20" i="18"/>
  <c r="BK15" i="18"/>
  <c r="BI13" i="18"/>
  <c r="BD54" i="18"/>
  <c r="BO53" i="18"/>
  <c r="BA51" i="18"/>
  <c r="BO45" i="18"/>
  <c r="BA43" i="18"/>
  <c r="BD38" i="18"/>
  <c r="BJ28" i="18"/>
  <c r="BM24" i="18"/>
  <c r="BD21" i="18"/>
  <c r="BP16" i="18"/>
  <c r="BC121" i="18"/>
  <c r="BC104" i="18"/>
  <c r="BC115" i="18"/>
  <c r="BC114" i="18"/>
  <c r="BC107" i="18"/>
  <c r="BC96" i="18"/>
  <c r="BC90" i="18"/>
  <c r="BC87" i="18"/>
  <c r="BC79" i="18"/>
  <c r="BC68" i="18"/>
  <c r="BC60" i="18"/>
  <c r="BC75" i="18"/>
  <c r="BC61" i="18"/>
  <c r="BC27" i="18"/>
  <c r="BC3" i="18"/>
  <c r="BC43" i="18"/>
  <c r="BN100" i="18"/>
  <c r="BI86" i="18"/>
  <c r="BN81" i="18"/>
  <c r="BC78" i="18"/>
  <c r="BE71" i="18"/>
  <c r="BI67" i="18"/>
  <c r="BJ66" i="18"/>
  <c r="BJ62" i="18"/>
  <c r="BP54" i="18"/>
  <c r="BP51" i="18"/>
  <c r="BP43" i="18"/>
  <c r="BN40" i="18"/>
  <c r="BK37" i="18"/>
  <c r="BP30" i="18"/>
  <c r="BH27" i="18"/>
  <c r="BC25" i="18"/>
  <c r="BC17" i="18"/>
  <c r="BC16" i="18"/>
  <c r="BF15" i="18"/>
  <c r="BE14" i="18"/>
  <c r="BH13" i="18"/>
  <c r="BG12" i="18"/>
  <c r="BF11" i="18"/>
  <c r="BE10" i="18"/>
  <c r="BH9" i="18"/>
  <c r="BG8" i="18"/>
  <c r="BF7" i="18"/>
  <c r="BE6" i="18"/>
  <c r="BH5" i="18"/>
  <c r="BG4" i="18"/>
  <c r="BF123" i="18"/>
  <c r="BF114" i="18"/>
  <c r="BF121" i="18"/>
  <c r="BF106" i="18"/>
  <c r="BF95" i="18"/>
  <c r="BF103" i="18"/>
  <c r="BF98" i="18"/>
  <c r="BF86" i="18"/>
  <c r="BF3" i="18"/>
  <c r="BF60" i="18"/>
  <c r="BF46" i="18"/>
  <c r="BF38" i="18"/>
  <c r="BF30" i="18"/>
  <c r="BF22" i="18"/>
  <c r="BF68" i="18"/>
  <c r="BF18" i="18"/>
  <c r="BF14" i="18"/>
  <c r="BF6" i="18"/>
  <c r="BI83" i="18"/>
  <c r="BC83" i="18"/>
  <c r="BH77" i="18"/>
  <c r="BN74" i="18"/>
  <c r="BC73" i="18"/>
  <c r="BC72" i="18"/>
  <c r="BM69" i="18"/>
  <c r="BM68" i="18"/>
  <c r="BL67" i="18"/>
  <c r="BA65" i="18"/>
  <c r="BE65" i="18"/>
  <c r="BI60" i="18"/>
  <c r="BO58" i="18"/>
  <c r="BG58" i="18"/>
  <c r="BK57" i="18"/>
  <c r="BM70" i="18"/>
  <c r="BM49" i="18"/>
  <c r="BK46" i="18"/>
  <c r="BI45" i="18"/>
  <c r="BO33" i="18"/>
  <c r="BM28" i="18"/>
  <c r="BO27" i="18"/>
  <c r="BN26" i="18"/>
  <c r="BA18" i="18"/>
  <c r="BE18" i="18"/>
  <c r="BP17" i="18"/>
  <c r="BN16" i="18"/>
  <c r="BP14" i="18"/>
  <c r="BF12" i="18"/>
  <c r="BH10" i="18"/>
  <c r="BN8" i="18"/>
  <c r="BP6" i="18"/>
  <c r="BC54" i="18"/>
  <c r="BP48" i="18"/>
  <c r="BM47" i="18"/>
  <c r="BE47" i="18"/>
  <c r="BM36" i="18"/>
  <c r="BF34" i="18"/>
  <c r="BG31" i="18"/>
  <c r="BF29" i="18"/>
  <c r="BM25" i="18"/>
  <c r="BK22" i="18"/>
  <c r="BI21" i="18"/>
  <c r="BG14" i="18"/>
  <c r="BN13" i="18"/>
  <c r="BE12" i="18"/>
  <c r="BG6" i="18"/>
  <c r="BN5" i="18"/>
  <c r="BA4" i="18"/>
  <c r="BF71" i="18"/>
  <c r="BC56" i="18"/>
  <c r="BE44" i="18"/>
  <c r="BG43" i="18"/>
  <c r="BG39" i="18"/>
  <c r="BJ37" i="18"/>
  <c r="BH36" i="18"/>
  <c r="BA33" i="18"/>
  <c r="BC30" i="18"/>
  <c r="BI27" i="18"/>
  <c r="BA23" i="18"/>
  <c r="BN22" i="18"/>
  <c r="BE19" i="18"/>
  <c r="BF17" i="18"/>
  <c r="BH15" i="18"/>
  <c r="BE11" i="18"/>
  <c r="BK9" i="18"/>
  <c r="BH6" i="18"/>
  <c r="BN4" i="18"/>
  <c r="BI52" i="18"/>
  <c r="BK51" i="18"/>
  <c r="BF50" i="18"/>
  <c r="BJ48" i="18"/>
  <c r="BN45" i="18"/>
  <c r="BI41" i="18"/>
  <c r="BG38" i="18"/>
  <c r="BI31" i="18"/>
  <c r="BB18" i="18"/>
  <c r="BI15" i="18"/>
  <c r="BJ12" i="18"/>
  <c r="BK10" i="18"/>
  <c r="BG9" i="18"/>
  <c r="BE8" i="18"/>
  <c r="BA9" i="18"/>
  <c r="BC13" i="18"/>
  <c r="BK7" i="18"/>
  <c r="BC51" i="18"/>
  <c r="BG11" i="18"/>
  <c r="BC19" i="18"/>
  <c r="BG15" i="18"/>
  <c r="BH55" i="18"/>
  <c r="BB73" i="18"/>
  <c r="BG71" i="18"/>
  <c r="BH64" i="18"/>
  <c r="BB57" i="18"/>
  <c r="BG55" i="18"/>
  <c r="BP53" i="18"/>
  <c r="BO52" i="18"/>
  <c r="BN51" i="18"/>
  <c r="BM50" i="18"/>
  <c r="BP49" i="18"/>
  <c r="BO48" i="18"/>
  <c r="BN47" i="18"/>
  <c r="BM46" i="18"/>
  <c r="BP45" i="18"/>
  <c r="BO44" i="18"/>
  <c r="BN43" i="18"/>
  <c r="BM42" i="18"/>
  <c r="BP41" i="18"/>
  <c r="BO40" i="18"/>
  <c r="BN39" i="18"/>
  <c r="BM38" i="18"/>
  <c r="BP37" i="18"/>
  <c r="BO36" i="18"/>
  <c r="BN35" i="18"/>
  <c r="BM34" i="18"/>
  <c r="BP33" i="18"/>
  <c r="BO32" i="18"/>
  <c r="BN31" i="18"/>
  <c r="BM30" i="18"/>
  <c r="BP29" i="18"/>
  <c r="BO28" i="18"/>
  <c r="BN27" i="18"/>
  <c r="BM26" i="18"/>
  <c r="BP25" i="18"/>
  <c r="BO24" i="18"/>
  <c r="BN23" i="18"/>
  <c r="BM22" i="18"/>
  <c r="BP21" i="18"/>
  <c r="BP80" i="18"/>
  <c r="BL75" i="18"/>
  <c r="BD75" i="18"/>
  <c r="BM72" i="18"/>
  <c r="BP66" i="18"/>
  <c r="BP65" i="18"/>
  <c r="BH54" i="18"/>
  <c r="BF48" i="18"/>
  <c r="BC45" i="18"/>
  <c r="BE43" i="18"/>
  <c r="BH38" i="18"/>
  <c r="BK33" i="18"/>
  <c r="BP31" i="18"/>
  <c r="BN28" i="18"/>
  <c r="BP26" i="18"/>
  <c r="BO17" i="18"/>
  <c r="BH124" i="18"/>
  <c r="BH97" i="18"/>
  <c r="BH117" i="18"/>
  <c r="BH109" i="18"/>
  <c r="BH106" i="18"/>
  <c r="BH92" i="18"/>
  <c r="BH115" i="18"/>
  <c r="BH113" i="18"/>
  <c r="BH88" i="18"/>
  <c r="BH76" i="18"/>
  <c r="BH70" i="18"/>
  <c r="BH62" i="18"/>
  <c r="BH57" i="18"/>
  <c r="BH87" i="18"/>
  <c r="BH20" i="18"/>
  <c r="BH3" i="18"/>
  <c r="BJ79" i="18"/>
  <c r="BM73" i="18"/>
  <c r="BE69" i="18"/>
  <c r="BN67" i="18"/>
  <c r="BK66" i="18"/>
  <c r="BC66" i="18"/>
  <c r="BO64" i="18"/>
  <c r="BM61" i="18"/>
  <c r="BM60" i="18"/>
  <c r="BD59" i="18"/>
  <c r="BE58" i="18"/>
  <c r="BG50" i="18"/>
  <c r="BJ49" i="18"/>
  <c r="BM48" i="18"/>
  <c r="BG42" i="18"/>
  <c r="BJ41" i="18"/>
  <c r="BO37" i="18"/>
  <c r="BA35" i="18"/>
  <c r="BK34" i="18"/>
  <c r="BN33" i="18"/>
  <c r="BE32" i="18"/>
  <c r="BD30" i="18"/>
  <c r="BO26" i="18"/>
  <c r="BG25" i="18"/>
  <c r="BI24" i="18"/>
  <c r="BO128" i="18"/>
  <c r="BO121" i="18"/>
  <c r="BO127" i="18"/>
  <c r="BO115" i="18"/>
  <c r="BO100" i="18"/>
  <c r="BO104" i="18"/>
  <c r="BO96" i="18"/>
  <c r="BO91" i="18"/>
  <c r="BO90" i="18"/>
  <c r="BO108" i="18"/>
  <c r="BO87" i="18"/>
  <c r="BO76" i="18"/>
  <c r="BO84" i="18"/>
  <c r="BO68" i="18"/>
  <c r="BO60" i="18"/>
  <c r="BO79" i="18"/>
  <c r="BO65" i="18"/>
  <c r="BO73" i="18"/>
  <c r="BO57" i="18"/>
  <c r="BO47" i="18"/>
  <c r="BO39" i="18"/>
  <c r="BO31" i="18"/>
  <c r="BO23" i="18"/>
  <c r="BO18" i="18"/>
  <c r="BO82" i="18"/>
  <c r="BO3" i="18"/>
  <c r="BH100" i="18"/>
  <c r="BO86" i="18"/>
  <c r="BG86" i="18"/>
  <c r="BB81" i="18"/>
  <c r="BM78" i="18"/>
  <c r="BO74" i="18"/>
  <c r="BG74" i="18"/>
  <c r="BP73" i="18"/>
  <c r="BP69" i="18"/>
  <c r="BJ68" i="18"/>
  <c r="BE67" i="18"/>
  <c r="BM64" i="18"/>
  <c r="BP58" i="18"/>
  <c r="BM55" i="18"/>
  <c r="BK53" i="18"/>
  <c r="BH50" i="18"/>
  <c r="BF44" i="18"/>
  <c r="BH42" i="18"/>
  <c r="BP35" i="18"/>
  <c r="BN32" i="18"/>
  <c r="BK29" i="18"/>
  <c r="BM27" i="18"/>
  <c r="BP22" i="18"/>
  <c r="BK20" i="18"/>
  <c r="BN19" i="18"/>
  <c r="BO16" i="18"/>
  <c r="BB15" i="18"/>
  <c r="BA14" i="18"/>
  <c r="BD13" i="18"/>
  <c r="BC12" i="18"/>
  <c r="BB11" i="18"/>
  <c r="BA10" i="18"/>
  <c r="BD9" i="18"/>
  <c r="BC8" i="18"/>
  <c r="BB7" i="18"/>
  <c r="BA6" i="18"/>
  <c r="BD5" i="18"/>
  <c r="BC4" i="18"/>
  <c r="BB123" i="18"/>
  <c r="BB118" i="18"/>
  <c r="BB114" i="18"/>
  <c r="BB106" i="18"/>
  <c r="BB103" i="18"/>
  <c r="BB126" i="18"/>
  <c r="BB117" i="18"/>
  <c r="BB100" i="18"/>
  <c r="BB99" i="18"/>
  <c r="BB95" i="18"/>
  <c r="BB107" i="18"/>
  <c r="BB86" i="18"/>
  <c r="BB83" i="18"/>
  <c r="BB75" i="18"/>
  <c r="BB78" i="18"/>
  <c r="BB59" i="18"/>
  <c r="BB3" i="18"/>
  <c r="BB64" i="18"/>
  <c r="BB67" i="18"/>
  <c r="BB72" i="18"/>
  <c r="BB56" i="18"/>
  <c r="BB30" i="18"/>
  <c r="BB38" i="18"/>
  <c r="BB14" i="18"/>
  <c r="BB6" i="18"/>
  <c r="BB46" i="18"/>
  <c r="BB22" i="18"/>
  <c r="BB17" i="18"/>
  <c r="BB10" i="18"/>
  <c r="BK88" i="18"/>
  <c r="BO83" i="18"/>
  <c r="BJ81" i="18"/>
  <c r="BN76" i="18"/>
  <c r="BF76" i="18"/>
  <c r="BJ74" i="18"/>
  <c r="BO72" i="18"/>
  <c r="BB70" i="18"/>
  <c r="BO69" i="18"/>
  <c r="BF66" i="18"/>
  <c r="BM65" i="18"/>
  <c r="BJ63" i="18"/>
  <c r="BH59" i="18"/>
  <c r="BC57" i="18"/>
  <c r="BE70" i="18"/>
  <c r="BN53" i="18"/>
  <c r="BI49" i="18"/>
  <c r="BG46" i="18"/>
  <c r="BH40" i="18"/>
  <c r="BI39" i="18"/>
  <c r="BI28" i="18"/>
  <c r="BK27" i="18"/>
  <c r="BF26" i="18"/>
  <c r="BJ24" i="18"/>
  <c r="BN21" i="18"/>
  <c r="BB20" i="18"/>
  <c r="BM19" i="18"/>
  <c r="BM18" i="18"/>
  <c r="BD17" i="18"/>
  <c r="BH11" i="18"/>
  <c r="BM125" i="18"/>
  <c r="BM114" i="18"/>
  <c r="BM106" i="18"/>
  <c r="BM103" i="18"/>
  <c r="BM102" i="18"/>
  <c r="BM113" i="18"/>
  <c r="BM118" i="18"/>
  <c r="BM89" i="18"/>
  <c r="BM86" i="18"/>
  <c r="BM95" i="18"/>
  <c r="BM3" i="18"/>
  <c r="BM62" i="18"/>
  <c r="BM45" i="18"/>
  <c r="BM53" i="18"/>
  <c r="BM21" i="18"/>
  <c r="BM13" i="18"/>
  <c r="BM5" i="18"/>
  <c r="BM29" i="18"/>
  <c r="BM54" i="18"/>
  <c r="BM37" i="18"/>
  <c r="BM20" i="18"/>
  <c r="BM9" i="18"/>
  <c r="BG53" i="18"/>
  <c r="BO41" i="18"/>
  <c r="BI36" i="18"/>
  <c r="BK35" i="18"/>
  <c r="BB34" i="18"/>
  <c r="BC31" i="18"/>
  <c r="BB29" i="18"/>
  <c r="BI25" i="18"/>
  <c r="BG22" i="18"/>
  <c r="BC14" i="18"/>
  <c r="BJ13" i="18"/>
  <c r="BB12" i="18"/>
  <c r="BA12" i="18"/>
  <c r="BJ8" i="18"/>
  <c r="BC6" i="18"/>
  <c r="BJ5" i="18"/>
  <c r="BM4" i="18"/>
  <c r="BI125" i="18"/>
  <c r="BI120" i="18"/>
  <c r="BI89" i="18"/>
  <c r="BI92" i="18"/>
  <c r="BI81" i="18"/>
  <c r="BI77" i="18"/>
  <c r="BI71" i="18"/>
  <c r="BI63" i="18"/>
  <c r="BI55" i="18"/>
  <c r="BI66" i="18"/>
  <c r="BI74" i="18"/>
  <c r="BI3" i="18"/>
  <c r="BI58" i="18"/>
  <c r="BN63" i="18"/>
  <c r="BB44" i="18"/>
  <c r="BA44" i="18"/>
  <c r="BC39" i="18"/>
  <c r="BF37" i="18"/>
  <c r="BO30" i="18"/>
  <c r="BG29" i="18"/>
  <c r="BP24" i="18"/>
  <c r="BM23" i="18"/>
  <c r="BE23" i="18"/>
  <c r="BK18" i="18"/>
  <c r="BF16" i="18"/>
  <c r="BF8" i="18"/>
  <c r="BH7" i="18"/>
  <c r="BE52" i="18"/>
  <c r="BG51" i="18"/>
  <c r="BB50" i="18"/>
  <c r="BG47" i="18"/>
  <c r="BJ45" i="18"/>
  <c r="BH44" i="18"/>
  <c r="BA41" i="18"/>
  <c r="BC38" i="18"/>
  <c r="BI35" i="18"/>
  <c r="BA31" i="18"/>
  <c r="BN30" i="18"/>
  <c r="BH19" i="18"/>
  <c r="BM17" i="18"/>
  <c r="BB16" i="18"/>
  <c r="BA11" i="18"/>
  <c r="BG10" i="18"/>
  <c r="BN9" i="18"/>
  <c r="BB8" i="18"/>
  <c r="BA8" i="18"/>
  <c r="BO5" i="18"/>
  <c r="BP8" i="18"/>
  <c r="BA16" i="18"/>
  <c r="BN10" i="18"/>
  <c r="BG7" i="18"/>
  <c r="BC35" i="18"/>
  <c r="BC11" i="18"/>
  <c r="BH17" i="18"/>
  <c r="BC15" i="18"/>
  <c r="BN6" i="18"/>
  <c r="BF128" i="17"/>
  <c r="BN127" i="17"/>
  <c r="BP123" i="17"/>
  <c r="BN128" i="17"/>
  <c r="BM123" i="17"/>
  <c r="BJ125" i="17"/>
  <c r="BO123" i="17"/>
  <c r="BE128" i="17"/>
  <c r="BD127" i="17"/>
  <c r="BF122" i="17"/>
  <c r="BK127" i="17"/>
  <c r="BN125" i="17"/>
  <c r="BN126" i="17"/>
  <c r="BB128" i="17"/>
  <c r="BH122" i="17"/>
  <c r="BJ118" i="17"/>
  <c r="BA113" i="17"/>
  <c r="BK125" i="17"/>
  <c r="BM125" i="17"/>
  <c r="BG127" i="17"/>
  <c r="BM119" i="17"/>
  <c r="BC128" i="17"/>
  <c r="BB109" i="17"/>
  <c r="BH102" i="17"/>
  <c r="BG97" i="17"/>
  <c r="BI124" i="17"/>
  <c r="BH124" i="17"/>
  <c r="BL119" i="17"/>
  <c r="BC127" i="17"/>
  <c r="BN119" i="17"/>
  <c r="BI125" i="17"/>
  <c r="BL126" i="17"/>
  <c r="BO120" i="17"/>
  <c r="BP122" i="17"/>
  <c r="BF112" i="17"/>
  <c r="BI106" i="17"/>
  <c r="BE110" i="17"/>
  <c r="BD113" i="17"/>
  <c r="BN106" i="17"/>
  <c r="BP98" i="17"/>
  <c r="BO112" i="17"/>
  <c r="BA128" i="17"/>
  <c r="BF120" i="17"/>
  <c r="BB122" i="17"/>
  <c r="BD119" i="17"/>
  <c r="BH123" i="17"/>
  <c r="BJ128" i="17"/>
  <c r="BL127" i="17"/>
  <c r="BA125" i="17"/>
  <c r="BE125" i="17"/>
  <c r="BK124" i="17"/>
  <c r="BB123" i="17"/>
  <c r="BP128" i="17"/>
  <c r="BD128" i="17"/>
  <c r="BF126" i="17"/>
  <c r="BP125" i="17"/>
  <c r="BF124" i="17"/>
  <c r="BI122" i="17"/>
  <c r="BP119" i="17"/>
  <c r="BF127" i="17"/>
  <c r="BJ122" i="17"/>
  <c r="BD121" i="17"/>
  <c r="BH119" i="17"/>
  <c r="BE122" i="17"/>
  <c r="BO119" i="17"/>
  <c r="BE117" i="17"/>
  <c r="BO128" i="17"/>
  <c r="BE126" i="17"/>
  <c r="BP117" i="17"/>
  <c r="BI118" i="17"/>
  <c r="BD115" i="17"/>
  <c r="BG113" i="17"/>
  <c r="BH111" i="17"/>
  <c r="BB116" i="17"/>
  <c r="BG114" i="17"/>
  <c r="BA121" i="17"/>
  <c r="BJ117" i="17"/>
  <c r="BC115" i="17"/>
  <c r="BM108" i="17"/>
  <c r="BF80" i="17"/>
  <c r="BP112" i="17"/>
  <c r="BD108" i="17"/>
  <c r="BH104" i="17"/>
  <c r="BL99" i="17"/>
  <c r="BK77" i="17"/>
  <c r="BO109" i="17"/>
  <c r="BG109" i="17"/>
  <c r="BP105" i="17"/>
  <c r="BK86" i="17"/>
  <c r="BK73" i="17"/>
  <c r="BL82" i="17"/>
  <c r="BK74" i="17"/>
  <c r="BJ71" i="17"/>
  <c r="BF69" i="17"/>
  <c r="BO47" i="17"/>
  <c r="BJ51" i="17"/>
  <c r="BA8" i="17"/>
  <c r="BP21" i="17"/>
  <c r="BF45" i="17"/>
  <c r="BG12" i="17"/>
  <c r="BB7" i="17"/>
  <c r="BP124" i="17"/>
  <c r="BI128" i="17"/>
  <c r="BK126" i="17"/>
  <c r="BG126" i="17"/>
  <c r="BC124" i="17"/>
  <c r="BN122" i="17"/>
  <c r="BL128" i="17"/>
  <c r="BO127" i="17"/>
  <c r="BB126" i="17"/>
  <c r="BH125" i="17"/>
  <c r="BC123" i="17"/>
  <c r="BM128" i="17"/>
  <c r="BL125" i="17"/>
  <c r="BH120" i="17"/>
  <c r="BM127" i="17"/>
  <c r="BC125" i="17"/>
  <c r="BK121" i="17"/>
  <c r="BB119" i="17"/>
  <c r="BP120" i="17"/>
  <c r="BL117" i="17"/>
  <c r="BK120" i="17"/>
  <c r="BK118" i="17"/>
  <c r="BN116" i="17"/>
  <c r="BK114" i="17"/>
  <c r="BJ112" i="17"/>
  <c r="BO110" i="17"/>
  <c r="BO107" i="17"/>
  <c r="BN118" i="17"/>
  <c r="BA115" i="17"/>
  <c r="BF113" i="17"/>
  <c r="BK119" i="17"/>
  <c r="BK115" i="17"/>
  <c r="BD114" i="17"/>
  <c r="BK106" i="17"/>
  <c r="BK110" i="17"/>
  <c r="BP103" i="17"/>
  <c r="BK111" i="17"/>
  <c r="BJ111" i="17"/>
  <c r="BL112" i="17"/>
  <c r="BF117" i="17"/>
  <c r="BH107" i="17"/>
  <c r="BA103" i="17"/>
  <c r="BE103" i="17"/>
  <c r="BN97" i="17"/>
  <c r="BF85" i="17"/>
  <c r="BF72" i="17"/>
  <c r="BF93" i="17"/>
  <c r="BE42" i="17"/>
  <c r="BG94" i="17"/>
  <c r="BL45" i="17"/>
  <c r="BB73" i="17"/>
  <c r="BM8" i="17"/>
  <c r="BL21" i="17"/>
  <c r="BB120" i="17"/>
  <c r="BC14" i="17"/>
  <c r="BA124" i="17"/>
  <c r="BA122" i="17"/>
  <c r="BP127" i="17"/>
  <c r="BO126" i="17"/>
  <c r="BD123" i="17"/>
  <c r="BH128" i="17"/>
  <c r="BJ126" i="17"/>
  <c r="BE124" i="17"/>
  <c r="BI123" i="17"/>
  <c r="BI120" i="17"/>
  <c r="BH127" i="17"/>
  <c r="BB124" i="17"/>
  <c r="BJ121" i="17"/>
  <c r="BN120" i="17"/>
  <c r="BG119" i="17"/>
  <c r="BE127" i="17"/>
  <c r="BD124" i="17"/>
  <c r="BC121" i="17"/>
  <c r="BM117" i="17"/>
  <c r="BC126" i="17"/>
  <c r="BM124" i="17"/>
  <c r="BB121" i="17"/>
  <c r="BF121" i="17"/>
  <c r="BD120" i="17"/>
  <c r="BH117" i="17"/>
  <c r="BD126" i="17"/>
  <c r="BG120" i="17"/>
  <c r="BC118" i="17"/>
  <c r="BF116" i="17"/>
  <c r="BC114" i="17"/>
  <c r="BC113" i="17"/>
  <c r="BC119" i="17"/>
  <c r="BC103" i="17"/>
  <c r="BC104" i="17"/>
  <c r="BB112" i="17"/>
  <c r="BG110" i="17"/>
  <c r="BG107" i="17"/>
  <c r="BP114" i="17"/>
  <c r="BI112" i="17"/>
  <c r="BF107" i="17"/>
  <c r="BF119" i="17"/>
  <c r="BF109" i="17"/>
  <c r="BA118" i="17"/>
  <c r="BE118" i="17"/>
  <c r="BD117" i="17"/>
  <c r="BH115" i="17"/>
  <c r="BC110" i="17"/>
  <c r="BI107" i="17"/>
  <c r="BH106" i="17"/>
  <c r="BG105" i="17"/>
  <c r="BH72" i="17"/>
  <c r="BG111" i="17"/>
  <c r="BF110" i="17"/>
  <c r="BB105" i="17"/>
  <c r="BO122" i="17"/>
  <c r="BG122" i="17"/>
  <c r="BF96" i="17"/>
  <c r="BC108" i="17"/>
  <c r="BD91" i="17"/>
  <c r="BG67" i="17"/>
  <c r="BP63" i="17"/>
  <c r="BJ68" i="17"/>
  <c r="BH45" i="17"/>
  <c r="BN41" i="17"/>
  <c r="BO78" i="17"/>
  <c r="BH25" i="17"/>
  <c r="BO8" i="17"/>
  <c r="BN18" i="17"/>
  <c r="BF42" i="17"/>
  <c r="BJ9" i="17"/>
  <c r="BJ123" i="17"/>
  <c r="BA123" i="17"/>
  <c r="BA120" i="17"/>
  <c r="BL121" i="17"/>
  <c r="BL123" i="17"/>
  <c r="BE120" i="17"/>
  <c r="BI117" i="17"/>
  <c r="BM126" i="17"/>
  <c r="BK123" i="17"/>
  <c r="BN121" i="17"/>
  <c r="BL120" i="17"/>
  <c r="BM120" i="17"/>
  <c r="BC120" i="17"/>
  <c r="BL115" i="17"/>
  <c r="BL116" i="17"/>
  <c r="BO113" i="17"/>
  <c r="BP111" i="17"/>
  <c r="BN108" i="17"/>
  <c r="BF125" i="17"/>
  <c r="BA117" i="17"/>
  <c r="BH114" i="17"/>
  <c r="BA112" i="17"/>
  <c r="BI119" i="17"/>
  <c r="BL111" i="17"/>
  <c r="BC116" i="17"/>
  <c r="BK107" i="17"/>
  <c r="BA105" i="17"/>
  <c r="BK102" i="17"/>
  <c r="BL109" i="17"/>
  <c r="BC106" i="17"/>
  <c r="BI102" i="17"/>
  <c r="BI110" i="17"/>
  <c r="BI105" i="17"/>
  <c r="BI98" i="17"/>
  <c r="BE101" i="17"/>
  <c r="BE105" i="17"/>
  <c r="BE109" i="17"/>
  <c r="BE112" i="17"/>
  <c r="BE114" i="17"/>
  <c r="BE102" i="17"/>
  <c r="BE79" i="17"/>
  <c r="BD100" i="17"/>
  <c r="BD111" i="17"/>
  <c r="BN98" i="17"/>
  <c r="BN110" i="17"/>
  <c r="BN112" i="17"/>
  <c r="BN96" i="17"/>
  <c r="BN109" i="17"/>
  <c r="BN105" i="17"/>
  <c r="BN117" i="17"/>
  <c r="BN99" i="17"/>
  <c r="BM97" i="17"/>
  <c r="BM98" i="17"/>
  <c r="BM106" i="17"/>
  <c r="BM112" i="17"/>
  <c r="BM115" i="17"/>
  <c r="BM101" i="17"/>
  <c r="BM113" i="17"/>
  <c r="BM110" i="17"/>
  <c r="BM105" i="17"/>
  <c r="BM109" i="17"/>
  <c r="BM114" i="17"/>
  <c r="BM78" i="17"/>
  <c r="BM99" i="17"/>
  <c r="BP96" i="17"/>
  <c r="BP110" i="17"/>
  <c r="BP94" i="17"/>
  <c r="BP109" i="17"/>
  <c r="BP104" i="17"/>
  <c r="BP82" i="17"/>
  <c r="BP90" i="17"/>
  <c r="BO95" i="17"/>
  <c r="BO111" i="17"/>
  <c r="BO104" i="17"/>
  <c r="BO97" i="17"/>
  <c r="BO103" i="17"/>
  <c r="BO101" i="17"/>
  <c r="BO115" i="17"/>
  <c r="BO124" i="17"/>
  <c r="BO76" i="17"/>
  <c r="BJ101" i="17"/>
  <c r="BJ99" i="17"/>
  <c r="BC99" i="17"/>
  <c r="BN123" i="17"/>
  <c r="BH98" i="17"/>
  <c r="BM116" i="17"/>
  <c r="BE116" i="17"/>
  <c r="BA111" i="17"/>
  <c r="BA101" i="17"/>
  <c r="BJ95" i="17"/>
  <c r="BJ105" i="17"/>
  <c r="BJ119" i="17"/>
  <c r="BJ106" i="17"/>
  <c r="BJ113" i="17"/>
  <c r="BJ109" i="17"/>
  <c r="BJ83" i="17"/>
  <c r="BN77" i="17"/>
  <c r="BM86" i="17"/>
  <c r="BP78" i="17"/>
  <c r="BI80" i="17"/>
  <c r="BP83" i="17"/>
  <c r="BB60" i="17"/>
  <c r="BE8" i="17"/>
  <c r="BG44" i="17"/>
  <c r="BJ20" i="17"/>
  <c r="BF22" i="17"/>
  <c r="BN16" i="17"/>
  <c r="BN13" i="17"/>
  <c r="BA93" i="17"/>
  <c r="BD92" i="17"/>
  <c r="BC91" i="17"/>
  <c r="BB90" i="17"/>
  <c r="BA89" i="17"/>
  <c r="BD88" i="17"/>
  <c r="BC87" i="17"/>
  <c r="BB86" i="17"/>
  <c r="BA85" i="17"/>
  <c r="BD84" i="17"/>
  <c r="BC83" i="17"/>
  <c r="BB82" i="17"/>
  <c r="BA81" i="17"/>
  <c r="BD80" i="17"/>
  <c r="BC79" i="17"/>
  <c r="BB78" i="17"/>
  <c r="BA77" i="17"/>
  <c r="BD76" i="17"/>
  <c r="BC75" i="17"/>
  <c r="BB95" i="17"/>
  <c r="BA95" i="17"/>
  <c r="BA90" i="17"/>
  <c r="BC89" i="17"/>
  <c r="BB88" i="17"/>
  <c r="BA87" i="17"/>
  <c r="BG81" i="17"/>
  <c r="BI73" i="17"/>
  <c r="BB102" i="17"/>
  <c r="BC96" i="17"/>
  <c r="BF94" i="17"/>
  <c r="BE86" i="17"/>
  <c r="BE78" i="17"/>
  <c r="BJ74" i="17"/>
  <c r="BJ100" i="17"/>
  <c r="BC98" i="17"/>
  <c r="BH97" i="17"/>
  <c r="BK93" i="17"/>
  <c r="BN92" i="17"/>
  <c r="BB91" i="17"/>
  <c r="BA91" i="17"/>
  <c r="BK85" i="17"/>
  <c r="BN84" i="17"/>
  <c r="BB83" i="17"/>
  <c r="BA83" i="17"/>
  <c r="BN76" i="17"/>
  <c r="BB75" i="17"/>
  <c r="BA75" i="17"/>
  <c r="BI100" i="17"/>
  <c r="BO88" i="17"/>
  <c r="BA76" i="17"/>
  <c r="BN70" i="17"/>
  <c r="BK69" i="17"/>
  <c r="BE69" i="17"/>
  <c r="BJ67" i="17"/>
  <c r="BO65" i="17"/>
  <c r="BL62" i="17"/>
  <c r="BO60" i="17"/>
  <c r="BI58" i="17"/>
  <c r="BK104" i="17"/>
  <c r="BM94" i="17"/>
  <c r="BA84" i="17"/>
  <c r="BD75" i="17"/>
  <c r="BJ73" i="17"/>
  <c r="BG71" i="17"/>
  <c r="BH69" i="17"/>
  <c r="BA67" i="17"/>
  <c r="BH61" i="17"/>
  <c r="BA59" i="17"/>
  <c r="BO106" i="17"/>
  <c r="BA92" i="17"/>
  <c r="BD83" i="17"/>
  <c r="BN81" i="17"/>
  <c r="BN75" i="17"/>
  <c r="BF71" i="17"/>
  <c r="BD70" i="17"/>
  <c r="BB63" i="17"/>
  <c r="BG61" i="17"/>
  <c r="BH91" i="17"/>
  <c r="BN87" i="17"/>
  <c r="BF87" i="17"/>
  <c r="BI70" i="17"/>
  <c r="BH68" i="17"/>
  <c r="BL66" i="17"/>
  <c r="BE65" i="17"/>
  <c r="BB64" i="17"/>
  <c r="BH63" i="17"/>
  <c r="BF62" i="17"/>
  <c r="BA61" i="17"/>
  <c r="BN59" i="17"/>
  <c r="BK58" i="17"/>
  <c r="BN57" i="17"/>
  <c r="BH56" i="17"/>
  <c r="BC55" i="17"/>
  <c r="BK54" i="17"/>
  <c r="BA53" i="17"/>
  <c r="BA50" i="17"/>
  <c r="BO46" i="17"/>
  <c r="BK43" i="17"/>
  <c r="BK42" i="17"/>
  <c r="BA41" i="17"/>
  <c r="BE37" i="17"/>
  <c r="BI127" i="17"/>
  <c r="BI114" i="17"/>
  <c r="BI109" i="17"/>
  <c r="BI126" i="17"/>
  <c r="BI101" i="17"/>
  <c r="BI92" i="17"/>
  <c r="BI65" i="17"/>
  <c r="BI56" i="17"/>
  <c r="BI39" i="17"/>
  <c r="BI84" i="17"/>
  <c r="BI64" i="17"/>
  <c r="BI3" i="17"/>
  <c r="BI36" i="17"/>
  <c r="BI16" i="17"/>
  <c r="BN89" i="17"/>
  <c r="BP74" i="17"/>
  <c r="BO67" i="17"/>
  <c r="BD65" i="17"/>
  <c r="BE64" i="17"/>
  <c r="BC63" i="17"/>
  <c r="BA60" i="17"/>
  <c r="BP58" i="17"/>
  <c r="BH55" i="17"/>
  <c r="BD53" i="17"/>
  <c r="BC52" i="17"/>
  <c r="BB51" i="17"/>
  <c r="BN49" i="17"/>
  <c r="BD48" i="17"/>
  <c r="BA48" i="17"/>
  <c r="BL47" i="17"/>
  <c r="BF46" i="17"/>
  <c r="BK44" i="17"/>
  <c r="BN43" i="17"/>
  <c r="BD125" i="17"/>
  <c r="BD122" i="17"/>
  <c r="BD87" i="17"/>
  <c r="BD79" i="17"/>
  <c r="BD105" i="17"/>
  <c r="BD31" i="17"/>
  <c r="BD23" i="17"/>
  <c r="BD7" i="17"/>
  <c r="BD3" i="17"/>
  <c r="BH86" i="17"/>
  <c r="BI76" i="17"/>
  <c r="BM67" i="17"/>
  <c r="BK65" i="17"/>
  <c r="BM62" i="17"/>
  <c r="BH60" i="17"/>
  <c r="BL56" i="17"/>
  <c r="BK55" i="17"/>
  <c r="BE54" i="17"/>
  <c r="BO50" i="17"/>
  <c r="BK47" i="17"/>
  <c r="BE46" i="17"/>
  <c r="BI37" i="17"/>
  <c r="BJ34" i="17"/>
  <c r="BK128" i="17"/>
  <c r="BK90" i="17"/>
  <c r="BK82" i="17"/>
  <c r="BK66" i="17"/>
  <c r="BK67" i="17"/>
  <c r="BK45" i="17"/>
  <c r="BK3" i="17"/>
  <c r="BK41" i="17"/>
  <c r="BK117" i="17"/>
  <c r="BK30" i="17"/>
  <c r="BK22" i="17"/>
  <c r="BK37" i="17"/>
  <c r="BK14" i="17"/>
  <c r="BK6" i="17"/>
  <c r="BN114" i="17"/>
  <c r="BE90" i="17"/>
  <c r="BB71" i="17"/>
  <c r="BA71" i="17"/>
  <c r="BL69" i="17"/>
  <c r="BE67" i="17"/>
  <c r="BP65" i="17"/>
  <c r="BM63" i="17"/>
  <c r="BG62" i="17"/>
  <c r="BB61" i="17"/>
  <c r="BG59" i="17"/>
  <c r="BH58" i="17"/>
  <c r="BI57" i="17"/>
  <c r="BK56" i="17"/>
  <c r="BF55" i="17"/>
  <c r="BA57" i="17"/>
  <c r="BP51" i="17"/>
  <c r="BF50" i="17"/>
  <c r="BD49" i="17"/>
  <c r="BM44" i="17"/>
  <c r="BG43" i="17"/>
  <c r="BE41" i="17"/>
  <c r="BM39" i="17"/>
  <c r="BE38" i="17"/>
  <c r="BN36" i="17"/>
  <c r="BC35" i="17"/>
  <c r="BA35" i="17"/>
  <c r="BG34" i="17"/>
  <c r="BJ31" i="17"/>
  <c r="BC31" i="17"/>
  <c r="BB27" i="17"/>
  <c r="BA27" i="17"/>
  <c r="BO23" i="17"/>
  <c r="BA22" i="17"/>
  <c r="BA55" i="17"/>
  <c r="BC53" i="17"/>
  <c r="BE52" i="17"/>
  <c r="BH50" i="17"/>
  <c r="BK49" i="17"/>
  <c r="BK48" i="17"/>
  <c r="BL46" i="17"/>
  <c r="BL42" i="17"/>
  <c r="BI40" i="17"/>
  <c r="BH39" i="17"/>
  <c r="BN37" i="17"/>
  <c r="BL35" i="17"/>
  <c r="BM33" i="17"/>
  <c r="BO32" i="17"/>
  <c r="BD32" i="17"/>
  <c r="BL30" i="17"/>
  <c r="BO29" i="17"/>
  <c r="BG28" i="17"/>
  <c r="BB28" i="17"/>
  <c r="BC67" i="17"/>
  <c r="BJ53" i="17"/>
  <c r="BH52" i="17"/>
  <c r="BG47" i="17"/>
  <c r="BB47" i="17"/>
  <c r="BI43" i="17"/>
  <c r="BC39" i="17"/>
  <c r="BK35" i="17"/>
  <c r="BK32" i="17"/>
  <c r="BA31" i="17"/>
  <c r="BG27" i="17"/>
  <c r="BK24" i="17"/>
  <c r="BA23" i="17"/>
  <c r="BG19" i="17"/>
  <c r="BK16" i="17"/>
  <c r="BC59" i="17"/>
  <c r="BE53" i="17"/>
  <c r="BI51" i="17"/>
  <c r="BI47" i="17"/>
  <c r="BN44" i="17"/>
  <c r="BD43" i="17"/>
  <c r="BG39" i="17"/>
  <c r="BN38" i="17"/>
  <c r="BL37" i="17"/>
  <c r="BP34" i="17"/>
  <c r="BG33" i="17"/>
  <c r="BF32" i="17"/>
  <c r="BF30" i="17"/>
  <c r="BE29" i="17"/>
  <c r="BH28" i="17"/>
  <c r="BL26" i="17"/>
  <c r="BK25" i="17"/>
  <c r="BJ24" i="17"/>
  <c r="BJ22" i="17"/>
  <c r="BI21" i="17"/>
  <c r="BL20" i="17"/>
  <c r="BM18" i="17"/>
  <c r="BD18" i="17"/>
  <c r="BG17" i="17"/>
  <c r="BE30" i="17"/>
  <c r="BL25" i="17"/>
  <c r="BM22" i="17"/>
  <c r="BE20" i="17"/>
  <c r="BI19" i="17"/>
  <c r="BI18" i="17"/>
  <c r="BB18" i="17"/>
  <c r="BH16" i="17"/>
  <c r="BL15" i="17"/>
  <c r="BJ14" i="17"/>
  <c r="BD13" i="17"/>
  <c r="BA13" i="17"/>
  <c r="BL12" i="17"/>
  <c r="BF11" i="17"/>
  <c r="BL10" i="17"/>
  <c r="BL9" i="17"/>
  <c r="BC9" i="17"/>
  <c r="BJ8" i="17"/>
  <c r="BN7" i="17"/>
  <c r="BJ6" i="17"/>
  <c r="BD5" i="17"/>
  <c r="BA5" i="17"/>
  <c r="BL4" i="17"/>
  <c r="BF115" i="17"/>
  <c r="BF123" i="17"/>
  <c r="BF111" i="17"/>
  <c r="BF103" i="17"/>
  <c r="BF97" i="17"/>
  <c r="BF89" i="17"/>
  <c r="BF52" i="17"/>
  <c r="BF44" i="17"/>
  <c r="BF66" i="17"/>
  <c r="BF57" i="17"/>
  <c r="BF3" i="17"/>
  <c r="BF81" i="17"/>
  <c r="BF29" i="17"/>
  <c r="BF21" i="17"/>
  <c r="BF13" i="17"/>
  <c r="BF5" i="17"/>
  <c r="BF33" i="17"/>
  <c r="BD29" i="17"/>
  <c r="BD27" i="17"/>
  <c r="BL22" i="17"/>
  <c r="BK21" i="17"/>
  <c r="BD19" i="17"/>
  <c r="BO16" i="17"/>
  <c r="BK15" i="17"/>
  <c r="BA14" i="17"/>
  <c r="BE11" i="17"/>
  <c r="BG7" i="17"/>
  <c r="BP5" i="17"/>
  <c r="BK4" i="17"/>
  <c r="BB65" i="17"/>
  <c r="BB37" i="17"/>
  <c r="BB89" i="17"/>
  <c r="BB115" i="17"/>
  <c r="BH31" i="17"/>
  <c r="BC28" i="17"/>
  <c r="BN25" i="17"/>
  <c r="BI24" i="17"/>
  <c r="BJ23" i="17"/>
  <c r="BJ21" i="17"/>
  <c r="BF17" i="17"/>
  <c r="BF15" i="17"/>
  <c r="BD14" i="17"/>
  <c r="BG13" i="17"/>
  <c r="BF12" i="17"/>
  <c r="BJ10" i="17"/>
  <c r="BD9" i="17"/>
  <c r="BA9" i="17"/>
  <c r="BL8" i="17"/>
  <c r="BH6" i="17"/>
  <c r="BO5" i="17"/>
  <c r="BF4" i="17"/>
  <c r="BP42" i="17"/>
  <c r="BD39" i="17"/>
  <c r="BA32" i="17"/>
  <c r="BJ26" i="17"/>
  <c r="BD25" i="17"/>
  <c r="BA25" i="17"/>
  <c r="BD24" i="17"/>
  <c r="BN19" i="17"/>
  <c r="BD17" i="17"/>
  <c r="BA17" i="17"/>
  <c r="BM15" i="17"/>
  <c r="BC11" i="17"/>
  <c r="BK8" i="17"/>
  <c r="BE7" i="17"/>
  <c r="BN17" i="17"/>
  <c r="BL7" i="17"/>
  <c r="BM14" i="17"/>
  <c r="BO10" i="17"/>
  <c r="BL5" i="17"/>
  <c r="BE16" i="17"/>
  <c r="BH11" i="17"/>
  <c r="BF108" i="17"/>
  <c r="BB118" i="17"/>
  <c r="BF118" i="17"/>
  <c r="BI115" i="17"/>
  <c r="BN113" i="17"/>
  <c r="BP115" i="17"/>
  <c r="BK113" i="17"/>
  <c r="BJ108" i="17"/>
  <c r="BE107" i="17"/>
  <c r="BD106" i="17"/>
  <c r="BC105" i="17"/>
  <c r="BF105" i="17"/>
  <c r="BH103" i="17"/>
  <c r="BK101" i="17"/>
  <c r="BM121" i="17"/>
  <c r="BE121" i="17"/>
  <c r="BO117" i="17"/>
  <c r="BC117" i="17"/>
  <c r="BI104" i="17"/>
  <c r="BB111" i="17"/>
  <c r="BA110" i="17"/>
  <c r="BH109" i="17"/>
  <c r="BD104" i="17"/>
  <c r="BP100" i="17"/>
  <c r="BO99" i="17"/>
  <c r="BJ98" i="17"/>
  <c r="BI97" i="17"/>
  <c r="BL96" i="17"/>
  <c r="BK95" i="17"/>
  <c r="BB113" i="17"/>
  <c r="BJ107" i="17"/>
  <c r="BM103" i="17"/>
  <c r="BA98" i="17"/>
  <c r="BC97" i="17"/>
  <c r="BB96" i="17"/>
  <c r="BL94" i="17"/>
  <c r="BD94" i="17"/>
  <c r="BK112" i="17"/>
  <c r="BM111" i="17"/>
  <c r="BE111" i="17"/>
  <c r="BL110" i="17"/>
  <c r="BD110" i="17"/>
  <c r="BD107" i="17"/>
  <c r="BA106" i="17"/>
  <c r="BD102" i="17"/>
  <c r="BO100" i="17"/>
  <c r="BL98" i="17"/>
  <c r="BH105" i="17"/>
  <c r="BI99" i="17"/>
  <c r="BF95" i="17"/>
  <c r="BJ94" i="17"/>
  <c r="BM93" i="17"/>
  <c r="BP92" i="17"/>
  <c r="BO91" i="17"/>
  <c r="BN90" i="17"/>
  <c r="BM89" i="17"/>
  <c r="BP88" i="17"/>
  <c r="BO87" i="17"/>
  <c r="BN86" i="17"/>
  <c r="BM85" i="17"/>
  <c r="BP84" i="17"/>
  <c r="BO83" i="17"/>
  <c r="BN82" i="17"/>
  <c r="BM81" i="17"/>
  <c r="BP80" i="17"/>
  <c r="BO79" i="17"/>
  <c r="BN78" i="17"/>
  <c r="BM77" i="17"/>
  <c r="BP76" i="17"/>
  <c r="BO75" i="17"/>
  <c r="BM104" i="17"/>
  <c r="BE98" i="17"/>
  <c r="BM95" i="17"/>
  <c r="BD93" i="17"/>
  <c r="BO89" i="17"/>
  <c r="BN88" i="17"/>
  <c r="BM87" i="17"/>
  <c r="BI86" i="17"/>
  <c r="BA82" i="17"/>
  <c r="BC81" i="17"/>
  <c r="BB80" i="17"/>
  <c r="BA79" i="17"/>
  <c r="BJ75" i="17"/>
  <c r="BA73" i="17"/>
  <c r="BB72" i="17"/>
  <c r="BN102" i="17"/>
  <c r="BL101" i="17"/>
  <c r="BP93" i="17"/>
  <c r="BL90" i="17"/>
  <c r="BP85" i="17"/>
  <c r="BP77" i="17"/>
  <c r="BB74" i="17"/>
  <c r="BA72" i="17"/>
  <c r="BF100" i="17"/>
  <c r="BD99" i="17"/>
  <c r="BO94" i="17"/>
  <c r="BE94" i="17"/>
  <c r="BG93" i="17"/>
  <c r="BJ92" i="17"/>
  <c r="BM91" i="17"/>
  <c r="BA86" i="17"/>
  <c r="BG85" i="17"/>
  <c r="BJ84" i="17"/>
  <c r="BM83" i="17"/>
  <c r="BA78" i="17"/>
  <c r="BG77" i="17"/>
  <c r="BJ76" i="17"/>
  <c r="BM75" i="17"/>
  <c r="BI74" i="17"/>
  <c r="BL72" i="17"/>
  <c r="BE100" i="17"/>
  <c r="BC88" i="17"/>
  <c r="BC86" i="17"/>
  <c r="BB85" i="17"/>
  <c r="BL81" i="17"/>
  <c r="BD81" i="17"/>
  <c r="BC76" i="17"/>
  <c r="BC73" i="17"/>
  <c r="BJ70" i="17"/>
  <c r="BC69" i="17"/>
  <c r="BA69" i="17"/>
  <c r="BB67" i="17"/>
  <c r="BG65" i="17"/>
  <c r="BD62" i="17"/>
  <c r="BG60" i="17"/>
  <c r="BH57" i="17"/>
  <c r="BK96" i="17"/>
  <c r="BC94" i="17"/>
  <c r="BB93" i="17"/>
  <c r="BL89" i="17"/>
  <c r="BD89" i="17"/>
  <c r="BC84" i="17"/>
  <c r="BF74" i="17"/>
  <c r="BF73" i="17"/>
  <c r="BC71" i="17"/>
  <c r="BN68" i="17"/>
  <c r="BI62" i="17"/>
  <c r="BN60" i="17"/>
  <c r="BM58" i="17"/>
  <c r="BC92" i="17"/>
  <c r="BI88" i="17"/>
  <c r="BE82" i="17"/>
  <c r="BN79" i="17"/>
  <c r="BL78" i="17"/>
  <c r="BD73" i="17"/>
  <c r="BP70" i="17"/>
  <c r="BO69" i="17"/>
  <c r="BP62" i="17"/>
  <c r="BF58" i="17"/>
  <c r="BA56" i="17"/>
  <c r="BP71" i="17"/>
  <c r="BD68" i="17"/>
  <c r="BD66" i="17"/>
  <c r="BD63" i="17"/>
  <c r="BM61" i="17"/>
  <c r="BF59" i="17"/>
  <c r="BG58" i="17"/>
  <c r="BJ57" i="17"/>
  <c r="BF56" i="17"/>
  <c r="BG54" i="17"/>
  <c r="BP52" i="17"/>
  <c r="BM50" i="17"/>
  <c r="BC47" i="17"/>
  <c r="BK46" i="17"/>
  <c r="BA45" i="17"/>
  <c r="BG42" i="17"/>
  <c r="BP40" i="17"/>
  <c r="BN39" i="17"/>
  <c r="BI38" i="17"/>
  <c r="BL36" i="17"/>
  <c r="BE123" i="17"/>
  <c r="BE119" i="17"/>
  <c r="BE113" i="17"/>
  <c r="BE96" i="17"/>
  <c r="BE106" i="17"/>
  <c r="BE88" i="17"/>
  <c r="BE80" i="17"/>
  <c r="BE72" i="17"/>
  <c r="BE3" i="17"/>
  <c r="BE60" i="17"/>
  <c r="BE32" i="17"/>
  <c r="BE43" i="17"/>
  <c r="BE51" i="17"/>
  <c r="BE12" i="17"/>
  <c r="BE4" i="17"/>
  <c r="BE24" i="17"/>
  <c r="BP81" i="17"/>
  <c r="BL74" i="17"/>
  <c r="BM70" i="17"/>
  <c r="BB69" i="17"/>
  <c r="BL65" i="17"/>
  <c r="BL61" i="17"/>
  <c r="BM57" i="17"/>
  <c r="BE57" i="17"/>
  <c r="BO55" i="17"/>
  <c r="BD55" i="17"/>
  <c r="BP53" i="17"/>
  <c r="BO52" i="17"/>
  <c r="BN51" i="17"/>
  <c r="BJ49" i="17"/>
  <c r="BM48" i="17"/>
  <c r="BH47" i="17"/>
  <c r="BJ43" i="17"/>
  <c r="BN42" i="17"/>
  <c r="BP41" i="17"/>
  <c r="BO40" i="17"/>
  <c r="BO35" i="17"/>
  <c r="BP126" i="17"/>
  <c r="BP121" i="17"/>
  <c r="BP118" i="17"/>
  <c r="BP116" i="17"/>
  <c r="BP113" i="17"/>
  <c r="BP108" i="17"/>
  <c r="BP95" i="17"/>
  <c r="BP87" i="17"/>
  <c r="BP67" i="17"/>
  <c r="BP64" i="17"/>
  <c r="BP59" i="17"/>
  <c r="BP79" i="17"/>
  <c r="BP56" i="17"/>
  <c r="BP50" i="17"/>
  <c r="BP38" i="17"/>
  <c r="BP31" i="17"/>
  <c r="BP35" i="17"/>
  <c r="BP11" i="17"/>
  <c r="BP3" i="17"/>
  <c r="BP23" i="17"/>
  <c r="BA94" i="17"/>
  <c r="BD86" i="17"/>
  <c r="BK80" i="17"/>
  <c r="BC80" i="17"/>
  <c r="BJ77" i="17"/>
  <c r="BH75" i="17"/>
  <c r="BG72" i="17"/>
  <c r="BN67" i="17"/>
  <c r="BC65" i="17"/>
  <c r="BJ60" i="17"/>
  <c r="BD60" i="17"/>
  <c r="BE58" i="17"/>
  <c r="BA54" i="17"/>
  <c r="BK50" i="17"/>
  <c r="BA49" i="17"/>
  <c r="BA46" i="17"/>
  <c r="BA42" i="17"/>
  <c r="BI42" i="17"/>
  <c r="BA37" i="17"/>
  <c r="BF34" i="17"/>
  <c r="BG125" i="17"/>
  <c r="BG128" i="17"/>
  <c r="BG124" i="17"/>
  <c r="BG121" i="17"/>
  <c r="BG118" i="17"/>
  <c r="BG116" i="17"/>
  <c r="BG108" i="17"/>
  <c r="BG78" i="17"/>
  <c r="BG73" i="17"/>
  <c r="BG86" i="17"/>
  <c r="BG38" i="17"/>
  <c r="BG3" i="17"/>
  <c r="BG45" i="17"/>
  <c r="BG63" i="17"/>
  <c r="BG49" i="17"/>
  <c r="BG30" i="17"/>
  <c r="BG41" i="17"/>
  <c r="BG22" i="17"/>
  <c r="BG14" i="17"/>
  <c r="BG6" i="17"/>
  <c r="BL118" i="17"/>
  <c r="BJ114" i="17"/>
  <c r="BM90" i="17"/>
  <c r="BK78" i="17"/>
  <c r="BM71" i="17"/>
  <c r="BO70" i="17"/>
  <c r="BB68" i="17"/>
  <c r="BA66" i="17"/>
  <c r="BE66" i="17"/>
  <c r="BN65" i="17"/>
  <c r="BK64" i="17"/>
  <c r="BC64" i="17"/>
  <c r="BC62" i="17"/>
  <c r="BK60" i="17"/>
  <c r="BC57" i="17"/>
  <c r="BG55" i="17"/>
  <c r="BB55" i="17"/>
  <c r="BJ56" i="17"/>
  <c r="BL51" i="17"/>
  <c r="BP49" i="17"/>
  <c r="BN46" i="17"/>
  <c r="BI44" i="17"/>
  <c r="BC43" i="17"/>
  <c r="BK40" i="17"/>
  <c r="BE39" i="17"/>
  <c r="BO37" i="17"/>
  <c r="BJ36" i="17"/>
  <c r="BM35" i="17"/>
  <c r="BI34" i="17"/>
  <c r="BC34" i="17"/>
  <c r="BO31" i="17"/>
  <c r="BA30" i="17"/>
  <c r="BM27" i="17"/>
  <c r="BI26" i="17"/>
  <c r="BK23" i="17"/>
  <c r="BE56" i="17"/>
  <c r="BB54" i="17"/>
  <c r="BD52" i="17"/>
  <c r="BA52" i="17"/>
  <c r="BD50" i="17"/>
  <c r="BC49" i="17"/>
  <c r="BG48" i="17"/>
  <c r="BD46" i="17"/>
  <c r="BB45" i="17"/>
  <c r="BH42" i="17"/>
  <c r="BA40" i="17"/>
  <c r="BL38" i="17"/>
  <c r="BF37" i="17"/>
  <c r="BD35" i="17"/>
  <c r="BI33" i="17"/>
  <c r="BP32" i="17"/>
  <c r="BF31" i="17"/>
  <c r="BH30" i="17"/>
  <c r="BK29" i="17"/>
  <c r="BN28" i="17"/>
  <c r="BN27" i="17"/>
  <c r="BK57" i="17"/>
  <c r="BF53" i="17"/>
  <c r="BN48" i="17"/>
  <c r="BN47" i="17"/>
  <c r="BE45" i="17"/>
  <c r="BL40" i="17"/>
  <c r="BK38" i="17"/>
  <c r="BA34" i="17"/>
  <c r="BM31" i="17"/>
  <c r="BJ27" i="17"/>
  <c r="BC27" i="17"/>
  <c r="BM23" i="17"/>
  <c r="BJ19" i="17"/>
  <c r="BC19" i="17"/>
  <c r="BN61" i="17"/>
  <c r="BP54" i="17"/>
  <c r="BM53" i="17"/>
  <c r="BN50" i="17"/>
  <c r="BE47" i="17"/>
  <c r="BP43" i="17"/>
  <c r="BJ41" i="17"/>
  <c r="BJ39" i="17"/>
  <c r="BC36" i="17"/>
  <c r="BJ35" i="17"/>
  <c r="BB35" i="17"/>
  <c r="BH34" i="17"/>
  <c r="BC33" i="17"/>
  <c r="BB32" i="17"/>
  <c r="BB30" i="17"/>
  <c r="BA29" i="17"/>
  <c r="BD28" i="17"/>
  <c r="BH26" i="17"/>
  <c r="BG25" i="17"/>
  <c r="BF24" i="17"/>
  <c r="BE21" i="17"/>
  <c r="BH20" i="17"/>
  <c r="BP18" i="17"/>
  <c r="BL17" i="17"/>
  <c r="BN31" i="17"/>
  <c r="BI28" i="17"/>
  <c r="BG24" i="17"/>
  <c r="BI22" i="17"/>
  <c r="BH21" i="17"/>
  <c r="BE19" i="17"/>
  <c r="BD16" i="17"/>
  <c r="BF14" i="17"/>
  <c r="BM13" i="17"/>
  <c r="BH12" i="17"/>
  <c r="BH10" i="17"/>
  <c r="BO9" i="17"/>
  <c r="BF8" i="17"/>
  <c r="BF6" i="17"/>
  <c r="BM5" i="17"/>
  <c r="BH4" i="17"/>
  <c r="BB33" i="17"/>
  <c r="BP27" i="17"/>
  <c r="BO24" i="17"/>
  <c r="BH22" i="17"/>
  <c r="BG21" i="17"/>
  <c r="BE18" i="17"/>
  <c r="BG15" i="17"/>
  <c r="BP13" i="17"/>
  <c r="BB11" i="17"/>
  <c r="BA11" i="17"/>
  <c r="BH9" i="17"/>
  <c r="BJ7" i="17"/>
  <c r="BC7" i="17"/>
  <c r="BB3" i="17"/>
  <c r="BB40" i="17"/>
  <c r="BB107" i="17"/>
  <c r="BO30" i="17"/>
  <c r="BK26" i="17"/>
  <c r="BF25" i="17"/>
  <c r="BA24" i="17"/>
  <c r="BO22" i="17"/>
  <c r="BO20" i="17"/>
  <c r="BC20" i="17"/>
  <c r="BB17" i="17"/>
  <c r="BJ16" i="17"/>
  <c r="BP14" i="17"/>
  <c r="BB13" i="17"/>
  <c r="BC13" i="17"/>
  <c r="BB12" i="17"/>
  <c r="BF10" i="17"/>
  <c r="BM9" i="17"/>
  <c r="BH8" i="17"/>
  <c r="BM6" i="17"/>
  <c r="BD6" i="17"/>
  <c r="BK5" i="17"/>
  <c r="BG4" i="17"/>
  <c r="BB4" i="17"/>
  <c r="BM40" i="17"/>
  <c r="BL33" i="17"/>
  <c r="BN29" i="17"/>
  <c r="BF26" i="17"/>
  <c r="BM25" i="17"/>
  <c r="BP24" i="17"/>
  <c r="BF20" i="17"/>
  <c r="BM17" i="17"/>
  <c r="BC16" i="17"/>
  <c r="BI15" i="17"/>
  <c r="BO11" i="17"/>
  <c r="BA10" i="17"/>
  <c r="BA7" i="17"/>
  <c r="BH5" i="17"/>
  <c r="BJ124" i="17"/>
  <c r="BJ120" i="17"/>
  <c r="BJ127" i="17"/>
  <c r="BJ115" i="17"/>
  <c r="BJ110" i="17"/>
  <c r="BJ103" i="17"/>
  <c r="BJ97" i="17"/>
  <c r="BJ89" i="17"/>
  <c r="BJ81" i="17"/>
  <c r="BJ66" i="17"/>
  <c r="BJ62" i="17"/>
  <c r="BJ40" i="17"/>
  <c r="BJ37" i="17"/>
  <c r="BJ65" i="17"/>
  <c r="BJ3" i="17"/>
  <c r="BJ44" i="17"/>
  <c r="BJ52" i="17"/>
  <c r="BJ33" i="17"/>
  <c r="BJ17" i="17"/>
  <c r="BJ13" i="17"/>
  <c r="BJ5" i="17"/>
  <c r="BJ25" i="17"/>
  <c r="BP15" i="17"/>
  <c r="BF9" i="17"/>
  <c r="BH7" i="17"/>
  <c r="BI14" i="17"/>
  <c r="BC12" i="17"/>
  <c r="BK10" i="17"/>
  <c r="BB15" i="17"/>
  <c r="BD11" i="17"/>
  <c r="BB108" i="17"/>
  <c r="BA107" i="17"/>
  <c r="BP106" i="17"/>
  <c r="BO105" i="17"/>
  <c r="BI108" i="17"/>
  <c r="BJ104" i="17"/>
  <c r="BL102" i="17"/>
  <c r="BG101" i="17"/>
  <c r="BC111" i="17"/>
  <c r="BL107" i="17"/>
  <c r="BC107" i="17"/>
  <c r="BF106" i="17"/>
  <c r="BA104" i="17"/>
  <c r="BF101" i="17"/>
  <c r="BK122" i="17"/>
  <c r="BC122" i="17"/>
  <c r="BH112" i="17"/>
  <c r="BD109" i="17"/>
  <c r="BL100" i="17"/>
  <c r="BK99" i="17"/>
  <c r="BF98" i="17"/>
  <c r="BE97" i="17"/>
  <c r="BH96" i="17"/>
  <c r="BG95" i="17"/>
  <c r="BA102" i="17"/>
  <c r="BN95" i="17"/>
  <c r="BB117" i="17"/>
  <c r="BI116" i="17"/>
  <c r="BG112" i="17"/>
  <c r="BL103" i="17"/>
  <c r="BF99" i="17"/>
  <c r="BE115" i="17"/>
  <c r="BK109" i="17"/>
  <c r="BC109" i="17"/>
  <c r="BK103" i="17"/>
  <c r="BK100" i="17"/>
  <c r="BE99" i="17"/>
  <c r="BB94" i="17"/>
  <c r="BI93" i="17"/>
  <c r="BL92" i="17"/>
  <c r="BK91" i="17"/>
  <c r="BJ90" i="17"/>
  <c r="BI89" i="17"/>
  <c r="BL88" i="17"/>
  <c r="BK87" i="17"/>
  <c r="BJ86" i="17"/>
  <c r="BI85" i="17"/>
  <c r="BL84" i="17"/>
  <c r="BK83" i="17"/>
  <c r="BJ82" i="17"/>
  <c r="BI81" i="17"/>
  <c r="BL80" i="17"/>
  <c r="BK79" i="17"/>
  <c r="BJ78" i="17"/>
  <c r="BI77" i="17"/>
  <c r="BL76" i="17"/>
  <c r="BK75" i="17"/>
  <c r="BN104" i="17"/>
  <c r="BI95" i="17"/>
  <c r="BO92" i="17"/>
  <c r="BK89" i="17"/>
  <c r="BJ88" i="17"/>
  <c r="BI87" i="17"/>
  <c r="BD85" i="17"/>
  <c r="BO81" i="17"/>
  <c r="BN80" i="17"/>
  <c r="BM79" i="17"/>
  <c r="BI78" i="17"/>
  <c r="BM74" i="17"/>
  <c r="BI103" i="17"/>
  <c r="BJ102" i="17"/>
  <c r="BP97" i="17"/>
  <c r="BG96" i="17"/>
  <c r="BH95" i="17"/>
  <c r="BK92" i="17"/>
  <c r="BH90" i="17"/>
  <c r="BK84" i="17"/>
  <c r="BH82" i="17"/>
  <c r="BK76" i="17"/>
  <c r="BP73" i="17"/>
  <c r="BD101" i="17"/>
  <c r="BB100" i="17"/>
  <c r="BK98" i="17"/>
  <c r="BL97" i="17"/>
  <c r="BD97" i="17"/>
  <c r="BL93" i="17"/>
  <c r="BC93" i="17"/>
  <c r="BF92" i="17"/>
  <c r="BI91" i="17"/>
  <c r="BL85" i="17"/>
  <c r="BC85" i="17"/>
  <c r="BF84" i="17"/>
  <c r="BI83" i="17"/>
  <c r="BL77" i="17"/>
  <c r="BC77" i="17"/>
  <c r="BF76" i="17"/>
  <c r="BI75" i="17"/>
  <c r="BA74" i="17"/>
  <c r="BD72" i="17"/>
  <c r="BN91" i="17"/>
  <c r="BH85" i="17"/>
  <c r="BG82" i="17"/>
  <c r="BM76" i="17"/>
  <c r="BG74" i="17"/>
  <c r="BN72" i="17"/>
  <c r="BN71" i="17"/>
  <c r="BF70" i="17"/>
  <c r="BM69" i="17"/>
  <c r="BO68" i="17"/>
  <c r="BP66" i="17"/>
  <c r="BN63" i="17"/>
  <c r="BK61" i="17"/>
  <c r="BJ59" i="17"/>
  <c r="BG56" i="17"/>
  <c r="BM96" i="17"/>
  <c r="BH93" i="17"/>
  <c r="BG90" i="17"/>
  <c r="BM84" i="17"/>
  <c r="BP75" i="17"/>
  <c r="BL73" i="17"/>
  <c r="BO71" i="17"/>
  <c r="BA70" i="17"/>
  <c r="BF68" i="17"/>
  <c r="BA62" i="17"/>
  <c r="BF60" i="17"/>
  <c r="BL57" i="17"/>
  <c r="BM92" i="17"/>
  <c r="BM82" i="17"/>
  <c r="BB79" i="17"/>
  <c r="BH78" i="17"/>
  <c r="BM73" i="17"/>
  <c r="BL70" i="17"/>
  <c r="BG69" i="17"/>
  <c r="BH62" i="17"/>
  <c r="BA58" i="17"/>
  <c r="BP91" i="17"/>
  <c r="BJ87" i="17"/>
  <c r="BB87" i="17"/>
  <c r="BH71" i="17"/>
  <c r="BP68" i="17"/>
  <c r="BL67" i="17"/>
  <c r="BH65" i="17"/>
  <c r="BN64" i="17"/>
  <c r="BE62" i="17"/>
  <c r="BI61" i="17"/>
  <c r="BJ58" i="17"/>
  <c r="BC58" i="17"/>
  <c r="BB57" i="17"/>
  <c r="BJ54" i="17"/>
  <c r="BC54" i="17"/>
  <c r="BI50" i="17"/>
  <c r="BI49" i="17"/>
  <c r="BG46" i="17"/>
  <c r="BP44" i="17"/>
  <c r="BC42" i="17"/>
  <c r="BH40" i="17"/>
  <c r="BF39" i="17"/>
  <c r="BA38" i="17"/>
  <c r="BD36" i="17"/>
  <c r="BA126" i="17"/>
  <c r="BA127" i="17"/>
  <c r="BA119" i="17"/>
  <c r="BA114" i="17"/>
  <c r="BA109" i="17"/>
  <c r="BA100" i="17"/>
  <c r="BA65" i="17"/>
  <c r="BA80" i="17"/>
  <c r="BA96" i="17"/>
  <c r="BA88" i="17"/>
  <c r="BA51" i="17"/>
  <c r="BA43" i="17"/>
  <c r="BA39" i="17"/>
  <c r="BA3" i="17"/>
  <c r="BA64" i="17"/>
  <c r="BA28" i="17"/>
  <c r="BA36" i="17"/>
  <c r="BA12" i="17"/>
  <c r="BA4" i="17"/>
  <c r="BA20" i="17"/>
  <c r="BF79" i="17"/>
  <c r="BH74" i="17"/>
  <c r="BD69" i="17"/>
  <c r="BK68" i="17"/>
  <c r="BO66" i="17"/>
  <c r="BF64" i="17"/>
  <c r="BI63" i="17"/>
  <c r="BE59" i="17"/>
  <c r="BD57" i="17"/>
  <c r="BD56" i="17"/>
  <c r="BP55" i="17"/>
  <c r="BL53" i="17"/>
  <c r="BK52" i="17"/>
  <c r="BF49" i="17"/>
  <c r="BI48" i="17"/>
  <c r="BD47" i="17"/>
  <c r="BM45" i="17"/>
  <c r="BD45" i="17"/>
  <c r="BC44" i="17"/>
  <c r="BF43" i="17"/>
  <c r="BB42" i="17"/>
  <c r="BH41" i="17"/>
  <c r="BG40" i="17"/>
  <c r="BG35" i="17"/>
  <c r="BL122" i="17"/>
  <c r="BL105" i="17"/>
  <c r="BL95" i="17"/>
  <c r="BL87" i="17"/>
  <c r="BL79" i="17"/>
  <c r="BL50" i="17"/>
  <c r="BL71" i="17"/>
  <c r="BL34" i="17"/>
  <c r="BL31" i="17"/>
  <c r="BL23" i="17"/>
  <c r="BL11" i="17"/>
  <c r="BL3" i="17"/>
  <c r="BP86" i="17"/>
  <c r="BF77" i="17"/>
  <c r="BO72" i="17"/>
  <c r="BF67" i="17"/>
  <c r="BL64" i="17"/>
  <c r="BP60" i="17"/>
  <c r="BL59" i="17"/>
  <c r="BM54" i="17"/>
  <c r="BG50" i="17"/>
  <c r="BP48" i="17"/>
  <c r="BM46" i="17"/>
  <c r="BP36" i="17"/>
  <c r="BB34" i="17"/>
  <c r="BC66" i="17"/>
  <c r="BC3" i="17"/>
  <c r="BC41" i="17"/>
  <c r="BC37" i="17"/>
  <c r="BC18" i="17"/>
  <c r="BD118" i="17"/>
  <c r="BF114" i="17"/>
  <c r="BI90" i="17"/>
  <c r="BC78" i="17"/>
  <c r="BI71" i="17"/>
  <c r="BK70" i="17"/>
  <c r="BI68" i="17"/>
  <c r="BM66" i="17"/>
  <c r="BF65" i="17"/>
  <c r="BO62" i="17"/>
  <c r="BD61" i="17"/>
  <c r="BC60" i="17"/>
  <c r="BL58" i="17"/>
  <c r="BD58" i="17"/>
  <c r="BN56" i="17"/>
  <c r="BN55" i="17"/>
  <c r="BM68" i="17"/>
  <c r="BN52" i="17"/>
  <c r="BH51" i="17"/>
  <c r="BL49" i="17"/>
  <c r="BC45" i="17"/>
  <c r="BE44" i="17"/>
  <c r="BD41" i="17"/>
  <c r="BN40" i="17"/>
  <c r="BB38" i="17"/>
  <c r="BG37" i="17"/>
  <c r="BF36" i="17"/>
  <c r="BI35" i="17"/>
  <c r="BO34" i="17"/>
  <c r="BH33" i="17"/>
  <c r="BK31" i="17"/>
  <c r="BP29" i="17"/>
  <c r="BI27" i="17"/>
  <c r="BG23" i="17"/>
  <c r="BI55" i="17"/>
  <c r="BK53" i="17"/>
  <c r="BM52" i="17"/>
  <c r="BG51" i="17"/>
  <c r="BM49" i="17"/>
  <c r="BL48" i="17"/>
  <c r="BC48" i="17"/>
  <c r="BN45" i="17"/>
  <c r="BL44" i="17"/>
  <c r="BD42" i="17"/>
  <c r="BO39" i="17"/>
  <c r="BD38" i="17"/>
  <c r="BM36" i="17"/>
  <c r="BE34" i="17"/>
  <c r="BE33" i="17"/>
  <c r="BL32" i="17"/>
  <c r="BM30" i="17"/>
  <c r="BD30" i="17"/>
  <c r="BG29" i="17"/>
  <c r="BJ28" i="17"/>
  <c r="BE26" i="17"/>
  <c r="BN54" i="17"/>
  <c r="BB53" i="17"/>
  <c r="BJ48" i="17"/>
  <c r="BJ47" i="17"/>
  <c r="BI45" i="17"/>
  <c r="BD40" i="17"/>
  <c r="BC38" i="17"/>
  <c r="BM34" i="17"/>
  <c r="BI31" i="17"/>
  <c r="BO27" i="17"/>
  <c r="BA26" i="17"/>
  <c r="BI23" i="17"/>
  <c r="BO19" i="17"/>
  <c r="BA18" i="17"/>
  <c r="BF61" i="17"/>
  <c r="BL54" i="17"/>
  <c r="BI53" i="17"/>
  <c r="BB50" i="17"/>
  <c r="BA47" i="17"/>
  <c r="BL43" i="17"/>
  <c r="BJ42" i="17"/>
  <c r="BF41" i="17"/>
  <c r="BB39" i="17"/>
  <c r="BP37" i="17"/>
  <c r="BK36" i="17"/>
  <c r="BO33" i="17"/>
  <c r="BN32" i="17"/>
  <c r="BN30" i="17"/>
  <c r="BM29" i="17"/>
  <c r="BP28" i="17"/>
  <c r="BF27" i="17"/>
  <c r="BD26" i="17"/>
  <c r="BC25" i="17"/>
  <c r="BB24" i="17"/>
  <c r="BB22" i="17"/>
  <c r="BA21" i="17"/>
  <c r="BD20" i="17"/>
  <c r="BL18" i="17"/>
  <c r="BO17" i="17"/>
  <c r="BB31" i="17"/>
  <c r="BE28" i="17"/>
  <c r="BE22" i="17"/>
  <c r="BG20" i="17"/>
  <c r="BB19" i="17"/>
  <c r="BA19" i="17"/>
  <c r="BJ18" i="17"/>
  <c r="BP16" i="17"/>
  <c r="BE14" i="17"/>
  <c r="BB14" i="17"/>
  <c r="BI13" i="17"/>
  <c r="BO12" i="17"/>
  <c r="BD12" i="17"/>
  <c r="BM10" i="17"/>
  <c r="BD10" i="17"/>
  <c r="BK9" i="17"/>
  <c r="BG8" i="17"/>
  <c r="BB8" i="17"/>
  <c r="BE6" i="17"/>
  <c r="BB6" i="17"/>
  <c r="BI5" i="17"/>
  <c r="BO4" i="17"/>
  <c r="BD4" i="17"/>
  <c r="BG32" i="17"/>
  <c r="BL27" i="17"/>
  <c r="BD22" i="17"/>
  <c r="BC21" i="17"/>
  <c r="BC17" i="17"/>
  <c r="BJ15" i="17"/>
  <c r="BC15" i="17"/>
  <c r="BM11" i="17"/>
  <c r="BO7" i="17"/>
  <c r="BB29" i="17"/>
  <c r="BB44" i="17"/>
  <c r="BB66" i="17"/>
  <c r="BB110" i="17"/>
  <c r="BB127" i="17"/>
  <c r="BC30" i="17"/>
  <c r="BG26" i="17"/>
  <c r="BB25" i="17"/>
  <c r="BN23" i="17"/>
  <c r="BC22" i="17"/>
  <c r="BF16" i="17"/>
  <c r="BL14" i="17"/>
  <c r="BO13" i="17"/>
  <c r="BN12" i="17"/>
  <c r="BE10" i="17"/>
  <c r="BB10" i="17"/>
  <c r="BI9" i="17"/>
  <c r="BD8" i="17"/>
  <c r="BP6" i="17"/>
  <c r="BB5" i="17"/>
  <c r="BG5" i="17"/>
  <c r="BN4" i="17"/>
  <c r="BE40" i="17"/>
  <c r="BM32" i="17"/>
  <c r="BJ29" i="17"/>
  <c r="BB26" i="17"/>
  <c r="BI25" i="17"/>
  <c r="BL24" i="17"/>
  <c r="BB20" i="17"/>
  <c r="BK18" i="17"/>
  <c r="BI17" i="17"/>
  <c r="BA16" i="17"/>
  <c r="BE15" i="17"/>
  <c r="BK11" i="17"/>
  <c r="BM7" i="17"/>
  <c r="BD15" i="17"/>
  <c r="BB9" i="17"/>
  <c r="BI4" i="17"/>
  <c r="BL13" i="17"/>
  <c r="BN11" i="17"/>
  <c r="BG10" i="17"/>
  <c r="BL19" i="17"/>
  <c r="BC6" i="17"/>
  <c r="BN107" i="17"/>
  <c r="BM118" i="17"/>
  <c r="BJ116" i="17"/>
  <c r="BO114" i="17"/>
  <c r="BM107" i="17"/>
  <c r="BL106" i="17"/>
  <c r="BK105" i="17"/>
  <c r="BD116" i="17"/>
  <c r="BL113" i="17"/>
  <c r="BP107" i="17"/>
  <c r="BB104" i="17"/>
  <c r="BG102" i="17"/>
  <c r="BC101" i="17"/>
  <c r="BI121" i="17"/>
  <c r="BG117" i="17"/>
  <c r="BK116" i="17"/>
  <c r="BG115" i="17"/>
  <c r="BA108" i="17"/>
  <c r="BE108" i="17"/>
  <c r="BG106" i="17"/>
  <c r="BB106" i="17"/>
  <c r="BP102" i="17"/>
  <c r="BB101" i="17"/>
  <c r="BD112" i="17"/>
  <c r="BL108" i="17"/>
  <c r="BL104" i="17"/>
  <c r="BO102" i="17"/>
  <c r="BH100" i="17"/>
  <c r="BG99" i="17"/>
  <c r="BB98" i="17"/>
  <c r="BA97" i="17"/>
  <c r="BD96" i="17"/>
  <c r="BC95" i="17"/>
  <c r="BI113" i="17"/>
  <c r="BE104" i="17"/>
  <c r="BC102" i="17"/>
  <c r="BH101" i="17"/>
  <c r="BC100" i="17"/>
  <c r="BK97" i="17"/>
  <c r="BJ96" i="17"/>
  <c r="BH94" i="17"/>
  <c r="BA116" i="17"/>
  <c r="BC112" i="17"/>
  <c r="BI111" i="17"/>
  <c r="BH110" i="17"/>
  <c r="BK108" i="17"/>
  <c r="BD103" i="17"/>
  <c r="BD98" i="17"/>
  <c r="BG104" i="17"/>
  <c r="BG103" i="17"/>
  <c r="BP101" i="17"/>
  <c r="BB99" i="17"/>
  <c r="BA99" i="17"/>
  <c r="BN94" i="17"/>
  <c r="BE93" i="17"/>
  <c r="BH92" i="17"/>
  <c r="BG91" i="17"/>
  <c r="BF90" i="17"/>
  <c r="BE89" i="17"/>
  <c r="BH88" i="17"/>
  <c r="BG87" i="17"/>
  <c r="BF86" i="17"/>
  <c r="BE85" i="17"/>
  <c r="BH84" i="17"/>
  <c r="BG83" i="17"/>
  <c r="BF82" i="17"/>
  <c r="BE81" i="17"/>
  <c r="BH80" i="17"/>
  <c r="BG79" i="17"/>
  <c r="BF78" i="17"/>
  <c r="BE77" i="17"/>
  <c r="BH76" i="17"/>
  <c r="BG75" i="17"/>
  <c r="BF104" i="17"/>
  <c r="BB97" i="17"/>
  <c r="BE95" i="17"/>
  <c r="BK94" i="17"/>
  <c r="BJ91" i="17"/>
  <c r="BG89" i="17"/>
  <c r="BF88" i="17"/>
  <c r="BE87" i="17"/>
  <c r="BO84" i="17"/>
  <c r="BK81" i="17"/>
  <c r="BJ80" i="17"/>
  <c r="BI79" i="17"/>
  <c r="BD77" i="17"/>
  <c r="BE74" i="17"/>
  <c r="BP72" i="17"/>
  <c r="BM102" i="17"/>
  <c r="BF102" i="17"/>
  <c r="BO96" i="17"/>
  <c r="BD95" i="17"/>
  <c r="BF91" i="17"/>
  <c r="BD90" i="17"/>
  <c r="BF83" i="17"/>
  <c r="BD82" i="17"/>
  <c r="BF75" i="17"/>
  <c r="BH73" i="17"/>
  <c r="BN100" i="17"/>
  <c r="BP99" i="17"/>
  <c r="BG98" i="17"/>
  <c r="BI94" i="17"/>
  <c r="BO93" i="17"/>
  <c r="BG92" i="17"/>
  <c r="BB92" i="17"/>
  <c r="BE91" i="17"/>
  <c r="BO85" i="17"/>
  <c r="BG84" i="17"/>
  <c r="BB84" i="17"/>
  <c r="BE83" i="17"/>
  <c r="BO77" i="17"/>
  <c r="BG76" i="17"/>
  <c r="BB76" i="17"/>
  <c r="BE75" i="17"/>
  <c r="BG100" i="17"/>
  <c r="BP89" i="17"/>
  <c r="BG88" i="17"/>
  <c r="BO86" i="17"/>
  <c r="BJ85" i="17"/>
  <c r="BC82" i="17"/>
  <c r="BH81" i="17"/>
  <c r="BH79" i="17"/>
  <c r="BE76" i="17"/>
  <c r="BC74" i="17"/>
  <c r="BJ72" i="17"/>
  <c r="BE70" i="17"/>
  <c r="BB70" i="17"/>
  <c r="BI69" i="17"/>
  <c r="BG68" i="17"/>
  <c r="BH66" i="17"/>
  <c r="BF63" i="17"/>
  <c r="BC61" i="17"/>
  <c r="BB59" i="17"/>
  <c r="BC56" i="17"/>
  <c r="BI96" i="17"/>
  <c r="BJ93" i="17"/>
  <c r="BC90" i="17"/>
  <c r="BH89" i="17"/>
  <c r="BH87" i="17"/>
  <c r="BE84" i="17"/>
  <c r="BL75" i="17"/>
  <c r="BN73" i="17"/>
  <c r="BI72" i="17"/>
  <c r="BK71" i="17"/>
  <c r="BP69" i="17"/>
  <c r="BI67" i="17"/>
  <c r="BP61" i="17"/>
  <c r="BI59" i="17"/>
  <c r="BB56" i="17"/>
  <c r="BE92" i="17"/>
  <c r="BL83" i="17"/>
  <c r="BI82" i="17"/>
  <c r="BJ79" i="17"/>
  <c r="BD78" i="17"/>
  <c r="BE73" i="17"/>
  <c r="BH70" i="17"/>
  <c r="BJ63" i="17"/>
  <c r="BO61" i="17"/>
  <c r="BP57" i="17"/>
  <c r="BL91" i="17"/>
  <c r="BK88" i="17"/>
  <c r="BD71" i="17"/>
  <c r="BL68" i="17"/>
  <c r="BD67" i="17"/>
  <c r="BM65" i="17"/>
  <c r="BJ64" i="17"/>
  <c r="BL63" i="17"/>
  <c r="BN62" i="17"/>
  <c r="BE61" i="17"/>
  <c r="BM59" i="17"/>
  <c r="BO58" i="17"/>
  <c r="BO57" i="17"/>
  <c r="BO54" i="17"/>
  <c r="BK51" i="17"/>
  <c r="BE50" i="17"/>
  <c r="BH48" i="17"/>
  <c r="BJ46" i="17"/>
  <c r="BC46" i="17"/>
  <c r="BO42" i="17"/>
  <c r="BI41" i="17"/>
  <c r="BM37" i="17"/>
  <c r="BM122" i="17"/>
  <c r="BM88" i="17"/>
  <c r="BM80" i="17"/>
  <c r="BM72" i="17"/>
  <c r="BM100" i="17"/>
  <c r="BM56" i="17"/>
  <c r="BM51" i="17"/>
  <c r="BM43" i="17"/>
  <c r="BM60" i="17"/>
  <c r="BM3" i="17"/>
  <c r="BM55" i="17"/>
  <c r="BM47" i="17"/>
  <c r="BM28" i="17"/>
  <c r="BM20" i="17"/>
  <c r="BM16" i="17"/>
  <c r="BM12" i="17"/>
  <c r="BM4" i="17"/>
  <c r="BN74" i="17"/>
  <c r="BD74" i="17"/>
  <c r="BJ69" i="17"/>
  <c r="BC68" i="17"/>
  <c r="BG66" i="17"/>
  <c r="BM64" i="17"/>
  <c r="BK63" i="17"/>
  <c r="BI60" i="17"/>
  <c r="BB58" i="17"/>
  <c r="BL55" i="17"/>
  <c r="BF54" i="17"/>
  <c r="BH53" i="17"/>
  <c r="BG52" i="17"/>
  <c r="BF51" i="17"/>
  <c r="BE49" i="17"/>
  <c r="BB49" i="17"/>
  <c r="BE48" i="17"/>
  <c r="BP47" i="17"/>
  <c r="BP45" i="17"/>
  <c r="BO44" i="17"/>
  <c r="BB43" i="17"/>
  <c r="BH126" i="17"/>
  <c r="BH121" i="17"/>
  <c r="BH116" i="17"/>
  <c r="BH113" i="17"/>
  <c r="BH108" i="17"/>
  <c r="BH118" i="17"/>
  <c r="BH99" i="17"/>
  <c r="BH67" i="17"/>
  <c r="BH64" i="17"/>
  <c r="BH59" i="17"/>
  <c r="BH83" i="17"/>
  <c r="BH35" i="17"/>
  <c r="BH54" i="17"/>
  <c r="BH38" i="17"/>
  <c r="BH15" i="17"/>
  <c r="BH3" i="17"/>
  <c r="BL86" i="17"/>
  <c r="BO80" i="17"/>
  <c r="BG80" i="17"/>
  <c r="BH77" i="17"/>
  <c r="BB77" i="17"/>
  <c r="BC72" i="17"/>
  <c r="BI66" i="17"/>
  <c r="BD64" i="17"/>
  <c r="BL60" i="17"/>
  <c r="BD59" i="17"/>
  <c r="BI54" i="17"/>
  <c r="BC50" i="17"/>
  <c r="BI46" i="17"/>
  <c r="BM42" i="17"/>
  <c r="BH36" i="17"/>
  <c r="BO125" i="17"/>
  <c r="BO121" i="17"/>
  <c r="BO118" i="17"/>
  <c r="BO116" i="17"/>
  <c r="BO108" i="17"/>
  <c r="BO98" i="17"/>
  <c r="BO74" i="17"/>
  <c r="BO82" i="17"/>
  <c r="BO90" i="17"/>
  <c r="BO38" i="17"/>
  <c r="BO3" i="17"/>
  <c r="BO73" i="17"/>
  <c r="BO63" i="17"/>
  <c r="BO45" i="17"/>
  <c r="BO41" i="17"/>
  <c r="BO26" i="17"/>
  <c r="BO53" i="17"/>
  <c r="BO14" i="17"/>
  <c r="BO6" i="17"/>
  <c r="BO18" i="17"/>
  <c r="BL114" i="17"/>
  <c r="BB114" i="17"/>
  <c r="BN83" i="17"/>
  <c r="BK72" i="17"/>
  <c r="BE71" i="17"/>
  <c r="BG70" i="17"/>
  <c r="BA68" i="17"/>
  <c r="BO64" i="17"/>
  <c r="BG64" i="17"/>
  <c r="BA63" i="17"/>
  <c r="BE63" i="17"/>
  <c r="BK62" i="17"/>
  <c r="BJ61" i="17"/>
  <c r="BO59" i="17"/>
  <c r="BG57" i="17"/>
  <c r="BO56" i="17"/>
  <c r="BJ55" i="17"/>
  <c r="BE68" i="17"/>
  <c r="BB52" i="17"/>
  <c r="BD51" i="17"/>
  <c r="BH49" i="17"/>
  <c r="BD44" i="17"/>
  <c r="BA44" i="17"/>
  <c r="BM41" i="17"/>
  <c r="BF40" i="17"/>
  <c r="BM38" i="17"/>
  <c r="BG36" i="17"/>
  <c r="BB36" i="17"/>
  <c r="BE35" i="17"/>
  <c r="BK34" i="17"/>
  <c r="BC32" i="17"/>
  <c r="BG31" i="17"/>
  <c r="BK28" i="17"/>
  <c r="BE27" i="17"/>
  <c r="BC24" i="17"/>
  <c r="BC23" i="17"/>
  <c r="BE55" i="17"/>
  <c r="BG53" i="17"/>
  <c r="BI52" i="17"/>
  <c r="BC51" i="17"/>
  <c r="BO49" i="17"/>
  <c r="BO48" i="17"/>
  <c r="BP46" i="17"/>
  <c r="BJ45" i="17"/>
  <c r="BH44" i="17"/>
  <c r="BC40" i="17"/>
  <c r="BP39" i="17"/>
  <c r="BH37" i="17"/>
  <c r="BE36" i="17"/>
  <c r="BD33" i="17"/>
  <c r="BA33" i="17"/>
  <c r="BH32" i="17"/>
  <c r="BP30" i="17"/>
  <c r="BL29" i="17"/>
  <c r="BC29" i="17"/>
  <c r="BF28" i="17"/>
  <c r="BC70" i="17"/>
  <c r="BN53" i="17"/>
  <c r="BL52" i="17"/>
  <c r="BF48" i="17"/>
  <c r="BF47" i="17"/>
  <c r="BO43" i="17"/>
  <c r="BK39" i="17"/>
  <c r="BO36" i="17"/>
  <c r="BP33" i="17"/>
  <c r="BE31" i="17"/>
  <c r="BK27" i="17"/>
  <c r="BP25" i="17"/>
  <c r="BE23" i="17"/>
  <c r="BK19" i="17"/>
  <c r="BP17" i="17"/>
  <c r="BK59" i="17"/>
  <c r="BD54" i="17"/>
  <c r="BO51" i="17"/>
  <c r="BJ50" i="17"/>
  <c r="BB46" i="17"/>
  <c r="BH43" i="17"/>
  <c r="BL41" i="17"/>
  <c r="BB41" i="17"/>
  <c r="BJ38" i="17"/>
  <c r="BF38" i="17"/>
  <c r="BD37" i="17"/>
  <c r="BN35" i="17"/>
  <c r="BF35" i="17"/>
  <c r="BN34" i="17"/>
  <c r="BK33" i="17"/>
  <c r="BJ32" i="17"/>
  <c r="BJ30" i="17"/>
  <c r="BI29" i="17"/>
  <c r="BL28" i="17"/>
  <c r="BP26" i="17"/>
  <c r="BO25" i="17"/>
  <c r="BN24" i="17"/>
  <c r="BN22" i="17"/>
  <c r="BM21" i="17"/>
  <c r="BP20" i="17"/>
  <c r="BF19" i="17"/>
  <c r="BH18" i="17"/>
  <c r="BK17" i="17"/>
  <c r="BI30" i="17"/>
  <c r="BM26" i="17"/>
  <c r="BH23" i="17"/>
  <c r="BD21" i="17"/>
  <c r="BI20" i="17"/>
  <c r="BM19" i="17"/>
  <c r="BF18" i="17"/>
  <c r="BL16" i="17"/>
  <c r="BN15" i="17"/>
  <c r="BN14" i="17"/>
  <c r="BE13" i="17"/>
  <c r="BP12" i="17"/>
  <c r="BP10" i="17"/>
  <c r="BG9" i="17"/>
  <c r="BN8" i="17"/>
  <c r="BN6" i="17"/>
  <c r="BE5" i="17"/>
  <c r="BP4" i="17"/>
  <c r="BN33" i="17"/>
  <c r="BH29" i="17"/>
  <c r="BH27" i="17"/>
  <c r="BP22" i="17"/>
  <c r="BO21" i="17"/>
  <c r="BP19" i="17"/>
  <c r="BO15" i="17"/>
  <c r="BK12" i="17"/>
  <c r="BI11" i="17"/>
  <c r="BI10" i="17"/>
  <c r="BC8" i="17"/>
  <c r="BK7" i="17"/>
  <c r="BA6" i="17"/>
  <c r="BB48" i="17"/>
  <c r="BB62" i="17"/>
  <c r="BB81" i="17"/>
  <c r="BB103" i="17"/>
  <c r="BD34" i="17"/>
  <c r="BO28" i="17"/>
  <c r="BC26" i="17"/>
  <c r="BM24" i="17"/>
  <c r="BB23" i="17"/>
  <c r="BN21" i="17"/>
  <c r="BH17" i="17"/>
  <c r="BG16" i="17"/>
  <c r="BB16" i="17"/>
  <c r="BH14" i="17"/>
  <c r="BK13" i="17"/>
  <c r="BJ12" i="17"/>
  <c r="BN10" i="17"/>
  <c r="BE9" i="17"/>
  <c r="BP8" i="17"/>
  <c r="BF7" i="17"/>
  <c r="BL6" i="17"/>
  <c r="BC5" i="17"/>
  <c r="BJ4" i="17"/>
  <c r="BN115" i="17"/>
  <c r="BN111" i="17"/>
  <c r="BN103" i="17"/>
  <c r="BN101" i="17"/>
  <c r="BN93" i="17"/>
  <c r="BN66" i="17"/>
  <c r="BN3" i="17"/>
  <c r="BN85" i="17"/>
  <c r="BN58" i="17"/>
  <c r="BN69" i="17"/>
  <c r="BH46" i="17"/>
  <c r="BL39" i="17"/>
  <c r="BI32" i="17"/>
  <c r="BN26" i="17"/>
  <c r="BE25" i="17"/>
  <c r="BH24" i="17"/>
  <c r="BN20" i="17"/>
  <c r="BG18" i="17"/>
  <c r="BE17" i="17"/>
  <c r="BA15" i="17"/>
  <c r="BG11" i="17"/>
  <c r="BP9" i="17"/>
  <c r="BI7" i="17"/>
  <c r="BI6" i="17"/>
  <c r="BC4" i="17"/>
  <c r="BK20" i="17"/>
  <c r="BN9" i="17"/>
  <c r="BP7" i="17"/>
  <c r="BB21" i="17"/>
  <c r="BH13" i="17"/>
  <c r="BJ11" i="17"/>
  <c r="BC10" i="17"/>
  <c r="BF23" i="17"/>
  <c r="BH19" i="17"/>
  <c r="BI12" i="17"/>
  <c r="BI8" i="17"/>
  <c r="BN5" i="17"/>
  <c r="BI111" i="16"/>
  <c r="BK114" i="16"/>
  <c r="BA107" i="16"/>
  <c r="BK98" i="16"/>
  <c r="BB100" i="16"/>
  <c r="BL98" i="16"/>
  <c r="BG97" i="16"/>
  <c r="BH94" i="16"/>
  <c r="BC92" i="16"/>
  <c r="BM90" i="16"/>
  <c r="BE90" i="16"/>
  <c r="BE119" i="16"/>
  <c r="BE118" i="16"/>
  <c r="BB99" i="16"/>
  <c r="BN92" i="16"/>
  <c r="BL126" i="16"/>
  <c r="BD126" i="16"/>
  <c r="BI121" i="16"/>
  <c r="BM120" i="16"/>
  <c r="BD119" i="16"/>
  <c r="BL116" i="16"/>
  <c r="BM103" i="16"/>
  <c r="BG82" i="16"/>
  <c r="BI11" i="16"/>
  <c r="BK113" i="16"/>
  <c r="BI125" i="16"/>
  <c r="BA128" i="16"/>
  <c r="BA124" i="16"/>
  <c r="BL123" i="16"/>
  <c r="BM119" i="16"/>
  <c r="BL124" i="16"/>
  <c r="BC123" i="16"/>
  <c r="BL119" i="16"/>
  <c r="BG119" i="16"/>
  <c r="BI117" i="16"/>
  <c r="BO120" i="16"/>
  <c r="BB118" i="16"/>
  <c r="BO117" i="16"/>
  <c r="BF116" i="16"/>
  <c r="BE115" i="16"/>
  <c r="BH114" i="16"/>
  <c r="BG113" i="16"/>
  <c r="BF112" i="16"/>
  <c r="BE111" i="16"/>
  <c r="BJ122" i="16"/>
  <c r="BA108" i="16"/>
  <c r="BF113" i="16"/>
  <c r="BL110" i="16"/>
  <c r="BJ109" i="16"/>
  <c r="BP106" i="16"/>
  <c r="BJ108" i="16"/>
  <c r="BN117" i="16"/>
  <c r="BG110" i="16"/>
  <c r="BP102" i="16"/>
  <c r="BF104" i="16"/>
  <c r="BK102" i="16"/>
  <c r="BB89" i="16"/>
  <c r="BG87" i="16"/>
  <c r="BI92" i="16"/>
  <c r="BN90" i="16"/>
  <c r="BI84" i="16"/>
  <c r="BN82" i="16"/>
  <c r="BO79" i="16"/>
  <c r="BD111" i="16"/>
  <c r="BB101" i="16"/>
  <c r="BH92" i="16"/>
  <c r="BB85" i="16"/>
  <c r="BG83" i="16"/>
  <c r="BG78" i="16"/>
  <c r="BH71" i="16"/>
  <c r="BD95" i="16"/>
  <c r="BC94" i="16"/>
  <c r="BL87" i="16"/>
  <c r="BM80" i="16"/>
  <c r="BP74" i="16"/>
  <c r="BI72" i="16"/>
  <c r="BM96" i="16"/>
  <c r="BF81" i="16"/>
  <c r="BJ76" i="16"/>
  <c r="BO74" i="16"/>
  <c r="BA67" i="16"/>
  <c r="BL67" i="16"/>
  <c r="BP62" i="16"/>
  <c r="BJ57" i="16"/>
  <c r="BE88" i="16"/>
  <c r="BM71" i="16"/>
  <c r="BH70" i="16"/>
  <c r="BJ64" i="16"/>
  <c r="BO62" i="16"/>
  <c r="BH66" i="16"/>
  <c r="BA59" i="16"/>
  <c r="BC56" i="16"/>
  <c r="BI79" i="16"/>
  <c r="BG55" i="16"/>
  <c r="BO40" i="16"/>
  <c r="BP33" i="16"/>
  <c r="BP3" i="16"/>
  <c r="BP125" i="16"/>
  <c r="BP96" i="16"/>
  <c r="BP109" i="16"/>
  <c r="BP32" i="16"/>
  <c r="BP100" i="16"/>
  <c r="BP98" i="16"/>
  <c r="BP118" i="16"/>
  <c r="BP78" i="16"/>
  <c r="BP128" i="16"/>
  <c r="BP90" i="16"/>
  <c r="BP104" i="16"/>
  <c r="BP89" i="16"/>
  <c r="BP108" i="16"/>
  <c r="BP93" i="16"/>
  <c r="BP107" i="16"/>
  <c r="BP113" i="16"/>
  <c r="BP119" i="16"/>
  <c r="BP101" i="16"/>
  <c r="BP94" i="16"/>
  <c r="BP117" i="16"/>
  <c r="BP122" i="16"/>
  <c r="BP95" i="16"/>
  <c r="BP105" i="16"/>
  <c r="BA85" i="16"/>
  <c r="BO69" i="16"/>
  <c r="BN65" i="16"/>
  <c r="BJ60" i="16"/>
  <c r="BL59" i="16"/>
  <c r="BC55" i="16"/>
  <c r="BK51" i="16"/>
  <c r="BP44" i="16"/>
  <c r="BP36" i="16"/>
  <c r="BI34" i="16"/>
  <c r="BP28" i="16"/>
  <c r="BG3" i="16"/>
  <c r="BG9" i="16"/>
  <c r="BG122" i="16"/>
  <c r="BG106" i="16"/>
  <c r="BG121" i="16"/>
  <c r="BG79" i="16"/>
  <c r="BG112" i="16"/>
  <c r="BG25" i="16"/>
  <c r="BG124" i="16"/>
  <c r="BG68" i="16"/>
  <c r="BG104" i="16"/>
  <c r="BG103" i="16"/>
  <c r="BG56" i="16"/>
  <c r="BG51" i="16"/>
  <c r="BG114" i="16"/>
  <c r="BG107" i="16"/>
  <c r="BG43" i="16"/>
  <c r="BG111" i="16"/>
  <c r="BG116" i="16"/>
  <c r="BG125" i="16"/>
  <c r="BG128" i="16"/>
  <c r="BG98" i="16"/>
  <c r="BG108" i="16"/>
  <c r="BG102" i="16"/>
  <c r="BG86" i="16"/>
  <c r="BG77" i="16"/>
  <c r="BI76" i="16"/>
  <c r="BG57" i="16"/>
  <c r="BF46" i="16"/>
  <c r="BH37" i="16"/>
  <c r="BB30" i="16"/>
  <c r="BG28" i="16"/>
  <c r="BB3" i="16"/>
  <c r="BB122" i="16"/>
  <c r="BB123" i="16"/>
  <c r="BB124" i="16"/>
  <c r="BB127" i="16"/>
  <c r="BB75" i="16"/>
  <c r="BB83" i="16"/>
  <c r="BB87" i="16"/>
  <c r="BB77" i="16"/>
  <c r="BB73" i="16"/>
  <c r="BB80" i="16"/>
  <c r="BB125" i="16"/>
  <c r="BB105" i="16"/>
  <c r="BB107" i="16"/>
  <c r="BB46" i="16"/>
  <c r="BB84" i="16"/>
  <c r="BB126" i="16"/>
  <c r="BB103" i="16"/>
  <c r="BB121" i="16"/>
  <c r="BB24" i="16"/>
  <c r="BB60" i="16"/>
  <c r="BB114" i="16"/>
  <c r="BB74" i="16"/>
  <c r="BB81" i="16"/>
  <c r="BB35" i="16"/>
  <c r="BB78" i="16"/>
  <c r="BB86" i="16"/>
  <c r="BB113" i="16"/>
  <c r="BB119" i="16"/>
  <c r="BB82" i="16"/>
  <c r="BB79" i="16"/>
  <c r="BB128" i="16"/>
  <c r="BB120" i="16"/>
  <c r="BB61" i="16"/>
  <c r="BB115" i="16"/>
  <c r="BB110" i="16"/>
  <c r="BB104" i="16"/>
  <c r="BC66" i="16"/>
  <c r="BK55" i="16"/>
  <c r="BD40" i="16"/>
  <c r="BO31" i="16"/>
  <c r="BA30" i="16"/>
  <c r="BP22" i="16"/>
  <c r="BP14" i="16"/>
  <c r="BP6" i="16"/>
  <c r="BH48" i="16"/>
  <c r="BF16" i="16"/>
  <c r="BN4" i="16"/>
  <c r="BG47" i="16"/>
  <c r="BG39" i="16"/>
  <c r="BE38" i="16"/>
  <c r="BP26" i="16"/>
  <c r="BK17" i="16"/>
  <c r="BH6" i="16"/>
  <c r="BM41" i="16"/>
  <c r="BF4" i="16"/>
  <c r="BI116" i="16"/>
  <c r="BI108" i="16"/>
  <c r="BD102" i="16"/>
  <c r="BI102" i="16"/>
  <c r="BA102" i="16"/>
  <c r="BI101" i="16"/>
  <c r="BA101" i="16"/>
  <c r="BC91" i="16"/>
  <c r="BI91" i="16"/>
  <c r="BA91" i="16"/>
  <c r="BG88" i="16"/>
  <c r="BI105" i="16"/>
  <c r="BA105" i="16"/>
  <c r="BO98" i="16"/>
  <c r="BN97" i="16"/>
  <c r="BL96" i="16"/>
  <c r="BG95" i="16"/>
  <c r="BH93" i="16"/>
  <c r="BH90" i="16"/>
  <c r="BH89" i="16"/>
  <c r="BB88" i="16"/>
  <c r="BF87" i="16"/>
  <c r="BH123" i="16"/>
  <c r="BJ113" i="16"/>
  <c r="BK109" i="16"/>
  <c r="BI106" i="16"/>
  <c r="BA106" i="16"/>
  <c r="BN94" i="16"/>
  <c r="BK91" i="16"/>
  <c r="BD122" i="16"/>
  <c r="BM100" i="16"/>
  <c r="BP120" i="16"/>
  <c r="BJ116" i="16"/>
  <c r="BJ112" i="16"/>
  <c r="BM108" i="16"/>
  <c r="BN109" i="16"/>
  <c r="BG101" i="16"/>
  <c r="BA103" i="16"/>
  <c r="BD103" i="16"/>
  <c r="BO87" i="16"/>
  <c r="BA89" i="16"/>
  <c r="BA81" i="16"/>
  <c r="BF101" i="16"/>
  <c r="BJ85" i="16"/>
  <c r="BO78" i="16"/>
  <c r="BH95" i="16"/>
  <c r="BG94" i="16"/>
  <c r="BA80" i="16"/>
  <c r="BF73" i="16"/>
  <c r="BN81" i="16"/>
  <c r="BH75" i="16"/>
  <c r="BF68" i="16"/>
  <c r="BA63" i="16"/>
  <c r="BA60" i="16"/>
  <c r="BA71" i="16"/>
  <c r="BG65" i="16"/>
  <c r="BP66" i="16"/>
  <c r="BI56" i="16"/>
  <c r="BB34" i="16"/>
  <c r="BE85" i="16"/>
  <c r="BP59" i="16"/>
  <c r="BP52" i="16"/>
  <c r="BA37" i="16"/>
  <c r="BF35" i="16"/>
  <c r="BK3" i="16"/>
  <c r="BK56" i="16"/>
  <c r="BK112" i="16"/>
  <c r="BK62" i="16"/>
  <c r="BK97" i="16"/>
  <c r="BK108" i="16"/>
  <c r="BK87" i="16"/>
  <c r="BK110" i="16"/>
  <c r="BK121" i="16"/>
  <c r="BK124" i="16"/>
  <c r="BK49" i="16"/>
  <c r="BK89" i="16"/>
  <c r="BK120" i="16"/>
  <c r="BK68" i="16"/>
  <c r="BK82" i="16"/>
  <c r="BK106" i="16"/>
  <c r="BK95" i="16"/>
  <c r="BK104" i="16"/>
  <c r="BK103" i="16"/>
  <c r="BK126" i="16"/>
  <c r="BK101" i="16"/>
  <c r="BK93" i="16"/>
  <c r="BK107" i="16"/>
  <c r="BK73" i="16"/>
  <c r="BK96" i="16"/>
  <c r="BK99" i="16"/>
  <c r="BK111" i="16"/>
  <c r="BK116" i="16"/>
  <c r="BK122" i="16"/>
  <c r="BK41" i="16"/>
  <c r="BK45" i="16"/>
  <c r="BK88" i="16"/>
  <c r="BK125" i="16"/>
  <c r="BK128" i="16"/>
  <c r="BK117" i="16"/>
  <c r="BK86" i="16"/>
  <c r="BK77" i="16"/>
  <c r="BO57" i="16"/>
  <c r="BP37" i="16"/>
  <c r="BO28" i="16"/>
  <c r="BF3" i="16"/>
  <c r="BF123" i="16"/>
  <c r="BF124" i="16"/>
  <c r="BF127" i="16"/>
  <c r="BF128" i="16"/>
  <c r="BF38" i="16"/>
  <c r="BF103" i="16"/>
  <c r="BF115" i="16"/>
  <c r="BF85" i="16"/>
  <c r="BF105" i="16"/>
  <c r="BF107" i="16"/>
  <c r="BF126" i="16"/>
  <c r="BF99" i="16"/>
  <c r="BF114" i="16"/>
  <c r="BF118" i="16"/>
  <c r="BF106" i="16"/>
  <c r="BF120" i="16"/>
  <c r="BF94" i="16"/>
  <c r="BF88" i="16"/>
  <c r="BF92" i="16"/>
  <c r="BF98" i="16"/>
  <c r="BF110" i="16"/>
  <c r="BF95" i="16"/>
  <c r="BF100" i="16"/>
  <c r="BK66" i="16"/>
  <c r="BF56" i="16"/>
  <c r="BE33" i="16"/>
  <c r="BA23" i="16"/>
  <c r="BL48" i="16"/>
  <c r="BD48" i="16"/>
  <c r="BF12" i="16"/>
  <c r="BG126" i="16"/>
  <c r="BA125" i="16"/>
  <c r="BI128" i="16"/>
  <c r="BM124" i="16"/>
  <c r="BD123" i="16"/>
  <c r="BN125" i="16"/>
  <c r="BD124" i="16"/>
  <c r="BC122" i="16"/>
  <c r="BA122" i="16"/>
  <c r="BH119" i="16"/>
  <c r="BE117" i="16"/>
  <c r="BG120" i="16"/>
  <c r="BH117" i="16"/>
  <c r="BG117" i="16"/>
  <c r="BB116" i="16"/>
  <c r="BA115" i="16"/>
  <c r="BD114" i="16"/>
  <c r="BC113" i="16"/>
  <c r="BB112" i="16"/>
  <c r="BA111" i="16"/>
  <c r="BF122" i="16"/>
  <c r="BE116" i="16"/>
  <c r="BO109" i="16"/>
  <c r="BH110" i="16"/>
  <c r="BF109" i="16"/>
  <c r="BK105" i="16"/>
  <c r="BF108" i="16"/>
  <c r="BJ117" i="16"/>
  <c r="BC110" i="16"/>
  <c r="BH102" i="16"/>
  <c r="BP103" i="16"/>
  <c r="BC102" i="16"/>
  <c r="BP88" i="16"/>
  <c r="BA100" i="16"/>
  <c r="BA92" i="16"/>
  <c r="BF90" i="16"/>
  <c r="BA84" i="16"/>
  <c r="BF82" i="16"/>
  <c r="BP111" i="16"/>
  <c r="BN101" i="16"/>
  <c r="BJ93" i="16"/>
  <c r="BO91" i="16"/>
  <c r="BP84" i="16"/>
  <c r="BH79" i="16"/>
  <c r="BJ72" i="16"/>
  <c r="BO70" i="16"/>
  <c r="BO94" i="16"/>
  <c r="BA93" i="16"/>
  <c r="BD87" i="16"/>
  <c r="BE80" i="16"/>
  <c r="BH74" i="16"/>
  <c r="BA72" i="16"/>
  <c r="BI96" i="16"/>
  <c r="BP80" i="16"/>
  <c r="BB76" i="16"/>
  <c r="BG74" i="16"/>
  <c r="BN68" i="16"/>
  <c r="BD67" i="16"/>
  <c r="BH62" i="16"/>
  <c r="BA88" i="16"/>
  <c r="BL78" i="16"/>
  <c r="BE71" i="16"/>
  <c r="BD70" i="16"/>
  <c r="BB64" i="16"/>
  <c r="BG62" i="16"/>
  <c r="BI64" i="16"/>
  <c r="BP58" i="16"/>
  <c r="BP55" i="16"/>
  <c r="BE79" i="16"/>
  <c r="BF50" i="16"/>
  <c r="BG40" i="16"/>
  <c r="BH33" i="16"/>
  <c r="BL3" i="16"/>
  <c r="BL58" i="16"/>
  <c r="BL101" i="16"/>
  <c r="BL128" i="16"/>
  <c r="BL125" i="16"/>
  <c r="BL84" i="16"/>
  <c r="BL63" i="16"/>
  <c r="BL18" i="16"/>
  <c r="BL102" i="16"/>
  <c r="BL44" i="16"/>
  <c r="BL118" i="16"/>
  <c r="BL104" i="16"/>
  <c r="BL115" i="16"/>
  <c r="BL37" i="16"/>
  <c r="BL109" i="16"/>
  <c r="BL108" i="16"/>
  <c r="BL117" i="16"/>
  <c r="BL66" i="16"/>
  <c r="BL122" i="16"/>
  <c r="BL121" i="16"/>
  <c r="BL105" i="16"/>
  <c r="BM85" i="16"/>
  <c r="BK69" i="16"/>
  <c r="BJ65" i="16"/>
  <c r="BN60" i="16"/>
  <c r="BD59" i="16"/>
  <c r="BJ54" i="16"/>
  <c r="BI49" i="16"/>
  <c r="BK43" i="16"/>
  <c r="BH36" i="16"/>
  <c r="BA34" i="16"/>
  <c r="BH28" i="16"/>
  <c r="BC104" i="16"/>
  <c r="BC106" i="16"/>
  <c r="BC108" i="16"/>
  <c r="BC112" i="16"/>
  <c r="BC114" i="16"/>
  <c r="BC116" i="16"/>
  <c r="BC3" i="16"/>
  <c r="BC103" i="16"/>
  <c r="BC107" i="16"/>
  <c r="BC111" i="16"/>
  <c r="BC117" i="16"/>
  <c r="BC121" i="16"/>
  <c r="BC109" i="16"/>
  <c r="BC105" i="16"/>
  <c r="BC87" i="16"/>
  <c r="BC101" i="16"/>
  <c r="BC119" i="16"/>
  <c r="BC83" i="16"/>
  <c r="BC118" i="16"/>
  <c r="BC124" i="16"/>
  <c r="BC98" i="16"/>
  <c r="BC127" i="16"/>
  <c r="BC82" i="16"/>
  <c r="BC120" i="16"/>
  <c r="BC62" i="16"/>
  <c r="BC115" i="16"/>
  <c r="BC51" i="16"/>
  <c r="BC70" i="16"/>
  <c r="BC28" i="16"/>
  <c r="BC99" i="16"/>
  <c r="BC43" i="16"/>
  <c r="BC25" i="16"/>
  <c r="BC90" i="16"/>
  <c r="BC126" i="16"/>
  <c r="BC9" i="16"/>
  <c r="BC74" i="16"/>
  <c r="BC73" i="16"/>
  <c r="BC79" i="16"/>
  <c r="BC86" i="16"/>
  <c r="BC77" i="16"/>
  <c r="BE76" i="16"/>
  <c r="BC57" i="16"/>
  <c r="BJ38" i="16"/>
  <c r="BO36" i="16"/>
  <c r="BP29" i="16"/>
  <c r="BN3" i="16"/>
  <c r="BN103" i="16"/>
  <c r="BN105" i="16"/>
  <c r="BN107" i="16"/>
  <c r="BN111" i="16"/>
  <c r="BN113" i="16"/>
  <c r="BN115" i="16"/>
  <c r="BN121" i="16"/>
  <c r="BN123" i="16"/>
  <c r="BN124" i="16"/>
  <c r="BN126" i="16"/>
  <c r="BN127" i="16"/>
  <c r="BN128" i="16"/>
  <c r="BN106" i="16"/>
  <c r="BN110" i="16"/>
  <c r="BN114" i="16"/>
  <c r="BN120" i="16"/>
  <c r="BN99" i="16"/>
  <c r="BN77" i="16"/>
  <c r="BN76" i="16"/>
  <c r="BN61" i="16"/>
  <c r="BN38" i="16"/>
  <c r="BN30" i="16"/>
  <c r="BN102" i="16"/>
  <c r="BN108" i="16"/>
  <c r="BN71" i="16"/>
  <c r="BN69" i="16"/>
  <c r="BN100" i="16"/>
  <c r="BN64" i="16"/>
  <c r="BN56" i="16"/>
  <c r="BE49" i="16"/>
  <c r="BA33" i="16"/>
  <c r="BK31" i="16"/>
  <c r="BM30" i="16"/>
  <c r="BM34" i="16"/>
  <c r="BM45" i="16"/>
  <c r="BM56" i="16"/>
  <c r="BM68" i="16"/>
  <c r="BM89" i="16"/>
  <c r="BK21" i="16"/>
  <c r="BK13" i="16"/>
  <c r="BK5" i="16"/>
  <c r="BF20" i="16"/>
  <c r="BN12" i="16"/>
  <c r="BA41" i="16"/>
  <c r="BC47" i="16"/>
  <c r="BC39" i="16"/>
  <c r="BL32" i="16"/>
  <c r="BK25" i="16"/>
  <c r="BA11" i="16"/>
  <c r="BC5" i="16"/>
  <c r="BA3" i="16"/>
  <c r="BA126" i="16"/>
  <c r="BA127" i="16"/>
  <c r="BI41" i="16"/>
  <c r="BO114" i="16"/>
  <c r="BI100" i="16"/>
  <c r="BG99" i="16"/>
  <c r="BH98" i="16"/>
  <c r="BC97" i="16"/>
  <c r="BL94" i="16"/>
  <c r="BG92" i="16"/>
  <c r="BK90" i="16"/>
  <c r="BI90" i="16"/>
  <c r="BA90" i="16"/>
  <c r="BI119" i="16"/>
  <c r="BA119" i="16"/>
  <c r="BE100" i="16"/>
  <c r="BE92" i="16"/>
  <c r="BB92" i="16"/>
  <c r="BN86" i="16"/>
  <c r="BP121" i="16"/>
  <c r="BM114" i="16"/>
  <c r="BE114" i="16"/>
  <c r="BE112" i="16"/>
  <c r="BI112" i="16"/>
  <c r="BO102" i="16"/>
  <c r="BM99" i="16"/>
  <c r="BE99" i="16"/>
  <c r="BN98" i="16"/>
  <c r="BM97" i="16"/>
  <c r="BE97" i="16"/>
  <c r="BG96" i="16"/>
  <c r="BN95" i="16"/>
  <c r="BG93" i="16"/>
  <c r="BC89" i="16"/>
  <c r="BI87" i="16"/>
  <c r="BA87" i="16"/>
  <c r="BC125" i="16"/>
  <c r="BL107" i="16"/>
  <c r="BM94" i="16"/>
  <c r="BE94" i="16"/>
  <c r="BL114" i="16"/>
  <c r="BA116" i="16"/>
  <c r="BA104" i="16"/>
  <c r="BO110" i="16"/>
  <c r="BN104" i="16"/>
  <c r="BJ89" i="16"/>
  <c r="BH91" i="16"/>
  <c r="BH83" i="16"/>
  <c r="BH111" i="16"/>
  <c r="BP92" i="16"/>
  <c r="BO83" i="16"/>
  <c r="BP71" i="16"/>
  <c r="BA75" i="16"/>
  <c r="BA96" i="16"/>
  <c r="BD80" i="16"/>
  <c r="BI88" i="16"/>
  <c r="BL70" i="16"/>
  <c r="BH63" i="16"/>
  <c r="BI59" i="16"/>
  <c r="BM79" i="16"/>
  <c r="BF42" i="16"/>
  <c r="BG32" i="16"/>
  <c r="BD3" i="16"/>
  <c r="BD90" i="16"/>
  <c r="BD94" i="16"/>
  <c r="BD98" i="16"/>
  <c r="BD89" i="16"/>
  <c r="BD93" i="16"/>
  <c r="BD100" i="16"/>
  <c r="BD96" i="16"/>
  <c r="BD91" i="16"/>
  <c r="BD63" i="16"/>
  <c r="BD101" i="16"/>
  <c r="BD10" i="16"/>
  <c r="BD104" i="16"/>
  <c r="BD26" i="16"/>
  <c r="BD109" i="16"/>
  <c r="BD44" i="16"/>
  <c r="BD74" i="16"/>
  <c r="BD6" i="16"/>
  <c r="BD128" i="16"/>
  <c r="BD14" i="16"/>
  <c r="BD125" i="16"/>
  <c r="BD37" i="16"/>
  <c r="BD18" i="16"/>
  <c r="BD36" i="16"/>
  <c r="BD118" i="16"/>
  <c r="BD28" i="16"/>
  <c r="BD105" i="16"/>
  <c r="BD115" i="16"/>
  <c r="BD22" i="16"/>
  <c r="BD84" i="16"/>
  <c r="BD116" i="16"/>
  <c r="BD108" i="16"/>
  <c r="BC69" i="16"/>
  <c r="BB65" i="16"/>
  <c r="BC58" i="16"/>
  <c r="BA45" i="16"/>
  <c r="BA29" i="16"/>
  <c r="BM76" i="16"/>
  <c r="BF54" i="16"/>
  <c r="BJ30" i="16"/>
  <c r="BL40" i="16"/>
  <c r="BC31" i="16"/>
  <c r="BA15" i="16"/>
  <c r="BA7" i="16"/>
  <c r="BN20" i="16"/>
  <c r="BG5" i="16"/>
  <c r="BO47" i="16"/>
  <c r="BK39" i="16"/>
  <c r="BM38" i="16"/>
  <c r="BA27" i="16"/>
  <c r="BP18" i="16"/>
  <c r="BK9" i="16"/>
  <c r="BP127" i="16"/>
  <c r="BO127" i="16"/>
  <c r="BE128" i="16"/>
  <c r="BE124" i="16"/>
  <c r="BM121" i="16"/>
  <c r="BF125" i="16"/>
  <c r="BO123" i="16"/>
  <c r="BA121" i="16"/>
  <c r="BM122" i="16"/>
  <c r="BN118" i="16"/>
  <c r="BA117" i="16"/>
  <c r="BN119" i="16"/>
  <c r="BD117" i="16"/>
  <c r="BN116" i="16"/>
  <c r="BM115" i="16"/>
  <c r="BP114" i="16"/>
  <c r="BO113" i="16"/>
  <c r="BN112" i="16"/>
  <c r="BM111" i="16"/>
  <c r="BP110" i="16"/>
  <c r="BA112" i="16"/>
  <c r="BP115" i="16"/>
  <c r="BG109" i="16"/>
  <c r="BD110" i="16"/>
  <c r="BB109" i="16"/>
  <c r="BI104" i="16"/>
  <c r="BO101" i="16"/>
  <c r="BB117" i="16"/>
  <c r="BI103" i="16"/>
  <c r="BJ104" i="16"/>
  <c r="BL103" i="16"/>
  <c r="BF97" i="16"/>
  <c r="BH88" i="16"/>
  <c r="BP99" i="16"/>
  <c r="BP91" i="16"/>
  <c r="BI89" i="16"/>
  <c r="BP83" i="16"/>
  <c r="BI81" i="16"/>
  <c r="BL111" i="16"/>
  <c r="BJ101" i="16"/>
  <c r="BB93" i="16"/>
  <c r="BG91" i="16"/>
  <c r="BH84" i="16"/>
  <c r="BD79" i="16"/>
  <c r="BB72" i="16"/>
  <c r="BL95" i="16"/>
  <c r="BK94" i="16"/>
  <c r="BM93" i="16"/>
  <c r="BJ81" i="16"/>
  <c r="BI75" i="16"/>
  <c r="BN73" i="16"/>
  <c r="BM67" i="16"/>
  <c r="BE96" i="16"/>
  <c r="BL80" i="16"/>
  <c r="BP75" i="16"/>
  <c r="BI68" i="16"/>
  <c r="BJ68" i="16"/>
  <c r="BI63" i="16"/>
  <c r="BI60" i="16"/>
  <c r="BM88" i="16"/>
  <c r="BD78" i="16"/>
  <c r="BP70" i="16"/>
  <c r="BO65" i="16"/>
  <c r="BP63" i="16"/>
  <c r="BM55" i="16"/>
  <c r="BA64" i="16"/>
  <c r="BH58" i="16"/>
  <c r="BA79" i="16"/>
  <c r="BG66" i="16"/>
  <c r="BM49" i="16"/>
  <c r="BJ34" i="16"/>
  <c r="BO32" i="16"/>
  <c r="BH3" i="16"/>
  <c r="BH104" i="16"/>
  <c r="BH108" i="16"/>
  <c r="BH116" i="16"/>
  <c r="BH118" i="16"/>
  <c r="BH101" i="16"/>
  <c r="BH103" i="16"/>
  <c r="BH107" i="16"/>
  <c r="BH115" i="16"/>
  <c r="BH105" i="16"/>
  <c r="BH113" i="16"/>
  <c r="BH109" i="16"/>
  <c r="BH121" i="16"/>
  <c r="BH59" i="16"/>
  <c r="BH65" i="16"/>
  <c r="BH128" i="16"/>
  <c r="BH44" i="16"/>
  <c r="BH80" i="16"/>
  <c r="BH100" i="16"/>
  <c r="BH18" i="16"/>
  <c r="BH112" i="16"/>
  <c r="BH120" i="16"/>
  <c r="BH106" i="16"/>
  <c r="BH125" i="16"/>
  <c r="BH40" i="16"/>
  <c r="BH124" i="16"/>
  <c r="BH32" i="16"/>
  <c r="BH69" i="16"/>
  <c r="BH78" i="16"/>
  <c r="BI85" i="16"/>
  <c r="BG69" i="16"/>
  <c r="BF65" i="16"/>
  <c r="BF60" i="16"/>
  <c r="BK58" i="16"/>
  <c r="BA53" i="16"/>
  <c r="BJ46" i="16"/>
  <c r="BI37" i="16"/>
  <c r="BN35" i="16"/>
  <c r="BI29" i="16"/>
  <c r="BI53" i="16"/>
  <c r="BO95" i="16"/>
  <c r="BO3" i="16"/>
  <c r="BO88" i="16"/>
  <c r="BO92" i="16"/>
  <c r="BO89" i="16"/>
  <c r="BO93" i="16"/>
  <c r="BO97" i="16"/>
  <c r="BO99" i="16"/>
  <c r="BO96" i="16"/>
  <c r="BO90" i="16"/>
  <c r="BO82" i="16"/>
  <c r="BO13" i="16"/>
  <c r="BO103" i="16"/>
  <c r="BO73" i="16"/>
  <c r="BO112" i="16"/>
  <c r="BO106" i="16"/>
  <c r="BO108" i="16"/>
  <c r="BO17" i="16"/>
  <c r="BO124" i="16"/>
  <c r="BO121" i="16"/>
  <c r="BO58" i="16"/>
  <c r="BO61" i="16"/>
  <c r="BO21" i="16"/>
  <c r="BO107" i="16"/>
  <c r="BO126" i="16"/>
  <c r="BO104" i="16"/>
  <c r="BO111" i="16"/>
  <c r="BO116" i="16"/>
  <c r="BO122" i="16"/>
  <c r="BO5" i="16"/>
  <c r="BO86" i="16"/>
  <c r="BO77" i="16"/>
  <c r="BA76" i="16"/>
  <c r="BO66" i="16"/>
  <c r="BO55" i="16"/>
  <c r="BB38" i="16"/>
  <c r="BG36" i="16"/>
  <c r="BH29" i="16"/>
  <c r="BJ3" i="16"/>
  <c r="BJ127" i="16"/>
  <c r="BJ124" i="16"/>
  <c r="BJ123" i="16"/>
  <c r="BJ128" i="16"/>
  <c r="BJ16" i="16"/>
  <c r="BJ115" i="16"/>
  <c r="BJ120" i="16"/>
  <c r="BJ67" i="16"/>
  <c r="BJ94" i="16"/>
  <c r="BJ69" i="16"/>
  <c r="BJ118" i="16"/>
  <c r="BJ50" i="16"/>
  <c r="BJ24" i="16"/>
  <c r="BJ42" i="16"/>
  <c r="BJ103" i="16"/>
  <c r="BJ105" i="16"/>
  <c r="BJ107" i="16"/>
  <c r="BJ8" i="16"/>
  <c r="BJ82" i="16"/>
  <c r="BJ126" i="16"/>
  <c r="BJ35" i="16"/>
  <c r="BJ119" i="16"/>
  <c r="BJ121" i="16"/>
  <c r="BJ99" i="16"/>
  <c r="BJ114" i="16"/>
  <c r="BJ88" i="16"/>
  <c r="BJ92" i="16"/>
  <c r="BJ96" i="16"/>
  <c r="BJ98" i="16"/>
  <c r="BJ110" i="16"/>
  <c r="BJ61" i="16"/>
  <c r="BJ97" i="16"/>
  <c r="BJ91" i="16"/>
  <c r="BJ106" i="16"/>
  <c r="BJ87" i="16"/>
  <c r="BJ52" i="16"/>
  <c r="BJ90" i="16"/>
  <c r="BJ56" i="16"/>
  <c r="BA49" i="16"/>
  <c r="BM33" i="16"/>
  <c r="BG31" i="16"/>
  <c r="BE30" i="16"/>
  <c r="BB20" i="16"/>
  <c r="BB12" i="16"/>
  <c r="BB4" i="16"/>
  <c r="BF24" i="16"/>
  <c r="BF8" i="16"/>
  <c r="BP48" i="16"/>
  <c r="BO39" i="16"/>
  <c r="BA38" i="16"/>
  <c r="BD32" i="16"/>
  <c r="BA19" i="16"/>
  <c r="BP10" i="16"/>
  <c r="BJ4" i="16"/>
  <c r="BE41" i="16"/>
  <c r="BK127" i="16"/>
  <c r="BE108" i="16"/>
  <c r="BM102" i="16"/>
  <c r="BE102" i="16"/>
  <c r="BM101" i="16"/>
  <c r="BE101" i="16"/>
  <c r="BM91" i="16"/>
  <c r="BE91" i="16"/>
  <c r="BE89" i="16"/>
  <c r="BC88" i="16"/>
  <c r="BM118" i="16"/>
  <c r="BI118" i="16"/>
  <c r="BM105" i="16"/>
  <c r="BE105" i="16"/>
  <c r="BB97" i="16"/>
  <c r="BH96" i="16"/>
  <c r="BC95" i="16"/>
  <c r="BL93" i="16"/>
  <c r="BL91" i="16"/>
  <c r="BL90" i="16"/>
  <c r="BL89" i="16"/>
  <c r="BN88" i="16"/>
  <c r="BN87" i="16"/>
  <c r="BF121" i="16"/>
  <c r="BM106" i="16"/>
  <c r="BE106" i="16"/>
  <c r="BO128" i="16"/>
  <c r="BG123" i="16"/>
  <c r="BI123" i="16"/>
  <c r="BA123" i="16"/>
  <c r="BK118" i="16"/>
  <c r="BP116" i="16"/>
  <c r="BD107" i="16"/>
  <c r="BJ100" i="16"/>
  <c r="BH99" i="16"/>
  <c r="BF91" i="16"/>
  <c r="BK85" i="16"/>
  <c r="BC85" i="16"/>
  <c r="BM77" i="16"/>
  <c r="BE77" i="16"/>
  <c r="BL75" i="16"/>
  <c r="BK75" i="16"/>
  <c r="BC75" i="16"/>
  <c r="BM73" i="16"/>
  <c r="BE73" i="16"/>
  <c r="BM70" i="16"/>
  <c r="BA70" i="16"/>
  <c r="BN66" i="16"/>
  <c r="BF66" i="16"/>
  <c r="BL64" i="16"/>
  <c r="BD64" i="16"/>
  <c r="BG58" i="16"/>
  <c r="BJ58" i="16"/>
  <c r="BB58" i="16"/>
  <c r="BB57" i="16"/>
  <c r="BM54" i="16"/>
  <c r="BE54" i="16"/>
  <c r="BL52" i="16"/>
  <c r="BK52" i="16"/>
  <c r="BC52" i="16"/>
  <c r="BL51" i="16"/>
  <c r="BD51" i="16"/>
  <c r="BK50" i="16"/>
  <c r="BC50" i="16"/>
  <c r="BK48" i="16"/>
  <c r="BC48" i="16"/>
  <c r="BJ47" i="16"/>
  <c r="BB47" i="16"/>
  <c r="BO45" i="16"/>
  <c r="BM43" i="16"/>
  <c r="BE43" i="16"/>
  <c r="BP42" i="16"/>
  <c r="BH42" i="16"/>
  <c r="BN41" i="16"/>
  <c r="BF41" i="16"/>
  <c r="BF39" i="16"/>
  <c r="BI39" i="16"/>
  <c r="BA39" i="16"/>
  <c r="BO35" i="16"/>
  <c r="BN34" i="16"/>
  <c r="BM32" i="16"/>
  <c r="BE32" i="16"/>
  <c r="BF30" i="16"/>
  <c r="BO29" i="16"/>
  <c r="BG29" i="16"/>
  <c r="BI27" i="16"/>
  <c r="BJ27" i="16"/>
  <c r="BB27" i="16"/>
  <c r="BM21" i="16"/>
  <c r="BE21" i="16"/>
  <c r="BO20" i="16"/>
  <c r="BG20" i="16"/>
  <c r="BP19" i="16"/>
  <c r="BH19" i="16"/>
  <c r="BG17" i="16"/>
  <c r="BJ17" i="16"/>
  <c r="BB17" i="16"/>
  <c r="BL14" i="16"/>
  <c r="BN11" i="16"/>
  <c r="BF11" i="16"/>
  <c r="BI5" i="16"/>
  <c r="BA5" i="16"/>
  <c r="BK4" i="16"/>
  <c r="BC4" i="16"/>
  <c r="BE42" i="16"/>
  <c r="BB39" i="16"/>
  <c r="BJ33" i="16"/>
  <c r="BF32" i="16"/>
  <c r="BM29" i="16"/>
  <c r="BB28" i="16"/>
  <c r="BM25" i="16"/>
  <c r="BM24" i="16"/>
  <c r="BL23" i="16"/>
  <c r="BC16" i="16"/>
  <c r="BM14" i="16"/>
  <c r="BH13" i="16"/>
  <c r="BE3" i="16"/>
  <c r="BE59" i="16"/>
  <c r="BE84" i="16"/>
  <c r="BE126" i="16"/>
  <c r="BE127" i="16"/>
  <c r="BE19" i="16"/>
  <c r="BL127" i="16"/>
  <c r="BI124" i="16"/>
  <c r="BO105" i="16"/>
  <c r="BG105" i="16"/>
  <c r="BL97" i="16"/>
  <c r="BD97" i="16"/>
  <c r="BI95" i="16"/>
  <c r="BA95" i="16"/>
  <c r="BH87" i="16"/>
  <c r="BJ86" i="16"/>
  <c r="BE75" i="16"/>
  <c r="BJ75" i="16"/>
  <c r="BJ73" i="16"/>
  <c r="BL73" i="16"/>
  <c r="BD73" i="16"/>
  <c r="BL72" i="16"/>
  <c r="BD72" i="16"/>
  <c r="BK71" i="16"/>
  <c r="BC71" i="16"/>
  <c r="BE67" i="16"/>
  <c r="BM65" i="16"/>
  <c r="BE65" i="16"/>
  <c r="BG61" i="16"/>
  <c r="BO59" i="16"/>
  <c r="BG59" i="16"/>
  <c r="BD57" i="16"/>
  <c r="BI57" i="16"/>
  <c r="BA57" i="16"/>
  <c r="BE53" i="16"/>
  <c r="BB52" i="16"/>
  <c r="BK47" i="16"/>
  <c r="BI47" i="16"/>
  <c r="BA47" i="16"/>
  <c r="BI46" i="16"/>
  <c r="BA46" i="16"/>
  <c r="BP39" i="16"/>
  <c r="BH39" i="16"/>
  <c r="BO37" i="16"/>
  <c r="BG37" i="16"/>
  <c r="BK35" i="16"/>
  <c r="BI35" i="16"/>
  <c r="BA35" i="16"/>
  <c r="BL33" i="16"/>
  <c r="BE29" i="16"/>
  <c r="BJ29" i="16"/>
  <c r="BB29" i="16"/>
  <c r="BM3" i="16"/>
  <c r="BM127" i="16"/>
  <c r="BM75" i="16"/>
  <c r="BM27" i="16"/>
  <c r="BM128" i="16"/>
  <c r="BM84" i="16"/>
  <c r="BM53" i="16"/>
  <c r="BM72" i="16"/>
  <c r="BM92" i="16"/>
  <c r="BM116" i="16"/>
  <c r="BM11" i="16"/>
  <c r="BM126" i="16"/>
  <c r="BF117" i="16"/>
  <c r="BF89" i="16"/>
  <c r="BD86" i="16"/>
  <c r="BL85" i="16"/>
  <c r="BI70" i="16"/>
  <c r="BE63" i="16"/>
  <c r="BF43" i="16"/>
  <c r="BI42" i="16"/>
  <c r="BC41" i="16"/>
  <c r="BJ40" i="16"/>
  <c r="BJ39" i="16"/>
  <c r="BC11" i="16"/>
  <c r="BI9" i="16"/>
  <c r="BI127" i="16"/>
  <c r="BM110" i="16"/>
  <c r="BE110" i="16"/>
  <c r="BN93" i="16"/>
  <c r="BD120" i="16"/>
  <c r="BI114" i="16"/>
  <c r="BA114" i="16"/>
  <c r="BM112" i="16"/>
  <c r="BL100" i="16"/>
  <c r="BI99" i="16"/>
  <c r="BA99" i="16"/>
  <c r="BB98" i="16"/>
  <c r="BI97" i="16"/>
  <c r="BA97" i="16"/>
  <c r="BC96" i="16"/>
  <c r="BB95" i="16"/>
  <c r="BB94" i="16"/>
  <c r="BC93" i="16"/>
  <c r="BG90" i="16"/>
  <c r="BG89" i="16"/>
  <c r="BM87" i="16"/>
  <c r="BE87" i="16"/>
  <c r="BM86" i="16"/>
  <c r="BP126" i="16"/>
  <c r="BH126" i="16"/>
  <c r="BE121" i="16"/>
  <c r="BA120" i="16"/>
  <c r="BO118" i="16"/>
  <c r="BL99" i="16"/>
  <c r="BD99" i="16"/>
  <c r="BI94" i="16"/>
  <c r="BA94" i="16"/>
  <c r="BN91" i="16"/>
  <c r="BP81" i="16"/>
  <c r="BH81" i="16"/>
  <c r="BI78" i="16"/>
  <c r="BA78" i="16"/>
  <c r="BI74" i="16"/>
  <c r="BA74" i="16"/>
  <c r="BD71" i="16"/>
  <c r="BF69" i="16"/>
  <c r="BF67" i="16"/>
  <c r="BB67" i="16"/>
  <c r="BP61" i="16"/>
  <c r="BH61" i="16"/>
  <c r="BO60" i="16"/>
  <c r="BG60" i="16"/>
  <c r="BK57" i="16"/>
  <c r="BI55" i="16"/>
  <c r="BA55" i="16"/>
  <c r="BN53" i="16"/>
  <c r="BF53" i="16"/>
  <c r="BN46" i="16"/>
  <c r="BC45" i="16"/>
  <c r="BM40" i="16"/>
  <c r="BE40" i="16"/>
  <c r="BI38" i="16"/>
  <c r="BN36" i="16"/>
  <c r="BF36" i="16"/>
  <c r="BC35" i="16"/>
  <c r="BI33" i="16"/>
  <c r="BM31" i="16"/>
  <c r="BE31" i="16"/>
  <c r="BM28" i="16"/>
  <c r="BE28" i="16"/>
  <c r="BL26" i="16"/>
  <c r="BK26" i="16"/>
  <c r="BC26" i="16"/>
  <c r="BL25" i="16"/>
  <c r="BD25" i="16"/>
  <c r="BL24" i="16"/>
  <c r="BD24" i="16"/>
  <c r="BK23" i="16"/>
  <c r="BC23" i="16"/>
  <c r="BJ22" i="16"/>
  <c r="BB22" i="16"/>
  <c r="BM18" i="16"/>
  <c r="BE18" i="16"/>
  <c r="BN16" i="16"/>
  <c r="BM15" i="16"/>
  <c r="BC13" i="16"/>
  <c r="BI12" i="16"/>
  <c r="BA12" i="16"/>
  <c r="BO10" i="16"/>
  <c r="BG10" i="16"/>
  <c r="BP9" i="16"/>
  <c r="BH9" i="16"/>
  <c r="BP8" i="16"/>
  <c r="BH8" i="16"/>
  <c r="BO7" i="16"/>
  <c r="BG7" i="16"/>
  <c r="BN6" i="16"/>
  <c r="BF6" i="16"/>
  <c r="BN31" i="16"/>
  <c r="BN18" i="16"/>
  <c r="BB18" i="16"/>
  <c r="BE8" i="16"/>
  <c r="BC6" i="16"/>
  <c r="BB5" i="16"/>
  <c r="BI109" i="16"/>
  <c r="BA109" i="16"/>
  <c r="BE104" i="16"/>
  <c r="BF96" i="16"/>
  <c r="BP87" i="16"/>
  <c r="BF86" i="16"/>
  <c r="BN83" i="16"/>
  <c r="BF83" i="16"/>
  <c r="BM81" i="16"/>
  <c r="BK81" i="16"/>
  <c r="BC81" i="16"/>
  <c r="BK80" i="16"/>
  <c r="BC80" i="16"/>
  <c r="BL79" i="16"/>
  <c r="BP77" i="16"/>
  <c r="BH77" i="16"/>
  <c r="BP76" i="16"/>
  <c r="BH76" i="16"/>
  <c r="BD69" i="16"/>
  <c r="BI69" i="16"/>
  <c r="BA69" i="16"/>
  <c r="BD66" i="16"/>
  <c r="BI66" i="16"/>
  <c r="BA66" i="16"/>
  <c r="BO64" i="16"/>
  <c r="BG64" i="16"/>
  <c r="BO63" i="16"/>
  <c r="BG63" i="16"/>
  <c r="BM58" i="16"/>
  <c r="BE58" i="16"/>
  <c r="BH55" i="16"/>
  <c r="BP54" i="16"/>
  <c r="BH54" i="16"/>
  <c r="BH52" i="16"/>
  <c r="BO51" i="16"/>
  <c r="BP49" i="16"/>
  <c r="BH49" i="16"/>
  <c r="BN48" i="16"/>
  <c r="BF48" i="16"/>
  <c r="BI45" i="16"/>
  <c r="BJ45" i="16"/>
  <c r="BB45" i="16"/>
  <c r="BK44" i="16"/>
  <c r="BC44" i="16"/>
  <c r="BL43" i="16"/>
  <c r="BD43" i="16"/>
  <c r="BK42" i="16"/>
  <c r="BC42" i="16"/>
  <c r="BM36" i="16"/>
  <c r="BE36" i="16"/>
  <c r="BE34" i="16"/>
  <c r="BP31" i="16"/>
  <c r="BH31" i="16"/>
  <c r="BP30" i="16"/>
  <c r="BH30" i="16"/>
  <c r="BL28" i="16"/>
  <c r="BN26" i="16"/>
  <c r="BF26" i="16"/>
  <c r="BI22" i="16"/>
  <c r="BA22" i="16"/>
  <c r="BL21" i="16"/>
  <c r="BD21" i="16"/>
  <c r="BO19" i="16"/>
  <c r="BG19" i="16"/>
  <c r="BE11" i="16"/>
  <c r="BO8" i="16"/>
  <c r="BG8" i="16"/>
  <c r="BN7" i="16"/>
  <c r="BF7" i="16"/>
  <c r="BA113" i="16"/>
  <c r="BC100" i="16"/>
  <c r="BL60" i="16"/>
  <c r="BE51" i="16"/>
  <c r="BK46" i="16"/>
  <c r="BP45" i="16"/>
  <c r="BI24" i="16"/>
  <c r="BD23" i="16"/>
  <c r="BG22" i="16"/>
  <c r="BH20" i="16"/>
  <c r="BM98" i="16"/>
  <c r="BE98" i="16"/>
  <c r="BM123" i="16"/>
  <c r="BE123" i="16"/>
  <c r="BE120" i="16"/>
  <c r="BG118" i="16"/>
  <c r="BE103" i="16"/>
  <c r="BB91" i="16"/>
  <c r="BB90" i="16"/>
  <c r="BO85" i="16"/>
  <c r="BG85" i="16"/>
  <c r="BK83" i="16"/>
  <c r="BF77" i="16"/>
  <c r="BI77" i="16"/>
  <c r="BA77" i="16"/>
  <c r="BO75" i="16"/>
  <c r="BG75" i="16"/>
  <c r="BI73" i="16"/>
  <c r="BA73" i="16"/>
  <c r="BL71" i="16"/>
  <c r="BE70" i="16"/>
  <c r="BO68" i="16"/>
  <c r="BJ66" i="16"/>
  <c r="BB66" i="16"/>
  <c r="BP64" i="16"/>
  <c r="BH64" i="16"/>
  <c r="BD62" i="16"/>
  <c r="BN58" i="16"/>
  <c r="BF58" i="16"/>
  <c r="BF57" i="16"/>
  <c r="BB54" i="16"/>
  <c r="BI54" i="16"/>
  <c r="BA54" i="16"/>
  <c r="BO52" i="16"/>
  <c r="BG52" i="16"/>
  <c r="BP51" i="16"/>
  <c r="BH51" i="16"/>
  <c r="BO50" i="16"/>
  <c r="BG50" i="16"/>
  <c r="BO48" i="16"/>
  <c r="BG48" i="16"/>
  <c r="BN47" i="16"/>
  <c r="BF47" i="16"/>
  <c r="BI43" i="16"/>
  <c r="BA43" i="16"/>
  <c r="BL42" i="16"/>
  <c r="BD42" i="16"/>
  <c r="BJ41" i="16"/>
  <c r="BB41" i="16"/>
  <c r="BM39" i="16"/>
  <c r="BE39" i="16"/>
  <c r="BM37" i="16"/>
  <c r="BI32" i="16"/>
  <c r="BA32" i="16"/>
  <c r="BL29" i="16"/>
  <c r="BK29" i="16"/>
  <c r="BC29" i="16"/>
  <c r="BN27" i="16"/>
  <c r="BF27" i="16"/>
  <c r="BI21" i="16"/>
  <c r="BA21" i="16"/>
  <c r="BK20" i="16"/>
  <c r="BC20" i="16"/>
  <c r="BL19" i="16"/>
  <c r="BD19" i="16"/>
  <c r="BN17" i="16"/>
  <c r="BF17" i="16"/>
  <c r="BB16" i="16"/>
  <c r="BH14" i="16"/>
  <c r="BJ11" i="16"/>
  <c r="BB11" i="16"/>
  <c r="BM5" i="16"/>
  <c r="BE5" i="16"/>
  <c r="BO4" i="16"/>
  <c r="BG4" i="16"/>
  <c r="BJ43" i="16"/>
  <c r="BN39" i="16"/>
  <c r="BK38" i="16"/>
  <c r="BG35" i="16"/>
  <c r="BC34" i="16"/>
  <c r="BN32" i="16"/>
  <c r="BK27" i="16"/>
  <c r="BA25" i="16"/>
  <c r="BE24" i="16"/>
  <c r="BP20" i="16"/>
  <c r="BJ15" i="16"/>
  <c r="BE14" i="16"/>
  <c r="BM104" i="16"/>
  <c r="BP97" i="16"/>
  <c r="BH97" i="16"/>
  <c r="BN96" i="16"/>
  <c r="BM95" i="16"/>
  <c r="BE95" i="16"/>
  <c r="BN75" i="16"/>
  <c r="BF75" i="16"/>
  <c r="BP73" i="16"/>
  <c r="BH73" i="16"/>
  <c r="BP72" i="16"/>
  <c r="BH72" i="16"/>
  <c r="BO71" i="16"/>
  <c r="BG71" i="16"/>
  <c r="BB68" i="16"/>
  <c r="BC65" i="16"/>
  <c r="BI65" i="16"/>
  <c r="BA65" i="16"/>
  <c r="BC61" i="16"/>
  <c r="BM59" i="16"/>
  <c r="BK59" i="16"/>
  <c r="BC59" i="16"/>
  <c r="BM57" i="16"/>
  <c r="BE57" i="16"/>
  <c r="BF52" i="16"/>
  <c r="BM47" i="16"/>
  <c r="BE47" i="16"/>
  <c r="BM46" i="16"/>
  <c r="BE46" i="16"/>
  <c r="BL39" i="16"/>
  <c r="BD39" i="16"/>
  <c r="BK37" i="16"/>
  <c r="BC37" i="16"/>
  <c r="BM35" i="16"/>
  <c r="BE35" i="16"/>
  <c r="BN29" i="16"/>
  <c r="BF29" i="16"/>
  <c r="BE27" i="16"/>
  <c r="BO24" i="16"/>
  <c r="BG24" i="16"/>
  <c r="BN23" i="16"/>
  <c r="BF23" i="16"/>
  <c r="BM17" i="16"/>
  <c r="BE17" i="16"/>
  <c r="BM16" i="16"/>
  <c r="BE16" i="16"/>
  <c r="BP15" i="16"/>
  <c r="BH15" i="16"/>
  <c r="BO14" i="16"/>
  <c r="BG14" i="16"/>
  <c r="BN13" i="16"/>
  <c r="BF13" i="16"/>
  <c r="BP12" i="16"/>
  <c r="BH12" i="16"/>
  <c r="BH10" i="16"/>
  <c r="BJ10" i="16"/>
  <c r="BB10" i="16"/>
  <c r="BM107" i="16"/>
  <c r="BN89" i="16"/>
  <c r="BL86" i="16"/>
  <c r="BP85" i="16"/>
  <c r="BH85" i="16"/>
  <c r="BI71" i="16"/>
  <c r="BF70" i="16"/>
  <c r="BM42" i="16"/>
  <c r="BA42" i="16"/>
  <c r="BN40" i="16"/>
  <c r="BB40" i="16"/>
  <c r="BM125" i="16"/>
  <c r="BE81" i="16"/>
  <c r="BC78" i="16"/>
  <c r="BK76" i="16"/>
  <c r="BC76" i="16"/>
  <c r="BL81" i="16"/>
  <c r="BD81" i="16"/>
  <c r="BM78" i="16"/>
  <c r="BE78" i="16"/>
  <c r="BF76" i="16"/>
  <c r="BM74" i="16"/>
  <c r="BE74" i="16"/>
  <c r="BE72" i="16"/>
  <c r="BB69" i="16"/>
  <c r="BK65" i="16"/>
  <c r="BL62" i="16"/>
  <c r="BL61" i="16"/>
  <c r="BD61" i="16"/>
  <c r="BK60" i="16"/>
  <c r="BC60" i="16"/>
  <c r="BN57" i="16"/>
  <c r="BO56" i="16"/>
  <c r="BE55" i="16"/>
  <c r="BJ53" i="16"/>
  <c r="BB53" i="16"/>
  <c r="BG45" i="16"/>
  <c r="BI40" i="16"/>
  <c r="BA40" i="16"/>
  <c r="BJ36" i="16"/>
  <c r="BB36" i="16"/>
  <c r="BF34" i="16"/>
  <c r="BF31" i="16"/>
  <c r="BI31" i="16"/>
  <c r="BA31" i="16"/>
  <c r="BI30" i="16"/>
  <c r="BI28" i="16"/>
  <c r="BA28" i="16"/>
  <c r="BO26" i="16"/>
  <c r="BG26" i="16"/>
  <c r="BP25" i="16"/>
  <c r="BH25" i="16"/>
  <c r="BP24" i="16"/>
  <c r="BH24" i="16"/>
  <c r="BO23" i="16"/>
  <c r="BG23" i="16"/>
  <c r="BN22" i="16"/>
  <c r="BF22" i="16"/>
  <c r="BI18" i="16"/>
  <c r="BA18" i="16"/>
  <c r="BE15" i="16"/>
  <c r="BI15" i="16"/>
  <c r="BG13" i="16"/>
  <c r="BM12" i="16"/>
  <c r="BE12" i="16"/>
  <c r="BL10" i="16"/>
  <c r="BK10" i="16"/>
  <c r="BC10" i="16"/>
  <c r="BL9" i="16"/>
  <c r="BD9" i="16"/>
  <c r="BL8" i="16"/>
  <c r="BD8" i="16"/>
  <c r="BK7" i="16"/>
  <c r="BC7" i="16"/>
  <c r="BJ6" i="16"/>
  <c r="BB6" i="16"/>
  <c r="BA61" i="16"/>
  <c r="BF18" i="16"/>
  <c r="BG11" i="16"/>
  <c r="BA9" i="16"/>
  <c r="BL7" i="16"/>
  <c r="BJ5" i="16"/>
  <c r="BH4" i="16"/>
  <c r="BK119" i="16"/>
  <c r="BM109" i="16"/>
  <c r="BE109" i="16"/>
  <c r="BB96" i="16"/>
  <c r="BN85" i="16"/>
  <c r="BD83" i="16"/>
  <c r="BJ83" i="16"/>
  <c r="BO81" i="16"/>
  <c r="BG81" i="16"/>
  <c r="BO80" i="16"/>
  <c r="BG80" i="16"/>
  <c r="BP79" i="16"/>
  <c r="BL77" i="16"/>
  <c r="BD77" i="16"/>
  <c r="BL76" i="16"/>
  <c r="BD76" i="16"/>
  <c r="BL74" i="16"/>
  <c r="BM69" i="16"/>
  <c r="BE69" i="16"/>
  <c r="BN67" i="16"/>
  <c r="BM66" i="16"/>
  <c r="BE66" i="16"/>
  <c r="BM64" i="16"/>
  <c r="BK64" i="16"/>
  <c r="BC64" i="16"/>
  <c r="BK63" i="16"/>
  <c r="BC63" i="16"/>
  <c r="BK61" i="16"/>
  <c r="BD58" i="16"/>
  <c r="BI58" i="16"/>
  <c r="BA58" i="16"/>
  <c r="BL55" i="16"/>
  <c r="BD55" i="16"/>
  <c r="BL54" i="16"/>
  <c r="BD54" i="16"/>
  <c r="BN52" i="16"/>
  <c r="BN50" i="16"/>
  <c r="BB50" i="16"/>
  <c r="BL49" i="16"/>
  <c r="BD49" i="16"/>
  <c r="BJ48" i="16"/>
  <c r="BB48" i="16"/>
  <c r="BN45" i="16"/>
  <c r="BF45" i="16"/>
  <c r="BO44" i="16"/>
  <c r="BG44" i="16"/>
  <c r="BP43" i="16"/>
  <c r="BH43" i="16"/>
  <c r="BO42" i="16"/>
  <c r="BG42" i="16"/>
  <c r="BP40" i="16"/>
  <c r="BC36" i="16"/>
  <c r="BI36" i="16"/>
  <c r="BA36" i="16"/>
  <c r="BD33" i="16"/>
  <c r="BL31" i="16"/>
  <c r="BD31" i="16"/>
  <c r="BL30" i="16"/>
  <c r="BD30" i="16"/>
  <c r="BH26" i="16"/>
  <c r="BJ26" i="16"/>
  <c r="BB26" i="16"/>
  <c r="BM22" i="16"/>
  <c r="BE22" i="16"/>
  <c r="BP21" i="16"/>
  <c r="BH21" i="16"/>
  <c r="BM19" i="16"/>
  <c r="BK19" i="16"/>
  <c r="BC19" i="16"/>
  <c r="BO9" i="16"/>
  <c r="BK8" i="16"/>
  <c r="BC8" i="16"/>
  <c r="BJ7" i="16"/>
  <c r="BB7" i="16"/>
  <c r="BI113" i="16"/>
  <c r="BO100" i="16"/>
  <c r="BN54" i="16"/>
  <c r="BM51" i="16"/>
  <c r="BL50" i="16"/>
  <c r="BO46" i="16"/>
  <c r="BG46" i="16"/>
  <c r="BH45" i="16"/>
  <c r="BF71" i="16"/>
  <c r="BL69" i="16"/>
  <c r="BA68" i="16"/>
  <c r="BP65" i="16"/>
  <c r="BN63" i="16"/>
  <c r="BF63" i="16"/>
  <c r="BM60" i="16"/>
  <c r="BJ59" i="16"/>
  <c r="BB59" i="16"/>
  <c r="BL57" i="16"/>
  <c r="BM52" i="16"/>
  <c r="BE52" i="16"/>
  <c r="BN51" i="16"/>
  <c r="BF51" i="16"/>
  <c r="BM50" i="16"/>
  <c r="BE50" i="16"/>
  <c r="BO49" i="16"/>
  <c r="BN44" i="16"/>
  <c r="BF44" i="16"/>
  <c r="BK40" i="16"/>
  <c r="BE37" i="16"/>
  <c r="BJ37" i="16"/>
  <c r="BB37" i="16"/>
  <c r="BK32" i="16"/>
  <c r="BD29" i="16"/>
  <c r="BL22" i="16"/>
  <c r="BE7" i="16"/>
  <c r="BI7" i="16"/>
  <c r="BI3" i="16"/>
  <c r="BM113" i="16"/>
  <c r="BP86" i="16"/>
  <c r="BD85" i="16"/>
  <c r="BJ84" i="16"/>
  <c r="BL82" i="16"/>
  <c r="BM61" i="16"/>
  <c r="BP60" i="16"/>
  <c r="BN49" i="16"/>
  <c r="BM44" i="16"/>
  <c r="BA44" i="16"/>
  <c r="BB43" i="16"/>
  <c r="BG34" i="16"/>
  <c r="BF33" i="16"/>
  <c r="BG27" i="16"/>
  <c r="BI25" i="16"/>
  <c r="BI67" i="16"/>
  <c r="BM63" i="16"/>
  <c r="BE61" i="16"/>
  <c r="BA51" i="16"/>
  <c r="BD50" i="16"/>
  <c r="BB49" i="16"/>
  <c r="BO25" i="16"/>
  <c r="BK24" i="16"/>
  <c r="BC24" i="16"/>
  <c r="BJ23" i="16"/>
  <c r="BB23" i="16"/>
  <c r="BJ20" i="16"/>
  <c r="BC17" i="16"/>
  <c r="BI17" i="16"/>
  <c r="BA17" i="16"/>
  <c r="BI16" i="16"/>
  <c r="BA16" i="16"/>
  <c r="BL15" i="16"/>
  <c r="BD15" i="16"/>
  <c r="BK14" i="16"/>
  <c r="BC14" i="16"/>
  <c r="BJ13" i="16"/>
  <c r="BB13" i="16"/>
  <c r="BL12" i="16"/>
  <c r="BD12" i="16"/>
  <c r="BN10" i="16"/>
  <c r="BF10" i="16"/>
  <c r="BI6" i="16"/>
  <c r="BA6" i="16"/>
  <c r="BL5" i="16"/>
  <c r="BD5" i="16"/>
  <c r="BI122" i="16"/>
  <c r="BD92" i="16"/>
  <c r="BF79" i="16"/>
  <c r="BJ77" i="16"/>
  <c r="BF72" i="16"/>
  <c r="BK67" i="16"/>
  <c r="BN55" i="16"/>
  <c r="BK53" i="16"/>
  <c r="BO38" i="16"/>
  <c r="BC38" i="16"/>
  <c r="BK34" i="16"/>
  <c r="BJ32" i="16"/>
  <c r="BJ28" i="16"/>
  <c r="BC27" i="16"/>
  <c r="BO16" i="16"/>
  <c r="BB15" i="16"/>
  <c r="BA14" i="16"/>
  <c r="BD13" i="16"/>
  <c r="BD7" i="16"/>
  <c r="BN5" i="16"/>
  <c r="BL4" i="16"/>
  <c r="BK115" i="16"/>
  <c r="BL112" i="16"/>
  <c r="BJ111" i="16"/>
  <c r="BB111" i="16"/>
  <c r="BF102" i="16"/>
  <c r="BI86" i="16"/>
  <c r="BA86" i="16"/>
  <c r="BO84" i="16"/>
  <c r="BG84" i="16"/>
  <c r="BM83" i="16"/>
  <c r="BE83" i="16"/>
  <c r="BM82" i="16"/>
  <c r="BE82" i="16"/>
  <c r="BN80" i="16"/>
  <c r="BF80" i="16"/>
  <c r="BK78" i="16"/>
  <c r="BD75" i="16"/>
  <c r="BO72" i="16"/>
  <c r="BG72" i="16"/>
  <c r="BH67" i="16"/>
  <c r="BD65" i="16"/>
  <c r="BN62" i="16"/>
  <c r="BF62" i="16"/>
  <c r="BF61" i="16"/>
  <c r="BA56" i="16"/>
  <c r="BK54" i="16"/>
  <c r="BC54" i="16"/>
  <c r="BL53" i="16"/>
  <c r="BD53" i="16"/>
  <c r="BC49" i="16"/>
  <c r="BI48" i="16"/>
  <c r="BA48" i="16"/>
  <c r="BL47" i="16"/>
  <c r="BD47" i="16"/>
  <c r="BL46" i="16"/>
  <c r="BD46" i="16"/>
  <c r="BN42" i="16"/>
  <c r="BB42" i="16"/>
  <c r="BL41" i="16"/>
  <c r="BD41" i="16"/>
  <c r="BP38" i="16"/>
  <c r="BH38" i="16"/>
  <c r="BL36" i="16"/>
  <c r="BL35" i="16"/>
  <c r="BD35" i="16"/>
  <c r="BL34" i="16"/>
  <c r="BD34" i="16"/>
  <c r="BK33" i="16"/>
  <c r="BC33" i="16"/>
  <c r="BO30" i="16"/>
  <c r="BG30" i="16"/>
  <c r="BK28" i="16"/>
  <c r="BL27" i="16"/>
  <c r="BD27" i="16"/>
  <c r="BI26" i="16"/>
  <c r="BA26" i="16"/>
  <c r="BJ25" i="16"/>
  <c r="BB25" i="16"/>
  <c r="BM23" i="16"/>
  <c r="BC21" i="16"/>
  <c r="BI20" i="16"/>
  <c r="BA20" i="16"/>
  <c r="BJ19" i="16"/>
  <c r="BB19" i="16"/>
  <c r="BK18" i="16"/>
  <c r="BC18" i="16"/>
  <c r="BL17" i="16"/>
  <c r="BD17" i="16"/>
  <c r="BL16" i="16"/>
  <c r="BD16" i="16"/>
  <c r="BK15" i="16"/>
  <c r="BC15" i="16"/>
  <c r="BJ14" i="16"/>
  <c r="BB14" i="16"/>
  <c r="BI13" i="16"/>
  <c r="BA13" i="16"/>
  <c r="BK12" i="16"/>
  <c r="BC12" i="16"/>
  <c r="BL11" i="16"/>
  <c r="BD11" i="16"/>
  <c r="BI10" i="16"/>
  <c r="BA10" i="16"/>
  <c r="BJ9" i="16"/>
  <c r="BB9" i="16"/>
  <c r="BL6" i="16"/>
  <c r="BM4" i="16"/>
  <c r="BE4" i="16"/>
  <c r="BI107" i="16"/>
  <c r="BG100" i="16"/>
  <c r="BI93" i="16"/>
  <c r="BL88" i="16"/>
  <c r="BN79" i="16"/>
  <c r="BF78" i="16"/>
  <c r="BJ70" i="16"/>
  <c r="BL68" i="16"/>
  <c r="BO67" i="16"/>
  <c r="BP56" i="16"/>
  <c r="BB55" i="16"/>
  <c r="BG53" i="16"/>
  <c r="BG41" i="16"/>
  <c r="BB31" i="16"/>
  <c r="BF28" i="16"/>
  <c r="BH23" i="16"/>
  <c r="BC22" i="16"/>
  <c r="BJ21" i="16"/>
  <c r="BL20" i="16"/>
  <c r="BN15" i="16"/>
  <c r="BM9" i="16"/>
  <c r="BM8" i="16"/>
  <c r="BP7" i="16"/>
  <c r="BO6" i="16"/>
  <c r="BP4" i="16"/>
  <c r="BE122" i="16"/>
  <c r="BK100" i="16"/>
  <c r="BJ74" i="16"/>
  <c r="BB70" i="16"/>
  <c r="BP68" i="16"/>
  <c r="BE64" i="16"/>
  <c r="BI62" i="16"/>
  <c r="BD56" i="16"/>
  <c r="BC46" i="16"/>
  <c r="BE25" i="16"/>
  <c r="BA24" i="16"/>
  <c r="BO22" i="16"/>
  <c r="BB21" i="16"/>
  <c r="BK11" i="16"/>
  <c r="BE125" i="16"/>
  <c r="BI110" i="16"/>
  <c r="BA110" i="16"/>
  <c r="BL106" i="16"/>
  <c r="BI98" i="16"/>
  <c r="BA98" i="16"/>
  <c r="BK79" i="16"/>
  <c r="BO76" i="16"/>
  <c r="BG76" i="16"/>
  <c r="BK74" i="16"/>
  <c r="BJ71" i="16"/>
  <c r="BB71" i="16"/>
  <c r="BP69" i="16"/>
  <c r="BE68" i="16"/>
  <c r="BP67" i="16"/>
  <c r="BL65" i="16"/>
  <c r="BF64" i="16"/>
  <c r="BJ63" i="16"/>
  <c r="BB63" i="16"/>
  <c r="BN59" i="16"/>
  <c r="BF59" i="16"/>
  <c r="BP57" i="16"/>
  <c r="BH57" i="16"/>
  <c r="BD52" i="16"/>
  <c r="BI52" i="16"/>
  <c r="BA52" i="16"/>
  <c r="BJ51" i="16"/>
  <c r="BB51" i="16"/>
  <c r="BI50" i="16"/>
  <c r="BA50" i="16"/>
  <c r="BE45" i="16"/>
  <c r="BJ44" i="16"/>
  <c r="BB44" i="16"/>
  <c r="BN37" i="16"/>
  <c r="BF37" i="16"/>
  <c r="BN24" i="16"/>
  <c r="BH22" i="16"/>
  <c r="BN8" i="16"/>
  <c r="BM7" i="16"/>
  <c r="BD127" i="16"/>
  <c r="BE113" i="16"/>
  <c r="BL92" i="16"/>
  <c r="BH86" i="16"/>
  <c r="BN84" i="16"/>
  <c r="BF84" i="16"/>
  <c r="BP82" i="16"/>
  <c r="BA62" i="16"/>
  <c r="BI61" i="16"/>
  <c r="BD60" i="16"/>
  <c r="BP50" i="16"/>
  <c r="BF49" i="16"/>
  <c r="BD45" i="16"/>
  <c r="BI44" i="16"/>
  <c r="BN43" i="16"/>
  <c r="BN33" i="16"/>
  <c r="BP13" i="16"/>
  <c r="BO11" i="16"/>
  <c r="BI126" i="16"/>
  <c r="BB108" i="16"/>
  <c r="BH82" i="16"/>
  <c r="BC67" i="16"/>
  <c r="BH60" i="16"/>
  <c r="BI51" i="16"/>
  <c r="BH50" i="16"/>
  <c r="BJ49" i="16"/>
  <c r="BI80" i="16"/>
  <c r="BM6" i="16"/>
  <c r="BE6" i="16"/>
  <c r="BP5" i="16"/>
  <c r="BH5" i="16"/>
  <c r="BD88" i="16"/>
  <c r="BL83" i="16"/>
  <c r="BD82" i="16"/>
  <c r="BJ78" i="16"/>
  <c r="BF74" i="16"/>
  <c r="BN72" i="16"/>
  <c r="BE62" i="16"/>
  <c r="BF55" i="16"/>
  <c r="BO53" i="16"/>
  <c r="BE44" i="16"/>
  <c r="BG38" i="16"/>
  <c r="BK36" i="16"/>
  <c r="BO34" i="16"/>
  <c r="BB33" i="16"/>
  <c r="BB32" i="16"/>
  <c r="BO27" i="16"/>
  <c r="BK16" i="16"/>
  <c r="BI14" i="16"/>
  <c r="BL13" i="16"/>
  <c r="BJ12" i="16"/>
  <c r="BA8" i="16"/>
  <c r="BK6" i="16"/>
  <c r="BF5" i="16"/>
  <c r="BD4" i="16"/>
  <c r="BO115" i="16"/>
  <c r="BG115" i="16"/>
  <c r="BP112" i="16"/>
  <c r="BD112" i="16"/>
  <c r="BF111" i="16"/>
  <c r="BD106" i="16"/>
  <c r="BJ102" i="16"/>
  <c r="BB102" i="16"/>
  <c r="BF93" i="16"/>
  <c r="BE86" i="16"/>
  <c r="BK84" i="16"/>
  <c r="BC84" i="16"/>
  <c r="BI83" i="16"/>
  <c r="BA83" i="16"/>
  <c r="BI82" i="16"/>
  <c r="BA82" i="16"/>
  <c r="BJ80" i="16"/>
  <c r="BG73" i="16"/>
  <c r="BK72" i="16"/>
  <c r="BC72" i="16"/>
  <c r="BK70" i="16"/>
  <c r="BG70" i="16"/>
  <c r="BJ62" i="16"/>
  <c r="BB62" i="16"/>
  <c r="BE60" i="16"/>
  <c r="BE56" i="16"/>
  <c r="BO54" i="16"/>
  <c r="BG54" i="16"/>
  <c r="BP53" i="16"/>
  <c r="BH53" i="16"/>
  <c r="BG49" i="16"/>
  <c r="BM48" i="16"/>
  <c r="BE48" i="16"/>
  <c r="BP47" i="16"/>
  <c r="BH47" i="16"/>
  <c r="BP46" i="16"/>
  <c r="BH46" i="16"/>
  <c r="BO43" i="16"/>
  <c r="BP41" i="16"/>
  <c r="BH41" i="16"/>
  <c r="BC40" i="16"/>
  <c r="BL38" i="16"/>
  <c r="BD38" i="16"/>
  <c r="BP35" i="16"/>
  <c r="BH35" i="16"/>
  <c r="BP34" i="16"/>
  <c r="BH34" i="16"/>
  <c r="BO33" i="16"/>
  <c r="BG33" i="16"/>
  <c r="BC32" i="16"/>
  <c r="BK30" i="16"/>
  <c r="BC30" i="16"/>
  <c r="BP27" i="16"/>
  <c r="BH27" i="16"/>
  <c r="BM26" i="16"/>
  <c r="BE26" i="16"/>
  <c r="BN25" i="16"/>
  <c r="BF25" i="16"/>
  <c r="BE23" i="16"/>
  <c r="BI23" i="16"/>
  <c r="BG21" i="16"/>
  <c r="BM20" i="16"/>
  <c r="BE20" i="16"/>
  <c r="BN19" i="16"/>
  <c r="BF19" i="16"/>
  <c r="BO18" i="16"/>
  <c r="BG18" i="16"/>
  <c r="BP17" i="16"/>
  <c r="BH17" i="16"/>
  <c r="BP16" i="16"/>
  <c r="BH16" i="16"/>
  <c r="BO15" i="16"/>
  <c r="BG15" i="16"/>
  <c r="BN14" i="16"/>
  <c r="BF14" i="16"/>
  <c r="BM13" i="16"/>
  <c r="BE13" i="16"/>
  <c r="BO12" i="16"/>
  <c r="BG12" i="16"/>
  <c r="BP11" i="16"/>
  <c r="BH11" i="16"/>
  <c r="BM10" i="16"/>
  <c r="BE10" i="16"/>
  <c r="BN9" i="16"/>
  <c r="BF9" i="16"/>
  <c r="BB8" i="16"/>
  <c r="BI4" i="16"/>
  <c r="BA4" i="16"/>
  <c r="BE107" i="16"/>
  <c r="BN78" i="16"/>
  <c r="BN74" i="16"/>
  <c r="BH68" i="16"/>
  <c r="BG67" i="16"/>
  <c r="BH56" i="16"/>
  <c r="BO41" i="16"/>
  <c r="BF40" i="16"/>
  <c r="BJ31" i="16"/>
  <c r="BN28" i="16"/>
  <c r="BP23" i="16"/>
  <c r="BK22" i="16"/>
  <c r="BN21" i="16"/>
  <c r="BF21" i="16"/>
  <c r="BD20" i="16"/>
  <c r="BJ18" i="16"/>
  <c r="BG16" i="16"/>
  <c r="BF15" i="16"/>
  <c r="BE9" i="16"/>
  <c r="BI8" i="16"/>
  <c r="BH7" i="16"/>
  <c r="BG6" i="16"/>
  <c r="BI120" i="16"/>
  <c r="BJ79" i="16"/>
  <c r="BN70" i="16"/>
  <c r="BD68" i="16"/>
  <c r="BM62" i="16"/>
  <c r="BL56" i="16"/>
  <c r="BJ55" i="16"/>
  <c r="BC53" i="16"/>
  <c r="BL45" i="16"/>
  <c r="BI19" i="16"/>
  <c r="BM120" i="15"/>
  <c r="BB125" i="15"/>
  <c r="BD122" i="15"/>
  <c r="BK126" i="15"/>
  <c r="BP124" i="15"/>
  <c r="BN122" i="15"/>
  <c r="BA120" i="15"/>
  <c r="BJ113" i="15"/>
  <c r="BE121" i="15"/>
  <c r="BL116" i="15"/>
  <c r="BF101" i="15"/>
  <c r="BO99" i="15"/>
  <c r="BC103" i="15"/>
  <c r="BG100" i="15"/>
  <c r="BI91" i="15"/>
  <c r="BF115" i="15"/>
  <c r="BJ81" i="15"/>
  <c r="BM102" i="15"/>
  <c r="BO98" i="15"/>
  <c r="BH128" i="15"/>
  <c r="BI126" i="15"/>
  <c r="BD41" i="15"/>
  <c r="BK119" i="15"/>
  <c r="BN111" i="15"/>
  <c r="BM124" i="15"/>
  <c r="BB121" i="15"/>
  <c r="BK118" i="15"/>
  <c r="BB111" i="15"/>
  <c r="BE110" i="15"/>
  <c r="BB106" i="15"/>
  <c r="BB101" i="15"/>
  <c r="BD108" i="15"/>
  <c r="BA108" i="15"/>
  <c r="BM105" i="15"/>
  <c r="BH104" i="15"/>
  <c r="BA97" i="15"/>
  <c r="BL91" i="15"/>
  <c r="BH115" i="15"/>
  <c r="BF114" i="15"/>
  <c r="BA92" i="15"/>
  <c r="BE111" i="15"/>
  <c r="BL101" i="15"/>
  <c r="BM96" i="15"/>
  <c r="BO94" i="15"/>
  <c r="BE98" i="15"/>
  <c r="BN89" i="15"/>
  <c r="BO83" i="15"/>
  <c r="BB74" i="15"/>
  <c r="BK90" i="15"/>
  <c r="BJ85" i="15"/>
  <c r="BE93" i="15"/>
  <c r="BM87" i="15"/>
  <c r="BD84" i="15"/>
  <c r="BF77" i="15"/>
  <c r="BO75" i="15"/>
  <c r="BO82" i="15"/>
  <c r="BI81" i="15"/>
  <c r="BD80" i="15"/>
  <c r="BF75" i="15"/>
  <c r="BA69" i="15"/>
  <c r="BM57" i="15"/>
  <c r="BB102" i="15"/>
  <c r="BC71" i="15"/>
  <c r="BA57" i="15"/>
  <c r="BD87" i="15"/>
  <c r="BL77" i="15"/>
  <c r="BM72" i="15"/>
  <c r="BD69" i="15"/>
  <c r="BF61" i="15"/>
  <c r="BO59" i="15"/>
  <c r="BN86" i="15"/>
  <c r="BI74" i="15"/>
  <c r="BJ62" i="15"/>
  <c r="BJ50" i="15"/>
  <c r="BL37" i="15"/>
  <c r="BP33" i="15"/>
  <c r="BF78" i="15"/>
  <c r="BE74" i="15"/>
  <c r="BO66" i="15"/>
  <c r="BI65" i="15"/>
  <c r="BD64" i="15"/>
  <c r="BF59" i="15"/>
  <c r="BC39" i="15"/>
  <c r="BB35" i="15"/>
  <c r="BC60" i="15"/>
  <c r="BI49" i="15"/>
  <c r="BF42" i="15"/>
  <c r="BO40" i="15"/>
  <c r="BI37" i="15"/>
  <c r="BL67" i="15"/>
  <c r="BE58" i="15"/>
  <c r="BI46" i="15"/>
  <c r="BD45" i="15"/>
  <c r="BB43" i="15"/>
  <c r="BM33" i="15"/>
  <c r="BK30" i="15"/>
  <c r="BE127" i="15"/>
  <c r="BE3" i="15"/>
  <c r="BE69" i="15"/>
  <c r="BE91" i="15"/>
  <c r="BE104" i="15"/>
  <c r="BE88" i="15"/>
  <c r="BE113" i="15"/>
  <c r="BE124" i="15"/>
  <c r="BE109" i="15"/>
  <c r="BH27" i="15"/>
  <c r="BP3" i="15"/>
  <c r="BP113" i="15"/>
  <c r="BP121" i="15"/>
  <c r="BP122" i="15"/>
  <c r="BP99" i="15"/>
  <c r="BP103" i="15"/>
  <c r="BP105" i="15"/>
  <c r="BP106" i="15"/>
  <c r="BP110" i="15"/>
  <c r="BP117" i="15"/>
  <c r="BP118" i="15"/>
  <c r="BP119" i="15"/>
  <c r="BP120" i="15"/>
  <c r="BP123" i="15"/>
  <c r="BP125" i="15"/>
  <c r="BP126" i="15"/>
  <c r="BP101" i="15"/>
  <c r="BP111" i="15"/>
  <c r="BP102" i="15"/>
  <c r="BP108" i="15"/>
  <c r="BP109" i="15"/>
  <c r="BP104" i="15"/>
  <c r="BP64" i="15"/>
  <c r="BP116" i="15"/>
  <c r="BP114" i="15"/>
  <c r="BP84" i="15"/>
  <c r="BP42" i="15"/>
  <c r="BP47" i="15"/>
  <c r="BP61" i="15"/>
  <c r="BN54" i="15"/>
  <c r="BD42" i="15"/>
  <c r="BP32" i="15"/>
  <c r="BM24" i="15"/>
  <c r="BF21" i="15"/>
  <c r="BG18" i="15"/>
  <c r="BL16" i="15"/>
  <c r="BG3" i="15"/>
  <c r="BG78" i="15"/>
  <c r="BG40" i="15"/>
  <c r="BG24" i="15"/>
  <c r="BG59" i="15"/>
  <c r="BG8" i="15"/>
  <c r="BG22" i="15"/>
  <c r="BG51" i="15"/>
  <c r="BG70" i="15"/>
  <c r="BG49" i="15"/>
  <c r="BG19" i="15"/>
  <c r="BG35" i="15"/>
  <c r="BG55" i="15"/>
  <c r="BG120" i="15"/>
  <c r="BG36" i="15"/>
  <c r="BG72" i="15"/>
  <c r="BG123" i="15"/>
  <c r="BG128" i="15"/>
  <c r="BG118" i="15"/>
  <c r="BG107" i="15"/>
  <c r="BG16" i="15"/>
  <c r="BG102" i="15"/>
  <c r="BG119" i="15"/>
  <c r="BG125" i="15"/>
  <c r="BG117" i="15"/>
  <c r="BG122" i="15"/>
  <c r="BG124" i="15"/>
  <c r="BF43" i="15"/>
  <c r="BF11" i="15"/>
  <c r="BB29" i="15"/>
  <c r="BA14" i="15"/>
  <c r="BP5" i="15"/>
  <c r="BF34" i="15"/>
  <c r="BM18" i="15"/>
  <c r="BM6" i="15"/>
  <c r="BN22" i="15"/>
  <c r="BD21" i="15"/>
  <c r="BF19" i="15"/>
  <c r="BP9" i="15"/>
  <c r="BC4" i="15"/>
  <c r="BB126" i="15"/>
  <c r="BF108" i="15"/>
  <c r="BN126" i="15"/>
  <c r="BG115" i="15"/>
  <c r="BB108" i="15"/>
  <c r="BM126" i="15"/>
  <c r="BI125" i="15"/>
  <c r="BE123" i="15"/>
  <c r="BN118" i="15"/>
  <c r="BJ109" i="15"/>
  <c r="BF105" i="15"/>
  <c r="BC104" i="15"/>
  <c r="BI101" i="15"/>
  <c r="BN98" i="15"/>
  <c r="BH95" i="15"/>
  <c r="BJ95" i="15"/>
  <c r="BB95" i="15"/>
  <c r="BJ94" i="15"/>
  <c r="BI92" i="15"/>
  <c r="BJ90" i="15"/>
  <c r="BP88" i="15"/>
  <c r="BI88" i="15"/>
  <c r="BO86" i="15"/>
  <c r="BL86" i="15"/>
  <c r="BF83" i="15"/>
  <c r="BJ83" i="15"/>
  <c r="BK81" i="15"/>
  <c r="BC81" i="15"/>
  <c r="BJ79" i="15"/>
  <c r="BI77" i="15"/>
  <c r="BN76" i="15"/>
  <c r="BN74" i="15"/>
  <c r="BM73" i="15"/>
  <c r="BE73" i="15"/>
  <c r="BF71" i="15"/>
  <c r="BK70" i="15"/>
  <c r="BB69" i="15"/>
  <c r="BN68" i="15"/>
  <c r="BG64" i="15"/>
  <c r="BO63" i="15"/>
  <c r="BG62" i="15"/>
  <c r="BD60" i="15"/>
  <c r="BF57" i="15"/>
  <c r="BC55" i="15"/>
  <c r="BM53" i="15"/>
  <c r="BK53" i="15"/>
  <c r="BC53" i="15"/>
  <c r="BO41" i="15"/>
  <c r="BK40" i="15"/>
  <c r="BL40" i="15"/>
  <c r="BN38" i="15"/>
  <c r="BJ38" i="15"/>
  <c r="BM37" i="15"/>
  <c r="BE34" i="15"/>
  <c r="BE26" i="15"/>
  <c r="BM9" i="15"/>
  <c r="BE9" i="15"/>
  <c r="BM128" i="15"/>
  <c r="BI128" i="15"/>
  <c r="BO127" i="15"/>
  <c r="BA116" i="15"/>
  <c r="BK123" i="15"/>
  <c r="BC121" i="15"/>
  <c r="BG126" i="15"/>
  <c r="BA124" i="15"/>
  <c r="BI119" i="15"/>
  <c r="BL124" i="15"/>
  <c r="BF122" i="15"/>
  <c r="BN117" i="15"/>
  <c r="BC118" i="15"/>
  <c r="BP112" i="15"/>
  <c r="BH119" i="15"/>
  <c r="BD116" i="15"/>
  <c r="BK115" i="15"/>
  <c r="BO108" i="15"/>
  <c r="BK111" i="15"/>
  <c r="BF112" i="15"/>
  <c r="BE106" i="15"/>
  <c r="BA101" i="15"/>
  <c r="BB98" i="15"/>
  <c r="BO106" i="15"/>
  <c r="BI105" i="15"/>
  <c r="BD104" i="15"/>
  <c r="BF99" i="15"/>
  <c r="BM97" i="15"/>
  <c r="BA88" i="15"/>
  <c r="BD115" i="15"/>
  <c r="BB114" i="15"/>
  <c r="BC100" i="15"/>
  <c r="BP91" i="15"/>
  <c r="BP107" i="15"/>
  <c r="BD101" i="15"/>
  <c r="BD96" i="15"/>
  <c r="BD94" i="15"/>
  <c r="BH90" i="15"/>
  <c r="BF94" i="15"/>
  <c r="BF89" i="15"/>
  <c r="BB82" i="15"/>
  <c r="BG95" i="15"/>
  <c r="BC90" i="15"/>
  <c r="BB77" i="15"/>
  <c r="BL88" i="15"/>
  <c r="BE87" i="15"/>
  <c r="BE82" i="15"/>
  <c r="BA77" i="15"/>
  <c r="BA84" i="15"/>
  <c r="BK82" i="15"/>
  <c r="BE81" i="15"/>
  <c r="BK79" i="15"/>
  <c r="BB75" i="15"/>
  <c r="BP68" i="15"/>
  <c r="BN102" i="15"/>
  <c r="BG76" i="15"/>
  <c r="BB70" i="15"/>
  <c r="BP87" i="15"/>
  <c r="BP83" i="15"/>
  <c r="BD77" i="15"/>
  <c r="BE72" i="15"/>
  <c r="BE66" i="15"/>
  <c r="BA61" i="15"/>
  <c r="BD59" i="15"/>
  <c r="BJ86" i="15"/>
  <c r="BN69" i="15"/>
  <c r="BF62" i="15"/>
  <c r="BM47" i="15"/>
  <c r="BK36" i="15"/>
  <c r="BO32" i="15"/>
  <c r="BB78" i="15"/>
  <c r="BA68" i="15"/>
  <c r="BK66" i="15"/>
  <c r="BE65" i="15"/>
  <c r="BK63" i="15"/>
  <c r="BB59" i="15"/>
  <c r="BA38" i="15"/>
  <c r="BF31" i="15"/>
  <c r="BA53" i="15"/>
  <c r="BE47" i="15"/>
  <c r="BA42" i="15"/>
  <c r="BD40" i="15"/>
  <c r="BH36" i="15"/>
  <c r="BD67" i="15"/>
  <c r="BK47" i="15"/>
  <c r="BE46" i="15"/>
  <c r="BK44" i="15"/>
  <c r="BF40" i="15"/>
  <c r="BE33" i="15"/>
  <c r="BN16" i="15"/>
  <c r="BA127" i="15"/>
  <c r="BA3" i="15"/>
  <c r="BA104" i="15"/>
  <c r="BA102" i="15"/>
  <c r="BA113" i="15"/>
  <c r="BF17" i="15"/>
  <c r="BL3" i="15"/>
  <c r="BL106" i="15"/>
  <c r="BL110" i="15"/>
  <c r="BL113" i="15"/>
  <c r="BL114" i="15"/>
  <c r="BL117" i="15"/>
  <c r="BL118" i="15"/>
  <c r="BL121" i="15"/>
  <c r="BL125" i="15"/>
  <c r="BL126" i="15"/>
  <c r="BL127" i="15"/>
  <c r="BL128" i="15"/>
  <c r="BL96" i="15"/>
  <c r="BL102" i="15"/>
  <c r="BL9" i="15"/>
  <c r="BL27" i="15"/>
  <c r="BL52" i="15"/>
  <c r="BL120" i="15"/>
  <c r="BL108" i="15"/>
  <c r="BL109" i="15"/>
  <c r="BL63" i="15"/>
  <c r="BL105" i="15"/>
  <c r="BL19" i="15"/>
  <c r="BL33" i="15"/>
  <c r="BL112" i="15"/>
  <c r="BL46" i="15"/>
  <c r="BL84" i="15"/>
  <c r="BL111" i="15"/>
  <c r="BL92" i="15"/>
  <c r="BL68" i="15"/>
  <c r="BL79" i="15"/>
  <c r="BL90" i="15"/>
  <c r="BL61" i="15"/>
  <c r="BJ54" i="15"/>
  <c r="BA39" i="15"/>
  <c r="BL32" i="15"/>
  <c r="BE24" i="15"/>
  <c r="BA21" i="15"/>
  <c r="BB18" i="15"/>
  <c r="BH16" i="15"/>
  <c r="BC3" i="15"/>
  <c r="BC87" i="15"/>
  <c r="BC91" i="15"/>
  <c r="BC16" i="15"/>
  <c r="BC59" i="15"/>
  <c r="BC89" i="15"/>
  <c r="BC32" i="15"/>
  <c r="BC83" i="15"/>
  <c r="BC96" i="15"/>
  <c r="BC88" i="15"/>
  <c r="BC64" i="15"/>
  <c r="BC80" i="15"/>
  <c r="BC120" i="15"/>
  <c r="BC97" i="15"/>
  <c r="BC86" i="15"/>
  <c r="BC99" i="15"/>
  <c r="BC45" i="15"/>
  <c r="BC72" i="15"/>
  <c r="BC19" i="15"/>
  <c r="BC92" i="15"/>
  <c r="BC40" i="15"/>
  <c r="BC84" i="15"/>
  <c r="BC51" i="15"/>
  <c r="BC125" i="15"/>
  <c r="BC119" i="15"/>
  <c r="BC8" i="15"/>
  <c r="BC66" i="15"/>
  <c r="BC107" i="15"/>
  <c r="BC124" i="15"/>
  <c r="BC67" i="15"/>
  <c r="BC128" i="15"/>
  <c r="BC114" i="15"/>
  <c r="BE14" i="15"/>
  <c r="BF3" i="15"/>
  <c r="BF119" i="15"/>
  <c r="BF39" i="15"/>
  <c r="BF73" i="15"/>
  <c r="BF58" i="15"/>
  <c r="BF98" i="15"/>
  <c r="BF46" i="15"/>
  <c r="BF47" i="15"/>
  <c r="BF124" i="15"/>
  <c r="BF126" i="15"/>
  <c r="BF128" i="15"/>
  <c r="BF93" i="15"/>
  <c r="BF106" i="15"/>
  <c r="BF18" i="15"/>
  <c r="BF116" i="15"/>
  <c r="BF84" i="15"/>
  <c r="BF127" i="15"/>
  <c r="BF36" i="15"/>
  <c r="BF82" i="15"/>
  <c r="BF120" i="15"/>
  <c r="BK23" i="15"/>
  <c r="BP13" i="15"/>
  <c r="BK4" i="15"/>
  <c r="BB34" i="15"/>
  <c r="BE18" i="15"/>
  <c r="BL5" i="15"/>
  <c r="BN27" i="15"/>
  <c r="BJ22" i="15"/>
  <c r="BG20" i="15"/>
  <c r="BB19" i="15"/>
  <c r="BK8" i="15"/>
  <c r="BJ3" i="15"/>
  <c r="BJ119" i="15"/>
  <c r="BJ120" i="15"/>
  <c r="BJ61" i="15"/>
  <c r="BJ48" i="15"/>
  <c r="BJ65" i="15"/>
  <c r="BJ36" i="15"/>
  <c r="BJ106" i="15"/>
  <c r="BJ124" i="15"/>
  <c r="BJ63" i="15"/>
  <c r="BJ105" i="15"/>
  <c r="BJ73" i="15"/>
  <c r="BJ7" i="15"/>
  <c r="BJ82" i="15"/>
  <c r="BJ15" i="15"/>
  <c r="BJ44" i="15"/>
  <c r="BJ70" i="15"/>
  <c r="BJ121" i="15"/>
  <c r="BJ66" i="15"/>
  <c r="BJ80" i="15"/>
  <c r="BJ71" i="15"/>
  <c r="BJ108" i="15"/>
  <c r="BJ64" i="15"/>
  <c r="BJ72" i="15"/>
  <c r="BJ111" i="15"/>
  <c r="BJ77" i="15"/>
  <c r="BJ103" i="15"/>
  <c r="BJ127" i="15"/>
  <c r="BJ118" i="15"/>
  <c r="BJ122" i="15"/>
  <c r="BJ116" i="15"/>
  <c r="BJ89" i="15"/>
  <c r="BJ101" i="15"/>
  <c r="BJ128" i="15"/>
  <c r="BJ21" i="15"/>
  <c r="BM122" i="15"/>
  <c r="BM104" i="15"/>
  <c r="BO123" i="15"/>
  <c r="BM113" i="15"/>
  <c r="BK107" i="15"/>
  <c r="BE128" i="15"/>
  <c r="BE125" i="15"/>
  <c r="BA123" i="15"/>
  <c r="BO117" i="15"/>
  <c r="BC117" i="15"/>
  <c r="BK116" i="15"/>
  <c r="BC116" i="15"/>
  <c r="BB115" i="15"/>
  <c r="BC111" i="15"/>
  <c r="BF109" i="15"/>
  <c r="BK108" i="15"/>
  <c r="BK104" i="15"/>
  <c r="BN103" i="15"/>
  <c r="BJ100" i="15"/>
  <c r="BB100" i="15"/>
  <c r="BJ99" i="15"/>
  <c r="BG98" i="15"/>
  <c r="BB97" i="15"/>
  <c r="BO96" i="15"/>
  <c r="BG94" i="15"/>
  <c r="BP93" i="15"/>
  <c r="BH93" i="15"/>
  <c r="BB88" i="15"/>
  <c r="BA85" i="15"/>
  <c r="BP82" i="15"/>
  <c r="BH82" i="15"/>
  <c r="BI80" i="15"/>
  <c r="BJ76" i="15"/>
  <c r="BB76" i="15"/>
  <c r="BJ75" i="15"/>
  <c r="BL73" i="15"/>
  <c r="BI70" i="15"/>
  <c r="BJ68" i="15"/>
  <c r="BB68" i="15"/>
  <c r="BH67" i="15"/>
  <c r="BF65" i="15"/>
  <c r="BO64" i="15"/>
  <c r="BC62" i="15"/>
  <c r="BP59" i="15"/>
  <c r="BN56" i="15"/>
  <c r="BF56" i="15"/>
  <c r="BO51" i="15"/>
  <c r="BB50" i="15"/>
  <c r="BO48" i="15"/>
  <c r="BL47" i="15"/>
  <c r="BD47" i="15"/>
  <c r="BO45" i="15"/>
  <c r="BF38" i="15"/>
  <c r="BE37" i="15"/>
  <c r="BJ37" i="15"/>
  <c r="BB37" i="15"/>
  <c r="BI17" i="15"/>
  <c r="BK17" i="15"/>
  <c r="BC17" i="15"/>
  <c r="BB11" i="15"/>
  <c r="BB127" i="15"/>
  <c r="BG112" i="15"/>
  <c r="BC109" i="15"/>
  <c r="BA128" i="15"/>
  <c r="BG127" i="15"/>
  <c r="BJ125" i="15"/>
  <c r="BC123" i="15"/>
  <c r="BP127" i="15"/>
  <c r="BC126" i="15"/>
  <c r="BK122" i="15"/>
  <c r="BH118" i="15"/>
  <c r="BH124" i="15"/>
  <c r="BB122" i="15"/>
  <c r="BF117" i="15"/>
  <c r="BH114" i="15"/>
  <c r="BA121" i="15"/>
  <c r="BL119" i="15"/>
  <c r="BI115" i="15"/>
  <c r="BC115" i="15"/>
  <c r="BG108" i="15"/>
  <c r="BA109" i="15"/>
  <c r="BM109" i="15"/>
  <c r="BH105" i="15"/>
  <c r="BP100" i="15"/>
  <c r="BM108" i="15"/>
  <c r="BK106" i="15"/>
  <c r="BE105" i="15"/>
  <c r="BK103" i="15"/>
  <c r="BB99" i="15"/>
  <c r="BE97" i="15"/>
  <c r="BP115" i="15"/>
  <c r="BN114" i="15"/>
  <c r="BN110" i="15"/>
  <c r="BA96" i="15"/>
  <c r="BA111" i="15"/>
  <c r="BL107" i="15"/>
  <c r="BL99" i="15"/>
  <c r="BP95" i="15"/>
  <c r="BG93" i="15"/>
  <c r="BA98" i="15"/>
  <c r="BB94" i="15"/>
  <c r="BG87" i="15"/>
  <c r="BJ74" i="15"/>
  <c r="BC95" i="15"/>
  <c r="BH86" i="15"/>
  <c r="BA93" i="15"/>
  <c r="BD88" i="15"/>
  <c r="BG86" i="15"/>
  <c r="BH81" i="15"/>
  <c r="BP76" i="15"/>
  <c r="BM84" i="15"/>
  <c r="BA81" i="15"/>
  <c r="BL80" i="15"/>
  <c r="BG79" i="15"/>
  <c r="BG74" i="15"/>
  <c r="BO67" i="15"/>
  <c r="BJ102" i="15"/>
  <c r="BC76" i="15"/>
  <c r="BB61" i="15"/>
  <c r="BL87" i="15"/>
  <c r="BL83" i="15"/>
  <c r="BL75" i="15"/>
  <c r="BL71" i="15"/>
  <c r="BH65" i="15"/>
  <c r="BP60" i="15"/>
  <c r="BG58" i="15"/>
  <c r="BF86" i="15"/>
  <c r="BJ69" i="15"/>
  <c r="BP56" i="15"/>
  <c r="BB47" i="15"/>
  <c r="BN35" i="15"/>
  <c r="BN78" i="15"/>
  <c r="BA74" i="15"/>
  <c r="BM68" i="15"/>
  <c r="BA65" i="15"/>
  <c r="BL64" i="15"/>
  <c r="BG63" i="15"/>
  <c r="BF50" i="15"/>
  <c r="BP37" i="15"/>
  <c r="BB31" i="15"/>
  <c r="BP52" i="15"/>
  <c r="BH46" i="15"/>
  <c r="BP41" i="15"/>
  <c r="BG39" i="15"/>
  <c r="BD34" i="15"/>
  <c r="BA58" i="15"/>
  <c r="BA46" i="15"/>
  <c r="BL45" i="15"/>
  <c r="BG44" i="15"/>
  <c r="BB40" i="15"/>
  <c r="BP31" i="15"/>
  <c r="BM127" i="15"/>
  <c r="BM3" i="15"/>
  <c r="BM20" i="15"/>
  <c r="BM34" i="15"/>
  <c r="BM61" i="15"/>
  <c r="BM77" i="15"/>
  <c r="BM42" i="15"/>
  <c r="BM21" i="15"/>
  <c r="BM22" i="15"/>
  <c r="BM91" i="15"/>
  <c r="BM88" i="15"/>
  <c r="BM69" i="15"/>
  <c r="BM101" i="15"/>
  <c r="BM78" i="15"/>
  <c r="BM43" i="15"/>
  <c r="BM85" i="15"/>
  <c r="BM116" i="15"/>
  <c r="BM119" i="15"/>
  <c r="BM125" i="15"/>
  <c r="BG41" i="15"/>
  <c r="BA17" i="15"/>
  <c r="BH3" i="15"/>
  <c r="BH107" i="15"/>
  <c r="BH117" i="15"/>
  <c r="BH121" i="15"/>
  <c r="BH122" i="15"/>
  <c r="BH126" i="15"/>
  <c r="BH60" i="15"/>
  <c r="BH113" i="15"/>
  <c r="BH108" i="15"/>
  <c r="BH40" i="15"/>
  <c r="BH79" i="15"/>
  <c r="BH127" i="15"/>
  <c r="BH92" i="15"/>
  <c r="BH116" i="15"/>
  <c r="BH19" i="15"/>
  <c r="BH41" i="15"/>
  <c r="BH99" i="15"/>
  <c r="BH38" i="15"/>
  <c r="BH112" i="15"/>
  <c r="BH69" i="15"/>
  <c r="BH34" i="15"/>
  <c r="BH101" i="15"/>
  <c r="BH123" i="15"/>
  <c r="BH106" i="15"/>
  <c r="BH9" i="15"/>
  <c r="BH57" i="15"/>
  <c r="BH111" i="15"/>
  <c r="BH120" i="15"/>
  <c r="BH109" i="15"/>
  <c r="BH23" i="15"/>
  <c r="BH100" i="15"/>
  <c r="BH59" i="15"/>
  <c r="BH102" i="15"/>
  <c r="BH103" i="15"/>
  <c r="BH125" i="15"/>
  <c r="BH52" i="15"/>
  <c r="BH88" i="15"/>
  <c r="BH75" i="15"/>
  <c r="BH110" i="15"/>
  <c r="BH97" i="15"/>
  <c r="BH94" i="15"/>
  <c r="BH20" i="15"/>
  <c r="BH61" i="15"/>
  <c r="BB54" i="15"/>
  <c r="BM39" i="15"/>
  <c r="BD32" i="15"/>
  <c r="BP23" i="15"/>
  <c r="BP20" i="15"/>
  <c r="BJ17" i="15"/>
  <c r="BO3" i="15"/>
  <c r="BO78" i="15"/>
  <c r="BO72" i="15"/>
  <c r="BO100" i="15"/>
  <c r="BO18" i="15"/>
  <c r="BO20" i="15"/>
  <c r="BO62" i="15"/>
  <c r="BO30" i="15"/>
  <c r="BO55" i="15"/>
  <c r="BO22" i="15"/>
  <c r="BO114" i="15"/>
  <c r="BO125" i="15"/>
  <c r="BO128" i="15"/>
  <c r="BO70" i="15"/>
  <c r="BO95" i="15"/>
  <c r="BO120" i="15"/>
  <c r="BO121" i="15"/>
  <c r="BO87" i="15"/>
  <c r="BO124" i="15"/>
  <c r="BO112" i="15"/>
  <c r="BO115" i="15"/>
  <c r="BO79" i="15"/>
  <c r="BO119" i="15"/>
  <c r="BO35" i="15"/>
  <c r="BN43" i="15"/>
  <c r="BD13" i="15"/>
  <c r="BN29" i="15"/>
  <c r="BG23" i="15"/>
  <c r="BK12" i="15"/>
  <c r="BN34" i="15"/>
  <c r="BA26" i="15"/>
  <c r="BF15" i="15"/>
  <c r="BG4" i="15"/>
  <c r="BJ27" i="15"/>
  <c r="BF22" i="15"/>
  <c r="BC20" i="15"/>
  <c r="BK16" i="15"/>
  <c r="BI6" i="15"/>
  <c r="BF113" i="15"/>
  <c r="BE102" i="15"/>
  <c r="BI122" i="15"/>
  <c r="BC112" i="15"/>
  <c r="BK127" i="15"/>
  <c r="BE126" i="15"/>
  <c r="BM123" i="15"/>
  <c r="BE122" i="15"/>
  <c r="BA122" i="15"/>
  <c r="BI121" i="15"/>
  <c r="BI120" i="15"/>
  <c r="BF118" i="15"/>
  <c r="BN115" i="15"/>
  <c r="BG109" i="15"/>
  <c r="BB109" i="15"/>
  <c r="BG104" i="15"/>
  <c r="BN101" i="15"/>
  <c r="BG99" i="15"/>
  <c r="BC98" i="15"/>
  <c r="BJ97" i="15"/>
  <c r="BP96" i="15"/>
  <c r="BN95" i="15"/>
  <c r="BF95" i="15"/>
  <c r="BP92" i="15"/>
  <c r="BH91" i="15"/>
  <c r="BP90" i="15"/>
  <c r="BM89" i="15"/>
  <c r="BP86" i="15"/>
  <c r="BN84" i="15"/>
  <c r="BH84" i="15"/>
  <c r="BN83" i="15"/>
  <c r="BO81" i="15"/>
  <c r="BG81" i="15"/>
  <c r="BG80" i="15"/>
  <c r="BP79" i="15"/>
  <c r="BK78" i="15"/>
  <c r="BN77" i="15"/>
  <c r="BH76" i="15"/>
  <c r="BG75" i="15"/>
  <c r="BB73" i="15"/>
  <c r="BI73" i="15"/>
  <c r="BA73" i="15"/>
  <c r="BG68" i="15"/>
  <c r="BB65" i="15"/>
  <c r="BH63" i="15"/>
  <c r="BE61" i="15"/>
  <c r="BM60" i="15"/>
  <c r="BA60" i="15"/>
  <c r="BJ58" i="15"/>
  <c r="BB57" i="15"/>
  <c r="BO53" i="15"/>
  <c r="BG53" i="15"/>
  <c r="BM52" i="15"/>
  <c r="BE52" i="15"/>
  <c r="BE49" i="15"/>
  <c r="BJ49" i="15"/>
  <c r="BB49" i="15"/>
  <c r="BJ46" i="15"/>
  <c r="BK46" i="15"/>
  <c r="BC46" i="15"/>
  <c r="BP128" i="15"/>
  <c r="BL123" i="15"/>
  <c r="BF125" i="15"/>
  <c r="BL122" i="15"/>
  <c r="BO126" i="15"/>
  <c r="BA125" i="15"/>
  <c r="BG121" i="15"/>
  <c r="BM112" i="15"/>
  <c r="BD124" i="15"/>
  <c r="BE120" i="15"/>
  <c r="BO118" i="15"/>
  <c r="BB113" i="15"/>
  <c r="BM121" i="15"/>
  <c r="BD119" i="15"/>
  <c r="BG114" i="15"/>
  <c r="BA110" i="15"/>
  <c r="BO107" i="15"/>
  <c r="BC108" i="15"/>
  <c r="BD109" i="15"/>
  <c r="BI102" i="15"/>
  <c r="BE100" i="15"/>
  <c r="BE108" i="15"/>
  <c r="BA105" i="15"/>
  <c r="BL104" i="15"/>
  <c r="BG103" i="15"/>
  <c r="BI97" i="15"/>
  <c r="BM92" i="15"/>
  <c r="BL115" i="15"/>
  <c r="BJ114" i="15"/>
  <c r="BJ110" i="15"/>
  <c r="BC93" i="15"/>
  <c r="BM111" i="15"/>
  <c r="BD107" i="15"/>
  <c r="BD99" i="15"/>
  <c r="BE95" i="15"/>
  <c r="BB93" i="15"/>
  <c r="BM98" i="15"/>
  <c r="BG90" i="15"/>
  <c r="BC85" i="15"/>
  <c r="BF74" i="15"/>
  <c r="BO90" i="15"/>
  <c r="BB85" i="15"/>
  <c r="BM93" i="15"/>
  <c r="BA87" i="15"/>
  <c r="BG85" i="15"/>
  <c r="BI78" i="15"/>
  <c r="BE76" i="15"/>
  <c r="BE84" i="15"/>
  <c r="BM81" i="15"/>
  <c r="BH80" i="15"/>
  <c r="BC79" i="15"/>
  <c r="BN70" i="15"/>
  <c r="BB66" i="15"/>
  <c r="BF102" i="15"/>
  <c r="BG71" i="15"/>
  <c r="BC58" i="15"/>
  <c r="BH87" i="15"/>
  <c r="BD83" i="15"/>
  <c r="BD75" i="15"/>
  <c r="BD71" i="15"/>
  <c r="BI62" i="15"/>
  <c r="BE60" i="15"/>
  <c r="BB58" i="15"/>
  <c r="BB86" i="15"/>
  <c r="BN62" i="15"/>
  <c r="BK55" i="15"/>
  <c r="BM38" i="15"/>
  <c r="BA34" i="15"/>
  <c r="BJ78" i="15"/>
  <c r="BM74" i="15"/>
  <c r="BE68" i="15"/>
  <c r="BM65" i="15"/>
  <c r="BH64" i="15"/>
  <c r="BC63" i="15"/>
  <c r="BB42" i="15"/>
  <c r="BO36" i="15"/>
  <c r="BG60" i="15"/>
  <c r="BK51" i="15"/>
  <c r="BI43" i="15"/>
  <c r="BE41" i="15"/>
  <c r="BB39" i="15"/>
  <c r="BP67" i="15"/>
  <c r="BM58" i="15"/>
  <c r="BM46" i="15"/>
  <c r="BH45" i="15"/>
  <c r="BC44" i="15"/>
  <c r="BA33" i="15"/>
  <c r="BH31" i="15"/>
  <c r="BI127" i="15"/>
  <c r="BI3" i="15"/>
  <c r="BI26" i="15"/>
  <c r="BI76" i="15"/>
  <c r="BI38" i="15"/>
  <c r="BI57" i="15"/>
  <c r="BI89" i="15"/>
  <c r="BI116" i="15"/>
  <c r="BI61" i="15"/>
  <c r="BI82" i="15"/>
  <c r="BI41" i="15"/>
  <c r="BI108" i="15"/>
  <c r="BI42" i="15"/>
  <c r="BI60" i="15"/>
  <c r="BI111" i="15"/>
  <c r="BI95" i="15"/>
  <c r="BI100" i="15"/>
  <c r="BI104" i="15"/>
  <c r="BI110" i="15"/>
  <c r="BI109" i="15"/>
  <c r="BI85" i="15"/>
  <c r="BI124" i="15"/>
  <c r="BC41" i="15"/>
  <c r="BM16" i="15"/>
  <c r="BD3" i="15"/>
  <c r="BD110" i="15"/>
  <c r="BD117" i="15"/>
  <c r="BD121" i="15"/>
  <c r="BD123" i="15"/>
  <c r="BD125" i="15"/>
  <c r="BD126" i="15"/>
  <c r="BD127" i="15"/>
  <c r="BD128" i="15"/>
  <c r="BD23" i="15"/>
  <c r="BD31" i="15"/>
  <c r="BD112" i="15"/>
  <c r="BD120" i="15"/>
  <c r="BD114" i="15"/>
  <c r="BD106" i="15"/>
  <c r="BD81" i="15"/>
  <c r="BD111" i="15"/>
  <c r="BD20" i="15"/>
  <c r="BD86" i="15"/>
  <c r="BD102" i="15"/>
  <c r="BD103" i="15"/>
  <c r="BD79" i="15"/>
  <c r="BD113" i="15"/>
  <c r="BD27" i="15"/>
  <c r="BD105" i="15"/>
  <c r="BD118" i="15"/>
  <c r="BD92" i="15"/>
  <c r="BD90" i="15"/>
  <c r="BD73" i="15"/>
  <c r="BD9" i="15"/>
  <c r="BD52" i="15"/>
  <c r="BD61" i="15"/>
  <c r="BL42" i="15"/>
  <c r="BE39" i="15"/>
  <c r="BA28" i="15"/>
  <c r="BI22" i="15"/>
  <c r="BO19" i="15"/>
  <c r="BP16" i="15"/>
  <c r="BK3" i="15"/>
  <c r="BK62" i="15"/>
  <c r="BK43" i="15"/>
  <c r="BK75" i="15"/>
  <c r="BK102" i="15"/>
  <c r="BK94" i="15"/>
  <c r="BK96" i="15"/>
  <c r="BK113" i="15"/>
  <c r="BK125" i="15"/>
  <c r="BK128" i="15"/>
  <c r="BK39" i="15"/>
  <c r="BK45" i="15"/>
  <c r="BK99" i="15"/>
  <c r="BK124" i="15"/>
  <c r="BK91" i="15"/>
  <c r="BK19" i="15"/>
  <c r="BK120" i="15"/>
  <c r="BK121" i="15"/>
  <c r="BK64" i="15"/>
  <c r="BK112" i="15"/>
  <c r="BK114" i="15"/>
  <c r="BK80" i="15"/>
  <c r="BJ43" i="15"/>
  <c r="BO12" i="15"/>
  <c r="BJ29" i="15"/>
  <c r="BC23" i="15"/>
  <c r="BA6" i="15"/>
  <c r="BJ34" i="15"/>
  <c r="BA18" i="15"/>
  <c r="BF7" i="15"/>
  <c r="BN3" i="15"/>
  <c r="BN119" i="15"/>
  <c r="BN50" i="15"/>
  <c r="BN66" i="15"/>
  <c r="BN46" i="15"/>
  <c r="BN94" i="15"/>
  <c r="BN75" i="15"/>
  <c r="BN97" i="15"/>
  <c r="BN39" i="15"/>
  <c r="BN18" i="15"/>
  <c r="BN31" i="15"/>
  <c r="BN65" i="15"/>
  <c r="BN99" i="15"/>
  <c r="BN21" i="15"/>
  <c r="BN58" i="15"/>
  <c r="BN124" i="15"/>
  <c r="BN25" i="15"/>
  <c r="BN71" i="15"/>
  <c r="BN81" i="15"/>
  <c r="BN106" i="15"/>
  <c r="BN112" i="15"/>
  <c r="BN113" i="15"/>
  <c r="BN128" i="15"/>
  <c r="BN125" i="15"/>
  <c r="BN108" i="15"/>
  <c r="BN120" i="15"/>
  <c r="BN127" i="15"/>
  <c r="BN116" i="15"/>
  <c r="BF27" i="15"/>
  <c r="BL21" i="15"/>
  <c r="BN19" i="15"/>
  <c r="BA10" i="15"/>
  <c r="BH5" i="15"/>
  <c r="BM110" i="15"/>
  <c r="BC127" i="15"/>
  <c r="BE116" i="15"/>
  <c r="BF111" i="15"/>
  <c r="BJ126" i="15"/>
  <c r="BA126" i="15"/>
  <c r="BI123" i="15"/>
  <c r="BF121" i="15"/>
  <c r="BK117" i="15"/>
  <c r="BO116" i="15"/>
  <c r="BG116" i="15"/>
  <c r="BJ115" i="15"/>
  <c r="BJ112" i="15"/>
  <c r="BO111" i="15"/>
  <c r="BG111" i="15"/>
  <c r="BN109" i="15"/>
  <c r="BO104" i="15"/>
  <c r="BF103" i="15"/>
  <c r="BO102" i="15"/>
  <c r="BC102" i="15"/>
  <c r="BN100" i="15"/>
  <c r="BF100" i="15"/>
  <c r="BK98" i="15"/>
  <c r="BF97" i="15"/>
  <c r="BG96" i="15"/>
  <c r="BN93" i="15"/>
  <c r="BL93" i="15"/>
  <c r="BD93" i="15"/>
  <c r="BD91" i="15"/>
  <c r="BE89" i="15"/>
  <c r="BI87" i="15"/>
  <c r="BF85" i="15"/>
  <c r="BE85" i="15"/>
  <c r="BB83" i="15"/>
  <c r="BL82" i="15"/>
  <c r="BD82" i="15"/>
  <c r="BO80" i="15"/>
  <c r="BC78" i="15"/>
  <c r="BF76" i="15"/>
  <c r="BK72" i="15"/>
  <c r="BC70" i="15"/>
  <c r="BI69" i="15"/>
  <c r="BF68" i="15"/>
  <c r="BI66" i="15"/>
  <c r="BG66" i="15"/>
  <c r="BI64" i="15"/>
  <c r="BO60" i="15"/>
  <c r="BK59" i="15"/>
  <c r="BL59" i="15"/>
  <c r="BN57" i="15"/>
  <c r="BJ57" i="15"/>
  <c r="BL56" i="15"/>
  <c r="BJ56" i="15"/>
  <c r="BB56" i="15"/>
  <c r="BF48" i="15"/>
  <c r="BK48" i="15"/>
  <c r="BC48" i="15"/>
  <c r="BJ35" i="15"/>
  <c r="BL35" i="15"/>
  <c r="BD35" i="15"/>
  <c r="BI34" i="15"/>
  <c r="BN33" i="15"/>
  <c r="BF33" i="15"/>
  <c r="BL30" i="15"/>
  <c r="BD30" i="15"/>
  <c r="BF29" i="15"/>
  <c r="BO28" i="15"/>
  <c r="BG28" i="15"/>
  <c r="BP27" i="15"/>
  <c r="BG26" i="15"/>
  <c r="BO25" i="15"/>
  <c r="BG25" i="15"/>
  <c r="BC22" i="15"/>
  <c r="BB128" i="15"/>
  <c r="BN121" i="15"/>
  <c r="BI113" i="15"/>
  <c r="BA24" i="15"/>
  <c r="BK21" i="15"/>
  <c r="BC21" i="15"/>
  <c r="BP19" i="15"/>
  <c r="BD19" i="15"/>
  <c r="BD16" i="15"/>
  <c r="BL15" i="15"/>
  <c r="BD15" i="15"/>
  <c r="BJ14" i="15"/>
  <c r="BB14" i="15"/>
  <c r="BI13" i="15"/>
  <c r="BA13" i="15"/>
  <c r="BL12" i="15"/>
  <c r="BD12" i="15"/>
  <c r="BJ11" i="15"/>
  <c r="BM10" i="15"/>
  <c r="BK10" i="15"/>
  <c r="BC10" i="15"/>
  <c r="BO7" i="15"/>
  <c r="BG7" i="15"/>
  <c r="BN6" i="15"/>
  <c r="BF6" i="15"/>
  <c r="BN5" i="15"/>
  <c r="BF5" i="15"/>
  <c r="BN4" i="15"/>
  <c r="BF4" i="15"/>
  <c r="BB123" i="15"/>
  <c r="BI107" i="15"/>
  <c r="BG101" i="15"/>
  <c r="BH98" i="15"/>
  <c r="BG97" i="15"/>
  <c r="BE90" i="15"/>
  <c r="BN88" i="15"/>
  <c r="BA82" i="15"/>
  <c r="BM79" i="15"/>
  <c r="BK76" i="15"/>
  <c r="BL72" i="15"/>
  <c r="BH70" i="15"/>
  <c r="BC68" i="15"/>
  <c r="BP62" i="15"/>
  <c r="BA119" i="15"/>
  <c r="BI118" i="15"/>
  <c r="BA118" i="15"/>
  <c r="BJ117" i="15"/>
  <c r="BE115" i="15"/>
  <c r="BO113" i="15"/>
  <c r="BC113" i="15"/>
  <c r="BG106" i="15"/>
  <c r="BB103" i="15"/>
  <c r="BI103" i="15"/>
  <c r="BA103" i="15"/>
  <c r="BM100" i="15"/>
  <c r="BA100" i="15"/>
  <c r="BI99" i="15"/>
  <c r="BA99" i="15"/>
  <c r="BD95" i="15"/>
  <c r="BK93" i="15"/>
  <c r="BK92" i="15"/>
  <c r="BF90" i="15"/>
  <c r="BA89" i="15"/>
  <c r="BL85" i="15"/>
  <c r="BD85" i="15"/>
  <c r="BK84" i="15"/>
  <c r="BM83" i="15"/>
  <c r="BE83" i="15"/>
  <c r="BE80" i="15"/>
  <c r="BE77" i="15"/>
  <c r="BM76" i="15"/>
  <c r="BA76" i="15"/>
  <c r="BF72" i="15"/>
  <c r="BM71" i="15"/>
  <c r="BE71" i="15"/>
  <c r="BP69" i="15"/>
  <c r="BI68" i="15"/>
  <c r="BF64" i="15"/>
  <c r="BF63" i="15"/>
  <c r="BL57" i="15"/>
  <c r="BF54" i="15"/>
  <c r="BI54" i="15"/>
  <c r="BA54" i="15"/>
  <c r="BN48" i="15"/>
  <c r="BC47" i="15"/>
  <c r="BB46" i="15"/>
  <c r="BE43" i="15"/>
  <c r="BA37" i="15"/>
  <c r="BK35" i="15"/>
  <c r="BK32" i="15"/>
  <c r="BG32" i="15"/>
  <c r="BO31" i="15"/>
  <c r="BI28" i="15"/>
  <c r="BJ28" i="15"/>
  <c r="BB28" i="15"/>
  <c r="BK27" i="15"/>
  <c r="BC27" i="15"/>
  <c r="BL26" i="15"/>
  <c r="BD26" i="15"/>
  <c r="BJ25" i="15"/>
  <c r="BO24" i="15"/>
  <c r="BL24" i="15"/>
  <c r="BD24" i="15"/>
  <c r="BB21" i="15"/>
  <c r="BB17" i="15"/>
  <c r="BH13" i="15"/>
  <c r="BI10" i="15"/>
  <c r="BJ10" i="15"/>
  <c r="BB10" i="15"/>
  <c r="BJ8" i="15"/>
  <c r="BB8" i="15"/>
  <c r="BD5" i="15"/>
  <c r="BI5" i="15"/>
  <c r="BA5" i="15"/>
  <c r="BI4" i="15"/>
  <c r="BA4" i="15"/>
  <c r="BO103" i="15"/>
  <c r="BK101" i="15"/>
  <c r="BD98" i="15"/>
  <c r="BH96" i="15"/>
  <c r="BI90" i="15"/>
  <c r="BJ87" i="15"/>
  <c r="BA86" i="15"/>
  <c r="BA79" i="15"/>
  <c r="BG77" i="15"/>
  <c r="BB124" i="15"/>
  <c r="BJ93" i="15"/>
  <c r="BB92" i="15"/>
  <c r="BJ91" i="15"/>
  <c r="BB91" i="15"/>
  <c r="BP89" i="15"/>
  <c r="BH89" i="15"/>
  <c r="BK87" i="15"/>
  <c r="BA80" i="15"/>
  <c r="BE78" i="15"/>
  <c r="BB63" i="15"/>
  <c r="BI63" i="15"/>
  <c r="BA63" i="15"/>
  <c r="BP57" i="15"/>
  <c r="BM45" i="15"/>
  <c r="BB23" i="15"/>
  <c r="BJ20" i="15"/>
  <c r="BB20" i="15"/>
  <c r="BF87" i="15"/>
  <c r="BE79" i="15"/>
  <c r="BD78" i="15"/>
  <c r="BK77" i="15"/>
  <c r="BI52" i="15"/>
  <c r="BA52" i="15"/>
  <c r="BN49" i="15"/>
  <c r="BF49" i="15"/>
  <c r="BH47" i="15"/>
  <c r="BI45" i="15"/>
  <c r="BO44" i="15"/>
  <c r="BP40" i="15"/>
  <c r="BP35" i="15"/>
  <c r="BH35" i="15"/>
  <c r="BJ33" i="15"/>
  <c r="BB33" i="15"/>
  <c r="BH32" i="15"/>
  <c r="BL31" i="15"/>
  <c r="BP30" i="15"/>
  <c r="BH30" i="15"/>
  <c r="BM28" i="15"/>
  <c r="BK28" i="15"/>
  <c r="BC28" i="15"/>
  <c r="BM26" i="15"/>
  <c r="BK25" i="15"/>
  <c r="BC25" i="15"/>
  <c r="BI24" i="15"/>
  <c r="BL23" i="15"/>
  <c r="BL20" i="15"/>
  <c r="BK18" i="15"/>
  <c r="BO17" i="15"/>
  <c r="BG17" i="15"/>
  <c r="BI9" i="15"/>
  <c r="BA9" i="15"/>
  <c r="BK109" i="15"/>
  <c r="BI93" i="15"/>
  <c r="BO89" i="15"/>
  <c r="BN87" i="15"/>
  <c r="BM86" i="15"/>
  <c r="BK83" i="15"/>
  <c r="BM82" i="15"/>
  <c r="BH78" i="15"/>
  <c r="BP66" i="15"/>
  <c r="BO65" i="15"/>
  <c r="BE119" i="15"/>
  <c r="BI112" i="15"/>
  <c r="BA112" i="15"/>
  <c r="BO110" i="15"/>
  <c r="BG110" i="15"/>
  <c r="BN104" i="15"/>
  <c r="BF104" i="15"/>
  <c r="BE101" i="15"/>
  <c r="BJ98" i="15"/>
  <c r="BN96" i="15"/>
  <c r="BF96" i="15"/>
  <c r="BM94" i="15"/>
  <c r="BE94" i="15"/>
  <c r="BO91" i="15"/>
  <c r="BK86" i="15"/>
  <c r="BC82" i="15"/>
  <c r="BF80" i="15"/>
  <c r="BO76" i="15"/>
  <c r="BC75" i="15"/>
  <c r="BI75" i="15"/>
  <c r="BA75" i="15"/>
  <c r="BL74" i="15"/>
  <c r="BD74" i="15"/>
  <c r="BN72" i="15"/>
  <c r="BF70" i="15"/>
  <c r="BD68" i="15"/>
  <c r="BF66" i="15"/>
  <c r="BN64" i="15"/>
  <c r="BN63" i="15"/>
  <c r="BI58" i="15"/>
  <c r="BD57" i="15"/>
  <c r="BE57" i="15"/>
  <c r="BM56" i="15"/>
  <c r="BE56" i="15"/>
  <c r="BN55" i="15"/>
  <c r="BF55" i="15"/>
  <c r="BI53" i="15"/>
  <c r="BJ53" i="15"/>
  <c r="BB53" i="15"/>
  <c r="BJ51" i="15"/>
  <c r="BB51" i="15"/>
  <c r="BI50" i="15"/>
  <c r="BA50" i="15"/>
  <c r="BN47" i="15"/>
  <c r="BE45" i="15"/>
  <c r="BJ45" i="15"/>
  <c r="BB45" i="15"/>
  <c r="BA43" i="15"/>
  <c r="BH42" i="15"/>
  <c r="BL38" i="15"/>
  <c r="BP34" i="15"/>
  <c r="BI33" i="15"/>
  <c r="BC31" i="15"/>
  <c r="BG30" i="15"/>
  <c r="BM29" i="15"/>
  <c r="BE29" i="15"/>
  <c r="BF25" i="15"/>
  <c r="BJ23" i="15"/>
  <c r="BO16" i="15"/>
  <c r="BK15" i="15"/>
  <c r="BC15" i="15"/>
  <c r="BI14" i="15"/>
  <c r="BG12" i="15"/>
  <c r="BM11" i="15"/>
  <c r="BE11" i="15"/>
  <c r="BN7" i="15"/>
  <c r="BN123" i="15"/>
  <c r="BM114" i="15"/>
  <c r="BA114" i="15"/>
  <c r="BM106" i="15"/>
  <c r="BA106" i="15"/>
  <c r="BK100" i="15"/>
  <c r="BK95" i="15"/>
  <c r="BK89" i="15"/>
  <c r="BJ88" i="15"/>
  <c r="BI117" i="15"/>
  <c r="BA117" i="15"/>
  <c r="BB107" i="15"/>
  <c r="BK105" i="15"/>
  <c r="BC105" i="15"/>
  <c r="BL95" i="15"/>
  <c r="BL94" i="15"/>
  <c r="BN92" i="15"/>
  <c r="BJ92" i="15"/>
  <c r="BO69" i="15"/>
  <c r="BG69" i="15"/>
  <c r="BF67" i="15"/>
  <c r="BJ67" i="15"/>
  <c r="BJ47" i="15"/>
  <c r="BK41" i="15"/>
  <c r="BB27" i="15"/>
  <c r="BK26" i="15"/>
  <c r="BK24" i="15"/>
  <c r="BI8" i="15"/>
  <c r="BA8" i="15"/>
  <c r="BG48" i="15"/>
  <c r="BO46" i="15"/>
  <c r="BG46" i="15"/>
  <c r="BG45" i="15"/>
  <c r="BE42" i="15"/>
  <c r="BM41" i="15"/>
  <c r="BA41" i="15"/>
  <c r="BJ39" i="15"/>
  <c r="BB38" i="15"/>
  <c r="BN37" i="15"/>
  <c r="BF37" i="15"/>
  <c r="BC36" i="15"/>
  <c r="BC24" i="15"/>
  <c r="BK22" i="15"/>
  <c r="BO21" i="15"/>
  <c r="BG21" i="15"/>
  <c r="BC18" i="15"/>
  <c r="BP15" i="15"/>
  <c r="BH15" i="15"/>
  <c r="BN14" i="15"/>
  <c r="BF14" i="15"/>
  <c r="BM13" i="15"/>
  <c r="BE13" i="15"/>
  <c r="BP12" i="15"/>
  <c r="BH12" i="15"/>
  <c r="BN11" i="15"/>
  <c r="BO10" i="15"/>
  <c r="BG10" i="15"/>
  <c r="BO8" i="15"/>
  <c r="BK7" i="15"/>
  <c r="BC7" i="15"/>
  <c r="BJ6" i="15"/>
  <c r="BB6" i="15"/>
  <c r="BJ5" i="15"/>
  <c r="BB5" i="15"/>
  <c r="BJ4" i="15"/>
  <c r="BB4" i="15"/>
  <c r="BB36" i="15"/>
  <c r="BB44" i="15"/>
  <c r="BB22" i="15"/>
  <c r="BB62" i="15"/>
  <c r="BB79" i="15"/>
  <c r="BB89" i="15"/>
  <c r="BB48" i="15"/>
  <c r="BJ123" i="15"/>
  <c r="BE114" i="15"/>
  <c r="BM107" i="15"/>
  <c r="BA107" i="15"/>
  <c r="BO101" i="15"/>
  <c r="BP98" i="15"/>
  <c r="BO97" i="15"/>
  <c r="BE92" i="15"/>
  <c r="BB90" i="15"/>
  <c r="BF88" i="15"/>
  <c r="BP81" i="15"/>
  <c r="BI79" i="15"/>
  <c r="BD72" i="15"/>
  <c r="BP70" i="15"/>
  <c r="BH62" i="15"/>
  <c r="BM118" i="15"/>
  <c r="BE118" i="15"/>
  <c r="BM115" i="15"/>
  <c r="BA115" i="15"/>
  <c r="BB112" i="15"/>
  <c r="BC106" i="15"/>
  <c r="BM103" i="15"/>
  <c r="BE103" i="15"/>
  <c r="BD100" i="15"/>
  <c r="BM99" i="15"/>
  <c r="BE99" i="15"/>
  <c r="BD97" i="15"/>
  <c r="BM95" i="15"/>
  <c r="BA95" i="15"/>
  <c r="BO93" i="15"/>
  <c r="BO92" i="15"/>
  <c r="BG92" i="15"/>
  <c r="BP85" i="15"/>
  <c r="BH85" i="15"/>
  <c r="BO84" i="15"/>
  <c r="BG84" i="15"/>
  <c r="BI83" i="15"/>
  <c r="BA83" i="15"/>
  <c r="BF81" i="15"/>
  <c r="BN80" i="15"/>
  <c r="BD76" i="15"/>
  <c r="BH73" i="15"/>
  <c r="BB72" i="15"/>
  <c r="BI71" i="15"/>
  <c r="BA71" i="15"/>
  <c r="BL69" i="15"/>
  <c r="BD65" i="15"/>
  <c r="BB64" i="15"/>
  <c r="BE62" i="15"/>
  <c r="BL60" i="15"/>
  <c r="BM54" i="15"/>
  <c r="BE54" i="15"/>
  <c r="BM49" i="15"/>
  <c r="BG47" i="15"/>
  <c r="BF44" i="15"/>
  <c r="BI39" i="15"/>
  <c r="BD38" i="15"/>
  <c r="BE38" i="15"/>
  <c r="BN36" i="15"/>
  <c r="BD33" i="15"/>
  <c r="BK31" i="15"/>
  <c r="BN28" i="15"/>
  <c r="BF28" i="15"/>
  <c r="BO27" i="15"/>
  <c r="BG27" i="15"/>
  <c r="BP26" i="15"/>
  <c r="BH26" i="15"/>
  <c r="BP24" i="15"/>
  <c r="BH24" i="15"/>
  <c r="BJ18" i="15"/>
  <c r="BL13" i="15"/>
  <c r="BN10" i="15"/>
  <c r="BF10" i="15"/>
  <c r="BN8" i="15"/>
  <c r="BF8" i="15"/>
  <c r="BB7" i="15"/>
  <c r="BM5" i="15"/>
  <c r="BE5" i="15"/>
  <c r="BM4" i="15"/>
  <c r="BE4" i="15"/>
  <c r="BI106" i="15"/>
  <c r="BN105" i="15"/>
  <c r="BB105" i="15"/>
  <c r="BC101" i="15"/>
  <c r="BL98" i="15"/>
  <c r="BM90" i="15"/>
  <c r="BA90" i="15"/>
  <c r="BI86" i="15"/>
  <c r="BN85" i="15"/>
  <c r="BL81" i="15"/>
  <c r="BE117" i="15"/>
  <c r="BF107" i="15"/>
  <c r="BJ107" i="15"/>
  <c r="BL97" i="15"/>
  <c r="BK85" i="15"/>
  <c r="BO74" i="15"/>
  <c r="BI72" i="15"/>
  <c r="BE70" i="15"/>
  <c r="BN59" i="15"/>
  <c r="BI51" i="15"/>
  <c r="BA51" i="15"/>
  <c r="BL50" i="15"/>
  <c r="BD50" i="15"/>
  <c r="BL49" i="15"/>
  <c r="BD49" i="15"/>
  <c r="BL43" i="15"/>
  <c r="BD43" i="15"/>
  <c r="BK42" i="15"/>
  <c r="BC42" i="15"/>
  <c r="BH37" i="15"/>
  <c r="BB32" i="15"/>
  <c r="BA22" i="15"/>
  <c r="BN15" i="15"/>
  <c r="BB87" i="15"/>
  <c r="BE86" i="15"/>
  <c r="BE67" i="15"/>
  <c r="BD66" i="15"/>
  <c r="BG65" i="15"/>
  <c r="BB117" i="15"/>
  <c r="BB116" i="15"/>
  <c r="BG113" i="15"/>
  <c r="BE112" i="15"/>
  <c r="BK110" i="15"/>
  <c r="BC110" i="15"/>
  <c r="BJ104" i="15"/>
  <c r="BB104" i="15"/>
  <c r="BE96" i="15"/>
  <c r="BJ96" i="15"/>
  <c r="BB96" i="15"/>
  <c r="BC94" i="15"/>
  <c r="BI94" i="15"/>
  <c r="BA94" i="15"/>
  <c r="BG91" i="15"/>
  <c r="BN82" i="15"/>
  <c r="BG82" i="15"/>
  <c r="BB81" i="15"/>
  <c r="BB80" i="15"/>
  <c r="BP77" i="15"/>
  <c r="BM75" i="15"/>
  <c r="BE75" i="15"/>
  <c r="BP74" i="15"/>
  <c r="BH74" i="15"/>
  <c r="BP73" i="15"/>
  <c r="BK67" i="15"/>
  <c r="BG67" i="15"/>
  <c r="BE64" i="15"/>
  <c r="BD63" i="15"/>
  <c r="BD56" i="15"/>
  <c r="BI56" i="15"/>
  <c r="BA56" i="15"/>
  <c r="BJ55" i="15"/>
  <c r="BB55" i="15"/>
  <c r="BN53" i="15"/>
  <c r="BF53" i="15"/>
  <c r="BN51" i="15"/>
  <c r="BF51" i="15"/>
  <c r="BM50" i="15"/>
  <c r="BE50" i="15"/>
  <c r="BA49" i="15"/>
  <c r="BO47" i="15"/>
  <c r="BN45" i="15"/>
  <c r="BF45" i="15"/>
  <c r="BN44" i="15"/>
  <c r="BL41" i="15"/>
  <c r="BC35" i="15"/>
  <c r="BL34" i="15"/>
  <c r="BG31" i="15"/>
  <c r="BC30" i="15"/>
  <c r="BI29" i="15"/>
  <c r="BA29" i="15"/>
  <c r="BB25" i="15"/>
  <c r="BO23" i="15"/>
  <c r="BI21" i="15"/>
  <c r="BK20" i="15"/>
  <c r="BN17" i="15"/>
  <c r="BO15" i="15"/>
  <c r="BG15" i="15"/>
  <c r="BM14" i="15"/>
  <c r="BC12" i="15"/>
  <c r="BI11" i="15"/>
  <c r="BA11" i="15"/>
  <c r="BE6" i="15"/>
  <c r="BF123" i="15"/>
  <c r="BI114" i="15"/>
  <c r="BO109" i="15"/>
  <c r="BE107" i="15"/>
  <c r="BK97" i="15"/>
  <c r="BA91" i="15"/>
  <c r="BG89" i="15"/>
  <c r="BN73" i="15"/>
  <c r="BP72" i="15"/>
  <c r="BL66" i="15"/>
  <c r="BC65" i="15"/>
  <c r="BF110" i="15"/>
  <c r="BK88" i="15"/>
  <c r="BN79" i="15"/>
  <c r="BL76" i="15"/>
  <c r="BC74" i="15"/>
  <c r="BK73" i="15"/>
  <c r="BC73" i="15"/>
  <c r="BP39" i="15"/>
  <c r="BH39" i="15"/>
  <c r="BJ19" i="15"/>
  <c r="BM67" i="15"/>
  <c r="BP55" i="15"/>
  <c r="BH55" i="15"/>
  <c r="BJ52" i="15"/>
  <c r="BB52" i="15"/>
  <c r="BK50" i="15"/>
  <c r="BC50" i="15"/>
  <c r="BG43" i="15"/>
  <c r="BI40" i="15"/>
  <c r="BA40" i="15"/>
  <c r="BG33" i="15"/>
  <c r="BI20" i="15"/>
  <c r="BK58" i="15"/>
  <c r="BP51" i="15"/>
  <c r="BH51" i="15"/>
  <c r="BL48" i="15"/>
  <c r="BD48" i="15"/>
  <c r="BM35" i="15"/>
  <c r="BM30" i="15"/>
  <c r="BE30" i="15"/>
  <c r="BO29" i="15"/>
  <c r="BG29" i="15"/>
  <c r="BI15" i="15"/>
  <c r="BA15" i="15"/>
  <c r="BK14" i="15"/>
  <c r="BC14" i="15"/>
  <c r="BJ13" i="15"/>
  <c r="BB13" i="15"/>
  <c r="BL10" i="15"/>
  <c r="BD10" i="15"/>
  <c r="BB9" i="15"/>
  <c r="BP45" i="15"/>
  <c r="BN41" i="15"/>
  <c r="BF41" i="15"/>
  <c r="BO39" i="15"/>
  <c r="BM32" i="15"/>
  <c r="BE32" i="15"/>
  <c r="BM31" i="15"/>
  <c r="BI27" i="15"/>
  <c r="BA27" i="15"/>
  <c r="BJ24" i="15"/>
  <c r="BB24" i="15"/>
  <c r="BI19" i="15"/>
  <c r="BA19" i="15"/>
  <c r="BE16" i="15"/>
  <c r="BP8" i="15"/>
  <c r="BH8" i="15"/>
  <c r="BK57" i="15"/>
  <c r="BC57" i="15"/>
  <c r="BK54" i="15"/>
  <c r="BC54" i="15"/>
  <c r="BL44" i="15"/>
  <c r="BD44" i="15"/>
  <c r="BO37" i="15"/>
  <c r="BC37" i="15"/>
  <c r="BI35" i="15"/>
  <c r="BA35" i="15"/>
  <c r="BP17" i="15"/>
  <c r="BO71" i="15"/>
  <c r="BD70" i="15"/>
  <c r="BA67" i="15"/>
  <c r="BK65" i="15"/>
  <c r="BL62" i="15"/>
  <c r="BM117" i="15"/>
  <c r="BL100" i="15"/>
  <c r="BI98" i="15"/>
  <c r="BI96" i="15"/>
  <c r="BF92" i="15"/>
  <c r="BN91" i="15"/>
  <c r="BF91" i="15"/>
  <c r="BO88" i="15"/>
  <c r="BG88" i="15"/>
  <c r="BO85" i="15"/>
  <c r="BJ84" i="15"/>
  <c r="BM80" i="15"/>
  <c r="BA78" i="15"/>
  <c r="BK74" i="15"/>
  <c r="BH71" i="15"/>
  <c r="BA70" i="15"/>
  <c r="BP65" i="15"/>
  <c r="BM64" i="15"/>
  <c r="BM62" i="15"/>
  <c r="BO61" i="15"/>
  <c r="BG61" i="15"/>
  <c r="BL58" i="15"/>
  <c r="BD58" i="15"/>
  <c r="BI55" i="15"/>
  <c r="BA55" i="15"/>
  <c r="BL54" i="15"/>
  <c r="BD54" i="15"/>
  <c r="BO52" i="15"/>
  <c r="BG52" i="15"/>
  <c r="BI48" i="15"/>
  <c r="BA48" i="15"/>
  <c r="BM44" i="15"/>
  <c r="BE44" i="15"/>
  <c r="BN40" i="15"/>
  <c r="BP38" i="15"/>
  <c r="BD37" i="15"/>
  <c r="BM36" i="15"/>
  <c r="BE36" i="15"/>
  <c r="BF35" i="15"/>
  <c r="BO34" i="15"/>
  <c r="BG34" i="15"/>
  <c r="BF32" i="15"/>
  <c r="BJ32" i="15"/>
  <c r="BJ30" i="15"/>
  <c r="BB30" i="15"/>
  <c r="BL29" i="15"/>
  <c r="BD29" i="15"/>
  <c r="BO26" i="15"/>
  <c r="BM25" i="15"/>
  <c r="BE25" i="15"/>
  <c r="BF16" i="15"/>
  <c r="BB15" i="15"/>
  <c r="BL14" i="15"/>
  <c r="BD14" i="15"/>
  <c r="BK13" i="15"/>
  <c r="BC13" i="15"/>
  <c r="BJ12" i="15"/>
  <c r="BB12" i="15"/>
  <c r="BL11" i="15"/>
  <c r="BD11" i="15"/>
  <c r="BO9" i="15"/>
  <c r="BG9" i="15"/>
  <c r="BI7" i="15"/>
  <c r="BA7" i="15"/>
  <c r="BL6" i="15"/>
  <c r="BD6" i="15"/>
  <c r="BL4" i="15"/>
  <c r="BD4" i="15"/>
  <c r="BK71" i="15"/>
  <c r="BF69" i="15"/>
  <c r="BK68" i="15"/>
  <c r="BH66" i="15"/>
  <c r="BP63" i="15"/>
  <c r="BD62" i="15"/>
  <c r="BP53" i="15"/>
  <c r="BH53" i="15"/>
  <c r="BO49" i="15"/>
  <c r="BO43" i="15"/>
  <c r="BO33" i="15"/>
  <c r="BN26" i="15"/>
  <c r="BF26" i="15"/>
  <c r="BA20" i="15"/>
  <c r="BL18" i="15"/>
  <c r="BD18" i="15"/>
  <c r="BI12" i="15"/>
  <c r="BA12" i="15"/>
  <c r="BK11" i="15"/>
  <c r="BC11" i="15"/>
  <c r="BK6" i="15"/>
  <c r="BC6" i="15"/>
  <c r="BM59" i="15"/>
  <c r="BE59" i="15"/>
  <c r="BK56" i="15"/>
  <c r="BC56" i="15"/>
  <c r="BP25" i="15"/>
  <c r="BH25" i="15"/>
  <c r="BP22" i="15"/>
  <c r="BH22" i="15"/>
  <c r="BL7" i="15"/>
  <c r="BD7" i="15"/>
  <c r="BO38" i="15"/>
  <c r="BG38" i="15"/>
  <c r="BE31" i="15"/>
  <c r="BP28" i="15"/>
  <c r="BH28" i="15"/>
  <c r="BN60" i="15"/>
  <c r="BF60" i="15"/>
  <c r="BO58" i="15"/>
  <c r="BK37" i="15"/>
  <c r="BM23" i="15"/>
  <c r="BE23" i="15"/>
  <c r="BH17" i="15"/>
  <c r="BK5" i="15"/>
  <c r="BC5" i="15"/>
  <c r="BI84" i="15"/>
  <c r="BG83" i="15"/>
  <c r="BL78" i="15"/>
  <c r="BO122" i="15"/>
  <c r="BC122" i="15"/>
  <c r="BB110" i="15"/>
  <c r="BN107" i="15"/>
  <c r="BO105" i="15"/>
  <c r="BG105" i="15"/>
  <c r="BL103" i="15"/>
  <c r="BP97" i="15"/>
  <c r="BP94" i="15"/>
  <c r="BN90" i="15"/>
  <c r="BL89" i="15"/>
  <c r="BD89" i="15"/>
  <c r="BB84" i="15"/>
  <c r="BH83" i="15"/>
  <c r="BF79" i="15"/>
  <c r="BH77" i="15"/>
  <c r="BP75" i="15"/>
  <c r="BO73" i="15"/>
  <c r="BG73" i="15"/>
  <c r="BP71" i="15"/>
  <c r="BK69" i="15"/>
  <c r="BC69" i="15"/>
  <c r="BH68" i="15"/>
  <c r="BN67" i="15"/>
  <c r="BM66" i="15"/>
  <c r="BA66" i="15"/>
  <c r="BM63" i="15"/>
  <c r="BE63" i="15"/>
  <c r="BJ59" i="15"/>
  <c r="BE53" i="15"/>
  <c r="BM51" i="15"/>
  <c r="BE51" i="15"/>
  <c r="BP50" i="15"/>
  <c r="BH50" i="15"/>
  <c r="BP49" i="15"/>
  <c r="BH49" i="15"/>
  <c r="BA45" i="15"/>
  <c r="BP43" i="15"/>
  <c r="BH43" i="15"/>
  <c r="BO42" i="15"/>
  <c r="BG42" i="15"/>
  <c r="BL39" i="15"/>
  <c r="BD39" i="15"/>
  <c r="BE28" i="15"/>
  <c r="BF23" i="15"/>
  <c r="BE22" i="15"/>
  <c r="BE21" i="15"/>
  <c r="BN20" i="15"/>
  <c r="BF20" i="15"/>
  <c r="BM17" i="15"/>
  <c r="BE17" i="15"/>
  <c r="BE10" i="15"/>
  <c r="BM8" i="15"/>
  <c r="BE8" i="15"/>
  <c r="BB3" i="15"/>
  <c r="BB119" i="15"/>
  <c r="BB120" i="15"/>
  <c r="BP80" i="15"/>
  <c r="BP78" i="15"/>
  <c r="BO77" i="15"/>
  <c r="BC77" i="15"/>
  <c r="BI67" i="15"/>
  <c r="BL55" i="15"/>
  <c r="BD55" i="15"/>
  <c r="BN52" i="15"/>
  <c r="BF52" i="15"/>
  <c r="BO50" i="15"/>
  <c r="BG50" i="15"/>
  <c r="BC49" i="15"/>
  <c r="BM40" i="15"/>
  <c r="BE40" i="15"/>
  <c r="BL51" i="15"/>
  <c r="BD51" i="15"/>
  <c r="BD46" i="15"/>
  <c r="BN42" i="15"/>
  <c r="BP36" i="15"/>
  <c r="BD36" i="15"/>
  <c r="BI30" i="15"/>
  <c r="BA30" i="15"/>
  <c r="BK29" i="15"/>
  <c r="BC29" i="15"/>
  <c r="BL25" i="15"/>
  <c r="BD25" i="15"/>
  <c r="BM15" i="15"/>
  <c r="BE15" i="15"/>
  <c r="BO14" i="15"/>
  <c r="BG14" i="15"/>
  <c r="BN13" i="15"/>
  <c r="BF13" i="15"/>
  <c r="BP10" i="15"/>
  <c r="BH10" i="15"/>
  <c r="BF9" i="15"/>
  <c r="BJ41" i="15"/>
  <c r="BB41" i="15"/>
  <c r="BI32" i="15"/>
  <c r="BA32" i="15"/>
  <c r="BI31" i="15"/>
  <c r="BM27" i="15"/>
  <c r="BE27" i="15"/>
  <c r="BN24" i="15"/>
  <c r="BF24" i="15"/>
  <c r="BP21" i="15"/>
  <c r="BH21" i="15"/>
  <c r="BM19" i="15"/>
  <c r="BE19" i="15"/>
  <c r="BL17" i="15"/>
  <c r="BI16" i="15"/>
  <c r="BA16" i="15"/>
  <c r="BL8" i="15"/>
  <c r="BD8" i="15"/>
  <c r="BO57" i="15"/>
  <c r="BG57" i="15"/>
  <c r="BO54" i="15"/>
  <c r="BG54" i="15"/>
  <c r="BH44" i="15"/>
  <c r="BE35" i="15"/>
  <c r="BA72" i="15"/>
  <c r="BM70" i="15"/>
  <c r="BB67" i="15"/>
  <c r="BL65" i="15"/>
  <c r="BA64" i="15"/>
  <c r="BA62" i="15"/>
  <c r="BK61" i="15"/>
  <c r="BC61" i="15"/>
  <c r="BK60" i="15"/>
  <c r="BP58" i="15"/>
  <c r="BH58" i="15"/>
  <c r="BH56" i="15"/>
  <c r="BM55" i="15"/>
  <c r="BE55" i="15"/>
  <c r="BP54" i="15"/>
  <c r="BH54" i="15"/>
  <c r="BK52" i="15"/>
  <c r="BC52" i="15"/>
  <c r="BM48" i="15"/>
  <c r="BE48" i="15"/>
  <c r="BI44" i="15"/>
  <c r="BA44" i="15"/>
  <c r="BJ40" i="15"/>
  <c r="BI36" i="15"/>
  <c r="BA36" i="15"/>
  <c r="BK34" i="15"/>
  <c r="BC34" i="15"/>
  <c r="BH33" i="15"/>
  <c r="BN32" i="15"/>
  <c r="BJ31" i="15"/>
  <c r="BN30" i="15"/>
  <c r="BF30" i="15"/>
  <c r="BP29" i="15"/>
  <c r="BH29" i="15"/>
  <c r="BC26" i="15"/>
  <c r="BI25" i="15"/>
  <c r="BA25" i="15"/>
  <c r="BN23" i="15"/>
  <c r="BI18" i="15"/>
  <c r="BJ16" i="15"/>
  <c r="BB16" i="15"/>
  <c r="BP14" i="15"/>
  <c r="BH14" i="15"/>
  <c r="BO13" i="15"/>
  <c r="BG13" i="15"/>
  <c r="BN12" i="15"/>
  <c r="BF12" i="15"/>
  <c r="BP11" i="15"/>
  <c r="BH11" i="15"/>
  <c r="BK9" i="15"/>
  <c r="BC9" i="15"/>
  <c r="BM7" i="15"/>
  <c r="BE7" i="15"/>
  <c r="BP6" i="15"/>
  <c r="BH6" i="15"/>
  <c r="BP4" i="15"/>
  <c r="BH4" i="15"/>
  <c r="BH72" i="15"/>
  <c r="BL70" i="15"/>
  <c r="BO68" i="15"/>
  <c r="BN61" i="15"/>
  <c r="BL53" i="15"/>
  <c r="BD53" i="15"/>
  <c r="BK49" i="15"/>
  <c r="BC43" i="15"/>
  <c r="BG37" i="15"/>
  <c r="BK33" i="15"/>
  <c r="BC33" i="15"/>
  <c r="BJ26" i="15"/>
  <c r="BB26" i="15"/>
  <c r="BE20" i="15"/>
  <c r="BP18" i="15"/>
  <c r="BH18" i="15"/>
  <c r="BM12" i="15"/>
  <c r="BE12" i="15"/>
  <c r="BO11" i="15"/>
  <c r="BG11" i="15"/>
  <c r="BO6" i="15"/>
  <c r="BG6" i="15"/>
  <c r="BI59" i="15"/>
  <c r="BA59" i="15"/>
  <c r="BO56" i="15"/>
  <c r="BG56" i="15"/>
  <c r="BP48" i="15"/>
  <c r="BH48" i="15"/>
  <c r="BP46" i="15"/>
  <c r="BJ42" i="15"/>
  <c r="BL36" i="15"/>
  <c r="BL22" i="15"/>
  <c r="BD22" i="15"/>
  <c r="BN9" i="15"/>
  <c r="BJ9" i="15"/>
  <c r="BP7" i="15"/>
  <c r="BH7" i="15"/>
  <c r="BK38" i="15"/>
  <c r="BC38" i="15"/>
  <c r="BA31" i="15"/>
  <c r="BL28" i="15"/>
  <c r="BD28" i="15"/>
  <c r="BO4" i="15"/>
  <c r="BB118" i="15"/>
  <c r="BB71" i="15"/>
  <c r="BJ60" i="15"/>
  <c r="BB60" i="15"/>
  <c r="BI47" i="15"/>
  <c r="BA47" i="15"/>
  <c r="BP44" i="15"/>
  <c r="BI23" i="15"/>
  <c r="BA23" i="15"/>
  <c r="BD17" i="15"/>
  <c r="BO5" i="15"/>
  <c r="BG5" i="15"/>
  <c r="AH116" i="13"/>
  <c r="AC111" i="13"/>
  <c r="AF128" i="13"/>
  <c r="AH105" i="13"/>
  <c r="AD108" i="13"/>
  <c r="AH122" i="13"/>
  <c r="AC121" i="13"/>
  <c r="AF122" i="13"/>
  <c r="AE122" i="13"/>
  <c r="AG117" i="13"/>
  <c r="AF90" i="13"/>
  <c r="AH82" i="13"/>
  <c r="AB95" i="13"/>
  <c r="AI127" i="13"/>
  <c r="AH97" i="13"/>
  <c r="AI125" i="13"/>
  <c r="AI123" i="13"/>
  <c r="AB126" i="13"/>
  <c r="AI122" i="13"/>
  <c r="AB121" i="13"/>
  <c r="AD106" i="13"/>
  <c r="AI121" i="13"/>
  <c r="AE117" i="13"/>
  <c r="AE115" i="13"/>
  <c r="AD113" i="13"/>
  <c r="AD117" i="13"/>
  <c r="AC125" i="13"/>
  <c r="AC109" i="13"/>
  <c r="AG107" i="13"/>
  <c r="AE99" i="13"/>
  <c r="AE108" i="13"/>
  <c r="AI103" i="13"/>
  <c r="AC102" i="13"/>
  <c r="AI95" i="13"/>
  <c r="AC94" i="13"/>
  <c r="AF117" i="13"/>
  <c r="AC115" i="13"/>
  <c r="AH107" i="13"/>
  <c r="AF99" i="13"/>
  <c r="AD124" i="13"/>
  <c r="AE110" i="13"/>
  <c r="AF106" i="13"/>
  <c r="AH104" i="13"/>
  <c r="AF98" i="13"/>
  <c r="AH96" i="13"/>
  <c r="AF79" i="13"/>
  <c r="AF95" i="13"/>
  <c r="AF82" i="13"/>
  <c r="AF83" i="13"/>
  <c r="AF86" i="13"/>
  <c r="AF87" i="13"/>
  <c r="AF103" i="13"/>
  <c r="AF54" i="13"/>
  <c r="AF42" i="13"/>
  <c r="AF76" i="13"/>
  <c r="AF108" i="13"/>
  <c r="AB103" i="13"/>
  <c r="AE100" i="13"/>
  <c r="AH98" i="13"/>
  <c r="AC97" i="13"/>
  <c r="AE93" i="13"/>
  <c r="AF81" i="13"/>
  <c r="AF80" i="13"/>
  <c r="AH120" i="13"/>
  <c r="AH111" i="13"/>
  <c r="AF105" i="13"/>
  <c r="AF97" i="13"/>
  <c r="AE88" i="13"/>
  <c r="AG86" i="13"/>
  <c r="AD83" i="13"/>
  <c r="AC81" i="13"/>
  <c r="AI79" i="13"/>
  <c r="AI77" i="13"/>
  <c r="AC72" i="13"/>
  <c r="AC70" i="13"/>
  <c r="AE104" i="13"/>
  <c r="AC96" i="13"/>
  <c r="AG92" i="13"/>
  <c r="AG83" i="13"/>
  <c r="AG101" i="13"/>
  <c r="AI96" i="13"/>
  <c r="AD80" i="13"/>
  <c r="AE75" i="13"/>
  <c r="AE67" i="13"/>
  <c r="AE63" i="13"/>
  <c r="AE59" i="13"/>
  <c r="AE55" i="13"/>
  <c r="AE51" i="13"/>
  <c r="AD85" i="13"/>
  <c r="AD75" i="13"/>
  <c r="AG66" i="13"/>
  <c r="AG58" i="13"/>
  <c r="AG50" i="13"/>
  <c r="AG93" i="13"/>
  <c r="AG51" i="13"/>
  <c r="AG47" i="13"/>
  <c r="AG17" i="13"/>
  <c r="AG25" i="13"/>
  <c r="AG69" i="13"/>
  <c r="AG99" i="13"/>
  <c r="AB81" i="13"/>
  <c r="AC77" i="13"/>
  <c r="AE68" i="13"/>
  <c r="AE52" i="13"/>
  <c r="AE96" i="13"/>
  <c r="AG44" i="13"/>
  <c r="AE30" i="13"/>
  <c r="AE24" i="13"/>
  <c r="AE72" i="13"/>
  <c r="AE76" i="13"/>
  <c r="AE28" i="13"/>
  <c r="AE50" i="13"/>
  <c r="AE54" i="13"/>
  <c r="AE58" i="13"/>
  <c r="AE62" i="13"/>
  <c r="AE66" i="13"/>
  <c r="AE70" i="13"/>
  <c r="AE20" i="13"/>
  <c r="AE77" i="13"/>
  <c r="AI28" i="13"/>
  <c r="AC23" i="13"/>
  <c r="AD22" i="13"/>
  <c r="AI20" i="13"/>
  <c r="AC15" i="13"/>
  <c r="AC91" i="13"/>
  <c r="AC83" i="13"/>
  <c r="AC69" i="13"/>
  <c r="AC63" i="13"/>
  <c r="AD14" i="13"/>
  <c r="AD91" i="13"/>
  <c r="AD86" i="13"/>
  <c r="AD81" i="13"/>
  <c r="AD88" i="13"/>
  <c r="AD71" i="13"/>
  <c r="AD77" i="13"/>
  <c r="AD84" i="13"/>
  <c r="AD39" i="13"/>
  <c r="AD58" i="13"/>
  <c r="AD52" i="13"/>
  <c r="AI12" i="13"/>
  <c r="AI84" i="13"/>
  <c r="AI73" i="13"/>
  <c r="AI76" i="13"/>
  <c r="AI80" i="13"/>
  <c r="AI70" i="13"/>
  <c r="AI74" i="13"/>
  <c r="AI102" i="13"/>
  <c r="AE127" i="13"/>
  <c r="AE125" i="13"/>
  <c r="AE123" i="13"/>
  <c r="AB128" i="13"/>
  <c r="AE124" i="13"/>
  <c r="AB122" i="13"/>
  <c r="AC127" i="13"/>
  <c r="AC123" i="13"/>
  <c r="AC120" i="13"/>
  <c r="AE120" i="13"/>
  <c r="AD116" i="13"/>
  <c r="AD125" i="13"/>
  <c r="AI118" i="13"/>
  <c r="AI116" i="13"/>
  <c r="AD114" i="13"/>
  <c r="AD122" i="13"/>
  <c r="AC119" i="13"/>
  <c r="AD126" i="13"/>
  <c r="AI119" i="13"/>
  <c r="AD115" i="13"/>
  <c r="AB112" i="13"/>
  <c r="AE111" i="13"/>
  <c r="AB108" i="13"/>
  <c r="AC107" i="13"/>
  <c r="AG100" i="13"/>
  <c r="AB98" i="13"/>
  <c r="AF114" i="13"/>
  <c r="AI106" i="13"/>
  <c r="AB104" i="13"/>
  <c r="AE103" i="13"/>
  <c r="AD101" i="13"/>
  <c r="AB96" i="13"/>
  <c r="AE95" i="13"/>
  <c r="AD93" i="13"/>
  <c r="AH88" i="13"/>
  <c r="AH80" i="13"/>
  <c r="AH76" i="13"/>
  <c r="AH46" i="13"/>
  <c r="AH65" i="13"/>
  <c r="AH44" i="13"/>
  <c r="AB117" i="13"/>
  <c r="AC112" i="13"/>
  <c r="AH109" i="13"/>
  <c r="AH103" i="13"/>
  <c r="AB102" i="13"/>
  <c r="AI101" i="13"/>
  <c r="AH128" i="13"/>
  <c r="AB115" i="13"/>
  <c r="AI109" i="13"/>
  <c r="AG106" i="13"/>
  <c r="AB100" i="13"/>
  <c r="AG98" i="13"/>
  <c r="AG105" i="13"/>
  <c r="AI100" i="13"/>
  <c r="AC99" i="13"/>
  <c r="AD98" i="13"/>
  <c r="AB91" i="13"/>
  <c r="AF85" i="13"/>
  <c r="AF84" i="13"/>
  <c r="AG81" i="13"/>
  <c r="AD120" i="13"/>
  <c r="AG104" i="13"/>
  <c r="AH95" i="13"/>
  <c r="AB94" i="13"/>
  <c r="AH92" i="13"/>
  <c r="AC86" i="13"/>
  <c r="AE84" i="13"/>
  <c r="AG82" i="13"/>
  <c r="AI71" i="13"/>
  <c r="AH99" i="13"/>
  <c r="AI97" i="13"/>
  <c r="AG95" i="13"/>
  <c r="AC92" i="13"/>
  <c r="AH90" i="13"/>
  <c r="AC95" i="13"/>
  <c r="AB83" i="13"/>
  <c r="AG79" i="13"/>
  <c r="AH78" i="13"/>
  <c r="AE74" i="13"/>
  <c r="AC90" i="13"/>
  <c r="AB79" i="13"/>
  <c r="AD73" i="13"/>
  <c r="AG64" i="13"/>
  <c r="AG56" i="13"/>
  <c r="AD48" i="13"/>
  <c r="AG74" i="13"/>
  <c r="AF73" i="13"/>
  <c r="AI72" i="13"/>
  <c r="AE56" i="13"/>
  <c r="AD66" i="13"/>
  <c r="AG59" i="13"/>
  <c r="AD47" i="13"/>
  <c r="AH39" i="13"/>
  <c r="AG34" i="13"/>
  <c r="AI32" i="13"/>
  <c r="AC59" i="13"/>
  <c r="AG48" i="13"/>
  <c r="AI21" i="13"/>
  <c r="AG128" i="13"/>
  <c r="AG126" i="13"/>
  <c r="AG124" i="13"/>
  <c r="AG122" i="13"/>
  <c r="AE126" i="13"/>
  <c r="AF124" i="13"/>
  <c r="AH127" i="13"/>
  <c r="AH123" i="13"/>
  <c r="AD121" i="13"/>
  <c r="AI114" i="13"/>
  <c r="AI126" i="13"/>
  <c r="AE119" i="13"/>
  <c r="AE114" i="13"/>
  <c r="AG110" i="13"/>
  <c r="AI117" i="13"/>
  <c r="AI115" i="13"/>
  <c r="AH110" i="13"/>
  <c r="AG109" i="13"/>
  <c r="AC106" i="13"/>
  <c r="AI120" i="13"/>
  <c r="AG125" i="13"/>
  <c r="AG118" i="13"/>
  <c r="AC117" i="13"/>
  <c r="AH114" i="13"/>
  <c r="AF112" i="13"/>
  <c r="AD110" i="13"/>
  <c r="AB106" i="13"/>
  <c r="AC100" i="13"/>
  <c r="AG121" i="13"/>
  <c r="AD119" i="13"/>
  <c r="AI107" i="13"/>
  <c r="AE102" i="13"/>
  <c r="AD100" i="13"/>
  <c r="AE94" i="13"/>
  <c r="AB92" i="13"/>
  <c r="AG91" i="13"/>
  <c r="AH86" i="13"/>
  <c r="AD79" i="13"/>
  <c r="AG115" i="13"/>
  <c r="AH113" i="13"/>
  <c r="AB110" i="13"/>
  <c r="AH108" i="13"/>
  <c r="AD107" i="13"/>
  <c r="AF102" i="13"/>
  <c r="AE101" i="13"/>
  <c r="AG113" i="13"/>
  <c r="AG108" i="13"/>
  <c r="AH101" i="13"/>
  <c r="AC98" i="13"/>
  <c r="AH93" i="13"/>
  <c r="AH89" i="13"/>
  <c r="AC116" i="13"/>
  <c r="AI112" i="13"/>
  <c r="AE107" i="13"/>
  <c r="AC105" i="13"/>
  <c r="AB99" i="13"/>
  <c r="AI94" i="13"/>
  <c r="AE90" i="13"/>
  <c r="AF88" i="13"/>
  <c r="AG85" i="13"/>
  <c r="AG78" i="13"/>
  <c r="AF115" i="13"/>
  <c r="AC104" i="13"/>
  <c r="AF94" i="13"/>
  <c r="AC89" i="13"/>
  <c r="AI87" i="13"/>
  <c r="AC82" i="13"/>
  <c r="AE80" i="13"/>
  <c r="AE71" i="13"/>
  <c r="AB113" i="13"/>
  <c r="AI105" i="13"/>
  <c r="AE97" i="13"/>
  <c r="AG87" i="13"/>
  <c r="AD82" i="13"/>
  <c r="AD78" i="13"/>
  <c r="AG88" i="13"/>
  <c r="AC87" i="13"/>
  <c r="AC78" i="13"/>
  <c r="AH71" i="13"/>
  <c r="AD90" i="13"/>
  <c r="AE86" i="13"/>
  <c r="AG75" i="13"/>
  <c r="AE60" i="13"/>
  <c r="AF72" i="13"/>
  <c r="AE40" i="13"/>
  <c r="AG9" i="13"/>
  <c r="AI33" i="13"/>
  <c r="AF32" i="13"/>
  <c r="AC75" i="13"/>
  <c r="AH33" i="13"/>
  <c r="AC65" i="13"/>
  <c r="AC40" i="13"/>
  <c r="AE16" i="13"/>
  <c r="AC128" i="13"/>
  <c r="AC126" i="13"/>
  <c r="AC124" i="13"/>
  <c r="AE128" i="13"/>
  <c r="AF126" i="13"/>
  <c r="AB124" i="13"/>
  <c r="AD127" i="13"/>
  <c r="AD123" i="13"/>
  <c r="AI128" i="13"/>
  <c r="AI124" i="13"/>
  <c r="AG120" i="13"/>
  <c r="AD112" i="13"/>
  <c r="AG123" i="13"/>
  <c r="AF119" i="13"/>
  <c r="AB111" i="13"/>
  <c r="AH106" i="13"/>
  <c r="AG127" i="13"/>
  <c r="AE118" i="13"/>
  <c r="AE116" i="13"/>
  <c r="AB107" i="13"/>
  <c r="AH124" i="13"/>
  <c r="AG119" i="13"/>
  <c r="AH118" i="13"/>
  <c r="AC122" i="13"/>
  <c r="AC118" i="13"/>
  <c r="AI113" i="13"/>
  <c r="AC110" i="13"/>
  <c r="AF107" i="13"/>
  <c r="AI99" i="13"/>
  <c r="AF111" i="13"/>
  <c r="AI108" i="13"/>
  <c r="AG102" i="13"/>
  <c r="AG94" i="13"/>
  <c r="AF92" i="13"/>
  <c r="AE91" i="13"/>
  <c r="AH84" i="13"/>
  <c r="AE121" i="13"/>
  <c r="AH112" i="13"/>
  <c r="AF110" i="13"/>
  <c r="AD105" i="13"/>
  <c r="AD103" i="13"/>
  <c r="AF100" i="13"/>
  <c r="AG112" i="13"/>
  <c r="AC108" i="13"/>
  <c r="AF104" i="13"/>
  <c r="AF96" i="13"/>
  <c r="AB90" i="13"/>
  <c r="AD89" i="13"/>
  <c r="AG114" i="13"/>
  <c r="AE112" i="13"/>
  <c r="AE106" i="13"/>
  <c r="AC103" i="13"/>
  <c r="AI98" i="13"/>
  <c r="AG97" i="13"/>
  <c r="AI93" i="13"/>
  <c r="AI90" i="13"/>
  <c r="AG89" i="13"/>
  <c r="AD128" i="13"/>
  <c r="AC114" i="13"/>
  <c r="AD111" i="13"/>
  <c r="AD97" i="13"/>
  <c r="AD95" i="13"/>
  <c r="AD87" i="13"/>
  <c r="AC85" i="13"/>
  <c r="AI83" i="13"/>
  <c r="AG72" i="13"/>
  <c r="AG70" i="13"/>
  <c r="AF113" i="13"/>
  <c r="AE105" i="13"/>
  <c r="AD99" i="13"/>
  <c r="AG96" i="13"/>
  <c r="AC93" i="13"/>
  <c r="AE89" i="13"/>
  <c r="AG103" i="13"/>
  <c r="AC101" i="13"/>
  <c r="AB89" i="13"/>
  <c r="AC84" i="13"/>
  <c r="AI81" i="13"/>
  <c r="AE73" i="13"/>
  <c r="AI66" i="13"/>
  <c r="AI62" i="13"/>
  <c r="AI58" i="13"/>
  <c r="AI54" i="13"/>
  <c r="AI50" i="13"/>
  <c r="AI85" i="13"/>
  <c r="AE82" i="13"/>
  <c r="AI75" i="13"/>
  <c r="AI89" i="13"/>
  <c r="AE64" i="13"/>
  <c r="AC48" i="13"/>
  <c r="AB71" i="13"/>
  <c r="AF62" i="13"/>
  <c r="AC54" i="13"/>
  <c r="AB43" i="13"/>
  <c r="AB37" i="13"/>
  <c r="AB87" i="13"/>
  <c r="AB62" i="13"/>
  <c r="AB72" i="13"/>
  <c r="AB30" i="13"/>
  <c r="AB38" i="13"/>
  <c r="AB44" i="13"/>
  <c r="AB56" i="13"/>
  <c r="AB60" i="13"/>
  <c r="AG35" i="13"/>
  <c r="AC34" i="13"/>
  <c r="AD31" i="13"/>
  <c r="AB11" i="13"/>
  <c r="AD69" i="13"/>
  <c r="AG49" i="13"/>
  <c r="AD64" i="13"/>
  <c r="AI47" i="13"/>
  <c r="AE35" i="13"/>
  <c r="AE78" i="13"/>
  <c r="AE37" i="13"/>
  <c r="AF31" i="13"/>
  <c r="AH28" i="13"/>
  <c r="AH20" i="13"/>
  <c r="AH12" i="13"/>
  <c r="AC68" i="13"/>
  <c r="AD45" i="13"/>
  <c r="AB31" i="13"/>
  <c r="AF109" i="13"/>
  <c r="AI88" i="13"/>
  <c r="AH67" i="13"/>
  <c r="AB58" i="13"/>
  <c r="AD54" i="13"/>
  <c r="AF50" i="13"/>
  <c r="AB47" i="13"/>
  <c r="AB46" i="13"/>
  <c r="AE44" i="13"/>
  <c r="AI42" i="13"/>
  <c r="AD37" i="13"/>
  <c r="AE34" i="13"/>
  <c r="AI30" i="13"/>
  <c r="AF29" i="13"/>
  <c r="AH126" i="13"/>
  <c r="AH121" i="13"/>
  <c r="AH117" i="13"/>
  <c r="AH115" i="13"/>
  <c r="AH102" i="13"/>
  <c r="AH100" i="13"/>
  <c r="AH94" i="13"/>
  <c r="AH85" i="13"/>
  <c r="AH81" i="13"/>
  <c r="AH77" i="13"/>
  <c r="AH119" i="13"/>
  <c r="AH87" i="13"/>
  <c r="AH83" i="13"/>
  <c r="AH75" i="13"/>
  <c r="AH73" i="13"/>
  <c r="AH62" i="13"/>
  <c r="AH54" i="13"/>
  <c r="AH68" i="13"/>
  <c r="AH52" i="13"/>
  <c r="AH64" i="13"/>
  <c r="AH56" i="13"/>
  <c r="AH48" i="13"/>
  <c r="AH3" i="13"/>
  <c r="AH8" i="13"/>
  <c r="AH66" i="13"/>
  <c r="AH58" i="13"/>
  <c r="AH50" i="13"/>
  <c r="AH60" i="13"/>
  <c r="AC52" i="13"/>
  <c r="AB36" i="13"/>
  <c r="AE22" i="13"/>
  <c r="AE10" i="13"/>
  <c r="AI4" i="13"/>
  <c r="AF38" i="13"/>
  <c r="AE27" i="13"/>
  <c r="AH25" i="13"/>
  <c r="AE23" i="13"/>
  <c r="AH21" i="13"/>
  <c r="AE19" i="13"/>
  <c r="AH17" i="13"/>
  <c r="AE15" i="13"/>
  <c r="AH13" i="13"/>
  <c r="AE11" i="13"/>
  <c r="AH9" i="13"/>
  <c r="AH6" i="13"/>
  <c r="AH4" i="13"/>
  <c r="AF35" i="13"/>
  <c r="AI19" i="13"/>
  <c r="AC5" i="13"/>
  <c r="AF34" i="13"/>
  <c r="AB29" i="13"/>
  <c r="AF26" i="13"/>
  <c r="AB25" i="13"/>
  <c r="AF22" i="13"/>
  <c r="AB21" i="13"/>
  <c r="AF18" i="13"/>
  <c r="AB17" i="13"/>
  <c r="AF14" i="13"/>
  <c r="AB13" i="13"/>
  <c r="AF10" i="13"/>
  <c r="AF7" i="13"/>
  <c r="AF5" i="13"/>
  <c r="AF39" i="13"/>
  <c r="AE8" i="13"/>
  <c r="AC76" i="13"/>
  <c r="AG73" i="13"/>
  <c r="AI69" i="13"/>
  <c r="AI65" i="13"/>
  <c r="AI61" i="13"/>
  <c r="AI57" i="13"/>
  <c r="AI53" i="13"/>
  <c r="AI49" i="13"/>
  <c r="AC80" i="13"/>
  <c r="AE48" i="13"/>
  <c r="AE36" i="13"/>
  <c r="AH35" i="13"/>
  <c r="AB33" i="13"/>
  <c r="AG31" i="13"/>
  <c r="AC29" i="13"/>
  <c r="AD28" i="13"/>
  <c r="AI26" i="13"/>
  <c r="AC21" i="13"/>
  <c r="AD20" i="13"/>
  <c r="AI18" i="13"/>
  <c r="AC13" i="13"/>
  <c r="AD12" i="13"/>
  <c r="AI10" i="13"/>
  <c r="AB75" i="13"/>
  <c r="AB68" i="13"/>
  <c r="AG57" i="13"/>
  <c r="AI46" i="13"/>
  <c r="AE39" i="13"/>
  <c r="AC36" i="13"/>
  <c r="AH34" i="13"/>
  <c r="AD29" i="13"/>
  <c r="AF69" i="13"/>
  <c r="AC64" i="13"/>
  <c r="AH57" i="13"/>
  <c r="AC55" i="13"/>
  <c r="AG46" i="13"/>
  <c r="AB45" i="13"/>
  <c r="AE43" i="13"/>
  <c r="AB42" i="13"/>
  <c r="AE41" i="13"/>
  <c r="AH32" i="13"/>
  <c r="AH31" i="13"/>
  <c r="AH26" i="13"/>
  <c r="AG23" i="13"/>
  <c r="AH18" i="13"/>
  <c r="AG15" i="13"/>
  <c r="AH10" i="13"/>
  <c r="AI7" i="13"/>
  <c r="AG6" i="13"/>
  <c r="AI5" i="13"/>
  <c r="AG4" i="13"/>
  <c r="AI110" i="13"/>
  <c r="AI111" i="13"/>
  <c r="AI92" i="13"/>
  <c r="AI91" i="13"/>
  <c r="AI104" i="13"/>
  <c r="AI3" i="13"/>
  <c r="AD56" i="13"/>
  <c r="AB48" i="13"/>
  <c r="AH42" i="13"/>
  <c r="AE18" i="13"/>
  <c r="AH72" i="13"/>
  <c r="AC66" i="13"/>
  <c r="AH59" i="13"/>
  <c r="AC57" i="13"/>
  <c r="AB50" i="13"/>
  <c r="AE45" i="13"/>
  <c r="AG41" i="13"/>
  <c r="AG40" i="13"/>
  <c r="AI38" i="13"/>
  <c r="AD33" i="13"/>
  <c r="AC31" i="13"/>
  <c r="AG8" i="13"/>
  <c r="AB4" i="13"/>
  <c r="AD104" i="13"/>
  <c r="AD102" i="13"/>
  <c r="AD94" i="13"/>
  <c r="AD109" i="13"/>
  <c r="AD96" i="13"/>
  <c r="AD72" i="13"/>
  <c r="AD70" i="13"/>
  <c r="AD63" i="13"/>
  <c r="AD67" i="13"/>
  <c r="AD59" i="13"/>
  <c r="AD51" i="13"/>
  <c r="AD3" i="13"/>
  <c r="AD55" i="13"/>
  <c r="AH69" i="13"/>
  <c r="AF60" i="13"/>
  <c r="AC51" i="13"/>
  <c r="AE46" i="13"/>
  <c r="AI35" i="13"/>
  <c r="AC113" i="13"/>
  <c r="AC28" i="13"/>
  <c r="AC24" i="13"/>
  <c r="AC20" i="13"/>
  <c r="AC18" i="13"/>
  <c r="AC12" i="13"/>
  <c r="AC10" i="13"/>
  <c r="AC3" i="13"/>
  <c r="AC26" i="13"/>
  <c r="AC22" i="13"/>
  <c r="AC16" i="13"/>
  <c r="AC14" i="13"/>
  <c r="AD65" i="13"/>
  <c r="AF37" i="13"/>
  <c r="AF27" i="13"/>
  <c r="AD25" i="13"/>
  <c r="AF23" i="13"/>
  <c r="AD21" i="13"/>
  <c r="AF19" i="13"/>
  <c r="AD17" i="13"/>
  <c r="AF15" i="13"/>
  <c r="AD13" i="13"/>
  <c r="AF11" i="13"/>
  <c r="AD9" i="13"/>
  <c r="AD6" i="13"/>
  <c r="AD4" i="13"/>
  <c r="AD30" i="13"/>
  <c r="AI15" i="13"/>
  <c r="AD61" i="13"/>
  <c r="AF33" i="13"/>
  <c r="AG28" i="13"/>
  <c r="AB26" i="13"/>
  <c r="AG24" i="13"/>
  <c r="AB22" i="13"/>
  <c r="AG20" i="13"/>
  <c r="AB18" i="13"/>
  <c r="AG16" i="13"/>
  <c r="AB14" i="13"/>
  <c r="AG12" i="13"/>
  <c r="AB10" i="13"/>
  <c r="AB7" i="13"/>
  <c r="AB5" i="13"/>
  <c r="AI17" i="13"/>
  <c r="AI6" i="13"/>
  <c r="AI68" i="13"/>
  <c r="AI64" i="13"/>
  <c r="AI60" i="13"/>
  <c r="AI56" i="13"/>
  <c r="AI52" i="13"/>
  <c r="AG62" i="13"/>
  <c r="AG54" i="13"/>
  <c r="AD46" i="13"/>
  <c r="AD44" i="13"/>
  <c r="AD42" i="13"/>
  <c r="AD40" i="13"/>
  <c r="AD38" i="13"/>
  <c r="AD36" i="13"/>
  <c r="AD34" i="13"/>
  <c r="AD32" i="13"/>
  <c r="AG77" i="13"/>
  <c r="AC74" i="13"/>
  <c r="AG45" i="13"/>
  <c r="AB85" i="13"/>
  <c r="AC71" i="13"/>
  <c r="AH63" i="13"/>
  <c r="AC61" i="13"/>
  <c r="AB54" i="13"/>
  <c r="AD50" i="13"/>
  <c r="AF43" i="13"/>
  <c r="AG42" i="13"/>
  <c r="AI40" i="13"/>
  <c r="AD35" i="13"/>
  <c r="AE32" i="13"/>
  <c r="AI31" i="13"/>
  <c r="AC27" i="13"/>
  <c r="AD26" i="13"/>
  <c r="AI24" i="13"/>
  <c r="AC19" i="13"/>
  <c r="AD18" i="13"/>
  <c r="AI16" i="13"/>
  <c r="AC11" i="13"/>
  <c r="AD10" i="13"/>
  <c r="AI8" i="13"/>
  <c r="AF125" i="13"/>
  <c r="AF120" i="13"/>
  <c r="AF123" i="13"/>
  <c r="AF118" i="13"/>
  <c r="AF121" i="13"/>
  <c r="AF116" i="13"/>
  <c r="AF127" i="13"/>
  <c r="AF101" i="13"/>
  <c r="AF91" i="13"/>
  <c r="AF89" i="13"/>
  <c r="AF77" i="13"/>
  <c r="AF93" i="13"/>
  <c r="AF67" i="13"/>
  <c r="AF65" i="13"/>
  <c r="AF63" i="13"/>
  <c r="AF61" i="13"/>
  <c r="AF59" i="13"/>
  <c r="AF57" i="13"/>
  <c r="AF55" i="13"/>
  <c r="AF53" i="13"/>
  <c r="AF51" i="13"/>
  <c r="AF49" i="13"/>
  <c r="AF78" i="13"/>
  <c r="AF8" i="13"/>
  <c r="AF3" i="13"/>
  <c r="AG116" i="13"/>
  <c r="AC73" i="13"/>
  <c r="AC67" i="13"/>
  <c r="AB52" i="13"/>
  <c r="AI78" i="13"/>
  <c r="AD74" i="13"/>
  <c r="AF70" i="13"/>
  <c r="AD68" i="13"/>
  <c r="AF64" i="13"/>
  <c r="AG61" i="13"/>
  <c r="AC56" i="13"/>
  <c r="AH49" i="13"/>
  <c r="AC44" i="13"/>
  <c r="AI37" i="13"/>
  <c r="AH36" i="13"/>
  <c r="AG29" i="13"/>
  <c r="AH24" i="13"/>
  <c r="AG21" i="13"/>
  <c r="AH16" i="13"/>
  <c r="AG13" i="13"/>
  <c r="AC8" i="13"/>
  <c r="AE7" i="13"/>
  <c r="AC6" i="13"/>
  <c r="AE5" i="13"/>
  <c r="AC4" i="13"/>
  <c r="AE113" i="13"/>
  <c r="AE109" i="13"/>
  <c r="AE98" i="13"/>
  <c r="AE92" i="13"/>
  <c r="AE85" i="13"/>
  <c r="AE81" i="13"/>
  <c r="AE87" i="13"/>
  <c r="AE79" i="13"/>
  <c r="AE3" i="13"/>
  <c r="AE83" i="13"/>
  <c r="AE31" i="13"/>
  <c r="AB73" i="13"/>
  <c r="AH61" i="13"/>
  <c r="AH30" i="13"/>
  <c r="AF66" i="13"/>
  <c r="AG63" i="13"/>
  <c r="AC58" i="13"/>
  <c r="AH51" i="13"/>
  <c r="AC49" i="13"/>
  <c r="AF47" i="13"/>
  <c r="AC46" i="13"/>
  <c r="AI44" i="13"/>
  <c r="AH43" i="13"/>
  <c r="AE42" i="13"/>
  <c r="AH41" i="13"/>
  <c r="AB39" i="13"/>
  <c r="AG37" i="13"/>
  <c r="AG36" i="13"/>
  <c r="AI34" i="13"/>
  <c r="AB8" i="13"/>
  <c r="AF68" i="13"/>
  <c r="AE14" i="13"/>
  <c r="AG7" i="13"/>
  <c r="AD57" i="13"/>
  <c r="AF28" i="13"/>
  <c r="AB27" i="13"/>
  <c r="AF24" i="13"/>
  <c r="AB23" i="13"/>
  <c r="AF20" i="13"/>
  <c r="AB19" i="13"/>
  <c r="AF16" i="13"/>
  <c r="AB15" i="13"/>
  <c r="AF12" i="13"/>
  <c r="AH7" i="13"/>
  <c r="AH5" i="13"/>
  <c r="AE9" i="13"/>
  <c r="AI27" i="13"/>
  <c r="AI11" i="13"/>
  <c r="AD53" i="13"/>
  <c r="AC30" i="13"/>
  <c r="AH27" i="13"/>
  <c r="AE25" i="13"/>
  <c r="AH23" i="13"/>
  <c r="AE21" i="13"/>
  <c r="AH19" i="13"/>
  <c r="AE17" i="13"/>
  <c r="AH15" i="13"/>
  <c r="AE13" i="13"/>
  <c r="AH11" i="13"/>
  <c r="AF9" i="13"/>
  <c r="AF6" i="13"/>
  <c r="AF4" i="13"/>
  <c r="AI29" i="13"/>
  <c r="AI13" i="13"/>
  <c r="AE6" i="13"/>
  <c r="AH91" i="13"/>
  <c r="AG84" i="13"/>
  <c r="AC79" i="13"/>
  <c r="AE69" i="13"/>
  <c r="AE65" i="13"/>
  <c r="AE61" i="13"/>
  <c r="AE57" i="13"/>
  <c r="AE53" i="13"/>
  <c r="AE49" i="13"/>
  <c r="AC88" i="13"/>
  <c r="AI82" i="13"/>
  <c r="AG68" i="13"/>
  <c r="AG60" i="13"/>
  <c r="AG52" i="13"/>
  <c r="AC47" i="13"/>
  <c r="AC45" i="13"/>
  <c r="AC43" i="13"/>
  <c r="AC41" i="13"/>
  <c r="AC39" i="13"/>
  <c r="AC37" i="13"/>
  <c r="AC35" i="13"/>
  <c r="AC33" i="13"/>
  <c r="AI86" i="13"/>
  <c r="AG76" i="13"/>
  <c r="AF75" i="13"/>
  <c r="AH74" i="13"/>
  <c r="AG71" i="13"/>
  <c r="AI67" i="13"/>
  <c r="AI63" i="13"/>
  <c r="AI59" i="13"/>
  <c r="AI55" i="13"/>
  <c r="AI51" i="13"/>
  <c r="AG43" i="13"/>
  <c r="AG80" i="13"/>
  <c r="AF71" i="13"/>
  <c r="AG67" i="13"/>
  <c r="AC62" i="13"/>
  <c r="AH55" i="13"/>
  <c r="AC53" i="13"/>
  <c r="AI48" i="13"/>
  <c r="AH47" i="13"/>
  <c r="AB41" i="13"/>
  <c r="AG39" i="13"/>
  <c r="AG38" i="13"/>
  <c r="AI36" i="13"/>
  <c r="AC25" i="13"/>
  <c r="AD24" i="13"/>
  <c r="AI22" i="13"/>
  <c r="AC17" i="13"/>
  <c r="AD16" i="13"/>
  <c r="AI14" i="13"/>
  <c r="AC9" i="13"/>
  <c r="AD8" i="13"/>
  <c r="AB127" i="13"/>
  <c r="AB123" i="13"/>
  <c r="AB118" i="13"/>
  <c r="AB116" i="13"/>
  <c r="AB125" i="13"/>
  <c r="AB119" i="13"/>
  <c r="AB101" i="13"/>
  <c r="AB93" i="13"/>
  <c r="AB120" i="13"/>
  <c r="AB97" i="13"/>
  <c r="AB88" i="13"/>
  <c r="AB84" i="13"/>
  <c r="AB80" i="13"/>
  <c r="AB78" i="13"/>
  <c r="AB105" i="13"/>
  <c r="AB77" i="13"/>
  <c r="AB67" i="13"/>
  <c r="AB65" i="13"/>
  <c r="AB63" i="13"/>
  <c r="AB61" i="13"/>
  <c r="AB59" i="13"/>
  <c r="AB57" i="13"/>
  <c r="AB55" i="13"/>
  <c r="AB53" i="13"/>
  <c r="AB51" i="13"/>
  <c r="AB49" i="13"/>
  <c r="AB82" i="13"/>
  <c r="AB76" i="13"/>
  <c r="AB74" i="13"/>
  <c r="AB69" i="13"/>
  <c r="AB86" i="13"/>
  <c r="AB3" i="13"/>
  <c r="AH79" i="13"/>
  <c r="AH70" i="13"/>
  <c r="AH45" i="13"/>
  <c r="AB40" i="13"/>
  <c r="AH38" i="13"/>
  <c r="AC32" i="13"/>
  <c r="AD76" i="13"/>
  <c r="AF74" i="13"/>
  <c r="AB70" i="13"/>
  <c r="AB64" i="13"/>
  <c r="AD60" i="13"/>
  <c r="AF56" i="13"/>
  <c r="AG53" i="13"/>
  <c r="AF45" i="13"/>
  <c r="AF44" i="13"/>
  <c r="AI43" i="13"/>
  <c r="AC42" i="13"/>
  <c r="AI41" i="13"/>
  <c r="AH40" i="13"/>
  <c r="AC38" i="13"/>
  <c r="AB34" i="13"/>
  <c r="AE33" i="13"/>
  <c r="AF30" i="13"/>
  <c r="AG27" i="13"/>
  <c r="AH22" i="13"/>
  <c r="AG19" i="13"/>
  <c r="AH14" i="13"/>
  <c r="AG11" i="13"/>
  <c r="AC60" i="13"/>
  <c r="AF52" i="13"/>
  <c r="AE47" i="13"/>
  <c r="AI39" i="13"/>
  <c r="AB32" i="13"/>
  <c r="AH29" i="13"/>
  <c r="AG111" i="13"/>
  <c r="AG90" i="13"/>
  <c r="AG30" i="13"/>
  <c r="AG3" i="13"/>
  <c r="AB109" i="13"/>
  <c r="AD92" i="13"/>
  <c r="AB66" i="13"/>
  <c r="AD62" i="13"/>
  <c r="AF58" i="13"/>
  <c r="AG55" i="13"/>
  <c r="AC50" i="13"/>
  <c r="AF46" i="13"/>
  <c r="AI45" i="13"/>
  <c r="AD43" i="13"/>
  <c r="AD41" i="13"/>
  <c r="AE38" i="13"/>
  <c r="AH37" i="13"/>
  <c r="AB35" i="13"/>
  <c r="AG33" i="13"/>
  <c r="AG32" i="13"/>
  <c r="AG65" i="13"/>
  <c r="AH53" i="13"/>
  <c r="AF48" i="13"/>
  <c r="AE26" i="13"/>
  <c r="AE12" i="13"/>
  <c r="AC7" i="13"/>
  <c r="AD49" i="13"/>
  <c r="AB28" i="13"/>
  <c r="AG26" i="13"/>
  <c r="AB24" i="13"/>
  <c r="AG22" i="13"/>
  <c r="AB20" i="13"/>
  <c r="AG18" i="13"/>
  <c r="AB16" i="13"/>
  <c r="AG14" i="13"/>
  <c r="AB12" i="13"/>
  <c r="AG10" i="13"/>
  <c r="AD7" i="13"/>
  <c r="AD5" i="13"/>
  <c r="AF36" i="13"/>
  <c r="AI23" i="13"/>
  <c r="AG5" i="13"/>
  <c r="AF41" i="13"/>
  <c r="AE29" i="13"/>
  <c r="AD27" i="13"/>
  <c r="AF25" i="13"/>
  <c r="AD23" i="13"/>
  <c r="AF21" i="13"/>
  <c r="AD19" i="13"/>
  <c r="AF17" i="13"/>
  <c r="AD15" i="13"/>
  <c r="AF13" i="13"/>
  <c r="AD11" i="13"/>
  <c r="AB9" i="13"/>
  <c r="AB6" i="13"/>
  <c r="AF40" i="13"/>
  <c r="AI25" i="13"/>
  <c r="AI9" i="13"/>
  <c r="AE4" i="13"/>
  <c r="AD120" i="12"/>
  <c r="AG123" i="12"/>
  <c r="AG127" i="12"/>
  <c r="AG119" i="12"/>
  <c r="AD107" i="12"/>
  <c r="AG83" i="12"/>
  <c r="AD46" i="12"/>
  <c r="AG121" i="12"/>
  <c r="AG124" i="12"/>
  <c r="AG117" i="12"/>
  <c r="AI119" i="12"/>
  <c r="AC118" i="12"/>
  <c r="AG128" i="12"/>
  <c r="AC121" i="12"/>
  <c r="AB117" i="12"/>
  <c r="AF125" i="12"/>
  <c r="AE123" i="12"/>
  <c r="AH111" i="12"/>
  <c r="AG122" i="12"/>
  <c r="AG125" i="12"/>
  <c r="AI124" i="12"/>
  <c r="AI122" i="12"/>
  <c r="AB119" i="12"/>
  <c r="AH99" i="12"/>
  <c r="AH62" i="12"/>
  <c r="AH27" i="12"/>
  <c r="AE128" i="12"/>
  <c r="AB121" i="12"/>
  <c r="AD128" i="12"/>
  <c r="AE116" i="12"/>
  <c r="AI113" i="12"/>
  <c r="AI111" i="12"/>
  <c r="AE127" i="12"/>
  <c r="AH116" i="12"/>
  <c r="AD116" i="12"/>
  <c r="AI110" i="12"/>
  <c r="AI108" i="12"/>
  <c r="AI106" i="12"/>
  <c r="AI126" i="12"/>
  <c r="AI120" i="12"/>
  <c r="AD92" i="12"/>
  <c r="AI19" i="12"/>
  <c r="AF62" i="12"/>
  <c r="AC36" i="12"/>
  <c r="AD4" i="12"/>
  <c r="AB12" i="12"/>
  <c r="AH119" i="12"/>
  <c r="AH101" i="12"/>
  <c r="AB64" i="12"/>
  <c r="AF16" i="12"/>
  <c r="AB127" i="12"/>
  <c r="AF115" i="12"/>
  <c r="AC112" i="12"/>
  <c r="AC110" i="12"/>
  <c r="AC124" i="12"/>
  <c r="AE111" i="12"/>
  <c r="AE121" i="12"/>
  <c r="AE126" i="12"/>
  <c r="AE120" i="12"/>
  <c r="AC126" i="12"/>
  <c r="AH118" i="12"/>
  <c r="AF120" i="12"/>
  <c r="AD113" i="12"/>
  <c r="AD126" i="12"/>
  <c r="AD118" i="12"/>
  <c r="AD109" i="12"/>
  <c r="AD122" i="12"/>
  <c r="AD111" i="12"/>
  <c r="AD115" i="12"/>
  <c r="AD123" i="12"/>
  <c r="AD112" i="12"/>
  <c r="AD108" i="12"/>
  <c r="AE22" i="12"/>
  <c r="AI23" i="12"/>
  <c r="AC25" i="12"/>
  <c r="AB128" i="12"/>
  <c r="AF123" i="12"/>
  <c r="AB107" i="12"/>
  <c r="AB112" i="12"/>
  <c r="AB126" i="12"/>
  <c r="AH103" i="12"/>
  <c r="AB22" i="12"/>
  <c r="AH128" i="12"/>
  <c r="AF128" i="12"/>
  <c r="AB125" i="12"/>
  <c r="AB120" i="12"/>
  <c r="AE117" i="12"/>
  <c r="AB115" i="12"/>
  <c r="AF122" i="12"/>
  <c r="AB118" i="12"/>
  <c r="AF109" i="12"/>
  <c r="AF117" i="12"/>
  <c r="AF107" i="12"/>
  <c r="AF112" i="12"/>
  <c r="AF118" i="12"/>
  <c r="AF113" i="12"/>
  <c r="AF121" i="12"/>
  <c r="AF119" i="12"/>
  <c r="AF127" i="12"/>
  <c r="AF110" i="12"/>
  <c r="AF85" i="12"/>
  <c r="AH84" i="12"/>
  <c r="AE86" i="12"/>
  <c r="AF68" i="12"/>
  <c r="AH65" i="12"/>
  <c r="AH64" i="12"/>
  <c r="AE31" i="12"/>
  <c r="AF4" i="12"/>
  <c r="AH97" i="12"/>
  <c r="AH95" i="12"/>
  <c r="AH93" i="12"/>
  <c r="AH91" i="12"/>
  <c r="AH89" i="12"/>
  <c r="AH87" i="12"/>
  <c r="AF111" i="12"/>
  <c r="AI100" i="12"/>
  <c r="AI92" i="12"/>
  <c r="AI86" i="12"/>
  <c r="AI102" i="12"/>
  <c r="AB86" i="12"/>
  <c r="AH105" i="12"/>
  <c r="AC103" i="12"/>
  <c r="AF97" i="12"/>
  <c r="AC87" i="12"/>
  <c r="AE83" i="12"/>
  <c r="AE81" i="12"/>
  <c r="AE79" i="12"/>
  <c r="AE77" i="12"/>
  <c r="AE75" i="12"/>
  <c r="AI99" i="12"/>
  <c r="AC90" i="12"/>
  <c r="AD86" i="12"/>
  <c r="AH77" i="12"/>
  <c r="AH73" i="12"/>
  <c r="AC100" i="12"/>
  <c r="AE93" i="12"/>
  <c r="AI90" i="12"/>
  <c r="AE85" i="12"/>
  <c r="AB78" i="12"/>
  <c r="AH104" i="12"/>
  <c r="AD100" i="12"/>
  <c r="AC98" i="12"/>
  <c r="AI91" i="12"/>
  <c r="AC89" i="12"/>
  <c r="AC88" i="12"/>
  <c r="AB83" i="12"/>
  <c r="AD77" i="12"/>
  <c r="AE73" i="12"/>
  <c r="AG71" i="12"/>
  <c r="AG69" i="12"/>
  <c r="AG67" i="12"/>
  <c r="AG65" i="12"/>
  <c r="AG63" i="12"/>
  <c r="AG61" i="12"/>
  <c r="AG59" i="12"/>
  <c r="AG57" i="12"/>
  <c r="AG55" i="12"/>
  <c r="AG53" i="12"/>
  <c r="AG51" i="12"/>
  <c r="AG49" i="12"/>
  <c r="AG47" i="12"/>
  <c r="AG45" i="12"/>
  <c r="AC43" i="12"/>
  <c r="AC41" i="12"/>
  <c r="AC39" i="12"/>
  <c r="AC37" i="12"/>
  <c r="AH96" i="12"/>
  <c r="AH92" i="12"/>
  <c r="AF72" i="12"/>
  <c r="AH69" i="12"/>
  <c r="AF67" i="12"/>
  <c r="AD61" i="12"/>
  <c r="AC45" i="12"/>
  <c r="AB43" i="12"/>
  <c r="AC92" i="12"/>
  <c r="AB84" i="12"/>
  <c r="AH83" i="12"/>
  <c r="AB74" i="12"/>
  <c r="AD73" i="12"/>
  <c r="AB67" i="12"/>
  <c r="AB66" i="12"/>
  <c r="AD63" i="12"/>
  <c r="AD57" i="12"/>
  <c r="AB45" i="12"/>
  <c r="AI98" i="12"/>
  <c r="AI84" i="12"/>
  <c r="AE80" i="12"/>
  <c r="AF78" i="12"/>
  <c r="AE76" i="12"/>
  <c r="AF60" i="12"/>
  <c r="AE57" i="12"/>
  <c r="AE49" i="12"/>
  <c r="AE41" i="12"/>
  <c r="AD36" i="12"/>
  <c r="AB35" i="12"/>
  <c r="AB33" i="12"/>
  <c r="AB31" i="12"/>
  <c r="AB29" i="12"/>
  <c r="AB27" i="12"/>
  <c r="AB25" i="12"/>
  <c r="AB23" i="12"/>
  <c r="AB21" i="12"/>
  <c r="AB19" i="12"/>
  <c r="AB17" i="12"/>
  <c r="AB15" i="12"/>
  <c r="AB13" i="12"/>
  <c r="AI82" i="12"/>
  <c r="AD66" i="12"/>
  <c r="AC58" i="12"/>
  <c r="AH50" i="12"/>
  <c r="AD45" i="12"/>
  <c r="AB42" i="12"/>
  <c r="AG35" i="12"/>
  <c r="AG26" i="12"/>
  <c r="AI22" i="12"/>
  <c r="AG4" i="12"/>
  <c r="AG77" i="12"/>
  <c r="AH67" i="12"/>
  <c r="AI61" i="12"/>
  <c r="AE43" i="12"/>
  <c r="AG28" i="12"/>
  <c r="AE27" i="12"/>
  <c r="AG20" i="12"/>
  <c r="AE19" i="12"/>
  <c r="AG72" i="12"/>
  <c r="AE69" i="12"/>
  <c r="AE63" i="12"/>
  <c r="AB49" i="12"/>
  <c r="AD42" i="12"/>
  <c r="AG7" i="12"/>
  <c r="AG5" i="12"/>
  <c r="AG126" i="12"/>
  <c r="AG108" i="12"/>
  <c r="AG100" i="12"/>
  <c r="AG92" i="12"/>
  <c r="AG98" i="12"/>
  <c r="AG90" i="12"/>
  <c r="AG68" i="12"/>
  <c r="AG60" i="12"/>
  <c r="AG58" i="12"/>
  <c r="AG15" i="12"/>
  <c r="AG66" i="12"/>
  <c r="AG3" i="12"/>
  <c r="AG36" i="12"/>
  <c r="AG11" i="12"/>
  <c r="AG13" i="12"/>
  <c r="AG8" i="12"/>
  <c r="AE71" i="12"/>
  <c r="AC68" i="12"/>
  <c r="AD54" i="12"/>
  <c r="AF52" i="12"/>
  <c r="AI47" i="12"/>
  <c r="AH40" i="12"/>
  <c r="AF38" i="12"/>
  <c r="AI33" i="12"/>
  <c r="AI28" i="12"/>
  <c r="AF30" i="12"/>
  <c r="AE21" i="12"/>
  <c r="AD19" i="12"/>
  <c r="AC17" i="12"/>
  <c r="AH11" i="12"/>
  <c r="AC9" i="12"/>
  <c r="AB6" i="12"/>
  <c r="AD27" i="12"/>
  <c r="AE23" i="12"/>
  <c r="AF22" i="12"/>
  <c r="AB8" i="12"/>
  <c r="AH5" i="12"/>
  <c r="AG44" i="12"/>
  <c r="AF24" i="12"/>
  <c r="AE15" i="12"/>
  <c r="AF10" i="12"/>
  <c r="AH33" i="12"/>
  <c r="AD29" i="12"/>
  <c r="AB20" i="12"/>
  <c r="AE13" i="12"/>
  <c r="AI11" i="12"/>
  <c r="AH9" i="12"/>
  <c r="AB5" i="12"/>
  <c r="AI7" i="12"/>
  <c r="AE5" i="12"/>
  <c r="AH114" i="12"/>
  <c r="AC113" i="12"/>
  <c r="AI127" i="12"/>
  <c r="AD124" i="12"/>
  <c r="AH115" i="12"/>
  <c r="AE110" i="12"/>
  <c r="AE108" i="12"/>
  <c r="AE106" i="12"/>
  <c r="AI121" i="12"/>
  <c r="AH106" i="12"/>
  <c r="AC125" i="12"/>
  <c r="AB116" i="12"/>
  <c r="AD103" i="12"/>
  <c r="AD101" i="12"/>
  <c r="AD99" i="12"/>
  <c r="AD97" i="12"/>
  <c r="AD95" i="12"/>
  <c r="AD93" i="12"/>
  <c r="AD91" i="12"/>
  <c r="AD89" i="12"/>
  <c r="AD87" i="12"/>
  <c r="AI114" i="12"/>
  <c r="AI109" i="12"/>
  <c r="AI105" i="12"/>
  <c r="AE125" i="12"/>
  <c r="AB110" i="12"/>
  <c r="AC93" i="12"/>
  <c r="AE113" i="12"/>
  <c r="AE107" i="12"/>
  <c r="AI104" i="12"/>
  <c r="AD98" i="12"/>
  <c r="AB93" i="12"/>
  <c r="AI88" i="12"/>
  <c r="AG84" i="12"/>
  <c r="AG82" i="12"/>
  <c r="AG80" i="12"/>
  <c r="AG78" i="12"/>
  <c r="AG76" i="12"/>
  <c r="AG74" i="12"/>
  <c r="AB103" i="12"/>
  <c r="AE102" i="12"/>
  <c r="AG96" i="12"/>
  <c r="AB87" i="12"/>
  <c r="AD85" i="12"/>
  <c r="AF80" i="12"/>
  <c r="AG105" i="12"/>
  <c r="AE103" i="12"/>
  <c r="AH94" i="12"/>
  <c r="AE92" i="12"/>
  <c r="AG89" i="12"/>
  <c r="AE87" i="12"/>
  <c r="AH79" i="12"/>
  <c r="AG104" i="12"/>
  <c r="AB95" i="12"/>
  <c r="AE94" i="12"/>
  <c r="AE82" i="12"/>
  <c r="AE74" i="12"/>
  <c r="AC71" i="12"/>
  <c r="AC69" i="12"/>
  <c r="AC67" i="12"/>
  <c r="AC65" i="12"/>
  <c r="AC63" i="12"/>
  <c r="AC61" i="12"/>
  <c r="AC59" i="12"/>
  <c r="AC57" i="12"/>
  <c r="AC55" i="12"/>
  <c r="AC53" i="12"/>
  <c r="AC51" i="12"/>
  <c r="AC49" i="12"/>
  <c r="AC47" i="12"/>
  <c r="AI44" i="12"/>
  <c r="AI42" i="12"/>
  <c r="AI40" i="12"/>
  <c r="AI38" i="12"/>
  <c r="AI36" i="12"/>
  <c r="AF99" i="12"/>
  <c r="AH76" i="12"/>
  <c r="AC73" i="12"/>
  <c r="AB72" i="12"/>
  <c r="AD69" i="12"/>
  <c r="AB51" i="12"/>
  <c r="AH44" i="12"/>
  <c r="AF39" i="12"/>
  <c r="AH36" i="12"/>
  <c r="AF84" i="12"/>
  <c r="AD83" i="12"/>
  <c r="AC79" i="12"/>
  <c r="AF74" i="12"/>
  <c r="AF73" i="12"/>
  <c r="AH71" i="12"/>
  <c r="AF69" i="12"/>
  <c r="AF58" i="12"/>
  <c r="AH46" i="12"/>
  <c r="AE95" i="12"/>
  <c r="AE84" i="12"/>
  <c r="AD81" i="12"/>
  <c r="AC77" i="12"/>
  <c r="AF76" i="12"/>
  <c r="AI73" i="12"/>
  <c r="AB61" i="12"/>
  <c r="AB60" i="12"/>
  <c r="AB55" i="12"/>
  <c r="AB47" i="12"/>
  <c r="AB39" i="12"/>
  <c r="AH34" i="12"/>
  <c r="AH32" i="12"/>
  <c r="AH30" i="12"/>
  <c r="AH28" i="12"/>
  <c r="AH26" i="12"/>
  <c r="AH24" i="12"/>
  <c r="AH22" i="12"/>
  <c r="AH20" i="12"/>
  <c r="AH18" i="12"/>
  <c r="AH16" i="12"/>
  <c r="AH14" i="12"/>
  <c r="AH12" i="12"/>
  <c r="AH75" i="12"/>
  <c r="AB57" i="12"/>
  <c r="AD50" i="12"/>
  <c r="AB41" i="12"/>
  <c r="AC35" i="12"/>
  <c r="AC32" i="12"/>
  <c r="AI30" i="12"/>
  <c r="AI27" i="12"/>
  <c r="AG19" i="12"/>
  <c r="AC4" i="12"/>
  <c r="AC83" i="12"/>
  <c r="AI74" i="12"/>
  <c r="AD67" i="12"/>
  <c r="AG64" i="12"/>
  <c r="AE61" i="12"/>
  <c r="AH48" i="12"/>
  <c r="AC44" i="12"/>
  <c r="AF43" i="12"/>
  <c r="AG40" i="12"/>
  <c r="AI32" i="12"/>
  <c r="AI29" i="12"/>
  <c r="AH125" i="12"/>
  <c r="AH123" i="12"/>
  <c r="AH82" i="12"/>
  <c r="AH74" i="12"/>
  <c r="AH49" i="12"/>
  <c r="AH41" i="12"/>
  <c r="AH80" i="12"/>
  <c r="AH47" i="12"/>
  <c r="AH3" i="12"/>
  <c r="AH100" i="12"/>
  <c r="AH55" i="12"/>
  <c r="AH39" i="12"/>
  <c r="AI101" i="12"/>
  <c r="AC97" i="12"/>
  <c r="AB71" i="12"/>
  <c r="AG70" i="12"/>
  <c r="AH68" i="12"/>
  <c r="AD62" i="12"/>
  <c r="AC60" i="12"/>
  <c r="AC54" i="12"/>
  <c r="AF49" i="12"/>
  <c r="AD47" i="12"/>
  <c r="AC38" i="12"/>
  <c r="AF36" i="12"/>
  <c r="AI34" i="12"/>
  <c r="AG31" i="12"/>
  <c r="AC28" i="12"/>
  <c r="AI26" i="12"/>
  <c r="AG23" i="12"/>
  <c r="AC20" i="12"/>
  <c r="AI18" i="12"/>
  <c r="AC7" i="12"/>
  <c r="AC5" i="12"/>
  <c r="AC117" i="12"/>
  <c r="AC115" i="12"/>
  <c r="AC75" i="12"/>
  <c r="AC50" i="12"/>
  <c r="AC42" i="12"/>
  <c r="AC94" i="12"/>
  <c r="AC72" i="12"/>
  <c r="AC48" i="12"/>
  <c r="AC3" i="12"/>
  <c r="AC64" i="12"/>
  <c r="AI123" i="12"/>
  <c r="AH117" i="12"/>
  <c r="AD70" i="12"/>
  <c r="AH58" i="12"/>
  <c r="AH56" i="12"/>
  <c r="AF54" i="12"/>
  <c r="AB52" i="12"/>
  <c r="AE39" i="12"/>
  <c r="AF37" i="12"/>
  <c r="AG33" i="12"/>
  <c r="AC30" i="12"/>
  <c r="AE28" i="12"/>
  <c r="AB30" i="12"/>
  <c r="AH25" i="12"/>
  <c r="AC18" i="12"/>
  <c r="AG16" i="12"/>
  <c r="AH8" i="12"/>
  <c r="AG52" i="12"/>
  <c r="AC26" i="12"/>
  <c r="AG10" i="12"/>
  <c r="AD5" i="12"/>
  <c r="AH35" i="12"/>
  <c r="AF14" i="12"/>
  <c r="AH7" i="12"/>
  <c r="AF5" i="12"/>
  <c r="AF32" i="12"/>
  <c r="AE11" i="12"/>
  <c r="AD9" i="12"/>
  <c r="AG24" i="12"/>
  <c r="AG6" i="12"/>
  <c r="AH19" i="12"/>
  <c r="AH122" i="12"/>
  <c r="AC114" i="12"/>
  <c r="AH120" i="12"/>
  <c r="AG116" i="12"/>
  <c r="AB114" i="12"/>
  <c r="AG111" i="12"/>
  <c r="AG109" i="12"/>
  <c r="AG107" i="12"/>
  <c r="AH127" i="12"/>
  <c r="AH109" i="12"/>
  <c r="AH121" i="12"/>
  <c r="AD119" i="12"/>
  <c r="AH113" i="12"/>
  <c r="AE112" i="12"/>
  <c r="AH126" i="12"/>
  <c r="AE118" i="12"/>
  <c r="AE115" i="12"/>
  <c r="AH110" i="12"/>
  <c r="AF108" i="12"/>
  <c r="AF104" i="12"/>
  <c r="AF102" i="12"/>
  <c r="AF100" i="12"/>
  <c r="AF98" i="12"/>
  <c r="AF96" i="12"/>
  <c r="AF94" i="12"/>
  <c r="AF92" i="12"/>
  <c r="AF90" i="12"/>
  <c r="AF88" i="12"/>
  <c r="AH124" i="12"/>
  <c r="AE114" i="12"/>
  <c r="AE109" i="12"/>
  <c r="AB105" i="12"/>
  <c r="AE104" i="12"/>
  <c r="AE96" i="12"/>
  <c r="AE88" i="12"/>
  <c r="AC122" i="12"/>
  <c r="AC108" i="12"/>
  <c r="AC106" i="12"/>
  <c r="AI94" i="12"/>
  <c r="AD106" i="12"/>
  <c r="AC95" i="12"/>
  <c r="AF89" i="12"/>
  <c r="AC84" i="12"/>
  <c r="AC82" i="12"/>
  <c r="AC80" i="12"/>
  <c r="AC78" i="12"/>
  <c r="AC76" i="12"/>
  <c r="AC74" i="12"/>
  <c r="AF103" i="12"/>
  <c r="AG102" i="12"/>
  <c r="AE98" i="12"/>
  <c r="AC96" i="12"/>
  <c r="AF87" i="12"/>
  <c r="AH86" i="12"/>
  <c r="AB85" i="12"/>
  <c r="AD102" i="12"/>
  <c r="AF91" i="12"/>
  <c r="AG86" i="12"/>
  <c r="AD84" i="12"/>
  <c r="AC104" i="12"/>
  <c r="AF95" i="12"/>
  <c r="AG94" i="12"/>
  <c r="AE90" i="12"/>
  <c r="AH88" i="12"/>
  <c r="AH85" i="12"/>
  <c r="AB80" i="12"/>
  <c r="AI72" i="12"/>
  <c r="AI70" i="12"/>
  <c r="AI68" i="12"/>
  <c r="AI66" i="12"/>
  <c r="AI64" i="12"/>
  <c r="AI62" i="12"/>
  <c r="AI60" i="12"/>
  <c r="AI58" i="12"/>
  <c r="AI56" i="12"/>
  <c r="AI54" i="12"/>
  <c r="AI52" i="12"/>
  <c r="AI50" i="12"/>
  <c r="AI48" i="12"/>
  <c r="AI46" i="12"/>
  <c r="AE44" i="12"/>
  <c r="AE42" i="12"/>
  <c r="AE40" i="12"/>
  <c r="AE38" i="12"/>
  <c r="AE36" i="12"/>
  <c r="AB99" i="12"/>
  <c r="AG81" i="12"/>
  <c r="AG75" i="12"/>
  <c r="AD64" i="12"/>
  <c r="AI57" i="12"/>
  <c r="AH52" i="12"/>
  <c r="AF47" i="12"/>
  <c r="AC102" i="12"/>
  <c r="AG85" i="12"/>
  <c r="AG79" i="12"/>
  <c r="AH78" i="12"/>
  <c r="AB73" i="12"/>
  <c r="AD71" i="12"/>
  <c r="AB59" i="12"/>
  <c r="AB58" i="12"/>
  <c r="AB53" i="12"/>
  <c r="AB37" i="12"/>
  <c r="AH90" i="12"/>
  <c r="AD79" i="12"/>
  <c r="AF77" i="12"/>
  <c r="AH70" i="12"/>
  <c r="AI53" i="12"/>
  <c r="AI45" i="12"/>
  <c r="AI37" i="12"/>
  <c r="AD34" i="12"/>
  <c r="AD32" i="12"/>
  <c r="AD30" i="12"/>
  <c r="AD28" i="12"/>
  <c r="AD26" i="12"/>
  <c r="AD24" i="12"/>
  <c r="AD22" i="12"/>
  <c r="AD20" i="12"/>
  <c r="AD18" i="12"/>
  <c r="AD16" i="12"/>
  <c r="AD14" i="12"/>
  <c r="AD12" i="12"/>
  <c r="AD75" i="12"/>
  <c r="AH66" i="12"/>
  <c r="AH59" i="12"/>
  <c r="AF57" i="12"/>
  <c r="AD55" i="12"/>
  <c r="AC46" i="12"/>
  <c r="AF41" i="12"/>
  <c r="AD39" i="12"/>
  <c r="AG34" i="12"/>
  <c r="AE33" i="12"/>
  <c r="AE30" i="12"/>
  <c r="AG27" i="12"/>
  <c r="AC19" i="12"/>
  <c r="AE17" i="12"/>
  <c r="AC14" i="12"/>
  <c r="AI125" i="12"/>
  <c r="AI116" i="12"/>
  <c r="AI112" i="12"/>
  <c r="AI118" i="12"/>
  <c r="AI97" i="12"/>
  <c r="AI89" i="12"/>
  <c r="AI103" i="12"/>
  <c r="AI87" i="12"/>
  <c r="AI95" i="12"/>
  <c r="AI65" i="12"/>
  <c r="AI59" i="12"/>
  <c r="AI12" i="12"/>
  <c r="AI67" i="12"/>
  <c r="AI85" i="12"/>
  <c r="AI3" i="12"/>
  <c r="AC66" i="12"/>
  <c r="AB63" i="12"/>
  <c r="AG62" i="12"/>
  <c r="AH60" i="12"/>
  <c r="AG56" i="12"/>
  <c r="AH51" i="12"/>
  <c r="AF46" i="12"/>
  <c r="AF44" i="12"/>
  <c r="AI39" i="12"/>
  <c r="AE32" i="12"/>
  <c r="AG29" i="12"/>
  <c r="AI24" i="12"/>
  <c r="AG21" i="12"/>
  <c r="AC16" i="12"/>
  <c r="AD127" i="12"/>
  <c r="AD125" i="12"/>
  <c r="AD105" i="12"/>
  <c r="AD82" i="12"/>
  <c r="AD74" i="12"/>
  <c r="AD88" i="12"/>
  <c r="AD104" i="12"/>
  <c r="AD49" i="12"/>
  <c r="AD41" i="12"/>
  <c r="AD51" i="12"/>
  <c r="AD3" i="12"/>
  <c r="AD43" i="12"/>
  <c r="AD31" i="12"/>
  <c r="AD23" i="12"/>
  <c r="AD76" i="12"/>
  <c r="AD33" i="12"/>
  <c r="AD17" i="12"/>
  <c r="AD25" i="12"/>
  <c r="AE101" i="12"/>
  <c r="AI76" i="12"/>
  <c r="AF71" i="12"/>
  <c r="AC70" i="12"/>
  <c r="AD68" i="12"/>
  <c r="AG54" i="12"/>
  <c r="AH53" i="12"/>
  <c r="AI43" i="12"/>
  <c r="AG38" i="12"/>
  <c r="AH37" i="12"/>
  <c r="AB36" i="12"/>
  <c r="AE34" i="12"/>
  <c r="AC31" i="12"/>
  <c r="AE29" i="12"/>
  <c r="AE26" i="12"/>
  <c r="AC23" i="12"/>
  <c r="AE18" i="12"/>
  <c r="AD13" i="12"/>
  <c r="AF12" i="12"/>
  <c r="AI8" i="12"/>
  <c r="AI6" i="12"/>
  <c r="AI4" i="12"/>
  <c r="AG120" i="12"/>
  <c r="AD117" i="12"/>
  <c r="AB82" i="12"/>
  <c r="AD80" i="12"/>
  <c r="AF70" i="12"/>
  <c r="AE55" i="12"/>
  <c r="AF53" i="12"/>
  <c r="AE51" i="12"/>
  <c r="AH43" i="12"/>
  <c r="AD40" i="12"/>
  <c r="AC33" i="12"/>
  <c r="AC56" i="12"/>
  <c r="AB28" i="12"/>
  <c r="AI21" i="12"/>
  <c r="AI20" i="12"/>
  <c r="AI17" i="12"/>
  <c r="AC15" i="12"/>
  <c r="AH13" i="12"/>
  <c r="AF9" i="12"/>
  <c r="AD6" i="12"/>
  <c r="AC40" i="12"/>
  <c r="AI25" i="12"/>
  <c r="AC24" i="12"/>
  <c r="AH21" i="12"/>
  <c r="AG14" i="12"/>
  <c r="AD11" i="12"/>
  <c r="AC10" i="12"/>
  <c r="AD8" i="12"/>
  <c r="AD35" i="12"/>
  <c r="AI16" i="12"/>
  <c r="AB14" i="12"/>
  <c r="AB11" i="12"/>
  <c r="AB10" i="12"/>
  <c r="AI9" i="12"/>
  <c r="AD7" i="12"/>
  <c r="AH31" i="12"/>
  <c r="AH23" i="12"/>
  <c r="AI14" i="12"/>
  <c r="AC12" i="12"/>
  <c r="AI10" i="12"/>
  <c r="AF7" i="12"/>
  <c r="AH15" i="12"/>
  <c r="AC6" i="12"/>
  <c r="AE119" i="12"/>
  <c r="AI115" i="12"/>
  <c r="AG118" i="12"/>
  <c r="AG113" i="12"/>
  <c r="AC111" i="12"/>
  <c r="AC109" i="12"/>
  <c r="AC107" i="12"/>
  <c r="AB123" i="12"/>
  <c r="AI117" i="12"/>
  <c r="AG112" i="12"/>
  <c r="AH107" i="12"/>
  <c r="AC116" i="12"/>
  <c r="AG114" i="12"/>
  <c r="AB109" i="12"/>
  <c r="AB108" i="12"/>
  <c r="AB104" i="12"/>
  <c r="AB102" i="12"/>
  <c r="AB100" i="12"/>
  <c r="AB98" i="12"/>
  <c r="AB96" i="12"/>
  <c r="AB94" i="12"/>
  <c r="AB92" i="12"/>
  <c r="AB90" i="12"/>
  <c r="AB88" i="12"/>
  <c r="AB111" i="12"/>
  <c r="AG110" i="12"/>
  <c r="AH108" i="12"/>
  <c r="AF105" i="12"/>
  <c r="AG103" i="12"/>
  <c r="AC99" i="12"/>
  <c r="AG95" i="12"/>
  <c r="AC91" i="12"/>
  <c r="AG87" i="12"/>
  <c r="AD110" i="12"/>
  <c r="AG106" i="12"/>
  <c r="AC101" i="12"/>
  <c r="AI107" i="12"/>
  <c r="AF106" i="12"/>
  <c r="AB101" i="12"/>
  <c r="AI96" i="12"/>
  <c r="AD90" i="12"/>
  <c r="AF86" i="12"/>
  <c r="AI83" i="12"/>
  <c r="AI81" i="12"/>
  <c r="AI79" i="12"/>
  <c r="AI77" i="12"/>
  <c r="AI75" i="12"/>
  <c r="AH112" i="12"/>
  <c r="AG91" i="12"/>
  <c r="AB76" i="12"/>
  <c r="AG101" i="12"/>
  <c r="AH98" i="12"/>
  <c r="AI93" i="12"/>
  <c r="AB91" i="12"/>
  <c r="AC86" i="12"/>
  <c r="AC105" i="12"/>
  <c r="AG99" i="12"/>
  <c r="AG88" i="12"/>
  <c r="AF83" i="12"/>
  <c r="AI78" i="12"/>
  <c r="AE72" i="12"/>
  <c r="AE70" i="12"/>
  <c r="AE68" i="12"/>
  <c r="AE66" i="12"/>
  <c r="AE64" i="12"/>
  <c r="AE62" i="12"/>
  <c r="AE60" i="12"/>
  <c r="AE58" i="12"/>
  <c r="AE56" i="12"/>
  <c r="AE54" i="12"/>
  <c r="AE52" i="12"/>
  <c r="AE50" i="12"/>
  <c r="AE48" i="12"/>
  <c r="AE46" i="12"/>
  <c r="AG43" i="12"/>
  <c r="AG41" i="12"/>
  <c r="AG39" i="12"/>
  <c r="AG37" i="12"/>
  <c r="AH102" i="12"/>
  <c r="AB97" i="12"/>
  <c r="AD96" i="12"/>
  <c r="AI80" i="12"/>
  <c r="AG73" i="12"/>
  <c r="AD72" i="12"/>
  <c r="AB65" i="12"/>
  <c r="AF64" i="12"/>
  <c r="AH61" i="12"/>
  <c r="AF59" i="12"/>
  <c r="AF55" i="12"/>
  <c r="AD94" i="12"/>
  <c r="AC85" i="12"/>
  <c r="AD78" i="12"/>
  <c r="AB75" i="12"/>
  <c r="AF66" i="12"/>
  <c r="AH63" i="12"/>
  <c r="AF61" i="12"/>
  <c r="AH57" i="12"/>
  <c r="AH54" i="12"/>
  <c r="AH38" i="12"/>
  <c r="AE100" i="12"/>
  <c r="AH81" i="12"/>
  <c r="AF79" i="12"/>
  <c r="AB77" i="12"/>
  <c r="AB69" i="12"/>
  <c r="AB68" i="12"/>
  <c r="AD65" i="12"/>
  <c r="AD52" i="12"/>
  <c r="AD44" i="12"/>
  <c r="AF35" i="12"/>
  <c r="AF33" i="12"/>
  <c r="AF31" i="12"/>
  <c r="AF29" i="12"/>
  <c r="AF27" i="12"/>
  <c r="AF25" i="12"/>
  <c r="AF23" i="12"/>
  <c r="AF21" i="12"/>
  <c r="AF19" i="12"/>
  <c r="AF17" i="12"/>
  <c r="AF15" i="12"/>
  <c r="AF13" i="12"/>
  <c r="AD59" i="12"/>
  <c r="AI51" i="12"/>
  <c r="AG46" i="12"/>
  <c r="AH45" i="12"/>
  <c r="AI35" i="12"/>
  <c r="AC27" i="12"/>
  <c r="AE25" i="12"/>
  <c r="AG18" i="12"/>
  <c r="AI15" i="12"/>
  <c r="AE97" i="12"/>
  <c r="AE89" i="12"/>
  <c r="AE99" i="12"/>
  <c r="AE105" i="12"/>
  <c r="AE91" i="12"/>
  <c r="AE67" i="12"/>
  <c r="AE59" i="12"/>
  <c r="AE53" i="12"/>
  <c r="AE37" i="12"/>
  <c r="AE78" i="12"/>
  <c r="AE45" i="12"/>
  <c r="AE12" i="12"/>
  <c r="AE65" i="12"/>
  <c r="AE3" i="12"/>
  <c r="AE14" i="12"/>
  <c r="AE9" i="12"/>
  <c r="AE7" i="12"/>
  <c r="AG93" i="12"/>
  <c r="AC81" i="12"/>
  <c r="AF65" i="12"/>
  <c r="AF63" i="12"/>
  <c r="AC62" i="12"/>
  <c r="AD60" i="12"/>
  <c r="AI55" i="12"/>
  <c r="AG50" i="12"/>
  <c r="AD48" i="12"/>
  <c r="AE47" i="12"/>
  <c r="AF45" i="12"/>
  <c r="AB44" i="12"/>
  <c r="AE35" i="12"/>
  <c r="AC29" i="12"/>
  <c r="AE24" i="12"/>
  <c r="AC21" i="12"/>
  <c r="AD10" i="12"/>
  <c r="AG97" i="12"/>
  <c r="AH72" i="12"/>
  <c r="AI69" i="12"/>
  <c r="AI63" i="12"/>
  <c r="AB62" i="12"/>
  <c r="AD53" i="12"/>
  <c r="AB50" i="12"/>
  <c r="AH42" i="12"/>
  <c r="AD37" i="12"/>
  <c r="AG30" i="12"/>
  <c r="AG22" i="12"/>
  <c r="AB16" i="12"/>
  <c r="AH10" i="12"/>
  <c r="AE8" i="12"/>
  <c r="AE6" i="12"/>
  <c r="AE4" i="12"/>
  <c r="AC120" i="12"/>
  <c r="AF82" i="12"/>
  <c r="AI71" i="12"/>
  <c r="AB70" i="12"/>
  <c r="AD58" i="12"/>
  <c r="AD56" i="12"/>
  <c r="AC52" i="12"/>
  <c r="AF51" i="12"/>
  <c r="AG48" i="12"/>
  <c r="AG42" i="12"/>
  <c r="AD38" i="12"/>
  <c r="AG32" i="12"/>
  <c r="AI41" i="12"/>
  <c r="AE20" i="12"/>
  <c r="AG17" i="12"/>
  <c r="AG9" i="12"/>
  <c r="AB7" i="12"/>
  <c r="AF6" i="12"/>
  <c r="AC34" i="12"/>
  <c r="AG25" i="12"/>
  <c r="AC22" i="12"/>
  <c r="AD21" i="12"/>
  <c r="AD15" i="12"/>
  <c r="AC13" i="12"/>
  <c r="AC11" i="12"/>
  <c r="AB9" i="12"/>
  <c r="AF8" i="12"/>
  <c r="AF124" i="12"/>
  <c r="AF126" i="12"/>
  <c r="AF114" i="12"/>
  <c r="AF93" i="12"/>
  <c r="AF101" i="12"/>
  <c r="AF81" i="12"/>
  <c r="AF75" i="12"/>
  <c r="AF56" i="12"/>
  <c r="AF48" i="12"/>
  <c r="AF40" i="12"/>
  <c r="AF28" i="12"/>
  <c r="AF20" i="12"/>
  <c r="AF50" i="12"/>
  <c r="AF3" i="12"/>
  <c r="AF42" i="12"/>
  <c r="AF34" i="12"/>
  <c r="AF18" i="12"/>
  <c r="AF26" i="12"/>
  <c r="AI31" i="12"/>
  <c r="AE16" i="12"/>
  <c r="AI13" i="12"/>
  <c r="AG12" i="12"/>
  <c r="AF11" i="12"/>
  <c r="AB124" i="12"/>
  <c r="AB113" i="12"/>
  <c r="AB122" i="12"/>
  <c r="AB81" i="12"/>
  <c r="AB56" i="12"/>
  <c r="AB48" i="12"/>
  <c r="AB40" i="12"/>
  <c r="AB89" i="12"/>
  <c r="AB54" i="12"/>
  <c r="AB38" i="12"/>
  <c r="AB34" i="12"/>
  <c r="AB26" i="12"/>
  <c r="AB18" i="12"/>
  <c r="AB46" i="12"/>
  <c r="AB3" i="12"/>
  <c r="AB106" i="12"/>
  <c r="AB79" i="12"/>
  <c r="AB32" i="12"/>
  <c r="AB24" i="12"/>
  <c r="AI49" i="12"/>
  <c r="AH29" i="12"/>
  <c r="AH17" i="12"/>
  <c r="AE10" i="12"/>
  <c r="AH6" i="12"/>
  <c r="AB4" i="12"/>
  <c r="AC8" i="12"/>
  <c r="AI5" i="12"/>
  <c r="AH4" i="12"/>
  <c r="AI120" i="11"/>
  <c r="AG123" i="11"/>
  <c r="AI119" i="11"/>
  <c r="AF116" i="11"/>
  <c r="AG127" i="11"/>
  <c r="AF123" i="11"/>
  <c r="AB75" i="11"/>
  <c r="AC74" i="11"/>
  <c r="AC127" i="11"/>
  <c r="AG128" i="11"/>
  <c r="AE125" i="11"/>
  <c r="AE103" i="11"/>
  <c r="AF114" i="11"/>
  <c r="AD113" i="11"/>
  <c r="AE123" i="11"/>
  <c r="AI78" i="11"/>
  <c r="AB94" i="11"/>
  <c r="AE77" i="11"/>
  <c r="AC69" i="11"/>
  <c r="AE59" i="11"/>
  <c r="AC55" i="11"/>
  <c r="AE60" i="11"/>
  <c r="AF93" i="11"/>
  <c r="AG58" i="11"/>
  <c r="AH35" i="11"/>
  <c r="AD54" i="11"/>
  <c r="AE122" i="11"/>
  <c r="AE124" i="11"/>
  <c r="AE121" i="11"/>
  <c r="AG90" i="11"/>
  <c r="AH79" i="11"/>
  <c r="AH75" i="11"/>
  <c r="AE87" i="11"/>
  <c r="AH94" i="11"/>
  <c r="AH80" i="11"/>
  <c r="AD79" i="11"/>
  <c r="AH45" i="11"/>
  <c r="AD99" i="11"/>
  <c r="AF71" i="11"/>
  <c r="AB117" i="11"/>
  <c r="AI128" i="11"/>
  <c r="AF125" i="11"/>
  <c r="AG124" i="11"/>
  <c r="AI126" i="11"/>
  <c r="AD120" i="11"/>
  <c r="AH114" i="11"/>
  <c r="AF117" i="11"/>
  <c r="AI115" i="11"/>
  <c r="AG86" i="11"/>
  <c r="AC96" i="11"/>
  <c r="AH124" i="11"/>
  <c r="AB115" i="11"/>
  <c r="AD72" i="11"/>
  <c r="AD50" i="11"/>
  <c r="AB16" i="11"/>
  <c r="AD28" i="11"/>
  <c r="AH126" i="11"/>
  <c r="AI122" i="11"/>
  <c r="AH128" i="11"/>
  <c r="AI125" i="11"/>
  <c r="AF113" i="11"/>
  <c r="AI127" i="11"/>
  <c r="AH121" i="11"/>
  <c r="AI124" i="11"/>
  <c r="AB112" i="11"/>
  <c r="AI121" i="11"/>
  <c r="AE117" i="11"/>
  <c r="AB114" i="11"/>
  <c r="AF122" i="11"/>
  <c r="AC118" i="11"/>
  <c r="AH112" i="11"/>
  <c r="AE106" i="11"/>
  <c r="AE98" i="11"/>
  <c r="AE127" i="11"/>
  <c r="AB111" i="11"/>
  <c r="AB109" i="11"/>
  <c r="AB107" i="11"/>
  <c r="AB105" i="11"/>
  <c r="AB103" i="11"/>
  <c r="AB101" i="11"/>
  <c r="AB99" i="11"/>
  <c r="AI118" i="11"/>
  <c r="AF112" i="11"/>
  <c r="AC110" i="11"/>
  <c r="AC108" i="11"/>
  <c r="AC106" i="11"/>
  <c r="AC104" i="11"/>
  <c r="AC102" i="11"/>
  <c r="AC100" i="11"/>
  <c r="AC98" i="11"/>
  <c r="AG94" i="11"/>
  <c r="AD109" i="11"/>
  <c r="AI106" i="11"/>
  <c r="AD101" i="11"/>
  <c r="AI98" i="11"/>
  <c r="AH96" i="11"/>
  <c r="AG93" i="11"/>
  <c r="AD91" i="11"/>
  <c r="AG116" i="11"/>
  <c r="AD107" i="11"/>
  <c r="AI104" i="11"/>
  <c r="AG96" i="11"/>
  <c r="AE93" i="11"/>
  <c r="AE90" i="11"/>
  <c r="AB72" i="11"/>
  <c r="AD127" i="11"/>
  <c r="AH110" i="11"/>
  <c r="AH105" i="11"/>
  <c r="AH102" i="11"/>
  <c r="AB97" i="11"/>
  <c r="AH111" i="11"/>
  <c r="AH103" i="11"/>
  <c r="AB89" i="11"/>
  <c r="AH86" i="11"/>
  <c r="AB82" i="11"/>
  <c r="AG80" i="11"/>
  <c r="AH73" i="11"/>
  <c r="AE70" i="11"/>
  <c r="AB68" i="11"/>
  <c r="AF94" i="11"/>
  <c r="AD84" i="11"/>
  <c r="AI82" i="11"/>
  <c r="AH81" i="11"/>
  <c r="AC77" i="11"/>
  <c r="AB69" i="11"/>
  <c r="AF63" i="11"/>
  <c r="AF61" i="11"/>
  <c r="AF59" i="11"/>
  <c r="AF95" i="11"/>
  <c r="AH90" i="11"/>
  <c r="AF88" i="11"/>
  <c r="AF84" i="11"/>
  <c r="AD82" i="11"/>
  <c r="AD78" i="11"/>
  <c r="AB70" i="11"/>
  <c r="AE69" i="11"/>
  <c r="AE107" i="11"/>
  <c r="AG88" i="11"/>
  <c r="AF82" i="11"/>
  <c r="AF73" i="11"/>
  <c r="AI65" i="11"/>
  <c r="AI63" i="11"/>
  <c r="AB60" i="11"/>
  <c r="AH57" i="11"/>
  <c r="AF54" i="11"/>
  <c r="AB52" i="11"/>
  <c r="AH48" i="11"/>
  <c r="AD43" i="11"/>
  <c r="AB40" i="11"/>
  <c r="AE91" i="11"/>
  <c r="AF80" i="11"/>
  <c r="AH77" i="11"/>
  <c r="AH68" i="11"/>
  <c r="AG67" i="11"/>
  <c r="AF66" i="11"/>
  <c r="AH65" i="11"/>
  <c r="AF58" i="11"/>
  <c r="AH52" i="11"/>
  <c r="AF48" i="11"/>
  <c r="AH43" i="11"/>
  <c r="AI27" i="11"/>
  <c r="AG24" i="11"/>
  <c r="AI23" i="11"/>
  <c r="AG20" i="11"/>
  <c r="AI19" i="11"/>
  <c r="AG16" i="11"/>
  <c r="AI15" i="11"/>
  <c r="AG12" i="11"/>
  <c r="AG38" i="11"/>
  <c r="AG10" i="11"/>
  <c r="AI11" i="11"/>
  <c r="AI14" i="11"/>
  <c r="AI24" i="11"/>
  <c r="AI50" i="11"/>
  <c r="AI114" i="11"/>
  <c r="AI70" i="11"/>
  <c r="AI69" i="11"/>
  <c r="AI37" i="11"/>
  <c r="AI39" i="11"/>
  <c r="AI43" i="11"/>
  <c r="AI20" i="11"/>
  <c r="AI26" i="11"/>
  <c r="AI116" i="11"/>
  <c r="AI89" i="11"/>
  <c r="AI93" i="11"/>
  <c r="AI55" i="11"/>
  <c r="AI29" i="11"/>
  <c r="AI117" i="11"/>
  <c r="AI86" i="11"/>
  <c r="AI90" i="11"/>
  <c r="AI51" i="11"/>
  <c r="AI30" i="11"/>
  <c r="AI52" i="11"/>
  <c r="AI95" i="11"/>
  <c r="AI77" i="11"/>
  <c r="AI3" i="11"/>
  <c r="AI45" i="11"/>
  <c r="AG102" i="11"/>
  <c r="AC85" i="11"/>
  <c r="AC84" i="11"/>
  <c r="AE79" i="11"/>
  <c r="AC76" i="11"/>
  <c r="AF74" i="11"/>
  <c r="AI71" i="11"/>
  <c r="AD68" i="11"/>
  <c r="AF67" i="11"/>
  <c r="AF65" i="11"/>
  <c r="AB50" i="11"/>
  <c r="AG74" i="11"/>
  <c r="AD52" i="11"/>
  <c r="AB46" i="11"/>
  <c r="AI42" i="11"/>
  <c r="AI33" i="11"/>
  <c r="AC4" i="11"/>
  <c r="AI46" i="11"/>
  <c r="AB119" i="11"/>
  <c r="AB113" i="11"/>
  <c r="AD126" i="11"/>
  <c r="AD121" i="11"/>
  <c r="AD119" i="11"/>
  <c r="AH117" i="11"/>
  <c r="AC114" i="11"/>
  <c r="AC124" i="11"/>
  <c r="AH122" i="11"/>
  <c r="AF127" i="11"/>
  <c r="AG120" i="11"/>
  <c r="AE116" i="11"/>
  <c r="AE104" i="11"/>
  <c r="AE96" i="11"/>
  <c r="AC126" i="11"/>
  <c r="AC123" i="11"/>
  <c r="AG119" i="11"/>
  <c r="AG114" i="11"/>
  <c r="AD110" i="11"/>
  <c r="AD108" i="11"/>
  <c r="AD106" i="11"/>
  <c r="AD104" i="11"/>
  <c r="AD102" i="11"/>
  <c r="AD100" i="11"/>
  <c r="AD98" i="11"/>
  <c r="AD96" i="11"/>
  <c r="AC93" i="11"/>
  <c r="AC122" i="11"/>
  <c r="AD115" i="11"/>
  <c r="AE118" i="11"/>
  <c r="AB110" i="11"/>
  <c r="AB108" i="11"/>
  <c r="AB106" i="11"/>
  <c r="AB104" i="11"/>
  <c r="AB102" i="11"/>
  <c r="AB100" i="11"/>
  <c r="AB98" i="11"/>
  <c r="AB96" i="11"/>
  <c r="AD94" i="11"/>
  <c r="AB88" i="11"/>
  <c r="AG108" i="11"/>
  <c r="AE105" i="11"/>
  <c r="AG100" i="11"/>
  <c r="AG97" i="11"/>
  <c r="AI96" i="11"/>
  <c r="AC92" i="11"/>
  <c r="AH87" i="11"/>
  <c r="AB86" i="11"/>
  <c r="AH85" i="11"/>
  <c r="AC116" i="11"/>
  <c r="AE111" i="11"/>
  <c r="AG106" i="11"/>
  <c r="AG98" i="11"/>
  <c r="AG89" i="11"/>
  <c r="AE86" i="11"/>
  <c r="AD75" i="11"/>
  <c r="AI110" i="11"/>
  <c r="AD105" i="11"/>
  <c r="AI102" i="11"/>
  <c r="AD111" i="11"/>
  <c r="AD103" i="11"/>
  <c r="AF89" i="11"/>
  <c r="AD88" i="11"/>
  <c r="AC80" i="11"/>
  <c r="AB91" i="11"/>
  <c r="AH88" i="11"/>
  <c r="AC83" i="11"/>
  <c r="AD73" i="11"/>
  <c r="AB63" i="11"/>
  <c r="AB61" i="11"/>
  <c r="AB59" i="11"/>
  <c r="AE113" i="11"/>
  <c r="AD92" i="11"/>
  <c r="AF83" i="11"/>
  <c r="AC81" i="11"/>
  <c r="AF79" i="11"/>
  <c r="AG75" i="11"/>
  <c r="AF72" i="11"/>
  <c r="AF70" i="11"/>
  <c r="AG105" i="11"/>
  <c r="AB87" i="11"/>
  <c r="AE84" i="11"/>
  <c r="AG79" i="11"/>
  <c r="AC73" i="11"/>
  <c r="AI67" i="11"/>
  <c r="AB64" i="11"/>
  <c r="AE63" i="11"/>
  <c r="AB56" i="11"/>
  <c r="AB48" i="11"/>
  <c r="AC71" i="11"/>
  <c r="AG66" i="11"/>
  <c r="AG65" i="11"/>
  <c r="AF62" i="11"/>
  <c r="AH56" i="11"/>
  <c r="AB51" i="11"/>
  <c r="AD45" i="11"/>
  <c r="AB42" i="11"/>
  <c r="AF40" i="11"/>
  <c r="AE27" i="11"/>
  <c r="AC24" i="11"/>
  <c r="AE23" i="11"/>
  <c r="AC20" i="11"/>
  <c r="AE19" i="11"/>
  <c r="AC16" i="11"/>
  <c r="AE15" i="11"/>
  <c r="AC12" i="11"/>
  <c r="AC35" i="11"/>
  <c r="AE11" i="11"/>
  <c r="AE34" i="11"/>
  <c r="AE41" i="11"/>
  <c r="AE42" i="11"/>
  <c r="AE51" i="11"/>
  <c r="AE5" i="11"/>
  <c r="AE46" i="11"/>
  <c r="AE12" i="11"/>
  <c r="AE16" i="11"/>
  <c r="AE20" i="11"/>
  <c r="AE24" i="11"/>
  <c r="AE40" i="11"/>
  <c r="AE52" i="11"/>
  <c r="AE30" i="11"/>
  <c r="AE37" i="11"/>
  <c r="AE58" i="11"/>
  <c r="AE65" i="11"/>
  <c r="AE45" i="11"/>
  <c r="AE50" i="11"/>
  <c r="AE68" i="11"/>
  <c r="AE14" i="11"/>
  <c r="AB85" i="11"/>
  <c r="AF75" i="11"/>
  <c r="AE71" i="11"/>
  <c r="AF68" i="11"/>
  <c r="AH113" i="11"/>
  <c r="AH72" i="11"/>
  <c r="AH76" i="11"/>
  <c r="AH66" i="11"/>
  <c r="AH40" i="11"/>
  <c r="AH9" i="11"/>
  <c r="AH7" i="11"/>
  <c r="AH5" i="11"/>
  <c r="AH3" i="11"/>
  <c r="AH32" i="11"/>
  <c r="AH6" i="11"/>
  <c r="AH37" i="11"/>
  <c r="AH83" i="11"/>
  <c r="AH39" i="11"/>
  <c r="AH8" i="11"/>
  <c r="AH16" i="11"/>
  <c r="AH24" i="11"/>
  <c r="AH4" i="11"/>
  <c r="AH14" i="11"/>
  <c r="AH22" i="11"/>
  <c r="AH11" i="11"/>
  <c r="AH15" i="11"/>
  <c r="AH19" i="11"/>
  <c r="AH23" i="11"/>
  <c r="AH27" i="11"/>
  <c r="AH29" i="11"/>
  <c r="AH36" i="11"/>
  <c r="AH38" i="11"/>
  <c r="AH59" i="11"/>
  <c r="AH47" i="11"/>
  <c r="AH12" i="11"/>
  <c r="AH20" i="11"/>
  <c r="AH10" i="11"/>
  <c r="AH18" i="11"/>
  <c r="AH26" i="11"/>
  <c r="AH13" i="11"/>
  <c r="AH17" i="11"/>
  <c r="AH21" i="11"/>
  <c r="AH25" i="11"/>
  <c r="AH28" i="11"/>
  <c r="AH30" i="11"/>
  <c r="AH44" i="11"/>
  <c r="AH46" i="11"/>
  <c r="AH54" i="11"/>
  <c r="AH31" i="11"/>
  <c r="AG73" i="11"/>
  <c r="AD69" i="11"/>
  <c r="AE66" i="11"/>
  <c r="AC59" i="11"/>
  <c r="AI54" i="11"/>
  <c r="AF52" i="11"/>
  <c r="AD49" i="11"/>
  <c r="AG47" i="11"/>
  <c r="AF46" i="11"/>
  <c r="AC42" i="11"/>
  <c r="AE39" i="11"/>
  <c r="AF56" i="11"/>
  <c r="AE26" i="11"/>
  <c r="AB24" i="11"/>
  <c r="AE22" i="11"/>
  <c r="AB20" i="11"/>
  <c r="AE18" i="11"/>
  <c r="AD122" i="11"/>
  <c r="AH125" i="11"/>
  <c r="AB122" i="11"/>
  <c r="AD118" i="11"/>
  <c r="AB123" i="11"/>
  <c r="AB124" i="11"/>
  <c r="AG122" i="11"/>
  <c r="AE119" i="11"/>
  <c r="AB116" i="11"/>
  <c r="AG125" i="11"/>
  <c r="AF118" i="11"/>
  <c r="AE115" i="11"/>
  <c r="AE110" i="11"/>
  <c r="AE102" i="11"/>
  <c r="AF126" i="11"/>
  <c r="AC121" i="11"/>
  <c r="AC119" i="11"/>
  <c r="AC111" i="11"/>
  <c r="AC109" i="11"/>
  <c r="AC107" i="11"/>
  <c r="AC105" i="11"/>
  <c r="AC103" i="11"/>
  <c r="AC101" i="11"/>
  <c r="AC99" i="11"/>
  <c r="AC97" i="11"/>
  <c r="AC95" i="11"/>
  <c r="AF121" i="11"/>
  <c r="AE114" i="11"/>
  <c r="AF111" i="11"/>
  <c r="AF109" i="11"/>
  <c r="AF107" i="11"/>
  <c r="AF105" i="11"/>
  <c r="AF103" i="11"/>
  <c r="AF101" i="11"/>
  <c r="AF99" i="11"/>
  <c r="AG113" i="11"/>
  <c r="AI111" i="11"/>
  <c r="AI109" i="11"/>
  <c r="AI107" i="11"/>
  <c r="AI105" i="11"/>
  <c r="AI103" i="11"/>
  <c r="AI101" i="11"/>
  <c r="AI99" i="11"/>
  <c r="AI97" i="11"/>
  <c r="AG95" i="11"/>
  <c r="AB92" i="11"/>
  <c r="AD85" i="11"/>
  <c r="AG111" i="11"/>
  <c r="AG103" i="11"/>
  <c r="AH97" i="11"/>
  <c r="AB95" i="11"/>
  <c r="AH91" i="11"/>
  <c r="AB90" i="11"/>
  <c r="AH89" i="11"/>
  <c r="AF86" i="11"/>
  <c r="AF119" i="11"/>
  <c r="AG109" i="11"/>
  <c r="AG101" i="11"/>
  <c r="AI92" i="11"/>
  <c r="AI88" i="11"/>
  <c r="AI85" i="11"/>
  <c r="AB80" i="11"/>
  <c r="AD116" i="11"/>
  <c r="AE109" i="11"/>
  <c r="AG104" i="11"/>
  <c r="AE101" i="11"/>
  <c r="AF97" i="11"/>
  <c r="AG92" i="11"/>
  <c r="AH108" i="11"/>
  <c r="AH100" i="11"/>
  <c r="AC86" i="11"/>
  <c r="AH78" i="11"/>
  <c r="AD76" i="11"/>
  <c r="AF91" i="11"/>
  <c r="AC88" i="11"/>
  <c r="AE82" i="11"/>
  <c r="AE78" i="11"/>
  <c r="AI76" i="11"/>
  <c r="AI72" i="11"/>
  <c r="AH64" i="11"/>
  <c r="AH62" i="11"/>
  <c r="AH60" i="11"/>
  <c r="AH58" i="11"/>
  <c r="AI94" i="11"/>
  <c r="AC90" i="11"/>
  <c r="AB77" i="11"/>
  <c r="AI75" i="11"/>
  <c r="AG64" i="11"/>
  <c r="AE99" i="11"/>
  <c r="AF87" i="11"/>
  <c r="AI83" i="11"/>
  <c r="AD80" i="11"/>
  <c r="AC79" i="11"/>
  <c r="AH74" i="11"/>
  <c r="AI66" i="11"/>
  <c r="AD58" i="11"/>
  <c r="AH49" i="11"/>
  <c r="AI84" i="11"/>
  <c r="AC75" i="11"/>
  <c r="AB71" i="11"/>
  <c r="AC68" i="11"/>
  <c r="AC67" i="11"/>
  <c r="AE64" i="11"/>
  <c r="AG62" i="11"/>
  <c r="AC58" i="11"/>
  <c r="AB55" i="11"/>
  <c r="AD37" i="11"/>
  <c r="AB34" i="11"/>
  <c r="AF32" i="11"/>
  <c r="AG26" i="11"/>
  <c r="AI25" i="11"/>
  <c r="AG22" i="11"/>
  <c r="AI21" i="11"/>
  <c r="AG18" i="11"/>
  <c r="AI17" i="11"/>
  <c r="AG14" i="11"/>
  <c r="AI13" i="11"/>
  <c r="AG110" i="11"/>
  <c r="AH93" i="11"/>
  <c r="AH84" i="11"/>
  <c r="AF81" i="11"/>
  <c r="AF76" i="11"/>
  <c r="AH70" i="11"/>
  <c r="AI61" i="11"/>
  <c r="AB58" i="11"/>
  <c r="AB44" i="11"/>
  <c r="AB36" i="11"/>
  <c r="AB28" i="11"/>
  <c r="AB14" i="11"/>
  <c r="AB18" i="11"/>
  <c r="AB22" i="11"/>
  <c r="AB26" i="11"/>
  <c r="AB35" i="11"/>
  <c r="AB33" i="11"/>
  <c r="AB81" i="11"/>
  <c r="AB12" i="11"/>
  <c r="AD123" i="11"/>
  <c r="AD125" i="11"/>
  <c r="AD117" i="11"/>
  <c r="AD95" i="11"/>
  <c r="AD70" i="11"/>
  <c r="AD24" i="11"/>
  <c r="AD22" i="11"/>
  <c r="AD20" i="11"/>
  <c r="AD18" i="11"/>
  <c r="AD12" i="11"/>
  <c r="AD26" i="11"/>
  <c r="AD16" i="11"/>
  <c r="AD14" i="11"/>
  <c r="AD3" i="11"/>
  <c r="AD8" i="11"/>
  <c r="AD4" i="11"/>
  <c r="AD11" i="11"/>
  <c r="AD15" i="11"/>
  <c r="AD19" i="11"/>
  <c r="AD23" i="11"/>
  <c r="AD27" i="11"/>
  <c r="AD40" i="11"/>
  <c r="AD9" i="11"/>
  <c r="AD30" i="11"/>
  <c r="AD46" i="11"/>
  <c r="AD48" i="11"/>
  <c r="AD53" i="11"/>
  <c r="AD5" i="11"/>
  <c r="AD10" i="11"/>
  <c r="AD13" i="11"/>
  <c r="AD17" i="11"/>
  <c r="AD21" i="11"/>
  <c r="AD25" i="11"/>
  <c r="AD36" i="11"/>
  <c r="AD57" i="11"/>
  <c r="AD32" i="11"/>
  <c r="AD56" i="11"/>
  <c r="AD41" i="11"/>
  <c r="AD6" i="11"/>
  <c r="AD7" i="11"/>
  <c r="AD63" i="11"/>
  <c r="AD59" i="11"/>
  <c r="AC82" i="11"/>
  <c r="AD71" i="11"/>
  <c r="AB57" i="11"/>
  <c r="AG56" i="11"/>
  <c r="AE54" i="11"/>
  <c r="AF51" i="11"/>
  <c r="AD44" i="11"/>
  <c r="AE35" i="11"/>
  <c r="AI16" i="11"/>
  <c r="AB125" i="11"/>
  <c r="AB127" i="11"/>
  <c r="AD114" i="11"/>
  <c r="AH119" i="11"/>
  <c r="AB118" i="11"/>
  <c r="AB121" i="11"/>
  <c r="AH118" i="11"/>
  <c r="AH116" i="11"/>
  <c r="AI123" i="11"/>
  <c r="AH120" i="11"/>
  <c r="AH115" i="11"/>
  <c r="AG112" i="11"/>
  <c r="AC125" i="11"/>
  <c r="AG118" i="11"/>
  <c r="AG115" i="11"/>
  <c r="AE108" i="11"/>
  <c r="AE100" i="11"/>
  <c r="AF128" i="11"/>
  <c r="AB126" i="11"/>
  <c r="AF120" i="11"/>
  <c r="AF115" i="11"/>
  <c r="AD112" i="11"/>
  <c r="AB120" i="11"/>
  <c r="AE112" i="11"/>
  <c r="AC112" i="11"/>
  <c r="AH95" i="11"/>
  <c r="AB93" i="11"/>
  <c r="AH109" i="11"/>
  <c r="AH106" i="11"/>
  <c r="AH101" i="11"/>
  <c r="AH98" i="11"/>
  <c r="AD97" i="11"/>
  <c r="AF90" i="11"/>
  <c r="AD87" i="11"/>
  <c r="AD81" i="11"/>
  <c r="AI112" i="11"/>
  <c r="AH107" i="11"/>
  <c r="AH104" i="11"/>
  <c r="AH99" i="11"/>
  <c r="AE97" i="11"/>
  <c r="AE94" i="11"/>
  <c r="AC91" i="11"/>
  <c r="AC87" i="11"/>
  <c r="AD83" i="11"/>
  <c r="AH127" i="11"/>
  <c r="AG107" i="11"/>
  <c r="AG99" i="11"/>
  <c r="AI108" i="11"/>
  <c r="AI100" i="11"/>
  <c r="AI87" i="11"/>
  <c r="AG83" i="11"/>
  <c r="AI81" i="11"/>
  <c r="AD77" i="11"/>
  <c r="AH71" i="11"/>
  <c r="AI64" i="11"/>
  <c r="AD86" i="11"/>
  <c r="AG81" i="11"/>
  <c r="AB76" i="11"/>
  <c r="AD64" i="11"/>
  <c r="AD62" i="11"/>
  <c r="AD60" i="11"/>
  <c r="AI113" i="11"/>
  <c r="AE95" i="11"/>
  <c r="AH92" i="11"/>
  <c r="AI91" i="11"/>
  <c r="AD89" i="11"/>
  <c r="AB84" i="11"/>
  <c r="AB83" i="11"/>
  <c r="AH82" i="11"/>
  <c r="AI80" i="11"/>
  <c r="AD90" i="11"/>
  <c r="AE83" i="11"/>
  <c r="AD74" i="11"/>
  <c r="AG69" i="11"/>
  <c r="AD66" i="11"/>
  <c r="AI59" i="11"/>
  <c r="AH53" i="11"/>
  <c r="AF50" i="11"/>
  <c r="AD35" i="11"/>
  <c r="AB32" i="11"/>
  <c r="AE92" i="11"/>
  <c r="AB73" i="11"/>
  <c r="AF69" i="11"/>
  <c r="AH67" i="11"/>
  <c r="AC65" i="11"/>
  <c r="AC62" i="11"/>
  <c r="AD29" i="11"/>
  <c r="AC26" i="11"/>
  <c r="AE25" i="11"/>
  <c r="AC22" i="11"/>
  <c r="AE21" i="11"/>
  <c r="AC18" i="11"/>
  <c r="AE17" i="11"/>
  <c r="AC14" i="11"/>
  <c r="AE13" i="11"/>
  <c r="AD93" i="11"/>
  <c r="AG84" i="11"/>
  <c r="AG76" i="11"/>
  <c r="AB74" i="11"/>
  <c r="AI73" i="11"/>
  <c r="AD67" i="11"/>
  <c r="AD65" i="11"/>
  <c r="AB62" i="11"/>
  <c r="AE61" i="11"/>
  <c r="AB54" i="11"/>
  <c r="AD47" i="11"/>
  <c r="AD39" i="11"/>
  <c r="AD31" i="11"/>
  <c r="AH69" i="11"/>
  <c r="AE67" i="11"/>
  <c r="AH63" i="11"/>
  <c r="AF57" i="11"/>
  <c r="AG55" i="11"/>
  <c r="AI53" i="11"/>
  <c r="AH50" i="11"/>
  <c r="AG48" i="11"/>
  <c r="AI40" i="11"/>
  <c r="AD38" i="11"/>
  <c r="AF37" i="11"/>
  <c r="AF47" i="11"/>
  <c r="AF31" i="11"/>
  <c r="AG32" i="11"/>
  <c r="AC25" i="11"/>
  <c r="AC21" i="11"/>
  <c r="AC17" i="11"/>
  <c r="AC13" i="11"/>
  <c r="AG8" i="11"/>
  <c r="AG6" i="11"/>
  <c r="AG4" i="11"/>
  <c r="AG52" i="11"/>
  <c r="AH42" i="11"/>
  <c r="AC37" i="11"/>
  <c r="AG27" i="11"/>
  <c r="AD61" i="11"/>
  <c r="AC50" i="11"/>
  <c r="AC45" i="11"/>
  <c r="AH41" i="11"/>
  <c r="AF35" i="11"/>
  <c r="AE28" i="11"/>
  <c r="AI5" i="11"/>
  <c r="AE4" i="11"/>
  <c r="AG34" i="11"/>
  <c r="AG71" i="11"/>
  <c r="AG57" i="11"/>
  <c r="AG121" i="11"/>
  <c r="AF64" i="11"/>
  <c r="AD55" i="11"/>
  <c r="AC28" i="11"/>
  <c r="AG19" i="11"/>
  <c r="AI12" i="11"/>
  <c r="AE7" i="11"/>
  <c r="AE49" i="11"/>
  <c r="AE75" i="11"/>
  <c r="AE85" i="11"/>
  <c r="AE72" i="11"/>
  <c r="AE62" i="11"/>
  <c r="AE56" i="11"/>
  <c r="AE48" i="11"/>
  <c r="AB45" i="11"/>
  <c r="AG39" i="11"/>
  <c r="AF38" i="11"/>
  <c r="AC34" i="11"/>
  <c r="AE32" i="11"/>
  <c r="AB29" i="11"/>
  <c r="AF124" i="11"/>
  <c r="AF108" i="11"/>
  <c r="AF100" i="11"/>
  <c r="AF96" i="11"/>
  <c r="AF92" i="11"/>
  <c r="AF106" i="11"/>
  <c r="AF98" i="11"/>
  <c r="AF104" i="11"/>
  <c r="AF110" i="11"/>
  <c r="AF102" i="11"/>
  <c r="AF85" i="11"/>
  <c r="AF5" i="11"/>
  <c r="AF3" i="11"/>
  <c r="AF6" i="11"/>
  <c r="AF10" i="11"/>
  <c r="AF8" i="11"/>
  <c r="AF4" i="11"/>
  <c r="AC39" i="11"/>
  <c r="AF28" i="11"/>
  <c r="AI22" i="11"/>
  <c r="AI18" i="11"/>
  <c r="AG7" i="11"/>
  <c r="AC47" i="11"/>
  <c r="AF7" i="11"/>
  <c r="AC56" i="11"/>
  <c r="AC33" i="11"/>
  <c r="AE43" i="11"/>
  <c r="AG35" i="11"/>
  <c r="AG33" i="11"/>
  <c r="AF26" i="11"/>
  <c r="AF22" i="11"/>
  <c r="AF18" i="11"/>
  <c r="AF14" i="11"/>
  <c r="AG51" i="11"/>
  <c r="AG44" i="11"/>
  <c r="AG21" i="11"/>
  <c r="AG77" i="11"/>
  <c r="AC63" i="11"/>
  <c r="AC49" i="11"/>
  <c r="AE44" i="11"/>
  <c r="AE38" i="11"/>
  <c r="AF36" i="11"/>
  <c r="AD34" i="11"/>
  <c r="AE10" i="11"/>
  <c r="AI9" i="11"/>
  <c r="AE8" i="11"/>
  <c r="AI7" i="11"/>
  <c r="AG3" i="11"/>
  <c r="AG42" i="11"/>
  <c r="AG85" i="11"/>
  <c r="AG82" i="11"/>
  <c r="AB128" i="11"/>
  <c r="AB79" i="11"/>
  <c r="AB67" i="11"/>
  <c r="AB66" i="11"/>
  <c r="AB65" i="11"/>
  <c r="AB31" i="11"/>
  <c r="AB3" i="11"/>
  <c r="AB25" i="11"/>
  <c r="AB23" i="11"/>
  <c r="AB19" i="11"/>
  <c r="AB13" i="11"/>
  <c r="AB5" i="11"/>
  <c r="AB10" i="11"/>
  <c r="AB8" i="11"/>
  <c r="AB6" i="11"/>
  <c r="AB4" i="11"/>
  <c r="AB27" i="11"/>
  <c r="AB21" i="11"/>
  <c r="AB17" i="11"/>
  <c r="AB15" i="11"/>
  <c r="AB11" i="11"/>
  <c r="AB9" i="11"/>
  <c r="AB7" i="11"/>
  <c r="AF44" i="11"/>
  <c r="AD42" i="11"/>
  <c r="AE53" i="11"/>
  <c r="AE76" i="11"/>
  <c r="AE88" i="11"/>
  <c r="AI79" i="11"/>
  <c r="AG72" i="11"/>
  <c r="AC61" i="11"/>
  <c r="AG54" i="11"/>
  <c r="AH51" i="11"/>
  <c r="AI47" i="11"/>
  <c r="AI41" i="11"/>
  <c r="AG40" i="11"/>
  <c r="AE33" i="11"/>
  <c r="AI31" i="11"/>
  <c r="AE3" i="11"/>
  <c r="AI60" i="11"/>
  <c r="AI38" i="11"/>
  <c r="AE36" i="11"/>
  <c r="AI8" i="11"/>
  <c r="AF25" i="11"/>
  <c r="AF17" i="11"/>
  <c r="AE55" i="11"/>
  <c r="AG15" i="11"/>
  <c r="AE6" i="11"/>
  <c r="AC31" i="11"/>
  <c r="AG61" i="11"/>
  <c r="AF27" i="11"/>
  <c r="AF19" i="11"/>
  <c r="AF11" i="11"/>
  <c r="AG17" i="11"/>
  <c r="AB37" i="11"/>
  <c r="AB30" i="11"/>
  <c r="AC27" i="11"/>
  <c r="AC23" i="11"/>
  <c r="AC19" i="11"/>
  <c r="AC15" i="11"/>
  <c r="AC11" i="11"/>
  <c r="AC9" i="11"/>
  <c r="AC7" i="11"/>
  <c r="AC5" i="11"/>
  <c r="AB78" i="11"/>
  <c r="AC70" i="11"/>
  <c r="AF53" i="11"/>
  <c r="AC51" i="11"/>
  <c r="AF43" i="11"/>
  <c r="AI36" i="11"/>
  <c r="AF77" i="11"/>
  <c r="AH61" i="11"/>
  <c r="AG60" i="11"/>
  <c r="AC38" i="11"/>
  <c r="AG36" i="11"/>
  <c r="AD33" i="11"/>
  <c r="AG29" i="11"/>
  <c r="AI28" i="11"/>
  <c r="AG78" i="11"/>
  <c r="AG59" i="11"/>
  <c r="AG49" i="11"/>
  <c r="AG91" i="11"/>
  <c r="AG70" i="11"/>
  <c r="AC57" i="11"/>
  <c r="AB53" i="11"/>
  <c r="AF41" i="11"/>
  <c r="AI4" i="11"/>
  <c r="AI49" i="11"/>
  <c r="AE57" i="11"/>
  <c r="AE80" i="11"/>
  <c r="AE120" i="11"/>
  <c r="AI74" i="11"/>
  <c r="AC66" i="11"/>
  <c r="AF60" i="11"/>
  <c r="AC54" i="11"/>
  <c r="AB49" i="11"/>
  <c r="AI48" i="11"/>
  <c r="AE47" i="11"/>
  <c r="AF45" i="11"/>
  <c r="AG43" i="11"/>
  <c r="AG41" i="11"/>
  <c r="AF39" i="11"/>
  <c r="AI35" i="11"/>
  <c r="AI32" i="11"/>
  <c r="AE31" i="11"/>
  <c r="AF29" i="11"/>
  <c r="AG9" i="11"/>
  <c r="AC44" i="11"/>
  <c r="AG37" i="11"/>
  <c r="AF34" i="11"/>
  <c r="AC30" i="11"/>
  <c r="AG23" i="11"/>
  <c r="AE9" i="11"/>
  <c r="AI10" i="11"/>
  <c r="AG11" i="11"/>
  <c r="AG13" i="11"/>
  <c r="AB47" i="11"/>
  <c r="AF9" i="11"/>
  <c r="AG31" i="11"/>
  <c r="AF30" i="11"/>
  <c r="AF24" i="11"/>
  <c r="AF20" i="11"/>
  <c r="AF16" i="11"/>
  <c r="AF12" i="11"/>
  <c r="AC115" i="11"/>
  <c r="AC113" i="11"/>
  <c r="AC94" i="11"/>
  <c r="AC89" i="11"/>
  <c r="AC78" i="11"/>
  <c r="AC3" i="11"/>
  <c r="AC72" i="11"/>
  <c r="AC48" i="11"/>
  <c r="AC32" i="11"/>
  <c r="AC40" i="11"/>
  <c r="AC41" i="11"/>
  <c r="AC117" i="11"/>
  <c r="AF78" i="11"/>
  <c r="AH55" i="11"/>
  <c r="AC46" i="11"/>
  <c r="AG28" i="11"/>
  <c r="AI6" i="11"/>
  <c r="AG68" i="11"/>
  <c r="AC60" i="11"/>
  <c r="AI58" i="11"/>
  <c r="AF55" i="11"/>
  <c r="AG50" i="11"/>
  <c r="AG45" i="11"/>
  <c r="AI44" i="11"/>
  <c r="AF42" i="11"/>
  <c r="AC36" i="11"/>
  <c r="AH34" i="11"/>
  <c r="AF33" i="11"/>
  <c r="AC29" i="11"/>
  <c r="AG87" i="11"/>
  <c r="AG63" i="11"/>
  <c r="AG53" i="11"/>
  <c r="AG126" i="11"/>
  <c r="AG117" i="11"/>
  <c r="AI68" i="11"/>
  <c r="AB43" i="11"/>
  <c r="AE81" i="11"/>
  <c r="AE73" i="11"/>
  <c r="AE89" i="11"/>
  <c r="AE74" i="11"/>
  <c r="AC64" i="11"/>
  <c r="AI62" i="11"/>
  <c r="AI56" i="11"/>
  <c r="AC53" i="11"/>
  <c r="AD51" i="11"/>
  <c r="AF49" i="11"/>
  <c r="AG46" i="11"/>
  <c r="AC43" i="11"/>
  <c r="AB38" i="11"/>
  <c r="AI34" i="11"/>
  <c r="AG30" i="11"/>
  <c r="AG5" i="11"/>
  <c r="AB41" i="11"/>
  <c r="AH33" i="11"/>
  <c r="AE29" i="11"/>
  <c r="AG25" i="11"/>
  <c r="AF21" i="11"/>
  <c r="AF13" i="11"/>
  <c r="AC8" i="11"/>
  <c r="AC52" i="11"/>
  <c r="AC10" i="11"/>
  <c r="AB39" i="11"/>
  <c r="AF23" i="11"/>
  <c r="AF15" i="11"/>
  <c r="AI57" i="11"/>
  <c r="AC6" i="11"/>
  <c r="AI123" i="10"/>
  <c r="AC114" i="10"/>
  <c r="AC116" i="10"/>
  <c r="AF119" i="10"/>
  <c r="AH127" i="10"/>
  <c r="AE126" i="10"/>
  <c r="AH122" i="10"/>
  <c r="AI119" i="10"/>
  <c r="AI122" i="10"/>
  <c r="AI127" i="10"/>
  <c r="AE119" i="10"/>
  <c r="AE115" i="10"/>
  <c r="AC113" i="10"/>
  <c r="AE110" i="10"/>
  <c r="AI115" i="10"/>
  <c r="AI83" i="10"/>
  <c r="AF97" i="10"/>
  <c r="AB80" i="10"/>
  <c r="AC88" i="10"/>
  <c r="AE98" i="10"/>
  <c r="AF10" i="10"/>
  <c r="AD7" i="10"/>
  <c r="AE42" i="10"/>
  <c r="AI32" i="10"/>
  <c r="AB115" i="10"/>
  <c r="AC110" i="10"/>
  <c r="AC103" i="10"/>
  <c r="AG52" i="10"/>
  <c r="AC93" i="10"/>
  <c r="AH126" i="10"/>
  <c r="AE128" i="10"/>
  <c r="AC121" i="10"/>
  <c r="AE116" i="10"/>
  <c r="AE124" i="10"/>
  <c r="AC126" i="10"/>
  <c r="AF112" i="10"/>
  <c r="AB76" i="10"/>
  <c r="AD81" i="10"/>
  <c r="AE100" i="10"/>
  <c r="AH75" i="10"/>
  <c r="AB96" i="10"/>
  <c r="AG68" i="10"/>
  <c r="AC50" i="10"/>
  <c r="AC118" i="10"/>
  <c r="AH125" i="10"/>
  <c r="AH5" i="10"/>
  <c r="AE125" i="10"/>
  <c r="AB124" i="10"/>
  <c r="AF117" i="10"/>
  <c r="AG112" i="10"/>
  <c r="AF102" i="10"/>
  <c r="AH87" i="10"/>
  <c r="AE114" i="10"/>
  <c r="AI79" i="10"/>
  <c r="AC111" i="10"/>
  <c r="AI99" i="10"/>
  <c r="AI31" i="10"/>
  <c r="AB119" i="10"/>
  <c r="AB123" i="10"/>
  <c r="AF118" i="10"/>
  <c r="AB116" i="10"/>
  <c r="AI128" i="10"/>
  <c r="AH118" i="10"/>
  <c r="AD127" i="10"/>
  <c r="AG119" i="10"/>
  <c r="AG113" i="10"/>
  <c r="AC128" i="10"/>
  <c r="AC123" i="10"/>
  <c r="AF114" i="10"/>
  <c r="AB112" i="10"/>
  <c r="AD96" i="10"/>
  <c r="AC127" i="10"/>
  <c r="AC122" i="10"/>
  <c r="AD120" i="10"/>
  <c r="AD116" i="10"/>
  <c r="AB103" i="10"/>
  <c r="AB95" i="10"/>
  <c r="AE121" i="10"/>
  <c r="AG117" i="10"/>
  <c r="AI114" i="10"/>
  <c r="AD112" i="10"/>
  <c r="AH106" i="10"/>
  <c r="AC105" i="10"/>
  <c r="AG103" i="10"/>
  <c r="AI96" i="10"/>
  <c r="AF93" i="10"/>
  <c r="AF91" i="10"/>
  <c r="AH89" i="10"/>
  <c r="AC115" i="10"/>
  <c r="AD110" i="10"/>
  <c r="AB105" i="10"/>
  <c r="AH102" i="10"/>
  <c r="AH100" i="10"/>
  <c r="AC98" i="10"/>
  <c r="AG94" i="10"/>
  <c r="AC91" i="10"/>
  <c r="AC87" i="10"/>
  <c r="AH128" i="10"/>
  <c r="AB125" i="10"/>
  <c r="AD121" i="10"/>
  <c r="AG104" i="10"/>
  <c r="AF99" i="10"/>
  <c r="AD97" i="10"/>
  <c r="AD95" i="10"/>
  <c r="AC85" i="10"/>
  <c r="AC83" i="10"/>
  <c r="AC81" i="10"/>
  <c r="AC79" i="10"/>
  <c r="AC77" i="10"/>
  <c r="AC75" i="10"/>
  <c r="AC73" i="10"/>
  <c r="AG107" i="10"/>
  <c r="AD101" i="10"/>
  <c r="AF96" i="10"/>
  <c r="AH86" i="10"/>
  <c r="AH82" i="10"/>
  <c r="AE79" i="10"/>
  <c r="AC76" i="10"/>
  <c r="AE103" i="10"/>
  <c r="AG98" i="10"/>
  <c r="AG93" i="10"/>
  <c r="AH90" i="10"/>
  <c r="AE88" i="10"/>
  <c r="AE86" i="10"/>
  <c r="AG82" i="10"/>
  <c r="AH79" i="10"/>
  <c r="AG74" i="10"/>
  <c r="AC67" i="10"/>
  <c r="AC109" i="10"/>
  <c r="AD102" i="10"/>
  <c r="AD92" i="10"/>
  <c r="AG90" i="10"/>
  <c r="AI85" i="10"/>
  <c r="AI81" i="10"/>
  <c r="AI77" i="10"/>
  <c r="AC70" i="10"/>
  <c r="AC66" i="10"/>
  <c r="AF104" i="10"/>
  <c r="AF95" i="10"/>
  <c r="AG70" i="10"/>
  <c r="AI69" i="10"/>
  <c r="AF67" i="10"/>
  <c r="AF64" i="10"/>
  <c r="AG58" i="10"/>
  <c r="AG50" i="10"/>
  <c r="AH26" i="10"/>
  <c r="AD103" i="10"/>
  <c r="AF85" i="10"/>
  <c r="AH77" i="10"/>
  <c r="AI72" i="10"/>
  <c r="AG71" i="10"/>
  <c r="AI67" i="10"/>
  <c r="AF65" i="10"/>
  <c r="AD63" i="10"/>
  <c r="AI61" i="10"/>
  <c r="AI53" i="10"/>
  <c r="AG10" i="10"/>
  <c r="AG8" i="10"/>
  <c r="AG6" i="10"/>
  <c r="AC112" i="10"/>
  <c r="AC99" i="10"/>
  <c r="AD67" i="10"/>
  <c r="AF26" i="10"/>
  <c r="AG84" i="10"/>
  <c r="AD60" i="10"/>
  <c r="AG55" i="10"/>
  <c r="AF53" i="10"/>
  <c r="AG47" i="10"/>
  <c r="AG46" i="10"/>
  <c r="AC45" i="10"/>
  <c r="AC38" i="10"/>
  <c r="AD36" i="10"/>
  <c r="AC30" i="10"/>
  <c r="AF28" i="10"/>
  <c r="AD25" i="10"/>
  <c r="AD19" i="10"/>
  <c r="AH13" i="10"/>
  <c r="AB8" i="10"/>
  <c r="AD125" i="10"/>
  <c r="AD123" i="10"/>
  <c r="AD118" i="10"/>
  <c r="AB121" i="10"/>
  <c r="AF120" i="10"/>
  <c r="AD115" i="10"/>
  <c r="AG128" i="10"/>
  <c r="AI125" i="10"/>
  <c r="AI120" i="10"/>
  <c r="AB101" i="10"/>
  <c r="AB122" i="10"/>
  <c r="AG116" i="10"/>
  <c r="AD106" i="10"/>
  <c r="AD98" i="10"/>
  <c r="AD114" i="10"/>
  <c r="AE127" i="10"/>
  <c r="AI109" i="10"/>
  <c r="AF108" i="10"/>
  <c r="AI106" i="10"/>
  <c r="AB104" i="10"/>
  <c r="AB97" i="10"/>
  <c r="AH94" i="10"/>
  <c r="AH92" i="10"/>
  <c r="AD91" i="10"/>
  <c r="AD89" i="10"/>
  <c r="AD87" i="10"/>
  <c r="AF115" i="10"/>
  <c r="AE109" i="10"/>
  <c r="AE97" i="10"/>
  <c r="AI95" i="10"/>
  <c r="AI88" i="10"/>
  <c r="AF125" i="10"/>
  <c r="AE113" i="10"/>
  <c r="AF109" i="10"/>
  <c r="AD107" i="10"/>
  <c r="AI105" i="10"/>
  <c r="AH104" i="10"/>
  <c r="AG100" i="10"/>
  <c r="AF98" i="10"/>
  <c r="AC96" i="10"/>
  <c r="AB94" i="10"/>
  <c r="AF92" i="10"/>
  <c r="AC104" i="10"/>
  <c r="AH88" i="10"/>
  <c r="AH78" i="10"/>
  <c r="AE75" i="10"/>
  <c r="AD109" i="10"/>
  <c r="AC102" i="10"/>
  <c r="AC97" i="10"/>
  <c r="AG88" i="10"/>
  <c r="AG86" i="10"/>
  <c r="AI84" i="10"/>
  <c r="AG83" i="10"/>
  <c r="AB81" i="10"/>
  <c r="AE80" i="10"/>
  <c r="AD79" i="10"/>
  <c r="AI76" i="10"/>
  <c r="AG75" i="10"/>
  <c r="AB73" i="10"/>
  <c r="AC69" i="10"/>
  <c r="AG106" i="10"/>
  <c r="AB102" i="10"/>
  <c r="AI91" i="10"/>
  <c r="AD88" i="10"/>
  <c r="AE85" i="10"/>
  <c r="AC82" i="10"/>
  <c r="AC78" i="10"/>
  <c r="AC74" i="10"/>
  <c r="AC72" i="10"/>
  <c r="AH68" i="10"/>
  <c r="AH64" i="10"/>
  <c r="AG95" i="10"/>
  <c r="AG87" i="10"/>
  <c r="AI78" i="10"/>
  <c r="AF75" i="10"/>
  <c r="AD72" i="10"/>
  <c r="AB67" i="10"/>
  <c r="AE66" i="10"/>
  <c r="AG60" i="10"/>
  <c r="AF128" i="10"/>
  <c r="AF122" i="10"/>
  <c r="AF111" i="10"/>
  <c r="AF89" i="10"/>
  <c r="AF87" i="10"/>
  <c r="AF72" i="10"/>
  <c r="AF82" i="10"/>
  <c r="AF78" i="10"/>
  <c r="AF74" i="10"/>
  <c r="AF76" i="10"/>
  <c r="AF80" i="10"/>
  <c r="AF56" i="10"/>
  <c r="AF25" i="10"/>
  <c r="AF23" i="10"/>
  <c r="AF21" i="10"/>
  <c r="AF19" i="10"/>
  <c r="AF17" i="10"/>
  <c r="AF3" i="10"/>
  <c r="AF84" i="10"/>
  <c r="AF60" i="10"/>
  <c r="AF58" i="10"/>
  <c r="AF50" i="10"/>
  <c r="AF52" i="10"/>
  <c r="AF54" i="10"/>
  <c r="AF11" i="10"/>
  <c r="AF5" i="10"/>
  <c r="AF12" i="10"/>
  <c r="AF14" i="10"/>
  <c r="AF24" i="10"/>
  <c r="AF40" i="10"/>
  <c r="AF57" i="10"/>
  <c r="AF46" i="10"/>
  <c r="AF61" i="10"/>
  <c r="AF13" i="10"/>
  <c r="AF9" i="10"/>
  <c r="AF18" i="10"/>
  <c r="AF33" i="10"/>
  <c r="AF48" i="10"/>
  <c r="AF42" i="10"/>
  <c r="AF66" i="10"/>
  <c r="AF30" i="10"/>
  <c r="AF39" i="10"/>
  <c r="AF34" i="10"/>
  <c r="AF8" i="10"/>
  <c r="AF29" i="10"/>
  <c r="AF36" i="10"/>
  <c r="AF45" i="10"/>
  <c r="AF7" i="10"/>
  <c r="AF27" i="10"/>
  <c r="AF51" i="10"/>
  <c r="AF16" i="10"/>
  <c r="AF22" i="10"/>
  <c r="AF41" i="10"/>
  <c r="AF43" i="10"/>
  <c r="AF4" i="10"/>
  <c r="AF47" i="10"/>
  <c r="AF55" i="10"/>
  <c r="AF15" i="10"/>
  <c r="AF20" i="10"/>
  <c r="AF32" i="10"/>
  <c r="AF49" i="10"/>
  <c r="AF69" i="10"/>
  <c r="AF35" i="10"/>
  <c r="AF31" i="10"/>
  <c r="AF38" i="10"/>
  <c r="AF100" i="10"/>
  <c r="AF59" i="10"/>
  <c r="AB106" i="10"/>
  <c r="AD90" i="10"/>
  <c r="AI82" i="10"/>
  <c r="AF79" i="10"/>
  <c r="AD77" i="10"/>
  <c r="AE73" i="10"/>
  <c r="AF70" i="10"/>
  <c r="AB65" i="10"/>
  <c r="AE64" i="10"/>
  <c r="AI55" i="10"/>
  <c r="AG26" i="10"/>
  <c r="AC10" i="10"/>
  <c r="AC8" i="10"/>
  <c r="AC6" i="10"/>
  <c r="AC21" i="10"/>
  <c r="AC33" i="10"/>
  <c r="AC7" i="10"/>
  <c r="AC63" i="10"/>
  <c r="AC125" i="10"/>
  <c r="AC117" i="10"/>
  <c r="AC90" i="10"/>
  <c r="AC14" i="10"/>
  <c r="AC18" i="10"/>
  <c r="AC31" i="10"/>
  <c r="AC100" i="10"/>
  <c r="AC15" i="10"/>
  <c r="AC23" i="10"/>
  <c r="AC35" i="10"/>
  <c r="AC56" i="10"/>
  <c r="AC9" i="10"/>
  <c r="AC54" i="10"/>
  <c r="AC124" i="10"/>
  <c r="AC94" i="10"/>
  <c r="AC3" i="10"/>
  <c r="AC20" i="10"/>
  <c r="AC24" i="10"/>
  <c r="AC27" i="10"/>
  <c r="AC41" i="10"/>
  <c r="AC17" i="10"/>
  <c r="AC25" i="10"/>
  <c r="AC11" i="10"/>
  <c r="AC13" i="10"/>
  <c r="AC120" i="10"/>
  <c r="AC107" i="10"/>
  <c r="AC12" i="10"/>
  <c r="AC16" i="10"/>
  <c r="AC26" i="10"/>
  <c r="AC39" i="10"/>
  <c r="AC52" i="10"/>
  <c r="AC19" i="10"/>
  <c r="AC5" i="10"/>
  <c r="AC119" i="10"/>
  <c r="AC101" i="10"/>
  <c r="AC4" i="10"/>
  <c r="AC22" i="10"/>
  <c r="AC47" i="10"/>
  <c r="AC43" i="10"/>
  <c r="AH107" i="10"/>
  <c r="AH81" i="10"/>
  <c r="AI70" i="10"/>
  <c r="AG69" i="10"/>
  <c r="AG66" i="10"/>
  <c r="AI65" i="10"/>
  <c r="AH112" i="10"/>
  <c r="AH119" i="10"/>
  <c r="AH114" i="10"/>
  <c r="AH123" i="10"/>
  <c r="AH91" i="10"/>
  <c r="AH71" i="10"/>
  <c r="AH69" i="10"/>
  <c r="AH67" i="10"/>
  <c r="AH65" i="10"/>
  <c r="AH61" i="10"/>
  <c r="AH59" i="10"/>
  <c r="AH57" i="10"/>
  <c r="AH55" i="10"/>
  <c r="AH53" i="10"/>
  <c r="AH51" i="10"/>
  <c r="AH49" i="10"/>
  <c r="AH63" i="10"/>
  <c r="AH47" i="10"/>
  <c r="AH39" i="10"/>
  <c r="AH31" i="10"/>
  <c r="AH29" i="10"/>
  <c r="AH41" i="10"/>
  <c r="AH33" i="10"/>
  <c r="AH3" i="10"/>
  <c r="AH43" i="10"/>
  <c r="AH35" i="10"/>
  <c r="AH27" i="10"/>
  <c r="AH72" i="10"/>
  <c r="AH45" i="10"/>
  <c r="AH37" i="10"/>
  <c r="AH18" i="10"/>
  <c r="AH22" i="10"/>
  <c r="AH12" i="10"/>
  <c r="AH36" i="10"/>
  <c r="AH48" i="10"/>
  <c r="AH28" i="10"/>
  <c r="AH4" i="10"/>
  <c r="AH14" i="10"/>
  <c r="AH6" i="10"/>
  <c r="AH44" i="10"/>
  <c r="AH73" i="10"/>
  <c r="AH32" i="10"/>
  <c r="AH54" i="10"/>
  <c r="AH11" i="10"/>
  <c r="AH15" i="10"/>
  <c r="AH19" i="10"/>
  <c r="AH23" i="10"/>
  <c r="AH38" i="10"/>
  <c r="AH16" i="10"/>
  <c r="AH20" i="10"/>
  <c r="AH24" i="10"/>
  <c r="AH34" i="10"/>
  <c r="AH50" i="10"/>
  <c r="AH8" i="10"/>
  <c r="AH10" i="10"/>
  <c r="AH42" i="10"/>
  <c r="AH56" i="10"/>
  <c r="AH58" i="10"/>
  <c r="AH40" i="10"/>
  <c r="AH7" i="10"/>
  <c r="AI68" i="10"/>
  <c r="AI58" i="10"/>
  <c r="AE54" i="10"/>
  <c r="AH52" i="10"/>
  <c r="AD49" i="10"/>
  <c r="AD44" i="10"/>
  <c r="AD41" i="10"/>
  <c r="AH30" i="10"/>
  <c r="AD23" i="10"/>
  <c r="AH17" i="10"/>
  <c r="AD13" i="10"/>
  <c r="AH9" i="10"/>
  <c r="AE4" i="10"/>
  <c r="AE40" i="10"/>
  <c r="AE111" i="10"/>
  <c r="AE3" i="10"/>
  <c r="AE30" i="10"/>
  <c r="AE49" i="10"/>
  <c r="AE59" i="10"/>
  <c r="AE36" i="10"/>
  <c r="AE22" i="10"/>
  <c r="AE41" i="10"/>
  <c r="AE104" i="10"/>
  <c r="AE31" i="10"/>
  <c r="AE38" i="10"/>
  <c r="AE57" i="10"/>
  <c r="AE63" i="10"/>
  <c r="AE15" i="10"/>
  <c r="AE33" i="10"/>
  <c r="AE37" i="10"/>
  <c r="AE13" i="10"/>
  <c r="AE19" i="10"/>
  <c r="AE48" i="10"/>
  <c r="AE27" i="10"/>
  <c r="AE43" i="10"/>
  <c r="AE14" i="10"/>
  <c r="AE24" i="10"/>
  <c r="AE21" i="10"/>
  <c r="AE123" i="10"/>
  <c r="AE120" i="10"/>
  <c r="AE39" i="10"/>
  <c r="AE46" i="10"/>
  <c r="AE23" i="10"/>
  <c r="AE61" i="10"/>
  <c r="AE28" i="10"/>
  <c r="AE44" i="10"/>
  <c r="AE18" i="10"/>
  <c r="AE17" i="10"/>
  <c r="AE25" i="10"/>
  <c r="AE51" i="10"/>
  <c r="AE122" i="10"/>
  <c r="AE96" i="10"/>
  <c r="AE47" i="10"/>
  <c r="AE117" i="10"/>
  <c r="AE29" i="10"/>
  <c r="AE45" i="10"/>
  <c r="AE55" i="10"/>
  <c r="AE11" i="10"/>
  <c r="AE32" i="10"/>
  <c r="AI126" i="10"/>
  <c r="AI124" i="10"/>
  <c r="AI116" i="10"/>
  <c r="AI117" i="10"/>
  <c r="AI92" i="10"/>
  <c r="AI100" i="10"/>
  <c r="AI108" i="10"/>
  <c r="AI73" i="10"/>
  <c r="AI93" i="10"/>
  <c r="AI102" i="10"/>
  <c r="AI3" i="10"/>
  <c r="AI18" i="10"/>
  <c r="AI13" i="10"/>
  <c r="AI25" i="10"/>
  <c r="AI44" i="10"/>
  <c r="AI42" i="10"/>
  <c r="AI11" i="10"/>
  <c r="AI46" i="10"/>
  <c r="AI27" i="10"/>
  <c r="AI37" i="10"/>
  <c r="AI33" i="10"/>
  <c r="AI4" i="10"/>
  <c r="AI39" i="10"/>
  <c r="AI28" i="10"/>
  <c r="AI35" i="10"/>
  <c r="AI6" i="10"/>
  <c r="AI17" i="10"/>
  <c r="AI29" i="10"/>
  <c r="AI38" i="10"/>
  <c r="AI45" i="10"/>
  <c r="AI56" i="10"/>
  <c r="AI34" i="10"/>
  <c r="AI10" i="10"/>
  <c r="AI15" i="10"/>
  <c r="AI21" i="10"/>
  <c r="AI24" i="10"/>
  <c r="AI54" i="10"/>
  <c r="AI8" i="10"/>
  <c r="AI36" i="10"/>
  <c r="AI43" i="10"/>
  <c r="AI19" i="10"/>
  <c r="AI23" i="10"/>
  <c r="AI30" i="10"/>
  <c r="AI63" i="10"/>
  <c r="AI41" i="10"/>
  <c r="AB127" i="10"/>
  <c r="AF126" i="10"/>
  <c r="AB117" i="10"/>
  <c r="AD126" i="10"/>
  <c r="AH124" i="10"/>
  <c r="AH121" i="10"/>
  <c r="AG124" i="10"/>
  <c r="AF121" i="10"/>
  <c r="AB120" i="10"/>
  <c r="AH116" i="10"/>
  <c r="AG115" i="10"/>
  <c r="AD111" i="10"/>
  <c r="AF123" i="10"/>
  <c r="AB114" i="10"/>
  <c r="AH113" i="10"/>
  <c r="AF110" i="10"/>
  <c r="AD104" i="10"/>
  <c r="AF127" i="10"/>
  <c r="AD124" i="10"/>
  <c r="AH120" i="10"/>
  <c r="AI118" i="10"/>
  <c r="AI111" i="10"/>
  <c r="AD119" i="10"/>
  <c r="AF116" i="10"/>
  <c r="AB110" i="10"/>
  <c r="AG126" i="10"/>
  <c r="AI110" i="10"/>
  <c r="AI107" i="10"/>
  <c r="AE106" i="10"/>
  <c r="AE101" i="10"/>
  <c r="AF90" i="10"/>
  <c r="AF88" i="10"/>
  <c r="AF86" i="10"/>
  <c r="AG109" i="10"/>
  <c r="AG96" i="10"/>
  <c r="AG92" i="10"/>
  <c r="AC89" i="10"/>
  <c r="AH85" i="10"/>
  <c r="AD128" i="10"/>
  <c r="AG114" i="10"/>
  <c r="AH108" i="10"/>
  <c r="AC106" i="10"/>
  <c r="AG102" i="10"/>
  <c r="AH95" i="10"/>
  <c r="AB91" i="10"/>
  <c r="AH98" i="10"/>
  <c r="AE95" i="10"/>
  <c r="AC84" i="10"/>
  <c r="AF81" i="10"/>
  <c r="AH74" i="10"/>
  <c r="AB107" i="10"/>
  <c r="AD105" i="10"/>
  <c r="AI101" i="10"/>
  <c r="AI94" i="10"/>
  <c r="AE92" i="10"/>
  <c r="AI89" i="10"/>
  <c r="AI87" i="10"/>
  <c r="AH83" i="10"/>
  <c r="AG78" i="10"/>
  <c r="AC71" i="10"/>
  <c r="AG108" i="10"/>
  <c r="AD94" i="10"/>
  <c r="AE91" i="10"/>
  <c r="AD86" i="10"/>
  <c r="AB82" i="10"/>
  <c r="AE81" i="10"/>
  <c r="AB78" i="10"/>
  <c r="AE77" i="10"/>
  <c r="AB74" i="10"/>
  <c r="AB72" i="10"/>
  <c r="AC68" i="10"/>
  <c r="AC64" i="10"/>
  <c r="AE102" i="10"/>
  <c r="AC95" i="10"/>
  <c r="AE69" i="10"/>
  <c r="AG54" i="10"/>
  <c r="AB128" i="10"/>
  <c r="AB113" i="10"/>
  <c r="AB92" i="10"/>
  <c r="AB126" i="10"/>
  <c r="AB70" i="10"/>
  <c r="AB68" i="10"/>
  <c r="AB66" i="10"/>
  <c r="AB64" i="10"/>
  <c r="AB56" i="10"/>
  <c r="AB54" i="10"/>
  <c r="AB52" i="10"/>
  <c r="AB50" i="10"/>
  <c r="AB62" i="10"/>
  <c r="AB61" i="10"/>
  <c r="AB59" i="10"/>
  <c r="AB51" i="10"/>
  <c r="AB46" i="10"/>
  <c r="AB38" i="10"/>
  <c r="AB30" i="10"/>
  <c r="AB57" i="10"/>
  <c r="AB44" i="10"/>
  <c r="AB5" i="10"/>
  <c r="AB53" i="10"/>
  <c r="AB48" i="10"/>
  <c r="AB40" i="10"/>
  <c r="AB32" i="10"/>
  <c r="AB25" i="10"/>
  <c r="AB23" i="10"/>
  <c r="AB21" i="10"/>
  <c r="AB19" i="10"/>
  <c r="AB17" i="10"/>
  <c r="AB49" i="10"/>
  <c r="AB7" i="10"/>
  <c r="AB55" i="10"/>
  <c r="AB42" i="10"/>
  <c r="AB34" i="10"/>
  <c r="AB3" i="10"/>
  <c r="AB36" i="10"/>
  <c r="AB28" i="10"/>
  <c r="AB9" i="10"/>
  <c r="AB41" i="10"/>
  <c r="AB13" i="10"/>
  <c r="AB27" i="10"/>
  <c r="AB26" i="10"/>
  <c r="AB18" i="10"/>
  <c r="AB79" i="10"/>
  <c r="AB83" i="10"/>
  <c r="AB47" i="10"/>
  <c r="AB37" i="10"/>
  <c r="AB33" i="10"/>
  <c r="AB35" i="10"/>
  <c r="AB16" i="10"/>
  <c r="AB22" i="10"/>
  <c r="AB60" i="10"/>
  <c r="AB4" i="10"/>
  <c r="AB10" i="10"/>
  <c r="AB15" i="10"/>
  <c r="AB39" i="10"/>
  <c r="AB45" i="10"/>
  <c r="AB20" i="10"/>
  <c r="AB69" i="10"/>
  <c r="AB108" i="10"/>
  <c r="AB75" i="10"/>
  <c r="AB100" i="10"/>
  <c r="AB11" i="10"/>
  <c r="AB31" i="10"/>
  <c r="AB43" i="10"/>
  <c r="AB29" i="10"/>
  <c r="AB12" i="10"/>
  <c r="AB14" i="10"/>
  <c r="AB24" i="10"/>
  <c r="AB63" i="10"/>
  <c r="AB58" i="10"/>
  <c r="AB6" i="10"/>
  <c r="AH103" i="10"/>
  <c r="AC86" i="10"/>
  <c r="AG76" i="10"/>
  <c r="AE72" i="10"/>
  <c r="AE67" i="10"/>
  <c r="AC62" i="10"/>
  <c r="AI57" i="10"/>
  <c r="AI49" i="10"/>
  <c r="AI9" i="10"/>
  <c r="AI7" i="10"/>
  <c r="AI5" i="10"/>
  <c r="AH99" i="10"/>
  <c r="AF83" i="10"/>
  <c r="AF71" i="10"/>
  <c r="AF68" i="10"/>
  <c r="AF63" i="10"/>
  <c r="AC60" i="10"/>
  <c r="AD117" i="10"/>
  <c r="AD70" i="10"/>
  <c r="AD68" i="10"/>
  <c r="AD66" i="10"/>
  <c r="AD64" i="10"/>
  <c r="AD16" i="10"/>
  <c r="AD14" i="10"/>
  <c r="AD12" i="10"/>
  <c r="AD3" i="10"/>
  <c r="AD4" i="10"/>
  <c r="AD6" i="10"/>
  <c r="AD47" i="10"/>
  <c r="AD32" i="10"/>
  <c r="AD37" i="10"/>
  <c r="AD53" i="10"/>
  <c r="AD31" i="10"/>
  <c r="AD73" i="10"/>
  <c r="AD38" i="10"/>
  <c r="AD54" i="10"/>
  <c r="AD59" i="10"/>
  <c r="AD20" i="10"/>
  <c r="AD24" i="10"/>
  <c r="AD50" i="10"/>
  <c r="AD40" i="10"/>
  <c r="AD45" i="10"/>
  <c r="AD55" i="10"/>
  <c r="AD27" i="10"/>
  <c r="AD43" i="10"/>
  <c r="AD46" i="10"/>
  <c r="AD51" i="10"/>
  <c r="AD61" i="10"/>
  <c r="AD5" i="10"/>
  <c r="AD33" i="10"/>
  <c r="AD8" i="10"/>
  <c r="AD10" i="10"/>
  <c r="AD42" i="10"/>
  <c r="AD58" i="10"/>
  <c r="AD48" i="10"/>
  <c r="AD56" i="10"/>
  <c r="AD62" i="10"/>
  <c r="AD34" i="10"/>
  <c r="AD30" i="10"/>
  <c r="AD18" i="10"/>
  <c r="AD22" i="10"/>
  <c r="AD29" i="10"/>
  <c r="AD108" i="10"/>
  <c r="AD39" i="10"/>
  <c r="AD35" i="10"/>
  <c r="AD65" i="10"/>
  <c r="AI60" i="10"/>
  <c r="AC58" i="10"/>
  <c r="AC55" i="10"/>
  <c r="AD52" i="10"/>
  <c r="AI48" i="10"/>
  <c r="AC46" i="10"/>
  <c r="AF44" i="10"/>
  <c r="AI40" i="10"/>
  <c r="AG38" i="10"/>
  <c r="AC37" i="10"/>
  <c r="AE35" i="10"/>
  <c r="AG31" i="10"/>
  <c r="AG30" i="10"/>
  <c r="AC29" i="10"/>
  <c r="AD26" i="10"/>
  <c r="AH21" i="10"/>
  <c r="AD17" i="10"/>
  <c r="AD11" i="10"/>
  <c r="AD9" i="10"/>
  <c r="AG89" i="10"/>
  <c r="AG120" i="10"/>
  <c r="AD113" i="10"/>
  <c r="AG123" i="10"/>
  <c r="AB118" i="10"/>
  <c r="AI112" i="10"/>
  <c r="AH111" i="10"/>
  <c r="AB109" i="10"/>
  <c r="AB93" i="10"/>
  <c r="AG127" i="10"/>
  <c r="AF124" i="10"/>
  <c r="AH115" i="10"/>
  <c r="AI121" i="10"/>
  <c r="AH117" i="10"/>
  <c r="AF113" i="10"/>
  <c r="AH109" i="10"/>
  <c r="AE107" i="10"/>
  <c r="AF105" i="10"/>
  <c r="AF103" i="10"/>
  <c r="AG101" i="10"/>
  <c r="AB90" i="10"/>
  <c r="AB88" i="10"/>
  <c r="AB86" i="10"/>
  <c r="AE112" i="10"/>
  <c r="AE108" i="10"/>
  <c r="AI104" i="10"/>
  <c r="AF101" i="10"/>
  <c r="AD99" i="10"/>
  <c r="AI97" i="10"/>
  <c r="AH96" i="10"/>
  <c r="AF94" i="10"/>
  <c r="AI90" i="10"/>
  <c r="AI86" i="10"/>
  <c r="AD85" i="10"/>
  <c r="AI113" i="10"/>
  <c r="AG111" i="10"/>
  <c r="AE105" i="10"/>
  <c r="AI103" i="10"/>
  <c r="AD100" i="10"/>
  <c r="AB99" i="10"/>
  <c r="AB98" i="10"/>
  <c r="AH97" i="10"/>
  <c r="AH93" i="10"/>
  <c r="AB89" i="10"/>
  <c r="AD84" i="10"/>
  <c r="AD82" i="10"/>
  <c r="AD80" i="10"/>
  <c r="AD78" i="10"/>
  <c r="AD76" i="10"/>
  <c r="AD74" i="10"/>
  <c r="AH110" i="10"/>
  <c r="AH101" i="10"/>
  <c r="AG91" i="10"/>
  <c r="AB87" i="10"/>
  <c r="AB84" i="10"/>
  <c r="AE83" i="10"/>
  <c r="AC80" i="10"/>
  <c r="AF77" i="10"/>
  <c r="AI75" i="10"/>
  <c r="AF107" i="10"/>
  <c r="AE99" i="10"/>
  <c r="AE93" i="10"/>
  <c r="AE89" i="10"/>
  <c r="AE87" i="10"/>
  <c r="AB85" i="10"/>
  <c r="AE84" i="10"/>
  <c r="AD83" i="10"/>
  <c r="AI80" i="10"/>
  <c r="AG79" i="10"/>
  <c r="AB77" i="10"/>
  <c r="AE76" i="10"/>
  <c r="AD75" i="10"/>
  <c r="AC65" i="10"/>
  <c r="AB111" i="10"/>
  <c r="AC108" i="10"/>
  <c r="AH105" i="10"/>
  <c r="AI98" i="10"/>
  <c r="AD93" i="10"/>
  <c r="AE90" i="10"/>
  <c r="AH84" i="10"/>
  <c r="AH80" i="10"/>
  <c r="AH76" i="10"/>
  <c r="AG73" i="10"/>
  <c r="AH70" i="10"/>
  <c r="AH66" i="10"/>
  <c r="AH62" i="10"/>
  <c r="AE94" i="10"/>
  <c r="AG81" i="10"/>
  <c r="AE78" i="10"/>
  <c r="AF73" i="10"/>
  <c r="AD71" i="10"/>
  <c r="AI66" i="10"/>
  <c r="AG65" i="10"/>
  <c r="AG56" i="10"/>
  <c r="AF106" i="10"/>
  <c r="AG85" i="10"/>
  <c r="AE82" i="10"/>
  <c r="AD69" i="10"/>
  <c r="AI64" i="10"/>
  <c r="AI59" i="10"/>
  <c r="AI51" i="10"/>
  <c r="AE9" i="10"/>
  <c r="AE7" i="10"/>
  <c r="AE5" i="10"/>
  <c r="AG99" i="10"/>
  <c r="AG80" i="10"/>
  <c r="AB71" i="10"/>
  <c r="AE70" i="10"/>
  <c r="AE65" i="10"/>
  <c r="AG63" i="10"/>
  <c r="AF62" i="10"/>
  <c r="AC92" i="10"/>
  <c r="AE68" i="10"/>
  <c r="AH60" i="10"/>
  <c r="AD57" i="10"/>
  <c r="AE53" i="10"/>
  <c r="AI50" i="10"/>
  <c r="AI47" i="10"/>
  <c r="AH46" i="10"/>
  <c r="AG39" i="10"/>
  <c r="AF37" i="10"/>
  <c r="AE34" i="10"/>
  <c r="AD28" i="10"/>
  <c r="AH25" i="10"/>
  <c r="AD21" i="10"/>
  <c r="AD15" i="10"/>
  <c r="AE10" i="10"/>
  <c r="AE8" i="10"/>
  <c r="AF6" i="10"/>
  <c r="AG4" i="10"/>
  <c r="AG45" i="10"/>
  <c r="AG28" i="10"/>
  <c r="AI74" i="10"/>
  <c r="AG72" i="10"/>
  <c r="AI52" i="10"/>
  <c r="AG48" i="10"/>
  <c r="AI20" i="10"/>
  <c r="AG17" i="10"/>
  <c r="AG16" i="10"/>
  <c r="AG13" i="10"/>
  <c r="AG12" i="10"/>
  <c r="AG7" i="10"/>
  <c r="AC61" i="10"/>
  <c r="AE58" i="10"/>
  <c r="AG51" i="10"/>
  <c r="AC34" i="10"/>
  <c r="AE16" i="10"/>
  <c r="AG37" i="10"/>
  <c r="AC36" i="10"/>
  <c r="AE71" i="10"/>
  <c r="AG29" i="10"/>
  <c r="AG62" i="10"/>
  <c r="AG57" i="10"/>
  <c r="AC49" i="10"/>
  <c r="AG41" i="10"/>
  <c r="AG40" i="10"/>
  <c r="AC32" i="10"/>
  <c r="AG24" i="10"/>
  <c r="AG21" i="10"/>
  <c r="AG20" i="10"/>
  <c r="AI14" i="10"/>
  <c r="AG5" i="10"/>
  <c r="AI71" i="10"/>
  <c r="AI62" i="10"/>
  <c r="AC59" i="10"/>
  <c r="AE50" i="10"/>
  <c r="AG43" i="10"/>
  <c r="AG42" i="10"/>
  <c r="AE6" i="10"/>
  <c r="AG64" i="10"/>
  <c r="AG44" i="10"/>
  <c r="AE74" i="10"/>
  <c r="AE56" i="10"/>
  <c r="AC48" i="10"/>
  <c r="AG25" i="10"/>
  <c r="AI22" i="10"/>
  <c r="AG18" i="10"/>
  <c r="AG15" i="10"/>
  <c r="AG14" i="10"/>
  <c r="AG11" i="10"/>
  <c r="AG61" i="10"/>
  <c r="AC51" i="10"/>
  <c r="AG35" i="10"/>
  <c r="AG34" i="10"/>
  <c r="AE26" i="10"/>
  <c r="AE12" i="10"/>
  <c r="AE52" i="10"/>
  <c r="AG36" i="10"/>
  <c r="AG77" i="10"/>
  <c r="AG67" i="10"/>
  <c r="AC57" i="10"/>
  <c r="AG49" i="10"/>
  <c r="AC40" i="10"/>
  <c r="AG33" i="10"/>
  <c r="AG32" i="10"/>
  <c r="AI26" i="10"/>
  <c r="AG23" i="10"/>
  <c r="AG22" i="10"/>
  <c r="AG19" i="10"/>
  <c r="AI16" i="10"/>
  <c r="AI12" i="10"/>
  <c r="AG9" i="10"/>
  <c r="AG125" i="10"/>
  <c r="AG121" i="10"/>
  <c r="AG110" i="10"/>
  <c r="AG105" i="10"/>
  <c r="AG122" i="10"/>
  <c r="AG118" i="10"/>
  <c r="AG97" i="10"/>
  <c r="AG3" i="10"/>
  <c r="AE62" i="10"/>
  <c r="AG53" i="10"/>
  <c r="AC44" i="10"/>
  <c r="AG59" i="10"/>
  <c r="AC42" i="10"/>
  <c r="AG27" i="10"/>
  <c r="AE20" i="10"/>
  <c r="AE60" i="10"/>
  <c r="AC53" i="10"/>
  <c r="AC28" i="10"/>
  <c r="AE107" i="9"/>
  <c r="AG127" i="9"/>
  <c r="AB125" i="9"/>
  <c r="AD125" i="9"/>
  <c r="AF117" i="9"/>
  <c r="AD113" i="9"/>
  <c r="AD128" i="9"/>
  <c r="AC126" i="9"/>
  <c r="AD115" i="9"/>
  <c r="AG100" i="9"/>
  <c r="AH94" i="9"/>
  <c r="AE108" i="9"/>
  <c r="AI28" i="9"/>
  <c r="AG118" i="9"/>
  <c r="AE119" i="9"/>
  <c r="AF66" i="9"/>
  <c r="AC86" i="9"/>
  <c r="AC127" i="9"/>
  <c r="AC125" i="9"/>
  <c r="AC123" i="9"/>
  <c r="AC128" i="9"/>
  <c r="AI115" i="9"/>
  <c r="AI113" i="9"/>
  <c r="AI94" i="9"/>
  <c r="AE127" i="9"/>
  <c r="AE114" i="9"/>
  <c r="AC97" i="9"/>
  <c r="AE76" i="9"/>
  <c r="AH96" i="9"/>
  <c r="AH86" i="9"/>
  <c r="AH72" i="9"/>
  <c r="AE105" i="9"/>
  <c r="AE97" i="9"/>
  <c r="AI89" i="9"/>
  <c r="AF100" i="9"/>
  <c r="AC54" i="9"/>
  <c r="AH122" i="9"/>
  <c r="AB104" i="9"/>
  <c r="AD74" i="9"/>
  <c r="AD80" i="9"/>
  <c r="AB100" i="9"/>
  <c r="AG82" i="9"/>
  <c r="AI57" i="9"/>
  <c r="AG125" i="9"/>
  <c r="AG123" i="9"/>
  <c r="AG121" i="9"/>
  <c r="AG119" i="9"/>
  <c r="AG117" i="9"/>
  <c r="AF124" i="9"/>
  <c r="AB127" i="9"/>
  <c r="AB126" i="9"/>
  <c r="AI121" i="9"/>
  <c r="AC114" i="9"/>
  <c r="AC112" i="9"/>
  <c r="AG116" i="9"/>
  <c r="AH126" i="9"/>
  <c r="AH125" i="9"/>
  <c r="AB117" i="9"/>
  <c r="AF123" i="9"/>
  <c r="AF110" i="9"/>
  <c r="AB108" i="9"/>
  <c r="AB106" i="9"/>
  <c r="AD121" i="9"/>
  <c r="AH116" i="9"/>
  <c r="AI108" i="9"/>
  <c r="AI104" i="9"/>
  <c r="AC118" i="9"/>
  <c r="AH113" i="9"/>
  <c r="AG108" i="9"/>
  <c r="AE106" i="9"/>
  <c r="AG101" i="9"/>
  <c r="AD94" i="9"/>
  <c r="AC124" i="9"/>
  <c r="AB119" i="9"/>
  <c r="AB114" i="9"/>
  <c r="AC113" i="9"/>
  <c r="AD103" i="9"/>
  <c r="AB101" i="9"/>
  <c r="AF99" i="9"/>
  <c r="AF91" i="9"/>
  <c r="AH87" i="9"/>
  <c r="AH85" i="9"/>
  <c r="AH83" i="9"/>
  <c r="AH81" i="9"/>
  <c r="AH79" i="9"/>
  <c r="AE109" i="9"/>
  <c r="AG104" i="9"/>
  <c r="AF102" i="9"/>
  <c r="AD111" i="9"/>
  <c r="AH106" i="9"/>
  <c r="AI102" i="9"/>
  <c r="AB92" i="9"/>
  <c r="AE84" i="9"/>
  <c r="AD112" i="9"/>
  <c r="AF105" i="9"/>
  <c r="AE95" i="9"/>
  <c r="AD89" i="9"/>
  <c r="AC81" i="9"/>
  <c r="AB97" i="9"/>
  <c r="AI93" i="9"/>
  <c r="AF85" i="9"/>
  <c r="AI74" i="9"/>
  <c r="AI72" i="9"/>
  <c r="AI70" i="9"/>
  <c r="AI68" i="9"/>
  <c r="AE101" i="9"/>
  <c r="AC95" i="9"/>
  <c r="AF87" i="9"/>
  <c r="AG85" i="9"/>
  <c r="AE83" i="9"/>
  <c r="AH77" i="9"/>
  <c r="AD100" i="9"/>
  <c r="AF92" i="9"/>
  <c r="AG84" i="9"/>
  <c r="AF79" i="9"/>
  <c r="AG77" i="9"/>
  <c r="AH68" i="9"/>
  <c r="AE45" i="9"/>
  <c r="AE43" i="9"/>
  <c r="AE41" i="9"/>
  <c r="AE39" i="9"/>
  <c r="AE37" i="9"/>
  <c r="AE35" i="9"/>
  <c r="AE33" i="9"/>
  <c r="AE31" i="9"/>
  <c r="AE29" i="9"/>
  <c r="AC100" i="9"/>
  <c r="AD90" i="9"/>
  <c r="AE78" i="9"/>
  <c r="AB66" i="9"/>
  <c r="AB64" i="9"/>
  <c r="AB62" i="9"/>
  <c r="AB60" i="9"/>
  <c r="AB58" i="9"/>
  <c r="AB56" i="9"/>
  <c r="AB54" i="9"/>
  <c r="AB52" i="9"/>
  <c r="AB50" i="9"/>
  <c r="AB48" i="9"/>
  <c r="AB46" i="9"/>
  <c r="AB44" i="9"/>
  <c r="AB42" i="9"/>
  <c r="AB40" i="9"/>
  <c r="AB38" i="9"/>
  <c r="AB36" i="9"/>
  <c r="AB34" i="9"/>
  <c r="AB32" i="9"/>
  <c r="AB30" i="9"/>
  <c r="AB28" i="9"/>
  <c r="AB79" i="9"/>
  <c r="AB72" i="9"/>
  <c r="AH90" i="9"/>
  <c r="AD78" i="9"/>
  <c r="AE73" i="9"/>
  <c r="AC60" i="9"/>
  <c r="AC52" i="9"/>
  <c r="AG58" i="9"/>
  <c r="AD108" i="9"/>
  <c r="AI66" i="9"/>
  <c r="AI65" i="9"/>
  <c r="AI62" i="9"/>
  <c r="AG45" i="9"/>
  <c r="AE44" i="9"/>
  <c r="AI38" i="9"/>
  <c r="AE6" i="9"/>
  <c r="AE4" i="9"/>
  <c r="AE30" i="9"/>
  <c r="AE53" i="9"/>
  <c r="AE59" i="9"/>
  <c r="AE32" i="9"/>
  <c r="AE64" i="9"/>
  <c r="AE13" i="9"/>
  <c r="AE19" i="9"/>
  <c r="AE21" i="9"/>
  <c r="AE62" i="9"/>
  <c r="AE48" i="9"/>
  <c r="AE80" i="9"/>
  <c r="AE9" i="9"/>
  <c r="AE40" i="9"/>
  <c r="AE51" i="9"/>
  <c r="AE61" i="9"/>
  <c r="AC116" i="9"/>
  <c r="AC99" i="9"/>
  <c r="AC91" i="9"/>
  <c r="AC111" i="9"/>
  <c r="AC72" i="9"/>
  <c r="AC3" i="9"/>
  <c r="AC16" i="9"/>
  <c r="AC22" i="9"/>
  <c r="AC23" i="9"/>
  <c r="AC53" i="9"/>
  <c r="AC9" i="9"/>
  <c r="AC26" i="9"/>
  <c r="AC56" i="9"/>
  <c r="AC50" i="9"/>
  <c r="AC10" i="9"/>
  <c r="AC29" i="9"/>
  <c r="AC6" i="9"/>
  <c r="AC35" i="9"/>
  <c r="AC51" i="9"/>
  <c r="AC64" i="9"/>
  <c r="AC55" i="9"/>
  <c r="AC19" i="9"/>
  <c r="AC25" i="9"/>
  <c r="AC70" i="9"/>
  <c r="AC43" i="9"/>
  <c r="AC14" i="9"/>
  <c r="AC45" i="9"/>
  <c r="AC17" i="9"/>
  <c r="AC37" i="9"/>
  <c r="AC47" i="9"/>
  <c r="AC85" i="9"/>
  <c r="AC39" i="9"/>
  <c r="AC4" i="9"/>
  <c r="AC59" i="9"/>
  <c r="AC15" i="9"/>
  <c r="AC21" i="9"/>
  <c r="AC61" i="9"/>
  <c r="AC13" i="9"/>
  <c r="AC18" i="9"/>
  <c r="AC24" i="9"/>
  <c r="AC11" i="9"/>
  <c r="AC48" i="9"/>
  <c r="AC63" i="9"/>
  <c r="AF65" i="9"/>
  <c r="AC119" i="9"/>
  <c r="AG110" i="9"/>
  <c r="AF116" i="9"/>
  <c r="AH109" i="9"/>
  <c r="AH107" i="9"/>
  <c r="AH105" i="9"/>
  <c r="AH124" i="9"/>
  <c r="AB112" i="9"/>
  <c r="AC109" i="9"/>
  <c r="AC105" i="9"/>
  <c r="AC115" i="9"/>
  <c r="AB107" i="9"/>
  <c r="AB99" i="9"/>
  <c r="AC120" i="9"/>
  <c r="AF119" i="9"/>
  <c r="AF114" i="9"/>
  <c r="AI110" i="9"/>
  <c r="AC102" i="9"/>
  <c r="AD96" i="9"/>
  <c r="AB93" i="9"/>
  <c r="AD88" i="9"/>
  <c r="AD87" i="9"/>
  <c r="AD85" i="9"/>
  <c r="AD83" i="9"/>
  <c r="AD81" i="9"/>
  <c r="AD79" i="9"/>
  <c r="AI114" i="9"/>
  <c r="AI112" i="9"/>
  <c r="AG103" i="9"/>
  <c r="AF101" i="9"/>
  <c r="AG106" i="9"/>
  <c r="AG102" i="9"/>
  <c r="AH100" i="9"/>
  <c r="AF98" i="9"/>
  <c r="AB95" i="9"/>
  <c r="AF93" i="9"/>
  <c r="AC87" i="9"/>
  <c r="AG83" i="9"/>
  <c r="AC122" i="9"/>
  <c r="AF109" i="9"/>
  <c r="AH101" i="9"/>
  <c r="AB96" i="9"/>
  <c r="AH95" i="9"/>
  <c r="AB88" i="9"/>
  <c r="AI82" i="9"/>
  <c r="AE102" i="9"/>
  <c r="AD99" i="9"/>
  <c r="AF97" i="9"/>
  <c r="AE96" i="9"/>
  <c r="AB89" i="9"/>
  <c r="AH88" i="9"/>
  <c r="AD86" i="9"/>
  <c r="AE74" i="9"/>
  <c r="AE72" i="9"/>
  <c r="AE70" i="9"/>
  <c r="AE68" i="9"/>
  <c r="AE100" i="9"/>
  <c r="AF94" i="9"/>
  <c r="AD82" i="9"/>
  <c r="AI78" i="9"/>
  <c r="AG75" i="9"/>
  <c r="AH97" i="9"/>
  <c r="AC92" i="9"/>
  <c r="AE86" i="9"/>
  <c r="AC84" i="9"/>
  <c r="AG79" i="9"/>
  <c r="AC77" i="9"/>
  <c r="AB75" i="9"/>
  <c r="AG44" i="9"/>
  <c r="AG42" i="9"/>
  <c r="AG40" i="9"/>
  <c r="AG38" i="9"/>
  <c r="AG36" i="9"/>
  <c r="AG34" i="9"/>
  <c r="AG32" i="9"/>
  <c r="AG30" i="9"/>
  <c r="AG28" i="9"/>
  <c r="AI99" i="9"/>
  <c r="AH93" i="9"/>
  <c r="AC89" i="9"/>
  <c r="AB81" i="9"/>
  <c r="AC79" i="9"/>
  <c r="AE71" i="9"/>
  <c r="AH65" i="9"/>
  <c r="AH63" i="9"/>
  <c r="AH61" i="9"/>
  <c r="AH59" i="9"/>
  <c r="AH57" i="9"/>
  <c r="AH55" i="9"/>
  <c r="AH53" i="9"/>
  <c r="AH51" i="9"/>
  <c r="AH49" i="9"/>
  <c r="AH47" i="9"/>
  <c r="AH45" i="9"/>
  <c r="AH43" i="9"/>
  <c r="AH41" i="9"/>
  <c r="AH39" i="9"/>
  <c r="AH37" i="9"/>
  <c r="AH35" i="9"/>
  <c r="AH33" i="9"/>
  <c r="AH31" i="9"/>
  <c r="AH29" i="9"/>
  <c r="AH27" i="9"/>
  <c r="AC90" i="9"/>
  <c r="AH78" i="9"/>
  <c r="AD76" i="9"/>
  <c r="AC74" i="9"/>
  <c r="AG70" i="9"/>
  <c r="AE66" i="9"/>
  <c r="AC65" i="9"/>
  <c r="AG59" i="9"/>
  <c r="AE58" i="9"/>
  <c r="AC57" i="9"/>
  <c r="AG51" i="9"/>
  <c r="AE50" i="9"/>
  <c r="AC49" i="9"/>
  <c r="AG43" i="9"/>
  <c r="AE42" i="9"/>
  <c r="AC41" i="9"/>
  <c r="AG35" i="9"/>
  <c r="AE34" i="9"/>
  <c r="AC33" i="9"/>
  <c r="AG27" i="9"/>
  <c r="AH119" i="9"/>
  <c r="AH117" i="9"/>
  <c r="AH114" i="9"/>
  <c r="AH115" i="9"/>
  <c r="AH112" i="9"/>
  <c r="AH110" i="9"/>
  <c r="AH99" i="9"/>
  <c r="AH71" i="9"/>
  <c r="AH80" i="9"/>
  <c r="AH69" i="9"/>
  <c r="AH3" i="9"/>
  <c r="AH9" i="9"/>
  <c r="AH28" i="9"/>
  <c r="AH34" i="9"/>
  <c r="AH11" i="9"/>
  <c r="AH32" i="9"/>
  <c r="AH46" i="9"/>
  <c r="AH52" i="9"/>
  <c r="AH60" i="9"/>
  <c r="AH42" i="9"/>
  <c r="AH58" i="9"/>
  <c r="AH5" i="9"/>
  <c r="AH38" i="9"/>
  <c r="AH64" i="9"/>
  <c r="AH14" i="9"/>
  <c r="AH16" i="9"/>
  <c r="AH18" i="9"/>
  <c r="AH20" i="9"/>
  <c r="AH22" i="9"/>
  <c r="AH24" i="9"/>
  <c r="AH26" i="9"/>
  <c r="AH50" i="9"/>
  <c r="AH40" i="9"/>
  <c r="AH62" i="9"/>
  <c r="AH44" i="9"/>
  <c r="AH73" i="9"/>
  <c r="AH56" i="9"/>
  <c r="AH75" i="9"/>
  <c r="AH7" i="9"/>
  <c r="AH54" i="9"/>
  <c r="AH13" i="9"/>
  <c r="AH15" i="9"/>
  <c r="AH17" i="9"/>
  <c r="AH19" i="9"/>
  <c r="AH21" i="9"/>
  <c r="AH23" i="9"/>
  <c r="AH25" i="9"/>
  <c r="AH48" i="9"/>
  <c r="AH30" i="9"/>
  <c r="AH36" i="9"/>
  <c r="AC58" i="9"/>
  <c r="AH108" i="9"/>
  <c r="AC103" i="9"/>
  <c r="AH84" i="9"/>
  <c r="AC82" i="9"/>
  <c r="AD72" i="9"/>
  <c r="AC68" i="9"/>
  <c r="AE65" i="9"/>
  <c r="AG62" i="9"/>
  <c r="AG53" i="9"/>
  <c r="AE52" i="9"/>
  <c r="AI49" i="9"/>
  <c r="AI46" i="9"/>
  <c r="AC117" i="9"/>
  <c r="AI128" i="9"/>
  <c r="AI126" i="9"/>
  <c r="AI124" i="9"/>
  <c r="AI122" i="9"/>
  <c r="AI120" i="9"/>
  <c r="AI118" i="9"/>
  <c r="AI116" i="9"/>
  <c r="AF127" i="9"/>
  <c r="AE115" i="9"/>
  <c r="AE113" i="9"/>
  <c r="AE111" i="9"/>
  <c r="AH121" i="9"/>
  <c r="AD118" i="9"/>
  <c r="AG115" i="9"/>
  <c r="AH127" i="9"/>
  <c r="AD126" i="9"/>
  <c r="AD123" i="9"/>
  <c r="AH120" i="9"/>
  <c r="AB110" i="9"/>
  <c r="AI127" i="9"/>
  <c r="AI119" i="9"/>
  <c r="AI117" i="9"/>
  <c r="AG111" i="9"/>
  <c r="AD109" i="9"/>
  <c r="AD107" i="9"/>
  <c r="AD105" i="9"/>
  <c r="AF128" i="9"/>
  <c r="AG122" i="9"/>
  <c r="AD116" i="9"/>
  <c r="AF112" i="9"/>
  <c r="AF111" i="9"/>
  <c r="AI106" i="9"/>
  <c r="AF115" i="9"/>
  <c r="AD110" i="9"/>
  <c r="AH102" i="9"/>
  <c r="AG124" i="9"/>
  <c r="AF120" i="9"/>
  <c r="AB109" i="9"/>
  <c r="AF86" i="9"/>
  <c r="AF84" i="9"/>
  <c r="AF82" i="9"/>
  <c r="AF80" i="9"/>
  <c r="AF78" i="9"/>
  <c r="AE112" i="9"/>
  <c r="AG105" i="9"/>
  <c r="AD98" i="9"/>
  <c r="AH111" i="9"/>
  <c r="AC108" i="9"/>
  <c r="AD104" i="9"/>
  <c r="AI101" i="9"/>
  <c r="AC93" i="9"/>
  <c r="AF90" i="9"/>
  <c r="AI80" i="9"/>
  <c r="AF122" i="9"/>
  <c r="AB105" i="9"/>
  <c r="AC104" i="9"/>
  <c r="AG99" i="9"/>
  <c r="AI95" i="9"/>
  <c r="AG90" i="9"/>
  <c r="AE104" i="9"/>
  <c r="AE98" i="9"/>
  <c r="AG94" i="9"/>
  <c r="AG92" i="9"/>
  <c r="AE91" i="9"/>
  <c r="AF89" i="9"/>
  <c r="AE88" i="9"/>
  <c r="AC83" i="9"/>
  <c r="AB78" i="9"/>
  <c r="AG73" i="9"/>
  <c r="AG71" i="9"/>
  <c r="AG69" i="9"/>
  <c r="AG67" i="9"/>
  <c r="AH98" i="9"/>
  <c r="AB94" i="9"/>
  <c r="AB87" i="9"/>
  <c r="AC78" i="9"/>
  <c r="AC75" i="9"/>
  <c r="AB73" i="9"/>
  <c r="AH66" i="9"/>
  <c r="AD106" i="9"/>
  <c r="AD95" i="9"/>
  <c r="AI91" i="9"/>
  <c r="AG81" i="9"/>
  <c r="AH76" i="9"/>
  <c r="AC66" i="9"/>
  <c r="AC44" i="9"/>
  <c r="AC42" i="9"/>
  <c r="AC40" i="9"/>
  <c r="AC38" i="9"/>
  <c r="AC36" i="9"/>
  <c r="AC34" i="9"/>
  <c r="AC32" i="9"/>
  <c r="AC30" i="9"/>
  <c r="AC28" i="9"/>
  <c r="AE85" i="9"/>
  <c r="AB77" i="9"/>
  <c r="AB69" i="9"/>
  <c r="AD65" i="9"/>
  <c r="AD63" i="9"/>
  <c r="AD61" i="9"/>
  <c r="AD59" i="9"/>
  <c r="AD57" i="9"/>
  <c r="AD55" i="9"/>
  <c r="AD53" i="9"/>
  <c r="AD51" i="9"/>
  <c r="AD49" i="9"/>
  <c r="AD47" i="9"/>
  <c r="AD45" i="9"/>
  <c r="AD43" i="9"/>
  <c r="AD41" i="9"/>
  <c r="AD39" i="9"/>
  <c r="AD37" i="9"/>
  <c r="AD35" i="9"/>
  <c r="AD33" i="9"/>
  <c r="AD31" i="9"/>
  <c r="AD29" i="9"/>
  <c r="AG96" i="9"/>
  <c r="AH89" i="9"/>
  <c r="AI81" i="9"/>
  <c r="AF76" i="9"/>
  <c r="AF74" i="9"/>
  <c r="AI69" i="9"/>
  <c r="AI63" i="9"/>
  <c r="AI60" i="9"/>
  <c r="AI55" i="9"/>
  <c r="AI52" i="9"/>
  <c r="AI47" i="9"/>
  <c r="AI44" i="9"/>
  <c r="AI36" i="9"/>
  <c r="AD119" i="9"/>
  <c r="AD114" i="9"/>
  <c r="AD102" i="9"/>
  <c r="AD71" i="9"/>
  <c r="AD58" i="9"/>
  <c r="AD91" i="9"/>
  <c r="AD73" i="9"/>
  <c r="AD50" i="9"/>
  <c r="AD34" i="9"/>
  <c r="AD42" i="9"/>
  <c r="AD3" i="9"/>
  <c r="AD9" i="9"/>
  <c r="AD5" i="9"/>
  <c r="AD60" i="9"/>
  <c r="AD14" i="9"/>
  <c r="AD16" i="9"/>
  <c r="AD18" i="9"/>
  <c r="AD20" i="9"/>
  <c r="AD22" i="9"/>
  <c r="AD24" i="9"/>
  <c r="AD26" i="9"/>
  <c r="AD40" i="9"/>
  <c r="AD62" i="9"/>
  <c r="AD11" i="9"/>
  <c r="AD56" i="9"/>
  <c r="AD32" i="9"/>
  <c r="AD75" i="9"/>
  <c r="AD7" i="9"/>
  <c r="AD48" i="9"/>
  <c r="AD13" i="9"/>
  <c r="AD15" i="9"/>
  <c r="AD17" i="9"/>
  <c r="AD19" i="9"/>
  <c r="AD21" i="9"/>
  <c r="AD23" i="9"/>
  <c r="AD25" i="9"/>
  <c r="AD44" i="9"/>
  <c r="AD30" i="9"/>
  <c r="AD36" i="9"/>
  <c r="AD54" i="9"/>
  <c r="AD28" i="9"/>
  <c r="AD64" i="9"/>
  <c r="AD46" i="9"/>
  <c r="AD52" i="9"/>
  <c r="AD38" i="9"/>
  <c r="AD68" i="9"/>
  <c r="AD69" i="9"/>
  <c r="AC31" i="9"/>
  <c r="AB103" i="9"/>
  <c r="AD84" i="9"/>
  <c r="AD77" i="9"/>
  <c r="AG68" i="9"/>
  <c r="AH67" i="9"/>
  <c r="AC62" i="9"/>
  <c r="AE60" i="9"/>
  <c r="AI54" i="9"/>
  <c r="AE49" i="9"/>
  <c r="AG46" i="9"/>
  <c r="AG29" i="9"/>
  <c r="AE28" i="9"/>
  <c r="AC121" i="9"/>
  <c r="AI111" i="9"/>
  <c r="AE126" i="9"/>
  <c r="AE124" i="9"/>
  <c r="AE122" i="9"/>
  <c r="AE120" i="9"/>
  <c r="AE118" i="9"/>
  <c r="AE116" i="9"/>
  <c r="AB121" i="9"/>
  <c r="AF126" i="9"/>
  <c r="AB123" i="9"/>
  <c r="AG114" i="9"/>
  <c r="AG112" i="9"/>
  <c r="AC110" i="9"/>
  <c r="AD127" i="9"/>
  <c r="AF121" i="9"/>
  <c r="AD120" i="9"/>
  <c r="AF125" i="9"/>
  <c r="AE117" i="9"/>
  <c r="AF108" i="9"/>
  <c r="AF106" i="9"/>
  <c r="AF104" i="9"/>
  <c r="AB128" i="9"/>
  <c r="AD124" i="9"/>
  <c r="AD117" i="9"/>
  <c r="AC107" i="9"/>
  <c r="AI123" i="9"/>
  <c r="AB115" i="9"/>
  <c r="AG109" i="9"/>
  <c r="AB91" i="9"/>
  <c r="AB120" i="9"/>
  <c r="AH103" i="9"/>
  <c r="AB86" i="9"/>
  <c r="AB84" i="9"/>
  <c r="AB82" i="9"/>
  <c r="AB80" i="9"/>
  <c r="AG113" i="9"/>
  <c r="AH104" i="9"/>
  <c r="AG107" i="9"/>
  <c r="AI103" i="9"/>
  <c r="AG98" i="9"/>
  <c r="AC96" i="9"/>
  <c r="AD92" i="9"/>
  <c r="AC88" i="9"/>
  <c r="AH118" i="9"/>
  <c r="AF103" i="9"/>
  <c r="AD101" i="9"/>
  <c r="AD97" i="9"/>
  <c r="AF96" i="9"/>
  <c r="AH91" i="9"/>
  <c r="AF88" i="9"/>
  <c r="AH123" i="9"/>
  <c r="AE103" i="9"/>
  <c r="AC101" i="9"/>
  <c r="AI97" i="9"/>
  <c r="AH92" i="9"/>
  <c r="AG91" i="9"/>
  <c r="AI87" i="9"/>
  <c r="AI84" i="9"/>
  <c r="AC73" i="9"/>
  <c r="AC71" i="9"/>
  <c r="AC69" i="9"/>
  <c r="AC67" i="9"/>
  <c r="AC98" i="9"/>
  <c r="AE93" i="9"/>
  <c r="AI86" i="9"/>
  <c r="AF77" i="9"/>
  <c r="AH74" i="9"/>
  <c r="AF69" i="9"/>
  <c r="AD66" i="9"/>
  <c r="AF95" i="9"/>
  <c r="AE90" i="9"/>
  <c r="AC80" i="9"/>
  <c r="AI76" i="9"/>
  <c r="AB67" i="9"/>
  <c r="AI45" i="9"/>
  <c r="AI43" i="9"/>
  <c r="AI41" i="9"/>
  <c r="AI39" i="9"/>
  <c r="AI37" i="9"/>
  <c r="AI35" i="9"/>
  <c r="AI33" i="9"/>
  <c r="AI31" i="9"/>
  <c r="AI29" i="9"/>
  <c r="AC106" i="9"/>
  <c r="AG97" i="9"/>
  <c r="AD93" i="9"/>
  <c r="AH82" i="9"/>
  <c r="AI75" i="9"/>
  <c r="AI67" i="9"/>
  <c r="AF64" i="9"/>
  <c r="AF62" i="9"/>
  <c r="AF60" i="9"/>
  <c r="AF58" i="9"/>
  <c r="AF56" i="9"/>
  <c r="AF54" i="9"/>
  <c r="AF52" i="9"/>
  <c r="AF50" i="9"/>
  <c r="AF48" i="9"/>
  <c r="AF46" i="9"/>
  <c r="AF44" i="9"/>
  <c r="AF42" i="9"/>
  <c r="AF40" i="9"/>
  <c r="AF38" i="9"/>
  <c r="AF36" i="9"/>
  <c r="AF34" i="9"/>
  <c r="AF32" i="9"/>
  <c r="AF30" i="9"/>
  <c r="AF28" i="9"/>
  <c r="AF67" i="9"/>
  <c r="AF68" i="9"/>
  <c r="AC94" i="9"/>
  <c r="AE81" i="9"/>
  <c r="AE77" i="9"/>
  <c r="AF75" i="9"/>
  <c r="AB74" i="9"/>
  <c r="AE63" i="9"/>
  <c r="AG60" i="9"/>
  <c r="AE55" i="9"/>
  <c r="AG52" i="9"/>
  <c r="AE47" i="9"/>
  <c r="AD27" i="9"/>
  <c r="AI58" i="9"/>
  <c r="AE56" i="9"/>
  <c r="AI27" i="9"/>
  <c r="AG88" i="9"/>
  <c r="AE82" i="9"/>
  <c r="AI73" i="9"/>
  <c r="AD67" i="9"/>
  <c r="AG61" i="9"/>
  <c r="AE57" i="9"/>
  <c r="AG54" i="9"/>
  <c r="AC46" i="9"/>
  <c r="AG37" i="9"/>
  <c r="AE36" i="9"/>
  <c r="AI10" i="9"/>
  <c r="AG13" i="9"/>
  <c r="AE10" i="9"/>
  <c r="AC27" i="9"/>
  <c r="AC7" i="9"/>
  <c r="AC5" i="9"/>
  <c r="AG49" i="9"/>
  <c r="AH70" i="9"/>
  <c r="AG55" i="9"/>
  <c r="AG31" i="9"/>
  <c r="AB11" i="9"/>
  <c r="AB9" i="9"/>
  <c r="AB7" i="9"/>
  <c r="AB5" i="9"/>
  <c r="AB118" i="9"/>
  <c r="AB116" i="9"/>
  <c r="AB113" i="9"/>
  <c r="AB111" i="9"/>
  <c r="AB102" i="9"/>
  <c r="AB98" i="9"/>
  <c r="AB122" i="9"/>
  <c r="AB70" i="9"/>
  <c r="AB90" i="9"/>
  <c r="AB85" i="9"/>
  <c r="AB59" i="9"/>
  <c r="AB51" i="9"/>
  <c r="AB43" i="9"/>
  <c r="AB35" i="9"/>
  <c r="AB41" i="9"/>
  <c r="AB76" i="9"/>
  <c r="AB61" i="9"/>
  <c r="AB53" i="9"/>
  <c r="AB45" i="9"/>
  <c r="AB37" i="9"/>
  <c r="AB29" i="9"/>
  <c r="AB3" i="9"/>
  <c r="AB57" i="9"/>
  <c r="AB49" i="9"/>
  <c r="AB68" i="9"/>
  <c r="AB65" i="9"/>
  <c r="AB33" i="9"/>
  <c r="AB8" i="9"/>
  <c r="AI42" i="9"/>
  <c r="AE27" i="9"/>
  <c r="AI23" i="9"/>
  <c r="AI17" i="9"/>
  <c r="AG12" i="9"/>
  <c r="AF57" i="9"/>
  <c r="AF41" i="9"/>
  <c r="AF26" i="9"/>
  <c r="AF24" i="9"/>
  <c r="AF22" i="9"/>
  <c r="AF20" i="9"/>
  <c r="AF18" i="9"/>
  <c r="AF16" i="9"/>
  <c r="AF14" i="9"/>
  <c r="AF12" i="9"/>
  <c r="AI83" i="9"/>
  <c r="AI90" i="9"/>
  <c r="AI88" i="9"/>
  <c r="AB55" i="9"/>
  <c r="AG8" i="9"/>
  <c r="AF63" i="9"/>
  <c r="AE26" i="9"/>
  <c r="AE24" i="9"/>
  <c r="AE22" i="9"/>
  <c r="AE20" i="9"/>
  <c r="AE18" i="9"/>
  <c r="AE16" i="9"/>
  <c r="AE14" i="9"/>
  <c r="AE12" i="9"/>
  <c r="AI8" i="9"/>
  <c r="AI77" i="9"/>
  <c r="AI48" i="9"/>
  <c r="AF33" i="9"/>
  <c r="AG6" i="9"/>
  <c r="AG26" i="9"/>
  <c r="AG19" i="9"/>
  <c r="AF6" i="9"/>
  <c r="AI30" i="9"/>
  <c r="AI6" i="9"/>
  <c r="AI4" i="9"/>
  <c r="AG128" i="9"/>
  <c r="AG120" i="9"/>
  <c r="AG126" i="9"/>
  <c r="AG93" i="9"/>
  <c r="AG89" i="9"/>
  <c r="AG80" i="9"/>
  <c r="AG95" i="9"/>
  <c r="AG86" i="9"/>
  <c r="AG78" i="9"/>
  <c r="AG3" i="9"/>
  <c r="AB71" i="9"/>
  <c r="AI50" i="9"/>
  <c r="AG33" i="9"/>
  <c r="AG64" i="9"/>
  <c r="AG47" i="9"/>
  <c r="AE46" i="9"/>
  <c r="AH12" i="9"/>
  <c r="AH10" i="9"/>
  <c r="AH8" i="9"/>
  <c r="AH6" i="9"/>
  <c r="AH4" i="9"/>
  <c r="AC76" i="9"/>
  <c r="AE23" i="9"/>
  <c r="AE17" i="9"/>
  <c r="AC12" i="9"/>
  <c r="AI56" i="9"/>
  <c r="AI40" i="9"/>
  <c r="AB26" i="9"/>
  <c r="AB24" i="9"/>
  <c r="AB22" i="9"/>
  <c r="AB20" i="9"/>
  <c r="AB18" i="9"/>
  <c r="AB16" i="9"/>
  <c r="AB14" i="9"/>
  <c r="AB12" i="9"/>
  <c r="AG10" i="9"/>
  <c r="AC8" i="9"/>
  <c r="AI92" i="9"/>
  <c r="AI100" i="9"/>
  <c r="AI96" i="9"/>
  <c r="AG22" i="9"/>
  <c r="AI9" i="9"/>
  <c r="AE7" i="9"/>
  <c r="AB63" i="9"/>
  <c r="AF47" i="9"/>
  <c r="AI21" i="9"/>
  <c r="AI19" i="9"/>
  <c r="AI13" i="9"/>
  <c r="AE11" i="9"/>
  <c r="AE8" i="9"/>
  <c r="AG4" i="9"/>
  <c r="AG57" i="9"/>
  <c r="AG25" i="9"/>
  <c r="AI71" i="9"/>
  <c r="AE54" i="9"/>
  <c r="AI32" i="9"/>
  <c r="AF8" i="9"/>
  <c r="AB6" i="9"/>
  <c r="AF71" i="9"/>
  <c r="AG50" i="9"/>
  <c r="AG87" i="9"/>
  <c r="AD70" i="9"/>
  <c r="AE69" i="9"/>
  <c r="AI59" i="9"/>
  <c r="AG56" i="9"/>
  <c r="AB27" i="9"/>
  <c r="AD12" i="9"/>
  <c r="AD10" i="9"/>
  <c r="AD8" i="9"/>
  <c r="AD6" i="9"/>
  <c r="AD4" i="9"/>
  <c r="AB83" i="9"/>
  <c r="AI53" i="9"/>
  <c r="AI25" i="9"/>
  <c r="AG20" i="9"/>
  <c r="AI15" i="9"/>
  <c r="AF25" i="9"/>
  <c r="AF23" i="9"/>
  <c r="AF21" i="9"/>
  <c r="AF19" i="9"/>
  <c r="AF17" i="9"/>
  <c r="AF15" i="9"/>
  <c r="AF13" i="9"/>
  <c r="AI11" i="9"/>
  <c r="AI3" i="9"/>
  <c r="AI79" i="9"/>
  <c r="AI98" i="9"/>
  <c r="AI105" i="9"/>
  <c r="AG66" i="9"/>
  <c r="AG21" i="9"/>
  <c r="AG15" i="9"/>
  <c r="AG9" i="9"/>
  <c r="AB47" i="9"/>
  <c r="AF31" i="9"/>
  <c r="AI5" i="9"/>
  <c r="AE125" i="9"/>
  <c r="AE123" i="9"/>
  <c r="AE92" i="9"/>
  <c r="AE79" i="9"/>
  <c r="AE87" i="9"/>
  <c r="AE110" i="9"/>
  <c r="AE94" i="9"/>
  <c r="AE75" i="9"/>
  <c r="AE3" i="9"/>
  <c r="AE67" i="9"/>
  <c r="AF55" i="9"/>
  <c r="AB39" i="9"/>
  <c r="AG24" i="9"/>
  <c r="AG18" i="9"/>
  <c r="AE38" i="9"/>
  <c r="AG23" i="9"/>
  <c r="AG17" i="9"/>
  <c r="AB4" i="9"/>
  <c r="AG7" i="9"/>
  <c r="AG5" i="9"/>
  <c r="AF83" i="9"/>
  <c r="AG76" i="9"/>
  <c r="AI61" i="9"/>
  <c r="AG41" i="9"/>
  <c r="AI34" i="9"/>
  <c r="AG72" i="9"/>
  <c r="AG63" i="9"/>
  <c r="AI51" i="9"/>
  <c r="AG48" i="9"/>
  <c r="AG39" i="9"/>
  <c r="AF11" i="9"/>
  <c r="AF9" i="9"/>
  <c r="AF7" i="9"/>
  <c r="AF5" i="9"/>
  <c r="AF118" i="9"/>
  <c r="AF113" i="9"/>
  <c r="AF107" i="9"/>
  <c r="AF81" i="9"/>
  <c r="AF70" i="9"/>
  <c r="AF61" i="9"/>
  <c r="AF53" i="9"/>
  <c r="AF45" i="9"/>
  <c r="AF37" i="9"/>
  <c r="AF29" i="9"/>
  <c r="AF59" i="9"/>
  <c r="AF3" i="9"/>
  <c r="AF43" i="9"/>
  <c r="AF72" i="9"/>
  <c r="AF51" i="9"/>
  <c r="AF35" i="9"/>
  <c r="AF27" i="9"/>
  <c r="AF4" i="9"/>
  <c r="AF10" i="9"/>
  <c r="AE25" i="9"/>
  <c r="AC20" i="9"/>
  <c r="AE15" i="9"/>
  <c r="AB25" i="9"/>
  <c r="AB23" i="9"/>
  <c r="AB21" i="9"/>
  <c r="AB19" i="9"/>
  <c r="AB17" i="9"/>
  <c r="AB15" i="9"/>
  <c r="AB13" i="9"/>
  <c r="AG11" i="9"/>
  <c r="AI109" i="9"/>
  <c r="AI85" i="9"/>
  <c r="AI107" i="9"/>
  <c r="AI125" i="9"/>
  <c r="AF39" i="9"/>
  <c r="AG14" i="9"/>
  <c r="AG65" i="9"/>
  <c r="AB31" i="9"/>
  <c r="AI26" i="9"/>
  <c r="AI24" i="9"/>
  <c r="AI22" i="9"/>
  <c r="AI20" i="9"/>
  <c r="AI18" i="9"/>
  <c r="AI16" i="9"/>
  <c r="AI14" i="9"/>
  <c r="AI12" i="9"/>
  <c r="AG74" i="9"/>
  <c r="AG16" i="9"/>
  <c r="AI64" i="9"/>
  <c r="AF49" i="9"/>
  <c r="AE5" i="9"/>
  <c r="AB10" i="9"/>
  <c r="AI7" i="9"/>
  <c r="AD120" i="7"/>
  <c r="AB113" i="7"/>
  <c r="AB41" i="7"/>
  <c r="AF113" i="7"/>
  <c r="AB121" i="7"/>
  <c r="AI110" i="7"/>
  <c r="AC69" i="7"/>
  <c r="AE66" i="7"/>
  <c r="AB37" i="7"/>
  <c r="AF128" i="7"/>
  <c r="AH126" i="7"/>
  <c r="AF124" i="7"/>
  <c r="AH122" i="7"/>
  <c r="AE128" i="7"/>
  <c r="AC114" i="7"/>
  <c r="AC113" i="7"/>
  <c r="AE120" i="7"/>
  <c r="AD26" i="7"/>
  <c r="AF33" i="7"/>
  <c r="AH14" i="7"/>
  <c r="AB80" i="7"/>
  <c r="AE105" i="7"/>
  <c r="AI113" i="7"/>
  <c r="AI69" i="7"/>
  <c r="AG98" i="7"/>
  <c r="AG121" i="7"/>
  <c r="AD93" i="7"/>
  <c r="AG94" i="7"/>
  <c r="AD105" i="7"/>
  <c r="AH118" i="7"/>
  <c r="AE111" i="7"/>
  <c r="AH124" i="7"/>
  <c r="AH116" i="7"/>
  <c r="AH100" i="7"/>
  <c r="AC104" i="7"/>
  <c r="AE98" i="7"/>
  <c r="AC92" i="7"/>
  <c r="AC88" i="7"/>
  <c r="AE82" i="7"/>
  <c r="AE78" i="7"/>
  <c r="AE74" i="7"/>
  <c r="AE109" i="7"/>
  <c r="AE106" i="7"/>
  <c r="AG86" i="7"/>
  <c r="AI80" i="7"/>
  <c r="AG74" i="7"/>
  <c r="AI68" i="7"/>
  <c r="AI112" i="7"/>
  <c r="AF105" i="7"/>
  <c r="AG91" i="7"/>
  <c r="AI88" i="7"/>
  <c r="AC63" i="7"/>
  <c r="AG55" i="7"/>
  <c r="AF59" i="7"/>
  <c r="AH53" i="7"/>
  <c r="AF47" i="7"/>
  <c r="AH41" i="7"/>
  <c r="AH37" i="7"/>
  <c r="AF31" i="7"/>
  <c r="AF27" i="7"/>
  <c r="AD94" i="7"/>
  <c r="AI50" i="7"/>
  <c r="AG21" i="7"/>
  <c r="AI15" i="7"/>
  <c r="AI11" i="7"/>
  <c r="AG9" i="7"/>
  <c r="AG73" i="7"/>
  <c r="AC56" i="7"/>
  <c r="AG20" i="7"/>
  <c r="AI14" i="7"/>
  <c r="AI6" i="7"/>
  <c r="AB90" i="7"/>
  <c r="AC81" i="7"/>
  <c r="AE77" i="7"/>
  <c r="AE67" i="7"/>
  <c r="AI17" i="7"/>
  <c r="AI13" i="7"/>
  <c r="AG108" i="7"/>
  <c r="AG69" i="7"/>
  <c r="AG90" i="7"/>
  <c r="AG3" i="7"/>
  <c r="AG39" i="7"/>
  <c r="AG35" i="7"/>
  <c r="AG64" i="7"/>
  <c r="AG47" i="7"/>
  <c r="AG43" i="7"/>
  <c r="AG31" i="7"/>
  <c r="AG27" i="7"/>
  <c r="AB30" i="7"/>
  <c r="AF36" i="7"/>
  <c r="AI67" i="7"/>
  <c r="AG85" i="7"/>
  <c r="AD44" i="7"/>
  <c r="AD14" i="7"/>
  <c r="AB82" i="7"/>
  <c r="AG66" i="7"/>
  <c r="AI31" i="7"/>
  <c r="AC111" i="7"/>
  <c r="AI64" i="7"/>
  <c r="AE12" i="7"/>
  <c r="AF15" i="7"/>
  <c r="AI71" i="7"/>
  <c r="AE9" i="7"/>
  <c r="AD5" i="7"/>
  <c r="AH43" i="7"/>
  <c r="AC5" i="7"/>
  <c r="AF26" i="7"/>
  <c r="AF109" i="7"/>
  <c r="AF100" i="7"/>
  <c r="AB128" i="7"/>
  <c r="AD126" i="7"/>
  <c r="AB124" i="7"/>
  <c r="AD122" i="7"/>
  <c r="AB120" i="7"/>
  <c r="AD118" i="7"/>
  <c r="AB116" i="7"/>
  <c r="AD128" i="7"/>
  <c r="AF114" i="7"/>
  <c r="AH112" i="7"/>
  <c r="AF110" i="7"/>
  <c r="AH108" i="7"/>
  <c r="AI128" i="7"/>
  <c r="AC126" i="7"/>
  <c r="AC118" i="7"/>
  <c r="AF126" i="7"/>
  <c r="AB122" i="7"/>
  <c r="AH119" i="7"/>
  <c r="AD117" i="7"/>
  <c r="AI115" i="7"/>
  <c r="AB106" i="7"/>
  <c r="AE126" i="7"/>
  <c r="AI124" i="7"/>
  <c r="AE123" i="7"/>
  <c r="AE118" i="7"/>
  <c r="AE104" i="7"/>
  <c r="AI116" i="7"/>
  <c r="AD104" i="7"/>
  <c r="AB102" i="7"/>
  <c r="AD100" i="7"/>
  <c r="AB98" i="7"/>
  <c r="AD96" i="7"/>
  <c r="AB94" i="7"/>
  <c r="AH113" i="7"/>
  <c r="AG110" i="7"/>
  <c r="AH103" i="7"/>
  <c r="AF101" i="7"/>
  <c r="AH99" i="7"/>
  <c r="AF97" i="7"/>
  <c r="AH95" i="7"/>
  <c r="AF93" i="7"/>
  <c r="AH91" i="7"/>
  <c r="AF89" i="7"/>
  <c r="AH87" i="7"/>
  <c r="AI122" i="7"/>
  <c r="AH97" i="7"/>
  <c r="AF85" i="7"/>
  <c r="AH83" i="7"/>
  <c r="AF81" i="7"/>
  <c r="AH79" i="7"/>
  <c r="AF77" i="7"/>
  <c r="AH75" i="7"/>
  <c r="AF127" i="7"/>
  <c r="AH117" i="7"/>
  <c r="AG112" i="7"/>
  <c r="AE116" i="7"/>
  <c r="AI109" i="7"/>
  <c r="AE108" i="7"/>
  <c r="AE100" i="7"/>
  <c r="AD97" i="7"/>
  <c r="AC86" i="7"/>
  <c r="AE84" i="7"/>
  <c r="AC82" i="7"/>
  <c r="AE80" i="7"/>
  <c r="AC78" i="7"/>
  <c r="AE76" i="7"/>
  <c r="AC74" i="7"/>
  <c r="AE72" i="7"/>
  <c r="AC70" i="7"/>
  <c r="AE68" i="7"/>
  <c r="AB119" i="7"/>
  <c r="AE112" i="7"/>
  <c r="AD107" i="7"/>
  <c r="AI92" i="7"/>
  <c r="AC89" i="7"/>
  <c r="AC108" i="7"/>
  <c r="AH92" i="7"/>
  <c r="AH90" i="7"/>
  <c r="AB64" i="7"/>
  <c r="AG99" i="7"/>
  <c r="AF88" i="7"/>
  <c r="AD86" i="7"/>
  <c r="AH84" i="7"/>
  <c r="AD78" i="7"/>
  <c r="AH76" i="7"/>
  <c r="AG67" i="7"/>
  <c r="AE61" i="7"/>
  <c r="AC59" i="7"/>
  <c r="AE57" i="7"/>
  <c r="AC55" i="7"/>
  <c r="AE53" i="7"/>
  <c r="AC51" i="7"/>
  <c r="AD102" i="7"/>
  <c r="AC94" i="7"/>
  <c r="AE91" i="7"/>
  <c r="AG68" i="7"/>
  <c r="AD61" i="7"/>
  <c r="AB59" i="7"/>
  <c r="AD57" i="7"/>
  <c r="AB55" i="7"/>
  <c r="AD53" i="7"/>
  <c r="AB51" i="7"/>
  <c r="AD49" i="7"/>
  <c r="AB47" i="7"/>
  <c r="AD45" i="7"/>
  <c r="AB43" i="7"/>
  <c r="AD41" i="7"/>
  <c r="AB39" i="7"/>
  <c r="AD37" i="7"/>
  <c r="AB35" i="7"/>
  <c r="AD33" i="7"/>
  <c r="AB31" i="7"/>
  <c r="AD29" i="7"/>
  <c r="AB27" i="7"/>
  <c r="AD25" i="7"/>
  <c r="AG95" i="7"/>
  <c r="AG72" i="7"/>
  <c r="AH63" i="7"/>
  <c r="AH59" i="7"/>
  <c r="AI54" i="7"/>
  <c r="AE23" i="7"/>
  <c r="AC21" i="7"/>
  <c r="AE19" i="7"/>
  <c r="AC17" i="7"/>
  <c r="AE15" i="7"/>
  <c r="AC13" i="7"/>
  <c r="AE11" i="7"/>
  <c r="AC9" i="7"/>
  <c r="AF96" i="7"/>
  <c r="AD88" i="7"/>
  <c r="AF80" i="7"/>
  <c r="AI77" i="7"/>
  <c r="AC77" i="7"/>
  <c r="AC52" i="7"/>
  <c r="AC24" i="7"/>
  <c r="AE22" i="7"/>
  <c r="AC20" i="7"/>
  <c r="AE18" i="7"/>
  <c r="AC16" i="7"/>
  <c r="AE14" i="7"/>
  <c r="AC12" i="7"/>
  <c r="AE10" i="7"/>
  <c r="AC8" i="7"/>
  <c r="AE6" i="7"/>
  <c r="AC4" i="7"/>
  <c r="AD109" i="7"/>
  <c r="AD70" i="7"/>
  <c r="AD89" i="7"/>
  <c r="AD3" i="7"/>
  <c r="AD84" i="7"/>
  <c r="AD80" i="7"/>
  <c r="AH102" i="7"/>
  <c r="AC98" i="7"/>
  <c r="AI83" i="7"/>
  <c r="AG81" i="7"/>
  <c r="AB73" i="7"/>
  <c r="AE63" i="7"/>
  <c r="AC49" i="7"/>
  <c r="AC45" i="7"/>
  <c r="AD38" i="7"/>
  <c r="AH34" i="7"/>
  <c r="AC29" i="7"/>
  <c r="AB24" i="7"/>
  <c r="AB20" i="7"/>
  <c r="AB16" i="7"/>
  <c r="AB12" i="7"/>
  <c r="AB8" i="7"/>
  <c r="AB3" i="7"/>
  <c r="AI39" i="7"/>
  <c r="AI35" i="7"/>
  <c r="AE27" i="7"/>
  <c r="AF24" i="7"/>
  <c r="AB74" i="7"/>
  <c r="AB68" i="7"/>
  <c r="AE49" i="7"/>
  <c r="AF44" i="7"/>
  <c r="AG41" i="7"/>
  <c r="AI38" i="7"/>
  <c r="AD35" i="7"/>
  <c r="AG29" i="7"/>
  <c r="AE24" i="7"/>
  <c r="AI3" i="7"/>
  <c r="AC120" i="7"/>
  <c r="AC87" i="7"/>
  <c r="AC103" i="7"/>
  <c r="AC99" i="7"/>
  <c r="AC43" i="7"/>
  <c r="AC35" i="7"/>
  <c r="AC31" i="7"/>
  <c r="AC73" i="7"/>
  <c r="AC116" i="7"/>
  <c r="AC64" i="7"/>
  <c r="AC95" i="7"/>
  <c r="AC47" i="7"/>
  <c r="AC39" i="7"/>
  <c r="AC27" i="7"/>
  <c r="AC3" i="7"/>
  <c r="AI101" i="7"/>
  <c r="AC91" i="7"/>
  <c r="AH74" i="7"/>
  <c r="AG61" i="7"/>
  <c r="AG57" i="7"/>
  <c r="AI24" i="7"/>
  <c r="AH21" i="7"/>
  <c r="AH17" i="7"/>
  <c r="AH13" i="7"/>
  <c r="AH9" i="7"/>
  <c r="AB86" i="7"/>
  <c r="AH78" i="7"/>
  <c r="AD72" i="7"/>
  <c r="AG65" i="7"/>
  <c r="AE46" i="7"/>
  <c r="AE42" i="7"/>
  <c r="AE3" i="7"/>
  <c r="AE93" i="7"/>
  <c r="AB76" i="7"/>
  <c r="AE70" i="7"/>
  <c r="AF65" i="7"/>
  <c r="AB62" i="7"/>
  <c r="AD60" i="7"/>
  <c r="AD56" i="7"/>
  <c r="AF48" i="7"/>
  <c r="AD43" i="7"/>
  <c r="AF40" i="7"/>
  <c r="AI30" i="7"/>
  <c r="AC57" i="7"/>
  <c r="AF49" i="7"/>
  <c r="AI37" i="7"/>
  <c r="AF23" i="7"/>
  <c r="AD17" i="7"/>
  <c r="AF8" i="7"/>
  <c r="AE5" i="7"/>
  <c r="AI59" i="7"/>
  <c r="AI51" i="7"/>
  <c r="AG36" i="7"/>
  <c r="AE21" i="7"/>
  <c r="AC14" i="7"/>
  <c r="AH6" i="7"/>
  <c r="AE17" i="7"/>
  <c r="AF61" i="7"/>
  <c r="AE50" i="7"/>
  <c r="AC32" i="7"/>
  <c r="AF20" i="7"/>
  <c r="AG14" i="7"/>
  <c r="AE8" i="7"/>
  <c r="AE62" i="7"/>
  <c r="AB54" i="7"/>
  <c r="AI33" i="7"/>
  <c r="AG22" i="7"/>
  <c r="AF12" i="7"/>
  <c r="AE4" i="7"/>
  <c r="AF30" i="7"/>
  <c r="AF3" i="7"/>
  <c r="AF78" i="7"/>
  <c r="AF68" i="7"/>
  <c r="AF116" i="7"/>
  <c r="AC109" i="7"/>
  <c r="AB118" i="7"/>
  <c r="AF106" i="7"/>
  <c r="AB115" i="7"/>
  <c r="AI104" i="7"/>
  <c r="AF121" i="7"/>
  <c r="AH104" i="7"/>
  <c r="AF98" i="7"/>
  <c r="AF94" i="7"/>
  <c r="AI114" i="7"/>
  <c r="AI105" i="7"/>
  <c r="AC100" i="7"/>
  <c r="AE94" i="7"/>
  <c r="AG106" i="7"/>
  <c r="AB99" i="7"/>
  <c r="AE86" i="7"/>
  <c r="AC80" i="7"/>
  <c r="AF99" i="7"/>
  <c r="AG82" i="7"/>
  <c r="AG78" i="7"/>
  <c r="AI72" i="7"/>
  <c r="AF119" i="7"/>
  <c r="AB91" i="7"/>
  <c r="AF64" i="7"/>
  <c r="AE101" i="7"/>
  <c r="AI61" i="7"/>
  <c r="AI57" i="7"/>
  <c r="AG51" i="7"/>
  <c r="AH61" i="7"/>
  <c r="AF55" i="7"/>
  <c r="AH49" i="7"/>
  <c r="AF43" i="7"/>
  <c r="AF35" i="7"/>
  <c r="AD67" i="7"/>
  <c r="AG17" i="7"/>
  <c r="AC90" i="7"/>
  <c r="AG24" i="7"/>
  <c r="AI18" i="7"/>
  <c r="AI10" i="7"/>
  <c r="AI81" i="7"/>
  <c r="AC79" i="7"/>
  <c r="AE69" i="7"/>
  <c r="AD64" i="7"/>
  <c r="AD42" i="7"/>
  <c r="AF37" i="7"/>
  <c r="AC33" i="7"/>
  <c r="AI21" i="7"/>
  <c r="AI9" i="7"/>
  <c r="AD4" i="7"/>
  <c r="AE110" i="7"/>
  <c r="AB32" i="7"/>
  <c r="AD27" i="7"/>
  <c r="AG83" i="7"/>
  <c r="AE51" i="7"/>
  <c r="AD48" i="7"/>
  <c r="AD18" i="7"/>
  <c r="AD10" i="7"/>
  <c r="AB84" i="7"/>
  <c r="AC65" i="7"/>
  <c r="AI43" i="7"/>
  <c r="AB38" i="7"/>
  <c r="AB34" i="7"/>
  <c r="AI27" i="7"/>
  <c r="AC72" i="7"/>
  <c r="AF28" i="7"/>
  <c r="AB6" i="7"/>
  <c r="AG52" i="7"/>
  <c r="AG28" i="7"/>
  <c r="AI5" i="7"/>
  <c r="AH52" i="7"/>
  <c r="AH22" i="7"/>
  <c r="AF6" i="7"/>
  <c r="AH35" i="7"/>
  <c r="AE54" i="7"/>
  <c r="AG23" i="7"/>
  <c r="AF112" i="7"/>
  <c r="AG127" i="7"/>
  <c r="AI125" i="7"/>
  <c r="AG123" i="7"/>
  <c r="AI121" i="7"/>
  <c r="AG119" i="7"/>
  <c r="AI117" i="7"/>
  <c r="AG115" i="7"/>
  <c r="AG128" i="7"/>
  <c r="AB114" i="7"/>
  <c r="AD112" i="7"/>
  <c r="AB110" i="7"/>
  <c r="AD108" i="7"/>
  <c r="AC128" i="7"/>
  <c r="AB125" i="7"/>
  <c r="AB117" i="7"/>
  <c r="AH114" i="7"/>
  <c r="AH128" i="7"/>
  <c r="AB126" i="7"/>
  <c r="AH123" i="7"/>
  <c r="AD121" i="7"/>
  <c r="AD119" i="7"/>
  <c r="AG116" i="7"/>
  <c r="AE115" i="7"/>
  <c r="AG105" i="7"/>
  <c r="AI127" i="7"/>
  <c r="AG125" i="7"/>
  <c r="AE124" i="7"/>
  <c r="AI119" i="7"/>
  <c r="AG117" i="7"/>
  <c r="AF103" i="7"/>
  <c r="AF125" i="7"/>
  <c r="AD124" i="7"/>
  <c r="AH120" i="7"/>
  <c r="AF117" i="7"/>
  <c r="AE113" i="7"/>
  <c r="AI108" i="7"/>
  <c r="AI103" i="7"/>
  <c r="AG101" i="7"/>
  <c r="AI99" i="7"/>
  <c r="AG97" i="7"/>
  <c r="AI95" i="7"/>
  <c r="AG93" i="7"/>
  <c r="AH115" i="7"/>
  <c r="AB112" i="7"/>
  <c r="AB109" i="7"/>
  <c r="AC107" i="7"/>
  <c r="AD103" i="7"/>
  <c r="AB101" i="7"/>
  <c r="AD99" i="7"/>
  <c r="AB97" i="7"/>
  <c r="AD95" i="7"/>
  <c r="AB93" i="7"/>
  <c r="AD91" i="7"/>
  <c r="AB89" i="7"/>
  <c r="AD87" i="7"/>
  <c r="AG122" i="7"/>
  <c r="AC106" i="7"/>
  <c r="AH101" i="7"/>
  <c r="AI96" i="7"/>
  <c r="AB85" i="7"/>
  <c r="AD83" i="7"/>
  <c r="AB81" i="7"/>
  <c r="AD79" i="7"/>
  <c r="AB77" i="7"/>
  <c r="AD75" i="7"/>
  <c r="AI118" i="7"/>
  <c r="AE114" i="7"/>
  <c r="AD110" i="7"/>
  <c r="AF108" i="7"/>
  <c r="AD101" i="7"/>
  <c r="AH89" i="7"/>
  <c r="AH85" i="7"/>
  <c r="AF83" i="7"/>
  <c r="AH81" i="7"/>
  <c r="AF79" i="7"/>
  <c r="AH77" i="7"/>
  <c r="AF75" i="7"/>
  <c r="AH73" i="7"/>
  <c r="AF71" i="7"/>
  <c r="AH69" i="7"/>
  <c r="AF67" i="7"/>
  <c r="AC117" i="7"/>
  <c r="AB105" i="7"/>
  <c r="AB104" i="7"/>
  <c r="AC110" i="7"/>
  <c r="AI106" i="7"/>
  <c r="AC102" i="7"/>
  <c r="AI65" i="7"/>
  <c r="AC121" i="7"/>
  <c r="AH98" i="7"/>
  <c r="AB69" i="7"/>
  <c r="AB66" i="7"/>
  <c r="AG63" i="7"/>
  <c r="AH62" i="7"/>
  <c r="AF60" i="7"/>
  <c r="AH58" i="7"/>
  <c r="AF56" i="7"/>
  <c r="AH54" i="7"/>
  <c r="AF52" i="7"/>
  <c r="AH50" i="7"/>
  <c r="AC67" i="7"/>
  <c r="AG62" i="7"/>
  <c r="AI60" i="7"/>
  <c r="AG58" i="7"/>
  <c r="AI56" i="7"/>
  <c r="AG54" i="7"/>
  <c r="AI52" i="7"/>
  <c r="AG50" i="7"/>
  <c r="AI48" i="7"/>
  <c r="AG46" i="7"/>
  <c r="AI44" i="7"/>
  <c r="AG42" i="7"/>
  <c r="AI40" i="7"/>
  <c r="AG38" i="7"/>
  <c r="AI36" i="7"/>
  <c r="AG34" i="7"/>
  <c r="AI32" i="7"/>
  <c r="AG30" i="7"/>
  <c r="AI28" i="7"/>
  <c r="AG26" i="7"/>
  <c r="AG103" i="7"/>
  <c r="AH94" i="7"/>
  <c r="AF92" i="7"/>
  <c r="AD68" i="7"/>
  <c r="AD63" i="7"/>
  <c r="AI58" i="7"/>
  <c r="AB53" i="7"/>
  <c r="AH24" i="7"/>
  <c r="AF22" i="7"/>
  <c r="AH20" i="7"/>
  <c r="AF18" i="7"/>
  <c r="AH16" i="7"/>
  <c r="AF14" i="7"/>
  <c r="AH12" i="7"/>
  <c r="AF10" i="7"/>
  <c r="AH8" i="7"/>
  <c r="AI97" i="7"/>
  <c r="AG89" i="7"/>
  <c r="AH86" i="7"/>
  <c r="AI79" i="7"/>
  <c r="AG77" i="7"/>
  <c r="AG75" i="7"/>
  <c r="AB70" i="7"/>
  <c r="AH23" i="7"/>
  <c r="AF21" i="7"/>
  <c r="AH19" i="7"/>
  <c r="AF17" i="7"/>
  <c r="AH15" i="7"/>
  <c r="AF13" i="7"/>
  <c r="AH11" i="7"/>
  <c r="AF9" i="7"/>
  <c r="AH7" i="7"/>
  <c r="AF5" i="7"/>
  <c r="AF90" i="7"/>
  <c r="AE87" i="7"/>
  <c r="AG79" i="7"/>
  <c r="AF73" i="7"/>
  <c r="AD71" i="7"/>
  <c r="AH64" i="7"/>
  <c r="AB63" i="7"/>
  <c r="AB49" i="7"/>
  <c r="AH46" i="7"/>
  <c r="AF45" i="7"/>
  <c r="AC41" i="7"/>
  <c r="AD34" i="7"/>
  <c r="AB33" i="7"/>
  <c r="AH30" i="7"/>
  <c r="AF29" i="7"/>
  <c r="AC25" i="7"/>
  <c r="AC23" i="7"/>
  <c r="AC19" i="7"/>
  <c r="AC15" i="7"/>
  <c r="AC11" i="7"/>
  <c r="AE31" i="7"/>
  <c r="AE26" i="7"/>
  <c r="AE83" i="7"/>
  <c r="AG111" i="7"/>
  <c r="AD66" i="7"/>
  <c r="AE64" i="7"/>
  <c r="AF50" i="7"/>
  <c r="AI46" i="7"/>
  <c r="AI34" i="7"/>
  <c r="AD31" i="7"/>
  <c r="AI66" i="7"/>
  <c r="AH88" i="7"/>
  <c r="AC83" i="7"/>
  <c r="AI73" i="7"/>
  <c r="AG53" i="7"/>
  <c r="AG32" i="7"/>
  <c r="AD28" i="7"/>
  <c r="AI20" i="7"/>
  <c r="AI16" i="7"/>
  <c r="AI12" i="7"/>
  <c r="AI8" i="7"/>
  <c r="AH4" i="7"/>
  <c r="AH125" i="7"/>
  <c r="AF84" i="7"/>
  <c r="AF82" i="7"/>
  <c r="AH67" i="7"/>
  <c r="AC66" i="7"/>
  <c r="AC48" i="7"/>
  <c r="AI47" i="7"/>
  <c r="AB46" i="7"/>
  <c r="AB42" i="7"/>
  <c r="AE39" i="7"/>
  <c r="AE35" i="7"/>
  <c r="AC28" i="7"/>
  <c r="AG126" i="7"/>
  <c r="AF74" i="7"/>
  <c r="AG71" i="7"/>
  <c r="AC68" i="7"/>
  <c r="AF62" i="7"/>
  <c r="AB50" i="7"/>
  <c r="AD47" i="7"/>
  <c r="AG45" i="7"/>
  <c r="AD39" i="7"/>
  <c r="AG37" i="7"/>
  <c r="AI26" i="7"/>
  <c r="AH56" i="7"/>
  <c r="AH47" i="7"/>
  <c r="AE33" i="7"/>
  <c r="AC22" i="7"/>
  <c r="AF7" i="7"/>
  <c r="AI4" i="7"/>
  <c r="AG56" i="7"/>
  <c r="AI45" i="7"/>
  <c r="AI29" i="7"/>
  <c r="AE20" i="7"/>
  <c r="AG11" i="7"/>
  <c r="AG5" i="7"/>
  <c r="AC10" i="7"/>
  <c r="AE58" i="7"/>
  <c r="AI41" i="7"/>
  <c r="AE30" i="7"/>
  <c r="AF19" i="7"/>
  <c r="AD13" i="7"/>
  <c r="AD6" i="7"/>
  <c r="AD59" i="7"/>
  <c r="AD51" i="7"/>
  <c r="AE29" i="7"/>
  <c r="AD21" i="7"/>
  <c r="AF11" i="7"/>
  <c r="AB4" i="7"/>
  <c r="AF34" i="7"/>
  <c r="AF38" i="7"/>
  <c r="AF63" i="7"/>
  <c r="AF104" i="7"/>
  <c r="AF107" i="7"/>
  <c r="AF120" i="7"/>
  <c r="AE107" i="7"/>
  <c r="AF122" i="7"/>
  <c r="AI123" i="7"/>
  <c r="AB111" i="7"/>
  <c r="AC112" i="7"/>
  <c r="AF102" i="7"/>
  <c r="AH96" i="7"/>
  <c r="AE102" i="7"/>
  <c r="AC96" i="7"/>
  <c r="AE90" i="7"/>
  <c r="AH121" i="7"/>
  <c r="AH93" i="7"/>
  <c r="AC84" i="7"/>
  <c r="AC76" i="7"/>
  <c r="AB123" i="7"/>
  <c r="AH107" i="7"/>
  <c r="AE96" i="7"/>
  <c r="AI84" i="7"/>
  <c r="AI76" i="7"/>
  <c r="AG70" i="7"/>
  <c r="AD98" i="7"/>
  <c r="AE88" i="7"/>
  <c r="AG59" i="7"/>
  <c r="AI53" i="7"/>
  <c r="AH57" i="7"/>
  <c r="AF51" i="7"/>
  <c r="AH45" i="7"/>
  <c r="AF39" i="7"/>
  <c r="AH33" i="7"/>
  <c r="AH29" i="7"/>
  <c r="AH25" i="7"/>
  <c r="AI75" i="7"/>
  <c r="AF69" i="7"/>
  <c r="AB61" i="7"/>
  <c r="AH55" i="7"/>
  <c r="AI23" i="7"/>
  <c r="AI19" i="7"/>
  <c r="AG13" i="7"/>
  <c r="AC75" i="7"/>
  <c r="AD65" i="7"/>
  <c r="AI22" i="7"/>
  <c r="AG16" i="7"/>
  <c r="AG12" i="7"/>
  <c r="AG8" i="7"/>
  <c r="AG4" i="7"/>
  <c r="AH111" i="7"/>
  <c r="AH110" i="7"/>
  <c r="AH105" i="7"/>
  <c r="AH66" i="7"/>
  <c r="AH71" i="7"/>
  <c r="AH3" i="7"/>
  <c r="AH82" i="7"/>
  <c r="AH44" i="7"/>
  <c r="AH36" i="7"/>
  <c r="AH32" i="7"/>
  <c r="AH65" i="7"/>
  <c r="AH70" i="7"/>
  <c r="AH68" i="7"/>
  <c r="AH48" i="7"/>
  <c r="AH40" i="7"/>
  <c r="AH28" i="7"/>
  <c r="AI87" i="7"/>
  <c r="AH38" i="7"/>
  <c r="AB25" i="7"/>
  <c r="AI89" i="7"/>
  <c r="AF58" i="7"/>
  <c r="AD52" i="7"/>
  <c r="AB44" i="7"/>
  <c r="AG25" i="7"/>
  <c r="AI91" i="7"/>
  <c r="AE81" i="7"/>
  <c r="AD40" i="7"/>
  <c r="AD22" i="7"/>
  <c r="AB92" i="7"/>
  <c r="AE79" i="7"/>
  <c r="AG60" i="7"/>
  <c r="AB40" i="7"/>
  <c r="AG18" i="7"/>
  <c r="AH60" i="7"/>
  <c r="AH39" i="7"/>
  <c r="AD9" i="7"/>
  <c r="AF53" i="7"/>
  <c r="AI25" i="7"/>
  <c r="AG15" i="7"/>
  <c r="AE16" i="7"/>
  <c r="AF46" i="7"/>
  <c r="AC127" i="7"/>
  <c r="AE125" i="7"/>
  <c r="AC123" i="7"/>
  <c r="AE121" i="7"/>
  <c r="AC119" i="7"/>
  <c r="AE117" i="7"/>
  <c r="AC115" i="7"/>
  <c r="AG114" i="7"/>
  <c r="AG113" i="7"/>
  <c r="AI111" i="7"/>
  <c r="AG109" i="7"/>
  <c r="AI107" i="7"/>
  <c r="AC122" i="7"/>
  <c r="AD114" i="7"/>
  <c r="AH127" i="7"/>
  <c r="AD125" i="7"/>
  <c r="AD123" i="7"/>
  <c r="AG120" i="7"/>
  <c r="AF118" i="7"/>
  <c r="AC105" i="7"/>
  <c r="AE127" i="7"/>
  <c r="AE122" i="7"/>
  <c r="AI120" i="7"/>
  <c r="AE119" i="7"/>
  <c r="AF115" i="7"/>
  <c r="AB108" i="7"/>
  <c r="AB103" i="7"/>
  <c r="AG107" i="7"/>
  <c r="AE103" i="7"/>
  <c r="AC101" i="7"/>
  <c r="AE99" i="7"/>
  <c r="AC97" i="7"/>
  <c r="AE95" i="7"/>
  <c r="AC93" i="7"/>
  <c r="AD115" i="7"/>
  <c r="AB107" i="7"/>
  <c r="AG104" i="7"/>
  <c r="AI102" i="7"/>
  <c r="AG100" i="7"/>
  <c r="AI98" i="7"/>
  <c r="AG96" i="7"/>
  <c r="AI94" i="7"/>
  <c r="AG92" i="7"/>
  <c r="AI90" i="7"/>
  <c r="AG88" i="7"/>
  <c r="AD111" i="7"/>
  <c r="AH106" i="7"/>
  <c r="AG102" i="7"/>
  <c r="AI100" i="7"/>
  <c r="AB95" i="7"/>
  <c r="AI86" i="7"/>
  <c r="AG84" i="7"/>
  <c r="AI82" i="7"/>
  <c r="AG80" i="7"/>
  <c r="AI78" i="7"/>
  <c r="AG76" i="7"/>
  <c r="AI74" i="7"/>
  <c r="AB127" i="7"/>
  <c r="AG118" i="7"/>
  <c r="AD113" i="7"/>
  <c r="AF123" i="7"/>
  <c r="AF95" i="7"/>
  <c r="AD85" i="7"/>
  <c r="AB83" i="7"/>
  <c r="AD81" i="7"/>
  <c r="AB79" i="7"/>
  <c r="AD77" i="7"/>
  <c r="AB75" i="7"/>
  <c r="AD73" i="7"/>
  <c r="AB71" i="7"/>
  <c r="AD69" i="7"/>
  <c r="AB67" i="7"/>
  <c r="AH109" i="7"/>
  <c r="AC125" i="7"/>
  <c r="AD92" i="7"/>
  <c r="AG87" i="7"/>
  <c r="AE65" i="7"/>
  <c r="AD106" i="7"/>
  <c r="AB96" i="7"/>
  <c r="AB88" i="7"/>
  <c r="AD82" i="7"/>
  <c r="AH80" i="7"/>
  <c r="AD74" i="7"/>
  <c r="AB72" i="7"/>
  <c r="AD62" i="7"/>
  <c r="AB60" i="7"/>
  <c r="AD58" i="7"/>
  <c r="AB56" i="7"/>
  <c r="AD54" i="7"/>
  <c r="AB52" i="7"/>
  <c r="AD50" i="7"/>
  <c r="AB100" i="7"/>
  <c r="AB87" i="7"/>
  <c r="AC62" i="7"/>
  <c r="AE60" i="7"/>
  <c r="AC58" i="7"/>
  <c r="AE56" i="7"/>
  <c r="AC54" i="7"/>
  <c r="AE52" i="7"/>
  <c r="AC50" i="7"/>
  <c r="AE48" i="7"/>
  <c r="AC46" i="7"/>
  <c r="AE44" i="7"/>
  <c r="AC42" i="7"/>
  <c r="AE40" i="7"/>
  <c r="AC38" i="7"/>
  <c r="AE36" i="7"/>
  <c r="AC34" i="7"/>
  <c r="AE32" i="7"/>
  <c r="AC30" i="7"/>
  <c r="AE28" i="7"/>
  <c r="AC26" i="7"/>
  <c r="AE85" i="7"/>
  <c r="AF76" i="7"/>
  <c r="AF72" i="7"/>
  <c r="AI62" i="7"/>
  <c r="AB57" i="7"/>
  <c r="AH51" i="7"/>
  <c r="AD24" i="7"/>
  <c r="AB22" i="7"/>
  <c r="AD20" i="7"/>
  <c r="AB18" i="7"/>
  <c r="AD16" i="7"/>
  <c r="AB14" i="7"/>
  <c r="AD12" i="7"/>
  <c r="AB10" i="7"/>
  <c r="AD8" i="7"/>
  <c r="AD90" i="7"/>
  <c r="AC60" i="7"/>
  <c r="AD23" i="7"/>
  <c r="AB21" i="7"/>
  <c r="AD19" i="7"/>
  <c r="AB17" i="7"/>
  <c r="AD15" i="7"/>
  <c r="AB13" i="7"/>
  <c r="AD11" i="7"/>
  <c r="AB9" i="7"/>
  <c r="AD7" i="7"/>
  <c r="AB5" i="7"/>
  <c r="AB78" i="7"/>
  <c r="AI70" i="7"/>
  <c r="AD46" i="7"/>
  <c r="AB45" i="7"/>
  <c r="AH42" i="7"/>
  <c r="AF41" i="7"/>
  <c r="AC37" i="7"/>
  <c r="AD30" i="7"/>
  <c r="AB29" i="7"/>
  <c r="AH26" i="7"/>
  <c r="AF25" i="7"/>
  <c r="AE43" i="7"/>
  <c r="AC40" i="7"/>
  <c r="AB26" i="7"/>
  <c r="AC6" i="7"/>
  <c r="AE71" i="7"/>
  <c r="AI126" i="7"/>
  <c r="AE97" i="7"/>
  <c r="AC71" i="7"/>
  <c r="AB65" i="7"/>
  <c r="AB48" i="7"/>
  <c r="AI42" i="7"/>
  <c r="AB36" i="7"/>
  <c r="AG33" i="7"/>
  <c r="AI7" i="7"/>
  <c r="AI93" i="7"/>
  <c r="AI85" i="7"/>
  <c r="AC85" i="7"/>
  <c r="AD76" i="7"/>
  <c r="AE73" i="7"/>
  <c r="AI63" i="7"/>
  <c r="AE59" i="7"/>
  <c r="AE55" i="7"/>
  <c r="AG48" i="7"/>
  <c r="AG44" i="7"/>
  <c r="AG40" i="7"/>
  <c r="AD36" i="7"/>
  <c r="AD32" i="7"/>
  <c r="AB23" i="7"/>
  <c r="AB19" i="7"/>
  <c r="AB15" i="7"/>
  <c r="AB11" i="7"/>
  <c r="AC124" i="7"/>
  <c r="AE92" i="7"/>
  <c r="AF86" i="7"/>
  <c r="AH72" i="7"/>
  <c r="AF66" i="7"/>
  <c r="AI49" i="7"/>
  <c r="AE47" i="7"/>
  <c r="AE38" i="7"/>
  <c r="AC36" i="7"/>
  <c r="AE34" i="7"/>
  <c r="AE7" i="7"/>
  <c r="AE89" i="7"/>
  <c r="AB58" i="7"/>
  <c r="AF54" i="7"/>
  <c r="AG49" i="7"/>
  <c r="AF32" i="7"/>
  <c r="AC7" i="7"/>
  <c r="AI55" i="7"/>
  <c r="AC44" i="7"/>
  <c r="AH31" i="7"/>
  <c r="AG19" i="7"/>
  <c r="AE13" i="7"/>
  <c r="AB7" i="7"/>
  <c r="AC61" i="7"/>
  <c r="AC53" i="7"/>
  <c r="AE41" i="7"/>
  <c r="AE25" i="7"/>
  <c r="AF16" i="7"/>
  <c r="AG10" i="7"/>
  <c r="AF4" i="7"/>
  <c r="AG6" i="7"/>
  <c r="AD55" i="7"/>
  <c r="AE37" i="7"/>
  <c r="AB28" i="7"/>
  <c r="AC18" i="7"/>
  <c r="AH10" i="7"/>
  <c r="AH5" i="7"/>
  <c r="AF57" i="7"/>
  <c r="AE45" i="7"/>
  <c r="AH27" i="7"/>
  <c r="AH18" i="7"/>
  <c r="AG7" i="7"/>
  <c r="AE75" i="7"/>
  <c r="AF70" i="7"/>
  <c r="AF42" i="7"/>
  <c r="AF87" i="7"/>
  <c r="AF91" i="7"/>
  <c r="AF111" i="7"/>
</calcChain>
</file>

<file path=xl/sharedStrings.xml><?xml version="1.0" encoding="utf-8"?>
<sst xmlns="http://schemas.openxmlformats.org/spreadsheetml/2006/main" count="48935" uniqueCount="8808">
  <si>
    <t>v porl</t>
  </si>
  <si>
    <t>p porl</t>
  </si>
  <si>
    <t>TC3</t>
  </si>
  <si>
    <t>t szab</t>
  </si>
  <si>
    <t>idő</t>
  </si>
  <si>
    <t>hpf</t>
  </si>
  <si>
    <t>[barg]</t>
  </si>
  <si>
    <t>[°C]</t>
  </si>
  <si>
    <t>megjegyzés</t>
  </si>
  <si>
    <t>[l/min]</t>
  </si>
  <si>
    <t>no.</t>
  </si>
  <si>
    <t>óó:pp</t>
  </si>
  <si>
    <t>…</t>
  </si>
  <si>
    <t>O2</t>
  </si>
  <si>
    <t>spektrum</t>
  </si>
  <si>
    <t>Q tüz</t>
  </si>
  <si>
    <t>kW</t>
  </si>
  <si>
    <t>%</t>
  </si>
  <si>
    <t>lángalak</t>
  </si>
  <si>
    <t>Munkafüzet…</t>
  </si>
  <si>
    <t>Hz</t>
  </si>
  <si>
    <t>motor frekvencia</t>
  </si>
  <si>
    <t>225 °C</t>
  </si>
  <si>
    <t>3.5.7.9</t>
  </si>
  <si>
    <t>e</t>
  </si>
  <si>
    <t>e-v</t>
  </si>
  <si>
    <t>e-t</t>
  </si>
  <si>
    <t>v</t>
  </si>
  <si>
    <t>t</t>
  </si>
  <si>
    <t>hatter</t>
  </si>
  <si>
    <t>video</t>
  </si>
  <si>
    <t>D</t>
  </si>
  <si>
    <t>meleg hatter</t>
  </si>
  <si>
    <t>t-e</t>
  </si>
  <si>
    <t>file</t>
  </si>
  <si>
    <t>time</t>
  </si>
  <si>
    <t>O</t>
  </si>
  <si>
    <t>o1</t>
  </si>
  <si>
    <t>o6</t>
  </si>
  <si>
    <t>o11</t>
  </si>
  <si>
    <t>o16</t>
  </si>
  <si>
    <t>o21</t>
  </si>
  <si>
    <t>o26</t>
  </si>
  <si>
    <t>o31</t>
  </si>
  <si>
    <t>o36</t>
  </si>
  <si>
    <t>o41</t>
  </si>
  <si>
    <t>o46</t>
  </si>
  <si>
    <t>o51</t>
  </si>
  <si>
    <t>o56</t>
  </si>
  <si>
    <t>o61</t>
  </si>
  <si>
    <t>o66</t>
  </si>
  <si>
    <t>o71</t>
  </si>
  <si>
    <t>o76</t>
  </si>
  <si>
    <t>o81</t>
  </si>
  <si>
    <t>o86</t>
  </si>
  <si>
    <t>o91</t>
  </si>
  <si>
    <t>o96</t>
  </si>
  <si>
    <t>o101</t>
  </si>
  <si>
    <t>o106</t>
  </si>
  <si>
    <t>o111</t>
  </si>
  <si>
    <t>o116</t>
  </si>
  <si>
    <t>o121</t>
  </si>
  <si>
    <t>o126</t>
  </si>
  <si>
    <t>o131</t>
  </si>
  <si>
    <t>o136</t>
  </si>
  <si>
    <t>o141</t>
  </si>
  <si>
    <t>o146</t>
  </si>
  <si>
    <t>o151</t>
  </si>
  <si>
    <t>o156</t>
  </si>
  <si>
    <t>o161</t>
  </si>
  <si>
    <t>o166</t>
  </si>
  <si>
    <t>o171</t>
  </si>
  <si>
    <t>o176</t>
  </si>
  <si>
    <t>o181</t>
  </si>
  <si>
    <t>o186</t>
  </si>
  <si>
    <t>o191</t>
  </si>
  <si>
    <t>o196</t>
  </si>
  <si>
    <t>o201</t>
  </si>
  <si>
    <t>o206</t>
  </si>
  <si>
    <t>o211</t>
  </si>
  <si>
    <t>o216</t>
  </si>
  <si>
    <t>o221</t>
  </si>
  <si>
    <t>o226</t>
  </si>
  <si>
    <t>o231</t>
  </si>
  <si>
    <t>o236</t>
  </si>
  <si>
    <t>o241</t>
  </si>
  <si>
    <t>o246</t>
  </si>
  <si>
    <t>o251</t>
  </si>
  <si>
    <t>o256</t>
  </si>
  <si>
    <t>o261</t>
  </si>
  <si>
    <t>o266</t>
  </si>
  <si>
    <t>o271</t>
  </si>
  <si>
    <t>o276</t>
  </si>
  <si>
    <t>o281</t>
  </si>
  <si>
    <t>o286</t>
  </si>
  <si>
    <t>o291</t>
  </si>
  <si>
    <t>o296</t>
  </si>
  <si>
    <t>o301</t>
  </si>
  <si>
    <t>o306</t>
  </si>
  <si>
    <t>o311</t>
  </si>
  <si>
    <t>o316</t>
  </si>
  <si>
    <t>o321</t>
  </si>
  <si>
    <t>o326</t>
  </si>
  <si>
    <t>o331</t>
  </si>
  <si>
    <t>o336</t>
  </si>
  <si>
    <t>o341</t>
  </si>
  <si>
    <t>o346</t>
  </si>
  <si>
    <t>o351</t>
  </si>
  <si>
    <t>o356</t>
  </si>
  <si>
    <t>o361</t>
  </si>
  <si>
    <t>o366</t>
  </si>
  <si>
    <t>o371</t>
  </si>
  <si>
    <t>o376</t>
  </si>
  <si>
    <t>o381</t>
  </si>
  <si>
    <t>o386</t>
  </si>
  <si>
    <t>o391</t>
  </si>
  <si>
    <t>o396</t>
  </si>
  <si>
    <t>o401</t>
  </si>
  <si>
    <t>o406</t>
  </si>
  <si>
    <t>o411</t>
  </si>
  <si>
    <t>o416</t>
  </si>
  <si>
    <t>o421</t>
  </si>
  <si>
    <t>o426</t>
  </si>
  <si>
    <t>o431</t>
  </si>
  <si>
    <t>o436</t>
  </si>
  <si>
    <t>o441</t>
  </si>
  <si>
    <t>o446</t>
  </si>
  <si>
    <t>o451</t>
  </si>
  <si>
    <t>o456</t>
  </si>
  <si>
    <t>o461</t>
  </si>
  <si>
    <t>o466</t>
  </si>
  <si>
    <t>o471</t>
  </si>
  <si>
    <t>o476</t>
  </si>
  <si>
    <t>o481</t>
  </si>
  <si>
    <t>o486</t>
  </si>
  <si>
    <t>o491</t>
  </si>
  <si>
    <t>o496</t>
  </si>
  <si>
    <t>o501</t>
  </si>
  <si>
    <t>o506</t>
  </si>
  <si>
    <t>o511</t>
  </si>
  <si>
    <t>o516</t>
  </si>
  <si>
    <t>o521</t>
  </si>
  <si>
    <t>o526</t>
  </si>
  <si>
    <t>o531</t>
  </si>
  <si>
    <t>o536</t>
  </si>
  <si>
    <t>o541</t>
  </si>
  <si>
    <t>o546</t>
  </si>
  <si>
    <t>o551</t>
  </si>
  <si>
    <t>o556</t>
  </si>
  <si>
    <t>o561</t>
  </si>
  <si>
    <t>o566</t>
  </si>
  <si>
    <t>o571</t>
  </si>
  <si>
    <t>o576</t>
  </si>
  <si>
    <t>o581</t>
  </si>
  <si>
    <t>o586</t>
  </si>
  <si>
    <t>o591</t>
  </si>
  <si>
    <t>o596</t>
  </si>
  <si>
    <t>o601</t>
  </si>
  <si>
    <t>o606</t>
  </si>
  <si>
    <t>o611</t>
  </si>
  <si>
    <t>o616</t>
  </si>
  <si>
    <t>o621</t>
  </si>
  <si>
    <t>o626</t>
  </si>
  <si>
    <t>Max_1</t>
  </si>
  <si>
    <t>Max_2</t>
  </si>
  <si>
    <t>Max_3</t>
  </si>
  <si>
    <t>Max_4</t>
  </si>
  <si>
    <t>Max_5</t>
  </si>
  <si>
    <t>Max_6</t>
  </si>
  <si>
    <t>Max_7</t>
  </si>
  <si>
    <t>Max_8</t>
  </si>
  <si>
    <t>I_1</t>
  </si>
  <si>
    <t>I_2</t>
  </si>
  <si>
    <t>I_3</t>
  </si>
  <si>
    <t>I_4</t>
  </si>
  <si>
    <t>I_5</t>
  </si>
  <si>
    <t>I_6</t>
  </si>
  <si>
    <t>I_7</t>
  </si>
  <si>
    <t>I_8</t>
  </si>
  <si>
    <t>nyomás</t>
  </si>
  <si>
    <t>korrel</t>
  </si>
  <si>
    <t>Azonosító:</t>
  </si>
  <si>
    <t>Objektumok:</t>
  </si>
  <si>
    <t>Attribútumok:</t>
  </si>
  <si>
    <t>Lépcsôk:</t>
  </si>
  <si>
    <t>Eltolás:</t>
  </si>
  <si>
    <t>Leírás:</t>
  </si>
  <si>
    <t>COCO STD: 8433509</t>
  </si>
  <si>
    <t>Rangsor</t>
  </si>
  <si>
    <t>X(A1)</t>
  </si>
  <si>
    <t>X(A2)</t>
  </si>
  <si>
    <t>X(A3)</t>
  </si>
  <si>
    <t>X(A4)</t>
  </si>
  <si>
    <t>X(A5)</t>
  </si>
  <si>
    <t>X(A6)</t>
  </si>
  <si>
    <t>X(A7)</t>
  </si>
  <si>
    <t>X(A8)</t>
  </si>
  <si>
    <t>X(A9)</t>
  </si>
  <si>
    <t>X(A10)</t>
  </si>
  <si>
    <t>X(A11)</t>
  </si>
  <si>
    <t>X(A12)</t>
  </si>
  <si>
    <t>X(A13)</t>
  </si>
  <si>
    <t>X(A14)</t>
  </si>
  <si>
    <t>X(A15)</t>
  </si>
  <si>
    <t>X(A16)</t>
  </si>
  <si>
    <t>Y(A17)</t>
  </si>
  <si>
    <t>O1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</si>
  <si>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</si>
  <si>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</si>
  <si>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</si>
  <si>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</si>
  <si>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</si>
  <si>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</si>
  <si>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</si>
  <si>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</si>
  <si>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</si>
  <si>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</si>
  <si>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</si>
  <si>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</si>
  <si>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</si>
  <si>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</si>
  <si>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</si>
  <si>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</si>
  <si>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</si>
  <si>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O20</t>
  </si>
  <si>
    <t>O21</t>
  </si>
  <si>
    <t>O22</t>
  </si>
  <si>
    <t>O23</t>
  </si>
  <si>
    <t>O24</t>
  </si>
  <si>
    <t>O25</t>
  </si>
  <si>
    <t>O26</t>
  </si>
  <si>
    <t>O27</t>
  </si>
  <si>
    <t>O28</t>
  </si>
  <si>
    <t>O29</t>
  </si>
  <si>
    <t>O30</t>
  </si>
  <si>
    <t>O31</t>
  </si>
  <si>
    <t>O32</t>
  </si>
  <si>
    <t>O33</t>
  </si>
  <si>
    <t>O34</t>
  </si>
  <si>
    <t>O35</t>
  </si>
  <si>
    <t>O36</t>
  </si>
  <si>
    <t>O37</t>
  </si>
  <si>
    <t>O38</t>
  </si>
  <si>
    <t>O39</t>
  </si>
  <si>
    <t>O40</t>
  </si>
  <si>
    <t>O41</t>
  </si>
  <si>
    <t>O42</t>
  </si>
  <si>
    <t>O43</t>
  </si>
  <si>
    <t>O44</t>
  </si>
  <si>
    <t>O45</t>
  </si>
  <si>
    <t>O46</t>
  </si>
  <si>
    <t>O47</t>
  </si>
  <si>
    <t>O48</t>
  </si>
  <si>
    <t>O49</t>
  </si>
  <si>
    <t>O50</t>
  </si>
  <si>
    <t>O51</t>
  </si>
  <si>
    <t>O52</t>
  </si>
  <si>
    <t>O53</t>
  </si>
  <si>
    <t>O54</t>
  </si>
  <si>
    <t>O55</t>
  </si>
  <si>
    <t>O56</t>
  </si>
  <si>
    <t>O57</t>
  </si>
  <si>
    <t>O58</t>
  </si>
  <si>
    <t>O59</t>
  </si>
  <si>
    <t>O60</t>
  </si>
  <si>
    <t>O61</t>
  </si>
  <si>
    <t>O62</t>
  </si>
  <si>
    <t>O63</t>
  </si>
  <si>
    <t>O64</t>
  </si>
  <si>
    <t>O65</t>
  </si>
  <si>
    <t>O66</t>
  </si>
  <si>
    <t>O67</t>
  </si>
  <si>
    <t>O68</t>
  </si>
  <si>
    <t>O69</t>
  </si>
  <si>
    <t>O70</t>
  </si>
  <si>
    <t>O71</t>
  </si>
  <si>
    <t>O72</t>
  </si>
  <si>
    <t>O73</t>
  </si>
  <si>
    <t>O74</t>
  </si>
  <si>
    <t>O75</t>
  </si>
  <si>
    <t>O76</t>
  </si>
  <si>
    <t>O77</t>
  </si>
  <si>
    <t>O78</t>
  </si>
  <si>
    <t>O79</t>
  </si>
  <si>
    <t>O80</t>
  </si>
  <si>
    <t>O81</t>
  </si>
  <si>
    <t>O82</t>
  </si>
  <si>
    <t>O83</t>
  </si>
  <si>
    <t>O84</t>
  </si>
  <si>
    <t>O85</t>
  </si>
  <si>
    <t>O86</t>
  </si>
  <si>
    <t>O87</t>
  </si>
  <si>
    <t>O88</t>
  </si>
  <si>
    <t>O89</t>
  </si>
  <si>
    <t>O90</t>
  </si>
  <si>
    <t>O91</t>
  </si>
  <si>
    <t>O92</t>
  </si>
  <si>
    <t>O93</t>
  </si>
  <si>
    <t>O94</t>
  </si>
  <si>
    <t>O95</t>
  </si>
  <si>
    <t>O96</t>
  </si>
  <si>
    <t>O97</t>
  </si>
  <si>
    <t>O98</t>
  </si>
  <si>
    <t>O99</t>
  </si>
  <si>
    <t>O100</t>
  </si>
  <si>
    <t>O101</t>
  </si>
  <si>
    <t>O102</t>
  </si>
  <si>
    <t>O103</t>
  </si>
  <si>
    <t>O104</t>
  </si>
  <si>
    <t>O105</t>
  </si>
  <si>
    <t>O106</t>
  </si>
  <si>
    <t>O107</t>
  </si>
  <si>
    <t>O108</t>
  </si>
  <si>
    <t>O109</t>
  </si>
  <si>
    <t>O110</t>
  </si>
  <si>
    <t>O111</t>
  </si>
  <si>
    <t>O112</t>
  </si>
  <si>
    <t>O113</t>
  </si>
  <si>
    <t>O114</t>
  </si>
  <si>
    <t>O115</t>
  </si>
  <si>
    <t>O116</t>
  </si>
  <si>
    <t>O117</t>
  </si>
  <si>
    <t>O118</t>
  </si>
  <si>
    <t>O119</t>
  </si>
  <si>
    <t>O120</t>
  </si>
  <si>
    <t>O121</t>
  </si>
  <si>
    <t>O122</t>
  </si>
  <si>
    <t>O123</t>
  </si>
  <si>
    <t>O124</t>
  </si>
  <si>
    <t>O125</t>
  </si>
  <si>
    <t>O126</t>
  </si>
  <si>
    <t>Lépcsôk(1)</t>
  </si>
  <si>
    <t>S1</t>
  </si>
  <si>
    <t>(21849.9+9495)/(2)=15672.4</t>
  </si>
  <si>
    <t>(776+4585)/(2)=2680.5</t>
  </si>
  <si>
    <t>(871+4024)/(2)=2447.5</t>
  </si>
  <si>
    <t>(8168+829)/(2)=4498.5</t>
  </si>
  <si>
    <t>(3+5716)/(2)=2859.5</t>
  </si>
  <si>
    <t>(5666+12890.9)/(2)=9278.45</t>
  </si>
  <si>
    <t>(5677+108)/(2)=2892.5</t>
  </si>
  <si>
    <t>(3104+8554)/(2)=5828.95</t>
  </si>
  <si>
    <t>(22101.9+7184)/(2)=14642.95</t>
  </si>
  <si>
    <t>(0+1313)/(2)=656.5</t>
  </si>
  <si>
    <t>(539+3068)/(2)=1803.5</t>
  </si>
  <si>
    <t>(7234+1989)/(2)=4611.5</t>
  </si>
  <si>
    <t>(1542+6813)/(2)=4177.5</t>
  </si>
  <si>
    <t>(3902+9050)/(2)=6475.95</t>
  </si>
  <si>
    <t>(4136+3245)/(2)=3690.5</t>
  </si>
  <si>
    <t>(3115+11824.9)/(2)=7469.95</t>
  </si>
  <si>
    <t>S2</t>
  </si>
  <si>
    <t>(21849.9+8784)/(2)=15316.95</t>
  </si>
  <si>
    <t>(30+4585)/(2)=2307.5</t>
  </si>
  <si>
    <t>(8133+829)/(2)=4481</t>
  </si>
  <si>
    <t>(2311+11366.9)/(2)=6838.95</t>
  </si>
  <si>
    <t>(2064+5181)/(2)=3622.5</t>
  </si>
  <si>
    <t>S3</t>
  </si>
  <si>
    <t>(1949+5181)/(2)=3565</t>
  </si>
  <si>
    <t>S4</t>
  </si>
  <si>
    <t>(2252+9355)/(2)=5803.45</t>
  </si>
  <si>
    <t>S5</t>
  </si>
  <si>
    <t>(19137.9+6047)/(2)=12592.45</t>
  </si>
  <si>
    <t>S6</t>
  </si>
  <si>
    <t>S7</t>
  </si>
  <si>
    <t>(3104+8432)/(2)=5767.95</t>
  </si>
  <si>
    <t>(1790+5181)/(2)=3485.5</t>
  </si>
  <si>
    <t>S8</t>
  </si>
  <si>
    <t>(22101.9+5152)/(2)=13626.95</t>
  </si>
  <si>
    <t>(4136+2930)/(2)=3533</t>
  </si>
  <si>
    <t>S9</t>
  </si>
  <si>
    <t>(1087+6729)/(2)=3908</t>
  </si>
  <si>
    <t>(1633+5181)/(2)=3407</t>
  </si>
  <si>
    <t>S10</t>
  </si>
  <si>
    <t>(17849.9+6047)/(2)=11948.45</t>
  </si>
  <si>
    <t>(0+4585)/(2)=2292.5</t>
  </si>
  <si>
    <t>(484+6729)/(2)=3606.5</t>
  </si>
  <si>
    <t>S11</t>
  </si>
  <si>
    <t>S12</t>
  </si>
  <si>
    <t>(0+4291)/(2)=2145.5</t>
  </si>
  <si>
    <t>(8133+361)/(2)=4247</t>
  </si>
  <si>
    <t>(3663+2930)/(2)=3296.5</t>
  </si>
  <si>
    <t>S13</t>
  </si>
  <si>
    <t>(3101+8432)/(2)=5766.45</t>
  </si>
  <si>
    <t>(7234+1857)/(2)=4545.5</t>
  </si>
  <si>
    <t>S14</t>
  </si>
  <si>
    <t>(16450.9+6047)/(2)=11248.95</t>
  </si>
  <si>
    <t>(6495+1857)/(2)=4176</t>
  </si>
  <si>
    <t>S15</t>
  </si>
  <si>
    <t>(15531.9+6047)/(2)=10789.45</t>
  </si>
  <si>
    <t>(871+3575)/(2)=2223</t>
  </si>
  <si>
    <t>(2252+9263)/(2)=5757.45</t>
  </si>
  <si>
    <t>(22101.9+4242)/(2)=13171.95</t>
  </si>
  <si>
    <t>S16</t>
  </si>
  <si>
    <t>(3224+1924)/(2)=2574</t>
  </si>
  <si>
    <t>S17</t>
  </si>
  <si>
    <t>(484+5941)/(2)=3212.5</t>
  </si>
  <si>
    <t>S18</t>
  </si>
  <si>
    <t>(10952.9+6047)/(2)=8499.95</t>
  </si>
  <si>
    <t>(6495+1733)/(2)=4114</t>
  </si>
  <si>
    <t>S19</t>
  </si>
  <si>
    <t>(5677+0)/(2)=2838.5</t>
  </si>
  <si>
    <t>(22101.9+4019)/(2)=13060.45</t>
  </si>
  <si>
    <t>(449+3068)/(2)=1758.5</t>
  </si>
  <si>
    <t>S20</t>
  </si>
  <si>
    <t>S21</t>
  </si>
  <si>
    <t>(10422.9+6047)/(2)=8234.95</t>
  </si>
  <si>
    <t>(2252+9151)/(2)=5701.45</t>
  </si>
  <si>
    <t>S22</t>
  </si>
  <si>
    <t>(0+4168)/(2)=2084</t>
  </si>
  <si>
    <t>(53+5711)/(2)=2882</t>
  </si>
  <si>
    <t>S23</t>
  </si>
  <si>
    <t>(10090+6047)/(2)=8068.45</t>
  </si>
  <si>
    <t>(871+3402)/(2)=2136.5</t>
  </si>
  <si>
    <t>S24</t>
  </si>
  <si>
    <t>(8570+6047)/(2)=7308.45</t>
  </si>
  <si>
    <t>(649+3402)/(2)=2025.5</t>
  </si>
  <si>
    <t>(0+894)/(2)=447</t>
  </si>
  <si>
    <t>(5754+1733)/(2)=3743.5</t>
  </si>
  <si>
    <t>(2788+1924)/(2)=2356</t>
  </si>
  <si>
    <t>S25</t>
  </si>
  <si>
    <t>(0+5716)/(2)=2858</t>
  </si>
  <si>
    <t>(1633+5013)/(2)=3323</t>
  </si>
  <si>
    <t>S26</t>
  </si>
  <si>
    <t>(159+3402)/(2)=1780.5</t>
  </si>
  <si>
    <t>S27</t>
  </si>
  <si>
    <t>(0+3402)/(2)=1701</t>
  </si>
  <si>
    <t>(0+5049)/(2)=2524.5</t>
  </si>
  <si>
    <t>(22101.9+3655)/(2)=12878.45</t>
  </si>
  <si>
    <t>(449+3058)/(2)=1753.5</t>
  </si>
  <si>
    <t>S28</t>
  </si>
  <si>
    <t>(8524+6047)/(2)=7285.45</t>
  </si>
  <si>
    <t>(1633+3491)/(2)=2562</t>
  </si>
  <si>
    <t>S29</t>
  </si>
  <si>
    <t>S30</t>
  </si>
  <si>
    <t>(8486+6047)/(2)=7266.45</t>
  </si>
  <si>
    <t>(0+2563)/(2)=1281.5</t>
  </si>
  <si>
    <t>S31</t>
  </si>
  <si>
    <t>(0+4895)/(2)=2447.5</t>
  </si>
  <si>
    <t>(3101+7826)/(2)=5463.45</t>
  </si>
  <si>
    <t>(3115+11803.9)/(2)=7459.45</t>
  </si>
  <si>
    <t>S32</t>
  </si>
  <si>
    <t>(370+3058)/(2)=1714</t>
  </si>
  <si>
    <t>S33</t>
  </si>
  <si>
    <t>(7480+6047)/(2)=6763.45</t>
  </si>
  <si>
    <t>(1418+3491)/(2)=2454.5</t>
  </si>
  <si>
    <t>S34</t>
  </si>
  <si>
    <t>(7480+5823)/(2)=6651.45</t>
  </si>
  <si>
    <t>(2399+1924)/(2)=2161.5</t>
  </si>
  <si>
    <t>S35</t>
  </si>
  <si>
    <t>(341+3058)/(2)=1699.5</t>
  </si>
  <si>
    <t>(1418+3052)/(2)=2235</t>
  </si>
  <si>
    <t>S36</t>
  </si>
  <si>
    <t>(6763+361)/(2)=3562</t>
  </si>
  <si>
    <t>(785+1924)/(2)=1354.5</t>
  </si>
  <si>
    <t>S37</t>
  </si>
  <si>
    <t>(0+1266)/(2)=633</t>
  </si>
  <si>
    <t>(2252+8703)/(2)=5477.45</t>
  </si>
  <si>
    <t>(2732+11803.9)/(2)=7267.95</t>
  </si>
  <si>
    <t>S38</t>
  </si>
  <si>
    <t>(6518+5823)/(2)=6170.45</t>
  </si>
  <si>
    <t>(21766.9+3655)/(2)=12710.95</t>
  </si>
  <si>
    <t>S39</t>
  </si>
  <si>
    <t>(6155+5823)/(2)=5988.95</t>
  </si>
  <si>
    <t>(21766.9+3059)/(2)=12412.95</t>
  </si>
  <si>
    <t>(0+663)/(2)=331.5</t>
  </si>
  <si>
    <t>(0+5664)/(2)=2832</t>
  </si>
  <si>
    <t>(1314+2777)/(2)=2045.5</t>
  </si>
  <si>
    <t>S40</t>
  </si>
  <si>
    <t>(6763+233)/(2)=3498</t>
  </si>
  <si>
    <t>(3101+5969)/(2)=4535</t>
  </si>
  <si>
    <t>(5508+1733)/(2)=3620.5</t>
  </si>
  <si>
    <t>S41</t>
  </si>
  <si>
    <t>(5329+5823)/(2)=5575.95</t>
  </si>
  <si>
    <t>S42</t>
  </si>
  <si>
    <t>(3101+2641)/(2)=2871</t>
  </si>
  <si>
    <t>(604+1924)/(2)=1264</t>
  </si>
  <si>
    <t>(2732+11057.9)/(2)=6894.95</t>
  </si>
  <si>
    <t>S43</t>
  </si>
  <si>
    <t>(3693+5823)/(2)=4758</t>
  </si>
  <si>
    <t>(21740.9+3059)/(2)=12399.95</t>
  </si>
  <si>
    <t>(0+5488)/(2)=2744</t>
  </si>
  <si>
    <t>S44</t>
  </si>
  <si>
    <t>S45</t>
  </si>
  <si>
    <t>S46</t>
  </si>
  <si>
    <t>(3693+4970)/(2)=4331.5</t>
  </si>
  <si>
    <t>(5167+1733)/(2)=3450</t>
  </si>
  <si>
    <t>(1314+2691)/(2)=2002.5</t>
  </si>
  <si>
    <t>S47</t>
  </si>
  <si>
    <t>S48</t>
  </si>
  <si>
    <t>(2252+7932)/(2)=5092</t>
  </si>
  <si>
    <t>(256+1924)/(2)=1090</t>
  </si>
  <si>
    <t>S49</t>
  </si>
  <si>
    <t>(0+3892)/(2)=1946</t>
  </si>
  <si>
    <t>(341+2068)/(2)=1204.5</t>
  </si>
  <si>
    <t>(2732+10990.9)/(2)=6861.45</t>
  </si>
  <si>
    <t>S50</t>
  </si>
  <si>
    <t>(3203+4970)/(2)=4086.5</t>
  </si>
  <si>
    <t>(1237+2356)/(2)=1796.5</t>
  </si>
  <si>
    <t>S51</t>
  </si>
  <si>
    <t>(0+4506)/(2)=2253</t>
  </si>
  <si>
    <t>S52</t>
  </si>
  <si>
    <t>(2665+4970)/(2)=3817.5</t>
  </si>
  <si>
    <t>(6323+233)/(2)=3278</t>
  </si>
  <si>
    <t>(0+3567)/(2)=1783.5</t>
  </si>
  <si>
    <t>(3101+2426)/(2)=2763.5</t>
  </si>
  <si>
    <t>(21450.9+3059)/(2)=12254.95</t>
  </si>
  <si>
    <t>S53</t>
  </si>
  <si>
    <t>S54</t>
  </si>
  <si>
    <t>(0+3615)/(2)=1807.5</t>
  </si>
  <si>
    <t>(4449+233)/(2)=2341</t>
  </si>
  <si>
    <t>(21402.9+3059)/(2)=12230.95</t>
  </si>
  <si>
    <t>(0+2068)/(2)=1034</t>
  </si>
  <si>
    <t>(2644+10990.9)/(2)=6817.45</t>
  </si>
  <si>
    <t>S55</t>
  </si>
  <si>
    <t>S56</t>
  </si>
  <si>
    <t>S57</t>
  </si>
  <si>
    <t>(2617+4970)/(2)=3793.5</t>
  </si>
  <si>
    <t>(1219+0)/(2)=609.5</t>
  </si>
  <si>
    <t>S58</t>
  </si>
  <si>
    <t>(0+2437)/(2)=1218.5</t>
  </si>
  <si>
    <t>(2871+2426)/(2)=2648.5</t>
  </si>
  <si>
    <t>(5106+1632)/(2)=3369</t>
  </si>
  <si>
    <t>S59</t>
  </si>
  <si>
    <t>(1198+4970)/(2)=3084</t>
  </si>
  <si>
    <t>(2871+1745)/(2)=2308</t>
  </si>
  <si>
    <t>S60</t>
  </si>
  <si>
    <t>(3911+233)/(2)=2072</t>
  </si>
  <si>
    <t>(21402.9+1269)/(2)=11335.95</t>
  </si>
  <si>
    <t>(1637+9936)/(2)=5786.45</t>
  </si>
  <si>
    <t>S61</t>
  </si>
  <si>
    <t>(0+1062)/(2)=531</t>
  </si>
  <si>
    <t>(5106+729)/(2)=2917.5</t>
  </si>
  <si>
    <t>(0+1924)/(2)=962</t>
  </si>
  <si>
    <t>S62</t>
  </si>
  <si>
    <t>(865+4970)/(2)=2917.5</t>
  </si>
  <si>
    <t>(0+0)/(2)=0</t>
  </si>
  <si>
    <t>S63</t>
  </si>
  <si>
    <t>(0+2430)/(2)=1215</t>
  </si>
  <si>
    <t>(1006+7932)/(2)=4469</t>
  </si>
  <si>
    <t>(1370+1745)/(2)=1557.5</t>
  </si>
  <si>
    <t>(3581+729)/(2)=2155</t>
  </si>
  <si>
    <t>S64</t>
  </si>
  <si>
    <t>(0+656)/(2)=328</t>
  </si>
  <si>
    <t>(0+1899)/(2)=949.5</t>
  </si>
  <si>
    <t>S65</t>
  </si>
  <si>
    <t>(1006+7417)/(2)=4211.5</t>
  </si>
  <si>
    <t>(1265+1745)/(2)=1505</t>
  </si>
  <si>
    <t>(0+4396)/(2)=2198</t>
  </si>
  <si>
    <t>S66</t>
  </si>
  <si>
    <t>(2815+233)/(2)=1524</t>
  </si>
  <si>
    <t>S67</t>
  </si>
  <si>
    <t>(0+299)/(2)=149.5</t>
  </si>
  <si>
    <t>(0+7417)/(2)=3708.5</t>
  </si>
  <si>
    <t>(0+9684)/(2)=4842</t>
  </si>
  <si>
    <t>S68</t>
  </si>
  <si>
    <t>(19196.9+1269)/(2)=10232.95</t>
  </si>
  <si>
    <t>(0+1869)/(2)=934.5</t>
  </si>
  <si>
    <t>S69</t>
  </si>
  <si>
    <t>(672+4970)/(2)=2821</t>
  </si>
  <si>
    <t>(0+3085)/(2)=1542.5</t>
  </si>
  <si>
    <t>S70</t>
  </si>
  <si>
    <t>S71</t>
  </si>
  <si>
    <t>(2300+729)/(2)=1514.5</t>
  </si>
  <si>
    <t>S72</t>
  </si>
  <si>
    <t>(586+1745)/(2)=1165.5</t>
  </si>
  <si>
    <t>S73</t>
  </si>
  <si>
    <t>(0+5302)/(2)=2651</t>
  </si>
  <si>
    <t>(586+319)/(2)=452.5</t>
  </si>
  <si>
    <t>(0+7992)/(2)=3996</t>
  </si>
  <si>
    <t>S74</t>
  </si>
  <si>
    <t>(672+4655)/(2)=2663.5</t>
  </si>
  <si>
    <t>(18747.9+1269)/(2)=10008.45</t>
  </si>
  <si>
    <t>S75</t>
  </si>
  <si>
    <t>(1890+233)/(2)=1061.5</t>
  </si>
  <si>
    <t>S76</t>
  </si>
  <si>
    <t>(0+220)/(2)=110</t>
  </si>
  <si>
    <t>S77</t>
  </si>
  <si>
    <t>(298+319)/(2)=308.5</t>
  </si>
  <si>
    <t>(18613.9+1269)/(2)=9941.45</t>
  </si>
  <si>
    <t>S78</t>
  </si>
  <si>
    <t>(1331+729)/(2)=1030</t>
  </si>
  <si>
    <t>(0+6674)/(2)=3337</t>
  </si>
  <si>
    <t>S79</t>
  </si>
  <si>
    <t>S80</t>
  </si>
  <si>
    <t>(526+4655)/(2)=2590.5</t>
  </si>
  <si>
    <t>(18366.9+1269)/(2)=9817.95</t>
  </si>
  <si>
    <t>(0+1223)/(2)=611.5</t>
  </si>
  <si>
    <t>(0+729)/(2)=364.5</t>
  </si>
  <si>
    <t>(0+512)/(2)=256</t>
  </si>
  <si>
    <t>(0+5645)/(2)=2822.5</t>
  </si>
  <si>
    <t>S81</t>
  </si>
  <si>
    <t>(17800.9+1269)/(2)=9534.95</t>
  </si>
  <si>
    <t>S82</t>
  </si>
  <si>
    <t>(17715.9+1269)/(2)=9492.45</t>
  </si>
  <si>
    <t>S83</t>
  </si>
  <si>
    <t>(526+4448)/(2)=2487</t>
  </si>
  <si>
    <t>(1890+0)/(2)=945</t>
  </si>
  <si>
    <t>S84</t>
  </si>
  <si>
    <t>S85</t>
  </si>
  <si>
    <t>S86</t>
  </si>
  <si>
    <t>(16630.9+1269)/(2)=8949.95</t>
  </si>
  <si>
    <t>S87</t>
  </si>
  <si>
    <t>(0+4545)/(2)=2272.5</t>
  </si>
  <si>
    <t>(5370+0)/(2)=2685</t>
  </si>
  <si>
    <t>(235+319)/(2)=277</t>
  </si>
  <si>
    <t>(0+2537)/(2)=1268.5</t>
  </si>
  <si>
    <t>S88</t>
  </si>
  <si>
    <t>(3740+0)/(2)=1870</t>
  </si>
  <si>
    <t>(15249.9+1269)/(2)=8259.45</t>
  </si>
  <si>
    <t>S89</t>
  </si>
  <si>
    <t>S90</t>
  </si>
  <si>
    <t>S91</t>
  </si>
  <si>
    <t>(526+3986)/(2)=2256</t>
  </si>
  <si>
    <t>(0+157)/(2)=78.5</t>
  </si>
  <si>
    <t>(0+1791)/(2)=895.5</t>
  </si>
  <si>
    <t>S92</t>
  </si>
  <si>
    <t>S93</t>
  </si>
  <si>
    <t>(235+0)/(2)=117.5</t>
  </si>
  <si>
    <t>(14337.9+1269)/(2)=7803.45</t>
  </si>
  <si>
    <t>S94</t>
  </si>
  <si>
    <t>S95</t>
  </si>
  <si>
    <t>(0+1069)/(2)=534.5</t>
  </si>
  <si>
    <t>(0+1040)/(2)=520</t>
  </si>
  <si>
    <t>S96</t>
  </si>
  <si>
    <t>(1703+0)/(2)=851.5</t>
  </si>
  <si>
    <t>(0+3154)/(2)=1577</t>
  </si>
  <si>
    <t>(12949.9+1269)/(2)=7109.45</t>
  </si>
  <si>
    <t>S97</t>
  </si>
  <si>
    <t>(12629.9+1269)/(2)=6949.45</t>
  </si>
  <si>
    <t>S98</t>
  </si>
  <si>
    <t>(12629.9+1250)/(2)=6939.95</t>
  </si>
  <si>
    <t>S99</t>
  </si>
  <si>
    <t>(12360.9+1250)/(2)=6805.45</t>
  </si>
  <si>
    <t>(0+519)/(2)=259.5</t>
  </si>
  <si>
    <t>S100</t>
  </si>
  <si>
    <t>(3202+0)/(2)=1601</t>
  </si>
  <si>
    <t>(12360.9+601)/(2)=6480.95</t>
  </si>
  <si>
    <t>(0+684)/(2)=342</t>
  </si>
  <si>
    <t>(0+664)/(2)=332</t>
  </si>
  <si>
    <t>S101</t>
  </si>
  <si>
    <t>(1292+0)/(2)=646</t>
  </si>
  <si>
    <t>(11443.9+601)/(2)=6022.45</t>
  </si>
  <si>
    <t>S102</t>
  </si>
  <si>
    <t>(2318+0)/(2)=1159</t>
  </si>
  <si>
    <t>S103</t>
  </si>
  <si>
    <t>(10970.9+601)/(2)=5785.95</t>
  </si>
  <si>
    <t>(0+380)/(2)=190</t>
  </si>
  <si>
    <t>S104</t>
  </si>
  <si>
    <t>(0+205)/(2)=102.5</t>
  </si>
  <si>
    <t>S105</t>
  </si>
  <si>
    <t>(0+2453)/(2)=1226.5</t>
  </si>
  <si>
    <t>(0+2626)/(2)=1313</t>
  </si>
  <si>
    <t>S106</t>
  </si>
  <si>
    <t>(1923+0)/(2)=961.5</t>
  </si>
  <si>
    <t>S107</t>
  </si>
  <si>
    <t>(1196+0)/(2)=598</t>
  </si>
  <si>
    <t>S108</t>
  </si>
  <si>
    <t>(1653+0)/(2)=826.5</t>
  </si>
  <si>
    <t>(9549+400)/(2)=4974.5</t>
  </si>
  <si>
    <t>S109</t>
  </si>
  <si>
    <t>(0+1631)/(2)=815.5</t>
  </si>
  <si>
    <t>(1013+0)/(2)=506.5</t>
  </si>
  <si>
    <t>(8599+400)/(2)=4499.5</t>
  </si>
  <si>
    <t>S110</t>
  </si>
  <si>
    <t>(0+253)/(2)=126.5</t>
  </si>
  <si>
    <t>S111</t>
  </si>
  <si>
    <t>(4474+283)/(2)=2378.5</t>
  </si>
  <si>
    <t>S112</t>
  </si>
  <si>
    <t>(0+942)/(2)=471</t>
  </si>
  <si>
    <t>S113</t>
  </si>
  <si>
    <t>S114</t>
  </si>
  <si>
    <t>S115</t>
  </si>
  <si>
    <t>(810+0)/(2)=405</t>
  </si>
  <si>
    <t>(3270+283)/(2)=1776.5</t>
  </si>
  <si>
    <t>(0+84)/(2)=42</t>
  </si>
  <si>
    <t>S116</t>
  </si>
  <si>
    <t>S117</t>
  </si>
  <si>
    <t>(0+115)/(2)=57.5</t>
  </si>
  <si>
    <t>(620+0)/(2)=310</t>
  </si>
  <si>
    <t>(372+0)/(2)=186</t>
  </si>
  <si>
    <t>(3270+0)/(2)=1635</t>
  </si>
  <si>
    <t>S118</t>
  </si>
  <si>
    <t>(0+582)/(2)=291</t>
  </si>
  <si>
    <t>S119</t>
  </si>
  <si>
    <t>(393+0)/(2)=196.5</t>
  </si>
  <si>
    <t>S120</t>
  </si>
  <si>
    <t>(0+94)/(2)=47</t>
  </si>
  <si>
    <t>(10+0)/(2)=5</t>
  </si>
  <si>
    <t>S121</t>
  </si>
  <si>
    <t>S122</t>
  </si>
  <si>
    <t>S123</t>
  </si>
  <si>
    <t>S124</t>
  </si>
  <si>
    <t>S125</t>
  </si>
  <si>
    <t>S126</t>
  </si>
  <si>
    <t>Lépcsôk(2)</t>
  </si>
  <si>
    <t>COCO:STD</t>
  </si>
  <si>
    <t>Becslés</t>
  </si>
  <si>
    <t>Tény+0</t>
  </si>
  <si>
    <t>Delta</t>
  </si>
  <si>
    <t>Delta/Tény</t>
  </si>
  <si>
    <t>S1 összeg:</t>
  </si>
  <si>
    <t>S126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</si>
  <si>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</si>
  <si>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</si>
  <si>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</si>
  <si>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</si>
  <si>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</si>
  <si>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</si>
  <si>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</si>
  <si>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9"/>
        <color rgb="FF333333"/>
        <rFont val="Verdana"/>
        <family val="2"/>
      </rPr>
      <t>1.92 Mb</t>
    </r>
  </si>
  <si>
    <r>
      <t>A futtatás idôtartama: </t>
    </r>
    <r>
      <rPr>
        <b/>
        <sz val="9"/>
        <color rgb="FF333333"/>
        <rFont val="Verdana"/>
        <family val="2"/>
      </rPr>
      <t>3.77 mp (0.06 p)</t>
    </r>
  </si>
  <si>
    <t>inverz1</t>
  </si>
  <si>
    <t>eredő</t>
  </si>
  <si>
    <t>COCO Y0: 6685307</t>
  </si>
  <si>
    <t>(3220+11712.1)/(2)=7466.05</t>
  </si>
  <si>
    <t>(4499+2451)/(2)=3475</t>
  </si>
  <si>
    <t>(4628+3570)/(2)=4099.05</t>
  </si>
  <si>
    <t>(6764+5498)/(2)=6131.05</t>
  </si>
  <si>
    <t>(2048+469)/(2)=1258.5</t>
  </si>
  <si>
    <t>(11806.1+4983)/(2)=8394.55</t>
  </si>
  <si>
    <t>(5782+3953)/(2)=4867.55</t>
  </si>
  <si>
    <t>(4070+13444.1)/(2)=8757.05</t>
  </si>
  <si>
    <t>(2479+4739)/(2)=3609</t>
  </si>
  <si>
    <t>(5554+8746.1)/(2)=7150.05</t>
  </si>
  <si>
    <t>(4123+4133)/(2)=4128.05</t>
  </si>
  <si>
    <t>(2909+1308)/(2)=2108.5</t>
  </si>
  <si>
    <t>(3179+2924)/(2)=3051.5</t>
  </si>
  <si>
    <t>(10357.1+2694)/(2)=6525.55</t>
  </si>
  <si>
    <t>(5899+7516)/(2)=6707.55</t>
  </si>
  <si>
    <t>(7815+10606.1)/(2)=9210.55</t>
  </si>
  <si>
    <t>(3219+8952.1)/(2)=6085.55</t>
  </si>
  <si>
    <t>(4498+2450)/(2)=3474</t>
  </si>
  <si>
    <t>(4627+3569)/(2)=4098.05</t>
  </si>
  <si>
    <t>(5837+5497)/(2)=5667.05</t>
  </si>
  <si>
    <t>(2047+468)/(2)=1257.5</t>
  </si>
  <si>
    <t>(11805.1+3819)/(2)=7812.05</t>
  </si>
  <si>
    <t>(5781+3952)/(2)=4866.55</t>
  </si>
  <si>
    <t>(4069+13443.1)/(2)=8756.05</t>
  </si>
  <si>
    <t>(2478+4738)/(2)=3608</t>
  </si>
  <si>
    <t>(5553+8745.1)/(2)=7149.05</t>
  </si>
  <si>
    <t>(4122+4132)/(2)=4127.05</t>
  </si>
  <si>
    <t>(2908+1307)/(2)=2107.5</t>
  </si>
  <si>
    <t>(3178+2923)/(2)=3050.5</t>
  </si>
  <si>
    <t>(8518.1+759)/(2)=4638.55</t>
  </si>
  <si>
    <t>(5898+7515)/(2)=6706.55</t>
  </si>
  <si>
    <t>(7814+10605.1)/(2)=9209.55</t>
  </si>
  <si>
    <t>(3218+8951.1)/(2)=6084.55</t>
  </si>
  <si>
    <t>(4497+2449)/(2)=3473</t>
  </si>
  <si>
    <t>(4626+3568)/(2)=4097.05</t>
  </si>
  <si>
    <t>(5836+5496)/(2)=5666.05</t>
  </si>
  <si>
    <t>(2046+467)/(2)=1256.5</t>
  </si>
  <si>
    <t>(11804.1+3818)/(2)=7811.05</t>
  </si>
  <si>
    <t>(5780+3951)/(2)=4865.55</t>
  </si>
  <si>
    <t>(4068+13442.1)/(2)=8755.05</t>
  </si>
  <si>
    <t>(2477+4737)/(2)=3607</t>
  </si>
  <si>
    <t>(5552+8744.1)/(2)=7148.05</t>
  </si>
  <si>
    <t>(4121+4131)/(2)=4126.05</t>
  </si>
  <si>
    <t>(2907+1306)/(2)=2106.5</t>
  </si>
  <si>
    <t>(3177+2922)/(2)=3049.5</t>
  </si>
  <si>
    <t>(8517.1+643)/(2)=4580.05</t>
  </si>
  <si>
    <t>(5897+7514)/(2)=6705.55</t>
  </si>
  <si>
    <t>(7813+10604.1)/(2)=9208.55</t>
  </si>
  <si>
    <t>(3217+8950.1)/(2)=6083.55</t>
  </si>
  <si>
    <t>(4496+2448)/(2)=3472</t>
  </si>
  <si>
    <t>(4297+3567)/(2)=3932</t>
  </si>
  <si>
    <t>(5835+5495)/(2)=5665.05</t>
  </si>
  <si>
    <t>(2045+466)/(2)=1255.5</t>
  </si>
  <si>
    <t>(10941.1+3817)/(2)=7379.05</t>
  </si>
  <si>
    <t>(5779+3950)/(2)=4864.55</t>
  </si>
  <si>
    <t>(4067+13441.1)/(2)=8754.05</t>
  </si>
  <si>
    <t>(2476+4736)/(2)=3606</t>
  </si>
  <si>
    <t>(5551+8743.1)/(2)=7147.05</t>
  </si>
  <si>
    <t>(4120+4130)/(2)=4125.05</t>
  </si>
  <si>
    <t>(2906+1305)/(2)=2105.5</t>
  </si>
  <si>
    <t>(3176+2921)/(2)=3048.5</t>
  </si>
  <si>
    <t>(8516.1+642)/(2)=4579.05</t>
  </si>
  <si>
    <t>(5896+7513)/(2)=6704.55</t>
  </si>
  <si>
    <t>(7812+10603.1)/(2)=9207.55</t>
  </si>
  <si>
    <t>(2774+8260.1)/(2)=5517.05</t>
  </si>
  <si>
    <t>(4495+2447)/(2)=3471</t>
  </si>
  <si>
    <t>(3254+3566)/(2)=3410</t>
  </si>
  <si>
    <t>(5834+5494)/(2)=5664.05</t>
  </si>
  <si>
    <t>(2044+465)/(2)=1254.5</t>
  </si>
  <si>
    <t>(10940.1+3613)/(2)=7276.55</t>
  </si>
  <si>
    <t>(5778+3949)/(2)=4863.55</t>
  </si>
  <si>
    <t>(4066+13440.1)/(2)=8753.05</t>
  </si>
  <si>
    <t>(2475+4735)/(2)=3605</t>
  </si>
  <si>
    <t>(5550+8742.1)/(2)=7146.05</t>
  </si>
  <si>
    <t>(4119+4129)/(2)=4124.05</t>
  </si>
  <si>
    <t>(2905+1304)/(2)=2104.5</t>
  </si>
  <si>
    <t>(3175+2920)/(2)=3047.5</t>
  </si>
  <si>
    <t>(8515.1+641)/(2)=4578.05</t>
  </si>
  <si>
    <t>(5895+7512)/(2)=6703.55</t>
  </si>
  <si>
    <t>(7811+10602.1)/(2)=9206.55</t>
  </si>
  <si>
    <t>(2773+8259.1)/(2)=5516.05</t>
  </si>
  <si>
    <t>(4494+2446)/(2)=3470</t>
  </si>
  <si>
    <t>(3253+3565)/(2)=3409</t>
  </si>
  <si>
    <t>(5833+5493)/(2)=5663.05</t>
  </si>
  <si>
    <t>(2043+464)/(2)=1253.5</t>
  </si>
  <si>
    <t>(10939.1+1564)/(2)=6251.55</t>
  </si>
  <si>
    <t>(5777+3948)/(2)=4862.55</t>
  </si>
  <si>
    <t>(4065+13439.1)/(2)=8752.05</t>
  </si>
  <si>
    <t>(2474+4734)/(2)=3604</t>
  </si>
  <si>
    <t>(5549+8646.1)/(2)=7097.55</t>
  </si>
  <si>
    <t>(4118+4128)/(2)=4123.05</t>
  </si>
  <si>
    <t>(2904+1303)/(2)=2103.5</t>
  </si>
  <si>
    <t>(3174+2919)/(2)=3046.5</t>
  </si>
  <si>
    <t>(8514.1+640)/(2)=4577.05</t>
  </si>
  <si>
    <t>(5420+7511)/(2)=6465.55</t>
  </si>
  <si>
    <t>(7810+10601.1)/(2)=9205.55</t>
  </si>
  <si>
    <t>(2772+8258.1)/(2)=5515.05</t>
  </si>
  <si>
    <t>(4493+2445)/(2)=3469</t>
  </si>
  <si>
    <t>(3252+3564)/(2)=3408</t>
  </si>
  <si>
    <t>(5832+5492)/(2)=5662.05</t>
  </si>
  <si>
    <t>(2042+463)/(2)=1252.5</t>
  </si>
  <si>
    <t>(10938.1+1563)/(2)=6250.55</t>
  </si>
  <si>
    <t>(5776+3947)/(2)=4861.55</t>
  </si>
  <si>
    <t>(3610+13438.1)/(2)=8524.05</t>
  </si>
  <si>
    <t>(2473+4733)/(2)=3603</t>
  </si>
  <si>
    <t>(5548+8645.1)/(2)=7096.55</t>
  </si>
  <si>
    <t>(4117+4127)/(2)=4122.05</t>
  </si>
  <si>
    <t>(2903+1302)/(2)=2102.5</t>
  </si>
  <si>
    <t>(3173+2918)/(2)=3045.5</t>
  </si>
  <si>
    <t>(8309.1+639)/(2)=4474.05</t>
  </si>
  <si>
    <t>(5419+7510)/(2)=6464.55</t>
  </si>
  <si>
    <t>(7809+10112.1)/(2)=8960.55</t>
  </si>
  <si>
    <t>(2771+8257.1)/(2)=5514.05</t>
  </si>
  <si>
    <t>(4492+2444)/(2)=3468</t>
  </si>
  <si>
    <t>(3251+3563)/(2)=3407</t>
  </si>
  <si>
    <t>(5831+5491)/(2)=5661.05</t>
  </si>
  <si>
    <t>(2041+462)/(2)=1251.5</t>
  </si>
  <si>
    <t>(10937.1+1562)/(2)=6249.55</t>
  </si>
  <si>
    <t>(5775+3946)/(2)=4860.55</t>
  </si>
  <si>
    <t>(3609+13437.1)/(2)=8523.05</t>
  </si>
  <si>
    <t>(2472+4732)/(2)=3602</t>
  </si>
  <si>
    <t>(5547+8644.1)/(2)=7095.55</t>
  </si>
  <si>
    <t>(4116+4126)/(2)=4121.05</t>
  </si>
  <si>
    <t>(2902+1301)/(2)=2101.5</t>
  </si>
  <si>
    <t>(3172+2917)/(2)=3044.5</t>
  </si>
  <si>
    <t>(8308.1+638)/(2)=4473.05</t>
  </si>
  <si>
    <t>(5418+7509)/(2)=6463.55</t>
  </si>
  <si>
    <t>(6687+10111.1)/(2)=8399.05</t>
  </si>
  <si>
    <t>(2770+8256.1)/(2)=5513.05</t>
  </si>
  <si>
    <t>(4457+2443)/(2)=3450</t>
  </si>
  <si>
    <t>(3250+3562)/(2)=3406</t>
  </si>
  <si>
    <t>(5830+5490)/(2)=5660.05</t>
  </si>
  <si>
    <t>(2040+461)/(2)=1250.5</t>
  </si>
  <si>
    <t>(10936.1+1561)/(2)=6248.55</t>
  </si>
  <si>
    <t>(5774+3873)/(2)=4823.55</t>
  </si>
  <si>
    <t>(3608+13436.1)/(2)=8522.05</t>
  </si>
  <si>
    <t>(2471+4731)/(2)=3601</t>
  </si>
  <si>
    <t>(5546+8643.1)/(2)=7094.55</t>
  </si>
  <si>
    <t>(4115+4125)/(2)=4120.05</t>
  </si>
  <si>
    <t>(2901+1300)/(2)=2100.5</t>
  </si>
  <si>
    <t>(3171+2916)/(2)=3043.5</t>
  </si>
  <si>
    <t>(8307.1+637)/(2)=4472.05</t>
  </si>
  <si>
    <t>(5417+7508)/(2)=6462.55</t>
  </si>
  <si>
    <t>(6686+10110.1)/(2)=8398.05</t>
  </si>
  <si>
    <t>(2769+8255.1)/(2)=5512.05</t>
  </si>
  <si>
    <t>(4456+2442)/(2)=3449</t>
  </si>
  <si>
    <t>(3249+3561)/(2)=3405</t>
  </si>
  <si>
    <t>(4729+5489)/(2)=5109.05</t>
  </si>
  <si>
    <t>(2039+460)/(2)=1249.5</t>
  </si>
  <si>
    <t>(10935.1+1560)/(2)=6247.55</t>
  </si>
  <si>
    <t>(5773+3872)/(2)=4822.55</t>
  </si>
  <si>
    <t>(3607+13435.1)/(2)=8521.05</t>
  </si>
  <si>
    <t>(2470+4730)/(2)=3600</t>
  </si>
  <si>
    <t>(5545+8642.1)/(2)=7093.55</t>
  </si>
  <si>
    <t>(4114+4124)/(2)=4119.05</t>
  </si>
  <si>
    <t>(2900+1299)/(2)=2099.5</t>
  </si>
  <si>
    <t>(1822+2126)/(2)=1974</t>
  </si>
  <si>
    <t>(8306.1+636)/(2)=4471.05</t>
  </si>
  <si>
    <t>(5416+7507)/(2)=6461.55</t>
  </si>
  <si>
    <t>(6685+10109.1)/(2)=8397.05</t>
  </si>
  <si>
    <t>(2768+8004.1)/(2)=5386.05</t>
  </si>
  <si>
    <t>(4455+2441)/(2)=3448</t>
  </si>
  <si>
    <t>(3248+3560)/(2)=3404</t>
  </si>
  <si>
    <t>(4728+5488)/(2)=5108.05</t>
  </si>
  <si>
    <t>(2038+459)/(2)=1248.5</t>
  </si>
  <si>
    <t>(10934.1+1559)/(2)=6246.55</t>
  </si>
  <si>
    <t>(5772+3871)/(2)=4821.55</t>
  </si>
  <si>
    <t>(3606+13434.1)/(2)=8520.05</t>
  </si>
  <si>
    <t>(2469+4729)/(2)=3599</t>
  </si>
  <si>
    <t>(5544+8641.1)/(2)=7092.55</t>
  </si>
  <si>
    <t>(4113+4123)/(2)=4118.05</t>
  </si>
  <si>
    <t>(2899+1298)/(2)=2098.5</t>
  </si>
  <si>
    <t>(1821+2125)/(2)=1973</t>
  </si>
  <si>
    <t>(8305.1+635)/(2)=4470.05</t>
  </si>
  <si>
    <t>(5415+7506)/(2)=6460.55</t>
  </si>
  <si>
    <t>(6684+10108.1)/(2)=8396.05</t>
  </si>
  <si>
    <t>(2767+8003.1)/(2)=5385.05</t>
  </si>
  <si>
    <t>(4454+2440)/(2)=3447</t>
  </si>
  <si>
    <t>(3247+3559)/(2)=3403</t>
  </si>
  <si>
    <t>(4232+5487)/(2)=4859.55</t>
  </si>
  <si>
    <t>(2037+458)/(2)=1247.5</t>
  </si>
  <si>
    <t>(10933.1+1558)/(2)=6245.55</t>
  </si>
  <si>
    <t>(5771+3870)/(2)=4820.55</t>
  </si>
  <si>
    <t>(3605+13433.1)/(2)=8519.05</t>
  </si>
  <si>
    <t>(2468+4728)/(2)=3598</t>
  </si>
  <si>
    <t>(5543+8640.1)/(2)=7091.55</t>
  </si>
  <si>
    <t>(4112+4122)/(2)=4117.05</t>
  </si>
  <si>
    <t>(2898+1297)/(2)=2097.5</t>
  </si>
  <si>
    <t>(1820+2124)/(2)=1972</t>
  </si>
  <si>
    <t>(8304.1+634)/(2)=4469.05</t>
  </si>
  <si>
    <t>(5414+7505)/(2)=6459.55</t>
  </si>
  <si>
    <t>(6683+10107.1)/(2)=8395.05</t>
  </si>
  <si>
    <t>(2766+8002.1)/(2)=5384.05</t>
  </si>
  <si>
    <t>(4453+2439)/(2)=3446</t>
  </si>
  <si>
    <t>(3246+3558)/(2)=3402</t>
  </si>
  <si>
    <t>(4231+5486)/(2)=4858.55</t>
  </si>
  <si>
    <t>(2036+457)/(2)=1246.5</t>
  </si>
  <si>
    <t>(10932.1+1557)/(2)=6244.55</t>
  </si>
  <si>
    <t>(5770+3869)/(2)=4819.55</t>
  </si>
  <si>
    <t>(3604+13432.1)/(2)=8518.05</t>
  </si>
  <si>
    <t>(2467+4727)/(2)=3597</t>
  </si>
  <si>
    <t>(5536+8639.1)/(2)=7087.55</t>
  </si>
  <si>
    <t>(4111+4121)/(2)=4116.05</t>
  </si>
  <si>
    <t>(2897+1296)/(2)=2096.5</t>
  </si>
  <si>
    <t>(1819+2123)/(2)=1971</t>
  </si>
  <si>
    <t>(8303.1+470)/(2)=4386.55</t>
  </si>
  <si>
    <t>(5413+7504)/(2)=6458.55</t>
  </si>
  <si>
    <t>(5166+10106.1)/(2)=7636.05</t>
  </si>
  <si>
    <t>(2765+8001.1)/(2)=5383.05</t>
  </si>
  <si>
    <t>(4452+2438)/(2)=3445</t>
  </si>
  <si>
    <t>(3245+3557)/(2)=3401</t>
  </si>
  <si>
    <t>(4230+5485)/(2)=4857.55</t>
  </si>
  <si>
    <t>(2035+456)/(2)=1245.5</t>
  </si>
  <si>
    <t>(10931.1+1556)/(2)=6243.55</t>
  </si>
  <si>
    <t>(5769+3868)/(2)=4818.55</t>
  </si>
  <si>
    <t>(3603+13261.1)/(2)=8432.05</t>
  </si>
  <si>
    <t>(2466+4726)/(2)=3596</t>
  </si>
  <si>
    <t>(5535+8638.1)/(2)=7086.55</t>
  </si>
  <si>
    <t>(4110+4120)/(2)=4115.05</t>
  </si>
  <si>
    <t>(2896+1295)/(2)=2095.5</t>
  </si>
  <si>
    <t>(1818+2122)/(2)=1970</t>
  </si>
  <si>
    <t>(8302.1+469)/(2)=4385.55</t>
  </si>
  <si>
    <t>(5412+7503)/(2)=6457.55</t>
  </si>
  <si>
    <t>(5165+10105.1)/(2)=7635.05</t>
  </si>
  <si>
    <t>(2764+8000.1)/(2)=5382.05</t>
  </si>
  <si>
    <t>(4451+2437)/(2)=3444</t>
  </si>
  <si>
    <t>(3244+3556)/(2)=3400</t>
  </si>
  <si>
    <t>(4229+5484)/(2)=4856.55</t>
  </si>
  <si>
    <t>(2034+455)/(2)=1244.5</t>
  </si>
  <si>
    <t>(10627.1+1555)/(2)=6091.05</t>
  </si>
  <si>
    <t>(5768+3867)/(2)=4817.55</t>
  </si>
  <si>
    <t>(3602+13260.1)/(2)=8431.05</t>
  </si>
  <si>
    <t>(2465+4725)/(2)=3595</t>
  </si>
  <si>
    <t>(5534+8637.1)/(2)=7085.55</t>
  </si>
  <si>
    <t>(4109+4119)/(2)=4114.05</t>
  </si>
  <si>
    <t>(2895+1165)/(2)=2030</t>
  </si>
  <si>
    <t>(1817+2121)/(2)=1969</t>
  </si>
  <si>
    <t>(8301.1+468)/(2)=4384.55</t>
  </si>
  <si>
    <t>(5411+7502)/(2)=6456.55</t>
  </si>
  <si>
    <t>(5164+10104.1)/(2)=7634.05</t>
  </si>
  <si>
    <t>(2763+7999.1)/(2)=5381.05</t>
  </si>
  <si>
    <t>(4450+2436)/(2)=3443</t>
  </si>
  <si>
    <t>(3243+3172)/(2)=3207.5</t>
  </si>
  <si>
    <t>(4228+5483)/(2)=4855.55</t>
  </si>
  <si>
    <t>(2033+454)/(2)=1243.5</t>
  </si>
  <si>
    <t>(10626.1+373)/(2)=5499.55</t>
  </si>
  <si>
    <t>(5767+3866)/(2)=4816.55</t>
  </si>
  <si>
    <t>(3601+13259.1)/(2)=8430.05</t>
  </si>
  <si>
    <t>(2464+4724)/(2)=3594</t>
  </si>
  <si>
    <t>(5533+8636.1)/(2)=7084.55</t>
  </si>
  <si>
    <t>(4108+3578)/(2)=3843</t>
  </si>
  <si>
    <t>(2894+1164)/(2)=2029</t>
  </si>
  <si>
    <t>(1816+2120)/(2)=1968</t>
  </si>
  <si>
    <t>(8300.1+467)/(2)=4383.55</t>
  </si>
  <si>
    <t>(5410+7501)/(2)=6455.55</t>
  </si>
  <si>
    <t>(5163+10103.1)/(2)=7633.05</t>
  </si>
  <si>
    <t>(2762+7998.1)/(2)=5380.05</t>
  </si>
  <si>
    <t>(4449+2435)/(2)=3442</t>
  </si>
  <si>
    <t>(3242+3171)/(2)=3206.5</t>
  </si>
  <si>
    <t>(4142+5482)/(2)=4812.05</t>
  </si>
  <si>
    <t>(2032+453)/(2)=1242.5</t>
  </si>
  <si>
    <t>(10625.1+372)/(2)=5498.55</t>
  </si>
  <si>
    <t>(5766+3865)/(2)=4815.55</t>
  </si>
  <si>
    <t>(3600+13258.1)/(2)=8429.05</t>
  </si>
  <si>
    <t>(2463+4723)/(2)=3593</t>
  </si>
  <si>
    <t>(5532+8635.1)/(2)=7083.55</t>
  </si>
  <si>
    <t>(4107+3577)/(2)=3842</t>
  </si>
  <si>
    <t>(2893+1163)/(2)=2028</t>
  </si>
  <si>
    <t>(1815+2119)/(2)=1967</t>
  </si>
  <si>
    <t>(8299.1+466)/(2)=4382.55</t>
  </si>
  <si>
    <t>(5409+7500)/(2)=6454.55</t>
  </si>
  <si>
    <t>(5162+10102.1)/(2)=7632.05</t>
  </si>
  <si>
    <t>(2761+7997.1)/(2)=5379.05</t>
  </si>
  <si>
    <t>(4448+2434)/(2)=3441</t>
  </si>
  <si>
    <t>(3241+3170)/(2)=3205.5</t>
  </si>
  <si>
    <t>(2461+5058)/(2)=3759.5</t>
  </si>
  <si>
    <t>(2031+452)/(2)=1241.5</t>
  </si>
  <si>
    <t>(10624.1+371)/(2)=5497.55</t>
  </si>
  <si>
    <t>(5765+3864)/(2)=4814.55</t>
  </si>
  <si>
    <t>(3599+13257.1)/(2)=8428.05</t>
  </si>
  <si>
    <t>(2462+4722)/(2)=3592</t>
  </si>
  <si>
    <t>(5531+8634.1)/(2)=7082.55</t>
  </si>
  <si>
    <t>(4106+3576)/(2)=3841</t>
  </si>
  <si>
    <t>(2892+1162)/(2)=2027</t>
  </si>
  <si>
    <t>(1814+2118)/(2)=1966</t>
  </si>
  <si>
    <t>(8298.1+465)/(2)=4381.55</t>
  </si>
  <si>
    <t>(5408+7499)/(2)=6453.55</t>
  </si>
  <si>
    <t>(5161+10101.1)/(2)=7631.05</t>
  </si>
  <si>
    <t>(2760+7996.1)/(2)=5378.05</t>
  </si>
  <si>
    <t>(4447+2433)/(2)=3440</t>
  </si>
  <si>
    <t>(3240+3169)/(2)=3204.5</t>
  </si>
  <si>
    <t>(2460+5057)/(2)=3758.5</t>
  </si>
  <si>
    <t>(2030+451)/(2)=1240.5</t>
  </si>
  <si>
    <t>(10623.1+370)/(2)=5496.55</t>
  </si>
  <si>
    <t>(5764+3863)/(2)=4813.55</t>
  </si>
  <si>
    <t>(3598+13256.1)/(2)=8427.05</t>
  </si>
  <si>
    <t>(2461+4255)/(2)=3358</t>
  </si>
  <si>
    <t>(5530+8633.1)/(2)=7081.55</t>
  </si>
  <si>
    <t>(4105+3575)/(2)=3840</t>
  </si>
  <si>
    <t>(2891+1161)/(2)=2026</t>
  </si>
  <si>
    <t>(1813+2117)/(2)=1965</t>
  </si>
  <si>
    <t>(8297.1+464)/(2)=4380.55</t>
  </si>
  <si>
    <t>(5407+7498)/(2)=6452.55</t>
  </si>
  <si>
    <t>(5160+10100.1)/(2)=7630.05</t>
  </si>
  <si>
    <t>(2759+7995.1)/(2)=5377.05</t>
  </si>
  <si>
    <t>(4446+2432)/(2)=3439</t>
  </si>
  <si>
    <t>(3239+3168)/(2)=3203.5</t>
  </si>
  <si>
    <t>(2459+5056)/(2)=3757.5</t>
  </si>
  <si>
    <t>(889+450)/(2)=669.5</t>
  </si>
  <si>
    <t>(10622.1+106)/(2)=5364.05</t>
  </si>
  <si>
    <t>(5763+3862)/(2)=4812.55</t>
  </si>
  <si>
    <t>(3597+13255.1)/(2)=8426.05</t>
  </si>
  <si>
    <t>(2460+4254)/(2)=3357</t>
  </si>
  <si>
    <t>(5529+8632.1)/(2)=7080.55</t>
  </si>
  <si>
    <t>(4104+3574)/(2)=3839</t>
  </si>
  <si>
    <t>(2890+1160)/(2)=2025</t>
  </si>
  <si>
    <t>(1812+2116)/(2)=1964</t>
  </si>
  <si>
    <t>(8296.1+328)/(2)=4312.05</t>
  </si>
  <si>
    <t>(5406+7497)/(2)=6451.55</t>
  </si>
  <si>
    <t>(5159+10099.1)/(2)=7629.05</t>
  </si>
  <si>
    <t>(2758+7994.1)/(2)=5376.05</t>
  </si>
  <si>
    <t>(4445+2431)/(2)=3438</t>
  </si>
  <si>
    <t>(3238+3167)/(2)=3202.5</t>
  </si>
  <si>
    <t>(2458+5055)/(2)=3756.5</t>
  </si>
  <si>
    <t>(888+449)/(2)=668.5</t>
  </si>
  <si>
    <t>(10621.1+105)/(2)=5363.05</t>
  </si>
  <si>
    <t>(5083+3861)/(2)=4472.05</t>
  </si>
  <si>
    <t>(3596+13254.1)/(2)=8425.05</t>
  </si>
  <si>
    <t>(2459+4253)/(2)=3356</t>
  </si>
  <si>
    <t>(5528+8631.1)/(2)=7079.55</t>
  </si>
  <si>
    <t>(4103+3573)/(2)=3838</t>
  </si>
  <si>
    <t>(2889+1159)/(2)=2024</t>
  </si>
  <si>
    <t>(1811+2115)/(2)=1963</t>
  </si>
  <si>
    <t>(8295.1+327)/(2)=4311.05</t>
  </si>
  <si>
    <t>(5405+7496)/(2)=6450.55</t>
  </si>
  <si>
    <t>(5158+9199.1)/(2)=7178.55</t>
  </si>
  <si>
    <t>(2757+7993.1)/(2)=5375.05</t>
  </si>
  <si>
    <t>(4444+2430)/(2)=3437</t>
  </si>
  <si>
    <t>(3237+3166)/(2)=3201.5</t>
  </si>
  <si>
    <t>(2457+5054)/(2)=3755.5</t>
  </si>
  <si>
    <t>(887+448)/(2)=667.5</t>
  </si>
  <si>
    <t>(10620.1+104)/(2)=5362.05</t>
  </si>
  <si>
    <t>(5082+3860)/(2)=4471.05</t>
  </si>
  <si>
    <t>(3567+13253.1)/(2)=8410.05</t>
  </si>
  <si>
    <t>(2458+4252)/(2)=3355</t>
  </si>
  <si>
    <t>(5527+8630.1)/(2)=7078.55</t>
  </si>
  <si>
    <t>(4102+3572)/(2)=3837</t>
  </si>
  <si>
    <t>(2888+781)/(2)=1834.5</t>
  </si>
  <si>
    <t>(1768+2114)/(2)=1941</t>
  </si>
  <si>
    <t>(8294.1+326)/(2)=4310.05</t>
  </si>
  <si>
    <t>(5404+7495)/(2)=6449.55</t>
  </si>
  <si>
    <t>(5157+9198.1)/(2)=7177.55</t>
  </si>
  <si>
    <t>(2756+7992.1)/(2)=5374.05</t>
  </si>
  <si>
    <t>(4443+2429)/(2)=3436</t>
  </si>
  <si>
    <t>(3236+3165)/(2)=3200.5</t>
  </si>
  <si>
    <t>(2456+5053)/(2)=3754.5</t>
  </si>
  <si>
    <t>(886+447)/(2)=666.5</t>
  </si>
  <si>
    <t>(10619.1+103)/(2)=5361.05</t>
  </si>
  <si>
    <t>(5081+3859)/(2)=4470.05</t>
  </si>
  <si>
    <t>(3566+13252.1)/(2)=8409.05</t>
  </si>
  <si>
    <t>(2457+4251)/(2)=3354</t>
  </si>
  <si>
    <t>(5526+8629.1)/(2)=7077.55</t>
  </si>
  <si>
    <t>(4101+3537)/(2)=3819</t>
  </si>
  <si>
    <t>(2887+780)/(2)=1833.5</t>
  </si>
  <si>
    <t>(1767+2113)/(2)=1940</t>
  </si>
  <si>
    <t>(8285.1+325)/(2)=4305.05</t>
  </si>
  <si>
    <t>(5403+7494)/(2)=6448.55</t>
  </si>
  <si>
    <t>(5156+9197.1)/(2)=7176.55</t>
  </si>
  <si>
    <t>(2755+7991.1)/(2)=5373.05</t>
  </si>
  <si>
    <t>(4442+2428)/(2)=3435</t>
  </si>
  <si>
    <t>(3235+2715)/(2)=2975</t>
  </si>
  <si>
    <t>(2455+5052)/(2)=3753.5</t>
  </si>
  <si>
    <t>(885+446)/(2)=665.5</t>
  </si>
  <si>
    <t>(10618.1+102)/(2)=5360.05</t>
  </si>
  <si>
    <t>(5080+3858)/(2)=4469.05</t>
  </si>
  <si>
    <t>(3565+13251.1)/(2)=8408.05</t>
  </si>
  <si>
    <t>(2456+4250)/(2)=3353</t>
  </si>
  <si>
    <t>(5525+7345)/(2)=6435.05</t>
  </si>
  <si>
    <t>(4100+3536)/(2)=3818</t>
  </si>
  <si>
    <t>(2886+779)/(2)=1832.5</t>
  </si>
  <si>
    <t>(1766+2112)/(2)=1939</t>
  </si>
  <si>
    <t>(8284.1+324)/(2)=4304.05</t>
  </si>
  <si>
    <t>(5402+7493)/(2)=6447.55</t>
  </si>
  <si>
    <t>(5155+8995.1)/(2)=7075.05</t>
  </si>
  <si>
    <t>(2754+7990.1)/(2)=5372.05</t>
  </si>
  <si>
    <t>(4441+2427)/(2)=3434</t>
  </si>
  <si>
    <t>(3234+2714)/(2)=2974</t>
  </si>
  <si>
    <t>(2454+5051)/(2)=3752.5</t>
  </si>
  <si>
    <t>(884+445)/(2)=664.5</t>
  </si>
  <si>
    <t>(10395.1+101)/(2)=5248.05</t>
  </si>
  <si>
    <t>(5079+3857)/(2)=4468.05</t>
  </si>
  <si>
    <t>(3564+13250.1)/(2)=8407.05</t>
  </si>
  <si>
    <t>(2168+4249)/(2)=3208.5</t>
  </si>
  <si>
    <t>(5524+7344)/(2)=6434.05</t>
  </si>
  <si>
    <t>(4099+3535)/(2)=3817</t>
  </si>
  <si>
    <t>(2885+778)/(2)=1831.5</t>
  </si>
  <si>
    <t>(1765+2111)/(2)=1938</t>
  </si>
  <si>
    <t>(8283.1+323)/(2)=4303.05</t>
  </si>
  <si>
    <t>(5401+7492)/(2)=6446.55</t>
  </si>
  <si>
    <t>(5154+8994.1)/(2)=7074.05</t>
  </si>
  <si>
    <t>(2753+7989.1)/(2)=5371.05</t>
  </si>
  <si>
    <t>(4440+2426)/(2)=3433</t>
  </si>
  <si>
    <t>(3233+2713)/(2)=2973</t>
  </si>
  <si>
    <t>(2453+5050)/(2)=3751.5</t>
  </si>
  <si>
    <t>(883+428)/(2)=655.5</t>
  </si>
  <si>
    <t>(8988.1+100)/(2)=4544.05</t>
  </si>
  <si>
    <t>(5078+3856)/(2)=4467.05</t>
  </si>
  <si>
    <t>(3563+13249.1)/(2)=8406.05</t>
  </si>
  <si>
    <t>(2167+4248)/(2)=3207.5</t>
  </si>
  <si>
    <t>(5523+7343)/(2)=6433.05</t>
  </si>
  <si>
    <t>(4098+3534)/(2)=3816</t>
  </si>
  <si>
    <t>(2884+777)/(2)=1830.5</t>
  </si>
  <si>
    <t>(1764+2110)/(2)=1937</t>
  </si>
  <si>
    <t>(8282.1+322)/(2)=4302.05</t>
  </si>
  <si>
    <t>(5400+7491)/(2)=6445.55</t>
  </si>
  <si>
    <t>(5153+8993.1)/(2)=7073.05</t>
  </si>
  <si>
    <t>(2752+7988.1)/(2)=5370.05</t>
  </si>
  <si>
    <t>(4439+2425)/(2)=3432</t>
  </si>
  <si>
    <t>(3232+2712)/(2)=2972</t>
  </si>
  <si>
    <t>(2452+5049)/(2)=3750.5</t>
  </si>
  <si>
    <t>(882+427)/(2)=654.5</t>
  </si>
  <si>
    <t>(8987.1+99)/(2)=4543.05</t>
  </si>
  <si>
    <t>(5077+3855)/(2)=4466.05</t>
  </si>
  <si>
    <t>(3562+13248.1)/(2)=8405.05</t>
  </si>
  <si>
    <t>(2166+4247)/(2)=3206.5</t>
  </si>
  <si>
    <t>(5522+7342)/(2)=6432.05</t>
  </si>
  <si>
    <t>(4097+3533)/(2)=3815</t>
  </si>
  <si>
    <t>(2883+776)/(2)=1829.5</t>
  </si>
  <si>
    <t>(1763+2109)/(2)=1936</t>
  </si>
  <si>
    <t>(7742+321)/(2)=4031.55</t>
  </si>
  <si>
    <t>(5399+7490)/(2)=6444.55</t>
  </si>
  <si>
    <t>(5152+8992.1)/(2)=7072.05</t>
  </si>
  <si>
    <t>(2751+7987.1)/(2)=5369.05</t>
  </si>
  <si>
    <t>(4438+2424)/(2)=3431</t>
  </si>
  <si>
    <t>(3231+2711)/(2)=2971</t>
  </si>
  <si>
    <t>(2451+4783)/(2)=3617</t>
  </si>
  <si>
    <t>(881+426)/(2)=653.5</t>
  </si>
  <si>
    <t>(8986.1+98)/(2)=4542.05</t>
  </si>
  <si>
    <t>(5076+3854)/(2)=4465.05</t>
  </si>
  <si>
    <t>(3561+13121.1)/(2)=8341.05</t>
  </si>
  <si>
    <t>(2165+4246)/(2)=3205.5</t>
  </si>
  <si>
    <t>(4642+7341)/(2)=5991.55</t>
  </si>
  <si>
    <t>(4096+3532)/(2)=3814</t>
  </si>
  <si>
    <t>(2882+775)/(2)=1828.5</t>
  </si>
  <si>
    <t>(1762+2108)/(2)=1935</t>
  </si>
  <si>
    <t>(6783+320)/(2)=3551.5</t>
  </si>
  <si>
    <t>(5398+7489)/(2)=6443.55</t>
  </si>
  <si>
    <t>(5151+8991.1)/(2)=7071.05</t>
  </si>
  <si>
    <t>(2750+7815)/(2)=5282.55</t>
  </si>
  <si>
    <t>(4437+2423)/(2)=3430</t>
  </si>
  <si>
    <t>(3230+2710)/(2)=2970</t>
  </si>
  <si>
    <t>(2450+4782)/(2)=3616</t>
  </si>
  <si>
    <t>(880+425)/(2)=652.5</t>
  </si>
  <si>
    <t>(8985.1+97)/(2)=4541.05</t>
  </si>
  <si>
    <t>(5075+3853)/(2)=4464.05</t>
  </si>
  <si>
    <t>(3560+13120.1)/(2)=8340.05</t>
  </si>
  <si>
    <t>(2164+4245)/(2)=3204.5</t>
  </si>
  <si>
    <t>(4641+7209)/(2)=5925.05</t>
  </si>
  <si>
    <t>(4095+3531)/(2)=3813</t>
  </si>
  <si>
    <t>(2881+774)/(2)=1827.5</t>
  </si>
  <si>
    <t>(1761+2107)/(2)=1934</t>
  </si>
  <si>
    <t>(6782+319)/(2)=3550.5</t>
  </si>
  <si>
    <t>(5397+7488)/(2)=6442.55</t>
  </si>
  <si>
    <t>(5150+8990.1)/(2)=7070.05</t>
  </si>
  <si>
    <t>(2749+7814)/(2)=5281.55</t>
  </si>
  <si>
    <t>(4436+2422)/(2)=3429</t>
  </si>
  <si>
    <t>(3229+2709)/(2)=2969</t>
  </si>
  <si>
    <t>(2449+4781)/(2)=3615</t>
  </si>
  <si>
    <t>(879+96)/(2)=487.5</t>
  </si>
  <si>
    <t>(8984.1+96)/(2)=4540.05</t>
  </si>
  <si>
    <t>(5074+3852)/(2)=4463.05</t>
  </si>
  <si>
    <t>(3559+13119.1)/(2)=8339.05</t>
  </si>
  <si>
    <t>(986+4244)/(2)=2615</t>
  </si>
  <si>
    <t>(4640+7208)/(2)=5924.05</t>
  </si>
  <si>
    <t>(4094+3530)/(2)=3812</t>
  </si>
  <si>
    <t>(2880+773)/(2)=1826.5</t>
  </si>
  <si>
    <t>(1760+2106)/(2)=1933</t>
  </si>
  <si>
    <t>(6781+318)/(2)=3549.5</t>
  </si>
  <si>
    <t>(5396+7487)/(2)=6441.55</t>
  </si>
  <si>
    <t>(5149+8989.1)/(2)=7069.05</t>
  </si>
  <si>
    <t>(2748+7813)/(2)=5280.55</t>
  </si>
  <si>
    <t>(4435+2421)/(2)=3428</t>
  </si>
  <si>
    <t>(3228+2002)/(2)=2615</t>
  </si>
  <si>
    <t>(2448+4780)/(2)=3614</t>
  </si>
  <si>
    <t>(878+95)/(2)=486.5</t>
  </si>
  <si>
    <t>(8983.1+95)/(2)=4539.05</t>
  </si>
  <si>
    <t>(5073+3851)/(2)=4462.05</t>
  </si>
  <si>
    <t>(3558+13118.1)/(2)=8338.05</t>
  </si>
  <si>
    <t>(985+4243)/(2)=2614</t>
  </si>
  <si>
    <t>(4639+7207)/(2)=5923.05</t>
  </si>
  <si>
    <t>(4093+3529)/(2)=3811</t>
  </si>
  <si>
    <t>(2879+772)/(2)=1825.5</t>
  </si>
  <si>
    <t>(1759+2105)/(2)=1932</t>
  </si>
  <si>
    <t>(6780+317)/(2)=3548.5</t>
  </si>
  <si>
    <t>(5395+7486)/(2)=6440.55</t>
  </si>
  <si>
    <t>(5148+8988.1)/(2)=7068.05</t>
  </si>
  <si>
    <t>(2747+7812)/(2)=5279.55</t>
  </si>
  <si>
    <t>(4434+2420)/(2)=3427</t>
  </si>
  <si>
    <t>(3227+2001)/(2)=2614</t>
  </si>
  <si>
    <t>(2447+4779)/(2)=3613</t>
  </si>
  <si>
    <t>(877+94)/(2)=485.5</t>
  </si>
  <si>
    <t>(8982.1+94)/(2)=4538.05</t>
  </si>
  <si>
    <t>(5072+3850)/(2)=4461.05</t>
  </si>
  <si>
    <t>(3557+13117.1)/(2)=8337.05</t>
  </si>
  <si>
    <t>(984+4242)/(2)=2613</t>
  </si>
  <si>
    <t>(4638+7206)/(2)=5922.05</t>
  </si>
  <si>
    <t>(3550+3383)/(2)=3466.5</t>
  </si>
  <si>
    <t>(2878+771)/(2)=1824.5</t>
  </si>
  <si>
    <t>(1758+2104)/(2)=1931</t>
  </si>
  <si>
    <t>(6779+316)/(2)=3547.5</t>
  </si>
  <si>
    <t>(5394+7485)/(2)=6439.55</t>
  </si>
  <si>
    <t>(5147+8987.1)/(2)=7067.05</t>
  </si>
  <si>
    <t>(2746+7811)/(2)=5278.55</t>
  </si>
  <si>
    <t>(4433+1145)/(2)=2789</t>
  </si>
  <si>
    <t>(3226+2000)/(2)=2613</t>
  </si>
  <si>
    <t>(1752+4778)/(2)=3265</t>
  </si>
  <si>
    <t>(876+93)/(2)=484.5</t>
  </si>
  <si>
    <t>(8981.1+93)/(2)=4537.05</t>
  </si>
  <si>
    <t>(5071+3849)/(2)=4460.05</t>
  </si>
  <si>
    <t>(3556+13116.1)/(2)=8336.05</t>
  </si>
  <si>
    <t>(983+4241)/(2)=2612</t>
  </si>
  <si>
    <t>(4637+7205)/(2)=5921.05</t>
  </si>
  <si>
    <t>(3549+3382)/(2)=3465.5</t>
  </si>
  <si>
    <t>(2877+770)/(2)=1823.5</t>
  </si>
  <si>
    <t>(1757+2103)/(2)=1930</t>
  </si>
  <si>
    <t>(6778+315)/(2)=3546.5</t>
  </si>
  <si>
    <t>(5393+7484)/(2)=6438.55</t>
  </si>
  <si>
    <t>(5146+8986.1)/(2)=7066.05</t>
  </si>
  <si>
    <t>(2745+7810)/(2)=5277.55</t>
  </si>
  <si>
    <t>(1620+1144)/(2)=1382</t>
  </si>
  <si>
    <t>(3225+1999)/(2)=2612</t>
  </si>
  <si>
    <t>(1751+4777)/(2)=3264</t>
  </si>
  <si>
    <t>(875+92)/(2)=483.5</t>
  </si>
  <si>
    <t>(8980.1+92)/(2)=4536.05</t>
  </si>
  <si>
    <t>(5070+3848)/(2)=4459.05</t>
  </si>
  <si>
    <t>(3555+13115.1)/(2)=8335.05</t>
  </si>
  <si>
    <t>(982+4240)/(2)=2611</t>
  </si>
  <si>
    <t>(4636+7204)/(2)=5920.05</t>
  </si>
  <si>
    <t>(3548+3381)/(2)=3464.5</t>
  </si>
  <si>
    <t>(2876+769)/(2)=1822.5</t>
  </si>
  <si>
    <t>(1756+2102)/(2)=1929</t>
  </si>
  <si>
    <t>(6777+314)/(2)=3545.5</t>
  </si>
  <si>
    <t>(5392+7483)/(2)=6437.55</t>
  </si>
  <si>
    <t>(5145+8985.1)/(2)=7065.05</t>
  </si>
  <si>
    <t>(2744+7809)/(2)=5276.55</t>
  </si>
  <si>
    <t>(1619+176)/(2)=897.5</t>
  </si>
  <si>
    <t>(3224+1998)/(2)=2611</t>
  </si>
  <si>
    <t>(1750+4776)/(2)=3263</t>
  </si>
  <si>
    <t>(874+91)/(2)=482.5</t>
  </si>
  <si>
    <t>(8979.1+91)/(2)=4535.05</t>
  </si>
  <si>
    <t>(5069+3847)/(2)=4458.05</t>
  </si>
  <si>
    <t>(3554+13114.1)/(2)=8334.05</t>
  </si>
  <si>
    <t>(981+4239)/(2)=2610</t>
  </si>
  <si>
    <t>(4635+7203)/(2)=5919.05</t>
  </si>
  <si>
    <t>(3547+3380)/(2)=3463.5</t>
  </si>
  <si>
    <t>(2875+768)/(2)=1821.5</t>
  </si>
  <si>
    <t>(1755+2101)/(2)=1928</t>
  </si>
  <si>
    <t>(6776+313)/(2)=3544.5</t>
  </si>
  <si>
    <t>(5391+5947)/(2)=5669.05</t>
  </si>
  <si>
    <t>(5144+8984.1)/(2)=7064.05</t>
  </si>
  <si>
    <t>(2743+7808)/(2)=5275.55</t>
  </si>
  <si>
    <t>(1618+175)/(2)=896.5</t>
  </si>
  <si>
    <t>(3223+1997)/(2)=2610</t>
  </si>
  <si>
    <t>(1749+4775)/(2)=3262</t>
  </si>
  <si>
    <t>(873+90)/(2)=481.5</t>
  </si>
  <si>
    <t>(8978.1+90)/(2)=4534.05</t>
  </si>
  <si>
    <t>(5068+3846)/(2)=4457.05</t>
  </si>
  <si>
    <t>(3553+13113.1)/(2)=8333.05</t>
  </si>
  <si>
    <t>(980+4238)/(2)=2609</t>
  </si>
  <si>
    <t>(4634+7202)/(2)=5918.05</t>
  </si>
  <si>
    <t>(3546+3379)/(2)=3462.5</t>
  </si>
  <si>
    <t>(2874+767)/(2)=1820.5</t>
  </si>
  <si>
    <t>(1754+2100)/(2)=1927</t>
  </si>
  <si>
    <t>(6775+312)/(2)=3543.5</t>
  </si>
  <si>
    <t>(5390+5946)/(2)=5668.05</t>
  </si>
  <si>
    <t>(5143+8983.1)/(2)=7063.05</t>
  </si>
  <si>
    <t>(2742+7807)/(2)=5274.55</t>
  </si>
  <si>
    <t>(1617+174)/(2)=895.5</t>
  </si>
  <si>
    <t>(3222+1996)/(2)=2609</t>
  </si>
  <si>
    <t>(1748+2903)/(2)=2325.5</t>
  </si>
  <si>
    <t>(872+89)/(2)=480.5</t>
  </si>
  <si>
    <t>(8977.1+89)/(2)=4533.05</t>
  </si>
  <si>
    <t>(5067+3845)/(2)=4456.05</t>
  </si>
  <si>
    <t>(3552+13112.1)/(2)=8332.05</t>
  </si>
  <si>
    <t>(979+4237)/(2)=2608</t>
  </si>
  <si>
    <t>(4555+7201)/(2)=5878.05</t>
  </si>
  <si>
    <t>(3545+3378)/(2)=3461.5</t>
  </si>
  <si>
    <t>(2873+766)/(2)=1819.5</t>
  </si>
  <si>
    <t>(1753+2099)/(2)=1926</t>
  </si>
  <si>
    <t>(6774+311)/(2)=3542.5</t>
  </si>
  <si>
    <t>(5389+5945)/(2)=5667.05</t>
  </si>
  <si>
    <t>(5142+8982.1)/(2)=7062.05</t>
  </si>
  <si>
    <t>(2741+7223)/(2)=4982.05</t>
  </si>
  <si>
    <t>(1616+173)/(2)=894.5</t>
  </si>
  <si>
    <t>(3221+1995)/(2)=2608</t>
  </si>
  <si>
    <t>(1747+2902)/(2)=2324.5</t>
  </si>
  <si>
    <t>(871+88)/(2)=479.5</t>
  </si>
  <si>
    <t>(8976.1+88)/(2)=4532.05</t>
  </si>
  <si>
    <t>(5066+3844)/(2)=4455.05</t>
  </si>
  <si>
    <t>(3551+13111.1)/(2)=8331.05</t>
  </si>
  <si>
    <t>(978+4236)/(2)=2607</t>
  </si>
  <si>
    <t>(4378+7200)/(2)=5789.05</t>
  </si>
  <si>
    <t>(3544+3377)/(2)=3460.5</t>
  </si>
  <si>
    <t>(2872+765)/(2)=1818.5</t>
  </si>
  <si>
    <t>(1752+2098)/(2)=1925</t>
  </si>
  <si>
    <t>(6773+310)/(2)=3541.5</t>
  </si>
  <si>
    <t>(4331+5944)/(2)=5137.55</t>
  </si>
  <si>
    <t>(5141+8981.1)/(2)=7061.05</t>
  </si>
  <si>
    <t>(2740+7222)/(2)=4981.05</t>
  </si>
  <si>
    <t>(1615+172)/(2)=893.5</t>
  </si>
  <si>
    <t>(3220+1994)/(2)=2607</t>
  </si>
  <si>
    <t>(1746+2901)/(2)=2323.5</t>
  </si>
  <si>
    <t>(870+87)/(2)=478.5</t>
  </si>
  <si>
    <t>(8975.1+87)/(2)=4531.05</t>
  </si>
  <si>
    <t>(5065+3843)/(2)=4454.05</t>
  </si>
  <si>
    <t>(3550+13110.1)/(2)=8330.05</t>
  </si>
  <si>
    <t>(977+3682)/(2)=2329.5</t>
  </si>
  <si>
    <t>(4377+7199)/(2)=5788.05</t>
  </si>
  <si>
    <t>(3543+3376)/(2)=3459.5</t>
  </si>
  <si>
    <t>(2871+764)/(2)=1817.5</t>
  </si>
  <si>
    <t>(1751+2097)/(2)=1924</t>
  </si>
  <si>
    <t>(6772+309)/(2)=3540.5</t>
  </si>
  <si>
    <t>(4330+5943)/(2)=5136.55</t>
  </si>
  <si>
    <t>(5140+8980.1)/(2)=7060.05</t>
  </si>
  <si>
    <t>(2739+7221)/(2)=4980.05</t>
  </si>
  <si>
    <t>(1614+171)/(2)=892.5</t>
  </si>
  <si>
    <t>(3219+1993)/(2)=2606</t>
  </si>
  <si>
    <t>(1745+2900)/(2)=2322.5</t>
  </si>
  <si>
    <t>(869+86)/(2)=477.5</t>
  </si>
  <si>
    <t>(8974.1+86)/(2)=4530.05</t>
  </si>
  <si>
    <t>(5064+3842)/(2)=4453.05</t>
  </si>
  <si>
    <t>(3549+13109.1)/(2)=8329.05</t>
  </si>
  <si>
    <t>(976+3681)/(2)=2328.5</t>
  </si>
  <si>
    <t>(4345+7198)/(2)=5771.55</t>
  </si>
  <si>
    <t>(3542+3375)/(2)=3458.5</t>
  </si>
  <si>
    <t>(2870+763)/(2)=1816.5</t>
  </si>
  <si>
    <t>(1750+2096)/(2)=1923</t>
  </si>
  <si>
    <t>(6771+308)/(2)=3539.5</t>
  </si>
  <si>
    <t>(4329+5942)/(2)=5135.55</t>
  </si>
  <si>
    <t>(5139+8979.1)/(2)=7059.05</t>
  </si>
  <si>
    <t>(2738+7220)/(2)=4979.05</t>
  </si>
  <si>
    <t>(1613+170)/(2)=891.5</t>
  </si>
  <si>
    <t>(3218+1992)/(2)=2605</t>
  </si>
  <si>
    <t>(1744+2899)/(2)=2321.5</t>
  </si>
  <si>
    <t>(868+85)/(2)=476.5</t>
  </si>
  <si>
    <t>(8973.1+85)/(2)=4529.05</t>
  </si>
  <si>
    <t>(5063+3841)/(2)=4452.05</t>
  </si>
  <si>
    <t>(3548+13108.1)/(2)=8328.05</t>
  </si>
  <si>
    <t>(975+3680)/(2)=2327.5</t>
  </si>
  <si>
    <t>(4344+7197)/(2)=5770.55</t>
  </si>
  <si>
    <t>(3541+3374)/(2)=3457.5</t>
  </si>
  <si>
    <t>(2869+762)/(2)=1815.5</t>
  </si>
  <si>
    <t>(1749+2095)/(2)=1922</t>
  </si>
  <si>
    <t>(6770+307)/(2)=3538.5</t>
  </si>
  <si>
    <t>(4328+5941)/(2)=5134.55</t>
  </si>
  <si>
    <t>(4729+8978.1)/(2)=6853.55</t>
  </si>
  <si>
    <t>(2737+7219)/(2)=4978.05</t>
  </si>
  <si>
    <t>(1612+169)/(2)=890.5</t>
  </si>
  <si>
    <t>(3217+1991)/(2)=2604</t>
  </si>
  <si>
    <t>(1743+2898)/(2)=2320.5</t>
  </si>
  <si>
    <t>(867+84)/(2)=475.5</t>
  </si>
  <si>
    <t>(8972.1+84)/(2)=4528.05</t>
  </si>
  <si>
    <t>(5062+3246)/(2)=4154.05</t>
  </si>
  <si>
    <t>(3547+12667.1)/(2)=8107.05</t>
  </si>
  <si>
    <t>(974+3679)/(2)=2326.5</t>
  </si>
  <si>
    <t>(4343+7196)/(2)=5769.55</t>
  </si>
  <si>
    <t>(3540+3373)/(2)=3456.5</t>
  </si>
  <si>
    <t>(2868+761)/(2)=1814.5</t>
  </si>
  <si>
    <t>(1748+2094)/(2)=1921</t>
  </si>
  <si>
    <t>(6769+306)/(2)=3537.5</t>
  </si>
  <si>
    <t>(4327+5940)/(2)=5133.55</t>
  </si>
  <si>
    <t>(4728+8977.1)/(2)=6852.55</t>
  </si>
  <si>
    <t>(2736+7218)/(2)=4977.05</t>
  </si>
  <si>
    <t>(1561+168)/(2)=864.5</t>
  </si>
  <si>
    <t>(3216+1990)/(2)=2603</t>
  </si>
  <si>
    <t>(1742+2897)/(2)=2319.5</t>
  </si>
  <si>
    <t>(558+83)/(2)=320.5</t>
  </si>
  <si>
    <t>(8971.1+83)/(2)=4527.05</t>
  </si>
  <si>
    <t>(5061+3245)/(2)=4153.05</t>
  </si>
  <si>
    <t>(3546+12666.1)/(2)=8106.05</t>
  </si>
  <si>
    <t>(973+3678)/(2)=2325.5</t>
  </si>
  <si>
    <t>(4342+7161)/(2)=5751.55</t>
  </si>
  <si>
    <t>(3539+3372)/(2)=3455.5</t>
  </si>
  <si>
    <t>(2867+382)/(2)=1624.5</t>
  </si>
  <si>
    <t>(1747+2093)/(2)=1920</t>
  </si>
  <si>
    <t>(6768+305)/(2)=3536.5</t>
  </si>
  <si>
    <t>(4326+5939)/(2)=5132.55</t>
  </si>
  <si>
    <t>(4727+8976.1)/(2)=6851.55</t>
  </si>
  <si>
    <t>(2058+7217)/(2)=4637.55</t>
  </si>
  <si>
    <t>(1560+167)/(2)=863.5</t>
  </si>
  <si>
    <t>(3215+1989)/(2)=2602</t>
  </si>
  <si>
    <t>(1741+2896)/(2)=2318.5</t>
  </si>
  <si>
    <t>(557+82)/(2)=319.5</t>
  </si>
  <si>
    <t>(8970.1+82)/(2)=4526.05</t>
  </si>
  <si>
    <t>(5060+3244)/(2)=4152.05</t>
  </si>
  <si>
    <t>(3379+12665.1)/(2)=8022.05</t>
  </si>
  <si>
    <t>(972+3677)/(2)=2324.5</t>
  </si>
  <si>
    <t>(4341+7160)/(2)=5750.55</t>
  </si>
  <si>
    <t>(3538+3371)/(2)=3454.5</t>
  </si>
  <si>
    <t>(2866+381)/(2)=1623.5</t>
  </si>
  <si>
    <t>(1746+2092)/(2)=1919</t>
  </si>
  <si>
    <t>(6767+304)/(2)=3535.5</t>
  </si>
  <si>
    <t>(4325+5938)/(2)=5131.55</t>
  </si>
  <si>
    <t>(4726+8975.1)/(2)=6850.55</t>
  </si>
  <si>
    <t>(2057+7216)/(2)=4636.55</t>
  </si>
  <si>
    <t>(1559+166)/(2)=862.5</t>
  </si>
  <si>
    <t>(3214+1988)/(2)=2601</t>
  </si>
  <si>
    <t>(1740+2895)/(2)=2317.5</t>
  </si>
  <si>
    <t>(556+81)/(2)=318.5</t>
  </si>
  <si>
    <t>(7726+81)/(2)=3903.5</t>
  </si>
  <si>
    <t>(5059+3243)/(2)=4151.05</t>
  </si>
  <si>
    <t>(3228+12664.1)/(2)=7946.05</t>
  </si>
  <si>
    <t>(971+3676)/(2)=2323.5</t>
  </si>
  <si>
    <t>(4340+7159)/(2)=5749.55</t>
  </si>
  <si>
    <t>(3537+3370)/(2)=3453.5</t>
  </si>
  <si>
    <t>(2865+380)/(2)=1622.5</t>
  </si>
  <si>
    <t>(1208+2091)/(2)=1649.5</t>
  </si>
  <si>
    <t>(6766+303)/(2)=3534.5</t>
  </si>
  <si>
    <t>(4324+5526)/(2)=4925.05</t>
  </si>
  <si>
    <t>(4725+8974.1)/(2)=6849.55</t>
  </si>
  <si>
    <t>(2056+6647)/(2)=4351.55</t>
  </si>
  <si>
    <t>(1558+165)/(2)=861.5</t>
  </si>
  <si>
    <t>(3213+1987)/(2)=2600</t>
  </si>
  <si>
    <t>(1739+2894)/(2)=2316.5</t>
  </si>
  <si>
    <t>(555+80)/(2)=317.5</t>
  </si>
  <si>
    <t>(7725+80)/(2)=3902.5</t>
  </si>
  <si>
    <t>(5058+3242)/(2)=4150.05</t>
  </si>
  <si>
    <t>(3227+12663.1)/(2)=7945.05</t>
  </si>
  <si>
    <t>(970+3675)/(2)=2322.5</t>
  </si>
  <si>
    <t>(4339+7158)/(2)=5748.55</t>
  </si>
  <si>
    <t>(3536+3369)/(2)=3452.5</t>
  </si>
  <si>
    <t>(2864+379)/(2)=1621.5</t>
  </si>
  <si>
    <t>(1207+2090)/(2)=1648.5</t>
  </si>
  <si>
    <t>(6765+302)/(2)=3533.5</t>
  </si>
  <si>
    <t>(4323+5525)/(2)=4924.05</t>
  </si>
  <si>
    <t>(4724+8973.1)/(2)=6848.55</t>
  </si>
  <si>
    <t>(2055+6646)/(2)=4350.55</t>
  </si>
  <si>
    <t>(1557+164)/(2)=860.5</t>
  </si>
  <si>
    <t>(3117+1986)/(2)=2551.5</t>
  </si>
  <si>
    <t>(1738+2893)/(2)=2315.5</t>
  </si>
  <si>
    <t>(554+79)/(2)=316.5</t>
  </si>
  <si>
    <t>(7724+79)/(2)=3901.5</t>
  </si>
  <si>
    <t>(5057+3241)/(2)=4149.05</t>
  </si>
  <si>
    <t>(3226+12662.1)/(2)=7944.05</t>
  </si>
  <si>
    <t>(969+3674)/(2)=2321.5</t>
  </si>
  <si>
    <t>(4338+7157)/(2)=5747.55</t>
  </si>
  <si>
    <t>(3535+3368)/(2)=3451.5</t>
  </si>
  <si>
    <t>(2863+378)/(2)=1620.5</t>
  </si>
  <si>
    <t>(1206+2089)/(2)=1647.5</t>
  </si>
  <si>
    <t>(6764+301)/(2)=3532.5</t>
  </si>
  <si>
    <t>(3814+5524)/(2)=4669.05</t>
  </si>
  <si>
    <t>(4723+8972.1)/(2)=6847.55</t>
  </si>
  <si>
    <t>(1989+6645)/(2)=4317.05</t>
  </si>
  <si>
    <t>(1556+100)/(2)=828</t>
  </si>
  <si>
    <t>(3116+1985)/(2)=2550.5</t>
  </si>
  <si>
    <t>(1737+2892)/(2)=2314.5</t>
  </si>
  <si>
    <t>(553+78)/(2)=315.5</t>
  </si>
  <si>
    <t>(7723+78)/(2)=3900.5</t>
  </si>
  <si>
    <t>(5056+3240)/(2)=4148.05</t>
  </si>
  <si>
    <t>(3225+12661.1)/(2)=7943.05</t>
  </si>
  <si>
    <t>(968+3673)/(2)=2320.5</t>
  </si>
  <si>
    <t>(4337+7156)/(2)=5746.55</t>
  </si>
  <si>
    <t>(3534+3367)/(2)=3450.5</t>
  </si>
  <si>
    <t>(2862+377)/(2)=1619.5</t>
  </si>
  <si>
    <t>(1205+2088)/(2)=1646.5</t>
  </si>
  <si>
    <t>(6763+300)/(2)=3531.5</t>
  </si>
  <si>
    <t>(3813+5523)/(2)=4668.05</t>
  </si>
  <si>
    <t>(4722+8971.1)/(2)=6846.55</t>
  </si>
  <si>
    <t>(1407+6644)/(2)=4025.55</t>
  </si>
  <si>
    <t>(1555+99)/(2)=827</t>
  </si>
  <si>
    <t>(3115+1984)/(2)=2549.5</t>
  </si>
  <si>
    <t>(1736+2891)/(2)=2313.5</t>
  </si>
  <si>
    <t>(552+77)/(2)=314.5</t>
  </si>
  <si>
    <t>(7722+77)/(2)=3899.5</t>
  </si>
  <si>
    <t>(5055+2465)/(2)=3760</t>
  </si>
  <si>
    <t>(3224+12660.1)/(2)=7942.05</t>
  </si>
  <si>
    <t>(967+3390)/(2)=2178.5</t>
  </si>
  <si>
    <t>(4336+7155)/(2)=5745.55</t>
  </si>
  <si>
    <t>(2684+3363)/(2)=3023.5</t>
  </si>
  <si>
    <t>(2861+376)/(2)=1618.5</t>
  </si>
  <si>
    <t>(1204+2087)/(2)=1645.5</t>
  </si>
  <si>
    <t>(6540+299)/(2)=3419.5</t>
  </si>
  <si>
    <t>(3812+5522)/(2)=4667.05</t>
  </si>
  <si>
    <t>(4721+8228.1)/(2)=6474.55</t>
  </si>
  <si>
    <t>(1406+5190)/(2)=3298</t>
  </si>
  <si>
    <t>(1554+98)/(2)=826</t>
  </si>
  <si>
    <t>(3114+1983)/(2)=2548.5</t>
  </si>
  <si>
    <t>(1735+2890)/(2)=2312.5</t>
  </si>
  <si>
    <t>(551+76)/(2)=313.5</t>
  </si>
  <si>
    <t>(7721+76)/(2)=3898.5</t>
  </si>
  <si>
    <t>(4938+2464)/(2)=3701</t>
  </si>
  <si>
    <t>(3223+12659.1)/(2)=7941.05</t>
  </si>
  <si>
    <t>(966+3389)/(2)=2177.5</t>
  </si>
  <si>
    <t>(4335+7154)/(2)=5744.55</t>
  </si>
  <si>
    <t>(2683+3362)/(2)=3022.5</t>
  </si>
  <si>
    <t>(2860+375)/(2)=1617.5</t>
  </si>
  <si>
    <t>(1203+2086)/(2)=1644.5</t>
  </si>
  <si>
    <t>(5963+76)/(2)=3019.5</t>
  </si>
  <si>
    <t>(3811+4864)/(2)=4337.55</t>
  </si>
  <si>
    <t>(4720+8227.1)/(2)=6473.55</t>
  </si>
  <si>
    <t>(1405+5189)/(2)=3297</t>
  </si>
  <si>
    <t>(1553+97)/(2)=825</t>
  </si>
  <si>
    <t>(3113+1982)/(2)=2547.5</t>
  </si>
  <si>
    <t>(1734+2889)/(2)=2311.5</t>
  </si>
  <si>
    <t>(550+75)/(2)=312.5</t>
  </si>
  <si>
    <t>(7720+75)/(2)=3897.5</t>
  </si>
  <si>
    <t>(4937+2463)/(2)=3700</t>
  </si>
  <si>
    <t>(3222+12658.1)/(2)=7940.05</t>
  </si>
  <si>
    <t>(965+3388)/(2)=2176.5</t>
  </si>
  <si>
    <t>(4334+7153)/(2)=5743.55</t>
  </si>
  <si>
    <t>(2682+3361)/(2)=3021.5</t>
  </si>
  <si>
    <t>(2859+374)/(2)=1616.5</t>
  </si>
  <si>
    <t>(1202+1903)/(2)=1552.5</t>
  </si>
  <si>
    <t>(5962+75)/(2)=3018.5</t>
  </si>
  <si>
    <t>(3810+4863)/(2)=4336.55</t>
  </si>
  <si>
    <t>(4719+8226.1)/(2)=6472.55</t>
  </si>
  <si>
    <t>(1404+5188)/(2)=3296</t>
  </si>
  <si>
    <t>(1552+96)/(2)=824</t>
  </si>
  <si>
    <t>(3112+1981)/(2)=2546.5</t>
  </si>
  <si>
    <t>(1733+2888)/(2)=2310.5</t>
  </si>
  <si>
    <t>(549+74)/(2)=311.5</t>
  </si>
  <si>
    <t>(7719+74)/(2)=3896.5</t>
  </si>
  <si>
    <t>(4936+2462)/(2)=3699</t>
  </si>
  <si>
    <t>(3221+12657.1)/(2)=7939.05</t>
  </si>
  <si>
    <t>(964+2895)/(2)=1929.5</t>
  </si>
  <si>
    <t>(4333+7152)/(2)=5742.55</t>
  </si>
  <si>
    <t>(2681+3360)/(2)=3020.5</t>
  </si>
  <si>
    <t>(2858+373)/(2)=1615.5</t>
  </si>
  <si>
    <t>(1201+1902)/(2)=1551.5</t>
  </si>
  <si>
    <t>(5917+74)/(2)=2995.5</t>
  </si>
  <si>
    <t>(3809+4862)/(2)=4335.55</t>
  </si>
  <si>
    <t>(4718+8225.1)/(2)=6471.55</t>
  </si>
  <si>
    <t>(1403+5187)/(2)=3295</t>
  </si>
  <si>
    <t>(1551+95)/(2)=823</t>
  </si>
  <si>
    <t>(3111+1980)/(2)=2545.5</t>
  </si>
  <si>
    <t>(1732+2887)/(2)=2309.5</t>
  </si>
  <si>
    <t>(548+73)/(2)=310.5</t>
  </si>
  <si>
    <t>(7718+73)/(2)=3895.5</t>
  </si>
  <si>
    <t>(4935+2461)/(2)=3698</t>
  </si>
  <si>
    <t>(3220+12656.1)/(2)=7938.05</t>
  </si>
  <si>
    <t>(963+2894)/(2)=1928.5</t>
  </si>
  <si>
    <t>(4332+7151)/(2)=5741.55</t>
  </si>
  <si>
    <t>(2680+3359)/(2)=3019.5</t>
  </si>
  <si>
    <t>(2857+372)/(2)=1614.5</t>
  </si>
  <si>
    <t>(1200+1901)/(2)=1550.5</t>
  </si>
  <si>
    <t>(5916+73)/(2)=2994.5</t>
  </si>
  <si>
    <t>(3808+4861)/(2)=4334.55</t>
  </si>
  <si>
    <t>(4717+8224.1)/(2)=6470.55</t>
  </si>
  <si>
    <t>(1402+5186)/(2)=3294</t>
  </si>
  <si>
    <t>(1550+94)/(2)=822</t>
  </si>
  <si>
    <t>(3110+1979)/(2)=2544.5</t>
  </si>
  <si>
    <t>(1731+2147)/(2)=1939</t>
  </si>
  <si>
    <t>(547+72)/(2)=309.5</t>
  </si>
  <si>
    <t>(7717+72)/(2)=3894.5</t>
  </si>
  <si>
    <t>(3630+2460)/(2)=3045</t>
  </si>
  <si>
    <t>(3219+12655.1)/(2)=7937.05</t>
  </si>
  <si>
    <t>(962+2893)/(2)=1927.5</t>
  </si>
  <si>
    <t>(4331+7049)/(2)=5690.05</t>
  </si>
  <si>
    <t>(2679+3358)/(2)=3018.5</t>
  </si>
  <si>
    <t>(2856+371)/(2)=1613.5</t>
  </si>
  <si>
    <t>(1199+1900)/(2)=1549.5</t>
  </si>
  <si>
    <t>(5915+72)/(2)=2993.5</t>
  </si>
  <si>
    <t>(3807+4860)/(2)=4333.55</t>
  </si>
  <si>
    <t>(4716+8223.1)/(2)=6469.55</t>
  </si>
  <si>
    <t>(1401+5185)/(2)=3293</t>
  </si>
  <si>
    <t>(1549+93)/(2)=821</t>
  </si>
  <si>
    <t>(1088+1978)/(2)=1533</t>
  </si>
  <si>
    <t>(1730+2146)/(2)=1938</t>
  </si>
  <si>
    <t>(546+71)/(2)=308.5</t>
  </si>
  <si>
    <t>(7716+71)/(2)=3893.5</t>
  </si>
  <si>
    <t>(3629+2459)/(2)=3044</t>
  </si>
  <si>
    <t>(3218+12654.1)/(2)=7936.05</t>
  </si>
  <si>
    <t>(961+2892)/(2)=1926.5</t>
  </si>
  <si>
    <t>(4330+7048)/(2)=5689.05</t>
  </si>
  <si>
    <t>(2678+3357)/(2)=3017.5</t>
  </si>
  <si>
    <t>(2855+370)/(2)=1612.5</t>
  </si>
  <si>
    <t>(1198+1899)/(2)=1548.5</t>
  </si>
  <si>
    <t>(5914+71)/(2)=2992.5</t>
  </si>
  <si>
    <t>(3806+4859)/(2)=4332.55</t>
  </si>
  <si>
    <t>(4715+8222.1)/(2)=6468.55</t>
  </si>
  <si>
    <t>(1400+5184)/(2)=3292</t>
  </si>
  <si>
    <t>(1548+92)/(2)=820</t>
  </si>
  <si>
    <t>(1087+1977)/(2)=1532</t>
  </si>
  <si>
    <t>(1729+2145)/(2)=1937</t>
  </si>
  <si>
    <t>(545+70)/(2)=307.5</t>
  </si>
  <si>
    <t>(7715+70)/(2)=3892.5</t>
  </si>
  <si>
    <t>(3628+2458)/(2)=3043</t>
  </si>
  <si>
    <t>(3217+12653.1)/(2)=7935.05</t>
  </si>
  <si>
    <t>(960+2891)/(2)=1925.5</t>
  </si>
  <si>
    <t>(4329+7047)/(2)=5688.05</t>
  </si>
  <si>
    <t>(2677+3356)/(2)=3016.5</t>
  </si>
  <si>
    <t>(2854+369)/(2)=1611.5</t>
  </si>
  <si>
    <t>(1197+1898)/(2)=1547.5</t>
  </si>
  <si>
    <t>(5913+70)/(2)=2991.5</t>
  </si>
  <si>
    <t>(3805+4858)/(2)=4331.55</t>
  </si>
  <si>
    <t>(4714+8221.1)/(2)=6467.55</t>
  </si>
  <si>
    <t>(1399+5183)/(2)=3291</t>
  </si>
  <si>
    <t>(1547+91)/(2)=819</t>
  </si>
  <si>
    <t>(1086+1976)/(2)=1531</t>
  </si>
  <si>
    <t>(1728+2144)/(2)=1936</t>
  </si>
  <si>
    <t>(544+69)/(2)=306.5</t>
  </si>
  <si>
    <t>(7714+69)/(2)=3891.5</t>
  </si>
  <si>
    <t>(3627+2457)/(2)=3042</t>
  </si>
  <si>
    <t>(3216+12652.1)/(2)=7934.05</t>
  </si>
  <si>
    <t>(959+2890)/(2)=1924.5</t>
  </si>
  <si>
    <t>(4328+7046)/(2)=5687.05</t>
  </si>
  <si>
    <t>(2676+3355)/(2)=3015.5</t>
  </si>
  <si>
    <t>(2853+368)/(2)=1610.5</t>
  </si>
  <si>
    <t>(1196+1897)/(2)=1546.5</t>
  </si>
  <si>
    <t>(3150+69)/(2)=1609.5</t>
  </si>
  <si>
    <t>(3804+4857)/(2)=4330.55</t>
  </si>
  <si>
    <t>(4713+8220.1)/(2)=6466.55</t>
  </si>
  <si>
    <t>(1398+5182)/(2)=3290</t>
  </si>
  <si>
    <t>(1546+90)/(2)=818</t>
  </si>
  <si>
    <t>(1085+1975)/(2)=1530</t>
  </si>
  <si>
    <t>(787+2143)/(2)=1465</t>
  </si>
  <si>
    <t>(543+68)/(2)=305.5</t>
  </si>
  <si>
    <t>(7713+68)/(2)=3890.5</t>
  </si>
  <si>
    <t>(3626+2456)/(2)=3041</t>
  </si>
  <si>
    <t>(3215+12651.1)/(2)=7933.05</t>
  </si>
  <si>
    <t>(958+2889)/(2)=1923.5</t>
  </si>
  <si>
    <t>(4327+7045)/(2)=5686.05</t>
  </si>
  <si>
    <t>(2675+3354)/(2)=3014.5</t>
  </si>
  <si>
    <t>(2852+367)/(2)=1609.5</t>
  </si>
  <si>
    <t>(1195+68)/(2)=631.5</t>
  </si>
  <si>
    <t>(3149+68)/(2)=1608.5</t>
  </si>
  <si>
    <t>(3803+4856)/(2)=4329.55</t>
  </si>
  <si>
    <t>(4712+8219.1)/(2)=6465.55</t>
  </si>
  <si>
    <t>(1397+5181)/(2)=3289</t>
  </si>
  <si>
    <t>(1545+89)/(2)=817</t>
  </si>
  <si>
    <t>(1084+1974)/(2)=1529</t>
  </si>
  <si>
    <t>(786+2142)/(2)=1464</t>
  </si>
  <si>
    <t>(542+67)/(2)=304.5</t>
  </si>
  <si>
    <t>(7485+67)/(2)=3776</t>
  </si>
  <si>
    <t>(3625+2455)/(2)=3040</t>
  </si>
  <si>
    <t>(3214+11581.1)/(2)=7397.55</t>
  </si>
  <si>
    <t>(957+2888)/(2)=1922.5</t>
  </si>
  <si>
    <t>(4326+7044)/(2)=5685.05</t>
  </si>
  <si>
    <t>(2674+3353)/(2)=3013.5</t>
  </si>
  <si>
    <t>(2851+366)/(2)=1608.5</t>
  </si>
  <si>
    <t>(1194+67)/(2)=630.5</t>
  </si>
  <si>
    <t>(3148+67)/(2)=1607.5</t>
  </si>
  <si>
    <t>(3802+4855)/(2)=4328.55</t>
  </si>
  <si>
    <t>(4711+8218.1)/(2)=6464.55</t>
  </si>
  <si>
    <t>(1396+5180)/(2)=3288</t>
  </si>
  <si>
    <t>(1544+88)/(2)=816</t>
  </si>
  <si>
    <t>(1083+1973)/(2)=1528</t>
  </si>
  <si>
    <t>(381+1807)/(2)=1094</t>
  </si>
  <si>
    <t>(541+66)/(2)=303.5</t>
  </si>
  <si>
    <t>(7484+66)/(2)=3775</t>
  </si>
  <si>
    <t>(3273+2454)/(2)=2863.5</t>
  </si>
  <si>
    <t>(3213+11580.1)/(2)=7396.55</t>
  </si>
  <si>
    <t>(956+2887)/(2)=1921.5</t>
  </si>
  <si>
    <t>(4325+7043)/(2)=5684.05</t>
  </si>
  <si>
    <t>(2673+3352)/(2)=3012.5</t>
  </si>
  <si>
    <t>(2850+365)/(2)=1607.5</t>
  </si>
  <si>
    <t>(1193+66)/(2)=629.5</t>
  </si>
  <si>
    <t>(3147+66)/(2)=1606.5</t>
  </si>
  <si>
    <t>(3801+4701)/(2)=4251.05</t>
  </si>
  <si>
    <t>(4710+8217.1)/(2)=6463.55</t>
  </si>
  <si>
    <t>(1395+5179)/(2)=3287</t>
  </si>
  <si>
    <t>(1543+87)/(2)=815</t>
  </si>
  <si>
    <t>(1082+1972)/(2)=1527</t>
  </si>
  <si>
    <t>(380+1806)/(2)=1093</t>
  </si>
  <si>
    <t>(540+65)/(2)=302.5</t>
  </si>
  <si>
    <t>(7483+65)/(2)=3774</t>
  </si>
  <si>
    <t>(2428+2428)/(2)=2428</t>
  </si>
  <si>
    <t>(3212+11579.1)/(2)=7395.55</t>
  </si>
  <si>
    <t>(955+2214)/(2)=1584.5</t>
  </si>
  <si>
    <t>(4324+7042)/(2)=5683.05</t>
  </si>
  <si>
    <t>(2672+3351)/(2)=3011.5</t>
  </si>
  <si>
    <t>(2849+364)/(2)=1606.5</t>
  </si>
  <si>
    <t>(1192+65)/(2)=628.5</t>
  </si>
  <si>
    <t>(3146+65)/(2)=1605.5</t>
  </si>
  <si>
    <t>(3800+4700)/(2)=4250.05</t>
  </si>
  <si>
    <t>(4709+8216.1)/(2)=6462.55</t>
  </si>
  <si>
    <t>(1394+5178)/(2)=3286</t>
  </si>
  <si>
    <t>(1542+86)/(2)=814</t>
  </si>
  <si>
    <t>(1081+1971)/(2)=1526</t>
  </si>
  <si>
    <t>(379+1805)/(2)=1092</t>
  </si>
  <si>
    <t>(539+64)/(2)=301.5</t>
  </si>
  <si>
    <t>(7482+64)/(2)=3773</t>
  </si>
  <si>
    <t>(2427+2427)/(2)=2427</t>
  </si>
  <si>
    <t>(3211+11578.1)/(2)=7394.55</t>
  </si>
  <si>
    <t>(954+2213)/(2)=1583.5</t>
  </si>
  <si>
    <t>(4323+7041)/(2)=5682.05</t>
  </si>
  <si>
    <t>(2671+3350)/(2)=3010.5</t>
  </si>
  <si>
    <t>(2848+363)/(2)=1605.5</t>
  </si>
  <si>
    <t>(1191+64)/(2)=627.5</t>
  </si>
  <si>
    <t>(3145+64)/(2)=1604.5</t>
  </si>
  <si>
    <t>(3799+4699)/(2)=4249.05</t>
  </si>
  <si>
    <t>(4708+8215.1)/(2)=6461.55</t>
  </si>
  <si>
    <t>(1393+5177)/(2)=3285</t>
  </si>
  <si>
    <t>(1541+85)/(2)=813</t>
  </si>
  <si>
    <t>(1080+1970)/(2)=1525</t>
  </si>
  <si>
    <t>(378+1804)/(2)=1091</t>
  </si>
  <si>
    <t>(538+63)/(2)=300.5</t>
  </si>
  <si>
    <t>(7481+63)/(2)=3772</t>
  </si>
  <si>
    <t>(2426+2426)/(2)=2426</t>
  </si>
  <si>
    <t>(3210+5155)/(2)=4182.55</t>
  </si>
  <si>
    <t>(953+2212)/(2)=1582.5</t>
  </si>
  <si>
    <t>(4322+7040)/(2)=5681.05</t>
  </si>
  <si>
    <t>(2670+3349)/(2)=3009.5</t>
  </si>
  <si>
    <t>(2847+362)/(2)=1604.5</t>
  </si>
  <si>
    <t>(1190+63)/(2)=626.5</t>
  </si>
  <si>
    <t>(3144+63)/(2)=1603.5</t>
  </si>
  <si>
    <t>(3798+4698)/(2)=4248.05</t>
  </si>
  <si>
    <t>(4707+5532)/(2)=5119.55</t>
  </si>
  <si>
    <t>(1392+5176)/(2)=3284</t>
  </si>
  <si>
    <t>(1540+84)/(2)=812</t>
  </si>
  <si>
    <t>(1079+1969)/(2)=1524</t>
  </si>
  <si>
    <t>(233+1803)/(2)=1018</t>
  </si>
  <si>
    <t>(537+62)/(2)=299.5</t>
  </si>
  <si>
    <t>(7480+62)/(2)=3771</t>
  </si>
  <si>
    <t>(2425+2425)/(2)=2425</t>
  </si>
  <si>
    <t>(3209+5154)/(2)=4181.55</t>
  </si>
  <si>
    <t>(952+2211)/(2)=1581.5</t>
  </si>
  <si>
    <t>(4321+7039)/(2)=5680.05</t>
  </si>
  <si>
    <t>(2669+3348)/(2)=3008.5</t>
  </si>
  <si>
    <t>(2846+361)/(2)=1603.5</t>
  </si>
  <si>
    <t>(1189+62)/(2)=625.5</t>
  </si>
  <si>
    <t>(1957+62)/(2)=1009.5</t>
  </si>
  <si>
    <t>(3797+4697)/(2)=4247.05</t>
  </si>
  <si>
    <t>(4706+5531)/(2)=5118.55</t>
  </si>
  <si>
    <t>(1391+3209)/(2)=2300</t>
  </si>
  <si>
    <t>(1539+83)/(2)=811</t>
  </si>
  <si>
    <t>(1078+1968)/(2)=1523</t>
  </si>
  <si>
    <t>(232+1802)/(2)=1017</t>
  </si>
  <si>
    <t>(536+61)/(2)=298.5</t>
  </si>
  <si>
    <t>(7479+61)/(2)=3770</t>
  </si>
  <si>
    <t>(2424+2424)/(2)=2424</t>
  </si>
  <si>
    <t>(3208+5153)/(2)=4180.55</t>
  </si>
  <si>
    <t>(951+2210)/(2)=1580.5</t>
  </si>
  <si>
    <t>(4320+7038)/(2)=5679.05</t>
  </si>
  <si>
    <t>(2668+3347)/(2)=3007.5</t>
  </si>
  <si>
    <t>(2845+360)/(2)=1602.5</t>
  </si>
  <si>
    <t>(1188+61)/(2)=624.5</t>
  </si>
  <si>
    <t>(1956+61)/(2)=1008.5</t>
  </si>
  <si>
    <t>(3796+4696)/(2)=4246.05</t>
  </si>
  <si>
    <t>(4705+5530)/(2)=5117.55</t>
  </si>
  <si>
    <t>(1390+3208)/(2)=2299</t>
  </si>
  <si>
    <t>(1538+82)/(2)=810</t>
  </si>
  <si>
    <t>(1077+1967)/(2)=1522</t>
  </si>
  <si>
    <t>(231+1801)/(2)=1016</t>
  </si>
  <si>
    <t>(535+60)/(2)=297.5</t>
  </si>
  <si>
    <t>(5553+60)/(2)=2806.5</t>
  </si>
  <si>
    <t>(2423+2423)/(2)=2423</t>
  </si>
  <si>
    <t>(3207+5152)/(2)=4179.55</t>
  </si>
  <si>
    <t>(950+1128)/(2)=1039</t>
  </si>
  <si>
    <t>(4319+7037)/(2)=5678.05</t>
  </si>
  <si>
    <t>(2667+3346)/(2)=3006.5</t>
  </si>
  <si>
    <t>(2468+359)/(2)=1413.5</t>
  </si>
  <si>
    <t>(1187+60)/(2)=623.5</t>
  </si>
  <si>
    <t>(1955+60)/(2)=1007.5</t>
  </si>
  <si>
    <t>(3795+4695)/(2)=4245.05</t>
  </si>
  <si>
    <t>(4704+5529)/(2)=5116.55</t>
  </si>
  <si>
    <t>(1389+3207)/(2)=2298</t>
  </si>
  <si>
    <t>(1537+81)/(2)=809</t>
  </si>
  <si>
    <t>(1076+1966)/(2)=1521</t>
  </si>
  <si>
    <t>(230+1447)/(2)=838.5</t>
  </si>
  <si>
    <t>(534+59)/(2)=296.5</t>
  </si>
  <si>
    <t>(5552+59)/(2)=2805.5</t>
  </si>
  <si>
    <t>(2422+2422)/(2)=2422</t>
  </si>
  <si>
    <t>(3206+4778)/(2)=3992.05</t>
  </si>
  <si>
    <t>(949+1127)/(2)=1038</t>
  </si>
  <si>
    <t>(4318+7036)/(2)=5677.05</t>
  </si>
  <si>
    <t>(2666+3291)/(2)=2978.5</t>
  </si>
  <si>
    <t>(2456+358)/(2)=1407</t>
  </si>
  <si>
    <t>(1186+59)/(2)=622.5</t>
  </si>
  <si>
    <t>(1954+59)/(2)=1006.5</t>
  </si>
  <si>
    <t>(3794+4694)/(2)=4244.05</t>
  </si>
  <si>
    <t>(4703+714)/(2)=2708.5</t>
  </si>
  <si>
    <t>(1388+2593)/(2)=1990.5</t>
  </si>
  <si>
    <t>(1536+80)/(2)=808</t>
  </si>
  <si>
    <t>(1075+1965)/(2)=1520</t>
  </si>
  <si>
    <t>(229+1446)/(2)=837.5</t>
  </si>
  <si>
    <t>(533+58)/(2)=295.5</t>
  </si>
  <si>
    <t>(5551+58)/(2)=2804.5</t>
  </si>
  <si>
    <t>(2421+2421)/(2)=2421</t>
  </si>
  <si>
    <t>(3205+4777)/(2)=3991.05</t>
  </si>
  <si>
    <t>(948+1126)/(2)=1037</t>
  </si>
  <si>
    <t>(4317+7035)/(2)=5676.05</t>
  </si>
  <si>
    <t>(2665+3290)/(2)=2977.5</t>
  </si>
  <si>
    <t>(2455+357)/(2)=1406</t>
  </si>
  <si>
    <t>(1185+58)/(2)=621.5</t>
  </si>
  <si>
    <t>(1953+58)/(2)=1005.5</t>
  </si>
  <si>
    <t>(3793+4693)/(2)=4243.05</t>
  </si>
  <si>
    <t>(3962+713)/(2)=2337.5</t>
  </si>
  <si>
    <t>(1387+2592)/(2)=1989.5</t>
  </si>
  <si>
    <t>(1535+79)/(2)=807</t>
  </si>
  <si>
    <t>(1074+1964)/(2)=1519</t>
  </si>
  <si>
    <t>(228+1445)/(2)=836.5</t>
  </si>
  <si>
    <t>(532+57)/(2)=294.5</t>
  </si>
  <si>
    <t>(5550+57)/(2)=2803.5</t>
  </si>
  <si>
    <t>(2420+2420)/(2)=2420</t>
  </si>
  <si>
    <t>(3204+4776)/(2)=3990.05</t>
  </si>
  <si>
    <t>(947+1125)/(2)=1036</t>
  </si>
  <si>
    <t>(4316+7034)/(2)=5675.05</t>
  </si>
  <si>
    <t>(2664+3289)/(2)=2976.5</t>
  </si>
  <si>
    <t>(1660+356)/(2)=1008</t>
  </si>
  <si>
    <t>(1184+57)/(2)=620.5</t>
  </si>
  <si>
    <t>(1952+57)/(2)=1004.5</t>
  </si>
  <si>
    <t>(3792+4692)/(2)=4242.05</t>
  </si>
  <si>
    <t>(3961+712)/(2)=2336.5</t>
  </si>
  <si>
    <t>(1386+2591)/(2)=1988.5</t>
  </si>
  <si>
    <t>(1534+78)/(2)=806</t>
  </si>
  <si>
    <t>(1073+1963)/(2)=1518</t>
  </si>
  <si>
    <t>(227+1444)/(2)=835.5</t>
  </si>
  <si>
    <t>(531+56)/(2)=293.5</t>
  </si>
  <si>
    <t>(5549+56)/(2)=2802.5</t>
  </si>
  <si>
    <t>(2326+2419)/(2)=2372.5</t>
  </si>
  <si>
    <t>(3203+3554)/(2)=3378.5</t>
  </si>
  <si>
    <t>(946+1124)/(2)=1035</t>
  </si>
  <si>
    <t>(4315+4748)/(2)=4531.55</t>
  </si>
  <si>
    <t>(2663+3288)/(2)=2975.5</t>
  </si>
  <si>
    <t>(1659+355)/(2)=1007</t>
  </si>
  <si>
    <t>(1183+56)/(2)=619.5</t>
  </si>
  <si>
    <t>(1951+56)/(2)=1003.5</t>
  </si>
  <si>
    <t>(3791+4691)/(2)=4241.05</t>
  </si>
  <si>
    <t>(3960+711)/(2)=2335.5</t>
  </si>
  <si>
    <t>(1385+2590)/(2)=1987.5</t>
  </si>
  <si>
    <t>(1533+77)/(2)=805</t>
  </si>
  <si>
    <t>(1072+1962)/(2)=1517</t>
  </si>
  <si>
    <t>(226+1443)/(2)=834.5</t>
  </si>
  <si>
    <t>(530+55)/(2)=292.5</t>
  </si>
  <si>
    <t>(5548+55)/(2)=2801.5</t>
  </si>
  <si>
    <t>(2325+2418)/(2)=2371.5</t>
  </si>
  <si>
    <t>(3202+3553)/(2)=3377.5</t>
  </si>
  <si>
    <t>(945+1123)/(2)=1034</t>
  </si>
  <si>
    <t>(4314+4747)/(2)=4530.55</t>
  </si>
  <si>
    <t>(2662+3287)/(2)=2974.5</t>
  </si>
  <si>
    <t>(1002+354)/(2)=678</t>
  </si>
  <si>
    <t>(1182+55)/(2)=618.5</t>
  </si>
  <si>
    <t>(1950+55)/(2)=1002.5</t>
  </si>
  <si>
    <t>(3790+4690)/(2)=4240.05</t>
  </si>
  <si>
    <t>(3959+710)/(2)=2334.5</t>
  </si>
  <si>
    <t>(1384+2589)/(2)=1986.5</t>
  </si>
  <si>
    <t>(1532+76)/(2)=804</t>
  </si>
  <si>
    <t>(1071+1961)/(2)=1516</t>
  </si>
  <si>
    <t>(225+1384)/(2)=804.5</t>
  </si>
  <si>
    <t>(529+54)/(2)=291.5</t>
  </si>
  <si>
    <t>(4462+54)/(2)=2258</t>
  </si>
  <si>
    <t>(2324+2417)/(2)=2370.5</t>
  </si>
  <si>
    <t>(3201+3552)/(2)=3376.5</t>
  </si>
  <si>
    <t>(944+1122)/(2)=1033</t>
  </si>
  <si>
    <t>(4313+4746)/(2)=4529.55</t>
  </si>
  <si>
    <t>(2661+3286)/(2)=2973.5</t>
  </si>
  <si>
    <t>(1001+353)/(2)=677</t>
  </si>
  <si>
    <t>(1181+54)/(2)=617.5</t>
  </si>
  <si>
    <t>(1949+54)/(2)=1001.5</t>
  </si>
  <si>
    <t>(3789+4689)/(2)=4239.05</t>
  </si>
  <si>
    <t>(3958+709)/(2)=2333.5</t>
  </si>
  <si>
    <t>(1383+2588)/(2)=1985.5</t>
  </si>
  <si>
    <t>(1531+75)/(2)=803</t>
  </si>
  <si>
    <t>(1070+1960)/(2)=1515</t>
  </si>
  <si>
    <t>(224+1383)/(2)=803.5</t>
  </si>
  <si>
    <t>(528+53)/(2)=290.5</t>
  </si>
  <si>
    <t>(2847+53)/(2)=1450</t>
  </si>
  <si>
    <t>(2323+2416)/(2)=2369.5</t>
  </si>
  <si>
    <t>(3200+3551)/(2)=3375.5</t>
  </si>
  <si>
    <t>(943+1121)/(2)=1032</t>
  </si>
  <si>
    <t>(4312+4575)/(2)=4443.55</t>
  </si>
  <si>
    <t>(2660+3285)/(2)=2972.5</t>
  </si>
  <si>
    <t>(1000+352)/(2)=676</t>
  </si>
  <si>
    <t>(1180+53)/(2)=616.5</t>
  </si>
  <si>
    <t>(1948+53)/(2)=1000.5</t>
  </si>
  <si>
    <t>(3788+4688)/(2)=4238.05</t>
  </si>
  <si>
    <t>(3957+708)/(2)=2332.5</t>
  </si>
  <si>
    <t>(1382+2587)/(2)=1984.5</t>
  </si>
  <si>
    <t>(1530+74)/(2)=802</t>
  </si>
  <si>
    <t>(1069+1959)/(2)=1514</t>
  </si>
  <si>
    <t>(223+1382)/(2)=802.5</t>
  </si>
  <si>
    <t>(527+52)/(2)=289.5</t>
  </si>
  <si>
    <t>(2846+52)/(2)=1449</t>
  </si>
  <si>
    <t>(2322+1477)/(2)=1899.5</t>
  </si>
  <si>
    <t>(3199+3550)/(2)=3374.5</t>
  </si>
  <si>
    <t>(692+1120)/(2)=906</t>
  </si>
  <si>
    <t>(4311+4574)/(2)=4442.55</t>
  </si>
  <si>
    <t>(2659+3284)/(2)=2971.5</t>
  </si>
  <si>
    <t>(999+351)/(2)=675</t>
  </si>
  <si>
    <t>(1179+52)/(2)=615.5</t>
  </si>
  <si>
    <t>(1947+52)/(2)=999.5</t>
  </si>
  <si>
    <t>(3787+4687)/(2)=4237.05</t>
  </si>
  <si>
    <t>(3956+707)/(2)=2331.5</t>
  </si>
  <si>
    <t>(1381+2586)/(2)=1983.5</t>
  </si>
  <si>
    <t>(1529+73)/(2)=801</t>
  </si>
  <si>
    <t>(1068+1958)/(2)=1513</t>
  </si>
  <si>
    <t>(222+1381)/(2)=801.5</t>
  </si>
  <si>
    <t>(526+51)/(2)=288.5</t>
  </si>
  <si>
    <t>(2845+51)/(2)=1448</t>
  </si>
  <si>
    <t>(2321+1476)/(2)=1898.5</t>
  </si>
  <si>
    <t>(3198+3549)/(2)=3373.5</t>
  </si>
  <si>
    <t>(691+1119)/(2)=905</t>
  </si>
  <si>
    <t>(4310+4573)/(2)=4441.55</t>
  </si>
  <si>
    <t>(2658+2480)/(2)=2569</t>
  </si>
  <si>
    <t>(998+350)/(2)=674</t>
  </si>
  <si>
    <t>(1178+51)/(2)=614.5</t>
  </si>
  <si>
    <t>(1946+51)/(2)=998.5</t>
  </si>
  <si>
    <t>(1740+4686)/(2)=3213</t>
  </si>
  <si>
    <t>(3955+706)/(2)=2330.5</t>
  </si>
  <si>
    <t>(1380+2585)/(2)=1982.5</t>
  </si>
  <si>
    <t>(1528+72)/(2)=800</t>
  </si>
  <si>
    <t>(1067+1957)/(2)=1512</t>
  </si>
  <si>
    <t>(221+1380)/(2)=800.5</t>
  </si>
  <si>
    <t>(525+50)/(2)=287.5</t>
  </si>
  <si>
    <t>(2844+50)/(2)=1447</t>
  </si>
  <si>
    <t>(2320+1475)/(2)=1897.5</t>
  </si>
  <si>
    <t>(3197+3419)/(2)=3308</t>
  </si>
  <si>
    <t>(690+1118)/(2)=904</t>
  </si>
  <si>
    <t>(4309+4572)/(2)=4440.55</t>
  </si>
  <si>
    <t>(313+2479)/(2)=1396</t>
  </si>
  <si>
    <t>(997+349)/(2)=673</t>
  </si>
  <si>
    <t>(1177+50)/(2)=613.5</t>
  </si>
  <si>
    <t>(1945+50)/(2)=997.5</t>
  </si>
  <si>
    <t>(1739+4685)/(2)=3212</t>
  </si>
  <si>
    <t>(3954+705)/(2)=2329.5</t>
  </si>
  <si>
    <t>(1379+2584)/(2)=1981.5</t>
  </si>
  <si>
    <t>(1333+71)/(2)=702</t>
  </si>
  <si>
    <t>(1066+1956)/(2)=1511</t>
  </si>
  <si>
    <t>(220+1379)/(2)=799.5</t>
  </si>
  <si>
    <t>(524+49)/(2)=286.5</t>
  </si>
  <si>
    <t>(2843+49)/(2)=1446</t>
  </si>
  <si>
    <t>(2319+1474)/(2)=1896.5</t>
  </si>
  <si>
    <t>(3196+3418)/(2)=3307</t>
  </si>
  <si>
    <t>(689+1117)/(2)=903</t>
  </si>
  <si>
    <t>(4308+4571)/(2)=4439.55</t>
  </si>
  <si>
    <t>(312+1689)/(2)=1000.5</t>
  </si>
  <si>
    <t>(996+348)/(2)=672</t>
  </si>
  <si>
    <t>(1176+49)/(2)=612.5</t>
  </si>
  <si>
    <t>(1944+49)/(2)=996.5</t>
  </si>
  <si>
    <t>(1738+4684)/(2)=3211</t>
  </si>
  <si>
    <t>(3953+704)/(2)=2328.5</t>
  </si>
  <si>
    <t>(1378+2583)/(2)=1980.5</t>
  </si>
  <si>
    <t>(1332+70)/(2)=701</t>
  </si>
  <si>
    <t>(1065+1955)/(2)=1510</t>
  </si>
  <si>
    <t>(219+1378)/(2)=798.5</t>
  </si>
  <si>
    <t>(466+48)/(2)=257</t>
  </si>
  <si>
    <t>(2842+48)/(2)=1445</t>
  </si>
  <si>
    <t>(2318+1473)/(2)=1895.5</t>
  </si>
  <si>
    <t>(3195+3417)/(2)=3306</t>
  </si>
  <si>
    <t>(688+1116)/(2)=902</t>
  </si>
  <si>
    <t>(4307+4570)/(2)=4438.55</t>
  </si>
  <si>
    <t>(311+1688)/(2)=999.5</t>
  </si>
  <si>
    <t>(995+347)/(2)=671</t>
  </si>
  <si>
    <t>(1175+48)/(2)=611.5</t>
  </si>
  <si>
    <t>(1943+48)/(2)=995.5</t>
  </si>
  <si>
    <t>(1737+4683)/(2)=3210</t>
  </si>
  <si>
    <t>(3952+637)/(2)=2294.5</t>
  </si>
  <si>
    <t>(1377+2582)/(2)=1979.5</t>
  </si>
  <si>
    <t>(1331+69)/(2)=700</t>
  </si>
  <si>
    <t>(1064+1954)/(2)=1509</t>
  </si>
  <si>
    <t>(218+1377)/(2)=797.5</t>
  </si>
  <si>
    <t>(465+47)/(2)=256</t>
  </si>
  <si>
    <t>(2841+47)/(2)=1444</t>
  </si>
  <si>
    <t>(2317+1472)/(2)=1894.5</t>
  </si>
  <si>
    <t>(3194+3416)/(2)=3305</t>
  </si>
  <si>
    <t>(687+1115)/(2)=901</t>
  </si>
  <si>
    <t>(4306+4569)/(2)=4437.55</t>
  </si>
  <si>
    <t>(310+1687)/(2)=998.5</t>
  </si>
  <si>
    <t>(994+346)/(2)=670</t>
  </si>
  <si>
    <t>(1174+47)/(2)=610.5</t>
  </si>
  <si>
    <t>(1942+47)/(2)=994.5</t>
  </si>
  <si>
    <t>(1736+4682)/(2)=3209</t>
  </si>
  <si>
    <t>(3951+636)/(2)=2293.5</t>
  </si>
  <si>
    <t>(1376+2581)/(2)=1978.5</t>
  </si>
  <si>
    <t>(1330+68)/(2)=699</t>
  </si>
  <si>
    <t>(1063+1953)/(2)=1508</t>
  </si>
  <si>
    <t>(217+185)/(2)=201</t>
  </si>
  <si>
    <t>(464+46)/(2)=255</t>
  </si>
  <si>
    <t>(2840+46)/(2)=1443</t>
  </si>
  <si>
    <t>(2316+1471)/(2)=1893.5</t>
  </si>
  <si>
    <t>(3193+3415)/(2)=3304</t>
  </si>
  <si>
    <t>(686+1114)/(2)=900</t>
  </si>
  <si>
    <t>(4305+4568)/(2)=4436.55</t>
  </si>
  <si>
    <t>(309+1686)/(2)=997.5</t>
  </si>
  <si>
    <t>(993+345)/(2)=669</t>
  </si>
  <si>
    <t>(1173+46)/(2)=609.5</t>
  </si>
  <si>
    <t>(1941+46)/(2)=993.5</t>
  </si>
  <si>
    <t>(1735+4681)/(2)=3208</t>
  </si>
  <si>
    <t>(3950+339)/(2)=2144.5</t>
  </si>
  <si>
    <t>(1375+2580)/(2)=1977.5</t>
  </si>
  <si>
    <t>(1329+67)/(2)=698</t>
  </si>
  <si>
    <t>(1062+1952)/(2)=1507</t>
  </si>
  <si>
    <t>(216+184)/(2)=200</t>
  </si>
  <si>
    <t>(463+45)/(2)=254</t>
  </si>
  <si>
    <t>(2839+45)/(2)=1442</t>
  </si>
  <si>
    <t>(2315+1470)/(2)=1892.5</t>
  </si>
  <si>
    <t>(3192+3414)/(2)=3303</t>
  </si>
  <si>
    <t>(685+1113)/(2)=899</t>
  </si>
  <si>
    <t>(4304+4567)/(2)=4435.55</t>
  </si>
  <si>
    <t>(308+1685)/(2)=996.5</t>
  </si>
  <si>
    <t>(992+344)/(2)=668</t>
  </si>
  <si>
    <t>(1172+45)/(2)=608.5</t>
  </si>
  <si>
    <t>(1940+45)/(2)=992.5</t>
  </si>
  <si>
    <t>(1734+4680)/(2)=3207</t>
  </si>
  <si>
    <t>(3949+338)/(2)=2143.5</t>
  </si>
  <si>
    <t>(1374+2579)/(2)=1976.5</t>
  </si>
  <si>
    <t>(1328+66)/(2)=697</t>
  </si>
  <si>
    <t>(1061+1951)/(2)=1506</t>
  </si>
  <si>
    <t>(215+183)/(2)=199</t>
  </si>
  <si>
    <t>(462+44)/(2)=253</t>
  </si>
  <si>
    <t>(2838+44)/(2)=1441</t>
  </si>
  <si>
    <t>(2314+1469)/(2)=1891.5</t>
  </si>
  <si>
    <t>(3191+2751)/(2)=2971</t>
  </si>
  <si>
    <t>(684+1112)/(2)=898</t>
  </si>
  <si>
    <t>(4303+4566)/(2)=4434.55</t>
  </si>
  <si>
    <t>(307+1429)/(2)=868</t>
  </si>
  <si>
    <t>(991+343)/(2)=667</t>
  </si>
  <si>
    <t>(1171+44)/(2)=607.5</t>
  </si>
  <si>
    <t>(1939+44)/(2)=991.5</t>
  </si>
  <si>
    <t>(1733+4679)/(2)=3206</t>
  </si>
  <si>
    <t>(3948+337)/(2)=2142.5</t>
  </si>
  <si>
    <t>(1373+2578)/(2)=1975.5</t>
  </si>
  <si>
    <t>(1327+65)/(2)=696</t>
  </si>
  <si>
    <t>(1060+1950)/(2)=1505</t>
  </si>
  <si>
    <t>(214+182)/(2)=198</t>
  </si>
  <si>
    <t>(461+43)/(2)=252</t>
  </si>
  <si>
    <t>(2837+43)/(2)=1440</t>
  </si>
  <si>
    <t>(2313+1468)/(2)=1890.5</t>
  </si>
  <si>
    <t>(3190+2750)/(2)=2970</t>
  </si>
  <si>
    <t>(683+1111)/(2)=897</t>
  </si>
  <si>
    <t>(4302+3608)/(2)=3955.05</t>
  </si>
  <si>
    <t>(306+1428)/(2)=867</t>
  </si>
  <si>
    <t>(990+342)/(2)=666</t>
  </si>
  <si>
    <t>(1170+43)/(2)=606.5</t>
  </si>
  <si>
    <t>(1938+43)/(2)=990.5</t>
  </si>
  <si>
    <t>(1732+4678)/(2)=3205</t>
  </si>
  <si>
    <t>(3947+43)/(2)=1995</t>
  </si>
  <si>
    <t>(1372+1499)/(2)=1435.5</t>
  </si>
  <si>
    <t>(1326+64)/(2)=695</t>
  </si>
  <si>
    <t>(1059+1949)/(2)=1504</t>
  </si>
  <si>
    <t>(213+181)/(2)=197</t>
  </si>
  <si>
    <t>(310+42)/(2)=176</t>
  </si>
  <si>
    <t>(2836+42)/(2)=1439</t>
  </si>
  <si>
    <t>(2312+1467)/(2)=1889.5</t>
  </si>
  <si>
    <t>(3189+2749)/(2)=2969</t>
  </si>
  <si>
    <t>(682+1110)/(2)=896</t>
  </si>
  <si>
    <t>(3196+3607)/(2)=3401.5</t>
  </si>
  <si>
    <t>(305+1427)/(2)=866</t>
  </si>
  <si>
    <t>(989+341)/(2)=665</t>
  </si>
  <si>
    <t>(1169+42)/(2)=605.5</t>
  </si>
  <si>
    <t>(1937+42)/(2)=989.5</t>
  </si>
  <si>
    <t>(1731+4677)/(2)=3204</t>
  </si>
  <si>
    <t>(3946+42)/(2)=1994</t>
  </si>
  <si>
    <t>(1371+1498)/(2)=1434.5</t>
  </si>
  <si>
    <t>(1325+63)/(2)=694</t>
  </si>
  <si>
    <t>(1058+1948)/(2)=1503</t>
  </si>
  <si>
    <t>(41+180)/(2)=110.5</t>
  </si>
  <si>
    <t>(309+41)/(2)=175</t>
  </si>
  <si>
    <t>(2835+41)/(2)=1438</t>
  </si>
  <si>
    <t>(2311+1466)/(2)=1888.5</t>
  </si>
  <si>
    <t>(3188+2748)/(2)=2968</t>
  </si>
  <si>
    <t>(681+1109)/(2)=895</t>
  </si>
  <si>
    <t>(3195+3606)/(2)=3400.5</t>
  </si>
  <si>
    <t>(304+1426)/(2)=865</t>
  </si>
  <si>
    <t>(988+340)/(2)=664</t>
  </si>
  <si>
    <t>(1168+41)/(2)=604.5</t>
  </si>
  <si>
    <t>(1936+41)/(2)=988.5</t>
  </si>
  <si>
    <t>(1730+4676)/(2)=3203</t>
  </si>
  <si>
    <t>(3945+41)/(2)=1993</t>
  </si>
  <si>
    <t>(1370+1497)/(2)=1433.5</t>
  </si>
  <si>
    <t>(1324+62)/(2)=693</t>
  </si>
  <si>
    <t>(1057+1947)/(2)=1502</t>
  </si>
  <si>
    <t>(40+179)/(2)=109.5</t>
  </si>
  <si>
    <t>(308+40)/(2)=174</t>
  </si>
  <si>
    <t>(2834+40)/(2)=1437</t>
  </si>
  <si>
    <t>(2310+1465)/(2)=1887.5</t>
  </si>
  <si>
    <t>(3187+2747)/(2)=2967</t>
  </si>
  <si>
    <t>(680+1108)/(2)=894</t>
  </si>
  <si>
    <t>(3194+3605)/(2)=3399.5</t>
  </si>
  <si>
    <t>(303+1425)/(2)=864</t>
  </si>
  <si>
    <t>(987+339)/(2)=663</t>
  </si>
  <si>
    <t>(1167+40)/(2)=603.5</t>
  </si>
  <si>
    <t>(1935+40)/(2)=987.5</t>
  </si>
  <si>
    <t>(1729+4675)/(2)=3202</t>
  </si>
  <si>
    <t>(3401+40)/(2)=1720.5</t>
  </si>
  <si>
    <t>(1369+1496)/(2)=1432.5</t>
  </si>
  <si>
    <t>(1323+61)/(2)=692</t>
  </si>
  <si>
    <t>(367+1946)/(2)=1156.5</t>
  </si>
  <si>
    <t>(39+178)/(2)=108.5</t>
  </si>
  <si>
    <t>(307+39)/(2)=173</t>
  </si>
  <si>
    <t>(2059+39)/(2)=1049</t>
  </si>
  <si>
    <t>(2309+1001)/(2)=1655</t>
  </si>
  <si>
    <t>(3186+2746)/(2)=2966</t>
  </si>
  <si>
    <t>(412+1107)/(2)=759.5</t>
  </si>
  <si>
    <t>(3193+3180)/(2)=3186.5</t>
  </si>
  <si>
    <t>(302+1115)/(2)=708.5</t>
  </si>
  <si>
    <t>(986+338)/(2)=662</t>
  </si>
  <si>
    <t>(1166+39)/(2)=602.5</t>
  </si>
  <si>
    <t>(1934+39)/(2)=986.5</t>
  </si>
  <si>
    <t>(1728+4674)/(2)=3201</t>
  </si>
  <si>
    <t>(3029+39)/(2)=1534</t>
  </si>
  <si>
    <t>(1368+1495)/(2)=1431.5</t>
  </si>
  <si>
    <t>(1322+60)/(2)=691</t>
  </si>
  <si>
    <t>(366+1945)/(2)=1155.5</t>
  </si>
  <si>
    <t>(38+177)/(2)=107.5</t>
  </si>
  <si>
    <t>(306+38)/(2)=172</t>
  </si>
  <si>
    <t>(2058+38)/(2)=1048</t>
  </si>
  <si>
    <t>(976+1000)/(2)=988</t>
  </si>
  <si>
    <t>(3185+2745)/(2)=2965</t>
  </si>
  <si>
    <t>(411+1106)/(2)=758.5</t>
  </si>
  <si>
    <t>(3192+3179)/(2)=3185.5</t>
  </si>
  <si>
    <t>(301+1114)/(2)=707.5</t>
  </si>
  <si>
    <t>(985+337)/(2)=661</t>
  </si>
  <si>
    <t>(1165+38)/(2)=601.5</t>
  </si>
  <si>
    <t>(1933+38)/(2)=985.5</t>
  </si>
  <si>
    <t>(1727+4673)/(2)=3200</t>
  </si>
  <si>
    <t>(2946+38)/(2)=1492</t>
  </si>
  <si>
    <t>(1367+1494)/(2)=1430.5</t>
  </si>
  <si>
    <t>(1321+59)/(2)=690</t>
  </si>
  <si>
    <t>(365+1944)/(2)=1154.5</t>
  </si>
  <si>
    <t>(37+176)/(2)=106.5</t>
  </si>
  <si>
    <t>(37+37)/(2)=37</t>
  </si>
  <si>
    <t>(2057+37)/(2)=1047</t>
  </si>
  <si>
    <t>(975+999)/(2)=987</t>
  </si>
  <si>
    <t>(3184+2744)/(2)=2964</t>
  </si>
  <si>
    <t>(410+1105)/(2)=757.5</t>
  </si>
  <si>
    <t>(3191+3178)/(2)=3184.5</t>
  </si>
  <si>
    <t>(300+1113)/(2)=706.5</t>
  </si>
  <si>
    <t>(984+336)/(2)=660</t>
  </si>
  <si>
    <t>(1164+37)/(2)=600.5</t>
  </si>
  <si>
    <t>(1932+37)/(2)=984.5</t>
  </si>
  <si>
    <t>(1726+4672)/(2)=3199</t>
  </si>
  <si>
    <t>(2945+37)/(2)=1491</t>
  </si>
  <si>
    <t>(1366+1493)/(2)=1429.5</t>
  </si>
  <si>
    <t>(1320+58)/(2)=689</t>
  </si>
  <si>
    <t>(364+1943)/(2)=1153.5</t>
  </si>
  <si>
    <t>(36+175)/(2)=105.5</t>
  </si>
  <si>
    <t>(36+36)/(2)=36</t>
  </si>
  <si>
    <t>(2056+36)/(2)=1046</t>
  </si>
  <si>
    <t>(974+998)/(2)=986</t>
  </si>
  <si>
    <t>(3183+2729)/(2)=2956</t>
  </si>
  <si>
    <t>(409+1104)/(2)=756.5</t>
  </si>
  <si>
    <t>(3190+3177)/(2)=3183.5</t>
  </si>
  <si>
    <t>(299+1112)/(2)=705.5</t>
  </si>
  <si>
    <t>(983+335)/(2)=659</t>
  </si>
  <si>
    <t>(1163+36)/(2)=599.5</t>
  </si>
  <si>
    <t>(1931+36)/(2)=983.5</t>
  </si>
  <si>
    <t>(1725+4671)/(2)=3198</t>
  </si>
  <si>
    <t>(2944+36)/(2)=1490</t>
  </si>
  <si>
    <t>(1365+1492)/(2)=1428.5</t>
  </si>
  <si>
    <t>(1319+57)/(2)=688</t>
  </si>
  <si>
    <t>(363+1942)/(2)=1152.5</t>
  </si>
  <si>
    <t>(35+174)/(2)=104.5</t>
  </si>
  <si>
    <t>(35+35)/(2)=35</t>
  </si>
  <si>
    <t>(2055+35)/(2)=1045</t>
  </si>
  <si>
    <t>(973+997)/(2)=985</t>
  </si>
  <si>
    <t>(3182+2728)/(2)=2955</t>
  </si>
  <si>
    <t>(408+1103)/(2)=755.5</t>
  </si>
  <si>
    <t>(3189+3176)/(2)=3182.5</t>
  </si>
  <si>
    <t>(298+1111)/(2)=704.5</t>
  </si>
  <si>
    <t>(982+334)/(2)=658</t>
  </si>
  <si>
    <t>(1162+35)/(2)=598.5</t>
  </si>
  <si>
    <t>(1930+35)/(2)=982.5</t>
  </si>
  <si>
    <t>(1724+3622)/(2)=2673</t>
  </si>
  <si>
    <t>(2943+35)/(2)=1489</t>
  </si>
  <si>
    <t>(1364+1491)/(2)=1427.5</t>
  </si>
  <si>
    <t>(1318+56)/(2)=687</t>
  </si>
  <si>
    <t>(362+1941)/(2)=1151.5</t>
  </si>
  <si>
    <t>(34+173)/(2)=103.5</t>
  </si>
  <si>
    <t>(34+34)/(2)=34</t>
  </si>
  <si>
    <t>(2054+34)/(2)=1044</t>
  </si>
  <si>
    <t>(972+996)/(2)=984</t>
  </si>
  <si>
    <t>(3181+2727)/(2)=2954</t>
  </si>
  <si>
    <t>(407+1102)/(2)=754.5</t>
  </si>
  <si>
    <t>(3188+3175)/(2)=3181.5</t>
  </si>
  <si>
    <t>(297+1110)/(2)=703.5</t>
  </si>
  <si>
    <t>(981+333)/(2)=657</t>
  </si>
  <si>
    <t>(1161+34)/(2)=597.5</t>
  </si>
  <si>
    <t>(1929+34)/(2)=981.5</t>
  </si>
  <si>
    <t>(1723+3621)/(2)=2672</t>
  </si>
  <si>
    <t>(2112+34)/(2)=1073</t>
  </si>
  <si>
    <t>(1363+1409)/(2)=1386</t>
  </si>
  <si>
    <t>(1317+55)/(2)=686</t>
  </si>
  <si>
    <t>(361+1940)/(2)=1150.5</t>
  </si>
  <si>
    <t>(33+172)/(2)=102.5</t>
  </si>
  <si>
    <t>(33+33)/(2)=33</t>
  </si>
  <si>
    <t>(2053+33)/(2)=1043</t>
  </si>
  <si>
    <t>(971+995)/(2)=983</t>
  </si>
  <si>
    <t>(3180+2726)/(2)=2953</t>
  </si>
  <si>
    <t>(406+1101)/(2)=753.5</t>
  </si>
  <si>
    <t>(3187+3174)/(2)=3180.5</t>
  </si>
  <si>
    <t>(296+1109)/(2)=702.5</t>
  </si>
  <si>
    <t>(980+332)/(2)=656</t>
  </si>
  <si>
    <t>(1160+33)/(2)=596.5</t>
  </si>
  <si>
    <t>(1928+33)/(2)=980.5</t>
  </si>
  <si>
    <t>(1722+3620)/(2)=2671</t>
  </si>
  <si>
    <t>(2111+33)/(2)=1072</t>
  </si>
  <si>
    <t>(1362+1408)/(2)=1385</t>
  </si>
  <si>
    <t>(1316+54)/(2)=685</t>
  </si>
  <si>
    <t>(360+1939)/(2)=1149.5</t>
  </si>
  <si>
    <t>(32+171)/(2)=101.5</t>
  </si>
  <si>
    <t>(32+32)/(2)=32</t>
  </si>
  <si>
    <t>(2052+32)/(2)=1042</t>
  </si>
  <si>
    <t>(970+994)/(2)=982</t>
  </si>
  <si>
    <t>(3179+2725)/(2)=2952</t>
  </si>
  <si>
    <t>(405+433)/(2)=419</t>
  </si>
  <si>
    <t>(3186+3173)/(2)=3179.5</t>
  </si>
  <si>
    <t>(295+1108)/(2)=701.5</t>
  </si>
  <si>
    <t>(979+331)/(2)=655</t>
  </si>
  <si>
    <t>(1159+32)/(2)=595.5</t>
  </si>
  <si>
    <t>(1927+32)/(2)=979.5</t>
  </si>
  <si>
    <t>(1721+3619)/(2)=2670</t>
  </si>
  <si>
    <t>(2110+32)/(2)=1071</t>
  </si>
  <si>
    <t>(1361+1407)/(2)=1384</t>
  </si>
  <si>
    <t>(650+53)/(2)=351.5</t>
  </si>
  <si>
    <t>(359+1938)/(2)=1148.5</t>
  </si>
  <si>
    <t>(31+170)/(2)=100.5</t>
  </si>
  <si>
    <t>(31+31)/(2)=31</t>
  </si>
  <si>
    <t>(2051+31)/(2)=1041</t>
  </si>
  <si>
    <t>(969+993)/(2)=981</t>
  </si>
  <si>
    <t>(3178+2724)/(2)=2951</t>
  </si>
  <si>
    <t>(404+432)/(2)=418</t>
  </si>
  <si>
    <t>(3185+3172)/(2)=3178.5</t>
  </si>
  <si>
    <t>(294+1107)/(2)=700.5</t>
  </si>
  <si>
    <t>(978+330)/(2)=654</t>
  </si>
  <si>
    <t>(1158+31)/(2)=594.5</t>
  </si>
  <si>
    <t>(1926+31)/(2)=978.5</t>
  </si>
  <si>
    <t>(1720+3618)/(2)=2669</t>
  </si>
  <si>
    <t>(2109+31)/(2)=1070</t>
  </si>
  <si>
    <t>(1360+1406)/(2)=1383</t>
  </si>
  <si>
    <t>(649+52)/(2)=350.5</t>
  </si>
  <si>
    <t>(358+1937)/(2)=1147.5</t>
  </si>
  <si>
    <t>(30+30)/(2)=30</t>
  </si>
  <si>
    <t>(2050+30)/(2)=1040</t>
  </si>
  <si>
    <t>(968+992)/(2)=980</t>
  </si>
  <si>
    <t>(3177+2723)/(2)=2950</t>
  </si>
  <si>
    <t>(403+431)/(2)=417</t>
  </si>
  <si>
    <t>(3184+3171)/(2)=3177.5</t>
  </si>
  <si>
    <t>(293+1106)/(2)=699.5</t>
  </si>
  <si>
    <t>(977+329)/(2)=653</t>
  </si>
  <si>
    <t>(1157+30)/(2)=593.5</t>
  </si>
  <si>
    <t>(1925+30)/(2)=977.5</t>
  </si>
  <si>
    <t>(1719+3426)/(2)=2572.5</t>
  </si>
  <si>
    <t>(2108+30)/(2)=1069</t>
  </si>
  <si>
    <t>(1359+1405)/(2)=1382</t>
  </si>
  <si>
    <t>(648+51)/(2)=349.5</t>
  </si>
  <si>
    <t>(357+1936)/(2)=1146.5</t>
  </si>
  <si>
    <t>(29+29)/(2)=29</t>
  </si>
  <si>
    <t>(2049+29)/(2)=1039</t>
  </si>
  <si>
    <t>(967+936)/(2)=951.5</t>
  </si>
  <si>
    <t>(3176+2722)/(2)=2949</t>
  </si>
  <si>
    <t>(402+430)/(2)=416</t>
  </si>
  <si>
    <t>(29+1044)/(2)=536.5</t>
  </si>
  <si>
    <t>(292+1105)/(2)=698.5</t>
  </si>
  <si>
    <t>(976+328)/(2)=652</t>
  </si>
  <si>
    <t>(1156+29)/(2)=592.5</t>
  </si>
  <si>
    <t>(1924+29)/(2)=976.5</t>
  </si>
  <si>
    <t>(1718+3425)/(2)=2571.5</t>
  </si>
  <si>
    <t>(2107+29)/(2)=1068</t>
  </si>
  <si>
    <t>(1358+1404)/(2)=1381</t>
  </si>
  <si>
    <t>(647+50)/(2)=348.5</t>
  </si>
  <si>
    <t>(356+1935)/(2)=1145.5</t>
  </si>
  <si>
    <t>(28+28)/(2)=28</t>
  </si>
  <si>
    <t>(2048+28)/(2)=1038</t>
  </si>
  <si>
    <t>(966+935)/(2)=950.5</t>
  </si>
  <si>
    <t>(3175+2656)/(2)=2915.5</t>
  </si>
  <si>
    <t>(401+429)/(2)=415</t>
  </si>
  <si>
    <t>(28+1043)/(2)=535.5</t>
  </si>
  <si>
    <t>(291+1104)/(2)=697.5</t>
  </si>
  <si>
    <t>(975+327)/(2)=651</t>
  </si>
  <si>
    <t>(1155+28)/(2)=591.5</t>
  </si>
  <si>
    <t>(1923+28)/(2)=975.5</t>
  </si>
  <si>
    <t>(1717+3424)/(2)=2570.5</t>
  </si>
  <si>
    <t>(2106+28)/(2)=1067</t>
  </si>
  <si>
    <t>(851+1403)/(2)=1127</t>
  </si>
  <si>
    <t>(646+49)/(2)=347.5</t>
  </si>
  <si>
    <t>(92+1934)/(2)=1013</t>
  </si>
  <si>
    <t>(27+27)/(2)=27</t>
  </si>
  <si>
    <t>(1760+27)/(2)=893.5</t>
  </si>
  <si>
    <t>(965+852)/(2)=908.5</t>
  </si>
  <si>
    <t>(3174+2655)/(2)=2914.5</t>
  </si>
  <si>
    <t>(400+428)/(2)=414</t>
  </si>
  <si>
    <t>(27+1042)/(2)=534.5</t>
  </si>
  <si>
    <t>(290+1103)/(2)=696.5</t>
  </si>
  <si>
    <t>(974+326)/(2)=650</t>
  </si>
  <si>
    <t>(1154+27)/(2)=590.5</t>
  </si>
  <si>
    <t>(1922+27)/(2)=974.5</t>
  </si>
  <si>
    <t>(1716+3423)/(2)=2569.5</t>
  </si>
  <si>
    <t>(2105+27)/(2)=1066</t>
  </si>
  <si>
    <t>(683+1402)/(2)=1042.5</t>
  </si>
  <si>
    <t>(645+48)/(2)=346.5</t>
  </si>
  <si>
    <t>(91+1610)/(2)=850.5</t>
  </si>
  <si>
    <t>(26+26)/(2)=26</t>
  </si>
  <si>
    <t>(1759+26)/(2)=892.5</t>
  </si>
  <si>
    <t>(964+851)/(2)=907.5</t>
  </si>
  <si>
    <t>(3173+2654)/(2)=2913.5</t>
  </si>
  <si>
    <t>(26+427)/(2)=226.5</t>
  </si>
  <si>
    <t>(26+1041)/(2)=533.5</t>
  </si>
  <si>
    <t>(289+1102)/(2)=695.5</t>
  </si>
  <si>
    <t>(973+325)/(2)=649</t>
  </si>
  <si>
    <t>(1153+26)/(2)=589.5</t>
  </si>
  <si>
    <t>(1921+26)/(2)=973.5</t>
  </si>
  <si>
    <t>(1715+2121)/(2)=1918</t>
  </si>
  <si>
    <t>(2104+26)/(2)=1065</t>
  </si>
  <si>
    <t>(682+1401)/(2)=1041.5</t>
  </si>
  <si>
    <t>(280+47)/(2)=163.5</t>
  </si>
  <si>
    <t>(90+1609)/(2)=849.5</t>
  </si>
  <si>
    <t>(25+25)/(2)=25</t>
  </si>
  <si>
    <t>(1758+25)/(2)=891.5</t>
  </si>
  <si>
    <t>(963+850)/(2)=906.5</t>
  </si>
  <si>
    <t>(3172+1397)/(2)=2284.5</t>
  </si>
  <si>
    <t>(25+426)/(2)=225.5</t>
  </si>
  <si>
    <t>(25+1040)/(2)=532.5</t>
  </si>
  <si>
    <t>(288+1101)/(2)=694.5</t>
  </si>
  <si>
    <t>(972+324)/(2)=648</t>
  </si>
  <si>
    <t>(1152+25)/(2)=588.5</t>
  </si>
  <si>
    <t>(1920+25)/(2)=972.5</t>
  </si>
  <si>
    <t>(1714+2120)/(2)=1917</t>
  </si>
  <si>
    <t>(2103+25)/(2)=1064</t>
  </si>
  <si>
    <t>(681+1400)/(2)=1040.5</t>
  </si>
  <si>
    <t>(279+46)/(2)=162.5</t>
  </si>
  <si>
    <t>(89+1608)/(2)=848.5</t>
  </si>
  <si>
    <t>(24+24)/(2)=24</t>
  </si>
  <si>
    <t>(1757+24)/(2)=890.5</t>
  </si>
  <si>
    <t>(962+849)/(2)=905.5</t>
  </si>
  <si>
    <t>(3171+1396)/(2)=2283.5</t>
  </si>
  <si>
    <t>(24+425)/(2)=224.5</t>
  </si>
  <si>
    <t>(287+1100)/(2)=693.5</t>
  </si>
  <si>
    <t>(971+323)/(2)=647</t>
  </si>
  <si>
    <t>(1919+24)/(2)=971.5</t>
  </si>
  <si>
    <t>(1713+2119)/(2)=1916</t>
  </si>
  <si>
    <t>(2102+24)/(2)=1063</t>
  </si>
  <si>
    <t>(680+1399)/(2)=1039.5</t>
  </si>
  <si>
    <t>(278+45)/(2)=161.5</t>
  </si>
  <si>
    <t>(88+1607)/(2)=847.5</t>
  </si>
  <si>
    <t>(23+23)/(2)=23</t>
  </si>
  <si>
    <t>(1756+23)/(2)=889.5</t>
  </si>
  <si>
    <t>(961+848)/(2)=904.5</t>
  </si>
  <si>
    <t>(3170+1395)/(2)=2282.5</t>
  </si>
  <si>
    <t>(23+424)/(2)=223.5</t>
  </si>
  <si>
    <t>(286+1099)/(2)=692.5</t>
  </si>
  <si>
    <t>(970+322)/(2)=646</t>
  </si>
  <si>
    <t>(1918+23)/(2)=970.5</t>
  </si>
  <si>
    <t>(1712+2118)/(2)=1915</t>
  </si>
  <si>
    <t>(2101+23)/(2)=1062</t>
  </si>
  <si>
    <t>(679+1398)/(2)=1038.5</t>
  </si>
  <si>
    <t>(277+44)/(2)=160.5</t>
  </si>
  <si>
    <t>(87+1606)/(2)=846.5</t>
  </si>
  <si>
    <t>(22+22)/(2)=22</t>
  </si>
  <si>
    <t>(1755+22)/(2)=888.5</t>
  </si>
  <si>
    <t>(960+847)/(2)=903.5</t>
  </si>
  <si>
    <t>(3169+1394)/(2)=2281.5</t>
  </si>
  <si>
    <t>(22+423)/(2)=222.5</t>
  </si>
  <si>
    <t>(285+1098)/(2)=691.5</t>
  </si>
  <si>
    <t>(969+33)/(2)=501</t>
  </si>
  <si>
    <t>(1917+22)/(2)=969.5</t>
  </si>
  <si>
    <t>(1711+2117)/(2)=1914</t>
  </si>
  <si>
    <t>(2100+22)/(2)=1061</t>
  </si>
  <si>
    <t>(21+21)/(2)=21</t>
  </si>
  <si>
    <t>(276+43)/(2)=159.5</t>
  </si>
  <si>
    <t>(86+1605)/(2)=845.5</t>
  </si>
  <si>
    <t>(1754+21)/(2)=887.5</t>
  </si>
  <si>
    <t>(959+846)/(2)=902.5</t>
  </si>
  <si>
    <t>(3168+1393)/(2)=2280.5</t>
  </si>
  <si>
    <t>(21+422)/(2)=221.5</t>
  </si>
  <si>
    <t>(284+1097)/(2)=690.5</t>
  </si>
  <si>
    <t>(968+32)/(2)=500</t>
  </si>
  <si>
    <t>(1916+21)/(2)=968.5</t>
  </si>
  <si>
    <t>(1710+2116)/(2)=1913</t>
  </si>
  <si>
    <t>(1658+21)/(2)=839.5</t>
  </si>
  <si>
    <t>(20+20)/(2)=20</t>
  </si>
  <si>
    <t>(275+42)/(2)=158.5</t>
  </si>
  <si>
    <t>(85+1604)/(2)=844.5</t>
  </si>
  <si>
    <t>(1753+20)/(2)=886.5</t>
  </si>
  <si>
    <t>(958+784)/(2)=871</t>
  </si>
  <si>
    <t>(3167+1392)/(2)=2279.5</t>
  </si>
  <si>
    <t>(20+421)/(2)=220.5</t>
  </si>
  <si>
    <t>(283+1096)/(2)=689.5</t>
  </si>
  <si>
    <t>(967+31)/(2)=499</t>
  </si>
  <si>
    <t>(1915+20)/(2)=967.5</t>
  </si>
  <si>
    <t>(1709+2115)/(2)=1912</t>
  </si>
  <si>
    <t>(1657+20)/(2)=838.5</t>
  </si>
  <si>
    <t>(19+19)/(2)=19</t>
  </si>
  <si>
    <t>(274+41)/(2)=157.5</t>
  </si>
  <si>
    <t>(84+1603)/(2)=843.5</t>
  </si>
  <si>
    <t>(1752+19)/(2)=885.5</t>
  </si>
  <si>
    <t>(957+783)/(2)=870</t>
  </si>
  <si>
    <t>(2702+1391)/(2)=2046.5</t>
  </si>
  <si>
    <t>(19+420)/(2)=219.5</t>
  </si>
  <si>
    <t>(213+1095)/(2)=654</t>
  </si>
  <si>
    <t>(966+30)/(2)=498</t>
  </si>
  <si>
    <t>(1914+19)/(2)=966.5</t>
  </si>
  <si>
    <t>(1708+2114)/(2)=1911</t>
  </si>
  <si>
    <t>(1656+19)/(2)=837.5</t>
  </si>
  <si>
    <t>(18+18)/(2)=18</t>
  </si>
  <si>
    <t>(273+40)/(2)=156.5</t>
  </si>
  <si>
    <t>(83+1602)/(2)=842.5</t>
  </si>
  <si>
    <t>(1751+18)/(2)=884.5</t>
  </si>
  <si>
    <t>(806+782)/(2)=794</t>
  </si>
  <si>
    <t>(2701+1390)/(2)=2045.5</t>
  </si>
  <si>
    <t>(18+419)/(2)=218.5</t>
  </si>
  <si>
    <t>(18+1094)/(2)=556</t>
  </si>
  <si>
    <t>(806+29)/(2)=417.5</t>
  </si>
  <si>
    <t>(1913+18)/(2)=965.5</t>
  </si>
  <si>
    <t>(1106+2113)/(2)=1609.5</t>
  </si>
  <si>
    <t>(1655+18)/(2)=836.5</t>
  </si>
  <si>
    <t>(17+17)/(2)=17</t>
  </si>
  <si>
    <t>(272+39)/(2)=155.5</t>
  </si>
  <si>
    <t>(82+1107)/(2)=594.5</t>
  </si>
  <si>
    <t>(424+17)/(2)=220.5</t>
  </si>
  <si>
    <t>(805+17)/(2)=411</t>
  </si>
  <si>
    <t>(2700+329)/(2)=1514.5</t>
  </si>
  <si>
    <t>(17+1085)/(2)=551</t>
  </si>
  <si>
    <t>(805+28)/(2)=416.5</t>
  </si>
  <si>
    <t>(1912+17)/(2)=964.5</t>
  </si>
  <si>
    <t>(1105+1409)/(2)=1257</t>
  </si>
  <si>
    <t>(1654+17)/(2)=835.5</t>
  </si>
  <si>
    <t>(16+16)/(2)=16</t>
  </si>
  <si>
    <t>(271+38)/(2)=154.5</t>
  </si>
  <si>
    <t>(81+1106)/(2)=593.5</t>
  </si>
  <si>
    <t>(423+16)/(2)=219.5</t>
  </si>
  <si>
    <t>(804+16)/(2)=410</t>
  </si>
  <si>
    <t>(2699+328)/(2)=1513.5</t>
  </si>
  <si>
    <t>(16+1084)/(2)=550</t>
  </si>
  <si>
    <t>(804+27)/(2)=415.5</t>
  </si>
  <si>
    <t>(1911+16)/(2)=963.5</t>
  </si>
  <si>
    <t>(49+1408)/(2)=728.5</t>
  </si>
  <si>
    <t>(1653+16)/(2)=834.5</t>
  </si>
  <si>
    <t>(15+15)/(2)=15</t>
  </si>
  <si>
    <t>(270+37)/(2)=153.5</t>
  </si>
  <si>
    <t>(80+1105)/(2)=592.5</t>
  </si>
  <si>
    <t>(422+15)/(2)=218.5</t>
  </si>
  <si>
    <t>(803+15)/(2)=409</t>
  </si>
  <si>
    <t>(2698+327)/(2)=1512.5</t>
  </si>
  <si>
    <t>(15+1083)/(2)=549</t>
  </si>
  <si>
    <t>(803+26)/(2)=414.5</t>
  </si>
  <si>
    <t>(1910+15)/(2)=962.5</t>
  </si>
  <si>
    <t>(48+1407)/(2)=727.5</t>
  </si>
  <si>
    <t>(1652+15)/(2)=833.5</t>
  </si>
  <si>
    <t>(14+14)/(2)=14</t>
  </si>
  <si>
    <t>(269+36)/(2)=152.5</t>
  </si>
  <si>
    <t>(79+1104)/(2)=591.5</t>
  </si>
  <si>
    <t>(421+14)/(2)=217.5</t>
  </si>
  <si>
    <t>(802+14)/(2)=408</t>
  </si>
  <si>
    <t>(2697+14)/(2)=1355.5</t>
  </si>
  <si>
    <t>(14+1082)/(2)=548</t>
  </si>
  <si>
    <t>(802+25)/(2)=413.5</t>
  </si>
  <si>
    <t>(1909+14)/(2)=961.5</t>
  </si>
  <si>
    <t>(47+1406)/(2)=726.5</t>
  </si>
  <si>
    <t>(1651+14)/(2)=832.5</t>
  </si>
  <si>
    <t>(13+13)/(2)=13</t>
  </si>
  <si>
    <t>(268+13)/(2)=140.5</t>
  </si>
  <si>
    <t>(78+1103)/(2)=590.5</t>
  </si>
  <si>
    <t>(377+13)/(2)=195</t>
  </si>
  <si>
    <t>(801+13)/(2)=407</t>
  </si>
  <si>
    <t>(2696+13)/(2)=1354.5</t>
  </si>
  <si>
    <t>(13+1081)/(2)=547</t>
  </si>
  <si>
    <t>(801+24)/(2)=412.5</t>
  </si>
  <si>
    <t>(1908+13)/(2)=960.5</t>
  </si>
  <si>
    <t>(46+1367)/(2)=706.5</t>
  </si>
  <si>
    <t>(1650+13)/(2)=831.5</t>
  </si>
  <si>
    <t>(12+12)/(2)=12</t>
  </si>
  <si>
    <t>(267+12)/(2)=139.5</t>
  </si>
  <si>
    <t>(77+1102)/(2)=589.5</t>
  </si>
  <si>
    <t>(376+12)/(2)=194</t>
  </si>
  <si>
    <t>(800+12)/(2)=406</t>
  </si>
  <si>
    <t>(1305+12)/(2)=658.5</t>
  </si>
  <si>
    <t>(12+1080)/(2)=546</t>
  </si>
  <si>
    <t>(800+23)/(2)=411.5</t>
  </si>
  <si>
    <t>(45+1366)/(2)=705.5</t>
  </si>
  <si>
    <t>(1649+12)/(2)=830.5</t>
  </si>
  <si>
    <t>(11+11)/(2)=11</t>
  </si>
  <si>
    <t>(266+11)/(2)=138.5</t>
  </si>
  <si>
    <t>(76+569)/(2)=322.5</t>
  </si>
  <si>
    <t>(375+11)/(2)=193</t>
  </si>
  <si>
    <t>(302+11)/(2)=156.5</t>
  </si>
  <si>
    <t>(1304+11)/(2)=657.5</t>
  </si>
  <si>
    <t>(11+1079)/(2)=545</t>
  </si>
  <si>
    <t>(799+22)/(2)=410.5</t>
  </si>
  <si>
    <t>(44+1365)/(2)=704.5</t>
  </si>
  <si>
    <t>(1648+11)/(2)=829.5</t>
  </si>
  <si>
    <t>(10+10)/(2)=10</t>
  </si>
  <si>
    <t>(265+10)/(2)=137.5</t>
  </si>
  <si>
    <t>(75+568)/(2)=321.5</t>
  </si>
  <si>
    <t>(374+10)/(2)=192</t>
  </si>
  <si>
    <t>(301+10)/(2)=155.5</t>
  </si>
  <si>
    <t>(1303+10)/(2)=656.5</t>
  </si>
  <si>
    <t>(10+1078)/(2)=544</t>
  </si>
  <si>
    <t>(798+10)/(2)=404</t>
  </si>
  <si>
    <t>(43+10)/(2)=26.5</t>
  </si>
  <si>
    <t>(1647+10)/(2)=828.5</t>
  </si>
  <si>
    <t>(9+9)/(2)=9</t>
  </si>
  <si>
    <t>(264+9)/(2)=136.5</t>
  </si>
  <si>
    <t>(74+567)/(2)=320.5</t>
  </si>
  <si>
    <t>(373+9)/(2)=191</t>
  </si>
  <si>
    <t>(300+9)/(2)=154.5</t>
  </si>
  <si>
    <t>(1302+9)/(2)=655.5</t>
  </si>
  <si>
    <t>(9+1077)/(2)=543</t>
  </si>
  <si>
    <t>(797+9)/(2)=403</t>
  </si>
  <si>
    <t>(42+9)/(2)=25.5</t>
  </si>
  <si>
    <t>(1646+9)/(2)=827.5</t>
  </si>
  <si>
    <t>(8+8)/(2)=8</t>
  </si>
  <si>
    <t>(263+8)/(2)=135.5</t>
  </si>
  <si>
    <t>(73+566)/(2)=319.5</t>
  </si>
  <si>
    <t>(372+8)/(2)=190</t>
  </si>
  <si>
    <t>(299+8)/(2)=153.5</t>
  </si>
  <si>
    <t>(1301+8)/(2)=654.5</t>
  </si>
  <si>
    <t>(8+1076)/(2)=542</t>
  </si>
  <si>
    <t>(796+8)/(2)=402</t>
  </si>
  <si>
    <t>(41+8)/(2)=24.5</t>
  </si>
  <si>
    <t>(1645+8)/(2)=826.5</t>
  </si>
  <si>
    <t>(7+7)/(2)=7</t>
  </si>
  <si>
    <t>(262+7)/(2)=134.5</t>
  </si>
  <si>
    <t>(72+565)/(2)=318.5</t>
  </si>
  <si>
    <t>(371+7)/(2)=189</t>
  </si>
  <si>
    <t>(1300+7)/(2)=653.5</t>
  </si>
  <si>
    <t>(795+7)/(2)=401</t>
  </si>
  <si>
    <t>(40+7)/(2)=23.5</t>
  </si>
  <si>
    <t>(1644+7)/(2)=825.5</t>
  </si>
  <si>
    <t>(6+6)/(2)=6</t>
  </si>
  <si>
    <t>(261+6)/(2)=133.5</t>
  </si>
  <si>
    <t>(71+564)/(2)=317.5</t>
  </si>
  <si>
    <t>(370+6)/(2)=188</t>
  </si>
  <si>
    <t>(1299+6)/(2)=652.5</t>
  </si>
  <si>
    <t>(39+6)/(2)=22.5</t>
  </si>
  <si>
    <t>(1643+6)/(2)=824.5</t>
  </si>
  <si>
    <t>(5+5)/(2)=5</t>
  </si>
  <si>
    <t>(260+5)/(2)=132.5</t>
  </si>
  <si>
    <t>(5+563)/(2)=284</t>
  </si>
  <si>
    <t>(369+5)/(2)=187</t>
  </si>
  <si>
    <t>(1298+5)/(2)=651.5</t>
  </si>
  <si>
    <t>(1642+5)/(2)=823.5</t>
  </si>
  <si>
    <t>(4+4)/(2)=4</t>
  </si>
  <si>
    <t>(259+4)/(2)=131.5</t>
  </si>
  <si>
    <t>(368+4)/(2)=186</t>
  </si>
  <si>
    <t>(1297+4)/(2)=650.5</t>
  </si>
  <si>
    <t>(1641+4)/(2)=822.5</t>
  </si>
  <si>
    <t>(3+3)/(2)=3</t>
  </si>
  <si>
    <t>(258+3)/(2)=130.5</t>
  </si>
  <si>
    <t>(143+3)/(2)=73</t>
  </si>
  <si>
    <t>(124+3)/(2)=63.5</t>
  </si>
  <si>
    <t>(1640+3)/(2)=821.5</t>
  </si>
  <si>
    <t>(2+2)/(2)=2</t>
  </si>
  <si>
    <t>(142+2)/(2)=72</t>
  </si>
  <si>
    <t>(1176+2)/(2)=589</t>
  </si>
  <si>
    <t>(1+1)/(2)=1</t>
  </si>
  <si>
    <t>COCO:Y0</t>
  </si>
  <si>
    <r>
      <t>A futtatás idôtartama: </t>
    </r>
    <r>
      <rPr>
        <b/>
        <sz val="9"/>
        <color rgb="FF333333"/>
        <rFont val="Verdana"/>
        <family val="2"/>
      </rPr>
      <t>4.01 mp (0.07 p)</t>
    </r>
  </si>
  <si>
    <t>Amplitudo</t>
  </si>
  <si>
    <t>Max1</t>
  </si>
  <si>
    <t>Max2</t>
  </si>
  <si>
    <t>Max3</t>
  </si>
  <si>
    <t>Max4</t>
  </si>
  <si>
    <t>Max5</t>
  </si>
  <si>
    <t>Max6</t>
  </si>
  <si>
    <t>Max7</t>
  </si>
  <si>
    <t>Max8</t>
  </si>
  <si>
    <t>Max9</t>
  </si>
  <si>
    <t>Max10</t>
  </si>
  <si>
    <t>Max11</t>
  </si>
  <si>
    <t>Max12</t>
  </si>
  <si>
    <t>Max13</t>
  </si>
  <si>
    <t>Max14</t>
  </si>
  <si>
    <t>Max15</t>
  </si>
  <si>
    <t>Max16</t>
  </si>
  <si>
    <t>Max17</t>
  </si>
  <si>
    <t>Max18</t>
  </si>
  <si>
    <t>Max19</t>
  </si>
  <si>
    <t>Max20</t>
  </si>
  <si>
    <t>Max21</t>
  </si>
  <si>
    <t>Max22</t>
  </si>
  <si>
    <t>Max23</t>
  </si>
  <si>
    <t>Max24</t>
  </si>
  <si>
    <t>Max25</t>
  </si>
  <si>
    <t>Max26</t>
  </si>
  <si>
    <t>Max27</t>
  </si>
  <si>
    <t>Max28</t>
  </si>
  <si>
    <t>Max29</t>
  </si>
  <si>
    <t>Max30</t>
  </si>
  <si>
    <t>Max31</t>
  </si>
  <si>
    <t>Max32</t>
  </si>
  <si>
    <t>Max33</t>
  </si>
  <si>
    <t>Max34</t>
  </si>
  <si>
    <t>Max35</t>
  </si>
  <si>
    <t>Max36</t>
  </si>
  <si>
    <t>Max37</t>
  </si>
  <si>
    <t>Max38</t>
  </si>
  <si>
    <t>Max39</t>
  </si>
  <si>
    <t>Max40</t>
  </si>
  <si>
    <t>Max41</t>
  </si>
  <si>
    <t>Max42</t>
  </si>
  <si>
    <t>Max43</t>
  </si>
  <si>
    <t>Max44</t>
  </si>
  <si>
    <t>Max45</t>
  </si>
  <si>
    <t>Max46</t>
  </si>
  <si>
    <t>Max47</t>
  </si>
  <si>
    <t>Max48</t>
  </si>
  <si>
    <t>Max49</t>
  </si>
  <si>
    <t>Max50</t>
  </si>
  <si>
    <t>Max51</t>
  </si>
  <si>
    <t>Max52</t>
  </si>
  <si>
    <t>Max53</t>
  </si>
  <si>
    <t>Max54</t>
  </si>
  <si>
    <t>Max55</t>
  </si>
  <si>
    <t>Max56</t>
  </si>
  <si>
    <t>Max57</t>
  </si>
  <si>
    <t>Max58</t>
  </si>
  <si>
    <t>Max59</t>
  </si>
  <si>
    <t>Max60</t>
  </si>
  <si>
    <t>Max61</t>
  </si>
  <si>
    <t>Max62</t>
  </si>
  <si>
    <t>Max63</t>
  </si>
  <si>
    <t>Max64</t>
  </si>
  <si>
    <t>Max65</t>
  </si>
  <si>
    <t>Max66</t>
  </si>
  <si>
    <t>Max67</t>
  </si>
  <si>
    <t>Max68</t>
  </si>
  <si>
    <t>Max69</t>
  </si>
  <si>
    <t>Max70</t>
  </si>
  <si>
    <t>Max71</t>
  </si>
  <si>
    <t>Max72</t>
  </si>
  <si>
    <t>Max73</t>
  </si>
  <si>
    <t>Max74</t>
  </si>
  <si>
    <t>Max75</t>
  </si>
  <si>
    <t>Max76</t>
  </si>
  <si>
    <t>Max77</t>
  </si>
  <si>
    <t>Max78</t>
  </si>
  <si>
    <t>Max79</t>
  </si>
  <si>
    <t>Max80</t>
  </si>
  <si>
    <t>Max81</t>
  </si>
  <si>
    <t>Max82</t>
  </si>
  <si>
    <t>Max83</t>
  </si>
  <si>
    <t>Max84</t>
  </si>
  <si>
    <t>Max85</t>
  </si>
  <si>
    <t>Max86</t>
  </si>
  <si>
    <t>Max87</t>
  </si>
  <si>
    <t>Max88</t>
  </si>
  <si>
    <t>Max89</t>
  </si>
  <si>
    <t>Max90</t>
  </si>
  <si>
    <t>Max91</t>
  </si>
  <si>
    <t>Max92</t>
  </si>
  <si>
    <t>Max93</t>
  </si>
  <si>
    <t>Max94</t>
  </si>
  <si>
    <t>Max95</t>
  </si>
  <si>
    <t>Max96</t>
  </si>
  <si>
    <t>Max97</t>
  </si>
  <si>
    <t>Max98</t>
  </si>
  <si>
    <t>Max99</t>
  </si>
  <si>
    <t>Max100</t>
  </si>
  <si>
    <t>o2</t>
  </si>
  <si>
    <t>o3</t>
  </si>
  <si>
    <t>o4</t>
  </si>
  <si>
    <t>o5</t>
  </si>
  <si>
    <t>o7</t>
  </si>
  <si>
    <t>o8</t>
  </si>
  <si>
    <t>o9</t>
  </si>
  <si>
    <t>o10</t>
  </si>
  <si>
    <t>o12</t>
  </si>
  <si>
    <t>o13</t>
  </si>
  <si>
    <t>o14</t>
  </si>
  <si>
    <t>o15</t>
  </si>
  <si>
    <t>o17</t>
  </si>
  <si>
    <t>o18</t>
  </si>
  <si>
    <t>o19</t>
  </si>
  <si>
    <t>o20</t>
  </si>
  <si>
    <t>o22</t>
  </si>
  <si>
    <t>o23</t>
  </si>
  <si>
    <t>o24</t>
  </si>
  <si>
    <t>o25</t>
  </si>
  <si>
    <t>o27</t>
  </si>
  <si>
    <t>o28</t>
  </si>
  <si>
    <t>o29</t>
  </si>
  <si>
    <t>o30</t>
  </si>
  <si>
    <t>o32</t>
  </si>
  <si>
    <t>o33</t>
  </si>
  <si>
    <t>o34</t>
  </si>
  <si>
    <t>o35</t>
  </si>
  <si>
    <t>o37</t>
  </si>
  <si>
    <t>o38</t>
  </si>
  <si>
    <t>o39</t>
  </si>
  <si>
    <t>o40</t>
  </si>
  <si>
    <t>o42</t>
  </si>
  <si>
    <t>o43</t>
  </si>
  <si>
    <t>o44</t>
  </si>
  <si>
    <t>o45</t>
  </si>
  <si>
    <t>o47</t>
  </si>
  <si>
    <t>o48</t>
  </si>
  <si>
    <t>o49</t>
  </si>
  <si>
    <t>o50</t>
  </si>
  <si>
    <t>o52</t>
  </si>
  <si>
    <t>o53</t>
  </si>
  <si>
    <t>o54</t>
  </si>
  <si>
    <t>o55</t>
  </si>
  <si>
    <t>o57</t>
  </si>
  <si>
    <t>o58</t>
  </si>
  <si>
    <t>o59</t>
  </si>
  <si>
    <t>o60</t>
  </si>
  <si>
    <t>o62</t>
  </si>
  <si>
    <t>o63</t>
  </si>
  <si>
    <t>o64</t>
  </si>
  <si>
    <t>o65</t>
  </si>
  <si>
    <t>o67</t>
  </si>
  <si>
    <t>o68</t>
  </si>
  <si>
    <t>o69</t>
  </si>
  <si>
    <t>o70</t>
  </si>
  <si>
    <t>o72</t>
  </si>
  <si>
    <t>o73</t>
  </si>
  <si>
    <t>o74</t>
  </si>
  <si>
    <t>o75</t>
  </si>
  <si>
    <t>o77</t>
  </si>
  <si>
    <t>o78</t>
  </si>
  <si>
    <t>o79</t>
  </si>
  <si>
    <t>o80</t>
  </si>
  <si>
    <t>o82</t>
  </si>
  <si>
    <t>o83</t>
  </si>
  <si>
    <t>o84</t>
  </si>
  <si>
    <t>o85</t>
  </si>
  <si>
    <t>o87</t>
  </si>
  <si>
    <t>o88</t>
  </si>
  <si>
    <t>o89</t>
  </si>
  <si>
    <t>o90</t>
  </si>
  <si>
    <t>o92</t>
  </si>
  <si>
    <t>o93</t>
  </si>
  <si>
    <t>o94</t>
  </si>
  <si>
    <t>o95</t>
  </si>
  <si>
    <t>o97</t>
  </si>
  <si>
    <t>o98</t>
  </si>
  <si>
    <t>o99</t>
  </si>
  <si>
    <t>o100</t>
  </si>
  <si>
    <t>o102</t>
  </si>
  <si>
    <t>o103</t>
  </si>
  <si>
    <t>o104</t>
  </si>
  <si>
    <t>o105</t>
  </si>
  <si>
    <t>o107</t>
  </si>
  <si>
    <t>o108</t>
  </si>
  <si>
    <t>o109</t>
  </si>
  <si>
    <t>o110</t>
  </si>
  <si>
    <t>o112</t>
  </si>
  <si>
    <t>o113</t>
  </si>
  <si>
    <t>o114</t>
  </si>
  <si>
    <t>o115</t>
  </si>
  <si>
    <t>o117</t>
  </si>
  <si>
    <t>o118</t>
  </si>
  <si>
    <t>o119</t>
  </si>
  <si>
    <t>o120</t>
  </si>
  <si>
    <t>o122</t>
  </si>
  <si>
    <t>o123</t>
  </si>
  <si>
    <t>o124</t>
  </si>
  <si>
    <t>o125</t>
  </si>
  <si>
    <t>frekvencia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</si>
  <si>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</si>
  <si>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</si>
  <si>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</si>
  <si>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</si>
  <si>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</si>
  <si>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</si>
  <si>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</si>
  <si>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</si>
  <si>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</si>
  <si>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</si>
  <si>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</si>
  <si>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</si>
  <si>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</si>
  <si>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</si>
  <si>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</si>
  <si>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</si>
  <si>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</si>
  <si>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</si>
  <si>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</si>
  <si>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</si>
  <si>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</si>
  <si>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</si>
  <si>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</si>
  <si>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</si>
  <si>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</si>
  <si>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</si>
  <si>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</si>
  <si>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</si>
  <si>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</si>
  <si>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</si>
  <si>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</si>
  <si>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</si>
  <si>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</si>
  <si>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</si>
  <si>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</si>
  <si>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</si>
  <si>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</si>
  <si>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</si>
  <si>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</si>
  <si>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</si>
  <si>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</si>
  <si>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</si>
  <si>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</si>
  <si>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</si>
  <si>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</si>
  <si>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</si>
  <si>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</si>
  <si>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</si>
  <si>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</si>
  <si>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</si>
  <si>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</si>
  <si>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</si>
  <si>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</si>
  <si>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</si>
  <si>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</si>
  <si>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</si>
  <si>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</si>
  <si>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</si>
  <si>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</si>
  <si>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</si>
  <si>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</si>
  <si>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</si>
  <si>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</si>
  <si>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</si>
  <si>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</si>
  <si>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</si>
  <si>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</si>
  <si>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</si>
  <si>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</si>
  <si>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</si>
  <si>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</si>
  <si>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</si>
  <si>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</si>
  <si>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</si>
  <si>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</si>
  <si>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</si>
  <si>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</si>
  <si>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</si>
  <si>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</si>
  <si>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</si>
  <si>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</si>
  <si>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</si>
  <si>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</si>
  <si>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</si>
  <si>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</si>
  <si>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</si>
  <si>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</si>
  <si>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</si>
  <si>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</si>
  <si>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</si>
  <si>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</si>
  <si>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</si>
  <si>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</si>
  <si>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</si>
  <si>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</si>
  <si>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</si>
  <si>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</si>
  <si>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</si>
  <si>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</si>
  <si>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</si>
  <si>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COCO STD: 3499158</t>
  </si>
  <si>
    <t>(2485+2835)/(2)=2659.95</t>
  </si>
  <si>
    <t>(748+4501)/(2)=2624.45</t>
  </si>
  <si>
    <t>(936+2683)/(2)=1809.5</t>
  </si>
  <si>
    <t>(26592.7+11541.9)/(2)=19067.3</t>
  </si>
  <si>
    <t>(130+486)/(2)=308</t>
  </si>
  <si>
    <t>(10530.9+7039.9)/(2)=8785.4</t>
  </si>
  <si>
    <t>(1912+11357.9)/(2)=6634.95</t>
  </si>
  <si>
    <t>(0+2343)/(2)=1171.5</t>
  </si>
  <si>
    <t>(1189+2547)/(2)=1868</t>
  </si>
  <si>
    <t>(0+492)/(2)=246</t>
  </si>
  <si>
    <t>(351+9805.9)/(2)=5078.45</t>
  </si>
  <si>
    <t>(17321.8+28)/(2)=8674.9</t>
  </si>
  <si>
    <t>(30+4677.9)/(2)=2353.95</t>
  </si>
  <si>
    <t>(21183.8+8391.9)/(2)=14787.85</t>
  </si>
  <si>
    <t>(0+2707)/(2)=1353.5</t>
  </si>
  <si>
    <t>(605+12029.9)/(2)=6317.45</t>
  </si>
  <si>
    <t>(37+393)/(2)=215</t>
  </si>
  <si>
    <t>(0+434)/(2)=217</t>
  </si>
  <si>
    <t>(21125.8+8391.9)/(2)=14758.85</t>
  </si>
  <si>
    <t>(1816+2714)/(2)=2265</t>
  </si>
  <si>
    <t>(1909+11357.9)/(2)=6633.45</t>
  </si>
  <si>
    <t>(10530.9+7036.9)/(2)=8783.9</t>
  </si>
  <si>
    <t>(1364+11357.9)/(2)=6360.95</t>
  </si>
  <si>
    <t>(1302+11295.9)/(2)=6298.95</t>
  </si>
  <si>
    <t>(605+11478.9)/(2)=6041.95</t>
  </si>
  <si>
    <t>(1783+2681)/(2)=2232</t>
  </si>
  <si>
    <t>(748+3956)/(2)=2351.95</t>
  </si>
  <si>
    <t>(17067.8+28)/(2)=8547.9</t>
  </si>
  <si>
    <t>(30+4300)/(2)=2165</t>
  </si>
  <si>
    <t>(20455.8+8391.9)/(2)=14423.85</t>
  </si>
  <si>
    <t>(605+11385.9)/(2)=5995.45</t>
  </si>
  <si>
    <t>(351+9608.9)/(2)=4979.95</t>
  </si>
  <si>
    <t>(16482.8+28)/(2)=8255.4</t>
  </si>
  <si>
    <t>(742+3956)/(2)=2348.95</t>
  </si>
  <si>
    <t>(927+2635)/(2)=1781</t>
  </si>
  <si>
    <t>(26577.7+11541.9)/(2)=19059.8</t>
  </si>
  <si>
    <t>(10513.9+7036.9)/(2)=8775.4</t>
  </si>
  <si>
    <t>(15511.8+0)/(2)=7755.9</t>
  </si>
  <si>
    <t>(1776+2681)/(2)=2228.5</t>
  </si>
  <si>
    <t>(927+2248)/(2)=1587.5</t>
  </si>
  <si>
    <t>(742+3949)/(2)=2345.45</t>
  </si>
  <si>
    <t>(229+2248)/(2)=1238.5</t>
  </si>
  <si>
    <t>(367+2547)/(2)=1457</t>
  </si>
  <si>
    <t>(26567.7+11194.9)/(2)=18881.3</t>
  </si>
  <si>
    <t>(30+4229)/(2)=2129.5</t>
  </si>
  <si>
    <t>(0+361)/(2)=180.5</t>
  </si>
  <si>
    <t>(0+4229)/(2)=2114.5</t>
  </si>
  <si>
    <t>(742+3593)/(2)=2167.5</t>
  </si>
  <si>
    <t>(15477.8+0)/(2)=7738.9</t>
  </si>
  <si>
    <t>(0+2219)/(2)=1109.5</t>
  </si>
  <si>
    <t>(10117.9+7036.9)/(2)=8577.4</t>
  </si>
  <si>
    <t>(1226+11295.9)/(2)=6260.95</t>
  </si>
  <si>
    <t>(15020.8+0)/(2)=7510.4</t>
  </si>
  <si>
    <t>(1226+11147.9)/(2)=6186.95</t>
  </si>
  <si>
    <t>(0+9608.9)/(2)=4804.45</t>
  </si>
  <si>
    <t>(0+4151)/(2)=2075.5</t>
  </si>
  <si>
    <t>(0+11385.9)/(2)=5692.95</t>
  </si>
  <si>
    <t>(0+9194.9)/(2)=4597.45</t>
  </si>
  <si>
    <t>(14604.8+0)/(2)=7302.4</t>
  </si>
  <si>
    <t>(742+3520)/(2)=2131</t>
  </si>
  <si>
    <t>(367+2543)/(2)=1455</t>
  </si>
  <si>
    <t>(8978.9+0)/(2)=4489.45</t>
  </si>
  <si>
    <t>(24990.7+11194.9)/(2)=18092.8</t>
  </si>
  <si>
    <t>(8842.9+7036.9)/(2)=7939.9</t>
  </si>
  <si>
    <t>(1226+10446.9)/(2)=5836.45</t>
  </si>
  <si>
    <t>(20455.8+8348.9)/(2)=14402.35</t>
  </si>
  <si>
    <t>(229+1820)/(2)=1024.5</t>
  </si>
  <si>
    <t>(0+9015.9)/(2)=4507.95</t>
  </si>
  <si>
    <t>(8922.9+0)/(2)=4461.45</t>
  </si>
  <si>
    <t>(0+10470.9)/(2)=5235.45</t>
  </si>
  <si>
    <t>(6836.9+7036.9)/(2)=6936.95</t>
  </si>
  <si>
    <t>(0+3506)/(2)=1753</t>
  </si>
  <si>
    <t>(742+1897)/(2)=1319.5</t>
  </si>
  <si>
    <t>(6893.9+0)/(2)=3446.95</t>
  </si>
  <si>
    <t>(1226+10379.9)/(2)=5802.95</t>
  </si>
  <si>
    <t>(1521+2415)/(2)=1968</t>
  </si>
  <si>
    <t>(6717.9+7036.9)/(2)=6877.45</t>
  </si>
  <si>
    <t>(1150+10379.9)/(2)=5764.95</t>
  </si>
  <si>
    <t>(0+7964.9)/(2)=3982.45</t>
  </si>
  <si>
    <t>(591+10379.9)/(2)=5485.45</t>
  </si>
  <si>
    <t>(6030.9+0)/(2)=3015.45</t>
  </si>
  <si>
    <t>(24990.7+11025.9)/(2)=18008.3</t>
  </si>
  <si>
    <t>(6717.9+6897.9)/(2)=6807.95</t>
  </si>
  <si>
    <t>(0+1512)/(2)=756</t>
  </si>
  <si>
    <t>(4884.9+0)/(2)=2442.45</t>
  </si>
  <si>
    <t>(623+1564)/(2)=1093.5</t>
  </si>
  <si>
    <t>(17+8487.9)/(2)=4252.45</t>
  </si>
  <si>
    <t>(20409.8+6760.9)/(2)=13585.35</t>
  </si>
  <si>
    <t>(259+1564)/(2)=911.5</t>
  </si>
  <si>
    <t>(24990.7+10866.9)/(2)=17928.8</t>
  </si>
  <si>
    <t>(4651.9+0)/(2)=2325.95</t>
  </si>
  <si>
    <t>(0+2985)/(2)=1492.5</t>
  </si>
  <si>
    <t>(4645.9+5357.9)/(2)=5001.95</t>
  </si>
  <si>
    <t>(367+2217)/(2)=1292</t>
  </si>
  <si>
    <t>(4216+0)/(2)=2108</t>
  </si>
  <si>
    <t>(754+1202)/(2)=978</t>
  </si>
  <si>
    <t>(0+2835)/(2)=1417.5</t>
  </si>
  <si>
    <t>(0+7213.9)/(2)=3606.95</t>
  </si>
  <si>
    <t>(24990.7+10365.9)/(2)=17678.3</t>
  </si>
  <si>
    <t>(24137.7+10365.9)/(2)=17251.8</t>
  </si>
  <si>
    <t>(3358+5357.9)/(2)=4357.95</t>
  </si>
  <si>
    <t>(3417+0)/(2)=1708.5</t>
  </si>
  <si>
    <t>(20315.8+6760.9)/(2)=13538.35</t>
  </si>
  <si>
    <t>(3304+5357.9)/(2)=4330.95</t>
  </si>
  <si>
    <t>(0+1777)/(2)=888.5</t>
  </si>
  <si>
    <t>(259+968)/(2)=613.5</t>
  </si>
  <si>
    <t>(20315.8+6144.9)/(2)=13230.35</t>
  </si>
  <si>
    <t>(0+6434.9)/(2)=3217.45</t>
  </si>
  <si>
    <t>(3320+0)/(2)=1660</t>
  </si>
  <si>
    <t>(0+9941.9)/(2)=4970.95</t>
  </si>
  <si>
    <t>(20226.8+6144.9)/(2)=13185.85</t>
  </si>
  <si>
    <t>(261+1202)/(2)=731.5</t>
  </si>
  <si>
    <t>(2357+5357.9)/(2)=3857.45</t>
  </si>
  <si>
    <t>(17+7657.9)/(2)=3837.45</t>
  </si>
  <si>
    <t>(3074+0)/(2)=1537</t>
  </si>
  <si>
    <t>(0+393)/(2)=196.5</t>
  </si>
  <si>
    <t>(1117+5357.9)/(2)=3237.45</t>
  </si>
  <si>
    <t>(0+241)/(2)=120.5</t>
  </si>
  <si>
    <t>(2760+0)/(2)=1380</t>
  </si>
  <si>
    <t>(259+876)/(2)=567.5</t>
  </si>
  <si>
    <t>(1117+4167)/(2)=2641.95</t>
  </si>
  <si>
    <t>(0+693)/(2)=346.5</t>
  </si>
  <si>
    <t>(0+418)/(2)=209</t>
  </si>
  <si>
    <t>(24137.7+9115.9)/(2)=16626.8</t>
  </si>
  <si>
    <t>(0+7657.9)/(2)=3828.95</t>
  </si>
  <si>
    <t>(0+2751)/(2)=1375.5</t>
  </si>
  <si>
    <t>(19835.8+6144.9)/(2)=12990.35</t>
  </si>
  <si>
    <t>(1532+0)/(2)=766</t>
  </si>
  <si>
    <t>(0+2471)/(2)=1235.5</t>
  </si>
  <si>
    <t>(19714.8+6144.9)/(2)=12929.85</t>
  </si>
  <si>
    <t>(23409.7+9115.9)/(2)=16262.8</t>
  </si>
  <si>
    <t>(850+4167)/(2)=2508.45</t>
  </si>
  <si>
    <t>(19+1022)/(2)=520.5</t>
  </si>
  <si>
    <t>(145+0)/(2)=72.5</t>
  </si>
  <si>
    <t>(19567.8+6144.9)/(2)=12856.35</t>
  </si>
  <si>
    <t>(23190.7+9115.9)/(2)=16153.35</t>
  </si>
  <si>
    <t>(99+0)/(2)=49.5</t>
  </si>
  <si>
    <t>(0+2098)/(2)=1049</t>
  </si>
  <si>
    <t>(18459.8+6144.9)/(2)=12302.35</t>
  </si>
  <si>
    <t>(21620.8+9115.9)/(2)=15368.35</t>
  </si>
  <si>
    <t>(473+2220)/(2)=1346.5</t>
  </si>
  <si>
    <t>(0+1311)/(2)=655.5</t>
  </si>
  <si>
    <t>(21620.8+7545.9)/(2)=14583.35</t>
  </si>
  <si>
    <t>(0+1022)/(2)=511</t>
  </si>
  <si>
    <t>(17910.8+6144.9)/(2)=12027.85</t>
  </si>
  <si>
    <t>(21153.8+7545.9)/(2)=14349.85</t>
  </si>
  <si>
    <t>(0+461)/(2)=230.5</t>
  </si>
  <si>
    <t>(21153.8+6218.9)/(2)=13686.35</t>
  </si>
  <si>
    <t>(0+4547)/(2)=2273.5</t>
  </si>
  <si>
    <t>(0+887)/(2)=443.5</t>
  </si>
  <si>
    <t>(0+3420)/(2)=1710</t>
  </si>
  <si>
    <t>(0+1017)/(2)=508.5</t>
  </si>
  <si>
    <t>(20974.8+6218.9)/(2)=13596.85</t>
  </si>
  <si>
    <t>(0+4635.9)/(2)=2317.95</t>
  </si>
  <si>
    <t>(20974.8+4908.9)/(2)=12941.85</t>
  </si>
  <si>
    <t>(0+3768)/(2)=1884</t>
  </si>
  <si>
    <t>(17419.8+6144.9)/(2)=11782.35</t>
  </si>
  <si>
    <t>(147+876)/(2)=511.5</t>
  </si>
  <si>
    <t>(20746.8+4908.9)/(2)=12827.85</t>
  </si>
  <si>
    <t>(20746.8+4085)/(2)=12415.85</t>
  </si>
  <si>
    <t>(16640.8+6144.9)/(2)=11392.9</t>
  </si>
  <si>
    <t>(19019.8+4085)/(2)=11552.4</t>
  </si>
  <si>
    <t>(15083.8+6144.9)/(2)=10614.4</t>
  </si>
  <si>
    <t>(0+3566)/(2)=1783</t>
  </si>
  <si>
    <t>(229+1401)/(2)=815</t>
  </si>
  <si>
    <t>(0+460)/(2)=230</t>
  </si>
  <si>
    <t>(0+3281)/(2)=1640.5</t>
  </si>
  <si>
    <t>(15082.8+6144.9)/(2)=10613.9</t>
  </si>
  <si>
    <t>(0+876)/(2)=438</t>
  </si>
  <si>
    <t>(18091.8+4085)/(2)=11088.4</t>
  </si>
  <si>
    <t>(229+765)/(2)=497</t>
  </si>
  <si>
    <t>(0+3332)/(2)=1666</t>
  </si>
  <si>
    <t>(13818.9+6144.9)/(2)=9981.9</t>
  </si>
  <si>
    <t>(0+2886)/(2)=1443</t>
  </si>
  <si>
    <t>(13818.9+5293.9)/(2)=9556.4</t>
  </si>
  <si>
    <t>(0+543)/(2)=271.5</t>
  </si>
  <si>
    <t>(13142.9+5293.9)/(2)=9218.4</t>
  </si>
  <si>
    <t>(16643.8+3717)/(2)=10180.4</t>
  </si>
  <si>
    <t>(0+3024)/(2)=1512</t>
  </si>
  <si>
    <t>(16550.8+3717)/(2)=10133.9</t>
  </si>
  <si>
    <t>(0+2368)/(2)=1184</t>
  </si>
  <si>
    <t>(13142.9+3787)/(2)=8464.9</t>
  </si>
  <si>
    <t>(0+223)/(2)=111.5</t>
  </si>
  <si>
    <t>(11834.9+3787)/(2)=7810.9</t>
  </si>
  <si>
    <t>(16408.8+3145)/(2)=9776.9</t>
  </si>
  <si>
    <t>(11261.9+3787)/(2)=7524.4</t>
  </si>
  <si>
    <t>(15667.8+3145)/(2)=9406.4</t>
  </si>
  <si>
    <t>(15587.8+3145)/(2)=9366.4</t>
  </si>
  <si>
    <t>(8745.9+1517)/(2)=5131.45</t>
  </si>
  <si>
    <t>(0+3331)/(2)=1665.5</t>
  </si>
  <si>
    <t>(15075.8+3145)/(2)=9110.4</t>
  </si>
  <si>
    <t>(0+2439)/(2)=1219.5</t>
  </si>
  <si>
    <t>(15075.8+2331)/(2)=8703.4</t>
  </si>
  <si>
    <t>(7034.9+1517)/(2)=4275.95</t>
  </si>
  <si>
    <t>(14934.8+2331)/(2)=8632.9</t>
  </si>
  <si>
    <t>(0+1900)/(2)=950</t>
  </si>
  <si>
    <t>(0+2138)/(2)=1069</t>
  </si>
  <si>
    <t>(0+1208)/(2)=604</t>
  </si>
  <si>
    <t>(14921.8+2331)/(2)=8626.4</t>
  </si>
  <si>
    <t>(0+1414)/(2)=707</t>
  </si>
  <si>
    <t>(0+1988)/(2)=994</t>
  </si>
  <si>
    <t>(6600.9+1517)/(2)=4058.95</t>
  </si>
  <si>
    <t>(6209.9+1517)/(2)=3863.45</t>
  </si>
  <si>
    <t>(12845.9+674)/(2)=6759.95</t>
  </si>
  <si>
    <t>(6205.9+1517)/(2)=3861.45</t>
  </si>
  <si>
    <t>(11995.9+674)/(2)=6334.95</t>
  </si>
  <si>
    <t>(0+457)/(2)=228.5</t>
  </si>
  <si>
    <t>(6205.9+796)/(2)=3500.95</t>
  </si>
  <si>
    <t>(11922.9+674)/(2)=6298.45</t>
  </si>
  <si>
    <t>(1728+796)/(2)=1262</t>
  </si>
  <si>
    <t>(0+27)/(2)=13.5</t>
  </si>
  <si>
    <t>(10039.9+0)/(2)=5019.95</t>
  </si>
  <si>
    <t>(1669+25)/(2)=847</t>
  </si>
  <si>
    <t>(4472+0)/(2)=2236</t>
  </si>
  <si>
    <t>(0+35)/(2)=17.5</t>
  </si>
  <si>
    <t>(1589+25)/(2)=807</t>
  </si>
  <si>
    <t>(0+401)/(2)=200.5</t>
  </si>
  <si>
    <t>(59+25)/(2)=42</t>
  </si>
  <si>
    <t>(0+765)/(2)=382.5</t>
  </si>
  <si>
    <t>(0+546)/(2)=273</t>
  </si>
  <si>
    <t>(3402+0)/(2)=1701</t>
  </si>
  <si>
    <t>(42+25)/(2)=33.5</t>
  </si>
  <si>
    <t>(2945+0)/(2)=1472.5</t>
  </si>
  <si>
    <t>(1949+0)/(2)=974.5</t>
  </si>
  <si>
    <t>(42+0)/(2)=21</t>
  </si>
  <si>
    <t>(0+363)/(2)=181.5</t>
  </si>
  <si>
    <t>(1199+0)/(2)=599.5</t>
  </si>
  <si>
    <t>(665+0)/(2)=332.5</t>
  </si>
  <si>
    <t>(35+0)/(2)=17.5</t>
  </si>
  <si>
    <r>
      <t>A futtatás idôtartama: </t>
    </r>
    <r>
      <rPr>
        <b/>
        <sz val="9"/>
        <color rgb="FF333333"/>
        <rFont val="Verdana"/>
        <family val="2"/>
      </rPr>
      <t>3.89 mp (0.06 p)</t>
    </r>
  </si>
  <si>
    <t>Pt02</t>
  </si>
  <si>
    <t>Pt01</t>
  </si>
  <si>
    <t>TC06</t>
  </si>
  <si>
    <t>TC05</t>
  </si>
  <si>
    <t>TC04</t>
  </si>
  <si>
    <t>TC03</t>
  </si>
  <si>
    <t>TC02</t>
  </si>
  <si>
    <t>TC01</t>
  </si>
  <si>
    <t>F05</t>
  </si>
  <si>
    <t>F02</t>
  </si>
  <si>
    <t>P09</t>
  </si>
  <si>
    <t>P05</t>
  </si>
  <si>
    <t>P02</t>
  </si>
  <si>
    <t>F01</t>
  </si>
  <si>
    <t>P01</t>
  </si>
  <si>
    <t>Id</t>
  </si>
  <si>
    <t>hőmérséklet</t>
  </si>
  <si>
    <t>térfogatáram</t>
  </si>
  <si>
    <t>COCO STD: 3049774</t>
  </si>
  <si>
    <t>(8293.9+147.1)/(2)=4220.5</t>
  </si>
  <si>
    <t>(5641.6+7935)/(2)=6788.3</t>
  </si>
  <si>
    <t>(14854+4110.6)/(2)=9482.3</t>
  </si>
  <si>
    <t>(3313.4+16030)/(2)=9671.7</t>
  </si>
  <si>
    <t>(4263.7+7002.5)/(2)=5633.1</t>
  </si>
  <si>
    <t>(1815.2+2450.5)/(2)=2132.85</t>
  </si>
  <si>
    <t>(6776.8+5728.1)/(2)=6252.45</t>
  </si>
  <si>
    <t>(6550.2+8071.2)/(2)=7310.7</t>
  </si>
  <si>
    <t>(17653.4+13001)/(2)=15327.2</t>
  </si>
  <si>
    <t>(11312+17587.8)/(2)=14449.9</t>
  </si>
  <si>
    <t>(7689.4+15760.6)/(2)=11725.05</t>
  </si>
  <si>
    <t>(17743.9+4784.7)/(2)=11264.25</t>
  </si>
  <si>
    <t>(5019.3+5946.8)/(2)=5483</t>
  </si>
  <si>
    <t>(15214.9+19843.4)/(2)=17529.15</t>
  </si>
  <si>
    <t>(7396.2+1715.8)/(2)=4556</t>
  </si>
  <si>
    <t>(0+2332.2)/(2)=1166.1</t>
  </si>
  <si>
    <t>(8185.5+91.5)/(2)=4138.5</t>
  </si>
  <si>
    <t>(10569.4+6993.6)/(2)=8781.45</t>
  </si>
  <si>
    <t>(6760.9+5728.1)/(2)=6244.5</t>
  </si>
  <si>
    <t>(17743.9+4783.7)/(2)=11263.75</t>
  </si>
  <si>
    <t>(6744+5728.1)/(2)=6236.05</t>
  </si>
  <si>
    <t>(14345+13878.8)/(2)=14111.9</t>
  </si>
  <si>
    <t>(10551.5+6993.6)/(2)=8772.5</t>
  </si>
  <si>
    <t>(14245.6+13878.8)/(2)=14062.2</t>
  </si>
  <si>
    <t>(1532.9+1715.8)/(2)=1624.4</t>
  </si>
  <si>
    <t>(1344+1715.8)/(2)=1529.95</t>
  </si>
  <si>
    <t>(5189.3+7935)/(2)=6562.1</t>
  </si>
  <si>
    <t>(10531.6+6993.6)/(2)=8762.6</t>
  </si>
  <si>
    <t>(6370.3+17583.8)/(2)=11977.05</t>
  </si>
  <si>
    <t>(7683.5+15760.6)/(2)=11722.05</t>
  </si>
  <si>
    <t>(17743.9+4781.7)/(2)=11262.75</t>
  </si>
  <si>
    <t>(14245.6+13867.8)/(2)=14056.7</t>
  </si>
  <si>
    <t>(7970.8+11744.4)/(2)=9857.6</t>
  </si>
  <si>
    <t>(10447.1+6993.6)/(2)=8720.35</t>
  </si>
  <si>
    <t>(8185.5+36.8)/(2)=4111.15</t>
  </si>
  <si>
    <t>(1815.2+2310.3)/(2)=2062.8</t>
  </si>
  <si>
    <t>(10390.4+6993.6)/(2)=8692</t>
  </si>
  <si>
    <t>(7909.1+11744.4)/(2)=9826.8</t>
  </si>
  <si>
    <t>(6528.3+7361.4)/(2)=6944.85</t>
  </si>
  <si>
    <t>(7854.5+11744.4)/(2)=9799.45</t>
  </si>
  <si>
    <t>(5815.5+7361.4)/(2)=6588.45</t>
  </si>
  <si>
    <t>(1929.6+7361.4)/(2)=4645.5</t>
  </si>
  <si>
    <t>(6697.3+11744.4)/(2)=9220.85</t>
  </si>
  <si>
    <t>(14854+4031.1)/(2)=9442.55</t>
  </si>
  <si>
    <t>(3313.4+15787.5)/(2)=9550.4</t>
  </si>
  <si>
    <t>(3313.4+11466.1)/(2)=7389.7</t>
  </si>
  <si>
    <t>(4263.7+0)/(2)=2131.85</t>
  </si>
  <si>
    <t>(3313.4+5994.5)/(2)=4653.95</t>
  </si>
  <si>
    <t>(5019.3+5838.4)/(2)=5428.85</t>
  </si>
  <si>
    <t>(1563.7+5994.5)/(2)=3779.1</t>
  </si>
  <si>
    <t>(17743.9+806.2)/(2)=9275.05</t>
  </si>
  <si>
    <t>(8+5838.4)/(2)=2923.2</t>
  </si>
  <si>
    <t>(0+132.2)/(2)=66.1</t>
  </si>
  <si>
    <t>(9928.2+4031.1)/(2)=6979.65</t>
  </si>
  <si>
    <t>(1878.9+7361.4)/(2)=4620.15</t>
  </si>
  <si>
    <t>(1878.9+707.8)/(2)=1293.35</t>
  </si>
  <si>
    <t>(3141.4+5728.1)/(2)=4434.75</t>
  </si>
  <si>
    <t>(16611.6+806.2)/(2)=8708.9</t>
  </si>
  <si>
    <t>(1827.2+5728.1)/(2)=3777.6</t>
  </si>
  <si>
    <t>(7683.5+10194.6)/(2)=8939.05</t>
  </si>
  <si>
    <t>(16611.6+775.4)/(2)=8693.5</t>
  </si>
  <si>
    <t>(1344+1099.5)/(2)=1221.75</t>
  </si>
  <si>
    <t>(1878.9+634.2)/(2)=1256.55</t>
  </si>
  <si>
    <t>(10379.5+6993.6)/(2)=8686.55</t>
  </si>
  <si>
    <t>(9003.7+4031.1)/(2)=6517.4</t>
  </si>
  <si>
    <t>(14825.2+775.4)/(2)=7800.3</t>
  </si>
  <si>
    <t>(6053.1+36.8)/(2)=3044.95</t>
  </si>
  <si>
    <t>(5089.8+4031.1)/(2)=4560.5</t>
  </si>
  <si>
    <t>(7683.5+10172.7)/(2)=8928.1</t>
  </si>
  <si>
    <t>(5314.5+17583.8)/(2)=11449.15</t>
  </si>
  <si>
    <t>(7683.5+10065.4)/(2)=8874.4</t>
  </si>
  <si>
    <t>(1342+10065.4)/(2)=5703.7</t>
  </si>
  <si>
    <t>(5314.5+11645)/(2)=8479.75</t>
  </si>
  <si>
    <t>(6053.1+33.8)/(2)=3043.45</t>
  </si>
  <si>
    <t>(5189.3+7401.1)/(2)=6295.2</t>
  </si>
  <si>
    <t>(5189.3+2006.1)/(2)=3597.7</t>
  </si>
  <si>
    <t>(10076.3+775.4)/(2)=5425.85</t>
  </si>
  <si>
    <t>(1827.2+5596.8)/(2)=3712</t>
  </si>
  <si>
    <t>(8+539.8)/(2)=273.9</t>
  </si>
  <si>
    <t>(4+539.8)/(2)=271.9</t>
  </si>
  <si>
    <t>(0+539.8)/(2)=269.9</t>
  </si>
  <si>
    <t>(4221+775.4)/(2)=2498.2</t>
  </si>
  <si>
    <t>(3100.6+0)/(2)=1550.3</t>
  </si>
  <si>
    <t>(6053.1+10.9)/(2)=3032.05</t>
  </si>
  <si>
    <t>(5314.5+11631.1)/(2)=8472.8</t>
  </si>
  <si>
    <t>(2832.2+10.9)/(2)=1421.6</t>
  </si>
  <si>
    <t>(1563.7+97.4)/(2)=830.6</t>
  </si>
  <si>
    <t>(245.5+2310.3)/(2)=1277.95</t>
  </si>
  <si>
    <t>(7025.4+6993.6)/(2)=7009.45</t>
  </si>
  <si>
    <t>(1277.4+10.9)/(2)=644.2</t>
  </si>
  <si>
    <t>(6697.3+11672.8)/(2)=9185.1</t>
  </si>
  <si>
    <t>(7025.4+460.3)/(2)=3742.8</t>
  </si>
  <si>
    <t>(7025.4+390.7)/(2)=3708.05</t>
  </si>
  <si>
    <t>(5360.2+11672.8)/(2)=8516.55</t>
  </si>
  <si>
    <t>(0+1099.5)/(2)=549.75</t>
  </si>
  <si>
    <t>(5036.2+4031.1)/(2)=4533.65</t>
  </si>
  <si>
    <t>(1486.2+634.2)/(2)=1060.2</t>
  </si>
  <si>
    <t>(245.5+2238.7)/(2)=1242.15</t>
  </si>
  <si>
    <t>(1486.2+0)/(2)=743.1</t>
  </si>
  <si>
    <t>(1077.6+11.9)/(2)=544.75</t>
  </si>
  <si>
    <t>(2177.1+390.7)/(2)=1283.9</t>
  </si>
  <si>
    <t>(1363.9+0)/(2)=681.95</t>
  </si>
  <si>
    <t>(1090.5+0)/(2)=545.25</t>
  </si>
  <si>
    <t>(3606.6+6263.9)/(2)=4935.25</t>
  </si>
  <si>
    <t>(1330.1+10065.4)/(2)=5697.75</t>
  </si>
  <si>
    <t>(4221+754.5)/(2)=2487.75</t>
  </si>
  <si>
    <t>(5360.2+11652)/(2)=8506.1</t>
  </si>
  <si>
    <t>(35.8+10.9)/(2)=23.35</t>
  </si>
  <si>
    <t>(156.1+2238.7)/(2)=1197.4</t>
  </si>
  <si>
    <t>(5189.3+1961.4)/(2)=3575.3</t>
  </si>
  <si>
    <t>(0+5818.5)/(2)=2909.25</t>
  </si>
  <si>
    <t>(384.7+4005.3)/(2)=2195</t>
  </si>
  <si>
    <t>(2177.1+43.7)/(2)=1110.4</t>
  </si>
  <si>
    <t>(0+4005.3)/(2)=2002.65</t>
  </si>
  <si>
    <t>(1753.6+43.7)/(2)=898.7</t>
  </si>
  <si>
    <t>(3606.6+0)/(2)=1803.3</t>
  </si>
  <si>
    <t>(0+10.9)/(2)=5.45</t>
  </si>
  <si>
    <t>(421.5+0)/(2)=210.75</t>
  </si>
  <si>
    <t>(346+43.7)/(2)=194.85</t>
  </si>
  <si>
    <t>(27.8+43.7)/(2)=35.8</t>
  </si>
  <si>
    <t>(10.9+43.7)/(2)=27.35</t>
  </si>
  <si>
    <t>(0+1961.4)/(2)=980.7</t>
  </si>
  <si>
    <t>(1+0)/(2)=0.5</t>
  </si>
  <si>
    <t>(4221+84.5)/(2)=2152.75</t>
  </si>
  <si>
    <t>(1077.6+0)/(2)=538.8</t>
  </si>
  <si>
    <t>(10.9+10.9)/(2)=10.95</t>
  </si>
  <si>
    <t>(4221+0)/(2)=2110.5</t>
  </si>
  <si>
    <t>(8+10.9)/(2)=9.45</t>
  </si>
  <si>
    <t>(18.9+0)/(2)=9.45</t>
  </si>
  <si>
    <r>
      <t>A futtatás idôtartama: </t>
    </r>
    <r>
      <rPr>
        <b/>
        <sz val="9"/>
        <color rgb="FF333333"/>
        <rFont val="Verdana"/>
        <family val="2"/>
      </rPr>
      <t>4.24 mp (0.07 p)</t>
    </r>
  </si>
  <si>
    <t>COCO Y0: 5525613</t>
  </si>
  <si>
    <t>(9710+6142.3)/(2)=7926.15</t>
  </si>
  <si>
    <t>(5765.5+460.2)/(2)=3112.9</t>
  </si>
  <si>
    <t>(15067+5316.2)/(2)=10191.6</t>
  </si>
  <si>
    <t>(1415.5+14318.4)/(2)=7867</t>
  </si>
  <si>
    <t>(5080.6+7084.7)/(2)=6082.65</t>
  </si>
  <si>
    <t>(1535.8+1518.9)/(2)=1527.35</t>
  </si>
  <si>
    <t>(8647.3+2074.6)/(2)=5360.95</t>
  </si>
  <si>
    <t>(4266.5+14558)/(2)=9412.25</t>
  </si>
  <si>
    <t>(17875.2+13069.9)/(2)=15472.55</t>
  </si>
  <si>
    <t>(17262.8+12448.6)/(2)=14855.7</t>
  </si>
  <si>
    <t>(6864+25604)/(2)=16234</t>
  </si>
  <si>
    <t>(7809.3+8289.5)/(2)=8049.4</t>
  </si>
  <si>
    <t>(5232.7+6543.9)/(2)=5888.3</t>
  </si>
  <si>
    <t>(15250.9+11536.1)/(2)=13393.45</t>
  </si>
  <si>
    <t>(11334.3+3242.6)/(2)=7288.45</t>
  </si>
  <si>
    <t>(124.3+233.6)/(2)=178.95</t>
  </si>
  <si>
    <t>(9616.5+6085.6)/(2)=7851.1</t>
  </si>
  <si>
    <t>(5764.5+459.3)/(2)=3111.9</t>
  </si>
  <si>
    <t>(15066+5315.2)/(2)=10190.6</t>
  </si>
  <si>
    <t>(1414.5+14317.4)/(2)=7866</t>
  </si>
  <si>
    <t>(5079.6+7083.7)/(2)=6081.65</t>
  </si>
  <si>
    <t>(1534.8+1517.9)/(2)=1526.4</t>
  </si>
  <si>
    <t>(8646.3+2073.6)/(2)=5359.95</t>
  </si>
  <si>
    <t>(4265.5+14557)/(2)=9411.25</t>
  </si>
  <si>
    <t>(11061.9+7061.8)/(2)=9061.85</t>
  </si>
  <si>
    <t>(17261.8+12447.6)/(2)=14854.7</t>
  </si>
  <si>
    <t>(6863+25603)/(2)=16233</t>
  </si>
  <si>
    <t>(7808.3+8288.5)/(2)=8048.4</t>
  </si>
  <si>
    <t>(5231.7+6542.9)/(2)=5887.3</t>
  </si>
  <si>
    <t>(15249.9+11535.1)/(2)=13392.45</t>
  </si>
  <si>
    <t>(11333.3+3241.6)/(2)=7287.45</t>
  </si>
  <si>
    <t>(123.3+232.6)/(2)=177.95</t>
  </si>
  <si>
    <t>(9615.5+6084.6)/(2)=7850.1</t>
  </si>
  <si>
    <t>(5763.6+458.3)/(2)=3110.9</t>
  </si>
  <si>
    <t>(15065+5314.2)/(2)=10189.6</t>
  </si>
  <si>
    <t>(1413.6+14316.4)/(2)=7865</t>
  </si>
  <si>
    <t>(5078.6+7082.7)/(2)=6080.65</t>
  </si>
  <si>
    <t>(1533.8+1516.9)/(2)=1525.4</t>
  </si>
  <si>
    <t>(8645.3+2072.6)/(2)=5358.95</t>
  </si>
  <si>
    <t>(4264.5+14556)/(2)=9410.25</t>
  </si>
  <si>
    <t>(11060.9+7060.8)/(2)=9060.85</t>
  </si>
  <si>
    <t>(17260.8+12446.6)/(2)=14853.7</t>
  </si>
  <si>
    <t>(6862+25602)/(2)=16232</t>
  </si>
  <si>
    <t>(7807.3+8287.5)/(2)=8047.4</t>
  </si>
  <si>
    <t>(5230.7+6541.9)/(2)=5886.3</t>
  </si>
  <si>
    <t>(15248.9+11534.1)/(2)=13391.45</t>
  </si>
  <si>
    <t>(11332.3+3240.6)/(2)=7286.45</t>
  </si>
  <si>
    <t>(122.3+231.6)/(2)=176.95</t>
  </si>
  <si>
    <t>(9614.5+6083.6)/(2)=7849.1</t>
  </si>
  <si>
    <t>(5762.6+457.3)/(2)=3109.9</t>
  </si>
  <si>
    <t>(15064+5313.2)/(2)=10188.6</t>
  </si>
  <si>
    <t>(1412.6+14315.4)/(2)=7864</t>
  </si>
  <si>
    <t>(5077.7+7081.7)/(2)=6079.65</t>
  </si>
  <si>
    <t>(1516.9+1515.9)/(2)=1516.45</t>
  </si>
  <si>
    <t>(8644.3+2071.6)/(2)=5358</t>
  </si>
  <si>
    <t>(4263.5+14555)/(2)=9409.25</t>
  </si>
  <si>
    <t>(11059.9+7059.8)/(2)=9059.85</t>
  </si>
  <si>
    <t>(17259.8+12445.6)/(2)=14852.75</t>
  </si>
  <si>
    <t>(6861+25601)/(2)=16231</t>
  </si>
  <si>
    <t>(7806.3+8285.5)/(2)=8045.9</t>
  </si>
  <si>
    <t>(5229.7+6540.9)/(2)=5885.35</t>
  </si>
  <si>
    <t>(15247.9+11533.1)/(2)=13390.45</t>
  </si>
  <si>
    <t>(11331.3+3239.6)/(2)=7285.45</t>
  </si>
  <si>
    <t>(121.3+230.6)/(2)=175.95</t>
  </si>
  <si>
    <t>(9613.5+6082.6)/(2)=7848.1</t>
  </si>
  <si>
    <t>(5761.6+456.3)/(2)=3108.9</t>
  </si>
  <si>
    <t>(15063+5312.3)/(2)=10187.6</t>
  </si>
  <si>
    <t>(1411.6+14314.4)/(2)=7863</t>
  </si>
  <si>
    <t>(5076.7+7080.7)/(2)=6078.65</t>
  </si>
  <si>
    <t>(1515.9+1514.9)/(2)=1515.45</t>
  </si>
  <si>
    <t>(8626.4+2070.6)/(2)=5348.55</t>
  </si>
  <si>
    <t>(4262.5+14554)/(2)=9408.25</t>
  </si>
  <si>
    <t>(11058.9+7058.8)/(2)=9058.85</t>
  </si>
  <si>
    <t>(17258.9+12444.6)/(2)=14851.75</t>
  </si>
  <si>
    <t>(6860+25600)/(2)=16230</t>
  </si>
  <si>
    <t>(7805.4+8284.5)/(2)=8044.9</t>
  </si>
  <si>
    <t>(5228.7+6539.9)/(2)=5884.35</t>
  </si>
  <si>
    <t>(14375.1+5567.7)/(2)=9971.4</t>
  </si>
  <si>
    <t>(11330.3+3238.6)/(2)=7284.45</t>
  </si>
  <si>
    <t>(120.3+229.6)/(2)=174.95</t>
  </si>
  <si>
    <t>(9612.5+6081.7)/(2)=7847.1</t>
  </si>
  <si>
    <t>(5760.6+455.3)/(2)=3107.95</t>
  </si>
  <si>
    <t>(15062+5311.3)/(2)=10186.6</t>
  </si>
  <si>
    <t>(1410.6+14313.5)/(2)=7862</t>
  </si>
  <si>
    <t>(5075.7+7079.7)/(2)=6077.7</t>
  </si>
  <si>
    <t>(1514.9+1514)/(2)=1514.45</t>
  </si>
  <si>
    <t>(8625.4+2069.6)/(2)=5347.55</t>
  </si>
  <si>
    <t>(4261.5+14553)/(2)=9407.3</t>
  </si>
  <si>
    <t>(11040+7057.8)/(2)=9048.9</t>
  </si>
  <si>
    <t>(17257.9+12443.6)/(2)=14850.75</t>
  </si>
  <si>
    <t>(6859+25599)/(2)=16229</t>
  </si>
  <si>
    <t>(7804.4+8283.5)/(2)=8043.9</t>
  </si>
  <si>
    <t>(5227.8+6538.9)/(2)=5883.35</t>
  </si>
  <si>
    <t>(14274.7+5566.7)/(2)=9920.7</t>
  </si>
  <si>
    <t>(5549.8+3237.6)/(2)=4393.75</t>
  </si>
  <si>
    <t>(119.3+228.6)/(2)=173.95</t>
  </si>
  <si>
    <t>(9611.6+6080.7)/(2)=7846.1</t>
  </si>
  <si>
    <t>(5759.6+454.3)/(2)=3106.95</t>
  </si>
  <si>
    <t>(15061+5310.3)/(2)=10185.6</t>
  </si>
  <si>
    <t>(1409.6+14312.5)/(2)=7861</t>
  </si>
  <si>
    <t>(5074.7+7078.7)/(2)=6076.7</t>
  </si>
  <si>
    <t>(1514+1513)/(2)=1513.45</t>
  </si>
  <si>
    <t>(8624.5+2068.6)/(2)=5346.55</t>
  </si>
  <si>
    <t>(4260.5+14552)/(2)=9406.3</t>
  </si>
  <si>
    <t>(11039+7056.8)/(2)=9047.9</t>
  </si>
  <si>
    <t>(17256.9+12442.6)/(2)=14849.75</t>
  </si>
  <si>
    <t>(6858+25598)/(2)=16228</t>
  </si>
  <si>
    <t>(7803.4+8282.5)/(2)=8042.95</t>
  </si>
  <si>
    <t>(5226.8+6537.9)/(2)=5882.35</t>
  </si>
  <si>
    <t>(14273.7+5565.7)/(2)=9919.7</t>
  </si>
  <si>
    <t>(5548.8+3236.7)/(2)=4392.75</t>
  </si>
  <si>
    <t>(118.3+227.6)/(2)=172.95</t>
  </si>
  <si>
    <t>(9610.6+6079.7)/(2)=7845.1</t>
  </si>
  <si>
    <t>(5306.3+453.3)/(2)=2879.8</t>
  </si>
  <si>
    <t>(15060+5309.3)/(2)=10184.65</t>
  </si>
  <si>
    <t>(1408.6+14311.5)/(2)=7860</t>
  </si>
  <si>
    <t>(5073.7+7077.7)/(2)=6075.7</t>
  </si>
  <si>
    <t>(1513+1512)/(2)=1512.45</t>
  </si>
  <si>
    <t>(8623.5+2067.6)/(2)=5345.55</t>
  </si>
  <si>
    <t>(4259.5+14551)/(2)=9405.3</t>
  </si>
  <si>
    <t>(11019.1+7055.8)/(2)=9037.5</t>
  </si>
  <si>
    <t>(17255.9+12441.6)/(2)=14848.75</t>
  </si>
  <si>
    <t>(6857+25597)/(2)=16227</t>
  </si>
  <si>
    <t>(7802.4+8281.5)/(2)=8041.95</t>
  </si>
  <si>
    <t>(5225.8+6536.9)/(2)=5881.35</t>
  </si>
  <si>
    <t>(14272.7+5564.7)/(2)=9918.7</t>
  </si>
  <si>
    <t>(5275.5+3235.7)/(2)=4255.55</t>
  </si>
  <si>
    <t>(117.3+226.6)/(2)=171.95</t>
  </si>
  <si>
    <t>(9609.6+6078.7)/(2)=7844.1</t>
  </si>
  <si>
    <t>(5305.3+452.3)/(2)=2878.8</t>
  </si>
  <si>
    <t>(15059+5308.3)/(2)=10183.65</t>
  </si>
  <si>
    <t>(1407.6+14310.5)/(2)=7859.05</t>
  </si>
  <si>
    <t>(5072.7+7076.7)/(2)=6074.7</t>
  </si>
  <si>
    <t>(1512+1511)/(2)=1511.45</t>
  </si>
  <si>
    <t>(8622.5+2066.6)/(2)=5344.55</t>
  </si>
  <si>
    <t>(4258.5+14550)/(2)=9404.3</t>
  </si>
  <si>
    <t>(11018.1+7054.8)/(2)=9036.5</t>
  </si>
  <si>
    <t>(17254.9+12440.6)/(2)=14847.75</t>
  </si>
  <si>
    <t>(6856+25596)/(2)=16226</t>
  </si>
  <si>
    <t>(7801.4+8280.5)/(2)=8040.95</t>
  </si>
  <si>
    <t>(5224.8+6535.9)/(2)=5880.35</t>
  </si>
  <si>
    <t>(14271.7+5563.7)/(2)=9917.75</t>
  </si>
  <si>
    <t>(5274.5+3234.7)/(2)=4254.55</t>
  </si>
  <si>
    <t>(116.3+225.7)/(2)=171</t>
  </si>
  <si>
    <t>(9608.6+6077.7)/(2)=7843.1</t>
  </si>
  <si>
    <t>(5304.3+451.3)/(2)=2877.8</t>
  </si>
  <si>
    <t>(15058+5307.3)/(2)=10182.65</t>
  </si>
  <si>
    <t>(1406.6+14309.5)/(2)=7858.05</t>
  </si>
  <si>
    <t>(5071.7+7075.7)/(2)=6073.7</t>
  </si>
  <si>
    <t>(1511+1510)/(2)=1510.45</t>
  </si>
  <si>
    <t>(8621.5+2065.7)/(2)=5343.55</t>
  </si>
  <si>
    <t>(4257.6+14549)/(2)=9403.3</t>
  </si>
  <si>
    <t>(11017.2+7053.8)/(2)=9035.5</t>
  </si>
  <si>
    <t>(12311.4+12435.7)/(2)=12373.55</t>
  </si>
  <si>
    <t>(6855+25595)/(2)=16225.05</t>
  </si>
  <si>
    <t>(7800.4+8279.5)/(2)=8039.95</t>
  </si>
  <si>
    <t>(5223.8+6534.9)/(2)=5879.35</t>
  </si>
  <si>
    <t>(14270.7+5562.8)/(2)=9916.75</t>
  </si>
  <si>
    <t>(5273.5+3233.7)/(2)=4253.6</t>
  </si>
  <si>
    <t>(115.3+224.7)/(2)=170</t>
  </si>
  <si>
    <t>(9607.6+6076.7)/(2)=7842.15</t>
  </si>
  <si>
    <t>(5303.3+450.3)/(2)=2876.8</t>
  </si>
  <si>
    <t>(15057+5306.3)/(2)=10181.65</t>
  </si>
  <si>
    <t>(1405.6+14308.5)/(2)=7857.05</t>
  </si>
  <si>
    <t>(5070.7+7074.7)/(2)=6072.7</t>
  </si>
  <si>
    <t>(1510+1509)/(2)=1509.5</t>
  </si>
  <si>
    <t>(8620.5+2064.7)/(2)=5342.55</t>
  </si>
  <si>
    <t>(4256.6+14548.1)/(2)=9402.3</t>
  </si>
  <si>
    <t>(11016.2+7052.8)/(2)=9034.5</t>
  </si>
  <si>
    <t>(12310.4+12434.7)/(2)=12372.55</t>
  </si>
  <si>
    <t>(6854+25594)/(2)=16224.05</t>
  </si>
  <si>
    <t>(7799.4+8278.5)/(2)=8038.95</t>
  </si>
  <si>
    <t>(5222.8+6533.9)/(2)=5878.35</t>
  </si>
  <si>
    <t>(14269.7+5561.8)/(2)=9915.75</t>
  </si>
  <si>
    <t>(5272.5+3232.7)/(2)=4252.6</t>
  </si>
  <si>
    <t>(114.3+223.7)/(2)=169</t>
  </si>
  <si>
    <t>(9606.6+6075.7)/(2)=7841.15</t>
  </si>
  <si>
    <t>(5302.3+449.3)/(2)=2875.8</t>
  </si>
  <si>
    <t>(15056+5305.3)/(2)=10180.65</t>
  </si>
  <si>
    <t>(1404.6+14307.5)/(2)=7856.05</t>
  </si>
  <si>
    <t>(5069.7+7073.7)/(2)=6071.7</t>
  </si>
  <si>
    <t>(1509+1508)/(2)=1508.5</t>
  </si>
  <si>
    <t>(8619.5+2063.7)/(2)=5341.6</t>
  </si>
  <si>
    <t>(4255.6+14547.1)/(2)=9401.3</t>
  </si>
  <si>
    <t>(11015.2+7051.9)/(2)=9033.5</t>
  </si>
  <si>
    <t>(12309.4+12433.7)/(2)=12371.55</t>
  </si>
  <si>
    <t>(6853+25593)/(2)=16223.05</t>
  </si>
  <si>
    <t>(7798.4+8277.5)/(2)=8037.95</t>
  </si>
  <si>
    <t>(5221.8+6533)/(2)=5877.35</t>
  </si>
  <si>
    <t>(14268.7+5560.8)/(2)=9914.75</t>
  </si>
  <si>
    <t>(5271.5+3231.7)/(2)=4251.6</t>
  </si>
  <si>
    <t>(113.3+222.7)/(2)=168</t>
  </si>
  <si>
    <t>(9605.6+6074.7)/(2)=7840.15</t>
  </si>
  <si>
    <t>(5301.3+448.3)/(2)=2874.8</t>
  </si>
  <si>
    <t>(15055+5304.3)/(2)=10179.65</t>
  </si>
  <si>
    <t>(1403.6+14306.5)/(2)=7855.05</t>
  </si>
  <si>
    <t>(5068.7+7072.7)/(2)=6070.7</t>
  </si>
  <si>
    <t>(1508+1507)/(2)=1507.5</t>
  </si>
  <si>
    <t>(8618.5+2062.7)/(2)=5340.6</t>
  </si>
  <si>
    <t>(4254.6+14546.1)/(2)=9400.3</t>
  </si>
  <si>
    <t>(11014.2+7050.9)/(2)=9032.5</t>
  </si>
  <si>
    <t>(12308.4+12432.7)/(2)=12370.55</t>
  </si>
  <si>
    <t>(6852+25592)/(2)=16222.05</t>
  </si>
  <si>
    <t>(7797.4+8276.5)/(2)=8036.95</t>
  </si>
  <si>
    <t>(5220.8+6532)/(2)=5876.4</t>
  </si>
  <si>
    <t>(14267.7+5559.8)/(2)=9913.75</t>
  </si>
  <si>
    <t>(5270.5+3230.7)/(2)=4250.6</t>
  </si>
  <si>
    <t>(112.3+221.7)/(2)=167</t>
  </si>
  <si>
    <t>(9604.6+6073.7)/(2)=7839.15</t>
  </si>
  <si>
    <t>(5300.3+447.3)/(2)=2873.8</t>
  </si>
  <si>
    <t>(15054+5303.3)/(2)=10178.65</t>
  </si>
  <si>
    <t>(1402.6+14305.5)/(2)=7854.05</t>
  </si>
  <si>
    <t>(5067.7+7071.7)/(2)=6069.7</t>
  </si>
  <si>
    <t>(1507+1506)/(2)=1506.5</t>
  </si>
  <si>
    <t>(8617.5+2061.7)/(2)=5339.6</t>
  </si>
  <si>
    <t>(4253.6+14545.1)/(2)=9399.3</t>
  </si>
  <si>
    <t>(11013.2+7049.9)/(2)=9031.5</t>
  </si>
  <si>
    <t>(12307.4+12431.7)/(2)=12369.55</t>
  </si>
  <si>
    <t>(6851.1+25591.1)/(2)=16221.05</t>
  </si>
  <si>
    <t>(7796.4+8275.5)/(2)=8035.95</t>
  </si>
  <si>
    <t>(5219.8+6531)/(2)=5875.4</t>
  </si>
  <si>
    <t>(14266.7+5558.8)/(2)=9912.75</t>
  </si>
  <si>
    <t>(5269.5+3229.7)/(2)=4249.6</t>
  </si>
  <si>
    <t>(111.3+220.7)/(2)=166</t>
  </si>
  <si>
    <t>(9603.6+6072.7)/(2)=7838.15</t>
  </si>
  <si>
    <t>(5299.3+446.3)/(2)=2872.85</t>
  </si>
  <si>
    <t>(15053+5302.3)/(2)=10177.65</t>
  </si>
  <si>
    <t>(1401.6+14304.5)/(2)=7853.05</t>
  </si>
  <si>
    <t>(5066.7+7070.7)/(2)=6068.75</t>
  </si>
  <si>
    <t>(1506+1505)/(2)=1505.5</t>
  </si>
  <si>
    <t>(8616.5+2060.7)/(2)=5338.6</t>
  </si>
  <si>
    <t>(4252.6+14544.1)/(2)=9398.35</t>
  </si>
  <si>
    <t>(11012.2+7048.9)/(2)=9030.55</t>
  </si>
  <si>
    <t>(12306.4+12430.7)/(2)=12368.6</t>
  </si>
  <si>
    <t>(6844.1+25590.1)/(2)=16217.1</t>
  </si>
  <si>
    <t>(7795.4+8272.6)/(2)=8034</t>
  </si>
  <si>
    <t>(5218.8+6530)/(2)=5874.4</t>
  </si>
  <si>
    <t>(14265.7+5557.8)/(2)=9911.75</t>
  </si>
  <si>
    <t>(5268.5+3228.7)/(2)=4248.6</t>
  </si>
  <si>
    <t>(110.3+219.7)/(2)=165</t>
  </si>
  <si>
    <t>(9602.6+6071.7)/(2)=7837.15</t>
  </si>
  <si>
    <t>(5298.3+445.3)/(2)=2871.85</t>
  </si>
  <si>
    <t>(15052+5301.3)/(2)=10176.7</t>
  </si>
  <si>
    <t>(1400.6+14303.5)/(2)=7852.05</t>
  </si>
  <si>
    <t>(5065.7+7069.7)/(2)=6067.75</t>
  </si>
  <si>
    <t>(1505+1504)/(2)=1504.5</t>
  </si>
  <si>
    <t>(8615.5+2059.7)/(2)=5337.6</t>
  </si>
  <si>
    <t>(4251.6+14543.1)/(2)=9397.35</t>
  </si>
  <si>
    <t>(11011.2+7047.9)/(2)=9029.55</t>
  </si>
  <si>
    <t>(12305.5+12429.7)/(2)=12367.6</t>
  </si>
  <si>
    <t>(6843.1+25589.1)/(2)=16216.1</t>
  </si>
  <si>
    <t>(7794.4+8271.6)/(2)=8033</t>
  </si>
  <si>
    <t>(5217.8+6529)/(2)=5873.4</t>
  </si>
  <si>
    <t>(14264.7+5545.9)/(2)=9905.3</t>
  </si>
  <si>
    <t>(5267.5+3227.7)/(2)=4247.6</t>
  </si>
  <si>
    <t>(109.3+218.7)/(2)=164</t>
  </si>
  <si>
    <t>(9601.6+6070.7)/(2)=7836.15</t>
  </si>
  <si>
    <t>(5297.3+444.3)/(2)=2870.85</t>
  </si>
  <si>
    <t>(15051+5300.3)/(2)=10175.7</t>
  </si>
  <si>
    <t>(1399.6+14302.5)/(2)=7851.1</t>
  </si>
  <si>
    <t>(5064.7+7068.8)/(2)=6066.75</t>
  </si>
  <si>
    <t>(1504+1503)/(2)=1503.5</t>
  </si>
  <si>
    <t>(8614.5+2058.7)/(2)=5336.6</t>
  </si>
  <si>
    <t>(4250.6+14542.1)/(2)=9396.35</t>
  </si>
  <si>
    <t>(11010.2+7046.9)/(2)=9028.55</t>
  </si>
  <si>
    <t>(12304.5+12428.7)/(2)=12366.6</t>
  </si>
  <si>
    <t>(6842.1+25588.1)/(2)=16215.1</t>
  </si>
  <si>
    <t>(7793.4+8270.6)/(2)=8032</t>
  </si>
  <si>
    <t>(5216.8+6528)/(2)=5872.4</t>
  </si>
  <si>
    <t>(14263.8+5544.9)/(2)=9904.3</t>
  </si>
  <si>
    <t>(5266.5+3226.7)/(2)=4246.6</t>
  </si>
  <si>
    <t>(108.4+217.7)/(2)=163.05</t>
  </si>
  <si>
    <t>(9600.6+6069.7)/(2)=7835.15</t>
  </si>
  <si>
    <t>(5296.3+443.4)/(2)=2869.85</t>
  </si>
  <si>
    <t>(15050.1+5299.3)/(2)=10174.7</t>
  </si>
  <si>
    <t>(1398.6+14301.5)/(2)=7850.1</t>
  </si>
  <si>
    <t>(5063.7+7067.8)/(2)=6065.75</t>
  </si>
  <si>
    <t>(1503+1502)/(2)=1502.5</t>
  </si>
  <si>
    <t>(8613.5+2057.7)/(2)=5335.6</t>
  </si>
  <si>
    <t>(4249.6+14541.1)/(2)=9395.35</t>
  </si>
  <si>
    <t>(11009.2+7045.9)/(2)=9027.55</t>
  </si>
  <si>
    <t>(12303.5+12427.7)/(2)=12365.6</t>
  </si>
  <si>
    <t>(6841.1+25587.1)/(2)=16214.1</t>
  </si>
  <si>
    <t>(7792.4+8269.6)/(2)=8031</t>
  </si>
  <si>
    <t>(5215.8+6527)/(2)=5871.4</t>
  </si>
  <si>
    <t>(8077.7+4339.1)/(2)=6208.4</t>
  </si>
  <si>
    <t>(5265.5+3225.7)/(2)=4245.65</t>
  </si>
  <si>
    <t>(107.4+216.7)/(2)=162.05</t>
  </si>
  <si>
    <t>(9599.6+6068.7)/(2)=7834.2</t>
  </si>
  <si>
    <t>(5295.4+442.4)/(2)=2868.85</t>
  </si>
  <si>
    <t>(15049.1+5298.3)/(2)=10173.7</t>
  </si>
  <si>
    <t>(1397.6+14300.5)/(2)=7849.1</t>
  </si>
  <si>
    <t>(5062.7+7066.8)/(2)=6064.75</t>
  </si>
  <si>
    <t>(1502+1501)/(2)=1501.55</t>
  </si>
  <si>
    <t>(8612.5+2056.7)/(2)=5334.6</t>
  </si>
  <si>
    <t>(4248.6+14540.1)/(2)=9394.35</t>
  </si>
  <si>
    <t>(10923.7+7044.9)/(2)=8984.3</t>
  </si>
  <si>
    <t>(12302.5+12426.7)/(2)=12364.6</t>
  </si>
  <si>
    <t>(6840.1+25586.1)/(2)=16213.1</t>
  </si>
  <si>
    <t>(7791.4+8268.6)/(2)=8030</t>
  </si>
  <si>
    <t>(5214.8+6526)/(2)=5870.4</t>
  </si>
  <si>
    <t>(8076.7+4338.1)/(2)=6207.4</t>
  </si>
  <si>
    <t>(5264.5+3224.7)/(2)=4244.65</t>
  </si>
  <si>
    <t>(106.4+215.7)/(2)=161.05</t>
  </si>
  <si>
    <t>(9598.6+6067.7)/(2)=7833.2</t>
  </si>
  <si>
    <t>(5294.4+441.4)/(2)=2867.85</t>
  </si>
  <si>
    <t>(15048.1+5297.3)/(2)=10172.7</t>
  </si>
  <si>
    <t>(1396.7+14299.5)/(2)=7848.1</t>
  </si>
  <si>
    <t>(5061.7+7065.8)/(2)=6063.75</t>
  </si>
  <si>
    <t>(1501+1500)/(2)=1500.55</t>
  </si>
  <si>
    <t>(8611.5+2055.7)/(2)=5333.6</t>
  </si>
  <si>
    <t>(4247.6+14539.1)/(2)=9393.35</t>
  </si>
  <si>
    <t>(10866.1+7043.9)/(2)=8955</t>
  </si>
  <si>
    <t>(12301.5+12425.7)/(2)=12363.6</t>
  </si>
  <si>
    <t>(6839.1+25585.1)/(2)=16212.1</t>
  </si>
  <si>
    <t>(7790.4+8267.6)/(2)=8029</t>
  </si>
  <si>
    <t>(5213.8+6525)/(2)=5869.4</t>
  </si>
  <si>
    <t>(7925.6+4337.1)/(2)=6131.35</t>
  </si>
  <si>
    <t>(5263.5+3223.7)/(2)=4243.65</t>
  </si>
  <si>
    <t>(105.4+214.7)/(2)=160.05</t>
  </si>
  <si>
    <t>(9597.6+6066.7)/(2)=7832.2</t>
  </si>
  <si>
    <t>(5293.4+440.4)/(2)=2866.85</t>
  </si>
  <si>
    <t>(15047.1+5296.3)/(2)=10171.7</t>
  </si>
  <si>
    <t>(1395.7+14298.5)/(2)=7847.1</t>
  </si>
  <si>
    <t>(5060.8+7064.8)/(2)=6062.75</t>
  </si>
  <si>
    <t>(1500+1499)/(2)=1499.55</t>
  </si>
  <si>
    <t>(8299.4+2054.7)/(2)=5177.05</t>
  </si>
  <si>
    <t>(4246.6+14172.3)/(2)=9209.45</t>
  </si>
  <si>
    <t>(10865.1+7042.9)/(2)=8954</t>
  </si>
  <si>
    <t>(12300.5+12424.7)/(2)=12362.6</t>
  </si>
  <si>
    <t>(6838.1+25584.1)/(2)=16211.1</t>
  </si>
  <si>
    <t>(7789.4+8266.6)/(2)=8028</t>
  </si>
  <si>
    <t>(5212.8+6524)/(2)=5868.45</t>
  </si>
  <si>
    <t>(7869+4336.1)/(2)=6102.55</t>
  </si>
  <si>
    <t>(5262.5+3222.7)/(2)=4242.65</t>
  </si>
  <si>
    <t>(104.4+213.7)/(2)=159.05</t>
  </si>
  <si>
    <t>(9596.6+6065.7)/(2)=7831.2</t>
  </si>
  <si>
    <t>(5292.4+439.4)/(2)=2865.85</t>
  </si>
  <si>
    <t>(15046.1+5295.4)/(2)=10170.7</t>
  </si>
  <si>
    <t>(1394.7+14297.5)/(2)=7846.1</t>
  </si>
  <si>
    <t>(5059.8+7063.8)/(2)=6061.75</t>
  </si>
  <si>
    <t>(1499+1498)/(2)=1498.55</t>
  </si>
  <si>
    <t>(8298.4+1589.5)/(2)=4943.95</t>
  </si>
  <si>
    <t>(4245.6+14171.3)/(2)=9208.45</t>
  </si>
  <si>
    <t>(10864.1+7041.9)/(2)=8953</t>
  </si>
  <si>
    <t>(12299.5+12423.7)/(2)=12361.6</t>
  </si>
  <si>
    <t>(6837.1+25583.1)/(2)=16210.1</t>
  </si>
  <si>
    <t>(7788.5+8265.6)/(2)=8027.05</t>
  </si>
  <si>
    <t>(5122.4+6523)/(2)=5822.7</t>
  </si>
  <si>
    <t>(7868+4335.1)/(2)=6101.55</t>
  </si>
  <si>
    <t>(5261.6+3221.7)/(2)=4241.65</t>
  </si>
  <si>
    <t>(103.4+212.7)/(2)=158.05</t>
  </si>
  <si>
    <t>(9595.7+6064.8)/(2)=7830.2</t>
  </si>
  <si>
    <t>(5291.4+438.4)/(2)=2864.9</t>
  </si>
  <si>
    <t>(15045.1+5294.4)/(2)=10169.7</t>
  </si>
  <si>
    <t>(1393.7+14296.6)/(2)=7845.1</t>
  </si>
  <si>
    <t>(5058.8+7062.8)/(2)=6060.8</t>
  </si>
  <si>
    <t>(1498+1497.1)/(2)=1497.55</t>
  </si>
  <si>
    <t>(6968.4+1588.5)/(2)=4278.45</t>
  </si>
  <si>
    <t>(1636.2+14170.3)/(2)=7903.25</t>
  </si>
  <si>
    <t>(10863.1+7040.9)/(2)=8952</t>
  </si>
  <si>
    <t>(12298.5+12422.8)/(2)=12360.65</t>
  </si>
  <si>
    <t>(6836.1+25582.1)/(2)=16209.1</t>
  </si>
  <si>
    <t>(7787.5+8264.6)/(2)=8026.05</t>
  </si>
  <si>
    <t>(5121.4+6522)/(2)=5821.7</t>
  </si>
  <si>
    <t>(7867+4334.1)/(2)=6100.55</t>
  </si>
  <si>
    <t>(5260.6+3220.8)/(2)=4240.65</t>
  </si>
  <si>
    <t>(102.4+211.7)/(2)=157.05</t>
  </si>
  <si>
    <t>(9594.7+6063.8)/(2)=7829.2</t>
  </si>
  <si>
    <t>(5290.4+437.4)/(2)=2863.9</t>
  </si>
  <si>
    <t>(15044.1+5110.5)/(2)=10077.25</t>
  </si>
  <si>
    <t>(1392.7+14295.6)/(2)=7844.1</t>
  </si>
  <si>
    <t>(5057.8+7061.8)/(2)=6059.8</t>
  </si>
  <si>
    <t>(1497.1+1496.1)/(2)=1496.55</t>
  </si>
  <si>
    <t>(6967.4+1587.5)/(2)=4277.45</t>
  </si>
  <si>
    <t>(1635.2+14169.3)/(2)=7902.25</t>
  </si>
  <si>
    <t>(10862.1+7039.9)/(2)=8951</t>
  </si>
  <si>
    <t>(12297.5+12421.8)/(2)=12359.65</t>
  </si>
  <si>
    <t>(6835.1+25581.1)/(2)=16208.15</t>
  </si>
  <si>
    <t>(7786.5+8263.6)/(2)=8025.05</t>
  </si>
  <si>
    <t>(5120.4+6521)/(2)=5820.7</t>
  </si>
  <si>
    <t>(6798.4+4333.1)/(2)=5565.75</t>
  </si>
  <si>
    <t>(5259.6+3219.8)/(2)=4239.65</t>
  </si>
  <si>
    <t>(101.4+210.7)/(2)=156.05</t>
  </si>
  <si>
    <t>(9593.7+6062.8)/(2)=7828.2</t>
  </si>
  <si>
    <t>(5289.4+436.4)/(2)=2862.9</t>
  </si>
  <si>
    <t>(15043.1+5071.7)/(2)=10057.4</t>
  </si>
  <si>
    <t>(1391.7+14193.2)/(2)=7792.45</t>
  </si>
  <si>
    <t>(5056.8+7060.8)/(2)=6058.8</t>
  </si>
  <si>
    <t>(1496.1+1495.1)/(2)=1495.55</t>
  </si>
  <si>
    <t>(6966.4+1586.5)/(2)=4276.45</t>
  </si>
  <si>
    <t>(1634.2+14168.3)/(2)=7901.3</t>
  </si>
  <si>
    <t>(10861.1+7038.9)/(2)=8950</t>
  </si>
  <si>
    <t>(12296.5+12420.8)/(2)=12358.65</t>
  </si>
  <si>
    <t>(6834.2+25580.1)/(2)=16207.15</t>
  </si>
  <si>
    <t>(7785.5+8262.6)/(2)=8024.05</t>
  </si>
  <si>
    <t>(5119.4+6520)/(2)=5819.7</t>
  </si>
  <si>
    <t>(6797.4+4332.1)/(2)=5564.75</t>
  </si>
  <si>
    <t>(5258.6+3218.8)/(2)=4238.65</t>
  </si>
  <si>
    <t>(100.4+209.7)/(2)=155.05</t>
  </si>
  <si>
    <t>(9592.7+6061.8)/(2)=7827.2</t>
  </si>
  <si>
    <t>(5288.4+435.4)/(2)=2861.9</t>
  </si>
  <si>
    <t>(15042.1+5070.7)/(2)=10056.4</t>
  </si>
  <si>
    <t>(1390.7+14192.2)/(2)=7791.45</t>
  </si>
  <si>
    <t>(5055.8+7059.8)/(2)=6057.8</t>
  </si>
  <si>
    <t>(1495.1+1494.1)/(2)=1494.55</t>
  </si>
  <si>
    <t>(6965.4+1585.5)/(2)=4275.45</t>
  </si>
  <si>
    <t>(1633.2+14167.3)/(2)=7900.3</t>
  </si>
  <si>
    <t>(10860.1+7037.9)/(2)=8949</t>
  </si>
  <si>
    <t>(12295.5+12419.8)/(2)=12357.65</t>
  </si>
  <si>
    <t>(6833.2+25579.1)/(2)=16206.15</t>
  </si>
  <si>
    <t>(7784.5+8261.6)/(2)=8023.05</t>
  </si>
  <si>
    <t>(5118.4+6519)/(2)=5818.7</t>
  </si>
  <si>
    <t>(6796.4+4331.1)/(2)=5563.75</t>
  </si>
  <si>
    <t>(5257.6+3217.8)/(2)=4237.65</t>
  </si>
  <si>
    <t>(99.4+208.8)/(2)=154.1</t>
  </si>
  <si>
    <t>(9591.7+6060.8)/(2)=7826.25</t>
  </si>
  <si>
    <t>(5287.4+434.4)/(2)=2860.9</t>
  </si>
  <si>
    <t>(15041.1+5069.7)/(2)=10055.4</t>
  </si>
  <si>
    <t>(1389.7+9849.1)/(2)=5619.4</t>
  </si>
  <si>
    <t>(5054.8+98.4)/(2)=2576.6</t>
  </si>
  <si>
    <t>(1494.1+1493.1)/(2)=1493.55</t>
  </si>
  <si>
    <t>(6964.4+1584.5)/(2)=4274.45</t>
  </si>
  <si>
    <t>(1632.2+14166.3)/(2)=7899.3</t>
  </si>
  <si>
    <t>(10859.1+7036.9)/(2)=8948</t>
  </si>
  <si>
    <t>(12294.5+12418.8)/(2)=12356.65</t>
  </si>
  <si>
    <t>(6832.2+25578.1)/(2)=16205.15</t>
  </si>
  <si>
    <t>(7783.5+8260.6)/(2)=8022.05</t>
  </si>
  <si>
    <t>(5117.4+6518)/(2)=5817.75</t>
  </si>
  <si>
    <t>(6795.4+4330.1)/(2)=5562.75</t>
  </si>
  <si>
    <t>(5256.6+3216.8)/(2)=4236.7</t>
  </si>
  <si>
    <t>(98.4+207.8)/(2)=153.1</t>
  </si>
  <si>
    <t>(9590.7+6059.8)/(2)=7825.25</t>
  </si>
  <si>
    <t>(5286.4+433.4)/(2)=2859.9</t>
  </si>
  <si>
    <t>(15040.1+5068.7)/(2)=10054.4</t>
  </si>
  <si>
    <t>(1388.7+6091.6)/(2)=3740.15</t>
  </si>
  <si>
    <t>(5053.8+97.4)/(2)=2575.6</t>
  </si>
  <si>
    <t>(1493.1+1492.1)/(2)=1492.6</t>
  </si>
  <si>
    <t>(6963.4+1583.5)/(2)=4273.45</t>
  </si>
  <si>
    <t>(1631.3+14165.3)/(2)=7898.3</t>
  </si>
  <si>
    <t>(10858.1+7035.9)/(2)=8947.05</t>
  </si>
  <si>
    <t>(12293.5+12417.8)/(2)=12355.65</t>
  </si>
  <si>
    <t>(6831.2+25577.1)/(2)=16204.15</t>
  </si>
  <si>
    <t>(7782.5+8259.6)/(2)=8021.05</t>
  </si>
  <si>
    <t>(5116.4+6408.7)/(2)=5762.55</t>
  </si>
  <si>
    <t>(6794.4+4329.1)/(2)=5561.75</t>
  </si>
  <si>
    <t>(5255.6+3215.8)/(2)=4235.7</t>
  </si>
  <si>
    <t>(97.4+206.8)/(2)=152.1</t>
  </si>
  <si>
    <t>(9589.7+6058.8)/(2)=7824.25</t>
  </si>
  <si>
    <t>(5285.4+432.4)/(2)=2858.9</t>
  </si>
  <si>
    <t>(15039.1+5067.7)/(2)=10053.4</t>
  </si>
  <si>
    <t>(967.2+6090.6)/(2)=3528.9</t>
  </si>
  <si>
    <t>(5052.8+96.4)/(2)=2574.6</t>
  </si>
  <si>
    <t>(1492.1+1491.1)/(2)=1491.6</t>
  </si>
  <si>
    <t>(6962.4+1582.5)/(2)=4272.45</t>
  </si>
  <si>
    <t>(1630.3+14164.3)/(2)=7897.3</t>
  </si>
  <si>
    <t>(10857.1+7035)/(2)=8946.05</t>
  </si>
  <si>
    <t>(12292.5+12416.8)/(2)=12354.65</t>
  </si>
  <si>
    <t>(6830.2+25576.1)/(2)=16203.15</t>
  </si>
  <si>
    <t>(7781.5+8258.6)/(2)=8020.05</t>
  </si>
  <si>
    <t>(5115.4+6407.7)/(2)=5761.55</t>
  </si>
  <si>
    <t>(6793.4+4328.1)/(2)=5560.75</t>
  </si>
  <si>
    <t>(5254.6+3214.8)/(2)=4234.7</t>
  </si>
  <si>
    <t>(96.4+205.8)/(2)=151.1</t>
  </si>
  <si>
    <t>(9588.7+6057.8)/(2)=7823.25</t>
  </si>
  <si>
    <t>(5284.4+431.4)/(2)=2857.9</t>
  </si>
  <si>
    <t>(15038.1+5066.7)/(2)=10052.4</t>
  </si>
  <si>
    <t>(966.2+6089.6)/(2)=3527.9</t>
  </si>
  <si>
    <t>(5051.8+95.4)/(2)=2573.6</t>
  </si>
  <si>
    <t>(1491.1+1490.1)/(2)=1490.6</t>
  </si>
  <si>
    <t>(6961.4+1581.5)/(2)=4271.45</t>
  </si>
  <si>
    <t>(1629.3+12448.6)/(2)=7038.95</t>
  </si>
  <si>
    <t>(10856.1+7034)/(2)=8945.05</t>
  </si>
  <si>
    <t>(12291.5+12415.8)/(2)=12353.65</t>
  </si>
  <si>
    <t>(6829.2+25575.1)/(2)=16202.15</t>
  </si>
  <si>
    <t>(7780.5+3072.6)/(2)=5426.55</t>
  </si>
  <si>
    <t>(5114.4+6406.7)/(2)=5760.55</t>
  </si>
  <si>
    <t>(6792.4+4327.1)/(2)=5559.75</t>
  </si>
  <si>
    <t>(5253.6+3213.8)/(2)=4233.7</t>
  </si>
  <si>
    <t>(95.4+204.8)/(2)=150.1</t>
  </si>
  <si>
    <t>(9587.7+6056.8)/(2)=7822.25</t>
  </si>
  <si>
    <t>(5283.4+430.4)/(2)=2856.95</t>
  </si>
  <si>
    <t>(15037.1+5044.8)/(2)=10041</t>
  </si>
  <si>
    <t>(965.2+6088.6)/(2)=3526.9</t>
  </si>
  <si>
    <t>(5050.8+94.4)/(2)=2572.6</t>
  </si>
  <si>
    <t>(1490.1+1489.1)/(2)=1489.6</t>
  </si>
  <si>
    <t>(6960.4+1580.6)/(2)=4270.5</t>
  </si>
  <si>
    <t>(1628.3+12447.6)/(2)=7037.95</t>
  </si>
  <si>
    <t>(10855.1+7033)/(2)=8944.05</t>
  </si>
  <si>
    <t>(12290.5+12414.8)/(2)=12352.65</t>
  </si>
  <si>
    <t>(6828.2+25574.2)/(2)=16201.15</t>
  </si>
  <si>
    <t>(7779.5+3071.6)/(2)=5425.55</t>
  </si>
  <si>
    <t>(102.4+5415.6)/(2)=2759</t>
  </si>
  <si>
    <t>(6791.4+4326.1)/(2)=5558.8</t>
  </si>
  <si>
    <t>(5252.6+3212.8)/(2)=4232.7</t>
  </si>
  <si>
    <t>(94.4+203.8)/(2)=149.1</t>
  </si>
  <si>
    <t>(9586.7+6055.8)/(2)=7821.25</t>
  </si>
  <si>
    <t>(5282.4+429.4)/(2)=2855.95</t>
  </si>
  <si>
    <t>(12099.7+5043.9)/(2)=8571.75</t>
  </si>
  <si>
    <t>(964.2+6087.6)/(2)=3525.95</t>
  </si>
  <si>
    <t>(5049.8+93.4)/(2)=2571.65</t>
  </si>
  <si>
    <t>(1489.1+1488.1)/(2)=1488.6</t>
  </si>
  <si>
    <t>(6959.4+1579.6)/(2)=4269.5</t>
  </si>
  <si>
    <t>(1627.3+12446.6)/(2)=7036.95</t>
  </si>
  <si>
    <t>(10854.1+7032)/(2)=8943.05</t>
  </si>
  <si>
    <t>(12289.5+12413.8)/(2)=12351.7</t>
  </si>
  <si>
    <t>(6827.2+25573.2)/(2)=16200.2</t>
  </si>
  <si>
    <t>(7778.5+3070.6)/(2)=5424.6</t>
  </si>
  <si>
    <t>(101.4+5414.6)/(2)=2758</t>
  </si>
  <si>
    <t>(6790.4+4325.2)/(2)=5557.8</t>
  </si>
  <si>
    <t>(5251.6+3211.8)/(2)=4231.7</t>
  </si>
  <si>
    <t>(93.4+202.8)/(2)=148.1</t>
  </si>
  <si>
    <t>(9585.7+6054.8)/(2)=7820.25</t>
  </si>
  <si>
    <t>(5281.4+428.4)/(2)=2854.95</t>
  </si>
  <si>
    <t>(11423.7+5042.9)/(2)=8233.3</t>
  </si>
  <si>
    <t>(963.2+6086.6)/(2)=3524.95</t>
  </si>
  <si>
    <t>(5048.8+92.4)/(2)=2570.65</t>
  </si>
  <si>
    <t>(1488.1+1487.1)/(2)=1487.6</t>
  </si>
  <si>
    <t>(6958.4+1578.6)/(2)=4268.5</t>
  </si>
  <si>
    <t>(1575.6+12445.6)/(2)=7010.6</t>
  </si>
  <si>
    <t>(10853.1+7031)/(2)=8942.05</t>
  </si>
  <si>
    <t>(12288.6+12412.8)/(2)=12350.7</t>
  </si>
  <si>
    <t>(6826.2+25572.2)/(2)=16199.2</t>
  </si>
  <si>
    <t>(7777.5+3069.7)/(2)=5423.6</t>
  </si>
  <si>
    <t>(100.4+5413.6)/(2)=2757</t>
  </si>
  <si>
    <t>(6789.4+4324.2)/(2)=5556.8</t>
  </si>
  <si>
    <t>(5250.6+3210.8)/(2)=4230.7</t>
  </si>
  <si>
    <t>(92.4+201.8)/(2)=147.1</t>
  </si>
  <si>
    <t>(9584.7+6053.8)/(2)=7819.25</t>
  </si>
  <si>
    <t>(5280.4+427.4)/(2)=2853.95</t>
  </si>
  <si>
    <t>(10108.6+5041.9)/(2)=7575.25</t>
  </si>
  <si>
    <t>(962.2+6085.6)/(2)=3523.95</t>
  </si>
  <si>
    <t>(5047.8+91.5)/(2)=2569.65</t>
  </si>
  <si>
    <t>(1487.1+1486.1)/(2)=1486.6</t>
  </si>
  <si>
    <t>(6957.4+1577.6)/(2)=4267.5</t>
  </si>
  <si>
    <t>(1574.6+12444.6)/(2)=7009.6</t>
  </si>
  <si>
    <t>(10852.1+7030)/(2)=8941.05</t>
  </si>
  <si>
    <t>(12287.6+12411.8)/(2)=12349.7</t>
  </si>
  <si>
    <t>(6825.2+25571.2)/(2)=16198.2</t>
  </si>
  <si>
    <t>(7776.5+3068.7)/(2)=5422.6</t>
  </si>
  <si>
    <t>(99.4+5412.7)/(2)=2756.05</t>
  </si>
  <si>
    <t>(6788.4+4323.2)/(2)=5555.8</t>
  </si>
  <si>
    <t>(5249.6+3209.8)/(2)=4229.7</t>
  </si>
  <si>
    <t>(91.5+200.8)/(2)=146.15</t>
  </si>
  <si>
    <t>(9583.7+6052.8)/(2)=7818.25</t>
  </si>
  <si>
    <t>(5279.4+426.5)/(2)=2852.95</t>
  </si>
  <si>
    <t>(10107.6+5040.9)/(2)=7574.25</t>
  </si>
  <si>
    <t>(961.3+6084.6)/(2)=3522.95</t>
  </si>
  <si>
    <t>(5046.8+90.5)/(2)=2568.65</t>
  </si>
  <si>
    <t>(1486.1+1485.1)/(2)=1485.6</t>
  </si>
  <si>
    <t>(6956.4+1576.6)/(2)=4266.5</t>
  </si>
  <si>
    <t>(1573.6+5790.4)/(2)=3682</t>
  </si>
  <si>
    <t>(10851.1+7029)/(2)=8940.05</t>
  </si>
  <si>
    <t>(12286.6+12410.8)/(2)=12348.7</t>
  </si>
  <si>
    <t>(6824.2+25570.2)/(2)=16197.2</t>
  </si>
  <si>
    <t>(7775.5+3067.7)/(2)=5421.6</t>
  </si>
  <si>
    <t>(98.4+5411.7)/(2)=2755.05</t>
  </si>
  <si>
    <t>(6787.4+4322.2)/(2)=5554.8</t>
  </si>
  <si>
    <t>(5248.6+3208.8)/(2)=4228.75</t>
  </si>
  <si>
    <t>(90.5+199.8)/(2)=145.15</t>
  </si>
  <si>
    <t>(9582.7+6051.8)/(2)=7817.3</t>
  </si>
  <si>
    <t>(5278.5+425.5)/(2)=2851.95</t>
  </si>
  <si>
    <t>(10106.6+5039.9)/(2)=7573.25</t>
  </si>
  <si>
    <t>(960.3+6083.6)/(2)=3521.95</t>
  </si>
  <si>
    <t>(5045.8+89.5)/(2)=2567.65</t>
  </si>
  <si>
    <t>(1485.1+1484.1)/(2)=1484.65</t>
  </si>
  <si>
    <t>(6955.4+1575.6)/(2)=4265.5</t>
  </si>
  <si>
    <t>(1572.6+5789.4)/(2)=3681</t>
  </si>
  <si>
    <t>(10850.2+7028)/(2)=8939.05</t>
  </si>
  <si>
    <t>(12285.6+12409.8)/(2)=12347.7</t>
  </si>
  <si>
    <t>(6823.2+25569.2)/(2)=16196.2</t>
  </si>
  <si>
    <t>(7774.5+3066.7)/(2)=5420.6</t>
  </si>
  <si>
    <t>(97.4+5410.7)/(2)=2754.05</t>
  </si>
  <si>
    <t>(6786.4+4321.2)/(2)=5553.8</t>
  </si>
  <si>
    <t>(5247.6+3207.8)/(2)=4227.75</t>
  </si>
  <si>
    <t>(89.5+198.8)/(2)=144.15</t>
  </si>
  <si>
    <t>(9581.7+6050.8)/(2)=7816.3</t>
  </si>
  <si>
    <t>(5277.5+424.5)/(2)=2850.95</t>
  </si>
  <si>
    <t>(10105.6+5038.9)/(2)=7572.25</t>
  </si>
  <si>
    <t>(959.3+6082.6)/(2)=3520.95</t>
  </si>
  <si>
    <t>(5044.8+88.5)/(2)=2566.65</t>
  </si>
  <si>
    <t>(1484.1+1483.1)/(2)=1483.65</t>
  </si>
  <si>
    <t>(6954.4+1574.6)/(2)=4264.5</t>
  </si>
  <si>
    <t>(1571.6+5788.4)/(2)=3680</t>
  </si>
  <si>
    <t>(10849.2+7027)/(2)=8938.1</t>
  </si>
  <si>
    <t>(12284.6+12408.8)/(2)=12346.7</t>
  </si>
  <si>
    <t>(6822.2+25568.2)/(2)=16195.2</t>
  </si>
  <si>
    <t>(7773.5+3065.7)/(2)=5419.6</t>
  </si>
  <si>
    <t>(96.4+5409.7)/(2)=2753.05</t>
  </si>
  <si>
    <t>(6785.4+4320.2)/(2)=5552.8</t>
  </si>
  <si>
    <t>(5246.6+3206.8)/(2)=4226.75</t>
  </si>
  <si>
    <t>(88.5+197.8)/(2)=143.15</t>
  </si>
  <si>
    <t>(9580.7+6049.8)/(2)=7815.3</t>
  </si>
  <si>
    <t>(5276.5+423.5)/(2)=2849.95</t>
  </si>
  <si>
    <t>(10104.6+5037.9)/(2)=7571.25</t>
  </si>
  <si>
    <t>(958.3+6081.7)/(2)=3519.95</t>
  </si>
  <si>
    <t>(5043.9+87.5)/(2)=2565.65</t>
  </si>
  <si>
    <t>(1483.1+1482.1)/(2)=1482.65</t>
  </si>
  <si>
    <t>(6953.4+1573.6)/(2)=4263.5</t>
  </si>
  <si>
    <t>(1570.6+5787.4)/(2)=3679</t>
  </si>
  <si>
    <t>(10848.2+7026)/(2)=8937.1</t>
  </si>
  <si>
    <t>(12283.6+12407.8)/(2)=12345.7</t>
  </si>
  <si>
    <t>(6821.2+25567.2)/(2)=16194.2</t>
  </si>
  <si>
    <t>(7772.5+3064.7)/(2)=5418.6</t>
  </si>
  <si>
    <t>(95.4+5408.7)/(2)=2752.05</t>
  </si>
  <si>
    <t>(6784.5+4319.2)/(2)=5551.8</t>
  </si>
  <si>
    <t>(5245.6+3205.8)/(2)=4225.75</t>
  </si>
  <si>
    <t>(87.5+196.8)/(2)=142.15</t>
  </si>
  <si>
    <t>(9579.7+6048.8)/(2)=7814.3</t>
  </si>
  <si>
    <t>(5275.5+422.5)/(2)=2848.95</t>
  </si>
  <si>
    <t>(10103.6+5036.9)/(2)=7570.25</t>
  </si>
  <si>
    <t>(957.3+6080.7)/(2)=3518.95</t>
  </si>
  <si>
    <t>(5042.9+86.5)/(2)=2564.65</t>
  </si>
  <si>
    <t>(1482.1+1481.1)/(2)=1481.65</t>
  </si>
  <si>
    <t>(2035.8+1572.6)/(2)=1804.2</t>
  </si>
  <si>
    <t>(1569.6+5786.4)/(2)=3678</t>
  </si>
  <si>
    <t>(10847.2+7025)/(2)=8936.1</t>
  </si>
  <si>
    <t>(12282.6+12406.8)/(2)=12344.7</t>
  </si>
  <si>
    <t>(6820.2+25566.2)/(2)=16193.2</t>
  </si>
  <si>
    <t>(6550.8+3063.7)/(2)=4807.25</t>
  </si>
  <si>
    <t>(94.4+5407.7)/(2)=2751.05</t>
  </si>
  <si>
    <t>(6783.5+4318.2)/(2)=5550.8</t>
  </si>
  <si>
    <t>(5244.7+3204.8)/(2)=4224.75</t>
  </si>
  <si>
    <t>(86.5+195.8)/(2)=141.15</t>
  </si>
  <si>
    <t>(9578.8+6047.9)/(2)=7813.3</t>
  </si>
  <si>
    <t>(5274.5+421.5)/(2)=2848</t>
  </si>
  <si>
    <t>(10102.6+5035.9)/(2)=7569.25</t>
  </si>
  <si>
    <t>(956.3+6079.7)/(2)=3517.95</t>
  </si>
  <si>
    <t>(5041.9+85.5)/(2)=2563.7</t>
  </si>
  <si>
    <t>(1481.1+1480.2)/(2)=1480.65</t>
  </si>
  <si>
    <t>(2034.8+1571.6)/(2)=1803.2</t>
  </si>
  <si>
    <t>(1568.6+5785.4)/(2)=3677</t>
  </si>
  <si>
    <t>(10846.2+7024)/(2)=8935.1</t>
  </si>
  <si>
    <t>(12281.6+12405.9)/(2)=12343.75</t>
  </si>
  <si>
    <t>(6819.2+25565.2)/(2)=16192.25</t>
  </si>
  <si>
    <t>(6549.9+3062.7)/(2)=4806.25</t>
  </si>
  <si>
    <t>(93.4+5406.7)/(2)=2750.05</t>
  </si>
  <si>
    <t>(6782.5+4317.2)/(2)=5549.85</t>
  </si>
  <si>
    <t>(5243.7+3203.9)/(2)=4223.75</t>
  </si>
  <si>
    <t>(85.5+194.8)/(2)=140.15</t>
  </si>
  <si>
    <t>(9577.8+6046.9)/(2)=7812.3</t>
  </si>
  <si>
    <t>(5273.5+420.5)/(2)=2847</t>
  </si>
  <si>
    <t>(10101.6+5034.9)/(2)=7568.25</t>
  </si>
  <si>
    <t>(955.3+6078.7)/(2)=3517</t>
  </si>
  <si>
    <t>(5040.9+84.5)/(2)=2562.7</t>
  </si>
  <si>
    <t>(1480.2+1479.2)/(2)=1479.65</t>
  </si>
  <si>
    <t>(2033.8+1570.6)/(2)=1802.25</t>
  </si>
  <si>
    <t>(1567.6+5784.4)/(2)=3676.05</t>
  </si>
  <si>
    <t>(10845.2+7023)/(2)=8934.1</t>
  </si>
  <si>
    <t>(12280.6+12404.9)/(2)=12342.75</t>
  </si>
  <si>
    <t>(6818.2+19707.2)/(2)=13262.75</t>
  </si>
  <si>
    <t>(6548.9+3030.9)/(2)=4789.85</t>
  </si>
  <si>
    <t>(92.4+5405.7)/(2)=2749.05</t>
  </si>
  <si>
    <t>(6781.5+4316.2)/(2)=5548.85</t>
  </si>
  <si>
    <t>(5242.7+3202.9)/(2)=4222.75</t>
  </si>
  <si>
    <t>(84.5+193.8)/(2)=139.15</t>
  </si>
  <si>
    <t>(9576.8+6045.9)/(2)=7811.3</t>
  </si>
  <si>
    <t>(5272.5+419.5)/(2)=2846</t>
  </si>
  <si>
    <t>(10100.6+5033.9)/(2)=7567.25</t>
  </si>
  <si>
    <t>(954.3+6077.7)/(2)=3516</t>
  </si>
  <si>
    <t>(5039.9+83.5)/(2)=2561.7</t>
  </si>
  <si>
    <t>(1479.2+1478.2)/(2)=1478.65</t>
  </si>
  <si>
    <t>(2032.9+1569.6)/(2)=1801.25</t>
  </si>
  <si>
    <t>(1566.6+5783.4)/(2)=3675.05</t>
  </si>
  <si>
    <t>(10844.2+7022)/(2)=8933.1</t>
  </si>
  <si>
    <t>(12279.6+12403.9)/(2)=12341.75</t>
  </si>
  <si>
    <t>(6817.3+19706.2)/(2)=13261.75</t>
  </si>
  <si>
    <t>(6547.9+3029.9)/(2)=4788.9</t>
  </si>
  <si>
    <t>(91.5+5404.7)/(2)=2748.1</t>
  </si>
  <si>
    <t>(6780.5+4315.2)/(2)=5547.85</t>
  </si>
  <si>
    <t>(5241.7+3201.9)/(2)=4221.75</t>
  </si>
  <si>
    <t>(83.5+192.8)/(2)=138.15</t>
  </si>
  <si>
    <t>(9575.8+6044.9)/(2)=7810.3</t>
  </si>
  <si>
    <t>(5271.5+418.5)/(2)=2845</t>
  </si>
  <si>
    <t>(10099.6+5032.9)/(2)=7566.3</t>
  </si>
  <si>
    <t>(953.3+6076.7)/(2)=3515</t>
  </si>
  <si>
    <t>(5038.9+82.5)/(2)=2560.7</t>
  </si>
  <si>
    <t>(1478.2+1477.2)/(2)=1477.65</t>
  </si>
  <si>
    <t>(2031.9+1568.6)/(2)=1800.25</t>
  </si>
  <si>
    <t>(1565.6+5782.4)/(2)=3674.05</t>
  </si>
  <si>
    <t>(10843.2+7021)/(2)=8932.1</t>
  </si>
  <si>
    <t>(12278.6+12402.9)/(2)=12340.75</t>
  </si>
  <si>
    <t>(6816.3+19705.2)/(2)=13260.75</t>
  </si>
  <si>
    <t>(6546.9+3028.9)/(2)=4787.9</t>
  </si>
  <si>
    <t>(90.5+5403.7)/(2)=2747.1</t>
  </si>
  <si>
    <t>(6779.5+4314.2)/(2)=5546.85</t>
  </si>
  <si>
    <t>(5240.7+3200.9)/(2)=4220.75</t>
  </si>
  <si>
    <t>(82.5+191.9)/(2)=137.2</t>
  </si>
  <si>
    <t>(9574.8+6043.9)/(2)=7809.35</t>
  </si>
  <si>
    <t>(5270.5+417.5)/(2)=2844</t>
  </si>
  <si>
    <t>(10098.6+5031.9)/(2)=7565.3</t>
  </si>
  <si>
    <t>(952.3+6075.7)/(2)=3514</t>
  </si>
  <si>
    <t>(5037.9+81.5)/(2)=2559.7</t>
  </si>
  <si>
    <t>(1477.2+1476.2)/(2)=1476.65</t>
  </si>
  <si>
    <t>(2030.9+1567.6)/(2)=1799.25</t>
  </si>
  <si>
    <t>(1564.6+5781.4)/(2)=3673.05</t>
  </si>
  <si>
    <t>(10842.2+7020)/(2)=8931.1</t>
  </si>
  <si>
    <t>(12277.6+12401.9)/(2)=12339.75</t>
  </si>
  <si>
    <t>(6815.3+19704.2)/(2)=13259.75</t>
  </si>
  <si>
    <t>(6545.9+3027.9)/(2)=4786.9</t>
  </si>
  <si>
    <t>(89.5+5402.7)/(2)=2746.1</t>
  </si>
  <si>
    <t>(6778.5+4313.2)/(2)=5545.85</t>
  </si>
  <si>
    <t>(5239.7+2874.8)/(2)=4057.25</t>
  </si>
  <si>
    <t>(81.5+190.9)/(2)=136.2</t>
  </si>
  <si>
    <t>(9573.8+6042.9)/(2)=7808.35</t>
  </si>
  <si>
    <t>(5269.5+416.5)/(2)=2843</t>
  </si>
  <si>
    <t>(10097.7+5030.9)/(2)=7564.3</t>
  </si>
  <si>
    <t>(951.3+6074.7)/(2)=3513</t>
  </si>
  <si>
    <t>(5036.9+80.5)/(2)=2558.7</t>
  </si>
  <si>
    <t>(1476.2+1475.2)/(2)=1475.7</t>
  </si>
  <si>
    <t>(2029.9+1566.6)/(2)=1798.25</t>
  </si>
  <si>
    <t>(1563.7+5706.9)/(2)=3635.25</t>
  </si>
  <si>
    <t>(10841.2+7019)/(2)=8930.15</t>
  </si>
  <si>
    <t>(12276.6+12400.9)/(2)=12338.75</t>
  </si>
  <si>
    <t>(6814.3+19703.2)/(2)=13258.75</t>
  </si>
  <si>
    <t>(6544.9+3026.9)/(2)=4785.9</t>
  </si>
  <si>
    <t>(88.5+5401.7)/(2)=2745.1</t>
  </si>
  <si>
    <t>(6777.5+4312.2)/(2)=5544.85</t>
  </si>
  <si>
    <t>(5238.7+2873.8)/(2)=4056.25</t>
  </si>
  <si>
    <t>(80.5+189.9)/(2)=135.2</t>
  </si>
  <si>
    <t>(9572.8+6041.9)/(2)=7807.35</t>
  </si>
  <si>
    <t>(5268.5+415.5)/(2)=2842</t>
  </si>
  <si>
    <t>(10096.7+5029.9)/(2)=7563.3</t>
  </si>
  <si>
    <t>(950.3+6073.7)/(2)=3512</t>
  </si>
  <si>
    <t>(5035.9+79.5)/(2)=2557.7</t>
  </si>
  <si>
    <t>(1475.2+1474.2)/(2)=1474.7</t>
  </si>
  <si>
    <t>(2028.9+1565.6)/(2)=1797.25</t>
  </si>
  <si>
    <t>(1562.7+5705.9)/(2)=3634.3</t>
  </si>
  <si>
    <t>(10829.3+7018.1)/(2)=8923.65</t>
  </si>
  <si>
    <t>(12275.6+12399.9)/(2)=12337.75</t>
  </si>
  <si>
    <t>(6813.3+19702.2)/(2)=13257.75</t>
  </si>
  <si>
    <t>(6543.9+3025.9)/(2)=4784.9</t>
  </si>
  <si>
    <t>(87.5+5400.7)/(2)=2744.1</t>
  </si>
  <si>
    <t>(6776.5+4311.2)/(2)=5543.85</t>
  </si>
  <si>
    <t>(5237.7+2872.8)/(2)=4055.25</t>
  </si>
  <si>
    <t>(79.5+188.9)/(2)=134.2</t>
  </si>
  <si>
    <t>(9571.8+6040.9)/(2)=7806.35</t>
  </si>
  <si>
    <t>(5267.5+414.5)/(2)=2841</t>
  </si>
  <si>
    <t>(9171.2+5028.9)/(2)=7100.05</t>
  </si>
  <si>
    <t>(949.3+6072.7)/(2)=3511</t>
  </si>
  <si>
    <t>(5034.9+78.5)/(2)=2556.7</t>
  </si>
  <si>
    <t>(1474.2+1473.2)/(2)=1473.7</t>
  </si>
  <si>
    <t>(2027.9+1564.6)/(2)=1796.25</t>
  </si>
  <si>
    <t>(1561.7+5704.9)/(2)=3633.3</t>
  </si>
  <si>
    <t>(10828.3+7017.1)/(2)=8922.65</t>
  </si>
  <si>
    <t>(12274.6+12398.9)/(2)=12336.75</t>
  </si>
  <si>
    <t>(6812.3+19701.3)/(2)=13256.75</t>
  </si>
  <si>
    <t>(6542.9+3024.9)/(2)=4783.9</t>
  </si>
  <si>
    <t>(86.5+5399.7)/(2)=2743.1</t>
  </si>
  <si>
    <t>(6775.5+4310.2)/(2)=5542.85</t>
  </si>
  <si>
    <t>(5236.7+2871.8)/(2)=4054.25</t>
  </si>
  <si>
    <t>(78.5+187.9)/(2)=133.2</t>
  </si>
  <si>
    <t>(9570.8+6039.9)/(2)=7805.35</t>
  </si>
  <si>
    <t>(5266.5+413.5)/(2)=2840.05</t>
  </si>
  <si>
    <t>(9170.2+5027.9)/(2)=7099.05</t>
  </si>
  <si>
    <t>(948.3+6071.7)/(2)=3510</t>
  </si>
  <si>
    <t>(5033.9+77.5)/(2)=2555.75</t>
  </si>
  <si>
    <t>(1473.2+1472.2)/(2)=1472.7</t>
  </si>
  <si>
    <t>(2026.9+1563.7)/(2)=1795.25</t>
  </si>
  <si>
    <t>(1560.7+5703.9)/(2)=3632.3</t>
  </si>
  <si>
    <t>(10827.3+7016.1)/(2)=8921.7</t>
  </si>
  <si>
    <t>(12273.6+12397.9)/(2)=12335.75</t>
  </si>
  <si>
    <t>(6811.3+19700.3)/(2)=13255.8</t>
  </si>
  <si>
    <t>(4756.6+3023.9)/(2)=3890.25</t>
  </si>
  <si>
    <t>(85.5+5398.7)/(2)=2742.1</t>
  </si>
  <si>
    <t>(6774.5+4309.2)/(2)=5541.9</t>
  </si>
  <si>
    <t>(5235.7+2870.8)/(2)=4053.3</t>
  </si>
  <si>
    <t>(77.5+186.9)/(2)=132.2</t>
  </si>
  <si>
    <t>(9569.8+6038.9)/(2)=7804.35</t>
  </si>
  <si>
    <t>(5265.5+412.5)/(2)=2839.05</t>
  </si>
  <si>
    <t>(9169.2+5027)/(2)=7098.1</t>
  </si>
  <si>
    <t>(947.3+6070.7)/(2)=3509.05</t>
  </si>
  <si>
    <t>(5032.9+76.5)/(2)=2554.75</t>
  </si>
  <si>
    <t>(1472.2+1471.2)/(2)=1471.7</t>
  </si>
  <si>
    <t>(2025.9+1562.7)/(2)=1794.3</t>
  </si>
  <si>
    <t>(1559.7+5702.9)/(2)=3631.3</t>
  </si>
  <si>
    <t>(10826.3+7015.1)/(2)=8920.7</t>
  </si>
  <si>
    <t>(12272.7+12396.9)/(2)=12334.8</t>
  </si>
  <si>
    <t>(6810.3+19699.3)/(2)=13254.8</t>
  </si>
  <si>
    <t>(4755.6+3022.9)/(2)=3889.25</t>
  </si>
  <si>
    <t>(84.5+5397.7)/(2)=2741.1</t>
  </si>
  <si>
    <t>(6773.5+4308.3)/(2)=5540.9</t>
  </si>
  <si>
    <t>(5234.7+2869.8)/(2)=4052.3</t>
  </si>
  <si>
    <t>(76.5+185.9)/(2)=131.2</t>
  </si>
  <si>
    <t>(7436.6+6037.9)/(2)=6737.25</t>
  </si>
  <si>
    <t>(5264.5+411.5)/(2)=2838.05</t>
  </si>
  <si>
    <t>(9168.2+5026)/(2)=7097.1</t>
  </si>
  <si>
    <t>(946.3+6069.7)/(2)=3508.05</t>
  </si>
  <si>
    <t>(5031.9+75.5)/(2)=2553.75</t>
  </si>
  <si>
    <t>(1471.2+1470.2)/(2)=1470.7</t>
  </si>
  <si>
    <t>(2024.9+1561.7)/(2)=1793.3</t>
  </si>
  <si>
    <t>(1558.7+5701.9)/(2)=3630.3</t>
  </si>
  <si>
    <t>(10825.3+7014.1)/(2)=8919.7</t>
  </si>
  <si>
    <t>(12271.7+12395.9)/(2)=12333.8</t>
  </si>
  <si>
    <t>(6809.3+19698.3)/(2)=13253.8</t>
  </si>
  <si>
    <t>(4754.6+3021.9)/(2)=3888.25</t>
  </si>
  <si>
    <t>(83.5+5396.7)/(2)=2740.1</t>
  </si>
  <si>
    <t>(6772.5+4307.3)/(2)=5539.9</t>
  </si>
  <si>
    <t>(5233.7+2868.9)/(2)=4051.3</t>
  </si>
  <si>
    <t>(75.5+184.9)/(2)=130.2</t>
  </si>
  <si>
    <t>(7435.6+6036.9)/(2)=6736.25</t>
  </si>
  <si>
    <t>(5263.5+410.5)/(2)=2837.05</t>
  </si>
  <si>
    <t>(9167.2+5025)/(2)=7096.1</t>
  </si>
  <si>
    <t>(945.3+6068.7)/(2)=3507.05</t>
  </si>
  <si>
    <t>(5030.9+74.6)/(2)=2552.75</t>
  </si>
  <si>
    <t>(1470.2+1469.2)/(2)=1469.7</t>
  </si>
  <si>
    <t>(2023.9+1560.7)/(2)=1792.3</t>
  </si>
  <si>
    <t>(1557.7+5700.9)/(2)=3629.3</t>
  </si>
  <si>
    <t>(10824.3+7013.1)/(2)=8918.7</t>
  </si>
  <si>
    <t>(12270.7+12394.9)/(2)=12332.8</t>
  </si>
  <si>
    <t>(6808.3+19697.3)/(2)=13252.8</t>
  </si>
  <si>
    <t>(4753.6+3020.9)/(2)=3887.25</t>
  </si>
  <si>
    <t>(82.5+5395.8)/(2)=2739.15</t>
  </si>
  <si>
    <t>(6771.5+4306.3)/(2)=5538.9</t>
  </si>
  <si>
    <t>(5232.7+2867.9)/(2)=4050.3</t>
  </si>
  <si>
    <t>(74.6+183.9)/(2)=129.25</t>
  </si>
  <si>
    <t>(7434.6+6035.9)/(2)=6735.25</t>
  </si>
  <si>
    <t>(5262.5+409.6)/(2)=2836.05</t>
  </si>
  <si>
    <t>(5252.6+5024)/(2)=5138.3</t>
  </si>
  <si>
    <t>(944.4+6067.7)/(2)=3506.05</t>
  </si>
  <si>
    <t>(5029.9+73.6)/(2)=2551.75</t>
  </si>
  <si>
    <t>(1469.2+1468.2)/(2)=1468.7</t>
  </si>
  <si>
    <t>(2022.9+1559.7)/(2)=1791.3</t>
  </si>
  <si>
    <t>(1556.7+5699.9)/(2)=3628.3</t>
  </si>
  <si>
    <t>(10823.3+7012.1)/(2)=8917.7</t>
  </si>
  <si>
    <t>(12269.7+12393.9)/(2)=12331.8</t>
  </si>
  <si>
    <t>(6807.3+19696.3)/(2)=13251.8</t>
  </si>
  <si>
    <t>(4752.6+3020)/(2)=3886.25</t>
  </si>
  <si>
    <t>(81.5+5394.8)/(2)=2738.15</t>
  </si>
  <si>
    <t>(6770.5+4305.3)/(2)=5537.9</t>
  </si>
  <si>
    <t>(5231.7+2866.9)/(2)=4049.3</t>
  </si>
  <si>
    <t>(73.6+182.9)/(2)=128.25</t>
  </si>
  <si>
    <t>(7433.6+6034.9)/(2)=6734.25</t>
  </si>
  <si>
    <t>(5261.6+408.6)/(2)=2835.05</t>
  </si>
  <si>
    <t>(5251.6+5023)/(2)=5137.3</t>
  </si>
  <si>
    <t>(943.4+6066.7)/(2)=3505.05</t>
  </si>
  <si>
    <t>(5028.9+72.6)/(2)=2550.75</t>
  </si>
  <si>
    <t>(1468.2+1467.2)/(2)=1467.75</t>
  </si>
  <si>
    <t>(2021.9+1558.7)/(2)=1790.3</t>
  </si>
  <si>
    <t>(1555.7+5698.9)/(2)=3627.3</t>
  </si>
  <si>
    <t>(10822.3+7011.1)/(2)=8916.7</t>
  </si>
  <si>
    <t>(12268.7+12392.9)/(2)=12330.8</t>
  </si>
  <si>
    <t>(6806.3+19695.3)/(2)=13250.8</t>
  </si>
  <si>
    <t>(4751.6+3019)/(2)=3885.3</t>
  </si>
  <si>
    <t>(80.5+5393.8)/(2)=2737.15</t>
  </si>
  <si>
    <t>(6769.5+4304.3)/(2)=5536.9</t>
  </si>
  <si>
    <t>(5230.7+2865.9)/(2)=4048.3</t>
  </si>
  <si>
    <t>(72.6+181.9)/(2)=127.25</t>
  </si>
  <si>
    <t>(7432.6+6033.9)/(2)=6733.25</t>
  </si>
  <si>
    <t>(5260.6+407.6)/(2)=2834.05</t>
  </si>
  <si>
    <t>(5250.6+5022)/(2)=5136.3</t>
  </si>
  <si>
    <t>(942.4+6065.7)/(2)=3504.05</t>
  </si>
  <si>
    <t>(5027.9+71.6)/(2)=2549.75</t>
  </si>
  <si>
    <t>(1467.2+1466.2)/(2)=1466.75</t>
  </si>
  <si>
    <t>(2020.9+1557.7)/(2)=1789.3</t>
  </si>
  <si>
    <t>(1554.7+5697.9)/(2)=3626.35</t>
  </si>
  <si>
    <t>(10821.3+7010.1)/(2)=8915.7</t>
  </si>
  <si>
    <t>(12267.7+12391.9)/(2)=12329.8</t>
  </si>
  <si>
    <t>(6805.3+19565.1)/(2)=13185.2</t>
  </si>
  <si>
    <t>(4750.6+3018)/(2)=3884.3</t>
  </si>
  <si>
    <t>(79.5+5392.8)/(2)=2736.15</t>
  </si>
  <si>
    <t>(6768.5+4303.3)/(2)=5535.9</t>
  </si>
  <si>
    <t>(5229.7+2864.9)/(2)=4047.3</t>
  </si>
  <si>
    <t>(71.6+180.9)/(2)=126.25</t>
  </si>
  <si>
    <t>(7431.6+6032.9)/(2)=6732.25</t>
  </si>
  <si>
    <t>(5259.6+406.6)/(2)=2833.05</t>
  </si>
  <si>
    <t>(5249.6+5021)/(2)=5135.3</t>
  </si>
  <si>
    <t>(941.4+6064.8)/(2)=3503.05</t>
  </si>
  <si>
    <t>(5027+70.6)/(2)=2548.75</t>
  </si>
  <si>
    <t>(1466.2+1465.2)/(2)=1465.75</t>
  </si>
  <si>
    <t>(2019.9+1556.7)/(2)=1788.3</t>
  </si>
  <si>
    <t>(1553.7+5697)/(2)=3625.35</t>
  </si>
  <si>
    <t>(10820.3+7009.1)/(2)=8914.7</t>
  </si>
  <si>
    <t>(12266.7+12390.9)/(2)=12328.8</t>
  </si>
  <si>
    <t>(100.4+19564.1)/(2)=9832.25</t>
  </si>
  <si>
    <t>(4749.6+3017)/(2)=3883.3</t>
  </si>
  <si>
    <t>(78.5+5391.8)/(2)=2735.15</t>
  </si>
  <si>
    <t>(6767.6+4302.3)/(2)=5534.9</t>
  </si>
  <si>
    <t>(5228.7+2863.9)/(2)=4046.3</t>
  </si>
  <si>
    <t>(70.6+179.9)/(2)=125.25</t>
  </si>
  <si>
    <t>(7430.6+6031.9)/(2)=6731.25</t>
  </si>
  <si>
    <t>(5258.6+405.6)/(2)=2832.05</t>
  </si>
  <si>
    <t>(5248.6+5020)/(2)=5134.3</t>
  </si>
  <si>
    <t>(940.4+6063.8)/(2)=3502.05</t>
  </si>
  <si>
    <t>(5026+69.6)/(2)=2547.75</t>
  </si>
  <si>
    <t>(1465.2+1464.2)/(2)=1464.75</t>
  </si>
  <si>
    <t>(2018.9+1555.7)/(2)=1787.3</t>
  </si>
  <si>
    <t>(1552.7+5696)/(2)=3624.35</t>
  </si>
  <si>
    <t>(10819.3+7008.1)/(2)=8913.75</t>
  </si>
  <si>
    <t>(12265.7+12389.9)/(2)=12327.8</t>
  </si>
  <si>
    <t>(99.4+19563.1)/(2)=9831.25</t>
  </si>
  <si>
    <t>(4748.6+3016)/(2)=3882.3</t>
  </si>
  <si>
    <t>(77.5+5390.8)/(2)=2734.15</t>
  </si>
  <si>
    <t>(6766.6+4301.3)/(2)=5533.95</t>
  </si>
  <si>
    <t>(5227.8+2862.9)/(2)=4045.3</t>
  </si>
  <si>
    <t>(69.6+178.9)/(2)=124.25</t>
  </si>
  <si>
    <t>(7429.6+6031)/(2)=6730.3</t>
  </si>
  <si>
    <t>(5257.6+404.6)/(2)=2831.1</t>
  </si>
  <si>
    <t>(5247.6+5019)/(2)=5133.3</t>
  </si>
  <si>
    <t>(939.4+6062.8)/(2)=3501.1</t>
  </si>
  <si>
    <t>(5025+68.6)/(2)=2546.8</t>
  </si>
  <si>
    <t>(1464.2+1463.3)/(2)=1463.75</t>
  </si>
  <si>
    <t>(2017.9+1554.7)/(2)=1786.3</t>
  </si>
  <si>
    <t>(1551.7+5695)/(2)=3623.35</t>
  </si>
  <si>
    <t>(10818.3+7007.1)/(2)=8912.75</t>
  </si>
  <si>
    <t>(12264.7+11733.9)/(2)=11999.3</t>
  </si>
  <si>
    <t>(98.4+19562.1)/(2)=9830.25</t>
  </si>
  <si>
    <t>(4747.6+3015)/(2)=3881.3</t>
  </si>
  <si>
    <t>(76.5+5389.8)/(2)=2733.15</t>
  </si>
  <si>
    <t>(6765.6+4300.3)/(2)=5532.95</t>
  </si>
  <si>
    <t>(5226.8+2861.9)/(2)=4044.35</t>
  </si>
  <si>
    <t>(68.6+177.9)/(2)=123.25</t>
  </si>
  <si>
    <t>(7428.6+6030)/(2)=6729.3</t>
  </si>
  <si>
    <t>(5256.6+403.6)/(2)=2830.1</t>
  </si>
  <si>
    <t>(5246.6+5018)/(2)=5132.35</t>
  </si>
  <si>
    <t>(938.4+6061.8)/(2)=3500.1</t>
  </si>
  <si>
    <t>(5024+67.6)/(2)=2545.8</t>
  </si>
  <si>
    <t>(1463.3+1462.3)/(2)=1462.75</t>
  </si>
  <si>
    <t>(2016.9+1553.7)/(2)=1785.35</t>
  </si>
  <si>
    <t>(1550.7+5694)/(2)=3622.35</t>
  </si>
  <si>
    <t>(10817.3+7006.1)/(2)=8911.75</t>
  </si>
  <si>
    <t>(12263.7+11732.9)/(2)=11998.3</t>
  </si>
  <si>
    <t>(97.4+14277.7)/(2)=7187.55</t>
  </si>
  <si>
    <t>(4746.6+3014)/(2)=3880.3</t>
  </si>
  <si>
    <t>(75.5+5388.8)/(2)=2732.15</t>
  </si>
  <si>
    <t>(6764.6+4299.3)/(2)=5531.95</t>
  </si>
  <si>
    <t>(5225.8+2860.9)/(2)=4043.35</t>
  </si>
  <si>
    <t>(67.6+176.9)/(2)=122.25</t>
  </si>
  <si>
    <t>(7427.6+6029)/(2)=6728.3</t>
  </si>
  <si>
    <t>(5255.6+402.6)/(2)=2829.1</t>
  </si>
  <si>
    <t>(5245.6+5017)/(2)=5131.35</t>
  </si>
  <si>
    <t>(937.4+6060.8)/(2)=3499.1</t>
  </si>
  <si>
    <t>(5023+66.6)/(2)=2544.8</t>
  </si>
  <si>
    <t>(1462.3+1461.3)/(2)=1461.75</t>
  </si>
  <si>
    <t>(2016+1552.7)/(2)=1784.35</t>
  </si>
  <si>
    <t>(1549.7+5693)/(2)=3621.35</t>
  </si>
  <si>
    <t>(10816.4+7005.1)/(2)=8910.75</t>
  </si>
  <si>
    <t>(12262.7+11731.9)/(2)=11997.3</t>
  </si>
  <si>
    <t>(96.4+14276.7)/(2)=7186.55</t>
  </si>
  <si>
    <t>(4745.6+3013)/(2)=3879.3</t>
  </si>
  <si>
    <t>(74.6+5387.8)/(2)=2731.2</t>
  </si>
  <si>
    <t>(6763.6+4298.3)/(2)=5530.95</t>
  </si>
  <si>
    <t>(5224.8+2859.9)/(2)=4042.35</t>
  </si>
  <si>
    <t>(66.6+175.9)/(2)=121.3</t>
  </si>
  <si>
    <t>(7426.6+5491.2)/(2)=6458.9</t>
  </si>
  <si>
    <t>(5254.6+401.6)/(2)=2828.1</t>
  </si>
  <si>
    <t>(5244.7+5016)/(2)=5130.35</t>
  </si>
  <si>
    <t>(936.4+6059.8)/(2)=3498.1</t>
  </si>
  <si>
    <t>(5022+65.6)/(2)=2543.8</t>
  </si>
  <si>
    <t>(1461.3+1457.3)/(2)=1459.3</t>
  </si>
  <si>
    <t>(2015+1551.7)/(2)=1783.35</t>
  </si>
  <si>
    <t>(1548.7+5692)/(2)=3620.35</t>
  </si>
  <si>
    <t>(10815.4+7004.1)/(2)=8909.75</t>
  </si>
  <si>
    <t>(12261.7+11730.9)/(2)=11996.3</t>
  </si>
  <si>
    <t>(95.4+14275.7)/(2)=7185.55</t>
  </si>
  <si>
    <t>(4744.6+3012)/(2)=3878.3</t>
  </si>
  <si>
    <t>(73.6+5386.8)/(2)=2730.2</t>
  </si>
  <si>
    <t>(6762.6+4297.3)/(2)=5529.95</t>
  </si>
  <si>
    <t>(5223.8+2858.9)/(2)=4041.35</t>
  </si>
  <si>
    <t>(65.6+175)/(2)=120.3</t>
  </si>
  <si>
    <t>(7425.6+98.4)/(2)=3762</t>
  </si>
  <si>
    <t>(5253.6+400.6)/(2)=2827.1</t>
  </si>
  <si>
    <t>(5243.7+5015)/(2)=5129.35</t>
  </si>
  <si>
    <t>(935.4+6058.8)/(2)=3497.1</t>
  </si>
  <si>
    <t>(5021+64.6)/(2)=2542.8</t>
  </si>
  <si>
    <t>(1460.3+1456.3)/(2)=1458.3</t>
  </si>
  <si>
    <t>(2014+1550.7)/(2)=1782.35</t>
  </si>
  <si>
    <t>(1547.7+5691)/(2)=3619.35</t>
  </si>
  <si>
    <t>(10814.4+7003.1)/(2)=8908.75</t>
  </si>
  <si>
    <t>(12260.7+11729.9)/(2)=11995.3</t>
  </si>
  <si>
    <t>(94.4+14274.7)/(2)=7184.55</t>
  </si>
  <si>
    <t>(4743.6+3011)/(2)=3877.35</t>
  </si>
  <si>
    <t>(72.6+5385.8)/(2)=2729.2</t>
  </si>
  <si>
    <t>(6761.6+4296.3)/(2)=5528.95</t>
  </si>
  <si>
    <t>(5222.8+2857.9)/(2)=4040.35</t>
  </si>
  <si>
    <t>(64.6+174)/(2)=119.3</t>
  </si>
  <si>
    <t>(7424.6+97.4)/(2)=3761</t>
  </si>
  <si>
    <t>(5252.6+399.6)/(2)=2826.1</t>
  </si>
  <si>
    <t>(5242.7+5014)/(2)=5128.35</t>
  </si>
  <si>
    <t>(934.4+6057.8)/(2)=3496.1</t>
  </si>
  <si>
    <t>(5020+63.6)/(2)=2541.8</t>
  </si>
  <si>
    <t>(1459.3+1455.3)/(2)=1457.3</t>
  </si>
  <si>
    <t>(2013+1549.7)/(2)=1781.35</t>
  </si>
  <si>
    <t>(1546.8+5690)/(2)=3618.35</t>
  </si>
  <si>
    <t>(10813.4+7002.2)/(2)=8907.75</t>
  </si>
  <si>
    <t>(12259.7+11728.9)/(2)=11994.3</t>
  </si>
  <si>
    <t>(93.4+14273.7)/(2)=7183.55</t>
  </si>
  <si>
    <t>(82.5+3010)/(2)=1546.25</t>
  </si>
  <si>
    <t>(71.6+5384.8)/(2)=2728.2</t>
  </si>
  <si>
    <t>(6760.6+4295.3)/(2)=5527.95</t>
  </si>
  <si>
    <t>(5221.8+2856.9)/(2)=4039.35</t>
  </si>
  <si>
    <t>(63.6+173)/(2)=118.3</t>
  </si>
  <si>
    <t>(7423.6+96.4)/(2)=3760.05</t>
  </si>
  <si>
    <t>(5251.6+398.6)/(2)=2825.1</t>
  </si>
  <si>
    <t>(5241.7+5013)/(2)=5127.35</t>
  </si>
  <si>
    <t>(933.4+6056.8)/(2)=3495.1</t>
  </si>
  <si>
    <t>(5019+62.6)/(2)=2540.8</t>
  </si>
  <si>
    <t>(1458.3+1454.3)/(2)=1456.3</t>
  </si>
  <si>
    <t>(2012+1548.7)/(2)=1780.35</t>
  </si>
  <si>
    <t>(1545.8+5689)/(2)=3617.4</t>
  </si>
  <si>
    <t>(10812.4+7001.2)/(2)=8906.75</t>
  </si>
  <si>
    <t>(12258.7+11727.9)/(2)=11993.3</t>
  </si>
  <si>
    <t>(92.4+14272.7)/(2)=7182.55</t>
  </si>
  <si>
    <t>(81.5+3009)/(2)=1545.25</t>
  </si>
  <si>
    <t>(70.6+5383.8)/(2)=2727.2</t>
  </si>
  <si>
    <t>(6759.6+4294.3)/(2)=5526.95</t>
  </si>
  <si>
    <t>(5220.8+2855.9)/(2)=4038.35</t>
  </si>
  <si>
    <t>(62.6+172)/(2)=117.3</t>
  </si>
  <si>
    <t>(6025+95.4)/(2)=3060.2</t>
  </si>
  <si>
    <t>(5250.6+397.6)/(2)=2824.1</t>
  </si>
  <si>
    <t>(5240.7+5012)/(2)=5126.35</t>
  </si>
  <si>
    <t>(932.4+6055.8)/(2)=3494.1</t>
  </si>
  <si>
    <t>(5018+61.6)/(2)=2539.8</t>
  </si>
  <si>
    <t>(1457.3+1453.3)/(2)=1455.3</t>
  </si>
  <si>
    <t>(2011+1547.7)/(2)=1779.35</t>
  </si>
  <si>
    <t>(1544.8+5688)/(2)=3616.4</t>
  </si>
  <si>
    <t>(10811.4+7000.2)/(2)=8905.75</t>
  </si>
  <si>
    <t>(12257.7+11726.9)/(2)=11992.35</t>
  </si>
  <si>
    <t>(91.5+14271.7)/(2)=7181.6</t>
  </si>
  <si>
    <t>(80.5+3008)/(2)=1544.25</t>
  </si>
  <si>
    <t>(69.6+5382.8)/(2)=2726.2</t>
  </si>
  <si>
    <t>(6758.6+4293.3)/(2)=5525.95</t>
  </si>
  <si>
    <t>(5219.8+2854.9)/(2)=4037.35</t>
  </si>
  <si>
    <t>(61.6+171)/(2)=116.3</t>
  </si>
  <si>
    <t>(6024+94.4)/(2)=3059.2</t>
  </si>
  <si>
    <t>(5249.6+396.6)/(2)=2823.15</t>
  </si>
  <si>
    <t>(5239.7+5011.1)/(2)=5125.35</t>
  </si>
  <si>
    <t>(931.4+6054.8)/(2)=3493.1</t>
  </si>
  <si>
    <t>(5017+60.6)/(2)=2538.85</t>
  </si>
  <si>
    <t>(1456.3+1452.3)/(2)=1454.3</t>
  </si>
  <si>
    <t>(2010+1415.5)/(2)=1712.75</t>
  </si>
  <si>
    <t>(1543.8+5687)/(2)=3615.4</t>
  </si>
  <si>
    <t>(10810.4+6999.2)/(2)=8904.8</t>
  </si>
  <si>
    <t>(12256.7+11725.9)/(2)=11991.35</t>
  </si>
  <si>
    <t>(90.5+14270.7)/(2)=7180.6</t>
  </si>
  <si>
    <t>(79.5+3007)/(2)=1543.3</t>
  </si>
  <si>
    <t>(68.6+5381.8)/(2)=2725.2</t>
  </si>
  <si>
    <t>(6757.6+4292.3)/(2)=5525</t>
  </si>
  <si>
    <t>(5218.8+2853.9)/(2)=4036.4</t>
  </si>
  <si>
    <t>(60.6+170)/(2)=115.3</t>
  </si>
  <si>
    <t>(6023+93.4)/(2)=3058.2</t>
  </si>
  <si>
    <t>(5248.6+395.6)/(2)=2822.15</t>
  </si>
  <si>
    <t>(5238.7+5010.1)/(2)=5124.35</t>
  </si>
  <si>
    <t>(930.4+6053.8)/(2)=3492.15</t>
  </si>
  <si>
    <t>(5016+59.6)/(2)=2537.85</t>
  </si>
  <si>
    <t>(1455.3+1451.3)/(2)=1453.3</t>
  </si>
  <si>
    <t>(2009+1414.5)/(2)=1711.75</t>
  </si>
  <si>
    <t>(1542.8+5686)/(2)=3614.4</t>
  </si>
  <si>
    <t>(10809.4+6998.2)/(2)=8903.8</t>
  </si>
  <si>
    <t>(12255.8+11724.9)/(2)=11990.35</t>
  </si>
  <si>
    <t>(89.5+14269.7)/(2)=7179.6</t>
  </si>
  <si>
    <t>(78.5+3006)/(2)=1542.3</t>
  </si>
  <si>
    <t>(67.6+5380.8)/(2)=2724.2</t>
  </si>
  <si>
    <t>(6756.6+4291.4)/(2)=5524</t>
  </si>
  <si>
    <t>(5217.8+2852.9)/(2)=4035.4</t>
  </si>
  <si>
    <t>(59.6+59.6)/(2)=59.65</t>
  </si>
  <si>
    <t>(6022+92.4)/(2)=3057.25</t>
  </si>
  <si>
    <t>(5247.6+394.6)/(2)=2821.15</t>
  </si>
  <si>
    <t>(5237.7+5009.1)/(2)=5123.4</t>
  </si>
  <si>
    <t>(929.4+6052.8)/(2)=3491.15</t>
  </si>
  <si>
    <t>(5015+58.6)/(2)=2536.85</t>
  </si>
  <si>
    <t>(1454.3+1450.3)/(2)=1452.3</t>
  </si>
  <si>
    <t>(2008+1413.6)/(2)=1710.8</t>
  </si>
  <si>
    <t>(1541.8+5685)/(2)=3613.4</t>
  </si>
  <si>
    <t>(10808.4+6997.2)/(2)=8902.8</t>
  </si>
  <si>
    <t>(12254.8+11723.9)/(2)=11989.35</t>
  </si>
  <si>
    <t>(88.5+14268.7)/(2)=7178.6</t>
  </si>
  <si>
    <t>(77.5+3005)/(2)=1541.3</t>
  </si>
  <si>
    <t>(66.6+58.6)/(2)=62.65</t>
  </si>
  <si>
    <t>(6755.6+4290.4)/(2)=5523</t>
  </si>
  <si>
    <t>(5216.8+2852)/(2)=4034.4</t>
  </si>
  <si>
    <t>(58.6+58.6)/(2)=58.65</t>
  </si>
  <si>
    <t>(6021+91.5)/(2)=3056.25</t>
  </si>
  <si>
    <t>(5246.6+393.6)/(2)=2820.15</t>
  </si>
  <si>
    <t>(5236.7+5008.1)/(2)=5122.4</t>
  </si>
  <si>
    <t>(928.5+6051.8)/(2)=3490.15</t>
  </si>
  <si>
    <t>(5014+57.7)/(2)=2535.85</t>
  </si>
  <si>
    <t>(1453.3+1449.3)/(2)=1451.35</t>
  </si>
  <si>
    <t>(2007+1412.6)/(2)=1709.8</t>
  </si>
  <si>
    <t>(1540.8+5684)/(2)=3612.4</t>
  </si>
  <si>
    <t>(10807.4+6996.2)/(2)=8901.8</t>
  </si>
  <si>
    <t>(12253.8+11722.9)/(2)=11988.35</t>
  </si>
  <si>
    <t>(87.5+14267.7)/(2)=7177.6</t>
  </si>
  <si>
    <t>(76.5+3004)/(2)=1540.3</t>
  </si>
  <si>
    <t>(61.6+57.7)/(2)=59.65</t>
  </si>
  <si>
    <t>(6754.6+4289.4)/(2)=5522</t>
  </si>
  <si>
    <t>(5215.8+2851)/(2)=4033.4</t>
  </si>
  <si>
    <t>(57.7+57.7)/(2)=57.65</t>
  </si>
  <si>
    <t>(6020+90.5)/(2)=3055.25</t>
  </si>
  <si>
    <t>(5245.6+392.7)/(2)=2819.15</t>
  </si>
  <si>
    <t>(5235.7+5007.1)/(2)=5121.4</t>
  </si>
  <si>
    <t>(927.5+6050.8)/(2)=3489.15</t>
  </si>
  <si>
    <t>(5013+56.7)/(2)=2534.85</t>
  </si>
  <si>
    <t>(1452.3+1448.3)/(2)=1450.35</t>
  </si>
  <si>
    <t>(2006+1411.6)/(2)=1708.8</t>
  </si>
  <si>
    <t>(1539.8+5683)/(2)=3611.4</t>
  </si>
  <si>
    <t>(10806.4+6995.2)/(2)=8900.8</t>
  </si>
  <si>
    <t>(12252.8+11721.9)/(2)=11987.35</t>
  </si>
  <si>
    <t>(86.5+14266.7)/(2)=7176.6</t>
  </si>
  <si>
    <t>(75.5+3003.1)/(2)=1539.3</t>
  </si>
  <si>
    <t>(56.7+56.7)/(2)=56.65</t>
  </si>
  <si>
    <t>(6753.6+4288.4)/(2)=5521</t>
  </si>
  <si>
    <t>(5214.8+2850)/(2)=4032.4</t>
  </si>
  <si>
    <t>(6019+89.5)/(2)=3054.25</t>
  </si>
  <si>
    <t>(5244.7+391.7)/(2)=2818.15</t>
  </si>
  <si>
    <t>(5234.7+5006.1)/(2)=5120.4</t>
  </si>
  <si>
    <t>(926.5+6049.8)/(2)=3488.15</t>
  </si>
  <si>
    <t>(5012+55.7)/(2)=2533.85</t>
  </si>
  <si>
    <t>(1451.3+1447.3)/(2)=1449.35</t>
  </si>
  <si>
    <t>(2005+1410.6)/(2)=1707.8</t>
  </si>
  <si>
    <t>(1538.8+5682)/(2)=3610.4</t>
  </si>
  <si>
    <t>(10805.4+6994.2)/(2)=8899.8</t>
  </si>
  <si>
    <t>(4999.1+11720.9)/(2)=8360.05</t>
  </si>
  <si>
    <t>(85.5+14265.7)/(2)=7175.6</t>
  </si>
  <si>
    <t>(74.6+3002.1)/(2)=1538.3</t>
  </si>
  <si>
    <t>(55.7+55.7)/(2)=55.65</t>
  </si>
  <si>
    <t>(6752.6+4287.4)/(2)=5520</t>
  </si>
  <si>
    <t>(5213.8+2849)/(2)=4031.4</t>
  </si>
  <si>
    <t>(6018+65.6)/(2)=3041.8</t>
  </si>
  <si>
    <t>(5243.7+390.7)/(2)=2817.15</t>
  </si>
  <si>
    <t>(5233.7+5005.1)/(2)=5119.4</t>
  </si>
  <si>
    <t>(925.5+6048.8)/(2)=3487.15</t>
  </si>
  <si>
    <t>(4539.9+54.7)/(2)=2297.25</t>
  </si>
  <si>
    <t>(1450.3+1446.4)/(2)=1448.35</t>
  </si>
  <si>
    <t>(2004+1409.6)/(2)=1706.8</t>
  </si>
  <si>
    <t>(1537.8+5681)/(2)=3609.45</t>
  </si>
  <si>
    <t>(10804.4+6993.2)/(2)=8898.8</t>
  </si>
  <si>
    <t>(4998.1+11720)/(2)=8359.05</t>
  </si>
  <si>
    <t>(84.5+14264.7)/(2)=7174.6</t>
  </si>
  <si>
    <t>(73.6+3001.1)/(2)=1537.3</t>
  </si>
  <si>
    <t>(54.7+54.7)/(2)=54.65</t>
  </si>
  <si>
    <t>(6751.6+4286.4)/(2)=5519</t>
  </si>
  <si>
    <t>(5212.8+2848)/(2)=4030.4</t>
  </si>
  <si>
    <t>(6017+64.6)/(2)=3040.85</t>
  </si>
  <si>
    <t>(5242.7+389.7)/(2)=2816.15</t>
  </si>
  <si>
    <t>(5232.7+5004.1)/(2)=5118.4</t>
  </si>
  <si>
    <t>(924.5+6047.9)/(2)=3486.15</t>
  </si>
  <si>
    <t>(53.7+53.7)/(2)=53.7</t>
  </si>
  <si>
    <t>(1449.3+1445.4)/(2)=1447.35</t>
  </si>
  <si>
    <t>(2003+1408.6)/(2)=1705.8</t>
  </si>
  <si>
    <t>(1536.8+5680.1)/(2)=3608.45</t>
  </si>
  <si>
    <t>(10803.4+6992.2)/(2)=8897.8</t>
  </si>
  <si>
    <t>(4997.1+11719)/(2)=8358.05</t>
  </si>
  <si>
    <t>(83.5+14263.8)/(2)=7173.65</t>
  </si>
  <si>
    <t>(72.6+3000.1)/(2)=1536.3</t>
  </si>
  <si>
    <t>(6750.7+4285.4)/(2)=5518</t>
  </si>
  <si>
    <t>(5211.9+2847)/(2)=4029.4</t>
  </si>
  <si>
    <t>(6016+63.6)/(2)=3039.85</t>
  </si>
  <si>
    <t>(5241.7+388.7)/(2)=2815.15</t>
  </si>
  <si>
    <t>(5231.7+5003.1)/(2)=5117.4</t>
  </si>
  <si>
    <t>(923.5+6025)/(2)=3474.25</t>
  </si>
  <si>
    <t>(52.7+52.7)/(2)=52.7</t>
  </si>
  <si>
    <t>(1448.3+1444.4)/(2)=1446.35</t>
  </si>
  <si>
    <t>(2002+1407.6)/(2)=1704.8</t>
  </si>
  <si>
    <t>(1535.8+5679.1)/(2)=3607.45</t>
  </si>
  <si>
    <t>(10802.4+6991.2)/(2)=8896.85</t>
  </si>
  <si>
    <t>(4996.1+11704)/(2)=8350.1</t>
  </si>
  <si>
    <t>(82.5+14262.8)/(2)=7172.65</t>
  </si>
  <si>
    <t>(71.6+2999.1)/(2)=1535.3</t>
  </si>
  <si>
    <t>(6749.7+4284.4)/(2)=5517.05</t>
  </si>
  <si>
    <t>(5210.9+2846)/(2)=4028.4</t>
  </si>
  <si>
    <t>(2190.9+62.6)/(2)=1126.75</t>
  </si>
  <si>
    <t>(5240.7+387.7)/(2)=2814.2</t>
  </si>
  <si>
    <t>(5230.7+5002.1)/(2)=5116.4</t>
  </si>
  <si>
    <t>(922.5+149.1)/(2)=535.8</t>
  </si>
  <si>
    <t>(51.7+51.7)/(2)=51.7</t>
  </si>
  <si>
    <t>(1447.3+1443.4)/(2)=1445.35</t>
  </si>
  <si>
    <t>(2001+1406.6)/(2)=1703.8</t>
  </si>
  <si>
    <t>(1534.8+5678.1)/(2)=3606.45</t>
  </si>
  <si>
    <t>(10801.4+6990.2)/(2)=8895.85</t>
  </si>
  <si>
    <t>(4995.1+11703.1)/(2)=8349.1</t>
  </si>
  <si>
    <t>(81.5+14261.8)/(2)=7171.65</t>
  </si>
  <si>
    <t>(70.6+2998.1)/(2)=1534.35</t>
  </si>
  <si>
    <t>(6748.7+4283.4)/(2)=5516.05</t>
  </si>
  <si>
    <t>(5209.9+2845)/(2)=4027.45</t>
  </si>
  <si>
    <t>(2189.9+61.6)/(2)=1125.75</t>
  </si>
  <si>
    <t>(5239.7+386.7)/(2)=2813.2</t>
  </si>
  <si>
    <t>(5229.7+5001.1)/(2)=5115.45</t>
  </si>
  <si>
    <t>(50.7+50.7)/(2)=50.7</t>
  </si>
  <si>
    <t>(569.6+1442.4)/(2)=1006</t>
  </si>
  <si>
    <t>(2000+1405.6)/(2)=1702.8</t>
  </si>
  <si>
    <t>(1533.8+5677.1)/(2)=3605.45</t>
  </si>
  <si>
    <t>(10800.4+6989.2)/(2)=8894.85</t>
  </si>
  <si>
    <t>(4994.2+11702.1)/(2)=8348.1</t>
  </si>
  <si>
    <t>(80.5+14260.8)/(2)=7170.65</t>
  </si>
  <si>
    <t>(69.6+2997.1)/(2)=1533.35</t>
  </si>
  <si>
    <t>(6747.7+4282.4)/(2)=5515.05</t>
  </si>
  <si>
    <t>(5208.9+2844)/(2)=4026.45</t>
  </si>
  <si>
    <t>(2188.9+60.6)/(2)=1124.8</t>
  </si>
  <si>
    <t>(5238.7+385.7)/(2)=2812.2</t>
  </si>
  <si>
    <t>(5228.7+5000.1)/(2)=5114.45</t>
  </si>
  <si>
    <t>(49.7+49.7)/(2)=49.7</t>
  </si>
  <si>
    <t>(568.6+1441.4)/(2)=1005</t>
  </si>
  <si>
    <t>(1999.1+1404.6)/(2)=1701.85</t>
  </si>
  <si>
    <t>(1532.8+5676.1)/(2)=3604.45</t>
  </si>
  <si>
    <t>(7445.5+6988.2)/(2)=7216.85</t>
  </si>
  <si>
    <t>(4993.2+11701.1)/(2)=8347.1</t>
  </si>
  <si>
    <t>(79.5+14259.8)/(2)=7169.65</t>
  </si>
  <si>
    <t>(68.6+2996.1)/(2)=1532.35</t>
  </si>
  <si>
    <t>(6746.7+4281.4)/(2)=5514.05</t>
  </si>
  <si>
    <t>(5207.9+2843)/(2)=4025.45</t>
  </si>
  <si>
    <t>(1325.1+59.6)/(2)=692.35</t>
  </si>
  <si>
    <t>(5237.7+384.7)/(2)=2811.2</t>
  </si>
  <si>
    <t>(5227.8+4999.1)/(2)=5113.45</t>
  </si>
  <si>
    <t>(48.7+48.7)/(2)=48.7</t>
  </si>
  <si>
    <t>(567.6+1440.4)/(2)=1004</t>
  </si>
  <si>
    <t>(1998.1+1403.6)/(2)=1700.85</t>
  </si>
  <si>
    <t>(1531.8+5675.1)/(2)=3603.45</t>
  </si>
  <si>
    <t>(7444.5+6987.2)/(2)=7215.85</t>
  </si>
  <si>
    <t>(4992.2+11700.1)/(2)=8346.1</t>
  </si>
  <si>
    <t>(78.5+14258.8)/(2)=7168.65</t>
  </si>
  <si>
    <t>(67.6+2995.1)/(2)=1531.35</t>
  </si>
  <si>
    <t>(6745.7+4280.4)/(2)=5513.05</t>
  </si>
  <si>
    <t>(5206.9+2842)/(2)=4024.45</t>
  </si>
  <si>
    <t>(1324.1+58.6)/(2)=691.35</t>
  </si>
  <si>
    <t>(5236.7+383.7)/(2)=2810.2</t>
  </si>
  <si>
    <t>(5226.8+4998.1)/(2)=5112.45</t>
  </si>
  <si>
    <t>(47.7+47.7)/(2)=47.7</t>
  </si>
  <si>
    <t>(566.6+1439.4)/(2)=1003</t>
  </si>
  <si>
    <t>(1997.1+1402.6)/(2)=1699.85</t>
  </si>
  <si>
    <t>(1530.9+5674.1)/(2)=3602.45</t>
  </si>
  <si>
    <t>(7443.5+6986.2)/(2)=7214.9</t>
  </si>
  <si>
    <t>(4991.2+11699.1)/(2)=8345.1</t>
  </si>
  <si>
    <t>(77.5+14257.8)/(2)=7167.65</t>
  </si>
  <si>
    <t>(66.6+2994.1)/(2)=1530.35</t>
  </si>
  <si>
    <t>(6744.7+4207.9)/(2)=5476.25</t>
  </si>
  <si>
    <t>(5205.9+2841)/(2)=4023.45</t>
  </si>
  <si>
    <t>(1323.1+57.7)/(2)=690.35</t>
  </si>
  <si>
    <t>(5235.7+382.7)/(2)=2809.2</t>
  </si>
  <si>
    <t>(5225.8+4997.1)/(2)=5111.45</t>
  </si>
  <si>
    <t>(46.7+46.7)/(2)=46.7</t>
  </si>
  <si>
    <t>(565.6+1438.4)/(2)=1002</t>
  </si>
  <si>
    <t>(1996.1+1401.6)/(2)=1698.85</t>
  </si>
  <si>
    <t>(1529.9+5673.1)/(2)=3601.5</t>
  </si>
  <si>
    <t>(7442.5+6985.3)/(2)=7213.9</t>
  </si>
  <si>
    <t>(4990.2+11698.1)/(2)=8344.15</t>
  </si>
  <si>
    <t>(76.5+14256.8)/(2)=7166.65</t>
  </si>
  <si>
    <t>(65.6+2993.1)/(2)=1529.35</t>
  </si>
  <si>
    <t>(6743.7+4206.9)/(2)=5475.3</t>
  </si>
  <si>
    <t>(5204.9+2840)/(2)=4022.45</t>
  </si>
  <si>
    <t>(1322.1+56.7)/(2)=689.4</t>
  </si>
  <si>
    <t>(5234.7+381.7)/(2)=2808.2</t>
  </si>
  <si>
    <t>(5224.8+4996.1)/(2)=5110.45</t>
  </si>
  <si>
    <t>(45.7+45.7)/(2)=45.75</t>
  </si>
  <si>
    <t>(564.6+1437.4)/(2)=1001</t>
  </si>
  <si>
    <t>(1995.1+1400.6)/(2)=1697.85</t>
  </si>
  <si>
    <t>(1528.9+5672.1)/(2)=3600.5</t>
  </si>
  <si>
    <t>(7441.5+451.3)/(2)=3946.4</t>
  </si>
  <si>
    <t>(4989.2+11697.1)/(2)=8343.15</t>
  </si>
  <si>
    <t>(75.5+14255.8)/(2)=7165.65</t>
  </si>
  <si>
    <t>(64.6+2992.1)/(2)=1528.35</t>
  </si>
  <si>
    <t>(6742.7+4205.9)/(2)=5474.3</t>
  </si>
  <si>
    <t>(5203.9+2839)/(2)=4021.45</t>
  </si>
  <si>
    <t>(1321.1+55.7)/(2)=688.4</t>
  </si>
  <si>
    <t>(5233.7+380.7)/(2)=2807.2</t>
  </si>
  <si>
    <t>(5223.8+4995.1)/(2)=5109.45</t>
  </si>
  <si>
    <t>(44.7+44.7)/(2)=44.75</t>
  </si>
  <si>
    <t>(563.6+1436.4)/(2)=1000</t>
  </si>
  <si>
    <t>(1994.1+1399.6)/(2)=1696.85</t>
  </si>
  <si>
    <t>(1527.9+5671.1)/(2)=3599.5</t>
  </si>
  <si>
    <t>(7440.5+380.7)/(2)=3910.65</t>
  </si>
  <si>
    <t>(4988.2+11696.1)/(2)=8342.15</t>
  </si>
  <si>
    <t>(74.6+14254.8)/(2)=7164.7</t>
  </si>
  <si>
    <t>(63.6+2991.1)/(2)=1527.35</t>
  </si>
  <si>
    <t>(6741.7+4204.9)/(2)=5473.3</t>
  </si>
  <si>
    <t>(5202.9+2838)/(2)=4020.45</t>
  </si>
  <si>
    <t>(1320.1+54.7)/(2)=687.4</t>
  </si>
  <si>
    <t>(5232.7+379.7)/(2)=2806.25</t>
  </si>
  <si>
    <t>(5222.8+4994.2)/(2)=5108.45</t>
  </si>
  <si>
    <t>(43.7+43.7)/(2)=43.75</t>
  </si>
  <si>
    <t>(562.6+1435.4)/(2)=999.05</t>
  </si>
  <si>
    <t>(1993.1+1398.6)/(2)=1695.85</t>
  </si>
  <si>
    <t>(1526.9+5670.1)/(2)=3598.5</t>
  </si>
  <si>
    <t>(7439.5+379.7)/(2)=3909.65</t>
  </si>
  <si>
    <t>(4987.2+11695.1)/(2)=8341.15</t>
  </si>
  <si>
    <t>(73.6+14253.8)/(2)=7163.7</t>
  </si>
  <si>
    <t>(62.6+2990.1)/(2)=1526.4</t>
  </si>
  <si>
    <t>(5403.7+4203.9)/(2)=4803.8</t>
  </si>
  <si>
    <t>(3857.9+2837)/(2)=3347.5</t>
  </si>
  <si>
    <t>(1319.1+53.7)/(2)=686.4</t>
  </si>
  <si>
    <t>(5231.7+378.7)/(2)=2805.25</t>
  </si>
  <si>
    <t>(5168.1+4993.2)/(2)=5080.65</t>
  </si>
  <si>
    <t>(42.7+42.7)/(2)=42.75</t>
  </si>
  <si>
    <t>(561.6+1434.4)/(2)=998.05</t>
  </si>
  <si>
    <t>(1992.1+1397.6)/(2)=1694.85</t>
  </si>
  <si>
    <t>(1133.2+5669.1)/(2)=3401.15</t>
  </si>
  <si>
    <t>(7438.5+378.7)/(2)=3908.65</t>
  </si>
  <si>
    <t>(4986.2+11694.1)/(2)=8340.15</t>
  </si>
  <si>
    <t>(72.6+14252.8)/(2)=7162.7</t>
  </si>
  <si>
    <t>(61.6+2989.1)/(2)=1525.4</t>
  </si>
  <si>
    <t>(5402.7+4202.9)/(2)=4802.8</t>
  </si>
  <si>
    <t>(3856.9+2836)/(2)=3346.5</t>
  </si>
  <si>
    <t>(1318.1+52.7)/(2)=685.4</t>
  </si>
  <si>
    <t>(5230.7+377.7)/(2)=2804.25</t>
  </si>
  <si>
    <t>(5167.1+4992.2)/(2)=5079.65</t>
  </si>
  <si>
    <t>(41.8+41.8)/(2)=41.75</t>
  </si>
  <si>
    <t>(560.6+1361.9)/(2)=961.25</t>
  </si>
  <si>
    <t>(1991.1+1396.7)/(2)=1693.9</t>
  </si>
  <si>
    <t>(1132.2+5668.1)/(2)=3400.2</t>
  </si>
  <si>
    <t>(7437.5+377.7)/(2)=3907.65</t>
  </si>
  <si>
    <t>(4985.2+11693.1)/(2)=8339.15</t>
  </si>
  <si>
    <t>(71.6+14251.8)/(2)=7161.7</t>
  </si>
  <si>
    <t>(60.6+2988.1)/(2)=1524.4</t>
  </si>
  <si>
    <t>(5401.7+4201.9)/(2)=4801.8</t>
  </si>
  <si>
    <t>(3856+2835.1)/(2)=3345.5</t>
  </si>
  <si>
    <t>(1317.1+51.7)/(2)=684.4</t>
  </si>
  <si>
    <t>(5229.7+376.7)/(2)=2803.25</t>
  </si>
  <si>
    <t>(5166.1+4991.2)/(2)=5078.65</t>
  </si>
  <si>
    <t>(40.8+40.8)/(2)=40.75</t>
  </si>
  <si>
    <t>(559.7+1360.9)/(2)=960.25</t>
  </si>
  <si>
    <t>(1990.1+1395.7)/(2)=1692.9</t>
  </si>
  <si>
    <t>(1131.2+5667.1)/(2)=3399.2</t>
  </si>
  <si>
    <t>(7436.6+376.7)/(2)=3906.65</t>
  </si>
  <si>
    <t>(4984.2+11692.1)/(2)=8338.15</t>
  </si>
  <si>
    <t>(70.6+14250.8)/(2)=7160.7</t>
  </si>
  <si>
    <t>(59.6+2987.1)/(2)=1523.4</t>
  </si>
  <si>
    <t>(5400.7+4200.9)/(2)=4800.8</t>
  </si>
  <si>
    <t>(3855+2834.1)/(2)=3344.5</t>
  </si>
  <si>
    <t>(1316.1+50.7)/(2)=683.4</t>
  </si>
  <si>
    <t>(5228.7+375.8)/(2)=2802.25</t>
  </si>
  <si>
    <t>(5165.1+4990.2)/(2)=5077.65</t>
  </si>
  <si>
    <t>(39.8+39.8)/(2)=39.75</t>
  </si>
  <si>
    <t>(558.7+1359.9)/(2)=959.25</t>
  </si>
  <si>
    <t>(1989.1+1394.7)/(2)=1691.9</t>
  </si>
  <si>
    <t>(1130.2+39.8)/(2)=585</t>
  </si>
  <si>
    <t>(7435.6+375.8)/(2)=3905.65</t>
  </si>
  <si>
    <t>(4983.2+11691.1)/(2)=8337.15</t>
  </si>
  <si>
    <t>(69.6+14249.8)/(2)=7159.7</t>
  </si>
  <si>
    <t>(58.6+2986.2)/(2)=1522.4</t>
  </si>
  <si>
    <t>(5399.7+4199.9)/(2)=4799.8</t>
  </si>
  <si>
    <t>(3854+2833.1)/(2)=3343.5</t>
  </si>
  <si>
    <t>(1315.1+49.7)/(2)=682.4</t>
  </si>
  <si>
    <t>(5227.8+374.8)/(2)=2801.25</t>
  </si>
  <si>
    <t>(5164.1+4989.2)/(2)=5076.65</t>
  </si>
  <si>
    <t>(38.8+38.8)/(2)=38.75</t>
  </si>
  <si>
    <t>(557.7+1358.9)/(2)=958.25</t>
  </si>
  <si>
    <t>(1149.1+1092.5)/(2)=1120.8</t>
  </si>
  <si>
    <t>(1129.3+38.8)/(2)=584</t>
  </si>
  <si>
    <t>(7434.6+374.8)/(2)=3904.65</t>
  </si>
  <si>
    <t>(4982.2+11690.1)/(2)=8336.2</t>
  </si>
  <si>
    <t>(68.6+14248.8)/(2)=7158.7</t>
  </si>
  <si>
    <t>(57.7+2985.2)/(2)=1521.4</t>
  </si>
  <si>
    <t>(5398.7+4198.9)/(2)=4798.8</t>
  </si>
  <si>
    <t>(3853+2832.1)/(2)=3342.5</t>
  </si>
  <si>
    <t>(1314.1+48.7)/(2)=681.45</t>
  </si>
  <si>
    <t>(5226.8+373.8)/(2)=2800.25</t>
  </si>
  <si>
    <t>(5163.1+4988.2)/(2)=5075.65</t>
  </si>
  <si>
    <t>(37.8+37.8)/(2)=37.75</t>
  </si>
  <si>
    <t>(556.7+1357.9)/(2)=957.3</t>
  </si>
  <si>
    <t>(1148.1+1091.5)/(2)=1119.8</t>
  </si>
  <si>
    <t>(1128.3+37.8)/(2)=583</t>
  </si>
  <si>
    <t>(2585.5+373.8)/(2)=1479.65</t>
  </si>
  <si>
    <t>(4981.2+11689.1)/(2)=8335.2</t>
  </si>
  <si>
    <t>(67.6+14247.8)/(2)=7157.7</t>
  </si>
  <si>
    <t>(56.7+2984.2)/(2)=1520.4</t>
  </si>
  <si>
    <t>(5397.7+4197.9)/(2)=4797.85</t>
  </si>
  <si>
    <t>(3852+2831.1)/(2)=3341.55</t>
  </si>
  <si>
    <t>(1313.2+47.7)/(2)=680.45</t>
  </si>
  <si>
    <t>(5225.8+372.8)/(2)=2799.25</t>
  </si>
  <si>
    <t>(5162.1+4987.2)/(2)=5074.65</t>
  </si>
  <si>
    <t>(36.8+36.8)/(2)=36.8</t>
  </si>
  <si>
    <t>(192.8+1356.9)/(2)=774.85</t>
  </si>
  <si>
    <t>(1114.3+1090.5)/(2)=1102.4</t>
  </si>
  <si>
    <t>(1127.3+36.8)/(2)=582</t>
  </si>
  <si>
    <t>(2584.6+372.8)/(2)=1478.65</t>
  </si>
  <si>
    <t>(4980.2+11688.1)/(2)=8334.2</t>
  </si>
  <si>
    <t>(66.6+14246.9)/(2)=7156.75</t>
  </si>
  <si>
    <t>(55.7+2983.2)/(2)=1519.4</t>
  </si>
  <si>
    <t>(5396.7+4196.9)/(2)=4796.85</t>
  </si>
  <si>
    <t>(3851+2830.1)/(2)=3340.55</t>
  </si>
  <si>
    <t>(1312.2+46.7)/(2)=679.45</t>
  </si>
  <si>
    <t>(5224.8+371.8)/(2)=2798.3</t>
  </si>
  <si>
    <t>(5161.2+4986.2)/(2)=5073.7</t>
  </si>
  <si>
    <t>(35.8+35.8)/(2)=35.8</t>
  </si>
  <si>
    <t>(191.9+1355.9)/(2)=773.85</t>
  </si>
  <si>
    <t>(1113.3+1089.5)/(2)=1101.4</t>
  </si>
  <si>
    <t>(1126.3+35.8)/(2)=581.05</t>
  </si>
  <si>
    <t>(2583.6+371.8)/(2)=1477.65</t>
  </si>
  <si>
    <t>(3271.4+6320.2)/(2)=4795.85</t>
  </si>
  <si>
    <t>(65.6+14245.9)/(2)=7155.75</t>
  </si>
  <si>
    <t>(54.7+2982.2)/(2)=1518.4</t>
  </si>
  <si>
    <t>(5395.8+4195.9)/(2)=4795.85</t>
  </si>
  <si>
    <t>(3850+2829.1)/(2)=3339.55</t>
  </si>
  <si>
    <t>(1311.2+45.7)/(2)=678.45</t>
  </si>
  <si>
    <t>(5223.8+370.8)/(2)=2797.3</t>
  </si>
  <si>
    <t>(5160.2+4985.2)/(2)=5072.7</t>
  </si>
  <si>
    <t>(34.8+34.8)/(2)=34.8</t>
  </si>
  <si>
    <t>(190.9+1354.9)/(2)=772.9</t>
  </si>
  <si>
    <t>(1112.4+1088.5)/(2)=1100.4</t>
  </si>
  <si>
    <t>(1125.3+34.8)/(2)=580.05</t>
  </si>
  <si>
    <t>(2582.6+370.8)/(2)=1476.65</t>
  </si>
  <si>
    <t>(3270.5+6319.2)/(2)=4794.85</t>
  </si>
  <si>
    <t>(52.7+14244.9)/(2)=7148.75</t>
  </si>
  <si>
    <t>(53.7+2981.2)/(2)=1517.45</t>
  </si>
  <si>
    <t>(5394.8+4194.9)/(2)=4794.85</t>
  </si>
  <si>
    <t>(3849+2828.1)/(2)=3338.55</t>
  </si>
  <si>
    <t>(1310.2+44.7)/(2)=677.45</t>
  </si>
  <si>
    <t>(5222.8+369.8)/(2)=2796.3</t>
  </si>
  <si>
    <t>(5159.2+4984.2)/(2)=5071.7</t>
  </si>
  <si>
    <t>(33.8+33.8)/(2)=33.8</t>
  </si>
  <si>
    <t>(189.9+1353.9)/(2)=771.9</t>
  </si>
  <si>
    <t>(1111.4+1087.5)/(2)=1099.45</t>
  </si>
  <si>
    <t>(1124.3+33.8)/(2)=579.05</t>
  </si>
  <si>
    <t>(2581.6+369.8)/(2)=1475.7</t>
  </si>
  <si>
    <t>(3269.5+6318.2)/(2)=4793.85</t>
  </si>
  <si>
    <t>(51.7+14243.9)/(2)=7147.8</t>
  </si>
  <si>
    <t>(52.7+2980.2)/(2)=1516.45</t>
  </si>
  <si>
    <t>(5393.8+4152.2)/(2)=4772.95</t>
  </si>
  <si>
    <t>(3848+2827.1)/(2)=3337.55</t>
  </si>
  <si>
    <t>(68.6+43.7)/(2)=56.15</t>
  </si>
  <si>
    <t>(5221.8+368.8)/(2)=2795.3</t>
  </si>
  <si>
    <t>(5158.2+4983.2)/(2)=5070.7</t>
  </si>
  <si>
    <t>(32.8+32.8)/(2)=32.8</t>
  </si>
  <si>
    <t>(188.9+1352.9)/(2)=770.9</t>
  </si>
  <si>
    <t>(1110.4+1086.5)/(2)=1098.45</t>
  </si>
  <si>
    <t>(1123.3+32.8)/(2)=578.05</t>
  </si>
  <si>
    <t>(2580.6+368.8)/(2)=1474.7</t>
  </si>
  <si>
    <t>(3268.5+6317.2)/(2)=4792.85</t>
  </si>
  <si>
    <t>(50.7+14242.9)/(2)=7146.8</t>
  </si>
  <si>
    <t>(51.7+2979.2)/(2)=1515.45</t>
  </si>
  <si>
    <t>(5392.8+4151.2)/(2)=4772</t>
  </si>
  <si>
    <t>(3847+2826.1)/(2)=3336.55</t>
  </si>
  <si>
    <t>(67.6+42.7)/(2)=55.15</t>
  </si>
  <si>
    <t>(5220.8+367.8)/(2)=2794.3</t>
  </si>
  <si>
    <t>(5157.2+4982.2)/(2)=5069.7</t>
  </si>
  <si>
    <t>(31.8+31.8)/(2)=31.8</t>
  </si>
  <si>
    <t>(187.9+1351.9)/(2)=769.9</t>
  </si>
  <si>
    <t>(1109.4+1085.5)/(2)=1097.45</t>
  </si>
  <si>
    <t>(1122.3+31.8)/(2)=577.05</t>
  </si>
  <si>
    <t>(2579.6+367.8)/(2)=1473.7</t>
  </si>
  <si>
    <t>(3267.5+6316.3)/(2)=4791.85</t>
  </si>
  <si>
    <t>(49.7+14241.9)/(2)=7145.8</t>
  </si>
  <si>
    <t>(50.7+2978.2)/(2)=1514.45</t>
  </si>
  <si>
    <t>(5391.8+4150.2)/(2)=4771</t>
  </si>
  <si>
    <t>(3846+2825.1)/(2)=3335.55</t>
  </si>
  <si>
    <t>(66.6+41.8)/(2)=54.2</t>
  </si>
  <si>
    <t>(5219.8+30.8)/(2)=2625.3</t>
  </si>
  <si>
    <t>(5156.2+4981.2)/(2)=5068.7</t>
  </si>
  <si>
    <t>(30.8+30.8)/(2)=30.8</t>
  </si>
  <si>
    <t>(186.9+1350.9)/(2)=768.9</t>
  </si>
  <si>
    <t>(1108.4+1084.5)/(2)=1096.45</t>
  </si>
  <si>
    <t>(1121.3+30.8)/(2)=576.05</t>
  </si>
  <si>
    <t>(2578.6+366.8)/(2)=1472.7</t>
  </si>
  <si>
    <t>(3266.5+6315.3)/(2)=4790.85</t>
  </si>
  <si>
    <t>(48.7+14240.9)/(2)=7144.8</t>
  </si>
  <si>
    <t>(49.7+2977.2)/(2)=1513.45</t>
  </si>
  <si>
    <t>(5390.8+4149.2)/(2)=4770</t>
  </si>
  <si>
    <t>(3845+2824.1)/(2)=3334.55</t>
  </si>
  <si>
    <t>(65.6+40.8)/(2)=53.2</t>
  </si>
  <si>
    <t>(5218.8+29.8)/(2)=2624.3</t>
  </si>
  <si>
    <t>(5155.2+4980.2)/(2)=5067.7</t>
  </si>
  <si>
    <t>(29.8+29.8)/(2)=29.8</t>
  </si>
  <si>
    <t>(185.9+1058.7)/(2)=622.3</t>
  </si>
  <si>
    <t>(1107.4+1083.5)/(2)=1095.45</t>
  </si>
  <si>
    <t>(1120.3+29.8)/(2)=575.05</t>
  </si>
  <si>
    <t>(2577.6+365.8)/(2)=1471.7</t>
  </si>
  <si>
    <t>(3265.5+6314.3)/(2)=4789.85</t>
  </si>
  <si>
    <t>(47.7+14239.9)/(2)=7143.8</t>
  </si>
  <si>
    <t>(48.7+2976.2)/(2)=1512.45</t>
  </si>
  <si>
    <t>(5389.8+4148.2)/(2)=4769</t>
  </si>
  <si>
    <t>(3844+29.8)/(2)=1936.9</t>
  </si>
  <si>
    <t>(64.6+39.8)/(2)=52.2</t>
  </si>
  <si>
    <t>(5217.8+28.8)/(2)=2623.3</t>
  </si>
  <si>
    <t>(5154.2+4979.2)/(2)=5066.7</t>
  </si>
  <si>
    <t>(28.8+28.8)/(2)=28.85</t>
  </si>
  <si>
    <t>(184.9+1057.7)/(2)=621.3</t>
  </si>
  <si>
    <t>(1106.4+1082.5)/(2)=1094.45</t>
  </si>
  <si>
    <t>(1119.3+28.8)/(2)=574.05</t>
  </si>
  <si>
    <t>(2576.6+364.8)/(2)=1470.7</t>
  </si>
  <si>
    <t>(3264.5+6313.3)/(2)=4788.9</t>
  </si>
  <si>
    <t>(46.7+14238.9)/(2)=7142.8</t>
  </si>
  <si>
    <t>(47.7+2975.2)/(2)=1511.45</t>
  </si>
  <si>
    <t>(5388.8+4147.2)/(2)=4768</t>
  </si>
  <si>
    <t>(3843+28.8)/(2)=1935.95</t>
  </si>
  <si>
    <t>(63.6+38.8)/(2)=51.2</t>
  </si>
  <si>
    <t>(5216.8+27.8)/(2)=2622.35</t>
  </si>
  <si>
    <t>(5153.2+4978.2)/(2)=5065.7</t>
  </si>
  <si>
    <t>(27.8+27.8)/(2)=27.85</t>
  </si>
  <si>
    <t>(183.9+1056.7)/(2)=620.3</t>
  </si>
  <si>
    <t>(1105.4+1081.5)/(2)=1093.45</t>
  </si>
  <si>
    <t>(1118.3+27.8)/(2)=573.05</t>
  </si>
  <si>
    <t>(2575.6+363.8)/(2)=1469.7</t>
  </si>
  <si>
    <t>(3263.5+6312.3)/(2)=4787.9</t>
  </si>
  <si>
    <t>(45.7+14237.9)/(2)=7141.8</t>
  </si>
  <si>
    <t>(46.7+2974.2)/(2)=1510.45</t>
  </si>
  <si>
    <t>(3842+27.8)/(2)=1934.95</t>
  </si>
  <si>
    <t>(62.6+37.8)/(2)=50.2</t>
  </si>
  <si>
    <t>(5215.8+26.8)/(2)=2621.35</t>
  </si>
  <si>
    <t>(5152.2+4977.3)/(2)=5064.75</t>
  </si>
  <si>
    <t>(26.8+26.8)/(2)=26.85</t>
  </si>
  <si>
    <t>(182.9+1055.7)/(2)=619.3</t>
  </si>
  <si>
    <t>(1104.4+1080.5)/(2)=1092.45</t>
  </si>
  <si>
    <t>(1117.3+26.8)/(2)=572.1</t>
  </si>
  <si>
    <t>(2574.6+362.8)/(2)=1468.7</t>
  </si>
  <si>
    <t>(3262.5+6311.3)/(2)=4786.9</t>
  </si>
  <si>
    <t>(44.7+14236.9)/(2)=7140.8</t>
  </si>
  <si>
    <t>(45.7+2973.2)/(2)=1509.5</t>
  </si>
  <si>
    <t>(3841+26.8)/(2)=1933.95</t>
  </si>
  <si>
    <t>(61.6+36.8)/(2)=49.2</t>
  </si>
  <si>
    <t>(5214.8+25.8)/(2)=2620.35</t>
  </si>
  <si>
    <t>(500+4950.4)/(2)=2725.2</t>
  </si>
  <si>
    <t>(25.8+25.8)/(2)=25.85</t>
  </si>
  <si>
    <t>(181.9+1054.7)/(2)=618.3</t>
  </si>
  <si>
    <t>(1103.4+1079.5)/(2)=1091.5</t>
  </si>
  <si>
    <t>(1116.3+25.8)/(2)=571.1</t>
  </si>
  <si>
    <t>(2150.1+69.6)/(2)=1109.85</t>
  </si>
  <si>
    <t>(3261.5+6310.3)/(2)=4785.9</t>
  </si>
  <si>
    <t>(43.7+14235.9)/(2)=7139.85</t>
  </si>
  <si>
    <t>(44.7+2972.2)/(2)=1508.5</t>
  </si>
  <si>
    <t>(3840+25.8)/(2)=1932.95</t>
  </si>
  <si>
    <t>(60.6+35.8)/(2)=48.2</t>
  </si>
  <si>
    <t>(5213.8+24.9)/(2)=2619.35</t>
  </si>
  <si>
    <t>(24.9+4949.4)/(2)=2487.15</t>
  </si>
  <si>
    <t>(24.9+24.9)/(2)=24.85</t>
  </si>
  <si>
    <t>(1102.4+1078.6)/(2)=1090.5</t>
  </si>
  <si>
    <t>(1115.3+24.9)/(2)=570.1</t>
  </si>
  <si>
    <t>(2149.2+68.6)/(2)=1108.85</t>
  </si>
  <si>
    <t>(3260.5+24.9)/(2)=1642.7</t>
  </si>
  <si>
    <t>(42.7+14234.9)/(2)=7138.85</t>
  </si>
  <si>
    <t>(43.7+2971.2)/(2)=1507.5</t>
  </si>
  <si>
    <t>(3839.1+24.9)/(2)=1931.95</t>
  </si>
  <si>
    <t>(23.9+34.8)/(2)=29.3</t>
  </si>
  <si>
    <t>(5212.8+23.9)/(2)=2618.35</t>
  </si>
  <si>
    <t>(23.9+4948.4)/(2)=2486.15</t>
  </si>
  <si>
    <t>(23.9+23.9)/(2)=23.85</t>
  </si>
  <si>
    <t>(1101.4+1077.6)/(2)=1089.5</t>
  </si>
  <si>
    <t>(1114.3+23.9)/(2)=569.1</t>
  </si>
  <si>
    <t>(2148.2+67.6)/(2)=1107.9</t>
  </si>
  <si>
    <t>(445.3+23.9)/(2)=234.6</t>
  </si>
  <si>
    <t>(41.8+14233.9)/(2)=7137.85</t>
  </si>
  <si>
    <t>(42.7+2970.2)/(2)=1506.5</t>
  </si>
  <si>
    <t>(3838.1+23.9)/(2)=1930.95</t>
  </si>
  <si>
    <t>(22.9+33.8)/(2)=28.35</t>
  </si>
  <si>
    <t>(5211.9+22.9)/(2)=2617.35</t>
  </si>
  <si>
    <t>(22.9+4947.4)/(2)=2485.15</t>
  </si>
  <si>
    <t>(22.9+22.9)/(2)=22.85</t>
  </si>
  <si>
    <t>(1100.4+1076.6)/(2)=1088.5</t>
  </si>
  <si>
    <t>(1113.3+22.9)/(2)=568.1</t>
  </si>
  <si>
    <t>(2147.2+66.6)/(2)=1106.9</t>
  </si>
  <si>
    <t>(444.3+22.9)/(2)=233.6</t>
  </si>
  <si>
    <t>(40.8+14232.9)/(2)=7136.85</t>
  </si>
  <si>
    <t>(41.8+2969.3)/(2)=1505.5</t>
  </si>
  <si>
    <t>(3837.1+22.9)/(2)=1929.95</t>
  </si>
  <si>
    <t>(21.9+32.8)/(2)=27.35</t>
  </si>
  <si>
    <t>(5210.9+21.9)/(2)=2616.35</t>
  </si>
  <si>
    <t>(21.9+4946.4)/(2)=2484.15</t>
  </si>
  <si>
    <t>(21.9+21.9)/(2)=21.85</t>
  </si>
  <si>
    <t>(1099.4+1075.6)/(2)=1087.5</t>
  </si>
  <si>
    <t>(2067.6+65.6)/(2)=1066.65</t>
  </si>
  <si>
    <t>(443.4+21.9)/(2)=232.6</t>
  </si>
  <si>
    <t>(39.8+14231.9)/(2)=7135.85</t>
  </si>
  <si>
    <t>(40.8+2968.3)/(2)=1504.5</t>
  </si>
  <si>
    <t>(3836.1+21.9)/(2)=1928.95</t>
  </si>
  <si>
    <t>(20.9+31.8)/(2)=26.35</t>
  </si>
  <si>
    <t>(5209.9+20.9)/(2)=2615.35</t>
  </si>
  <si>
    <t>(20.9+4945.4)/(2)=2483.15</t>
  </si>
  <si>
    <t>(20.9+20.9)/(2)=20.9</t>
  </si>
  <si>
    <t>(1098.4+1074.6)/(2)=1086.5</t>
  </si>
  <si>
    <t>(31.8+64.6)/(2)=48.2</t>
  </si>
  <si>
    <t>(442.4+20.9)/(2)=231.6</t>
  </si>
  <si>
    <t>(38.8+14230.9)/(2)=7134.85</t>
  </si>
  <si>
    <t>(39.8+2967.3)/(2)=1503.5</t>
  </si>
  <si>
    <t>(3835.1+20.9)/(2)=1928</t>
  </si>
  <si>
    <t>(19.9+19.9)/(2)=19.9</t>
  </si>
  <si>
    <t>(5208.9+19.9)/(2)=2614.35</t>
  </si>
  <si>
    <t>(19.9+4944.4)/(2)=2482.15</t>
  </si>
  <si>
    <t>(1097.4+1073.6)/(2)=1085.5</t>
  </si>
  <si>
    <t>(30.8+63.6)/(2)=47.2</t>
  </si>
  <si>
    <t>(441.4+19.9)/(2)=230.6</t>
  </si>
  <si>
    <t>(37.8+14230)/(2)=7133.85</t>
  </si>
  <si>
    <t>(38.8+2966.3)/(2)=1502.5</t>
  </si>
  <si>
    <t>(3834.1+19.9)/(2)=1927</t>
  </si>
  <si>
    <t>(18.9+18.9)/(2)=18.9</t>
  </si>
  <si>
    <t>(18.9+4943.5)/(2)=2481.15</t>
  </si>
  <si>
    <t>(1096.4+1072.6)/(2)=1084.5</t>
  </si>
  <si>
    <t>(29.8+62.6)/(2)=46.2</t>
  </si>
  <si>
    <t>(440.4+18.9)/(2)=229.65</t>
  </si>
  <si>
    <t>(36.8+5837.1)/(2)=2936.95</t>
  </si>
  <si>
    <t>(37.8+103.4)/(2)=70.6</t>
  </si>
  <si>
    <t>(3833.1+18.9)/(2)=1926</t>
  </si>
  <si>
    <t>(17.9+17.9)/(2)=17.9</t>
  </si>
  <si>
    <t>(17.9+4942.5)/(2)=2480.2</t>
  </si>
  <si>
    <t>(1095.5+1071.6)/(2)=1083.5</t>
  </si>
  <si>
    <t>(28.8+61.6)/(2)=45.25</t>
  </si>
  <si>
    <t>(439.4+17.9)/(2)=228.65</t>
  </si>
  <si>
    <t>(35.8+5836.1)/(2)=2935.95</t>
  </si>
  <si>
    <t>(36.8+102.4)/(2)=69.6</t>
  </si>
  <si>
    <t>(3832.1+17.9)/(2)=1925</t>
  </si>
  <si>
    <t>(16.9+16.9)/(2)=16.9</t>
  </si>
  <si>
    <t>(1094.5+1070.6)/(2)=1082.55</t>
  </si>
  <si>
    <t>(27.8+60.6)/(2)=44.25</t>
  </si>
  <si>
    <t>(438.4+16.9)/(2)=227.65</t>
  </si>
  <si>
    <t>(34.8+5835.1)/(2)=2934.95</t>
  </si>
  <si>
    <t>(35.8+101.4)/(2)=68.6</t>
  </si>
  <si>
    <t>(3831.1+16.9)/(2)=1924</t>
  </si>
  <si>
    <t>(15.9+15.9)/(2)=15.9</t>
  </si>
  <si>
    <t>(1093.5+15.9)/(2)=554.7</t>
  </si>
  <si>
    <t>(26.8+59.6)/(2)=43.25</t>
  </si>
  <si>
    <t>(437.4+15.9)/(2)=226.65</t>
  </si>
  <si>
    <t>(33.8+5834.1)/(2)=2933.95</t>
  </si>
  <si>
    <t>(34.8+100.4)/(2)=67.6</t>
  </si>
  <si>
    <t>(3830.1+15.9)/(2)=1923</t>
  </si>
  <si>
    <t>(14.9+14.9)/(2)=14.9</t>
  </si>
  <si>
    <t>(1092.5+14.9)/(2)=553.7</t>
  </si>
  <si>
    <t>(25.8+58.6)/(2)=42.25</t>
  </si>
  <si>
    <t>(436.4+14.9)/(2)=225.65</t>
  </si>
  <si>
    <t>(32.8+5833.1)/(2)=2932.95</t>
  </si>
  <si>
    <t>(33.8+99.4)/(2)=66.6</t>
  </si>
  <si>
    <t>(3829.1+14.9)/(2)=1922</t>
  </si>
  <si>
    <t>(13.9+13.9)/(2)=13.9</t>
  </si>
  <si>
    <t>(24.9+57.7)/(2)=41.25</t>
  </si>
  <si>
    <t>(31.8+5832.1)/(2)=2932</t>
  </si>
  <si>
    <t>(32.8+98.4)/(2)=65.6</t>
  </si>
  <si>
    <t>(3828.1+13.9)/(2)=1921</t>
  </si>
  <si>
    <t>(12.9+12.9)/(2)=12.9</t>
  </si>
  <si>
    <t>(23.9+56.7)/(2)=40.25</t>
  </si>
  <si>
    <t>(30.8+5831.1)/(2)=2931</t>
  </si>
  <si>
    <t>(31.8+97.4)/(2)=64.6</t>
  </si>
  <si>
    <t>(3827.1+12.9)/(2)=1920</t>
  </si>
  <si>
    <t>(11.9+11.9)/(2)=11.95</t>
  </si>
  <si>
    <t>(29.8+5830.2)/(2)=2930</t>
  </si>
  <si>
    <t>(30.8+11.9)/(2)=21.35</t>
  </si>
  <si>
    <t>(3826.1+11.9)/(2)=1919.05</t>
  </si>
  <si>
    <t>(18.9+21.9)/(2)=20.4</t>
  </si>
  <si>
    <t>(28.8+10.9)/(2)=19.9</t>
  </si>
  <si>
    <t>(29.8+10.9)/(2)=20.4</t>
  </si>
  <si>
    <t>(9.9+9.9)/(2)=9.95</t>
  </si>
  <si>
    <t>(17.9+20.9)/(2)=19.4</t>
  </si>
  <si>
    <t>(27.8+9.9)/(2)=18.9</t>
  </si>
  <si>
    <t>(11.9+9.9)/(2)=10.95</t>
  </si>
  <si>
    <t>(8.9+8.9)/(2)=8.95</t>
  </si>
  <si>
    <t>(16.9+19.9)/(2)=18.4</t>
  </si>
  <si>
    <t>(8+8)/(2)=7.95</t>
  </si>
  <si>
    <t>(15.9+18.9)/(2)=17.4</t>
  </si>
  <si>
    <t>(7+7)/(2)=6.95</t>
  </si>
  <si>
    <t>(6+6)/(2)=5.95</t>
  </si>
  <si>
    <t>(5+5)/(2)=4.95</t>
  </si>
  <si>
    <r>
      <t>A futtatás idôtartama: </t>
    </r>
    <r>
      <rPr>
        <b/>
        <sz val="9"/>
        <color rgb="FF333333"/>
        <rFont val="Verdana"/>
        <family val="2"/>
      </rPr>
      <t>4.18 mp (0.07 p)</t>
    </r>
  </si>
  <si>
    <t>COCO STD: 3360362</t>
  </si>
  <si>
    <t>(9602164.5+33999)/(2)=4818081.75</t>
  </si>
  <si>
    <t>(5642284.3+622818.1)/(2)=3132551.2</t>
  </si>
  <si>
    <t>(14942662.9+9440987.4)/(2)=12191825.1</t>
  </si>
  <si>
    <t>(4055206.7+14310897.7)/(2)=9183052.2</t>
  </si>
  <si>
    <t>(2191862.3+7002701.9)/(2)=4597282.05</t>
  </si>
  <si>
    <t>(4553262.3+2460703)/(2)=3506982.65</t>
  </si>
  <si>
    <t>(4462906.5+3527943.7)/(2)=3995425.1</t>
  </si>
  <si>
    <t>(6058593.2+14076582.9)/(2)=10067588.05</t>
  </si>
  <si>
    <t>(19789807.8+12934633.8)/(2)=16362220.85</t>
  </si>
  <si>
    <t>(10885746.3+12595637.9)/(2)=11740692.1</t>
  </si>
  <si>
    <t>(6721762.7+11173743.7)/(2)=8947753.2</t>
  </si>
  <si>
    <t>(17004076.3+14947633.5)/(2)=15975854.9</t>
  </si>
  <si>
    <t>(5105915.2+13383778.6)/(2)=9244846.9</t>
  </si>
  <si>
    <t>(15125979.2+12369773.1)/(2)=13747876.15</t>
  </si>
  <si>
    <t>(7396195.6+3437051.1)/(2)=5416623.35</t>
  </si>
  <si>
    <t>(0+131224.2)/(2)=65612.1</t>
  </si>
  <si>
    <t>(9493606.3+33999)/(2)=4763802.65</t>
  </si>
  <si>
    <t>(5642284.3+577983.1)/(2)=3110133.7</t>
  </si>
  <si>
    <t>(12706681.4+6927745)/(2)=9817213.2</t>
  </si>
  <si>
    <t>(4446801.7+3527943.7)/(2)=3987372.7</t>
  </si>
  <si>
    <t>(17004076.3+14946341.1)/(2)=15975208.75</t>
  </si>
  <si>
    <t>(4430498.1+3527943.7)/(2)=3979220.9</t>
  </si>
  <si>
    <t>(14254928.6+6405402.9)/(2)=10330165.75</t>
  </si>
  <si>
    <t>(12688886.6+6927745)/(2)=9808315.8</t>
  </si>
  <si>
    <t>(14156013.4+6405402.9)/(2)=10280708.15</t>
  </si>
  <si>
    <t>(1622528+3437051.1)/(2)=2529789.55</t>
  </si>
  <si>
    <t>(1344471.8+3437051.1)/(2)=2390761.45</t>
  </si>
  <si>
    <t>(5189560.7+577983.1)/(2)=2883771.9</t>
  </si>
  <si>
    <t>(12669203+6927745)/(2)=9798474</t>
  </si>
  <si>
    <t>(5943265+12591164.3)/(2)=9267214.65</t>
  </si>
  <si>
    <t>(6715599.1+11173743.7)/(2)=8944671.45</t>
  </si>
  <si>
    <t>(17004076.3+14944750.5)/(2)=15974413.45</t>
  </si>
  <si>
    <t>(14156013.4+4366963.7)/(2)=9261488.5</t>
  </si>
  <si>
    <t>(4430498.1+3472571.1)/(2)=3951534.55</t>
  </si>
  <si>
    <t>(12584205.5+6927745)/(2)=9755975.25</t>
  </si>
  <si>
    <t>(7971106.9+4204126.3)/(2)=6087616.6</t>
  </si>
  <si>
    <t>(4553262.3+2375954)/(2)=3464608.15</t>
  </si>
  <si>
    <t>(12527341.6+6927745)/(2)=9727543.3</t>
  </si>
  <si>
    <t>(7820596.7+4204126.3)/(2)=6012361.5</t>
  </si>
  <si>
    <t>(3697730+2761474.9)/(2)=3229602.45</t>
  </si>
  <si>
    <t>(7765949.7+4204126.3)/(2)=5985038</t>
  </si>
  <si>
    <t>(5017975+13383778.6)/(2)=9200876.8</t>
  </si>
  <si>
    <t>(1948560.6+2761474.9)/(2)=2355017.75</t>
  </si>
  <si>
    <t>(6696512+4204126.3)/(2)=5450319.15</t>
  </si>
  <si>
    <t>(14942662.9+9360861)/(2)=12151761.95</t>
  </si>
  <si>
    <t>(4055206.7+14124797.9)/(2)=9090002.3</t>
  </si>
  <si>
    <t>(4055206.7+9748449.7)/(2)=6901828.2</t>
  </si>
  <si>
    <t>(2191862.3+0)/(2)=1095931.15</t>
  </si>
  <si>
    <t>(3635189.7+5997544.1)/(2)=4816366.9</t>
  </si>
  <si>
    <t>(17004076.3+14944651.1)/(2)=15974363.75</t>
  </si>
  <si>
    <t>(5017975+13275319.8)/(2)=9146647.4</t>
  </si>
  <si>
    <t>(6058593.2+12354960.7)/(2)=9206776.95</t>
  </si>
  <si>
    <t>(17004076.3+10926704.2)/(2)=13965390.25</t>
  </si>
  <si>
    <t>(7754.2+11117675.2)/(2)=5562714.7</t>
  </si>
  <si>
    <t>(14614105.2+9360861)/(2)=11987483.15</t>
  </si>
  <si>
    <t>(10016087.5+9360861)/(2)=9688474.25</t>
  </si>
  <si>
    <t>(6007197+12354960.7)/(2)=9181078.85</t>
  </si>
  <si>
    <t>(6007197+5701643.4)/(2)=5854420.2</t>
  </si>
  <si>
    <t>(15782895.6+10926704.2)/(2)=13354799.9</t>
  </si>
  <si>
    <t>(1090284.5+5701643.4)/(2)=3395963.95</t>
  </si>
  <si>
    <t>(6715599.1+5608096.4)/(2)=6161847.75</t>
  </si>
  <si>
    <t>(15782895.6+10895787)/(2)=13339341.3</t>
  </si>
  <si>
    <t>(1344471.8+2820794.2)/(2)=2082633</t>
  </si>
  <si>
    <t>(1090284.5+5628028.6)/(2)=3359156.55</t>
  </si>
  <si>
    <t>(12516704.5+6927745)/(2)=9722224.75</t>
  </si>
  <si>
    <t>(9092209.2+9360861)/(2)=9226535.15</t>
  </si>
  <si>
    <t>(13996556+10895787)/(2)=12446171.5</t>
  </si>
  <si>
    <t>(7361470.9+33999)/(2)=3697734.95</t>
  </si>
  <si>
    <t>(5178287.3+9360861)/(2)=7269574.2</t>
  </si>
  <si>
    <t>(6715599.1+5585331)/(2)=6150465.05</t>
  </si>
  <si>
    <t>(3178141.7+12591164.3)/(2)=7884653</t>
  </si>
  <si>
    <t>(6715599.1+5479158.6)/(2)=6097378.9</t>
  </si>
  <si>
    <t>(12028.9+5479158.6)/(2)=2745593.75</t>
  </si>
  <si>
    <t>(3178141.7+11645256.3)/(2)=7411698.95</t>
  </si>
  <si>
    <t>(12028.9+485281.1)/(2)=248655</t>
  </si>
  <si>
    <t>(3635189.7+5994661.1)/(2)=4814925.4</t>
  </si>
  <si>
    <t>(5189560.7+44139.1)/(2)=2616849.85</t>
  </si>
  <si>
    <t>(5178287.3+3966153.1)/(2)=4572220.25</t>
  </si>
  <si>
    <t>(9336008+10895787)/(2)=10115897.45</t>
  </si>
  <si>
    <t>(7361470.9+33402.5)/(2)=3697436.7</t>
  </si>
  <si>
    <t>(5964141.6+33402.5)/(2)=2998772.05</t>
  </si>
  <si>
    <t>(1948560.6+2630350.1)/(2)=2289455.35</t>
  </si>
  <si>
    <t>(7754.2+5818502.5)/(2)=2913128.35</t>
  </si>
  <si>
    <t>(4374.1+5818502.5)/(2)=2911438.35</t>
  </si>
  <si>
    <t>(0+5818502.5)/(2)=2909251.25</t>
  </si>
  <si>
    <t>(2083194.7+10895787)/(2)=6489490.85</t>
  </si>
  <si>
    <t>(5964141.6+10637.1)/(2)=2987389.35</t>
  </si>
  <si>
    <t>(3178141.7+11631239.2)/(2)=7404690.4</t>
  </si>
  <si>
    <t>(2083194.7+10895886.4)/(2)=6489540.55</t>
  </si>
  <si>
    <t>(4903680.7+10637.1)/(2)=2457158.9</t>
  </si>
  <si>
    <t>(2591201.5+96927)/(2)=1344064.25</t>
  </si>
  <si>
    <t>(911710.2+2375954)/(2)=1643832.1</t>
  </si>
  <si>
    <t>(9162792+6927745)/(2)=8045268.5</t>
  </si>
  <si>
    <t>(1276841.6+10637.1)/(2)=643739.4</t>
  </si>
  <si>
    <t>(6696512+4132201.5)/(2)=5414356.75</t>
  </si>
  <si>
    <t>(9162792+395263.3)/(2)=4779027.65</t>
  </si>
  <si>
    <t>(9162792+325028.5)/(2)=4743910.25</t>
  </si>
  <si>
    <t>(5360003.1+4132201.5)/(2)=4746102.3</t>
  </si>
  <si>
    <t>(0+2820794.2)/(2)=1410397.1</t>
  </si>
  <si>
    <t>(5123809.4+3966153.1)/(2)=4544981.25</t>
  </si>
  <si>
    <t>(519230.4+2375954)/(2)=1447592.2</t>
  </si>
  <si>
    <t>(519230.4+2304973.6)/(2)=1412102</t>
  </si>
  <si>
    <t>(1090284.5+0)/(2)=545142.25</t>
  </si>
  <si>
    <t>(1110226.6+2038747.5)/(2)=1574487.05</t>
  </si>
  <si>
    <t>(5559931.1+325028.5)/(2)=2942479.85</t>
  </si>
  <si>
    <t>(4314086.2+325028.5)/(2)=2319557.4</t>
  </si>
  <si>
    <t>(157170.8+2304973.6)/(2)=1231072.2</t>
  </si>
  <si>
    <t>(1076525.9+2038747.5)/(2)=1557636.65</t>
  </si>
  <si>
    <t>(1470009.7+6263770.2)/(2)=3866889.95</t>
  </si>
  <si>
    <t>(695.9+485281.1)/(2)=242988.5</t>
  </si>
  <si>
    <t>(2083194.7+10874313.9)/(2)=6478754.3</t>
  </si>
  <si>
    <t>(5360003.1+4111911.5)/(2)=4735957.25</t>
  </si>
  <si>
    <t>(36285.5+10637.1)/(2)=23461.3</t>
  </si>
  <si>
    <t>(5189560.7+0)/(2)=2594780.35</t>
  </si>
  <si>
    <t>(558263.7+3940107.1)/(2)=2249185.4</t>
  </si>
  <si>
    <t>(4314086.2+32607.2)/(2)=2173346.75</t>
  </si>
  <si>
    <t>(0+3940107.1)/(2)=1970053.55</t>
  </si>
  <si>
    <t>(3891882.2+32607.2)/(2)=1962244.7</t>
  </si>
  <si>
    <t>(1470009.7+0)/(2)=735004.85</t>
  </si>
  <si>
    <t>(0+10637.1)/(2)=5318.55</t>
  </si>
  <si>
    <t>(421110.5+0)/(2)=210555.25</t>
  </si>
  <si>
    <t>(3814141.8+32607.2)/(2)=1923374.5</t>
  </si>
  <si>
    <t>(28133.7+32607.2)/(2)=30370.45</t>
  </si>
  <si>
    <t>(11034.8+32607.2)/(2)=21821</t>
  </si>
  <si>
    <t>(2083194.7+84699.3)/(2)=1083947</t>
  </si>
  <si>
    <t>(695.9+0)/(2)=347.95</t>
  </si>
  <si>
    <t>(1076525.9+2027513.9)/(2)=1552019.85</t>
  </si>
  <si>
    <t>(11034.8+0)/(2)=5517.4</t>
  </si>
  <si>
    <t>(2083194.7+0)/(2)=1041597.35</t>
  </si>
  <si>
    <t>(8251.2+0)/(2)=4125.6</t>
  </si>
  <si>
    <t>(19286+0)/(2)=9643</t>
  </si>
  <si>
    <r>
      <t>A futtatás idôtartama: </t>
    </r>
    <r>
      <rPr>
        <b/>
        <sz val="9"/>
        <color rgb="FF333333"/>
        <rFont val="Verdana"/>
        <family val="2"/>
      </rPr>
      <t>4.44 mp (0.07 p)</t>
    </r>
  </si>
  <si>
    <t>COCO STD: 1203337</t>
  </si>
  <si>
    <t>(22964.5+18190.4)/(2)=20577.45</t>
  </si>
  <si>
    <t>(8175.6+5067.8)/(2)=6621.7</t>
  </si>
  <si>
    <t>(3887+4734.2)/(2)=4310.6</t>
  </si>
  <si>
    <t>(10511.2+23509.9)/(2)=17010.6</t>
  </si>
  <si>
    <t>(10575.2+10093.7)/(2)=10334.4</t>
  </si>
  <si>
    <t>(16515.1+6043.8)/(2)=11279.45</t>
  </si>
  <si>
    <t>(15885.7+24748.7)/(2)=20317.2</t>
  </si>
  <si>
    <t>(11919.8+16709.9)/(2)=14314.85</t>
  </si>
  <si>
    <t>(22108.4+14106.6)/(2)=18107.45</t>
  </si>
  <si>
    <t>(19142.4+18815.7)/(2)=18979.1</t>
  </si>
  <si>
    <t>(23291.2+30810.5)/(2)=27050.8</t>
  </si>
  <si>
    <t>(9577.2+13709)/(2)=11643.1</t>
  </si>
  <si>
    <t>(16464.2+10401.4)/(2)=13432.75</t>
  </si>
  <si>
    <t>(7941.9+10184.6)/(2)=9063.2</t>
  </si>
  <si>
    <t>(21325.2+28590.7)/(2)=24957.95</t>
  </si>
  <si>
    <t>(8413.4+8913.9)/(2)=8663.65</t>
  </si>
  <si>
    <t>(7450.4+6043.8)/(2)=6747.1</t>
  </si>
  <si>
    <t>(14074.6+13609.1)/(2)=13841.85</t>
  </si>
  <si>
    <t>(13795.9+8352.5)/(2)=11074.15</t>
  </si>
  <si>
    <t>(12598.1+14399.3)/(2)=13498.7</t>
  </si>
  <si>
    <t>(6380.5+9953.8)/(2)=8167.15</t>
  </si>
  <si>
    <t>(9286.5+16616)/(2)=12951.25</t>
  </si>
  <si>
    <t>(10711+10401.4)/(2)=10556.2</t>
  </si>
  <si>
    <t>(16081.5+13172.5)/(2)=14627.05</t>
  </si>
  <si>
    <t>(12415.3+13609.1)/(2)=13012.2</t>
  </si>
  <si>
    <t>(8681.1+14650)/(2)=11665.55</t>
  </si>
  <si>
    <t>(10575.2+6251.6)/(2)=8413.4</t>
  </si>
  <si>
    <t>(3362.6+6252.6)/(2)=4807.6</t>
  </si>
  <si>
    <t>(6720.1+5769.1)/(2)=6244.6</t>
  </si>
  <si>
    <t>(4231.7+10690.1)/(2)=7460.85</t>
  </si>
  <si>
    <t>(10575.2+5238.6)/(2)=7906.9</t>
  </si>
  <si>
    <t>(17414.2+13604.1)/(2)=15509.15</t>
  </si>
  <si>
    <t>(11919.8+12734)/(2)=12326.9</t>
  </si>
  <si>
    <t>(13174.5+13604.1)/(2)=13389.3</t>
  </si>
  <si>
    <t>(8413.4+8040.8)/(2)=8227.1</t>
  </si>
  <si>
    <t>(16081.5+12828.9)/(2)=14455.2</t>
  </si>
  <si>
    <t>(6353.5+12734)/(2)=9543.75</t>
  </si>
  <si>
    <t>(12659+13604.1)/(2)=13131.55</t>
  </si>
  <si>
    <t>(11186.6+8352.5)/(2)=9769.5</t>
  </si>
  <si>
    <t>(5264.6+5769.1)/(2)=5516.85</t>
  </si>
  <si>
    <t>(5838+8040.8)/(2)=6939.4</t>
  </si>
  <si>
    <t>(16081.5+8592.2)/(2)=12336.85</t>
  </si>
  <si>
    <t>(9508.3+13709)/(2)=11608.6</t>
  </si>
  <si>
    <t>(10711+10132.6)/(2)=10421.85</t>
  </si>
  <si>
    <t>(10575.2+4558.3)/(2)=7566.75</t>
  </si>
  <si>
    <t>(2579.4+6252.6)/(2)=4416</t>
  </si>
  <si>
    <t>(16081.5+8556.2)/(2)=12318.9</t>
  </si>
  <si>
    <t>(9893.9+4558.3)/(2)=7226.1</t>
  </si>
  <si>
    <t>(12659+13594.1)/(2)=13126.55</t>
  </si>
  <si>
    <t>(6526.3+4132.8)/(2)=5329.55</t>
  </si>
  <si>
    <t>(6388.5+4524.4)/(2)=5456.4</t>
  </si>
  <si>
    <t>(6353.5+6475.4)/(2)=6414.45</t>
  </si>
  <si>
    <t>(12851.8+8022.8)/(2)=10437.3</t>
  </si>
  <si>
    <t>(12110.6+13594.1)/(2)=12852.35</t>
  </si>
  <si>
    <t>(9286.5+14338.3)/(2)=11812.4</t>
  </si>
  <si>
    <t>(5793.1+6459.4)/(2)=6126.25</t>
  </si>
  <si>
    <t>(6949.9+7632.2)/(2)=7291.05</t>
  </si>
  <si>
    <t>(4761.1+9280.5)/(2)=7020.8</t>
  </si>
  <si>
    <t>(10711+9025.8)/(2)=9868.4</t>
  </si>
  <si>
    <t>(7450.4+5561.3)/(2)=6505.85</t>
  </si>
  <si>
    <t>(6137.7+4132.8)/(2)=5135.25</t>
  </si>
  <si>
    <t>(12110.6+10655.1)/(2)=11382.85</t>
  </si>
  <si>
    <t>(6949.9+6455.4)/(2)=6702.65</t>
  </si>
  <si>
    <t>(2026.9+6459.4)/(2)=4243.15</t>
  </si>
  <si>
    <t>(12110.6+9179.6)/(2)=10645.1</t>
  </si>
  <si>
    <t>(6949.9+4326.6)/(2)=5638.25</t>
  </si>
  <si>
    <t>(4007.9+4132.8)/(2)=4070.35</t>
  </si>
  <si>
    <t>(6949.9+3588.3)/(2)=5269.1</t>
  </si>
  <si>
    <t>(2236.7+2243.7)/(2)=2240.2</t>
  </si>
  <si>
    <t>(1185.8+6252.6)/(2)=3719.2</t>
  </si>
  <si>
    <t>(4466.4+9953.8)/(2)=7210.1</t>
  </si>
  <si>
    <t>(9335.4+6949.9)/(2)=8142.65</t>
  </si>
  <si>
    <t>(2026.9+6332.5)/(2)=4179.7</t>
  </si>
  <si>
    <t>(9335.4+3338.6)/(2)=6337</t>
  </si>
  <si>
    <t>(5770.1+8352.5)/(2)=7061.25</t>
  </si>
  <si>
    <t>(9891.9+7202.6)/(2)=8547.25</t>
  </si>
  <si>
    <t>(4466.4+5730.1)/(2)=5098.3</t>
  </si>
  <si>
    <t>(2026.9+5755.1)/(2)=3891</t>
  </si>
  <si>
    <t>(2787.1+5730.1)/(2)=4258.65</t>
  </si>
  <si>
    <t>(5994.9+3338.6)/(2)=4666.7</t>
  </si>
  <si>
    <t>(3887+3137.8)/(2)=3512.4</t>
  </si>
  <si>
    <t>(4210.7+10690.1)/(2)=7450.4</t>
  </si>
  <si>
    <t>(0+6252.6)/(2)=3126.3</t>
  </si>
  <si>
    <t>(5264.6+5137.7)/(2)=5201.2</t>
  </si>
  <si>
    <t>(6388.5+1450.5)/(2)=3919.5</t>
  </si>
  <si>
    <t>(0+2901)/(2)=1450.5</t>
  </si>
  <si>
    <t>(7925.9+7202.6)/(2)=7564.25</t>
  </si>
  <si>
    <t>(2518.4+7202.6)/(2)=4860.55</t>
  </si>
  <si>
    <t>(3631.3+10690.1)/(2)=7160.65</t>
  </si>
  <si>
    <t>(3588.3+5137.7)/(2)=4363.05</t>
  </si>
  <si>
    <t>(5770.1+6393.5)/(2)=6081.8</t>
  </si>
  <si>
    <t>(5770.1+5911.9)/(2)=5841</t>
  </si>
  <si>
    <t>(7450.4+2921)/(2)=5185.7</t>
  </si>
  <si>
    <t>(4761.1+8793)/(2)=6777.05</t>
  </si>
  <si>
    <t>(6353.5+6324.5)/(2)=6339</t>
  </si>
  <si>
    <t>(5770.1+2980.9)/(2)=4375.5</t>
  </si>
  <si>
    <t>(4761.1+6355.5)/(2)=5558.3</t>
  </si>
  <si>
    <t>(6573.3+2921)/(2)=4747.15</t>
  </si>
  <si>
    <t>(3580.3+5137.7)/(2)=4359.05</t>
  </si>
  <si>
    <t>(3631.3+9083.7)/(2)=6357.5</t>
  </si>
  <si>
    <t>(4938.9+1398.6)/(2)=3168.75</t>
  </si>
  <si>
    <t>(6353.5+5693.2)/(2)=6023.35</t>
  </si>
  <si>
    <t>(1724.2+2243.7)/(2)=1983.95</t>
  </si>
  <si>
    <t>(12851.8+4175.7)/(2)=8513.8</t>
  </si>
  <si>
    <t>(5698.2+1450.5)/(2)=3574.35</t>
  </si>
  <si>
    <t>(3683.2+563.4)/(2)=2123.35</t>
  </si>
  <si>
    <t>(2026.9+4842)/(2)=3434.5</t>
  </si>
  <si>
    <t>(1727.2+6076.8)/(2)=3902</t>
  </si>
  <si>
    <t>(0+901.1)/(2)=450.55</t>
  </si>
  <si>
    <t>(1995+2804.1)/(2)=2399.55</t>
  </si>
  <si>
    <t>(826.2+1595.4)/(2)=1210.75</t>
  </si>
  <si>
    <t>(3781.1+4010.9)/(2)=3896</t>
  </si>
  <si>
    <t>(3887+2500.4)/(2)=3193.75</t>
  </si>
  <si>
    <t>(3781.1+1887.1)/(2)=2834.1</t>
  </si>
  <si>
    <t>(524.5+2243.7)/(2)=1384.1</t>
  </si>
  <si>
    <t>(3781.1+594.4)/(2)=2187.75</t>
  </si>
  <si>
    <t>(1159.8+2804.1)/(2)=1981.95</t>
  </si>
  <si>
    <t>(9916.9+4175.7)/(2)=7046.3</t>
  </si>
  <si>
    <t>(524.5+1277.7)/(2)=901.1</t>
  </si>
  <si>
    <t>(4007.9+2918)/(2)=3462.95</t>
  </si>
  <si>
    <t>(2518.4+2058.9)/(2)=2288.65</t>
  </si>
  <si>
    <t>(9184.6+4175.7)/(2)=6680.15</t>
  </si>
  <si>
    <t>(3960.9+1159.8)/(2)=2560.4</t>
  </si>
  <si>
    <t>(1950+2500.4)/(2)=2225.2</t>
  </si>
  <si>
    <t>(1929+708.3)/(2)=1318.65</t>
  </si>
  <si>
    <t>(3259.7+1159.8)/(2)=2209.75</t>
  </si>
  <si>
    <t>(5698.2+0)/(2)=2849.1</t>
  </si>
  <si>
    <t>(3158.8+563.4)/(2)=1861.1</t>
  </si>
  <si>
    <t>(6885+1282.7)/(2)=4083.8</t>
  </si>
  <si>
    <t>(5696.2+0)/(2)=2848.1</t>
  </si>
  <si>
    <t>(3580.3+4293.6)/(2)=3936.95</t>
  </si>
  <si>
    <t>(4228.7+6355.5)/(2)=5292.1</t>
  </si>
  <si>
    <t>(1955+114.9)/(2)=1034.95</t>
  </si>
  <si>
    <t>(5692.2+0)/(2)=2846.1</t>
  </si>
  <si>
    <t>(4143.8+6355.5)/(2)=5249.65</t>
  </si>
  <si>
    <t>(1727.2+5467.4)/(2)=3597.3</t>
  </si>
  <si>
    <t>(3781.1+0)/(2)=1890.55</t>
  </si>
  <si>
    <t>(4938.9+479.5)/(2)=2709.25</t>
  </si>
  <si>
    <t>(0+6284.6)/(2)=3142.3</t>
  </si>
  <si>
    <t>(635.3+4293.6)/(2)=2464.5</t>
  </si>
  <si>
    <t>(820.2+1595.4)/(2)=1207.75</t>
  </si>
  <si>
    <t>(317.7+4293.6)/(2)=2305.65</t>
  </si>
  <si>
    <t>(1757.2+0)/(2)=878.6</t>
  </si>
  <si>
    <t>(820.2+1074.9)/(2)=947.55</t>
  </si>
  <si>
    <t>(1223.7+2058.9)/(2)=1641.3</t>
  </si>
  <si>
    <t>(2787.1+734.2)/(2)=1760.7</t>
  </si>
  <si>
    <t>(820.2+0)/(2)=410.1</t>
  </si>
  <si>
    <t>(463.5+0)/(2)=231.75</t>
  </si>
  <si>
    <t>(1811.1+114.9)/(2)=963</t>
  </si>
  <si>
    <t>(1727.2+4616.3)/(2)=3171.75</t>
  </si>
  <si>
    <t>(1715.2+3011.9)/(2)=2363.6</t>
  </si>
  <si>
    <t>(330.7+0)/(2)=165.35</t>
  </si>
  <si>
    <t>(93.9+734.2)/(2)=414.1</t>
  </si>
  <si>
    <t>(3259.7+881.1)/(2)=2070.4</t>
  </si>
  <si>
    <t>(0+2223.7)/(2)=1111.85</t>
  </si>
  <si>
    <t>(0+479.5)/(2)=239.75</t>
  </si>
  <si>
    <t>(1223.7+0)/(2)=611.85</t>
  </si>
  <si>
    <t>(524.5+0)/(2)=262.25</t>
  </si>
  <si>
    <t>(317.7+3755.2)/(2)=2036.4</t>
  </si>
  <si>
    <t>(108.9+2422.5)/(2)=1265.7</t>
  </si>
  <si>
    <t>(171.8+0)/(2)=85.9</t>
  </si>
  <si>
    <t>(1833.1+0)/(2)=916.55</t>
  </si>
  <si>
    <t>(1811.1+0)/(2)=905.55</t>
  </si>
  <si>
    <t>(108.9+0)/(2)=54.45</t>
  </si>
  <si>
    <t>(0+734.2)/(2)=367.1</t>
  </si>
  <si>
    <t>(907.1+0)/(2)=453.55</t>
  </si>
  <si>
    <t>(4+0)/(2)=2</t>
  </si>
  <si>
    <r>
      <t>A futtatás idôtartama: </t>
    </r>
    <r>
      <rPr>
        <b/>
        <sz val="9"/>
        <color rgb="FF333333"/>
        <rFont val="Verdana"/>
        <family val="2"/>
      </rPr>
      <t>4.62 mp (0.08 p)</t>
    </r>
  </si>
  <si>
    <t>freq</t>
  </si>
  <si>
    <t>ampl</t>
  </si>
  <si>
    <t>COCO Y0: 6463063</t>
  </si>
  <si>
    <t>(22548.4+18058.9)/(2)=20303.65</t>
  </si>
  <si>
    <t>(16915+5104.9)/(2)=11009.95</t>
  </si>
  <si>
    <t>(3928.1+5406.6)/(2)=4667.3</t>
  </si>
  <si>
    <t>(10678.3+23618.3)/(2)=17148.3</t>
  </si>
  <si>
    <t>(11149.8+9647.3)/(2)=10398.55</t>
  </si>
  <si>
    <t>(7410.6+5681.3)/(2)=6545.95</t>
  </si>
  <si>
    <t>(16069.9+25303.6)/(2)=20686.75</t>
  </si>
  <si>
    <t>(11643.3+16384.6)/(2)=14013.95</t>
  </si>
  <si>
    <t>(21600.3+14605.4)/(2)=18102.85</t>
  </si>
  <si>
    <t>(19332.6+18216.7)/(2)=18774.65</t>
  </si>
  <si>
    <t>(23177.8+31266.6)/(2)=27222.2</t>
  </si>
  <si>
    <t>(9626.3+14465.5)/(2)=12045.9</t>
  </si>
  <si>
    <t>(16751.2+9599.4)/(2)=13175.3</t>
  </si>
  <si>
    <t>(7735.2+9198.8)/(2)=8467</t>
  </si>
  <si>
    <t>(21091.8+29267.7)/(2)=25179.75</t>
  </si>
  <si>
    <t>(8112.9+9113.9)/(2)=8613.35</t>
  </si>
  <si>
    <t>(22547.4+18057.9)/(2)=20302.65</t>
  </si>
  <si>
    <t>(8279.7+5103.9)/(2)=6691.8</t>
  </si>
  <si>
    <t>(3927.1+5405.6)/(2)=4666.3</t>
  </si>
  <si>
    <t>(10677.3+23617.3)/(2)=17147.3</t>
  </si>
  <si>
    <t>(11148.8+9646.3)/(2)=10397.55</t>
  </si>
  <si>
    <t>(7409.6+5680.3)/(2)=6544.95</t>
  </si>
  <si>
    <t>(13956+13644.3)/(2)=13800.15</t>
  </si>
  <si>
    <t>(11642.3+16383.6)/(2)=14012.95</t>
  </si>
  <si>
    <t>(21599.3+14604.4)/(2)=18101.85</t>
  </si>
  <si>
    <t>(14259.7+8533.4)/(2)=11396.55</t>
  </si>
  <si>
    <t>(12531.4+14711.2)/(2)=13621.35</t>
  </si>
  <si>
    <t>(9625.3+14464.5)/(2)=12044.9</t>
  </si>
  <si>
    <t>(16750.2+9598.4)/(2)=13174.3</t>
  </si>
  <si>
    <t>(6337.6+9197.8)/(2)=7767.7</t>
  </si>
  <si>
    <t>(9383.6+16918)/(2)=13150.8</t>
  </si>
  <si>
    <t>(8111.9+9112.9)/(2)=8612.35</t>
  </si>
  <si>
    <t>(22546.4+18056.9)/(2)=20301.65</t>
  </si>
  <si>
    <t>(8278.7+5102.9)/(2)=6690.8</t>
  </si>
  <si>
    <t>(3926.1+5404.6)/(2)=4665.3</t>
  </si>
  <si>
    <t>(10676.3+23616.3)/(2)=17146.3</t>
  </si>
  <si>
    <t>(11147.8+9645.3)/(2)=10396.55</t>
  </si>
  <si>
    <t>(7408.6+5679.3)/(2)=6543.95</t>
  </si>
  <si>
    <t>(13955+13643.3)/(2)=13799.15</t>
  </si>
  <si>
    <t>(11641.3+16382.6)/(2)=14011.95</t>
  </si>
  <si>
    <t>(21598.3+14603.4)/(2)=18100.85</t>
  </si>
  <si>
    <t>(14258.7+8532.4)/(2)=11395.55</t>
  </si>
  <si>
    <t>(12530.4+14710.2)/(2)=13620.35</t>
  </si>
  <si>
    <t>(9624.3+14463.5)/(2)=12043.9</t>
  </si>
  <si>
    <t>(11315.7+9597.4)/(2)=10456.5</t>
  </si>
  <si>
    <t>(6336.6+9196.8)/(2)=7766.7</t>
  </si>
  <si>
    <t>(9382.6+16917)/(2)=13149.8</t>
  </si>
  <si>
    <t>(8110.9+9111.9)/(2)=8611.35</t>
  </si>
  <si>
    <t>(15338.6+13280.7)/(2)=14309.65</t>
  </si>
  <si>
    <t>(8277.7+5101.9)/(2)=6689.8</t>
  </si>
  <si>
    <t>(3925.1+5403.6)/(2)=4664.3</t>
  </si>
  <si>
    <t>(10675.3+23615.3)/(2)=17145.3</t>
  </si>
  <si>
    <t>(11146.8+9644.3)/(2)=10395.6</t>
  </si>
  <si>
    <t>(7407.6+5678.3)/(2)=6542.95</t>
  </si>
  <si>
    <t>(13864.1+13642.3)/(2)=13753.2</t>
  </si>
  <si>
    <t>(11640.3+16381.6)/(2)=14010.95</t>
  </si>
  <si>
    <t>(21597.3+14602.4)/(2)=18099.85</t>
  </si>
  <si>
    <t>(14257.7+8531.4)/(2)=11394.55</t>
  </si>
  <si>
    <t>(12529.4+14709.3)/(2)=13619.35</t>
  </si>
  <si>
    <t>(9623.4+14462.5)/(2)=12042.9</t>
  </si>
  <si>
    <t>(11314.7+9596.4)/(2)=10455.5</t>
  </si>
  <si>
    <t>(6335.6+9195.8)/(2)=7765.7</t>
  </si>
  <si>
    <t>(9381.6+16916)/(2)=13148.8</t>
  </si>
  <si>
    <t>(8109.9+9110.9)/(2)=8610.35</t>
  </si>
  <si>
    <t>(15337.6+13279.7)/(2)=14308.65</t>
  </si>
  <si>
    <t>(8276.7+5100.9)/(2)=6688.8</t>
  </si>
  <si>
    <t>(3924.1+5402.6)/(2)=4663.3</t>
  </si>
  <si>
    <t>(8464.5+15028.9)/(2)=11746.7</t>
  </si>
  <si>
    <t>(11145.8+5612.4)/(2)=8379.1</t>
  </si>
  <si>
    <t>(7406.6+5677.3)/(2)=6541.95</t>
  </si>
  <si>
    <t>(3674.3+6310.7)/(2)=4992.5</t>
  </si>
  <si>
    <t>(11639.3+16380.6)/(2)=14009.95</t>
  </si>
  <si>
    <t>(21596.3+14601.4)/(2)=18098.85</t>
  </si>
  <si>
    <t>(14256.7+8530.4)/(2)=11393.55</t>
  </si>
  <si>
    <t>(6659.3+6132.9)/(2)=6396.1</t>
  </si>
  <si>
    <t>(9622.4+14461.5)/(2)=12041.9</t>
  </si>
  <si>
    <t>(11313.7+9595.4)/(2)=10454.5</t>
  </si>
  <si>
    <t>(6334.6+9194.8)/(2)=7764.7</t>
  </si>
  <si>
    <t>(9380.6+16915)/(2)=13147.8</t>
  </si>
  <si>
    <t>(8108.9+9109.9)/(2)=8609.35</t>
  </si>
  <si>
    <t>(15336.6+13278.7)/(2)=14307.65</t>
  </si>
  <si>
    <t>(8275.7+5099.9)/(2)=6687.8</t>
  </si>
  <si>
    <t>(3923.1+5401.6)/(2)=4662.3</t>
  </si>
  <si>
    <t>(4074.9+11001)/(2)=7537.95</t>
  </si>
  <si>
    <t>(11144.8+4054.9)/(2)=7599.9</t>
  </si>
  <si>
    <t>(7405.6+5676.3)/(2)=6540.95</t>
  </si>
  <si>
    <t>(3673.3+6309.7)/(2)=4991.5</t>
  </si>
  <si>
    <t>(11638.3+16379.6)/(2)=14008.95</t>
  </si>
  <si>
    <t>(16554.4+13878.1)/(2)=15216.25</t>
  </si>
  <si>
    <t>(14255.7+8529.4)/(2)=11392.6</t>
  </si>
  <si>
    <t>(6658.3+6131.9)/(2)=6395.1</t>
  </si>
  <si>
    <t>(9621.4+14460.5)/(2)=12040.95</t>
  </si>
  <si>
    <t>(11312.7+9594.4)/(2)=10453.5</t>
  </si>
  <si>
    <t>(6333.6+9193.8)/(2)=7763.7</t>
  </si>
  <si>
    <t>(9379.6+16914)/(2)=13146.8</t>
  </si>
  <si>
    <t>(8107.9+9108.9)/(2)=8608.35</t>
  </si>
  <si>
    <t>(15335.6+13277.7)/(2)=14306.65</t>
  </si>
  <si>
    <t>(8274.7+5098.9)/(2)=6686.8</t>
  </si>
  <si>
    <t>(3922.1+5400.6)/(2)=4661.35</t>
  </si>
  <si>
    <t>(4073.9+11000)/(2)=7536.95</t>
  </si>
  <si>
    <t>(11143.8+4053.9)/(2)=7598.9</t>
  </si>
  <si>
    <t>(7404.6+5675.3)/(2)=6539.95</t>
  </si>
  <si>
    <t>(3672.3+6308.7)/(2)=4990.5</t>
  </si>
  <si>
    <t>(11637.3+12637.3)/(2)=12137.35</t>
  </si>
  <si>
    <t>(16553.4+13877.1)/(2)=15215.25</t>
  </si>
  <si>
    <t>(14254.7+8528.4)/(2)=11391.6</t>
  </si>
  <si>
    <t>(6657.3+6130.9)/(2)=6394.1</t>
  </si>
  <si>
    <t>(9620.4+14459.5)/(2)=12039.95</t>
  </si>
  <si>
    <t>(11311.7+9593.4)/(2)=10452.5</t>
  </si>
  <si>
    <t>(6332.6+9192.8)/(2)=7762.7</t>
  </si>
  <si>
    <t>(9378.6+16913)/(2)=13145.8</t>
  </si>
  <si>
    <t>(8106.9+8041.9)/(2)=8074.4</t>
  </si>
  <si>
    <t>(15334.6+12679.3)/(2)=14006.95</t>
  </si>
  <si>
    <t>(8273.7+5097.9)/(2)=6685.8</t>
  </si>
  <si>
    <t>(3921.1+5399.6)/(2)=4660.35</t>
  </si>
  <si>
    <t>(4072.9+10999)/(2)=7535.95</t>
  </si>
  <si>
    <t>(11142.8+4052.9)/(2)=7597.9</t>
  </si>
  <si>
    <t>(7403.6+5674.3)/(2)=6538.95</t>
  </si>
  <si>
    <t>(3671.3+6307.7)/(2)=4989.5</t>
  </si>
  <si>
    <t>(6175.8+12636.3)/(2)=9406.05</t>
  </si>
  <si>
    <t>(12227.7+13876.1)/(2)=13051.9</t>
  </si>
  <si>
    <t>(11300.7+8527.4)/(2)=9914.05</t>
  </si>
  <si>
    <t>(5331.7+6129.9)/(2)=5730.75</t>
  </si>
  <si>
    <t>(9619.4+14458.5)/(2)=12038.95</t>
  </si>
  <si>
    <t>(11310.7+9592.4)/(2)=10451.5</t>
  </si>
  <si>
    <t>(6331.7+9191.8)/(2)=7761.7</t>
  </si>
  <si>
    <t>(9377.6+16912)/(2)=13144.8</t>
  </si>
  <si>
    <t>(5470.5+8040.9)/(2)=6755.75</t>
  </si>
  <si>
    <t>(15333.6+8810.2)/(2)=12071.9</t>
  </si>
  <si>
    <t>(8272.7+5090.9)/(2)=6681.8</t>
  </si>
  <si>
    <t>(3920.1+5398.6)/(2)=4659.35</t>
  </si>
  <si>
    <t>(4071.9+10998)/(2)=7534.95</t>
  </si>
  <si>
    <t>(11141.8+4051.9)/(2)=7596.9</t>
  </si>
  <si>
    <t>(7402.6+5673.3)/(2)=6537.95</t>
  </si>
  <si>
    <t>(3670.3+6306.7)/(2)=4988.5</t>
  </si>
  <si>
    <t>(6174.8+12635.3)/(2)=9405.05</t>
  </si>
  <si>
    <t>(12226.7+13875.1)/(2)=13050.9</t>
  </si>
  <si>
    <t>(11299.7+8526.4)/(2)=9913.05</t>
  </si>
  <si>
    <t>(5330.7+6128.9)/(2)=5729.75</t>
  </si>
  <si>
    <t>(9618.4+14457.5)/(2)=12037.95</t>
  </si>
  <si>
    <t>(11309.7+9591.4)/(2)=10450.5</t>
  </si>
  <si>
    <t>(6330.7+9190.8)/(2)=7760.7</t>
  </si>
  <si>
    <t>(9376.6+16911)/(2)=13143.8</t>
  </si>
  <si>
    <t>(5469.5+8039.9)/(2)=6754.75</t>
  </si>
  <si>
    <t>(15332.6+8809.2)/(2)=12070.9</t>
  </si>
  <si>
    <t>(8271.7+5089.9)/(2)=6680.8</t>
  </si>
  <si>
    <t>(3919.1+5397.6)/(2)=4658.35</t>
  </si>
  <si>
    <t>(4070.9+10997)/(2)=7533.95</t>
  </si>
  <si>
    <t>(11140.8+4050.9)/(2)=7595.9</t>
  </si>
  <si>
    <t>(7401.6+5672.3)/(2)=6536.95</t>
  </si>
  <si>
    <t>(3669.3+6305.7)/(2)=4987.5</t>
  </si>
  <si>
    <t>(6173.8+12634.3)/(2)=9404.05</t>
  </si>
  <si>
    <t>(12225.7+13874.1)/(2)=13049.9</t>
  </si>
  <si>
    <t>(11298.7+8525.5)/(2)=9912.05</t>
  </si>
  <si>
    <t>(5329.7+6127.9)/(2)=5728.75</t>
  </si>
  <si>
    <t>(9617.4+14456.5)/(2)=12036.95</t>
  </si>
  <si>
    <t>(11308.7+9305.7)/(2)=10307.15</t>
  </si>
  <si>
    <t>(6329.7+9189.8)/(2)=7759.7</t>
  </si>
  <si>
    <t>(9375.6+16910)/(2)=13142.8</t>
  </si>
  <si>
    <t>(5468.5+8038.9)/(2)=6753.75</t>
  </si>
  <si>
    <t>(15331.6+8808.2)/(2)=12069.9</t>
  </si>
  <si>
    <t>(8270.7+5088.9)/(2)=6679.8</t>
  </si>
  <si>
    <t>(3918.1+5396.6)/(2)=4657.35</t>
  </si>
  <si>
    <t>(4069.9+10996)/(2)=7532.95</t>
  </si>
  <si>
    <t>(11139.8+4049.9)/(2)=7594.9</t>
  </si>
  <si>
    <t>(7400.6+5671.3)/(2)=6535.95</t>
  </si>
  <si>
    <t>(2716.3+6304.7)/(2)=4510.5</t>
  </si>
  <si>
    <t>(6172.8+12633.3)/(2)=9403.05</t>
  </si>
  <si>
    <t>(12224.7+13873.1)/(2)=13048.9</t>
  </si>
  <si>
    <t>(11297.7+8524.5)/(2)=9911.05</t>
  </si>
  <si>
    <t>(5328.7+6126.9)/(2)=5727.75</t>
  </si>
  <si>
    <t>(9616.4+14455.5)/(2)=12035.95</t>
  </si>
  <si>
    <t>(11307.7+9304.7)/(2)=10306.15</t>
  </si>
  <si>
    <t>(6328.7+9188.8)/(2)=7758.7</t>
  </si>
  <si>
    <t>(9374.6+16909)/(2)=13141.8</t>
  </si>
  <si>
    <t>(5467.5+8037.9)/(2)=6752.75</t>
  </si>
  <si>
    <t>(15330.6+8222.8)/(2)=11776.7</t>
  </si>
  <si>
    <t>(8269.7+5087.9)/(2)=6678.8</t>
  </si>
  <si>
    <t>(3917.1+5395.6)/(2)=4656.35</t>
  </si>
  <si>
    <t>(4068.9+10995)/(2)=7531.95</t>
  </si>
  <si>
    <t>(10672.3+3994)/(2)=7333.15</t>
  </si>
  <si>
    <t>(7399.6+5670.3)/(2)=6534.95</t>
  </si>
  <si>
    <t>(2715.3+6303.7)/(2)=4509.5</t>
  </si>
  <si>
    <t>(6171.8+12632.3)/(2)=9402.05</t>
  </si>
  <si>
    <t>(12223.7+13872.1)/(2)=13047.9</t>
  </si>
  <si>
    <t>(11296.7+8523.5)/(2)=9910.05</t>
  </si>
  <si>
    <t>(5327.7+6125.9)/(2)=5726.75</t>
  </si>
  <si>
    <t>(9615.4+14454.5)/(2)=12034.95</t>
  </si>
  <si>
    <t>(11306.7+9303.7)/(2)=10305.15</t>
  </si>
  <si>
    <t>(6327.7+9187.8)/(2)=7757.7</t>
  </si>
  <si>
    <t>(9373.6+16908)/(2)=13140.8</t>
  </si>
  <si>
    <t>(5466.5+8036.9)/(2)=6751.75</t>
  </si>
  <si>
    <t>(15329.6+8221.8)/(2)=11775.7</t>
  </si>
  <si>
    <t>(8268.7+5086.9)/(2)=6677.8</t>
  </si>
  <si>
    <t>(3916.1+5394.6)/(2)=4655.35</t>
  </si>
  <si>
    <t>(4067.9+10994)/(2)=7530.95</t>
  </si>
  <si>
    <t>(10671.3+3993)/(2)=7332.15</t>
  </si>
  <si>
    <t>(7398.6+5669.3)/(2)=6533.95</t>
  </si>
  <si>
    <t>(2714.3+6302.7)/(2)=4508.5</t>
  </si>
  <si>
    <t>(6170.8+12631.3)/(2)=9401.05</t>
  </si>
  <si>
    <t>(12222.7+13871.1)/(2)=13046.9</t>
  </si>
  <si>
    <t>(11295.7+8522.5)/(2)=9909.05</t>
  </si>
  <si>
    <t>(5326.7+6124.9)/(2)=5725.75</t>
  </si>
  <si>
    <t>(9614.4+14453.5)/(2)=12033.95</t>
  </si>
  <si>
    <t>(11305.7+9302.7)/(2)=10304.15</t>
  </si>
  <si>
    <t>(6326.7+9186.8)/(2)=7756.7</t>
  </si>
  <si>
    <t>(9372.6+16907)/(2)=13139.8</t>
  </si>
  <si>
    <t>(5465.5+8035.9)/(2)=6750.75</t>
  </si>
  <si>
    <t>(15328.6+8220.8)/(2)=11774.7</t>
  </si>
  <si>
    <t>(6864.1+4412.6)/(2)=5638.35</t>
  </si>
  <si>
    <t>(3915.1+5393.6)/(2)=4654.35</t>
  </si>
  <si>
    <t>(4066.9+10993)/(2)=7529.95</t>
  </si>
  <si>
    <t>(6794.2+3992)/(2)=5393.1</t>
  </si>
  <si>
    <t>(7397.6+5668.3)/(2)=6532.95</t>
  </si>
  <si>
    <t>(2713.3+6301.7)/(2)=4507.5</t>
  </si>
  <si>
    <t>(6169.8+6604.4)/(2)=6387.1</t>
  </si>
  <si>
    <t>(12221.7+13870.1)/(2)=13045.9</t>
  </si>
  <si>
    <t>(11294.7+8521.5)/(2)=9908.05</t>
  </si>
  <si>
    <t>(5325.7+6123.9)/(2)=5724.75</t>
  </si>
  <si>
    <t>(9613.4+14452.5)/(2)=12032.95</t>
  </si>
  <si>
    <t>(11304.7+9301.7)/(2)=10303.15</t>
  </si>
  <si>
    <t>(6325.7+9185.8)/(2)=7755.7</t>
  </si>
  <si>
    <t>(9371.6+16906)/(2)=13138.8</t>
  </si>
  <si>
    <t>(5464.5+8034.9)/(2)=6749.75</t>
  </si>
  <si>
    <t>(15327.6+8219.8)/(2)=11773.7</t>
  </si>
  <si>
    <t>(6863.1+4411.6)/(2)=5637.35</t>
  </si>
  <si>
    <t>(3914.1+5392.6)/(2)=4653.35</t>
  </si>
  <si>
    <t>(4065.9+10992)/(2)=7528.95</t>
  </si>
  <si>
    <t>(6793.2+3991)/(2)=5392.1</t>
  </si>
  <si>
    <t>(7396.6+5667.3)/(2)=6531.95</t>
  </si>
  <si>
    <t>(2712.3+6300.7)/(2)=4506.5</t>
  </si>
  <si>
    <t>(6168.8+6603.4)/(2)=6386.1</t>
  </si>
  <si>
    <t>(12220.7+13869.1)/(2)=13044.9</t>
  </si>
  <si>
    <t>(11293.7+8520.5)/(2)=9907.05</t>
  </si>
  <si>
    <t>(5324.7+6122.9)/(2)=5723.75</t>
  </si>
  <si>
    <t>(9612.4+14451.5)/(2)=12031.95</t>
  </si>
  <si>
    <t>(11303.7+9300.7)/(2)=10302.15</t>
  </si>
  <si>
    <t>(6324.7+9184.8)/(2)=7754.7</t>
  </si>
  <si>
    <t>(9370.6+16905)/(2)=13137.85</t>
  </si>
  <si>
    <t>(5463.5+8033.9)/(2)=6748.75</t>
  </si>
  <si>
    <t>(12223.7+8218.8)/(2)=10221.25</t>
  </si>
  <si>
    <t>(6862.1+4410.6)/(2)=5636.35</t>
  </si>
  <si>
    <t>(3913.1+5391.6)/(2)=4652.35</t>
  </si>
  <si>
    <t>(4064.9+10991)/(2)=7527.95</t>
  </si>
  <si>
    <t>(6792.2+3990)/(2)=5391.1</t>
  </si>
  <si>
    <t>(7395.6+5666.3)/(2)=6530.95</t>
  </si>
  <si>
    <t>(2711.3+6299.7)/(2)=4505.5</t>
  </si>
  <si>
    <t>(6167.8+6602.4)/(2)=6385.1</t>
  </si>
  <si>
    <t>(12005+13868.1)/(2)=12936.55</t>
  </si>
  <si>
    <t>(11292.7+8519.5)/(2)=9906.05</t>
  </si>
  <si>
    <t>(5323.7+6121.9)/(2)=5722.75</t>
  </si>
  <si>
    <t>(9611.4+14450.5)/(2)=12030.95</t>
  </si>
  <si>
    <t>(11302.7+9299.7)/(2)=10301.15</t>
  </si>
  <si>
    <t>(6323.7+9183.8)/(2)=7753.7</t>
  </si>
  <si>
    <t>(9369.6+14932)/(2)=12150.8</t>
  </si>
  <si>
    <t>(5462.5+6380.6)/(2)=5921.55</t>
  </si>
  <si>
    <t>(12222.7+8217.8)/(2)=10220.25</t>
  </si>
  <si>
    <t>(6861.1+4409.6)/(2)=5635.35</t>
  </si>
  <si>
    <t>(3912.1+5390.6)/(2)=4651.35</t>
  </si>
  <si>
    <t>(4063.9+10990)/(2)=7526.95</t>
  </si>
  <si>
    <t>(6791.2+3989)/(2)=5390.1</t>
  </si>
  <si>
    <t>(7394.6+5665.3)/(2)=6529.95</t>
  </si>
  <si>
    <t>(2710.3+6298.7)/(2)=4504.5</t>
  </si>
  <si>
    <t>(6166.8+6601.4)/(2)=6384.1</t>
  </si>
  <si>
    <t>(12004+13867.1)/(2)=12935.55</t>
  </si>
  <si>
    <t>(11291.7+8518.5)/(2)=9905.05</t>
  </si>
  <si>
    <t>(5322.7+6120.9)/(2)=5721.75</t>
  </si>
  <si>
    <t>(9610.4+14449.5)/(2)=12029.95</t>
  </si>
  <si>
    <t>(11301.7+9298.7)/(2)=10300.15</t>
  </si>
  <si>
    <t>(6322.7+9182.8)/(2)=7752.75</t>
  </si>
  <si>
    <t>(9368.6+14931)/(2)=12149.8</t>
  </si>
  <si>
    <t>(5461.5+6379.6)/(2)=5920.55</t>
  </si>
  <si>
    <t>(12221.7+8216.8)/(2)=10219.25</t>
  </si>
  <si>
    <t>(6860.1+4408.6)/(2)=5634.35</t>
  </si>
  <si>
    <t>(3911.1+5389.6)/(2)=4650.35</t>
  </si>
  <si>
    <t>(4062.9+10989)/(2)=7525.95</t>
  </si>
  <si>
    <t>(6790.2+3988)/(2)=5389.1</t>
  </si>
  <si>
    <t>(7393.6+5664.3)/(2)=6528.95</t>
  </si>
  <si>
    <t>(2709.3+6297.7)/(2)=4503.5</t>
  </si>
  <si>
    <t>(6165.8+6600.4)/(2)=6383.1</t>
  </si>
  <si>
    <t>(12003+13866.1)/(2)=12934.55</t>
  </si>
  <si>
    <t>(11290.7+8517.5)/(2)=9904.05</t>
  </si>
  <si>
    <t>(5321.7+6119.9)/(2)=5720.75</t>
  </si>
  <si>
    <t>(9609.4+14448.5)/(2)=12028.95</t>
  </si>
  <si>
    <t>(11300.7+9297.7)/(2)=10299.15</t>
  </si>
  <si>
    <t>(6321.7+9181.8)/(2)=7751.75</t>
  </si>
  <si>
    <t>(9367.6+14930)/(2)=12148.8</t>
  </si>
  <si>
    <t>(5460.5+6378.6)/(2)=5919.55</t>
  </si>
  <si>
    <t>(12220.7+8215.8)/(2)=10218.25</t>
  </si>
  <si>
    <t>(6859.1+4407.6)/(2)=5633.35</t>
  </si>
  <si>
    <t>(3910.1+5388.6)/(2)=4649.35</t>
  </si>
  <si>
    <t>(4061.9+10988)/(2)=7524.95</t>
  </si>
  <si>
    <t>(6789.2+3987)/(2)=5388.1</t>
  </si>
  <si>
    <t>(7392.6+5663.3)/(2)=6527.95</t>
  </si>
  <si>
    <t>(2708.3+6296.7)/(2)=4502.5</t>
  </si>
  <si>
    <t>(6164.8+6599.4)/(2)=6382.1</t>
  </si>
  <si>
    <t>(12002+13865.1)/(2)=12933.55</t>
  </si>
  <si>
    <t>(11289.7+8516.5)/(2)=9903.05</t>
  </si>
  <si>
    <t>(5320.7+6118.9)/(2)=5719.75</t>
  </si>
  <si>
    <t>(6742.2+8457.5)/(2)=7599.9</t>
  </si>
  <si>
    <t>(11299.7+9296.7)/(2)=10298.15</t>
  </si>
  <si>
    <t>(6320.7+9180.8)/(2)=7750.75</t>
  </si>
  <si>
    <t>(4896.1+9486.5)/(2)=7191.3</t>
  </si>
  <si>
    <t>(5459.5+6377.6)/(2)=5918.55</t>
  </si>
  <si>
    <t>(12219.7+8214.8)/(2)=10217.25</t>
  </si>
  <si>
    <t>(6858.1+4406.6)/(2)=5632.35</t>
  </si>
  <si>
    <t>(3909.1+5387.6)/(2)=4648.35</t>
  </si>
  <si>
    <t>(4060.9+10987)/(2)=7523.95</t>
  </si>
  <si>
    <t>(6788.2+3986)/(2)=5387.1</t>
  </si>
  <si>
    <t>(7391.6+5662.3)/(2)=6526.95</t>
  </si>
  <si>
    <t>(2707.3+6295.7)/(2)=4501.5</t>
  </si>
  <si>
    <t>(6163.8+6598.4)/(2)=6381.1</t>
  </si>
  <si>
    <t>(12001+13864.1)/(2)=12932.55</t>
  </si>
  <si>
    <t>(11288.7+8515.5)/(2)=9902.05</t>
  </si>
  <si>
    <t>(5319.7+6117.9)/(2)=5718.75</t>
  </si>
  <si>
    <t>(6741.2+8456.5)/(2)=7598.9</t>
  </si>
  <si>
    <t>(11298.7+8195.8)/(2)=9747.25</t>
  </si>
  <si>
    <t>(6319.7+9179.8)/(2)=7749.75</t>
  </si>
  <si>
    <t>(4895.1+9485.5)/(2)=7190.3</t>
  </si>
  <si>
    <t>(5458.5+6376.6)/(2)=5917.55</t>
  </si>
  <si>
    <t>(12218.7+8213.8)/(2)=10216.25</t>
  </si>
  <si>
    <t>(6857.1+4405.6)/(2)=5631.35</t>
  </si>
  <si>
    <t>(3908.1+5386.6)/(2)=4647.35</t>
  </si>
  <si>
    <t>(4059.9+10986)/(2)=7522.95</t>
  </si>
  <si>
    <t>(6787.2+3985)/(2)=5386.1</t>
  </si>
  <si>
    <t>(7390.6+5348.6)/(2)=6369.6</t>
  </si>
  <si>
    <t>(2706.3+6294.7)/(2)=4500.5</t>
  </si>
  <si>
    <t>(6162.8+6597.4)/(2)=6380.1</t>
  </si>
  <si>
    <t>(12000+13863.1)/(2)=12931.55</t>
  </si>
  <si>
    <t>(11287.7+8514.5)/(2)=9901.05</t>
  </si>
  <si>
    <t>(5318.7+6116.9)/(2)=5717.75</t>
  </si>
  <si>
    <t>(6740.2+8455.5)/(2)=7597.9</t>
  </si>
  <si>
    <t>(11297.7+8194.8)/(2)=9746.25</t>
  </si>
  <si>
    <t>(6318.7+9178.8)/(2)=7748.75</t>
  </si>
  <si>
    <t>(4894.1+9484.5)/(2)=7189.3</t>
  </si>
  <si>
    <t>(5457.5+6375.6)/(2)=5916.55</t>
  </si>
  <si>
    <t>(12217.7+8212.8)/(2)=10215.25</t>
  </si>
  <si>
    <t>(6279.7+4404.6)/(2)=5342.15</t>
  </si>
  <si>
    <t>(3907.1+5385.6)/(2)=4646.35</t>
  </si>
  <si>
    <t>(4058.9+10985)/(2)=7521.95</t>
  </si>
  <si>
    <t>(6786.2+3984)/(2)=5385.1</t>
  </si>
  <si>
    <t>(7389.6+5347.6)/(2)=6368.6</t>
  </si>
  <si>
    <t>(2705.3+6293.7)/(2)=4499.5</t>
  </si>
  <si>
    <t>(6161.8+6596.4)/(2)=6379.1</t>
  </si>
  <si>
    <t>(11999+13862.1)/(2)=12930.55</t>
  </si>
  <si>
    <t>(11286.7+8513.5)/(2)=9900.05</t>
  </si>
  <si>
    <t>(5317.7+6115.9)/(2)=5716.75</t>
  </si>
  <si>
    <t>(6739.2+8454.5)/(2)=7596.9</t>
  </si>
  <si>
    <t>(11296.7+8193.8)/(2)=9745.25</t>
  </si>
  <si>
    <t>(6317.7+9177.8)/(2)=7747.75</t>
  </si>
  <si>
    <t>(4893.1+9483.5)/(2)=7188.3</t>
  </si>
  <si>
    <t>(5456.5+6374.6)/(2)=5915.55</t>
  </si>
  <si>
    <t>(12216.7+8211.8)/(2)=10214.25</t>
  </si>
  <si>
    <t>(6278.7+4403.6)/(2)=5341.15</t>
  </si>
  <si>
    <t>(3906.1+5384.6)/(2)=4645.35</t>
  </si>
  <si>
    <t>(4057.9+10984)/(2)=7520.95</t>
  </si>
  <si>
    <t>(6785.2+3983)/(2)=5384.1</t>
  </si>
  <si>
    <t>(7388.6+5346.6)/(2)=6367.6</t>
  </si>
  <si>
    <t>(2704.3+6292.7)/(2)=4498.5</t>
  </si>
  <si>
    <t>(6160.8+6595.4)/(2)=6378.1</t>
  </si>
  <si>
    <t>(11998+13861.1)/(2)=12929.55</t>
  </si>
  <si>
    <t>(11285.7+8512.5)/(2)=9899.05</t>
  </si>
  <si>
    <t>(5316.7+6114.9)/(2)=5715.75</t>
  </si>
  <si>
    <t>(6738.2+8453.5)/(2)=7595.9</t>
  </si>
  <si>
    <t>(11295.7+8192.8)/(2)=9744.25</t>
  </si>
  <si>
    <t>(6316.7+9176.8)/(2)=7746.75</t>
  </si>
  <si>
    <t>(4892.1+9482.5)/(2)=7187.3</t>
  </si>
  <si>
    <t>(5455.5+6373.6)/(2)=5914.55</t>
  </si>
  <si>
    <t>(12215.8+8210.8)/(2)=10213.25</t>
  </si>
  <si>
    <t>(6277.7+4402.6)/(2)=5340.15</t>
  </si>
  <si>
    <t>(3905.1+5383.6)/(2)=4644.35</t>
  </si>
  <si>
    <t>(4056.9+10983)/(2)=7519.95</t>
  </si>
  <si>
    <t>(6784.2+3982)/(2)=5383.1</t>
  </si>
  <si>
    <t>(7387.6+5345.6)/(2)=6366.6</t>
  </si>
  <si>
    <t>(2703.3+6291.7)/(2)=4497.5</t>
  </si>
  <si>
    <t>(6159.8+6594.4)/(2)=6377.1</t>
  </si>
  <si>
    <t>(11997+10699.3)/(2)=11348.1</t>
  </si>
  <si>
    <t>(11284.7+8511.5)/(2)=9898.05</t>
  </si>
  <si>
    <t>(5315.7+6113.9)/(2)=5714.75</t>
  </si>
  <si>
    <t>(6737.2+8452.5)/(2)=7594.9</t>
  </si>
  <si>
    <t>(11294.7+8191.8)/(2)=9743.25</t>
  </si>
  <si>
    <t>(6315.7+9175.8)/(2)=7745.75</t>
  </si>
  <si>
    <t>(4891.1+9481.5)/(2)=7186.3</t>
  </si>
  <si>
    <t>(5454.5+6372.6)/(2)=5913.55</t>
  </si>
  <si>
    <t>(12214.8+8209.8)/(2)=10212.25</t>
  </si>
  <si>
    <t>(6276.7+4401.6)/(2)=5339.15</t>
  </si>
  <si>
    <t>(3904.1+5382.6)/(2)=4643.35</t>
  </si>
  <si>
    <t>(4055.9+10982)/(2)=7518.95</t>
  </si>
  <si>
    <t>(6783.2+3981)/(2)=5382.1</t>
  </si>
  <si>
    <t>(7386.6+5344.6)/(2)=6365.6</t>
  </si>
  <si>
    <t>(2702.3+6290.7)/(2)=4496.5</t>
  </si>
  <si>
    <t>(6158.8+6593.4)/(2)=6376.1</t>
  </si>
  <si>
    <t>(11996+10698.3)/(2)=11347.1</t>
  </si>
  <si>
    <t>(11283.7+8510.5)/(2)=9897.1</t>
  </si>
  <si>
    <t>(5314.7+6112.9)/(2)=5713.75</t>
  </si>
  <si>
    <t>(6736.2+7399.6)/(2)=7067.9</t>
  </si>
  <si>
    <t>(11293.7+8190.8)/(2)=9742.25</t>
  </si>
  <si>
    <t>(6314.7+9174.8)/(2)=7744.75</t>
  </si>
  <si>
    <t>(4890.1+9480.5)/(2)=7185.3</t>
  </si>
  <si>
    <t>(1780.2+6371.6)/(2)=4075.9</t>
  </si>
  <si>
    <t>(12213.8+8208.8)/(2)=10211.25</t>
  </si>
  <si>
    <t>(6275.7+4400.6)/(2)=5338.15</t>
  </si>
  <si>
    <t>(3903.1+5381.6)/(2)=4642.35</t>
  </si>
  <si>
    <t>(4054.9+10981)/(2)=7517.95</t>
  </si>
  <si>
    <t>(6782.2+3980)/(2)=5381.1</t>
  </si>
  <si>
    <t>(7385.6+5343.6)/(2)=6364.6</t>
  </si>
  <si>
    <t>(2701.3+6289.7)/(2)=4495.5</t>
  </si>
  <si>
    <t>(6157.8+6592.4)/(2)=6375.1</t>
  </si>
  <si>
    <t>(11995+10697.3)/(2)=11346.1</t>
  </si>
  <si>
    <t>(11282.7+8509.5)/(2)=9896.1</t>
  </si>
  <si>
    <t>(5313.7+6111.9)/(2)=5712.75</t>
  </si>
  <si>
    <t>(6735.2+7398.6)/(2)=7066.9</t>
  </si>
  <si>
    <t>(11292.7+8189.8)/(2)=9741.25</t>
  </si>
  <si>
    <t>(6313.7+9173.8)/(2)=7743.75</t>
  </si>
  <si>
    <t>(4889.1+9479.5)/(2)=7184.3</t>
  </si>
  <si>
    <t>(1779.2+6370.6)/(2)=4074.9</t>
  </si>
  <si>
    <t>(12212.8+8207.8)/(2)=10210.25</t>
  </si>
  <si>
    <t>(6274.7+4399.6)/(2)=5337.15</t>
  </si>
  <si>
    <t>(3902.1+5380.6)/(2)=4641.35</t>
  </si>
  <si>
    <t>(4053.9+10980)/(2)=7516.95</t>
  </si>
  <si>
    <t>(6781.2+3979)/(2)=5380.1</t>
  </si>
  <si>
    <t>(7384.6+5342.6)/(2)=6363.6</t>
  </si>
  <si>
    <t>(2700.3+6288.7)/(2)=4494.5</t>
  </si>
  <si>
    <t>(6156.8+6591.4)/(2)=6374.1</t>
  </si>
  <si>
    <t>(11994+9586.4)/(2)=10790.2</t>
  </si>
  <si>
    <t>(11281.7+8508.5)/(2)=9895.1</t>
  </si>
  <si>
    <t>(5312.7+6110.9)/(2)=5711.75</t>
  </si>
  <si>
    <t>(6734.2+5647.3)/(2)=6190.8</t>
  </si>
  <si>
    <t>(11291.7+8188.8)/(2)=9740.25</t>
  </si>
  <si>
    <t>(6312.7+9172.8)/(2)=7742.75</t>
  </si>
  <si>
    <t>(4888.1+9478.5)/(2)=7183.3</t>
  </si>
  <si>
    <t>(1778.2+6369.6)/(2)=4073.9</t>
  </si>
  <si>
    <t>(12211.8+8206.8)/(2)=10209.25</t>
  </si>
  <si>
    <t>(4071.9+4398.6)/(2)=4235.25</t>
  </si>
  <si>
    <t>(3901.1+5379.6)/(2)=4640.35</t>
  </si>
  <si>
    <t>(4052.9+10979)/(2)=7515.95</t>
  </si>
  <si>
    <t>(6780.2+3978)/(2)=5379.1</t>
  </si>
  <si>
    <t>(7383.6+5341.6)/(2)=6362.6</t>
  </si>
  <si>
    <t>(2699.3+6287.7)/(2)=4493.5</t>
  </si>
  <si>
    <t>(6155.8+6590.4)/(2)=6373.1</t>
  </si>
  <si>
    <t>(11993+9585.4)/(2)=10789.2</t>
  </si>
  <si>
    <t>(11280.7+8507.5)/(2)=9894.1</t>
  </si>
  <si>
    <t>(5311.7+6109.9)/(2)=5710.75</t>
  </si>
  <si>
    <t>(2633.4+4222.8)/(2)=3428.05</t>
  </si>
  <si>
    <t>(11290.7+8187.8)/(2)=9739.25</t>
  </si>
  <si>
    <t>(6311.7+9171.8)/(2)=7741.75</t>
  </si>
  <si>
    <t>(4887.1+9477.5)/(2)=7182.3</t>
  </si>
  <si>
    <t>(1777.2+6368.6)/(2)=4072.9</t>
  </si>
  <si>
    <t>(12210.8+8205.8)/(2)=10208.25</t>
  </si>
  <si>
    <t>(4070.9+4397.6)/(2)=4234.25</t>
  </si>
  <si>
    <t>(3900.1+5378.6)/(2)=4639.35</t>
  </si>
  <si>
    <t>(4051.9+10978)/(2)=7514.95</t>
  </si>
  <si>
    <t>(6779.2+3977)/(2)=5378.1</t>
  </si>
  <si>
    <t>(7382.6+5340.6)/(2)=6361.6</t>
  </si>
  <si>
    <t>(2698.3+6286.7)/(2)=4492.5</t>
  </si>
  <si>
    <t>(6154.8+6589.4)/(2)=6372.1</t>
  </si>
  <si>
    <t>(11992+9584.4)/(2)=10788.2</t>
  </si>
  <si>
    <t>(11279.7+8506.5)/(2)=9893.1</t>
  </si>
  <si>
    <t>(5310.7+6108.9)/(2)=5709.75</t>
  </si>
  <si>
    <t>(2250.7+2731.3)/(2)=2491</t>
  </si>
  <si>
    <t>(11289.7+8186.8)/(2)=9738.25</t>
  </si>
  <si>
    <t>(6310.7+9170.8)/(2)=7740.75</t>
  </si>
  <si>
    <t>(4886.1+9476.5)/(2)=7181.3</t>
  </si>
  <si>
    <t>(1776.2+6367.6)/(2)=4071.9</t>
  </si>
  <si>
    <t>(12209.8+8204.8)/(2)=10207.25</t>
  </si>
  <si>
    <t>(4069.9+4396.6)/(2)=4233.25</t>
  </si>
  <si>
    <t>(3899.1+5377.6)/(2)=4638.35</t>
  </si>
  <si>
    <t>(4050.9+10977)/(2)=7513.95</t>
  </si>
  <si>
    <t>(6778.2+3976)/(2)=5377.1</t>
  </si>
  <si>
    <t>(7381.6+5339.6)/(2)=6360.6</t>
  </si>
  <si>
    <t>(1327.7+6285.7)/(2)=3806.7</t>
  </si>
  <si>
    <t>(6153.8+6588.4)/(2)=6371.1</t>
  </si>
  <si>
    <t>(11991+9583.4)/(2)=10787.2</t>
  </si>
  <si>
    <t>(11278.7+8505.5)/(2)=9892.1</t>
  </si>
  <si>
    <t>(5309.7+6107.9)/(2)=5708.8</t>
  </si>
  <si>
    <t>(2249.7+2730.3)/(2)=2490</t>
  </si>
  <si>
    <t>(11288.7+8185.8)/(2)=9737.25</t>
  </si>
  <si>
    <t>(4585.4+9169.8)/(2)=6877.6</t>
  </si>
  <si>
    <t>(4885.1+9475.5)/(2)=7180.3</t>
  </si>
  <si>
    <t>(1775.2+6366.6)/(2)=4070.9</t>
  </si>
  <si>
    <t>(12208.8+8203.8)/(2)=10206.25</t>
  </si>
  <si>
    <t>(4068.9+4395.6)/(2)=4232.25</t>
  </si>
  <si>
    <t>(3898.1+5376.6)/(2)=4637.35</t>
  </si>
  <si>
    <t>(4049.9+10976)/(2)=7512.95</t>
  </si>
  <si>
    <t>(6777.2+3975)/(2)=5376.1</t>
  </si>
  <si>
    <t>(7380.6+5338.6)/(2)=6359.6</t>
  </si>
  <si>
    <t>(1326.7+6284.7)/(2)=3805.7</t>
  </si>
  <si>
    <t>(6152.8+6587.4)/(2)=6370.1</t>
  </si>
  <si>
    <t>(9636.3+6862.1)/(2)=8249.25</t>
  </si>
  <si>
    <t>(11277.7+8504.5)/(2)=9891.1</t>
  </si>
  <si>
    <t>(5308.7+6106.9)/(2)=5707.8</t>
  </si>
  <si>
    <t>(2248.7+2729.3)/(2)=2489</t>
  </si>
  <si>
    <t>(11287.7+8184.8)/(2)=9736.25</t>
  </si>
  <si>
    <t>(4584.4+9168.8)/(2)=6876.6</t>
  </si>
  <si>
    <t>(4884.1+9474.5)/(2)=7179.3</t>
  </si>
  <si>
    <t>(1774.2+6365.6)/(2)=4069.9</t>
  </si>
  <si>
    <t>(12207.8+8202.8)/(2)=10205.25</t>
  </si>
  <si>
    <t>(4067.9+4394.6)/(2)=4231.25</t>
  </si>
  <si>
    <t>(3897.1+5375.6)/(2)=4636.35</t>
  </si>
  <si>
    <t>(4048.9+10975)/(2)=7511.95</t>
  </si>
  <si>
    <t>(6776.2+3974)/(2)=5375.1</t>
  </si>
  <si>
    <t>(7379.6+5337.6)/(2)=6358.6</t>
  </si>
  <si>
    <t>(1325.7+6283.7)/(2)=3804.7</t>
  </si>
  <si>
    <t>(6151.8+6586.4)/(2)=6369.1</t>
  </si>
  <si>
    <t>(9635.3+6861.1)/(2)=8248.25</t>
  </si>
  <si>
    <t>(11276.7+8503.5)/(2)=9890.1</t>
  </si>
  <si>
    <t>(5307.7+6105.9)/(2)=5706.8</t>
  </si>
  <si>
    <t>(2247.7+2728.3)/(2)=2488</t>
  </si>
  <si>
    <t>(11286.7+8183.8)/(2)=9735.25</t>
  </si>
  <si>
    <t>(4583.4+9167.8)/(2)=6875.6</t>
  </si>
  <si>
    <t>(4883.1+9473.5)/(2)=7178.3</t>
  </si>
  <si>
    <t>(1773.2+6364.6)/(2)=4068.9</t>
  </si>
  <si>
    <t>(12206.8+8201.8)/(2)=10204.25</t>
  </si>
  <si>
    <t>(4066.9+4393.6)/(2)=4230.25</t>
  </si>
  <si>
    <t>(3896.1+5374.6)/(2)=4635.35</t>
  </si>
  <si>
    <t>(4047.9+10974)/(2)=7510.95</t>
  </si>
  <si>
    <t>(6775.2+3973)/(2)=5374.1</t>
  </si>
  <si>
    <t>(7378.6+5336.6)/(2)=6357.6</t>
  </si>
  <si>
    <t>(1324.7+6282.7)/(2)=3803.7</t>
  </si>
  <si>
    <t>(6150.8+6585.4)/(2)=6368.1</t>
  </si>
  <si>
    <t>(9634.3+3780.2)/(2)=6707.25</t>
  </si>
  <si>
    <t>(5670.3+8502.5)/(2)=7086.4</t>
  </si>
  <si>
    <t>(5306.7+6104.9)/(2)=5705.8</t>
  </si>
  <si>
    <t>(2246.7+2727.3)/(2)=2487</t>
  </si>
  <si>
    <t>(10300.7+6724.3)/(2)=8512.45</t>
  </si>
  <si>
    <t>(4480.5+4816.2)/(2)=4648.35</t>
  </si>
  <si>
    <t>(4882.1+9472.5)/(2)=7177.3</t>
  </si>
  <si>
    <t>(1772.2+5707.3)/(2)=3739.75</t>
  </si>
  <si>
    <t>(12205.8+8200.8)/(2)=10203.25</t>
  </si>
  <si>
    <t>(4065.9+4392.6)/(2)=4229.25</t>
  </si>
  <si>
    <t>(3895.1+5373.6)/(2)=4634.35</t>
  </si>
  <si>
    <t>(4046.9+10973)/(2)=7509.95</t>
  </si>
  <si>
    <t>(6774.2+3972)/(2)=5373.1</t>
  </si>
  <si>
    <t>(7377.6+5335.6)/(2)=6356.65</t>
  </si>
  <si>
    <t>(1323.7+6281.7)/(2)=3802.7</t>
  </si>
  <si>
    <t>(6149.8+6584.4)/(2)=6367.1</t>
  </si>
  <si>
    <t>(9633.3+3779.2)/(2)=6706.3</t>
  </si>
  <si>
    <t>(5669.3+8501.5)/(2)=7085.4</t>
  </si>
  <si>
    <t>(5305.7+6103.9)/(2)=5704.8</t>
  </si>
  <si>
    <t>(2245.7+2726.3)/(2)=2486</t>
  </si>
  <si>
    <t>(10299.7+6723.3)/(2)=8511.45</t>
  </si>
  <si>
    <t>(2865.1+4815.2)/(2)=3840.15</t>
  </si>
  <si>
    <t>(4881.1+9471.5)/(2)=7176.3</t>
  </si>
  <si>
    <t>(1771.2+5706.3)/(2)=3738.75</t>
  </si>
  <si>
    <t>(12204.8+8199.8)/(2)=10202.25</t>
  </si>
  <si>
    <t>(4064.9+4391.6)/(2)=4228.25</t>
  </si>
  <si>
    <t>(3894.1+5372.6)/(2)=4633.35</t>
  </si>
  <si>
    <t>(4045.9+10972)/(2)=7508.95</t>
  </si>
  <si>
    <t>(6773.2+3971)/(2)=5372.1</t>
  </si>
  <si>
    <t>(7376.6+5334.7)/(2)=6355.65</t>
  </si>
  <si>
    <t>(1322.7+6280.7)/(2)=3801.7</t>
  </si>
  <si>
    <t>(6148.8+6583.4)/(2)=6366.1</t>
  </si>
  <si>
    <t>(6129.9+3778.2)/(2)=4954.05</t>
  </si>
  <si>
    <t>(5668.3+8500.5)/(2)=7084.4</t>
  </si>
  <si>
    <t>(5304.7+6102.9)/(2)=5703.8</t>
  </si>
  <si>
    <t>(2244.7+2725.3)/(2)=2485</t>
  </si>
  <si>
    <t>(10298.7+6722.3)/(2)=8510.45</t>
  </si>
  <si>
    <t>(2864.1+4814.2)/(2)=3839.15</t>
  </si>
  <si>
    <t>(4880.1+9470.5)/(2)=7175.3</t>
  </si>
  <si>
    <t>(1770.2+5705.3)/(2)=3737.75</t>
  </si>
  <si>
    <t>(12203.8+8198.8)/(2)=10201.25</t>
  </si>
  <si>
    <t>(4063.9+4390.6)/(2)=4227.25</t>
  </si>
  <si>
    <t>(3893.1+3220.8)/(2)=3556.95</t>
  </si>
  <si>
    <t>(4044.9+10971)/(2)=7507.95</t>
  </si>
  <si>
    <t>(6772.2+3970)/(2)=5371.1</t>
  </si>
  <si>
    <t>(7375.6+5333.7)/(2)=6354.65</t>
  </si>
  <si>
    <t>(1321.7+6279.7)/(2)=3800.7</t>
  </si>
  <si>
    <t>(6147.8+6582.4)/(2)=6365.1</t>
  </si>
  <si>
    <t>(6128.9+3777.2)/(2)=4953.05</t>
  </si>
  <si>
    <t>(5667.3+8499.5)/(2)=7083.4</t>
  </si>
  <si>
    <t>(5303.7+6101.9)/(2)=5702.8</t>
  </si>
  <si>
    <t>(2243.8+2724.3)/(2)=2484</t>
  </si>
  <si>
    <t>(10297.7+6721.3)/(2)=8509.45</t>
  </si>
  <si>
    <t>(2863.1+4813.2)/(2)=3838.15</t>
  </si>
  <si>
    <t>(4879.1+9469.5)/(2)=7174.3</t>
  </si>
  <si>
    <t>(1769.2+5704.3)/(2)=3736.75</t>
  </si>
  <si>
    <t>(12202.8+8197.8)/(2)=10200.25</t>
  </si>
  <si>
    <t>(4062.9+4389.6)/(2)=4226.25</t>
  </si>
  <si>
    <t>(3892.1+3219.8)/(2)=3555.95</t>
  </si>
  <si>
    <t>(4043.9+10970)/(2)=7506.95</t>
  </si>
  <si>
    <t>(6771.2+3969)/(2)=5370.1</t>
  </si>
  <si>
    <t>(7374.6+5332.7)/(2)=6353.65</t>
  </si>
  <si>
    <t>(1320.7+6278.7)/(2)=3799.7</t>
  </si>
  <si>
    <t>(6146.8+6581.4)/(2)=6364.1</t>
  </si>
  <si>
    <t>(6127.9+3776.2)/(2)=4952.05</t>
  </si>
  <si>
    <t>(5666.3+8498.5)/(2)=7082.4</t>
  </si>
  <si>
    <t>(5302.7+6100.9)/(2)=5701.8</t>
  </si>
  <si>
    <t>(2242.8+2723.3)/(2)=2483</t>
  </si>
  <si>
    <t>(10296.7+6720.3)/(2)=8508.45</t>
  </si>
  <si>
    <t>(2862.1+4812.2)/(2)=3837.15</t>
  </si>
  <si>
    <t>(4878.1+9468.5)/(2)=7173.3</t>
  </si>
  <si>
    <t>(1768.2+5703.3)/(2)=3735.75</t>
  </si>
  <si>
    <t>(12201.8+8196.8)/(2)=10199.25</t>
  </si>
  <si>
    <t>(4061.9+4388.6)/(2)=4225.25</t>
  </si>
  <si>
    <t>(3891.1+3218.8)/(2)=3554.95</t>
  </si>
  <si>
    <t>(3823.2+10969)/(2)=7396.1</t>
  </si>
  <si>
    <t>(6770.2+3968)/(2)=5369.1</t>
  </si>
  <si>
    <t>(7373.6+5331.7)/(2)=6352.65</t>
  </si>
  <si>
    <t>(87.9+6277.7)/(2)=3182.8</t>
  </si>
  <si>
    <t>(6145.8+6580.4)/(2)=6363.1</t>
  </si>
  <si>
    <t>(6126.9+3775.2)/(2)=4951.05</t>
  </si>
  <si>
    <t>(5665.3+8497.5)/(2)=7081.4</t>
  </si>
  <si>
    <t>(5301.7+5448.5)/(2)=5375.1</t>
  </si>
  <si>
    <t>(2241.8+2722.3)/(2)=2482</t>
  </si>
  <si>
    <t>(10295.7+6719.3)/(2)=8507.45</t>
  </si>
  <si>
    <t>(2861.1+4811.2)/(2)=3836.15</t>
  </si>
  <si>
    <t>(4877.1+9467.5)/(2)=7172.3</t>
  </si>
  <si>
    <t>(1767.2+5702.3)/(2)=3734.75</t>
  </si>
  <si>
    <t>(12200.8+8195.8)/(2)=10198.25</t>
  </si>
  <si>
    <t>(4060.9+4387.6)/(2)=4224.25</t>
  </si>
  <si>
    <t>(3890.1+3217.8)/(2)=3553.95</t>
  </si>
  <si>
    <t>(3822.2+10968)/(2)=7395.1</t>
  </si>
  <si>
    <t>(6769.2+3967)/(2)=5368.1</t>
  </si>
  <si>
    <t>(7372.6+5330.7)/(2)=6351.65</t>
  </si>
  <si>
    <t>(86.9+6276.7)/(2)=3181.8</t>
  </si>
  <si>
    <t>(6144.8+6579.4)/(2)=6362.1</t>
  </si>
  <si>
    <t>(6125.9+3774.2)/(2)=4950.05</t>
  </si>
  <si>
    <t>(5664.3+8496.5)/(2)=7080.4</t>
  </si>
  <si>
    <t>(5300.7+5447.5)/(2)=5374.1</t>
  </si>
  <si>
    <t>(2240.8+2721.3)/(2)=2481</t>
  </si>
  <si>
    <t>(10294.7+6718.3)/(2)=8506.45</t>
  </si>
  <si>
    <t>(2860.1+4810.2)/(2)=3835.15</t>
  </si>
  <si>
    <t>(4876.1+9466.5)/(2)=7171.3</t>
  </si>
  <si>
    <t>(1766.2+5701.3)/(2)=3733.75</t>
  </si>
  <si>
    <t>(12199.8+8194.8)/(2)=10197.25</t>
  </si>
  <si>
    <t>(4059.9+4386.6)/(2)=4223.25</t>
  </si>
  <si>
    <t>(3889.1+3216.8)/(2)=3552.95</t>
  </si>
  <si>
    <t>(3821.2+10967)/(2)=7394.1</t>
  </si>
  <si>
    <t>(6768.2+1128.9)/(2)=3948.55</t>
  </si>
  <si>
    <t>(7371.6+5329.7)/(2)=6350.65</t>
  </si>
  <si>
    <t>(85.9+2942)/(2)=1514</t>
  </si>
  <si>
    <t>(6143.8+6578.4)/(2)=6361.1</t>
  </si>
  <si>
    <t>(6124.9+3773.2)/(2)=4949.05</t>
  </si>
  <si>
    <t>(5663.3+8495.5)/(2)=7079.4</t>
  </si>
  <si>
    <t>(5299.7+5446.5)/(2)=5373.1</t>
  </si>
  <si>
    <t>(2239.8+2720.3)/(2)=2480</t>
  </si>
  <si>
    <t>(8255.7+6717.3)/(2)=7486.5</t>
  </si>
  <si>
    <t>(2859.1+4809.2)/(2)=3834.15</t>
  </si>
  <si>
    <t>(4875.1+9465.5)/(2)=7170.3</t>
  </si>
  <si>
    <t>(1765.2+5700.3)/(2)=3732.75</t>
  </si>
  <si>
    <t>(12198.8+8193.8)/(2)=10196.3</t>
  </si>
  <si>
    <t>(4058.9+4385.6)/(2)=4222.25</t>
  </si>
  <si>
    <t>(3888.1+3215.8)/(2)=3551.95</t>
  </si>
  <si>
    <t>(3820.2+10966)/(2)=7393.1</t>
  </si>
  <si>
    <t>(6767.2+1127.9)/(2)=3947.55</t>
  </si>
  <si>
    <t>(7370.6+5328.7)/(2)=6349.65</t>
  </si>
  <si>
    <t>(84.9+2941.1)/(2)=1513</t>
  </si>
  <si>
    <t>(6142.8+6577.4)/(2)=6360.1</t>
  </si>
  <si>
    <t>(6123.9+3772.2)/(2)=4948.05</t>
  </si>
  <si>
    <t>(5662.3+8494.5)/(2)=7078.4</t>
  </si>
  <si>
    <t>(5298.7+5445.5)/(2)=5372.1</t>
  </si>
  <si>
    <t>(2238.8+2719.3)/(2)=2479</t>
  </si>
  <si>
    <t>(8254.7+6716.3)/(2)=7485.5</t>
  </si>
  <si>
    <t>(2858.1+4808.2)/(2)=3833.15</t>
  </si>
  <si>
    <t>(4874.1+9464.5)/(2)=7169.3</t>
  </si>
  <si>
    <t>(1764.2+5699.3)/(2)=3731.75</t>
  </si>
  <si>
    <t>(12197.8+8192.8)/(2)=10195.3</t>
  </si>
  <si>
    <t>(4057.9+4384.6)/(2)=4221.25</t>
  </si>
  <si>
    <t>(3887.1+3214.8)/(2)=3550.95</t>
  </si>
  <si>
    <t>(3819.2+10965)/(2)=7392.1</t>
  </si>
  <si>
    <t>(6766.2+1126.9)/(2)=3946.55</t>
  </si>
  <si>
    <t>(7369.6+5327.7)/(2)=6348.65</t>
  </si>
  <si>
    <t>(83.9+2940.1)/(2)=1512</t>
  </si>
  <si>
    <t>(6141.8+6576.4)/(2)=6359.1</t>
  </si>
  <si>
    <t>(6122.9+3771.2)/(2)=4947.05</t>
  </si>
  <si>
    <t>(5661.3+8493.5)/(2)=7077.4</t>
  </si>
  <si>
    <t>(5297.7+5444.5)/(2)=5371.1</t>
  </si>
  <si>
    <t>(2237.8+2718.3)/(2)=2478</t>
  </si>
  <si>
    <t>(2833.2+6715.3)/(2)=4774.2</t>
  </si>
  <si>
    <t>(2857.1+4807.2)/(2)=3832.15</t>
  </si>
  <si>
    <t>(4809.2+9463.5)/(2)=7136.35</t>
  </si>
  <si>
    <t>(1763.2+5698.3)/(2)=3730.75</t>
  </si>
  <si>
    <t>(12196.8+8191.8)/(2)=10194.3</t>
  </si>
  <si>
    <t>(4056.9+4383.6)/(2)=4220.25</t>
  </si>
  <si>
    <t>(3886.1+3213.8)/(2)=3549.95</t>
  </si>
  <si>
    <t>(3739.3+10964)/(2)=7351.65</t>
  </si>
  <si>
    <t>(6765.2+1125.9)/(2)=3945.55</t>
  </si>
  <si>
    <t>(7368.6+5326.7)/(2)=6347.65</t>
  </si>
  <si>
    <t>(82.9+2939.1)/(2)=1511</t>
  </si>
  <si>
    <t>(6140.8+6575.4)/(2)=6358.1</t>
  </si>
  <si>
    <t>(6121.9+3770.2)/(2)=4946.05</t>
  </si>
  <si>
    <t>(5660.3+8492.5)/(2)=7076.4</t>
  </si>
  <si>
    <t>(3869.1+5443.5)/(2)=4656.35</t>
  </si>
  <si>
    <t>(2236.8+2717.3)/(2)=2477</t>
  </si>
  <si>
    <t>(2832.2+6714.3)/(2)=4773.2</t>
  </si>
  <si>
    <t>(2856.1+4806.2)/(2)=3831.15</t>
  </si>
  <si>
    <t>(4808.2+9462.5)/(2)=7135.35</t>
  </si>
  <si>
    <t>(1762.2+5697.3)/(2)=3729.75</t>
  </si>
  <si>
    <t>(12195.8+8190.8)/(2)=10193.3</t>
  </si>
  <si>
    <t>(4055.9+4382.6)/(2)=4219.25</t>
  </si>
  <si>
    <t>(3885.1+3212.8)/(2)=3548.95</t>
  </si>
  <si>
    <t>(3738.3+10963)/(2)=7350.65</t>
  </si>
  <si>
    <t>(6764.2+1124.9)/(2)=3944.55</t>
  </si>
  <si>
    <t>(7367.6+5325.7)/(2)=6346.65</t>
  </si>
  <si>
    <t>(81.9+2938.1)/(2)=1510</t>
  </si>
  <si>
    <t>(6139.8+6574.4)/(2)=6357.15</t>
  </si>
  <si>
    <t>(6120.9+3769.2)/(2)=4945.05</t>
  </si>
  <si>
    <t>(5659.3+8491.5)/(2)=7075.4</t>
  </si>
  <si>
    <t>(3868.1+5442.5)/(2)=4655.35</t>
  </si>
  <si>
    <t>(2235.8+2716.3)/(2)=2476</t>
  </si>
  <si>
    <t>(2831.2+6713.3)/(2)=4772.2</t>
  </si>
  <si>
    <t>(2855.1+4805.2)/(2)=3830.15</t>
  </si>
  <si>
    <t>(4807.2+9461.5)/(2)=7134.35</t>
  </si>
  <si>
    <t>(1761.2+5696.3)/(2)=3728.75</t>
  </si>
  <si>
    <t>(12194.8+8189.8)/(2)=10192.3</t>
  </si>
  <si>
    <t>(4054.9+4381.6)/(2)=4218.25</t>
  </si>
  <si>
    <t>(3884.1+3211.8)/(2)=3547.95</t>
  </si>
  <si>
    <t>(3737.3+10962)/(2)=7349.65</t>
  </si>
  <si>
    <t>(6763.2+1123.9)/(2)=3943.55</t>
  </si>
  <si>
    <t>(7366.6+5324.7)/(2)=6345.65</t>
  </si>
  <si>
    <t>(80.9+2937.1)/(2)=1509</t>
  </si>
  <si>
    <t>(6138.8+6573.4)/(2)=6356.15</t>
  </si>
  <si>
    <t>(6119.9+3768.2)/(2)=4944.05</t>
  </si>
  <si>
    <t>(5658.3+5759.2)/(2)=5708.8</t>
  </si>
  <si>
    <t>(3867.1+5441.5)/(2)=4654.35</t>
  </si>
  <si>
    <t>(2234.8+2715.3)/(2)=2475</t>
  </si>
  <si>
    <t>(2830.2+6712.3)/(2)=4771.2</t>
  </si>
  <si>
    <t>(2854.1+4804.2)/(2)=3829.15</t>
  </si>
  <si>
    <t>(4806.2+9460.5)/(2)=7133.35</t>
  </si>
  <si>
    <t>(1760.2+5695.3)/(2)=3727.75</t>
  </si>
  <si>
    <t>(12193.8+8188.8)/(2)=10191.3</t>
  </si>
  <si>
    <t>(4053.9+4380.6)/(2)=4217.25</t>
  </si>
  <si>
    <t>(3883.1+3210.8)/(2)=3546.95</t>
  </si>
  <si>
    <t>(3736.3+10961)/(2)=7348.65</t>
  </si>
  <si>
    <t>(6762.2+1122.9)/(2)=3942.55</t>
  </si>
  <si>
    <t>(7365.6+5323.7)/(2)=6344.65</t>
  </si>
  <si>
    <t>(79.9+2936.1)/(2)=1508</t>
  </si>
  <si>
    <t>(6137.8+6572.4)/(2)=6355.15</t>
  </si>
  <si>
    <t>(6118.9+3767.2)/(2)=4943.05</t>
  </si>
  <si>
    <t>(5650.3+5610.4)/(2)=5630.35</t>
  </si>
  <si>
    <t>(3866.1+5440.5)/(2)=4653.35</t>
  </si>
  <si>
    <t>(2233.8+2714.3)/(2)=2474</t>
  </si>
  <si>
    <t>(2829.2+6711.3)/(2)=4770.2</t>
  </si>
  <si>
    <t>(2853.1+4803.2)/(2)=3828.15</t>
  </si>
  <si>
    <t>(4805.2+9459.5)/(2)=7132.35</t>
  </si>
  <si>
    <t>(1759.2+5694.3)/(2)=3726.75</t>
  </si>
  <si>
    <t>(12192.8+8187.8)/(2)=10190.3</t>
  </si>
  <si>
    <t>(4052.9+4379.6)/(2)=4216.25</t>
  </si>
  <si>
    <t>(3882.1+3209.8)/(2)=3545.95</t>
  </si>
  <si>
    <t>(3735.3+10960)/(2)=7347.65</t>
  </si>
  <si>
    <t>(6761.2+1121.9)/(2)=3941.55</t>
  </si>
  <si>
    <t>(7266.7+3051.9)/(2)=5159.35</t>
  </si>
  <si>
    <t>(78.9+2935.1)/(2)=1507</t>
  </si>
  <si>
    <t>(6136.8+6571.4)/(2)=6354.15</t>
  </si>
  <si>
    <t>(6117.9+3766.2)/(2)=4942.05</t>
  </si>
  <si>
    <t>(5649.3+5609.4)/(2)=5629.35</t>
  </si>
  <si>
    <t>(3865.1+5439.5)/(2)=4652.35</t>
  </si>
  <si>
    <t>(2232.8+2713.3)/(2)=2473</t>
  </si>
  <si>
    <t>(2828.2+6710.3)/(2)=4769.2</t>
  </si>
  <si>
    <t>(2852.1+4802.2)/(2)=3827.15</t>
  </si>
  <si>
    <t>(4804.2+9458.5)/(2)=7131.35</t>
  </si>
  <si>
    <t>(1758.2+5693.3)/(2)=3725.75</t>
  </si>
  <si>
    <t>(12191.8+8186.8)/(2)=10189.3</t>
  </si>
  <si>
    <t>(4051.9+4378.6)/(2)=4215.25</t>
  </si>
  <si>
    <t>(3881.1+3208.8)/(2)=3544.95</t>
  </si>
  <si>
    <t>(3734.3+10959)/(2)=7346.65</t>
  </si>
  <si>
    <t>(6760.2+1120.9)/(2)=3940.55</t>
  </si>
  <si>
    <t>(7265.7+3050.9)/(2)=5158.35</t>
  </si>
  <si>
    <t>(77.9+2934.1)/(2)=1506</t>
  </si>
  <si>
    <t>(6135.8+6570.4)/(2)=6353.15</t>
  </si>
  <si>
    <t>(6116.9+3765.2)/(2)=4941.05</t>
  </si>
  <si>
    <t>(5648.3+5608.4)/(2)=5628.35</t>
  </si>
  <si>
    <t>(3864.1+5438.5)/(2)=4651.35</t>
  </si>
  <si>
    <t>(2231.8+2712.3)/(2)=2472</t>
  </si>
  <si>
    <t>(2827.2+6709.3)/(2)=4768.2</t>
  </si>
  <si>
    <t>(2851.1+4801.2)/(2)=3826.15</t>
  </si>
  <si>
    <t>(4803.2+9305.7)/(2)=7054.45</t>
  </si>
  <si>
    <t>(1757.2+5692.3)/(2)=3724.75</t>
  </si>
  <si>
    <t>(12190.8+8185.8)/(2)=10188.3</t>
  </si>
  <si>
    <t>(4050.9+4377.6)/(2)=4214.25</t>
  </si>
  <si>
    <t>(3880.1+3207.8)/(2)=3543.95</t>
  </si>
  <si>
    <t>(3733.3+10958)/(2)=7345.65</t>
  </si>
  <si>
    <t>(6759.2+1119.9)/(2)=3939.55</t>
  </si>
  <si>
    <t>(7264.7+3049.9)/(2)=5157.35</t>
  </si>
  <si>
    <t>(76.9+2933.1)/(2)=1505</t>
  </si>
  <si>
    <t>(6134.8+6569.4)/(2)=6352.15</t>
  </si>
  <si>
    <t>(6115.9+3764.2)/(2)=4940.05</t>
  </si>
  <si>
    <t>(5647.3+2576.4)/(2)=4111.9</t>
  </si>
  <si>
    <t>(3863.1+5437.5)/(2)=4650.35</t>
  </si>
  <si>
    <t>(2230.8+2711.3)/(2)=2471</t>
  </si>
  <si>
    <t>(2826.2+6708.3)/(2)=4767.2</t>
  </si>
  <si>
    <t>(2850.1+4800.2)/(2)=3825.15</t>
  </si>
  <si>
    <t>(4787.2+9304.7)/(2)=7045.95</t>
  </si>
  <si>
    <t>(1756.2+5691.3)/(2)=3723.75</t>
  </si>
  <si>
    <t>(12189.8+8184.8)/(2)=10187.3</t>
  </si>
  <si>
    <t>(4049.9+4376.6)/(2)=4213.3</t>
  </si>
  <si>
    <t>(3879.1+3206.8)/(2)=3542.95</t>
  </si>
  <si>
    <t>(3732.3+10957)/(2)=7344.65</t>
  </si>
  <si>
    <t>(6758.2+1118.9)/(2)=3938.55</t>
  </si>
  <si>
    <t>(7263.7+3048.9)/(2)=5156.35</t>
  </si>
  <si>
    <t>(75.9+2932.1)/(2)=1504</t>
  </si>
  <si>
    <t>(6133.8+6568.4)/(2)=6351.15</t>
  </si>
  <si>
    <t>(6114.9+3763.2)/(2)=4939.05</t>
  </si>
  <si>
    <t>(5646.3+2575.4)/(2)=4110.9</t>
  </si>
  <si>
    <t>(3862.1+5436.5)/(2)=4649.35</t>
  </si>
  <si>
    <t>(2229.8+2710.3)/(2)=2470</t>
  </si>
  <si>
    <t>(2825.2+6707.3)/(2)=4766.2</t>
  </si>
  <si>
    <t>(2849.1+4799.2)/(2)=3824.15</t>
  </si>
  <si>
    <t>(4786.2+6430.6)/(2)=5608.4</t>
  </si>
  <si>
    <t>(1755.2+5690.3)/(2)=3722.75</t>
  </si>
  <si>
    <t>(12188.8+8183.8)/(2)=10186.3</t>
  </si>
  <si>
    <t>(4048.9+4375.6)/(2)=4212.3</t>
  </si>
  <si>
    <t>(3878.1+3205.8)/(2)=3541.95</t>
  </si>
  <si>
    <t>(3731.3+10956)/(2)=7343.65</t>
  </si>
  <si>
    <t>(6757.2+1117.9)/(2)=3937.55</t>
  </si>
  <si>
    <t>(6492.5+3047.9)/(2)=4770.2</t>
  </si>
  <si>
    <t>(74.9+2931.1)/(2)=1503</t>
  </si>
  <si>
    <t>(6132.9+6567.4)/(2)=6350.15</t>
  </si>
  <si>
    <t>(6113.9+3762.2)/(2)=4938.05</t>
  </si>
  <si>
    <t>(5645.3+2574.4)/(2)=4109.9</t>
  </si>
  <si>
    <t>(3829.2+5435.5)/(2)=4632.35</t>
  </si>
  <si>
    <t>(2228.8+2709.3)/(2)=2469</t>
  </si>
  <si>
    <t>(2824.2+6706.3)/(2)=4765.2</t>
  </si>
  <si>
    <t>(2848.1+4798.2)/(2)=3823.15</t>
  </si>
  <si>
    <t>(4785.2+6429.6)/(2)=5607.4</t>
  </si>
  <si>
    <t>(1754.2+5689.3)/(2)=3721.75</t>
  </si>
  <si>
    <t>(12187.8+8182.8)/(2)=10185.3</t>
  </si>
  <si>
    <t>(4047.9+4374.6)/(2)=4211.3</t>
  </si>
  <si>
    <t>(3877.1+3204.8)/(2)=3540.95</t>
  </si>
  <si>
    <t>(3730.3+8954)/(2)=6342.15</t>
  </si>
  <si>
    <t>(6756.2+1116.9)/(2)=3936.55</t>
  </si>
  <si>
    <t>(6491.5+3046.9)/(2)=4769.2</t>
  </si>
  <si>
    <t>(73.9+2930.1)/(2)=1502</t>
  </si>
  <si>
    <t>(6131.9+6566.4)/(2)=6349.15</t>
  </si>
  <si>
    <t>(6112.9+3761.2)/(2)=4937.05</t>
  </si>
  <si>
    <t>(5070.9+1524.5)/(2)=3297.7</t>
  </si>
  <si>
    <t>(3828.2+5434.6)/(2)=4631.35</t>
  </si>
  <si>
    <t>(2227.8+2708.3)/(2)=2468.05</t>
  </si>
  <si>
    <t>(2823.2+6705.3)/(2)=4764.2</t>
  </si>
  <si>
    <t>(2847.1+4797.2)/(2)=3822.15</t>
  </si>
  <si>
    <t>(4784.2+6428.6)/(2)=5606.4</t>
  </si>
  <si>
    <t>(1753.2+5688.3)/(2)=3720.75</t>
  </si>
  <si>
    <t>(12186.8+8181.8)/(2)=10184.3</t>
  </si>
  <si>
    <t>(4046.9+4373.6)/(2)=4210.3</t>
  </si>
  <si>
    <t>(3876.1+3203.8)/(2)=3539.95</t>
  </si>
  <si>
    <t>(3729.3+8953)/(2)=6341.15</t>
  </si>
  <si>
    <t>(6755.2+1115.9)/(2)=3935.55</t>
  </si>
  <si>
    <t>(6490.5+3045.9)/(2)=4768.2</t>
  </si>
  <si>
    <t>(72.9+2929.1)/(2)=1501</t>
  </si>
  <si>
    <t>(6130.9+5745.2)/(2)=5938.05</t>
  </si>
  <si>
    <t>(6111.9+3760.2)/(2)=4936.05</t>
  </si>
  <si>
    <t>(5069.9+1523.5)/(2)=3296.7</t>
  </si>
  <si>
    <t>(3827.2+5433.6)/(2)=4630.35</t>
  </si>
  <si>
    <t>(1599.4+2707.3)/(2)=2153.35</t>
  </si>
  <si>
    <t>(2822.2+6704.3)/(2)=4763.2</t>
  </si>
  <si>
    <t>(2846.1+4796.2)/(2)=3821.15</t>
  </si>
  <si>
    <t>(4783.2+6427.6)/(2)=5605.4</t>
  </si>
  <si>
    <t>(1752.2+5687.3)/(2)=3719.75</t>
  </si>
  <si>
    <t>(12185.8+4126.9)/(2)=8156.3</t>
  </si>
  <si>
    <t>(4045.9+4372.6)/(2)=4209.3</t>
  </si>
  <si>
    <t>(3875.1+3202.8)/(2)=3538.95</t>
  </si>
  <si>
    <t>(3728.3+8952)/(2)=6340.15</t>
  </si>
  <si>
    <t>(6038.9+1114.9)/(2)=3576.9</t>
  </si>
  <si>
    <t>(3744.2+673.3)/(2)=2208.8</t>
  </si>
  <si>
    <t>(71.9+2928.1)/(2)=1500</t>
  </si>
  <si>
    <t>(6129.9+5744.2)/(2)=5937.05</t>
  </si>
  <si>
    <t>(6110.9+3759.2)/(2)=4935.05</t>
  </si>
  <si>
    <t>(5068.9+1522.5)/(2)=3295.7</t>
  </si>
  <si>
    <t>(3826.2+5432.6)/(2)=4629.35</t>
  </si>
  <si>
    <t>(1598.4+2706.3)/(2)=2152.35</t>
  </si>
  <si>
    <t>(2821.2+6703.3)/(2)=4762.2</t>
  </si>
  <si>
    <t>(2845.1+4795.2)/(2)=3820.15</t>
  </si>
  <si>
    <t>(4782.2+6426.6)/(2)=5604.4</t>
  </si>
  <si>
    <t>(1751.2+5686.3)/(2)=3718.75</t>
  </si>
  <si>
    <t>(12184.8+4125.9)/(2)=8155.3</t>
  </si>
  <si>
    <t>(4044.9+4371.6)/(2)=4208.3</t>
  </si>
  <si>
    <t>(3874.1+3201.8)/(2)=3537.95</t>
  </si>
  <si>
    <t>(3727.3+8951)/(2)=6339.15</t>
  </si>
  <si>
    <t>(6037.9+1113.9)/(2)=3575.9</t>
  </si>
  <si>
    <t>(3743.2+672.3)/(2)=2207.8</t>
  </si>
  <si>
    <t>(70.9+2927.1)/(2)=1499</t>
  </si>
  <si>
    <t>(6128.9+5743.2)/(2)=5936.05</t>
  </si>
  <si>
    <t>(6109.9+1756.2)/(2)=3933.05</t>
  </si>
  <si>
    <t>(5067.9+1521.5)/(2)=3294.7</t>
  </si>
  <si>
    <t>(3825.2+5431.6)/(2)=4628.35</t>
  </si>
  <si>
    <t>(1597.4+2705.3)/(2)=2151.35</t>
  </si>
  <si>
    <t>(2820.2+6702.3)/(2)=4761.25</t>
  </si>
  <si>
    <t>(2844.1+4794.2)/(2)=3819.15</t>
  </si>
  <si>
    <t>(4781.2+6425.6)/(2)=5603.4</t>
  </si>
  <si>
    <t>(1750.2+4458.5)/(2)=3104.4</t>
  </si>
  <si>
    <t>(12183.8+4124.9)/(2)=8154.3</t>
  </si>
  <si>
    <t>(4043.9+4370.6)/(2)=4207.3</t>
  </si>
  <si>
    <t>(3873.1+3200.8)/(2)=3536.95</t>
  </si>
  <si>
    <t>(1757.2+6010)/(2)=3883.6</t>
  </si>
  <si>
    <t>(6036.9+1112.9)/(2)=3574.9</t>
  </si>
  <si>
    <t>(3742.2+671.3)/(2)=2206.8</t>
  </si>
  <si>
    <t>(69.9+1174.8)/(2)=622.4</t>
  </si>
  <si>
    <t>(6127.9+5742.2)/(2)=5935.05</t>
  </si>
  <si>
    <t>(6108.9+1755.2)/(2)=3932.05</t>
  </si>
  <si>
    <t>(5066.9+1520.5)/(2)=3293.7</t>
  </si>
  <si>
    <t>(3824.2+5430.6)/(2)=4627.35</t>
  </si>
  <si>
    <t>(1596.4+2704.3)/(2)=2150.35</t>
  </si>
  <si>
    <t>(2819.2+6701.3)/(2)=4760.25</t>
  </si>
  <si>
    <t>(2843.1+4793.2)/(2)=3818.15</t>
  </si>
  <si>
    <t>(4780.2+6424.6)/(2)=5602.4</t>
  </si>
  <si>
    <t>(1749.2+4457.5)/(2)=3103.4</t>
  </si>
  <si>
    <t>(12182.8+4123.9)/(2)=8153.3</t>
  </si>
  <si>
    <t>(4042.9+4369.6)/(2)=4206.3</t>
  </si>
  <si>
    <t>(3872.1+3199.8)/(2)=3535.95</t>
  </si>
  <si>
    <t>(1756.2+6009)/(2)=3882.6</t>
  </si>
  <si>
    <t>(6035.9+1111.9)/(2)=3573.9</t>
  </si>
  <si>
    <t>(3741.2+670.3)/(2)=2205.8</t>
  </si>
  <si>
    <t>(68.9+1173.8)/(2)=621.4</t>
  </si>
  <si>
    <t>(6126.9+5741.2)/(2)=5934.05</t>
  </si>
  <si>
    <t>(6107.9+1754.2)/(2)=3931.05</t>
  </si>
  <si>
    <t>(5065.9+1519.5)/(2)=3292.7</t>
  </si>
  <si>
    <t>(3823.2+5429.6)/(2)=4626.35</t>
  </si>
  <si>
    <t>(1595.4+2703.3)/(2)=2149.35</t>
  </si>
  <si>
    <t>(2818.2+6700.3)/(2)=4759.25</t>
  </si>
  <si>
    <t>(2842.1+4792.2)/(2)=3817.15</t>
  </si>
  <si>
    <t>(4779.2+6423.6)/(2)=5601.4</t>
  </si>
  <si>
    <t>(1748.2+4456.5)/(2)=3102.4</t>
  </si>
  <si>
    <t>(12181.8+4122.9)/(2)=8152.35</t>
  </si>
  <si>
    <t>(4041.9+4368.6)/(2)=4205.3</t>
  </si>
  <si>
    <t>(3871.1+3198.8)/(2)=3534.95</t>
  </si>
  <si>
    <t>(1755.2+6008)/(2)=3881.6</t>
  </si>
  <si>
    <t>(6034.9+1110.9)/(2)=3572.9</t>
  </si>
  <si>
    <t>(3740.2+669.3)/(2)=2204.8</t>
  </si>
  <si>
    <t>(67.9+1172.8)/(2)=620.4</t>
  </si>
  <si>
    <t>(6125.9+5740.2)/(2)=5933.05</t>
  </si>
  <si>
    <t>(6106.9+1753.2)/(2)=3930.05</t>
  </si>
  <si>
    <t>(5064.9+1518.5)/(2)=3291.7</t>
  </si>
  <si>
    <t>(3822.2+5428.6)/(2)=4625.35</t>
  </si>
  <si>
    <t>(1594.4+2702.3)/(2)=2148.35</t>
  </si>
  <si>
    <t>(2817.2+6699.3)/(2)=4758.25</t>
  </si>
  <si>
    <t>(2841.2+4791.2)/(2)=3816.15</t>
  </si>
  <si>
    <t>(4778.2+6422.6)/(2)=5600.4</t>
  </si>
  <si>
    <t>(1692.3+2628.4)/(2)=2160.35</t>
  </si>
  <si>
    <t>(12180.8+4121.9)/(2)=8151.35</t>
  </si>
  <si>
    <t>(4040.9+4367.6)/(2)=4204.3</t>
  </si>
  <si>
    <t>(3870.1+3197.8)/(2)=3533.95</t>
  </si>
  <si>
    <t>(1754.2+6007)/(2)=3880.6</t>
  </si>
  <si>
    <t>(6033.9+1109.9)/(2)=3571.9</t>
  </si>
  <si>
    <t>(3739.3+668.3)/(2)=2203.8</t>
  </si>
  <si>
    <t>(66.9+1171.8)/(2)=619.4</t>
  </si>
  <si>
    <t>(6124.9+5739.2)/(2)=5932.05</t>
  </si>
  <si>
    <t>(805.2+1752.2)/(2)=1278.7</t>
  </si>
  <si>
    <t>(5063.9+1517.5)/(2)=3290.7</t>
  </si>
  <si>
    <t>(3821.2+5427.6)/(2)=4624.35</t>
  </si>
  <si>
    <t>(1593.4+2701.3)/(2)=2147.35</t>
  </si>
  <si>
    <t>(2816.2+6698.3)/(2)=4757.25</t>
  </si>
  <si>
    <t>(2840.2+4790.2)/(2)=3815.15</t>
  </si>
  <si>
    <t>(4777.2+6421.6)/(2)=5599.4</t>
  </si>
  <si>
    <t>(1691.3+2627.4)/(2)=2159.35</t>
  </si>
  <si>
    <t>(12179.8+4120.9)/(2)=8150.35</t>
  </si>
  <si>
    <t>(4039.9+4366.6)/(2)=4203.3</t>
  </si>
  <si>
    <t>(3869.1+2640.4)/(2)=3254.75</t>
  </si>
  <si>
    <t>(1753.2+6006)/(2)=3879.6</t>
  </si>
  <si>
    <t>(6033+1108.9)/(2)=3570.9</t>
  </si>
  <si>
    <t>(3738.3+667.3)/(2)=2202.8</t>
  </si>
  <si>
    <t>(65.9+1170.8)/(2)=618.4</t>
  </si>
  <si>
    <t>(3662.3+4212.8)/(2)=3937.55</t>
  </si>
  <si>
    <t>(804.2+1751.2)/(2)=1277.7</t>
  </si>
  <si>
    <t>(5062.9+1516.5)/(2)=3289.7</t>
  </si>
  <si>
    <t>(3820.2+5426.6)/(2)=4623.35</t>
  </si>
  <si>
    <t>(426.6+2700.3)/(2)=1563.45</t>
  </si>
  <si>
    <t>(2815.2+6697.3)/(2)=4756.25</t>
  </si>
  <si>
    <t>(2839.2+4789.2)/(2)=3814.2</t>
  </si>
  <si>
    <t>(4776.2+6420.6)/(2)=5598.4</t>
  </si>
  <si>
    <t>(1690.3+2626.4)/(2)=2158.35</t>
  </si>
  <si>
    <t>(12178.8+4119.9)/(2)=8149.35</t>
  </si>
  <si>
    <t>(4038.9+4365.6)/(2)=4202.3</t>
  </si>
  <si>
    <t>(3868.1+2639.4)/(2)=3253.75</t>
  </si>
  <si>
    <t>(1752.2+6005)/(2)=3878.6</t>
  </si>
  <si>
    <t>(6032+1107.9)/(2)=3569.9</t>
  </si>
  <si>
    <t>(3737.3+666.3)/(2)=2201.8</t>
  </si>
  <si>
    <t>(64.9+1169.8)/(2)=617.4</t>
  </si>
  <si>
    <t>(3661.3+1963)/(2)=2812.2</t>
  </si>
  <si>
    <t>(803.2+1750.2)/(2)=1276.7</t>
  </si>
  <si>
    <t>(5061.9+1515.5)/(2)=3288.7</t>
  </si>
  <si>
    <t>(3819.2+5425.6)/(2)=4622.35</t>
  </si>
  <si>
    <t>(425.6+2699.3)/(2)=1562.45</t>
  </si>
  <si>
    <t>(2814.2+6696.3)/(2)=4755.25</t>
  </si>
  <si>
    <t>(2838.2+4788.2)/(2)=3813.2</t>
  </si>
  <si>
    <t>(4775.2+6419.6)/(2)=5597.4</t>
  </si>
  <si>
    <t>(1689.3+2625.4)/(2)=2157.35</t>
  </si>
  <si>
    <t>(12177.8+4118.9)/(2)=8148.35</t>
  </si>
  <si>
    <t>(4038+4364.6)/(2)=4201.3</t>
  </si>
  <si>
    <t>(3867.1+2638.4)/(2)=3252.75</t>
  </si>
  <si>
    <t>(1751.2+6004)/(2)=3877.6</t>
  </si>
  <si>
    <t>(6031+1106.9)/(2)=3568.9</t>
  </si>
  <si>
    <t>(3736.3+665.3)/(2)=2200.8</t>
  </si>
  <si>
    <t>(63.9+1168.8)/(2)=616.4</t>
  </si>
  <si>
    <t>(3660.3+692.3)/(2)=2176.3</t>
  </si>
  <si>
    <t>(802.2+1749.2)/(2)=1275.7</t>
  </si>
  <si>
    <t>(5060.9+1514.5)/(2)=3287.7</t>
  </si>
  <si>
    <t>(3818.2+5424.6)/(2)=4621.35</t>
  </si>
  <si>
    <t>(424.6+2423.6)/(2)=1424.05</t>
  </si>
  <si>
    <t>(2813.2+6695.3)/(2)=4754.25</t>
  </si>
  <si>
    <t>(2837.2+4787.2)/(2)=3812.2</t>
  </si>
  <si>
    <t>(4774.2+6418.6)/(2)=5596.4</t>
  </si>
  <si>
    <t>(1051.9+2624.4)/(2)=1838.15</t>
  </si>
  <si>
    <t>(12176.8+4117.9)/(2)=8147.35</t>
  </si>
  <si>
    <t>(4037+4363.6)/(2)=4200.3</t>
  </si>
  <si>
    <t>(3866.1+2637.4)/(2)=3251.75</t>
  </si>
  <si>
    <t>(1750.2+6003)/(2)=3876.6</t>
  </si>
  <si>
    <t>(6030+1105.9)/(2)=3567.9</t>
  </si>
  <si>
    <t>(3735.3+664.3)/(2)=2199.8</t>
  </si>
  <si>
    <t>(62.9+1167.8)/(2)=615.4</t>
  </si>
  <si>
    <t>(3659.3+691.3)/(2)=2175.3</t>
  </si>
  <si>
    <t>(801.2+1748.2)/(2)=1274.7</t>
  </si>
  <si>
    <t>(5059.9+1513.5)/(2)=3286.7</t>
  </si>
  <si>
    <t>(3817.2+5423.6)/(2)=4620.35</t>
  </si>
  <si>
    <t>(423.6+2422.6)/(2)=1423.05</t>
  </si>
  <si>
    <t>(2812.2+6694.3)/(2)=4753.25</t>
  </si>
  <si>
    <t>(2836.2+4786.2)/(2)=3811.2</t>
  </si>
  <si>
    <t>(4773.2+6417.6)/(2)=5595.4</t>
  </si>
  <si>
    <t>(1050.9+2623.4)/(2)=1837.15</t>
  </si>
  <si>
    <t>(9690.3+4116.9)/(2)=6903.6</t>
  </si>
  <si>
    <t>(4036+4225.8)/(2)=4130.85</t>
  </si>
  <si>
    <t>(3865.1+2636.4)/(2)=3250.75</t>
  </si>
  <si>
    <t>(1749.2+6002)/(2)=3875.6</t>
  </si>
  <si>
    <t>(6029+1104.9)/(2)=3566.9</t>
  </si>
  <si>
    <t>(3734.3+663.3)/(2)=2198.8</t>
  </si>
  <si>
    <t>(61.9+1166.8)/(2)=614.4</t>
  </si>
  <si>
    <t>(3658.3+690.3)/(2)=2174.3</t>
  </si>
  <si>
    <t>(800.2+1747.2)/(2)=1273.7</t>
  </si>
  <si>
    <t>(5058.9+1512.5)/(2)=3285.7</t>
  </si>
  <si>
    <t>(3816.2+5422.6)/(2)=4619.35</t>
  </si>
  <si>
    <t>(422.6+1610.4)/(2)=1016.5</t>
  </si>
  <si>
    <t>(2811.2+6693.3)/(2)=4752.25</t>
  </si>
  <si>
    <t>(2835.2+4785.2)/(2)=3810.2</t>
  </si>
  <si>
    <t>(4772.2+6416.6)/(2)=5594.4</t>
  </si>
  <si>
    <t>(1049.9+2622.4)/(2)=1836.15</t>
  </si>
  <si>
    <t>(9689.3+4115.9)/(2)=6902.6</t>
  </si>
  <si>
    <t>(4035+2614.4)/(2)=3324.65</t>
  </si>
  <si>
    <t>(3864.1+2635.4)/(2)=3249.75</t>
  </si>
  <si>
    <t>(1748.2+6001)/(2)=3874.6</t>
  </si>
  <si>
    <t>(5774.2+1103.9)/(2)=3439.05</t>
  </si>
  <si>
    <t>(3733.3+662.3)/(2)=2197.8</t>
  </si>
  <si>
    <t>(60.9+1165.8)/(2)=613.4</t>
  </si>
  <si>
    <t>(3657.3+689.3)/(2)=2173.3</t>
  </si>
  <si>
    <t>(799.2+1746.2)/(2)=1272.7</t>
  </si>
  <si>
    <t>(5057.9+1511.5)/(2)=3284.7</t>
  </si>
  <si>
    <t>(3815.2+5421.6)/(2)=4618.35</t>
  </si>
  <si>
    <t>(421.6+1609.4)/(2)=1015.5</t>
  </si>
  <si>
    <t>(2810.2+1765.2)/(2)=2287.7</t>
  </si>
  <si>
    <t>(2834.2+4784.2)/(2)=3809.2</t>
  </si>
  <si>
    <t>(4771.2+6415.6)/(2)=5593.4</t>
  </si>
  <si>
    <t>(1048.9+2621.4)/(2)=1835.15</t>
  </si>
  <si>
    <t>(8530.4+4114.9)/(2)=6322.65</t>
  </si>
  <si>
    <t>(4034+2613.4)/(2)=3323.65</t>
  </si>
  <si>
    <t>(3863.1+2634.4)/(2)=3248.75</t>
  </si>
  <si>
    <t>(1747.2+6000)/(2)=3873.6</t>
  </si>
  <si>
    <t>(5773.2+1102.9)/(2)=3438.05</t>
  </si>
  <si>
    <t>(3732.3+631.4)/(2)=2181.8</t>
  </si>
  <si>
    <t>(59.9+1164.8)/(2)=612.4</t>
  </si>
  <si>
    <t>(3656.3+688.3)/(2)=2172.3</t>
  </si>
  <si>
    <t>(798.2+1745.2)/(2)=1271.7</t>
  </si>
  <si>
    <t>(5056.9+1510.5)/(2)=3283.7</t>
  </si>
  <si>
    <t>(3814.2+5420.6)/(2)=4617.35</t>
  </si>
  <si>
    <t>(420.6+1608.4)/(2)=1014.5</t>
  </si>
  <si>
    <t>(2809.2+1764.2)/(2)=2286.7</t>
  </si>
  <si>
    <t>(2833.2+4783.2)/(2)=3808.2</t>
  </si>
  <si>
    <t>(4770.2+6414.6)/(2)=5592.4</t>
  </si>
  <si>
    <t>(1047.9+2620.4)/(2)=1834.15</t>
  </si>
  <si>
    <t>(8529.4+4113.9)/(2)=6321.65</t>
  </si>
  <si>
    <t>(4033+1106.9)/(2)=2569.9</t>
  </si>
  <si>
    <t>(3862.1+2633.4)/(2)=3247.75</t>
  </si>
  <si>
    <t>(1746.2+5999)/(2)=3872.6</t>
  </si>
  <si>
    <t>(5772.2+1101.9)/(2)=3437.05</t>
  </si>
  <si>
    <t>(3731.3+630.4)/(2)=2180.8</t>
  </si>
  <si>
    <t>(58.9+1163.8)/(2)=611.4</t>
  </si>
  <si>
    <t>(3655.3+687.3)/(2)=2171.3</t>
  </si>
  <si>
    <t>(797.2+1744.3)/(2)=1270.75</t>
  </si>
  <si>
    <t>(5055.9+1509.5)/(2)=3282.7</t>
  </si>
  <si>
    <t>(3813.2+5419.6)/(2)=4616.35</t>
  </si>
  <si>
    <t>(419.6+1607.4)/(2)=1013.5</t>
  </si>
  <si>
    <t>(2808.2+1763.2)/(2)=2285.7</t>
  </si>
  <si>
    <t>(2832.2+4782.2)/(2)=3807.2</t>
  </si>
  <si>
    <t>(4769.2+6413.6)/(2)=5591.4</t>
  </si>
  <si>
    <t>(1047+2619.4)/(2)=1833.15</t>
  </si>
  <si>
    <t>(8528.4+4112.9)/(2)=6320.65</t>
  </si>
  <si>
    <t>(4032+1105.9)/(2)=2568.9</t>
  </si>
  <si>
    <t>(2076.9+2632.4)/(2)=2354.65</t>
  </si>
  <si>
    <t>(1745.2+5998)/(2)=3871.6</t>
  </si>
  <si>
    <t>(5771.2+1100.9)/(2)=3436.05</t>
  </si>
  <si>
    <t>(3730.3+629.4)/(2)=2179.8</t>
  </si>
  <si>
    <t>(57.9+1162.8)/(2)=610.4</t>
  </si>
  <si>
    <t>(3654.3+686.3)/(2)=2170.3</t>
  </si>
  <si>
    <t>(796.2+1743.3)/(2)=1269.75</t>
  </si>
  <si>
    <t>(5054.9+1508.5)/(2)=3281.7</t>
  </si>
  <si>
    <t>(3812.2+5418.6)/(2)=4615.35</t>
  </si>
  <si>
    <t>(418.6+1606.4)/(2)=1012.5</t>
  </si>
  <si>
    <t>(2807.2+1762.2)/(2)=2284.7</t>
  </si>
  <si>
    <t>(2831.2+4781.2)/(2)=3806.2</t>
  </si>
  <si>
    <t>(4768.2+6412.6)/(2)=5590.4</t>
  </si>
  <si>
    <t>(1046+2618.4)/(2)=1832.15</t>
  </si>
  <si>
    <t>(8527.4+4111.9)/(2)=6319.65</t>
  </si>
  <si>
    <t>(4031+1104.9)/(2)=2567.9</t>
  </si>
  <si>
    <t>(2075.9+2631.4)/(2)=2353.65</t>
  </si>
  <si>
    <t>(1744.3+5997)/(2)=3870.6</t>
  </si>
  <si>
    <t>(5770.2+1099.9)/(2)=3435.05</t>
  </si>
  <si>
    <t>(3729.3+628.4)/(2)=2178.8</t>
  </si>
  <si>
    <t>(56.9+1161.8)/(2)=609.4</t>
  </si>
  <si>
    <t>(3653.3+685.3)/(2)=2169.3</t>
  </si>
  <si>
    <t>(795.2+1742.3)/(2)=1268.75</t>
  </si>
  <si>
    <t>(5053.9+1507.5)/(2)=3280.7</t>
  </si>
  <si>
    <t>(3811.2+5417.6)/(2)=4614.35</t>
  </si>
  <si>
    <t>(417.6+1605.4)/(2)=1011.5</t>
  </si>
  <si>
    <t>(2806.2+1761.2)/(2)=2283.7</t>
  </si>
  <si>
    <t>(2830.2+4780.2)/(2)=3805.2</t>
  </si>
  <si>
    <t>(4767.2+6411.6)/(2)=5589.4</t>
  </si>
  <si>
    <t>(1045+2617.4)/(2)=1831.15</t>
  </si>
  <si>
    <t>(8526.4+4110.9)/(2)=6318.65</t>
  </si>
  <si>
    <t>(4030+1103.9)/(2)=2566.95</t>
  </si>
  <si>
    <t>(2074.9+747.3)/(2)=1411.1</t>
  </si>
  <si>
    <t>(1743.3+5996)/(2)=3869.6</t>
  </si>
  <si>
    <t>(5769.2+1098.9)/(2)=3434.05</t>
  </si>
  <si>
    <t>(3728.3+627.4)/(2)=2177.8</t>
  </si>
  <si>
    <t>(55.9+1160.8)/(2)=608.4</t>
  </si>
  <si>
    <t>(3652.3+684.3)/(2)=2168.35</t>
  </si>
  <si>
    <t>(794.2+1741.3)/(2)=1267.75</t>
  </si>
  <si>
    <t>(5052.9+1506.5)/(2)=3279.7</t>
  </si>
  <si>
    <t>(3810.2+5416.6)/(2)=4613.35</t>
  </si>
  <si>
    <t>(416.6+1604.4)/(2)=1010.5</t>
  </si>
  <si>
    <t>(2805.2+1760.2)/(2)=2282.7</t>
  </si>
  <si>
    <t>(2829.2+4779.2)/(2)=3804.2</t>
  </si>
  <si>
    <t>(4766.2+6410.6)/(2)=5588.4</t>
  </si>
  <si>
    <t>(1044+2616.4)/(2)=1830.15</t>
  </si>
  <si>
    <t>(8525.5+4109.9)/(2)=6317.65</t>
  </si>
  <si>
    <t>(3270.7+1102.9)/(2)=2186.8</t>
  </si>
  <si>
    <t>(2073.9+746.3)/(2)=1410.1</t>
  </si>
  <si>
    <t>(1742.3+5995)/(2)=3868.6</t>
  </si>
  <si>
    <t>(5768.2+54.9)/(2)=2911.6</t>
  </si>
  <si>
    <t>(3727.3+626.4)/(2)=2176.8</t>
  </si>
  <si>
    <t>(54.9+1159.8)/(2)=607.4</t>
  </si>
  <si>
    <t>(3651.3+683.3)/(2)=2167.35</t>
  </si>
  <si>
    <t>(793.2+1740.3)/(2)=1266.75</t>
  </si>
  <si>
    <t>(5051.9+1505.5)/(2)=3278.7</t>
  </si>
  <si>
    <t>(3809.2+5415.6)/(2)=4612.35</t>
  </si>
  <si>
    <t>(415.6+1603.4)/(2)=1009.5</t>
  </si>
  <si>
    <t>(2804.2+1759.2)/(2)=2281.7</t>
  </si>
  <si>
    <t>(2828.2+4778.2)/(2)=3803.2</t>
  </si>
  <si>
    <t>(4765.2+6409.6)/(2)=5587.4</t>
  </si>
  <si>
    <t>(1043+2615.4)/(2)=1829.15</t>
  </si>
  <si>
    <t>(8524.5+4108.9)/(2)=6316.65</t>
  </si>
  <si>
    <t>(3269.7+1101.9)/(2)=2185.8</t>
  </si>
  <si>
    <t>(2072.9+745.3)/(2)=1409.1</t>
  </si>
  <si>
    <t>(1741.3+5994)/(2)=3867.6</t>
  </si>
  <si>
    <t>(5767.2+53.9)/(2)=2910.6</t>
  </si>
  <si>
    <t>(3726.3+625.4)/(2)=2175.8</t>
  </si>
  <si>
    <t>(53.9+1158.8)/(2)=606.4</t>
  </si>
  <si>
    <t>(3650.3+682.3)/(2)=2166.35</t>
  </si>
  <si>
    <t>(792.2+1739.3)/(2)=1265.75</t>
  </si>
  <si>
    <t>(5050.9+1504.5)/(2)=3277.7</t>
  </si>
  <si>
    <t>(3808.2+5414.6)/(2)=4611.4</t>
  </si>
  <si>
    <t>(414.6+1602.4)/(2)=1008.5</t>
  </si>
  <si>
    <t>(2803.2+1758.2)/(2)=2280.7</t>
  </si>
  <si>
    <t>(2827.2+4777.2)/(2)=3802.2</t>
  </si>
  <si>
    <t>(4764.2+6408.6)/(2)=5586.4</t>
  </si>
  <si>
    <t>(1042+2614.4)/(2)=1828.15</t>
  </si>
  <si>
    <t>(8523.5+4107.9)/(2)=6315.65</t>
  </si>
  <si>
    <t>(3268.7+1100.9)/(2)=2184.8</t>
  </si>
  <si>
    <t>(2071.9+744.3)/(2)=1408.1</t>
  </si>
  <si>
    <t>(1740.3+5993)/(2)=3866.6</t>
  </si>
  <si>
    <t>(5766.2+52.9)/(2)=2909.6</t>
  </si>
  <si>
    <t>(3149.8+624.4)/(2)=1887.1</t>
  </si>
  <si>
    <t>(52.9+1157.8)/(2)=605.4</t>
  </si>
  <si>
    <t>(3649.3+681.3)/(2)=2165.35</t>
  </si>
  <si>
    <t>(791.2+1738.3)/(2)=1264.75</t>
  </si>
  <si>
    <t>(5049.9+1503.5)/(2)=3276.7</t>
  </si>
  <si>
    <t>(3807.2+5413.6)/(2)=4610.4</t>
  </si>
  <si>
    <t>(413.6+1601.4)/(2)=1007.5</t>
  </si>
  <si>
    <t>(2802.2+1757.2)/(2)=2279.7</t>
  </si>
  <si>
    <t>(2826.2+4776.2)/(2)=3801.2</t>
  </si>
  <si>
    <t>(4763.2+6407.6)/(2)=5585.4</t>
  </si>
  <si>
    <t>(1041+2613.4)/(2)=1827.15</t>
  </si>
  <si>
    <t>(8522.5+4106.9)/(2)=6314.65</t>
  </si>
  <si>
    <t>(3267.7+1099.9)/(2)=2183.8</t>
  </si>
  <si>
    <t>(2070.9+743.3)/(2)=1407.1</t>
  </si>
  <si>
    <t>(1739.3+5992)/(2)=3865.6</t>
  </si>
  <si>
    <t>(5765.2+51.9)/(2)=2908.6</t>
  </si>
  <si>
    <t>(3148.8+623.4)/(2)=1886.1</t>
  </si>
  <si>
    <t>(51.9+1156.8)/(2)=604.4</t>
  </si>
  <si>
    <t>(3648.3+680.3)/(2)=2164.35</t>
  </si>
  <si>
    <t>(790.2+1737.3)/(2)=1263.75</t>
  </si>
  <si>
    <t>(5048.9+1502.5)/(2)=3275.7</t>
  </si>
  <si>
    <t>(3806.2+5412.6)/(2)=4609.4</t>
  </si>
  <si>
    <t>(412.6+1600.4)/(2)=1006.5</t>
  </si>
  <si>
    <t>(2801.2+1756.2)/(2)=2278.7</t>
  </si>
  <si>
    <t>(2825.2+4775.2)/(2)=3800.2</t>
  </si>
  <si>
    <t>(4762.2+6406.6)/(2)=5584.4</t>
  </si>
  <si>
    <t>(1040+2612.4)/(2)=1826.15</t>
  </si>
  <si>
    <t>(8521.5+4105.9)/(2)=6313.65</t>
  </si>
  <si>
    <t>(3266.7+1098.9)/(2)=2182.8</t>
  </si>
  <si>
    <t>(2069.9+742.3)/(2)=1406.1</t>
  </si>
  <si>
    <t>(1738.3+5991)/(2)=3864.6</t>
  </si>
  <si>
    <t>(5764.2+50.9)/(2)=2907.6</t>
  </si>
  <si>
    <t>(3147.8+622.4)/(2)=1885.1</t>
  </si>
  <si>
    <t>(50.9+1155.8)/(2)=603.4</t>
  </si>
  <si>
    <t>(3647.3+679.3)/(2)=2163.35</t>
  </si>
  <si>
    <t>(789.2+1736.3)/(2)=1262.75</t>
  </si>
  <si>
    <t>(5047.9+1501.5)/(2)=3274.7</t>
  </si>
  <si>
    <t>(3805.2+5411.6)/(2)=4608.4</t>
  </si>
  <si>
    <t>(411.6+1599.4)/(2)=1005.5</t>
  </si>
  <si>
    <t>(2800.2+1755.2)/(2)=2277.7</t>
  </si>
  <si>
    <t>(2824.2+4774.2)/(2)=3799.2</t>
  </si>
  <si>
    <t>(4761.2+6405.6)/(2)=5583.4</t>
  </si>
  <si>
    <t>(1039+2611.4)/(2)=1825.15</t>
  </si>
  <si>
    <t>(6447.5+904.1)/(2)=3675.8</t>
  </si>
  <si>
    <t>(3265.7+1097.9)/(2)=2181.8</t>
  </si>
  <si>
    <t>(2068.9+741.3)/(2)=1405.1</t>
  </si>
  <si>
    <t>(1737.3+5990)/(2)=3863.65</t>
  </si>
  <si>
    <t>(5742.2+49.9)/(2)=2896.1</t>
  </si>
  <si>
    <t>(3146.8+621.4)/(2)=1884.1</t>
  </si>
  <si>
    <t>(49.9+1154.8)/(2)=602.4</t>
  </si>
  <si>
    <t>(3646.3+678.3)/(2)=2162.35</t>
  </si>
  <si>
    <t>(788.2+1735.3)/(2)=1261.75</t>
  </si>
  <si>
    <t>(5046.9+1500.5)/(2)=3273.7</t>
  </si>
  <si>
    <t>(3804.2+4563.4)/(2)=4183.8</t>
  </si>
  <si>
    <t>(410.6+1598.4)/(2)=1004.5</t>
  </si>
  <si>
    <t>(2799.2+1754.2)/(2)=2276.7</t>
  </si>
  <si>
    <t>(2823.2+4773.2)/(2)=3798.2</t>
  </si>
  <si>
    <t>(3961+6404.6)/(2)=5182.8</t>
  </si>
  <si>
    <t>(1038+2610.4)/(2)=1824.15</t>
  </si>
  <si>
    <t>(6446.5+903.1)/(2)=3674.8</t>
  </si>
  <si>
    <t>(3264.7+1096.9)/(2)=2180.8</t>
  </si>
  <si>
    <t>(2067.9+740.3)/(2)=1404.1</t>
  </si>
  <si>
    <t>(1736.3+5989)/(2)=3862.65</t>
  </si>
  <si>
    <t>(5741.2+49)/(2)=2895.1</t>
  </si>
  <si>
    <t>(3145.8+620.4)/(2)=1883.1</t>
  </si>
  <si>
    <t>(49+1153.8)/(2)=601.4</t>
  </si>
  <si>
    <t>(3645.3+677.3)/(2)=2161.35</t>
  </si>
  <si>
    <t>(787.2+1734.3)/(2)=1260.75</t>
  </si>
  <si>
    <t>(5045.9+1499.5)/(2)=3272.7</t>
  </si>
  <si>
    <t>(3803.2+4562.4)/(2)=4182.8</t>
  </si>
  <si>
    <t>(409.6+1597.4)/(2)=1003.5</t>
  </si>
  <si>
    <t>(2798.2+1753.2)/(2)=2275.7</t>
  </si>
  <si>
    <t>(2822.2+4772.2)/(2)=3797.2</t>
  </si>
  <si>
    <t>(3960+6403.6)/(2)=5181.8</t>
  </si>
  <si>
    <t>(1037+2609.4)/(2)=1823.15</t>
  </si>
  <si>
    <t>(1472.5+129.9)/(2)=801.2</t>
  </si>
  <si>
    <t>(3263.7+1095.9)/(2)=2179.8</t>
  </si>
  <si>
    <t>(2066.9+739.3)/(2)=1403.1</t>
  </si>
  <si>
    <t>(1735.3+5988)/(2)=3861.65</t>
  </si>
  <si>
    <t>(5740.2+48)/(2)=2894.1</t>
  </si>
  <si>
    <t>(3144.8+619.4)/(2)=1882.1</t>
  </si>
  <si>
    <t>(48+1152.8)/(2)=600.4</t>
  </si>
  <si>
    <t>(3644.3+676.3)/(2)=2160.35</t>
  </si>
  <si>
    <t>(786.2+1733.3)/(2)=1259.75</t>
  </si>
  <si>
    <t>(5044.9+1498.5)/(2)=3271.7</t>
  </si>
  <si>
    <t>(3802.2+4561.4)/(2)=4181.8</t>
  </si>
  <si>
    <t>(408.6+1596.4)/(2)=1002.5</t>
  </si>
  <si>
    <t>(2797.2+1752.2)/(2)=2274.7</t>
  </si>
  <si>
    <t>(2821.2+4771.2)/(2)=3796.2</t>
  </si>
  <si>
    <t>(3913.1+6402.6)/(2)=5157.85</t>
  </si>
  <si>
    <t>(1036+2608.4)/(2)=1822.15</t>
  </si>
  <si>
    <t>(1471.5+128.9)/(2)=800.2</t>
  </si>
  <si>
    <t>(3262.7+1094.9)/(2)=2178.8</t>
  </si>
  <si>
    <t>(2065.9+738.3)/(2)=1402.1</t>
  </si>
  <si>
    <t>(1734.3+5570.4)/(2)=3652.35</t>
  </si>
  <si>
    <t>(5739.2+47)/(2)=2893.1</t>
  </si>
  <si>
    <t>(3143.8+618.4)/(2)=1881.1</t>
  </si>
  <si>
    <t>(47+1151.8)/(2)=599.4</t>
  </si>
  <si>
    <t>(3643.3+47)/(2)=1845.15</t>
  </si>
  <si>
    <t>(785.2+1732.3)/(2)=1258.75</t>
  </si>
  <si>
    <t>(5043.9+1497.5)/(2)=3270.7</t>
  </si>
  <si>
    <t>(3801.2+4560.4)/(2)=4180.8</t>
  </si>
  <si>
    <t>(407.6+1595.4)/(2)=1001.5</t>
  </si>
  <si>
    <t>(2796.2+1751.2)/(2)=2273.7</t>
  </si>
  <si>
    <t>(2820.2+4770.2)/(2)=3795.2</t>
  </si>
  <si>
    <t>(3912.1+6401.6)/(2)=5156.85</t>
  </si>
  <si>
    <t>(1035+2607.4)/(2)=1821.15</t>
  </si>
  <si>
    <t>(1470.5+127.9)/(2)=799.2</t>
  </si>
  <si>
    <t>(3261.7+1093.9)/(2)=2177.8</t>
  </si>
  <si>
    <t>(2064.9+737.3)/(2)=1401.1</t>
  </si>
  <si>
    <t>(1733.3+5569.4)/(2)=3651.35</t>
  </si>
  <si>
    <t>(5738.2+46)/(2)=2892.1</t>
  </si>
  <si>
    <t>(3142.8+617.4)/(2)=1880.1</t>
  </si>
  <si>
    <t>(46+1150.8)/(2)=598.4</t>
  </si>
  <si>
    <t>(3642.3+46)/(2)=1844.15</t>
  </si>
  <si>
    <t>(784.2+1731.3)/(2)=1257.75</t>
  </si>
  <si>
    <t>(5042.9+476.5)/(2)=2759.75</t>
  </si>
  <si>
    <t>(3800.2+4559.4)/(2)=4179.8</t>
  </si>
  <si>
    <t>(406.6+1594.4)/(2)=1000.5</t>
  </si>
  <si>
    <t>(2795.2+1750.2)/(2)=2272.7</t>
  </si>
  <si>
    <t>(2819.2+4769.2)/(2)=3794.2</t>
  </si>
  <si>
    <t>(46+6400.6)/(2)=3223.25</t>
  </si>
  <si>
    <t>(1034+2606.4)/(2)=1820.15</t>
  </si>
  <si>
    <t>(1469.5+126.9)/(2)=798.2</t>
  </si>
  <si>
    <t>(3260.7+1092.9)/(2)=2176.8</t>
  </si>
  <si>
    <t>(2063.9+736.3)/(2)=1400.1</t>
  </si>
  <si>
    <t>(1732.3+5568.4)/(2)=3650.35</t>
  </si>
  <si>
    <t>(5737.2+45)/(2)=2891.1</t>
  </si>
  <si>
    <t>(3141.8+616.4)/(2)=1879.1</t>
  </si>
  <si>
    <t>(45+1149.8)/(2)=597.4</t>
  </si>
  <si>
    <t>(3641.3+45)/(2)=1843.15</t>
  </si>
  <si>
    <t>(783.2+1730.3)/(2)=1256.75</t>
  </si>
  <si>
    <t>(5041.9+475.5)/(2)=2758.75</t>
  </si>
  <si>
    <t>(3398.6+4558.4)/(2)=3978.5</t>
  </si>
  <si>
    <t>(405.6+1593.4)/(2)=999.5</t>
  </si>
  <si>
    <t>(2794.2+1749.2)/(2)=2271.7</t>
  </si>
  <si>
    <t>(2818.2+4768.2)/(2)=3793.2</t>
  </si>
  <si>
    <t>(45+6399.6)/(2)=3222.25</t>
  </si>
  <si>
    <t>(1033+2605.4)/(2)=1819.2</t>
  </si>
  <si>
    <t>(1468.5+125.9)/(2)=797.2</t>
  </si>
  <si>
    <t>(3259.7+1091.9)/(2)=2175.8</t>
  </si>
  <si>
    <t>(2062.9+735.3)/(2)=1399.1</t>
  </si>
  <si>
    <t>(1731.3+5567.4)/(2)=3649.35</t>
  </si>
  <si>
    <t>(5736.2+44)/(2)=2890.1</t>
  </si>
  <si>
    <t>(3140.9+615.4)/(2)=1878.1</t>
  </si>
  <si>
    <t>(44+1148.8)/(2)=596.4</t>
  </si>
  <si>
    <t>(3640.3+44)/(2)=1842.15</t>
  </si>
  <si>
    <t>(738.3+1729.3)/(2)=1233.75</t>
  </si>
  <si>
    <t>(5040.9+474.5)/(2)=2757.75</t>
  </si>
  <si>
    <t>(536.5+4557.4)/(2)=2546.95</t>
  </si>
  <si>
    <t>(404.6+1592.4)/(2)=998.5</t>
  </si>
  <si>
    <t>(2793.2+1748.2)/(2)=2270.7</t>
  </si>
  <si>
    <t>(2817.2+4767.2)/(2)=3792.2</t>
  </si>
  <si>
    <t>(44+6398.6)/(2)=3221.25</t>
  </si>
  <si>
    <t>(1032+2604.4)/(2)=1818.2</t>
  </si>
  <si>
    <t>(1467.5+124.9)/(2)=796.2</t>
  </si>
  <si>
    <t>(3258.7+1090.9)/(2)=2174.8</t>
  </si>
  <si>
    <t>(2061.9+734.3)/(2)=1398.1</t>
  </si>
  <si>
    <t>(1730.3+5566.4)/(2)=3648.35</t>
  </si>
  <si>
    <t>(1646.3+43)/(2)=844.65</t>
  </si>
  <si>
    <t>(3139.9+614.4)/(2)=1877.1</t>
  </si>
  <si>
    <t>(43+1147.8)/(2)=595.4</t>
  </si>
  <si>
    <t>(3639.4+43)/(2)=1841.15</t>
  </si>
  <si>
    <t>(737.3+1728.3)/(2)=1232.75</t>
  </si>
  <si>
    <t>(5039.9+473.5)/(2)=2756.75</t>
  </si>
  <si>
    <t>(535.5+4556.4)/(2)=2545.95</t>
  </si>
  <si>
    <t>(403.6+1591.4)/(2)=997.5</t>
  </si>
  <si>
    <t>(2792.2+1747.2)/(2)=2269.7</t>
  </si>
  <si>
    <t>(2816.2+4766.2)/(2)=3791.2</t>
  </si>
  <si>
    <t>(43+6397.6)/(2)=3220.25</t>
  </si>
  <si>
    <t>(1031+2603.4)/(2)=1817.2</t>
  </si>
  <si>
    <t>(1466.5+123.9)/(2)=795.2</t>
  </si>
  <si>
    <t>(3257.7+1089.9)/(2)=2173.8</t>
  </si>
  <si>
    <t>(2060.9+733.3)/(2)=1397.1</t>
  </si>
  <si>
    <t>(1729.3+5565.4)/(2)=3647.35</t>
  </si>
  <si>
    <t>(1645.4+42)/(2)=843.65</t>
  </si>
  <si>
    <t>(3138.9+613.4)/(2)=1876.1</t>
  </si>
  <si>
    <t>(42+1146.8)/(2)=594.4</t>
  </si>
  <si>
    <t>(3638.4+42)/(2)=1840.15</t>
  </si>
  <si>
    <t>(736.3+1727.3)/(2)=1231.75</t>
  </si>
  <si>
    <t>(5038.9+472.5)/(2)=2755.75</t>
  </si>
  <si>
    <t>(534.5+4555.4)/(2)=2544.95</t>
  </si>
  <si>
    <t>(402.6+1590.4)/(2)=996.5</t>
  </si>
  <si>
    <t>(2791.2+1746.2)/(2)=2268.75</t>
  </si>
  <si>
    <t>(2815.2+4765.2)/(2)=3790.2</t>
  </si>
  <si>
    <t>(42+6396.6)/(2)=3219.25</t>
  </si>
  <si>
    <t>(1030+2602.4)/(2)=1816.2</t>
  </si>
  <si>
    <t>(1465.5+122.9)/(2)=794.2</t>
  </si>
  <si>
    <t>(3256.7+1088.9)/(2)=2172.8</t>
  </si>
  <si>
    <t>(2059.9+732.3)/(2)=1396.1</t>
  </si>
  <si>
    <t>(1728.3+5564.4)/(2)=3646.35</t>
  </si>
  <si>
    <t>(1644.4+41)/(2)=842.65</t>
  </si>
  <si>
    <t>(3137.9+612.4)/(2)=1875.1</t>
  </si>
  <si>
    <t>(41+1145.9)/(2)=593.4</t>
  </si>
  <si>
    <t>(3637.4+41)/(2)=1839.15</t>
  </si>
  <si>
    <t>(735.3+434.6)/(2)=584.9</t>
  </si>
  <si>
    <t>(5037.9+471.5)/(2)=2754.75</t>
  </si>
  <si>
    <t>(533.5+4554.4)/(2)=2543.95</t>
  </si>
  <si>
    <t>(401.6+1589.4)/(2)=995.5</t>
  </si>
  <si>
    <t>(1413.6+1745.2)/(2)=1579.4</t>
  </si>
  <si>
    <t>(2814.2+325.7)/(2)=1569.95</t>
  </si>
  <si>
    <t>(41+6395.6)/(2)=3218.25</t>
  </si>
  <si>
    <t>(1029+2601.4)/(2)=1815.2</t>
  </si>
  <si>
    <t>(1464.5+121.9)/(2)=793.2</t>
  </si>
  <si>
    <t>(3255.7+1087.9)/(2)=2171.8</t>
  </si>
  <si>
    <t>(2058.9+731.3)/(2)=1395.1</t>
  </si>
  <si>
    <t>(1727.3+5563.4)/(2)=3645.35</t>
  </si>
  <si>
    <t>(1643.4+40)/(2)=841.65</t>
  </si>
  <si>
    <t>(3136.9+611.4)/(2)=1874.1</t>
  </si>
  <si>
    <t>(40+1144.9)/(2)=592.4</t>
  </si>
  <si>
    <t>(3636.4+40)/(2)=1838.15</t>
  </si>
  <si>
    <t>(734.3+40)/(2)=387.1</t>
  </si>
  <si>
    <t>(5036.9+470.5)/(2)=2753.75</t>
  </si>
  <si>
    <t>(532.5+4553.4)/(2)=2542.95</t>
  </si>
  <si>
    <t>(400.6+1588.4)/(2)=994.5</t>
  </si>
  <si>
    <t>(1412.6+1744.3)/(2)=1578.4</t>
  </si>
  <si>
    <t>(2813.2+324.7)/(2)=1568.95</t>
  </si>
  <si>
    <t>(40+6394.6)/(2)=3217.25</t>
  </si>
  <si>
    <t>(469.5+40)/(2)=254.75</t>
  </si>
  <si>
    <t>(1256.7+120.9)/(2)=688.8</t>
  </si>
  <si>
    <t>(3254.7+1086.9)/(2)=2170.8</t>
  </si>
  <si>
    <t>(2057.9+730.3)/(2)=1394.1</t>
  </si>
  <si>
    <t>(1726.3+4399.6)/(2)=3062.95</t>
  </si>
  <si>
    <t>(1642.4+39)/(2)=840.65</t>
  </si>
  <si>
    <t>(3135.9+610.4)/(2)=1873.1</t>
  </si>
  <si>
    <t>(39+1143.9)/(2)=591.4</t>
  </si>
  <si>
    <t>(3635.4+39)/(2)=1837.15</t>
  </si>
  <si>
    <t>(39+39)/(2)=38.95</t>
  </si>
  <si>
    <t>(5036+469.5)/(2)=2752.75</t>
  </si>
  <si>
    <t>(531.5+4552.4)/(2)=2541.95</t>
  </si>
  <si>
    <t>(399.6+1587.4)/(2)=993.5</t>
  </si>
  <si>
    <t>(1411.6+1743.3)/(2)=1577.4</t>
  </si>
  <si>
    <t>(2812.2+323.7)/(2)=1567.95</t>
  </si>
  <si>
    <t>(39+6393.6)/(2)=3216.25</t>
  </si>
  <si>
    <t>(468.5+39)/(2)=253.75</t>
  </si>
  <si>
    <t>(1255.7+119.9)/(2)=687.8</t>
  </si>
  <si>
    <t>(3253.7+1085.9)/(2)=2169.8</t>
  </si>
  <si>
    <t>(2056.9+729.3)/(2)=1393.1</t>
  </si>
  <si>
    <t>(1725.3+2668.3)/(2)=2196.8</t>
  </si>
  <si>
    <t>(1641.4+38)/(2)=839.65</t>
  </si>
  <si>
    <t>(3134.9+609.4)/(2)=1872.1</t>
  </si>
  <si>
    <t>(38+1142.9)/(2)=590.4</t>
  </si>
  <si>
    <t>(3634.4+38)/(2)=1836.15</t>
  </si>
  <si>
    <t>(38+38)/(2)=37.95</t>
  </si>
  <si>
    <t>(5035+468.5)/(2)=2751.75</t>
  </si>
  <si>
    <t>(530.5+4551.4)/(2)=2540.95</t>
  </si>
  <si>
    <t>(398.6+1586.4)/(2)=992.5</t>
  </si>
  <si>
    <t>(1410.6+1742.3)/(2)=1576.4</t>
  </si>
  <si>
    <t>(2811.2+322.7)/(2)=1566.95</t>
  </si>
  <si>
    <t>(38+6392.6)/(2)=3215.3</t>
  </si>
  <si>
    <t>(467.5+38)/(2)=252.75</t>
  </si>
  <si>
    <t>(1254.7+118.9)/(2)=686.8</t>
  </si>
  <si>
    <t>(3252.7+1084.9)/(2)=2168.85</t>
  </si>
  <si>
    <t>(2055.9+728.3)/(2)=1392.1</t>
  </si>
  <si>
    <t>(1724.3+2667.3)/(2)=2195.8</t>
  </si>
  <si>
    <t>(1640.4+37)/(2)=838.65</t>
  </si>
  <si>
    <t>(3133.9+608.4)/(2)=1871.1</t>
  </si>
  <si>
    <t>(37+1141.9)/(2)=589.4</t>
  </si>
  <si>
    <t>(3633.4+37)/(2)=1835.15</t>
  </si>
  <si>
    <t>(37+37)/(2)=36.95</t>
  </si>
  <si>
    <t>(5034+467.5)/(2)=2750.75</t>
  </si>
  <si>
    <t>(529.5+4550.4)/(2)=2539.95</t>
  </si>
  <si>
    <t>(397.6+1585.4)/(2)=991.5</t>
  </si>
  <si>
    <t>(1409.6+1741.3)/(2)=1575.4</t>
  </si>
  <si>
    <t>(2810.2+321.7)/(2)=1565.95</t>
  </si>
  <si>
    <t>(37+6391.6)/(2)=3214.3</t>
  </si>
  <si>
    <t>(246.8+37)/(2)=141.85</t>
  </si>
  <si>
    <t>(1253.7+117.9)/(2)=685.8</t>
  </si>
  <si>
    <t>(3251.7+1083.9)/(2)=2167.85</t>
  </si>
  <si>
    <t>(2054.9+727.3)/(2)=1391.1</t>
  </si>
  <si>
    <t>(1723.3+2666.3)/(2)=2194.8</t>
  </si>
  <si>
    <t>(1639.4+36)/(2)=837.65</t>
  </si>
  <si>
    <t>(3132.9+607.4)/(2)=1870.1</t>
  </si>
  <si>
    <t>(36+1140.9)/(2)=588.4</t>
  </si>
  <si>
    <t>(3632.4+36)/(2)=1834.15</t>
  </si>
  <si>
    <t>(36+36)/(2)=35.95</t>
  </si>
  <si>
    <t>(5033+466.5)/(2)=2749.75</t>
  </si>
  <si>
    <t>(528.5+4549.4)/(2)=2538.95</t>
  </si>
  <si>
    <t>(396.6+1584.4)/(2)=990.5</t>
  </si>
  <si>
    <t>(1408.6+1740.3)/(2)=1574.4</t>
  </si>
  <si>
    <t>(259.7+320.7)/(2)=290.2</t>
  </si>
  <si>
    <t>(36+6390.6)/(2)=3213.3</t>
  </si>
  <si>
    <t>(245.8+36)/(2)=140.85</t>
  </si>
  <si>
    <t>(1252.7+116.9)/(2)=684.8</t>
  </si>
  <si>
    <t>(3250.7+1082.9)/(2)=2166.85</t>
  </si>
  <si>
    <t>(2053.9+726.3)/(2)=1390.1</t>
  </si>
  <si>
    <t>(1722.3+2665.3)/(2)=2193.8</t>
  </si>
  <si>
    <t>(1638.4+35)/(2)=836.65</t>
  </si>
  <si>
    <t>(3131.9+606.4)/(2)=1869.15</t>
  </si>
  <si>
    <t>(35+1139.9)/(2)=587.4</t>
  </si>
  <si>
    <t>(3631.4+35)/(2)=1833.15</t>
  </si>
  <si>
    <t>(35+35)/(2)=34.95</t>
  </si>
  <si>
    <t>(5032+465.5)/(2)=2748.75</t>
  </si>
  <si>
    <t>(527.5+4548.4)/(2)=2537.95</t>
  </si>
  <si>
    <t>(395.6+1583.4)/(2)=989.5</t>
  </si>
  <si>
    <t>(1407.6+1739.3)/(2)=1573.4</t>
  </si>
  <si>
    <t>(258.7+319.7)/(2)=289.2</t>
  </si>
  <si>
    <t>(35+6389.6)/(2)=3212.3</t>
  </si>
  <si>
    <t>(244.8+35)/(2)=139.85</t>
  </si>
  <si>
    <t>(1251.7+115.9)/(2)=683.8</t>
  </si>
  <si>
    <t>(3249.7+651.3)/(2)=1950.55</t>
  </si>
  <si>
    <t>(2052.9+725.3)/(2)=1389.1</t>
  </si>
  <si>
    <t>(1721.3+2664.3)/(2)=2192.8</t>
  </si>
  <si>
    <t>(1637.4+34)/(2)=835.65</t>
  </si>
  <si>
    <t>(3130.9+605.4)/(2)=1868.15</t>
  </si>
  <si>
    <t>(34+1138.9)/(2)=586.4</t>
  </si>
  <si>
    <t>(3630.4+34)/(2)=1832.15</t>
  </si>
  <si>
    <t>(34+34)/(2)=33.95</t>
  </si>
  <si>
    <t>(5031+464.5)/(2)=2747.75</t>
  </si>
  <si>
    <t>(526.5+4547.4)/(2)=2536.95</t>
  </si>
  <si>
    <t>(394.6+1582.4)/(2)=988.5</t>
  </si>
  <si>
    <t>(1406.6+1738.3)/(2)=1572.4</t>
  </si>
  <si>
    <t>(257.7+318.7)/(2)=288.2</t>
  </si>
  <si>
    <t>(34+2314.7)/(2)=1174.3</t>
  </si>
  <si>
    <t>(243.8+34)/(2)=138.85</t>
  </si>
  <si>
    <t>(1250.7+114.9)/(2)=682.8</t>
  </si>
  <si>
    <t>(3248.7+650.3)/(2)=1949.55</t>
  </si>
  <si>
    <t>(2051.9+724.3)/(2)=1388.1</t>
  </si>
  <si>
    <t>(1720.3+2663.3)/(2)=2191.8</t>
  </si>
  <si>
    <t>(1636.4+33)/(2)=834.65</t>
  </si>
  <si>
    <t>(3129.9+604.4)/(2)=1867.15</t>
  </si>
  <si>
    <t>(33+1137.9)/(2)=585.4</t>
  </si>
  <si>
    <t>(3629.4+33)/(2)=1831.15</t>
  </si>
  <si>
    <t>(33+33)/(2)=32.95</t>
  </si>
  <si>
    <t>(33+463.5)/(2)=248.25</t>
  </si>
  <si>
    <t>(525.5+4546.4)/(2)=2535.95</t>
  </si>
  <si>
    <t>(393.6+1581.4)/(2)=987.5</t>
  </si>
  <si>
    <t>(1405.6+33)/(2)=719.3</t>
  </si>
  <si>
    <t>(256.7+317.7)/(2)=287.2</t>
  </si>
  <si>
    <t>(33+2313.7)/(2)=1173.3</t>
  </si>
  <si>
    <t>(242.8+33)/(2)=137.85</t>
  </si>
  <si>
    <t>(1249.7+113.9)/(2)=681.8</t>
  </si>
  <si>
    <t>(3247.7+649.3)/(2)=1948.55</t>
  </si>
  <si>
    <t>(2050.9+723.3)/(2)=1387.1</t>
  </si>
  <si>
    <t>(1719.3+2662.3)/(2)=2190.8</t>
  </si>
  <si>
    <t>(1635.4+32)/(2)=833.65</t>
  </si>
  <si>
    <t>(3128.9+603.4)/(2)=1866.15</t>
  </si>
  <si>
    <t>(32+1136.9)/(2)=584.4</t>
  </si>
  <si>
    <t>(3628.4+32)/(2)=1830.15</t>
  </si>
  <si>
    <t>(32+32)/(2)=31.95</t>
  </si>
  <si>
    <t>(32+462.5)/(2)=247.25</t>
  </si>
  <si>
    <t>(524.5+4545.4)/(2)=2534.95</t>
  </si>
  <si>
    <t>(392.6+1580.4)/(2)=986.5</t>
  </si>
  <si>
    <t>(1404.6+32)/(2)=718.3</t>
  </si>
  <si>
    <t>(255.7+316.7)/(2)=286.2</t>
  </si>
  <si>
    <t>(32+2312.7)/(2)=1172.3</t>
  </si>
  <si>
    <t>(1248.7+112.9)/(2)=680.8</t>
  </si>
  <si>
    <t>(3246.7+648.3)/(2)=1947.55</t>
  </si>
  <si>
    <t>(31+31)/(2)=30.95</t>
  </si>
  <si>
    <t>(1718.3+2661.3)/(2)=2189.8</t>
  </si>
  <si>
    <t>(1634.4+31)/(2)=832.65</t>
  </si>
  <si>
    <t>(3127.9+602.4)/(2)=1865.15</t>
  </si>
  <si>
    <t>(31+1135.9)/(2)=583.4</t>
  </si>
  <si>
    <t>(3627.4+31)/(2)=1829.15</t>
  </si>
  <si>
    <t>(523.5+4544.4)/(2)=2533.95</t>
  </si>
  <si>
    <t>(391.6+1579.4)/(2)=985.5</t>
  </si>
  <si>
    <t>(1403.6+31)/(2)=717.3</t>
  </si>
  <si>
    <t>(254.7+315.7)/(2)=285.2</t>
  </si>
  <si>
    <t>(31+2311.7)/(2)=1171.35</t>
  </si>
  <si>
    <t>(1247.7+111.9)/(2)=679.8</t>
  </si>
  <si>
    <t>(3245.7+647.4)/(2)=1946.55</t>
  </si>
  <si>
    <t>(30+30)/(2)=29.95</t>
  </si>
  <si>
    <t>(1717.3+2660.3)/(2)=2188.8</t>
  </si>
  <si>
    <t>(1633.4+30)/(2)=831.65</t>
  </si>
  <si>
    <t>(3126.9+601.4)/(2)=1864.15</t>
  </si>
  <si>
    <t>(30+1134.9)/(2)=582.4</t>
  </si>
  <si>
    <t>(3626.4+30)/(2)=1828.15</t>
  </si>
  <si>
    <t>(522.5+4543.4)/(2)=2532.95</t>
  </si>
  <si>
    <t>(390.6+291.7)/(2)=341.15</t>
  </si>
  <si>
    <t>(1402.6+30)/(2)=716.3</t>
  </si>
  <si>
    <t>(253.7+314.7)/(2)=284.2</t>
  </si>
  <si>
    <t>(30+2310.7)/(2)=1170.35</t>
  </si>
  <si>
    <t>(1246.7+110.9)/(2)=678.8</t>
  </si>
  <si>
    <t>(3244.7+646.4)/(2)=1945.55</t>
  </si>
  <si>
    <t>(29+29)/(2)=28.95</t>
  </si>
  <si>
    <t>(1716.3+2659.3)/(2)=2187.8</t>
  </si>
  <si>
    <t>(1632.4+29)/(2)=830.65</t>
  </si>
  <si>
    <t>(3125.9+600.4)/(2)=1863.15</t>
  </si>
  <si>
    <t>(29+1133.9)/(2)=581.4</t>
  </si>
  <si>
    <t>(3625.4+29)/(2)=1827.15</t>
  </si>
  <si>
    <t>(521.5+4542.4)/(2)=2531.95</t>
  </si>
  <si>
    <t>(29+290.7)/(2)=159.85</t>
  </si>
  <si>
    <t>(1353.6+29)/(2)=691.3</t>
  </si>
  <si>
    <t>(252.7+313.7)/(2)=283.2</t>
  </si>
  <si>
    <t>(29+2309.7)/(2)=1169.35</t>
  </si>
  <si>
    <t>(1245.8+109.9)/(2)=677.8</t>
  </si>
  <si>
    <t>(3243.7+645.4)/(2)=1944.55</t>
  </si>
  <si>
    <t>(28+28)/(2)=27.95</t>
  </si>
  <si>
    <t>(1715.3+2658.3)/(2)=2186.8</t>
  </si>
  <si>
    <t>(1631.4+28)/(2)=829.65</t>
  </si>
  <si>
    <t>(3124.9+599.4)/(2)=1862.15</t>
  </si>
  <si>
    <t>(3624.4+28)/(2)=1826.15</t>
  </si>
  <si>
    <t>(520.5+3165.8)/(2)=1843.15</t>
  </si>
  <si>
    <t>(28+289.7)/(2)=158.85</t>
  </si>
  <si>
    <t>(1352.6+28)/(2)=690.3</t>
  </si>
  <si>
    <t>(251.7+312.7)/(2)=282.2</t>
  </si>
  <si>
    <t>(28+2308.7)/(2)=1168.35</t>
  </si>
  <si>
    <t>(1244.8+108.9)/(2)=676.8</t>
  </si>
  <si>
    <t>(3242.7+644.4)/(2)=1943.55</t>
  </si>
  <si>
    <t>(27+27)/(2)=26.95</t>
  </si>
  <si>
    <t>(1714.3+2657.3)/(2)=2185.8</t>
  </si>
  <si>
    <t>(1630.4+27)/(2)=828.65</t>
  </si>
  <si>
    <t>(3123.9+598.4)/(2)=1861.15</t>
  </si>
  <si>
    <t>(3623.4+27)/(2)=1825.15</t>
  </si>
  <si>
    <t>(519.5+3164.8)/(2)=1842.15</t>
  </si>
  <si>
    <t>(27+288.7)/(2)=157.85</t>
  </si>
  <si>
    <t>(1351.6+27)/(2)=689.3</t>
  </si>
  <si>
    <t>(250.7+311.7)/(2)=281.2</t>
  </si>
  <si>
    <t>(27+2307.7)/(2)=1167.35</t>
  </si>
  <si>
    <t>(1243.8+107.9)/(2)=675.8</t>
  </si>
  <si>
    <t>(3241.7+643.4)/(2)=1942.55</t>
  </si>
  <si>
    <t>(26+26)/(2)=25.95</t>
  </si>
  <si>
    <t>(1713.3+2656.3)/(2)=2184.8</t>
  </si>
  <si>
    <t>(1629.4+26)/(2)=827.65</t>
  </si>
  <si>
    <t>(3122.9+597.4)/(2)=1860.15</t>
  </si>
  <si>
    <t>(518.5+3163.8)/(2)=1841.15</t>
  </si>
  <si>
    <t>(26+287.7)/(2)=156.85</t>
  </si>
  <si>
    <t>(1350.6+26)/(2)=688.3</t>
  </si>
  <si>
    <t>(249.7+310.7)/(2)=280.2</t>
  </si>
  <si>
    <t>(26+2306.7)/(2)=1166.35</t>
  </si>
  <si>
    <t>(1242.8+106.9)/(2)=674.8</t>
  </si>
  <si>
    <t>(3240.8+642.4)/(2)=1941.55</t>
  </si>
  <si>
    <t>(25+25)/(2)=24.95</t>
  </si>
  <si>
    <t>(1712.3+2655.3)/(2)=2183.8</t>
  </si>
  <si>
    <t>(1628.4+25)/(2)=826.65</t>
  </si>
  <si>
    <t>(3121.9+596.4)/(2)=1859.15</t>
  </si>
  <si>
    <t>(238.8+2430.6)/(2)=1334.65</t>
  </si>
  <si>
    <t>(25+286.7)/(2)=155.85</t>
  </si>
  <si>
    <t>(1349.6+25)/(2)=687.3</t>
  </si>
  <si>
    <t>(248.8+309.7)/(2)=279.2</t>
  </si>
  <si>
    <t>(25+2305.7)/(2)=1165.35</t>
  </si>
  <si>
    <t>(1241.8+105.9)/(2)=673.8</t>
  </si>
  <si>
    <t>(3239.8+641.4)/(2)=1940.55</t>
  </si>
  <si>
    <t>(1711.3+2654.3)/(2)=2182.8</t>
  </si>
  <si>
    <t>(1627.4+24)/(2)=825.65</t>
  </si>
  <si>
    <t>(3120.9+595.4)/(2)=1858.15</t>
  </si>
  <si>
    <t>(237.8+2429.6)/(2)=1333.65</t>
  </si>
  <si>
    <t>(24+285.7)/(2)=154.85</t>
  </si>
  <si>
    <t>(1348.6+24)/(2)=686.3</t>
  </si>
  <si>
    <t>(247.8+308.7)/(2)=278.2</t>
  </si>
  <si>
    <t>(24+2304.7)/(2)=1164.35</t>
  </si>
  <si>
    <t>(1240.8+104.9)/(2)=672.85</t>
  </si>
  <si>
    <t>(3238.8+640.4)/(2)=1939.55</t>
  </si>
  <si>
    <t>(1710.3+2653.3)/(2)=2181.8</t>
  </si>
  <si>
    <t>(157.8+23)/(2)=90.4</t>
  </si>
  <si>
    <t>(3119.9+594.4)/(2)=1857.15</t>
  </si>
  <si>
    <t>(236.8+2428.6)/(2)=1332.65</t>
  </si>
  <si>
    <t>(23+284.7)/(2)=153.85</t>
  </si>
  <si>
    <t>(1347.6+23)/(2)=685.3</t>
  </si>
  <si>
    <t>(246.8+307.7)/(2)=277.2</t>
  </si>
  <si>
    <t>(23+2303.7)/(2)=1163.35</t>
  </si>
  <si>
    <t>(1239.8+103.9)/(2)=671.85</t>
  </si>
  <si>
    <t>(3237.8+639.4)/(2)=1938.55</t>
  </si>
  <si>
    <t>(1709.3+2652.3)/(2)=2180.8</t>
  </si>
  <si>
    <t>(156.8+22)/(2)=89.4</t>
  </si>
  <si>
    <t>(3118.9+593.4)/(2)=1856.15</t>
  </si>
  <si>
    <t>(235.8+2427.6)/(2)=1331.65</t>
  </si>
  <si>
    <t>(22+283.7)/(2)=152.85</t>
  </si>
  <si>
    <t>(1346.6+22)/(2)=684.3</t>
  </si>
  <si>
    <t>(245.8+306.7)/(2)=276.2</t>
  </si>
  <si>
    <t>(22+2302.7)/(2)=1162.35</t>
  </si>
  <si>
    <t>(1238.8+102.9)/(2)=670.85</t>
  </si>
  <si>
    <t>(3236.8+638.4)/(2)=1937.55</t>
  </si>
  <si>
    <t>(1708.3+2651.3)/(2)=2179.8</t>
  </si>
  <si>
    <t>(155.8+21)/(2)=88.4</t>
  </si>
  <si>
    <t>(3117.9+592.4)/(2)=1855.15</t>
  </si>
  <si>
    <t>(234.8+2426.6)/(2)=1330.65</t>
  </si>
  <si>
    <t>(21+282.7)/(2)=151.85</t>
  </si>
  <si>
    <t>(1345.7+21)/(2)=683.3</t>
  </si>
  <si>
    <t>(244.8+305.7)/(2)=275.2</t>
  </si>
  <si>
    <t>(21+2301.7)/(2)=1161.35</t>
  </si>
  <si>
    <t>(1237.8+101.9)/(2)=669.85</t>
  </si>
  <si>
    <t>(3235.8+637.4)/(2)=1936.55</t>
  </si>
  <si>
    <t>(1707.3+2650.3)/(2)=2178.8</t>
  </si>
  <si>
    <t>(154.8+20)/(2)=87.4</t>
  </si>
  <si>
    <t>(3116.9+591.4)/(2)=1854.15</t>
  </si>
  <si>
    <t>(233.8+2425.6)/(2)=1329.65</t>
  </si>
  <si>
    <t>(20+281.7)/(2)=150.85</t>
  </si>
  <si>
    <t>(1344.7+20)/(2)=682.3</t>
  </si>
  <si>
    <t>(243.8+304.7)/(2)=274.25</t>
  </si>
  <si>
    <t>(20+2300.7)/(2)=1160.35</t>
  </si>
  <si>
    <t>(1236.8+100.9)/(2)=668.85</t>
  </si>
  <si>
    <t>(3234.8+636.4)/(2)=1935.55</t>
  </si>
  <si>
    <t>(1706.3+2649.3)/(2)=2177.8</t>
  </si>
  <si>
    <t>(153.8+19)/(2)=86.4</t>
  </si>
  <si>
    <t>(2033+19)/(2)=1025.95</t>
  </si>
  <si>
    <t>(232.8+2424.6)/(2)=1328.65</t>
  </si>
  <si>
    <t>(19+280.7)/(2)=149.85</t>
  </si>
  <si>
    <t>(242.8+303.7)/(2)=273.25</t>
  </si>
  <si>
    <t>(19+2299.7)/(2)=1159.35</t>
  </si>
  <si>
    <t>(1235.8+18)/(2)=626.85</t>
  </si>
  <si>
    <t>(3233.8+635.4)/(2)=1934.55</t>
  </si>
  <si>
    <t>(1705.3+2648.3)/(2)=2176.8</t>
  </si>
  <si>
    <t>(152.8+18)/(2)=85.4</t>
  </si>
  <si>
    <t>(2032+18)/(2)=1024.95</t>
  </si>
  <si>
    <t>(231.8+2423.6)/(2)=1327.65</t>
  </si>
  <si>
    <t>(18+279.7)/(2)=148.85</t>
  </si>
  <si>
    <t>(241.8+302.7)/(2)=272.25</t>
  </si>
  <si>
    <t>(3232.8+634.4)/(2)=1933.55</t>
  </si>
  <si>
    <t>(1704.3+2647.3)/(2)=2175.8</t>
  </si>
  <si>
    <t>(151.8+17)/(2)=84.4</t>
  </si>
  <si>
    <t>(2031+17)/(2)=1023.95</t>
  </si>
  <si>
    <t>(230.8+2422.6)/(2)=1326.65</t>
  </si>
  <si>
    <t>(17+278.7)/(2)=147.85</t>
  </si>
  <si>
    <t>(240.8+301.7)/(2)=271.25</t>
  </si>
  <si>
    <t>(3231.8+633.4)/(2)=1932.55</t>
  </si>
  <si>
    <t>(1703.3+2646.3)/(2)=2174.8</t>
  </si>
  <si>
    <t>(150.8+16)/(2)=83.4</t>
  </si>
  <si>
    <t>(2030+16)/(2)=1022.95</t>
  </si>
  <si>
    <t>(229.8+2421.6)/(2)=1325.65</t>
  </si>
  <si>
    <t>(16+277.7)/(2)=146.85</t>
  </si>
  <si>
    <t>(239.8+300.7)/(2)=270.25</t>
  </si>
  <si>
    <t>(3230.8+632.4)/(2)=1931.55</t>
  </si>
  <si>
    <t>(1702.3+2645.3)/(2)=2173.8</t>
  </si>
  <si>
    <t>(149.8+15)/(2)=82.4</t>
  </si>
  <si>
    <t>(2029+15)/(2)=1022</t>
  </si>
  <si>
    <t>(228.8+15)/(2)=121.9</t>
  </si>
  <si>
    <t>(15+276.7)/(2)=145.85</t>
  </si>
  <si>
    <t>(15+299.7)/(2)=157.35</t>
  </si>
  <si>
    <t>(1701.3+2644.3)/(2)=2172.8</t>
  </si>
  <si>
    <t>(148.9+14)/(2)=81.4</t>
  </si>
  <si>
    <t>(2028+14)/(2)=1021</t>
  </si>
  <si>
    <t>(227.8+14)/(2)=120.9</t>
  </si>
  <si>
    <t>(14+298.7)/(2)=156.35</t>
  </si>
  <si>
    <t>(1700.3+2643.3)/(2)=2171.8</t>
  </si>
  <si>
    <t>(147.9+13)/(2)=80.4</t>
  </si>
  <si>
    <t>(2027+13)/(2)=1020</t>
  </si>
  <si>
    <t>(226.8+13)/(2)=119.9</t>
  </si>
  <si>
    <t>(1699.3+2642.4)/(2)=2170.8</t>
  </si>
  <si>
    <t>(146.9+12)/(2)=79.4</t>
  </si>
  <si>
    <t>(2026+12)/(2)=1019</t>
  </si>
  <si>
    <t>(225.8+12)/(2)=118.9</t>
  </si>
  <si>
    <t>(145.9+11)/(2)=78.4</t>
  </si>
  <si>
    <t>(2025+11)/(2)=1018</t>
  </si>
  <si>
    <t>(224.8+11)/(2)=117.9</t>
  </si>
  <si>
    <t>(144.9+10)/(2)=77.4</t>
  </si>
  <si>
    <t>(2024+10)/(2)=1017</t>
  </si>
  <si>
    <t>(223.8+10)/(2)=116.9</t>
  </si>
  <si>
    <t>(143.9+9)/(2)=76.4</t>
  </si>
  <si>
    <t>(854.1+9)/(2)=431.55</t>
  </si>
  <si>
    <t>(55.9+9)/(2)=32.45</t>
  </si>
  <si>
    <t>(142.9+8)/(2)=75.4</t>
  </si>
  <si>
    <t>(853.1+8)/(2)=430.55</t>
  </si>
  <si>
    <t>(54.9+8)/(2)=31.45</t>
  </si>
  <si>
    <t>(852.1+7)/(2)=429.55</t>
  </si>
  <si>
    <t>(53.9+7)/(2)=30.45</t>
  </si>
  <si>
    <t>(851.1+6)/(2)=428.55</t>
  </si>
  <si>
    <t>(52.9+6)/(2)=29.45</t>
  </si>
  <si>
    <t>(850.1+5)/(2)=427.55</t>
  </si>
  <si>
    <t>(849.1+4)/(2)=426.55</t>
  </si>
  <si>
    <t>(848.1+3)/(2)=425.55</t>
  </si>
  <si>
    <r>
      <t>A futtatás idôtartama: </t>
    </r>
    <r>
      <rPr>
        <b/>
        <sz val="9"/>
        <color rgb="FF333333"/>
        <rFont val="Verdana"/>
        <family val="2"/>
      </rPr>
      <t>4.45 mp (0.07 p)</t>
    </r>
  </si>
  <si>
    <t>freq_Y0</t>
  </si>
  <si>
    <t>COCO STD: 9026585</t>
  </si>
  <si>
    <t>(6358+2947.5)/(2)=4652.75</t>
  </si>
  <si>
    <t>(7624.6+1148.1)/(2)=4386.35</t>
  </si>
  <si>
    <t>(10816.1+10590)/(2)=10703.05</t>
  </si>
  <si>
    <t>(10335.1+13987.6)/(2)=12161.35</t>
  </si>
  <si>
    <t>(16502.9+16110.6)/(2)=16306.75</t>
  </si>
  <si>
    <t>(8707+7031.1)/(2)=7869.1</t>
  </si>
  <si>
    <t>(14391.9+8474)/(2)=11432.95</t>
  </si>
  <si>
    <t>(7482.2+16890.3)/(2)=12186.25</t>
  </si>
  <si>
    <t>(22768.3+20145.4)/(2)=21456.85</t>
  </si>
  <si>
    <t>(11442.4+3100.8)/(2)=7271.6</t>
  </si>
  <si>
    <t>(9108.3+7972.1)/(2)=8540.25</t>
  </si>
  <si>
    <t>(7053+15895.5)/(2)=11474.25</t>
  </si>
  <si>
    <t>(9614.2+7077.9)/(2)=8346.05</t>
  </si>
  <si>
    <t>(12294.8+15147.7)/(2)=13721.2</t>
  </si>
  <si>
    <t>(14951.5+12690.1)/(2)=13820.8</t>
  </si>
  <si>
    <t>(5584.3+12732.9)/(2)=9158.6</t>
  </si>
  <si>
    <t>(4040.8+7031.1)/(2)=5536</t>
  </si>
  <si>
    <t>(11249.2+1480.7)/(2)=6364.95</t>
  </si>
  <si>
    <t>(7843.7+7231.3)/(2)=7537.5</t>
  </si>
  <si>
    <t>(16502.9+8022.9)/(2)=12262.9</t>
  </si>
  <si>
    <t>(14391.9+3619.6)/(2)=9005.75</t>
  </si>
  <si>
    <t>(10816.1+8164.3)/(2)=9490.2</t>
  </si>
  <si>
    <t>(8159.3+7720.2)/(2)=7939.8</t>
  </si>
  <si>
    <t>(7482.2+16331.6)/(2)=11906.95</t>
  </si>
  <si>
    <t>(4406.3+14450.6)/(2)=9428.45</t>
  </si>
  <si>
    <t>(5584.3+12644.3)/(2)=9114.3</t>
  </si>
  <si>
    <t>(9776.5+7783.9)/(2)=8780.2</t>
  </si>
  <si>
    <t>(6754.3+3619.6)/(2)=5186.95</t>
  </si>
  <si>
    <t>(243+5941.8)/(2)=3092.35</t>
  </si>
  <si>
    <t>(9108.3+6552.2)/(2)=7830.25</t>
  </si>
  <si>
    <t>(4406.3+10033.4)/(2)=7219.85</t>
  </si>
  <si>
    <t>(7843.7+6550.2)/(2)=7196.95</t>
  </si>
  <si>
    <t>(9352.3+7783.9)/(2)=8568.1</t>
  </si>
  <si>
    <t>(5432.9+12644.3)/(2)=9038.6</t>
  </si>
  <si>
    <t>(6046.3+2947.5)/(2)=4496.9</t>
  </si>
  <si>
    <t>(9824.3+13987.6)/(2)=11905.95</t>
  </si>
  <si>
    <t>(7261.2+5417)/(2)=6339.05</t>
  </si>
  <si>
    <t>(11028.2+9465.8)/(2)=10247</t>
  </si>
  <si>
    <t>(7612.7+1148.1)/(2)=4380.4</t>
  </si>
  <si>
    <t>(22768.3+18167.8)/(2)=20468.05</t>
  </si>
  <si>
    <t>(5432.9+12221.1)/(2)=8827</t>
  </si>
  <si>
    <t>(7251.2+7720.2)/(2)=7485.7</t>
  </si>
  <si>
    <t>(5647+5417)/(2)=5532</t>
  </si>
  <si>
    <t>(8023.9+9465.8)/(2)=8744.85</t>
  </si>
  <si>
    <t>(4196.2+2957.4)/(2)=3576.8</t>
  </si>
  <si>
    <t>(17941.8+17986.6)/(2)=17964.2</t>
  </si>
  <si>
    <t>(2814+10033.4)/(2)=6423.7</t>
  </si>
  <si>
    <t>(3196.4+5417)/(2)=4306.7</t>
  </si>
  <si>
    <t>(4163.3+2957.4)/(2)=3560.4</t>
  </si>
  <si>
    <t>(6786.2+1480.7)/(2)=4133.45</t>
  </si>
  <si>
    <t>(5432.9+11101.8)/(2)=8267.4</t>
  </si>
  <si>
    <t>(3578.8+2957.4)/(2)=3268.1</t>
  </si>
  <si>
    <t>(5432.9+10387.9)/(2)=7910.4</t>
  </si>
  <si>
    <t>(4399.3+9672.9)/(2)=7036.1</t>
  </si>
  <si>
    <t>(2814+8049.8)/(2)=5431.95</t>
  </si>
  <si>
    <t>(4357.5+9672.9)/(2)=7015.2</t>
  </si>
  <si>
    <t>(0+5941.8)/(2)=2970.9</t>
  </si>
  <si>
    <t>(9108.3+3248.2)/(2)=6178.25</t>
  </si>
  <si>
    <t>(0+2173.8)/(2)=1086.9</t>
  </si>
  <si>
    <t>(4040.8+4199.2)/(2)=4120</t>
  </si>
  <si>
    <t>(3196.4+1493.7)/(2)=2345.05</t>
  </si>
  <si>
    <t>(4357.5+7124.7)/(2)=5741.1</t>
  </si>
  <si>
    <t>(5402.1+5645)/(2)=5523.55</t>
  </si>
  <si>
    <t>(3748.1+4199.2)/(2)=3973.6</t>
  </si>
  <si>
    <t>(3196.4+763.8)/(2)=1980.1</t>
  </si>
  <si>
    <t>(2613.9+6282.3)/(2)=4448.1</t>
  </si>
  <si>
    <t>(4485.9+5645)/(2)=5065.5</t>
  </si>
  <si>
    <t>(3578.8+2895.7)/(2)=3237.25</t>
  </si>
  <si>
    <t>(6786.2+810.6)/(2)=3798.35</t>
  </si>
  <si>
    <t>(85.6+203.1)/(2)=144.4</t>
  </si>
  <si>
    <t>(9086.4+7783.9)/(2)=8435.15</t>
  </si>
  <si>
    <t>(6754.3+2459.6)/(2)=4606.95</t>
  </si>
  <si>
    <t>(2095.1+6878.8)/(2)=4486.95</t>
  </si>
  <si>
    <t>(8097.6+7783.9)/(2)=7940.75</t>
  </si>
  <si>
    <t>(6139.9+3248.2)/(2)=4694.05</t>
  </si>
  <si>
    <t>(5096.4+2459.6)/(2)=3777.95</t>
  </si>
  <si>
    <t>(2790.1+8049.8)/(2)=5420</t>
  </si>
  <si>
    <t>(2790.1+4669.2)/(2)=3729.65</t>
  </si>
  <si>
    <t>(7843.7+5593.2)/(2)=6718.45</t>
  </si>
  <si>
    <t>(6801.1+4661.2)/(2)=5731.15</t>
  </si>
  <si>
    <t>(3162.6+5645)/(2)=4403.8</t>
  </si>
  <si>
    <t>(4276.8+2459.6)/(2)=3368.2</t>
  </si>
  <si>
    <t>(17941.8+17770.5)/(2)=17856.15</t>
  </si>
  <si>
    <t>(8017.9+7783.9)/(2)=7900.95</t>
  </si>
  <si>
    <t>(4928.1+4661.2)/(2)=4794.65</t>
  </si>
  <si>
    <t>(5278.6+0)/(2)=2639.3</t>
  </si>
  <si>
    <t>(4767.7+4661.2)/(2)=4714.5</t>
  </si>
  <si>
    <t>(5833.2+2947.5)/(2)=4390.35</t>
  </si>
  <si>
    <t>(2335.1+0)/(2)=1167.55</t>
  </si>
  <si>
    <t>(2953.5+2895.7)/(2)=2924.6</t>
  </si>
  <si>
    <t>(2309.2+2895.7)/(2)=2602.45</t>
  </si>
  <si>
    <t>(5245.7+0)/(2)=2622.85</t>
  </si>
  <si>
    <t>(3863.6+2611.9)/(2)=3237.75</t>
  </si>
  <si>
    <t>(0+1680.9)/(2)=840.45</t>
  </si>
  <si>
    <t>(3863.6+395.3)/(2)=2129.45</t>
  </si>
  <si>
    <t>(3238.2+0)/(2)=1619.1</t>
  </si>
  <si>
    <t>(3632.6+3273.1)/(2)=3452.85</t>
  </si>
  <si>
    <t>(2591+0)/(2)=1295.5</t>
  </si>
  <si>
    <t>(2576.1+4669.2)/(2)=3622.6</t>
  </si>
  <si>
    <t>(2613.9+6079.2)/(2)=4346.55</t>
  </si>
  <si>
    <t>(4199.2+2459.6)/(2)=3329.35</t>
  </si>
  <si>
    <t>(5073.5+2947.5)/(2)=4010.45</t>
  </si>
  <si>
    <t>(7607.7+7523)/(2)=7565.35</t>
  </si>
  <si>
    <t>(3162.6+2459.6)/(2)=2811.05</t>
  </si>
  <si>
    <t>(4566.6+7523)/(2)=6044.8</t>
  </si>
  <si>
    <t>(5071.5+2947.5)/(2)=4009.45</t>
  </si>
  <si>
    <t>(3507.1+3273.1)/(2)=3390.1</t>
  </si>
  <si>
    <t>(3015.2+7523)/(2)=5269.1</t>
  </si>
  <si>
    <t>(2213.6+6079.2)/(2)=4146.4</t>
  </si>
  <si>
    <t>(2869.8+3273.1)/(2)=3071.45</t>
  </si>
  <si>
    <t>(0+203.1)/(2)=101.55</t>
  </si>
  <si>
    <t>(1870.1+1094.4)/(2)=1482.2</t>
  </si>
  <si>
    <t>(12057.8+17770.5)/(2)=14914.15</t>
  </si>
  <si>
    <t>(4600.5+2947.5)/(2)=3773.95</t>
  </si>
  <si>
    <t>(1870.1+0)/(2)=935.05</t>
  </si>
  <si>
    <t>(7109.8+17770.5)/(2)=12440.15</t>
  </si>
  <si>
    <t>(1767.5+0)/(2)=883.75</t>
  </si>
  <si>
    <t>(4123.5+4610.4)/(2)=4366.95</t>
  </si>
  <si>
    <t>(2309.2+1510.6)/(2)=1909.9</t>
  </si>
  <si>
    <t>(0+6878.8)/(2)=3439.4</t>
  </si>
  <si>
    <t>(0+1510.6)/(2)=755.3</t>
  </si>
  <si>
    <t>(7109.8+13256.7)/(2)=10183.25</t>
  </si>
  <si>
    <t>(0+3509.1)/(2)=1754.55</t>
  </si>
  <si>
    <t>(0+1496.6)/(2)=748.3</t>
  </si>
  <si>
    <t>(3557.9+4610.4)/(2)=4084.15</t>
  </si>
  <si>
    <t>(4994.8+12669.2)/(2)=8832</t>
  </si>
  <si>
    <t>(2576.1+2811.1)/(2)=2693.55</t>
  </si>
  <si>
    <t>(1593.2+2811.1)/(2)=2202.15</t>
  </si>
  <si>
    <t>(2495.4+7523)/(2)=5009.2</t>
  </si>
  <si>
    <t>(1760.5+3273.1)/(2)=2516.8</t>
  </si>
  <si>
    <t>(0+2338.1)/(2)=1169.05</t>
  </si>
  <si>
    <t>(2425.7+2296.2)/(2)=2360.95</t>
  </si>
  <si>
    <t>(1651+0)/(2)=825.5</t>
  </si>
  <si>
    <t>(1584.3+0)/(2)=792.15</t>
  </si>
  <si>
    <t>(3306+12669.2)/(2)=7987.55</t>
  </si>
  <si>
    <t>(0+6079.2)/(2)=3039.6</t>
  </si>
  <si>
    <t>(0+7523)/(2)=3761.5</t>
  </si>
  <si>
    <t>(3306+4525.8)/(2)=3915.85</t>
  </si>
  <si>
    <t>(2767.2+4525.8)/(2)=3646.5</t>
  </si>
  <si>
    <t>(3557.9+3265.1)/(2)=3411.5</t>
  </si>
  <si>
    <t>(631.3+0)/(2)=315.65</t>
  </si>
  <si>
    <t>(1760.5+721.9)/(2)=1241.25</t>
  </si>
  <si>
    <t>(3290+3265.1)/(2)=3277.6</t>
  </si>
  <si>
    <t>(3863.6+0)/(2)=1931.8</t>
  </si>
  <si>
    <t>(0+1579.3)/(2)=789.65</t>
  </si>
  <si>
    <t>(3290+0)/(2)=1645</t>
  </si>
  <si>
    <t>(0+1914.9)/(2)=957.45</t>
  </si>
  <si>
    <t>(0+756.8)/(2)=378.4</t>
  </si>
  <si>
    <t>(0+3638.5)/(2)=1819.25</t>
  </si>
  <si>
    <t>(0+1776.5)/(2)=888.25</t>
  </si>
  <si>
    <t>(0+855.4)/(2)=427.7</t>
  </si>
  <si>
    <t>(0+93.6)/(2)=46.8</t>
  </si>
  <si>
    <r>
      <t>A futtatás idôtartama: </t>
    </r>
    <r>
      <rPr>
        <b/>
        <sz val="9"/>
        <color rgb="FF333333"/>
        <rFont val="Verdana"/>
        <family val="2"/>
      </rPr>
      <t>5.1 mp (0.09 p)</t>
    </r>
  </si>
  <si>
    <t>COCO STD: 4024485</t>
  </si>
  <si>
    <t>(469+2639)/(2)=1554</t>
  </si>
  <si>
    <t>(15+4408)/(2)=2211.5</t>
  </si>
  <si>
    <t>(546+9072)/(2)=4809</t>
  </si>
  <si>
    <t>(9364+1482)/(2)=5423</t>
  </si>
  <si>
    <t>(47+11088)/(2)=5567.5</t>
  </si>
  <si>
    <t>(0+9676)/(2)=4838</t>
  </si>
  <si>
    <t>(421+4512)/(2)=2466.5</t>
  </si>
  <si>
    <t>(59944.1+31509.1)/(2)=45726.6</t>
  </si>
  <si>
    <t>(298+6419)/(2)=3358.5</t>
  </si>
  <si>
    <t>(7+6658)/(2)=3332.5</t>
  </si>
  <si>
    <t>(4088+4024)/(2)=4056</t>
  </si>
  <si>
    <t>(1850+6439)/(2)=4144.5</t>
  </si>
  <si>
    <t>(3336+6415)/(2)=4875.5</t>
  </si>
  <si>
    <t>(0+11350)/(2)=5675</t>
  </si>
  <si>
    <t>(597+4884)/(2)=2740.5</t>
  </si>
  <si>
    <t>(41288.1+8878)/(2)=25083.05</t>
  </si>
  <si>
    <t>(363+2639)/(2)=1501</t>
  </si>
  <si>
    <t>(31+11088)/(2)=5559.5</t>
  </si>
  <si>
    <t>(106+6419)/(2)=3262.5</t>
  </si>
  <si>
    <t>(7+1979)/(2)=993</t>
  </si>
  <si>
    <t>(41265.1+8878)/(2)=25071.55</t>
  </si>
  <si>
    <t>(16+2639)/(2)=1327.5</t>
  </si>
  <si>
    <t>(546+8994)/(2)=4770</t>
  </si>
  <si>
    <t>(421+4371)/(2)=2396</t>
  </si>
  <si>
    <t>(0+11325)/(2)=5662.5</t>
  </si>
  <si>
    <t>(16+2541)/(2)=1278.5</t>
  </si>
  <si>
    <t>(31+10974)/(2)=5502.5</t>
  </si>
  <si>
    <t>(13+4371)/(2)=2192</t>
  </si>
  <si>
    <t>(59580.1+31509.1)/(2)=45544.6</t>
  </si>
  <si>
    <t>(0+1979)/(2)=989.5</t>
  </si>
  <si>
    <t>(3333+6415)/(2)=4874</t>
  </si>
  <si>
    <t>(41258.1+8878)/(2)=25068.05</t>
  </si>
  <si>
    <t>(13+4127)/(2)=2070</t>
  </si>
  <si>
    <t>(0+4408)/(2)=2204</t>
  </si>
  <si>
    <t>(48+5487)/(2)=2767.5</t>
  </si>
  <si>
    <t>(4079+4024)/(2)=4051.5</t>
  </si>
  <si>
    <t>(59580.1+31421.1)/(2)=45500.6</t>
  </si>
  <si>
    <t>(9+2541)/(2)=1275</t>
  </si>
  <si>
    <t>(1849+6439)/(2)=4144</t>
  </si>
  <si>
    <t>(1803+6133)/(2)=3968</t>
  </si>
  <si>
    <t>(9+2404)/(2)=1206.5</t>
  </si>
  <si>
    <t>(59567.1+31421.1)/(2)=45494.1</t>
  </si>
  <si>
    <t>(3225+6415)/(2)=4820</t>
  </si>
  <si>
    <t>(59495.1+31421.1)/(2)=45458.1</t>
  </si>
  <si>
    <t>(3225+5182)/(2)=4203.5</t>
  </si>
  <si>
    <t>(0+10093)/(2)=5046.5</t>
  </si>
  <si>
    <t>(41257.1+8878)/(2)=25067.55</t>
  </si>
  <si>
    <t>(596+4884)/(2)=2740</t>
  </si>
  <si>
    <t>(59493.1+31421.1)/(2)=45457.1</t>
  </si>
  <si>
    <t>(0+1171)/(2)=585.5</t>
  </si>
  <si>
    <t>(0+9486)/(2)=4743</t>
  </si>
  <si>
    <t>(4043+4024)/(2)=4033.5</t>
  </si>
  <si>
    <t>(9+2375)/(2)=1192</t>
  </si>
  <si>
    <t>(0+4127)/(2)=2063.5</t>
  </si>
  <si>
    <t>(0+5182)/(2)=2591</t>
  </si>
  <si>
    <t>(59366.1+31421.1)/(2)=45393.6</t>
  </si>
  <si>
    <t>(41254.1+8603)/(2)=24928.55</t>
  </si>
  <si>
    <t>(59313.1+31421.1)/(2)=45367.1</t>
  </si>
  <si>
    <t>(0+619)/(2)=309.5</t>
  </si>
  <si>
    <t>(877+6133)/(2)=3505</t>
  </si>
  <si>
    <t>(0+9941)/(2)=4970.5</t>
  </si>
  <si>
    <t>(9364+895)/(2)=5129.5</t>
  </si>
  <si>
    <t>(59283.1+31421.1)/(2)=45352.1</t>
  </si>
  <si>
    <t>(419+4884)/(2)=2651.5</t>
  </si>
  <si>
    <t>(41161.1+8603)/(2)=24882.05</t>
  </si>
  <si>
    <t>(527+8994)/(2)=4760.5</t>
  </si>
  <si>
    <t>(20+5285)/(2)=2652.5</t>
  </si>
  <si>
    <t>(59171.1+31421.1)/(2)=45296.1</t>
  </si>
  <si>
    <t>(41145.1+8603)/(2)=24874.05</t>
  </si>
  <si>
    <t>(0+3676)/(2)=1838</t>
  </si>
  <si>
    <t>(59171.1+26122.1)/(2)=42646.6</t>
  </si>
  <si>
    <t>(0+4931)/(2)=2465.5</t>
  </si>
  <si>
    <t>(0+4884)/(2)=2442</t>
  </si>
  <si>
    <t>(9358+895)/(2)=5126.5</t>
  </si>
  <si>
    <t>(53842.1+26122.1)/(2)=39982.1</t>
  </si>
  <si>
    <t>(0+5285)/(2)=2642.5</t>
  </si>
  <si>
    <t>(40869.1+8603)/(2)=24736.05</t>
  </si>
  <si>
    <t>(53814.1+26122.1)/(2)=39968.1</t>
  </si>
  <si>
    <t>(53789.1+26097.1)/(2)=39943.1</t>
  </si>
  <si>
    <t>(40651.1+8603)/(2)=24627.05</t>
  </si>
  <si>
    <t>(9+2181)/(2)=1095</t>
  </si>
  <si>
    <t>(53724.1+26097.1)/(2)=39910.6</t>
  </si>
  <si>
    <t>(40642.1+8603)/(2)=24622.55</t>
  </si>
  <si>
    <t>(0+3035)/(2)=1517.5</t>
  </si>
  <si>
    <t>(31+7578)/(2)=3804.5</t>
  </si>
  <si>
    <t>(53243.1+26097.1)/(2)=39670.1</t>
  </si>
  <si>
    <t>(240+6133)/(2)=3186.5</t>
  </si>
  <si>
    <t>(527+8299)/(2)=4413</t>
  </si>
  <si>
    <t>(173+6133)/(2)=3153</t>
  </si>
  <si>
    <t>(0+2181)/(2)=1090.5</t>
  </si>
  <si>
    <t>(31+6414)/(2)=3222.5</t>
  </si>
  <si>
    <t>(0+3618)/(2)=1809</t>
  </si>
  <si>
    <t>(527+6676)/(2)=3601.5</t>
  </si>
  <si>
    <t>(53190.1+26097.1)/(2)=39643.6</t>
  </si>
  <si>
    <t>(53145.1+26097.1)/(2)=39621.1</t>
  </si>
  <si>
    <t>(53145.1+25551.1)/(2)=39348.1</t>
  </si>
  <si>
    <t>(0+8896)/(2)=4448</t>
  </si>
  <si>
    <t>(53009.1+25551.1)/(2)=39280.1</t>
  </si>
  <si>
    <t>(0+4939)/(2)=2469.5</t>
  </si>
  <si>
    <t>(0+2964)/(2)=1482</t>
  </si>
  <si>
    <t>(52669.1+25551.1)/(2)=39110.1</t>
  </si>
  <si>
    <t>(0+706)/(2)=353</t>
  </si>
  <si>
    <t>(0+4382)/(2)=2191</t>
  </si>
  <si>
    <t>(0+9697)/(2)=4848.5</t>
  </si>
  <si>
    <t>(39479.1+8603)/(2)=24041.05</t>
  </si>
  <si>
    <t>(173+5705)/(2)=2939</t>
  </si>
  <si>
    <t>(52645.1+23281)/(2)=37963.1</t>
  </si>
  <si>
    <t>(0+4417)/(2)=2208.5</t>
  </si>
  <si>
    <t>(38945.1+6866)/(2)=22905.55</t>
  </si>
  <si>
    <t>(45963.1+23281)/(2)=34622.05</t>
  </si>
  <si>
    <t>(167+5705)/(2)=2936</t>
  </si>
  <si>
    <t>(0+2487)/(2)=1243.5</t>
  </si>
  <si>
    <t>(167+5502)/(2)=2834.5</t>
  </si>
  <si>
    <t>(38294.1+6866)/(2)=22580.05</t>
  </si>
  <si>
    <t>(31+2531)/(2)=1281</t>
  </si>
  <si>
    <t>(34206.1+19518)/(2)=26862.05</t>
  </si>
  <si>
    <t>(0+2074)/(2)=1037</t>
  </si>
  <si>
    <t>(9358+685)/(2)=5021.5</t>
  </si>
  <si>
    <t>(0+2531)/(2)=1265.5</t>
  </si>
  <si>
    <t>(527+5617)/(2)=3072</t>
  </si>
  <si>
    <t>(31580.1+6655)/(2)=19117.55</t>
  </si>
  <si>
    <t>(0+7009)/(2)=3504.5</t>
  </si>
  <si>
    <t>(0+3263)/(2)=1631.5</t>
  </si>
  <si>
    <t>(22224+16284)/(2)=19254.05</t>
  </si>
  <si>
    <t>(31580.1+5952)/(2)=18766.05</t>
  </si>
  <si>
    <t>(114+5502)/(2)=2808</t>
  </si>
  <si>
    <t>(92+3822)/(2)=1957</t>
  </si>
  <si>
    <t>(22184+16284)/(2)=19234.05</t>
  </si>
  <si>
    <t>(0+6163)/(2)=3081.5</t>
  </si>
  <si>
    <t>(21859+16284)/(2)=19071.55</t>
  </si>
  <si>
    <t>(40+3822)/(2)=1931</t>
  </si>
  <si>
    <t>(40+2916)/(2)=1478</t>
  </si>
  <si>
    <t>(463+5617)/(2)=3040</t>
  </si>
  <si>
    <t>(21802+16284)/(2)=19043.05</t>
  </si>
  <si>
    <t>(31580.1+5895)/(2)=18737.55</t>
  </si>
  <si>
    <t>(0+1879)/(2)=939.5</t>
  </si>
  <si>
    <t>(463+4965)/(2)=2714</t>
  </si>
  <si>
    <t>(21794+16284)/(2)=19039.05</t>
  </si>
  <si>
    <t>(0+6893)/(2)=3446.5</t>
  </si>
  <si>
    <t>(451+4965)/(2)=2708</t>
  </si>
  <si>
    <t>(0+1964)/(2)=982</t>
  </si>
  <si>
    <t>(0+2302)/(2)=1151</t>
  </si>
  <si>
    <t>(21790+16284)/(2)=19037.05</t>
  </si>
  <si>
    <t>(21773+16284)/(2)=19028.55</t>
  </si>
  <si>
    <t>(0+3944)/(2)=1972</t>
  </si>
  <si>
    <t>(0+3302)/(2)=1651</t>
  </si>
  <si>
    <t>(9295+685)/(2)=4990</t>
  </si>
  <si>
    <t>(31580.1+5611)/(2)=18595.55</t>
  </si>
  <si>
    <t>(0+5340)/(2)=2670</t>
  </si>
  <si>
    <t>(0+1258)/(2)=629</t>
  </si>
  <si>
    <t>(0+1984)/(2)=992</t>
  </si>
  <si>
    <t>(29+2916)/(2)=1472.5</t>
  </si>
  <si>
    <t>(0+978)/(2)=489</t>
  </si>
  <si>
    <t>(21769+16284)/(2)=19026.55</t>
  </si>
  <si>
    <t>(31265.1+5611)/(2)=18438.05</t>
  </si>
  <si>
    <t>(25273.1+5611)/(2)=15442.05</t>
  </si>
  <si>
    <t>(19798+5611)/(2)=12704.55</t>
  </si>
  <si>
    <t>(21765+16284)/(2)=19024.55</t>
  </si>
  <si>
    <t>(19567+3060)/(2)=11313.5</t>
  </si>
  <si>
    <t>(0+780)/(2)=390</t>
  </si>
  <si>
    <t>(0+2131)/(2)=1065.5</t>
  </si>
  <si>
    <t>(15080+16284)/(2)=15682.05</t>
  </si>
  <si>
    <t>(0+4125)/(2)=2062.5</t>
  </si>
  <si>
    <t>(14340+14167)/(2)=14253.55</t>
  </si>
  <si>
    <t>(6714+3060)/(2)=4887</t>
  </si>
  <si>
    <t>(0+1165)/(2)=582.5</t>
  </si>
  <si>
    <t>(8467+10627)/(2)=9547</t>
  </si>
  <si>
    <t>(0+631)/(2)=315.5</t>
  </si>
  <si>
    <t>(0+2058)/(2)=1029</t>
  </si>
  <si>
    <t>(0+1601)/(2)=800.5</t>
  </si>
  <si>
    <t>(6301+3060)/(2)=4680.5</t>
  </si>
  <si>
    <t>(7423+10627)/(2)=9025</t>
  </si>
  <si>
    <t>(9294+685)/(2)=4989.5</t>
  </si>
  <si>
    <t>(393+4965)/(2)=2679</t>
  </si>
  <si>
    <t>(7352+7727)/(2)=7539.5</t>
  </si>
  <si>
    <t>(9287+685)/(2)=4986</t>
  </si>
  <si>
    <t>(7304+7727)/(2)=7515.5</t>
  </si>
  <si>
    <t>(0+597)/(2)=298.5</t>
  </si>
  <si>
    <t>(0+4738)/(2)=2369</t>
  </si>
  <si>
    <t>(7291+7727)/(2)=7509</t>
  </si>
  <si>
    <t>(0+1496)/(2)=748</t>
  </si>
  <si>
    <t>(0+2047)/(2)=1023.5</t>
  </si>
  <si>
    <t>(7101+6741)/(2)=6921</t>
  </si>
  <si>
    <t>(0+511)/(2)=255.5</t>
  </si>
  <si>
    <t>(7068+6741)/(2)=6904.5</t>
  </si>
  <si>
    <t>(0+588)/(2)=294</t>
  </si>
  <si>
    <t>(8945+685)/(2)=4815</t>
  </si>
  <si>
    <t>(7059+6637)/(2)=6848</t>
  </si>
  <si>
    <t>(7016+6637)/(2)=6826.5</t>
  </si>
  <si>
    <t>(6746+5991)/(2)=6368.5</t>
  </si>
  <si>
    <t>(6216+3060)/(2)=4638</t>
  </si>
  <si>
    <t>(6740+5991)/(2)=6365.5</t>
  </si>
  <si>
    <t>(0+797)/(2)=398.5</t>
  </si>
  <si>
    <t>(0+570)/(2)=285</t>
  </si>
  <si>
    <t>(0+2236)/(2)=1118</t>
  </si>
  <si>
    <t>(6529+5991)/(2)=6260</t>
  </si>
  <si>
    <t>(0+2016)/(2)=1008</t>
  </si>
  <si>
    <t>(4339+685)/(2)=2512</t>
  </si>
  <si>
    <t>(0+283)/(2)=141.5</t>
  </si>
  <si>
    <t>(0+526)/(2)=263</t>
  </si>
  <si>
    <t>(139+410)/(2)=274.5</t>
  </si>
  <si>
    <t>(0+128)/(2)=64</t>
  </si>
  <si>
    <t>(0+19)/(2)=9.5</t>
  </si>
  <si>
    <t>(85+410)/(2)=247.5</t>
  </si>
  <si>
    <t>(6216+2916)/(2)=4566</t>
  </si>
  <si>
    <t>(3707+0)/(2)=1853.5</t>
  </si>
  <si>
    <t>(0+153)/(2)=76.5</t>
  </si>
  <si>
    <t>(0+933)/(2)=466.5</t>
  </si>
  <si>
    <t>(3670+0)/(2)=1835</t>
  </si>
  <si>
    <t>(0+525)/(2)=262.5</t>
  </si>
  <si>
    <t>(0+579)/(2)=289.5</t>
  </si>
  <si>
    <t>(0+15)/(2)=7.5</t>
  </si>
  <si>
    <t>(5989+2916)/(2)=4452.5</t>
  </si>
  <si>
    <t>(74+47)/(2)=60.5</t>
  </si>
  <si>
    <t>(5910+2916)/(2)=4413</t>
  </si>
  <si>
    <t>(38+47)/(2)=42.5</t>
  </si>
  <si>
    <t>(5910+2458)/(2)=4184</t>
  </si>
  <si>
    <t>(887+0)/(2)=443.5</t>
  </si>
  <si>
    <t>(0+350)/(2)=175</t>
  </si>
  <si>
    <t>(24+47)/(2)=35.5</t>
  </si>
  <si>
    <t>(7+0)/(2)=3.5</t>
  </si>
  <si>
    <t>(5698+2458)/(2)=4078</t>
  </si>
  <si>
    <t>(6+0)/(2)=3</t>
  </si>
  <si>
    <t>(3+0)/(2)=1.5</t>
  </si>
  <si>
    <r>
      <t>A futtatás idôtartama: </t>
    </r>
    <r>
      <rPr>
        <b/>
        <sz val="9"/>
        <color rgb="FF333333"/>
        <rFont val="Verdana"/>
        <family val="2"/>
      </rPr>
      <t>3.83 mp (0.06 p)</t>
    </r>
  </si>
  <si>
    <t>COCO STD: 8430629</t>
  </si>
  <si>
    <t>(33025.1+399)/(2)=16712.05</t>
  </si>
  <si>
    <t>(1016+15115.1)/(2)=8065.55</t>
  </si>
  <si>
    <t>(1254+5167)/(2)=3210.5</t>
  </si>
  <si>
    <t>(117+1390)/(2)=753.5</t>
  </si>
  <si>
    <t>(1241+3482)/(2)=2361.5</t>
  </si>
  <si>
    <t>(0+4)/(2)=2</t>
  </si>
  <si>
    <t>(2657+1167)/(2)=1912</t>
  </si>
  <si>
    <t>(758+12977.1)/(2)=6867.55</t>
  </si>
  <si>
    <t>(34470.1+423)/(2)=17446.55</t>
  </si>
  <si>
    <t>(1183+16629.1)/(2)=8906.05</t>
  </si>
  <si>
    <t>(1002+3453)/(2)=2227.5</t>
  </si>
  <si>
    <t>(116+3966)/(2)=2041</t>
  </si>
  <si>
    <t>(1833+2981)/(2)=2407</t>
  </si>
  <si>
    <t>(1182+382)/(2)=782</t>
  </si>
  <si>
    <t>(2361+2078)/(2)=2219.5</t>
  </si>
  <si>
    <t>(1278+15943.1)/(2)=8610.55</t>
  </si>
  <si>
    <t>(32805.1+399)/(2)=16602.05</t>
  </si>
  <si>
    <t>(0+3966)/(2)=1983</t>
  </si>
  <si>
    <t>(502+382)/(2)=442</t>
  </si>
  <si>
    <t>(32805.1+281)/(2)=16543.05</t>
  </si>
  <si>
    <t>(721+16629.1)/(2)=8675.05</t>
  </si>
  <si>
    <t>(1016+14440.1)/(2)=7728.05</t>
  </si>
  <si>
    <t>(721+15214.1)/(2)=7967.55</t>
  </si>
  <si>
    <t>(0+14681.1)/(2)=7340.55</t>
  </si>
  <si>
    <t>(32805.1+182)/(2)=16493.55</t>
  </si>
  <si>
    <t>(2186+996)/(2)=1591</t>
  </si>
  <si>
    <t>(1254+4643)/(2)=2948.5</t>
  </si>
  <si>
    <t>(2657+1162)/(2)=1909.5</t>
  </si>
  <si>
    <t>(1002+3102)/(2)=2052</t>
  </si>
  <si>
    <t>(31940.1+182)/(2)=16061.05</t>
  </si>
  <si>
    <t>(1241+2543)/(2)=1892</t>
  </si>
  <si>
    <t>(34011.1+423)/(2)=17217.05</t>
  </si>
  <si>
    <t>(721+15146.1)/(2)=7933.55</t>
  </si>
  <si>
    <t>(0+3459)/(2)=1729.5</t>
  </si>
  <si>
    <t>(2186+495)/(2)=1340.5</t>
  </si>
  <si>
    <t>(1254+3973)/(2)=2613.5</t>
  </si>
  <si>
    <t>(117+567)/(2)=342</t>
  </si>
  <si>
    <t>(758+12796.1)/(2)=6777.05</t>
  </si>
  <si>
    <t>(33661.1+423)/(2)=17042.05</t>
  </si>
  <si>
    <t>(0+14541.1)/(2)=7270.55</t>
  </si>
  <si>
    <t>(33316.1+423)/(2)=16869.55</t>
  </si>
  <si>
    <t>(0+15146.1)/(2)=7573.05</t>
  </si>
  <si>
    <t>(117+410)/(2)=263.5</t>
  </si>
  <si>
    <t>(33316.1+408)/(2)=16862.05</t>
  </si>
  <si>
    <t>(0+3251)/(2)=1625.5</t>
  </si>
  <si>
    <t>(31301.1+182)/(2)=15741.55</t>
  </si>
  <si>
    <t>(1016+13714.1)/(2)=7365.05</t>
  </si>
  <si>
    <t>(906+3973)/(2)=2439.5</t>
  </si>
  <si>
    <t>(31479.1+408)/(2)=15943.55</t>
  </si>
  <si>
    <t>(906+3738)/(2)=2322</t>
  </si>
  <si>
    <t>(31348.1+408)/(2)=15878.05</t>
  </si>
  <si>
    <t>(874+3738)/(2)=2306</t>
  </si>
  <si>
    <t>(1833+2311)/(2)=2072</t>
  </si>
  <si>
    <t>(31301.1+0)/(2)=15650.55</t>
  </si>
  <si>
    <t>(793+13714.1)/(2)=7253.55</t>
  </si>
  <si>
    <t>(117+101)/(2)=109</t>
  </si>
  <si>
    <t>(30918.1+408)/(2)=15663.05</t>
  </si>
  <si>
    <t>(689+13714.1)/(2)=7201.55</t>
  </si>
  <si>
    <t>(561+12796.1)/(2)=6678.55</t>
  </si>
  <si>
    <t>(28557.1+190)/(2)=14373.55</t>
  </si>
  <si>
    <t>(917+3102)/(2)=2009.5</t>
  </si>
  <si>
    <t>(2186+342)/(2)=1264</t>
  </si>
  <si>
    <t>(28149.1+190)/(2)=14169.55</t>
  </si>
  <si>
    <t>(0+14795.1)/(2)=7397.55</t>
  </si>
  <si>
    <t>(832+3738)/(2)=2285</t>
  </si>
  <si>
    <t>(561+11453)/(2)=6007</t>
  </si>
  <si>
    <t>(27160.1+190)/(2)=13675.05</t>
  </si>
  <si>
    <t>(689+12718.1)/(2)=6703.55</t>
  </si>
  <si>
    <t>(0+14326.1)/(2)=7163.05</t>
  </si>
  <si>
    <t>(0+3102)/(2)=1551</t>
  </si>
  <si>
    <t>(0+3176)/(2)=1588</t>
  </si>
  <si>
    <t>(1833+2124)/(2)=1978.5</t>
  </si>
  <si>
    <t>(1229+2543)/(2)=1886</t>
  </si>
  <si>
    <t>(0+12998.1)/(2)=6499.05</t>
  </si>
  <si>
    <t>(832+3192)/(2)=2012</t>
  </si>
  <si>
    <t>(0+14227.1)/(2)=7113.55</t>
  </si>
  <si>
    <t>(1833+2076)/(2)=1954.5</t>
  </si>
  <si>
    <t>(1169+2543)/(2)=1856</t>
  </si>
  <si>
    <t>(30399.1+0)/(2)=15199.55</t>
  </si>
  <si>
    <t>(26682.1+190)/(2)=13436.05</t>
  </si>
  <si>
    <t>(29958.1+0)/(2)=14979.05</t>
  </si>
  <si>
    <t>(2388+1162)/(2)=1775</t>
  </si>
  <si>
    <t>(984+2543)/(2)=1763.5</t>
  </si>
  <si>
    <t>(26597.1+190)/(2)=13393.55</t>
  </si>
  <si>
    <t>(0+101)/(2)=50.5</t>
  </si>
  <si>
    <t>(801+2543)/(2)=1672</t>
  </si>
  <si>
    <t>(0+11940)/(2)=5970</t>
  </si>
  <si>
    <t>(689+11037)/(2)=5863</t>
  </si>
  <si>
    <t>(0+83)/(2)=41.5</t>
  </si>
  <si>
    <t>(2388+1105)/(2)=1746.5</t>
  </si>
  <si>
    <t>(561+10460)/(2)=5510.5</t>
  </si>
  <si>
    <t>(1187+342)/(2)=764.5</t>
  </si>
  <si>
    <t>(0+11345)/(2)=5672.5</t>
  </si>
  <si>
    <t>(27662.1+0)/(2)=13831.05</t>
  </si>
  <si>
    <t>(554+10460)/(2)=5507</t>
  </si>
  <si>
    <t>(23969.1+190)/(2)=12079.55</t>
  </si>
  <si>
    <t>(0+12772.1)/(2)=6386.05</t>
  </si>
  <si>
    <t>(0+2956)/(2)=1478</t>
  </si>
  <si>
    <t>(832+2606)/(2)=1719</t>
  </si>
  <si>
    <t>(1111+342)/(2)=726.5</t>
  </si>
  <si>
    <t>(811+342)/(2)=576.5</t>
  </si>
  <si>
    <t>(27488.1+0)/(2)=13744.05</t>
  </si>
  <si>
    <t>(554+7920)/(2)=4237</t>
  </si>
  <si>
    <t>(27305.1+0)/(2)=13652.55</t>
  </si>
  <si>
    <t>(801+2534)/(2)=1667.5</t>
  </si>
  <si>
    <t>(22356.1+180)/(2)=11268.05</t>
  </si>
  <si>
    <t>(563+9597)/(2)=5080</t>
  </si>
  <si>
    <t>(27073.1+0)/(2)=13536.55</t>
  </si>
  <si>
    <t>(147+2534)/(2)=1340.5</t>
  </si>
  <si>
    <t>(440+7920)/(2)=4180</t>
  </si>
  <si>
    <t>(0+11182)/(2)=5591</t>
  </si>
  <si>
    <t>(0+11506)/(2)=5753</t>
  </si>
  <si>
    <t>(786+342)/(2)=564</t>
  </si>
  <si>
    <t>(26600.1+0)/(2)=13300.05</t>
  </si>
  <si>
    <t>(2369+1105)/(2)=1737</t>
  </si>
  <si>
    <t>(440+7138)/(2)=3789</t>
  </si>
  <si>
    <t>(25408.1+0)/(2)=12704.05</t>
  </si>
  <si>
    <t>(786+162)/(2)=474</t>
  </si>
  <si>
    <t>(470+9597)/(2)=5033.5</t>
  </si>
  <si>
    <t>(832+1865)/(2)=1348.5</t>
  </si>
  <si>
    <t>(1774+1044)/(2)=1409</t>
  </si>
  <si>
    <t>(22266.1+180)/(2)=11223.05</t>
  </si>
  <si>
    <t>(0+10208)/(2)=5104</t>
  </si>
  <si>
    <t>(21057.1+180)/(2)=10618.55</t>
  </si>
  <si>
    <t>(23598.1+0)/(2)=11799.05</t>
  </si>
  <si>
    <t>(20548.1+180)/(2)=10364.05</t>
  </si>
  <si>
    <t>(0+9603)/(2)=4801.5</t>
  </si>
  <si>
    <t>(21944.1+0)/(2)=10972.05</t>
  </si>
  <si>
    <t>(1558+1044)/(2)=1301</t>
  </si>
  <si>
    <t>(470+6874)/(2)=3672</t>
  </si>
  <si>
    <t>(0+1972)/(2)=986</t>
  </si>
  <si>
    <t>(2369+702)/(2)=1535.5</t>
  </si>
  <si>
    <t>(0+2809)/(2)=1404.5</t>
  </si>
  <si>
    <t>(1551+1044)/(2)=1297.5</t>
  </si>
  <si>
    <t>(201+162)/(2)=181.5</t>
  </si>
  <si>
    <t>(832+549)/(2)=690.5</t>
  </si>
  <si>
    <t>(20469.1+180)/(2)=10324.55</t>
  </si>
  <si>
    <t>(0+8590)/(2)=4295</t>
  </si>
  <si>
    <t>(117+382)/(2)=249.5</t>
  </si>
  <si>
    <t>(201+142)/(2)=171.5</t>
  </si>
  <si>
    <t>(0+9477)/(2)=4738.5</t>
  </si>
  <si>
    <t>(0+8364)/(2)=4182</t>
  </si>
  <si>
    <t>(19595.1+0)/(2)=9797.55</t>
  </si>
  <si>
    <t>(440+6872)/(2)=3656</t>
  </si>
  <si>
    <t>(17809.1+0)/(2)=8904.55</t>
  </si>
  <si>
    <t>(0+2616)/(2)=1308</t>
  </si>
  <si>
    <t>(470+5983)/(2)=3226.5</t>
  </si>
  <si>
    <t>(201+58)/(2)=129.5</t>
  </si>
  <si>
    <t>(16708.1+0)/(2)=8354.05</t>
  </si>
  <si>
    <t>(440+6599)/(2)=3519.5</t>
  </si>
  <si>
    <t>(19226.1+180)/(2)=9703.05</t>
  </si>
  <si>
    <t>(0+9459)/(2)=4729.5</t>
  </si>
  <si>
    <t>(17331.1+180)/(2)=8755.55</t>
  </si>
  <si>
    <t>(15900.1+0)/(2)=7950.05</t>
  </si>
  <si>
    <t>(117+365)/(2)=241</t>
  </si>
  <si>
    <t>(16609.1+180)/(2)=8394.55</t>
  </si>
  <si>
    <t>(0+2521)/(2)=1260.5</t>
  </si>
  <si>
    <t>(1551+735)/(2)=1143</t>
  </si>
  <si>
    <t>(440+5872)/(2)=3156</t>
  </si>
  <si>
    <t>(201+0)/(2)=100.5</t>
  </si>
  <si>
    <t>(398+5983)/(2)=3190.5</t>
  </si>
  <si>
    <t>(16025.1+180)/(2)=8102.55</t>
  </si>
  <si>
    <t>(15536.1+0)/(2)=7768.05</t>
  </si>
  <si>
    <t>(0+7777)/(2)=3888.5</t>
  </si>
  <si>
    <t>(14216.1+0)/(2)=7108.05</t>
  </si>
  <si>
    <t>(13545.1+180)/(2)=6862.55</t>
  </si>
  <si>
    <t>(0+8119)/(2)=4059.5</t>
  </si>
  <si>
    <t>(13505.1+180)/(2)=6842.55</t>
  </si>
  <si>
    <t>(1551+221)/(2)=886</t>
  </si>
  <si>
    <t>(13397.1+180)/(2)=6788.55</t>
  </si>
  <si>
    <t>(0+1635)/(2)=817.5</t>
  </si>
  <si>
    <t>(12342+180)/(2)=6261.05</t>
  </si>
  <si>
    <t>(0+5983)/(2)=2991.5</t>
  </si>
  <si>
    <t>(0+6501)/(2)=3250.5</t>
  </si>
  <si>
    <t>(0+5669)/(2)=2834.5</t>
  </si>
  <si>
    <t>(575+549)/(2)=562</t>
  </si>
  <si>
    <t>(10757+180)/(2)=5468.5</t>
  </si>
  <si>
    <t>(13616.1+0)/(2)=6808.05</t>
  </si>
  <si>
    <t>(440+4336)/(2)=2388</t>
  </si>
  <si>
    <t>(10524+180)/(2)=5352</t>
  </si>
  <si>
    <t>(0+3089)/(2)=1544.5</t>
  </si>
  <si>
    <t>(0+6522)/(2)=3261</t>
  </si>
  <si>
    <t>(440+4282)/(2)=2361</t>
  </si>
  <si>
    <t>(0+2209)/(2)=1104.5</t>
  </si>
  <si>
    <t>(0+1565)/(2)=782.5</t>
  </si>
  <si>
    <t>(0+5780)/(2)=2890</t>
  </si>
  <si>
    <t>(0+365)/(2)=182.5</t>
  </si>
  <si>
    <t>(573+549)/(2)=561</t>
  </si>
  <si>
    <t>(9455+180)/(2)=4817.5</t>
  </si>
  <si>
    <t>(9285+180)/(2)=4732.5</t>
  </si>
  <si>
    <t>(13556.1+0)/(2)=6778.05</t>
  </si>
  <si>
    <t>(8727+180)/(2)=4453.5</t>
  </si>
  <si>
    <t>(0+5231)/(2)=2615.5</t>
  </si>
  <si>
    <t>(1551+162)/(2)=856.5</t>
  </si>
  <si>
    <t>(0+6358)/(2)=3179</t>
  </si>
  <si>
    <t>(440+3136)/(2)=1788</t>
  </si>
  <si>
    <t>(0+2905)/(2)=1452.5</t>
  </si>
  <si>
    <t>(6816+180)/(2)=3498</t>
  </si>
  <si>
    <t>(12683.1+0)/(2)=6341.55</t>
  </si>
  <si>
    <t>(0+564)/(2)=282</t>
  </si>
  <si>
    <t>(6816+0)/(2)=3408</t>
  </si>
  <si>
    <t>(1198+702)/(2)=950</t>
  </si>
  <si>
    <t>(440+3123)/(2)=1781.5</t>
  </si>
  <si>
    <t>(740+162)/(2)=451</t>
  </si>
  <si>
    <t>(0+1280)/(2)=640</t>
  </si>
  <si>
    <t>(0+591)/(2)=295.5</t>
  </si>
  <si>
    <t>(0+3929)/(2)=1964.5</t>
  </si>
  <si>
    <t>(12475+0)/(2)=6237.5</t>
  </si>
  <si>
    <t>(1198+696)/(2)=947</t>
  </si>
  <si>
    <t>(0+3610)/(2)=1805</t>
  </si>
  <si>
    <t>(9410+0)/(2)=4705</t>
  </si>
  <si>
    <t>(4596+0)/(2)=2298</t>
  </si>
  <si>
    <t>(1010+696)/(2)=853</t>
  </si>
  <si>
    <t>(8283+0)/(2)=4141.5</t>
  </si>
  <si>
    <t>(597+162)/(2)=379.5</t>
  </si>
  <si>
    <t>(3636+0)/(2)=1818</t>
  </si>
  <si>
    <t>(127+696)/(2)=411.5</t>
  </si>
  <si>
    <t>(7129+0)/(2)=3564.5</t>
  </si>
  <si>
    <t>(597+0)/(2)=298.5</t>
  </si>
  <si>
    <t>(100+696)/(2)=398</t>
  </si>
  <si>
    <t>(440+536)/(2)=488</t>
  </si>
  <si>
    <t>(100+0)/(2)=50</t>
  </si>
  <si>
    <t>(0+3220)/(2)=1610</t>
  </si>
  <si>
    <t>(6464+0)/(2)=3232</t>
  </si>
  <si>
    <t>(0+3083)/(2)=1541.5</t>
  </si>
  <si>
    <t>(0+536)/(2)=268</t>
  </si>
  <si>
    <t>(0+2092)/(2)=1046</t>
  </si>
  <si>
    <t>(0+2450)/(2)=1225</t>
  </si>
  <si>
    <t>(5475+0)/(2)=2737.5</t>
  </si>
  <si>
    <t>(0+340)/(2)=170</t>
  </si>
  <si>
    <t>(0+1612)/(2)=806</t>
  </si>
  <si>
    <t>(5237+0)/(2)=2618.5</t>
  </si>
  <si>
    <t>(211+0)/(2)=105.5</t>
  </si>
  <si>
    <t>(0+2291)/(2)=1145.5</t>
  </si>
  <si>
    <t>(3186+0)/(2)=1593</t>
  </si>
  <si>
    <t>(3071+0)/(2)=1535.5</t>
  </si>
  <si>
    <t>(2653+0)/(2)=1326.5</t>
  </si>
  <si>
    <t>(2597+0)/(2)=1298.5</t>
  </si>
  <si>
    <t>(0+1602)/(2)=801</t>
  </si>
  <si>
    <t>(1188+0)/(2)=594</t>
  </si>
  <si>
    <t>(2285+0)/(2)=1142.5</t>
  </si>
  <si>
    <t>(1803+0)/(2)=901.5</t>
  </si>
  <si>
    <t>(716+0)/(2)=358</t>
  </si>
  <si>
    <t>(483+0)/(2)=241.5</t>
  </si>
  <si>
    <r>
      <t>A futtatás idôtartama: </t>
    </r>
    <r>
      <rPr>
        <b/>
        <sz val="9"/>
        <color rgb="FF333333"/>
        <rFont val="Verdana"/>
        <family val="2"/>
      </rPr>
      <t>4.35 mp (0.07 p)</t>
    </r>
  </si>
  <si>
    <t>I_9</t>
  </si>
  <si>
    <t>I_10</t>
  </si>
  <si>
    <t>I_11</t>
  </si>
  <si>
    <t>I_12</t>
  </si>
  <si>
    <t>I_13</t>
  </si>
  <si>
    <t>I_14</t>
  </si>
  <si>
    <t>I_15</t>
  </si>
  <si>
    <t>I_16</t>
  </si>
  <si>
    <t>irány</t>
  </si>
  <si>
    <t>COCO STD: 1093403</t>
  </si>
  <si>
    <t>X(A17)</t>
  </si>
  <si>
    <t>X(A18)</t>
  </si>
  <si>
    <t>X(A19)</t>
  </si>
  <si>
    <t>X(A20)</t>
  </si>
  <si>
    <t>X(A21)</t>
  </si>
  <si>
    <t>X(A22)</t>
  </si>
  <si>
    <t>X(A23)</t>
  </si>
  <si>
    <t>X(A24)</t>
  </si>
  <si>
    <t>X(A25)</t>
  </si>
  <si>
    <t>X(A26)</t>
  </si>
  <si>
    <t>X(A27)</t>
  </si>
  <si>
    <t>X(A28)</t>
  </si>
  <si>
    <t>X(A29)</t>
  </si>
  <si>
    <t>X(A30)</t>
  </si>
  <si>
    <t>X(A31)</t>
  </si>
  <si>
    <t>X(A32)</t>
  </si>
  <si>
    <t>Y(A33)</t>
  </si>
  <si>
    <t>(1096.2+973.8)/(2)=1035</t>
  </si>
  <si>
    <t>(8316.7+282.8)/(2)=4299.75</t>
  </si>
  <si>
    <t>(6133.2+6329.4)/(2)=6231.3</t>
  </si>
  <si>
    <t>(4436.6+2336.8)/(2)=3386.75</t>
  </si>
  <si>
    <t>(2588.7+0)/(2)=1294.35</t>
  </si>
  <si>
    <t>(3702.8+5617.5)/(2)=4660.15</t>
  </si>
  <si>
    <t>(9355.2+7702.4)/(2)=8528.8</t>
  </si>
  <si>
    <t>(2046.1+0)/(2)=1023.05</t>
  </si>
  <si>
    <t>(2562.8+5377.5)/(2)=3970.2</t>
  </si>
  <si>
    <t>(0+2503.1)/(2)=1251.55</t>
  </si>
  <si>
    <t>(5887.3+8015)/(2)=6951.2</t>
  </si>
  <si>
    <t>(5683.2+14100.5)/(2)=9891.85</t>
  </si>
  <si>
    <t>(5077.9+9180)/(2)=7128.9</t>
  </si>
  <si>
    <t>(7360.9+7783.1)/(2)=7571.95</t>
  </si>
  <si>
    <t>(11304.7+15138)/(2)=13221.35</t>
  </si>
  <si>
    <t>(10453.4+3403.2)/(2)=6928.3</t>
  </si>
  <si>
    <t>(848.3+3001.9)/(2)=1925.1</t>
  </si>
  <si>
    <t>(6787.4+5606.5)/(2)=6196.95</t>
  </si>
  <si>
    <t>(3510.7+733.8)/(2)=2122.25</t>
  </si>
  <si>
    <t>(4606.9+3598.3)/(2)=4102.6</t>
  </si>
  <si>
    <t>(3551.5+0)/(2)=1775.75</t>
  </si>
  <si>
    <t>(4638.8+0)/(2)=2319.4</t>
  </si>
  <si>
    <t>(5005.2+6238.8)/(2)=5622</t>
  </si>
  <si>
    <t>(5277+8167.4)/(2)=6722.2</t>
  </si>
  <si>
    <t>(5854.5+10286.1)/(2)=8070.3</t>
  </si>
  <si>
    <t>(3740.7+2741)/(2)=3240.85</t>
  </si>
  <si>
    <t>(5303.9+3987.6)/(2)=4645.75</t>
  </si>
  <si>
    <t>(2105.8+10748.1)/(2)=6426.95</t>
  </si>
  <si>
    <t>(12305.3+9980.5)/(2)=11142.9</t>
  </si>
  <si>
    <t>(5819.6+608.3)/(2)=3214</t>
  </si>
  <si>
    <t>(1715.5+3891)/(2)=2803.25</t>
  </si>
  <si>
    <t>(1715.5+0)/(2)=857.75</t>
  </si>
  <si>
    <t>(2500.1+431.1)/(2)=1465.6</t>
  </si>
  <si>
    <t>(1742.4+14100.5)/(2)=7921.45</t>
  </si>
  <si>
    <t>(4640.8+3515.7)/(2)=4078.2</t>
  </si>
  <si>
    <t>(6190+5846.5)/(2)=6018.25</t>
  </si>
  <si>
    <t>(7296.2+11349.5)/(2)=9322.85</t>
  </si>
  <si>
    <t>(4863.8+0)/(2)=2431.9</t>
  </si>
  <si>
    <t>(0+3001.9)/(2)=1500.95</t>
  </si>
  <si>
    <t>(1431.8+0)/(2)=715.9</t>
  </si>
  <si>
    <t>(3458.9+6238.8)/(2)=4848.85</t>
  </si>
  <si>
    <t>(3094.5+7000.5)/(2)=5047.5</t>
  </si>
  <si>
    <t>(4492.4+2931.2)/(2)=3711.8</t>
  </si>
  <si>
    <t>(8316.7+0)/(2)=4158.35</t>
  </si>
  <si>
    <t>(1266.5+3891)/(2)=2578.75</t>
  </si>
  <si>
    <t>(1742.4+13927.3)/(2)=7834.85</t>
  </si>
  <si>
    <t>(140.4+3560.5)/(2)=1850.45</t>
  </si>
  <si>
    <t>(4271.4+8167.4)/(2)=6219.35</t>
  </si>
  <si>
    <t>(682+1076.3)/(2)=879.15</t>
  </si>
  <si>
    <t>(3578.4+3546.5)/(2)=3562.45</t>
  </si>
  <si>
    <t>(4225.6+608.3)/(2)=2416.95</t>
  </si>
  <si>
    <t>(6005.8+2240.2)/(2)=4123</t>
  </si>
  <si>
    <t>(1057.4+601.4)/(2)=829.4</t>
  </si>
  <si>
    <t>(287.7+3021.8)/(2)=1654.8</t>
  </si>
  <si>
    <t>(878.2+10521.1)/(2)=5699.65</t>
  </si>
  <si>
    <t>(3909.9+3515.7)/(2)=3712.8</t>
  </si>
  <si>
    <t>(3060.7+0)/(2)=1530.35</t>
  </si>
  <si>
    <t>(0+140.4)/(2)=70.2</t>
  </si>
  <si>
    <t>(1562.2+8167.4)/(2)=4864.8</t>
  </si>
  <si>
    <t>(682+0)/(2)=341</t>
  </si>
  <si>
    <t>(3231.9+2931.2)/(2)=3081.55</t>
  </si>
  <si>
    <t>(524.7+7213.5)/(2)=3869.1</t>
  </si>
  <si>
    <t>(2562.8+3092.5)/(2)=2827.65</t>
  </si>
  <si>
    <t>(1700.6+431.1)/(2)=1065.85</t>
  </si>
  <si>
    <t>(3834.3+3515.7)/(2)=3674.95</t>
  </si>
  <si>
    <t>(4616.9+2501.1)/(2)=3559</t>
  </si>
  <si>
    <t>(689+7649.6)/(2)=4169.3</t>
  </si>
  <si>
    <t>(3094.5+4043.4)/(2)=3568.95</t>
  </si>
  <si>
    <t>(724.8+2931.2)/(2)=1828.05</t>
  </si>
  <si>
    <t>(5532.9+0)/(2)=2766.45</t>
  </si>
  <si>
    <t>(5382.5+2240.2)/(2)=3811.4</t>
  </si>
  <si>
    <t>(0+2341.8)/(2)=1170.9</t>
  </si>
  <si>
    <t>(878.2+4645.7)/(2)=2761.95</t>
  </si>
  <si>
    <t>(6190+3681.9)/(2)=4935.95</t>
  </si>
  <si>
    <t>(6639+11349.5)/(2)=8994.25</t>
  </si>
  <si>
    <t>(880.2+0)/(2)=440.1</t>
  </si>
  <si>
    <t>(408.2+3290.6)/(2)=1849.45</t>
  </si>
  <si>
    <t>(0+2931.2)/(2)=1465.6</t>
  </si>
  <si>
    <t>(3578.4+3490.8)/(2)=3534.6</t>
  </si>
  <si>
    <t>(900.1+3891)/(2)=2395.55</t>
  </si>
  <si>
    <t>(1062.4+0)/(2)=531.2</t>
  </si>
  <si>
    <t>(294.7+3092.5)/(2)=1693.6</t>
  </si>
  <si>
    <t>(913+431.1)/(2)=672.05</t>
  </si>
  <si>
    <t>(4857.8+2351.7)/(2)=3604.8</t>
  </si>
  <si>
    <t>(0+224)/(2)=112</t>
  </si>
  <si>
    <t>(2246.2+1472.6)/(2)=1859.4</t>
  </si>
  <si>
    <t>(272.8+0)/(2)=136.4</t>
  </si>
  <si>
    <t>(214.1+7213.5)/(2)=3713.8</t>
  </si>
  <si>
    <t>(1997.3+608.3)/(2)=1302.8</t>
  </si>
  <si>
    <t>(294.7+958.8)/(2)=626.75</t>
  </si>
  <si>
    <t>(878.2+2943.2)/(2)=1910.65</t>
  </si>
  <si>
    <t>(2935.2+1674.7)/(2)=2304.95</t>
  </si>
  <si>
    <t>(2137.7+0)/(2)=1068.85</t>
  </si>
  <si>
    <t>(1057.4+479.9)/(2)=768.65</t>
  </si>
  <si>
    <t>(287.7+1785.2)/(2)=1036.5</t>
  </si>
  <si>
    <t>(156.3+0)/(2)=78.15</t>
  </si>
  <si>
    <t>(913+77.7)/(2)=495.35</t>
  </si>
  <si>
    <t>(0+2103.8)/(2)=1051.9</t>
  </si>
  <si>
    <t>(2929.2+1674.7)/(2)=2301.95</t>
  </si>
  <si>
    <t>(3194.1+2351.7)/(2)=2772.9</t>
  </si>
  <si>
    <t>(4996.2+6642)/(2)=5819.1</t>
  </si>
  <si>
    <t>(278.8+0)/(2)=139.4</t>
  </si>
  <si>
    <t>(0+2051.1)/(2)=1025.55</t>
  </si>
  <si>
    <t>(2149.6+1485.5)/(2)=1817.55</t>
  </si>
  <si>
    <t>(0+1465.6)/(2)=732.8</t>
  </si>
  <si>
    <t>(1461.6+3490.8)/(2)=2476.2</t>
  </si>
  <si>
    <t>(1997.3+0)/(2)=998.65</t>
  </si>
  <si>
    <t>(1220.7+2351.7)/(2)=1786.2</t>
  </si>
  <si>
    <t>(0+12.9)/(2)=6.45</t>
  </si>
  <si>
    <t>(0+3560.5)/(2)=1780.25</t>
  </si>
  <si>
    <t>(0+1312.3)/(2)=656.15</t>
  </si>
  <si>
    <t>(294.7+0)/(2)=147.35</t>
  </si>
  <si>
    <t>(866.2+1431.8)/(2)=1149</t>
  </si>
  <si>
    <t>(866.2+0)/(2)=433.1</t>
  </si>
  <si>
    <t>S13 összeg:</t>
  </si>
  <si>
    <r>
      <t>Maximális memória használat: </t>
    </r>
    <r>
      <rPr>
        <b/>
        <sz val="9"/>
        <color rgb="FF333333"/>
        <rFont val="Verdana"/>
        <family val="2"/>
      </rPr>
      <t>2.15 Mb</t>
    </r>
  </si>
  <si>
    <r>
      <t>A futtatás idôtartama: </t>
    </r>
    <r>
      <rPr>
        <b/>
        <sz val="9"/>
        <color rgb="FF333333"/>
        <rFont val="Verdana"/>
        <family val="2"/>
      </rPr>
      <t>2.23 mp (0.04 p)</t>
    </r>
  </si>
  <si>
    <t>COCO STD: 9573124</t>
  </si>
  <si>
    <t>(6281.2+0)/(2)=3140.6</t>
  </si>
  <si>
    <t>(1411.5+0)/(2)=705.75</t>
  </si>
  <si>
    <t>(8833.8+2383)/(2)=5608.45</t>
  </si>
  <si>
    <t>(5777.5+10066.8)/(2)=7922.15</t>
  </si>
  <si>
    <t>(2619.4+0)/(2)=1309.7</t>
  </si>
  <si>
    <t>(977.5+5771.5)/(2)=3374.55</t>
  </si>
  <si>
    <t>(1220.9+6258.3)/(2)=3739.6</t>
  </si>
  <si>
    <t>(8716.1+10836.8)/(2)=9776.5</t>
  </si>
  <si>
    <t>(558.6+3395.5)/(2)=1977.05</t>
  </si>
  <si>
    <t>(4837.9+2936.6)/(2)=3887.25</t>
  </si>
  <si>
    <t>(12268.2+11157)/(2)=11712.65</t>
  </si>
  <si>
    <t>(2900.7+6803.9)/(2)=4852.35</t>
  </si>
  <si>
    <t>(4663.3+5248.8)/(2)=4956.05</t>
  </si>
  <si>
    <t>(12537.6+8474.7)/(2)=10506.15</t>
  </si>
  <si>
    <t>(8456.8+9402.4)/(2)=8929.6</t>
  </si>
  <si>
    <t>(5413.4+5257.8)/(2)=5335.6</t>
  </si>
  <si>
    <t>(11125.1+2254.3)/(2)=6689.75</t>
  </si>
  <si>
    <t>(2900.7+11335.6)/(2)=7118.15</t>
  </si>
  <si>
    <t>(7029.4+5871.3)/(2)=6450.35</t>
  </si>
  <si>
    <t>(980.5+1749.6)/(2)=1365.1</t>
  </si>
  <si>
    <t>(15793.4+10635.3)/(2)=13214.35</t>
  </si>
  <si>
    <t>(2902.7+961.6)/(2)=1932.15</t>
  </si>
  <si>
    <t>(3388.5+2572.5)/(2)=2980.55</t>
  </si>
  <si>
    <t>(7515.2+10692.2)/(2)=9103.65</t>
  </si>
  <si>
    <t>(5814.4+6737.1)/(2)=6275.75</t>
  </si>
  <si>
    <t>(6886.7+15902.1)/(2)=11394.45</t>
  </si>
  <si>
    <t>(5079.3+6619.4)/(2)=5849.35</t>
  </si>
  <si>
    <t>(6269.3+4948.6)/(2)=5608.95</t>
  </si>
  <si>
    <t>(2361.1+5881.3)/(2)=4121.15</t>
  </si>
  <si>
    <t>(9209.9+10479.7)/(2)=9844.8</t>
  </si>
  <si>
    <t>(6467.8+1559.1)/(2)=4013.45</t>
  </si>
  <si>
    <t>(0+5393.5)/(2)=2696.75</t>
  </si>
  <si>
    <t>(8204.4+8001.9)/(2)=8103.2</t>
  </si>
  <si>
    <t>(999.5+2036.9)/(2)=1518.2</t>
  </si>
  <si>
    <t>(4607.4+5248.8)/(2)=4928.15</t>
  </si>
  <si>
    <t>(1569.1+0)/(2)=784.55</t>
  </si>
  <si>
    <t>(2900.7+10823.9)/(2)=6862.3</t>
  </si>
  <si>
    <t>(2238.4+2435.9)/(2)=2337.15</t>
  </si>
  <si>
    <t>(215.5+925.7)/(2)=570.55</t>
  </si>
  <si>
    <t>(13917.1+7650.8)/(2)=10783.95</t>
  </si>
  <si>
    <t>(860.8+961.6)/(2)=911.2</t>
  </si>
  <si>
    <t>(3389.5+7580)/(2)=5484.75</t>
  </si>
  <si>
    <t>(6781+8423.9)/(2)=7602.45</t>
  </si>
  <si>
    <t>(4348.1+4948.6)/(2)=4648.35</t>
  </si>
  <si>
    <t>(9209.9+9528.1)/(2)=9369</t>
  </si>
  <si>
    <t>(6467.8+894.8)/(2)=3681.25</t>
  </si>
  <si>
    <t>(4560.6+5363.6)/(2)=4962.05</t>
  </si>
  <si>
    <t>(2900.7+2274.3)/(2)=2587.5</t>
  </si>
  <si>
    <t>(1909.2+5248.8)/(2)=3579.05</t>
  </si>
  <si>
    <t>(1551.1+0)/(2)=775.55</t>
  </si>
  <si>
    <t>(7245.8+7167)/(2)=7206.45</t>
  </si>
  <si>
    <t>(2908.7+4678.3)/(2)=3793.5</t>
  </si>
  <si>
    <t>(4734.1+1332.7)/(2)=3033.4</t>
  </si>
  <si>
    <t>(2873.8+7580)/(2)=5226.9</t>
  </si>
  <si>
    <t>(5773.5+6737.1)/(2)=6255.3</t>
  </si>
  <si>
    <t>(5186+6918.7)/(2)=6052.3</t>
  </si>
  <si>
    <t>(4348.1+4187.5)/(2)=4267.8</t>
  </si>
  <si>
    <t>(1849.4+4660.3)/(2)=3254.85</t>
  </si>
  <si>
    <t>(392+2274.3)/(2)=1333.15</t>
  </si>
  <si>
    <t>(7245.8+2422.9)/(2)=4834.4</t>
  </si>
  <si>
    <t>(12975.5+3805.5)/(2)=8390.45</t>
  </si>
  <si>
    <t>(6870.8+5504.2)/(2)=6187.5</t>
  </si>
  <si>
    <t>(9919.1+3805.5)/(2)=6862.3</t>
  </si>
  <si>
    <t>(4791+6737.1)/(2)=5764.05</t>
  </si>
  <si>
    <t>(1404.5+214.5)/(2)=809.45</t>
  </si>
  <si>
    <t>(2949.6+4494.7)/(2)=3722.15</t>
  </si>
  <si>
    <t>(6180.5+57.9)/(2)=3119.2</t>
  </si>
  <si>
    <t>(4362.1+7321.6)/(2)=5841.85</t>
  </si>
  <si>
    <t>(1849.4+3206)/(2)=2527.65</t>
  </si>
  <si>
    <t>(456.9+3395.5)/(2)=1926.15</t>
  </si>
  <si>
    <t>(1909.2+4547.6)/(2)=3228.4</t>
  </si>
  <si>
    <t>(3550.1+57.9)/(2)=1804</t>
  </si>
  <si>
    <t>(4244.4+6728.1)/(2)=5486.25</t>
  </si>
  <si>
    <t>(0+6045.8)/(2)=3022.9</t>
  </si>
  <si>
    <t>(1137.1+0)/(2)=568.55</t>
  </si>
  <si>
    <t>(0+2572.5)/(2)=1286.25</t>
  </si>
  <si>
    <t>(0+4399)/(2)=2199.5</t>
  </si>
  <si>
    <t>(2015.9+6737.1)/(2)=4376.55</t>
  </si>
  <si>
    <t>(1009.5+3609)/(2)=2309.2</t>
  </si>
  <si>
    <t>(0+3524.2)/(2)=1762.1</t>
  </si>
  <si>
    <t>(2949.6+2947.6)/(2)=2948.6</t>
  </si>
  <si>
    <t>(2238.4+1818.4)/(2)=2028.4</t>
  </si>
  <si>
    <t>(215.5+0)/(2)=107.75</t>
  </si>
  <si>
    <t>(9668.8+3805.5)/(2)=6737.1</t>
  </si>
  <si>
    <t>(1962.1+4769)/(2)=3365.55</t>
  </si>
  <si>
    <t>(693.3+2860.8)/(2)=1777.05</t>
  </si>
  <si>
    <t>(2908.7+4112.7)/(2)=3510.7</t>
  </si>
  <si>
    <t>(860.8+0)/(2)=430.4</t>
  </si>
  <si>
    <t>(954.6+3047.4)/(2)=2001</t>
  </si>
  <si>
    <t>(1962.1+3297.7)/(2)=2629.9</t>
  </si>
  <si>
    <t>(6853.8+2383)/(2)=4618.4</t>
  </si>
  <si>
    <t>(1909.2+1810.5)/(2)=1859.85</t>
  </si>
  <si>
    <t>(7245.8+2373)/(2)=4809.45</t>
  </si>
  <si>
    <t>(954.6+830.9)/(2)=892.75</t>
  </si>
  <si>
    <t>(2949.6+2600.5)/(2)=2775.05</t>
  </si>
  <si>
    <t>(2539.6+0)/(2)=1269.8</t>
  </si>
  <si>
    <t>(1849.4+1501.2)/(2)=1675.3</t>
  </si>
  <si>
    <t>(999.5+0)/(2)=499.75</t>
  </si>
  <si>
    <t>(481.8+0)/(2)=240.9</t>
  </si>
  <si>
    <t>(6222.4+285.3)/(2)=3253.85</t>
  </si>
  <si>
    <t>(4146.6+1332.7)/(2)=2739.65</t>
  </si>
  <si>
    <t>(0+4889.7)/(2)=2444.85</t>
  </si>
  <si>
    <t>(3550.1+0)/(2)=1775.05</t>
  </si>
  <si>
    <t>(3797.5+2936.6)/(2)=3367.05</t>
  </si>
  <si>
    <t>(5134.1+138.7)/(2)=2636.4</t>
  </si>
  <si>
    <t>(3315.7+1332.7)/(2)=2324.15</t>
  </si>
  <si>
    <t>(1718.7+0)/(2)=859.35</t>
  </si>
  <si>
    <t>(2429.9+0)/(2)=1214.95</t>
  </si>
  <si>
    <t>(1678.8+0)/(2)=839.4</t>
  </si>
  <si>
    <t>(0+4227.4)/(2)=2113.7</t>
  </si>
  <si>
    <t>(115.7+1501.2)/(2)=808.45</t>
  </si>
  <si>
    <t>(0+1822.4)/(2)=911.2</t>
  </si>
  <si>
    <t>(0+2274.3)/(2)=1137.15</t>
  </si>
  <si>
    <t>(259.3+0)/(2)=129.65</t>
  </si>
  <si>
    <t>(7139.1+3805.5)/(2)=5472.3</t>
  </si>
  <si>
    <t>(693.3+1182)/(2)=937.65</t>
  </si>
  <si>
    <t>(2266.3+817)/(2)=1541.65</t>
  </si>
  <si>
    <t>(1828.4+1810.5)/(2)=1819.45</t>
  </si>
  <si>
    <t>(443.9+1332.7)/(2)=888.25</t>
  </si>
  <si>
    <t>(693.3+931.7)/(2)=812.45</t>
  </si>
  <si>
    <t>(2180.5+0)/(2)=1090.25</t>
  </si>
  <si>
    <t>(0+1810.5)/(2)=905.25</t>
  </si>
  <si>
    <t>(194.5+0)/(2)=97.25</t>
  </si>
  <si>
    <t>(75.8+0)/(2)=37.9</t>
  </si>
  <si>
    <t>(5048.3+3805.5)/(2)=4426.9</t>
  </si>
  <si>
    <t>(4299.2+138.7)/(2)=2218.95</t>
  </si>
  <si>
    <t>(2908.7+2164.6)/(2)=2536.65</t>
  </si>
  <si>
    <t>(5048.3+3461.3)/(2)=4254.85</t>
  </si>
  <si>
    <t>(1962.1+2518.7)/(2)=2240.4</t>
  </si>
  <si>
    <t>(1260.8+0)/(2)=630.4</t>
  </si>
  <si>
    <t>(693.3+577.6)/(2)=635.4</t>
  </si>
  <si>
    <t>(0+2600.5)/(2)=1300.25</t>
  </si>
  <si>
    <t>(3658.8+138.7)/(2)=1898.75</t>
  </si>
  <si>
    <t>(2123.7+2164.6)/(2)=2144.1</t>
  </si>
  <si>
    <t>(0+1332.7)/(2)=666.35</t>
  </si>
  <si>
    <t>(187.5+0)/(2)=93.75</t>
  </si>
  <si>
    <t>(1126.2+0)/(2)=563.1</t>
  </si>
  <si>
    <t>(1475.3+96.8)/(2)=786.05</t>
  </si>
  <si>
    <t>(4662.3+0)/(2)=2331.15</t>
  </si>
  <si>
    <t>(169.6+2518.7)/(2)=1344.15</t>
  </si>
  <si>
    <t>(370.1+0)/(2)=185.05</t>
  </si>
  <si>
    <t>(399+0)/(2)=199.5</t>
  </si>
  <si>
    <t>(0+1627.9)/(2)=813.95</t>
  </si>
  <si>
    <t>(0+2518.7)/(2)=1259.35</t>
  </si>
  <si>
    <t>(0+946.6)/(2)=473.3</t>
  </si>
  <si>
    <t>S26 összeg:</t>
  </si>
  <si>
    <r>
      <t>Maximális memória használat: </t>
    </r>
    <r>
      <rPr>
        <b/>
        <sz val="9"/>
        <color rgb="FF333333"/>
        <rFont val="Verdana"/>
        <family val="2"/>
      </rPr>
      <t>2.19 Mb</t>
    </r>
  </si>
  <si>
    <r>
      <t>A futtatás idôtartama: </t>
    </r>
    <r>
      <rPr>
        <b/>
        <sz val="9"/>
        <color rgb="FF333333"/>
        <rFont val="Verdana"/>
        <family val="2"/>
      </rPr>
      <t>4.09 mp (0.07 p)</t>
    </r>
  </si>
  <si>
    <t>COCO STD: 2062458</t>
  </si>
  <si>
    <t>(3132.7+11741.4)/(2)=7437.05</t>
  </si>
  <si>
    <t>(3851.3+2212.5)/(2)=3031.9</t>
  </si>
  <si>
    <t>(5506.9+0)/(2)=2753.45</t>
  </si>
  <si>
    <t>(8872.1+12562.7)/(2)=10717.45</t>
  </si>
  <si>
    <t>(1308.4+2752.5)/(2)=2030.4</t>
  </si>
  <si>
    <t>(753.5+0)/(2)=376.75</t>
  </si>
  <si>
    <t>(2963+1253.5)/(2)=2108.25</t>
  </si>
  <si>
    <t>(2608.8+6722.5)/(2)=4665.6</t>
  </si>
  <si>
    <t>(16190.4+19119.5)/(2)=17654.95</t>
  </si>
  <si>
    <t>(2211.5+10461.9)/(2)=6336.75</t>
  </si>
  <si>
    <t>(4112.7+196.6)/(2)=2154.65</t>
  </si>
  <si>
    <t>(4452+10660.5)/(2)=7556.3</t>
  </si>
  <si>
    <t>(3991+2827.3)/(2)=3409.15</t>
  </si>
  <si>
    <t>(17870+2414.1)/(2)=10142.1</t>
  </si>
  <si>
    <t>(15019.8+11189.5)/(2)=13104.65</t>
  </si>
  <si>
    <t>(9308.3+5942)/(2)=7625.15</t>
  </si>
  <si>
    <t>(11338.2+11521.8)/(2)=11430</t>
  </si>
  <si>
    <t>(8322.3+3274.4)/(2)=5798.35</t>
  </si>
  <si>
    <t>(5768.4+6989.9)/(2)=6379.15</t>
  </si>
  <si>
    <t>(13699.4+16579.6)/(2)=15139.55</t>
  </si>
  <si>
    <t>(505+7806.3)/(2)=4155.65</t>
  </si>
  <si>
    <t>(4910.1+5472)/(2)=5191.05</t>
  </si>
  <si>
    <t>(0+5550.8)/(2)=2775.4</t>
  </si>
  <si>
    <t>(3821.3+0)/(2)=1910.65</t>
  </si>
  <si>
    <t>(12494.9+13478.9)/(2)=12986.85</t>
  </si>
  <si>
    <t>(10005.9+6193.5)/(2)=8099.7</t>
  </si>
  <si>
    <t>(9194.5+4830.3)/(2)=7012.4</t>
  </si>
  <si>
    <t>(5933.1+7584.7)/(2)=6758.9</t>
  </si>
  <si>
    <t>(6682.6+6062.8)/(2)=6372.7</t>
  </si>
  <si>
    <t>(2176.6+2292.4)/(2)=2234.5</t>
  </si>
  <si>
    <t>(17936.9+21074.6)/(2)=19505.75</t>
  </si>
  <si>
    <t>(2977+6648.6)/(2)=4812.8</t>
  </si>
  <si>
    <t>(2563.8+9334.2)/(2)=5949.05</t>
  </si>
  <si>
    <t>(8408.1+12562.7)/(2)=10485.4</t>
  </si>
  <si>
    <t>(2211.5+2334.3)/(2)=2272.95</t>
  </si>
  <si>
    <t>(2786.4+2414.1)/(2)=2600.25</t>
  </si>
  <si>
    <t>(10306.3+11189.5)/(2)=10747.85</t>
  </si>
  <si>
    <t>(13681.5+11870.1)/(2)=12775.8</t>
  </si>
  <si>
    <t>(10005.9+5183.6)/(2)=7594.7</t>
  </si>
  <si>
    <t>(3792.4+1578.8)/(2)=2685.6</t>
  </si>
  <si>
    <t>(8796.3+9725.4)/(2)=9260.85</t>
  </si>
  <si>
    <t>(10002.9+8548.8)/(2)=9275.85</t>
  </si>
  <si>
    <t>(4452+4367.2)/(2)=4409.65</t>
  </si>
  <si>
    <t>(5974+7544.8)/(2)=6759.4</t>
  </si>
  <si>
    <t>(3235.5+3575.8)/(2)=3405.65</t>
  </si>
  <si>
    <t>(0+1319.3)/(2)=659.65</t>
  </si>
  <si>
    <t>(1464.1+1328.3)/(2)=1396.2</t>
  </si>
  <si>
    <t>(253.5+7049.8)/(2)=3651.65</t>
  </si>
  <si>
    <t>(6134.7+8151.6)/(2)=7143.15</t>
  </si>
  <si>
    <t>(5791.3+4830.3)/(2)=5310.8</t>
  </si>
  <si>
    <t>(2829.3+1876.2)/(2)=2352.75</t>
  </si>
  <si>
    <t>(9354.2+8548.8)/(2)=8951.5</t>
  </si>
  <si>
    <t>(2783.4+3993)/(2)=3388.2</t>
  </si>
  <si>
    <t>(11338.2+9064.8)/(2)=10201.45</t>
  </si>
  <si>
    <t>(6798.3+2655.7)/(2)=4727</t>
  </si>
  <si>
    <t>(1532.9+1876.2)/(2)=1704.55</t>
  </si>
  <si>
    <t>(8746.4+6805.3)/(2)=7775.85</t>
  </si>
  <si>
    <t>(253.5+5894.1)/(2)=3073.8</t>
  </si>
  <si>
    <t>(5464+3539.9)/(2)=4501.95</t>
  </si>
  <si>
    <t>(3792.4+1512)/(2)=2652.15</t>
  </si>
  <si>
    <t>(588.8+317.4)/(2)=453.1</t>
  </si>
  <si>
    <t>(4415.1+6920.1)/(2)=5667.6</t>
  </si>
  <si>
    <t>(8594.7+8548.8)/(2)=8571.75</t>
  </si>
  <si>
    <t>(2783.4+1644.7)/(2)=2214.05</t>
  </si>
  <si>
    <t>(4178.6+3274.4)/(2)=3726.5</t>
  </si>
  <si>
    <t>(2527.9+0)/(2)=1263.95</t>
  </si>
  <si>
    <t>(4714.5+3417.1)/(2)=4065.8</t>
  </si>
  <si>
    <t>(2786.4+2127.7)/(2)=2457.05</t>
  </si>
  <si>
    <t>(7809.3+8738.4)/(2)=8273.85</t>
  </si>
  <si>
    <t>(4223.5+3640.7)/(2)=3932.1</t>
  </si>
  <si>
    <t>(4223.5+3630.7)/(2)=3927.1</t>
  </si>
  <si>
    <t>(3327.3+1512)/(2)=2419.65</t>
  </si>
  <si>
    <t>(4957+5474)/(2)=5215.5</t>
  </si>
  <si>
    <t>(1905.2+1253.5)/(2)=1579.3</t>
  </si>
  <si>
    <t>(7547.8+8871.1)/(2)=8209.5</t>
  </si>
  <si>
    <t>(4138.7+6920.1)/(2)=5529.35</t>
  </si>
  <si>
    <t>(718.6+1513)/(2)=1115.75</t>
  </si>
  <si>
    <t>(1232.5+1030.9)/(2)=1131.7</t>
  </si>
  <si>
    <t>(0+1328.3)/(2)=664.15</t>
  </si>
  <si>
    <t>(3413.1+6920.1)/(2)=5166.6</t>
  </si>
  <si>
    <t>(4808.3+2655.7)/(2)=3732</t>
  </si>
  <si>
    <t>(0+821.3)/(2)=410.65</t>
  </si>
  <si>
    <t>(3915.1+0)/(2)=1957.55</t>
  </si>
  <si>
    <t>(0+1030.9)/(2)=515.45</t>
  </si>
  <si>
    <t>(4672.6+6989.9)/(2)=5831.25</t>
  </si>
  <si>
    <t>(1050.9+3892.2)/(2)=2471.55</t>
  </si>
  <si>
    <t>(4229.5+2655.7)/(2)=3442.55</t>
  </si>
  <si>
    <t>(3640.7+0)/(2)=1820.35</t>
  </si>
  <si>
    <t>(1308.4+1217.5)/(2)=1262.95</t>
  </si>
  <si>
    <t>(1747.5+5486)/(2)=3616.7</t>
  </si>
  <si>
    <t>(2805.4+2655.7)/(2)=2730.5</t>
  </si>
  <si>
    <t>(0+575.8)/(2)=287.9</t>
  </si>
  <si>
    <t>(3844.3+196.6)/(2)=2020.45</t>
  </si>
  <si>
    <t>(0+677.6)/(2)=338.8</t>
  </si>
  <si>
    <t>(5464+1793.4)/(2)=3628.7</t>
  </si>
  <si>
    <t>(588.8+0)/(2)=294.4</t>
  </si>
  <si>
    <t>(8746.4+6077.8)/(2)=7412.1</t>
  </si>
  <si>
    <t>(2760.4+2655.7)/(2)=2708.05</t>
  </si>
  <si>
    <t>(3221.5+1086.8)/(2)=2154.15</t>
  </si>
  <si>
    <t>(180.6+775.4)/(2)=478.05</t>
  </si>
  <si>
    <t>(7818.3+6077.8)/(2)=6948</t>
  </si>
  <si>
    <t>(3235.5+1733.5)/(2)=2484.5</t>
  </si>
  <si>
    <t>(2032.9+820.3)/(2)=1426.65</t>
  </si>
  <si>
    <t>(4957+3621.7)/(2)=4289.35</t>
  </si>
  <si>
    <t>(2760.4+420.2)/(2)=1590.3</t>
  </si>
  <si>
    <t>(450.1+942.1)/(2)=696.1</t>
  </si>
  <si>
    <t>(3692.6+1856.3)/(2)=2774.4</t>
  </si>
  <si>
    <t>(2563.8+3938.1)/(2)=3250.95</t>
  </si>
  <si>
    <t>(450.1+0)/(2)=225.05</t>
  </si>
  <si>
    <t>(0+37.9)/(2)=18.95</t>
  </si>
  <si>
    <t>(2418.1+645.7)/(2)=1531.9</t>
  </si>
  <si>
    <t>(1813.4+420.2)/(2)=1116.75</t>
  </si>
  <si>
    <t>(3951+1679.6)/(2)=2815.35</t>
  </si>
  <si>
    <t>(222.6+925.1)/(2)=573.85</t>
  </si>
  <si>
    <t>(4910.1+5399.1)/(2)=5154.65</t>
  </si>
  <si>
    <t>(1341.3+1609.8)/(2)=1475.55</t>
  </si>
  <si>
    <t>(3079.8+1898.2)/(2)=2489</t>
  </si>
  <si>
    <t>(3235.5+1636.7)/(2)=2436.1</t>
  </si>
  <si>
    <t>(1077.8+1200.6)/(2)=1139.2</t>
  </si>
  <si>
    <t>(948.1+1636.7)/(2)=1292.4</t>
  </si>
  <si>
    <t>(1135.7+60.9)/(2)=598.3</t>
  </si>
  <si>
    <t>(2950.1+0)/(2)=1475.05</t>
  </si>
  <si>
    <t>(634.7+1513)/(2)=1073.85</t>
  </si>
  <si>
    <t>(2418.1+526.9)/(2)=1472.55</t>
  </si>
  <si>
    <t>(180.6+0)/(2)=90.3</t>
  </si>
  <si>
    <t>(0+2334.3)/(2)=1167.15</t>
  </si>
  <si>
    <t>(253.5+1780.4)/(2)=1016.95</t>
  </si>
  <si>
    <t>(2418.1+0)/(2)=1209.05</t>
  </si>
  <si>
    <t>(2241.5+5399.1)/(2)=3820.3</t>
  </si>
  <si>
    <t>(5942+3346.3)/(2)=4644.15</t>
  </si>
  <si>
    <t>(3844.3+51.9)/(2)=1948.1</t>
  </si>
  <si>
    <t>(0+1780.4)/(2)=890.2</t>
  </si>
  <si>
    <t>(0+420.2)/(2)=210.1</t>
  </si>
  <si>
    <t>(2595.8+0)/(2)=1297.9</t>
  </si>
  <si>
    <t>(2290.4+1662.7)/(2)=1976.5</t>
  </si>
  <si>
    <t>(2241.5+1675.6)/(2)=1958.55</t>
  </si>
  <si>
    <t>(7818.3+4099.8)/(2)=5959</t>
  </si>
  <si>
    <t>(1846.3+820.3)/(2)=1333.3</t>
  </si>
  <si>
    <t>(1681.6+1856.3)/(2)=1768.95</t>
  </si>
  <si>
    <t>(0+250.5)/(2)=125.25</t>
  </si>
  <si>
    <t>(550.9+3892.2)/(2)=2221.55</t>
  </si>
  <si>
    <t>(0+1513)/(2)=756.5</t>
  </si>
  <si>
    <t>(3674.6+4099.8)/(2)=3887.2</t>
  </si>
  <si>
    <t>(2189.6+1898.2)/(2)=2043.9</t>
  </si>
  <si>
    <t>(989+0)/(2)=494.5</t>
  </si>
  <si>
    <t>(167.7+0)/(2)=83.85</t>
  </si>
  <si>
    <t>(1999+0)/(2)=999.5</t>
  </si>
  <si>
    <t>(1616.7+1898.2)/(2)=1757.45</t>
  </si>
  <si>
    <t>(1905.2+107.8)/(2)=1006.45</t>
  </si>
  <si>
    <t>(414.2+0)/(2)=207.1</t>
  </si>
  <si>
    <t>(985+802.4)/(2)=893.7</t>
  </si>
  <si>
    <t>(222.6+289.4)/(2)=256</t>
  </si>
  <si>
    <t>(948.1+771.4)/(2)=859.75</t>
  </si>
  <si>
    <t>(1681.6+0)/(2)=840.8</t>
  </si>
  <si>
    <t>(1443.1+0)/(2)=721.55</t>
  </si>
  <si>
    <t>(0+1898.2)/(2)=949.1</t>
  </si>
  <si>
    <t>(0+802.4)/(2)=401.2</t>
  </si>
  <si>
    <t>(549.9+0)/(2)=274.95</t>
  </si>
  <si>
    <t>S64 összeg:</t>
  </si>
  <si>
    <r>
      <t>Maximális memória használat: </t>
    </r>
    <r>
      <rPr>
        <b/>
        <sz val="9"/>
        <color rgb="FF333333"/>
        <rFont val="Verdana"/>
        <family val="2"/>
      </rPr>
      <t>2.29 Mb</t>
    </r>
  </si>
  <si>
    <r>
      <t>A futtatás idôtartama: </t>
    </r>
    <r>
      <rPr>
        <b/>
        <sz val="9"/>
        <color rgb="FF333333"/>
        <rFont val="Verdana"/>
        <family val="2"/>
      </rPr>
      <t>7.84 mp (0.13 p)</t>
    </r>
  </si>
  <si>
    <t>COCO STD: 3136140</t>
  </si>
  <si>
    <t>(0+1922)/(2)=961</t>
  </si>
  <si>
    <t>(569+7087)/(2)=3828</t>
  </si>
  <si>
    <t>(0+292)/(2)=146</t>
  </si>
  <si>
    <t>(2096+1467)/(2)=1781.5</t>
  </si>
  <si>
    <t>(0+1823)/(2)=911.5</t>
  </si>
  <si>
    <t>(12743+0)/(2)=6371.5</t>
  </si>
  <si>
    <t>(155+4522)/(2)=2338.5</t>
  </si>
  <si>
    <t>(0+3633)/(2)=1816.5</t>
  </si>
  <si>
    <t>(248+2815)/(2)=1531.5</t>
  </si>
  <si>
    <t>(5692+875)/(2)=3283.5</t>
  </si>
  <si>
    <t>(7151+934)/(2)=4042.5</t>
  </si>
  <si>
    <t>(7983+11693)/(2)=9837.95</t>
  </si>
  <si>
    <t>(5825+6441)/(2)=6133</t>
  </si>
  <si>
    <t>(350+562)/(2)=456</t>
  </si>
  <si>
    <t>(0+4793)/(2)=2396.5</t>
  </si>
  <si>
    <t>(0+3188)/(2)=1594</t>
  </si>
  <si>
    <t>(0+1575)/(2)=787.5</t>
  </si>
  <si>
    <t>(325+651)/(2)=488</t>
  </si>
  <si>
    <t>(10621+490)/(2)=5555.5</t>
  </si>
  <si>
    <t>(588+5322)/(2)=2955</t>
  </si>
  <si>
    <t>(0+3667)/(2)=1833.5</t>
  </si>
  <si>
    <t>(2712+7029)/(2)=4870.5</t>
  </si>
  <si>
    <t>(6734+1351)/(2)=4042.5</t>
  </si>
  <si>
    <t>(8268+1643)/(2)=4955.5</t>
  </si>
  <si>
    <t>(8969+11558)/(2)=10263.45</t>
  </si>
  <si>
    <t>(5604+6836)/(2)=6220</t>
  </si>
  <si>
    <t>(0+7087)/(2)=3543.5</t>
  </si>
  <si>
    <t>(0+3465)/(2)=1732.5</t>
  </si>
  <si>
    <t>(7983+11413)/(2)=9697.95</t>
  </si>
  <si>
    <t>(139+3146)/(2)=1642.5</t>
  </si>
  <si>
    <t>(1822+1467)/(2)=1644.5</t>
  </si>
  <si>
    <t>(5662+875)/(2)=3268.5</t>
  </si>
  <si>
    <t>(9733+490)/(2)=5111.5</t>
  </si>
  <si>
    <t>(7519+1643)/(2)=4581</t>
  </si>
  <si>
    <t>(8212+11558)/(2)=9884.95</t>
  </si>
  <si>
    <t>(4703+6836)/(2)=5769.5</t>
  </si>
  <si>
    <t>(0+1865)/(2)=932.5</t>
  </si>
  <si>
    <t>(5225+875)/(2)=3050</t>
  </si>
  <si>
    <t>(7721+11413)/(2)=9566.95</t>
  </si>
  <si>
    <t>(7748+10280)/(2)=9014</t>
  </si>
  <si>
    <t>(12334+0)/(2)=6167</t>
  </si>
  <si>
    <t>(0+4522)/(2)=2261</t>
  </si>
  <si>
    <t>(0+2587)/(2)=1293.5</t>
  </si>
  <si>
    <t>(7411+9421)/(2)=8416</t>
  </si>
  <si>
    <t>(0+720)/(2)=360</t>
  </si>
  <si>
    <t>(948+1467)/(2)=1207.5</t>
  </si>
  <si>
    <t>(0+692)/(2)=346</t>
  </si>
  <si>
    <t>(6734+684)/(2)=3709</t>
  </si>
  <si>
    <t>(4608+6201)/(2)=5404.5</t>
  </si>
  <si>
    <t>(497+5322)/(2)=2909.5</t>
  </si>
  <si>
    <t>(7519+1501)/(2)=4510</t>
  </si>
  <si>
    <t>(248+2550)/(2)=1399</t>
  </si>
  <si>
    <t>(0+316)/(2)=158</t>
  </si>
  <si>
    <t>(158+1467)/(2)=812.5</t>
  </si>
  <si>
    <t>(0+3394)/(2)=1697</t>
  </si>
  <si>
    <t>(6721+11413)/(2)=9067</t>
  </si>
  <si>
    <t>(0+2404)/(2)=1202</t>
  </si>
  <si>
    <t>(34+1467)/(2)=750.5</t>
  </si>
  <si>
    <t>(5047+875)/(2)=2961</t>
  </si>
  <si>
    <t>(7151+767)/(2)=3959</t>
  </si>
  <si>
    <t>(7606+490)/(2)=4048</t>
  </si>
  <si>
    <t>(497+3975)/(2)=2236</t>
  </si>
  <si>
    <t>(4390+6201)/(2)=5295.5</t>
  </si>
  <si>
    <t>(0+673)/(2)=336.5</t>
  </si>
  <si>
    <t>(0+4114)/(2)=2057</t>
  </si>
  <si>
    <t>(6409+684)/(2)=3546.5</t>
  </si>
  <si>
    <t>(7411+9103)/(2)=8257</t>
  </si>
  <si>
    <t>(3781+6201)/(2)=4991</t>
  </si>
  <si>
    <t>(163+2550)/(2)=1356.5</t>
  </si>
  <si>
    <t>(5296+6441)/(2)=5868.5</t>
  </si>
  <si>
    <t>(0+651)/(2)=325.5</t>
  </si>
  <si>
    <t>(7434+350)/(2)=3892</t>
  </si>
  <si>
    <t>(3109+5835)/(2)=4472</t>
  </si>
  <si>
    <t>(0+6300)/(2)=3150</t>
  </si>
  <si>
    <t>(34+1198)/(2)=616</t>
  </si>
  <si>
    <t>(0+2550)/(2)=1275</t>
  </si>
  <si>
    <t>(3064+875)/(2)=1969.5</t>
  </si>
  <si>
    <t>(0+562)/(2)=281</t>
  </si>
  <si>
    <t>(7327+1501)/(2)=4414</t>
  </si>
  <si>
    <t>(0+325)/(2)=162.5</t>
  </si>
  <si>
    <t>(7411+8742)/(2)=8076.5</t>
  </si>
  <si>
    <t>(1775+875)/(2)=1325</t>
  </si>
  <si>
    <t>(6618+9465)/(2)=8041.5</t>
  </si>
  <si>
    <t>(5296+6166)/(2)=5731</t>
  </si>
  <si>
    <t>(0+3346)/(2)=1673</t>
  </si>
  <si>
    <t>(2440+5835)/(2)=4137.5</t>
  </si>
  <si>
    <t>(0+1963)/(2)=981.5</t>
  </si>
  <si>
    <t>(1463+875)/(2)=1169</t>
  </si>
  <si>
    <t>(7151+707)/(2)=3929</t>
  </si>
  <si>
    <t>(0+5835)/(2)=2917.5</t>
  </si>
  <si>
    <t>(0+6134)/(2)=3067</t>
  </si>
  <si>
    <t>(1463+0)/(2)=731.5</t>
  </si>
  <si>
    <t>(0+2865)/(2)=1432.5</t>
  </si>
  <si>
    <t>(6983+1501)/(2)=4242</t>
  </si>
  <si>
    <t>(7411+6796)/(2)=7103.5</t>
  </si>
  <si>
    <t>(10416+0)/(2)=5208</t>
  </si>
  <si>
    <t>(6580+9465)/(2)=8022.5</t>
  </si>
  <si>
    <t>(0+4696)/(2)=2348</t>
  </si>
  <si>
    <t>(6769+350)/(2)=3559.5</t>
  </si>
  <si>
    <t>(6409+363)/(2)=3386</t>
  </si>
  <si>
    <t>(5841+1471)/(2)=3656</t>
  </si>
  <si>
    <t>(0+5747)/(2)=2873.5</t>
  </si>
  <si>
    <t>(0+3910)/(2)=1955</t>
  </si>
  <si>
    <t>(5775+539)/(2)=3157</t>
  </si>
  <si>
    <t>(0+5827)/(2)=2913.5</t>
  </si>
  <si>
    <t>(0+1253)/(2)=626.5</t>
  </si>
  <si>
    <t>(6702+350)/(2)=3526</t>
  </si>
  <si>
    <t>(0+1198)/(2)=599</t>
  </si>
  <si>
    <t>(10126+0)/(2)=5063</t>
  </si>
  <si>
    <t>(0+3136)/(2)=1568</t>
  </si>
  <si>
    <t>(1042+0)/(2)=521</t>
  </si>
  <si>
    <t>(5836+317)/(2)=3076.5</t>
  </si>
  <si>
    <t>(9036+0)/(2)=4518</t>
  </si>
  <si>
    <t>(6580+8525)/(2)=7552.5</t>
  </si>
  <si>
    <t>(74+3975)/(2)=2024.5</t>
  </si>
  <si>
    <t>(75+2713)/(2)=1394</t>
  </si>
  <si>
    <t>(4509+8525)/(2)=6517</t>
  </si>
  <si>
    <t>(5296+5819)/(2)=5557.5</t>
  </si>
  <si>
    <t>(0+2713)/(2)=1356.5</t>
  </si>
  <si>
    <t>(0+3546)/(2)=1773</t>
  </si>
  <si>
    <t>(0+941)/(2)=470.5</t>
  </si>
  <si>
    <t>(4022+1471)/(2)=2746.5</t>
  </si>
  <si>
    <t>(0+2170)/(2)=1085</t>
  </si>
  <si>
    <t>(0+55)/(2)=27.5</t>
  </si>
  <si>
    <t>(5473+539)/(2)=3006</t>
  </si>
  <si>
    <t>(0+2449)/(2)=1224.5</t>
  </si>
  <si>
    <t>(5575+317)/(2)=2946</t>
  </si>
  <si>
    <t>(0+2854)/(2)=1427</t>
  </si>
  <si>
    <t>(6409+153)/(2)=3281</t>
  </si>
  <si>
    <t>(3403+1471)/(2)=2437</t>
  </si>
  <si>
    <t>(6891+6435)/(2)=6663</t>
  </si>
  <si>
    <t>(0+2640)/(2)=1320</t>
  </si>
  <si>
    <t>(74+3718)/(2)=1896</t>
  </si>
  <si>
    <t>(5962+153)/(2)=3057.5</t>
  </si>
  <si>
    <t>(2096+7842)/(2)=4969</t>
  </si>
  <si>
    <t>(5296+4555)/(2)=4925.5</t>
  </si>
  <si>
    <t>(5918+153)/(2)=3035.5</t>
  </si>
  <si>
    <t>(6291+6435)/(2)=6363</t>
  </si>
  <si>
    <t>(8430+0)/(2)=4215</t>
  </si>
  <si>
    <t>(0+53)/(2)=26.5</t>
  </si>
  <si>
    <t>(5539+153)/(2)=2846</t>
  </si>
  <si>
    <t>(6291+4904)/(2)=5597.5</t>
  </si>
  <si>
    <t>(0+129)/(2)=64.5</t>
  </si>
  <si>
    <t>(1153+7842)/(2)=4497.5</t>
  </si>
  <si>
    <t>(5152+252)/(2)=2702</t>
  </si>
  <si>
    <t>(74+2506)/(2)=1290</t>
  </si>
  <si>
    <t>(3125+1471)/(2)=2298</t>
  </si>
  <si>
    <t>(246+0)/(2)=123</t>
  </si>
  <si>
    <t>(4853+150)/(2)=2501.5</t>
  </si>
  <si>
    <t>(0+2631)/(2)=1315.5</t>
  </si>
  <si>
    <t>(7735+0)/(2)=3867.5</t>
  </si>
  <si>
    <t>(1153+5057)/(2)=3105</t>
  </si>
  <si>
    <t>(0+368)/(2)=184</t>
  </si>
  <si>
    <t>(0+1747)/(2)=873.5</t>
  </si>
  <si>
    <t>(365+5057)/(2)=2711</t>
  </si>
  <si>
    <t>(0+2217)/(2)=1108.5</t>
  </si>
  <si>
    <t>(5739+2780)/(2)=4259.5</t>
  </si>
  <si>
    <t>(4204+252)/(2)=2228</t>
  </si>
  <si>
    <t>(74+1527)/(2)=800.5</t>
  </si>
  <si>
    <t>(3125+968)/(2)=2046.5</t>
  </si>
  <si>
    <t>(5242+4555)/(2)=4898.5</t>
  </si>
  <si>
    <t>(3912+2780)/(2)=3346</t>
  </si>
  <si>
    <t>(4542+150)/(2)=2346</t>
  </si>
  <si>
    <t>(365+3822)/(2)=2093.5</t>
  </si>
  <si>
    <t>(5276+153)/(2)=2714.5</t>
  </si>
  <si>
    <t>(2701+968)/(2)=1834.5</t>
  </si>
  <si>
    <t>(6249+0)/(2)=3124.5</t>
  </si>
  <si>
    <t>(4542+104)/(2)=2323</t>
  </si>
  <si>
    <t>(340+3822)/(2)=2081</t>
  </si>
  <si>
    <t>(2992+252)/(2)=1622</t>
  </si>
  <si>
    <t>(2701+509)/(2)=1605</t>
  </si>
  <si>
    <t>(3254+2780)/(2)=3017</t>
  </si>
  <si>
    <t>(0+1396)/(2)=698</t>
  </si>
  <si>
    <t>(0+5217)/(2)=2608.5</t>
  </si>
  <si>
    <t>(0+1)/(2)=0.5</t>
  </si>
  <si>
    <t>(241+0)/(2)=120.5</t>
  </si>
  <si>
    <t>(5242+1979)/(2)=3610.5</t>
  </si>
  <si>
    <t>(2449+252)/(2)=1350.5</t>
  </si>
  <si>
    <t>(5276+0)/(2)=2638</t>
  </si>
  <si>
    <t>(1242+213)/(2)=727.5</t>
  </si>
  <si>
    <t>(2696+2780)/(2)=2738</t>
  </si>
  <si>
    <t>(340+3364)/(2)=1852</t>
  </si>
  <si>
    <t>(5048+1979)/(2)=3513.5</t>
  </si>
  <si>
    <t>(2449+18)/(2)=1233.5</t>
  </si>
  <si>
    <t>(0+1388)/(2)=694</t>
  </si>
  <si>
    <t>(3324+0)/(2)=1662</t>
  </si>
  <si>
    <t>(5048+0)/(2)=2524</t>
  </si>
  <si>
    <t>(0+1344)/(2)=672</t>
  </si>
  <si>
    <t>(0+649)/(2)=324.5</t>
  </si>
  <si>
    <t>(1242+0)/(2)=621</t>
  </si>
  <si>
    <t>(1859+0)/(2)=929.5</t>
  </si>
  <si>
    <t>(74+684)/(2)=379</t>
  </si>
  <si>
    <t>(1103+0)/(2)=551.5</t>
  </si>
  <si>
    <t>(1663+1525)/(2)=1594</t>
  </si>
  <si>
    <t>(0+3120)/(2)=1560</t>
  </si>
  <si>
    <t>(0+990)/(2)=495</t>
  </si>
  <si>
    <t>(1147+1525)/(2)=1336</t>
  </si>
  <si>
    <t>(340+2397)/(2)=1368.5</t>
  </si>
  <si>
    <t>(1514+18)/(2)=766</t>
  </si>
  <si>
    <t>(1147+1044)/(2)=1095.5</t>
  </si>
  <si>
    <t>(208+2397)/(2)=1302.5</t>
  </si>
  <si>
    <t>(5005+0)/(2)=2502.5</t>
  </si>
  <si>
    <t>(0+920)/(2)=460</t>
  </si>
  <si>
    <t>(4881+0)/(2)=2440.5</t>
  </si>
  <si>
    <t>(4698+0)/(2)=2349</t>
  </si>
  <si>
    <t>(0+1413)/(2)=706.5</t>
  </si>
  <si>
    <t>(2399+0)/(2)=1199.5</t>
  </si>
  <si>
    <t>(1514+0)/(2)=757</t>
  </si>
  <si>
    <t>(1029+0)/(2)=514.5</t>
  </si>
  <si>
    <t>(4356+0)/(2)=2178</t>
  </si>
  <si>
    <t>(327+0)/(2)=163.5</t>
  </si>
  <si>
    <t>(0+573)/(2)=286.5</t>
  </si>
  <si>
    <t>(2325+0)/(2)=1162.5</t>
  </si>
  <si>
    <t>(208+560)/(2)=384</t>
  </si>
  <si>
    <t>(581+0)/(2)=290.5</t>
  </si>
  <si>
    <t>(1348+0)/(2)=674</t>
  </si>
  <si>
    <t>(1117+1044)/(2)=1080.5</t>
  </si>
  <si>
    <t>(4255+0)/(2)=2127.5</t>
  </si>
  <si>
    <t>(0+302)/(2)=151</t>
  </si>
  <si>
    <t>(1747+0)/(2)=873.5</t>
  </si>
  <si>
    <t>(0+1044)/(2)=522</t>
  </si>
  <si>
    <t>(25+560)/(2)=292.5</t>
  </si>
  <si>
    <t>(2528+0)/(2)=1264</t>
  </si>
  <si>
    <t>(0+560)/(2)=280</t>
  </si>
  <si>
    <t>(952+0)/(2)=476</t>
  </si>
  <si>
    <t>(1721+0)/(2)=860.5</t>
  </si>
  <si>
    <t>(373+0)/(2)=186.5</t>
  </si>
  <si>
    <t>(2346+0)/(2)=1173</t>
  </si>
  <si>
    <r>
      <t>A futtatás idôtartama: </t>
    </r>
    <r>
      <rPr>
        <b/>
        <sz val="9"/>
        <color rgb="FF333333"/>
        <rFont val="Verdana"/>
        <family val="2"/>
      </rPr>
      <t>6.34 mp (0.11 p)</t>
    </r>
  </si>
  <si>
    <t>hatásmérték</t>
  </si>
  <si>
    <t>COCO STD: 4662375</t>
  </si>
  <si>
    <t>(7303.8+4188.6)/(2)=5746.2</t>
  </si>
  <si>
    <t>(6480.3+9415.6)/(2)=7947.95</t>
  </si>
  <si>
    <t>(4351.5+754.6)/(2)=2553.05</t>
  </si>
  <si>
    <t>(14762.5+18185.6)/(2)=16474.05</t>
  </si>
  <si>
    <t>(1906.9+4609.4)/(2)=3258.15</t>
  </si>
  <si>
    <t>(0+740.6)/(2)=370.3</t>
  </si>
  <si>
    <t>(9308.7+2014.8)/(2)=5661.75</t>
  </si>
  <si>
    <t>(3252.1+7708.6)/(2)=5480.35</t>
  </si>
  <si>
    <t>(24429+24202.1)/(2)=24315.55</t>
  </si>
  <si>
    <t>(3337.1+17782.8)/(2)=10559.95</t>
  </si>
  <si>
    <t>(5397.9+2774.4)/(2)=4086.15</t>
  </si>
  <si>
    <t>(7757.5+12431.9)/(2)=10094.7</t>
  </si>
  <si>
    <t>(6804.1+7585.6)/(2)=7194.85</t>
  </si>
  <si>
    <t>(21841.5+6406.3)/(2)=14123.9</t>
  </si>
  <si>
    <t>(17150.1+14810.5)/(2)=15980.3</t>
  </si>
  <si>
    <t>(9216.7+7508.7)/(2)=8362.7</t>
  </si>
  <si>
    <t>(20940+18474.4)/(2)=19707.2</t>
  </si>
  <si>
    <t>(12070.1+1988.9)/(2)=7029.45</t>
  </si>
  <si>
    <t>(6333.4+12752.7)/(2)=9543</t>
  </si>
  <si>
    <t>(20344.3+13642.2)/(2)=16993.25</t>
  </si>
  <si>
    <t>(24+10496)/(2)=5260</t>
  </si>
  <si>
    <t>(5863.6+10053.2)/(2)=7958.45</t>
  </si>
  <si>
    <t>(555.7+6614.2)/(2)=3584.95</t>
  </si>
  <si>
    <t>(4727.3+1776)/(2)=3251.65</t>
  </si>
  <si>
    <t>(17030.2+16492.5)/(2)=16761.35</t>
  </si>
  <si>
    <t>(9693.4+6482.3)/(2)=8087.85</t>
  </si>
  <si>
    <t>(11931.1+6615.2)/(2)=9273.15</t>
  </si>
  <si>
    <t>(8980.8+10873.8)/(2)=9927.3</t>
  </si>
  <si>
    <t>(10665.9+12915.6)/(2)=11790.75</t>
  </si>
  <si>
    <t>(3220.2+3814.8)/(2)=3517.5</t>
  </si>
  <si>
    <t>(18616.3+21135.9)/(2)=19876.1</t>
  </si>
  <si>
    <t>(4939.2+5684.7)/(2)=5311.95</t>
  </si>
  <si>
    <t>(5449.9+4188.6)/(2)=4819.25</t>
  </si>
  <si>
    <t>(3337.1+3003.3)/(2)=3170.2</t>
  </si>
  <si>
    <t>(3252.1+6406.3)/(2)=4829.25</t>
  </si>
  <si>
    <t>(11861.2+13547.2)/(2)=12704.2</t>
  </si>
  <si>
    <t>(20344.3+10956.7)/(2)=15650.5</t>
  </si>
  <si>
    <t>(5063.1+4947.2)/(2)=5005.1</t>
  </si>
  <si>
    <t>(2513.6+3814.8)/(2)=3164.2</t>
  </si>
  <si>
    <t>(12406.9+11040.7)/(2)=11723.75</t>
  </si>
  <si>
    <t>(14802.5+12462.8)/(2)=13632.65</t>
  </si>
  <si>
    <t>(3337.1+2405.6)/(2)=2871.35</t>
  </si>
  <si>
    <t>(7757.5+7707.6)/(2)=7732.55</t>
  </si>
  <si>
    <t>(6765.1+7005)/(2)=6885.05</t>
  </si>
  <si>
    <t>(7181.9+1700)/(2)=4440.95</t>
  </si>
  <si>
    <t>(2834.4+2485.6)/(2)=2659.95</t>
  </si>
  <si>
    <t>(2606.5+2139.8)/(2)=2373.15</t>
  </si>
  <si>
    <t>(24+7312.8)/(2)=3668.4</t>
  </si>
  <si>
    <t>(11424.4+8876.9)/(2)=10150.65</t>
  </si>
  <si>
    <t>(10930.7+6615.2)/(2)=8772.95</t>
  </si>
  <si>
    <t>(1336.2+2967.3)/(2)=2151.75</t>
  </si>
  <si>
    <t>(6480.3+8722)/(2)=7601.15</t>
  </si>
  <si>
    <t>(2606.5+1346.2)/(2)=1976.35</t>
  </si>
  <si>
    <t>(2788.4+3517)/(2)=3152.7</t>
  </si>
  <si>
    <t>(19965.5+14034.9)/(2)=17000.25</t>
  </si>
  <si>
    <t>(8517.1+4589.4)/(2)=6553.25</t>
  </si>
  <si>
    <t>(1336.2+2146.8)/(2)=1741.5</t>
  </si>
  <si>
    <t>(17670.8+11344.5)/(2)=14507.65</t>
  </si>
  <si>
    <t>(7924.4+5934.6)/(2)=6929.5</t>
  </si>
  <si>
    <t>(882.5+2570.5)/(2)=1726.5</t>
  </si>
  <si>
    <t>(7724.6+7236.8)/(2)=7480.7</t>
  </si>
  <si>
    <t>(7924.4+5294)/(2)=6609.2</t>
  </si>
  <si>
    <t>(14568.6+12462.8)/(2)=13515.75</t>
  </si>
  <si>
    <t>(5047.1+1017.4)/(2)=3032.25</t>
  </si>
  <si>
    <t>(4680.3+1776)/(2)=3228.15</t>
  </si>
  <si>
    <t>(7845.5+4580.4)/(2)=6212.95</t>
  </si>
  <si>
    <t>(5221+10053.2)/(2)=7637.1</t>
  </si>
  <si>
    <t>(3045.3+0)/(2)=1522.65</t>
  </si>
  <si>
    <t>(11251.5+10510)/(2)=10880.75</t>
  </si>
  <si>
    <t>(8599.1+6648.2)/(2)=7623.6</t>
  </si>
  <si>
    <t>(4250.6+10053.2)/(2)=7151.9</t>
  </si>
  <si>
    <t>(3702.9+3374.1)/(2)=3538.45</t>
  </si>
  <si>
    <t>(8171.3+7622.6)/(2)=7896.95</t>
  </si>
  <si>
    <t>(1319.2+1346.2)/(2)=1332.75</t>
  </si>
  <si>
    <t>(7170.9+2014.8)/(2)=4592.85</t>
  </si>
  <si>
    <t>(2649.5+4899.2)/(2)=3774.35</t>
  </si>
  <si>
    <t>(10961.7+12084.1)/(2)=11522.9</t>
  </si>
  <si>
    <t>(19+0)/(2)=9.5</t>
  </si>
  <si>
    <t>(7725.6+4589.4)/(2)=6157.45</t>
  </si>
  <si>
    <t>(2243.7+3564)/(2)=2903.85</t>
  </si>
  <si>
    <t>(363.8+1116.4)/(2)=740.05</t>
  </si>
  <si>
    <t>(0+1346.2)/(2)=673.1</t>
  </si>
  <si>
    <t>(4426.5+6034.5)/(2)=5230.5</t>
  </si>
  <si>
    <t>(365.8+1040.4)/(2)=703.1</t>
  </si>
  <si>
    <t>(0+1116.4)/(2)=558.2</t>
  </si>
  <si>
    <t>(2441.6+1700)/(2)=2070.8</t>
  </si>
  <si>
    <t>(1985.9+4454.4)/(2)=3220.15</t>
  </si>
  <si>
    <t>(2211.7+3374.1)/(2)=2792.9</t>
  </si>
  <si>
    <t>(2705.4+754.6)/(2)=1730</t>
  </si>
  <si>
    <t>(1504.1+1284.3)/(2)=1394.2</t>
  </si>
  <si>
    <t>(3412+10022.2)/(2)=6717.15</t>
  </si>
  <si>
    <t>(24+6454.3)/(2)=3239.15</t>
  </si>
  <si>
    <t>(6783.1+4451.4)/(2)=5617.25</t>
  </si>
  <si>
    <t>(3707.9+2194.7)/(2)=2951.3</t>
  </si>
  <si>
    <t>(0+221.9)/(2)=110.95</t>
  </si>
  <si>
    <t>(7924.4+2703.4)/(2)=5313.95</t>
  </si>
  <si>
    <t>(882.5+2218.7)/(2)=1550.6</t>
  </si>
  <si>
    <t>(16749.4+11229.5)/(2)=13989.45</t>
  </si>
  <si>
    <t>(6129.5+4451.4)/(2)=5290.45</t>
  </si>
  <si>
    <t>(4478.4+2010.8)/(2)=3244.65</t>
  </si>
  <si>
    <t>(1452.2+3374.1)/(2)=2413.1</t>
  </si>
  <si>
    <t>(16749.4+10777.8)/(2)=13763.6</t>
  </si>
  <si>
    <t>(2441.6+191.9)/(2)=1316.75</t>
  </si>
  <si>
    <t>(4427.5+2010.8)/(2)=3219.15</t>
  </si>
  <si>
    <t>(1254.3+3374.1)/(2)=2314.15</t>
  </si>
  <si>
    <t>(6618.2+4777.3)/(2)=5697.75</t>
  </si>
  <si>
    <t>(2441.6+188.9)/(2)=1315.25</t>
  </si>
  <si>
    <t>(6129.5+2040.8)/(2)=4085.15</t>
  </si>
  <si>
    <t>(4427.5+1386.2)/(2)=2906.85</t>
  </si>
  <si>
    <t>(4096.6+7801.5)/(2)=5949.1</t>
  </si>
  <si>
    <t>(4777.3+3778.8)/(2)=4278.05</t>
  </si>
  <si>
    <t>(762.6+125.9)/(2)=444.25</t>
  </si>
  <si>
    <t>(1530.1+3568)/(2)=2549.05</t>
  </si>
  <si>
    <t>(1526.1+2040.8)/(2)=1783.5</t>
  </si>
  <si>
    <t>(7202.9+1912.9)/(2)=4557.9</t>
  </si>
  <si>
    <t>(951.5+659.6)/(2)=805.55</t>
  </si>
  <si>
    <t>(175.9+3795.8)/(2)=1985.85</t>
  </si>
  <si>
    <t>(755.6+659.6)/(2)=707.6</t>
  </si>
  <si>
    <t>(1336.2+640.6)/(2)=988.45</t>
  </si>
  <si>
    <t>(2688.5+1017.4)/(2)=1852.95</t>
  </si>
  <si>
    <t>(651.6+640.6)/(2)=646.15</t>
  </si>
  <si>
    <t>(727.6+0)/(2)=363.8</t>
  </si>
  <si>
    <t>(1416.2+1992.9)/(2)=1704.5</t>
  </si>
  <si>
    <t>(1254.3+1694)/(2)=1474.15</t>
  </si>
  <si>
    <t>(0+2405.6)/(2)=1202.8</t>
  </si>
  <si>
    <t>(0+2106.8)/(2)=1053.4</t>
  </si>
  <si>
    <t>(1102.4+1694)/(2)=1398.2</t>
  </si>
  <si>
    <t>(1530.1+1766)/(2)=1648.05</t>
  </si>
  <si>
    <t>(14377.7+10777.8)/(2)=12577.75</t>
  </si>
  <si>
    <t>(0+695.6)/(2)=347.8</t>
  </si>
  <si>
    <t>(1102.4+1036.4)/(2)=1069.4</t>
  </si>
  <si>
    <t>(6302.4+2014.8)/(2)=4158.6</t>
  </si>
  <si>
    <t>(555.7+5012.1)/(2)=2783.9</t>
  </si>
  <si>
    <t>(8295.2+6431.3)/(2)=7363.25</t>
  </si>
  <si>
    <t>(1479.2+2040.8)/(2)=1760</t>
  </si>
  <si>
    <t>(4403.5+447.7)/(2)=2425.6</t>
  </si>
  <si>
    <t>(4606.4+4348.5)/(2)=4477.45</t>
  </si>
  <si>
    <t>(755.6+0)/(2)=377.8</t>
  </si>
  <si>
    <t>(4250.6+6040.5)/(2)=5145.55</t>
  </si>
  <si>
    <t>(4271.5+447.7)/(2)=2359.65</t>
  </si>
  <si>
    <t>(11872.2+8759)/(2)=10315.55</t>
  </si>
  <si>
    <t>(346.8+0)/(2)=173.4</t>
  </si>
  <si>
    <t>(2097.8+406.8)/(2)=1252.3</t>
  </si>
  <si>
    <t>(2912.3+3298.1)/(2)=3105.2</t>
  </si>
  <si>
    <t>(0+537.7)/(2)=268.85</t>
  </si>
  <si>
    <t>(823.5+4454.4)/(2)=2639</t>
  </si>
  <si>
    <t>(0+2716.4)/(2)=1358.2</t>
  </si>
  <si>
    <t>(1109.4+1992.9)/(2)=1551.1</t>
  </si>
  <si>
    <t>(0+1645.1)/(2)=822.55</t>
  </si>
  <si>
    <t>(7619.6+8759)/(2)=8189.3</t>
  </si>
  <si>
    <t>(2124.8+1017.4)/(2)=1571.1</t>
  </si>
  <si>
    <t>(4815.2+2014.8)/(2)=3415.05</t>
  </si>
  <si>
    <t>(1102.4+0)/(2)=551.2</t>
  </si>
  <si>
    <t>(1079.4+605.7)/(2)=842.5</t>
  </si>
  <si>
    <t>(3443+2504.6)/(2)=2973.8</t>
  </si>
  <si>
    <t>(1063.4+406.8)/(2)=735.1</t>
  </si>
  <si>
    <t>(175.9+2367.6)/(2)=1271.75</t>
  </si>
  <si>
    <t>(2912.3+2589.5)/(2)=2750.9</t>
  </si>
  <si>
    <t>(463.7+0)/(2)=231.85</t>
  </si>
  <si>
    <t>(0+1017.4)/(2)=508.7</t>
  </si>
  <si>
    <t>(0+2367.6)/(2)=1183.8</t>
  </si>
  <si>
    <t>(0+406.8)/(2)=203.4</t>
  </si>
  <si>
    <t>(1079.4+0)/(2)=539.7</t>
  </si>
  <si>
    <r>
      <t>A futtatás idôtartama: </t>
    </r>
    <r>
      <rPr>
        <b/>
        <sz val="9"/>
        <color rgb="FF333333"/>
        <rFont val="Verdana"/>
        <family val="2"/>
      </rPr>
      <t>15.8 mp (0.26 p)</t>
    </r>
  </si>
  <si>
    <t>COCO STD: 5393457</t>
  </si>
  <si>
    <t>(41922+56456.9)/(2)=49189.45</t>
  </si>
  <si>
    <t>(9305+9305)/(2)=9305</t>
  </si>
  <si>
    <t>(27506+12970)/(2)=20238</t>
  </si>
  <si>
    <t>(67469.9+67469.9)/(2)=67469.95</t>
  </si>
  <si>
    <t>(47815.9+47815.9)/(2)=47815.95</t>
  </si>
  <si>
    <t>(19727+19727)/(2)=19727</t>
  </si>
  <si>
    <t>(32260+32260)/(2)=32259.95</t>
  </si>
  <si>
    <t>(277+277)/(2)=277</t>
  </si>
  <si>
    <t>(81513.9+81513.9)/(2)=81513.9</t>
  </si>
  <si>
    <t>(18827+18827)/(2)=18827</t>
  </si>
  <si>
    <t>(20981+20981)/(2)=20981</t>
  </si>
  <si>
    <t>(6872+6872)/(2)=6872</t>
  </si>
  <si>
    <t>(33312+33312)/(2)=33311.95</t>
  </si>
  <si>
    <t>(37179+37179)/(2)=37178.95</t>
  </si>
  <si>
    <t>(13688+13688)/(2)=13688</t>
  </si>
  <si>
    <t>(53029.9+53029.9)/(2)=53029.95</t>
  </si>
  <si>
    <t>(15935+19717)/(2)=17826</t>
  </si>
  <si>
    <t>(47140.9+80395.9)/(2)=63768.45</t>
  </si>
  <si>
    <t>(9862+9862)/(2)=9862</t>
  </si>
  <si>
    <t>(16911+16911)/(2)=16911</t>
  </si>
  <si>
    <t>(28277+28277)/(2)=28276.95</t>
  </si>
  <si>
    <t>(2391+2391)/(2)=2391</t>
  </si>
  <si>
    <t>(37037+0)/(2)=18518.5</t>
  </si>
  <si>
    <t>(91467.9+91467.9)/(2)=91467.9</t>
  </si>
  <si>
    <t>(31803+31803)/(2)=31802.95</t>
  </si>
  <si>
    <t>(18459+18459)/(2)=18459</t>
  </si>
  <si>
    <t>(21494+21494)/(2)=21494</t>
  </si>
  <si>
    <t>(52517.9+52517.9)/(2)=52517.95</t>
  </si>
  <si>
    <t>(39486+39486)/(2)=39485.95</t>
  </si>
  <si>
    <t>(18503+18503)/(2)=18503</t>
  </si>
  <si>
    <t>(12238+12238)/(2)=12238</t>
  </si>
  <si>
    <t>(41922+41922)/(2)=41921.95</t>
  </si>
  <si>
    <t>(12970+12970)/(2)=12970</t>
  </si>
  <si>
    <t>(45281+45281)/(2)=45280.95</t>
  </si>
  <si>
    <t>(25105+25105)/(2)=25104.95</t>
  </si>
  <si>
    <t>(81034.9+81034.9)/(2)=81034.9</t>
  </si>
  <si>
    <t>(22832+22832)/(2)=22831.95</t>
  </si>
  <si>
    <t>(26114+59367.9)/(2)=42740.95</t>
  </si>
  <si>
    <t>(30404+30404)/(2)=30403.95</t>
  </si>
  <si>
    <t>(68331.9+68331.9)/(2)=68331.9</t>
  </si>
  <si>
    <t>(12029+12029)/(2)=12029</t>
  </si>
  <si>
    <t>(82920.9+82920.9)/(2)=82920.9</t>
  </si>
  <si>
    <t>(12051+12051)/(2)=12051</t>
  </si>
  <si>
    <t>(15677+19459)/(2)=17568</t>
  </si>
  <si>
    <t>(4531+4531)/(2)=4531</t>
  </si>
  <si>
    <t>(55819.9+55819.9)/(2)=55819.95</t>
  </si>
  <si>
    <t>(16594+16594)/(2)=16594</t>
  </si>
  <si>
    <t>(7120+7120)/(2)=7120</t>
  </si>
  <si>
    <t>(15730+15730)/(2)=15730</t>
  </si>
  <si>
    <t>(27883+27883)/(2)=27882.95</t>
  </si>
  <si>
    <t>(16969+16969)/(2)=16969</t>
  </si>
  <si>
    <t>(22089+55343.9)/(2)=38716.45</t>
  </si>
  <si>
    <t>(41592+41592)/(2)=41591.95</t>
  </si>
  <si>
    <t>(55355.9+55355.9)/(2)=55355.95</t>
  </si>
  <si>
    <t>(15313+15313)/(2)=15313</t>
  </si>
  <si>
    <t>(6156+6156)/(2)=6156</t>
  </si>
  <si>
    <t>(21630+21630)/(2)=21630</t>
  </si>
  <si>
    <t>(10472+10472)/(2)=10472</t>
  </si>
  <si>
    <t>(52270.9+52270.9)/(2)=52270.95</t>
  </si>
  <si>
    <t>(7040+7040)/(2)=7040</t>
  </si>
  <si>
    <t>(8146+8146)/(2)=8146</t>
  </si>
  <si>
    <t>(35439+35439)/(2)=35438.95</t>
  </si>
  <si>
    <t>(32535+32535)/(2)=32534.95</t>
  </si>
  <si>
    <t>(5623+5623)/(2)=5623</t>
  </si>
  <si>
    <t>(7105+7105)/(2)=7105</t>
  </si>
  <si>
    <t>(11788+11788)/(2)=11788</t>
  </si>
  <si>
    <t>(9251+9251)/(2)=9251</t>
  </si>
  <si>
    <t>(843+843)/(2)=843</t>
  </si>
  <si>
    <t>(20195+20195)/(2)=20195</t>
  </si>
  <si>
    <t>(4204+4204)/(2)=4204</t>
  </si>
  <si>
    <t>(10115+10115)/(2)=10115</t>
  </si>
  <si>
    <t>(31722+31722)/(2)=31721.95</t>
  </si>
  <si>
    <t>(3853+3853)/(2)=3853</t>
  </si>
  <si>
    <t>(40393+40393)/(2)=40392.95</t>
  </si>
  <si>
    <t>(31427+31427)/(2)=31426.95</t>
  </si>
  <si>
    <t>(6302+10084)/(2)=8193</t>
  </si>
  <si>
    <t>(9442+9442)/(2)=9442</t>
  </si>
  <si>
    <t>(4293+4293)/(2)=4293</t>
  </si>
  <si>
    <t>(14806+14806)/(2)=14806</t>
  </si>
  <si>
    <t>(16296+16296)/(2)=16296</t>
  </si>
  <si>
    <t>(9073+9073)/(2)=9073</t>
  </si>
  <si>
    <t>(417+417)/(2)=417</t>
  </si>
  <si>
    <t>(1053+1053)/(2)=1053</t>
  </si>
  <si>
    <t>(13517+13517)/(2)=13517</t>
  </si>
  <si>
    <t>(25318+25318)/(2)=25317.95</t>
  </si>
  <si>
    <t>(6988+6988)/(2)=6988</t>
  </si>
  <si>
    <t>(16658+16658)/(2)=16658</t>
  </si>
  <si>
    <t>(9431+9431)/(2)=9431</t>
  </si>
  <si>
    <t>(16220+49474.9)/(2)=32847.45</t>
  </si>
  <si>
    <t>(17765+17765)/(2)=17765</t>
  </si>
  <si>
    <t>(388+388)/(2)=388</t>
  </si>
  <si>
    <t>(12662+12662)/(2)=12662</t>
  </si>
  <si>
    <t>(46720.9+46720.9)/(2)=46720.95</t>
  </si>
  <si>
    <t>(10156+10156)/(2)=10156</t>
  </si>
  <si>
    <t>(22795+22795)/(2)=22794.95</t>
  </si>
  <si>
    <t>(1754+1754)/(2)=1754</t>
  </si>
  <si>
    <t>(12652+12652)/(2)=12652</t>
  </si>
  <si>
    <t>(6353+6353)/(2)=6353</t>
  </si>
  <si>
    <t>(5097+5097)/(2)=5097</t>
  </si>
  <si>
    <t>(39254+39254)/(2)=39253.95</t>
  </si>
  <si>
    <t>(24249+24249)/(2)=24248.95</t>
  </si>
  <si>
    <t>(25008+25008)/(2)=25007.95</t>
  </si>
  <si>
    <t>(5923+5923)/(2)=5923</t>
  </si>
  <si>
    <t>(5195+5195)/(2)=5195</t>
  </si>
  <si>
    <t>(6302+6302)/(2)=6302</t>
  </si>
  <si>
    <t>(12438+49474.9)/(2)=30956.45</t>
  </si>
  <si>
    <t>(9163+9163)/(2)=9163</t>
  </si>
  <si>
    <t>(10328+10328)/(2)=10328</t>
  </si>
  <si>
    <t>(16107+16107)/(2)=16107</t>
  </si>
  <si>
    <t>(4628+4628)/(2)=4628</t>
  </si>
  <si>
    <t>(12438+12438)/(2)=12438</t>
  </si>
  <si>
    <t>(16205+16205)/(2)=16205</t>
  </si>
  <si>
    <t>(1724+1724)/(2)=1724</t>
  </si>
  <si>
    <t>(24624+25129)/(2)=24876.45</t>
  </si>
  <si>
    <t>(19716+19716)/(2)=19716</t>
  </si>
  <si>
    <t>(13520+13520)/(2)=13520</t>
  </si>
  <si>
    <t>(22671+22671)/(2)=22671</t>
  </si>
  <si>
    <t>(3865+3865)/(2)=3865</t>
  </si>
  <si>
    <t>(2005+2005)/(2)=2005</t>
  </si>
  <si>
    <t>(8925+8925)/(2)=8925</t>
  </si>
  <si>
    <t>(318+318)/(2)=318</t>
  </si>
  <si>
    <t>(19381+19381)/(2)=19381</t>
  </si>
  <si>
    <t>(18630+18630)/(2)=18630</t>
  </si>
  <si>
    <t>(12552+12552)/(2)=12552</t>
  </si>
  <si>
    <t>(8568+8568)/(2)=8568</t>
  </si>
  <si>
    <t>(5964+5964)/(2)=5964</t>
  </si>
  <si>
    <t>(3009+3009)/(2)=3009</t>
  </si>
  <si>
    <t>(4855+4855)/(2)=4855</t>
  </si>
  <si>
    <r>
      <t>A futtatás idôtartama: </t>
    </r>
    <r>
      <rPr>
        <b/>
        <sz val="9"/>
        <color rgb="FF333333"/>
        <rFont val="Verdana"/>
        <family val="2"/>
      </rPr>
      <t>7.74 mp (0.13 p)</t>
    </r>
  </si>
  <si>
    <t>COCO STD: 8235885</t>
  </si>
  <si>
    <t>(17411.1+26113.1)/(2)=21762.1</t>
  </si>
  <si>
    <t>(20645.3+9126.7)/(2)=14886</t>
  </si>
  <si>
    <t>(6520.5+16749)/(2)=11634.8</t>
  </si>
  <si>
    <t>(81624.7+48681.6)/(2)=65153.15</t>
  </si>
  <si>
    <t>(36486.9+4178.7)/(2)=20332.8</t>
  </si>
  <si>
    <t>(14857+12529.2)/(2)=13693.1</t>
  </si>
  <si>
    <t>(30010.4+48472.2)/(2)=39241.35</t>
  </si>
  <si>
    <t>(358.6+23507.9)/(2)=11933.25</t>
  </si>
  <si>
    <t>(82397+55815.1)/(2)=69106.05</t>
  </si>
  <si>
    <t>(25618.3+14073.7)/(2)=19846.05</t>
  </si>
  <si>
    <t>(29722+21065)/(2)=25393.5</t>
  </si>
  <si>
    <t>(12362+21910.4)/(2)=17136.15</t>
  </si>
  <si>
    <t>(26322.5+34554.8)/(2)=30438.65</t>
  </si>
  <si>
    <t>(45246+44669.1)/(2)=44957.55</t>
  </si>
  <si>
    <t>(18383.7+12017.4)/(2)=15200.55</t>
  </si>
  <si>
    <t>(65206.2+28044.3)/(2)=46625.25</t>
  </si>
  <si>
    <t>(0+1573.5)/(2)=786.75</t>
  </si>
  <si>
    <t>(68775+2379.8)/(2)=35577.4</t>
  </si>
  <si>
    <t>(8630.9+25864.7)/(2)=17247.85</t>
  </si>
  <si>
    <t>(33063.4+51120.5)/(2)=42091.95</t>
  </si>
  <si>
    <t>(5308.6+4444.2)/(2)=4876.35</t>
  </si>
  <si>
    <t>(0+376.6)/(2)=188.3</t>
  </si>
  <si>
    <t>(0+324.5)/(2)=162.25</t>
  </si>
  <si>
    <t>(115501.4+65163.2)/(2)=90332.3</t>
  </si>
  <si>
    <t>(40807.9+19583.6)/(2)=30195.75</t>
  </si>
  <si>
    <t>(13590.9+33569.2)/(2)=23580.05</t>
  </si>
  <si>
    <t>(44680.1+26025)/(2)=35352.55</t>
  </si>
  <si>
    <t>(91988.5+83529.8)/(2)=87759.15</t>
  </si>
  <si>
    <t>(48572.4+68613.7)/(2)=58593.05</t>
  </si>
  <si>
    <t>(42533.6+41261.6)/(2)=41897.6</t>
  </si>
  <si>
    <t>(6007.7+10628.2)/(2)=8317.9</t>
  </si>
  <si>
    <t>(0+9126.7)/(2)=4563.35</t>
  </si>
  <si>
    <t>(72663.3+38744.5)/(2)=55703.9</t>
  </si>
  <si>
    <t>(14857+12408)/(2)=13632.5</t>
  </si>
  <si>
    <t>(68639.8+55815.1)/(2)=62227.45</t>
  </si>
  <si>
    <t>(17651.5+11669.8)/(2)=14660.65</t>
  </si>
  <si>
    <t>(34468.6+25002.4)/(2)=29735.5</t>
  </si>
  <si>
    <t>(21419.6+2379.8)/(2)=11899.7</t>
  </si>
  <si>
    <t>(8630.9+5200.4)/(2)=6915.65</t>
  </si>
  <si>
    <t>(95738.5+65163.2)/(2)=80450.85</t>
  </si>
  <si>
    <t>(42885.2+44768.3)/(2)=43826.75</t>
  </si>
  <si>
    <t>(40050.6+55713.9)/(2)=47882.3</t>
  </si>
  <si>
    <t>(6290.2+16749)/(2)=11519.6</t>
  </si>
  <si>
    <t>(50116.9+55815.1)/(2)=52966</t>
  </si>
  <si>
    <t>(33063.4+35073.6)/(2)=34068.5</t>
  </si>
  <si>
    <t>(11855.1+11669.8)/(2)=11762.5</t>
  </si>
  <si>
    <t>(0+122.2)/(2)=61.1</t>
  </si>
  <si>
    <t>(28669.3+7379.9)/(2)=18024.6</t>
  </si>
  <si>
    <t>(53564.4+41922.7)/(2)=47743.55</t>
  </si>
  <si>
    <t>(36877.5+19583.6)/(2)=28230.55</t>
  </si>
  <si>
    <t>(12015.4+26310.5)/(2)=19162.95</t>
  </si>
  <si>
    <t>(44680.1+23796.4)/(2)=34238.25</t>
  </si>
  <si>
    <t>(37829.1+44768.3)/(2)=41298.65</t>
  </si>
  <si>
    <t>(2427.9+7379.9)/(2)=4903.9</t>
  </si>
  <si>
    <t>(44680.1+20384.9)/(2)=32532.5</t>
  </si>
  <si>
    <t>(34333.4+24579.7)/(2)=29456.55</t>
  </si>
  <si>
    <t>(42567.7+53434.2)/(2)=48000.95</t>
  </si>
  <si>
    <t>(43033.5+20384.9)/(2)=31709.2</t>
  </si>
  <si>
    <t>(14857+10539)/(2)=12698</t>
  </si>
  <si>
    <t>(29722+16587.8)/(2)=23154.85</t>
  </si>
  <si>
    <t>(45246+42924.3)/(2)=44085.15</t>
  </si>
  <si>
    <t>(7728.5+11669.8)/(2)=9699.15</t>
  </si>
  <si>
    <t>(34468.6+16799.1)/(2)=25633.85</t>
  </si>
  <si>
    <t>(3618.8+26310.5)/(2)=14964.65</t>
  </si>
  <si>
    <t>(72663.3+33229.6)/(2)=52946.45</t>
  </si>
  <si>
    <t>(24529.6+48472.2)/(2)=36500.9</t>
  </si>
  <si>
    <t>(30554.3+16799.1)/(2)=23676.7</t>
  </si>
  <si>
    <t>(37829.1+39493.7)/(2)=38661.4</t>
  </si>
  <si>
    <t>(41473.9+41881.6)/(2)=41677.75</t>
  </si>
  <si>
    <t>(19199+16587.8)/(2)=17893.4</t>
  </si>
  <si>
    <t>(13639+33897.7)/(2)=23768.35</t>
  </si>
  <si>
    <t>(44323.5+42924.3)/(2)=43623.9</t>
  </si>
  <si>
    <t>(3618.8+13720.1)/(2)=8669.5</t>
  </si>
  <si>
    <t>(60256.2+33229.6)/(2)=46742.95</t>
  </si>
  <si>
    <t>(31173.3+24579.7)/(2)=27876.5</t>
  </si>
  <si>
    <t>(32220+34176.2)/(2)=33198.1</t>
  </si>
  <si>
    <t>(38075.5+42924.3)/(2)=40499.85</t>
  </si>
  <si>
    <t>(0+5200.4)/(2)=2600.2</t>
  </si>
  <si>
    <t>(33478+20384.9)/(2)=26931.45</t>
  </si>
  <si>
    <t>(12158.6+26844.3)/(2)=19501.45</t>
  </si>
  <si>
    <t>(0+9908)/(2)=4954</t>
  </si>
  <si>
    <t>(36877.5+18069.2)/(2)=27473.35</t>
  </si>
  <si>
    <t>(30523.3+42924.3)/(2)=36723.75</t>
  </si>
  <si>
    <t>(3715+11669.8)/(2)=7692.4</t>
  </si>
  <si>
    <t>(53564.4+39075.1)/(2)=46319.75</t>
  </si>
  <si>
    <t>(30523.3+29495.6)/(2)=30009.45</t>
  </si>
  <si>
    <t>(33478+15749.4)/(2)=24613.7</t>
  </si>
  <si>
    <t>(2227.6+16749)/(2)=9488.3</t>
  </si>
  <si>
    <t>(46200.6+39075.1)/(2)=42637.8</t>
  </si>
  <si>
    <t>(5020.1+13699.1)/(2)=9359.6</t>
  </si>
  <si>
    <t>(8055+0)/(2)=4027.5</t>
  </si>
  <si>
    <t>(24529.6+46026.3)/(2)=35277.95</t>
  </si>
  <si>
    <t>(8176.2+0)/(2)=4088.1</t>
  </si>
  <si>
    <t>(36507.9+20702.4)/(2)=28605.15</t>
  </si>
  <si>
    <t>(18632.1+29495.6)/(2)=24063.85</t>
  </si>
  <si>
    <t>(32082.8+18342.6)/(2)=25212.7</t>
  </si>
  <si>
    <t>(12057.5+26844.3)/(2)=19450.9</t>
  </si>
  <si>
    <t>(19199+13986.6)/(2)=16592.8</t>
  </si>
  <si>
    <t>(21486.7+24579.7)/(2)=23033.15</t>
  </si>
  <si>
    <t>(36486.9+0)/(2)=18243.45</t>
  </si>
  <si>
    <t>(11292.2+5165.3)/(2)=8228.8</t>
  </si>
  <si>
    <t>(12057.5+16166.1)/(2)=14111.8</t>
  </si>
  <si>
    <t>(3715+11021.8)/(2)=7368.4</t>
  </si>
  <si>
    <t>(609+0)/(2)=304.5</t>
  </si>
  <si>
    <t>(0+5145.3)/(2)=2572.65</t>
  </si>
  <si>
    <t>(8996.5+5165.3)/(2)=7080.95</t>
  </si>
  <si>
    <t>(5020.1+0)/(2)=2510.05</t>
  </si>
  <si>
    <t>(18632.1+26266.4)/(2)=22449.25</t>
  </si>
  <si>
    <t>(28216.5+18342.6)/(2)=23279.55</t>
  </si>
  <si>
    <t>(13378.6+36457.8)/(2)=24918.2</t>
  </si>
  <si>
    <t>(60256.2+32937.2)/(2)=46596.7</t>
  </si>
  <si>
    <t>(8996.5+0)/(2)=4498.25</t>
  </si>
  <si>
    <t>(13639+22208.8)/(2)=17923.95</t>
  </si>
  <si>
    <t>(0+11332.3)/(2)=5666.15</t>
  </si>
  <si>
    <t>(13378.6+28342.7)/(2)=20860.65</t>
  </si>
  <si>
    <t>(0+23507.9)/(2)=11753.95</t>
  </si>
  <si>
    <t>(16827.2+0)/(2)=8413.6</t>
  </si>
  <si>
    <t>(0+3620.8)/(2)=1810.4</t>
  </si>
  <si>
    <t>(0+2551.1)/(2)=1275.55</t>
  </si>
  <si>
    <t>(6019.7+9381.1)/(2)=7700.45</t>
  </si>
  <si>
    <t>(33544.1+38082.5)/(2)=35813.3</t>
  </si>
  <si>
    <t>(8116.1+26113.1)/(2)=17114.6</t>
  </si>
  <si>
    <t>(24529.6+43503.2)/(2)=34016.4</t>
  </si>
  <si>
    <t>(0+22208.8)/(2)=11104.4</t>
  </si>
  <si>
    <t>(0+2257.6)/(2)=1128.8</t>
  </si>
  <si>
    <t>(6883.1+6935.2)/(2)=6909.15</t>
  </si>
  <si>
    <t>(0+171.3)/(2)=85.65</t>
  </si>
  <si>
    <t>(6883.1+1057.7)/(2)=3970.4</t>
  </si>
  <si>
    <t>(0+1057.7)/(2)=528.85</t>
  </si>
  <si>
    <t>(21885.3+18342.6)/(2)=20113.95</t>
  </si>
  <si>
    <t>(7930.8+31794.3)/(2)=19862.55</t>
  </si>
  <si>
    <t>(11978.3+0)/(2)=5989.15</t>
  </si>
  <si>
    <t>(18632.1+23461.9)/(2)=21046.95</t>
  </si>
  <si>
    <t>(6019.7+5396.7)/(2)=5708.2</t>
  </si>
  <si>
    <t>(2111.4+0)/(2)=1055.7</t>
  </si>
  <si>
    <t>(7021.3+2379.8)/(2)=4700.6</t>
  </si>
  <si>
    <t>(8116.1+24578.7)/(2)=16347.4</t>
  </si>
  <si>
    <t>(13841.3+43503.2)/(2)=28672.25</t>
  </si>
  <si>
    <t>(7930.8+16141.1)/(2)=12035.95</t>
  </si>
  <si>
    <t>(49568+5669.1)/(2)=27618.55</t>
  </si>
  <si>
    <t>(13841.3+34000.9)/(2)=23921.1</t>
  </si>
  <si>
    <t>(7930.8+13356.6)/(2)=10643.7</t>
  </si>
  <si>
    <t>(4540.3+34000.9)/(2)=19270.6</t>
  </si>
  <si>
    <t>(0+16037.9)/(2)=8018.95</t>
  </si>
  <si>
    <t>(0+4117.6)/(2)=2058.8</t>
  </si>
  <si>
    <t>(7021.3+0)/(2)=3510.65</t>
  </si>
  <si>
    <t>(4540.3+17933.9)/(2)=11237.15</t>
  </si>
  <si>
    <t>(0+10539)/(2)=5269.5</t>
  </si>
  <si>
    <t>(21885.3+12950.9)/(2)=17418.1</t>
  </si>
  <si>
    <t>(4488.2+0)/(2)=2244.1</t>
  </si>
  <si>
    <t>(19081.8+12950.9)/(2)=16016.35</t>
  </si>
  <si>
    <t>(239.4+0)/(2)=119.7</t>
  </si>
  <si>
    <t>(8116.1+22563.4)/(2)=15339.75</t>
  </si>
  <si>
    <t>(6019.7+0)/(2)=3009.85</t>
  </si>
  <si>
    <t>(0+13068.1)/(2)=6534.05</t>
  </si>
  <si>
    <t>(0+1035.7)/(2)=517.85</t>
  </si>
  <si>
    <t>(4540.3+0)/(2)=2270.15</t>
  </si>
  <si>
    <r>
      <t>A futtatás idôtartama: </t>
    </r>
    <r>
      <rPr>
        <b/>
        <sz val="9"/>
        <color rgb="FF333333"/>
        <rFont val="Verdana"/>
        <family val="2"/>
      </rPr>
      <t>7.63 mp (0.13 p)</t>
    </r>
  </si>
  <si>
    <t>ugroj beljebb</t>
  </si>
  <si>
    <t>COCO STD: 2947424</t>
  </si>
  <si>
    <t>(153.5+16324)/(2)=8238.75</t>
  </si>
  <si>
    <t>(34376.3+418.6)/(2)=17397.45</t>
  </si>
  <si>
    <t>(10661.7+3313)/(2)=6987.4</t>
  </si>
  <si>
    <t>(5867.6+13976.8)/(2)=9922.2</t>
  </si>
  <si>
    <t>(14661.5+7437.4)/(2)=11049.45</t>
  </si>
  <si>
    <t>(8460+23030.8)/(2)=15745.4</t>
  </si>
  <si>
    <t>(35473.7+20160.3)/(2)=27817</t>
  </si>
  <si>
    <t>(3183.5+0)/(2)=1591.75</t>
  </si>
  <si>
    <t>(8802.9+10165.4)/(2)=9484.15</t>
  </si>
  <si>
    <t>(8144.1+16234.3)/(2)=12189.2</t>
  </si>
  <si>
    <t>(9727.8+6674.9)/(2)=8201.35</t>
  </si>
  <si>
    <t>(5520.7+3648.9)/(2)=4584.85</t>
  </si>
  <si>
    <t>(13437.6+12667.1)/(2)=13052.35</t>
  </si>
  <si>
    <t>(12713.9+2600.4)/(2)=7657.15</t>
  </si>
  <si>
    <t>(10757.4+14094.4)/(2)=12425.9</t>
  </si>
  <si>
    <t>(11974.4+14703.4)/(2)=13338.9</t>
  </si>
  <si>
    <t>(4313.7+22876.3)/(2)=13595.05</t>
  </si>
  <si>
    <t>(4912.8+11602.6)/(2)=8257.7</t>
  </si>
  <si>
    <t>(3586.1+3870.2)/(2)=3728.15</t>
  </si>
  <si>
    <t>(41348.2+15086.1)/(2)=28217.15</t>
  </si>
  <si>
    <t>(4259.9+0)/(2)=2129.95</t>
  </si>
  <si>
    <t>(10525.2+15284.4)/(2)=12904.8</t>
  </si>
  <si>
    <t>(5634.4+0)/(2)=2817.2</t>
  </si>
  <si>
    <t>(604+5288.5)/(2)=2946.25</t>
  </si>
  <si>
    <t>(4093.5+14675.5)/(2)=9384.45</t>
  </si>
  <si>
    <t>(31532.7+144.5)/(2)=15838.6</t>
  </si>
  <si>
    <t>(4842+5845.7)/(2)=5343.85</t>
  </si>
  <si>
    <t>(43610.8+18864.6)/(2)=31237.7</t>
  </si>
  <si>
    <t>(14985.4+7688.6)/(2)=11337</t>
  </si>
  <si>
    <t>(5983.2+30007.7)/(2)=17995.5</t>
  </si>
  <si>
    <t>(36686.7+29270.2)/(2)=32978.4</t>
  </si>
  <si>
    <t>(45213.5+16054.9)/(2)=30634.2</t>
  </si>
  <si>
    <t>(153.5+813.3)/(2)=483.4</t>
  </si>
  <si>
    <t>(3378.8+418.6)/(2)=1898.7</t>
  </si>
  <si>
    <t>(5867.6+13371.8)/(2)=9619.7</t>
  </si>
  <si>
    <t>(3465.5+10165.4)/(2)=6815.45</t>
  </si>
  <si>
    <t>(819.3+2600.4)/(2)=1709.85</t>
  </si>
  <si>
    <t>(2565.5+2509.7)/(2)=2537.6</t>
  </si>
  <si>
    <t>(3634+2595.4)/(2)=3114.7</t>
  </si>
  <si>
    <t>(4313.7+15763.9)/(2)=10038.8</t>
  </si>
  <si>
    <t>(4912.8+2198.7)/(2)=3555.75</t>
  </si>
  <si>
    <t>(12177.7+144.5)/(2)=6161.1</t>
  </si>
  <si>
    <t>(3430.7+4115.4)/(2)=3773</t>
  </si>
  <si>
    <t>(18387.2+16054.9)/(2)=17221.05</t>
  </si>
  <si>
    <t>(5867.6+6637)/(2)=6252.3</t>
  </si>
  <si>
    <t>(13538.2+7437.4)/(2)=10487.8</t>
  </si>
  <si>
    <t>(6842.4+23030.8)/(2)=14936.6</t>
  </si>
  <si>
    <t>(11049.5+3789.5)/(2)=7419.45</t>
  </si>
  <si>
    <t>(8019.5+144.5)/(2)=4082</t>
  </si>
  <si>
    <t>(5983.2+2358.2)/(2)=4170.7</t>
  </si>
  <si>
    <t>(15855.6+22246.4)/(2)=19051</t>
  </si>
  <si>
    <t>(11372.4+0)/(2)=5686.2</t>
  </si>
  <si>
    <t>(513.3+0)/(2)=256.65</t>
  </si>
  <si>
    <t>(10525.2+10394.6)/(2)=10459.9</t>
  </si>
  <si>
    <t>(3805.4+14675.5)/(2)=9240.45</t>
  </si>
  <si>
    <t>(4006.7+144.5)/(2)=2075.65</t>
  </si>
  <si>
    <t>(14985.4+6388.9)/(2)=10687.15</t>
  </si>
  <si>
    <t>(2210.7+15691.1)/(2)=8950.9</t>
  </si>
  <si>
    <t>(3019+418.6)/(2)=1718.8</t>
  </si>
  <si>
    <t>(8329.4+6388.9)/(2)=7359.15</t>
  </si>
  <si>
    <t>(2005.4+15691.1)/(2)=8848.25</t>
  </si>
  <si>
    <t>(10190.3+3541.3)/(2)=6865.8</t>
  </si>
  <si>
    <t>(5127+11771.1)/(2)=8449.05</t>
  </si>
  <si>
    <t>(3634+2146.9)/(2)=2890.45</t>
  </si>
  <si>
    <t>(2767.8+2358.2)/(2)=2563</t>
  </si>
  <si>
    <t>(8902.6+6674.9)/(2)=7788.75</t>
  </si>
  <si>
    <t>(2084.1+2146.9)/(2)=2115.5</t>
  </si>
  <si>
    <t>(3534.3+144.5)/(2)=1839.4</t>
  </si>
  <si>
    <t>(5867.6+5178.9)/(2)=5523.25</t>
  </si>
  <si>
    <t>(4807.1+2046.2)/(2)=3426.65</t>
  </si>
  <si>
    <t>(2767.8+2301.4)/(2)=2534.6</t>
  </si>
  <si>
    <t>(4912.8+0)/(2)=2456.4</t>
  </si>
  <si>
    <t>(3+2600.4)/(2)=1301.7</t>
  </si>
  <si>
    <t>(3805.4+10774.4)/(2)=7289.9</t>
  </si>
  <si>
    <t>(4115.4+3313)/(2)=3714.2</t>
  </si>
  <si>
    <t>(4313.7+10488.3)/(2)=7401</t>
  </si>
  <si>
    <t>(10525.2+0)/(2)=5262.6</t>
  </si>
  <si>
    <t>(5127+7052.7)/(2)=6089.85</t>
  </si>
  <si>
    <t>(3586.1+3023)/(2)=3304.55</t>
  </si>
  <si>
    <t>(10054.7+0)/(2)=5027.35</t>
  </si>
  <si>
    <t>(1771.1+0)/(2)=885.55</t>
  </si>
  <si>
    <t>(2005.4+11401.3)/(2)=6703.35</t>
  </si>
  <si>
    <t>(9543.4+3541.3)/(2)=6542.35</t>
  </si>
  <si>
    <t>(1267.8+7896.9)/(2)=4582.35</t>
  </si>
  <si>
    <t>(3465.5+9682)/(2)=6573.75</t>
  </si>
  <si>
    <t>(2565.5+0)/(2)=1282.75</t>
  </si>
  <si>
    <t>(10779.3+3789.5)/(2)=7284.4</t>
  </si>
  <si>
    <t>(3805.4+10128.5)/(2)=6966.95</t>
  </si>
  <si>
    <t>(4055.6+1318.6)/(2)=2687.1</t>
  </si>
  <si>
    <t>(10012.9+12667.1)/(2)=11340</t>
  </si>
  <si>
    <t>(0+2600.4)/(2)=1300.2</t>
  </si>
  <si>
    <t>(1823+2146.9)/(2)=1984.95</t>
  </si>
  <si>
    <t>(2547.6+0)/(2)=1273.8</t>
  </si>
  <si>
    <t>(9934.1+12667.1)/(2)=11300.6</t>
  </si>
  <si>
    <t>(1267.8+6637)/(2)=3952.45</t>
  </si>
  <si>
    <t>(2186.8+0)/(2)=1093.4</t>
  </si>
  <si>
    <t>(3534.3+0)/(2)=1767.15</t>
  </si>
  <si>
    <t>(3250.2+3541.3)/(2)=3395.75</t>
  </si>
  <si>
    <t>(0+6640)/(2)=3320</t>
  </si>
  <si>
    <t>(4679.5+6674.9)/(2)=5677.2</t>
  </si>
  <si>
    <t>(1823+75.7)/(2)=949.35</t>
  </si>
  <si>
    <t>(2566.5+0)/(2)=1283.25</t>
  </si>
  <si>
    <t>(445.5+0)/(2)=222.75</t>
  </si>
  <si>
    <t>(4350.6+6674.9)/(2)=5512.75</t>
  </si>
  <si>
    <t>(0+3023)/(2)=1511.5</t>
  </si>
  <si>
    <t>(5867.6+4091.5)/(2)=4979.55</t>
  </si>
  <si>
    <t>(0+5567.6)/(2)=2783.8</t>
  </si>
  <si>
    <t>(1823+0)/(2)=911.5</t>
  </si>
  <si>
    <t>(2005.4+9383)/(2)=5694.15</t>
  </si>
  <si>
    <t>(3019+0)/(2)=1509.5</t>
  </si>
  <si>
    <t>(3339+0)/(2)=1669.5</t>
  </si>
  <si>
    <t>(3333+30.9)/(2)=1681.95</t>
  </si>
  <si>
    <t>(1897.7+4093.5)/(2)=2995.6</t>
  </si>
  <si>
    <t>(2005.4+9360)/(2)=5682.7</t>
  </si>
  <si>
    <t>(3250.2+1957.5)/(2)=2603.9</t>
  </si>
  <si>
    <t>(2547.6+2877.5)/(2)=2712.55</t>
  </si>
  <si>
    <t>(9237.4+0)/(2)=4618.7</t>
  </si>
  <si>
    <t>(7549+12667.1)/(2)=10108.05</t>
  </si>
  <si>
    <t>(2379.1+0)/(2)=1189.55</t>
  </si>
  <si>
    <t>(6459.6+6388.9)/(2)=6424.25</t>
  </si>
  <si>
    <t>(943.9+0)/(2)=471.95</t>
  </si>
  <si>
    <t>(13178.4+7437.4)/(2)=10307.9</t>
  </si>
  <si>
    <t>(1897.7+2444.9)/(2)=2171.3</t>
  </si>
  <si>
    <t>(9083+731.6)/(2)=4907.25</t>
  </si>
  <si>
    <t>(1310.7+9360)/(2)=5335.35</t>
  </si>
  <si>
    <t>(5344.3+731.6)/(2)=3037.95</t>
  </si>
  <si>
    <t>(1897.7+0)/(2)=948.85</t>
  </si>
  <si>
    <t>(0+4088.5)/(2)=2044.25</t>
  </si>
  <si>
    <t>(0+2301.4)/(2)=1150.7</t>
  </si>
  <si>
    <t>(1310.7+6209.5)/(2)=3760.05</t>
  </si>
  <si>
    <t>(4226+0)/(2)=2113</t>
  </si>
  <si>
    <t>(0+3644.9)/(2)=1822.45</t>
  </si>
  <si>
    <t>(4055.6+0)/(2)=2027.8</t>
  </si>
  <si>
    <t>(2320.3+0)/(2)=1160.15</t>
  </si>
  <si>
    <t>(6842.4+14108.3)/(2)=10475.35</t>
  </si>
  <si>
    <t>(0+6822.4)/(2)=3411.2</t>
  </si>
  <si>
    <t>(7549+11593.7)/(2)=9571.35</t>
  </si>
  <si>
    <t>(1267.8+2636.3)/(2)=1952.05</t>
  </si>
  <si>
    <t>(1267.8+1357.5)/(2)=1312.65</t>
  </si>
  <si>
    <t>(0+5288.5)/(2)=2644.25</t>
  </si>
  <si>
    <t>(362.8+0)/(2)=181.4</t>
  </si>
  <si>
    <t>(4842+5695.2)/(2)=5268.55</t>
  </si>
  <si>
    <t>(7549+11551.8)/(2)=9550.4</t>
  </si>
  <si>
    <t>(0+523.3)/(2)=261.65</t>
  </si>
  <si>
    <t>(3430.7+172.4)/(2)=1801.55</t>
  </si>
  <si>
    <t>(3805.4+10011.9)/(2)=6908.65</t>
  </si>
  <si>
    <t>(3250.2+0)/(2)=1625.1</t>
  </si>
  <si>
    <t>(165.5+0)/(2)=82.75</t>
  </si>
  <si>
    <t>(1476.1+0)/(2)=738.05</t>
  </si>
  <si>
    <t>(0+191.4)/(2)=95.7</t>
  </si>
  <si>
    <t>(2777.8+0)/(2)=1388.9</t>
  </si>
  <si>
    <r>
      <t>A futtatás idôtartama: </t>
    </r>
    <r>
      <rPr>
        <b/>
        <sz val="9"/>
        <color rgb="FF333333"/>
        <rFont val="Verdana"/>
        <family val="2"/>
      </rPr>
      <t>9.31 mp (0.16 p)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</si>
</sst>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[$-F400]h:mm:ss\ AM/PM"/>
    <numFmt numFmtId="166" formatCode="0.0000"/>
    <numFmt numFmtId="167" formatCode="0.000"/>
    <numFmt numFmtId="174" formatCode="0.000000000"/>
    <numFmt numFmtId="178" formatCode="0.00000"/>
    <numFmt numFmtId="179" formatCode="0.0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Times New Roman"/>
      <family val="1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sz val="7"/>
      <color rgb="FFFFFFFF"/>
      <name val="Verdana"/>
      <family val="2"/>
    </font>
    <font>
      <sz val="7"/>
      <color rgb="FF333333"/>
      <name val="Verdana"/>
      <family val="2"/>
    </font>
    <font>
      <sz val="10"/>
      <color rgb="FF333333"/>
      <name val="Verdana"/>
      <family val="2"/>
    </font>
    <font>
      <sz val="9"/>
      <color rgb="FF333333"/>
      <name val="Verdana"/>
      <family val="2"/>
    </font>
    <font>
      <b/>
      <sz val="9"/>
      <color rgb="FF333333"/>
      <name val="Verdana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/>
    <xf numFmtId="0" fontId="14" fillId="0" borderId="0"/>
  </cellStyleXfs>
  <cellXfs count="42">
    <xf numFmtId="0" fontId="0" fillId="0" borderId="0" xfId="0"/>
    <xf numFmtId="0" fontId="0" fillId="0" borderId="0" xfId="0" applyFill="1"/>
    <xf numFmtId="20" fontId="0" fillId="0" borderId="0" xfId="0" applyNumberFormat="1" applyFill="1"/>
    <xf numFmtId="20" fontId="0" fillId="0" borderId="1" xfId="0" applyNumberFormat="1" applyFill="1" applyBorder="1"/>
    <xf numFmtId="0" fontId="0" fillId="0" borderId="1" xfId="0" applyFill="1" applyBorder="1"/>
    <xf numFmtId="0" fontId="0" fillId="2" borderId="0" xfId="0" applyFill="1"/>
    <xf numFmtId="0" fontId="0" fillId="3" borderId="0" xfId="0" applyFill="1"/>
    <xf numFmtId="0" fontId="0" fillId="0" borderId="0" xfId="0" applyFill="1" applyBorder="1"/>
    <xf numFmtId="0" fontId="1" fillId="0" borderId="0" xfId="0" applyFont="1" applyFill="1"/>
    <xf numFmtId="0" fontId="1" fillId="0" borderId="0" xfId="0" applyFont="1"/>
    <xf numFmtId="0" fontId="0" fillId="0" borderId="0" xfId="0" quotePrefix="1" applyFill="1"/>
    <xf numFmtId="0" fontId="1" fillId="0" borderId="0" xfId="0" applyFont="1" applyFill="1" applyBorder="1"/>
    <xf numFmtId="20" fontId="1" fillId="0" borderId="0" xfId="0" applyNumberFormat="1" applyFont="1" applyFill="1"/>
    <xf numFmtId="0" fontId="2" fillId="0" borderId="0" xfId="0" applyFont="1" applyFill="1" applyBorder="1"/>
    <xf numFmtId="0" fontId="0" fillId="0" borderId="0" xfId="0" applyFont="1" applyFill="1"/>
    <xf numFmtId="0" fontId="0" fillId="0" borderId="0" xfId="0" applyFont="1" applyFill="1" applyBorder="1"/>
    <xf numFmtId="164" fontId="0" fillId="2" borderId="0" xfId="0" applyNumberFormat="1" applyFill="1"/>
    <xf numFmtId="166" fontId="0" fillId="0" borderId="0" xfId="0" applyNumberFormat="1"/>
    <xf numFmtId="167" fontId="0" fillId="0" borderId="0" xfId="0" applyNumberFormat="1"/>
    <xf numFmtId="0" fontId="4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6" fillId="0" borderId="0" xfId="0" applyFont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left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12" fillId="0" borderId="0" xfId="2"/>
    <xf numFmtId="0" fontId="10" fillId="0" borderId="0" xfId="0" applyFont="1"/>
    <xf numFmtId="2" fontId="0" fillId="0" borderId="0" xfId="0" applyNumberFormat="1"/>
    <xf numFmtId="0" fontId="13" fillId="0" borderId="0" xfId="3"/>
    <xf numFmtId="0" fontId="13" fillId="0" borderId="0" xfId="3" applyFill="1"/>
    <xf numFmtId="178" fontId="0" fillId="0" borderId="0" xfId="0" applyNumberFormat="1"/>
    <xf numFmtId="0" fontId="14" fillId="0" borderId="0" xfId="4"/>
    <xf numFmtId="166" fontId="0" fillId="0" borderId="0" xfId="0" applyNumberFormat="1" applyFill="1"/>
    <xf numFmtId="179" fontId="0" fillId="0" borderId="0" xfId="0" applyNumberFormat="1"/>
    <xf numFmtId="1" fontId="0" fillId="0" borderId="0" xfId="0" applyNumberFormat="1"/>
    <xf numFmtId="174" fontId="0" fillId="0" borderId="0" xfId="0" applyNumberFormat="1" applyFill="1"/>
    <xf numFmtId="10" fontId="0" fillId="0" borderId="0" xfId="1" applyNumberFormat="1" applyFont="1"/>
    <xf numFmtId="0" fontId="7" fillId="4" borderId="0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10" fontId="8" fillId="5" borderId="0" xfId="0" applyNumberFormat="1" applyFont="1" applyFill="1" applyBorder="1" applyAlignment="1">
      <alignment horizontal="center" vertical="center" wrapText="1"/>
    </xf>
  </cellXfs>
  <cellStyles count="5">
    <cellStyle name="Hyperlink" xfId="2" builtinId="8"/>
    <cellStyle name="Normal" xfId="0" builtinId="0"/>
    <cellStyle name="Normal 2" xfId="3"/>
    <cellStyle name="Normal 3" xfId="4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regiP01_ampl!$T$394</c:f>
              <c:strCache>
                <c:ptCount val="1"/>
                <c:pt idx="0">
                  <c:v>X(A1)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regiP01_ampl!$S$395:$S$520</c:f>
              <c:numCache>
                <c:formatCode>General</c:formatCode>
                <c:ptCount val="126"/>
                <c:pt idx="0">
                  <c:v>126</c:v>
                </c:pt>
                <c:pt idx="1">
                  <c:v>125</c:v>
                </c:pt>
                <c:pt idx="2">
                  <c:v>124</c:v>
                </c:pt>
                <c:pt idx="3">
                  <c:v>123</c:v>
                </c:pt>
                <c:pt idx="4">
                  <c:v>122</c:v>
                </c:pt>
                <c:pt idx="5">
                  <c:v>121</c:v>
                </c:pt>
                <c:pt idx="6">
                  <c:v>120</c:v>
                </c:pt>
                <c:pt idx="7">
                  <c:v>119</c:v>
                </c:pt>
                <c:pt idx="8">
                  <c:v>118</c:v>
                </c:pt>
                <c:pt idx="9">
                  <c:v>117</c:v>
                </c:pt>
                <c:pt idx="10">
                  <c:v>116</c:v>
                </c:pt>
                <c:pt idx="11">
                  <c:v>115</c:v>
                </c:pt>
                <c:pt idx="12">
                  <c:v>114</c:v>
                </c:pt>
                <c:pt idx="13">
                  <c:v>113</c:v>
                </c:pt>
                <c:pt idx="14">
                  <c:v>112</c:v>
                </c:pt>
                <c:pt idx="15">
                  <c:v>111</c:v>
                </c:pt>
                <c:pt idx="16">
                  <c:v>110</c:v>
                </c:pt>
                <c:pt idx="17">
                  <c:v>109</c:v>
                </c:pt>
                <c:pt idx="18">
                  <c:v>108</c:v>
                </c:pt>
                <c:pt idx="19">
                  <c:v>107</c:v>
                </c:pt>
                <c:pt idx="20">
                  <c:v>106</c:v>
                </c:pt>
                <c:pt idx="21">
                  <c:v>105</c:v>
                </c:pt>
                <c:pt idx="22">
                  <c:v>104</c:v>
                </c:pt>
                <c:pt idx="23">
                  <c:v>103</c:v>
                </c:pt>
                <c:pt idx="24">
                  <c:v>102</c:v>
                </c:pt>
                <c:pt idx="25">
                  <c:v>101</c:v>
                </c:pt>
                <c:pt idx="26">
                  <c:v>100</c:v>
                </c:pt>
                <c:pt idx="27">
                  <c:v>99</c:v>
                </c:pt>
                <c:pt idx="28">
                  <c:v>98</c:v>
                </c:pt>
                <c:pt idx="29">
                  <c:v>97</c:v>
                </c:pt>
                <c:pt idx="30">
                  <c:v>96</c:v>
                </c:pt>
                <c:pt idx="31">
                  <c:v>95</c:v>
                </c:pt>
                <c:pt idx="32">
                  <c:v>94</c:v>
                </c:pt>
                <c:pt idx="33">
                  <c:v>93</c:v>
                </c:pt>
                <c:pt idx="34">
                  <c:v>92</c:v>
                </c:pt>
                <c:pt idx="35">
                  <c:v>91</c:v>
                </c:pt>
                <c:pt idx="36">
                  <c:v>90</c:v>
                </c:pt>
                <c:pt idx="37">
                  <c:v>89</c:v>
                </c:pt>
                <c:pt idx="38">
                  <c:v>88</c:v>
                </c:pt>
                <c:pt idx="39">
                  <c:v>87</c:v>
                </c:pt>
                <c:pt idx="40">
                  <c:v>86</c:v>
                </c:pt>
                <c:pt idx="41">
                  <c:v>85</c:v>
                </c:pt>
                <c:pt idx="42">
                  <c:v>84</c:v>
                </c:pt>
                <c:pt idx="43">
                  <c:v>83</c:v>
                </c:pt>
                <c:pt idx="44">
                  <c:v>82</c:v>
                </c:pt>
                <c:pt idx="45">
                  <c:v>81</c:v>
                </c:pt>
                <c:pt idx="46">
                  <c:v>80</c:v>
                </c:pt>
                <c:pt idx="47">
                  <c:v>79</c:v>
                </c:pt>
                <c:pt idx="48">
                  <c:v>78</c:v>
                </c:pt>
                <c:pt idx="49">
                  <c:v>77</c:v>
                </c:pt>
                <c:pt idx="50">
                  <c:v>76</c:v>
                </c:pt>
                <c:pt idx="51">
                  <c:v>75</c:v>
                </c:pt>
                <c:pt idx="52">
                  <c:v>74</c:v>
                </c:pt>
                <c:pt idx="53">
                  <c:v>73</c:v>
                </c:pt>
                <c:pt idx="54">
                  <c:v>72</c:v>
                </c:pt>
                <c:pt idx="55">
                  <c:v>71</c:v>
                </c:pt>
                <c:pt idx="56">
                  <c:v>70</c:v>
                </c:pt>
                <c:pt idx="57">
                  <c:v>69</c:v>
                </c:pt>
                <c:pt idx="58">
                  <c:v>68</c:v>
                </c:pt>
                <c:pt idx="59">
                  <c:v>67</c:v>
                </c:pt>
                <c:pt idx="60">
                  <c:v>66</c:v>
                </c:pt>
                <c:pt idx="61">
                  <c:v>65</c:v>
                </c:pt>
                <c:pt idx="62">
                  <c:v>64</c:v>
                </c:pt>
                <c:pt idx="63">
                  <c:v>63</c:v>
                </c:pt>
                <c:pt idx="64">
                  <c:v>62</c:v>
                </c:pt>
                <c:pt idx="65">
                  <c:v>61</c:v>
                </c:pt>
                <c:pt idx="66">
                  <c:v>60</c:v>
                </c:pt>
                <c:pt idx="67">
                  <c:v>59</c:v>
                </c:pt>
                <c:pt idx="68">
                  <c:v>58</c:v>
                </c:pt>
                <c:pt idx="69">
                  <c:v>57</c:v>
                </c:pt>
                <c:pt idx="70">
                  <c:v>56</c:v>
                </c:pt>
                <c:pt idx="71">
                  <c:v>55</c:v>
                </c:pt>
                <c:pt idx="72">
                  <c:v>54</c:v>
                </c:pt>
                <c:pt idx="73">
                  <c:v>53</c:v>
                </c:pt>
                <c:pt idx="74">
                  <c:v>52</c:v>
                </c:pt>
                <c:pt idx="75">
                  <c:v>51</c:v>
                </c:pt>
                <c:pt idx="76">
                  <c:v>50</c:v>
                </c:pt>
                <c:pt idx="77">
                  <c:v>49</c:v>
                </c:pt>
                <c:pt idx="78">
                  <c:v>48</c:v>
                </c:pt>
                <c:pt idx="79">
                  <c:v>47</c:v>
                </c:pt>
                <c:pt idx="80">
                  <c:v>46</c:v>
                </c:pt>
                <c:pt idx="81">
                  <c:v>45</c:v>
                </c:pt>
                <c:pt idx="82">
                  <c:v>44</c:v>
                </c:pt>
                <c:pt idx="83">
                  <c:v>43</c:v>
                </c:pt>
                <c:pt idx="84">
                  <c:v>42</c:v>
                </c:pt>
                <c:pt idx="85">
                  <c:v>41</c:v>
                </c:pt>
                <c:pt idx="86">
                  <c:v>40</c:v>
                </c:pt>
                <c:pt idx="87">
                  <c:v>39</c:v>
                </c:pt>
                <c:pt idx="88">
                  <c:v>38</c:v>
                </c:pt>
                <c:pt idx="89">
                  <c:v>37</c:v>
                </c:pt>
                <c:pt idx="90">
                  <c:v>36</c:v>
                </c:pt>
                <c:pt idx="91">
                  <c:v>35</c:v>
                </c:pt>
                <c:pt idx="92">
                  <c:v>34</c:v>
                </c:pt>
                <c:pt idx="93">
                  <c:v>33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22</c:v>
                </c:pt>
                <c:pt idx="105">
                  <c:v>21</c:v>
                </c:pt>
                <c:pt idx="106">
                  <c:v>20</c:v>
                </c:pt>
                <c:pt idx="107">
                  <c:v>19</c:v>
                </c:pt>
                <c:pt idx="108">
                  <c:v>18</c:v>
                </c:pt>
                <c:pt idx="109">
                  <c:v>17</c:v>
                </c:pt>
                <c:pt idx="110">
                  <c:v>16</c:v>
                </c:pt>
                <c:pt idx="111">
                  <c:v>15</c:v>
                </c:pt>
                <c:pt idx="112">
                  <c:v>14</c:v>
                </c:pt>
                <c:pt idx="113">
                  <c:v>13</c:v>
                </c:pt>
                <c:pt idx="114">
                  <c:v>12</c:v>
                </c:pt>
                <c:pt idx="115">
                  <c:v>11</c:v>
                </c:pt>
                <c:pt idx="116">
                  <c:v>10</c:v>
                </c:pt>
                <c:pt idx="117">
                  <c:v>9</c:v>
                </c:pt>
                <c:pt idx="118">
                  <c:v>8</c:v>
                </c:pt>
                <c:pt idx="119">
                  <c:v>7</c:v>
                </c:pt>
                <c:pt idx="120">
                  <c:v>6</c:v>
                </c:pt>
                <c:pt idx="121">
                  <c:v>5</c:v>
                </c:pt>
                <c:pt idx="122">
                  <c:v>4</c:v>
                </c:pt>
                <c:pt idx="123">
                  <c:v>3</c:v>
                </c:pt>
                <c:pt idx="124">
                  <c:v>2</c:v>
                </c:pt>
                <c:pt idx="125">
                  <c:v>1</c:v>
                </c:pt>
              </c:numCache>
            </c:numRef>
          </c:cat>
          <c:val>
            <c:numRef>
              <c:f>regiP01_ampl!$T$395:$T$520</c:f>
              <c:numCache>
                <c:formatCode>General</c:formatCode>
                <c:ptCount val="126"/>
                <c:pt idx="0">
                  <c:v>15672.4</c:v>
                </c:pt>
                <c:pt idx="1">
                  <c:v>15316.9</c:v>
                </c:pt>
                <c:pt idx="2">
                  <c:v>15316.9</c:v>
                </c:pt>
                <c:pt idx="3">
                  <c:v>15316.9</c:v>
                </c:pt>
                <c:pt idx="4">
                  <c:v>12592.4</c:v>
                </c:pt>
                <c:pt idx="5">
                  <c:v>12592.4</c:v>
                </c:pt>
                <c:pt idx="6">
                  <c:v>12592.4</c:v>
                </c:pt>
                <c:pt idx="7">
                  <c:v>12592.4</c:v>
                </c:pt>
                <c:pt idx="8">
                  <c:v>12592.4</c:v>
                </c:pt>
                <c:pt idx="9">
                  <c:v>11948.4</c:v>
                </c:pt>
                <c:pt idx="10">
                  <c:v>11948.4</c:v>
                </c:pt>
                <c:pt idx="11">
                  <c:v>11948.4</c:v>
                </c:pt>
                <c:pt idx="12">
                  <c:v>11948.4</c:v>
                </c:pt>
                <c:pt idx="13">
                  <c:v>11248.9</c:v>
                </c:pt>
                <c:pt idx="14">
                  <c:v>10789.4</c:v>
                </c:pt>
                <c:pt idx="15">
                  <c:v>10789.4</c:v>
                </c:pt>
                <c:pt idx="16">
                  <c:v>10789.4</c:v>
                </c:pt>
                <c:pt idx="17">
                  <c:v>8500</c:v>
                </c:pt>
                <c:pt idx="18">
                  <c:v>8500</c:v>
                </c:pt>
                <c:pt idx="19">
                  <c:v>8500</c:v>
                </c:pt>
                <c:pt idx="20">
                  <c:v>8235</c:v>
                </c:pt>
                <c:pt idx="21">
                  <c:v>8235</c:v>
                </c:pt>
                <c:pt idx="22">
                  <c:v>8068.5</c:v>
                </c:pt>
                <c:pt idx="23">
                  <c:v>7308.5</c:v>
                </c:pt>
                <c:pt idx="24">
                  <c:v>7308.5</c:v>
                </c:pt>
                <c:pt idx="25">
                  <c:v>7308.5</c:v>
                </c:pt>
                <c:pt idx="26">
                  <c:v>7308.5</c:v>
                </c:pt>
                <c:pt idx="27">
                  <c:v>7285.5</c:v>
                </c:pt>
                <c:pt idx="28">
                  <c:v>7285.5</c:v>
                </c:pt>
                <c:pt idx="29">
                  <c:v>7266.5</c:v>
                </c:pt>
                <c:pt idx="30">
                  <c:v>7266.5</c:v>
                </c:pt>
                <c:pt idx="31">
                  <c:v>7266.5</c:v>
                </c:pt>
                <c:pt idx="32">
                  <c:v>6763.5</c:v>
                </c:pt>
                <c:pt idx="33">
                  <c:v>6651.5</c:v>
                </c:pt>
                <c:pt idx="34">
                  <c:v>6651.5</c:v>
                </c:pt>
                <c:pt idx="35">
                  <c:v>6651.5</c:v>
                </c:pt>
                <c:pt idx="36">
                  <c:v>6651.5</c:v>
                </c:pt>
                <c:pt idx="37">
                  <c:v>6170.5</c:v>
                </c:pt>
                <c:pt idx="38">
                  <c:v>5989</c:v>
                </c:pt>
                <c:pt idx="39">
                  <c:v>5989</c:v>
                </c:pt>
                <c:pt idx="40">
                  <c:v>5576</c:v>
                </c:pt>
                <c:pt idx="41">
                  <c:v>5576</c:v>
                </c:pt>
                <c:pt idx="42">
                  <c:v>4758</c:v>
                </c:pt>
                <c:pt idx="43">
                  <c:v>4758</c:v>
                </c:pt>
                <c:pt idx="44">
                  <c:v>4758</c:v>
                </c:pt>
                <c:pt idx="45">
                  <c:v>4331.5</c:v>
                </c:pt>
                <c:pt idx="46">
                  <c:v>4331.5</c:v>
                </c:pt>
                <c:pt idx="47">
                  <c:v>4331.5</c:v>
                </c:pt>
                <c:pt idx="48">
                  <c:v>4331.5</c:v>
                </c:pt>
                <c:pt idx="49">
                  <c:v>4086.5</c:v>
                </c:pt>
                <c:pt idx="50">
                  <c:v>4086.5</c:v>
                </c:pt>
                <c:pt idx="51">
                  <c:v>3817.5</c:v>
                </c:pt>
                <c:pt idx="52">
                  <c:v>3817.5</c:v>
                </c:pt>
                <c:pt idx="53">
                  <c:v>3817.5</c:v>
                </c:pt>
                <c:pt idx="54">
                  <c:v>3817.5</c:v>
                </c:pt>
                <c:pt idx="55">
                  <c:v>3817.5</c:v>
                </c:pt>
                <c:pt idx="56">
                  <c:v>3793.5</c:v>
                </c:pt>
                <c:pt idx="57">
                  <c:v>3793.5</c:v>
                </c:pt>
                <c:pt idx="58">
                  <c:v>3084</c:v>
                </c:pt>
                <c:pt idx="59">
                  <c:v>3084</c:v>
                </c:pt>
                <c:pt idx="60">
                  <c:v>3084</c:v>
                </c:pt>
                <c:pt idx="61">
                  <c:v>2917.5</c:v>
                </c:pt>
                <c:pt idx="62">
                  <c:v>2917.5</c:v>
                </c:pt>
                <c:pt idx="63">
                  <c:v>2917.5</c:v>
                </c:pt>
                <c:pt idx="64">
                  <c:v>2917.5</c:v>
                </c:pt>
                <c:pt idx="65">
                  <c:v>2917.5</c:v>
                </c:pt>
                <c:pt idx="66">
                  <c:v>2917.5</c:v>
                </c:pt>
                <c:pt idx="67">
                  <c:v>2917.5</c:v>
                </c:pt>
                <c:pt idx="68">
                  <c:v>2821</c:v>
                </c:pt>
                <c:pt idx="69">
                  <c:v>2821</c:v>
                </c:pt>
                <c:pt idx="70">
                  <c:v>2821</c:v>
                </c:pt>
                <c:pt idx="71">
                  <c:v>2821</c:v>
                </c:pt>
                <c:pt idx="72">
                  <c:v>2821</c:v>
                </c:pt>
                <c:pt idx="73">
                  <c:v>2663.5</c:v>
                </c:pt>
                <c:pt idx="74">
                  <c:v>2663.5</c:v>
                </c:pt>
                <c:pt idx="75">
                  <c:v>2663.5</c:v>
                </c:pt>
                <c:pt idx="76">
                  <c:v>2663.5</c:v>
                </c:pt>
                <c:pt idx="77">
                  <c:v>2663.5</c:v>
                </c:pt>
                <c:pt idx="78">
                  <c:v>2663.5</c:v>
                </c:pt>
                <c:pt idx="79">
                  <c:v>2590.5</c:v>
                </c:pt>
                <c:pt idx="80">
                  <c:v>2590.5</c:v>
                </c:pt>
                <c:pt idx="81">
                  <c:v>2590.5</c:v>
                </c:pt>
                <c:pt idx="82">
                  <c:v>2487</c:v>
                </c:pt>
                <c:pt idx="83">
                  <c:v>2487</c:v>
                </c:pt>
                <c:pt idx="84">
                  <c:v>2487</c:v>
                </c:pt>
                <c:pt idx="85">
                  <c:v>2487</c:v>
                </c:pt>
                <c:pt idx="86">
                  <c:v>2487</c:v>
                </c:pt>
                <c:pt idx="87">
                  <c:v>2487</c:v>
                </c:pt>
                <c:pt idx="88">
                  <c:v>2487</c:v>
                </c:pt>
                <c:pt idx="89">
                  <c:v>2487</c:v>
                </c:pt>
                <c:pt idx="90">
                  <c:v>2256</c:v>
                </c:pt>
                <c:pt idx="91">
                  <c:v>2256</c:v>
                </c:pt>
                <c:pt idx="92">
                  <c:v>2256</c:v>
                </c:pt>
                <c:pt idx="93">
                  <c:v>2256</c:v>
                </c:pt>
                <c:pt idx="94">
                  <c:v>2256</c:v>
                </c:pt>
                <c:pt idx="95">
                  <c:v>2256</c:v>
                </c:pt>
                <c:pt idx="96">
                  <c:v>2256</c:v>
                </c:pt>
                <c:pt idx="97">
                  <c:v>2256</c:v>
                </c:pt>
                <c:pt idx="98">
                  <c:v>2256</c:v>
                </c:pt>
                <c:pt idx="99">
                  <c:v>2256</c:v>
                </c:pt>
                <c:pt idx="100">
                  <c:v>2256</c:v>
                </c:pt>
                <c:pt idx="101">
                  <c:v>2256</c:v>
                </c:pt>
                <c:pt idx="102">
                  <c:v>2256</c:v>
                </c:pt>
                <c:pt idx="103">
                  <c:v>2256</c:v>
                </c:pt>
                <c:pt idx="104">
                  <c:v>1226.5</c:v>
                </c:pt>
                <c:pt idx="105">
                  <c:v>1226.5</c:v>
                </c:pt>
                <c:pt idx="106">
                  <c:v>1226.5</c:v>
                </c:pt>
                <c:pt idx="107">
                  <c:v>1226.5</c:v>
                </c:pt>
                <c:pt idx="108">
                  <c:v>1226.5</c:v>
                </c:pt>
                <c:pt idx="109">
                  <c:v>1226.5</c:v>
                </c:pt>
                <c:pt idx="110">
                  <c:v>1226.5</c:v>
                </c:pt>
                <c:pt idx="111">
                  <c:v>1226.5</c:v>
                </c:pt>
                <c:pt idx="112">
                  <c:v>1226.5</c:v>
                </c:pt>
                <c:pt idx="113">
                  <c:v>1226.5</c:v>
                </c:pt>
                <c:pt idx="114">
                  <c:v>1226.5</c:v>
                </c:pt>
                <c:pt idx="115">
                  <c:v>1226.5</c:v>
                </c:pt>
                <c:pt idx="116">
                  <c:v>57.5</c:v>
                </c:pt>
                <c:pt idx="117">
                  <c:v>57.5</c:v>
                </c:pt>
                <c:pt idx="118">
                  <c:v>57.5</c:v>
                </c:pt>
                <c:pt idx="119">
                  <c:v>57.5</c:v>
                </c:pt>
                <c:pt idx="120">
                  <c:v>57.5</c:v>
                </c:pt>
                <c:pt idx="121">
                  <c:v>57.5</c:v>
                </c:pt>
                <c:pt idx="122">
                  <c:v>57.5</c:v>
                </c:pt>
                <c:pt idx="123">
                  <c:v>57.5</c:v>
                </c:pt>
                <c:pt idx="124">
                  <c:v>57.5</c:v>
                </c:pt>
                <c:pt idx="1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0-437A-93BD-A3C0AAA9CB20}"/>
            </c:ext>
          </c:extLst>
        </c:ser>
        <c:ser>
          <c:idx val="1"/>
          <c:order val="1"/>
          <c:tx>
            <c:strRef>
              <c:f>regiP01_ampl!$U$394</c:f>
              <c:strCache>
                <c:ptCount val="1"/>
                <c:pt idx="0">
                  <c:v>X(A9)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regiP01_ampl!$S$395:$S$520</c:f>
              <c:numCache>
                <c:formatCode>General</c:formatCode>
                <c:ptCount val="126"/>
                <c:pt idx="0">
                  <c:v>126</c:v>
                </c:pt>
                <c:pt idx="1">
                  <c:v>125</c:v>
                </c:pt>
                <c:pt idx="2">
                  <c:v>124</c:v>
                </c:pt>
                <c:pt idx="3">
                  <c:v>123</c:v>
                </c:pt>
                <c:pt idx="4">
                  <c:v>122</c:v>
                </c:pt>
                <c:pt idx="5">
                  <c:v>121</c:v>
                </c:pt>
                <c:pt idx="6">
                  <c:v>120</c:v>
                </c:pt>
                <c:pt idx="7">
                  <c:v>119</c:v>
                </c:pt>
                <c:pt idx="8">
                  <c:v>118</c:v>
                </c:pt>
                <c:pt idx="9">
                  <c:v>117</c:v>
                </c:pt>
                <c:pt idx="10">
                  <c:v>116</c:v>
                </c:pt>
                <c:pt idx="11">
                  <c:v>115</c:v>
                </c:pt>
                <c:pt idx="12">
                  <c:v>114</c:v>
                </c:pt>
                <c:pt idx="13">
                  <c:v>113</c:v>
                </c:pt>
                <c:pt idx="14">
                  <c:v>112</c:v>
                </c:pt>
                <c:pt idx="15">
                  <c:v>111</c:v>
                </c:pt>
                <c:pt idx="16">
                  <c:v>110</c:v>
                </c:pt>
                <c:pt idx="17">
                  <c:v>109</c:v>
                </c:pt>
                <c:pt idx="18">
                  <c:v>108</c:v>
                </c:pt>
                <c:pt idx="19">
                  <c:v>107</c:v>
                </c:pt>
                <c:pt idx="20">
                  <c:v>106</c:v>
                </c:pt>
                <c:pt idx="21">
                  <c:v>105</c:v>
                </c:pt>
                <c:pt idx="22">
                  <c:v>104</c:v>
                </c:pt>
                <c:pt idx="23">
                  <c:v>103</c:v>
                </c:pt>
                <c:pt idx="24">
                  <c:v>102</c:v>
                </c:pt>
                <c:pt idx="25">
                  <c:v>101</c:v>
                </c:pt>
                <c:pt idx="26">
                  <c:v>100</c:v>
                </c:pt>
                <c:pt idx="27">
                  <c:v>99</c:v>
                </c:pt>
                <c:pt idx="28">
                  <c:v>98</c:v>
                </c:pt>
                <c:pt idx="29">
                  <c:v>97</c:v>
                </c:pt>
                <c:pt idx="30">
                  <c:v>96</c:v>
                </c:pt>
                <c:pt idx="31">
                  <c:v>95</c:v>
                </c:pt>
                <c:pt idx="32">
                  <c:v>94</c:v>
                </c:pt>
                <c:pt idx="33">
                  <c:v>93</c:v>
                </c:pt>
                <c:pt idx="34">
                  <c:v>92</c:v>
                </c:pt>
                <c:pt idx="35">
                  <c:v>91</c:v>
                </c:pt>
                <c:pt idx="36">
                  <c:v>90</c:v>
                </c:pt>
                <c:pt idx="37">
                  <c:v>89</c:v>
                </c:pt>
                <c:pt idx="38">
                  <c:v>88</c:v>
                </c:pt>
                <c:pt idx="39">
                  <c:v>87</c:v>
                </c:pt>
                <c:pt idx="40">
                  <c:v>86</c:v>
                </c:pt>
                <c:pt idx="41">
                  <c:v>85</c:v>
                </c:pt>
                <c:pt idx="42">
                  <c:v>84</c:v>
                </c:pt>
                <c:pt idx="43">
                  <c:v>83</c:v>
                </c:pt>
                <c:pt idx="44">
                  <c:v>82</c:v>
                </c:pt>
                <c:pt idx="45">
                  <c:v>81</c:v>
                </c:pt>
                <c:pt idx="46">
                  <c:v>80</c:v>
                </c:pt>
                <c:pt idx="47">
                  <c:v>79</c:v>
                </c:pt>
                <c:pt idx="48">
                  <c:v>78</c:v>
                </c:pt>
                <c:pt idx="49">
                  <c:v>77</c:v>
                </c:pt>
                <c:pt idx="50">
                  <c:v>76</c:v>
                </c:pt>
                <c:pt idx="51">
                  <c:v>75</c:v>
                </c:pt>
                <c:pt idx="52">
                  <c:v>74</c:v>
                </c:pt>
                <c:pt idx="53">
                  <c:v>73</c:v>
                </c:pt>
                <c:pt idx="54">
                  <c:v>72</c:v>
                </c:pt>
                <c:pt idx="55">
                  <c:v>71</c:v>
                </c:pt>
                <c:pt idx="56">
                  <c:v>70</c:v>
                </c:pt>
                <c:pt idx="57">
                  <c:v>69</c:v>
                </c:pt>
                <c:pt idx="58">
                  <c:v>68</c:v>
                </c:pt>
                <c:pt idx="59">
                  <c:v>67</c:v>
                </c:pt>
                <c:pt idx="60">
                  <c:v>66</c:v>
                </c:pt>
                <c:pt idx="61">
                  <c:v>65</c:v>
                </c:pt>
                <c:pt idx="62">
                  <c:v>64</c:v>
                </c:pt>
                <c:pt idx="63">
                  <c:v>63</c:v>
                </c:pt>
                <c:pt idx="64">
                  <c:v>62</c:v>
                </c:pt>
                <c:pt idx="65">
                  <c:v>61</c:v>
                </c:pt>
                <c:pt idx="66">
                  <c:v>60</c:v>
                </c:pt>
                <c:pt idx="67">
                  <c:v>59</c:v>
                </c:pt>
                <c:pt idx="68">
                  <c:v>58</c:v>
                </c:pt>
                <c:pt idx="69">
                  <c:v>57</c:v>
                </c:pt>
                <c:pt idx="70">
                  <c:v>56</c:v>
                </c:pt>
                <c:pt idx="71">
                  <c:v>55</c:v>
                </c:pt>
                <c:pt idx="72">
                  <c:v>54</c:v>
                </c:pt>
                <c:pt idx="73">
                  <c:v>53</c:v>
                </c:pt>
                <c:pt idx="74">
                  <c:v>52</c:v>
                </c:pt>
                <c:pt idx="75">
                  <c:v>51</c:v>
                </c:pt>
                <c:pt idx="76">
                  <c:v>50</c:v>
                </c:pt>
                <c:pt idx="77">
                  <c:v>49</c:v>
                </c:pt>
                <c:pt idx="78">
                  <c:v>48</c:v>
                </c:pt>
                <c:pt idx="79">
                  <c:v>47</c:v>
                </c:pt>
                <c:pt idx="80">
                  <c:v>46</c:v>
                </c:pt>
                <c:pt idx="81">
                  <c:v>45</c:v>
                </c:pt>
                <c:pt idx="82">
                  <c:v>44</c:v>
                </c:pt>
                <c:pt idx="83">
                  <c:v>43</c:v>
                </c:pt>
                <c:pt idx="84">
                  <c:v>42</c:v>
                </c:pt>
                <c:pt idx="85">
                  <c:v>41</c:v>
                </c:pt>
                <c:pt idx="86">
                  <c:v>40</c:v>
                </c:pt>
                <c:pt idx="87">
                  <c:v>39</c:v>
                </c:pt>
                <c:pt idx="88">
                  <c:v>38</c:v>
                </c:pt>
                <c:pt idx="89">
                  <c:v>37</c:v>
                </c:pt>
                <c:pt idx="90">
                  <c:v>36</c:v>
                </c:pt>
                <c:pt idx="91">
                  <c:v>35</c:v>
                </c:pt>
                <c:pt idx="92">
                  <c:v>34</c:v>
                </c:pt>
                <c:pt idx="93">
                  <c:v>33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22</c:v>
                </c:pt>
                <c:pt idx="105">
                  <c:v>21</c:v>
                </c:pt>
                <c:pt idx="106">
                  <c:v>20</c:v>
                </c:pt>
                <c:pt idx="107">
                  <c:v>19</c:v>
                </c:pt>
                <c:pt idx="108">
                  <c:v>18</c:v>
                </c:pt>
                <c:pt idx="109">
                  <c:v>17</c:v>
                </c:pt>
                <c:pt idx="110">
                  <c:v>16</c:v>
                </c:pt>
                <c:pt idx="111">
                  <c:v>15</c:v>
                </c:pt>
                <c:pt idx="112">
                  <c:v>14</c:v>
                </c:pt>
                <c:pt idx="113">
                  <c:v>13</c:v>
                </c:pt>
                <c:pt idx="114">
                  <c:v>12</c:v>
                </c:pt>
                <c:pt idx="115">
                  <c:v>11</c:v>
                </c:pt>
                <c:pt idx="116">
                  <c:v>10</c:v>
                </c:pt>
                <c:pt idx="117">
                  <c:v>9</c:v>
                </c:pt>
                <c:pt idx="118">
                  <c:v>8</c:v>
                </c:pt>
                <c:pt idx="119">
                  <c:v>7</c:v>
                </c:pt>
                <c:pt idx="120">
                  <c:v>6</c:v>
                </c:pt>
                <c:pt idx="121">
                  <c:v>5</c:v>
                </c:pt>
                <c:pt idx="122">
                  <c:v>4</c:v>
                </c:pt>
                <c:pt idx="123">
                  <c:v>3</c:v>
                </c:pt>
                <c:pt idx="124">
                  <c:v>2</c:v>
                </c:pt>
                <c:pt idx="125">
                  <c:v>1</c:v>
                </c:pt>
              </c:numCache>
            </c:numRef>
          </c:cat>
          <c:val>
            <c:numRef>
              <c:f>regiP01_ampl!$U$395:$U$520</c:f>
              <c:numCache>
                <c:formatCode>General</c:formatCode>
                <c:ptCount val="126"/>
                <c:pt idx="0">
                  <c:v>14642.9</c:v>
                </c:pt>
                <c:pt idx="1">
                  <c:v>14642.9</c:v>
                </c:pt>
                <c:pt idx="2">
                  <c:v>14642.9</c:v>
                </c:pt>
                <c:pt idx="3">
                  <c:v>14642.9</c:v>
                </c:pt>
                <c:pt idx="4">
                  <c:v>14642.9</c:v>
                </c:pt>
                <c:pt idx="5">
                  <c:v>14642.9</c:v>
                </c:pt>
                <c:pt idx="6">
                  <c:v>14642.9</c:v>
                </c:pt>
                <c:pt idx="7">
                  <c:v>13626.9</c:v>
                </c:pt>
                <c:pt idx="8">
                  <c:v>13626.9</c:v>
                </c:pt>
                <c:pt idx="9">
                  <c:v>13626.9</c:v>
                </c:pt>
                <c:pt idx="10">
                  <c:v>13626.9</c:v>
                </c:pt>
                <c:pt idx="11">
                  <c:v>13626.9</c:v>
                </c:pt>
                <c:pt idx="12">
                  <c:v>13626.9</c:v>
                </c:pt>
                <c:pt idx="13">
                  <c:v>13626.9</c:v>
                </c:pt>
                <c:pt idx="14">
                  <c:v>13171.9</c:v>
                </c:pt>
                <c:pt idx="15">
                  <c:v>13171.9</c:v>
                </c:pt>
                <c:pt idx="16">
                  <c:v>13171.9</c:v>
                </c:pt>
                <c:pt idx="17">
                  <c:v>13171.9</c:v>
                </c:pt>
                <c:pt idx="18">
                  <c:v>13060.4</c:v>
                </c:pt>
                <c:pt idx="19">
                  <c:v>13060.4</c:v>
                </c:pt>
                <c:pt idx="20">
                  <c:v>13060.4</c:v>
                </c:pt>
                <c:pt idx="21">
                  <c:v>13060.4</c:v>
                </c:pt>
                <c:pt idx="22">
                  <c:v>13060.4</c:v>
                </c:pt>
                <c:pt idx="23">
                  <c:v>13060.4</c:v>
                </c:pt>
                <c:pt idx="24">
                  <c:v>13060.4</c:v>
                </c:pt>
                <c:pt idx="25">
                  <c:v>13060.4</c:v>
                </c:pt>
                <c:pt idx="26">
                  <c:v>12878.4</c:v>
                </c:pt>
                <c:pt idx="27">
                  <c:v>12878.4</c:v>
                </c:pt>
                <c:pt idx="28">
                  <c:v>12878.4</c:v>
                </c:pt>
                <c:pt idx="29">
                  <c:v>12878.4</c:v>
                </c:pt>
                <c:pt idx="30">
                  <c:v>12878.4</c:v>
                </c:pt>
                <c:pt idx="31">
                  <c:v>12878.4</c:v>
                </c:pt>
                <c:pt idx="32">
                  <c:v>12878.4</c:v>
                </c:pt>
                <c:pt idx="33">
                  <c:v>12878.4</c:v>
                </c:pt>
                <c:pt idx="34">
                  <c:v>12878.4</c:v>
                </c:pt>
                <c:pt idx="35">
                  <c:v>12878.4</c:v>
                </c:pt>
                <c:pt idx="36">
                  <c:v>12878.4</c:v>
                </c:pt>
                <c:pt idx="37">
                  <c:v>12710.9</c:v>
                </c:pt>
                <c:pt idx="38">
                  <c:v>12412.9</c:v>
                </c:pt>
                <c:pt idx="39">
                  <c:v>12412.9</c:v>
                </c:pt>
                <c:pt idx="40">
                  <c:v>12412.9</c:v>
                </c:pt>
                <c:pt idx="41">
                  <c:v>12412.9</c:v>
                </c:pt>
                <c:pt idx="42">
                  <c:v>12399.9</c:v>
                </c:pt>
                <c:pt idx="43">
                  <c:v>12399.9</c:v>
                </c:pt>
                <c:pt idx="44">
                  <c:v>12399.9</c:v>
                </c:pt>
                <c:pt idx="45">
                  <c:v>12399.9</c:v>
                </c:pt>
                <c:pt idx="46">
                  <c:v>12399.9</c:v>
                </c:pt>
                <c:pt idx="47">
                  <c:v>12399.9</c:v>
                </c:pt>
                <c:pt idx="48">
                  <c:v>12399.9</c:v>
                </c:pt>
                <c:pt idx="49">
                  <c:v>12399.9</c:v>
                </c:pt>
                <c:pt idx="50">
                  <c:v>12399.9</c:v>
                </c:pt>
                <c:pt idx="51">
                  <c:v>12254.9</c:v>
                </c:pt>
                <c:pt idx="52">
                  <c:v>12254.9</c:v>
                </c:pt>
                <c:pt idx="53">
                  <c:v>12230.9</c:v>
                </c:pt>
                <c:pt idx="54">
                  <c:v>12230.9</c:v>
                </c:pt>
                <c:pt idx="55">
                  <c:v>12230.9</c:v>
                </c:pt>
                <c:pt idx="56">
                  <c:v>12230.9</c:v>
                </c:pt>
                <c:pt idx="57">
                  <c:v>12230.9</c:v>
                </c:pt>
                <c:pt idx="58">
                  <c:v>12230.9</c:v>
                </c:pt>
                <c:pt idx="59">
                  <c:v>11335.9</c:v>
                </c:pt>
                <c:pt idx="60">
                  <c:v>11335.9</c:v>
                </c:pt>
                <c:pt idx="61">
                  <c:v>11335.9</c:v>
                </c:pt>
                <c:pt idx="62">
                  <c:v>11335.9</c:v>
                </c:pt>
                <c:pt idx="63">
                  <c:v>11335.9</c:v>
                </c:pt>
                <c:pt idx="64">
                  <c:v>11335.9</c:v>
                </c:pt>
                <c:pt idx="65">
                  <c:v>11335.9</c:v>
                </c:pt>
                <c:pt idx="66">
                  <c:v>11335.9</c:v>
                </c:pt>
                <c:pt idx="67">
                  <c:v>10233</c:v>
                </c:pt>
                <c:pt idx="68">
                  <c:v>10233</c:v>
                </c:pt>
                <c:pt idx="69">
                  <c:v>10233</c:v>
                </c:pt>
                <c:pt idx="70">
                  <c:v>10233</c:v>
                </c:pt>
                <c:pt idx="71">
                  <c:v>10233</c:v>
                </c:pt>
                <c:pt idx="72">
                  <c:v>10233</c:v>
                </c:pt>
                <c:pt idx="73">
                  <c:v>10008.5</c:v>
                </c:pt>
                <c:pt idx="74">
                  <c:v>10008.5</c:v>
                </c:pt>
                <c:pt idx="75">
                  <c:v>10008.5</c:v>
                </c:pt>
                <c:pt idx="76">
                  <c:v>9941.5</c:v>
                </c:pt>
                <c:pt idx="77">
                  <c:v>9941.5</c:v>
                </c:pt>
                <c:pt idx="78">
                  <c:v>9941.5</c:v>
                </c:pt>
                <c:pt idx="79">
                  <c:v>9818</c:v>
                </c:pt>
                <c:pt idx="80">
                  <c:v>9535</c:v>
                </c:pt>
                <c:pt idx="81">
                  <c:v>9492.5</c:v>
                </c:pt>
                <c:pt idx="82">
                  <c:v>9492.5</c:v>
                </c:pt>
                <c:pt idx="83">
                  <c:v>9492.5</c:v>
                </c:pt>
                <c:pt idx="84">
                  <c:v>9492.5</c:v>
                </c:pt>
                <c:pt idx="85">
                  <c:v>8950</c:v>
                </c:pt>
                <c:pt idx="86">
                  <c:v>8950</c:v>
                </c:pt>
                <c:pt idx="87">
                  <c:v>8259.5</c:v>
                </c:pt>
                <c:pt idx="88">
                  <c:v>8259.5</c:v>
                </c:pt>
                <c:pt idx="89">
                  <c:v>8259.5</c:v>
                </c:pt>
                <c:pt idx="90">
                  <c:v>8259.5</c:v>
                </c:pt>
                <c:pt idx="91">
                  <c:v>8259.5</c:v>
                </c:pt>
                <c:pt idx="92">
                  <c:v>7803.5</c:v>
                </c:pt>
                <c:pt idx="93">
                  <c:v>7803.5</c:v>
                </c:pt>
                <c:pt idx="94">
                  <c:v>7803.5</c:v>
                </c:pt>
                <c:pt idx="95">
                  <c:v>7109.5</c:v>
                </c:pt>
                <c:pt idx="96">
                  <c:v>6949.5</c:v>
                </c:pt>
                <c:pt idx="97">
                  <c:v>6940</c:v>
                </c:pt>
                <c:pt idx="98">
                  <c:v>6805.5</c:v>
                </c:pt>
                <c:pt idx="99">
                  <c:v>6481</c:v>
                </c:pt>
                <c:pt idx="100">
                  <c:v>6022.5</c:v>
                </c:pt>
                <c:pt idx="101">
                  <c:v>6022.5</c:v>
                </c:pt>
                <c:pt idx="102">
                  <c:v>5786</c:v>
                </c:pt>
                <c:pt idx="103">
                  <c:v>5786</c:v>
                </c:pt>
                <c:pt idx="104">
                  <c:v>5786</c:v>
                </c:pt>
                <c:pt idx="105">
                  <c:v>5786</c:v>
                </c:pt>
                <c:pt idx="106">
                  <c:v>5786</c:v>
                </c:pt>
                <c:pt idx="107">
                  <c:v>4974.5</c:v>
                </c:pt>
                <c:pt idx="108">
                  <c:v>4499.5</c:v>
                </c:pt>
                <c:pt idx="109">
                  <c:v>4499.5</c:v>
                </c:pt>
                <c:pt idx="110">
                  <c:v>2378.5</c:v>
                </c:pt>
                <c:pt idx="111">
                  <c:v>2378.5</c:v>
                </c:pt>
                <c:pt idx="112">
                  <c:v>2378.5</c:v>
                </c:pt>
                <c:pt idx="113">
                  <c:v>2378.5</c:v>
                </c:pt>
                <c:pt idx="114">
                  <c:v>1776.5</c:v>
                </c:pt>
                <c:pt idx="115">
                  <c:v>1776.5</c:v>
                </c:pt>
                <c:pt idx="116">
                  <c:v>1635</c:v>
                </c:pt>
                <c:pt idx="117">
                  <c:v>1635</c:v>
                </c:pt>
                <c:pt idx="118">
                  <c:v>196.5</c:v>
                </c:pt>
                <c:pt idx="119">
                  <c:v>5</c:v>
                </c:pt>
                <c:pt idx="120">
                  <c:v>5</c:v>
                </c:pt>
                <c:pt idx="121">
                  <c:v>5</c:v>
                </c:pt>
                <c:pt idx="122">
                  <c:v>5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0-437A-93BD-A3C0AAA9C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1091456"/>
        <c:axId val="681092704"/>
      </c:lineChart>
      <c:catAx>
        <c:axId val="681091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092704"/>
        <c:crosses val="autoZero"/>
        <c:auto val="1"/>
        <c:lblAlgn val="ctr"/>
        <c:lblOffset val="100"/>
        <c:noMultiLvlLbl val="0"/>
      </c:catAx>
      <c:valAx>
        <c:axId val="68109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091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'newTC01_ampl+freq_8+8_o2'!$B$1:$Q$1</c:f>
              <c:numCache>
                <c:formatCode>0.00</c:formatCode>
                <c:ptCount val="16"/>
                <c:pt idx="0">
                  <c:v>0.38622593378858283</c:v>
                </c:pt>
                <c:pt idx="1">
                  <c:v>0.38373034963435226</c:v>
                </c:pt>
                <c:pt idx="2">
                  <c:v>0.41521978184881941</c:v>
                </c:pt>
                <c:pt idx="3">
                  <c:v>0.41758154408528397</c:v>
                </c:pt>
                <c:pt idx="4">
                  <c:v>0.43511396416473808</c:v>
                </c:pt>
                <c:pt idx="5">
                  <c:v>0.44030721530071476</c:v>
                </c:pt>
                <c:pt idx="6">
                  <c:v>0.44542910390296425</c:v>
                </c:pt>
                <c:pt idx="7">
                  <c:v>0.44785605527998795</c:v>
                </c:pt>
                <c:pt idx="8">
                  <c:v>0.35268771689525441</c:v>
                </c:pt>
                <c:pt idx="9">
                  <c:v>0.32538641357945197</c:v>
                </c:pt>
                <c:pt idx="10">
                  <c:v>0.37594484009753865</c:v>
                </c:pt>
                <c:pt idx="11">
                  <c:v>0.32781315338394962</c:v>
                </c:pt>
                <c:pt idx="12">
                  <c:v>0.34373159575774909</c:v>
                </c:pt>
                <c:pt idx="13">
                  <c:v>0.37076988607466843</c:v>
                </c:pt>
                <c:pt idx="14">
                  <c:v>0.33263145231714608</c:v>
                </c:pt>
                <c:pt idx="15">
                  <c:v>0.39369905253780973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F5-4537-8B10-73FD10F88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2229440"/>
        <c:axId val="692231520"/>
      </c:barChart>
      <c:catAx>
        <c:axId val="692229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31520"/>
        <c:crosses val="autoZero"/>
        <c:auto val="1"/>
        <c:lblAlgn val="ctr"/>
        <c:lblOffset val="100"/>
        <c:noMultiLvlLbl val="0"/>
      </c:catAx>
      <c:valAx>
        <c:axId val="6922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'newTC01_ampl+freq_8+8_o2'!$AH$398</c:f>
              <c:strCache>
                <c:ptCount val="1"/>
                <c:pt idx="0">
                  <c:v>Becslés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'newTC01_ampl+freq_8+8_o2'!$AH$399:$AH$524</c:f>
              <c:numCache>
                <c:formatCode>General</c:formatCode>
                <c:ptCount val="126"/>
                <c:pt idx="0">
                  <c:v>379274.6</c:v>
                </c:pt>
                <c:pt idx="1">
                  <c:v>379485.6</c:v>
                </c:pt>
                <c:pt idx="2">
                  <c:v>383661.6</c:v>
                </c:pt>
                <c:pt idx="3">
                  <c:v>385029.6</c:v>
                </c:pt>
                <c:pt idx="4">
                  <c:v>382379.6</c:v>
                </c:pt>
                <c:pt idx="5">
                  <c:v>377600.6</c:v>
                </c:pt>
                <c:pt idx="6">
                  <c:v>372183.6</c:v>
                </c:pt>
                <c:pt idx="7">
                  <c:v>368878.6</c:v>
                </c:pt>
                <c:pt idx="8">
                  <c:v>369713.6</c:v>
                </c:pt>
                <c:pt idx="9">
                  <c:v>373455.6</c:v>
                </c:pt>
                <c:pt idx="10">
                  <c:v>374513.6</c:v>
                </c:pt>
                <c:pt idx="11">
                  <c:v>371957.6</c:v>
                </c:pt>
                <c:pt idx="12">
                  <c:v>369534.6</c:v>
                </c:pt>
                <c:pt idx="13">
                  <c:v>368924.6</c:v>
                </c:pt>
                <c:pt idx="14">
                  <c:v>372633.59999999998</c:v>
                </c:pt>
                <c:pt idx="15">
                  <c:v>375305.6</c:v>
                </c:pt>
                <c:pt idx="16">
                  <c:v>374214.6</c:v>
                </c:pt>
                <c:pt idx="17">
                  <c:v>370572.6</c:v>
                </c:pt>
                <c:pt idx="18">
                  <c:v>374234.6</c:v>
                </c:pt>
                <c:pt idx="19">
                  <c:v>370350.6</c:v>
                </c:pt>
                <c:pt idx="20">
                  <c:v>368563.6</c:v>
                </c:pt>
                <c:pt idx="21">
                  <c:v>371530.6</c:v>
                </c:pt>
                <c:pt idx="22">
                  <c:v>375187.6</c:v>
                </c:pt>
                <c:pt idx="23">
                  <c:v>375223.6</c:v>
                </c:pt>
                <c:pt idx="24">
                  <c:v>365447.6</c:v>
                </c:pt>
                <c:pt idx="25">
                  <c:v>363944.6</c:v>
                </c:pt>
                <c:pt idx="26">
                  <c:v>360366.6</c:v>
                </c:pt>
                <c:pt idx="27">
                  <c:v>358483.6</c:v>
                </c:pt>
                <c:pt idx="28">
                  <c:v>361388.6</c:v>
                </c:pt>
                <c:pt idx="29">
                  <c:v>365201.6</c:v>
                </c:pt>
                <c:pt idx="30">
                  <c:v>372215.6</c:v>
                </c:pt>
                <c:pt idx="31">
                  <c:v>368486.6</c:v>
                </c:pt>
                <c:pt idx="32">
                  <c:v>369506.6</c:v>
                </c:pt>
                <c:pt idx="33">
                  <c:v>373136.6</c:v>
                </c:pt>
                <c:pt idx="34">
                  <c:v>373443.6</c:v>
                </c:pt>
                <c:pt idx="35">
                  <c:v>369871.6</c:v>
                </c:pt>
                <c:pt idx="36">
                  <c:v>373935.6</c:v>
                </c:pt>
                <c:pt idx="37">
                  <c:v>371958.6</c:v>
                </c:pt>
                <c:pt idx="38">
                  <c:v>368641.6</c:v>
                </c:pt>
                <c:pt idx="39">
                  <c:v>369816.6</c:v>
                </c:pt>
                <c:pt idx="40">
                  <c:v>373353.6</c:v>
                </c:pt>
                <c:pt idx="41">
                  <c:v>373598.6</c:v>
                </c:pt>
                <c:pt idx="42">
                  <c:v>362917.6</c:v>
                </c:pt>
                <c:pt idx="43">
                  <c:v>364068.6</c:v>
                </c:pt>
                <c:pt idx="44">
                  <c:v>361445.6</c:v>
                </c:pt>
                <c:pt idx="45">
                  <c:v>358464.6</c:v>
                </c:pt>
                <c:pt idx="46">
                  <c:v>360110.6</c:v>
                </c:pt>
                <c:pt idx="47">
                  <c:v>363782.6</c:v>
                </c:pt>
                <c:pt idx="48">
                  <c:v>360832.6</c:v>
                </c:pt>
                <c:pt idx="49">
                  <c:v>357635.6</c:v>
                </c:pt>
                <c:pt idx="50">
                  <c:v>352982.6</c:v>
                </c:pt>
                <c:pt idx="51">
                  <c:v>349050.6</c:v>
                </c:pt>
                <c:pt idx="52">
                  <c:v>350391.6</c:v>
                </c:pt>
                <c:pt idx="53">
                  <c:v>353914.6</c:v>
                </c:pt>
                <c:pt idx="54">
                  <c:v>349598.6</c:v>
                </c:pt>
                <c:pt idx="55">
                  <c:v>348540.1</c:v>
                </c:pt>
                <c:pt idx="56">
                  <c:v>352154.6</c:v>
                </c:pt>
                <c:pt idx="57">
                  <c:v>354485.6</c:v>
                </c:pt>
                <c:pt idx="58">
                  <c:v>352953.59999999998</c:v>
                </c:pt>
                <c:pt idx="59">
                  <c:v>349319.6</c:v>
                </c:pt>
                <c:pt idx="60">
                  <c:v>330591.09999999998</c:v>
                </c:pt>
                <c:pt idx="61">
                  <c:v>329038.59999999998</c:v>
                </c:pt>
                <c:pt idx="62">
                  <c:v>332060.59999999998</c:v>
                </c:pt>
                <c:pt idx="63">
                  <c:v>332607.59999999998</c:v>
                </c:pt>
                <c:pt idx="64">
                  <c:v>329555.59999999998</c:v>
                </c:pt>
                <c:pt idx="65">
                  <c:v>330008.59999999998</c:v>
                </c:pt>
                <c:pt idx="66">
                  <c:v>311737.2</c:v>
                </c:pt>
                <c:pt idx="67">
                  <c:v>313407.7</c:v>
                </c:pt>
                <c:pt idx="68">
                  <c:v>310145.7</c:v>
                </c:pt>
                <c:pt idx="69">
                  <c:v>308814.7</c:v>
                </c:pt>
                <c:pt idx="70">
                  <c:v>312064.7</c:v>
                </c:pt>
                <c:pt idx="71">
                  <c:v>312587.7</c:v>
                </c:pt>
                <c:pt idx="72">
                  <c:v>310371.7</c:v>
                </c:pt>
                <c:pt idx="73">
                  <c:v>310649.7</c:v>
                </c:pt>
                <c:pt idx="74">
                  <c:v>311714.7</c:v>
                </c:pt>
                <c:pt idx="75">
                  <c:v>311224.7</c:v>
                </c:pt>
                <c:pt idx="76">
                  <c:v>310340.7</c:v>
                </c:pt>
                <c:pt idx="77">
                  <c:v>311004.7</c:v>
                </c:pt>
                <c:pt idx="78">
                  <c:v>327429.59999999998</c:v>
                </c:pt>
                <c:pt idx="79">
                  <c:v>322797.59999999998</c:v>
                </c:pt>
                <c:pt idx="80">
                  <c:v>318679.59999999998</c:v>
                </c:pt>
                <c:pt idx="81">
                  <c:v>321207.59999999998</c:v>
                </c:pt>
                <c:pt idx="82">
                  <c:v>323614.59999999998</c:v>
                </c:pt>
                <c:pt idx="83">
                  <c:v>321010.59999999998</c:v>
                </c:pt>
                <c:pt idx="84">
                  <c:v>330848.59999999998</c:v>
                </c:pt>
                <c:pt idx="85">
                  <c:v>328870.59999999998</c:v>
                </c:pt>
                <c:pt idx="86">
                  <c:v>332086.59999999998</c:v>
                </c:pt>
                <c:pt idx="87">
                  <c:v>334071.59999999998</c:v>
                </c:pt>
                <c:pt idx="88">
                  <c:v>331564.59999999998</c:v>
                </c:pt>
                <c:pt idx="89">
                  <c:v>328528.59999999998</c:v>
                </c:pt>
                <c:pt idx="90">
                  <c:v>332275.59999999998</c:v>
                </c:pt>
                <c:pt idx="91">
                  <c:v>333447.59999999998</c:v>
                </c:pt>
                <c:pt idx="92">
                  <c:v>330276.59999999998</c:v>
                </c:pt>
                <c:pt idx="93">
                  <c:v>328562.59999999998</c:v>
                </c:pt>
                <c:pt idx="94">
                  <c:v>331504.59999999998</c:v>
                </c:pt>
                <c:pt idx="95">
                  <c:v>333556.59999999998</c:v>
                </c:pt>
                <c:pt idx="96">
                  <c:v>271629.7</c:v>
                </c:pt>
                <c:pt idx="97">
                  <c:v>268527.7</c:v>
                </c:pt>
                <c:pt idx="98">
                  <c:v>272064.7</c:v>
                </c:pt>
                <c:pt idx="99">
                  <c:v>272094.7</c:v>
                </c:pt>
                <c:pt idx="100">
                  <c:v>269019.7</c:v>
                </c:pt>
                <c:pt idx="101">
                  <c:v>270970.7</c:v>
                </c:pt>
                <c:pt idx="102">
                  <c:v>270087.7</c:v>
                </c:pt>
                <c:pt idx="103">
                  <c:v>269640.7</c:v>
                </c:pt>
                <c:pt idx="104">
                  <c:v>273293.7</c:v>
                </c:pt>
                <c:pt idx="105">
                  <c:v>270962.7</c:v>
                </c:pt>
                <c:pt idx="106">
                  <c:v>268510.7</c:v>
                </c:pt>
                <c:pt idx="107">
                  <c:v>272264.7</c:v>
                </c:pt>
                <c:pt idx="108">
                  <c:v>285254.7</c:v>
                </c:pt>
                <c:pt idx="109">
                  <c:v>279979.7</c:v>
                </c:pt>
                <c:pt idx="110">
                  <c:v>279344.7</c:v>
                </c:pt>
                <c:pt idx="111">
                  <c:v>283262.7</c:v>
                </c:pt>
                <c:pt idx="112">
                  <c:v>281184.7</c:v>
                </c:pt>
                <c:pt idx="113">
                  <c:v>281699.7</c:v>
                </c:pt>
                <c:pt idx="114">
                  <c:v>302466.7</c:v>
                </c:pt>
                <c:pt idx="115">
                  <c:v>305377.2</c:v>
                </c:pt>
                <c:pt idx="116">
                  <c:v>300931.20000000001</c:v>
                </c:pt>
                <c:pt idx="117">
                  <c:v>298520.7</c:v>
                </c:pt>
                <c:pt idx="118">
                  <c:v>302614.2</c:v>
                </c:pt>
                <c:pt idx="119">
                  <c:v>302534.2</c:v>
                </c:pt>
                <c:pt idx="120">
                  <c:v>301210.2</c:v>
                </c:pt>
                <c:pt idx="121">
                  <c:v>302135.7</c:v>
                </c:pt>
                <c:pt idx="122">
                  <c:v>309809.2</c:v>
                </c:pt>
                <c:pt idx="123">
                  <c:v>316063.2</c:v>
                </c:pt>
                <c:pt idx="124">
                  <c:v>314149.2</c:v>
                </c:pt>
                <c:pt idx="125">
                  <c:v>308876.7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CF-4DEA-9B1B-753FB0376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28311248"/>
        <c:axId val="728311664"/>
      </c:barChart>
      <c:lineChart>
        <c:grouping val="standard"/>
        <c:varyColors val="0"/>
        <c:ser>
          <c:idx val="1"/>
          <c:order val="1"/>
          <c:tx>
            <c:strRef>
              <c:f>'newTC01_ampl+freq_8+8_o2'!$AI$398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'newTC01_ampl+freq_8+8_o2'!$AI$399:$AI$524</c:f>
              <c:numCache>
                <c:formatCode>General</c:formatCode>
                <c:ptCount val="126"/>
                <c:pt idx="0">
                  <c:v>379275</c:v>
                </c:pt>
                <c:pt idx="1">
                  <c:v>379485</c:v>
                </c:pt>
                <c:pt idx="2">
                  <c:v>383661</c:v>
                </c:pt>
                <c:pt idx="3">
                  <c:v>385032</c:v>
                </c:pt>
                <c:pt idx="4">
                  <c:v>382378</c:v>
                </c:pt>
                <c:pt idx="5">
                  <c:v>377600</c:v>
                </c:pt>
                <c:pt idx="6">
                  <c:v>372182</c:v>
                </c:pt>
                <c:pt idx="7">
                  <c:v>368879</c:v>
                </c:pt>
                <c:pt idx="8">
                  <c:v>369713</c:v>
                </c:pt>
                <c:pt idx="9">
                  <c:v>373455</c:v>
                </c:pt>
                <c:pt idx="10">
                  <c:v>374513</c:v>
                </c:pt>
                <c:pt idx="11">
                  <c:v>371957</c:v>
                </c:pt>
                <c:pt idx="12">
                  <c:v>369535</c:v>
                </c:pt>
                <c:pt idx="13">
                  <c:v>368926</c:v>
                </c:pt>
                <c:pt idx="14">
                  <c:v>372634</c:v>
                </c:pt>
                <c:pt idx="15">
                  <c:v>375305</c:v>
                </c:pt>
                <c:pt idx="16">
                  <c:v>374215</c:v>
                </c:pt>
                <c:pt idx="17">
                  <c:v>370570</c:v>
                </c:pt>
                <c:pt idx="18">
                  <c:v>374235</c:v>
                </c:pt>
                <c:pt idx="19">
                  <c:v>370351</c:v>
                </c:pt>
                <c:pt idx="20">
                  <c:v>368565</c:v>
                </c:pt>
                <c:pt idx="21">
                  <c:v>371530</c:v>
                </c:pt>
                <c:pt idx="22">
                  <c:v>375188</c:v>
                </c:pt>
                <c:pt idx="23">
                  <c:v>375223</c:v>
                </c:pt>
                <c:pt idx="24">
                  <c:v>365446</c:v>
                </c:pt>
                <c:pt idx="25">
                  <c:v>363944</c:v>
                </c:pt>
                <c:pt idx="26">
                  <c:v>360367</c:v>
                </c:pt>
                <c:pt idx="27">
                  <c:v>358484</c:v>
                </c:pt>
                <c:pt idx="28">
                  <c:v>361388</c:v>
                </c:pt>
                <c:pt idx="29">
                  <c:v>365202</c:v>
                </c:pt>
                <c:pt idx="30">
                  <c:v>372216</c:v>
                </c:pt>
                <c:pt idx="31">
                  <c:v>368487</c:v>
                </c:pt>
                <c:pt idx="32">
                  <c:v>369507</c:v>
                </c:pt>
                <c:pt idx="33">
                  <c:v>373138</c:v>
                </c:pt>
                <c:pt idx="34">
                  <c:v>373444</c:v>
                </c:pt>
                <c:pt idx="35">
                  <c:v>369871</c:v>
                </c:pt>
                <c:pt idx="36">
                  <c:v>373937</c:v>
                </c:pt>
                <c:pt idx="37">
                  <c:v>371958</c:v>
                </c:pt>
                <c:pt idx="38">
                  <c:v>368643</c:v>
                </c:pt>
                <c:pt idx="39">
                  <c:v>369818</c:v>
                </c:pt>
                <c:pt idx="40">
                  <c:v>373354</c:v>
                </c:pt>
                <c:pt idx="41">
                  <c:v>373598</c:v>
                </c:pt>
                <c:pt idx="42">
                  <c:v>362919</c:v>
                </c:pt>
                <c:pt idx="43">
                  <c:v>364069</c:v>
                </c:pt>
                <c:pt idx="44">
                  <c:v>361447</c:v>
                </c:pt>
                <c:pt idx="45">
                  <c:v>358463</c:v>
                </c:pt>
                <c:pt idx="46">
                  <c:v>360111</c:v>
                </c:pt>
                <c:pt idx="47">
                  <c:v>363782</c:v>
                </c:pt>
                <c:pt idx="48">
                  <c:v>360835</c:v>
                </c:pt>
                <c:pt idx="49">
                  <c:v>357636</c:v>
                </c:pt>
                <c:pt idx="50">
                  <c:v>352984</c:v>
                </c:pt>
                <c:pt idx="51">
                  <c:v>349050</c:v>
                </c:pt>
                <c:pt idx="52">
                  <c:v>350393</c:v>
                </c:pt>
                <c:pt idx="53">
                  <c:v>353913</c:v>
                </c:pt>
                <c:pt idx="54">
                  <c:v>349599</c:v>
                </c:pt>
                <c:pt idx="55">
                  <c:v>348793</c:v>
                </c:pt>
                <c:pt idx="56">
                  <c:v>352154</c:v>
                </c:pt>
                <c:pt idx="57">
                  <c:v>354487</c:v>
                </c:pt>
                <c:pt idx="58">
                  <c:v>352955</c:v>
                </c:pt>
                <c:pt idx="59">
                  <c:v>349320</c:v>
                </c:pt>
                <c:pt idx="60">
                  <c:v>330592</c:v>
                </c:pt>
                <c:pt idx="61">
                  <c:v>329039</c:v>
                </c:pt>
                <c:pt idx="62">
                  <c:v>332060</c:v>
                </c:pt>
                <c:pt idx="63">
                  <c:v>332607</c:v>
                </c:pt>
                <c:pt idx="64">
                  <c:v>329557</c:v>
                </c:pt>
                <c:pt idx="65">
                  <c:v>330009</c:v>
                </c:pt>
                <c:pt idx="66">
                  <c:v>311485</c:v>
                </c:pt>
                <c:pt idx="67">
                  <c:v>313408</c:v>
                </c:pt>
                <c:pt idx="68">
                  <c:v>310146</c:v>
                </c:pt>
                <c:pt idx="69">
                  <c:v>308814</c:v>
                </c:pt>
                <c:pt idx="70">
                  <c:v>312066</c:v>
                </c:pt>
                <c:pt idx="71">
                  <c:v>312587</c:v>
                </c:pt>
                <c:pt idx="72">
                  <c:v>310372</c:v>
                </c:pt>
                <c:pt idx="73">
                  <c:v>310648</c:v>
                </c:pt>
                <c:pt idx="74">
                  <c:v>311713</c:v>
                </c:pt>
                <c:pt idx="75">
                  <c:v>311224</c:v>
                </c:pt>
                <c:pt idx="76">
                  <c:v>310339</c:v>
                </c:pt>
                <c:pt idx="77">
                  <c:v>311004</c:v>
                </c:pt>
                <c:pt idx="78">
                  <c:v>327428</c:v>
                </c:pt>
                <c:pt idx="79">
                  <c:v>322797</c:v>
                </c:pt>
                <c:pt idx="80">
                  <c:v>318680</c:v>
                </c:pt>
                <c:pt idx="81">
                  <c:v>321207</c:v>
                </c:pt>
                <c:pt idx="82">
                  <c:v>323616</c:v>
                </c:pt>
                <c:pt idx="83">
                  <c:v>321011</c:v>
                </c:pt>
                <c:pt idx="84">
                  <c:v>330848</c:v>
                </c:pt>
                <c:pt idx="85">
                  <c:v>328869</c:v>
                </c:pt>
                <c:pt idx="86">
                  <c:v>332086</c:v>
                </c:pt>
                <c:pt idx="87">
                  <c:v>334070</c:v>
                </c:pt>
                <c:pt idx="88">
                  <c:v>331566</c:v>
                </c:pt>
                <c:pt idx="89">
                  <c:v>328527</c:v>
                </c:pt>
                <c:pt idx="90">
                  <c:v>332275</c:v>
                </c:pt>
                <c:pt idx="91">
                  <c:v>333447</c:v>
                </c:pt>
                <c:pt idx="92">
                  <c:v>330275</c:v>
                </c:pt>
                <c:pt idx="93">
                  <c:v>328563</c:v>
                </c:pt>
                <c:pt idx="94">
                  <c:v>331504</c:v>
                </c:pt>
                <c:pt idx="95">
                  <c:v>333556</c:v>
                </c:pt>
                <c:pt idx="96">
                  <c:v>271630</c:v>
                </c:pt>
                <c:pt idx="97">
                  <c:v>268528</c:v>
                </c:pt>
                <c:pt idx="98">
                  <c:v>272065</c:v>
                </c:pt>
                <c:pt idx="99">
                  <c:v>272095</c:v>
                </c:pt>
                <c:pt idx="100">
                  <c:v>269020</c:v>
                </c:pt>
                <c:pt idx="101">
                  <c:v>270971</c:v>
                </c:pt>
                <c:pt idx="102">
                  <c:v>270087</c:v>
                </c:pt>
                <c:pt idx="103">
                  <c:v>269641</c:v>
                </c:pt>
                <c:pt idx="104">
                  <c:v>273294</c:v>
                </c:pt>
                <c:pt idx="105">
                  <c:v>270962</c:v>
                </c:pt>
                <c:pt idx="106">
                  <c:v>268510</c:v>
                </c:pt>
                <c:pt idx="107">
                  <c:v>272265</c:v>
                </c:pt>
                <c:pt idx="108">
                  <c:v>285255</c:v>
                </c:pt>
                <c:pt idx="109">
                  <c:v>279979</c:v>
                </c:pt>
                <c:pt idx="110">
                  <c:v>279345</c:v>
                </c:pt>
                <c:pt idx="111">
                  <c:v>283263</c:v>
                </c:pt>
                <c:pt idx="112">
                  <c:v>281185</c:v>
                </c:pt>
                <c:pt idx="113">
                  <c:v>281699</c:v>
                </c:pt>
                <c:pt idx="114">
                  <c:v>302468</c:v>
                </c:pt>
                <c:pt idx="115">
                  <c:v>305378</c:v>
                </c:pt>
                <c:pt idx="116">
                  <c:v>300931</c:v>
                </c:pt>
                <c:pt idx="117">
                  <c:v>298520</c:v>
                </c:pt>
                <c:pt idx="118">
                  <c:v>302614</c:v>
                </c:pt>
                <c:pt idx="119">
                  <c:v>302534</c:v>
                </c:pt>
                <c:pt idx="120">
                  <c:v>301211</c:v>
                </c:pt>
                <c:pt idx="121">
                  <c:v>302135</c:v>
                </c:pt>
                <c:pt idx="122">
                  <c:v>309811</c:v>
                </c:pt>
                <c:pt idx="123">
                  <c:v>316064</c:v>
                </c:pt>
                <c:pt idx="124">
                  <c:v>314149</c:v>
                </c:pt>
                <c:pt idx="125">
                  <c:v>308876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CF-4DEA-9B1B-753FB0376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311248"/>
        <c:axId val="728311664"/>
      </c:lineChart>
      <c:catAx>
        <c:axId val="728311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311664"/>
        <c:crosses val="autoZero"/>
        <c:auto val="1"/>
        <c:lblAlgn val="ctr"/>
        <c:lblOffset val="100"/>
        <c:noMultiLvlLbl val="0"/>
      </c:catAx>
      <c:valAx>
        <c:axId val="728311664"/>
        <c:scaling>
          <c:orientation val="minMax"/>
          <c:max val="390000"/>
          <c:min val="25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311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'newTC02_ampl+freq_8+8_o2'!$B$1:$Q$1</c:f>
              <c:numCache>
                <c:formatCode>0.00</c:formatCode>
                <c:ptCount val="16"/>
                <c:pt idx="0">
                  <c:v>0.37493623927431441</c:v>
                </c:pt>
                <c:pt idx="1">
                  <c:v>0.37095238707220318</c:v>
                </c:pt>
                <c:pt idx="2">
                  <c:v>0.39609845326205184</c:v>
                </c:pt>
                <c:pt idx="3">
                  <c:v>0.39894540283945218</c:v>
                </c:pt>
                <c:pt idx="4">
                  <c:v>0.41540046836982913</c:v>
                </c:pt>
                <c:pt idx="5">
                  <c:v>0.42087388719140351</c:v>
                </c:pt>
                <c:pt idx="6">
                  <c:v>0.42478600204200656</c:v>
                </c:pt>
                <c:pt idx="7">
                  <c:v>0.42548548482147913</c:v>
                </c:pt>
                <c:pt idx="8">
                  <c:v>0.35932126231032602</c:v>
                </c:pt>
                <c:pt idx="9">
                  <c:v>0.32361061725482776</c:v>
                </c:pt>
                <c:pt idx="10">
                  <c:v>0.37250186395164636</c:v>
                </c:pt>
                <c:pt idx="11">
                  <c:v>0.33083488339317829</c:v>
                </c:pt>
                <c:pt idx="12">
                  <c:v>0.34620995071969346</c:v>
                </c:pt>
                <c:pt idx="13">
                  <c:v>0.37042726173008084</c:v>
                </c:pt>
                <c:pt idx="14">
                  <c:v>0.33505140526627253</c:v>
                </c:pt>
                <c:pt idx="15">
                  <c:v>0.41031247743431276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E8-44F3-9A58-6EBE1C09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2229440"/>
        <c:axId val="692231520"/>
      </c:barChart>
      <c:catAx>
        <c:axId val="692229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31520"/>
        <c:crosses val="autoZero"/>
        <c:auto val="1"/>
        <c:lblAlgn val="ctr"/>
        <c:lblOffset val="100"/>
        <c:noMultiLvlLbl val="0"/>
      </c:catAx>
      <c:valAx>
        <c:axId val="6922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'newTC02_ampl+freq_8+8_o2'!$BQ$399</c:f>
              <c:strCache>
                <c:ptCount val="1"/>
                <c:pt idx="0">
                  <c:v>Becslés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'newTC02_ampl+freq_8+8_o2'!$BQ$400:$BQ$525</c:f>
              <c:numCache>
                <c:formatCode>General</c:formatCode>
                <c:ptCount val="126"/>
                <c:pt idx="0">
                  <c:v>365466.3</c:v>
                </c:pt>
                <c:pt idx="1">
                  <c:v>381093.1</c:v>
                </c:pt>
                <c:pt idx="2">
                  <c:v>377078.1</c:v>
                </c:pt>
                <c:pt idx="3">
                  <c:v>370879.1</c:v>
                </c:pt>
                <c:pt idx="4">
                  <c:v>368699.1</c:v>
                </c:pt>
                <c:pt idx="5">
                  <c:v>375084.9</c:v>
                </c:pt>
                <c:pt idx="6">
                  <c:v>337823.7</c:v>
                </c:pt>
                <c:pt idx="7">
                  <c:v>345354.9</c:v>
                </c:pt>
                <c:pt idx="8">
                  <c:v>358953.3</c:v>
                </c:pt>
                <c:pt idx="9">
                  <c:v>332593.3</c:v>
                </c:pt>
                <c:pt idx="10">
                  <c:v>358673.4</c:v>
                </c:pt>
                <c:pt idx="11">
                  <c:v>359067</c:v>
                </c:pt>
                <c:pt idx="12">
                  <c:v>352406.3</c:v>
                </c:pt>
                <c:pt idx="13">
                  <c:v>361870</c:v>
                </c:pt>
                <c:pt idx="14">
                  <c:v>361193.9</c:v>
                </c:pt>
                <c:pt idx="15">
                  <c:v>360510.3</c:v>
                </c:pt>
                <c:pt idx="16">
                  <c:v>361920.6</c:v>
                </c:pt>
                <c:pt idx="17">
                  <c:v>363105.5</c:v>
                </c:pt>
                <c:pt idx="18">
                  <c:v>382122.2</c:v>
                </c:pt>
                <c:pt idx="19">
                  <c:v>364717.1</c:v>
                </c:pt>
                <c:pt idx="20">
                  <c:v>364031</c:v>
                </c:pt>
                <c:pt idx="21">
                  <c:v>373460.2</c:v>
                </c:pt>
                <c:pt idx="22">
                  <c:v>361721.3</c:v>
                </c:pt>
                <c:pt idx="23">
                  <c:v>360008.5</c:v>
                </c:pt>
                <c:pt idx="24">
                  <c:v>352985.7</c:v>
                </c:pt>
                <c:pt idx="25">
                  <c:v>350250.3</c:v>
                </c:pt>
                <c:pt idx="26">
                  <c:v>351134.2</c:v>
                </c:pt>
                <c:pt idx="27">
                  <c:v>350485.2</c:v>
                </c:pt>
                <c:pt idx="28">
                  <c:v>337832.7</c:v>
                </c:pt>
                <c:pt idx="29">
                  <c:v>341872.3</c:v>
                </c:pt>
                <c:pt idx="30">
                  <c:v>346508.7</c:v>
                </c:pt>
                <c:pt idx="31">
                  <c:v>349266.7</c:v>
                </c:pt>
                <c:pt idx="32">
                  <c:v>338187.8</c:v>
                </c:pt>
                <c:pt idx="33">
                  <c:v>337652.4</c:v>
                </c:pt>
                <c:pt idx="34">
                  <c:v>343353.59999999998</c:v>
                </c:pt>
                <c:pt idx="35">
                  <c:v>347330.6</c:v>
                </c:pt>
                <c:pt idx="36">
                  <c:v>353594.7</c:v>
                </c:pt>
                <c:pt idx="37">
                  <c:v>349812.1</c:v>
                </c:pt>
                <c:pt idx="38">
                  <c:v>350679</c:v>
                </c:pt>
                <c:pt idx="39">
                  <c:v>349685.4</c:v>
                </c:pt>
                <c:pt idx="40">
                  <c:v>348587.1</c:v>
                </c:pt>
                <c:pt idx="41">
                  <c:v>349296.7</c:v>
                </c:pt>
                <c:pt idx="42">
                  <c:v>341555.7</c:v>
                </c:pt>
                <c:pt idx="43">
                  <c:v>337931.9</c:v>
                </c:pt>
                <c:pt idx="44">
                  <c:v>334500.40000000002</c:v>
                </c:pt>
                <c:pt idx="45">
                  <c:v>305540.59999999998</c:v>
                </c:pt>
                <c:pt idx="46">
                  <c:v>341959.4</c:v>
                </c:pt>
                <c:pt idx="47">
                  <c:v>341413</c:v>
                </c:pt>
                <c:pt idx="48">
                  <c:v>345655.4</c:v>
                </c:pt>
                <c:pt idx="49">
                  <c:v>345876.7</c:v>
                </c:pt>
                <c:pt idx="50">
                  <c:v>328533.2</c:v>
                </c:pt>
                <c:pt idx="51">
                  <c:v>343360.7</c:v>
                </c:pt>
                <c:pt idx="52">
                  <c:v>319671.90000000002</c:v>
                </c:pt>
                <c:pt idx="53">
                  <c:v>337403</c:v>
                </c:pt>
                <c:pt idx="54">
                  <c:v>332076.40000000002</c:v>
                </c:pt>
                <c:pt idx="55">
                  <c:v>296883.09999999998</c:v>
                </c:pt>
                <c:pt idx="56">
                  <c:v>330462.8</c:v>
                </c:pt>
                <c:pt idx="57">
                  <c:v>330539</c:v>
                </c:pt>
                <c:pt idx="58">
                  <c:v>332002.8</c:v>
                </c:pt>
                <c:pt idx="59">
                  <c:v>340655.8</c:v>
                </c:pt>
                <c:pt idx="60">
                  <c:v>284496.7</c:v>
                </c:pt>
                <c:pt idx="61">
                  <c:v>299218.40000000002</c:v>
                </c:pt>
                <c:pt idx="62">
                  <c:v>306141.09999999998</c:v>
                </c:pt>
                <c:pt idx="63">
                  <c:v>280156.2</c:v>
                </c:pt>
                <c:pt idx="64">
                  <c:v>279882.7</c:v>
                </c:pt>
                <c:pt idx="65">
                  <c:v>285673.09999999998</c:v>
                </c:pt>
                <c:pt idx="66">
                  <c:v>291718.8</c:v>
                </c:pt>
                <c:pt idx="67">
                  <c:v>290795.8</c:v>
                </c:pt>
                <c:pt idx="68">
                  <c:v>290683.09999999998</c:v>
                </c:pt>
                <c:pt idx="69">
                  <c:v>260449.8</c:v>
                </c:pt>
                <c:pt idx="70">
                  <c:v>292304.8</c:v>
                </c:pt>
                <c:pt idx="71">
                  <c:v>270019.8</c:v>
                </c:pt>
                <c:pt idx="72">
                  <c:v>260624.1</c:v>
                </c:pt>
                <c:pt idx="73">
                  <c:v>265140.40000000002</c:v>
                </c:pt>
                <c:pt idx="74">
                  <c:v>260404.3</c:v>
                </c:pt>
                <c:pt idx="75">
                  <c:v>265532.5</c:v>
                </c:pt>
                <c:pt idx="76">
                  <c:v>260875.5</c:v>
                </c:pt>
                <c:pt idx="77">
                  <c:v>260765.4</c:v>
                </c:pt>
                <c:pt idx="78">
                  <c:v>267446.59999999998</c:v>
                </c:pt>
                <c:pt idx="79">
                  <c:v>250897.4</c:v>
                </c:pt>
                <c:pt idx="80">
                  <c:v>275067.90000000002</c:v>
                </c:pt>
                <c:pt idx="81">
                  <c:v>275567.7</c:v>
                </c:pt>
                <c:pt idx="82">
                  <c:v>275967.40000000002</c:v>
                </c:pt>
                <c:pt idx="83">
                  <c:v>277203.90000000002</c:v>
                </c:pt>
                <c:pt idx="84">
                  <c:v>295741.3</c:v>
                </c:pt>
                <c:pt idx="85">
                  <c:v>297153.09999999998</c:v>
                </c:pt>
                <c:pt idx="86">
                  <c:v>296560.09999999998</c:v>
                </c:pt>
                <c:pt idx="87">
                  <c:v>296896.7</c:v>
                </c:pt>
                <c:pt idx="88">
                  <c:v>298212.8</c:v>
                </c:pt>
                <c:pt idx="89">
                  <c:v>283011.8</c:v>
                </c:pt>
                <c:pt idx="90">
                  <c:v>287102.40000000002</c:v>
                </c:pt>
                <c:pt idx="91">
                  <c:v>296744.90000000002</c:v>
                </c:pt>
                <c:pt idx="92">
                  <c:v>248473</c:v>
                </c:pt>
                <c:pt idx="93">
                  <c:v>297687.90000000002</c:v>
                </c:pt>
                <c:pt idx="94">
                  <c:v>286578.5</c:v>
                </c:pt>
                <c:pt idx="95">
                  <c:v>296257.09999999998</c:v>
                </c:pt>
                <c:pt idx="96">
                  <c:v>221490</c:v>
                </c:pt>
                <c:pt idx="97">
                  <c:v>218468.6</c:v>
                </c:pt>
                <c:pt idx="98">
                  <c:v>228579.9</c:v>
                </c:pt>
                <c:pt idx="99">
                  <c:v>212723.8</c:v>
                </c:pt>
                <c:pt idx="100">
                  <c:v>211089.2</c:v>
                </c:pt>
                <c:pt idx="101">
                  <c:v>211685.6</c:v>
                </c:pt>
                <c:pt idx="102">
                  <c:v>216268.5</c:v>
                </c:pt>
                <c:pt idx="103">
                  <c:v>198817.9</c:v>
                </c:pt>
                <c:pt idx="104">
                  <c:v>214204.2</c:v>
                </c:pt>
                <c:pt idx="105">
                  <c:v>184773.2</c:v>
                </c:pt>
                <c:pt idx="106">
                  <c:v>219132.7</c:v>
                </c:pt>
                <c:pt idx="107">
                  <c:v>222111</c:v>
                </c:pt>
                <c:pt idx="108">
                  <c:v>204746.9</c:v>
                </c:pt>
                <c:pt idx="109">
                  <c:v>198547.9</c:v>
                </c:pt>
                <c:pt idx="110">
                  <c:v>214620.4</c:v>
                </c:pt>
                <c:pt idx="111">
                  <c:v>210565.3</c:v>
                </c:pt>
                <c:pt idx="112">
                  <c:v>212138.9</c:v>
                </c:pt>
                <c:pt idx="113">
                  <c:v>234418.8</c:v>
                </c:pt>
                <c:pt idx="114">
                  <c:v>228195.3</c:v>
                </c:pt>
                <c:pt idx="115">
                  <c:v>221342.2</c:v>
                </c:pt>
                <c:pt idx="116">
                  <c:v>233555.4</c:v>
                </c:pt>
                <c:pt idx="117">
                  <c:v>235783</c:v>
                </c:pt>
                <c:pt idx="118">
                  <c:v>236471.1</c:v>
                </c:pt>
                <c:pt idx="119">
                  <c:v>237783.8</c:v>
                </c:pt>
                <c:pt idx="120">
                  <c:v>240207.2</c:v>
                </c:pt>
                <c:pt idx="121">
                  <c:v>240114.5</c:v>
                </c:pt>
                <c:pt idx="122">
                  <c:v>239689.8</c:v>
                </c:pt>
                <c:pt idx="123">
                  <c:v>241008.5</c:v>
                </c:pt>
                <c:pt idx="124">
                  <c:v>244556.2</c:v>
                </c:pt>
                <c:pt idx="125">
                  <c:v>247874.6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81-4960-B21C-52FAB99C9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28313328"/>
        <c:axId val="728310832"/>
      </c:barChart>
      <c:lineChart>
        <c:grouping val="standard"/>
        <c:varyColors val="0"/>
        <c:ser>
          <c:idx val="1"/>
          <c:order val="1"/>
          <c:tx>
            <c:strRef>
              <c:f>'newTC02_ampl+freq_8+8_o2'!$BR$399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'newTC02_ampl+freq_8+8_o2'!$BR$400:$BR$525</c:f>
              <c:numCache>
                <c:formatCode>General</c:formatCode>
                <c:ptCount val="126"/>
                <c:pt idx="0">
                  <c:v>384795</c:v>
                </c:pt>
                <c:pt idx="1">
                  <c:v>380478</c:v>
                </c:pt>
                <c:pt idx="2">
                  <c:v>376469</c:v>
                </c:pt>
                <c:pt idx="3">
                  <c:v>375073</c:v>
                </c:pt>
                <c:pt idx="4">
                  <c:v>375029</c:v>
                </c:pt>
                <c:pt idx="5">
                  <c:v>374479</c:v>
                </c:pt>
                <c:pt idx="6">
                  <c:v>358926</c:v>
                </c:pt>
                <c:pt idx="7">
                  <c:v>359513</c:v>
                </c:pt>
                <c:pt idx="8">
                  <c:v>358374</c:v>
                </c:pt>
                <c:pt idx="9">
                  <c:v>357286</c:v>
                </c:pt>
                <c:pt idx="10">
                  <c:v>358094</c:v>
                </c:pt>
                <c:pt idx="11">
                  <c:v>359527</c:v>
                </c:pt>
                <c:pt idx="12">
                  <c:v>362228</c:v>
                </c:pt>
                <c:pt idx="13">
                  <c:v>361286</c:v>
                </c:pt>
                <c:pt idx="14">
                  <c:v>359621</c:v>
                </c:pt>
                <c:pt idx="15">
                  <c:v>359929</c:v>
                </c:pt>
                <c:pt idx="16">
                  <c:v>361337</c:v>
                </c:pt>
                <c:pt idx="17">
                  <c:v>362520</c:v>
                </c:pt>
                <c:pt idx="18">
                  <c:v>363246</c:v>
                </c:pt>
                <c:pt idx="19">
                  <c:v>364129</c:v>
                </c:pt>
                <c:pt idx="20">
                  <c:v>363443</c:v>
                </c:pt>
                <c:pt idx="21">
                  <c:v>361525</c:v>
                </c:pt>
                <c:pt idx="22">
                  <c:v>361138</c:v>
                </c:pt>
                <c:pt idx="23">
                  <c:v>362514</c:v>
                </c:pt>
                <c:pt idx="24">
                  <c:v>348051</c:v>
                </c:pt>
                <c:pt idx="25">
                  <c:v>349684</c:v>
                </c:pt>
                <c:pt idx="26">
                  <c:v>350567</c:v>
                </c:pt>
                <c:pt idx="27">
                  <c:v>349919</c:v>
                </c:pt>
                <c:pt idx="28">
                  <c:v>348286</c:v>
                </c:pt>
                <c:pt idx="29">
                  <c:v>347944</c:v>
                </c:pt>
                <c:pt idx="30">
                  <c:v>348087</c:v>
                </c:pt>
                <c:pt idx="31">
                  <c:v>348703</c:v>
                </c:pt>
                <c:pt idx="32">
                  <c:v>347594</c:v>
                </c:pt>
                <c:pt idx="33">
                  <c:v>346130</c:v>
                </c:pt>
                <c:pt idx="34">
                  <c:v>346544</c:v>
                </c:pt>
                <c:pt idx="35">
                  <c:v>347613</c:v>
                </c:pt>
                <c:pt idx="36">
                  <c:v>348113</c:v>
                </c:pt>
                <c:pt idx="37">
                  <c:v>349247</c:v>
                </c:pt>
                <c:pt idx="38">
                  <c:v>350113</c:v>
                </c:pt>
                <c:pt idx="39">
                  <c:v>349121</c:v>
                </c:pt>
                <c:pt idx="40">
                  <c:v>348025</c:v>
                </c:pt>
                <c:pt idx="41">
                  <c:v>348733</c:v>
                </c:pt>
                <c:pt idx="42">
                  <c:v>341004</c:v>
                </c:pt>
                <c:pt idx="43">
                  <c:v>341271</c:v>
                </c:pt>
                <c:pt idx="44">
                  <c:v>342588</c:v>
                </c:pt>
                <c:pt idx="45">
                  <c:v>342990</c:v>
                </c:pt>
                <c:pt idx="46">
                  <c:v>341793</c:v>
                </c:pt>
                <c:pt idx="47">
                  <c:v>340862</c:v>
                </c:pt>
                <c:pt idx="48">
                  <c:v>345097</c:v>
                </c:pt>
                <c:pt idx="49">
                  <c:v>345318</c:v>
                </c:pt>
                <c:pt idx="50">
                  <c:v>344625</c:v>
                </c:pt>
                <c:pt idx="51">
                  <c:v>342807</c:v>
                </c:pt>
                <c:pt idx="52">
                  <c:v>339544</c:v>
                </c:pt>
                <c:pt idx="53">
                  <c:v>336858</c:v>
                </c:pt>
                <c:pt idx="54">
                  <c:v>331541</c:v>
                </c:pt>
                <c:pt idx="55">
                  <c:v>331204</c:v>
                </c:pt>
                <c:pt idx="56">
                  <c:v>329929</c:v>
                </c:pt>
                <c:pt idx="57">
                  <c:v>330006</c:v>
                </c:pt>
                <c:pt idx="58">
                  <c:v>331467</c:v>
                </c:pt>
                <c:pt idx="59">
                  <c:v>332423</c:v>
                </c:pt>
                <c:pt idx="60">
                  <c:v>284037</c:v>
                </c:pt>
                <c:pt idx="61">
                  <c:v>282611</c:v>
                </c:pt>
                <c:pt idx="62">
                  <c:v>280666</c:v>
                </c:pt>
                <c:pt idx="63">
                  <c:v>279704</c:v>
                </c:pt>
                <c:pt idx="64">
                  <c:v>279430</c:v>
                </c:pt>
                <c:pt idx="65">
                  <c:v>278371</c:v>
                </c:pt>
                <c:pt idx="66">
                  <c:v>259938</c:v>
                </c:pt>
                <c:pt idx="67">
                  <c:v>259660</c:v>
                </c:pt>
                <c:pt idx="68">
                  <c:v>260203</c:v>
                </c:pt>
                <c:pt idx="69">
                  <c:v>260029</c:v>
                </c:pt>
                <c:pt idx="70">
                  <c:v>259273</c:v>
                </c:pt>
                <c:pt idx="71">
                  <c:v>259292</c:v>
                </c:pt>
                <c:pt idx="72">
                  <c:v>260204</c:v>
                </c:pt>
                <c:pt idx="73">
                  <c:v>260120</c:v>
                </c:pt>
                <c:pt idx="74">
                  <c:v>259984</c:v>
                </c:pt>
                <c:pt idx="75">
                  <c:v>260364</c:v>
                </c:pt>
                <c:pt idx="76">
                  <c:v>260454</c:v>
                </c:pt>
                <c:pt idx="77">
                  <c:v>260344</c:v>
                </c:pt>
                <c:pt idx="78">
                  <c:v>267015</c:v>
                </c:pt>
                <c:pt idx="79">
                  <c:v>271770</c:v>
                </c:pt>
                <c:pt idx="80">
                  <c:v>274624</c:v>
                </c:pt>
                <c:pt idx="81">
                  <c:v>275124</c:v>
                </c:pt>
                <c:pt idx="82">
                  <c:v>275522</c:v>
                </c:pt>
                <c:pt idx="83">
                  <c:v>276756</c:v>
                </c:pt>
                <c:pt idx="84">
                  <c:v>295264</c:v>
                </c:pt>
                <c:pt idx="85">
                  <c:v>296674</c:v>
                </c:pt>
                <c:pt idx="86">
                  <c:v>296082</c:v>
                </c:pt>
                <c:pt idx="87">
                  <c:v>296418</c:v>
                </c:pt>
                <c:pt idx="88">
                  <c:v>297732</c:v>
                </c:pt>
                <c:pt idx="89">
                  <c:v>298434</c:v>
                </c:pt>
                <c:pt idx="90">
                  <c:v>296214</c:v>
                </c:pt>
                <c:pt idx="91">
                  <c:v>296266</c:v>
                </c:pt>
                <c:pt idx="92">
                  <c:v>297196</c:v>
                </c:pt>
                <c:pt idx="93">
                  <c:v>297208</c:v>
                </c:pt>
                <c:pt idx="94">
                  <c:v>296092</c:v>
                </c:pt>
                <c:pt idx="95">
                  <c:v>295779</c:v>
                </c:pt>
                <c:pt idx="96">
                  <c:v>221132</c:v>
                </c:pt>
                <c:pt idx="97">
                  <c:v>218116</c:v>
                </c:pt>
                <c:pt idx="98">
                  <c:v>214680</c:v>
                </c:pt>
                <c:pt idx="99">
                  <c:v>212380</c:v>
                </c:pt>
                <c:pt idx="100">
                  <c:v>210748</c:v>
                </c:pt>
                <c:pt idx="101">
                  <c:v>208682</c:v>
                </c:pt>
                <c:pt idx="102">
                  <c:v>196832</c:v>
                </c:pt>
                <c:pt idx="103">
                  <c:v>198497</c:v>
                </c:pt>
                <c:pt idx="104">
                  <c:v>199239</c:v>
                </c:pt>
                <c:pt idx="105">
                  <c:v>200605</c:v>
                </c:pt>
                <c:pt idx="106">
                  <c:v>201519</c:v>
                </c:pt>
                <c:pt idx="107">
                  <c:v>201447</c:v>
                </c:pt>
                <c:pt idx="108">
                  <c:v>204417</c:v>
                </c:pt>
                <c:pt idx="109">
                  <c:v>207713</c:v>
                </c:pt>
                <c:pt idx="110">
                  <c:v>209526</c:v>
                </c:pt>
                <c:pt idx="111">
                  <c:v>210225</c:v>
                </c:pt>
                <c:pt idx="112">
                  <c:v>211796</c:v>
                </c:pt>
                <c:pt idx="113">
                  <c:v>212663</c:v>
                </c:pt>
                <c:pt idx="114">
                  <c:v>227827</c:v>
                </c:pt>
                <c:pt idx="115">
                  <c:v>229952</c:v>
                </c:pt>
                <c:pt idx="116">
                  <c:v>233179</c:v>
                </c:pt>
                <c:pt idx="117">
                  <c:v>235403</c:v>
                </c:pt>
                <c:pt idx="118">
                  <c:v>236090</c:v>
                </c:pt>
                <c:pt idx="119">
                  <c:v>237400</c:v>
                </c:pt>
                <c:pt idx="120">
                  <c:v>239819</c:v>
                </c:pt>
                <c:pt idx="121">
                  <c:v>239728</c:v>
                </c:pt>
                <c:pt idx="122">
                  <c:v>239303</c:v>
                </c:pt>
                <c:pt idx="123">
                  <c:v>240620</c:v>
                </c:pt>
                <c:pt idx="124">
                  <c:v>244162</c:v>
                </c:pt>
                <c:pt idx="125">
                  <c:v>247474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81-4960-B21C-52FAB99C92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313328"/>
        <c:axId val="728310832"/>
      </c:lineChart>
      <c:catAx>
        <c:axId val="728313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310832"/>
        <c:crosses val="autoZero"/>
        <c:auto val="1"/>
        <c:lblAlgn val="ctr"/>
        <c:lblOffset val="100"/>
        <c:noMultiLvlLbl val="0"/>
      </c:catAx>
      <c:valAx>
        <c:axId val="728310832"/>
        <c:scaling>
          <c:orientation val="minMax"/>
          <c:min val="185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8313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'newP09_ampl+freq_8+8_o2'!$B$1:$Q$1</c:f>
              <c:numCache>
                <c:formatCode>0.00</c:formatCode>
                <c:ptCount val="16"/>
                <c:pt idx="0">
                  <c:v>0.13782060786361108</c:v>
                </c:pt>
                <c:pt idx="1">
                  <c:v>0.17233371913473727</c:v>
                </c:pt>
                <c:pt idx="2">
                  <c:v>0.17486688374166698</c:v>
                </c:pt>
                <c:pt idx="3">
                  <c:v>0.17425663387664728</c:v>
                </c:pt>
                <c:pt idx="4">
                  <c:v>0.16743901672744246</c:v>
                </c:pt>
                <c:pt idx="5">
                  <c:v>0.17024985373022317</c:v>
                </c:pt>
                <c:pt idx="6">
                  <c:v>0.16857852532030332</c:v>
                </c:pt>
                <c:pt idx="7">
                  <c:v>0.17202107923400553</c:v>
                </c:pt>
                <c:pt idx="8">
                  <c:v>-7.4439182972074414E-2</c:v>
                </c:pt>
                <c:pt idx="9">
                  <c:v>1.7900025732025367E-2</c:v>
                </c:pt>
                <c:pt idx="10">
                  <c:v>2.5180248262077803E-2</c:v>
                </c:pt>
                <c:pt idx="11">
                  <c:v>-6.6260786692678526E-3</c:v>
                </c:pt>
                <c:pt idx="12">
                  <c:v>4.4764755412581479E-2</c:v>
                </c:pt>
                <c:pt idx="13">
                  <c:v>3.9189656306269152E-2</c:v>
                </c:pt>
                <c:pt idx="14">
                  <c:v>-5.5668278195403265E-2</c:v>
                </c:pt>
                <c:pt idx="15">
                  <c:v>-9.011508605747541E-2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6-4E0F-8D74-A6E56D01A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2229440"/>
        <c:axId val="692231520"/>
      </c:barChart>
      <c:catAx>
        <c:axId val="692229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31520"/>
        <c:crosses val="autoZero"/>
        <c:auto val="1"/>
        <c:lblAlgn val="ctr"/>
        <c:lblOffset val="100"/>
        <c:noMultiLvlLbl val="0"/>
      </c:catAx>
      <c:valAx>
        <c:axId val="6922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'newP09_ampl+freq_8+8_o2'!$AH$399</c:f>
              <c:strCache>
                <c:ptCount val="1"/>
                <c:pt idx="0">
                  <c:v>Becslés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'newP09_ampl+freq_8+8_o2'!$AH$400:$AH$525</c:f>
              <c:numCache>
                <c:formatCode>General</c:formatCode>
                <c:ptCount val="126"/>
                <c:pt idx="0">
                  <c:v>101332.8</c:v>
                </c:pt>
                <c:pt idx="1">
                  <c:v>101708.1</c:v>
                </c:pt>
                <c:pt idx="2">
                  <c:v>99996.3</c:v>
                </c:pt>
                <c:pt idx="3">
                  <c:v>99363.8</c:v>
                </c:pt>
                <c:pt idx="4">
                  <c:v>97499.5</c:v>
                </c:pt>
                <c:pt idx="5">
                  <c:v>98001.4</c:v>
                </c:pt>
                <c:pt idx="6">
                  <c:v>124975.6</c:v>
                </c:pt>
                <c:pt idx="7">
                  <c:v>121901.3</c:v>
                </c:pt>
                <c:pt idx="8">
                  <c:v>118171.1</c:v>
                </c:pt>
                <c:pt idx="9">
                  <c:v>113176.7</c:v>
                </c:pt>
                <c:pt idx="10">
                  <c:v>118667</c:v>
                </c:pt>
                <c:pt idx="11">
                  <c:v>119125</c:v>
                </c:pt>
                <c:pt idx="12">
                  <c:v>105590.3</c:v>
                </c:pt>
                <c:pt idx="13">
                  <c:v>105327.1</c:v>
                </c:pt>
                <c:pt idx="14">
                  <c:v>104141.5</c:v>
                </c:pt>
                <c:pt idx="15">
                  <c:v>107446.6</c:v>
                </c:pt>
                <c:pt idx="16">
                  <c:v>102692.8</c:v>
                </c:pt>
                <c:pt idx="17">
                  <c:v>102010.6</c:v>
                </c:pt>
                <c:pt idx="18">
                  <c:v>104171.4</c:v>
                </c:pt>
                <c:pt idx="19">
                  <c:v>109092.7</c:v>
                </c:pt>
                <c:pt idx="20">
                  <c:v>107535.8</c:v>
                </c:pt>
                <c:pt idx="21">
                  <c:v>110381.4</c:v>
                </c:pt>
                <c:pt idx="22">
                  <c:v>113093.9</c:v>
                </c:pt>
                <c:pt idx="23">
                  <c:v>112039.9</c:v>
                </c:pt>
                <c:pt idx="24">
                  <c:v>99474.5</c:v>
                </c:pt>
                <c:pt idx="25">
                  <c:v>91046.9</c:v>
                </c:pt>
                <c:pt idx="26">
                  <c:v>94134.6</c:v>
                </c:pt>
                <c:pt idx="27">
                  <c:v>100503.6</c:v>
                </c:pt>
                <c:pt idx="28">
                  <c:v>104825.3</c:v>
                </c:pt>
                <c:pt idx="29">
                  <c:v>102717.3</c:v>
                </c:pt>
                <c:pt idx="30">
                  <c:v>102678.9</c:v>
                </c:pt>
                <c:pt idx="31">
                  <c:v>100589.3</c:v>
                </c:pt>
                <c:pt idx="32">
                  <c:v>99704.7</c:v>
                </c:pt>
                <c:pt idx="33">
                  <c:v>100647.1</c:v>
                </c:pt>
                <c:pt idx="34">
                  <c:v>95632.7</c:v>
                </c:pt>
                <c:pt idx="35">
                  <c:v>105293.2</c:v>
                </c:pt>
                <c:pt idx="36">
                  <c:v>106907.4</c:v>
                </c:pt>
                <c:pt idx="37">
                  <c:v>107520.9</c:v>
                </c:pt>
                <c:pt idx="38">
                  <c:v>108805.6</c:v>
                </c:pt>
                <c:pt idx="39">
                  <c:v>109643.8</c:v>
                </c:pt>
                <c:pt idx="40">
                  <c:v>109871.6</c:v>
                </c:pt>
                <c:pt idx="41">
                  <c:v>113235.5</c:v>
                </c:pt>
                <c:pt idx="42">
                  <c:v>111225.60000000001</c:v>
                </c:pt>
                <c:pt idx="43">
                  <c:v>101002.4</c:v>
                </c:pt>
                <c:pt idx="44">
                  <c:v>106422</c:v>
                </c:pt>
                <c:pt idx="45">
                  <c:v>105784.6</c:v>
                </c:pt>
                <c:pt idx="46">
                  <c:v>105044.1</c:v>
                </c:pt>
                <c:pt idx="47">
                  <c:v>104331.4</c:v>
                </c:pt>
                <c:pt idx="48">
                  <c:v>88118</c:v>
                </c:pt>
                <c:pt idx="49">
                  <c:v>89684.4</c:v>
                </c:pt>
                <c:pt idx="50">
                  <c:v>88108.1</c:v>
                </c:pt>
                <c:pt idx="51">
                  <c:v>101315.9</c:v>
                </c:pt>
                <c:pt idx="52">
                  <c:v>92836.4</c:v>
                </c:pt>
                <c:pt idx="53">
                  <c:v>103344.7</c:v>
                </c:pt>
                <c:pt idx="54">
                  <c:v>114826.7</c:v>
                </c:pt>
                <c:pt idx="55">
                  <c:v>107160.1</c:v>
                </c:pt>
                <c:pt idx="56">
                  <c:v>113082</c:v>
                </c:pt>
                <c:pt idx="57">
                  <c:v>112260.7</c:v>
                </c:pt>
                <c:pt idx="58">
                  <c:v>105729.3</c:v>
                </c:pt>
                <c:pt idx="59">
                  <c:v>110633.60000000001</c:v>
                </c:pt>
                <c:pt idx="60">
                  <c:v>130185.4</c:v>
                </c:pt>
                <c:pt idx="61">
                  <c:v>128249.3</c:v>
                </c:pt>
                <c:pt idx="62">
                  <c:v>126959.6</c:v>
                </c:pt>
                <c:pt idx="63">
                  <c:v>125754.6</c:v>
                </c:pt>
                <c:pt idx="64">
                  <c:v>124629.3</c:v>
                </c:pt>
                <c:pt idx="65">
                  <c:v>123552.3</c:v>
                </c:pt>
                <c:pt idx="66">
                  <c:v>101628.9</c:v>
                </c:pt>
                <c:pt idx="67">
                  <c:v>99910</c:v>
                </c:pt>
                <c:pt idx="68">
                  <c:v>109276.1</c:v>
                </c:pt>
                <c:pt idx="69">
                  <c:v>99660.4</c:v>
                </c:pt>
                <c:pt idx="70">
                  <c:v>97898.7</c:v>
                </c:pt>
                <c:pt idx="71">
                  <c:v>97241.9</c:v>
                </c:pt>
                <c:pt idx="72">
                  <c:v>86347.9</c:v>
                </c:pt>
                <c:pt idx="73">
                  <c:v>87389.5</c:v>
                </c:pt>
                <c:pt idx="74">
                  <c:v>96419.1</c:v>
                </c:pt>
                <c:pt idx="75">
                  <c:v>92668</c:v>
                </c:pt>
                <c:pt idx="76">
                  <c:v>90022.2</c:v>
                </c:pt>
                <c:pt idx="77">
                  <c:v>92740.3</c:v>
                </c:pt>
                <c:pt idx="78">
                  <c:v>109803.3</c:v>
                </c:pt>
                <c:pt idx="79">
                  <c:v>120800.4</c:v>
                </c:pt>
                <c:pt idx="80">
                  <c:v>120324</c:v>
                </c:pt>
                <c:pt idx="81">
                  <c:v>123737.2</c:v>
                </c:pt>
                <c:pt idx="82">
                  <c:v>128656.5</c:v>
                </c:pt>
                <c:pt idx="83">
                  <c:v>119586.5</c:v>
                </c:pt>
                <c:pt idx="84">
                  <c:v>111410.5</c:v>
                </c:pt>
                <c:pt idx="85">
                  <c:v>104423.6</c:v>
                </c:pt>
                <c:pt idx="86">
                  <c:v>105029.1</c:v>
                </c:pt>
                <c:pt idx="87">
                  <c:v>103005.8</c:v>
                </c:pt>
                <c:pt idx="88">
                  <c:v>102535.9</c:v>
                </c:pt>
                <c:pt idx="89">
                  <c:v>99068.3</c:v>
                </c:pt>
                <c:pt idx="90">
                  <c:v>96405.6</c:v>
                </c:pt>
                <c:pt idx="91">
                  <c:v>93315.4</c:v>
                </c:pt>
                <c:pt idx="92">
                  <c:v>105254.39999999999</c:v>
                </c:pt>
                <c:pt idx="93">
                  <c:v>101373.2</c:v>
                </c:pt>
                <c:pt idx="94">
                  <c:v>100609.7</c:v>
                </c:pt>
                <c:pt idx="95">
                  <c:v>105669</c:v>
                </c:pt>
                <c:pt idx="96">
                  <c:v>103483.2</c:v>
                </c:pt>
                <c:pt idx="97">
                  <c:v>103606.3</c:v>
                </c:pt>
                <c:pt idx="98">
                  <c:v>102620.6</c:v>
                </c:pt>
                <c:pt idx="99">
                  <c:v>101911.4</c:v>
                </c:pt>
                <c:pt idx="100">
                  <c:v>101200.3</c:v>
                </c:pt>
                <c:pt idx="101">
                  <c:v>100514.5</c:v>
                </c:pt>
                <c:pt idx="102">
                  <c:v>124089.60000000001</c:v>
                </c:pt>
                <c:pt idx="103">
                  <c:v>115541.3</c:v>
                </c:pt>
                <c:pt idx="104">
                  <c:v>114231.2</c:v>
                </c:pt>
                <c:pt idx="105">
                  <c:v>116970.6</c:v>
                </c:pt>
                <c:pt idx="106">
                  <c:v>127269.1</c:v>
                </c:pt>
                <c:pt idx="107">
                  <c:v>126060.5</c:v>
                </c:pt>
                <c:pt idx="108">
                  <c:v>103045.7</c:v>
                </c:pt>
                <c:pt idx="109">
                  <c:v>101973.7</c:v>
                </c:pt>
                <c:pt idx="110">
                  <c:v>101204.3</c:v>
                </c:pt>
                <c:pt idx="111">
                  <c:v>100473.7</c:v>
                </c:pt>
                <c:pt idx="112">
                  <c:v>99792.9</c:v>
                </c:pt>
                <c:pt idx="113">
                  <c:v>98072.1</c:v>
                </c:pt>
                <c:pt idx="114">
                  <c:v>87393.9</c:v>
                </c:pt>
                <c:pt idx="115">
                  <c:v>86687.8</c:v>
                </c:pt>
                <c:pt idx="116">
                  <c:v>92621.6</c:v>
                </c:pt>
                <c:pt idx="117">
                  <c:v>109379.2</c:v>
                </c:pt>
                <c:pt idx="118">
                  <c:v>91634.9</c:v>
                </c:pt>
                <c:pt idx="119">
                  <c:v>85868</c:v>
                </c:pt>
                <c:pt idx="120">
                  <c:v>128413.3</c:v>
                </c:pt>
                <c:pt idx="121">
                  <c:v>127029.3</c:v>
                </c:pt>
                <c:pt idx="122">
                  <c:v>125793.9</c:v>
                </c:pt>
                <c:pt idx="123">
                  <c:v>123711.8</c:v>
                </c:pt>
                <c:pt idx="124">
                  <c:v>123392.4</c:v>
                </c:pt>
                <c:pt idx="125">
                  <c:v>122256.1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19-4F1F-94CD-88697C28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127037408"/>
        <c:axId val="2127033248"/>
      </c:barChart>
      <c:lineChart>
        <c:grouping val="standard"/>
        <c:varyColors val="0"/>
        <c:ser>
          <c:idx val="1"/>
          <c:order val="1"/>
          <c:tx>
            <c:strRef>
              <c:f>'newP09_ampl+freq_8+8_o2'!$AI$399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'newP09_ampl+freq_8+8_o2'!$AI$400:$AI$525</c:f>
              <c:numCache>
                <c:formatCode>General</c:formatCode>
                <c:ptCount val="126"/>
                <c:pt idx="0">
                  <c:v>101668</c:v>
                </c:pt>
                <c:pt idx="1">
                  <c:v>100995</c:v>
                </c:pt>
                <c:pt idx="2">
                  <c:v>100327</c:v>
                </c:pt>
                <c:pt idx="3">
                  <c:v>99693</c:v>
                </c:pt>
                <c:pt idx="4">
                  <c:v>98987</c:v>
                </c:pt>
                <c:pt idx="5">
                  <c:v>98325</c:v>
                </c:pt>
                <c:pt idx="6">
                  <c:v>129503</c:v>
                </c:pt>
                <c:pt idx="7">
                  <c:v>129018</c:v>
                </c:pt>
                <c:pt idx="8">
                  <c:v>127643</c:v>
                </c:pt>
                <c:pt idx="9">
                  <c:v>126427</c:v>
                </c:pt>
                <c:pt idx="10">
                  <c:v>125259</c:v>
                </c:pt>
                <c:pt idx="11">
                  <c:v>124174</c:v>
                </c:pt>
                <c:pt idx="12">
                  <c:v>105940</c:v>
                </c:pt>
                <c:pt idx="13">
                  <c:v>105195</c:v>
                </c:pt>
                <c:pt idx="14">
                  <c:v>104486</c:v>
                </c:pt>
                <c:pt idx="15">
                  <c:v>103784</c:v>
                </c:pt>
                <c:pt idx="16">
                  <c:v>103033</c:v>
                </c:pt>
                <c:pt idx="17">
                  <c:v>102348</c:v>
                </c:pt>
                <c:pt idx="18">
                  <c:v>102217</c:v>
                </c:pt>
                <c:pt idx="19">
                  <c:v>105121</c:v>
                </c:pt>
                <c:pt idx="20">
                  <c:v>107892</c:v>
                </c:pt>
                <c:pt idx="21">
                  <c:v>110747</c:v>
                </c:pt>
                <c:pt idx="22">
                  <c:v>113468</c:v>
                </c:pt>
                <c:pt idx="23">
                  <c:v>116232</c:v>
                </c:pt>
                <c:pt idx="24">
                  <c:v>87930</c:v>
                </c:pt>
                <c:pt idx="25">
                  <c:v>91348</c:v>
                </c:pt>
                <c:pt idx="26">
                  <c:v>94446</c:v>
                </c:pt>
                <c:pt idx="27">
                  <c:v>97621</c:v>
                </c:pt>
                <c:pt idx="28">
                  <c:v>100625</c:v>
                </c:pt>
                <c:pt idx="29">
                  <c:v>103580</c:v>
                </c:pt>
                <c:pt idx="30">
                  <c:v>98557</c:v>
                </c:pt>
                <c:pt idx="31">
                  <c:v>97888</c:v>
                </c:pt>
                <c:pt idx="32">
                  <c:v>97245</c:v>
                </c:pt>
                <c:pt idx="33">
                  <c:v>96575</c:v>
                </c:pt>
                <c:pt idx="34">
                  <c:v>95949</c:v>
                </c:pt>
                <c:pt idx="35">
                  <c:v>95286</c:v>
                </c:pt>
                <c:pt idx="36">
                  <c:v>105074</c:v>
                </c:pt>
                <c:pt idx="37">
                  <c:v>107877</c:v>
                </c:pt>
                <c:pt idx="38">
                  <c:v>110729</c:v>
                </c:pt>
                <c:pt idx="39">
                  <c:v>113479</c:v>
                </c:pt>
                <c:pt idx="40">
                  <c:v>116253</c:v>
                </c:pt>
                <c:pt idx="41">
                  <c:v>118972</c:v>
                </c:pt>
                <c:pt idx="42">
                  <c:v>108255</c:v>
                </c:pt>
                <c:pt idx="43">
                  <c:v>107492</c:v>
                </c:pt>
                <c:pt idx="44">
                  <c:v>106774</c:v>
                </c:pt>
                <c:pt idx="45">
                  <c:v>106134</c:v>
                </c:pt>
                <c:pt idx="46">
                  <c:v>105391</c:v>
                </c:pt>
                <c:pt idx="47">
                  <c:v>104677</c:v>
                </c:pt>
                <c:pt idx="48">
                  <c:v>85959</c:v>
                </c:pt>
                <c:pt idx="49">
                  <c:v>85328</c:v>
                </c:pt>
                <c:pt idx="50">
                  <c:v>84649</c:v>
                </c:pt>
                <c:pt idx="51">
                  <c:v>87494</c:v>
                </c:pt>
                <c:pt idx="52">
                  <c:v>90902</c:v>
                </c:pt>
                <c:pt idx="53">
                  <c:v>94005</c:v>
                </c:pt>
                <c:pt idx="54">
                  <c:v>115206</c:v>
                </c:pt>
                <c:pt idx="55">
                  <c:v>114340</c:v>
                </c:pt>
                <c:pt idx="56">
                  <c:v>113455</c:v>
                </c:pt>
                <c:pt idx="57">
                  <c:v>112632</c:v>
                </c:pt>
                <c:pt idx="58">
                  <c:v>111811</c:v>
                </c:pt>
                <c:pt idx="59">
                  <c:v>110999</c:v>
                </c:pt>
                <c:pt idx="60">
                  <c:v>130616</c:v>
                </c:pt>
                <c:pt idx="61">
                  <c:v>128674</c:v>
                </c:pt>
                <c:pt idx="62">
                  <c:v>127380</c:v>
                </c:pt>
                <c:pt idx="63">
                  <c:v>126171</c:v>
                </c:pt>
                <c:pt idx="64">
                  <c:v>125041</c:v>
                </c:pt>
                <c:pt idx="65">
                  <c:v>123960</c:v>
                </c:pt>
                <c:pt idx="66">
                  <c:v>100934</c:v>
                </c:pt>
                <c:pt idx="67">
                  <c:v>100241</c:v>
                </c:pt>
                <c:pt idx="68">
                  <c:v>99593</c:v>
                </c:pt>
                <c:pt idx="69">
                  <c:v>98904</c:v>
                </c:pt>
                <c:pt idx="70">
                  <c:v>98223</c:v>
                </c:pt>
                <c:pt idx="71">
                  <c:v>97563</c:v>
                </c:pt>
                <c:pt idx="72">
                  <c:v>86634</c:v>
                </c:pt>
                <c:pt idx="73">
                  <c:v>85976</c:v>
                </c:pt>
                <c:pt idx="74">
                  <c:v>85342</c:v>
                </c:pt>
                <c:pt idx="75">
                  <c:v>85911</c:v>
                </c:pt>
                <c:pt idx="76">
                  <c:v>89644</c:v>
                </c:pt>
                <c:pt idx="77">
                  <c:v>92894</c:v>
                </c:pt>
                <c:pt idx="78">
                  <c:v>118533</c:v>
                </c:pt>
                <c:pt idx="79">
                  <c:v>121200</c:v>
                </c:pt>
                <c:pt idx="80">
                  <c:v>123903</c:v>
                </c:pt>
                <c:pt idx="81">
                  <c:v>126487</c:v>
                </c:pt>
                <c:pt idx="82">
                  <c:v>129082</c:v>
                </c:pt>
                <c:pt idx="83">
                  <c:v>129064</c:v>
                </c:pt>
                <c:pt idx="84">
                  <c:v>105535</c:v>
                </c:pt>
                <c:pt idx="85">
                  <c:v>104769</c:v>
                </c:pt>
                <c:pt idx="86">
                  <c:v>104062</c:v>
                </c:pt>
                <c:pt idx="87">
                  <c:v>103347</c:v>
                </c:pt>
                <c:pt idx="88">
                  <c:v>102585</c:v>
                </c:pt>
                <c:pt idx="89">
                  <c:v>101877</c:v>
                </c:pt>
                <c:pt idx="90">
                  <c:v>90440</c:v>
                </c:pt>
                <c:pt idx="91">
                  <c:v>93624</c:v>
                </c:pt>
                <c:pt idx="92">
                  <c:v>96721</c:v>
                </c:pt>
                <c:pt idx="93">
                  <c:v>99659</c:v>
                </c:pt>
                <c:pt idx="94">
                  <c:v>102576</c:v>
                </c:pt>
                <c:pt idx="95">
                  <c:v>105425</c:v>
                </c:pt>
                <c:pt idx="96">
                  <c:v>104322</c:v>
                </c:pt>
                <c:pt idx="97">
                  <c:v>103624</c:v>
                </c:pt>
                <c:pt idx="98">
                  <c:v>102960</c:v>
                </c:pt>
                <c:pt idx="99">
                  <c:v>102248</c:v>
                </c:pt>
                <c:pt idx="100">
                  <c:v>101535</c:v>
                </c:pt>
                <c:pt idx="101">
                  <c:v>100847</c:v>
                </c:pt>
                <c:pt idx="102">
                  <c:v>124500</c:v>
                </c:pt>
                <c:pt idx="103">
                  <c:v>127119</c:v>
                </c:pt>
                <c:pt idx="104">
                  <c:v>129777</c:v>
                </c:pt>
                <c:pt idx="105">
                  <c:v>129095</c:v>
                </c:pt>
                <c:pt idx="106">
                  <c:v>127690</c:v>
                </c:pt>
                <c:pt idx="107">
                  <c:v>126478</c:v>
                </c:pt>
                <c:pt idx="108">
                  <c:v>103002</c:v>
                </c:pt>
                <c:pt idx="109">
                  <c:v>102312</c:v>
                </c:pt>
                <c:pt idx="110">
                  <c:v>101539</c:v>
                </c:pt>
                <c:pt idx="111">
                  <c:v>100806</c:v>
                </c:pt>
                <c:pt idx="112">
                  <c:v>100124</c:v>
                </c:pt>
                <c:pt idx="113">
                  <c:v>99426</c:v>
                </c:pt>
                <c:pt idx="114">
                  <c:v>87683</c:v>
                </c:pt>
                <c:pt idx="115">
                  <c:v>86975</c:v>
                </c:pt>
                <c:pt idx="116">
                  <c:v>86335</c:v>
                </c:pt>
                <c:pt idx="117">
                  <c:v>85690</c:v>
                </c:pt>
                <c:pt idx="118">
                  <c:v>85046</c:v>
                </c:pt>
                <c:pt idx="119">
                  <c:v>86153</c:v>
                </c:pt>
                <c:pt idx="120">
                  <c:v>128838</c:v>
                </c:pt>
                <c:pt idx="121">
                  <c:v>127450</c:v>
                </c:pt>
                <c:pt idx="122">
                  <c:v>126210</c:v>
                </c:pt>
                <c:pt idx="123">
                  <c:v>124971</c:v>
                </c:pt>
                <c:pt idx="124">
                  <c:v>123800</c:v>
                </c:pt>
                <c:pt idx="125">
                  <c:v>122660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19-4F1F-94CD-88697C286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7037408"/>
        <c:axId val="2127033248"/>
      </c:lineChart>
      <c:catAx>
        <c:axId val="21270374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033248"/>
        <c:crosses val="autoZero"/>
        <c:auto val="1"/>
        <c:lblAlgn val="ctr"/>
        <c:lblOffset val="100"/>
        <c:noMultiLvlLbl val="0"/>
      </c:catAx>
      <c:valAx>
        <c:axId val="2127033248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037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std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newP02_ampl!$R$520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newP02_ampl!$R$521:$R$646</c:f>
              <c:numCache>
                <c:formatCode>General</c:formatCode>
                <c:ptCount val="126"/>
                <c:pt idx="0">
                  <c:v>50966</c:v>
                </c:pt>
                <c:pt idx="1">
                  <c:v>54268</c:v>
                </c:pt>
                <c:pt idx="2">
                  <c:v>57593.3</c:v>
                </c:pt>
                <c:pt idx="3">
                  <c:v>54039.8</c:v>
                </c:pt>
                <c:pt idx="4">
                  <c:v>60232.6</c:v>
                </c:pt>
                <c:pt idx="5">
                  <c:v>53705.3</c:v>
                </c:pt>
                <c:pt idx="6">
                  <c:v>57609.7</c:v>
                </c:pt>
                <c:pt idx="7">
                  <c:v>57578.9</c:v>
                </c:pt>
                <c:pt idx="8">
                  <c:v>57551</c:v>
                </c:pt>
                <c:pt idx="9">
                  <c:v>63529.1</c:v>
                </c:pt>
                <c:pt idx="10">
                  <c:v>60059.7</c:v>
                </c:pt>
                <c:pt idx="11">
                  <c:v>57509.3</c:v>
                </c:pt>
                <c:pt idx="12">
                  <c:v>61755.1</c:v>
                </c:pt>
                <c:pt idx="13">
                  <c:v>63249.3</c:v>
                </c:pt>
                <c:pt idx="14">
                  <c:v>61756.1</c:v>
                </c:pt>
                <c:pt idx="15">
                  <c:v>60450.8</c:v>
                </c:pt>
                <c:pt idx="16">
                  <c:v>62813.3</c:v>
                </c:pt>
                <c:pt idx="17">
                  <c:v>62897.3</c:v>
                </c:pt>
                <c:pt idx="18">
                  <c:v>65170.400000000001</c:v>
                </c:pt>
                <c:pt idx="19">
                  <c:v>69579.3</c:v>
                </c:pt>
                <c:pt idx="20">
                  <c:v>63256.2</c:v>
                </c:pt>
                <c:pt idx="21">
                  <c:v>63256.2</c:v>
                </c:pt>
                <c:pt idx="22">
                  <c:v>63777.599999999999</c:v>
                </c:pt>
                <c:pt idx="23">
                  <c:v>64632.1</c:v>
                </c:pt>
                <c:pt idx="24">
                  <c:v>70986.899999999994</c:v>
                </c:pt>
                <c:pt idx="25">
                  <c:v>67494.600000000006</c:v>
                </c:pt>
                <c:pt idx="26">
                  <c:v>68614</c:v>
                </c:pt>
                <c:pt idx="27">
                  <c:v>72273.8</c:v>
                </c:pt>
                <c:pt idx="28">
                  <c:v>67421</c:v>
                </c:pt>
                <c:pt idx="29">
                  <c:v>68968.399999999994</c:v>
                </c:pt>
                <c:pt idx="30">
                  <c:v>51204.6</c:v>
                </c:pt>
                <c:pt idx="31">
                  <c:v>51176.3</c:v>
                </c:pt>
                <c:pt idx="32">
                  <c:v>51176.800000000003</c:v>
                </c:pt>
                <c:pt idx="33">
                  <c:v>51194.7</c:v>
                </c:pt>
                <c:pt idx="34">
                  <c:v>51176.800000000003</c:v>
                </c:pt>
                <c:pt idx="35">
                  <c:v>51167.3</c:v>
                </c:pt>
                <c:pt idx="36">
                  <c:v>62305.4</c:v>
                </c:pt>
                <c:pt idx="37">
                  <c:v>59928.9</c:v>
                </c:pt>
                <c:pt idx="38">
                  <c:v>56425.7</c:v>
                </c:pt>
                <c:pt idx="39">
                  <c:v>57311.9</c:v>
                </c:pt>
                <c:pt idx="40">
                  <c:v>56450</c:v>
                </c:pt>
                <c:pt idx="41">
                  <c:v>56257.2</c:v>
                </c:pt>
                <c:pt idx="42">
                  <c:v>65871.7</c:v>
                </c:pt>
                <c:pt idx="43">
                  <c:v>63220.4</c:v>
                </c:pt>
                <c:pt idx="44">
                  <c:v>63217.9</c:v>
                </c:pt>
                <c:pt idx="45">
                  <c:v>65889.100000000006</c:v>
                </c:pt>
                <c:pt idx="46">
                  <c:v>65851.8</c:v>
                </c:pt>
                <c:pt idx="47">
                  <c:v>65846.899999999994</c:v>
                </c:pt>
                <c:pt idx="48">
                  <c:v>68246.2</c:v>
                </c:pt>
                <c:pt idx="49">
                  <c:v>65871.199999999997</c:v>
                </c:pt>
                <c:pt idx="50">
                  <c:v>65871.7</c:v>
                </c:pt>
                <c:pt idx="51">
                  <c:v>67567.199999999997</c:v>
                </c:pt>
                <c:pt idx="52">
                  <c:v>65919.399999999994</c:v>
                </c:pt>
                <c:pt idx="53">
                  <c:v>69049.399999999994</c:v>
                </c:pt>
                <c:pt idx="54">
                  <c:v>68903.3</c:v>
                </c:pt>
                <c:pt idx="55">
                  <c:v>72319</c:v>
                </c:pt>
                <c:pt idx="56">
                  <c:v>72584.899999999994</c:v>
                </c:pt>
                <c:pt idx="57">
                  <c:v>72051.100000000006</c:v>
                </c:pt>
                <c:pt idx="58">
                  <c:v>71276.2</c:v>
                </c:pt>
                <c:pt idx="59">
                  <c:v>69415.199999999997</c:v>
                </c:pt>
                <c:pt idx="60">
                  <c:v>51475.5</c:v>
                </c:pt>
                <c:pt idx="61">
                  <c:v>51411.4</c:v>
                </c:pt>
                <c:pt idx="62">
                  <c:v>51409.9</c:v>
                </c:pt>
                <c:pt idx="63">
                  <c:v>51409.9</c:v>
                </c:pt>
                <c:pt idx="64">
                  <c:v>51402</c:v>
                </c:pt>
                <c:pt idx="65">
                  <c:v>51393.5</c:v>
                </c:pt>
                <c:pt idx="66">
                  <c:v>62955</c:v>
                </c:pt>
                <c:pt idx="67">
                  <c:v>57001.3</c:v>
                </c:pt>
                <c:pt idx="68">
                  <c:v>59954.3</c:v>
                </c:pt>
                <c:pt idx="69">
                  <c:v>62905.3</c:v>
                </c:pt>
                <c:pt idx="70">
                  <c:v>63256.2</c:v>
                </c:pt>
                <c:pt idx="71">
                  <c:v>62897.8</c:v>
                </c:pt>
                <c:pt idx="72">
                  <c:v>63099.199999999997</c:v>
                </c:pt>
                <c:pt idx="73">
                  <c:v>65893.100000000006</c:v>
                </c:pt>
                <c:pt idx="74">
                  <c:v>68655.199999999997</c:v>
                </c:pt>
                <c:pt idx="75">
                  <c:v>62922.7</c:v>
                </c:pt>
                <c:pt idx="76">
                  <c:v>63131.5</c:v>
                </c:pt>
                <c:pt idx="77">
                  <c:v>65918</c:v>
                </c:pt>
                <c:pt idx="78">
                  <c:v>66367.8</c:v>
                </c:pt>
                <c:pt idx="79">
                  <c:v>63307.9</c:v>
                </c:pt>
                <c:pt idx="80">
                  <c:v>66134.7</c:v>
                </c:pt>
                <c:pt idx="81">
                  <c:v>68922.600000000006</c:v>
                </c:pt>
                <c:pt idx="82">
                  <c:v>68072.7</c:v>
                </c:pt>
                <c:pt idx="83">
                  <c:v>63348.7</c:v>
                </c:pt>
                <c:pt idx="84">
                  <c:v>70833.8</c:v>
                </c:pt>
                <c:pt idx="85">
                  <c:v>68829.2</c:v>
                </c:pt>
                <c:pt idx="86">
                  <c:v>67489.600000000006</c:v>
                </c:pt>
                <c:pt idx="87">
                  <c:v>68835.199999999997</c:v>
                </c:pt>
                <c:pt idx="88">
                  <c:v>66371.3</c:v>
                </c:pt>
                <c:pt idx="89">
                  <c:v>68927.600000000006</c:v>
                </c:pt>
                <c:pt idx="90">
                  <c:v>74620.399999999994</c:v>
                </c:pt>
                <c:pt idx="91">
                  <c:v>72062.5</c:v>
                </c:pt>
                <c:pt idx="92">
                  <c:v>66347.899999999994</c:v>
                </c:pt>
                <c:pt idx="93">
                  <c:v>72589.899999999994</c:v>
                </c:pt>
                <c:pt idx="94">
                  <c:v>71495.899999999994</c:v>
                </c:pt>
                <c:pt idx="95">
                  <c:v>69223.399999999994</c:v>
                </c:pt>
                <c:pt idx="96">
                  <c:v>54032.9</c:v>
                </c:pt>
                <c:pt idx="97">
                  <c:v>50929.3</c:v>
                </c:pt>
                <c:pt idx="98">
                  <c:v>50921.3</c:v>
                </c:pt>
                <c:pt idx="99">
                  <c:v>50917.3</c:v>
                </c:pt>
                <c:pt idx="100">
                  <c:v>56912.800000000003</c:v>
                </c:pt>
                <c:pt idx="101">
                  <c:v>54066.7</c:v>
                </c:pt>
                <c:pt idx="102">
                  <c:v>60403.1</c:v>
                </c:pt>
                <c:pt idx="103">
                  <c:v>63174.2</c:v>
                </c:pt>
                <c:pt idx="104">
                  <c:v>62247.7</c:v>
                </c:pt>
                <c:pt idx="105">
                  <c:v>63221.4</c:v>
                </c:pt>
                <c:pt idx="106">
                  <c:v>64249.3</c:v>
                </c:pt>
                <c:pt idx="107">
                  <c:v>65197.7</c:v>
                </c:pt>
                <c:pt idx="108">
                  <c:v>67978.2</c:v>
                </c:pt>
                <c:pt idx="109">
                  <c:v>67015.399999999994</c:v>
                </c:pt>
                <c:pt idx="110">
                  <c:v>65969.600000000006</c:v>
                </c:pt>
                <c:pt idx="111">
                  <c:v>65966.7</c:v>
                </c:pt>
                <c:pt idx="112">
                  <c:v>65972.100000000006</c:v>
                </c:pt>
                <c:pt idx="113">
                  <c:v>67904.2</c:v>
                </c:pt>
                <c:pt idx="114">
                  <c:v>69027.5</c:v>
                </c:pt>
                <c:pt idx="115">
                  <c:v>68461.399999999994</c:v>
                </c:pt>
                <c:pt idx="116">
                  <c:v>69000.7</c:v>
                </c:pt>
                <c:pt idx="117">
                  <c:v>68995.7</c:v>
                </c:pt>
                <c:pt idx="118">
                  <c:v>68975.8</c:v>
                </c:pt>
                <c:pt idx="119">
                  <c:v>69010.600000000006</c:v>
                </c:pt>
                <c:pt idx="120">
                  <c:v>75007.100000000006</c:v>
                </c:pt>
                <c:pt idx="121">
                  <c:v>72662</c:v>
                </c:pt>
                <c:pt idx="122">
                  <c:v>74954.399999999994</c:v>
                </c:pt>
                <c:pt idx="123">
                  <c:v>74936</c:v>
                </c:pt>
                <c:pt idx="124">
                  <c:v>74954.899999999994</c:v>
                </c:pt>
                <c:pt idx="125">
                  <c:v>74946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FA-4EFB-A798-E4A7F649D71B}"/>
            </c:ext>
          </c:extLst>
        </c:ser>
        <c:ser>
          <c:idx val="1"/>
          <c:order val="1"/>
          <c:tx>
            <c:strRef>
              <c:f>newP02_ampl!$S$520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newP02_ampl!$S$521:$S$646</c:f>
              <c:numCache>
                <c:formatCode>General</c:formatCode>
                <c:ptCount val="126"/>
                <c:pt idx="0">
                  <c:v>51267</c:v>
                </c:pt>
                <c:pt idx="1">
                  <c:v>51264</c:v>
                </c:pt>
                <c:pt idx="2">
                  <c:v>51255</c:v>
                </c:pt>
                <c:pt idx="3">
                  <c:v>51250</c:v>
                </c:pt>
                <c:pt idx="4">
                  <c:v>51245</c:v>
                </c:pt>
                <c:pt idx="5">
                  <c:v>51239</c:v>
                </c:pt>
                <c:pt idx="6">
                  <c:v>57950</c:v>
                </c:pt>
                <c:pt idx="7">
                  <c:v>57919</c:v>
                </c:pt>
                <c:pt idx="8">
                  <c:v>57891</c:v>
                </c:pt>
                <c:pt idx="9">
                  <c:v>57879</c:v>
                </c:pt>
                <c:pt idx="10">
                  <c:v>57862</c:v>
                </c:pt>
                <c:pt idx="11">
                  <c:v>57849</c:v>
                </c:pt>
                <c:pt idx="12">
                  <c:v>63286</c:v>
                </c:pt>
                <c:pt idx="13">
                  <c:v>63296</c:v>
                </c:pt>
                <c:pt idx="14">
                  <c:v>63288</c:v>
                </c:pt>
                <c:pt idx="15">
                  <c:v>63290</c:v>
                </c:pt>
                <c:pt idx="16">
                  <c:v>63284</c:v>
                </c:pt>
                <c:pt idx="17">
                  <c:v>63269</c:v>
                </c:pt>
                <c:pt idx="18">
                  <c:v>69858</c:v>
                </c:pt>
                <c:pt idx="19">
                  <c:v>69885</c:v>
                </c:pt>
                <c:pt idx="20">
                  <c:v>69919</c:v>
                </c:pt>
                <c:pt idx="21">
                  <c:v>69944</c:v>
                </c:pt>
                <c:pt idx="22">
                  <c:v>69983</c:v>
                </c:pt>
                <c:pt idx="23">
                  <c:v>70004</c:v>
                </c:pt>
                <c:pt idx="24">
                  <c:v>75319</c:v>
                </c:pt>
                <c:pt idx="25">
                  <c:v>75349</c:v>
                </c:pt>
                <c:pt idx="26">
                  <c:v>75421</c:v>
                </c:pt>
                <c:pt idx="27">
                  <c:v>75445</c:v>
                </c:pt>
                <c:pt idx="28">
                  <c:v>75480</c:v>
                </c:pt>
                <c:pt idx="29">
                  <c:v>75498</c:v>
                </c:pt>
                <c:pt idx="30">
                  <c:v>51247</c:v>
                </c:pt>
                <c:pt idx="31">
                  <c:v>51245</c:v>
                </c:pt>
                <c:pt idx="32">
                  <c:v>51235</c:v>
                </c:pt>
                <c:pt idx="33">
                  <c:v>51227</c:v>
                </c:pt>
                <c:pt idx="34">
                  <c:v>51224</c:v>
                </c:pt>
                <c:pt idx="35">
                  <c:v>51216</c:v>
                </c:pt>
                <c:pt idx="36">
                  <c:v>57572</c:v>
                </c:pt>
                <c:pt idx="37">
                  <c:v>57599</c:v>
                </c:pt>
                <c:pt idx="38">
                  <c:v>57621</c:v>
                </c:pt>
                <c:pt idx="39">
                  <c:v>57651</c:v>
                </c:pt>
                <c:pt idx="40">
                  <c:v>57673</c:v>
                </c:pt>
                <c:pt idx="41">
                  <c:v>57706</c:v>
                </c:pt>
                <c:pt idx="42">
                  <c:v>63214</c:v>
                </c:pt>
                <c:pt idx="43">
                  <c:v>63210</c:v>
                </c:pt>
                <c:pt idx="44">
                  <c:v>63206</c:v>
                </c:pt>
                <c:pt idx="45">
                  <c:v>63198</c:v>
                </c:pt>
                <c:pt idx="46">
                  <c:v>63198</c:v>
                </c:pt>
                <c:pt idx="47">
                  <c:v>63187</c:v>
                </c:pt>
                <c:pt idx="48">
                  <c:v>69308</c:v>
                </c:pt>
                <c:pt idx="49">
                  <c:v>69307</c:v>
                </c:pt>
                <c:pt idx="50">
                  <c:v>69308</c:v>
                </c:pt>
                <c:pt idx="51">
                  <c:v>69359</c:v>
                </c:pt>
                <c:pt idx="52">
                  <c:v>69404</c:v>
                </c:pt>
                <c:pt idx="53">
                  <c:v>69457</c:v>
                </c:pt>
                <c:pt idx="54">
                  <c:v>75407</c:v>
                </c:pt>
                <c:pt idx="55">
                  <c:v>75412</c:v>
                </c:pt>
                <c:pt idx="56">
                  <c:v>75389</c:v>
                </c:pt>
                <c:pt idx="57">
                  <c:v>75390</c:v>
                </c:pt>
                <c:pt idx="58">
                  <c:v>75404</c:v>
                </c:pt>
                <c:pt idx="59">
                  <c:v>75391</c:v>
                </c:pt>
                <c:pt idx="60">
                  <c:v>51780</c:v>
                </c:pt>
                <c:pt idx="61">
                  <c:v>51735</c:v>
                </c:pt>
                <c:pt idx="62">
                  <c:v>51724</c:v>
                </c:pt>
                <c:pt idx="63">
                  <c:v>51704</c:v>
                </c:pt>
                <c:pt idx="64">
                  <c:v>51688</c:v>
                </c:pt>
                <c:pt idx="65">
                  <c:v>51671</c:v>
                </c:pt>
                <c:pt idx="66">
                  <c:v>57346</c:v>
                </c:pt>
                <c:pt idx="67">
                  <c:v>57338</c:v>
                </c:pt>
                <c:pt idx="68">
                  <c:v>57327</c:v>
                </c:pt>
                <c:pt idx="69">
                  <c:v>57325</c:v>
                </c:pt>
                <c:pt idx="70">
                  <c:v>57316</c:v>
                </c:pt>
                <c:pt idx="71">
                  <c:v>57311</c:v>
                </c:pt>
                <c:pt idx="72">
                  <c:v>63293</c:v>
                </c:pt>
                <c:pt idx="73">
                  <c:v>63284</c:v>
                </c:pt>
                <c:pt idx="74">
                  <c:v>63261</c:v>
                </c:pt>
                <c:pt idx="75">
                  <c:v>63295</c:v>
                </c:pt>
                <c:pt idx="76">
                  <c:v>63358</c:v>
                </c:pt>
                <c:pt idx="77">
                  <c:v>63390</c:v>
                </c:pt>
                <c:pt idx="78">
                  <c:v>63646</c:v>
                </c:pt>
                <c:pt idx="79">
                  <c:v>63682</c:v>
                </c:pt>
                <c:pt idx="80">
                  <c:v>63692</c:v>
                </c:pt>
                <c:pt idx="81">
                  <c:v>63713</c:v>
                </c:pt>
                <c:pt idx="82">
                  <c:v>63752</c:v>
                </c:pt>
                <c:pt idx="83">
                  <c:v>63723</c:v>
                </c:pt>
                <c:pt idx="84">
                  <c:v>69238</c:v>
                </c:pt>
                <c:pt idx="85">
                  <c:v>69236</c:v>
                </c:pt>
                <c:pt idx="86">
                  <c:v>69229</c:v>
                </c:pt>
                <c:pt idx="87">
                  <c:v>69242</c:v>
                </c:pt>
                <c:pt idx="88">
                  <c:v>69239</c:v>
                </c:pt>
                <c:pt idx="89">
                  <c:v>69212</c:v>
                </c:pt>
                <c:pt idx="90">
                  <c:v>75444</c:v>
                </c:pt>
                <c:pt idx="91">
                  <c:v>75493</c:v>
                </c:pt>
                <c:pt idx="92">
                  <c:v>75531</c:v>
                </c:pt>
                <c:pt idx="93">
                  <c:v>75560</c:v>
                </c:pt>
                <c:pt idx="94">
                  <c:v>75602</c:v>
                </c:pt>
                <c:pt idx="95">
                  <c:v>75609</c:v>
                </c:pt>
                <c:pt idx="96">
                  <c:v>51236</c:v>
                </c:pt>
                <c:pt idx="97">
                  <c:v>51230</c:v>
                </c:pt>
                <c:pt idx="98">
                  <c:v>51222</c:v>
                </c:pt>
                <c:pt idx="99">
                  <c:v>51218</c:v>
                </c:pt>
                <c:pt idx="100">
                  <c:v>51210</c:v>
                </c:pt>
                <c:pt idx="101">
                  <c:v>51204</c:v>
                </c:pt>
                <c:pt idx="102">
                  <c:v>57921</c:v>
                </c:pt>
                <c:pt idx="103">
                  <c:v>57935</c:v>
                </c:pt>
                <c:pt idx="104">
                  <c:v>57965</c:v>
                </c:pt>
                <c:pt idx="105">
                  <c:v>57940</c:v>
                </c:pt>
                <c:pt idx="106">
                  <c:v>57913</c:v>
                </c:pt>
                <c:pt idx="107">
                  <c:v>57898</c:v>
                </c:pt>
                <c:pt idx="108">
                  <c:v>63330</c:v>
                </c:pt>
                <c:pt idx="109">
                  <c:v>63321</c:v>
                </c:pt>
                <c:pt idx="110">
                  <c:v>63316</c:v>
                </c:pt>
                <c:pt idx="111">
                  <c:v>63310</c:v>
                </c:pt>
                <c:pt idx="112">
                  <c:v>63310</c:v>
                </c:pt>
                <c:pt idx="113">
                  <c:v>63299</c:v>
                </c:pt>
                <c:pt idx="114">
                  <c:v>69436</c:v>
                </c:pt>
                <c:pt idx="115">
                  <c:v>69408</c:v>
                </c:pt>
                <c:pt idx="116">
                  <c:v>69409</c:v>
                </c:pt>
                <c:pt idx="117">
                  <c:v>69404</c:v>
                </c:pt>
                <c:pt idx="118">
                  <c:v>69397</c:v>
                </c:pt>
                <c:pt idx="119">
                  <c:v>69419</c:v>
                </c:pt>
                <c:pt idx="120">
                  <c:v>75451</c:v>
                </c:pt>
                <c:pt idx="121">
                  <c:v>75427</c:v>
                </c:pt>
                <c:pt idx="122">
                  <c:v>75408</c:v>
                </c:pt>
                <c:pt idx="123">
                  <c:v>75409</c:v>
                </c:pt>
                <c:pt idx="124">
                  <c:v>75389</c:v>
                </c:pt>
                <c:pt idx="125">
                  <c:v>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FA-4EFB-A798-E4A7F649D7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897648"/>
        <c:axId val="434898896"/>
      </c:lineChart>
      <c:catAx>
        <c:axId val="4348976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898896"/>
        <c:crosses val="autoZero"/>
        <c:auto val="1"/>
        <c:lblAlgn val="ctr"/>
        <c:lblOffset val="100"/>
        <c:noMultiLvlLbl val="0"/>
      </c:catAx>
      <c:valAx>
        <c:axId val="434898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4897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newP02_ampl!$R$1055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newP02_ampl!$R$1056:$R$1181</c:f>
              <c:numCache>
                <c:formatCode>General</c:formatCode>
                <c:ptCount val="126"/>
                <c:pt idx="0">
                  <c:v>50962.9</c:v>
                </c:pt>
                <c:pt idx="1">
                  <c:v>54292</c:v>
                </c:pt>
                <c:pt idx="2">
                  <c:v>58436.7</c:v>
                </c:pt>
                <c:pt idx="3">
                  <c:v>53878.5</c:v>
                </c:pt>
                <c:pt idx="4">
                  <c:v>60229</c:v>
                </c:pt>
                <c:pt idx="5">
                  <c:v>53712.5</c:v>
                </c:pt>
                <c:pt idx="6">
                  <c:v>57606.2</c:v>
                </c:pt>
                <c:pt idx="7">
                  <c:v>57575.4</c:v>
                </c:pt>
                <c:pt idx="8">
                  <c:v>57547.6</c:v>
                </c:pt>
                <c:pt idx="9">
                  <c:v>63525.3</c:v>
                </c:pt>
                <c:pt idx="10">
                  <c:v>60923.9</c:v>
                </c:pt>
                <c:pt idx="11">
                  <c:v>57505.8</c:v>
                </c:pt>
                <c:pt idx="12">
                  <c:v>61751.4</c:v>
                </c:pt>
                <c:pt idx="13">
                  <c:v>63245.5</c:v>
                </c:pt>
                <c:pt idx="14">
                  <c:v>61752.4</c:v>
                </c:pt>
                <c:pt idx="15">
                  <c:v>60447.199999999997</c:v>
                </c:pt>
                <c:pt idx="16">
                  <c:v>60663.9</c:v>
                </c:pt>
                <c:pt idx="17">
                  <c:v>62893.599999999999</c:v>
                </c:pt>
                <c:pt idx="18">
                  <c:v>65166.5</c:v>
                </c:pt>
                <c:pt idx="19">
                  <c:v>69575.199999999997</c:v>
                </c:pt>
                <c:pt idx="20">
                  <c:v>63252.5</c:v>
                </c:pt>
                <c:pt idx="21">
                  <c:v>63252.5</c:v>
                </c:pt>
                <c:pt idx="22">
                  <c:v>63773.8</c:v>
                </c:pt>
                <c:pt idx="23">
                  <c:v>64628.2</c:v>
                </c:pt>
                <c:pt idx="24">
                  <c:v>70132.800000000003</c:v>
                </c:pt>
                <c:pt idx="25">
                  <c:v>66455.3</c:v>
                </c:pt>
                <c:pt idx="26">
                  <c:v>67759.5</c:v>
                </c:pt>
                <c:pt idx="27">
                  <c:v>71605</c:v>
                </c:pt>
                <c:pt idx="28">
                  <c:v>66937.899999999994</c:v>
                </c:pt>
                <c:pt idx="29">
                  <c:v>68964.3</c:v>
                </c:pt>
                <c:pt idx="30">
                  <c:v>51201.5</c:v>
                </c:pt>
                <c:pt idx="31">
                  <c:v>51200.5</c:v>
                </c:pt>
                <c:pt idx="32">
                  <c:v>51173.7</c:v>
                </c:pt>
                <c:pt idx="33">
                  <c:v>51191.5</c:v>
                </c:pt>
                <c:pt idx="34">
                  <c:v>51173.7</c:v>
                </c:pt>
                <c:pt idx="35">
                  <c:v>51164.2</c:v>
                </c:pt>
                <c:pt idx="36">
                  <c:v>61492.5</c:v>
                </c:pt>
                <c:pt idx="37">
                  <c:v>60792.7</c:v>
                </c:pt>
                <c:pt idx="38">
                  <c:v>56236.9</c:v>
                </c:pt>
                <c:pt idx="39">
                  <c:v>57335.8</c:v>
                </c:pt>
                <c:pt idx="40">
                  <c:v>56261.2</c:v>
                </c:pt>
                <c:pt idx="41">
                  <c:v>56068.4</c:v>
                </c:pt>
                <c:pt idx="42">
                  <c:v>65867.8</c:v>
                </c:pt>
                <c:pt idx="43">
                  <c:v>63205.2</c:v>
                </c:pt>
                <c:pt idx="44">
                  <c:v>63214.2</c:v>
                </c:pt>
                <c:pt idx="45">
                  <c:v>65885.2</c:v>
                </c:pt>
                <c:pt idx="46">
                  <c:v>65859.399999999994</c:v>
                </c:pt>
                <c:pt idx="47">
                  <c:v>65843</c:v>
                </c:pt>
                <c:pt idx="48">
                  <c:v>68896.7</c:v>
                </c:pt>
                <c:pt idx="49">
                  <c:v>65867.3</c:v>
                </c:pt>
                <c:pt idx="50">
                  <c:v>66566.7</c:v>
                </c:pt>
                <c:pt idx="51">
                  <c:v>67216.3</c:v>
                </c:pt>
                <c:pt idx="52">
                  <c:v>66614.399999999994</c:v>
                </c:pt>
                <c:pt idx="53">
                  <c:v>69044.800000000003</c:v>
                </c:pt>
                <c:pt idx="54">
                  <c:v>69598</c:v>
                </c:pt>
                <c:pt idx="55">
                  <c:v>72105.600000000006</c:v>
                </c:pt>
                <c:pt idx="56">
                  <c:v>72234.3</c:v>
                </c:pt>
                <c:pt idx="57">
                  <c:v>72355.100000000006</c:v>
                </c:pt>
                <c:pt idx="58">
                  <c:v>71926.600000000006</c:v>
                </c:pt>
                <c:pt idx="59">
                  <c:v>68883.3</c:v>
                </c:pt>
                <c:pt idx="60">
                  <c:v>51472.4</c:v>
                </c:pt>
                <c:pt idx="61">
                  <c:v>51408.3</c:v>
                </c:pt>
                <c:pt idx="62">
                  <c:v>51406.8</c:v>
                </c:pt>
                <c:pt idx="63">
                  <c:v>51406.8</c:v>
                </c:pt>
                <c:pt idx="64">
                  <c:v>51398.8</c:v>
                </c:pt>
                <c:pt idx="65">
                  <c:v>51390.400000000001</c:v>
                </c:pt>
                <c:pt idx="66">
                  <c:v>62951.3</c:v>
                </c:pt>
                <c:pt idx="67">
                  <c:v>56997.3</c:v>
                </c:pt>
                <c:pt idx="68">
                  <c:v>59950.7</c:v>
                </c:pt>
                <c:pt idx="69">
                  <c:v>62901.599999999999</c:v>
                </c:pt>
                <c:pt idx="70">
                  <c:v>63252.5</c:v>
                </c:pt>
                <c:pt idx="71">
                  <c:v>62894.6</c:v>
                </c:pt>
                <c:pt idx="72">
                  <c:v>63094.9</c:v>
                </c:pt>
                <c:pt idx="73">
                  <c:v>66034.3</c:v>
                </c:pt>
                <c:pt idx="74">
                  <c:v>68651.199999999997</c:v>
                </c:pt>
                <c:pt idx="75">
                  <c:v>62919.5</c:v>
                </c:pt>
                <c:pt idx="76">
                  <c:v>62981.599999999999</c:v>
                </c:pt>
                <c:pt idx="77">
                  <c:v>65913.600000000006</c:v>
                </c:pt>
                <c:pt idx="78">
                  <c:v>68859.5</c:v>
                </c:pt>
                <c:pt idx="79">
                  <c:v>63303.7</c:v>
                </c:pt>
                <c:pt idx="80">
                  <c:v>66130.8</c:v>
                </c:pt>
                <c:pt idx="81">
                  <c:v>69064.2</c:v>
                </c:pt>
                <c:pt idx="82">
                  <c:v>69168.100000000006</c:v>
                </c:pt>
                <c:pt idx="83">
                  <c:v>63344.4</c:v>
                </c:pt>
                <c:pt idx="84">
                  <c:v>70767.5</c:v>
                </c:pt>
                <c:pt idx="85">
                  <c:v>68824.7</c:v>
                </c:pt>
                <c:pt idx="86">
                  <c:v>67139.199999999997</c:v>
                </c:pt>
                <c:pt idx="87">
                  <c:v>68830.600000000006</c:v>
                </c:pt>
                <c:pt idx="88">
                  <c:v>66367.3</c:v>
                </c:pt>
                <c:pt idx="89">
                  <c:v>66471.7</c:v>
                </c:pt>
                <c:pt idx="90">
                  <c:v>74660.3</c:v>
                </c:pt>
                <c:pt idx="91">
                  <c:v>72102.100000000006</c:v>
                </c:pt>
                <c:pt idx="92">
                  <c:v>66343.5</c:v>
                </c:pt>
                <c:pt idx="93">
                  <c:v>72585.2</c:v>
                </c:pt>
                <c:pt idx="94">
                  <c:v>71536</c:v>
                </c:pt>
                <c:pt idx="95">
                  <c:v>69219.3</c:v>
                </c:pt>
                <c:pt idx="96">
                  <c:v>54056.9</c:v>
                </c:pt>
                <c:pt idx="97">
                  <c:v>50926.1</c:v>
                </c:pt>
                <c:pt idx="98">
                  <c:v>50918.2</c:v>
                </c:pt>
                <c:pt idx="99">
                  <c:v>50914.2</c:v>
                </c:pt>
                <c:pt idx="100">
                  <c:v>56909.4</c:v>
                </c:pt>
                <c:pt idx="101">
                  <c:v>54073.8</c:v>
                </c:pt>
                <c:pt idx="102">
                  <c:v>59238.5</c:v>
                </c:pt>
                <c:pt idx="103">
                  <c:v>62529.3</c:v>
                </c:pt>
                <c:pt idx="104">
                  <c:v>63223.6</c:v>
                </c:pt>
                <c:pt idx="105">
                  <c:v>63216.7</c:v>
                </c:pt>
                <c:pt idx="106">
                  <c:v>66180</c:v>
                </c:pt>
                <c:pt idx="107">
                  <c:v>65652.600000000006</c:v>
                </c:pt>
                <c:pt idx="108">
                  <c:v>68434</c:v>
                </c:pt>
                <c:pt idx="109">
                  <c:v>66405.100000000006</c:v>
                </c:pt>
                <c:pt idx="110">
                  <c:v>65965.3</c:v>
                </c:pt>
                <c:pt idx="111">
                  <c:v>65962.3</c:v>
                </c:pt>
                <c:pt idx="112">
                  <c:v>65967.7</c:v>
                </c:pt>
                <c:pt idx="113">
                  <c:v>67983.7</c:v>
                </c:pt>
                <c:pt idx="114">
                  <c:v>69023</c:v>
                </c:pt>
                <c:pt idx="115">
                  <c:v>68456.899999999994</c:v>
                </c:pt>
                <c:pt idx="116">
                  <c:v>69517</c:v>
                </c:pt>
                <c:pt idx="117">
                  <c:v>68991.199999999997</c:v>
                </c:pt>
                <c:pt idx="118">
                  <c:v>68971.8</c:v>
                </c:pt>
                <c:pt idx="119">
                  <c:v>69006.100000000006</c:v>
                </c:pt>
                <c:pt idx="120">
                  <c:v>75002.7</c:v>
                </c:pt>
                <c:pt idx="121">
                  <c:v>72656.800000000003</c:v>
                </c:pt>
                <c:pt idx="122">
                  <c:v>74950.5</c:v>
                </c:pt>
                <c:pt idx="123">
                  <c:v>74932.7</c:v>
                </c:pt>
                <c:pt idx="124">
                  <c:v>74951</c:v>
                </c:pt>
                <c:pt idx="125">
                  <c:v>74942.100000000006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2A-4AD9-AFD6-DF9F00C092C6}"/>
            </c:ext>
          </c:extLst>
        </c:ser>
        <c:ser>
          <c:idx val="1"/>
          <c:order val="1"/>
          <c:tx>
            <c:strRef>
              <c:f>newP02_ampl!$S$1055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newP02_ampl!$S$1056:$S$1181</c:f>
              <c:numCache>
                <c:formatCode>General</c:formatCode>
                <c:ptCount val="126"/>
                <c:pt idx="0">
                  <c:v>51267</c:v>
                </c:pt>
                <c:pt idx="1">
                  <c:v>51264</c:v>
                </c:pt>
                <c:pt idx="2">
                  <c:v>51255</c:v>
                </c:pt>
                <c:pt idx="3">
                  <c:v>51250</c:v>
                </c:pt>
                <c:pt idx="4">
                  <c:v>51245</c:v>
                </c:pt>
                <c:pt idx="5">
                  <c:v>51239</c:v>
                </c:pt>
                <c:pt idx="6">
                  <c:v>57950</c:v>
                </c:pt>
                <c:pt idx="7">
                  <c:v>57919</c:v>
                </c:pt>
                <c:pt idx="8">
                  <c:v>57891</c:v>
                </c:pt>
                <c:pt idx="9">
                  <c:v>57879</c:v>
                </c:pt>
                <c:pt idx="10">
                  <c:v>57862</c:v>
                </c:pt>
                <c:pt idx="11">
                  <c:v>57849</c:v>
                </c:pt>
                <c:pt idx="12">
                  <c:v>63286</c:v>
                </c:pt>
                <c:pt idx="13">
                  <c:v>63296</c:v>
                </c:pt>
                <c:pt idx="14">
                  <c:v>63288</c:v>
                </c:pt>
                <c:pt idx="15">
                  <c:v>63290</c:v>
                </c:pt>
                <c:pt idx="16">
                  <c:v>63284</c:v>
                </c:pt>
                <c:pt idx="17">
                  <c:v>63269</c:v>
                </c:pt>
                <c:pt idx="18">
                  <c:v>69858</c:v>
                </c:pt>
                <c:pt idx="19">
                  <c:v>69885</c:v>
                </c:pt>
                <c:pt idx="20">
                  <c:v>69919</c:v>
                </c:pt>
                <c:pt idx="21">
                  <c:v>69944</c:v>
                </c:pt>
                <c:pt idx="22">
                  <c:v>69983</c:v>
                </c:pt>
                <c:pt idx="23">
                  <c:v>70004</c:v>
                </c:pt>
                <c:pt idx="24">
                  <c:v>75319</c:v>
                </c:pt>
                <c:pt idx="25">
                  <c:v>75349</c:v>
                </c:pt>
                <c:pt idx="26">
                  <c:v>75421</c:v>
                </c:pt>
                <c:pt idx="27">
                  <c:v>75445</c:v>
                </c:pt>
                <c:pt idx="28">
                  <c:v>75480</c:v>
                </c:pt>
                <c:pt idx="29">
                  <c:v>75498</c:v>
                </c:pt>
                <c:pt idx="30">
                  <c:v>51247</c:v>
                </c:pt>
                <c:pt idx="31">
                  <c:v>51245</c:v>
                </c:pt>
                <c:pt idx="32">
                  <c:v>51235</c:v>
                </c:pt>
                <c:pt idx="33">
                  <c:v>51227</c:v>
                </c:pt>
                <c:pt idx="34">
                  <c:v>51224</c:v>
                </c:pt>
                <c:pt idx="35">
                  <c:v>51216</c:v>
                </c:pt>
                <c:pt idx="36">
                  <c:v>57572</c:v>
                </c:pt>
                <c:pt idx="37">
                  <c:v>57599</c:v>
                </c:pt>
                <c:pt idx="38">
                  <c:v>57621</c:v>
                </c:pt>
                <c:pt idx="39">
                  <c:v>57651</c:v>
                </c:pt>
                <c:pt idx="40">
                  <c:v>57673</c:v>
                </c:pt>
                <c:pt idx="41">
                  <c:v>57706</c:v>
                </c:pt>
                <c:pt idx="42">
                  <c:v>63214</c:v>
                </c:pt>
                <c:pt idx="43">
                  <c:v>63210</c:v>
                </c:pt>
                <c:pt idx="44">
                  <c:v>63206</c:v>
                </c:pt>
                <c:pt idx="45">
                  <c:v>63198</c:v>
                </c:pt>
                <c:pt idx="46">
                  <c:v>63198</c:v>
                </c:pt>
                <c:pt idx="47">
                  <c:v>63187</c:v>
                </c:pt>
                <c:pt idx="48">
                  <c:v>69308</c:v>
                </c:pt>
                <c:pt idx="49">
                  <c:v>69307</c:v>
                </c:pt>
                <c:pt idx="50">
                  <c:v>69308</c:v>
                </c:pt>
                <c:pt idx="51">
                  <c:v>69359</c:v>
                </c:pt>
                <c:pt idx="52">
                  <c:v>69404</c:v>
                </c:pt>
                <c:pt idx="53">
                  <c:v>69457</c:v>
                </c:pt>
                <c:pt idx="54">
                  <c:v>75407</c:v>
                </c:pt>
                <c:pt idx="55">
                  <c:v>75412</c:v>
                </c:pt>
                <c:pt idx="56">
                  <c:v>75389</c:v>
                </c:pt>
                <c:pt idx="57">
                  <c:v>75390</c:v>
                </c:pt>
                <c:pt idx="58">
                  <c:v>75404</c:v>
                </c:pt>
                <c:pt idx="59">
                  <c:v>75391</c:v>
                </c:pt>
                <c:pt idx="60">
                  <c:v>51780</c:v>
                </c:pt>
                <c:pt idx="61">
                  <c:v>51735</c:v>
                </c:pt>
                <c:pt idx="62">
                  <c:v>51724</c:v>
                </c:pt>
                <c:pt idx="63">
                  <c:v>51704</c:v>
                </c:pt>
                <c:pt idx="64">
                  <c:v>51688</c:v>
                </c:pt>
                <c:pt idx="65">
                  <c:v>51671</c:v>
                </c:pt>
                <c:pt idx="66">
                  <c:v>57346</c:v>
                </c:pt>
                <c:pt idx="67">
                  <c:v>57338</c:v>
                </c:pt>
                <c:pt idx="68">
                  <c:v>57327</c:v>
                </c:pt>
                <c:pt idx="69">
                  <c:v>57325</c:v>
                </c:pt>
                <c:pt idx="70">
                  <c:v>57316</c:v>
                </c:pt>
                <c:pt idx="71">
                  <c:v>57311</c:v>
                </c:pt>
                <c:pt idx="72">
                  <c:v>63293</c:v>
                </c:pt>
                <c:pt idx="73">
                  <c:v>63284</c:v>
                </c:pt>
                <c:pt idx="74">
                  <c:v>63261</c:v>
                </c:pt>
                <c:pt idx="75">
                  <c:v>63295</c:v>
                </c:pt>
                <c:pt idx="76">
                  <c:v>63358</c:v>
                </c:pt>
                <c:pt idx="77">
                  <c:v>63390</c:v>
                </c:pt>
                <c:pt idx="78">
                  <c:v>63646</c:v>
                </c:pt>
                <c:pt idx="79">
                  <c:v>63682</c:v>
                </c:pt>
                <c:pt idx="80">
                  <c:v>63692</c:v>
                </c:pt>
                <c:pt idx="81">
                  <c:v>63713</c:v>
                </c:pt>
                <c:pt idx="82">
                  <c:v>63752</c:v>
                </c:pt>
                <c:pt idx="83">
                  <c:v>63723</c:v>
                </c:pt>
                <c:pt idx="84">
                  <c:v>69238</c:v>
                </c:pt>
                <c:pt idx="85">
                  <c:v>69236</c:v>
                </c:pt>
                <c:pt idx="86">
                  <c:v>69229</c:v>
                </c:pt>
                <c:pt idx="87">
                  <c:v>69242</c:v>
                </c:pt>
                <c:pt idx="88">
                  <c:v>69239</c:v>
                </c:pt>
                <c:pt idx="89">
                  <c:v>69212</c:v>
                </c:pt>
                <c:pt idx="90">
                  <c:v>75444</c:v>
                </c:pt>
                <c:pt idx="91">
                  <c:v>75493</c:v>
                </c:pt>
                <c:pt idx="92">
                  <c:v>75531</c:v>
                </c:pt>
                <c:pt idx="93">
                  <c:v>75560</c:v>
                </c:pt>
                <c:pt idx="94">
                  <c:v>75602</c:v>
                </c:pt>
                <c:pt idx="95">
                  <c:v>75609</c:v>
                </c:pt>
                <c:pt idx="96">
                  <c:v>51236</c:v>
                </c:pt>
                <c:pt idx="97">
                  <c:v>51230</c:v>
                </c:pt>
                <c:pt idx="98">
                  <c:v>51222</c:v>
                </c:pt>
                <c:pt idx="99">
                  <c:v>51218</c:v>
                </c:pt>
                <c:pt idx="100">
                  <c:v>51210</c:v>
                </c:pt>
                <c:pt idx="101">
                  <c:v>51204</c:v>
                </c:pt>
                <c:pt idx="102">
                  <c:v>57921</c:v>
                </c:pt>
                <c:pt idx="103">
                  <c:v>57935</c:v>
                </c:pt>
                <c:pt idx="104">
                  <c:v>57965</c:v>
                </c:pt>
                <c:pt idx="105">
                  <c:v>57940</c:v>
                </c:pt>
                <c:pt idx="106">
                  <c:v>57913</c:v>
                </c:pt>
                <c:pt idx="107">
                  <c:v>57898</c:v>
                </c:pt>
                <c:pt idx="108">
                  <c:v>63330</c:v>
                </c:pt>
                <c:pt idx="109">
                  <c:v>63321</c:v>
                </c:pt>
                <c:pt idx="110">
                  <c:v>63316</c:v>
                </c:pt>
                <c:pt idx="111">
                  <c:v>63310</c:v>
                </c:pt>
                <c:pt idx="112">
                  <c:v>63310</c:v>
                </c:pt>
                <c:pt idx="113">
                  <c:v>63299</c:v>
                </c:pt>
                <c:pt idx="114">
                  <c:v>69436</c:v>
                </c:pt>
                <c:pt idx="115">
                  <c:v>69408</c:v>
                </c:pt>
                <c:pt idx="116">
                  <c:v>69409</c:v>
                </c:pt>
                <c:pt idx="117">
                  <c:v>69404</c:v>
                </c:pt>
                <c:pt idx="118">
                  <c:v>69397</c:v>
                </c:pt>
                <c:pt idx="119">
                  <c:v>69419</c:v>
                </c:pt>
                <c:pt idx="120">
                  <c:v>75451</c:v>
                </c:pt>
                <c:pt idx="121">
                  <c:v>75427</c:v>
                </c:pt>
                <c:pt idx="122">
                  <c:v>75408</c:v>
                </c:pt>
                <c:pt idx="123">
                  <c:v>75409</c:v>
                </c:pt>
                <c:pt idx="124">
                  <c:v>75389</c:v>
                </c:pt>
                <c:pt idx="125">
                  <c:v>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2A-4AD9-AFD6-DF9F00C092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317264"/>
        <c:axId val="566336816"/>
      </c:lineChart>
      <c:catAx>
        <c:axId val="5663172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336816"/>
        <c:crosses val="autoZero"/>
        <c:auto val="1"/>
        <c:lblAlgn val="ctr"/>
        <c:lblOffset val="100"/>
        <c:noMultiLvlLbl val="0"/>
      </c:catAx>
      <c:valAx>
        <c:axId val="5663368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3172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y0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newP02_ampl!$X$520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newP02_ampl!$X$521:$X$646</c:f>
              <c:numCache>
                <c:formatCode>General</c:formatCode>
                <c:ptCount val="126"/>
                <c:pt idx="0">
                  <c:v>50962.9</c:v>
                </c:pt>
                <c:pt idx="1">
                  <c:v>54292</c:v>
                </c:pt>
                <c:pt idx="2">
                  <c:v>58436.7</c:v>
                </c:pt>
                <c:pt idx="3">
                  <c:v>53878.5</c:v>
                </c:pt>
                <c:pt idx="4">
                  <c:v>60229</c:v>
                </c:pt>
                <c:pt idx="5">
                  <c:v>53712.5</c:v>
                </c:pt>
                <c:pt idx="6">
                  <c:v>57606.2</c:v>
                </c:pt>
                <c:pt idx="7">
                  <c:v>57575.4</c:v>
                </c:pt>
                <c:pt idx="8">
                  <c:v>57547.6</c:v>
                </c:pt>
                <c:pt idx="9">
                  <c:v>63525.3</c:v>
                </c:pt>
                <c:pt idx="10">
                  <c:v>60923.9</c:v>
                </c:pt>
                <c:pt idx="11">
                  <c:v>57505.8</c:v>
                </c:pt>
                <c:pt idx="12">
                  <c:v>61751.4</c:v>
                </c:pt>
                <c:pt idx="13">
                  <c:v>63245.5</c:v>
                </c:pt>
                <c:pt idx="14">
                  <c:v>61752.4</c:v>
                </c:pt>
                <c:pt idx="15">
                  <c:v>60447.199999999997</c:v>
                </c:pt>
                <c:pt idx="16">
                  <c:v>60663.9</c:v>
                </c:pt>
                <c:pt idx="17">
                  <c:v>62893.599999999999</c:v>
                </c:pt>
                <c:pt idx="18">
                  <c:v>65166.5</c:v>
                </c:pt>
                <c:pt idx="19">
                  <c:v>69575.199999999997</c:v>
                </c:pt>
                <c:pt idx="20">
                  <c:v>63252.5</c:v>
                </c:pt>
                <c:pt idx="21">
                  <c:v>63252.5</c:v>
                </c:pt>
                <c:pt idx="22">
                  <c:v>63773.8</c:v>
                </c:pt>
                <c:pt idx="23">
                  <c:v>64628.2</c:v>
                </c:pt>
                <c:pt idx="24">
                  <c:v>70132.800000000003</c:v>
                </c:pt>
                <c:pt idx="25">
                  <c:v>66455.3</c:v>
                </c:pt>
                <c:pt idx="26">
                  <c:v>67759.5</c:v>
                </c:pt>
                <c:pt idx="27">
                  <c:v>71605</c:v>
                </c:pt>
                <c:pt idx="28">
                  <c:v>66937.899999999994</c:v>
                </c:pt>
                <c:pt idx="29">
                  <c:v>68964.3</c:v>
                </c:pt>
                <c:pt idx="30">
                  <c:v>51201.5</c:v>
                </c:pt>
                <c:pt idx="31">
                  <c:v>51200.5</c:v>
                </c:pt>
                <c:pt idx="32">
                  <c:v>51173.7</c:v>
                </c:pt>
                <c:pt idx="33">
                  <c:v>51191.5</c:v>
                </c:pt>
                <c:pt idx="34">
                  <c:v>51173.7</c:v>
                </c:pt>
                <c:pt idx="35">
                  <c:v>51164.2</c:v>
                </c:pt>
                <c:pt idx="36">
                  <c:v>61492.5</c:v>
                </c:pt>
                <c:pt idx="37">
                  <c:v>60792.7</c:v>
                </c:pt>
                <c:pt idx="38">
                  <c:v>56236.9</c:v>
                </c:pt>
                <c:pt idx="39">
                  <c:v>57335.8</c:v>
                </c:pt>
                <c:pt idx="40">
                  <c:v>56261.2</c:v>
                </c:pt>
                <c:pt idx="41">
                  <c:v>56068.4</c:v>
                </c:pt>
                <c:pt idx="42">
                  <c:v>65867.8</c:v>
                </c:pt>
                <c:pt idx="43">
                  <c:v>63205.2</c:v>
                </c:pt>
                <c:pt idx="44">
                  <c:v>63214.2</c:v>
                </c:pt>
                <c:pt idx="45">
                  <c:v>65885.2</c:v>
                </c:pt>
                <c:pt idx="46">
                  <c:v>65859.399999999994</c:v>
                </c:pt>
                <c:pt idx="47">
                  <c:v>65843</c:v>
                </c:pt>
                <c:pt idx="48">
                  <c:v>68896.7</c:v>
                </c:pt>
                <c:pt idx="49">
                  <c:v>65867.3</c:v>
                </c:pt>
                <c:pt idx="50">
                  <c:v>66566.7</c:v>
                </c:pt>
                <c:pt idx="51">
                  <c:v>67216.3</c:v>
                </c:pt>
                <c:pt idx="52">
                  <c:v>66614.399999999994</c:v>
                </c:pt>
                <c:pt idx="53">
                  <c:v>69044.800000000003</c:v>
                </c:pt>
                <c:pt idx="54">
                  <c:v>69598</c:v>
                </c:pt>
                <c:pt idx="55">
                  <c:v>72105.600000000006</c:v>
                </c:pt>
                <c:pt idx="56">
                  <c:v>72234.3</c:v>
                </c:pt>
                <c:pt idx="57">
                  <c:v>72355.100000000006</c:v>
                </c:pt>
                <c:pt idx="58">
                  <c:v>71926.600000000006</c:v>
                </c:pt>
                <c:pt idx="59">
                  <c:v>68883.3</c:v>
                </c:pt>
                <c:pt idx="60">
                  <c:v>51472.4</c:v>
                </c:pt>
                <c:pt idx="61">
                  <c:v>51408.3</c:v>
                </c:pt>
                <c:pt idx="62">
                  <c:v>51406.8</c:v>
                </c:pt>
                <c:pt idx="63">
                  <c:v>51406.8</c:v>
                </c:pt>
                <c:pt idx="64">
                  <c:v>51398.8</c:v>
                </c:pt>
                <c:pt idx="65">
                  <c:v>51390.400000000001</c:v>
                </c:pt>
                <c:pt idx="66">
                  <c:v>62951.3</c:v>
                </c:pt>
                <c:pt idx="67">
                  <c:v>56997.3</c:v>
                </c:pt>
                <c:pt idx="68">
                  <c:v>59950.7</c:v>
                </c:pt>
                <c:pt idx="69">
                  <c:v>62901.599999999999</c:v>
                </c:pt>
                <c:pt idx="70">
                  <c:v>63252.5</c:v>
                </c:pt>
                <c:pt idx="71">
                  <c:v>62894.6</c:v>
                </c:pt>
                <c:pt idx="72">
                  <c:v>63094.9</c:v>
                </c:pt>
                <c:pt idx="73">
                  <c:v>66034.3</c:v>
                </c:pt>
                <c:pt idx="74">
                  <c:v>68651.199999999997</c:v>
                </c:pt>
                <c:pt idx="75">
                  <c:v>62919.5</c:v>
                </c:pt>
                <c:pt idx="76">
                  <c:v>62981.599999999999</c:v>
                </c:pt>
                <c:pt idx="77">
                  <c:v>65913.600000000006</c:v>
                </c:pt>
                <c:pt idx="78">
                  <c:v>68859.5</c:v>
                </c:pt>
                <c:pt idx="79">
                  <c:v>63303.7</c:v>
                </c:pt>
                <c:pt idx="80">
                  <c:v>66130.8</c:v>
                </c:pt>
                <c:pt idx="81">
                  <c:v>69064.2</c:v>
                </c:pt>
                <c:pt idx="82">
                  <c:v>69168.100000000006</c:v>
                </c:pt>
                <c:pt idx="83">
                  <c:v>63344.4</c:v>
                </c:pt>
                <c:pt idx="84">
                  <c:v>70767.5</c:v>
                </c:pt>
                <c:pt idx="85">
                  <c:v>68824.7</c:v>
                </c:pt>
                <c:pt idx="86">
                  <c:v>67139.199999999997</c:v>
                </c:pt>
                <c:pt idx="87">
                  <c:v>68830.600000000006</c:v>
                </c:pt>
                <c:pt idx="88">
                  <c:v>66367.3</c:v>
                </c:pt>
                <c:pt idx="89">
                  <c:v>66471.7</c:v>
                </c:pt>
                <c:pt idx="90">
                  <c:v>74660.3</c:v>
                </c:pt>
                <c:pt idx="91">
                  <c:v>72102.100000000006</c:v>
                </c:pt>
                <c:pt idx="92">
                  <c:v>66343.5</c:v>
                </c:pt>
                <c:pt idx="93">
                  <c:v>72585.2</c:v>
                </c:pt>
                <c:pt idx="94">
                  <c:v>71536</c:v>
                </c:pt>
                <c:pt idx="95">
                  <c:v>69219.3</c:v>
                </c:pt>
                <c:pt idx="96">
                  <c:v>54056.9</c:v>
                </c:pt>
                <c:pt idx="97">
                  <c:v>50926.1</c:v>
                </c:pt>
                <c:pt idx="98">
                  <c:v>50918.2</c:v>
                </c:pt>
                <c:pt idx="99">
                  <c:v>50914.2</c:v>
                </c:pt>
                <c:pt idx="100">
                  <c:v>56909.4</c:v>
                </c:pt>
                <c:pt idx="101">
                  <c:v>54073.8</c:v>
                </c:pt>
                <c:pt idx="102">
                  <c:v>59238.5</c:v>
                </c:pt>
                <c:pt idx="103">
                  <c:v>62529.3</c:v>
                </c:pt>
                <c:pt idx="104">
                  <c:v>63223.6</c:v>
                </c:pt>
                <c:pt idx="105">
                  <c:v>63216.7</c:v>
                </c:pt>
                <c:pt idx="106">
                  <c:v>66180</c:v>
                </c:pt>
                <c:pt idx="107">
                  <c:v>65652.600000000006</c:v>
                </c:pt>
                <c:pt idx="108">
                  <c:v>68434</c:v>
                </c:pt>
                <c:pt idx="109">
                  <c:v>66405.100000000006</c:v>
                </c:pt>
                <c:pt idx="110">
                  <c:v>65965.3</c:v>
                </c:pt>
                <c:pt idx="111">
                  <c:v>65962.3</c:v>
                </c:pt>
                <c:pt idx="112">
                  <c:v>65967.7</c:v>
                </c:pt>
                <c:pt idx="113">
                  <c:v>67983.7</c:v>
                </c:pt>
                <c:pt idx="114">
                  <c:v>69023</c:v>
                </c:pt>
                <c:pt idx="115">
                  <c:v>68456.899999999994</c:v>
                </c:pt>
                <c:pt idx="116">
                  <c:v>69517</c:v>
                </c:pt>
                <c:pt idx="117">
                  <c:v>68991.199999999997</c:v>
                </c:pt>
                <c:pt idx="118">
                  <c:v>68971.8</c:v>
                </c:pt>
                <c:pt idx="119">
                  <c:v>69006.100000000006</c:v>
                </c:pt>
                <c:pt idx="120">
                  <c:v>75002.7</c:v>
                </c:pt>
                <c:pt idx="121">
                  <c:v>72656.800000000003</c:v>
                </c:pt>
                <c:pt idx="122">
                  <c:v>74950.5</c:v>
                </c:pt>
                <c:pt idx="123">
                  <c:v>74932.7</c:v>
                </c:pt>
                <c:pt idx="124">
                  <c:v>74951</c:v>
                </c:pt>
                <c:pt idx="125">
                  <c:v>74942.100000000006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3D-40D9-9CB6-19FE5942F944}"/>
            </c:ext>
          </c:extLst>
        </c:ser>
        <c:ser>
          <c:idx val="1"/>
          <c:order val="1"/>
          <c:tx>
            <c:strRef>
              <c:f>newP02_ampl!$Y$520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newP02_ampl!$Y$521:$Y$646</c:f>
              <c:numCache>
                <c:formatCode>General</c:formatCode>
                <c:ptCount val="126"/>
                <c:pt idx="0">
                  <c:v>51267</c:v>
                </c:pt>
                <c:pt idx="1">
                  <c:v>51264</c:v>
                </c:pt>
                <c:pt idx="2">
                  <c:v>51255</c:v>
                </c:pt>
                <c:pt idx="3">
                  <c:v>51250</c:v>
                </c:pt>
                <c:pt idx="4">
                  <c:v>51245</c:v>
                </c:pt>
                <c:pt idx="5">
                  <c:v>51239</c:v>
                </c:pt>
                <c:pt idx="6">
                  <c:v>57950</c:v>
                </c:pt>
                <c:pt idx="7">
                  <c:v>57919</c:v>
                </c:pt>
                <c:pt idx="8">
                  <c:v>57891</c:v>
                </c:pt>
                <c:pt idx="9">
                  <c:v>57879</c:v>
                </c:pt>
                <c:pt idx="10">
                  <c:v>57862</c:v>
                </c:pt>
                <c:pt idx="11">
                  <c:v>57849</c:v>
                </c:pt>
                <c:pt idx="12">
                  <c:v>63286</c:v>
                </c:pt>
                <c:pt idx="13">
                  <c:v>63296</c:v>
                </c:pt>
                <c:pt idx="14">
                  <c:v>63288</c:v>
                </c:pt>
                <c:pt idx="15">
                  <c:v>63290</c:v>
                </c:pt>
                <c:pt idx="16">
                  <c:v>63284</c:v>
                </c:pt>
                <c:pt idx="17">
                  <c:v>63269</c:v>
                </c:pt>
                <c:pt idx="18">
                  <c:v>69858</c:v>
                </c:pt>
                <c:pt idx="19">
                  <c:v>69885</c:v>
                </c:pt>
                <c:pt idx="20">
                  <c:v>69919</c:v>
                </c:pt>
                <c:pt idx="21">
                  <c:v>69944</c:v>
                </c:pt>
                <c:pt idx="22">
                  <c:v>69983</c:v>
                </c:pt>
                <c:pt idx="23">
                  <c:v>70004</c:v>
                </c:pt>
                <c:pt idx="24">
                  <c:v>75319</c:v>
                </c:pt>
                <c:pt idx="25">
                  <c:v>75349</c:v>
                </c:pt>
                <c:pt idx="26">
                  <c:v>75421</c:v>
                </c:pt>
                <c:pt idx="27">
                  <c:v>75445</c:v>
                </c:pt>
                <c:pt idx="28">
                  <c:v>75480</c:v>
                </c:pt>
                <c:pt idx="29">
                  <c:v>75498</c:v>
                </c:pt>
                <c:pt idx="30">
                  <c:v>51247</c:v>
                </c:pt>
                <c:pt idx="31">
                  <c:v>51245</c:v>
                </c:pt>
                <c:pt idx="32">
                  <c:v>51235</c:v>
                </c:pt>
                <c:pt idx="33">
                  <c:v>51227</c:v>
                </c:pt>
                <c:pt idx="34">
                  <c:v>51224</c:v>
                </c:pt>
                <c:pt idx="35">
                  <c:v>51216</c:v>
                </c:pt>
                <c:pt idx="36">
                  <c:v>57572</c:v>
                </c:pt>
                <c:pt idx="37">
                  <c:v>57599</c:v>
                </c:pt>
                <c:pt idx="38">
                  <c:v>57621</c:v>
                </c:pt>
                <c:pt idx="39">
                  <c:v>57651</c:v>
                </c:pt>
                <c:pt idx="40">
                  <c:v>57673</c:v>
                </c:pt>
                <c:pt idx="41">
                  <c:v>57706</c:v>
                </c:pt>
                <c:pt idx="42">
                  <c:v>63214</c:v>
                </c:pt>
                <c:pt idx="43">
                  <c:v>63210</c:v>
                </c:pt>
                <c:pt idx="44">
                  <c:v>63206</c:v>
                </c:pt>
                <c:pt idx="45">
                  <c:v>63198</c:v>
                </c:pt>
                <c:pt idx="46">
                  <c:v>63198</c:v>
                </c:pt>
                <c:pt idx="47">
                  <c:v>63187</c:v>
                </c:pt>
                <c:pt idx="48">
                  <c:v>69308</c:v>
                </c:pt>
                <c:pt idx="49">
                  <c:v>69307</c:v>
                </c:pt>
                <c:pt idx="50">
                  <c:v>69308</c:v>
                </c:pt>
                <c:pt idx="51">
                  <c:v>69359</c:v>
                </c:pt>
                <c:pt idx="52">
                  <c:v>69404</c:v>
                </c:pt>
                <c:pt idx="53">
                  <c:v>69457</c:v>
                </c:pt>
                <c:pt idx="54">
                  <c:v>75407</c:v>
                </c:pt>
                <c:pt idx="55">
                  <c:v>75412</c:v>
                </c:pt>
                <c:pt idx="56">
                  <c:v>75389</c:v>
                </c:pt>
                <c:pt idx="57">
                  <c:v>75390</c:v>
                </c:pt>
                <c:pt idx="58">
                  <c:v>75404</c:v>
                </c:pt>
                <c:pt idx="59">
                  <c:v>75391</c:v>
                </c:pt>
                <c:pt idx="60">
                  <c:v>51780</c:v>
                </c:pt>
                <c:pt idx="61">
                  <c:v>51735</c:v>
                </c:pt>
                <c:pt idx="62">
                  <c:v>51724</c:v>
                </c:pt>
                <c:pt idx="63">
                  <c:v>51704</c:v>
                </c:pt>
                <c:pt idx="64">
                  <c:v>51688</c:v>
                </c:pt>
                <c:pt idx="65">
                  <c:v>51671</c:v>
                </c:pt>
                <c:pt idx="66">
                  <c:v>57346</c:v>
                </c:pt>
                <c:pt idx="67">
                  <c:v>57338</c:v>
                </c:pt>
                <c:pt idx="68">
                  <c:v>57327</c:v>
                </c:pt>
                <c:pt idx="69">
                  <c:v>57325</c:v>
                </c:pt>
                <c:pt idx="70">
                  <c:v>57316</c:v>
                </c:pt>
                <c:pt idx="71">
                  <c:v>57311</c:v>
                </c:pt>
                <c:pt idx="72">
                  <c:v>63293</c:v>
                </c:pt>
                <c:pt idx="73">
                  <c:v>63284</c:v>
                </c:pt>
                <c:pt idx="74">
                  <c:v>63261</c:v>
                </c:pt>
                <c:pt idx="75">
                  <c:v>63295</c:v>
                </c:pt>
                <c:pt idx="76">
                  <c:v>63358</c:v>
                </c:pt>
                <c:pt idx="77">
                  <c:v>63390</c:v>
                </c:pt>
                <c:pt idx="78">
                  <c:v>63646</c:v>
                </c:pt>
                <c:pt idx="79">
                  <c:v>63682</c:v>
                </c:pt>
                <c:pt idx="80">
                  <c:v>63692</c:v>
                </c:pt>
                <c:pt idx="81">
                  <c:v>63713</c:v>
                </c:pt>
                <c:pt idx="82">
                  <c:v>63752</c:v>
                </c:pt>
                <c:pt idx="83">
                  <c:v>63723</c:v>
                </c:pt>
                <c:pt idx="84">
                  <c:v>69238</c:v>
                </c:pt>
                <c:pt idx="85">
                  <c:v>69236</c:v>
                </c:pt>
                <c:pt idx="86">
                  <c:v>69229</c:v>
                </c:pt>
                <c:pt idx="87">
                  <c:v>69242</c:v>
                </c:pt>
                <c:pt idx="88">
                  <c:v>69239</c:v>
                </c:pt>
                <c:pt idx="89">
                  <c:v>69212</c:v>
                </c:pt>
                <c:pt idx="90">
                  <c:v>75444</c:v>
                </c:pt>
                <c:pt idx="91">
                  <c:v>75493</c:v>
                </c:pt>
                <c:pt idx="92">
                  <c:v>75531</c:v>
                </c:pt>
                <c:pt idx="93">
                  <c:v>75560</c:v>
                </c:pt>
                <c:pt idx="94">
                  <c:v>75602</c:v>
                </c:pt>
                <c:pt idx="95">
                  <c:v>75609</c:v>
                </c:pt>
                <c:pt idx="96">
                  <c:v>51236</c:v>
                </c:pt>
                <c:pt idx="97">
                  <c:v>51230</c:v>
                </c:pt>
                <c:pt idx="98">
                  <c:v>51222</c:v>
                </c:pt>
                <c:pt idx="99">
                  <c:v>51218</c:v>
                </c:pt>
                <c:pt idx="100">
                  <c:v>51210</c:v>
                </c:pt>
                <c:pt idx="101">
                  <c:v>51204</c:v>
                </c:pt>
                <c:pt idx="102">
                  <c:v>57921</c:v>
                </c:pt>
                <c:pt idx="103">
                  <c:v>57935</c:v>
                </c:pt>
                <c:pt idx="104">
                  <c:v>57965</c:v>
                </c:pt>
                <c:pt idx="105">
                  <c:v>57940</c:v>
                </c:pt>
                <c:pt idx="106">
                  <c:v>57913</c:v>
                </c:pt>
                <c:pt idx="107">
                  <c:v>57898</c:v>
                </c:pt>
                <c:pt idx="108">
                  <c:v>63330</c:v>
                </c:pt>
                <c:pt idx="109">
                  <c:v>63321</c:v>
                </c:pt>
                <c:pt idx="110">
                  <c:v>63316</c:v>
                </c:pt>
                <c:pt idx="111">
                  <c:v>63310</c:v>
                </c:pt>
                <c:pt idx="112">
                  <c:v>63310</c:v>
                </c:pt>
                <c:pt idx="113">
                  <c:v>63299</c:v>
                </c:pt>
                <c:pt idx="114">
                  <c:v>69436</c:v>
                </c:pt>
                <c:pt idx="115">
                  <c:v>69408</c:v>
                </c:pt>
                <c:pt idx="116">
                  <c:v>69409</c:v>
                </c:pt>
                <c:pt idx="117">
                  <c:v>69404</c:v>
                </c:pt>
                <c:pt idx="118">
                  <c:v>69397</c:v>
                </c:pt>
                <c:pt idx="119">
                  <c:v>69419</c:v>
                </c:pt>
                <c:pt idx="120">
                  <c:v>75451</c:v>
                </c:pt>
                <c:pt idx="121">
                  <c:v>75427</c:v>
                </c:pt>
                <c:pt idx="122">
                  <c:v>75408</c:v>
                </c:pt>
                <c:pt idx="123">
                  <c:v>75409</c:v>
                </c:pt>
                <c:pt idx="124">
                  <c:v>75389</c:v>
                </c:pt>
                <c:pt idx="125">
                  <c:v>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3D-40D9-9CB6-19FE5942F9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7034912"/>
        <c:axId val="2127036576"/>
      </c:lineChart>
      <c:catAx>
        <c:axId val="212703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036576"/>
        <c:crosses val="autoZero"/>
        <c:auto val="1"/>
        <c:lblAlgn val="ctr"/>
        <c:lblOffset val="100"/>
        <c:noMultiLvlLbl val="0"/>
      </c:catAx>
      <c:valAx>
        <c:axId val="21270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0349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newP02_ampl!$B$1:$I$1</c:f>
              <c:numCache>
                <c:formatCode>0.00</c:formatCode>
                <c:ptCount val="8"/>
                <c:pt idx="0">
                  <c:v>-0.61185223005084244</c:v>
                </c:pt>
                <c:pt idx="1">
                  <c:v>-0.60674148086330781</c:v>
                </c:pt>
                <c:pt idx="2">
                  <c:v>-0.59537547867401697</c:v>
                </c:pt>
                <c:pt idx="3">
                  <c:v>-0.59349970737294366</c:v>
                </c:pt>
                <c:pt idx="4">
                  <c:v>-0.5927278120818692</c:v>
                </c:pt>
                <c:pt idx="5">
                  <c:v>-0.58469134542166112</c:v>
                </c:pt>
                <c:pt idx="6">
                  <c:v>-0.57727068981073593</c:v>
                </c:pt>
                <c:pt idx="7">
                  <c:v>-0.57454307301752583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52-4611-86DD-A6B14BD32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6329328"/>
        <c:axId val="566313104"/>
      </c:barChart>
      <c:catAx>
        <c:axId val="566329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313104"/>
        <c:crosses val="autoZero"/>
        <c:auto val="1"/>
        <c:lblAlgn val="ctr"/>
        <c:lblOffset val="100"/>
        <c:noMultiLvlLbl val="0"/>
      </c:catAx>
      <c:valAx>
        <c:axId val="56631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32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regiP01_ampl!$W$395:$W$520</c:f>
              <c:numCache>
                <c:formatCode>General</c:formatCode>
                <c:ptCount val="126"/>
                <c:pt idx="0">
                  <c:v>14642.9</c:v>
                </c:pt>
                <c:pt idx="1">
                  <c:v>14700.4</c:v>
                </c:pt>
                <c:pt idx="2">
                  <c:v>14700.4</c:v>
                </c:pt>
                <c:pt idx="3">
                  <c:v>14700.4</c:v>
                </c:pt>
                <c:pt idx="4">
                  <c:v>14700.4</c:v>
                </c:pt>
                <c:pt idx="5">
                  <c:v>14700.4</c:v>
                </c:pt>
                <c:pt idx="6">
                  <c:v>14700.4</c:v>
                </c:pt>
                <c:pt idx="7">
                  <c:v>13684.4</c:v>
                </c:pt>
                <c:pt idx="8">
                  <c:v>13684.4</c:v>
                </c:pt>
                <c:pt idx="9">
                  <c:v>13684.4</c:v>
                </c:pt>
                <c:pt idx="10">
                  <c:v>14853.4</c:v>
                </c:pt>
                <c:pt idx="11">
                  <c:v>14853.4</c:v>
                </c:pt>
                <c:pt idx="12">
                  <c:v>14853.4</c:v>
                </c:pt>
                <c:pt idx="13">
                  <c:v>14853.4</c:v>
                </c:pt>
                <c:pt idx="14">
                  <c:v>14398.4</c:v>
                </c:pt>
                <c:pt idx="15">
                  <c:v>14398.4</c:v>
                </c:pt>
                <c:pt idx="16">
                  <c:v>14398.4</c:v>
                </c:pt>
                <c:pt idx="17">
                  <c:v>14398.4</c:v>
                </c:pt>
                <c:pt idx="18">
                  <c:v>14286.9</c:v>
                </c:pt>
                <c:pt idx="19">
                  <c:v>14286.9</c:v>
                </c:pt>
                <c:pt idx="20">
                  <c:v>14286.9</c:v>
                </c:pt>
                <c:pt idx="21">
                  <c:v>14286.9</c:v>
                </c:pt>
                <c:pt idx="22">
                  <c:v>15316.4</c:v>
                </c:pt>
                <c:pt idx="23">
                  <c:v>15316.4</c:v>
                </c:pt>
                <c:pt idx="24">
                  <c:v>15316.4</c:v>
                </c:pt>
                <c:pt idx="25">
                  <c:v>15316.4</c:v>
                </c:pt>
                <c:pt idx="26">
                  <c:v>15134.4</c:v>
                </c:pt>
                <c:pt idx="27">
                  <c:v>15134.4</c:v>
                </c:pt>
                <c:pt idx="28">
                  <c:v>15134.4</c:v>
                </c:pt>
                <c:pt idx="29">
                  <c:v>15134.4</c:v>
                </c:pt>
                <c:pt idx="30">
                  <c:v>15134.4</c:v>
                </c:pt>
                <c:pt idx="31">
                  <c:v>15134.4</c:v>
                </c:pt>
                <c:pt idx="32">
                  <c:v>15134.4</c:v>
                </c:pt>
                <c:pt idx="33">
                  <c:v>15134.4</c:v>
                </c:pt>
                <c:pt idx="34">
                  <c:v>15134.4</c:v>
                </c:pt>
                <c:pt idx="35">
                  <c:v>15134.4</c:v>
                </c:pt>
                <c:pt idx="36">
                  <c:v>15365.4</c:v>
                </c:pt>
                <c:pt idx="37">
                  <c:v>15197.9</c:v>
                </c:pt>
                <c:pt idx="38">
                  <c:v>14899.9</c:v>
                </c:pt>
                <c:pt idx="39">
                  <c:v>14899.9</c:v>
                </c:pt>
                <c:pt idx="40">
                  <c:v>14899.9</c:v>
                </c:pt>
                <c:pt idx="41">
                  <c:v>14899.9</c:v>
                </c:pt>
                <c:pt idx="42">
                  <c:v>14886.9</c:v>
                </c:pt>
                <c:pt idx="43">
                  <c:v>14886.9</c:v>
                </c:pt>
                <c:pt idx="44">
                  <c:v>14990.4</c:v>
                </c:pt>
                <c:pt idx="45">
                  <c:v>14990.4</c:v>
                </c:pt>
                <c:pt idx="46">
                  <c:v>14990.4</c:v>
                </c:pt>
                <c:pt idx="47">
                  <c:v>15063.4</c:v>
                </c:pt>
                <c:pt idx="48">
                  <c:v>15063.4</c:v>
                </c:pt>
                <c:pt idx="49">
                  <c:v>15063.4</c:v>
                </c:pt>
                <c:pt idx="50">
                  <c:v>15063.4</c:v>
                </c:pt>
                <c:pt idx="51">
                  <c:v>14918.4</c:v>
                </c:pt>
                <c:pt idx="52">
                  <c:v>14918.4</c:v>
                </c:pt>
                <c:pt idx="53">
                  <c:v>15051.9</c:v>
                </c:pt>
                <c:pt idx="54">
                  <c:v>15051.9</c:v>
                </c:pt>
                <c:pt idx="55">
                  <c:v>15051.9</c:v>
                </c:pt>
                <c:pt idx="56">
                  <c:v>15051.9</c:v>
                </c:pt>
                <c:pt idx="57">
                  <c:v>15051.9</c:v>
                </c:pt>
                <c:pt idx="58">
                  <c:v>15148.4</c:v>
                </c:pt>
                <c:pt idx="59">
                  <c:v>14253.4</c:v>
                </c:pt>
                <c:pt idx="60">
                  <c:v>14253.4</c:v>
                </c:pt>
                <c:pt idx="61">
                  <c:v>14253.4</c:v>
                </c:pt>
                <c:pt idx="62">
                  <c:v>14253.4</c:v>
                </c:pt>
                <c:pt idx="63">
                  <c:v>14253.4</c:v>
                </c:pt>
                <c:pt idx="64">
                  <c:v>14253.4</c:v>
                </c:pt>
                <c:pt idx="65">
                  <c:v>14419.9</c:v>
                </c:pt>
                <c:pt idx="66">
                  <c:v>14419.9</c:v>
                </c:pt>
                <c:pt idx="67">
                  <c:v>13317</c:v>
                </c:pt>
                <c:pt idx="68">
                  <c:v>14026.5</c:v>
                </c:pt>
                <c:pt idx="69">
                  <c:v>14026.5</c:v>
                </c:pt>
                <c:pt idx="70">
                  <c:v>14050.5</c:v>
                </c:pt>
                <c:pt idx="71">
                  <c:v>14050.5</c:v>
                </c:pt>
                <c:pt idx="72">
                  <c:v>14050.5</c:v>
                </c:pt>
                <c:pt idx="73">
                  <c:v>13826</c:v>
                </c:pt>
                <c:pt idx="74">
                  <c:v>13826</c:v>
                </c:pt>
                <c:pt idx="75">
                  <c:v>14095</c:v>
                </c:pt>
                <c:pt idx="76">
                  <c:v>14028</c:v>
                </c:pt>
                <c:pt idx="77">
                  <c:v>14273</c:v>
                </c:pt>
                <c:pt idx="78">
                  <c:v>14273</c:v>
                </c:pt>
                <c:pt idx="79">
                  <c:v>14149.5</c:v>
                </c:pt>
                <c:pt idx="80">
                  <c:v>13866.5</c:v>
                </c:pt>
                <c:pt idx="81">
                  <c:v>14250.5</c:v>
                </c:pt>
                <c:pt idx="82">
                  <c:v>14250.5</c:v>
                </c:pt>
                <c:pt idx="83">
                  <c:v>14250.5</c:v>
                </c:pt>
                <c:pt idx="84">
                  <c:v>15068.5</c:v>
                </c:pt>
                <c:pt idx="85">
                  <c:v>14526</c:v>
                </c:pt>
                <c:pt idx="86">
                  <c:v>14939</c:v>
                </c:pt>
                <c:pt idx="87">
                  <c:v>14248.5</c:v>
                </c:pt>
                <c:pt idx="88">
                  <c:v>14430</c:v>
                </c:pt>
                <c:pt idx="89">
                  <c:v>14911</c:v>
                </c:pt>
                <c:pt idx="90">
                  <c:v>14911</c:v>
                </c:pt>
                <c:pt idx="91">
                  <c:v>14911</c:v>
                </c:pt>
                <c:pt idx="92">
                  <c:v>14455</c:v>
                </c:pt>
                <c:pt idx="93">
                  <c:v>14567</c:v>
                </c:pt>
                <c:pt idx="94">
                  <c:v>15070</c:v>
                </c:pt>
                <c:pt idx="95">
                  <c:v>14376</c:v>
                </c:pt>
                <c:pt idx="96">
                  <c:v>14216</c:v>
                </c:pt>
                <c:pt idx="97">
                  <c:v>14225.5</c:v>
                </c:pt>
                <c:pt idx="98">
                  <c:v>14091</c:v>
                </c:pt>
                <c:pt idx="99">
                  <c:v>13789.5</c:v>
                </c:pt>
                <c:pt idx="100">
                  <c:v>13331</c:v>
                </c:pt>
                <c:pt idx="101">
                  <c:v>13331</c:v>
                </c:pt>
                <c:pt idx="102">
                  <c:v>13094.5</c:v>
                </c:pt>
                <c:pt idx="103">
                  <c:v>13854.5</c:v>
                </c:pt>
                <c:pt idx="104">
                  <c:v>14021</c:v>
                </c:pt>
                <c:pt idx="105">
                  <c:v>14021</c:v>
                </c:pt>
                <c:pt idx="106">
                  <c:v>14286</c:v>
                </c:pt>
                <c:pt idx="107">
                  <c:v>13474.5</c:v>
                </c:pt>
                <c:pt idx="108">
                  <c:v>12999.5</c:v>
                </c:pt>
                <c:pt idx="109">
                  <c:v>15288.9</c:v>
                </c:pt>
                <c:pt idx="110">
                  <c:v>13167.9</c:v>
                </c:pt>
                <c:pt idx="111">
                  <c:v>13167.9</c:v>
                </c:pt>
                <c:pt idx="112">
                  <c:v>13627.4</c:v>
                </c:pt>
                <c:pt idx="113">
                  <c:v>14326.9</c:v>
                </c:pt>
                <c:pt idx="114">
                  <c:v>13724.9</c:v>
                </c:pt>
                <c:pt idx="115">
                  <c:v>13724.9</c:v>
                </c:pt>
                <c:pt idx="116">
                  <c:v>13583.4</c:v>
                </c:pt>
                <c:pt idx="117">
                  <c:v>14227.4</c:v>
                </c:pt>
                <c:pt idx="118">
                  <c:v>12788.9</c:v>
                </c:pt>
                <c:pt idx="119">
                  <c:v>12597.4</c:v>
                </c:pt>
                <c:pt idx="120">
                  <c:v>12597.4</c:v>
                </c:pt>
                <c:pt idx="121">
                  <c:v>12597.4</c:v>
                </c:pt>
                <c:pt idx="122">
                  <c:v>15321.9</c:v>
                </c:pt>
                <c:pt idx="123">
                  <c:v>15316.9</c:v>
                </c:pt>
                <c:pt idx="124">
                  <c:v>15316.9</c:v>
                </c:pt>
                <c:pt idx="125">
                  <c:v>15672.4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7E-46D9-A21F-1F9BB32144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1093952"/>
        <c:axId val="681091040"/>
      </c:lineChart>
      <c:catAx>
        <c:axId val="681093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091040"/>
        <c:crosses val="autoZero"/>
        <c:auto val="1"/>
        <c:lblAlgn val="ctr"/>
        <c:lblOffset val="100"/>
        <c:noMultiLvlLbl val="0"/>
      </c:catAx>
      <c:valAx>
        <c:axId val="681091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1093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newP02_freq!$B$1:$I$1</c:f>
              <c:numCache>
                <c:formatCode>0.00</c:formatCode>
                <c:ptCount val="8"/>
                <c:pt idx="0">
                  <c:v>0.10868956443137086</c:v>
                </c:pt>
                <c:pt idx="1">
                  <c:v>1.9989828945302091E-2</c:v>
                </c:pt>
                <c:pt idx="2">
                  <c:v>-1.9226071554745559E-2</c:v>
                </c:pt>
                <c:pt idx="3">
                  <c:v>8.8698594587402715E-2</c:v>
                </c:pt>
                <c:pt idx="4">
                  <c:v>9.8906573769566034E-2</c:v>
                </c:pt>
                <c:pt idx="5">
                  <c:v>0.11233554858700998</c:v>
                </c:pt>
                <c:pt idx="6">
                  <c:v>0.10051329457864384</c:v>
                </c:pt>
                <c:pt idx="7">
                  <c:v>0.12150245378801804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3-440D-B119-7AC72E6F70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2230272"/>
        <c:axId val="692235264"/>
      </c:barChart>
      <c:catAx>
        <c:axId val="692230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35264"/>
        <c:crosses val="autoZero"/>
        <c:auto val="1"/>
        <c:lblAlgn val="ctr"/>
        <c:lblOffset val="100"/>
        <c:noMultiLvlLbl val="0"/>
      </c:catAx>
      <c:valAx>
        <c:axId val="69223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30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'newP02_7ampl+becsl_freq'!$B$1:$I$1</c:f>
              <c:numCache>
                <c:formatCode>0.00</c:formatCode>
                <c:ptCount val="8"/>
                <c:pt idx="0">
                  <c:v>-0.61185223005084244</c:v>
                </c:pt>
                <c:pt idx="1">
                  <c:v>-0.60674148086330781</c:v>
                </c:pt>
                <c:pt idx="2">
                  <c:v>-0.59537547867401697</c:v>
                </c:pt>
                <c:pt idx="3">
                  <c:v>-0.59349970737294366</c:v>
                </c:pt>
                <c:pt idx="4">
                  <c:v>-0.5927278120818692</c:v>
                </c:pt>
                <c:pt idx="5">
                  <c:v>-0.58469134542166112</c:v>
                </c:pt>
                <c:pt idx="6">
                  <c:v>-0.57727068981073593</c:v>
                </c:pt>
                <c:pt idx="7">
                  <c:v>0.95781538421750645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3D-4729-B885-9CC90EFB0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66329328"/>
        <c:axId val="566313104"/>
      </c:barChart>
      <c:catAx>
        <c:axId val="5663293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313104"/>
        <c:crosses val="autoZero"/>
        <c:auto val="1"/>
        <c:lblAlgn val="ctr"/>
        <c:lblOffset val="100"/>
        <c:noMultiLvlLbl val="0"/>
      </c:catAx>
      <c:valAx>
        <c:axId val="566313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329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'newP02_7ampl+becsl_freq'!$R$521</c:f>
              <c:strCache>
                <c:ptCount val="1"/>
                <c:pt idx="0">
                  <c:v>Becslés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'newP02_7ampl+becsl_freq'!$R$522:$R$647</c:f>
              <c:numCache>
                <c:formatCode>General</c:formatCode>
                <c:ptCount val="126"/>
                <c:pt idx="0">
                  <c:v>51266.6</c:v>
                </c:pt>
                <c:pt idx="1">
                  <c:v>51263.1</c:v>
                </c:pt>
                <c:pt idx="2">
                  <c:v>51255.1</c:v>
                </c:pt>
                <c:pt idx="3">
                  <c:v>51250.1</c:v>
                </c:pt>
                <c:pt idx="4">
                  <c:v>51245.599999999999</c:v>
                </c:pt>
                <c:pt idx="5">
                  <c:v>51238.1</c:v>
                </c:pt>
                <c:pt idx="6">
                  <c:v>57949.599999999999</c:v>
                </c:pt>
                <c:pt idx="7">
                  <c:v>57918.6</c:v>
                </c:pt>
                <c:pt idx="8">
                  <c:v>57890.6</c:v>
                </c:pt>
                <c:pt idx="9">
                  <c:v>57879.1</c:v>
                </c:pt>
                <c:pt idx="10">
                  <c:v>57862.1</c:v>
                </c:pt>
                <c:pt idx="11">
                  <c:v>57849.1</c:v>
                </c:pt>
                <c:pt idx="12">
                  <c:v>63286.1</c:v>
                </c:pt>
                <c:pt idx="13">
                  <c:v>63296.6</c:v>
                </c:pt>
                <c:pt idx="14">
                  <c:v>63288.6</c:v>
                </c:pt>
                <c:pt idx="15">
                  <c:v>63290.1</c:v>
                </c:pt>
                <c:pt idx="16">
                  <c:v>63283.6</c:v>
                </c:pt>
                <c:pt idx="17">
                  <c:v>63269.1</c:v>
                </c:pt>
                <c:pt idx="18">
                  <c:v>69858.600000000006</c:v>
                </c:pt>
                <c:pt idx="19">
                  <c:v>69885.100000000006</c:v>
                </c:pt>
                <c:pt idx="20">
                  <c:v>69919.600000000006</c:v>
                </c:pt>
                <c:pt idx="21">
                  <c:v>69944.600000000006</c:v>
                </c:pt>
                <c:pt idx="22">
                  <c:v>69983.100000000006</c:v>
                </c:pt>
                <c:pt idx="23">
                  <c:v>70004.100000000006</c:v>
                </c:pt>
                <c:pt idx="24">
                  <c:v>75318.7</c:v>
                </c:pt>
                <c:pt idx="25">
                  <c:v>75348.2</c:v>
                </c:pt>
                <c:pt idx="26">
                  <c:v>75421.2</c:v>
                </c:pt>
                <c:pt idx="27">
                  <c:v>75444.7</c:v>
                </c:pt>
                <c:pt idx="28">
                  <c:v>75479.199999999997</c:v>
                </c:pt>
                <c:pt idx="29">
                  <c:v>75498.2</c:v>
                </c:pt>
                <c:pt idx="30">
                  <c:v>51246.6</c:v>
                </c:pt>
                <c:pt idx="31">
                  <c:v>51244.6</c:v>
                </c:pt>
                <c:pt idx="32">
                  <c:v>51234.1</c:v>
                </c:pt>
                <c:pt idx="33">
                  <c:v>51226.6</c:v>
                </c:pt>
                <c:pt idx="34">
                  <c:v>51223.6</c:v>
                </c:pt>
                <c:pt idx="35">
                  <c:v>51215.6</c:v>
                </c:pt>
                <c:pt idx="36">
                  <c:v>57571.6</c:v>
                </c:pt>
                <c:pt idx="37">
                  <c:v>57598.6</c:v>
                </c:pt>
                <c:pt idx="38">
                  <c:v>57620.6</c:v>
                </c:pt>
                <c:pt idx="39">
                  <c:v>57650.6</c:v>
                </c:pt>
                <c:pt idx="40">
                  <c:v>57672.1</c:v>
                </c:pt>
                <c:pt idx="41">
                  <c:v>57705.599999999999</c:v>
                </c:pt>
                <c:pt idx="42">
                  <c:v>63214.1</c:v>
                </c:pt>
                <c:pt idx="43">
                  <c:v>63210.6</c:v>
                </c:pt>
                <c:pt idx="44">
                  <c:v>63206.6</c:v>
                </c:pt>
                <c:pt idx="45">
                  <c:v>63198.1</c:v>
                </c:pt>
                <c:pt idx="46">
                  <c:v>63198.1</c:v>
                </c:pt>
                <c:pt idx="47">
                  <c:v>63187.6</c:v>
                </c:pt>
                <c:pt idx="48">
                  <c:v>69309.100000000006</c:v>
                </c:pt>
                <c:pt idx="49">
                  <c:v>69307.100000000006</c:v>
                </c:pt>
                <c:pt idx="50">
                  <c:v>69308.600000000006</c:v>
                </c:pt>
                <c:pt idx="51">
                  <c:v>69359.100000000006</c:v>
                </c:pt>
                <c:pt idx="52">
                  <c:v>69404.600000000006</c:v>
                </c:pt>
                <c:pt idx="53">
                  <c:v>69457.100000000006</c:v>
                </c:pt>
                <c:pt idx="54">
                  <c:v>75407.199999999997</c:v>
                </c:pt>
                <c:pt idx="55">
                  <c:v>75412.7</c:v>
                </c:pt>
                <c:pt idx="56">
                  <c:v>75388.7</c:v>
                </c:pt>
                <c:pt idx="57">
                  <c:v>75391.199999999997</c:v>
                </c:pt>
                <c:pt idx="58">
                  <c:v>75404.2</c:v>
                </c:pt>
                <c:pt idx="59">
                  <c:v>75390.7</c:v>
                </c:pt>
                <c:pt idx="60">
                  <c:v>51780.1</c:v>
                </c:pt>
                <c:pt idx="61">
                  <c:v>51734.6</c:v>
                </c:pt>
                <c:pt idx="62">
                  <c:v>51724.1</c:v>
                </c:pt>
                <c:pt idx="63">
                  <c:v>51704.1</c:v>
                </c:pt>
                <c:pt idx="64">
                  <c:v>51688.1</c:v>
                </c:pt>
                <c:pt idx="65">
                  <c:v>51671.1</c:v>
                </c:pt>
                <c:pt idx="66">
                  <c:v>57347.1</c:v>
                </c:pt>
                <c:pt idx="67">
                  <c:v>57337.599999999999</c:v>
                </c:pt>
                <c:pt idx="68">
                  <c:v>57327.1</c:v>
                </c:pt>
                <c:pt idx="69">
                  <c:v>57325.599999999999</c:v>
                </c:pt>
                <c:pt idx="70">
                  <c:v>57316.6</c:v>
                </c:pt>
                <c:pt idx="71">
                  <c:v>57312.1</c:v>
                </c:pt>
                <c:pt idx="72">
                  <c:v>63293.1</c:v>
                </c:pt>
                <c:pt idx="73">
                  <c:v>63283.6</c:v>
                </c:pt>
                <c:pt idx="74">
                  <c:v>63261.599999999999</c:v>
                </c:pt>
                <c:pt idx="75">
                  <c:v>63295.6</c:v>
                </c:pt>
                <c:pt idx="76">
                  <c:v>63357.599999999999</c:v>
                </c:pt>
                <c:pt idx="77">
                  <c:v>63390.1</c:v>
                </c:pt>
                <c:pt idx="78">
                  <c:v>63646.1</c:v>
                </c:pt>
                <c:pt idx="79">
                  <c:v>63681.599999999999</c:v>
                </c:pt>
                <c:pt idx="80">
                  <c:v>63692.1</c:v>
                </c:pt>
                <c:pt idx="81">
                  <c:v>63713.599999999999</c:v>
                </c:pt>
                <c:pt idx="82">
                  <c:v>63752.6</c:v>
                </c:pt>
                <c:pt idx="83">
                  <c:v>63723.1</c:v>
                </c:pt>
                <c:pt idx="84">
                  <c:v>69238.100000000006</c:v>
                </c:pt>
                <c:pt idx="85">
                  <c:v>69236.100000000006</c:v>
                </c:pt>
                <c:pt idx="86">
                  <c:v>69230.100000000006</c:v>
                </c:pt>
                <c:pt idx="87">
                  <c:v>69241.600000000006</c:v>
                </c:pt>
                <c:pt idx="88">
                  <c:v>69238.600000000006</c:v>
                </c:pt>
                <c:pt idx="89">
                  <c:v>69211.600000000006</c:v>
                </c:pt>
                <c:pt idx="90">
                  <c:v>75443.7</c:v>
                </c:pt>
                <c:pt idx="91">
                  <c:v>75492.7</c:v>
                </c:pt>
                <c:pt idx="92">
                  <c:v>75530.7</c:v>
                </c:pt>
                <c:pt idx="93">
                  <c:v>75560.2</c:v>
                </c:pt>
                <c:pt idx="94">
                  <c:v>75601.2</c:v>
                </c:pt>
                <c:pt idx="95">
                  <c:v>75609.2</c:v>
                </c:pt>
                <c:pt idx="96">
                  <c:v>51235.6</c:v>
                </c:pt>
                <c:pt idx="97">
                  <c:v>51229.1</c:v>
                </c:pt>
                <c:pt idx="98">
                  <c:v>51221.599999999999</c:v>
                </c:pt>
                <c:pt idx="99">
                  <c:v>51217.1</c:v>
                </c:pt>
                <c:pt idx="100">
                  <c:v>51210.1</c:v>
                </c:pt>
                <c:pt idx="101">
                  <c:v>51203.6</c:v>
                </c:pt>
                <c:pt idx="102">
                  <c:v>57920.1</c:v>
                </c:pt>
                <c:pt idx="103">
                  <c:v>57934.6</c:v>
                </c:pt>
                <c:pt idx="104">
                  <c:v>57964.6</c:v>
                </c:pt>
                <c:pt idx="105">
                  <c:v>57939.6</c:v>
                </c:pt>
                <c:pt idx="106">
                  <c:v>57912.6</c:v>
                </c:pt>
                <c:pt idx="107">
                  <c:v>57897.1</c:v>
                </c:pt>
                <c:pt idx="108">
                  <c:v>63330.1</c:v>
                </c:pt>
                <c:pt idx="109">
                  <c:v>63320.1</c:v>
                </c:pt>
                <c:pt idx="110">
                  <c:v>63315.6</c:v>
                </c:pt>
                <c:pt idx="111">
                  <c:v>63310.6</c:v>
                </c:pt>
                <c:pt idx="112">
                  <c:v>63310.1</c:v>
                </c:pt>
                <c:pt idx="113">
                  <c:v>63298.1</c:v>
                </c:pt>
                <c:pt idx="114">
                  <c:v>69436.100000000006</c:v>
                </c:pt>
                <c:pt idx="115">
                  <c:v>69408.600000000006</c:v>
                </c:pt>
                <c:pt idx="116">
                  <c:v>69409.600000000006</c:v>
                </c:pt>
                <c:pt idx="117">
                  <c:v>69404.100000000006</c:v>
                </c:pt>
                <c:pt idx="118">
                  <c:v>69397.600000000006</c:v>
                </c:pt>
                <c:pt idx="119">
                  <c:v>69419.600000000006</c:v>
                </c:pt>
                <c:pt idx="120">
                  <c:v>75451.7</c:v>
                </c:pt>
                <c:pt idx="121">
                  <c:v>75426.2</c:v>
                </c:pt>
                <c:pt idx="122">
                  <c:v>75408.2</c:v>
                </c:pt>
                <c:pt idx="123">
                  <c:v>75409.2</c:v>
                </c:pt>
                <c:pt idx="124">
                  <c:v>75389.2</c:v>
                </c:pt>
                <c:pt idx="125">
                  <c:v>75371.199999999997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15-4284-ABB7-1D5BF7145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127029920"/>
        <c:axId val="2127031168"/>
      </c:barChart>
      <c:lineChart>
        <c:grouping val="standard"/>
        <c:varyColors val="0"/>
        <c:ser>
          <c:idx val="1"/>
          <c:order val="1"/>
          <c:tx>
            <c:strRef>
              <c:f>'newP02_7ampl+becsl_freq'!$S$521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'newP02_7ampl+becsl_freq'!$S$522:$S$647</c:f>
              <c:numCache>
                <c:formatCode>General</c:formatCode>
                <c:ptCount val="126"/>
                <c:pt idx="0">
                  <c:v>51267</c:v>
                </c:pt>
                <c:pt idx="1">
                  <c:v>51264</c:v>
                </c:pt>
                <c:pt idx="2">
                  <c:v>51255</c:v>
                </c:pt>
                <c:pt idx="3">
                  <c:v>51250</c:v>
                </c:pt>
                <c:pt idx="4">
                  <c:v>51245</c:v>
                </c:pt>
                <c:pt idx="5">
                  <c:v>51239</c:v>
                </c:pt>
                <c:pt idx="6">
                  <c:v>57950</c:v>
                </c:pt>
                <c:pt idx="7">
                  <c:v>57919</c:v>
                </c:pt>
                <c:pt idx="8">
                  <c:v>57891</c:v>
                </c:pt>
                <c:pt idx="9">
                  <c:v>57879</c:v>
                </c:pt>
                <c:pt idx="10">
                  <c:v>57862</c:v>
                </c:pt>
                <c:pt idx="11">
                  <c:v>57849</c:v>
                </c:pt>
                <c:pt idx="12">
                  <c:v>63286</c:v>
                </c:pt>
                <c:pt idx="13">
                  <c:v>63296</c:v>
                </c:pt>
                <c:pt idx="14">
                  <c:v>63288</c:v>
                </c:pt>
                <c:pt idx="15">
                  <c:v>63290</c:v>
                </c:pt>
                <c:pt idx="16">
                  <c:v>63284</c:v>
                </c:pt>
                <c:pt idx="17">
                  <c:v>63269</c:v>
                </c:pt>
                <c:pt idx="18">
                  <c:v>69858</c:v>
                </c:pt>
                <c:pt idx="19">
                  <c:v>69885</c:v>
                </c:pt>
                <c:pt idx="20">
                  <c:v>69919</c:v>
                </c:pt>
                <c:pt idx="21">
                  <c:v>69944</c:v>
                </c:pt>
                <c:pt idx="22">
                  <c:v>69983</c:v>
                </c:pt>
                <c:pt idx="23">
                  <c:v>70004</c:v>
                </c:pt>
                <c:pt idx="24">
                  <c:v>75319</c:v>
                </c:pt>
                <c:pt idx="25">
                  <c:v>75349</c:v>
                </c:pt>
                <c:pt idx="26">
                  <c:v>75421</c:v>
                </c:pt>
                <c:pt idx="27">
                  <c:v>75445</c:v>
                </c:pt>
                <c:pt idx="28">
                  <c:v>75480</c:v>
                </c:pt>
                <c:pt idx="29">
                  <c:v>75498</c:v>
                </c:pt>
                <c:pt idx="30">
                  <c:v>51247</c:v>
                </c:pt>
                <c:pt idx="31">
                  <c:v>51245</c:v>
                </c:pt>
                <c:pt idx="32">
                  <c:v>51235</c:v>
                </c:pt>
                <c:pt idx="33">
                  <c:v>51227</c:v>
                </c:pt>
                <c:pt idx="34">
                  <c:v>51224</c:v>
                </c:pt>
                <c:pt idx="35">
                  <c:v>51216</c:v>
                </c:pt>
                <c:pt idx="36">
                  <c:v>57572</c:v>
                </c:pt>
                <c:pt idx="37">
                  <c:v>57599</c:v>
                </c:pt>
                <c:pt idx="38">
                  <c:v>57621</c:v>
                </c:pt>
                <c:pt idx="39">
                  <c:v>57651</c:v>
                </c:pt>
                <c:pt idx="40">
                  <c:v>57673</c:v>
                </c:pt>
                <c:pt idx="41">
                  <c:v>57706</c:v>
                </c:pt>
                <c:pt idx="42">
                  <c:v>63214</c:v>
                </c:pt>
                <c:pt idx="43">
                  <c:v>63210</c:v>
                </c:pt>
                <c:pt idx="44">
                  <c:v>63206</c:v>
                </c:pt>
                <c:pt idx="45">
                  <c:v>63198</c:v>
                </c:pt>
                <c:pt idx="46">
                  <c:v>63198</c:v>
                </c:pt>
                <c:pt idx="47">
                  <c:v>63187</c:v>
                </c:pt>
                <c:pt idx="48">
                  <c:v>69308</c:v>
                </c:pt>
                <c:pt idx="49">
                  <c:v>69307</c:v>
                </c:pt>
                <c:pt idx="50">
                  <c:v>69308</c:v>
                </c:pt>
                <c:pt idx="51">
                  <c:v>69359</c:v>
                </c:pt>
                <c:pt idx="52">
                  <c:v>69404</c:v>
                </c:pt>
                <c:pt idx="53">
                  <c:v>69457</c:v>
                </c:pt>
                <c:pt idx="54">
                  <c:v>75407</c:v>
                </c:pt>
                <c:pt idx="55">
                  <c:v>75412</c:v>
                </c:pt>
                <c:pt idx="56">
                  <c:v>75389</c:v>
                </c:pt>
                <c:pt idx="57">
                  <c:v>75390</c:v>
                </c:pt>
                <c:pt idx="58">
                  <c:v>75404</c:v>
                </c:pt>
                <c:pt idx="59">
                  <c:v>75391</c:v>
                </c:pt>
                <c:pt idx="60">
                  <c:v>51780</c:v>
                </c:pt>
                <c:pt idx="61">
                  <c:v>51735</c:v>
                </c:pt>
                <c:pt idx="62">
                  <c:v>51724</c:v>
                </c:pt>
                <c:pt idx="63">
                  <c:v>51704</c:v>
                </c:pt>
                <c:pt idx="64">
                  <c:v>51688</c:v>
                </c:pt>
                <c:pt idx="65">
                  <c:v>51671</c:v>
                </c:pt>
                <c:pt idx="66">
                  <c:v>57346</c:v>
                </c:pt>
                <c:pt idx="67">
                  <c:v>57338</c:v>
                </c:pt>
                <c:pt idx="68">
                  <c:v>57327</c:v>
                </c:pt>
                <c:pt idx="69">
                  <c:v>57325</c:v>
                </c:pt>
                <c:pt idx="70">
                  <c:v>57316</c:v>
                </c:pt>
                <c:pt idx="71">
                  <c:v>57311</c:v>
                </c:pt>
                <c:pt idx="72">
                  <c:v>63293</c:v>
                </c:pt>
                <c:pt idx="73">
                  <c:v>63284</c:v>
                </c:pt>
                <c:pt idx="74">
                  <c:v>63261</c:v>
                </c:pt>
                <c:pt idx="75">
                  <c:v>63295</c:v>
                </c:pt>
                <c:pt idx="76">
                  <c:v>63358</c:v>
                </c:pt>
                <c:pt idx="77">
                  <c:v>63390</c:v>
                </c:pt>
                <c:pt idx="78">
                  <c:v>63646</c:v>
                </c:pt>
                <c:pt idx="79">
                  <c:v>63682</c:v>
                </c:pt>
                <c:pt idx="80">
                  <c:v>63692</c:v>
                </c:pt>
                <c:pt idx="81">
                  <c:v>63713</c:v>
                </c:pt>
                <c:pt idx="82">
                  <c:v>63752</c:v>
                </c:pt>
                <c:pt idx="83">
                  <c:v>63723</c:v>
                </c:pt>
                <c:pt idx="84">
                  <c:v>69238</c:v>
                </c:pt>
                <c:pt idx="85">
                  <c:v>69236</c:v>
                </c:pt>
                <c:pt idx="86">
                  <c:v>69229</c:v>
                </c:pt>
                <c:pt idx="87">
                  <c:v>69242</c:v>
                </c:pt>
                <c:pt idx="88">
                  <c:v>69239</c:v>
                </c:pt>
                <c:pt idx="89">
                  <c:v>69212</c:v>
                </c:pt>
                <c:pt idx="90">
                  <c:v>75444</c:v>
                </c:pt>
                <c:pt idx="91">
                  <c:v>75493</c:v>
                </c:pt>
                <c:pt idx="92">
                  <c:v>75531</c:v>
                </c:pt>
                <c:pt idx="93">
                  <c:v>75560</c:v>
                </c:pt>
                <c:pt idx="94">
                  <c:v>75602</c:v>
                </c:pt>
                <c:pt idx="95">
                  <c:v>75609</c:v>
                </c:pt>
                <c:pt idx="96">
                  <c:v>51236</c:v>
                </c:pt>
                <c:pt idx="97">
                  <c:v>51230</c:v>
                </c:pt>
                <c:pt idx="98">
                  <c:v>51222</c:v>
                </c:pt>
                <c:pt idx="99">
                  <c:v>51218</c:v>
                </c:pt>
                <c:pt idx="100">
                  <c:v>51210</c:v>
                </c:pt>
                <c:pt idx="101">
                  <c:v>51204</c:v>
                </c:pt>
                <c:pt idx="102">
                  <c:v>57921</c:v>
                </c:pt>
                <c:pt idx="103">
                  <c:v>57935</c:v>
                </c:pt>
                <c:pt idx="104">
                  <c:v>57965</c:v>
                </c:pt>
                <c:pt idx="105">
                  <c:v>57940</c:v>
                </c:pt>
                <c:pt idx="106">
                  <c:v>57913</c:v>
                </c:pt>
                <c:pt idx="107">
                  <c:v>57898</c:v>
                </c:pt>
                <c:pt idx="108">
                  <c:v>63330</c:v>
                </c:pt>
                <c:pt idx="109">
                  <c:v>63321</c:v>
                </c:pt>
                <c:pt idx="110">
                  <c:v>63316</c:v>
                </c:pt>
                <c:pt idx="111">
                  <c:v>63310</c:v>
                </c:pt>
                <c:pt idx="112">
                  <c:v>63310</c:v>
                </c:pt>
                <c:pt idx="113">
                  <c:v>63299</c:v>
                </c:pt>
                <c:pt idx="114">
                  <c:v>69436</c:v>
                </c:pt>
                <c:pt idx="115">
                  <c:v>69408</c:v>
                </c:pt>
                <c:pt idx="116">
                  <c:v>69409</c:v>
                </c:pt>
                <c:pt idx="117">
                  <c:v>69404</c:v>
                </c:pt>
                <c:pt idx="118">
                  <c:v>69397</c:v>
                </c:pt>
                <c:pt idx="119">
                  <c:v>69419</c:v>
                </c:pt>
                <c:pt idx="120">
                  <c:v>75451</c:v>
                </c:pt>
                <c:pt idx="121">
                  <c:v>75427</c:v>
                </c:pt>
                <c:pt idx="122">
                  <c:v>75408</c:v>
                </c:pt>
                <c:pt idx="123">
                  <c:v>75409</c:v>
                </c:pt>
                <c:pt idx="124">
                  <c:v>75389</c:v>
                </c:pt>
                <c:pt idx="125">
                  <c:v>75371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5-4284-ABB7-1D5BF71453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27029920"/>
        <c:axId val="2127031168"/>
      </c:lineChart>
      <c:catAx>
        <c:axId val="2127029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031168"/>
        <c:crosses val="autoZero"/>
        <c:auto val="1"/>
        <c:lblAlgn val="ctr"/>
        <c:lblOffset val="100"/>
        <c:noMultiLvlLbl val="0"/>
      </c:catAx>
      <c:valAx>
        <c:axId val="21270311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27029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'newP02_ampl+freq_8+8_o10'!$B$1:$Q$1</c:f>
              <c:numCache>
                <c:formatCode>0.00</c:formatCode>
                <c:ptCount val="16"/>
                <c:pt idx="0">
                  <c:v>-0.61185223005084244</c:v>
                </c:pt>
                <c:pt idx="1">
                  <c:v>-0.60674148086330781</c:v>
                </c:pt>
                <c:pt idx="2">
                  <c:v>-0.59537547867401697</c:v>
                </c:pt>
                <c:pt idx="3">
                  <c:v>-0.59349970737294366</c:v>
                </c:pt>
                <c:pt idx="4">
                  <c:v>-0.5927278120818692</c:v>
                </c:pt>
                <c:pt idx="5">
                  <c:v>-0.58469134542166112</c:v>
                </c:pt>
                <c:pt idx="6">
                  <c:v>-0.57727068981073593</c:v>
                </c:pt>
                <c:pt idx="7">
                  <c:v>-0.57454307301752583</c:v>
                </c:pt>
                <c:pt idx="8">
                  <c:v>0.10868956443137086</c:v>
                </c:pt>
                <c:pt idx="9">
                  <c:v>1.9989828945302091E-2</c:v>
                </c:pt>
                <c:pt idx="10">
                  <c:v>-1.9226071554745559E-2</c:v>
                </c:pt>
                <c:pt idx="11">
                  <c:v>8.8698594587402715E-2</c:v>
                </c:pt>
                <c:pt idx="12">
                  <c:v>9.8906573769566034E-2</c:v>
                </c:pt>
                <c:pt idx="13">
                  <c:v>0.11233554858700998</c:v>
                </c:pt>
                <c:pt idx="14">
                  <c:v>0.10051329457864384</c:v>
                </c:pt>
                <c:pt idx="15">
                  <c:v>0.12150245378801804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4-4BAE-BD77-E57C064ED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5342336"/>
        <c:axId val="695336512"/>
      </c:barChart>
      <c:catAx>
        <c:axId val="6953423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336512"/>
        <c:crosses val="autoZero"/>
        <c:auto val="1"/>
        <c:lblAlgn val="ctr"/>
        <c:lblOffset val="100"/>
        <c:noMultiLvlLbl val="0"/>
      </c:catAx>
      <c:valAx>
        <c:axId val="6953365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342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newP02_1M!$R$521</c:f>
              <c:strCache>
                <c:ptCount val="1"/>
                <c:pt idx="0">
                  <c:v>Becslés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newP02_1M!$R$522:$R$647</c:f>
              <c:numCache>
                <c:formatCode>General</c:formatCode>
                <c:ptCount val="126"/>
                <c:pt idx="0">
                  <c:v>50965972.5</c:v>
                </c:pt>
                <c:pt idx="1">
                  <c:v>54294619.399999999</c:v>
                </c:pt>
                <c:pt idx="2">
                  <c:v>58454353.100000001</c:v>
                </c:pt>
                <c:pt idx="3">
                  <c:v>52998337.700000003</c:v>
                </c:pt>
                <c:pt idx="4">
                  <c:v>60232874</c:v>
                </c:pt>
                <c:pt idx="5">
                  <c:v>53711049.299999997</c:v>
                </c:pt>
                <c:pt idx="6">
                  <c:v>57609482.799999997</c:v>
                </c:pt>
                <c:pt idx="7">
                  <c:v>57579057.700000003</c:v>
                </c:pt>
                <c:pt idx="8">
                  <c:v>57550919</c:v>
                </c:pt>
                <c:pt idx="9">
                  <c:v>63529480.299999997</c:v>
                </c:pt>
                <c:pt idx="10">
                  <c:v>60920822</c:v>
                </c:pt>
                <c:pt idx="11">
                  <c:v>57509111.200000003</c:v>
                </c:pt>
                <c:pt idx="12">
                  <c:v>61755283.899999999</c:v>
                </c:pt>
                <c:pt idx="13">
                  <c:v>63249475.600000001</c:v>
                </c:pt>
                <c:pt idx="14">
                  <c:v>61756128.899999999</c:v>
                </c:pt>
                <c:pt idx="15">
                  <c:v>60450586.899999999</c:v>
                </c:pt>
                <c:pt idx="16">
                  <c:v>61551424.100000001</c:v>
                </c:pt>
                <c:pt idx="17">
                  <c:v>62898063.100000001</c:v>
                </c:pt>
                <c:pt idx="18">
                  <c:v>65170474.200000003</c:v>
                </c:pt>
                <c:pt idx="19">
                  <c:v>69579812.299999997</c:v>
                </c:pt>
                <c:pt idx="20">
                  <c:v>63256434.5</c:v>
                </c:pt>
                <c:pt idx="21">
                  <c:v>63256434.5</c:v>
                </c:pt>
                <c:pt idx="22">
                  <c:v>63777245.600000001</c:v>
                </c:pt>
                <c:pt idx="23">
                  <c:v>64632355.399999999</c:v>
                </c:pt>
                <c:pt idx="24">
                  <c:v>69254520.400000006</c:v>
                </c:pt>
                <c:pt idx="25">
                  <c:v>64693230.5</c:v>
                </c:pt>
                <c:pt idx="26">
                  <c:v>66880842.899999999</c:v>
                </c:pt>
                <c:pt idx="27">
                  <c:v>71610258.900000006</c:v>
                </c:pt>
                <c:pt idx="28">
                  <c:v>67824554</c:v>
                </c:pt>
                <c:pt idx="29">
                  <c:v>68968923.799999997</c:v>
                </c:pt>
                <c:pt idx="30">
                  <c:v>51205337.399999999</c:v>
                </c:pt>
                <c:pt idx="31">
                  <c:v>51204243.899999999</c:v>
                </c:pt>
                <c:pt idx="32">
                  <c:v>51183168.5</c:v>
                </c:pt>
                <c:pt idx="33">
                  <c:v>51195346.5</c:v>
                </c:pt>
                <c:pt idx="34">
                  <c:v>51177651.100000001</c:v>
                </c:pt>
                <c:pt idx="35">
                  <c:v>51173525.5</c:v>
                </c:pt>
                <c:pt idx="36">
                  <c:v>57543642</c:v>
                </c:pt>
                <c:pt idx="37">
                  <c:v>60789811.5</c:v>
                </c:pt>
                <c:pt idx="38">
                  <c:v>55357098.299999997</c:v>
                </c:pt>
                <c:pt idx="39">
                  <c:v>57312185.299999997</c:v>
                </c:pt>
                <c:pt idx="40">
                  <c:v>55381752.600000001</c:v>
                </c:pt>
                <c:pt idx="41">
                  <c:v>55188892.700000003</c:v>
                </c:pt>
                <c:pt idx="42">
                  <c:v>65871673.899999999</c:v>
                </c:pt>
                <c:pt idx="43">
                  <c:v>63220397.5</c:v>
                </c:pt>
                <c:pt idx="44">
                  <c:v>63218160.799999997</c:v>
                </c:pt>
                <c:pt idx="45">
                  <c:v>65889309.600000001</c:v>
                </c:pt>
                <c:pt idx="46">
                  <c:v>65852184.100000001</c:v>
                </c:pt>
                <c:pt idx="47">
                  <c:v>65846915.299999997</c:v>
                </c:pt>
                <c:pt idx="48">
                  <c:v>68900612.599999994</c:v>
                </c:pt>
                <c:pt idx="49">
                  <c:v>65871624.200000003</c:v>
                </c:pt>
                <c:pt idx="50">
                  <c:v>66570636.799999997</c:v>
                </c:pt>
                <c:pt idx="51">
                  <c:v>68603255.5</c:v>
                </c:pt>
                <c:pt idx="52">
                  <c:v>66618354.700000003</c:v>
                </c:pt>
                <c:pt idx="53">
                  <c:v>69048831.400000006</c:v>
                </c:pt>
                <c:pt idx="54">
                  <c:v>69601916.700000003</c:v>
                </c:pt>
                <c:pt idx="55">
                  <c:v>73492163.5</c:v>
                </c:pt>
                <c:pt idx="56">
                  <c:v>73620942.200000003</c:v>
                </c:pt>
                <c:pt idx="57">
                  <c:v>73741529.400000006</c:v>
                </c:pt>
                <c:pt idx="58">
                  <c:v>71930749.200000003</c:v>
                </c:pt>
                <c:pt idx="59">
                  <c:v>70270250.599999994</c:v>
                </c:pt>
                <c:pt idx="60">
                  <c:v>51476583.899999999</c:v>
                </c:pt>
                <c:pt idx="61">
                  <c:v>51412164.700000003</c:v>
                </c:pt>
                <c:pt idx="62">
                  <c:v>51416091.5</c:v>
                </c:pt>
                <c:pt idx="63">
                  <c:v>51416091.5</c:v>
                </c:pt>
                <c:pt idx="64">
                  <c:v>51408039.100000001</c:v>
                </c:pt>
                <c:pt idx="65">
                  <c:v>51399887.299999997</c:v>
                </c:pt>
                <c:pt idx="66">
                  <c:v>62954966.700000003</c:v>
                </c:pt>
                <c:pt idx="67">
                  <c:v>57001621.299999997</c:v>
                </c:pt>
                <c:pt idx="68">
                  <c:v>59954544.399999999</c:v>
                </c:pt>
                <c:pt idx="69">
                  <c:v>62905951.5</c:v>
                </c:pt>
                <c:pt idx="70">
                  <c:v>63256434.5</c:v>
                </c:pt>
                <c:pt idx="71">
                  <c:v>62898595</c:v>
                </c:pt>
                <c:pt idx="72">
                  <c:v>63099457.5</c:v>
                </c:pt>
                <c:pt idx="73">
                  <c:v>65893370.600000001</c:v>
                </c:pt>
                <c:pt idx="74">
                  <c:v>68655983.799999997</c:v>
                </c:pt>
                <c:pt idx="75">
                  <c:v>62923249.200000003</c:v>
                </c:pt>
                <c:pt idx="76">
                  <c:v>63132015</c:v>
                </c:pt>
                <c:pt idx="77">
                  <c:v>65918770.5</c:v>
                </c:pt>
                <c:pt idx="78">
                  <c:v>68865052.799999997</c:v>
                </c:pt>
                <c:pt idx="79">
                  <c:v>63308427.100000001</c:v>
                </c:pt>
                <c:pt idx="80">
                  <c:v>66134962.399999999</c:v>
                </c:pt>
                <c:pt idx="81">
                  <c:v>68922756.700000003</c:v>
                </c:pt>
                <c:pt idx="82">
                  <c:v>69173382.099999994</c:v>
                </c:pt>
                <c:pt idx="83">
                  <c:v>63348535</c:v>
                </c:pt>
                <c:pt idx="84">
                  <c:v>70801604.400000006</c:v>
                </c:pt>
                <c:pt idx="85">
                  <c:v>68829910.599999994</c:v>
                </c:pt>
                <c:pt idx="86">
                  <c:v>68526111.5</c:v>
                </c:pt>
                <c:pt idx="87">
                  <c:v>68835179.400000006</c:v>
                </c:pt>
                <c:pt idx="88">
                  <c:v>66371673</c:v>
                </c:pt>
                <c:pt idx="89">
                  <c:v>66476021.100000001</c:v>
                </c:pt>
                <c:pt idx="90">
                  <c:v>74664895.700000003</c:v>
                </c:pt>
                <c:pt idx="91">
                  <c:v>72106554.900000006</c:v>
                </c:pt>
                <c:pt idx="92">
                  <c:v>66348778.399999999</c:v>
                </c:pt>
                <c:pt idx="93">
                  <c:v>72590225.599999994</c:v>
                </c:pt>
                <c:pt idx="94">
                  <c:v>71540555.900000006</c:v>
                </c:pt>
                <c:pt idx="95">
                  <c:v>69223230.400000006</c:v>
                </c:pt>
                <c:pt idx="96">
                  <c:v>54060210.200000003</c:v>
                </c:pt>
                <c:pt idx="97">
                  <c:v>50929602.5</c:v>
                </c:pt>
                <c:pt idx="98">
                  <c:v>50921072.899999999</c:v>
                </c:pt>
                <c:pt idx="99">
                  <c:v>54846143.899999999</c:v>
                </c:pt>
                <c:pt idx="100">
                  <c:v>56912876</c:v>
                </c:pt>
                <c:pt idx="101">
                  <c:v>54066493</c:v>
                </c:pt>
                <c:pt idx="102">
                  <c:v>58257477</c:v>
                </c:pt>
                <c:pt idx="103">
                  <c:v>62041839.899999999</c:v>
                </c:pt>
                <c:pt idx="104">
                  <c:v>63228668.600000001</c:v>
                </c:pt>
                <c:pt idx="105">
                  <c:v>63221665</c:v>
                </c:pt>
                <c:pt idx="106">
                  <c:v>66330635.600000001</c:v>
                </c:pt>
                <c:pt idx="107">
                  <c:v>65165175.5</c:v>
                </c:pt>
                <c:pt idx="108">
                  <c:v>67946597.5</c:v>
                </c:pt>
                <c:pt idx="109">
                  <c:v>67048641</c:v>
                </c:pt>
                <c:pt idx="110">
                  <c:v>65970579.200000003</c:v>
                </c:pt>
                <c:pt idx="111">
                  <c:v>65967497.399999999</c:v>
                </c:pt>
                <c:pt idx="112">
                  <c:v>65972567.399999999</c:v>
                </c:pt>
                <c:pt idx="113">
                  <c:v>66858067.600000001</c:v>
                </c:pt>
                <c:pt idx="114">
                  <c:v>69028253</c:v>
                </c:pt>
                <c:pt idx="115">
                  <c:v>68462795.799999997</c:v>
                </c:pt>
                <c:pt idx="116">
                  <c:v>69001212.900000006</c:v>
                </c:pt>
                <c:pt idx="117">
                  <c:v>68996441.099999994</c:v>
                </c:pt>
                <c:pt idx="118">
                  <c:v>68976856.900000006</c:v>
                </c:pt>
                <c:pt idx="119">
                  <c:v>69011546.799999997</c:v>
                </c:pt>
                <c:pt idx="120">
                  <c:v>75007803.5</c:v>
                </c:pt>
                <c:pt idx="121">
                  <c:v>72661981.400000006</c:v>
                </c:pt>
                <c:pt idx="122">
                  <c:v>74955825.799999997</c:v>
                </c:pt>
                <c:pt idx="123">
                  <c:v>74937732.700000003</c:v>
                </c:pt>
                <c:pt idx="124">
                  <c:v>74956471.900000006</c:v>
                </c:pt>
                <c:pt idx="125">
                  <c:v>74947574.5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A7-44F0-9A18-E72B0D3A6554}"/>
            </c:ext>
          </c:extLst>
        </c:ser>
        <c:ser>
          <c:idx val="1"/>
          <c:order val="1"/>
          <c:tx>
            <c:strRef>
              <c:f>newP02_1M!$S$521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newP02_1M!$S$522:$S$647</c:f>
              <c:numCache>
                <c:formatCode>General</c:formatCode>
                <c:ptCount val="126"/>
                <c:pt idx="0">
                  <c:v>51267300</c:v>
                </c:pt>
                <c:pt idx="1">
                  <c:v>51264000</c:v>
                </c:pt>
                <c:pt idx="2">
                  <c:v>51255900</c:v>
                </c:pt>
                <c:pt idx="3">
                  <c:v>51250700</c:v>
                </c:pt>
                <c:pt idx="4">
                  <c:v>51245800</c:v>
                </c:pt>
                <c:pt idx="5">
                  <c:v>51239500</c:v>
                </c:pt>
                <c:pt idx="6">
                  <c:v>57950100</c:v>
                </c:pt>
                <c:pt idx="7">
                  <c:v>57919500</c:v>
                </c:pt>
                <c:pt idx="8">
                  <c:v>57891100</c:v>
                </c:pt>
                <c:pt idx="9">
                  <c:v>57879700</c:v>
                </c:pt>
                <c:pt idx="10">
                  <c:v>57862900</c:v>
                </c:pt>
                <c:pt idx="11">
                  <c:v>57849100</c:v>
                </c:pt>
                <c:pt idx="12">
                  <c:v>63286900</c:v>
                </c:pt>
                <c:pt idx="13">
                  <c:v>63296300</c:v>
                </c:pt>
                <c:pt idx="14">
                  <c:v>63288600</c:v>
                </c:pt>
                <c:pt idx="15">
                  <c:v>63290300</c:v>
                </c:pt>
                <c:pt idx="16">
                  <c:v>63284700</c:v>
                </c:pt>
                <c:pt idx="17">
                  <c:v>63269900</c:v>
                </c:pt>
                <c:pt idx="18">
                  <c:v>69858000</c:v>
                </c:pt>
                <c:pt idx="19">
                  <c:v>69885100</c:v>
                </c:pt>
                <c:pt idx="20">
                  <c:v>69919000</c:v>
                </c:pt>
                <c:pt idx="21">
                  <c:v>69944500</c:v>
                </c:pt>
                <c:pt idx="22">
                  <c:v>69983000</c:v>
                </c:pt>
                <c:pt idx="23">
                  <c:v>70004400</c:v>
                </c:pt>
                <c:pt idx="24">
                  <c:v>75319800</c:v>
                </c:pt>
                <c:pt idx="25">
                  <c:v>75349100</c:v>
                </c:pt>
                <c:pt idx="26">
                  <c:v>75421700</c:v>
                </c:pt>
                <c:pt idx="27">
                  <c:v>75445800</c:v>
                </c:pt>
                <c:pt idx="28">
                  <c:v>75480300</c:v>
                </c:pt>
                <c:pt idx="29">
                  <c:v>75498600</c:v>
                </c:pt>
                <c:pt idx="30">
                  <c:v>51247500</c:v>
                </c:pt>
                <c:pt idx="31">
                  <c:v>51245300</c:v>
                </c:pt>
                <c:pt idx="32">
                  <c:v>51235700</c:v>
                </c:pt>
                <c:pt idx="33">
                  <c:v>51227400</c:v>
                </c:pt>
                <c:pt idx="34">
                  <c:v>51224600</c:v>
                </c:pt>
                <c:pt idx="35">
                  <c:v>51216300</c:v>
                </c:pt>
                <c:pt idx="36">
                  <c:v>57572800</c:v>
                </c:pt>
                <c:pt idx="37">
                  <c:v>57599400</c:v>
                </c:pt>
                <c:pt idx="38">
                  <c:v>57621500</c:v>
                </c:pt>
                <c:pt idx="39">
                  <c:v>57651000</c:v>
                </c:pt>
                <c:pt idx="40">
                  <c:v>57673900</c:v>
                </c:pt>
                <c:pt idx="41">
                  <c:v>57706700</c:v>
                </c:pt>
                <c:pt idx="42">
                  <c:v>63214300</c:v>
                </c:pt>
                <c:pt idx="43">
                  <c:v>63210900</c:v>
                </c:pt>
                <c:pt idx="44">
                  <c:v>63206500</c:v>
                </c:pt>
                <c:pt idx="45">
                  <c:v>63198200</c:v>
                </c:pt>
                <c:pt idx="46">
                  <c:v>63198100</c:v>
                </c:pt>
                <c:pt idx="47">
                  <c:v>63187400</c:v>
                </c:pt>
                <c:pt idx="48">
                  <c:v>69308000</c:v>
                </c:pt>
                <c:pt idx="49">
                  <c:v>69307900</c:v>
                </c:pt>
                <c:pt idx="50">
                  <c:v>69308600</c:v>
                </c:pt>
                <c:pt idx="51">
                  <c:v>69359600</c:v>
                </c:pt>
                <c:pt idx="52">
                  <c:v>69404600</c:v>
                </c:pt>
                <c:pt idx="53">
                  <c:v>69457100</c:v>
                </c:pt>
                <c:pt idx="54">
                  <c:v>75407000</c:v>
                </c:pt>
                <c:pt idx="55">
                  <c:v>75412600</c:v>
                </c:pt>
                <c:pt idx="56">
                  <c:v>75389700</c:v>
                </c:pt>
                <c:pt idx="57">
                  <c:v>75390300</c:v>
                </c:pt>
                <c:pt idx="58">
                  <c:v>75404100</c:v>
                </c:pt>
                <c:pt idx="59">
                  <c:v>75391900</c:v>
                </c:pt>
                <c:pt idx="60">
                  <c:v>51780900</c:v>
                </c:pt>
                <c:pt idx="61">
                  <c:v>51735800</c:v>
                </c:pt>
                <c:pt idx="62">
                  <c:v>51724400</c:v>
                </c:pt>
                <c:pt idx="63">
                  <c:v>51704300</c:v>
                </c:pt>
                <c:pt idx="64">
                  <c:v>51688100</c:v>
                </c:pt>
                <c:pt idx="65">
                  <c:v>51671700</c:v>
                </c:pt>
                <c:pt idx="66">
                  <c:v>57346400</c:v>
                </c:pt>
                <c:pt idx="67">
                  <c:v>57338600</c:v>
                </c:pt>
                <c:pt idx="68">
                  <c:v>57327600</c:v>
                </c:pt>
                <c:pt idx="69">
                  <c:v>57325900</c:v>
                </c:pt>
                <c:pt idx="70">
                  <c:v>57316400</c:v>
                </c:pt>
                <c:pt idx="71">
                  <c:v>57311100</c:v>
                </c:pt>
                <c:pt idx="72">
                  <c:v>63293400</c:v>
                </c:pt>
                <c:pt idx="73">
                  <c:v>63284600</c:v>
                </c:pt>
                <c:pt idx="74">
                  <c:v>63261100</c:v>
                </c:pt>
                <c:pt idx="75">
                  <c:v>63295300</c:v>
                </c:pt>
                <c:pt idx="76">
                  <c:v>63358900</c:v>
                </c:pt>
                <c:pt idx="77">
                  <c:v>63390800</c:v>
                </c:pt>
                <c:pt idx="78">
                  <c:v>63646200</c:v>
                </c:pt>
                <c:pt idx="79">
                  <c:v>63682700</c:v>
                </c:pt>
                <c:pt idx="80">
                  <c:v>63692400</c:v>
                </c:pt>
                <c:pt idx="81">
                  <c:v>63713100</c:v>
                </c:pt>
                <c:pt idx="82">
                  <c:v>63752600</c:v>
                </c:pt>
                <c:pt idx="83">
                  <c:v>63723100</c:v>
                </c:pt>
                <c:pt idx="84">
                  <c:v>69238300</c:v>
                </c:pt>
                <c:pt idx="85">
                  <c:v>69236800</c:v>
                </c:pt>
                <c:pt idx="86">
                  <c:v>69229900</c:v>
                </c:pt>
                <c:pt idx="87">
                  <c:v>69242100</c:v>
                </c:pt>
                <c:pt idx="88">
                  <c:v>69239200</c:v>
                </c:pt>
                <c:pt idx="89">
                  <c:v>69212000</c:v>
                </c:pt>
                <c:pt idx="90">
                  <c:v>75444700</c:v>
                </c:pt>
                <c:pt idx="91">
                  <c:v>75493400</c:v>
                </c:pt>
                <c:pt idx="92">
                  <c:v>75531900</c:v>
                </c:pt>
                <c:pt idx="93">
                  <c:v>75560500</c:v>
                </c:pt>
                <c:pt idx="94">
                  <c:v>75602500</c:v>
                </c:pt>
                <c:pt idx="95">
                  <c:v>75609000</c:v>
                </c:pt>
                <c:pt idx="96">
                  <c:v>51236600</c:v>
                </c:pt>
                <c:pt idx="97">
                  <c:v>51230700</c:v>
                </c:pt>
                <c:pt idx="98">
                  <c:v>51222100</c:v>
                </c:pt>
                <c:pt idx="99">
                  <c:v>51218200</c:v>
                </c:pt>
                <c:pt idx="100">
                  <c:v>51210000</c:v>
                </c:pt>
                <c:pt idx="101">
                  <c:v>51204200</c:v>
                </c:pt>
                <c:pt idx="102">
                  <c:v>57921600</c:v>
                </c:pt>
                <c:pt idx="103">
                  <c:v>57935900</c:v>
                </c:pt>
                <c:pt idx="104">
                  <c:v>57965700</c:v>
                </c:pt>
                <c:pt idx="105">
                  <c:v>57940900</c:v>
                </c:pt>
                <c:pt idx="106">
                  <c:v>57913600</c:v>
                </c:pt>
                <c:pt idx="107">
                  <c:v>57898200</c:v>
                </c:pt>
                <c:pt idx="108">
                  <c:v>63330400</c:v>
                </c:pt>
                <c:pt idx="109">
                  <c:v>63321500</c:v>
                </c:pt>
                <c:pt idx="110">
                  <c:v>63316800</c:v>
                </c:pt>
                <c:pt idx="111">
                  <c:v>63310600</c:v>
                </c:pt>
                <c:pt idx="112">
                  <c:v>63310100</c:v>
                </c:pt>
                <c:pt idx="113">
                  <c:v>63299700</c:v>
                </c:pt>
                <c:pt idx="114">
                  <c:v>69436300</c:v>
                </c:pt>
                <c:pt idx="115">
                  <c:v>69408800</c:v>
                </c:pt>
                <c:pt idx="116">
                  <c:v>69409100</c:v>
                </c:pt>
                <c:pt idx="117">
                  <c:v>69404300</c:v>
                </c:pt>
                <c:pt idx="118">
                  <c:v>69397800</c:v>
                </c:pt>
                <c:pt idx="119">
                  <c:v>69419500</c:v>
                </c:pt>
                <c:pt idx="120">
                  <c:v>75451200</c:v>
                </c:pt>
                <c:pt idx="121">
                  <c:v>75427600</c:v>
                </c:pt>
                <c:pt idx="122">
                  <c:v>75408400</c:v>
                </c:pt>
                <c:pt idx="123">
                  <c:v>75409700</c:v>
                </c:pt>
                <c:pt idx="124">
                  <c:v>75389500</c:v>
                </c:pt>
                <c:pt idx="125">
                  <c:v>75371600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A7-44F0-9A18-E72B0D3A65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66327248"/>
        <c:axId val="566320176"/>
      </c:lineChart>
      <c:catAx>
        <c:axId val="5663272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320176"/>
        <c:crosses val="autoZero"/>
        <c:auto val="1"/>
        <c:lblAlgn val="ctr"/>
        <c:lblOffset val="100"/>
        <c:noMultiLvlLbl val="0"/>
      </c:catAx>
      <c:valAx>
        <c:axId val="566320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6327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regiP01_ampl!$R$522</c:f>
              <c:strCache>
                <c:ptCount val="1"/>
                <c:pt idx="0">
                  <c:v>Becslés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regiP01_ampl!$R$523:$R$648</c:f>
              <c:numCache>
                <c:formatCode>General</c:formatCode>
                <c:ptCount val="126"/>
                <c:pt idx="0">
                  <c:v>41154.300000000003</c:v>
                </c:pt>
                <c:pt idx="1">
                  <c:v>41183.300000000003</c:v>
                </c:pt>
                <c:pt idx="2">
                  <c:v>41191.300000000003</c:v>
                </c:pt>
                <c:pt idx="3">
                  <c:v>41142.800000000003</c:v>
                </c:pt>
                <c:pt idx="4">
                  <c:v>41125.800000000003</c:v>
                </c:pt>
                <c:pt idx="5">
                  <c:v>41098.300000000003</c:v>
                </c:pt>
                <c:pt idx="6">
                  <c:v>40508.800000000003</c:v>
                </c:pt>
                <c:pt idx="7">
                  <c:v>40532.300000000003</c:v>
                </c:pt>
                <c:pt idx="8">
                  <c:v>40572.800000000003</c:v>
                </c:pt>
                <c:pt idx="9">
                  <c:v>40557.300000000003</c:v>
                </c:pt>
                <c:pt idx="10">
                  <c:v>40538.300000000003</c:v>
                </c:pt>
                <c:pt idx="11">
                  <c:v>40522.800000000003</c:v>
                </c:pt>
                <c:pt idx="12">
                  <c:v>40053.800000000003</c:v>
                </c:pt>
                <c:pt idx="13">
                  <c:v>40097.300000000003</c:v>
                </c:pt>
                <c:pt idx="14">
                  <c:v>40090.800000000003</c:v>
                </c:pt>
                <c:pt idx="15">
                  <c:v>40053.800000000003</c:v>
                </c:pt>
                <c:pt idx="16">
                  <c:v>40045.800000000003</c:v>
                </c:pt>
                <c:pt idx="17">
                  <c:v>40039.800000000003</c:v>
                </c:pt>
                <c:pt idx="18">
                  <c:v>39577.800000000003</c:v>
                </c:pt>
                <c:pt idx="19">
                  <c:v>39564.800000000003</c:v>
                </c:pt>
                <c:pt idx="20">
                  <c:v>39611.300000000003</c:v>
                </c:pt>
                <c:pt idx="21">
                  <c:v>39610.800000000003</c:v>
                </c:pt>
                <c:pt idx="22">
                  <c:v>39591.800000000003</c:v>
                </c:pt>
                <c:pt idx="23">
                  <c:v>39561.300000000003</c:v>
                </c:pt>
                <c:pt idx="24">
                  <c:v>39202.800000000003</c:v>
                </c:pt>
                <c:pt idx="25">
                  <c:v>39177.300000000003</c:v>
                </c:pt>
                <c:pt idx="26">
                  <c:v>39198.300000000003</c:v>
                </c:pt>
                <c:pt idx="27">
                  <c:v>39214.800000000003</c:v>
                </c:pt>
                <c:pt idx="28">
                  <c:v>39217.800000000003</c:v>
                </c:pt>
                <c:pt idx="29">
                  <c:v>39206.800000000003</c:v>
                </c:pt>
                <c:pt idx="30">
                  <c:v>41916.800000000003</c:v>
                </c:pt>
                <c:pt idx="31">
                  <c:v>41949.3</c:v>
                </c:pt>
                <c:pt idx="32">
                  <c:v>41990.8</c:v>
                </c:pt>
                <c:pt idx="33">
                  <c:v>41957.8</c:v>
                </c:pt>
                <c:pt idx="34">
                  <c:v>41954.8</c:v>
                </c:pt>
                <c:pt idx="35">
                  <c:v>41929.800000000003</c:v>
                </c:pt>
                <c:pt idx="36">
                  <c:v>41226.300000000003</c:v>
                </c:pt>
                <c:pt idx="37">
                  <c:v>41186.800000000003</c:v>
                </c:pt>
                <c:pt idx="38">
                  <c:v>41218.800000000003</c:v>
                </c:pt>
                <c:pt idx="39">
                  <c:v>41149.800000000003</c:v>
                </c:pt>
                <c:pt idx="40">
                  <c:v>40837.800000000003</c:v>
                </c:pt>
                <c:pt idx="41">
                  <c:v>41209.300000000003</c:v>
                </c:pt>
                <c:pt idx="42">
                  <c:v>40043.800000000003</c:v>
                </c:pt>
                <c:pt idx="43">
                  <c:v>40036.800000000003</c:v>
                </c:pt>
                <c:pt idx="44">
                  <c:v>39999.800000000003</c:v>
                </c:pt>
                <c:pt idx="45">
                  <c:v>40053.800000000003</c:v>
                </c:pt>
                <c:pt idx="46">
                  <c:v>40099.300000000003</c:v>
                </c:pt>
                <c:pt idx="47">
                  <c:v>40047.800000000003</c:v>
                </c:pt>
                <c:pt idx="48">
                  <c:v>39583.300000000003</c:v>
                </c:pt>
                <c:pt idx="49">
                  <c:v>39551.800000000003</c:v>
                </c:pt>
                <c:pt idx="50">
                  <c:v>39551.300000000003</c:v>
                </c:pt>
                <c:pt idx="51">
                  <c:v>39566.800000000003</c:v>
                </c:pt>
                <c:pt idx="52">
                  <c:v>39598.300000000003</c:v>
                </c:pt>
                <c:pt idx="53">
                  <c:v>39606.800000000003</c:v>
                </c:pt>
                <c:pt idx="54">
                  <c:v>39221.300000000003</c:v>
                </c:pt>
                <c:pt idx="55">
                  <c:v>39272.800000000003</c:v>
                </c:pt>
                <c:pt idx="56">
                  <c:v>39281.300000000003</c:v>
                </c:pt>
                <c:pt idx="57">
                  <c:v>39229.300000000003</c:v>
                </c:pt>
                <c:pt idx="58">
                  <c:v>39243.300000000003</c:v>
                </c:pt>
                <c:pt idx="59">
                  <c:v>39252.800000000003</c:v>
                </c:pt>
                <c:pt idx="60">
                  <c:v>42631.8</c:v>
                </c:pt>
                <c:pt idx="61">
                  <c:v>42536.800000000003</c:v>
                </c:pt>
                <c:pt idx="62">
                  <c:v>42573.3</c:v>
                </c:pt>
                <c:pt idx="63">
                  <c:v>42665.8</c:v>
                </c:pt>
                <c:pt idx="64">
                  <c:v>42569.8</c:v>
                </c:pt>
                <c:pt idx="65">
                  <c:v>42693.8</c:v>
                </c:pt>
                <c:pt idx="66">
                  <c:v>41177.800000000003</c:v>
                </c:pt>
                <c:pt idx="67">
                  <c:v>41148.800000000003</c:v>
                </c:pt>
                <c:pt idx="68">
                  <c:v>41350.300000000003</c:v>
                </c:pt>
                <c:pt idx="69">
                  <c:v>41161.800000000003</c:v>
                </c:pt>
                <c:pt idx="70">
                  <c:v>41168.800000000003</c:v>
                </c:pt>
                <c:pt idx="71">
                  <c:v>41128.800000000003</c:v>
                </c:pt>
                <c:pt idx="72">
                  <c:v>40830.800000000003</c:v>
                </c:pt>
                <c:pt idx="73">
                  <c:v>40825.800000000003</c:v>
                </c:pt>
                <c:pt idx="74">
                  <c:v>40795.800000000003</c:v>
                </c:pt>
                <c:pt idx="75">
                  <c:v>40774.300000000003</c:v>
                </c:pt>
                <c:pt idx="76">
                  <c:v>40768.800000000003</c:v>
                </c:pt>
                <c:pt idx="77">
                  <c:v>40812.800000000003</c:v>
                </c:pt>
                <c:pt idx="78">
                  <c:v>40731.800000000003</c:v>
                </c:pt>
                <c:pt idx="79">
                  <c:v>40713.800000000003</c:v>
                </c:pt>
                <c:pt idx="80">
                  <c:v>40785.800000000003</c:v>
                </c:pt>
                <c:pt idx="81">
                  <c:v>40790.300000000003</c:v>
                </c:pt>
                <c:pt idx="82">
                  <c:v>40745.800000000003</c:v>
                </c:pt>
                <c:pt idx="83">
                  <c:v>40693.300000000003</c:v>
                </c:pt>
                <c:pt idx="84">
                  <c:v>40194.300000000003</c:v>
                </c:pt>
                <c:pt idx="85">
                  <c:v>40244.300000000003</c:v>
                </c:pt>
                <c:pt idx="86">
                  <c:v>40226.300000000003</c:v>
                </c:pt>
                <c:pt idx="87">
                  <c:v>40201.300000000003</c:v>
                </c:pt>
                <c:pt idx="88">
                  <c:v>40191.800000000003</c:v>
                </c:pt>
                <c:pt idx="89">
                  <c:v>40202.800000000003</c:v>
                </c:pt>
                <c:pt idx="90">
                  <c:v>39964.300000000003</c:v>
                </c:pt>
                <c:pt idx="91">
                  <c:v>39928.300000000003</c:v>
                </c:pt>
                <c:pt idx="92">
                  <c:v>39894.800000000003</c:v>
                </c:pt>
                <c:pt idx="93">
                  <c:v>39929.800000000003</c:v>
                </c:pt>
                <c:pt idx="94">
                  <c:v>39941.300000000003</c:v>
                </c:pt>
                <c:pt idx="95">
                  <c:v>39905.800000000003</c:v>
                </c:pt>
                <c:pt idx="96">
                  <c:v>42363.3</c:v>
                </c:pt>
                <c:pt idx="97">
                  <c:v>42417.3</c:v>
                </c:pt>
                <c:pt idx="98">
                  <c:v>42400.3</c:v>
                </c:pt>
                <c:pt idx="99">
                  <c:v>42357.8</c:v>
                </c:pt>
                <c:pt idx="100">
                  <c:v>42382.8</c:v>
                </c:pt>
                <c:pt idx="101">
                  <c:v>42392.3</c:v>
                </c:pt>
                <c:pt idx="102">
                  <c:v>41902.300000000003</c:v>
                </c:pt>
                <c:pt idx="103">
                  <c:v>42004.3</c:v>
                </c:pt>
                <c:pt idx="104">
                  <c:v>41944.3</c:v>
                </c:pt>
                <c:pt idx="105">
                  <c:v>41896.300000000003</c:v>
                </c:pt>
                <c:pt idx="106">
                  <c:v>41969.8</c:v>
                </c:pt>
                <c:pt idx="107">
                  <c:v>41952.800000000003</c:v>
                </c:pt>
                <c:pt idx="108">
                  <c:v>41526.300000000003</c:v>
                </c:pt>
                <c:pt idx="109">
                  <c:v>41498.800000000003</c:v>
                </c:pt>
                <c:pt idx="110">
                  <c:v>41544.800000000003</c:v>
                </c:pt>
                <c:pt idx="111">
                  <c:v>41515.800000000003</c:v>
                </c:pt>
                <c:pt idx="112">
                  <c:v>41494.300000000003</c:v>
                </c:pt>
                <c:pt idx="113">
                  <c:v>41639.300000000003</c:v>
                </c:pt>
                <c:pt idx="114">
                  <c:v>41099.300000000003</c:v>
                </c:pt>
                <c:pt idx="115">
                  <c:v>41061.800000000003</c:v>
                </c:pt>
                <c:pt idx="116">
                  <c:v>41042.300000000003</c:v>
                </c:pt>
                <c:pt idx="117">
                  <c:v>41087.300000000003</c:v>
                </c:pt>
                <c:pt idx="118">
                  <c:v>41078.800000000003</c:v>
                </c:pt>
                <c:pt idx="119">
                  <c:v>40998.800000000003</c:v>
                </c:pt>
                <c:pt idx="120">
                  <c:v>40617.300000000003</c:v>
                </c:pt>
                <c:pt idx="121">
                  <c:v>40732.300000000003</c:v>
                </c:pt>
                <c:pt idx="122">
                  <c:v>40759.800000000003</c:v>
                </c:pt>
                <c:pt idx="123">
                  <c:v>40656.300000000003</c:v>
                </c:pt>
                <c:pt idx="124">
                  <c:v>40621.300000000003</c:v>
                </c:pt>
                <c:pt idx="125">
                  <c:v>40681.300000000003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30-41CA-BE16-2ECFF18935ED}"/>
            </c:ext>
          </c:extLst>
        </c:ser>
        <c:ser>
          <c:idx val="1"/>
          <c:order val="1"/>
          <c:tx>
            <c:strRef>
              <c:f>regiP01_ampl!$S$522</c:f>
              <c:strCache>
                <c:ptCount val="1"/>
                <c:pt idx="0">
                  <c:v>Tény+0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regiP01_ampl!$S$523:$S$648</c:f>
              <c:numCache>
                <c:formatCode>General</c:formatCode>
                <c:ptCount val="126"/>
                <c:pt idx="0">
                  <c:v>41154</c:v>
                </c:pt>
                <c:pt idx="1">
                  <c:v>41183</c:v>
                </c:pt>
                <c:pt idx="2">
                  <c:v>41191</c:v>
                </c:pt>
                <c:pt idx="3">
                  <c:v>41143</c:v>
                </c:pt>
                <c:pt idx="4">
                  <c:v>41126</c:v>
                </c:pt>
                <c:pt idx="5">
                  <c:v>41098</c:v>
                </c:pt>
                <c:pt idx="6">
                  <c:v>40509</c:v>
                </c:pt>
                <c:pt idx="7">
                  <c:v>40533</c:v>
                </c:pt>
                <c:pt idx="8">
                  <c:v>40572</c:v>
                </c:pt>
                <c:pt idx="9">
                  <c:v>40557</c:v>
                </c:pt>
                <c:pt idx="10">
                  <c:v>40539</c:v>
                </c:pt>
                <c:pt idx="11">
                  <c:v>40523</c:v>
                </c:pt>
                <c:pt idx="12">
                  <c:v>40054</c:v>
                </c:pt>
                <c:pt idx="13">
                  <c:v>40097</c:v>
                </c:pt>
                <c:pt idx="14">
                  <c:v>40091</c:v>
                </c:pt>
                <c:pt idx="15">
                  <c:v>40054</c:v>
                </c:pt>
                <c:pt idx="16">
                  <c:v>40046</c:v>
                </c:pt>
                <c:pt idx="17">
                  <c:v>40040</c:v>
                </c:pt>
                <c:pt idx="18">
                  <c:v>39578</c:v>
                </c:pt>
                <c:pt idx="19">
                  <c:v>39565</c:v>
                </c:pt>
                <c:pt idx="20">
                  <c:v>39611</c:v>
                </c:pt>
                <c:pt idx="21">
                  <c:v>39610</c:v>
                </c:pt>
                <c:pt idx="22">
                  <c:v>39592</c:v>
                </c:pt>
                <c:pt idx="23">
                  <c:v>39561</c:v>
                </c:pt>
                <c:pt idx="24">
                  <c:v>39202</c:v>
                </c:pt>
                <c:pt idx="25">
                  <c:v>39177</c:v>
                </c:pt>
                <c:pt idx="26">
                  <c:v>39198</c:v>
                </c:pt>
                <c:pt idx="27">
                  <c:v>39215</c:v>
                </c:pt>
                <c:pt idx="28">
                  <c:v>39218</c:v>
                </c:pt>
                <c:pt idx="29">
                  <c:v>39207</c:v>
                </c:pt>
                <c:pt idx="30">
                  <c:v>41917</c:v>
                </c:pt>
                <c:pt idx="31">
                  <c:v>41949</c:v>
                </c:pt>
                <c:pt idx="32">
                  <c:v>41990</c:v>
                </c:pt>
                <c:pt idx="33">
                  <c:v>41958</c:v>
                </c:pt>
                <c:pt idx="34">
                  <c:v>41955</c:v>
                </c:pt>
                <c:pt idx="35">
                  <c:v>41930</c:v>
                </c:pt>
                <c:pt idx="36">
                  <c:v>41226</c:v>
                </c:pt>
                <c:pt idx="37">
                  <c:v>41187</c:v>
                </c:pt>
                <c:pt idx="38">
                  <c:v>41219</c:v>
                </c:pt>
                <c:pt idx="39">
                  <c:v>41150</c:v>
                </c:pt>
                <c:pt idx="40">
                  <c:v>40838</c:v>
                </c:pt>
                <c:pt idx="41">
                  <c:v>41209</c:v>
                </c:pt>
                <c:pt idx="42">
                  <c:v>40043</c:v>
                </c:pt>
                <c:pt idx="43">
                  <c:v>40037</c:v>
                </c:pt>
                <c:pt idx="44">
                  <c:v>40000</c:v>
                </c:pt>
                <c:pt idx="45">
                  <c:v>40054</c:v>
                </c:pt>
                <c:pt idx="46">
                  <c:v>40100</c:v>
                </c:pt>
                <c:pt idx="47">
                  <c:v>40048</c:v>
                </c:pt>
                <c:pt idx="48">
                  <c:v>39582</c:v>
                </c:pt>
                <c:pt idx="49">
                  <c:v>39552</c:v>
                </c:pt>
                <c:pt idx="50">
                  <c:v>39552</c:v>
                </c:pt>
                <c:pt idx="51">
                  <c:v>39567</c:v>
                </c:pt>
                <c:pt idx="52">
                  <c:v>39598</c:v>
                </c:pt>
                <c:pt idx="53">
                  <c:v>39607</c:v>
                </c:pt>
                <c:pt idx="54">
                  <c:v>39221</c:v>
                </c:pt>
                <c:pt idx="55">
                  <c:v>39273</c:v>
                </c:pt>
                <c:pt idx="56">
                  <c:v>39282</c:v>
                </c:pt>
                <c:pt idx="57">
                  <c:v>39229</c:v>
                </c:pt>
                <c:pt idx="58">
                  <c:v>39244</c:v>
                </c:pt>
                <c:pt idx="59">
                  <c:v>39253</c:v>
                </c:pt>
                <c:pt idx="60">
                  <c:v>42632</c:v>
                </c:pt>
                <c:pt idx="61">
                  <c:v>42537</c:v>
                </c:pt>
                <c:pt idx="62">
                  <c:v>42573</c:v>
                </c:pt>
                <c:pt idx="63">
                  <c:v>42666</c:v>
                </c:pt>
                <c:pt idx="64">
                  <c:v>42570</c:v>
                </c:pt>
                <c:pt idx="65">
                  <c:v>42694</c:v>
                </c:pt>
                <c:pt idx="66">
                  <c:v>41177</c:v>
                </c:pt>
                <c:pt idx="67">
                  <c:v>41149</c:v>
                </c:pt>
                <c:pt idx="68">
                  <c:v>41350</c:v>
                </c:pt>
                <c:pt idx="69">
                  <c:v>41161</c:v>
                </c:pt>
                <c:pt idx="70">
                  <c:v>41168</c:v>
                </c:pt>
                <c:pt idx="71">
                  <c:v>41129</c:v>
                </c:pt>
                <c:pt idx="72">
                  <c:v>40831</c:v>
                </c:pt>
                <c:pt idx="73">
                  <c:v>40825</c:v>
                </c:pt>
                <c:pt idx="74">
                  <c:v>40795</c:v>
                </c:pt>
                <c:pt idx="75">
                  <c:v>40775</c:v>
                </c:pt>
                <c:pt idx="76">
                  <c:v>40769</c:v>
                </c:pt>
                <c:pt idx="77">
                  <c:v>40812</c:v>
                </c:pt>
                <c:pt idx="78">
                  <c:v>40731</c:v>
                </c:pt>
                <c:pt idx="79">
                  <c:v>40715</c:v>
                </c:pt>
                <c:pt idx="80">
                  <c:v>40786</c:v>
                </c:pt>
                <c:pt idx="81">
                  <c:v>40790</c:v>
                </c:pt>
                <c:pt idx="82">
                  <c:v>40745</c:v>
                </c:pt>
                <c:pt idx="83">
                  <c:v>40693</c:v>
                </c:pt>
                <c:pt idx="84">
                  <c:v>40195</c:v>
                </c:pt>
                <c:pt idx="85">
                  <c:v>40244</c:v>
                </c:pt>
                <c:pt idx="86">
                  <c:v>40226</c:v>
                </c:pt>
                <c:pt idx="87">
                  <c:v>40202</c:v>
                </c:pt>
                <c:pt idx="88">
                  <c:v>40192</c:v>
                </c:pt>
                <c:pt idx="89">
                  <c:v>40203</c:v>
                </c:pt>
                <c:pt idx="90">
                  <c:v>39965</c:v>
                </c:pt>
                <c:pt idx="91">
                  <c:v>39928</c:v>
                </c:pt>
                <c:pt idx="92">
                  <c:v>39895</c:v>
                </c:pt>
                <c:pt idx="93">
                  <c:v>39930</c:v>
                </c:pt>
                <c:pt idx="94">
                  <c:v>39941</c:v>
                </c:pt>
                <c:pt idx="95">
                  <c:v>39907</c:v>
                </c:pt>
                <c:pt idx="96">
                  <c:v>42363</c:v>
                </c:pt>
                <c:pt idx="97">
                  <c:v>42418</c:v>
                </c:pt>
                <c:pt idx="98">
                  <c:v>42400</c:v>
                </c:pt>
                <c:pt idx="99">
                  <c:v>42358</c:v>
                </c:pt>
                <c:pt idx="100">
                  <c:v>42383</c:v>
                </c:pt>
                <c:pt idx="101">
                  <c:v>42393</c:v>
                </c:pt>
                <c:pt idx="102">
                  <c:v>41903</c:v>
                </c:pt>
                <c:pt idx="103">
                  <c:v>42004</c:v>
                </c:pt>
                <c:pt idx="104">
                  <c:v>41945</c:v>
                </c:pt>
                <c:pt idx="105">
                  <c:v>41897</c:v>
                </c:pt>
                <c:pt idx="106">
                  <c:v>41970</c:v>
                </c:pt>
                <c:pt idx="107">
                  <c:v>41953</c:v>
                </c:pt>
                <c:pt idx="108">
                  <c:v>41526</c:v>
                </c:pt>
                <c:pt idx="109">
                  <c:v>41499</c:v>
                </c:pt>
                <c:pt idx="110">
                  <c:v>41544</c:v>
                </c:pt>
                <c:pt idx="111">
                  <c:v>41515</c:v>
                </c:pt>
                <c:pt idx="112">
                  <c:v>41494</c:v>
                </c:pt>
                <c:pt idx="113">
                  <c:v>41639</c:v>
                </c:pt>
                <c:pt idx="114">
                  <c:v>41099</c:v>
                </c:pt>
                <c:pt idx="115">
                  <c:v>41062</c:v>
                </c:pt>
                <c:pt idx="116">
                  <c:v>41042</c:v>
                </c:pt>
                <c:pt idx="117">
                  <c:v>41087</c:v>
                </c:pt>
                <c:pt idx="118">
                  <c:v>41079</c:v>
                </c:pt>
                <c:pt idx="119">
                  <c:v>40999</c:v>
                </c:pt>
                <c:pt idx="120">
                  <c:v>40617</c:v>
                </c:pt>
                <c:pt idx="121">
                  <c:v>40732</c:v>
                </c:pt>
                <c:pt idx="122">
                  <c:v>40760</c:v>
                </c:pt>
                <c:pt idx="123">
                  <c:v>40657</c:v>
                </c:pt>
                <c:pt idx="124">
                  <c:v>40622</c:v>
                </c:pt>
                <c:pt idx="125">
                  <c:v>40680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30-41CA-BE16-2ECFF18935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5106160"/>
        <c:axId val="225106576"/>
      </c:barChart>
      <c:catAx>
        <c:axId val="225106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106576"/>
        <c:crosses val="autoZero"/>
        <c:auto val="1"/>
        <c:lblAlgn val="ctr"/>
        <c:lblOffset val="100"/>
        <c:noMultiLvlLbl val="0"/>
      </c:catAx>
      <c:valAx>
        <c:axId val="22510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1061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regiP01_ampl!$W$928</c:f>
              <c:strCache>
                <c:ptCount val="1"/>
                <c:pt idx="0">
                  <c:v>eredő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3"/>
            <c:dispRSqr val="1"/>
            <c:dispEq val="1"/>
            <c:trendlineLbl>
              <c:layout/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val>
            <c:numRef>
              <c:f>regiP01_ampl!$W$929:$W$1054</c:f>
              <c:numCache>
                <c:formatCode>General</c:formatCode>
                <c:ptCount val="126"/>
                <c:pt idx="0">
                  <c:v>3609</c:v>
                </c:pt>
                <c:pt idx="1">
                  <c:v>3665.5</c:v>
                </c:pt>
                <c:pt idx="2">
                  <c:v>3664.5</c:v>
                </c:pt>
                <c:pt idx="3">
                  <c:v>3663.5</c:v>
                </c:pt>
                <c:pt idx="4">
                  <c:v>3662.5</c:v>
                </c:pt>
                <c:pt idx="5">
                  <c:v>3661.5</c:v>
                </c:pt>
                <c:pt idx="6">
                  <c:v>3660.5</c:v>
                </c:pt>
                <c:pt idx="7">
                  <c:v>3659.5</c:v>
                </c:pt>
                <c:pt idx="8">
                  <c:v>3658.5</c:v>
                </c:pt>
                <c:pt idx="9">
                  <c:v>3657.5</c:v>
                </c:pt>
                <c:pt idx="10">
                  <c:v>4825.5</c:v>
                </c:pt>
                <c:pt idx="11">
                  <c:v>4824.5</c:v>
                </c:pt>
                <c:pt idx="12">
                  <c:v>4823.5</c:v>
                </c:pt>
                <c:pt idx="13">
                  <c:v>4822.5</c:v>
                </c:pt>
                <c:pt idx="14">
                  <c:v>4821.5</c:v>
                </c:pt>
                <c:pt idx="15">
                  <c:v>4820.5</c:v>
                </c:pt>
                <c:pt idx="16">
                  <c:v>4819.5</c:v>
                </c:pt>
                <c:pt idx="17">
                  <c:v>4818.5</c:v>
                </c:pt>
                <c:pt idx="18">
                  <c:v>4584.5</c:v>
                </c:pt>
                <c:pt idx="19">
                  <c:v>4583.5</c:v>
                </c:pt>
                <c:pt idx="20">
                  <c:v>4582.5</c:v>
                </c:pt>
                <c:pt idx="21">
                  <c:v>4581.5</c:v>
                </c:pt>
                <c:pt idx="22">
                  <c:v>5610</c:v>
                </c:pt>
                <c:pt idx="23">
                  <c:v>5609</c:v>
                </c:pt>
                <c:pt idx="24">
                  <c:v>5464.5</c:v>
                </c:pt>
                <c:pt idx="25">
                  <c:v>5463.5</c:v>
                </c:pt>
                <c:pt idx="26">
                  <c:v>5462.5</c:v>
                </c:pt>
                <c:pt idx="27">
                  <c:v>5461.5</c:v>
                </c:pt>
                <c:pt idx="28">
                  <c:v>5460.5</c:v>
                </c:pt>
                <c:pt idx="29">
                  <c:v>4871</c:v>
                </c:pt>
                <c:pt idx="30">
                  <c:v>4870</c:v>
                </c:pt>
                <c:pt idx="31">
                  <c:v>4869</c:v>
                </c:pt>
                <c:pt idx="32">
                  <c:v>4868</c:v>
                </c:pt>
                <c:pt idx="33">
                  <c:v>4867</c:v>
                </c:pt>
                <c:pt idx="34">
                  <c:v>4866</c:v>
                </c:pt>
                <c:pt idx="35">
                  <c:v>4865</c:v>
                </c:pt>
                <c:pt idx="36">
                  <c:v>5095</c:v>
                </c:pt>
                <c:pt idx="37">
                  <c:v>5094</c:v>
                </c:pt>
                <c:pt idx="38">
                  <c:v>4816.5</c:v>
                </c:pt>
                <c:pt idx="39">
                  <c:v>4815.5</c:v>
                </c:pt>
                <c:pt idx="40">
                  <c:v>4814.5</c:v>
                </c:pt>
                <c:pt idx="41">
                  <c:v>4813.5</c:v>
                </c:pt>
                <c:pt idx="42">
                  <c:v>4812.5</c:v>
                </c:pt>
                <c:pt idx="43">
                  <c:v>4811.5</c:v>
                </c:pt>
                <c:pt idx="44">
                  <c:v>4914</c:v>
                </c:pt>
                <c:pt idx="45">
                  <c:v>4913</c:v>
                </c:pt>
                <c:pt idx="46">
                  <c:v>4912</c:v>
                </c:pt>
                <c:pt idx="47">
                  <c:v>4984</c:v>
                </c:pt>
                <c:pt idx="48">
                  <c:v>4842</c:v>
                </c:pt>
                <c:pt idx="49">
                  <c:v>4841</c:v>
                </c:pt>
                <c:pt idx="50">
                  <c:v>4840</c:v>
                </c:pt>
                <c:pt idx="51">
                  <c:v>4593</c:v>
                </c:pt>
                <c:pt idx="52">
                  <c:v>4592</c:v>
                </c:pt>
                <c:pt idx="53">
                  <c:v>4748.5</c:v>
                </c:pt>
                <c:pt idx="54">
                  <c:v>4747.5</c:v>
                </c:pt>
                <c:pt idx="55">
                  <c:v>4746.5</c:v>
                </c:pt>
                <c:pt idx="56">
                  <c:v>4745.5</c:v>
                </c:pt>
                <c:pt idx="57">
                  <c:v>4744.5</c:v>
                </c:pt>
                <c:pt idx="58">
                  <c:v>4840</c:v>
                </c:pt>
                <c:pt idx="59">
                  <c:v>4839</c:v>
                </c:pt>
                <c:pt idx="60">
                  <c:v>4502</c:v>
                </c:pt>
                <c:pt idx="61">
                  <c:v>4501</c:v>
                </c:pt>
                <c:pt idx="62">
                  <c:v>4500</c:v>
                </c:pt>
                <c:pt idx="63">
                  <c:v>4499</c:v>
                </c:pt>
                <c:pt idx="64">
                  <c:v>4498</c:v>
                </c:pt>
                <c:pt idx="65">
                  <c:v>4123</c:v>
                </c:pt>
                <c:pt idx="66">
                  <c:v>4122</c:v>
                </c:pt>
                <c:pt idx="67">
                  <c:v>4121</c:v>
                </c:pt>
                <c:pt idx="68">
                  <c:v>4829.5</c:v>
                </c:pt>
                <c:pt idx="69">
                  <c:v>4828.5</c:v>
                </c:pt>
                <c:pt idx="70">
                  <c:v>4851.5</c:v>
                </c:pt>
                <c:pt idx="71">
                  <c:v>4850.5</c:v>
                </c:pt>
                <c:pt idx="72">
                  <c:v>4849.5</c:v>
                </c:pt>
                <c:pt idx="73">
                  <c:v>4723.5</c:v>
                </c:pt>
                <c:pt idx="74">
                  <c:v>4722.5</c:v>
                </c:pt>
                <c:pt idx="75">
                  <c:v>4990.5</c:v>
                </c:pt>
                <c:pt idx="76">
                  <c:v>4989.5</c:v>
                </c:pt>
                <c:pt idx="77">
                  <c:v>5233.5</c:v>
                </c:pt>
                <c:pt idx="78">
                  <c:v>5232.5</c:v>
                </c:pt>
                <c:pt idx="79">
                  <c:v>5231.5</c:v>
                </c:pt>
                <c:pt idx="80">
                  <c:v>5230.5</c:v>
                </c:pt>
                <c:pt idx="81">
                  <c:v>5656</c:v>
                </c:pt>
                <c:pt idx="82">
                  <c:v>5655</c:v>
                </c:pt>
                <c:pt idx="83">
                  <c:v>5654</c:v>
                </c:pt>
                <c:pt idx="84">
                  <c:v>6471</c:v>
                </c:pt>
                <c:pt idx="85">
                  <c:v>6470</c:v>
                </c:pt>
                <c:pt idx="86">
                  <c:v>6748.5</c:v>
                </c:pt>
                <c:pt idx="87">
                  <c:v>6747.5</c:v>
                </c:pt>
                <c:pt idx="88">
                  <c:v>6928</c:v>
                </c:pt>
                <c:pt idx="89">
                  <c:v>7408</c:v>
                </c:pt>
                <c:pt idx="90">
                  <c:v>7407</c:v>
                </c:pt>
                <c:pt idx="91">
                  <c:v>7406</c:v>
                </c:pt>
                <c:pt idx="92">
                  <c:v>7405</c:v>
                </c:pt>
                <c:pt idx="93">
                  <c:v>7182.5</c:v>
                </c:pt>
                <c:pt idx="94">
                  <c:v>7684.5</c:v>
                </c:pt>
                <c:pt idx="95">
                  <c:v>7683.5</c:v>
                </c:pt>
                <c:pt idx="96">
                  <c:v>7682.5</c:v>
                </c:pt>
                <c:pt idx="97">
                  <c:v>7700.5</c:v>
                </c:pt>
                <c:pt idx="98">
                  <c:v>7699.5</c:v>
                </c:pt>
                <c:pt idx="99">
                  <c:v>7535</c:v>
                </c:pt>
                <c:pt idx="100">
                  <c:v>7534</c:v>
                </c:pt>
                <c:pt idx="101">
                  <c:v>7533</c:v>
                </c:pt>
                <c:pt idx="102">
                  <c:v>7532</c:v>
                </c:pt>
                <c:pt idx="103">
                  <c:v>8291</c:v>
                </c:pt>
                <c:pt idx="104">
                  <c:v>8456.5</c:v>
                </c:pt>
                <c:pt idx="105">
                  <c:v>8455.5</c:v>
                </c:pt>
                <c:pt idx="106">
                  <c:v>8719.5</c:v>
                </c:pt>
                <c:pt idx="107">
                  <c:v>8718.5</c:v>
                </c:pt>
                <c:pt idx="108">
                  <c:v>8517</c:v>
                </c:pt>
                <c:pt idx="109">
                  <c:v>10805.4</c:v>
                </c:pt>
                <c:pt idx="110">
                  <c:v>10804.4</c:v>
                </c:pt>
                <c:pt idx="111">
                  <c:v>10803.4</c:v>
                </c:pt>
                <c:pt idx="112">
                  <c:v>11261.9</c:v>
                </c:pt>
                <c:pt idx="113">
                  <c:v>11960.4</c:v>
                </c:pt>
                <c:pt idx="114">
                  <c:v>11959.4</c:v>
                </c:pt>
                <c:pt idx="115">
                  <c:v>11958.4</c:v>
                </c:pt>
                <c:pt idx="116">
                  <c:v>11957.4</c:v>
                </c:pt>
                <c:pt idx="117">
                  <c:v>12600.4</c:v>
                </c:pt>
                <c:pt idx="118">
                  <c:v>12599.4</c:v>
                </c:pt>
                <c:pt idx="119">
                  <c:v>12598.4</c:v>
                </c:pt>
                <c:pt idx="120">
                  <c:v>12597.4</c:v>
                </c:pt>
                <c:pt idx="121">
                  <c:v>12596.4</c:v>
                </c:pt>
                <c:pt idx="122">
                  <c:v>15319.9</c:v>
                </c:pt>
                <c:pt idx="123">
                  <c:v>15318.9</c:v>
                </c:pt>
                <c:pt idx="124">
                  <c:v>15317.9</c:v>
                </c:pt>
                <c:pt idx="125">
                  <c:v>15672.4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BB-4911-B628-274410B86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89142352"/>
        <c:axId val="689142768"/>
      </c:lineChart>
      <c:catAx>
        <c:axId val="689142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142768"/>
        <c:crosses val="autoZero"/>
        <c:auto val="1"/>
        <c:lblAlgn val="ctr"/>
        <c:lblOffset val="100"/>
        <c:noMultiLvlLbl val="0"/>
      </c:catAx>
      <c:valAx>
        <c:axId val="6891427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9142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regiP01_ampl!$T$928</c:f>
              <c:strCache>
                <c:ptCount val="1"/>
                <c:pt idx="0">
                  <c:v>X(A1)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regiP01_ampl!$S$929:$S$1054</c:f>
              <c:numCache>
                <c:formatCode>General</c:formatCode>
                <c:ptCount val="126"/>
                <c:pt idx="0">
                  <c:v>126</c:v>
                </c:pt>
                <c:pt idx="1">
                  <c:v>125</c:v>
                </c:pt>
                <c:pt idx="2">
                  <c:v>124</c:v>
                </c:pt>
                <c:pt idx="3">
                  <c:v>123</c:v>
                </c:pt>
                <c:pt idx="4">
                  <c:v>122</c:v>
                </c:pt>
                <c:pt idx="5">
                  <c:v>121</c:v>
                </c:pt>
                <c:pt idx="6">
                  <c:v>120</c:v>
                </c:pt>
                <c:pt idx="7">
                  <c:v>119</c:v>
                </c:pt>
                <c:pt idx="8">
                  <c:v>118</c:v>
                </c:pt>
                <c:pt idx="9">
                  <c:v>117</c:v>
                </c:pt>
                <c:pt idx="10">
                  <c:v>116</c:v>
                </c:pt>
                <c:pt idx="11">
                  <c:v>115</c:v>
                </c:pt>
                <c:pt idx="12">
                  <c:v>114</c:v>
                </c:pt>
                <c:pt idx="13">
                  <c:v>113</c:v>
                </c:pt>
                <c:pt idx="14">
                  <c:v>112</c:v>
                </c:pt>
                <c:pt idx="15">
                  <c:v>111</c:v>
                </c:pt>
                <c:pt idx="16">
                  <c:v>110</c:v>
                </c:pt>
                <c:pt idx="17">
                  <c:v>109</c:v>
                </c:pt>
                <c:pt idx="18">
                  <c:v>108</c:v>
                </c:pt>
                <c:pt idx="19">
                  <c:v>107</c:v>
                </c:pt>
                <c:pt idx="20">
                  <c:v>106</c:v>
                </c:pt>
                <c:pt idx="21">
                  <c:v>105</c:v>
                </c:pt>
                <c:pt idx="22">
                  <c:v>104</c:v>
                </c:pt>
                <c:pt idx="23">
                  <c:v>103</c:v>
                </c:pt>
                <c:pt idx="24">
                  <c:v>102</c:v>
                </c:pt>
                <c:pt idx="25">
                  <c:v>101</c:v>
                </c:pt>
                <c:pt idx="26">
                  <c:v>100</c:v>
                </c:pt>
                <c:pt idx="27">
                  <c:v>99</c:v>
                </c:pt>
                <c:pt idx="28">
                  <c:v>98</c:v>
                </c:pt>
                <c:pt idx="29">
                  <c:v>97</c:v>
                </c:pt>
                <c:pt idx="30">
                  <c:v>96</c:v>
                </c:pt>
                <c:pt idx="31">
                  <c:v>95</c:v>
                </c:pt>
                <c:pt idx="32">
                  <c:v>94</c:v>
                </c:pt>
                <c:pt idx="33">
                  <c:v>93</c:v>
                </c:pt>
                <c:pt idx="34">
                  <c:v>92</c:v>
                </c:pt>
                <c:pt idx="35">
                  <c:v>91</c:v>
                </c:pt>
                <c:pt idx="36">
                  <c:v>90</c:v>
                </c:pt>
                <c:pt idx="37">
                  <c:v>89</c:v>
                </c:pt>
                <c:pt idx="38">
                  <c:v>88</c:v>
                </c:pt>
                <c:pt idx="39">
                  <c:v>87</c:v>
                </c:pt>
                <c:pt idx="40">
                  <c:v>86</c:v>
                </c:pt>
                <c:pt idx="41">
                  <c:v>85</c:v>
                </c:pt>
                <c:pt idx="42">
                  <c:v>84</c:v>
                </c:pt>
                <c:pt idx="43">
                  <c:v>83</c:v>
                </c:pt>
                <c:pt idx="44">
                  <c:v>82</c:v>
                </c:pt>
                <c:pt idx="45">
                  <c:v>81</c:v>
                </c:pt>
                <c:pt idx="46">
                  <c:v>80</c:v>
                </c:pt>
                <c:pt idx="47">
                  <c:v>79</c:v>
                </c:pt>
                <c:pt idx="48">
                  <c:v>78</c:v>
                </c:pt>
                <c:pt idx="49">
                  <c:v>77</c:v>
                </c:pt>
                <c:pt idx="50">
                  <c:v>76</c:v>
                </c:pt>
                <c:pt idx="51">
                  <c:v>75</c:v>
                </c:pt>
                <c:pt idx="52">
                  <c:v>74</c:v>
                </c:pt>
                <c:pt idx="53">
                  <c:v>73</c:v>
                </c:pt>
                <c:pt idx="54">
                  <c:v>72</c:v>
                </c:pt>
                <c:pt idx="55">
                  <c:v>71</c:v>
                </c:pt>
                <c:pt idx="56">
                  <c:v>70</c:v>
                </c:pt>
                <c:pt idx="57">
                  <c:v>69</c:v>
                </c:pt>
                <c:pt idx="58">
                  <c:v>68</c:v>
                </c:pt>
                <c:pt idx="59">
                  <c:v>67</c:v>
                </c:pt>
                <c:pt idx="60">
                  <c:v>66</c:v>
                </c:pt>
                <c:pt idx="61">
                  <c:v>65</c:v>
                </c:pt>
                <c:pt idx="62">
                  <c:v>64</c:v>
                </c:pt>
                <c:pt idx="63">
                  <c:v>63</c:v>
                </c:pt>
                <c:pt idx="64">
                  <c:v>62</c:v>
                </c:pt>
                <c:pt idx="65">
                  <c:v>61</c:v>
                </c:pt>
                <c:pt idx="66">
                  <c:v>60</c:v>
                </c:pt>
                <c:pt idx="67">
                  <c:v>59</c:v>
                </c:pt>
                <c:pt idx="68">
                  <c:v>58</c:v>
                </c:pt>
                <c:pt idx="69">
                  <c:v>57</c:v>
                </c:pt>
                <c:pt idx="70">
                  <c:v>56</c:v>
                </c:pt>
                <c:pt idx="71">
                  <c:v>55</c:v>
                </c:pt>
                <c:pt idx="72">
                  <c:v>54</c:v>
                </c:pt>
                <c:pt idx="73">
                  <c:v>53</c:v>
                </c:pt>
                <c:pt idx="74">
                  <c:v>52</c:v>
                </c:pt>
                <c:pt idx="75">
                  <c:v>51</c:v>
                </c:pt>
                <c:pt idx="76">
                  <c:v>50</c:v>
                </c:pt>
                <c:pt idx="77">
                  <c:v>49</c:v>
                </c:pt>
                <c:pt idx="78">
                  <c:v>48</c:v>
                </c:pt>
                <c:pt idx="79">
                  <c:v>47</c:v>
                </c:pt>
                <c:pt idx="80">
                  <c:v>46</c:v>
                </c:pt>
                <c:pt idx="81">
                  <c:v>45</c:v>
                </c:pt>
                <c:pt idx="82">
                  <c:v>44</c:v>
                </c:pt>
                <c:pt idx="83">
                  <c:v>43</c:v>
                </c:pt>
                <c:pt idx="84">
                  <c:v>42</c:v>
                </c:pt>
                <c:pt idx="85">
                  <c:v>41</c:v>
                </c:pt>
                <c:pt idx="86">
                  <c:v>40</c:v>
                </c:pt>
                <c:pt idx="87">
                  <c:v>39</c:v>
                </c:pt>
                <c:pt idx="88">
                  <c:v>38</c:v>
                </c:pt>
                <c:pt idx="89">
                  <c:v>37</c:v>
                </c:pt>
                <c:pt idx="90">
                  <c:v>36</c:v>
                </c:pt>
                <c:pt idx="91">
                  <c:v>35</c:v>
                </c:pt>
                <c:pt idx="92">
                  <c:v>34</c:v>
                </c:pt>
                <c:pt idx="93">
                  <c:v>33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22</c:v>
                </c:pt>
                <c:pt idx="105">
                  <c:v>21</c:v>
                </c:pt>
                <c:pt idx="106">
                  <c:v>20</c:v>
                </c:pt>
                <c:pt idx="107">
                  <c:v>19</c:v>
                </c:pt>
                <c:pt idx="108">
                  <c:v>18</c:v>
                </c:pt>
                <c:pt idx="109">
                  <c:v>17</c:v>
                </c:pt>
                <c:pt idx="110">
                  <c:v>16</c:v>
                </c:pt>
                <c:pt idx="111">
                  <c:v>15</c:v>
                </c:pt>
                <c:pt idx="112">
                  <c:v>14</c:v>
                </c:pt>
                <c:pt idx="113">
                  <c:v>13</c:v>
                </c:pt>
                <c:pt idx="114">
                  <c:v>12</c:v>
                </c:pt>
                <c:pt idx="115">
                  <c:v>11</c:v>
                </c:pt>
                <c:pt idx="116">
                  <c:v>10</c:v>
                </c:pt>
                <c:pt idx="117">
                  <c:v>9</c:v>
                </c:pt>
                <c:pt idx="118">
                  <c:v>8</c:v>
                </c:pt>
                <c:pt idx="119">
                  <c:v>7</c:v>
                </c:pt>
                <c:pt idx="120">
                  <c:v>6</c:v>
                </c:pt>
                <c:pt idx="121">
                  <c:v>5</c:v>
                </c:pt>
                <c:pt idx="122">
                  <c:v>4</c:v>
                </c:pt>
                <c:pt idx="123">
                  <c:v>3</c:v>
                </c:pt>
                <c:pt idx="124">
                  <c:v>2</c:v>
                </c:pt>
                <c:pt idx="125">
                  <c:v>1</c:v>
                </c:pt>
              </c:numCache>
            </c:numRef>
          </c:cat>
          <c:val>
            <c:numRef>
              <c:f>regiP01_ampl!$T$929:$T$1054</c:f>
              <c:numCache>
                <c:formatCode>General</c:formatCode>
                <c:ptCount val="126"/>
                <c:pt idx="0">
                  <c:v>7466</c:v>
                </c:pt>
                <c:pt idx="1">
                  <c:v>6085.5</c:v>
                </c:pt>
                <c:pt idx="2">
                  <c:v>6084.5</c:v>
                </c:pt>
                <c:pt idx="3">
                  <c:v>6083.5</c:v>
                </c:pt>
                <c:pt idx="4">
                  <c:v>5517</c:v>
                </c:pt>
                <c:pt idx="5">
                  <c:v>5516</c:v>
                </c:pt>
                <c:pt idx="6">
                  <c:v>5515</c:v>
                </c:pt>
                <c:pt idx="7">
                  <c:v>5514</c:v>
                </c:pt>
                <c:pt idx="8">
                  <c:v>5513</c:v>
                </c:pt>
                <c:pt idx="9">
                  <c:v>5512</c:v>
                </c:pt>
                <c:pt idx="10">
                  <c:v>5386</c:v>
                </c:pt>
                <c:pt idx="11">
                  <c:v>5385</c:v>
                </c:pt>
                <c:pt idx="12">
                  <c:v>5384</c:v>
                </c:pt>
                <c:pt idx="13">
                  <c:v>5383</c:v>
                </c:pt>
                <c:pt idx="14">
                  <c:v>5382</c:v>
                </c:pt>
                <c:pt idx="15">
                  <c:v>5381</c:v>
                </c:pt>
                <c:pt idx="16">
                  <c:v>5380</c:v>
                </c:pt>
                <c:pt idx="17">
                  <c:v>5379</c:v>
                </c:pt>
                <c:pt idx="18">
                  <c:v>5378</c:v>
                </c:pt>
                <c:pt idx="19">
                  <c:v>5377</c:v>
                </c:pt>
                <c:pt idx="20">
                  <c:v>5376</c:v>
                </c:pt>
                <c:pt idx="21">
                  <c:v>5375</c:v>
                </c:pt>
                <c:pt idx="22">
                  <c:v>5374</c:v>
                </c:pt>
                <c:pt idx="23">
                  <c:v>5373</c:v>
                </c:pt>
                <c:pt idx="24">
                  <c:v>5372</c:v>
                </c:pt>
                <c:pt idx="25">
                  <c:v>5371</c:v>
                </c:pt>
                <c:pt idx="26">
                  <c:v>5370</c:v>
                </c:pt>
                <c:pt idx="27">
                  <c:v>5369</c:v>
                </c:pt>
                <c:pt idx="28">
                  <c:v>5282.5</c:v>
                </c:pt>
                <c:pt idx="29">
                  <c:v>5281.5</c:v>
                </c:pt>
                <c:pt idx="30">
                  <c:v>5280.5</c:v>
                </c:pt>
                <c:pt idx="31">
                  <c:v>5279.5</c:v>
                </c:pt>
                <c:pt idx="32">
                  <c:v>5278.5</c:v>
                </c:pt>
                <c:pt idx="33">
                  <c:v>5277.5</c:v>
                </c:pt>
                <c:pt idx="34">
                  <c:v>5276.5</c:v>
                </c:pt>
                <c:pt idx="35">
                  <c:v>5275.5</c:v>
                </c:pt>
                <c:pt idx="36">
                  <c:v>5274.5</c:v>
                </c:pt>
                <c:pt idx="37">
                  <c:v>4982</c:v>
                </c:pt>
                <c:pt idx="38">
                  <c:v>4981</c:v>
                </c:pt>
                <c:pt idx="39">
                  <c:v>4980</c:v>
                </c:pt>
                <c:pt idx="40">
                  <c:v>4979</c:v>
                </c:pt>
                <c:pt idx="41">
                  <c:v>4978</c:v>
                </c:pt>
                <c:pt idx="42">
                  <c:v>4977</c:v>
                </c:pt>
                <c:pt idx="43">
                  <c:v>4637.5</c:v>
                </c:pt>
                <c:pt idx="44">
                  <c:v>4636.5</c:v>
                </c:pt>
                <c:pt idx="45">
                  <c:v>4351.5</c:v>
                </c:pt>
                <c:pt idx="46">
                  <c:v>4350.5</c:v>
                </c:pt>
                <c:pt idx="47">
                  <c:v>4317</c:v>
                </c:pt>
                <c:pt idx="48">
                  <c:v>4025.5</c:v>
                </c:pt>
                <c:pt idx="49">
                  <c:v>3298</c:v>
                </c:pt>
                <c:pt idx="50">
                  <c:v>3297</c:v>
                </c:pt>
                <c:pt idx="51">
                  <c:v>3296</c:v>
                </c:pt>
                <c:pt idx="52">
                  <c:v>3295</c:v>
                </c:pt>
                <c:pt idx="53">
                  <c:v>3294</c:v>
                </c:pt>
                <c:pt idx="54">
                  <c:v>3293</c:v>
                </c:pt>
                <c:pt idx="55">
                  <c:v>3292</c:v>
                </c:pt>
                <c:pt idx="56">
                  <c:v>3291</c:v>
                </c:pt>
                <c:pt idx="57">
                  <c:v>3290</c:v>
                </c:pt>
                <c:pt idx="58">
                  <c:v>3289</c:v>
                </c:pt>
                <c:pt idx="59">
                  <c:v>3288</c:v>
                </c:pt>
                <c:pt idx="60">
                  <c:v>3287</c:v>
                </c:pt>
                <c:pt idx="61">
                  <c:v>3286</c:v>
                </c:pt>
                <c:pt idx="62">
                  <c:v>3285</c:v>
                </c:pt>
                <c:pt idx="63">
                  <c:v>3284</c:v>
                </c:pt>
                <c:pt idx="64">
                  <c:v>2300</c:v>
                </c:pt>
                <c:pt idx="65">
                  <c:v>2299</c:v>
                </c:pt>
                <c:pt idx="66">
                  <c:v>2298</c:v>
                </c:pt>
                <c:pt idx="67">
                  <c:v>1990.5</c:v>
                </c:pt>
                <c:pt idx="68">
                  <c:v>1989.5</c:v>
                </c:pt>
                <c:pt idx="69">
                  <c:v>1988.5</c:v>
                </c:pt>
                <c:pt idx="70">
                  <c:v>1987.5</c:v>
                </c:pt>
                <c:pt idx="71">
                  <c:v>1986.5</c:v>
                </c:pt>
                <c:pt idx="72">
                  <c:v>1985.5</c:v>
                </c:pt>
                <c:pt idx="73">
                  <c:v>1984.5</c:v>
                </c:pt>
                <c:pt idx="74">
                  <c:v>1983.5</c:v>
                </c:pt>
                <c:pt idx="75">
                  <c:v>1982.5</c:v>
                </c:pt>
                <c:pt idx="76">
                  <c:v>1981.5</c:v>
                </c:pt>
                <c:pt idx="77">
                  <c:v>1980.5</c:v>
                </c:pt>
                <c:pt idx="78">
                  <c:v>1979.5</c:v>
                </c:pt>
                <c:pt idx="79">
                  <c:v>1978.5</c:v>
                </c:pt>
                <c:pt idx="80">
                  <c:v>1977.5</c:v>
                </c:pt>
                <c:pt idx="81">
                  <c:v>1976.5</c:v>
                </c:pt>
                <c:pt idx="82">
                  <c:v>1975.5</c:v>
                </c:pt>
                <c:pt idx="83">
                  <c:v>1435.5</c:v>
                </c:pt>
                <c:pt idx="84">
                  <c:v>1434.5</c:v>
                </c:pt>
                <c:pt idx="85">
                  <c:v>1433.5</c:v>
                </c:pt>
                <c:pt idx="86">
                  <c:v>1432.5</c:v>
                </c:pt>
                <c:pt idx="87">
                  <c:v>1431.5</c:v>
                </c:pt>
                <c:pt idx="88">
                  <c:v>1430.5</c:v>
                </c:pt>
                <c:pt idx="89">
                  <c:v>1429.5</c:v>
                </c:pt>
                <c:pt idx="90">
                  <c:v>1428.5</c:v>
                </c:pt>
                <c:pt idx="91">
                  <c:v>1427.5</c:v>
                </c:pt>
                <c:pt idx="92">
                  <c:v>1386</c:v>
                </c:pt>
                <c:pt idx="93">
                  <c:v>1385</c:v>
                </c:pt>
                <c:pt idx="94">
                  <c:v>1384</c:v>
                </c:pt>
                <c:pt idx="95">
                  <c:v>1383</c:v>
                </c:pt>
                <c:pt idx="96">
                  <c:v>1382</c:v>
                </c:pt>
                <c:pt idx="97">
                  <c:v>1381</c:v>
                </c:pt>
                <c:pt idx="98">
                  <c:v>1127</c:v>
                </c:pt>
                <c:pt idx="99">
                  <c:v>1042.5</c:v>
                </c:pt>
                <c:pt idx="100">
                  <c:v>1041.5</c:v>
                </c:pt>
                <c:pt idx="101">
                  <c:v>1040.5</c:v>
                </c:pt>
                <c:pt idx="102">
                  <c:v>1039.5</c:v>
                </c:pt>
                <c:pt idx="103">
                  <c:v>1038.5</c:v>
                </c:pt>
                <c:pt idx="104">
                  <c:v>21</c:v>
                </c:pt>
                <c:pt idx="105">
                  <c:v>20</c:v>
                </c:pt>
                <c:pt idx="106">
                  <c:v>19</c:v>
                </c:pt>
                <c:pt idx="107">
                  <c:v>18</c:v>
                </c:pt>
                <c:pt idx="108">
                  <c:v>17</c:v>
                </c:pt>
                <c:pt idx="109">
                  <c:v>16</c:v>
                </c:pt>
                <c:pt idx="110">
                  <c:v>15</c:v>
                </c:pt>
                <c:pt idx="111">
                  <c:v>14</c:v>
                </c:pt>
                <c:pt idx="112">
                  <c:v>13</c:v>
                </c:pt>
                <c:pt idx="113">
                  <c:v>12</c:v>
                </c:pt>
                <c:pt idx="114">
                  <c:v>11</c:v>
                </c:pt>
                <c:pt idx="115">
                  <c:v>10</c:v>
                </c:pt>
                <c:pt idx="116">
                  <c:v>9</c:v>
                </c:pt>
                <c:pt idx="117">
                  <c:v>8</c:v>
                </c:pt>
                <c:pt idx="118">
                  <c:v>7</c:v>
                </c:pt>
                <c:pt idx="119">
                  <c:v>6</c:v>
                </c:pt>
                <c:pt idx="120">
                  <c:v>5</c:v>
                </c:pt>
                <c:pt idx="121">
                  <c:v>4</c:v>
                </c:pt>
                <c:pt idx="122">
                  <c:v>3</c:v>
                </c:pt>
                <c:pt idx="123">
                  <c:v>2</c:v>
                </c:pt>
                <c:pt idx="124">
                  <c:v>1</c:v>
                </c:pt>
                <c:pt idx="1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72-4B0B-9D1D-9B9E6EDD3195}"/>
            </c:ext>
          </c:extLst>
        </c:ser>
        <c:ser>
          <c:idx val="1"/>
          <c:order val="1"/>
          <c:tx>
            <c:strRef>
              <c:f>regiP01_ampl!$U$928</c:f>
              <c:strCache>
                <c:ptCount val="1"/>
                <c:pt idx="0">
                  <c:v>X(A9)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regiP01_ampl!$S$929:$S$1054</c:f>
              <c:numCache>
                <c:formatCode>General</c:formatCode>
                <c:ptCount val="126"/>
                <c:pt idx="0">
                  <c:v>126</c:v>
                </c:pt>
                <c:pt idx="1">
                  <c:v>125</c:v>
                </c:pt>
                <c:pt idx="2">
                  <c:v>124</c:v>
                </c:pt>
                <c:pt idx="3">
                  <c:v>123</c:v>
                </c:pt>
                <c:pt idx="4">
                  <c:v>122</c:v>
                </c:pt>
                <c:pt idx="5">
                  <c:v>121</c:v>
                </c:pt>
                <c:pt idx="6">
                  <c:v>120</c:v>
                </c:pt>
                <c:pt idx="7">
                  <c:v>119</c:v>
                </c:pt>
                <c:pt idx="8">
                  <c:v>118</c:v>
                </c:pt>
                <c:pt idx="9">
                  <c:v>117</c:v>
                </c:pt>
                <c:pt idx="10">
                  <c:v>116</c:v>
                </c:pt>
                <c:pt idx="11">
                  <c:v>115</c:v>
                </c:pt>
                <c:pt idx="12">
                  <c:v>114</c:v>
                </c:pt>
                <c:pt idx="13">
                  <c:v>113</c:v>
                </c:pt>
                <c:pt idx="14">
                  <c:v>112</c:v>
                </c:pt>
                <c:pt idx="15">
                  <c:v>111</c:v>
                </c:pt>
                <c:pt idx="16">
                  <c:v>110</c:v>
                </c:pt>
                <c:pt idx="17">
                  <c:v>109</c:v>
                </c:pt>
                <c:pt idx="18">
                  <c:v>108</c:v>
                </c:pt>
                <c:pt idx="19">
                  <c:v>107</c:v>
                </c:pt>
                <c:pt idx="20">
                  <c:v>106</c:v>
                </c:pt>
                <c:pt idx="21">
                  <c:v>105</c:v>
                </c:pt>
                <c:pt idx="22">
                  <c:v>104</c:v>
                </c:pt>
                <c:pt idx="23">
                  <c:v>103</c:v>
                </c:pt>
                <c:pt idx="24">
                  <c:v>102</c:v>
                </c:pt>
                <c:pt idx="25">
                  <c:v>101</c:v>
                </c:pt>
                <c:pt idx="26">
                  <c:v>100</c:v>
                </c:pt>
                <c:pt idx="27">
                  <c:v>99</c:v>
                </c:pt>
                <c:pt idx="28">
                  <c:v>98</c:v>
                </c:pt>
                <c:pt idx="29">
                  <c:v>97</c:v>
                </c:pt>
                <c:pt idx="30">
                  <c:v>96</c:v>
                </c:pt>
                <c:pt idx="31">
                  <c:v>95</c:v>
                </c:pt>
                <c:pt idx="32">
                  <c:v>94</c:v>
                </c:pt>
                <c:pt idx="33">
                  <c:v>93</c:v>
                </c:pt>
                <c:pt idx="34">
                  <c:v>92</c:v>
                </c:pt>
                <c:pt idx="35">
                  <c:v>91</c:v>
                </c:pt>
                <c:pt idx="36">
                  <c:v>90</c:v>
                </c:pt>
                <c:pt idx="37">
                  <c:v>89</c:v>
                </c:pt>
                <c:pt idx="38">
                  <c:v>88</c:v>
                </c:pt>
                <c:pt idx="39">
                  <c:v>87</c:v>
                </c:pt>
                <c:pt idx="40">
                  <c:v>86</c:v>
                </c:pt>
                <c:pt idx="41">
                  <c:v>85</c:v>
                </c:pt>
                <c:pt idx="42">
                  <c:v>84</c:v>
                </c:pt>
                <c:pt idx="43">
                  <c:v>83</c:v>
                </c:pt>
                <c:pt idx="44">
                  <c:v>82</c:v>
                </c:pt>
                <c:pt idx="45">
                  <c:v>81</c:v>
                </c:pt>
                <c:pt idx="46">
                  <c:v>80</c:v>
                </c:pt>
                <c:pt idx="47">
                  <c:v>79</c:v>
                </c:pt>
                <c:pt idx="48">
                  <c:v>78</c:v>
                </c:pt>
                <c:pt idx="49">
                  <c:v>77</c:v>
                </c:pt>
                <c:pt idx="50">
                  <c:v>76</c:v>
                </c:pt>
                <c:pt idx="51">
                  <c:v>75</c:v>
                </c:pt>
                <c:pt idx="52">
                  <c:v>74</c:v>
                </c:pt>
                <c:pt idx="53">
                  <c:v>73</c:v>
                </c:pt>
                <c:pt idx="54">
                  <c:v>72</c:v>
                </c:pt>
                <c:pt idx="55">
                  <c:v>71</c:v>
                </c:pt>
                <c:pt idx="56">
                  <c:v>70</c:v>
                </c:pt>
                <c:pt idx="57">
                  <c:v>69</c:v>
                </c:pt>
                <c:pt idx="58">
                  <c:v>68</c:v>
                </c:pt>
                <c:pt idx="59">
                  <c:v>67</c:v>
                </c:pt>
                <c:pt idx="60">
                  <c:v>66</c:v>
                </c:pt>
                <c:pt idx="61">
                  <c:v>65</c:v>
                </c:pt>
                <c:pt idx="62">
                  <c:v>64</c:v>
                </c:pt>
                <c:pt idx="63">
                  <c:v>63</c:v>
                </c:pt>
                <c:pt idx="64">
                  <c:v>62</c:v>
                </c:pt>
                <c:pt idx="65">
                  <c:v>61</c:v>
                </c:pt>
                <c:pt idx="66">
                  <c:v>60</c:v>
                </c:pt>
                <c:pt idx="67">
                  <c:v>59</c:v>
                </c:pt>
                <c:pt idx="68">
                  <c:v>58</c:v>
                </c:pt>
                <c:pt idx="69">
                  <c:v>57</c:v>
                </c:pt>
                <c:pt idx="70">
                  <c:v>56</c:v>
                </c:pt>
                <c:pt idx="71">
                  <c:v>55</c:v>
                </c:pt>
                <c:pt idx="72">
                  <c:v>54</c:v>
                </c:pt>
                <c:pt idx="73">
                  <c:v>53</c:v>
                </c:pt>
                <c:pt idx="74">
                  <c:v>52</c:v>
                </c:pt>
                <c:pt idx="75">
                  <c:v>51</c:v>
                </c:pt>
                <c:pt idx="76">
                  <c:v>50</c:v>
                </c:pt>
                <c:pt idx="77">
                  <c:v>49</c:v>
                </c:pt>
                <c:pt idx="78">
                  <c:v>48</c:v>
                </c:pt>
                <c:pt idx="79">
                  <c:v>47</c:v>
                </c:pt>
                <c:pt idx="80">
                  <c:v>46</c:v>
                </c:pt>
                <c:pt idx="81">
                  <c:v>45</c:v>
                </c:pt>
                <c:pt idx="82">
                  <c:v>44</c:v>
                </c:pt>
                <c:pt idx="83">
                  <c:v>43</c:v>
                </c:pt>
                <c:pt idx="84">
                  <c:v>42</c:v>
                </c:pt>
                <c:pt idx="85">
                  <c:v>41</c:v>
                </c:pt>
                <c:pt idx="86">
                  <c:v>40</c:v>
                </c:pt>
                <c:pt idx="87">
                  <c:v>39</c:v>
                </c:pt>
                <c:pt idx="88">
                  <c:v>38</c:v>
                </c:pt>
                <c:pt idx="89">
                  <c:v>37</c:v>
                </c:pt>
                <c:pt idx="90">
                  <c:v>36</c:v>
                </c:pt>
                <c:pt idx="91">
                  <c:v>35</c:v>
                </c:pt>
                <c:pt idx="92">
                  <c:v>34</c:v>
                </c:pt>
                <c:pt idx="93">
                  <c:v>33</c:v>
                </c:pt>
                <c:pt idx="94">
                  <c:v>32</c:v>
                </c:pt>
                <c:pt idx="95">
                  <c:v>31</c:v>
                </c:pt>
                <c:pt idx="96">
                  <c:v>30</c:v>
                </c:pt>
                <c:pt idx="97">
                  <c:v>29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22</c:v>
                </c:pt>
                <c:pt idx="105">
                  <c:v>21</c:v>
                </c:pt>
                <c:pt idx="106">
                  <c:v>20</c:v>
                </c:pt>
                <c:pt idx="107">
                  <c:v>19</c:v>
                </c:pt>
                <c:pt idx="108">
                  <c:v>18</c:v>
                </c:pt>
                <c:pt idx="109">
                  <c:v>17</c:v>
                </c:pt>
                <c:pt idx="110">
                  <c:v>16</c:v>
                </c:pt>
                <c:pt idx="111">
                  <c:v>15</c:v>
                </c:pt>
                <c:pt idx="112">
                  <c:v>14</c:v>
                </c:pt>
                <c:pt idx="113">
                  <c:v>13</c:v>
                </c:pt>
                <c:pt idx="114">
                  <c:v>12</c:v>
                </c:pt>
                <c:pt idx="115">
                  <c:v>11</c:v>
                </c:pt>
                <c:pt idx="116">
                  <c:v>10</c:v>
                </c:pt>
                <c:pt idx="117">
                  <c:v>9</c:v>
                </c:pt>
                <c:pt idx="118">
                  <c:v>8</c:v>
                </c:pt>
                <c:pt idx="119">
                  <c:v>7</c:v>
                </c:pt>
                <c:pt idx="120">
                  <c:v>6</c:v>
                </c:pt>
                <c:pt idx="121">
                  <c:v>5</c:v>
                </c:pt>
                <c:pt idx="122">
                  <c:v>4</c:v>
                </c:pt>
                <c:pt idx="123">
                  <c:v>3</c:v>
                </c:pt>
                <c:pt idx="124">
                  <c:v>2</c:v>
                </c:pt>
                <c:pt idx="125">
                  <c:v>1</c:v>
                </c:pt>
              </c:numCache>
            </c:numRef>
          </c:cat>
          <c:val>
            <c:numRef>
              <c:f>regiP01_ampl!$U$929:$U$1054</c:f>
              <c:numCache>
                <c:formatCode>General</c:formatCode>
                <c:ptCount val="126"/>
                <c:pt idx="0">
                  <c:v>3609</c:v>
                </c:pt>
                <c:pt idx="1">
                  <c:v>3608</c:v>
                </c:pt>
                <c:pt idx="2">
                  <c:v>3607</c:v>
                </c:pt>
                <c:pt idx="3">
                  <c:v>3606</c:v>
                </c:pt>
                <c:pt idx="4">
                  <c:v>3605</c:v>
                </c:pt>
                <c:pt idx="5">
                  <c:v>3604</c:v>
                </c:pt>
                <c:pt idx="6">
                  <c:v>3603</c:v>
                </c:pt>
                <c:pt idx="7">
                  <c:v>3602</c:v>
                </c:pt>
                <c:pt idx="8">
                  <c:v>3601</c:v>
                </c:pt>
                <c:pt idx="9">
                  <c:v>3600</c:v>
                </c:pt>
                <c:pt idx="10">
                  <c:v>3599</c:v>
                </c:pt>
                <c:pt idx="11">
                  <c:v>3598</c:v>
                </c:pt>
                <c:pt idx="12">
                  <c:v>3597</c:v>
                </c:pt>
                <c:pt idx="13">
                  <c:v>3596</c:v>
                </c:pt>
                <c:pt idx="14">
                  <c:v>3595</c:v>
                </c:pt>
                <c:pt idx="15">
                  <c:v>3594</c:v>
                </c:pt>
                <c:pt idx="16">
                  <c:v>3593</c:v>
                </c:pt>
                <c:pt idx="17">
                  <c:v>3592</c:v>
                </c:pt>
                <c:pt idx="18">
                  <c:v>3358</c:v>
                </c:pt>
                <c:pt idx="19">
                  <c:v>3357</c:v>
                </c:pt>
                <c:pt idx="20">
                  <c:v>3356</c:v>
                </c:pt>
                <c:pt idx="21">
                  <c:v>3355</c:v>
                </c:pt>
                <c:pt idx="22">
                  <c:v>3354</c:v>
                </c:pt>
                <c:pt idx="23">
                  <c:v>3353</c:v>
                </c:pt>
                <c:pt idx="24">
                  <c:v>3208.5</c:v>
                </c:pt>
                <c:pt idx="25">
                  <c:v>3207.5</c:v>
                </c:pt>
                <c:pt idx="26">
                  <c:v>3206.5</c:v>
                </c:pt>
                <c:pt idx="27">
                  <c:v>3205.5</c:v>
                </c:pt>
                <c:pt idx="28">
                  <c:v>3204.5</c:v>
                </c:pt>
                <c:pt idx="29">
                  <c:v>2615</c:v>
                </c:pt>
                <c:pt idx="30">
                  <c:v>2614</c:v>
                </c:pt>
                <c:pt idx="31">
                  <c:v>2613</c:v>
                </c:pt>
                <c:pt idx="32">
                  <c:v>2612</c:v>
                </c:pt>
                <c:pt idx="33">
                  <c:v>2611</c:v>
                </c:pt>
                <c:pt idx="34">
                  <c:v>2610</c:v>
                </c:pt>
                <c:pt idx="35">
                  <c:v>2609</c:v>
                </c:pt>
                <c:pt idx="36">
                  <c:v>2608</c:v>
                </c:pt>
                <c:pt idx="37">
                  <c:v>2607</c:v>
                </c:pt>
                <c:pt idx="38">
                  <c:v>2329.5</c:v>
                </c:pt>
                <c:pt idx="39">
                  <c:v>2328.5</c:v>
                </c:pt>
                <c:pt idx="40">
                  <c:v>2327.5</c:v>
                </c:pt>
                <c:pt idx="41">
                  <c:v>2326.5</c:v>
                </c:pt>
                <c:pt idx="42">
                  <c:v>2325.5</c:v>
                </c:pt>
                <c:pt idx="43">
                  <c:v>2324.5</c:v>
                </c:pt>
                <c:pt idx="44">
                  <c:v>2323.5</c:v>
                </c:pt>
                <c:pt idx="45">
                  <c:v>2322.5</c:v>
                </c:pt>
                <c:pt idx="46">
                  <c:v>2321.5</c:v>
                </c:pt>
                <c:pt idx="47">
                  <c:v>2320.5</c:v>
                </c:pt>
                <c:pt idx="48">
                  <c:v>2178.5</c:v>
                </c:pt>
                <c:pt idx="49">
                  <c:v>2177.5</c:v>
                </c:pt>
                <c:pt idx="50">
                  <c:v>2176.5</c:v>
                </c:pt>
                <c:pt idx="51">
                  <c:v>1929.5</c:v>
                </c:pt>
                <c:pt idx="52">
                  <c:v>1928.5</c:v>
                </c:pt>
                <c:pt idx="53">
                  <c:v>1927.5</c:v>
                </c:pt>
                <c:pt idx="54">
                  <c:v>1926.5</c:v>
                </c:pt>
                <c:pt idx="55">
                  <c:v>1925.5</c:v>
                </c:pt>
                <c:pt idx="56">
                  <c:v>1924.5</c:v>
                </c:pt>
                <c:pt idx="57">
                  <c:v>1923.5</c:v>
                </c:pt>
                <c:pt idx="58">
                  <c:v>1922.5</c:v>
                </c:pt>
                <c:pt idx="59">
                  <c:v>1921.5</c:v>
                </c:pt>
                <c:pt idx="60">
                  <c:v>1584.5</c:v>
                </c:pt>
                <c:pt idx="61">
                  <c:v>1583.5</c:v>
                </c:pt>
                <c:pt idx="62">
                  <c:v>1582.5</c:v>
                </c:pt>
                <c:pt idx="63">
                  <c:v>1581.5</c:v>
                </c:pt>
                <c:pt idx="64">
                  <c:v>1580.5</c:v>
                </c:pt>
                <c:pt idx="65">
                  <c:v>1039</c:v>
                </c:pt>
                <c:pt idx="66">
                  <c:v>1038</c:v>
                </c:pt>
                <c:pt idx="67">
                  <c:v>1037</c:v>
                </c:pt>
                <c:pt idx="68">
                  <c:v>1036</c:v>
                </c:pt>
                <c:pt idx="69">
                  <c:v>1035</c:v>
                </c:pt>
                <c:pt idx="70">
                  <c:v>1034</c:v>
                </c:pt>
                <c:pt idx="71">
                  <c:v>1033</c:v>
                </c:pt>
                <c:pt idx="72">
                  <c:v>1032</c:v>
                </c:pt>
                <c:pt idx="73">
                  <c:v>906</c:v>
                </c:pt>
                <c:pt idx="74">
                  <c:v>905</c:v>
                </c:pt>
                <c:pt idx="75">
                  <c:v>904</c:v>
                </c:pt>
                <c:pt idx="76">
                  <c:v>903</c:v>
                </c:pt>
                <c:pt idx="77">
                  <c:v>902</c:v>
                </c:pt>
                <c:pt idx="78">
                  <c:v>901</c:v>
                </c:pt>
                <c:pt idx="79">
                  <c:v>900</c:v>
                </c:pt>
                <c:pt idx="80">
                  <c:v>899</c:v>
                </c:pt>
                <c:pt idx="81">
                  <c:v>898</c:v>
                </c:pt>
                <c:pt idx="82">
                  <c:v>897</c:v>
                </c:pt>
                <c:pt idx="83">
                  <c:v>896</c:v>
                </c:pt>
                <c:pt idx="84">
                  <c:v>895</c:v>
                </c:pt>
                <c:pt idx="85">
                  <c:v>894</c:v>
                </c:pt>
                <c:pt idx="86">
                  <c:v>759.5</c:v>
                </c:pt>
                <c:pt idx="87">
                  <c:v>758.5</c:v>
                </c:pt>
                <c:pt idx="88">
                  <c:v>757.5</c:v>
                </c:pt>
                <c:pt idx="89">
                  <c:v>756.5</c:v>
                </c:pt>
                <c:pt idx="90">
                  <c:v>755.5</c:v>
                </c:pt>
                <c:pt idx="91">
                  <c:v>754.5</c:v>
                </c:pt>
                <c:pt idx="92">
                  <c:v>753.5</c:v>
                </c:pt>
                <c:pt idx="93">
                  <c:v>419</c:v>
                </c:pt>
                <c:pt idx="94">
                  <c:v>418</c:v>
                </c:pt>
                <c:pt idx="95">
                  <c:v>417</c:v>
                </c:pt>
                <c:pt idx="96">
                  <c:v>416</c:v>
                </c:pt>
                <c:pt idx="97">
                  <c:v>415</c:v>
                </c:pt>
                <c:pt idx="98">
                  <c:v>414</c:v>
                </c:pt>
                <c:pt idx="99">
                  <c:v>226.5</c:v>
                </c:pt>
                <c:pt idx="100">
                  <c:v>225.5</c:v>
                </c:pt>
                <c:pt idx="101">
                  <c:v>224.5</c:v>
                </c:pt>
                <c:pt idx="102">
                  <c:v>223.5</c:v>
                </c:pt>
                <c:pt idx="103">
                  <c:v>222.5</c:v>
                </c:pt>
                <c:pt idx="104">
                  <c:v>221.5</c:v>
                </c:pt>
                <c:pt idx="105">
                  <c:v>220.5</c:v>
                </c:pt>
                <c:pt idx="106">
                  <c:v>219.5</c:v>
                </c:pt>
                <c:pt idx="107">
                  <c:v>218.5</c:v>
                </c:pt>
                <c:pt idx="108">
                  <c:v>17</c:v>
                </c:pt>
                <c:pt idx="109">
                  <c:v>16</c:v>
                </c:pt>
                <c:pt idx="110">
                  <c:v>15</c:v>
                </c:pt>
                <c:pt idx="111">
                  <c:v>14</c:v>
                </c:pt>
                <c:pt idx="112">
                  <c:v>13</c:v>
                </c:pt>
                <c:pt idx="113">
                  <c:v>12</c:v>
                </c:pt>
                <c:pt idx="114">
                  <c:v>11</c:v>
                </c:pt>
                <c:pt idx="115">
                  <c:v>10</c:v>
                </c:pt>
                <c:pt idx="116">
                  <c:v>9</c:v>
                </c:pt>
                <c:pt idx="117">
                  <c:v>8</c:v>
                </c:pt>
                <c:pt idx="118">
                  <c:v>7</c:v>
                </c:pt>
                <c:pt idx="119">
                  <c:v>6</c:v>
                </c:pt>
                <c:pt idx="120">
                  <c:v>5</c:v>
                </c:pt>
                <c:pt idx="121">
                  <c:v>4</c:v>
                </c:pt>
                <c:pt idx="122">
                  <c:v>3</c:v>
                </c:pt>
                <c:pt idx="123">
                  <c:v>2</c:v>
                </c:pt>
                <c:pt idx="124">
                  <c:v>1</c:v>
                </c:pt>
                <c:pt idx="12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72-4B0B-9D1D-9B9E6EDD31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5108560"/>
        <c:axId val="355110224"/>
      </c:lineChart>
      <c:catAx>
        <c:axId val="355108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10224"/>
        <c:crosses val="autoZero"/>
        <c:auto val="1"/>
        <c:lblAlgn val="ctr"/>
        <c:lblOffset val="100"/>
        <c:noMultiLvlLbl val="0"/>
      </c:catAx>
      <c:valAx>
        <c:axId val="355110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5108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newP01_freq!$R$521</c:f>
              <c:strCache>
                <c:ptCount val="1"/>
                <c:pt idx="0">
                  <c:v>Becslés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newP01_freq!$R$522:$R$647</c:f>
              <c:numCache>
                <c:formatCode>General</c:formatCode>
                <c:ptCount val="126"/>
                <c:pt idx="0">
                  <c:v>41154.199999999997</c:v>
                </c:pt>
                <c:pt idx="1">
                  <c:v>41183.699999999997</c:v>
                </c:pt>
                <c:pt idx="2">
                  <c:v>41191.699999999997</c:v>
                </c:pt>
                <c:pt idx="3">
                  <c:v>41142.699999999997</c:v>
                </c:pt>
                <c:pt idx="4">
                  <c:v>41126.699999999997</c:v>
                </c:pt>
                <c:pt idx="5">
                  <c:v>41098.199999999997</c:v>
                </c:pt>
                <c:pt idx="6">
                  <c:v>40508.699999999997</c:v>
                </c:pt>
                <c:pt idx="7">
                  <c:v>40533.199999999997</c:v>
                </c:pt>
                <c:pt idx="8">
                  <c:v>40572.199999999997</c:v>
                </c:pt>
                <c:pt idx="9">
                  <c:v>40556.699999999997</c:v>
                </c:pt>
                <c:pt idx="10">
                  <c:v>40539.199999999997</c:v>
                </c:pt>
                <c:pt idx="11">
                  <c:v>40523.199999999997</c:v>
                </c:pt>
                <c:pt idx="12">
                  <c:v>40055.199999999997</c:v>
                </c:pt>
                <c:pt idx="13">
                  <c:v>40097.699999999997</c:v>
                </c:pt>
                <c:pt idx="14">
                  <c:v>40090.699999999997</c:v>
                </c:pt>
                <c:pt idx="15">
                  <c:v>40054.199999999997</c:v>
                </c:pt>
                <c:pt idx="16">
                  <c:v>40046.199999999997</c:v>
                </c:pt>
                <c:pt idx="17">
                  <c:v>40039.699999999997</c:v>
                </c:pt>
                <c:pt idx="18">
                  <c:v>39578.699999999997</c:v>
                </c:pt>
                <c:pt idx="19">
                  <c:v>39565.699999999997</c:v>
                </c:pt>
                <c:pt idx="20">
                  <c:v>39611.199999999997</c:v>
                </c:pt>
                <c:pt idx="21">
                  <c:v>39610.699999999997</c:v>
                </c:pt>
                <c:pt idx="22">
                  <c:v>39592.199999999997</c:v>
                </c:pt>
                <c:pt idx="23">
                  <c:v>39560.699999999997</c:v>
                </c:pt>
                <c:pt idx="24">
                  <c:v>39202.199999999997</c:v>
                </c:pt>
                <c:pt idx="25">
                  <c:v>39177.699999999997</c:v>
                </c:pt>
                <c:pt idx="26">
                  <c:v>39199.199999999997</c:v>
                </c:pt>
                <c:pt idx="27">
                  <c:v>39215.199999999997</c:v>
                </c:pt>
                <c:pt idx="28">
                  <c:v>39218.199999999997</c:v>
                </c:pt>
                <c:pt idx="29">
                  <c:v>39206.699999999997</c:v>
                </c:pt>
                <c:pt idx="30">
                  <c:v>41916.699999999997</c:v>
                </c:pt>
                <c:pt idx="31">
                  <c:v>41948.2</c:v>
                </c:pt>
                <c:pt idx="32">
                  <c:v>41989.7</c:v>
                </c:pt>
                <c:pt idx="33">
                  <c:v>41957.7</c:v>
                </c:pt>
                <c:pt idx="34">
                  <c:v>41955.7</c:v>
                </c:pt>
                <c:pt idx="35">
                  <c:v>41929.699999999997</c:v>
                </c:pt>
                <c:pt idx="36">
                  <c:v>41226.699999999997</c:v>
                </c:pt>
                <c:pt idx="37">
                  <c:v>41187.699999999997</c:v>
                </c:pt>
                <c:pt idx="38">
                  <c:v>41219.699999999997</c:v>
                </c:pt>
                <c:pt idx="39">
                  <c:v>41149.699999999997</c:v>
                </c:pt>
                <c:pt idx="40">
                  <c:v>40838.199999999997</c:v>
                </c:pt>
                <c:pt idx="41">
                  <c:v>41209.199999999997</c:v>
                </c:pt>
                <c:pt idx="42">
                  <c:v>40043.199999999997</c:v>
                </c:pt>
                <c:pt idx="43">
                  <c:v>40036.199999999997</c:v>
                </c:pt>
                <c:pt idx="44">
                  <c:v>40000.699999999997</c:v>
                </c:pt>
                <c:pt idx="45">
                  <c:v>40053.699999999997</c:v>
                </c:pt>
                <c:pt idx="46">
                  <c:v>40100.699999999997</c:v>
                </c:pt>
                <c:pt idx="47">
                  <c:v>40047.699999999997</c:v>
                </c:pt>
                <c:pt idx="48">
                  <c:v>39581.699999999997</c:v>
                </c:pt>
                <c:pt idx="49">
                  <c:v>39551.699999999997</c:v>
                </c:pt>
                <c:pt idx="50">
                  <c:v>39552.699999999997</c:v>
                </c:pt>
                <c:pt idx="51">
                  <c:v>39567.199999999997</c:v>
                </c:pt>
                <c:pt idx="52">
                  <c:v>39598.199999999997</c:v>
                </c:pt>
                <c:pt idx="53">
                  <c:v>39606.699999999997</c:v>
                </c:pt>
                <c:pt idx="54">
                  <c:v>39220.199999999997</c:v>
                </c:pt>
                <c:pt idx="55">
                  <c:v>39272.199999999997</c:v>
                </c:pt>
                <c:pt idx="56">
                  <c:v>39282.199999999997</c:v>
                </c:pt>
                <c:pt idx="57">
                  <c:v>39229.199999999997</c:v>
                </c:pt>
                <c:pt idx="58">
                  <c:v>39243.699999999997</c:v>
                </c:pt>
                <c:pt idx="59">
                  <c:v>39252.699999999997</c:v>
                </c:pt>
                <c:pt idx="60">
                  <c:v>42631.7</c:v>
                </c:pt>
                <c:pt idx="61">
                  <c:v>42537.2</c:v>
                </c:pt>
                <c:pt idx="62">
                  <c:v>42572.2</c:v>
                </c:pt>
                <c:pt idx="63">
                  <c:v>42664.7</c:v>
                </c:pt>
                <c:pt idx="64">
                  <c:v>42570.7</c:v>
                </c:pt>
                <c:pt idx="65">
                  <c:v>42694.7</c:v>
                </c:pt>
                <c:pt idx="66">
                  <c:v>41177.199999999997</c:v>
                </c:pt>
                <c:pt idx="67">
                  <c:v>41148.699999999997</c:v>
                </c:pt>
                <c:pt idx="68">
                  <c:v>41349.699999999997</c:v>
                </c:pt>
                <c:pt idx="69">
                  <c:v>41160.699999999997</c:v>
                </c:pt>
                <c:pt idx="70">
                  <c:v>41168.199999999997</c:v>
                </c:pt>
                <c:pt idx="71">
                  <c:v>41129.199999999997</c:v>
                </c:pt>
                <c:pt idx="72">
                  <c:v>40831.199999999997</c:v>
                </c:pt>
                <c:pt idx="73">
                  <c:v>40824.699999999997</c:v>
                </c:pt>
                <c:pt idx="74">
                  <c:v>40795.199999999997</c:v>
                </c:pt>
                <c:pt idx="75">
                  <c:v>40775.199999999997</c:v>
                </c:pt>
                <c:pt idx="76">
                  <c:v>40769.199999999997</c:v>
                </c:pt>
                <c:pt idx="77">
                  <c:v>40812.199999999997</c:v>
                </c:pt>
                <c:pt idx="78">
                  <c:v>40731.199999999997</c:v>
                </c:pt>
                <c:pt idx="79">
                  <c:v>40714.699999999997</c:v>
                </c:pt>
                <c:pt idx="80">
                  <c:v>40786.199999999997</c:v>
                </c:pt>
                <c:pt idx="81">
                  <c:v>40790.199999999997</c:v>
                </c:pt>
                <c:pt idx="82">
                  <c:v>40745.199999999997</c:v>
                </c:pt>
                <c:pt idx="83">
                  <c:v>40692.699999999997</c:v>
                </c:pt>
                <c:pt idx="84">
                  <c:v>40195.699999999997</c:v>
                </c:pt>
                <c:pt idx="85">
                  <c:v>40243.699999999997</c:v>
                </c:pt>
                <c:pt idx="86">
                  <c:v>40226.199999999997</c:v>
                </c:pt>
                <c:pt idx="87">
                  <c:v>40201.699999999997</c:v>
                </c:pt>
                <c:pt idx="88">
                  <c:v>40191.199999999997</c:v>
                </c:pt>
                <c:pt idx="89">
                  <c:v>40202.699999999997</c:v>
                </c:pt>
                <c:pt idx="90">
                  <c:v>39964.699999999997</c:v>
                </c:pt>
                <c:pt idx="91">
                  <c:v>39927.699999999997</c:v>
                </c:pt>
                <c:pt idx="92">
                  <c:v>39895.199999999997</c:v>
                </c:pt>
                <c:pt idx="93">
                  <c:v>39929.699999999997</c:v>
                </c:pt>
                <c:pt idx="94">
                  <c:v>39940.199999999997</c:v>
                </c:pt>
                <c:pt idx="95">
                  <c:v>39907.199999999997</c:v>
                </c:pt>
                <c:pt idx="96">
                  <c:v>42362.2</c:v>
                </c:pt>
                <c:pt idx="97">
                  <c:v>42418.2</c:v>
                </c:pt>
                <c:pt idx="98">
                  <c:v>42399.7</c:v>
                </c:pt>
                <c:pt idx="99">
                  <c:v>42357.7</c:v>
                </c:pt>
                <c:pt idx="100">
                  <c:v>42382.2</c:v>
                </c:pt>
                <c:pt idx="101">
                  <c:v>42391.7</c:v>
                </c:pt>
                <c:pt idx="102">
                  <c:v>41902.199999999997</c:v>
                </c:pt>
                <c:pt idx="103">
                  <c:v>42003.7</c:v>
                </c:pt>
                <c:pt idx="104">
                  <c:v>41944.7</c:v>
                </c:pt>
                <c:pt idx="105">
                  <c:v>41897.699999999997</c:v>
                </c:pt>
                <c:pt idx="106">
                  <c:v>41970.2</c:v>
                </c:pt>
                <c:pt idx="107">
                  <c:v>41953.2</c:v>
                </c:pt>
                <c:pt idx="108">
                  <c:v>41525.699999999997</c:v>
                </c:pt>
                <c:pt idx="109">
                  <c:v>41498.699999999997</c:v>
                </c:pt>
                <c:pt idx="110">
                  <c:v>41544.699999999997</c:v>
                </c:pt>
                <c:pt idx="111">
                  <c:v>41515.199999999997</c:v>
                </c:pt>
                <c:pt idx="112">
                  <c:v>41494.699999999997</c:v>
                </c:pt>
                <c:pt idx="113">
                  <c:v>41639.699999999997</c:v>
                </c:pt>
                <c:pt idx="114">
                  <c:v>41099.699999999997</c:v>
                </c:pt>
                <c:pt idx="115">
                  <c:v>41062.699999999997</c:v>
                </c:pt>
                <c:pt idx="116">
                  <c:v>41042.699999999997</c:v>
                </c:pt>
                <c:pt idx="117">
                  <c:v>41086.699999999997</c:v>
                </c:pt>
                <c:pt idx="118">
                  <c:v>41078.699999999997</c:v>
                </c:pt>
                <c:pt idx="119">
                  <c:v>40999.199999999997</c:v>
                </c:pt>
                <c:pt idx="120">
                  <c:v>40616.199999999997</c:v>
                </c:pt>
                <c:pt idx="121">
                  <c:v>40731.699999999997</c:v>
                </c:pt>
                <c:pt idx="122">
                  <c:v>40760.199999999997</c:v>
                </c:pt>
                <c:pt idx="123">
                  <c:v>40657.199999999997</c:v>
                </c:pt>
                <c:pt idx="124">
                  <c:v>40622.199999999997</c:v>
                </c:pt>
                <c:pt idx="125">
                  <c:v>40679.699999999997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7D-4F79-9D2C-92641D363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25105744"/>
        <c:axId val="225107408"/>
      </c:barChart>
      <c:lineChart>
        <c:grouping val="standard"/>
        <c:varyColors val="0"/>
        <c:ser>
          <c:idx val="1"/>
          <c:order val="1"/>
          <c:tx>
            <c:strRef>
              <c:f>newP01_freq!$S$521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newP01_freq!$S$522:$S$647</c:f>
              <c:numCache>
                <c:formatCode>General</c:formatCode>
                <c:ptCount val="126"/>
                <c:pt idx="0">
                  <c:v>41154</c:v>
                </c:pt>
                <c:pt idx="1">
                  <c:v>41183</c:v>
                </c:pt>
                <c:pt idx="2">
                  <c:v>41191</c:v>
                </c:pt>
                <c:pt idx="3">
                  <c:v>41143</c:v>
                </c:pt>
                <c:pt idx="4">
                  <c:v>41126</c:v>
                </c:pt>
                <c:pt idx="5">
                  <c:v>41098</c:v>
                </c:pt>
                <c:pt idx="6">
                  <c:v>40509</c:v>
                </c:pt>
                <c:pt idx="7">
                  <c:v>40533</c:v>
                </c:pt>
                <c:pt idx="8">
                  <c:v>40572</c:v>
                </c:pt>
                <c:pt idx="9">
                  <c:v>40557</c:v>
                </c:pt>
                <c:pt idx="10">
                  <c:v>40539</c:v>
                </c:pt>
                <c:pt idx="11">
                  <c:v>40523</c:v>
                </c:pt>
                <c:pt idx="12">
                  <c:v>40054</c:v>
                </c:pt>
                <c:pt idx="13">
                  <c:v>40097</c:v>
                </c:pt>
                <c:pt idx="14">
                  <c:v>40091</c:v>
                </c:pt>
                <c:pt idx="15">
                  <c:v>40054</c:v>
                </c:pt>
                <c:pt idx="16">
                  <c:v>40046</c:v>
                </c:pt>
                <c:pt idx="17">
                  <c:v>40040</c:v>
                </c:pt>
                <c:pt idx="18">
                  <c:v>39578</c:v>
                </c:pt>
                <c:pt idx="19">
                  <c:v>39565</c:v>
                </c:pt>
                <c:pt idx="20">
                  <c:v>39611</c:v>
                </c:pt>
                <c:pt idx="21">
                  <c:v>39610</c:v>
                </c:pt>
                <c:pt idx="22">
                  <c:v>39592</c:v>
                </c:pt>
                <c:pt idx="23">
                  <c:v>39561</c:v>
                </c:pt>
                <c:pt idx="24">
                  <c:v>39202</c:v>
                </c:pt>
                <c:pt idx="25">
                  <c:v>39177</c:v>
                </c:pt>
                <c:pt idx="26">
                  <c:v>39198</c:v>
                </c:pt>
                <c:pt idx="27">
                  <c:v>39215</c:v>
                </c:pt>
                <c:pt idx="28">
                  <c:v>39218</c:v>
                </c:pt>
                <c:pt idx="29">
                  <c:v>39207</c:v>
                </c:pt>
                <c:pt idx="30">
                  <c:v>41917</c:v>
                </c:pt>
                <c:pt idx="31">
                  <c:v>41949</c:v>
                </c:pt>
                <c:pt idx="32">
                  <c:v>41990</c:v>
                </c:pt>
                <c:pt idx="33">
                  <c:v>41958</c:v>
                </c:pt>
                <c:pt idx="34">
                  <c:v>41955</c:v>
                </c:pt>
                <c:pt idx="35">
                  <c:v>41930</c:v>
                </c:pt>
                <c:pt idx="36">
                  <c:v>41226</c:v>
                </c:pt>
                <c:pt idx="37">
                  <c:v>41187</c:v>
                </c:pt>
                <c:pt idx="38">
                  <c:v>41219</c:v>
                </c:pt>
                <c:pt idx="39">
                  <c:v>41150</c:v>
                </c:pt>
                <c:pt idx="40">
                  <c:v>40838</c:v>
                </c:pt>
                <c:pt idx="41">
                  <c:v>41209</c:v>
                </c:pt>
                <c:pt idx="42">
                  <c:v>40043</c:v>
                </c:pt>
                <c:pt idx="43">
                  <c:v>40037</c:v>
                </c:pt>
                <c:pt idx="44">
                  <c:v>40000</c:v>
                </c:pt>
                <c:pt idx="45">
                  <c:v>40054</c:v>
                </c:pt>
                <c:pt idx="46">
                  <c:v>40100</c:v>
                </c:pt>
                <c:pt idx="47">
                  <c:v>40048</c:v>
                </c:pt>
                <c:pt idx="48">
                  <c:v>39582</c:v>
                </c:pt>
                <c:pt idx="49">
                  <c:v>39552</c:v>
                </c:pt>
                <c:pt idx="50">
                  <c:v>39552</c:v>
                </c:pt>
                <c:pt idx="51">
                  <c:v>39567</c:v>
                </c:pt>
                <c:pt idx="52">
                  <c:v>39598</c:v>
                </c:pt>
                <c:pt idx="53">
                  <c:v>39607</c:v>
                </c:pt>
                <c:pt idx="54">
                  <c:v>39221</c:v>
                </c:pt>
                <c:pt idx="55">
                  <c:v>39273</c:v>
                </c:pt>
                <c:pt idx="56">
                  <c:v>39282</c:v>
                </c:pt>
                <c:pt idx="57">
                  <c:v>39229</c:v>
                </c:pt>
                <c:pt idx="58">
                  <c:v>39244</c:v>
                </c:pt>
                <c:pt idx="59">
                  <c:v>39253</c:v>
                </c:pt>
                <c:pt idx="60">
                  <c:v>42632</c:v>
                </c:pt>
                <c:pt idx="61">
                  <c:v>42537</c:v>
                </c:pt>
                <c:pt idx="62">
                  <c:v>42573</c:v>
                </c:pt>
                <c:pt idx="63">
                  <c:v>42666</c:v>
                </c:pt>
                <c:pt idx="64">
                  <c:v>42570</c:v>
                </c:pt>
                <c:pt idx="65">
                  <c:v>42694</c:v>
                </c:pt>
                <c:pt idx="66">
                  <c:v>41177</c:v>
                </c:pt>
                <c:pt idx="67">
                  <c:v>41149</c:v>
                </c:pt>
                <c:pt idx="68">
                  <c:v>41350</c:v>
                </c:pt>
                <c:pt idx="69">
                  <c:v>41161</c:v>
                </c:pt>
                <c:pt idx="70">
                  <c:v>41168</c:v>
                </c:pt>
                <c:pt idx="71">
                  <c:v>41129</c:v>
                </c:pt>
                <c:pt idx="72">
                  <c:v>40831</c:v>
                </c:pt>
                <c:pt idx="73">
                  <c:v>40825</c:v>
                </c:pt>
                <c:pt idx="74">
                  <c:v>40795</c:v>
                </c:pt>
                <c:pt idx="75">
                  <c:v>40775</c:v>
                </c:pt>
                <c:pt idx="76">
                  <c:v>40769</c:v>
                </c:pt>
                <c:pt idx="77">
                  <c:v>40812</c:v>
                </c:pt>
                <c:pt idx="78">
                  <c:v>40731</c:v>
                </c:pt>
                <c:pt idx="79">
                  <c:v>40715</c:v>
                </c:pt>
                <c:pt idx="80">
                  <c:v>40786</c:v>
                </c:pt>
                <c:pt idx="81">
                  <c:v>40790</c:v>
                </c:pt>
                <c:pt idx="82">
                  <c:v>40745</c:v>
                </c:pt>
                <c:pt idx="83">
                  <c:v>40693</c:v>
                </c:pt>
                <c:pt idx="84">
                  <c:v>40195</c:v>
                </c:pt>
                <c:pt idx="85">
                  <c:v>40244</c:v>
                </c:pt>
                <c:pt idx="86">
                  <c:v>40226</c:v>
                </c:pt>
                <c:pt idx="87">
                  <c:v>40202</c:v>
                </c:pt>
                <c:pt idx="88">
                  <c:v>40192</c:v>
                </c:pt>
                <c:pt idx="89">
                  <c:v>40203</c:v>
                </c:pt>
                <c:pt idx="90">
                  <c:v>39965</c:v>
                </c:pt>
                <c:pt idx="91">
                  <c:v>39928</c:v>
                </c:pt>
                <c:pt idx="92">
                  <c:v>39895</c:v>
                </c:pt>
                <c:pt idx="93">
                  <c:v>39930</c:v>
                </c:pt>
                <c:pt idx="94">
                  <c:v>39941</c:v>
                </c:pt>
                <c:pt idx="95">
                  <c:v>39907</c:v>
                </c:pt>
                <c:pt idx="96">
                  <c:v>42363</c:v>
                </c:pt>
                <c:pt idx="97">
                  <c:v>42418</c:v>
                </c:pt>
                <c:pt idx="98">
                  <c:v>42400</c:v>
                </c:pt>
                <c:pt idx="99">
                  <c:v>42358</c:v>
                </c:pt>
                <c:pt idx="100">
                  <c:v>42383</c:v>
                </c:pt>
                <c:pt idx="101">
                  <c:v>42393</c:v>
                </c:pt>
                <c:pt idx="102">
                  <c:v>41903</c:v>
                </c:pt>
                <c:pt idx="103">
                  <c:v>42004</c:v>
                </c:pt>
                <c:pt idx="104">
                  <c:v>41945</c:v>
                </c:pt>
                <c:pt idx="105">
                  <c:v>41897</c:v>
                </c:pt>
                <c:pt idx="106">
                  <c:v>41970</c:v>
                </c:pt>
                <c:pt idx="107">
                  <c:v>41953</c:v>
                </c:pt>
                <c:pt idx="108">
                  <c:v>41526</c:v>
                </c:pt>
                <c:pt idx="109">
                  <c:v>41499</c:v>
                </c:pt>
                <c:pt idx="110">
                  <c:v>41544</c:v>
                </c:pt>
                <c:pt idx="111">
                  <c:v>41515</c:v>
                </c:pt>
                <c:pt idx="112">
                  <c:v>41494</c:v>
                </c:pt>
                <c:pt idx="113">
                  <c:v>41639</c:v>
                </c:pt>
                <c:pt idx="114">
                  <c:v>41099</c:v>
                </c:pt>
                <c:pt idx="115">
                  <c:v>41062</c:v>
                </c:pt>
                <c:pt idx="116">
                  <c:v>41042</c:v>
                </c:pt>
                <c:pt idx="117">
                  <c:v>41087</c:v>
                </c:pt>
                <c:pt idx="118">
                  <c:v>41079</c:v>
                </c:pt>
                <c:pt idx="119">
                  <c:v>40999</c:v>
                </c:pt>
                <c:pt idx="120">
                  <c:v>40617</c:v>
                </c:pt>
                <c:pt idx="121">
                  <c:v>40732</c:v>
                </c:pt>
                <c:pt idx="122">
                  <c:v>40760</c:v>
                </c:pt>
                <c:pt idx="123">
                  <c:v>40657</c:v>
                </c:pt>
                <c:pt idx="124">
                  <c:v>40622</c:v>
                </c:pt>
                <c:pt idx="125">
                  <c:v>40680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D-4F79-9D2C-92641D363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05744"/>
        <c:axId val="225107408"/>
      </c:lineChart>
      <c:catAx>
        <c:axId val="225105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107408"/>
        <c:crosses val="autoZero"/>
        <c:auto val="1"/>
        <c:lblAlgn val="ctr"/>
        <c:lblOffset val="100"/>
        <c:noMultiLvlLbl val="0"/>
      </c:catAx>
      <c:valAx>
        <c:axId val="225107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25105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'newP01_ampl+freq_8+8_o2'!$AH$398</c:f>
              <c:strCache>
                <c:ptCount val="1"/>
                <c:pt idx="0">
                  <c:v>Becslés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'newP01_ampl+freq_8+8_o2'!$AH$399:$AH$524</c:f>
              <c:numCache>
                <c:formatCode>General</c:formatCode>
                <c:ptCount val="126"/>
                <c:pt idx="0">
                  <c:v>41154.9</c:v>
                </c:pt>
                <c:pt idx="1">
                  <c:v>41183.9</c:v>
                </c:pt>
                <c:pt idx="2">
                  <c:v>41190.400000000001</c:v>
                </c:pt>
                <c:pt idx="3">
                  <c:v>41142.9</c:v>
                </c:pt>
                <c:pt idx="4">
                  <c:v>41125.4</c:v>
                </c:pt>
                <c:pt idx="5">
                  <c:v>41097.9</c:v>
                </c:pt>
                <c:pt idx="6">
                  <c:v>40509.4</c:v>
                </c:pt>
                <c:pt idx="7">
                  <c:v>40532.9</c:v>
                </c:pt>
                <c:pt idx="8">
                  <c:v>40572.400000000001</c:v>
                </c:pt>
                <c:pt idx="9">
                  <c:v>40556.9</c:v>
                </c:pt>
                <c:pt idx="10">
                  <c:v>40538.9</c:v>
                </c:pt>
                <c:pt idx="11">
                  <c:v>40522.9</c:v>
                </c:pt>
                <c:pt idx="12">
                  <c:v>40052.9</c:v>
                </c:pt>
                <c:pt idx="13">
                  <c:v>40096.9</c:v>
                </c:pt>
                <c:pt idx="14">
                  <c:v>40090.9</c:v>
                </c:pt>
                <c:pt idx="15">
                  <c:v>40054.400000000001</c:v>
                </c:pt>
                <c:pt idx="16">
                  <c:v>40046.400000000001</c:v>
                </c:pt>
                <c:pt idx="17">
                  <c:v>40039.4</c:v>
                </c:pt>
                <c:pt idx="18">
                  <c:v>39577.9</c:v>
                </c:pt>
                <c:pt idx="19">
                  <c:v>39564.9</c:v>
                </c:pt>
                <c:pt idx="20">
                  <c:v>39610.400000000001</c:v>
                </c:pt>
                <c:pt idx="21">
                  <c:v>39609.9</c:v>
                </c:pt>
                <c:pt idx="22">
                  <c:v>39592.400000000001</c:v>
                </c:pt>
                <c:pt idx="23">
                  <c:v>39560.9</c:v>
                </c:pt>
                <c:pt idx="24">
                  <c:v>39201.4</c:v>
                </c:pt>
                <c:pt idx="25">
                  <c:v>39176.9</c:v>
                </c:pt>
                <c:pt idx="26">
                  <c:v>39197.9</c:v>
                </c:pt>
                <c:pt idx="27">
                  <c:v>39214.400000000001</c:v>
                </c:pt>
                <c:pt idx="28">
                  <c:v>39217.9</c:v>
                </c:pt>
                <c:pt idx="29">
                  <c:v>39205.9</c:v>
                </c:pt>
                <c:pt idx="30">
                  <c:v>41916.400000000001</c:v>
                </c:pt>
                <c:pt idx="31">
                  <c:v>41948.9</c:v>
                </c:pt>
                <c:pt idx="32">
                  <c:v>41988.9</c:v>
                </c:pt>
                <c:pt idx="33">
                  <c:v>41957.9</c:v>
                </c:pt>
                <c:pt idx="34">
                  <c:v>41954.400000000001</c:v>
                </c:pt>
                <c:pt idx="35">
                  <c:v>41930.400000000001</c:v>
                </c:pt>
                <c:pt idx="36">
                  <c:v>41225.4</c:v>
                </c:pt>
                <c:pt idx="37">
                  <c:v>41186.9</c:v>
                </c:pt>
                <c:pt idx="38">
                  <c:v>41218.400000000001</c:v>
                </c:pt>
                <c:pt idx="39">
                  <c:v>41148.9</c:v>
                </c:pt>
                <c:pt idx="40">
                  <c:v>40837.4</c:v>
                </c:pt>
                <c:pt idx="41">
                  <c:v>41209.4</c:v>
                </c:pt>
                <c:pt idx="42">
                  <c:v>40042.400000000001</c:v>
                </c:pt>
                <c:pt idx="43">
                  <c:v>40036.400000000001</c:v>
                </c:pt>
                <c:pt idx="44">
                  <c:v>39999.4</c:v>
                </c:pt>
                <c:pt idx="45">
                  <c:v>40054.400000000001</c:v>
                </c:pt>
                <c:pt idx="46">
                  <c:v>40099.9</c:v>
                </c:pt>
                <c:pt idx="47">
                  <c:v>40047.9</c:v>
                </c:pt>
                <c:pt idx="48">
                  <c:v>39581.9</c:v>
                </c:pt>
                <c:pt idx="49">
                  <c:v>39550.9</c:v>
                </c:pt>
                <c:pt idx="50">
                  <c:v>39551.4</c:v>
                </c:pt>
                <c:pt idx="51">
                  <c:v>39567.4</c:v>
                </c:pt>
                <c:pt idx="52">
                  <c:v>39597.4</c:v>
                </c:pt>
                <c:pt idx="53">
                  <c:v>39606.9</c:v>
                </c:pt>
                <c:pt idx="54">
                  <c:v>39220.9</c:v>
                </c:pt>
                <c:pt idx="55">
                  <c:v>39273.4</c:v>
                </c:pt>
                <c:pt idx="56">
                  <c:v>39282.400000000001</c:v>
                </c:pt>
                <c:pt idx="57">
                  <c:v>39229.4</c:v>
                </c:pt>
                <c:pt idx="58">
                  <c:v>39243.4</c:v>
                </c:pt>
                <c:pt idx="59">
                  <c:v>39253.9</c:v>
                </c:pt>
                <c:pt idx="60">
                  <c:v>42630.9</c:v>
                </c:pt>
                <c:pt idx="61">
                  <c:v>42535.9</c:v>
                </c:pt>
                <c:pt idx="62">
                  <c:v>42572.4</c:v>
                </c:pt>
                <c:pt idx="63">
                  <c:v>42665.4</c:v>
                </c:pt>
                <c:pt idx="64">
                  <c:v>42569.4</c:v>
                </c:pt>
                <c:pt idx="65">
                  <c:v>42692.9</c:v>
                </c:pt>
                <c:pt idx="66">
                  <c:v>41177.4</c:v>
                </c:pt>
                <c:pt idx="67">
                  <c:v>41147.9</c:v>
                </c:pt>
                <c:pt idx="68">
                  <c:v>41349.9</c:v>
                </c:pt>
                <c:pt idx="69">
                  <c:v>41160.400000000001</c:v>
                </c:pt>
                <c:pt idx="70">
                  <c:v>41168.400000000001</c:v>
                </c:pt>
                <c:pt idx="71">
                  <c:v>41129.9</c:v>
                </c:pt>
                <c:pt idx="72">
                  <c:v>40831.4</c:v>
                </c:pt>
                <c:pt idx="73">
                  <c:v>40825.4</c:v>
                </c:pt>
                <c:pt idx="74">
                  <c:v>40795.4</c:v>
                </c:pt>
                <c:pt idx="75">
                  <c:v>40774.9</c:v>
                </c:pt>
                <c:pt idx="76">
                  <c:v>40769.4</c:v>
                </c:pt>
                <c:pt idx="77">
                  <c:v>40811.9</c:v>
                </c:pt>
                <c:pt idx="78">
                  <c:v>40731.4</c:v>
                </c:pt>
                <c:pt idx="79">
                  <c:v>40714.400000000001</c:v>
                </c:pt>
                <c:pt idx="80">
                  <c:v>40784.9</c:v>
                </c:pt>
                <c:pt idx="81">
                  <c:v>40789.9</c:v>
                </c:pt>
                <c:pt idx="82">
                  <c:v>40745.4</c:v>
                </c:pt>
                <c:pt idx="83">
                  <c:v>40694.400000000001</c:v>
                </c:pt>
                <c:pt idx="84">
                  <c:v>40195.9</c:v>
                </c:pt>
                <c:pt idx="85">
                  <c:v>40243.9</c:v>
                </c:pt>
                <c:pt idx="86">
                  <c:v>40226.400000000001</c:v>
                </c:pt>
                <c:pt idx="87">
                  <c:v>40202.400000000001</c:v>
                </c:pt>
                <c:pt idx="88">
                  <c:v>40192.400000000001</c:v>
                </c:pt>
                <c:pt idx="89">
                  <c:v>40201.9</c:v>
                </c:pt>
                <c:pt idx="90">
                  <c:v>39964.9</c:v>
                </c:pt>
                <c:pt idx="91">
                  <c:v>39927.9</c:v>
                </c:pt>
                <c:pt idx="92">
                  <c:v>39895.9</c:v>
                </c:pt>
                <c:pt idx="93">
                  <c:v>39929.9</c:v>
                </c:pt>
                <c:pt idx="94">
                  <c:v>39940.9</c:v>
                </c:pt>
                <c:pt idx="95">
                  <c:v>39907.4</c:v>
                </c:pt>
                <c:pt idx="96">
                  <c:v>42361.9</c:v>
                </c:pt>
                <c:pt idx="97">
                  <c:v>42416.9</c:v>
                </c:pt>
                <c:pt idx="98">
                  <c:v>42399.9</c:v>
                </c:pt>
                <c:pt idx="99">
                  <c:v>42357.4</c:v>
                </c:pt>
                <c:pt idx="100">
                  <c:v>42381.9</c:v>
                </c:pt>
                <c:pt idx="101">
                  <c:v>42392.4</c:v>
                </c:pt>
                <c:pt idx="102">
                  <c:v>41902.9</c:v>
                </c:pt>
                <c:pt idx="103">
                  <c:v>42002.9</c:v>
                </c:pt>
                <c:pt idx="104">
                  <c:v>41945.4</c:v>
                </c:pt>
                <c:pt idx="105">
                  <c:v>41897.4</c:v>
                </c:pt>
                <c:pt idx="106">
                  <c:v>41970.400000000001</c:v>
                </c:pt>
                <c:pt idx="107">
                  <c:v>41954.400000000001</c:v>
                </c:pt>
                <c:pt idx="108">
                  <c:v>41527.4</c:v>
                </c:pt>
                <c:pt idx="109">
                  <c:v>41498.9</c:v>
                </c:pt>
                <c:pt idx="110">
                  <c:v>41544.9</c:v>
                </c:pt>
                <c:pt idx="111">
                  <c:v>41515.9</c:v>
                </c:pt>
                <c:pt idx="112">
                  <c:v>41493.9</c:v>
                </c:pt>
                <c:pt idx="113">
                  <c:v>41640.400000000001</c:v>
                </c:pt>
                <c:pt idx="114">
                  <c:v>41099.9</c:v>
                </c:pt>
                <c:pt idx="115">
                  <c:v>41063.4</c:v>
                </c:pt>
                <c:pt idx="116">
                  <c:v>41041.9</c:v>
                </c:pt>
                <c:pt idx="117">
                  <c:v>41087.9</c:v>
                </c:pt>
                <c:pt idx="118">
                  <c:v>41079.9</c:v>
                </c:pt>
                <c:pt idx="119">
                  <c:v>40999.9</c:v>
                </c:pt>
                <c:pt idx="120">
                  <c:v>40618.9</c:v>
                </c:pt>
                <c:pt idx="121">
                  <c:v>40732.400000000001</c:v>
                </c:pt>
                <c:pt idx="122">
                  <c:v>40761.9</c:v>
                </c:pt>
                <c:pt idx="123">
                  <c:v>40657.4</c:v>
                </c:pt>
                <c:pt idx="124">
                  <c:v>40623.9</c:v>
                </c:pt>
                <c:pt idx="125">
                  <c:v>40680.9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44-4193-94E4-27A792F00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695341920"/>
        <c:axId val="695333184"/>
      </c:barChart>
      <c:lineChart>
        <c:grouping val="standard"/>
        <c:varyColors val="0"/>
        <c:ser>
          <c:idx val="1"/>
          <c:order val="1"/>
          <c:tx>
            <c:strRef>
              <c:f>'newP01_ampl+freq_8+8_o2'!$AI$398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'newP01_ampl+freq_8+8_o2'!$AI$399:$AI$524</c:f>
              <c:numCache>
                <c:formatCode>General</c:formatCode>
                <c:ptCount val="126"/>
                <c:pt idx="0">
                  <c:v>41154</c:v>
                </c:pt>
                <c:pt idx="1">
                  <c:v>41183</c:v>
                </c:pt>
                <c:pt idx="2">
                  <c:v>41191</c:v>
                </c:pt>
                <c:pt idx="3">
                  <c:v>41143</c:v>
                </c:pt>
                <c:pt idx="4">
                  <c:v>41126</c:v>
                </c:pt>
                <c:pt idx="5">
                  <c:v>41098</c:v>
                </c:pt>
                <c:pt idx="6">
                  <c:v>40509</c:v>
                </c:pt>
                <c:pt idx="7">
                  <c:v>40533</c:v>
                </c:pt>
                <c:pt idx="8">
                  <c:v>40572</c:v>
                </c:pt>
                <c:pt idx="9">
                  <c:v>40557</c:v>
                </c:pt>
                <c:pt idx="10">
                  <c:v>40539</c:v>
                </c:pt>
                <c:pt idx="11">
                  <c:v>40523</c:v>
                </c:pt>
                <c:pt idx="12">
                  <c:v>40054</c:v>
                </c:pt>
                <c:pt idx="13">
                  <c:v>40097</c:v>
                </c:pt>
                <c:pt idx="14">
                  <c:v>40091</c:v>
                </c:pt>
                <c:pt idx="15">
                  <c:v>40054</c:v>
                </c:pt>
                <c:pt idx="16">
                  <c:v>40046</c:v>
                </c:pt>
                <c:pt idx="17">
                  <c:v>40040</c:v>
                </c:pt>
                <c:pt idx="18">
                  <c:v>39578</c:v>
                </c:pt>
                <c:pt idx="19">
                  <c:v>39565</c:v>
                </c:pt>
                <c:pt idx="20">
                  <c:v>39611</c:v>
                </c:pt>
                <c:pt idx="21">
                  <c:v>39610</c:v>
                </c:pt>
                <c:pt idx="22">
                  <c:v>39592</c:v>
                </c:pt>
                <c:pt idx="23">
                  <c:v>39561</c:v>
                </c:pt>
                <c:pt idx="24">
                  <c:v>39202</c:v>
                </c:pt>
                <c:pt idx="25">
                  <c:v>39177</c:v>
                </c:pt>
                <c:pt idx="26">
                  <c:v>39198</c:v>
                </c:pt>
                <c:pt idx="27">
                  <c:v>39215</c:v>
                </c:pt>
                <c:pt idx="28">
                  <c:v>39218</c:v>
                </c:pt>
                <c:pt idx="29">
                  <c:v>39207</c:v>
                </c:pt>
                <c:pt idx="30">
                  <c:v>41917</c:v>
                </c:pt>
                <c:pt idx="31">
                  <c:v>41949</c:v>
                </c:pt>
                <c:pt idx="32">
                  <c:v>41990</c:v>
                </c:pt>
                <c:pt idx="33">
                  <c:v>41958</c:v>
                </c:pt>
                <c:pt idx="34">
                  <c:v>41955</c:v>
                </c:pt>
                <c:pt idx="35">
                  <c:v>41930</c:v>
                </c:pt>
                <c:pt idx="36">
                  <c:v>41226</c:v>
                </c:pt>
                <c:pt idx="37">
                  <c:v>41187</c:v>
                </c:pt>
                <c:pt idx="38">
                  <c:v>41219</c:v>
                </c:pt>
                <c:pt idx="39">
                  <c:v>41150</c:v>
                </c:pt>
                <c:pt idx="40">
                  <c:v>40838</c:v>
                </c:pt>
                <c:pt idx="41">
                  <c:v>41209</c:v>
                </c:pt>
                <c:pt idx="42">
                  <c:v>40043</c:v>
                </c:pt>
                <c:pt idx="43">
                  <c:v>40037</c:v>
                </c:pt>
                <c:pt idx="44">
                  <c:v>40000</c:v>
                </c:pt>
                <c:pt idx="45">
                  <c:v>40054</c:v>
                </c:pt>
                <c:pt idx="46">
                  <c:v>40100</c:v>
                </c:pt>
                <c:pt idx="47">
                  <c:v>40048</c:v>
                </c:pt>
                <c:pt idx="48">
                  <c:v>39582</c:v>
                </c:pt>
                <c:pt idx="49">
                  <c:v>39552</c:v>
                </c:pt>
                <c:pt idx="50">
                  <c:v>39552</c:v>
                </c:pt>
                <c:pt idx="51">
                  <c:v>39567</c:v>
                </c:pt>
                <c:pt idx="52">
                  <c:v>39598</c:v>
                </c:pt>
                <c:pt idx="53">
                  <c:v>39607</c:v>
                </c:pt>
                <c:pt idx="54">
                  <c:v>39221</c:v>
                </c:pt>
                <c:pt idx="55">
                  <c:v>39273</c:v>
                </c:pt>
                <c:pt idx="56">
                  <c:v>39282</c:v>
                </c:pt>
                <c:pt idx="57">
                  <c:v>39229</c:v>
                </c:pt>
                <c:pt idx="58">
                  <c:v>39244</c:v>
                </c:pt>
                <c:pt idx="59">
                  <c:v>39253</c:v>
                </c:pt>
                <c:pt idx="60">
                  <c:v>42632</c:v>
                </c:pt>
                <c:pt idx="61">
                  <c:v>42537</c:v>
                </c:pt>
                <c:pt idx="62">
                  <c:v>42573</c:v>
                </c:pt>
                <c:pt idx="63">
                  <c:v>42666</c:v>
                </c:pt>
                <c:pt idx="64">
                  <c:v>42570</c:v>
                </c:pt>
                <c:pt idx="65">
                  <c:v>42694</c:v>
                </c:pt>
                <c:pt idx="66">
                  <c:v>41177</c:v>
                </c:pt>
                <c:pt idx="67">
                  <c:v>41149</c:v>
                </c:pt>
                <c:pt idx="68">
                  <c:v>41350</c:v>
                </c:pt>
                <c:pt idx="69">
                  <c:v>41161</c:v>
                </c:pt>
                <c:pt idx="70">
                  <c:v>41168</c:v>
                </c:pt>
                <c:pt idx="71">
                  <c:v>41129</c:v>
                </c:pt>
                <c:pt idx="72">
                  <c:v>40831</c:v>
                </c:pt>
                <c:pt idx="73">
                  <c:v>40825</c:v>
                </c:pt>
                <c:pt idx="74">
                  <c:v>40795</c:v>
                </c:pt>
                <c:pt idx="75">
                  <c:v>40775</c:v>
                </c:pt>
                <c:pt idx="76">
                  <c:v>40769</c:v>
                </c:pt>
                <c:pt idx="77">
                  <c:v>40812</c:v>
                </c:pt>
                <c:pt idx="78">
                  <c:v>40731</c:v>
                </c:pt>
                <c:pt idx="79">
                  <c:v>40715</c:v>
                </c:pt>
                <c:pt idx="80">
                  <c:v>40786</c:v>
                </c:pt>
                <c:pt idx="81">
                  <c:v>40790</c:v>
                </c:pt>
                <c:pt idx="82">
                  <c:v>40745</c:v>
                </c:pt>
                <c:pt idx="83">
                  <c:v>40693</c:v>
                </c:pt>
                <c:pt idx="84">
                  <c:v>40195</c:v>
                </c:pt>
                <c:pt idx="85">
                  <c:v>40244</c:v>
                </c:pt>
                <c:pt idx="86">
                  <c:v>40226</c:v>
                </c:pt>
                <c:pt idx="87">
                  <c:v>40202</c:v>
                </c:pt>
                <c:pt idx="88">
                  <c:v>40192</c:v>
                </c:pt>
                <c:pt idx="89">
                  <c:v>40203</c:v>
                </c:pt>
                <c:pt idx="90">
                  <c:v>39965</c:v>
                </c:pt>
                <c:pt idx="91">
                  <c:v>39928</c:v>
                </c:pt>
                <c:pt idx="92">
                  <c:v>39895</c:v>
                </c:pt>
                <c:pt idx="93">
                  <c:v>39930</c:v>
                </c:pt>
                <c:pt idx="94">
                  <c:v>39941</c:v>
                </c:pt>
                <c:pt idx="95">
                  <c:v>39907</c:v>
                </c:pt>
                <c:pt idx="96">
                  <c:v>42363</c:v>
                </c:pt>
                <c:pt idx="97">
                  <c:v>42418</c:v>
                </c:pt>
                <c:pt idx="98">
                  <c:v>42400</c:v>
                </c:pt>
                <c:pt idx="99">
                  <c:v>42358</c:v>
                </c:pt>
                <c:pt idx="100">
                  <c:v>42383</c:v>
                </c:pt>
                <c:pt idx="101">
                  <c:v>42393</c:v>
                </c:pt>
                <c:pt idx="102">
                  <c:v>41903</c:v>
                </c:pt>
                <c:pt idx="103">
                  <c:v>42004</c:v>
                </c:pt>
                <c:pt idx="104">
                  <c:v>41945</c:v>
                </c:pt>
                <c:pt idx="105">
                  <c:v>41897</c:v>
                </c:pt>
                <c:pt idx="106">
                  <c:v>41970</c:v>
                </c:pt>
                <c:pt idx="107">
                  <c:v>41953</c:v>
                </c:pt>
                <c:pt idx="108">
                  <c:v>41526</c:v>
                </c:pt>
                <c:pt idx="109">
                  <c:v>41499</c:v>
                </c:pt>
                <c:pt idx="110">
                  <c:v>41544</c:v>
                </c:pt>
                <c:pt idx="111">
                  <c:v>41515</c:v>
                </c:pt>
                <c:pt idx="112">
                  <c:v>41494</c:v>
                </c:pt>
                <c:pt idx="113">
                  <c:v>41639</c:v>
                </c:pt>
                <c:pt idx="114">
                  <c:v>41099</c:v>
                </c:pt>
                <c:pt idx="115">
                  <c:v>41062</c:v>
                </c:pt>
                <c:pt idx="116">
                  <c:v>41042</c:v>
                </c:pt>
                <c:pt idx="117">
                  <c:v>41087</c:v>
                </c:pt>
                <c:pt idx="118">
                  <c:v>41079</c:v>
                </c:pt>
                <c:pt idx="119">
                  <c:v>40999</c:v>
                </c:pt>
                <c:pt idx="120">
                  <c:v>40617</c:v>
                </c:pt>
                <c:pt idx="121">
                  <c:v>40732</c:v>
                </c:pt>
                <c:pt idx="122">
                  <c:v>40760</c:v>
                </c:pt>
                <c:pt idx="123">
                  <c:v>40657</c:v>
                </c:pt>
                <c:pt idx="124">
                  <c:v>40622</c:v>
                </c:pt>
                <c:pt idx="125">
                  <c:v>40680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44-4193-94E4-27A792F006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341920"/>
        <c:axId val="695333184"/>
      </c:lineChart>
      <c:catAx>
        <c:axId val="69534192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333184"/>
        <c:crosses val="autoZero"/>
        <c:auto val="1"/>
        <c:lblAlgn val="ctr"/>
        <c:lblOffset val="100"/>
        <c:noMultiLvlLbl val="0"/>
      </c:catAx>
      <c:valAx>
        <c:axId val="695333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53419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'newF02_ampl+freq_8+8_o2'!$B$1:$Q$1</c:f>
              <c:numCache>
                <c:formatCode>0.00</c:formatCode>
                <c:ptCount val="16"/>
                <c:pt idx="0">
                  <c:v>-0.62541292421530315</c:v>
                </c:pt>
                <c:pt idx="1">
                  <c:v>-0.61969368627077037</c:v>
                </c:pt>
                <c:pt idx="2">
                  <c:v>-0.60781174319896492</c:v>
                </c:pt>
                <c:pt idx="3">
                  <c:v>-0.60567712339662316</c:v>
                </c:pt>
                <c:pt idx="4">
                  <c:v>-0.60472430296729274</c:v>
                </c:pt>
                <c:pt idx="5">
                  <c:v>-0.59652032962729395</c:v>
                </c:pt>
                <c:pt idx="6">
                  <c:v>-0.58893992232053216</c:v>
                </c:pt>
                <c:pt idx="7">
                  <c:v>-0.58624455812393939</c:v>
                </c:pt>
                <c:pt idx="8">
                  <c:v>0.13169404886439559</c:v>
                </c:pt>
                <c:pt idx="9">
                  <c:v>4.1899266631609748E-2</c:v>
                </c:pt>
                <c:pt idx="10">
                  <c:v>-7.2815789416900316E-4</c:v>
                </c:pt>
                <c:pt idx="11">
                  <c:v>0.1060262151481968</c:v>
                </c:pt>
                <c:pt idx="12">
                  <c:v>0.11151500795589941</c:v>
                </c:pt>
                <c:pt idx="13">
                  <c:v>0.12910135894425606</c:v>
                </c:pt>
                <c:pt idx="14">
                  <c:v>0.11303042780710587</c:v>
                </c:pt>
                <c:pt idx="15">
                  <c:v>0.13598322450651137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D-44EE-98DF-9E2B7BE7A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2229440"/>
        <c:axId val="692231520"/>
      </c:barChart>
      <c:catAx>
        <c:axId val="6922294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31520"/>
        <c:crosses val="autoZero"/>
        <c:auto val="1"/>
        <c:lblAlgn val="ctr"/>
        <c:lblOffset val="100"/>
        <c:noMultiLvlLbl val="0"/>
      </c:catAx>
      <c:valAx>
        <c:axId val="692231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2229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'newF02_ampl+freq_8+8_o2'!$AH$399</c:f>
              <c:strCache>
                <c:ptCount val="1"/>
                <c:pt idx="0">
                  <c:v>Becslés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val>
            <c:numRef>
              <c:f>'newF02_ampl+freq_8+8_o2'!$AH$400:$AH$525</c:f>
              <c:numCache>
                <c:formatCode>General</c:formatCode>
                <c:ptCount val="126"/>
                <c:pt idx="0">
                  <c:v>79995</c:v>
                </c:pt>
                <c:pt idx="1">
                  <c:v>79956.600000000006</c:v>
                </c:pt>
                <c:pt idx="2">
                  <c:v>81588.600000000006</c:v>
                </c:pt>
                <c:pt idx="3">
                  <c:v>79942.600000000006</c:v>
                </c:pt>
                <c:pt idx="4">
                  <c:v>79892.100000000006</c:v>
                </c:pt>
                <c:pt idx="5">
                  <c:v>79889.600000000006</c:v>
                </c:pt>
                <c:pt idx="6">
                  <c:v>89205.3</c:v>
                </c:pt>
                <c:pt idx="7">
                  <c:v>89151.3</c:v>
                </c:pt>
                <c:pt idx="8">
                  <c:v>89112.8</c:v>
                </c:pt>
                <c:pt idx="9">
                  <c:v>89082.3</c:v>
                </c:pt>
                <c:pt idx="10">
                  <c:v>89051.8</c:v>
                </c:pt>
                <c:pt idx="11">
                  <c:v>89020.9</c:v>
                </c:pt>
                <c:pt idx="12">
                  <c:v>95854.399999999994</c:v>
                </c:pt>
                <c:pt idx="13">
                  <c:v>95822</c:v>
                </c:pt>
                <c:pt idx="14">
                  <c:v>95831.9</c:v>
                </c:pt>
                <c:pt idx="15">
                  <c:v>95799.5</c:v>
                </c:pt>
                <c:pt idx="16">
                  <c:v>95784</c:v>
                </c:pt>
                <c:pt idx="17">
                  <c:v>95765</c:v>
                </c:pt>
                <c:pt idx="18">
                  <c:v>103325.1</c:v>
                </c:pt>
                <c:pt idx="19">
                  <c:v>103361.60000000001</c:v>
                </c:pt>
                <c:pt idx="20">
                  <c:v>103380.6</c:v>
                </c:pt>
                <c:pt idx="21">
                  <c:v>103406.1</c:v>
                </c:pt>
                <c:pt idx="22">
                  <c:v>103401.60000000001</c:v>
                </c:pt>
                <c:pt idx="23">
                  <c:v>99399.4</c:v>
                </c:pt>
                <c:pt idx="24">
                  <c:v>109199.8</c:v>
                </c:pt>
                <c:pt idx="25">
                  <c:v>109216.3</c:v>
                </c:pt>
                <c:pt idx="26">
                  <c:v>109259.7</c:v>
                </c:pt>
                <c:pt idx="27">
                  <c:v>109323.2</c:v>
                </c:pt>
                <c:pt idx="28">
                  <c:v>102017.4</c:v>
                </c:pt>
                <c:pt idx="29">
                  <c:v>109344.2</c:v>
                </c:pt>
                <c:pt idx="30">
                  <c:v>80416.3</c:v>
                </c:pt>
                <c:pt idx="31">
                  <c:v>79018.100000000006</c:v>
                </c:pt>
                <c:pt idx="32">
                  <c:v>79014.100000000006</c:v>
                </c:pt>
                <c:pt idx="33">
                  <c:v>79032.100000000006</c:v>
                </c:pt>
                <c:pt idx="34">
                  <c:v>79002.600000000006</c:v>
                </c:pt>
                <c:pt idx="35">
                  <c:v>79004.600000000006</c:v>
                </c:pt>
                <c:pt idx="36">
                  <c:v>88036.9</c:v>
                </c:pt>
                <c:pt idx="37">
                  <c:v>88051.9</c:v>
                </c:pt>
                <c:pt idx="38">
                  <c:v>88079.4</c:v>
                </c:pt>
                <c:pt idx="39">
                  <c:v>88090.4</c:v>
                </c:pt>
                <c:pt idx="40">
                  <c:v>88117.4</c:v>
                </c:pt>
                <c:pt idx="41">
                  <c:v>88116.4</c:v>
                </c:pt>
                <c:pt idx="42">
                  <c:v>96152.8</c:v>
                </c:pt>
                <c:pt idx="43">
                  <c:v>94897</c:v>
                </c:pt>
                <c:pt idx="44">
                  <c:v>94898.5</c:v>
                </c:pt>
                <c:pt idx="45">
                  <c:v>94870.5</c:v>
                </c:pt>
                <c:pt idx="46">
                  <c:v>94867.5</c:v>
                </c:pt>
                <c:pt idx="47">
                  <c:v>94853.5</c:v>
                </c:pt>
                <c:pt idx="48">
                  <c:v>102009.9</c:v>
                </c:pt>
                <c:pt idx="49">
                  <c:v>101977.4</c:v>
                </c:pt>
                <c:pt idx="50">
                  <c:v>101961.9</c:v>
                </c:pt>
                <c:pt idx="51">
                  <c:v>102060.4</c:v>
                </c:pt>
                <c:pt idx="52">
                  <c:v>101770.5</c:v>
                </c:pt>
                <c:pt idx="53">
                  <c:v>102119.8</c:v>
                </c:pt>
                <c:pt idx="54">
                  <c:v>108637.1</c:v>
                </c:pt>
                <c:pt idx="55">
                  <c:v>108652.1</c:v>
                </c:pt>
                <c:pt idx="56">
                  <c:v>108643.1</c:v>
                </c:pt>
                <c:pt idx="57">
                  <c:v>108631.1</c:v>
                </c:pt>
                <c:pt idx="58">
                  <c:v>108586.6</c:v>
                </c:pt>
                <c:pt idx="59">
                  <c:v>108576.1</c:v>
                </c:pt>
                <c:pt idx="60">
                  <c:v>79629.8</c:v>
                </c:pt>
                <c:pt idx="61">
                  <c:v>79553.3</c:v>
                </c:pt>
                <c:pt idx="62">
                  <c:v>79543.3</c:v>
                </c:pt>
                <c:pt idx="63">
                  <c:v>79491.8</c:v>
                </c:pt>
                <c:pt idx="64">
                  <c:v>79479.8</c:v>
                </c:pt>
                <c:pt idx="65">
                  <c:v>79457.399999999994</c:v>
                </c:pt>
                <c:pt idx="66">
                  <c:v>91531.4</c:v>
                </c:pt>
                <c:pt idx="67">
                  <c:v>87455.8</c:v>
                </c:pt>
                <c:pt idx="68">
                  <c:v>87455.3</c:v>
                </c:pt>
                <c:pt idx="69">
                  <c:v>87432.3</c:v>
                </c:pt>
                <c:pt idx="70">
                  <c:v>87414.8</c:v>
                </c:pt>
                <c:pt idx="71">
                  <c:v>87398.8</c:v>
                </c:pt>
                <c:pt idx="72">
                  <c:v>95033.4</c:v>
                </c:pt>
                <c:pt idx="73">
                  <c:v>95302.3</c:v>
                </c:pt>
                <c:pt idx="74">
                  <c:v>95001.4</c:v>
                </c:pt>
                <c:pt idx="75">
                  <c:v>95012.9</c:v>
                </c:pt>
                <c:pt idx="76">
                  <c:v>95061.9</c:v>
                </c:pt>
                <c:pt idx="77">
                  <c:v>95103.4</c:v>
                </c:pt>
                <c:pt idx="78">
                  <c:v>96604</c:v>
                </c:pt>
                <c:pt idx="79">
                  <c:v>95278.3</c:v>
                </c:pt>
                <c:pt idx="80">
                  <c:v>95315.199999999997</c:v>
                </c:pt>
                <c:pt idx="81">
                  <c:v>95312.2</c:v>
                </c:pt>
                <c:pt idx="82">
                  <c:v>95362.2</c:v>
                </c:pt>
                <c:pt idx="83">
                  <c:v>95297.8</c:v>
                </c:pt>
                <c:pt idx="84">
                  <c:v>101745.1</c:v>
                </c:pt>
                <c:pt idx="85">
                  <c:v>101740.6</c:v>
                </c:pt>
                <c:pt idx="86">
                  <c:v>101711.1</c:v>
                </c:pt>
                <c:pt idx="87">
                  <c:v>101705.1</c:v>
                </c:pt>
                <c:pt idx="88">
                  <c:v>101711.6</c:v>
                </c:pt>
                <c:pt idx="89">
                  <c:v>101690.6</c:v>
                </c:pt>
                <c:pt idx="90">
                  <c:v>108781.5</c:v>
                </c:pt>
                <c:pt idx="91">
                  <c:v>108818.5</c:v>
                </c:pt>
                <c:pt idx="92">
                  <c:v>107680.6</c:v>
                </c:pt>
                <c:pt idx="93">
                  <c:v>108866.5</c:v>
                </c:pt>
                <c:pt idx="94">
                  <c:v>108883</c:v>
                </c:pt>
                <c:pt idx="95">
                  <c:v>108890.4</c:v>
                </c:pt>
                <c:pt idx="96">
                  <c:v>78781.7</c:v>
                </c:pt>
                <c:pt idx="97">
                  <c:v>78820.2</c:v>
                </c:pt>
                <c:pt idx="98">
                  <c:v>78791.7</c:v>
                </c:pt>
                <c:pt idx="99">
                  <c:v>78816.7</c:v>
                </c:pt>
                <c:pt idx="100">
                  <c:v>78828.7</c:v>
                </c:pt>
                <c:pt idx="101">
                  <c:v>78818.2</c:v>
                </c:pt>
                <c:pt idx="102">
                  <c:v>88460.7</c:v>
                </c:pt>
                <c:pt idx="103">
                  <c:v>88476.2</c:v>
                </c:pt>
                <c:pt idx="104">
                  <c:v>89953.8</c:v>
                </c:pt>
                <c:pt idx="105">
                  <c:v>88461.2</c:v>
                </c:pt>
                <c:pt idx="106">
                  <c:v>91154.6</c:v>
                </c:pt>
                <c:pt idx="107">
                  <c:v>93840.6</c:v>
                </c:pt>
                <c:pt idx="108">
                  <c:v>95286.8</c:v>
                </c:pt>
                <c:pt idx="109">
                  <c:v>95262.8</c:v>
                </c:pt>
                <c:pt idx="110">
                  <c:v>95364.2</c:v>
                </c:pt>
                <c:pt idx="111">
                  <c:v>95210.3</c:v>
                </c:pt>
                <c:pt idx="112">
                  <c:v>95198.3</c:v>
                </c:pt>
                <c:pt idx="113">
                  <c:v>95193.8</c:v>
                </c:pt>
                <c:pt idx="114">
                  <c:v>102410.7</c:v>
                </c:pt>
                <c:pt idx="115">
                  <c:v>102342.2</c:v>
                </c:pt>
                <c:pt idx="116">
                  <c:v>102324.7</c:v>
                </c:pt>
                <c:pt idx="117">
                  <c:v>102309.2</c:v>
                </c:pt>
                <c:pt idx="118">
                  <c:v>102291.2</c:v>
                </c:pt>
                <c:pt idx="119">
                  <c:v>102309.7</c:v>
                </c:pt>
                <c:pt idx="120">
                  <c:v>108876.5</c:v>
                </c:pt>
                <c:pt idx="121">
                  <c:v>108804</c:v>
                </c:pt>
                <c:pt idx="122">
                  <c:v>108789.5</c:v>
                </c:pt>
                <c:pt idx="123">
                  <c:v>108810.5</c:v>
                </c:pt>
                <c:pt idx="124">
                  <c:v>108763.5</c:v>
                </c:pt>
                <c:pt idx="125">
                  <c:v>108725.5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10-4E04-8D8C-B73A735BE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555528384"/>
        <c:axId val="555525472"/>
      </c:barChart>
      <c:lineChart>
        <c:grouping val="standard"/>
        <c:varyColors val="0"/>
        <c:ser>
          <c:idx val="1"/>
          <c:order val="1"/>
          <c:tx>
            <c:strRef>
              <c:f>'newF02_ampl+freq_8+8_o2'!$AI$399</c:f>
              <c:strCache>
                <c:ptCount val="1"/>
                <c:pt idx="0">
                  <c:v>Tény+0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'newF02_ampl+freq_8+8_o2'!$AI$400:$AI$525</c:f>
              <c:numCache>
                <c:formatCode>General</c:formatCode>
                <c:ptCount val="126"/>
                <c:pt idx="0">
                  <c:v>80040</c:v>
                </c:pt>
                <c:pt idx="1">
                  <c:v>80003</c:v>
                </c:pt>
                <c:pt idx="2">
                  <c:v>79989</c:v>
                </c:pt>
                <c:pt idx="3">
                  <c:v>79989</c:v>
                </c:pt>
                <c:pt idx="4">
                  <c:v>79938</c:v>
                </c:pt>
                <c:pt idx="5">
                  <c:v>79936</c:v>
                </c:pt>
                <c:pt idx="6">
                  <c:v>89257</c:v>
                </c:pt>
                <c:pt idx="7">
                  <c:v>89203</c:v>
                </c:pt>
                <c:pt idx="8">
                  <c:v>89163</c:v>
                </c:pt>
                <c:pt idx="9">
                  <c:v>89133</c:v>
                </c:pt>
                <c:pt idx="10">
                  <c:v>89103</c:v>
                </c:pt>
                <c:pt idx="11">
                  <c:v>89072</c:v>
                </c:pt>
                <c:pt idx="12">
                  <c:v>95909</c:v>
                </c:pt>
                <c:pt idx="13">
                  <c:v>95877</c:v>
                </c:pt>
                <c:pt idx="14">
                  <c:v>95886</c:v>
                </c:pt>
                <c:pt idx="15">
                  <c:v>95854</c:v>
                </c:pt>
                <c:pt idx="16">
                  <c:v>95839</c:v>
                </c:pt>
                <c:pt idx="17">
                  <c:v>95820</c:v>
                </c:pt>
                <c:pt idx="18">
                  <c:v>103384</c:v>
                </c:pt>
                <c:pt idx="19">
                  <c:v>103420</c:v>
                </c:pt>
                <c:pt idx="20">
                  <c:v>103439</c:v>
                </c:pt>
                <c:pt idx="21">
                  <c:v>103465</c:v>
                </c:pt>
                <c:pt idx="22">
                  <c:v>103460</c:v>
                </c:pt>
                <c:pt idx="23">
                  <c:v>103501</c:v>
                </c:pt>
                <c:pt idx="24">
                  <c:v>109263</c:v>
                </c:pt>
                <c:pt idx="25">
                  <c:v>109279</c:v>
                </c:pt>
                <c:pt idx="26">
                  <c:v>109323</c:v>
                </c:pt>
                <c:pt idx="27">
                  <c:v>109386</c:v>
                </c:pt>
                <c:pt idx="28">
                  <c:v>109398</c:v>
                </c:pt>
                <c:pt idx="29">
                  <c:v>109407</c:v>
                </c:pt>
                <c:pt idx="30">
                  <c:v>79080</c:v>
                </c:pt>
                <c:pt idx="31">
                  <c:v>79064</c:v>
                </c:pt>
                <c:pt idx="32">
                  <c:v>79060</c:v>
                </c:pt>
                <c:pt idx="33">
                  <c:v>79077</c:v>
                </c:pt>
                <c:pt idx="34">
                  <c:v>79048</c:v>
                </c:pt>
                <c:pt idx="35">
                  <c:v>79051</c:v>
                </c:pt>
                <c:pt idx="36">
                  <c:v>88088</c:v>
                </c:pt>
                <c:pt idx="37">
                  <c:v>88103</c:v>
                </c:pt>
                <c:pt idx="38">
                  <c:v>88131</c:v>
                </c:pt>
                <c:pt idx="39">
                  <c:v>88142</c:v>
                </c:pt>
                <c:pt idx="40">
                  <c:v>88168</c:v>
                </c:pt>
                <c:pt idx="41">
                  <c:v>88167</c:v>
                </c:pt>
                <c:pt idx="42">
                  <c:v>94952</c:v>
                </c:pt>
                <c:pt idx="43">
                  <c:v>94951</c:v>
                </c:pt>
                <c:pt idx="44">
                  <c:v>94953</c:v>
                </c:pt>
                <c:pt idx="45">
                  <c:v>94925</c:v>
                </c:pt>
                <c:pt idx="46">
                  <c:v>94921</c:v>
                </c:pt>
                <c:pt idx="47">
                  <c:v>94907</c:v>
                </c:pt>
                <c:pt idx="48">
                  <c:v>102068</c:v>
                </c:pt>
                <c:pt idx="49">
                  <c:v>102036</c:v>
                </c:pt>
                <c:pt idx="50">
                  <c:v>102020</c:v>
                </c:pt>
                <c:pt idx="51">
                  <c:v>102120</c:v>
                </c:pt>
                <c:pt idx="52">
                  <c:v>102174</c:v>
                </c:pt>
                <c:pt idx="53">
                  <c:v>102177</c:v>
                </c:pt>
                <c:pt idx="54">
                  <c:v>108699</c:v>
                </c:pt>
                <c:pt idx="55">
                  <c:v>108713</c:v>
                </c:pt>
                <c:pt idx="56">
                  <c:v>108705</c:v>
                </c:pt>
                <c:pt idx="57">
                  <c:v>108693</c:v>
                </c:pt>
                <c:pt idx="58">
                  <c:v>108648</c:v>
                </c:pt>
                <c:pt idx="59">
                  <c:v>108638</c:v>
                </c:pt>
                <c:pt idx="60">
                  <c:v>79677</c:v>
                </c:pt>
                <c:pt idx="61">
                  <c:v>79600</c:v>
                </c:pt>
                <c:pt idx="62">
                  <c:v>79589</c:v>
                </c:pt>
                <c:pt idx="63">
                  <c:v>79538</c:v>
                </c:pt>
                <c:pt idx="64">
                  <c:v>79526</c:v>
                </c:pt>
                <c:pt idx="65">
                  <c:v>79503</c:v>
                </c:pt>
                <c:pt idx="66">
                  <c:v>87528</c:v>
                </c:pt>
                <c:pt idx="67">
                  <c:v>87507</c:v>
                </c:pt>
                <c:pt idx="68">
                  <c:v>87505</c:v>
                </c:pt>
                <c:pt idx="69">
                  <c:v>87483</c:v>
                </c:pt>
                <c:pt idx="70">
                  <c:v>87465</c:v>
                </c:pt>
                <c:pt idx="71">
                  <c:v>87448</c:v>
                </c:pt>
                <c:pt idx="72">
                  <c:v>95088</c:v>
                </c:pt>
                <c:pt idx="73">
                  <c:v>95073</c:v>
                </c:pt>
                <c:pt idx="74">
                  <c:v>95054</c:v>
                </c:pt>
                <c:pt idx="75">
                  <c:v>95069</c:v>
                </c:pt>
                <c:pt idx="76">
                  <c:v>95116</c:v>
                </c:pt>
                <c:pt idx="77">
                  <c:v>95158</c:v>
                </c:pt>
                <c:pt idx="78">
                  <c:v>95337</c:v>
                </c:pt>
                <c:pt idx="79">
                  <c:v>95333</c:v>
                </c:pt>
                <c:pt idx="80">
                  <c:v>95370</c:v>
                </c:pt>
                <c:pt idx="81">
                  <c:v>95367</c:v>
                </c:pt>
                <c:pt idx="82">
                  <c:v>95416</c:v>
                </c:pt>
                <c:pt idx="83">
                  <c:v>95352</c:v>
                </c:pt>
                <c:pt idx="84">
                  <c:v>101803</c:v>
                </c:pt>
                <c:pt idx="85">
                  <c:v>101799</c:v>
                </c:pt>
                <c:pt idx="86">
                  <c:v>101770</c:v>
                </c:pt>
                <c:pt idx="87">
                  <c:v>101763</c:v>
                </c:pt>
                <c:pt idx="88">
                  <c:v>101769</c:v>
                </c:pt>
                <c:pt idx="89">
                  <c:v>101749</c:v>
                </c:pt>
                <c:pt idx="90">
                  <c:v>108844</c:v>
                </c:pt>
                <c:pt idx="91">
                  <c:v>108880</c:v>
                </c:pt>
                <c:pt idx="92">
                  <c:v>108916</c:v>
                </c:pt>
                <c:pt idx="93">
                  <c:v>108929</c:v>
                </c:pt>
                <c:pt idx="94">
                  <c:v>108944</c:v>
                </c:pt>
                <c:pt idx="95">
                  <c:v>108952</c:v>
                </c:pt>
                <c:pt idx="96">
                  <c:v>78828</c:v>
                </c:pt>
                <c:pt idx="97">
                  <c:v>78867</c:v>
                </c:pt>
                <c:pt idx="98">
                  <c:v>78838</c:v>
                </c:pt>
                <c:pt idx="99">
                  <c:v>78863</c:v>
                </c:pt>
                <c:pt idx="100">
                  <c:v>78874</c:v>
                </c:pt>
                <c:pt idx="101">
                  <c:v>78863</c:v>
                </c:pt>
                <c:pt idx="102">
                  <c:v>88513</c:v>
                </c:pt>
                <c:pt idx="103">
                  <c:v>88526</c:v>
                </c:pt>
                <c:pt idx="104">
                  <c:v>88540</c:v>
                </c:pt>
                <c:pt idx="105">
                  <c:v>88512</c:v>
                </c:pt>
                <c:pt idx="106">
                  <c:v>88469</c:v>
                </c:pt>
                <c:pt idx="107">
                  <c:v>88435</c:v>
                </c:pt>
                <c:pt idx="108">
                  <c:v>95340</c:v>
                </c:pt>
                <c:pt idx="109">
                  <c:v>95318</c:v>
                </c:pt>
                <c:pt idx="110">
                  <c:v>95292</c:v>
                </c:pt>
                <c:pt idx="111">
                  <c:v>95264</c:v>
                </c:pt>
                <c:pt idx="112">
                  <c:v>95252</c:v>
                </c:pt>
                <c:pt idx="113">
                  <c:v>95247</c:v>
                </c:pt>
                <c:pt idx="114">
                  <c:v>102469</c:v>
                </c:pt>
                <c:pt idx="115">
                  <c:v>102400</c:v>
                </c:pt>
                <c:pt idx="116">
                  <c:v>102384</c:v>
                </c:pt>
                <c:pt idx="117">
                  <c:v>102369</c:v>
                </c:pt>
                <c:pt idx="118">
                  <c:v>102349</c:v>
                </c:pt>
                <c:pt idx="119">
                  <c:v>102368</c:v>
                </c:pt>
                <c:pt idx="120">
                  <c:v>108938</c:v>
                </c:pt>
                <c:pt idx="121">
                  <c:v>108866</c:v>
                </c:pt>
                <c:pt idx="122">
                  <c:v>108851</c:v>
                </c:pt>
                <c:pt idx="123">
                  <c:v>108872</c:v>
                </c:pt>
                <c:pt idx="124">
                  <c:v>108824</c:v>
                </c:pt>
                <c:pt idx="125">
                  <c:v>108788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0-4E04-8D8C-B73A735BE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5528384"/>
        <c:axId val="555525472"/>
      </c:lineChart>
      <c:catAx>
        <c:axId val="5555283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525472"/>
        <c:crosses val="autoZero"/>
        <c:auto val="1"/>
        <c:lblAlgn val="ctr"/>
        <c:lblOffset val="100"/>
        <c:noMultiLvlLbl val="0"/>
      </c:catAx>
      <c:valAx>
        <c:axId val="555525472"/>
        <c:scaling>
          <c:orientation val="minMax"/>
          <c:max val="110000"/>
          <c:min val="70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5552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5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1.png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1.png"/><Relationship Id="rId1" Type="http://schemas.openxmlformats.org/officeDocument/2006/relationships/chart" Target="../charts/chart8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1.png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image" Target="../media/image1.png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image" Target="../media/image1.png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131</xdr:row>
      <xdr:rowOff>0</xdr:rowOff>
    </xdr:from>
    <xdr:to>
      <xdr:col>4</xdr:col>
      <xdr:colOff>180975</xdr:colOff>
      <xdr:row>134</xdr:row>
      <xdr:rowOff>0</xdr:rowOff>
    </xdr:to>
    <xdr:pic>
      <xdr:nvPicPr>
        <xdr:cNvPr id="3" name="Picture 2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55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168088</xdr:colOff>
      <xdr:row>505</xdr:row>
      <xdr:rowOff>6723</xdr:rowOff>
    </xdr:from>
    <xdr:to>
      <xdr:col>35</xdr:col>
      <xdr:colOff>201705</xdr:colOff>
      <xdr:row>518</xdr:row>
      <xdr:rowOff>127746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313763</xdr:colOff>
      <xdr:row>406</xdr:row>
      <xdr:rowOff>145676</xdr:rowOff>
    </xdr:from>
    <xdr:to>
      <xdr:col>37</xdr:col>
      <xdr:colOff>235322</xdr:colOff>
      <xdr:row>426</xdr:row>
      <xdr:rowOff>4482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313764</xdr:colOff>
      <xdr:row>630</xdr:row>
      <xdr:rowOff>85164</xdr:rowOff>
    </xdr:from>
    <xdr:to>
      <xdr:col>38</xdr:col>
      <xdr:colOff>145677</xdr:colOff>
      <xdr:row>644</xdr:row>
      <xdr:rowOff>4482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665</xdr:row>
      <xdr:rowOff>0</xdr:rowOff>
    </xdr:from>
    <xdr:to>
      <xdr:col>4</xdr:col>
      <xdr:colOff>180975</xdr:colOff>
      <xdr:row>668</xdr:row>
      <xdr:rowOff>0</xdr:rowOff>
    </xdr:to>
    <xdr:pic>
      <xdr:nvPicPr>
        <xdr:cNvPr id="7" name="Picture 6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5064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212912</xdr:colOff>
      <xdr:row>1055</xdr:row>
      <xdr:rowOff>230841</xdr:rowOff>
    </xdr:from>
    <xdr:to>
      <xdr:col>35</xdr:col>
      <xdr:colOff>246529</xdr:colOff>
      <xdr:row>1069</xdr:row>
      <xdr:rowOff>116541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24</xdr:col>
      <xdr:colOff>201705</xdr:colOff>
      <xdr:row>1033</xdr:row>
      <xdr:rowOff>179294</xdr:rowOff>
    </xdr:from>
    <xdr:to>
      <xdr:col>37</xdr:col>
      <xdr:colOff>11205</xdr:colOff>
      <xdr:row>1052</xdr:row>
      <xdr:rowOff>194982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130</xdr:row>
      <xdr:rowOff>0</xdr:rowOff>
    </xdr:from>
    <xdr:to>
      <xdr:col>4</xdr:col>
      <xdr:colOff>28575</xdr:colOff>
      <xdr:row>132</xdr:row>
      <xdr:rowOff>190500</xdr:rowOff>
    </xdr:to>
    <xdr:pic>
      <xdr:nvPicPr>
        <xdr:cNvPr id="7" name="Picture 6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663</xdr:row>
      <xdr:rowOff>0</xdr:rowOff>
    </xdr:from>
    <xdr:to>
      <xdr:col>4</xdr:col>
      <xdr:colOff>28575</xdr:colOff>
      <xdr:row>666</xdr:row>
      <xdr:rowOff>0</xdr:rowOff>
    </xdr:to>
    <xdr:pic>
      <xdr:nvPicPr>
        <xdr:cNvPr id="8" name="Picture 7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73325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468923</xdr:colOff>
      <xdr:row>7</xdr:row>
      <xdr:rowOff>93785</xdr:rowOff>
    </xdr:from>
    <xdr:to>
      <xdr:col>17</xdr:col>
      <xdr:colOff>205154</xdr:colOff>
      <xdr:row>21</xdr:row>
      <xdr:rowOff>169985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132522</xdr:colOff>
      <xdr:row>9</xdr:row>
      <xdr:rowOff>77857</xdr:rowOff>
    </xdr:from>
    <xdr:to>
      <xdr:col>13</xdr:col>
      <xdr:colOff>397566</xdr:colOff>
      <xdr:row>23</xdr:row>
      <xdr:rowOff>154057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130</xdr:row>
      <xdr:rowOff>0</xdr:rowOff>
    </xdr:from>
    <xdr:to>
      <xdr:col>4</xdr:col>
      <xdr:colOff>0</xdr:colOff>
      <xdr:row>133</xdr:row>
      <xdr:rowOff>0</xdr:rowOff>
    </xdr:to>
    <xdr:pic>
      <xdr:nvPicPr>
        <xdr:cNvPr id="8" name="Picture 7" descr="COC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12625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256761</xdr:colOff>
      <xdr:row>626</xdr:row>
      <xdr:rowOff>3313</xdr:rowOff>
    </xdr:from>
    <xdr:to>
      <xdr:col>19</xdr:col>
      <xdr:colOff>49696</xdr:colOff>
      <xdr:row>639</xdr:row>
      <xdr:rowOff>162339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131</xdr:row>
      <xdr:rowOff>0</xdr:rowOff>
    </xdr:from>
    <xdr:to>
      <xdr:col>4</xdr:col>
      <xdr:colOff>85725</xdr:colOff>
      <xdr:row>134</xdr:row>
      <xdr:rowOff>0</xdr:rowOff>
    </xdr:to>
    <xdr:pic>
      <xdr:nvPicPr>
        <xdr:cNvPr id="7" name="Picture 6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55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35</xdr:col>
      <xdr:colOff>0</xdr:colOff>
      <xdr:row>132</xdr:row>
      <xdr:rowOff>0</xdr:rowOff>
    </xdr:from>
    <xdr:to>
      <xdr:col>40</xdr:col>
      <xdr:colOff>247650</xdr:colOff>
      <xdr:row>134</xdr:row>
      <xdr:rowOff>190500</xdr:rowOff>
    </xdr:to>
    <xdr:pic>
      <xdr:nvPicPr>
        <xdr:cNvPr id="3" name="Picture 2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602950" y="25146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527538</xdr:colOff>
      <xdr:row>7</xdr:row>
      <xdr:rowOff>93785</xdr:rowOff>
    </xdr:from>
    <xdr:to>
      <xdr:col>13</xdr:col>
      <xdr:colOff>373673</xdr:colOff>
      <xdr:row>21</xdr:row>
      <xdr:rowOff>169985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130</xdr:row>
      <xdr:rowOff>0</xdr:rowOff>
    </xdr:from>
    <xdr:to>
      <xdr:col>3</xdr:col>
      <xdr:colOff>285750</xdr:colOff>
      <xdr:row>132</xdr:row>
      <xdr:rowOff>190500</xdr:rowOff>
    </xdr:to>
    <xdr:pic>
      <xdr:nvPicPr>
        <xdr:cNvPr id="4" name="Picture 3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132</xdr:row>
      <xdr:rowOff>0</xdr:rowOff>
    </xdr:from>
    <xdr:to>
      <xdr:col>3</xdr:col>
      <xdr:colOff>285750</xdr:colOff>
      <xdr:row>134</xdr:row>
      <xdr:rowOff>190500</xdr:rowOff>
    </xdr:to>
    <xdr:pic>
      <xdr:nvPicPr>
        <xdr:cNvPr id="3" name="Picture 2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6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130</xdr:row>
      <xdr:rowOff>0</xdr:rowOff>
    </xdr:from>
    <xdr:to>
      <xdr:col>0</xdr:col>
      <xdr:colOff>1905000</xdr:colOff>
      <xdr:row>133</xdr:row>
      <xdr:rowOff>0</xdr:rowOff>
    </xdr:to>
    <xdr:pic>
      <xdr:nvPicPr>
        <xdr:cNvPr id="7" name="Picture 6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132521</xdr:colOff>
      <xdr:row>626</xdr:row>
      <xdr:rowOff>3313</xdr:rowOff>
    </xdr:from>
    <xdr:to>
      <xdr:col>19</xdr:col>
      <xdr:colOff>240195</xdr:colOff>
      <xdr:row>639</xdr:row>
      <xdr:rowOff>162340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130</xdr:row>
      <xdr:rowOff>0</xdr:rowOff>
    </xdr:from>
    <xdr:to>
      <xdr:col>4</xdr:col>
      <xdr:colOff>142875</xdr:colOff>
      <xdr:row>133</xdr:row>
      <xdr:rowOff>0</xdr:rowOff>
    </xdr:to>
    <xdr:pic>
      <xdr:nvPicPr>
        <xdr:cNvPr id="3" name="Picture 2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130</xdr:row>
      <xdr:rowOff>0</xdr:rowOff>
    </xdr:from>
    <xdr:to>
      <xdr:col>4</xdr:col>
      <xdr:colOff>142875</xdr:colOff>
      <xdr:row>133</xdr:row>
      <xdr:rowOff>0</xdr:rowOff>
    </xdr:to>
    <xdr:pic>
      <xdr:nvPicPr>
        <xdr:cNvPr id="3" name="Picture 2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207066</xdr:colOff>
      <xdr:row>626</xdr:row>
      <xdr:rowOff>3313</xdr:rowOff>
    </xdr:from>
    <xdr:to>
      <xdr:col>21</xdr:col>
      <xdr:colOff>140805</xdr:colOff>
      <xdr:row>639</xdr:row>
      <xdr:rowOff>162339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130</xdr:row>
      <xdr:rowOff>0</xdr:rowOff>
    </xdr:from>
    <xdr:to>
      <xdr:col>2</xdr:col>
      <xdr:colOff>95250</xdr:colOff>
      <xdr:row>133</xdr:row>
      <xdr:rowOff>0</xdr:rowOff>
    </xdr:to>
    <xdr:pic>
      <xdr:nvPicPr>
        <xdr:cNvPr id="3" name="Picture 2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339587</xdr:colOff>
      <xdr:row>503</xdr:row>
      <xdr:rowOff>3313</xdr:rowOff>
    </xdr:from>
    <xdr:to>
      <xdr:col>31</xdr:col>
      <xdr:colOff>240196</xdr:colOff>
      <xdr:row>516</xdr:row>
      <xdr:rowOff>162339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521805</xdr:colOff>
      <xdr:row>9</xdr:row>
      <xdr:rowOff>77857</xdr:rowOff>
    </xdr:from>
    <xdr:to>
      <xdr:col>13</xdr:col>
      <xdr:colOff>289892</xdr:colOff>
      <xdr:row>23</xdr:row>
      <xdr:rowOff>154057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132</xdr:row>
      <xdr:rowOff>0</xdr:rowOff>
    </xdr:from>
    <xdr:to>
      <xdr:col>2</xdr:col>
      <xdr:colOff>104775</xdr:colOff>
      <xdr:row>135</xdr:row>
      <xdr:rowOff>0</xdr:rowOff>
    </xdr:to>
    <xdr:pic>
      <xdr:nvPicPr>
        <xdr:cNvPr id="4" name="Picture 3" descr="COC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6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339587</xdr:colOff>
      <xdr:row>499</xdr:row>
      <xdr:rowOff>74543</xdr:rowOff>
    </xdr:from>
    <xdr:to>
      <xdr:col>31</xdr:col>
      <xdr:colOff>240196</xdr:colOff>
      <xdr:row>517</xdr:row>
      <xdr:rowOff>162339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521805</xdr:colOff>
      <xdr:row>9</xdr:row>
      <xdr:rowOff>77857</xdr:rowOff>
    </xdr:from>
    <xdr:to>
      <xdr:col>13</xdr:col>
      <xdr:colOff>289892</xdr:colOff>
      <xdr:row>23</xdr:row>
      <xdr:rowOff>154057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131</xdr:row>
      <xdr:rowOff>0</xdr:rowOff>
    </xdr:from>
    <xdr:to>
      <xdr:col>2</xdr:col>
      <xdr:colOff>104775</xdr:colOff>
      <xdr:row>134</xdr:row>
      <xdr:rowOff>0</xdr:rowOff>
    </xdr:to>
    <xdr:pic>
      <xdr:nvPicPr>
        <xdr:cNvPr id="5" name="Picture 4" descr="COC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955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19</xdr:col>
      <xdr:colOff>256761</xdr:colOff>
      <xdr:row>496</xdr:row>
      <xdr:rowOff>124240</xdr:rowOff>
    </xdr:from>
    <xdr:to>
      <xdr:col>31</xdr:col>
      <xdr:colOff>240196</xdr:colOff>
      <xdr:row>520</xdr:row>
      <xdr:rowOff>115957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521805</xdr:colOff>
      <xdr:row>9</xdr:row>
      <xdr:rowOff>77857</xdr:rowOff>
    </xdr:from>
    <xdr:to>
      <xdr:col>13</xdr:col>
      <xdr:colOff>289892</xdr:colOff>
      <xdr:row>23</xdr:row>
      <xdr:rowOff>154057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35</xdr:col>
      <xdr:colOff>0</xdr:colOff>
      <xdr:row>132</xdr:row>
      <xdr:rowOff>0</xdr:rowOff>
    </xdr:from>
    <xdr:to>
      <xdr:col>38</xdr:col>
      <xdr:colOff>266700</xdr:colOff>
      <xdr:row>135</xdr:row>
      <xdr:rowOff>0</xdr:rowOff>
    </xdr:to>
    <xdr:pic>
      <xdr:nvPicPr>
        <xdr:cNvPr id="5" name="Picture 4" descr="COC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88800" y="25146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49</xdr:col>
      <xdr:colOff>211205</xdr:colOff>
      <xdr:row>504</xdr:row>
      <xdr:rowOff>3313</xdr:rowOff>
    </xdr:from>
    <xdr:to>
      <xdr:col>66</xdr:col>
      <xdr:colOff>66260</xdr:colOff>
      <xdr:row>517</xdr:row>
      <xdr:rowOff>162339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521805</xdr:colOff>
      <xdr:row>9</xdr:row>
      <xdr:rowOff>77857</xdr:rowOff>
    </xdr:from>
    <xdr:to>
      <xdr:col>13</xdr:col>
      <xdr:colOff>289892</xdr:colOff>
      <xdr:row>23</xdr:row>
      <xdr:rowOff>154057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132</xdr:row>
      <xdr:rowOff>0</xdr:rowOff>
    </xdr:from>
    <xdr:to>
      <xdr:col>2</xdr:col>
      <xdr:colOff>104775</xdr:colOff>
      <xdr:row>135</xdr:row>
      <xdr:rowOff>0</xdr:rowOff>
    </xdr:to>
    <xdr:pic>
      <xdr:nvPicPr>
        <xdr:cNvPr id="5" name="Picture 4" descr="COCO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46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25</xdr:col>
      <xdr:colOff>339587</xdr:colOff>
      <xdr:row>504</xdr:row>
      <xdr:rowOff>3313</xdr:rowOff>
    </xdr:from>
    <xdr:to>
      <xdr:col>31</xdr:col>
      <xdr:colOff>240196</xdr:colOff>
      <xdr:row>517</xdr:row>
      <xdr:rowOff>162339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129</xdr:row>
      <xdr:rowOff>0</xdr:rowOff>
    </xdr:from>
    <xdr:to>
      <xdr:col>0</xdr:col>
      <xdr:colOff>1905000</xdr:colOff>
      <xdr:row>132</xdr:row>
      <xdr:rowOff>0</xdr:rowOff>
    </xdr:to>
    <xdr:pic>
      <xdr:nvPicPr>
        <xdr:cNvPr id="3" name="Picture 2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745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314739</xdr:colOff>
      <xdr:row>624</xdr:row>
      <xdr:rowOff>160682</xdr:rowOff>
    </xdr:from>
    <xdr:to>
      <xdr:col>18</xdr:col>
      <xdr:colOff>422413</xdr:colOff>
      <xdr:row>638</xdr:row>
      <xdr:rowOff>120926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664</xdr:row>
      <xdr:rowOff>0</xdr:rowOff>
    </xdr:from>
    <xdr:to>
      <xdr:col>0</xdr:col>
      <xdr:colOff>1905000</xdr:colOff>
      <xdr:row>667</xdr:row>
      <xdr:rowOff>0</xdr:rowOff>
    </xdr:to>
    <xdr:pic>
      <xdr:nvPicPr>
        <xdr:cNvPr id="5" name="Picture 4" descr="COCO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7715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132522</xdr:colOff>
      <xdr:row>1160</xdr:row>
      <xdr:rowOff>3313</xdr:rowOff>
    </xdr:from>
    <xdr:to>
      <xdr:col>13</xdr:col>
      <xdr:colOff>397566</xdr:colOff>
      <xdr:row>1173</xdr:row>
      <xdr:rowOff>162339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19</xdr:col>
      <xdr:colOff>289891</xdr:colOff>
      <xdr:row>624</xdr:row>
      <xdr:rowOff>193812</xdr:rowOff>
    </xdr:from>
    <xdr:to>
      <xdr:col>30</xdr:col>
      <xdr:colOff>165652</xdr:colOff>
      <xdr:row>638</xdr:row>
      <xdr:rowOff>154056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132522</xdr:colOff>
      <xdr:row>9</xdr:row>
      <xdr:rowOff>77857</xdr:rowOff>
    </xdr:from>
    <xdr:to>
      <xdr:col>13</xdr:col>
      <xdr:colOff>397566</xdr:colOff>
      <xdr:row>23</xdr:row>
      <xdr:rowOff>154057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https://miau.my-x.hu/myx-free/coco/test/552561320211011104542.html" TargetMode="External"/><Relationship Id="rId1" Type="http://schemas.openxmlformats.org/officeDocument/2006/relationships/hyperlink" Target="https://miau.my-x.hu/myx-free/coco/test/304977420211011104314.html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hyperlink" Target="https://miau.my-x.hu/myx-free/coco/test/646306320211011105908.html" TargetMode="External"/><Relationship Id="rId1" Type="http://schemas.openxmlformats.org/officeDocument/2006/relationships/hyperlink" Target="https://miau.my-x.hu/myx-free/coco/test/120333720211011105552.html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s://miau.my-x.hu/myx-free/coco/test/402448520211011110744.html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s://miau.my-x.hu/myx-free/coco/test/902658520211011110211.htm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s://miau.my-x.hu/myx-free/coco/test/109340320211011113521.html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s://miau.my-x.hu/myx-free/coco/test/957312420211011113704.html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s://miau.my-x.hu/myx-free/coco/test/206245820211011114126.html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s://miau.my-x.hu/myx-free/coco/test/336036220211011105059.html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miau.my-x.hu/myx-free/coco/test/668530720211011094009.html" TargetMode="External"/><Relationship Id="rId1" Type="http://schemas.openxmlformats.org/officeDocument/2006/relationships/hyperlink" Target="https://miau.my-x.hu/myx-free/coco/test/843350920211011092703.html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miau.my-x.hu/myx-free/coco/test/349915820211011103454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miau.my-x.hu/myx-free/coco/test/843062920211011111223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miau.my-x.hu/myx-free/coco/test/313614020211011114606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s://miau.my-x.hu/myx-free/coco/test/466237520211011120058.html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s://miau.my-x.hu/myx-free/coco/test/539345720211011120642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s://miau.my-x.hu/myx-free/coco/test/823588520211011121036.html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s://miau.my-x.hu/myx-free/coco/test/294742420211011121456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46"/>
  <sheetViews>
    <sheetView zoomScale="115" zoomScaleNormal="115" workbookViewId="0">
      <selection activeCell="K7" sqref="K7"/>
    </sheetView>
  </sheetViews>
  <sheetFormatPr defaultRowHeight="15" x14ac:dyDescent="0.25"/>
  <cols>
    <col min="2" max="2" width="8.7109375" customWidth="1"/>
    <col min="11" max="11" width="11.42578125" bestFit="1" customWidth="1"/>
    <col min="13" max="13" width="8.5703125" bestFit="1" customWidth="1"/>
    <col min="15" max="15" width="10.28515625" bestFit="1" customWidth="1"/>
  </cols>
  <sheetData>
    <row r="1" spans="1:16" x14ac:dyDescent="0.25">
      <c r="A1" s="5" t="s">
        <v>15</v>
      </c>
      <c r="B1" s="5">
        <v>13.35</v>
      </c>
      <c r="C1" s="5" t="s">
        <v>16</v>
      </c>
      <c r="D1" s="5"/>
      <c r="E1" s="5"/>
      <c r="F1" s="6" t="s">
        <v>31</v>
      </c>
      <c r="G1" s="5" t="s">
        <v>22</v>
      </c>
      <c r="H1" s="6" t="s">
        <v>13</v>
      </c>
      <c r="I1" s="5" t="s">
        <v>23</v>
      </c>
      <c r="J1" s="5"/>
      <c r="K1" s="5"/>
      <c r="L1" s="5"/>
      <c r="M1" s="5"/>
      <c r="O1" s="5"/>
    </row>
    <row r="3" spans="1:16" x14ac:dyDescent="0.25">
      <c r="A3" t="s">
        <v>4</v>
      </c>
      <c r="B3" t="s">
        <v>1</v>
      </c>
      <c r="C3" t="s">
        <v>0</v>
      </c>
      <c r="D3" t="s">
        <v>13</v>
      </c>
      <c r="E3" t="s">
        <v>21</v>
      </c>
      <c r="F3" t="s">
        <v>2</v>
      </c>
      <c r="G3" t="s">
        <v>3</v>
      </c>
      <c r="H3" t="s">
        <v>14</v>
      </c>
      <c r="I3" t="s">
        <v>5</v>
      </c>
      <c r="L3" t="s">
        <v>18</v>
      </c>
      <c r="M3" t="s">
        <v>8</v>
      </c>
    </row>
    <row r="4" spans="1:16" x14ac:dyDescent="0.25">
      <c r="A4" s="3" t="s">
        <v>11</v>
      </c>
      <c r="B4" s="4" t="s">
        <v>6</v>
      </c>
      <c r="C4" s="4" t="s">
        <v>9</v>
      </c>
      <c r="D4" s="4" t="s">
        <v>17</v>
      </c>
      <c r="E4" s="4" t="s">
        <v>20</v>
      </c>
      <c r="F4" s="4" t="s">
        <v>7</v>
      </c>
      <c r="G4" s="4" t="s">
        <v>7</v>
      </c>
      <c r="H4" s="4" t="s">
        <v>19</v>
      </c>
      <c r="I4" s="4" t="s">
        <v>10</v>
      </c>
      <c r="J4" s="4"/>
      <c r="K4" s="4"/>
      <c r="L4" s="4" t="s">
        <v>12</v>
      </c>
      <c r="M4" s="4" t="s">
        <v>12</v>
      </c>
      <c r="P4" s="1"/>
    </row>
    <row r="5" spans="1:16" x14ac:dyDescent="0.25">
      <c r="A5" s="2">
        <v>0.625</v>
      </c>
      <c r="B5" s="1"/>
      <c r="C5" s="1"/>
      <c r="D5" s="1"/>
      <c r="E5" s="1"/>
      <c r="F5" s="1"/>
      <c r="G5" s="1"/>
      <c r="H5" s="10">
        <v>1</v>
      </c>
      <c r="I5" s="1"/>
      <c r="J5" s="1"/>
      <c r="K5" s="1"/>
      <c r="L5" s="7"/>
      <c r="M5" s="1" t="s">
        <v>29</v>
      </c>
      <c r="P5" s="2"/>
    </row>
    <row r="6" spans="1:16" x14ac:dyDescent="0.25">
      <c r="A6" s="2">
        <v>0.6333333333333333</v>
      </c>
      <c r="B6" s="1"/>
      <c r="C6" s="1"/>
      <c r="D6" s="1"/>
      <c r="E6" s="1"/>
      <c r="F6" s="1"/>
      <c r="G6" s="1"/>
      <c r="H6" s="10">
        <v>2</v>
      </c>
      <c r="I6" s="1"/>
      <c r="J6" s="5" t="s">
        <v>34</v>
      </c>
      <c r="K6" s="5" t="s">
        <v>35</v>
      </c>
      <c r="L6" s="7"/>
      <c r="M6" s="1" t="s">
        <v>32</v>
      </c>
      <c r="P6" s="1"/>
    </row>
    <row r="7" spans="1:16" x14ac:dyDescent="0.25">
      <c r="A7" s="2">
        <v>0.63680555555555551</v>
      </c>
      <c r="B7" s="1">
        <v>0.3</v>
      </c>
      <c r="C7" s="1">
        <v>25.6</v>
      </c>
      <c r="D7" s="1">
        <v>3</v>
      </c>
      <c r="E7" s="1">
        <v>7</v>
      </c>
      <c r="F7" s="1">
        <v>227</v>
      </c>
      <c r="G7" s="1">
        <v>380</v>
      </c>
      <c r="H7" s="10">
        <v>3</v>
      </c>
      <c r="I7" s="1">
        <v>1</v>
      </c>
      <c r="J7" s="5">
        <v>1</v>
      </c>
      <c r="K7" s="16">
        <v>44243.636817129627</v>
      </c>
      <c r="L7" s="7" t="s">
        <v>24</v>
      </c>
      <c r="M7" s="1"/>
      <c r="P7" s="1"/>
    </row>
    <row r="8" spans="1:16" x14ac:dyDescent="0.25">
      <c r="A8" s="2">
        <v>0.63888888888888895</v>
      </c>
      <c r="B8" s="1">
        <v>0.45</v>
      </c>
      <c r="C8" s="1">
        <v>30.9</v>
      </c>
      <c r="D8" s="1">
        <v>3</v>
      </c>
      <c r="E8" s="1">
        <v>6</v>
      </c>
      <c r="F8" s="1">
        <v>225</v>
      </c>
      <c r="G8" s="1">
        <v>370</v>
      </c>
      <c r="H8" s="10">
        <v>4</v>
      </c>
      <c r="I8" s="1">
        <v>2</v>
      </c>
      <c r="J8" s="5">
        <v>2</v>
      </c>
      <c r="K8" s="16">
        <v>44243.639108796298</v>
      </c>
      <c r="L8" s="7" t="s">
        <v>24</v>
      </c>
      <c r="M8" s="1"/>
      <c r="P8" s="1"/>
    </row>
    <row r="9" spans="1:16" x14ac:dyDescent="0.25">
      <c r="A9" s="2">
        <v>0.64027777777777783</v>
      </c>
      <c r="B9" s="1">
        <v>0.6</v>
      </c>
      <c r="C9" s="1">
        <v>35.1</v>
      </c>
      <c r="D9" s="1">
        <v>3</v>
      </c>
      <c r="E9" s="1">
        <v>5</v>
      </c>
      <c r="F9" s="1">
        <v>226</v>
      </c>
      <c r="G9" s="1">
        <v>370</v>
      </c>
      <c r="H9" s="10">
        <v>5</v>
      </c>
      <c r="I9" s="1">
        <v>3</v>
      </c>
      <c r="J9" s="5">
        <v>3</v>
      </c>
      <c r="K9" s="16">
        <v>44243.640625</v>
      </c>
      <c r="L9" s="7" t="s">
        <v>24</v>
      </c>
      <c r="M9" s="1"/>
      <c r="P9" s="1"/>
    </row>
    <row r="10" spans="1:16" x14ac:dyDescent="0.25">
      <c r="A10" s="2">
        <v>0.64236111111111105</v>
      </c>
      <c r="B10" s="1">
        <v>0.75</v>
      </c>
      <c r="C10" s="1">
        <v>39.700000000000003</v>
      </c>
      <c r="D10" s="1">
        <v>3</v>
      </c>
      <c r="E10" s="1">
        <v>3.3</v>
      </c>
      <c r="F10" s="1">
        <v>228</v>
      </c>
      <c r="G10" s="1">
        <v>370</v>
      </c>
      <c r="H10" s="10">
        <v>6</v>
      </c>
      <c r="I10" s="1">
        <v>4</v>
      </c>
      <c r="J10" s="5">
        <v>4</v>
      </c>
      <c r="K10" s="16">
        <v>44243.642696759256</v>
      </c>
      <c r="L10" s="7" t="s">
        <v>24</v>
      </c>
      <c r="M10" s="1" t="s">
        <v>30</v>
      </c>
      <c r="P10" s="1"/>
    </row>
    <row r="11" spans="1:16" s="1" customFormat="1" x14ac:dyDescent="0.25">
      <c r="A11" s="2">
        <v>0.64652777777777781</v>
      </c>
      <c r="B11" s="1">
        <v>0.9</v>
      </c>
      <c r="C11" s="1">
        <v>43.4</v>
      </c>
      <c r="D11" s="1">
        <v>3</v>
      </c>
      <c r="E11" s="1">
        <v>1.1000000000000001</v>
      </c>
      <c r="F11" s="1">
        <v>229</v>
      </c>
      <c r="G11" s="1">
        <v>360</v>
      </c>
      <c r="H11" s="1">
        <v>7</v>
      </c>
      <c r="I11" s="1">
        <v>5</v>
      </c>
      <c r="J11" s="5">
        <v>5</v>
      </c>
      <c r="K11" s="16">
        <v>44243.646608796298</v>
      </c>
      <c r="L11" s="7" t="s">
        <v>24</v>
      </c>
      <c r="M11" s="1" t="s">
        <v>30</v>
      </c>
    </row>
    <row r="12" spans="1:16" x14ac:dyDescent="0.25">
      <c r="A12" s="2">
        <v>0.64930555555555558</v>
      </c>
      <c r="B12" s="1">
        <v>0.3</v>
      </c>
      <c r="C12" s="1">
        <v>24.7</v>
      </c>
      <c r="D12" s="1">
        <v>5</v>
      </c>
      <c r="E12" s="1">
        <v>9</v>
      </c>
      <c r="F12" s="1">
        <v>224</v>
      </c>
      <c r="G12" s="1">
        <v>370</v>
      </c>
      <c r="H12" s="1">
        <v>8</v>
      </c>
      <c r="I12" s="1">
        <v>6</v>
      </c>
      <c r="J12" s="5">
        <v>6</v>
      </c>
      <c r="K12" s="16">
        <v>44243.649641203701</v>
      </c>
      <c r="L12" s="7" t="s">
        <v>24</v>
      </c>
      <c r="M12" s="1"/>
      <c r="P12" s="1"/>
    </row>
    <row r="13" spans="1:16" x14ac:dyDescent="0.25">
      <c r="A13" s="2">
        <v>0.65069444444444446</v>
      </c>
      <c r="B13" s="1">
        <v>0.45</v>
      </c>
      <c r="C13" s="1">
        <v>30.3</v>
      </c>
      <c r="D13" s="1">
        <v>5</v>
      </c>
      <c r="E13" s="1">
        <v>7.9</v>
      </c>
      <c r="F13" s="1">
        <v>227</v>
      </c>
      <c r="G13" s="1">
        <v>370</v>
      </c>
      <c r="H13" s="1">
        <v>9</v>
      </c>
      <c r="I13" s="1">
        <v>7</v>
      </c>
      <c r="J13" s="5">
        <v>7</v>
      </c>
      <c r="K13" s="16">
        <v>44243.651180555556</v>
      </c>
      <c r="L13" s="7" t="s">
        <v>26</v>
      </c>
      <c r="M13" s="1"/>
      <c r="P13" s="1"/>
    </row>
    <row r="14" spans="1:16" x14ac:dyDescent="0.25">
      <c r="A14" s="2">
        <v>0.65277777777777779</v>
      </c>
      <c r="B14" s="1">
        <v>0.6</v>
      </c>
      <c r="C14" s="1">
        <v>34.5</v>
      </c>
      <c r="D14" s="1">
        <v>5</v>
      </c>
      <c r="E14" s="1">
        <v>6</v>
      </c>
      <c r="F14" s="1">
        <v>228</v>
      </c>
      <c r="G14" s="1">
        <v>360</v>
      </c>
      <c r="H14" s="1">
        <v>10</v>
      </c>
      <c r="I14" s="1">
        <v>8</v>
      </c>
      <c r="J14" s="5">
        <v>8</v>
      </c>
      <c r="K14" s="16">
        <v>44243.653043981481</v>
      </c>
      <c r="L14" s="7" t="s">
        <v>28</v>
      </c>
      <c r="M14" s="1"/>
      <c r="P14" s="1"/>
    </row>
    <row r="15" spans="1:16" ht="15" customHeight="1" x14ac:dyDescent="0.25">
      <c r="A15" s="2">
        <v>0.65486111111111112</v>
      </c>
      <c r="B15" s="1">
        <v>0.75</v>
      </c>
      <c r="C15" s="1">
        <v>38.9</v>
      </c>
      <c r="D15" s="1">
        <v>5</v>
      </c>
      <c r="E15" s="7">
        <v>4.8</v>
      </c>
      <c r="F15" s="7">
        <v>227</v>
      </c>
      <c r="G15" s="7">
        <v>350</v>
      </c>
      <c r="H15" s="7">
        <v>11</v>
      </c>
      <c r="I15" s="7">
        <v>9</v>
      </c>
      <c r="J15" s="5">
        <v>9</v>
      </c>
      <c r="K15" s="16">
        <v>44243.654872685183</v>
      </c>
      <c r="L15" s="7" t="s">
        <v>28</v>
      </c>
      <c r="M15" s="1" t="s">
        <v>30</v>
      </c>
      <c r="P15" s="1"/>
    </row>
    <row r="16" spans="1:16" x14ac:dyDescent="0.25">
      <c r="A16" s="2">
        <v>0.65625</v>
      </c>
      <c r="B16" s="1">
        <v>0.9</v>
      </c>
      <c r="C16" s="1">
        <v>43</v>
      </c>
      <c r="D16" s="1">
        <v>5</v>
      </c>
      <c r="E16" s="7">
        <v>3.8</v>
      </c>
      <c r="F16" s="7">
        <v>225</v>
      </c>
      <c r="G16" s="7">
        <v>350</v>
      </c>
      <c r="H16" s="7">
        <v>12</v>
      </c>
      <c r="I16" s="7">
        <v>10</v>
      </c>
      <c r="J16" s="5">
        <v>10</v>
      </c>
      <c r="K16" s="16">
        <v>44243.656655092593</v>
      </c>
      <c r="L16" s="7" t="s">
        <v>28</v>
      </c>
      <c r="M16" s="1"/>
      <c r="P16" s="1"/>
    </row>
    <row r="17" spans="1:16" x14ac:dyDescent="0.25">
      <c r="A17" s="2">
        <v>0.65763888888888888</v>
      </c>
      <c r="E17" s="7"/>
      <c r="F17" s="7"/>
      <c r="G17" s="7"/>
      <c r="H17" s="7">
        <v>13</v>
      </c>
      <c r="I17" s="7"/>
      <c r="L17" s="7"/>
      <c r="M17" s="1" t="s">
        <v>29</v>
      </c>
      <c r="P17" s="1"/>
    </row>
    <row r="18" spans="1:16" x14ac:dyDescent="0.25">
      <c r="A18" s="2">
        <v>0.65972222222222221</v>
      </c>
      <c r="B18" s="1">
        <v>0.3</v>
      </c>
      <c r="C18" s="1">
        <v>25</v>
      </c>
      <c r="D18" s="1">
        <v>7</v>
      </c>
      <c r="E18" s="7">
        <v>10.8</v>
      </c>
      <c r="F18" s="7">
        <v>235</v>
      </c>
      <c r="G18" s="7">
        <v>330</v>
      </c>
      <c r="H18" s="7">
        <v>14</v>
      </c>
      <c r="I18" s="7">
        <v>11</v>
      </c>
      <c r="J18" s="5">
        <v>11</v>
      </c>
      <c r="K18" s="16">
        <v>44243.660104166665</v>
      </c>
      <c r="L18" s="7" t="s">
        <v>25</v>
      </c>
      <c r="M18" s="1" t="s">
        <v>30</v>
      </c>
      <c r="P18" s="1"/>
    </row>
    <row r="19" spans="1:16" x14ac:dyDescent="0.25">
      <c r="A19" s="2">
        <v>0.66180555555555554</v>
      </c>
      <c r="B19" s="1">
        <v>0.45</v>
      </c>
      <c r="C19" s="1">
        <v>29.9</v>
      </c>
      <c r="D19" s="1">
        <v>7</v>
      </c>
      <c r="E19" s="7">
        <v>9.5</v>
      </c>
      <c r="F19" s="7">
        <v>228</v>
      </c>
      <c r="G19" s="7">
        <v>310</v>
      </c>
      <c r="H19" s="7">
        <v>15</v>
      </c>
      <c r="I19" s="7">
        <v>12</v>
      </c>
      <c r="J19" s="5">
        <v>12</v>
      </c>
      <c r="K19" s="16">
        <v>44243.661956018521</v>
      </c>
      <c r="L19" s="7" t="s">
        <v>33</v>
      </c>
      <c r="M19" s="1"/>
      <c r="P19" s="1"/>
    </row>
    <row r="20" spans="1:16" x14ac:dyDescent="0.25">
      <c r="A20" s="2">
        <v>0.66319444444444442</v>
      </c>
      <c r="B20" s="1">
        <v>0.6</v>
      </c>
      <c r="C20" s="1">
        <v>34.6</v>
      </c>
      <c r="D20" s="1">
        <v>7.3</v>
      </c>
      <c r="E20" s="7">
        <v>9.1999999999999993</v>
      </c>
      <c r="F20" s="7">
        <v>223</v>
      </c>
      <c r="G20" s="7">
        <v>310</v>
      </c>
      <c r="H20" s="7">
        <v>16</v>
      </c>
      <c r="I20" s="7">
        <v>13</v>
      </c>
      <c r="J20" s="5">
        <v>13</v>
      </c>
      <c r="K20" s="16">
        <v>44243.663194444445</v>
      </c>
      <c r="L20" s="7" t="s">
        <v>28</v>
      </c>
      <c r="M20" s="1"/>
      <c r="P20" s="1"/>
    </row>
    <row r="21" spans="1:16" x14ac:dyDescent="0.25">
      <c r="A21" s="2">
        <v>0.66388888888888886</v>
      </c>
      <c r="B21" s="1">
        <v>0.6</v>
      </c>
      <c r="C21" s="1">
        <v>34.799999999999997</v>
      </c>
      <c r="D21" s="1">
        <v>7</v>
      </c>
      <c r="E21" s="15">
        <v>9</v>
      </c>
      <c r="F21" s="15">
        <v>224</v>
      </c>
      <c r="G21" s="15">
        <v>320</v>
      </c>
      <c r="H21" s="15">
        <v>17</v>
      </c>
      <c r="I21" s="15">
        <v>14</v>
      </c>
      <c r="J21" s="5">
        <v>14</v>
      </c>
      <c r="K21" s="16">
        <v>44243.664004629631</v>
      </c>
      <c r="L21" s="7" t="s">
        <v>28</v>
      </c>
      <c r="M21" s="1"/>
      <c r="P21" s="1"/>
    </row>
    <row r="22" spans="1:16" x14ac:dyDescent="0.25">
      <c r="A22" s="2">
        <v>0.66527777777777775</v>
      </c>
      <c r="B22" s="1">
        <v>0.75</v>
      </c>
      <c r="C22" s="1">
        <v>38.799999999999997</v>
      </c>
      <c r="D22" s="1">
        <v>7</v>
      </c>
      <c r="E22" s="15">
        <v>7.8</v>
      </c>
      <c r="F22" s="15">
        <v>224</v>
      </c>
      <c r="G22" s="15">
        <v>330</v>
      </c>
      <c r="H22" s="15">
        <v>18</v>
      </c>
      <c r="I22" s="15">
        <v>15</v>
      </c>
      <c r="J22" s="5">
        <v>15</v>
      </c>
      <c r="K22" s="16">
        <v>44243.665752314817</v>
      </c>
      <c r="L22" s="7" t="s">
        <v>28</v>
      </c>
      <c r="M22" s="1" t="s">
        <v>30</v>
      </c>
      <c r="P22" s="1"/>
    </row>
    <row r="23" spans="1:16" x14ac:dyDescent="0.25">
      <c r="A23" s="2">
        <v>0.66736111111111107</v>
      </c>
      <c r="B23" s="1">
        <v>0.9</v>
      </c>
      <c r="C23" s="1">
        <v>43.2</v>
      </c>
      <c r="D23" s="1">
        <v>7</v>
      </c>
      <c r="E23" s="15">
        <v>7.5</v>
      </c>
      <c r="F23" s="15">
        <v>227</v>
      </c>
      <c r="G23" s="15">
        <v>330</v>
      </c>
      <c r="H23" s="15">
        <v>19</v>
      </c>
      <c r="I23" s="15">
        <v>16</v>
      </c>
      <c r="J23" s="5">
        <v>16</v>
      </c>
      <c r="K23" s="16">
        <v>44243.667604166665</v>
      </c>
      <c r="L23" s="7" t="s">
        <v>28</v>
      </c>
      <c r="M23" s="1"/>
      <c r="P23" s="1"/>
    </row>
    <row r="24" spans="1:16" x14ac:dyDescent="0.25">
      <c r="A24" s="2">
        <v>0.6694444444444444</v>
      </c>
      <c r="B24" s="1">
        <v>0.3</v>
      </c>
      <c r="C24" s="1">
        <v>24.5</v>
      </c>
      <c r="D24" s="14">
        <v>9</v>
      </c>
      <c r="E24" s="15">
        <v>12.2</v>
      </c>
      <c r="F24" s="15">
        <v>237</v>
      </c>
      <c r="G24" s="15">
        <v>270</v>
      </c>
      <c r="H24" s="15">
        <v>20</v>
      </c>
      <c r="I24" s="15">
        <v>17</v>
      </c>
      <c r="J24" s="5">
        <v>17</v>
      </c>
      <c r="K24" s="16">
        <v>44243.670081018521</v>
      </c>
      <c r="L24" s="7" t="s">
        <v>27</v>
      </c>
      <c r="M24" s="1" t="s">
        <v>30</v>
      </c>
      <c r="N24" s="1"/>
      <c r="P24" s="1"/>
    </row>
    <row r="25" spans="1:16" x14ac:dyDescent="0.25">
      <c r="A25" s="2">
        <v>0.67222222222222217</v>
      </c>
      <c r="B25" s="1">
        <v>0.45</v>
      </c>
      <c r="C25" s="1">
        <v>30.5</v>
      </c>
      <c r="D25" s="14">
        <v>9</v>
      </c>
      <c r="E25" s="15">
        <v>12</v>
      </c>
      <c r="F25" s="15">
        <v>224</v>
      </c>
      <c r="G25" s="15">
        <v>270</v>
      </c>
      <c r="H25" s="15">
        <v>21</v>
      </c>
      <c r="I25" s="15">
        <v>18</v>
      </c>
      <c r="J25" s="5">
        <v>18</v>
      </c>
      <c r="K25" s="16">
        <v>44243.672511574077</v>
      </c>
      <c r="L25" s="7" t="s">
        <v>28</v>
      </c>
      <c r="M25" s="7" t="s">
        <v>30</v>
      </c>
      <c r="P25" s="1"/>
    </row>
    <row r="26" spans="1:16" x14ac:dyDescent="0.25">
      <c r="A26" s="2">
        <v>0.6743055555555556</v>
      </c>
      <c r="B26" s="1">
        <v>0.6</v>
      </c>
      <c r="C26" s="1">
        <v>34.700000000000003</v>
      </c>
      <c r="D26" s="14">
        <v>9</v>
      </c>
      <c r="E26" s="15">
        <v>11.5</v>
      </c>
      <c r="F26" s="15">
        <v>222</v>
      </c>
      <c r="G26" s="15">
        <v>280</v>
      </c>
      <c r="H26" s="15">
        <v>22</v>
      </c>
      <c r="I26" s="15">
        <v>19</v>
      </c>
      <c r="J26" s="5">
        <v>19</v>
      </c>
      <c r="K26" s="16">
        <v>44243.674351851849</v>
      </c>
      <c r="L26" s="7" t="s">
        <v>28</v>
      </c>
      <c r="M26" s="7"/>
      <c r="P26" s="1"/>
    </row>
    <row r="27" spans="1:16" x14ac:dyDescent="0.25">
      <c r="A27" s="2">
        <v>0.67499999999999993</v>
      </c>
      <c r="B27" s="1">
        <v>0.75</v>
      </c>
      <c r="C27" s="1">
        <v>39.1</v>
      </c>
      <c r="D27" s="14">
        <v>9</v>
      </c>
      <c r="E27" s="15">
        <v>10.8</v>
      </c>
      <c r="F27" s="13">
        <v>224</v>
      </c>
      <c r="G27" s="15">
        <v>300</v>
      </c>
      <c r="H27" s="15">
        <v>23</v>
      </c>
      <c r="I27" s="15">
        <v>20</v>
      </c>
      <c r="J27" s="5">
        <v>20</v>
      </c>
      <c r="K27" s="16">
        <v>44243.675625000003</v>
      </c>
      <c r="L27" s="7" t="s">
        <v>28</v>
      </c>
      <c r="M27" s="7"/>
    </row>
    <row r="28" spans="1:16" x14ac:dyDescent="0.25">
      <c r="A28" s="12">
        <v>0.67638888888888893</v>
      </c>
      <c r="B28" s="1">
        <v>0.9</v>
      </c>
      <c r="C28" s="1">
        <v>43.1</v>
      </c>
      <c r="D28" s="14">
        <v>9</v>
      </c>
      <c r="E28" s="15">
        <v>10.3</v>
      </c>
      <c r="F28" s="15">
        <v>224</v>
      </c>
      <c r="G28" s="15">
        <v>310</v>
      </c>
      <c r="H28" s="8">
        <v>24</v>
      </c>
      <c r="I28" s="8">
        <v>21</v>
      </c>
      <c r="J28" s="5">
        <v>21</v>
      </c>
      <c r="K28" s="16">
        <v>44243.676863425928</v>
      </c>
      <c r="L28" s="8" t="s">
        <v>28</v>
      </c>
      <c r="M28" s="8" t="s">
        <v>30</v>
      </c>
    </row>
    <row r="29" spans="1:16" s="9" customFormat="1" x14ac:dyDescent="0.25">
      <c r="A29" s="12">
        <v>0.6777777777777777</v>
      </c>
      <c r="B29" s="1"/>
      <c r="C29" s="1"/>
      <c r="D29" s="1"/>
      <c r="E29" s="7"/>
      <c r="F29" s="7"/>
      <c r="G29" s="7"/>
      <c r="H29" s="15">
        <v>25</v>
      </c>
      <c r="I29" s="7"/>
      <c r="J29" s="7"/>
      <c r="K29" s="7"/>
      <c r="L29" s="7"/>
      <c r="M29" s="2" t="s">
        <v>29</v>
      </c>
    </row>
    <row r="30" spans="1:16" x14ac:dyDescent="0.25">
      <c r="A30" s="2">
        <v>0.67986111111111114</v>
      </c>
      <c r="B30" s="1"/>
      <c r="C30" s="1"/>
      <c r="D30" s="1"/>
      <c r="E30" s="7"/>
      <c r="F30" s="7"/>
      <c r="G30" s="7"/>
      <c r="H30" s="15">
        <v>26</v>
      </c>
      <c r="I30" s="7"/>
      <c r="J30" s="7"/>
      <c r="K30" s="7"/>
      <c r="L30" s="7"/>
      <c r="M30" s="7" t="s">
        <v>29</v>
      </c>
    </row>
    <row r="31" spans="1:16" x14ac:dyDescent="0.25">
      <c r="A31" s="2"/>
      <c r="B31" s="1"/>
      <c r="C31" s="1"/>
      <c r="D31" s="1"/>
      <c r="E31" s="7"/>
      <c r="F31" s="7"/>
      <c r="G31" s="7"/>
      <c r="H31" s="7"/>
      <c r="I31" s="7"/>
      <c r="J31" s="7"/>
      <c r="K31" s="7"/>
      <c r="L31" s="7"/>
      <c r="M31" s="7"/>
    </row>
    <row r="32" spans="1:16" x14ac:dyDescent="0.25">
      <c r="A32" s="2"/>
      <c r="B32" s="8"/>
      <c r="C32" s="8"/>
      <c r="D32" s="8"/>
      <c r="E32" s="8"/>
      <c r="F32" s="11"/>
      <c r="G32" s="8"/>
      <c r="H32" s="8"/>
      <c r="I32" s="8"/>
      <c r="J32" s="8"/>
      <c r="K32" s="8"/>
      <c r="L32" s="7"/>
      <c r="M32" s="11"/>
    </row>
    <row r="33" spans="1:13" x14ac:dyDescent="0.25">
      <c r="A33" s="2"/>
      <c r="B33" s="1"/>
      <c r="C33" s="1"/>
      <c r="D33" s="1"/>
      <c r="E33" s="7"/>
      <c r="F33" s="7"/>
      <c r="G33" s="7"/>
      <c r="H33" s="7"/>
      <c r="I33" s="7"/>
      <c r="J33" s="7"/>
      <c r="K33" s="7"/>
      <c r="L33" s="7"/>
      <c r="M33" s="7"/>
    </row>
    <row r="34" spans="1:13" x14ac:dyDescent="0.25">
      <c r="A34" s="2"/>
      <c r="B34" s="1"/>
      <c r="C34" s="1"/>
      <c r="D34" s="1"/>
      <c r="E34" s="7"/>
      <c r="F34" s="1"/>
      <c r="G34" s="1"/>
      <c r="H34" s="7"/>
      <c r="I34" s="1"/>
      <c r="J34" s="1"/>
      <c r="K34" s="1"/>
      <c r="L34" s="7"/>
      <c r="M34" s="1"/>
    </row>
    <row r="35" spans="1:13" x14ac:dyDescent="0.25">
      <c r="A35" s="2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1:13" x14ac:dyDescent="0.25">
      <c r="A36" s="2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1:13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1:13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1:13" x14ac:dyDescent="0.25">
      <c r="A39" s="2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1:13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1:13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1:13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3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1:13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3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1:13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</sheetData>
  <pageMargins left="0.7" right="0.7" top="0.75" bottom="0.75" header="0.3" footer="0.3"/>
  <pageSetup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95"/>
  <sheetViews>
    <sheetView zoomScale="115" zoomScaleNormal="115" workbookViewId="0">
      <selection activeCell="B1" sqref="B1:I1"/>
    </sheetView>
  </sheetViews>
  <sheetFormatPr defaultRowHeight="15" x14ac:dyDescent="0.25"/>
  <cols>
    <col min="1" max="1" width="39.140625" style="1" bestFit="1" customWidth="1"/>
    <col min="2" max="2" width="11.7109375" style="1" bestFit="1" customWidth="1"/>
    <col min="3" max="4" width="8" style="1" bestFit="1" customWidth="1"/>
    <col min="5" max="5" width="8.28515625" style="1" bestFit="1" customWidth="1"/>
    <col min="6" max="8" width="8" style="1" bestFit="1" customWidth="1"/>
    <col min="9" max="9" width="7" style="1" bestFit="1" customWidth="1"/>
    <col min="10" max="10" width="7.140625" style="1" bestFit="1" customWidth="1"/>
    <col min="11" max="14" width="6.140625" style="1" bestFit="1" customWidth="1"/>
    <col min="15" max="15" width="7.140625" style="1" bestFit="1" customWidth="1"/>
    <col min="16" max="16" width="6.140625" style="1" bestFit="1" customWidth="1"/>
    <col min="17" max="17" width="7.140625" style="1" bestFit="1" customWidth="1"/>
    <col min="18" max="18" width="8" style="1" bestFit="1" customWidth="1"/>
    <col min="19" max="21" width="7" style="1" bestFit="1" customWidth="1"/>
    <col min="22" max="22" width="8.28515625" style="1" bestFit="1" customWidth="1"/>
    <col min="23" max="27" width="7" style="1" bestFit="1" customWidth="1"/>
    <col min="28" max="35" width="4.42578125" style="1" bestFit="1" customWidth="1"/>
    <col min="36" max="36" width="8" style="1" bestFit="1" customWidth="1"/>
    <col min="37" max="16384" width="9.140625" style="1"/>
  </cols>
  <sheetData>
    <row r="1" spans="1:36" customFormat="1" x14ac:dyDescent="0.25">
      <c r="A1" t="s">
        <v>180</v>
      </c>
      <c r="B1" s="29">
        <f>CORREL(B3:B128,$R$3:$R$128)</f>
        <v>-0.61185223005084244</v>
      </c>
      <c r="C1" s="29">
        <f t="shared" ref="C1:I1" si="0">CORREL(C3:C128,$R$3:$R$128)</f>
        <v>-0.60674148086330781</v>
      </c>
      <c r="D1" s="29">
        <f t="shared" si="0"/>
        <v>-0.59537547867401697</v>
      </c>
      <c r="E1" s="29">
        <f t="shared" si="0"/>
        <v>-0.59349970737294366</v>
      </c>
      <c r="F1" s="29">
        <f t="shared" si="0"/>
        <v>-0.5927278120818692</v>
      </c>
      <c r="G1" s="29">
        <f t="shared" si="0"/>
        <v>-0.58469134542166112</v>
      </c>
      <c r="H1" s="29">
        <f t="shared" si="0"/>
        <v>-0.57727068981073593</v>
      </c>
      <c r="I1" s="29">
        <f t="shared" si="0"/>
        <v>-0.57454307301752583</v>
      </c>
    </row>
    <row r="2" spans="1:36" customFormat="1" x14ac:dyDescent="0.25">
      <c r="A2" t="s">
        <v>36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t="s">
        <v>170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T2" t="str">
        <f>B2</f>
        <v>Max_1</v>
      </c>
      <c r="U2" t="str">
        <f t="shared" ref="U2:AI2" si="1">C2</f>
        <v>Max_2</v>
      </c>
      <c r="V2" t="str">
        <f t="shared" si="1"/>
        <v>Max_3</v>
      </c>
      <c r="W2" t="str">
        <f t="shared" si="1"/>
        <v>Max_4</v>
      </c>
      <c r="X2" t="str">
        <f t="shared" si="1"/>
        <v>Max_5</v>
      </c>
      <c r="Y2" t="str">
        <f t="shared" si="1"/>
        <v>Max_6</v>
      </c>
      <c r="Z2" t="str">
        <f t="shared" si="1"/>
        <v>Max_7</v>
      </c>
      <c r="AA2" t="str">
        <f t="shared" si="1"/>
        <v>Max_8</v>
      </c>
      <c r="AB2" t="str">
        <f t="shared" si="1"/>
        <v>I_1</v>
      </c>
      <c r="AC2" t="str">
        <f t="shared" si="1"/>
        <v>I_2</v>
      </c>
      <c r="AD2" t="str">
        <f t="shared" si="1"/>
        <v>I_3</v>
      </c>
      <c r="AE2" t="str">
        <f t="shared" si="1"/>
        <v>I_4</v>
      </c>
      <c r="AF2" t="str">
        <f t="shared" si="1"/>
        <v>I_5</v>
      </c>
      <c r="AG2" t="str">
        <f t="shared" si="1"/>
        <v>I_6</v>
      </c>
      <c r="AH2" t="str">
        <f t="shared" si="1"/>
        <v>I_7</v>
      </c>
      <c r="AI2" t="str">
        <f t="shared" si="1"/>
        <v>I_8</v>
      </c>
      <c r="AJ2" t="str">
        <f>R2</f>
        <v>nyomás</v>
      </c>
    </row>
    <row r="3" spans="1:36" customFormat="1" x14ac:dyDescent="0.25">
      <c r="A3" t="s">
        <v>37</v>
      </c>
      <c r="B3" s="18">
        <f>exportall2_ampl!B2</f>
        <v>1.0735E-2</v>
      </c>
      <c r="C3" s="18">
        <f>exportall2_ampl!C2</f>
        <v>9.5829000000000001E-3</v>
      </c>
      <c r="D3" s="18">
        <f>exportall2_ampl!D2</f>
        <v>8.4151999999999994E-3</v>
      </c>
      <c r="E3" s="18">
        <f>exportall2_ampl!E2</f>
        <v>8.3333999999999995E-3</v>
      </c>
      <c r="F3" s="18">
        <f>exportall2_ampl!F2</f>
        <v>8.0967000000000001E-3</v>
      </c>
      <c r="G3" s="18">
        <f>exportall2_ampl!G2</f>
        <v>8.0087999999999999E-3</v>
      </c>
      <c r="H3" s="18">
        <f>exportall2_ampl!H2</f>
        <v>7.7037E-3</v>
      </c>
      <c r="I3" s="18">
        <f>exportall2_ampl!I2</f>
        <v>7.4292000000000004E-3</v>
      </c>
      <c r="J3" s="18">
        <f>B3</f>
        <v>1.0735E-2</v>
      </c>
      <c r="K3" s="18">
        <f t="shared" ref="K3:Q18" si="2">C3</f>
        <v>9.5829000000000001E-3</v>
      </c>
      <c r="L3" s="18">
        <f t="shared" si="2"/>
        <v>8.4151999999999994E-3</v>
      </c>
      <c r="M3" s="18">
        <f t="shared" si="2"/>
        <v>8.3333999999999995E-3</v>
      </c>
      <c r="N3" s="18">
        <f t="shared" si="2"/>
        <v>8.0967000000000001E-3</v>
      </c>
      <c r="O3" s="18">
        <f t="shared" si="2"/>
        <v>8.0087999999999999E-3</v>
      </c>
      <c r="P3" s="18">
        <f t="shared" si="2"/>
        <v>7.7037E-3</v>
      </c>
      <c r="Q3" s="18">
        <f t="shared" si="2"/>
        <v>7.4292000000000004E-3</v>
      </c>
      <c r="R3" s="18">
        <f>szenzoradatok!D4</f>
        <v>51.267299999999999</v>
      </c>
      <c r="T3">
        <f>RANK(B3,B$3:B$128,0)</f>
        <v>29</v>
      </c>
      <c r="U3">
        <f t="shared" ref="U3:Z45" si="3">RANK(C3,C$3:C$128,0)</f>
        <v>26</v>
      </c>
      <c r="V3">
        <f t="shared" si="3"/>
        <v>37</v>
      </c>
      <c r="W3">
        <f t="shared" si="3"/>
        <v>34</v>
      </c>
      <c r="X3">
        <f t="shared" si="3"/>
        <v>28</v>
      </c>
      <c r="Y3">
        <f t="shared" si="3"/>
        <v>26</v>
      </c>
      <c r="Z3">
        <f t="shared" si="3"/>
        <v>29</v>
      </c>
      <c r="AA3">
        <f>RANK(I3,I$3:I$128,0)</f>
        <v>31</v>
      </c>
      <c r="AB3">
        <f>RANK(J3,J$3:J$128,1)</f>
        <v>98</v>
      </c>
      <c r="AC3">
        <f t="shared" ref="AC3:AI18" si="4">RANK(K3,K$3:K$128,1)</f>
        <v>101</v>
      </c>
      <c r="AD3">
        <f t="shared" si="4"/>
        <v>90</v>
      </c>
      <c r="AE3">
        <f t="shared" si="4"/>
        <v>93</v>
      </c>
      <c r="AF3">
        <f t="shared" si="4"/>
        <v>99</v>
      </c>
      <c r="AG3">
        <f t="shared" si="4"/>
        <v>101</v>
      </c>
      <c r="AH3">
        <f t="shared" si="4"/>
        <v>98</v>
      </c>
      <c r="AI3">
        <f t="shared" si="4"/>
        <v>96</v>
      </c>
      <c r="AJ3">
        <f>INT(R3*1000)</f>
        <v>51267</v>
      </c>
    </row>
    <row r="4" spans="1:36" customFormat="1" x14ac:dyDescent="0.25">
      <c r="A4" t="s">
        <v>2653</v>
      </c>
      <c r="B4" s="18">
        <f>exportall2_ampl!B3</f>
        <v>1.2029E-2</v>
      </c>
      <c r="C4" s="18">
        <f>exportall2_ampl!C3</f>
        <v>9.6442000000000003E-3</v>
      </c>
      <c r="D4" s="18">
        <f>exportall2_ampl!D3</f>
        <v>8.5134000000000008E-3</v>
      </c>
      <c r="E4" s="18">
        <f>exportall2_ampl!E3</f>
        <v>8.4238000000000004E-3</v>
      </c>
      <c r="F4" s="18">
        <f>exportall2_ampl!F3</f>
        <v>7.6498E-3</v>
      </c>
      <c r="G4" s="18">
        <f>exportall2_ampl!G3</f>
        <v>7.5889E-3</v>
      </c>
      <c r="H4" s="18">
        <f>exportall2_ampl!H3</f>
        <v>7.5817999999999997E-3</v>
      </c>
      <c r="I4" s="18">
        <f>exportall2_ampl!I3</f>
        <v>7.45E-3</v>
      </c>
      <c r="J4" s="18">
        <f t="shared" ref="J4:Q48" si="5">B4</f>
        <v>1.2029E-2</v>
      </c>
      <c r="K4" s="18">
        <f t="shared" si="2"/>
        <v>9.6442000000000003E-3</v>
      </c>
      <c r="L4" s="18">
        <f t="shared" si="2"/>
        <v>8.5134000000000008E-3</v>
      </c>
      <c r="M4" s="18">
        <f t="shared" si="2"/>
        <v>8.4238000000000004E-3</v>
      </c>
      <c r="N4" s="18">
        <f t="shared" si="2"/>
        <v>7.6498E-3</v>
      </c>
      <c r="O4" s="18">
        <f t="shared" si="2"/>
        <v>7.5889E-3</v>
      </c>
      <c r="P4" s="18">
        <f t="shared" si="2"/>
        <v>7.5817999999999997E-3</v>
      </c>
      <c r="Q4" s="18">
        <f t="shared" si="2"/>
        <v>7.45E-3</v>
      </c>
      <c r="R4" s="18">
        <f>szenzoradatok!D5</f>
        <v>51.264000000000003</v>
      </c>
      <c r="T4">
        <f t="shared" ref="T4:W67" si="6">RANK(B4,B$3:B$128,0)</f>
        <v>21</v>
      </c>
      <c r="U4">
        <f t="shared" si="3"/>
        <v>25</v>
      </c>
      <c r="V4">
        <f t="shared" si="3"/>
        <v>35</v>
      </c>
      <c r="W4">
        <f t="shared" si="3"/>
        <v>30</v>
      </c>
      <c r="X4">
        <f t="shared" si="3"/>
        <v>40</v>
      </c>
      <c r="Y4">
        <f t="shared" si="3"/>
        <v>37</v>
      </c>
      <c r="Z4">
        <f t="shared" si="3"/>
        <v>33</v>
      </c>
      <c r="AA4">
        <f>RANK(I4,I$3:I$128,0)</f>
        <v>30</v>
      </c>
      <c r="AB4">
        <f t="shared" ref="AB4:AI48" si="7">RANK(J4,J$3:J$128,1)</f>
        <v>106</v>
      </c>
      <c r="AC4">
        <f t="shared" si="4"/>
        <v>102</v>
      </c>
      <c r="AD4">
        <f t="shared" si="4"/>
        <v>92</v>
      </c>
      <c r="AE4">
        <f t="shared" si="4"/>
        <v>97</v>
      </c>
      <c r="AF4">
        <f t="shared" si="4"/>
        <v>87</v>
      </c>
      <c r="AG4">
        <f t="shared" si="4"/>
        <v>90</v>
      </c>
      <c r="AH4">
        <f t="shared" si="4"/>
        <v>94</v>
      </c>
      <c r="AI4">
        <f t="shared" si="4"/>
        <v>97</v>
      </c>
      <c r="AJ4">
        <f t="shared" ref="AJ4:AJ67" si="8">INT(R4*1000)</f>
        <v>51264</v>
      </c>
    </row>
    <row r="5" spans="1:36" customFormat="1" x14ac:dyDescent="0.25">
      <c r="A5" t="s">
        <v>2654</v>
      </c>
      <c r="B5" s="18">
        <f>exportall2_ampl!B4</f>
        <v>9.9801999999999998E-3</v>
      </c>
      <c r="C5" s="18">
        <f>exportall2_ampl!C4</f>
        <v>8.9908999999999996E-3</v>
      </c>
      <c r="D5" s="18">
        <f>exportall2_ampl!D4</f>
        <v>8.5435000000000007E-3</v>
      </c>
      <c r="E5" s="18">
        <f>exportall2_ampl!E4</f>
        <v>8.3989000000000008E-3</v>
      </c>
      <c r="F5" s="18">
        <f>exportall2_ampl!F4</f>
        <v>8.2071000000000002E-3</v>
      </c>
      <c r="G5" s="18">
        <f>exportall2_ampl!G4</f>
        <v>7.8921000000000009E-3</v>
      </c>
      <c r="H5" s="18">
        <f>exportall2_ampl!H4</f>
        <v>7.7264999999999999E-3</v>
      </c>
      <c r="I5" s="18">
        <f>exportall2_ampl!I4</f>
        <v>7.5919000000000004E-3</v>
      </c>
      <c r="J5" s="18">
        <f t="shared" si="5"/>
        <v>9.9801999999999998E-3</v>
      </c>
      <c r="K5" s="18">
        <f t="shared" si="2"/>
        <v>8.9908999999999996E-3</v>
      </c>
      <c r="L5" s="18">
        <f t="shared" si="2"/>
        <v>8.5435000000000007E-3</v>
      </c>
      <c r="M5" s="18">
        <f t="shared" si="2"/>
        <v>8.3989000000000008E-3</v>
      </c>
      <c r="N5" s="18">
        <f t="shared" si="2"/>
        <v>8.2071000000000002E-3</v>
      </c>
      <c r="O5" s="18">
        <f t="shared" si="2"/>
        <v>7.8921000000000009E-3</v>
      </c>
      <c r="P5" s="18">
        <f t="shared" si="2"/>
        <v>7.7264999999999999E-3</v>
      </c>
      <c r="Q5" s="18">
        <f t="shared" si="2"/>
        <v>7.5919000000000004E-3</v>
      </c>
      <c r="R5" s="18">
        <f>szenzoradatok!D6</f>
        <v>51.255899999999997</v>
      </c>
      <c r="T5">
        <f t="shared" si="6"/>
        <v>35</v>
      </c>
      <c r="U5">
        <f t="shared" si="3"/>
        <v>37</v>
      </c>
      <c r="V5">
        <f t="shared" si="3"/>
        <v>34</v>
      </c>
      <c r="W5">
        <f t="shared" si="3"/>
        <v>33</v>
      </c>
      <c r="X5">
        <f t="shared" si="3"/>
        <v>24</v>
      </c>
      <c r="Y5">
        <f t="shared" si="3"/>
        <v>29</v>
      </c>
      <c r="Z5">
        <f t="shared" si="3"/>
        <v>27</v>
      </c>
      <c r="AA5">
        <f>RANK(I5,I$3:I$128,0)</f>
        <v>23</v>
      </c>
      <c r="AB5">
        <f t="shared" si="7"/>
        <v>92</v>
      </c>
      <c r="AC5">
        <f t="shared" si="4"/>
        <v>90</v>
      </c>
      <c r="AD5">
        <f t="shared" si="4"/>
        <v>93</v>
      </c>
      <c r="AE5">
        <f t="shared" si="4"/>
        <v>94</v>
      </c>
      <c r="AF5">
        <f t="shared" si="4"/>
        <v>103</v>
      </c>
      <c r="AG5">
        <f t="shared" si="4"/>
        <v>98</v>
      </c>
      <c r="AH5">
        <f t="shared" si="4"/>
        <v>100</v>
      </c>
      <c r="AI5">
        <f t="shared" si="4"/>
        <v>104</v>
      </c>
      <c r="AJ5">
        <f t="shared" si="8"/>
        <v>51255</v>
      </c>
    </row>
    <row r="6" spans="1:36" customFormat="1" x14ac:dyDescent="0.25">
      <c r="A6" t="s">
        <v>2655</v>
      </c>
      <c r="B6" s="18">
        <f>exportall2_ampl!B5</f>
        <v>1.2070000000000001E-2</v>
      </c>
      <c r="C6" s="18">
        <f>exportall2_ampl!C5</f>
        <v>9.3821000000000009E-3</v>
      </c>
      <c r="D6" s="18">
        <f>exportall2_ampl!D5</f>
        <v>7.6229000000000002E-3</v>
      </c>
      <c r="E6" s="18">
        <f>exportall2_ampl!E5</f>
        <v>7.3524999999999997E-3</v>
      </c>
      <c r="F6" s="18">
        <f>exportall2_ampl!F5</f>
        <v>7.3022E-3</v>
      </c>
      <c r="G6" s="18">
        <f>exportall2_ampl!G5</f>
        <v>7.0844000000000002E-3</v>
      </c>
      <c r="H6" s="18">
        <f>exportall2_ampl!H5</f>
        <v>6.7478E-3</v>
      </c>
      <c r="I6" s="18">
        <f>exportall2_ampl!I5</f>
        <v>6.7073999999999996E-3</v>
      </c>
      <c r="J6" s="18">
        <f t="shared" si="5"/>
        <v>1.2070000000000001E-2</v>
      </c>
      <c r="K6" s="18">
        <f t="shared" si="2"/>
        <v>9.3821000000000009E-3</v>
      </c>
      <c r="L6" s="18">
        <f t="shared" si="2"/>
        <v>7.6229000000000002E-3</v>
      </c>
      <c r="M6" s="18">
        <f t="shared" si="2"/>
        <v>7.3524999999999997E-3</v>
      </c>
      <c r="N6" s="18">
        <f t="shared" si="2"/>
        <v>7.3022E-3</v>
      </c>
      <c r="O6" s="18">
        <f t="shared" si="2"/>
        <v>7.0844000000000002E-3</v>
      </c>
      <c r="P6" s="18">
        <f t="shared" si="2"/>
        <v>6.7478E-3</v>
      </c>
      <c r="Q6" s="18">
        <f t="shared" si="2"/>
        <v>6.7073999999999996E-3</v>
      </c>
      <c r="R6" s="18">
        <f>szenzoradatok!D7</f>
        <v>51.250700000000002</v>
      </c>
      <c r="T6">
        <f t="shared" si="6"/>
        <v>20</v>
      </c>
      <c r="U6">
        <f t="shared" si="3"/>
        <v>30</v>
      </c>
      <c r="V6">
        <f t="shared" si="3"/>
        <v>50</v>
      </c>
      <c r="W6">
        <f t="shared" si="3"/>
        <v>50</v>
      </c>
      <c r="X6">
        <f t="shared" si="3"/>
        <v>46</v>
      </c>
      <c r="Y6">
        <f t="shared" si="3"/>
        <v>48</v>
      </c>
      <c r="Z6">
        <f t="shared" si="3"/>
        <v>50</v>
      </c>
      <c r="AA6">
        <f>RANK(I6,I$3:I$128,0)</f>
        <v>47</v>
      </c>
      <c r="AB6">
        <f t="shared" si="7"/>
        <v>107</v>
      </c>
      <c r="AC6">
        <f t="shared" si="4"/>
        <v>97</v>
      </c>
      <c r="AD6">
        <f t="shared" si="4"/>
        <v>77</v>
      </c>
      <c r="AE6">
        <f t="shared" si="4"/>
        <v>77</v>
      </c>
      <c r="AF6">
        <f t="shared" si="4"/>
        <v>81</v>
      </c>
      <c r="AG6">
        <f t="shared" si="4"/>
        <v>79</v>
      </c>
      <c r="AH6">
        <f t="shared" si="4"/>
        <v>77</v>
      </c>
      <c r="AI6">
        <f t="shared" si="4"/>
        <v>80</v>
      </c>
      <c r="AJ6">
        <f t="shared" si="8"/>
        <v>51250</v>
      </c>
    </row>
    <row r="7" spans="1:36" customFormat="1" x14ac:dyDescent="0.25">
      <c r="A7" t="s">
        <v>2656</v>
      </c>
      <c r="B7" s="18">
        <f>exportall2_ampl!B6</f>
        <v>8.4019999999999997E-3</v>
      </c>
      <c r="C7" s="18">
        <f>exportall2_ampl!C6</f>
        <v>7.5814999999999997E-3</v>
      </c>
      <c r="D7" s="18">
        <f>exportall2_ampl!D6</f>
        <v>7.4694000000000002E-3</v>
      </c>
      <c r="E7" s="18">
        <f>exportall2_ampl!E6</f>
        <v>7.3353000000000003E-3</v>
      </c>
      <c r="F7" s="18">
        <f>exportall2_ampl!F6</f>
        <v>7.3100999999999999E-3</v>
      </c>
      <c r="G7" s="18">
        <f>exportall2_ampl!G6</f>
        <v>7.2294999999999998E-3</v>
      </c>
      <c r="H7" s="18">
        <f>exportall2_ampl!H6</f>
        <v>7.1165999999999998E-3</v>
      </c>
      <c r="I7" s="18">
        <f>exportall2_ampl!I6</f>
        <v>7.0939999999999996E-3</v>
      </c>
      <c r="J7" s="18">
        <f t="shared" si="5"/>
        <v>8.4019999999999997E-3</v>
      </c>
      <c r="K7" s="18">
        <f t="shared" si="2"/>
        <v>7.5814999999999997E-3</v>
      </c>
      <c r="L7" s="18">
        <f t="shared" si="2"/>
        <v>7.4694000000000002E-3</v>
      </c>
      <c r="M7" s="18">
        <f t="shared" si="2"/>
        <v>7.3353000000000003E-3</v>
      </c>
      <c r="N7" s="18">
        <f t="shared" si="2"/>
        <v>7.3100999999999999E-3</v>
      </c>
      <c r="O7" s="18">
        <f t="shared" si="2"/>
        <v>7.2294999999999998E-3</v>
      </c>
      <c r="P7" s="18">
        <f t="shared" si="2"/>
        <v>7.1165999999999998E-3</v>
      </c>
      <c r="Q7" s="18">
        <f t="shared" si="2"/>
        <v>7.0939999999999996E-3</v>
      </c>
      <c r="R7" s="18">
        <f>szenzoradatok!D8</f>
        <v>51.245800000000003</v>
      </c>
      <c r="T7">
        <f t="shared" si="6"/>
        <v>51</v>
      </c>
      <c r="U7">
        <f t="shared" si="3"/>
        <v>53</v>
      </c>
      <c r="V7">
        <f t="shared" si="3"/>
        <v>53</v>
      </c>
      <c r="W7">
        <f t="shared" si="3"/>
        <v>52</v>
      </c>
      <c r="X7">
        <f t="shared" si="3"/>
        <v>45</v>
      </c>
      <c r="Y7">
        <f t="shared" si="3"/>
        <v>44</v>
      </c>
      <c r="Z7">
        <f t="shared" si="3"/>
        <v>44</v>
      </c>
      <c r="AA7">
        <f>RANK(I7,I$3:I$128,0)</f>
        <v>40</v>
      </c>
      <c r="AB7">
        <f t="shared" si="7"/>
        <v>76</v>
      </c>
      <c r="AC7">
        <f t="shared" si="4"/>
        <v>74</v>
      </c>
      <c r="AD7">
        <f t="shared" si="4"/>
        <v>74</v>
      </c>
      <c r="AE7">
        <f t="shared" si="4"/>
        <v>75</v>
      </c>
      <c r="AF7">
        <f t="shared" si="4"/>
        <v>82</v>
      </c>
      <c r="AG7">
        <f t="shared" si="4"/>
        <v>83</v>
      </c>
      <c r="AH7">
        <f t="shared" si="4"/>
        <v>83</v>
      </c>
      <c r="AI7">
        <f t="shared" si="4"/>
        <v>87</v>
      </c>
      <c r="AJ7">
        <f t="shared" si="8"/>
        <v>51245</v>
      </c>
    </row>
    <row r="8" spans="1:36" customFormat="1" x14ac:dyDescent="0.25">
      <c r="A8" t="s">
        <v>38</v>
      </c>
      <c r="B8" s="18">
        <f>exportall2_ampl!B7</f>
        <v>1.5775000000000001E-2</v>
      </c>
      <c r="C8" s="18">
        <f>exportall2_ampl!C7</f>
        <v>9.9679999999999994E-3</v>
      </c>
      <c r="D8" s="18">
        <f>exportall2_ampl!D7</f>
        <v>9.7917000000000004E-3</v>
      </c>
      <c r="E8" s="18">
        <f>exportall2_ampl!E7</f>
        <v>9.3089000000000002E-3</v>
      </c>
      <c r="F8" s="18">
        <f>exportall2_ampl!F7</f>
        <v>8.9709000000000004E-3</v>
      </c>
      <c r="G8" s="18">
        <f>exportall2_ampl!G7</f>
        <v>8.1887000000000001E-3</v>
      </c>
      <c r="H8" s="18">
        <f>exportall2_ampl!H7</f>
        <v>7.8347999999999994E-3</v>
      </c>
      <c r="I8" s="18">
        <f>exportall2_ampl!I7</f>
        <v>7.5499E-3</v>
      </c>
      <c r="J8" s="18">
        <f t="shared" si="5"/>
        <v>1.5775000000000001E-2</v>
      </c>
      <c r="K8" s="18">
        <f t="shared" si="2"/>
        <v>9.9679999999999994E-3</v>
      </c>
      <c r="L8" s="18">
        <f t="shared" si="2"/>
        <v>9.7917000000000004E-3</v>
      </c>
      <c r="M8" s="18">
        <f t="shared" si="2"/>
        <v>9.3089000000000002E-3</v>
      </c>
      <c r="N8" s="18">
        <f t="shared" si="2"/>
        <v>8.9709000000000004E-3</v>
      </c>
      <c r="O8" s="18">
        <f t="shared" si="2"/>
        <v>8.1887000000000001E-3</v>
      </c>
      <c r="P8" s="18">
        <f t="shared" si="2"/>
        <v>7.8347999999999994E-3</v>
      </c>
      <c r="Q8" s="18">
        <f t="shared" si="2"/>
        <v>7.5499E-3</v>
      </c>
      <c r="R8" s="18">
        <f>szenzoradatok!D9</f>
        <v>51.2395</v>
      </c>
      <c r="T8">
        <f t="shared" si="6"/>
        <v>8</v>
      </c>
      <c r="U8">
        <f t="shared" si="3"/>
        <v>21</v>
      </c>
      <c r="V8">
        <f t="shared" si="3"/>
        <v>19</v>
      </c>
      <c r="W8">
        <f t="shared" si="3"/>
        <v>19</v>
      </c>
      <c r="X8">
        <f t="shared" si="3"/>
        <v>18</v>
      </c>
      <c r="Y8">
        <f t="shared" si="3"/>
        <v>21</v>
      </c>
      <c r="Z8">
        <f t="shared" si="3"/>
        <v>24</v>
      </c>
      <c r="AA8">
        <f>RANK(I8,I$3:I$128,0)</f>
        <v>25</v>
      </c>
      <c r="AB8">
        <f t="shared" si="7"/>
        <v>119</v>
      </c>
      <c r="AC8">
        <f t="shared" si="4"/>
        <v>106</v>
      </c>
      <c r="AD8">
        <f t="shared" si="4"/>
        <v>108</v>
      </c>
      <c r="AE8">
        <f t="shared" si="4"/>
        <v>108</v>
      </c>
      <c r="AF8">
        <f t="shared" si="4"/>
        <v>109</v>
      </c>
      <c r="AG8">
        <f t="shared" si="4"/>
        <v>106</v>
      </c>
      <c r="AH8">
        <f t="shared" si="4"/>
        <v>103</v>
      </c>
      <c r="AI8">
        <f t="shared" si="4"/>
        <v>102</v>
      </c>
      <c r="AJ8">
        <f t="shared" si="8"/>
        <v>51239</v>
      </c>
    </row>
    <row r="9" spans="1:36" customFormat="1" x14ac:dyDescent="0.25">
      <c r="A9" t="s">
        <v>2657</v>
      </c>
      <c r="B9" s="18">
        <f>exportall2_ampl!B8</f>
        <v>9.7657000000000004E-3</v>
      </c>
      <c r="C9" s="18">
        <f>exportall2_ampl!C8</f>
        <v>9.2481999999999998E-3</v>
      </c>
      <c r="D9" s="18">
        <f>exportall2_ampl!D8</f>
        <v>8.9488999999999992E-3</v>
      </c>
      <c r="E9" s="18">
        <f>exportall2_ampl!E8</f>
        <v>8.4215999999999996E-3</v>
      </c>
      <c r="F9" s="18">
        <f>exportall2_ampl!F8</f>
        <v>7.1818000000000003E-3</v>
      </c>
      <c r="G9" s="18">
        <f>exportall2_ampl!G8</f>
        <v>7.1364000000000002E-3</v>
      </c>
      <c r="H9" s="18">
        <f>exportall2_ampl!H8</f>
        <v>7.1222999999999998E-3</v>
      </c>
      <c r="I9" s="18">
        <f>exportall2_ampl!I8</f>
        <v>6.9370999999999999E-3</v>
      </c>
      <c r="J9" s="18">
        <f t="shared" si="5"/>
        <v>9.7657000000000004E-3</v>
      </c>
      <c r="K9" s="18">
        <f t="shared" si="2"/>
        <v>9.2481999999999998E-3</v>
      </c>
      <c r="L9" s="18">
        <f t="shared" si="2"/>
        <v>8.9488999999999992E-3</v>
      </c>
      <c r="M9" s="18">
        <f t="shared" si="2"/>
        <v>8.4215999999999996E-3</v>
      </c>
      <c r="N9" s="18">
        <f t="shared" si="2"/>
        <v>7.1818000000000003E-3</v>
      </c>
      <c r="O9" s="18">
        <f t="shared" si="2"/>
        <v>7.1364000000000002E-3</v>
      </c>
      <c r="P9" s="18">
        <f t="shared" si="2"/>
        <v>7.1222999999999998E-3</v>
      </c>
      <c r="Q9" s="18">
        <f t="shared" si="2"/>
        <v>6.9370999999999999E-3</v>
      </c>
      <c r="R9" s="18">
        <f>szenzoradatok!D10</f>
        <v>57.950099999999999</v>
      </c>
      <c r="T9">
        <f t="shared" si="6"/>
        <v>37</v>
      </c>
      <c r="U9">
        <f t="shared" si="3"/>
        <v>33</v>
      </c>
      <c r="V9">
        <f t="shared" si="3"/>
        <v>24</v>
      </c>
      <c r="W9">
        <f t="shared" si="3"/>
        <v>31</v>
      </c>
      <c r="X9">
        <f t="shared" si="3"/>
        <v>51</v>
      </c>
      <c r="Y9">
        <f t="shared" si="3"/>
        <v>47</v>
      </c>
      <c r="Z9">
        <f t="shared" si="3"/>
        <v>43</v>
      </c>
      <c r="AA9">
        <f>RANK(I9,I$3:I$128,0)</f>
        <v>42</v>
      </c>
      <c r="AB9">
        <f t="shared" si="7"/>
        <v>90</v>
      </c>
      <c r="AC9">
        <f t="shared" si="4"/>
        <v>94</v>
      </c>
      <c r="AD9">
        <f t="shared" si="4"/>
        <v>103</v>
      </c>
      <c r="AE9">
        <f t="shared" si="4"/>
        <v>96</v>
      </c>
      <c r="AF9">
        <f t="shared" si="4"/>
        <v>76</v>
      </c>
      <c r="AG9">
        <f t="shared" si="4"/>
        <v>80</v>
      </c>
      <c r="AH9">
        <f t="shared" si="4"/>
        <v>84</v>
      </c>
      <c r="AI9">
        <f t="shared" si="4"/>
        <v>85</v>
      </c>
      <c r="AJ9">
        <f t="shared" si="8"/>
        <v>57950</v>
      </c>
    </row>
    <row r="10" spans="1:36" customFormat="1" x14ac:dyDescent="0.25">
      <c r="A10" t="s">
        <v>2658</v>
      </c>
      <c r="B10" s="18">
        <f>exportall2_ampl!B9</f>
        <v>1.047E-2</v>
      </c>
      <c r="C10" s="18">
        <f>exportall2_ampl!C9</f>
        <v>9.502E-3</v>
      </c>
      <c r="D10" s="18">
        <f>exportall2_ampl!D9</f>
        <v>8.8702E-3</v>
      </c>
      <c r="E10" s="18">
        <f>exportall2_ampl!E9</f>
        <v>8.5024000000000002E-3</v>
      </c>
      <c r="F10" s="18">
        <f>exportall2_ampl!F9</f>
        <v>8.2248000000000009E-3</v>
      </c>
      <c r="G10" s="18">
        <f>exportall2_ampl!G9</f>
        <v>8.1960000000000002E-3</v>
      </c>
      <c r="H10" s="18">
        <f>exportall2_ampl!H9</f>
        <v>7.8784000000000007E-3</v>
      </c>
      <c r="I10" s="18">
        <f>exportall2_ampl!I9</f>
        <v>7.2328000000000002E-3</v>
      </c>
      <c r="J10" s="18">
        <f t="shared" si="5"/>
        <v>1.047E-2</v>
      </c>
      <c r="K10" s="18">
        <f t="shared" si="2"/>
        <v>9.502E-3</v>
      </c>
      <c r="L10" s="18">
        <f t="shared" si="2"/>
        <v>8.8702E-3</v>
      </c>
      <c r="M10" s="18">
        <f t="shared" si="2"/>
        <v>8.5024000000000002E-3</v>
      </c>
      <c r="N10" s="18">
        <f t="shared" si="2"/>
        <v>8.2248000000000009E-3</v>
      </c>
      <c r="O10" s="18">
        <f t="shared" si="2"/>
        <v>8.1960000000000002E-3</v>
      </c>
      <c r="P10" s="18">
        <f t="shared" si="2"/>
        <v>7.8784000000000007E-3</v>
      </c>
      <c r="Q10" s="18">
        <f t="shared" si="2"/>
        <v>7.2328000000000002E-3</v>
      </c>
      <c r="R10" s="18">
        <f>szenzoradatok!D11</f>
        <v>57.919499999999999</v>
      </c>
      <c r="T10">
        <f t="shared" si="6"/>
        <v>31</v>
      </c>
      <c r="U10">
        <f t="shared" si="3"/>
        <v>28</v>
      </c>
      <c r="V10">
        <f t="shared" si="3"/>
        <v>25</v>
      </c>
      <c r="W10">
        <f t="shared" si="3"/>
        <v>28</v>
      </c>
      <c r="X10">
        <f t="shared" si="3"/>
        <v>23</v>
      </c>
      <c r="Y10">
        <f t="shared" si="3"/>
        <v>20</v>
      </c>
      <c r="Z10">
        <f t="shared" si="3"/>
        <v>22</v>
      </c>
      <c r="AA10">
        <f>RANK(I10,I$3:I$128,0)</f>
        <v>35</v>
      </c>
      <c r="AB10">
        <f t="shared" si="7"/>
        <v>96</v>
      </c>
      <c r="AC10">
        <f t="shared" si="4"/>
        <v>99</v>
      </c>
      <c r="AD10">
        <f t="shared" si="4"/>
        <v>102</v>
      </c>
      <c r="AE10">
        <f t="shared" si="4"/>
        <v>99</v>
      </c>
      <c r="AF10">
        <f t="shared" si="4"/>
        <v>104</v>
      </c>
      <c r="AG10">
        <f t="shared" si="4"/>
        <v>107</v>
      </c>
      <c r="AH10">
        <f t="shared" si="4"/>
        <v>105</v>
      </c>
      <c r="AI10">
        <f t="shared" si="4"/>
        <v>92</v>
      </c>
      <c r="AJ10">
        <f t="shared" si="8"/>
        <v>57919</v>
      </c>
    </row>
    <row r="11" spans="1:36" customFormat="1" x14ac:dyDescent="0.25">
      <c r="A11" t="s">
        <v>2659</v>
      </c>
      <c r="B11" s="18">
        <f>exportall2_ampl!B10</f>
        <v>9.1134000000000007E-3</v>
      </c>
      <c r="C11" s="18">
        <f>exportall2_ampl!C10</f>
        <v>9.0541000000000007E-3</v>
      </c>
      <c r="D11" s="18">
        <f>exportall2_ampl!D10</f>
        <v>7.9676E-3</v>
      </c>
      <c r="E11" s="18">
        <f>exportall2_ampl!E10</f>
        <v>7.6094999999999999E-3</v>
      </c>
      <c r="F11" s="18">
        <f>exportall2_ampl!F10</f>
        <v>7.3974000000000002E-3</v>
      </c>
      <c r="G11" s="18">
        <f>exportall2_ampl!G10</f>
        <v>7.3239999999999998E-3</v>
      </c>
      <c r="H11" s="18">
        <f>exportall2_ampl!H10</f>
        <v>6.9868999999999999E-3</v>
      </c>
      <c r="I11" s="18">
        <f>exportall2_ampl!I10</f>
        <v>6.9290999999999997E-3</v>
      </c>
      <c r="J11" s="18">
        <f t="shared" si="5"/>
        <v>9.1134000000000007E-3</v>
      </c>
      <c r="K11" s="18">
        <f t="shared" si="2"/>
        <v>9.0541000000000007E-3</v>
      </c>
      <c r="L11" s="18">
        <f t="shared" si="2"/>
        <v>7.9676E-3</v>
      </c>
      <c r="M11" s="18">
        <f t="shared" si="2"/>
        <v>7.6094999999999999E-3</v>
      </c>
      <c r="N11" s="18">
        <f t="shared" si="2"/>
        <v>7.3974000000000002E-3</v>
      </c>
      <c r="O11" s="18">
        <f t="shared" si="2"/>
        <v>7.3239999999999998E-3</v>
      </c>
      <c r="P11" s="18">
        <f t="shared" si="2"/>
        <v>6.9868999999999999E-3</v>
      </c>
      <c r="Q11" s="18">
        <f t="shared" si="2"/>
        <v>6.9290999999999997E-3</v>
      </c>
      <c r="R11" s="18">
        <f>szenzoradatok!D12</f>
        <v>57.891100000000002</v>
      </c>
      <c r="T11">
        <f t="shared" si="6"/>
        <v>43</v>
      </c>
      <c r="U11">
        <f t="shared" si="3"/>
        <v>36</v>
      </c>
      <c r="V11">
        <f t="shared" si="3"/>
        <v>44</v>
      </c>
      <c r="W11">
        <f t="shared" si="3"/>
        <v>47</v>
      </c>
      <c r="X11">
        <f t="shared" si="3"/>
        <v>43</v>
      </c>
      <c r="Y11">
        <f t="shared" si="3"/>
        <v>42</v>
      </c>
      <c r="Z11">
        <f t="shared" si="3"/>
        <v>47</v>
      </c>
      <c r="AA11">
        <f>RANK(I11,I$3:I$128,0)</f>
        <v>43</v>
      </c>
      <c r="AB11">
        <f t="shared" si="7"/>
        <v>84</v>
      </c>
      <c r="AC11">
        <f t="shared" si="4"/>
        <v>91</v>
      </c>
      <c r="AD11">
        <f t="shared" si="4"/>
        <v>83</v>
      </c>
      <c r="AE11">
        <f t="shared" si="4"/>
        <v>80</v>
      </c>
      <c r="AF11">
        <f t="shared" si="4"/>
        <v>84</v>
      </c>
      <c r="AG11">
        <f t="shared" si="4"/>
        <v>85</v>
      </c>
      <c r="AH11">
        <f t="shared" si="4"/>
        <v>80</v>
      </c>
      <c r="AI11">
        <f t="shared" si="4"/>
        <v>84</v>
      </c>
      <c r="AJ11">
        <f t="shared" si="8"/>
        <v>57891</v>
      </c>
    </row>
    <row r="12" spans="1:36" customFormat="1" x14ac:dyDescent="0.25">
      <c r="A12" t="s">
        <v>2660</v>
      </c>
      <c r="B12" s="18">
        <f>exportall2_ampl!B11</f>
        <v>8.6178999999999995E-3</v>
      </c>
      <c r="C12" s="18">
        <f>exportall2_ampl!C11</f>
        <v>8.3310999999999993E-3</v>
      </c>
      <c r="D12" s="18">
        <f>exportall2_ampl!D11</f>
        <v>7.8884999999999997E-3</v>
      </c>
      <c r="E12" s="18">
        <f>exportall2_ampl!E11</f>
        <v>7.8481999999999996E-3</v>
      </c>
      <c r="F12" s="18">
        <f>exportall2_ampl!F11</f>
        <v>6.7447999999999996E-3</v>
      </c>
      <c r="G12" s="18">
        <f>exportall2_ampl!G11</f>
        <v>6.7183E-3</v>
      </c>
      <c r="H12" s="18">
        <f>exportall2_ampl!H11</f>
        <v>6.6033000000000003E-3</v>
      </c>
      <c r="I12" s="18">
        <f>exportall2_ampl!I11</f>
        <v>6.4063000000000002E-3</v>
      </c>
      <c r="J12" s="18">
        <f t="shared" si="5"/>
        <v>8.6178999999999995E-3</v>
      </c>
      <c r="K12" s="18">
        <f t="shared" si="2"/>
        <v>8.3310999999999993E-3</v>
      </c>
      <c r="L12" s="18">
        <f t="shared" si="2"/>
        <v>7.8884999999999997E-3</v>
      </c>
      <c r="M12" s="18">
        <f t="shared" si="2"/>
        <v>7.8481999999999996E-3</v>
      </c>
      <c r="N12" s="18">
        <f t="shared" si="2"/>
        <v>6.7447999999999996E-3</v>
      </c>
      <c r="O12" s="18">
        <f t="shared" si="2"/>
        <v>6.7183E-3</v>
      </c>
      <c r="P12" s="18">
        <f t="shared" si="2"/>
        <v>6.6033000000000003E-3</v>
      </c>
      <c r="Q12" s="18">
        <f t="shared" si="2"/>
        <v>6.4063000000000002E-3</v>
      </c>
      <c r="R12" s="18">
        <f>szenzoradatok!D13</f>
        <v>57.8797</v>
      </c>
      <c r="T12">
        <f t="shared" si="6"/>
        <v>50</v>
      </c>
      <c r="U12">
        <f t="shared" si="3"/>
        <v>46</v>
      </c>
      <c r="V12">
        <f t="shared" si="3"/>
        <v>48</v>
      </c>
      <c r="W12">
        <f t="shared" si="3"/>
        <v>42</v>
      </c>
      <c r="X12">
        <f t="shared" si="3"/>
        <v>54</v>
      </c>
      <c r="Y12">
        <f t="shared" si="3"/>
        <v>53</v>
      </c>
      <c r="Z12">
        <f t="shared" si="3"/>
        <v>51</v>
      </c>
      <c r="AA12">
        <f>RANK(I12,I$3:I$128,0)</f>
        <v>52</v>
      </c>
      <c r="AB12">
        <f t="shared" si="7"/>
        <v>77</v>
      </c>
      <c r="AC12">
        <f t="shared" si="4"/>
        <v>81</v>
      </c>
      <c r="AD12">
        <f t="shared" si="4"/>
        <v>79</v>
      </c>
      <c r="AE12">
        <f t="shared" si="4"/>
        <v>85</v>
      </c>
      <c r="AF12">
        <f t="shared" si="4"/>
        <v>73</v>
      </c>
      <c r="AG12">
        <f t="shared" si="4"/>
        <v>74</v>
      </c>
      <c r="AH12">
        <f t="shared" si="4"/>
        <v>76</v>
      </c>
      <c r="AI12">
        <f t="shared" si="4"/>
        <v>75</v>
      </c>
      <c r="AJ12">
        <f t="shared" si="8"/>
        <v>57879</v>
      </c>
    </row>
    <row r="13" spans="1:36" customFormat="1" x14ac:dyDescent="0.25">
      <c r="A13" t="s">
        <v>39</v>
      </c>
      <c r="B13" s="18">
        <f>exportall2_ampl!B12</f>
        <v>8.9488999999999992E-3</v>
      </c>
      <c r="C13" s="18">
        <f>exportall2_ampl!C12</f>
        <v>8.1822000000000006E-3</v>
      </c>
      <c r="D13" s="18">
        <f>exportall2_ampl!D12</f>
        <v>8.0979999999999993E-3</v>
      </c>
      <c r="E13" s="18">
        <f>exportall2_ampl!E12</f>
        <v>8.0856999999999995E-3</v>
      </c>
      <c r="F13" s="18">
        <f>exportall2_ampl!F12</f>
        <v>8.0646999999999993E-3</v>
      </c>
      <c r="G13" s="18">
        <f>exportall2_ampl!G12</f>
        <v>8.0026000000000003E-3</v>
      </c>
      <c r="H13" s="18">
        <f>exportall2_ampl!H12</f>
        <v>7.7432999999999998E-3</v>
      </c>
      <c r="I13" s="18">
        <f>exportall2_ampl!I12</f>
        <v>7.5743E-3</v>
      </c>
      <c r="J13" s="18">
        <f t="shared" si="5"/>
        <v>8.9488999999999992E-3</v>
      </c>
      <c r="K13" s="18">
        <f t="shared" si="2"/>
        <v>8.1822000000000006E-3</v>
      </c>
      <c r="L13" s="18">
        <f t="shared" si="2"/>
        <v>8.0979999999999993E-3</v>
      </c>
      <c r="M13" s="18">
        <f t="shared" si="2"/>
        <v>8.0856999999999995E-3</v>
      </c>
      <c r="N13" s="18">
        <f t="shared" si="2"/>
        <v>8.0646999999999993E-3</v>
      </c>
      <c r="O13" s="18">
        <f t="shared" si="2"/>
        <v>8.0026000000000003E-3</v>
      </c>
      <c r="P13" s="18">
        <f t="shared" si="2"/>
        <v>7.7432999999999998E-3</v>
      </c>
      <c r="Q13" s="18">
        <f t="shared" si="2"/>
        <v>7.5743E-3</v>
      </c>
      <c r="R13" s="18">
        <f>szenzoradatok!D14</f>
        <v>57.862900000000003</v>
      </c>
      <c r="T13">
        <f t="shared" si="6"/>
        <v>44</v>
      </c>
      <c r="U13">
        <f t="shared" si="3"/>
        <v>48</v>
      </c>
      <c r="V13">
        <f t="shared" si="3"/>
        <v>42</v>
      </c>
      <c r="W13">
        <f t="shared" si="3"/>
        <v>35</v>
      </c>
      <c r="X13">
        <f t="shared" si="3"/>
        <v>31</v>
      </c>
      <c r="Y13">
        <f t="shared" si="3"/>
        <v>27</v>
      </c>
      <c r="Z13">
        <f t="shared" si="3"/>
        <v>26</v>
      </c>
      <c r="AA13">
        <f>RANK(I13,I$3:I$128,0)</f>
        <v>24</v>
      </c>
      <c r="AB13">
        <f t="shared" si="7"/>
        <v>83</v>
      </c>
      <c r="AC13">
        <f t="shared" si="4"/>
        <v>79</v>
      </c>
      <c r="AD13">
        <f t="shared" si="4"/>
        <v>85</v>
      </c>
      <c r="AE13">
        <f t="shared" si="4"/>
        <v>92</v>
      </c>
      <c r="AF13">
        <f t="shared" si="4"/>
        <v>96</v>
      </c>
      <c r="AG13">
        <f t="shared" si="4"/>
        <v>100</v>
      </c>
      <c r="AH13">
        <f t="shared" si="4"/>
        <v>101</v>
      </c>
      <c r="AI13">
        <f t="shared" si="4"/>
        <v>103</v>
      </c>
      <c r="AJ13">
        <f t="shared" si="8"/>
        <v>57862</v>
      </c>
    </row>
    <row r="14" spans="1:36" customFormat="1" x14ac:dyDescent="0.25">
      <c r="A14" t="s">
        <v>2661</v>
      </c>
      <c r="B14" s="18">
        <f>exportall2_ampl!B13</f>
        <v>9.4985E-3</v>
      </c>
      <c r="C14" s="18">
        <f>exportall2_ampl!C13</f>
        <v>9.4167999999999995E-3</v>
      </c>
      <c r="D14" s="18">
        <f>exportall2_ampl!D13</f>
        <v>8.5660000000000007E-3</v>
      </c>
      <c r="E14" s="18">
        <f>exportall2_ampl!E13</f>
        <v>8.0268000000000006E-3</v>
      </c>
      <c r="F14" s="18">
        <f>exportall2_ampl!F13</f>
        <v>7.9118999999999995E-3</v>
      </c>
      <c r="G14" s="18">
        <f>exportall2_ampl!G13</f>
        <v>7.7663999999999997E-3</v>
      </c>
      <c r="H14" s="18">
        <f>exportall2_ampl!H13</f>
        <v>7.2778000000000001E-3</v>
      </c>
      <c r="I14" s="18">
        <f>exportall2_ampl!I13</f>
        <v>7.1843999999999996E-3</v>
      </c>
      <c r="J14" s="18">
        <f t="shared" si="5"/>
        <v>9.4985E-3</v>
      </c>
      <c r="K14" s="18">
        <f t="shared" si="2"/>
        <v>9.4167999999999995E-3</v>
      </c>
      <c r="L14" s="18">
        <f t="shared" si="2"/>
        <v>8.5660000000000007E-3</v>
      </c>
      <c r="M14" s="18">
        <f t="shared" si="2"/>
        <v>8.0268000000000006E-3</v>
      </c>
      <c r="N14" s="18">
        <f t="shared" si="2"/>
        <v>7.9118999999999995E-3</v>
      </c>
      <c r="O14" s="18">
        <f t="shared" si="2"/>
        <v>7.7663999999999997E-3</v>
      </c>
      <c r="P14" s="18">
        <f t="shared" si="2"/>
        <v>7.2778000000000001E-3</v>
      </c>
      <c r="Q14" s="18">
        <f t="shared" si="2"/>
        <v>7.1843999999999996E-3</v>
      </c>
      <c r="R14" s="18">
        <f>szenzoradatok!D15</f>
        <v>57.8491</v>
      </c>
      <c r="T14">
        <f t="shared" si="6"/>
        <v>40</v>
      </c>
      <c r="U14">
        <f t="shared" si="3"/>
        <v>29</v>
      </c>
      <c r="V14">
        <f t="shared" si="3"/>
        <v>33</v>
      </c>
      <c r="W14">
        <f t="shared" si="3"/>
        <v>36</v>
      </c>
      <c r="X14">
        <f t="shared" si="3"/>
        <v>32</v>
      </c>
      <c r="Y14">
        <f t="shared" si="3"/>
        <v>32</v>
      </c>
      <c r="Z14">
        <f t="shared" si="3"/>
        <v>39</v>
      </c>
      <c r="AA14">
        <f>RANK(I14,I$3:I$128,0)</f>
        <v>38</v>
      </c>
      <c r="AB14">
        <f t="shared" si="7"/>
        <v>87</v>
      </c>
      <c r="AC14">
        <f t="shared" si="4"/>
        <v>98</v>
      </c>
      <c r="AD14">
        <f>RANK(L14,L$3:L$128,1)</f>
        <v>94</v>
      </c>
      <c r="AE14">
        <f t="shared" si="4"/>
        <v>91</v>
      </c>
      <c r="AF14">
        <f t="shared" si="4"/>
        <v>95</v>
      </c>
      <c r="AG14">
        <f t="shared" si="4"/>
        <v>95</v>
      </c>
      <c r="AH14">
        <f t="shared" si="4"/>
        <v>88</v>
      </c>
      <c r="AI14">
        <f t="shared" si="4"/>
        <v>89</v>
      </c>
      <c r="AJ14">
        <f t="shared" si="8"/>
        <v>57849</v>
      </c>
    </row>
    <row r="15" spans="1:36" customFormat="1" x14ac:dyDescent="0.25">
      <c r="A15" t="s">
        <v>2662</v>
      </c>
      <c r="B15" s="18">
        <f>exportall2_ampl!B14</f>
        <v>8.8325999999999995E-3</v>
      </c>
      <c r="C15" s="18">
        <f>exportall2_ampl!C14</f>
        <v>8.1688999999999998E-3</v>
      </c>
      <c r="D15" s="18">
        <f>exportall2_ampl!D14</f>
        <v>8.0651999999999998E-3</v>
      </c>
      <c r="E15" s="18">
        <f>exportall2_ampl!E14</f>
        <v>7.9859000000000006E-3</v>
      </c>
      <c r="F15" s="18">
        <f>exportall2_ampl!F14</f>
        <v>7.7797999999999999E-3</v>
      </c>
      <c r="G15" s="18">
        <f>exportall2_ampl!G14</f>
        <v>7.1748999999999997E-3</v>
      </c>
      <c r="H15" s="18">
        <f>exportall2_ampl!H14</f>
        <v>6.9887999999999999E-3</v>
      </c>
      <c r="I15" s="18">
        <f>exportall2_ampl!I14</f>
        <v>6.6292E-3</v>
      </c>
      <c r="J15" s="18">
        <f t="shared" si="5"/>
        <v>8.8325999999999995E-3</v>
      </c>
      <c r="K15" s="18">
        <f t="shared" si="2"/>
        <v>8.1688999999999998E-3</v>
      </c>
      <c r="L15" s="18">
        <f t="shared" si="2"/>
        <v>8.0651999999999998E-3</v>
      </c>
      <c r="M15" s="18">
        <f t="shared" si="2"/>
        <v>7.9859000000000006E-3</v>
      </c>
      <c r="N15" s="18">
        <f t="shared" si="2"/>
        <v>7.7797999999999999E-3</v>
      </c>
      <c r="O15" s="18">
        <f t="shared" si="2"/>
        <v>7.1748999999999997E-3</v>
      </c>
      <c r="P15" s="18">
        <f t="shared" si="2"/>
        <v>6.9887999999999999E-3</v>
      </c>
      <c r="Q15" s="18">
        <f t="shared" si="2"/>
        <v>6.6292E-3</v>
      </c>
      <c r="R15" s="18">
        <f>szenzoradatok!D16</f>
        <v>63.286900000000003</v>
      </c>
      <c r="T15">
        <f t="shared" si="6"/>
        <v>47</v>
      </c>
      <c r="U15">
        <f t="shared" si="3"/>
        <v>49</v>
      </c>
      <c r="V15">
        <f t="shared" si="3"/>
        <v>43</v>
      </c>
      <c r="W15">
        <f t="shared" si="3"/>
        <v>38</v>
      </c>
      <c r="X15">
        <f t="shared" si="3"/>
        <v>35</v>
      </c>
      <c r="Y15">
        <f t="shared" si="3"/>
        <v>46</v>
      </c>
      <c r="Z15">
        <f t="shared" si="3"/>
        <v>46</v>
      </c>
      <c r="AA15">
        <f>RANK(I15,I$3:I$128,0)</f>
        <v>49</v>
      </c>
      <c r="AB15">
        <f t="shared" si="7"/>
        <v>80</v>
      </c>
      <c r="AC15">
        <f t="shared" si="4"/>
        <v>78</v>
      </c>
      <c r="AD15">
        <f t="shared" si="4"/>
        <v>84</v>
      </c>
      <c r="AE15">
        <f t="shared" si="4"/>
        <v>89</v>
      </c>
      <c r="AF15">
        <f t="shared" si="4"/>
        <v>92</v>
      </c>
      <c r="AG15">
        <f t="shared" si="4"/>
        <v>81</v>
      </c>
      <c r="AH15">
        <f t="shared" si="4"/>
        <v>81</v>
      </c>
      <c r="AI15">
        <f t="shared" si="4"/>
        <v>78</v>
      </c>
      <c r="AJ15">
        <f t="shared" si="8"/>
        <v>63286</v>
      </c>
    </row>
    <row r="16" spans="1:36" customFormat="1" x14ac:dyDescent="0.25">
      <c r="A16" t="s">
        <v>2663</v>
      </c>
      <c r="B16" s="18">
        <f>exportall2_ampl!B15</f>
        <v>7.8511999999999992E-3</v>
      </c>
      <c r="C16" s="18">
        <f>exportall2_ampl!C15</f>
        <v>7.3810000000000004E-3</v>
      </c>
      <c r="D16" s="18">
        <f>exportall2_ampl!D15</f>
        <v>6.9696000000000003E-3</v>
      </c>
      <c r="E16" s="18">
        <f>exportall2_ampl!E15</f>
        <v>6.9328999999999997E-3</v>
      </c>
      <c r="F16" s="18">
        <f>exportall2_ampl!F15</f>
        <v>6.8621999999999997E-3</v>
      </c>
      <c r="G16" s="18">
        <f>exportall2_ampl!G15</f>
        <v>6.7247000000000001E-3</v>
      </c>
      <c r="H16" s="18">
        <f>exportall2_ampl!H15</f>
        <v>6.5331E-3</v>
      </c>
      <c r="I16" s="18">
        <f>exportall2_ampl!I15</f>
        <v>6.4101000000000002E-3</v>
      </c>
      <c r="J16" s="18">
        <f t="shared" si="5"/>
        <v>7.8511999999999992E-3</v>
      </c>
      <c r="K16" s="18">
        <f t="shared" si="2"/>
        <v>7.3810000000000004E-3</v>
      </c>
      <c r="L16" s="18">
        <f t="shared" si="2"/>
        <v>6.9696000000000003E-3</v>
      </c>
      <c r="M16" s="18">
        <f t="shared" si="2"/>
        <v>6.9328999999999997E-3</v>
      </c>
      <c r="N16" s="18">
        <f t="shared" si="2"/>
        <v>6.8621999999999997E-3</v>
      </c>
      <c r="O16" s="18">
        <f t="shared" si="2"/>
        <v>6.7247000000000001E-3</v>
      </c>
      <c r="P16" s="18">
        <f t="shared" si="2"/>
        <v>6.5331E-3</v>
      </c>
      <c r="Q16" s="18">
        <f t="shared" si="2"/>
        <v>6.4101000000000002E-3</v>
      </c>
      <c r="R16" s="18">
        <f>szenzoradatok!D17</f>
        <v>63.296300000000002</v>
      </c>
      <c r="T16">
        <f t="shared" si="6"/>
        <v>54</v>
      </c>
      <c r="U16">
        <f t="shared" si="3"/>
        <v>54</v>
      </c>
      <c r="V16">
        <f t="shared" si="3"/>
        <v>56</v>
      </c>
      <c r="W16">
        <f t="shared" si="3"/>
        <v>54</v>
      </c>
      <c r="X16">
        <f t="shared" si="3"/>
        <v>53</v>
      </c>
      <c r="Y16">
        <f t="shared" si="3"/>
        <v>52</v>
      </c>
      <c r="Z16">
        <f t="shared" si="3"/>
        <v>52</v>
      </c>
      <c r="AA16">
        <f>RANK(I16,I$3:I$128,0)</f>
        <v>51</v>
      </c>
      <c r="AB16">
        <f t="shared" si="7"/>
        <v>73</v>
      </c>
      <c r="AC16">
        <f t="shared" si="4"/>
        <v>73</v>
      </c>
      <c r="AD16">
        <f t="shared" si="4"/>
        <v>71</v>
      </c>
      <c r="AE16">
        <f t="shared" si="4"/>
        <v>73</v>
      </c>
      <c r="AF16">
        <f t="shared" si="4"/>
        <v>74</v>
      </c>
      <c r="AG16">
        <f t="shared" si="4"/>
        <v>75</v>
      </c>
      <c r="AH16">
        <f t="shared" si="4"/>
        <v>75</v>
      </c>
      <c r="AI16">
        <f t="shared" si="4"/>
        <v>76</v>
      </c>
      <c r="AJ16">
        <f t="shared" si="8"/>
        <v>63296</v>
      </c>
    </row>
    <row r="17" spans="1:36" customFormat="1" x14ac:dyDescent="0.25">
      <c r="A17" t="s">
        <v>2664</v>
      </c>
      <c r="B17" s="18">
        <f>exportall2_ampl!B16</f>
        <v>8.8398999999999995E-3</v>
      </c>
      <c r="C17" s="18">
        <f>exportall2_ampl!C16</f>
        <v>8.3972000000000005E-3</v>
      </c>
      <c r="D17" s="18">
        <f>exportall2_ampl!D16</f>
        <v>7.9378999999999995E-3</v>
      </c>
      <c r="E17" s="18">
        <f>exportall2_ampl!E16</f>
        <v>7.2376999999999997E-3</v>
      </c>
      <c r="F17" s="18">
        <f>exportall2_ampl!F16</f>
        <v>7.1951000000000003E-3</v>
      </c>
      <c r="G17" s="18">
        <f>exportall2_ampl!G16</f>
        <v>6.5962E-3</v>
      </c>
      <c r="H17" s="18">
        <f>exportall2_ampl!H16</f>
        <v>6.2474000000000002E-3</v>
      </c>
      <c r="I17" s="18">
        <f>exportall2_ampl!I16</f>
        <v>6.1824999999999996E-3</v>
      </c>
      <c r="J17" s="18">
        <f t="shared" si="5"/>
        <v>8.8398999999999995E-3</v>
      </c>
      <c r="K17" s="18">
        <f t="shared" si="2"/>
        <v>8.3972000000000005E-3</v>
      </c>
      <c r="L17" s="18">
        <f t="shared" si="2"/>
        <v>7.9378999999999995E-3</v>
      </c>
      <c r="M17" s="18">
        <f t="shared" si="2"/>
        <v>7.2376999999999997E-3</v>
      </c>
      <c r="N17" s="18">
        <f t="shared" si="2"/>
        <v>7.1951000000000003E-3</v>
      </c>
      <c r="O17" s="18">
        <f t="shared" si="2"/>
        <v>6.5962E-3</v>
      </c>
      <c r="P17" s="18">
        <f t="shared" si="2"/>
        <v>6.2474000000000002E-3</v>
      </c>
      <c r="Q17" s="18">
        <f t="shared" si="2"/>
        <v>6.1824999999999996E-3</v>
      </c>
      <c r="R17" s="18">
        <f>szenzoradatok!D18</f>
        <v>63.288600000000002</v>
      </c>
      <c r="T17">
        <f t="shared" si="6"/>
        <v>46</v>
      </c>
      <c r="U17">
        <f t="shared" si="3"/>
        <v>45</v>
      </c>
      <c r="V17">
        <f t="shared" si="3"/>
        <v>45</v>
      </c>
      <c r="W17">
        <f t="shared" si="3"/>
        <v>53</v>
      </c>
      <c r="X17">
        <f t="shared" si="3"/>
        <v>50</v>
      </c>
      <c r="Y17">
        <f t="shared" si="3"/>
        <v>54</v>
      </c>
      <c r="Z17">
        <f t="shared" si="3"/>
        <v>56</v>
      </c>
      <c r="AA17">
        <f>RANK(I17,I$3:I$128,0)</f>
        <v>55</v>
      </c>
      <c r="AB17">
        <f t="shared" si="7"/>
        <v>81</v>
      </c>
      <c r="AC17">
        <f t="shared" si="4"/>
        <v>82</v>
      </c>
      <c r="AD17">
        <f t="shared" si="4"/>
        <v>82</v>
      </c>
      <c r="AE17">
        <f t="shared" si="4"/>
        <v>74</v>
      </c>
      <c r="AF17">
        <f t="shared" si="4"/>
        <v>77</v>
      </c>
      <c r="AG17">
        <f t="shared" si="4"/>
        <v>73</v>
      </c>
      <c r="AH17">
        <f t="shared" si="4"/>
        <v>71</v>
      </c>
      <c r="AI17">
        <f t="shared" si="4"/>
        <v>72</v>
      </c>
      <c r="AJ17">
        <f t="shared" si="8"/>
        <v>63288</v>
      </c>
    </row>
    <row r="18" spans="1:36" customFormat="1" x14ac:dyDescent="0.25">
      <c r="A18" t="s">
        <v>40</v>
      </c>
      <c r="B18" s="18">
        <f>exportall2_ampl!B17</f>
        <v>9.8227999999999996E-3</v>
      </c>
      <c r="C18" s="18">
        <f>exportall2_ampl!C17</f>
        <v>8.6355000000000008E-3</v>
      </c>
      <c r="D18" s="18">
        <f>exportall2_ampl!D17</f>
        <v>8.3262000000000006E-3</v>
      </c>
      <c r="E18" s="18">
        <f>exportall2_ampl!E17</f>
        <v>7.9260000000000008E-3</v>
      </c>
      <c r="F18" s="18">
        <f>exportall2_ampl!F17</f>
        <v>7.5753000000000001E-3</v>
      </c>
      <c r="G18" s="18">
        <f>exportall2_ampl!G17</f>
        <v>7.4482999999999997E-3</v>
      </c>
      <c r="H18" s="18">
        <f>exportall2_ampl!H17</f>
        <v>7.3010999999999996E-3</v>
      </c>
      <c r="I18" s="18">
        <f>exportall2_ampl!I17</f>
        <v>7.2027000000000002E-3</v>
      </c>
      <c r="J18" s="18">
        <f t="shared" si="5"/>
        <v>9.8227999999999996E-3</v>
      </c>
      <c r="K18" s="18">
        <f t="shared" si="2"/>
        <v>8.6355000000000008E-3</v>
      </c>
      <c r="L18" s="18">
        <f t="shared" si="2"/>
        <v>8.3262000000000006E-3</v>
      </c>
      <c r="M18" s="18">
        <f t="shared" si="2"/>
        <v>7.9260000000000008E-3</v>
      </c>
      <c r="N18" s="18">
        <f t="shared" si="2"/>
        <v>7.5753000000000001E-3</v>
      </c>
      <c r="O18" s="18">
        <f t="shared" si="2"/>
        <v>7.4482999999999997E-3</v>
      </c>
      <c r="P18" s="18">
        <f t="shared" si="2"/>
        <v>7.3010999999999996E-3</v>
      </c>
      <c r="Q18" s="18">
        <f t="shared" si="2"/>
        <v>7.2027000000000002E-3</v>
      </c>
      <c r="R18" s="18">
        <f>szenzoradatok!D19</f>
        <v>63.290300000000002</v>
      </c>
      <c r="T18">
        <f t="shared" si="6"/>
        <v>36</v>
      </c>
      <c r="U18">
        <f t="shared" si="3"/>
        <v>42</v>
      </c>
      <c r="V18">
        <f t="shared" si="3"/>
        <v>38</v>
      </c>
      <c r="W18">
        <f t="shared" si="3"/>
        <v>40</v>
      </c>
      <c r="X18">
        <f t="shared" si="3"/>
        <v>42</v>
      </c>
      <c r="Y18">
        <f t="shared" si="3"/>
        <v>40</v>
      </c>
      <c r="Z18">
        <f t="shared" si="3"/>
        <v>38</v>
      </c>
      <c r="AA18">
        <f>RANK(I18,I$3:I$128,0)</f>
        <v>37</v>
      </c>
      <c r="AB18">
        <f t="shared" si="7"/>
        <v>91</v>
      </c>
      <c r="AC18">
        <f t="shared" si="4"/>
        <v>85</v>
      </c>
      <c r="AD18">
        <f t="shared" si="4"/>
        <v>89</v>
      </c>
      <c r="AE18">
        <f t="shared" si="4"/>
        <v>87</v>
      </c>
      <c r="AF18">
        <f t="shared" si="4"/>
        <v>85</v>
      </c>
      <c r="AG18">
        <f t="shared" si="4"/>
        <v>87</v>
      </c>
      <c r="AH18">
        <f t="shared" si="4"/>
        <v>89</v>
      </c>
      <c r="AI18">
        <f t="shared" si="4"/>
        <v>90</v>
      </c>
      <c r="AJ18">
        <f t="shared" si="8"/>
        <v>63290</v>
      </c>
    </row>
    <row r="19" spans="1:36" customFormat="1" x14ac:dyDescent="0.25">
      <c r="A19" t="s">
        <v>2665</v>
      </c>
      <c r="B19" s="18">
        <f>exportall2_ampl!B18</f>
        <v>1.1601E-2</v>
      </c>
      <c r="C19" s="18">
        <f>exportall2_ampl!C18</f>
        <v>9.7015000000000001E-3</v>
      </c>
      <c r="D19" s="18">
        <f>exportall2_ampl!D18</f>
        <v>8.7542000000000002E-3</v>
      </c>
      <c r="E19" s="18">
        <f>exportall2_ampl!E18</f>
        <v>8.6061000000000002E-3</v>
      </c>
      <c r="F19" s="18">
        <f>exportall2_ampl!F18</f>
        <v>7.7508999999999998E-3</v>
      </c>
      <c r="G19" s="18">
        <f>exportall2_ampl!G18</f>
        <v>7.6670000000000002E-3</v>
      </c>
      <c r="H19" s="18">
        <f>exportall2_ampl!H18</f>
        <v>7.6600000000000001E-3</v>
      </c>
      <c r="I19" s="18">
        <f>exportall2_ampl!I18</f>
        <v>7.4235000000000004E-3</v>
      </c>
      <c r="J19" s="18">
        <f t="shared" si="5"/>
        <v>1.1601E-2</v>
      </c>
      <c r="K19" s="18">
        <f t="shared" si="5"/>
        <v>9.7015000000000001E-3</v>
      </c>
      <c r="L19" s="18">
        <f t="shared" si="5"/>
        <v>8.7542000000000002E-3</v>
      </c>
      <c r="M19" s="18">
        <f t="shared" si="5"/>
        <v>8.6061000000000002E-3</v>
      </c>
      <c r="N19" s="18">
        <f t="shared" si="5"/>
        <v>7.7508999999999998E-3</v>
      </c>
      <c r="O19" s="18">
        <f t="shared" si="5"/>
        <v>7.6670000000000002E-3</v>
      </c>
      <c r="P19" s="18">
        <f t="shared" si="5"/>
        <v>7.6600000000000001E-3</v>
      </c>
      <c r="Q19" s="18">
        <f t="shared" si="5"/>
        <v>7.4235000000000004E-3</v>
      </c>
      <c r="R19" s="18">
        <f>szenzoradatok!D20</f>
        <v>63.284700000000001</v>
      </c>
      <c r="T19">
        <f t="shared" si="6"/>
        <v>24</v>
      </c>
      <c r="U19">
        <f t="shared" si="3"/>
        <v>23</v>
      </c>
      <c r="V19">
        <f t="shared" si="3"/>
        <v>27</v>
      </c>
      <c r="W19">
        <f t="shared" si="3"/>
        <v>25</v>
      </c>
      <c r="X19">
        <f t="shared" si="3"/>
        <v>37</v>
      </c>
      <c r="Y19">
        <f t="shared" si="3"/>
        <v>35</v>
      </c>
      <c r="Z19">
        <f t="shared" si="3"/>
        <v>30</v>
      </c>
      <c r="AA19">
        <f>RANK(I19,I$3:I$128,0)</f>
        <v>32</v>
      </c>
      <c r="AB19">
        <f t="shared" si="7"/>
        <v>103</v>
      </c>
      <c r="AC19">
        <f t="shared" si="7"/>
        <v>104</v>
      </c>
      <c r="AD19">
        <f t="shared" si="7"/>
        <v>100</v>
      </c>
      <c r="AE19">
        <f t="shared" si="7"/>
        <v>102</v>
      </c>
      <c r="AF19">
        <f t="shared" si="7"/>
        <v>90</v>
      </c>
      <c r="AG19">
        <f t="shared" si="7"/>
        <v>92</v>
      </c>
      <c r="AH19">
        <f t="shared" si="7"/>
        <v>97</v>
      </c>
      <c r="AI19">
        <f t="shared" si="7"/>
        <v>95</v>
      </c>
      <c r="AJ19">
        <f t="shared" si="8"/>
        <v>63284</v>
      </c>
    </row>
    <row r="20" spans="1:36" customFormat="1" x14ac:dyDescent="0.25">
      <c r="A20" t="s">
        <v>2666</v>
      </c>
      <c r="B20" s="18">
        <f>exportall2_ampl!B19</f>
        <v>9.7406000000000003E-3</v>
      </c>
      <c r="C20" s="18">
        <f>exportall2_ampl!C19</f>
        <v>8.8129999999999997E-3</v>
      </c>
      <c r="D20" s="18">
        <f>exportall2_ampl!D19</f>
        <v>8.6406999999999994E-3</v>
      </c>
      <c r="E20" s="18">
        <f>exportall2_ampl!E19</f>
        <v>8.0049000000000006E-3</v>
      </c>
      <c r="F20" s="18">
        <f>exportall2_ampl!F19</f>
        <v>7.7799000000000002E-3</v>
      </c>
      <c r="G20" s="18">
        <f>exportall2_ampl!G19</f>
        <v>7.6683000000000003E-3</v>
      </c>
      <c r="H20" s="18">
        <f>exportall2_ampl!H19</f>
        <v>7.4386000000000001E-3</v>
      </c>
      <c r="I20" s="18">
        <f>exportall2_ampl!I19</f>
        <v>7.2068000000000002E-3</v>
      </c>
      <c r="J20" s="18">
        <f t="shared" si="5"/>
        <v>9.7406000000000003E-3</v>
      </c>
      <c r="K20" s="18">
        <f t="shared" si="5"/>
        <v>8.8129999999999997E-3</v>
      </c>
      <c r="L20" s="18">
        <f t="shared" si="5"/>
        <v>8.6406999999999994E-3</v>
      </c>
      <c r="M20" s="18">
        <f t="shared" si="5"/>
        <v>8.0049000000000006E-3</v>
      </c>
      <c r="N20" s="18">
        <f t="shared" si="5"/>
        <v>7.7799000000000002E-3</v>
      </c>
      <c r="O20" s="18">
        <f t="shared" si="5"/>
        <v>7.6683000000000003E-3</v>
      </c>
      <c r="P20" s="18">
        <f t="shared" si="5"/>
        <v>7.4386000000000001E-3</v>
      </c>
      <c r="Q20" s="18">
        <f t="shared" si="5"/>
        <v>7.2068000000000002E-3</v>
      </c>
      <c r="R20" s="18">
        <f>szenzoradatok!D21</f>
        <v>63.2699</v>
      </c>
      <c r="T20">
        <f t="shared" si="6"/>
        <v>38</v>
      </c>
      <c r="U20">
        <f t="shared" si="3"/>
        <v>39</v>
      </c>
      <c r="V20">
        <f t="shared" si="3"/>
        <v>30</v>
      </c>
      <c r="W20">
        <f t="shared" si="3"/>
        <v>37</v>
      </c>
      <c r="X20">
        <f t="shared" si="3"/>
        <v>34</v>
      </c>
      <c r="Y20">
        <f t="shared" si="3"/>
        <v>34</v>
      </c>
      <c r="Z20">
        <f t="shared" si="3"/>
        <v>35</v>
      </c>
      <c r="AA20">
        <f>RANK(I20,I$3:I$128,0)</f>
        <v>36</v>
      </c>
      <c r="AB20">
        <f t="shared" si="7"/>
        <v>89</v>
      </c>
      <c r="AC20">
        <f t="shared" si="7"/>
        <v>88</v>
      </c>
      <c r="AD20">
        <f t="shared" si="7"/>
        <v>97</v>
      </c>
      <c r="AE20">
        <f t="shared" si="7"/>
        <v>90</v>
      </c>
      <c r="AF20">
        <f t="shared" si="7"/>
        <v>93</v>
      </c>
      <c r="AG20">
        <f t="shared" si="7"/>
        <v>93</v>
      </c>
      <c r="AH20">
        <f t="shared" si="7"/>
        <v>92</v>
      </c>
      <c r="AI20">
        <f t="shared" si="7"/>
        <v>91</v>
      </c>
      <c r="AJ20">
        <f t="shared" si="8"/>
        <v>63269</v>
      </c>
    </row>
    <row r="21" spans="1:36" customFormat="1" x14ac:dyDescent="0.25">
      <c r="A21" t="s">
        <v>2667</v>
      </c>
      <c r="B21" s="18">
        <f>exportall2_ampl!B20</f>
        <v>7.8375000000000007E-3</v>
      </c>
      <c r="C21" s="18">
        <f>exportall2_ampl!C20</f>
        <v>7.8021000000000002E-3</v>
      </c>
      <c r="D21" s="18">
        <f>exportall2_ampl!D20</f>
        <v>7.5854E-3</v>
      </c>
      <c r="E21" s="18">
        <f>exportall2_ampl!E20</f>
        <v>7.3410000000000003E-3</v>
      </c>
      <c r="F21" s="18">
        <f>exportall2_ampl!F20</f>
        <v>7.1739999999999998E-3</v>
      </c>
      <c r="G21" s="18">
        <f>exportall2_ampl!G20</f>
        <v>7.0190000000000001E-3</v>
      </c>
      <c r="H21" s="18">
        <f>exportall2_ampl!H20</f>
        <v>6.9861000000000003E-3</v>
      </c>
      <c r="I21" s="18">
        <f>exportall2_ampl!I20</f>
        <v>6.8313999999999996E-3</v>
      </c>
      <c r="J21" s="18">
        <f t="shared" si="5"/>
        <v>7.8375000000000007E-3</v>
      </c>
      <c r="K21" s="18">
        <f t="shared" si="5"/>
        <v>7.8021000000000002E-3</v>
      </c>
      <c r="L21" s="18">
        <f t="shared" si="5"/>
        <v>7.5854E-3</v>
      </c>
      <c r="M21" s="18">
        <f t="shared" si="5"/>
        <v>7.3410000000000003E-3</v>
      </c>
      <c r="N21" s="18">
        <f t="shared" si="5"/>
        <v>7.1739999999999998E-3</v>
      </c>
      <c r="O21" s="18">
        <f t="shared" si="5"/>
        <v>7.0190000000000001E-3</v>
      </c>
      <c r="P21" s="18">
        <f t="shared" si="5"/>
        <v>6.9861000000000003E-3</v>
      </c>
      <c r="Q21" s="18">
        <f t="shared" si="5"/>
        <v>6.8313999999999996E-3</v>
      </c>
      <c r="R21" s="18">
        <f>szenzoradatok!D22</f>
        <v>69.858000000000004</v>
      </c>
      <c r="T21">
        <f t="shared" si="6"/>
        <v>55</v>
      </c>
      <c r="U21">
        <f t="shared" si="3"/>
        <v>52</v>
      </c>
      <c r="V21">
        <f t="shared" si="3"/>
        <v>51</v>
      </c>
      <c r="W21">
        <f t="shared" si="3"/>
        <v>51</v>
      </c>
      <c r="X21">
        <f t="shared" si="3"/>
        <v>52</v>
      </c>
      <c r="Y21">
        <f t="shared" si="3"/>
        <v>49</v>
      </c>
      <c r="Z21">
        <f t="shared" si="3"/>
        <v>48</v>
      </c>
      <c r="AA21">
        <f>RANK(I21,I$3:I$128,0)</f>
        <v>46</v>
      </c>
      <c r="AB21">
        <f t="shared" si="7"/>
        <v>72</v>
      </c>
      <c r="AC21">
        <f t="shared" si="7"/>
        <v>75</v>
      </c>
      <c r="AD21">
        <f t="shared" si="7"/>
        <v>76</v>
      </c>
      <c r="AE21">
        <f t="shared" si="7"/>
        <v>76</v>
      </c>
      <c r="AF21">
        <f t="shared" si="7"/>
        <v>75</v>
      </c>
      <c r="AG21">
        <f t="shared" si="7"/>
        <v>78</v>
      </c>
      <c r="AH21">
        <f t="shared" si="7"/>
        <v>79</v>
      </c>
      <c r="AI21">
        <f t="shared" si="7"/>
        <v>81</v>
      </c>
      <c r="AJ21">
        <f t="shared" si="8"/>
        <v>69858</v>
      </c>
    </row>
    <row r="22" spans="1:36" customFormat="1" x14ac:dyDescent="0.25">
      <c r="A22" t="s">
        <v>2668</v>
      </c>
      <c r="B22" s="18">
        <f>exportall2_ampl!B21</f>
        <v>8.2179000000000002E-3</v>
      </c>
      <c r="C22" s="18">
        <f>exportall2_ampl!C21</f>
        <v>8.1440999999999996E-3</v>
      </c>
      <c r="D22" s="18">
        <f>exportall2_ampl!D21</f>
        <v>7.9111000000000008E-3</v>
      </c>
      <c r="E22" s="18">
        <f>exportall2_ampl!E21</f>
        <v>7.7863999999999997E-3</v>
      </c>
      <c r="F22" s="18">
        <f>exportall2_ampl!F21</f>
        <v>7.7079000000000002E-3</v>
      </c>
      <c r="G22" s="18">
        <f>exportall2_ampl!G21</f>
        <v>7.7070999999999997E-3</v>
      </c>
      <c r="H22" s="18">
        <f>exportall2_ampl!H21</f>
        <v>7.7051999999999997E-3</v>
      </c>
      <c r="I22" s="18">
        <f>exportall2_ampl!I21</f>
        <v>7.5265000000000002E-3</v>
      </c>
      <c r="J22" s="18">
        <f t="shared" si="5"/>
        <v>8.2179000000000002E-3</v>
      </c>
      <c r="K22" s="18">
        <f t="shared" si="5"/>
        <v>8.1440999999999996E-3</v>
      </c>
      <c r="L22" s="18">
        <f t="shared" si="5"/>
        <v>7.9111000000000008E-3</v>
      </c>
      <c r="M22" s="18">
        <f t="shared" si="5"/>
        <v>7.7863999999999997E-3</v>
      </c>
      <c r="N22" s="18">
        <f t="shared" si="5"/>
        <v>7.7079000000000002E-3</v>
      </c>
      <c r="O22" s="18">
        <f t="shared" si="5"/>
        <v>7.7070999999999997E-3</v>
      </c>
      <c r="P22" s="18">
        <f t="shared" si="5"/>
        <v>7.7051999999999997E-3</v>
      </c>
      <c r="Q22" s="18">
        <f t="shared" si="5"/>
        <v>7.5265000000000002E-3</v>
      </c>
      <c r="R22" s="18">
        <f>szenzoradatok!D23</f>
        <v>69.885099999999994</v>
      </c>
      <c r="T22">
        <f t="shared" si="6"/>
        <v>52</v>
      </c>
      <c r="U22">
        <f t="shared" si="3"/>
        <v>50</v>
      </c>
      <c r="V22">
        <f t="shared" si="3"/>
        <v>46</v>
      </c>
      <c r="W22">
        <f t="shared" si="3"/>
        <v>44</v>
      </c>
      <c r="X22">
        <f t="shared" si="3"/>
        <v>38</v>
      </c>
      <c r="Y22">
        <f t="shared" si="3"/>
        <v>33</v>
      </c>
      <c r="Z22">
        <f t="shared" si="3"/>
        <v>28</v>
      </c>
      <c r="AA22">
        <f>RANK(I22,I$3:I$128,0)</f>
        <v>26</v>
      </c>
      <c r="AB22">
        <f t="shared" si="7"/>
        <v>75</v>
      </c>
      <c r="AC22">
        <f t="shared" si="7"/>
        <v>77</v>
      </c>
      <c r="AD22">
        <f t="shared" si="7"/>
        <v>81</v>
      </c>
      <c r="AE22">
        <f t="shared" si="7"/>
        <v>83</v>
      </c>
      <c r="AF22">
        <f t="shared" si="7"/>
        <v>89</v>
      </c>
      <c r="AG22">
        <f t="shared" si="7"/>
        <v>94</v>
      </c>
      <c r="AH22">
        <f t="shared" si="7"/>
        <v>99</v>
      </c>
      <c r="AI22">
        <f t="shared" si="7"/>
        <v>101</v>
      </c>
      <c r="AJ22">
        <f t="shared" si="8"/>
        <v>69885</v>
      </c>
    </row>
    <row r="23" spans="1:36" customFormat="1" x14ac:dyDescent="0.25">
      <c r="A23" t="s">
        <v>41</v>
      </c>
      <c r="B23" s="18">
        <f>exportall2_ampl!B22</f>
        <v>7.2074000000000001E-3</v>
      </c>
      <c r="C23" s="18">
        <f>exportall2_ampl!C22</f>
        <v>7.0973E-3</v>
      </c>
      <c r="D23" s="18">
        <f>exportall2_ampl!D22</f>
        <v>6.9844E-3</v>
      </c>
      <c r="E23" s="18">
        <f>exportall2_ampl!E22</f>
        <v>6.6727000000000002E-3</v>
      </c>
      <c r="F23" s="18">
        <f>exportall2_ampl!F22</f>
        <v>6.43E-3</v>
      </c>
      <c r="G23" s="18">
        <f>exportall2_ampl!G22</f>
        <v>6.4200999999999998E-3</v>
      </c>
      <c r="H23" s="18">
        <f>exportall2_ampl!H22</f>
        <v>6.2934000000000002E-3</v>
      </c>
      <c r="I23" s="18">
        <f>exportall2_ampl!I22</f>
        <v>6.1092999999999998E-3</v>
      </c>
      <c r="J23" s="18">
        <f t="shared" si="5"/>
        <v>7.2074000000000001E-3</v>
      </c>
      <c r="K23" s="18">
        <f t="shared" si="5"/>
        <v>7.0973E-3</v>
      </c>
      <c r="L23" s="18">
        <f t="shared" si="5"/>
        <v>6.9844E-3</v>
      </c>
      <c r="M23" s="18">
        <f t="shared" si="5"/>
        <v>6.6727000000000002E-3</v>
      </c>
      <c r="N23" s="18">
        <f t="shared" si="5"/>
        <v>6.43E-3</v>
      </c>
      <c r="O23" s="18">
        <f t="shared" si="5"/>
        <v>6.4200999999999998E-3</v>
      </c>
      <c r="P23" s="18">
        <f t="shared" si="5"/>
        <v>6.2934000000000002E-3</v>
      </c>
      <c r="Q23" s="18">
        <f t="shared" si="5"/>
        <v>6.1092999999999998E-3</v>
      </c>
      <c r="R23" s="18">
        <f>szenzoradatok!D24</f>
        <v>69.918999999999997</v>
      </c>
      <c r="T23">
        <f t="shared" si="6"/>
        <v>56</v>
      </c>
      <c r="U23">
        <f t="shared" si="3"/>
        <v>56</v>
      </c>
      <c r="V23">
        <f t="shared" si="3"/>
        <v>55</v>
      </c>
      <c r="W23">
        <f t="shared" si="3"/>
        <v>56</v>
      </c>
      <c r="X23">
        <f t="shared" si="3"/>
        <v>56</v>
      </c>
      <c r="Y23">
        <f t="shared" si="3"/>
        <v>56</v>
      </c>
      <c r="Z23">
        <f t="shared" si="3"/>
        <v>55</v>
      </c>
      <c r="AA23">
        <f>RANK(I23,I$3:I$128,0)</f>
        <v>56</v>
      </c>
      <c r="AB23">
        <f t="shared" si="7"/>
        <v>71</v>
      </c>
      <c r="AC23">
        <f t="shared" si="7"/>
        <v>71</v>
      </c>
      <c r="AD23">
        <f t="shared" si="7"/>
        <v>72</v>
      </c>
      <c r="AE23">
        <f t="shared" si="7"/>
        <v>71</v>
      </c>
      <c r="AF23">
        <f t="shared" si="7"/>
        <v>71</v>
      </c>
      <c r="AG23">
        <f t="shared" si="7"/>
        <v>71</v>
      </c>
      <c r="AH23">
        <f t="shared" si="7"/>
        <v>72</v>
      </c>
      <c r="AI23">
        <f t="shared" si="7"/>
        <v>71</v>
      </c>
      <c r="AJ23">
        <f t="shared" si="8"/>
        <v>69919</v>
      </c>
    </row>
    <row r="24" spans="1:36" customFormat="1" x14ac:dyDescent="0.25">
      <c r="A24" t="s">
        <v>2669</v>
      </c>
      <c r="B24" s="18">
        <f>exportall2_ampl!B23</f>
        <v>8.0587000000000002E-3</v>
      </c>
      <c r="C24" s="18">
        <f>exportall2_ampl!C23</f>
        <v>7.3168E-3</v>
      </c>
      <c r="D24" s="18">
        <f>exportall2_ampl!D23</f>
        <v>6.9905999999999996E-3</v>
      </c>
      <c r="E24" s="18">
        <f>exportall2_ampl!E23</f>
        <v>6.8675999999999997E-3</v>
      </c>
      <c r="F24" s="18">
        <f>exportall2_ampl!F23</f>
        <v>6.7425000000000002E-3</v>
      </c>
      <c r="G24" s="18">
        <f>exportall2_ampl!G23</f>
        <v>6.5173000000000002E-3</v>
      </c>
      <c r="H24" s="18">
        <f>exportall2_ampl!H23</f>
        <v>6.4783000000000002E-3</v>
      </c>
      <c r="I24" s="18">
        <f>exportall2_ampl!I23</f>
        <v>6.2865999999999998E-3</v>
      </c>
      <c r="J24" s="18">
        <f t="shared" si="5"/>
        <v>8.0587000000000002E-3</v>
      </c>
      <c r="K24" s="18">
        <f t="shared" si="5"/>
        <v>7.3168E-3</v>
      </c>
      <c r="L24" s="18">
        <f t="shared" si="5"/>
        <v>6.9905999999999996E-3</v>
      </c>
      <c r="M24" s="18">
        <f t="shared" si="5"/>
        <v>6.8675999999999997E-3</v>
      </c>
      <c r="N24" s="18">
        <f t="shared" si="5"/>
        <v>6.7425000000000002E-3</v>
      </c>
      <c r="O24" s="18">
        <f t="shared" si="5"/>
        <v>6.5173000000000002E-3</v>
      </c>
      <c r="P24" s="18">
        <f t="shared" si="5"/>
        <v>6.4783000000000002E-3</v>
      </c>
      <c r="Q24" s="18">
        <f t="shared" si="5"/>
        <v>6.2865999999999998E-3</v>
      </c>
      <c r="R24" s="18">
        <f>szenzoradatok!D25</f>
        <v>69.944500000000005</v>
      </c>
      <c r="T24">
        <f t="shared" si="6"/>
        <v>53</v>
      </c>
      <c r="U24">
        <f t="shared" si="3"/>
        <v>55</v>
      </c>
      <c r="V24">
        <f t="shared" si="3"/>
        <v>54</v>
      </c>
      <c r="W24">
        <f t="shared" si="3"/>
        <v>55</v>
      </c>
      <c r="X24">
        <f t="shared" si="3"/>
        <v>55</v>
      </c>
      <c r="Y24">
        <f t="shared" si="3"/>
        <v>55</v>
      </c>
      <c r="Z24">
        <f t="shared" si="3"/>
        <v>54</v>
      </c>
      <c r="AA24">
        <f>RANK(I24,I$3:I$128,0)</f>
        <v>54</v>
      </c>
      <c r="AB24">
        <f t="shared" si="7"/>
        <v>74</v>
      </c>
      <c r="AC24">
        <f t="shared" si="7"/>
        <v>72</v>
      </c>
      <c r="AD24">
        <f t="shared" si="7"/>
        <v>73</v>
      </c>
      <c r="AE24">
        <f t="shared" si="7"/>
        <v>72</v>
      </c>
      <c r="AF24">
        <f t="shared" si="7"/>
        <v>72</v>
      </c>
      <c r="AG24">
        <f t="shared" si="7"/>
        <v>72</v>
      </c>
      <c r="AH24">
        <f t="shared" si="7"/>
        <v>73</v>
      </c>
      <c r="AI24">
        <f t="shared" si="7"/>
        <v>73</v>
      </c>
      <c r="AJ24">
        <f t="shared" si="8"/>
        <v>69944</v>
      </c>
    </row>
    <row r="25" spans="1:36" customFormat="1" x14ac:dyDescent="0.25">
      <c r="A25" t="s">
        <v>2670</v>
      </c>
      <c r="B25" s="18">
        <f>exportall2_ampl!B24</f>
        <v>1.0664999999999999E-2</v>
      </c>
      <c r="C25" s="18">
        <f>exportall2_ampl!C24</f>
        <v>8.9282000000000007E-3</v>
      </c>
      <c r="D25" s="18">
        <f>exportall2_ampl!D24</f>
        <v>8.2348000000000005E-3</v>
      </c>
      <c r="E25" s="18">
        <f>exportall2_ampl!E24</f>
        <v>7.9460999999999993E-3</v>
      </c>
      <c r="F25" s="18">
        <f>exportall2_ampl!F24</f>
        <v>7.5950999999999996E-3</v>
      </c>
      <c r="G25" s="18">
        <f>exportall2_ampl!G24</f>
        <v>7.5744000000000002E-3</v>
      </c>
      <c r="H25" s="18">
        <f>exportall2_ampl!H24</f>
        <v>7.3155E-3</v>
      </c>
      <c r="I25" s="18">
        <f>exportall2_ampl!I24</f>
        <v>7.2386999999999998E-3</v>
      </c>
      <c r="J25" s="18">
        <f t="shared" si="5"/>
        <v>1.0664999999999999E-2</v>
      </c>
      <c r="K25" s="18">
        <f t="shared" si="5"/>
        <v>8.9282000000000007E-3</v>
      </c>
      <c r="L25" s="18">
        <f t="shared" si="5"/>
        <v>8.2348000000000005E-3</v>
      </c>
      <c r="M25" s="18">
        <f t="shared" si="5"/>
        <v>7.9460999999999993E-3</v>
      </c>
      <c r="N25" s="18">
        <f t="shared" si="5"/>
        <v>7.5950999999999996E-3</v>
      </c>
      <c r="O25" s="18">
        <f t="shared" si="5"/>
        <v>7.5744000000000002E-3</v>
      </c>
      <c r="P25" s="18">
        <f t="shared" si="5"/>
        <v>7.3155E-3</v>
      </c>
      <c r="Q25" s="18">
        <f t="shared" si="5"/>
        <v>7.2386999999999998E-3</v>
      </c>
      <c r="R25" s="18">
        <f>szenzoradatok!D26</f>
        <v>69.983000000000004</v>
      </c>
      <c r="T25">
        <f t="shared" si="6"/>
        <v>30</v>
      </c>
      <c r="U25">
        <f t="shared" si="3"/>
        <v>38</v>
      </c>
      <c r="V25">
        <f t="shared" si="3"/>
        <v>40</v>
      </c>
      <c r="W25">
        <f t="shared" si="3"/>
        <v>39</v>
      </c>
      <c r="X25">
        <f t="shared" si="3"/>
        <v>41</v>
      </c>
      <c r="Y25">
        <f t="shared" si="3"/>
        <v>38</v>
      </c>
      <c r="Z25">
        <f t="shared" si="3"/>
        <v>37</v>
      </c>
      <c r="AA25">
        <f>RANK(I25,I$3:I$128,0)</f>
        <v>34</v>
      </c>
      <c r="AB25">
        <f t="shared" si="7"/>
        <v>97</v>
      </c>
      <c r="AC25">
        <f t="shared" si="7"/>
        <v>89</v>
      </c>
      <c r="AD25">
        <f t="shared" si="7"/>
        <v>87</v>
      </c>
      <c r="AE25">
        <f t="shared" si="7"/>
        <v>88</v>
      </c>
      <c r="AF25">
        <f t="shared" si="7"/>
        <v>86</v>
      </c>
      <c r="AG25">
        <f t="shared" si="7"/>
        <v>89</v>
      </c>
      <c r="AH25">
        <f t="shared" si="7"/>
        <v>90</v>
      </c>
      <c r="AI25">
        <f t="shared" si="7"/>
        <v>93</v>
      </c>
      <c r="AJ25">
        <f t="shared" si="8"/>
        <v>69983</v>
      </c>
    </row>
    <row r="26" spans="1:36" customFormat="1" x14ac:dyDescent="0.25">
      <c r="A26" t="s">
        <v>2671</v>
      </c>
      <c r="B26" s="18">
        <f>exportall2_ampl!B25</f>
        <v>8.6502999999999997E-3</v>
      </c>
      <c r="C26" s="18">
        <f>exportall2_ampl!C25</f>
        <v>8.3233999999999999E-3</v>
      </c>
      <c r="D26" s="18">
        <f>exportall2_ampl!D25</f>
        <v>7.8382999999999994E-3</v>
      </c>
      <c r="E26" s="18">
        <f>exportall2_ampl!E25</f>
        <v>7.3594999999999997E-3</v>
      </c>
      <c r="F26" s="18">
        <f>exportall2_ampl!F25</f>
        <v>7.3020000000000003E-3</v>
      </c>
      <c r="G26" s="18">
        <f>exportall2_ampl!G25</f>
        <v>7.0108999999999996E-3</v>
      </c>
      <c r="H26" s="18">
        <f>exportall2_ampl!H25</f>
        <v>6.9798000000000004E-3</v>
      </c>
      <c r="I26" s="18">
        <f>exportall2_ampl!I25</f>
        <v>6.9014999999999996E-3</v>
      </c>
      <c r="J26" s="18">
        <f t="shared" si="5"/>
        <v>8.6502999999999997E-3</v>
      </c>
      <c r="K26" s="18">
        <f t="shared" si="5"/>
        <v>8.3233999999999999E-3</v>
      </c>
      <c r="L26" s="18">
        <f t="shared" si="5"/>
        <v>7.8382999999999994E-3</v>
      </c>
      <c r="M26" s="18">
        <f t="shared" si="5"/>
        <v>7.3594999999999997E-3</v>
      </c>
      <c r="N26" s="18">
        <f t="shared" si="5"/>
        <v>7.3020000000000003E-3</v>
      </c>
      <c r="O26" s="18">
        <f t="shared" si="5"/>
        <v>7.0108999999999996E-3</v>
      </c>
      <c r="P26" s="18">
        <f t="shared" si="5"/>
        <v>6.9798000000000004E-3</v>
      </c>
      <c r="Q26" s="18">
        <f t="shared" si="5"/>
        <v>6.9014999999999996E-3</v>
      </c>
      <c r="R26" s="18">
        <f>szenzoradatok!D27</f>
        <v>70.004400000000004</v>
      </c>
      <c r="T26">
        <f t="shared" si="6"/>
        <v>49</v>
      </c>
      <c r="U26">
        <f t="shared" si="3"/>
        <v>47</v>
      </c>
      <c r="V26">
        <f t="shared" si="3"/>
        <v>49</v>
      </c>
      <c r="W26">
        <f t="shared" si="3"/>
        <v>49</v>
      </c>
      <c r="X26">
        <f t="shared" si="3"/>
        <v>47</v>
      </c>
      <c r="Y26">
        <f t="shared" si="3"/>
        <v>50</v>
      </c>
      <c r="Z26">
        <f t="shared" si="3"/>
        <v>49</v>
      </c>
      <c r="AA26">
        <f>RANK(I26,I$3:I$128,0)</f>
        <v>44</v>
      </c>
      <c r="AB26">
        <f t="shared" si="7"/>
        <v>78</v>
      </c>
      <c r="AC26">
        <f t="shared" si="7"/>
        <v>80</v>
      </c>
      <c r="AD26">
        <f t="shared" si="7"/>
        <v>78</v>
      </c>
      <c r="AE26">
        <f t="shared" si="7"/>
        <v>78</v>
      </c>
      <c r="AF26">
        <f t="shared" si="7"/>
        <v>80</v>
      </c>
      <c r="AG26">
        <f t="shared" si="7"/>
        <v>77</v>
      </c>
      <c r="AH26">
        <f t="shared" si="7"/>
        <v>78</v>
      </c>
      <c r="AI26">
        <f t="shared" si="7"/>
        <v>83</v>
      </c>
      <c r="AJ26">
        <f t="shared" si="8"/>
        <v>70004</v>
      </c>
    </row>
    <row r="27" spans="1:36" customFormat="1" x14ac:dyDescent="0.25">
      <c r="A27" t="s">
        <v>2672</v>
      </c>
      <c r="B27" s="18">
        <f>exportall2_ampl!B26</f>
        <v>9.4459999999999995E-3</v>
      </c>
      <c r="C27" s="18">
        <f>exportall2_ampl!C26</f>
        <v>9.1871999999999995E-3</v>
      </c>
      <c r="D27" s="18">
        <f>exportall2_ampl!D26</f>
        <v>8.6449999999999999E-3</v>
      </c>
      <c r="E27" s="18">
        <f>exportall2_ampl!E26</f>
        <v>8.5346999999999992E-3</v>
      </c>
      <c r="F27" s="18">
        <f>exportall2_ampl!F26</f>
        <v>8.3836999999999991E-3</v>
      </c>
      <c r="G27" s="18">
        <f>exportall2_ampl!G26</f>
        <v>8.3797999999999997E-3</v>
      </c>
      <c r="H27" s="18">
        <f>exportall2_ampl!H26</f>
        <v>8.3613000000000003E-3</v>
      </c>
      <c r="I27" s="18">
        <f>exportall2_ampl!I26</f>
        <v>8.1387999999999999E-3</v>
      </c>
      <c r="J27" s="18">
        <f t="shared" si="5"/>
        <v>9.4459999999999995E-3</v>
      </c>
      <c r="K27" s="18">
        <f t="shared" si="5"/>
        <v>9.1871999999999995E-3</v>
      </c>
      <c r="L27" s="18">
        <f t="shared" si="5"/>
        <v>8.6449999999999999E-3</v>
      </c>
      <c r="M27" s="18">
        <f t="shared" si="5"/>
        <v>8.5346999999999992E-3</v>
      </c>
      <c r="N27" s="18">
        <f t="shared" si="5"/>
        <v>8.3836999999999991E-3</v>
      </c>
      <c r="O27" s="18">
        <f t="shared" si="5"/>
        <v>8.3797999999999997E-3</v>
      </c>
      <c r="P27" s="18">
        <f t="shared" si="5"/>
        <v>8.3613000000000003E-3</v>
      </c>
      <c r="Q27" s="18">
        <f t="shared" si="5"/>
        <v>8.1387999999999999E-3</v>
      </c>
      <c r="R27" s="18">
        <f>szenzoradatok!D28</f>
        <v>75.319800000000001</v>
      </c>
      <c r="T27">
        <f t="shared" si="6"/>
        <v>41</v>
      </c>
      <c r="U27">
        <f t="shared" si="3"/>
        <v>34</v>
      </c>
      <c r="V27">
        <f t="shared" si="3"/>
        <v>29</v>
      </c>
      <c r="W27">
        <f t="shared" si="3"/>
        <v>26</v>
      </c>
      <c r="X27">
        <f t="shared" si="3"/>
        <v>22</v>
      </c>
      <c r="Y27">
        <f t="shared" si="3"/>
        <v>19</v>
      </c>
      <c r="Z27">
        <f t="shared" si="3"/>
        <v>19</v>
      </c>
      <c r="AA27">
        <f>RANK(I27,I$3:I$128,0)</f>
        <v>19</v>
      </c>
      <c r="AB27">
        <f t="shared" si="7"/>
        <v>86</v>
      </c>
      <c r="AC27">
        <f t="shared" si="7"/>
        <v>93</v>
      </c>
      <c r="AD27">
        <f t="shared" si="7"/>
        <v>98</v>
      </c>
      <c r="AE27">
        <f t="shared" si="7"/>
        <v>101</v>
      </c>
      <c r="AF27">
        <f t="shared" si="7"/>
        <v>105</v>
      </c>
      <c r="AG27">
        <f t="shared" si="7"/>
        <v>108</v>
      </c>
      <c r="AH27">
        <f t="shared" si="7"/>
        <v>108</v>
      </c>
      <c r="AI27">
        <f t="shared" si="7"/>
        <v>108</v>
      </c>
      <c r="AJ27">
        <f t="shared" si="8"/>
        <v>75319</v>
      </c>
    </row>
    <row r="28" spans="1:36" customFormat="1" x14ac:dyDescent="0.25">
      <c r="A28" t="s">
        <v>42</v>
      </c>
      <c r="B28" s="18">
        <f>exportall2_ampl!B27</f>
        <v>1.2352999999999999E-2</v>
      </c>
      <c r="C28" s="18">
        <f>exportall2_ampl!C27</f>
        <v>9.5557000000000003E-3</v>
      </c>
      <c r="D28" s="18">
        <f>exportall2_ampl!D27</f>
        <v>9.1304000000000003E-3</v>
      </c>
      <c r="E28" s="18">
        <f>exportall2_ampl!E27</f>
        <v>8.7919999999999995E-3</v>
      </c>
      <c r="F28" s="18">
        <f>exportall2_ampl!F27</f>
        <v>8.7586000000000001E-3</v>
      </c>
      <c r="G28" s="18">
        <f>exportall2_ampl!G27</f>
        <v>8.7294E-3</v>
      </c>
      <c r="H28" s="18">
        <f>exportall2_ampl!H27</f>
        <v>8.6397000000000002E-3</v>
      </c>
      <c r="I28" s="18">
        <f>exportall2_ampl!I27</f>
        <v>8.2897999999999999E-3</v>
      </c>
      <c r="J28" s="18">
        <f t="shared" si="5"/>
        <v>1.2352999999999999E-2</v>
      </c>
      <c r="K28" s="18">
        <f t="shared" si="5"/>
        <v>9.5557000000000003E-3</v>
      </c>
      <c r="L28" s="18">
        <f t="shared" si="5"/>
        <v>9.1304000000000003E-3</v>
      </c>
      <c r="M28" s="18">
        <f t="shared" si="5"/>
        <v>8.7919999999999995E-3</v>
      </c>
      <c r="N28" s="18">
        <f t="shared" si="5"/>
        <v>8.7586000000000001E-3</v>
      </c>
      <c r="O28" s="18">
        <f t="shared" si="5"/>
        <v>8.7294E-3</v>
      </c>
      <c r="P28" s="18">
        <f t="shared" si="5"/>
        <v>8.6397000000000002E-3</v>
      </c>
      <c r="Q28" s="18">
        <f t="shared" si="5"/>
        <v>8.2897999999999999E-3</v>
      </c>
      <c r="R28" s="18">
        <f>szenzoradatok!D29</f>
        <v>75.349100000000007</v>
      </c>
      <c r="T28">
        <f t="shared" si="6"/>
        <v>18</v>
      </c>
      <c r="U28">
        <f t="shared" si="3"/>
        <v>27</v>
      </c>
      <c r="V28">
        <f t="shared" si="3"/>
        <v>23</v>
      </c>
      <c r="W28">
        <f t="shared" si="3"/>
        <v>23</v>
      </c>
      <c r="X28">
        <f t="shared" si="3"/>
        <v>20</v>
      </c>
      <c r="Y28">
        <f t="shared" si="3"/>
        <v>18</v>
      </c>
      <c r="Z28">
        <f t="shared" si="3"/>
        <v>17</v>
      </c>
      <c r="AA28">
        <f>RANK(I28,I$3:I$128,0)</f>
        <v>18</v>
      </c>
      <c r="AB28">
        <f t="shared" si="7"/>
        <v>109</v>
      </c>
      <c r="AC28">
        <f t="shared" si="7"/>
        <v>100</v>
      </c>
      <c r="AD28">
        <f t="shared" si="7"/>
        <v>104</v>
      </c>
      <c r="AE28">
        <f t="shared" si="7"/>
        <v>104</v>
      </c>
      <c r="AF28">
        <f t="shared" si="7"/>
        <v>107</v>
      </c>
      <c r="AG28">
        <f t="shared" si="7"/>
        <v>109</v>
      </c>
      <c r="AH28">
        <f t="shared" si="7"/>
        <v>110</v>
      </c>
      <c r="AI28">
        <f t="shared" si="7"/>
        <v>109</v>
      </c>
      <c r="AJ28">
        <f t="shared" si="8"/>
        <v>75349</v>
      </c>
    </row>
    <row r="29" spans="1:36" customFormat="1" x14ac:dyDescent="0.25">
      <c r="A29" t="s">
        <v>2673</v>
      </c>
      <c r="B29" s="18">
        <f>exportall2_ampl!B28</f>
        <v>1.0375000000000001E-2</v>
      </c>
      <c r="C29" s="18">
        <f>exportall2_ampl!C28</f>
        <v>9.3013000000000002E-3</v>
      </c>
      <c r="D29" s="18">
        <f>exportall2_ampl!D28</f>
        <v>8.8073000000000005E-3</v>
      </c>
      <c r="E29" s="18">
        <f>exportall2_ampl!E28</f>
        <v>8.7673999999999998E-3</v>
      </c>
      <c r="F29" s="18">
        <f>exportall2_ampl!F28</f>
        <v>8.1636E-3</v>
      </c>
      <c r="G29" s="18">
        <f>exportall2_ampl!G28</f>
        <v>8.1623000000000008E-3</v>
      </c>
      <c r="H29" s="18">
        <f>exportall2_ampl!H28</f>
        <v>8.0759000000000004E-3</v>
      </c>
      <c r="I29" s="18">
        <f>exportall2_ampl!I28</f>
        <v>8.0753000000000005E-3</v>
      </c>
      <c r="J29" s="18">
        <f t="shared" si="5"/>
        <v>1.0375000000000001E-2</v>
      </c>
      <c r="K29" s="18">
        <f t="shared" si="5"/>
        <v>9.3013000000000002E-3</v>
      </c>
      <c r="L29" s="18">
        <f t="shared" si="5"/>
        <v>8.8073000000000005E-3</v>
      </c>
      <c r="M29" s="18">
        <f t="shared" si="5"/>
        <v>8.7673999999999998E-3</v>
      </c>
      <c r="N29" s="18">
        <f t="shared" si="5"/>
        <v>8.1636E-3</v>
      </c>
      <c r="O29" s="18">
        <f t="shared" si="5"/>
        <v>8.1623000000000008E-3</v>
      </c>
      <c r="P29" s="18">
        <f t="shared" si="5"/>
        <v>8.0759000000000004E-3</v>
      </c>
      <c r="Q29" s="18">
        <f t="shared" si="5"/>
        <v>8.0753000000000005E-3</v>
      </c>
      <c r="R29" s="18">
        <f>szenzoradatok!D30</f>
        <v>75.421700000000001</v>
      </c>
      <c r="T29">
        <f t="shared" si="6"/>
        <v>32</v>
      </c>
      <c r="U29">
        <f t="shared" si="3"/>
        <v>32</v>
      </c>
      <c r="V29">
        <f t="shared" si="3"/>
        <v>26</v>
      </c>
      <c r="W29">
        <f t="shared" si="3"/>
        <v>24</v>
      </c>
      <c r="X29">
        <f t="shared" si="3"/>
        <v>25</v>
      </c>
      <c r="Y29">
        <f t="shared" si="3"/>
        <v>23</v>
      </c>
      <c r="Z29">
        <f t="shared" si="3"/>
        <v>20</v>
      </c>
      <c r="AA29">
        <f>RANK(I29,I$3:I$128,0)</f>
        <v>20</v>
      </c>
      <c r="AB29">
        <f t="shared" si="7"/>
        <v>95</v>
      </c>
      <c r="AC29">
        <f t="shared" si="7"/>
        <v>95</v>
      </c>
      <c r="AD29">
        <f t="shared" si="7"/>
        <v>101</v>
      </c>
      <c r="AE29">
        <f t="shared" si="7"/>
        <v>103</v>
      </c>
      <c r="AF29">
        <f t="shared" si="7"/>
        <v>102</v>
      </c>
      <c r="AG29">
        <f t="shared" si="7"/>
        <v>104</v>
      </c>
      <c r="AH29">
        <f t="shared" si="7"/>
        <v>107</v>
      </c>
      <c r="AI29">
        <f t="shared" si="7"/>
        <v>107</v>
      </c>
      <c r="AJ29">
        <f t="shared" si="8"/>
        <v>75421</v>
      </c>
    </row>
    <row r="30" spans="1:36" customFormat="1" x14ac:dyDescent="0.25">
      <c r="A30" t="s">
        <v>2674</v>
      </c>
      <c r="B30" s="18">
        <f>exportall2_ampl!B29</f>
        <v>9.2992000000000005E-3</v>
      </c>
      <c r="C30" s="18">
        <f>exportall2_ampl!C29</f>
        <v>8.6934999999999998E-3</v>
      </c>
      <c r="D30" s="18">
        <f>exportall2_ampl!D29</f>
        <v>8.5997000000000001E-3</v>
      </c>
      <c r="E30" s="18">
        <f>exportall2_ampl!E29</f>
        <v>8.5074E-3</v>
      </c>
      <c r="F30" s="18">
        <f>exportall2_ampl!F29</f>
        <v>8.0801999999999992E-3</v>
      </c>
      <c r="G30" s="18">
        <f>exportall2_ampl!G29</f>
        <v>7.8831999999999999E-3</v>
      </c>
      <c r="H30" s="18">
        <f>exportall2_ampl!H29</f>
        <v>7.5412999999999999E-3</v>
      </c>
      <c r="I30" s="18">
        <f>exportall2_ampl!I29</f>
        <v>7.5158000000000004E-3</v>
      </c>
      <c r="J30" s="18">
        <f t="shared" si="5"/>
        <v>9.2992000000000005E-3</v>
      </c>
      <c r="K30" s="18">
        <f t="shared" si="5"/>
        <v>8.6934999999999998E-3</v>
      </c>
      <c r="L30" s="18">
        <f t="shared" si="5"/>
        <v>8.5997000000000001E-3</v>
      </c>
      <c r="M30" s="18">
        <f t="shared" si="5"/>
        <v>8.5074E-3</v>
      </c>
      <c r="N30" s="18">
        <f t="shared" si="5"/>
        <v>8.0801999999999992E-3</v>
      </c>
      <c r="O30" s="18">
        <f t="shared" si="5"/>
        <v>7.8831999999999999E-3</v>
      </c>
      <c r="P30" s="18">
        <f t="shared" si="5"/>
        <v>7.5412999999999999E-3</v>
      </c>
      <c r="Q30" s="18">
        <f t="shared" si="5"/>
        <v>7.5158000000000004E-3</v>
      </c>
      <c r="R30" s="18">
        <f>szenzoradatok!D31</f>
        <v>75.445800000000006</v>
      </c>
      <c r="T30">
        <f t="shared" si="6"/>
        <v>42</v>
      </c>
      <c r="U30">
        <f t="shared" si="3"/>
        <v>40</v>
      </c>
      <c r="V30">
        <f t="shared" si="3"/>
        <v>31</v>
      </c>
      <c r="W30">
        <f t="shared" si="3"/>
        <v>27</v>
      </c>
      <c r="X30">
        <f t="shared" si="3"/>
        <v>30</v>
      </c>
      <c r="Y30">
        <f t="shared" si="3"/>
        <v>30</v>
      </c>
      <c r="Z30">
        <f t="shared" si="3"/>
        <v>34</v>
      </c>
      <c r="AA30">
        <f>RANK(I30,I$3:I$128,0)</f>
        <v>27</v>
      </c>
      <c r="AB30">
        <f t="shared" si="7"/>
        <v>85</v>
      </c>
      <c r="AC30">
        <f t="shared" si="7"/>
        <v>87</v>
      </c>
      <c r="AD30">
        <f t="shared" si="7"/>
        <v>96</v>
      </c>
      <c r="AE30">
        <f t="shared" si="7"/>
        <v>100</v>
      </c>
      <c r="AF30">
        <f t="shared" si="7"/>
        <v>97</v>
      </c>
      <c r="AG30">
        <f t="shared" si="7"/>
        <v>97</v>
      </c>
      <c r="AH30">
        <f t="shared" si="7"/>
        <v>93</v>
      </c>
      <c r="AI30">
        <f t="shared" si="7"/>
        <v>100</v>
      </c>
      <c r="AJ30">
        <f t="shared" si="8"/>
        <v>75445</v>
      </c>
    </row>
    <row r="31" spans="1:36" customFormat="1" x14ac:dyDescent="0.25">
      <c r="A31" t="s">
        <v>2675</v>
      </c>
      <c r="B31" s="18">
        <f>exportall2_ampl!B30</f>
        <v>1.1006999999999999E-2</v>
      </c>
      <c r="C31" s="18">
        <f>exportall2_ampl!C30</f>
        <v>1.0867999999999999E-2</v>
      </c>
      <c r="D31" s="18">
        <f>exportall2_ampl!D30</f>
        <v>9.5593999999999991E-3</v>
      </c>
      <c r="E31" s="18">
        <f>exportall2_ampl!E30</f>
        <v>9.1024999999999995E-3</v>
      </c>
      <c r="F31" s="18">
        <f>exportall2_ampl!F30</f>
        <v>8.1265E-3</v>
      </c>
      <c r="G31" s="18">
        <f>exportall2_ampl!G30</f>
        <v>7.6455999999999998E-3</v>
      </c>
      <c r="H31" s="18">
        <f>exportall2_ampl!H30</f>
        <v>7.5867E-3</v>
      </c>
      <c r="I31" s="18">
        <f>exportall2_ampl!I30</f>
        <v>7.4564000000000002E-3</v>
      </c>
      <c r="J31" s="18">
        <f t="shared" si="5"/>
        <v>1.1006999999999999E-2</v>
      </c>
      <c r="K31" s="18">
        <f t="shared" si="5"/>
        <v>1.0867999999999999E-2</v>
      </c>
      <c r="L31" s="18">
        <f t="shared" si="5"/>
        <v>9.5593999999999991E-3</v>
      </c>
      <c r="M31" s="18">
        <f t="shared" si="5"/>
        <v>9.1024999999999995E-3</v>
      </c>
      <c r="N31" s="18">
        <f t="shared" si="5"/>
        <v>8.1265E-3</v>
      </c>
      <c r="O31" s="18">
        <f t="shared" si="5"/>
        <v>7.6455999999999998E-3</v>
      </c>
      <c r="P31" s="18">
        <f t="shared" si="5"/>
        <v>7.5867E-3</v>
      </c>
      <c r="Q31" s="18">
        <f t="shared" si="5"/>
        <v>7.4564000000000002E-3</v>
      </c>
      <c r="R31" s="18">
        <f>szenzoradatok!D32</f>
        <v>75.4803</v>
      </c>
      <c r="T31">
        <f t="shared" si="6"/>
        <v>28</v>
      </c>
      <c r="U31">
        <f t="shared" si="3"/>
        <v>19</v>
      </c>
      <c r="V31">
        <f t="shared" si="3"/>
        <v>21</v>
      </c>
      <c r="W31">
        <f t="shared" si="3"/>
        <v>21</v>
      </c>
      <c r="X31">
        <f t="shared" si="3"/>
        <v>26</v>
      </c>
      <c r="Y31">
        <f t="shared" si="3"/>
        <v>36</v>
      </c>
      <c r="Z31">
        <f t="shared" si="3"/>
        <v>32</v>
      </c>
      <c r="AA31">
        <f>RANK(I31,I$3:I$128,0)</f>
        <v>29</v>
      </c>
      <c r="AB31">
        <f t="shared" si="7"/>
        <v>99</v>
      </c>
      <c r="AC31">
        <f t="shared" si="7"/>
        <v>108</v>
      </c>
      <c r="AD31">
        <f t="shared" si="7"/>
        <v>106</v>
      </c>
      <c r="AE31">
        <f t="shared" si="7"/>
        <v>106</v>
      </c>
      <c r="AF31">
        <f t="shared" si="7"/>
        <v>101</v>
      </c>
      <c r="AG31">
        <f t="shared" si="7"/>
        <v>91</v>
      </c>
      <c r="AH31">
        <f t="shared" si="7"/>
        <v>95</v>
      </c>
      <c r="AI31">
        <f t="shared" si="7"/>
        <v>98</v>
      </c>
      <c r="AJ31">
        <f t="shared" si="8"/>
        <v>75480</v>
      </c>
    </row>
    <row r="32" spans="1:36" customFormat="1" x14ac:dyDescent="0.25">
      <c r="A32" t="s">
        <v>2676</v>
      </c>
      <c r="B32" s="18">
        <f>exportall2_ampl!B31</f>
        <v>8.8313999999999997E-3</v>
      </c>
      <c r="C32" s="18">
        <f>exportall2_ampl!C31</f>
        <v>8.4849999999999995E-3</v>
      </c>
      <c r="D32" s="18">
        <f>exportall2_ampl!D31</f>
        <v>8.1504999999999998E-3</v>
      </c>
      <c r="E32" s="18">
        <f>exportall2_ampl!E31</f>
        <v>7.8598999999999995E-3</v>
      </c>
      <c r="F32" s="18">
        <f>exportall2_ampl!F31</f>
        <v>7.8282999999999998E-3</v>
      </c>
      <c r="G32" s="18">
        <f>exportall2_ampl!G31</f>
        <v>7.8094000000000002E-3</v>
      </c>
      <c r="H32" s="18">
        <f>exportall2_ampl!H31</f>
        <v>7.7790000000000003E-3</v>
      </c>
      <c r="I32" s="18">
        <f>exportall2_ampl!I31</f>
        <v>7.4752000000000004E-3</v>
      </c>
      <c r="J32" s="18">
        <f t="shared" si="5"/>
        <v>8.8313999999999997E-3</v>
      </c>
      <c r="K32" s="18">
        <f t="shared" si="5"/>
        <v>8.4849999999999995E-3</v>
      </c>
      <c r="L32" s="18">
        <f t="shared" si="5"/>
        <v>8.1504999999999998E-3</v>
      </c>
      <c r="M32" s="18">
        <f t="shared" si="5"/>
        <v>7.8598999999999995E-3</v>
      </c>
      <c r="N32" s="18">
        <f t="shared" si="5"/>
        <v>7.8282999999999998E-3</v>
      </c>
      <c r="O32" s="18">
        <f t="shared" si="5"/>
        <v>7.8094000000000002E-3</v>
      </c>
      <c r="P32" s="18">
        <f t="shared" si="5"/>
        <v>7.7790000000000003E-3</v>
      </c>
      <c r="Q32" s="18">
        <f t="shared" si="5"/>
        <v>7.4752000000000004E-3</v>
      </c>
      <c r="R32" s="18">
        <f>szenzoradatok!D33</f>
        <v>75.498599999999996</v>
      </c>
      <c r="T32">
        <f t="shared" si="6"/>
        <v>48</v>
      </c>
      <c r="U32">
        <f t="shared" si="3"/>
        <v>44</v>
      </c>
      <c r="V32">
        <f t="shared" si="3"/>
        <v>41</v>
      </c>
      <c r="W32">
        <f t="shared" si="3"/>
        <v>41</v>
      </c>
      <c r="X32">
        <f t="shared" si="3"/>
        <v>33</v>
      </c>
      <c r="Y32">
        <f t="shared" si="3"/>
        <v>31</v>
      </c>
      <c r="Z32">
        <f t="shared" si="3"/>
        <v>25</v>
      </c>
      <c r="AA32">
        <f>RANK(I32,I$3:I$128,0)</f>
        <v>28</v>
      </c>
      <c r="AB32">
        <f t="shared" si="7"/>
        <v>79</v>
      </c>
      <c r="AC32">
        <f t="shared" si="7"/>
        <v>83</v>
      </c>
      <c r="AD32">
        <f t="shared" si="7"/>
        <v>86</v>
      </c>
      <c r="AE32">
        <f t="shared" si="7"/>
        <v>86</v>
      </c>
      <c r="AF32">
        <f t="shared" si="7"/>
        <v>94</v>
      </c>
      <c r="AG32">
        <f t="shared" si="7"/>
        <v>96</v>
      </c>
      <c r="AH32">
        <f t="shared" si="7"/>
        <v>102</v>
      </c>
      <c r="AI32">
        <f t="shared" si="7"/>
        <v>99</v>
      </c>
      <c r="AJ32">
        <f t="shared" si="8"/>
        <v>75498</v>
      </c>
    </row>
    <row r="33" spans="1:36" customFormat="1" x14ac:dyDescent="0.25">
      <c r="A33" t="s">
        <v>43</v>
      </c>
      <c r="B33" s="18">
        <f>exportall2_ampl!B32</f>
        <v>1.2999999999999999E-2</v>
      </c>
      <c r="C33" s="18">
        <f>exportall2_ampl!C32</f>
        <v>1.2229E-2</v>
      </c>
      <c r="D33" s="18">
        <f>exportall2_ampl!D32</f>
        <v>1.2021E-2</v>
      </c>
      <c r="E33" s="18">
        <f>exportall2_ampl!E32</f>
        <v>1.1348E-2</v>
      </c>
      <c r="F33" s="18">
        <f>exportall2_ampl!F32</f>
        <v>1.1173000000000001E-2</v>
      </c>
      <c r="G33" s="18">
        <f>exportall2_ampl!G32</f>
        <v>1.0707E-2</v>
      </c>
      <c r="H33" s="18">
        <f>exportall2_ampl!H32</f>
        <v>1.0451E-2</v>
      </c>
      <c r="I33" s="18">
        <f>exportall2_ampl!I32</f>
        <v>1.0425E-2</v>
      </c>
      <c r="J33" s="18">
        <f t="shared" si="5"/>
        <v>1.2999999999999999E-2</v>
      </c>
      <c r="K33" s="18">
        <f t="shared" si="5"/>
        <v>1.2229E-2</v>
      </c>
      <c r="L33" s="18">
        <f t="shared" si="5"/>
        <v>1.2021E-2</v>
      </c>
      <c r="M33" s="18">
        <f t="shared" si="5"/>
        <v>1.1348E-2</v>
      </c>
      <c r="N33" s="18">
        <f t="shared" si="5"/>
        <v>1.1173000000000001E-2</v>
      </c>
      <c r="O33" s="18">
        <f t="shared" si="5"/>
        <v>1.0707E-2</v>
      </c>
      <c r="P33" s="18">
        <f t="shared" si="5"/>
        <v>1.0451E-2</v>
      </c>
      <c r="Q33" s="18">
        <f t="shared" si="5"/>
        <v>1.0425E-2</v>
      </c>
      <c r="R33" s="18">
        <f>szenzoradatok!D34</f>
        <v>51.247500000000002</v>
      </c>
      <c r="T33">
        <f t="shared" si="6"/>
        <v>16</v>
      </c>
      <c r="U33">
        <f t="shared" si="3"/>
        <v>12</v>
      </c>
      <c r="V33">
        <f t="shared" si="3"/>
        <v>11</v>
      </c>
      <c r="W33">
        <f t="shared" si="3"/>
        <v>11</v>
      </c>
      <c r="X33">
        <f t="shared" si="3"/>
        <v>10</v>
      </c>
      <c r="Y33">
        <f t="shared" si="3"/>
        <v>11</v>
      </c>
      <c r="Z33">
        <f t="shared" si="3"/>
        <v>11</v>
      </c>
      <c r="AA33">
        <f>RANK(I33,I$3:I$128,0)</f>
        <v>10</v>
      </c>
      <c r="AB33">
        <f t="shared" si="7"/>
        <v>111</v>
      </c>
      <c r="AC33">
        <f t="shared" si="7"/>
        <v>115</v>
      </c>
      <c r="AD33">
        <f t="shared" si="7"/>
        <v>116</v>
      </c>
      <c r="AE33">
        <f t="shared" si="7"/>
        <v>116</v>
      </c>
      <c r="AF33">
        <f t="shared" si="7"/>
        <v>117</v>
      </c>
      <c r="AG33">
        <f t="shared" si="7"/>
        <v>116</v>
      </c>
      <c r="AH33">
        <f t="shared" si="7"/>
        <v>116</v>
      </c>
      <c r="AI33">
        <f t="shared" si="7"/>
        <v>117</v>
      </c>
      <c r="AJ33">
        <f t="shared" si="8"/>
        <v>51247</v>
      </c>
    </row>
    <row r="34" spans="1:36" customFormat="1" x14ac:dyDescent="0.25">
      <c r="A34" t="s">
        <v>2677</v>
      </c>
      <c r="B34" s="18">
        <f>exportall2_ampl!B33</f>
        <v>1.2E-2</v>
      </c>
      <c r="C34" s="18">
        <f>exportall2_ampl!C33</f>
        <v>1.1845E-2</v>
      </c>
      <c r="D34" s="18">
        <f>exportall2_ampl!D33</f>
        <v>1.1476999999999999E-2</v>
      </c>
      <c r="E34" s="18">
        <f>exportall2_ampl!E33</f>
        <v>1.1461000000000001E-2</v>
      </c>
      <c r="F34" s="18">
        <f>exportall2_ampl!F33</f>
        <v>1.1374E-2</v>
      </c>
      <c r="G34" s="18">
        <f>exportall2_ampl!G33</f>
        <v>1.1331000000000001E-2</v>
      </c>
      <c r="H34" s="18">
        <f>exportall2_ampl!H33</f>
        <v>1.1304E-2</v>
      </c>
      <c r="I34" s="18">
        <f>exportall2_ampl!I33</f>
        <v>1.0761E-2</v>
      </c>
      <c r="J34" s="18">
        <f t="shared" si="5"/>
        <v>1.2E-2</v>
      </c>
      <c r="K34" s="18">
        <f t="shared" si="5"/>
        <v>1.1845E-2</v>
      </c>
      <c r="L34" s="18">
        <f t="shared" si="5"/>
        <v>1.1476999999999999E-2</v>
      </c>
      <c r="M34" s="18">
        <f t="shared" si="5"/>
        <v>1.1461000000000001E-2</v>
      </c>
      <c r="N34" s="18">
        <f t="shared" si="5"/>
        <v>1.1374E-2</v>
      </c>
      <c r="O34" s="18">
        <f t="shared" si="5"/>
        <v>1.1331000000000001E-2</v>
      </c>
      <c r="P34" s="18">
        <f t="shared" si="5"/>
        <v>1.1304E-2</v>
      </c>
      <c r="Q34" s="18">
        <f t="shared" si="5"/>
        <v>1.0761E-2</v>
      </c>
      <c r="R34" s="18">
        <f>szenzoradatok!D35</f>
        <v>51.2453</v>
      </c>
      <c r="T34">
        <f t="shared" si="6"/>
        <v>22</v>
      </c>
      <c r="U34">
        <f t="shared" si="3"/>
        <v>14</v>
      </c>
      <c r="V34">
        <f t="shared" si="3"/>
        <v>12</v>
      </c>
      <c r="W34">
        <f t="shared" si="3"/>
        <v>10</v>
      </c>
      <c r="X34">
        <f t="shared" si="3"/>
        <v>9</v>
      </c>
      <c r="Y34">
        <f t="shared" si="3"/>
        <v>9</v>
      </c>
      <c r="Z34">
        <f t="shared" si="3"/>
        <v>8</v>
      </c>
      <c r="AA34">
        <f>RANK(I34,I$3:I$128,0)</f>
        <v>9</v>
      </c>
      <c r="AB34">
        <f t="shared" si="7"/>
        <v>105</v>
      </c>
      <c r="AC34">
        <f t="shared" si="7"/>
        <v>113</v>
      </c>
      <c r="AD34">
        <f t="shared" si="7"/>
        <v>115</v>
      </c>
      <c r="AE34">
        <f t="shared" si="7"/>
        <v>117</v>
      </c>
      <c r="AF34">
        <f t="shared" si="7"/>
        <v>118</v>
      </c>
      <c r="AG34">
        <f t="shared" si="7"/>
        <v>118</v>
      </c>
      <c r="AH34">
        <f t="shared" si="7"/>
        <v>119</v>
      </c>
      <c r="AI34">
        <f t="shared" si="7"/>
        <v>118</v>
      </c>
      <c r="AJ34">
        <f t="shared" si="8"/>
        <v>51245</v>
      </c>
    </row>
    <row r="35" spans="1:36" customFormat="1" x14ac:dyDescent="0.25">
      <c r="A35" t="s">
        <v>2678</v>
      </c>
      <c r="B35" s="18">
        <f>exportall2_ampl!B34</f>
        <v>1.6517E-2</v>
      </c>
      <c r="C35" s="18">
        <f>exportall2_ampl!C34</f>
        <v>1.2918000000000001E-2</v>
      </c>
      <c r="D35" s="18">
        <f>exportall2_ampl!D34</f>
        <v>1.2333E-2</v>
      </c>
      <c r="E35" s="18">
        <f>exportall2_ampl!E34</f>
        <v>1.1055000000000001E-2</v>
      </c>
      <c r="F35" s="18">
        <f>exportall2_ampl!F34</f>
        <v>1.0968E-2</v>
      </c>
      <c r="G35" s="18">
        <f>exportall2_ampl!G34</f>
        <v>1.0834999999999999E-2</v>
      </c>
      <c r="H35" s="18">
        <f>exportall2_ampl!H34</f>
        <v>1.0061E-2</v>
      </c>
      <c r="I35" s="18">
        <f>exportall2_ampl!I34</f>
        <v>9.7789999999999995E-3</v>
      </c>
      <c r="J35" s="18">
        <f t="shared" si="5"/>
        <v>1.6517E-2</v>
      </c>
      <c r="K35" s="18">
        <f t="shared" si="5"/>
        <v>1.2918000000000001E-2</v>
      </c>
      <c r="L35" s="18">
        <f t="shared" si="5"/>
        <v>1.2333E-2</v>
      </c>
      <c r="M35" s="18">
        <f t="shared" si="5"/>
        <v>1.1055000000000001E-2</v>
      </c>
      <c r="N35" s="18">
        <f t="shared" si="5"/>
        <v>1.0968E-2</v>
      </c>
      <c r="O35" s="18">
        <f t="shared" si="5"/>
        <v>1.0834999999999999E-2</v>
      </c>
      <c r="P35" s="18">
        <f t="shared" si="5"/>
        <v>1.0061E-2</v>
      </c>
      <c r="Q35" s="18">
        <f t="shared" si="5"/>
        <v>9.7789999999999995E-3</v>
      </c>
      <c r="R35" s="18">
        <f>szenzoradatok!D36</f>
        <v>51.235700000000001</v>
      </c>
      <c r="T35">
        <f t="shared" si="6"/>
        <v>6</v>
      </c>
      <c r="U35">
        <f t="shared" si="3"/>
        <v>10</v>
      </c>
      <c r="V35">
        <f t="shared" si="3"/>
        <v>9</v>
      </c>
      <c r="W35">
        <f t="shared" si="3"/>
        <v>12</v>
      </c>
      <c r="X35">
        <f t="shared" si="3"/>
        <v>12</v>
      </c>
      <c r="Y35">
        <f t="shared" si="3"/>
        <v>10</v>
      </c>
      <c r="Z35">
        <f t="shared" si="3"/>
        <v>12</v>
      </c>
      <c r="AA35">
        <f>RANK(I35,I$3:I$128,0)</f>
        <v>13</v>
      </c>
      <c r="AB35">
        <f t="shared" si="7"/>
        <v>121</v>
      </c>
      <c r="AC35">
        <f t="shared" si="7"/>
        <v>117</v>
      </c>
      <c r="AD35">
        <f t="shared" si="7"/>
        <v>118</v>
      </c>
      <c r="AE35">
        <f t="shared" si="7"/>
        <v>115</v>
      </c>
      <c r="AF35">
        <f t="shared" si="7"/>
        <v>115</v>
      </c>
      <c r="AG35">
        <f t="shared" si="7"/>
        <v>117</v>
      </c>
      <c r="AH35">
        <f t="shared" si="7"/>
        <v>115</v>
      </c>
      <c r="AI35">
        <f t="shared" si="7"/>
        <v>114</v>
      </c>
      <c r="AJ35">
        <f t="shared" si="8"/>
        <v>51235</v>
      </c>
    </row>
    <row r="36" spans="1:36" customFormat="1" x14ac:dyDescent="0.25">
      <c r="A36" t="s">
        <v>2679</v>
      </c>
      <c r="B36" s="18">
        <f>exportall2_ampl!B35</f>
        <v>1.2397999999999999E-2</v>
      </c>
      <c r="C36" s="18">
        <f>exportall2_ampl!C35</f>
        <v>1.21E-2</v>
      </c>
      <c r="D36" s="18">
        <f>exportall2_ampl!D35</f>
        <v>1.2063000000000001E-2</v>
      </c>
      <c r="E36" s="18">
        <f>exportall2_ampl!E35</f>
        <v>1.1915E-2</v>
      </c>
      <c r="F36" s="18">
        <f>exportall2_ampl!F35</f>
        <v>1.1853000000000001E-2</v>
      </c>
      <c r="G36" s="18">
        <f>exportall2_ampl!G35</f>
        <v>1.1362000000000001E-2</v>
      </c>
      <c r="H36" s="18">
        <f>exportall2_ampl!H35</f>
        <v>1.1056E-2</v>
      </c>
      <c r="I36" s="18">
        <f>exportall2_ampl!I35</f>
        <v>1.0897E-2</v>
      </c>
      <c r="J36" s="18">
        <f t="shared" si="5"/>
        <v>1.2397999999999999E-2</v>
      </c>
      <c r="K36" s="18">
        <f t="shared" si="5"/>
        <v>1.21E-2</v>
      </c>
      <c r="L36" s="18">
        <f t="shared" si="5"/>
        <v>1.2063000000000001E-2</v>
      </c>
      <c r="M36" s="18">
        <f t="shared" si="5"/>
        <v>1.1915E-2</v>
      </c>
      <c r="N36" s="18">
        <f t="shared" si="5"/>
        <v>1.1853000000000001E-2</v>
      </c>
      <c r="O36" s="18">
        <f t="shared" si="5"/>
        <v>1.1362000000000001E-2</v>
      </c>
      <c r="P36" s="18">
        <f t="shared" si="5"/>
        <v>1.1056E-2</v>
      </c>
      <c r="Q36" s="18">
        <f t="shared" si="5"/>
        <v>1.0897E-2</v>
      </c>
      <c r="R36" s="18">
        <f>szenzoradatok!D37</f>
        <v>51.227400000000003</v>
      </c>
      <c r="T36">
        <f t="shared" si="6"/>
        <v>17</v>
      </c>
      <c r="U36">
        <f t="shared" si="3"/>
        <v>13</v>
      </c>
      <c r="V36">
        <f t="shared" si="3"/>
        <v>10</v>
      </c>
      <c r="W36">
        <f t="shared" si="3"/>
        <v>9</v>
      </c>
      <c r="X36">
        <f t="shared" si="3"/>
        <v>8</v>
      </c>
      <c r="Y36">
        <f t="shared" si="3"/>
        <v>8</v>
      </c>
      <c r="Z36">
        <f t="shared" si="3"/>
        <v>9</v>
      </c>
      <c r="AA36">
        <f>RANK(I36,I$3:I$128,0)</f>
        <v>8</v>
      </c>
      <c r="AB36">
        <f t="shared" si="7"/>
        <v>110</v>
      </c>
      <c r="AC36">
        <f t="shared" si="7"/>
        <v>114</v>
      </c>
      <c r="AD36">
        <f t="shared" si="7"/>
        <v>117</v>
      </c>
      <c r="AE36">
        <f t="shared" si="7"/>
        <v>118</v>
      </c>
      <c r="AF36">
        <f t="shared" si="7"/>
        <v>119</v>
      </c>
      <c r="AG36">
        <f t="shared" si="7"/>
        <v>119</v>
      </c>
      <c r="AH36">
        <f t="shared" si="7"/>
        <v>118</v>
      </c>
      <c r="AI36">
        <f t="shared" si="7"/>
        <v>119</v>
      </c>
      <c r="AJ36">
        <f t="shared" si="8"/>
        <v>51227</v>
      </c>
    </row>
    <row r="37" spans="1:36" customFormat="1" x14ac:dyDescent="0.25">
      <c r="A37" t="s">
        <v>2680</v>
      </c>
      <c r="B37" s="18">
        <f>exportall2_ampl!B36</f>
        <v>1.4079E-2</v>
      </c>
      <c r="C37" s="18">
        <f>exportall2_ampl!C36</f>
        <v>1.3412E-2</v>
      </c>
      <c r="D37" s="18">
        <f>exportall2_ampl!D36</f>
        <v>1.3113E-2</v>
      </c>
      <c r="E37" s="18">
        <f>exportall2_ampl!E36</f>
        <v>1.2187E-2</v>
      </c>
      <c r="F37" s="18">
        <f>exportall2_ampl!F36</f>
        <v>1.1073E-2</v>
      </c>
      <c r="G37" s="18">
        <f>exportall2_ampl!G36</f>
        <v>1.0633999999999999E-2</v>
      </c>
      <c r="H37" s="18">
        <f>exportall2_ampl!H36</f>
        <v>1.0567999999999999E-2</v>
      </c>
      <c r="I37" s="18">
        <f>exportall2_ampl!I36</f>
        <v>1.039E-2</v>
      </c>
      <c r="J37" s="18">
        <f t="shared" si="5"/>
        <v>1.4079E-2</v>
      </c>
      <c r="K37" s="18">
        <f t="shared" si="5"/>
        <v>1.3412E-2</v>
      </c>
      <c r="L37" s="18">
        <f t="shared" si="5"/>
        <v>1.3113E-2</v>
      </c>
      <c r="M37" s="18">
        <f t="shared" si="5"/>
        <v>1.2187E-2</v>
      </c>
      <c r="N37" s="18">
        <f t="shared" si="5"/>
        <v>1.1073E-2</v>
      </c>
      <c r="O37" s="18">
        <f t="shared" si="5"/>
        <v>1.0633999999999999E-2</v>
      </c>
      <c r="P37" s="18">
        <f t="shared" si="5"/>
        <v>1.0567999999999999E-2</v>
      </c>
      <c r="Q37" s="18">
        <f t="shared" si="5"/>
        <v>1.039E-2</v>
      </c>
      <c r="R37" s="18">
        <f>szenzoradatok!D38</f>
        <v>51.224600000000002</v>
      </c>
      <c r="T37">
        <f t="shared" si="6"/>
        <v>11</v>
      </c>
      <c r="U37">
        <f t="shared" si="3"/>
        <v>9</v>
      </c>
      <c r="V37">
        <f t="shared" si="3"/>
        <v>8</v>
      </c>
      <c r="W37">
        <f t="shared" si="3"/>
        <v>8</v>
      </c>
      <c r="X37">
        <f t="shared" si="3"/>
        <v>11</v>
      </c>
      <c r="Y37">
        <f t="shared" si="3"/>
        <v>12</v>
      </c>
      <c r="Z37">
        <f t="shared" si="3"/>
        <v>10</v>
      </c>
      <c r="AA37">
        <f>RANK(I37,I$3:I$128,0)</f>
        <v>11</v>
      </c>
      <c r="AB37">
        <f t="shared" si="7"/>
        <v>116</v>
      </c>
      <c r="AC37">
        <f t="shared" si="7"/>
        <v>118</v>
      </c>
      <c r="AD37">
        <f t="shared" si="7"/>
        <v>119</v>
      </c>
      <c r="AE37">
        <f t="shared" si="7"/>
        <v>119</v>
      </c>
      <c r="AF37">
        <f t="shared" si="7"/>
        <v>116</v>
      </c>
      <c r="AG37">
        <f t="shared" si="7"/>
        <v>115</v>
      </c>
      <c r="AH37">
        <f t="shared" si="7"/>
        <v>117</v>
      </c>
      <c r="AI37">
        <f t="shared" si="7"/>
        <v>116</v>
      </c>
      <c r="AJ37">
        <f t="shared" si="8"/>
        <v>51224</v>
      </c>
    </row>
    <row r="38" spans="1:36" customFormat="1" x14ac:dyDescent="0.25">
      <c r="A38" t="s">
        <v>44</v>
      </c>
      <c r="B38" s="18">
        <f>exportall2_ampl!B37</f>
        <v>1.5994999999999999E-2</v>
      </c>
      <c r="C38" s="18">
        <f>exportall2_ampl!C37</f>
        <v>1.3679999999999999E-2</v>
      </c>
      <c r="D38" s="18">
        <f>exportall2_ampl!D37</f>
        <v>1.3546000000000001E-2</v>
      </c>
      <c r="E38" s="18">
        <f>exportall2_ampl!E37</f>
        <v>1.2877E-2</v>
      </c>
      <c r="F38" s="18">
        <f>exportall2_ampl!F37</f>
        <v>1.2728E-2</v>
      </c>
      <c r="G38" s="18">
        <f>exportall2_ampl!G37</f>
        <v>1.1818E-2</v>
      </c>
      <c r="H38" s="18">
        <f>exportall2_ampl!H37</f>
        <v>1.1583E-2</v>
      </c>
      <c r="I38" s="18">
        <f>exportall2_ampl!I37</f>
        <v>1.1240999999999999E-2</v>
      </c>
      <c r="J38" s="18">
        <f t="shared" si="5"/>
        <v>1.5994999999999999E-2</v>
      </c>
      <c r="K38" s="18">
        <f t="shared" si="5"/>
        <v>1.3679999999999999E-2</v>
      </c>
      <c r="L38" s="18">
        <f t="shared" si="5"/>
        <v>1.3546000000000001E-2</v>
      </c>
      <c r="M38" s="18">
        <f t="shared" si="5"/>
        <v>1.2877E-2</v>
      </c>
      <c r="N38" s="18">
        <f t="shared" si="5"/>
        <v>1.2728E-2</v>
      </c>
      <c r="O38" s="18">
        <f t="shared" si="5"/>
        <v>1.1818E-2</v>
      </c>
      <c r="P38" s="18">
        <f t="shared" si="5"/>
        <v>1.1583E-2</v>
      </c>
      <c r="Q38" s="18">
        <f t="shared" si="5"/>
        <v>1.1240999999999999E-2</v>
      </c>
      <c r="R38" s="18">
        <f>szenzoradatok!D39</f>
        <v>51.216299999999997</v>
      </c>
      <c r="T38">
        <f t="shared" si="6"/>
        <v>7</v>
      </c>
      <c r="U38">
        <f t="shared" si="3"/>
        <v>8</v>
      </c>
      <c r="V38">
        <f t="shared" si="3"/>
        <v>7</v>
      </c>
      <c r="W38">
        <f t="shared" si="3"/>
        <v>7</v>
      </c>
      <c r="X38">
        <f t="shared" si="3"/>
        <v>7</v>
      </c>
      <c r="Y38">
        <f t="shared" si="3"/>
        <v>7</v>
      </c>
      <c r="Z38">
        <f t="shared" si="3"/>
        <v>7</v>
      </c>
      <c r="AA38">
        <f>RANK(I38,I$3:I$128,0)</f>
        <v>7</v>
      </c>
      <c r="AB38">
        <f t="shared" si="7"/>
        <v>120</v>
      </c>
      <c r="AC38">
        <f t="shared" si="7"/>
        <v>119</v>
      </c>
      <c r="AD38">
        <f t="shared" si="7"/>
        <v>120</v>
      </c>
      <c r="AE38">
        <f t="shared" si="7"/>
        <v>120</v>
      </c>
      <c r="AF38">
        <f t="shared" si="7"/>
        <v>120</v>
      </c>
      <c r="AG38">
        <f t="shared" si="7"/>
        <v>120</v>
      </c>
      <c r="AH38">
        <f t="shared" si="7"/>
        <v>120</v>
      </c>
      <c r="AI38">
        <f t="shared" si="7"/>
        <v>120</v>
      </c>
      <c r="AJ38">
        <f t="shared" si="8"/>
        <v>51216</v>
      </c>
    </row>
    <row r="39" spans="1:36" customFormat="1" x14ac:dyDescent="0.25">
      <c r="A39" t="s">
        <v>2681</v>
      </c>
      <c r="B39" s="18">
        <f>exportall2_ampl!B38</f>
        <v>1.1941E-2</v>
      </c>
      <c r="C39" s="18">
        <f>exportall2_ampl!C38</f>
        <v>9.6760000000000006E-3</v>
      </c>
      <c r="D39" s="18">
        <f>exportall2_ampl!D38</f>
        <v>9.3706999999999992E-3</v>
      </c>
      <c r="E39" s="18">
        <f>exportall2_ampl!E38</f>
        <v>9.2435E-3</v>
      </c>
      <c r="F39" s="18">
        <f>exportall2_ampl!F38</f>
        <v>9.1053999999999996E-3</v>
      </c>
      <c r="G39" s="18">
        <f>exportall2_ampl!G38</f>
        <v>9.0454999999999997E-3</v>
      </c>
      <c r="H39" s="18">
        <f>exportall2_ampl!H38</f>
        <v>8.8196999999999998E-3</v>
      </c>
      <c r="I39" s="18">
        <f>exportall2_ampl!I38</f>
        <v>8.7673999999999998E-3</v>
      </c>
      <c r="J39" s="18">
        <f t="shared" si="5"/>
        <v>1.1941E-2</v>
      </c>
      <c r="K39" s="18">
        <f t="shared" si="5"/>
        <v>9.6760000000000006E-3</v>
      </c>
      <c r="L39" s="18">
        <f t="shared" si="5"/>
        <v>9.3706999999999992E-3</v>
      </c>
      <c r="M39" s="18">
        <f t="shared" si="5"/>
        <v>9.2435E-3</v>
      </c>
      <c r="N39" s="18">
        <f t="shared" si="5"/>
        <v>9.1053999999999996E-3</v>
      </c>
      <c r="O39" s="18">
        <f t="shared" si="5"/>
        <v>9.0454999999999997E-3</v>
      </c>
      <c r="P39" s="18">
        <f t="shared" si="5"/>
        <v>8.8196999999999998E-3</v>
      </c>
      <c r="Q39" s="18">
        <f t="shared" si="5"/>
        <v>8.7673999999999998E-3</v>
      </c>
      <c r="R39" s="18">
        <f>szenzoradatok!D40</f>
        <v>57.572800000000001</v>
      </c>
      <c r="T39">
        <f t="shared" si="6"/>
        <v>23</v>
      </c>
      <c r="U39">
        <f t="shared" si="3"/>
        <v>24</v>
      </c>
      <c r="V39">
        <f t="shared" si="3"/>
        <v>22</v>
      </c>
      <c r="W39">
        <f t="shared" si="3"/>
        <v>20</v>
      </c>
      <c r="X39">
        <f t="shared" si="3"/>
        <v>17</v>
      </c>
      <c r="Y39">
        <f t="shared" si="3"/>
        <v>15</v>
      </c>
      <c r="Z39">
        <f t="shared" si="3"/>
        <v>15</v>
      </c>
      <c r="AA39">
        <f>RANK(I39,I$3:I$128,0)</f>
        <v>15</v>
      </c>
      <c r="AB39">
        <f t="shared" si="7"/>
        <v>104</v>
      </c>
      <c r="AC39">
        <f t="shared" si="7"/>
        <v>103</v>
      </c>
      <c r="AD39">
        <f t="shared" si="7"/>
        <v>105</v>
      </c>
      <c r="AE39">
        <f t="shared" si="7"/>
        <v>107</v>
      </c>
      <c r="AF39">
        <f t="shared" si="7"/>
        <v>110</v>
      </c>
      <c r="AG39">
        <f t="shared" si="7"/>
        <v>112</v>
      </c>
      <c r="AH39">
        <f t="shared" si="7"/>
        <v>112</v>
      </c>
      <c r="AI39">
        <f t="shared" si="7"/>
        <v>112</v>
      </c>
      <c r="AJ39">
        <f t="shared" si="8"/>
        <v>57572</v>
      </c>
    </row>
    <row r="40" spans="1:36" customFormat="1" x14ac:dyDescent="0.25">
      <c r="A40" t="s">
        <v>2682</v>
      </c>
      <c r="B40" s="18">
        <f>exportall2_ampl!B39</f>
        <v>1.0234999999999999E-2</v>
      </c>
      <c r="C40" s="18">
        <f>exportall2_ampl!C39</f>
        <v>8.6666999999999994E-3</v>
      </c>
      <c r="D40" s="18">
        <f>exportall2_ampl!D39</f>
        <v>8.5973999999999998E-3</v>
      </c>
      <c r="E40" s="18">
        <f>exportall2_ampl!E39</f>
        <v>8.4127999999999998E-3</v>
      </c>
      <c r="F40" s="18">
        <f>exportall2_ampl!F39</f>
        <v>8.0884000000000008E-3</v>
      </c>
      <c r="G40" s="18">
        <f>exportall2_ampl!G39</f>
        <v>7.9025999999999992E-3</v>
      </c>
      <c r="H40" s="18">
        <f>exportall2_ampl!H39</f>
        <v>7.8495000000000006E-3</v>
      </c>
      <c r="I40" s="18">
        <f>exportall2_ampl!I39</f>
        <v>7.8317999999999999E-3</v>
      </c>
      <c r="J40" s="18">
        <f t="shared" si="5"/>
        <v>1.0234999999999999E-2</v>
      </c>
      <c r="K40" s="18">
        <f t="shared" si="5"/>
        <v>8.6666999999999994E-3</v>
      </c>
      <c r="L40" s="18">
        <f t="shared" si="5"/>
        <v>8.5973999999999998E-3</v>
      </c>
      <c r="M40" s="18">
        <f t="shared" si="5"/>
        <v>8.4127999999999998E-3</v>
      </c>
      <c r="N40" s="18">
        <f t="shared" si="5"/>
        <v>8.0884000000000008E-3</v>
      </c>
      <c r="O40" s="18">
        <f t="shared" si="5"/>
        <v>7.9025999999999992E-3</v>
      </c>
      <c r="P40" s="18">
        <f t="shared" si="5"/>
        <v>7.8495000000000006E-3</v>
      </c>
      <c r="Q40" s="18">
        <f t="shared" si="5"/>
        <v>7.8317999999999999E-3</v>
      </c>
      <c r="R40" s="18">
        <f>szenzoradatok!D41</f>
        <v>57.599400000000003</v>
      </c>
      <c r="T40">
        <f t="shared" si="6"/>
        <v>33</v>
      </c>
      <c r="U40">
        <f t="shared" si="3"/>
        <v>41</v>
      </c>
      <c r="V40">
        <f t="shared" si="3"/>
        <v>32</v>
      </c>
      <c r="W40">
        <f t="shared" si="3"/>
        <v>32</v>
      </c>
      <c r="X40">
        <f t="shared" si="3"/>
        <v>29</v>
      </c>
      <c r="Y40">
        <f t="shared" si="3"/>
        <v>28</v>
      </c>
      <c r="Z40">
        <f t="shared" si="3"/>
        <v>23</v>
      </c>
      <c r="AA40">
        <f>RANK(I40,I$3:I$128,0)</f>
        <v>21</v>
      </c>
      <c r="AB40">
        <f t="shared" si="7"/>
        <v>94</v>
      </c>
      <c r="AC40">
        <f t="shared" si="7"/>
        <v>86</v>
      </c>
      <c r="AD40">
        <f t="shared" si="7"/>
        <v>95</v>
      </c>
      <c r="AE40">
        <f t="shared" si="7"/>
        <v>95</v>
      </c>
      <c r="AF40">
        <f t="shared" si="7"/>
        <v>98</v>
      </c>
      <c r="AG40">
        <f t="shared" si="7"/>
        <v>99</v>
      </c>
      <c r="AH40">
        <f t="shared" si="7"/>
        <v>104</v>
      </c>
      <c r="AI40">
        <f t="shared" si="7"/>
        <v>106</v>
      </c>
      <c r="AJ40">
        <f t="shared" si="8"/>
        <v>57599</v>
      </c>
    </row>
    <row r="41" spans="1:36" customFormat="1" x14ac:dyDescent="0.25">
      <c r="A41" t="s">
        <v>2683</v>
      </c>
      <c r="B41" s="18">
        <f>exportall2_ampl!B40</f>
        <v>1.3363E-2</v>
      </c>
      <c r="C41" s="18">
        <f>exportall2_ampl!C40</f>
        <v>1.1723000000000001E-2</v>
      </c>
      <c r="D41" s="18">
        <f>exportall2_ampl!D40</f>
        <v>1.0632000000000001E-2</v>
      </c>
      <c r="E41" s="18">
        <f>exportall2_ampl!E40</f>
        <v>1.0491E-2</v>
      </c>
      <c r="F41" s="18">
        <f>exportall2_ampl!F40</f>
        <v>9.6255000000000004E-3</v>
      </c>
      <c r="G41" s="18">
        <f>exportall2_ampl!G40</f>
        <v>9.5087000000000001E-3</v>
      </c>
      <c r="H41" s="18">
        <f>exportall2_ampl!H40</f>
        <v>8.9873000000000001E-3</v>
      </c>
      <c r="I41" s="18">
        <f>exportall2_ampl!I40</f>
        <v>8.8047999999999998E-3</v>
      </c>
      <c r="J41" s="18">
        <f t="shared" si="5"/>
        <v>1.3363E-2</v>
      </c>
      <c r="K41" s="18">
        <f t="shared" si="5"/>
        <v>1.1723000000000001E-2</v>
      </c>
      <c r="L41" s="18">
        <f t="shared" si="5"/>
        <v>1.0632000000000001E-2</v>
      </c>
      <c r="M41" s="18">
        <f t="shared" si="5"/>
        <v>1.0491E-2</v>
      </c>
      <c r="N41" s="18">
        <f t="shared" si="5"/>
        <v>9.6255000000000004E-3</v>
      </c>
      <c r="O41" s="18">
        <f t="shared" si="5"/>
        <v>9.5087000000000001E-3</v>
      </c>
      <c r="P41" s="18">
        <f t="shared" si="5"/>
        <v>8.9873000000000001E-3</v>
      </c>
      <c r="Q41" s="18">
        <f t="shared" si="5"/>
        <v>8.8047999999999998E-3</v>
      </c>
      <c r="R41" s="18">
        <f>szenzoradatok!D42</f>
        <v>57.621499999999997</v>
      </c>
      <c r="T41">
        <f t="shared" si="6"/>
        <v>15</v>
      </c>
      <c r="U41">
        <f t="shared" si="3"/>
        <v>16</v>
      </c>
      <c r="V41">
        <f t="shared" si="3"/>
        <v>15</v>
      </c>
      <c r="W41">
        <f t="shared" si="3"/>
        <v>13</v>
      </c>
      <c r="X41">
        <f t="shared" si="3"/>
        <v>15</v>
      </c>
      <c r="Y41">
        <f t="shared" si="3"/>
        <v>14</v>
      </c>
      <c r="Z41">
        <f t="shared" si="3"/>
        <v>14</v>
      </c>
      <c r="AA41">
        <f>RANK(I41,I$3:I$128,0)</f>
        <v>14</v>
      </c>
      <c r="AB41">
        <f t="shared" si="7"/>
        <v>112</v>
      </c>
      <c r="AC41">
        <f t="shared" si="7"/>
        <v>111</v>
      </c>
      <c r="AD41">
        <f t="shared" si="7"/>
        <v>112</v>
      </c>
      <c r="AE41">
        <f t="shared" si="7"/>
        <v>114</v>
      </c>
      <c r="AF41">
        <f t="shared" si="7"/>
        <v>112</v>
      </c>
      <c r="AG41">
        <f t="shared" si="7"/>
        <v>113</v>
      </c>
      <c r="AH41">
        <f t="shared" si="7"/>
        <v>113</v>
      </c>
      <c r="AI41">
        <f t="shared" si="7"/>
        <v>113</v>
      </c>
      <c r="AJ41">
        <f t="shared" si="8"/>
        <v>57621</v>
      </c>
    </row>
    <row r="42" spans="1:36" customFormat="1" x14ac:dyDescent="0.25">
      <c r="A42" t="s">
        <v>2684</v>
      </c>
      <c r="B42" s="18">
        <f>exportall2_ampl!B41</f>
        <v>1.1358E-2</v>
      </c>
      <c r="C42" s="18">
        <f>exportall2_ampl!C41</f>
        <v>1.1091E-2</v>
      </c>
      <c r="D42" s="18">
        <f>exportall2_ampl!D41</f>
        <v>1.0817E-2</v>
      </c>
      <c r="E42" s="18">
        <f>exportall2_ampl!E41</f>
        <v>1.0266000000000001E-2</v>
      </c>
      <c r="F42" s="18">
        <f>exportall2_ampl!F41</f>
        <v>1.0232E-2</v>
      </c>
      <c r="G42" s="18">
        <f>exportall2_ampl!G41</f>
        <v>8.9885999999999994E-3</v>
      </c>
      <c r="H42" s="18">
        <f>exportall2_ampl!H41</f>
        <v>8.5827000000000004E-3</v>
      </c>
      <c r="I42" s="18">
        <f>exportall2_ampl!I41</f>
        <v>8.4183000000000001E-3</v>
      </c>
      <c r="J42" s="18">
        <f t="shared" si="5"/>
        <v>1.1358E-2</v>
      </c>
      <c r="K42" s="18">
        <f t="shared" si="5"/>
        <v>1.1091E-2</v>
      </c>
      <c r="L42" s="18">
        <f t="shared" si="5"/>
        <v>1.0817E-2</v>
      </c>
      <c r="M42" s="18">
        <f t="shared" si="5"/>
        <v>1.0266000000000001E-2</v>
      </c>
      <c r="N42" s="18">
        <f t="shared" si="5"/>
        <v>1.0232E-2</v>
      </c>
      <c r="O42" s="18">
        <f t="shared" si="5"/>
        <v>8.9885999999999994E-3</v>
      </c>
      <c r="P42" s="18">
        <f t="shared" si="5"/>
        <v>8.5827000000000004E-3</v>
      </c>
      <c r="Q42" s="18">
        <f t="shared" si="5"/>
        <v>8.4183000000000001E-3</v>
      </c>
      <c r="R42" s="18">
        <f>szenzoradatok!D43</f>
        <v>57.651000000000003</v>
      </c>
      <c r="T42">
        <f t="shared" si="6"/>
        <v>25</v>
      </c>
      <c r="U42">
        <f t="shared" si="3"/>
        <v>18</v>
      </c>
      <c r="V42">
        <f t="shared" si="3"/>
        <v>14</v>
      </c>
      <c r="W42">
        <f t="shared" si="3"/>
        <v>15</v>
      </c>
      <c r="X42">
        <f t="shared" si="3"/>
        <v>14</v>
      </c>
      <c r="Y42">
        <f t="shared" si="3"/>
        <v>16</v>
      </c>
      <c r="Z42">
        <f t="shared" si="3"/>
        <v>18</v>
      </c>
      <c r="AA42">
        <f>RANK(I42,I$3:I$128,0)</f>
        <v>17</v>
      </c>
      <c r="AB42">
        <f t="shared" si="7"/>
        <v>102</v>
      </c>
      <c r="AC42">
        <f t="shared" si="7"/>
        <v>109</v>
      </c>
      <c r="AD42">
        <f t="shared" si="7"/>
        <v>113</v>
      </c>
      <c r="AE42">
        <f t="shared" si="7"/>
        <v>112</v>
      </c>
      <c r="AF42">
        <f t="shared" si="7"/>
        <v>113</v>
      </c>
      <c r="AG42">
        <f t="shared" si="7"/>
        <v>111</v>
      </c>
      <c r="AH42">
        <f t="shared" si="7"/>
        <v>109</v>
      </c>
      <c r="AI42">
        <f t="shared" si="7"/>
        <v>110</v>
      </c>
      <c r="AJ42">
        <f t="shared" si="8"/>
        <v>57651</v>
      </c>
    </row>
    <row r="43" spans="1:36" customFormat="1" x14ac:dyDescent="0.25">
      <c r="A43" t="s">
        <v>45</v>
      </c>
      <c r="B43" s="18">
        <f>exportall2_ampl!B42</f>
        <v>1.418E-2</v>
      </c>
      <c r="C43" s="18">
        <f>exportall2_ampl!C42</f>
        <v>1.125E-2</v>
      </c>
      <c r="D43" s="18">
        <f>exportall2_ampl!D42</f>
        <v>1.0331999999999999E-2</v>
      </c>
      <c r="E43" s="18">
        <f>exportall2_ampl!E42</f>
        <v>9.7728999999999993E-3</v>
      </c>
      <c r="F43" s="18">
        <f>exportall2_ampl!F42</f>
        <v>9.2440999999999999E-3</v>
      </c>
      <c r="G43" s="18">
        <f>exportall2_ampl!G42</f>
        <v>8.9849000000000005E-3</v>
      </c>
      <c r="H43" s="18">
        <f>exportall2_ampl!H42</f>
        <v>8.7265999999999993E-3</v>
      </c>
      <c r="I43" s="18">
        <f>exportall2_ampl!I42</f>
        <v>8.6286000000000002E-3</v>
      </c>
      <c r="J43" s="18">
        <f t="shared" si="5"/>
        <v>1.418E-2</v>
      </c>
      <c r="K43" s="18">
        <f t="shared" si="5"/>
        <v>1.125E-2</v>
      </c>
      <c r="L43" s="18">
        <f t="shared" si="5"/>
        <v>1.0331999999999999E-2</v>
      </c>
      <c r="M43" s="18">
        <f t="shared" si="5"/>
        <v>9.7728999999999993E-3</v>
      </c>
      <c r="N43" s="18">
        <f t="shared" si="5"/>
        <v>9.2440999999999999E-3</v>
      </c>
      <c r="O43" s="18">
        <f t="shared" si="5"/>
        <v>8.9849000000000005E-3</v>
      </c>
      <c r="P43" s="18">
        <f t="shared" si="5"/>
        <v>8.7265999999999993E-3</v>
      </c>
      <c r="Q43" s="18">
        <f t="shared" si="5"/>
        <v>8.6286000000000002E-3</v>
      </c>
      <c r="R43" s="18">
        <f>szenzoradatok!D44</f>
        <v>57.673900000000003</v>
      </c>
      <c r="T43">
        <f t="shared" si="6"/>
        <v>10</v>
      </c>
      <c r="U43">
        <f t="shared" si="3"/>
        <v>17</v>
      </c>
      <c r="V43">
        <f t="shared" si="3"/>
        <v>16</v>
      </c>
      <c r="W43">
        <f t="shared" si="3"/>
        <v>16</v>
      </c>
      <c r="X43">
        <f t="shared" si="3"/>
        <v>16</v>
      </c>
      <c r="Y43">
        <f t="shared" si="3"/>
        <v>17</v>
      </c>
      <c r="Z43">
        <f t="shared" si="3"/>
        <v>16</v>
      </c>
      <c r="AA43">
        <f>RANK(I43,I$3:I$128,0)</f>
        <v>16</v>
      </c>
      <c r="AB43">
        <f t="shared" si="7"/>
        <v>117</v>
      </c>
      <c r="AC43">
        <f t="shared" si="7"/>
        <v>110</v>
      </c>
      <c r="AD43">
        <f t="shared" si="7"/>
        <v>111</v>
      </c>
      <c r="AE43">
        <f t="shared" si="7"/>
        <v>111</v>
      </c>
      <c r="AF43">
        <f t="shared" si="7"/>
        <v>111</v>
      </c>
      <c r="AG43">
        <f t="shared" si="7"/>
        <v>110</v>
      </c>
      <c r="AH43">
        <f t="shared" si="7"/>
        <v>111</v>
      </c>
      <c r="AI43">
        <f t="shared" si="7"/>
        <v>111</v>
      </c>
      <c r="AJ43">
        <f t="shared" si="8"/>
        <v>57673</v>
      </c>
    </row>
    <row r="44" spans="1:36" customFormat="1" x14ac:dyDescent="0.25">
      <c r="A44" t="s">
        <v>2685</v>
      </c>
      <c r="B44" s="18">
        <f>exportall2_ampl!B43</f>
        <v>1.3391E-2</v>
      </c>
      <c r="C44" s="18">
        <f>exportall2_ampl!C43</f>
        <v>1.2331E-2</v>
      </c>
      <c r="D44" s="18">
        <f>exportall2_ampl!D43</f>
        <v>1.1304E-2</v>
      </c>
      <c r="E44" s="18">
        <f>exportall2_ampl!E43</f>
        <v>1.0422000000000001E-2</v>
      </c>
      <c r="F44" s="18">
        <f>exportall2_ampl!F43</f>
        <v>1.0259000000000001E-2</v>
      </c>
      <c r="G44" s="18">
        <f>exportall2_ampl!G43</f>
        <v>1.0007E-2</v>
      </c>
      <c r="H44" s="18">
        <f>exportall2_ampl!H43</f>
        <v>9.9781000000000002E-3</v>
      </c>
      <c r="I44" s="18">
        <f>exportall2_ampl!I43</f>
        <v>9.8063000000000004E-3</v>
      </c>
      <c r="J44" s="18">
        <f t="shared" si="5"/>
        <v>1.3391E-2</v>
      </c>
      <c r="K44" s="18">
        <f t="shared" si="5"/>
        <v>1.2331E-2</v>
      </c>
      <c r="L44" s="18">
        <f t="shared" si="5"/>
        <v>1.1304E-2</v>
      </c>
      <c r="M44" s="18">
        <f t="shared" si="5"/>
        <v>1.0422000000000001E-2</v>
      </c>
      <c r="N44" s="18">
        <f t="shared" si="5"/>
        <v>1.0259000000000001E-2</v>
      </c>
      <c r="O44" s="18">
        <f t="shared" si="5"/>
        <v>1.0007E-2</v>
      </c>
      <c r="P44" s="18">
        <f t="shared" si="5"/>
        <v>9.9781000000000002E-3</v>
      </c>
      <c r="Q44" s="18">
        <f t="shared" si="5"/>
        <v>9.8063000000000004E-3</v>
      </c>
      <c r="R44" s="18">
        <f>szenzoradatok!D45</f>
        <v>57.706699999999998</v>
      </c>
      <c r="T44">
        <f t="shared" si="6"/>
        <v>14</v>
      </c>
      <c r="U44">
        <f t="shared" si="3"/>
        <v>11</v>
      </c>
      <c r="V44">
        <f t="shared" si="3"/>
        <v>13</v>
      </c>
      <c r="W44">
        <f t="shared" si="3"/>
        <v>14</v>
      </c>
      <c r="X44">
        <f t="shared" si="3"/>
        <v>13</v>
      </c>
      <c r="Y44">
        <f t="shared" si="3"/>
        <v>13</v>
      </c>
      <c r="Z44">
        <f t="shared" si="3"/>
        <v>13</v>
      </c>
      <c r="AA44">
        <f>RANK(I44,I$3:I$128,0)</f>
        <v>12</v>
      </c>
      <c r="AB44">
        <f t="shared" si="7"/>
        <v>113</v>
      </c>
      <c r="AC44">
        <f t="shared" si="7"/>
        <v>116</v>
      </c>
      <c r="AD44">
        <f t="shared" si="7"/>
        <v>114</v>
      </c>
      <c r="AE44">
        <f t="shared" si="7"/>
        <v>113</v>
      </c>
      <c r="AF44">
        <f t="shared" si="7"/>
        <v>114</v>
      </c>
      <c r="AG44">
        <f t="shared" si="7"/>
        <v>114</v>
      </c>
      <c r="AH44">
        <f t="shared" si="7"/>
        <v>114</v>
      </c>
      <c r="AI44">
        <f t="shared" si="7"/>
        <v>115</v>
      </c>
      <c r="AJ44">
        <f t="shared" si="8"/>
        <v>57706</v>
      </c>
    </row>
    <row r="45" spans="1:36" customFormat="1" x14ac:dyDescent="0.25">
      <c r="A45" t="s">
        <v>2686</v>
      </c>
      <c r="B45" s="18">
        <f>exportall2_ampl!B44</f>
        <v>4.5843999999999998E-3</v>
      </c>
      <c r="C45" s="18">
        <f>exportall2_ampl!C44</f>
        <v>4.2620999999999996E-3</v>
      </c>
      <c r="D45" s="18">
        <f>exportall2_ampl!D44</f>
        <v>4.0901000000000002E-3</v>
      </c>
      <c r="E45" s="18">
        <f>exportall2_ampl!E44</f>
        <v>4.0305999999999996E-3</v>
      </c>
      <c r="F45" s="18">
        <f>exportall2_ampl!F44</f>
        <v>3.9083E-3</v>
      </c>
      <c r="G45" s="18">
        <f>exportall2_ampl!G44</f>
        <v>3.7017999999999999E-3</v>
      </c>
      <c r="H45" s="18">
        <f>exportall2_ampl!H44</f>
        <v>3.5065999999999999E-3</v>
      </c>
      <c r="I45" s="18">
        <f>exportall2_ampl!I44</f>
        <v>3.4886000000000001E-3</v>
      </c>
      <c r="J45" s="18">
        <f t="shared" si="5"/>
        <v>4.5843999999999998E-3</v>
      </c>
      <c r="K45" s="18">
        <f t="shared" si="5"/>
        <v>4.2620999999999996E-3</v>
      </c>
      <c r="L45" s="18">
        <f t="shared" si="5"/>
        <v>4.0901000000000002E-3</v>
      </c>
      <c r="M45" s="18">
        <f t="shared" si="5"/>
        <v>4.0305999999999996E-3</v>
      </c>
      <c r="N45" s="18">
        <f t="shared" si="5"/>
        <v>3.9083E-3</v>
      </c>
      <c r="O45" s="18">
        <f t="shared" si="5"/>
        <v>3.7017999999999999E-3</v>
      </c>
      <c r="P45" s="18">
        <f t="shared" si="5"/>
        <v>3.5065999999999999E-3</v>
      </c>
      <c r="Q45" s="18">
        <f t="shared" si="5"/>
        <v>3.4886000000000001E-3</v>
      </c>
      <c r="R45" s="18">
        <f>szenzoradatok!D46</f>
        <v>63.214300000000001</v>
      </c>
      <c r="T45">
        <f t="shared" si="6"/>
        <v>68</v>
      </c>
      <c r="U45">
        <f t="shared" si="3"/>
        <v>66</v>
      </c>
      <c r="V45">
        <f t="shared" si="3"/>
        <v>64</v>
      </c>
      <c r="W45">
        <f t="shared" si="3"/>
        <v>63</v>
      </c>
      <c r="X45">
        <f t="shared" ref="X45:AA108" si="9">RANK(F45,F$3:F$128,0)</f>
        <v>62</v>
      </c>
      <c r="Y45">
        <f t="shared" si="9"/>
        <v>62</v>
      </c>
      <c r="Z45">
        <f t="shared" si="9"/>
        <v>66</v>
      </c>
      <c r="AA45">
        <f>RANK(I45,I$3:I$128,0)</f>
        <v>63</v>
      </c>
      <c r="AB45">
        <f t="shared" si="7"/>
        <v>59</v>
      </c>
      <c r="AC45">
        <f t="shared" si="7"/>
        <v>61</v>
      </c>
      <c r="AD45">
        <f t="shared" si="7"/>
        <v>63</v>
      </c>
      <c r="AE45">
        <f t="shared" si="7"/>
        <v>64</v>
      </c>
      <c r="AF45">
        <f t="shared" si="7"/>
        <v>65</v>
      </c>
      <c r="AG45">
        <f t="shared" si="7"/>
        <v>65</v>
      </c>
      <c r="AH45">
        <f t="shared" si="7"/>
        <v>61</v>
      </c>
      <c r="AI45">
        <f t="shared" si="7"/>
        <v>64</v>
      </c>
      <c r="AJ45">
        <f t="shared" si="8"/>
        <v>63214</v>
      </c>
    </row>
    <row r="46" spans="1:36" customFormat="1" x14ac:dyDescent="0.25">
      <c r="A46" t="s">
        <v>2687</v>
      </c>
      <c r="B46" s="18">
        <f>exportall2_ampl!B45</f>
        <v>4.5718E-3</v>
      </c>
      <c r="C46" s="18">
        <f>exportall2_ampl!C45</f>
        <v>4.3410000000000002E-3</v>
      </c>
      <c r="D46" s="18">
        <f>exportall2_ampl!D45</f>
        <v>4.156E-3</v>
      </c>
      <c r="E46" s="18">
        <f>exportall2_ampl!E45</f>
        <v>4.1177000000000002E-3</v>
      </c>
      <c r="F46" s="18">
        <f>exportall2_ampl!F45</f>
        <v>4.1091000000000001E-3</v>
      </c>
      <c r="G46" s="18">
        <f>exportall2_ampl!G45</f>
        <v>3.6641E-3</v>
      </c>
      <c r="H46" s="18">
        <f>exportall2_ampl!H45</f>
        <v>3.5082999999999998E-3</v>
      </c>
      <c r="I46" s="18">
        <f>exportall2_ampl!I45</f>
        <v>3.4505999999999998E-3</v>
      </c>
      <c r="J46" s="18">
        <f t="shared" si="5"/>
        <v>4.5718E-3</v>
      </c>
      <c r="K46" s="18">
        <f t="shared" si="5"/>
        <v>4.3410000000000002E-3</v>
      </c>
      <c r="L46" s="18">
        <f t="shared" si="5"/>
        <v>4.156E-3</v>
      </c>
      <c r="M46" s="18">
        <f t="shared" si="5"/>
        <v>4.1177000000000002E-3</v>
      </c>
      <c r="N46" s="18">
        <f t="shared" si="5"/>
        <v>4.1091000000000001E-3</v>
      </c>
      <c r="O46" s="18">
        <f t="shared" si="5"/>
        <v>3.6641E-3</v>
      </c>
      <c r="P46" s="18">
        <f t="shared" si="5"/>
        <v>3.5082999999999998E-3</v>
      </c>
      <c r="Q46" s="18">
        <f t="shared" si="5"/>
        <v>3.4505999999999998E-3</v>
      </c>
      <c r="R46" s="18">
        <f>szenzoradatok!D47</f>
        <v>63.210900000000002</v>
      </c>
      <c r="T46">
        <f t="shared" si="6"/>
        <v>69</v>
      </c>
      <c r="U46">
        <f t="shared" si="6"/>
        <v>65</v>
      </c>
      <c r="V46">
        <f t="shared" si="6"/>
        <v>63</v>
      </c>
      <c r="W46">
        <f t="shared" si="6"/>
        <v>61</v>
      </c>
      <c r="X46">
        <f t="shared" si="9"/>
        <v>59</v>
      </c>
      <c r="Y46">
        <f t="shared" si="9"/>
        <v>64</v>
      </c>
      <c r="Z46">
        <f t="shared" si="9"/>
        <v>65</v>
      </c>
      <c r="AA46">
        <f>RANK(I46,I$3:I$128,0)</f>
        <v>65</v>
      </c>
      <c r="AB46">
        <f t="shared" si="7"/>
        <v>58</v>
      </c>
      <c r="AC46">
        <f t="shared" si="7"/>
        <v>62</v>
      </c>
      <c r="AD46">
        <f t="shared" si="7"/>
        <v>64</v>
      </c>
      <c r="AE46">
        <f t="shared" si="7"/>
        <v>66</v>
      </c>
      <c r="AF46">
        <f t="shared" si="7"/>
        <v>68</v>
      </c>
      <c r="AG46">
        <f t="shared" si="7"/>
        <v>63</v>
      </c>
      <c r="AH46">
        <f t="shared" si="7"/>
        <v>62</v>
      </c>
      <c r="AI46">
        <f t="shared" si="7"/>
        <v>62</v>
      </c>
      <c r="AJ46">
        <f t="shared" si="8"/>
        <v>63210</v>
      </c>
    </row>
    <row r="47" spans="1:36" customFormat="1" x14ac:dyDescent="0.25">
      <c r="A47" t="s">
        <v>2688</v>
      </c>
      <c r="B47" s="18">
        <f>exportall2_ampl!B46</f>
        <v>4.8831999999999999E-3</v>
      </c>
      <c r="C47" s="18">
        <f>exportall2_ampl!C46</f>
        <v>4.4590999999999997E-3</v>
      </c>
      <c r="D47" s="18">
        <f>exportall2_ampl!D46</f>
        <v>4.2561999999999999E-3</v>
      </c>
      <c r="E47" s="18">
        <f>exportall2_ampl!E46</f>
        <v>4.2034999999999998E-3</v>
      </c>
      <c r="F47" s="18">
        <f>exportall2_ampl!F46</f>
        <v>4.1288000000000002E-3</v>
      </c>
      <c r="G47" s="18">
        <f>exportall2_ampl!G46</f>
        <v>3.9925000000000004E-3</v>
      </c>
      <c r="H47" s="18">
        <f>exportall2_ampl!H46</f>
        <v>3.8319000000000001E-3</v>
      </c>
      <c r="I47" s="18">
        <f>exportall2_ampl!I46</f>
        <v>3.6440999999999999E-3</v>
      </c>
      <c r="J47" s="18">
        <f t="shared" si="5"/>
        <v>4.8831999999999999E-3</v>
      </c>
      <c r="K47" s="18">
        <f t="shared" si="5"/>
        <v>4.4590999999999997E-3</v>
      </c>
      <c r="L47" s="18">
        <f t="shared" si="5"/>
        <v>4.2561999999999999E-3</v>
      </c>
      <c r="M47" s="18">
        <f t="shared" si="5"/>
        <v>4.2034999999999998E-3</v>
      </c>
      <c r="N47" s="18">
        <f t="shared" si="5"/>
        <v>4.1288000000000002E-3</v>
      </c>
      <c r="O47" s="18">
        <f t="shared" si="5"/>
        <v>3.9925000000000004E-3</v>
      </c>
      <c r="P47" s="18">
        <f t="shared" si="5"/>
        <v>3.8319000000000001E-3</v>
      </c>
      <c r="Q47" s="18">
        <f t="shared" si="5"/>
        <v>3.6440999999999999E-3</v>
      </c>
      <c r="R47" s="18">
        <f>szenzoradatok!D48</f>
        <v>63.206499999999998</v>
      </c>
      <c r="T47">
        <f t="shared" si="6"/>
        <v>64</v>
      </c>
      <c r="U47">
        <f t="shared" si="6"/>
        <v>62</v>
      </c>
      <c r="V47">
        <f t="shared" si="6"/>
        <v>62</v>
      </c>
      <c r="W47">
        <f t="shared" si="6"/>
        <v>59</v>
      </c>
      <c r="X47">
        <f t="shared" si="9"/>
        <v>58</v>
      </c>
      <c r="Y47">
        <f t="shared" si="9"/>
        <v>60</v>
      </c>
      <c r="Z47">
        <f t="shared" si="9"/>
        <v>60</v>
      </c>
      <c r="AA47">
        <f>RANK(I47,I$3:I$128,0)</f>
        <v>61</v>
      </c>
      <c r="AB47">
        <f t="shared" si="7"/>
        <v>63</v>
      </c>
      <c r="AC47">
        <f t="shared" si="7"/>
        <v>65</v>
      </c>
      <c r="AD47">
        <f t="shared" si="7"/>
        <v>65</v>
      </c>
      <c r="AE47">
        <f t="shared" si="7"/>
        <v>68</v>
      </c>
      <c r="AF47">
        <f t="shared" si="7"/>
        <v>69</v>
      </c>
      <c r="AG47">
        <f t="shared" si="7"/>
        <v>67</v>
      </c>
      <c r="AH47">
        <f t="shared" si="7"/>
        <v>67</v>
      </c>
      <c r="AI47">
        <f t="shared" si="7"/>
        <v>66</v>
      </c>
      <c r="AJ47">
        <f t="shared" si="8"/>
        <v>63206</v>
      </c>
    </row>
    <row r="48" spans="1:36" customFormat="1" x14ac:dyDescent="0.25">
      <c r="A48" t="s">
        <v>46</v>
      </c>
      <c r="B48" s="18">
        <f>exportall2_ampl!B47</f>
        <v>4.0293000000000004E-3</v>
      </c>
      <c r="C48" s="18">
        <f>exportall2_ampl!C47</f>
        <v>3.6062999999999998E-3</v>
      </c>
      <c r="D48" s="18">
        <f>exportall2_ampl!D47</f>
        <v>3.5825000000000002E-3</v>
      </c>
      <c r="E48" s="18">
        <f>exportall2_ampl!E47</f>
        <v>3.5715999999999999E-3</v>
      </c>
      <c r="F48" s="18">
        <f>exportall2_ampl!F47</f>
        <v>3.3254000000000001E-3</v>
      </c>
      <c r="G48" s="18">
        <f>exportall2_ampl!G47</f>
        <v>3.2304999999999999E-3</v>
      </c>
      <c r="H48" s="18">
        <f>exportall2_ampl!H47</f>
        <v>3.2252000000000001E-3</v>
      </c>
      <c r="I48" s="18">
        <f>exportall2_ampl!I47</f>
        <v>3.0636000000000001E-3</v>
      </c>
      <c r="J48" s="18">
        <f t="shared" si="5"/>
        <v>4.0293000000000004E-3</v>
      </c>
      <c r="K48" s="18">
        <f t="shared" si="5"/>
        <v>3.6062999999999998E-3</v>
      </c>
      <c r="L48" s="18">
        <f t="shared" si="5"/>
        <v>3.5825000000000002E-3</v>
      </c>
      <c r="M48" s="18">
        <f t="shared" si="5"/>
        <v>3.5715999999999999E-3</v>
      </c>
      <c r="N48" s="18">
        <f t="shared" si="5"/>
        <v>3.3254000000000001E-3</v>
      </c>
      <c r="O48" s="18">
        <f t="shared" si="5"/>
        <v>3.2304999999999999E-3</v>
      </c>
      <c r="P48" s="18">
        <f t="shared" si="5"/>
        <v>3.2252000000000001E-3</v>
      </c>
      <c r="Q48" s="18">
        <f t="shared" si="5"/>
        <v>3.0636000000000001E-3</v>
      </c>
      <c r="R48" s="18">
        <f>szenzoradatok!D49</f>
        <v>63.1982</v>
      </c>
      <c r="T48">
        <f t="shared" si="6"/>
        <v>82</v>
      </c>
      <c r="U48">
        <f t="shared" si="6"/>
        <v>83</v>
      </c>
      <c r="V48">
        <f t="shared" si="6"/>
        <v>82</v>
      </c>
      <c r="W48">
        <f t="shared" si="6"/>
        <v>76</v>
      </c>
      <c r="X48">
        <f t="shared" si="9"/>
        <v>78</v>
      </c>
      <c r="Y48">
        <f t="shared" si="9"/>
        <v>77</v>
      </c>
      <c r="Z48">
        <f t="shared" si="9"/>
        <v>75</v>
      </c>
      <c r="AA48">
        <f>RANK(I48,I$3:I$128,0)</f>
        <v>78</v>
      </c>
      <c r="AB48">
        <f t="shared" si="7"/>
        <v>45</v>
      </c>
      <c r="AC48">
        <f t="shared" si="7"/>
        <v>44</v>
      </c>
      <c r="AD48">
        <f t="shared" si="7"/>
        <v>45</v>
      </c>
      <c r="AE48">
        <f t="shared" si="7"/>
        <v>51</v>
      </c>
      <c r="AF48">
        <f t="shared" si="7"/>
        <v>49</v>
      </c>
      <c r="AG48">
        <f t="shared" si="7"/>
        <v>50</v>
      </c>
      <c r="AH48">
        <f t="shared" si="7"/>
        <v>52</v>
      </c>
      <c r="AI48">
        <f t="shared" si="7"/>
        <v>49</v>
      </c>
      <c r="AJ48">
        <f t="shared" si="8"/>
        <v>63198</v>
      </c>
    </row>
    <row r="49" spans="1:36" customFormat="1" x14ac:dyDescent="0.25">
      <c r="A49" t="s">
        <v>2689</v>
      </c>
      <c r="B49" s="18">
        <f>exportall2_ampl!B48</f>
        <v>3.9544999999999997E-3</v>
      </c>
      <c r="C49" s="18">
        <f>exportall2_ampl!C48</f>
        <v>3.9205000000000004E-3</v>
      </c>
      <c r="D49" s="18">
        <f>exportall2_ampl!D48</f>
        <v>3.8349999999999999E-3</v>
      </c>
      <c r="E49" s="18">
        <f>exportall2_ampl!E48</f>
        <v>3.7615999999999999E-3</v>
      </c>
      <c r="F49" s="18">
        <f>exportall2_ampl!F48</f>
        <v>3.7060999999999999E-3</v>
      </c>
      <c r="G49" s="18">
        <f>exportall2_ampl!G48</f>
        <v>3.6665999999999999E-3</v>
      </c>
      <c r="H49" s="18">
        <f>exportall2_ampl!H48</f>
        <v>3.6633E-3</v>
      </c>
      <c r="I49" s="18">
        <f>exportall2_ampl!I48</f>
        <v>3.6627999999999999E-3</v>
      </c>
      <c r="J49" s="18">
        <f t="shared" ref="J49:Q80" si="10">B49</f>
        <v>3.9544999999999997E-3</v>
      </c>
      <c r="K49" s="18">
        <f t="shared" si="10"/>
        <v>3.9205000000000004E-3</v>
      </c>
      <c r="L49" s="18">
        <f t="shared" si="10"/>
        <v>3.8349999999999999E-3</v>
      </c>
      <c r="M49" s="18">
        <f t="shared" si="10"/>
        <v>3.7615999999999999E-3</v>
      </c>
      <c r="N49" s="18">
        <f t="shared" si="10"/>
        <v>3.7060999999999999E-3</v>
      </c>
      <c r="O49" s="18">
        <f t="shared" si="10"/>
        <v>3.6665999999999999E-3</v>
      </c>
      <c r="P49" s="18">
        <f t="shared" si="10"/>
        <v>3.6633E-3</v>
      </c>
      <c r="Q49" s="18">
        <f t="shared" si="10"/>
        <v>3.6627999999999999E-3</v>
      </c>
      <c r="R49" s="18">
        <f>szenzoradatok!D50</f>
        <v>63.198099999999997</v>
      </c>
      <c r="T49">
        <f t="shared" si="6"/>
        <v>85</v>
      </c>
      <c r="U49">
        <f t="shared" si="6"/>
        <v>70</v>
      </c>
      <c r="V49">
        <f t="shared" si="6"/>
        <v>69</v>
      </c>
      <c r="W49">
        <f t="shared" si="6"/>
        <v>66</v>
      </c>
      <c r="X49">
        <f t="shared" si="9"/>
        <v>66</v>
      </c>
      <c r="Y49">
        <f t="shared" si="9"/>
        <v>63</v>
      </c>
      <c r="Z49">
        <f t="shared" si="9"/>
        <v>62</v>
      </c>
      <c r="AA49">
        <f>RANK(I49,I$3:I$128,0)</f>
        <v>60</v>
      </c>
      <c r="AB49">
        <f t="shared" ref="AB49:AI80" si="11">RANK(J49,J$3:J$128,1)</f>
        <v>42</v>
      </c>
      <c r="AC49">
        <f t="shared" si="11"/>
        <v>57</v>
      </c>
      <c r="AD49">
        <f t="shared" si="11"/>
        <v>58</v>
      </c>
      <c r="AE49">
        <f t="shared" si="11"/>
        <v>61</v>
      </c>
      <c r="AF49">
        <f t="shared" si="11"/>
        <v>61</v>
      </c>
      <c r="AG49">
        <f t="shared" si="11"/>
        <v>64</v>
      </c>
      <c r="AH49">
        <f t="shared" si="11"/>
        <v>65</v>
      </c>
      <c r="AI49">
        <f t="shared" si="11"/>
        <v>67</v>
      </c>
      <c r="AJ49">
        <f t="shared" si="8"/>
        <v>63198</v>
      </c>
    </row>
    <row r="50" spans="1:36" customFormat="1" x14ac:dyDescent="0.25">
      <c r="A50" t="s">
        <v>2690</v>
      </c>
      <c r="B50" s="18">
        <f>exportall2_ampl!B49</f>
        <v>4.2167999999999997E-3</v>
      </c>
      <c r="C50" s="18">
        <f>exportall2_ampl!C49</f>
        <v>4.1010999999999999E-3</v>
      </c>
      <c r="D50" s="18">
        <f>exportall2_ampl!D49</f>
        <v>3.9582000000000003E-3</v>
      </c>
      <c r="E50" s="18">
        <f>exportall2_ampl!E49</f>
        <v>3.7158999999999998E-3</v>
      </c>
      <c r="F50" s="18">
        <f>exportall2_ampl!F49</f>
        <v>3.7069999999999998E-3</v>
      </c>
      <c r="G50" s="18">
        <f>exportall2_ampl!G49</f>
        <v>3.5319000000000001E-3</v>
      </c>
      <c r="H50" s="18">
        <f>exportall2_ampl!H49</f>
        <v>3.4745000000000002E-3</v>
      </c>
      <c r="I50" s="18">
        <f>exportall2_ampl!I49</f>
        <v>3.3619000000000001E-3</v>
      </c>
      <c r="J50" s="18">
        <f t="shared" si="10"/>
        <v>4.2167999999999997E-3</v>
      </c>
      <c r="K50" s="18">
        <f t="shared" si="10"/>
        <v>4.1010999999999999E-3</v>
      </c>
      <c r="L50" s="18">
        <f t="shared" si="10"/>
        <v>3.9582000000000003E-3</v>
      </c>
      <c r="M50" s="18">
        <f t="shared" si="10"/>
        <v>3.7158999999999998E-3</v>
      </c>
      <c r="N50" s="18">
        <f t="shared" si="10"/>
        <v>3.7069999999999998E-3</v>
      </c>
      <c r="O50" s="18">
        <f t="shared" si="10"/>
        <v>3.5319000000000001E-3</v>
      </c>
      <c r="P50" s="18">
        <f t="shared" si="10"/>
        <v>3.4745000000000002E-3</v>
      </c>
      <c r="Q50" s="18">
        <f t="shared" si="10"/>
        <v>3.3619000000000001E-3</v>
      </c>
      <c r="R50" s="18">
        <f>szenzoradatok!D51</f>
        <v>63.187399999999997</v>
      </c>
      <c r="T50">
        <f t="shared" si="6"/>
        <v>77</v>
      </c>
      <c r="U50">
        <f t="shared" si="6"/>
        <v>67</v>
      </c>
      <c r="V50">
        <f t="shared" si="6"/>
        <v>67</v>
      </c>
      <c r="W50">
        <f t="shared" si="6"/>
        <v>69</v>
      </c>
      <c r="X50">
        <f t="shared" si="9"/>
        <v>65</v>
      </c>
      <c r="Y50">
        <f t="shared" si="9"/>
        <v>68</v>
      </c>
      <c r="Z50">
        <f t="shared" si="9"/>
        <v>67</v>
      </c>
      <c r="AA50">
        <f>RANK(I50,I$3:I$128,0)</f>
        <v>71</v>
      </c>
      <c r="AB50">
        <f t="shared" si="11"/>
        <v>50</v>
      </c>
      <c r="AC50">
        <f t="shared" si="11"/>
        <v>60</v>
      </c>
      <c r="AD50">
        <f t="shared" si="11"/>
        <v>60</v>
      </c>
      <c r="AE50">
        <f t="shared" si="11"/>
        <v>58</v>
      </c>
      <c r="AF50">
        <f t="shared" si="11"/>
        <v>62</v>
      </c>
      <c r="AG50">
        <f t="shared" si="11"/>
        <v>59</v>
      </c>
      <c r="AH50">
        <f t="shared" si="11"/>
        <v>60</v>
      </c>
      <c r="AI50">
        <f t="shared" si="11"/>
        <v>56</v>
      </c>
      <c r="AJ50">
        <f t="shared" si="8"/>
        <v>63187</v>
      </c>
    </row>
    <row r="51" spans="1:36" customFormat="1" x14ac:dyDescent="0.25">
      <c r="A51" t="s">
        <v>2691</v>
      </c>
      <c r="B51" s="18">
        <f>exportall2_ampl!B50</f>
        <v>4.9426000000000001E-3</v>
      </c>
      <c r="C51" s="18">
        <f>exportall2_ampl!C50</f>
        <v>3.9639000000000002E-3</v>
      </c>
      <c r="D51" s="18">
        <f>exportall2_ampl!D50</f>
        <v>3.9160000000000002E-3</v>
      </c>
      <c r="E51" s="18">
        <f>exportall2_ampl!E50</f>
        <v>3.7572999999999999E-3</v>
      </c>
      <c r="F51" s="18">
        <f>exportall2_ampl!F50</f>
        <v>3.6402000000000001E-3</v>
      </c>
      <c r="G51" s="18">
        <f>exportall2_ampl!G50</f>
        <v>3.5017E-3</v>
      </c>
      <c r="H51" s="18">
        <f>exportall2_ampl!H50</f>
        <v>3.2634999999999999E-3</v>
      </c>
      <c r="I51" s="18">
        <f>exportall2_ampl!I50</f>
        <v>3.2599999999999999E-3</v>
      </c>
      <c r="J51" s="18">
        <f t="shared" si="10"/>
        <v>4.9426000000000001E-3</v>
      </c>
      <c r="K51" s="18">
        <f t="shared" si="10"/>
        <v>3.9639000000000002E-3</v>
      </c>
      <c r="L51" s="18">
        <f t="shared" si="10"/>
        <v>3.9160000000000002E-3</v>
      </c>
      <c r="M51" s="18">
        <f t="shared" si="10"/>
        <v>3.7572999999999999E-3</v>
      </c>
      <c r="N51" s="18">
        <f t="shared" si="10"/>
        <v>3.6402000000000001E-3</v>
      </c>
      <c r="O51" s="18">
        <f t="shared" si="10"/>
        <v>3.5017E-3</v>
      </c>
      <c r="P51" s="18">
        <f t="shared" si="10"/>
        <v>3.2634999999999999E-3</v>
      </c>
      <c r="Q51" s="18">
        <f t="shared" si="10"/>
        <v>3.2599999999999999E-3</v>
      </c>
      <c r="R51" s="18">
        <f>szenzoradatok!D52</f>
        <v>69.308000000000007</v>
      </c>
      <c r="T51">
        <f t="shared" si="6"/>
        <v>63</v>
      </c>
      <c r="U51">
        <f t="shared" si="6"/>
        <v>68</v>
      </c>
      <c r="V51">
        <f t="shared" si="6"/>
        <v>68</v>
      </c>
      <c r="W51">
        <f t="shared" si="6"/>
        <v>67</v>
      </c>
      <c r="X51">
        <f t="shared" si="9"/>
        <v>68</v>
      </c>
      <c r="Y51">
        <f t="shared" si="9"/>
        <v>70</v>
      </c>
      <c r="Z51">
        <f t="shared" si="9"/>
        <v>73</v>
      </c>
      <c r="AA51">
        <f>RANK(I51,I$3:I$128,0)</f>
        <v>72</v>
      </c>
      <c r="AB51">
        <f t="shared" si="11"/>
        <v>64</v>
      </c>
      <c r="AC51">
        <f t="shared" si="11"/>
        <v>59</v>
      </c>
      <c r="AD51">
        <f t="shared" si="11"/>
        <v>59</v>
      </c>
      <c r="AE51">
        <f t="shared" si="11"/>
        <v>60</v>
      </c>
      <c r="AF51">
        <f t="shared" si="11"/>
        <v>59</v>
      </c>
      <c r="AG51">
        <f t="shared" si="11"/>
        <v>57</v>
      </c>
      <c r="AH51">
        <f t="shared" si="11"/>
        <v>54</v>
      </c>
      <c r="AI51">
        <f t="shared" si="11"/>
        <v>55</v>
      </c>
      <c r="AJ51">
        <f t="shared" si="8"/>
        <v>69308</v>
      </c>
    </row>
    <row r="52" spans="1:36" customFormat="1" x14ac:dyDescent="0.25">
      <c r="A52" t="s">
        <v>2692</v>
      </c>
      <c r="B52" s="18">
        <f>exportall2_ampl!B51</f>
        <v>4.4317000000000002E-3</v>
      </c>
      <c r="C52" s="18">
        <f>exportall2_ampl!C51</f>
        <v>4.3575000000000003E-3</v>
      </c>
      <c r="D52" s="18">
        <f>exportall2_ampl!D51</f>
        <v>4.0318999999999997E-3</v>
      </c>
      <c r="E52" s="18">
        <f>exportall2_ampl!E51</f>
        <v>3.9874999999999997E-3</v>
      </c>
      <c r="F52" s="18">
        <f>exportall2_ampl!F51</f>
        <v>3.8639E-3</v>
      </c>
      <c r="G52" s="18">
        <f>exportall2_ampl!G51</f>
        <v>3.8424000000000002E-3</v>
      </c>
      <c r="H52" s="18">
        <f>exportall2_ampl!H51</f>
        <v>3.8338000000000001E-3</v>
      </c>
      <c r="I52" s="18">
        <f>exportall2_ampl!I51</f>
        <v>3.7580999999999999E-3</v>
      </c>
      <c r="J52" s="18">
        <f t="shared" si="10"/>
        <v>4.4317000000000002E-3</v>
      </c>
      <c r="K52" s="18">
        <f t="shared" si="10"/>
        <v>4.3575000000000003E-3</v>
      </c>
      <c r="L52" s="18">
        <f t="shared" si="10"/>
        <v>4.0318999999999997E-3</v>
      </c>
      <c r="M52" s="18">
        <f t="shared" si="10"/>
        <v>3.9874999999999997E-3</v>
      </c>
      <c r="N52" s="18">
        <f t="shared" si="10"/>
        <v>3.8639E-3</v>
      </c>
      <c r="O52" s="18">
        <f t="shared" si="10"/>
        <v>3.8424000000000002E-3</v>
      </c>
      <c r="P52" s="18">
        <f t="shared" si="10"/>
        <v>3.8338000000000001E-3</v>
      </c>
      <c r="Q52" s="18">
        <f t="shared" si="10"/>
        <v>3.7580999999999999E-3</v>
      </c>
      <c r="R52" s="18">
        <f>szenzoradatok!D53</f>
        <v>69.307900000000004</v>
      </c>
      <c r="T52">
        <f t="shared" si="6"/>
        <v>71</v>
      </c>
      <c r="U52">
        <f t="shared" si="6"/>
        <v>64</v>
      </c>
      <c r="V52">
        <f t="shared" si="6"/>
        <v>65</v>
      </c>
      <c r="W52">
        <f t="shared" si="6"/>
        <v>64</v>
      </c>
      <c r="X52">
        <f t="shared" si="9"/>
        <v>63</v>
      </c>
      <c r="Y52">
        <f t="shared" si="9"/>
        <v>61</v>
      </c>
      <c r="Z52">
        <f t="shared" si="9"/>
        <v>59</v>
      </c>
      <c r="AA52">
        <f>RANK(I52,I$3:I$128,0)</f>
        <v>59</v>
      </c>
      <c r="AB52">
        <f t="shared" si="11"/>
        <v>56</v>
      </c>
      <c r="AC52">
        <f t="shared" si="11"/>
        <v>63</v>
      </c>
      <c r="AD52">
        <f t="shared" si="11"/>
        <v>62</v>
      </c>
      <c r="AE52">
        <f t="shared" si="11"/>
        <v>63</v>
      </c>
      <c r="AF52">
        <f t="shared" si="11"/>
        <v>64</v>
      </c>
      <c r="AG52">
        <f t="shared" si="11"/>
        <v>66</v>
      </c>
      <c r="AH52">
        <f t="shared" si="11"/>
        <v>68</v>
      </c>
      <c r="AI52">
        <f t="shared" si="11"/>
        <v>68</v>
      </c>
      <c r="AJ52">
        <f t="shared" si="8"/>
        <v>69307</v>
      </c>
    </row>
    <row r="53" spans="1:36" customFormat="1" x14ac:dyDescent="0.25">
      <c r="A53" t="s">
        <v>47</v>
      </c>
      <c r="B53" s="18">
        <f>exportall2_ampl!B52</f>
        <v>5.0365999999999996E-3</v>
      </c>
      <c r="C53" s="18">
        <f>exportall2_ampl!C52</f>
        <v>4.4659000000000001E-3</v>
      </c>
      <c r="D53" s="18">
        <f>exportall2_ampl!D52</f>
        <v>4.4092000000000003E-3</v>
      </c>
      <c r="E53" s="18">
        <f>exportall2_ampl!E52</f>
        <v>4.0442000000000004E-3</v>
      </c>
      <c r="F53" s="18">
        <f>exportall2_ampl!F52</f>
        <v>3.7686E-3</v>
      </c>
      <c r="G53" s="18">
        <f>exportall2_ampl!G52</f>
        <v>3.6099000000000001E-3</v>
      </c>
      <c r="H53" s="18">
        <f>exportall2_ampl!H52</f>
        <v>3.4223999999999999E-3</v>
      </c>
      <c r="I53" s="18">
        <f>exportall2_ampl!I52</f>
        <v>3.4050999999999999E-3</v>
      </c>
      <c r="J53" s="18">
        <f t="shared" si="10"/>
        <v>5.0365999999999996E-3</v>
      </c>
      <c r="K53" s="18">
        <f t="shared" si="10"/>
        <v>4.4659000000000001E-3</v>
      </c>
      <c r="L53" s="18">
        <f t="shared" si="10"/>
        <v>4.4092000000000003E-3</v>
      </c>
      <c r="M53" s="18">
        <f t="shared" si="10"/>
        <v>4.0442000000000004E-3</v>
      </c>
      <c r="N53" s="18">
        <f t="shared" si="10"/>
        <v>3.7686E-3</v>
      </c>
      <c r="O53" s="18">
        <f t="shared" si="10"/>
        <v>3.6099000000000001E-3</v>
      </c>
      <c r="P53" s="18">
        <f t="shared" si="10"/>
        <v>3.4223999999999999E-3</v>
      </c>
      <c r="Q53" s="18">
        <f t="shared" si="10"/>
        <v>3.4050999999999999E-3</v>
      </c>
      <c r="R53" s="18">
        <f>szenzoradatok!D54</f>
        <v>69.308599999999998</v>
      </c>
      <c r="T53">
        <f t="shared" si="6"/>
        <v>61</v>
      </c>
      <c r="U53">
        <f t="shared" si="6"/>
        <v>61</v>
      </c>
      <c r="V53">
        <f t="shared" si="6"/>
        <v>61</v>
      </c>
      <c r="W53">
        <f t="shared" si="6"/>
        <v>62</v>
      </c>
      <c r="X53">
        <f t="shared" si="9"/>
        <v>64</v>
      </c>
      <c r="Y53">
        <f t="shared" si="9"/>
        <v>65</v>
      </c>
      <c r="Z53">
        <f t="shared" si="9"/>
        <v>71</v>
      </c>
      <c r="AA53">
        <f>RANK(I53,I$3:I$128,0)</f>
        <v>69</v>
      </c>
      <c r="AB53">
        <f t="shared" si="11"/>
        <v>66</v>
      </c>
      <c r="AC53">
        <f t="shared" si="11"/>
        <v>66</v>
      </c>
      <c r="AD53">
        <f t="shared" si="11"/>
        <v>66</v>
      </c>
      <c r="AE53">
        <f t="shared" si="11"/>
        <v>65</v>
      </c>
      <c r="AF53">
        <f t="shared" si="11"/>
        <v>63</v>
      </c>
      <c r="AG53">
        <f t="shared" si="11"/>
        <v>62</v>
      </c>
      <c r="AH53">
        <f t="shared" si="11"/>
        <v>56</v>
      </c>
      <c r="AI53">
        <f t="shared" si="11"/>
        <v>58</v>
      </c>
      <c r="AJ53">
        <f t="shared" si="8"/>
        <v>69308</v>
      </c>
    </row>
    <row r="54" spans="1:36" customFormat="1" x14ac:dyDescent="0.25">
      <c r="A54" t="s">
        <v>2693</v>
      </c>
      <c r="B54" s="18">
        <f>exportall2_ampl!B53</f>
        <v>3.9253999999999999E-3</v>
      </c>
      <c r="C54" s="18">
        <f>exportall2_ampl!C53</f>
        <v>3.7020999999999998E-3</v>
      </c>
      <c r="D54" s="18">
        <f>exportall2_ampl!D53</f>
        <v>3.6459999999999999E-3</v>
      </c>
      <c r="E54" s="18">
        <f>exportall2_ampl!E53</f>
        <v>3.4493000000000002E-3</v>
      </c>
      <c r="F54" s="18">
        <f>exportall2_ampl!F53</f>
        <v>3.4160000000000002E-3</v>
      </c>
      <c r="G54" s="18">
        <f>exportall2_ampl!G53</f>
        <v>3.398E-3</v>
      </c>
      <c r="H54" s="18">
        <f>exportall2_ampl!H53</f>
        <v>3.3945999999999998E-3</v>
      </c>
      <c r="I54" s="18">
        <f>exportall2_ampl!I53</f>
        <v>3.1327E-3</v>
      </c>
      <c r="J54" s="18">
        <f t="shared" si="10"/>
        <v>3.9253999999999999E-3</v>
      </c>
      <c r="K54" s="18">
        <f t="shared" si="10"/>
        <v>3.7020999999999998E-3</v>
      </c>
      <c r="L54" s="18">
        <f t="shared" si="10"/>
        <v>3.6459999999999999E-3</v>
      </c>
      <c r="M54" s="18">
        <f t="shared" si="10"/>
        <v>3.4493000000000002E-3</v>
      </c>
      <c r="N54" s="18">
        <f t="shared" si="10"/>
        <v>3.4160000000000002E-3</v>
      </c>
      <c r="O54" s="18">
        <f t="shared" si="10"/>
        <v>3.398E-3</v>
      </c>
      <c r="P54" s="18">
        <f t="shared" si="10"/>
        <v>3.3945999999999998E-3</v>
      </c>
      <c r="Q54" s="18">
        <f t="shared" si="10"/>
        <v>3.1327E-3</v>
      </c>
      <c r="R54" s="18">
        <f>szenzoradatok!D55</f>
        <v>69.3596</v>
      </c>
      <c r="T54">
        <f t="shared" si="6"/>
        <v>87</v>
      </c>
      <c r="U54">
        <f t="shared" si="6"/>
        <v>78</v>
      </c>
      <c r="V54">
        <f t="shared" si="6"/>
        <v>77</v>
      </c>
      <c r="W54">
        <f t="shared" si="6"/>
        <v>80</v>
      </c>
      <c r="X54">
        <f t="shared" si="9"/>
        <v>76</v>
      </c>
      <c r="Y54">
        <f t="shared" si="9"/>
        <v>73</v>
      </c>
      <c r="Z54">
        <f t="shared" si="9"/>
        <v>72</v>
      </c>
      <c r="AA54">
        <f>RANK(I54,I$3:I$128,0)</f>
        <v>76</v>
      </c>
      <c r="AB54">
        <f t="shared" si="11"/>
        <v>40</v>
      </c>
      <c r="AC54">
        <f t="shared" si="11"/>
        <v>49</v>
      </c>
      <c r="AD54">
        <f t="shared" si="11"/>
        <v>50</v>
      </c>
      <c r="AE54">
        <f t="shared" si="11"/>
        <v>47</v>
      </c>
      <c r="AF54">
        <f t="shared" si="11"/>
        <v>51</v>
      </c>
      <c r="AG54">
        <f t="shared" si="11"/>
        <v>54</v>
      </c>
      <c r="AH54">
        <f t="shared" si="11"/>
        <v>55</v>
      </c>
      <c r="AI54">
        <f t="shared" si="11"/>
        <v>51</v>
      </c>
      <c r="AJ54">
        <f t="shared" si="8"/>
        <v>69359</v>
      </c>
    </row>
    <row r="55" spans="1:36" customFormat="1" x14ac:dyDescent="0.25">
      <c r="A55" t="s">
        <v>2694</v>
      </c>
      <c r="B55" s="18">
        <f>exportall2_ampl!B54</f>
        <v>5.0886999999999998E-3</v>
      </c>
      <c r="C55" s="18">
        <f>exportall2_ampl!C54</f>
        <v>4.5040000000000002E-3</v>
      </c>
      <c r="D55" s="18">
        <f>exportall2_ampl!D54</f>
        <v>4.4521999999999999E-3</v>
      </c>
      <c r="E55" s="18">
        <f>exportall2_ampl!E54</f>
        <v>4.1598E-3</v>
      </c>
      <c r="F55" s="18">
        <f>exportall2_ampl!F54</f>
        <v>4.1038000000000003E-3</v>
      </c>
      <c r="G55" s="18">
        <f>exportall2_ampl!G54</f>
        <v>4.0619000000000002E-3</v>
      </c>
      <c r="H55" s="18">
        <f>exportall2_ampl!H54</f>
        <v>3.8996E-3</v>
      </c>
      <c r="I55" s="18">
        <f>exportall2_ampl!I54</f>
        <v>3.8095E-3</v>
      </c>
      <c r="J55" s="18">
        <f t="shared" si="10"/>
        <v>5.0886999999999998E-3</v>
      </c>
      <c r="K55" s="18">
        <f t="shared" si="10"/>
        <v>4.5040000000000002E-3</v>
      </c>
      <c r="L55" s="18">
        <f t="shared" si="10"/>
        <v>4.4521999999999999E-3</v>
      </c>
      <c r="M55" s="18">
        <f t="shared" si="10"/>
        <v>4.1598E-3</v>
      </c>
      <c r="N55" s="18">
        <f t="shared" si="10"/>
        <v>4.1038000000000003E-3</v>
      </c>
      <c r="O55" s="18">
        <f t="shared" si="10"/>
        <v>4.0619000000000002E-3</v>
      </c>
      <c r="P55" s="18">
        <f t="shared" si="10"/>
        <v>3.8996E-3</v>
      </c>
      <c r="Q55" s="18">
        <f t="shared" si="10"/>
        <v>3.8095E-3</v>
      </c>
      <c r="R55" s="18">
        <f>szenzoradatok!D56</f>
        <v>69.404600000000002</v>
      </c>
      <c r="T55">
        <f t="shared" si="6"/>
        <v>60</v>
      </c>
      <c r="U55">
        <f t="shared" si="6"/>
        <v>60</v>
      </c>
      <c r="V55">
        <f t="shared" si="6"/>
        <v>59</v>
      </c>
      <c r="W55">
        <f t="shared" si="6"/>
        <v>60</v>
      </c>
      <c r="X55">
        <f t="shared" si="9"/>
        <v>60</v>
      </c>
      <c r="Y55">
        <f t="shared" si="9"/>
        <v>58</v>
      </c>
      <c r="Z55">
        <f t="shared" si="9"/>
        <v>58</v>
      </c>
      <c r="AA55">
        <f>RANK(I55,I$3:I$128,0)</f>
        <v>58</v>
      </c>
      <c r="AB55">
        <f t="shared" si="11"/>
        <v>67</v>
      </c>
      <c r="AC55">
        <f t="shared" si="11"/>
        <v>67</v>
      </c>
      <c r="AD55">
        <f t="shared" si="11"/>
        <v>68</v>
      </c>
      <c r="AE55">
        <f t="shared" si="11"/>
        <v>67</v>
      </c>
      <c r="AF55">
        <f t="shared" si="11"/>
        <v>67</v>
      </c>
      <c r="AG55">
        <f t="shared" si="11"/>
        <v>69</v>
      </c>
      <c r="AH55">
        <f t="shared" si="11"/>
        <v>69</v>
      </c>
      <c r="AI55">
        <f t="shared" si="11"/>
        <v>69</v>
      </c>
      <c r="AJ55">
        <f t="shared" si="8"/>
        <v>69404</v>
      </c>
    </row>
    <row r="56" spans="1:36" customFormat="1" x14ac:dyDescent="0.25">
      <c r="A56" t="s">
        <v>2695</v>
      </c>
      <c r="B56" s="18">
        <f>exportall2_ampl!B55</f>
        <v>4.1844999999999999E-3</v>
      </c>
      <c r="C56" s="18">
        <f>exportall2_ampl!C55</f>
        <v>3.6874999999999998E-3</v>
      </c>
      <c r="D56" s="18">
        <f>exportall2_ampl!D55</f>
        <v>3.6254999999999998E-3</v>
      </c>
      <c r="E56" s="18">
        <f>exportall2_ampl!E55</f>
        <v>3.5961999999999999E-3</v>
      </c>
      <c r="F56" s="18">
        <f>exportall2_ampl!F55</f>
        <v>3.558E-3</v>
      </c>
      <c r="G56" s="18">
        <f>exportall2_ampl!G55</f>
        <v>3.5025999999999998E-3</v>
      </c>
      <c r="H56" s="18">
        <f>exportall2_ampl!H55</f>
        <v>3.4632999999999999E-3</v>
      </c>
      <c r="I56" s="18">
        <f>exportall2_ampl!I55</f>
        <v>3.4258000000000001E-3</v>
      </c>
      <c r="J56" s="18">
        <f t="shared" si="10"/>
        <v>4.1844999999999999E-3</v>
      </c>
      <c r="K56" s="18">
        <f t="shared" si="10"/>
        <v>3.6874999999999998E-3</v>
      </c>
      <c r="L56" s="18">
        <f t="shared" si="10"/>
        <v>3.6254999999999998E-3</v>
      </c>
      <c r="M56" s="18">
        <f t="shared" si="10"/>
        <v>3.5961999999999999E-3</v>
      </c>
      <c r="N56" s="18">
        <f t="shared" si="10"/>
        <v>3.558E-3</v>
      </c>
      <c r="O56" s="18">
        <f t="shared" si="10"/>
        <v>3.5025999999999998E-3</v>
      </c>
      <c r="P56" s="18">
        <f t="shared" si="10"/>
        <v>3.4632999999999999E-3</v>
      </c>
      <c r="Q56" s="18">
        <f t="shared" si="10"/>
        <v>3.4258000000000001E-3</v>
      </c>
      <c r="R56" s="18">
        <f>szenzoradatok!D57</f>
        <v>69.457099999999997</v>
      </c>
      <c r="T56">
        <f t="shared" si="6"/>
        <v>79</v>
      </c>
      <c r="U56">
        <f t="shared" si="6"/>
        <v>79</v>
      </c>
      <c r="V56">
        <f t="shared" si="6"/>
        <v>78</v>
      </c>
      <c r="W56">
        <f t="shared" si="6"/>
        <v>74</v>
      </c>
      <c r="X56">
        <f t="shared" si="9"/>
        <v>71</v>
      </c>
      <c r="Y56">
        <f t="shared" si="9"/>
        <v>69</v>
      </c>
      <c r="Z56">
        <f t="shared" si="9"/>
        <v>68</v>
      </c>
      <c r="AA56">
        <f>RANK(I56,I$3:I$128,0)</f>
        <v>68</v>
      </c>
      <c r="AB56">
        <f t="shared" si="11"/>
        <v>48</v>
      </c>
      <c r="AC56">
        <f t="shared" si="11"/>
        <v>48</v>
      </c>
      <c r="AD56">
        <f t="shared" si="11"/>
        <v>49</v>
      </c>
      <c r="AE56">
        <f t="shared" si="11"/>
        <v>53</v>
      </c>
      <c r="AF56">
        <f t="shared" si="11"/>
        <v>56</v>
      </c>
      <c r="AG56">
        <f t="shared" si="11"/>
        <v>58</v>
      </c>
      <c r="AH56">
        <f t="shared" si="11"/>
        <v>59</v>
      </c>
      <c r="AI56">
        <f t="shared" si="11"/>
        <v>59</v>
      </c>
      <c r="AJ56">
        <f t="shared" si="8"/>
        <v>69457</v>
      </c>
    </row>
    <row r="57" spans="1:36" customFormat="1" x14ac:dyDescent="0.25">
      <c r="A57" t="s">
        <v>2696</v>
      </c>
      <c r="B57" s="18">
        <f>exportall2_ampl!B56</f>
        <v>5.9224000000000004E-3</v>
      </c>
      <c r="C57" s="18">
        <f>exportall2_ampl!C56</f>
        <v>4.7226999999999998E-3</v>
      </c>
      <c r="D57" s="18">
        <f>exportall2_ampl!D56</f>
        <v>4.4329E-3</v>
      </c>
      <c r="E57" s="18">
        <f>exportall2_ampl!E56</f>
        <v>4.2967999999999999E-3</v>
      </c>
      <c r="F57" s="18">
        <f>exportall2_ampl!F56</f>
        <v>4.0933000000000002E-3</v>
      </c>
      <c r="G57" s="18">
        <f>exportall2_ampl!G56</f>
        <v>4.0322999999999999E-3</v>
      </c>
      <c r="H57" s="18">
        <f>exportall2_ampl!H56</f>
        <v>3.7559999999999998E-3</v>
      </c>
      <c r="I57" s="18">
        <f>exportall2_ampl!I56</f>
        <v>3.6305999999999999E-3</v>
      </c>
      <c r="J57" s="18">
        <f t="shared" si="10"/>
        <v>5.9224000000000004E-3</v>
      </c>
      <c r="K57" s="18">
        <f t="shared" si="10"/>
        <v>4.7226999999999998E-3</v>
      </c>
      <c r="L57" s="18">
        <f t="shared" si="10"/>
        <v>4.4329E-3</v>
      </c>
      <c r="M57" s="18">
        <f t="shared" si="10"/>
        <v>4.2967999999999999E-3</v>
      </c>
      <c r="N57" s="18">
        <f t="shared" si="10"/>
        <v>4.0933000000000002E-3</v>
      </c>
      <c r="O57" s="18">
        <f t="shared" si="10"/>
        <v>4.0322999999999999E-3</v>
      </c>
      <c r="P57" s="18">
        <f t="shared" si="10"/>
        <v>3.7559999999999998E-3</v>
      </c>
      <c r="Q57" s="18">
        <f t="shared" si="10"/>
        <v>3.6305999999999999E-3</v>
      </c>
      <c r="R57" s="18">
        <f>szenzoradatok!D58</f>
        <v>75.406999999999996</v>
      </c>
      <c r="T57">
        <f t="shared" si="6"/>
        <v>58</v>
      </c>
      <c r="U57">
        <f t="shared" si="6"/>
        <v>59</v>
      </c>
      <c r="V57">
        <f t="shared" si="6"/>
        <v>60</v>
      </c>
      <c r="W57">
        <f t="shared" si="6"/>
        <v>58</v>
      </c>
      <c r="X57">
        <f t="shared" si="9"/>
        <v>61</v>
      </c>
      <c r="Y57">
        <f t="shared" si="9"/>
        <v>59</v>
      </c>
      <c r="Z57">
        <f t="shared" si="9"/>
        <v>61</v>
      </c>
      <c r="AA57">
        <f>RANK(I57,I$3:I$128,0)</f>
        <v>62</v>
      </c>
      <c r="AB57">
        <f t="shared" si="11"/>
        <v>69</v>
      </c>
      <c r="AC57">
        <f t="shared" si="11"/>
        <v>68</v>
      </c>
      <c r="AD57">
        <f t="shared" si="11"/>
        <v>67</v>
      </c>
      <c r="AE57">
        <f t="shared" si="11"/>
        <v>69</v>
      </c>
      <c r="AF57">
        <f t="shared" si="11"/>
        <v>66</v>
      </c>
      <c r="AG57">
        <f t="shared" si="11"/>
        <v>68</v>
      </c>
      <c r="AH57">
        <f t="shared" si="11"/>
        <v>66</v>
      </c>
      <c r="AI57">
        <f t="shared" si="11"/>
        <v>65</v>
      </c>
      <c r="AJ57">
        <f t="shared" si="8"/>
        <v>75407</v>
      </c>
    </row>
    <row r="58" spans="1:36" customFormat="1" x14ac:dyDescent="0.25">
      <c r="A58" t="s">
        <v>48</v>
      </c>
      <c r="B58" s="18">
        <f>exportall2_ampl!B57</f>
        <v>4.4638000000000004E-3</v>
      </c>
      <c r="C58" s="18">
        <f>exportall2_ampl!C57</f>
        <v>3.9167999999999998E-3</v>
      </c>
      <c r="D58" s="18">
        <f>exportall2_ampl!D57</f>
        <v>3.6462E-3</v>
      </c>
      <c r="E58" s="18">
        <f>exportall2_ampl!E57</f>
        <v>3.6026999999999999E-3</v>
      </c>
      <c r="F58" s="18">
        <f>exportall2_ampl!F57</f>
        <v>3.5271999999999999E-3</v>
      </c>
      <c r="G58" s="18">
        <f>exportall2_ampl!G57</f>
        <v>3.31E-3</v>
      </c>
      <c r="H58" s="18">
        <f>exportall2_ampl!H57</f>
        <v>3.2055E-3</v>
      </c>
      <c r="I58" s="18">
        <f>exportall2_ampl!I57</f>
        <v>3.1557999999999998E-3</v>
      </c>
      <c r="J58" s="18">
        <f t="shared" si="10"/>
        <v>4.4638000000000004E-3</v>
      </c>
      <c r="K58" s="18">
        <f t="shared" si="10"/>
        <v>3.9167999999999998E-3</v>
      </c>
      <c r="L58" s="18">
        <f t="shared" si="10"/>
        <v>3.6462E-3</v>
      </c>
      <c r="M58" s="18">
        <f t="shared" si="10"/>
        <v>3.6026999999999999E-3</v>
      </c>
      <c r="N58" s="18">
        <f t="shared" si="10"/>
        <v>3.5271999999999999E-3</v>
      </c>
      <c r="O58" s="18">
        <f t="shared" si="10"/>
        <v>3.31E-3</v>
      </c>
      <c r="P58" s="18">
        <f t="shared" si="10"/>
        <v>3.2055E-3</v>
      </c>
      <c r="Q58" s="18">
        <f t="shared" si="10"/>
        <v>3.1557999999999998E-3</v>
      </c>
      <c r="R58" s="18">
        <f>szenzoradatok!D59</f>
        <v>75.412599999999998</v>
      </c>
      <c r="T58">
        <f t="shared" si="6"/>
        <v>70</v>
      </c>
      <c r="U58">
        <f t="shared" si="6"/>
        <v>71</v>
      </c>
      <c r="V58">
        <f t="shared" si="6"/>
        <v>76</v>
      </c>
      <c r="W58">
        <f t="shared" si="6"/>
        <v>72</v>
      </c>
      <c r="X58">
        <f t="shared" si="9"/>
        <v>74</v>
      </c>
      <c r="Y58">
        <f t="shared" si="9"/>
        <v>74</v>
      </c>
      <c r="Z58">
        <f t="shared" si="9"/>
        <v>76</v>
      </c>
      <c r="AA58">
        <f>RANK(I58,I$3:I$128,0)</f>
        <v>74</v>
      </c>
      <c r="AB58">
        <f t="shared" si="11"/>
        <v>57</v>
      </c>
      <c r="AC58">
        <f t="shared" si="11"/>
        <v>56</v>
      </c>
      <c r="AD58">
        <f t="shared" si="11"/>
        <v>51</v>
      </c>
      <c r="AE58">
        <f t="shared" si="11"/>
        <v>55</v>
      </c>
      <c r="AF58">
        <f t="shared" si="11"/>
        <v>53</v>
      </c>
      <c r="AG58">
        <f t="shared" si="11"/>
        <v>53</v>
      </c>
      <c r="AH58">
        <f t="shared" si="11"/>
        <v>51</v>
      </c>
      <c r="AI58">
        <f t="shared" si="11"/>
        <v>53</v>
      </c>
      <c r="AJ58">
        <f t="shared" si="8"/>
        <v>75412</v>
      </c>
    </row>
    <row r="59" spans="1:36" customFormat="1" x14ac:dyDescent="0.25">
      <c r="A59" t="s">
        <v>2697</v>
      </c>
      <c r="B59" s="18">
        <f>exportall2_ampl!B58</f>
        <v>3.8029000000000001E-3</v>
      </c>
      <c r="C59" s="18">
        <f>exportall2_ampl!C58</f>
        <v>3.6736999999999998E-3</v>
      </c>
      <c r="D59" s="18">
        <f>exportall2_ampl!D58</f>
        <v>3.6154999999999998E-3</v>
      </c>
      <c r="E59" s="18">
        <f>exportall2_ampl!E58</f>
        <v>3.6093000000000002E-3</v>
      </c>
      <c r="F59" s="18">
        <f>exportall2_ampl!F58</f>
        <v>3.5693000000000001E-3</v>
      </c>
      <c r="G59" s="18">
        <f>exportall2_ampl!G58</f>
        <v>3.4629999999999999E-3</v>
      </c>
      <c r="H59" s="18">
        <f>exportall2_ampl!H58</f>
        <v>3.4627999999999998E-3</v>
      </c>
      <c r="I59" s="18">
        <f>exportall2_ampl!I58</f>
        <v>3.3755999999999999E-3</v>
      </c>
      <c r="J59" s="18">
        <f t="shared" si="10"/>
        <v>3.8029000000000001E-3</v>
      </c>
      <c r="K59" s="18">
        <f t="shared" si="10"/>
        <v>3.6736999999999998E-3</v>
      </c>
      <c r="L59" s="18">
        <f t="shared" si="10"/>
        <v>3.6154999999999998E-3</v>
      </c>
      <c r="M59" s="18">
        <f t="shared" si="10"/>
        <v>3.6093000000000002E-3</v>
      </c>
      <c r="N59" s="18">
        <f t="shared" si="10"/>
        <v>3.5693000000000001E-3</v>
      </c>
      <c r="O59" s="18">
        <f t="shared" si="10"/>
        <v>3.4629999999999999E-3</v>
      </c>
      <c r="P59" s="18">
        <f t="shared" si="10"/>
        <v>3.4627999999999998E-3</v>
      </c>
      <c r="Q59" s="18">
        <f t="shared" si="10"/>
        <v>3.3755999999999999E-3</v>
      </c>
      <c r="R59" s="18">
        <f>szenzoradatok!D60</f>
        <v>75.389700000000005</v>
      </c>
      <c r="T59">
        <f t="shared" si="6"/>
        <v>91</v>
      </c>
      <c r="U59">
        <f t="shared" si="6"/>
        <v>80</v>
      </c>
      <c r="V59">
        <f t="shared" si="6"/>
        <v>80</v>
      </c>
      <c r="W59">
        <f t="shared" si="6"/>
        <v>71</v>
      </c>
      <c r="X59">
        <f t="shared" si="9"/>
        <v>70</v>
      </c>
      <c r="Y59">
        <f t="shared" si="9"/>
        <v>72</v>
      </c>
      <c r="Z59">
        <f t="shared" si="9"/>
        <v>69</v>
      </c>
      <c r="AA59">
        <f>RANK(I59,I$3:I$128,0)</f>
        <v>70</v>
      </c>
      <c r="AB59">
        <f t="shared" si="11"/>
        <v>36</v>
      </c>
      <c r="AC59">
        <f t="shared" si="11"/>
        <v>47</v>
      </c>
      <c r="AD59">
        <f t="shared" si="11"/>
        <v>47</v>
      </c>
      <c r="AE59">
        <f t="shared" si="11"/>
        <v>56</v>
      </c>
      <c r="AF59">
        <f t="shared" si="11"/>
        <v>57</v>
      </c>
      <c r="AG59">
        <f t="shared" si="11"/>
        <v>55</v>
      </c>
      <c r="AH59">
        <f t="shared" si="11"/>
        <v>58</v>
      </c>
      <c r="AI59">
        <f t="shared" si="11"/>
        <v>57</v>
      </c>
      <c r="AJ59">
        <f t="shared" si="8"/>
        <v>75389</v>
      </c>
    </row>
    <row r="60" spans="1:36" customFormat="1" x14ac:dyDescent="0.25">
      <c r="A60" t="s">
        <v>2698</v>
      </c>
      <c r="B60" s="18">
        <f>exportall2_ampl!B59</f>
        <v>5.0054000000000001E-3</v>
      </c>
      <c r="C60" s="18">
        <f>exportall2_ampl!C59</f>
        <v>3.8668000000000001E-3</v>
      </c>
      <c r="D60" s="18">
        <f>exportall2_ampl!D59</f>
        <v>3.6900000000000001E-3</v>
      </c>
      <c r="E60" s="18">
        <f>exportall2_ampl!E59</f>
        <v>3.5999000000000001E-3</v>
      </c>
      <c r="F60" s="18">
        <f>exportall2_ampl!F59</f>
        <v>3.2707000000000001E-3</v>
      </c>
      <c r="G60" s="18">
        <f>exportall2_ampl!G59</f>
        <v>3.1979999999999999E-3</v>
      </c>
      <c r="H60" s="18">
        <f>exportall2_ampl!H59</f>
        <v>3.1304000000000002E-3</v>
      </c>
      <c r="I60" s="18">
        <f>exportall2_ampl!I59</f>
        <v>3.1167999999999999E-3</v>
      </c>
      <c r="J60" s="18">
        <f t="shared" si="10"/>
        <v>5.0054000000000001E-3</v>
      </c>
      <c r="K60" s="18">
        <f t="shared" si="10"/>
        <v>3.8668000000000001E-3</v>
      </c>
      <c r="L60" s="18">
        <f t="shared" si="10"/>
        <v>3.6900000000000001E-3</v>
      </c>
      <c r="M60" s="18">
        <f t="shared" si="10"/>
        <v>3.5999000000000001E-3</v>
      </c>
      <c r="N60" s="18">
        <f t="shared" si="10"/>
        <v>3.2707000000000001E-3</v>
      </c>
      <c r="O60" s="18">
        <f t="shared" si="10"/>
        <v>3.1979999999999999E-3</v>
      </c>
      <c r="P60" s="18">
        <f t="shared" si="10"/>
        <v>3.1304000000000002E-3</v>
      </c>
      <c r="Q60" s="18">
        <f t="shared" si="10"/>
        <v>3.1167999999999999E-3</v>
      </c>
      <c r="R60" s="18">
        <f>szenzoradatok!D61</f>
        <v>75.390299999999996</v>
      </c>
      <c r="T60">
        <f t="shared" si="6"/>
        <v>62</v>
      </c>
      <c r="U60">
        <f t="shared" si="6"/>
        <v>74</v>
      </c>
      <c r="V60">
        <f t="shared" si="6"/>
        <v>74</v>
      </c>
      <c r="W60">
        <f t="shared" si="6"/>
        <v>73</v>
      </c>
      <c r="X60">
        <f t="shared" si="9"/>
        <v>79</v>
      </c>
      <c r="Y60">
        <f t="shared" si="9"/>
        <v>78</v>
      </c>
      <c r="Z60">
        <f t="shared" si="9"/>
        <v>78</v>
      </c>
      <c r="AA60">
        <f>RANK(I60,I$3:I$128,0)</f>
        <v>77</v>
      </c>
      <c r="AB60">
        <f t="shared" si="11"/>
        <v>65</v>
      </c>
      <c r="AC60">
        <f t="shared" si="11"/>
        <v>53</v>
      </c>
      <c r="AD60">
        <f t="shared" si="11"/>
        <v>53</v>
      </c>
      <c r="AE60">
        <f t="shared" si="11"/>
        <v>54</v>
      </c>
      <c r="AF60">
        <f t="shared" si="11"/>
        <v>48</v>
      </c>
      <c r="AG60">
        <f t="shared" si="11"/>
        <v>49</v>
      </c>
      <c r="AH60">
        <f t="shared" si="11"/>
        <v>49</v>
      </c>
      <c r="AI60">
        <f t="shared" si="11"/>
        <v>50</v>
      </c>
      <c r="AJ60">
        <f t="shared" si="8"/>
        <v>75390</v>
      </c>
    </row>
    <row r="61" spans="1:36" customFormat="1" x14ac:dyDescent="0.25">
      <c r="A61" t="s">
        <v>2699</v>
      </c>
      <c r="B61" s="18">
        <f>exportall2_ampl!B60</f>
        <v>5.2782000000000003E-3</v>
      </c>
      <c r="C61" s="18">
        <f>exportall2_ampl!C60</f>
        <v>4.7333000000000002E-3</v>
      </c>
      <c r="D61" s="18">
        <f>exportall2_ampl!D60</f>
        <v>4.5079999999999999E-3</v>
      </c>
      <c r="E61" s="18">
        <f>exportall2_ampl!E60</f>
        <v>3.6575000000000002E-3</v>
      </c>
      <c r="F61" s="18">
        <f>exportall2_ampl!F60</f>
        <v>3.6465E-3</v>
      </c>
      <c r="G61" s="18">
        <f>exportall2_ampl!G60</f>
        <v>3.5925000000000002E-3</v>
      </c>
      <c r="H61" s="18">
        <f>exportall2_ampl!H60</f>
        <v>3.5239999999999998E-3</v>
      </c>
      <c r="I61" s="18">
        <f>exportall2_ampl!I60</f>
        <v>3.473E-3</v>
      </c>
      <c r="J61" s="18">
        <f t="shared" si="10"/>
        <v>5.2782000000000003E-3</v>
      </c>
      <c r="K61" s="18">
        <f t="shared" si="10"/>
        <v>4.7333000000000002E-3</v>
      </c>
      <c r="L61" s="18">
        <f t="shared" si="10"/>
        <v>4.5079999999999999E-3</v>
      </c>
      <c r="M61" s="18">
        <f t="shared" si="10"/>
        <v>3.6575000000000002E-3</v>
      </c>
      <c r="N61" s="18">
        <f t="shared" si="10"/>
        <v>3.6465E-3</v>
      </c>
      <c r="O61" s="18">
        <f t="shared" si="10"/>
        <v>3.5925000000000002E-3</v>
      </c>
      <c r="P61" s="18">
        <f t="shared" si="10"/>
        <v>3.5239999999999998E-3</v>
      </c>
      <c r="Q61" s="18">
        <f t="shared" si="10"/>
        <v>3.473E-3</v>
      </c>
      <c r="R61" s="18">
        <f>szenzoradatok!D62</f>
        <v>75.4041</v>
      </c>
      <c r="T61">
        <f t="shared" si="6"/>
        <v>59</v>
      </c>
      <c r="U61">
        <f t="shared" si="6"/>
        <v>58</v>
      </c>
      <c r="V61">
        <f t="shared" si="6"/>
        <v>58</v>
      </c>
      <c r="W61">
        <f t="shared" si="6"/>
        <v>70</v>
      </c>
      <c r="X61">
        <f t="shared" si="9"/>
        <v>67</v>
      </c>
      <c r="Y61">
        <f t="shared" si="9"/>
        <v>66</v>
      </c>
      <c r="Z61">
        <f t="shared" si="9"/>
        <v>63</v>
      </c>
      <c r="AA61">
        <f>RANK(I61,I$3:I$128,0)</f>
        <v>64</v>
      </c>
      <c r="AB61">
        <f t="shared" si="11"/>
        <v>68</v>
      </c>
      <c r="AC61">
        <f t="shared" si="11"/>
        <v>69</v>
      </c>
      <c r="AD61">
        <f t="shared" si="11"/>
        <v>69</v>
      </c>
      <c r="AE61">
        <f t="shared" si="11"/>
        <v>57</v>
      </c>
      <c r="AF61">
        <f t="shared" si="11"/>
        <v>60</v>
      </c>
      <c r="AG61">
        <f t="shared" si="11"/>
        <v>61</v>
      </c>
      <c r="AH61">
        <f t="shared" si="11"/>
        <v>64</v>
      </c>
      <c r="AI61">
        <f t="shared" si="11"/>
        <v>63</v>
      </c>
      <c r="AJ61">
        <f t="shared" si="8"/>
        <v>75404</v>
      </c>
    </row>
    <row r="62" spans="1:36" customFormat="1" x14ac:dyDescent="0.25">
      <c r="A62" t="s">
        <v>2700</v>
      </c>
      <c r="B62" s="18">
        <f>exportall2_ampl!B61</f>
        <v>3.7989999999999999E-3</v>
      </c>
      <c r="C62" s="18">
        <f>exportall2_ampl!C61</f>
        <v>3.7531000000000001E-3</v>
      </c>
      <c r="D62" s="18">
        <f>exportall2_ampl!D61</f>
        <v>3.7485999999999999E-3</v>
      </c>
      <c r="E62" s="18">
        <f>exportall2_ampl!E61</f>
        <v>3.7401000000000001E-3</v>
      </c>
      <c r="F62" s="18">
        <f>exportall2_ampl!F61</f>
        <v>3.6158000000000002E-3</v>
      </c>
      <c r="G62" s="18">
        <f>exportall2_ampl!G61</f>
        <v>3.5495000000000001E-3</v>
      </c>
      <c r="H62" s="18">
        <f>exportall2_ampl!H61</f>
        <v>3.5225E-3</v>
      </c>
      <c r="I62" s="18">
        <f>exportall2_ampl!I61</f>
        <v>3.4323999999999999E-3</v>
      </c>
      <c r="J62" s="18">
        <f t="shared" si="10"/>
        <v>3.7989999999999999E-3</v>
      </c>
      <c r="K62" s="18">
        <f t="shared" si="10"/>
        <v>3.7531000000000001E-3</v>
      </c>
      <c r="L62" s="18">
        <f t="shared" si="10"/>
        <v>3.7485999999999999E-3</v>
      </c>
      <c r="M62" s="18">
        <f t="shared" si="10"/>
        <v>3.7401000000000001E-3</v>
      </c>
      <c r="N62" s="18">
        <f t="shared" si="10"/>
        <v>3.6158000000000002E-3</v>
      </c>
      <c r="O62" s="18">
        <f t="shared" si="10"/>
        <v>3.5495000000000001E-3</v>
      </c>
      <c r="P62" s="18">
        <f t="shared" si="10"/>
        <v>3.5225E-3</v>
      </c>
      <c r="Q62" s="18">
        <f t="shared" si="10"/>
        <v>3.4323999999999999E-3</v>
      </c>
      <c r="R62" s="18">
        <f>szenzoradatok!D63</f>
        <v>75.391900000000007</v>
      </c>
      <c r="T62">
        <f t="shared" si="6"/>
        <v>92</v>
      </c>
      <c r="U62">
        <f t="shared" si="6"/>
        <v>76</v>
      </c>
      <c r="V62">
        <f t="shared" si="6"/>
        <v>70</v>
      </c>
      <c r="W62">
        <f t="shared" si="6"/>
        <v>68</v>
      </c>
      <c r="X62">
        <f t="shared" si="9"/>
        <v>69</v>
      </c>
      <c r="Y62">
        <f t="shared" si="9"/>
        <v>67</v>
      </c>
      <c r="Z62">
        <f t="shared" si="9"/>
        <v>64</v>
      </c>
      <c r="AA62">
        <f>RANK(I62,I$3:I$128,0)</f>
        <v>66</v>
      </c>
      <c r="AB62">
        <f t="shared" si="11"/>
        <v>35</v>
      </c>
      <c r="AC62">
        <f t="shared" si="11"/>
        <v>51</v>
      </c>
      <c r="AD62">
        <f t="shared" si="11"/>
        <v>57</v>
      </c>
      <c r="AE62">
        <f t="shared" si="11"/>
        <v>59</v>
      </c>
      <c r="AF62">
        <f t="shared" si="11"/>
        <v>58</v>
      </c>
      <c r="AG62">
        <f t="shared" si="11"/>
        <v>60</v>
      </c>
      <c r="AH62">
        <f t="shared" si="11"/>
        <v>63</v>
      </c>
      <c r="AI62">
        <f t="shared" si="11"/>
        <v>61</v>
      </c>
      <c r="AJ62">
        <f t="shared" si="8"/>
        <v>75391</v>
      </c>
    </row>
    <row r="63" spans="1:36" customFormat="1" x14ac:dyDescent="0.25">
      <c r="A63" t="s">
        <v>49</v>
      </c>
      <c r="B63" s="18">
        <f>exportall2_ampl!B62</f>
        <v>2.1377E-2</v>
      </c>
      <c r="C63" s="18">
        <f>exportall2_ampl!C62</f>
        <v>2.0337000000000001E-2</v>
      </c>
      <c r="D63" s="18">
        <f>exportall2_ampl!D62</f>
        <v>1.8374000000000001E-2</v>
      </c>
      <c r="E63" s="18">
        <f>exportall2_ampl!E62</f>
        <v>1.7132000000000001E-2</v>
      </c>
      <c r="F63" s="18">
        <f>exportall2_ampl!F62</f>
        <v>1.553E-2</v>
      </c>
      <c r="G63" s="18">
        <f>exportall2_ampl!G62</f>
        <v>1.4716E-2</v>
      </c>
      <c r="H63" s="18">
        <f>exportall2_ampl!H62</f>
        <v>1.396E-2</v>
      </c>
      <c r="I63" s="18">
        <f>exportall2_ampl!I62</f>
        <v>1.3932999999999999E-2</v>
      </c>
      <c r="J63" s="18">
        <f t="shared" si="10"/>
        <v>2.1377E-2</v>
      </c>
      <c r="K63" s="18">
        <f t="shared" si="10"/>
        <v>2.0337000000000001E-2</v>
      </c>
      <c r="L63" s="18">
        <f t="shared" si="10"/>
        <v>1.8374000000000001E-2</v>
      </c>
      <c r="M63" s="18">
        <f t="shared" si="10"/>
        <v>1.7132000000000001E-2</v>
      </c>
      <c r="N63" s="18">
        <f t="shared" si="10"/>
        <v>1.553E-2</v>
      </c>
      <c r="O63" s="18">
        <f t="shared" si="10"/>
        <v>1.4716E-2</v>
      </c>
      <c r="P63" s="18">
        <f t="shared" si="10"/>
        <v>1.396E-2</v>
      </c>
      <c r="Q63" s="18">
        <f t="shared" si="10"/>
        <v>1.3932999999999999E-2</v>
      </c>
      <c r="R63" s="18">
        <f>szenzoradatok!D64</f>
        <v>51.780900000000003</v>
      </c>
      <c r="T63">
        <f t="shared" si="6"/>
        <v>1</v>
      </c>
      <c r="U63">
        <f t="shared" si="6"/>
        <v>1</v>
      </c>
      <c r="V63">
        <f t="shared" si="6"/>
        <v>1</v>
      </c>
      <c r="W63">
        <f t="shared" si="6"/>
        <v>2</v>
      </c>
      <c r="X63">
        <f t="shared" si="9"/>
        <v>2</v>
      </c>
      <c r="Y63">
        <f t="shared" si="9"/>
        <v>2</v>
      </c>
      <c r="Z63">
        <f t="shared" si="9"/>
        <v>6</v>
      </c>
      <c r="AA63">
        <f>RANK(I63,I$3:I$128,0)</f>
        <v>5</v>
      </c>
      <c r="AB63">
        <f t="shared" si="11"/>
        <v>126</v>
      </c>
      <c r="AC63">
        <f t="shared" si="11"/>
        <v>126</v>
      </c>
      <c r="AD63">
        <f t="shared" si="11"/>
        <v>126</v>
      </c>
      <c r="AE63">
        <f t="shared" si="11"/>
        <v>125</v>
      </c>
      <c r="AF63">
        <f t="shared" si="11"/>
        <v>125</v>
      </c>
      <c r="AG63">
        <f t="shared" si="11"/>
        <v>125</v>
      </c>
      <c r="AH63">
        <f t="shared" si="11"/>
        <v>121</v>
      </c>
      <c r="AI63">
        <f t="shared" si="11"/>
        <v>122</v>
      </c>
      <c r="AJ63">
        <f t="shared" si="8"/>
        <v>51780</v>
      </c>
    </row>
    <row r="64" spans="1:36" customFormat="1" x14ac:dyDescent="0.25">
      <c r="A64" t="s">
        <v>2701</v>
      </c>
      <c r="B64" s="18">
        <f>exportall2_ampl!B63</f>
        <v>1.5427E-2</v>
      </c>
      <c r="C64" s="18">
        <f>exportall2_ampl!C63</f>
        <v>1.5358999999999999E-2</v>
      </c>
      <c r="D64" s="18">
        <f>exportall2_ampl!D63</f>
        <v>1.5179E-2</v>
      </c>
      <c r="E64" s="18">
        <f>exportall2_ampl!E63</f>
        <v>1.439E-2</v>
      </c>
      <c r="F64" s="18">
        <f>exportall2_ampl!F63</f>
        <v>1.4368000000000001E-2</v>
      </c>
      <c r="G64" s="18">
        <f>exportall2_ampl!G63</f>
        <v>1.4080000000000001E-2</v>
      </c>
      <c r="H64" s="18">
        <f>exportall2_ampl!H63</f>
        <v>1.4005E-2</v>
      </c>
      <c r="I64" s="18">
        <f>exportall2_ampl!I63</f>
        <v>1.3962E-2</v>
      </c>
      <c r="J64" s="18">
        <f t="shared" si="10"/>
        <v>1.5427E-2</v>
      </c>
      <c r="K64" s="18">
        <f t="shared" si="10"/>
        <v>1.5358999999999999E-2</v>
      </c>
      <c r="L64" s="18">
        <f t="shared" si="10"/>
        <v>1.5179E-2</v>
      </c>
      <c r="M64" s="18">
        <f t="shared" si="10"/>
        <v>1.439E-2</v>
      </c>
      <c r="N64" s="18">
        <f t="shared" si="10"/>
        <v>1.4368000000000001E-2</v>
      </c>
      <c r="O64" s="18">
        <f t="shared" si="10"/>
        <v>1.4080000000000001E-2</v>
      </c>
      <c r="P64" s="18">
        <f t="shared" si="10"/>
        <v>1.4005E-2</v>
      </c>
      <c r="Q64" s="18">
        <f t="shared" si="10"/>
        <v>1.3962E-2</v>
      </c>
      <c r="R64" s="18">
        <f>szenzoradatok!D65</f>
        <v>51.735799999999998</v>
      </c>
      <c r="T64">
        <f t="shared" si="6"/>
        <v>9</v>
      </c>
      <c r="U64">
        <f t="shared" si="6"/>
        <v>6</v>
      </c>
      <c r="V64">
        <f t="shared" si="6"/>
        <v>6</v>
      </c>
      <c r="W64">
        <f t="shared" si="6"/>
        <v>6</v>
      </c>
      <c r="X64">
        <f t="shared" si="9"/>
        <v>6</v>
      </c>
      <c r="Y64">
        <f t="shared" si="9"/>
        <v>6</v>
      </c>
      <c r="Z64">
        <f t="shared" si="9"/>
        <v>4</v>
      </c>
      <c r="AA64">
        <f>RANK(I64,I$3:I$128,0)</f>
        <v>4</v>
      </c>
      <c r="AB64">
        <f t="shared" si="11"/>
        <v>118</v>
      </c>
      <c r="AC64">
        <f t="shared" si="11"/>
        <v>121</v>
      </c>
      <c r="AD64">
        <f t="shared" si="11"/>
        <v>121</v>
      </c>
      <c r="AE64">
        <f t="shared" si="11"/>
        <v>121</v>
      </c>
      <c r="AF64">
        <f t="shared" si="11"/>
        <v>121</v>
      </c>
      <c r="AG64">
        <f t="shared" si="11"/>
        <v>121</v>
      </c>
      <c r="AH64">
        <f t="shared" si="11"/>
        <v>123</v>
      </c>
      <c r="AI64">
        <f t="shared" si="11"/>
        <v>123</v>
      </c>
      <c r="AJ64">
        <f t="shared" si="8"/>
        <v>51735</v>
      </c>
    </row>
    <row r="65" spans="1:36" customFormat="1" x14ac:dyDescent="0.25">
      <c r="A65" t="s">
        <v>2702</v>
      </c>
      <c r="B65" s="18">
        <f>exportall2_ampl!B64</f>
        <v>1.7432E-2</v>
      </c>
      <c r="C65" s="18">
        <f>exportall2_ampl!C64</f>
        <v>1.5601E-2</v>
      </c>
      <c r="D65" s="18">
        <f>exportall2_ampl!D64</f>
        <v>1.5446E-2</v>
      </c>
      <c r="E65" s="18">
        <f>exportall2_ampl!E64</f>
        <v>1.5159000000000001E-2</v>
      </c>
      <c r="F65" s="18">
        <f>exportall2_ampl!F64</f>
        <v>1.5095000000000001E-2</v>
      </c>
      <c r="G65" s="18">
        <f>exportall2_ampl!G64</f>
        <v>1.4694E-2</v>
      </c>
      <c r="H65" s="18">
        <f>exportall2_ampl!H64</f>
        <v>1.4619E-2</v>
      </c>
      <c r="I65" s="18">
        <f>exportall2_ampl!I64</f>
        <v>1.4543E-2</v>
      </c>
      <c r="J65" s="18">
        <f t="shared" si="10"/>
        <v>1.7432E-2</v>
      </c>
      <c r="K65" s="18">
        <f t="shared" si="10"/>
        <v>1.5601E-2</v>
      </c>
      <c r="L65" s="18">
        <f t="shared" si="10"/>
        <v>1.5446E-2</v>
      </c>
      <c r="M65" s="18">
        <f t="shared" si="10"/>
        <v>1.5159000000000001E-2</v>
      </c>
      <c r="N65" s="18">
        <f t="shared" si="10"/>
        <v>1.5095000000000001E-2</v>
      </c>
      <c r="O65" s="18">
        <f t="shared" si="10"/>
        <v>1.4694E-2</v>
      </c>
      <c r="P65" s="18">
        <f t="shared" si="10"/>
        <v>1.4619E-2</v>
      </c>
      <c r="Q65" s="18">
        <f t="shared" si="10"/>
        <v>1.4543E-2</v>
      </c>
      <c r="R65" s="18">
        <f>szenzoradatok!D66</f>
        <v>51.724400000000003</v>
      </c>
      <c r="T65">
        <f t="shared" si="6"/>
        <v>4</v>
      </c>
      <c r="U65">
        <f t="shared" si="6"/>
        <v>5</v>
      </c>
      <c r="V65">
        <f t="shared" si="6"/>
        <v>5</v>
      </c>
      <c r="W65">
        <f t="shared" si="6"/>
        <v>5</v>
      </c>
      <c r="X65">
        <f t="shared" si="9"/>
        <v>4</v>
      </c>
      <c r="Y65">
        <f t="shared" si="9"/>
        <v>3</v>
      </c>
      <c r="Z65">
        <f t="shared" si="9"/>
        <v>2</v>
      </c>
      <c r="AA65">
        <f>RANK(I65,I$3:I$128,0)</f>
        <v>2</v>
      </c>
      <c r="AB65">
        <f t="shared" si="11"/>
        <v>123</v>
      </c>
      <c r="AC65">
        <f t="shared" si="11"/>
        <v>122</v>
      </c>
      <c r="AD65">
        <f t="shared" si="11"/>
        <v>122</v>
      </c>
      <c r="AE65">
        <f t="shared" si="11"/>
        <v>122</v>
      </c>
      <c r="AF65">
        <f t="shared" si="11"/>
        <v>123</v>
      </c>
      <c r="AG65">
        <f t="shared" si="11"/>
        <v>124</v>
      </c>
      <c r="AH65">
        <f t="shared" si="11"/>
        <v>125</v>
      </c>
      <c r="AI65">
        <f t="shared" si="11"/>
        <v>125</v>
      </c>
      <c r="AJ65">
        <f t="shared" si="8"/>
        <v>51724</v>
      </c>
    </row>
    <row r="66" spans="1:36" customFormat="1" x14ac:dyDescent="0.25">
      <c r="A66" t="s">
        <v>2703</v>
      </c>
      <c r="B66" s="18">
        <f>exportall2_ampl!B65</f>
        <v>1.6830999999999999E-2</v>
      </c>
      <c r="C66" s="18">
        <f>exportall2_ampl!C65</f>
        <v>1.6705000000000001E-2</v>
      </c>
      <c r="D66" s="18">
        <f>exportall2_ampl!D65</f>
        <v>1.6301E-2</v>
      </c>
      <c r="E66" s="18">
        <f>exportall2_ampl!E65</f>
        <v>1.5747000000000001E-2</v>
      </c>
      <c r="F66" s="18">
        <f>exportall2_ampl!F65</f>
        <v>1.5610000000000001E-2</v>
      </c>
      <c r="G66" s="18">
        <f>exportall2_ampl!G65</f>
        <v>1.5573E-2</v>
      </c>
      <c r="H66" s="18">
        <f>exportall2_ampl!H65</f>
        <v>1.5245E-2</v>
      </c>
      <c r="I66" s="18">
        <f>exportall2_ampl!I65</f>
        <v>1.5178000000000001E-2</v>
      </c>
      <c r="J66" s="18">
        <f t="shared" si="10"/>
        <v>1.6830999999999999E-2</v>
      </c>
      <c r="K66" s="18">
        <f t="shared" si="10"/>
        <v>1.6705000000000001E-2</v>
      </c>
      <c r="L66" s="18">
        <f t="shared" si="10"/>
        <v>1.6301E-2</v>
      </c>
      <c r="M66" s="18">
        <f t="shared" si="10"/>
        <v>1.5747000000000001E-2</v>
      </c>
      <c r="N66" s="18">
        <f t="shared" si="10"/>
        <v>1.5610000000000001E-2</v>
      </c>
      <c r="O66" s="18">
        <f t="shared" si="10"/>
        <v>1.5573E-2</v>
      </c>
      <c r="P66" s="18">
        <f t="shared" si="10"/>
        <v>1.5245E-2</v>
      </c>
      <c r="Q66" s="18">
        <f t="shared" si="10"/>
        <v>1.5178000000000001E-2</v>
      </c>
      <c r="R66" s="18">
        <f>szenzoradatok!D67</f>
        <v>51.704300000000003</v>
      </c>
      <c r="T66">
        <f t="shared" si="6"/>
        <v>5</v>
      </c>
      <c r="U66">
        <f t="shared" si="6"/>
        <v>4</v>
      </c>
      <c r="V66">
        <f t="shared" si="6"/>
        <v>3</v>
      </c>
      <c r="W66">
        <f t="shared" si="6"/>
        <v>4</v>
      </c>
      <c r="X66">
        <f t="shared" si="9"/>
        <v>1</v>
      </c>
      <c r="Y66">
        <f t="shared" si="9"/>
        <v>1</v>
      </c>
      <c r="Z66">
        <f t="shared" si="9"/>
        <v>1</v>
      </c>
      <c r="AA66">
        <f>RANK(I66,I$3:I$128,0)</f>
        <v>1</v>
      </c>
      <c r="AB66">
        <f t="shared" si="11"/>
        <v>122</v>
      </c>
      <c r="AC66">
        <f t="shared" si="11"/>
        <v>123</v>
      </c>
      <c r="AD66">
        <f t="shared" si="11"/>
        <v>124</v>
      </c>
      <c r="AE66">
        <f t="shared" si="11"/>
        <v>123</v>
      </c>
      <c r="AF66">
        <f t="shared" si="11"/>
        <v>126</v>
      </c>
      <c r="AG66">
        <f t="shared" si="11"/>
        <v>126</v>
      </c>
      <c r="AH66">
        <f t="shared" si="11"/>
        <v>126</v>
      </c>
      <c r="AI66">
        <f t="shared" si="11"/>
        <v>126</v>
      </c>
      <c r="AJ66">
        <f t="shared" si="8"/>
        <v>51704</v>
      </c>
    </row>
    <row r="67" spans="1:36" customFormat="1" x14ac:dyDescent="0.25">
      <c r="A67" t="s">
        <v>2704</v>
      </c>
      <c r="B67" s="18">
        <f>exportall2_ampl!B66</f>
        <v>1.8499999999999999E-2</v>
      </c>
      <c r="C67" s="18">
        <f>exportall2_ampl!C66</f>
        <v>1.8256999999999999E-2</v>
      </c>
      <c r="D67" s="18">
        <f>exportall2_ampl!D66</f>
        <v>1.772E-2</v>
      </c>
      <c r="E67" s="18">
        <f>exportall2_ampl!E66</f>
        <v>1.7572000000000001E-2</v>
      </c>
      <c r="F67" s="18">
        <f>exportall2_ampl!F66</f>
        <v>1.4430999999999999E-2</v>
      </c>
      <c r="G67" s="18">
        <f>exportall2_ampl!G66</f>
        <v>1.439E-2</v>
      </c>
      <c r="H67" s="18">
        <f>exportall2_ampl!H66</f>
        <v>1.4263E-2</v>
      </c>
      <c r="I67" s="18">
        <f>exportall2_ampl!I66</f>
        <v>1.4010999999999999E-2</v>
      </c>
      <c r="J67" s="18">
        <f t="shared" si="10"/>
        <v>1.8499999999999999E-2</v>
      </c>
      <c r="K67" s="18">
        <f t="shared" si="10"/>
        <v>1.8256999999999999E-2</v>
      </c>
      <c r="L67" s="18">
        <f t="shared" si="10"/>
        <v>1.772E-2</v>
      </c>
      <c r="M67" s="18">
        <f t="shared" si="10"/>
        <v>1.7572000000000001E-2</v>
      </c>
      <c r="N67" s="18">
        <f t="shared" si="10"/>
        <v>1.4430999999999999E-2</v>
      </c>
      <c r="O67" s="18">
        <f t="shared" si="10"/>
        <v>1.439E-2</v>
      </c>
      <c r="P67" s="18">
        <f t="shared" si="10"/>
        <v>1.4263E-2</v>
      </c>
      <c r="Q67" s="18">
        <f t="shared" si="10"/>
        <v>1.4010999999999999E-2</v>
      </c>
      <c r="R67" s="18">
        <f>szenzoradatok!D68</f>
        <v>51.688099999999999</v>
      </c>
      <c r="T67">
        <f t="shared" si="6"/>
        <v>3</v>
      </c>
      <c r="U67">
        <f t="shared" si="6"/>
        <v>2</v>
      </c>
      <c r="V67">
        <f t="shared" si="6"/>
        <v>2</v>
      </c>
      <c r="W67">
        <f t="shared" si="6"/>
        <v>1</v>
      </c>
      <c r="X67">
        <f t="shared" si="9"/>
        <v>5</v>
      </c>
      <c r="Y67">
        <f t="shared" si="9"/>
        <v>5</v>
      </c>
      <c r="Z67">
        <f t="shared" si="9"/>
        <v>3</v>
      </c>
      <c r="AA67">
        <f t="shared" si="9"/>
        <v>3</v>
      </c>
      <c r="AB67">
        <f t="shared" si="11"/>
        <v>124</v>
      </c>
      <c r="AC67">
        <f t="shared" si="11"/>
        <v>125</v>
      </c>
      <c r="AD67">
        <f t="shared" si="11"/>
        <v>125</v>
      </c>
      <c r="AE67">
        <f t="shared" si="11"/>
        <v>126</v>
      </c>
      <c r="AF67">
        <f t="shared" si="11"/>
        <v>122</v>
      </c>
      <c r="AG67">
        <f t="shared" si="11"/>
        <v>122</v>
      </c>
      <c r="AH67">
        <f t="shared" si="11"/>
        <v>124</v>
      </c>
      <c r="AI67">
        <f t="shared" si="11"/>
        <v>124</v>
      </c>
      <c r="AJ67">
        <f t="shared" si="8"/>
        <v>51688</v>
      </c>
    </row>
    <row r="68" spans="1:36" customFormat="1" x14ac:dyDescent="0.25">
      <c r="A68" t="s">
        <v>50</v>
      </c>
      <c r="B68" s="18">
        <f>exportall2_ampl!B67</f>
        <v>2.1274999999999999E-2</v>
      </c>
      <c r="C68" s="18">
        <f>exportall2_ampl!C67</f>
        <v>1.7399999999999999E-2</v>
      </c>
      <c r="D68" s="18">
        <f>exportall2_ampl!D67</f>
        <v>1.6095000000000002E-2</v>
      </c>
      <c r="E68" s="18">
        <f>exportall2_ampl!E67</f>
        <v>1.6049999999999998E-2</v>
      </c>
      <c r="F68" s="18">
        <f>exportall2_ampl!F67</f>
        <v>1.5299999999999999E-2</v>
      </c>
      <c r="G68" s="18">
        <f>exportall2_ampl!G67</f>
        <v>1.4584E-2</v>
      </c>
      <c r="H68" s="18">
        <f>exportall2_ampl!H67</f>
        <v>1.3986999999999999E-2</v>
      </c>
      <c r="I68" s="18">
        <f>exportall2_ampl!I67</f>
        <v>1.3697000000000001E-2</v>
      </c>
      <c r="J68" s="18">
        <f t="shared" si="10"/>
        <v>2.1274999999999999E-2</v>
      </c>
      <c r="K68" s="18">
        <f t="shared" si="10"/>
        <v>1.7399999999999999E-2</v>
      </c>
      <c r="L68" s="18">
        <f t="shared" si="10"/>
        <v>1.6095000000000002E-2</v>
      </c>
      <c r="M68" s="18">
        <f t="shared" si="10"/>
        <v>1.6049999999999998E-2</v>
      </c>
      <c r="N68" s="18">
        <f t="shared" si="10"/>
        <v>1.5299999999999999E-2</v>
      </c>
      <c r="O68" s="18">
        <f t="shared" si="10"/>
        <v>1.4584E-2</v>
      </c>
      <c r="P68" s="18">
        <f t="shared" si="10"/>
        <v>1.3986999999999999E-2</v>
      </c>
      <c r="Q68" s="18">
        <f t="shared" si="10"/>
        <v>1.3697000000000001E-2</v>
      </c>
      <c r="R68" s="18">
        <f>szenzoradatok!D69</f>
        <v>51.671700000000001</v>
      </c>
      <c r="T68">
        <f t="shared" ref="T68:AA120" si="12">RANK(B68,B$3:B$128,0)</f>
        <v>2</v>
      </c>
      <c r="U68">
        <f t="shared" si="12"/>
        <v>3</v>
      </c>
      <c r="V68">
        <f t="shared" si="12"/>
        <v>4</v>
      </c>
      <c r="W68">
        <f t="shared" si="12"/>
        <v>3</v>
      </c>
      <c r="X68">
        <f t="shared" si="9"/>
        <v>3</v>
      </c>
      <c r="Y68">
        <f t="shared" si="9"/>
        <v>4</v>
      </c>
      <c r="Z68">
        <f t="shared" si="9"/>
        <v>5</v>
      </c>
      <c r="AA68">
        <f t="shared" si="9"/>
        <v>6</v>
      </c>
      <c r="AB68">
        <f t="shared" si="11"/>
        <v>125</v>
      </c>
      <c r="AC68">
        <f t="shared" si="11"/>
        <v>124</v>
      </c>
      <c r="AD68">
        <f t="shared" si="11"/>
        <v>123</v>
      </c>
      <c r="AE68">
        <f t="shared" si="11"/>
        <v>124</v>
      </c>
      <c r="AF68">
        <f t="shared" si="11"/>
        <v>124</v>
      </c>
      <c r="AG68">
        <f t="shared" si="11"/>
        <v>123</v>
      </c>
      <c r="AH68">
        <f t="shared" si="11"/>
        <v>122</v>
      </c>
      <c r="AI68">
        <f t="shared" si="11"/>
        <v>121</v>
      </c>
      <c r="AJ68">
        <f t="shared" ref="AJ68:AJ128" si="13">INT(R68*1000)</f>
        <v>51671</v>
      </c>
    </row>
    <row r="69" spans="1:36" customFormat="1" x14ac:dyDescent="0.25">
      <c r="A69" t="s">
        <v>2705</v>
      </c>
      <c r="B69" s="18">
        <f>exportall2_ampl!B68</f>
        <v>4.8691999999999997E-3</v>
      </c>
      <c r="C69" s="18">
        <f>exportall2_ampl!C68</f>
        <v>4.4498999999999997E-3</v>
      </c>
      <c r="D69" s="18">
        <f>exportall2_ampl!D68</f>
        <v>4.0044E-3</v>
      </c>
      <c r="E69" s="18">
        <f>exportall2_ampl!E68</f>
        <v>3.7699000000000001E-3</v>
      </c>
      <c r="F69" s="18">
        <f>exportall2_ampl!F68</f>
        <v>3.5436999999999999E-3</v>
      </c>
      <c r="G69" s="18">
        <f>exportall2_ampl!G68</f>
        <v>3.2428999999999999E-3</v>
      </c>
      <c r="H69" s="18">
        <f>exportall2_ampl!H68</f>
        <v>3.1698999999999998E-3</v>
      </c>
      <c r="I69" s="18">
        <f>exportall2_ampl!I68</f>
        <v>3.1394999999999999E-3</v>
      </c>
      <c r="J69" s="18">
        <f t="shared" si="10"/>
        <v>4.8691999999999997E-3</v>
      </c>
      <c r="K69" s="18">
        <f t="shared" si="10"/>
        <v>4.4498999999999997E-3</v>
      </c>
      <c r="L69" s="18">
        <f t="shared" si="10"/>
        <v>4.0044E-3</v>
      </c>
      <c r="M69" s="18">
        <f t="shared" si="10"/>
        <v>3.7699000000000001E-3</v>
      </c>
      <c r="N69" s="18">
        <f t="shared" si="10"/>
        <v>3.5436999999999999E-3</v>
      </c>
      <c r="O69" s="18">
        <f t="shared" si="10"/>
        <v>3.2428999999999999E-3</v>
      </c>
      <c r="P69" s="18">
        <f t="shared" si="10"/>
        <v>3.1698999999999998E-3</v>
      </c>
      <c r="Q69" s="18">
        <f t="shared" si="10"/>
        <v>3.1394999999999999E-3</v>
      </c>
      <c r="R69" s="18">
        <f>szenzoradatok!D70</f>
        <v>57.346400000000003</v>
      </c>
      <c r="T69">
        <f t="shared" si="12"/>
        <v>65</v>
      </c>
      <c r="U69">
        <f t="shared" si="12"/>
        <v>63</v>
      </c>
      <c r="V69">
        <f t="shared" si="12"/>
        <v>66</v>
      </c>
      <c r="W69">
        <f t="shared" si="12"/>
        <v>65</v>
      </c>
      <c r="X69">
        <f t="shared" si="9"/>
        <v>73</v>
      </c>
      <c r="Y69">
        <f t="shared" si="9"/>
        <v>75</v>
      </c>
      <c r="Z69">
        <f t="shared" si="9"/>
        <v>77</v>
      </c>
      <c r="AA69">
        <f t="shared" si="9"/>
        <v>75</v>
      </c>
      <c r="AB69">
        <f t="shared" si="11"/>
        <v>62</v>
      </c>
      <c r="AC69">
        <f t="shared" si="11"/>
        <v>64</v>
      </c>
      <c r="AD69">
        <f t="shared" si="11"/>
        <v>61</v>
      </c>
      <c r="AE69">
        <f t="shared" si="11"/>
        <v>62</v>
      </c>
      <c r="AF69">
        <f t="shared" si="11"/>
        <v>54</v>
      </c>
      <c r="AG69">
        <f t="shared" si="11"/>
        <v>52</v>
      </c>
      <c r="AH69">
        <f t="shared" si="11"/>
        <v>50</v>
      </c>
      <c r="AI69">
        <f t="shared" si="11"/>
        <v>52</v>
      </c>
      <c r="AJ69">
        <f t="shared" si="13"/>
        <v>57346</v>
      </c>
    </row>
    <row r="70" spans="1:36" customFormat="1" x14ac:dyDescent="0.25">
      <c r="A70" t="s">
        <v>2706</v>
      </c>
      <c r="B70" s="18">
        <f>exportall2_ampl!B69</f>
        <v>1.1054E-2</v>
      </c>
      <c r="C70" s="18">
        <f>exportall2_ampl!C69</f>
        <v>1.0714E-2</v>
      </c>
      <c r="D70" s="18">
        <f>exportall2_ampl!D69</f>
        <v>9.5642999999999995E-3</v>
      </c>
      <c r="E70" s="18">
        <f>exportall2_ampl!E69</f>
        <v>9.3635999999999997E-3</v>
      </c>
      <c r="F70" s="18">
        <f>exportall2_ampl!F69</f>
        <v>8.6195000000000004E-3</v>
      </c>
      <c r="G70" s="18">
        <f>exportall2_ampl!G69</f>
        <v>8.1743000000000007E-3</v>
      </c>
      <c r="H70" s="18">
        <f>exportall2_ampl!H69</f>
        <v>7.9951999999999992E-3</v>
      </c>
      <c r="I70" s="18">
        <f>exportall2_ampl!I69</f>
        <v>7.7206000000000002E-3</v>
      </c>
      <c r="J70" s="18">
        <f t="shared" si="10"/>
        <v>1.1054E-2</v>
      </c>
      <c r="K70" s="18">
        <f t="shared" si="10"/>
        <v>1.0714E-2</v>
      </c>
      <c r="L70" s="18">
        <f t="shared" si="10"/>
        <v>9.5642999999999995E-3</v>
      </c>
      <c r="M70" s="18">
        <f t="shared" si="10"/>
        <v>9.3635999999999997E-3</v>
      </c>
      <c r="N70" s="18">
        <f t="shared" si="10"/>
        <v>8.6195000000000004E-3</v>
      </c>
      <c r="O70" s="18">
        <f t="shared" si="10"/>
        <v>8.1743000000000007E-3</v>
      </c>
      <c r="P70" s="18">
        <f t="shared" si="10"/>
        <v>7.9951999999999992E-3</v>
      </c>
      <c r="Q70" s="18">
        <f t="shared" si="10"/>
        <v>7.7206000000000002E-3</v>
      </c>
      <c r="R70" s="18">
        <f>szenzoradatok!D71</f>
        <v>57.3386</v>
      </c>
      <c r="T70">
        <f t="shared" si="12"/>
        <v>27</v>
      </c>
      <c r="U70">
        <f t="shared" si="12"/>
        <v>20</v>
      </c>
      <c r="V70">
        <f t="shared" si="12"/>
        <v>20</v>
      </c>
      <c r="W70">
        <f t="shared" si="12"/>
        <v>18</v>
      </c>
      <c r="X70">
        <f t="shared" si="9"/>
        <v>21</v>
      </c>
      <c r="Y70">
        <f t="shared" si="9"/>
        <v>22</v>
      </c>
      <c r="Z70">
        <f t="shared" si="9"/>
        <v>21</v>
      </c>
      <c r="AA70">
        <f t="shared" si="9"/>
        <v>22</v>
      </c>
      <c r="AB70">
        <f t="shared" si="11"/>
        <v>100</v>
      </c>
      <c r="AC70">
        <f t="shared" si="11"/>
        <v>107</v>
      </c>
      <c r="AD70">
        <f t="shared" si="11"/>
        <v>107</v>
      </c>
      <c r="AE70">
        <f t="shared" si="11"/>
        <v>109</v>
      </c>
      <c r="AF70">
        <f t="shared" si="11"/>
        <v>106</v>
      </c>
      <c r="AG70">
        <f t="shared" si="11"/>
        <v>105</v>
      </c>
      <c r="AH70">
        <f t="shared" si="11"/>
        <v>106</v>
      </c>
      <c r="AI70">
        <f t="shared" si="11"/>
        <v>105</v>
      </c>
      <c r="AJ70">
        <f t="shared" si="13"/>
        <v>57338</v>
      </c>
    </row>
    <row r="71" spans="1:36" customFormat="1" x14ac:dyDescent="0.25">
      <c r="A71" t="s">
        <v>2707</v>
      </c>
      <c r="B71" s="18">
        <f>exportall2_ampl!B70</f>
        <v>8.8815000000000005E-3</v>
      </c>
      <c r="C71" s="18">
        <f>exportall2_ampl!C70</f>
        <v>8.4860999999999999E-3</v>
      </c>
      <c r="D71" s="18">
        <f>exportall2_ampl!D70</f>
        <v>7.8919000000000003E-3</v>
      </c>
      <c r="E71" s="18">
        <f>exportall2_ampl!E70</f>
        <v>7.7838999999999998E-3</v>
      </c>
      <c r="F71" s="18">
        <f>exportall2_ampl!F70</f>
        <v>7.2927000000000001E-3</v>
      </c>
      <c r="G71" s="18">
        <f>exportall2_ampl!G70</f>
        <v>7.2632E-3</v>
      </c>
      <c r="H71" s="18">
        <f>exportall2_ampl!H70</f>
        <v>7.1957999999999996E-3</v>
      </c>
      <c r="I71" s="18">
        <f>exportall2_ampl!I70</f>
        <v>7.0518999999999998E-3</v>
      </c>
      <c r="J71" s="18">
        <f t="shared" si="10"/>
        <v>8.8815000000000005E-3</v>
      </c>
      <c r="K71" s="18">
        <f t="shared" si="10"/>
        <v>8.4860999999999999E-3</v>
      </c>
      <c r="L71" s="18">
        <f t="shared" si="10"/>
        <v>7.8919000000000003E-3</v>
      </c>
      <c r="M71" s="18">
        <f t="shared" si="10"/>
        <v>7.7838999999999998E-3</v>
      </c>
      <c r="N71" s="18">
        <f t="shared" si="10"/>
        <v>7.2927000000000001E-3</v>
      </c>
      <c r="O71" s="18">
        <f t="shared" si="10"/>
        <v>7.2632E-3</v>
      </c>
      <c r="P71" s="18">
        <f t="shared" si="10"/>
        <v>7.1957999999999996E-3</v>
      </c>
      <c r="Q71" s="18">
        <f t="shared" si="10"/>
        <v>7.0518999999999998E-3</v>
      </c>
      <c r="R71" s="18">
        <f>szenzoradatok!D72</f>
        <v>57.327599999999997</v>
      </c>
      <c r="T71">
        <f t="shared" si="12"/>
        <v>45</v>
      </c>
      <c r="U71">
        <f t="shared" si="12"/>
        <v>43</v>
      </c>
      <c r="V71">
        <f t="shared" si="12"/>
        <v>47</v>
      </c>
      <c r="W71">
        <f t="shared" si="12"/>
        <v>45</v>
      </c>
      <c r="X71">
        <f t="shared" si="9"/>
        <v>48</v>
      </c>
      <c r="Y71">
        <f t="shared" si="9"/>
        <v>43</v>
      </c>
      <c r="Z71">
        <f t="shared" si="9"/>
        <v>41</v>
      </c>
      <c r="AA71">
        <f t="shared" si="9"/>
        <v>41</v>
      </c>
      <c r="AB71">
        <f t="shared" si="11"/>
        <v>82</v>
      </c>
      <c r="AC71">
        <f t="shared" si="11"/>
        <v>84</v>
      </c>
      <c r="AD71">
        <f t="shared" si="11"/>
        <v>80</v>
      </c>
      <c r="AE71">
        <f t="shared" si="11"/>
        <v>82</v>
      </c>
      <c r="AF71">
        <f t="shared" si="11"/>
        <v>79</v>
      </c>
      <c r="AG71">
        <f t="shared" si="11"/>
        <v>84</v>
      </c>
      <c r="AH71">
        <f t="shared" si="11"/>
        <v>86</v>
      </c>
      <c r="AI71">
        <f t="shared" si="11"/>
        <v>86</v>
      </c>
      <c r="AJ71">
        <f t="shared" si="13"/>
        <v>57327</v>
      </c>
    </row>
    <row r="72" spans="1:36" customFormat="1" x14ac:dyDescent="0.25">
      <c r="A72" t="s">
        <v>2708</v>
      </c>
      <c r="B72" s="18">
        <f>exportall2_ampl!B71</f>
        <v>4.2056999999999997E-3</v>
      </c>
      <c r="C72" s="18">
        <f>exportall2_ampl!C71</f>
        <v>3.9075999999999998E-3</v>
      </c>
      <c r="D72" s="18">
        <f>exportall2_ampl!D71</f>
        <v>3.6985999999999998E-3</v>
      </c>
      <c r="E72" s="18">
        <f>exportall2_ampl!E71</f>
        <v>3.5363E-3</v>
      </c>
      <c r="F72" s="18">
        <f>exportall2_ampl!F71</f>
        <v>3.4723000000000002E-3</v>
      </c>
      <c r="G72" s="18">
        <f>exportall2_ampl!G71</f>
        <v>3.4667000000000001E-3</v>
      </c>
      <c r="H72" s="18">
        <f>exportall2_ampl!H71</f>
        <v>3.4594000000000001E-3</v>
      </c>
      <c r="I72" s="18">
        <f>exportall2_ampl!I71</f>
        <v>3.4277999999999999E-3</v>
      </c>
      <c r="J72" s="18">
        <f t="shared" si="10"/>
        <v>4.2056999999999997E-3</v>
      </c>
      <c r="K72" s="18">
        <f t="shared" si="10"/>
        <v>3.9075999999999998E-3</v>
      </c>
      <c r="L72" s="18">
        <f t="shared" si="10"/>
        <v>3.6985999999999998E-3</v>
      </c>
      <c r="M72" s="18">
        <f t="shared" si="10"/>
        <v>3.5363E-3</v>
      </c>
      <c r="N72" s="18">
        <f t="shared" si="10"/>
        <v>3.4723000000000002E-3</v>
      </c>
      <c r="O72" s="18">
        <f t="shared" si="10"/>
        <v>3.4667000000000001E-3</v>
      </c>
      <c r="P72" s="18">
        <f t="shared" si="10"/>
        <v>3.4594000000000001E-3</v>
      </c>
      <c r="Q72" s="18">
        <f t="shared" si="10"/>
        <v>3.4277999999999999E-3</v>
      </c>
      <c r="R72" s="18">
        <f>szenzoradatok!D73</f>
        <v>57.325899999999997</v>
      </c>
      <c r="T72">
        <f t="shared" si="12"/>
        <v>78</v>
      </c>
      <c r="U72">
        <f t="shared" si="12"/>
        <v>72</v>
      </c>
      <c r="V72">
        <f t="shared" si="12"/>
        <v>72</v>
      </c>
      <c r="W72">
        <f t="shared" si="12"/>
        <v>78</v>
      </c>
      <c r="X72">
        <f t="shared" si="9"/>
        <v>75</v>
      </c>
      <c r="Y72">
        <f t="shared" si="9"/>
        <v>71</v>
      </c>
      <c r="Z72">
        <f t="shared" si="9"/>
        <v>70</v>
      </c>
      <c r="AA72">
        <f t="shared" si="9"/>
        <v>67</v>
      </c>
      <c r="AB72">
        <f t="shared" si="11"/>
        <v>49</v>
      </c>
      <c r="AC72">
        <f t="shared" si="11"/>
        <v>55</v>
      </c>
      <c r="AD72">
        <f t="shared" si="11"/>
        <v>55</v>
      </c>
      <c r="AE72">
        <f t="shared" si="11"/>
        <v>49</v>
      </c>
      <c r="AF72">
        <f t="shared" si="11"/>
        <v>52</v>
      </c>
      <c r="AG72">
        <f t="shared" si="11"/>
        <v>56</v>
      </c>
      <c r="AH72">
        <f t="shared" si="11"/>
        <v>57</v>
      </c>
      <c r="AI72">
        <f t="shared" si="11"/>
        <v>60</v>
      </c>
      <c r="AJ72">
        <f t="shared" si="13"/>
        <v>57325</v>
      </c>
    </row>
    <row r="73" spans="1:36" customFormat="1" x14ac:dyDescent="0.25">
      <c r="A73" t="s">
        <v>51</v>
      </c>
      <c r="B73" s="18">
        <f>exportall2_ampl!B72</f>
        <v>6.9039000000000001E-3</v>
      </c>
      <c r="C73" s="18">
        <f>exportall2_ampl!C72</f>
        <v>6.5989999999999998E-3</v>
      </c>
      <c r="D73" s="18">
        <f>exportall2_ampl!D72</f>
        <v>6.4497000000000001E-3</v>
      </c>
      <c r="E73" s="18">
        <f>exportall2_ampl!E72</f>
        <v>5.8184999999999999E-3</v>
      </c>
      <c r="F73" s="18">
        <f>exportall2_ampl!F72</f>
        <v>5.7571000000000002E-3</v>
      </c>
      <c r="G73" s="18">
        <f>exportall2_ampl!G72</f>
        <v>5.7025000000000001E-3</v>
      </c>
      <c r="H73" s="18">
        <f>exportall2_ampl!H72</f>
        <v>5.6404000000000003E-3</v>
      </c>
      <c r="I73" s="18">
        <f>exportall2_ampl!I72</f>
        <v>5.5202000000000003E-3</v>
      </c>
      <c r="J73" s="18">
        <f t="shared" si="10"/>
        <v>6.9039000000000001E-3</v>
      </c>
      <c r="K73" s="18">
        <f t="shared" si="10"/>
        <v>6.5989999999999998E-3</v>
      </c>
      <c r="L73" s="18">
        <f t="shared" si="10"/>
        <v>6.4497000000000001E-3</v>
      </c>
      <c r="M73" s="18">
        <f t="shared" si="10"/>
        <v>5.8184999999999999E-3</v>
      </c>
      <c r="N73" s="18">
        <f t="shared" si="10"/>
        <v>5.7571000000000002E-3</v>
      </c>
      <c r="O73" s="18">
        <f t="shared" si="10"/>
        <v>5.7025000000000001E-3</v>
      </c>
      <c r="P73" s="18">
        <f t="shared" si="10"/>
        <v>5.6404000000000003E-3</v>
      </c>
      <c r="Q73" s="18">
        <f t="shared" si="10"/>
        <v>5.5202000000000003E-3</v>
      </c>
      <c r="R73" s="18">
        <f>szenzoradatok!D74</f>
        <v>57.316400000000002</v>
      </c>
      <c r="T73">
        <f t="shared" si="12"/>
        <v>57</v>
      </c>
      <c r="U73">
        <f t="shared" si="12"/>
        <v>57</v>
      </c>
      <c r="V73">
        <f t="shared" si="12"/>
        <v>57</v>
      </c>
      <c r="W73">
        <f t="shared" si="12"/>
        <v>57</v>
      </c>
      <c r="X73">
        <f t="shared" si="9"/>
        <v>57</v>
      </c>
      <c r="Y73">
        <f t="shared" si="9"/>
        <v>57</v>
      </c>
      <c r="Z73">
        <f t="shared" si="9"/>
        <v>57</v>
      </c>
      <c r="AA73">
        <f t="shared" si="9"/>
        <v>57</v>
      </c>
      <c r="AB73">
        <f t="shared" si="11"/>
        <v>70</v>
      </c>
      <c r="AC73">
        <f t="shared" si="11"/>
        <v>70</v>
      </c>
      <c r="AD73">
        <f t="shared" si="11"/>
        <v>70</v>
      </c>
      <c r="AE73">
        <f t="shared" si="11"/>
        <v>70</v>
      </c>
      <c r="AF73">
        <f t="shared" si="11"/>
        <v>70</v>
      </c>
      <c r="AG73">
        <f t="shared" si="11"/>
        <v>70</v>
      </c>
      <c r="AH73">
        <f t="shared" si="11"/>
        <v>70</v>
      </c>
      <c r="AI73">
        <f t="shared" si="11"/>
        <v>70</v>
      </c>
      <c r="AJ73">
        <f t="shared" si="13"/>
        <v>57316</v>
      </c>
    </row>
    <row r="74" spans="1:36" customFormat="1" x14ac:dyDescent="0.25">
      <c r="A74" t="s">
        <v>2709</v>
      </c>
      <c r="B74" s="18">
        <f>exportall2_ampl!B73</f>
        <v>4.2630000000000003E-3</v>
      </c>
      <c r="C74" s="18">
        <f>exportall2_ampl!C73</f>
        <v>3.8984000000000002E-3</v>
      </c>
      <c r="D74" s="18">
        <f>exportall2_ampl!D73</f>
        <v>3.7196999999999998E-3</v>
      </c>
      <c r="E74" s="18">
        <f>exportall2_ampl!E73</f>
        <v>3.5783E-3</v>
      </c>
      <c r="F74" s="18">
        <f>exportall2_ampl!F73</f>
        <v>3.5452999999999999E-3</v>
      </c>
      <c r="G74" s="18">
        <f>exportall2_ampl!G73</f>
        <v>3.2314000000000002E-3</v>
      </c>
      <c r="H74" s="18">
        <f>exportall2_ampl!H73</f>
        <v>3.2269E-3</v>
      </c>
      <c r="I74" s="18">
        <f>exportall2_ampl!I73</f>
        <v>3.1775000000000002E-3</v>
      </c>
      <c r="J74" s="18">
        <f t="shared" si="10"/>
        <v>4.2630000000000003E-3</v>
      </c>
      <c r="K74" s="18">
        <f t="shared" si="10"/>
        <v>3.8984000000000002E-3</v>
      </c>
      <c r="L74" s="18">
        <f t="shared" si="10"/>
        <v>3.7196999999999998E-3</v>
      </c>
      <c r="M74" s="18">
        <f t="shared" si="10"/>
        <v>3.5783E-3</v>
      </c>
      <c r="N74" s="18">
        <f t="shared" si="10"/>
        <v>3.5452999999999999E-3</v>
      </c>
      <c r="O74" s="18">
        <f t="shared" si="10"/>
        <v>3.2314000000000002E-3</v>
      </c>
      <c r="P74" s="18">
        <f t="shared" si="10"/>
        <v>3.2269E-3</v>
      </c>
      <c r="Q74" s="18">
        <f t="shared" si="10"/>
        <v>3.1775000000000002E-3</v>
      </c>
      <c r="R74" s="18">
        <f>szenzoradatok!D75</f>
        <v>57.311100000000003</v>
      </c>
      <c r="T74">
        <f t="shared" si="12"/>
        <v>74</v>
      </c>
      <c r="U74">
        <f t="shared" si="12"/>
        <v>73</v>
      </c>
      <c r="V74">
        <f t="shared" si="12"/>
        <v>71</v>
      </c>
      <c r="W74">
        <f t="shared" si="12"/>
        <v>75</v>
      </c>
      <c r="X74">
        <f t="shared" si="9"/>
        <v>72</v>
      </c>
      <c r="Y74">
        <f t="shared" si="9"/>
        <v>76</v>
      </c>
      <c r="Z74">
        <f t="shared" si="9"/>
        <v>74</v>
      </c>
      <c r="AA74">
        <f t="shared" si="9"/>
        <v>73</v>
      </c>
      <c r="AB74">
        <f t="shared" si="11"/>
        <v>53</v>
      </c>
      <c r="AC74">
        <f t="shared" si="11"/>
        <v>54</v>
      </c>
      <c r="AD74">
        <f t="shared" si="11"/>
        <v>56</v>
      </c>
      <c r="AE74">
        <f t="shared" si="11"/>
        <v>52</v>
      </c>
      <c r="AF74">
        <f t="shared" si="11"/>
        <v>55</v>
      </c>
      <c r="AG74">
        <f t="shared" si="11"/>
        <v>51</v>
      </c>
      <c r="AH74">
        <f t="shared" si="11"/>
        <v>53</v>
      </c>
      <c r="AI74">
        <f t="shared" si="11"/>
        <v>54</v>
      </c>
      <c r="AJ74">
        <f t="shared" si="13"/>
        <v>57311</v>
      </c>
    </row>
    <row r="75" spans="1:36" customFormat="1" x14ac:dyDescent="0.25">
      <c r="A75" t="s">
        <v>2710</v>
      </c>
      <c r="B75" s="18">
        <f>exportall2_ampl!B74</f>
        <v>4.1619999999999999E-3</v>
      </c>
      <c r="C75" s="18">
        <f>exportall2_ampl!C74</f>
        <v>3.4394999999999998E-3</v>
      </c>
      <c r="D75" s="18">
        <f>exportall2_ampl!D74</f>
        <v>3.3318000000000002E-3</v>
      </c>
      <c r="E75" s="18">
        <f>exportall2_ampl!E74</f>
        <v>3.1803000000000001E-3</v>
      </c>
      <c r="F75" s="18">
        <f>exportall2_ampl!F74</f>
        <v>3.0271E-3</v>
      </c>
      <c r="G75" s="18">
        <f>exportall2_ampl!G74</f>
        <v>2.8004000000000002E-3</v>
      </c>
      <c r="H75" s="18">
        <f>exportall2_ampl!H74</f>
        <v>2.7886E-3</v>
      </c>
      <c r="I75" s="18">
        <f>exportall2_ampl!I74</f>
        <v>2.758E-3</v>
      </c>
      <c r="J75" s="18">
        <f t="shared" si="10"/>
        <v>4.1619999999999999E-3</v>
      </c>
      <c r="K75" s="18">
        <f t="shared" si="10"/>
        <v>3.4394999999999998E-3</v>
      </c>
      <c r="L75" s="18">
        <f t="shared" si="10"/>
        <v>3.3318000000000002E-3</v>
      </c>
      <c r="M75" s="18">
        <f t="shared" si="10"/>
        <v>3.1803000000000001E-3</v>
      </c>
      <c r="N75" s="18">
        <f t="shared" si="10"/>
        <v>3.0271E-3</v>
      </c>
      <c r="O75" s="18">
        <f t="shared" si="10"/>
        <v>2.8004000000000002E-3</v>
      </c>
      <c r="P75" s="18">
        <f t="shared" si="10"/>
        <v>2.7886E-3</v>
      </c>
      <c r="Q75" s="18">
        <f t="shared" si="10"/>
        <v>2.758E-3</v>
      </c>
      <c r="R75" s="18">
        <f>szenzoradatok!D76</f>
        <v>63.293399999999998</v>
      </c>
      <c r="T75">
        <f t="shared" si="12"/>
        <v>80</v>
      </c>
      <c r="U75">
        <f t="shared" si="12"/>
        <v>87</v>
      </c>
      <c r="V75">
        <f t="shared" si="12"/>
        <v>85</v>
      </c>
      <c r="W75">
        <f t="shared" si="12"/>
        <v>86</v>
      </c>
      <c r="X75">
        <f t="shared" si="9"/>
        <v>87</v>
      </c>
      <c r="Y75">
        <f t="shared" si="9"/>
        <v>93</v>
      </c>
      <c r="Z75">
        <f t="shared" si="9"/>
        <v>91</v>
      </c>
      <c r="AA75">
        <f t="shared" si="9"/>
        <v>91</v>
      </c>
      <c r="AB75">
        <f t="shared" si="11"/>
        <v>47</v>
      </c>
      <c r="AC75">
        <f t="shared" si="11"/>
        <v>40</v>
      </c>
      <c r="AD75">
        <f t="shared" si="11"/>
        <v>42</v>
      </c>
      <c r="AE75">
        <f t="shared" si="11"/>
        <v>41</v>
      </c>
      <c r="AF75">
        <f t="shared" si="11"/>
        <v>40</v>
      </c>
      <c r="AG75">
        <f t="shared" si="11"/>
        <v>34</v>
      </c>
      <c r="AH75">
        <f t="shared" si="11"/>
        <v>36</v>
      </c>
      <c r="AI75">
        <f t="shared" si="11"/>
        <v>36</v>
      </c>
      <c r="AJ75">
        <f t="shared" si="13"/>
        <v>63293</v>
      </c>
    </row>
    <row r="76" spans="1:36" customFormat="1" x14ac:dyDescent="0.25">
      <c r="A76" t="s">
        <v>2711</v>
      </c>
      <c r="B76" s="18">
        <f>exportall2_ampl!B75</f>
        <v>3.5363E-3</v>
      </c>
      <c r="C76" s="18">
        <f>exportall2_ampl!C75</f>
        <v>3.5266E-3</v>
      </c>
      <c r="D76" s="18">
        <f>exportall2_ampl!D75</f>
        <v>3.1809999999999998E-3</v>
      </c>
      <c r="E76" s="18">
        <f>exportall2_ampl!E75</f>
        <v>2.9380999999999999E-3</v>
      </c>
      <c r="F76" s="18">
        <f>exportall2_ampl!F75</f>
        <v>2.9166999999999999E-3</v>
      </c>
      <c r="G76" s="18">
        <f>exportall2_ampl!G75</f>
        <v>2.8893E-3</v>
      </c>
      <c r="H76" s="18">
        <f>exportall2_ampl!H75</f>
        <v>2.7680000000000001E-3</v>
      </c>
      <c r="I76" s="18">
        <f>exportall2_ampl!I75</f>
        <v>2.7296999999999998E-3</v>
      </c>
      <c r="J76" s="18">
        <f t="shared" si="10"/>
        <v>3.5363E-3</v>
      </c>
      <c r="K76" s="18">
        <f t="shared" si="10"/>
        <v>3.5266E-3</v>
      </c>
      <c r="L76" s="18">
        <f t="shared" si="10"/>
        <v>3.1809999999999998E-3</v>
      </c>
      <c r="M76" s="18">
        <f t="shared" si="10"/>
        <v>2.9380999999999999E-3</v>
      </c>
      <c r="N76" s="18">
        <f t="shared" si="10"/>
        <v>2.9166999999999999E-3</v>
      </c>
      <c r="O76" s="18">
        <f t="shared" si="10"/>
        <v>2.8893E-3</v>
      </c>
      <c r="P76" s="18">
        <f t="shared" si="10"/>
        <v>2.7680000000000001E-3</v>
      </c>
      <c r="Q76" s="18">
        <f t="shared" si="10"/>
        <v>2.7296999999999998E-3</v>
      </c>
      <c r="R76" s="18">
        <f>szenzoradatok!D77</f>
        <v>63.284599999999998</v>
      </c>
      <c r="T76">
        <f t="shared" si="12"/>
        <v>99</v>
      </c>
      <c r="U76">
        <f t="shared" si="12"/>
        <v>84</v>
      </c>
      <c r="V76">
        <f t="shared" si="12"/>
        <v>92</v>
      </c>
      <c r="W76">
        <f t="shared" si="12"/>
        <v>95</v>
      </c>
      <c r="X76">
        <f t="shared" si="9"/>
        <v>93</v>
      </c>
      <c r="Y76">
        <f t="shared" si="9"/>
        <v>90</v>
      </c>
      <c r="Z76">
        <f t="shared" si="9"/>
        <v>93</v>
      </c>
      <c r="AA76">
        <f t="shared" si="9"/>
        <v>93</v>
      </c>
      <c r="AB76">
        <f t="shared" si="11"/>
        <v>28</v>
      </c>
      <c r="AC76">
        <f t="shared" si="11"/>
        <v>43</v>
      </c>
      <c r="AD76">
        <f t="shared" si="11"/>
        <v>35</v>
      </c>
      <c r="AE76">
        <f t="shared" si="11"/>
        <v>32</v>
      </c>
      <c r="AF76">
        <f t="shared" si="11"/>
        <v>34</v>
      </c>
      <c r="AG76">
        <f t="shared" si="11"/>
        <v>37</v>
      </c>
      <c r="AH76">
        <f t="shared" si="11"/>
        <v>34</v>
      </c>
      <c r="AI76">
        <f t="shared" si="11"/>
        <v>34</v>
      </c>
      <c r="AJ76">
        <f t="shared" si="13"/>
        <v>63284</v>
      </c>
    </row>
    <row r="77" spans="1:36" customFormat="1" x14ac:dyDescent="0.25">
      <c r="A77" t="s">
        <v>2712</v>
      </c>
      <c r="B77" s="18">
        <f>exportall2_ampl!B76</f>
        <v>3.3444E-3</v>
      </c>
      <c r="C77" s="18">
        <f>exportall2_ampl!C76</f>
        <v>3.2705E-3</v>
      </c>
      <c r="D77" s="18">
        <f>exportall2_ampl!D76</f>
        <v>3.1957999999999999E-3</v>
      </c>
      <c r="E77" s="18">
        <f>exportall2_ampl!E76</f>
        <v>3.1746999999999999E-3</v>
      </c>
      <c r="F77" s="18">
        <f>exportall2_ampl!F76</f>
        <v>3.0052999999999998E-3</v>
      </c>
      <c r="G77" s="18">
        <f>exportall2_ampl!G76</f>
        <v>3.0046000000000001E-3</v>
      </c>
      <c r="H77" s="18">
        <f>exportall2_ampl!H76</f>
        <v>2.9949999999999998E-3</v>
      </c>
      <c r="I77" s="18">
        <f>exportall2_ampl!I76</f>
        <v>2.9255000000000001E-3</v>
      </c>
      <c r="J77" s="18">
        <f t="shared" si="10"/>
        <v>3.3444E-3</v>
      </c>
      <c r="K77" s="18">
        <f t="shared" si="10"/>
        <v>3.2705E-3</v>
      </c>
      <c r="L77" s="18">
        <f t="shared" si="10"/>
        <v>3.1957999999999999E-3</v>
      </c>
      <c r="M77" s="18">
        <f t="shared" si="10"/>
        <v>3.1746999999999999E-3</v>
      </c>
      <c r="N77" s="18">
        <f t="shared" si="10"/>
        <v>3.0052999999999998E-3</v>
      </c>
      <c r="O77" s="18">
        <f t="shared" si="10"/>
        <v>3.0046000000000001E-3</v>
      </c>
      <c r="P77" s="18">
        <f t="shared" si="10"/>
        <v>2.9949999999999998E-3</v>
      </c>
      <c r="Q77" s="18">
        <f t="shared" si="10"/>
        <v>2.9255000000000001E-3</v>
      </c>
      <c r="R77" s="18">
        <f>szenzoradatok!D78</f>
        <v>63.261099999999999</v>
      </c>
      <c r="T77">
        <f t="shared" si="12"/>
        <v>107</v>
      </c>
      <c r="U77">
        <f t="shared" si="12"/>
        <v>95</v>
      </c>
      <c r="V77">
        <f t="shared" si="12"/>
        <v>91</v>
      </c>
      <c r="W77">
        <f t="shared" si="12"/>
        <v>88</v>
      </c>
      <c r="X77">
        <f t="shared" si="9"/>
        <v>90</v>
      </c>
      <c r="Y77">
        <f t="shared" si="9"/>
        <v>84</v>
      </c>
      <c r="Z77">
        <f t="shared" si="9"/>
        <v>81</v>
      </c>
      <c r="AA77">
        <f t="shared" si="9"/>
        <v>83</v>
      </c>
      <c r="AB77">
        <f t="shared" si="11"/>
        <v>20</v>
      </c>
      <c r="AC77">
        <f t="shared" si="11"/>
        <v>32</v>
      </c>
      <c r="AD77">
        <f t="shared" si="11"/>
        <v>36</v>
      </c>
      <c r="AE77">
        <f t="shared" si="11"/>
        <v>39</v>
      </c>
      <c r="AF77">
        <f t="shared" si="11"/>
        <v>37</v>
      </c>
      <c r="AG77">
        <f t="shared" si="11"/>
        <v>43</v>
      </c>
      <c r="AH77">
        <f t="shared" si="11"/>
        <v>46</v>
      </c>
      <c r="AI77">
        <f t="shared" si="11"/>
        <v>44</v>
      </c>
      <c r="AJ77">
        <f t="shared" si="13"/>
        <v>63261</v>
      </c>
    </row>
    <row r="78" spans="1:36" customFormat="1" x14ac:dyDescent="0.25">
      <c r="A78" t="s">
        <v>52</v>
      </c>
      <c r="B78" s="18">
        <f>exportall2_ampl!B77</f>
        <v>4.2509999999999996E-3</v>
      </c>
      <c r="C78" s="18">
        <f>exportall2_ampl!C77</f>
        <v>3.9319999999999997E-3</v>
      </c>
      <c r="D78" s="18">
        <f>exportall2_ampl!D77</f>
        <v>3.6254E-3</v>
      </c>
      <c r="E78" s="18">
        <f>exportall2_ampl!E77</f>
        <v>3.5601999999999999E-3</v>
      </c>
      <c r="F78" s="18">
        <f>exportall2_ampl!F77</f>
        <v>3.0205000000000002E-3</v>
      </c>
      <c r="G78" s="18">
        <f>exportall2_ampl!G77</f>
        <v>2.9348999999999998E-3</v>
      </c>
      <c r="H78" s="18">
        <f>exportall2_ampl!H77</f>
        <v>2.9331000000000001E-3</v>
      </c>
      <c r="I78" s="18">
        <f>exportall2_ampl!I77</f>
        <v>2.8398E-3</v>
      </c>
      <c r="J78" s="18">
        <f t="shared" si="10"/>
        <v>4.2509999999999996E-3</v>
      </c>
      <c r="K78" s="18">
        <f t="shared" si="10"/>
        <v>3.9319999999999997E-3</v>
      </c>
      <c r="L78" s="18">
        <f t="shared" si="10"/>
        <v>3.6254E-3</v>
      </c>
      <c r="M78" s="18">
        <f t="shared" si="10"/>
        <v>3.5601999999999999E-3</v>
      </c>
      <c r="N78" s="18">
        <f t="shared" si="10"/>
        <v>3.0205000000000002E-3</v>
      </c>
      <c r="O78" s="18">
        <f t="shared" si="10"/>
        <v>2.9348999999999998E-3</v>
      </c>
      <c r="P78" s="18">
        <f t="shared" si="10"/>
        <v>2.9331000000000001E-3</v>
      </c>
      <c r="Q78" s="18">
        <f t="shared" si="10"/>
        <v>2.8398E-3</v>
      </c>
      <c r="R78" s="18">
        <f>szenzoradatok!D79</f>
        <v>63.295299999999997</v>
      </c>
      <c r="T78">
        <f t="shared" si="12"/>
        <v>75</v>
      </c>
      <c r="U78">
        <f t="shared" si="12"/>
        <v>69</v>
      </c>
      <c r="V78">
        <f t="shared" si="12"/>
        <v>79</v>
      </c>
      <c r="W78">
        <f t="shared" si="12"/>
        <v>77</v>
      </c>
      <c r="X78">
        <f t="shared" si="9"/>
        <v>88</v>
      </c>
      <c r="Y78">
        <f t="shared" si="9"/>
        <v>89</v>
      </c>
      <c r="Z78">
        <f t="shared" si="9"/>
        <v>85</v>
      </c>
      <c r="AA78">
        <f t="shared" si="9"/>
        <v>87</v>
      </c>
      <c r="AB78">
        <f t="shared" si="11"/>
        <v>52</v>
      </c>
      <c r="AC78">
        <f t="shared" si="11"/>
        <v>58</v>
      </c>
      <c r="AD78">
        <f t="shared" si="11"/>
        <v>48</v>
      </c>
      <c r="AE78">
        <f t="shared" si="11"/>
        <v>50</v>
      </c>
      <c r="AF78">
        <f t="shared" si="11"/>
        <v>39</v>
      </c>
      <c r="AG78">
        <f t="shared" si="11"/>
        <v>38</v>
      </c>
      <c r="AH78">
        <f t="shared" si="11"/>
        <v>42</v>
      </c>
      <c r="AI78">
        <f t="shared" si="11"/>
        <v>40</v>
      </c>
      <c r="AJ78">
        <f t="shared" si="13"/>
        <v>63295</v>
      </c>
    </row>
    <row r="79" spans="1:36" customFormat="1" x14ac:dyDescent="0.25">
      <c r="A79" t="s">
        <v>2713</v>
      </c>
      <c r="B79" s="18">
        <f>exportall2_ampl!B78</f>
        <v>3.8122E-3</v>
      </c>
      <c r="C79" s="18">
        <f>exportall2_ampl!C78</f>
        <v>3.6131000000000002E-3</v>
      </c>
      <c r="D79" s="18">
        <f>exportall2_ampl!D78</f>
        <v>3.5860000000000002E-3</v>
      </c>
      <c r="E79" s="18">
        <f>exportall2_ampl!E78</f>
        <v>3.2959999999999999E-3</v>
      </c>
      <c r="F79" s="18">
        <f>exportall2_ampl!F78</f>
        <v>3.0436E-3</v>
      </c>
      <c r="G79" s="18">
        <f>exportall2_ampl!G78</f>
        <v>2.6781000000000001E-3</v>
      </c>
      <c r="H79" s="18">
        <f>exportall2_ampl!H78</f>
        <v>2.6562999999999999E-3</v>
      </c>
      <c r="I79" s="18">
        <f>exportall2_ampl!I78</f>
        <v>2.6213999999999999E-3</v>
      </c>
      <c r="J79" s="18">
        <f t="shared" si="10"/>
        <v>3.8122E-3</v>
      </c>
      <c r="K79" s="18">
        <f t="shared" si="10"/>
        <v>3.6131000000000002E-3</v>
      </c>
      <c r="L79" s="18">
        <f t="shared" si="10"/>
        <v>3.5860000000000002E-3</v>
      </c>
      <c r="M79" s="18">
        <f t="shared" si="10"/>
        <v>3.2959999999999999E-3</v>
      </c>
      <c r="N79" s="18">
        <f t="shared" si="10"/>
        <v>3.0436E-3</v>
      </c>
      <c r="O79" s="18">
        <f t="shared" si="10"/>
        <v>2.6781000000000001E-3</v>
      </c>
      <c r="P79" s="18">
        <f t="shared" si="10"/>
        <v>2.6562999999999999E-3</v>
      </c>
      <c r="Q79" s="18">
        <f t="shared" si="10"/>
        <v>2.6213999999999999E-3</v>
      </c>
      <c r="R79" s="18">
        <f>szenzoradatok!D80</f>
        <v>63.358899999999998</v>
      </c>
      <c r="T79">
        <f t="shared" si="12"/>
        <v>90</v>
      </c>
      <c r="U79">
        <f t="shared" si="12"/>
        <v>82</v>
      </c>
      <c r="V79">
        <f t="shared" si="12"/>
        <v>81</v>
      </c>
      <c r="W79">
        <f t="shared" si="12"/>
        <v>82</v>
      </c>
      <c r="X79">
        <f t="shared" si="9"/>
        <v>86</v>
      </c>
      <c r="Y79">
        <f t="shared" si="9"/>
        <v>97</v>
      </c>
      <c r="Z79">
        <f t="shared" si="9"/>
        <v>96</v>
      </c>
      <c r="AA79">
        <f t="shared" si="9"/>
        <v>96</v>
      </c>
      <c r="AB79">
        <f t="shared" si="11"/>
        <v>37</v>
      </c>
      <c r="AC79">
        <f t="shared" si="11"/>
        <v>45</v>
      </c>
      <c r="AD79">
        <f t="shared" si="11"/>
        <v>46</v>
      </c>
      <c r="AE79">
        <f t="shared" si="11"/>
        <v>45</v>
      </c>
      <c r="AF79">
        <f t="shared" si="11"/>
        <v>41</v>
      </c>
      <c r="AG79">
        <f t="shared" si="11"/>
        <v>30</v>
      </c>
      <c r="AH79">
        <f t="shared" si="11"/>
        <v>31</v>
      </c>
      <c r="AI79">
        <f t="shared" si="11"/>
        <v>31</v>
      </c>
      <c r="AJ79">
        <f t="shared" si="13"/>
        <v>63358</v>
      </c>
    </row>
    <row r="80" spans="1:36" customFormat="1" x14ac:dyDescent="0.25">
      <c r="A80" t="s">
        <v>2714</v>
      </c>
      <c r="B80" s="18">
        <f>exportall2_ampl!B79</f>
        <v>3.1448000000000001E-3</v>
      </c>
      <c r="C80" s="18">
        <f>exportall2_ampl!C79</f>
        <v>3.0355999999999998E-3</v>
      </c>
      <c r="D80" s="18">
        <f>exportall2_ampl!D79</f>
        <v>3.0246000000000001E-3</v>
      </c>
      <c r="E80" s="18">
        <f>exportall2_ampl!E79</f>
        <v>2.9263000000000002E-3</v>
      </c>
      <c r="F80" s="18">
        <f>exportall2_ampl!F79</f>
        <v>2.8950999999999998E-3</v>
      </c>
      <c r="G80" s="18">
        <f>exportall2_ampl!G79</f>
        <v>2.8069000000000002E-3</v>
      </c>
      <c r="H80" s="18">
        <f>exportall2_ampl!H79</f>
        <v>2.7249000000000002E-3</v>
      </c>
      <c r="I80" s="18">
        <f>exportall2_ampl!I79</f>
        <v>2.6751000000000001E-3</v>
      </c>
      <c r="J80" s="18">
        <f t="shared" si="10"/>
        <v>3.1448000000000001E-3</v>
      </c>
      <c r="K80" s="18">
        <f t="shared" si="10"/>
        <v>3.0355999999999998E-3</v>
      </c>
      <c r="L80" s="18">
        <f t="shared" si="10"/>
        <v>3.0246000000000001E-3</v>
      </c>
      <c r="M80" s="18">
        <f t="shared" si="10"/>
        <v>2.9263000000000002E-3</v>
      </c>
      <c r="N80" s="18">
        <f t="shared" si="10"/>
        <v>2.8950999999999998E-3</v>
      </c>
      <c r="O80" s="18">
        <f t="shared" si="10"/>
        <v>2.8069000000000002E-3</v>
      </c>
      <c r="P80" s="18">
        <f t="shared" si="10"/>
        <v>2.7249000000000002E-3</v>
      </c>
      <c r="Q80" s="18">
        <f t="shared" ref="Q80:Q128" si="14">I80</f>
        <v>2.6751000000000001E-3</v>
      </c>
      <c r="R80" s="18">
        <f>szenzoradatok!D81</f>
        <v>63.390799999999999</v>
      </c>
      <c r="T80">
        <f t="shared" si="12"/>
        <v>114</v>
      </c>
      <c r="U80">
        <f t="shared" si="12"/>
        <v>105</v>
      </c>
      <c r="V80">
        <f t="shared" si="12"/>
        <v>96</v>
      </c>
      <c r="W80">
        <f t="shared" si="12"/>
        <v>96</v>
      </c>
      <c r="X80">
        <f t="shared" si="9"/>
        <v>95</v>
      </c>
      <c r="Y80">
        <f t="shared" si="9"/>
        <v>92</v>
      </c>
      <c r="Z80">
        <f t="shared" si="9"/>
        <v>94</v>
      </c>
      <c r="AA80">
        <f t="shared" si="9"/>
        <v>94</v>
      </c>
      <c r="AB80">
        <f t="shared" si="11"/>
        <v>13</v>
      </c>
      <c r="AC80">
        <f t="shared" si="11"/>
        <v>22</v>
      </c>
      <c r="AD80">
        <f t="shared" si="11"/>
        <v>31</v>
      </c>
      <c r="AE80">
        <f t="shared" si="11"/>
        <v>31</v>
      </c>
      <c r="AF80">
        <f t="shared" si="11"/>
        <v>32</v>
      </c>
      <c r="AG80">
        <f t="shared" si="11"/>
        <v>35</v>
      </c>
      <c r="AH80">
        <f t="shared" si="11"/>
        <v>33</v>
      </c>
      <c r="AI80">
        <f t="shared" ref="AI80:AI128" si="15">RANK(Q80,Q$3:Q$128,1)</f>
        <v>33</v>
      </c>
      <c r="AJ80">
        <f t="shared" si="13"/>
        <v>63390</v>
      </c>
    </row>
    <row r="81" spans="1:36" customFormat="1" x14ac:dyDescent="0.25">
      <c r="A81" t="s">
        <v>2715</v>
      </c>
      <c r="B81" s="18">
        <f>exportall2_ampl!B80</f>
        <v>3.424E-3</v>
      </c>
      <c r="C81" s="18">
        <f>exportall2_ampl!C80</f>
        <v>3.2648999999999998E-3</v>
      </c>
      <c r="D81" s="18">
        <f>exportall2_ampl!D80</f>
        <v>3.1733999999999998E-3</v>
      </c>
      <c r="E81" s="18">
        <f>exportall2_ampl!E80</f>
        <v>3.0129000000000002E-3</v>
      </c>
      <c r="F81" s="18">
        <f>exportall2_ampl!F80</f>
        <v>2.9973000000000001E-3</v>
      </c>
      <c r="G81" s="18">
        <f>exportall2_ampl!G80</f>
        <v>2.9783000000000001E-3</v>
      </c>
      <c r="H81" s="18">
        <f>exportall2_ampl!H80</f>
        <v>2.8990000000000001E-3</v>
      </c>
      <c r="I81" s="18">
        <f>exportall2_ampl!I80</f>
        <v>2.8963999999999999E-3</v>
      </c>
      <c r="J81" s="18">
        <f t="shared" ref="J81:P117" si="16">B81</f>
        <v>3.424E-3</v>
      </c>
      <c r="K81" s="18">
        <f t="shared" si="16"/>
        <v>3.2648999999999998E-3</v>
      </c>
      <c r="L81" s="18">
        <f t="shared" si="16"/>
        <v>3.1733999999999998E-3</v>
      </c>
      <c r="M81" s="18">
        <f t="shared" si="16"/>
        <v>3.0129000000000002E-3</v>
      </c>
      <c r="N81" s="18">
        <f t="shared" si="16"/>
        <v>2.9973000000000001E-3</v>
      </c>
      <c r="O81" s="18">
        <f t="shared" si="16"/>
        <v>2.9783000000000001E-3</v>
      </c>
      <c r="P81" s="18">
        <f t="shared" si="16"/>
        <v>2.8990000000000001E-3</v>
      </c>
      <c r="Q81" s="18">
        <f t="shared" si="14"/>
        <v>2.8963999999999999E-3</v>
      </c>
      <c r="R81" s="18">
        <f>szenzoradatok!D82</f>
        <v>63.6462</v>
      </c>
      <c r="T81">
        <f t="shared" si="12"/>
        <v>103</v>
      </c>
      <c r="U81">
        <f t="shared" si="12"/>
        <v>97</v>
      </c>
      <c r="V81">
        <f t="shared" si="12"/>
        <v>93</v>
      </c>
      <c r="W81">
        <f t="shared" si="12"/>
        <v>94</v>
      </c>
      <c r="X81">
        <f t="shared" si="9"/>
        <v>91</v>
      </c>
      <c r="Y81">
        <f t="shared" si="9"/>
        <v>86</v>
      </c>
      <c r="Z81">
        <f t="shared" si="9"/>
        <v>87</v>
      </c>
      <c r="AA81">
        <f t="shared" si="9"/>
        <v>84</v>
      </c>
      <c r="AB81">
        <f t="shared" ref="AB81:AH117" si="17">RANK(J81,J$3:J$128,1)</f>
        <v>24</v>
      </c>
      <c r="AC81">
        <f t="shared" si="17"/>
        <v>30</v>
      </c>
      <c r="AD81">
        <f t="shared" si="17"/>
        <v>34</v>
      </c>
      <c r="AE81">
        <f t="shared" si="17"/>
        <v>33</v>
      </c>
      <c r="AF81">
        <f t="shared" si="17"/>
        <v>36</v>
      </c>
      <c r="AG81">
        <f t="shared" si="17"/>
        <v>41</v>
      </c>
      <c r="AH81">
        <f t="shared" si="17"/>
        <v>40</v>
      </c>
      <c r="AI81">
        <f t="shared" si="15"/>
        <v>43</v>
      </c>
      <c r="AJ81">
        <f t="shared" si="13"/>
        <v>63646</v>
      </c>
    </row>
    <row r="82" spans="1:36" customFormat="1" x14ac:dyDescent="0.25">
      <c r="A82" t="s">
        <v>2716</v>
      </c>
      <c r="B82" s="18">
        <f>exportall2_ampl!B81</f>
        <v>3.6893E-3</v>
      </c>
      <c r="C82" s="18">
        <f>exportall2_ampl!C81</f>
        <v>3.5174999999999998E-3</v>
      </c>
      <c r="D82" s="18">
        <f>exportall2_ampl!D81</f>
        <v>3.3362000000000001E-3</v>
      </c>
      <c r="E82" s="18">
        <f>exportall2_ampl!E81</f>
        <v>3.1722E-3</v>
      </c>
      <c r="F82" s="18">
        <f>exportall2_ampl!F81</f>
        <v>3.1147000000000002E-3</v>
      </c>
      <c r="G82" s="18">
        <f>exportall2_ampl!G81</f>
        <v>2.9651E-3</v>
      </c>
      <c r="H82" s="18">
        <f>exportall2_ampl!H81</f>
        <v>2.8747999999999998E-3</v>
      </c>
      <c r="I82" s="18">
        <f>exportall2_ampl!I81</f>
        <v>2.8392000000000001E-3</v>
      </c>
      <c r="J82" s="18">
        <f t="shared" si="16"/>
        <v>3.6893E-3</v>
      </c>
      <c r="K82" s="18">
        <f t="shared" si="16"/>
        <v>3.5174999999999998E-3</v>
      </c>
      <c r="L82" s="18">
        <f t="shared" si="16"/>
        <v>3.3362000000000001E-3</v>
      </c>
      <c r="M82" s="18">
        <f t="shared" si="16"/>
        <v>3.1722E-3</v>
      </c>
      <c r="N82" s="18">
        <f t="shared" si="16"/>
        <v>3.1147000000000002E-3</v>
      </c>
      <c r="O82" s="18">
        <f t="shared" si="16"/>
        <v>2.9651E-3</v>
      </c>
      <c r="P82" s="18">
        <f t="shared" si="16"/>
        <v>2.8747999999999998E-3</v>
      </c>
      <c r="Q82" s="18">
        <f t="shared" si="14"/>
        <v>2.8392000000000001E-3</v>
      </c>
      <c r="R82" s="18">
        <f>szenzoradatok!D83</f>
        <v>63.682699999999997</v>
      </c>
      <c r="T82">
        <f t="shared" si="12"/>
        <v>96</v>
      </c>
      <c r="U82">
        <f t="shared" si="12"/>
        <v>86</v>
      </c>
      <c r="V82">
        <f t="shared" si="12"/>
        <v>84</v>
      </c>
      <c r="W82">
        <f t="shared" si="12"/>
        <v>89</v>
      </c>
      <c r="X82">
        <f t="shared" si="9"/>
        <v>84</v>
      </c>
      <c r="Y82">
        <f t="shared" si="9"/>
        <v>87</v>
      </c>
      <c r="Z82">
        <f t="shared" si="9"/>
        <v>88</v>
      </c>
      <c r="AA82">
        <f t="shared" si="9"/>
        <v>88</v>
      </c>
      <c r="AB82">
        <f t="shared" si="17"/>
        <v>31</v>
      </c>
      <c r="AC82">
        <f t="shared" si="17"/>
        <v>41</v>
      </c>
      <c r="AD82">
        <f t="shared" si="17"/>
        <v>43</v>
      </c>
      <c r="AE82">
        <f t="shared" si="17"/>
        <v>38</v>
      </c>
      <c r="AF82">
        <f t="shared" si="17"/>
        <v>43</v>
      </c>
      <c r="AG82">
        <f t="shared" si="17"/>
        <v>40</v>
      </c>
      <c r="AH82">
        <f t="shared" si="17"/>
        <v>39</v>
      </c>
      <c r="AI82">
        <f t="shared" si="15"/>
        <v>39</v>
      </c>
      <c r="AJ82">
        <f t="shared" si="13"/>
        <v>63682</v>
      </c>
    </row>
    <row r="83" spans="1:36" customFormat="1" x14ac:dyDescent="0.25">
      <c r="A83" t="s">
        <v>53</v>
      </c>
      <c r="B83" s="18">
        <f>exportall2_ampl!B82</f>
        <v>3.7079999999999999E-3</v>
      </c>
      <c r="C83" s="18">
        <f>exportall2_ampl!C82</f>
        <v>3.3346999999999999E-3</v>
      </c>
      <c r="D83" s="18">
        <f>exportall2_ampl!D82</f>
        <v>3.3103E-3</v>
      </c>
      <c r="E83" s="18">
        <f>exportall2_ampl!E82</f>
        <v>3.2502E-3</v>
      </c>
      <c r="F83" s="18">
        <f>exportall2_ampl!F82</f>
        <v>3.1606999999999998E-3</v>
      </c>
      <c r="G83" s="18">
        <f>exportall2_ampl!G82</f>
        <v>3.1066000000000002E-3</v>
      </c>
      <c r="H83" s="18">
        <f>exportall2_ampl!H82</f>
        <v>3.0482E-3</v>
      </c>
      <c r="I83" s="18">
        <f>exportall2_ampl!I82</f>
        <v>2.9935000000000001E-3</v>
      </c>
      <c r="J83" s="18">
        <f t="shared" si="16"/>
        <v>3.7079999999999999E-3</v>
      </c>
      <c r="K83" s="18">
        <f t="shared" si="16"/>
        <v>3.3346999999999999E-3</v>
      </c>
      <c r="L83" s="18">
        <f t="shared" si="16"/>
        <v>3.3103E-3</v>
      </c>
      <c r="M83" s="18">
        <f t="shared" si="16"/>
        <v>3.2502E-3</v>
      </c>
      <c r="N83" s="18">
        <f t="shared" si="16"/>
        <v>3.1606999999999998E-3</v>
      </c>
      <c r="O83" s="18">
        <f t="shared" si="16"/>
        <v>3.1066000000000002E-3</v>
      </c>
      <c r="P83" s="18">
        <f t="shared" si="16"/>
        <v>3.0482E-3</v>
      </c>
      <c r="Q83" s="18">
        <f t="shared" si="14"/>
        <v>2.9935000000000001E-3</v>
      </c>
      <c r="R83" s="18">
        <f>szenzoradatok!D84</f>
        <v>63.692399999999999</v>
      </c>
      <c r="T83">
        <f t="shared" si="12"/>
        <v>95</v>
      </c>
      <c r="U83">
        <f t="shared" si="12"/>
        <v>90</v>
      </c>
      <c r="V83">
        <f t="shared" si="12"/>
        <v>86</v>
      </c>
      <c r="W83">
        <f t="shared" si="12"/>
        <v>83</v>
      </c>
      <c r="X83">
        <f t="shared" si="9"/>
        <v>81</v>
      </c>
      <c r="Y83">
        <f t="shared" si="9"/>
        <v>81</v>
      </c>
      <c r="Z83">
        <f t="shared" si="9"/>
        <v>79</v>
      </c>
      <c r="AA83">
        <f t="shared" si="9"/>
        <v>79</v>
      </c>
      <c r="AB83">
        <f t="shared" si="17"/>
        <v>32</v>
      </c>
      <c r="AC83">
        <f t="shared" si="17"/>
        <v>37</v>
      </c>
      <c r="AD83">
        <f t="shared" si="17"/>
        <v>41</v>
      </c>
      <c r="AE83">
        <f t="shared" si="17"/>
        <v>44</v>
      </c>
      <c r="AF83">
        <f t="shared" si="17"/>
        <v>46</v>
      </c>
      <c r="AG83">
        <f t="shared" si="17"/>
        <v>46</v>
      </c>
      <c r="AH83">
        <f t="shared" si="17"/>
        <v>48</v>
      </c>
      <c r="AI83">
        <f t="shared" si="15"/>
        <v>48</v>
      </c>
      <c r="AJ83">
        <f t="shared" si="13"/>
        <v>63692</v>
      </c>
    </row>
    <row r="84" spans="1:36" customFormat="1" x14ac:dyDescent="0.25">
      <c r="A84" t="s">
        <v>2717</v>
      </c>
      <c r="B84" s="18">
        <f>exportall2_ampl!B83</f>
        <v>3.3298999999999998E-3</v>
      </c>
      <c r="C84" s="18">
        <f>exportall2_ampl!C83</f>
        <v>3.3210000000000002E-3</v>
      </c>
      <c r="D84" s="18">
        <f>exportall2_ampl!D83</f>
        <v>3.2063E-3</v>
      </c>
      <c r="E84" s="18">
        <f>exportall2_ampl!E83</f>
        <v>3.1893999999999998E-3</v>
      </c>
      <c r="F84" s="18">
        <f>exportall2_ampl!F83</f>
        <v>3.1767000000000002E-3</v>
      </c>
      <c r="G84" s="18">
        <f>exportall2_ampl!G83</f>
        <v>3.1348999999999999E-3</v>
      </c>
      <c r="H84" s="18">
        <f>exportall2_ampl!H83</f>
        <v>3.0469E-3</v>
      </c>
      <c r="I84" s="18">
        <f>exportall2_ampl!I83</f>
        <v>2.9575000000000001E-3</v>
      </c>
      <c r="J84" s="18">
        <f t="shared" si="16"/>
        <v>3.3298999999999998E-3</v>
      </c>
      <c r="K84" s="18">
        <f t="shared" si="16"/>
        <v>3.3210000000000002E-3</v>
      </c>
      <c r="L84" s="18">
        <f t="shared" si="16"/>
        <v>3.2063E-3</v>
      </c>
      <c r="M84" s="18">
        <f t="shared" si="16"/>
        <v>3.1893999999999998E-3</v>
      </c>
      <c r="N84" s="18">
        <f t="shared" si="16"/>
        <v>3.1767000000000002E-3</v>
      </c>
      <c r="O84" s="18">
        <f t="shared" si="16"/>
        <v>3.1348999999999999E-3</v>
      </c>
      <c r="P84" s="18">
        <f t="shared" si="16"/>
        <v>3.0469E-3</v>
      </c>
      <c r="Q84" s="18">
        <f t="shared" si="14"/>
        <v>2.9575000000000001E-3</v>
      </c>
      <c r="R84" s="18">
        <f>szenzoradatok!D85</f>
        <v>63.713099999999997</v>
      </c>
      <c r="T84">
        <f t="shared" si="12"/>
        <v>108</v>
      </c>
      <c r="U84">
        <f t="shared" si="12"/>
        <v>92</v>
      </c>
      <c r="V84">
        <f t="shared" si="12"/>
        <v>89</v>
      </c>
      <c r="W84">
        <f t="shared" si="12"/>
        <v>85</v>
      </c>
      <c r="X84">
        <f t="shared" si="9"/>
        <v>80</v>
      </c>
      <c r="Y84">
        <f t="shared" si="9"/>
        <v>80</v>
      </c>
      <c r="Z84">
        <f t="shared" si="9"/>
        <v>80</v>
      </c>
      <c r="AA84">
        <f t="shared" si="9"/>
        <v>81</v>
      </c>
      <c r="AB84">
        <f t="shared" si="17"/>
        <v>19</v>
      </c>
      <c r="AC84">
        <f t="shared" si="17"/>
        <v>35</v>
      </c>
      <c r="AD84">
        <f t="shared" si="17"/>
        <v>38</v>
      </c>
      <c r="AE84">
        <f t="shared" si="17"/>
        <v>42</v>
      </c>
      <c r="AF84">
        <f t="shared" si="17"/>
        <v>47</v>
      </c>
      <c r="AG84">
        <f t="shared" si="17"/>
        <v>47</v>
      </c>
      <c r="AH84">
        <f t="shared" si="17"/>
        <v>47</v>
      </c>
      <c r="AI84">
        <f t="shared" si="15"/>
        <v>46</v>
      </c>
      <c r="AJ84">
        <f t="shared" si="13"/>
        <v>63713</v>
      </c>
    </row>
    <row r="85" spans="1:36" customFormat="1" x14ac:dyDescent="0.25">
      <c r="A85" t="s">
        <v>2718</v>
      </c>
      <c r="B85" s="18">
        <f>exportall2_ampl!B84</f>
        <v>3.3138999999999998E-3</v>
      </c>
      <c r="C85" s="18">
        <f>exportall2_ampl!C84</f>
        <v>3.0888999999999999E-3</v>
      </c>
      <c r="D85" s="18">
        <f>exportall2_ampl!D84</f>
        <v>2.9943000000000001E-3</v>
      </c>
      <c r="E85" s="18">
        <f>exportall2_ampl!E84</f>
        <v>2.8747E-3</v>
      </c>
      <c r="F85" s="18">
        <f>exportall2_ampl!F84</f>
        <v>2.8405000000000001E-3</v>
      </c>
      <c r="G85" s="18">
        <f>exportall2_ampl!G84</f>
        <v>2.8300000000000001E-3</v>
      </c>
      <c r="H85" s="18">
        <f>exportall2_ampl!H84</f>
        <v>2.8235000000000001E-3</v>
      </c>
      <c r="I85" s="18">
        <f>exportall2_ampl!I84</f>
        <v>2.8162999999999999E-3</v>
      </c>
      <c r="J85" s="18">
        <f t="shared" si="16"/>
        <v>3.3138999999999998E-3</v>
      </c>
      <c r="K85" s="18">
        <f t="shared" si="16"/>
        <v>3.0888999999999999E-3</v>
      </c>
      <c r="L85" s="18">
        <f t="shared" si="16"/>
        <v>2.9943000000000001E-3</v>
      </c>
      <c r="M85" s="18">
        <f t="shared" si="16"/>
        <v>2.8747E-3</v>
      </c>
      <c r="N85" s="18">
        <f t="shared" si="16"/>
        <v>2.8405000000000001E-3</v>
      </c>
      <c r="O85" s="18">
        <f t="shared" si="16"/>
        <v>2.8300000000000001E-3</v>
      </c>
      <c r="P85" s="18">
        <f t="shared" si="16"/>
        <v>2.8235000000000001E-3</v>
      </c>
      <c r="Q85" s="18">
        <f t="shared" si="14"/>
        <v>2.8162999999999999E-3</v>
      </c>
      <c r="R85" s="18">
        <f>szenzoradatok!D86</f>
        <v>63.752600000000001</v>
      </c>
      <c r="T85">
        <f t="shared" si="12"/>
        <v>109</v>
      </c>
      <c r="U85">
        <f t="shared" si="12"/>
        <v>102</v>
      </c>
      <c r="V85">
        <f t="shared" si="12"/>
        <v>100</v>
      </c>
      <c r="W85">
        <f t="shared" si="12"/>
        <v>99</v>
      </c>
      <c r="X85">
        <f t="shared" si="9"/>
        <v>98</v>
      </c>
      <c r="Y85">
        <f t="shared" si="9"/>
        <v>91</v>
      </c>
      <c r="Z85">
        <f t="shared" si="9"/>
        <v>90</v>
      </c>
      <c r="AA85">
        <f t="shared" si="9"/>
        <v>90</v>
      </c>
      <c r="AB85">
        <f t="shared" si="17"/>
        <v>18</v>
      </c>
      <c r="AC85">
        <f t="shared" si="17"/>
        <v>25</v>
      </c>
      <c r="AD85">
        <f t="shared" si="17"/>
        <v>27</v>
      </c>
      <c r="AE85">
        <f t="shared" si="17"/>
        <v>28</v>
      </c>
      <c r="AF85">
        <f t="shared" si="17"/>
        <v>29</v>
      </c>
      <c r="AG85">
        <f t="shared" si="17"/>
        <v>36</v>
      </c>
      <c r="AH85">
        <f t="shared" si="17"/>
        <v>37</v>
      </c>
      <c r="AI85">
        <f t="shared" si="15"/>
        <v>37</v>
      </c>
      <c r="AJ85">
        <f t="shared" si="13"/>
        <v>63752</v>
      </c>
    </row>
    <row r="86" spans="1:36" customFormat="1" x14ac:dyDescent="0.25">
      <c r="A86" t="s">
        <v>2719</v>
      </c>
      <c r="B86" s="18">
        <f>exportall2_ampl!B85</f>
        <v>3.9364999999999999E-3</v>
      </c>
      <c r="C86" s="18">
        <f>exportall2_ampl!C85</f>
        <v>3.7096E-3</v>
      </c>
      <c r="D86" s="18">
        <f>exportall2_ampl!D85</f>
        <v>3.6495E-3</v>
      </c>
      <c r="E86" s="18">
        <f>exportall2_ampl!E85</f>
        <v>3.1913000000000002E-3</v>
      </c>
      <c r="F86" s="18">
        <f>exportall2_ampl!F85</f>
        <v>3.0964E-3</v>
      </c>
      <c r="G86" s="18">
        <f>exportall2_ampl!G85</f>
        <v>3.0593E-3</v>
      </c>
      <c r="H86" s="18">
        <f>exportall2_ampl!H85</f>
        <v>2.859E-3</v>
      </c>
      <c r="I86" s="18">
        <f>exportall2_ampl!I85</f>
        <v>2.8176E-3</v>
      </c>
      <c r="J86" s="18">
        <f t="shared" si="16"/>
        <v>3.9364999999999999E-3</v>
      </c>
      <c r="K86" s="18">
        <f t="shared" si="16"/>
        <v>3.7096E-3</v>
      </c>
      <c r="L86" s="18">
        <f t="shared" si="16"/>
        <v>3.6495E-3</v>
      </c>
      <c r="M86" s="18">
        <f t="shared" si="16"/>
        <v>3.1913000000000002E-3</v>
      </c>
      <c r="N86" s="18">
        <f t="shared" si="16"/>
        <v>3.0964E-3</v>
      </c>
      <c r="O86" s="18">
        <f t="shared" si="16"/>
        <v>3.0593E-3</v>
      </c>
      <c r="P86" s="18">
        <f t="shared" si="16"/>
        <v>2.859E-3</v>
      </c>
      <c r="Q86" s="18">
        <f t="shared" si="14"/>
        <v>2.8176E-3</v>
      </c>
      <c r="R86" s="18">
        <f>szenzoradatok!D87</f>
        <v>63.723100000000002</v>
      </c>
      <c r="T86">
        <f t="shared" si="12"/>
        <v>86</v>
      </c>
      <c r="U86">
        <f t="shared" si="12"/>
        <v>77</v>
      </c>
      <c r="V86">
        <f t="shared" si="12"/>
        <v>75</v>
      </c>
      <c r="W86">
        <f t="shared" si="12"/>
        <v>84</v>
      </c>
      <c r="X86">
        <f t="shared" si="9"/>
        <v>85</v>
      </c>
      <c r="Y86">
        <f t="shared" si="9"/>
        <v>83</v>
      </c>
      <c r="Z86">
        <f t="shared" si="9"/>
        <v>89</v>
      </c>
      <c r="AA86">
        <f t="shared" si="9"/>
        <v>89</v>
      </c>
      <c r="AB86">
        <f t="shared" si="17"/>
        <v>41</v>
      </c>
      <c r="AC86">
        <f t="shared" si="17"/>
        <v>50</v>
      </c>
      <c r="AD86">
        <f t="shared" si="17"/>
        <v>52</v>
      </c>
      <c r="AE86">
        <f t="shared" si="17"/>
        <v>43</v>
      </c>
      <c r="AF86">
        <f t="shared" si="17"/>
        <v>42</v>
      </c>
      <c r="AG86">
        <f t="shared" si="17"/>
        <v>44</v>
      </c>
      <c r="AH86">
        <f t="shared" si="17"/>
        <v>38</v>
      </c>
      <c r="AI86">
        <f t="shared" si="15"/>
        <v>38</v>
      </c>
      <c r="AJ86">
        <f t="shared" si="13"/>
        <v>63723</v>
      </c>
    </row>
    <row r="87" spans="1:36" customFormat="1" x14ac:dyDescent="0.25">
      <c r="A87" t="s">
        <v>2720</v>
      </c>
      <c r="B87" s="18">
        <f>exportall2_ampl!B86</f>
        <v>4.3544999999999999E-3</v>
      </c>
      <c r="C87" s="18">
        <f>exportall2_ampl!C86</f>
        <v>3.0512E-3</v>
      </c>
      <c r="D87" s="18">
        <f>exportall2_ampl!D86</f>
        <v>2.8747E-3</v>
      </c>
      <c r="E87" s="18">
        <f>exportall2_ampl!E86</f>
        <v>2.6266000000000002E-3</v>
      </c>
      <c r="F87" s="18">
        <f>exportall2_ampl!F86</f>
        <v>2.4986000000000001E-3</v>
      </c>
      <c r="G87" s="18">
        <f>exportall2_ampl!G86</f>
        <v>2.4756999999999999E-3</v>
      </c>
      <c r="H87" s="18">
        <f>exportall2_ampl!H86</f>
        <v>2.3974999999999999E-3</v>
      </c>
      <c r="I87" s="18">
        <f>exportall2_ampl!I86</f>
        <v>2.3798999999999999E-3</v>
      </c>
      <c r="J87" s="18">
        <f t="shared" si="16"/>
        <v>4.3544999999999999E-3</v>
      </c>
      <c r="K87" s="18">
        <f t="shared" si="16"/>
        <v>3.0512E-3</v>
      </c>
      <c r="L87" s="18">
        <f t="shared" si="16"/>
        <v>2.8747E-3</v>
      </c>
      <c r="M87" s="18">
        <f t="shared" si="16"/>
        <v>2.6266000000000002E-3</v>
      </c>
      <c r="N87" s="18">
        <f t="shared" si="16"/>
        <v>2.4986000000000001E-3</v>
      </c>
      <c r="O87" s="18">
        <f t="shared" si="16"/>
        <v>2.4756999999999999E-3</v>
      </c>
      <c r="P87" s="18">
        <f t="shared" si="16"/>
        <v>2.3974999999999999E-3</v>
      </c>
      <c r="Q87" s="18">
        <f t="shared" si="14"/>
        <v>2.3798999999999999E-3</v>
      </c>
      <c r="R87" s="18">
        <f>szenzoradatok!D88</f>
        <v>69.238299999999995</v>
      </c>
      <c r="T87">
        <f t="shared" si="12"/>
        <v>72</v>
      </c>
      <c r="U87">
        <f t="shared" si="12"/>
        <v>104</v>
      </c>
      <c r="V87">
        <f t="shared" si="12"/>
        <v>103</v>
      </c>
      <c r="W87">
        <f t="shared" si="12"/>
        <v>110</v>
      </c>
      <c r="X87">
        <f t="shared" si="9"/>
        <v>112</v>
      </c>
      <c r="Y87">
        <f t="shared" si="9"/>
        <v>108</v>
      </c>
      <c r="Z87">
        <f t="shared" si="9"/>
        <v>110</v>
      </c>
      <c r="AA87">
        <f t="shared" si="9"/>
        <v>108</v>
      </c>
      <c r="AB87">
        <f t="shared" si="17"/>
        <v>55</v>
      </c>
      <c r="AC87">
        <f t="shared" si="17"/>
        <v>23</v>
      </c>
      <c r="AD87">
        <f t="shared" si="17"/>
        <v>24</v>
      </c>
      <c r="AE87">
        <f t="shared" si="17"/>
        <v>17</v>
      </c>
      <c r="AF87">
        <f t="shared" si="17"/>
        <v>15</v>
      </c>
      <c r="AG87">
        <f t="shared" si="17"/>
        <v>19</v>
      </c>
      <c r="AH87">
        <f t="shared" si="17"/>
        <v>17</v>
      </c>
      <c r="AI87">
        <f t="shared" si="15"/>
        <v>19</v>
      </c>
      <c r="AJ87">
        <f t="shared" si="13"/>
        <v>69238</v>
      </c>
    </row>
    <row r="88" spans="1:36" customFormat="1" x14ac:dyDescent="0.25">
      <c r="A88" t="s">
        <v>54</v>
      </c>
      <c r="B88" s="18">
        <f>exportall2_ampl!B87</f>
        <v>4.3204999999999997E-3</v>
      </c>
      <c r="C88" s="18">
        <f>exportall2_ampl!C87</f>
        <v>3.2318E-3</v>
      </c>
      <c r="D88" s="18">
        <f>exportall2_ampl!D87</f>
        <v>3.0994E-3</v>
      </c>
      <c r="E88" s="18">
        <f>exportall2_ampl!E87</f>
        <v>3.0336999999999999E-3</v>
      </c>
      <c r="F88" s="18">
        <f>exportall2_ampl!F87</f>
        <v>2.9136000000000001E-3</v>
      </c>
      <c r="G88" s="18">
        <f>exportall2_ampl!G87</f>
        <v>2.7923000000000002E-3</v>
      </c>
      <c r="H88" s="18">
        <f>exportall2_ampl!H87</f>
        <v>2.7763000000000002E-3</v>
      </c>
      <c r="I88" s="18">
        <f>exportall2_ampl!I87</f>
        <v>2.7415E-3</v>
      </c>
      <c r="J88" s="18">
        <f t="shared" si="16"/>
        <v>4.3204999999999997E-3</v>
      </c>
      <c r="K88" s="18">
        <f t="shared" si="16"/>
        <v>3.2318E-3</v>
      </c>
      <c r="L88" s="18">
        <f t="shared" si="16"/>
        <v>3.0994E-3</v>
      </c>
      <c r="M88" s="18">
        <f t="shared" si="16"/>
        <v>3.0336999999999999E-3</v>
      </c>
      <c r="N88" s="18">
        <f t="shared" si="16"/>
        <v>2.9136000000000001E-3</v>
      </c>
      <c r="O88" s="18">
        <f t="shared" si="16"/>
        <v>2.7923000000000002E-3</v>
      </c>
      <c r="P88" s="18">
        <f t="shared" si="16"/>
        <v>2.7763000000000002E-3</v>
      </c>
      <c r="Q88" s="18">
        <f t="shared" si="14"/>
        <v>2.7415E-3</v>
      </c>
      <c r="R88" s="18">
        <f>szenzoradatok!D89</f>
        <v>69.236800000000002</v>
      </c>
      <c r="T88">
        <f t="shared" si="12"/>
        <v>73</v>
      </c>
      <c r="U88">
        <f t="shared" si="12"/>
        <v>99</v>
      </c>
      <c r="V88">
        <f t="shared" si="12"/>
        <v>95</v>
      </c>
      <c r="W88">
        <f t="shared" si="12"/>
        <v>93</v>
      </c>
      <c r="X88">
        <f t="shared" si="9"/>
        <v>94</v>
      </c>
      <c r="Y88">
        <f t="shared" si="9"/>
        <v>94</v>
      </c>
      <c r="Z88">
        <f t="shared" si="9"/>
        <v>92</v>
      </c>
      <c r="AA88">
        <f t="shared" si="9"/>
        <v>92</v>
      </c>
      <c r="AB88">
        <f t="shared" si="17"/>
        <v>54</v>
      </c>
      <c r="AC88">
        <f t="shared" si="17"/>
        <v>28</v>
      </c>
      <c r="AD88">
        <f t="shared" si="17"/>
        <v>32</v>
      </c>
      <c r="AE88">
        <f t="shared" si="17"/>
        <v>34</v>
      </c>
      <c r="AF88">
        <f t="shared" si="17"/>
        <v>33</v>
      </c>
      <c r="AG88">
        <f t="shared" si="17"/>
        <v>33</v>
      </c>
      <c r="AH88">
        <f t="shared" si="17"/>
        <v>35</v>
      </c>
      <c r="AI88">
        <f t="shared" si="15"/>
        <v>35</v>
      </c>
      <c r="AJ88">
        <f t="shared" si="13"/>
        <v>69236</v>
      </c>
    </row>
    <row r="89" spans="1:36" customFormat="1" x14ac:dyDescent="0.25">
      <c r="A89" t="s">
        <v>2721</v>
      </c>
      <c r="B89" s="18">
        <f>exportall2_ampl!B88</f>
        <v>4.2259000000000003E-3</v>
      </c>
      <c r="C89" s="18">
        <f>exportall2_ampl!C88</f>
        <v>3.7623000000000001E-3</v>
      </c>
      <c r="D89" s="18">
        <f>exportall2_ampl!D88</f>
        <v>3.6908000000000002E-3</v>
      </c>
      <c r="E89" s="18">
        <f>exportall2_ampl!E88</f>
        <v>3.4196000000000001E-3</v>
      </c>
      <c r="F89" s="18">
        <f>exportall2_ampl!F88</f>
        <v>3.3926999999999998E-3</v>
      </c>
      <c r="G89" s="18">
        <f>exportall2_ampl!G88</f>
        <v>3.1925999999999999E-3</v>
      </c>
      <c r="H89" s="18">
        <f>exportall2_ampl!H88</f>
        <v>2.9862000000000001E-3</v>
      </c>
      <c r="I89" s="18">
        <f>exportall2_ampl!I88</f>
        <v>2.9808E-3</v>
      </c>
      <c r="J89" s="18">
        <f t="shared" si="16"/>
        <v>4.2259000000000003E-3</v>
      </c>
      <c r="K89" s="18">
        <f t="shared" si="16"/>
        <v>3.7623000000000001E-3</v>
      </c>
      <c r="L89" s="18">
        <f t="shared" si="16"/>
        <v>3.6908000000000002E-3</v>
      </c>
      <c r="M89" s="18">
        <f t="shared" si="16"/>
        <v>3.4196000000000001E-3</v>
      </c>
      <c r="N89" s="18">
        <f t="shared" si="16"/>
        <v>3.3926999999999998E-3</v>
      </c>
      <c r="O89" s="18">
        <f t="shared" si="16"/>
        <v>3.1925999999999999E-3</v>
      </c>
      <c r="P89" s="18">
        <f t="shared" si="16"/>
        <v>2.9862000000000001E-3</v>
      </c>
      <c r="Q89" s="18">
        <f t="shared" si="14"/>
        <v>2.9808E-3</v>
      </c>
      <c r="R89" s="18">
        <f>szenzoradatok!D90</f>
        <v>69.229900000000001</v>
      </c>
      <c r="T89">
        <f t="shared" si="12"/>
        <v>76</v>
      </c>
      <c r="U89">
        <f t="shared" si="12"/>
        <v>75</v>
      </c>
      <c r="V89">
        <f t="shared" si="12"/>
        <v>73</v>
      </c>
      <c r="W89">
        <f t="shared" si="12"/>
        <v>81</v>
      </c>
      <c r="X89">
        <f t="shared" si="9"/>
        <v>77</v>
      </c>
      <c r="Y89">
        <f t="shared" si="9"/>
        <v>79</v>
      </c>
      <c r="Z89">
        <f t="shared" si="9"/>
        <v>82</v>
      </c>
      <c r="AA89">
        <f t="shared" si="9"/>
        <v>80</v>
      </c>
      <c r="AB89">
        <f t="shared" si="17"/>
        <v>51</v>
      </c>
      <c r="AC89">
        <f t="shared" si="17"/>
        <v>52</v>
      </c>
      <c r="AD89">
        <f t="shared" si="17"/>
        <v>54</v>
      </c>
      <c r="AE89">
        <f t="shared" si="17"/>
        <v>46</v>
      </c>
      <c r="AF89">
        <f t="shared" si="17"/>
        <v>50</v>
      </c>
      <c r="AG89">
        <f t="shared" si="17"/>
        <v>48</v>
      </c>
      <c r="AH89">
        <f t="shared" si="17"/>
        <v>45</v>
      </c>
      <c r="AI89">
        <f t="shared" si="15"/>
        <v>47</v>
      </c>
      <c r="AJ89">
        <f t="shared" si="13"/>
        <v>69229</v>
      </c>
    </row>
    <row r="90" spans="1:36" customFormat="1" x14ac:dyDescent="0.25">
      <c r="A90" t="s">
        <v>2722</v>
      </c>
      <c r="B90" s="18">
        <f>exportall2_ampl!B89</f>
        <v>3.5274999999999998E-3</v>
      </c>
      <c r="C90" s="18">
        <f>exportall2_ampl!C89</f>
        <v>3.2915000000000002E-3</v>
      </c>
      <c r="D90" s="18">
        <f>exportall2_ampl!D89</f>
        <v>3.1971E-3</v>
      </c>
      <c r="E90" s="18">
        <f>exportall2_ampl!E89</f>
        <v>3.1023999999999999E-3</v>
      </c>
      <c r="F90" s="18">
        <f>exportall2_ampl!F89</f>
        <v>2.7964000000000001E-3</v>
      </c>
      <c r="G90" s="18">
        <f>exportall2_ampl!G89</f>
        <v>2.5392000000000001E-3</v>
      </c>
      <c r="H90" s="18">
        <f>exportall2_ampl!H89</f>
        <v>2.4458000000000001E-3</v>
      </c>
      <c r="I90" s="18">
        <f>exportall2_ampl!I89</f>
        <v>2.4394999999999998E-3</v>
      </c>
      <c r="J90" s="18">
        <f t="shared" si="16"/>
        <v>3.5274999999999998E-3</v>
      </c>
      <c r="K90" s="18">
        <f t="shared" si="16"/>
        <v>3.2915000000000002E-3</v>
      </c>
      <c r="L90" s="18">
        <f t="shared" si="16"/>
        <v>3.1971E-3</v>
      </c>
      <c r="M90" s="18">
        <f t="shared" si="16"/>
        <v>3.1023999999999999E-3</v>
      </c>
      <c r="N90" s="18">
        <f t="shared" si="16"/>
        <v>2.7964000000000001E-3</v>
      </c>
      <c r="O90" s="18">
        <f t="shared" si="16"/>
        <v>2.5392000000000001E-3</v>
      </c>
      <c r="P90" s="18">
        <f t="shared" si="16"/>
        <v>2.4458000000000001E-3</v>
      </c>
      <c r="Q90" s="18">
        <f t="shared" si="14"/>
        <v>2.4394999999999998E-3</v>
      </c>
      <c r="R90" s="18">
        <f>szenzoradatok!D91</f>
        <v>69.242099999999994</v>
      </c>
      <c r="T90">
        <f t="shared" si="12"/>
        <v>100</v>
      </c>
      <c r="U90">
        <f t="shared" si="12"/>
        <v>93</v>
      </c>
      <c r="V90">
        <f t="shared" si="12"/>
        <v>90</v>
      </c>
      <c r="W90">
        <f t="shared" si="12"/>
        <v>92</v>
      </c>
      <c r="X90">
        <f t="shared" si="9"/>
        <v>99</v>
      </c>
      <c r="Y90">
        <f t="shared" si="9"/>
        <v>104</v>
      </c>
      <c r="Z90">
        <f t="shared" si="9"/>
        <v>105</v>
      </c>
      <c r="AA90">
        <f t="shared" si="9"/>
        <v>103</v>
      </c>
      <c r="AB90">
        <f t="shared" si="17"/>
        <v>27</v>
      </c>
      <c r="AC90">
        <f t="shared" si="17"/>
        <v>34</v>
      </c>
      <c r="AD90">
        <f t="shared" si="17"/>
        <v>37</v>
      </c>
      <c r="AE90">
        <f t="shared" si="17"/>
        <v>35</v>
      </c>
      <c r="AF90">
        <f t="shared" si="17"/>
        <v>28</v>
      </c>
      <c r="AG90">
        <f t="shared" si="17"/>
        <v>23</v>
      </c>
      <c r="AH90">
        <f t="shared" si="17"/>
        <v>22</v>
      </c>
      <c r="AI90">
        <f t="shared" si="15"/>
        <v>24</v>
      </c>
      <c r="AJ90">
        <f t="shared" si="13"/>
        <v>69242</v>
      </c>
    </row>
    <row r="91" spans="1:36" customFormat="1" x14ac:dyDescent="0.25">
      <c r="A91" t="s">
        <v>2723</v>
      </c>
      <c r="B91" s="18">
        <f>exportall2_ampl!B90</f>
        <v>3.2307999999999998E-3</v>
      </c>
      <c r="C91" s="18">
        <f>exportall2_ampl!C90</f>
        <v>3.0018000000000002E-3</v>
      </c>
      <c r="D91" s="18">
        <f>exportall2_ampl!D90</f>
        <v>2.7106000000000001E-3</v>
      </c>
      <c r="E91" s="18">
        <f>exportall2_ampl!E90</f>
        <v>2.6694000000000002E-3</v>
      </c>
      <c r="F91" s="18">
        <f>exportall2_ampl!F90</f>
        <v>2.5929999999999998E-3</v>
      </c>
      <c r="G91" s="18">
        <f>exportall2_ampl!G90</f>
        <v>2.5327000000000001E-3</v>
      </c>
      <c r="H91" s="18">
        <f>exportall2_ampl!H90</f>
        <v>2.5263999999999998E-3</v>
      </c>
      <c r="I91" s="18">
        <f>exportall2_ampl!I90</f>
        <v>2.4853000000000002E-3</v>
      </c>
      <c r="J91" s="18">
        <f t="shared" si="16"/>
        <v>3.2307999999999998E-3</v>
      </c>
      <c r="K91" s="18">
        <f t="shared" si="16"/>
        <v>3.0018000000000002E-3</v>
      </c>
      <c r="L91" s="18">
        <f t="shared" si="16"/>
        <v>2.7106000000000001E-3</v>
      </c>
      <c r="M91" s="18">
        <f t="shared" si="16"/>
        <v>2.6694000000000002E-3</v>
      </c>
      <c r="N91" s="18">
        <f t="shared" si="16"/>
        <v>2.5929999999999998E-3</v>
      </c>
      <c r="O91" s="18">
        <f t="shared" si="16"/>
        <v>2.5327000000000001E-3</v>
      </c>
      <c r="P91" s="18">
        <f t="shared" si="16"/>
        <v>2.5263999999999998E-3</v>
      </c>
      <c r="Q91" s="18">
        <f t="shared" si="14"/>
        <v>2.4853000000000002E-3</v>
      </c>
      <c r="R91" s="18">
        <f>szenzoradatok!D92</f>
        <v>69.239199999999997</v>
      </c>
      <c r="T91">
        <f t="shared" si="12"/>
        <v>111</v>
      </c>
      <c r="U91">
        <f t="shared" si="12"/>
        <v>106</v>
      </c>
      <c r="V91">
        <f t="shared" si="12"/>
        <v>114</v>
      </c>
      <c r="W91">
        <f t="shared" si="12"/>
        <v>106</v>
      </c>
      <c r="X91">
        <f t="shared" si="9"/>
        <v>106</v>
      </c>
      <c r="Y91">
        <f t="shared" si="9"/>
        <v>105</v>
      </c>
      <c r="Z91">
        <f t="shared" si="9"/>
        <v>102</v>
      </c>
      <c r="AA91">
        <f t="shared" si="9"/>
        <v>102</v>
      </c>
      <c r="AB91">
        <f t="shared" si="17"/>
        <v>16</v>
      </c>
      <c r="AC91">
        <f t="shared" si="17"/>
        <v>21</v>
      </c>
      <c r="AD91">
        <f t="shared" si="17"/>
        <v>13</v>
      </c>
      <c r="AE91">
        <f t="shared" si="17"/>
        <v>20</v>
      </c>
      <c r="AF91">
        <f t="shared" si="17"/>
        <v>21</v>
      </c>
      <c r="AG91">
        <f t="shared" si="17"/>
        <v>22</v>
      </c>
      <c r="AH91">
        <f t="shared" si="17"/>
        <v>25</v>
      </c>
      <c r="AI91">
        <f t="shared" si="15"/>
        <v>25</v>
      </c>
      <c r="AJ91">
        <f t="shared" si="13"/>
        <v>69239</v>
      </c>
    </row>
    <row r="92" spans="1:36" customFormat="1" x14ac:dyDescent="0.25">
      <c r="A92" t="s">
        <v>2724</v>
      </c>
      <c r="B92" s="18">
        <f>exportall2_ampl!B91</f>
        <v>3.6384E-3</v>
      </c>
      <c r="C92" s="18">
        <f>exportall2_ampl!C91</f>
        <v>3.2334E-3</v>
      </c>
      <c r="D92" s="18">
        <f>exportall2_ampl!D91</f>
        <v>3.1449E-3</v>
      </c>
      <c r="E92" s="18">
        <f>exportall2_ampl!E91</f>
        <v>3.1029E-3</v>
      </c>
      <c r="F92" s="18">
        <f>exportall2_ampl!F91</f>
        <v>3.0141E-3</v>
      </c>
      <c r="G92" s="18">
        <f>exportall2_ampl!G91</f>
        <v>2.9895E-3</v>
      </c>
      <c r="H92" s="18">
        <f>exportall2_ampl!H91</f>
        <v>2.9480999999999999E-3</v>
      </c>
      <c r="I92" s="18">
        <f>exportall2_ampl!I91</f>
        <v>2.846E-3</v>
      </c>
      <c r="J92" s="18">
        <f t="shared" si="16"/>
        <v>3.6384E-3</v>
      </c>
      <c r="K92" s="18">
        <f t="shared" si="16"/>
        <v>3.2334E-3</v>
      </c>
      <c r="L92" s="18">
        <f t="shared" si="16"/>
        <v>3.1449E-3</v>
      </c>
      <c r="M92" s="18">
        <f t="shared" si="16"/>
        <v>3.1029E-3</v>
      </c>
      <c r="N92" s="18">
        <f t="shared" si="16"/>
        <v>3.0141E-3</v>
      </c>
      <c r="O92" s="18">
        <f t="shared" si="16"/>
        <v>2.9895E-3</v>
      </c>
      <c r="P92" s="18">
        <f t="shared" si="16"/>
        <v>2.9480999999999999E-3</v>
      </c>
      <c r="Q92" s="18">
        <f t="shared" si="14"/>
        <v>2.846E-3</v>
      </c>
      <c r="R92" s="18">
        <f>szenzoradatok!D93</f>
        <v>69.212000000000003</v>
      </c>
      <c r="T92">
        <f t="shared" si="12"/>
        <v>98</v>
      </c>
      <c r="U92">
        <f t="shared" si="12"/>
        <v>98</v>
      </c>
      <c r="V92">
        <f t="shared" si="12"/>
        <v>94</v>
      </c>
      <c r="W92">
        <f t="shared" si="12"/>
        <v>91</v>
      </c>
      <c r="X92">
        <f t="shared" si="9"/>
        <v>89</v>
      </c>
      <c r="Y92">
        <f t="shared" si="9"/>
        <v>85</v>
      </c>
      <c r="Z92">
        <f t="shared" si="9"/>
        <v>83</v>
      </c>
      <c r="AA92">
        <f t="shared" si="9"/>
        <v>86</v>
      </c>
      <c r="AB92">
        <f t="shared" si="17"/>
        <v>29</v>
      </c>
      <c r="AC92">
        <f t="shared" si="17"/>
        <v>29</v>
      </c>
      <c r="AD92">
        <f t="shared" si="17"/>
        <v>33</v>
      </c>
      <c r="AE92">
        <f t="shared" si="17"/>
        <v>36</v>
      </c>
      <c r="AF92">
        <f t="shared" si="17"/>
        <v>38</v>
      </c>
      <c r="AG92">
        <f t="shared" si="17"/>
        <v>42</v>
      </c>
      <c r="AH92">
        <f t="shared" si="17"/>
        <v>44</v>
      </c>
      <c r="AI92">
        <f t="shared" si="15"/>
        <v>41</v>
      </c>
      <c r="AJ92">
        <f t="shared" si="13"/>
        <v>69212</v>
      </c>
    </row>
    <row r="93" spans="1:36" customFormat="1" x14ac:dyDescent="0.25">
      <c r="A93" t="s">
        <v>55</v>
      </c>
      <c r="B93" s="18">
        <f>exportall2_ampl!B92</f>
        <v>3.2123999999999998E-3</v>
      </c>
      <c r="C93" s="18">
        <f>exportall2_ampl!C92</f>
        <v>3.1809999999999998E-3</v>
      </c>
      <c r="D93" s="18">
        <f>exportall2_ampl!D92</f>
        <v>3.0044E-3</v>
      </c>
      <c r="E93" s="18">
        <f>exportall2_ampl!E92</f>
        <v>2.5874000000000001E-3</v>
      </c>
      <c r="F93" s="18">
        <f>exportall2_ampl!F92</f>
        <v>2.503E-3</v>
      </c>
      <c r="G93" s="18">
        <f>exportall2_ampl!G92</f>
        <v>2.4336000000000002E-3</v>
      </c>
      <c r="H93" s="18">
        <f>exportall2_ampl!H92</f>
        <v>2.4242000000000001E-3</v>
      </c>
      <c r="I93" s="18">
        <f>exportall2_ampl!I92</f>
        <v>2.4001000000000001E-3</v>
      </c>
      <c r="J93" s="18">
        <f t="shared" si="16"/>
        <v>3.2123999999999998E-3</v>
      </c>
      <c r="K93" s="18">
        <f t="shared" si="16"/>
        <v>3.1809999999999998E-3</v>
      </c>
      <c r="L93" s="18">
        <f t="shared" si="16"/>
        <v>3.0044E-3</v>
      </c>
      <c r="M93" s="18">
        <f t="shared" si="16"/>
        <v>2.5874000000000001E-3</v>
      </c>
      <c r="N93" s="18">
        <f t="shared" si="16"/>
        <v>2.503E-3</v>
      </c>
      <c r="O93" s="18">
        <f t="shared" si="16"/>
        <v>2.4336000000000002E-3</v>
      </c>
      <c r="P93" s="18">
        <f t="shared" si="16"/>
        <v>2.4242000000000001E-3</v>
      </c>
      <c r="Q93" s="18">
        <f t="shared" si="14"/>
        <v>2.4001000000000001E-3</v>
      </c>
      <c r="R93" s="18">
        <f>szenzoradatok!D94</f>
        <v>75.444699999999997</v>
      </c>
      <c r="T93">
        <f t="shared" si="12"/>
        <v>112</v>
      </c>
      <c r="U93">
        <f t="shared" si="12"/>
        <v>101</v>
      </c>
      <c r="V93">
        <f t="shared" si="12"/>
        <v>99</v>
      </c>
      <c r="W93">
        <f t="shared" si="12"/>
        <v>113</v>
      </c>
      <c r="X93">
        <f t="shared" si="9"/>
        <v>111</v>
      </c>
      <c r="Y93">
        <f t="shared" si="9"/>
        <v>112</v>
      </c>
      <c r="Z93">
        <f t="shared" si="9"/>
        <v>108</v>
      </c>
      <c r="AA93">
        <f t="shared" si="9"/>
        <v>107</v>
      </c>
      <c r="AB93">
        <f t="shared" si="17"/>
        <v>15</v>
      </c>
      <c r="AC93">
        <f t="shared" si="17"/>
        <v>26</v>
      </c>
      <c r="AD93">
        <f t="shared" si="17"/>
        <v>28</v>
      </c>
      <c r="AE93">
        <f t="shared" si="17"/>
        <v>14</v>
      </c>
      <c r="AF93">
        <f t="shared" si="17"/>
        <v>16</v>
      </c>
      <c r="AG93">
        <f t="shared" si="17"/>
        <v>15</v>
      </c>
      <c r="AH93">
        <f t="shared" si="17"/>
        <v>19</v>
      </c>
      <c r="AI93">
        <f t="shared" si="15"/>
        <v>20</v>
      </c>
      <c r="AJ93">
        <f t="shared" si="13"/>
        <v>75444</v>
      </c>
    </row>
    <row r="94" spans="1:36" customFormat="1" x14ac:dyDescent="0.25">
      <c r="A94" t="s">
        <v>2725</v>
      </c>
      <c r="B94" s="18">
        <f>exportall2_ampl!B93</f>
        <v>3.8532000000000002E-3</v>
      </c>
      <c r="C94" s="18">
        <f>exportall2_ampl!C93</f>
        <v>3.4104999999999999E-3</v>
      </c>
      <c r="D94" s="18">
        <f>exportall2_ampl!D93</f>
        <v>3.0049E-3</v>
      </c>
      <c r="E94" s="18">
        <f>exportall2_ampl!E93</f>
        <v>2.9026E-3</v>
      </c>
      <c r="F94" s="18">
        <f>exportall2_ampl!F93</f>
        <v>2.8451000000000001E-3</v>
      </c>
      <c r="G94" s="18">
        <f>exportall2_ampl!G93</f>
        <v>2.6627999999999999E-3</v>
      </c>
      <c r="H94" s="18">
        <f>exportall2_ampl!H93</f>
        <v>2.6489E-3</v>
      </c>
      <c r="I94" s="18">
        <f>exportall2_ampl!I93</f>
        <v>2.5409999999999999E-3</v>
      </c>
      <c r="J94" s="18">
        <f t="shared" si="16"/>
        <v>3.8532000000000002E-3</v>
      </c>
      <c r="K94" s="18">
        <f t="shared" si="16"/>
        <v>3.4104999999999999E-3</v>
      </c>
      <c r="L94" s="18">
        <f t="shared" si="16"/>
        <v>3.0049E-3</v>
      </c>
      <c r="M94" s="18">
        <f t="shared" si="16"/>
        <v>2.9026E-3</v>
      </c>
      <c r="N94" s="18">
        <f t="shared" si="16"/>
        <v>2.8451000000000001E-3</v>
      </c>
      <c r="O94" s="18">
        <f t="shared" si="16"/>
        <v>2.6627999999999999E-3</v>
      </c>
      <c r="P94" s="18">
        <f t="shared" si="16"/>
        <v>2.6489E-3</v>
      </c>
      <c r="Q94" s="18">
        <f t="shared" si="14"/>
        <v>2.5409999999999999E-3</v>
      </c>
      <c r="R94" s="18">
        <f>szenzoradatok!D95</f>
        <v>75.493399999999994</v>
      </c>
      <c r="T94">
        <f t="shared" si="12"/>
        <v>89</v>
      </c>
      <c r="U94">
        <f t="shared" si="12"/>
        <v>88</v>
      </c>
      <c r="V94">
        <f t="shared" si="12"/>
        <v>98</v>
      </c>
      <c r="W94">
        <f t="shared" si="12"/>
        <v>98</v>
      </c>
      <c r="X94">
        <f t="shared" si="9"/>
        <v>97</v>
      </c>
      <c r="Y94">
        <f t="shared" si="9"/>
        <v>98</v>
      </c>
      <c r="Z94">
        <f t="shared" si="9"/>
        <v>97</v>
      </c>
      <c r="AA94">
        <f t="shared" si="9"/>
        <v>97</v>
      </c>
      <c r="AB94">
        <f t="shared" si="17"/>
        <v>38</v>
      </c>
      <c r="AC94">
        <f t="shared" si="17"/>
        <v>39</v>
      </c>
      <c r="AD94">
        <f t="shared" si="17"/>
        <v>29</v>
      </c>
      <c r="AE94">
        <f t="shared" si="17"/>
        <v>29</v>
      </c>
      <c r="AF94">
        <f t="shared" si="17"/>
        <v>30</v>
      </c>
      <c r="AG94">
        <f t="shared" si="17"/>
        <v>29</v>
      </c>
      <c r="AH94">
        <f t="shared" si="17"/>
        <v>30</v>
      </c>
      <c r="AI94">
        <f t="shared" si="15"/>
        <v>30</v>
      </c>
      <c r="AJ94">
        <f t="shared" si="13"/>
        <v>75493</v>
      </c>
    </row>
    <row r="95" spans="1:36" customFormat="1" x14ac:dyDescent="0.25">
      <c r="A95" t="s">
        <v>2726</v>
      </c>
      <c r="B95" s="18">
        <f>exportall2_ampl!B94</f>
        <v>3.4983000000000002E-3</v>
      </c>
      <c r="C95" s="18">
        <f>exportall2_ampl!C94</f>
        <v>2.9220000000000001E-3</v>
      </c>
      <c r="D95" s="18">
        <f>exportall2_ampl!D94</f>
        <v>2.8595999999999999E-3</v>
      </c>
      <c r="E95" s="18">
        <f>exportall2_ampl!E94</f>
        <v>2.8503999999999999E-3</v>
      </c>
      <c r="F95" s="18">
        <f>exportall2_ampl!F94</f>
        <v>2.7255999999999999E-3</v>
      </c>
      <c r="G95" s="18">
        <f>exportall2_ampl!G94</f>
        <v>2.7060999999999999E-3</v>
      </c>
      <c r="H95" s="18">
        <f>exportall2_ampl!H94</f>
        <v>2.6086E-3</v>
      </c>
      <c r="I95" s="18">
        <f>exportall2_ampl!I94</f>
        <v>2.4870999999999999E-3</v>
      </c>
      <c r="J95" s="18">
        <f t="shared" si="16"/>
        <v>3.4983000000000002E-3</v>
      </c>
      <c r="K95" s="18">
        <f t="shared" si="16"/>
        <v>2.9220000000000001E-3</v>
      </c>
      <c r="L95" s="18">
        <f t="shared" si="16"/>
        <v>2.8595999999999999E-3</v>
      </c>
      <c r="M95" s="18">
        <f t="shared" si="16"/>
        <v>2.8503999999999999E-3</v>
      </c>
      <c r="N95" s="18">
        <f t="shared" si="16"/>
        <v>2.7255999999999999E-3</v>
      </c>
      <c r="O95" s="18">
        <f t="shared" si="16"/>
        <v>2.7060999999999999E-3</v>
      </c>
      <c r="P95" s="18">
        <f t="shared" si="16"/>
        <v>2.6086E-3</v>
      </c>
      <c r="Q95" s="18">
        <f t="shared" si="14"/>
        <v>2.4870999999999999E-3</v>
      </c>
      <c r="R95" s="18">
        <f>szenzoradatok!D96</f>
        <v>75.531899999999993</v>
      </c>
      <c r="T95">
        <f t="shared" si="12"/>
        <v>101</v>
      </c>
      <c r="U95">
        <f t="shared" si="12"/>
        <v>109</v>
      </c>
      <c r="V95">
        <f t="shared" si="12"/>
        <v>105</v>
      </c>
      <c r="W95">
        <f t="shared" si="12"/>
        <v>100</v>
      </c>
      <c r="X95">
        <f t="shared" si="9"/>
        <v>100</v>
      </c>
      <c r="Y95">
        <f t="shared" si="9"/>
        <v>95</v>
      </c>
      <c r="Z95">
        <f t="shared" si="9"/>
        <v>98</v>
      </c>
      <c r="AA95">
        <f t="shared" si="9"/>
        <v>101</v>
      </c>
      <c r="AB95">
        <f t="shared" si="17"/>
        <v>26</v>
      </c>
      <c r="AC95">
        <f t="shared" si="17"/>
        <v>18</v>
      </c>
      <c r="AD95">
        <f t="shared" si="17"/>
        <v>22</v>
      </c>
      <c r="AE95">
        <f t="shared" si="17"/>
        <v>27</v>
      </c>
      <c r="AF95">
        <f t="shared" si="17"/>
        <v>27</v>
      </c>
      <c r="AG95">
        <f t="shared" si="17"/>
        <v>32</v>
      </c>
      <c r="AH95">
        <f t="shared" si="17"/>
        <v>29</v>
      </c>
      <c r="AI95">
        <f t="shared" si="15"/>
        <v>26</v>
      </c>
      <c r="AJ95">
        <f t="shared" si="13"/>
        <v>75531</v>
      </c>
    </row>
    <row r="96" spans="1:36" customFormat="1" x14ac:dyDescent="0.25">
      <c r="A96" t="s">
        <v>2727</v>
      </c>
      <c r="B96" s="18">
        <f>exportall2_ampl!B95</f>
        <v>4.6046000000000004E-3</v>
      </c>
      <c r="C96" s="18">
        <f>exportall2_ampl!C95</f>
        <v>3.3232000000000001E-3</v>
      </c>
      <c r="D96" s="18">
        <f>exportall2_ampl!D95</f>
        <v>3.2347999999999999E-3</v>
      </c>
      <c r="E96" s="18">
        <f>exportall2_ampl!E95</f>
        <v>3.1519999999999999E-3</v>
      </c>
      <c r="F96" s="18">
        <f>exportall2_ampl!F95</f>
        <v>2.9924999999999999E-3</v>
      </c>
      <c r="G96" s="18">
        <f>exportall2_ampl!G95</f>
        <v>2.9467999999999999E-3</v>
      </c>
      <c r="H96" s="18">
        <f>exportall2_ampl!H95</f>
        <v>2.9258999999999999E-3</v>
      </c>
      <c r="I96" s="18">
        <f>exportall2_ampl!I95</f>
        <v>2.8879000000000001E-3</v>
      </c>
      <c r="J96" s="18">
        <f t="shared" si="16"/>
        <v>4.6046000000000004E-3</v>
      </c>
      <c r="K96" s="18">
        <f t="shared" si="16"/>
        <v>3.3232000000000001E-3</v>
      </c>
      <c r="L96" s="18">
        <f t="shared" si="16"/>
        <v>3.2347999999999999E-3</v>
      </c>
      <c r="M96" s="18">
        <f t="shared" si="16"/>
        <v>3.1519999999999999E-3</v>
      </c>
      <c r="N96" s="18">
        <f t="shared" si="16"/>
        <v>2.9924999999999999E-3</v>
      </c>
      <c r="O96" s="18">
        <f t="shared" si="16"/>
        <v>2.9467999999999999E-3</v>
      </c>
      <c r="P96" s="18">
        <f t="shared" si="16"/>
        <v>2.9258999999999999E-3</v>
      </c>
      <c r="Q96" s="18">
        <f t="shared" si="14"/>
        <v>2.8879000000000001E-3</v>
      </c>
      <c r="R96" s="18">
        <f>szenzoradatok!D97</f>
        <v>75.560500000000005</v>
      </c>
      <c r="T96">
        <f t="shared" si="12"/>
        <v>67</v>
      </c>
      <c r="U96">
        <f t="shared" si="12"/>
        <v>91</v>
      </c>
      <c r="V96">
        <f t="shared" si="12"/>
        <v>88</v>
      </c>
      <c r="W96">
        <f t="shared" si="12"/>
        <v>90</v>
      </c>
      <c r="X96">
        <f t="shared" si="9"/>
        <v>92</v>
      </c>
      <c r="Y96">
        <f t="shared" si="9"/>
        <v>88</v>
      </c>
      <c r="Z96">
        <f t="shared" si="9"/>
        <v>86</v>
      </c>
      <c r="AA96">
        <f t="shared" si="9"/>
        <v>85</v>
      </c>
      <c r="AB96">
        <f t="shared" si="17"/>
        <v>60</v>
      </c>
      <c r="AC96">
        <f t="shared" si="17"/>
        <v>36</v>
      </c>
      <c r="AD96">
        <f t="shared" si="17"/>
        <v>39</v>
      </c>
      <c r="AE96">
        <f t="shared" si="17"/>
        <v>37</v>
      </c>
      <c r="AF96">
        <f t="shared" si="17"/>
        <v>35</v>
      </c>
      <c r="AG96">
        <f t="shared" si="17"/>
        <v>39</v>
      </c>
      <c r="AH96">
        <f t="shared" si="17"/>
        <v>41</v>
      </c>
      <c r="AI96">
        <f t="shared" si="15"/>
        <v>42</v>
      </c>
      <c r="AJ96">
        <f t="shared" si="13"/>
        <v>75560</v>
      </c>
    </row>
    <row r="97" spans="1:36" customFormat="1" x14ac:dyDescent="0.25">
      <c r="A97" t="s">
        <v>2728</v>
      </c>
      <c r="B97" s="18">
        <f>exportall2_ampl!B96</f>
        <v>3.6738999999999999E-3</v>
      </c>
      <c r="C97" s="18">
        <f>exportall2_ampl!C96</f>
        <v>3.5236E-3</v>
      </c>
      <c r="D97" s="18">
        <f>exportall2_ampl!D96</f>
        <v>3.0149E-3</v>
      </c>
      <c r="E97" s="18">
        <f>exportall2_ampl!E96</f>
        <v>2.7918000000000001E-3</v>
      </c>
      <c r="F97" s="18">
        <f>exportall2_ampl!F96</f>
        <v>2.6605000000000001E-3</v>
      </c>
      <c r="G97" s="18">
        <f>exportall2_ampl!G96</f>
        <v>2.6411999999999998E-3</v>
      </c>
      <c r="H97" s="18">
        <f>exportall2_ampl!H96</f>
        <v>2.5795000000000002E-3</v>
      </c>
      <c r="I97" s="18">
        <f>exportall2_ampl!I96</f>
        <v>2.5409E-3</v>
      </c>
      <c r="J97" s="18">
        <f t="shared" si="16"/>
        <v>3.6738999999999999E-3</v>
      </c>
      <c r="K97" s="18">
        <f t="shared" si="16"/>
        <v>3.5236E-3</v>
      </c>
      <c r="L97" s="18">
        <f t="shared" si="16"/>
        <v>3.0149E-3</v>
      </c>
      <c r="M97" s="18">
        <f t="shared" si="16"/>
        <v>2.7918000000000001E-3</v>
      </c>
      <c r="N97" s="18">
        <f t="shared" si="16"/>
        <v>2.6605000000000001E-3</v>
      </c>
      <c r="O97" s="18">
        <f t="shared" si="16"/>
        <v>2.6411999999999998E-3</v>
      </c>
      <c r="P97" s="18">
        <f t="shared" si="16"/>
        <v>2.5795000000000002E-3</v>
      </c>
      <c r="Q97" s="18">
        <f t="shared" si="14"/>
        <v>2.5409E-3</v>
      </c>
      <c r="R97" s="18">
        <f>szenzoradatok!D98</f>
        <v>75.602500000000006</v>
      </c>
      <c r="T97">
        <f t="shared" si="12"/>
        <v>97</v>
      </c>
      <c r="U97">
        <f t="shared" si="12"/>
        <v>85</v>
      </c>
      <c r="V97">
        <f t="shared" si="12"/>
        <v>97</v>
      </c>
      <c r="W97">
        <f t="shared" si="12"/>
        <v>101</v>
      </c>
      <c r="X97">
        <f t="shared" si="9"/>
        <v>103</v>
      </c>
      <c r="Y97">
        <f t="shared" si="9"/>
        <v>100</v>
      </c>
      <c r="Z97">
        <f t="shared" si="9"/>
        <v>101</v>
      </c>
      <c r="AA97">
        <f t="shared" si="9"/>
        <v>98</v>
      </c>
      <c r="AB97">
        <f t="shared" si="17"/>
        <v>30</v>
      </c>
      <c r="AC97">
        <f t="shared" si="17"/>
        <v>42</v>
      </c>
      <c r="AD97">
        <f t="shared" si="17"/>
        <v>30</v>
      </c>
      <c r="AE97">
        <f t="shared" si="17"/>
        <v>26</v>
      </c>
      <c r="AF97">
        <f t="shared" si="17"/>
        <v>24</v>
      </c>
      <c r="AG97">
        <f t="shared" si="17"/>
        <v>27</v>
      </c>
      <c r="AH97">
        <f t="shared" si="17"/>
        <v>26</v>
      </c>
      <c r="AI97">
        <f t="shared" si="15"/>
        <v>29</v>
      </c>
      <c r="AJ97">
        <f t="shared" si="13"/>
        <v>75602</v>
      </c>
    </row>
    <row r="98" spans="1:36" customFormat="1" x14ac:dyDescent="0.25">
      <c r="A98" t="s">
        <v>56</v>
      </c>
      <c r="B98" s="18">
        <f>exportall2_ampl!B97</f>
        <v>3.4009999999999999E-3</v>
      </c>
      <c r="C98" s="18">
        <f>exportall2_ampl!C97</f>
        <v>3.2816999999999998E-3</v>
      </c>
      <c r="D98" s="18">
        <f>exportall2_ampl!D97</f>
        <v>3.2664999999999999E-3</v>
      </c>
      <c r="E98" s="18">
        <f>exportall2_ampl!E97</f>
        <v>3.1757999999999999E-3</v>
      </c>
      <c r="F98" s="18">
        <f>exportall2_ampl!F97</f>
        <v>3.1421000000000001E-3</v>
      </c>
      <c r="G98" s="18">
        <f>exportall2_ampl!G97</f>
        <v>3.0690000000000001E-3</v>
      </c>
      <c r="H98" s="18">
        <f>exportall2_ampl!H97</f>
        <v>2.9332999999999998E-3</v>
      </c>
      <c r="I98" s="18">
        <f>exportall2_ampl!I97</f>
        <v>2.9264E-3</v>
      </c>
      <c r="J98" s="18">
        <f t="shared" si="16"/>
        <v>3.4009999999999999E-3</v>
      </c>
      <c r="K98" s="18">
        <f t="shared" si="16"/>
        <v>3.2816999999999998E-3</v>
      </c>
      <c r="L98" s="18">
        <f t="shared" si="16"/>
        <v>3.2664999999999999E-3</v>
      </c>
      <c r="M98" s="18">
        <f t="shared" si="16"/>
        <v>3.1757999999999999E-3</v>
      </c>
      <c r="N98" s="18">
        <f t="shared" si="16"/>
        <v>3.1421000000000001E-3</v>
      </c>
      <c r="O98" s="18">
        <f t="shared" si="16"/>
        <v>3.0690000000000001E-3</v>
      </c>
      <c r="P98" s="18">
        <f t="shared" si="16"/>
        <v>2.9332999999999998E-3</v>
      </c>
      <c r="Q98" s="18">
        <f t="shared" si="14"/>
        <v>2.9264E-3</v>
      </c>
      <c r="R98" s="18">
        <f>szenzoradatok!D99</f>
        <v>75.608999999999995</v>
      </c>
      <c r="T98">
        <f t="shared" si="12"/>
        <v>105</v>
      </c>
      <c r="U98">
        <f t="shared" si="12"/>
        <v>94</v>
      </c>
      <c r="V98">
        <f t="shared" si="12"/>
        <v>87</v>
      </c>
      <c r="W98">
        <f t="shared" si="12"/>
        <v>87</v>
      </c>
      <c r="X98">
        <f t="shared" si="9"/>
        <v>83</v>
      </c>
      <c r="Y98">
        <f t="shared" si="9"/>
        <v>82</v>
      </c>
      <c r="Z98">
        <f t="shared" si="9"/>
        <v>84</v>
      </c>
      <c r="AA98">
        <f t="shared" si="9"/>
        <v>82</v>
      </c>
      <c r="AB98">
        <f t="shared" si="17"/>
        <v>22</v>
      </c>
      <c r="AC98">
        <f t="shared" si="17"/>
        <v>33</v>
      </c>
      <c r="AD98">
        <f t="shared" si="17"/>
        <v>40</v>
      </c>
      <c r="AE98">
        <f t="shared" si="17"/>
        <v>40</v>
      </c>
      <c r="AF98">
        <f t="shared" si="17"/>
        <v>44</v>
      </c>
      <c r="AG98">
        <f t="shared" si="17"/>
        <v>45</v>
      </c>
      <c r="AH98">
        <f t="shared" si="17"/>
        <v>43</v>
      </c>
      <c r="AI98">
        <f t="shared" si="15"/>
        <v>45</v>
      </c>
      <c r="AJ98">
        <f t="shared" si="13"/>
        <v>75609</v>
      </c>
    </row>
    <row r="99" spans="1:36" customFormat="1" x14ac:dyDescent="0.25">
      <c r="A99" t="s">
        <v>2729</v>
      </c>
      <c r="B99" s="18">
        <f>exportall2_ampl!B98</f>
        <v>1.1282E-2</v>
      </c>
      <c r="C99" s="18">
        <f>exportall2_ampl!C98</f>
        <v>9.0822999999999997E-3</v>
      </c>
      <c r="D99" s="18">
        <f>exportall2_ampl!D98</f>
        <v>8.3012999999999993E-3</v>
      </c>
      <c r="E99" s="18">
        <f>exportall2_ampl!E98</f>
        <v>7.7562999999999998E-3</v>
      </c>
      <c r="F99" s="18">
        <f>exportall2_ampl!F98</f>
        <v>7.6826999999999998E-3</v>
      </c>
      <c r="G99" s="18">
        <f>exportall2_ampl!G98</f>
        <v>7.5450999999999999E-3</v>
      </c>
      <c r="H99" s="18">
        <f>exportall2_ampl!H98</f>
        <v>7.2198000000000002E-3</v>
      </c>
      <c r="I99" s="18">
        <f>exportall2_ampl!I98</f>
        <v>6.8783000000000004E-3</v>
      </c>
      <c r="J99" s="18">
        <f t="shared" si="16"/>
        <v>1.1282E-2</v>
      </c>
      <c r="K99" s="18">
        <f t="shared" si="16"/>
        <v>9.0822999999999997E-3</v>
      </c>
      <c r="L99" s="18">
        <f t="shared" si="16"/>
        <v>8.3012999999999993E-3</v>
      </c>
      <c r="M99" s="18">
        <f t="shared" si="16"/>
        <v>7.7562999999999998E-3</v>
      </c>
      <c r="N99" s="18">
        <f t="shared" si="16"/>
        <v>7.6826999999999998E-3</v>
      </c>
      <c r="O99" s="18">
        <f t="shared" si="16"/>
        <v>7.5450999999999999E-3</v>
      </c>
      <c r="P99" s="18">
        <f t="shared" si="16"/>
        <v>7.2198000000000002E-3</v>
      </c>
      <c r="Q99" s="18">
        <f t="shared" si="14"/>
        <v>6.8783000000000004E-3</v>
      </c>
      <c r="R99" s="18">
        <f>szenzoradatok!D100</f>
        <v>51.236600000000003</v>
      </c>
      <c r="T99">
        <f t="shared" si="12"/>
        <v>26</v>
      </c>
      <c r="U99">
        <f t="shared" si="12"/>
        <v>35</v>
      </c>
      <c r="V99">
        <f t="shared" si="12"/>
        <v>39</v>
      </c>
      <c r="W99">
        <f t="shared" si="12"/>
        <v>46</v>
      </c>
      <c r="X99">
        <f t="shared" si="9"/>
        <v>39</v>
      </c>
      <c r="Y99">
        <f t="shared" si="9"/>
        <v>39</v>
      </c>
      <c r="Z99">
        <f t="shared" si="9"/>
        <v>40</v>
      </c>
      <c r="AA99">
        <f t="shared" si="9"/>
        <v>45</v>
      </c>
      <c r="AB99">
        <f t="shared" si="17"/>
        <v>101</v>
      </c>
      <c r="AC99">
        <f t="shared" si="17"/>
        <v>92</v>
      </c>
      <c r="AD99">
        <f t="shared" si="17"/>
        <v>88</v>
      </c>
      <c r="AE99">
        <f t="shared" si="17"/>
        <v>81</v>
      </c>
      <c r="AF99">
        <f t="shared" si="17"/>
        <v>88</v>
      </c>
      <c r="AG99">
        <f t="shared" si="17"/>
        <v>88</v>
      </c>
      <c r="AH99">
        <f t="shared" si="17"/>
        <v>87</v>
      </c>
      <c r="AI99">
        <f t="shared" si="15"/>
        <v>82</v>
      </c>
      <c r="AJ99">
        <f t="shared" si="13"/>
        <v>51236</v>
      </c>
    </row>
    <row r="100" spans="1:36" customFormat="1" x14ac:dyDescent="0.25">
      <c r="A100" t="s">
        <v>2730</v>
      </c>
      <c r="B100" s="18">
        <f>exportall2_ampl!B99</f>
        <v>1.3804E-2</v>
      </c>
      <c r="C100" s="18">
        <f>exportall2_ampl!C99</f>
        <v>1.3795E-2</v>
      </c>
      <c r="D100" s="18">
        <f>exportall2_ampl!D99</f>
        <v>9.8423E-3</v>
      </c>
      <c r="E100" s="18">
        <f>exportall2_ampl!E99</f>
        <v>9.7144999999999992E-3</v>
      </c>
      <c r="F100" s="18">
        <f>exportall2_ampl!F99</f>
        <v>8.7757000000000009E-3</v>
      </c>
      <c r="G100" s="18">
        <f>exportall2_ampl!G99</f>
        <v>8.0394000000000004E-3</v>
      </c>
      <c r="H100" s="18">
        <f>exportall2_ampl!H99</f>
        <v>7.3312000000000004E-3</v>
      </c>
      <c r="I100" s="18">
        <f>exportall2_ampl!I99</f>
        <v>7.1748000000000003E-3</v>
      </c>
      <c r="J100" s="18">
        <f t="shared" si="16"/>
        <v>1.3804E-2</v>
      </c>
      <c r="K100" s="18">
        <f t="shared" si="16"/>
        <v>1.3795E-2</v>
      </c>
      <c r="L100" s="18">
        <f t="shared" si="16"/>
        <v>9.8423E-3</v>
      </c>
      <c r="M100" s="18">
        <f t="shared" si="16"/>
        <v>9.7144999999999992E-3</v>
      </c>
      <c r="N100" s="18">
        <f t="shared" si="16"/>
        <v>8.7757000000000009E-3</v>
      </c>
      <c r="O100" s="18">
        <f t="shared" si="16"/>
        <v>8.0394000000000004E-3</v>
      </c>
      <c r="P100" s="18">
        <f t="shared" si="16"/>
        <v>7.3312000000000004E-3</v>
      </c>
      <c r="Q100" s="18">
        <f t="shared" si="14"/>
        <v>7.1748000000000003E-3</v>
      </c>
      <c r="R100" s="18">
        <f>szenzoradatok!D101</f>
        <v>51.230699999999999</v>
      </c>
      <c r="T100">
        <f t="shared" si="12"/>
        <v>13</v>
      </c>
      <c r="U100">
        <f t="shared" si="12"/>
        <v>7</v>
      </c>
      <c r="V100">
        <f t="shared" si="12"/>
        <v>18</v>
      </c>
      <c r="W100">
        <f t="shared" si="12"/>
        <v>17</v>
      </c>
      <c r="X100">
        <f t="shared" si="9"/>
        <v>19</v>
      </c>
      <c r="Y100">
        <f t="shared" si="9"/>
        <v>25</v>
      </c>
      <c r="Z100">
        <f t="shared" si="9"/>
        <v>36</v>
      </c>
      <c r="AA100">
        <f t="shared" si="9"/>
        <v>39</v>
      </c>
      <c r="AB100">
        <f t="shared" si="17"/>
        <v>114</v>
      </c>
      <c r="AC100">
        <f t="shared" si="17"/>
        <v>120</v>
      </c>
      <c r="AD100">
        <f t="shared" si="17"/>
        <v>109</v>
      </c>
      <c r="AE100">
        <f t="shared" si="17"/>
        <v>110</v>
      </c>
      <c r="AF100">
        <f t="shared" si="17"/>
        <v>108</v>
      </c>
      <c r="AG100">
        <f t="shared" si="17"/>
        <v>102</v>
      </c>
      <c r="AH100">
        <f t="shared" si="17"/>
        <v>91</v>
      </c>
      <c r="AI100">
        <f t="shared" si="15"/>
        <v>88</v>
      </c>
      <c r="AJ100">
        <f t="shared" si="13"/>
        <v>51230</v>
      </c>
    </row>
    <row r="101" spans="1:36" customFormat="1" x14ac:dyDescent="0.25">
      <c r="A101" t="s">
        <v>2731</v>
      </c>
      <c r="B101" s="18">
        <f>exportall2_ampl!B100</f>
        <v>1.2109999999999999E-2</v>
      </c>
      <c r="C101" s="18">
        <f>exportall2_ampl!C100</f>
        <v>9.9123000000000006E-3</v>
      </c>
      <c r="D101" s="18">
        <f>exportall2_ampl!D100</f>
        <v>8.6478000000000006E-3</v>
      </c>
      <c r="E101" s="18">
        <f>exportall2_ampl!E100</f>
        <v>7.8031999999999997E-3</v>
      </c>
      <c r="F101" s="18">
        <f>exportall2_ampl!F100</f>
        <v>7.2769000000000002E-3</v>
      </c>
      <c r="G101" s="18">
        <f>exportall2_ampl!G100</f>
        <v>7.1774999999999999E-3</v>
      </c>
      <c r="H101" s="18">
        <f>exportall2_ampl!H100</f>
        <v>7.0474999999999999E-3</v>
      </c>
      <c r="I101" s="18">
        <f>exportall2_ampl!I100</f>
        <v>6.6806000000000001E-3</v>
      </c>
      <c r="J101" s="18">
        <f t="shared" si="16"/>
        <v>1.2109999999999999E-2</v>
      </c>
      <c r="K101" s="18">
        <f t="shared" si="16"/>
        <v>9.9123000000000006E-3</v>
      </c>
      <c r="L101" s="18">
        <f t="shared" si="16"/>
        <v>8.6478000000000006E-3</v>
      </c>
      <c r="M101" s="18">
        <f t="shared" si="16"/>
        <v>7.8031999999999997E-3</v>
      </c>
      <c r="N101" s="18">
        <f t="shared" si="16"/>
        <v>7.2769000000000002E-3</v>
      </c>
      <c r="O101" s="18">
        <f t="shared" si="16"/>
        <v>7.1774999999999999E-3</v>
      </c>
      <c r="P101" s="18">
        <f t="shared" si="16"/>
        <v>7.0474999999999999E-3</v>
      </c>
      <c r="Q101" s="18">
        <f t="shared" si="14"/>
        <v>6.6806000000000001E-3</v>
      </c>
      <c r="R101" s="18">
        <f>szenzoradatok!D102</f>
        <v>51.222099999999998</v>
      </c>
      <c r="T101">
        <f t="shared" si="12"/>
        <v>19</v>
      </c>
      <c r="U101">
        <f t="shared" si="12"/>
        <v>22</v>
      </c>
      <c r="V101">
        <f t="shared" si="12"/>
        <v>28</v>
      </c>
      <c r="W101">
        <f t="shared" si="12"/>
        <v>43</v>
      </c>
      <c r="X101">
        <f t="shared" si="9"/>
        <v>49</v>
      </c>
      <c r="Y101">
        <f t="shared" si="9"/>
        <v>45</v>
      </c>
      <c r="Z101">
        <f t="shared" si="9"/>
        <v>45</v>
      </c>
      <c r="AA101">
        <f t="shared" si="9"/>
        <v>48</v>
      </c>
      <c r="AB101">
        <f t="shared" si="17"/>
        <v>108</v>
      </c>
      <c r="AC101">
        <f t="shared" si="17"/>
        <v>105</v>
      </c>
      <c r="AD101">
        <f t="shared" si="17"/>
        <v>99</v>
      </c>
      <c r="AE101">
        <f t="shared" si="17"/>
        <v>84</v>
      </c>
      <c r="AF101">
        <f t="shared" si="17"/>
        <v>78</v>
      </c>
      <c r="AG101">
        <f t="shared" si="17"/>
        <v>82</v>
      </c>
      <c r="AH101">
        <f t="shared" si="17"/>
        <v>82</v>
      </c>
      <c r="AI101">
        <f t="shared" si="15"/>
        <v>79</v>
      </c>
      <c r="AJ101">
        <f t="shared" si="13"/>
        <v>51222</v>
      </c>
    </row>
    <row r="102" spans="1:36" customFormat="1" x14ac:dyDescent="0.25">
      <c r="A102" t="s">
        <v>2732</v>
      </c>
      <c r="B102" s="18">
        <f>exportall2_ampl!B101</f>
        <v>1.3903E-2</v>
      </c>
      <c r="C102" s="18">
        <f>exportall2_ampl!C101</f>
        <v>1.175E-2</v>
      </c>
      <c r="D102" s="18">
        <f>exportall2_ampl!D101</f>
        <v>9.8522000000000002E-3</v>
      </c>
      <c r="E102" s="18">
        <f>exportall2_ampl!E101</f>
        <v>9.0635999999999998E-3</v>
      </c>
      <c r="F102" s="18">
        <f>exportall2_ampl!F101</f>
        <v>7.7695000000000004E-3</v>
      </c>
      <c r="G102" s="18">
        <f>exportall2_ampl!G101</f>
        <v>7.4007999999999999E-3</v>
      </c>
      <c r="H102" s="18">
        <f>exportall2_ampl!H101</f>
        <v>7.1723999999999998E-3</v>
      </c>
      <c r="I102" s="18">
        <f>exportall2_ampl!I101</f>
        <v>6.6182999999999997E-3</v>
      </c>
      <c r="J102" s="18">
        <f t="shared" si="16"/>
        <v>1.3903E-2</v>
      </c>
      <c r="K102" s="18">
        <f t="shared" si="16"/>
        <v>1.175E-2</v>
      </c>
      <c r="L102" s="18">
        <f t="shared" si="16"/>
        <v>9.8522000000000002E-3</v>
      </c>
      <c r="M102" s="18">
        <f t="shared" si="16"/>
        <v>9.0635999999999998E-3</v>
      </c>
      <c r="N102" s="18">
        <f t="shared" si="16"/>
        <v>7.7695000000000004E-3</v>
      </c>
      <c r="O102" s="18">
        <f t="shared" si="16"/>
        <v>7.4007999999999999E-3</v>
      </c>
      <c r="P102" s="18">
        <f t="shared" si="16"/>
        <v>7.1723999999999998E-3</v>
      </c>
      <c r="Q102" s="18">
        <f t="shared" si="14"/>
        <v>6.6182999999999997E-3</v>
      </c>
      <c r="R102" s="18">
        <f>szenzoradatok!D103</f>
        <v>51.218200000000003</v>
      </c>
      <c r="T102">
        <f t="shared" si="12"/>
        <v>12</v>
      </c>
      <c r="U102">
        <f t="shared" si="12"/>
        <v>15</v>
      </c>
      <c r="V102">
        <f t="shared" si="12"/>
        <v>17</v>
      </c>
      <c r="W102">
        <f t="shared" si="12"/>
        <v>22</v>
      </c>
      <c r="X102">
        <f t="shared" si="9"/>
        <v>36</v>
      </c>
      <c r="Y102">
        <f t="shared" si="9"/>
        <v>41</v>
      </c>
      <c r="Z102">
        <f t="shared" si="9"/>
        <v>42</v>
      </c>
      <c r="AA102">
        <f t="shared" si="9"/>
        <v>50</v>
      </c>
      <c r="AB102">
        <f t="shared" si="17"/>
        <v>115</v>
      </c>
      <c r="AC102">
        <f t="shared" si="17"/>
        <v>112</v>
      </c>
      <c r="AD102">
        <f t="shared" si="17"/>
        <v>110</v>
      </c>
      <c r="AE102">
        <f t="shared" si="17"/>
        <v>105</v>
      </c>
      <c r="AF102">
        <f t="shared" si="17"/>
        <v>91</v>
      </c>
      <c r="AG102">
        <f t="shared" si="17"/>
        <v>86</v>
      </c>
      <c r="AH102">
        <f t="shared" si="17"/>
        <v>85</v>
      </c>
      <c r="AI102">
        <f t="shared" si="15"/>
        <v>77</v>
      </c>
      <c r="AJ102">
        <f t="shared" si="13"/>
        <v>51218</v>
      </c>
    </row>
    <row r="103" spans="1:36" customFormat="1" x14ac:dyDescent="0.25">
      <c r="A103" t="s">
        <v>57</v>
      </c>
      <c r="B103" s="18">
        <f>exportall2_ampl!B102</f>
        <v>1.0052E-2</v>
      </c>
      <c r="C103" s="18">
        <f>exportall2_ampl!C102</f>
        <v>8.1259000000000001E-3</v>
      </c>
      <c r="D103" s="18">
        <f>exportall2_ampl!D102</f>
        <v>7.5188E-3</v>
      </c>
      <c r="E103" s="18">
        <f>exportall2_ampl!E102</f>
        <v>7.4038000000000003E-3</v>
      </c>
      <c r="F103" s="18">
        <f>exportall2_ampl!F102</f>
        <v>7.3632000000000003E-3</v>
      </c>
      <c r="G103" s="18">
        <f>exportall2_ampl!G102</f>
        <v>6.9359000000000001E-3</v>
      </c>
      <c r="H103" s="18">
        <f>exportall2_ampl!H102</f>
        <v>6.5285999999999999E-3</v>
      </c>
      <c r="I103" s="18">
        <f>exportall2_ampl!I102</f>
        <v>6.3803000000000002E-3</v>
      </c>
      <c r="J103" s="18">
        <f t="shared" si="16"/>
        <v>1.0052E-2</v>
      </c>
      <c r="K103" s="18">
        <f t="shared" si="16"/>
        <v>8.1259000000000001E-3</v>
      </c>
      <c r="L103" s="18">
        <f t="shared" si="16"/>
        <v>7.5188E-3</v>
      </c>
      <c r="M103" s="18">
        <f t="shared" si="16"/>
        <v>7.4038000000000003E-3</v>
      </c>
      <c r="N103" s="18">
        <f t="shared" si="16"/>
        <v>7.3632000000000003E-3</v>
      </c>
      <c r="O103" s="18">
        <f t="shared" si="16"/>
        <v>6.9359000000000001E-3</v>
      </c>
      <c r="P103" s="18">
        <f t="shared" si="16"/>
        <v>6.5285999999999999E-3</v>
      </c>
      <c r="Q103" s="18">
        <f t="shared" si="14"/>
        <v>6.3803000000000002E-3</v>
      </c>
      <c r="R103" s="18">
        <f>szenzoradatok!D104</f>
        <v>51.21</v>
      </c>
      <c r="T103">
        <f t="shared" si="12"/>
        <v>34</v>
      </c>
      <c r="U103">
        <f t="shared" si="12"/>
        <v>51</v>
      </c>
      <c r="V103">
        <f t="shared" si="12"/>
        <v>52</v>
      </c>
      <c r="W103">
        <f t="shared" si="12"/>
        <v>48</v>
      </c>
      <c r="X103">
        <f t="shared" si="9"/>
        <v>44</v>
      </c>
      <c r="Y103">
        <f t="shared" si="9"/>
        <v>51</v>
      </c>
      <c r="Z103">
        <f t="shared" si="9"/>
        <v>53</v>
      </c>
      <c r="AA103">
        <f t="shared" si="9"/>
        <v>53</v>
      </c>
      <c r="AB103">
        <f t="shared" si="17"/>
        <v>93</v>
      </c>
      <c r="AC103">
        <f t="shared" si="17"/>
        <v>76</v>
      </c>
      <c r="AD103">
        <f t="shared" si="17"/>
        <v>75</v>
      </c>
      <c r="AE103">
        <f t="shared" si="17"/>
        <v>79</v>
      </c>
      <c r="AF103">
        <f t="shared" si="17"/>
        <v>83</v>
      </c>
      <c r="AG103">
        <f t="shared" si="17"/>
        <v>76</v>
      </c>
      <c r="AH103">
        <f t="shared" si="17"/>
        <v>74</v>
      </c>
      <c r="AI103">
        <f t="shared" si="15"/>
        <v>74</v>
      </c>
      <c r="AJ103">
        <f t="shared" si="13"/>
        <v>51210</v>
      </c>
    </row>
    <row r="104" spans="1:36" customFormat="1" x14ac:dyDescent="0.25">
      <c r="A104" t="s">
        <v>2733</v>
      </c>
      <c r="B104" s="18">
        <f>exportall2_ampl!B103</f>
        <v>9.6401999999999998E-3</v>
      </c>
      <c r="C104" s="18">
        <f>exportall2_ampl!C103</f>
        <v>9.3743000000000003E-3</v>
      </c>
      <c r="D104" s="18">
        <f>exportall2_ampl!D103</f>
        <v>8.5047999999999999E-3</v>
      </c>
      <c r="E104" s="18">
        <f>exportall2_ampl!E103</f>
        <v>8.4945999999999997E-3</v>
      </c>
      <c r="F104" s="18">
        <f>exportall2_ampl!F103</f>
        <v>8.097E-3</v>
      </c>
      <c r="G104" s="18">
        <f>exportall2_ampl!G103</f>
        <v>8.0803000000000003E-3</v>
      </c>
      <c r="H104" s="18">
        <f>exportall2_ampl!H103</f>
        <v>7.6004999999999996E-3</v>
      </c>
      <c r="I104" s="18">
        <f>exportall2_ampl!I103</f>
        <v>7.2474000000000002E-3</v>
      </c>
      <c r="J104" s="18">
        <f t="shared" si="16"/>
        <v>9.6401999999999998E-3</v>
      </c>
      <c r="K104" s="18">
        <f t="shared" si="16"/>
        <v>9.3743000000000003E-3</v>
      </c>
      <c r="L104" s="18">
        <f t="shared" si="16"/>
        <v>8.5047999999999999E-3</v>
      </c>
      <c r="M104" s="18">
        <f t="shared" si="16"/>
        <v>8.4945999999999997E-3</v>
      </c>
      <c r="N104" s="18">
        <f t="shared" si="16"/>
        <v>8.097E-3</v>
      </c>
      <c r="O104" s="18">
        <f t="shared" si="16"/>
        <v>8.0803000000000003E-3</v>
      </c>
      <c r="P104" s="18">
        <f t="shared" si="16"/>
        <v>7.6004999999999996E-3</v>
      </c>
      <c r="Q104" s="18">
        <f t="shared" si="14"/>
        <v>7.2474000000000002E-3</v>
      </c>
      <c r="R104" s="18">
        <f>szenzoradatok!D105</f>
        <v>51.2042</v>
      </c>
      <c r="T104">
        <f t="shared" si="12"/>
        <v>39</v>
      </c>
      <c r="U104">
        <f t="shared" si="12"/>
        <v>31</v>
      </c>
      <c r="V104">
        <f t="shared" si="12"/>
        <v>36</v>
      </c>
      <c r="W104">
        <f t="shared" si="12"/>
        <v>29</v>
      </c>
      <c r="X104">
        <f t="shared" si="9"/>
        <v>27</v>
      </c>
      <c r="Y104">
        <f t="shared" si="9"/>
        <v>24</v>
      </c>
      <c r="Z104">
        <f t="shared" si="9"/>
        <v>31</v>
      </c>
      <c r="AA104">
        <f t="shared" si="9"/>
        <v>33</v>
      </c>
      <c r="AB104">
        <f t="shared" si="17"/>
        <v>88</v>
      </c>
      <c r="AC104">
        <f t="shared" si="17"/>
        <v>96</v>
      </c>
      <c r="AD104">
        <f t="shared" si="17"/>
        <v>91</v>
      </c>
      <c r="AE104">
        <f t="shared" si="17"/>
        <v>98</v>
      </c>
      <c r="AF104">
        <f t="shared" si="17"/>
        <v>100</v>
      </c>
      <c r="AG104">
        <f t="shared" si="17"/>
        <v>103</v>
      </c>
      <c r="AH104">
        <f t="shared" si="17"/>
        <v>96</v>
      </c>
      <c r="AI104">
        <f t="shared" si="15"/>
        <v>94</v>
      </c>
      <c r="AJ104">
        <f t="shared" si="13"/>
        <v>51204</v>
      </c>
    </row>
    <row r="105" spans="1:36" customFormat="1" x14ac:dyDescent="0.25">
      <c r="A105" t="s">
        <v>2734</v>
      </c>
      <c r="B105" s="18">
        <f>exportall2_ampl!B104</f>
        <v>3.7775999999999999E-3</v>
      </c>
      <c r="C105" s="18">
        <f>exportall2_ampl!C104</f>
        <v>3.6657999999999999E-3</v>
      </c>
      <c r="D105" s="18">
        <f>exportall2_ampl!D104</f>
        <v>3.4986000000000001E-3</v>
      </c>
      <c r="E105" s="18">
        <f>exportall2_ampl!E104</f>
        <v>3.4532E-3</v>
      </c>
      <c r="F105" s="18">
        <f>exportall2_ampl!F104</f>
        <v>3.1510000000000002E-3</v>
      </c>
      <c r="G105" s="18">
        <f>exportall2_ampl!G104</f>
        <v>2.5736000000000001E-3</v>
      </c>
      <c r="H105" s="18">
        <f>exportall2_ampl!H104</f>
        <v>2.3790999999999999E-3</v>
      </c>
      <c r="I105" s="18">
        <f>exportall2_ampl!I104</f>
        <v>2.3601999999999998E-3</v>
      </c>
      <c r="J105" s="18">
        <f t="shared" si="16"/>
        <v>3.7775999999999999E-3</v>
      </c>
      <c r="K105" s="18">
        <f t="shared" si="16"/>
        <v>3.6657999999999999E-3</v>
      </c>
      <c r="L105" s="18">
        <f t="shared" si="16"/>
        <v>3.4986000000000001E-3</v>
      </c>
      <c r="M105" s="18">
        <f t="shared" si="16"/>
        <v>3.4532E-3</v>
      </c>
      <c r="N105" s="18">
        <f t="shared" si="16"/>
        <v>3.1510000000000002E-3</v>
      </c>
      <c r="O105" s="18">
        <f t="shared" si="16"/>
        <v>2.5736000000000001E-3</v>
      </c>
      <c r="P105" s="18">
        <f t="shared" si="16"/>
        <v>2.3790999999999999E-3</v>
      </c>
      <c r="Q105" s="18">
        <f t="shared" si="14"/>
        <v>2.3601999999999998E-3</v>
      </c>
      <c r="R105" s="18">
        <f>szenzoradatok!D106</f>
        <v>57.921599999999998</v>
      </c>
      <c r="T105">
        <f t="shared" si="12"/>
        <v>93</v>
      </c>
      <c r="U105">
        <f t="shared" si="12"/>
        <v>81</v>
      </c>
      <c r="V105">
        <f t="shared" si="12"/>
        <v>83</v>
      </c>
      <c r="W105">
        <f t="shared" si="12"/>
        <v>79</v>
      </c>
      <c r="X105">
        <f t="shared" si="9"/>
        <v>82</v>
      </c>
      <c r="Y105">
        <f t="shared" si="9"/>
        <v>103</v>
      </c>
      <c r="Z105">
        <f t="shared" si="9"/>
        <v>112</v>
      </c>
      <c r="AA105">
        <f t="shared" si="9"/>
        <v>109</v>
      </c>
      <c r="AB105">
        <f t="shared" si="17"/>
        <v>34</v>
      </c>
      <c r="AC105">
        <f t="shared" si="17"/>
        <v>46</v>
      </c>
      <c r="AD105">
        <f t="shared" si="17"/>
        <v>44</v>
      </c>
      <c r="AE105">
        <f t="shared" si="17"/>
        <v>48</v>
      </c>
      <c r="AF105">
        <f t="shared" si="17"/>
        <v>45</v>
      </c>
      <c r="AG105">
        <f t="shared" si="17"/>
        <v>24</v>
      </c>
      <c r="AH105">
        <f t="shared" si="17"/>
        <v>15</v>
      </c>
      <c r="AI105">
        <f t="shared" si="15"/>
        <v>18</v>
      </c>
      <c r="AJ105">
        <f t="shared" si="13"/>
        <v>57921</v>
      </c>
    </row>
    <row r="106" spans="1:36" customFormat="1" x14ac:dyDescent="0.25">
      <c r="A106" t="s">
        <v>2735</v>
      </c>
      <c r="B106" s="18">
        <f>exportall2_ampl!B105</f>
        <v>3.3540000000000002E-3</v>
      </c>
      <c r="C106" s="18">
        <f>exportall2_ampl!C105</f>
        <v>3.2686E-3</v>
      </c>
      <c r="D106" s="18">
        <f>exportall2_ampl!D105</f>
        <v>2.9345999999999999E-3</v>
      </c>
      <c r="E106" s="18">
        <f>exportall2_ampl!E105</f>
        <v>2.9229E-3</v>
      </c>
      <c r="F106" s="18">
        <f>exportall2_ampl!F105</f>
        <v>2.8579999999999999E-3</v>
      </c>
      <c r="G106" s="18">
        <f>exportall2_ampl!G105</f>
        <v>2.6189999999999998E-3</v>
      </c>
      <c r="H106" s="18">
        <f>exportall2_ampl!H105</f>
        <v>2.5815999999999999E-3</v>
      </c>
      <c r="I106" s="18">
        <f>exportall2_ampl!I105</f>
        <v>2.4911999999999998E-3</v>
      </c>
      <c r="J106" s="18">
        <f t="shared" si="16"/>
        <v>3.3540000000000002E-3</v>
      </c>
      <c r="K106" s="18">
        <f t="shared" si="16"/>
        <v>3.2686E-3</v>
      </c>
      <c r="L106" s="18">
        <f t="shared" si="16"/>
        <v>2.9345999999999999E-3</v>
      </c>
      <c r="M106" s="18">
        <f t="shared" si="16"/>
        <v>2.9229E-3</v>
      </c>
      <c r="N106" s="18">
        <f t="shared" si="16"/>
        <v>2.8579999999999999E-3</v>
      </c>
      <c r="O106" s="18">
        <f t="shared" si="16"/>
        <v>2.6189999999999998E-3</v>
      </c>
      <c r="P106" s="18">
        <f t="shared" si="16"/>
        <v>2.5815999999999999E-3</v>
      </c>
      <c r="Q106" s="18">
        <f t="shared" si="14"/>
        <v>2.4911999999999998E-3</v>
      </c>
      <c r="R106" s="18">
        <f>szenzoradatok!D107</f>
        <v>57.935899999999997</v>
      </c>
      <c r="T106">
        <f t="shared" si="12"/>
        <v>106</v>
      </c>
      <c r="U106">
        <f t="shared" si="12"/>
        <v>96</v>
      </c>
      <c r="V106">
        <f t="shared" si="12"/>
        <v>101</v>
      </c>
      <c r="W106">
        <f t="shared" si="12"/>
        <v>97</v>
      </c>
      <c r="X106">
        <f t="shared" si="9"/>
        <v>96</v>
      </c>
      <c r="Y106">
        <f t="shared" si="9"/>
        <v>102</v>
      </c>
      <c r="Z106">
        <f t="shared" si="9"/>
        <v>100</v>
      </c>
      <c r="AA106">
        <f t="shared" si="9"/>
        <v>100</v>
      </c>
      <c r="AB106">
        <f t="shared" si="17"/>
        <v>21</v>
      </c>
      <c r="AC106">
        <f t="shared" si="17"/>
        <v>31</v>
      </c>
      <c r="AD106">
        <f t="shared" si="17"/>
        <v>26</v>
      </c>
      <c r="AE106">
        <f t="shared" si="17"/>
        <v>30</v>
      </c>
      <c r="AF106">
        <f t="shared" si="17"/>
        <v>31</v>
      </c>
      <c r="AG106">
        <f t="shared" si="17"/>
        <v>25</v>
      </c>
      <c r="AH106">
        <f t="shared" si="17"/>
        <v>27</v>
      </c>
      <c r="AI106">
        <f t="shared" si="15"/>
        <v>27</v>
      </c>
      <c r="AJ106">
        <f t="shared" si="13"/>
        <v>57935</v>
      </c>
    </row>
    <row r="107" spans="1:36" customFormat="1" x14ac:dyDescent="0.25">
      <c r="A107" t="s">
        <v>2736</v>
      </c>
      <c r="B107" s="18">
        <f>exportall2_ampl!B106</f>
        <v>3.1056E-3</v>
      </c>
      <c r="C107" s="18">
        <f>exportall2_ampl!C106</f>
        <v>2.8847999999999999E-3</v>
      </c>
      <c r="D107" s="18">
        <f>exportall2_ampl!D106</f>
        <v>2.7426999999999998E-3</v>
      </c>
      <c r="E107" s="18">
        <f>exportall2_ampl!E106</f>
        <v>2.6088000000000001E-3</v>
      </c>
      <c r="F107" s="18">
        <f>exportall2_ampl!F106</f>
        <v>2.5281000000000001E-3</v>
      </c>
      <c r="G107" s="18">
        <f>exportall2_ampl!G106</f>
        <v>2.4894000000000001E-3</v>
      </c>
      <c r="H107" s="18">
        <f>exportall2_ampl!H106</f>
        <v>2.4681E-3</v>
      </c>
      <c r="I107" s="18">
        <f>exportall2_ampl!I106</f>
        <v>2.4280999999999999E-3</v>
      </c>
      <c r="J107" s="18">
        <f t="shared" si="16"/>
        <v>3.1056E-3</v>
      </c>
      <c r="K107" s="18">
        <f t="shared" si="16"/>
        <v>2.8847999999999999E-3</v>
      </c>
      <c r="L107" s="18">
        <f t="shared" si="16"/>
        <v>2.7426999999999998E-3</v>
      </c>
      <c r="M107" s="18">
        <f t="shared" si="16"/>
        <v>2.6088000000000001E-3</v>
      </c>
      <c r="N107" s="18">
        <f t="shared" si="16"/>
        <v>2.5281000000000001E-3</v>
      </c>
      <c r="O107" s="18">
        <f t="shared" si="16"/>
        <v>2.4894000000000001E-3</v>
      </c>
      <c r="P107" s="18">
        <f t="shared" si="16"/>
        <v>2.4681E-3</v>
      </c>
      <c r="Q107" s="18">
        <f t="shared" si="14"/>
        <v>2.4280999999999999E-3</v>
      </c>
      <c r="R107" s="18">
        <f>szenzoradatok!D108</f>
        <v>57.965699999999998</v>
      </c>
      <c r="T107">
        <f t="shared" si="12"/>
        <v>115</v>
      </c>
      <c r="U107">
        <f t="shared" si="12"/>
        <v>113</v>
      </c>
      <c r="V107">
        <f t="shared" si="12"/>
        <v>112</v>
      </c>
      <c r="W107">
        <f t="shared" si="12"/>
        <v>111</v>
      </c>
      <c r="X107">
        <f t="shared" si="9"/>
        <v>109</v>
      </c>
      <c r="Y107">
        <f t="shared" si="9"/>
        <v>106</v>
      </c>
      <c r="Z107">
        <f t="shared" si="9"/>
        <v>104</v>
      </c>
      <c r="AA107">
        <f t="shared" si="9"/>
        <v>104</v>
      </c>
      <c r="AB107">
        <f t="shared" si="17"/>
        <v>12</v>
      </c>
      <c r="AC107">
        <f t="shared" si="17"/>
        <v>14</v>
      </c>
      <c r="AD107">
        <f t="shared" si="17"/>
        <v>15</v>
      </c>
      <c r="AE107">
        <f t="shared" si="17"/>
        <v>16</v>
      </c>
      <c r="AF107">
        <f t="shared" si="17"/>
        <v>18</v>
      </c>
      <c r="AG107">
        <f t="shared" si="17"/>
        <v>21</v>
      </c>
      <c r="AH107">
        <f t="shared" si="17"/>
        <v>23</v>
      </c>
      <c r="AI107">
        <f t="shared" si="15"/>
        <v>23</v>
      </c>
      <c r="AJ107">
        <f t="shared" si="13"/>
        <v>57965</v>
      </c>
    </row>
    <row r="108" spans="1:36" customFormat="1" x14ac:dyDescent="0.25">
      <c r="A108" t="s">
        <v>58</v>
      </c>
      <c r="B108" s="18">
        <f>exportall2_ampl!B107</f>
        <v>3.4304000000000001E-3</v>
      </c>
      <c r="C108" s="18">
        <f>exportall2_ampl!C107</f>
        <v>2.9805999999999999E-3</v>
      </c>
      <c r="D108" s="18">
        <f>exportall2_ampl!D107</f>
        <v>2.7840999999999999E-3</v>
      </c>
      <c r="E108" s="18">
        <f>exportall2_ampl!E107</f>
        <v>2.7409999999999999E-3</v>
      </c>
      <c r="F108" s="18">
        <f>exportall2_ampl!F107</f>
        <v>2.7036999999999999E-3</v>
      </c>
      <c r="G108" s="18">
        <f>exportall2_ampl!G107</f>
        <v>2.4659999999999999E-3</v>
      </c>
      <c r="H108" s="18">
        <f>exportall2_ampl!H107</f>
        <v>2.4353999999999999E-3</v>
      </c>
      <c r="I108" s="18">
        <f>exportall2_ampl!I107</f>
        <v>2.4093000000000001E-3</v>
      </c>
      <c r="J108" s="18">
        <f t="shared" si="16"/>
        <v>3.4304000000000001E-3</v>
      </c>
      <c r="K108" s="18">
        <f t="shared" si="16"/>
        <v>2.9805999999999999E-3</v>
      </c>
      <c r="L108" s="18">
        <f t="shared" si="16"/>
        <v>2.7840999999999999E-3</v>
      </c>
      <c r="M108" s="18">
        <f t="shared" si="16"/>
        <v>2.7409999999999999E-3</v>
      </c>
      <c r="N108" s="18">
        <f t="shared" si="16"/>
        <v>2.7036999999999999E-3</v>
      </c>
      <c r="O108" s="18">
        <f t="shared" si="16"/>
        <v>2.4659999999999999E-3</v>
      </c>
      <c r="P108" s="18">
        <f t="shared" si="16"/>
        <v>2.4353999999999999E-3</v>
      </c>
      <c r="Q108" s="18">
        <f t="shared" si="14"/>
        <v>2.4093000000000001E-3</v>
      </c>
      <c r="R108" s="18">
        <f>szenzoradatok!D109</f>
        <v>57.940899999999999</v>
      </c>
      <c r="T108">
        <f t="shared" si="12"/>
        <v>102</v>
      </c>
      <c r="U108">
        <f t="shared" si="12"/>
        <v>108</v>
      </c>
      <c r="V108">
        <f t="shared" si="12"/>
        <v>109</v>
      </c>
      <c r="W108">
        <f t="shared" si="12"/>
        <v>103</v>
      </c>
      <c r="X108">
        <f t="shared" si="9"/>
        <v>102</v>
      </c>
      <c r="Y108">
        <f t="shared" si="9"/>
        <v>109</v>
      </c>
      <c r="Z108">
        <f t="shared" si="9"/>
        <v>106</v>
      </c>
      <c r="AA108">
        <f t="shared" si="9"/>
        <v>106</v>
      </c>
      <c r="AB108">
        <f t="shared" si="17"/>
        <v>25</v>
      </c>
      <c r="AC108">
        <f t="shared" si="17"/>
        <v>19</v>
      </c>
      <c r="AD108">
        <f t="shared" si="17"/>
        <v>18</v>
      </c>
      <c r="AE108">
        <f t="shared" si="17"/>
        <v>24</v>
      </c>
      <c r="AF108">
        <f t="shared" si="17"/>
        <v>25</v>
      </c>
      <c r="AG108">
        <f t="shared" si="17"/>
        <v>18</v>
      </c>
      <c r="AH108">
        <f t="shared" si="17"/>
        <v>21</v>
      </c>
      <c r="AI108">
        <f t="shared" si="15"/>
        <v>21</v>
      </c>
      <c r="AJ108">
        <f t="shared" si="13"/>
        <v>57940</v>
      </c>
    </row>
    <row r="109" spans="1:36" customFormat="1" x14ac:dyDescent="0.25">
      <c r="A109" t="s">
        <v>2737</v>
      </c>
      <c r="B109" s="18">
        <f>exportall2_ampl!B108</f>
        <v>3.4134999999999999E-3</v>
      </c>
      <c r="C109" s="18">
        <f>exportall2_ampl!C108</f>
        <v>2.9134999999999999E-3</v>
      </c>
      <c r="D109" s="18">
        <f>exportall2_ampl!D108</f>
        <v>2.8291000000000002E-3</v>
      </c>
      <c r="E109" s="18">
        <f>exportall2_ampl!E108</f>
        <v>2.7621999999999998E-3</v>
      </c>
      <c r="F109" s="18">
        <f>exportall2_ampl!F108</f>
        <v>2.7066999999999998E-3</v>
      </c>
      <c r="G109" s="18">
        <f>exportall2_ampl!G108</f>
        <v>2.6995999999999999E-3</v>
      </c>
      <c r="H109" s="18">
        <f>exportall2_ampl!H108</f>
        <v>2.6781000000000001E-3</v>
      </c>
      <c r="I109" s="18">
        <f>exportall2_ampl!I108</f>
        <v>2.6662999999999999E-3</v>
      </c>
      <c r="J109" s="18">
        <f t="shared" si="16"/>
        <v>3.4134999999999999E-3</v>
      </c>
      <c r="K109" s="18">
        <f t="shared" si="16"/>
        <v>2.9134999999999999E-3</v>
      </c>
      <c r="L109" s="18">
        <f t="shared" si="16"/>
        <v>2.8291000000000002E-3</v>
      </c>
      <c r="M109" s="18">
        <f t="shared" si="16"/>
        <v>2.7621999999999998E-3</v>
      </c>
      <c r="N109" s="18">
        <f t="shared" si="16"/>
        <v>2.7066999999999998E-3</v>
      </c>
      <c r="O109" s="18">
        <f t="shared" si="16"/>
        <v>2.6995999999999999E-3</v>
      </c>
      <c r="P109" s="18">
        <f t="shared" si="16"/>
        <v>2.6781000000000001E-3</v>
      </c>
      <c r="Q109" s="18">
        <f t="shared" si="14"/>
        <v>2.6662999999999999E-3</v>
      </c>
      <c r="R109" s="18">
        <f>szenzoradatok!D110</f>
        <v>57.913600000000002</v>
      </c>
      <c r="T109">
        <f t="shared" si="12"/>
        <v>104</v>
      </c>
      <c r="U109">
        <f t="shared" si="12"/>
        <v>110</v>
      </c>
      <c r="V109">
        <f t="shared" si="12"/>
        <v>106</v>
      </c>
      <c r="W109">
        <f t="shared" si="12"/>
        <v>102</v>
      </c>
      <c r="X109">
        <f t="shared" si="12"/>
        <v>101</v>
      </c>
      <c r="Y109">
        <f t="shared" si="12"/>
        <v>96</v>
      </c>
      <c r="Z109">
        <f t="shared" si="12"/>
        <v>95</v>
      </c>
      <c r="AA109">
        <f t="shared" si="12"/>
        <v>95</v>
      </c>
      <c r="AB109">
        <f t="shared" si="17"/>
        <v>23</v>
      </c>
      <c r="AC109">
        <f t="shared" si="17"/>
        <v>17</v>
      </c>
      <c r="AD109">
        <f t="shared" si="17"/>
        <v>21</v>
      </c>
      <c r="AE109">
        <f t="shared" si="17"/>
        <v>25</v>
      </c>
      <c r="AF109">
        <f t="shared" si="17"/>
        <v>26</v>
      </c>
      <c r="AG109">
        <f t="shared" si="17"/>
        <v>31</v>
      </c>
      <c r="AH109">
        <f t="shared" si="17"/>
        <v>32</v>
      </c>
      <c r="AI109">
        <f t="shared" si="15"/>
        <v>32</v>
      </c>
      <c r="AJ109">
        <f t="shared" si="13"/>
        <v>57913</v>
      </c>
    </row>
    <row r="110" spans="1:36" customFormat="1" x14ac:dyDescent="0.25">
      <c r="A110" t="s">
        <v>2738</v>
      </c>
      <c r="B110" s="18">
        <f>exportall2_ampl!B109</f>
        <v>3.1453000000000002E-3</v>
      </c>
      <c r="C110" s="18">
        <f>exportall2_ampl!C109</f>
        <v>2.9949999999999998E-3</v>
      </c>
      <c r="D110" s="18">
        <f>exportall2_ampl!D109</f>
        <v>2.8758999999999998E-3</v>
      </c>
      <c r="E110" s="18">
        <f>exportall2_ampl!E109</f>
        <v>2.6876000000000001E-3</v>
      </c>
      <c r="F110" s="18">
        <f>exportall2_ampl!F109</f>
        <v>2.6367000000000001E-3</v>
      </c>
      <c r="G110" s="18">
        <f>exportall2_ampl!G109</f>
        <v>2.6326000000000001E-3</v>
      </c>
      <c r="H110" s="18">
        <f>exportall2_ampl!H109</f>
        <v>2.6018999999999999E-3</v>
      </c>
      <c r="I110" s="18">
        <f>exportall2_ampl!I109</f>
        <v>2.5349999999999999E-3</v>
      </c>
      <c r="J110" s="18">
        <f t="shared" si="16"/>
        <v>3.1453000000000002E-3</v>
      </c>
      <c r="K110" s="18">
        <f t="shared" si="16"/>
        <v>2.9949999999999998E-3</v>
      </c>
      <c r="L110" s="18">
        <f t="shared" si="16"/>
        <v>2.8758999999999998E-3</v>
      </c>
      <c r="M110" s="18">
        <f t="shared" si="16"/>
        <v>2.6876000000000001E-3</v>
      </c>
      <c r="N110" s="18">
        <f t="shared" si="16"/>
        <v>2.6367000000000001E-3</v>
      </c>
      <c r="O110" s="18">
        <f t="shared" si="16"/>
        <v>2.6326000000000001E-3</v>
      </c>
      <c r="P110" s="18">
        <f t="shared" si="16"/>
        <v>2.6018999999999999E-3</v>
      </c>
      <c r="Q110" s="18">
        <f t="shared" si="14"/>
        <v>2.5349999999999999E-3</v>
      </c>
      <c r="R110" s="18">
        <f>szenzoradatok!D111</f>
        <v>57.898200000000003</v>
      </c>
      <c r="T110">
        <f t="shared" si="12"/>
        <v>113</v>
      </c>
      <c r="U110">
        <f t="shared" si="12"/>
        <v>107</v>
      </c>
      <c r="V110">
        <f t="shared" si="12"/>
        <v>102</v>
      </c>
      <c r="W110">
        <f t="shared" si="12"/>
        <v>104</v>
      </c>
      <c r="X110">
        <f t="shared" si="12"/>
        <v>105</v>
      </c>
      <c r="Y110">
        <f t="shared" si="12"/>
        <v>101</v>
      </c>
      <c r="Z110">
        <f t="shared" si="12"/>
        <v>99</v>
      </c>
      <c r="AA110">
        <f t="shared" si="12"/>
        <v>99</v>
      </c>
      <c r="AB110">
        <f t="shared" si="17"/>
        <v>14</v>
      </c>
      <c r="AC110">
        <f t="shared" si="17"/>
        <v>20</v>
      </c>
      <c r="AD110">
        <f t="shared" si="17"/>
        <v>25</v>
      </c>
      <c r="AE110">
        <f t="shared" si="17"/>
        <v>23</v>
      </c>
      <c r="AF110">
        <f t="shared" si="17"/>
        <v>22</v>
      </c>
      <c r="AG110">
        <f t="shared" si="17"/>
        <v>26</v>
      </c>
      <c r="AH110">
        <f t="shared" si="17"/>
        <v>28</v>
      </c>
      <c r="AI110">
        <f t="shared" si="15"/>
        <v>28</v>
      </c>
      <c r="AJ110">
        <f t="shared" si="13"/>
        <v>57898</v>
      </c>
    </row>
    <row r="111" spans="1:36" customFormat="1" x14ac:dyDescent="0.25">
      <c r="A111" t="s">
        <v>2739</v>
      </c>
      <c r="B111" s="18">
        <f>exportall2_ampl!B110</f>
        <v>2.9168000000000002E-3</v>
      </c>
      <c r="C111" s="18">
        <f>exportall2_ampl!C110</f>
        <v>2.8658999999999998E-3</v>
      </c>
      <c r="D111" s="18">
        <f>exportall2_ampl!D110</f>
        <v>2.7964999999999999E-3</v>
      </c>
      <c r="E111" s="18">
        <f>exportall2_ampl!E110</f>
        <v>2.6694000000000002E-3</v>
      </c>
      <c r="F111" s="18">
        <f>exportall2_ampl!F110</f>
        <v>2.3781000000000002E-3</v>
      </c>
      <c r="G111" s="18">
        <f>exportall2_ampl!G110</f>
        <v>2.3284E-3</v>
      </c>
      <c r="H111" s="18">
        <f>exportall2_ampl!H110</f>
        <v>2.2130000000000001E-3</v>
      </c>
      <c r="I111" s="18">
        <f>exportall2_ampl!I110</f>
        <v>2.2066999999999998E-3</v>
      </c>
      <c r="J111" s="18">
        <f t="shared" si="16"/>
        <v>2.9168000000000002E-3</v>
      </c>
      <c r="K111" s="18">
        <f t="shared" si="16"/>
        <v>2.8658999999999998E-3</v>
      </c>
      <c r="L111" s="18">
        <f t="shared" si="16"/>
        <v>2.7964999999999999E-3</v>
      </c>
      <c r="M111" s="18">
        <f t="shared" si="16"/>
        <v>2.6694000000000002E-3</v>
      </c>
      <c r="N111" s="18">
        <f t="shared" si="16"/>
        <v>2.3781000000000002E-3</v>
      </c>
      <c r="O111" s="18">
        <f t="shared" si="16"/>
        <v>2.3284E-3</v>
      </c>
      <c r="P111" s="18">
        <f t="shared" si="16"/>
        <v>2.2130000000000001E-3</v>
      </c>
      <c r="Q111" s="18">
        <f t="shared" si="14"/>
        <v>2.2066999999999998E-3</v>
      </c>
      <c r="R111" s="18">
        <f>szenzoradatok!D112</f>
        <v>63.330399999999997</v>
      </c>
      <c r="T111">
        <f t="shared" si="12"/>
        <v>120</v>
      </c>
      <c r="U111">
        <f t="shared" si="12"/>
        <v>114</v>
      </c>
      <c r="V111">
        <f t="shared" si="12"/>
        <v>107</v>
      </c>
      <c r="W111">
        <f t="shared" si="12"/>
        <v>106</v>
      </c>
      <c r="X111">
        <f t="shared" si="12"/>
        <v>119</v>
      </c>
      <c r="Y111">
        <f t="shared" si="12"/>
        <v>117</v>
      </c>
      <c r="Z111">
        <f t="shared" si="12"/>
        <v>117</v>
      </c>
      <c r="AA111">
        <f t="shared" si="12"/>
        <v>115</v>
      </c>
      <c r="AB111">
        <f t="shared" si="17"/>
        <v>7</v>
      </c>
      <c r="AC111">
        <f t="shared" si="17"/>
        <v>13</v>
      </c>
      <c r="AD111">
        <f t="shared" si="17"/>
        <v>20</v>
      </c>
      <c r="AE111">
        <f t="shared" si="17"/>
        <v>20</v>
      </c>
      <c r="AF111">
        <f t="shared" si="17"/>
        <v>8</v>
      </c>
      <c r="AG111">
        <f t="shared" si="17"/>
        <v>10</v>
      </c>
      <c r="AH111">
        <f t="shared" si="17"/>
        <v>10</v>
      </c>
      <c r="AI111">
        <f t="shared" si="15"/>
        <v>12</v>
      </c>
      <c r="AJ111">
        <f t="shared" si="13"/>
        <v>63330</v>
      </c>
    </row>
    <row r="112" spans="1:36" customFormat="1" x14ac:dyDescent="0.25">
      <c r="A112" t="s">
        <v>2740</v>
      </c>
      <c r="B112" s="18">
        <f>exportall2_ampl!B111</f>
        <v>3.9115E-3</v>
      </c>
      <c r="C112" s="18">
        <f>exportall2_ampl!C111</f>
        <v>3.1882999999999998E-3</v>
      </c>
      <c r="D112" s="18">
        <f>exportall2_ampl!D111</f>
        <v>2.7794E-3</v>
      </c>
      <c r="E112" s="18">
        <f>exportall2_ampl!E111</f>
        <v>2.6575000000000001E-3</v>
      </c>
      <c r="F112" s="18">
        <f>exportall2_ampl!F111</f>
        <v>2.6515000000000002E-3</v>
      </c>
      <c r="G112" s="18">
        <f>exportall2_ampl!G111</f>
        <v>2.6495999999999998E-3</v>
      </c>
      <c r="H112" s="18">
        <f>exportall2_ampl!H111</f>
        <v>2.5152E-3</v>
      </c>
      <c r="I112" s="18">
        <f>exportall2_ampl!I111</f>
        <v>2.2913999999999999E-3</v>
      </c>
      <c r="J112" s="18">
        <f t="shared" si="16"/>
        <v>3.9115E-3</v>
      </c>
      <c r="K112" s="18">
        <f t="shared" si="16"/>
        <v>3.1882999999999998E-3</v>
      </c>
      <c r="L112" s="18">
        <f t="shared" si="16"/>
        <v>2.7794E-3</v>
      </c>
      <c r="M112" s="18">
        <f t="shared" si="16"/>
        <v>2.6575000000000001E-3</v>
      </c>
      <c r="N112" s="18">
        <f t="shared" si="16"/>
        <v>2.6515000000000002E-3</v>
      </c>
      <c r="O112" s="18">
        <f t="shared" si="16"/>
        <v>2.6495999999999998E-3</v>
      </c>
      <c r="P112" s="18">
        <f t="shared" si="16"/>
        <v>2.5152E-3</v>
      </c>
      <c r="Q112" s="18">
        <f t="shared" si="14"/>
        <v>2.2913999999999999E-3</v>
      </c>
      <c r="R112" s="18">
        <f>szenzoradatok!D113</f>
        <v>63.3215</v>
      </c>
      <c r="T112">
        <f t="shared" si="12"/>
        <v>88</v>
      </c>
      <c r="U112">
        <f t="shared" si="12"/>
        <v>100</v>
      </c>
      <c r="V112">
        <f t="shared" si="12"/>
        <v>110</v>
      </c>
      <c r="W112">
        <f t="shared" si="12"/>
        <v>109</v>
      </c>
      <c r="X112">
        <f t="shared" si="12"/>
        <v>104</v>
      </c>
      <c r="Y112">
        <f t="shared" si="12"/>
        <v>99</v>
      </c>
      <c r="Z112">
        <f t="shared" si="12"/>
        <v>103</v>
      </c>
      <c r="AA112">
        <f t="shared" si="12"/>
        <v>112</v>
      </c>
      <c r="AB112">
        <f t="shared" si="17"/>
        <v>39</v>
      </c>
      <c r="AC112">
        <f t="shared" si="17"/>
        <v>27</v>
      </c>
      <c r="AD112">
        <f t="shared" si="17"/>
        <v>17</v>
      </c>
      <c r="AE112">
        <f t="shared" si="17"/>
        <v>18</v>
      </c>
      <c r="AF112">
        <f t="shared" si="17"/>
        <v>23</v>
      </c>
      <c r="AG112">
        <f t="shared" si="17"/>
        <v>28</v>
      </c>
      <c r="AH112">
        <f t="shared" si="17"/>
        <v>24</v>
      </c>
      <c r="AI112">
        <f t="shared" si="15"/>
        <v>15</v>
      </c>
      <c r="AJ112">
        <f t="shared" si="13"/>
        <v>63321</v>
      </c>
    </row>
    <row r="113" spans="1:36" customFormat="1" x14ac:dyDescent="0.25">
      <c r="A113" t="s">
        <v>59</v>
      </c>
      <c r="B113" s="18">
        <f>exportall2_ampl!B112</f>
        <v>3.1037E-3</v>
      </c>
      <c r="C113" s="18">
        <f>exportall2_ampl!C112</f>
        <v>2.8985E-3</v>
      </c>
      <c r="D113" s="18">
        <f>exportall2_ampl!D112</f>
        <v>2.5728000000000001E-3</v>
      </c>
      <c r="E113" s="18">
        <f>exportall2_ampl!E112</f>
        <v>2.5717000000000001E-3</v>
      </c>
      <c r="F113" s="18">
        <f>exportall2_ampl!F112</f>
        <v>2.4840000000000001E-3</v>
      </c>
      <c r="G113" s="18">
        <f>exportall2_ampl!G112</f>
        <v>2.4156E-3</v>
      </c>
      <c r="H113" s="18">
        <f>exportall2_ampl!H112</f>
        <v>2.3243999999999999E-3</v>
      </c>
      <c r="I113" s="18">
        <f>exportall2_ampl!I112</f>
        <v>2.2874000000000002E-3</v>
      </c>
      <c r="J113" s="18">
        <f t="shared" si="16"/>
        <v>3.1037E-3</v>
      </c>
      <c r="K113" s="18">
        <f t="shared" si="16"/>
        <v>2.8985E-3</v>
      </c>
      <c r="L113" s="18">
        <f t="shared" si="16"/>
        <v>2.5728000000000001E-3</v>
      </c>
      <c r="M113" s="18">
        <f t="shared" si="16"/>
        <v>2.5717000000000001E-3</v>
      </c>
      <c r="N113" s="18">
        <f t="shared" si="16"/>
        <v>2.4840000000000001E-3</v>
      </c>
      <c r="O113" s="18">
        <f t="shared" si="16"/>
        <v>2.4156E-3</v>
      </c>
      <c r="P113" s="18">
        <f t="shared" si="16"/>
        <v>2.3243999999999999E-3</v>
      </c>
      <c r="Q113" s="18">
        <f t="shared" si="14"/>
        <v>2.2874000000000002E-3</v>
      </c>
      <c r="R113" s="18">
        <f>szenzoradatok!D114</f>
        <v>63.316800000000001</v>
      </c>
      <c r="T113">
        <f t="shared" si="12"/>
        <v>116</v>
      </c>
      <c r="U113">
        <f t="shared" si="12"/>
        <v>112</v>
      </c>
      <c r="V113">
        <f t="shared" si="12"/>
        <v>119</v>
      </c>
      <c r="W113">
        <f t="shared" si="12"/>
        <v>114</v>
      </c>
      <c r="X113">
        <f t="shared" si="12"/>
        <v>114</v>
      </c>
      <c r="Y113">
        <f t="shared" si="12"/>
        <v>114</v>
      </c>
      <c r="Z113">
        <f t="shared" si="12"/>
        <v>115</v>
      </c>
      <c r="AA113">
        <f t="shared" si="12"/>
        <v>113</v>
      </c>
      <c r="AB113">
        <f t="shared" si="17"/>
        <v>11</v>
      </c>
      <c r="AC113">
        <f t="shared" si="17"/>
        <v>15</v>
      </c>
      <c r="AD113">
        <f t="shared" si="17"/>
        <v>8</v>
      </c>
      <c r="AE113">
        <f t="shared" si="17"/>
        <v>13</v>
      </c>
      <c r="AF113">
        <f t="shared" si="17"/>
        <v>13</v>
      </c>
      <c r="AG113">
        <f t="shared" si="17"/>
        <v>13</v>
      </c>
      <c r="AH113">
        <f t="shared" si="17"/>
        <v>12</v>
      </c>
      <c r="AI113">
        <f t="shared" si="15"/>
        <v>14</v>
      </c>
      <c r="AJ113">
        <f t="shared" si="13"/>
        <v>63316</v>
      </c>
    </row>
    <row r="114" spans="1:36" customFormat="1" x14ac:dyDescent="0.25">
      <c r="A114" t="s">
        <v>2741</v>
      </c>
      <c r="B114" s="18">
        <f>exportall2_ampl!B113</f>
        <v>2.9759000000000001E-3</v>
      </c>
      <c r="C114" s="18">
        <f>exportall2_ampl!C113</f>
        <v>2.8249E-3</v>
      </c>
      <c r="D114" s="18">
        <f>exportall2_ampl!D113</f>
        <v>2.7751E-3</v>
      </c>
      <c r="E114" s="18">
        <f>exportall2_ampl!E113</f>
        <v>2.3032E-3</v>
      </c>
      <c r="F114" s="18">
        <f>exportall2_ampl!F113</f>
        <v>2.199E-3</v>
      </c>
      <c r="G114" s="18">
        <f>exportall2_ampl!G113</f>
        <v>2.1605999999999999E-3</v>
      </c>
      <c r="H114" s="18">
        <f>exportall2_ampl!H113</f>
        <v>2.1400999999999998E-3</v>
      </c>
      <c r="I114" s="18">
        <f>exportall2_ampl!I113</f>
        <v>2.0704999999999999E-3</v>
      </c>
      <c r="J114" s="18">
        <f t="shared" si="16"/>
        <v>2.9759000000000001E-3</v>
      </c>
      <c r="K114" s="18">
        <f t="shared" si="16"/>
        <v>2.8249E-3</v>
      </c>
      <c r="L114" s="18">
        <f t="shared" si="16"/>
        <v>2.7751E-3</v>
      </c>
      <c r="M114" s="18">
        <f t="shared" si="16"/>
        <v>2.3032E-3</v>
      </c>
      <c r="N114" s="18">
        <f t="shared" si="16"/>
        <v>2.199E-3</v>
      </c>
      <c r="O114" s="18">
        <f t="shared" si="16"/>
        <v>2.1605999999999999E-3</v>
      </c>
      <c r="P114" s="18">
        <f t="shared" si="16"/>
        <v>2.1400999999999998E-3</v>
      </c>
      <c r="Q114" s="18">
        <f t="shared" si="14"/>
        <v>2.0704999999999999E-3</v>
      </c>
      <c r="R114" s="18">
        <f>szenzoradatok!D115</f>
        <v>63.310600000000001</v>
      </c>
      <c r="T114">
        <f t="shared" si="12"/>
        <v>119</v>
      </c>
      <c r="U114">
        <f t="shared" si="12"/>
        <v>116</v>
      </c>
      <c r="V114">
        <f t="shared" si="12"/>
        <v>111</v>
      </c>
      <c r="W114">
        <f t="shared" si="12"/>
        <v>123</v>
      </c>
      <c r="X114">
        <f t="shared" si="12"/>
        <v>122</v>
      </c>
      <c r="Y114">
        <f t="shared" si="12"/>
        <v>121</v>
      </c>
      <c r="Z114">
        <f t="shared" si="12"/>
        <v>119</v>
      </c>
      <c r="AA114">
        <f t="shared" si="12"/>
        <v>119</v>
      </c>
      <c r="AB114">
        <f t="shared" si="17"/>
        <v>8</v>
      </c>
      <c r="AC114">
        <f t="shared" si="17"/>
        <v>11</v>
      </c>
      <c r="AD114">
        <f t="shared" si="17"/>
        <v>16</v>
      </c>
      <c r="AE114">
        <f t="shared" si="17"/>
        <v>4</v>
      </c>
      <c r="AF114">
        <f t="shared" si="17"/>
        <v>5</v>
      </c>
      <c r="AG114">
        <f t="shared" si="17"/>
        <v>6</v>
      </c>
      <c r="AH114">
        <f t="shared" si="17"/>
        <v>8</v>
      </c>
      <c r="AI114">
        <f t="shared" si="15"/>
        <v>8</v>
      </c>
      <c r="AJ114">
        <f t="shared" si="13"/>
        <v>63310</v>
      </c>
    </row>
    <row r="115" spans="1:36" customFormat="1" x14ac:dyDescent="0.25">
      <c r="A115" t="s">
        <v>2742</v>
      </c>
      <c r="B115" s="18">
        <f>exportall2_ampl!B114</f>
        <v>3.7675999999999999E-3</v>
      </c>
      <c r="C115" s="18">
        <f>exportall2_ampl!C114</f>
        <v>2.7491E-3</v>
      </c>
      <c r="D115" s="18">
        <f>exportall2_ampl!D114</f>
        <v>2.5590999999999999E-3</v>
      </c>
      <c r="E115" s="18">
        <f>exportall2_ampl!E114</f>
        <v>2.4753000000000002E-3</v>
      </c>
      <c r="F115" s="18">
        <f>exportall2_ampl!F114</f>
        <v>2.1895E-3</v>
      </c>
      <c r="G115" s="18">
        <f>exportall2_ampl!G114</f>
        <v>2.1462999999999999E-3</v>
      </c>
      <c r="H115" s="18">
        <f>exportall2_ampl!H114</f>
        <v>2.1448000000000001E-3</v>
      </c>
      <c r="I115" s="18">
        <f>exportall2_ampl!I114</f>
        <v>1.9913999999999999E-3</v>
      </c>
      <c r="J115" s="18">
        <f t="shared" si="16"/>
        <v>3.7675999999999999E-3</v>
      </c>
      <c r="K115" s="18">
        <f t="shared" si="16"/>
        <v>2.7491E-3</v>
      </c>
      <c r="L115" s="18">
        <f t="shared" si="16"/>
        <v>2.5590999999999999E-3</v>
      </c>
      <c r="M115" s="18">
        <f t="shared" si="16"/>
        <v>2.4753000000000002E-3</v>
      </c>
      <c r="N115" s="18">
        <f t="shared" si="16"/>
        <v>2.1895E-3</v>
      </c>
      <c r="O115" s="18">
        <f t="shared" si="16"/>
        <v>2.1462999999999999E-3</v>
      </c>
      <c r="P115" s="18">
        <f t="shared" si="16"/>
        <v>2.1448000000000001E-3</v>
      </c>
      <c r="Q115" s="18">
        <f t="shared" si="14"/>
        <v>1.9913999999999999E-3</v>
      </c>
      <c r="R115" s="18">
        <f>szenzoradatok!D116</f>
        <v>63.310099999999998</v>
      </c>
      <c r="T115">
        <f t="shared" si="12"/>
        <v>94</v>
      </c>
      <c r="U115">
        <f t="shared" si="12"/>
        <v>117</v>
      </c>
      <c r="V115">
        <f t="shared" si="12"/>
        <v>121</v>
      </c>
      <c r="W115">
        <f t="shared" si="12"/>
        <v>119</v>
      </c>
      <c r="X115">
        <f t="shared" si="12"/>
        <v>123</v>
      </c>
      <c r="Y115">
        <f t="shared" si="12"/>
        <v>122</v>
      </c>
      <c r="Z115">
        <f t="shared" si="12"/>
        <v>118</v>
      </c>
      <c r="AA115">
        <f t="shared" si="12"/>
        <v>124</v>
      </c>
      <c r="AB115">
        <f t="shared" si="17"/>
        <v>33</v>
      </c>
      <c r="AC115">
        <f t="shared" si="17"/>
        <v>10</v>
      </c>
      <c r="AD115">
        <f t="shared" si="17"/>
        <v>6</v>
      </c>
      <c r="AE115">
        <f t="shared" si="17"/>
        <v>8</v>
      </c>
      <c r="AF115">
        <f t="shared" si="17"/>
        <v>4</v>
      </c>
      <c r="AG115">
        <f t="shared" si="17"/>
        <v>5</v>
      </c>
      <c r="AH115">
        <f t="shared" si="17"/>
        <v>9</v>
      </c>
      <c r="AI115">
        <f t="shared" si="15"/>
        <v>3</v>
      </c>
      <c r="AJ115">
        <f t="shared" si="13"/>
        <v>63310</v>
      </c>
    </row>
    <row r="116" spans="1:36" customFormat="1" x14ac:dyDescent="0.25">
      <c r="A116" t="s">
        <v>2743</v>
      </c>
      <c r="B116" s="18">
        <f>exportall2_ampl!B115</f>
        <v>3.9645000000000001E-3</v>
      </c>
      <c r="C116" s="18">
        <f>exportall2_ampl!C115</f>
        <v>3.3793E-3</v>
      </c>
      <c r="D116" s="18">
        <f>exportall2_ampl!D115</f>
        <v>2.8714999999999999E-3</v>
      </c>
      <c r="E116" s="18">
        <f>exportall2_ampl!E115</f>
        <v>2.5915999999999999E-3</v>
      </c>
      <c r="F116" s="18">
        <f>exportall2_ampl!F115</f>
        <v>2.5216000000000001E-3</v>
      </c>
      <c r="G116" s="18">
        <f>exportall2_ampl!G115</f>
        <v>2.4777000000000002E-3</v>
      </c>
      <c r="H116" s="18">
        <f>exportall2_ampl!H115</f>
        <v>2.3579999999999999E-3</v>
      </c>
      <c r="I116" s="18">
        <f>exportall2_ampl!I115</f>
        <v>2.2945999999999999E-3</v>
      </c>
      <c r="J116" s="18">
        <f t="shared" si="16"/>
        <v>3.9645000000000001E-3</v>
      </c>
      <c r="K116" s="18">
        <f t="shared" si="16"/>
        <v>3.3793E-3</v>
      </c>
      <c r="L116" s="18">
        <f t="shared" si="16"/>
        <v>2.8714999999999999E-3</v>
      </c>
      <c r="M116" s="18">
        <f t="shared" si="16"/>
        <v>2.5915999999999999E-3</v>
      </c>
      <c r="N116" s="18">
        <f t="shared" si="16"/>
        <v>2.5216000000000001E-3</v>
      </c>
      <c r="O116" s="18">
        <f t="shared" si="16"/>
        <v>2.4777000000000002E-3</v>
      </c>
      <c r="P116" s="18">
        <f t="shared" si="16"/>
        <v>2.3579999999999999E-3</v>
      </c>
      <c r="Q116" s="18">
        <f t="shared" si="14"/>
        <v>2.2945999999999999E-3</v>
      </c>
      <c r="R116" s="18">
        <f>szenzoradatok!D117</f>
        <v>63.299700000000001</v>
      </c>
      <c r="T116">
        <f t="shared" si="12"/>
        <v>84</v>
      </c>
      <c r="U116">
        <f t="shared" si="12"/>
        <v>89</v>
      </c>
      <c r="V116">
        <f t="shared" si="12"/>
        <v>104</v>
      </c>
      <c r="W116">
        <f t="shared" si="12"/>
        <v>112</v>
      </c>
      <c r="X116">
        <f t="shared" si="12"/>
        <v>110</v>
      </c>
      <c r="Y116">
        <f t="shared" si="12"/>
        <v>107</v>
      </c>
      <c r="Z116">
        <f t="shared" si="12"/>
        <v>114</v>
      </c>
      <c r="AA116">
        <f t="shared" si="12"/>
        <v>110</v>
      </c>
      <c r="AB116">
        <f t="shared" si="17"/>
        <v>43</v>
      </c>
      <c r="AC116">
        <f t="shared" si="17"/>
        <v>38</v>
      </c>
      <c r="AD116">
        <f t="shared" si="17"/>
        <v>23</v>
      </c>
      <c r="AE116">
        <f t="shared" si="17"/>
        <v>15</v>
      </c>
      <c r="AF116">
        <f t="shared" si="17"/>
        <v>17</v>
      </c>
      <c r="AG116">
        <f t="shared" si="17"/>
        <v>20</v>
      </c>
      <c r="AH116">
        <f t="shared" si="17"/>
        <v>13</v>
      </c>
      <c r="AI116">
        <f t="shared" si="15"/>
        <v>17</v>
      </c>
      <c r="AJ116">
        <f t="shared" si="13"/>
        <v>63299</v>
      </c>
    </row>
    <row r="117" spans="1:36" customFormat="1" x14ac:dyDescent="0.25">
      <c r="A117" t="s">
        <v>2744</v>
      </c>
      <c r="B117" s="18">
        <f>exportall2_ampl!B116</f>
        <v>4.7787000000000003E-3</v>
      </c>
      <c r="C117" s="18">
        <f>exportall2_ampl!C116</f>
        <v>2.9104000000000001E-3</v>
      </c>
      <c r="D117" s="18">
        <f>exportall2_ampl!D116</f>
        <v>2.7369E-3</v>
      </c>
      <c r="E117" s="18">
        <f>exportall2_ampl!E116</f>
        <v>2.6803E-3</v>
      </c>
      <c r="F117" s="18">
        <f>exportall2_ampl!F116</f>
        <v>2.5443000000000002E-3</v>
      </c>
      <c r="G117" s="18">
        <f>exportall2_ampl!G116</f>
        <v>2.1798999999999998E-3</v>
      </c>
      <c r="H117" s="18">
        <f>exportall2_ampl!H116</f>
        <v>2.1126999999999999E-3</v>
      </c>
      <c r="I117" s="18">
        <f>exportall2_ampl!I116</f>
        <v>2.0225999999999998E-3</v>
      </c>
      <c r="J117" s="18">
        <f t="shared" si="16"/>
        <v>4.7787000000000003E-3</v>
      </c>
      <c r="K117" s="18">
        <f t="shared" si="16"/>
        <v>2.9104000000000001E-3</v>
      </c>
      <c r="L117" s="18">
        <f t="shared" si="16"/>
        <v>2.7369E-3</v>
      </c>
      <c r="M117" s="18">
        <f t="shared" ref="M117:P128" si="18">E117</f>
        <v>2.6803E-3</v>
      </c>
      <c r="N117" s="18">
        <f t="shared" si="18"/>
        <v>2.5443000000000002E-3</v>
      </c>
      <c r="O117" s="18">
        <f t="shared" si="18"/>
        <v>2.1798999999999998E-3</v>
      </c>
      <c r="P117" s="18">
        <f t="shared" si="18"/>
        <v>2.1126999999999999E-3</v>
      </c>
      <c r="Q117" s="18">
        <f t="shared" si="14"/>
        <v>2.0225999999999998E-3</v>
      </c>
      <c r="R117" s="18">
        <f>szenzoradatok!D118</f>
        <v>69.436300000000003</v>
      </c>
      <c r="T117">
        <f t="shared" si="12"/>
        <v>66</v>
      </c>
      <c r="U117">
        <f t="shared" si="12"/>
        <v>111</v>
      </c>
      <c r="V117">
        <f t="shared" si="12"/>
        <v>113</v>
      </c>
      <c r="W117">
        <f t="shared" si="12"/>
        <v>105</v>
      </c>
      <c r="X117">
        <f t="shared" si="12"/>
        <v>108</v>
      </c>
      <c r="Y117">
        <f t="shared" si="12"/>
        <v>120</v>
      </c>
      <c r="Z117">
        <f t="shared" si="12"/>
        <v>121</v>
      </c>
      <c r="AA117">
        <f t="shared" si="12"/>
        <v>122</v>
      </c>
      <c r="AB117">
        <f t="shared" si="17"/>
        <v>61</v>
      </c>
      <c r="AC117">
        <f t="shared" si="17"/>
        <v>16</v>
      </c>
      <c r="AD117">
        <f t="shared" si="17"/>
        <v>14</v>
      </c>
      <c r="AE117">
        <f t="shared" ref="AE117:AH128" si="19">RANK(M117,M$3:M$128,1)</f>
        <v>22</v>
      </c>
      <c r="AF117">
        <f t="shared" si="19"/>
        <v>19</v>
      </c>
      <c r="AG117">
        <f t="shared" si="19"/>
        <v>7</v>
      </c>
      <c r="AH117">
        <f t="shared" si="19"/>
        <v>6</v>
      </c>
      <c r="AI117">
        <f t="shared" si="15"/>
        <v>5</v>
      </c>
      <c r="AJ117">
        <f t="shared" si="13"/>
        <v>69436</v>
      </c>
    </row>
    <row r="118" spans="1:36" customFormat="1" x14ac:dyDescent="0.25">
      <c r="A118" t="s">
        <v>60</v>
      </c>
      <c r="B118" s="18">
        <f>exportall2_ampl!B117</f>
        <v>2.8892000000000002E-3</v>
      </c>
      <c r="C118" s="18">
        <f>exportall2_ampl!C117</f>
        <v>2.6283999999999999E-3</v>
      </c>
      <c r="D118" s="18">
        <f>exportall2_ampl!D117</f>
        <v>2.5623E-3</v>
      </c>
      <c r="E118" s="18">
        <f>exportall2_ampl!E117</f>
        <v>2.5016000000000001E-3</v>
      </c>
      <c r="F118" s="18">
        <f>exportall2_ampl!F117</f>
        <v>2.4876E-3</v>
      </c>
      <c r="G118" s="18">
        <f>exportall2_ampl!G117</f>
        <v>2.3628999999999998E-3</v>
      </c>
      <c r="H118" s="18">
        <f>exportall2_ampl!H117</f>
        <v>2.3622000000000001E-3</v>
      </c>
      <c r="I118" s="18">
        <f>exportall2_ampl!I117</f>
        <v>2.2791E-3</v>
      </c>
      <c r="J118" s="18">
        <f t="shared" ref="J118:L128" si="20">B118</f>
        <v>2.8892000000000002E-3</v>
      </c>
      <c r="K118" s="18">
        <f t="shared" si="20"/>
        <v>2.6283999999999999E-3</v>
      </c>
      <c r="L118" s="18">
        <f t="shared" si="20"/>
        <v>2.5623E-3</v>
      </c>
      <c r="M118" s="18">
        <f t="shared" si="18"/>
        <v>2.5016000000000001E-3</v>
      </c>
      <c r="N118" s="18">
        <f t="shared" si="18"/>
        <v>2.4876E-3</v>
      </c>
      <c r="O118" s="18">
        <f t="shared" si="18"/>
        <v>2.3628999999999998E-3</v>
      </c>
      <c r="P118" s="18">
        <f t="shared" si="18"/>
        <v>2.3622000000000001E-3</v>
      </c>
      <c r="Q118" s="18">
        <f t="shared" si="14"/>
        <v>2.2791E-3</v>
      </c>
      <c r="R118" s="18">
        <f>szenzoradatok!D119</f>
        <v>69.408799999999999</v>
      </c>
      <c r="T118">
        <f t="shared" si="12"/>
        <v>122</v>
      </c>
      <c r="U118">
        <f t="shared" si="12"/>
        <v>121</v>
      </c>
      <c r="V118">
        <f t="shared" si="12"/>
        <v>120</v>
      </c>
      <c r="W118">
        <f t="shared" si="12"/>
        <v>117</v>
      </c>
      <c r="X118">
        <f t="shared" si="12"/>
        <v>113</v>
      </c>
      <c r="Y118">
        <f t="shared" si="12"/>
        <v>115</v>
      </c>
      <c r="Z118">
        <f t="shared" si="12"/>
        <v>113</v>
      </c>
      <c r="AA118">
        <f t="shared" si="12"/>
        <v>114</v>
      </c>
      <c r="AB118">
        <f t="shared" ref="AB118:AD128" si="21">RANK(J118,J$3:J$128,1)</f>
        <v>5</v>
      </c>
      <c r="AC118">
        <f t="shared" si="21"/>
        <v>6</v>
      </c>
      <c r="AD118">
        <f t="shared" si="21"/>
        <v>7</v>
      </c>
      <c r="AE118">
        <f t="shared" si="19"/>
        <v>10</v>
      </c>
      <c r="AF118">
        <f t="shared" si="19"/>
        <v>14</v>
      </c>
      <c r="AG118">
        <f t="shared" si="19"/>
        <v>12</v>
      </c>
      <c r="AH118">
        <f t="shared" si="19"/>
        <v>14</v>
      </c>
      <c r="AI118">
        <f t="shared" si="15"/>
        <v>13</v>
      </c>
      <c r="AJ118">
        <f t="shared" si="13"/>
        <v>69408</v>
      </c>
    </row>
    <row r="119" spans="1:36" customFormat="1" x14ac:dyDescent="0.25">
      <c r="A119" t="s">
        <v>2745</v>
      </c>
      <c r="B119" s="18">
        <f>exportall2_ampl!B118</f>
        <v>2.8668000000000001E-3</v>
      </c>
      <c r="C119" s="18">
        <f>exportall2_ampl!C118</f>
        <v>2.5571000000000001E-3</v>
      </c>
      <c r="D119" s="18">
        <f>exportall2_ampl!D118</f>
        <v>2.5157999999999999E-3</v>
      </c>
      <c r="E119" s="18">
        <f>exportall2_ampl!E118</f>
        <v>2.4838999999999998E-3</v>
      </c>
      <c r="F119" s="18">
        <f>exportall2_ampl!F118</f>
        <v>2.4696000000000002E-3</v>
      </c>
      <c r="G119" s="18">
        <f>exportall2_ampl!G118</f>
        <v>2.4398000000000002E-3</v>
      </c>
      <c r="H119" s="18">
        <f>exportall2_ampl!H118</f>
        <v>2.4260000000000002E-3</v>
      </c>
      <c r="I119" s="18">
        <f>exportall2_ampl!I118</f>
        <v>2.4120000000000001E-3</v>
      </c>
      <c r="J119" s="18">
        <f t="shared" si="20"/>
        <v>2.8668000000000001E-3</v>
      </c>
      <c r="K119" s="18">
        <f t="shared" si="20"/>
        <v>2.5571000000000001E-3</v>
      </c>
      <c r="L119" s="18">
        <f t="shared" si="20"/>
        <v>2.5157999999999999E-3</v>
      </c>
      <c r="M119" s="18">
        <f t="shared" si="18"/>
        <v>2.4838999999999998E-3</v>
      </c>
      <c r="N119" s="18">
        <f t="shared" si="18"/>
        <v>2.4696000000000002E-3</v>
      </c>
      <c r="O119" s="18">
        <f t="shared" si="18"/>
        <v>2.4398000000000002E-3</v>
      </c>
      <c r="P119" s="18">
        <f t="shared" si="18"/>
        <v>2.4260000000000002E-3</v>
      </c>
      <c r="Q119" s="18">
        <f t="shared" si="14"/>
        <v>2.4120000000000001E-3</v>
      </c>
      <c r="R119" s="18">
        <f>szenzoradatok!D120</f>
        <v>69.409099999999995</v>
      </c>
      <c r="T119">
        <f t="shared" si="12"/>
        <v>123</v>
      </c>
      <c r="U119">
        <f t="shared" si="12"/>
        <v>122</v>
      </c>
      <c r="V119">
        <f t="shared" si="12"/>
        <v>123</v>
      </c>
      <c r="W119">
        <f t="shared" si="12"/>
        <v>118</v>
      </c>
      <c r="X119">
        <f t="shared" si="12"/>
        <v>115</v>
      </c>
      <c r="Y119">
        <f t="shared" si="12"/>
        <v>111</v>
      </c>
      <c r="Z119">
        <f t="shared" si="12"/>
        <v>107</v>
      </c>
      <c r="AA119">
        <f t="shared" si="12"/>
        <v>105</v>
      </c>
      <c r="AB119">
        <f t="shared" si="21"/>
        <v>4</v>
      </c>
      <c r="AC119">
        <f t="shared" si="21"/>
        <v>5</v>
      </c>
      <c r="AD119">
        <f t="shared" si="21"/>
        <v>4</v>
      </c>
      <c r="AE119">
        <f t="shared" si="19"/>
        <v>9</v>
      </c>
      <c r="AF119">
        <f t="shared" si="19"/>
        <v>12</v>
      </c>
      <c r="AG119">
        <f t="shared" si="19"/>
        <v>16</v>
      </c>
      <c r="AH119">
        <f t="shared" si="19"/>
        <v>20</v>
      </c>
      <c r="AI119">
        <f t="shared" si="15"/>
        <v>22</v>
      </c>
      <c r="AJ119">
        <f t="shared" si="13"/>
        <v>69409</v>
      </c>
    </row>
    <row r="120" spans="1:36" customFormat="1" x14ac:dyDescent="0.25">
      <c r="A120" t="s">
        <v>2746</v>
      </c>
      <c r="B120" s="18">
        <f>exportall2_ampl!B119</f>
        <v>3.0343000000000002E-3</v>
      </c>
      <c r="C120" s="18">
        <f>exportall2_ampl!C119</f>
        <v>2.8614999999999999E-3</v>
      </c>
      <c r="D120" s="18">
        <f>exportall2_ampl!D119</f>
        <v>2.5731999999999999E-3</v>
      </c>
      <c r="E120" s="18">
        <f>exportall2_ampl!E119</f>
        <v>2.5512E-3</v>
      </c>
      <c r="F120" s="18">
        <f>exportall2_ampl!F119</f>
        <v>2.4307E-3</v>
      </c>
      <c r="G120" s="18">
        <f>exportall2_ampl!G119</f>
        <v>2.3468999999999999E-3</v>
      </c>
      <c r="H120" s="18">
        <f>exportall2_ampl!H119</f>
        <v>2.0663000000000001E-3</v>
      </c>
      <c r="I120" s="18">
        <f>exportall2_ampl!I119</f>
        <v>2.0525000000000001E-3</v>
      </c>
      <c r="J120" s="18">
        <f t="shared" si="20"/>
        <v>3.0343000000000002E-3</v>
      </c>
      <c r="K120" s="18">
        <f t="shared" si="20"/>
        <v>2.8614999999999999E-3</v>
      </c>
      <c r="L120" s="18">
        <f t="shared" si="20"/>
        <v>2.5731999999999999E-3</v>
      </c>
      <c r="M120" s="18">
        <f t="shared" si="18"/>
        <v>2.5512E-3</v>
      </c>
      <c r="N120" s="18">
        <f t="shared" si="18"/>
        <v>2.4307E-3</v>
      </c>
      <c r="O120" s="18">
        <f t="shared" si="18"/>
        <v>2.3468999999999999E-3</v>
      </c>
      <c r="P120" s="18">
        <f t="shared" si="18"/>
        <v>2.0663000000000001E-3</v>
      </c>
      <c r="Q120" s="18">
        <f t="shared" si="14"/>
        <v>2.0525000000000001E-3</v>
      </c>
      <c r="R120" s="18">
        <f>szenzoradatok!D121</f>
        <v>69.404300000000006</v>
      </c>
      <c r="T120">
        <f t="shared" si="12"/>
        <v>118</v>
      </c>
      <c r="U120">
        <f t="shared" si="12"/>
        <v>115</v>
      </c>
      <c r="V120">
        <f t="shared" si="12"/>
        <v>118</v>
      </c>
      <c r="W120">
        <f t="shared" ref="W120:AA128" si="22">RANK(E120,E$3:E$128,0)</f>
        <v>115</v>
      </c>
      <c r="X120">
        <f t="shared" si="22"/>
        <v>117</v>
      </c>
      <c r="Y120">
        <f t="shared" si="22"/>
        <v>116</v>
      </c>
      <c r="Z120">
        <f t="shared" si="22"/>
        <v>123</v>
      </c>
      <c r="AA120">
        <f t="shared" si="22"/>
        <v>120</v>
      </c>
      <c r="AB120">
        <f t="shared" si="21"/>
        <v>9</v>
      </c>
      <c r="AC120">
        <f t="shared" si="21"/>
        <v>12</v>
      </c>
      <c r="AD120">
        <f t="shared" si="21"/>
        <v>9</v>
      </c>
      <c r="AE120">
        <f t="shared" si="19"/>
        <v>12</v>
      </c>
      <c r="AF120">
        <f t="shared" si="19"/>
        <v>10</v>
      </c>
      <c r="AG120">
        <f t="shared" si="19"/>
        <v>11</v>
      </c>
      <c r="AH120">
        <f t="shared" si="19"/>
        <v>4</v>
      </c>
      <c r="AI120">
        <f t="shared" si="15"/>
        <v>7</v>
      </c>
      <c r="AJ120">
        <f t="shared" si="13"/>
        <v>69404</v>
      </c>
    </row>
    <row r="121" spans="1:36" customFormat="1" x14ac:dyDescent="0.25">
      <c r="A121" t="s">
        <v>2747</v>
      </c>
      <c r="B121" s="18">
        <f>exportall2_ampl!B120</f>
        <v>3.3121000000000001E-3</v>
      </c>
      <c r="C121" s="18">
        <f>exportall2_ampl!C120</f>
        <v>2.6960999999999999E-3</v>
      </c>
      <c r="D121" s="18">
        <f>exportall2_ampl!D120</f>
        <v>2.5809000000000001E-3</v>
      </c>
      <c r="E121" s="18">
        <f>exportall2_ampl!E120</f>
        <v>2.4692999999999998E-3</v>
      </c>
      <c r="F121" s="18">
        <f>exportall2_ampl!F120</f>
        <v>2.4497999999999998E-3</v>
      </c>
      <c r="G121" s="18">
        <f>exportall2_ampl!G120</f>
        <v>2.4459999999999998E-3</v>
      </c>
      <c r="H121" s="18">
        <f>exportall2_ampl!H120</f>
        <v>2.3817999999999999E-3</v>
      </c>
      <c r="I121" s="18">
        <f>exportall2_ampl!I120</f>
        <v>2.2943999999999998E-3</v>
      </c>
      <c r="J121" s="18">
        <f t="shared" si="20"/>
        <v>3.3121000000000001E-3</v>
      </c>
      <c r="K121" s="18">
        <f t="shared" si="20"/>
        <v>2.6960999999999999E-3</v>
      </c>
      <c r="L121" s="18">
        <f t="shared" si="20"/>
        <v>2.5809000000000001E-3</v>
      </c>
      <c r="M121" s="18">
        <f t="shared" si="18"/>
        <v>2.4692999999999998E-3</v>
      </c>
      <c r="N121" s="18">
        <f t="shared" si="18"/>
        <v>2.4497999999999998E-3</v>
      </c>
      <c r="O121" s="18">
        <f t="shared" si="18"/>
        <v>2.4459999999999998E-3</v>
      </c>
      <c r="P121" s="18">
        <f t="shared" si="18"/>
        <v>2.3817999999999999E-3</v>
      </c>
      <c r="Q121" s="18">
        <f t="shared" si="14"/>
        <v>2.2943999999999998E-3</v>
      </c>
      <c r="R121" s="18">
        <f>szenzoradatok!D122</f>
        <v>69.397800000000004</v>
      </c>
      <c r="T121">
        <f t="shared" ref="T121:V128" si="23">RANK(B121,B$3:B$128,0)</f>
        <v>110</v>
      </c>
      <c r="U121">
        <f t="shared" si="23"/>
        <v>119</v>
      </c>
      <c r="V121">
        <f t="shared" si="23"/>
        <v>117</v>
      </c>
      <c r="W121">
        <f t="shared" si="22"/>
        <v>120</v>
      </c>
      <c r="X121">
        <f t="shared" si="22"/>
        <v>116</v>
      </c>
      <c r="Y121">
        <f t="shared" si="22"/>
        <v>110</v>
      </c>
      <c r="Z121">
        <f t="shared" si="22"/>
        <v>111</v>
      </c>
      <c r="AA121">
        <f t="shared" si="22"/>
        <v>111</v>
      </c>
      <c r="AB121">
        <f t="shared" si="21"/>
        <v>17</v>
      </c>
      <c r="AC121">
        <f t="shared" si="21"/>
        <v>8</v>
      </c>
      <c r="AD121">
        <f t="shared" si="21"/>
        <v>10</v>
      </c>
      <c r="AE121">
        <f t="shared" si="19"/>
        <v>7</v>
      </c>
      <c r="AF121">
        <f t="shared" si="19"/>
        <v>11</v>
      </c>
      <c r="AG121">
        <f t="shared" si="19"/>
        <v>17</v>
      </c>
      <c r="AH121">
        <f t="shared" si="19"/>
        <v>16</v>
      </c>
      <c r="AI121">
        <f t="shared" si="15"/>
        <v>16</v>
      </c>
      <c r="AJ121">
        <f t="shared" si="13"/>
        <v>69397</v>
      </c>
    </row>
    <row r="122" spans="1:36" customFormat="1" x14ac:dyDescent="0.25">
      <c r="A122" t="s">
        <v>2748</v>
      </c>
      <c r="B122" s="18">
        <f>exportall2_ampl!B121</f>
        <v>4.0851000000000004E-3</v>
      </c>
      <c r="C122" s="18">
        <f>exportall2_ampl!C121</f>
        <v>2.5354000000000002E-3</v>
      </c>
      <c r="D122" s="18">
        <f>exportall2_ampl!D121</f>
        <v>2.5332000000000002E-3</v>
      </c>
      <c r="E122" s="18">
        <f>exportall2_ampl!E121</f>
        <v>2.4685000000000002E-3</v>
      </c>
      <c r="F122" s="18">
        <f>exportall2_ampl!F121</f>
        <v>2.4239999999999999E-3</v>
      </c>
      <c r="G122" s="18">
        <f>exportall2_ampl!G121</f>
        <v>2.2507E-3</v>
      </c>
      <c r="H122" s="18">
        <f>exportall2_ampl!H121</f>
        <v>2.2298000000000001E-3</v>
      </c>
      <c r="I122" s="18">
        <f>exportall2_ampl!I121</f>
        <v>2.1467999999999999E-3</v>
      </c>
      <c r="J122" s="18">
        <f t="shared" si="20"/>
        <v>4.0851000000000004E-3</v>
      </c>
      <c r="K122" s="18">
        <f t="shared" si="20"/>
        <v>2.5354000000000002E-3</v>
      </c>
      <c r="L122" s="18">
        <f t="shared" si="20"/>
        <v>2.5332000000000002E-3</v>
      </c>
      <c r="M122" s="18">
        <f t="shared" si="18"/>
        <v>2.4685000000000002E-3</v>
      </c>
      <c r="N122" s="18">
        <f t="shared" si="18"/>
        <v>2.4239999999999999E-3</v>
      </c>
      <c r="O122" s="18">
        <f t="shared" si="18"/>
        <v>2.2507E-3</v>
      </c>
      <c r="P122" s="18">
        <f t="shared" si="18"/>
        <v>2.2298000000000001E-3</v>
      </c>
      <c r="Q122" s="18">
        <f t="shared" si="14"/>
        <v>2.1467999999999999E-3</v>
      </c>
      <c r="R122" s="18">
        <f>szenzoradatok!D123</f>
        <v>69.419499999999999</v>
      </c>
      <c r="T122">
        <f t="shared" si="23"/>
        <v>81</v>
      </c>
      <c r="U122">
        <f t="shared" si="23"/>
        <v>123</v>
      </c>
      <c r="V122">
        <f t="shared" si="23"/>
        <v>122</v>
      </c>
      <c r="W122">
        <f t="shared" si="22"/>
        <v>121</v>
      </c>
      <c r="X122">
        <f t="shared" si="22"/>
        <v>118</v>
      </c>
      <c r="Y122">
        <f t="shared" si="22"/>
        <v>119</v>
      </c>
      <c r="Z122">
        <f t="shared" si="22"/>
        <v>116</v>
      </c>
      <c r="AA122">
        <f t="shared" si="22"/>
        <v>117</v>
      </c>
      <c r="AB122">
        <f t="shared" si="21"/>
        <v>46</v>
      </c>
      <c r="AC122">
        <f t="shared" si="21"/>
        <v>4</v>
      </c>
      <c r="AD122">
        <f t="shared" si="21"/>
        <v>5</v>
      </c>
      <c r="AE122">
        <f t="shared" si="19"/>
        <v>6</v>
      </c>
      <c r="AF122">
        <f t="shared" si="19"/>
        <v>9</v>
      </c>
      <c r="AG122">
        <f t="shared" si="19"/>
        <v>8</v>
      </c>
      <c r="AH122">
        <f t="shared" si="19"/>
        <v>11</v>
      </c>
      <c r="AI122">
        <f t="shared" si="15"/>
        <v>10</v>
      </c>
      <c r="AJ122">
        <f t="shared" si="13"/>
        <v>69419</v>
      </c>
    </row>
    <row r="123" spans="1:36" customFormat="1" x14ac:dyDescent="0.25">
      <c r="A123" t="s">
        <v>61</v>
      </c>
      <c r="B123" s="18">
        <f>exportall2_ampl!B122</f>
        <v>2.6773999999999999E-3</v>
      </c>
      <c r="C123" s="18">
        <f>exportall2_ampl!C122</f>
        <v>2.4528000000000002E-3</v>
      </c>
      <c r="D123" s="18">
        <f>exportall2_ampl!D122</f>
        <v>2.4513999999999998E-3</v>
      </c>
      <c r="E123" s="18">
        <f>exportall2_ampl!E122</f>
        <v>2.3303999999999998E-3</v>
      </c>
      <c r="F123" s="18">
        <f>exportall2_ampl!F122</f>
        <v>2.2886E-3</v>
      </c>
      <c r="G123" s="18">
        <f>exportall2_ampl!G122</f>
        <v>2.2623999999999999E-3</v>
      </c>
      <c r="H123" s="18">
        <f>exportall2_ampl!H122</f>
        <v>2.1315000000000001E-3</v>
      </c>
      <c r="I123" s="18">
        <f>exportall2_ampl!I122</f>
        <v>2.0355999999999998E-3</v>
      </c>
      <c r="J123" s="18">
        <f t="shared" si="20"/>
        <v>2.6773999999999999E-3</v>
      </c>
      <c r="K123" s="18">
        <f t="shared" si="20"/>
        <v>2.4528000000000002E-3</v>
      </c>
      <c r="L123" s="18">
        <f t="shared" si="20"/>
        <v>2.4513999999999998E-3</v>
      </c>
      <c r="M123" s="18">
        <f t="shared" si="18"/>
        <v>2.3303999999999998E-3</v>
      </c>
      <c r="N123" s="18">
        <f t="shared" si="18"/>
        <v>2.2886E-3</v>
      </c>
      <c r="O123" s="18">
        <f t="shared" si="18"/>
        <v>2.2623999999999999E-3</v>
      </c>
      <c r="P123" s="18">
        <f t="shared" si="18"/>
        <v>2.1315000000000001E-3</v>
      </c>
      <c r="Q123" s="18">
        <f t="shared" si="14"/>
        <v>2.0355999999999998E-3</v>
      </c>
      <c r="R123" s="18">
        <f>szenzoradatok!D124</f>
        <v>75.4512</v>
      </c>
      <c r="T123">
        <f t="shared" si="23"/>
        <v>126</v>
      </c>
      <c r="U123">
        <f t="shared" si="23"/>
        <v>124</v>
      </c>
      <c r="V123">
        <f t="shared" si="23"/>
        <v>124</v>
      </c>
      <c r="W123">
        <f t="shared" si="22"/>
        <v>122</v>
      </c>
      <c r="X123">
        <f t="shared" si="22"/>
        <v>121</v>
      </c>
      <c r="Y123">
        <f t="shared" si="22"/>
        <v>118</v>
      </c>
      <c r="Z123">
        <f t="shared" si="22"/>
        <v>120</v>
      </c>
      <c r="AA123">
        <f t="shared" si="22"/>
        <v>121</v>
      </c>
      <c r="AB123">
        <f t="shared" si="21"/>
        <v>1</v>
      </c>
      <c r="AC123">
        <f t="shared" si="21"/>
        <v>3</v>
      </c>
      <c r="AD123">
        <f t="shared" si="21"/>
        <v>3</v>
      </c>
      <c r="AE123">
        <f t="shared" si="19"/>
        <v>5</v>
      </c>
      <c r="AF123">
        <f t="shared" si="19"/>
        <v>6</v>
      </c>
      <c r="AG123">
        <f t="shared" si="19"/>
        <v>9</v>
      </c>
      <c r="AH123">
        <f t="shared" si="19"/>
        <v>7</v>
      </c>
      <c r="AI123">
        <f t="shared" si="15"/>
        <v>6</v>
      </c>
      <c r="AJ123">
        <f t="shared" si="13"/>
        <v>75451</v>
      </c>
    </row>
    <row r="124" spans="1:36" customFormat="1" x14ac:dyDescent="0.25">
      <c r="A124" t="s">
        <v>2749</v>
      </c>
      <c r="B124" s="18">
        <f>exportall2_ampl!B123</f>
        <v>4.0271999999999999E-3</v>
      </c>
      <c r="C124" s="18">
        <f>exportall2_ampl!C123</f>
        <v>3.0554000000000002E-3</v>
      </c>
      <c r="D124" s="18">
        <f>exportall2_ampl!D123</f>
        <v>2.7916999999999998E-3</v>
      </c>
      <c r="E124" s="18">
        <f>exportall2_ampl!E123</f>
        <v>2.6681000000000001E-3</v>
      </c>
      <c r="F124" s="18">
        <f>exportall2_ampl!F123</f>
        <v>2.5609000000000001E-3</v>
      </c>
      <c r="G124" s="18">
        <f>exportall2_ampl!G123</f>
        <v>2.4332999999999998E-3</v>
      </c>
      <c r="H124" s="18">
        <f>exportall2_ampl!H123</f>
        <v>2.4204000000000001E-3</v>
      </c>
      <c r="I124" s="18">
        <f>exportall2_ampl!I123</f>
        <v>2.1668999999999998E-3</v>
      </c>
      <c r="J124" s="18">
        <f t="shared" si="20"/>
        <v>4.0271999999999999E-3</v>
      </c>
      <c r="K124" s="18">
        <f t="shared" si="20"/>
        <v>3.0554000000000002E-3</v>
      </c>
      <c r="L124" s="18">
        <f t="shared" si="20"/>
        <v>2.7916999999999998E-3</v>
      </c>
      <c r="M124" s="18">
        <f t="shared" si="18"/>
        <v>2.6681000000000001E-3</v>
      </c>
      <c r="N124" s="18">
        <f t="shared" si="18"/>
        <v>2.5609000000000001E-3</v>
      </c>
      <c r="O124" s="18">
        <f t="shared" si="18"/>
        <v>2.4332999999999998E-3</v>
      </c>
      <c r="P124" s="18">
        <f t="shared" si="18"/>
        <v>2.4204000000000001E-3</v>
      </c>
      <c r="Q124" s="18">
        <f t="shared" si="14"/>
        <v>2.1668999999999998E-3</v>
      </c>
      <c r="R124" s="18">
        <f>szenzoradatok!D125</f>
        <v>75.427599999999998</v>
      </c>
      <c r="T124">
        <f t="shared" si="23"/>
        <v>83</v>
      </c>
      <c r="U124">
        <f t="shared" si="23"/>
        <v>103</v>
      </c>
      <c r="V124">
        <f t="shared" si="23"/>
        <v>108</v>
      </c>
      <c r="W124">
        <f t="shared" si="22"/>
        <v>108</v>
      </c>
      <c r="X124">
        <f t="shared" si="22"/>
        <v>107</v>
      </c>
      <c r="Y124">
        <f t="shared" si="22"/>
        <v>113</v>
      </c>
      <c r="Z124">
        <f t="shared" si="22"/>
        <v>109</v>
      </c>
      <c r="AA124">
        <f t="shared" si="22"/>
        <v>116</v>
      </c>
      <c r="AB124">
        <f t="shared" si="21"/>
        <v>44</v>
      </c>
      <c r="AC124">
        <f t="shared" si="21"/>
        <v>24</v>
      </c>
      <c r="AD124">
        <f t="shared" si="21"/>
        <v>19</v>
      </c>
      <c r="AE124">
        <f t="shared" si="19"/>
        <v>19</v>
      </c>
      <c r="AF124">
        <f t="shared" si="19"/>
        <v>20</v>
      </c>
      <c r="AG124">
        <f t="shared" si="19"/>
        <v>14</v>
      </c>
      <c r="AH124">
        <f t="shared" si="19"/>
        <v>18</v>
      </c>
      <c r="AI124">
        <f t="shared" si="15"/>
        <v>11</v>
      </c>
      <c r="AJ124">
        <f t="shared" si="13"/>
        <v>75427</v>
      </c>
    </row>
    <row r="125" spans="1:36" customFormat="1" x14ac:dyDescent="0.25">
      <c r="A125" t="s">
        <v>2750</v>
      </c>
      <c r="B125" s="18">
        <f>exportall2_ampl!B124</f>
        <v>2.7488E-3</v>
      </c>
      <c r="C125" s="18">
        <f>exportall2_ampl!C124</f>
        <v>2.6824000000000001E-3</v>
      </c>
      <c r="D125" s="18">
        <f>exportall2_ampl!D124</f>
        <v>2.5883999999999998E-3</v>
      </c>
      <c r="E125" s="18">
        <f>exportall2_ampl!E124</f>
        <v>2.5129000000000002E-3</v>
      </c>
      <c r="F125" s="18">
        <f>exportall2_ampl!F124</f>
        <v>2.3235E-3</v>
      </c>
      <c r="G125" s="18">
        <f>exportall2_ampl!G124</f>
        <v>2.1434000000000002E-3</v>
      </c>
      <c r="H125" s="18">
        <f>exportall2_ampl!H124</f>
        <v>2.0611000000000002E-3</v>
      </c>
      <c r="I125" s="18">
        <f>exportall2_ampl!I124</f>
        <v>1.9980000000000002E-3</v>
      </c>
      <c r="J125" s="18">
        <f t="shared" si="20"/>
        <v>2.7488E-3</v>
      </c>
      <c r="K125" s="18">
        <f t="shared" si="20"/>
        <v>2.6824000000000001E-3</v>
      </c>
      <c r="L125" s="18">
        <f t="shared" si="20"/>
        <v>2.5883999999999998E-3</v>
      </c>
      <c r="M125" s="18">
        <f t="shared" si="18"/>
        <v>2.5129000000000002E-3</v>
      </c>
      <c r="N125" s="18">
        <f t="shared" si="18"/>
        <v>2.3235E-3</v>
      </c>
      <c r="O125" s="18">
        <f t="shared" si="18"/>
        <v>2.1434000000000002E-3</v>
      </c>
      <c r="P125" s="18">
        <f t="shared" si="18"/>
        <v>2.0611000000000002E-3</v>
      </c>
      <c r="Q125" s="18">
        <f t="shared" si="14"/>
        <v>1.9980000000000002E-3</v>
      </c>
      <c r="R125" s="18">
        <f>szenzoradatok!D126</f>
        <v>75.4084</v>
      </c>
      <c r="T125">
        <f t="shared" si="23"/>
        <v>124</v>
      </c>
      <c r="U125">
        <f t="shared" si="23"/>
        <v>120</v>
      </c>
      <c r="V125">
        <f t="shared" si="23"/>
        <v>116</v>
      </c>
      <c r="W125">
        <f t="shared" si="22"/>
        <v>116</v>
      </c>
      <c r="X125">
        <f t="shared" si="22"/>
        <v>120</v>
      </c>
      <c r="Y125">
        <f t="shared" si="22"/>
        <v>123</v>
      </c>
      <c r="Z125">
        <f t="shared" si="22"/>
        <v>124</v>
      </c>
      <c r="AA125">
        <f t="shared" si="22"/>
        <v>123</v>
      </c>
      <c r="AB125">
        <f t="shared" si="21"/>
        <v>3</v>
      </c>
      <c r="AC125">
        <f t="shared" si="21"/>
        <v>7</v>
      </c>
      <c r="AD125">
        <f t="shared" si="21"/>
        <v>11</v>
      </c>
      <c r="AE125">
        <f t="shared" si="19"/>
        <v>11</v>
      </c>
      <c r="AF125">
        <f t="shared" si="19"/>
        <v>7</v>
      </c>
      <c r="AG125">
        <f t="shared" si="19"/>
        <v>4</v>
      </c>
      <c r="AH125">
        <f t="shared" si="19"/>
        <v>3</v>
      </c>
      <c r="AI125">
        <f t="shared" si="15"/>
        <v>4</v>
      </c>
      <c r="AJ125">
        <f t="shared" si="13"/>
        <v>75408</v>
      </c>
    </row>
    <row r="126" spans="1:36" customFormat="1" x14ac:dyDescent="0.25">
      <c r="A126" t="s">
        <v>2751</v>
      </c>
      <c r="B126" s="18">
        <f>exportall2_ampl!B125</f>
        <v>3.0358999999999998E-3</v>
      </c>
      <c r="C126" s="18">
        <f>exportall2_ampl!C125</f>
        <v>2.7139E-3</v>
      </c>
      <c r="D126" s="18">
        <f>exportall2_ampl!D125</f>
        <v>2.6235E-3</v>
      </c>
      <c r="E126" s="18">
        <f>exportall2_ampl!E125</f>
        <v>2.2604000000000001E-3</v>
      </c>
      <c r="F126" s="18">
        <f>exportall2_ampl!F125</f>
        <v>2.1849E-3</v>
      </c>
      <c r="G126" s="18">
        <f>exportall2_ampl!G125</f>
        <v>2.1367999999999999E-3</v>
      </c>
      <c r="H126" s="18">
        <f>exportall2_ampl!H125</f>
        <v>2.0926E-3</v>
      </c>
      <c r="I126" s="18">
        <f>exportall2_ampl!I125</f>
        <v>2.0861E-3</v>
      </c>
      <c r="J126" s="18">
        <f t="shared" si="20"/>
        <v>3.0358999999999998E-3</v>
      </c>
      <c r="K126" s="18">
        <f t="shared" si="20"/>
        <v>2.7139E-3</v>
      </c>
      <c r="L126" s="18">
        <f t="shared" si="20"/>
        <v>2.6235E-3</v>
      </c>
      <c r="M126" s="18">
        <f t="shared" si="18"/>
        <v>2.2604000000000001E-3</v>
      </c>
      <c r="N126" s="18">
        <f t="shared" si="18"/>
        <v>2.1849E-3</v>
      </c>
      <c r="O126" s="18">
        <f t="shared" si="18"/>
        <v>2.1367999999999999E-3</v>
      </c>
      <c r="P126" s="18">
        <f t="shared" si="18"/>
        <v>2.0926E-3</v>
      </c>
      <c r="Q126" s="18">
        <f t="shared" si="14"/>
        <v>2.0861E-3</v>
      </c>
      <c r="R126" s="18">
        <f>szenzoradatok!D127</f>
        <v>75.409700000000001</v>
      </c>
      <c r="T126">
        <f t="shared" si="23"/>
        <v>117</v>
      </c>
      <c r="U126">
        <f t="shared" si="23"/>
        <v>118</v>
      </c>
      <c r="V126">
        <f t="shared" si="23"/>
        <v>115</v>
      </c>
      <c r="W126">
        <f t="shared" si="22"/>
        <v>124</v>
      </c>
      <c r="X126">
        <f t="shared" si="22"/>
        <v>124</v>
      </c>
      <c r="Y126">
        <f t="shared" si="22"/>
        <v>124</v>
      </c>
      <c r="Z126">
        <f t="shared" si="22"/>
        <v>122</v>
      </c>
      <c r="AA126">
        <f t="shared" si="22"/>
        <v>118</v>
      </c>
      <c r="AB126">
        <f t="shared" si="21"/>
        <v>10</v>
      </c>
      <c r="AC126">
        <f t="shared" si="21"/>
        <v>9</v>
      </c>
      <c r="AD126">
        <f t="shared" si="21"/>
        <v>12</v>
      </c>
      <c r="AE126">
        <f t="shared" si="19"/>
        <v>3</v>
      </c>
      <c r="AF126">
        <f t="shared" si="19"/>
        <v>3</v>
      </c>
      <c r="AG126">
        <f t="shared" si="19"/>
        <v>3</v>
      </c>
      <c r="AH126">
        <f t="shared" si="19"/>
        <v>5</v>
      </c>
      <c r="AI126">
        <f t="shared" si="15"/>
        <v>9</v>
      </c>
      <c r="AJ126">
        <f t="shared" si="13"/>
        <v>75409</v>
      </c>
    </row>
    <row r="127" spans="1:36" customFormat="1" x14ac:dyDescent="0.25">
      <c r="A127" t="s">
        <v>2752</v>
      </c>
      <c r="B127" s="18">
        <f>exportall2_ampl!B126</f>
        <v>2.7160999999999999E-3</v>
      </c>
      <c r="C127" s="18">
        <f>exportall2_ampl!C126</f>
        <v>2.4104999999999999E-3</v>
      </c>
      <c r="D127" s="18">
        <f>exportall2_ampl!D126</f>
        <v>2.1968999999999999E-3</v>
      </c>
      <c r="E127" s="18">
        <f>exportall2_ampl!E126</f>
        <v>2.0569999999999998E-3</v>
      </c>
      <c r="F127" s="18">
        <f>exportall2_ampl!F126</f>
        <v>2.0097000000000001E-3</v>
      </c>
      <c r="G127" s="18">
        <f>exportall2_ampl!G126</f>
        <v>1.9816999999999999E-3</v>
      </c>
      <c r="H127" s="18">
        <f>exportall2_ampl!H126</f>
        <v>1.9506E-3</v>
      </c>
      <c r="I127" s="18">
        <f>exportall2_ampl!I126</f>
        <v>1.9078999999999999E-3</v>
      </c>
      <c r="J127" s="18">
        <f t="shared" si="20"/>
        <v>2.7160999999999999E-3</v>
      </c>
      <c r="K127" s="18">
        <f t="shared" si="20"/>
        <v>2.4104999999999999E-3</v>
      </c>
      <c r="L127" s="18">
        <f t="shared" si="20"/>
        <v>2.1968999999999999E-3</v>
      </c>
      <c r="M127" s="18">
        <f t="shared" si="18"/>
        <v>2.0569999999999998E-3</v>
      </c>
      <c r="N127" s="18">
        <f t="shared" si="18"/>
        <v>2.0097000000000001E-3</v>
      </c>
      <c r="O127" s="18">
        <f t="shared" si="18"/>
        <v>1.9816999999999999E-3</v>
      </c>
      <c r="P127" s="18">
        <f t="shared" si="18"/>
        <v>1.9506E-3</v>
      </c>
      <c r="Q127" s="18">
        <f t="shared" si="14"/>
        <v>1.9078999999999999E-3</v>
      </c>
      <c r="R127" s="18">
        <f>szenzoradatok!D128</f>
        <v>75.389499999999998</v>
      </c>
      <c r="T127">
        <f t="shared" si="23"/>
        <v>125</v>
      </c>
      <c r="U127">
        <f t="shared" si="23"/>
        <v>125</v>
      </c>
      <c r="V127">
        <f t="shared" si="23"/>
        <v>125</v>
      </c>
      <c r="W127">
        <f t="shared" si="22"/>
        <v>126</v>
      </c>
      <c r="X127">
        <f t="shared" si="22"/>
        <v>125</v>
      </c>
      <c r="Y127">
        <f t="shared" si="22"/>
        <v>125</v>
      </c>
      <c r="Z127">
        <f t="shared" si="22"/>
        <v>125</v>
      </c>
      <c r="AA127">
        <f t="shared" si="22"/>
        <v>126</v>
      </c>
      <c r="AB127">
        <f t="shared" si="21"/>
        <v>2</v>
      </c>
      <c r="AC127">
        <f t="shared" si="21"/>
        <v>2</v>
      </c>
      <c r="AD127">
        <f t="shared" si="21"/>
        <v>2</v>
      </c>
      <c r="AE127">
        <f t="shared" si="19"/>
        <v>1</v>
      </c>
      <c r="AF127">
        <f t="shared" si="19"/>
        <v>2</v>
      </c>
      <c r="AG127">
        <f t="shared" si="19"/>
        <v>2</v>
      </c>
      <c r="AH127">
        <f t="shared" si="19"/>
        <v>2</v>
      </c>
      <c r="AI127">
        <f t="shared" si="15"/>
        <v>1</v>
      </c>
      <c r="AJ127">
        <f t="shared" si="13"/>
        <v>75389</v>
      </c>
    </row>
    <row r="128" spans="1:36" customFormat="1" x14ac:dyDescent="0.25">
      <c r="A128" t="s">
        <v>62</v>
      </c>
      <c r="B128" s="18">
        <f>exportall2_ampl!B127</f>
        <v>2.9137999999999998E-3</v>
      </c>
      <c r="C128" s="18">
        <f>exportall2_ampl!C127</f>
        <v>2.3533999999999998E-3</v>
      </c>
      <c r="D128" s="18">
        <f>exportall2_ampl!D127</f>
        <v>2.1115000000000001E-3</v>
      </c>
      <c r="E128" s="18">
        <f>exportall2_ampl!E127</f>
        <v>2.0728000000000001E-3</v>
      </c>
      <c r="F128" s="18">
        <f>exportall2_ampl!F127</f>
        <v>1.9502E-3</v>
      </c>
      <c r="G128" s="18">
        <f>exportall2_ampl!G127</f>
        <v>1.9498E-3</v>
      </c>
      <c r="H128" s="18">
        <f>exportall2_ampl!H127</f>
        <v>1.9388999999999999E-3</v>
      </c>
      <c r="I128" s="18">
        <f>exportall2_ampl!I127</f>
        <v>1.9143999999999999E-3</v>
      </c>
      <c r="J128" s="18">
        <f t="shared" si="20"/>
        <v>2.9137999999999998E-3</v>
      </c>
      <c r="K128" s="18">
        <f t="shared" si="20"/>
        <v>2.3533999999999998E-3</v>
      </c>
      <c r="L128" s="18">
        <f t="shared" si="20"/>
        <v>2.1115000000000001E-3</v>
      </c>
      <c r="M128" s="18">
        <f t="shared" si="18"/>
        <v>2.0728000000000001E-3</v>
      </c>
      <c r="N128" s="18">
        <f t="shared" si="18"/>
        <v>1.9502E-3</v>
      </c>
      <c r="O128" s="18">
        <f t="shared" si="18"/>
        <v>1.9498E-3</v>
      </c>
      <c r="P128" s="18">
        <f t="shared" si="18"/>
        <v>1.9388999999999999E-3</v>
      </c>
      <c r="Q128" s="18">
        <f t="shared" si="14"/>
        <v>1.9143999999999999E-3</v>
      </c>
      <c r="R128" s="18">
        <f>szenzoradatok!D129</f>
        <v>75.371600000000001</v>
      </c>
      <c r="T128">
        <f t="shared" si="23"/>
        <v>121</v>
      </c>
      <c r="U128">
        <f t="shared" si="23"/>
        <v>126</v>
      </c>
      <c r="V128">
        <f t="shared" si="23"/>
        <v>126</v>
      </c>
      <c r="W128">
        <f t="shared" si="22"/>
        <v>125</v>
      </c>
      <c r="X128">
        <f t="shared" si="22"/>
        <v>126</v>
      </c>
      <c r="Y128">
        <f t="shared" si="22"/>
        <v>126</v>
      </c>
      <c r="Z128">
        <f t="shared" si="22"/>
        <v>126</v>
      </c>
      <c r="AA128">
        <f t="shared" si="22"/>
        <v>125</v>
      </c>
      <c r="AB128">
        <f t="shared" si="21"/>
        <v>6</v>
      </c>
      <c r="AC128">
        <f t="shared" si="21"/>
        <v>1</v>
      </c>
      <c r="AD128">
        <f t="shared" si="21"/>
        <v>1</v>
      </c>
      <c r="AE128">
        <f t="shared" si="19"/>
        <v>2</v>
      </c>
      <c r="AF128">
        <f t="shared" si="19"/>
        <v>1</v>
      </c>
      <c r="AG128">
        <f t="shared" si="19"/>
        <v>1</v>
      </c>
      <c r="AH128">
        <f t="shared" si="19"/>
        <v>1</v>
      </c>
      <c r="AI128">
        <f t="shared" si="15"/>
        <v>2</v>
      </c>
      <c r="AJ128">
        <f t="shared" si="13"/>
        <v>75371</v>
      </c>
    </row>
    <row r="129" spans="1:21" customFormat="1" x14ac:dyDescent="0.25"/>
    <row r="130" spans="1:21" customFormat="1" ht="18.75" x14ac:dyDescent="0.25">
      <c r="A130" s="19"/>
    </row>
    <row r="131" spans="1:21" x14ac:dyDescent="0.25">
      <c r="A131" s="20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ht="42" x14ac:dyDescent="0.25">
      <c r="A134" s="21" t="s">
        <v>181</v>
      </c>
      <c r="B134" s="22">
        <v>3049774</v>
      </c>
      <c r="C134" s="21" t="s">
        <v>182</v>
      </c>
      <c r="D134" s="22">
        <v>126</v>
      </c>
      <c r="E134" s="21" t="s">
        <v>183</v>
      </c>
      <c r="F134" s="22">
        <v>16</v>
      </c>
      <c r="G134" s="21" t="s">
        <v>184</v>
      </c>
      <c r="H134" s="22">
        <v>126</v>
      </c>
      <c r="I134" s="21" t="s">
        <v>185</v>
      </c>
      <c r="J134" s="22">
        <v>0</v>
      </c>
      <c r="K134" s="21" t="s">
        <v>186</v>
      </c>
      <c r="L134" s="22" t="s">
        <v>3103</v>
      </c>
      <c r="M134"/>
      <c r="N134"/>
      <c r="O134"/>
      <c r="P134"/>
      <c r="Q134"/>
      <c r="R134"/>
      <c r="S134"/>
      <c r="T134"/>
      <c r="U134"/>
    </row>
    <row r="135" spans="1:21" ht="19.5" thickBot="1" x14ac:dyDescent="0.3">
      <c r="A135" s="19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 ht="15.75" thickBot="1" x14ac:dyDescent="0.3">
      <c r="A136" s="23" t="s">
        <v>188</v>
      </c>
      <c r="B136" s="23" t="s">
        <v>189</v>
      </c>
      <c r="C136" s="23" t="s">
        <v>190</v>
      </c>
      <c r="D136" s="23" t="s">
        <v>191</v>
      </c>
      <c r="E136" s="23" t="s">
        <v>192</v>
      </c>
      <c r="F136" s="23" t="s">
        <v>193</v>
      </c>
      <c r="G136" s="23" t="s">
        <v>194</v>
      </c>
      <c r="H136" s="23" t="s">
        <v>195</v>
      </c>
      <c r="I136" s="23" t="s">
        <v>196</v>
      </c>
      <c r="J136" s="23" t="s">
        <v>197</v>
      </c>
      <c r="K136" s="23" t="s">
        <v>198</v>
      </c>
      <c r="L136" s="23" t="s">
        <v>199</v>
      </c>
      <c r="M136" s="23" t="s">
        <v>200</v>
      </c>
      <c r="N136" s="23" t="s">
        <v>201</v>
      </c>
      <c r="O136" s="23" t="s">
        <v>202</v>
      </c>
      <c r="P136" s="23" t="s">
        <v>203</v>
      </c>
      <c r="Q136" s="23" t="s">
        <v>204</v>
      </c>
      <c r="R136" s="23" t="s">
        <v>205</v>
      </c>
      <c r="S136"/>
      <c r="T136"/>
      <c r="U136"/>
    </row>
    <row r="137" spans="1:21" ht="15.75" thickBot="1" x14ac:dyDescent="0.3">
      <c r="A137" s="23" t="s">
        <v>206</v>
      </c>
      <c r="B137" s="24">
        <v>29</v>
      </c>
      <c r="C137" s="24">
        <v>26</v>
      </c>
      <c r="D137" s="24">
        <v>37</v>
      </c>
      <c r="E137" s="24">
        <v>34</v>
      </c>
      <c r="F137" s="24">
        <v>28</v>
      </c>
      <c r="G137" s="24">
        <v>26</v>
      </c>
      <c r="H137" s="24">
        <v>29</v>
      </c>
      <c r="I137" s="24">
        <v>31</v>
      </c>
      <c r="J137" s="24">
        <v>98</v>
      </c>
      <c r="K137" s="24">
        <v>101</v>
      </c>
      <c r="L137" s="24">
        <v>90</v>
      </c>
      <c r="M137" s="24">
        <v>93</v>
      </c>
      <c r="N137" s="24">
        <v>99</v>
      </c>
      <c r="O137" s="24">
        <v>101</v>
      </c>
      <c r="P137" s="24">
        <v>98</v>
      </c>
      <c r="Q137" s="24">
        <v>96</v>
      </c>
      <c r="R137" s="24">
        <v>51267</v>
      </c>
      <c r="S137"/>
      <c r="T137"/>
      <c r="U137"/>
    </row>
    <row r="138" spans="1:21" ht="15.75" thickBot="1" x14ac:dyDescent="0.3">
      <c r="A138" s="23" t="s">
        <v>13</v>
      </c>
      <c r="B138" s="24">
        <v>21</v>
      </c>
      <c r="C138" s="24">
        <v>25</v>
      </c>
      <c r="D138" s="24">
        <v>35</v>
      </c>
      <c r="E138" s="24">
        <v>30</v>
      </c>
      <c r="F138" s="24">
        <v>40</v>
      </c>
      <c r="G138" s="24">
        <v>37</v>
      </c>
      <c r="H138" s="24">
        <v>33</v>
      </c>
      <c r="I138" s="24">
        <v>30</v>
      </c>
      <c r="J138" s="24">
        <v>106</v>
      </c>
      <c r="K138" s="24">
        <v>102</v>
      </c>
      <c r="L138" s="24">
        <v>92</v>
      </c>
      <c r="M138" s="24">
        <v>97</v>
      </c>
      <c r="N138" s="24">
        <v>87</v>
      </c>
      <c r="O138" s="24">
        <v>90</v>
      </c>
      <c r="P138" s="24">
        <v>94</v>
      </c>
      <c r="Q138" s="24">
        <v>97</v>
      </c>
      <c r="R138" s="24">
        <v>51264</v>
      </c>
      <c r="S138"/>
      <c r="T138"/>
      <c r="U138"/>
    </row>
    <row r="139" spans="1:21" ht="15.75" thickBot="1" x14ac:dyDescent="0.3">
      <c r="A139" s="23" t="s">
        <v>207</v>
      </c>
      <c r="B139" s="24">
        <v>35</v>
      </c>
      <c r="C139" s="24">
        <v>37</v>
      </c>
      <c r="D139" s="24">
        <v>34</v>
      </c>
      <c r="E139" s="24">
        <v>33</v>
      </c>
      <c r="F139" s="24">
        <v>24</v>
      </c>
      <c r="G139" s="24">
        <v>29</v>
      </c>
      <c r="H139" s="24">
        <v>27</v>
      </c>
      <c r="I139" s="24">
        <v>23</v>
      </c>
      <c r="J139" s="24">
        <v>92</v>
      </c>
      <c r="K139" s="24">
        <v>90</v>
      </c>
      <c r="L139" s="24">
        <v>93</v>
      </c>
      <c r="M139" s="24">
        <v>94</v>
      </c>
      <c r="N139" s="24">
        <v>103</v>
      </c>
      <c r="O139" s="24">
        <v>98</v>
      </c>
      <c r="P139" s="24">
        <v>100</v>
      </c>
      <c r="Q139" s="24">
        <v>104</v>
      </c>
      <c r="R139" s="24">
        <v>51255</v>
      </c>
      <c r="S139"/>
      <c r="T139"/>
      <c r="U139"/>
    </row>
    <row r="140" spans="1:21" ht="15.75" thickBot="1" x14ac:dyDescent="0.3">
      <c r="A140" s="23" t="s">
        <v>208</v>
      </c>
      <c r="B140" s="24">
        <v>20</v>
      </c>
      <c r="C140" s="24">
        <v>30</v>
      </c>
      <c r="D140" s="24">
        <v>50</v>
      </c>
      <c r="E140" s="24">
        <v>50</v>
      </c>
      <c r="F140" s="24">
        <v>46</v>
      </c>
      <c r="G140" s="24">
        <v>48</v>
      </c>
      <c r="H140" s="24">
        <v>50</v>
      </c>
      <c r="I140" s="24">
        <v>47</v>
      </c>
      <c r="J140" s="24">
        <v>107</v>
      </c>
      <c r="K140" s="24">
        <v>97</v>
      </c>
      <c r="L140" s="24">
        <v>77</v>
      </c>
      <c r="M140" s="24">
        <v>77</v>
      </c>
      <c r="N140" s="24">
        <v>81</v>
      </c>
      <c r="O140" s="24">
        <v>79</v>
      </c>
      <c r="P140" s="24">
        <v>77</v>
      </c>
      <c r="Q140" s="24">
        <v>80</v>
      </c>
      <c r="R140" s="24">
        <v>51250</v>
      </c>
      <c r="S140"/>
      <c r="T140"/>
      <c r="U140"/>
    </row>
    <row r="141" spans="1:21" ht="15.75" thickBot="1" x14ac:dyDescent="0.3">
      <c r="A141" s="23" t="s">
        <v>209</v>
      </c>
      <c r="B141" s="24">
        <v>51</v>
      </c>
      <c r="C141" s="24">
        <v>53</v>
      </c>
      <c r="D141" s="24">
        <v>53</v>
      </c>
      <c r="E141" s="24">
        <v>52</v>
      </c>
      <c r="F141" s="24">
        <v>45</v>
      </c>
      <c r="G141" s="24">
        <v>44</v>
      </c>
      <c r="H141" s="24">
        <v>44</v>
      </c>
      <c r="I141" s="24">
        <v>40</v>
      </c>
      <c r="J141" s="24">
        <v>76</v>
      </c>
      <c r="K141" s="24">
        <v>74</v>
      </c>
      <c r="L141" s="24">
        <v>74</v>
      </c>
      <c r="M141" s="24">
        <v>75</v>
      </c>
      <c r="N141" s="24">
        <v>82</v>
      </c>
      <c r="O141" s="24">
        <v>83</v>
      </c>
      <c r="P141" s="24">
        <v>83</v>
      </c>
      <c r="Q141" s="24">
        <v>87</v>
      </c>
      <c r="R141" s="24">
        <v>51245</v>
      </c>
      <c r="S141"/>
      <c r="T141"/>
      <c r="U141"/>
    </row>
    <row r="142" spans="1:21" ht="15.75" thickBot="1" x14ac:dyDescent="0.3">
      <c r="A142" s="23" t="s">
        <v>210</v>
      </c>
      <c r="B142" s="24">
        <v>8</v>
      </c>
      <c r="C142" s="24">
        <v>21</v>
      </c>
      <c r="D142" s="24">
        <v>19</v>
      </c>
      <c r="E142" s="24">
        <v>19</v>
      </c>
      <c r="F142" s="24">
        <v>18</v>
      </c>
      <c r="G142" s="24">
        <v>21</v>
      </c>
      <c r="H142" s="24">
        <v>24</v>
      </c>
      <c r="I142" s="24">
        <v>25</v>
      </c>
      <c r="J142" s="24">
        <v>119</v>
      </c>
      <c r="K142" s="24">
        <v>106</v>
      </c>
      <c r="L142" s="24">
        <v>108</v>
      </c>
      <c r="M142" s="24">
        <v>108</v>
      </c>
      <c r="N142" s="24">
        <v>109</v>
      </c>
      <c r="O142" s="24">
        <v>106</v>
      </c>
      <c r="P142" s="24">
        <v>103</v>
      </c>
      <c r="Q142" s="24">
        <v>102</v>
      </c>
      <c r="R142" s="24">
        <v>51239</v>
      </c>
      <c r="S142"/>
      <c r="T142"/>
      <c r="U142"/>
    </row>
    <row r="143" spans="1:21" ht="15.75" thickBot="1" x14ac:dyDescent="0.3">
      <c r="A143" s="23" t="s">
        <v>211</v>
      </c>
      <c r="B143" s="24">
        <v>37</v>
      </c>
      <c r="C143" s="24">
        <v>33</v>
      </c>
      <c r="D143" s="24">
        <v>24</v>
      </c>
      <c r="E143" s="24">
        <v>31</v>
      </c>
      <c r="F143" s="24">
        <v>51</v>
      </c>
      <c r="G143" s="24">
        <v>47</v>
      </c>
      <c r="H143" s="24">
        <v>43</v>
      </c>
      <c r="I143" s="24">
        <v>42</v>
      </c>
      <c r="J143" s="24">
        <v>90</v>
      </c>
      <c r="K143" s="24">
        <v>94</v>
      </c>
      <c r="L143" s="24">
        <v>103</v>
      </c>
      <c r="M143" s="24">
        <v>96</v>
      </c>
      <c r="N143" s="24">
        <v>76</v>
      </c>
      <c r="O143" s="24">
        <v>80</v>
      </c>
      <c r="P143" s="24">
        <v>84</v>
      </c>
      <c r="Q143" s="24">
        <v>85</v>
      </c>
      <c r="R143" s="24">
        <v>57950</v>
      </c>
      <c r="S143"/>
      <c r="T143"/>
      <c r="U143"/>
    </row>
    <row r="144" spans="1:21" ht="15.75" thickBot="1" x14ac:dyDescent="0.3">
      <c r="A144" s="23" t="s">
        <v>212</v>
      </c>
      <c r="B144" s="24">
        <v>31</v>
      </c>
      <c r="C144" s="24">
        <v>28</v>
      </c>
      <c r="D144" s="24">
        <v>25</v>
      </c>
      <c r="E144" s="24">
        <v>28</v>
      </c>
      <c r="F144" s="24">
        <v>23</v>
      </c>
      <c r="G144" s="24">
        <v>20</v>
      </c>
      <c r="H144" s="24">
        <v>22</v>
      </c>
      <c r="I144" s="24">
        <v>35</v>
      </c>
      <c r="J144" s="24">
        <v>96</v>
      </c>
      <c r="K144" s="24">
        <v>99</v>
      </c>
      <c r="L144" s="24">
        <v>102</v>
      </c>
      <c r="M144" s="24">
        <v>99</v>
      </c>
      <c r="N144" s="24">
        <v>104</v>
      </c>
      <c r="O144" s="24">
        <v>107</v>
      </c>
      <c r="P144" s="24">
        <v>105</v>
      </c>
      <c r="Q144" s="24">
        <v>92</v>
      </c>
      <c r="R144" s="24">
        <v>57919</v>
      </c>
      <c r="S144"/>
      <c r="T144"/>
      <c r="U144"/>
    </row>
    <row r="145" spans="1:21" ht="15.75" thickBot="1" x14ac:dyDescent="0.3">
      <c r="A145" s="23" t="s">
        <v>213</v>
      </c>
      <c r="B145" s="24">
        <v>43</v>
      </c>
      <c r="C145" s="24">
        <v>36</v>
      </c>
      <c r="D145" s="24">
        <v>44</v>
      </c>
      <c r="E145" s="24">
        <v>47</v>
      </c>
      <c r="F145" s="24">
        <v>43</v>
      </c>
      <c r="G145" s="24">
        <v>42</v>
      </c>
      <c r="H145" s="24">
        <v>47</v>
      </c>
      <c r="I145" s="24">
        <v>43</v>
      </c>
      <c r="J145" s="24">
        <v>84</v>
      </c>
      <c r="K145" s="24">
        <v>91</v>
      </c>
      <c r="L145" s="24">
        <v>83</v>
      </c>
      <c r="M145" s="24">
        <v>80</v>
      </c>
      <c r="N145" s="24">
        <v>84</v>
      </c>
      <c r="O145" s="24">
        <v>85</v>
      </c>
      <c r="P145" s="24">
        <v>80</v>
      </c>
      <c r="Q145" s="24">
        <v>84</v>
      </c>
      <c r="R145" s="24">
        <v>57891</v>
      </c>
      <c r="S145"/>
      <c r="T145"/>
      <c r="U145"/>
    </row>
    <row r="146" spans="1:21" ht="15.75" thickBot="1" x14ac:dyDescent="0.3">
      <c r="A146" s="23" t="s">
        <v>214</v>
      </c>
      <c r="B146" s="24">
        <v>50</v>
      </c>
      <c r="C146" s="24">
        <v>46</v>
      </c>
      <c r="D146" s="24">
        <v>48</v>
      </c>
      <c r="E146" s="24">
        <v>42</v>
      </c>
      <c r="F146" s="24">
        <v>54</v>
      </c>
      <c r="G146" s="24">
        <v>53</v>
      </c>
      <c r="H146" s="24">
        <v>51</v>
      </c>
      <c r="I146" s="24">
        <v>52</v>
      </c>
      <c r="J146" s="24">
        <v>77</v>
      </c>
      <c r="K146" s="24">
        <v>81</v>
      </c>
      <c r="L146" s="24">
        <v>79</v>
      </c>
      <c r="M146" s="24">
        <v>85</v>
      </c>
      <c r="N146" s="24">
        <v>73</v>
      </c>
      <c r="O146" s="24">
        <v>74</v>
      </c>
      <c r="P146" s="24">
        <v>76</v>
      </c>
      <c r="Q146" s="24">
        <v>75</v>
      </c>
      <c r="R146" s="24">
        <v>57879</v>
      </c>
      <c r="S146"/>
      <c r="T146"/>
      <c r="U146"/>
    </row>
    <row r="147" spans="1:21" ht="15.75" thickBot="1" x14ac:dyDescent="0.3">
      <c r="A147" s="23" t="s">
        <v>215</v>
      </c>
      <c r="B147" s="24">
        <v>44</v>
      </c>
      <c r="C147" s="24">
        <v>48</v>
      </c>
      <c r="D147" s="24">
        <v>42</v>
      </c>
      <c r="E147" s="24">
        <v>35</v>
      </c>
      <c r="F147" s="24">
        <v>31</v>
      </c>
      <c r="G147" s="24">
        <v>27</v>
      </c>
      <c r="H147" s="24">
        <v>26</v>
      </c>
      <c r="I147" s="24">
        <v>24</v>
      </c>
      <c r="J147" s="24">
        <v>83</v>
      </c>
      <c r="K147" s="24">
        <v>79</v>
      </c>
      <c r="L147" s="24">
        <v>85</v>
      </c>
      <c r="M147" s="24">
        <v>92</v>
      </c>
      <c r="N147" s="24">
        <v>96</v>
      </c>
      <c r="O147" s="24">
        <v>100</v>
      </c>
      <c r="P147" s="24">
        <v>101</v>
      </c>
      <c r="Q147" s="24">
        <v>103</v>
      </c>
      <c r="R147" s="24">
        <v>57862</v>
      </c>
      <c r="S147"/>
      <c r="T147"/>
      <c r="U147"/>
    </row>
    <row r="148" spans="1:21" ht="15.75" thickBot="1" x14ac:dyDescent="0.3">
      <c r="A148" s="23" t="s">
        <v>216</v>
      </c>
      <c r="B148" s="24">
        <v>40</v>
      </c>
      <c r="C148" s="24">
        <v>29</v>
      </c>
      <c r="D148" s="24">
        <v>33</v>
      </c>
      <c r="E148" s="24">
        <v>36</v>
      </c>
      <c r="F148" s="24">
        <v>32</v>
      </c>
      <c r="G148" s="24">
        <v>32</v>
      </c>
      <c r="H148" s="24">
        <v>39</v>
      </c>
      <c r="I148" s="24">
        <v>38</v>
      </c>
      <c r="J148" s="24">
        <v>87</v>
      </c>
      <c r="K148" s="24">
        <v>98</v>
      </c>
      <c r="L148" s="24">
        <v>94</v>
      </c>
      <c r="M148" s="24">
        <v>91</v>
      </c>
      <c r="N148" s="24">
        <v>95</v>
      </c>
      <c r="O148" s="24">
        <v>95</v>
      </c>
      <c r="P148" s="24">
        <v>88</v>
      </c>
      <c r="Q148" s="24">
        <v>89</v>
      </c>
      <c r="R148" s="24">
        <v>57849</v>
      </c>
      <c r="S148"/>
      <c r="T148"/>
      <c r="U148"/>
    </row>
    <row r="149" spans="1:21" ht="15.75" thickBot="1" x14ac:dyDescent="0.3">
      <c r="A149" s="23" t="s">
        <v>217</v>
      </c>
      <c r="B149" s="24">
        <v>47</v>
      </c>
      <c r="C149" s="24">
        <v>49</v>
      </c>
      <c r="D149" s="24">
        <v>43</v>
      </c>
      <c r="E149" s="24">
        <v>38</v>
      </c>
      <c r="F149" s="24">
        <v>35</v>
      </c>
      <c r="G149" s="24">
        <v>46</v>
      </c>
      <c r="H149" s="24">
        <v>46</v>
      </c>
      <c r="I149" s="24">
        <v>49</v>
      </c>
      <c r="J149" s="24">
        <v>80</v>
      </c>
      <c r="K149" s="24">
        <v>78</v>
      </c>
      <c r="L149" s="24">
        <v>84</v>
      </c>
      <c r="M149" s="24">
        <v>89</v>
      </c>
      <c r="N149" s="24">
        <v>92</v>
      </c>
      <c r="O149" s="24">
        <v>81</v>
      </c>
      <c r="P149" s="24">
        <v>81</v>
      </c>
      <c r="Q149" s="24">
        <v>78</v>
      </c>
      <c r="R149" s="24">
        <v>63286</v>
      </c>
      <c r="S149"/>
      <c r="T149"/>
      <c r="U149"/>
    </row>
    <row r="150" spans="1:21" ht="15.75" thickBot="1" x14ac:dyDescent="0.3">
      <c r="A150" s="23" t="s">
        <v>218</v>
      </c>
      <c r="B150" s="24">
        <v>54</v>
      </c>
      <c r="C150" s="24">
        <v>54</v>
      </c>
      <c r="D150" s="24">
        <v>56</v>
      </c>
      <c r="E150" s="24">
        <v>54</v>
      </c>
      <c r="F150" s="24">
        <v>53</v>
      </c>
      <c r="G150" s="24">
        <v>52</v>
      </c>
      <c r="H150" s="24">
        <v>52</v>
      </c>
      <c r="I150" s="24">
        <v>51</v>
      </c>
      <c r="J150" s="24">
        <v>73</v>
      </c>
      <c r="K150" s="24">
        <v>73</v>
      </c>
      <c r="L150" s="24">
        <v>71</v>
      </c>
      <c r="M150" s="24">
        <v>73</v>
      </c>
      <c r="N150" s="24">
        <v>74</v>
      </c>
      <c r="O150" s="24">
        <v>75</v>
      </c>
      <c r="P150" s="24">
        <v>75</v>
      </c>
      <c r="Q150" s="24">
        <v>76</v>
      </c>
      <c r="R150" s="24">
        <v>63296</v>
      </c>
      <c r="S150"/>
      <c r="T150"/>
      <c r="U150"/>
    </row>
    <row r="151" spans="1:21" ht="15.75" thickBot="1" x14ac:dyDescent="0.3">
      <c r="A151" s="23" t="s">
        <v>219</v>
      </c>
      <c r="B151" s="24">
        <v>46</v>
      </c>
      <c r="C151" s="24">
        <v>45</v>
      </c>
      <c r="D151" s="24">
        <v>45</v>
      </c>
      <c r="E151" s="24">
        <v>53</v>
      </c>
      <c r="F151" s="24">
        <v>50</v>
      </c>
      <c r="G151" s="24">
        <v>54</v>
      </c>
      <c r="H151" s="24">
        <v>56</v>
      </c>
      <c r="I151" s="24">
        <v>55</v>
      </c>
      <c r="J151" s="24">
        <v>81</v>
      </c>
      <c r="K151" s="24">
        <v>82</v>
      </c>
      <c r="L151" s="24">
        <v>82</v>
      </c>
      <c r="M151" s="24">
        <v>74</v>
      </c>
      <c r="N151" s="24">
        <v>77</v>
      </c>
      <c r="O151" s="24">
        <v>73</v>
      </c>
      <c r="P151" s="24">
        <v>71</v>
      </c>
      <c r="Q151" s="24">
        <v>72</v>
      </c>
      <c r="R151" s="24">
        <v>63288</v>
      </c>
      <c r="S151"/>
      <c r="T151"/>
      <c r="U151"/>
    </row>
    <row r="152" spans="1:21" ht="15.75" thickBot="1" x14ac:dyDescent="0.3">
      <c r="A152" s="23" t="s">
        <v>220</v>
      </c>
      <c r="B152" s="24">
        <v>36</v>
      </c>
      <c r="C152" s="24">
        <v>42</v>
      </c>
      <c r="D152" s="24">
        <v>38</v>
      </c>
      <c r="E152" s="24">
        <v>40</v>
      </c>
      <c r="F152" s="24">
        <v>42</v>
      </c>
      <c r="G152" s="24">
        <v>40</v>
      </c>
      <c r="H152" s="24">
        <v>38</v>
      </c>
      <c r="I152" s="24">
        <v>37</v>
      </c>
      <c r="J152" s="24">
        <v>91</v>
      </c>
      <c r="K152" s="24">
        <v>85</v>
      </c>
      <c r="L152" s="24">
        <v>89</v>
      </c>
      <c r="M152" s="24">
        <v>87</v>
      </c>
      <c r="N152" s="24">
        <v>85</v>
      </c>
      <c r="O152" s="24">
        <v>87</v>
      </c>
      <c r="P152" s="24">
        <v>89</v>
      </c>
      <c r="Q152" s="24">
        <v>90</v>
      </c>
      <c r="R152" s="24">
        <v>63290</v>
      </c>
      <c r="S152"/>
      <c r="T152"/>
      <c r="U152"/>
    </row>
    <row r="153" spans="1:21" ht="15.75" thickBot="1" x14ac:dyDescent="0.3">
      <c r="A153" s="23" t="s">
        <v>221</v>
      </c>
      <c r="B153" s="24">
        <v>24</v>
      </c>
      <c r="C153" s="24">
        <v>23</v>
      </c>
      <c r="D153" s="24">
        <v>27</v>
      </c>
      <c r="E153" s="24">
        <v>25</v>
      </c>
      <c r="F153" s="24">
        <v>37</v>
      </c>
      <c r="G153" s="24">
        <v>35</v>
      </c>
      <c r="H153" s="24">
        <v>30</v>
      </c>
      <c r="I153" s="24">
        <v>32</v>
      </c>
      <c r="J153" s="24">
        <v>103</v>
      </c>
      <c r="K153" s="24">
        <v>104</v>
      </c>
      <c r="L153" s="24">
        <v>100</v>
      </c>
      <c r="M153" s="24">
        <v>102</v>
      </c>
      <c r="N153" s="24">
        <v>90</v>
      </c>
      <c r="O153" s="24">
        <v>92</v>
      </c>
      <c r="P153" s="24">
        <v>97</v>
      </c>
      <c r="Q153" s="24">
        <v>95</v>
      </c>
      <c r="R153" s="24">
        <v>63284</v>
      </c>
      <c r="S153"/>
      <c r="T153"/>
      <c r="U153"/>
    </row>
    <row r="154" spans="1:21" ht="15.75" thickBot="1" x14ac:dyDescent="0.3">
      <c r="A154" s="23" t="s">
        <v>222</v>
      </c>
      <c r="B154" s="24">
        <v>38</v>
      </c>
      <c r="C154" s="24">
        <v>39</v>
      </c>
      <c r="D154" s="24">
        <v>30</v>
      </c>
      <c r="E154" s="24">
        <v>37</v>
      </c>
      <c r="F154" s="24">
        <v>34</v>
      </c>
      <c r="G154" s="24">
        <v>34</v>
      </c>
      <c r="H154" s="24">
        <v>35</v>
      </c>
      <c r="I154" s="24">
        <v>36</v>
      </c>
      <c r="J154" s="24">
        <v>89</v>
      </c>
      <c r="K154" s="24">
        <v>88</v>
      </c>
      <c r="L154" s="24">
        <v>97</v>
      </c>
      <c r="M154" s="24">
        <v>90</v>
      </c>
      <c r="N154" s="24">
        <v>93</v>
      </c>
      <c r="O154" s="24">
        <v>93</v>
      </c>
      <c r="P154" s="24">
        <v>92</v>
      </c>
      <c r="Q154" s="24">
        <v>91</v>
      </c>
      <c r="R154" s="24">
        <v>63269</v>
      </c>
      <c r="S154"/>
      <c r="T154"/>
      <c r="U154"/>
    </row>
    <row r="155" spans="1:21" ht="15.75" thickBot="1" x14ac:dyDescent="0.3">
      <c r="A155" s="23" t="s">
        <v>223</v>
      </c>
      <c r="B155" s="24">
        <v>55</v>
      </c>
      <c r="C155" s="24">
        <v>52</v>
      </c>
      <c r="D155" s="24">
        <v>51</v>
      </c>
      <c r="E155" s="24">
        <v>51</v>
      </c>
      <c r="F155" s="24">
        <v>52</v>
      </c>
      <c r="G155" s="24">
        <v>49</v>
      </c>
      <c r="H155" s="24">
        <v>48</v>
      </c>
      <c r="I155" s="24">
        <v>46</v>
      </c>
      <c r="J155" s="24">
        <v>72</v>
      </c>
      <c r="K155" s="24">
        <v>75</v>
      </c>
      <c r="L155" s="24">
        <v>76</v>
      </c>
      <c r="M155" s="24">
        <v>76</v>
      </c>
      <c r="N155" s="24">
        <v>75</v>
      </c>
      <c r="O155" s="24">
        <v>78</v>
      </c>
      <c r="P155" s="24">
        <v>79</v>
      </c>
      <c r="Q155" s="24">
        <v>81</v>
      </c>
      <c r="R155" s="24">
        <v>69858</v>
      </c>
      <c r="S155"/>
      <c r="T155"/>
      <c r="U155"/>
    </row>
    <row r="156" spans="1:21" ht="15.75" thickBot="1" x14ac:dyDescent="0.3">
      <c r="A156" s="23" t="s">
        <v>224</v>
      </c>
      <c r="B156" s="24">
        <v>52</v>
      </c>
      <c r="C156" s="24">
        <v>50</v>
      </c>
      <c r="D156" s="24">
        <v>46</v>
      </c>
      <c r="E156" s="24">
        <v>44</v>
      </c>
      <c r="F156" s="24">
        <v>38</v>
      </c>
      <c r="G156" s="24">
        <v>33</v>
      </c>
      <c r="H156" s="24">
        <v>28</v>
      </c>
      <c r="I156" s="24">
        <v>26</v>
      </c>
      <c r="J156" s="24">
        <v>75</v>
      </c>
      <c r="K156" s="24">
        <v>77</v>
      </c>
      <c r="L156" s="24">
        <v>81</v>
      </c>
      <c r="M156" s="24">
        <v>83</v>
      </c>
      <c r="N156" s="24">
        <v>89</v>
      </c>
      <c r="O156" s="24">
        <v>94</v>
      </c>
      <c r="P156" s="24">
        <v>99</v>
      </c>
      <c r="Q156" s="24">
        <v>101</v>
      </c>
      <c r="R156" s="24">
        <v>69885</v>
      </c>
      <c r="S156"/>
      <c r="T156"/>
      <c r="U156"/>
    </row>
    <row r="157" spans="1:21" ht="15.75" thickBot="1" x14ac:dyDescent="0.3">
      <c r="A157" s="23" t="s">
        <v>225</v>
      </c>
      <c r="B157" s="24">
        <v>56</v>
      </c>
      <c r="C157" s="24">
        <v>56</v>
      </c>
      <c r="D157" s="24">
        <v>55</v>
      </c>
      <c r="E157" s="24">
        <v>56</v>
      </c>
      <c r="F157" s="24">
        <v>56</v>
      </c>
      <c r="G157" s="24">
        <v>56</v>
      </c>
      <c r="H157" s="24">
        <v>55</v>
      </c>
      <c r="I157" s="24">
        <v>56</v>
      </c>
      <c r="J157" s="24">
        <v>71</v>
      </c>
      <c r="K157" s="24">
        <v>71</v>
      </c>
      <c r="L157" s="24">
        <v>72</v>
      </c>
      <c r="M157" s="24">
        <v>71</v>
      </c>
      <c r="N157" s="24">
        <v>71</v>
      </c>
      <c r="O157" s="24">
        <v>71</v>
      </c>
      <c r="P157" s="24">
        <v>72</v>
      </c>
      <c r="Q157" s="24">
        <v>71</v>
      </c>
      <c r="R157" s="24">
        <v>69919</v>
      </c>
      <c r="S157"/>
      <c r="T157"/>
      <c r="U157"/>
    </row>
    <row r="158" spans="1:21" ht="15.75" thickBot="1" x14ac:dyDescent="0.3">
      <c r="A158" s="23" t="s">
        <v>226</v>
      </c>
      <c r="B158" s="24">
        <v>53</v>
      </c>
      <c r="C158" s="24">
        <v>55</v>
      </c>
      <c r="D158" s="24">
        <v>54</v>
      </c>
      <c r="E158" s="24">
        <v>55</v>
      </c>
      <c r="F158" s="24">
        <v>55</v>
      </c>
      <c r="G158" s="24">
        <v>55</v>
      </c>
      <c r="H158" s="24">
        <v>54</v>
      </c>
      <c r="I158" s="24">
        <v>54</v>
      </c>
      <c r="J158" s="24">
        <v>74</v>
      </c>
      <c r="K158" s="24">
        <v>72</v>
      </c>
      <c r="L158" s="24">
        <v>73</v>
      </c>
      <c r="M158" s="24">
        <v>72</v>
      </c>
      <c r="N158" s="24">
        <v>72</v>
      </c>
      <c r="O158" s="24">
        <v>72</v>
      </c>
      <c r="P158" s="24">
        <v>73</v>
      </c>
      <c r="Q158" s="24">
        <v>73</v>
      </c>
      <c r="R158" s="24">
        <v>69944</v>
      </c>
      <c r="S158"/>
      <c r="T158"/>
      <c r="U158"/>
    </row>
    <row r="159" spans="1:21" ht="15.75" thickBot="1" x14ac:dyDescent="0.3">
      <c r="A159" s="23" t="s">
        <v>227</v>
      </c>
      <c r="B159" s="24">
        <v>30</v>
      </c>
      <c r="C159" s="24">
        <v>38</v>
      </c>
      <c r="D159" s="24">
        <v>40</v>
      </c>
      <c r="E159" s="24">
        <v>39</v>
      </c>
      <c r="F159" s="24">
        <v>41</v>
      </c>
      <c r="G159" s="24">
        <v>38</v>
      </c>
      <c r="H159" s="24">
        <v>37</v>
      </c>
      <c r="I159" s="24">
        <v>34</v>
      </c>
      <c r="J159" s="24">
        <v>97</v>
      </c>
      <c r="K159" s="24">
        <v>89</v>
      </c>
      <c r="L159" s="24">
        <v>87</v>
      </c>
      <c r="M159" s="24">
        <v>88</v>
      </c>
      <c r="N159" s="24">
        <v>86</v>
      </c>
      <c r="O159" s="24">
        <v>89</v>
      </c>
      <c r="P159" s="24">
        <v>90</v>
      </c>
      <c r="Q159" s="24">
        <v>93</v>
      </c>
      <c r="R159" s="24">
        <v>69983</v>
      </c>
      <c r="S159"/>
      <c r="T159"/>
      <c r="U159"/>
    </row>
    <row r="160" spans="1:21" ht="15.75" thickBot="1" x14ac:dyDescent="0.3">
      <c r="A160" s="23" t="s">
        <v>228</v>
      </c>
      <c r="B160" s="24">
        <v>49</v>
      </c>
      <c r="C160" s="24">
        <v>47</v>
      </c>
      <c r="D160" s="24">
        <v>49</v>
      </c>
      <c r="E160" s="24">
        <v>49</v>
      </c>
      <c r="F160" s="24">
        <v>47</v>
      </c>
      <c r="G160" s="24">
        <v>50</v>
      </c>
      <c r="H160" s="24">
        <v>49</v>
      </c>
      <c r="I160" s="24">
        <v>44</v>
      </c>
      <c r="J160" s="24">
        <v>78</v>
      </c>
      <c r="K160" s="24">
        <v>80</v>
      </c>
      <c r="L160" s="24">
        <v>78</v>
      </c>
      <c r="M160" s="24">
        <v>78</v>
      </c>
      <c r="N160" s="24">
        <v>80</v>
      </c>
      <c r="O160" s="24">
        <v>77</v>
      </c>
      <c r="P160" s="24">
        <v>78</v>
      </c>
      <c r="Q160" s="24">
        <v>83</v>
      </c>
      <c r="R160" s="24">
        <v>70004</v>
      </c>
      <c r="S160"/>
      <c r="T160"/>
      <c r="U160"/>
    </row>
    <row r="161" spans="1:21" ht="15.75" thickBot="1" x14ac:dyDescent="0.3">
      <c r="A161" s="23" t="s">
        <v>229</v>
      </c>
      <c r="B161" s="24">
        <v>41</v>
      </c>
      <c r="C161" s="24">
        <v>34</v>
      </c>
      <c r="D161" s="24">
        <v>29</v>
      </c>
      <c r="E161" s="24">
        <v>26</v>
      </c>
      <c r="F161" s="24">
        <v>22</v>
      </c>
      <c r="G161" s="24">
        <v>19</v>
      </c>
      <c r="H161" s="24">
        <v>19</v>
      </c>
      <c r="I161" s="24">
        <v>19</v>
      </c>
      <c r="J161" s="24">
        <v>86</v>
      </c>
      <c r="K161" s="24">
        <v>93</v>
      </c>
      <c r="L161" s="24">
        <v>98</v>
      </c>
      <c r="M161" s="24">
        <v>101</v>
      </c>
      <c r="N161" s="24">
        <v>105</v>
      </c>
      <c r="O161" s="24">
        <v>108</v>
      </c>
      <c r="P161" s="24">
        <v>108</v>
      </c>
      <c r="Q161" s="24">
        <v>108</v>
      </c>
      <c r="R161" s="24">
        <v>75319</v>
      </c>
      <c r="S161"/>
      <c r="T161"/>
      <c r="U161"/>
    </row>
    <row r="162" spans="1:21" ht="15.75" thickBot="1" x14ac:dyDescent="0.3">
      <c r="A162" s="23" t="s">
        <v>230</v>
      </c>
      <c r="B162" s="24">
        <v>18</v>
      </c>
      <c r="C162" s="24">
        <v>27</v>
      </c>
      <c r="D162" s="24">
        <v>23</v>
      </c>
      <c r="E162" s="24">
        <v>23</v>
      </c>
      <c r="F162" s="24">
        <v>20</v>
      </c>
      <c r="G162" s="24">
        <v>18</v>
      </c>
      <c r="H162" s="24">
        <v>17</v>
      </c>
      <c r="I162" s="24">
        <v>18</v>
      </c>
      <c r="J162" s="24">
        <v>109</v>
      </c>
      <c r="K162" s="24">
        <v>100</v>
      </c>
      <c r="L162" s="24">
        <v>104</v>
      </c>
      <c r="M162" s="24">
        <v>104</v>
      </c>
      <c r="N162" s="24">
        <v>107</v>
      </c>
      <c r="O162" s="24">
        <v>109</v>
      </c>
      <c r="P162" s="24">
        <v>110</v>
      </c>
      <c r="Q162" s="24">
        <v>109</v>
      </c>
      <c r="R162" s="24">
        <v>75349</v>
      </c>
      <c r="S162"/>
      <c r="T162"/>
      <c r="U162"/>
    </row>
    <row r="163" spans="1:21" ht="15.75" thickBot="1" x14ac:dyDescent="0.3">
      <c r="A163" s="23" t="s">
        <v>231</v>
      </c>
      <c r="B163" s="24">
        <v>32</v>
      </c>
      <c r="C163" s="24">
        <v>32</v>
      </c>
      <c r="D163" s="24">
        <v>26</v>
      </c>
      <c r="E163" s="24">
        <v>24</v>
      </c>
      <c r="F163" s="24">
        <v>25</v>
      </c>
      <c r="G163" s="24">
        <v>23</v>
      </c>
      <c r="H163" s="24">
        <v>20</v>
      </c>
      <c r="I163" s="24">
        <v>20</v>
      </c>
      <c r="J163" s="24">
        <v>95</v>
      </c>
      <c r="K163" s="24">
        <v>95</v>
      </c>
      <c r="L163" s="24">
        <v>101</v>
      </c>
      <c r="M163" s="24">
        <v>103</v>
      </c>
      <c r="N163" s="24">
        <v>102</v>
      </c>
      <c r="O163" s="24">
        <v>104</v>
      </c>
      <c r="P163" s="24">
        <v>107</v>
      </c>
      <c r="Q163" s="24">
        <v>107</v>
      </c>
      <c r="R163" s="24">
        <v>75421</v>
      </c>
      <c r="S163"/>
      <c r="T163"/>
      <c r="U163"/>
    </row>
    <row r="164" spans="1:21" ht="15.75" thickBot="1" x14ac:dyDescent="0.3">
      <c r="A164" s="23" t="s">
        <v>232</v>
      </c>
      <c r="B164" s="24">
        <v>42</v>
      </c>
      <c r="C164" s="24">
        <v>40</v>
      </c>
      <c r="D164" s="24">
        <v>31</v>
      </c>
      <c r="E164" s="24">
        <v>27</v>
      </c>
      <c r="F164" s="24">
        <v>30</v>
      </c>
      <c r="G164" s="24">
        <v>30</v>
      </c>
      <c r="H164" s="24">
        <v>34</v>
      </c>
      <c r="I164" s="24">
        <v>27</v>
      </c>
      <c r="J164" s="24">
        <v>85</v>
      </c>
      <c r="K164" s="24">
        <v>87</v>
      </c>
      <c r="L164" s="24">
        <v>96</v>
      </c>
      <c r="M164" s="24">
        <v>100</v>
      </c>
      <c r="N164" s="24">
        <v>97</v>
      </c>
      <c r="O164" s="24">
        <v>97</v>
      </c>
      <c r="P164" s="24">
        <v>93</v>
      </c>
      <c r="Q164" s="24">
        <v>100</v>
      </c>
      <c r="R164" s="24">
        <v>75445</v>
      </c>
      <c r="S164"/>
      <c r="T164"/>
      <c r="U164"/>
    </row>
    <row r="165" spans="1:21" ht="15.75" thickBot="1" x14ac:dyDescent="0.3">
      <c r="A165" s="23" t="s">
        <v>233</v>
      </c>
      <c r="B165" s="24">
        <v>28</v>
      </c>
      <c r="C165" s="24">
        <v>19</v>
      </c>
      <c r="D165" s="24">
        <v>21</v>
      </c>
      <c r="E165" s="24">
        <v>21</v>
      </c>
      <c r="F165" s="24">
        <v>26</v>
      </c>
      <c r="G165" s="24">
        <v>36</v>
      </c>
      <c r="H165" s="24">
        <v>32</v>
      </c>
      <c r="I165" s="24">
        <v>29</v>
      </c>
      <c r="J165" s="24">
        <v>99</v>
      </c>
      <c r="K165" s="24">
        <v>108</v>
      </c>
      <c r="L165" s="24">
        <v>106</v>
      </c>
      <c r="M165" s="24">
        <v>106</v>
      </c>
      <c r="N165" s="24">
        <v>101</v>
      </c>
      <c r="O165" s="24">
        <v>91</v>
      </c>
      <c r="P165" s="24">
        <v>95</v>
      </c>
      <c r="Q165" s="24">
        <v>98</v>
      </c>
      <c r="R165" s="24">
        <v>75480</v>
      </c>
      <c r="S165"/>
      <c r="T165"/>
      <c r="U165"/>
    </row>
    <row r="166" spans="1:21" ht="15.75" thickBot="1" x14ac:dyDescent="0.3">
      <c r="A166" s="23" t="s">
        <v>234</v>
      </c>
      <c r="B166" s="24">
        <v>48</v>
      </c>
      <c r="C166" s="24">
        <v>44</v>
      </c>
      <c r="D166" s="24">
        <v>41</v>
      </c>
      <c r="E166" s="24">
        <v>41</v>
      </c>
      <c r="F166" s="24">
        <v>33</v>
      </c>
      <c r="G166" s="24">
        <v>31</v>
      </c>
      <c r="H166" s="24">
        <v>25</v>
      </c>
      <c r="I166" s="24">
        <v>28</v>
      </c>
      <c r="J166" s="24">
        <v>79</v>
      </c>
      <c r="K166" s="24">
        <v>83</v>
      </c>
      <c r="L166" s="24">
        <v>86</v>
      </c>
      <c r="M166" s="24">
        <v>86</v>
      </c>
      <c r="N166" s="24">
        <v>94</v>
      </c>
      <c r="O166" s="24">
        <v>96</v>
      </c>
      <c r="P166" s="24">
        <v>102</v>
      </c>
      <c r="Q166" s="24">
        <v>99</v>
      </c>
      <c r="R166" s="24">
        <v>75498</v>
      </c>
      <c r="S166"/>
      <c r="T166"/>
      <c r="U166"/>
    </row>
    <row r="167" spans="1:21" ht="15.75" thickBot="1" x14ac:dyDescent="0.3">
      <c r="A167" s="23" t="s">
        <v>235</v>
      </c>
      <c r="B167" s="24">
        <v>16</v>
      </c>
      <c r="C167" s="24">
        <v>12</v>
      </c>
      <c r="D167" s="24">
        <v>11</v>
      </c>
      <c r="E167" s="24">
        <v>11</v>
      </c>
      <c r="F167" s="24">
        <v>10</v>
      </c>
      <c r="G167" s="24">
        <v>11</v>
      </c>
      <c r="H167" s="24">
        <v>11</v>
      </c>
      <c r="I167" s="24">
        <v>10</v>
      </c>
      <c r="J167" s="24">
        <v>111</v>
      </c>
      <c r="K167" s="24">
        <v>115</v>
      </c>
      <c r="L167" s="24">
        <v>116</v>
      </c>
      <c r="M167" s="24">
        <v>116</v>
      </c>
      <c r="N167" s="24">
        <v>117</v>
      </c>
      <c r="O167" s="24">
        <v>116</v>
      </c>
      <c r="P167" s="24">
        <v>116</v>
      </c>
      <c r="Q167" s="24">
        <v>117</v>
      </c>
      <c r="R167" s="24">
        <v>51247</v>
      </c>
      <c r="S167"/>
      <c r="T167"/>
      <c r="U167"/>
    </row>
    <row r="168" spans="1:21" ht="15.75" thickBot="1" x14ac:dyDescent="0.3">
      <c r="A168" s="23" t="s">
        <v>236</v>
      </c>
      <c r="B168" s="24">
        <v>22</v>
      </c>
      <c r="C168" s="24">
        <v>14</v>
      </c>
      <c r="D168" s="24">
        <v>12</v>
      </c>
      <c r="E168" s="24">
        <v>10</v>
      </c>
      <c r="F168" s="24">
        <v>9</v>
      </c>
      <c r="G168" s="24">
        <v>9</v>
      </c>
      <c r="H168" s="24">
        <v>8</v>
      </c>
      <c r="I168" s="24">
        <v>9</v>
      </c>
      <c r="J168" s="24">
        <v>105</v>
      </c>
      <c r="K168" s="24">
        <v>113</v>
      </c>
      <c r="L168" s="24">
        <v>115</v>
      </c>
      <c r="M168" s="24">
        <v>117</v>
      </c>
      <c r="N168" s="24">
        <v>118</v>
      </c>
      <c r="O168" s="24">
        <v>118</v>
      </c>
      <c r="P168" s="24">
        <v>119</v>
      </c>
      <c r="Q168" s="24">
        <v>118</v>
      </c>
      <c r="R168" s="24">
        <v>51245</v>
      </c>
      <c r="S168"/>
      <c r="T168"/>
      <c r="U168"/>
    </row>
    <row r="169" spans="1:21" ht="15.75" thickBot="1" x14ac:dyDescent="0.3">
      <c r="A169" s="23" t="s">
        <v>237</v>
      </c>
      <c r="B169" s="24">
        <v>6</v>
      </c>
      <c r="C169" s="24">
        <v>10</v>
      </c>
      <c r="D169" s="24">
        <v>9</v>
      </c>
      <c r="E169" s="24">
        <v>12</v>
      </c>
      <c r="F169" s="24">
        <v>12</v>
      </c>
      <c r="G169" s="24">
        <v>10</v>
      </c>
      <c r="H169" s="24">
        <v>12</v>
      </c>
      <c r="I169" s="24">
        <v>13</v>
      </c>
      <c r="J169" s="24">
        <v>121</v>
      </c>
      <c r="K169" s="24">
        <v>117</v>
      </c>
      <c r="L169" s="24">
        <v>118</v>
      </c>
      <c r="M169" s="24">
        <v>115</v>
      </c>
      <c r="N169" s="24">
        <v>115</v>
      </c>
      <c r="O169" s="24">
        <v>117</v>
      </c>
      <c r="P169" s="24">
        <v>115</v>
      </c>
      <c r="Q169" s="24">
        <v>114</v>
      </c>
      <c r="R169" s="24">
        <v>51235</v>
      </c>
      <c r="S169"/>
      <c r="T169"/>
      <c r="U169"/>
    </row>
    <row r="170" spans="1:21" ht="15.75" thickBot="1" x14ac:dyDescent="0.3">
      <c r="A170" s="23" t="s">
        <v>238</v>
      </c>
      <c r="B170" s="24">
        <v>17</v>
      </c>
      <c r="C170" s="24">
        <v>13</v>
      </c>
      <c r="D170" s="24">
        <v>10</v>
      </c>
      <c r="E170" s="24">
        <v>9</v>
      </c>
      <c r="F170" s="24">
        <v>8</v>
      </c>
      <c r="G170" s="24">
        <v>8</v>
      </c>
      <c r="H170" s="24">
        <v>9</v>
      </c>
      <c r="I170" s="24">
        <v>8</v>
      </c>
      <c r="J170" s="24">
        <v>110</v>
      </c>
      <c r="K170" s="24">
        <v>114</v>
      </c>
      <c r="L170" s="24">
        <v>117</v>
      </c>
      <c r="M170" s="24">
        <v>118</v>
      </c>
      <c r="N170" s="24">
        <v>119</v>
      </c>
      <c r="O170" s="24">
        <v>119</v>
      </c>
      <c r="P170" s="24">
        <v>118</v>
      </c>
      <c r="Q170" s="24">
        <v>119</v>
      </c>
      <c r="R170" s="24">
        <v>51227</v>
      </c>
      <c r="S170"/>
      <c r="T170"/>
      <c r="U170"/>
    </row>
    <row r="171" spans="1:21" ht="15.75" thickBot="1" x14ac:dyDescent="0.3">
      <c r="A171" s="23" t="s">
        <v>239</v>
      </c>
      <c r="B171" s="24">
        <v>11</v>
      </c>
      <c r="C171" s="24">
        <v>9</v>
      </c>
      <c r="D171" s="24">
        <v>8</v>
      </c>
      <c r="E171" s="24">
        <v>8</v>
      </c>
      <c r="F171" s="24">
        <v>11</v>
      </c>
      <c r="G171" s="24">
        <v>12</v>
      </c>
      <c r="H171" s="24">
        <v>10</v>
      </c>
      <c r="I171" s="24">
        <v>11</v>
      </c>
      <c r="J171" s="24">
        <v>116</v>
      </c>
      <c r="K171" s="24">
        <v>118</v>
      </c>
      <c r="L171" s="24">
        <v>119</v>
      </c>
      <c r="M171" s="24">
        <v>119</v>
      </c>
      <c r="N171" s="24">
        <v>116</v>
      </c>
      <c r="O171" s="24">
        <v>115</v>
      </c>
      <c r="P171" s="24">
        <v>117</v>
      </c>
      <c r="Q171" s="24">
        <v>116</v>
      </c>
      <c r="R171" s="24">
        <v>51224</v>
      </c>
      <c r="S171"/>
      <c r="T171"/>
      <c r="U171"/>
    </row>
    <row r="172" spans="1:21" ht="15.75" thickBot="1" x14ac:dyDescent="0.3">
      <c r="A172" s="23" t="s">
        <v>240</v>
      </c>
      <c r="B172" s="24">
        <v>7</v>
      </c>
      <c r="C172" s="24">
        <v>8</v>
      </c>
      <c r="D172" s="24">
        <v>7</v>
      </c>
      <c r="E172" s="24">
        <v>7</v>
      </c>
      <c r="F172" s="24">
        <v>7</v>
      </c>
      <c r="G172" s="24">
        <v>7</v>
      </c>
      <c r="H172" s="24">
        <v>7</v>
      </c>
      <c r="I172" s="24">
        <v>7</v>
      </c>
      <c r="J172" s="24">
        <v>120</v>
      </c>
      <c r="K172" s="24">
        <v>119</v>
      </c>
      <c r="L172" s="24">
        <v>120</v>
      </c>
      <c r="M172" s="24">
        <v>120</v>
      </c>
      <c r="N172" s="24">
        <v>120</v>
      </c>
      <c r="O172" s="24">
        <v>120</v>
      </c>
      <c r="P172" s="24">
        <v>120</v>
      </c>
      <c r="Q172" s="24">
        <v>120</v>
      </c>
      <c r="R172" s="24">
        <v>51216</v>
      </c>
      <c r="S172"/>
      <c r="T172"/>
      <c r="U172"/>
    </row>
    <row r="173" spans="1:21" ht="15.75" thickBot="1" x14ac:dyDescent="0.3">
      <c r="A173" s="23" t="s">
        <v>241</v>
      </c>
      <c r="B173" s="24">
        <v>23</v>
      </c>
      <c r="C173" s="24">
        <v>24</v>
      </c>
      <c r="D173" s="24">
        <v>22</v>
      </c>
      <c r="E173" s="24">
        <v>20</v>
      </c>
      <c r="F173" s="24">
        <v>17</v>
      </c>
      <c r="G173" s="24">
        <v>15</v>
      </c>
      <c r="H173" s="24">
        <v>15</v>
      </c>
      <c r="I173" s="24">
        <v>15</v>
      </c>
      <c r="J173" s="24">
        <v>104</v>
      </c>
      <c r="K173" s="24">
        <v>103</v>
      </c>
      <c r="L173" s="24">
        <v>105</v>
      </c>
      <c r="M173" s="24">
        <v>107</v>
      </c>
      <c r="N173" s="24">
        <v>110</v>
      </c>
      <c r="O173" s="24">
        <v>112</v>
      </c>
      <c r="P173" s="24">
        <v>112</v>
      </c>
      <c r="Q173" s="24">
        <v>112</v>
      </c>
      <c r="R173" s="24">
        <v>57572</v>
      </c>
      <c r="S173"/>
      <c r="T173"/>
      <c r="U173"/>
    </row>
    <row r="174" spans="1:21" ht="15.75" thickBot="1" x14ac:dyDescent="0.3">
      <c r="A174" s="23" t="s">
        <v>242</v>
      </c>
      <c r="B174" s="24">
        <v>33</v>
      </c>
      <c r="C174" s="24">
        <v>41</v>
      </c>
      <c r="D174" s="24">
        <v>32</v>
      </c>
      <c r="E174" s="24">
        <v>32</v>
      </c>
      <c r="F174" s="24">
        <v>29</v>
      </c>
      <c r="G174" s="24">
        <v>28</v>
      </c>
      <c r="H174" s="24">
        <v>23</v>
      </c>
      <c r="I174" s="24">
        <v>21</v>
      </c>
      <c r="J174" s="24">
        <v>94</v>
      </c>
      <c r="K174" s="24">
        <v>86</v>
      </c>
      <c r="L174" s="24">
        <v>95</v>
      </c>
      <c r="M174" s="24">
        <v>95</v>
      </c>
      <c r="N174" s="24">
        <v>98</v>
      </c>
      <c r="O174" s="24">
        <v>99</v>
      </c>
      <c r="P174" s="24">
        <v>104</v>
      </c>
      <c r="Q174" s="24">
        <v>106</v>
      </c>
      <c r="R174" s="24">
        <v>57599</v>
      </c>
      <c r="S174"/>
      <c r="T174"/>
      <c r="U174"/>
    </row>
    <row r="175" spans="1:21" ht="15.75" thickBot="1" x14ac:dyDescent="0.3">
      <c r="A175" s="23" t="s">
        <v>243</v>
      </c>
      <c r="B175" s="24">
        <v>15</v>
      </c>
      <c r="C175" s="24">
        <v>16</v>
      </c>
      <c r="D175" s="24">
        <v>15</v>
      </c>
      <c r="E175" s="24">
        <v>13</v>
      </c>
      <c r="F175" s="24">
        <v>15</v>
      </c>
      <c r="G175" s="24">
        <v>14</v>
      </c>
      <c r="H175" s="24">
        <v>14</v>
      </c>
      <c r="I175" s="24">
        <v>14</v>
      </c>
      <c r="J175" s="24">
        <v>112</v>
      </c>
      <c r="K175" s="24">
        <v>111</v>
      </c>
      <c r="L175" s="24">
        <v>112</v>
      </c>
      <c r="M175" s="24">
        <v>114</v>
      </c>
      <c r="N175" s="24">
        <v>112</v>
      </c>
      <c r="O175" s="24">
        <v>113</v>
      </c>
      <c r="P175" s="24">
        <v>113</v>
      </c>
      <c r="Q175" s="24">
        <v>113</v>
      </c>
      <c r="R175" s="24">
        <v>57621</v>
      </c>
      <c r="S175"/>
      <c r="T175"/>
      <c r="U175"/>
    </row>
    <row r="176" spans="1:21" ht="15.75" thickBot="1" x14ac:dyDescent="0.3">
      <c r="A176" s="23" t="s">
        <v>244</v>
      </c>
      <c r="B176" s="24">
        <v>25</v>
      </c>
      <c r="C176" s="24">
        <v>18</v>
      </c>
      <c r="D176" s="24">
        <v>14</v>
      </c>
      <c r="E176" s="24">
        <v>15</v>
      </c>
      <c r="F176" s="24">
        <v>14</v>
      </c>
      <c r="G176" s="24">
        <v>16</v>
      </c>
      <c r="H176" s="24">
        <v>18</v>
      </c>
      <c r="I176" s="24">
        <v>17</v>
      </c>
      <c r="J176" s="24">
        <v>102</v>
      </c>
      <c r="K176" s="24">
        <v>109</v>
      </c>
      <c r="L176" s="24">
        <v>113</v>
      </c>
      <c r="M176" s="24">
        <v>112</v>
      </c>
      <c r="N176" s="24">
        <v>113</v>
      </c>
      <c r="O176" s="24">
        <v>111</v>
      </c>
      <c r="P176" s="24">
        <v>109</v>
      </c>
      <c r="Q176" s="24">
        <v>110</v>
      </c>
      <c r="R176" s="24">
        <v>57651</v>
      </c>
      <c r="S176"/>
      <c r="T176"/>
      <c r="U176"/>
    </row>
    <row r="177" spans="1:21" ht="15.75" thickBot="1" x14ac:dyDescent="0.3">
      <c r="A177" s="23" t="s">
        <v>245</v>
      </c>
      <c r="B177" s="24">
        <v>10</v>
      </c>
      <c r="C177" s="24">
        <v>17</v>
      </c>
      <c r="D177" s="24">
        <v>16</v>
      </c>
      <c r="E177" s="24">
        <v>16</v>
      </c>
      <c r="F177" s="24">
        <v>16</v>
      </c>
      <c r="G177" s="24">
        <v>17</v>
      </c>
      <c r="H177" s="24">
        <v>16</v>
      </c>
      <c r="I177" s="24">
        <v>16</v>
      </c>
      <c r="J177" s="24">
        <v>117</v>
      </c>
      <c r="K177" s="24">
        <v>110</v>
      </c>
      <c r="L177" s="24">
        <v>111</v>
      </c>
      <c r="M177" s="24">
        <v>111</v>
      </c>
      <c r="N177" s="24">
        <v>111</v>
      </c>
      <c r="O177" s="24">
        <v>110</v>
      </c>
      <c r="P177" s="24">
        <v>111</v>
      </c>
      <c r="Q177" s="24">
        <v>111</v>
      </c>
      <c r="R177" s="24">
        <v>57673</v>
      </c>
      <c r="S177"/>
      <c r="T177"/>
      <c r="U177"/>
    </row>
    <row r="178" spans="1:21" ht="15.75" thickBot="1" x14ac:dyDescent="0.3">
      <c r="A178" s="23" t="s">
        <v>246</v>
      </c>
      <c r="B178" s="24">
        <v>14</v>
      </c>
      <c r="C178" s="24">
        <v>11</v>
      </c>
      <c r="D178" s="24">
        <v>13</v>
      </c>
      <c r="E178" s="24">
        <v>14</v>
      </c>
      <c r="F178" s="24">
        <v>13</v>
      </c>
      <c r="G178" s="24">
        <v>13</v>
      </c>
      <c r="H178" s="24">
        <v>13</v>
      </c>
      <c r="I178" s="24">
        <v>12</v>
      </c>
      <c r="J178" s="24">
        <v>113</v>
      </c>
      <c r="K178" s="24">
        <v>116</v>
      </c>
      <c r="L178" s="24">
        <v>114</v>
      </c>
      <c r="M178" s="24">
        <v>113</v>
      </c>
      <c r="N178" s="24">
        <v>114</v>
      </c>
      <c r="O178" s="24">
        <v>114</v>
      </c>
      <c r="P178" s="24">
        <v>114</v>
      </c>
      <c r="Q178" s="24">
        <v>115</v>
      </c>
      <c r="R178" s="24">
        <v>57706</v>
      </c>
      <c r="S178"/>
      <c r="T178"/>
      <c r="U178"/>
    </row>
    <row r="179" spans="1:21" ht="15.75" thickBot="1" x14ac:dyDescent="0.3">
      <c r="A179" s="23" t="s">
        <v>247</v>
      </c>
      <c r="B179" s="24">
        <v>68</v>
      </c>
      <c r="C179" s="24">
        <v>66</v>
      </c>
      <c r="D179" s="24">
        <v>64</v>
      </c>
      <c r="E179" s="24">
        <v>63</v>
      </c>
      <c r="F179" s="24">
        <v>62</v>
      </c>
      <c r="G179" s="24">
        <v>62</v>
      </c>
      <c r="H179" s="24">
        <v>66</v>
      </c>
      <c r="I179" s="24">
        <v>63</v>
      </c>
      <c r="J179" s="24">
        <v>59</v>
      </c>
      <c r="K179" s="24">
        <v>61</v>
      </c>
      <c r="L179" s="24">
        <v>63</v>
      </c>
      <c r="M179" s="24">
        <v>64</v>
      </c>
      <c r="N179" s="24">
        <v>65</v>
      </c>
      <c r="O179" s="24">
        <v>65</v>
      </c>
      <c r="P179" s="24">
        <v>61</v>
      </c>
      <c r="Q179" s="24">
        <v>64</v>
      </c>
      <c r="R179" s="24">
        <v>63214</v>
      </c>
      <c r="S179"/>
      <c r="T179"/>
      <c r="U179"/>
    </row>
    <row r="180" spans="1:21" ht="15.75" thickBot="1" x14ac:dyDescent="0.3">
      <c r="A180" s="23" t="s">
        <v>248</v>
      </c>
      <c r="B180" s="24">
        <v>69</v>
      </c>
      <c r="C180" s="24">
        <v>65</v>
      </c>
      <c r="D180" s="24">
        <v>63</v>
      </c>
      <c r="E180" s="24">
        <v>61</v>
      </c>
      <c r="F180" s="24">
        <v>59</v>
      </c>
      <c r="G180" s="24">
        <v>64</v>
      </c>
      <c r="H180" s="24">
        <v>65</v>
      </c>
      <c r="I180" s="24">
        <v>65</v>
      </c>
      <c r="J180" s="24">
        <v>58</v>
      </c>
      <c r="K180" s="24">
        <v>62</v>
      </c>
      <c r="L180" s="24">
        <v>64</v>
      </c>
      <c r="M180" s="24">
        <v>66</v>
      </c>
      <c r="N180" s="24">
        <v>68</v>
      </c>
      <c r="O180" s="24">
        <v>63</v>
      </c>
      <c r="P180" s="24">
        <v>62</v>
      </c>
      <c r="Q180" s="24">
        <v>62</v>
      </c>
      <c r="R180" s="24">
        <v>63210</v>
      </c>
      <c r="S180"/>
      <c r="T180"/>
      <c r="U180"/>
    </row>
    <row r="181" spans="1:21" ht="15.75" thickBot="1" x14ac:dyDescent="0.3">
      <c r="A181" s="23" t="s">
        <v>249</v>
      </c>
      <c r="B181" s="24">
        <v>64</v>
      </c>
      <c r="C181" s="24">
        <v>62</v>
      </c>
      <c r="D181" s="24">
        <v>62</v>
      </c>
      <c r="E181" s="24">
        <v>59</v>
      </c>
      <c r="F181" s="24">
        <v>58</v>
      </c>
      <c r="G181" s="24">
        <v>60</v>
      </c>
      <c r="H181" s="24">
        <v>60</v>
      </c>
      <c r="I181" s="24">
        <v>61</v>
      </c>
      <c r="J181" s="24">
        <v>63</v>
      </c>
      <c r="K181" s="24">
        <v>65</v>
      </c>
      <c r="L181" s="24">
        <v>65</v>
      </c>
      <c r="M181" s="24">
        <v>68</v>
      </c>
      <c r="N181" s="24">
        <v>69</v>
      </c>
      <c r="O181" s="24">
        <v>67</v>
      </c>
      <c r="P181" s="24">
        <v>67</v>
      </c>
      <c r="Q181" s="24">
        <v>66</v>
      </c>
      <c r="R181" s="24">
        <v>63206</v>
      </c>
      <c r="S181"/>
      <c r="T181"/>
      <c r="U181"/>
    </row>
    <row r="182" spans="1:21" ht="15.75" thickBot="1" x14ac:dyDescent="0.3">
      <c r="A182" s="23" t="s">
        <v>250</v>
      </c>
      <c r="B182" s="24">
        <v>82</v>
      </c>
      <c r="C182" s="24">
        <v>83</v>
      </c>
      <c r="D182" s="24">
        <v>82</v>
      </c>
      <c r="E182" s="24">
        <v>76</v>
      </c>
      <c r="F182" s="24">
        <v>78</v>
      </c>
      <c r="G182" s="24">
        <v>77</v>
      </c>
      <c r="H182" s="24">
        <v>75</v>
      </c>
      <c r="I182" s="24">
        <v>78</v>
      </c>
      <c r="J182" s="24">
        <v>45</v>
      </c>
      <c r="K182" s="24">
        <v>44</v>
      </c>
      <c r="L182" s="24">
        <v>45</v>
      </c>
      <c r="M182" s="24">
        <v>51</v>
      </c>
      <c r="N182" s="24">
        <v>49</v>
      </c>
      <c r="O182" s="24">
        <v>50</v>
      </c>
      <c r="P182" s="24">
        <v>52</v>
      </c>
      <c r="Q182" s="24">
        <v>49</v>
      </c>
      <c r="R182" s="24">
        <v>63198</v>
      </c>
      <c r="S182"/>
      <c r="T182"/>
      <c r="U182"/>
    </row>
    <row r="183" spans="1:21" ht="15.75" thickBot="1" x14ac:dyDescent="0.3">
      <c r="A183" s="23" t="s">
        <v>251</v>
      </c>
      <c r="B183" s="24">
        <v>85</v>
      </c>
      <c r="C183" s="24">
        <v>70</v>
      </c>
      <c r="D183" s="24">
        <v>69</v>
      </c>
      <c r="E183" s="24">
        <v>66</v>
      </c>
      <c r="F183" s="24">
        <v>66</v>
      </c>
      <c r="G183" s="24">
        <v>63</v>
      </c>
      <c r="H183" s="24">
        <v>62</v>
      </c>
      <c r="I183" s="24">
        <v>60</v>
      </c>
      <c r="J183" s="24">
        <v>42</v>
      </c>
      <c r="K183" s="24">
        <v>57</v>
      </c>
      <c r="L183" s="24">
        <v>58</v>
      </c>
      <c r="M183" s="24">
        <v>61</v>
      </c>
      <c r="N183" s="24">
        <v>61</v>
      </c>
      <c r="O183" s="24">
        <v>64</v>
      </c>
      <c r="P183" s="24">
        <v>65</v>
      </c>
      <c r="Q183" s="24">
        <v>67</v>
      </c>
      <c r="R183" s="24">
        <v>63198</v>
      </c>
      <c r="S183"/>
      <c r="T183"/>
      <c r="U183"/>
    </row>
    <row r="184" spans="1:21" ht="15.75" thickBot="1" x14ac:dyDescent="0.3">
      <c r="A184" s="23" t="s">
        <v>252</v>
      </c>
      <c r="B184" s="24">
        <v>77</v>
      </c>
      <c r="C184" s="24">
        <v>67</v>
      </c>
      <c r="D184" s="24">
        <v>67</v>
      </c>
      <c r="E184" s="24">
        <v>69</v>
      </c>
      <c r="F184" s="24">
        <v>65</v>
      </c>
      <c r="G184" s="24">
        <v>68</v>
      </c>
      <c r="H184" s="24">
        <v>67</v>
      </c>
      <c r="I184" s="24">
        <v>71</v>
      </c>
      <c r="J184" s="24">
        <v>50</v>
      </c>
      <c r="K184" s="24">
        <v>60</v>
      </c>
      <c r="L184" s="24">
        <v>60</v>
      </c>
      <c r="M184" s="24">
        <v>58</v>
      </c>
      <c r="N184" s="24">
        <v>62</v>
      </c>
      <c r="O184" s="24">
        <v>59</v>
      </c>
      <c r="P184" s="24">
        <v>60</v>
      </c>
      <c r="Q184" s="24">
        <v>56</v>
      </c>
      <c r="R184" s="24">
        <v>63187</v>
      </c>
      <c r="S184"/>
      <c r="T184"/>
      <c r="U184"/>
    </row>
    <row r="185" spans="1:21" ht="15.75" thickBot="1" x14ac:dyDescent="0.3">
      <c r="A185" s="23" t="s">
        <v>253</v>
      </c>
      <c r="B185" s="24">
        <v>63</v>
      </c>
      <c r="C185" s="24">
        <v>68</v>
      </c>
      <c r="D185" s="24">
        <v>68</v>
      </c>
      <c r="E185" s="24">
        <v>67</v>
      </c>
      <c r="F185" s="24">
        <v>68</v>
      </c>
      <c r="G185" s="24">
        <v>70</v>
      </c>
      <c r="H185" s="24">
        <v>73</v>
      </c>
      <c r="I185" s="24">
        <v>72</v>
      </c>
      <c r="J185" s="24">
        <v>64</v>
      </c>
      <c r="K185" s="24">
        <v>59</v>
      </c>
      <c r="L185" s="24">
        <v>59</v>
      </c>
      <c r="M185" s="24">
        <v>60</v>
      </c>
      <c r="N185" s="24">
        <v>59</v>
      </c>
      <c r="O185" s="24">
        <v>57</v>
      </c>
      <c r="P185" s="24">
        <v>54</v>
      </c>
      <c r="Q185" s="24">
        <v>55</v>
      </c>
      <c r="R185" s="24">
        <v>69308</v>
      </c>
      <c r="S185"/>
      <c r="T185"/>
      <c r="U185"/>
    </row>
    <row r="186" spans="1:21" ht="15.75" thickBot="1" x14ac:dyDescent="0.3">
      <c r="A186" s="23" t="s">
        <v>254</v>
      </c>
      <c r="B186" s="24">
        <v>71</v>
      </c>
      <c r="C186" s="24">
        <v>64</v>
      </c>
      <c r="D186" s="24">
        <v>65</v>
      </c>
      <c r="E186" s="24">
        <v>64</v>
      </c>
      <c r="F186" s="24">
        <v>63</v>
      </c>
      <c r="G186" s="24">
        <v>61</v>
      </c>
      <c r="H186" s="24">
        <v>59</v>
      </c>
      <c r="I186" s="24">
        <v>59</v>
      </c>
      <c r="J186" s="24">
        <v>56</v>
      </c>
      <c r="K186" s="24">
        <v>63</v>
      </c>
      <c r="L186" s="24">
        <v>62</v>
      </c>
      <c r="M186" s="24">
        <v>63</v>
      </c>
      <c r="N186" s="24">
        <v>64</v>
      </c>
      <c r="O186" s="24">
        <v>66</v>
      </c>
      <c r="P186" s="24">
        <v>68</v>
      </c>
      <c r="Q186" s="24">
        <v>68</v>
      </c>
      <c r="R186" s="24">
        <v>69307</v>
      </c>
      <c r="S186"/>
      <c r="T186"/>
      <c r="U186"/>
    </row>
    <row r="187" spans="1:21" ht="15.75" thickBot="1" x14ac:dyDescent="0.3">
      <c r="A187" s="23" t="s">
        <v>255</v>
      </c>
      <c r="B187" s="24">
        <v>61</v>
      </c>
      <c r="C187" s="24">
        <v>61</v>
      </c>
      <c r="D187" s="24">
        <v>61</v>
      </c>
      <c r="E187" s="24">
        <v>62</v>
      </c>
      <c r="F187" s="24">
        <v>64</v>
      </c>
      <c r="G187" s="24">
        <v>65</v>
      </c>
      <c r="H187" s="24">
        <v>71</v>
      </c>
      <c r="I187" s="24">
        <v>69</v>
      </c>
      <c r="J187" s="24">
        <v>66</v>
      </c>
      <c r="K187" s="24">
        <v>66</v>
      </c>
      <c r="L187" s="24">
        <v>66</v>
      </c>
      <c r="M187" s="24">
        <v>65</v>
      </c>
      <c r="N187" s="24">
        <v>63</v>
      </c>
      <c r="O187" s="24">
        <v>62</v>
      </c>
      <c r="P187" s="24">
        <v>56</v>
      </c>
      <c r="Q187" s="24">
        <v>58</v>
      </c>
      <c r="R187" s="24">
        <v>69308</v>
      </c>
      <c r="S187"/>
      <c r="T187"/>
      <c r="U187"/>
    </row>
    <row r="188" spans="1:21" ht="15.75" thickBot="1" x14ac:dyDescent="0.3">
      <c r="A188" s="23" t="s">
        <v>256</v>
      </c>
      <c r="B188" s="24">
        <v>87</v>
      </c>
      <c r="C188" s="24">
        <v>78</v>
      </c>
      <c r="D188" s="24">
        <v>77</v>
      </c>
      <c r="E188" s="24">
        <v>80</v>
      </c>
      <c r="F188" s="24">
        <v>76</v>
      </c>
      <c r="G188" s="24">
        <v>73</v>
      </c>
      <c r="H188" s="24">
        <v>72</v>
      </c>
      <c r="I188" s="24">
        <v>76</v>
      </c>
      <c r="J188" s="24">
        <v>40</v>
      </c>
      <c r="K188" s="24">
        <v>49</v>
      </c>
      <c r="L188" s="24">
        <v>50</v>
      </c>
      <c r="M188" s="24">
        <v>47</v>
      </c>
      <c r="N188" s="24">
        <v>51</v>
      </c>
      <c r="O188" s="24">
        <v>54</v>
      </c>
      <c r="P188" s="24">
        <v>55</v>
      </c>
      <c r="Q188" s="24">
        <v>51</v>
      </c>
      <c r="R188" s="24">
        <v>69359</v>
      </c>
      <c r="S188"/>
      <c r="T188"/>
      <c r="U188"/>
    </row>
    <row r="189" spans="1:21" ht="15.75" thickBot="1" x14ac:dyDescent="0.3">
      <c r="A189" s="23" t="s">
        <v>257</v>
      </c>
      <c r="B189" s="24">
        <v>60</v>
      </c>
      <c r="C189" s="24">
        <v>60</v>
      </c>
      <c r="D189" s="24">
        <v>59</v>
      </c>
      <c r="E189" s="24">
        <v>60</v>
      </c>
      <c r="F189" s="24">
        <v>60</v>
      </c>
      <c r="G189" s="24">
        <v>58</v>
      </c>
      <c r="H189" s="24">
        <v>58</v>
      </c>
      <c r="I189" s="24">
        <v>58</v>
      </c>
      <c r="J189" s="24">
        <v>67</v>
      </c>
      <c r="K189" s="24">
        <v>67</v>
      </c>
      <c r="L189" s="24">
        <v>68</v>
      </c>
      <c r="M189" s="24">
        <v>67</v>
      </c>
      <c r="N189" s="24">
        <v>67</v>
      </c>
      <c r="O189" s="24">
        <v>69</v>
      </c>
      <c r="P189" s="24">
        <v>69</v>
      </c>
      <c r="Q189" s="24">
        <v>69</v>
      </c>
      <c r="R189" s="24">
        <v>69404</v>
      </c>
      <c r="S189"/>
      <c r="T189"/>
      <c r="U189"/>
    </row>
    <row r="190" spans="1:21" ht="15.75" thickBot="1" x14ac:dyDescent="0.3">
      <c r="A190" s="23" t="s">
        <v>258</v>
      </c>
      <c r="B190" s="24">
        <v>79</v>
      </c>
      <c r="C190" s="24">
        <v>79</v>
      </c>
      <c r="D190" s="24">
        <v>78</v>
      </c>
      <c r="E190" s="24">
        <v>74</v>
      </c>
      <c r="F190" s="24">
        <v>71</v>
      </c>
      <c r="G190" s="24">
        <v>69</v>
      </c>
      <c r="H190" s="24">
        <v>68</v>
      </c>
      <c r="I190" s="24">
        <v>68</v>
      </c>
      <c r="J190" s="24">
        <v>48</v>
      </c>
      <c r="K190" s="24">
        <v>48</v>
      </c>
      <c r="L190" s="24">
        <v>49</v>
      </c>
      <c r="M190" s="24">
        <v>53</v>
      </c>
      <c r="N190" s="24">
        <v>56</v>
      </c>
      <c r="O190" s="24">
        <v>58</v>
      </c>
      <c r="P190" s="24">
        <v>59</v>
      </c>
      <c r="Q190" s="24">
        <v>59</v>
      </c>
      <c r="R190" s="24">
        <v>69457</v>
      </c>
      <c r="S190"/>
      <c r="T190"/>
      <c r="U190"/>
    </row>
    <row r="191" spans="1:21" ht="15.75" thickBot="1" x14ac:dyDescent="0.3">
      <c r="A191" s="23" t="s">
        <v>259</v>
      </c>
      <c r="B191" s="24">
        <v>58</v>
      </c>
      <c r="C191" s="24">
        <v>59</v>
      </c>
      <c r="D191" s="24">
        <v>60</v>
      </c>
      <c r="E191" s="24">
        <v>58</v>
      </c>
      <c r="F191" s="24">
        <v>61</v>
      </c>
      <c r="G191" s="24">
        <v>59</v>
      </c>
      <c r="H191" s="24">
        <v>61</v>
      </c>
      <c r="I191" s="24">
        <v>62</v>
      </c>
      <c r="J191" s="24">
        <v>69</v>
      </c>
      <c r="K191" s="24">
        <v>68</v>
      </c>
      <c r="L191" s="24">
        <v>67</v>
      </c>
      <c r="M191" s="24">
        <v>69</v>
      </c>
      <c r="N191" s="24">
        <v>66</v>
      </c>
      <c r="O191" s="24">
        <v>68</v>
      </c>
      <c r="P191" s="24">
        <v>66</v>
      </c>
      <c r="Q191" s="24">
        <v>65</v>
      </c>
      <c r="R191" s="24">
        <v>75407</v>
      </c>
      <c r="S191"/>
      <c r="T191"/>
      <c r="U191"/>
    </row>
    <row r="192" spans="1:21" ht="15.75" thickBot="1" x14ac:dyDescent="0.3">
      <c r="A192" s="23" t="s">
        <v>260</v>
      </c>
      <c r="B192" s="24">
        <v>70</v>
      </c>
      <c r="C192" s="24">
        <v>71</v>
      </c>
      <c r="D192" s="24">
        <v>76</v>
      </c>
      <c r="E192" s="24">
        <v>72</v>
      </c>
      <c r="F192" s="24">
        <v>74</v>
      </c>
      <c r="G192" s="24">
        <v>74</v>
      </c>
      <c r="H192" s="24">
        <v>76</v>
      </c>
      <c r="I192" s="24">
        <v>74</v>
      </c>
      <c r="J192" s="24">
        <v>57</v>
      </c>
      <c r="K192" s="24">
        <v>56</v>
      </c>
      <c r="L192" s="24">
        <v>51</v>
      </c>
      <c r="M192" s="24">
        <v>55</v>
      </c>
      <c r="N192" s="24">
        <v>53</v>
      </c>
      <c r="O192" s="24">
        <v>53</v>
      </c>
      <c r="P192" s="24">
        <v>51</v>
      </c>
      <c r="Q192" s="24">
        <v>53</v>
      </c>
      <c r="R192" s="24">
        <v>75412</v>
      </c>
      <c r="S192"/>
      <c r="T192"/>
      <c r="U192"/>
    </row>
    <row r="193" spans="1:21" ht="15.75" thickBot="1" x14ac:dyDescent="0.3">
      <c r="A193" s="23" t="s">
        <v>261</v>
      </c>
      <c r="B193" s="24">
        <v>91</v>
      </c>
      <c r="C193" s="24">
        <v>80</v>
      </c>
      <c r="D193" s="24">
        <v>80</v>
      </c>
      <c r="E193" s="24">
        <v>71</v>
      </c>
      <c r="F193" s="24">
        <v>70</v>
      </c>
      <c r="G193" s="24">
        <v>72</v>
      </c>
      <c r="H193" s="24">
        <v>69</v>
      </c>
      <c r="I193" s="24">
        <v>70</v>
      </c>
      <c r="J193" s="24">
        <v>36</v>
      </c>
      <c r="K193" s="24">
        <v>47</v>
      </c>
      <c r="L193" s="24">
        <v>47</v>
      </c>
      <c r="M193" s="24">
        <v>56</v>
      </c>
      <c r="N193" s="24">
        <v>57</v>
      </c>
      <c r="O193" s="24">
        <v>55</v>
      </c>
      <c r="P193" s="24">
        <v>58</v>
      </c>
      <c r="Q193" s="24">
        <v>57</v>
      </c>
      <c r="R193" s="24">
        <v>75389</v>
      </c>
      <c r="S193"/>
      <c r="T193"/>
      <c r="U193"/>
    </row>
    <row r="194" spans="1:21" ht="15.75" thickBot="1" x14ac:dyDescent="0.3">
      <c r="A194" s="23" t="s">
        <v>262</v>
      </c>
      <c r="B194" s="24">
        <v>62</v>
      </c>
      <c r="C194" s="24">
        <v>74</v>
      </c>
      <c r="D194" s="24">
        <v>74</v>
      </c>
      <c r="E194" s="24">
        <v>73</v>
      </c>
      <c r="F194" s="24">
        <v>79</v>
      </c>
      <c r="G194" s="24">
        <v>78</v>
      </c>
      <c r="H194" s="24">
        <v>78</v>
      </c>
      <c r="I194" s="24">
        <v>77</v>
      </c>
      <c r="J194" s="24">
        <v>65</v>
      </c>
      <c r="K194" s="24">
        <v>53</v>
      </c>
      <c r="L194" s="24">
        <v>53</v>
      </c>
      <c r="M194" s="24">
        <v>54</v>
      </c>
      <c r="N194" s="24">
        <v>48</v>
      </c>
      <c r="O194" s="24">
        <v>49</v>
      </c>
      <c r="P194" s="24">
        <v>49</v>
      </c>
      <c r="Q194" s="24">
        <v>50</v>
      </c>
      <c r="R194" s="24">
        <v>75390</v>
      </c>
      <c r="S194"/>
      <c r="T194"/>
      <c r="U194"/>
    </row>
    <row r="195" spans="1:21" ht="15.75" thickBot="1" x14ac:dyDescent="0.3">
      <c r="A195" s="23" t="s">
        <v>263</v>
      </c>
      <c r="B195" s="24">
        <v>59</v>
      </c>
      <c r="C195" s="24">
        <v>58</v>
      </c>
      <c r="D195" s="24">
        <v>58</v>
      </c>
      <c r="E195" s="24">
        <v>70</v>
      </c>
      <c r="F195" s="24">
        <v>67</v>
      </c>
      <c r="G195" s="24">
        <v>66</v>
      </c>
      <c r="H195" s="24">
        <v>63</v>
      </c>
      <c r="I195" s="24">
        <v>64</v>
      </c>
      <c r="J195" s="24">
        <v>68</v>
      </c>
      <c r="K195" s="24">
        <v>69</v>
      </c>
      <c r="L195" s="24">
        <v>69</v>
      </c>
      <c r="M195" s="24">
        <v>57</v>
      </c>
      <c r="N195" s="24">
        <v>60</v>
      </c>
      <c r="O195" s="24">
        <v>61</v>
      </c>
      <c r="P195" s="24">
        <v>64</v>
      </c>
      <c r="Q195" s="24">
        <v>63</v>
      </c>
      <c r="R195" s="24">
        <v>75404</v>
      </c>
      <c r="S195"/>
      <c r="T195"/>
      <c r="U195"/>
    </row>
    <row r="196" spans="1:21" ht="15.75" thickBot="1" x14ac:dyDescent="0.3">
      <c r="A196" s="23" t="s">
        <v>264</v>
      </c>
      <c r="B196" s="24">
        <v>92</v>
      </c>
      <c r="C196" s="24">
        <v>76</v>
      </c>
      <c r="D196" s="24">
        <v>70</v>
      </c>
      <c r="E196" s="24">
        <v>68</v>
      </c>
      <c r="F196" s="24">
        <v>69</v>
      </c>
      <c r="G196" s="24">
        <v>67</v>
      </c>
      <c r="H196" s="24">
        <v>64</v>
      </c>
      <c r="I196" s="24">
        <v>66</v>
      </c>
      <c r="J196" s="24">
        <v>35</v>
      </c>
      <c r="K196" s="24">
        <v>51</v>
      </c>
      <c r="L196" s="24">
        <v>57</v>
      </c>
      <c r="M196" s="24">
        <v>59</v>
      </c>
      <c r="N196" s="24">
        <v>58</v>
      </c>
      <c r="O196" s="24">
        <v>60</v>
      </c>
      <c r="P196" s="24">
        <v>63</v>
      </c>
      <c r="Q196" s="24">
        <v>61</v>
      </c>
      <c r="R196" s="24">
        <v>75391</v>
      </c>
      <c r="S196"/>
      <c r="T196"/>
      <c r="U196"/>
    </row>
    <row r="197" spans="1:21" ht="15.75" thickBot="1" x14ac:dyDescent="0.3">
      <c r="A197" s="23" t="s">
        <v>265</v>
      </c>
      <c r="B197" s="24">
        <v>1</v>
      </c>
      <c r="C197" s="24">
        <v>1</v>
      </c>
      <c r="D197" s="24">
        <v>1</v>
      </c>
      <c r="E197" s="24">
        <v>2</v>
      </c>
      <c r="F197" s="24">
        <v>2</v>
      </c>
      <c r="G197" s="24">
        <v>2</v>
      </c>
      <c r="H197" s="24">
        <v>6</v>
      </c>
      <c r="I197" s="24">
        <v>5</v>
      </c>
      <c r="J197" s="24">
        <v>126</v>
      </c>
      <c r="K197" s="24">
        <v>126</v>
      </c>
      <c r="L197" s="24">
        <v>126</v>
      </c>
      <c r="M197" s="24">
        <v>125</v>
      </c>
      <c r="N197" s="24">
        <v>125</v>
      </c>
      <c r="O197" s="24">
        <v>125</v>
      </c>
      <c r="P197" s="24">
        <v>121</v>
      </c>
      <c r="Q197" s="24">
        <v>122</v>
      </c>
      <c r="R197" s="24">
        <v>51780</v>
      </c>
      <c r="S197"/>
      <c r="T197"/>
      <c r="U197"/>
    </row>
    <row r="198" spans="1:21" ht="15.75" thickBot="1" x14ac:dyDescent="0.3">
      <c r="A198" s="23" t="s">
        <v>266</v>
      </c>
      <c r="B198" s="24">
        <v>9</v>
      </c>
      <c r="C198" s="24">
        <v>6</v>
      </c>
      <c r="D198" s="24">
        <v>6</v>
      </c>
      <c r="E198" s="24">
        <v>6</v>
      </c>
      <c r="F198" s="24">
        <v>6</v>
      </c>
      <c r="G198" s="24">
        <v>6</v>
      </c>
      <c r="H198" s="24">
        <v>4</v>
      </c>
      <c r="I198" s="24">
        <v>4</v>
      </c>
      <c r="J198" s="24">
        <v>118</v>
      </c>
      <c r="K198" s="24">
        <v>121</v>
      </c>
      <c r="L198" s="24">
        <v>121</v>
      </c>
      <c r="M198" s="24">
        <v>121</v>
      </c>
      <c r="N198" s="24">
        <v>121</v>
      </c>
      <c r="O198" s="24">
        <v>121</v>
      </c>
      <c r="P198" s="24">
        <v>123</v>
      </c>
      <c r="Q198" s="24">
        <v>123</v>
      </c>
      <c r="R198" s="24">
        <v>51735</v>
      </c>
      <c r="S198"/>
      <c r="T198"/>
      <c r="U198"/>
    </row>
    <row r="199" spans="1:21" ht="15.75" thickBot="1" x14ac:dyDescent="0.3">
      <c r="A199" s="23" t="s">
        <v>267</v>
      </c>
      <c r="B199" s="24">
        <v>4</v>
      </c>
      <c r="C199" s="24">
        <v>5</v>
      </c>
      <c r="D199" s="24">
        <v>5</v>
      </c>
      <c r="E199" s="24">
        <v>5</v>
      </c>
      <c r="F199" s="24">
        <v>4</v>
      </c>
      <c r="G199" s="24">
        <v>3</v>
      </c>
      <c r="H199" s="24">
        <v>2</v>
      </c>
      <c r="I199" s="24">
        <v>2</v>
      </c>
      <c r="J199" s="24">
        <v>123</v>
      </c>
      <c r="K199" s="24">
        <v>122</v>
      </c>
      <c r="L199" s="24">
        <v>122</v>
      </c>
      <c r="M199" s="24">
        <v>122</v>
      </c>
      <c r="N199" s="24">
        <v>123</v>
      </c>
      <c r="O199" s="24">
        <v>124</v>
      </c>
      <c r="P199" s="24">
        <v>125</v>
      </c>
      <c r="Q199" s="24">
        <v>125</v>
      </c>
      <c r="R199" s="24">
        <v>51724</v>
      </c>
      <c r="S199"/>
      <c r="T199"/>
      <c r="U199"/>
    </row>
    <row r="200" spans="1:21" ht="15.75" thickBot="1" x14ac:dyDescent="0.3">
      <c r="A200" s="23" t="s">
        <v>268</v>
      </c>
      <c r="B200" s="24">
        <v>5</v>
      </c>
      <c r="C200" s="24">
        <v>4</v>
      </c>
      <c r="D200" s="24">
        <v>3</v>
      </c>
      <c r="E200" s="24">
        <v>4</v>
      </c>
      <c r="F200" s="24">
        <v>1</v>
      </c>
      <c r="G200" s="24">
        <v>1</v>
      </c>
      <c r="H200" s="24">
        <v>1</v>
      </c>
      <c r="I200" s="24">
        <v>1</v>
      </c>
      <c r="J200" s="24">
        <v>122</v>
      </c>
      <c r="K200" s="24">
        <v>123</v>
      </c>
      <c r="L200" s="24">
        <v>124</v>
      </c>
      <c r="M200" s="24">
        <v>123</v>
      </c>
      <c r="N200" s="24">
        <v>126</v>
      </c>
      <c r="O200" s="24">
        <v>126</v>
      </c>
      <c r="P200" s="24">
        <v>126</v>
      </c>
      <c r="Q200" s="24">
        <v>126</v>
      </c>
      <c r="R200" s="24">
        <v>51704</v>
      </c>
      <c r="S200"/>
      <c r="T200"/>
      <c r="U200"/>
    </row>
    <row r="201" spans="1:21" ht="15.75" thickBot="1" x14ac:dyDescent="0.3">
      <c r="A201" s="23" t="s">
        <v>269</v>
      </c>
      <c r="B201" s="24">
        <v>3</v>
      </c>
      <c r="C201" s="24">
        <v>2</v>
      </c>
      <c r="D201" s="24">
        <v>2</v>
      </c>
      <c r="E201" s="24">
        <v>1</v>
      </c>
      <c r="F201" s="24">
        <v>5</v>
      </c>
      <c r="G201" s="24">
        <v>5</v>
      </c>
      <c r="H201" s="24">
        <v>3</v>
      </c>
      <c r="I201" s="24">
        <v>3</v>
      </c>
      <c r="J201" s="24">
        <v>124</v>
      </c>
      <c r="K201" s="24">
        <v>125</v>
      </c>
      <c r="L201" s="24">
        <v>125</v>
      </c>
      <c r="M201" s="24">
        <v>126</v>
      </c>
      <c r="N201" s="24">
        <v>122</v>
      </c>
      <c r="O201" s="24">
        <v>122</v>
      </c>
      <c r="P201" s="24">
        <v>124</v>
      </c>
      <c r="Q201" s="24">
        <v>124</v>
      </c>
      <c r="R201" s="24">
        <v>51688</v>
      </c>
      <c r="S201"/>
      <c r="T201"/>
      <c r="U201"/>
    </row>
    <row r="202" spans="1:21" ht="15.75" thickBot="1" x14ac:dyDescent="0.3">
      <c r="A202" s="23" t="s">
        <v>270</v>
      </c>
      <c r="B202" s="24">
        <v>2</v>
      </c>
      <c r="C202" s="24">
        <v>3</v>
      </c>
      <c r="D202" s="24">
        <v>4</v>
      </c>
      <c r="E202" s="24">
        <v>3</v>
      </c>
      <c r="F202" s="24">
        <v>3</v>
      </c>
      <c r="G202" s="24">
        <v>4</v>
      </c>
      <c r="H202" s="24">
        <v>5</v>
      </c>
      <c r="I202" s="24">
        <v>6</v>
      </c>
      <c r="J202" s="24">
        <v>125</v>
      </c>
      <c r="K202" s="24">
        <v>124</v>
      </c>
      <c r="L202" s="24">
        <v>123</v>
      </c>
      <c r="M202" s="24">
        <v>124</v>
      </c>
      <c r="N202" s="24">
        <v>124</v>
      </c>
      <c r="O202" s="24">
        <v>123</v>
      </c>
      <c r="P202" s="24">
        <v>122</v>
      </c>
      <c r="Q202" s="24">
        <v>121</v>
      </c>
      <c r="R202" s="24">
        <v>51671</v>
      </c>
      <c r="S202"/>
      <c r="T202"/>
      <c r="U202"/>
    </row>
    <row r="203" spans="1:21" ht="15.75" thickBot="1" x14ac:dyDescent="0.3">
      <c r="A203" s="23" t="s">
        <v>271</v>
      </c>
      <c r="B203" s="24">
        <v>65</v>
      </c>
      <c r="C203" s="24">
        <v>63</v>
      </c>
      <c r="D203" s="24">
        <v>66</v>
      </c>
      <c r="E203" s="24">
        <v>65</v>
      </c>
      <c r="F203" s="24">
        <v>73</v>
      </c>
      <c r="G203" s="24">
        <v>75</v>
      </c>
      <c r="H203" s="24">
        <v>77</v>
      </c>
      <c r="I203" s="24">
        <v>75</v>
      </c>
      <c r="J203" s="24">
        <v>62</v>
      </c>
      <c r="K203" s="24">
        <v>64</v>
      </c>
      <c r="L203" s="24">
        <v>61</v>
      </c>
      <c r="M203" s="24">
        <v>62</v>
      </c>
      <c r="N203" s="24">
        <v>54</v>
      </c>
      <c r="O203" s="24">
        <v>52</v>
      </c>
      <c r="P203" s="24">
        <v>50</v>
      </c>
      <c r="Q203" s="24">
        <v>52</v>
      </c>
      <c r="R203" s="24">
        <v>57346</v>
      </c>
      <c r="S203"/>
      <c r="T203"/>
      <c r="U203"/>
    </row>
    <row r="204" spans="1:21" ht="15.75" thickBot="1" x14ac:dyDescent="0.3">
      <c r="A204" s="23" t="s">
        <v>272</v>
      </c>
      <c r="B204" s="24">
        <v>27</v>
      </c>
      <c r="C204" s="24">
        <v>20</v>
      </c>
      <c r="D204" s="24">
        <v>20</v>
      </c>
      <c r="E204" s="24">
        <v>18</v>
      </c>
      <c r="F204" s="24">
        <v>21</v>
      </c>
      <c r="G204" s="24">
        <v>22</v>
      </c>
      <c r="H204" s="24">
        <v>21</v>
      </c>
      <c r="I204" s="24">
        <v>22</v>
      </c>
      <c r="J204" s="24">
        <v>100</v>
      </c>
      <c r="K204" s="24">
        <v>107</v>
      </c>
      <c r="L204" s="24">
        <v>107</v>
      </c>
      <c r="M204" s="24">
        <v>109</v>
      </c>
      <c r="N204" s="24">
        <v>106</v>
      </c>
      <c r="O204" s="24">
        <v>105</v>
      </c>
      <c r="P204" s="24">
        <v>106</v>
      </c>
      <c r="Q204" s="24">
        <v>105</v>
      </c>
      <c r="R204" s="24">
        <v>57338</v>
      </c>
      <c r="S204"/>
      <c r="T204"/>
      <c r="U204"/>
    </row>
    <row r="205" spans="1:21" ht="15.75" thickBot="1" x14ac:dyDescent="0.3">
      <c r="A205" s="23" t="s">
        <v>273</v>
      </c>
      <c r="B205" s="24">
        <v>45</v>
      </c>
      <c r="C205" s="24">
        <v>43</v>
      </c>
      <c r="D205" s="24">
        <v>47</v>
      </c>
      <c r="E205" s="24">
        <v>45</v>
      </c>
      <c r="F205" s="24">
        <v>48</v>
      </c>
      <c r="G205" s="24">
        <v>43</v>
      </c>
      <c r="H205" s="24">
        <v>41</v>
      </c>
      <c r="I205" s="24">
        <v>41</v>
      </c>
      <c r="J205" s="24">
        <v>82</v>
      </c>
      <c r="K205" s="24">
        <v>84</v>
      </c>
      <c r="L205" s="24">
        <v>80</v>
      </c>
      <c r="M205" s="24">
        <v>82</v>
      </c>
      <c r="N205" s="24">
        <v>79</v>
      </c>
      <c r="O205" s="24">
        <v>84</v>
      </c>
      <c r="P205" s="24">
        <v>86</v>
      </c>
      <c r="Q205" s="24">
        <v>86</v>
      </c>
      <c r="R205" s="24">
        <v>57327</v>
      </c>
      <c r="S205"/>
      <c r="T205"/>
      <c r="U205"/>
    </row>
    <row r="206" spans="1:21" ht="15.75" thickBot="1" x14ac:dyDescent="0.3">
      <c r="A206" s="23" t="s">
        <v>274</v>
      </c>
      <c r="B206" s="24">
        <v>78</v>
      </c>
      <c r="C206" s="24">
        <v>72</v>
      </c>
      <c r="D206" s="24">
        <v>72</v>
      </c>
      <c r="E206" s="24">
        <v>78</v>
      </c>
      <c r="F206" s="24">
        <v>75</v>
      </c>
      <c r="G206" s="24">
        <v>71</v>
      </c>
      <c r="H206" s="24">
        <v>70</v>
      </c>
      <c r="I206" s="24">
        <v>67</v>
      </c>
      <c r="J206" s="24">
        <v>49</v>
      </c>
      <c r="K206" s="24">
        <v>55</v>
      </c>
      <c r="L206" s="24">
        <v>55</v>
      </c>
      <c r="M206" s="24">
        <v>49</v>
      </c>
      <c r="N206" s="24">
        <v>52</v>
      </c>
      <c r="O206" s="24">
        <v>56</v>
      </c>
      <c r="P206" s="24">
        <v>57</v>
      </c>
      <c r="Q206" s="24">
        <v>60</v>
      </c>
      <c r="R206" s="24">
        <v>57325</v>
      </c>
      <c r="S206"/>
      <c r="T206"/>
      <c r="U206"/>
    </row>
    <row r="207" spans="1:21" ht="15.75" thickBot="1" x14ac:dyDescent="0.3">
      <c r="A207" s="23" t="s">
        <v>275</v>
      </c>
      <c r="B207" s="24">
        <v>57</v>
      </c>
      <c r="C207" s="24">
        <v>57</v>
      </c>
      <c r="D207" s="24">
        <v>57</v>
      </c>
      <c r="E207" s="24">
        <v>57</v>
      </c>
      <c r="F207" s="24">
        <v>57</v>
      </c>
      <c r="G207" s="24">
        <v>57</v>
      </c>
      <c r="H207" s="24">
        <v>57</v>
      </c>
      <c r="I207" s="24">
        <v>57</v>
      </c>
      <c r="J207" s="24">
        <v>70</v>
      </c>
      <c r="K207" s="24">
        <v>70</v>
      </c>
      <c r="L207" s="24">
        <v>70</v>
      </c>
      <c r="M207" s="24">
        <v>70</v>
      </c>
      <c r="N207" s="24">
        <v>70</v>
      </c>
      <c r="O207" s="24">
        <v>70</v>
      </c>
      <c r="P207" s="24">
        <v>70</v>
      </c>
      <c r="Q207" s="24">
        <v>70</v>
      </c>
      <c r="R207" s="24">
        <v>57316</v>
      </c>
      <c r="S207"/>
      <c r="T207"/>
      <c r="U207"/>
    </row>
    <row r="208" spans="1:21" ht="15.75" thickBot="1" x14ac:dyDescent="0.3">
      <c r="A208" s="23" t="s">
        <v>276</v>
      </c>
      <c r="B208" s="24">
        <v>74</v>
      </c>
      <c r="C208" s="24">
        <v>73</v>
      </c>
      <c r="D208" s="24">
        <v>71</v>
      </c>
      <c r="E208" s="24">
        <v>75</v>
      </c>
      <c r="F208" s="24">
        <v>72</v>
      </c>
      <c r="G208" s="24">
        <v>76</v>
      </c>
      <c r="H208" s="24">
        <v>74</v>
      </c>
      <c r="I208" s="24">
        <v>73</v>
      </c>
      <c r="J208" s="24">
        <v>53</v>
      </c>
      <c r="K208" s="24">
        <v>54</v>
      </c>
      <c r="L208" s="24">
        <v>56</v>
      </c>
      <c r="M208" s="24">
        <v>52</v>
      </c>
      <c r="N208" s="24">
        <v>55</v>
      </c>
      <c r="O208" s="24">
        <v>51</v>
      </c>
      <c r="P208" s="24">
        <v>53</v>
      </c>
      <c r="Q208" s="24">
        <v>54</v>
      </c>
      <c r="R208" s="24">
        <v>57311</v>
      </c>
      <c r="S208"/>
      <c r="T208"/>
      <c r="U208"/>
    </row>
    <row r="209" spans="1:21" ht="15.75" thickBot="1" x14ac:dyDescent="0.3">
      <c r="A209" s="23" t="s">
        <v>277</v>
      </c>
      <c r="B209" s="24">
        <v>80</v>
      </c>
      <c r="C209" s="24">
        <v>87</v>
      </c>
      <c r="D209" s="24">
        <v>85</v>
      </c>
      <c r="E209" s="24">
        <v>86</v>
      </c>
      <c r="F209" s="24">
        <v>87</v>
      </c>
      <c r="G209" s="24">
        <v>93</v>
      </c>
      <c r="H209" s="24">
        <v>91</v>
      </c>
      <c r="I209" s="24">
        <v>91</v>
      </c>
      <c r="J209" s="24">
        <v>47</v>
      </c>
      <c r="K209" s="24">
        <v>40</v>
      </c>
      <c r="L209" s="24">
        <v>42</v>
      </c>
      <c r="M209" s="24">
        <v>41</v>
      </c>
      <c r="N209" s="24">
        <v>40</v>
      </c>
      <c r="O209" s="24">
        <v>34</v>
      </c>
      <c r="P209" s="24">
        <v>36</v>
      </c>
      <c r="Q209" s="24">
        <v>36</v>
      </c>
      <c r="R209" s="24">
        <v>63293</v>
      </c>
      <c r="S209"/>
      <c r="T209"/>
      <c r="U209"/>
    </row>
    <row r="210" spans="1:21" ht="15.75" thickBot="1" x14ac:dyDescent="0.3">
      <c r="A210" s="23" t="s">
        <v>278</v>
      </c>
      <c r="B210" s="24">
        <v>99</v>
      </c>
      <c r="C210" s="24">
        <v>84</v>
      </c>
      <c r="D210" s="24">
        <v>92</v>
      </c>
      <c r="E210" s="24">
        <v>95</v>
      </c>
      <c r="F210" s="24">
        <v>93</v>
      </c>
      <c r="G210" s="24">
        <v>90</v>
      </c>
      <c r="H210" s="24">
        <v>93</v>
      </c>
      <c r="I210" s="24">
        <v>93</v>
      </c>
      <c r="J210" s="24">
        <v>28</v>
      </c>
      <c r="K210" s="24">
        <v>43</v>
      </c>
      <c r="L210" s="24">
        <v>35</v>
      </c>
      <c r="M210" s="24">
        <v>32</v>
      </c>
      <c r="N210" s="24">
        <v>34</v>
      </c>
      <c r="O210" s="24">
        <v>37</v>
      </c>
      <c r="P210" s="24">
        <v>34</v>
      </c>
      <c r="Q210" s="24">
        <v>34</v>
      </c>
      <c r="R210" s="24">
        <v>63284</v>
      </c>
      <c r="S210"/>
      <c r="T210"/>
      <c r="U210"/>
    </row>
    <row r="211" spans="1:21" ht="15.75" thickBot="1" x14ac:dyDescent="0.3">
      <c r="A211" s="23" t="s">
        <v>279</v>
      </c>
      <c r="B211" s="24">
        <v>107</v>
      </c>
      <c r="C211" s="24">
        <v>95</v>
      </c>
      <c r="D211" s="24">
        <v>91</v>
      </c>
      <c r="E211" s="24">
        <v>88</v>
      </c>
      <c r="F211" s="24">
        <v>90</v>
      </c>
      <c r="G211" s="24">
        <v>84</v>
      </c>
      <c r="H211" s="24">
        <v>81</v>
      </c>
      <c r="I211" s="24">
        <v>83</v>
      </c>
      <c r="J211" s="24">
        <v>20</v>
      </c>
      <c r="K211" s="24">
        <v>32</v>
      </c>
      <c r="L211" s="24">
        <v>36</v>
      </c>
      <c r="M211" s="24">
        <v>39</v>
      </c>
      <c r="N211" s="24">
        <v>37</v>
      </c>
      <c r="O211" s="24">
        <v>43</v>
      </c>
      <c r="P211" s="24">
        <v>46</v>
      </c>
      <c r="Q211" s="24">
        <v>44</v>
      </c>
      <c r="R211" s="24">
        <v>63261</v>
      </c>
      <c r="S211"/>
      <c r="T211"/>
      <c r="U211"/>
    </row>
    <row r="212" spans="1:21" ht="15.75" thickBot="1" x14ac:dyDescent="0.3">
      <c r="A212" s="23" t="s">
        <v>280</v>
      </c>
      <c r="B212" s="24">
        <v>75</v>
      </c>
      <c r="C212" s="24">
        <v>69</v>
      </c>
      <c r="D212" s="24">
        <v>79</v>
      </c>
      <c r="E212" s="24">
        <v>77</v>
      </c>
      <c r="F212" s="24">
        <v>88</v>
      </c>
      <c r="G212" s="24">
        <v>89</v>
      </c>
      <c r="H212" s="24">
        <v>85</v>
      </c>
      <c r="I212" s="24">
        <v>87</v>
      </c>
      <c r="J212" s="24">
        <v>52</v>
      </c>
      <c r="K212" s="24">
        <v>58</v>
      </c>
      <c r="L212" s="24">
        <v>48</v>
      </c>
      <c r="M212" s="24">
        <v>50</v>
      </c>
      <c r="N212" s="24">
        <v>39</v>
      </c>
      <c r="O212" s="24">
        <v>38</v>
      </c>
      <c r="P212" s="24">
        <v>42</v>
      </c>
      <c r="Q212" s="24">
        <v>40</v>
      </c>
      <c r="R212" s="24">
        <v>63295</v>
      </c>
      <c r="S212"/>
      <c r="T212"/>
      <c r="U212"/>
    </row>
    <row r="213" spans="1:21" ht="15.75" thickBot="1" x14ac:dyDescent="0.3">
      <c r="A213" s="23" t="s">
        <v>281</v>
      </c>
      <c r="B213" s="24">
        <v>90</v>
      </c>
      <c r="C213" s="24">
        <v>82</v>
      </c>
      <c r="D213" s="24">
        <v>81</v>
      </c>
      <c r="E213" s="24">
        <v>82</v>
      </c>
      <c r="F213" s="24">
        <v>86</v>
      </c>
      <c r="G213" s="24">
        <v>97</v>
      </c>
      <c r="H213" s="24">
        <v>96</v>
      </c>
      <c r="I213" s="24">
        <v>96</v>
      </c>
      <c r="J213" s="24">
        <v>37</v>
      </c>
      <c r="K213" s="24">
        <v>45</v>
      </c>
      <c r="L213" s="24">
        <v>46</v>
      </c>
      <c r="M213" s="24">
        <v>45</v>
      </c>
      <c r="N213" s="24">
        <v>41</v>
      </c>
      <c r="O213" s="24">
        <v>30</v>
      </c>
      <c r="P213" s="24">
        <v>31</v>
      </c>
      <c r="Q213" s="24">
        <v>31</v>
      </c>
      <c r="R213" s="24">
        <v>63358</v>
      </c>
      <c r="S213"/>
      <c r="T213"/>
      <c r="U213"/>
    </row>
    <row r="214" spans="1:21" ht="15.75" thickBot="1" x14ac:dyDescent="0.3">
      <c r="A214" s="23" t="s">
        <v>282</v>
      </c>
      <c r="B214" s="24">
        <v>114</v>
      </c>
      <c r="C214" s="24">
        <v>105</v>
      </c>
      <c r="D214" s="24">
        <v>96</v>
      </c>
      <c r="E214" s="24">
        <v>96</v>
      </c>
      <c r="F214" s="24">
        <v>95</v>
      </c>
      <c r="G214" s="24">
        <v>92</v>
      </c>
      <c r="H214" s="24">
        <v>94</v>
      </c>
      <c r="I214" s="24">
        <v>94</v>
      </c>
      <c r="J214" s="24">
        <v>13</v>
      </c>
      <c r="K214" s="24">
        <v>22</v>
      </c>
      <c r="L214" s="24">
        <v>31</v>
      </c>
      <c r="M214" s="24">
        <v>31</v>
      </c>
      <c r="N214" s="24">
        <v>32</v>
      </c>
      <c r="O214" s="24">
        <v>35</v>
      </c>
      <c r="P214" s="24">
        <v>33</v>
      </c>
      <c r="Q214" s="24">
        <v>33</v>
      </c>
      <c r="R214" s="24">
        <v>63390</v>
      </c>
      <c r="S214"/>
      <c r="T214"/>
      <c r="U214"/>
    </row>
    <row r="215" spans="1:21" ht="15.75" thickBot="1" x14ac:dyDescent="0.3">
      <c r="A215" s="23" t="s">
        <v>283</v>
      </c>
      <c r="B215" s="24">
        <v>103</v>
      </c>
      <c r="C215" s="24">
        <v>97</v>
      </c>
      <c r="D215" s="24">
        <v>93</v>
      </c>
      <c r="E215" s="24">
        <v>94</v>
      </c>
      <c r="F215" s="24">
        <v>91</v>
      </c>
      <c r="G215" s="24">
        <v>86</v>
      </c>
      <c r="H215" s="24">
        <v>87</v>
      </c>
      <c r="I215" s="24">
        <v>84</v>
      </c>
      <c r="J215" s="24">
        <v>24</v>
      </c>
      <c r="K215" s="24">
        <v>30</v>
      </c>
      <c r="L215" s="24">
        <v>34</v>
      </c>
      <c r="M215" s="24">
        <v>33</v>
      </c>
      <c r="N215" s="24">
        <v>36</v>
      </c>
      <c r="O215" s="24">
        <v>41</v>
      </c>
      <c r="P215" s="24">
        <v>40</v>
      </c>
      <c r="Q215" s="24">
        <v>43</v>
      </c>
      <c r="R215" s="24">
        <v>63646</v>
      </c>
      <c r="S215"/>
      <c r="T215"/>
      <c r="U215"/>
    </row>
    <row r="216" spans="1:21" ht="15.75" thickBot="1" x14ac:dyDescent="0.3">
      <c r="A216" s="23" t="s">
        <v>284</v>
      </c>
      <c r="B216" s="24">
        <v>96</v>
      </c>
      <c r="C216" s="24">
        <v>86</v>
      </c>
      <c r="D216" s="24">
        <v>84</v>
      </c>
      <c r="E216" s="24">
        <v>89</v>
      </c>
      <c r="F216" s="24">
        <v>84</v>
      </c>
      <c r="G216" s="24">
        <v>87</v>
      </c>
      <c r="H216" s="24">
        <v>88</v>
      </c>
      <c r="I216" s="24">
        <v>88</v>
      </c>
      <c r="J216" s="24">
        <v>31</v>
      </c>
      <c r="K216" s="24">
        <v>41</v>
      </c>
      <c r="L216" s="24">
        <v>43</v>
      </c>
      <c r="M216" s="24">
        <v>38</v>
      </c>
      <c r="N216" s="24">
        <v>43</v>
      </c>
      <c r="O216" s="24">
        <v>40</v>
      </c>
      <c r="P216" s="24">
        <v>39</v>
      </c>
      <c r="Q216" s="24">
        <v>39</v>
      </c>
      <c r="R216" s="24">
        <v>63682</v>
      </c>
      <c r="S216"/>
      <c r="T216"/>
      <c r="U216"/>
    </row>
    <row r="217" spans="1:21" ht="15.75" thickBot="1" x14ac:dyDescent="0.3">
      <c r="A217" s="23" t="s">
        <v>285</v>
      </c>
      <c r="B217" s="24">
        <v>95</v>
      </c>
      <c r="C217" s="24">
        <v>90</v>
      </c>
      <c r="D217" s="24">
        <v>86</v>
      </c>
      <c r="E217" s="24">
        <v>83</v>
      </c>
      <c r="F217" s="24">
        <v>81</v>
      </c>
      <c r="G217" s="24">
        <v>81</v>
      </c>
      <c r="H217" s="24">
        <v>79</v>
      </c>
      <c r="I217" s="24">
        <v>79</v>
      </c>
      <c r="J217" s="24">
        <v>32</v>
      </c>
      <c r="K217" s="24">
        <v>37</v>
      </c>
      <c r="L217" s="24">
        <v>41</v>
      </c>
      <c r="M217" s="24">
        <v>44</v>
      </c>
      <c r="N217" s="24">
        <v>46</v>
      </c>
      <c r="O217" s="24">
        <v>46</v>
      </c>
      <c r="P217" s="24">
        <v>48</v>
      </c>
      <c r="Q217" s="24">
        <v>48</v>
      </c>
      <c r="R217" s="24">
        <v>63692</v>
      </c>
      <c r="S217"/>
      <c r="T217"/>
      <c r="U217"/>
    </row>
    <row r="218" spans="1:21" ht="15.75" thickBot="1" x14ac:dyDescent="0.3">
      <c r="A218" s="23" t="s">
        <v>286</v>
      </c>
      <c r="B218" s="24">
        <v>108</v>
      </c>
      <c r="C218" s="24">
        <v>92</v>
      </c>
      <c r="D218" s="24">
        <v>89</v>
      </c>
      <c r="E218" s="24">
        <v>85</v>
      </c>
      <c r="F218" s="24">
        <v>80</v>
      </c>
      <c r="G218" s="24">
        <v>80</v>
      </c>
      <c r="H218" s="24">
        <v>80</v>
      </c>
      <c r="I218" s="24">
        <v>81</v>
      </c>
      <c r="J218" s="24">
        <v>19</v>
      </c>
      <c r="K218" s="24">
        <v>35</v>
      </c>
      <c r="L218" s="24">
        <v>38</v>
      </c>
      <c r="M218" s="24">
        <v>42</v>
      </c>
      <c r="N218" s="24">
        <v>47</v>
      </c>
      <c r="O218" s="24">
        <v>47</v>
      </c>
      <c r="P218" s="24">
        <v>47</v>
      </c>
      <c r="Q218" s="24">
        <v>46</v>
      </c>
      <c r="R218" s="24">
        <v>63713</v>
      </c>
      <c r="S218"/>
      <c r="T218"/>
      <c r="U218"/>
    </row>
    <row r="219" spans="1:21" ht="15.75" thickBot="1" x14ac:dyDescent="0.3">
      <c r="A219" s="23" t="s">
        <v>287</v>
      </c>
      <c r="B219" s="24">
        <v>109</v>
      </c>
      <c r="C219" s="24">
        <v>102</v>
      </c>
      <c r="D219" s="24">
        <v>100</v>
      </c>
      <c r="E219" s="24">
        <v>99</v>
      </c>
      <c r="F219" s="24">
        <v>98</v>
      </c>
      <c r="G219" s="24">
        <v>91</v>
      </c>
      <c r="H219" s="24">
        <v>90</v>
      </c>
      <c r="I219" s="24">
        <v>90</v>
      </c>
      <c r="J219" s="24">
        <v>18</v>
      </c>
      <c r="K219" s="24">
        <v>25</v>
      </c>
      <c r="L219" s="24">
        <v>27</v>
      </c>
      <c r="M219" s="24">
        <v>28</v>
      </c>
      <c r="N219" s="24">
        <v>29</v>
      </c>
      <c r="O219" s="24">
        <v>36</v>
      </c>
      <c r="P219" s="24">
        <v>37</v>
      </c>
      <c r="Q219" s="24">
        <v>37</v>
      </c>
      <c r="R219" s="24">
        <v>63752</v>
      </c>
      <c r="S219"/>
      <c r="T219"/>
      <c r="U219"/>
    </row>
    <row r="220" spans="1:21" ht="15.75" thickBot="1" x14ac:dyDescent="0.3">
      <c r="A220" s="23" t="s">
        <v>288</v>
      </c>
      <c r="B220" s="24">
        <v>86</v>
      </c>
      <c r="C220" s="24">
        <v>77</v>
      </c>
      <c r="D220" s="24">
        <v>75</v>
      </c>
      <c r="E220" s="24">
        <v>84</v>
      </c>
      <c r="F220" s="24">
        <v>85</v>
      </c>
      <c r="G220" s="24">
        <v>83</v>
      </c>
      <c r="H220" s="24">
        <v>89</v>
      </c>
      <c r="I220" s="24">
        <v>89</v>
      </c>
      <c r="J220" s="24">
        <v>41</v>
      </c>
      <c r="K220" s="24">
        <v>50</v>
      </c>
      <c r="L220" s="24">
        <v>52</v>
      </c>
      <c r="M220" s="24">
        <v>43</v>
      </c>
      <c r="N220" s="24">
        <v>42</v>
      </c>
      <c r="O220" s="24">
        <v>44</v>
      </c>
      <c r="P220" s="24">
        <v>38</v>
      </c>
      <c r="Q220" s="24">
        <v>38</v>
      </c>
      <c r="R220" s="24">
        <v>63723</v>
      </c>
      <c r="S220"/>
      <c r="T220"/>
      <c r="U220"/>
    </row>
    <row r="221" spans="1:21" ht="15.75" thickBot="1" x14ac:dyDescent="0.3">
      <c r="A221" s="23" t="s">
        <v>289</v>
      </c>
      <c r="B221" s="24">
        <v>72</v>
      </c>
      <c r="C221" s="24">
        <v>104</v>
      </c>
      <c r="D221" s="24">
        <v>103</v>
      </c>
      <c r="E221" s="24">
        <v>110</v>
      </c>
      <c r="F221" s="24">
        <v>112</v>
      </c>
      <c r="G221" s="24">
        <v>108</v>
      </c>
      <c r="H221" s="24">
        <v>110</v>
      </c>
      <c r="I221" s="24">
        <v>108</v>
      </c>
      <c r="J221" s="24">
        <v>55</v>
      </c>
      <c r="K221" s="24">
        <v>23</v>
      </c>
      <c r="L221" s="24">
        <v>24</v>
      </c>
      <c r="M221" s="24">
        <v>17</v>
      </c>
      <c r="N221" s="24">
        <v>15</v>
      </c>
      <c r="O221" s="24">
        <v>19</v>
      </c>
      <c r="P221" s="24">
        <v>17</v>
      </c>
      <c r="Q221" s="24">
        <v>19</v>
      </c>
      <c r="R221" s="24">
        <v>69238</v>
      </c>
      <c r="S221"/>
      <c r="T221"/>
      <c r="U221"/>
    </row>
    <row r="222" spans="1:21" ht="15.75" thickBot="1" x14ac:dyDescent="0.3">
      <c r="A222" s="23" t="s">
        <v>290</v>
      </c>
      <c r="B222" s="24">
        <v>73</v>
      </c>
      <c r="C222" s="24">
        <v>99</v>
      </c>
      <c r="D222" s="24">
        <v>95</v>
      </c>
      <c r="E222" s="24">
        <v>93</v>
      </c>
      <c r="F222" s="24">
        <v>94</v>
      </c>
      <c r="G222" s="24">
        <v>94</v>
      </c>
      <c r="H222" s="24">
        <v>92</v>
      </c>
      <c r="I222" s="24">
        <v>92</v>
      </c>
      <c r="J222" s="24">
        <v>54</v>
      </c>
      <c r="K222" s="24">
        <v>28</v>
      </c>
      <c r="L222" s="24">
        <v>32</v>
      </c>
      <c r="M222" s="24">
        <v>34</v>
      </c>
      <c r="N222" s="24">
        <v>33</v>
      </c>
      <c r="O222" s="24">
        <v>33</v>
      </c>
      <c r="P222" s="24">
        <v>35</v>
      </c>
      <c r="Q222" s="24">
        <v>35</v>
      </c>
      <c r="R222" s="24">
        <v>69236</v>
      </c>
      <c r="S222"/>
      <c r="T222"/>
      <c r="U222"/>
    </row>
    <row r="223" spans="1:21" ht="15.75" thickBot="1" x14ac:dyDescent="0.3">
      <c r="A223" s="23" t="s">
        <v>291</v>
      </c>
      <c r="B223" s="24">
        <v>76</v>
      </c>
      <c r="C223" s="24">
        <v>75</v>
      </c>
      <c r="D223" s="24">
        <v>73</v>
      </c>
      <c r="E223" s="24">
        <v>81</v>
      </c>
      <c r="F223" s="24">
        <v>77</v>
      </c>
      <c r="G223" s="24">
        <v>79</v>
      </c>
      <c r="H223" s="24">
        <v>82</v>
      </c>
      <c r="I223" s="24">
        <v>80</v>
      </c>
      <c r="J223" s="24">
        <v>51</v>
      </c>
      <c r="K223" s="24">
        <v>52</v>
      </c>
      <c r="L223" s="24">
        <v>54</v>
      </c>
      <c r="M223" s="24">
        <v>46</v>
      </c>
      <c r="N223" s="24">
        <v>50</v>
      </c>
      <c r="O223" s="24">
        <v>48</v>
      </c>
      <c r="P223" s="24">
        <v>45</v>
      </c>
      <c r="Q223" s="24">
        <v>47</v>
      </c>
      <c r="R223" s="24">
        <v>69229</v>
      </c>
      <c r="S223"/>
      <c r="T223"/>
      <c r="U223"/>
    </row>
    <row r="224" spans="1:21" ht="15.75" thickBot="1" x14ac:dyDescent="0.3">
      <c r="A224" s="23" t="s">
        <v>292</v>
      </c>
      <c r="B224" s="24">
        <v>100</v>
      </c>
      <c r="C224" s="24">
        <v>93</v>
      </c>
      <c r="D224" s="24">
        <v>90</v>
      </c>
      <c r="E224" s="24">
        <v>92</v>
      </c>
      <c r="F224" s="24">
        <v>99</v>
      </c>
      <c r="G224" s="24">
        <v>104</v>
      </c>
      <c r="H224" s="24">
        <v>105</v>
      </c>
      <c r="I224" s="24">
        <v>103</v>
      </c>
      <c r="J224" s="24">
        <v>27</v>
      </c>
      <c r="K224" s="24">
        <v>34</v>
      </c>
      <c r="L224" s="24">
        <v>37</v>
      </c>
      <c r="M224" s="24">
        <v>35</v>
      </c>
      <c r="N224" s="24">
        <v>28</v>
      </c>
      <c r="O224" s="24">
        <v>23</v>
      </c>
      <c r="P224" s="24">
        <v>22</v>
      </c>
      <c r="Q224" s="24">
        <v>24</v>
      </c>
      <c r="R224" s="24">
        <v>69242</v>
      </c>
      <c r="S224"/>
      <c r="T224"/>
      <c r="U224"/>
    </row>
    <row r="225" spans="1:21" ht="15.75" thickBot="1" x14ac:dyDescent="0.3">
      <c r="A225" s="23" t="s">
        <v>293</v>
      </c>
      <c r="B225" s="24">
        <v>111</v>
      </c>
      <c r="C225" s="24">
        <v>106</v>
      </c>
      <c r="D225" s="24">
        <v>114</v>
      </c>
      <c r="E225" s="24">
        <v>106</v>
      </c>
      <c r="F225" s="24">
        <v>106</v>
      </c>
      <c r="G225" s="24">
        <v>105</v>
      </c>
      <c r="H225" s="24">
        <v>102</v>
      </c>
      <c r="I225" s="24">
        <v>102</v>
      </c>
      <c r="J225" s="24">
        <v>16</v>
      </c>
      <c r="K225" s="24">
        <v>21</v>
      </c>
      <c r="L225" s="24">
        <v>13</v>
      </c>
      <c r="M225" s="24">
        <v>20</v>
      </c>
      <c r="N225" s="24">
        <v>21</v>
      </c>
      <c r="O225" s="24">
        <v>22</v>
      </c>
      <c r="P225" s="24">
        <v>25</v>
      </c>
      <c r="Q225" s="24">
        <v>25</v>
      </c>
      <c r="R225" s="24">
        <v>69239</v>
      </c>
      <c r="S225"/>
      <c r="T225"/>
      <c r="U225"/>
    </row>
    <row r="226" spans="1:21" ht="15.75" thickBot="1" x14ac:dyDescent="0.3">
      <c r="A226" s="23" t="s">
        <v>294</v>
      </c>
      <c r="B226" s="24">
        <v>98</v>
      </c>
      <c r="C226" s="24">
        <v>98</v>
      </c>
      <c r="D226" s="24">
        <v>94</v>
      </c>
      <c r="E226" s="24">
        <v>91</v>
      </c>
      <c r="F226" s="24">
        <v>89</v>
      </c>
      <c r="G226" s="24">
        <v>85</v>
      </c>
      <c r="H226" s="24">
        <v>83</v>
      </c>
      <c r="I226" s="24">
        <v>86</v>
      </c>
      <c r="J226" s="24">
        <v>29</v>
      </c>
      <c r="K226" s="24">
        <v>29</v>
      </c>
      <c r="L226" s="24">
        <v>33</v>
      </c>
      <c r="M226" s="24">
        <v>36</v>
      </c>
      <c r="N226" s="24">
        <v>38</v>
      </c>
      <c r="O226" s="24">
        <v>42</v>
      </c>
      <c r="P226" s="24">
        <v>44</v>
      </c>
      <c r="Q226" s="24">
        <v>41</v>
      </c>
      <c r="R226" s="24">
        <v>69212</v>
      </c>
      <c r="S226"/>
      <c r="T226"/>
      <c r="U226"/>
    </row>
    <row r="227" spans="1:21" ht="15.75" thickBot="1" x14ac:dyDescent="0.3">
      <c r="A227" s="23" t="s">
        <v>295</v>
      </c>
      <c r="B227" s="24">
        <v>112</v>
      </c>
      <c r="C227" s="24">
        <v>101</v>
      </c>
      <c r="D227" s="24">
        <v>99</v>
      </c>
      <c r="E227" s="24">
        <v>113</v>
      </c>
      <c r="F227" s="24">
        <v>111</v>
      </c>
      <c r="G227" s="24">
        <v>112</v>
      </c>
      <c r="H227" s="24">
        <v>108</v>
      </c>
      <c r="I227" s="24">
        <v>107</v>
      </c>
      <c r="J227" s="24">
        <v>15</v>
      </c>
      <c r="K227" s="24">
        <v>26</v>
      </c>
      <c r="L227" s="24">
        <v>28</v>
      </c>
      <c r="M227" s="24">
        <v>14</v>
      </c>
      <c r="N227" s="24">
        <v>16</v>
      </c>
      <c r="O227" s="24">
        <v>15</v>
      </c>
      <c r="P227" s="24">
        <v>19</v>
      </c>
      <c r="Q227" s="24">
        <v>20</v>
      </c>
      <c r="R227" s="24">
        <v>75444</v>
      </c>
      <c r="S227"/>
      <c r="T227"/>
      <c r="U227"/>
    </row>
    <row r="228" spans="1:21" ht="15.75" thickBot="1" x14ac:dyDescent="0.3">
      <c r="A228" s="23" t="s">
        <v>296</v>
      </c>
      <c r="B228" s="24">
        <v>89</v>
      </c>
      <c r="C228" s="24">
        <v>88</v>
      </c>
      <c r="D228" s="24">
        <v>98</v>
      </c>
      <c r="E228" s="24">
        <v>98</v>
      </c>
      <c r="F228" s="24">
        <v>97</v>
      </c>
      <c r="G228" s="24">
        <v>98</v>
      </c>
      <c r="H228" s="24">
        <v>97</v>
      </c>
      <c r="I228" s="24">
        <v>97</v>
      </c>
      <c r="J228" s="24">
        <v>38</v>
      </c>
      <c r="K228" s="24">
        <v>39</v>
      </c>
      <c r="L228" s="24">
        <v>29</v>
      </c>
      <c r="M228" s="24">
        <v>29</v>
      </c>
      <c r="N228" s="24">
        <v>30</v>
      </c>
      <c r="O228" s="24">
        <v>29</v>
      </c>
      <c r="P228" s="24">
        <v>30</v>
      </c>
      <c r="Q228" s="24">
        <v>30</v>
      </c>
      <c r="R228" s="24">
        <v>75493</v>
      </c>
      <c r="S228"/>
      <c r="T228"/>
      <c r="U228"/>
    </row>
    <row r="229" spans="1:21" ht="15.75" thickBot="1" x14ac:dyDescent="0.3">
      <c r="A229" s="23" t="s">
        <v>297</v>
      </c>
      <c r="B229" s="24">
        <v>101</v>
      </c>
      <c r="C229" s="24">
        <v>109</v>
      </c>
      <c r="D229" s="24">
        <v>105</v>
      </c>
      <c r="E229" s="24">
        <v>100</v>
      </c>
      <c r="F229" s="24">
        <v>100</v>
      </c>
      <c r="G229" s="24">
        <v>95</v>
      </c>
      <c r="H229" s="24">
        <v>98</v>
      </c>
      <c r="I229" s="24">
        <v>101</v>
      </c>
      <c r="J229" s="24">
        <v>26</v>
      </c>
      <c r="K229" s="24">
        <v>18</v>
      </c>
      <c r="L229" s="24">
        <v>22</v>
      </c>
      <c r="M229" s="24">
        <v>27</v>
      </c>
      <c r="N229" s="24">
        <v>27</v>
      </c>
      <c r="O229" s="24">
        <v>32</v>
      </c>
      <c r="P229" s="24">
        <v>29</v>
      </c>
      <c r="Q229" s="24">
        <v>26</v>
      </c>
      <c r="R229" s="24">
        <v>75531</v>
      </c>
      <c r="S229"/>
      <c r="T229"/>
      <c r="U229"/>
    </row>
    <row r="230" spans="1:21" ht="15.75" thickBot="1" x14ac:dyDescent="0.3">
      <c r="A230" s="23" t="s">
        <v>298</v>
      </c>
      <c r="B230" s="24">
        <v>67</v>
      </c>
      <c r="C230" s="24">
        <v>91</v>
      </c>
      <c r="D230" s="24">
        <v>88</v>
      </c>
      <c r="E230" s="24">
        <v>90</v>
      </c>
      <c r="F230" s="24">
        <v>92</v>
      </c>
      <c r="G230" s="24">
        <v>88</v>
      </c>
      <c r="H230" s="24">
        <v>86</v>
      </c>
      <c r="I230" s="24">
        <v>85</v>
      </c>
      <c r="J230" s="24">
        <v>60</v>
      </c>
      <c r="K230" s="24">
        <v>36</v>
      </c>
      <c r="L230" s="24">
        <v>39</v>
      </c>
      <c r="M230" s="24">
        <v>37</v>
      </c>
      <c r="N230" s="24">
        <v>35</v>
      </c>
      <c r="O230" s="24">
        <v>39</v>
      </c>
      <c r="P230" s="24">
        <v>41</v>
      </c>
      <c r="Q230" s="24">
        <v>42</v>
      </c>
      <c r="R230" s="24">
        <v>75560</v>
      </c>
      <c r="S230"/>
      <c r="T230"/>
      <c r="U230"/>
    </row>
    <row r="231" spans="1:21" ht="15.75" thickBot="1" x14ac:dyDescent="0.3">
      <c r="A231" s="23" t="s">
        <v>299</v>
      </c>
      <c r="B231" s="24">
        <v>97</v>
      </c>
      <c r="C231" s="24">
        <v>85</v>
      </c>
      <c r="D231" s="24">
        <v>97</v>
      </c>
      <c r="E231" s="24">
        <v>101</v>
      </c>
      <c r="F231" s="24">
        <v>103</v>
      </c>
      <c r="G231" s="24">
        <v>100</v>
      </c>
      <c r="H231" s="24">
        <v>101</v>
      </c>
      <c r="I231" s="24">
        <v>98</v>
      </c>
      <c r="J231" s="24">
        <v>30</v>
      </c>
      <c r="K231" s="24">
        <v>42</v>
      </c>
      <c r="L231" s="24">
        <v>30</v>
      </c>
      <c r="M231" s="24">
        <v>26</v>
      </c>
      <c r="N231" s="24">
        <v>24</v>
      </c>
      <c r="O231" s="24">
        <v>27</v>
      </c>
      <c r="P231" s="24">
        <v>26</v>
      </c>
      <c r="Q231" s="24">
        <v>29</v>
      </c>
      <c r="R231" s="24">
        <v>75602</v>
      </c>
      <c r="S231"/>
      <c r="T231"/>
      <c r="U231"/>
    </row>
    <row r="232" spans="1:21" ht="15.75" thickBot="1" x14ac:dyDescent="0.3">
      <c r="A232" s="23" t="s">
        <v>300</v>
      </c>
      <c r="B232" s="24">
        <v>105</v>
      </c>
      <c r="C232" s="24">
        <v>94</v>
      </c>
      <c r="D232" s="24">
        <v>87</v>
      </c>
      <c r="E232" s="24">
        <v>87</v>
      </c>
      <c r="F232" s="24">
        <v>83</v>
      </c>
      <c r="G232" s="24">
        <v>82</v>
      </c>
      <c r="H232" s="24">
        <v>84</v>
      </c>
      <c r="I232" s="24">
        <v>82</v>
      </c>
      <c r="J232" s="24">
        <v>22</v>
      </c>
      <c r="K232" s="24">
        <v>33</v>
      </c>
      <c r="L232" s="24">
        <v>40</v>
      </c>
      <c r="M232" s="24">
        <v>40</v>
      </c>
      <c r="N232" s="24">
        <v>44</v>
      </c>
      <c r="O232" s="24">
        <v>45</v>
      </c>
      <c r="P232" s="24">
        <v>43</v>
      </c>
      <c r="Q232" s="24">
        <v>45</v>
      </c>
      <c r="R232" s="24">
        <v>75609</v>
      </c>
      <c r="S232"/>
      <c r="T232"/>
      <c r="U232"/>
    </row>
    <row r="233" spans="1:21" ht="15.75" thickBot="1" x14ac:dyDescent="0.3">
      <c r="A233" s="23" t="s">
        <v>301</v>
      </c>
      <c r="B233" s="24">
        <v>26</v>
      </c>
      <c r="C233" s="24">
        <v>35</v>
      </c>
      <c r="D233" s="24">
        <v>39</v>
      </c>
      <c r="E233" s="24">
        <v>46</v>
      </c>
      <c r="F233" s="24">
        <v>39</v>
      </c>
      <c r="G233" s="24">
        <v>39</v>
      </c>
      <c r="H233" s="24">
        <v>40</v>
      </c>
      <c r="I233" s="24">
        <v>45</v>
      </c>
      <c r="J233" s="24">
        <v>101</v>
      </c>
      <c r="K233" s="24">
        <v>92</v>
      </c>
      <c r="L233" s="24">
        <v>88</v>
      </c>
      <c r="M233" s="24">
        <v>81</v>
      </c>
      <c r="N233" s="24">
        <v>88</v>
      </c>
      <c r="O233" s="24">
        <v>88</v>
      </c>
      <c r="P233" s="24">
        <v>87</v>
      </c>
      <c r="Q233" s="24">
        <v>82</v>
      </c>
      <c r="R233" s="24">
        <v>51236</v>
      </c>
      <c r="S233"/>
      <c r="T233"/>
      <c r="U233"/>
    </row>
    <row r="234" spans="1:21" ht="15.75" thickBot="1" x14ac:dyDescent="0.3">
      <c r="A234" s="23" t="s">
        <v>302</v>
      </c>
      <c r="B234" s="24">
        <v>13</v>
      </c>
      <c r="C234" s="24">
        <v>7</v>
      </c>
      <c r="D234" s="24">
        <v>18</v>
      </c>
      <c r="E234" s="24">
        <v>17</v>
      </c>
      <c r="F234" s="24">
        <v>19</v>
      </c>
      <c r="G234" s="24">
        <v>25</v>
      </c>
      <c r="H234" s="24">
        <v>36</v>
      </c>
      <c r="I234" s="24">
        <v>39</v>
      </c>
      <c r="J234" s="24">
        <v>114</v>
      </c>
      <c r="K234" s="24">
        <v>120</v>
      </c>
      <c r="L234" s="24">
        <v>109</v>
      </c>
      <c r="M234" s="24">
        <v>110</v>
      </c>
      <c r="N234" s="24">
        <v>108</v>
      </c>
      <c r="O234" s="24">
        <v>102</v>
      </c>
      <c r="P234" s="24">
        <v>91</v>
      </c>
      <c r="Q234" s="24">
        <v>88</v>
      </c>
      <c r="R234" s="24">
        <v>51230</v>
      </c>
      <c r="S234"/>
      <c r="T234"/>
      <c r="U234"/>
    </row>
    <row r="235" spans="1:21" ht="15.75" thickBot="1" x14ac:dyDescent="0.3">
      <c r="A235" s="23" t="s">
        <v>303</v>
      </c>
      <c r="B235" s="24">
        <v>19</v>
      </c>
      <c r="C235" s="24">
        <v>22</v>
      </c>
      <c r="D235" s="24">
        <v>28</v>
      </c>
      <c r="E235" s="24">
        <v>43</v>
      </c>
      <c r="F235" s="24">
        <v>49</v>
      </c>
      <c r="G235" s="24">
        <v>45</v>
      </c>
      <c r="H235" s="24">
        <v>45</v>
      </c>
      <c r="I235" s="24">
        <v>48</v>
      </c>
      <c r="J235" s="24">
        <v>108</v>
      </c>
      <c r="K235" s="24">
        <v>105</v>
      </c>
      <c r="L235" s="24">
        <v>99</v>
      </c>
      <c r="M235" s="24">
        <v>84</v>
      </c>
      <c r="N235" s="24">
        <v>78</v>
      </c>
      <c r="O235" s="24">
        <v>82</v>
      </c>
      <c r="P235" s="24">
        <v>82</v>
      </c>
      <c r="Q235" s="24">
        <v>79</v>
      </c>
      <c r="R235" s="24">
        <v>51222</v>
      </c>
      <c r="S235"/>
      <c r="T235"/>
      <c r="U235"/>
    </row>
    <row r="236" spans="1:21" ht="15.75" thickBot="1" x14ac:dyDescent="0.3">
      <c r="A236" s="23" t="s">
        <v>304</v>
      </c>
      <c r="B236" s="24">
        <v>12</v>
      </c>
      <c r="C236" s="24">
        <v>15</v>
      </c>
      <c r="D236" s="24">
        <v>17</v>
      </c>
      <c r="E236" s="24">
        <v>22</v>
      </c>
      <c r="F236" s="24">
        <v>36</v>
      </c>
      <c r="G236" s="24">
        <v>41</v>
      </c>
      <c r="H236" s="24">
        <v>42</v>
      </c>
      <c r="I236" s="24">
        <v>50</v>
      </c>
      <c r="J236" s="24">
        <v>115</v>
      </c>
      <c r="K236" s="24">
        <v>112</v>
      </c>
      <c r="L236" s="24">
        <v>110</v>
      </c>
      <c r="M236" s="24">
        <v>105</v>
      </c>
      <c r="N236" s="24">
        <v>91</v>
      </c>
      <c r="O236" s="24">
        <v>86</v>
      </c>
      <c r="P236" s="24">
        <v>85</v>
      </c>
      <c r="Q236" s="24">
        <v>77</v>
      </c>
      <c r="R236" s="24">
        <v>51218</v>
      </c>
      <c r="S236"/>
      <c r="T236"/>
      <c r="U236"/>
    </row>
    <row r="237" spans="1:21" ht="15.75" thickBot="1" x14ac:dyDescent="0.3">
      <c r="A237" s="23" t="s">
        <v>305</v>
      </c>
      <c r="B237" s="24">
        <v>34</v>
      </c>
      <c r="C237" s="24">
        <v>51</v>
      </c>
      <c r="D237" s="24">
        <v>52</v>
      </c>
      <c r="E237" s="24">
        <v>48</v>
      </c>
      <c r="F237" s="24">
        <v>44</v>
      </c>
      <c r="G237" s="24">
        <v>51</v>
      </c>
      <c r="H237" s="24">
        <v>53</v>
      </c>
      <c r="I237" s="24">
        <v>53</v>
      </c>
      <c r="J237" s="24">
        <v>93</v>
      </c>
      <c r="K237" s="24">
        <v>76</v>
      </c>
      <c r="L237" s="24">
        <v>75</v>
      </c>
      <c r="M237" s="24">
        <v>79</v>
      </c>
      <c r="N237" s="24">
        <v>83</v>
      </c>
      <c r="O237" s="24">
        <v>76</v>
      </c>
      <c r="P237" s="24">
        <v>74</v>
      </c>
      <c r="Q237" s="24">
        <v>74</v>
      </c>
      <c r="R237" s="24">
        <v>51210</v>
      </c>
      <c r="S237"/>
      <c r="T237"/>
      <c r="U237"/>
    </row>
    <row r="238" spans="1:21" ht="15.75" thickBot="1" x14ac:dyDescent="0.3">
      <c r="A238" s="23" t="s">
        <v>306</v>
      </c>
      <c r="B238" s="24">
        <v>39</v>
      </c>
      <c r="C238" s="24">
        <v>31</v>
      </c>
      <c r="D238" s="24">
        <v>36</v>
      </c>
      <c r="E238" s="24">
        <v>29</v>
      </c>
      <c r="F238" s="24">
        <v>27</v>
      </c>
      <c r="G238" s="24">
        <v>24</v>
      </c>
      <c r="H238" s="24">
        <v>31</v>
      </c>
      <c r="I238" s="24">
        <v>33</v>
      </c>
      <c r="J238" s="24">
        <v>88</v>
      </c>
      <c r="K238" s="24">
        <v>96</v>
      </c>
      <c r="L238" s="24">
        <v>91</v>
      </c>
      <c r="M238" s="24">
        <v>98</v>
      </c>
      <c r="N238" s="24">
        <v>100</v>
      </c>
      <c r="O238" s="24">
        <v>103</v>
      </c>
      <c r="P238" s="24">
        <v>96</v>
      </c>
      <c r="Q238" s="24">
        <v>94</v>
      </c>
      <c r="R238" s="24">
        <v>51204</v>
      </c>
      <c r="S238"/>
      <c r="T238"/>
      <c r="U238"/>
    </row>
    <row r="239" spans="1:21" ht="15.75" thickBot="1" x14ac:dyDescent="0.3">
      <c r="A239" s="23" t="s">
        <v>307</v>
      </c>
      <c r="B239" s="24">
        <v>93</v>
      </c>
      <c r="C239" s="24">
        <v>81</v>
      </c>
      <c r="D239" s="24">
        <v>83</v>
      </c>
      <c r="E239" s="24">
        <v>79</v>
      </c>
      <c r="F239" s="24">
        <v>82</v>
      </c>
      <c r="G239" s="24">
        <v>103</v>
      </c>
      <c r="H239" s="24">
        <v>112</v>
      </c>
      <c r="I239" s="24">
        <v>109</v>
      </c>
      <c r="J239" s="24">
        <v>34</v>
      </c>
      <c r="K239" s="24">
        <v>46</v>
      </c>
      <c r="L239" s="24">
        <v>44</v>
      </c>
      <c r="M239" s="24">
        <v>48</v>
      </c>
      <c r="N239" s="24">
        <v>45</v>
      </c>
      <c r="O239" s="24">
        <v>24</v>
      </c>
      <c r="P239" s="24">
        <v>15</v>
      </c>
      <c r="Q239" s="24">
        <v>18</v>
      </c>
      <c r="R239" s="24">
        <v>57921</v>
      </c>
      <c r="S239"/>
      <c r="T239"/>
      <c r="U239"/>
    </row>
    <row r="240" spans="1:21" ht="15.75" thickBot="1" x14ac:dyDescent="0.3">
      <c r="A240" s="23" t="s">
        <v>308</v>
      </c>
      <c r="B240" s="24">
        <v>106</v>
      </c>
      <c r="C240" s="24">
        <v>96</v>
      </c>
      <c r="D240" s="24">
        <v>101</v>
      </c>
      <c r="E240" s="24">
        <v>97</v>
      </c>
      <c r="F240" s="24">
        <v>96</v>
      </c>
      <c r="G240" s="24">
        <v>102</v>
      </c>
      <c r="H240" s="24">
        <v>100</v>
      </c>
      <c r="I240" s="24">
        <v>100</v>
      </c>
      <c r="J240" s="24">
        <v>21</v>
      </c>
      <c r="K240" s="24">
        <v>31</v>
      </c>
      <c r="L240" s="24">
        <v>26</v>
      </c>
      <c r="M240" s="24">
        <v>30</v>
      </c>
      <c r="N240" s="24">
        <v>31</v>
      </c>
      <c r="O240" s="24">
        <v>25</v>
      </c>
      <c r="P240" s="24">
        <v>27</v>
      </c>
      <c r="Q240" s="24">
        <v>27</v>
      </c>
      <c r="R240" s="24">
        <v>57935</v>
      </c>
      <c r="S240"/>
      <c r="T240"/>
      <c r="U240"/>
    </row>
    <row r="241" spans="1:21" ht="15.75" thickBot="1" x14ac:dyDescent="0.3">
      <c r="A241" s="23" t="s">
        <v>309</v>
      </c>
      <c r="B241" s="24">
        <v>115</v>
      </c>
      <c r="C241" s="24">
        <v>113</v>
      </c>
      <c r="D241" s="24">
        <v>112</v>
      </c>
      <c r="E241" s="24">
        <v>111</v>
      </c>
      <c r="F241" s="24">
        <v>109</v>
      </c>
      <c r="G241" s="24">
        <v>106</v>
      </c>
      <c r="H241" s="24">
        <v>104</v>
      </c>
      <c r="I241" s="24">
        <v>104</v>
      </c>
      <c r="J241" s="24">
        <v>12</v>
      </c>
      <c r="K241" s="24">
        <v>14</v>
      </c>
      <c r="L241" s="24">
        <v>15</v>
      </c>
      <c r="M241" s="24">
        <v>16</v>
      </c>
      <c r="N241" s="24">
        <v>18</v>
      </c>
      <c r="O241" s="24">
        <v>21</v>
      </c>
      <c r="P241" s="24">
        <v>23</v>
      </c>
      <c r="Q241" s="24">
        <v>23</v>
      </c>
      <c r="R241" s="24">
        <v>57965</v>
      </c>
      <c r="S241"/>
      <c r="T241"/>
      <c r="U241"/>
    </row>
    <row r="242" spans="1:21" ht="15.75" thickBot="1" x14ac:dyDescent="0.3">
      <c r="A242" s="23" t="s">
        <v>310</v>
      </c>
      <c r="B242" s="24">
        <v>102</v>
      </c>
      <c r="C242" s="24">
        <v>108</v>
      </c>
      <c r="D242" s="24">
        <v>109</v>
      </c>
      <c r="E242" s="24">
        <v>103</v>
      </c>
      <c r="F242" s="24">
        <v>102</v>
      </c>
      <c r="G242" s="24">
        <v>109</v>
      </c>
      <c r="H242" s="24">
        <v>106</v>
      </c>
      <c r="I242" s="24">
        <v>106</v>
      </c>
      <c r="J242" s="24">
        <v>25</v>
      </c>
      <c r="K242" s="24">
        <v>19</v>
      </c>
      <c r="L242" s="24">
        <v>18</v>
      </c>
      <c r="M242" s="24">
        <v>24</v>
      </c>
      <c r="N242" s="24">
        <v>25</v>
      </c>
      <c r="O242" s="24">
        <v>18</v>
      </c>
      <c r="P242" s="24">
        <v>21</v>
      </c>
      <c r="Q242" s="24">
        <v>21</v>
      </c>
      <c r="R242" s="24">
        <v>57940</v>
      </c>
      <c r="S242"/>
      <c r="T242"/>
      <c r="U242"/>
    </row>
    <row r="243" spans="1:21" ht="15.75" thickBot="1" x14ac:dyDescent="0.3">
      <c r="A243" s="23" t="s">
        <v>311</v>
      </c>
      <c r="B243" s="24">
        <v>104</v>
      </c>
      <c r="C243" s="24">
        <v>110</v>
      </c>
      <c r="D243" s="24">
        <v>106</v>
      </c>
      <c r="E243" s="24">
        <v>102</v>
      </c>
      <c r="F243" s="24">
        <v>101</v>
      </c>
      <c r="G243" s="24">
        <v>96</v>
      </c>
      <c r="H243" s="24">
        <v>95</v>
      </c>
      <c r="I243" s="24">
        <v>95</v>
      </c>
      <c r="J243" s="24">
        <v>23</v>
      </c>
      <c r="K243" s="24">
        <v>17</v>
      </c>
      <c r="L243" s="24">
        <v>21</v>
      </c>
      <c r="M243" s="24">
        <v>25</v>
      </c>
      <c r="N243" s="24">
        <v>26</v>
      </c>
      <c r="O243" s="24">
        <v>31</v>
      </c>
      <c r="P243" s="24">
        <v>32</v>
      </c>
      <c r="Q243" s="24">
        <v>32</v>
      </c>
      <c r="R243" s="24">
        <v>57913</v>
      </c>
      <c r="S243"/>
      <c r="T243"/>
      <c r="U243"/>
    </row>
    <row r="244" spans="1:21" ht="15.75" thickBot="1" x14ac:dyDescent="0.3">
      <c r="A244" s="23" t="s">
        <v>312</v>
      </c>
      <c r="B244" s="24">
        <v>113</v>
      </c>
      <c r="C244" s="24">
        <v>107</v>
      </c>
      <c r="D244" s="24">
        <v>102</v>
      </c>
      <c r="E244" s="24">
        <v>104</v>
      </c>
      <c r="F244" s="24">
        <v>105</v>
      </c>
      <c r="G244" s="24">
        <v>101</v>
      </c>
      <c r="H244" s="24">
        <v>99</v>
      </c>
      <c r="I244" s="24">
        <v>99</v>
      </c>
      <c r="J244" s="24">
        <v>14</v>
      </c>
      <c r="K244" s="24">
        <v>20</v>
      </c>
      <c r="L244" s="24">
        <v>25</v>
      </c>
      <c r="M244" s="24">
        <v>23</v>
      </c>
      <c r="N244" s="24">
        <v>22</v>
      </c>
      <c r="O244" s="24">
        <v>26</v>
      </c>
      <c r="P244" s="24">
        <v>28</v>
      </c>
      <c r="Q244" s="24">
        <v>28</v>
      </c>
      <c r="R244" s="24">
        <v>57898</v>
      </c>
      <c r="S244"/>
      <c r="T244"/>
      <c r="U244"/>
    </row>
    <row r="245" spans="1:21" ht="15.75" thickBot="1" x14ac:dyDescent="0.3">
      <c r="A245" s="23" t="s">
        <v>313</v>
      </c>
      <c r="B245" s="24">
        <v>120</v>
      </c>
      <c r="C245" s="24">
        <v>114</v>
      </c>
      <c r="D245" s="24">
        <v>107</v>
      </c>
      <c r="E245" s="24">
        <v>106</v>
      </c>
      <c r="F245" s="24">
        <v>119</v>
      </c>
      <c r="G245" s="24">
        <v>117</v>
      </c>
      <c r="H245" s="24">
        <v>117</v>
      </c>
      <c r="I245" s="24">
        <v>115</v>
      </c>
      <c r="J245" s="24">
        <v>7</v>
      </c>
      <c r="K245" s="24">
        <v>13</v>
      </c>
      <c r="L245" s="24">
        <v>20</v>
      </c>
      <c r="M245" s="24">
        <v>20</v>
      </c>
      <c r="N245" s="24">
        <v>8</v>
      </c>
      <c r="O245" s="24">
        <v>10</v>
      </c>
      <c r="P245" s="24">
        <v>10</v>
      </c>
      <c r="Q245" s="24">
        <v>12</v>
      </c>
      <c r="R245" s="24">
        <v>63330</v>
      </c>
      <c r="S245"/>
      <c r="T245"/>
      <c r="U245"/>
    </row>
    <row r="246" spans="1:21" ht="15.75" thickBot="1" x14ac:dyDescent="0.3">
      <c r="A246" s="23" t="s">
        <v>314</v>
      </c>
      <c r="B246" s="24">
        <v>88</v>
      </c>
      <c r="C246" s="24">
        <v>100</v>
      </c>
      <c r="D246" s="24">
        <v>110</v>
      </c>
      <c r="E246" s="24">
        <v>109</v>
      </c>
      <c r="F246" s="24">
        <v>104</v>
      </c>
      <c r="G246" s="24">
        <v>99</v>
      </c>
      <c r="H246" s="24">
        <v>103</v>
      </c>
      <c r="I246" s="24">
        <v>112</v>
      </c>
      <c r="J246" s="24">
        <v>39</v>
      </c>
      <c r="K246" s="24">
        <v>27</v>
      </c>
      <c r="L246" s="24">
        <v>17</v>
      </c>
      <c r="M246" s="24">
        <v>18</v>
      </c>
      <c r="N246" s="24">
        <v>23</v>
      </c>
      <c r="O246" s="24">
        <v>28</v>
      </c>
      <c r="P246" s="24">
        <v>24</v>
      </c>
      <c r="Q246" s="24">
        <v>15</v>
      </c>
      <c r="R246" s="24">
        <v>63321</v>
      </c>
      <c r="S246"/>
      <c r="T246"/>
      <c r="U246"/>
    </row>
    <row r="247" spans="1:21" ht="15.75" thickBot="1" x14ac:dyDescent="0.3">
      <c r="A247" s="23" t="s">
        <v>315</v>
      </c>
      <c r="B247" s="24">
        <v>116</v>
      </c>
      <c r="C247" s="24">
        <v>112</v>
      </c>
      <c r="D247" s="24">
        <v>119</v>
      </c>
      <c r="E247" s="24">
        <v>114</v>
      </c>
      <c r="F247" s="24">
        <v>114</v>
      </c>
      <c r="G247" s="24">
        <v>114</v>
      </c>
      <c r="H247" s="24">
        <v>115</v>
      </c>
      <c r="I247" s="24">
        <v>113</v>
      </c>
      <c r="J247" s="24">
        <v>11</v>
      </c>
      <c r="K247" s="24">
        <v>15</v>
      </c>
      <c r="L247" s="24">
        <v>8</v>
      </c>
      <c r="M247" s="24">
        <v>13</v>
      </c>
      <c r="N247" s="24">
        <v>13</v>
      </c>
      <c r="O247" s="24">
        <v>13</v>
      </c>
      <c r="P247" s="24">
        <v>12</v>
      </c>
      <c r="Q247" s="24">
        <v>14</v>
      </c>
      <c r="R247" s="24">
        <v>63316</v>
      </c>
      <c r="S247"/>
      <c r="T247"/>
      <c r="U247"/>
    </row>
    <row r="248" spans="1:21" ht="15.75" thickBot="1" x14ac:dyDescent="0.3">
      <c r="A248" s="23" t="s">
        <v>316</v>
      </c>
      <c r="B248" s="24">
        <v>119</v>
      </c>
      <c r="C248" s="24">
        <v>116</v>
      </c>
      <c r="D248" s="24">
        <v>111</v>
      </c>
      <c r="E248" s="24">
        <v>123</v>
      </c>
      <c r="F248" s="24">
        <v>122</v>
      </c>
      <c r="G248" s="24">
        <v>121</v>
      </c>
      <c r="H248" s="24">
        <v>119</v>
      </c>
      <c r="I248" s="24">
        <v>119</v>
      </c>
      <c r="J248" s="24">
        <v>8</v>
      </c>
      <c r="K248" s="24">
        <v>11</v>
      </c>
      <c r="L248" s="24">
        <v>16</v>
      </c>
      <c r="M248" s="24">
        <v>4</v>
      </c>
      <c r="N248" s="24">
        <v>5</v>
      </c>
      <c r="O248" s="24">
        <v>6</v>
      </c>
      <c r="P248" s="24">
        <v>8</v>
      </c>
      <c r="Q248" s="24">
        <v>8</v>
      </c>
      <c r="R248" s="24">
        <v>63310</v>
      </c>
      <c r="S248"/>
      <c r="T248"/>
      <c r="U248"/>
    </row>
    <row r="249" spans="1:21" ht="15.75" thickBot="1" x14ac:dyDescent="0.3">
      <c r="A249" s="23" t="s">
        <v>317</v>
      </c>
      <c r="B249" s="24">
        <v>94</v>
      </c>
      <c r="C249" s="24">
        <v>117</v>
      </c>
      <c r="D249" s="24">
        <v>121</v>
      </c>
      <c r="E249" s="24">
        <v>119</v>
      </c>
      <c r="F249" s="24">
        <v>123</v>
      </c>
      <c r="G249" s="24">
        <v>122</v>
      </c>
      <c r="H249" s="24">
        <v>118</v>
      </c>
      <c r="I249" s="24">
        <v>124</v>
      </c>
      <c r="J249" s="24">
        <v>33</v>
      </c>
      <c r="K249" s="24">
        <v>10</v>
      </c>
      <c r="L249" s="24">
        <v>6</v>
      </c>
      <c r="M249" s="24">
        <v>8</v>
      </c>
      <c r="N249" s="24">
        <v>4</v>
      </c>
      <c r="O249" s="24">
        <v>5</v>
      </c>
      <c r="P249" s="24">
        <v>9</v>
      </c>
      <c r="Q249" s="24">
        <v>3</v>
      </c>
      <c r="R249" s="24">
        <v>63310</v>
      </c>
      <c r="S249"/>
      <c r="T249"/>
      <c r="U249"/>
    </row>
    <row r="250" spans="1:21" ht="15.75" thickBot="1" x14ac:dyDescent="0.3">
      <c r="A250" s="23" t="s">
        <v>318</v>
      </c>
      <c r="B250" s="24">
        <v>84</v>
      </c>
      <c r="C250" s="24">
        <v>89</v>
      </c>
      <c r="D250" s="24">
        <v>104</v>
      </c>
      <c r="E250" s="24">
        <v>112</v>
      </c>
      <c r="F250" s="24">
        <v>110</v>
      </c>
      <c r="G250" s="24">
        <v>107</v>
      </c>
      <c r="H250" s="24">
        <v>114</v>
      </c>
      <c r="I250" s="24">
        <v>110</v>
      </c>
      <c r="J250" s="24">
        <v>43</v>
      </c>
      <c r="K250" s="24">
        <v>38</v>
      </c>
      <c r="L250" s="24">
        <v>23</v>
      </c>
      <c r="M250" s="24">
        <v>15</v>
      </c>
      <c r="N250" s="24">
        <v>17</v>
      </c>
      <c r="O250" s="24">
        <v>20</v>
      </c>
      <c r="P250" s="24">
        <v>13</v>
      </c>
      <c r="Q250" s="24">
        <v>17</v>
      </c>
      <c r="R250" s="24">
        <v>63299</v>
      </c>
      <c r="S250"/>
      <c r="T250"/>
      <c r="U250"/>
    </row>
    <row r="251" spans="1:21" ht="15.75" thickBot="1" x14ac:dyDescent="0.3">
      <c r="A251" s="23" t="s">
        <v>319</v>
      </c>
      <c r="B251" s="24">
        <v>66</v>
      </c>
      <c r="C251" s="24">
        <v>111</v>
      </c>
      <c r="D251" s="24">
        <v>113</v>
      </c>
      <c r="E251" s="24">
        <v>105</v>
      </c>
      <c r="F251" s="24">
        <v>108</v>
      </c>
      <c r="G251" s="24">
        <v>120</v>
      </c>
      <c r="H251" s="24">
        <v>121</v>
      </c>
      <c r="I251" s="24">
        <v>122</v>
      </c>
      <c r="J251" s="24">
        <v>61</v>
      </c>
      <c r="K251" s="24">
        <v>16</v>
      </c>
      <c r="L251" s="24">
        <v>14</v>
      </c>
      <c r="M251" s="24">
        <v>22</v>
      </c>
      <c r="N251" s="24">
        <v>19</v>
      </c>
      <c r="O251" s="24">
        <v>7</v>
      </c>
      <c r="P251" s="24">
        <v>6</v>
      </c>
      <c r="Q251" s="24">
        <v>5</v>
      </c>
      <c r="R251" s="24">
        <v>69436</v>
      </c>
      <c r="S251"/>
      <c r="T251"/>
      <c r="U251"/>
    </row>
    <row r="252" spans="1:21" ht="15.75" thickBot="1" x14ac:dyDescent="0.3">
      <c r="A252" s="23" t="s">
        <v>320</v>
      </c>
      <c r="B252" s="24">
        <v>122</v>
      </c>
      <c r="C252" s="24">
        <v>121</v>
      </c>
      <c r="D252" s="24">
        <v>120</v>
      </c>
      <c r="E252" s="24">
        <v>117</v>
      </c>
      <c r="F252" s="24">
        <v>113</v>
      </c>
      <c r="G252" s="24">
        <v>115</v>
      </c>
      <c r="H252" s="24">
        <v>113</v>
      </c>
      <c r="I252" s="24">
        <v>114</v>
      </c>
      <c r="J252" s="24">
        <v>5</v>
      </c>
      <c r="K252" s="24">
        <v>6</v>
      </c>
      <c r="L252" s="24">
        <v>7</v>
      </c>
      <c r="M252" s="24">
        <v>10</v>
      </c>
      <c r="N252" s="24">
        <v>14</v>
      </c>
      <c r="O252" s="24">
        <v>12</v>
      </c>
      <c r="P252" s="24">
        <v>14</v>
      </c>
      <c r="Q252" s="24">
        <v>13</v>
      </c>
      <c r="R252" s="24">
        <v>69408</v>
      </c>
      <c r="S252"/>
      <c r="T252"/>
      <c r="U252"/>
    </row>
    <row r="253" spans="1:21" ht="15.75" thickBot="1" x14ac:dyDescent="0.3">
      <c r="A253" s="23" t="s">
        <v>321</v>
      </c>
      <c r="B253" s="24">
        <v>123</v>
      </c>
      <c r="C253" s="24">
        <v>122</v>
      </c>
      <c r="D253" s="24">
        <v>123</v>
      </c>
      <c r="E253" s="24">
        <v>118</v>
      </c>
      <c r="F253" s="24">
        <v>115</v>
      </c>
      <c r="G253" s="24">
        <v>111</v>
      </c>
      <c r="H253" s="24">
        <v>107</v>
      </c>
      <c r="I253" s="24">
        <v>105</v>
      </c>
      <c r="J253" s="24">
        <v>4</v>
      </c>
      <c r="K253" s="24">
        <v>5</v>
      </c>
      <c r="L253" s="24">
        <v>4</v>
      </c>
      <c r="M253" s="24">
        <v>9</v>
      </c>
      <c r="N253" s="24">
        <v>12</v>
      </c>
      <c r="O253" s="24">
        <v>16</v>
      </c>
      <c r="P253" s="24">
        <v>20</v>
      </c>
      <c r="Q253" s="24">
        <v>22</v>
      </c>
      <c r="R253" s="24">
        <v>69409</v>
      </c>
      <c r="S253"/>
      <c r="T253"/>
      <c r="U253"/>
    </row>
    <row r="254" spans="1:21" ht="15.75" thickBot="1" x14ac:dyDescent="0.3">
      <c r="A254" s="23" t="s">
        <v>322</v>
      </c>
      <c r="B254" s="24">
        <v>118</v>
      </c>
      <c r="C254" s="24">
        <v>115</v>
      </c>
      <c r="D254" s="24">
        <v>118</v>
      </c>
      <c r="E254" s="24">
        <v>115</v>
      </c>
      <c r="F254" s="24">
        <v>117</v>
      </c>
      <c r="G254" s="24">
        <v>116</v>
      </c>
      <c r="H254" s="24">
        <v>123</v>
      </c>
      <c r="I254" s="24">
        <v>120</v>
      </c>
      <c r="J254" s="24">
        <v>9</v>
      </c>
      <c r="K254" s="24">
        <v>12</v>
      </c>
      <c r="L254" s="24">
        <v>9</v>
      </c>
      <c r="M254" s="24">
        <v>12</v>
      </c>
      <c r="N254" s="24">
        <v>10</v>
      </c>
      <c r="O254" s="24">
        <v>11</v>
      </c>
      <c r="P254" s="24">
        <v>4</v>
      </c>
      <c r="Q254" s="24">
        <v>7</v>
      </c>
      <c r="R254" s="24">
        <v>69404</v>
      </c>
      <c r="S254"/>
      <c r="T254"/>
      <c r="U254"/>
    </row>
    <row r="255" spans="1:21" ht="15.75" thickBot="1" x14ac:dyDescent="0.3">
      <c r="A255" s="23" t="s">
        <v>323</v>
      </c>
      <c r="B255" s="24">
        <v>110</v>
      </c>
      <c r="C255" s="24">
        <v>119</v>
      </c>
      <c r="D255" s="24">
        <v>117</v>
      </c>
      <c r="E255" s="24">
        <v>120</v>
      </c>
      <c r="F255" s="24">
        <v>116</v>
      </c>
      <c r="G255" s="24">
        <v>110</v>
      </c>
      <c r="H255" s="24">
        <v>111</v>
      </c>
      <c r="I255" s="24">
        <v>111</v>
      </c>
      <c r="J255" s="24">
        <v>17</v>
      </c>
      <c r="K255" s="24">
        <v>8</v>
      </c>
      <c r="L255" s="24">
        <v>10</v>
      </c>
      <c r="M255" s="24">
        <v>7</v>
      </c>
      <c r="N255" s="24">
        <v>11</v>
      </c>
      <c r="O255" s="24">
        <v>17</v>
      </c>
      <c r="P255" s="24">
        <v>16</v>
      </c>
      <c r="Q255" s="24">
        <v>16</v>
      </c>
      <c r="R255" s="24">
        <v>69397</v>
      </c>
      <c r="S255"/>
      <c r="T255"/>
      <c r="U255"/>
    </row>
    <row r="256" spans="1:21" ht="15.75" thickBot="1" x14ac:dyDescent="0.3">
      <c r="A256" s="23" t="s">
        <v>324</v>
      </c>
      <c r="B256" s="24">
        <v>81</v>
      </c>
      <c r="C256" s="24">
        <v>123</v>
      </c>
      <c r="D256" s="24">
        <v>122</v>
      </c>
      <c r="E256" s="24">
        <v>121</v>
      </c>
      <c r="F256" s="24">
        <v>118</v>
      </c>
      <c r="G256" s="24">
        <v>119</v>
      </c>
      <c r="H256" s="24">
        <v>116</v>
      </c>
      <c r="I256" s="24">
        <v>117</v>
      </c>
      <c r="J256" s="24">
        <v>46</v>
      </c>
      <c r="K256" s="24">
        <v>4</v>
      </c>
      <c r="L256" s="24">
        <v>5</v>
      </c>
      <c r="M256" s="24">
        <v>6</v>
      </c>
      <c r="N256" s="24">
        <v>9</v>
      </c>
      <c r="O256" s="24">
        <v>8</v>
      </c>
      <c r="P256" s="24">
        <v>11</v>
      </c>
      <c r="Q256" s="24">
        <v>10</v>
      </c>
      <c r="R256" s="24">
        <v>69419</v>
      </c>
      <c r="S256"/>
      <c r="T256"/>
      <c r="U256"/>
    </row>
    <row r="257" spans="1:21" ht="15.75" thickBot="1" x14ac:dyDescent="0.3">
      <c r="A257" s="23" t="s">
        <v>325</v>
      </c>
      <c r="B257" s="24">
        <v>126</v>
      </c>
      <c r="C257" s="24">
        <v>124</v>
      </c>
      <c r="D257" s="24">
        <v>124</v>
      </c>
      <c r="E257" s="24">
        <v>122</v>
      </c>
      <c r="F257" s="24">
        <v>121</v>
      </c>
      <c r="G257" s="24">
        <v>118</v>
      </c>
      <c r="H257" s="24">
        <v>120</v>
      </c>
      <c r="I257" s="24">
        <v>121</v>
      </c>
      <c r="J257" s="24">
        <v>1</v>
      </c>
      <c r="K257" s="24">
        <v>3</v>
      </c>
      <c r="L257" s="24">
        <v>3</v>
      </c>
      <c r="M257" s="24">
        <v>5</v>
      </c>
      <c r="N257" s="24">
        <v>6</v>
      </c>
      <c r="O257" s="24">
        <v>9</v>
      </c>
      <c r="P257" s="24">
        <v>7</v>
      </c>
      <c r="Q257" s="24">
        <v>6</v>
      </c>
      <c r="R257" s="24">
        <v>75451</v>
      </c>
      <c r="S257"/>
      <c r="T257"/>
      <c r="U257"/>
    </row>
    <row r="258" spans="1:21" ht="15.75" thickBot="1" x14ac:dyDescent="0.3">
      <c r="A258" s="23" t="s">
        <v>326</v>
      </c>
      <c r="B258" s="24">
        <v>83</v>
      </c>
      <c r="C258" s="24">
        <v>103</v>
      </c>
      <c r="D258" s="24">
        <v>108</v>
      </c>
      <c r="E258" s="24">
        <v>108</v>
      </c>
      <c r="F258" s="24">
        <v>107</v>
      </c>
      <c r="G258" s="24">
        <v>113</v>
      </c>
      <c r="H258" s="24">
        <v>109</v>
      </c>
      <c r="I258" s="24">
        <v>116</v>
      </c>
      <c r="J258" s="24">
        <v>44</v>
      </c>
      <c r="K258" s="24">
        <v>24</v>
      </c>
      <c r="L258" s="24">
        <v>19</v>
      </c>
      <c r="M258" s="24">
        <v>19</v>
      </c>
      <c r="N258" s="24">
        <v>20</v>
      </c>
      <c r="O258" s="24">
        <v>14</v>
      </c>
      <c r="P258" s="24">
        <v>18</v>
      </c>
      <c r="Q258" s="24">
        <v>11</v>
      </c>
      <c r="R258" s="24">
        <v>75427</v>
      </c>
      <c r="S258"/>
      <c r="T258"/>
      <c r="U258"/>
    </row>
    <row r="259" spans="1:21" ht="15.75" thickBot="1" x14ac:dyDescent="0.3">
      <c r="A259" s="23" t="s">
        <v>327</v>
      </c>
      <c r="B259" s="24">
        <v>124</v>
      </c>
      <c r="C259" s="24">
        <v>120</v>
      </c>
      <c r="D259" s="24">
        <v>116</v>
      </c>
      <c r="E259" s="24">
        <v>116</v>
      </c>
      <c r="F259" s="24">
        <v>120</v>
      </c>
      <c r="G259" s="24">
        <v>123</v>
      </c>
      <c r="H259" s="24">
        <v>124</v>
      </c>
      <c r="I259" s="24">
        <v>123</v>
      </c>
      <c r="J259" s="24">
        <v>3</v>
      </c>
      <c r="K259" s="24">
        <v>7</v>
      </c>
      <c r="L259" s="24">
        <v>11</v>
      </c>
      <c r="M259" s="24">
        <v>11</v>
      </c>
      <c r="N259" s="24">
        <v>7</v>
      </c>
      <c r="O259" s="24">
        <v>4</v>
      </c>
      <c r="P259" s="24">
        <v>3</v>
      </c>
      <c r="Q259" s="24">
        <v>4</v>
      </c>
      <c r="R259" s="24">
        <v>75408</v>
      </c>
      <c r="S259"/>
      <c r="T259"/>
      <c r="U259"/>
    </row>
    <row r="260" spans="1:21" ht="15.75" thickBot="1" x14ac:dyDescent="0.3">
      <c r="A260" s="23" t="s">
        <v>328</v>
      </c>
      <c r="B260" s="24">
        <v>117</v>
      </c>
      <c r="C260" s="24">
        <v>118</v>
      </c>
      <c r="D260" s="24">
        <v>115</v>
      </c>
      <c r="E260" s="24">
        <v>124</v>
      </c>
      <c r="F260" s="24">
        <v>124</v>
      </c>
      <c r="G260" s="24">
        <v>124</v>
      </c>
      <c r="H260" s="24">
        <v>122</v>
      </c>
      <c r="I260" s="24">
        <v>118</v>
      </c>
      <c r="J260" s="24">
        <v>10</v>
      </c>
      <c r="K260" s="24">
        <v>9</v>
      </c>
      <c r="L260" s="24">
        <v>12</v>
      </c>
      <c r="M260" s="24">
        <v>3</v>
      </c>
      <c r="N260" s="24">
        <v>3</v>
      </c>
      <c r="O260" s="24">
        <v>3</v>
      </c>
      <c r="P260" s="24">
        <v>5</v>
      </c>
      <c r="Q260" s="24">
        <v>9</v>
      </c>
      <c r="R260" s="24">
        <v>75409</v>
      </c>
      <c r="S260"/>
      <c r="T260"/>
      <c r="U260"/>
    </row>
    <row r="261" spans="1:21" ht="15.75" thickBot="1" x14ac:dyDescent="0.3">
      <c r="A261" s="23" t="s">
        <v>329</v>
      </c>
      <c r="B261" s="24">
        <v>125</v>
      </c>
      <c r="C261" s="24">
        <v>125</v>
      </c>
      <c r="D261" s="24">
        <v>125</v>
      </c>
      <c r="E261" s="24">
        <v>126</v>
      </c>
      <c r="F261" s="24">
        <v>125</v>
      </c>
      <c r="G261" s="24">
        <v>125</v>
      </c>
      <c r="H261" s="24">
        <v>125</v>
      </c>
      <c r="I261" s="24">
        <v>126</v>
      </c>
      <c r="J261" s="24">
        <v>2</v>
      </c>
      <c r="K261" s="24">
        <v>2</v>
      </c>
      <c r="L261" s="24">
        <v>2</v>
      </c>
      <c r="M261" s="24">
        <v>1</v>
      </c>
      <c r="N261" s="24">
        <v>2</v>
      </c>
      <c r="O261" s="24">
        <v>2</v>
      </c>
      <c r="P261" s="24">
        <v>2</v>
      </c>
      <c r="Q261" s="24">
        <v>1</v>
      </c>
      <c r="R261" s="24">
        <v>75389</v>
      </c>
      <c r="S261"/>
      <c r="T261"/>
      <c r="U261"/>
    </row>
    <row r="262" spans="1:21" ht="15.75" thickBot="1" x14ac:dyDescent="0.3">
      <c r="A262" s="23" t="s">
        <v>330</v>
      </c>
      <c r="B262" s="24">
        <v>121</v>
      </c>
      <c r="C262" s="24">
        <v>126</v>
      </c>
      <c r="D262" s="24">
        <v>126</v>
      </c>
      <c r="E262" s="24">
        <v>125</v>
      </c>
      <c r="F262" s="24">
        <v>126</v>
      </c>
      <c r="G262" s="24">
        <v>126</v>
      </c>
      <c r="H262" s="24">
        <v>126</v>
      </c>
      <c r="I262" s="24">
        <v>125</v>
      </c>
      <c r="J262" s="24">
        <v>6</v>
      </c>
      <c r="K262" s="24">
        <v>1</v>
      </c>
      <c r="L262" s="24">
        <v>1</v>
      </c>
      <c r="M262" s="24">
        <v>2</v>
      </c>
      <c r="N262" s="24">
        <v>1</v>
      </c>
      <c r="O262" s="24">
        <v>1</v>
      </c>
      <c r="P262" s="24">
        <v>1</v>
      </c>
      <c r="Q262" s="24">
        <v>2</v>
      </c>
      <c r="R262" s="24">
        <v>75371</v>
      </c>
      <c r="S262"/>
      <c r="T262"/>
      <c r="U262"/>
    </row>
    <row r="263" spans="1:21" ht="19.5" thickBot="1" x14ac:dyDescent="0.3">
      <c r="A263" s="19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</row>
    <row r="264" spans="1:21" ht="15.75" thickBot="1" x14ac:dyDescent="0.3">
      <c r="A264" s="23" t="s">
        <v>331</v>
      </c>
      <c r="B264" s="23" t="s">
        <v>189</v>
      </c>
      <c r="C264" s="23" t="s">
        <v>190</v>
      </c>
      <c r="D264" s="23" t="s">
        <v>191</v>
      </c>
      <c r="E264" s="23" t="s">
        <v>192</v>
      </c>
      <c r="F264" s="23" t="s">
        <v>193</v>
      </c>
      <c r="G264" s="23" t="s">
        <v>194</v>
      </c>
      <c r="H264" s="23" t="s">
        <v>195</v>
      </c>
      <c r="I264" s="23" t="s">
        <v>196</v>
      </c>
      <c r="J264" s="23" t="s">
        <v>197</v>
      </c>
      <c r="K264" s="23" t="s">
        <v>198</v>
      </c>
      <c r="L264" s="23" t="s">
        <v>199</v>
      </c>
      <c r="M264" s="23" t="s">
        <v>200</v>
      </c>
      <c r="N264" s="23" t="s">
        <v>201</v>
      </c>
      <c r="O264" s="23" t="s">
        <v>202</v>
      </c>
      <c r="P264" s="23" t="s">
        <v>203</v>
      </c>
      <c r="Q264" s="23" t="s">
        <v>204</v>
      </c>
      <c r="R264"/>
      <c r="S264"/>
      <c r="T264"/>
      <c r="U264"/>
    </row>
    <row r="265" spans="1:21" ht="36.75" thickBot="1" x14ac:dyDescent="0.3">
      <c r="A265" s="23" t="s">
        <v>332</v>
      </c>
      <c r="B265" s="24" t="s">
        <v>3104</v>
      </c>
      <c r="C265" s="24" t="s">
        <v>3105</v>
      </c>
      <c r="D265" s="24" t="s">
        <v>3106</v>
      </c>
      <c r="E265" s="24" t="s">
        <v>3107</v>
      </c>
      <c r="F265" s="24" t="s">
        <v>3108</v>
      </c>
      <c r="G265" s="24" t="s">
        <v>3109</v>
      </c>
      <c r="H265" s="24" t="s">
        <v>3110</v>
      </c>
      <c r="I265" s="24" t="s">
        <v>3111</v>
      </c>
      <c r="J265" s="24" t="s">
        <v>3112</v>
      </c>
      <c r="K265" s="24" t="s">
        <v>3113</v>
      </c>
      <c r="L265" s="24" t="s">
        <v>3114</v>
      </c>
      <c r="M265" s="24" t="s">
        <v>3115</v>
      </c>
      <c r="N265" s="24" t="s">
        <v>3116</v>
      </c>
      <c r="O265" s="24" t="s">
        <v>3117</v>
      </c>
      <c r="P265" s="24" t="s">
        <v>3118</v>
      </c>
      <c r="Q265" s="24" t="s">
        <v>3119</v>
      </c>
      <c r="R265"/>
      <c r="S265"/>
      <c r="T265"/>
      <c r="U265"/>
    </row>
    <row r="266" spans="1:21" ht="36.75" thickBot="1" x14ac:dyDescent="0.3">
      <c r="A266" s="23" t="s">
        <v>349</v>
      </c>
      <c r="B266" s="24" t="s">
        <v>3120</v>
      </c>
      <c r="C266" s="24" t="s">
        <v>3105</v>
      </c>
      <c r="D266" s="24" t="s">
        <v>3106</v>
      </c>
      <c r="E266" s="24" t="s">
        <v>3107</v>
      </c>
      <c r="F266" s="24" t="s">
        <v>3108</v>
      </c>
      <c r="G266" s="24" t="s">
        <v>3109</v>
      </c>
      <c r="H266" s="24" t="s">
        <v>3110</v>
      </c>
      <c r="I266" s="24" t="s">
        <v>3111</v>
      </c>
      <c r="J266" s="24" t="s">
        <v>3121</v>
      </c>
      <c r="K266" s="24" t="s">
        <v>3113</v>
      </c>
      <c r="L266" s="24" t="s">
        <v>3114</v>
      </c>
      <c r="M266" s="24" t="s">
        <v>3115</v>
      </c>
      <c r="N266" s="24" t="s">
        <v>3116</v>
      </c>
      <c r="O266" s="24" t="s">
        <v>3117</v>
      </c>
      <c r="P266" s="24" t="s">
        <v>3118</v>
      </c>
      <c r="Q266" s="24" t="s">
        <v>3119</v>
      </c>
      <c r="R266"/>
      <c r="S266"/>
      <c r="T266"/>
      <c r="U266"/>
    </row>
    <row r="267" spans="1:21" ht="36.75" thickBot="1" x14ac:dyDescent="0.3">
      <c r="A267" s="23" t="s">
        <v>355</v>
      </c>
      <c r="B267" s="24" t="s">
        <v>3120</v>
      </c>
      <c r="C267" s="24" t="s">
        <v>3105</v>
      </c>
      <c r="D267" s="24" t="s">
        <v>3106</v>
      </c>
      <c r="E267" s="24" t="s">
        <v>3107</v>
      </c>
      <c r="F267" s="24" t="s">
        <v>3108</v>
      </c>
      <c r="G267" s="24" t="s">
        <v>3109</v>
      </c>
      <c r="H267" s="24" t="s">
        <v>3122</v>
      </c>
      <c r="I267" s="24" t="s">
        <v>3111</v>
      </c>
      <c r="J267" s="24" t="s">
        <v>3121</v>
      </c>
      <c r="K267" s="24" t="s">
        <v>3113</v>
      </c>
      <c r="L267" s="24" t="s">
        <v>3114</v>
      </c>
      <c r="M267" s="24" t="s">
        <v>3115</v>
      </c>
      <c r="N267" s="24" t="s">
        <v>3116</v>
      </c>
      <c r="O267" s="24" t="s">
        <v>3117</v>
      </c>
      <c r="P267" s="24" t="s">
        <v>3118</v>
      </c>
      <c r="Q267" s="24" t="s">
        <v>3119</v>
      </c>
      <c r="R267"/>
      <c r="S267"/>
      <c r="T267"/>
      <c r="U267"/>
    </row>
    <row r="268" spans="1:21" ht="36.75" thickBot="1" x14ac:dyDescent="0.3">
      <c r="A268" s="23" t="s">
        <v>357</v>
      </c>
      <c r="B268" s="24" t="s">
        <v>3120</v>
      </c>
      <c r="C268" s="24" t="s">
        <v>3105</v>
      </c>
      <c r="D268" s="24" t="s">
        <v>3106</v>
      </c>
      <c r="E268" s="24" t="s">
        <v>3107</v>
      </c>
      <c r="F268" s="24" t="s">
        <v>3108</v>
      </c>
      <c r="G268" s="24" t="s">
        <v>3109</v>
      </c>
      <c r="H268" s="24" t="s">
        <v>3122</v>
      </c>
      <c r="I268" s="24" t="s">
        <v>3111</v>
      </c>
      <c r="J268" s="24" t="s">
        <v>3121</v>
      </c>
      <c r="K268" s="24" t="s">
        <v>3113</v>
      </c>
      <c r="L268" s="24" t="s">
        <v>3114</v>
      </c>
      <c r="M268" s="24" t="s">
        <v>3123</v>
      </c>
      <c r="N268" s="24" t="s">
        <v>3116</v>
      </c>
      <c r="O268" s="24" t="s">
        <v>3117</v>
      </c>
      <c r="P268" s="24" t="s">
        <v>3118</v>
      </c>
      <c r="Q268" s="24" t="s">
        <v>3119</v>
      </c>
      <c r="R268"/>
      <c r="S268"/>
      <c r="T268"/>
      <c r="U268"/>
    </row>
    <row r="269" spans="1:21" ht="36.75" thickBot="1" x14ac:dyDescent="0.3">
      <c r="A269" s="23" t="s">
        <v>359</v>
      </c>
      <c r="B269" s="24" t="s">
        <v>3120</v>
      </c>
      <c r="C269" s="24" t="s">
        <v>3105</v>
      </c>
      <c r="D269" s="24" t="s">
        <v>3106</v>
      </c>
      <c r="E269" s="24" t="s">
        <v>3107</v>
      </c>
      <c r="F269" s="24" t="s">
        <v>3108</v>
      </c>
      <c r="G269" s="24" t="s">
        <v>3109</v>
      </c>
      <c r="H269" s="24" t="s">
        <v>3124</v>
      </c>
      <c r="I269" s="24" t="s">
        <v>3111</v>
      </c>
      <c r="J269" s="24" t="s">
        <v>3121</v>
      </c>
      <c r="K269" s="24" t="s">
        <v>3113</v>
      </c>
      <c r="L269" s="24" t="s">
        <v>3114</v>
      </c>
      <c r="M269" s="24" t="s">
        <v>3123</v>
      </c>
      <c r="N269" s="24" t="s">
        <v>3116</v>
      </c>
      <c r="O269" s="24" t="s">
        <v>3125</v>
      </c>
      <c r="P269" s="24" t="s">
        <v>3118</v>
      </c>
      <c r="Q269" s="24" t="s">
        <v>3119</v>
      </c>
      <c r="R269"/>
      <c r="S269"/>
      <c r="T269"/>
      <c r="U269"/>
    </row>
    <row r="270" spans="1:21" ht="36.75" thickBot="1" x14ac:dyDescent="0.3">
      <c r="A270" s="23" t="s">
        <v>361</v>
      </c>
      <c r="B270" s="24" t="s">
        <v>3120</v>
      </c>
      <c r="C270" s="24" t="s">
        <v>3105</v>
      </c>
      <c r="D270" s="24" t="s">
        <v>3106</v>
      </c>
      <c r="E270" s="24" t="s">
        <v>3107</v>
      </c>
      <c r="F270" s="24" t="s">
        <v>3108</v>
      </c>
      <c r="G270" s="24" t="s">
        <v>3109</v>
      </c>
      <c r="H270" s="24" t="s">
        <v>3124</v>
      </c>
      <c r="I270" s="24" t="s">
        <v>3111</v>
      </c>
      <c r="J270" s="24" t="s">
        <v>3126</v>
      </c>
      <c r="K270" s="24" t="s">
        <v>3113</v>
      </c>
      <c r="L270" s="24" t="s">
        <v>3114</v>
      </c>
      <c r="M270" s="24" t="s">
        <v>3123</v>
      </c>
      <c r="N270" s="24" t="s">
        <v>3116</v>
      </c>
      <c r="O270" s="24" t="s">
        <v>3127</v>
      </c>
      <c r="P270" s="24" t="s">
        <v>3128</v>
      </c>
      <c r="Q270" s="24" t="s">
        <v>3119</v>
      </c>
      <c r="R270"/>
      <c r="S270"/>
      <c r="T270"/>
      <c r="U270"/>
    </row>
    <row r="271" spans="1:21" ht="36.75" thickBot="1" x14ac:dyDescent="0.3">
      <c r="A271" s="23" t="s">
        <v>362</v>
      </c>
      <c r="B271" s="24" t="s">
        <v>3120</v>
      </c>
      <c r="C271" s="24" t="s">
        <v>3105</v>
      </c>
      <c r="D271" s="24" t="s">
        <v>3106</v>
      </c>
      <c r="E271" s="24" t="s">
        <v>3107</v>
      </c>
      <c r="F271" s="24" t="s">
        <v>3108</v>
      </c>
      <c r="G271" s="24" t="s">
        <v>3109</v>
      </c>
      <c r="H271" s="24" t="s">
        <v>3124</v>
      </c>
      <c r="I271" s="24" t="s">
        <v>3111</v>
      </c>
      <c r="J271" s="24" t="s">
        <v>3126</v>
      </c>
      <c r="K271" s="24" t="s">
        <v>3113</v>
      </c>
      <c r="L271" s="24" t="s">
        <v>3114</v>
      </c>
      <c r="M271" s="24" t="s">
        <v>3123</v>
      </c>
      <c r="N271" s="24" t="s">
        <v>3116</v>
      </c>
      <c r="O271" s="24" t="s">
        <v>3127</v>
      </c>
      <c r="P271" s="24" t="s">
        <v>3129</v>
      </c>
      <c r="Q271" s="24" t="s">
        <v>3119</v>
      </c>
      <c r="R271"/>
      <c r="S271"/>
      <c r="T271"/>
      <c r="U271"/>
    </row>
    <row r="272" spans="1:21" ht="36.75" thickBot="1" x14ac:dyDescent="0.3">
      <c r="A272" s="23" t="s">
        <v>365</v>
      </c>
      <c r="B272" s="24" t="s">
        <v>3120</v>
      </c>
      <c r="C272" s="24" t="s">
        <v>3130</v>
      </c>
      <c r="D272" s="24" t="s">
        <v>3106</v>
      </c>
      <c r="E272" s="24" t="s">
        <v>3107</v>
      </c>
      <c r="F272" s="24" t="s">
        <v>3108</v>
      </c>
      <c r="G272" s="24" t="s">
        <v>3109</v>
      </c>
      <c r="H272" s="24" t="s">
        <v>3124</v>
      </c>
      <c r="I272" s="24" t="s">
        <v>3111</v>
      </c>
      <c r="J272" s="24" t="s">
        <v>3131</v>
      </c>
      <c r="K272" s="24" t="s">
        <v>3113</v>
      </c>
      <c r="L272" s="24" t="s">
        <v>3114</v>
      </c>
      <c r="M272" s="24" t="s">
        <v>3123</v>
      </c>
      <c r="N272" s="24" t="s">
        <v>3116</v>
      </c>
      <c r="O272" s="24" t="s">
        <v>3127</v>
      </c>
      <c r="P272" s="24" t="s">
        <v>3129</v>
      </c>
      <c r="Q272" s="24" t="s">
        <v>3119</v>
      </c>
      <c r="R272"/>
      <c r="S272"/>
      <c r="T272"/>
      <c r="U272"/>
    </row>
    <row r="273" spans="1:21" ht="36.75" thickBot="1" x14ac:dyDescent="0.3">
      <c r="A273" s="23" t="s">
        <v>368</v>
      </c>
      <c r="B273" s="24" t="s">
        <v>3120</v>
      </c>
      <c r="C273" s="24" t="s">
        <v>3130</v>
      </c>
      <c r="D273" s="24" t="s">
        <v>3106</v>
      </c>
      <c r="E273" s="24" t="s">
        <v>3107</v>
      </c>
      <c r="F273" s="24" t="s">
        <v>3108</v>
      </c>
      <c r="G273" s="24" t="s">
        <v>3109</v>
      </c>
      <c r="H273" s="24" t="s">
        <v>3124</v>
      </c>
      <c r="I273" s="24" t="s">
        <v>3111</v>
      </c>
      <c r="J273" s="24" t="s">
        <v>3131</v>
      </c>
      <c r="K273" s="24" t="s">
        <v>3113</v>
      </c>
      <c r="L273" s="24" t="s">
        <v>3114</v>
      </c>
      <c r="M273" s="24" t="s">
        <v>3123</v>
      </c>
      <c r="N273" s="24" t="s">
        <v>3116</v>
      </c>
      <c r="O273" s="24" t="s">
        <v>3127</v>
      </c>
      <c r="P273" s="24" t="s">
        <v>3129</v>
      </c>
      <c r="Q273" s="24" t="s">
        <v>3119</v>
      </c>
      <c r="R273"/>
      <c r="S273"/>
      <c r="T273"/>
      <c r="U273"/>
    </row>
    <row r="274" spans="1:21" ht="36.75" thickBot="1" x14ac:dyDescent="0.3">
      <c r="A274" s="23" t="s">
        <v>371</v>
      </c>
      <c r="B274" s="24" t="s">
        <v>3120</v>
      </c>
      <c r="C274" s="24" t="s">
        <v>3130</v>
      </c>
      <c r="D274" s="24" t="s">
        <v>3106</v>
      </c>
      <c r="E274" s="24" t="s">
        <v>3107</v>
      </c>
      <c r="F274" s="24" t="s">
        <v>3108</v>
      </c>
      <c r="G274" s="24" t="s">
        <v>3109</v>
      </c>
      <c r="H274" s="24" t="s">
        <v>3124</v>
      </c>
      <c r="I274" s="24" t="s">
        <v>3111</v>
      </c>
      <c r="J274" s="24" t="s">
        <v>3131</v>
      </c>
      <c r="K274" s="24" t="s">
        <v>3132</v>
      </c>
      <c r="L274" s="24" t="s">
        <v>3114</v>
      </c>
      <c r="M274" s="24" t="s">
        <v>3123</v>
      </c>
      <c r="N274" s="24" t="s">
        <v>3116</v>
      </c>
      <c r="O274" s="24" t="s">
        <v>3127</v>
      </c>
      <c r="P274" s="24" t="s">
        <v>3129</v>
      </c>
      <c r="Q274" s="24" t="s">
        <v>3119</v>
      </c>
      <c r="R274"/>
      <c r="S274"/>
      <c r="T274"/>
      <c r="U274"/>
    </row>
    <row r="275" spans="1:21" ht="36.75" thickBot="1" x14ac:dyDescent="0.3">
      <c r="A275" s="23" t="s">
        <v>375</v>
      </c>
      <c r="B275" s="24" t="s">
        <v>3120</v>
      </c>
      <c r="C275" s="24" t="s">
        <v>3130</v>
      </c>
      <c r="D275" s="24" t="s">
        <v>3106</v>
      </c>
      <c r="E275" s="24" t="s">
        <v>3107</v>
      </c>
      <c r="F275" s="24" t="s">
        <v>3108</v>
      </c>
      <c r="G275" s="24" t="s">
        <v>3109</v>
      </c>
      <c r="H275" s="24" t="s">
        <v>3124</v>
      </c>
      <c r="I275" s="24" t="s">
        <v>3111</v>
      </c>
      <c r="J275" s="24" t="s">
        <v>3131</v>
      </c>
      <c r="K275" s="24" t="s">
        <v>3132</v>
      </c>
      <c r="L275" s="24" t="s">
        <v>3114</v>
      </c>
      <c r="M275" s="24" t="s">
        <v>3123</v>
      </c>
      <c r="N275" s="24" t="s">
        <v>3116</v>
      </c>
      <c r="O275" s="24" t="s">
        <v>3127</v>
      </c>
      <c r="P275" s="24" t="s">
        <v>3129</v>
      </c>
      <c r="Q275" s="24" t="s">
        <v>3119</v>
      </c>
      <c r="R275"/>
      <c r="S275"/>
      <c r="T275"/>
      <c r="U275"/>
    </row>
    <row r="276" spans="1:21" ht="36.75" thickBot="1" x14ac:dyDescent="0.3">
      <c r="A276" s="23" t="s">
        <v>376</v>
      </c>
      <c r="B276" s="24" t="s">
        <v>3120</v>
      </c>
      <c r="C276" s="24" t="s">
        <v>3130</v>
      </c>
      <c r="D276" s="24" t="s">
        <v>3106</v>
      </c>
      <c r="E276" s="24" t="s">
        <v>3107</v>
      </c>
      <c r="F276" s="24" t="s">
        <v>3108</v>
      </c>
      <c r="G276" s="24" t="s">
        <v>3109</v>
      </c>
      <c r="H276" s="24" t="s">
        <v>3124</v>
      </c>
      <c r="I276" s="24" t="s">
        <v>3111</v>
      </c>
      <c r="J276" s="24" t="s">
        <v>3131</v>
      </c>
      <c r="K276" s="24" t="s">
        <v>3132</v>
      </c>
      <c r="L276" s="24" t="s">
        <v>3114</v>
      </c>
      <c r="M276" s="24" t="s">
        <v>3123</v>
      </c>
      <c r="N276" s="24" t="s">
        <v>3116</v>
      </c>
      <c r="O276" s="24" t="s">
        <v>3127</v>
      </c>
      <c r="P276" s="24" t="s">
        <v>3129</v>
      </c>
      <c r="Q276" s="24" t="s">
        <v>3119</v>
      </c>
      <c r="R276"/>
      <c r="S276"/>
      <c r="T276"/>
      <c r="U276"/>
    </row>
    <row r="277" spans="1:21" ht="36.75" thickBot="1" x14ac:dyDescent="0.3">
      <c r="A277" s="23" t="s">
        <v>380</v>
      </c>
      <c r="B277" s="24" t="s">
        <v>3120</v>
      </c>
      <c r="C277" s="24" t="s">
        <v>3130</v>
      </c>
      <c r="D277" s="24" t="s">
        <v>3106</v>
      </c>
      <c r="E277" s="24" t="s">
        <v>3107</v>
      </c>
      <c r="F277" s="24" t="s">
        <v>3108</v>
      </c>
      <c r="G277" s="24" t="s">
        <v>3109</v>
      </c>
      <c r="H277" s="24" t="s">
        <v>3124</v>
      </c>
      <c r="I277" s="24" t="s">
        <v>3111</v>
      </c>
      <c r="J277" s="24" t="s">
        <v>3131</v>
      </c>
      <c r="K277" s="24" t="s">
        <v>3132</v>
      </c>
      <c r="L277" s="24" t="s">
        <v>3114</v>
      </c>
      <c r="M277" s="24" t="s">
        <v>3123</v>
      </c>
      <c r="N277" s="24" t="s">
        <v>3116</v>
      </c>
      <c r="O277" s="24" t="s">
        <v>3127</v>
      </c>
      <c r="P277" s="24" t="s">
        <v>3129</v>
      </c>
      <c r="Q277" s="24" t="s">
        <v>3119</v>
      </c>
      <c r="R277"/>
      <c r="S277"/>
      <c r="T277"/>
      <c r="U277"/>
    </row>
    <row r="278" spans="1:21" ht="36.75" thickBot="1" x14ac:dyDescent="0.3">
      <c r="A278" s="23" t="s">
        <v>383</v>
      </c>
      <c r="B278" s="24" t="s">
        <v>3120</v>
      </c>
      <c r="C278" s="24" t="s">
        <v>3130</v>
      </c>
      <c r="D278" s="24" t="s">
        <v>3106</v>
      </c>
      <c r="E278" s="24" t="s">
        <v>3107</v>
      </c>
      <c r="F278" s="24" t="s">
        <v>3108</v>
      </c>
      <c r="G278" s="24" t="s">
        <v>3109</v>
      </c>
      <c r="H278" s="24" t="s">
        <v>3124</v>
      </c>
      <c r="I278" s="24" t="s">
        <v>3111</v>
      </c>
      <c r="J278" s="24" t="s">
        <v>3131</v>
      </c>
      <c r="K278" s="24" t="s">
        <v>3132</v>
      </c>
      <c r="L278" s="24" t="s">
        <v>3133</v>
      </c>
      <c r="M278" s="24" t="s">
        <v>3123</v>
      </c>
      <c r="N278" s="24" t="s">
        <v>3116</v>
      </c>
      <c r="O278" s="24" t="s">
        <v>3127</v>
      </c>
      <c r="P278" s="24" t="s">
        <v>3129</v>
      </c>
      <c r="Q278" s="24" t="s">
        <v>3119</v>
      </c>
      <c r="R278"/>
      <c r="S278"/>
      <c r="T278"/>
      <c r="U278"/>
    </row>
    <row r="279" spans="1:21" ht="36.75" thickBot="1" x14ac:dyDescent="0.3">
      <c r="A279" s="23" t="s">
        <v>386</v>
      </c>
      <c r="B279" s="24" t="s">
        <v>3120</v>
      </c>
      <c r="C279" s="24" t="s">
        <v>3130</v>
      </c>
      <c r="D279" s="24" t="s">
        <v>3106</v>
      </c>
      <c r="E279" s="24" t="s">
        <v>3107</v>
      </c>
      <c r="F279" s="24" t="s">
        <v>3108</v>
      </c>
      <c r="G279" s="24" t="s">
        <v>3109</v>
      </c>
      <c r="H279" s="24" t="s">
        <v>3124</v>
      </c>
      <c r="I279" s="24" t="s">
        <v>3111</v>
      </c>
      <c r="J279" s="24" t="s">
        <v>3131</v>
      </c>
      <c r="K279" s="24" t="s">
        <v>3132</v>
      </c>
      <c r="L279" s="24" t="s">
        <v>3133</v>
      </c>
      <c r="M279" s="24" t="s">
        <v>3134</v>
      </c>
      <c r="N279" s="24" t="s">
        <v>3116</v>
      </c>
      <c r="O279" s="24" t="s">
        <v>3127</v>
      </c>
      <c r="P279" s="24" t="s">
        <v>3129</v>
      </c>
      <c r="Q279" s="24" t="s">
        <v>3119</v>
      </c>
      <c r="R279"/>
      <c r="S279"/>
      <c r="T279"/>
      <c r="U279"/>
    </row>
    <row r="280" spans="1:21" ht="36.75" thickBot="1" x14ac:dyDescent="0.3">
      <c r="A280" s="23" t="s">
        <v>391</v>
      </c>
      <c r="B280" s="24" t="s">
        <v>3120</v>
      </c>
      <c r="C280" s="24" t="s">
        <v>3130</v>
      </c>
      <c r="D280" s="24" t="s">
        <v>3106</v>
      </c>
      <c r="E280" s="24" t="s">
        <v>3107</v>
      </c>
      <c r="F280" s="24" t="s">
        <v>3108</v>
      </c>
      <c r="G280" s="24" t="s">
        <v>3109</v>
      </c>
      <c r="H280" s="24" t="s">
        <v>3124</v>
      </c>
      <c r="I280" s="24" t="s">
        <v>3111</v>
      </c>
      <c r="J280" s="24" t="s">
        <v>3131</v>
      </c>
      <c r="K280" s="24" t="s">
        <v>3132</v>
      </c>
      <c r="L280" s="24" t="s">
        <v>3133</v>
      </c>
      <c r="M280" s="24" t="s">
        <v>3134</v>
      </c>
      <c r="N280" s="24" t="s">
        <v>3116</v>
      </c>
      <c r="O280" s="24" t="s">
        <v>3135</v>
      </c>
      <c r="P280" s="24" t="s">
        <v>3129</v>
      </c>
      <c r="Q280" s="24" t="s">
        <v>3119</v>
      </c>
      <c r="R280"/>
      <c r="S280"/>
      <c r="T280"/>
      <c r="U280"/>
    </row>
    <row r="281" spans="1:21" ht="36.75" thickBot="1" x14ac:dyDescent="0.3">
      <c r="A281" s="23" t="s">
        <v>393</v>
      </c>
      <c r="B281" s="24" t="s">
        <v>3120</v>
      </c>
      <c r="C281" s="24" t="s">
        <v>3130</v>
      </c>
      <c r="D281" s="24" t="s">
        <v>3106</v>
      </c>
      <c r="E281" s="24" t="s">
        <v>3107</v>
      </c>
      <c r="F281" s="24" t="s">
        <v>3108</v>
      </c>
      <c r="G281" s="24" t="s">
        <v>3109</v>
      </c>
      <c r="H281" s="24" t="s">
        <v>3124</v>
      </c>
      <c r="I281" s="24" t="s">
        <v>3111</v>
      </c>
      <c r="J281" s="24" t="s">
        <v>3131</v>
      </c>
      <c r="K281" s="24" t="s">
        <v>3132</v>
      </c>
      <c r="L281" s="24" t="s">
        <v>3133</v>
      </c>
      <c r="M281" s="24" t="s">
        <v>3134</v>
      </c>
      <c r="N281" s="24" t="s">
        <v>3116</v>
      </c>
      <c r="O281" s="24" t="s">
        <v>3135</v>
      </c>
      <c r="P281" s="24" t="s">
        <v>3129</v>
      </c>
      <c r="Q281" s="24" t="s">
        <v>3119</v>
      </c>
      <c r="R281"/>
      <c r="S281"/>
      <c r="T281"/>
      <c r="U281"/>
    </row>
    <row r="282" spans="1:21" ht="36.75" thickBot="1" x14ac:dyDescent="0.3">
      <c r="A282" s="23" t="s">
        <v>395</v>
      </c>
      <c r="B282" s="24" t="s">
        <v>3120</v>
      </c>
      <c r="C282" s="24" t="s">
        <v>3130</v>
      </c>
      <c r="D282" s="24" t="s">
        <v>3106</v>
      </c>
      <c r="E282" s="24" t="s">
        <v>3107</v>
      </c>
      <c r="F282" s="24" t="s">
        <v>3108</v>
      </c>
      <c r="G282" s="24" t="s">
        <v>3109</v>
      </c>
      <c r="H282" s="24" t="s">
        <v>3124</v>
      </c>
      <c r="I282" s="24" t="s">
        <v>3111</v>
      </c>
      <c r="J282" s="24" t="s">
        <v>3131</v>
      </c>
      <c r="K282" s="24" t="s">
        <v>3132</v>
      </c>
      <c r="L282" s="24" t="s">
        <v>3133</v>
      </c>
      <c r="M282" s="24" t="s">
        <v>3134</v>
      </c>
      <c r="N282" s="24" t="s">
        <v>3116</v>
      </c>
      <c r="O282" s="24" t="s">
        <v>3136</v>
      </c>
      <c r="P282" s="24" t="s">
        <v>3129</v>
      </c>
      <c r="Q282" s="24" t="s">
        <v>3119</v>
      </c>
      <c r="R282"/>
      <c r="S282"/>
      <c r="T282"/>
      <c r="U282"/>
    </row>
    <row r="283" spans="1:21" ht="36.75" thickBot="1" x14ac:dyDescent="0.3">
      <c r="A283" s="23" t="s">
        <v>398</v>
      </c>
      <c r="B283" s="24" t="s">
        <v>3120</v>
      </c>
      <c r="C283" s="24" t="s">
        <v>3130</v>
      </c>
      <c r="D283" s="24" t="s">
        <v>3106</v>
      </c>
      <c r="E283" s="24" t="s">
        <v>3107</v>
      </c>
      <c r="F283" s="24" t="s">
        <v>3108</v>
      </c>
      <c r="G283" s="24" t="s">
        <v>3109</v>
      </c>
      <c r="H283" s="24" t="s">
        <v>3124</v>
      </c>
      <c r="I283" s="24" t="s">
        <v>3111</v>
      </c>
      <c r="J283" s="24" t="s">
        <v>3137</v>
      </c>
      <c r="K283" s="24" t="s">
        <v>3132</v>
      </c>
      <c r="L283" s="24" t="s">
        <v>3133</v>
      </c>
      <c r="M283" s="24" t="s">
        <v>3134</v>
      </c>
      <c r="N283" s="24" t="s">
        <v>3116</v>
      </c>
      <c r="O283" s="24" t="s">
        <v>3136</v>
      </c>
      <c r="P283" s="24" t="s">
        <v>3129</v>
      </c>
      <c r="Q283" s="24" t="s">
        <v>3119</v>
      </c>
      <c r="R283"/>
      <c r="S283"/>
      <c r="T283"/>
      <c r="U283"/>
    </row>
    <row r="284" spans="1:21" ht="36.75" thickBot="1" x14ac:dyDescent="0.3">
      <c r="A284" s="23" t="s">
        <v>402</v>
      </c>
      <c r="B284" s="24" t="s">
        <v>3138</v>
      </c>
      <c r="C284" s="24" t="s">
        <v>3130</v>
      </c>
      <c r="D284" s="24" t="s">
        <v>3106</v>
      </c>
      <c r="E284" s="24" t="s">
        <v>3107</v>
      </c>
      <c r="F284" s="24" t="s">
        <v>3108</v>
      </c>
      <c r="G284" s="24" t="s">
        <v>3139</v>
      </c>
      <c r="H284" s="24" t="s">
        <v>3124</v>
      </c>
      <c r="I284" s="24" t="s">
        <v>3111</v>
      </c>
      <c r="J284" s="24" t="s">
        <v>3140</v>
      </c>
      <c r="K284" s="24" t="s">
        <v>3132</v>
      </c>
      <c r="L284" s="24" t="s">
        <v>3133</v>
      </c>
      <c r="M284" s="24" t="s">
        <v>3134</v>
      </c>
      <c r="N284" s="24" t="s">
        <v>3116</v>
      </c>
      <c r="O284" s="24" t="s">
        <v>3141</v>
      </c>
      <c r="P284" s="24" t="s">
        <v>3129</v>
      </c>
      <c r="Q284" s="24" t="s">
        <v>3119</v>
      </c>
      <c r="R284"/>
      <c r="S284"/>
      <c r="T284"/>
      <c r="U284"/>
    </row>
    <row r="285" spans="1:21" ht="36.75" thickBot="1" x14ac:dyDescent="0.3">
      <c r="A285" s="23" t="s">
        <v>403</v>
      </c>
      <c r="B285" s="24" t="s">
        <v>3138</v>
      </c>
      <c r="C285" s="24" t="s">
        <v>3130</v>
      </c>
      <c r="D285" s="24" t="s">
        <v>3106</v>
      </c>
      <c r="E285" s="24" t="s">
        <v>3107</v>
      </c>
      <c r="F285" s="24" t="s">
        <v>3108</v>
      </c>
      <c r="G285" s="24" t="s">
        <v>3139</v>
      </c>
      <c r="H285" s="24" t="s">
        <v>3124</v>
      </c>
      <c r="I285" s="24" t="s">
        <v>3142</v>
      </c>
      <c r="J285" s="24" t="s">
        <v>3140</v>
      </c>
      <c r="K285" s="24" t="s">
        <v>3132</v>
      </c>
      <c r="L285" s="24" t="s">
        <v>3133</v>
      </c>
      <c r="M285" s="24" t="s">
        <v>3134</v>
      </c>
      <c r="N285" s="24" t="s">
        <v>3116</v>
      </c>
      <c r="O285" s="24" t="s">
        <v>3143</v>
      </c>
      <c r="P285" s="24" t="s">
        <v>3129</v>
      </c>
      <c r="Q285" s="24" t="s">
        <v>3119</v>
      </c>
      <c r="R285"/>
      <c r="S285"/>
      <c r="T285"/>
      <c r="U285"/>
    </row>
    <row r="286" spans="1:21" ht="36.75" thickBot="1" x14ac:dyDescent="0.3">
      <c r="A286" s="23" t="s">
        <v>406</v>
      </c>
      <c r="B286" s="24" t="s">
        <v>3138</v>
      </c>
      <c r="C286" s="24" t="s">
        <v>3130</v>
      </c>
      <c r="D286" s="24" t="s">
        <v>3106</v>
      </c>
      <c r="E286" s="24" t="s">
        <v>3107</v>
      </c>
      <c r="F286" s="24" t="s">
        <v>3108</v>
      </c>
      <c r="G286" s="24" t="s">
        <v>3139</v>
      </c>
      <c r="H286" s="24" t="s">
        <v>3124</v>
      </c>
      <c r="I286" s="24" t="s">
        <v>3144</v>
      </c>
      <c r="J286" s="24" t="s">
        <v>3140</v>
      </c>
      <c r="K286" s="24" t="s">
        <v>3132</v>
      </c>
      <c r="L286" s="24" t="s">
        <v>3133</v>
      </c>
      <c r="M286" s="24" t="s">
        <v>3134</v>
      </c>
      <c r="N286" s="24" t="s">
        <v>3116</v>
      </c>
      <c r="O286" s="24" t="s">
        <v>3143</v>
      </c>
      <c r="P286" s="24" t="s">
        <v>3129</v>
      </c>
      <c r="Q286" s="24" t="s">
        <v>3119</v>
      </c>
      <c r="R286"/>
      <c r="S286"/>
      <c r="T286"/>
      <c r="U286"/>
    </row>
    <row r="287" spans="1:21" ht="36.75" thickBot="1" x14ac:dyDescent="0.3">
      <c r="A287" s="23" t="s">
        <v>409</v>
      </c>
      <c r="B287" s="24" t="s">
        <v>3138</v>
      </c>
      <c r="C287" s="24" t="s">
        <v>3130</v>
      </c>
      <c r="D287" s="24" t="s">
        <v>3106</v>
      </c>
      <c r="E287" s="24" t="s">
        <v>3107</v>
      </c>
      <c r="F287" s="24" t="s">
        <v>3108</v>
      </c>
      <c r="G287" s="24" t="s">
        <v>3139</v>
      </c>
      <c r="H287" s="24" t="s">
        <v>3124</v>
      </c>
      <c r="I287" s="24" t="s">
        <v>3145</v>
      </c>
      <c r="J287" s="24" t="s">
        <v>3140</v>
      </c>
      <c r="K287" s="24" t="s">
        <v>3132</v>
      </c>
      <c r="L287" s="24" t="s">
        <v>3133</v>
      </c>
      <c r="M287" s="24" t="s">
        <v>3134</v>
      </c>
      <c r="N287" s="24" t="s">
        <v>3116</v>
      </c>
      <c r="O287" s="24" t="s">
        <v>3143</v>
      </c>
      <c r="P287" s="24" t="s">
        <v>3129</v>
      </c>
      <c r="Q287" s="24" t="s">
        <v>3119</v>
      </c>
      <c r="R287"/>
      <c r="S287"/>
      <c r="T287"/>
      <c r="U287"/>
    </row>
    <row r="288" spans="1:21" ht="36.75" thickBot="1" x14ac:dyDescent="0.3">
      <c r="A288" s="23" t="s">
        <v>412</v>
      </c>
      <c r="B288" s="24" t="s">
        <v>3138</v>
      </c>
      <c r="C288" s="24" t="s">
        <v>3130</v>
      </c>
      <c r="D288" s="24" t="s">
        <v>3106</v>
      </c>
      <c r="E288" s="24" t="s">
        <v>3107</v>
      </c>
      <c r="F288" s="24" t="s">
        <v>3108</v>
      </c>
      <c r="G288" s="24" t="s">
        <v>3139</v>
      </c>
      <c r="H288" s="24" t="s">
        <v>3124</v>
      </c>
      <c r="I288" s="24" t="s">
        <v>3145</v>
      </c>
      <c r="J288" s="24" t="s">
        <v>3140</v>
      </c>
      <c r="K288" s="24" t="s">
        <v>3132</v>
      </c>
      <c r="L288" s="24" t="s">
        <v>3133</v>
      </c>
      <c r="M288" s="24" t="s">
        <v>3134</v>
      </c>
      <c r="N288" s="24" t="s">
        <v>3116</v>
      </c>
      <c r="O288" s="24" t="s">
        <v>3146</v>
      </c>
      <c r="P288" s="24" t="s">
        <v>3129</v>
      </c>
      <c r="Q288" s="24" t="s">
        <v>3119</v>
      </c>
      <c r="R288"/>
      <c r="S288"/>
      <c r="T288"/>
      <c r="U288"/>
    </row>
    <row r="289" spans="1:21" ht="36.75" thickBot="1" x14ac:dyDescent="0.3">
      <c r="A289" s="23" t="s">
        <v>418</v>
      </c>
      <c r="B289" s="24" t="s">
        <v>3138</v>
      </c>
      <c r="C289" s="24" t="s">
        <v>3130</v>
      </c>
      <c r="D289" s="24" t="s">
        <v>3147</v>
      </c>
      <c r="E289" s="24" t="s">
        <v>3148</v>
      </c>
      <c r="F289" s="24" t="s">
        <v>3108</v>
      </c>
      <c r="G289" s="24" t="s">
        <v>3139</v>
      </c>
      <c r="H289" s="24" t="s">
        <v>3124</v>
      </c>
      <c r="I289" s="24" t="s">
        <v>3145</v>
      </c>
      <c r="J289" s="24" t="s">
        <v>3140</v>
      </c>
      <c r="K289" s="24" t="s">
        <v>3132</v>
      </c>
      <c r="L289" s="24" t="s">
        <v>3133</v>
      </c>
      <c r="M289" s="24" t="s">
        <v>3134</v>
      </c>
      <c r="N289" s="24" t="s">
        <v>3116</v>
      </c>
      <c r="O289" s="24" t="s">
        <v>3146</v>
      </c>
      <c r="P289" s="24" t="s">
        <v>3129</v>
      </c>
      <c r="Q289" s="24" t="s">
        <v>3119</v>
      </c>
      <c r="R289"/>
      <c r="S289"/>
      <c r="T289"/>
      <c r="U289"/>
    </row>
    <row r="290" spans="1:21" ht="36.75" thickBot="1" x14ac:dyDescent="0.3">
      <c r="A290" s="23" t="s">
        <v>421</v>
      </c>
      <c r="B290" s="24" t="s">
        <v>3138</v>
      </c>
      <c r="C290" s="24" t="s">
        <v>3130</v>
      </c>
      <c r="D290" s="24" t="s">
        <v>3147</v>
      </c>
      <c r="E290" s="24" t="s">
        <v>3148</v>
      </c>
      <c r="F290" s="24" t="s">
        <v>3108</v>
      </c>
      <c r="G290" s="24" t="s">
        <v>3139</v>
      </c>
      <c r="H290" s="24" t="s">
        <v>3124</v>
      </c>
      <c r="I290" s="24" t="s">
        <v>3145</v>
      </c>
      <c r="J290" s="24" t="s">
        <v>3140</v>
      </c>
      <c r="K290" s="24" t="s">
        <v>3132</v>
      </c>
      <c r="L290" s="24" t="s">
        <v>3133</v>
      </c>
      <c r="M290" s="24" t="s">
        <v>3134</v>
      </c>
      <c r="N290" s="24" t="s">
        <v>3116</v>
      </c>
      <c r="O290" s="24" t="s">
        <v>3146</v>
      </c>
      <c r="P290" s="24" t="s">
        <v>3129</v>
      </c>
      <c r="Q290" s="24" t="s">
        <v>3119</v>
      </c>
      <c r="R290"/>
      <c r="S290"/>
      <c r="T290"/>
      <c r="U290"/>
    </row>
    <row r="291" spans="1:21" ht="36.75" thickBot="1" x14ac:dyDescent="0.3">
      <c r="A291" s="23" t="s">
        <v>423</v>
      </c>
      <c r="B291" s="24" t="s">
        <v>3138</v>
      </c>
      <c r="C291" s="24" t="s">
        <v>3130</v>
      </c>
      <c r="D291" s="24" t="s">
        <v>3147</v>
      </c>
      <c r="E291" s="24" t="s">
        <v>3149</v>
      </c>
      <c r="F291" s="24" t="s">
        <v>3150</v>
      </c>
      <c r="G291" s="24" t="s">
        <v>3139</v>
      </c>
      <c r="H291" s="24" t="s">
        <v>3124</v>
      </c>
      <c r="I291" s="24" t="s">
        <v>3145</v>
      </c>
      <c r="J291" s="24" t="s">
        <v>3140</v>
      </c>
      <c r="K291" s="24" t="s">
        <v>3132</v>
      </c>
      <c r="L291" s="24" t="s">
        <v>3133</v>
      </c>
      <c r="M291" s="24" t="s">
        <v>3134</v>
      </c>
      <c r="N291" s="24" t="s">
        <v>3116</v>
      </c>
      <c r="O291" s="24" t="s">
        <v>3146</v>
      </c>
      <c r="P291" s="24" t="s">
        <v>3129</v>
      </c>
      <c r="Q291" s="24" t="s">
        <v>3119</v>
      </c>
      <c r="R291"/>
      <c r="S291"/>
      <c r="T291"/>
      <c r="U291"/>
    </row>
    <row r="292" spans="1:21" ht="36.75" thickBot="1" x14ac:dyDescent="0.3">
      <c r="A292" s="23" t="s">
        <v>428</v>
      </c>
      <c r="B292" s="24" t="s">
        <v>3138</v>
      </c>
      <c r="C292" s="24" t="s">
        <v>3130</v>
      </c>
      <c r="D292" s="24" t="s">
        <v>3147</v>
      </c>
      <c r="E292" s="24" t="s">
        <v>3151</v>
      </c>
      <c r="F292" s="24" t="s">
        <v>3150</v>
      </c>
      <c r="G292" s="24" t="s">
        <v>3139</v>
      </c>
      <c r="H292" s="24" t="s">
        <v>3124</v>
      </c>
      <c r="I292" s="24" t="s">
        <v>3145</v>
      </c>
      <c r="J292" s="24" t="s">
        <v>3140</v>
      </c>
      <c r="K292" s="24" t="s">
        <v>3132</v>
      </c>
      <c r="L292" s="24" t="s">
        <v>3133</v>
      </c>
      <c r="M292" s="24" t="s">
        <v>3134</v>
      </c>
      <c r="N292" s="24" t="s">
        <v>3152</v>
      </c>
      <c r="O292" s="24" t="s">
        <v>3146</v>
      </c>
      <c r="P292" s="24" t="s">
        <v>3129</v>
      </c>
      <c r="Q292" s="24" t="s">
        <v>3119</v>
      </c>
      <c r="R292"/>
      <c r="S292"/>
      <c r="T292"/>
      <c r="U292"/>
    </row>
    <row r="293" spans="1:21" ht="36.75" thickBot="1" x14ac:dyDescent="0.3">
      <c r="A293" s="23" t="s">
        <v>431</v>
      </c>
      <c r="B293" s="24" t="s">
        <v>3138</v>
      </c>
      <c r="C293" s="24" t="s">
        <v>3130</v>
      </c>
      <c r="D293" s="24" t="s">
        <v>3147</v>
      </c>
      <c r="E293" s="24" t="s">
        <v>3153</v>
      </c>
      <c r="F293" s="24" t="s">
        <v>3150</v>
      </c>
      <c r="G293" s="24" t="s">
        <v>3139</v>
      </c>
      <c r="H293" s="24" t="s">
        <v>3124</v>
      </c>
      <c r="I293" s="24" t="s">
        <v>3145</v>
      </c>
      <c r="J293" s="24" t="s">
        <v>3140</v>
      </c>
      <c r="K293" s="24" t="s">
        <v>3132</v>
      </c>
      <c r="L293" s="24" t="s">
        <v>3133</v>
      </c>
      <c r="M293" s="24" t="s">
        <v>3134</v>
      </c>
      <c r="N293" s="24" t="s">
        <v>3152</v>
      </c>
      <c r="O293" s="24" t="s">
        <v>3146</v>
      </c>
      <c r="P293" s="24" t="s">
        <v>3129</v>
      </c>
      <c r="Q293" s="24" t="s">
        <v>3119</v>
      </c>
      <c r="R293"/>
      <c r="S293"/>
      <c r="T293"/>
      <c r="U293"/>
    </row>
    <row r="294" spans="1:21" ht="36.75" thickBot="1" x14ac:dyDescent="0.3">
      <c r="A294" s="23" t="s">
        <v>432</v>
      </c>
      <c r="B294" s="24" t="s">
        <v>3138</v>
      </c>
      <c r="C294" s="24" t="s">
        <v>3130</v>
      </c>
      <c r="D294" s="24" t="s">
        <v>3147</v>
      </c>
      <c r="E294" s="24" t="s">
        <v>3153</v>
      </c>
      <c r="F294" s="24" t="s">
        <v>3150</v>
      </c>
      <c r="G294" s="24" t="s">
        <v>3139</v>
      </c>
      <c r="H294" s="24" t="s">
        <v>3124</v>
      </c>
      <c r="I294" s="24" t="s">
        <v>3145</v>
      </c>
      <c r="J294" s="24" t="s">
        <v>3140</v>
      </c>
      <c r="K294" s="24" t="s">
        <v>3132</v>
      </c>
      <c r="L294" s="24" t="s">
        <v>3133</v>
      </c>
      <c r="M294" s="24" t="s">
        <v>3154</v>
      </c>
      <c r="N294" s="24" t="s">
        <v>3152</v>
      </c>
      <c r="O294" s="24" t="s">
        <v>3146</v>
      </c>
      <c r="P294" s="24" t="s">
        <v>3129</v>
      </c>
      <c r="Q294" s="24" t="s">
        <v>3119</v>
      </c>
      <c r="R294"/>
      <c r="S294"/>
      <c r="T294"/>
      <c r="U294"/>
    </row>
    <row r="295" spans="1:21" ht="36.75" thickBot="1" x14ac:dyDescent="0.3">
      <c r="A295" s="23" t="s">
        <v>435</v>
      </c>
      <c r="B295" s="24" t="s">
        <v>3138</v>
      </c>
      <c r="C295" s="24" t="s">
        <v>3130</v>
      </c>
      <c r="D295" s="24" t="s">
        <v>3147</v>
      </c>
      <c r="E295" s="24" t="s">
        <v>3153</v>
      </c>
      <c r="F295" s="24" t="s">
        <v>3150</v>
      </c>
      <c r="G295" s="24" t="s">
        <v>3139</v>
      </c>
      <c r="H295" s="24" t="s">
        <v>3124</v>
      </c>
      <c r="I295" s="24" t="s">
        <v>3145</v>
      </c>
      <c r="J295" s="24" t="s">
        <v>3140</v>
      </c>
      <c r="K295" s="24" t="s">
        <v>3132</v>
      </c>
      <c r="L295" s="24" t="s">
        <v>3133</v>
      </c>
      <c r="M295" s="24" t="s">
        <v>3154</v>
      </c>
      <c r="N295" s="24" t="s">
        <v>3155</v>
      </c>
      <c r="O295" s="24" t="s">
        <v>3146</v>
      </c>
      <c r="P295" s="24" t="s">
        <v>3129</v>
      </c>
      <c r="Q295" s="24" t="s">
        <v>3156</v>
      </c>
      <c r="R295"/>
      <c r="S295"/>
      <c r="T295"/>
      <c r="U295"/>
    </row>
    <row r="296" spans="1:21" ht="36.75" thickBot="1" x14ac:dyDescent="0.3">
      <c r="A296" s="23" t="s">
        <v>439</v>
      </c>
      <c r="B296" s="24" t="s">
        <v>3138</v>
      </c>
      <c r="C296" s="24" t="s">
        <v>3130</v>
      </c>
      <c r="D296" s="24" t="s">
        <v>3157</v>
      </c>
      <c r="E296" s="24" t="s">
        <v>3153</v>
      </c>
      <c r="F296" s="24" t="s">
        <v>3150</v>
      </c>
      <c r="G296" s="24" t="s">
        <v>3139</v>
      </c>
      <c r="H296" s="24" t="s">
        <v>3124</v>
      </c>
      <c r="I296" s="24" t="s">
        <v>3145</v>
      </c>
      <c r="J296" s="24" t="s">
        <v>3140</v>
      </c>
      <c r="K296" s="24" t="s">
        <v>3132</v>
      </c>
      <c r="L296" s="24" t="s">
        <v>3133</v>
      </c>
      <c r="M296" s="24" t="s">
        <v>3154</v>
      </c>
      <c r="N296" s="24" t="s">
        <v>3155</v>
      </c>
      <c r="O296" s="24" t="s">
        <v>3146</v>
      </c>
      <c r="P296" s="24" t="s">
        <v>3129</v>
      </c>
      <c r="Q296" s="24" t="s">
        <v>3156</v>
      </c>
      <c r="R296"/>
      <c r="S296"/>
      <c r="T296"/>
      <c r="U296"/>
    </row>
    <row r="297" spans="1:21" ht="36.75" thickBot="1" x14ac:dyDescent="0.3">
      <c r="A297" s="23" t="s">
        <v>441</v>
      </c>
      <c r="B297" s="24" t="s">
        <v>3138</v>
      </c>
      <c r="C297" s="24" t="s">
        <v>3130</v>
      </c>
      <c r="D297" s="24" t="s">
        <v>3157</v>
      </c>
      <c r="E297" s="24" t="s">
        <v>3153</v>
      </c>
      <c r="F297" s="24" t="s">
        <v>3150</v>
      </c>
      <c r="G297" s="24" t="s">
        <v>3139</v>
      </c>
      <c r="H297" s="24" t="s">
        <v>3124</v>
      </c>
      <c r="I297" s="24" t="s">
        <v>3158</v>
      </c>
      <c r="J297" s="24" t="s">
        <v>3140</v>
      </c>
      <c r="K297" s="24" t="s">
        <v>3132</v>
      </c>
      <c r="L297" s="24" t="s">
        <v>3133</v>
      </c>
      <c r="M297" s="24" t="s">
        <v>3154</v>
      </c>
      <c r="N297" s="24" t="s">
        <v>3155</v>
      </c>
      <c r="O297" s="24" t="s">
        <v>3146</v>
      </c>
      <c r="P297" s="24" t="s">
        <v>3129</v>
      </c>
      <c r="Q297" s="24" t="s">
        <v>3156</v>
      </c>
      <c r="R297"/>
      <c r="S297"/>
      <c r="T297"/>
      <c r="U297"/>
    </row>
    <row r="298" spans="1:21" ht="36.75" thickBot="1" x14ac:dyDescent="0.3">
      <c r="A298" s="23" t="s">
        <v>444</v>
      </c>
      <c r="B298" s="24" t="s">
        <v>3138</v>
      </c>
      <c r="C298" s="24" t="s">
        <v>3130</v>
      </c>
      <c r="D298" s="24" t="s">
        <v>3157</v>
      </c>
      <c r="E298" s="24" t="s">
        <v>3153</v>
      </c>
      <c r="F298" s="24" t="s">
        <v>3150</v>
      </c>
      <c r="G298" s="24" t="s">
        <v>3139</v>
      </c>
      <c r="H298" s="24" t="s">
        <v>3124</v>
      </c>
      <c r="I298" s="24" t="s">
        <v>3158</v>
      </c>
      <c r="J298" s="24" t="s">
        <v>3140</v>
      </c>
      <c r="K298" s="24" t="s">
        <v>3132</v>
      </c>
      <c r="L298" s="24" t="s">
        <v>3133</v>
      </c>
      <c r="M298" s="24" t="s">
        <v>3154</v>
      </c>
      <c r="N298" s="24" t="s">
        <v>3155</v>
      </c>
      <c r="O298" s="24" t="s">
        <v>3146</v>
      </c>
      <c r="P298" s="24" t="s">
        <v>3129</v>
      </c>
      <c r="Q298" s="24" t="s">
        <v>3156</v>
      </c>
      <c r="R298"/>
      <c r="S298"/>
      <c r="T298"/>
      <c r="U298"/>
    </row>
    <row r="299" spans="1:21" ht="36.75" thickBot="1" x14ac:dyDescent="0.3">
      <c r="A299" s="23" t="s">
        <v>447</v>
      </c>
      <c r="B299" s="24" t="s">
        <v>3138</v>
      </c>
      <c r="C299" s="24" t="s">
        <v>3130</v>
      </c>
      <c r="D299" s="24" t="s">
        <v>3157</v>
      </c>
      <c r="E299" s="24" t="s">
        <v>3153</v>
      </c>
      <c r="F299" s="24" t="s">
        <v>3150</v>
      </c>
      <c r="G299" s="24" t="s">
        <v>3139</v>
      </c>
      <c r="H299" s="24" t="s">
        <v>3124</v>
      </c>
      <c r="I299" s="24" t="s">
        <v>3159</v>
      </c>
      <c r="J299" s="24" t="s">
        <v>3140</v>
      </c>
      <c r="K299" s="24" t="s">
        <v>3132</v>
      </c>
      <c r="L299" s="24" t="s">
        <v>3133</v>
      </c>
      <c r="M299" s="24" t="s">
        <v>3154</v>
      </c>
      <c r="N299" s="24" t="s">
        <v>3155</v>
      </c>
      <c r="O299" s="24" t="s">
        <v>3146</v>
      </c>
      <c r="P299" s="24" t="s">
        <v>3129</v>
      </c>
      <c r="Q299" s="24" t="s">
        <v>3156</v>
      </c>
      <c r="R299"/>
      <c r="S299"/>
      <c r="T299"/>
      <c r="U299"/>
    </row>
    <row r="300" spans="1:21" ht="36.75" thickBot="1" x14ac:dyDescent="0.3">
      <c r="A300" s="23" t="s">
        <v>450</v>
      </c>
      <c r="B300" s="24" t="s">
        <v>3138</v>
      </c>
      <c r="C300" s="24" t="s">
        <v>3130</v>
      </c>
      <c r="D300" s="24" t="s">
        <v>3157</v>
      </c>
      <c r="E300" s="24" t="s">
        <v>3153</v>
      </c>
      <c r="F300" s="24" t="s">
        <v>3150</v>
      </c>
      <c r="G300" s="24" t="s">
        <v>3139</v>
      </c>
      <c r="H300" s="24" t="s">
        <v>3124</v>
      </c>
      <c r="I300" s="24" t="s">
        <v>3159</v>
      </c>
      <c r="J300" s="24" t="s">
        <v>3140</v>
      </c>
      <c r="K300" s="24" t="s">
        <v>3132</v>
      </c>
      <c r="L300" s="24" t="s">
        <v>3133</v>
      </c>
      <c r="M300" s="24" t="s">
        <v>3154</v>
      </c>
      <c r="N300" s="24" t="s">
        <v>3155</v>
      </c>
      <c r="O300" s="24" t="s">
        <v>3146</v>
      </c>
      <c r="P300" s="24" t="s">
        <v>3129</v>
      </c>
      <c r="Q300" s="24" t="s">
        <v>3156</v>
      </c>
      <c r="R300"/>
      <c r="S300"/>
      <c r="T300"/>
      <c r="U300"/>
    </row>
    <row r="301" spans="1:21" ht="36.75" thickBot="1" x14ac:dyDescent="0.3">
      <c r="A301" s="23" t="s">
        <v>453</v>
      </c>
      <c r="B301" s="24" t="s">
        <v>3138</v>
      </c>
      <c r="C301" s="24" t="s">
        <v>3130</v>
      </c>
      <c r="D301" s="24" t="s">
        <v>3157</v>
      </c>
      <c r="E301" s="24" t="s">
        <v>3153</v>
      </c>
      <c r="F301" s="24" t="s">
        <v>3150</v>
      </c>
      <c r="G301" s="24" t="s">
        <v>3139</v>
      </c>
      <c r="H301" s="24" t="s">
        <v>3124</v>
      </c>
      <c r="I301" s="24" t="s">
        <v>3159</v>
      </c>
      <c r="J301" s="24" t="s">
        <v>3140</v>
      </c>
      <c r="K301" s="24" t="s">
        <v>3132</v>
      </c>
      <c r="L301" s="24" t="s">
        <v>3133</v>
      </c>
      <c r="M301" s="24" t="s">
        <v>3154</v>
      </c>
      <c r="N301" s="24" t="s">
        <v>3155</v>
      </c>
      <c r="O301" s="24" t="s">
        <v>3146</v>
      </c>
      <c r="P301" s="24" t="s">
        <v>3129</v>
      </c>
      <c r="Q301" s="24" t="s">
        <v>3156</v>
      </c>
      <c r="R301"/>
      <c r="S301"/>
      <c r="T301"/>
      <c r="U301"/>
    </row>
    <row r="302" spans="1:21" ht="36.75" thickBot="1" x14ac:dyDescent="0.3">
      <c r="A302" s="23" t="s">
        <v>457</v>
      </c>
      <c r="B302" s="24" t="s">
        <v>3138</v>
      </c>
      <c r="C302" s="24" t="s">
        <v>3130</v>
      </c>
      <c r="D302" s="24" t="s">
        <v>3157</v>
      </c>
      <c r="E302" s="24" t="s">
        <v>3153</v>
      </c>
      <c r="F302" s="24" t="s">
        <v>3150</v>
      </c>
      <c r="G302" s="24" t="s">
        <v>3139</v>
      </c>
      <c r="H302" s="24" t="s">
        <v>3124</v>
      </c>
      <c r="I302" s="24" t="s">
        <v>3159</v>
      </c>
      <c r="J302" s="24" t="s">
        <v>3140</v>
      </c>
      <c r="K302" s="24" t="s">
        <v>3132</v>
      </c>
      <c r="L302" s="24" t="s">
        <v>3133</v>
      </c>
      <c r="M302" s="24" t="s">
        <v>3154</v>
      </c>
      <c r="N302" s="24" t="s">
        <v>3155</v>
      </c>
      <c r="O302" s="24" t="s">
        <v>3146</v>
      </c>
      <c r="P302" s="24" t="s">
        <v>3129</v>
      </c>
      <c r="Q302" s="24" t="s">
        <v>3156</v>
      </c>
      <c r="R302"/>
      <c r="S302"/>
      <c r="T302"/>
      <c r="U302"/>
    </row>
    <row r="303" spans="1:21" ht="36.75" thickBot="1" x14ac:dyDescent="0.3">
      <c r="A303" s="23" t="s">
        <v>460</v>
      </c>
      <c r="B303" s="24" t="s">
        <v>3138</v>
      </c>
      <c r="C303" s="24" t="s">
        <v>3130</v>
      </c>
      <c r="D303" s="24" t="s">
        <v>3157</v>
      </c>
      <c r="E303" s="24" t="s">
        <v>3153</v>
      </c>
      <c r="F303" s="24" t="s">
        <v>3150</v>
      </c>
      <c r="G303" s="24" t="s">
        <v>3139</v>
      </c>
      <c r="H303" s="24" t="s">
        <v>3160</v>
      </c>
      <c r="I303" s="24" t="s">
        <v>3159</v>
      </c>
      <c r="J303" s="24" t="s">
        <v>3140</v>
      </c>
      <c r="K303" s="24" t="s">
        <v>3132</v>
      </c>
      <c r="L303" s="24" t="s">
        <v>3133</v>
      </c>
      <c r="M303" s="24" t="s">
        <v>3161</v>
      </c>
      <c r="N303" s="24" t="s">
        <v>3155</v>
      </c>
      <c r="O303" s="24" t="s">
        <v>3146</v>
      </c>
      <c r="P303" s="24" t="s">
        <v>3129</v>
      </c>
      <c r="Q303" s="24" t="s">
        <v>3156</v>
      </c>
      <c r="R303"/>
      <c r="S303"/>
      <c r="T303"/>
      <c r="U303"/>
    </row>
    <row r="304" spans="1:21" ht="36.75" thickBot="1" x14ac:dyDescent="0.3">
      <c r="A304" s="23" t="s">
        <v>466</v>
      </c>
      <c r="B304" s="24" t="s">
        <v>3138</v>
      </c>
      <c r="C304" s="24" t="s">
        <v>3130</v>
      </c>
      <c r="D304" s="24" t="s">
        <v>3157</v>
      </c>
      <c r="E304" s="24" t="s">
        <v>3153</v>
      </c>
      <c r="F304" s="24" t="s">
        <v>3150</v>
      </c>
      <c r="G304" s="24" t="s">
        <v>3139</v>
      </c>
      <c r="H304" s="24" t="s">
        <v>3162</v>
      </c>
      <c r="I304" s="24" t="s">
        <v>3159</v>
      </c>
      <c r="J304" s="24" t="s">
        <v>3140</v>
      </c>
      <c r="K304" s="24" t="s">
        <v>3132</v>
      </c>
      <c r="L304" s="24" t="s">
        <v>3133</v>
      </c>
      <c r="M304" s="24" t="s">
        <v>3161</v>
      </c>
      <c r="N304" s="24" t="s">
        <v>3155</v>
      </c>
      <c r="O304" s="24" t="s">
        <v>3146</v>
      </c>
      <c r="P304" s="24" t="s">
        <v>3129</v>
      </c>
      <c r="Q304" s="24" t="s">
        <v>3156</v>
      </c>
      <c r="R304"/>
      <c r="S304"/>
      <c r="T304"/>
      <c r="U304"/>
    </row>
    <row r="305" spans="1:21" ht="36.75" thickBot="1" x14ac:dyDescent="0.3">
      <c r="A305" s="23" t="s">
        <v>470</v>
      </c>
      <c r="B305" s="24" t="s">
        <v>3138</v>
      </c>
      <c r="C305" s="24" t="s">
        <v>3130</v>
      </c>
      <c r="D305" s="24" t="s">
        <v>3157</v>
      </c>
      <c r="E305" s="24" t="s">
        <v>3153</v>
      </c>
      <c r="F305" s="24" t="s">
        <v>3150</v>
      </c>
      <c r="G305" s="24" t="s">
        <v>3139</v>
      </c>
      <c r="H305" s="24" t="s">
        <v>3162</v>
      </c>
      <c r="I305" s="24" t="s">
        <v>3159</v>
      </c>
      <c r="J305" s="24" t="s">
        <v>3140</v>
      </c>
      <c r="K305" s="24" t="s">
        <v>3132</v>
      </c>
      <c r="L305" s="24" t="s">
        <v>3163</v>
      </c>
      <c r="M305" s="24" t="s">
        <v>3164</v>
      </c>
      <c r="N305" s="24" t="s">
        <v>3155</v>
      </c>
      <c r="O305" s="24" t="s">
        <v>3146</v>
      </c>
      <c r="P305" s="24" t="s">
        <v>3129</v>
      </c>
      <c r="Q305" s="24" t="s">
        <v>3156</v>
      </c>
      <c r="R305"/>
      <c r="S305"/>
      <c r="T305"/>
      <c r="U305"/>
    </row>
    <row r="306" spans="1:21" ht="36.75" thickBot="1" x14ac:dyDescent="0.3">
      <c r="A306" s="23" t="s">
        <v>472</v>
      </c>
      <c r="B306" s="24" t="s">
        <v>3138</v>
      </c>
      <c r="C306" s="24" t="s">
        <v>3130</v>
      </c>
      <c r="D306" s="24" t="s">
        <v>3157</v>
      </c>
      <c r="E306" s="24" t="s">
        <v>3153</v>
      </c>
      <c r="F306" s="24" t="s">
        <v>3150</v>
      </c>
      <c r="G306" s="24" t="s">
        <v>3139</v>
      </c>
      <c r="H306" s="24" t="s">
        <v>3162</v>
      </c>
      <c r="I306" s="24" t="s">
        <v>3159</v>
      </c>
      <c r="J306" s="24" t="s">
        <v>3140</v>
      </c>
      <c r="K306" s="24" t="s">
        <v>3132</v>
      </c>
      <c r="L306" s="24" t="s">
        <v>3163</v>
      </c>
      <c r="M306" s="24" t="s">
        <v>3164</v>
      </c>
      <c r="N306" s="24" t="s">
        <v>3155</v>
      </c>
      <c r="O306" s="24" t="s">
        <v>3146</v>
      </c>
      <c r="P306" s="24" t="s">
        <v>3129</v>
      </c>
      <c r="Q306" s="24" t="s">
        <v>3156</v>
      </c>
      <c r="R306"/>
      <c r="S306"/>
      <c r="T306"/>
      <c r="U306"/>
    </row>
    <row r="307" spans="1:21" ht="36.75" thickBot="1" x14ac:dyDescent="0.3">
      <c r="A307" s="23" t="s">
        <v>476</v>
      </c>
      <c r="B307" s="24" t="s">
        <v>3138</v>
      </c>
      <c r="C307" s="24" t="s">
        <v>3130</v>
      </c>
      <c r="D307" s="24" t="s">
        <v>3157</v>
      </c>
      <c r="E307" s="24" t="s">
        <v>3153</v>
      </c>
      <c r="F307" s="24" t="s">
        <v>3150</v>
      </c>
      <c r="G307" s="24" t="s">
        <v>3139</v>
      </c>
      <c r="H307" s="24" t="s">
        <v>3162</v>
      </c>
      <c r="I307" s="24" t="s">
        <v>3159</v>
      </c>
      <c r="J307" s="24" t="s">
        <v>3140</v>
      </c>
      <c r="K307" s="24" t="s">
        <v>3132</v>
      </c>
      <c r="L307" s="24" t="s">
        <v>3163</v>
      </c>
      <c r="M307" s="24" t="s">
        <v>3164</v>
      </c>
      <c r="N307" s="24" t="s">
        <v>3155</v>
      </c>
      <c r="O307" s="24" t="s">
        <v>3146</v>
      </c>
      <c r="P307" s="24" t="s">
        <v>3129</v>
      </c>
      <c r="Q307" s="24" t="s">
        <v>3156</v>
      </c>
      <c r="R307"/>
      <c r="S307"/>
      <c r="T307"/>
      <c r="U307"/>
    </row>
    <row r="308" spans="1:21" ht="36.75" thickBot="1" x14ac:dyDescent="0.3">
      <c r="A308" s="23" t="s">
        <v>480</v>
      </c>
      <c r="B308" s="24" t="s">
        <v>3138</v>
      </c>
      <c r="C308" s="24" t="s">
        <v>3130</v>
      </c>
      <c r="D308" s="24" t="s">
        <v>3157</v>
      </c>
      <c r="E308" s="24" t="s">
        <v>3153</v>
      </c>
      <c r="F308" s="24" t="s">
        <v>3150</v>
      </c>
      <c r="G308" s="24" t="s">
        <v>3139</v>
      </c>
      <c r="H308" s="24" t="s">
        <v>3162</v>
      </c>
      <c r="I308" s="24" t="s">
        <v>3159</v>
      </c>
      <c r="J308" s="24" t="s">
        <v>3140</v>
      </c>
      <c r="K308" s="24" t="s">
        <v>3132</v>
      </c>
      <c r="L308" s="24" t="s">
        <v>3163</v>
      </c>
      <c r="M308" s="24" t="s">
        <v>3164</v>
      </c>
      <c r="N308" s="24" t="s">
        <v>3155</v>
      </c>
      <c r="O308" s="24" t="s">
        <v>3146</v>
      </c>
      <c r="P308" s="24" t="s">
        <v>3165</v>
      </c>
      <c r="Q308" s="24" t="s">
        <v>3156</v>
      </c>
      <c r="R308"/>
      <c r="S308"/>
      <c r="T308"/>
      <c r="U308"/>
    </row>
    <row r="309" spans="1:21" ht="36.75" thickBot="1" x14ac:dyDescent="0.3">
      <c r="A309" s="23" t="s">
        <v>481</v>
      </c>
      <c r="B309" s="24" t="s">
        <v>3138</v>
      </c>
      <c r="C309" s="24" t="s">
        <v>3130</v>
      </c>
      <c r="D309" s="24" t="s">
        <v>3157</v>
      </c>
      <c r="E309" s="24" t="s">
        <v>3153</v>
      </c>
      <c r="F309" s="24" t="s">
        <v>3150</v>
      </c>
      <c r="G309" s="24" t="s">
        <v>3139</v>
      </c>
      <c r="H309" s="24" t="s">
        <v>3162</v>
      </c>
      <c r="I309" s="24" t="s">
        <v>3166</v>
      </c>
      <c r="J309" s="24" t="s">
        <v>3140</v>
      </c>
      <c r="K309" s="24" t="s">
        <v>3132</v>
      </c>
      <c r="L309" s="24" t="s">
        <v>3163</v>
      </c>
      <c r="M309" s="24" t="s">
        <v>3164</v>
      </c>
      <c r="N309" s="24" t="s">
        <v>3155</v>
      </c>
      <c r="O309" s="24" t="s">
        <v>3146</v>
      </c>
      <c r="P309" s="24" t="s">
        <v>3165</v>
      </c>
      <c r="Q309" s="24" t="s">
        <v>3156</v>
      </c>
      <c r="R309"/>
      <c r="S309"/>
      <c r="T309"/>
      <c r="U309"/>
    </row>
    <row r="310" spans="1:21" ht="36.75" thickBot="1" x14ac:dyDescent="0.3">
      <c r="A310" s="23" t="s">
        <v>482</v>
      </c>
      <c r="B310" s="24" t="s">
        <v>3138</v>
      </c>
      <c r="C310" s="24" t="s">
        <v>3130</v>
      </c>
      <c r="D310" s="24" t="s">
        <v>3157</v>
      </c>
      <c r="E310" s="24" t="s">
        <v>3153</v>
      </c>
      <c r="F310" s="24" t="s">
        <v>3150</v>
      </c>
      <c r="G310" s="24" t="s">
        <v>3139</v>
      </c>
      <c r="H310" s="24" t="s">
        <v>3162</v>
      </c>
      <c r="I310" s="24" t="s">
        <v>3166</v>
      </c>
      <c r="J310" s="24" t="s">
        <v>3167</v>
      </c>
      <c r="K310" s="24" t="s">
        <v>3132</v>
      </c>
      <c r="L310" s="24" t="s">
        <v>3163</v>
      </c>
      <c r="M310" s="24" t="s">
        <v>3164</v>
      </c>
      <c r="N310" s="24" t="s">
        <v>3155</v>
      </c>
      <c r="O310" s="24" t="s">
        <v>3146</v>
      </c>
      <c r="P310" s="24" t="s">
        <v>3165</v>
      </c>
      <c r="Q310" s="24" t="s">
        <v>3156</v>
      </c>
      <c r="R310"/>
      <c r="S310"/>
      <c r="T310"/>
      <c r="U310"/>
    </row>
    <row r="311" spans="1:21" ht="36.75" thickBot="1" x14ac:dyDescent="0.3">
      <c r="A311" s="23" t="s">
        <v>486</v>
      </c>
      <c r="B311" s="24" t="s">
        <v>3138</v>
      </c>
      <c r="C311" s="24" t="s">
        <v>3130</v>
      </c>
      <c r="D311" s="24" t="s">
        <v>3168</v>
      </c>
      <c r="E311" s="24" t="s">
        <v>3153</v>
      </c>
      <c r="F311" s="24" t="s">
        <v>3150</v>
      </c>
      <c r="G311" s="24" t="s">
        <v>3139</v>
      </c>
      <c r="H311" s="24" t="s">
        <v>3162</v>
      </c>
      <c r="I311" s="24" t="s">
        <v>3166</v>
      </c>
      <c r="J311" s="24" t="s">
        <v>3167</v>
      </c>
      <c r="K311" s="24" t="s">
        <v>3132</v>
      </c>
      <c r="L311" s="24" t="s">
        <v>3163</v>
      </c>
      <c r="M311" s="24" t="s">
        <v>3164</v>
      </c>
      <c r="N311" s="24" t="s">
        <v>3155</v>
      </c>
      <c r="O311" s="24" t="s">
        <v>3146</v>
      </c>
      <c r="P311" s="24" t="s">
        <v>3165</v>
      </c>
      <c r="Q311" s="24" t="s">
        <v>3156</v>
      </c>
      <c r="R311"/>
      <c r="S311"/>
      <c r="T311"/>
      <c r="U311"/>
    </row>
    <row r="312" spans="1:21" ht="36.75" thickBot="1" x14ac:dyDescent="0.3">
      <c r="A312" s="23" t="s">
        <v>487</v>
      </c>
      <c r="B312" s="24" t="s">
        <v>3138</v>
      </c>
      <c r="C312" s="24" t="s">
        <v>3130</v>
      </c>
      <c r="D312" s="24" t="s">
        <v>3168</v>
      </c>
      <c r="E312" s="24" t="s">
        <v>3153</v>
      </c>
      <c r="F312" s="24" t="s">
        <v>3150</v>
      </c>
      <c r="G312" s="24" t="s">
        <v>3139</v>
      </c>
      <c r="H312" s="24" t="s">
        <v>3162</v>
      </c>
      <c r="I312" s="24" t="s">
        <v>3166</v>
      </c>
      <c r="J312" s="24" t="s">
        <v>3167</v>
      </c>
      <c r="K312" s="24" t="s">
        <v>3132</v>
      </c>
      <c r="L312" s="24" t="s">
        <v>3163</v>
      </c>
      <c r="M312" s="24" t="s">
        <v>3169</v>
      </c>
      <c r="N312" s="24" t="s">
        <v>3155</v>
      </c>
      <c r="O312" s="24" t="s">
        <v>3146</v>
      </c>
      <c r="P312" s="24" t="s">
        <v>3165</v>
      </c>
      <c r="Q312" s="24" t="s">
        <v>3156</v>
      </c>
      <c r="R312"/>
      <c r="S312"/>
      <c r="T312"/>
      <c r="U312"/>
    </row>
    <row r="313" spans="1:21" ht="36.75" thickBot="1" x14ac:dyDescent="0.3">
      <c r="A313" s="23" t="s">
        <v>490</v>
      </c>
      <c r="B313" s="24" t="s">
        <v>3138</v>
      </c>
      <c r="C313" s="24" t="s">
        <v>3130</v>
      </c>
      <c r="D313" s="24" t="s">
        <v>3168</v>
      </c>
      <c r="E313" s="24" t="s">
        <v>3153</v>
      </c>
      <c r="F313" s="24" t="s">
        <v>3150</v>
      </c>
      <c r="G313" s="24" t="s">
        <v>3139</v>
      </c>
      <c r="H313" s="24" t="s">
        <v>3162</v>
      </c>
      <c r="I313" s="24" t="s">
        <v>3166</v>
      </c>
      <c r="J313" s="24" t="s">
        <v>3167</v>
      </c>
      <c r="K313" s="24" t="s">
        <v>3132</v>
      </c>
      <c r="L313" s="24" t="s">
        <v>3163</v>
      </c>
      <c r="M313" s="24" t="s">
        <v>3169</v>
      </c>
      <c r="N313" s="24" t="s">
        <v>3155</v>
      </c>
      <c r="O313" s="24" t="s">
        <v>3146</v>
      </c>
      <c r="P313" s="24" t="s">
        <v>3165</v>
      </c>
      <c r="Q313" s="24" t="s">
        <v>3156</v>
      </c>
      <c r="R313"/>
      <c r="S313"/>
      <c r="T313"/>
      <c r="U313"/>
    </row>
    <row r="314" spans="1:21" ht="36.75" thickBot="1" x14ac:dyDescent="0.3">
      <c r="A314" s="23" t="s">
        <v>494</v>
      </c>
      <c r="B314" s="24" t="s">
        <v>3170</v>
      </c>
      <c r="C314" s="24" t="s">
        <v>3130</v>
      </c>
      <c r="D314" s="24" t="s">
        <v>3168</v>
      </c>
      <c r="E314" s="24" t="s">
        <v>3153</v>
      </c>
      <c r="F314" s="24" t="s">
        <v>3150</v>
      </c>
      <c r="G314" s="24" t="s">
        <v>3139</v>
      </c>
      <c r="H314" s="24" t="s">
        <v>3162</v>
      </c>
      <c r="I314" s="24" t="s">
        <v>3166</v>
      </c>
      <c r="J314" s="24" t="s">
        <v>3167</v>
      </c>
      <c r="K314" s="24" t="s">
        <v>3132</v>
      </c>
      <c r="L314" s="24" t="s">
        <v>3163</v>
      </c>
      <c r="M314" s="24" t="s">
        <v>3169</v>
      </c>
      <c r="N314" s="24" t="s">
        <v>3155</v>
      </c>
      <c r="O314" s="24" t="s">
        <v>3146</v>
      </c>
      <c r="P314" s="24" t="s">
        <v>3165</v>
      </c>
      <c r="Q314" s="24" t="s">
        <v>3156</v>
      </c>
      <c r="R314"/>
      <c r="S314"/>
      <c r="T314"/>
      <c r="U314"/>
    </row>
    <row r="315" spans="1:21" ht="36.75" thickBot="1" x14ac:dyDescent="0.3">
      <c r="A315" s="23" t="s">
        <v>497</v>
      </c>
      <c r="B315" s="24" t="s">
        <v>3170</v>
      </c>
      <c r="C315" s="24" t="s">
        <v>3130</v>
      </c>
      <c r="D315" s="24" t="s">
        <v>3168</v>
      </c>
      <c r="E315" s="24" t="s">
        <v>3153</v>
      </c>
      <c r="F315" s="24" t="s">
        <v>3150</v>
      </c>
      <c r="G315" s="24" t="s">
        <v>3139</v>
      </c>
      <c r="H315" s="24" t="s">
        <v>3162</v>
      </c>
      <c r="I315" s="24" t="s">
        <v>3166</v>
      </c>
      <c r="J315" s="24" t="s">
        <v>3167</v>
      </c>
      <c r="K315" s="24" t="s">
        <v>3132</v>
      </c>
      <c r="L315" s="24" t="s">
        <v>3163</v>
      </c>
      <c r="M315" s="24" t="s">
        <v>3169</v>
      </c>
      <c r="N315" s="24" t="s">
        <v>3155</v>
      </c>
      <c r="O315" s="24" t="s">
        <v>3146</v>
      </c>
      <c r="P315" s="24" t="s">
        <v>3165</v>
      </c>
      <c r="Q315" s="24" t="s">
        <v>3156</v>
      </c>
      <c r="R315"/>
      <c r="S315"/>
      <c r="T315"/>
      <c r="U315"/>
    </row>
    <row r="316" spans="1:21" ht="36.75" thickBot="1" x14ac:dyDescent="0.3">
      <c r="A316" s="23" t="s">
        <v>499</v>
      </c>
      <c r="B316" s="24" t="s">
        <v>3170</v>
      </c>
      <c r="C316" s="24" t="s">
        <v>3130</v>
      </c>
      <c r="D316" s="24" t="s">
        <v>3171</v>
      </c>
      <c r="E316" s="24" t="s">
        <v>3153</v>
      </c>
      <c r="F316" s="24" t="s">
        <v>3150</v>
      </c>
      <c r="G316" s="24" t="s">
        <v>3139</v>
      </c>
      <c r="H316" s="24" t="s">
        <v>3162</v>
      </c>
      <c r="I316" s="24" t="s">
        <v>3166</v>
      </c>
      <c r="J316" s="24" t="s">
        <v>3167</v>
      </c>
      <c r="K316" s="24" t="s">
        <v>3132</v>
      </c>
      <c r="L316" s="24" t="s">
        <v>3163</v>
      </c>
      <c r="M316" s="24" t="s">
        <v>3169</v>
      </c>
      <c r="N316" s="24" t="s">
        <v>3155</v>
      </c>
      <c r="O316" s="24" t="s">
        <v>3146</v>
      </c>
      <c r="P316" s="24" t="s">
        <v>3165</v>
      </c>
      <c r="Q316" s="24" t="s">
        <v>3156</v>
      </c>
      <c r="R316"/>
      <c r="S316"/>
      <c r="T316"/>
      <c r="U316"/>
    </row>
    <row r="317" spans="1:21" ht="36.75" thickBot="1" x14ac:dyDescent="0.3">
      <c r="A317" s="23" t="s">
        <v>505</v>
      </c>
      <c r="B317" s="24" t="s">
        <v>3170</v>
      </c>
      <c r="C317" s="24" t="s">
        <v>3130</v>
      </c>
      <c r="D317" s="24" t="s">
        <v>3171</v>
      </c>
      <c r="E317" s="24" t="s">
        <v>3153</v>
      </c>
      <c r="F317" s="24" t="s">
        <v>3150</v>
      </c>
      <c r="G317" s="24" t="s">
        <v>3139</v>
      </c>
      <c r="H317" s="24" t="s">
        <v>3162</v>
      </c>
      <c r="I317" s="24" t="s">
        <v>3166</v>
      </c>
      <c r="J317" s="24" t="s">
        <v>3167</v>
      </c>
      <c r="K317" s="24" t="s">
        <v>3132</v>
      </c>
      <c r="L317" s="24" t="s">
        <v>3172</v>
      </c>
      <c r="M317" s="24" t="s">
        <v>3169</v>
      </c>
      <c r="N317" s="24" t="s">
        <v>3155</v>
      </c>
      <c r="O317" s="24" t="s">
        <v>3146</v>
      </c>
      <c r="P317" s="24" t="s">
        <v>3165</v>
      </c>
      <c r="Q317" s="24" t="s">
        <v>3156</v>
      </c>
      <c r="R317"/>
      <c r="S317"/>
      <c r="T317"/>
      <c r="U317"/>
    </row>
    <row r="318" spans="1:21" ht="36.75" thickBot="1" x14ac:dyDescent="0.3">
      <c r="A318" s="23" t="s">
        <v>506</v>
      </c>
      <c r="B318" s="24" t="s">
        <v>3170</v>
      </c>
      <c r="C318" s="24" t="s">
        <v>3130</v>
      </c>
      <c r="D318" s="24" t="s">
        <v>3171</v>
      </c>
      <c r="E318" s="24" t="s">
        <v>3153</v>
      </c>
      <c r="F318" s="24" t="s">
        <v>3150</v>
      </c>
      <c r="G318" s="24" t="s">
        <v>3139</v>
      </c>
      <c r="H318" s="24" t="s">
        <v>3162</v>
      </c>
      <c r="I318" s="24" t="s">
        <v>3166</v>
      </c>
      <c r="J318" s="24" t="s">
        <v>3167</v>
      </c>
      <c r="K318" s="24" t="s">
        <v>3173</v>
      </c>
      <c r="L318" s="24" t="s">
        <v>3174</v>
      </c>
      <c r="M318" s="24" t="s">
        <v>3169</v>
      </c>
      <c r="N318" s="24" t="s">
        <v>3155</v>
      </c>
      <c r="O318" s="24" t="s">
        <v>3146</v>
      </c>
      <c r="P318" s="24" t="s">
        <v>3165</v>
      </c>
      <c r="Q318" s="24" t="s">
        <v>3156</v>
      </c>
      <c r="R318"/>
      <c r="S318"/>
      <c r="T318"/>
      <c r="U318"/>
    </row>
    <row r="319" spans="1:21" ht="36.75" thickBot="1" x14ac:dyDescent="0.3">
      <c r="A319" s="23" t="s">
        <v>512</v>
      </c>
      <c r="B319" s="24" t="s">
        <v>3170</v>
      </c>
      <c r="C319" s="24" t="s">
        <v>3130</v>
      </c>
      <c r="D319" s="24" t="s">
        <v>3171</v>
      </c>
      <c r="E319" s="24" t="s">
        <v>3153</v>
      </c>
      <c r="F319" s="24" t="s">
        <v>3150</v>
      </c>
      <c r="G319" s="24" t="s">
        <v>3139</v>
      </c>
      <c r="H319" s="24" t="s">
        <v>3162</v>
      </c>
      <c r="I319" s="24" t="s">
        <v>3166</v>
      </c>
      <c r="J319" s="24" t="s">
        <v>3167</v>
      </c>
      <c r="K319" s="24" t="s">
        <v>3173</v>
      </c>
      <c r="L319" s="24" t="s">
        <v>3175</v>
      </c>
      <c r="M319" s="24" t="s">
        <v>3169</v>
      </c>
      <c r="N319" s="24" t="s">
        <v>3155</v>
      </c>
      <c r="O319" s="24" t="s">
        <v>3146</v>
      </c>
      <c r="P319" s="24" t="s">
        <v>3165</v>
      </c>
      <c r="Q319" s="24" t="s">
        <v>3156</v>
      </c>
      <c r="R319"/>
      <c r="S319"/>
      <c r="T319"/>
      <c r="U319"/>
    </row>
    <row r="320" spans="1:21" ht="36.75" thickBot="1" x14ac:dyDescent="0.3">
      <c r="A320" s="23" t="s">
        <v>513</v>
      </c>
      <c r="B320" s="24" t="s">
        <v>3170</v>
      </c>
      <c r="C320" s="24" t="s">
        <v>3130</v>
      </c>
      <c r="D320" s="24" t="s">
        <v>3171</v>
      </c>
      <c r="E320" s="24" t="s">
        <v>3153</v>
      </c>
      <c r="F320" s="24" t="s">
        <v>3150</v>
      </c>
      <c r="G320" s="24" t="s">
        <v>3139</v>
      </c>
      <c r="H320" s="24" t="s">
        <v>3162</v>
      </c>
      <c r="I320" s="24" t="s">
        <v>3166</v>
      </c>
      <c r="J320" s="24" t="s">
        <v>3167</v>
      </c>
      <c r="K320" s="24" t="s">
        <v>3173</v>
      </c>
      <c r="L320" s="24" t="s">
        <v>3175</v>
      </c>
      <c r="M320" s="24" t="s">
        <v>3169</v>
      </c>
      <c r="N320" s="24" t="s">
        <v>3155</v>
      </c>
      <c r="O320" s="24" t="s">
        <v>3146</v>
      </c>
      <c r="P320" s="24" t="s">
        <v>3165</v>
      </c>
      <c r="Q320" s="24" t="s">
        <v>3156</v>
      </c>
      <c r="R320"/>
      <c r="S320"/>
      <c r="T320"/>
      <c r="U320"/>
    </row>
    <row r="321" spans="1:21" ht="36.75" thickBot="1" x14ac:dyDescent="0.3">
      <c r="A321" s="23" t="s">
        <v>514</v>
      </c>
      <c r="B321" s="24" t="s">
        <v>3170</v>
      </c>
      <c r="C321" s="24" t="s">
        <v>3130</v>
      </c>
      <c r="D321" s="24" t="s">
        <v>3171</v>
      </c>
      <c r="E321" s="24" t="s">
        <v>3153</v>
      </c>
      <c r="F321" s="24" t="s">
        <v>3150</v>
      </c>
      <c r="G321" s="24" t="s">
        <v>3139</v>
      </c>
      <c r="H321" s="24" t="s">
        <v>3162</v>
      </c>
      <c r="I321" s="24" t="s">
        <v>3166</v>
      </c>
      <c r="J321" s="24" t="s">
        <v>3167</v>
      </c>
      <c r="K321" s="24" t="s">
        <v>3176</v>
      </c>
      <c r="L321" s="24" t="s">
        <v>3175</v>
      </c>
      <c r="M321" s="24" t="s">
        <v>3169</v>
      </c>
      <c r="N321" s="24" t="s">
        <v>3155</v>
      </c>
      <c r="O321" s="24" t="s">
        <v>3146</v>
      </c>
      <c r="P321" s="24" t="s">
        <v>3165</v>
      </c>
      <c r="Q321" s="24" t="s">
        <v>3156</v>
      </c>
      <c r="R321"/>
      <c r="S321"/>
      <c r="T321"/>
      <c r="U321"/>
    </row>
    <row r="322" spans="1:21" ht="36.75" thickBot="1" x14ac:dyDescent="0.3">
      <c r="A322" s="23" t="s">
        <v>517</v>
      </c>
      <c r="B322" s="24" t="s">
        <v>3170</v>
      </c>
      <c r="C322" s="24" t="s">
        <v>3130</v>
      </c>
      <c r="D322" s="24" t="s">
        <v>3171</v>
      </c>
      <c r="E322" s="24" t="s">
        <v>3153</v>
      </c>
      <c r="F322" s="24" t="s">
        <v>3150</v>
      </c>
      <c r="G322" s="24" t="s">
        <v>3139</v>
      </c>
      <c r="H322" s="24" t="s">
        <v>3162</v>
      </c>
      <c r="I322" s="24" t="s">
        <v>3166</v>
      </c>
      <c r="J322" s="24" t="s">
        <v>3167</v>
      </c>
      <c r="K322" s="24" t="s">
        <v>3176</v>
      </c>
      <c r="L322" s="24" t="s">
        <v>3175</v>
      </c>
      <c r="M322" s="24" t="s">
        <v>3169</v>
      </c>
      <c r="N322" s="24" t="s">
        <v>3155</v>
      </c>
      <c r="O322" s="24" t="s">
        <v>3146</v>
      </c>
      <c r="P322" s="24" t="s">
        <v>3165</v>
      </c>
      <c r="Q322" s="24" t="s">
        <v>3156</v>
      </c>
      <c r="R322"/>
      <c r="S322"/>
      <c r="T322"/>
      <c r="U322"/>
    </row>
    <row r="323" spans="1:21" ht="36.75" thickBot="1" x14ac:dyDescent="0.3">
      <c r="A323" s="23" t="s">
        <v>521</v>
      </c>
      <c r="B323" s="24" t="s">
        <v>3177</v>
      </c>
      <c r="C323" s="24" t="s">
        <v>3130</v>
      </c>
      <c r="D323" s="24" t="s">
        <v>3171</v>
      </c>
      <c r="E323" s="24" t="s">
        <v>3153</v>
      </c>
      <c r="F323" s="24" t="s">
        <v>3150</v>
      </c>
      <c r="G323" s="24" t="s">
        <v>3139</v>
      </c>
      <c r="H323" s="24" t="s">
        <v>3162</v>
      </c>
      <c r="I323" s="24" t="s">
        <v>3166</v>
      </c>
      <c r="J323" s="24" t="s">
        <v>3167</v>
      </c>
      <c r="K323" s="24" t="s">
        <v>3176</v>
      </c>
      <c r="L323" s="24" t="s">
        <v>3175</v>
      </c>
      <c r="M323" s="24" t="s">
        <v>3169</v>
      </c>
      <c r="N323" s="24" t="s">
        <v>3155</v>
      </c>
      <c r="O323" s="24" t="s">
        <v>3146</v>
      </c>
      <c r="P323" s="24" t="s">
        <v>3165</v>
      </c>
      <c r="Q323" s="24" t="s">
        <v>3156</v>
      </c>
      <c r="R323"/>
      <c r="S323"/>
      <c r="T323"/>
      <c r="U323"/>
    </row>
    <row r="324" spans="1:21" ht="36.75" thickBot="1" x14ac:dyDescent="0.3">
      <c r="A324" s="23" t="s">
        <v>524</v>
      </c>
      <c r="B324" s="24" t="s">
        <v>3177</v>
      </c>
      <c r="C324" s="24" t="s">
        <v>3178</v>
      </c>
      <c r="D324" s="24" t="s">
        <v>3171</v>
      </c>
      <c r="E324" s="24" t="s">
        <v>3153</v>
      </c>
      <c r="F324" s="24" t="s">
        <v>3150</v>
      </c>
      <c r="G324" s="24" t="s">
        <v>3139</v>
      </c>
      <c r="H324" s="24" t="s">
        <v>3162</v>
      </c>
      <c r="I324" s="24" t="s">
        <v>3166</v>
      </c>
      <c r="J324" s="24" t="s">
        <v>3167</v>
      </c>
      <c r="K324" s="24" t="s">
        <v>3176</v>
      </c>
      <c r="L324" s="24" t="s">
        <v>3175</v>
      </c>
      <c r="M324" s="24" t="s">
        <v>3169</v>
      </c>
      <c r="N324" s="24" t="s">
        <v>3155</v>
      </c>
      <c r="O324" s="24" t="s">
        <v>3146</v>
      </c>
      <c r="P324" s="24" t="s">
        <v>3165</v>
      </c>
      <c r="Q324" s="24" t="s">
        <v>3156</v>
      </c>
      <c r="R324"/>
      <c r="S324"/>
      <c r="T324"/>
      <c r="U324"/>
    </row>
    <row r="325" spans="1:21" ht="36.75" thickBot="1" x14ac:dyDescent="0.3">
      <c r="A325" s="23" t="s">
        <v>528</v>
      </c>
      <c r="B325" s="24" t="s">
        <v>3177</v>
      </c>
      <c r="C325" s="24" t="s">
        <v>3179</v>
      </c>
      <c r="D325" s="24" t="s">
        <v>3171</v>
      </c>
      <c r="E325" s="24" t="s">
        <v>3153</v>
      </c>
      <c r="F325" s="24" t="s">
        <v>3150</v>
      </c>
      <c r="G325" s="24" t="s">
        <v>3139</v>
      </c>
      <c r="H325" s="24" t="s">
        <v>3162</v>
      </c>
      <c r="I325" s="24" t="s">
        <v>3166</v>
      </c>
      <c r="J325" s="24" t="s">
        <v>3167</v>
      </c>
      <c r="K325" s="24" t="s">
        <v>3176</v>
      </c>
      <c r="L325" s="24" t="s">
        <v>3175</v>
      </c>
      <c r="M325" s="24" t="s">
        <v>3169</v>
      </c>
      <c r="N325" s="24" t="s">
        <v>3155</v>
      </c>
      <c r="O325" s="24" t="s">
        <v>3146</v>
      </c>
      <c r="P325" s="24" t="s">
        <v>3165</v>
      </c>
      <c r="Q325" s="24" t="s">
        <v>3156</v>
      </c>
      <c r="R325"/>
      <c r="S325"/>
      <c r="T325"/>
      <c r="U325"/>
    </row>
    <row r="326" spans="1:21" ht="36.75" thickBot="1" x14ac:dyDescent="0.3">
      <c r="A326" s="23" t="s">
        <v>532</v>
      </c>
      <c r="B326" s="24" t="s">
        <v>3177</v>
      </c>
      <c r="C326" s="24" t="s">
        <v>3179</v>
      </c>
      <c r="D326" s="24" t="s">
        <v>3171</v>
      </c>
      <c r="E326" s="24" t="s">
        <v>3153</v>
      </c>
      <c r="F326" s="24" t="s">
        <v>3150</v>
      </c>
      <c r="G326" s="24" t="s">
        <v>3139</v>
      </c>
      <c r="H326" s="24" t="s">
        <v>3162</v>
      </c>
      <c r="I326" s="24" t="s">
        <v>3166</v>
      </c>
      <c r="J326" s="24" t="s">
        <v>3167</v>
      </c>
      <c r="K326" s="24" t="s">
        <v>3176</v>
      </c>
      <c r="L326" s="24" t="s">
        <v>3175</v>
      </c>
      <c r="M326" s="24" t="s">
        <v>3180</v>
      </c>
      <c r="N326" s="24" t="s">
        <v>3155</v>
      </c>
      <c r="O326" s="24" t="s">
        <v>3146</v>
      </c>
      <c r="P326" s="24" t="s">
        <v>3165</v>
      </c>
      <c r="Q326" s="24" t="s">
        <v>3156</v>
      </c>
      <c r="R326"/>
      <c r="S326"/>
      <c r="T326"/>
      <c r="U326"/>
    </row>
    <row r="327" spans="1:21" ht="36.75" thickBot="1" x14ac:dyDescent="0.3">
      <c r="A327" s="23" t="s">
        <v>535</v>
      </c>
      <c r="B327" s="24" t="s">
        <v>3177</v>
      </c>
      <c r="C327" s="24" t="s">
        <v>3179</v>
      </c>
      <c r="D327" s="24" t="s">
        <v>3171</v>
      </c>
      <c r="E327" s="24" t="s">
        <v>3153</v>
      </c>
      <c r="F327" s="24" t="s">
        <v>3150</v>
      </c>
      <c r="G327" s="24" t="s">
        <v>3139</v>
      </c>
      <c r="H327" s="24" t="s">
        <v>3162</v>
      </c>
      <c r="I327" s="24" t="s">
        <v>3166</v>
      </c>
      <c r="J327" s="24" t="s">
        <v>3167</v>
      </c>
      <c r="K327" s="24" t="s">
        <v>3176</v>
      </c>
      <c r="L327" s="24" t="s">
        <v>3175</v>
      </c>
      <c r="M327" s="24" t="s">
        <v>3180</v>
      </c>
      <c r="N327" s="24" t="s">
        <v>3155</v>
      </c>
      <c r="O327" s="24" t="s">
        <v>3146</v>
      </c>
      <c r="P327" s="24" t="s">
        <v>3165</v>
      </c>
      <c r="Q327" s="24" t="s">
        <v>3156</v>
      </c>
      <c r="R327"/>
      <c r="S327"/>
      <c r="T327"/>
      <c r="U327"/>
    </row>
    <row r="328" spans="1:21" ht="36.75" thickBot="1" x14ac:dyDescent="0.3">
      <c r="A328" s="23" t="s">
        <v>540</v>
      </c>
      <c r="B328" s="24" t="s">
        <v>3177</v>
      </c>
      <c r="C328" s="24" t="s">
        <v>3179</v>
      </c>
      <c r="D328" s="24" t="s">
        <v>3171</v>
      </c>
      <c r="E328" s="24" t="s">
        <v>3153</v>
      </c>
      <c r="F328" s="24" t="s">
        <v>3150</v>
      </c>
      <c r="G328" s="24" t="s">
        <v>3139</v>
      </c>
      <c r="H328" s="24" t="s">
        <v>3162</v>
      </c>
      <c r="I328" s="24" t="s">
        <v>3166</v>
      </c>
      <c r="J328" s="24" t="s">
        <v>3167</v>
      </c>
      <c r="K328" s="24" t="s">
        <v>3176</v>
      </c>
      <c r="L328" s="24" t="s">
        <v>3175</v>
      </c>
      <c r="M328" s="24" t="s">
        <v>3180</v>
      </c>
      <c r="N328" s="24" t="s">
        <v>3155</v>
      </c>
      <c r="O328" s="24" t="s">
        <v>3146</v>
      </c>
      <c r="P328" s="24" t="s">
        <v>3165</v>
      </c>
      <c r="Q328" s="24" t="s">
        <v>3156</v>
      </c>
      <c r="R328"/>
      <c r="S328"/>
      <c r="T328"/>
      <c r="U328"/>
    </row>
    <row r="329" spans="1:21" ht="36.75" thickBot="1" x14ac:dyDescent="0.3">
      <c r="A329" s="23" t="s">
        <v>543</v>
      </c>
      <c r="B329" s="24" t="s">
        <v>3177</v>
      </c>
      <c r="C329" s="24" t="s">
        <v>3179</v>
      </c>
      <c r="D329" s="24" t="s">
        <v>3171</v>
      </c>
      <c r="E329" s="24" t="s">
        <v>3153</v>
      </c>
      <c r="F329" s="24" t="s">
        <v>3150</v>
      </c>
      <c r="G329" s="24" t="s">
        <v>3139</v>
      </c>
      <c r="H329" s="24" t="s">
        <v>3181</v>
      </c>
      <c r="I329" s="24" t="s">
        <v>3166</v>
      </c>
      <c r="J329" s="24" t="s">
        <v>3167</v>
      </c>
      <c r="K329" s="24" t="s">
        <v>3176</v>
      </c>
      <c r="L329" s="24" t="s">
        <v>3175</v>
      </c>
      <c r="M329" s="24" t="s">
        <v>3180</v>
      </c>
      <c r="N329" s="24" t="s">
        <v>3155</v>
      </c>
      <c r="O329" s="24" t="s">
        <v>3146</v>
      </c>
      <c r="P329" s="24" t="s">
        <v>3165</v>
      </c>
      <c r="Q329" s="24" t="s">
        <v>3156</v>
      </c>
      <c r="R329"/>
      <c r="S329"/>
      <c r="T329"/>
      <c r="U329"/>
    </row>
    <row r="330" spans="1:21" ht="36.75" thickBot="1" x14ac:dyDescent="0.3">
      <c r="A330" s="23" t="s">
        <v>547</v>
      </c>
      <c r="B330" s="24" t="s">
        <v>3177</v>
      </c>
      <c r="C330" s="24" t="s">
        <v>3179</v>
      </c>
      <c r="D330" s="24" t="s">
        <v>3171</v>
      </c>
      <c r="E330" s="24" t="s">
        <v>3153</v>
      </c>
      <c r="F330" s="24" t="s">
        <v>3150</v>
      </c>
      <c r="G330" s="24" t="s">
        <v>3139</v>
      </c>
      <c r="H330" s="24" t="s">
        <v>3181</v>
      </c>
      <c r="I330" s="24" t="s">
        <v>3166</v>
      </c>
      <c r="J330" s="24" t="s">
        <v>3167</v>
      </c>
      <c r="K330" s="24" t="s">
        <v>3176</v>
      </c>
      <c r="L330" s="24" t="s">
        <v>3175</v>
      </c>
      <c r="M330" s="24" t="s">
        <v>3180</v>
      </c>
      <c r="N330" s="24" t="s">
        <v>3155</v>
      </c>
      <c r="O330" s="24" t="s">
        <v>3146</v>
      </c>
      <c r="P330" s="24" t="s">
        <v>3165</v>
      </c>
      <c r="Q330" s="24" t="s">
        <v>534</v>
      </c>
      <c r="R330"/>
      <c r="S330"/>
      <c r="T330"/>
      <c r="U330"/>
    </row>
    <row r="331" spans="1:21" ht="36.75" thickBot="1" x14ac:dyDescent="0.3">
      <c r="A331" s="23" t="s">
        <v>549</v>
      </c>
      <c r="B331" s="24" t="s">
        <v>3177</v>
      </c>
      <c r="C331" s="24" t="s">
        <v>3179</v>
      </c>
      <c r="D331" s="24" t="s">
        <v>3171</v>
      </c>
      <c r="E331" s="24" t="s">
        <v>3153</v>
      </c>
      <c r="F331" s="24" t="s">
        <v>3150</v>
      </c>
      <c r="G331" s="24" t="s">
        <v>3139</v>
      </c>
      <c r="H331" s="24" t="s">
        <v>3181</v>
      </c>
      <c r="I331" s="24" t="s">
        <v>3166</v>
      </c>
      <c r="J331" s="24" t="s">
        <v>3167</v>
      </c>
      <c r="K331" s="24" t="s">
        <v>3176</v>
      </c>
      <c r="L331" s="24" t="s">
        <v>3175</v>
      </c>
      <c r="M331" s="24" t="s">
        <v>3180</v>
      </c>
      <c r="N331" s="24" t="s">
        <v>3182</v>
      </c>
      <c r="O331" s="24" t="s">
        <v>3146</v>
      </c>
      <c r="P331" s="24" t="s">
        <v>3165</v>
      </c>
      <c r="Q331" s="24" t="s">
        <v>534</v>
      </c>
      <c r="R331"/>
      <c r="S331"/>
      <c r="T331"/>
      <c r="U331"/>
    </row>
    <row r="332" spans="1:21" ht="36.75" thickBot="1" x14ac:dyDescent="0.3">
      <c r="A332" s="23" t="s">
        <v>553</v>
      </c>
      <c r="B332" s="24" t="s">
        <v>3177</v>
      </c>
      <c r="C332" s="24" t="s">
        <v>3179</v>
      </c>
      <c r="D332" s="24" t="s">
        <v>3171</v>
      </c>
      <c r="E332" s="24" t="s">
        <v>3153</v>
      </c>
      <c r="F332" s="24" t="s">
        <v>3150</v>
      </c>
      <c r="G332" s="24" t="s">
        <v>3139</v>
      </c>
      <c r="H332" s="24" t="s">
        <v>3181</v>
      </c>
      <c r="I332" s="24" t="s">
        <v>3166</v>
      </c>
      <c r="J332" s="24" t="s">
        <v>3167</v>
      </c>
      <c r="K332" s="24" t="s">
        <v>3176</v>
      </c>
      <c r="L332" s="24" t="s">
        <v>3175</v>
      </c>
      <c r="M332" s="24" t="s">
        <v>3180</v>
      </c>
      <c r="N332" s="24" t="s">
        <v>3183</v>
      </c>
      <c r="O332" s="24" t="s">
        <v>3146</v>
      </c>
      <c r="P332" s="24" t="s">
        <v>3165</v>
      </c>
      <c r="Q332" s="24" t="s">
        <v>534</v>
      </c>
      <c r="R332"/>
      <c r="S332"/>
      <c r="T332"/>
      <c r="U332"/>
    </row>
    <row r="333" spans="1:21" ht="36.75" thickBot="1" x14ac:dyDescent="0.3">
      <c r="A333" s="23" t="s">
        <v>556</v>
      </c>
      <c r="B333" s="24" t="s">
        <v>3177</v>
      </c>
      <c r="C333" s="24" t="s">
        <v>3179</v>
      </c>
      <c r="D333" s="24" t="s">
        <v>3171</v>
      </c>
      <c r="E333" s="24" t="s">
        <v>3153</v>
      </c>
      <c r="F333" s="24" t="s">
        <v>3150</v>
      </c>
      <c r="G333" s="24" t="s">
        <v>3139</v>
      </c>
      <c r="H333" s="24" t="s">
        <v>3181</v>
      </c>
      <c r="I333" s="24" t="s">
        <v>3166</v>
      </c>
      <c r="J333" s="24" t="s">
        <v>3167</v>
      </c>
      <c r="K333" s="24" t="s">
        <v>3176</v>
      </c>
      <c r="L333" s="24" t="s">
        <v>3175</v>
      </c>
      <c r="M333" s="24" t="s">
        <v>3180</v>
      </c>
      <c r="N333" s="24" t="s">
        <v>3184</v>
      </c>
      <c r="O333" s="24" t="s">
        <v>3146</v>
      </c>
      <c r="P333" s="24" t="s">
        <v>3165</v>
      </c>
      <c r="Q333" s="24" t="s">
        <v>534</v>
      </c>
      <c r="R333"/>
      <c r="S333"/>
      <c r="T333"/>
      <c r="U333"/>
    </row>
    <row r="334" spans="1:21" ht="36.75" thickBot="1" x14ac:dyDescent="0.3">
      <c r="A334" s="23" t="s">
        <v>559</v>
      </c>
      <c r="B334" s="24" t="s">
        <v>3177</v>
      </c>
      <c r="C334" s="24" t="s">
        <v>3179</v>
      </c>
      <c r="D334" s="24" t="s">
        <v>3171</v>
      </c>
      <c r="E334" s="24" t="s">
        <v>3153</v>
      </c>
      <c r="F334" s="24" t="s">
        <v>3150</v>
      </c>
      <c r="G334" s="24" t="s">
        <v>3139</v>
      </c>
      <c r="H334" s="24" t="s">
        <v>3181</v>
      </c>
      <c r="I334" s="24" t="s">
        <v>3166</v>
      </c>
      <c r="J334" s="24" t="s">
        <v>3167</v>
      </c>
      <c r="K334" s="24" t="s">
        <v>3176</v>
      </c>
      <c r="L334" s="24" t="s">
        <v>3175</v>
      </c>
      <c r="M334" s="24" t="s">
        <v>3185</v>
      </c>
      <c r="N334" s="24" t="s">
        <v>3184</v>
      </c>
      <c r="O334" s="24" t="s">
        <v>3146</v>
      </c>
      <c r="P334" s="24" t="s">
        <v>3165</v>
      </c>
      <c r="Q334" s="24" t="s">
        <v>534</v>
      </c>
      <c r="R334"/>
      <c r="S334"/>
      <c r="T334"/>
      <c r="U334"/>
    </row>
    <row r="335" spans="1:21" ht="36.75" thickBot="1" x14ac:dyDescent="0.3">
      <c r="A335" s="23" t="s">
        <v>560</v>
      </c>
      <c r="B335" s="24" t="s">
        <v>3177</v>
      </c>
      <c r="C335" s="24" t="s">
        <v>3179</v>
      </c>
      <c r="D335" s="24" t="s">
        <v>3171</v>
      </c>
      <c r="E335" s="24" t="s">
        <v>3153</v>
      </c>
      <c r="F335" s="24" t="s">
        <v>3186</v>
      </c>
      <c r="G335" s="24" t="s">
        <v>3139</v>
      </c>
      <c r="H335" s="24" t="s">
        <v>3181</v>
      </c>
      <c r="I335" s="24" t="s">
        <v>3166</v>
      </c>
      <c r="J335" s="24" t="s">
        <v>3167</v>
      </c>
      <c r="K335" s="24" t="s">
        <v>3176</v>
      </c>
      <c r="L335" s="24" t="s">
        <v>3175</v>
      </c>
      <c r="M335" s="24" t="s">
        <v>3185</v>
      </c>
      <c r="N335" s="24" t="s">
        <v>3184</v>
      </c>
      <c r="O335" s="24" t="s">
        <v>3146</v>
      </c>
      <c r="P335" s="24" t="s">
        <v>3165</v>
      </c>
      <c r="Q335" s="24" t="s">
        <v>534</v>
      </c>
      <c r="R335"/>
      <c r="S335"/>
      <c r="T335"/>
      <c r="U335"/>
    </row>
    <row r="336" spans="1:21" ht="36.75" thickBot="1" x14ac:dyDescent="0.3">
      <c r="A336" s="23" t="s">
        <v>562</v>
      </c>
      <c r="B336" s="24" t="s">
        <v>3187</v>
      </c>
      <c r="C336" s="24" t="s">
        <v>3179</v>
      </c>
      <c r="D336" s="24" t="s">
        <v>3171</v>
      </c>
      <c r="E336" s="24" t="s">
        <v>3153</v>
      </c>
      <c r="F336" s="24" t="s">
        <v>534</v>
      </c>
      <c r="G336" s="24" t="s">
        <v>3139</v>
      </c>
      <c r="H336" s="24" t="s">
        <v>3181</v>
      </c>
      <c r="I336" s="24" t="s">
        <v>3166</v>
      </c>
      <c r="J336" s="24" t="s">
        <v>3167</v>
      </c>
      <c r="K336" s="24" t="s">
        <v>3176</v>
      </c>
      <c r="L336" s="24" t="s">
        <v>3175</v>
      </c>
      <c r="M336" s="24" t="s">
        <v>3185</v>
      </c>
      <c r="N336" s="24" t="s">
        <v>3184</v>
      </c>
      <c r="O336" s="24" t="s">
        <v>3146</v>
      </c>
      <c r="P336" s="24" t="s">
        <v>3165</v>
      </c>
      <c r="Q336" s="24" t="s">
        <v>534</v>
      </c>
      <c r="R336"/>
      <c r="S336"/>
      <c r="T336"/>
      <c r="U336"/>
    </row>
    <row r="337" spans="1:21" ht="27.75" thickBot="1" x14ac:dyDescent="0.3">
      <c r="A337" s="23" t="s">
        <v>564</v>
      </c>
      <c r="B337" s="24" t="s">
        <v>3187</v>
      </c>
      <c r="C337" s="24" t="s">
        <v>3179</v>
      </c>
      <c r="D337" s="24" t="s">
        <v>3171</v>
      </c>
      <c r="E337" s="24" t="s">
        <v>3153</v>
      </c>
      <c r="F337" s="24" t="s">
        <v>534</v>
      </c>
      <c r="G337" s="24" t="s">
        <v>3139</v>
      </c>
      <c r="H337" s="24" t="s">
        <v>3181</v>
      </c>
      <c r="I337" s="24" t="s">
        <v>3166</v>
      </c>
      <c r="J337" s="24" t="s">
        <v>3167</v>
      </c>
      <c r="K337" s="24" t="s">
        <v>3188</v>
      </c>
      <c r="L337" s="24" t="s">
        <v>3175</v>
      </c>
      <c r="M337" s="24" t="s">
        <v>3185</v>
      </c>
      <c r="N337" s="24" t="s">
        <v>3184</v>
      </c>
      <c r="O337" s="24" t="s">
        <v>3146</v>
      </c>
      <c r="P337" s="24" t="s">
        <v>3165</v>
      </c>
      <c r="Q337" s="24" t="s">
        <v>534</v>
      </c>
      <c r="R337"/>
      <c r="S337"/>
      <c r="T337"/>
      <c r="U337"/>
    </row>
    <row r="338" spans="1:21" ht="27.75" thickBot="1" x14ac:dyDescent="0.3">
      <c r="A338" s="23" t="s">
        <v>568</v>
      </c>
      <c r="B338" s="24" t="s">
        <v>3189</v>
      </c>
      <c r="C338" s="24" t="s">
        <v>3179</v>
      </c>
      <c r="D338" s="24" t="s">
        <v>3171</v>
      </c>
      <c r="E338" s="24" t="s">
        <v>3190</v>
      </c>
      <c r="F338" s="24" t="s">
        <v>534</v>
      </c>
      <c r="G338" s="24" t="s">
        <v>3139</v>
      </c>
      <c r="H338" s="24" t="s">
        <v>3181</v>
      </c>
      <c r="I338" s="24" t="s">
        <v>3166</v>
      </c>
      <c r="J338" s="24" t="s">
        <v>3167</v>
      </c>
      <c r="K338" s="24" t="s">
        <v>3188</v>
      </c>
      <c r="L338" s="24" t="s">
        <v>3175</v>
      </c>
      <c r="M338" s="24" t="s">
        <v>3185</v>
      </c>
      <c r="N338" s="24" t="s">
        <v>3184</v>
      </c>
      <c r="O338" s="24" t="s">
        <v>3146</v>
      </c>
      <c r="P338" s="24" t="s">
        <v>3165</v>
      </c>
      <c r="Q338" s="24" t="s">
        <v>534</v>
      </c>
      <c r="R338"/>
      <c r="S338"/>
      <c r="T338"/>
      <c r="U338"/>
    </row>
    <row r="339" spans="1:21" ht="27.75" thickBot="1" x14ac:dyDescent="0.3">
      <c r="A339" s="23" t="s">
        <v>571</v>
      </c>
      <c r="B339" s="24" t="s">
        <v>3189</v>
      </c>
      <c r="C339" s="24" t="s">
        <v>3179</v>
      </c>
      <c r="D339" s="24" t="s">
        <v>3171</v>
      </c>
      <c r="E339" s="24" t="s">
        <v>534</v>
      </c>
      <c r="F339" s="24" t="s">
        <v>534</v>
      </c>
      <c r="G339" s="24" t="s">
        <v>3191</v>
      </c>
      <c r="H339" s="24" t="s">
        <v>3181</v>
      </c>
      <c r="I339" s="24" t="s">
        <v>3166</v>
      </c>
      <c r="J339" s="24" t="s">
        <v>3167</v>
      </c>
      <c r="K339" s="24" t="s">
        <v>3188</v>
      </c>
      <c r="L339" s="24" t="s">
        <v>3175</v>
      </c>
      <c r="M339" s="24" t="s">
        <v>3185</v>
      </c>
      <c r="N339" s="24" t="s">
        <v>3184</v>
      </c>
      <c r="O339" s="24" t="s">
        <v>3146</v>
      </c>
      <c r="P339" s="24" t="s">
        <v>3165</v>
      </c>
      <c r="Q339" s="24" t="s">
        <v>534</v>
      </c>
      <c r="R339"/>
      <c r="S339"/>
      <c r="T339"/>
      <c r="U339"/>
    </row>
    <row r="340" spans="1:21" ht="27.75" thickBot="1" x14ac:dyDescent="0.3">
      <c r="A340" s="23" t="s">
        <v>573</v>
      </c>
      <c r="B340" s="24" t="s">
        <v>3189</v>
      </c>
      <c r="C340" s="24" t="s">
        <v>3179</v>
      </c>
      <c r="D340" s="24" t="s">
        <v>3171</v>
      </c>
      <c r="E340" s="24" t="s">
        <v>534</v>
      </c>
      <c r="F340" s="24" t="s">
        <v>534</v>
      </c>
      <c r="G340" s="24" t="s">
        <v>3191</v>
      </c>
      <c r="H340" s="24" t="s">
        <v>3181</v>
      </c>
      <c r="I340" s="24" t="s">
        <v>3166</v>
      </c>
      <c r="J340" s="24" t="s">
        <v>3192</v>
      </c>
      <c r="K340" s="24" t="s">
        <v>3188</v>
      </c>
      <c r="L340" s="24" t="s">
        <v>3175</v>
      </c>
      <c r="M340" s="24" t="s">
        <v>3185</v>
      </c>
      <c r="N340" s="24" t="s">
        <v>3184</v>
      </c>
      <c r="O340" s="24" t="s">
        <v>3146</v>
      </c>
      <c r="P340" s="24" t="s">
        <v>3165</v>
      </c>
      <c r="Q340" s="24" t="s">
        <v>534</v>
      </c>
      <c r="R340"/>
      <c r="S340"/>
      <c r="T340"/>
      <c r="U340"/>
    </row>
    <row r="341" spans="1:21" ht="27.75" thickBot="1" x14ac:dyDescent="0.3">
      <c r="A341" s="23" t="s">
        <v>575</v>
      </c>
      <c r="B341" s="24" t="s">
        <v>3193</v>
      </c>
      <c r="C341" s="24" t="s">
        <v>3179</v>
      </c>
      <c r="D341" s="24" t="s">
        <v>3171</v>
      </c>
      <c r="E341" s="24" t="s">
        <v>534</v>
      </c>
      <c r="F341" s="24" t="s">
        <v>534</v>
      </c>
      <c r="G341" s="24" t="s">
        <v>3191</v>
      </c>
      <c r="H341" s="24" t="s">
        <v>3181</v>
      </c>
      <c r="I341" s="24" t="s">
        <v>3166</v>
      </c>
      <c r="J341" s="24" t="s">
        <v>3192</v>
      </c>
      <c r="K341" s="24" t="s">
        <v>3188</v>
      </c>
      <c r="L341" s="24" t="s">
        <v>3175</v>
      </c>
      <c r="M341" s="24" t="s">
        <v>3185</v>
      </c>
      <c r="N341" s="24" t="s">
        <v>3184</v>
      </c>
      <c r="O341" s="24" t="s">
        <v>3146</v>
      </c>
      <c r="P341" s="24" t="s">
        <v>3165</v>
      </c>
      <c r="Q341" s="24" t="s">
        <v>534</v>
      </c>
      <c r="R341"/>
      <c r="S341"/>
      <c r="T341"/>
      <c r="U341"/>
    </row>
    <row r="342" spans="1:21" ht="27.75" thickBot="1" x14ac:dyDescent="0.3">
      <c r="A342" s="23" t="s">
        <v>578</v>
      </c>
      <c r="B342" s="24" t="s">
        <v>3193</v>
      </c>
      <c r="C342" s="24" t="s">
        <v>3179</v>
      </c>
      <c r="D342" s="24" t="s">
        <v>3171</v>
      </c>
      <c r="E342" s="24" t="s">
        <v>534</v>
      </c>
      <c r="F342" s="24" t="s">
        <v>534</v>
      </c>
      <c r="G342" s="24" t="s">
        <v>3191</v>
      </c>
      <c r="H342" s="24" t="s">
        <v>3181</v>
      </c>
      <c r="I342" s="24" t="s">
        <v>3166</v>
      </c>
      <c r="J342" s="24" t="s">
        <v>3192</v>
      </c>
      <c r="K342" s="24" t="s">
        <v>3188</v>
      </c>
      <c r="L342" s="24" t="s">
        <v>3175</v>
      </c>
      <c r="M342" s="24" t="s">
        <v>3185</v>
      </c>
      <c r="N342" s="24" t="s">
        <v>3184</v>
      </c>
      <c r="O342" s="24" t="s">
        <v>3194</v>
      </c>
      <c r="P342" s="24" t="s">
        <v>3165</v>
      </c>
      <c r="Q342" s="24" t="s">
        <v>534</v>
      </c>
      <c r="R342"/>
      <c r="S342"/>
      <c r="T342"/>
      <c r="U342"/>
    </row>
    <row r="343" spans="1:21" ht="27.75" thickBot="1" x14ac:dyDescent="0.3">
      <c r="A343" s="23" t="s">
        <v>581</v>
      </c>
      <c r="B343" s="24" t="s">
        <v>3193</v>
      </c>
      <c r="C343" s="24" t="s">
        <v>3179</v>
      </c>
      <c r="D343" s="24" t="s">
        <v>3171</v>
      </c>
      <c r="E343" s="24" t="s">
        <v>534</v>
      </c>
      <c r="F343" s="24" t="s">
        <v>534</v>
      </c>
      <c r="G343" s="24" t="s">
        <v>3191</v>
      </c>
      <c r="H343" s="24" t="s">
        <v>3181</v>
      </c>
      <c r="I343" s="24" t="s">
        <v>3166</v>
      </c>
      <c r="J343" s="24" t="s">
        <v>3192</v>
      </c>
      <c r="K343" s="24" t="s">
        <v>3188</v>
      </c>
      <c r="L343" s="24" t="s">
        <v>3175</v>
      </c>
      <c r="M343" s="24" t="s">
        <v>3185</v>
      </c>
      <c r="N343" s="24" t="s">
        <v>3184</v>
      </c>
      <c r="O343" s="24" t="s">
        <v>3194</v>
      </c>
      <c r="P343" s="24" t="s">
        <v>3165</v>
      </c>
      <c r="Q343" s="24" t="s">
        <v>534</v>
      </c>
      <c r="R343"/>
      <c r="S343"/>
      <c r="T343"/>
      <c r="U343"/>
    </row>
    <row r="344" spans="1:21" ht="27.75" thickBot="1" x14ac:dyDescent="0.3">
      <c r="A344" s="23" t="s">
        <v>582</v>
      </c>
      <c r="B344" s="24" t="s">
        <v>3193</v>
      </c>
      <c r="C344" s="24" t="s">
        <v>3179</v>
      </c>
      <c r="D344" s="24" t="s">
        <v>3171</v>
      </c>
      <c r="E344" s="24" t="s">
        <v>534</v>
      </c>
      <c r="F344" s="24" t="s">
        <v>534</v>
      </c>
      <c r="G344" s="24" t="s">
        <v>3191</v>
      </c>
      <c r="H344" s="24" t="s">
        <v>3181</v>
      </c>
      <c r="I344" s="24" t="s">
        <v>3166</v>
      </c>
      <c r="J344" s="24" t="s">
        <v>3195</v>
      </c>
      <c r="K344" s="24" t="s">
        <v>3188</v>
      </c>
      <c r="L344" s="24" t="s">
        <v>3175</v>
      </c>
      <c r="M344" s="24" t="s">
        <v>3185</v>
      </c>
      <c r="N344" s="24" t="s">
        <v>3184</v>
      </c>
      <c r="O344" s="24" t="s">
        <v>3194</v>
      </c>
      <c r="P344" s="24" t="s">
        <v>3165</v>
      </c>
      <c r="Q344" s="24" t="s">
        <v>534</v>
      </c>
      <c r="R344"/>
      <c r="S344"/>
      <c r="T344"/>
      <c r="U344"/>
    </row>
    <row r="345" spans="1:21" ht="27.75" thickBot="1" x14ac:dyDescent="0.3">
      <c r="A345" s="23" t="s">
        <v>589</v>
      </c>
      <c r="B345" s="24" t="s">
        <v>3193</v>
      </c>
      <c r="C345" s="24" t="s">
        <v>3179</v>
      </c>
      <c r="D345" s="24" t="s">
        <v>3171</v>
      </c>
      <c r="E345" s="24" t="s">
        <v>534</v>
      </c>
      <c r="F345" s="24" t="s">
        <v>534</v>
      </c>
      <c r="G345" s="24" t="s">
        <v>3191</v>
      </c>
      <c r="H345" s="24" t="s">
        <v>3181</v>
      </c>
      <c r="I345" s="24" t="s">
        <v>3166</v>
      </c>
      <c r="J345" s="24" t="s">
        <v>3196</v>
      </c>
      <c r="K345" s="24" t="s">
        <v>3188</v>
      </c>
      <c r="L345" s="24" t="s">
        <v>3175</v>
      </c>
      <c r="M345" s="24" t="s">
        <v>3185</v>
      </c>
      <c r="N345" s="24" t="s">
        <v>3184</v>
      </c>
      <c r="O345" s="24" t="s">
        <v>3194</v>
      </c>
      <c r="P345" s="24" t="s">
        <v>3165</v>
      </c>
      <c r="Q345" s="24" t="s">
        <v>534</v>
      </c>
      <c r="R345"/>
      <c r="S345"/>
      <c r="T345"/>
      <c r="U345"/>
    </row>
    <row r="346" spans="1:21" ht="27.75" thickBot="1" x14ac:dyDescent="0.3">
      <c r="A346" s="23" t="s">
        <v>591</v>
      </c>
      <c r="B346" s="24" t="s">
        <v>3193</v>
      </c>
      <c r="C346" s="24" t="s">
        <v>3179</v>
      </c>
      <c r="D346" s="24" t="s">
        <v>3171</v>
      </c>
      <c r="E346" s="24" t="s">
        <v>534</v>
      </c>
      <c r="F346" s="24" t="s">
        <v>534</v>
      </c>
      <c r="G346" s="24" t="s">
        <v>3191</v>
      </c>
      <c r="H346" s="24" t="s">
        <v>3181</v>
      </c>
      <c r="I346" s="24" t="s">
        <v>3166</v>
      </c>
      <c r="J346" s="24" t="s">
        <v>3196</v>
      </c>
      <c r="K346" s="24" t="s">
        <v>3188</v>
      </c>
      <c r="L346" s="24" t="s">
        <v>3175</v>
      </c>
      <c r="M346" s="24" t="s">
        <v>3185</v>
      </c>
      <c r="N346" s="24" t="s">
        <v>3184</v>
      </c>
      <c r="O346" s="24" t="s">
        <v>3197</v>
      </c>
      <c r="P346" s="24" t="s">
        <v>3198</v>
      </c>
      <c r="Q346" s="24" t="s">
        <v>534</v>
      </c>
      <c r="R346"/>
      <c r="S346"/>
      <c r="T346"/>
      <c r="U346"/>
    </row>
    <row r="347" spans="1:21" ht="27.75" thickBot="1" x14ac:dyDescent="0.3">
      <c r="A347" s="23" t="s">
        <v>593</v>
      </c>
      <c r="B347" s="24" t="s">
        <v>3193</v>
      </c>
      <c r="C347" s="24" t="s">
        <v>3179</v>
      </c>
      <c r="D347" s="24" t="s">
        <v>3199</v>
      </c>
      <c r="E347" s="24" t="s">
        <v>534</v>
      </c>
      <c r="F347" s="24" t="s">
        <v>534</v>
      </c>
      <c r="G347" s="24" t="s">
        <v>3191</v>
      </c>
      <c r="H347" s="24" t="s">
        <v>3181</v>
      </c>
      <c r="I347" s="24" t="s">
        <v>3200</v>
      </c>
      <c r="J347" s="24" t="s">
        <v>3196</v>
      </c>
      <c r="K347" s="24" t="s">
        <v>3188</v>
      </c>
      <c r="L347" s="24" t="s">
        <v>3175</v>
      </c>
      <c r="M347" s="24" t="s">
        <v>3185</v>
      </c>
      <c r="N347" s="24" t="s">
        <v>3184</v>
      </c>
      <c r="O347" s="24" t="s">
        <v>3197</v>
      </c>
      <c r="P347" s="24" t="s">
        <v>3198</v>
      </c>
      <c r="Q347" s="24" t="s">
        <v>534</v>
      </c>
      <c r="R347"/>
      <c r="S347"/>
      <c r="T347"/>
      <c r="U347"/>
    </row>
    <row r="348" spans="1:21" ht="27.75" thickBot="1" x14ac:dyDescent="0.3">
      <c r="A348" s="23" t="s">
        <v>596</v>
      </c>
      <c r="B348" s="24" t="s">
        <v>3193</v>
      </c>
      <c r="C348" s="24" t="s">
        <v>3179</v>
      </c>
      <c r="D348" s="24" t="s">
        <v>3199</v>
      </c>
      <c r="E348" s="24" t="s">
        <v>534</v>
      </c>
      <c r="F348" s="24" t="s">
        <v>534</v>
      </c>
      <c r="G348" s="24" t="s">
        <v>3201</v>
      </c>
      <c r="H348" s="24" t="s">
        <v>3181</v>
      </c>
      <c r="I348" s="24" t="s">
        <v>3200</v>
      </c>
      <c r="J348" s="24" t="s">
        <v>3196</v>
      </c>
      <c r="K348" s="24" t="s">
        <v>3188</v>
      </c>
      <c r="L348" s="24" t="s">
        <v>3175</v>
      </c>
      <c r="M348" s="24" t="s">
        <v>3185</v>
      </c>
      <c r="N348" s="24" t="s">
        <v>3184</v>
      </c>
      <c r="O348" s="24" t="s">
        <v>3197</v>
      </c>
      <c r="P348" s="24" t="s">
        <v>3198</v>
      </c>
      <c r="Q348" s="24" t="s">
        <v>534</v>
      </c>
      <c r="R348"/>
      <c r="S348"/>
      <c r="T348"/>
      <c r="U348"/>
    </row>
    <row r="349" spans="1:21" ht="27.75" thickBot="1" x14ac:dyDescent="0.3">
      <c r="A349" s="23" t="s">
        <v>597</v>
      </c>
      <c r="B349" s="24" t="s">
        <v>3193</v>
      </c>
      <c r="C349" s="24" t="s">
        <v>3179</v>
      </c>
      <c r="D349" s="24" t="s">
        <v>3199</v>
      </c>
      <c r="E349" s="24" t="s">
        <v>534</v>
      </c>
      <c r="F349" s="24" t="s">
        <v>534</v>
      </c>
      <c r="G349" s="24" t="s">
        <v>3201</v>
      </c>
      <c r="H349" s="24" t="s">
        <v>3181</v>
      </c>
      <c r="I349" s="24" t="s">
        <v>3200</v>
      </c>
      <c r="J349" s="24" t="s">
        <v>3196</v>
      </c>
      <c r="K349" s="24" t="s">
        <v>3188</v>
      </c>
      <c r="L349" s="24" t="s">
        <v>3175</v>
      </c>
      <c r="M349" s="24" t="s">
        <v>3185</v>
      </c>
      <c r="N349" s="24" t="s">
        <v>3184</v>
      </c>
      <c r="O349" s="24" t="s">
        <v>3197</v>
      </c>
      <c r="P349" s="24" t="s">
        <v>3198</v>
      </c>
      <c r="Q349" s="24" t="s">
        <v>534</v>
      </c>
      <c r="R349"/>
      <c r="S349"/>
      <c r="T349"/>
      <c r="U349"/>
    </row>
    <row r="350" spans="1:21" ht="27.75" thickBot="1" x14ac:dyDescent="0.3">
      <c r="A350" s="23" t="s">
        <v>598</v>
      </c>
      <c r="B350" s="24" t="s">
        <v>3193</v>
      </c>
      <c r="C350" s="24" t="s">
        <v>3179</v>
      </c>
      <c r="D350" s="24" t="s">
        <v>3199</v>
      </c>
      <c r="E350" s="24" t="s">
        <v>534</v>
      </c>
      <c r="F350" s="24" t="s">
        <v>534</v>
      </c>
      <c r="G350" s="24" t="s">
        <v>3201</v>
      </c>
      <c r="H350" s="24" t="s">
        <v>3181</v>
      </c>
      <c r="I350" s="24" t="s">
        <v>3202</v>
      </c>
      <c r="J350" s="24" t="s">
        <v>3196</v>
      </c>
      <c r="K350" s="24" t="s">
        <v>3188</v>
      </c>
      <c r="L350" s="24" t="s">
        <v>3175</v>
      </c>
      <c r="M350" s="24" t="s">
        <v>3185</v>
      </c>
      <c r="N350" s="24" t="s">
        <v>3184</v>
      </c>
      <c r="O350" s="24" t="s">
        <v>3197</v>
      </c>
      <c r="P350" s="24" t="s">
        <v>3198</v>
      </c>
      <c r="Q350" s="24" t="s">
        <v>534</v>
      </c>
      <c r="R350"/>
      <c r="S350"/>
      <c r="T350"/>
      <c r="U350"/>
    </row>
    <row r="351" spans="1:21" ht="27.75" thickBot="1" x14ac:dyDescent="0.3">
      <c r="A351" s="23" t="s">
        <v>600</v>
      </c>
      <c r="B351" s="24" t="s">
        <v>3193</v>
      </c>
      <c r="C351" s="24" t="s">
        <v>3179</v>
      </c>
      <c r="D351" s="24" t="s">
        <v>3199</v>
      </c>
      <c r="E351" s="24" t="s">
        <v>534</v>
      </c>
      <c r="F351" s="24" t="s">
        <v>534</v>
      </c>
      <c r="G351" s="24" t="s">
        <v>3201</v>
      </c>
      <c r="H351" s="24" t="s">
        <v>3203</v>
      </c>
      <c r="I351" s="24" t="s">
        <v>3202</v>
      </c>
      <c r="J351" s="24" t="s">
        <v>3196</v>
      </c>
      <c r="K351" s="24" t="s">
        <v>3188</v>
      </c>
      <c r="L351" s="24" t="s">
        <v>3175</v>
      </c>
      <c r="M351" s="24" t="s">
        <v>3185</v>
      </c>
      <c r="N351" s="24" t="s">
        <v>3184</v>
      </c>
      <c r="O351" s="24" t="s">
        <v>3197</v>
      </c>
      <c r="P351" s="24" t="s">
        <v>3198</v>
      </c>
      <c r="Q351" s="24" t="s">
        <v>534</v>
      </c>
      <c r="R351"/>
      <c r="S351"/>
      <c r="T351"/>
      <c r="U351"/>
    </row>
    <row r="352" spans="1:21" ht="27.75" thickBot="1" x14ac:dyDescent="0.3">
      <c r="A352" s="23" t="s">
        <v>605</v>
      </c>
      <c r="B352" s="24" t="s">
        <v>3193</v>
      </c>
      <c r="C352" s="24" t="s">
        <v>3179</v>
      </c>
      <c r="D352" s="24" t="s">
        <v>3199</v>
      </c>
      <c r="E352" s="24" t="s">
        <v>534</v>
      </c>
      <c r="F352" s="24" t="s">
        <v>534</v>
      </c>
      <c r="G352" s="24" t="s">
        <v>3201</v>
      </c>
      <c r="H352" s="24" t="s">
        <v>3203</v>
      </c>
      <c r="I352" s="24" t="s">
        <v>3202</v>
      </c>
      <c r="J352" s="24" t="s">
        <v>3204</v>
      </c>
      <c r="K352" s="24" t="s">
        <v>3188</v>
      </c>
      <c r="L352" s="24" t="s">
        <v>3175</v>
      </c>
      <c r="M352" s="24" t="s">
        <v>3185</v>
      </c>
      <c r="N352" s="24" t="s">
        <v>3184</v>
      </c>
      <c r="O352" s="24" t="s">
        <v>3197</v>
      </c>
      <c r="P352" s="24" t="s">
        <v>3198</v>
      </c>
      <c r="Q352" s="24" t="s">
        <v>534</v>
      </c>
      <c r="R352"/>
      <c r="S352"/>
      <c r="T352"/>
      <c r="U352"/>
    </row>
    <row r="353" spans="1:21" ht="27.75" thickBot="1" x14ac:dyDescent="0.3">
      <c r="A353" s="23" t="s">
        <v>608</v>
      </c>
      <c r="B353" s="24" t="s">
        <v>3193</v>
      </c>
      <c r="C353" s="24" t="s">
        <v>3179</v>
      </c>
      <c r="D353" s="24" t="s">
        <v>3199</v>
      </c>
      <c r="E353" s="24" t="s">
        <v>534</v>
      </c>
      <c r="F353" s="24" t="s">
        <v>534</v>
      </c>
      <c r="G353" s="24" t="s">
        <v>3201</v>
      </c>
      <c r="H353" s="24" t="s">
        <v>3203</v>
      </c>
      <c r="I353" s="24" t="s">
        <v>3205</v>
      </c>
      <c r="J353" s="24" t="s">
        <v>3204</v>
      </c>
      <c r="K353" s="24" t="s">
        <v>3188</v>
      </c>
      <c r="L353" s="24" t="s">
        <v>3175</v>
      </c>
      <c r="M353" s="24" t="s">
        <v>3185</v>
      </c>
      <c r="N353" s="24" t="s">
        <v>3184</v>
      </c>
      <c r="O353" s="24" t="s">
        <v>3197</v>
      </c>
      <c r="P353" s="24" t="s">
        <v>3198</v>
      </c>
      <c r="Q353" s="24" t="s">
        <v>534</v>
      </c>
      <c r="R353"/>
      <c r="S353"/>
      <c r="T353"/>
      <c r="U353"/>
    </row>
    <row r="354" spans="1:21" ht="36.75" thickBot="1" x14ac:dyDescent="0.3">
      <c r="A354" s="23" t="s">
        <v>609</v>
      </c>
      <c r="B354" s="24" t="s">
        <v>3193</v>
      </c>
      <c r="C354" s="24" t="s">
        <v>3179</v>
      </c>
      <c r="D354" s="24" t="s">
        <v>3199</v>
      </c>
      <c r="E354" s="24" t="s">
        <v>534</v>
      </c>
      <c r="F354" s="24" t="s">
        <v>534</v>
      </c>
      <c r="G354" s="24" t="s">
        <v>3201</v>
      </c>
      <c r="H354" s="24" t="s">
        <v>3203</v>
      </c>
      <c r="I354" s="24" t="s">
        <v>3206</v>
      </c>
      <c r="J354" s="24" t="s">
        <v>3204</v>
      </c>
      <c r="K354" s="24" t="s">
        <v>3207</v>
      </c>
      <c r="L354" s="24" t="s">
        <v>3175</v>
      </c>
      <c r="M354" s="24" t="s">
        <v>3185</v>
      </c>
      <c r="N354" s="24" t="s">
        <v>3184</v>
      </c>
      <c r="O354" s="24" t="s">
        <v>3197</v>
      </c>
      <c r="P354" s="24" t="s">
        <v>3198</v>
      </c>
      <c r="Q354" s="24" t="s">
        <v>534</v>
      </c>
      <c r="R354"/>
      <c r="S354"/>
      <c r="T354"/>
      <c r="U354"/>
    </row>
    <row r="355" spans="1:21" ht="36.75" thickBot="1" x14ac:dyDescent="0.3">
      <c r="A355" s="23" t="s">
        <v>610</v>
      </c>
      <c r="B355" s="24" t="s">
        <v>3193</v>
      </c>
      <c r="C355" s="24" t="s">
        <v>3179</v>
      </c>
      <c r="D355" s="24" t="s">
        <v>3199</v>
      </c>
      <c r="E355" s="24" t="s">
        <v>534</v>
      </c>
      <c r="F355" s="24" t="s">
        <v>534</v>
      </c>
      <c r="G355" s="24" t="s">
        <v>3201</v>
      </c>
      <c r="H355" s="24" t="s">
        <v>3203</v>
      </c>
      <c r="I355" s="24" t="s">
        <v>3206</v>
      </c>
      <c r="J355" s="24" t="s">
        <v>3204</v>
      </c>
      <c r="K355" s="24" t="s">
        <v>3207</v>
      </c>
      <c r="L355" s="24" t="s">
        <v>3208</v>
      </c>
      <c r="M355" s="24" t="s">
        <v>3209</v>
      </c>
      <c r="N355" s="24" t="s">
        <v>3184</v>
      </c>
      <c r="O355" s="24" t="s">
        <v>3197</v>
      </c>
      <c r="P355" s="24" t="s">
        <v>3198</v>
      </c>
      <c r="Q355" s="24" t="s">
        <v>534</v>
      </c>
      <c r="R355"/>
      <c r="S355"/>
      <c r="T355"/>
      <c r="U355"/>
    </row>
    <row r="356" spans="1:21" ht="36.75" thickBot="1" x14ac:dyDescent="0.3">
      <c r="A356" s="23" t="s">
        <v>614</v>
      </c>
      <c r="B356" s="24" t="s">
        <v>3193</v>
      </c>
      <c r="C356" s="24" t="s">
        <v>3179</v>
      </c>
      <c r="D356" s="24" t="s">
        <v>3199</v>
      </c>
      <c r="E356" s="24" t="s">
        <v>534</v>
      </c>
      <c r="F356" s="24" t="s">
        <v>534</v>
      </c>
      <c r="G356" s="24" t="s">
        <v>3201</v>
      </c>
      <c r="H356" s="24" t="s">
        <v>3203</v>
      </c>
      <c r="I356" s="24" t="s">
        <v>3206</v>
      </c>
      <c r="J356" s="24" t="s">
        <v>3204</v>
      </c>
      <c r="K356" s="24" t="s">
        <v>3207</v>
      </c>
      <c r="L356" s="24" t="s">
        <v>3208</v>
      </c>
      <c r="M356" s="24" t="s">
        <v>3209</v>
      </c>
      <c r="N356" s="24" t="s">
        <v>3184</v>
      </c>
      <c r="O356" s="24" t="s">
        <v>3210</v>
      </c>
      <c r="P356" s="24" t="s">
        <v>3198</v>
      </c>
      <c r="Q356" s="24" t="s">
        <v>534</v>
      </c>
      <c r="R356"/>
      <c r="S356"/>
      <c r="T356"/>
      <c r="U356"/>
    </row>
    <row r="357" spans="1:21" ht="36.75" thickBot="1" x14ac:dyDescent="0.3">
      <c r="A357" s="23" t="s">
        <v>615</v>
      </c>
      <c r="B357" s="24" t="s">
        <v>3211</v>
      </c>
      <c r="C357" s="24" t="s">
        <v>3179</v>
      </c>
      <c r="D357" s="24" t="s">
        <v>3199</v>
      </c>
      <c r="E357" s="24" t="s">
        <v>534</v>
      </c>
      <c r="F357" s="24" t="s">
        <v>534</v>
      </c>
      <c r="G357" s="24" t="s">
        <v>3212</v>
      </c>
      <c r="H357" s="24" t="s">
        <v>3203</v>
      </c>
      <c r="I357" s="24" t="s">
        <v>3206</v>
      </c>
      <c r="J357" s="24" t="s">
        <v>3204</v>
      </c>
      <c r="K357" s="24" t="s">
        <v>3207</v>
      </c>
      <c r="L357" s="24" t="s">
        <v>3208</v>
      </c>
      <c r="M357" s="24" t="s">
        <v>3209</v>
      </c>
      <c r="N357" s="24" t="s">
        <v>3184</v>
      </c>
      <c r="O357" s="24" t="s">
        <v>3210</v>
      </c>
      <c r="P357" s="24" t="s">
        <v>3198</v>
      </c>
      <c r="Q357" s="24" t="s">
        <v>534</v>
      </c>
      <c r="R357"/>
      <c r="S357"/>
      <c r="T357"/>
      <c r="U357"/>
    </row>
    <row r="358" spans="1:21" ht="36.75" thickBot="1" x14ac:dyDescent="0.3">
      <c r="A358" s="23" t="s">
        <v>618</v>
      </c>
      <c r="B358" s="24" t="s">
        <v>3211</v>
      </c>
      <c r="C358" s="24" t="s">
        <v>3179</v>
      </c>
      <c r="D358" s="24" t="s">
        <v>3199</v>
      </c>
      <c r="E358" s="24" t="s">
        <v>534</v>
      </c>
      <c r="F358" s="24" t="s">
        <v>534</v>
      </c>
      <c r="G358" s="24" t="s">
        <v>3212</v>
      </c>
      <c r="H358" s="24" t="s">
        <v>3203</v>
      </c>
      <c r="I358" s="24" t="s">
        <v>3206</v>
      </c>
      <c r="J358" s="24" t="s">
        <v>3204</v>
      </c>
      <c r="K358" s="24" t="s">
        <v>3207</v>
      </c>
      <c r="L358" s="24" t="s">
        <v>3208</v>
      </c>
      <c r="M358" s="24" t="s">
        <v>3209</v>
      </c>
      <c r="N358" s="24" t="s">
        <v>3184</v>
      </c>
      <c r="O358" s="24" t="s">
        <v>3210</v>
      </c>
      <c r="P358" s="24" t="s">
        <v>3198</v>
      </c>
      <c r="Q358" s="24" t="s">
        <v>534</v>
      </c>
      <c r="R358"/>
      <c r="S358"/>
      <c r="T358"/>
      <c r="U358"/>
    </row>
    <row r="359" spans="1:21" ht="36.75" thickBot="1" x14ac:dyDescent="0.3">
      <c r="A359" s="23" t="s">
        <v>619</v>
      </c>
      <c r="B359" s="24" t="s">
        <v>3211</v>
      </c>
      <c r="C359" s="24" t="s">
        <v>3213</v>
      </c>
      <c r="D359" s="24" t="s">
        <v>3199</v>
      </c>
      <c r="E359" s="24" t="s">
        <v>534</v>
      </c>
      <c r="F359" s="24" t="s">
        <v>534</v>
      </c>
      <c r="G359" s="24" t="s">
        <v>3212</v>
      </c>
      <c r="H359" s="24" t="s">
        <v>3203</v>
      </c>
      <c r="I359" s="24" t="s">
        <v>3206</v>
      </c>
      <c r="J359" s="24" t="s">
        <v>3204</v>
      </c>
      <c r="K359" s="24" t="s">
        <v>3207</v>
      </c>
      <c r="L359" s="24" t="s">
        <v>3208</v>
      </c>
      <c r="M359" s="24" t="s">
        <v>3209</v>
      </c>
      <c r="N359" s="24" t="s">
        <v>3184</v>
      </c>
      <c r="O359" s="24" t="s">
        <v>3210</v>
      </c>
      <c r="P359" s="24" t="s">
        <v>3198</v>
      </c>
      <c r="Q359" s="24" t="s">
        <v>534</v>
      </c>
      <c r="R359"/>
      <c r="S359"/>
      <c r="T359"/>
      <c r="U359"/>
    </row>
    <row r="360" spans="1:21" ht="36.75" thickBot="1" x14ac:dyDescent="0.3">
      <c r="A360" s="23" t="s">
        <v>622</v>
      </c>
      <c r="B360" s="24" t="s">
        <v>3211</v>
      </c>
      <c r="C360" s="24" t="s">
        <v>3213</v>
      </c>
      <c r="D360" s="24" t="s">
        <v>3199</v>
      </c>
      <c r="E360" s="24" t="s">
        <v>534</v>
      </c>
      <c r="F360" s="24" t="s">
        <v>534</v>
      </c>
      <c r="G360" s="24" t="s">
        <v>3212</v>
      </c>
      <c r="H360" s="24" t="s">
        <v>3203</v>
      </c>
      <c r="I360" s="24" t="s">
        <v>3206</v>
      </c>
      <c r="J360" s="24" t="s">
        <v>3204</v>
      </c>
      <c r="K360" s="24" t="s">
        <v>3207</v>
      </c>
      <c r="L360" s="24" t="s">
        <v>3208</v>
      </c>
      <c r="M360" s="24" t="s">
        <v>3209</v>
      </c>
      <c r="N360" s="24" t="s">
        <v>3184</v>
      </c>
      <c r="O360" s="24" t="s">
        <v>3210</v>
      </c>
      <c r="P360" s="24" t="s">
        <v>534</v>
      </c>
      <c r="Q360" s="24" t="s">
        <v>534</v>
      </c>
      <c r="R360"/>
      <c r="S360"/>
      <c r="T360"/>
      <c r="U360"/>
    </row>
    <row r="361" spans="1:21" ht="36.75" thickBot="1" x14ac:dyDescent="0.3">
      <c r="A361" s="23" t="s">
        <v>626</v>
      </c>
      <c r="B361" s="24" t="s">
        <v>3211</v>
      </c>
      <c r="C361" s="24" t="s">
        <v>3213</v>
      </c>
      <c r="D361" s="24" t="s">
        <v>3199</v>
      </c>
      <c r="E361" s="24" t="s">
        <v>534</v>
      </c>
      <c r="F361" s="24" t="s">
        <v>534</v>
      </c>
      <c r="G361" s="24" t="s">
        <v>3212</v>
      </c>
      <c r="H361" s="24" t="s">
        <v>3203</v>
      </c>
      <c r="I361" s="24" t="s">
        <v>3206</v>
      </c>
      <c r="J361" s="24" t="s">
        <v>3204</v>
      </c>
      <c r="K361" s="24" t="s">
        <v>3207</v>
      </c>
      <c r="L361" s="24" t="s">
        <v>3208</v>
      </c>
      <c r="M361" s="24" t="s">
        <v>3209</v>
      </c>
      <c r="N361" s="24" t="s">
        <v>3184</v>
      </c>
      <c r="O361" s="24" t="s">
        <v>3210</v>
      </c>
      <c r="P361" s="24" t="s">
        <v>534</v>
      </c>
      <c r="Q361" s="24" t="s">
        <v>534</v>
      </c>
      <c r="R361"/>
      <c r="S361"/>
      <c r="T361"/>
      <c r="U361"/>
    </row>
    <row r="362" spans="1:21" ht="36.75" thickBot="1" x14ac:dyDescent="0.3">
      <c r="A362" s="23" t="s">
        <v>628</v>
      </c>
      <c r="B362" s="24" t="s">
        <v>3211</v>
      </c>
      <c r="C362" s="24" t="s">
        <v>3213</v>
      </c>
      <c r="D362" s="24" t="s">
        <v>3199</v>
      </c>
      <c r="E362" s="24" t="s">
        <v>534</v>
      </c>
      <c r="F362" s="24" t="s">
        <v>534</v>
      </c>
      <c r="G362" s="24" t="s">
        <v>3212</v>
      </c>
      <c r="H362" s="24" t="s">
        <v>3203</v>
      </c>
      <c r="I362" s="24" t="s">
        <v>3206</v>
      </c>
      <c r="J362" s="24" t="s">
        <v>3204</v>
      </c>
      <c r="K362" s="24" t="s">
        <v>3207</v>
      </c>
      <c r="L362" s="24" t="s">
        <v>3208</v>
      </c>
      <c r="M362" s="24" t="s">
        <v>3209</v>
      </c>
      <c r="N362" s="24" t="s">
        <v>3184</v>
      </c>
      <c r="O362" s="24" t="s">
        <v>3214</v>
      </c>
      <c r="P362" s="24" t="s">
        <v>534</v>
      </c>
      <c r="Q362" s="24" t="s">
        <v>534</v>
      </c>
      <c r="R362"/>
      <c r="S362"/>
      <c r="T362"/>
      <c r="U362"/>
    </row>
    <row r="363" spans="1:21" ht="36.75" thickBot="1" x14ac:dyDescent="0.3">
      <c r="A363" s="23" t="s">
        <v>630</v>
      </c>
      <c r="B363" s="24" t="s">
        <v>3211</v>
      </c>
      <c r="C363" s="24" t="s">
        <v>3213</v>
      </c>
      <c r="D363" s="24" t="s">
        <v>3199</v>
      </c>
      <c r="E363" s="24" t="s">
        <v>534</v>
      </c>
      <c r="F363" s="24" t="s">
        <v>534</v>
      </c>
      <c r="G363" s="24" t="s">
        <v>3212</v>
      </c>
      <c r="H363" s="24" t="s">
        <v>3203</v>
      </c>
      <c r="I363" s="24" t="s">
        <v>3206</v>
      </c>
      <c r="J363" s="24" t="s">
        <v>3204</v>
      </c>
      <c r="K363" s="24" t="s">
        <v>3207</v>
      </c>
      <c r="L363" s="24" t="s">
        <v>3208</v>
      </c>
      <c r="M363" s="24" t="s">
        <v>3209</v>
      </c>
      <c r="N363" s="24" t="s">
        <v>3184</v>
      </c>
      <c r="O363" s="24" t="s">
        <v>3214</v>
      </c>
      <c r="P363" s="24" t="s">
        <v>534</v>
      </c>
      <c r="Q363" s="24" t="s">
        <v>534</v>
      </c>
      <c r="R363"/>
      <c r="S363"/>
      <c r="T363"/>
      <c r="U363"/>
    </row>
    <row r="364" spans="1:21" ht="36.75" thickBot="1" x14ac:dyDescent="0.3">
      <c r="A364" s="23" t="s">
        <v>633</v>
      </c>
      <c r="B364" s="24" t="s">
        <v>3211</v>
      </c>
      <c r="C364" s="24" t="s">
        <v>3213</v>
      </c>
      <c r="D364" s="24" t="s">
        <v>3215</v>
      </c>
      <c r="E364" s="24" t="s">
        <v>534</v>
      </c>
      <c r="F364" s="24" t="s">
        <v>534</v>
      </c>
      <c r="G364" s="24" t="s">
        <v>3212</v>
      </c>
      <c r="H364" s="24" t="s">
        <v>3203</v>
      </c>
      <c r="I364" s="24" t="s">
        <v>3206</v>
      </c>
      <c r="J364" s="24" t="s">
        <v>3216</v>
      </c>
      <c r="K364" s="24" t="s">
        <v>3207</v>
      </c>
      <c r="L364" s="24" t="s">
        <v>3208</v>
      </c>
      <c r="M364" s="24" t="s">
        <v>3209</v>
      </c>
      <c r="N364" s="24" t="s">
        <v>3184</v>
      </c>
      <c r="O364" s="24" t="s">
        <v>3214</v>
      </c>
      <c r="P364" s="24" t="s">
        <v>534</v>
      </c>
      <c r="Q364" s="24" t="s">
        <v>534</v>
      </c>
      <c r="R364"/>
      <c r="S364"/>
      <c r="T364"/>
      <c r="U364"/>
    </row>
    <row r="365" spans="1:21" ht="36.75" thickBot="1" x14ac:dyDescent="0.3">
      <c r="A365" s="23" t="s">
        <v>638</v>
      </c>
      <c r="B365" s="24" t="s">
        <v>3211</v>
      </c>
      <c r="C365" s="24" t="s">
        <v>3213</v>
      </c>
      <c r="D365" s="24" t="s">
        <v>3217</v>
      </c>
      <c r="E365" s="24" t="s">
        <v>534</v>
      </c>
      <c r="F365" s="24" t="s">
        <v>534</v>
      </c>
      <c r="G365" s="24" t="s">
        <v>534</v>
      </c>
      <c r="H365" s="24" t="s">
        <v>3203</v>
      </c>
      <c r="I365" s="24" t="s">
        <v>3206</v>
      </c>
      <c r="J365" s="24" t="s">
        <v>3218</v>
      </c>
      <c r="K365" s="24" t="s">
        <v>3219</v>
      </c>
      <c r="L365" s="24" t="s">
        <v>3208</v>
      </c>
      <c r="M365" s="24" t="s">
        <v>3209</v>
      </c>
      <c r="N365" s="24" t="s">
        <v>3184</v>
      </c>
      <c r="O365" s="24" t="s">
        <v>3214</v>
      </c>
      <c r="P365" s="24" t="s">
        <v>534</v>
      </c>
      <c r="Q365" s="24" t="s">
        <v>534</v>
      </c>
      <c r="R365"/>
      <c r="S365"/>
      <c r="T365"/>
      <c r="U365"/>
    </row>
    <row r="366" spans="1:21" ht="36.75" thickBot="1" x14ac:dyDescent="0.3">
      <c r="A366" s="23" t="s">
        <v>641</v>
      </c>
      <c r="B366" s="24" t="s">
        <v>3220</v>
      </c>
      <c r="C366" s="24" t="s">
        <v>3213</v>
      </c>
      <c r="D366" s="24" t="s">
        <v>3217</v>
      </c>
      <c r="E366" s="24" t="s">
        <v>534</v>
      </c>
      <c r="F366" s="24" t="s">
        <v>534</v>
      </c>
      <c r="G366" s="24" t="s">
        <v>534</v>
      </c>
      <c r="H366" s="24" t="s">
        <v>3203</v>
      </c>
      <c r="I366" s="24" t="s">
        <v>3206</v>
      </c>
      <c r="J366" s="24" t="s">
        <v>3218</v>
      </c>
      <c r="K366" s="24" t="s">
        <v>3221</v>
      </c>
      <c r="L366" s="24" t="s">
        <v>3208</v>
      </c>
      <c r="M366" s="24" t="s">
        <v>3209</v>
      </c>
      <c r="N366" s="24" t="s">
        <v>3184</v>
      </c>
      <c r="O366" s="24" t="s">
        <v>3214</v>
      </c>
      <c r="P366" s="24" t="s">
        <v>534</v>
      </c>
      <c r="Q366" s="24" t="s">
        <v>534</v>
      </c>
      <c r="R366"/>
      <c r="S366"/>
      <c r="T366"/>
      <c r="U366"/>
    </row>
    <row r="367" spans="1:21" ht="36.75" thickBot="1" x14ac:dyDescent="0.3">
      <c r="A367" s="23" t="s">
        <v>643</v>
      </c>
      <c r="B367" s="24" t="s">
        <v>3220</v>
      </c>
      <c r="C367" s="24" t="s">
        <v>3213</v>
      </c>
      <c r="D367" s="24" t="s">
        <v>3217</v>
      </c>
      <c r="E367" s="24" t="s">
        <v>534</v>
      </c>
      <c r="F367" s="24" t="s">
        <v>534</v>
      </c>
      <c r="G367" s="24" t="s">
        <v>534</v>
      </c>
      <c r="H367" s="24" t="s">
        <v>3203</v>
      </c>
      <c r="I367" s="24" t="s">
        <v>3206</v>
      </c>
      <c r="J367" s="24" t="s">
        <v>3218</v>
      </c>
      <c r="K367" s="24" t="s">
        <v>3221</v>
      </c>
      <c r="L367" s="24" t="s">
        <v>3208</v>
      </c>
      <c r="M367" s="24" t="s">
        <v>3209</v>
      </c>
      <c r="N367" s="24" t="s">
        <v>3184</v>
      </c>
      <c r="O367" s="24" t="s">
        <v>3214</v>
      </c>
      <c r="P367" s="24" t="s">
        <v>534</v>
      </c>
      <c r="Q367" s="24" t="s">
        <v>534</v>
      </c>
      <c r="R367"/>
      <c r="S367"/>
      <c r="T367"/>
      <c r="U367"/>
    </row>
    <row r="368" spans="1:21" ht="36.75" thickBot="1" x14ac:dyDescent="0.3">
      <c r="A368" s="23" t="s">
        <v>646</v>
      </c>
      <c r="B368" s="24" t="s">
        <v>3220</v>
      </c>
      <c r="C368" s="24" t="s">
        <v>3213</v>
      </c>
      <c r="D368" s="24" t="s">
        <v>3217</v>
      </c>
      <c r="E368" s="24" t="s">
        <v>534</v>
      </c>
      <c r="F368" s="24" t="s">
        <v>534</v>
      </c>
      <c r="G368" s="24" t="s">
        <v>534</v>
      </c>
      <c r="H368" s="24" t="s">
        <v>3203</v>
      </c>
      <c r="I368" s="24" t="s">
        <v>534</v>
      </c>
      <c r="J368" s="24" t="s">
        <v>3222</v>
      </c>
      <c r="K368" s="24" t="s">
        <v>3221</v>
      </c>
      <c r="L368" s="24" t="s">
        <v>3208</v>
      </c>
      <c r="M368" s="24" t="s">
        <v>3209</v>
      </c>
      <c r="N368" s="24" t="s">
        <v>3184</v>
      </c>
      <c r="O368" s="24" t="s">
        <v>3214</v>
      </c>
      <c r="P368" s="24" t="s">
        <v>534</v>
      </c>
      <c r="Q368" s="24" t="s">
        <v>534</v>
      </c>
      <c r="R368"/>
      <c r="S368"/>
      <c r="T368"/>
      <c r="U368"/>
    </row>
    <row r="369" spans="1:21" ht="36.75" thickBot="1" x14ac:dyDescent="0.3">
      <c r="A369" s="23" t="s">
        <v>648</v>
      </c>
      <c r="B369" s="24" t="s">
        <v>3220</v>
      </c>
      <c r="C369" s="24" t="s">
        <v>3213</v>
      </c>
      <c r="D369" s="24" t="s">
        <v>3217</v>
      </c>
      <c r="E369" s="24" t="s">
        <v>534</v>
      </c>
      <c r="F369" s="24" t="s">
        <v>534</v>
      </c>
      <c r="G369" s="24" t="s">
        <v>534</v>
      </c>
      <c r="H369" s="24" t="s">
        <v>3203</v>
      </c>
      <c r="I369" s="24" t="s">
        <v>534</v>
      </c>
      <c r="J369" s="24" t="s">
        <v>3223</v>
      </c>
      <c r="K369" s="24" t="s">
        <v>3221</v>
      </c>
      <c r="L369" s="24" t="s">
        <v>3208</v>
      </c>
      <c r="M369" s="24" t="s">
        <v>3209</v>
      </c>
      <c r="N369" s="24" t="s">
        <v>3184</v>
      </c>
      <c r="O369" s="24" t="s">
        <v>3214</v>
      </c>
      <c r="P369" s="24" t="s">
        <v>534</v>
      </c>
      <c r="Q369" s="24" t="s">
        <v>534</v>
      </c>
      <c r="R369"/>
      <c r="S369"/>
      <c r="T369"/>
      <c r="U369"/>
    </row>
    <row r="370" spans="1:21" ht="36.75" thickBot="1" x14ac:dyDescent="0.3">
      <c r="A370" s="23" t="s">
        <v>651</v>
      </c>
      <c r="B370" s="24" t="s">
        <v>534</v>
      </c>
      <c r="C370" s="24" t="s">
        <v>3213</v>
      </c>
      <c r="D370" s="24" t="s">
        <v>3217</v>
      </c>
      <c r="E370" s="24" t="s">
        <v>534</v>
      </c>
      <c r="F370" s="24" t="s">
        <v>534</v>
      </c>
      <c r="G370" s="24" t="s">
        <v>534</v>
      </c>
      <c r="H370" s="24" t="s">
        <v>3203</v>
      </c>
      <c r="I370" s="24" t="s">
        <v>534</v>
      </c>
      <c r="J370" s="24" t="s">
        <v>3224</v>
      </c>
      <c r="K370" s="24" t="s">
        <v>3221</v>
      </c>
      <c r="L370" s="24" t="s">
        <v>3208</v>
      </c>
      <c r="M370" s="24" t="s">
        <v>3209</v>
      </c>
      <c r="N370" s="24" t="s">
        <v>3184</v>
      </c>
      <c r="O370" s="24" t="s">
        <v>3214</v>
      </c>
      <c r="P370" s="24" t="s">
        <v>534</v>
      </c>
      <c r="Q370" s="24" t="s">
        <v>534</v>
      </c>
      <c r="R370"/>
      <c r="S370"/>
      <c r="T370"/>
      <c r="U370"/>
    </row>
    <row r="371" spans="1:21" ht="27.75" thickBot="1" x14ac:dyDescent="0.3">
      <c r="A371" s="23" t="s">
        <v>653</v>
      </c>
      <c r="B371" s="24" t="s">
        <v>534</v>
      </c>
      <c r="C371" s="24" t="s">
        <v>3225</v>
      </c>
      <c r="D371" s="24" t="s">
        <v>3217</v>
      </c>
      <c r="E371" s="24" t="s">
        <v>534</v>
      </c>
      <c r="F371" s="24" t="s">
        <v>534</v>
      </c>
      <c r="G371" s="24" t="s">
        <v>534</v>
      </c>
      <c r="H371" s="24" t="s">
        <v>3203</v>
      </c>
      <c r="I371" s="24" t="s">
        <v>534</v>
      </c>
      <c r="J371" s="24" t="s">
        <v>3224</v>
      </c>
      <c r="K371" s="24" t="s">
        <v>3221</v>
      </c>
      <c r="L371" s="24" t="s">
        <v>3226</v>
      </c>
      <c r="M371" s="24" t="s">
        <v>3227</v>
      </c>
      <c r="N371" s="24" t="s">
        <v>3184</v>
      </c>
      <c r="O371" s="24" t="s">
        <v>3214</v>
      </c>
      <c r="P371" s="24" t="s">
        <v>534</v>
      </c>
      <c r="Q371" s="24" t="s">
        <v>534</v>
      </c>
      <c r="R371"/>
      <c r="S371"/>
      <c r="T371"/>
      <c r="U371"/>
    </row>
    <row r="372" spans="1:21" ht="27.75" thickBot="1" x14ac:dyDescent="0.3">
      <c r="A372" s="23" t="s">
        <v>655</v>
      </c>
      <c r="B372" s="24" t="s">
        <v>534</v>
      </c>
      <c r="C372" s="24" t="s">
        <v>3225</v>
      </c>
      <c r="D372" s="24" t="s">
        <v>3217</v>
      </c>
      <c r="E372" s="24" t="s">
        <v>534</v>
      </c>
      <c r="F372" s="24" t="s">
        <v>534</v>
      </c>
      <c r="G372" s="24" t="s">
        <v>534</v>
      </c>
      <c r="H372" s="24" t="s">
        <v>3203</v>
      </c>
      <c r="I372" s="24" t="s">
        <v>534</v>
      </c>
      <c r="J372" s="24" t="s">
        <v>3224</v>
      </c>
      <c r="K372" s="24" t="s">
        <v>3221</v>
      </c>
      <c r="L372" s="24" t="s">
        <v>3226</v>
      </c>
      <c r="M372" s="24" t="s">
        <v>3227</v>
      </c>
      <c r="N372" s="24" t="s">
        <v>534</v>
      </c>
      <c r="O372" s="24" t="s">
        <v>3214</v>
      </c>
      <c r="P372" s="24" t="s">
        <v>534</v>
      </c>
      <c r="Q372" s="24" t="s">
        <v>534</v>
      </c>
      <c r="R372"/>
      <c r="S372"/>
      <c r="T372"/>
      <c r="U372"/>
    </row>
    <row r="373" spans="1:21" ht="27.75" thickBot="1" x14ac:dyDescent="0.3">
      <c r="A373" s="23" t="s">
        <v>658</v>
      </c>
      <c r="B373" s="24" t="s">
        <v>534</v>
      </c>
      <c r="C373" s="24" t="s">
        <v>3225</v>
      </c>
      <c r="D373" s="24" t="s">
        <v>534</v>
      </c>
      <c r="E373" s="24" t="s">
        <v>534</v>
      </c>
      <c r="F373" s="24" t="s">
        <v>534</v>
      </c>
      <c r="G373" s="24" t="s">
        <v>534</v>
      </c>
      <c r="H373" s="24" t="s">
        <v>3203</v>
      </c>
      <c r="I373" s="24" t="s">
        <v>534</v>
      </c>
      <c r="J373" s="24" t="s">
        <v>3224</v>
      </c>
      <c r="K373" s="24" t="s">
        <v>3221</v>
      </c>
      <c r="L373" s="24" t="s">
        <v>3226</v>
      </c>
      <c r="M373" s="24" t="s">
        <v>3227</v>
      </c>
      <c r="N373" s="24" t="s">
        <v>534</v>
      </c>
      <c r="O373" s="24" t="s">
        <v>3214</v>
      </c>
      <c r="P373" s="24" t="s">
        <v>534</v>
      </c>
      <c r="Q373" s="24" t="s">
        <v>534</v>
      </c>
      <c r="R373"/>
      <c r="S373"/>
      <c r="T373"/>
      <c r="U373"/>
    </row>
    <row r="374" spans="1:21" ht="27.75" thickBot="1" x14ac:dyDescent="0.3">
      <c r="A374" s="23" t="s">
        <v>662</v>
      </c>
      <c r="B374" s="24" t="s">
        <v>534</v>
      </c>
      <c r="C374" s="24" t="s">
        <v>534</v>
      </c>
      <c r="D374" s="24" t="s">
        <v>534</v>
      </c>
      <c r="E374" s="24" t="s">
        <v>534</v>
      </c>
      <c r="F374" s="24" t="s">
        <v>534</v>
      </c>
      <c r="G374" s="24" t="s">
        <v>534</v>
      </c>
      <c r="H374" s="24" t="s">
        <v>3228</v>
      </c>
      <c r="I374" s="24" t="s">
        <v>534</v>
      </c>
      <c r="J374" s="24" t="s">
        <v>3224</v>
      </c>
      <c r="K374" s="24" t="s">
        <v>3221</v>
      </c>
      <c r="L374" s="24" t="s">
        <v>3226</v>
      </c>
      <c r="M374" s="24" t="s">
        <v>3227</v>
      </c>
      <c r="N374" s="24" t="s">
        <v>534</v>
      </c>
      <c r="O374" s="24" t="s">
        <v>3214</v>
      </c>
      <c r="P374" s="24" t="s">
        <v>534</v>
      </c>
      <c r="Q374" s="24" t="s">
        <v>534</v>
      </c>
      <c r="R374"/>
      <c r="S374"/>
      <c r="T374"/>
      <c r="U374"/>
    </row>
    <row r="375" spans="1:21" ht="27.75" thickBot="1" x14ac:dyDescent="0.3">
      <c r="A375" s="23" t="s">
        <v>664</v>
      </c>
      <c r="B375" s="24" t="s">
        <v>534</v>
      </c>
      <c r="C375" s="24" t="s">
        <v>534</v>
      </c>
      <c r="D375" s="24" t="s">
        <v>534</v>
      </c>
      <c r="E375" s="24" t="s">
        <v>534</v>
      </c>
      <c r="F375" s="24" t="s">
        <v>534</v>
      </c>
      <c r="G375" s="24" t="s">
        <v>534</v>
      </c>
      <c r="H375" s="24" t="s">
        <v>3228</v>
      </c>
      <c r="I375" s="24" t="s">
        <v>534</v>
      </c>
      <c r="J375" s="24" t="s">
        <v>3224</v>
      </c>
      <c r="K375" s="24" t="s">
        <v>3221</v>
      </c>
      <c r="L375" s="24" t="s">
        <v>3226</v>
      </c>
      <c r="M375" s="24" t="s">
        <v>3227</v>
      </c>
      <c r="N375" s="24" t="s">
        <v>534</v>
      </c>
      <c r="O375" s="24" t="s">
        <v>3214</v>
      </c>
      <c r="P375" s="24" t="s">
        <v>534</v>
      </c>
      <c r="Q375" s="24" t="s">
        <v>534</v>
      </c>
      <c r="R375"/>
      <c r="S375"/>
      <c r="T375"/>
      <c r="U375"/>
    </row>
    <row r="376" spans="1:21" ht="27.75" thickBot="1" x14ac:dyDescent="0.3">
      <c r="A376" s="23" t="s">
        <v>666</v>
      </c>
      <c r="B376" s="24" t="s">
        <v>534</v>
      </c>
      <c r="C376" s="24" t="s">
        <v>534</v>
      </c>
      <c r="D376" s="24" t="s">
        <v>534</v>
      </c>
      <c r="E376" s="24" t="s">
        <v>534</v>
      </c>
      <c r="F376" s="24" t="s">
        <v>534</v>
      </c>
      <c r="G376" s="24" t="s">
        <v>534</v>
      </c>
      <c r="H376" s="24" t="s">
        <v>534</v>
      </c>
      <c r="I376" s="24" t="s">
        <v>534</v>
      </c>
      <c r="J376" s="24" t="s">
        <v>3224</v>
      </c>
      <c r="K376" s="24" t="s">
        <v>534</v>
      </c>
      <c r="L376" s="24" t="s">
        <v>3226</v>
      </c>
      <c r="M376" s="24" t="s">
        <v>3227</v>
      </c>
      <c r="N376" s="24" t="s">
        <v>534</v>
      </c>
      <c r="O376" s="24" t="s">
        <v>3214</v>
      </c>
      <c r="P376" s="24" t="s">
        <v>534</v>
      </c>
      <c r="Q376" s="24" t="s">
        <v>534</v>
      </c>
      <c r="R376"/>
      <c r="S376"/>
      <c r="T376"/>
      <c r="U376"/>
    </row>
    <row r="377" spans="1:21" ht="27.75" thickBot="1" x14ac:dyDescent="0.3">
      <c r="A377" s="23" t="s">
        <v>668</v>
      </c>
      <c r="B377" s="24" t="s">
        <v>534</v>
      </c>
      <c r="C377" s="24" t="s">
        <v>534</v>
      </c>
      <c r="D377" s="24" t="s">
        <v>534</v>
      </c>
      <c r="E377" s="24" t="s">
        <v>534</v>
      </c>
      <c r="F377" s="24" t="s">
        <v>534</v>
      </c>
      <c r="G377" s="24" t="s">
        <v>534</v>
      </c>
      <c r="H377" s="24" t="s">
        <v>534</v>
      </c>
      <c r="I377" s="24" t="s">
        <v>534</v>
      </c>
      <c r="J377" s="24" t="s">
        <v>3224</v>
      </c>
      <c r="K377" s="24" t="s">
        <v>534</v>
      </c>
      <c r="L377" s="24" t="s">
        <v>3226</v>
      </c>
      <c r="M377" s="24" t="s">
        <v>3227</v>
      </c>
      <c r="N377" s="24" t="s">
        <v>534</v>
      </c>
      <c r="O377" s="24" t="s">
        <v>3214</v>
      </c>
      <c r="P377" s="24" t="s">
        <v>534</v>
      </c>
      <c r="Q377" s="24" t="s">
        <v>534</v>
      </c>
      <c r="R377"/>
      <c r="S377"/>
      <c r="T377"/>
      <c r="U377"/>
    </row>
    <row r="378" spans="1:21" ht="27.75" thickBot="1" x14ac:dyDescent="0.3">
      <c r="A378" s="23" t="s">
        <v>669</v>
      </c>
      <c r="B378" s="24" t="s">
        <v>534</v>
      </c>
      <c r="C378" s="24" t="s">
        <v>534</v>
      </c>
      <c r="D378" s="24" t="s">
        <v>534</v>
      </c>
      <c r="E378" s="24" t="s">
        <v>534</v>
      </c>
      <c r="F378" s="24" t="s">
        <v>534</v>
      </c>
      <c r="G378" s="24" t="s">
        <v>534</v>
      </c>
      <c r="H378" s="24" t="s">
        <v>534</v>
      </c>
      <c r="I378" s="24" t="s">
        <v>534</v>
      </c>
      <c r="J378" s="24" t="s">
        <v>3229</v>
      </c>
      <c r="K378" s="24" t="s">
        <v>534</v>
      </c>
      <c r="L378" s="24" t="s">
        <v>3226</v>
      </c>
      <c r="M378" s="24" t="s">
        <v>3230</v>
      </c>
      <c r="N378" s="24" t="s">
        <v>534</v>
      </c>
      <c r="O378" s="24" t="s">
        <v>3214</v>
      </c>
      <c r="P378" s="24" t="s">
        <v>534</v>
      </c>
      <c r="Q378" s="24" t="s">
        <v>534</v>
      </c>
      <c r="R378"/>
      <c r="S378"/>
      <c r="T378"/>
      <c r="U378"/>
    </row>
    <row r="379" spans="1:21" ht="18.75" thickBot="1" x14ac:dyDescent="0.3">
      <c r="A379" s="23" t="s">
        <v>670</v>
      </c>
      <c r="B379" s="24" t="s">
        <v>534</v>
      </c>
      <c r="C379" s="24" t="s">
        <v>534</v>
      </c>
      <c r="D379" s="24" t="s">
        <v>534</v>
      </c>
      <c r="E379" s="24" t="s">
        <v>534</v>
      </c>
      <c r="F379" s="24" t="s">
        <v>534</v>
      </c>
      <c r="G379" s="24" t="s">
        <v>534</v>
      </c>
      <c r="H379" s="24" t="s">
        <v>534</v>
      </c>
      <c r="I379" s="24" t="s">
        <v>534</v>
      </c>
      <c r="J379" s="24" t="s">
        <v>3231</v>
      </c>
      <c r="K379" s="24" t="s">
        <v>534</v>
      </c>
      <c r="L379" s="24" t="s">
        <v>3226</v>
      </c>
      <c r="M379" s="24" t="s">
        <v>3232</v>
      </c>
      <c r="N379" s="24" t="s">
        <v>534</v>
      </c>
      <c r="O379" s="24" t="s">
        <v>534</v>
      </c>
      <c r="P379" s="24" t="s">
        <v>534</v>
      </c>
      <c r="Q379" s="24" t="s">
        <v>534</v>
      </c>
      <c r="R379"/>
      <c r="S379"/>
      <c r="T379"/>
      <c r="U379"/>
    </row>
    <row r="380" spans="1:21" ht="18.75" thickBot="1" x14ac:dyDescent="0.3">
      <c r="A380" s="23" t="s">
        <v>674</v>
      </c>
      <c r="B380" s="24" t="s">
        <v>534</v>
      </c>
      <c r="C380" s="24" t="s">
        <v>534</v>
      </c>
      <c r="D380" s="24" t="s">
        <v>534</v>
      </c>
      <c r="E380" s="24" t="s">
        <v>534</v>
      </c>
      <c r="F380" s="24" t="s">
        <v>534</v>
      </c>
      <c r="G380" s="24" t="s">
        <v>534</v>
      </c>
      <c r="H380" s="24" t="s">
        <v>534</v>
      </c>
      <c r="I380" s="24" t="s">
        <v>534</v>
      </c>
      <c r="J380" s="24" t="s">
        <v>3231</v>
      </c>
      <c r="K380" s="24" t="s">
        <v>534</v>
      </c>
      <c r="L380" s="24" t="s">
        <v>3226</v>
      </c>
      <c r="M380" s="24" t="s">
        <v>3232</v>
      </c>
      <c r="N380" s="24" t="s">
        <v>534</v>
      </c>
      <c r="O380" s="24" t="s">
        <v>534</v>
      </c>
      <c r="P380" s="24" t="s">
        <v>534</v>
      </c>
      <c r="Q380" s="24" t="s">
        <v>534</v>
      </c>
      <c r="R380"/>
      <c r="S380"/>
      <c r="T380"/>
      <c r="U380"/>
    </row>
    <row r="381" spans="1:21" ht="18.75" thickBot="1" x14ac:dyDescent="0.3">
      <c r="A381" s="23" t="s">
        <v>675</v>
      </c>
      <c r="B381" s="24" t="s">
        <v>534</v>
      </c>
      <c r="C381" s="24" t="s">
        <v>534</v>
      </c>
      <c r="D381" s="24" t="s">
        <v>534</v>
      </c>
      <c r="E381" s="24" t="s">
        <v>534</v>
      </c>
      <c r="F381" s="24" t="s">
        <v>534</v>
      </c>
      <c r="G381" s="24" t="s">
        <v>534</v>
      </c>
      <c r="H381" s="24" t="s">
        <v>534</v>
      </c>
      <c r="I381" s="24" t="s">
        <v>534</v>
      </c>
      <c r="J381" s="24" t="s">
        <v>3231</v>
      </c>
      <c r="K381" s="24" t="s">
        <v>534</v>
      </c>
      <c r="L381" s="24" t="s">
        <v>534</v>
      </c>
      <c r="M381" s="24" t="s">
        <v>534</v>
      </c>
      <c r="N381" s="24" t="s">
        <v>534</v>
      </c>
      <c r="O381" s="24" t="s">
        <v>534</v>
      </c>
      <c r="P381" s="24" t="s">
        <v>534</v>
      </c>
      <c r="Q381" s="24" t="s">
        <v>534</v>
      </c>
      <c r="R381"/>
      <c r="S381"/>
      <c r="T381"/>
      <c r="U381"/>
    </row>
    <row r="382" spans="1:21" ht="18.75" thickBot="1" x14ac:dyDescent="0.3">
      <c r="A382" s="23" t="s">
        <v>680</v>
      </c>
      <c r="B382" s="24" t="s">
        <v>534</v>
      </c>
      <c r="C382" s="24" t="s">
        <v>534</v>
      </c>
      <c r="D382" s="24" t="s">
        <v>534</v>
      </c>
      <c r="E382" s="24" t="s">
        <v>534</v>
      </c>
      <c r="F382" s="24" t="s">
        <v>534</v>
      </c>
      <c r="G382" s="24" t="s">
        <v>534</v>
      </c>
      <c r="H382" s="24" t="s">
        <v>534</v>
      </c>
      <c r="I382" s="24" t="s">
        <v>534</v>
      </c>
      <c r="J382" s="24" t="s">
        <v>3231</v>
      </c>
      <c r="K382" s="24" t="s">
        <v>534</v>
      </c>
      <c r="L382" s="24" t="s">
        <v>534</v>
      </c>
      <c r="M382" s="24" t="s">
        <v>534</v>
      </c>
      <c r="N382" s="24" t="s">
        <v>534</v>
      </c>
      <c r="O382" s="24" t="s">
        <v>534</v>
      </c>
      <c r="P382" s="24" t="s">
        <v>534</v>
      </c>
      <c r="Q382" s="24" t="s">
        <v>534</v>
      </c>
      <c r="R382"/>
      <c r="S382"/>
      <c r="T382"/>
      <c r="U382"/>
    </row>
    <row r="383" spans="1:21" ht="18.75" thickBot="1" x14ac:dyDescent="0.3">
      <c r="A383" s="23" t="s">
        <v>682</v>
      </c>
      <c r="B383" s="24" t="s">
        <v>534</v>
      </c>
      <c r="C383" s="24" t="s">
        <v>534</v>
      </c>
      <c r="D383" s="24" t="s">
        <v>534</v>
      </c>
      <c r="E383" s="24" t="s">
        <v>534</v>
      </c>
      <c r="F383" s="24" t="s">
        <v>534</v>
      </c>
      <c r="G383" s="24" t="s">
        <v>534</v>
      </c>
      <c r="H383" s="24" t="s">
        <v>534</v>
      </c>
      <c r="I383" s="24" t="s">
        <v>534</v>
      </c>
      <c r="J383" s="24" t="s">
        <v>534</v>
      </c>
      <c r="K383" s="24" t="s">
        <v>534</v>
      </c>
      <c r="L383" s="24" t="s">
        <v>534</v>
      </c>
      <c r="M383" s="24" t="s">
        <v>534</v>
      </c>
      <c r="N383" s="24" t="s">
        <v>534</v>
      </c>
      <c r="O383" s="24" t="s">
        <v>534</v>
      </c>
      <c r="P383" s="24" t="s">
        <v>534</v>
      </c>
      <c r="Q383" s="24" t="s">
        <v>534</v>
      </c>
      <c r="R383"/>
      <c r="S383"/>
      <c r="T383"/>
      <c r="U383"/>
    </row>
    <row r="384" spans="1:21" ht="18.75" thickBot="1" x14ac:dyDescent="0.3">
      <c r="A384" s="23" t="s">
        <v>684</v>
      </c>
      <c r="B384" s="24" t="s">
        <v>534</v>
      </c>
      <c r="C384" s="24" t="s">
        <v>534</v>
      </c>
      <c r="D384" s="24" t="s">
        <v>534</v>
      </c>
      <c r="E384" s="24" t="s">
        <v>534</v>
      </c>
      <c r="F384" s="24" t="s">
        <v>534</v>
      </c>
      <c r="G384" s="24" t="s">
        <v>534</v>
      </c>
      <c r="H384" s="24" t="s">
        <v>534</v>
      </c>
      <c r="I384" s="24" t="s">
        <v>534</v>
      </c>
      <c r="J384" s="24" t="s">
        <v>534</v>
      </c>
      <c r="K384" s="24" t="s">
        <v>534</v>
      </c>
      <c r="L384" s="24" t="s">
        <v>534</v>
      </c>
      <c r="M384" s="24" t="s">
        <v>534</v>
      </c>
      <c r="N384" s="24" t="s">
        <v>534</v>
      </c>
      <c r="O384" s="24" t="s">
        <v>534</v>
      </c>
      <c r="P384" s="24" t="s">
        <v>534</v>
      </c>
      <c r="Q384" s="24" t="s">
        <v>534</v>
      </c>
      <c r="R384"/>
      <c r="S384"/>
      <c r="T384"/>
      <c r="U384"/>
    </row>
    <row r="385" spans="1:21" ht="18.75" thickBot="1" x14ac:dyDescent="0.3">
      <c r="A385" s="23" t="s">
        <v>687</v>
      </c>
      <c r="B385" s="24" t="s">
        <v>534</v>
      </c>
      <c r="C385" s="24" t="s">
        <v>534</v>
      </c>
      <c r="D385" s="24" t="s">
        <v>534</v>
      </c>
      <c r="E385" s="24" t="s">
        <v>534</v>
      </c>
      <c r="F385" s="24" t="s">
        <v>534</v>
      </c>
      <c r="G385" s="24" t="s">
        <v>534</v>
      </c>
      <c r="H385" s="24" t="s">
        <v>534</v>
      </c>
      <c r="I385" s="24" t="s">
        <v>534</v>
      </c>
      <c r="J385" s="24" t="s">
        <v>534</v>
      </c>
      <c r="K385" s="24" t="s">
        <v>534</v>
      </c>
      <c r="L385" s="24" t="s">
        <v>534</v>
      </c>
      <c r="M385" s="24" t="s">
        <v>534</v>
      </c>
      <c r="N385" s="24" t="s">
        <v>534</v>
      </c>
      <c r="O385" s="24" t="s">
        <v>534</v>
      </c>
      <c r="P385" s="24" t="s">
        <v>534</v>
      </c>
      <c r="Q385" s="24" t="s">
        <v>534</v>
      </c>
      <c r="R385"/>
      <c r="S385"/>
      <c r="T385"/>
      <c r="U385"/>
    </row>
    <row r="386" spans="1:21" ht="18.75" thickBot="1" x14ac:dyDescent="0.3">
      <c r="A386" s="23" t="s">
        <v>688</v>
      </c>
      <c r="B386" s="24" t="s">
        <v>534</v>
      </c>
      <c r="C386" s="24" t="s">
        <v>534</v>
      </c>
      <c r="D386" s="24" t="s">
        <v>534</v>
      </c>
      <c r="E386" s="24" t="s">
        <v>534</v>
      </c>
      <c r="F386" s="24" t="s">
        <v>534</v>
      </c>
      <c r="G386" s="24" t="s">
        <v>534</v>
      </c>
      <c r="H386" s="24" t="s">
        <v>534</v>
      </c>
      <c r="I386" s="24" t="s">
        <v>534</v>
      </c>
      <c r="J386" s="24" t="s">
        <v>534</v>
      </c>
      <c r="K386" s="24" t="s">
        <v>534</v>
      </c>
      <c r="L386" s="24" t="s">
        <v>534</v>
      </c>
      <c r="M386" s="24" t="s">
        <v>534</v>
      </c>
      <c r="N386" s="24" t="s">
        <v>534</v>
      </c>
      <c r="O386" s="24" t="s">
        <v>534</v>
      </c>
      <c r="P386" s="24" t="s">
        <v>534</v>
      </c>
      <c r="Q386" s="24" t="s">
        <v>534</v>
      </c>
      <c r="R386"/>
      <c r="S386"/>
      <c r="T386"/>
      <c r="U386"/>
    </row>
    <row r="387" spans="1:21" ht="18.75" thickBot="1" x14ac:dyDescent="0.3">
      <c r="A387" s="23" t="s">
        <v>689</v>
      </c>
      <c r="B387" s="24" t="s">
        <v>534</v>
      </c>
      <c r="C387" s="24" t="s">
        <v>534</v>
      </c>
      <c r="D387" s="24" t="s">
        <v>534</v>
      </c>
      <c r="E387" s="24" t="s">
        <v>534</v>
      </c>
      <c r="F387" s="24" t="s">
        <v>534</v>
      </c>
      <c r="G387" s="24" t="s">
        <v>534</v>
      </c>
      <c r="H387" s="24" t="s">
        <v>534</v>
      </c>
      <c r="I387" s="24" t="s">
        <v>534</v>
      </c>
      <c r="J387" s="24" t="s">
        <v>534</v>
      </c>
      <c r="K387" s="24" t="s">
        <v>534</v>
      </c>
      <c r="L387" s="24" t="s">
        <v>534</v>
      </c>
      <c r="M387" s="24" t="s">
        <v>534</v>
      </c>
      <c r="N387" s="24" t="s">
        <v>534</v>
      </c>
      <c r="O387" s="24" t="s">
        <v>534</v>
      </c>
      <c r="P387" s="24" t="s">
        <v>534</v>
      </c>
      <c r="Q387" s="24" t="s">
        <v>534</v>
      </c>
      <c r="R387"/>
      <c r="S387"/>
      <c r="T387"/>
      <c r="U387"/>
    </row>
    <row r="388" spans="1:21" ht="18.75" thickBot="1" x14ac:dyDescent="0.3">
      <c r="A388" s="23" t="s">
        <v>690</v>
      </c>
      <c r="B388" s="24" t="s">
        <v>534</v>
      </c>
      <c r="C388" s="24" t="s">
        <v>534</v>
      </c>
      <c r="D388" s="24" t="s">
        <v>534</v>
      </c>
      <c r="E388" s="24" t="s">
        <v>534</v>
      </c>
      <c r="F388" s="24" t="s">
        <v>534</v>
      </c>
      <c r="G388" s="24" t="s">
        <v>534</v>
      </c>
      <c r="H388" s="24" t="s">
        <v>534</v>
      </c>
      <c r="I388" s="24" t="s">
        <v>534</v>
      </c>
      <c r="J388" s="24" t="s">
        <v>534</v>
      </c>
      <c r="K388" s="24" t="s">
        <v>534</v>
      </c>
      <c r="L388" s="24" t="s">
        <v>534</v>
      </c>
      <c r="M388" s="24" t="s">
        <v>534</v>
      </c>
      <c r="N388" s="24" t="s">
        <v>534</v>
      </c>
      <c r="O388" s="24" t="s">
        <v>534</v>
      </c>
      <c r="P388" s="24" t="s">
        <v>534</v>
      </c>
      <c r="Q388" s="24" t="s">
        <v>534</v>
      </c>
      <c r="R388"/>
      <c r="S388"/>
      <c r="T388"/>
      <c r="U388"/>
    </row>
    <row r="389" spans="1:21" ht="18.75" thickBot="1" x14ac:dyDescent="0.3">
      <c r="A389" s="23" t="s">
        <v>691</v>
      </c>
      <c r="B389" s="24" t="s">
        <v>534</v>
      </c>
      <c r="C389" s="24" t="s">
        <v>534</v>
      </c>
      <c r="D389" s="24" t="s">
        <v>534</v>
      </c>
      <c r="E389" s="24" t="s">
        <v>534</v>
      </c>
      <c r="F389" s="24" t="s">
        <v>534</v>
      </c>
      <c r="G389" s="24" t="s">
        <v>534</v>
      </c>
      <c r="H389" s="24" t="s">
        <v>534</v>
      </c>
      <c r="I389" s="24" t="s">
        <v>534</v>
      </c>
      <c r="J389" s="24" t="s">
        <v>534</v>
      </c>
      <c r="K389" s="24" t="s">
        <v>534</v>
      </c>
      <c r="L389" s="24" t="s">
        <v>534</v>
      </c>
      <c r="M389" s="24" t="s">
        <v>534</v>
      </c>
      <c r="N389" s="24" t="s">
        <v>534</v>
      </c>
      <c r="O389" s="24" t="s">
        <v>534</v>
      </c>
      <c r="P389" s="24" t="s">
        <v>534</v>
      </c>
      <c r="Q389" s="24" t="s">
        <v>534</v>
      </c>
      <c r="R389"/>
      <c r="S389"/>
      <c r="T389"/>
      <c r="U389"/>
    </row>
    <row r="390" spans="1:21" ht="18.75" thickBot="1" x14ac:dyDescent="0.3">
      <c r="A390" s="23" t="s">
        <v>692</v>
      </c>
      <c r="B390" s="24" t="s">
        <v>534</v>
      </c>
      <c r="C390" s="24" t="s">
        <v>534</v>
      </c>
      <c r="D390" s="24" t="s">
        <v>534</v>
      </c>
      <c r="E390" s="24" t="s">
        <v>534</v>
      </c>
      <c r="F390" s="24" t="s">
        <v>534</v>
      </c>
      <c r="G390" s="24" t="s">
        <v>534</v>
      </c>
      <c r="H390" s="24" t="s">
        <v>534</v>
      </c>
      <c r="I390" s="24" t="s">
        <v>534</v>
      </c>
      <c r="J390" s="24" t="s">
        <v>534</v>
      </c>
      <c r="K390" s="24" t="s">
        <v>534</v>
      </c>
      <c r="L390" s="24" t="s">
        <v>534</v>
      </c>
      <c r="M390" s="24" t="s">
        <v>534</v>
      </c>
      <c r="N390" s="24" t="s">
        <v>534</v>
      </c>
      <c r="O390" s="24" t="s">
        <v>534</v>
      </c>
      <c r="P390" s="24" t="s">
        <v>534</v>
      </c>
      <c r="Q390" s="24" t="s">
        <v>534</v>
      </c>
      <c r="R390"/>
      <c r="S390"/>
      <c r="T390"/>
      <c r="U390"/>
    </row>
    <row r="391" spans="1:21" ht="19.5" thickBot="1" x14ac:dyDescent="0.3">
      <c r="A391" s="19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</row>
    <row r="392" spans="1:21" ht="15.75" thickBot="1" x14ac:dyDescent="0.3">
      <c r="A392" s="23" t="s">
        <v>693</v>
      </c>
      <c r="B392" s="23" t="s">
        <v>189</v>
      </c>
      <c r="C392" s="23" t="s">
        <v>190</v>
      </c>
      <c r="D392" s="23" t="s">
        <v>191</v>
      </c>
      <c r="E392" s="23" t="s">
        <v>192</v>
      </c>
      <c r="F392" s="23" t="s">
        <v>193</v>
      </c>
      <c r="G392" s="23" t="s">
        <v>194</v>
      </c>
      <c r="H392" s="23" t="s">
        <v>195</v>
      </c>
      <c r="I392" s="23" t="s">
        <v>196</v>
      </c>
      <c r="J392" s="23" t="s">
        <v>197</v>
      </c>
      <c r="K392" s="23" t="s">
        <v>198</v>
      </c>
      <c r="L392" s="23" t="s">
        <v>199</v>
      </c>
      <c r="M392" s="23" t="s">
        <v>200</v>
      </c>
      <c r="N392" s="23" t="s">
        <v>201</v>
      </c>
      <c r="O392" s="23" t="s">
        <v>202</v>
      </c>
      <c r="P392" s="23" t="s">
        <v>203</v>
      </c>
      <c r="Q392" s="23" t="s">
        <v>204</v>
      </c>
      <c r="R392"/>
      <c r="S392"/>
      <c r="T392"/>
      <c r="U392"/>
    </row>
    <row r="393" spans="1:21" ht="15.75" thickBot="1" x14ac:dyDescent="0.3">
      <c r="A393" s="23" t="s">
        <v>332</v>
      </c>
      <c r="B393" s="24">
        <v>4220.5</v>
      </c>
      <c r="C393" s="24">
        <v>6788.3</v>
      </c>
      <c r="D393" s="24">
        <v>9482.2999999999993</v>
      </c>
      <c r="E393" s="24">
        <v>9671.7000000000007</v>
      </c>
      <c r="F393" s="24">
        <v>5633.1</v>
      </c>
      <c r="G393" s="24">
        <v>2132.9</v>
      </c>
      <c r="H393" s="24">
        <v>6252.5</v>
      </c>
      <c r="I393" s="24">
        <v>7310.7</v>
      </c>
      <c r="J393" s="24">
        <v>15327.2</v>
      </c>
      <c r="K393" s="24">
        <v>14449.9</v>
      </c>
      <c r="L393" s="24">
        <v>11725</v>
      </c>
      <c r="M393" s="24">
        <v>11264.3</v>
      </c>
      <c r="N393" s="24">
        <v>5483</v>
      </c>
      <c r="O393" s="24">
        <v>17529.099999999999</v>
      </c>
      <c r="P393" s="24">
        <v>4556</v>
      </c>
      <c r="Q393" s="24">
        <v>1166.0999999999999</v>
      </c>
      <c r="R393"/>
      <c r="S393"/>
      <c r="T393"/>
      <c r="U393"/>
    </row>
    <row r="394" spans="1:21" ht="15.75" thickBot="1" x14ac:dyDescent="0.3">
      <c r="A394" s="23" t="s">
        <v>349</v>
      </c>
      <c r="B394" s="24">
        <v>4138.5</v>
      </c>
      <c r="C394" s="24">
        <v>6788.3</v>
      </c>
      <c r="D394" s="24">
        <v>9482.2999999999993</v>
      </c>
      <c r="E394" s="24">
        <v>9671.7000000000007</v>
      </c>
      <c r="F394" s="24">
        <v>5633.1</v>
      </c>
      <c r="G394" s="24">
        <v>2132.9</v>
      </c>
      <c r="H394" s="24">
        <v>6252.5</v>
      </c>
      <c r="I394" s="24">
        <v>7310.7</v>
      </c>
      <c r="J394" s="24">
        <v>8781.5</v>
      </c>
      <c r="K394" s="24">
        <v>14449.9</v>
      </c>
      <c r="L394" s="24">
        <v>11725</v>
      </c>
      <c r="M394" s="24">
        <v>11264.3</v>
      </c>
      <c r="N394" s="24">
        <v>5483</v>
      </c>
      <c r="O394" s="24">
        <v>17529.099999999999</v>
      </c>
      <c r="P394" s="24">
        <v>4556</v>
      </c>
      <c r="Q394" s="24">
        <v>1166.0999999999999</v>
      </c>
      <c r="R394"/>
      <c r="S394"/>
      <c r="T394"/>
      <c r="U394"/>
    </row>
    <row r="395" spans="1:21" ht="15.75" thickBot="1" x14ac:dyDescent="0.3">
      <c r="A395" s="23" t="s">
        <v>355</v>
      </c>
      <c r="B395" s="24">
        <v>4138.5</v>
      </c>
      <c r="C395" s="24">
        <v>6788.3</v>
      </c>
      <c r="D395" s="24">
        <v>9482.2999999999993</v>
      </c>
      <c r="E395" s="24">
        <v>9671.7000000000007</v>
      </c>
      <c r="F395" s="24">
        <v>5633.1</v>
      </c>
      <c r="G395" s="24">
        <v>2132.9</v>
      </c>
      <c r="H395" s="24">
        <v>6244.5</v>
      </c>
      <c r="I395" s="24">
        <v>7310.7</v>
      </c>
      <c r="J395" s="24">
        <v>8781.5</v>
      </c>
      <c r="K395" s="24">
        <v>14449.9</v>
      </c>
      <c r="L395" s="24">
        <v>11725</v>
      </c>
      <c r="M395" s="24">
        <v>11264.3</v>
      </c>
      <c r="N395" s="24">
        <v>5483</v>
      </c>
      <c r="O395" s="24">
        <v>17529.099999999999</v>
      </c>
      <c r="P395" s="24">
        <v>4556</v>
      </c>
      <c r="Q395" s="24">
        <v>1166.0999999999999</v>
      </c>
      <c r="R395"/>
      <c r="S395"/>
      <c r="T395"/>
      <c r="U395"/>
    </row>
    <row r="396" spans="1:21" ht="15.75" thickBot="1" x14ac:dyDescent="0.3">
      <c r="A396" s="23" t="s">
        <v>357</v>
      </c>
      <c r="B396" s="24">
        <v>4138.5</v>
      </c>
      <c r="C396" s="24">
        <v>6788.3</v>
      </c>
      <c r="D396" s="24">
        <v>9482.2999999999993</v>
      </c>
      <c r="E396" s="24">
        <v>9671.7000000000007</v>
      </c>
      <c r="F396" s="24">
        <v>5633.1</v>
      </c>
      <c r="G396" s="24">
        <v>2132.9</v>
      </c>
      <c r="H396" s="24">
        <v>6244.5</v>
      </c>
      <c r="I396" s="24">
        <v>7310.7</v>
      </c>
      <c r="J396" s="24">
        <v>8781.5</v>
      </c>
      <c r="K396" s="24">
        <v>14449.9</v>
      </c>
      <c r="L396" s="24">
        <v>11725</v>
      </c>
      <c r="M396" s="24">
        <v>11263.8</v>
      </c>
      <c r="N396" s="24">
        <v>5483</v>
      </c>
      <c r="O396" s="24">
        <v>17529.099999999999</v>
      </c>
      <c r="P396" s="24">
        <v>4556</v>
      </c>
      <c r="Q396" s="24">
        <v>1166.0999999999999</v>
      </c>
      <c r="R396"/>
      <c r="S396"/>
      <c r="T396"/>
      <c r="U396"/>
    </row>
    <row r="397" spans="1:21" ht="15.75" thickBot="1" x14ac:dyDescent="0.3">
      <c r="A397" s="23" t="s">
        <v>359</v>
      </c>
      <c r="B397" s="24">
        <v>4138.5</v>
      </c>
      <c r="C397" s="24">
        <v>6788.3</v>
      </c>
      <c r="D397" s="24">
        <v>9482.2999999999993</v>
      </c>
      <c r="E397" s="24">
        <v>9671.7000000000007</v>
      </c>
      <c r="F397" s="24">
        <v>5633.1</v>
      </c>
      <c r="G397" s="24">
        <v>2132.9</v>
      </c>
      <c r="H397" s="24">
        <v>6236.1</v>
      </c>
      <c r="I397" s="24">
        <v>7310.7</v>
      </c>
      <c r="J397" s="24">
        <v>8781.5</v>
      </c>
      <c r="K397" s="24">
        <v>14449.9</v>
      </c>
      <c r="L397" s="24">
        <v>11725</v>
      </c>
      <c r="M397" s="24">
        <v>11263.8</v>
      </c>
      <c r="N397" s="24">
        <v>5483</v>
      </c>
      <c r="O397" s="24">
        <v>14111.9</v>
      </c>
      <c r="P397" s="24">
        <v>4556</v>
      </c>
      <c r="Q397" s="24">
        <v>1166.0999999999999</v>
      </c>
      <c r="R397"/>
      <c r="S397"/>
      <c r="T397"/>
      <c r="U397"/>
    </row>
    <row r="398" spans="1:21" ht="15.75" thickBot="1" x14ac:dyDescent="0.3">
      <c r="A398" s="23" t="s">
        <v>361</v>
      </c>
      <c r="B398" s="24">
        <v>4138.5</v>
      </c>
      <c r="C398" s="24">
        <v>6788.3</v>
      </c>
      <c r="D398" s="24">
        <v>9482.2999999999993</v>
      </c>
      <c r="E398" s="24">
        <v>9671.7000000000007</v>
      </c>
      <c r="F398" s="24">
        <v>5633.1</v>
      </c>
      <c r="G398" s="24">
        <v>2132.9</v>
      </c>
      <c r="H398" s="24">
        <v>6236.1</v>
      </c>
      <c r="I398" s="24">
        <v>7310.7</v>
      </c>
      <c r="J398" s="24">
        <v>8772.5</v>
      </c>
      <c r="K398" s="24">
        <v>14449.9</v>
      </c>
      <c r="L398" s="24">
        <v>11725</v>
      </c>
      <c r="M398" s="24">
        <v>11263.8</v>
      </c>
      <c r="N398" s="24">
        <v>5483</v>
      </c>
      <c r="O398" s="24">
        <v>14062.2</v>
      </c>
      <c r="P398" s="24">
        <v>1624.4</v>
      </c>
      <c r="Q398" s="24">
        <v>1166.0999999999999</v>
      </c>
      <c r="R398"/>
      <c r="S398"/>
      <c r="T398"/>
      <c r="U398"/>
    </row>
    <row r="399" spans="1:21" ht="15.75" thickBot="1" x14ac:dyDescent="0.3">
      <c r="A399" s="23" t="s">
        <v>362</v>
      </c>
      <c r="B399" s="24">
        <v>4138.5</v>
      </c>
      <c r="C399" s="24">
        <v>6788.3</v>
      </c>
      <c r="D399" s="24">
        <v>9482.2999999999993</v>
      </c>
      <c r="E399" s="24">
        <v>9671.7000000000007</v>
      </c>
      <c r="F399" s="24">
        <v>5633.1</v>
      </c>
      <c r="G399" s="24">
        <v>2132.9</v>
      </c>
      <c r="H399" s="24">
        <v>6236.1</v>
      </c>
      <c r="I399" s="24">
        <v>7310.7</v>
      </c>
      <c r="J399" s="24">
        <v>8772.5</v>
      </c>
      <c r="K399" s="24">
        <v>14449.9</v>
      </c>
      <c r="L399" s="24">
        <v>11725</v>
      </c>
      <c r="M399" s="24">
        <v>11263.8</v>
      </c>
      <c r="N399" s="24">
        <v>5483</v>
      </c>
      <c r="O399" s="24">
        <v>14062.2</v>
      </c>
      <c r="P399" s="24">
        <v>1529.9</v>
      </c>
      <c r="Q399" s="24">
        <v>1166.0999999999999</v>
      </c>
      <c r="R399"/>
      <c r="S399"/>
      <c r="T399"/>
      <c r="U399"/>
    </row>
    <row r="400" spans="1:21" ht="15.75" thickBot="1" x14ac:dyDescent="0.3">
      <c r="A400" s="23" t="s">
        <v>365</v>
      </c>
      <c r="B400" s="24">
        <v>4138.5</v>
      </c>
      <c r="C400" s="24">
        <v>6562.1</v>
      </c>
      <c r="D400" s="24">
        <v>9482.2999999999993</v>
      </c>
      <c r="E400" s="24">
        <v>9671.7000000000007</v>
      </c>
      <c r="F400" s="24">
        <v>5633.1</v>
      </c>
      <c r="G400" s="24">
        <v>2132.9</v>
      </c>
      <c r="H400" s="24">
        <v>6236.1</v>
      </c>
      <c r="I400" s="24">
        <v>7310.7</v>
      </c>
      <c r="J400" s="24">
        <v>8762.6</v>
      </c>
      <c r="K400" s="24">
        <v>14449.9</v>
      </c>
      <c r="L400" s="24">
        <v>11725</v>
      </c>
      <c r="M400" s="24">
        <v>11263.8</v>
      </c>
      <c r="N400" s="24">
        <v>5483</v>
      </c>
      <c r="O400" s="24">
        <v>14062.2</v>
      </c>
      <c r="P400" s="24">
        <v>1529.9</v>
      </c>
      <c r="Q400" s="24">
        <v>1166.0999999999999</v>
      </c>
      <c r="R400"/>
      <c r="S400"/>
      <c r="T400"/>
      <c r="U400"/>
    </row>
    <row r="401" spans="1:21" ht="15.75" thickBot="1" x14ac:dyDescent="0.3">
      <c r="A401" s="23" t="s">
        <v>368</v>
      </c>
      <c r="B401" s="24">
        <v>4138.5</v>
      </c>
      <c r="C401" s="24">
        <v>6562.1</v>
      </c>
      <c r="D401" s="24">
        <v>9482.2999999999993</v>
      </c>
      <c r="E401" s="24">
        <v>9671.7000000000007</v>
      </c>
      <c r="F401" s="24">
        <v>5633.1</v>
      </c>
      <c r="G401" s="24">
        <v>2132.9</v>
      </c>
      <c r="H401" s="24">
        <v>6236.1</v>
      </c>
      <c r="I401" s="24">
        <v>7310.7</v>
      </c>
      <c r="J401" s="24">
        <v>8762.6</v>
      </c>
      <c r="K401" s="24">
        <v>14449.9</v>
      </c>
      <c r="L401" s="24">
        <v>11725</v>
      </c>
      <c r="M401" s="24">
        <v>11263.8</v>
      </c>
      <c r="N401" s="24">
        <v>5483</v>
      </c>
      <c r="O401" s="24">
        <v>14062.2</v>
      </c>
      <c r="P401" s="24">
        <v>1529.9</v>
      </c>
      <c r="Q401" s="24">
        <v>1166.0999999999999</v>
      </c>
      <c r="R401"/>
      <c r="S401"/>
      <c r="T401"/>
      <c r="U401"/>
    </row>
    <row r="402" spans="1:21" ht="15.75" thickBot="1" x14ac:dyDescent="0.3">
      <c r="A402" s="23" t="s">
        <v>371</v>
      </c>
      <c r="B402" s="24">
        <v>4138.5</v>
      </c>
      <c r="C402" s="24">
        <v>6562.1</v>
      </c>
      <c r="D402" s="24">
        <v>9482.2999999999993</v>
      </c>
      <c r="E402" s="24">
        <v>9671.7000000000007</v>
      </c>
      <c r="F402" s="24">
        <v>5633.1</v>
      </c>
      <c r="G402" s="24">
        <v>2132.9</v>
      </c>
      <c r="H402" s="24">
        <v>6236.1</v>
      </c>
      <c r="I402" s="24">
        <v>7310.7</v>
      </c>
      <c r="J402" s="24">
        <v>8762.6</v>
      </c>
      <c r="K402" s="24">
        <v>11977</v>
      </c>
      <c r="L402" s="24">
        <v>11725</v>
      </c>
      <c r="M402" s="24">
        <v>11263.8</v>
      </c>
      <c r="N402" s="24">
        <v>5483</v>
      </c>
      <c r="O402" s="24">
        <v>14062.2</v>
      </c>
      <c r="P402" s="24">
        <v>1529.9</v>
      </c>
      <c r="Q402" s="24">
        <v>1166.0999999999999</v>
      </c>
      <c r="R402"/>
      <c r="S402"/>
      <c r="T402"/>
      <c r="U402"/>
    </row>
    <row r="403" spans="1:21" ht="15.75" thickBot="1" x14ac:dyDescent="0.3">
      <c r="A403" s="23" t="s">
        <v>375</v>
      </c>
      <c r="B403" s="24">
        <v>4138.5</v>
      </c>
      <c r="C403" s="24">
        <v>6562.1</v>
      </c>
      <c r="D403" s="24">
        <v>9482.2999999999993</v>
      </c>
      <c r="E403" s="24">
        <v>9671.7000000000007</v>
      </c>
      <c r="F403" s="24">
        <v>5633.1</v>
      </c>
      <c r="G403" s="24">
        <v>2132.9</v>
      </c>
      <c r="H403" s="24">
        <v>6236.1</v>
      </c>
      <c r="I403" s="24">
        <v>7310.7</v>
      </c>
      <c r="J403" s="24">
        <v>8762.6</v>
      </c>
      <c r="K403" s="24">
        <v>11977</v>
      </c>
      <c r="L403" s="24">
        <v>11725</v>
      </c>
      <c r="M403" s="24">
        <v>11263.8</v>
      </c>
      <c r="N403" s="24">
        <v>5483</v>
      </c>
      <c r="O403" s="24">
        <v>14062.2</v>
      </c>
      <c r="P403" s="24">
        <v>1529.9</v>
      </c>
      <c r="Q403" s="24">
        <v>1166.0999999999999</v>
      </c>
      <c r="R403"/>
      <c r="S403"/>
      <c r="T403"/>
      <c r="U403"/>
    </row>
    <row r="404" spans="1:21" ht="15.75" thickBot="1" x14ac:dyDescent="0.3">
      <c r="A404" s="23" t="s">
        <v>376</v>
      </c>
      <c r="B404" s="24">
        <v>4138.5</v>
      </c>
      <c r="C404" s="24">
        <v>6562.1</v>
      </c>
      <c r="D404" s="24">
        <v>9482.2999999999993</v>
      </c>
      <c r="E404" s="24">
        <v>9671.7000000000007</v>
      </c>
      <c r="F404" s="24">
        <v>5633.1</v>
      </c>
      <c r="G404" s="24">
        <v>2132.9</v>
      </c>
      <c r="H404" s="24">
        <v>6236.1</v>
      </c>
      <c r="I404" s="24">
        <v>7310.7</v>
      </c>
      <c r="J404" s="24">
        <v>8762.6</v>
      </c>
      <c r="K404" s="24">
        <v>11977</v>
      </c>
      <c r="L404" s="24">
        <v>11725</v>
      </c>
      <c r="M404" s="24">
        <v>11263.8</v>
      </c>
      <c r="N404" s="24">
        <v>5483</v>
      </c>
      <c r="O404" s="24">
        <v>14062.2</v>
      </c>
      <c r="P404" s="24">
        <v>1529.9</v>
      </c>
      <c r="Q404" s="24">
        <v>1166.0999999999999</v>
      </c>
      <c r="R404"/>
      <c r="S404"/>
      <c r="T404"/>
      <c r="U404"/>
    </row>
    <row r="405" spans="1:21" ht="15.75" thickBot="1" x14ac:dyDescent="0.3">
      <c r="A405" s="23" t="s">
        <v>380</v>
      </c>
      <c r="B405" s="24">
        <v>4138.5</v>
      </c>
      <c r="C405" s="24">
        <v>6562.1</v>
      </c>
      <c r="D405" s="24">
        <v>9482.2999999999993</v>
      </c>
      <c r="E405" s="24">
        <v>9671.7000000000007</v>
      </c>
      <c r="F405" s="24">
        <v>5633.1</v>
      </c>
      <c r="G405" s="24">
        <v>2132.9</v>
      </c>
      <c r="H405" s="24">
        <v>6236.1</v>
      </c>
      <c r="I405" s="24">
        <v>7310.7</v>
      </c>
      <c r="J405" s="24">
        <v>8762.6</v>
      </c>
      <c r="K405" s="24">
        <v>11977</v>
      </c>
      <c r="L405" s="24">
        <v>11725</v>
      </c>
      <c r="M405" s="24">
        <v>11263.8</v>
      </c>
      <c r="N405" s="24">
        <v>5483</v>
      </c>
      <c r="O405" s="24">
        <v>14062.2</v>
      </c>
      <c r="P405" s="24">
        <v>1529.9</v>
      </c>
      <c r="Q405" s="24">
        <v>1166.0999999999999</v>
      </c>
      <c r="R405"/>
      <c r="S405"/>
      <c r="T405"/>
      <c r="U405"/>
    </row>
    <row r="406" spans="1:21" ht="15.75" thickBot="1" x14ac:dyDescent="0.3">
      <c r="A406" s="23" t="s">
        <v>383</v>
      </c>
      <c r="B406" s="24">
        <v>4138.5</v>
      </c>
      <c r="C406" s="24">
        <v>6562.1</v>
      </c>
      <c r="D406" s="24">
        <v>9482.2999999999993</v>
      </c>
      <c r="E406" s="24">
        <v>9671.7000000000007</v>
      </c>
      <c r="F406" s="24">
        <v>5633.1</v>
      </c>
      <c r="G406" s="24">
        <v>2132.9</v>
      </c>
      <c r="H406" s="24">
        <v>6236.1</v>
      </c>
      <c r="I406" s="24">
        <v>7310.7</v>
      </c>
      <c r="J406" s="24">
        <v>8762.6</v>
      </c>
      <c r="K406" s="24">
        <v>11977</v>
      </c>
      <c r="L406" s="24">
        <v>11722</v>
      </c>
      <c r="M406" s="24">
        <v>11263.8</v>
      </c>
      <c r="N406" s="24">
        <v>5483</v>
      </c>
      <c r="O406" s="24">
        <v>14062.2</v>
      </c>
      <c r="P406" s="24">
        <v>1529.9</v>
      </c>
      <c r="Q406" s="24">
        <v>1166.0999999999999</v>
      </c>
      <c r="R406"/>
      <c r="S406"/>
      <c r="T406"/>
      <c r="U406"/>
    </row>
    <row r="407" spans="1:21" ht="15.75" thickBot="1" x14ac:dyDescent="0.3">
      <c r="A407" s="23" t="s">
        <v>386</v>
      </c>
      <c r="B407" s="24">
        <v>4138.5</v>
      </c>
      <c r="C407" s="24">
        <v>6562.1</v>
      </c>
      <c r="D407" s="24">
        <v>9482.2999999999993</v>
      </c>
      <c r="E407" s="24">
        <v>9671.7000000000007</v>
      </c>
      <c r="F407" s="24">
        <v>5633.1</v>
      </c>
      <c r="G407" s="24">
        <v>2132.9</v>
      </c>
      <c r="H407" s="24">
        <v>6236.1</v>
      </c>
      <c r="I407" s="24">
        <v>7310.7</v>
      </c>
      <c r="J407" s="24">
        <v>8762.6</v>
      </c>
      <c r="K407" s="24">
        <v>11977</v>
      </c>
      <c r="L407" s="24">
        <v>11722</v>
      </c>
      <c r="M407" s="24">
        <v>11262.8</v>
      </c>
      <c r="N407" s="24">
        <v>5483</v>
      </c>
      <c r="O407" s="24">
        <v>14062.2</v>
      </c>
      <c r="P407" s="24">
        <v>1529.9</v>
      </c>
      <c r="Q407" s="24">
        <v>1166.0999999999999</v>
      </c>
      <c r="R407"/>
      <c r="S407"/>
      <c r="T407"/>
      <c r="U407"/>
    </row>
    <row r="408" spans="1:21" ht="15.75" thickBot="1" x14ac:dyDescent="0.3">
      <c r="A408" s="23" t="s">
        <v>391</v>
      </c>
      <c r="B408" s="24">
        <v>4138.5</v>
      </c>
      <c r="C408" s="24">
        <v>6562.1</v>
      </c>
      <c r="D408" s="24">
        <v>9482.2999999999993</v>
      </c>
      <c r="E408" s="24">
        <v>9671.7000000000007</v>
      </c>
      <c r="F408" s="24">
        <v>5633.1</v>
      </c>
      <c r="G408" s="24">
        <v>2132.9</v>
      </c>
      <c r="H408" s="24">
        <v>6236.1</v>
      </c>
      <c r="I408" s="24">
        <v>7310.7</v>
      </c>
      <c r="J408" s="24">
        <v>8762.6</v>
      </c>
      <c r="K408" s="24">
        <v>11977</v>
      </c>
      <c r="L408" s="24">
        <v>11722</v>
      </c>
      <c r="M408" s="24">
        <v>11262.8</v>
      </c>
      <c r="N408" s="24">
        <v>5483</v>
      </c>
      <c r="O408" s="24">
        <v>14056.7</v>
      </c>
      <c r="P408" s="24">
        <v>1529.9</v>
      </c>
      <c r="Q408" s="24">
        <v>1166.0999999999999</v>
      </c>
      <c r="R408"/>
      <c r="S408"/>
      <c r="T408"/>
      <c r="U408"/>
    </row>
    <row r="409" spans="1:21" ht="15.75" thickBot="1" x14ac:dyDescent="0.3">
      <c r="A409" s="23" t="s">
        <v>393</v>
      </c>
      <c r="B409" s="24">
        <v>4138.5</v>
      </c>
      <c r="C409" s="24">
        <v>6562.1</v>
      </c>
      <c r="D409" s="24">
        <v>9482.2999999999993</v>
      </c>
      <c r="E409" s="24">
        <v>9671.7000000000007</v>
      </c>
      <c r="F409" s="24">
        <v>5633.1</v>
      </c>
      <c r="G409" s="24">
        <v>2132.9</v>
      </c>
      <c r="H409" s="24">
        <v>6236.1</v>
      </c>
      <c r="I409" s="24">
        <v>7310.7</v>
      </c>
      <c r="J409" s="24">
        <v>8762.6</v>
      </c>
      <c r="K409" s="24">
        <v>11977</v>
      </c>
      <c r="L409" s="24">
        <v>11722</v>
      </c>
      <c r="M409" s="24">
        <v>11262.8</v>
      </c>
      <c r="N409" s="24">
        <v>5483</v>
      </c>
      <c r="O409" s="24">
        <v>14056.7</v>
      </c>
      <c r="P409" s="24">
        <v>1529.9</v>
      </c>
      <c r="Q409" s="24">
        <v>1166.0999999999999</v>
      </c>
      <c r="R409"/>
      <c r="S409"/>
      <c r="T409"/>
      <c r="U409"/>
    </row>
    <row r="410" spans="1:21" ht="15.75" thickBot="1" x14ac:dyDescent="0.3">
      <c r="A410" s="23" t="s">
        <v>395</v>
      </c>
      <c r="B410" s="24">
        <v>4138.5</v>
      </c>
      <c r="C410" s="24">
        <v>6562.1</v>
      </c>
      <c r="D410" s="24">
        <v>9482.2999999999993</v>
      </c>
      <c r="E410" s="24">
        <v>9671.7000000000007</v>
      </c>
      <c r="F410" s="24">
        <v>5633.1</v>
      </c>
      <c r="G410" s="24">
        <v>2132.9</v>
      </c>
      <c r="H410" s="24">
        <v>6236.1</v>
      </c>
      <c r="I410" s="24">
        <v>7310.7</v>
      </c>
      <c r="J410" s="24">
        <v>8762.6</v>
      </c>
      <c r="K410" s="24">
        <v>11977</v>
      </c>
      <c r="L410" s="24">
        <v>11722</v>
      </c>
      <c r="M410" s="24">
        <v>11262.8</v>
      </c>
      <c r="N410" s="24">
        <v>5483</v>
      </c>
      <c r="O410" s="24">
        <v>9857.6</v>
      </c>
      <c r="P410" s="24">
        <v>1529.9</v>
      </c>
      <c r="Q410" s="24">
        <v>1166.0999999999999</v>
      </c>
      <c r="R410"/>
      <c r="S410"/>
      <c r="T410"/>
      <c r="U410"/>
    </row>
    <row r="411" spans="1:21" ht="15.75" thickBot="1" x14ac:dyDescent="0.3">
      <c r="A411" s="23" t="s">
        <v>398</v>
      </c>
      <c r="B411" s="24">
        <v>4138.5</v>
      </c>
      <c r="C411" s="24">
        <v>6562.1</v>
      </c>
      <c r="D411" s="24">
        <v>9482.2999999999993</v>
      </c>
      <c r="E411" s="24">
        <v>9671.7000000000007</v>
      </c>
      <c r="F411" s="24">
        <v>5633.1</v>
      </c>
      <c r="G411" s="24">
        <v>2132.9</v>
      </c>
      <c r="H411" s="24">
        <v>6236.1</v>
      </c>
      <c r="I411" s="24">
        <v>7310.7</v>
      </c>
      <c r="J411" s="24">
        <v>8720.2999999999993</v>
      </c>
      <c r="K411" s="24">
        <v>11977</v>
      </c>
      <c r="L411" s="24">
        <v>11722</v>
      </c>
      <c r="M411" s="24">
        <v>11262.8</v>
      </c>
      <c r="N411" s="24">
        <v>5483</v>
      </c>
      <c r="O411" s="24">
        <v>9857.6</v>
      </c>
      <c r="P411" s="24">
        <v>1529.9</v>
      </c>
      <c r="Q411" s="24">
        <v>1166.0999999999999</v>
      </c>
      <c r="R411"/>
      <c r="S411"/>
      <c r="T411"/>
      <c r="U411"/>
    </row>
    <row r="412" spans="1:21" ht="15.75" thickBot="1" x14ac:dyDescent="0.3">
      <c r="A412" s="23" t="s">
        <v>402</v>
      </c>
      <c r="B412" s="24">
        <v>4111.1000000000004</v>
      </c>
      <c r="C412" s="24">
        <v>6562.1</v>
      </c>
      <c r="D412" s="24">
        <v>9482.2999999999993</v>
      </c>
      <c r="E412" s="24">
        <v>9671.7000000000007</v>
      </c>
      <c r="F412" s="24">
        <v>5633.1</v>
      </c>
      <c r="G412" s="24">
        <v>2062.8000000000002</v>
      </c>
      <c r="H412" s="24">
        <v>6236.1</v>
      </c>
      <c r="I412" s="24">
        <v>7310.7</v>
      </c>
      <c r="J412" s="24">
        <v>8692</v>
      </c>
      <c r="K412" s="24">
        <v>11977</v>
      </c>
      <c r="L412" s="24">
        <v>11722</v>
      </c>
      <c r="M412" s="24">
        <v>11262.8</v>
      </c>
      <c r="N412" s="24">
        <v>5483</v>
      </c>
      <c r="O412" s="24">
        <v>9826.7999999999993</v>
      </c>
      <c r="P412" s="24">
        <v>1529.9</v>
      </c>
      <c r="Q412" s="24">
        <v>1166.0999999999999</v>
      </c>
      <c r="R412"/>
      <c r="S412"/>
      <c r="T412"/>
      <c r="U412"/>
    </row>
    <row r="413" spans="1:21" ht="15.75" thickBot="1" x14ac:dyDescent="0.3">
      <c r="A413" s="23" t="s">
        <v>403</v>
      </c>
      <c r="B413" s="24">
        <v>4111.1000000000004</v>
      </c>
      <c r="C413" s="24">
        <v>6562.1</v>
      </c>
      <c r="D413" s="24">
        <v>9482.2999999999993</v>
      </c>
      <c r="E413" s="24">
        <v>9671.7000000000007</v>
      </c>
      <c r="F413" s="24">
        <v>5633.1</v>
      </c>
      <c r="G413" s="24">
        <v>2062.8000000000002</v>
      </c>
      <c r="H413" s="24">
        <v>6236.1</v>
      </c>
      <c r="I413" s="24">
        <v>6944.9</v>
      </c>
      <c r="J413" s="24">
        <v>8692</v>
      </c>
      <c r="K413" s="24">
        <v>11977</v>
      </c>
      <c r="L413" s="24">
        <v>11722</v>
      </c>
      <c r="M413" s="24">
        <v>11262.8</v>
      </c>
      <c r="N413" s="24">
        <v>5483</v>
      </c>
      <c r="O413" s="24">
        <v>9799.4</v>
      </c>
      <c r="P413" s="24">
        <v>1529.9</v>
      </c>
      <c r="Q413" s="24">
        <v>1166.0999999999999</v>
      </c>
      <c r="R413"/>
      <c r="S413"/>
      <c r="T413"/>
      <c r="U413"/>
    </row>
    <row r="414" spans="1:21" ht="15.75" thickBot="1" x14ac:dyDescent="0.3">
      <c r="A414" s="23" t="s">
        <v>406</v>
      </c>
      <c r="B414" s="24">
        <v>4111.1000000000004</v>
      </c>
      <c r="C414" s="24">
        <v>6562.1</v>
      </c>
      <c r="D414" s="24">
        <v>9482.2999999999993</v>
      </c>
      <c r="E414" s="24">
        <v>9671.7000000000007</v>
      </c>
      <c r="F414" s="24">
        <v>5633.1</v>
      </c>
      <c r="G414" s="24">
        <v>2062.8000000000002</v>
      </c>
      <c r="H414" s="24">
        <v>6236.1</v>
      </c>
      <c r="I414" s="24">
        <v>6588.5</v>
      </c>
      <c r="J414" s="24">
        <v>8692</v>
      </c>
      <c r="K414" s="24">
        <v>11977</v>
      </c>
      <c r="L414" s="24">
        <v>11722</v>
      </c>
      <c r="M414" s="24">
        <v>11262.8</v>
      </c>
      <c r="N414" s="24">
        <v>5483</v>
      </c>
      <c r="O414" s="24">
        <v>9799.4</v>
      </c>
      <c r="P414" s="24">
        <v>1529.9</v>
      </c>
      <c r="Q414" s="24">
        <v>1166.0999999999999</v>
      </c>
      <c r="R414"/>
      <c r="S414"/>
      <c r="T414"/>
      <c r="U414"/>
    </row>
    <row r="415" spans="1:21" ht="15.75" thickBot="1" x14ac:dyDescent="0.3">
      <c r="A415" s="23" t="s">
        <v>409</v>
      </c>
      <c r="B415" s="24">
        <v>4111.1000000000004</v>
      </c>
      <c r="C415" s="24">
        <v>6562.1</v>
      </c>
      <c r="D415" s="24">
        <v>9482.2999999999993</v>
      </c>
      <c r="E415" s="24">
        <v>9671.7000000000007</v>
      </c>
      <c r="F415" s="24">
        <v>5633.1</v>
      </c>
      <c r="G415" s="24">
        <v>2062.8000000000002</v>
      </c>
      <c r="H415" s="24">
        <v>6236.1</v>
      </c>
      <c r="I415" s="24">
        <v>4645.5</v>
      </c>
      <c r="J415" s="24">
        <v>8692</v>
      </c>
      <c r="K415" s="24">
        <v>11977</v>
      </c>
      <c r="L415" s="24">
        <v>11722</v>
      </c>
      <c r="M415" s="24">
        <v>11262.8</v>
      </c>
      <c r="N415" s="24">
        <v>5483</v>
      </c>
      <c r="O415" s="24">
        <v>9799.4</v>
      </c>
      <c r="P415" s="24">
        <v>1529.9</v>
      </c>
      <c r="Q415" s="24">
        <v>1166.0999999999999</v>
      </c>
      <c r="R415"/>
      <c r="S415"/>
      <c r="T415"/>
      <c r="U415"/>
    </row>
    <row r="416" spans="1:21" ht="15.75" thickBot="1" x14ac:dyDescent="0.3">
      <c r="A416" s="23" t="s">
        <v>412</v>
      </c>
      <c r="B416" s="24">
        <v>4111.1000000000004</v>
      </c>
      <c r="C416" s="24">
        <v>6562.1</v>
      </c>
      <c r="D416" s="24">
        <v>9482.2999999999993</v>
      </c>
      <c r="E416" s="24">
        <v>9671.7000000000007</v>
      </c>
      <c r="F416" s="24">
        <v>5633.1</v>
      </c>
      <c r="G416" s="24">
        <v>2062.8000000000002</v>
      </c>
      <c r="H416" s="24">
        <v>6236.1</v>
      </c>
      <c r="I416" s="24">
        <v>4645.5</v>
      </c>
      <c r="J416" s="24">
        <v>8692</v>
      </c>
      <c r="K416" s="24">
        <v>11977</v>
      </c>
      <c r="L416" s="24">
        <v>11722</v>
      </c>
      <c r="M416" s="24">
        <v>11262.8</v>
      </c>
      <c r="N416" s="24">
        <v>5483</v>
      </c>
      <c r="O416" s="24">
        <v>9220.9</v>
      </c>
      <c r="P416" s="24">
        <v>1529.9</v>
      </c>
      <c r="Q416" s="24">
        <v>1166.0999999999999</v>
      </c>
      <c r="R416"/>
      <c r="S416"/>
      <c r="T416"/>
      <c r="U416"/>
    </row>
    <row r="417" spans="1:21" ht="15.75" thickBot="1" x14ac:dyDescent="0.3">
      <c r="A417" s="23" t="s">
        <v>418</v>
      </c>
      <c r="B417" s="24">
        <v>4111.1000000000004</v>
      </c>
      <c r="C417" s="24">
        <v>6562.1</v>
      </c>
      <c r="D417" s="24">
        <v>9442.6</v>
      </c>
      <c r="E417" s="24">
        <v>9550.4</v>
      </c>
      <c r="F417" s="24">
        <v>5633.1</v>
      </c>
      <c r="G417" s="24">
        <v>2062.8000000000002</v>
      </c>
      <c r="H417" s="24">
        <v>6236.1</v>
      </c>
      <c r="I417" s="24">
        <v>4645.5</v>
      </c>
      <c r="J417" s="24">
        <v>8692</v>
      </c>
      <c r="K417" s="24">
        <v>11977</v>
      </c>
      <c r="L417" s="24">
        <v>11722</v>
      </c>
      <c r="M417" s="24">
        <v>11262.8</v>
      </c>
      <c r="N417" s="24">
        <v>5483</v>
      </c>
      <c r="O417" s="24">
        <v>9220.9</v>
      </c>
      <c r="P417" s="24">
        <v>1529.9</v>
      </c>
      <c r="Q417" s="24">
        <v>1166.0999999999999</v>
      </c>
      <c r="R417"/>
      <c r="S417"/>
      <c r="T417"/>
      <c r="U417"/>
    </row>
    <row r="418" spans="1:21" ht="15.75" thickBot="1" x14ac:dyDescent="0.3">
      <c r="A418" s="23" t="s">
        <v>421</v>
      </c>
      <c r="B418" s="24">
        <v>4111.1000000000004</v>
      </c>
      <c r="C418" s="24">
        <v>6562.1</v>
      </c>
      <c r="D418" s="24">
        <v>9442.6</v>
      </c>
      <c r="E418" s="24">
        <v>9550.4</v>
      </c>
      <c r="F418" s="24">
        <v>5633.1</v>
      </c>
      <c r="G418" s="24">
        <v>2062.8000000000002</v>
      </c>
      <c r="H418" s="24">
        <v>6236.1</v>
      </c>
      <c r="I418" s="24">
        <v>4645.5</v>
      </c>
      <c r="J418" s="24">
        <v>8692</v>
      </c>
      <c r="K418" s="24">
        <v>11977</v>
      </c>
      <c r="L418" s="24">
        <v>11722</v>
      </c>
      <c r="M418" s="24">
        <v>11262.8</v>
      </c>
      <c r="N418" s="24">
        <v>5483</v>
      </c>
      <c r="O418" s="24">
        <v>9220.9</v>
      </c>
      <c r="P418" s="24">
        <v>1529.9</v>
      </c>
      <c r="Q418" s="24">
        <v>1166.0999999999999</v>
      </c>
      <c r="R418"/>
      <c r="S418"/>
      <c r="T418"/>
      <c r="U418"/>
    </row>
    <row r="419" spans="1:21" ht="15.75" thickBot="1" x14ac:dyDescent="0.3">
      <c r="A419" s="23" t="s">
        <v>423</v>
      </c>
      <c r="B419" s="24">
        <v>4111.1000000000004</v>
      </c>
      <c r="C419" s="24">
        <v>6562.1</v>
      </c>
      <c r="D419" s="24">
        <v>9442.6</v>
      </c>
      <c r="E419" s="24">
        <v>7389.7</v>
      </c>
      <c r="F419" s="24">
        <v>2131.9</v>
      </c>
      <c r="G419" s="24">
        <v>2062.8000000000002</v>
      </c>
      <c r="H419" s="24">
        <v>6236.1</v>
      </c>
      <c r="I419" s="24">
        <v>4645.5</v>
      </c>
      <c r="J419" s="24">
        <v>8692</v>
      </c>
      <c r="K419" s="24">
        <v>11977</v>
      </c>
      <c r="L419" s="24">
        <v>11722</v>
      </c>
      <c r="M419" s="24">
        <v>11262.8</v>
      </c>
      <c r="N419" s="24">
        <v>5483</v>
      </c>
      <c r="O419" s="24">
        <v>9220.9</v>
      </c>
      <c r="P419" s="24">
        <v>1529.9</v>
      </c>
      <c r="Q419" s="24">
        <v>1166.0999999999999</v>
      </c>
      <c r="R419"/>
      <c r="S419"/>
      <c r="T419"/>
      <c r="U419"/>
    </row>
    <row r="420" spans="1:21" ht="15.75" thickBot="1" x14ac:dyDescent="0.3">
      <c r="A420" s="23" t="s">
        <v>428</v>
      </c>
      <c r="B420" s="24">
        <v>4111.1000000000004</v>
      </c>
      <c r="C420" s="24">
        <v>6562.1</v>
      </c>
      <c r="D420" s="24">
        <v>9442.6</v>
      </c>
      <c r="E420" s="24">
        <v>4653.8999999999996</v>
      </c>
      <c r="F420" s="24">
        <v>2131.9</v>
      </c>
      <c r="G420" s="24">
        <v>2062.8000000000002</v>
      </c>
      <c r="H420" s="24">
        <v>6236.1</v>
      </c>
      <c r="I420" s="24">
        <v>4645.5</v>
      </c>
      <c r="J420" s="24">
        <v>8692</v>
      </c>
      <c r="K420" s="24">
        <v>11977</v>
      </c>
      <c r="L420" s="24">
        <v>11722</v>
      </c>
      <c r="M420" s="24">
        <v>11262.8</v>
      </c>
      <c r="N420" s="24">
        <v>5428.8</v>
      </c>
      <c r="O420" s="24">
        <v>9220.9</v>
      </c>
      <c r="P420" s="24">
        <v>1529.9</v>
      </c>
      <c r="Q420" s="24">
        <v>1166.0999999999999</v>
      </c>
      <c r="R420"/>
      <c r="S420"/>
      <c r="T420"/>
      <c r="U420"/>
    </row>
    <row r="421" spans="1:21" ht="15.75" thickBot="1" x14ac:dyDescent="0.3">
      <c r="A421" s="23" t="s">
        <v>431</v>
      </c>
      <c r="B421" s="24">
        <v>4111.1000000000004</v>
      </c>
      <c r="C421" s="24">
        <v>6562.1</v>
      </c>
      <c r="D421" s="24">
        <v>9442.6</v>
      </c>
      <c r="E421" s="24">
        <v>3779.1</v>
      </c>
      <c r="F421" s="24">
        <v>2131.9</v>
      </c>
      <c r="G421" s="24">
        <v>2062.8000000000002</v>
      </c>
      <c r="H421" s="24">
        <v>6236.1</v>
      </c>
      <c r="I421" s="24">
        <v>4645.5</v>
      </c>
      <c r="J421" s="24">
        <v>8692</v>
      </c>
      <c r="K421" s="24">
        <v>11977</v>
      </c>
      <c r="L421" s="24">
        <v>11722</v>
      </c>
      <c r="M421" s="24">
        <v>11262.8</v>
      </c>
      <c r="N421" s="24">
        <v>5428.8</v>
      </c>
      <c r="O421" s="24">
        <v>9220.9</v>
      </c>
      <c r="P421" s="24">
        <v>1529.9</v>
      </c>
      <c r="Q421" s="24">
        <v>1166.0999999999999</v>
      </c>
      <c r="R421"/>
      <c r="S421"/>
      <c r="T421"/>
      <c r="U421"/>
    </row>
    <row r="422" spans="1:21" ht="15.75" thickBot="1" x14ac:dyDescent="0.3">
      <c r="A422" s="23" t="s">
        <v>432</v>
      </c>
      <c r="B422" s="24">
        <v>4111.1000000000004</v>
      </c>
      <c r="C422" s="24">
        <v>6562.1</v>
      </c>
      <c r="D422" s="24">
        <v>9442.6</v>
      </c>
      <c r="E422" s="24">
        <v>3779.1</v>
      </c>
      <c r="F422" s="24">
        <v>2131.9</v>
      </c>
      <c r="G422" s="24">
        <v>2062.8000000000002</v>
      </c>
      <c r="H422" s="24">
        <v>6236.1</v>
      </c>
      <c r="I422" s="24">
        <v>4645.5</v>
      </c>
      <c r="J422" s="24">
        <v>8692</v>
      </c>
      <c r="K422" s="24">
        <v>11977</v>
      </c>
      <c r="L422" s="24">
        <v>11722</v>
      </c>
      <c r="M422" s="24">
        <v>9275</v>
      </c>
      <c r="N422" s="24">
        <v>5428.8</v>
      </c>
      <c r="O422" s="24">
        <v>9220.9</v>
      </c>
      <c r="P422" s="24">
        <v>1529.9</v>
      </c>
      <c r="Q422" s="24">
        <v>1166.0999999999999</v>
      </c>
      <c r="R422"/>
      <c r="S422"/>
      <c r="T422"/>
      <c r="U422"/>
    </row>
    <row r="423" spans="1:21" ht="15.75" thickBot="1" x14ac:dyDescent="0.3">
      <c r="A423" s="23" t="s">
        <v>435</v>
      </c>
      <c r="B423" s="24">
        <v>4111.1000000000004</v>
      </c>
      <c r="C423" s="24">
        <v>6562.1</v>
      </c>
      <c r="D423" s="24">
        <v>9442.6</v>
      </c>
      <c r="E423" s="24">
        <v>3779.1</v>
      </c>
      <c r="F423" s="24">
        <v>2131.9</v>
      </c>
      <c r="G423" s="24">
        <v>2062.8000000000002</v>
      </c>
      <c r="H423" s="24">
        <v>6236.1</v>
      </c>
      <c r="I423" s="24">
        <v>4645.5</v>
      </c>
      <c r="J423" s="24">
        <v>8692</v>
      </c>
      <c r="K423" s="24">
        <v>11977</v>
      </c>
      <c r="L423" s="24">
        <v>11722</v>
      </c>
      <c r="M423" s="24">
        <v>9275</v>
      </c>
      <c r="N423" s="24">
        <v>2923.2</v>
      </c>
      <c r="O423" s="24">
        <v>9220.9</v>
      </c>
      <c r="P423" s="24">
        <v>1529.9</v>
      </c>
      <c r="Q423" s="24">
        <v>66.099999999999994</v>
      </c>
      <c r="R423"/>
      <c r="S423"/>
      <c r="T423"/>
      <c r="U423"/>
    </row>
    <row r="424" spans="1:21" ht="15.75" thickBot="1" x14ac:dyDescent="0.3">
      <c r="A424" s="23" t="s">
        <v>439</v>
      </c>
      <c r="B424" s="24">
        <v>4111.1000000000004</v>
      </c>
      <c r="C424" s="24">
        <v>6562.1</v>
      </c>
      <c r="D424" s="24">
        <v>6979.6</v>
      </c>
      <c r="E424" s="24">
        <v>3779.1</v>
      </c>
      <c r="F424" s="24">
        <v>2131.9</v>
      </c>
      <c r="G424" s="24">
        <v>2062.8000000000002</v>
      </c>
      <c r="H424" s="24">
        <v>6236.1</v>
      </c>
      <c r="I424" s="24">
        <v>4645.5</v>
      </c>
      <c r="J424" s="24">
        <v>8692</v>
      </c>
      <c r="K424" s="24">
        <v>11977</v>
      </c>
      <c r="L424" s="24">
        <v>11722</v>
      </c>
      <c r="M424" s="24">
        <v>9275</v>
      </c>
      <c r="N424" s="24">
        <v>2923.2</v>
      </c>
      <c r="O424" s="24">
        <v>9220.9</v>
      </c>
      <c r="P424" s="24">
        <v>1529.9</v>
      </c>
      <c r="Q424" s="24">
        <v>66.099999999999994</v>
      </c>
      <c r="R424"/>
      <c r="S424"/>
      <c r="T424"/>
      <c r="U424"/>
    </row>
    <row r="425" spans="1:21" ht="15.75" thickBot="1" x14ac:dyDescent="0.3">
      <c r="A425" s="23" t="s">
        <v>441</v>
      </c>
      <c r="B425" s="24">
        <v>4111.1000000000004</v>
      </c>
      <c r="C425" s="24">
        <v>6562.1</v>
      </c>
      <c r="D425" s="24">
        <v>6979.6</v>
      </c>
      <c r="E425" s="24">
        <v>3779.1</v>
      </c>
      <c r="F425" s="24">
        <v>2131.9</v>
      </c>
      <c r="G425" s="24">
        <v>2062.8000000000002</v>
      </c>
      <c r="H425" s="24">
        <v>6236.1</v>
      </c>
      <c r="I425" s="24">
        <v>4620.1000000000004</v>
      </c>
      <c r="J425" s="24">
        <v>8692</v>
      </c>
      <c r="K425" s="24">
        <v>11977</v>
      </c>
      <c r="L425" s="24">
        <v>11722</v>
      </c>
      <c r="M425" s="24">
        <v>9275</v>
      </c>
      <c r="N425" s="24">
        <v>2923.2</v>
      </c>
      <c r="O425" s="24">
        <v>9220.9</v>
      </c>
      <c r="P425" s="24">
        <v>1529.9</v>
      </c>
      <c r="Q425" s="24">
        <v>66.099999999999994</v>
      </c>
      <c r="R425"/>
      <c r="S425"/>
      <c r="T425"/>
      <c r="U425"/>
    </row>
    <row r="426" spans="1:21" ht="15.75" thickBot="1" x14ac:dyDescent="0.3">
      <c r="A426" s="23" t="s">
        <v>444</v>
      </c>
      <c r="B426" s="24">
        <v>4111.1000000000004</v>
      </c>
      <c r="C426" s="24">
        <v>6562.1</v>
      </c>
      <c r="D426" s="24">
        <v>6979.6</v>
      </c>
      <c r="E426" s="24">
        <v>3779.1</v>
      </c>
      <c r="F426" s="24">
        <v>2131.9</v>
      </c>
      <c r="G426" s="24">
        <v>2062.8000000000002</v>
      </c>
      <c r="H426" s="24">
        <v>6236.1</v>
      </c>
      <c r="I426" s="24">
        <v>4620.1000000000004</v>
      </c>
      <c r="J426" s="24">
        <v>8692</v>
      </c>
      <c r="K426" s="24">
        <v>11977</v>
      </c>
      <c r="L426" s="24">
        <v>11722</v>
      </c>
      <c r="M426" s="24">
        <v>9275</v>
      </c>
      <c r="N426" s="24">
        <v>2923.2</v>
      </c>
      <c r="O426" s="24">
        <v>9220.9</v>
      </c>
      <c r="P426" s="24">
        <v>1529.9</v>
      </c>
      <c r="Q426" s="24">
        <v>66.099999999999994</v>
      </c>
      <c r="R426"/>
      <c r="S426"/>
      <c r="T426"/>
      <c r="U426"/>
    </row>
    <row r="427" spans="1:21" ht="15.75" thickBot="1" x14ac:dyDescent="0.3">
      <c r="A427" s="23" t="s">
        <v>447</v>
      </c>
      <c r="B427" s="24">
        <v>4111.1000000000004</v>
      </c>
      <c r="C427" s="24">
        <v>6562.1</v>
      </c>
      <c r="D427" s="24">
        <v>6979.6</v>
      </c>
      <c r="E427" s="24">
        <v>3779.1</v>
      </c>
      <c r="F427" s="24">
        <v>2131.9</v>
      </c>
      <c r="G427" s="24">
        <v>2062.8000000000002</v>
      </c>
      <c r="H427" s="24">
        <v>6236.1</v>
      </c>
      <c r="I427" s="24">
        <v>1293.3</v>
      </c>
      <c r="J427" s="24">
        <v>8692</v>
      </c>
      <c r="K427" s="24">
        <v>11977</v>
      </c>
      <c r="L427" s="24">
        <v>11722</v>
      </c>
      <c r="M427" s="24">
        <v>9275</v>
      </c>
      <c r="N427" s="24">
        <v>2923.2</v>
      </c>
      <c r="O427" s="24">
        <v>9220.9</v>
      </c>
      <c r="P427" s="24">
        <v>1529.9</v>
      </c>
      <c r="Q427" s="24">
        <v>66.099999999999994</v>
      </c>
      <c r="R427"/>
      <c r="S427"/>
      <c r="T427"/>
      <c r="U427"/>
    </row>
    <row r="428" spans="1:21" ht="15.75" thickBot="1" x14ac:dyDescent="0.3">
      <c r="A428" s="23" t="s">
        <v>450</v>
      </c>
      <c r="B428" s="24">
        <v>4111.1000000000004</v>
      </c>
      <c r="C428" s="24">
        <v>6562.1</v>
      </c>
      <c r="D428" s="24">
        <v>6979.6</v>
      </c>
      <c r="E428" s="24">
        <v>3779.1</v>
      </c>
      <c r="F428" s="24">
        <v>2131.9</v>
      </c>
      <c r="G428" s="24">
        <v>2062.8000000000002</v>
      </c>
      <c r="H428" s="24">
        <v>6236.1</v>
      </c>
      <c r="I428" s="24">
        <v>1293.3</v>
      </c>
      <c r="J428" s="24">
        <v>8692</v>
      </c>
      <c r="K428" s="24">
        <v>11977</v>
      </c>
      <c r="L428" s="24">
        <v>11722</v>
      </c>
      <c r="M428" s="24">
        <v>9275</v>
      </c>
      <c r="N428" s="24">
        <v>2923.2</v>
      </c>
      <c r="O428" s="24">
        <v>9220.9</v>
      </c>
      <c r="P428" s="24">
        <v>1529.9</v>
      </c>
      <c r="Q428" s="24">
        <v>66.099999999999994</v>
      </c>
      <c r="R428"/>
      <c r="S428"/>
      <c r="T428"/>
      <c r="U428"/>
    </row>
    <row r="429" spans="1:21" ht="15.75" thickBot="1" x14ac:dyDescent="0.3">
      <c r="A429" s="23" t="s">
        <v>453</v>
      </c>
      <c r="B429" s="24">
        <v>4111.1000000000004</v>
      </c>
      <c r="C429" s="24">
        <v>6562.1</v>
      </c>
      <c r="D429" s="24">
        <v>6979.6</v>
      </c>
      <c r="E429" s="24">
        <v>3779.1</v>
      </c>
      <c r="F429" s="24">
        <v>2131.9</v>
      </c>
      <c r="G429" s="24">
        <v>2062.8000000000002</v>
      </c>
      <c r="H429" s="24">
        <v>6236.1</v>
      </c>
      <c r="I429" s="24">
        <v>1293.3</v>
      </c>
      <c r="J429" s="24">
        <v>8692</v>
      </c>
      <c r="K429" s="24">
        <v>11977</v>
      </c>
      <c r="L429" s="24">
        <v>11722</v>
      </c>
      <c r="M429" s="24">
        <v>9275</v>
      </c>
      <c r="N429" s="24">
        <v>2923.2</v>
      </c>
      <c r="O429" s="24">
        <v>9220.9</v>
      </c>
      <c r="P429" s="24">
        <v>1529.9</v>
      </c>
      <c r="Q429" s="24">
        <v>66.099999999999994</v>
      </c>
      <c r="R429"/>
      <c r="S429"/>
      <c r="T429"/>
      <c r="U429"/>
    </row>
    <row r="430" spans="1:21" ht="15.75" thickBot="1" x14ac:dyDescent="0.3">
      <c r="A430" s="23" t="s">
        <v>457</v>
      </c>
      <c r="B430" s="24">
        <v>4111.1000000000004</v>
      </c>
      <c r="C430" s="24">
        <v>6562.1</v>
      </c>
      <c r="D430" s="24">
        <v>6979.6</v>
      </c>
      <c r="E430" s="24">
        <v>3779.1</v>
      </c>
      <c r="F430" s="24">
        <v>2131.9</v>
      </c>
      <c r="G430" s="24">
        <v>2062.8000000000002</v>
      </c>
      <c r="H430" s="24">
        <v>6236.1</v>
      </c>
      <c r="I430" s="24">
        <v>1293.3</v>
      </c>
      <c r="J430" s="24">
        <v>8692</v>
      </c>
      <c r="K430" s="24">
        <v>11977</v>
      </c>
      <c r="L430" s="24">
        <v>11722</v>
      </c>
      <c r="M430" s="24">
        <v>9275</v>
      </c>
      <c r="N430" s="24">
        <v>2923.2</v>
      </c>
      <c r="O430" s="24">
        <v>9220.9</v>
      </c>
      <c r="P430" s="24">
        <v>1529.9</v>
      </c>
      <c r="Q430" s="24">
        <v>66.099999999999994</v>
      </c>
      <c r="R430"/>
      <c r="S430"/>
      <c r="T430"/>
      <c r="U430"/>
    </row>
    <row r="431" spans="1:21" ht="15.75" thickBot="1" x14ac:dyDescent="0.3">
      <c r="A431" s="23" t="s">
        <v>460</v>
      </c>
      <c r="B431" s="24">
        <v>4111.1000000000004</v>
      </c>
      <c r="C431" s="24">
        <v>6562.1</v>
      </c>
      <c r="D431" s="24">
        <v>6979.6</v>
      </c>
      <c r="E431" s="24">
        <v>3779.1</v>
      </c>
      <c r="F431" s="24">
        <v>2131.9</v>
      </c>
      <c r="G431" s="24">
        <v>2062.8000000000002</v>
      </c>
      <c r="H431" s="24">
        <v>4434.7</v>
      </c>
      <c r="I431" s="24">
        <v>1293.3</v>
      </c>
      <c r="J431" s="24">
        <v>8692</v>
      </c>
      <c r="K431" s="24">
        <v>11977</v>
      </c>
      <c r="L431" s="24">
        <v>11722</v>
      </c>
      <c r="M431" s="24">
        <v>8708.9</v>
      </c>
      <c r="N431" s="24">
        <v>2923.2</v>
      </c>
      <c r="O431" s="24">
        <v>9220.9</v>
      </c>
      <c r="P431" s="24">
        <v>1529.9</v>
      </c>
      <c r="Q431" s="24">
        <v>66.099999999999994</v>
      </c>
      <c r="R431"/>
      <c r="S431"/>
      <c r="T431"/>
      <c r="U431"/>
    </row>
    <row r="432" spans="1:21" ht="15.75" thickBot="1" x14ac:dyDescent="0.3">
      <c r="A432" s="23" t="s">
        <v>466</v>
      </c>
      <c r="B432" s="24">
        <v>4111.1000000000004</v>
      </c>
      <c r="C432" s="24">
        <v>6562.1</v>
      </c>
      <c r="D432" s="24">
        <v>6979.6</v>
      </c>
      <c r="E432" s="24">
        <v>3779.1</v>
      </c>
      <c r="F432" s="24">
        <v>2131.9</v>
      </c>
      <c r="G432" s="24">
        <v>2062.8000000000002</v>
      </c>
      <c r="H432" s="24">
        <v>3777.6</v>
      </c>
      <c r="I432" s="24">
        <v>1293.3</v>
      </c>
      <c r="J432" s="24">
        <v>8692</v>
      </c>
      <c r="K432" s="24">
        <v>11977</v>
      </c>
      <c r="L432" s="24">
        <v>11722</v>
      </c>
      <c r="M432" s="24">
        <v>8708.9</v>
      </c>
      <c r="N432" s="24">
        <v>2923.2</v>
      </c>
      <c r="O432" s="24">
        <v>9220.9</v>
      </c>
      <c r="P432" s="24">
        <v>1529.9</v>
      </c>
      <c r="Q432" s="24">
        <v>66.099999999999994</v>
      </c>
      <c r="R432"/>
      <c r="S432"/>
      <c r="T432"/>
      <c r="U432"/>
    </row>
    <row r="433" spans="1:21" ht="15.75" thickBot="1" x14ac:dyDescent="0.3">
      <c r="A433" s="23" t="s">
        <v>470</v>
      </c>
      <c r="B433" s="24">
        <v>4111.1000000000004</v>
      </c>
      <c r="C433" s="24">
        <v>6562.1</v>
      </c>
      <c r="D433" s="24">
        <v>6979.6</v>
      </c>
      <c r="E433" s="24">
        <v>3779.1</v>
      </c>
      <c r="F433" s="24">
        <v>2131.9</v>
      </c>
      <c r="G433" s="24">
        <v>2062.8000000000002</v>
      </c>
      <c r="H433" s="24">
        <v>3777.6</v>
      </c>
      <c r="I433" s="24">
        <v>1293.3</v>
      </c>
      <c r="J433" s="24">
        <v>8692</v>
      </c>
      <c r="K433" s="24">
        <v>11977</v>
      </c>
      <c r="L433" s="24">
        <v>8939</v>
      </c>
      <c r="M433" s="24">
        <v>8693.5</v>
      </c>
      <c r="N433" s="24">
        <v>2923.2</v>
      </c>
      <c r="O433" s="24">
        <v>9220.9</v>
      </c>
      <c r="P433" s="24">
        <v>1529.9</v>
      </c>
      <c r="Q433" s="24">
        <v>66.099999999999994</v>
      </c>
      <c r="R433"/>
      <c r="S433"/>
      <c r="T433"/>
      <c r="U433"/>
    </row>
    <row r="434" spans="1:21" ht="15.75" thickBot="1" x14ac:dyDescent="0.3">
      <c r="A434" s="23" t="s">
        <v>472</v>
      </c>
      <c r="B434" s="24">
        <v>4111.1000000000004</v>
      </c>
      <c r="C434" s="24">
        <v>6562.1</v>
      </c>
      <c r="D434" s="24">
        <v>6979.6</v>
      </c>
      <c r="E434" s="24">
        <v>3779.1</v>
      </c>
      <c r="F434" s="24">
        <v>2131.9</v>
      </c>
      <c r="G434" s="24">
        <v>2062.8000000000002</v>
      </c>
      <c r="H434" s="24">
        <v>3777.6</v>
      </c>
      <c r="I434" s="24">
        <v>1293.3</v>
      </c>
      <c r="J434" s="24">
        <v>8692</v>
      </c>
      <c r="K434" s="24">
        <v>11977</v>
      </c>
      <c r="L434" s="24">
        <v>8939</v>
      </c>
      <c r="M434" s="24">
        <v>8693.5</v>
      </c>
      <c r="N434" s="24">
        <v>2923.2</v>
      </c>
      <c r="O434" s="24">
        <v>9220.9</v>
      </c>
      <c r="P434" s="24">
        <v>1529.9</v>
      </c>
      <c r="Q434" s="24">
        <v>66.099999999999994</v>
      </c>
      <c r="R434"/>
      <c r="S434"/>
      <c r="T434"/>
      <c r="U434"/>
    </row>
    <row r="435" spans="1:21" ht="15.75" thickBot="1" x14ac:dyDescent="0.3">
      <c r="A435" s="23" t="s">
        <v>476</v>
      </c>
      <c r="B435" s="24">
        <v>4111.1000000000004</v>
      </c>
      <c r="C435" s="24">
        <v>6562.1</v>
      </c>
      <c r="D435" s="24">
        <v>6979.6</v>
      </c>
      <c r="E435" s="24">
        <v>3779.1</v>
      </c>
      <c r="F435" s="24">
        <v>2131.9</v>
      </c>
      <c r="G435" s="24">
        <v>2062.8000000000002</v>
      </c>
      <c r="H435" s="24">
        <v>3777.6</v>
      </c>
      <c r="I435" s="24">
        <v>1293.3</v>
      </c>
      <c r="J435" s="24">
        <v>8692</v>
      </c>
      <c r="K435" s="24">
        <v>11977</v>
      </c>
      <c r="L435" s="24">
        <v>8939</v>
      </c>
      <c r="M435" s="24">
        <v>8693.5</v>
      </c>
      <c r="N435" s="24">
        <v>2923.2</v>
      </c>
      <c r="O435" s="24">
        <v>9220.9</v>
      </c>
      <c r="P435" s="24">
        <v>1529.9</v>
      </c>
      <c r="Q435" s="24">
        <v>66.099999999999994</v>
      </c>
      <c r="R435"/>
      <c r="S435"/>
      <c r="T435"/>
      <c r="U435"/>
    </row>
    <row r="436" spans="1:21" ht="15.75" thickBot="1" x14ac:dyDescent="0.3">
      <c r="A436" s="23" t="s">
        <v>480</v>
      </c>
      <c r="B436" s="24">
        <v>4111.1000000000004</v>
      </c>
      <c r="C436" s="24">
        <v>6562.1</v>
      </c>
      <c r="D436" s="24">
        <v>6979.6</v>
      </c>
      <c r="E436" s="24">
        <v>3779.1</v>
      </c>
      <c r="F436" s="24">
        <v>2131.9</v>
      </c>
      <c r="G436" s="24">
        <v>2062.8000000000002</v>
      </c>
      <c r="H436" s="24">
        <v>3777.6</v>
      </c>
      <c r="I436" s="24">
        <v>1293.3</v>
      </c>
      <c r="J436" s="24">
        <v>8692</v>
      </c>
      <c r="K436" s="24">
        <v>11977</v>
      </c>
      <c r="L436" s="24">
        <v>8939</v>
      </c>
      <c r="M436" s="24">
        <v>8693.5</v>
      </c>
      <c r="N436" s="24">
        <v>2923.2</v>
      </c>
      <c r="O436" s="24">
        <v>9220.9</v>
      </c>
      <c r="P436" s="24">
        <v>1221.8</v>
      </c>
      <c r="Q436" s="24">
        <v>66.099999999999994</v>
      </c>
      <c r="R436"/>
      <c r="S436"/>
      <c r="T436"/>
      <c r="U436"/>
    </row>
    <row r="437" spans="1:21" ht="15.75" thickBot="1" x14ac:dyDescent="0.3">
      <c r="A437" s="23" t="s">
        <v>481</v>
      </c>
      <c r="B437" s="24">
        <v>4111.1000000000004</v>
      </c>
      <c r="C437" s="24">
        <v>6562.1</v>
      </c>
      <c r="D437" s="24">
        <v>6979.6</v>
      </c>
      <c r="E437" s="24">
        <v>3779.1</v>
      </c>
      <c r="F437" s="24">
        <v>2131.9</v>
      </c>
      <c r="G437" s="24">
        <v>2062.8000000000002</v>
      </c>
      <c r="H437" s="24">
        <v>3777.6</v>
      </c>
      <c r="I437" s="24">
        <v>1256.5999999999999</v>
      </c>
      <c r="J437" s="24">
        <v>8692</v>
      </c>
      <c r="K437" s="24">
        <v>11977</v>
      </c>
      <c r="L437" s="24">
        <v>8939</v>
      </c>
      <c r="M437" s="24">
        <v>8693.5</v>
      </c>
      <c r="N437" s="24">
        <v>2923.2</v>
      </c>
      <c r="O437" s="24">
        <v>9220.9</v>
      </c>
      <c r="P437" s="24">
        <v>1221.8</v>
      </c>
      <c r="Q437" s="24">
        <v>66.099999999999994</v>
      </c>
      <c r="R437"/>
      <c r="S437"/>
      <c r="T437"/>
      <c r="U437"/>
    </row>
    <row r="438" spans="1:21" ht="15.75" thickBot="1" x14ac:dyDescent="0.3">
      <c r="A438" s="23" t="s">
        <v>482</v>
      </c>
      <c r="B438" s="24">
        <v>4111.1000000000004</v>
      </c>
      <c r="C438" s="24">
        <v>6562.1</v>
      </c>
      <c r="D438" s="24">
        <v>6979.6</v>
      </c>
      <c r="E438" s="24">
        <v>3779.1</v>
      </c>
      <c r="F438" s="24">
        <v>2131.9</v>
      </c>
      <c r="G438" s="24">
        <v>2062.8000000000002</v>
      </c>
      <c r="H438" s="24">
        <v>3777.6</v>
      </c>
      <c r="I438" s="24">
        <v>1256.5999999999999</v>
      </c>
      <c r="J438" s="24">
        <v>8686.5</v>
      </c>
      <c r="K438" s="24">
        <v>11977</v>
      </c>
      <c r="L438" s="24">
        <v>8939</v>
      </c>
      <c r="M438" s="24">
        <v>8693.5</v>
      </c>
      <c r="N438" s="24">
        <v>2923.2</v>
      </c>
      <c r="O438" s="24">
        <v>9220.9</v>
      </c>
      <c r="P438" s="24">
        <v>1221.8</v>
      </c>
      <c r="Q438" s="24">
        <v>66.099999999999994</v>
      </c>
      <c r="R438"/>
      <c r="S438"/>
      <c r="T438"/>
      <c r="U438"/>
    </row>
    <row r="439" spans="1:21" ht="15.75" thickBot="1" x14ac:dyDescent="0.3">
      <c r="A439" s="23" t="s">
        <v>486</v>
      </c>
      <c r="B439" s="24">
        <v>4111.1000000000004</v>
      </c>
      <c r="C439" s="24">
        <v>6562.1</v>
      </c>
      <c r="D439" s="24">
        <v>6517.4</v>
      </c>
      <c r="E439" s="24">
        <v>3779.1</v>
      </c>
      <c r="F439" s="24">
        <v>2131.9</v>
      </c>
      <c r="G439" s="24">
        <v>2062.8000000000002</v>
      </c>
      <c r="H439" s="24">
        <v>3777.6</v>
      </c>
      <c r="I439" s="24">
        <v>1256.5999999999999</v>
      </c>
      <c r="J439" s="24">
        <v>8686.5</v>
      </c>
      <c r="K439" s="24">
        <v>11977</v>
      </c>
      <c r="L439" s="24">
        <v>8939</v>
      </c>
      <c r="M439" s="24">
        <v>8693.5</v>
      </c>
      <c r="N439" s="24">
        <v>2923.2</v>
      </c>
      <c r="O439" s="24">
        <v>9220.9</v>
      </c>
      <c r="P439" s="24">
        <v>1221.8</v>
      </c>
      <c r="Q439" s="24">
        <v>66.099999999999994</v>
      </c>
      <c r="R439"/>
      <c r="S439"/>
      <c r="T439"/>
      <c r="U439"/>
    </row>
    <row r="440" spans="1:21" ht="15.75" thickBot="1" x14ac:dyDescent="0.3">
      <c r="A440" s="23" t="s">
        <v>487</v>
      </c>
      <c r="B440" s="24">
        <v>4111.1000000000004</v>
      </c>
      <c r="C440" s="24">
        <v>6562.1</v>
      </c>
      <c r="D440" s="24">
        <v>6517.4</v>
      </c>
      <c r="E440" s="24">
        <v>3779.1</v>
      </c>
      <c r="F440" s="24">
        <v>2131.9</v>
      </c>
      <c r="G440" s="24">
        <v>2062.8000000000002</v>
      </c>
      <c r="H440" s="24">
        <v>3777.6</v>
      </c>
      <c r="I440" s="24">
        <v>1256.5999999999999</v>
      </c>
      <c r="J440" s="24">
        <v>8686.5</v>
      </c>
      <c r="K440" s="24">
        <v>11977</v>
      </c>
      <c r="L440" s="24">
        <v>8939</v>
      </c>
      <c r="M440" s="24">
        <v>7800.3</v>
      </c>
      <c r="N440" s="24">
        <v>2923.2</v>
      </c>
      <c r="O440" s="24">
        <v>9220.9</v>
      </c>
      <c r="P440" s="24">
        <v>1221.8</v>
      </c>
      <c r="Q440" s="24">
        <v>66.099999999999994</v>
      </c>
      <c r="R440"/>
      <c r="S440"/>
      <c r="T440"/>
      <c r="U440"/>
    </row>
    <row r="441" spans="1:21" ht="15.75" thickBot="1" x14ac:dyDescent="0.3">
      <c r="A441" s="23" t="s">
        <v>490</v>
      </c>
      <c r="B441" s="24">
        <v>4111.1000000000004</v>
      </c>
      <c r="C441" s="24">
        <v>6562.1</v>
      </c>
      <c r="D441" s="24">
        <v>6517.4</v>
      </c>
      <c r="E441" s="24">
        <v>3779.1</v>
      </c>
      <c r="F441" s="24">
        <v>2131.9</v>
      </c>
      <c r="G441" s="24">
        <v>2062.8000000000002</v>
      </c>
      <c r="H441" s="24">
        <v>3777.6</v>
      </c>
      <c r="I441" s="24">
        <v>1256.5999999999999</v>
      </c>
      <c r="J441" s="24">
        <v>8686.5</v>
      </c>
      <c r="K441" s="24">
        <v>11977</v>
      </c>
      <c r="L441" s="24">
        <v>8939</v>
      </c>
      <c r="M441" s="24">
        <v>7800.3</v>
      </c>
      <c r="N441" s="24">
        <v>2923.2</v>
      </c>
      <c r="O441" s="24">
        <v>9220.9</v>
      </c>
      <c r="P441" s="24">
        <v>1221.8</v>
      </c>
      <c r="Q441" s="24">
        <v>66.099999999999994</v>
      </c>
      <c r="R441"/>
      <c r="S441"/>
      <c r="T441"/>
      <c r="U441"/>
    </row>
    <row r="442" spans="1:21" ht="15.75" thickBot="1" x14ac:dyDescent="0.3">
      <c r="A442" s="23" t="s">
        <v>494</v>
      </c>
      <c r="B442" s="24">
        <v>3045</v>
      </c>
      <c r="C442" s="24">
        <v>6562.1</v>
      </c>
      <c r="D442" s="24">
        <v>6517.4</v>
      </c>
      <c r="E442" s="24">
        <v>3779.1</v>
      </c>
      <c r="F442" s="24">
        <v>2131.9</v>
      </c>
      <c r="G442" s="24">
        <v>2062.8000000000002</v>
      </c>
      <c r="H442" s="24">
        <v>3777.6</v>
      </c>
      <c r="I442" s="24">
        <v>1256.5999999999999</v>
      </c>
      <c r="J442" s="24">
        <v>8686.5</v>
      </c>
      <c r="K442" s="24">
        <v>11977</v>
      </c>
      <c r="L442" s="24">
        <v>8939</v>
      </c>
      <c r="M442" s="24">
        <v>7800.3</v>
      </c>
      <c r="N442" s="24">
        <v>2923.2</v>
      </c>
      <c r="O442" s="24">
        <v>9220.9</v>
      </c>
      <c r="P442" s="24">
        <v>1221.8</v>
      </c>
      <c r="Q442" s="24">
        <v>66.099999999999994</v>
      </c>
      <c r="R442"/>
      <c r="S442"/>
      <c r="T442"/>
      <c r="U442"/>
    </row>
    <row r="443" spans="1:21" ht="15.75" thickBot="1" x14ac:dyDescent="0.3">
      <c r="A443" s="23" t="s">
        <v>497</v>
      </c>
      <c r="B443" s="24">
        <v>3045</v>
      </c>
      <c r="C443" s="24">
        <v>6562.1</v>
      </c>
      <c r="D443" s="24">
        <v>6517.4</v>
      </c>
      <c r="E443" s="24">
        <v>3779.1</v>
      </c>
      <c r="F443" s="24">
        <v>2131.9</v>
      </c>
      <c r="G443" s="24">
        <v>2062.8000000000002</v>
      </c>
      <c r="H443" s="24">
        <v>3777.6</v>
      </c>
      <c r="I443" s="24">
        <v>1256.5999999999999</v>
      </c>
      <c r="J443" s="24">
        <v>8686.5</v>
      </c>
      <c r="K443" s="24">
        <v>11977</v>
      </c>
      <c r="L443" s="24">
        <v>8939</v>
      </c>
      <c r="M443" s="24">
        <v>7800.3</v>
      </c>
      <c r="N443" s="24">
        <v>2923.2</v>
      </c>
      <c r="O443" s="24">
        <v>9220.9</v>
      </c>
      <c r="P443" s="24">
        <v>1221.8</v>
      </c>
      <c r="Q443" s="24">
        <v>66.099999999999994</v>
      </c>
      <c r="R443"/>
      <c r="S443"/>
      <c r="T443"/>
      <c r="U443"/>
    </row>
    <row r="444" spans="1:21" ht="15.75" thickBot="1" x14ac:dyDescent="0.3">
      <c r="A444" s="23" t="s">
        <v>499</v>
      </c>
      <c r="B444" s="24">
        <v>3045</v>
      </c>
      <c r="C444" s="24">
        <v>6562.1</v>
      </c>
      <c r="D444" s="24">
        <v>4560.5</v>
      </c>
      <c r="E444" s="24">
        <v>3779.1</v>
      </c>
      <c r="F444" s="24">
        <v>2131.9</v>
      </c>
      <c r="G444" s="24">
        <v>2062.8000000000002</v>
      </c>
      <c r="H444" s="24">
        <v>3777.6</v>
      </c>
      <c r="I444" s="24">
        <v>1256.5999999999999</v>
      </c>
      <c r="J444" s="24">
        <v>8686.5</v>
      </c>
      <c r="K444" s="24">
        <v>11977</v>
      </c>
      <c r="L444" s="24">
        <v>8939</v>
      </c>
      <c r="M444" s="24">
        <v>7800.3</v>
      </c>
      <c r="N444" s="24">
        <v>2923.2</v>
      </c>
      <c r="O444" s="24">
        <v>9220.9</v>
      </c>
      <c r="P444" s="24">
        <v>1221.8</v>
      </c>
      <c r="Q444" s="24">
        <v>66.099999999999994</v>
      </c>
      <c r="R444"/>
      <c r="S444"/>
      <c r="T444"/>
      <c r="U444"/>
    </row>
    <row r="445" spans="1:21" ht="15.75" thickBot="1" x14ac:dyDescent="0.3">
      <c r="A445" s="23" t="s">
        <v>505</v>
      </c>
      <c r="B445" s="24">
        <v>3045</v>
      </c>
      <c r="C445" s="24">
        <v>6562.1</v>
      </c>
      <c r="D445" s="24">
        <v>4560.5</v>
      </c>
      <c r="E445" s="24">
        <v>3779.1</v>
      </c>
      <c r="F445" s="24">
        <v>2131.9</v>
      </c>
      <c r="G445" s="24">
        <v>2062.8000000000002</v>
      </c>
      <c r="H445" s="24">
        <v>3777.6</v>
      </c>
      <c r="I445" s="24">
        <v>1256.5999999999999</v>
      </c>
      <c r="J445" s="24">
        <v>8686.5</v>
      </c>
      <c r="K445" s="24">
        <v>11977</v>
      </c>
      <c r="L445" s="24">
        <v>8928.1</v>
      </c>
      <c r="M445" s="24">
        <v>7800.3</v>
      </c>
      <c r="N445" s="24">
        <v>2923.2</v>
      </c>
      <c r="O445" s="24">
        <v>9220.9</v>
      </c>
      <c r="P445" s="24">
        <v>1221.8</v>
      </c>
      <c r="Q445" s="24">
        <v>66.099999999999994</v>
      </c>
      <c r="R445"/>
      <c r="S445"/>
      <c r="T445"/>
      <c r="U445"/>
    </row>
    <row r="446" spans="1:21" ht="15.75" thickBot="1" x14ac:dyDescent="0.3">
      <c r="A446" s="23" t="s">
        <v>506</v>
      </c>
      <c r="B446" s="24">
        <v>3045</v>
      </c>
      <c r="C446" s="24">
        <v>6562.1</v>
      </c>
      <c r="D446" s="24">
        <v>4560.5</v>
      </c>
      <c r="E446" s="24">
        <v>3779.1</v>
      </c>
      <c r="F446" s="24">
        <v>2131.9</v>
      </c>
      <c r="G446" s="24">
        <v>2062.8000000000002</v>
      </c>
      <c r="H446" s="24">
        <v>3777.6</v>
      </c>
      <c r="I446" s="24">
        <v>1256.5999999999999</v>
      </c>
      <c r="J446" s="24">
        <v>8686.5</v>
      </c>
      <c r="K446" s="24">
        <v>11449.2</v>
      </c>
      <c r="L446" s="24">
        <v>8874.4</v>
      </c>
      <c r="M446" s="24">
        <v>7800.3</v>
      </c>
      <c r="N446" s="24">
        <v>2923.2</v>
      </c>
      <c r="O446" s="24">
        <v>9220.9</v>
      </c>
      <c r="P446" s="24">
        <v>1221.8</v>
      </c>
      <c r="Q446" s="24">
        <v>66.099999999999994</v>
      </c>
      <c r="R446"/>
      <c r="S446"/>
      <c r="T446"/>
      <c r="U446"/>
    </row>
    <row r="447" spans="1:21" ht="15.75" thickBot="1" x14ac:dyDescent="0.3">
      <c r="A447" s="23" t="s">
        <v>512</v>
      </c>
      <c r="B447" s="24">
        <v>3045</v>
      </c>
      <c r="C447" s="24">
        <v>6562.1</v>
      </c>
      <c r="D447" s="24">
        <v>4560.5</v>
      </c>
      <c r="E447" s="24">
        <v>3779.1</v>
      </c>
      <c r="F447" s="24">
        <v>2131.9</v>
      </c>
      <c r="G447" s="24">
        <v>2062.8000000000002</v>
      </c>
      <c r="H447" s="24">
        <v>3777.6</v>
      </c>
      <c r="I447" s="24">
        <v>1256.5999999999999</v>
      </c>
      <c r="J447" s="24">
        <v>8686.5</v>
      </c>
      <c r="K447" s="24">
        <v>11449.2</v>
      </c>
      <c r="L447" s="24">
        <v>5703.7</v>
      </c>
      <c r="M447" s="24">
        <v>7800.3</v>
      </c>
      <c r="N447" s="24">
        <v>2923.2</v>
      </c>
      <c r="O447" s="24">
        <v>9220.9</v>
      </c>
      <c r="P447" s="24">
        <v>1221.8</v>
      </c>
      <c r="Q447" s="24">
        <v>66.099999999999994</v>
      </c>
      <c r="R447"/>
      <c r="S447"/>
      <c r="T447"/>
      <c r="U447"/>
    </row>
    <row r="448" spans="1:21" ht="15.75" thickBot="1" x14ac:dyDescent="0.3">
      <c r="A448" s="23" t="s">
        <v>513</v>
      </c>
      <c r="B448" s="24">
        <v>3045</v>
      </c>
      <c r="C448" s="24">
        <v>6562.1</v>
      </c>
      <c r="D448" s="24">
        <v>4560.5</v>
      </c>
      <c r="E448" s="24">
        <v>3779.1</v>
      </c>
      <c r="F448" s="24">
        <v>2131.9</v>
      </c>
      <c r="G448" s="24">
        <v>2062.8000000000002</v>
      </c>
      <c r="H448" s="24">
        <v>3777.6</v>
      </c>
      <c r="I448" s="24">
        <v>1256.5999999999999</v>
      </c>
      <c r="J448" s="24">
        <v>8686.5</v>
      </c>
      <c r="K448" s="24">
        <v>11449.2</v>
      </c>
      <c r="L448" s="24">
        <v>5703.7</v>
      </c>
      <c r="M448" s="24">
        <v>7800.3</v>
      </c>
      <c r="N448" s="24">
        <v>2923.2</v>
      </c>
      <c r="O448" s="24">
        <v>9220.9</v>
      </c>
      <c r="P448" s="24">
        <v>1221.8</v>
      </c>
      <c r="Q448" s="24">
        <v>66.099999999999994</v>
      </c>
      <c r="R448"/>
      <c r="S448"/>
      <c r="T448"/>
      <c r="U448"/>
    </row>
    <row r="449" spans="1:21" ht="15.75" thickBot="1" x14ac:dyDescent="0.3">
      <c r="A449" s="23" t="s">
        <v>514</v>
      </c>
      <c r="B449" s="24">
        <v>3045</v>
      </c>
      <c r="C449" s="24">
        <v>6562.1</v>
      </c>
      <c r="D449" s="24">
        <v>4560.5</v>
      </c>
      <c r="E449" s="24">
        <v>3779.1</v>
      </c>
      <c r="F449" s="24">
        <v>2131.9</v>
      </c>
      <c r="G449" s="24">
        <v>2062.8000000000002</v>
      </c>
      <c r="H449" s="24">
        <v>3777.6</v>
      </c>
      <c r="I449" s="24">
        <v>1256.5999999999999</v>
      </c>
      <c r="J449" s="24">
        <v>8686.5</v>
      </c>
      <c r="K449" s="24">
        <v>8479.7999999999993</v>
      </c>
      <c r="L449" s="24">
        <v>5703.7</v>
      </c>
      <c r="M449" s="24">
        <v>7800.3</v>
      </c>
      <c r="N449" s="24">
        <v>2923.2</v>
      </c>
      <c r="O449" s="24">
        <v>9220.9</v>
      </c>
      <c r="P449" s="24">
        <v>1221.8</v>
      </c>
      <c r="Q449" s="24">
        <v>66.099999999999994</v>
      </c>
      <c r="R449"/>
      <c r="S449"/>
      <c r="T449"/>
      <c r="U449"/>
    </row>
    <row r="450" spans="1:21" ht="15.75" thickBot="1" x14ac:dyDescent="0.3">
      <c r="A450" s="23" t="s">
        <v>517</v>
      </c>
      <c r="B450" s="24">
        <v>3045</v>
      </c>
      <c r="C450" s="24">
        <v>6562.1</v>
      </c>
      <c r="D450" s="24">
        <v>4560.5</v>
      </c>
      <c r="E450" s="24">
        <v>3779.1</v>
      </c>
      <c r="F450" s="24">
        <v>2131.9</v>
      </c>
      <c r="G450" s="24">
        <v>2062.8000000000002</v>
      </c>
      <c r="H450" s="24">
        <v>3777.6</v>
      </c>
      <c r="I450" s="24">
        <v>1256.5999999999999</v>
      </c>
      <c r="J450" s="24">
        <v>8686.5</v>
      </c>
      <c r="K450" s="24">
        <v>8479.7999999999993</v>
      </c>
      <c r="L450" s="24">
        <v>5703.7</v>
      </c>
      <c r="M450" s="24">
        <v>7800.3</v>
      </c>
      <c r="N450" s="24">
        <v>2923.2</v>
      </c>
      <c r="O450" s="24">
        <v>9220.9</v>
      </c>
      <c r="P450" s="24">
        <v>1221.8</v>
      </c>
      <c r="Q450" s="24">
        <v>66.099999999999994</v>
      </c>
      <c r="R450"/>
      <c r="S450"/>
      <c r="T450"/>
      <c r="U450"/>
    </row>
    <row r="451" spans="1:21" ht="15.75" thickBot="1" x14ac:dyDescent="0.3">
      <c r="A451" s="23" t="s">
        <v>521</v>
      </c>
      <c r="B451" s="24">
        <v>3043.5</v>
      </c>
      <c r="C451" s="24">
        <v>6562.1</v>
      </c>
      <c r="D451" s="24">
        <v>4560.5</v>
      </c>
      <c r="E451" s="24">
        <v>3779.1</v>
      </c>
      <c r="F451" s="24">
        <v>2131.9</v>
      </c>
      <c r="G451" s="24">
        <v>2062.8000000000002</v>
      </c>
      <c r="H451" s="24">
        <v>3777.6</v>
      </c>
      <c r="I451" s="24">
        <v>1256.5999999999999</v>
      </c>
      <c r="J451" s="24">
        <v>8686.5</v>
      </c>
      <c r="K451" s="24">
        <v>8479.7999999999993</v>
      </c>
      <c r="L451" s="24">
        <v>5703.7</v>
      </c>
      <c r="M451" s="24">
        <v>7800.3</v>
      </c>
      <c r="N451" s="24">
        <v>2923.2</v>
      </c>
      <c r="O451" s="24">
        <v>9220.9</v>
      </c>
      <c r="P451" s="24">
        <v>1221.8</v>
      </c>
      <c r="Q451" s="24">
        <v>66.099999999999994</v>
      </c>
      <c r="R451"/>
      <c r="S451"/>
      <c r="T451"/>
      <c r="U451"/>
    </row>
    <row r="452" spans="1:21" ht="15.75" thickBot="1" x14ac:dyDescent="0.3">
      <c r="A452" s="23" t="s">
        <v>524</v>
      </c>
      <c r="B452" s="24">
        <v>3043.5</v>
      </c>
      <c r="C452" s="24">
        <v>6295.2</v>
      </c>
      <c r="D452" s="24">
        <v>4560.5</v>
      </c>
      <c r="E452" s="24">
        <v>3779.1</v>
      </c>
      <c r="F452" s="24">
        <v>2131.9</v>
      </c>
      <c r="G452" s="24">
        <v>2062.8000000000002</v>
      </c>
      <c r="H452" s="24">
        <v>3777.6</v>
      </c>
      <c r="I452" s="24">
        <v>1256.5999999999999</v>
      </c>
      <c r="J452" s="24">
        <v>8686.5</v>
      </c>
      <c r="K452" s="24">
        <v>8479.7999999999993</v>
      </c>
      <c r="L452" s="24">
        <v>5703.7</v>
      </c>
      <c r="M452" s="24">
        <v>7800.3</v>
      </c>
      <c r="N452" s="24">
        <v>2923.2</v>
      </c>
      <c r="O452" s="24">
        <v>9220.9</v>
      </c>
      <c r="P452" s="24">
        <v>1221.8</v>
      </c>
      <c r="Q452" s="24">
        <v>66.099999999999994</v>
      </c>
      <c r="R452"/>
      <c r="S452"/>
      <c r="T452"/>
      <c r="U452"/>
    </row>
    <row r="453" spans="1:21" ht="15.75" thickBot="1" x14ac:dyDescent="0.3">
      <c r="A453" s="23" t="s">
        <v>528</v>
      </c>
      <c r="B453" s="24">
        <v>3043.5</v>
      </c>
      <c r="C453" s="24">
        <v>3597.7</v>
      </c>
      <c r="D453" s="24">
        <v>4560.5</v>
      </c>
      <c r="E453" s="24">
        <v>3779.1</v>
      </c>
      <c r="F453" s="24">
        <v>2131.9</v>
      </c>
      <c r="G453" s="24">
        <v>2062.8000000000002</v>
      </c>
      <c r="H453" s="24">
        <v>3777.6</v>
      </c>
      <c r="I453" s="24">
        <v>1256.5999999999999</v>
      </c>
      <c r="J453" s="24">
        <v>8686.5</v>
      </c>
      <c r="K453" s="24">
        <v>8479.7999999999993</v>
      </c>
      <c r="L453" s="24">
        <v>5703.7</v>
      </c>
      <c r="M453" s="24">
        <v>7800.3</v>
      </c>
      <c r="N453" s="24">
        <v>2923.2</v>
      </c>
      <c r="O453" s="24">
        <v>9220.9</v>
      </c>
      <c r="P453" s="24">
        <v>1221.8</v>
      </c>
      <c r="Q453" s="24">
        <v>66.099999999999994</v>
      </c>
      <c r="R453"/>
      <c r="S453"/>
      <c r="T453"/>
      <c r="U453"/>
    </row>
    <row r="454" spans="1:21" ht="15.75" thickBot="1" x14ac:dyDescent="0.3">
      <c r="A454" s="23" t="s">
        <v>532</v>
      </c>
      <c r="B454" s="24">
        <v>3043.5</v>
      </c>
      <c r="C454" s="24">
        <v>3597.7</v>
      </c>
      <c r="D454" s="24">
        <v>4560.5</v>
      </c>
      <c r="E454" s="24">
        <v>3779.1</v>
      </c>
      <c r="F454" s="24">
        <v>2131.9</v>
      </c>
      <c r="G454" s="24">
        <v>2062.8000000000002</v>
      </c>
      <c r="H454" s="24">
        <v>3777.6</v>
      </c>
      <c r="I454" s="24">
        <v>1256.5999999999999</v>
      </c>
      <c r="J454" s="24">
        <v>8686.5</v>
      </c>
      <c r="K454" s="24">
        <v>8479.7999999999993</v>
      </c>
      <c r="L454" s="24">
        <v>5703.7</v>
      </c>
      <c r="M454" s="24">
        <v>5425.9</v>
      </c>
      <c r="N454" s="24">
        <v>2923.2</v>
      </c>
      <c r="O454" s="24">
        <v>9220.9</v>
      </c>
      <c r="P454" s="24">
        <v>1221.8</v>
      </c>
      <c r="Q454" s="24">
        <v>66.099999999999994</v>
      </c>
      <c r="R454"/>
      <c r="S454"/>
      <c r="T454"/>
      <c r="U454"/>
    </row>
    <row r="455" spans="1:21" ht="15.75" thickBot="1" x14ac:dyDescent="0.3">
      <c r="A455" s="23" t="s">
        <v>535</v>
      </c>
      <c r="B455" s="24">
        <v>3043.5</v>
      </c>
      <c r="C455" s="24">
        <v>3597.7</v>
      </c>
      <c r="D455" s="24">
        <v>4560.5</v>
      </c>
      <c r="E455" s="24">
        <v>3779.1</v>
      </c>
      <c r="F455" s="24">
        <v>2131.9</v>
      </c>
      <c r="G455" s="24">
        <v>2062.8000000000002</v>
      </c>
      <c r="H455" s="24">
        <v>3777.6</v>
      </c>
      <c r="I455" s="24">
        <v>1256.5999999999999</v>
      </c>
      <c r="J455" s="24">
        <v>8686.5</v>
      </c>
      <c r="K455" s="24">
        <v>8479.7999999999993</v>
      </c>
      <c r="L455" s="24">
        <v>5703.7</v>
      </c>
      <c r="M455" s="24">
        <v>5425.9</v>
      </c>
      <c r="N455" s="24">
        <v>2923.2</v>
      </c>
      <c r="O455" s="24">
        <v>9220.9</v>
      </c>
      <c r="P455" s="24">
        <v>1221.8</v>
      </c>
      <c r="Q455" s="24">
        <v>66.099999999999994</v>
      </c>
      <c r="R455"/>
      <c r="S455"/>
      <c r="T455"/>
      <c r="U455"/>
    </row>
    <row r="456" spans="1:21" ht="15.75" thickBot="1" x14ac:dyDescent="0.3">
      <c r="A456" s="23" t="s">
        <v>540</v>
      </c>
      <c r="B456" s="24">
        <v>3043.5</v>
      </c>
      <c r="C456" s="24">
        <v>3597.7</v>
      </c>
      <c r="D456" s="24">
        <v>4560.5</v>
      </c>
      <c r="E456" s="24">
        <v>3779.1</v>
      </c>
      <c r="F456" s="24">
        <v>2131.9</v>
      </c>
      <c r="G456" s="24">
        <v>2062.8000000000002</v>
      </c>
      <c r="H456" s="24">
        <v>3777.6</v>
      </c>
      <c r="I456" s="24">
        <v>1256.5999999999999</v>
      </c>
      <c r="J456" s="24">
        <v>8686.5</v>
      </c>
      <c r="K456" s="24">
        <v>8479.7999999999993</v>
      </c>
      <c r="L456" s="24">
        <v>5703.7</v>
      </c>
      <c r="M456" s="24">
        <v>5425.9</v>
      </c>
      <c r="N456" s="24">
        <v>2923.2</v>
      </c>
      <c r="O456" s="24">
        <v>9220.9</v>
      </c>
      <c r="P456" s="24">
        <v>1221.8</v>
      </c>
      <c r="Q456" s="24">
        <v>66.099999999999994</v>
      </c>
      <c r="R456"/>
      <c r="S456"/>
      <c r="T456"/>
      <c r="U456"/>
    </row>
    <row r="457" spans="1:21" ht="15.75" thickBot="1" x14ac:dyDescent="0.3">
      <c r="A457" s="23" t="s">
        <v>543</v>
      </c>
      <c r="B457" s="24">
        <v>3043.5</v>
      </c>
      <c r="C457" s="24">
        <v>3597.7</v>
      </c>
      <c r="D457" s="24">
        <v>4560.5</v>
      </c>
      <c r="E457" s="24">
        <v>3779.1</v>
      </c>
      <c r="F457" s="24">
        <v>2131.9</v>
      </c>
      <c r="G457" s="24">
        <v>2062.8000000000002</v>
      </c>
      <c r="H457" s="24">
        <v>3712</v>
      </c>
      <c r="I457" s="24">
        <v>1256.5999999999999</v>
      </c>
      <c r="J457" s="24">
        <v>8686.5</v>
      </c>
      <c r="K457" s="24">
        <v>8479.7999999999993</v>
      </c>
      <c r="L457" s="24">
        <v>5703.7</v>
      </c>
      <c r="M457" s="24">
        <v>5425.9</v>
      </c>
      <c r="N457" s="24">
        <v>2923.2</v>
      </c>
      <c r="O457" s="24">
        <v>9220.9</v>
      </c>
      <c r="P457" s="24">
        <v>1221.8</v>
      </c>
      <c r="Q457" s="24">
        <v>66.099999999999994</v>
      </c>
      <c r="R457"/>
      <c r="S457"/>
      <c r="T457"/>
      <c r="U457"/>
    </row>
    <row r="458" spans="1:21" ht="15.75" thickBot="1" x14ac:dyDescent="0.3">
      <c r="A458" s="23" t="s">
        <v>547</v>
      </c>
      <c r="B458" s="24">
        <v>3043.5</v>
      </c>
      <c r="C458" s="24">
        <v>3597.7</v>
      </c>
      <c r="D458" s="24">
        <v>4560.5</v>
      </c>
      <c r="E458" s="24">
        <v>3779.1</v>
      </c>
      <c r="F458" s="24">
        <v>2131.9</v>
      </c>
      <c r="G458" s="24">
        <v>2062.8000000000002</v>
      </c>
      <c r="H458" s="24">
        <v>3712</v>
      </c>
      <c r="I458" s="24">
        <v>1256.5999999999999</v>
      </c>
      <c r="J458" s="24">
        <v>8686.5</v>
      </c>
      <c r="K458" s="24">
        <v>8479.7999999999993</v>
      </c>
      <c r="L458" s="24">
        <v>5703.7</v>
      </c>
      <c r="M458" s="24">
        <v>5425.9</v>
      </c>
      <c r="N458" s="24">
        <v>2923.2</v>
      </c>
      <c r="O458" s="24">
        <v>9220.9</v>
      </c>
      <c r="P458" s="24">
        <v>1221.8</v>
      </c>
      <c r="Q458" s="24">
        <v>0</v>
      </c>
      <c r="R458"/>
      <c r="S458"/>
      <c r="T458"/>
      <c r="U458"/>
    </row>
    <row r="459" spans="1:21" ht="15.75" thickBot="1" x14ac:dyDescent="0.3">
      <c r="A459" s="23" t="s">
        <v>549</v>
      </c>
      <c r="B459" s="24">
        <v>3043.5</v>
      </c>
      <c r="C459" s="24">
        <v>3597.7</v>
      </c>
      <c r="D459" s="24">
        <v>4560.5</v>
      </c>
      <c r="E459" s="24">
        <v>3779.1</v>
      </c>
      <c r="F459" s="24">
        <v>2131.9</v>
      </c>
      <c r="G459" s="24">
        <v>2062.8000000000002</v>
      </c>
      <c r="H459" s="24">
        <v>3712</v>
      </c>
      <c r="I459" s="24">
        <v>1256.5999999999999</v>
      </c>
      <c r="J459" s="24">
        <v>8686.5</v>
      </c>
      <c r="K459" s="24">
        <v>8479.7999999999993</v>
      </c>
      <c r="L459" s="24">
        <v>5703.7</v>
      </c>
      <c r="M459" s="24">
        <v>5425.9</v>
      </c>
      <c r="N459" s="24">
        <v>273.89999999999998</v>
      </c>
      <c r="O459" s="24">
        <v>9220.9</v>
      </c>
      <c r="P459" s="24">
        <v>1221.8</v>
      </c>
      <c r="Q459" s="24">
        <v>0</v>
      </c>
      <c r="R459"/>
      <c r="S459"/>
      <c r="T459"/>
      <c r="U459"/>
    </row>
    <row r="460" spans="1:21" ht="15.75" thickBot="1" x14ac:dyDescent="0.3">
      <c r="A460" s="23" t="s">
        <v>553</v>
      </c>
      <c r="B460" s="24">
        <v>3043.5</v>
      </c>
      <c r="C460" s="24">
        <v>3597.7</v>
      </c>
      <c r="D460" s="24">
        <v>4560.5</v>
      </c>
      <c r="E460" s="24">
        <v>3779.1</v>
      </c>
      <c r="F460" s="24">
        <v>2131.9</v>
      </c>
      <c r="G460" s="24">
        <v>2062.8000000000002</v>
      </c>
      <c r="H460" s="24">
        <v>3712</v>
      </c>
      <c r="I460" s="24">
        <v>1256.5999999999999</v>
      </c>
      <c r="J460" s="24">
        <v>8686.5</v>
      </c>
      <c r="K460" s="24">
        <v>8479.7999999999993</v>
      </c>
      <c r="L460" s="24">
        <v>5703.7</v>
      </c>
      <c r="M460" s="24">
        <v>5425.9</v>
      </c>
      <c r="N460" s="24">
        <v>271.89999999999998</v>
      </c>
      <c r="O460" s="24">
        <v>9220.9</v>
      </c>
      <c r="P460" s="24">
        <v>1221.8</v>
      </c>
      <c r="Q460" s="24">
        <v>0</v>
      </c>
      <c r="R460"/>
      <c r="S460"/>
      <c r="T460"/>
      <c r="U460"/>
    </row>
    <row r="461" spans="1:21" ht="15.75" thickBot="1" x14ac:dyDescent="0.3">
      <c r="A461" s="23" t="s">
        <v>556</v>
      </c>
      <c r="B461" s="24">
        <v>3043.5</v>
      </c>
      <c r="C461" s="24">
        <v>3597.7</v>
      </c>
      <c r="D461" s="24">
        <v>4560.5</v>
      </c>
      <c r="E461" s="24">
        <v>3779.1</v>
      </c>
      <c r="F461" s="24">
        <v>2131.9</v>
      </c>
      <c r="G461" s="24">
        <v>2062.8000000000002</v>
      </c>
      <c r="H461" s="24">
        <v>3712</v>
      </c>
      <c r="I461" s="24">
        <v>1256.5999999999999</v>
      </c>
      <c r="J461" s="24">
        <v>8686.5</v>
      </c>
      <c r="K461" s="24">
        <v>8479.7999999999993</v>
      </c>
      <c r="L461" s="24">
        <v>5703.7</v>
      </c>
      <c r="M461" s="24">
        <v>5425.9</v>
      </c>
      <c r="N461" s="24">
        <v>269.89999999999998</v>
      </c>
      <c r="O461" s="24">
        <v>9220.9</v>
      </c>
      <c r="P461" s="24">
        <v>1221.8</v>
      </c>
      <c r="Q461" s="24">
        <v>0</v>
      </c>
      <c r="R461"/>
      <c r="S461"/>
      <c r="T461"/>
      <c r="U461"/>
    </row>
    <row r="462" spans="1:21" ht="15.75" thickBot="1" x14ac:dyDescent="0.3">
      <c r="A462" s="23" t="s">
        <v>559</v>
      </c>
      <c r="B462" s="24">
        <v>3043.5</v>
      </c>
      <c r="C462" s="24">
        <v>3597.7</v>
      </c>
      <c r="D462" s="24">
        <v>4560.5</v>
      </c>
      <c r="E462" s="24">
        <v>3779.1</v>
      </c>
      <c r="F462" s="24">
        <v>2131.9</v>
      </c>
      <c r="G462" s="24">
        <v>2062.8000000000002</v>
      </c>
      <c r="H462" s="24">
        <v>3712</v>
      </c>
      <c r="I462" s="24">
        <v>1256.5999999999999</v>
      </c>
      <c r="J462" s="24">
        <v>8686.5</v>
      </c>
      <c r="K462" s="24">
        <v>8479.7999999999993</v>
      </c>
      <c r="L462" s="24">
        <v>5703.7</v>
      </c>
      <c r="M462" s="24">
        <v>2498.1999999999998</v>
      </c>
      <c r="N462" s="24">
        <v>269.89999999999998</v>
      </c>
      <c r="O462" s="24">
        <v>9220.9</v>
      </c>
      <c r="P462" s="24">
        <v>1221.8</v>
      </c>
      <c r="Q462" s="24">
        <v>0</v>
      </c>
      <c r="R462"/>
      <c r="S462"/>
      <c r="T462"/>
      <c r="U462"/>
    </row>
    <row r="463" spans="1:21" ht="15.75" thickBot="1" x14ac:dyDescent="0.3">
      <c r="A463" s="23" t="s">
        <v>560</v>
      </c>
      <c r="B463" s="24">
        <v>3043.5</v>
      </c>
      <c r="C463" s="24">
        <v>3597.7</v>
      </c>
      <c r="D463" s="24">
        <v>4560.5</v>
      </c>
      <c r="E463" s="24">
        <v>3779.1</v>
      </c>
      <c r="F463" s="24">
        <v>1550.3</v>
      </c>
      <c r="G463" s="24">
        <v>2062.8000000000002</v>
      </c>
      <c r="H463" s="24">
        <v>3712</v>
      </c>
      <c r="I463" s="24">
        <v>1256.5999999999999</v>
      </c>
      <c r="J463" s="24">
        <v>8686.5</v>
      </c>
      <c r="K463" s="24">
        <v>8479.7999999999993</v>
      </c>
      <c r="L463" s="24">
        <v>5703.7</v>
      </c>
      <c r="M463" s="24">
        <v>2498.1999999999998</v>
      </c>
      <c r="N463" s="24">
        <v>269.89999999999998</v>
      </c>
      <c r="O463" s="24">
        <v>9220.9</v>
      </c>
      <c r="P463" s="24">
        <v>1221.8</v>
      </c>
      <c r="Q463" s="24">
        <v>0</v>
      </c>
      <c r="R463"/>
      <c r="S463"/>
      <c r="T463"/>
      <c r="U463"/>
    </row>
    <row r="464" spans="1:21" ht="15.75" thickBot="1" x14ac:dyDescent="0.3">
      <c r="A464" s="23" t="s">
        <v>562</v>
      </c>
      <c r="B464" s="24">
        <v>3032</v>
      </c>
      <c r="C464" s="24">
        <v>3597.7</v>
      </c>
      <c r="D464" s="24">
        <v>4560.5</v>
      </c>
      <c r="E464" s="24">
        <v>3779.1</v>
      </c>
      <c r="F464" s="24">
        <v>0</v>
      </c>
      <c r="G464" s="24">
        <v>2062.8000000000002</v>
      </c>
      <c r="H464" s="24">
        <v>3712</v>
      </c>
      <c r="I464" s="24">
        <v>1256.5999999999999</v>
      </c>
      <c r="J464" s="24">
        <v>8686.5</v>
      </c>
      <c r="K464" s="24">
        <v>8479.7999999999993</v>
      </c>
      <c r="L464" s="24">
        <v>5703.7</v>
      </c>
      <c r="M464" s="24">
        <v>2498.1999999999998</v>
      </c>
      <c r="N464" s="24">
        <v>269.89999999999998</v>
      </c>
      <c r="O464" s="24">
        <v>9220.9</v>
      </c>
      <c r="P464" s="24">
        <v>1221.8</v>
      </c>
      <c r="Q464" s="24">
        <v>0</v>
      </c>
      <c r="R464"/>
      <c r="S464"/>
      <c r="T464"/>
      <c r="U464"/>
    </row>
    <row r="465" spans="1:21" ht="15.75" thickBot="1" x14ac:dyDescent="0.3">
      <c r="A465" s="23" t="s">
        <v>564</v>
      </c>
      <c r="B465" s="24">
        <v>3032</v>
      </c>
      <c r="C465" s="24">
        <v>3597.7</v>
      </c>
      <c r="D465" s="24">
        <v>4560.5</v>
      </c>
      <c r="E465" s="24">
        <v>3779.1</v>
      </c>
      <c r="F465" s="24">
        <v>0</v>
      </c>
      <c r="G465" s="24">
        <v>2062.8000000000002</v>
      </c>
      <c r="H465" s="24">
        <v>3712</v>
      </c>
      <c r="I465" s="24">
        <v>1256.5999999999999</v>
      </c>
      <c r="J465" s="24">
        <v>8686.5</v>
      </c>
      <c r="K465" s="24">
        <v>8472.7999999999993</v>
      </c>
      <c r="L465" s="24">
        <v>5703.7</v>
      </c>
      <c r="M465" s="24">
        <v>2498.1999999999998</v>
      </c>
      <c r="N465" s="24">
        <v>269.89999999999998</v>
      </c>
      <c r="O465" s="24">
        <v>9220.9</v>
      </c>
      <c r="P465" s="24">
        <v>1221.8</v>
      </c>
      <c r="Q465" s="24">
        <v>0</v>
      </c>
      <c r="R465"/>
      <c r="S465"/>
      <c r="T465"/>
      <c r="U465"/>
    </row>
    <row r="466" spans="1:21" ht="15.75" thickBot="1" x14ac:dyDescent="0.3">
      <c r="A466" s="23" t="s">
        <v>568</v>
      </c>
      <c r="B466" s="24">
        <v>1421.6</v>
      </c>
      <c r="C466" s="24">
        <v>3597.7</v>
      </c>
      <c r="D466" s="24">
        <v>4560.5</v>
      </c>
      <c r="E466" s="24">
        <v>830.6</v>
      </c>
      <c r="F466" s="24">
        <v>0</v>
      </c>
      <c r="G466" s="24">
        <v>2062.8000000000002</v>
      </c>
      <c r="H466" s="24">
        <v>3712</v>
      </c>
      <c r="I466" s="24">
        <v>1256.5999999999999</v>
      </c>
      <c r="J466" s="24">
        <v>8686.5</v>
      </c>
      <c r="K466" s="24">
        <v>8472.7999999999993</v>
      </c>
      <c r="L466" s="24">
        <v>5703.7</v>
      </c>
      <c r="M466" s="24">
        <v>2498.1999999999998</v>
      </c>
      <c r="N466" s="24">
        <v>269.89999999999998</v>
      </c>
      <c r="O466" s="24">
        <v>9220.9</v>
      </c>
      <c r="P466" s="24">
        <v>1221.8</v>
      </c>
      <c r="Q466" s="24">
        <v>0</v>
      </c>
      <c r="R466"/>
      <c r="S466"/>
      <c r="T466"/>
      <c r="U466"/>
    </row>
    <row r="467" spans="1:21" ht="15.75" thickBot="1" x14ac:dyDescent="0.3">
      <c r="A467" s="23" t="s">
        <v>571</v>
      </c>
      <c r="B467" s="24">
        <v>1421.6</v>
      </c>
      <c r="C467" s="24">
        <v>3597.7</v>
      </c>
      <c r="D467" s="24">
        <v>4560.5</v>
      </c>
      <c r="E467" s="24">
        <v>0</v>
      </c>
      <c r="F467" s="24">
        <v>0</v>
      </c>
      <c r="G467" s="24">
        <v>1277.9000000000001</v>
      </c>
      <c r="H467" s="24">
        <v>3712</v>
      </c>
      <c r="I467" s="24">
        <v>1256.5999999999999</v>
      </c>
      <c r="J467" s="24">
        <v>8686.5</v>
      </c>
      <c r="K467" s="24">
        <v>8472.7999999999993</v>
      </c>
      <c r="L467" s="24">
        <v>5703.7</v>
      </c>
      <c r="M467" s="24">
        <v>2498.1999999999998</v>
      </c>
      <c r="N467" s="24">
        <v>269.89999999999998</v>
      </c>
      <c r="O467" s="24">
        <v>9220.9</v>
      </c>
      <c r="P467" s="24">
        <v>1221.8</v>
      </c>
      <c r="Q467" s="24">
        <v>0</v>
      </c>
      <c r="R467"/>
      <c r="S467"/>
      <c r="T467"/>
      <c r="U467"/>
    </row>
    <row r="468" spans="1:21" ht="15.75" thickBot="1" x14ac:dyDescent="0.3">
      <c r="A468" s="23" t="s">
        <v>573</v>
      </c>
      <c r="B468" s="24">
        <v>1421.6</v>
      </c>
      <c r="C468" s="24">
        <v>3597.7</v>
      </c>
      <c r="D468" s="24">
        <v>4560.5</v>
      </c>
      <c r="E468" s="24">
        <v>0</v>
      </c>
      <c r="F468" s="24">
        <v>0</v>
      </c>
      <c r="G468" s="24">
        <v>1277.9000000000001</v>
      </c>
      <c r="H468" s="24">
        <v>3712</v>
      </c>
      <c r="I468" s="24">
        <v>1256.5999999999999</v>
      </c>
      <c r="J468" s="24">
        <v>7009.5</v>
      </c>
      <c r="K468" s="24">
        <v>8472.7999999999993</v>
      </c>
      <c r="L468" s="24">
        <v>5703.7</v>
      </c>
      <c r="M468" s="24">
        <v>2498.1999999999998</v>
      </c>
      <c r="N468" s="24">
        <v>269.89999999999998</v>
      </c>
      <c r="O468" s="24">
        <v>9220.9</v>
      </c>
      <c r="P468" s="24">
        <v>1221.8</v>
      </c>
      <c r="Q468" s="24">
        <v>0</v>
      </c>
      <c r="R468"/>
      <c r="S468"/>
      <c r="T468"/>
      <c r="U468"/>
    </row>
    <row r="469" spans="1:21" ht="15.75" thickBot="1" x14ac:dyDescent="0.3">
      <c r="A469" s="23" t="s">
        <v>575</v>
      </c>
      <c r="B469" s="24">
        <v>644.20000000000005</v>
      </c>
      <c r="C469" s="24">
        <v>3597.7</v>
      </c>
      <c r="D469" s="24">
        <v>4560.5</v>
      </c>
      <c r="E469" s="24">
        <v>0</v>
      </c>
      <c r="F469" s="24">
        <v>0</v>
      </c>
      <c r="G469" s="24">
        <v>1277.9000000000001</v>
      </c>
      <c r="H469" s="24">
        <v>3712</v>
      </c>
      <c r="I469" s="24">
        <v>1256.5999999999999</v>
      </c>
      <c r="J469" s="24">
        <v>7009.5</v>
      </c>
      <c r="K469" s="24">
        <v>8472.7999999999993</v>
      </c>
      <c r="L469" s="24">
        <v>5703.7</v>
      </c>
      <c r="M469" s="24">
        <v>2498.1999999999998</v>
      </c>
      <c r="N469" s="24">
        <v>269.89999999999998</v>
      </c>
      <c r="O469" s="24">
        <v>9220.9</v>
      </c>
      <c r="P469" s="24">
        <v>1221.8</v>
      </c>
      <c r="Q469" s="24">
        <v>0</v>
      </c>
      <c r="R469"/>
      <c r="S469"/>
      <c r="T469"/>
      <c r="U469"/>
    </row>
    <row r="470" spans="1:21" ht="15.75" thickBot="1" x14ac:dyDescent="0.3">
      <c r="A470" s="23" t="s">
        <v>578</v>
      </c>
      <c r="B470" s="24">
        <v>644.20000000000005</v>
      </c>
      <c r="C470" s="24">
        <v>3597.7</v>
      </c>
      <c r="D470" s="24">
        <v>4560.5</v>
      </c>
      <c r="E470" s="24">
        <v>0</v>
      </c>
      <c r="F470" s="24">
        <v>0</v>
      </c>
      <c r="G470" s="24">
        <v>1277.9000000000001</v>
      </c>
      <c r="H470" s="24">
        <v>3712</v>
      </c>
      <c r="I470" s="24">
        <v>1256.5999999999999</v>
      </c>
      <c r="J470" s="24">
        <v>7009.5</v>
      </c>
      <c r="K470" s="24">
        <v>8472.7999999999993</v>
      </c>
      <c r="L470" s="24">
        <v>5703.7</v>
      </c>
      <c r="M470" s="24">
        <v>2498.1999999999998</v>
      </c>
      <c r="N470" s="24">
        <v>269.89999999999998</v>
      </c>
      <c r="O470" s="24">
        <v>9185.1</v>
      </c>
      <c r="P470" s="24">
        <v>1221.8</v>
      </c>
      <c r="Q470" s="24">
        <v>0</v>
      </c>
      <c r="R470"/>
      <c r="S470"/>
      <c r="T470"/>
      <c r="U470"/>
    </row>
    <row r="471" spans="1:21" ht="15.75" thickBot="1" x14ac:dyDescent="0.3">
      <c r="A471" s="23" t="s">
        <v>581</v>
      </c>
      <c r="B471" s="24">
        <v>644.20000000000005</v>
      </c>
      <c r="C471" s="24">
        <v>3597.7</v>
      </c>
      <c r="D471" s="24">
        <v>4560.5</v>
      </c>
      <c r="E471" s="24">
        <v>0</v>
      </c>
      <c r="F471" s="24">
        <v>0</v>
      </c>
      <c r="G471" s="24">
        <v>1277.9000000000001</v>
      </c>
      <c r="H471" s="24">
        <v>3712</v>
      </c>
      <c r="I471" s="24">
        <v>1256.5999999999999</v>
      </c>
      <c r="J471" s="24">
        <v>7009.5</v>
      </c>
      <c r="K471" s="24">
        <v>8472.7999999999993</v>
      </c>
      <c r="L471" s="24">
        <v>5703.7</v>
      </c>
      <c r="M471" s="24">
        <v>2498.1999999999998</v>
      </c>
      <c r="N471" s="24">
        <v>269.89999999999998</v>
      </c>
      <c r="O471" s="24">
        <v>9185.1</v>
      </c>
      <c r="P471" s="24">
        <v>1221.8</v>
      </c>
      <c r="Q471" s="24">
        <v>0</v>
      </c>
      <c r="R471"/>
      <c r="S471"/>
      <c r="T471"/>
      <c r="U471"/>
    </row>
    <row r="472" spans="1:21" ht="15.75" thickBot="1" x14ac:dyDescent="0.3">
      <c r="A472" s="23" t="s">
        <v>582</v>
      </c>
      <c r="B472" s="24">
        <v>644.20000000000005</v>
      </c>
      <c r="C472" s="24">
        <v>3597.7</v>
      </c>
      <c r="D472" s="24">
        <v>4560.5</v>
      </c>
      <c r="E472" s="24">
        <v>0</v>
      </c>
      <c r="F472" s="24">
        <v>0</v>
      </c>
      <c r="G472" s="24">
        <v>1277.9000000000001</v>
      </c>
      <c r="H472" s="24">
        <v>3712</v>
      </c>
      <c r="I472" s="24">
        <v>1256.5999999999999</v>
      </c>
      <c r="J472" s="24">
        <v>3742.8</v>
      </c>
      <c r="K472" s="24">
        <v>8472.7999999999993</v>
      </c>
      <c r="L472" s="24">
        <v>5703.7</v>
      </c>
      <c r="M472" s="24">
        <v>2498.1999999999998</v>
      </c>
      <c r="N472" s="24">
        <v>269.89999999999998</v>
      </c>
      <c r="O472" s="24">
        <v>9185.1</v>
      </c>
      <c r="P472" s="24">
        <v>1221.8</v>
      </c>
      <c r="Q472" s="24">
        <v>0</v>
      </c>
      <c r="R472"/>
      <c r="S472"/>
      <c r="T472"/>
      <c r="U472"/>
    </row>
    <row r="473" spans="1:21" ht="15.75" thickBot="1" x14ac:dyDescent="0.3">
      <c r="A473" s="23" t="s">
        <v>589</v>
      </c>
      <c r="B473" s="24">
        <v>644.20000000000005</v>
      </c>
      <c r="C473" s="24">
        <v>3597.7</v>
      </c>
      <c r="D473" s="24">
        <v>4560.5</v>
      </c>
      <c r="E473" s="24">
        <v>0</v>
      </c>
      <c r="F473" s="24">
        <v>0</v>
      </c>
      <c r="G473" s="24">
        <v>1277.9000000000001</v>
      </c>
      <c r="H473" s="24">
        <v>3712</v>
      </c>
      <c r="I473" s="24">
        <v>1256.5999999999999</v>
      </c>
      <c r="J473" s="24">
        <v>3708</v>
      </c>
      <c r="K473" s="24">
        <v>8472.7999999999993</v>
      </c>
      <c r="L473" s="24">
        <v>5703.7</v>
      </c>
      <c r="M473" s="24">
        <v>2498.1999999999998</v>
      </c>
      <c r="N473" s="24">
        <v>269.89999999999998</v>
      </c>
      <c r="O473" s="24">
        <v>9185.1</v>
      </c>
      <c r="P473" s="24">
        <v>1221.8</v>
      </c>
      <c r="Q473" s="24">
        <v>0</v>
      </c>
      <c r="R473"/>
      <c r="S473"/>
      <c r="T473"/>
      <c r="U473"/>
    </row>
    <row r="474" spans="1:21" ht="15.75" thickBot="1" x14ac:dyDescent="0.3">
      <c r="A474" s="23" t="s">
        <v>591</v>
      </c>
      <c r="B474" s="24">
        <v>644.20000000000005</v>
      </c>
      <c r="C474" s="24">
        <v>3597.7</v>
      </c>
      <c r="D474" s="24">
        <v>4560.5</v>
      </c>
      <c r="E474" s="24">
        <v>0</v>
      </c>
      <c r="F474" s="24">
        <v>0</v>
      </c>
      <c r="G474" s="24">
        <v>1277.9000000000001</v>
      </c>
      <c r="H474" s="24">
        <v>3712</v>
      </c>
      <c r="I474" s="24">
        <v>1256.5999999999999</v>
      </c>
      <c r="J474" s="24">
        <v>3708</v>
      </c>
      <c r="K474" s="24">
        <v>8472.7999999999993</v>
      </c>
      <c r="L474" s="24">
        <v>5703.7</v>
      </c>
      <c r="M474" s="24">
        <v>2498.1999999999998</v>
      </c>
      <c r="N474" s="24">
        <v>269.89999999999998</v>
      </c>
      <c r="O474" s="24">
        <v>8516.5</v>
      </c>
      <c r="P474" s="24">
        <v>549.70000000000005</v>
      </c>
      <c r="Q474" s="24">
        <v>0</v>
      </c>
      <c r="R474"/>
      <c r="S474"/>
      <c r="T474"/>
      <c r="U474"/>
    </row>
    <row r="475" spans="1:21" ht="15.75" thickBot="1" x14ac:dyDescent="0.3">
      <c r="A475" s="23" t="s">
        <v>593</v>
      </c>
      <c r="B475" s="24">
        <v>644.20000000000005</v>
      </c>
      <c r="C475" s="24">
        <v>3597.7</v>
      </c>
      <c r="D475" s="24">
        <v>4533.6000000000004</v>
      </c>
      <c r="E475" s="24">
        <v>0</v>
      </c>
      <c r="F475" s="24">
        <v>0</v>
      </c>
      <c r="G475" s="24">
        <v>1277.9000000000001</v>
      </c>
      <c r="H475" s="24">
        <v>3712</v>
      </c>
      <c r="I475" s="24">
        <v>1060.2</v>
      </c>
      <c r="J475" s="24">
        <v>3708</v>
      </c>
      <c r="K475" s="24">
        <v>8472.7999999999993</v>
      </c>
      <c r="L475" s="24">
        <v>5703.7</v>
      </c>
      <c r="M475" s="24">
        <v>2498.1999999999998</v>
      </c>
      <c r="N475" s="24">
        <v>269.89999999999998</v>
      </c>
      <c r="O475" s="24">
        <v>8516.5</v>
      </c>
      <c r="P475" s="24">
        <v>549.70000000000005</v>
      </c>
      <c r="Q475" s="24">
        <v>0</v>
      </c>
      <c r="R475"/>
      <c r="S475"/>
      <c r="T475"/>
      <c r="U475"/>
    </row>
    <row r="476" spans="1:21" ht="15.75" thickBot="1" x14ac:dyDescent="0.3">
      <c r="A476" s="23" t="s">
        <v>596</v>
      </c>
      <c r="B476" s="24">
        <v>644.20000000000005</v>
      </c>
      <c r="C476" s="24">
        <v>3597.7</v>
      </c>
      <c r="D476" s="24">
        <v>4533.6000000000004</v>
      </c>
      <c r="E476" s="24">
        <v>0</v>
      </c>
      <c r="F476" s="24">
        <v>0</v>
      </c>
      <c r="G476" s="24">
        <v>1242.0999999999999</v>
      </c>
      <c r="H476" s="24">
        <v>3712</v>
      </c>
      <c r="I476" s="24">
        <v>1060.2</v>
      </c>
      <c r="J476" s="24">
        <v>3708</v>
      </c>
      <c r="K476" s="24">
        <v>8472.7999999999993</v>
      </c>
      <c r="L476" s="24">
        <v>5703.7</v>
      </c>
      <c r="M476" s="24">
        <v>2498.1999999999998</v>
      </c>
      <c r="N476" s="24">
        <v>269.89999999999998</v>
      </c>
      <c r="O476" s="24">
        <v>8516.5</v>
      </c>
      <c r="P476" s="24">
        <v>549.70000000000005</v>
      </c>
      <c r="Q476" s="24">
        <v>0</v>
      </c>
      <c r="R476"/>
      <c r="S476"/>
      <c r="T476"/>
      <c r="U476"/>
    </row>
    <row r="477" spans="1:21" ht="15.75" thickBot="1" x14ac:dyDescent="0.3">
      <c r="A477" s="23" t="s">
        <v>597</v>
      </c>
      <c r="B477" s="24">
        <v>644.20000000000005</v>
      </c>
      <c r="C477" s="24">
        <v>3597.7</v>
      </c>
      <c r="D477" s="24">
        <v>4533.6000000000004</v>
      </c>
      <c r="E477" s="24">
        <v>0</v>
      </c>
      <c r="F477" s="24">
        <v>0</v>
      </c>
      <c r="G477" s="24">
        <v>1242.0999999999999</v>
      </c>
      <c r="H477" s="24">
        <v>3712</v>
      </c>
      <c r="I477" s="24">
        <v>1060.2</v>
      </c>
      <c r="J477" s="24">
        <v>3708</v>
      </c>
      <c r="K477" s="24">
        <v>8472.7999999999993</v>
      </c>
      <c r="L477" s="24">
        <v>5703.7</v>
      </c>
      <c r="M477" s="24">
        <v>2498.1999999999998</v>
      </c>
      <c r="N477" s="24">
        <v>269.89999999999998</v>
      </c>
      <c r="O477" s="24">
        <v>8516.5</v>
      </c>
      <c r="P477" s="24">
        <v>549.70000000000005</v>
      </c>
      <c r="Q477" s="24">
        <v>0</v>
      </c>
      <c r="R477"/>
      <c r="S477"/>
      <c r="T477"/>
      <c r="U477"/>
    </row>
    <row r="478" spans="1:21" ht="15.75" thickBot="1" x14ac:dyDescent="0.3">
      <c r="A478" s="23" t="s">
        <v>598</v>
      </c>
      <c r="B478" s="24">
        <v>644.20000000000005</v>
      </c>
      <c r="C478" s="24">
        <v>3597.7</v>
      </c>
      <c r="D478" s="24">
        <v>4533.6000000000004</v>
      </c>
      <c r="E478" s="24">
        <v>0</v>
      </c>
      <c r="F478" s="24">
        <v>0</v>
      </c>
      <c r="G478" s="24">
        <v>1242.0999999999999</v>
      </c>
      <c r="H478" s="24">
        <v>3712</v>
      </c>
      <c r="I478" s="24">
        <v>743.1</v>
      </c>
      <c r="J478" s="24">
        <v>3708</v>
      </c>
      <c r="K478" s="24">
        <v>8472.7999999999993</v>
      </c>
      <c r="L478" s="24">
        <v>5703.7</v>
      </c>
      <c r="M478" s="24">
        <v>2498.1999999999998</v>
      </c>
      <c r="N478" s="24">
        <v>269.89999999999998</v>
      </c>
      <c r="O478" s="24">
        <v>8516.5</v>
      </c>
      <c r="P478" s="24">
        <v>549.70000000000005</v>
      </c>
      <c r="Q478" s="24">
        <v>0</v>
      </c>
      <c r="R478"/>
      <c r="S478"/>
      <c r="T478"/>
      <c r="U478"/>
    </row>
    <row r="479" spans="1:21" ht="15.75" thickBot="1" x14ac:dyDescent="0.3">
      <c r="A479" s="23" t="s">
        <v>600</v>
      </c>
      <c r="B479" s="24">
        <v>644.20000000000005</v>
      </c>
      <c r="C479" s="24">
        <v>3597.7</v>
      </c>
      <c r="D479" s="24">
        <v>4533.6000000000004</v>
      </c>
      <c r="E479" s="24">
        <v>0</v>
      </c>
      <c r="F479" s="24">
        <v>0</v>
      </c>
      <c r="G479" s="24">
        <v>1242.0999999999999</v>
      </c>
      <c r="H479" s="24">
        <v>544.79999999999995</v>
      </c>
      <c r="I479" s="24">
        <v>743.1</v>
      </c>
      <c r="J479" s="24">
        <v>3708</v>
      </c>
      <c r="K479" s="24">
        <v>8472.7999999999993</v>
      </c>
      <c r="L479" s="24">
        <v>5703.7</v>
      </c>
      <c r="M479" s="24">
        <v>2498.1999999999998</v>
      </c>
      <c r="N479" s="24">
        <v>269.89999999999998</v>
      </c>
      <c r="O479" s="24">
        <v>8516.5</v>
      </c>
      <c r="P479" s="24">
        <v>549.70000000000005</v>
      </c>
      <c r="Q479" s="24">
        <v>0</v>
      </c>
      <c r="R479"/>
      <c r="S479"/>
      <c r="T479"/>
      <c r="U479"/>
    </row>
    <row r="480" spans="1:21" ht="15.75" thickBot="1" x14ac:dyDescent="0.3">
      <c r="A480" s="23" t="s">
        <v>605</v>
      </c>
      <c r="B480" s="24">
        <v>644.20000000000005</v>
      </c>
      <c r="C480" s="24">
        <v>3597.7</v>
      </c>
      <c r="D480" s="24">
        <v>4533.6000000000004</v>
      </c>
      <c r="E480" s="24">
        <v>0</v>
      </c>
      <c r="F480" s="24">
        <v>0</v>
      </c>
      <c r="G480" s="24">
        <v>1242.0999999999999</v>
      </c>
      <c r="H480" s="24">
        <v>544.79999999999995</v>
      </c>
      <c r="I480" s="24">
        <v>743.1</v>
      </c>
      <c r="J480" s="24">
        <v>1283.9000000000001</v>
      </c>
      <c r="K480" s="24">
        <v>8472.7999999999993</v>
      </c>
      <c r="L480" s="24">
        <v>5703.7</v>
      </c>
      <c r="M480" s="24">
        <v>2498.1999999999998</v>
      </c>
      <c r="N480" s="24">
        <v>269.89999999999998</v>
      </c>
      <c r="O480" s="24">
        <v>8516.5</v>
      </c>
      <c r="P480" s="24">
        <v>549.70000000000005</v>
      </c>
      <c r="Q480" s="24">
        <v>0</v>
      </c>
      <c r="R480"/>
      <c r="S480"/>
      <c r="T480"/>
      <c r="U480"/>
    </row>
    <row r="481" spans="1:21" ht="15.75" thickBot="1" x14ac:dyDescent="0.3">
      <c r="A481" s="23" t="s">
        <v>608</v>
      </c>
      <c r="B481" s="24">
        <v>644.20000000000005</v>
      </c>
      <c r="C481" s="24">
        <v>3597.7</v>
      </c>
      <c r="D481" s="24">
        <v>4533.6000000000004</v>
      </c>
      <c r="E481" s="24">
        <v>0</v>
      </c>
      <c r="F481" s="24">
        <v>0</v>
      </c>
      <c r="G481" s="24">
        <v>1242.0999999999999</v>
      </c>
      <c r="H481" s="24">
        <v>544.79999999999995</v>
      </c>
      <c r="I481" s="24">
        <v>682</v>
      </c>
      <c r="J481" s="24">
        <v>1283.9000000000001</v>
      </c>
      <c r="K481" s="24">
        <v>8472.7999999999993</v>
      </c>
      <c r="L481" s="24">
        <v>5703.7</v>
      </c>
      <c r="M481" s="24">
        <v>2498.1999999999998</v>
      </c>
      <c r="N481" s="24">
        <v>269.89999999999998</v>
      </c>
      <c r="O481" s="24">
        <v>8516.5</v>
      </c>
      <c r="P481" s="24">
        <v>549.70000000000005</v>
      </c>
      <c r="Q481" s="24">
        <v>0</v>
      </c>
      <c r="R481"/>
      <c r="S481"/>
      <c r="T481"/>
      <c r="U481"/>
    </row>
    <row r="482" spans="1:21" ht="15.75" thickBot="1" x14ac:dyDescent="0.3">
      <c r="A482" s="23" t="s">
        <v>609</v>
      </c>
      <c r="B482" s="24">
        <v>644.20000000000005</v>
      </c>
      <c r="C482" s="24">
        <v>3597.7</v>
      </c>
      <c r="D482" s="24">
        <v>4533.6000000000004</v>
      </c>
      <c r="E482" s="24">
        <v>0</v>
      </c>
      <c r="F482" s="24">
        <v>0</v>
      </c>
      <c r="G482" s="24">
        <v>1242.0999999999999</v>
      </c>
      <c r="H482" s="24">
        <v>544.79999999999995</v>
      </c>
      <c r="I482" s="24">
        <v>545.29999999999995</v>
      </c>
      <c r="J482" s="24">
        <v>1283.9000000000001</v>
      </c>
      <c r="K482" s="24">
        <v>4935.3</v>
      </c>
      <c r="L482" s="24">
        <v>5703.7</v>
      </c>
      <c r="M482" s="24">
        <v>2498.1999999999998</v>
      </c>
      <c r="N482" s="24">
        <v>269.89999999999998</v>
      </c>
      <c r="O482" s="24">
        <v>8516.5</v>
      </c>
      <c r="P482" s="24">
        <v>549.70000000000005</v>
      </c>
      <c r="Q482" s="24">
        <v>0</v>
      </c>
      <c r="R482"/>
      <c r="S482"/>
      <c r="T482"/>
      <c r="U482"/>
    </row>
    <row r="483" spans="1:21" ht="15.75" thickBot="1" x14ac:dyDescent="0.3">
      <c r="A483" s="23" t="s">
        <v>610</v>
      </c>
      <c r="B483" s="24">
        <v>644.20000000000005</v>
      </c>
      <c r="C483" s="24">
        <v>3597.7</v>
      </c>
      <c r="D483" s="24">
        <v>4533.6000000000004</v>
      </c>
      <c r="E483" s="24">
        <v>0</v>
      </c>
      <c r="F483" s="24">
        <v>0</v>
      </c>
      <c r="G483" s="24">
        <v>1242.0999999999999</v>
      </c>
      <c r="H483" s="24">
        <v>544.79999999999995</v>
      </c>
      <c r="I483" s="24">
        <v>545.29999999999995</v>
      </c>
      <c r="J483" s="24">
        <v>1283.9000000000001</v>
      </c>
      <c r="K483" s="24">
        <v>4935.3</v>
      </c>
      <c r="L483" s="24">
        <v>5697.7</v>
      </c>
      <c r="M483" s="24">
        <v>2487.8000000000002</v>
      </c>
      <c r="N483" s="24">
        <v>269.89999999999998</v>
      </c>
      <c r="O483" s="24">
        <v>8516.5</v>
      </c>
      <c r="P483" s="24">
        <v>549.70000000000005</v>
      </c>
      <c r="Q483" s="24">
        <v>0</v>
      </c>
      <c r="R483"/>
      <c r="S483"/>
      <c r="T483"/>
      <c r="U483"/>
    </row>
    <row r="484" spans="1:21" ht="15.75" thickBot="1" x14ac:dyDescent="0.3">
      <c r="A484" s="23" t="s">
        <v>614</v>
      </c>
      <c r="B484" s="24">
        <v>644.20000000000005</v>
      </c>
      <c r="C484" s="24">
        <v>3597.7</v>
      </c>
      <c r="D484" s="24">
        <v>4533.6000000000004</v>
      </c>
      <c r="E484" s="24">
        <v>0</v>
      </c>
      <c r="F484" s="24">
        <v>0</v>
      </c>
      <c r="G484" s="24">
        <v>1242.0999999999999</v>
      </c>
      <c r="H484" s="24">
        <v>544.79999999999995</v>
      </c>
      <c r="I484" s="24">
        <v>545.29999999999995</v>
      </c>
      <c r="J484" s="24">
        <v>1283.9000000000001</v>
      </c>
      <c r="K484" s="24">
        <v>4935.3</v>
      </c>
      <c r="L484" s="24">
        <v>5697.7</v>
      </c>
      <c r="M484" s="24">
        <v>2487.8000000000002</v>
      </c>
      <c r="N484" s="24">
        <v>269.89999999999998</v>
      </c>
      <c r="O484" s="24">
        <v>8506.1</v>
      </c>
      <c r="P484" s="24">
        <v>549.70000000000005</v>
      </c>
      <c r="Q484" s="24">
        <v>0</v>
      </c>
      <c r="R484"/>
      <c r="S484"/>
      <c r="T484"/>
      <c r="U484"/>
    </row>
    <row r="485" spans="1:21" ht="15.75" thickBot="1" x14ac:dyDescent="0.3">
      <c r="A485" s="23" t="s">
        <v>615</v>
      </c>
      <c r="B485" s="24">
        <v>23.4</v>
      </c>
      <c r="C485" s="24">
        <v>3597.7</v>
      </c>
      <c r="D485" s="24">
        <v>4533.6000000000004</v>
      </c>
      <c r="E485" s="24">
        <v>0</v>
      </c>
      <c r="F485" s="24">
        <v>0</v>
      </c>
      <c r="G485" s="24">
        <v>1197.4000000000001</v>
      </c>
      <c r="H485" s="24">
        <v>544.79999999999995</v>
      </c>
      <c r="I485" s="24">
        <v>545.29999999999995</v>
      </c>
      <c r="J485" s="24">
        <v>1283.9000000000001</v>
      </c>
      <c r="K485" s="24">
        <v>4935.3</v>
      </c>
      <c r="L485" s="24">
        <v>5697.7</v>
      </c>
      <c r="M485" s="24">
        <v>2487.8000000000002</v>
      </c>
      <c r="N485" s="24">
        <v>269.89999999999998</v>
      </c>
      <c r="O485" s="24">
        <v>8506.1</v>
      </c>
      <c r="P485" s="24">
        <v>549.70000000000005</v>
      </c>
      <c r="Q485" s="24">
        <v>0</v>
      </c>
      <c r="R485"/>
      <c r="S485"/>
      <c r="T485"/>
      <c r="U485"/>
    </row>
    <row r="486" spans="1:21" ht="15.75" thickBot="1" x14ac:dyDescent="0.3">
      <c r="A486" s="23" t="s">
        <v>618</v>
      </c>
      <c r="B486" s="24">
        <v>23.4</v>
      </c>
      <c r="C486" s="24">
        <v>3597.7</v>
      </c>
      <c r="D486" s="24">
        <v>4533.6000000000004</v>
      </c>
      <c r="E486" s="24">
        <v>0</v>
      </c>
      <c r="F486" s="24">
        <v>0</v>
      </c>
      <c r="G486" s="24">
        <v>1197.4000000000001</v>
      </c>
      <c r="H486" s="24">
        <v>544.79999999999995</v>
      </c>
      <c r="I486" s="24">
        <v>545.29999999999995</v>
      </c>
      <c r="J486" s="24">
        <v>1283.9000000000001</v>
      </c>
      <c r="K486" s="24">
        <v>4935.3</v>
      </c>
      <c r="L486" s="24">
        <v>5697.7</v>
      </c>
      <c r="M486" s="24">
        <v>2487.8000000000002</v>
      </c>
      <c r="N486" s="24">
        <v>269.89999999999998</v>
      </c>
      <c r="O486" s="24">
        <v>8506.1</v>
      </c>
      <c r="P486" s="24">
        <v>549.70000000000005</v>
      </c>
      <c r="Q486" s="24">
        <v>0</v>
      </c>
      <c r="R486"/>
      <c r="S486"/>
      <c r="T486"/>
      <c r="U486"/>
    </row>
    <row r="487" spans="1:21" ht="15.75" thickBot="1" x14ac:dyDescent="0.3">
      <c r="A487" s="23" t="s">
        <v>619</v>
      </c>
      <c r="B487" s="24">
        <v>23.4</v>
      </c>
      <c r="C487" s="24">
        <v>3575.3</v>
      </c>
      <c r="D487" s="24">
        <v>4533.6000000000004</v>
      </c>
      <c r="E487" s="24">
        <v>0</v>
      </c>
      <c r="F487" s="24">
        <v>0</v>
      </c>
      <c r="G487" s="24">
        <v>1197.4000000000001</v>
      </c>
      <c r="H487" s="24">
        <v>544.79999999999995</v>
      </c>
      <c r="I487" s="24">
        <v>545.29999999999995</v>
      </c>
      <c r="J487" s="24">
        <v>1283.9000000000001</v>
      </c>
      <c r="K487" s="24">
        <v>4935.3</v>
      </c>
      <c r="L487" s="24">
        <v>5697.7</v>
      </c>
      <c r="M487" s="24">
        <v>2487.8000000000002</v>
      </c>
      <c r="N487" s="24">
        <v>269.89999999999998</v>
      </c>
      <c r="O487" s="24">
        <v>8506.1</v>
      </c>
      <c r="P487" s="24">
        <v>549.70000000000005</v>
      </c>
      <c r="Q487" s="24">
        <v>0</v>
      </c>
      <c r="R487"/>
      <c r="S487"/>
      <c r="T487"/>
      <c r="U487"/>
    </row>
    <row r="488" spans="1:21" ht="15.75" thickBot="1" x14ac:dyDescent="0.3">
      <c r="A488" s="23" t="s">
        <v>622</v>
      </c>
      <c r="B488" s="24">
        <v>23.4</v>
      </c>
      <c r="C488" s="24">
        <v>3575.3</v>
      </c>
      <c r="D488" s="24">
        <v>4533.6000000000004</v>
      </c>
      <c r="E488" s="24">
        <v>0</v>
      </c>
      <c r="F488" s="24">
        <v>0</v>
      </c>
      <c r="G488" s="24">
        <v>1197.4000000000001</v>
      </c>
      <c r="H488" s="24">
        <v>544.79999999999995</v>
      </c>
      <c r="I488" s="24">
        <v>545.29999999999995</v>
      </c>
      <c r="J488" s="24">
        <v>1283.9000000000001</v>
      </c>
      <c r="K488" s="24">
        <v>4935.3</v>
      </c>
      <c r="L488" s="24">
        <v>5697.7</v>
      </c>
      <c r="M488" s="24">
        <v>2487.8000000000002</v>
      </c>
      <c r="N488" s="24">
        <v>269.89999999999998</v>
      </c>
      <c r="O488" s="24">
        <v>8506.1</v>
      </c>
      <c r="P488" s="24">
        <v>0</v>
      </c>
      <c r="Q488" s="24">
        <v>0</v>
      </c>
      <c r="R488"/>
      <c r="S488"/>
      <c r="T488"/>
      <c r="U488"/>
    </row>
    <row r="489" spans="1:21" ht="15.75" thickBot="1" x14ac:dyDescent="0.3">
      <c r="A489" s="23" t="s">
        <v>626</v>
      </c>
      <c r="B489" s="24">
        <v>23.4</v>
      </c>
      <c r="C489" s="24">
        <v>3575.3</v>
      </c>
      <c r="D489" s="24">
        <v>4533.6000000000004</v>
      </c>
      <c r="E489" s="24">
        <v>0</v>
      </c>
      <c r="F489" s="24">
        <v>0</v>
      </c>
      <c r="G489" s="24">
        <v>1197.4000000000001</v>
      </c>
      <c r="H489" s="24">
        <v>544.79999999999995</v>
      </c>
      <c r="I489" s="24">
        <v>545.29999999999995</v>
      </c>
      <c r="J489" s="24">
        <v>1283.9000000000001</v>
      </c>
      <c r="K489" s="24">
        <v>4935.3</v>
      </c>
      <c r="L489" s="24">
        <v>5697.7</v>
      </c>
      <c r="M489" s="24">
        <v>2487.8000000000002</v>
      </c>
      <c r="N489" s="24">
        <v>269.89999999999998</v>
      </c>
      <c r="O489" s="24">
        <v>8506.1</v>
      </c>
      <c r="P489" s="24">
        <v>0</v>
      </c>
      <c r="Q489" s="24">
        <v>0</v>
      </c>
      <c r="R489"/>
      <c r="S489"/>
      <c r="T489"/>
      <c r="U489"/>
    </row>
    <row r="490" spans="1:21" ht="15.75" thickBot="1" x14ac:dyDescent="0.3">
      <c r="A490" s="23" t="s">
        <v>628</v>
      </c>
      <c r="B490" s="24">
        <v>23.4</v>
      </c>
      <c r="C490" s="24">
        <v>3575.3</v>
      </c>
      <c r="D490" s="24">
        <v>4533.6000000000004</v>
      </c>
      <c r="E490" s="24">
        <v>0</v>
      </c>
      <c r="F490" s="24">
        <v>0</v>
      </c>
      <c r="G490" s="24">
        <v>1197.4000000000001</v>
      </c>
      <c r="H490" s="24">
        <v>544.79999999999995</v>
      </c>
      <c r="I490" s="24">
        <v>545.29999999999995</v>
      </c>
      <c r="J490" s="24">
        <v>1283.9000000000001</v>
      </c>
      <c r="K490" s="24">
        <v>4935.3</v>
      </c>
      <c r="L490" s="24">
        <v>5697.7</v>
      </c>
      <c r="M490" s="24">
        <v>2487.8000000000002</v>
      </c>
      <c r="N490" s="24">
        <v>269.89999999999998</v>
      </c>
      <c r="O490" s="24">
        <v>2909.3</v>
      </c>
      <c r="P490" s="24">
        <v>0</v>
      </c>
      <c r="Q490" s="24">
        <v>0</v>
      </c>
      <c r="R490"/>
      <c r="S490"/>
      <c r="T490"/>
      <c r="U490"/>
    </row>
    <row r="491" spans="1:21" ht="15.75" thickBot="1" x14ac:dyDescent="0.3">
      <c r="A491" s="23" t="s">
        <v>630</v>
      </c>
      <c r="B491" s="24">
        <v>23.4</v>
      </c>
      <c r="C491" s="24">
        <v>3575.3</v>
      </c>
      <c r="D491" s="24">
        <v>4533.6000000000004</v>
      </c>
      <c r="E491" s="24">
        <v>0</v>
      </c>
      <c r="F491" s="24">
        <v>0</v>
      </c>
      <c r="G491" s="24">
        <v>1197.4000000000001</v>
      </c>
      <c r="H491" s="24">
        <v>544.79999999999995</v>
      </c>
      <c r="I491" s="24">
        <v>545.29999999999995</v>
      </c>
      <c r="J491" s="24">
        <v>1283.9000000000001</v>
      </c>
      <c r="K491" s="24">
        <v>4935.3</v>
      </c>
      <c r="L491" s="24">
        <v>5697.7</v>
      </c>
      <c r="M491" s="24">
        <v>2487.8000000000002</v>
      </c>
      <c r="N491" s="24">
        <v>269.89999999999998</v>
      </c>
      <c r="O491" s="24">
        <v>2909.3</v>
      </c>
      <c r="P491" s="24">
        <v>0</v>
      </c>
      <c r="Q491" s="24">
        <v>0</v>
      </c>
      <c r="R491"/>
      <c r="S491"/>
      <c r="T491"/>
      <c r="U491"/>
    </row>
    <row r="492" spans="1:21" ht="15.75" thickBot="1" x14ac:dyDescent="0.3">
      <c r="A492" s="23" t="s">
        <v>633</v>
      </c>
      <c r="B492" s="24">
        <v>23.4</v>
      </c>
      <c r="C492" s="24">
        <v>3575.3</v>
      </c>
      <c r="D492" s="24">
        <v>2195</v>
      </c>
      <c r="E492" s="24">
        <v>0</v>
      </c>
      <c r="F492" s="24">
        <v>0</v>
      </c>
      <c r="G492" s="24">
        <v>1197.4000000000001</v>
      </c>
      <c r="H492" s="24">
        <v>544.79999999999995</v>
      </c>
      <c r="I492" s="24">
        <v>545.29999999999995</v>
      </c>
      <c r="J492" s="24">
        <v>1110.4000000000001</v>
      </c>
      <c r="K492" s="24">
        <v>4935.3</v>
      </c>
      <c r="L492" s="24">
        <v>5697.7</v>
      </c>
      <c r="M492" s="24">
        <v>2487.8000000000002</v>
      </c>
      <c r="N492" s="24">
        <v>269.89999999999998</v>
      </c>
      <c r="O492" s="24">
        <v>2909.3</v>
      </c>
      <c r="P492" s="24">
        <v>0</v>
      </c>
      <c r="Q492" s="24">
        <v>0</v>
      </c>
      <c r="R492"/>
      <c r="S492"/>
      <c r="T492"/>
      <c r="U492"/>
    </row>
    <row r="493" spans="1:21" ht="15.75" thickBot="1" x14ac:dyDescent="0.3">
      <c r="A493" s="23" t="s">
        <v>638</v>
      </c>
      <c r="B493" s="24">
        <v>23.4</v>
      </c>
      <c r="C493" s="24">
        <v>3575.3</v>
      </c>
      <c r="D493" s="24">
        <v>2002.6</v>
      </c>
      <c r="E493" s="24">
        <v>0</v>
      </c>
      <c r="F493" s="24">
        <v>0</v>
      </c>
      <c r="G493" s="24">
        <v>0</v>
      </c>
      <c r="H493" s="24">
        <v>544.79999999999995</v>
      </c>
      <c r="I493" s="24">
        <v>545.29999999999995</v>
      </c>
      <c r="J493" s="24">
        <v>898.7</v>
      </c>
      <c r="K493" s="24">
        <v>1803.3</v>
      </c>
      <c r="L493" s="24">
        <v>5697.7</v>
      </c>
      <c r="M493" s="24">
        <v>2487.8000000000002</v>
      </c>
      <c r="N493" s="24">
        <v>269.89999999999998</v>
      </c>
      <c r="O493" s="24">
        <v>2909.3</v>
      </c>
      <c r="P493" s="24">
        <v>0</v>
      </c>
      <c r="Q493" s="24">
        <v>0</v>
      </c>
      <c r="R493"/>
      <c r="S493"/>
      <c r="T493"/>
      <c r="U493"/>
    </row>
    <row r="494" spans="1:21" ht="15.75" thickBot="1" x14ac:dyDescent="0.3">
      <c r="A494" s="23" t="s">
        <v>641</v>
      </c>
      <c r="B494" s="24">
        <v>5.5</v>
      </c>
      <c r="C494" s="24">
        <v>3575.3</v>
      </c>
      <c r="D494" s="24">
        <v>2002.6</v>
      </c>
      <c r="E494" s="24">
        <v>0</v>
      </c>
      <c r="F494" s="24">
        <v>0</v>
      </c>
      <c r="G494" s="24">
        <v>0</v>
      </c>
      <c r="H494" s="24">
        <v>544.79999999999995</v>
      </c>
      <c r="I494" s="24">
        <v>545.29999999999995</v>
      </c>
      <c r="J494" s="24">
        <v>898.7</v>
      </c>
      <c r="K494" s="24">
        <v>210.8</v>
      </c>
      <c r="L494" s="24">
        <v>5697.7</v>
      </c>
      <c r="M494" s="24">
        <v>2487.8000000000002</v>
      </c>
      <c r="N494" s="24">
        <v>269.89999999999998</v>
      </c>
      <c r="O494" s="24">
        <v>2909.3</v>
      </c>
      <c r="P494" s="24">
        <v>0</v>
      </c>
      <c r="Q494" s="24">
        <v>0</v>
      </c>
      <c r="R494"/>
      <c r="S494"/>
      <c r="T494"/>
      <c r="U494"/>
    </row>
    <row r="495" spans="1:21" ht="15.75" thickBot="1" x14ac:dyDescent="0.3">
      <c r="A495" s="23" t="s">
        <v>643</v>
      </c>
      <c r="B495" s="24">
        <v>5.5</v>
      </c>
      <c r="C495" s="24">
        <v>3575.3</v>
      </c>
      <c r="D495" s="24">
        <v>2002.6</v>
      </c>
      <c r="E495" s="24">
        <v>0</v>
      </c>
      <c r="F495" s="24">
        <v>0</v>
      </c>
      <c r="G495" s="24">
        <v>0</v>
      </c>
      <c r="H495" s="24">
        <v>544.79999999999995</v>
      </c>
      <c r="I495" s="24">
        <v>545.29999999999995</v>
      </c>
      <c r="J495" s="24">
        <v>898.7</v>
      </c>
      <c r="K495" s="24">
        <v>210.8</v>
      </c>
      <c r="L495" s="24">
        <v>5697.7</v>
      </c>
      <c r="M495" s="24">
        <v>2487.8000000000002</v>
      </c>
      <c r="N495" s="24">
        <v>269.89999999999998</v>
      </c>
      <c r="O495" s="24">
        <v>2909.3</v>
      </c>
      <c r="P495" s="24">
        <v>0</v>
      </c>
      <c r="Q495" s="24">
        <v>0</v>
      </c>
      <c r="R495"/>
      <c r="S495"/>
      <c r="T495"/>
      <c r="U495"/>
    </row>
    <row r="496" spans="1:21" ht="15.75" thickBot="1" x14ac:dyDescent="0.3">
      <c r="A496" s="23" t="s">
        <v>646</v>
      </c>
      <c r="B496" s="24">
        <v>5.5</v>
      </c>
      <c r="C496" s="24">
        <v>3575.3</v>
      </c>
      <c r="D496" s="24">
        <v>2002.6</v>
      </c>
      <c r="E496" s="24">
        <v>0</v>
      </c>
      <c r="F496" s="24">
        <v>0</v>
      </c>
      <c r="G496" s="24">
        <v>0</v>
      </c>
      <c r="H496" s="24">
        <v>544.79999999999995</v>
      </c>
      <c r="I496" s="24">
        <v>0</v>
      </c>
      <c r="J496" s="24">
        <v>194.8</v>
      </c>
      <c r="K496" s="24">
        <v>210.8</v>
      </c>
      <c r="L496" s="24">
        <v>5697.7</v>
      </c>
      <c r="M496" s="24">
        <v>2487.8000000000002</v>
      </c>
      <c r="N496" s="24">
        <v>269.89999999999998</v>
      </c>
      <c r="O496" s="24">
        <v>2909.3</v>
      </c>
      <c r="P496" s="24">
        <v>0</v>
      </c>
      <c r="Q496" s="24">
        <v>0</v>
      </c>
      <c r="R496"/>
      <c r="S496"/>
      <c r="T496"/>
      <c r="U496"/>
    </row>
    <row r="497" spans="1:21" ht="15.75" thickBot="1" x14ac:dyDescent="0.3">
      <c r="A497" s="23" t="s">
        <v>648</v>
      </c>
      <c r="B497" s="24">
        <v>5.5</v>
      </c>
      <c r="C497" s="24">
        <v>3575.3</v>
      </c>
      <c r="D497" s="24">
        <v>2002.6</v>
      </c>
      <c r="E497" s="24">
        <v>0</v>
      </c>
      <c r="F497" s="24">
        <v>0</v>
      </c>
      <c r="G497" s="24">
        <v>0</v>
      </c>
      <c r="H497" s="24">
        <v>544.79999999999995</v>
      </c>
      <c r="I497" s="24">
        <v>0</v>
      </c>
      <c r="J497" s="24">
        <v>35.799999999999997</v>
      </c>
      <c r="K497" s="24">
        <v>210.8</v>
      </c>
      <c r="L497" s="24">
        <v>5697.7</v>
      </c>
      <c r="M497" s="24">
        <v>2487.8000000000002</v>
      </c>
      <c r="N497" s="24">
        <v>269.89999999999998</v>
      </c>
      <c r="O497" s="24">
        <v>2909.3</v>
      </c>
      <c r="P497" s="24">
        <v>0</v>
      </c>
      <c r="Q497" s="24">
        <v>0</v>
      </c>
      <c r="R497"/>
      <c r="S497"/>
      <c r="T497"/>
      <c r="U497"/>
    </row>
    <row r="498" spans="1:21" ht="15.75" thickBot="1" x14ac:dyDescent="0.3">
      <c r="A498" s="23" t="s">
        <v>651</v>
      </c>
      <c r="B498" s="24">
        <v>0</v>
      </c>
      <c r="C498" s="24">
        <v>3575.3</v>
      </c>
      <c r="D498" s="24">
        <v>2002.6</v>
      </c>
      <c r="E498" s="24">
        <v>0</v>
      </c>
      <c r="F498" s="24">
        <v>0</v>
      </c>
      <c r="G498" s="24">
        <v>0</v>
      </c>
      <c r="H498" s="24">
        <v>544.79999999999995</v>
      </c>
      <c r="I498" s="24">
        <v>0</v>
      </c>
      <c r="J498" s="24">
        <v>27.3</v>
      </c>
      <c r="K498" s="24">
        <v>210.8</v>
      </c>
      <c r="L498" s="24">
        <v>5697.7</v>
      </c>
      <c r="M498" s="24">
        <v>2487.8000000000002</v>
      </c>
      <c r="N498" s="24">
        <v>269.89999999999998</v>
      </c>
      <c r="O498" s="24">
        <v>2909.3</v>
      </c>
      <c r="P498" s="24">
        <v>0</v>
      </c>
      <c r="Q498" s="24">
        <v>0</v>
      </c>
      <c r="R498"/>
      <c r="S498"/>
      <c r="T498"/>
      <c r="U498"/>
    </row>
    <row r="499" spans="1:21" ht="15.75" thickBot="1" x14ac:dyDescent="0.3">
      <c r="A499" s="23" t="s">
        <v>653</v>
      </c>
      <c r="B499" s="24">
        <v>0</v>
      </c>
      <c r="C499" s="24">
        <v>980.7</v>
      </c>
      <c r="D499" s="24">
        <v>2002.6</v>
      </c>
      <c r="E499" s="24">
        <v>0</v>
      </c>
      <c r="F499" s="24">
        <v>0</v>
      </c>
      <c r="G499" s="24">
        <v>0</v>
      </c>
      <c r="H499" s="24">
        <v>544.79999999999995</v>
      </c>
      <c r="I499" s="24">
        <v>0</v>
      </c>
      <c r="J499" s="24">
        <v>27.3</v>
      </c>
      <c r="K499" s="24">
        <v>210.8</v>
      </c>
      <c r="L499" s="24">
        <v>0.5</v>
      </c>
      <c r="M499" s="24">
        <v>2152.6999999999998</v>
      </c>
      <c r="N499" s="24">
        <v>269.89999999999998</v>
      </c>
      <c r="O499" s="24">
        <v>2909.3</v>
      </c>
      <c r="P499" s="24">
        <v>0</v>
      </c>
      <c r="Q499" s="24">
        <v>0</v>
      </c>
      <c r="R499"/>
      <c r="S499"/>
      <c r="T499"/>
      <c r="U499"/>
    </row>
    <row r="500" spans="1:21" ht="15.75" thickBot="1" x14ac:dyDescent="0.3">
      <c r="A500" s="23" t="s">
        <v>655</v>
      </c>
      <c r="B500" s="24">
        <v>0</v>
      </c>
      <c r="C500" s="24">
        <v>980.7</v>
      </c>
      <c r="D500" s="24">
        <v>2002.6</v>
      </c>
      <c r="E500" s="24">
        <v>0</v>
      </c>
      <c r="F500" s="24">
        <v>0</v>
      </c>
      <c r="G500" s="24">
        <v>0</v>
      </c>
      <c r="H500" s="24">
        <v>544.79999999999995</v>
      </c>
      <c r="I500" s="24">
        <v>0</v>
      </c>
      <c r="J500" s="24">
        <v>27.3</v>
      </c>
      <c r="K500" s="24">
        <v>210.8</v>
      </c>
      <c r="L500" s="24">
        <v>0.5</v>
      </c>
      <c r="M500" s="24">
        <v>2152.6999999999998</v>
      </c>
      <c r="N500" s="24">
        <v>0</v>
      </c>
      <c r="O500" s="24">
        <v>2909.3</v>
      </c>
      <c r="P500" s="24">
        <v>0</v>
      </c>
      <c r="Q500" s="24">
        <v>0</v>
      </c>
      <c r="R500"/>
      <c r="S500"/>
      <c r="T500"/>
      <c r="U500"/>
    </row>
    <row r="501" spans="1:21" ht="15.75" thickBot="1" x14ac:dyDescent="0.3">
      <c r="A501" s="23" t="s">
        <v>658</v>
      </c>
      <c r="B501" s="24">
        <v>0</v>
      </c>
      <c r="C501" s="24">
        <v>980.7</v>
      </c>
      <c r="D501" s="24">
        <v>0</v>
      </c>
      <c r="E501" s="24">
        <v>0</v>
      </c>
      <c r="F501" s="24">
        <v>0</v>
      </c>
      <c r="G501" s="24">
        <v>0</v>
      </c>
      <c r="H501" s="24">
        <v>544.79999999999995</v>
      </c>
      <c r="I501" s="24">
        <v>0</v>
      </c>
      <c r="J501" s="24">
        <v>27.3</v>
      </c>
      <c r="K501" s="24">
        <v>210.8</v>
      </c>
      <c r="L501" s="24">
        <v>0.5</v>
      </c>
      <c r="M501" s="24">
        <v>2152.6999999999998</v>
      </c>
      <c r="N501" s="24">
        <v>0</v>
      </c>
      <c r="O501" s="24">
        <v>2909.3</v>
      </c>
      <c r="P501" s="24">
        <v>0</v>
      </c>
      <c r="Q501" s="24">
        <v>0</v>
      </c>
      <c r="R501"/>
      <c r="S501"/>
      <c r="T501"/>
      <c r="U501"/>
    </row>
    <row r="502" spans="1:21" ht="15.75" thickBot="1" x14ac:dyDescent="0.3">
      <c r="A502" s="23" t="s">
        <v>662</v>
      </c>
      <c r="B502" s="24">
        <v>0</v>
      </c>
      <c r="C502" s="24">
        <v>0</v>
      </c>
      <c r="D502" s="24">
        <v>0</v>
      </c>
      <c r="E502" s="24">
        <v>0</v>
      </c>
      <c r="F502" s="24">
        <v>0</v>
      </c>
      <c r="G502" s="24">
        <v>0</v>
      </c>
      <c r="H502" s="24">
        <v>538.79999999999995</v>
      </c>
      <c r="I502" s="24">
        <v>0</v>
      </c>
      <c r="J502" s="24">
        <v>27.3</v>
      </c>
      <c r="K502" s="24">
        <v>210.8</v>
      </c>
      <c r="L502" s="24">
        <v>0.5</v>
      </c>
      <c r="M502" s="24">
        <v>2152.6999999999998</v>
      </c>
      <c r="N502" s="24">
        <v>0</v>
      </c>
      <c r="O502" s="24">
        <v>2909.3</v>
      </c>
      <c r="P502" s="24">
        <v>0</v>
      </c>
      <c r="Q502" s="24">
        <v>0</v>
      </c>
      <c r="R502"/>
      <c r="S502"/>
      <c r="T502"/>
      <c r="U502"/>
    </row>
    <row r="503" spans="1:21" ht="15.75" thickBot="1" x14ac:dyDescent="0.3">
      <c r="A503" s="23" t="s">
        <v>664</v>
      </c>
      <c r="B503" s="24">
        <v>0</v>
      </c>
      <c r="C503" s="24">
        <v>0</v>
      </c>
      <c r="D503" s="24">
        <v>0</v>
      </c>
      <c r="E503" s="24">
        <v>0</v>
      </c>
      <c r="F503" s="24">
        <v>0</v>
      </c>
      <c r="G503" s="24">
        <v>0</v>
      </c>
      <c r="H503" s="24">
        <v>538.79999999999995</v>
      </c>
      <c r="I503" s="24">
        <v>0</v>
      </c>
      <c r="J503" s="24">
        <v>27.3</v>
      </c>
      <c r="K503" s="24">
        <v>210.8</v>
      </c>
      <c r="L503" s="24">
        <v>0.5</v>
      </c>
      <c r="M503" s="24">
        <v>2152.6999999999998</v>
      </c>
      <c r="N503" s="24">
        <v>0</v>
      </c>
      <c r="O503" s="24">
        <v>2909.3</v>
      </c>
      <c r="P503" s="24">
        <v>0</v>
      </c>
      <c r="Q503" s="24">
        <v>0</v>
      </c>
      <c r="R503"/>
      <c r="S503"/>
      <c r="T503"/>
      <c r="U503"/>
    </row>
    <row r="504" spans="1:21" ht="15.75" thickBot="1" x14ac:dyDescent="0.3">
      <c r="A504" s="23" t="s">
        <v>666</v>
      </c>
      <c r="B504" s="24">
        <v>0</v>
      </c>
      <c r="C504" s="24">
        <v>0</v>
      </c>
      <c r="D504" s="24">
        <v>0</v>
      </c>
      <c r="E504" s="24">
        <v>0</v>
      </c>
      <c r="F504" s="24">
        <v>0</v>
      </c>
      <c r="G504" s="24">
        <v>0</v>
      </c>
      <c r="H504" s="24">
        <v>0</v>
      </c>
      <c r="I504" s="24">
        <v>0</v>
      </c>
      <c r="J504" s="24">
        <v>27.3</v>
      </c>
      <c r="K504" s="24">
        <v>0</v>
      </c>
      <c r="L504" s="24">
        <v>0.5</v>
      </c>
      <c r="M504" s="24">
        <v>2152.6999999999998</v>
      </c>
      <c r="N504" s="24">
        <v>0</v>
      </c>
      <c r="O504" s="24">
        <v>2909.3</v>
      </c>
      <c r="P504" s="24">
        <v>0</v>
      </c>
      <c r="Q504" s="24">
        <v>0</v>
      </c>
      <c r="R504"/>
      <c r="S504"/>
      <c r="T504"/>
      <c r="U504"/>
    </row>
    <row r="505" spans="1:21" ht="15.75" thickBot="1" x14ac:dyDescent="0.3">
      <c r="A505" s="23" t="s">
        <v>668</v>
      </c>
      <c r="B505" s="24">
        <v>0</v>
      </c>
      <c r="C505" s="24">
        <v>0</v>
      </c>
      <c r="D505" s="24">
        <v>0</v>
      </c>
      <c r="E505" s="24">
        <v>0</v>
      </c>
      <c r="F505" s="24">
        <v>0</v>
      </c>
      <c r="G505" s="24">
        <v>0</v>
      </c>
      <c r="H505" s="24">
        <v>0</v>
      </c>
      <c r="I505" s="24">
        <v>0</v>
      </c>
      <c r="J505" s="24">
        <v>27.3</v>
      </c>
      <c r="K505" s="24">
        <v>0</v>
      </c>
      <c r="L505" s="24">
        <v>0.5</v>
      </c>
      <c r="M505" s="24">
        <v>2152.6999999999998</v>
      </c>
      <c r="N505" s="24">
        <v>0</v>
      </c>
      <c r="O505" s="24">
        <v>2909.3</v>
      </c>
      <c r="P505" s="24">
        <v>0</v>
      </c>
      <c r="Q505" s="24">
        <v>0</v>
      </c>
      <c r="R505"/>
      <c r="S505"/>
      <c r="T505"/>
      <c r="U505"/>
    </row>
    <row r="506" spans="1:21" ht="15.75" thickBot="1" x14ac:dyDescent="0.3">
      <c r="A506" s="23" t="s">
        <v>669</v>
      </c>
      <c r="B506" s="24">
        <v>0</v>
      </c>
      <c r="C506" s="24">
        <v>0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10.9</v>
      </c>
      <c r="K506" s="24">
        <v>0</v>
      </c>
      <c r="L506" s="24">
        <v>0.5</v>
      </c>
      <c r="M506" s="24">
        <v>2110.5</v>
      </c>
      <c r="N506" s="24">
        <v>0</v>
      </c>
      <c r="O506" s="24">
        <v>2909.3</v>
      </c>
      <c r="P506" s="24">
        <v>0</v>
      </c>
      <c r="Q506" s="24">
        <v>0</v>
      </c>
      <c r="R506"/>
      <c r="S506"/>
      <c r="T506"/>
      <c r="U506"/>
    </row>
    <row r="507" spans="1:21" ht="15.75" thickBot="1" x14ac:dyDescent="0.3">
      <c r="A507" s="23" t="s">
        <v>670</v>
      </c>
      <c r="B507" s="24">
        <v>0</v>
      </c>
      <c r="C507" s="24">
        <v>0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9.4</v>
      </c>
      <c r="K507" s="24">
        <v>0</v>
      </c>
      <c r="L507" s="24">
        <v>0.5</v>
      </c>
      <c r="M507" s="24">
        <v>9.4</v>
      </c>
      <c r="N507" s="24">
        <v>0</v>
      </c>
      <c r="O507" s="24">
        <v>0</v>
      </c>
      <c r="P507" s="24">
        <v>0</v>
      </c>
      <c r="Q507" s="24">
        <v>0</v>
      </c>
      <c r="R507"/>
      <c r="S507"/>
      <c r="T507"/>
      <c r="U507"/>
    </row>
    <row r="508" spans="1:21" ht="15.75" thickBot="1" x14ac:dyDescent="0.3">
      <c r="A508" s="23" t="s">
        <v>674</v>
      </c>
      <c r="B508" s="24">
        <v>0</v>
      </c>
      <c r="C508" s="24">
        <v>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9.4</v>
      </c>
      <c r="K508" s="24">
        <v>0</v>
      </c>
      <c r="L508" s="24">
        <v>0.5</v>
      </c>
      <c r="M508" s="24">
        <v>9.4</v>
      </c>
      <c r="N508" s="24">
        <v>0</v>
      </c>
      <c r="O508" s="24">
        <v>0</v>
      </c>
      <c r="P508" s="24">
        <v>0</v>
      </c>
      <c r="Q508" s="24">
        <v>0</v>
      </c>
      <c r="R508"/>
      <c r="S508"/>
      <c r="T508"/>
      <c r="U508"/>
    </row>
    <row r="509" spans="1:21" ht="15.75" thickBot="1" x14ac:dyDescent="0.3">
      <c r="A509" s="23" t="s">
        <v>675</v>
      </c>
      <c r="B509" s="24">
        <v>0</v>
      </c>
      <c r="C509" s="24">
        <v>0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9.4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/>
      <c r="S509"/>
      <c r="T509"/>
      <c r="U509"/>
    </row>
    <row r="510" spans="1:21" ht="15.75" thickBot="1" x14ac:dyDescent="0.3">
      <c r="A510" s="23" t="s">
        <v>680</v>
      </c>
      <c r="B510" s="24">
        <v>0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9.4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0</v>
      </c>
      <c r="Q510" s="24">
        <v>0</v>
      </c>
      <c r="R510"/>
      <c r="S510"/>
      <c r="T510"/>
      <c r="U510"/>
    </row>
    <row r="511" spans="1:21" ht="15.75" thickBot="1" x14ac:dyDescent="0.3">
      <c r="A511" s="23" t="s">
        <v>682</v>
      </c>
      <c r="B511" s="24">
        <v>0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0</v>
      </c>
      <c r="P511" s="24">
        <v>0</v>
      </c>
      <c r="Q511" s="24">
        <v>0</v>
      </c>
      <c r="R511"/>
      <c r="S511"/>
      <c r="T511"/>
      <c r="U511"/>
    </row>
    <row r="512" spans="1:21" ht="15.75" thickBot="1" x14ac:dyDescent="0.3">
      <c r="A512" s="23" t="s">
        <v>684</v>
      </c>
      <c r="B512" s="24">
        <v>0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0</v>
      </c>
      <c r="P512" s="24">
        <v>0</v>
      </c>
      <c r="Q512" s="24">
        <v>0</v>
      </c>
      <c r="R512"/>
      <c r="S512"/>
      <c r="T512"/>
      <c r="U512"/>
    </row>
    <row r="513" spans="1:26" ht="15.75" thickBot="1" x14ac:dyDescent="0.3">
      <c r="A513" s="23" t="s">
        <v>687</v>
      </c>
      <c r="B513" s="24">
        <v>0</v>
      </c>
      <c r="C513" s="24">
        <v>0</v>
      </c>
      <c r="D513" s="24">
        <v>0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0</v>
      </c>
      <c r="P513" s="24">
        <v>0</v>
      </c>
      <c r="Q513" s="24">
        <v>0</v>
      </c>
      <c r="R513"/>
      <c r="S513"/>
      <c r="T513"/>
      <c r="U513"/>
    </row>
    <row r="514" spans="1:26" ht="15.75" thickBot="1" x14ac:dyDescent="0.3">
      <c r="A514" s="23" t="s">
        <v>688</v>
      </c>
      <c r="B514" s="24">
        <v>0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0</v>
      </c>
      <c r="Q514" s="24">
        <v>0</v>
      </c>
      <c r="R514"/>
      <c r="S514"/>
      <c r="T514"/>
      <c r="U514"/>
    </row>
    <row r="515" spans="1:26" ht="15.75" thickBot="1" x14ac:dyDescent="0.3">
      <c r="A515" s="23" t="s">
        <v>689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  <c r="R515"/>
      <c r="S515"/>
      <c r="T515"/>
      <c r="U515"/>
    </row>
    <row r="516" spans="1:26" ht="15.75" thickBot="1" x14ac:dyDescent="0.3">
      <c r="A516" s="23" t="s">
        <v>690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/>
      <c r="S516"/>
      <c r="T516"/>
      <c r="U516"/>
    </row>
    <row r="517" spans="1:26" ht="15.75" thickBot="1" x14ac:dyDescent="0.3">
      <c r="A517" s="23" t="s">
        <v>691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/>
      <c r="S517"/>
      <c r="T517"/>
      <c r="U517"/>
    </row>
    <row r="518" spans="1:26" ht="15.75" thickBot="1" x14ac:dyDescent="0.3">
      <c r="A518" s="23" t="s">
        <v>692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/>
      <c r="S518"/>
      <c r="T518"/>
      <c r="U518"/>
    </row>
    <row r="519" spans="1:26" ht="19.5" thickBot="1" x14ac:dyDescent="0.3">
      <c r="A519" s="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</row>
    <row r="520" spans="1:26" ht="18.75" thickBot="1" x14ac:dyDescent="0.3">
      <c r="A520" s="23" t="s">
        <v>694</v>
      </c>
      <c r="B520" s="23" t="s">
        <v>189</v>
      </c>
      <c r="C520" s="23" t="s">
        <v>190</v>
      </c>
      <c r="D520" s="23" t="s">
        <v>191</v>
      </c>
      <c r="E520" s="23" t="s">
        <v>192</v>
      </c>
      <c r="F520" s="23" t="s">
        <v>193</v>
      </c>
      <c r="G520" s="23" t="s">
        <v>194</v>
      </c>
      <c r="H520" s="23" t="s">
        <v>195</v>
      </c>
      <c r="I520" s="23" t="s">
        <v>196</v>
      </c>
      <c r="J520" s="23" t="s">
        <v>197</v>
      </c>
      <c r="K520" s="23" t="s">
        <v>198</v>
      </c>
      <c r="L520" s="23" t="s">
        <v>199</v>
      </c>
      <c r="M520" s="23" t="s">
        <v>200</v>
      </c>
      <c r="N520" s="23" t="s">
        <v>201</v>
      </c>
      <c r="O520" s="23" t="s">
        <v>202</v>
      </c>
      <c r="P520" s="23" t="s">
        <v>203</v>
      </c>
      <c r="Q520" s="23" t="s">
        <v>204</v>
      </c>
      <c r="R520" s="23" t="s">
        <v>695</v>
      </c>
      <c r="S520" s="23" t="s">
        <v>696</v>
      </c>
      <c r="T520" s="23" t="s">
        <v>697</v>
      </c>
      <c r="U520" s="23" t="s">
        <v>698</v>
      </c>
      <c r="V520" s="1">
        <f>CORREL(R521:R646,S521:S646)</f>
        <v>0.90927576352233785</v>
      </c>
      <c r="X520" s="1" t="str">
        <f>R1055</f>
        <v>Becslés</v>
      </c>
      <c r="Y520" s="1" t="str">
        <f>S1055</f>
        <v>Tény+0</v>
      </c>
      <c r="Z520" s="34">
        <f>CORREL(X521:X646,Y521:Y646)</f>
        <v>0.89972108508823323</v>
      </c>
    </row>
    <row r="521" spans="1:26" ht="15.75" thickBot="1" x14ac:dyDescent="0.3">
      <c r="A521" s="23" t="s">
        <v>206</v>
      </c>
      <c r="B521" s="24">
        <v>4111.1000000000004</v>
      </c>
      <c r="C521" s="24">
        <v>6562.1</v>
      </c>
      <c r="D521" s="24">
        <v>6979.6</v>
      </c>
      <c r="E521" s="24">
        <v>3779.1</v>
      </c>
      <c r="F521" s="24">
        <v>2131.9</v>
      </c>
      <c r="G521" s="24">
        <v>2062.8000000000002</v>
      </c>
      <c r="H521" s="24">
        <v>6236.1</v>
      </c>
      <c r="I521" s="24">
        <v>4645.5</v>
      </c>
      <c r="J521" s="24">
        <v>1283.9000000000001</v>
      </c>
      <c r="K521" s="24">
        <v>1803.3</v>
      </c>
      <c r="L521" s="24">
        <v>5703.7</v>
      </c>
      <c r="M521" s="24">
        <v>2487.8000000000002</v>
      </c>
      <c r="N521" s="24">
        <v>269.89999999999998</v>
      </c>
      <c r="O521" s="24">
        <v>2909.3</v>
      </c>
      <c r="P521" s="24">
        <v>0</v>
      </c>
      <c r="Q521" s="24">
        <v>0</v>
      </c>
      <c r="R521" s="24">
        <v>50966</v>
      </c>
      <c r="S521" s="24">
        <v>51267</v>
      </c>
      <c r="T521" s="24">
        <v>301</v>
      </c>
      <c r="U521" s="24">
        <v>0.59</v>
      </c>
      <c r="X521" s="1">
        <f t="shared" ref="X521:Y521" si="24">R1056</f>
        <v>50962.9</v>
      </c>
      <c r="Y521" s="1">
        <f t="shared" si="24"/>
        <v>51267</v>
      </c>
    </row>
    <row r="522" spans="1:26" ht="15.75" thickBot="1" x14ac:dyDescent="0.3">
      <c r="A522" s="23" t="s">
        <v>13</v>
      </c>
      <c r="B522" s="24">
        <v>4111.1000000000004</v>
      </c>
      <c r="C522" s="24">
        <v>6562.1</v>
      </c>
      <c r="D522" s="24">
        <v>6979.6</v>
      </c>
      <c r="E522" s="24">
        <v>3779.1</v>
      </c>
      <c r="F522" s="24">
        <v>2131.9</v>
      </c>
      <c r="G522" s="24">
        <v>2062.8000000000002</v>
      </c>
      <c r="H522" s="24">
        <v>6236.1</v>
      </c>
      <c r="I522" s="24">
        <v>4645.5</v>
      </c>
      <c r="J522" s="24">
        <v>27.3</v>
      </c>
      <c r="K522" s="24">
        <v>210.8</v>
      </c>
      <c r="L522" s="24">
        <v>5697.7</v>
      </c>
      <c r="M522" s="24">
        <v>2487.8000000000002</v>
      </c>
      <c r="N522" s="24">
        <v>269.89999999999998</v>
      </c>
      <c r="O522" s="24">
        <v>8516.5</v>
      </c>
      <c r="P522" s="24">
        <v>549.70000000000005</v>
      </c>
      <c r="Q522" s="24">
        <v>0</v>
      </c>
      <c r="R522" s="24">
        <v>54268</v>
      </c>
      <c r="S522" s="24">
        <v>51264</v>
      </c>
      <c r="T522" s="24">
        <v>-3004</v>
      </c>
      <c r="U522" s="24">
        <v>-5.86</v>
      </c>
      <c r="X522" s="1">
        <f t="shared" ref="X522:Y522" si="25">R1057</f>
        <v>54292</v>
      </c>
      <c r="Y522" s="1">
        <f t="shared" si="25"/>
        <v>51264</v>
      </c>
    </row>
    <row r="523" spans="1:26" ht="15.75" thickBot="1" x14ac:dyDescent="0.3">
      <c r="A523" s="23" t="s">
        <v>207</v>
      </c>
      <c r="B523" s="24">
        <v>4111.1000000000004</v>
      </c>
      <c r="C523" s="24">
        <v>6562.1</v>
      </c>
      <c r="D523" s="24">
        <v>6979.6</v>
      </c>
      <c r="E523" s="24">
        <v>3779.1</v>
      </c>
      <c r="F523" s="24">
        <v>5633.1</v>
      </c>
      <c r="G523" s="24">
        <v>2062.8000000000002</v>
      </c>
      <c r="H523" s="24">
        <v>6236.1</v>
      </c>
      <c r="I523" s="24">
        <v>4645.5</v>
      </c>
      <c r="J523" s="24">
        <v>1283.9000000000001</v>
      </c>
      <c r="K523" s="24">
        <v>4935.3</v>
      </c>
      <c r="L523" s="24">
        <v>5697.7</v>
      </c>
      <c r="M523" s="24">
        <v>2487.8000000000002</v>
      </c>
      <c r="N523" s="24">
        <v>269.89999999999998</v>
      </c>
      <c r="O523" s="24">
        <v>2909.3</v>
      </c>
      <c r="P523" s="24">
        <v>0</v>
      </c>
      <c r="Q523" s="24">
        <v>0</v>
      </c>
      <c r="R523" s="24">
        <v>57593.3</v>
      </c>
      <c r="S523" s="24">
        <v>51255</v>
      </c>
      <c r="T523" s="24">
        <v>-6338.3</v>
      </c>
      <c r="U523" s="24">
        <v>-12.37</v>
      </c>
      <c r="X523" s="1">
        <f t="shared" ref="X523:Y523" si="26">R1058</f>
        <v>58436.7</v>
      </c>
      <c r="Y523" s="1">
        <f t="shared" si="26"/>
        <v>51255</v>
      </c>
    </row>
    <row r="524" spans="1:26" ht="15.75" thickBot="1" x14ac:dyDescent="0.3">
      <c r="A524" s="23" t="s">
        <v>208</v>
      </c>
      <c r="B524" s="24">
        <v>4111.1000000000004</v>
      </c>
      <c r="C524" s="24">
        <v>6562.1</v>
      </c>
      <c r="D524" s="24">
        <v>6517.4</v>
      </c>
      <c r="E524" s="24">
        <v>3779.1</v>
      </c>
      <c r="F524" s="24">
        <v>2131.9</v>
      </c>
      <c r="G524" s="24">
        <v>2062.8000000000002</v>
      </c>
      <c r="H524" s="24">
        <v>3777.6</v>
      </c>
      <c r="I524" s="24">
        <v>1256.5999999999999</v>
      </c>
      <c r="J524" s="24">
        <v>27.3</v>
      </c>
      <c r="K524" s="24">
        <v>4935.3</v>
      </c>
      <c r="L524" s="24">
        <v>5703.7</v>
      </c>
      <c r="M524" s="24">
        <v>2498.1999999999998</v>
      </c>
      <c r="N524" s="24">
        <v>269.89999999999998</v>
      </c>
      <c r="O524" s="24">
        <v>9185.1</v>
      </c>
      <c r="P524" s="24">
        <v>1221.8</v>
      </c>
      <c r="Q524" s="24">
        <v>0</v>
      </c>
      <c r="R524" s="24">
        <v>54039.8</v>
      </c>
      <c r="S524" s="24">
        <v>51250</v>
      </c>
      <c r="T524" s="24">
        <v>-2789.8</v>
      </c>
      <c r="U524" s="24">
        <v>-5.44</v>
      </c>
      <c r="X524" s="1">
        <f t="shared" ref="X524:Y524" si="27">R1059</f>
        <v>53878.5</v>
      </c>
      <c r="Y524" s="1">
        <f t="shared" si="27"/>
        <v>51250</v>
      </c>
    </row>
    <row r="525" spans="1:26" ht="15.75" thickBot="1" x14ac:dyDescent="0.3">
      <c r="A525" s="23" t="s">
        <v>209</v>
      </c>
      <c r="B525" s="24">
        <v>3045</v>
      </c>
      <c r="C525" s="24">
        <v>6562.1</v>
      </c>
      <c r="D525" s="24">
        <v>4560.5</v>
      </c>
      <c r="E525" s="24">
        <v>3779.1</v>
      </c>
      <c r="F525" s="24">
        <v>2131.9</v>
      </c>
      <c r="G525" s="24">
        <v>2062.8000000000002</v>
      </c>
      <c r="H525" s="24">
        <v>3777.6</v>
      </c>
      <c r="I525" s="24">
        <v>1293.3</v>
      </c>
      <c r="J525" s="24">
        <v>7009.5</v>
      </c>
      <c r="K525" s="24">
        <v>8472.7999999999993</v>
      </c>
      <c r="L525" s="24">
        <v>5703.7</v>
      </c>
      <c r="M525" s="24">
        <v>2498.1999999999998</v>
      </c>
      <c r="N525" s="24">
        <v>269.89999999999998</v>
      </c>
      <c r="O525" s="24">
        <v>8516.5</v>
      </c>
      <c r="P525" s="24">
        <v>549.70000000000005</v>
      </c>
      <c r="Q525" s="24">
        <v>0</v>
      </c>
      <c r="R525" s="24">
        <v>60232.6</v>
      </c>
      <c r="S525" s="24">
        <v>51245</v>
      </c>
      <c r="T525" s="24">
        <v>-8987.6</v>
      </c>
      <c r="U525" s="24">
        <v>-17.54</v>
      </c>
      <c r="X525" s="1">
        <f t="shared" ref="X525:Y525" si="28">R1060</f>
        <v>60229</v>
      </c>
      <c r="Y525" s="1">
        <f t="shared" si="28"/>
        <v>51245</v>
      </c>
    </row>
    <row r="526" spans="1:26" ht="15.75" thickBot="1" x14ac:dyDescent="0.3">
      <c r="A526" s="23" t="s">
        <v>210</v>
      </c>
      <c r="B526" s="24">
        <v>4138.5</v>
      </c>
      <c r="C526" s="24">
        <v>6562.1</v>
      </c>
      <c r="D526" s="24">
        <v>9482.2999999999993</v>
      </c>
      <c r="E526" s="24">
        <v>9671.7000000000007</v>
      </c>
      <c r="F526" s="24">
        <v>5633.1</v>
      </c>
      <c r="G526" s="24">
        <v>2062.8000000000002</v>
      </c>
      <c r="H526" s="24">
        <v>6236.1</v>
      </c>
      <c r="I526" s="24">
        <v>4645.5</v>
      </c>
      <c r="J526" s="24">
        <v>0</v>
      </c>
      <c r="K526" s="24">
        <v>210.8</v>
      </c>
      <c r="L526" s="24">
        <v>0.5</v>
      </c>
      <c r="M526" s="24">
        <v>2152.6999999999998</v>
      </c>
      <c r="N526" s="24">
        <v>0</v>
      </c>
      <c r="O526" s="24">
        <v>2909.3</v>
      </c>
      <c r="P526" s="24">
        <v>0</v>
      </c>
      <c r="Q526" s="24">
        <v>0</v>
      </c>
      <c r="R526" s="24">
        <v>53705.3</v>
      </c>
      <c r="S526" s="24">
        <v>51239</v>
      </c>
      <c r="T526" s="24">
        <v>-2466.3000000000002</v>
      </c>
      <c r="U526" s="24">
        <v>-4.8099999999999996</v>
      </c>
      <c r="X526" s="1">
        <f t="shared" ref="X526:Y526" si="29">R1061</f>
        <v>53712.5</v>
      </c>
      <c r="Y526" s="1">
        <f t="shared" si="29"/>
        <v>51239</v>
      </c>
    </row>
    <row r="527" spans="1:26" ht="15.75" thickBot="1" x14ac:dyDescent="0.3">
      <c r="A527" s="23" t="s">
        <v>211</v>
      </c>
      <c r="B527" s="24">
        <v>4111.1000000000004</v>
      </c>
      <c r="C527" s="24">
        <v>6562.1</v>
      </c>
      <c r="D527" s="24">
        <v>9482.2999999999993</v>
      </c>
      <c r="E527" s="24">
        <v>3779.1</v>
      </c>
      <c r="F527" s="24">
        <v>2131.9</v>
      </c>
      <c r="G527" s="24">
        <v>2062.8000000000002</v>
      </c>
      <c r="H527" s="24">
        <v>3777.6</v>
      </c>
      <c r="I527" s="24">
        <v>1293.3</v>
      </c>
      <c r="J527" s="24">
        <v>1283.9000000000001</v>
      </c>
      <c r="K527" s="24">
        <v>4935.3</v>
      </c>
      <c r="L527" s="24">
        <v>5697.7</v>
      </c>
      <c r="M527" s="24">
        <v>2487.8000000000002</v>
      </c>
      <c r="N527" s="24">
        <v>269.89999999999998</v>
      </c>
      <c r="O527" s="24">
        <v>9185.1</v>
      </c>
      <c r="P527" s="24">
        <v>549.70000000000005</v>
      </c>
      <c r="Q527" s="24">
        <v>0</v>
      </c>
      <c r="R527" s="24">
        <v>57609.7</v>
      </c>
      <c r="S527" s="24">
        <v>57950</v>
      </c>
      <c r="T527" s="24">
        <v>340.3</v>
      </c>
      <c r="U527" s="24">
        <v>0.59</v>
      </c>
      <c r="X527" s="1">
        <f t="shared" ref="X527:Y527" si="30">R1062</f>
        <v>57606.2</v>
      </c>
      <c r="Y527" s="1">
        <f t="shared" si="30"/>
        <v>57950</v>
      </c>
    </row>
    <row r="528" spans="1:26" ht="15.75" thickBot="1" x14ac:dyDescent="0.3">
      <c r="A528" s="23" t="s">
        <v>212</v>
      </c>
      <c r="B528" s="24">
        <v>4111.1000000000004</v>
      </c>
      <c r="C528" s="24">
        <v>6562.1</v>
      </c>
      <c r="D528" s="24">
        <v>9442.6</v>
      </c>
      <c r="E528" s="24">
        <v>4653.8999999999996</v>
      </c>
      <c r="F528" s="24">
        <v>5633.1</v>
      </c>
      <c r="G528" s="24">
        <v>2062.8000000000002</v>
      </c>
      <c r="H528" s="24">
        <v>6236.1</v>
      </c>
      <c r="I528" s="24">
        <v>1293.3</v>
      </c>
      <c r="J528" s="24">
        <v>1283.9000000000001</v>
      </c>
      <c r="K528" s="24">
        <v>4935.3</v>
      </c>
      <c r="L528" s="24">
        <v>5697.7</v>
      </c>
      <c r="M528" s="24">
        <v>2487.8000000000002</v>
      </c>
      <c r="N528" s="24">
        <v>269.89999999999998</v>
      </c>
      <c r="O528" s="24">
        <v>2909.3</v>
      </c>
      <c r="P528" s="24">
        <v>0</v>
      </c>
      <c r="Q528" s="24">
        <v>0</v>
      </c>
      <c r="R528" s="24">
        <v>57578.9</v>
      </c>
      <c r="S528" s="24">
        <v>57919</v>
      </c>
      <c r="T528" s="24">
        <v>340.1</v>
      </c>
      <c r="U528" s="24">
        <v>0.59</v>
      </c>
      <c r="X528" s="1">
        <f t="shared" ref="X528:Y528" si="31">R1063</f>
        <v>57575.4</v>
      </c>
      <c r="Y528" s="1">
        <f t="shared" si="31"/>
        <v>57919</v>
      </c>
    </row>
    <row r="529" spans="1:25" ht="15.75" thickBot="1" x14ac:dyDescent="0.3">
      <c r="A529" s="23" t="s">
        <v>213</v>
      </c>
      <c r="B529" s="24">
        <v>4111.1000000000004</v>
      </c>
      <c r="C529" s="24">
        <v>6562.1</v>
      </c>
      <c r="D529" s="24">
        <v>6979.6</v>
      </c>
      <c r="E529" s="24">
        <v>3779.1</v>
      </c>
      <c r="F529" s="24">
        <v>2131.9</v>
      </c>
      <c r="G529" s="24">
        <v>2062.8000000000002</v>
      </c>
      <c r="H529" s="24">
        <v>3777.6</v>
      </c>
      <c r="I529" s="24">
        <v>1293.3</v>
      </c>
      <c r="J529" s="24">
        <v>3708</v>
      </c>
      <c r="K529" s="24">
        <v>4935.3</v>
      </c>
      <c r="L529" s="24">
        <v>5703.7</v>
      </c>
      <c r="M529" s="24">
        <v>2498.1999999999998</v>
      </c>
      <c r="N529" s="24">
        <v>269.89999999999998</v>
      </c>
      <c r="O529" s="24">
        <v>8516.5</v>
      </c>
      <c r="P529" s="24">
        <v>1221.8</v>
      </c>
      <c r="Q529" s="24">
        <v>0</v>
      </c>
      <c r="R529" s="24">
        <v>57551</v>
      </c>
      <c r="S529" s="24">
        <v>57891</v>
      </c>
      <c r="T529" s="24">
        <v>340</v>
      </c>
      <c r="U529" s="24">
        <v>0.59</v>
      </c>
      <c r="X529" s="1">
        <f t="shared" ref="X529:Y529" si="32">R1064</f>
        <v>57547.6</v>
      </c>
      <c r="Y529" s="1">
        <f t="shared" si="32"/>
        <v>57891</v>
      </c>
    </row>
    <row r="530" spans="1:25" ht="15.75" thickBot="1" x14ac:dyDescent="0.3">
      <c r="A530" s="23" t="s">
        <v>214</v>
      </c>
      <c r="B530" s="24">
        <v>3045</v>
      </c>
      <c r="C530" s="24">
        <v>6562.1</v>
      </c>
      <c r="D530" s="24">
        <v>6517.4</v>
      </c>
      <c r="E530" s="24">
        <v>3779.1</v>
      </c>
      <c r="F530" s="24">
        <v>2131.9</v>
      </c>
      <c r="G530" s="24">
        <v>2062.8000000000002</v>
      </c>
      <c r="H530" s="24">
        <v>3777.6</v>
      </c>
      <c r="I530" s="24">
        <v>1256.5999999999999</v>
      </c>
      <c r="J530" s="24">
        <v>7009.5</v>
      </c>
      <c r="K530" s="24">
        <v>8472.7999999999993</v>
      </c>
      <c r="L530" s="24">
        <v>5703.7</v>
      </c>
      <c r="M530" s="24">
        <v>2498.1999999999998</v>
      </c>
      <c r="N530" s="24">
        <v>269.89999999999998</v>
      </c>
      <c r="O530" s="24">
        <v>9220.9</v>
      </c>
      <c r="P530" s="24">
        <v>1221.8</v>
      </c>
      <c r="Q530" s="24">
        <v>0</v>
      </c>
      <c r="R530" s="24">
        <v>63529.1</v>
      </c>
      <c r="S530" s="24">
        <v>57879</v>
      </c>
      <c r="T530" s="24">
        <v>-5650.1</v>
      </c>
      <c r="U530" s="24">
        <v>-9.76</v>
      </c>
      <c r="X530" s="1">
        <f t="shared" ref="X530:Y530" si="33">R1065</f>
        <v>63525.3</v>
      </c>
      <c r="Y530" s="1">
        <f t="shared" si="33"/>
        <v>57879</v>
      </c>
    </row>
    <row r="531" spans="1:25" ht="15.75" thickBot="1" x14ac:dyDescent="0.3">
      <c r="A531" s="23" t="s">
        <v>215</v>
      </c>
      <c r="B531" s="24">
        <v>4111.1000000000004</v>
      </c>
      <c r="C531" s="24">
        <v>6562.1</v>
      </c>
      <c r="D531" s="24">
        <v>6979.6</v>
      </c>
      <c r="E531" s="24">
        <v>3779.1</v>
      </c>
      <c r="F531" s="24">
        <v>2131.9</v>
      </c>
      <c r="G531" s="24">
        <v>2062.8000000000002</v>
      </c>
      <c r="H531" s="24">
        <v>6236.1</v>
      </c>
      <c r="I531" s="24">
        <v>4645.5</v>
      </c>
      <c r="J531" s="24">
        <v>3708</v>
      </c>
      <c r="K531" s="24">
        <v>8472.7999999999993</v>
      </c>
      <c r="L531" s="24">
        <v>5703.7</v>
      </c>
      <c r="M531" s="24">
        <v>2487.8000000000002</v>
      </c>
      <c r="N531" s="24">
        <v>269.89999999999998</v>
      </c>
      <c r="O531" s="24">
        <v>2909.3</v>
      </c>
      <c r="P531" s="24">
        <v>0</v>
      </c>
      <c r="Q531" s="24">
        <v>0</v>
      </c>
      <c r="R531" s="24">
        <v>60059.7</v>
      </c>
      <c r="S531" s="24">
        <v>57862</v>
      </c>
      <c r="T531" s="24">
        <v>-2197.6999999999998</v>
      </c>
      <c r="U531" s="24">
        <v>-3.8</v>
      </c>
      <c r="X531" s="1">
        <f t="shared" ref="X531:Y531" si="34">R1066</f>
        <v>60923.9</v>
      </c>
      <c r="Y531" s="1">
        <f t="shared" si="34"/>
        <v>57862</v>
      </c>
    </row>
    <row r="532" spans="1:25" ht="15.75" thickBot="1" x14ac:dyDescent="0.3">
      <c r="A532" s="23" t="s">
        <v>216</v>
      </c>
      <c r="B532" s="24">
        <v>4111.1000000000004</v>
      </c>
      <c r="C532" s="24">
        <v>6562.1</v>
      </c>
      <c r="D532" s="24">
        <v>6979.6</v>
      </c>
      <c r="E532" s="24">
        <v>3779.1</v>
      </c>
      <c r="F532" s="24">
        <v>2131.9</v>
      </c>
      <c r="G532" s="24">
        <v>2062.8000000000002</v>
      </c>
      <c r="H532" s="24">
        <v>4434.7</v>
      </c>
      <c r="I532" s="24">
        <v>1293.3</v>
      </c>
      <c r="J532" s="24">
        <v>3708</v>
      </c>
      <c r="K532" s="24">
        <v>4935.3</v>
      </c>
      <c r="L532" s="24">
        <v>5697.7</v>
      </c>
      <c r="M532" s="24">
        <v>2487.8000000000002</v>
      </c>
      <c r="N532" s="24">
        <v>269.89999999999998</v>
      </c>
      <c r="O532" s="24">
        <v>8506.1</v>
      </c>
      <c r="P532" s="24">
        <v>549.70000000000005</v>
      </c>
      <c r="Q532" s="24">
        <v>0</v>
      </c>
      <c r="R532" s="24">
        <v>57509.3</v>
      </c>
      <c r="S532" s="24">
        <v>57849</v>
      </c>
      <c r="T532" s="24">
        <v>339.7</v>
      </c>
      <c r="U532" s="24">
        <v>0.59</v>
      </c>
      <c r="X532" s="1">
        <f t="shared" ref="X532:Y532" si="35">R1067</f>
        <v>57505.8</v>
      </c>
      <c r="Y532" s="1">
        <f t="shared" si="35"/>
        <v>57849</v>
      </c>
    </row>
    <row r="533" spans="1:25" ht="15.75" thickBot="1" x14ac:dyDescent="0.3">
      <c r="A533" s="23" t="s">
        <v>217</v>
      </c>
      <c r="B533" s="24">
        <v>4111.1000000000004</v>
      </c>
      <c r="C533" s="24">
        <v>6562.1</v>
      </c>
      <c r="D533" s="24">
        <v>6979.6</v>
      </c>
      <c r="E533" s="24">
        <v>3779.1</v>
      </c>
      <c r="F533" s="24">
        <v>2131.9</v>
      </c>
      <c r="G533" s="24">
        <v>2062.8000000000002</v>
      </c>
      <c r="H533" s="24">
        <v>3777.6</v>
      </c>
      <c r="I533" s="24">
        <v>1256.5999999999999</v>
      </c>
      <c r="J533" s="24">
        <v>3742.8</v>
      </c>
      <c r="K533" s="24">
        <v>8472.7999999999993</v>
      </c>
      <c r="L533" s="24">
        <v>5703.7</v>
      </c>
      <c r="M533" s="24">
        <v>2498.1999999999998</v>
      </c>
      <c r="N533" s="24">
        <v>269.89999999999998</v>
      </c>
      <c r="O533" s="24">
        <v>9185.1</v>
      </c>
      <c r="P533" s="24">
        <v>1221.8</v>
      </c>
      <c r="Q533" s="24">
        <v>0</v>
      </c>
      <c r="R533" s="24">
        <v>61755.1</v>
      </c>
      <c r="S533" s="24">
        <v>63286</v>
      </c>
      <c r="T533" s="24">
        <v>1530.9</v>
      </c>
      <c r="U533" s="24">
        <v>2.42</v>
      </c>
      <c r="X533" s="1">
        <f t="shared" ref="X533:Y533" si="36">R1068</f>
        <v>61751.4</v>
      </c>
      <c r="Y533" s="1">
        <f t="shared" si="36"/>
        <v>63286</v>
      </c>
    </row>
    <row r="534" spans="1:25" ht="15.75" thickBot="1" x14ac:dyDescent="0.3">
      <c r="A534" s="23" t="s">
        <v>218</v>
      </c>
      <c r="B534" s="24">
        <v>3045</v>
      </c>
      <c r="C534" s="24">
        <v>6562.1</v>
      </c>
      <c r="D534" s="24">
        <v>4560.5</v>
      </c>
      <c r="E534" s="24">
        <v>3779.1</v>
      </c>
      <c r="F534" s="24">
        <v>2131.9</v>
      </c>
      <c r="G534" s="24">
        <v>2062.8000000000002</v>
      </c>
      <c r="H534" s="24">
        <v>3777.6</v>
      </c>
      <c r="I534" s="24">
        <v>1256.5999999999999</v>
      </c>
      <c r="J534" s="24">
        <v>8686.5</v>
      </c>
      <c r="K534" s="24">
        <v>8472.7999999999993</v>
      </c>
      <c r="L534" s="24">
        <v>5703.7</v>
      </c>
      <c r="M534" s="24">
        <v>2498.1999999999998</v>
      </c>
      <c r="N534" s="24">
        <v>269.89999999999998</v>
      </c>
      <c r="O534" s="24">
        <v>9220.9</v>
      </c>
      <c r="P534" s="24">
        <v>1221.8</v>
      </c>
      <c r="Q534" s="24">
        <v>0</v>
      </c>
      <c r="R534" s="24">
        <v>63249.3</v>
      </c>
      <c r="S534" s="24">
        <v>63296</v>
      </c>
      <c r="T534" s="24">
        <v>46.7</v>
      </c>
      <c r="U534" s="24">
        <v>7.0000000000000007E-2</v>
      </c>
      <c r="X534" s="1">
        <f t="shared" ref="X534:Y534" si="37">R1069</f>
        <v>63245.5</v>
      </c>
      <c r="Y534" s="1">
        <f t="shared" si="37"/>
        <v>63296</v>
      </c>
    </row>
    <row r="535" spans="1:25" ht="15.75" thickBot="1" x14ac:dyDescent="0.3">
      <c r="A535" s="23" t="s">
        <v>219</v>
      </c>
      <c r="B535" s="24">
        <v>4111.1000000000004</v>
      </c>
      <c r="C535" s="24">
        <v>6562.1</v>
      </c>
      <c r="D535" s="24">
        <v>6979.6</v>
      </c>
      <c r="E535" s="24">
        <v>3779.1</v>
      </c>
      <c r="F535" s="24">
        <v>2131.9</v>
      </c>
      <c r="G535" s="24">
        <v>2062.8000000000002</v>
      </c>
      <c r="H535" s="24">
        <v>3777.6</v>
      </c>
      <c r="I535" s="24">
        <v>1256.5999999999999</v>
      </c>
      <c r="J535" s="24">
        <v>3708</v>
      </c>
      <c r="K535" s="24">
        <v>8472.7999999999993</v>
      </c>
      <c r="L535" s="24">
        <v>5703.7</v>
      </c>
      <c r="M535" s="24">
        <v>2498.1999999999998</v>
      </c>
      <c r="N535" s="24">
        <v>269.89999999999998</v>
      </c>
      <c r="O535" s="24">
        <v>9220.9</v>
      </c>
      <c r="P535" s="24">
        <v>1221.8</v>
      </c>
      <c r="Q535" s="24">
        <v>0</v>
      </c>
      <c r="R535" s="24">
        <v>61756.1</v>
      </c>
      <c r="S535" s="24">
        <v>63288</v>
      </c>
      <c r="T535" s="24">
        <v>1531.9</v>
      </c>
      <c r="U535" s="24">
        <v>2.42</v>
      </c>
      <c r="X535" s="1">
        <f t="shared" ref="X535:Y535" si="38">R1070</f>
        <v>61752.4</v>
      </c>
      <c r="Y535" s="1">
        <f t="shared" si="38"/>
        <v>63288</v>
      </c>
    </row>
    <row r="536" spans="1:25" ht="15.75" thickBot="1" x14ac:dyDescent="0.3">
      <c r="A536" s="23" t="s">
        <v>220</v>
      </c>
      <c r="B536" s="24">
        <v>4111.1000000000004</v>
      </c>
      <c r="C536" s="24">
        <v>6562.1</v>
      </c>
      <c r="D536" s="24">
        <v>6979.6</v>
      </c>
      <c r="E536" s="24">
        <v>3779.1</v>
      </c>
      <c r="F536" s="24">
        <v>2131.9</v>
      </c>
      <c r="G536" s="24">
        <v>2062.8000000000002</v>
      </c>
      <c r="H536" s="24">
        <v>6236.1</v>
      </c>
      <c r="I536" s="24">
        <v>1293.3</v>
      </c>
      <c r="J536" s="24">
        <v>1283.9000000000001</v>
      </c>
      <c r="K536" s="24">
        <v>8472.7999999999993</v>
      </c>
      <c r="L536" s="24">
        <v>5703.7</v>
      </c>
      <c r="M536" s="24">
        <v>2498.1999999999998</v>
      </c>
      <c r="N536" s="24">
        <v>269.89999999999998</v>
      </c>
      <c r="O536" s="24">
        <v>8516.5</v>
      </c>
      <c r="P536" s="24">
        <v>549.70000000000005</v>
      </c>
      <c r="Q536" s="24">
        <v>0</v>
      </c>
      <c r="R536" s="24">
        <v>60450.8</v>
      </c>
      <c r="S536" s="24">
        <v>63290</v>
      </c>
      <c r="T536" s="24">
        <v>2839.2</v>
      </c>
      <c r="U536" s="24">
        <v>4.49</v>
      </c>
      <c r="X536" s="1">
        <f t="shared" ref="X536:Y536" si="39">R1071</f>
        <v>60447.199999999997</v>
      </c>
      <c r="Y536" s="1">
        <f t="shared" si="39"/>
        <v>63290</v>
      </c>
    </row>
    <row r="537" spans="1:25" ht="15.75" thickBot="1" x14ac:dyDescent="0.3">
      <c r="A537" s="23" t="s">
        <v>221</v>
      </c>
      <c r="B537" s="24">
        <v>4111.1000000000004</v>
      </c>
      <c r="C537" s="24">
        <v>6562.1</v>
      </c>
      <c r="D537" s="24">
        <v>9442.6</v>
      </c>
      <c r="E537" s="24">
        <v>9550.4</v>
      </c>
      <c r="F537" s="24">
        <v>2131.9</v>
      </c>
      <c r="G537" s="24">
        <v>2062.8000000000002</v>
      </c>
      <c r="H537" s="24">
        <v>6236.1</v>
      </c>
      <c r="I537" s="24">
        <v>4645.5</v>
      </c>
      <c r="J537" s="24">
        <v>898.7</v>
      </c>
      <c r="K537" s="24">
        <v>210.8</v>
      </c>
      <c r="L537" s="24">
        <v>5697.7</v>
      </c>
      <c r="M537" s="24">
        <v>2487.8000000000002</v>
      </c>
      <c r="N537" s="24">
        <v>269.89999999999998</v>
      </c>
      <c r="O537" s="24">
        <v>8506.1</v>
      </c>
      <c r="P537" s="24">
        <v>0</v>
      </c>
      <c r="Q537" s="24">
        <v>0</v>
      </c>
      <c r="R537" s="24">
        <v>62813.3</v>
      </c>
      <c r="S537" s="24">
        <v>63284</v>
      </c>
      <c r="T537" s="24">
        <v>470.7</v>
      </c>
      <c r="U537" s="24">
        <v>0.74</v>
      </c>
      <c r="X537" s="1">
        <f t="shared" ref="X537:Y537" si="40">R1072</f>
        <v>60663.9</v>
      </c>
      <c r="Y537" s="1">
        <f t="shared" si="40"/>
        <v>63284</v>
      </c>
    </row>
    <row r="538" spans="1:25" ht="15.75" thickBot="1" x14ac:dyDescent="0.3">
      <c r="A538" s="23" t="s">
        <v>222</v>
      </c>
      <c r="B538" s="24">
        <v>4111.1000000000004</v>
      </c>
      <c r="C538" s="24">
        <v>6562.1</v>
      </c>
      <c r="D538" s="24">
        <v>9442.6</v>
      </c>
      <c r="E538" s="24">
        <v>3779.1</v>
      </c>
      <c r="F538" s="24">
        <v>2131.9</v>
      </c>
      <c r="G538" s="24">
        <v>2062.8000000000002</v>
      </c>
      <c r="H538" s="24">
        <v>6236.1</v>
      </c>
      <c r="I538" s="24">
        <v>1293.3</v>
      </c>
      <c r="J538" s="24">
        <v>1283.9000000000001</v>
      </c>
      <c r="K538" s="24">
        <v>8472.7999999999993</v>
      </c>
      <c r="L538" s="24">
        <v>5697.7</v>
      </c>
      <c r="M538" s="24">
        <v>2498.1999999999998</v>
      </c>
      <c r="N538" s="24">
        <v>269.89999999999998</v>
      </c>
      <c r="O538" s="24">
        <v>8506.1</v>
      </c>
      <c r="P538" s="24">
        <v>549.70000000000005</v>
      </c>
      <c r="Q538" s="24">
        <v>0</v>
      </c>
      <c r="R538" s="24">
        <v>62897.3</v>
      </c>
      <c r="S538" s="24">
        <v>63269</v>
      </c>
      <c r="T538" s="24">
        <v>371.7</v>
      </c>
      <c r="U538" s="24">
        <v>0.59</v>
      </c>
      <c r="X538" s="1">
        <f t="shared" ref="X538:Y538" si="41">R1073</f>
        <v>62893.599999999999</v>
      </c>
      <c r="Y538" s="1">
        <f t="shared" si="41"/>
        <v>63269</v>
      </c>
    </row>
    <row r="539" spans="1:25" ht="15.75" thickBot="1" x14ac:dyDescent="0.3">
      <c r="A539" s="23" t="s">
        <v>223</v>
      </c>
      <c r="B539" s="24">
        <v>3045</v>
      </c>
      <c r="C539" s="24">
        <v>6562.1</v>
      </c>
      <c r="D539" s="24">
        <v>6517.4</v>
      </c>
      <c r="E539" s="24">
        <v>3779.1</v>
      </c>
      <c r="F539" s="24">
        <v>2131.9</v>
      </c>
      <c r="G539" s="24">
        <v>2062.8000000000002</v>
      </c>
      <c r="H539" s="24">
        <v>3777.6</v>
      </c>
      <c r="I539" s="24">
        <v>1256.5999999999999</v>
      </c>
      <c r="J539" s="24">
        <v>8686.5</v>
      </c>
      <c r="K539" s="24">
        <v>8472.7999999999993</v>
      </c>
      <c r="L539" s="24">
        <v>5703.7</v>
      </c>
      <c r="M539" s="24">
        <v>2498.1999999999998</v>
      </c>
      <c r="N539" s="24">
        <v>269.89999999999998</v>
      </c>
      <c r="O539" s="24">
        <v>9185.1</v>
      </c>
      <c r="P539" s="24">
        <v>1221.8</v>
      </c>
      <c r="Q539" s="24">
        <v>0</v>
      </c>
      <c r="R539" s="24">
        <v>65170.400000000001</v>
      </c>
      <c r="S539" s="24">
        <v>69858</v>
      </c>
      <c r="T539" s="24">
        <v>4687.6000000000004</v>
      </c>
      <c r="U539" s="24">
        <v>6.71</v>
      </c>
      <c r="X539" s="1">
        <f t="shared" ref="X539:Y539" si="42">R1074</f>
        <v>65166.5</v>
      </c>
      <c r="Y539" s="1">
        <f t="shared" si="42"/>
        <v>69858</v>
      </c>
    </row>
    <row r="540" spans="1:25" ht="15.75" thickBot="1" x14ac:dyDescent="0.3">
      <c r="A540" s="23" t="s">
        <v>224</v>
      </c>
      <c r="B540" s="24">
        <v>3045</v>
      </c>
      <c r="C540" s="24">
        <v>6562.1</v>
      </c>
      <c r="D540" s="24">
        <v>6979.6</v>
      </c>
      <c r="E540" s="24">
        <v>3779.1</v>
      </c>
      <c r="F540" s="24">
        <v>2131.9</v>
      </c>
      <c r="G540" s="24">
        <v>2062.8000000000002</v>
      </c>
      <c r="H540" s="24">
        <v>6236.1</v>
      </c>
      <c r="I540" s="24">
        <v>4645.5</v>
      </c>
      <c r="J540" s="24">
        <v>8686.5</v>
      </c>
      <c r="K540" s="24">
        <v>8472.7999999999993</v>
      </c>
      <c r="L540" s="24">
        <v>5703.7</v>
      </c>
      <c r="M540" s="24">
        <v>2498.1999999999998</v>
      </c>
      <c r="N540" s="24">
        <v>269.89999999999998</v>
      </c>
      <c r="O540" s="24">
        <v>8506.1</v>
      </c>
      <c r="P540" s="24">
        <v>0</v>
      </c>
      <c r="Q540" s="24">
        <v>0</v>
      </c>
      <c r="R540" s="24">
        <v>69579.3</v>
      </c>
      <c r="S540" s="24">
        <v>69885</v>
      </c>
      <c r="T540" s="24">
        <v>305.7</v>
      </c>
      <c r="U540" s="24">
        <v>0.44</v>
      </c>
      <c r="X540" s="1">
        <f t="shared" ref="X540:Y540" si="43">R1075</f>
        <v>69575.199999999997</v>
      </c>
      <c r="Y540" s="1">
        <f t="shared" si="43"/>
        <v>69885</v>
      </c>
    </row>
    <row r="541" spans="1:25" ht="15.75" thickBot="1" x14ac:dyDescent="0.3">
      <c r="A541" s="23" t="s">
        <v>225</v>
      </c>
      <c r="B541" s="24">
        <v>3045</v>
      </c>
      <c r="C541" s="24">
        <v>6562.1</v>
      </c>
      <c r="D541" s="24">
        <v>4560.5</v>
      </c>
      <c r="E541" s="24">
        <v>3779.1</v>
      </c>
      <c r="F541" s="24">
        <v>2131.9</v>
      </c>
      <c r="G541" s="24">
        <v>2062.8000000000002</v>
      </c>
      <c r="H541" s="24">
        <v>3777.6</v>
      </c>
      <c r="I541" s="24">
        <v>1256.5999999999999</v>
      </c>
      <c r="J541" s="24">
        <v>8686.5</v>
      </c>
      <c r="K541" s="24">
        <v>8479.7999999999993</v>
      </c>
      <c r="L541" s="24">
        <v>5703.7</v>
      </c>
      <c r="M541" s="24">
        <v>2498.1999999999998</v>
      </c>
      <c r="N541" s="24">
        <v>269.89999999999998</v>
      </c>
      <c r="O541" s="24">
        <v>9220.9</v>
      </c>
      <c r="P541" s="24">
        <v>1221.8</v>
      </c>
      <c r="Q541" s="24">
        <v>0</v>
      </c>
      <c r="R541" s="24">
        <v>63256.2</v>
      </c>
      <c r="S541" s="24">
        <v>69919</v>
      </c>
      <c r="T541" s="24">
        <v>6662.8</v>
      </c>
      <c r="U541" s="24">
        <v>9.5299999999999994</v>
      </c>
      <c r="X541" s="1">
        <f t="shared" ref="X541:Y541" si="44">R1076</f>
        <v>63252.5</v>
      </c>
      <c r="Y541" s="1">
        <f t="shared" si="44"/>
        <v>69919</v>
      </c>
    </row>
    <row r="542" spans="1:25" ht="15.75" thickBot="1" x14ac:dyDescent="0.3">
      <c r="A542" s="23" t="s">
        <v>226</v>
      </c>
      <c r="B542" s="24">
        <v>3045</v>
      </c>
      <c r="C542" s="24">
        <v>6562.1</v>
      </c>
      <c r="D542" s="24">
        <v>4560.5</v>
      </c>
      <c r="E542" s="24">
        <v>3779.1</v>
      </c>
      <c r="F542" s="24">
        <v>2131.9</v>
      </c>
      <c r="G542" s="24">
        <v>2062.8000000000002</v>
      </c>
      <c r="H542" s="24">
        <v>3777.6</v>
      </c>
      <c r="I542" s="24">
        <v>1256.5999999999999</v>
      </c>
      <c r="J542" s="24">
        <v>8686.5</v>
      </c>
      <c r="K542" s="24">
        <v>8479.7999999999993</v>
      </c>
      <c r="L542" s="24">
        <v>5703.7</v>
      </c>
      <c r="M542" s="24">
        <v>2498.1999999999998</v>
      </c>
      <c r="N542" s="24">
        <v>269.89999999999998</v>
      </c>
      <c r="O542" s="24">
        <v>9220.9</v>
      </c>
      <c r="P542" s="24">
        <v>1221.8</v>
      </c>
      <c r="Q542" s="24">
        <v>0</v>
      </c>
      <c r="R542" s="24">
        <v>63256.2</v>
      </c>
      <c r="S542" s="24">
        <v>69944</v>
      </c>
      <c r="T542" s="24">
        <v>6687.8</v>
      </c>
      <c r="U542" s="24">
        <v>9.56</v>
      </c>
      <c r="X542" s="1">
        <f t="shared" ref="X542:Y542" si="45">R1077</f>
        <v>63252.5</v>
      </c>
      <c r="Y542" s="1">
        <f t="shared" si="45"/>
        <v>69944</v>
      </c>
    </row>
    <row r="543" spans="1:25" ht="15.75" thickBot="1" x14ac:dyDescent="0.3">
      <c r="A543" s="23" t="s">
        <v>227</v>
      </c>
      <c r="B543" s="24">
        <v>4111.1000000000004</v>
      </c>
      <c r="C543" s="24">
        <v>6562.1</v>
      </c>
      <c r="D543" s="24">
        <v>6979.6</v>
      </c>
      <c r="E543" s="24">
        <v>3779.1</v>
      </c>
      <c r="F543" s="24">
        <v>2131.9</v>
      </c>
      <c r="G543" s="24">
        <v>2062.8000000000002</v>
      </c>
      <c r="H543" s="24">
        <v>6236.1</v>
      </c>
      <c r="I543" s="24">
        <v>4620.1000000000004</v>
      </c>
      <c r="J543" s="24">
        <v>1283.9000000000001</v>
      </c>
      <c r="K543" s="24">
        <v>8472.7999999999993</v>
      </c>
      <c r="L543" s="24">
        <v>5703.7</v>
      </c>
      <c r="M543" s="24">
        <v>2498.1999999999998</v>
      </c>
      <c r="N543" s="24">
        <v>269.89999999999998</v>
      </c>
      <c r="O543" s="24">
        <v>8516.5</v>
      </c>
      <c r="P543" s="24">
        <v>549.70000000000005</v>
      </c>
      <c r="Q543" s="24">
        <v>0</v>
      </c>
      <c r="R543" s="24">
        <v>63777.599999999999</v>
      </c>
      <c r="S543" s="24">
        <v>69983</v>
      </c>
      <c r="T543" s="24">
        <v>6205.4</v>
      </c>
      <c r="U543" s="24">
        <v>8.8699999999999992</v>
      </c>
      <c r="X543" s="1">
        <f t="shared" ref="X543:Y543" si="46">R1078</f>
        <v>63773.8</v>
      </c>
      <c r="Y543" s="1">
        <f t="shared" si="46"/>
        <v>69983</v>
      </c>
    </row>
    <row r="544" spans="1:25" ht="15.75" thickBot="1" x14ac:dyDescent="0.3">
      <c r="A544" s="23" t="s">
        <v>228</v>
      </c>
      <c r="B544" s="24">
        <v>4111.1000000000004</v>
      </c>
      <c r="C544" s="24">
        <v>6562.1</v>
      </c>
      <c r="D544" s="24">
        <v>6517.4</v>
      </c>
      <c r="E544" s="24">
        <v>3779.1</v>
      </c>
      <c r="F544" s="24">
        <v>2131.9</v>
      </c>
      <c r="G544" s="24">
        <v>2062.8000000000002</v>
      </c>
      <c r="H544" s="24">
        <v>3777.6</v>
      </c>
      <c r="I544" s="24">
        <v>1293.3</v>
      </c>
      <c r="J544" s="24">
        <v>7009.5</v>
      </c>
      <c r="K544" s="24">
        <v>8472.7999999999993</v>
      </c>
      <c r="L544" s="24">
        <v>5703.7</v>
      </c>
      <c r="M544" s="24">
        <v>2498.1999999999998</v>
      </c>
      <c r="N544" s="24">
        <v>269.89999999999998</v>
      </c>
      <c r="O544" s="24">
        <v>9220.9</v>
      </c>
      <c r="P544" s="24">
        <v>1221.8</v>
      </c>
      <c r="Q544" s="24">
        <v>0</v>
      </c>
      <c r="R544" s="24">
        <v>64632.1</v>
      </c>
      <c r="S544" s="24">
        <v>70004</v>
      </c>
      <c r="T544" s="24">
        <v>5371.9</v>
      </c>
      <c r="U544" s="24">
        <v>7.67</v>
      </c>
      <c r="X544" s="1">
        <f t="shared" ref="X544:Y544" si="47">R1079</f>
        <v>64628.2</v>
      </c>
      <c r="Y544" s="1">
        <f t="shared" si="47"/>
        <v>70004</v>
      </c>
    </row>
    <row r="545" spans="1:25" ht="15.75" thickBot="1" x14ac:dyDescent="0.3">
      <c r="A545" s="23" t="s">
        <v>229</v>
      </c>
      <c r="B545" s="24">
        <v>4111.1000000000004</v>
      </c>
      <c r="C545" s="24">
        <v>6562.1</v>
      </c>
      <c r="D545" s="24">
        <v>9442.6</v>
      </c>
      <c r="E545" s="24">
        <v>9550.4</v>
      </c>
      <c r="F545" s="24">
        <v>5633.1</v>
      </c>
      <c r="G545" s="24">
        <v>2132.9</v>
      </c>
      <c r="H545" s="24">
        <v>6236.1</v>
      </c>
      <c r="I545" s="24">
        <v>7310.7</v>
      </c>
      <c r="J545" s="24">
        <v>3708</v>
      </c>
      <c r="K545" s="24">
        <v>4935.3</v>
      </c>
      <c r="L545" s="24">
        <v>5697.7</v>
      </c>
      <c r="M545" s="24">
        <v>2487.8000000000002</v>
      </c>
      <c r="N545" s="24">
        <v>269.89999999999998</v>
      </c>
      <c r="O545" s="24">
        <v>2909.3</v>
      </c>
      <c r="P545" s="24">
        <v>0</v>
      </c>
      <c r="Q545" s="24">
        <v>0</v>
      </c>
      <c r="R545" s="24">
        <v>70986.899999999994</v>
      </c>
      <c r="S545" s="24">
        <v>75319</v>
      </c>
      <c r="T545" s="24">
        <v>4332.1000000000004</v>
      </c>
      <c r="U545" s="24">
        <v>5.75</v>
      </c>
      <c r="X545" s="1">
        <f t="shared" ref="X545:Y545" si="48">R1080</f>
        <v>70132.800000000003</v>
      </c>
      <c r="Y545" s="1">
        <f t="shared" si="48"/>
        <v>75319</v>
      </c>
    </row>
    <row r="546" spans="1:25" ht="15.75" thickBot="1" x14ac:dyDescent="0.3">
      <c r="A546" s="23" t="s">
        <v>230</v>
      </c>
      <c r="B546" s="24">
        <v>4138.5</v>
      </c>
      <c r="C546" s="24">
        <v>6562.1</v>
      </c>
      <c r="D546" s="24">
        <v>9482.2999999999993</v>
      </c>
      <c r="E546" s="24">
        <v>9671.7000000000007</v>
      </c>
      <c r="F546" s="24">
        <v>5633.1</v>
      </c>
      <c r="G546" s="24">
        <v>2132.9</v>
      </c>
      <c r="H546" s="24">
        <v>6236.1</v>
      </c>
      <c r="I546" s="24">
        <v>7310.7</v>
      </c>
      <c r="J546" s="24">
        <v>27.3</v>
      </c>
      <c r="K546" s="24">
        <v>4935.3</v>
      </c>
      <c r="L546" s="24">
        <v>5697.7</v>
      </c>
      <c r="M546" s="24">
        <v>2487.8000000000002</v>
      </c>
      <c r="N546" s="24">
        <v>269.89999999999998</v>
      </c>
      <c r="O546" s="24">
        <v>2909.3</v>
      </c>
      <c r="P546" s="24">
        <v>0</v>
      </c>
      <c r="Q546" s="24">
        <v>0</v>
      </c>
      <c r="R546" s="24">
        <v>67494.600000000006</v>
      </c>
      <c r="S546" s="24">
        <v>75349</v>
      </c>
      <c r="T546" s="24">
        <v>7854.4</v>
      </c>
      <c r="U546" s="24">
        <v>10.42</v>
      </c>
      <c r="X546" s="1">
        <f t="shared" ref="X546:Y546" si="49">R1081</f>
        <v>66455.3</v>
      </c>
      <c r="Y546" s="1">
        <f t="shared" si="49"/>
        <v>75349</v>
      </c>
    </row>
    <row r="547" spans="1:25" ht="15.75" thickBot="1" x14ac:dyDescent="0.3">
      <c r="A547" s="23" t="s">
        <v>231</v>
      </c>
      <c r="B547" s="24">
        <v>4111.1000000000004</v>
      </c>
      <c r="C547" s="24">
        <v>6562.1</v>
      </c>
      <c r="D547" s="24">
        <v>9442.6</v>
      </c>
      <c r="E547" s="24">
        <v>9671.7000000000007</v>
      </c>
      <c r="F547" s="24">
        <v>5633.1</v>
      </c>
      <c r="G547" s="24">
        <v>2062.8000000000002</v>
      </c>
      <c r="H547" s="24">
        <v>6236.1</v>
      </c>
      <c r="I547" s="24">
        <v>7310.7</v>
      </c>
      <c r="J547" s="24">
        <v>1283.9000000000001</v>
      </c>
      <c r="K547" s="24">
        <v>4935.3</v>
      </c>
      <c r="L547" s="24">
        <v>5697.7</v>
      </c>
      <c r="M547" s="24">
        <v>2487.8000000000002</v>
      </c>
      <c r="N547" s="24">
        <v>269.89999999999998</v>
      </c>
      <c r="O547" s="24">
        <v>2909.3</v>
      </c>
      <c r="P547" s="24">
        <v>0</v>
      </c>
      <c r="Q547" s="24">
        <v>0</v>
      </c>
      <c r="R547" s="24">
        <v>68614</v>
      </c>
      <c r="S547" s="24">
        <v>75421</v>
      </c>
      <c r="T547" s="24">
        <v>6807</v>
      </c>
      <c r="U547" s="24">
        <v>9.0299999999999994</v>
      </c>
      <c r="X547" s="1">
        <f t="shared" ref="X547:Y547" si="50">R1082</f>
        <v>67759.5</v>
      </c>
      <c r="Y547" s="1">
        <f t="shared" si="50"/>
        <v>75421</v>
      </c>
    </row>
    <row r="548" spans="1:25" ht="15.75" thickBot="1" x14ac:dyDescent="0.3">
      <c r="A548" s="23" t="s">
        <v>232</v>
      </c>
      <c r="B548" s="24">
        <v>4111.1000000000004</v>
      </c>
      <c r="C548" s="24">
        <v>6562.1</v>
      </c>
      <c r="D548" s="24">
        <v>9442.6</v>
      </c>
      <c r="E548" s="24">
        <v>7389.7</v>
      </c>
      <c r="F548" s="24">
        <v>2131.9</v>
      </c>
      <c r="G548" s="24">
        <v>2062.8000000000002</v>
      </c>
      <c r="H548" s="24">
        <v>6236.1</v>
      </c>
      <c r="I548" s="24">
        <v>4645.5</v>
      </c>
      <c r="J548" s="24">
        <v>3708</v>
      </c>
      <c r="K548" s="24">
        <v>8472.7999999999993</v>
      </c>
      <c r="L548" s="24">
        <v>5697.7</v>
      </c>
      <c r="M548" s="24">
        <v>2487.8000000000002</v>
      </c>
      <c r="N548" s="24">
        <v>269.89999999999998</v>
      </c>
      <c r="O548" s="24">
        <v>8506.1</v>
      </c>
      <c r="P548" s="24">
        <v>549.70000000000005</v>
      </c>
      <c r="Q548" s="24">
        <v>0</v>
      </c>
      <c r="R548" s="24">
        <v>72273.8</v>
      </c>
      <c r="S548" s="24">
        <v>75445</v>
      </c>
      <c r="T548" s="24">
        <v>3171.2</v>
      </c>
      <c r="U548" s="24">
        <v>4.2</v>
      </c>
      <c r="X548" s="1">
        <f t="shared" ref="X548:Y548" si="51">R1083</f>
        <v>71605</v>
      </c>
      <c r="Y548" s="1">
        <f t="shared" si="51"/>
        <v>75445</v>
      </c>
    </row>
    <row r="549" spans="1:25" ht="15.75" thickBot="1" x14ac:dyDescent="0.3">
      <c r="A549" s="23" t="s">
        <v>233</v>
      </c>
      <c r="B549" s="24">
        <v>4111.1000000000004</v>
      </c>
      <c r="C549" s="24">
        <v>6562.1</v>
      </c>
      <c r="D549" s="24">
        <v>9482.2999999999993</v>
      </c>
      <c r="E549" s="24">
        <v>9671.7000000000007</v>
      </c>
      <c r="F549" s="24">
        <v>5633.1</v>
      </c>
      <c r="G549" s="24">
        <v>2062.8000000000002</v>
      </c>
      <c r="H549" s="24">
        <v>6236.1</v>
      </c>
      <c r="I549" s="24">
        <v>4645.5</v>
      </c>
      <c r="J549" s="24">
        <v>1283.9000000000001</v>
      </c>
      <c r="K549" s="24">
        <v>210.8</v>
      </c>
      <c r="L549" s="24">
        <v>5697.7</v>
      </c>
      <c r="M549" s="24">
        <v>2487.8000000000002</v>
      </c>
      <c r="N549" s="24">
        <v>269.89999999999998</v>
      </c>
      <c r="O549" s="24">
        <v>8516.5</v>
      </c>
      <c r="P549" s="24">
        <v>549.70000000000005</v>
      </c>
      <c r="Q549" s="24">
        <v>0</v>
      </c>
      <c r="R549" s="24">
        <v>67421</v>
      </c>
      <c r="S549" s="24">
        <v>75480</v>
      </c>
      <c r="T549" s="24">
        <v>8059</v>
      </c>
      <c r="U549" s="24">
        <v>10.68</v>
      </c>
      <c r="X549" s="1">
        <f t="shared" ref="X549:Y549" si="52">R1084</f>
        <v>66937.899999999994</v>
      </c>
      <c r="Y549" s="1">
        <f t="shared" si="52"/>
        <v>75480</v>
      </c>
    </row>
    <row r="550" spans="1:25" ht="15.75" thickBot="1" x14ac:dyDescent="0.3">
      <c r="A550" s="23" t="s">
        <v>234</v>
      </c>
      <c r="B550" s="24">
        <v>4111.1000000000004</v>
      </c>
      <c r="C550" s="24">
        <v>6562.1</v>
      </c>
      <c r="D550" s="24">
        <v>6979.6</v>
      </c>
      <c r="E550" s="24">
        <v>3779.1</v>
      </c>
      <c r="F550" s="24">
        <v>2131.9</v>
      </c>
      <c r="G550" s="24">
        <v>2062.8000000000002</v>
      </c>
      <c r="H550" s="24">
        <v>6236.1</v>
      </c>
      <c r="I550" s="24">
        <v>4645.5</v>
      </c>
      <c r="J550" s="24">
        <v>7009.5</v>
      </c>
      <c r="K550" s="24">
        <v>8472.7999999999993</v>
      </c>
      <c r="L550" s="24">
        <v>5703.7</v>
      </c>
      <c r="M550" s="24">
        <v>2498.1999999999998</v>
      </c>
      <c r="N550" s="24">
        <v>269.89999999999998</v>
      </c>
      <c r="O550" s="24">
        <v>8506.1</v>
      </c>
      <c r="P550" s="24">
        <v>0</v>
      </c>
      <c r="Q550" s="24">
        <v>0</v>
      </c>
      <c r="R550" s="24">
        <v>68968.399999999994</v>
      </c>
      <c r="S550" s="24">
        <v>75498</v>
      </c>
      <c r="T550" s="24">
        <v>6529.6</v>
      </c>
      <c r="U550" s="24">
        <v>8.65</v>
      </c>
      <c r="X550" s="1">
        <f t="shared" ref="X550:Y550" si="53">R1085</f>
        <v>68964.3</v>
      </c>
      <c r="Y550" s="1">
        <f t="shared" si="53"/>
        <v>75498</v>
      </c>
    </row>
    <row r="551" spans="1:25" ht="15.75" thickBot="1" x14ac:dyDescent="0.3">
      <c r="A551" s="23" t="s">
        <v>235</v>
      </c>
      <c r="B551" s="24">
        <v>4138.5</v>
      </c>
      <c r="C551" s="24">
        <v>6562.1</v>
      </c>
      <c r="D551" s="24">
        <v>9482.2999999999993</v>
      </c>
      <c r="E551" s="24">
        <v>9671.7000000000007</v>
      </c>
      <c r="F551" s="24">
        <v>5633.1</v>
      </c>
      <c r="G551" s="24">
        <v>2132.9</v>
      </c>
      <c r="H551" s="24">
        <v>6236.1</v>
      </c>
      <c r="I551" s="24">
        <v>7310.7</v>
      </c>
      <c r="J551" s="24">
        <v>27.3</v>
      </c>
      <c r="K551" s="24">
        <v>0</v>
      </c>
      <c r="L551" s="24">
        <v>0.5</v>
      </c>
      <c r="M551" s="24">
        <v>9.4</v>
      </c>
      <c r="N551" s="24">
        <v>0</v>
      </c>
      <c r="O551" s="24">
        <v>0</v>
      </c>
      <c r="P551" s="24">
        <v>0</v>
      </c>
      <c r="Q551" s="24">
        <v>0</v>
      </c>
      <c r="R551" s="24">
        <v>51204.6</v>
      </c>
      <c r="S551" s="24">
        <v>51247</v>
      </c>
      <c r="T551" s="24">
        <v>42.4</v>
      </c>
      <c r="U551" s="24">
        <v>0.08</v>
      </c>
      <c r="X551" s="1">
        <f t="shared" ref="X551:Y551" si="54">R1086</f>
        <v>51201.5</v>
      </c>
      <c r="Y551" s="1">
        <f t="shared" si="54"/>
        <v>51247</v>
      </c>
    </row>
    <row r="552" spans="1:25" ht="15.75" thickBot="1" x14ac:dyDescent="0.3">
      <c r="A552" s="23" t="s">
        <v>236</v>
      </c>
      <c r="B552" s="24">
        <v>4111.1000000000004</v>
      </c>
      <c r="C552" s="24">
        <v>6562.1</v>
      </c>
      <c r="D552" s="24">
        <v>9482.2999999999993</v>
      </c>
      <c r="E552" s="24">
        <v>9671.7000000000007</v>
      </c>
      <c r="F552" s="24">
        <v>5633.1</v>
      </c>
      <c r="G552" s="24">
        <v>2132.9</v>
      </c>
      <c r="H552" s="24">
        <v>6236.1</v>
      </c>
      <c r="I552" s="24">
        <v>7310.7</v>
      </c>
      <c r="J552" s="24">
        <v>35.799999999999997</v>
      </c>
      <c r="K552" s="24">
        <v>0</v>
      </c>
      <c r="L552" s="24">
        <v>0.5</v>
      </c>
      <c r="M552" s="24">
        <v>0</v>
      </c>
      <c r="N552" s="24">
        <v>0</v>
      </c>
      <c r="O552" s="24">
        <v>0</v>
      </c>
      <c r="P552" s="24">
        <v>0</v>
      </c>
      <c r="Q552" s="24">
        <v>0</v>
      </c>
      <c r="R552" s="24">
        <v>51176.3</v>
      </c>
      <c r="S552" s="24">
        <v>51245</v>
      </c>
      <c r="T552" s="24">
        <v>68.7</v>
      </c>
      <c r="U552" s="24">
        <v>0.13</v>
      </c>
      <c r="X552" s="1">
        <f t="shared" ref="X552:Y552" si="55">R1087</f>
        <v>51200.5</v>
      </c>
      <c r="Y552" s="1">
        <f t="shared" si="55"/>
        <v>51245</v>
      </c>
    </row>
    <row r="553" spans="1:25" ht="15.75" thickBot="1" x14ac:dyDescent="0.3">
      <c r="A553" s="23" t="s">
        <v>237</v>
      </c>
      <c r="B553" s="24">
        <v>4138.5</v>
      </c>
      <c r="C553" s="24">
        <v>6562.1</v>
      </c>
      <c r="D553" s="24">
        <v>9482.2999999999993</v>
      </c>
      <c r="E553" s="24">
        <v>9671.7000000000007</v>
      </c>
      <c r="F553" s="24">
        <v>5633.1</v>
      </c>
      <c r="G553" s="24">
        <v>2132.9</v>
      </c>
      <c r="H553" s="24">
        <v>6236.1</v>
      </c>
      <c r="I553" s="24">
        <v>7310.7</v>
      </c>
      <c r="J553" s="24">
        <v>0</v>
      </c>
      <c r="K553" s="24">
        <v>0</v>
      </c>
      <c r="L553" s="24">
        <v>0</v>
      </c>
      <c r="M553" s="24">
        <v>9.4</v>
      </c>
      <c r="N553" s="24">
        <v>0</v>
      </c>
      <c r="O553" s="24">
        <v>0</v>
      </c>
      <c r="P553" s="24">
        <v>0</v>
      </c>
      <c r="Q553" s="24">
        <v>0</v>
      </c>
      <c r="R553" s="24">
        <v>51176.800000000003</v>
      </c>
      <c r="S553" s="24">
        <v>51235</v>
      </c>
      <c r="T553" s="24">
        <v>58.2</v>
      </c>
      <c r="U553" s="24">
        <v>0.11</v>
      </c>
      <c r="X553" s="1">
        <f t="shared" ref="X553:Y553" si="56">R1088</f>
        <v>51173.7</v>
      </c>
      <c r="Y553" s="1">
        <f t="shared" si="56"/>
        <v>51235</v>
      </c>
    </row>
    <row r="554" spans="1:25" ht="15.75" thickBot="1" x14ac:dyDescent="0.3">
      <c r="A554" s="23" t="s">
        <v>238</v>
      </c>
      <c r="B554" s="24">
        <v>4138.5</v>
      </c>
      <c r="C554" s="24">
        <v>6562.1</v>
      </c>
      <c r="D554" s="24">
        <v>9482.2999999999993</v>
      </c>
      <c r="E554" s="24">
        <v>9671.7000000000007</v>
      </c>
      <c r="F554" s="24">
        <v>5633.1</v>
      </c>
      <c r="G554" s="24">
        <v>2132.9</v>
      </c>
      <c r="H554" s="24">
        <v>6236.1</v>
      </c>
      <c r="I554" s="24">
        <v>7310.7</v>
      </c>
      <c r="J554" s="24">
        <v>27.3</v>
      </c>
      <c r="K554" s="24">
        <v>0</v>
      </c>
      <c r="L554" s="24">
        <v>0</v>
      </c>
      <c r="M554" s="24">
        <v>0</v>
      </c>
      <c r="N554" s="24">
        <v>0</v>
      </c>
      <c r="O554" s="24">
        <v>0</v>
      </c>
      <c r="P554" s="24">
        <v>0</v>
      </c>
      <c r="Q554" s="24">
        <v>0</v>
      </c>
      <c r="R554" s="24">
        <v>51194.7</v>
      </c>
      <c r="S554" s="24">
        <v>51227</v>
      </c>
      <c r="T554" s="24">
        <v>32.299999999999997</v>
      </c>
      <c r="U554" s="24">
        <v>0.06</v>
      </c>
      <c r="X554" s="1">
        <f t="shared" ref="X554:Y554" si="57">R1089</f>
        <v>51191.5</v>
      </c>
      <c r="Y554" s="1">
        <f t="shared" si="57"/>
        <v>51227</v>
      </c>
    </row>
    <row r="555" spans="1:25" ht="15.75" thickBot="1" x14ac:dyDescent="0.3">
      <c r="A555" s="23" t="s">
        <v>239</v>
      </c>
      <c r="B555" s="24">
        <v>4138.5</v>
      </c>
      <c r="C555" s="24">
        <v>6562.1</v>
      </c>
      <c r="D555" s="24">
        <v>9482.2999999999993</v>
      </c>
      <c r="E555" s="24">
        <v>9671.7000000000007</v>
      </c>
      <c r="F555" s="24">
        <v>5633.1</v>
      </c>
      <c r="G555" s="24">
        <v>2132.9</v>
      </c>
      <c r="H555" s="24">
        <v>6236.1</v>
      </c>
      <c r="I555" s="24">
        <v>7310.7</v>
      </c>
      <c r="J555" s="24">
        <v>9.4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51176.800000000003</v>
      </c>
      <c r="S555" s="24">
        <v>51224</v>
      </c>
      <c r="T555" s="24">
        <v>47.2</v>
      </c>
      <c r="U555" s="24">
        <v>0.09</v>
      </c>
      <c r="X555" s="1">
        <f t="shared" ref="X555:Y555" si="58">R1090</f>
        <v>51173.7</v>
      </c>
      <c r="Y555" s="1">
        <f t="shared" si="58"/>
        <v>51224</v>
      </c>
    </row>
    <row r="556" spans="1:25" ht="15.75" thickBot="1" x14ac:dyDescent="0.3">
      <c r="A556" s="23" t="s">
        <v>240</v>
      </c>
      <c r="B556" s="24">
        <v>4138.5</v>
      </c>
      <c r="C556" s="24">
        <v>6562.1</v>
      </c>
      <c r="D556" s="24">
        <v>9482.2999999999993</v>
      </c>
      <c r="E556" s="24">
        <v>9671.7000000000007</v>
      </c>
      <c r="F556" s="24">
        <v>5633.1</v>
      </c>
      <c r="G556" s="24">
        <v>2132.9</v>
      </c>
      <c r="H556" s="24">
        <v>6236.1</v>
      </c>
      <c r="I556" s="24">
        <v>7310.7</v>
      </c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0</v>
      </c>
      <c r="P556" s="24">
        <v>0</v>
      </c>
      <c r="Q556" s="24">
        <v>0</v>
      </c>
      <c r="R556" s="24">
        <v>51167.3</v>
      </c>
      <c r="S556" s="24">
        <v>51216</v>
      </c>
      <c r="T556" s="24">
        <v>48.7</v>
      </c>
      <c r="U556" s="24">
        <v>0.1</v>
      </c>
      <c r="X556" s="1">
        <f t="shared" ref="X556:Y556" si="59">R1091</f>
        <v>51164.2</v>
      </c>
      <c r="Y556" s="1">
        <f t="shared" si="59"/>
        <v>51216</v>
      </c>
    </row>
    <row r="557" spans="1:25" ht="15.75" thickBot="1" x14ac:dyDescent="0.3">
      <c r="A557" s="23" t="s">
        <v>241</v>
      </c>
      <c r="B557" s="24">
        <v>4111.1000000000004</v>
      </c>
      <c r="C557" s="24">
        <v>6562.1</v>
      </c>
      <c r="D557" s="24">
        <v>9482.2999999999993</v>
      </c>
      <c r="E557" s="24">
        <v>9671.7000000000007</v>
      </c>
      <c r="F557" s="24">
        <v>5633.1</v>
      </c>
      <c r="G557" s="24">
        <v>2132.9</v>
      </c>
      <c r="H557" s="24">
        <v>6236.1</v>
      </c>
      <c r="I557" s="24">
        <v>7310.7</v>
      </c>
      <c r="J557" s="24">
        <v>194.8</v>
      </c>
      <c r="K557" s="24">
        <v>210.8</v>
      </c>
      <c r="L557" s="24">
        <v>5697.7</v>
      </c>
      <c r="M557" s="24">
        <v>2152.6999999999998</v>
      </c>
      <c r="N557" s="24">
        <v>0</v>
      </c>
      <c r="O557" s="24">
        <v>2909.3</v>
      </c>
      <c r="P557" s="24">
        <v>0</v>
      </c>
      <c r="Q557" s="24">
        <v>0</v>
      </c>
      <c r="R557" s="24">
        <v>62305.4</v>
      </c>
      <c r="S557" s="24">
        <v>57572</v>
      </c>
      <c r="T557" s="24">
        <v>-4733.3999999999996</v>
      </c>
      <c r="U557" s="24">
        <v>-8.2200000000000006</v>
      </c>
      <c r="X557" s="1">
        <f t="shared" ref="X557:Y557" si="60">R1092</f>
        <v>61492.5</v>
      </c>
      <c r="Y557" s="1">
        <f t="shared" si="60"/>
        <v>57572</v>
      </c>
    </row>
    <row r="558" spans="1:25" ht="15.75" thickBot="1" x14ac:dyDescent="0.3">
      <c r="A558" s="23" t="s">
        <v>242</v>
      </c>
      <c r="B558" s="24">
        <v>4111.1000000000004</v>
      </c>
      <c r="C558" s="24">
        <v>6562.1</v>
      </c>
      <c r="D558" s="24">
        <v>6979.6</v>
      </c>
      <c r="E558" s="24">
        <v>3779.1</v>
      </c>
      <c r="F558" s="24">
        <v>2131.9</v>
      </c>
      <c r="G558" s="24">
        <v>2062.8000000000002</v>
      </c>
      <c r="H558" s="24">
        <v>6236.1</v>
      </c>
      <c r="I558" s="24">
        <v>6944.9</v>
      </c>
      <c r="J558" s="24">
        <v>1283.9000000000001</v>
      </c>
      <c r="K558" s="24">
        <v>8472.7999999999993</v>
      </c>
      <c r="L558" s="24">
        <v>5697.7</v>
      </c>
      <c r="M558" s="24">
        <v>2487.8000000000002</v>
      </c>
      <c r="N558" s="24">
        <v>269.89999999999998</v>
      </c>
      <c r="O558" s="24">
        <v>2909.3</v>
      </c>
      <c r="P558" s="24">
        <v>0</v>
      </c>
      <c r="Q558" s="24">
        <v>0</v>
      </c>
      <c r="R558" s="24">
        <v>59928.9</v>
      </c>
      <c r="S558" s="24">
        <v>57599</v>
      </c>
      <c r="T558" s="24">
        <v>-2329.9</v>
      </c>
      <c r="U558" s="24">
        <v>-4.05</v>
      </c>
      <c r="X558" s="1">
        <f t="shared" ref="X558:Y558" si="61">R1093</f>
        <v>60792.7</v>
      </c>
      <c r="Y558" s="1">
        <f t="shared" si="61"/>
        <v>57599</v>
      </c>
    </row>
    <row r="559" spans="1:25" ht="15.75" thickBot="1" x14ac:dyDescent="0.3">
      <c r="A559" s="23" t="s">
        <v>243</v>
      </c>
      <c r="B559" s="24">
        <v>4138.5</v>
      </c>
      <c r="C559" s="24">
        <v>6562.1</v>
      </c>
      <c r="D559" s="24">
        <v>9482.2999999999993</v>
      </c>
      <c r="E559" s="24">
        <v>9671.7000000000007</v>
      </c>
      <c r="F559" s="24">
        <v>5633.1</v>
      </c>
      <c r="G559" s="24">
        <v>2132.9</v>
      </c>
      <c r="H559" s="24">
        <v>6236.1</v>
      </c>
      <c r="I559" s="24">
        <v>7310.7</v>
      </c>
      <c r="J559" s="24">
        <v>27.3</v>
      </c>
      <c r="K559" s="24">
        <v>210.8</v>
      </c>
      <c r="L559" s="24">
        <v>0.5</v>
      </c>
      <c r="M559" s="24">
        <v>2110.5</v>
      </c>
      <c r="N559" s="24">
        <v>0</v>
      </c>
      <c r="O559" s="24">
        <v>2909.3</v>
      </c>
      <c r="P559" s="24">
        <v>0</v>
      </c>
      <c r="Q559" s="24">
        <v>0</v>
      </c>
      <c r="R559" s="24">
        <v>56425.7</v>
      </c>
      <c r="S559" s="24">
        <v>57621</v>
      </c>
      <c r="T559" s="24">
        <v>1195.3</v>
      </c>
      <c r="U559" s="24">
        <v>2.0699999999999998</v>
      </c>
      <c r="X559" s="1">
        <f t="shared" ref="X559:Y559" si="62">R1094</f>
        <v>56236.9</v>
      </c>
      <c r="Y559" s="1">
        <f t="shared" si="62"/>
        <v>57621</v>
      </c>
    </row>
    <row r="560" spans="1:25" ht="15.75" thickBot="1" x14ac:dyDescent="0.3">
      <c r="A560" s="23" t="s">
        <v>244</v>
      </c>
      <c r="B560" s="24">
        <v>4111.1000000000004</v>
      </c>
      <c r="C560" s="24">
        <v>6562.1</v>
      </c>
      <c r="D560" s="24">
        <v>9482.2999999999993</v>
      </c>
      <c r="E560" s="24">
        <v>9671.7000000000007</v>
      </c>
      <c r="F560" s="24">
        <v>5633.1</v>
      </c>
      <c r="G560" s="24">
        <v>2132.9</v>
      </c>
      <c r="H560" s="24">
        <v>6236.1</v>
      </c>
      <c r="I560" s="24">
        <v>7310.7</v>
      </c>
      <c r="J560" s="24">
        <v>898.7</v>
      </c>
      <c r="K560" s="24">
        <v>210.8</v>
      </c>
      <c r="L560" s="24">
        <v>0.5</v>
      </c>
      <c r="M560" s="24">
        <v>2152.6999999999998</v>
      </c>
      <c r="N560" s="24">
        <v>0</v>
      </c>
      <c r="O560" s="24">
        <v>2909.3</v>
      </c>
      <c r="P560" s="24">
        <v>0</v>
      </c>
      <c r="Q560" s="24">
        <v>0</v>
      </c>
      <c r="R560" s="24">
        <v>57311.9</v>
      </c>
      <c r="S560" s="24">
        <v>57651</v>
      </c>
      <c r="T560" s="24">
        <v>339.1</v>
      </c>
      <c r="U560" s="24">
        <v>0.59</v>
      </c>
      <c r="X560" s="1">
        <f t="shared" ref="X560:Y560" si="63">R1095</f>
        <v>57335.8</v>
      </c>
      <c r="Y560" s="1">
        <f t="shared" si="63"/>
        <v>57651</v>
      </c>
    </row>
    <row r="561" spans="1:25" ht="15.75" thickBot="1" x14ac:dyDescent="0.3">
      <c r="A561" s="23" t="s">
        <v>245</v>
      </c>
      <c r="B561" s="24">
        <v>4138.5</v>
      </c>
      <c r="C561" s="24">
        <v>6562.1</v>
      </c>
      <c r="D561" s="24">
        <v>9482.2999999999993</v>
      </c>
      <c r="E561" s="24">
        <v>9671.7000000000007</v>
      </c>
      <c r="F561" s="24">
        <v>5633.1</v>
      </c>
      <c r="G561" s="24">
        <v>2132.9</v>
      </c>
      <c r="H561" s="24">
        <v>6236.1</v>
      </c>
      <c r="I561" s="24">
        <v>7310.7</v>
      </c>
      <c r="J561" s="24">
        <v>9.4</v>
      </c>
      <c r="K561" s="24">
        <v>210.8</v>
      </c>
      <c r="L561" s="24">
        <v>0.5</v>
      </c>
      <c r="M561" s="24">
        <v>2152.6999999999998</v>
      </c>
      <c r="N561" s="24">
        <v>0</v>
      </c>
      <c r="O561" s="24">
        <v>2909.3</v>
      </c>
      <c r="P561" s="24">
        <v>0</v>
      </c>
      <c r="Q561" s="24">
        <v>0</v>
      </c>
      <c r="R561" s="24">
        <v>56450</v>
      </c>
      <c r="S561" s="24">
        <v>57673</v>
      </c>
      <c r="T561" s="24">
        <v>1223</v>
      </c>
      <c r="U561" s="24">
        <v>2.12</v>
      </c>
      <c r="X561" s="1">
        <f t="shared" ref="X561:Y561" si="64">R1096</f>
        <v>56261.2</v>
      </c>
      <c r="Y561" s="1">
        <f t="shared" si="64"/>
        <v>57673</v>
      </c>
    </row>
    <row r="562" spans="1:25" ht="15.75" thickBot="1" x14ac:dyDescent="0.3">
      <c r="A562" s="23" t="s">
        <v>246</v>
      </c>
      <c r="B562" s="24">
        <v>4138.5</v>
      </c>
      <c r="C562" s="24">
        <v>6562.1</v>
      </c>
      <c r="D562" s="24">
        <v>9482.2999999999993</v>
      </c>
      <c r="E562" s="24">
        <v>9671.7000000000007</v>
      </c>
      <c r="F562" s="24">
        <v>5633.1</v>
      </c>
      <c r="G562" s="24">
        <v>2132.9</v>
      </c>
      <c r="H562" s="24">
        <v>6236.1</v>
      </c>
      <c r="I562" s="24">
        <v>7310.7</v>
      </c>
      <c r="J562" s="24">
        <v>27.3</v>
      </c>
      <c r="K562" s="24">
        <v>0</v>
      </c>
      <c r="L562" s="24">
        <v>0.5</v>
      </c>
      <c r="M562" s="24">
        <v>2152.6999999999998</v>
      </c>
      <c r="N562" s="24">
        <v>0</v>
      </c>
      <c r="O562" s="24">
        <v>2909.3</v>
      </c>
      <c r="P562" s="24">
        <v>0</v>
      </c>
      <c r="Q562" s="24">
        <v>0</v>
      </c>
      <c r="R562" s="24">
        <v>56257.2</v>
      </c>
      <c r="S562" s="24">
        <v>57706</v>
      </c>
      <c r="T562" s="24">
        <v>1448.8</v>
      </c>
      <c r="U562" s="24">
        <v>2.5099999999999998</v>
      </c>
      <c r="X562" s="1">
        <f t="shared" ref="X562:Y562" si="65">R1097</f>
        <v>56068.4</v>
      </c>
      <c r="Y562" s="1">
        <f t="shared" si="65"/>
        <v>57706</v>
      </c>
    </row>
    <row r="563" spans="1:25" ht="15.75" thickBot="1" x14ac:dyDescent="0.3">
      <c r="A563" s="23" t="s">
        <v>247</v>
      </c>
      <c r="B563" s="24">
        <v>3043.5</v>
      </c>
      <c r="C563" s="24">
        <v>3597.7</v>
      </c>
      <c r="D563" s="24">
        <v>4560.5</v>
      </c>
      <c r="E563" s="24">
        <v>3779.1</v>
      </c>
      <c r="F563" s="24">
        <v>2131.9</v>
      </c>
      <c r="G563" s="24">
        <v>2062.8000000000002</v>
      </c>
      <c r="H563" s="24">
        <v>3712</v>
      </c>
      <c r="I563" s="24">
        <v>1256.5999999999999</v>
      </c>
      <c r="J563" s="24">
        <v>8686.5</v>
      </c>
      <c r="K563" s="24">
        <v>8479.7999999999993</v>
      </c>
      <c r="L563" s="24">
        <v>5703.7</v>
      </c>
      <c r="M563" s="24">
        <v>5425.9</v>
      </c>
      <c r="N563" s="24">
        <v>2923.2</v>
      </c>
      <c r="O563" s="24">
        <v>9220.9</v>
      </c>
      <c r="P563" s="24">
        <v>1221.8</v>
      </c>
      <c r="Q563" s="24">
        <v>66.099999999999994</v>
      </c>
      <c r="R563" s="24">
        <v>65871.7</v>
      </c>
      <c r="S563" s="24">
        <v>63214</v>
      </c>
      <c r="T563" s="24">
        <v>-2657.7</v>
      </c>
      <c r="U563" s="24">
        <v>-4.2</v>
      </c>
      <c r="X563" s="1">
        <f t="shared" ref="X563:Y563" si="66">R1098</f>
        <v>65867.8</v>
      </c>
      <c r="Y563" s="1">
        <f t="shared" si="66"/>
        <v>63214</v>
      </c>
    </row>
    <row r="564" spans="1:25" ht="15.75" thickBot="1" x14ac:dyDescent="0.3">
      <c r="A564" s="23" t="s">
        <v>248</v>
      </c>
      <c r="B564" s="24">
        <v>3043.5</v>
      </c>
      <c r="C564" s="24">
        <v>3597.7</v>
      </c>
      <c r="D564" s="24">
        <v>4560.5</v>
      </c>
      <c r="E564" s="24">
        <v>3779.1</v>
      </c>
      <c r="F564" s="24">
        <v>2131.9</v>
      </c>
      <c r="G564" s="24">
        <v>2062.8000000000002</v>
      </c>
      <c r="H564" s="24">
        <v>3712</v>
      </c>
      <c r="I564" s="24">
        <v>1256.5999999999999</v>
      </c>
      <c r="J564" s="24">
        <v>8686.5</v>
      </c>
      <c r="K564" s="24">
        <v>8479.7999999999993</v>
      </c>
      <c r="L564" s="24">
        <v>5703.7</v>
      </c>
      <c r="M564" s="24">
        <v>5425.9</v>
      </c>
      <c r="N564" s="24">
        <v>271.89999999999998</v>
      </c>
      <c r="O564" s="24">
        <v>9220.9</v>
      </c>
      <c r="P564" s="24">
        <v>1221.8</v>
      </c>
      <c r="Q564" s="24">
        <v>66.099999999999994</v>
      </c>
      <c r="R564" s="24">
        <v>63220.4</v>
      </c>
      <c r="S564" s="24">
        <v>63210</v>
      </c>
      <c r="T564" s="24">
        <v>-10.4</v>
      </c>
      <c r="U564" s="24">
        <v>-0.02</v>
      </c>
      <c r="X564" s="1">
        <f t="shared" ref="X564:Y564" si="67">R1099</f>
        <v>63205.2</v>
      </c>
      <c r="Y564" s="1">
        <f t="shared" si="67"/>
        <v>63210</v>
      </c>
    </row>
    <row r="565" spans="1:25" ht="15.75" thickBot="1" x14ac:dyDescent="0.3">
      <c r="A565" s="23" t="s">
        <v>249</v>
      </c>
      <c r="B565" s="24">
        <v>3043.5</v>
      </c>
      <c r="C565" s="24">
        <v>3597.7</v>
      </c>
      <c r="D565" s="24">
        <v>4560.5</v>
      </c>
      <c r="E565" s="24">
        <v>3779.1</v>
      </c>
      <c r="F565" s="24">
        <v>2131.9</v>
      </c>
      <c r="G565" s="24">
        <v>2062.8000000000002</v>
      </c>
      <c r="H565" s="24">
        <v>3777.6</v>
      </c>
      <c r="I565" s="24">
        <v>1256.5999999999999</v>
      </c>
      <c r="J565" s="24">
        <v>8686.5</v>
      </c>
      <c r="K565" s="24">
        <v>8479.7999999999993</v>
      </c>
      <c r="L565" s="24">
        <v>5703.7</v>
      </c>
      <c r="M565" s="24">
        <v>5425.9</v>
      </c>
      <c r="N565" s="24">
        <v>269.89999999999998</v>
      </c>
      <c r="O565" s="24">
        <v>9220.9</v>
      </c>
      <c r="P565" s="24">
        <v>1221.8</v>
      </c>
      <c r="Q565" s="24">
        <v>0</v>
      </c>
      <c r="R565" s="24">
        <v>63217.9</v>
      </c>
      <c r="S565" s="24">
        <v>63206</v>
      </c>
      <c r="T565" s="24">
        <v>-11.9</v>
      </c>
      <c r="U565" s="24">
        <v>-0.02</v>
      </c>
      <c r="X565" s="1">
        <f t="shared" ref="X565:Y565" si="68">R1100</f>
        <v>63214.2</v>
      </c>
      <c r="Y565" s="1">
        <f t="shared" si="68"/>
        <v>63206</v>
      </c>
    </row>
    <row r="566" spans="1:25" ht="15.75" thickBot="1" x14ac:dyDescent="0.3">
      <c r="A566" s="23" t="s">
        <v>250</v>
      </c>
      <c r="B566" s="24">
        <v>644.20000000000005</v>
      </c>
      <c r="C566" s="24">
        <v>3597.7</v>
      </c>
      <c r="D566" s="24">
        <v>4560.5</v>
      </c>
      <c r="E566" s="24">
        <v>0</v>
      </c>
      <c r="F566" s="24">
        <v>0</v>
      </c>
      <c r="G566" s="24">
        <v>1277.9000000000001</v>
      </c>
      <c r="H566" s="24">
        <v>3712</v>
      </c>
      <c r="I566" s="24">
        <v>1256.5999999999999</v>
      </c>
      <c r="J566" s="24">
        <v>8692</v>
      </c>
      <c r="K566" s="24">
        <v>11977</v>
      </c>
      <c r="L566" s="24">
        <v>8939</v>
      </c>
      <c r="M566" s="24">
        <v>7800.3</v>
      </c>
      <c r="N566" s="24">
        <v>2923.2</v>
      </c>
      <c r="O566" s="24">
        <v>9220.9</v>
      </c>
      <c r="P566" s="24">
        <v>1221.8</v>
      </c>
      <c r="Q566" s="24">
        <v>66.099999999999994</v>
      </c>
      <c r="R566" s="24">
        <v>65889.100000000006</v>
      </c>
      <c r="S566" s="24">
        <v>63198</v>
      </c>
      <c r="T566" s="24">
        <v>-2691.1</v>
      </c>
      <c r="U566" s="24">
        <v>-4.26</v>
      </c>
      <c r="X566" s="1">
        <f t="shared" ref="X566:Y566" si="69">R1101</f>
        <v>65885.2</v>
      </c>
      <c r="Y566" s="1">
        <f t="shared" si="69"/>
        <v>63198</v>
      </c>
    </row>
    <row r="567" spans="1:25" ht="15.75" thickBot="1" x14ac:dyDescent="0.3">
      <c r="A567" s="23" t="s">
        <v>251</v>
      </c>
      <c r="B567" s="24">
        <v>644.20000000000005</v>
      </c>
      <c r="C567" s="24">
        <v>3597.7</v>
      </c>
      <c r="D567" s="24">
        <v>4560.5</v>
      </c>
      <c r="E567" s="24">
        <v>3779.1</v>
      </c>
      <c r="F567" s="24">
        <v>2131.9</v>
      </c>
      <c r="G567" s="24">
        <v>2062.8000000000002</v>
      </c>
      <c r="H567" s="24">
        <v>3777.6</v>
      </c>
      <c r="I567" s="24">
        <v>1256.5999999999999</v>
      </c>
      <c r="J567" s="24">
        <v>8692</v>
      </c>
      <c r="K567" s="24">
        <v>8479.7999999999993</v>
      </c>
      <c r="L567" s="24">
        <v>5703.7</v>
      </c>
      <c r="M567" s="24">
        <v>7800.3</v>
      </c>
      <c r="N567" s="24">
        <v>2923.2</v>
      </c>
      <c r="O567" s="24">
        <v>9220.9</v>
      </c>
      <c r="P567" s="24">
        <v>1221.8</v>
      </c>
      <c r="Q567" s="24">
        <v>0</v>
      </c>
      <c r="R567" s="24">
        <v>65851.8</v>
      </c>
      <c r="S567" s="24">
        <v>63198</v>
      </c>
      <c r="T567" s="24">
        <v>-2653.8</v>
      </c>
      <c r="U567" s="24">
        <v>-4.2</v>
      </c>
      <c r="X567" s="1">
        <f t="shared" ref="X567:Y567" si="70">R1102</f>
        <v>65859.399999999994</v>
      </c>
      <c r="Y567" s="1">
        <f t="shared" si="70"/>
        <v>63198</v>
      </c>
    </row>
    <row r="568" spans="1:25" ht="15.75" thickBot="1" x14ac:dyDescent="0.3">
      <c r="A568" s="23" t="s">
        <v>252</v>
      </c>
      <c r="B568" s="24">
        <v>644.20000000000005</v>
      </c>
      <c r="C568" s="24">
        <v>3597.7</v>
      </c>
      <c r="D568" s="24">
        <v>4560.5</v>
      </c>
      <c r="E568" s="24">
        <v>3779.1</v>
      </c>
      <c r="F568" s="24">
        <v>2131.9</v>
      </c>
      <c r="G568" s="24">
        <v>2062.8000000000002</v>
      </c>
      <c r="H568" s="24">
        <v>3712</v>
      </c>
      <c r="I568" s="24">
        <v>1256.5999999999999</v>
      </c>
      <c r="J568" s="24">
        <v>8686.5</v>
      </c>
      <c r="K568" s="24">
        <v>8479.7999999999993</v>
      </c>
      <c r="L568" s="24">
        <v>5703.7</v>
      </c>
      <c r="M568" s="24">
        <v>7800.3</v>
      </c>
      <c r="N568" s="24">
        <v>2923.2</v>
      </c>
      <c r="O568" s="24">
        <v>9220.9</v>
      </c>
      <c r="P568" s="24">
        <v>1221.8</v>
      </c>
      <c r="Q568" s="24">
        <v>66.099999999999994</v>
      </c>
      <c r="R568" s="24">
        <v>65846.899999999994</v>
      </c>
      <c r="S568" s="24">
        <v>63187</v>
      </c>
      <c r="T568" s="24">
        <v>-2659.9</v>
      </c>
      <c r="U568" s="24">
        <v>-4.21</v>
      </c>
      <c r="X568" s="1">
        <f t="shared" ref="X568:Y568" si="71">R1103</f>
        <v>65843</v>
      </c>
      <c r="Y568" s="1">
        <f t="shared" si="71"/>
        <v>63187</v>
      </c>
    </row>
    <row r="569" spans="1:25" ht="15.75" thickBot="1" x14ac:dyDescent="0.3">
      <c r="A569" s="23" t="s">
        <v>253</v>
      </c>
      <c r="B569" s="24">
        <v>3043.5</v>
      </c>
      <c r="C569" s="24">
        <v>3597.7</v>
      </c>
      <c r="D569" s="24">
        <v>4560.5</v>
      </c>
      <c r="E569" s="24">
        <v>3779.1</v>
      </c>
      <c r="F569" s="24">
        <v>2131.9</v>
      </c>
      <c r="G569" s="24">
        <v>2062.8000000000002</v>
      </c>
      <c r="H569" s="24">
        <v>3712</v>
      </c>
      <c r="I569" s="24">
        <v>1256.5999999999999</v>
      </c>
      <c r="J569" s="24">
        <v>8686.5</v>
      </c>
      <c r="K569" s="24">
        <v>8479.7999999999993</v>
      </c>
      <c r="L569" s="24">
        <v>5703.7</v>
      </c>
      <c r="M569" s="24">
        <v>7800.3</v>
      </c>
      <c r="N569" s="24">
        <v>2923.2</v>
      </c>
      <c r="O569" s="24">
        <v>9220.9</v>
      </c>
      <c r="P569" s="24">
        <v>1221.8</v>
      </c>
      <c r="Q569" s="24">
        <v>66.099999999999994</v>
      </c>
      <c r="R569" s="24">
        <v>68246.2</v>
      </c>
      <c r="S569" s="24">
        <v>69308</v>
      </c>
      <c r="T569" s="24">
        <v>1061.8</v>
      </c>
      <c r="U569" s="24">
        <v>1.53</v>
      </c>
      <c r="X569" s="1">
        <f t="shared" ref="X569:Y569" si="72">R1104</f>
        <v>68896.7</v>
      </c>
      <c r="Y569" s="1">
        <f t="shared" si="72"/>
        <v>69308</v>
      </c>
    </row>
    <row r="570" spans="1:25" ht="15.75" thickBot="1" x14ac:dyDescent="0.3">
      <c r="A570" s="23" t="s">
        <v>254</v>
      </c>
      <c r="B570" s="24">
        <v>3043.5</v>
      </c>
      <c r="C570" s="24">
        <v>3597.7</v>
      </c>
      <c r="D570" s="24">
        <v>4560.5</v>
      </c>
      <c r="E570" s="24">
        <v>3779.1</v>
      </c>
      <c r="F570" s="24">
        <v>2131.9</v>
      </c>
      <c r="G570" s="24">
        <v>2062.8000000000002</v>
      </c>
      <c r="H570" s="24">
        <v>3777.6</v>
      </c>
      <c r="I570" s="24">
        <v>1256.5999999999999</v>
      </c>
      <c r="J570" s="24">
        <v>8686.5</v>
      </c>
      <c r="K570" s="24">
        <v>8479.7999999999993</v>
      </c>
      <c r="L570" s="24">
        <v>5703.7</v>
      </c>
      <c r="M570" s="24">
        <v>5425.9</v>
      </c>
      <c r="N570" s="24">
        <v>2923.2</v>
      </c>
      <c r="O570" s="24">
        <v>9220.9</v>
      </c>
      <c r="P570" s="24">
        <v>1221.8</v>
      </c>
      <c r="Q570" s="24">
        <v>0</v>
      </c>
      <c r="R570" s="24">
        <v>65871.199999999997</v>
      </c>
      <c r="S570" s="24">
        <v>69307</v>
      </c>
      <c r="T570" s="24">
        <v>3435.8</v>
      </c>
      <c r="U570" s="24">
        <v>4.96</v>
      </c>
      <c r="X570" s="1">
        <f t="shared" ref="X570:Y570" si="73">R1105</f>
        <v>65867.3</v>
      </c>
      <c r="Y570" s="1">
        <f t="shared" si="73"/>
        <v>69307</v>
      </c>
    </row>
    <row r="571" spans="1:25" ht="15.75" thickBot="1" x14ac:dyDescent="0.3">
      <c r="A571" s="23" t="s">
        <v>255</v>
      </c>
      <c r="B571" s="24">
        <v>3043.5</v>
      </c>
      <c r="C571" s="24">
        <v>3597.7</v>
      </c>
      <c r="D571" s="24">
        <v>4560.5</v>
      </c>
      <c r="E571" s="24">
        <v>3779.1</v>
      </c>
      <c r="F571" s="24">
        <v>2131.9</v>
      </c>
      <c r="G571" s="24">
        <v>2062.8000000000002</v>
      </c>
      <c r="H571" s="24">
        <v>3712</v>
      </c>
      <c r="I571" s="24">
        <v>1256.5999999999999</v>
      </c>
      <c r="J571" s="24">
        <v>8686.5</v>
      </c>
      <c r="K571" s="24">
        <v>8479.7999999999993</v>
      </c>
      <c r="L571" s="24">
        <v>5703.7</v>
      </c>
      <c r="M571" s="24">
        <v>5425.9</v>
      </c>
      <c r="N571" s="24">
        <v>2923.2</v>
      </c>
      <c r="O571" s="24">
        <v>9220.9</v>
      </c>
      <c r="P571" s="24">
        <v>1221.8</v>
      </c>
      <c r="Q571" s="24">
        <v>66.099999999999994</v>
      </c>
      <c r="R571" s="24">
        <v>65871.7</v>
      </c>
      <c r="S571" s="24">
        <v>69308</v>
      </c>
      <c r="T571" s="24">
        <v>3436.3</v>
      </c>
      <c r="U571" s="24">
        <v>4.96</v>
      </c>
      <c r="X571" s="1">
        <f t="shared" ref="X571:Y571" si="74">R1106</f>
        <v>66566.7</v>
      </c>
      <c r="Y571" s="1">
        <f t="shared" si="74"/>
        <v>69308</v>
      </c>
    </row>
    <row r="572" spans="1:25" ht="15.75" thickBot="1" x14ac:dyDescent="0.3">
      <c r="A572" s="23" t="s">
        <v>256</v>
      </c>
      <c r="B572" s="24">
        <v>644.20000000000005</v>
      </c>
      <c r="C572" s="24">
        <v>3597.7</v>
      </c>
      <c r="D572" s="24">
        <v>4560.5</v>
      </c>
      <c r="E572" s="24">
        <v>0</v>
      </c>
      <c r="F572" s="24">
        <v>0</v>
      </c>
      <c r="G572" s="24">
        <v>2062.8000000000002</v>
      </c>
      <c r="H572" s="24">
        <v>3712</v>
      </c>
      <c r="I572" s="24">
        <v>1256.5999999999999</v>
      </c>
      <c r="J572" s="24">
        <v>8692</v>
      </c>
      <c r="K572" s="24">
        <v>11977</v>
      </c>
      <c r="L572" s="24">
        <v>8939</v>
      </c>
      <c r="M572" s="24">
        <v>8693.5</v>
      </c>
      <c r="N572" s="24">
        <v>2923.2</v>
      </c>
      <c r="O572" s="24">
        <v>9220.9</v>
      </c>
      <c r="P572" s="24">
        <v>1221.8</v>
      </c>
      <c r="Q572" s="24">
        <v>66.099999999999994</v>
      </c>
      <c r="R572" s="24">
        <v>67567.199999999997</v>
      </c>
      <c r="S572" s="24">
        <v>69359</v>
      </c>
      <c r="T572" s="24">
        <v>1791.8</v>
      </c>
      <c r="U572" s="24">
        <v>2.58</v>
      </c>
      <c r="X572" s="1">
        <f t="shared" ref="X572:Y572" si="75">R1107</f>
        <v>67216.3</v>
      </c>
      <c r="Y572" s="1">
        <f t="shared" si="75"/>
        <v>69359</v>
      </c>
    </row>
    <row r="573" spans="1:25" ht="15.75" thickBot="1" x14ac:dyDescent="0.3">
      <c r="A573" s="23" t="s">
        <v>257</v>
      </c>
      <c r="B573" s="24">
        <v>3043.5</v>
      </c>
      <c r="C573" s="24">
        <v>6295.2</v>
      </c>
      <c r="D573" s="24">
        <v>4560.5</v>
      </c>
      <c r="E573" s="24">
        <v>3779.1</v>
      </c>
      <c r="F573" s="24">
        <v>2131.9</v>
      </c>
      <c r="G573" s="24">
        <v>2062.8000000000002</v>
      </c>
      <c r="H573" s="24">
        <v>3777.6</v>
      </c>
      <c r="I573" s="24">
        <v>1256.5999999999999</v>
      </c>
      <c r="J573" s="24">
        <v>8686.5</v>
      </c>
      <c r="K573" s="24">
        <v>8479.7999999999993</v>
      </c>
      <c r="L573" s="24">
        <v>5703.7</v>
      </c>
      <c r="M573" s="24">
        <v>5425.9</v>
      </c>
      <c r="N573" s="24">
        <v>273.89999999999998</v>
      </c>
      <c r="O573" s="24">
        <v>9220.9</v>
      </c>
      <c r="P573" s="24">
        <v>1221.8</v>
      </c>
      <c r="Q573" s="24">
        <v>0</v>
      </c>
      <c r="R573" s="24">
        <v>65919.399999999994</v>
      </c>
      <c r="S573" s="24">
        <v>69404</v>
      </c>
      <c r="T573" s="24">
        <v>3484.6</v>
      </c>
      <c r="U573" s="24">
        <v>5.0199999999999996</v>
      </c>
      <c r="X573" s="1">
        <f t="shared" ref="X573:Y573" si="76">R1108</f>
        <v>66614.399999999994</v>
      </c>
      <c r="Y573" s="1">
        <f t="shared" si="76"/>
        <v>69404</v>
      </c>
    </row>
    <row r="574" spans="1:25" ht="15.75" thickBot="1" x14ac:dyDescent="0.3">
      <c r="A574" s="23" t="s">
        <v>258</v>
      </c>
      <c r="B574" s="24">
        <v>644.20000000000005</v>
      </c>
      <c r="C574" s="24">
        <v>3597.7</v>
      </c>
      <c r="D574" s="24">
        <v>4560.5</v>
      </c>
      <c r="E574" s="24">
        <v>830.6</v>
      </c>
      <c r="F574" s="24">
        <v>1550.3</v>
      </c>
      <c r="G574" s="24">
        <v>2062.8000000000002</v>
      </c>
      <c r="H574" s="24">
        <v>3712</v>
      </c>
      <c r="I574" s="24">
        <v>1256.5999999999999</v>
      </c>
      <c r="J574" s="24">
        <v>8686.5</v>
      </c>
      <c r="K574" s="24">
        <v>11977</v>
      </c>
      <c r="L574" s="24">
        <v>8939</v>
      </c>
      <c r="M574" s="24">
        <v>7800.3</v>
      </c>
      <c r="N574" s="24">
        <v>2923.2</v>
      </c>
      <c r="O574" s="24">
        <v>9220.9</v>
      </c>
      <c r="P574" s="24">
        <v>1221.8</v>
      </c>
      <c r="Q574" s="24">
        <v>66.099999999999994</v>
      </c>
      <c r="R574" s="24">
        <v>69049.399999999994</v>
      </c>
      <c r="S574" s="24">
        <v>69457</v>
      </c>
      <c r="T574" s="24">
        <v>407.6</v>
      </c>
      <c r="U574" s="24">
        <v>0.59</v>
      </c>
      <c r="X574" s="1">
        <f t="shared" ref="X574:Y574" si="77">R1109</f>
        <v>69044.800000000003</v>
      </c>
      <c r="Y574" s="1">
        <f t="shared" si="77"/>
        <v>69457</v>
      </c>
    </row>
    <row r="575" spans="1:25" ht="15.75" thickBot="1" x14ac:dyDescent="0.3">
      <c r="A575" s="23" t="s">
        <v>259</v>
      </c>
      <c r="B575" s="24">
        <v>3045</v>
      </c>
      <c r="C575" s="24">
        <v>6562.1</v>
      </c>
      <c r="D575" s="24">
        <v>4560.5</v>
      </c>
      <c r="E575" s="24">
        <v>3779.1</v>
      </c>
      <c r="F575" s="24">
        <v>2131.9</v>
      </c>
      <c r="G575" s="24">
        <v>2062.8000000000002</v>
      </c>
      <c r="H575" s="24">
        <v>3777.6</v>
      </c>
      <c r="I575" s="24">
        <v>1256.5999999999999</v>
      </c>
      <c r="J575" s="24">
        <v>8686.5</v>
      </c>
      <c r="K575" s="24">
        <v>8479.7999999999993</v>
      </c>
      <c r="L575" s="24">
        <v>5703.7</v>
      </c>
      <c r="M575" s="24">
        <v>5425.9</v>
      </c>
      <c r="N575" s="24">
        <v>2923.2</v>
      </c>
      <c r="O575" s="24">
        <v>9220.9</v>
      </c>
      <c r="P575" s="24">
        <v>1221.8</v>
      </c>
      <c r="Q575" s="24">
        <v>66.099999999999994</v>
      </c>
      <c r="R575" s="24">
        <v>68903.3</v>
      </c>
      <c r="S575" s="24">
        <v>75407</v>
      </c>
      <c r="T575" s="24">
        <v>6503.7</v>
      </c>
      <c r="U575" s="24">
        <v>8.6199999999999992</v>
      </c>
      <c r="X575" s="1">
        <f t="shared" ref="X575:Y575" si="78">R1110</f>
        <v>69598</v>
      </c>
      <c r="Y575" s="1">
        <f t="shared" si="78"/>
        <v>75407</v>
      </c>
    </row>
    <row r="576" spans="1:25" ht="15.75" thickBot="1" x14ac:dyDescent="0.3">
      <c r="A576" s="23" t="s">
        <v>260</v>
      </c>
      <c r="B576" s="24">
        <v>3043.5</v>
      </c>
      <c r="C576" s="24">
        <v>3597.7</v>
      </c>
      <c r="D576" s="24">
        <v>4560.5</v>
      </c>
      <c r="E576" s="24">
        <v>3779.1</v>
      </c>
      <c r="F576" s="24">
        <v>0</v>
      </c>
      <c r="G576" s="24">
        <v>2062.8000000000002</v>
      </c>
      <c r="H576" s="24">
        <v>3712</v>
      </c>
      <c r="I576" s="24">
        <v>1256.5999999999999</v>
      </c>
      <c r="J576" s="24">
        <v>8686.5</v>
      </c>
      <c r="K576" s="24">
        <v>11449.2</v>
      </c>
      <c r="L576" s="24">
        <v>8939</v>
      </c>
      <c r="M576" s="24">
        <v>7800.3</v>
      </c>
      <c r="N576" s="24">
        <v>2923.2</v>
      </c>
      <c r="O576" s="24">
        <v>9220.9</v>
      </c>
      <c r="P576" s="24">
        <v>1221.8</v>
      </c>
      <c r="Q576" s="24">
        <v>66.099999999999994</v>
      </c>
      <c r="R576" s="24">
        <v>72319</v>
      </c>
      <c r="S576" s="24">
        <v>75412</v>
      </c>
      <c r="T576" s="24">
        <v>3093</v>
      </c>
      <c r="U576" s="24">
        <v>4.0999999999999996</v>
      </c>
      <c r="X576" s="1">
        <f t="shared" ref="X576:Y576" si="79">R1111</f>
        <v>72105.600000000006</v>
      </c>
      <c r="Y576" s="1">
        <f t="shared" si="79"/>
        <v>75412</v>
      </c>
    </row>
    <row r="577" spans="1:25" ht="15.75" thickBot="1" x14ac:dyDescent="0.3">
      <c r="A577" s="23" t="s">
        <v>261</v>
      </c>
      <c r="B577" s="24">
        <v>644.20000000000005</v>
      </c>
      <c r="C577" s="24">
        <v>3597.7</v>
      </c>
      <c r="D577" s="24">
        <v>4560.5</v>
      </c>
      <c r="E577" s="24">
        <v>3779.1</v>
      </c>
      <c r="F577" s="24">
        <v>2131.9</v>
      </c>
      <c r="G577" s="24">
        <v>2062.8000000000002</v>
      </c>
      <c r="H577" s="24">
        <v>3712</v>
      </c>
      <c r="I577" s="24">
        <v>1256.5999999999999</v>
      </c>
      <c r="J577" s="24">
        <v>8692</v>
      </c>
      <c r="K577" s="24">
        <v>11977</v>
      </c>
      <c r="L577" s="24">
        <v>8939</v>
      </c>
      <c r="M577" s="24">
        <v>7800.3</v>
      </c>
      <c r="N577" s="24">
        <v>2923.2</v>
      </c>
      <c r="O577" s="24">
        <v>9220.9</v>
      </c>
      <c r="P577" s="24">
        <v>1221.8</v>
      </c>
      <c r="Q577" s="24">
        <v>66.099999999999994</v>
      </c>
      <c r="R577" s="24">
        <v>72584.899999999994</v>
      </c>
      <c r="S577" s="24">
        <v>75389</v>
      </c>
      <c r="T577" s="24">
        <v>2804.1</v>
      </c>
      <c r="U577" s="24">
        <v>3.72</v>
      </c>
      <c r="X577" s="1">
        <f t="shared" ref="X577:Y577" si="80">R1112</f>
        <v>72234.3</v>
      </c>
      <c r="Y577" s="1">
        <f t="shared" si="80"/>
        <v>75389</v>
      </c>
    </row>
    <row r="578" spans="1:25" ht="15.75" thickBot="1" x14ac:dyDescent="0.3">
      <c r="A578" s="23" t="s">
        <v>262</v>
      </c>
      <c r="B578" s="24">
        <v>3043.5</v>
      </c>
      <c r="C578" s="24">
        <v>3597.7</v>
      </c>
      <c r="D578" s="24">
        <v>4560.5</v>
      </c>
      <c r="E578" s="24">
        <v>3779.1</v>
      </c>
      <c r="F578" s="24">
        <v>0</v>
      </c>
      <c r="G578" s="24">
        <v>1277.9000000000001</v>
      </c>
      <c r="H578" s="24">
        <v>3712</v>
      </c>
      <c r="I578" s="24">
        <v>1256.5999999999999</v>
      </c>
      <c r="J578" s="24">
        <v>8686.5</v>
      </c>
      <c r="K578" s="24">
        <v>11977</v>
      </c>
      <c r="L578" s="24">
        <v>8928.1</v>
      </c>
      <c r="M578" s="24">
        <v>7800.3</v>
      </c>
      <c r="N578" s="24">
        <v>2923.2</v>
      </c>
      <c r="O578" s="24">
        <v>9220.9</v>
      </c>
      <c r="P578" s="24">
        <v>1221.8</v>
      </c>
      <c r="Q578" s="24">
        <v>66.099999999999994</v>
      </c>
      <c r="R578" s="24">
        <v>72051.100000000006</v>
      </c>
      <c r="S578" s="24">
        <v>75390</v>
      </c>
      <c r="T578" s="24">
        <v>3338.9</v>
      </c>
      <c r="U578" s="24">
        <v>4.43</v>
      </c>
      <c r="X578" s="1">
        <f t="shared" ref="X578:Y578" si="81">R1113</f>
        <v>72355.100000000006</v>
      </c>
      <c r="Y578" s="1">
        <f t="shared" si="81"/>
        <v>75390</v>
      </c>
    </row>
    <row r="579" spans="1:25" ht="15.75" thickBot="1" x14ac:dyDescent="0.3">
      <c r="A579" s="23" t="s">
        <v>263</v>
      </c>
      <c r="B579" s="24">
        <v>3043.5</v>
      </c>
      <c r="C579" s="24">
        <v>6562.1</v>
      </c>
      <c r="D579" s="24">
        <v>4560.5</v>
      </c>
      <c r="E579" s="24">
        <v>3779.1</v>
      </c>
      <c r="F579" s="24">
        <v>2131.9</v>
      </c>
      <c r="G579" s="24">
        <v>2062.8000000000002</v>
      </c>
      <c r="H579" s="24">
        <v>3777.6</v>
      </c>
      <c r="I579" s="24">
        <v>1256.5999999999999</v>
      </c>
      <c r="J579" s="24">
        <v>8686.5</v>
      </c>
      <c r="K579" s="24">
        <v>8479.7999999999993</v>
      </c>
      <c r="L579" s="24">
        <v>5703.7</v>
      </c>
      <c r="M579" s="24">
        <v>7800.3</v>
      </c>
      <c r="N579" s="24">
        <v>2923.2</v>
      </c>
      <c r="O579" s="24">
        <v>9220.9</v>
      </c>
      <c r="P579" s="24">
        <v>1221.8</v>
      </c>
      <c r="Q579" s="24">
        <v>66.099999999999994</v>
      </c>
      <c r="R579" s="24">
        <v>71276.2</v>
      </c>
      <c r="S579" s="24">
        <v>75404</v>
      </c>
      <c r="T579" s="24">
        <v>4127.8</v>
      </c>
      <c r="U579" s="24">
        <v>5.47</v>
      </c>
      <c r="X579" s="1">
        <f t="shared" ref="X579:Y579" si="82">R1114</f>
        <v>71926.600000000006</v>
      </c>
      <c r="Y579" s="1">
        <f t="shared" si="82"/>
        <v>75404</v>
      </c>
    </row>
    <row r="580" spans="1:25" ht="15.75" thickBot="1" x14ac:dyDescent="0.3">
      <c r="A580" s="23" t="s">
        <v>264</v>
      </c>
      <c r="B580" s="24">
        <v>644.20000000000005</v>
      </c>
      <c r="C580" s="24">
        <v>3597.7</v>
      </c>
      <c r="D580" s="24">
        <v>4560.5</v>
      </c>
      <c r="E580" s="24">
        <v>3779.1</v>
      </c>
      <c r="F580" s="24">
        <v>2131.9</v>
      </c>
      <c r="G580" s="24">
        <v>2062.8000000000002</v>
      </c>
      <c r="H580" s="24">
        <v>3777.6</v>
      </c>
      <c r="I580" s="24">
        <v>1256.5999999999999</v>
      </c>
      <c r="J580" s="24">
        <v>8692</v>
      </c>
      <c r="K580" s="24">
        <v>11977</v>
      </c>
      <c r="L580" s="24">
        <v>5703.7</v>
      </c>
      <c r="M580" s="24">
        <v>7800.3</v>
      </c>
      <c r="N580" s="24">
        <v>2923.2</v>
      </c>
      <c r="O580" s="24">
        <v>9220.9</v>
      </c>
      <c r="P580" s="24">
        <v>1221.8</v>
      </c>
      <c r="Q580" s="24">
        <v>66.099999999999994</v>
      </c>
      <c r="R580" s="24">
        <v>69415.199999999997</v>
      </c>
      <c r="S580" s="24">
        <v>75391</v>
      </c>
      <c r="T580" s="24">
        <v>5975.8</v>
      </c>
      <c r="U580" s="24">
        <v>7.93</v>
      </c>
      <c r="X580" s="1">
        <f t="shared" ref="X580:Y580" si="83">R1115</f>
        <v>68883.3</v>
      </c>
      <c r="Y580" s="1">
        <f t="shared" si="83"/>
        <v>75391</v>
      </c>
    </row>
    <row r="581" spans="1:25" ht="15.75" thickBot="1" x14ac:dyDescent="0.3">
      <c r="A581" s="23" t="s">
        <v>265</v>
      </c>
      <c r="B581" s="24">
        <v>4220.5</v>
      </c>
      <c r="C581" s="24">
        <v>6788.3</v>
      </c>
      <c r="D581" s="24">
        <v>9482.2999999999993</v>
      </c>
      <c r="E581" s="24">
        <v>9671.7000000000007</v>
      </c>
      <c r="F581" s="24">
        <v>5633.1</v>
      </c>
      <c r="G581" s="24">
        <v>2132.9</v>
      </c>
      <c r="H581" s="24">
        <v>6236.1</v>
      </c>
      <c r="I581" s="24">
        <v>7310.7</v>
      </c>
      <c r="J581" s="24">
        <v>0</v>
      </c>
      <c r="K581" s="24">
        <v>0</v>
      </c>
      <c r="L581" s="24">
        <v>0</v>
      </c>
      <c r="M581" s="24">
        <v>0</v>
      </c>
      <c r="N581" s="24">
        <v>0</v>
      </c>
      <c r="O581" s="24">
        <v>0</v>
      </c>
      <c r="P581" s="24">
        <v>0</v>
      </c>
      <c r="Q581" s="24">
        <v>0</v>
      </c>
      <c r="R581" s="24">
        <v>51475.5</v>
      </c>
      <c r="S581" s="24">
        <v>51780</v>
      </c>
      <c r="T581" s="24">
        <v>304.5</v>
      </c>
      <c r="U581" s="24">
        <v>0.59</v>
      </c>
      <c r="X581" s="1">
        <f t="shared" ref="X581:Y581" si="84">R1116</f>
        <v>51472.4</v>
      </c>
      <c r="Y581" s="1">
        <f t="shared" si="84"/>
        <v>51780</v>
      </c>
    </row>
    <row r="582" spans="1:25" ht="15.75" thickBot="1" x14ac:dyDescent="0.3">
      <c r="A582" s="23" t="s">
        <v>266</v>
      </c>
      <c r="B582" s="24">
        <v>4138.5</v>
      </c>
      <c r="C582" s="24">
        <v>6788.3</v>
      </c>
      <c r="D582" s="24">
        <v>9482.2999999999993</v>
      </c>
      <c r="E582" s="24">
        <v>9671.7000000000007</v>
      </c>
      <c r="F582" s="24">
        <v>5633.1</v>
      </c>
      <c r="G582" s="24">
        <v>2132.9</v>
      </c>
      <c r="H582" s="24">
        <v>6244.5</v>
      </c>
      <c r="I582" s="24">
        <v>7310.7</v>
      </c>
      <c r="J582" s="24">
        <v>9.4</v>
      </c>
      <c r="K582" s="24">
        <v>0</v>
      </c>
      <c r="L582" s="24">
        <v>0</v>
      </c>
      <c r="M582" s="24">
        <v>0</v>
      </c>
      <c r="N582" s="24">
        <v>0</v>
      </c>
      <c r="O582" s="24">
        <v>0</v>
      </c>
      <c r="P582" s="24">
        <v>0</v>
      </c>
      <c r="Q582" s="24">
        <v>0</v>
      </c>
      <c r="R582" s="24">
        <v>51411.4</v>
      </c>
      <c r="S582" s="24">
        <v>51735</v>
      </c>
      <c r="T582" s="24">
        <v>323.60000000000002</v>
      </c>
      <c r="U582" s="24">
        <v>0.63</v>
      </c>
      <c r="X582" s="1">
        <f t="shared" ref="X582:Y582" si="85">R1117</f>
        <v>51408.3</v>
      </c>
      <c r="Y582" s="1">
        <f t="shared" si="85"/>
        <v>51735</v>
      </c>
    </row>
    <row r="583" spans="1:25" ht="15.75" thickBot="1" x14ac:dyDescent="0.3">
      <c r="A583" s="23" t="s">
        <v>267</v>
      </c>
      <c r="B583" s="24">
        <v>4138.5</v>
      </c>
      <c r="C583" s="24">
        <v>6788.3</v>
      </c>
      <c r="D583" s="24">
        <v>9482.2999999999993</v>
      </c>
      <c r="E583" s="24">
        <v>9671.7000000000007</v>
      </c>
      <c r="F583" s="24">
        <v>5633.1</v>
      </c>
      <c r="G583" s="24">
        <v>2132.9</v>
      </c>
      <c r="H583" s="24">
        <v>6252.5</v>
      </c>
      <c r="I583" s="24">
        <v>7310.7</v>
      </c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51409.9</v>
      </c>
      <c r="S583" s="24">
        <v>51724</v>
      </c>
      <c r="T583" s="24">
        <v>314.10000000000002</v>
      </c>
      <c r="U583" s="24">
        <v>0.61</v>
      </c>
      <c r="X583" s="1">
        <f t="shared" ref="X583:Y583" si="86">R1118</f>
        <v>51406.8</v>
      </c>
      <c r="Y583" s="1">
        <f t="shared" si="86"/>
        <v>51724</v>
      </c>
    </row>
    <row r="584" spans="1:25" ht="15.75" thickBot="1" x14ac:dyDescent="0.3">
      <c r="A584" s="23" t="s">
        <v>268</v>
      </c>
      <c r="B584" s="24">
        <v>4138.5</v>
      </c>
      <c r="C584" s="24">
        <v>6788.3</v>
      </c>
      <c r="D584" s="24">
        <v>9482.2999999999993</v>
      </c>
      <c r="E584" s="24">
        <v>9671.7000000000007</v>
      </c>
      <c r="F584" s="24">
        <v>5633.1</v>
      </c>
      <c r="G584" s="24">
        <v>2132.9</v>
      </c>
      <c r="H584" s="24">
        <v>6252.5</v>
      </c>
      <c r="I584" s="24">
        <v>7310.7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24">
        <v>51409.9</v>
      </c>
      <c r="S584" s="24">
        <v>51704</v>
      </c>
      <c r="T584" s="24">
        <v>294.10000000000002</v>
      </c>
      <c r="U584" s="24">
        <v>0.56999999999999995</v>
      </c>
      <c r="X584" s="1">
        <f t="shared" ref="X584:Y584" si="87">R1119</f>
        <v>51406.8</v>
      </c>
      <c r="Y584" s="1">
        <f t="shared" si="87"/>
        <v>51704</v>
      </c>
    </row>
    <row r="585" spans="1:25" ht="15.75" thickBot="1" x14ac:dyDescent="0.3">
      <c r="A585" s="23" t="s">
        <v>269</v>
      </c>
      <c r="B585" s="24">
        <v>4138.5</v>
      </c>
      <c r="C585" s="24">
        <v>6788.3</v>
      </c>
      <c r="D585" s="24">
        <v>9482.2999999999993</v>
      </c>
      <c r="E585" s="24">
        <v>9671.7000000000007</v>
      </c>
      <c r="F585" s="24">
        <v>5633.1</v>
      </c>
      <c r="G585" s="24">
        <v>2132.9</v>
      </c>
      <c r="H585" s="24">
        <v>6244.5</v>
      </c>
      <c r="I585" s="24">
        <v>7310.7</v>
      </c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0</v>
      </c>
      <c r="P585" s="24">
        <v>0</v>
      </c>
      <c r="Q585" s="24">
        <v>0</v>
      </c>
      <c r="R585" s="24">
        <v>51402</v>
      </c>
      <c r="S585" s="24">
        <v>51688</v>
      </c>
      <c r="T585" s="24">
        <v>286</v>
      </c>
      <c r="U585" s="24">
        <v>0.55000000000000004</v>
      </c>
      <c r="X585" s="1">
        <f t="shared" ref="X585:Y585" si="88">R1120</f>
        <v>51398.8</v>
      </c>
      <c r="Y585" s="1">
        <f t="shared" si="88"/>
        <v>51688</v>
      </c>
    </row>
    <row r="586" spans="1:25" ht="15.75" thickBot="1" x14ac:dyDescent="0.3">
      <c r="A586" s="23" t="s">
        <v>270</v>
      </c>
      <c r="B586" s="24">
        <v>4138.5</v>
      </c>
      <c r="C586" s="24">
        <v>6788.3</v>
      </c>
      <c r="D586" s="24">
        <v>9482.2999999999993</v>
      </c>
      <c r="E586" s="24">
        <v>9671.7000000000007</v>
      </c>
      <c r="F586" s="24">
        <v>5633.1</v>
      </c>
      <c r="G586" s="24">
        <v>2132.9</v>
      </c>
      <c r="H586" s="24">
        <v>6236.1</v>
      </c>
      <c r="I586" s="24">
        <v>7310.7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0</v>
      </c>
      <c r="P586" s="24">
        <v>0</v>
      </c>
      <c r="Q586" s="24">
        <v>0</v>
      </c>
      <c r="R586" s="24">
        <v>51393.5</v>
      </c>
      <c r="S586" s="24">
        <v>51671</v>
      </c>
      <c r="T586" s="24">
        <v>277.5</v>
      </c>
      <c r="U586" s="24">
        <v>0.54</v>
      </c>
      <c r="X586" s="1">
        <f t="shared" ref="X586:Y586" si="89">R1121</f>
        <v>51390.400000000001</v>
      </c>
      <c r="Y586" s="1">
        <f t="shared" si="89"/>
        <v>51671</v>
      </c>
    </row>
    <row r="587" spans="1:25" ht="15.75" thickBot="1" x14ac:dyDescent="0.3">
      <c r="A587" s="23" t="s">
        <v>271</v>
      </c>
      <c r="B587" s="24">
        <v>3043.5</v>
      </c>
      <c r="C587" s="24">
        <v>3597.7</v>
      </c>
      <c r="D587" s="24">
        <v>4560.5</v>
      </c>
      <c r="E587" s="24">
        <v>3779.1</v>
      </c>
      <c r="F587" s="24">
        <v>0</v>
      </c>
      <c r="G587" s="24">
        <v>1277.9000000000001</v>
      </c>
      <c r="H587" s="24">
        <v>3712</v>
      </c>
      <c r="I587" s="24">
        <v>1256.5999999999999</v>
      </c>
      <c r="J587" s="24">
        <v>8686.5</v>
      </c>
      <c r="K587" s="24">
        <v>8479.7999999999993</v>
      </c>
      <c r="L587" s="24">
        <v>5703.7</v>
      </c>
      <c r="M587" s="24">
        <v>5425.9</v>
      </c>
      <c r="N587" s="24">
        <v>2923.2</v>
      </c>
      <c r="O587" s="24">
        <v>9220.9</v>
      </c>
      <c r="P587" s="24">
        <v>1221.8</v>
      </c>
      <c r="Q587" s="24">
        <v>66.099999999999994</v>
      </c>
      <c r="R587" s="24">
        <v>62955</v>
      </c>
      <c r="S587" s="24">
        <v>57346</v>
      </c>
      <c r="T587" s="24">
        <v>-5609</v>
      </c>
      <c r="U587" s="24">
        <v>-9.7799999999999994</v>
      </c>
      <c r="X587" s="1">
        <f t="shared" ref="X587:Y587" si="90">R1122</f>
        <v>62951.3</v>
      </c>
      <c r="Y587" s="1">
        <f t="shared" si="90"/>
        <v>57346</v>
      </c>
    </row>
    <row r="588" spans="1:25" ht="15.75" thickBot="1" x14ac:dyDescent="0.3">
      <c r="A588" s="23" t="s">
        <v>272</v>
      </c>
      <c r="B588" s="24">
        <v>4111.1000000000004</v>
      </c>
      <c r="C588" s="24">
        <v>6562.1</v>
      </c>
      <c r="D588" s="24">
        <v>9482.2999999999993</v>
      </c>
      <c r="E588" s="24">
        <v>9671.7000000000007</v>
      </c>
      <c r="F588" s="24">
        <v>5633.1</v>
      </c>
      <c r="G588" s="24">
        <v>2062.8000000000002</v>
      </c>
      <c r="H588" s="24">
        <v>6236.1</v>
      </c>
      <c r="I588" s="24">
        <v>6588.5</v>
      </c>
      <c r="J588" s="24">
        <v>1110.4000000000001</v>
      </c>
      <c r="K588" s="24">
        <v>210.8</v>
      </c>
      <c r="L588" s="24">
        <v>0.5</v>
      </c>
      <c r="M588" s="24">
        <v>2152.6999999999998</v>
      </c>
      <c r="N588" s="24">
        <v>269.89999999999998</v>
      </c>
      <c r="O588" s="24">
        <v>2909.3</v>
      </c>
      <c r="P588" s="24">
        <v>0</v>
      </c>
      <c r="Q588" s="24">
        <v>0</v>
      </c>
      <c r="R588" s="24">
        <v>57001.3</v>
      </c>
      <c r="S588" s="24">
        <v>57338</v>
      </c>
      <c r="T588" s="24">
        <v>336.7</v>
      </c>
      <c r="U588" s="24">
        <v>0.59</v>
      </c>
      <c r="X588" s="1">
        <f t="shared" ref="X588:Y588" si="91">R1123</f>
        <v>56997.3</v>
      </c>
      <c r="Y588" s="1">
        <f t="shared" si="91"/>
        <v>57338</v>
      </c>
    </row>
    <row r="589" spans="1:25" ht="15.75" thickBot="1" x14ac:dyDescent="0.3">
      <c r="A589" s="23" t="s">
        <v>273</v>
      </c>
      <c r="B589" s="24">
        <v>4111.1000000000004</v>
      </c>
      <c r="C589" s="24">
        <v>6562.1</v>
      </c>
      <c r="D589" s="24">
        <v>6517.4</v>
      </c>
      <c r="E589" s="24">
        <v>3779.1</v>
      </c>
      <c r="F589" s="24">
        <v>2131.9</v>
      </c>
      <c r="G589" s="24">
        <v>2062.8000000000002</v>
      </c>
      <c r="H589" s="24">
        <v>3777.6</v>
      </c>
      <c r="I589" s="24">
        <v>1293.3</v>
      </c>
      <c r="J589" s="24">
        <v>3708</v>
      </c>
      <c r="K589" s="24">
        <v>8472.7999999999993</v>
      </c>
      <c r="L589" s="24">
        <v>5703.7</v>
      </c>
      <c r="M589" s="24">
        <v>2498.1999999999998</v>
      </c>
      <c r="N589" s="24">
        <v>269.89999999999998</v>
      </c>
      <c r="O589" s="24">
        <v>8516.5</v>
      </c>
      <c r="P589" s="24">
        <v>549.70000000000005</v>
      </c>
      <c r="Q589" s="24">
        <v>0</v>
      </c>
      <c r="R589" s="24">
        <v>59954.3</v>
      </c>
      <c r="S589" s="24">
        <v>57327</v>
      </c>
      <c r="T589" s="24">
        <v>-2627.3</v>
      </c>
      <c r="U589" s="24">
        <v>-4.58</v>
      </c>
      <c r="X589" s="1">
        <f t="shared" ref="X589:Y589" si="92">R1124</f>
        <v>59950.7</v>
      </c>
      <c r="Y589" s="1">
        <f t="shared" si="92"/>
        <v>57327</v>
      </c>
    </row>
    <row r="590" spans="1:25" ht="15.75" thickBot="1" x14ac:dyDescent="0.3">
      <c r="A590" s="23" t="s">
        <v>274</v>
      </c>
      <c r="B590" s="24">
        <v>644.20000000000005</v>
      </c>
      <c r="C590" s="24">
        <v>3597.7</v>
      </c>
      <c r="D590" s="24">
        <v>4560.5</v>
      </c>
      <c r="E590" s="24">
        <v>0</v>
      </c>
      <c r="F590" s="24">
        <v>0</v>
      </c>
      <c r="G590" s="24">
        <v>2062.8000000000002</v>
      </c>
      <c r="H590" s="24">
        <v>3712</v>
      </c>
      <c r="I590" s="24">
        <v>1256.5999999999999</v>
      </c>
      <c r="J590" s="24">
        <v>8686.5</v>
      </c>
      <c r="K590" s="24">
        <v>11449.2</v>
      </c>
      <c r="L590" s="24">
        <v>5703.7</v>
      </c>
      <c r="M590" s="24">
        <v>7800.3</v>
      </c>
      <c r="N590" s="24">
        <v>2923.2</v>
      </c>
      <c r="O590" s="24">
        <v>9220.9</v>
      </c>
      <c r="P590" s="24">
        <v>1221.8</v>
      </c>
      <c r="Q590" s="24">
        <v>66.099999999999994</v>
      </c>
      <c r="R590" s="24">
        <v>62905.3</v>
      </c>
      <c r="S590" s="24">
        <v>57325</v>
      </c>
      <c r="T590" s="24">
        <v>-5580.3</v>
      </c>
      <c r="U590" s="24">
        <v>-9.73</v>
      </c>
      <c r="X590" s="1">
        <f t="shared" ref="X590:Y590" si="93">R1125</f>
        <v>62901.599999999999</v>
      </c>
      <c r="Y590" s="1">
        <f t="shared" si="93"/>
        <v>57325</v>
      </c>
    </row>
    <row r="591" spans="1:25" ht="15.75" thickBot="1" x14ac:dyDescent="0.3">
      <c r="A591" s="23" t="s">
        <v>275</v>
      </c>
      <c r="B591" s="24">
        <v>3045</v>
      </c>
      <c r="C591" s="24">
        <v>6562.1</v>
      </c>
      <c r="D591" s="24">
        <v>4560.5</v>
      </c>
      <c r="E591" s="24">
        <v>3779.1</v>
      </c>
      <c r="F591" s="24">
        <v>2131.9</v>
      </c>
      <c r="G591" s="24">
        <v>2062.8000000000002</v>
      </c>
      <c r="H591" s="24">
        <v>3777.6</v>
      </c>
      <c r="I591" s="24">
        <v>1256.5999999999999</v>
      </c>
      <c r="J591" s="24">
        <v>8686.5</v>
      </c>
      <c r="K591" s="24">
        <v>8479.7999999999993</v>
      </c>
      <c r="L591" s="24">
        <v>5703.7</v>
      </c>
      <c r="M591" s="24">
        <v>2498.1999999999998</v>
      </c>
      <c r="N591" s="24">
        <v>269.89999999999998</v>
      </c>
      <c r="O591" s="24">
        <v>9220.9</v>
      </c>
      <c r="P591" s="24">
        <v>1221.8</v>
      </c>
      <c r="Q591" s="24">
        <v>0</v>
      </c>
      <c r="R591" s="24">
        <v>63256.2</v>
      </c>
      <c r="S591" s="24">
        <v>57316</v>
      </c>
      <c r="T591" s="24">
        <v>-5940.2</v>
      </c>
      <c r="U591" s="24">
        <v>-10.36</v>
      </c>
      <c r="X591" s="1">
        <f t="shared" ref="X591:Y591" si="94">R1126</f>
        <v>63252.5</v>
      </c>
      <c r="Y591" s="1">
        <f t="shared" si="94"/>
        <v>57316</v>
      </c>
    </row>
    <row r="592" spans="1:25" ht="15.75" thickBot="1" x14ac:dyDescent="0.3">
      <c r="A592" s="23" t="s">
        <v>276</v>
      </c>
      <c r="B592" s="24">
        <v>1421.6</v>
      </c>
      <c r="C592" s="24">
        <v>3597.7</v>
      </c>
      <c r="D592" s="24">
        <v>4560.5</v>
      </c>
      <c r="E592" s="24">
        <v>0</v>
      </c>
      <c r="F592" s="24">
        <v>0</v>
      </c>
      <c r="G592" s="24">
        <v>1277.9000000000001</v>
      </c>
      <c r="H592" s="24">
        <v>3712</v>
      </c>
      <c r="I592" s="24">
        <v>1256.5999999999999</v>
      </c>
      <c r="J592" s="24">
        <v>8686.5</v>
      </c>
      <c r="K592" s="24">
        <v>11449.2</v>
      </c>
      <c r="L592" s="24">
        <v>5703.7</v>
      </c>
      <c r="M592" s="24">
        <v>7800.3</v>
      </c>
      <c r="N592" s="24">
        <v>2923.2</v>
      </c>
      <c r="O592" s="24">
        <v>9220.9</v>
      </c>
      <c r="P592" s="24">
        <v>1221.8</v>
      </c>
      <c r="Q592" s="24">
        <v>66.099999999999994</v>
      </c>
      <c r="R592" s="24">
        <v>62897.8</v>
      </c>
      <c r="S592" s="24">
        <v>57311</v>
      </c>
      <c r="T592" s="24">
        <v>-5586.8</v>
      </c>
      <c r="U592" s="24">
        <v>-9.75</v>
      </c>
      <c r="X592" s="1">
        <f t="shared" ref="X592:Y592" si="95">R1127</f>
        <v>62894.6</v>
      </c>
      <c r="Y592" s="1">
        <f t="shared" si="95"/>
        <v>57311</v>
      </c>
    </row>
    <row r="593" spans="1:25" ht="15.75" thickBot="1" x14ac:dyDescent="0.3">
      <c r="A593" s="23" t="s">
        <v>277</v>
      </c>
      <c r="B593" s="24">
        <v>644.20000000000005</v>
      </c>
      <c r="C593" s="24">
        <v>3597.7</v>
      </c>
      <c r="D593" s="24">
        <v>4533.6000000000004</v>
      </c>
      <c r="E593" s="24">
        <v>0</v>
      </c>
      <c r="F593" s="24">
        <v>0</v>
      </c>
      <c r="G593" s="24">
        <v>1197.4000000000001</v>
      </c>
      <c r="H593" s="24">
        <v>544.79999999999995</v>
      </c>
      <c r="I593" s="24">
        <v>545.29999999999995</v>
      </c>
      <c r="J593" s="24">
        <v>8686.5</v>
      </c>
      <c r="K593" s="24">
        <v>11977</v>
      </c>
      <c r="L593" s="24">
        <v>8939</v>
      </c>
      <c r="M593" s="24">
        <v>8693.5</v>
      </c>
      <c r="N593" s="24">
        <v>2923.2</v>
      </c>
      <c r="O593" s="24">
        <v>9220.9</v>
      </c>
      <c r="P593" s="24">
        <v>1529.9</v>
      </c>
      <c r="Q593" s="24">
        <v>66.099999999999994</v>
      </c>
      <c r="R593" s="24">
        <v>63099.199999999997</v>
      </c>
      <c r="S593" s="24">
        <v>63293</v>
      </c>
      <c r="T593" s="24">
        <v>193.8</v>
      </c>
      <c r="U593" s="24">
        <v>0.31</v>
      </c>
      <c r="X593" s="1">
        <f t="shared" ref="X593:Y593" si="96">R1128</f>
        <v>63094.9</v>
      </c>
      <c r="Y593" s="1">
        <f t="shared" si="96"/>
        <v>63293</v>
      </c>
    </row>
    <row r="594" spans="1:25" ht="15.75" thickBot="1" x14ac:dyDescent="0.3">
      <c r="A594" s="23" t="s">
        <v>278</v>
      </c>
      <c r="B594" s="24">
        <v>23.4</v>
      </c>
      <c r="C594" s="24">
        <v>3597.7</v>
      </c>
      <c r="D594" s="24">
        <v>4533.6000000000004</v>
      </c>
      <c r="E594" s="24">
        <v>0</v>
      </c>
      <c r="F594" s="24">
        <v>0</v>
      </c>
      <c r="G594" s="24">
        <v>1242.0999999999999</v>
      </c>
      <c r="H594" s="24">
        <v>544.79999999999995</v>
      </c>
      <c r="I594" s="24">
        <v>545.29999999999995</v>
      </c>
      <c r="J594" s="24">
        <v>8692</v>
      </c>
      <c r="K594" s="24">
        <v>11977</v>
      </c>
      <c r="L594" s="24">
        <v>11722</v>
      </c>
      <c r="M594" s="24">
        <v>9275</v>
      </c>
      <c r="N594" s="24">
        <v>2923.2</v>
      </c>
      <c r="O594" s="24">
        <v>9220.9</v>
      </c>
      <c r="P594" s="24">
        <v>1529.9</v>
      </c>
      <c r="Q594" s="24">
        <v>66.099999999999994</v>
      </c>
      <c r="R594" s="24">
        <v>65893.100000000006</v>
      </c>
      <c r="S594" s="24">
        <v>63284</v>
      </c>
      <c r="T594" s="24">
        <v>-2609.1</v>
      </c>
      <c r="U594" s="24">
        <v>-4.12</v>
      </c>
      <c r="X594" s="1">
        <f t="shared" ref="X594:Y594" si="97">R1129</f>
        <v>66034.3</v>
      </c>
      <c r="Y594" s="1">
        <f t="shared" si="97"/>
        <v>63284</v>
      </c>
    </row>
    <row r="595" spans="1:25" ht="15.75" thickBot="1" x14ac:dyDescent="0.3">
      <c r="A595" s="23" t="s">
        <v>279</v>
      </c>
      <c r="B595" s="24">
        <v>0</v>
      </c>
      <c r="C595" s="24">
        <v>3575.3</v>
      </c>
      <c r="D595" s="24">
        <v>4533.6000000000004</v>
      </c>
      <c r="E595" s="24">
        <v>0</v>
      </c>
      <c r="F595" s="24">
        <v>0</v>
      </c>
      <c r="G595" s="24">
        <v>1242.0999999999999</v>
      </c>
      <c r="H595" s="24">
        <v>3712</v>
      </c>
      <c r="I595" s="24">
        <v>1060.2</v>
      </c>
      <c r="J595" s="24">
        <v>8692</v>
      </c>
      <c r="K595" s="24">
        <v>11977</v>
      </c>
      <c r="L595" s="24">
        <v>11722</v>
      </c>
      <c r="M595" s="24">
        <v>8708.9</v>
      </c>
      <c r="N595" s="24">
        <v>2923.2</v>
      </c>
      <c r="O595" s="24">
        <v>9220.9</v>
      </c>
      <c r="P595" s="24">
        <v>1221.8</v>
      </c>
      <c r="Q595" s="24">
        <v>66.099999999999994</v>
      </c>
      <c r="R595" s="24">
        <v>68655.199999999997</v>
      </c>
      <c r="S595" s="24">
        <v>63261</v>
      </c>
      <c r="T595" s="24">
        <v>-5394.2</v>
      </c>
      <c r="U595" s="24">
        <v>-8.5299999999999994</v>
      </c>
      <c r="X595" s="1">
        <f t="shared" ref="X595:Y595" si="98">R1130</f>
        <v>68651.199999999997</v>
      </c>
      <c r="Y595" s="1">
        <f t="shared" si="98"/>
        <v>63261</v>
      </c>
    </row>
    <row r="596" spans="1:25" ht="15.75" thickBot="1" x14ac:dyDescent="0.3">
      <c r="A596" s="23" t="s">
        <v>280</v>
      </c>
      <c r="B596" s="24">
        <v>1421.6</v>
      </c>
      <c r="C596" s="24">
        <v>3597.7</v>
      </c>
      <c r="D596" s="24">
        <v>4560.5</v>
      </c>
      <c r="E596" s="24">
        <v>0</v>
      </c>
      <c r="F596" s="24">
        <v>0</v>
      </c>
      <c r="G596" s="24">
        <v>1242.0999999999999</v>
      </c>
      <c r="H596" s="24">
        <v>3712</v>
      </c>
      <c r="I596" s="24">
        <v>743.1</v>
      </c>
      <c r="J596" s="24">
        <v>8686.5</v>
      </c>
      <c r="K596" s="24">
        <v>8479.7999999999993</v>
      </c>
      <c r="L596" s="24">
        <v>8939</v>
      </c>
      <c r="M596" s="24">
        <v>7800.3</v>
      </c>
      <c r="N596" s="24">
        <v>2923.2</v>
      </c>
      <c r="O596" s="24">
        <v>9220.9</v>
      </c>
      <c r="P596" s="24">
        <v>1529.9</v>
      </c>
      <c r="Q596" s="24">
        <v>66.099999999999994</v>
      </c>
      <c r="R596" s="24">
        <v>62922.7</v>
      </c>
      <c r="S596" s="24">
        <v>63295</v>
      </c>
      <c r="T596" s="24">
        <v>372.3</v>
      </c>
      <c r="U596" s="24">
        <v>0.59</v>
      </c>
      <c r="X596" s="1">
        <f t="shared" ref="X596:Y596" si="99">R1131</f>
        <v>62919.5</v>
      </c>
      <c r="Y596" s="1">
        <f t="shared" si="99"/>
        <v>63295</v>
      </c>
    </row>
    <row r="597" spans="1:25" ht="15.75" thickBot="1" x14ac:dyDescent="0.3">
      <c r="A597" s="23" t="s">
        <v>281</v>
      </c>
      <c r="B597" s="24">
        <v>644.20000000000005</v>
      </c>
      <c r="C597" s="24">
        <v>3597.7</v>
      </c>
      <c r="D597" s="24">
        <v>4560.5</v>
      </c>
      <c r="E597" s="24">
        <v>0</v>
      </c>
      <c r="F597" s="24">
        <v>0</v>
      </c>
      <c r="G597" s="24">
        <v>1197.4000000000001</v>
      </c>
      <c r="H597" s="24">
        <v>544.79999999999995</v>
      </c>
      <c r="I597" s="24">
        <v>545.29999999999995</v>
      </c>
      <c r="J597" s="24">
        <v>8692</v>
      </c>
      <c r="K597" s="24">
        <v>11977</v>
      </c>
      <c r="L597" s="24">
        <v>8939</v>
      </c>
      <c r="M597" s="24">
        <v>8693.5</v>
      </c>
      <c r="N597" s="24">
        <v>2923.2</v>
      </c>
      <c r="O597" s="24">
        <v>9220.9</v>
      </c>
      <c r="P597" s="24">
        <v>1529.9</v>
      </c>
      <c r="Q597" s="24">
        <v>66.099999999999994</v>
      </c>
      <c r="R597" s="24">
        <v>63131.5</v>
      </c>
      <c r="S597" s="24">
        <v>63358</v>
      </c>
      <c r="T597" s="24">
        <v>226.5</v>
      </c>
      <c r="U597" s="24">
        <v>0.36</v>
      </c>
      <c r="X597" s="1">
        <f t="shared" ref="X597:Y597" si="100">R1132</f>
        <v>62981.599999999999</v>
      </c>
      <c r="Y597" s="1">
        <f t="shared" si="100"/>
        <v>63358</v>
      </c>
    </row>
    <row r="598" spans="1:25" ht="15.75" thickBot="1" x14ac:dyDescent="0.3">
      <c r="A598" s="23" t="s">
        <v>282</v>
      </c>
      <c r="B598" s="24">
        <v>0</v>
      </c>
      <c r="C598" s="24">
        <v>3575.3</v>
      </c>
      <c r="D598" s="24">
        <v>4533.6000000000004</v>
      </c>
      <c r="E598" s="24">
        <v>0</v>
      </c>
      <c r="F598" s="24">
        <v>0</v>
      </c>
      <c r="G598" s="24">
        <v>1242.0999999999999</v>
      </c>
      <c r="H598" s="24">
        <v>544.79999999999995</v>
      </c>
      <c r="I598" s="24">
        <v>545.29999999999995</v>
      </c>
      <c r="J598" s="24">
        <v>8762.6</v>
      </c>
      <c r="K598" s="24">
        <v>11977</v>
      </c>
      <c r="L598" s="24">
        <v>11722</v>
      </c>
      <c r="M598" s="24">
        <v>9275</v>
      </c>
      <c r="N598" s="24">
        <v>2923.2</v>
      </c>
      <c r="O598" s="24">
        <v>9220.9</v>
      </c>
      <c r="P598" s="24">
        <v>1529.9</v>
      </c>
      <c r="Q598" s="24">
        <v>66.099999999999994</v>
      </c>
      <c r="R598" s="24">
        <v>65918</v>
      </c>
      <c r="S598" s="24">
        <v>63390</v>
      </c>
      <c r="T598" s="24">
        <v>-2528</v>
      </c>
      <c r="U598" s="24">
        <v>-3.99</v>
      </c>
      <c r="X598" s="1">
        <f t="shared" ref="X598:Y598" si="101">R1133</f>
        <v>65913.600000000006</v>
      </c>
      <c r="Y598" s="1">
        <f t="shared" si="101"/>
        <v>63390</v>
      </c>
    </row>
    <row r="599" spans="1:25" ht="15.75" thickBot="1" x14ac:dyDescent="0.3">
      <c r="A599" s="23" t="s">
        <v>283</v>
      </c>
      <c r="B599" s="24">
        <v>5.5</v>
      </c>
      <c r="C599" s="24">
        <v>3575.3</v>
      </c>
      <c r="D599" s="24">
        <v>4533.6000000000004</v>
      </c>
      <c r="E599" s="24">
        <v>0</v>
      </c>
      <c r="F599" s="24">
        <v>0</v>
      </c>
      <c r="G599" s="24">
        <v>1242.0999999999999</v>
      </c>
      <c r="H599" s="24">
        <v>544.79999999999995</v>
      </c>
      <c r="I599" s="24">
        <v>1060.2</v>
      </c>
      <c r="J599" s="24">
        <v>8692</v>
      </c>
      <c r="K599" s="24">
        <v>11977</v>
      </c>
      <c r="L599" s="24">
        <v>11722</v>
      </c>
      <c r="M599" s="24">
        <v>9275</v>
      </c>
      <c r="N599" s="24">
        <v>2923.2</v>
      </c>
      <c r="O599" s="24">
        <v>9220.9</v>
      </c>
      <c r="P599" s="24">
        <v>1529.9</v>
      </c>
      <c r="Q599" s="24">
        <v>66.099999999999994</v>
      </c>
      <c r="R599" s="24">
        <v>66367.8</v>
      </c>
      <c r="S599" s="24">
        <v>63646</v>
      </c>
      <c r="T599" s="24">
        <v>-2721.8</v>
      </c>
      <c r="U599" s="24">
        <v>-4.28</v>
      </c>
      <c r="X599" s="1">
        <f t="shared" ref="X599:Y599" si="102">R1134</f>
        <v>68859.5</v>
      </c>
      <c r="Y599" s="1">
        <f t="shared" si="102"/>
        <v>63646</v>
      </c>
    </row>
    <row r="600" spans="1:25" ht="15.75" thickBot="1" x14ac:dyDescent="0.3">
      <c r="A600" s="23" t="s">
        <v>284</v>
      </c>
      <c r="B600" s="24">
        <v>23.4</v>
      </c>
      <c r="C600" s="24">
        <v>3597.7</v>
      </c>
      <c r="D600" s="24">
        <v>4533.6000000000004</v>
      </c>
      <c r="E600" s="24">
        <v>0</v>
      </c>
      <c r="F600" s="24">
        <v>0</v>
      </c>
      <c r="G600" s="24">
        <v>1242.0999999999999</v>
      </c>
      <c r="H600" s="24">
        <v>544.79999999999995</v>
      </c>
      <c r="I600" s="24">
        <v>743.1</v>
      </c>
      <c r="J600" s="24">
        <v>8692</v>
      </c>
      <c r="K600" s="24">
        <v>11977</v>
      </c>
      <c r="L600" s="24">
        <v>8939</v>
      </c>
      <c r="M600" s="24">
        <v>9275</v>
      </c>
      <c r="N600" s="24">
        <v>2923.2</v>
      </c>
      <c r="O600" s="24">
        <v>9220.9</v>
      </c>
      <c r="P600" s="24">
        <v>1529.9</v>
      </c>
      <c r="Q600" s="24">
        <v>66.099999999999994</v>
      </c>
      <c r="R600" s="24">
        <v>63307.9</v>
      </c>
      <c r="S600" s="24">
        <v>63682</v>
      </c>
      <c r="T600" s="24">
        <v>374.1</v>
      </c>
      <c r="U600" s="24">
        <v>0.59</v>
      </c>
      <c r="X600" s="1">
        <f t="shared" ref="X600:Y600" si="103">R1135</f>
        <v>63303.7</v>
      </c>
      <c r="Y600" s="1">
        <f t="shared" si="103"/>
        <v>63682</v>
      </c>
    </row>
    <row r="601" spans="1:25" ht="15.75" thickBot="1" x14ac:dyDescent="0.3">
      <c r="A601" s="23" t="s">
        <v>285</v>
      </c>
      <c r="B601" s="24">
        <v>23.4</v>
      </c>
      <c r="C601" s="24">
        <v>3597.7</v>
      </c>
      <c r="D601" s="24">
        <v>4533.6000000000004</v>
      </c>
      <c r="E601" s="24">
        <v>0</v>
      </c>
      <c r="F601" s="24">
        <v>0</v>
      </c>
      <c r="G601" s="24">
        <v>1277.9000000000001</v>
      </c>
      <c r="H601" s="24">
        <v>3712</v>
      </c>
      <c r="I601" s="24">
        <v>1256.5999999999999</v>
      </c>
      <c r="J601" s="24">
        <v>8692</v>
      </c>
      <c r="K601" s="24">
        <v>11977</v>
      </c>
      <c r="L601" s="24">
        <v>8939</v>
      </c>
      <c r="M601" s="24">
        <v>8693.5</v>
      </c>
      <c r="N601" s="24">
        <v>2923.2</v>
      </c>
      <c r="O601" s="24">
        <v>9220.9</v>
      </c>
      <c r="P601" s="24">
        <v>1221.8</v>
      </c>
      <c r="Q601" s="24">
        <v>66.099999999999994</v>
      </c>
      <c r="R601" s="24">
        <v>66134.7</v>
      </c>
      <c r="S601" s="24">
        <v>63692</v>
      </c>
      <c r="T601" s="24">
        <v>-2442.6999999999998</v>
      </c>
      <c r="U601" s="24">
        <v>-3.84</v>
      </c>
      <c r="X601" s="1">
        <f t="shared" ref="X601:Y601" si="104">R1136</f>
        <v>66130.8</v>
      </c>
      <c r="Y601" s="1">
        <f t="shared" si="104"/>
        <v>63692</v>
      </c>
    </row>
    <row r="602" spans="1:25" ht="15.75" thickBot="1" x14ac:dyDescent="0.3">
      <c r="A602" s="23" t="s">
        <v>286</v>
      </c>
      <c r="B602" s="24">
        <v>0</v>
      </c>
      <c r="C602" s="24">
        <v>3597.7</v>
      </c>
      <c r="D602" s="24">
        <v>4533.6000000000004</v>
      </c>
      <c r="E602" s="24">
        <v>0</v>
      </c>
      <c r="F602" s="24">
        <v>0</v>
      </c>
      <c r="G602" s="24">
        <v>1277.9000000000001</v>
      </c>
      <c r="H602" s="24">
        <v>3712</v>
      </c>
      <c r="I602" s="24">
        <v>1256.5999999999999</v>
      </c>
      <c r="J602" s="24">
        <v>8720.2999999999993</v>
      </c>
      <c r="K602" s="24">
        <v>11977</v>
      </c>
      <c r="L602" s="24">
        <v>11722</v>
      </c>
      <c r="M602" s="24">
        <v>8693.5</v>
      </c>
      <c r="N602" s="24">
        <v>2923.2</v>
      </c>
      <c r="O602" s="24">
        <v>9220.9</v>
      </c>
      <c r="P602" s="24">
        <v>1221.8</v>
      </c>
      <c r="Q602" s="24">
        <v>66.099999999999994</v>
      </c>
      <c r="R602" s="24">
        <v>68922.600000000006</v>
      </c>
      <c r="S602" s="24">
        <v>63713</v>
      </c>
      <c r="T602" s="24">
        <v>-5209.6000000000004</v>
      </c>
      <c r="U602" s="24">
        <v>-8.18</v>
      </c>
      <c r="X602" s="1">
        <f t="shared" ref="X602:Y602" si="105">R1137</f>
        <v>69064.2</v>
      </c>
      <c r="Y602" s="1">
        <f t="shared" si="105"/>
        <v>63713</v>
      </c>
    </row>
    <row r="603" spans="1:25" ht="15.75" thickBot="1" x14ac:dyDescent="0.3">
      <c r="A603" s="23" t="s">
        <v>287</v>
      </c>
      <c r="B603" s="24">
        <v>0</v>
      </c>
      <c r="C603" s="24">
        <v>3575.3</v>
      </c>
      <c r="D603" s="24">
        <v>2195</v>
      </c>
      <c r="E603" s="24">
        <v>0</v>
      </c>
      <c r="F603" s="24">
        <v>0</v>
      </c>
      <c r="G603" s="24">
        <v>1242.0999999999999</v>
      </c>
      <c r="H603" s="24">
        <v>544.79999999999995</v>
      </c>
      <c r="I603" s="24">
        <v>545.29999999999995</v>
      </c>
      <c r="J603" s="24">
        <v>8762.6</v>
      </c>
      <c r="K603" s="24">
        <v>11977</v>
      </c>
      <c r="L603" s="24">
        <v>11722</v>
      </c>
      <c r="M603" s="24">
        <v>11262.8</v>
      </c>
      <c r="N603" s="24">
        <v>5428.8</v>
      </c>
      <c r="O603" s="24">
        <v>9220.9</v>
      </c>
      <c r="P603" s="24">
        <v>1529.9</v>
      </c>
      <c r="Q603" s="24">
        <v>66.099999999999994</v>
      </c>
      <c r="R603" s="24">
        <v>68072.7</v>
      </c>
      <c r="S603" s="24">
        <v>63752</v>
      </c>
      <c r="T603" s="24">
        <v>-4320.7</v>
      </c>
      <c r="U603" s="24">
        <v>-6.78</v>
      </c>
      <c r="X603" s="1">
        <f t="shared" ref="X603:Y603" si="106">R1138</f>
        <v>69168.100000000006</v>
      </c>
      <c r="Y603" s="1">
        <f t="shared" si="106"/>
        <v>63752</v>
      </c>
    </row>
    <row r="604" spans="1:25" ht="15.75" thickBot="1" x14ac:dyDescent="0.3">
      <c r="A604" s="23" t="s">
        <v>288</v>
      </c>
      <c r="B604" s="24">
        <v>644.20000000000005</v>
      </c>
      <c r="C604" s="24">
        <v>3597.7</v>
      </c>
      <c r="D604" s="24">
        <v>4560.5</v>
      </c>
      <c r="E604" s="24">
        <v>0</v>
      </c>
      <c r="F604" s="24">
        <v>0</v>
      </c>
      <c r="G604" s="24">
        <v>1277.9000000000001</v>
      </c>
      <c r="H604" s="24">
        <v>544.79999999999995</v>
      </c>
      <c r="I604" s="24">
        <v>682</v>
      </c>
      <c r="J604" s="24">
        <v>8692</v>
      </c>
      <c r="K604" s="24">
        <v>11977</v>
      </c>
      <c r="L604" s="24">
        <v>8939</v>
      </c>
      <c r="M604" s="24">
        <v>8693.5</v>
      </c>
      <c r="N604" s="24">
        <v>2923.2</v>
      </c>
      <c r="O604" s="24">
        <v>9220.9</v>
      </c>
      <c r="P604" s="24">
        <v>1529.9</v>
      </c>
      <c r="Q604" s="24">
        <v>66.099999999999994</v>
      </c>
      <c r="R604" s="24">
        <v>63348.7</v>
      </c>
      <c r="S604" s="24">
        <v>63723</v>
      </c>
      <c r="T604" s="24">
        <v>374.3</v>
      </c>
      <c r="U604" s="24">
        <v>0.59</v>
      </c>
      <c r="X604" s="1">
        <f t="shared" ref="X604:Y604" si="107">R1139</f>
        <v>63344.4</v>
      </c>
      <c r="Y604" s="1">
        <f t="shared" si="107"/>
        <v>63723</v>
      </c>
    </row>
    <row r="605" spans="1:25" ht="15.75" thickBot="1" x14ac:dyDescent="0.3">
      <c r="A605" s="23" t="s">
        <v>289</v>
      </c>
      <c r="B605" s="24">
        <v>3032</v>
      </c>
      <c r="C605" s="24">
        <v>3575.3</v>
      </c>
      <c r="D605" s="24">
        <v>2002.6</v>
      </c>
      <c r="E605" s="24">
        <v>0</v>
      </c>
      <c r="F605" s="24">
        <v>0</v>
      </c>
      <c r="G605" s="24">
        <v>0</v>
      </c>
      <c r="H605" s="24">
        <v>538.79999999999995</v>
      </c>
      <c r="I605" s="24">
        <v>0</v>
      </c>
      <c r="J605" s="24">
        <v>8686.5</v>
      </c>
      <c r="K605" s="24">
        <v>11977</v>
      </c>
      <c r="L605" s="24">
        <v>11722</v>
      </c>
      <c r="M605" s="24">
        <v>11262.8</v>
      </c>
      <c r="N605" s="24">
        <v>5483</v>
      </c>
      <c r="O605" s="24">
        <v>9857.6</v>
      </c>
      <c r="P605" s="24">
        <v>1529.9</v>
      </c>
      <c r="Q605" s="24">
        <v>1166.0999999999999</v>
      </c>
      <c r="R605" s="24">
        <v>70833.8</v>
      </c>
      <c r="S605" s="24">
        <v>69238</v>
      </c>
      <c r="T605" s="24">
        <v>-1595.8</v>
      </c>
      <c r="U605" s="24">
        <v>-2.2999999999999998</v>
      </c>
      <c r="X605" s="1">
        <f t="shared" ref="X605:Y605" si="108">R1140</f>
        <v>70767.5</v>
      </c>
      <c r="Y605" s="1">
        <f t="shared" si="108"/>
        <v>69238</v>
      </c>
    </row>
    <row r="606" spans="1:25" ht="15.75" thickBot="1" x14ac:dyDescent="0.3">
      <c r="A606" s="23" t="s">
        <v>290</v>
      </c>
      <c r="B606" s="24">
        <v>3032</v>
      </c>
      <c r="C606" s="24">
        <v>3575.3</v>
      </c>
      <c r="D606" s="24">
        <v>4533.6000000000004</v>
      </c>
      <c r="E606" s="24">
        <v>0</v>
      </c>
      <c r="F606" s="24">
        <v>0</v>
      </c>
      <c r="G606" s="24">
        <v>1197.4000000000001</v>
      </c>
      <c r="H606" s="24">
        <v>544.79999999999995</v>
      </c>
      <c r="I606" s="24">
        <v>545.29999999999995</v>
      </c>
      <c r="J606" s="24">
        <v>8686.5</v>
      </c>
      <c r="K606" s="24">
        <v>11977</v>
      </c>
      <c r="L606" s="24">
        <v>11722</v>
      </c>
      <c r="M606" s="24">
        <v>9275</v>
      </c>
      <c r="N606" s="24">
        <v>2923.2</v>
      </c>
      <c r="O606" s="24">
        <v>9220.9</v>
      </c>
      <c r="P606" s="24">
        <v>1529.9</v>
      </c>
      <c r="Q606" s="24">
        <v>66.099999999999994</v>
      </c>
      <c r="R606" s="24">
        <v>68829.2</v>
      </c>
      <c r="S606" s="24">
        <v>69236</v>
      </c>
      <c r="T606" s="24">
        <v>406.8</v>
      </c>
      <c r="U606" s="24">
        <v>0.59</v>
      </c>
      <c r="X606" s="1">
        <f t="shared" ref="X606:Y606" si="109">R1141</f>
        <v>68824.7</v>
      </c>
      <c r="Y606" s="1">
        <f t="shared" si="109"/>
        <v>69236</v>
      </c>
    </row>
    <row r="607" spans="1:25" ht="15.75" thickBot="1" x14ac:dyDescent="0.3">
      <c r="A607" s="23" t="s">
        <v>291</v>
      </c>
      <c r="B607" s="24">
        <v>1421.6</v>
      </c>
      <c r="C607" s="24">
        <v>3597.7</v>
      </c>
      <c r="D607" s="24">
        <v>4560.5</v>
      </c>
      <c r="E607" s="24">
        <v>0</v>
      </c>
      <c r="F607" s="24">
        <v>0</v>
      </c>
      <c r="G607" s="24">
        <v>1277.9000000000001</v>
      </c>
      <c r="H607" s="24">
        <v>3712</v>
      </c>
      <c r="I607" s="24">
        <v>1256.5999999999999</v>
      </c>
      <c r="J607" s="24">
        <v>8686.5</v>
      </c>
      <c r="K607" s="24">
        <v>11977</v>
      </c>
      <c r="L607" s="24">
        <v>8874.4</v>
      </c>
      <c r="M607" s="24">
        <v>8693.5</v>
      </c>
      <c r="N607" s="24">
        <v>2923.2</v>
      </c>
      <c r="O607" s="24">
        <v>9220.9</v>
      </c>
      <c r="P607" s="24">
        <v>1221.8</v>
      </c>
      <c r="Q607" s="24">
        <v>66.099999999999994</v>
      </c>
      <c r="R607" s="24">
        <v>67489.600000000006</v>
      </c>
      <c r="S607" s="24">
        <v>69229</v>
      </c>
      <c r="T607" s="24">
        <v>1739.4</v>
      </c>
      <c r="U607" s="24">
        <v>2.5099999999999998</v>
      </c>
      <c r="X607" s="1">
        <f t="shared" ref="X607:Y607" si="110">R1142</f>
        <v>67139.199999999997</v>
      </c>
      <c r="Y607" s="1">
        <f t="shared" si="110"/>
        <v>69229</v>
      </c>
    </row>
    <row r="608" spans="1:25" ht="15.75" thickBot="1" x14ac:dyDescent="0.3">
      <c r="A608" s="23" t="s">
        <v>292</v>
      </c>
      <c r="B608" s="24">
        <v>23.4</v>
      </c>
      <c r="C608" s="24">
        <v>3597.7</v>
      </c>
      <c r="D608" s="24">
        <v>4533.6000000000004</v>
      </c>
      <c r="E608" s="24">
        <v>0</v>
      </c>
      <c r="F608" s="24">
        <v>0</v>
      </c>
      <c r="G608" s="24">
        <v>0</v>
      </c>
      <c r="H608" s="24">
        <v>544.79999999999995</v>
      </c>
      <c r="I608" s="24">
        <v>545.29999999999995</v>
      </c>
      <c r="J608" s="24">
        <v>8692</v>
      </c>
      <c r="K608" s="24">
        <v>11977</v>
      </c>
      <c r="L608" s="24">
        <v>11722</v>
      </c>
      <c r="M608" s="24">
        <v>9275</v>
      </c>
      <c r="N608" s="24">
        <v>5428.8</v>
      </c>
      <c r="O608" s="24">
        <v>9799.4</v>
      </c>
      <c r="P608" s="24">
        <v>1529.9</v>
      </c>
      <c r="Q608" s="24">
        <v>1166.0999999999999</v>
      </c>
      <c r="R608" s="24">
        <v>68835.199999999997</v>
      </c>
      <c r="S608" s="24">
        <v>69242</v>
      </c>
      <c r="T608" s="24">
        <v>406.8</v>
      </c>
      <c r="U608" s="24">
        <v>0.59</v>
      </c>
      <c r="X608" s="1">
        <f t="shared" ref="X608:Y608" si="111">R1143</f>
        <v>68830.600000000006</v>
      </c>
      <c r="Y608" s="1">
        <f t="shared" si="111"/>
        <v>69242</v>
      </c>
    </row>
    <row r="609" spans="1:25" ht="15.75" thickBot="1" x14ac:dyDescent="0.3">
      <c r="A609" s="23" t="s">
        <v>293</v>
      </c>
      <c r="B609" s="24">
        <v>0</v>
      </c>
      <c r="C609" s="24">
        <v>3575.3</v>
      </c>
      <c r="D609" s="24">
        <v>0</v>
      </c>
      <c r="E609" s="24">
        <v>0</v>
      </c>
      <c r="F609" s="24">
        <v>0</v>
      </c>
      <c r="G609" s="24">
        <v>0</v>
      </c>
      <c r="H609" s="24">
        <v>544.79999999999995</v>
      </c>
      <c r="I609" s="24">
        <v>545.29999999999995</v>
      </c>
      <c r="J609" s="24">
        <v>8762.6</v>
      </c>
      <c r="K609" s="24">
        <v>11977</v>
      </c>
      <c r="L609" s="24">
        <v>11725</v>
      </c>
      <c r="M609" s="24">
        <v>11262.8</v>
      </c>
      <c r="N609" s="24">
        <v>5483</v>
      </c>
      <c r="O609" s="24">
        <v>9799.4</v>
      </c>
      <c r="P609" s="24">
        <v>1529.9</v>
      </c>
      <c r="Q609" s="24">
        <v>1166.0999999999999</v>
      </c>
      <c r="R609" s="24">
        <v>66371.3</v>
      </c>
      <c r="S609" s="24">
        <v>69239</v>
      </c>
      <c r="T609" s="24">
        <v>2867.7</v>
      </c>
      <c r="U609" s="24">
        <v>4.1399999999999997</v>
      </c>
      <c r="X609" s="1">
        <f t="shared" ref="X609:Y609" si="112">R1144</f>
        <v>66367.3</v>
      </c>
      <c r="Y609" s="1">
        <f t="shared" si="112"/>
        <v>69239</v>
      </c>
    </row>
    <row r="610" spans="1:25" ht="15.75" thickBot="1" x14ac:dyDescent="0.3">
      <c r="A610" s="23" t="s">
        <v>294</v>
      </c>
      <c r="B610" s="24">
        <v>23.4</v>
      </c>
      <c r="C610" s="24">
        <v>3575.3</v>
      </c>
      <c r="D610" s="24">
        <v>4533.6000000000004</v>
      </c>
      <c r="E610" s="24">
        <v>0</v>
      </c>
      <c r="F610" s="24">
        <v>0</v>
      </c>
      <c r="G610" s="24">
        <v>1242.0999999999999</v>
      </c>
      <c r="H610" s="24">
        <v>3712</v>
      </c>
      <c r="I610" s="24">
        <v>743.1</v>
      </c>
      <c r="J610" s="24">
        <v>8692</v>
      </c>
      <c r="K610" s="24">
        <v>11977</v>
      </c>
      <c r="L610" s="24">
        <v>11722</v>
      </c>
      <c r="M610" s="24">
        <v>9275</v>
      </c>
      <c r="N610" s="24">
        <v>2923.2</v>
      </c>
      <c r="O610" s="24">
        <v>9220.9</v>
      </c>
      <c r="P610" s="24">
        <v>1221.8</v>
      </c>
      <c r="Q610" s="24">
        <v>66.099999999999994</v>
      </c>
      <c r="R610" s="24">
        <v>68927.600000000006</v>
      </c>
      <c r="S610" s="24">
        <v>69212</v>
      </c>
      <c r="T610" s="24">
        <v>284.39999999999998</v>
      </c>
      <c r="U610" s="24">
        <v>0.41</v>
      </c>
      <c r="X610" s="1">
        <f t="shared" ref="X610:Y610" si="113">R1145</f>
        <v>66471.7</v>
      </c>
      <c r="Y610" s="1">
        <f t="shared" si="113"/>
        <v>69212</v>
      </c>
    </row>
    <row r="611" spans="1:25" ht="15.75" thickBot="1" x14ac:dyDescent="0.3">
      <c r="A611" s="23" t="s">
        <v>295</v>
      </c>
      <c r="B611" s="24">
        <v>0</v>
      </c>
      <c r="C611" s="24">
        <v>3575.3</v>
      </c>
      <c r="D611" s="24">
        <v>4533.6000000000004</v>
      </c>
      <c r="E611" s="24">
        <v>0</v>
      </c>
      <c r="F611" s="24">
        <v>0</v>
      </c>
      <c r="G611" s="24">
        <v>0</v>
      </c>
      <c r="H611" s="24">
        <v>544.79999999999995</v>
      </c>
      <c r="I611" s="24">
        <v>0</v>
      </c>
      <c r="J611" s="24">
        <v>8762.6</v>
      </c>
      <c r="K611" s="24">
        <v>11977</v>
      </c>
      <c r="L611" s="24">
        <v>11722</v>
      </c>
      <c r="M611" s="24">
        <v>11263.8</v>
      </c>
      <c r="N611" s="24">
        <v>5483</v>
      </c>
      <c r="O611" s="24">
        <v>14062.2</v>
      </c>
      <c r="P611" s="24">
        <v>1529.9</v>
      </c>
      <c r="Q611" s="24">
        <v>1166.0999999999999</v>
      </c>
      <c r="R611" s="24">
        <v>74620.399999999994</v>
      </c>
      <c r="S611" s="24">
        <v>75444</v>
      </c>
      <c r="T611" s="24">
        <v>823.6</v>
      </c>
      <c r="U611" s="24">
        <v>1.0900000000000001</v>
      </c>
      <c r="X611" s="1">
        <f t="shared" ref="X611:Y611" si="114">R1146</f>
        <v>74660.3</v>
      </c>
      <c r="Y611" s="1">
        <f t="shared" si="114"/>
        <v>75444</v>
      </c>
    </row>
    <row r="612" spans="1:25" ht="15.75" thickBot="1" x14ac:dyDescent="0.3">
      <c r="A612" s="23" t="s">
        <v>296</v>
      </c>
      <c r="B612" s="24">
        <v>644.20000000000005</v>
      </c>
      <c r="C612" s="24">
        <v>3597.7</v>
      </c>
      <c r="D612" s="24">
        <v>4533.6000000000004</v>
      </c>
      <c r="E612" s="24">
        <v>0</v>
      </c>
      <c r="F612" s="24">
        <v>0</v>
      </c>
      <c r="G612" s="24">
        <v>1197.4000000000001</v>
      </c>
      <c r="H612" s="24">
        <v>544.79999999999995</v>
      </c>
      <c r="I612" s="24">
        <v>545.29999999999995</v>
      </c>
      <c r="J612" s="24">
        <v>8692</v>
      </c>
      <c r="K612" s="24">
        <v>11977</v>
      </c>
      <c r="L612" s="24">
        <v>11722</v>
      </c>
      <c r="M612" s="24">
        <v>11262.8</v>
      </c>
      <c r="N612" s="24">
        <v>5428.8</v>
      </c>
      <c r="O612" s="24">
        <v>9220.9</v>
      </c>
      <c r="P612" s="24">
        <v>1529.9</v>
      </c>
      <c r="Q612" s="24">
        <v>1166.0999999999999</v>
      </c>
      <c r="R612" s="24">
        <v>72062.5</v>
      </c>
      <c r="S612" s="24">
        <v>75493</v>
      </c>
      <c r="T612" s="24">
        <v>3430.5</v>
      </c>
      <c r="U612" s="24">
        <v>4.54</v>
      </c>
      <c r="X612" s="1">
        <f t="shared" ref="X612:Y612" si="115">R1147</f>
        <v>72102.100000000006</v>
      </c>
      <c r="Y612" s="1">
        <f t="shared" si="115"/>
        <v>75493</v>
      </c>
    </row>
    <row r="613" spans="1:25" ht="15.75" thickBot="1" x14ac:dyDescent="0.3">
      <c r="A613" s="23" t="s">
        <v>297</v>
      </c>
      <c r="B613" s="24">
        <v>23.4</v>
      </c>
      <c r="C613" s="24">
        <v>980.7</v>
      </c>
      <c r="D613" s="24">
        <v>2002.6</v>
      </c>
      <c r="E613" s="24">
        <v>0</v>
      </c>
      <c r="F613" s="24">
        <v>0</v>
      </c>
      <c r="G613" s="24">
        <v>1197.4000000000001</v>
      </c>
      <c r="H613" s="24">
        <v>544.79999999999995</v>
      </c>
      <c r="I613" s="24">
        <v>545.29999999999995</v>
      </c>
      <c r="J613" s="24">
        <v>8692</v>
      </c>
      <c r="K613" s="24">
        <v>11977</v>
      </c>
      <c r="L613" s="24">
        <v>11722</v>
      </c>
      <c r="M613" s="24">
        <v>11262.8</v>
      </c>
      <c r="N613" s="24">
        <v>5483</v>
      </c>
      <c r="O613" s="24">
        <v>9220.9</v>
      </c>
      <c r="P613" s="24">
        <v>1529.9</v>
      </c>
      <c r="Q613" s="24">
        <v>1166.0999999999999</v>
      </c>
      <c r="R613" s="24">
        <v>66347.899999999994</v>
      </c>
      <c r="S613" s="24">
        <v>75531</v>
      </c>
      <c r="T613" s="24">
        <v>9183.1</v>
      </c>
      <c r="U613" s="24">
        <v>12.16</v>
      </c>
      <c r="X613" s="1">
        <f t="shared" ref="X613:Y613" si="116">R1148</f>
        <v>66343.5</v>
      </c>
      <c r="Y613" s="1">
        <f t="shared" si="116"/>
        <v>75531</v>
      </c>
    </row>
    <row r="614" spans="1:25" ht="15.75" thickBot="1" x14ac:dyDescent="0.3">
      <c r="A614" s="23" t="s">
        <v>298</v>
      </c>
      <c r="B614" s="24">
        <v>3043.5</v>
      </c>
      <c r="C614" s="24">
        <v>3597.7</v>
      </c>
      <c r="D614" s="24">
        <v>4533.6000000000004</v>
      </c>
      <c r="E614" s="24">
        <v>0</v>
      </c>
      <c r="F614" s="24">
        <v>0</v>
      </c>
      <c r="G614" s="24">
        <v>1242.0999999999999</v>
      </c>
      <c r="H614" s="24">
        <v>3712</v>
      </c>
      <c r="I614" s="24">
        <v>1060.2</v>
      </c>
      <c r="J614" s="24">
        <v>8686.5</v>
      </c>
      <c r="K614" s="24">
        <v>11977</v>
      </c>
      <c r="L614" s="24">
        <v>11722</v>
      </c>
      <c r="M614" s="24">
        <v>9275</v>
      </c>
      <c r="N614" s="24">
        <v>2923.2</v>
      </c>
      <c r="O614" s="24">
        <v>9220.9</v>
      </c>
      <c r="P614" s="24">
        <v>1529.9</v>
      </c>
      <c r="Q614" s="24">
        <v>66.099999999999994</v>
      </c>
      <c r="R614" s="24">
        <v>72589.899999999994</v>
      </c>
      <c r="S614" s="24">
        <v>75560</v>
      </c>
      <c r="T614" s="24">
        <v>2970.1</v>
      </c>
      <c r="U614" s="24">
        <v>3.93</v>
      </c>
      <c r="X614" s="1">
        <f t="shared" ref="X614:Y614" si="117">R1149</f>
        <v>72585.2</v>
      </c>
      <c r="Y614" s="1">
        <f t="shared" si="117"/>
        <v>75560</v>
      </c>
    </row>
    <row r="615" spans="1:25" ht="15.75" thickBot="1" x14ac:dyDescent="0.3">
      <c r="A615" s="23" t="s">
        <v>299</v>
      </c>
      <c r="B615" s="24">
        <v>23.4</v>
      </c>
      <c r="C615" s="24">
        <v>3597.7</v>
      </c>
      <c r="D615" s="24">
        <v>4533.6000000000004</v>
      </c>
      <c r="E615" s="24">
        <v>0</v>
      </c>
      <c r="F615" s="24">
        <v>0</v>
      </c>
      <c r="G615" s="24">
        <v>1197.4000000000001</v>
      </c>
      <c r="H615" s="24">
        <v>544.79999999999995</v>
      </c>
      <c r="I615" s="24">
        <v>545.29999999999995</v>
      </c>
      <c r="J615" s="24">
        <v>8692</v>
      </c>
      <c r="K615" s="24">
        <v>11977</v>
      </c>
      <c r="L615" s="24">
        <v>11722</v>
      </c>
      <c r="M615" s="24">
        <v>11262.8</v>
      </c>
      <c r="N615" s="24">
        <v>5483</v>
      </c>
      <c r="O615" s="24">
        <v>9220.9</v>
      </c>
      <c r="P615" s="24">
        <v>1529.9</v>
      </c>
      <c r="Q615" s="24">
        <v>1166.0999999999999</v>
      </c>
      <c r="R615" s="24">
        <v>71495.899999999994</v>
      </c>
      <c r="S615" s="24">
        <v>75602</v>
      </c>
      <c r="T615" s="24">
        <v>4106.1000000000004</v>
      </c>
      <c r="U615" s="24">
        <v>5.43</v>
      </c>
      <c r="X615" s="1">
        <f t="shared" ref="X615:Y615" si="118">R1150</f>
        <v>71536</v>
      </c>
      <c r="Y615" s="1">
        <f t="shared" si="118"/>
        <v>75602</v>
      </c>
    </row>
    <row r="616" spans="1:25" ht="15.75" thickBot="1" x14ac:dyDescent="0.3">
      <c r="A616" s="23" t="s">
        <v>300</v>
      </c>
      <c r="B616" s="24">
        <v>5.5</v>
      </c>
      <c r="C616" s="24">
        <v>3597.7</v>
      </c>
      <c r="D616" s="24">
        <v>4533.6000000000004</v>
      </c>
      <c r="E616" s="24">
        <v>0</v>
      </c>
      <c r="F616" s="24">
        <v>0</v>
      </c>
      <c r="G616" s="24">
        <v>1277.9000000000001</v>
      </c>
      <c r="H616" s="24">
        <v>3712</v>
      </c>
      <c r="I616" s="24">
        <v>1256.5999999999999</v>
      </c>
      <c r="J616" s="24">
        <v>8692</v>
      </c>
      <c r="K616" s="24">
        <v>11977</v>
      </c>
      <c r="L616" s="24">
        <v>11722</v>
      </c>
      <c r="M616" s="24">
        <v>8708.9</v>
      </c>
      <c r="N616" s="24">
        <v>2923.2</v>
      </c>
      <c r="O616" s="24">
        <v>9220.9</v>
      </c>
      <c r="P616" s="24">
        <v>1529.9</v>
      </c>
      <c r="Q616" s="24">
        <v>66.099999999999994</v>
      </c>
      <c r="R616" s="24">
        <v>69223.399999999994</v>
      </c>
      <c r="S616" s="24">
        <v>75609</v>
      </c>
      <c r="T616" s="24">
        <v>6385.6</v>
      </c>
      <c r="U616" s="24">
        <v>8.4499999999999993</v>
      </c>
      <c r="X616" s="1">
        <f t="shared" ref="X616:Y616" si="119">R1151</f>
        <v>69219.3</v>
      </c>
      <c r="Y616" s="1">
        <f t="shared" si="119"/>
        <v>75609</v>
      </c>
    </row>
    <row r="617" spans="1:25" ht="15.75" thickBot="1" x14ac:dyDescent="0.3">
      <c r="A617" s="23" t="s">
        <v>301</v>
      </c>
      <c r="B617" s="24">
        <v>4111.1000000000004</v>
      </c>
      <c r="C617" s="24">
        <v>6562.1</v>
      </c>
      <c r="D617" s="24">
        <v>6979.6</v>
      </c>
      <c r="E617" s="24">
        <v>3779.1</v>
      </c>
      <c r="F617" s="24">
        <v>2131.9</v>
      </c>
      <c r="G617" s="24">
        <v>2062.8000000000002</v>
      </c>
      <c r="H617" s="24">
        <v>3777.6</v>
      </c>
      <c r="I617" s="24">
        <v>1256.5999999999999</v>
      </c>
      <c r="J617" s="24">
        <v>898.7</v>
      </c>
      <c r="K617" s="24">
        <v>4935.3</v>
      </c>
      <c r="L617" s="24">
        <v>5703.7</v>
      </c>
      <c r="M617" s="24">
        <v>2498.1999999999998</v>
      </c>
      <c r="N617" s="24">
        <v>269.89999999999998</v>
      </c>
      <c r="O617" s="24">
        <v>8516.5</v>
      </c>
      <c r="P617" s="24">
        <v>549.70000000000005</v>
      </c>
      <c r="Q617" s="24">
        <v>0</v>
      </c>
      <c r="R617" s="24">
        <v>54032.9</v>
      </c>
      <c r="S617" s="24">
        <v>51236</v>
      </c>
      <c r="T617" s="24">
        <v>-2796.9</v>
      </c>
      <c r="U617" s="24">
        <v>-5.46</v>
      </c>
      <c r="X617" s="1">
        <f t="shared" ref="X617:Y617" si="120">R1152</f>
        <v>54056.9</v>
      </c>
      <c r="Y617" s="1">
        <f t="shared" si="120"/>
        <v>51236</v>
      </c>
    </row>
    <row r="618" spans="1:25" ht="15.75" thickBot="1" x14ac:dyDescent="0.3">
      <c r="A618" s="23" t="s">
        <v>302</v>
      </c>
      <c r="B618" s="24">
        <v>4138.5</v>
      </c>
      <c r="C618" s="24">
        <v>6788.3</v>
      </c>
      <c r="D618" s="24">
        <v>9482.2999999999993</v>
      </c>
      <c r="E618" s="24">
        <v>9671.7000000000007</v>
      </c>
      <c r="F618" s="24">
        <v>5633.1</v>
      </c>
      <c r="G618" s="24">
        <v>2062.8000000000002</v>
      </c>
      <c r="H618" s="24">
        <v>6236.1</v>
      </c>
      <c r="I618" s="24">
        <v>1293.3</v>
      </c>
      <c r="J618" s="24">
        <v>10.9</v>
      </c>
      <c r="K618" s="24">
        <v>0</v>
      </c>
      <c r="L618" s="24">
        <v>0.5</v>
      </c>
      <c r="M618" s="24">
        <v>2152.6999999999998</v>
      </c>
      <c r="N618" s="24">
        <v>0</v>
      </c>
      <c r="O618" s="24">
        <v>2909.3</v>
      </c>
      <c r="P618" s="24">
        <v>549.70000000000005</v>
      </c>
      <c r="Q618" s="24">
        <v>0</v>
      </c>
      <c r="R618" s="24">
        <v>50929.3</v>
      </c>
      <c r="S618" s="24">
        <v>51230</v>
      </c>
      <c r="T618" s="24">
        <v>300.7</v>
      </c>
      <c r="U618" s="24">
        <v>0.59</v>
      </c>
      <c r="X618" s="1">
        <f t="shared" ref="X618:Y618" si="121">R1153</f>
        <v>50926.1</v>
      </c>
      <c r="Y618" s="1">
        <f t="shared" si="121"/>
        <v>51230</v>
      </c>
    </row>
    <row r="619" spans="1:25" ht="15.75" thickBot="1" x14ac:dyDescent="0.3">
      <c r="A619" s="23" t="s">
        <v>303</v>
      </c>
      <c r="B619" s="24">
        <v>4138.5</v>
      </c>
      <c r="C619" s="24">
        <v>6562.1</v>
      </c>
      <c r="D619" s="24">
        <v>9442.6</v>
      </c>
      <c r="E619" s="24">
        <v>3779.1</v>
      </c>
      <c r="F619" s="24">
        <v>2131.9</v>
      </c>
      <c r="G619" s="24">
        <v>2062.8000000000002</v>
      </c>
      <c r="H619" s="24">
        <v>3777.6</v>
      </c>
      <c r="I619" s="24">
        <v>1256.5999999999999</v>
      </c>
      <c r="J619" s="24">
        <v>27.3</v>
      </c>
      <c r="K619" s="24">
        <v>210.8</v>
      </c>
      <c r="L619" s="24">
        <v>5697.7</v>
      </c>
      <c r="M619" s="24">
        <v>2498.1999999999998</v>
      </c>
      <c r="N619" s="24">
        <v>269.89999999999998</v>
      </c>
      <c r="O619" s="24">
        <v>8516.5</v>
      </c>
      <c r="P619" s="24">
        <v>549.70000000000005</v>
      </c>
      <c r="Q619" s="24">
        <v>0</v>
      </c>
      <c r="R619" s="24">
        <v>50921.3</v>
      </c>
      <c r="S619" s="24">
        <v>51222</v>
      </c>
      <c r="T619" s="24">
        <v>300.7</v>
      </c>
      <c r="U619" s="24">
        <v>0.59</v>
      </c>
      <c r="X619" s="1">
        <f t="shared" ref="X619:Y619" si="122">R1154</f>
        <v>50918.2</v>
      </c>
      <c r="Y619" s="1">
        <f t="shared" si="122"/>
        <v>51222</v>
      </c>
    </row>
    <row r="620" spans="1:25" ht="15.75" thickBot="1" x14ac:dyDescent="0.3">
      <c r="A620" s="23" t="s">
        <v>304</v>
      </c>
      <c r="B620" s="24">
        <v>4138.5</v>
      </c>
      <c r="C620" s="24">
        <v>6562.1</v>
      </c>
      <c r="D620" s="24">
        <v>9482.2999999999993</v>
      </c>
      <c r="E620" s="24">
        <v>9671.7000000000007</v>
      </c>
      <c r="F620" s="24">
        <v>2131.9</v>
      </c>
      <c r="G620" s="24">
        <v>2062.8000000000002</v>
      </c>
      <c r="H620" s="24">
        <v>3777.6</v>
      </c>
      <c r="I620" s="24">
        <v>1256.5999999999999</v>
      </c>
      <c r="J620" s="24">
        <v>9.4</v>
      </c>
      <c r="K620" s="24">
        <v>0</v>
      </c>
      <c r="L620" s="24">
        <v>0.5</v>
      </c>
      <c r="M620" s="24">
        <v>2487.8000000000002</v>
      </c>
      <c r="N620" s="24">
        <v>269.89999999999998</v>
      </c>
      <c r="O620" s="24">
        <v>8516.5</v>
      </c>
      <c r="P620" s="24">
        <v>549.70000000000005</v>
      </c>
      <c r="Q620" s="24">
        <v>0</v>
      </c>
      <c r="R620" s="24">
        <v>50917.3</v>
      </c>
      <c r="S620" s="24">
        <v>51218</v>
      </c>
      <c r="T620" s="24">
        <v>300.7</v>
      </c>
      <c r="U620" s="24">
        <v>0.59</v>
      </c>
      <c r="X620" s="1">
        <f t="shared" ref="X620:Y620" si="123">R1155</f>
        <v>50914.2</v>
      </c>
      <c r="Y620" s="1">
        <f t="shared" si="123"/>
        <v>51218</v>
      </c>
    </row>
    <row r="621" spans="1:25" ht="15.75" thickBot="1" x14ac:dyDescent="0.3">
      <c r="A621" s="23" t="s">
        <v>305</v>
      </c>
      <c r="B621" s="24">
        <v>4111.1000000000004</v>
      </c>
      <c r="C621" s="24">
        <v>6562.1</v>
      </c>
      <c r="D621" s="24">
        <v>4560.5</v>
      </c>
      <c r="E621" s="24">
        <v>3779.1</v>
      </c>
      <c r="F621" s="24">
        <v>2131.9</v>
      </c>
      <c r="G621" s="24">
        <v>2062.8000000000002</v>
      </c>
      <c r="H621" s="24">
        <v>3777.6</v>
      </c>
      <c r="I621" s="24">
        <v>1256.5999999999999</v>
      </c>
      <c r="J621" s="24">
        <v>1283.9000000000001</v>
      </c>
      <c r="K621" s="24">
        <v>8472.7999999999993</v>
      </c>
      <c r="L621" s="24">
        <v>5703.7</v>
      </c>
      <c r="M621" s="24">
        <v>2498.1999999999998</v>
      </c>
      <c r="N621" s="24">
        <v>269.89999999999998</v>
      </c>
      <c r="O621" s="24">
        <v>9220.9</v>
      </c>
      <c r="P621" s="24">
        <v>1221.8</v>
      </c>
      <c r="Q621" s="24">
        <v>0</v>
      </c>
      <c r="R621" s="24">
        <v>56912.800000000003</v>
      </c>
      <c r="S621" s="24">
        <v>51210</v>
      </c>
      <c r="T621" s="24">
        <v>-5702.8</v>
      </c>
      <c r="U621" s="24">
        <v>-11.14</v>
      </c>
      <c r="X621" s="1">
        <f t="shared" ref="X621:Y621" si="124">R1156</f>
        <v>56909.4</v>
      </c>
      <c r="Y621" s="1">
        <f t="shared" si="124"/>
        <v>51210</v>
      </c>
    </row>
    <row r="622" spans="1:25" ht="15.75" thickBot="1" x14ac:dyDescent="0.3">
      <c r="A622" s="23" t="s">
        <v>306</v>
      </c>
      <c r="B622" s="24">
        <v>4111.1000000000004</v>
      </c>
      <c r="C622" s="24">
        <v>6562.1</v>
      </c>
      <c r="D622" s="24">
        <v>6979.6</v>
      </c>
      <c r="E622" s="24">
        <v>3779.1</v>
      </c>
      <c r="F622" s="24">
        <v>2131.9</v>
      </c>
      <c r="G622" s="24">
        <v>2062.8000000000002</v>
      </c>
      <c r="H622" s="24">
        <v>6236.1</v>
      </c>
      <c r="I622" s="24">
        <v>4620.1000000000004</v>
      </c>
      <c r="J622" s="24">
        <v>1283.9000000000001</v>
      </c>
      <c r="K622" s="24">
        <v>4935.3</v>
      </c>
      <c r="L622" s="24">
        <v>5697.7</v>
      </c>
      <c r="M622" s="24">
        <v>2487.8000000000002</v>
      </c>
      <c r="N622" s="24">
        <v>269.89999999999998</v>
      </c>
      <c r="O622" s="24">
        <v>2909.3</v>
      </c>
      <c r="P622" s="24">
        <v>0</v>
      </c>
      <c r="Q622" s="24">
        <v>0</v>
      </c>
      <c r="R622" s="24">
        <v>54066.7</v>
      </c>
      <c r="S622" s="24">
        <v>51204</v>
      </c>
      <c r="T622" s="24">
        <v>-2862.7</v>
      </c>
      <c r="U622" s="24">
        <v>-5.59</v>
      </c>
      <c r="X622" s="1">
        <f t="shared" ref="X622:Y622" si="125">R1157</f>
        <v>54073.8</v>
      </c>
      <c r="Y622" s="1">
        <f t="shared" si="125"/>
        <v>51204</v>
      </c>
    </row>
    <row r="623" spans="1:25" ht="15.75" thickBot="1" x14ac:dyDescent="0.3">
      <c r="A623" s="23" t="s">
        <v>307</v>
      </c>
      <c r="B623" s="24">
        <v>23.4</v>
      </c>
      <c r="C623" s="24">
        <v>3597.7</v>
      </c>
      <c r="D623" s="24">
        <v>4533.6000000000004</v>
      </c>
      <c r="E623" s="24">
        <v>0</v>
      </c>
      <c r="F623" s="24">
        <v>0</v>
      </c>
      <c r="G623" s="24">
        <v>0</v>
      </c>
      <c r="H623" s="24">
        <v>0</v>
      </c>
      <c r="I623" s="24">
        <v>0</v>
      </c>
      <c r="J623" s="24">
        <v>8692</v>
      </c>
      <c r="K623" s="24">
        <v>11977</v>
      </c>
      <c r="L623" s="24">
        <v>8939</v>
      </c>
      <c r="M623" s="24">
        <v>7800.3</v>
      </c>
      <c r="N623" s="24">
        <v>2923.2</v>
      </c>
      <c r="O623" s="24">
        <v>9220.9</v>
      </c>
      <c r="P623" s="24">
        <v>1529.9</v>
      </c>
      <c r="Q623" s="24">
        <v>1166.0999999999999</v>
      </c>
      <c r="R623" s="24">
        <v>60403.1</v>
      </c>
      <c r="S623" s="24">
        <v>57921</v>
      </c>
      <c r="T623" s="24">
        <v>-2482.1</v>
      </c>
      <c r="U623" s="24">
        <v>-4.29</v>
      </c>
      <c r="X623" s="1">
        <f t="shared" ref="X623:Y623" si="126">R1158</f>
        <v>59238.5</v>
      </c>
      <c r="Y623" s="1">
        <f t="shared" si="126"/>
        <v>57921</v>
      </c>
    </row>
    <row r="624" spans="1:25" ht="15.75" thickBot="1" x14ac:dyDescent="0.3">
      <c r="A624" s="23" t="s">
        <v>308</v>
      </c>
      <c r="B624" s="24">
        <v>0</v>
      </c>
      <c r="C624" s="24">
        <v>3575.3</v>
      </c>
      <c r="D624" s="24">
        <v>2002.6</v>
      </c>
      <c r="E624" s="24">
        <v>0</v>
      </c>
      <c r="F624" s="24">
        <v>0</v>
      </c>
      <c r="G624" s="24">
        <v>0</v>
      </c>
      <c r="H624" s="24">
        <v>544.79999999999995</v>
      </c>
      <c r="I624" s="24">
        <v>545.29999999999995</v>
      </c>
      <c r="J624" s="24">
        <v>8692</v>
      </c>
      <c r="K624" s="24">
        <v>11977</v>
      </c>
      <c r="L624" s="24">
        <v>11722</v>
      </c>
      <c r="M624" s="24">
        <v>9275</v>
      </c>
      <c r="N624" s="24">
        <v>2923.2</v>
      </c>
      <c r="O624" s="24">
        <v>9220.9</v>
      </c>
      <c r="P624" s="24">
        <v>1529.9</v>
      </c>
      <c r="Q624" s="24">
        <v>1166.0999999999999</v>
      </c>
      <c r="R624" s="24">
        <v>63174.2</v>
      </c>
      <c r="S624" s="24">
        <v>57935</v>
      </c>
      <c r="T624" s="24">
        <v>-5239.2</v>
      </c>
      <c r="U624" s="24">
        <v>-9.0399999999999991</v>
      </c>
      <c r="X624" s="1">
        <f t="shared" ref="X624:Y624" si="127">R1159</f>
        <v>62529.3</v>
      </c>
      <c r="Y624" s="1">
        <f t="shared" si="127"/>
        <v>57935</v>
      </c>
    </row>
    <row r="625" spans="1:25" ht="15.75" thickBot="1" x14ac:dyDescent="0.3">
      <c r="A625" s="23" t="s">
        <v>309</v>
      </c>
      <c r="B625" s="24">
        <v>0</v>
      </c>
      <c r="C625" s="24">
        <v>0</v>
      </c>
      <c r="D625" s="24">
        <v>0</v>
      </c>
      <c r="E625" s="24">
        <v>0</v>
      </c>
      <c r="F625" s="24">
        <v>0</v>
      </c>
      <c r="G625" s="24">
        <v>0</v>
      </c>
      <c r="H625" s="24">
        <v>544.79999999999995</v>
      </c>
      <c r="I625" s="24">
        <v>0</v>
      </c>
      <c r="J625" s="24">
        <v>8762.6</v>
      </c>
      <c r="K625" s="24">
        <v>11977</v>
      </c>
      <c r="L625" s="24">
        <v>11722</v>
      </c>
      <c r="M625" s="24">
        <v>11262.8</v>
      </c>
      <c r="N625" s="24">
        <v>5483</v>
      </c>
      <c r="O625" s="24">
        <v>9799.4</v>
      </c>
      <c r="P625" s="24">
        <v>1529.9</v>
      </c>
      <c r="Q625" s="24">
        <v>1166.0999999999999</v>
      </c>
      <c r="R625" s="24">
        <v>62247.7</v>
      </c>
      <c r="S625" s="24">
        <v>57965</v>
      </c>
      <c r="T625" s="24">
        <v>-4282.7</v>
      </c>
      <c r="U625" s="24">
        <v>-7.39</v>
      </c>
      <c r="X625" s="1">
        <f t="shared" ref="X625:Y625" si="128">R1160</f>
        <v>63223.6</v>
      </c>
      <c r="Y625" s="1">
        <f t="shared" si="128"/>
        <v>57965</v>
      </c>
    </row>
    <row r="626" spans="1:25" ht="15.75" thickBot="1" x14ac:dyDescent="0.3">
      <c r="A626" s="23" t="s">
        <v>310</v>
      </c>
      <c r="B626" s="24">
        <v>5.5</v>
      </c>
      <c r="C626" s="24">
        <v>980.7</v>
      </c>
      <c r="D626" s="24">
        <v>0</v>
      </c>
      <c r="E626" s="24">
        <v>0</v>
      </c>
      <c r="F626" s="24">
        <v>0</v>
      </c>
      <c r="G626" s="24">
        <v>0</v>
      </c>
      <c r="H626" s="24">
        <v>544.79999999999995</v>
      </c>
      <c r="I626" s="24">
        <v>0</v>
      </c>
      <c r="J626" s="24">
        <v>8692</v>
      </c>
      <c r="K626" s="24">
        <v>11977</v>
      </c>
      <c r="L626" s="24">
        <v>11722</v>
      </c>
      <c r="M626" s="24">
        <v>11262.8</v>
      </c>
      <c r="N626" s="24">
        <v>5483</v>
      </c>
      <c r="O626" s="24">
        <v>9857.6</v>
      </c>
      <c r="P626" s="24">
        <v>1529.9</v>
      </c>
      <c r="Q626" s="24">
        <v>1166.0999999999999</v>
      </c>
      <c r="R626" s="24">
        <v>63221.4</v>
      </c>
      <c r="S626" s="24">
        <v>57940</v>
      </c>
      <c r="T626" s="24">
        <v>-5281.4</v>
      </c>
      <c r="U626" s="24">
        <v>-9.1199999999999992</v>
      </c>
      <c r="X626" s="1">
        <f t="shared" ref="X626:Y626" si="129">R1161</f>
        <v>63216.7</v>
      </c>
      <c r="Y626" s="1">
        <f t="shared" si="129"/>
        <v>57940</v>
      </c>
    </row>
    <row r="627" spans="1:25" ht="15.75" thickBot="1" x14ac:dyDescent="0.3">
      <c r="A627" s="23" t="s">
        <v>311</v>
      </c>
      <c r="B627" s="24">
        <v>5.5</v>
      </c>
      <c r="C627" s="24">
        <v>0</v>
      </c>
      <c r="D627" s="24">
        <v>2002.6</v>
      </c>
      <c r="E627" s="24">
        <v>0</v>
      </c>
      <c r="F627" s="24">
        <v>0</v>
      </c>
      <c r="G627" s="24">
        <v>1197.4000000000001</v>
      </c>
      <c r="H627" s="24">
        <v>544.79999999999995</v>
      </c>
      <c r="I627" s="24">
        <v>545.29999999999995</v>
      </c>
      <c r="J627" s="24">
        <v>8692</v>
      </c>
      <c r="K627" s="24">
        <v>11977</v>
      </c>
      <c r="L627" s="24">
        <v>11722</v>
      </c>
      <c r="M627" s="24">
        <v>11262.8</v>
      </c>
      <c r="N627" s="24">
        <v>5483</v>
      </c>
      <c r="O627" s="24">
        <v>9220.9</v>
      </c>
      <c r="P627" s="24">
        <v>1529.9</v>
      </c>
      <c r="Q627" s="24">
        <v>66.099999999999994</v>
      </c>
      <c r="R627" s="24">
        <v>64249.3</v>
      </c>
      <c r="S627" s="24">
        <v>57913</v>
      </c>
      <c r="T627" s="24">
        <v>-6336.3</v>
      </c>
      <c r="U627" s="24">
        <v>-10.94</v>
      </c>
      <c r="X627" s="1">
        <f t="shared" ref="X627:Y627" si="130">R1162</f>
        <v>66180</v>
      </c>
      <c r="Y627" s="1">
        <f t="shared" si="130"/>
        <v>57913</v>
      </c>
    </row>
    <row r="628" spans="1:25" ht="15.75" thickBot="1" x14ac:dyDescent="0.3">
      <c r="A628" s="23" t="s">
        <v>312</v>
      </c>
      <c r="B628" s="24">
        <v>0</v>
      </c>
      <c r="C628" s="24">
        <v>980.7</v>
      </c>
      <c r="D628" s="24">
        <v>2002.6</v>
      </c>
      <c r="E628" s="24">
        <v>0</v>
      </c>
      <c r="F628" s="24">
        <v>0</v>
      </c>
      <c r="G628" s="24">
        <v>0</v>
      </c>
      <c r="H628" s="24">
        <v>544.79999999999995</v>
      </c>
      <c r="I628" s="24">
        <v>545.29999999999995</v>
      </c>
      <c r="J628" s="24">
        <v>8762.6</v>
      </c>
      <c r="K628" s="24">
        <v>11977</v>
      </c>
      <c r="L628" s="24">
        <v>11722</v>
      </c>
      <c r="M628" s="24">
        <v>11262.8</v>
      </c>
      <c r="N628" s="24">
        <v>5483</v>
      </c>
      <c r="O628" s="24">
        <v>9220.9</v>
      </c>
      <c r="P628" s="24">
        <v>1529.9</v>
      </c>
      <c r="Q628" s="24">
        <v>1166.0999999999999</v>
      </c>
      <c r="R628" s="24">
        <v>65197.7</v>
      </c>
      <c r="S628" s="24">
        <v>57898</v>
      </c>
      <c r="T628" s="24">
        <v>-7299.7</v>
      </c>
      <c r="U628" s="24">
        <v>-12.61</v>
      </c>
      <c r="X628" s="1">
        <f t="shared" ref="X628:Y628" si="131">R1163</f>
        <v>65652.600000000006</v>
      </c>
      <c r="Y628" s="1">
        <f t="shared" si="131"/>
        <v>57898</v>
      </c>
    </row>
    <row r="629" spans="1:25" ht="15.75" thickBot="1" x14ac:dyDescent="0.3">
      <c r="A629" s="23" t="s">
        <v>313</v>
      </c>
      <c r="B629" s="24">
        <v>0</v>
      </c>
      <c r="C629" s="24">
        <v>0</v>
      </c>
      <c r="D629" s="24">
        <v>2002.6</v>
      </c>
      <c r="E629" s="24">
        <v>0</v>
      </c>
      <c r="F629" s="24">
        <v>0</v>
      </c>
      <c r="G629" s="24">
        <v>0</v>
      </c>
      <c r="H629" s="24">
        <v>0</v>
      </c>
      <c r="I629" s="24">
        <v>0</v>
      </c>
      <c r="J629" s="24">
        <v>8772.5</v>
      </c>
      <c r="K629" s="24">
        <v>11977</v>
      </c>
      <c r="L629" s="24">
        <v>11722</v>
      </c>
      <c r="M629" s="24">
        <v>11262.8</v>
      </c>
      <c r="N629" s="24">
        <v>5483</v>
      </c>
      <c r="O629" s="24">
        <v>14062.2</v>
      </c>
      <c r="P629" s="24">
        <v>1529.9</v>
      </c>
      <c r="Q629" s="24">
        <v>1166.0999999999999</v>
      </c>
      <c r="R629" s="24">
        <v>67978.2</v>
      </c>
      <c r="S629" s="24">
        <v>63330</v>
      </c>
      <c r="T629" s="24">
        <v>-4648.2</v>
      </c>
      <c r="U629" s="24">
        <v>-7.34</v>
      </c>
      <c r="X629" s="1">
        <f t="shared" ref="X629:Y629" si="132">R1164</f>
        <v>68434</v>
      </c>
      <c r="Y629" s="1">
        <f t="shared" si="132"/>
        <v>63330</v>
      </c>
    </row>
    <row r="630" spans="1:25" ht="15.75" thickBot="1" x14ac:dyDescent="0.3">
      <c r="A630" s="23" t="s">
        <v>314</v>
      </c>
      <c r="B630" s="24">
        <v>644.20000000000005</v>
      </c>
      <c r="C630" s="24">
        <v>3575.3</v>
      </c>
      <c r="D630" s="24">
        <v>0</v>
      </c>
      <c r="E630" s="24">
        <v>0</v>
      </c>
      <c r="F630" s="24">
        <v>0</v>
      </c>
      <c r="G630" s="24">
        <v>1197.4000000000001</v>
      </c>
      <c r="H630" s="24">
        <v>544.79999999999995</v>
      </c>
      <c r="I630" s="24">
        <v>0</v>
      </c>
      <c r="J630" s="24">
        <v>8692</v>
      </c>
      <c r="K630" s="24">
        <v>11977</v>
      </c>
      <c r="L630" s="24">
        <v>11722</v>
      </c>
      <c r="M630" s="24">
        <v>11262.8</v>
      </c>
      <c r="N630" s="24">
        <v>5483</v>
      </c>
      <c r="O630" s="24">
        <v>9220.9</v>
      </c>
      <c r="P630" s="24">
        <v>1529.9</v>
      </c>
      <c r="Q630" s="24">
        <v>1166.0999999999999</v>
      </c>
      <c r="R630" s="24">
        <v>67015.399999999994</v>
      </c>
      <c r="S630" s="24">
        <v>63321</v>
      </c>
      <c r="T630" s="24">
        <v>-3694.4</v>
      </c>
      <c r="U630" s="24">
        <v>-5.83</v>
      </c>
      <c r="X630" s="1">
        <f t="shared" ref="X630:Y630" si="133">R1165</f>
        <v>66405.100000000006</v>
      </c>
      <c r="Y630" s="1">
        <f t="shared" si="133"/>
        <v>63321</v>
      </c>
    </row>
    <row r="631" spans="1:25" ht="15.75" thickBot="1" x14ac:dyDescent="0.3">
      <c r="A631" s="23" t="s">
        <v>315</v>
      </c>
      <c r="B631" s="24">
        <v>0</v>
      </c>
      <c r="C631" s="24">
        <v>0</v>
      </c>
      <c r="D631" s="24">
        <v>0</v>
      </c>
      <c r="E631" s="24">
        <v>0</v>
      </c>
      <c r="F631" s="24">
        <v>0</v>
      </c>
      <c r="G631" s="24">
        <v>0</v>
      </c>
      <c r="H631" s="24">
        <v>0</v>
      </c>
      <c r="I631" s="24">
        <v>0</v>
      </c>
      <c r="J631" s="24">
        <v>8762.6</v>
      </c>
      <c r="K631" s="24">
        <v>11977</v>
      </c>
      <c r="L631" s="24">
        <v>11725</v>
      </c>
      <c r="M631" s="24">
        <v>11263.8</v>
      </c>
      <c r="N631" s="24">
        <v>5483</v>
      </c>
      <c r="O631" s="24">
        <v>14062.2</v>
      </c>
      <c r="P631" s="24">
        <v>1529.9</v>
      </c>
      <c r="Q631" s="24">
        <v>1166.0999999999999</v>
      </c>
      <c r="R631" s="24">
        <v>65969.600000000006</v>
      </c>
      <c r="S631" s="24">
        <v>63316</v>
      </c>
      <c r="T631" s="24">
        <v>-2653.6</v>
      </c>
      <c r="U631" s="24">
        <v>-4.1900000000000004</v>
      </c>
      <c r="X631" s="1">
        <f t="shared" ref="X631:Y631" si="134">R1166</f>
        <v>65965.3</v>
      </c>
      <c r="Y631" s="1">
        <f t="shared" si="134"/>
        <v>63316</v>
      </c>
    </row>
    <row r="632" spans="1:25" ht="15.75" thickBot="1" x14ac:dyDescent="0.3">
      <c r="A632" s="23" t="s">
        <v>316</v>
      </c>
      <c r="B632" s="24">
        <v>0</v>
      </c>
      <c r="C632" s="24">
        <v>0</v>
      </c>
      <c r="D632" s="24">
        <v>0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8762.6</v>
      </c>
      <c r="K632" s="24">
        <v>11977</v>
      </c>
      <c r="L632" s="24">
        <v>11722</v>
      </c>
      <c r="M632" s="24">
        <v>11263.8</v>
      </c>
      <c r="N632" s="24">
        <v>5483</v>
      </c>
      <c r="O632" s="24">
        <v>14062.2</v>
      </c>
      <c r="P632" s="24">
        <v>1529.9</v>
      </c>
      <c r="Q632" s="24">
        <v>1166.0999999999999</v>
      </c>
      <c r="R632" s="24">
        <v>65966.7</v>
      </c>
      <c r="S632" s="24">
        <v>63310</v>
      </c>
      <c r="T632" s="24">
        <v>-2656.7</v>
      </c>
      <c r="U632" s="24">
        <v>-4.2</v>
      </c>
      <c r="X632" s="1">
        <f t="shared" ref="X632:Y632" si="135">R1167</f>
        <v>65962.3</v>
      </c>
      <c r="Y632" s="1">
        <f t="shared" si="135"/>
        <v>63310</v>
      </c>
    </row>
    <row r="633" spans="1:25" ht="15.75" thickBot="1" x14ac:dyDescent="0.3">
      <c r="A633" s="23" t="s">
        <v>317</v>
      </c>
      <c r="B633" s="24">
        <v>23.4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8692</v>
      </c>
      <c r="K633" s="24">
        <v>11977</v>
      </c>
      <c r="L633" s="24">
        <v>11725</v>
      </c>
      <c r="M633" s="24">
        <v>11263.8</v>
      </c>
      <c r="N633" s="24">
        <v>5483</v>
      </c>
      <c r="O633" s="24">
        <v>14111.9</v>
      </c>
      <c r="P633" s="24">
        <v>1529.9</v>
      </c>
      <c r="Q633" s="24">
        <v>1166.0999999999999</v>
      </c>
      <c r="R633" s="24">
        <v>65972.100000000006</v>
      </c>
      <c r="S633" s="24">
        <v>63310</v>
      </c>
      <c r="T633" s="24">
        <v>-2662.1</v>
      </c>
      <c r="U633" s="24">
        <v>-4.2</v>
      </c>
      <c r="X633" s="1">
        <f t="shared" ref="X633:Y633" si="136">R1168</f>
        <v>65967.7</v>
      </c>
      <c r="Y633" s="1">
        <f t="shared" si="136"/>
        <v>63310</v>
      </c>
    </row>
    <row r="634" spans="1:25" ht="15.75" thickBot="1" x14ac:dyDescent="0.3">
      <c r="A634" s="23" t="s">
        <v>318</v>
      </c>
      <c r="B634" s="24">
        <v>644.20000000000005</v>
      </c>
      <c r="C634" s="24">
        <v>3597.7</v>
      </c>
      <c r="D634" s="24">
        <v>2002.6</v>
      </c>
      <c r="E634" s="24">
        <v>0</v>
      </c>
      <c r="F634" s="24">
        <v>0</v>
      </c>
      <c r="G634" s="24">
        <v>0</v>
      </c>
      <c r="H634" s="24">
        <v>0</v>
      </c>
      <c r="I634" s="24">
        <v>0</v>
      </c>
      <c r="J634" s="24">
        <v>8692</v>
      </c>
      <c r="K634" s="24">
        <v>11977</v>
      </c>
      <c r="L634" s="24">
        <v>11722</v>
      </c>
      <c r="M634" s="24">
        <v>11262.8</v>
      </c>
      <c r="N634" s="24">
        <v>5483</v>
      </c>
      <c r="O634" s="24">
        <v>9826.7999999999993</v>
      </c>
      <c r="P634" s="24">
        <v>1529.9</v>
      </c>
      <c r="Q634" s="24">
        <v>1166.0999999999999</v>
      </c>
      <c r="R634" s="24">
        <v>67904.2</v>
      </c>
      <c r="S634" s="24">
        <v>63299</v>
      </c>
      <c r="T634" s="24">
        <v>-4605.2</v>
      </c>
      <c r="U634" s="24">
        <v>-7.28</v>
      </c>
      <c r="X634" s="1">
        <f t="shared" ref="X634:Y634" si="137">R1169</f>
        <v>67983.7</v>
      </c>
      <c r="Y634" s="1">
        <f t="shared" si="137"/>
        <v>63299</v>
      </c>
    </row>
    <row r="635" spans="1:25" ht="15.75" thickBot="1" x14ac:dyDescent="0.3">
      <c r="A635" s="23" t="s">
        <v>319</v>
      </c>
      <c r="B635" s="24">
        <v>3043.5</v>
      </c>
      <c r="C635" s="24">
        <v>0</v>
      </c>
      <c r="D635" s="24">
        <v>0</v>
      </c>
      <c r="E635" s="24">
        <v>0</v>
      </c>
      <c r="F635" s="24">
        <v>0</v>
      </c>
      <c r="G635" s="24">
        <v>0</v>
      </c>
      <c r="H635" s="24">
        <v>0</v>
      </c>
      <c r="I635" s="24">
        <v>0</v>
      </c>
      <c r="J635" s="24">
        <v>8686.5</v>
      </c>
      <c r="K635" s="24">
        <v>11977</v>
      </c>
      <c r="L635" s="24">
        <v>11722</v>
      </c>
      <c r="M635" s="24">
        <v>11262.8</v>
      </c>
      <c r="N635" s="24">
        <v>5483</v>
      </c>
      <c r="O635" s="24">
        <v>14062.2</v>
      </c>
      <c r="P635" s="24">
        <v>1624.4</v>
      </c>
      <c r="Q635" s="24">
        <v>1166.0999999999999</v>
      </c>
      <c r="R635" s="24">
        <v>69027.5</v>
      </c>
      <c r="S635" s="24">
        <v>69436</v>
      </c>
      <c r="T635" s="24">
        <v>408.5</v>
      </c>
      <c r="U635" s="24">
        <v>0.59</v>
      </c>
      <c r="X635" s="1">
        <f t="shared" ref="X635:Y635" si="138">R1170</f>
        <v>69023</v>
      </c>
      <c r="Y635" s="1">
        <f t="shared" si="138"/>
        <v>69436</v>
      </c>
    </row>
    <row r="636" spans="1:25" ht="15.75" thickBot="1" x14ac:dyDescent="0.3">
      <c r="A636" s="23" t="s">
        <v>320</v>
      </c>
      <c r="B636" s="24">
        <v>0</v>
      </c>
      <c r="C636" s="24">
        <v>0</v>
      </c>
      <c r="D636" s="24">
        <v>0</v>
      </c>
      <c r="E636" s="24">
        <v>0</v>
      </c>
      <c r="F636" s="24">
        <v>0</v>
      </c>
      <c r="G636" s="24">
        <v>0</v>
      </c>
      <c r="H636" s="24">
        <v>0</v>
      </c>
      <c r="I636" s="24">
        <v>0</v>
      </c>
      <c r="J636" s="24">
        <v>8781.5</v>
      </c>
      <c r="K636" s="24">
        <v>14449.9</v>
      </c>
      <c r="L636" s="24">
        <v>11725</v>
      </c>
      <c r="M636" s="24">
        <v>11263.8</v>
      </c>
      <c r="N636" s="24">
        <v>5483</v>
      </c>
      <c r="O636" s="24">
        <v>14062.2</v>
      </c>
      <c r="P636" s="24">
        <v>1529.9</v>
      </c>
      <c r="Q636" s="24">
        <v>1166.0999999999999</v>
      </c>
      <c r="R636" s="24">
        <v>68461.399999999994</v>
      </c>
      <c r="S636" s="24">
        <v>69408</v>
      </c>
      <c r="T636" s="24">
        <v>946.6</v>
      </c>
      <c r="U636" s="24">
        <v>1.36</v>
      </c>
      <c r="X636" s="1">
        <f t="shared" ref="X636:Y636" si="139">R1171</f>
        <v>68456.899999999994</v>
      </c>
      <c r="Y636" s="1">
        <f t="shared" si="139"/>
        <v>69408</v>
      </c>
    </row>
    <row r="637" spans="1:25" ht="15.75" thickBot="1" x14ac:dyDescent="0.3">
      <c r="A637" s="23" t="s">
        <v>321</v>
      </c>
      <c r="B637" s="24">
        <v>0</v>
      </c>
      <c r="C637" s="24">
        <v>0</v>
      </c>
      <c r="D637" s="24">
        <v>0</v>
      </c>
      <c r="E637" s="24">
        <v>0</v>
      </c>
      <c r="F637" s="24">
        <v>0</v>
      </c>
      <c r="G637" s="24">
        <v>0</v>
      </c>
      <c r="H637" s="24">
        <v>544.79999999999995</v>
      </c>
      <c r="I637" s="24">
        <v>0</v>
      </c>
      <c r="J637" s="24">
        <v>8781.5</v>
      </c>
      <c r="K637" s="24">
        <v>14449.9</v>
      </c>
      <c r="L637" s="24">
        <v>11725</v>
      </c>
      <c r="M637" s="24">
        <v>11263.8</v>
      </c>
      <c r="N637" s="24">
        <v>5483</v>
      </c>
      <c r="O637" s="24">
        <v>14056.7</v>
      </c>
      <c r="P637" s="24">
        <v>1529.9</v>
      </c>
      <c r="Q637" s="24">
        <v>1166.0999999999999</v>
      </c>
      <c r="R637" s="24">
        <v>69000.7</v>
      </c>
      <c r="S637" s="24">
        <v>69409</v>
      </c>
      <c r="T637" s="24">
        <v>408.3</v>
      </c>
      <c r="U637" s="24">
        <v>0.59</v>
      </c>
      <c r="X637" s="1">
        <f t="shared" ref="X637:Y637" si="140">R1172</f>
        <v>69517</v>
      </c>
      <c r="Y637" s="1">
        <f t="shared" si="140"/>
        <v>69409</v>
      </c>
    </row>
    <row r="638" spans="1:25" ht="15.75" thickBot="1" x14ac:dyDescent="0.3">
      <c r="A638" s="23" t="s">
        <v>322</v>
      </c>
      <c r="B638" s="24">
        <v>0</v>
      </c>
      <c r="C638" s="24">
        <v>0</v>
      </c>
      <c r="D638" s="24">
        <v>0</v>
      </c>
      <c r="E638" s="24">
        <v>0</v>
      </c>
      <c r="F638" s="24">
        <v>0</v>
      </c>
      <c r="G638" s="24">
        <v>0</v>
      </c>
      <c r="H638" s="24">
        <v>0</v>
      </c>
      <c r="I638" s="24">
        <v>0</v>
      </c>
      <c r="J638" s="24">
        <v>8762.6</v>
      </c>
      <c r="K638" s="24">
        <v>11977</v>
      </c>
      <c r="L638" s="24">
        <v>11725</v>
      </c>
      <c r="M638" s="24">
        <v>11263.8</v>
      </c>
      <c r="N638" s="24">
        <v>5483</v>
      </c>
      <c r="O638" s="24">
        <v>14062.2</v>
      </c>
      <c r="P638" s="24">
        <v>4556</v>
      </c>
      <c r="Q638" s="24">
        <v>1166.0999999999999</v>
      </c>
      <c r="R638" s="24">
        <v>68995.7</v>
      </c>
      <c r="S638" s="24">
        <v>69404</v>
      </c>
      <c r="T638" s="24">
        <v>408.3</v>
      </c>
      <c r="U638" s="24">
        <v>0.59</v>
      </c>
      <c r="X638" s="1">
        <f t="shared" ref="X638:Y638" si="141">R1173</f>
        <v>68991.199999999997</v>
      </c>
      <c r="Y638" s="1">
        <f t="shared" si="141"/>
        <v>69404</v>
      </c>
    </row>
    <row r="639" spans="1:25" ht="15.75" thickBot="1" x14ac:dyDescent="0.3">
      <c r="A639" s="23" t="s">
        <v>323</v>
      </c>
      <c r="B639" s="24">
        <v>0</v>
      </c>
      <c r="C639" s="24">
        <v>0</v>
      </c>
      <c r="D639" s="24">
        <v>0</v>
      </c>
      <c r="E639" s="24">
        <v>0</v>
      </c>
      <c r="F639" s="24">
        <v>0</v>
      </c>
      <c r="G639" s="24">
        <v>0</v>
      </c>
      <c r="H639" s="24">
        <v>538.79999999999995</v>
      </c>
      <c r="I639" s="24">
        <v>0</v>
      </c>
      <c r="J639" s="24">
        <v>8762.6</v>
      </c>
      <c r="K639" s="24">
        <v>14449.9</v>
      </c>
      <c r="L639" s="24">
        <v>11725</v>
      </c>
      <c r="M639" s="24">
        <v>11263.8</v>
      </c>
      <c r="N639" s="24">
        <v>5483</v>
      </c>
      <c r="O639" s="24">
        <v>14056.7</v>
      </c>
      <c r="P639" s="24">
        <v>1529.9</v>
      </c>
      <c r="Q639" s="24">
        <v>1166.0999999999999</v>
      </c>
      <c r="R639" s="24">
        <v>68975.8</v>
      </c>
      <c r="S639" s="24">
        <v>69397</v>
      </c>
      <c r="T639" s="24">
        <v>421.2</v>
      </c>
      <c r="U639" s="24">
        <v>0.61</v>
      </c>
      <c r="X639" s="1">
        <f t="shared" ref="X639:Y639" si="142">R1174</f>
        <v>68971.8</v>
      </c>
      <c r="Y639" s="1">
        <f t="shared" si="142"/>
        <v>69397</v>
      </c>
    </row>
    <row r="640" spans="1:25" ht="15.75" thickBot="1" x14ac:dyDescent="0.3">
      <c r="A640" s="23" t="s">
        <v>324</v>
      </c>
      <c r="B640" s="24">
        <v>644.20000000000005</v>
      </c>
      <c r="C640" s="24">
        <v>0</v>
      </c>
      <c r="D640" s="24">
        <v>0</v>
      </c>
      <c r="E640" s="24">
        <v>0</v>
      </c>
      <c r="F640" s="24">
        <v>0</v>
      </c>
      <c r="G640" s="24">
        <v>0</v>
      </c>
      <c r="H640" s="24">
        <v>0</v>
      </c>
      <c r="I640" s="24">
        <v>0</v>
      </c>
      <c r="J640" s="24">
        <v>8686.5</v>
      </c>
      <c r="K640" s="24">
        <v>14449.9</v>
      </c>
      <c r="L640" s="24">
        <v>11725</v>
      </c>
      <c r="M640" s="24">
        <v>11263.8</v>
      </c>
      <c r="N640" s="24">
        <v>5483</v>
      </c>
      <c r="O640" s="24">
        <v>14062.2</v>
      </c>
      <c r="P640" s="24">
        <v>1529.9</v>
      </c>
      <c r="Q640" s="24">
        <v>1166.0999999999999</v>
      </c>
      <c r="R640" s="24">
        <v>69010.600000000006</v>
      </c>
      <c r="S640" s="24">
        <v>69419</v>
      </c>
      <c r="T640" s="24">
        <v>408.4</v>
      </c>
      <c r="U640" s="24">
        <v>0.59</v>
      </c>
      <c r="X640" s="1">
        <f t="shared" ref="X640:Y640" si="143">R1175</f>
        <v>69006.100000000006</v>
      </c>
      <c r="Y640" s="1">
        <f t="shared" si="143"/>
        <v>69419</v>
      </c>
    </row>
    <row r="641" spans="1:25" ht="15.75" thickBot="1" x14ac:dyDescent="0.3">
      <c r="A641" s="23" t="s">
        <v>325</v>
      </c>
      <c r="B641" s="24">
        <v>0</v>
      </c>
      <c r="C641" s="24">
        <v>0</v>
      </c>
      <c r="D641" s="24">
        <v>0</v>
      </c>
      <c r="E641" s="24">
        <v>0</v>
      </c>
      <c r="F641" s="24">
        <v>0</v>
      </c>
      <c r="G641" s="24">
        <v>0</v>
      </c>
      <c r="H641" s="24">
        <v>0</v>
      </c>
      <c r="I641" s="24">
        <v>0</v>
      </c>
      <c r="J641" s="24">
        <v>15327.2</v>
      </c>
      <c r="K641" s="24">
        <v>14449.9</v>
      </c>
      <c r="L641" s="24">
        <v>11725</v>
      </c>
      <c r="M641" s="24">
        <v>11263.8</v>
      </c>
      <c r="N641" s="24">
        <v>5483</v>
      </c>
      <c r="O641" s="24">
        <v>14062.2</v>
      </c>
      <c r="P641" s="24">
        <v>1529.9</v>
      </c>
      <c r="Q641" s="24">
        <v>1166.0999999999999</v>
      </c>
      <c r="R641" s="24">
        <v>75007.100000000006</v>
      </c>
      <c r="S641" s="24">
        <v>75451</v>
      </c>
      <c r="T641" s="24">
        <v>443.9</v>
      </c>
      <c r="U641" s="24">
        <v>0.59</v>
      </c>
      <c r="X641" s="1">
        <f t="shared" ref="X641:Y641" si="144">R1176</f>
        <v>75002.7</v>
      </c>
      <c r="Y641" s="1">
        <f t="shared" si="144"/>
        <v>75451</v>
      </c>
    </row>
    <row r="642" spans="1:25" ht="15.75" thickBot="1" x14ac:dyDescent="0.3">
      <c r="A642" s="23" t="s">
        <v>326</v>
      </c>
      <c r="B642" s="24">
        <v>644.20000000000005</v>
      </c>
      <c r="C642" s="24">
        <v>3575.3</v>
      </c>
      <c r="D642" s="24">
        <v>2002.6</v>
      </c>
      <c r="E642" s="24">
        <v>0</v>
      </c>
      <c r="F642" s="24">
        <v>0</v>
      </c>
      <c r="G642" s="24">
        <v>0</v>
      </c>
      <c r="H642" s="24">
        <v>544.79999999999995</v>
      </c>
      <c r="I642" s="24">
        <v>0</v>
      </c>
      <c r="J642" s="24">
        <v>8692</v>
      </c>
      <c r="K642" s="24">
        <v>11977</v>
      </c>
      <c r="L642" s="24">
        <v>11722</v>
      </c>
      <c r="M642" s="24">
        <v>11262.8</v>
      </c>
      <c r="N642" s="24">
        <v>5483</v>
      </c>
      <c r="O642" s="24">
        <v>14062.2</v>
      </c>
      <c r="P642" s="24">
        <v>1529.9</v>
      </c>
      <c r="Q642" s="24">
        <v>1166.0999999999999</v>
      </c>
      <c r="R642" s="24">
        <v>72662</v>
      </c>
      <c r="S642" s="24">
        <v>75427</v>
      </c>
      <c r="T642" s="24">
        <v>2765</v>
      </c>
      <c r="U642" s="24">
        <v>3.67</v>
      </c>
      <c r="X642" s="1">
        <f t="shared" ref="X642:Y642" si="145">R1177</f>
        <v>72656.800000000003</v>
      </c>
      <c r="Y642" s="1">
        <f t="shared" si="145"/>
        <v>75427</v>
      </c>
    </row>
    <row r="643" spans="1:25" ht="15.75" thickBot="1" x14ac:dyDescent="0.3">
      <c r="A643" s="23" t="s">
        <v>327</v>
      </c>
      <c r="B643" s="24">
        <v>0</v>
      </c>
      <c r="C643" s="24">
        <v>0</v>
      </c>
      <c r="D643" s="24">
        <v>0</v>
      </c>
      <c r="E643" s="24">
        <v>0</v>
      </c>
      <c r="F643" s="24">
        <v>0</v>
      </c>
      <c r="G643" s="24">
        <v>0</v>
      </c>
      <c r="H643" s="24">
        <v>0</v>
      </c>
      <c r="I643" s="24">
        <v>0</v>
      </c>
      <c r="J643" s="24">
        <v>8781.5</v>
      </c>
      <c r="K643" s="24">
        <v>14449.9</v>
      </c>
      <c r="L643" s="24">
        <v>11725</v>
      </c>
      <c r="M643" s="24">
        <v>11263.8</v>
      </c>
      <c r="N643" s="24">
        <v>5483</v>
      </c>
      <c r="O643" s="24">
        <v>17529.099999999999</v>
      </c>
      <c r="P643" s="24">
        <v>4556</v>
      </c>
      <c r="Q643" s="24">
        <v>1166.0999999999999</v>
      </c>
      <c r="R643" s="24">
        <v>74954.399999999994</v>
      </c>
      <c r="S643" s="24">
        <v>75408</v>
      </c>
      <c r="T643" s="24">
        <v>453.6</v>
      </c>
      <c r="U643" s="24">
        <v>0.6</v>
      </c>
      <c r="X643" s="1">
        <f t="shared" ref="X643:Y643" si="146">R1178</f>
        <v>74950.5</v>
      </c>
      <c r="Y643" s="1">
        <f t="shared" si="146"/>
        <v>75408</v>
      </c>
    </row>
    <row r="644" spans="1:25" ht="15.75" thickBot="1" x14ac:dyDescent="0.3">
      <c r="A644" s="23" t="s">
        <v>328</v>
      </c>
      <c r="B644" s="24">
        <v>0</v>
      </c>
      <c r="C644" s="24">
        <v>0</v>
      </c>
      <c r="D644" s="24">
        <v>0</v>
      </c>
      <c r="E644" s="24">
        <v>0</v>
      </c>
      <c r="F644" s="24">
        <v>0</v>
      </c>
      <c r="G644" s="24">
        <v>0</v>
      </c>
      <c r="H644" s="24">
        <v>0</v>
      </c>
      <c r="I644" s="24">
        <v>0</v>
      </c>
      <c r="J644" s="24">
        <v>8762.6</v>
      </c>
      <c r="K644" s="24">
        <v>14449.9</v>
      </c>
      <c r="L644" s="24">
        <v>11725</v>
      </c>
      <c r="M644" s="24">
        <v>11264.3</v>
      </c>
      <c r="N644" s="24">
        <v>5483</v>
      </c>
      <c r="O644" s="24">
        <v>17529.099999999999</v>
      </c>
      <c r="P644" s="24">
        <v>4556</v>
      </c>
      <c r="Q644" s="24">
        <v>1166.0999999999999</v>
      </c>
      <c r="R644" s="24">
        <v>74936</v>
      </c>
      <c r="S644" s="24">
        <v>75409</v>
      </c>
      <c r="T644" s="24">
        <v>473</v>
      </c>
      <c r="U644" s="24">
        <v>0.63</v>
      </c>
      <c r="X644" s="1">
        <f t="shared" ref="X644:Y644" si="147">R1179</f>
        <v>74932.7</v>
      </c>
      <c r="Y644" s="1">
        <f t="shared" si="147"/>
        <v>75409</v>
      </c>
    </row>
    <row r="645" spans="1:25" ht="15.75" thickBot="1" x14ac:dyDescent="0.3">
      <c r="A645" s="23" t="s">
        <v>329</v>
      </c>
      <c r="B645" s="24">
        <v>0</v>
      </c>
      <c r="C645" s="24">
        <v>0</v>
      </c>
      <c r="D645" s="24">
        <v>0</v>
      </c>
      <c r="E645" s="24">
        <v>0</v>
      </c>
      <c r="F645" s="24">
        <v>0</v>
      </c>
      <c r="G645" s="24">
        <v>0</v>
      </c>
      <c r="H645" s="24">
        <v>0</v>
      </c>
      <c r="I645" s="24">
        <v>0</v>
      </c>
      <c r="J645" s="24">
        <v>8781.5</v>
      </c>
      <c r="K645" s="24">
        <v>14449.9</v>
      </c>
      <c r="L645" s="24">
        <v>11725</v>
      </c>
      <c r="M645" s="24">
        <v>11264.3</v>
      </c>
      <c r="N645" s="24">
        <v>5483</v>
      </c>
      <c r="O645" s="24">
        <v>17529.099999999999</v>
      </c>
      <c r="P645" s="24">
        <v>4556</v>
      </c>
      <c r="Q645" s="24">
        <v>1166.0999999999999</v>
      </c>
      <c r="R645" s="24">
        <v>74954.899999999994</v>
      </c>
      <c r="S645" s="24">
        <v>75389</v>
      </c>
      <c r="T645" s="24">
        <v>434.1</v>
      </c>
      <c r="U645" s="24">
        <v>0.57999999999999996</v>
      </c>
      <c r="X645" s="1">
        <f t="shared" ref="X645:Y645" si="148">R1180</f>
        <v>74951</v>
      </c>
      <c r="Y645" s="1">
        <f t="shared" si="148"/>
        <v>75389</v>
      </c>
    </row>
    <row r="646" spans="1:25" ht="15.75" thickBot="1" x14ac:dyDescent="0.3">
      <c r="A646" s="23" t="s">
        <v>330</v>
      </c>
      <c r="B646" s="24">
        <v>0</v>
      </c>
      <c r="C646" s="24">
        <v>0</v>
      </c>
      <c r="D646" s="24">
        <v>0</v>
      </c>
      <c r="E646" s="24">
        <v>0</v>
      </c>
      <c r="F646" s="24">
        <v>0</v>
      </c>
      <c r="G646" s="24">
        <v>0</v>
      </c>
      <c r="H646" s="24">
        <v>0</v>
      </c>
      <c r="I646" s="24">
        <v>0</v>
      </c>
      <c r="J646" s="24">
        <v>8772.5</v>
      </c>
      <c r="K646" s="24">
        <v>14449.9</v>
      </c>
      <c r="L646" s="24">
        <v>11725</v>
      </c>
      <c r="M646" s="24">
        <v>11264.3</v>
      </c>
      <c r="N646" s="24">
        <v>5483</v>
      </c>
      <c r="O646" s="24">
        <v>17529.099999999999</v>
      </c>
      <c r="P646" s="24">
        <v>4556</v>
      </c>
      <c r="Q646" s="24">
        <v>1166.0999999999999</v>
      </c>
      <c r="R646" s="24">
        <v>74946</v>
      </c>
      <c r="S646" s="24">
        <v>75371</v>
      </c>
      <c r="T646" s="24">
        <v>425</v>
      </c>
      <c r="U646" s="24">
        <v>0.56000000000000005</v>
      </c>
      <c r="X646" s="1">
        <f t="shared" ref="X646:Y646" si="149">R1181</f>
        <v>74942.100000000006</v>
      </c>
      <c r="Y646" s="1">
        <f t="shared" si="149"/>
        <v>75371</v>
      </c>
    </row>
    <row r="647" spans="1:25" ht="15.75" thickBot="1" x14ac:dyDescent="0.3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</row>
    <row r="648" spans="1:25" ht="15.75" thickBot="1" x14ac:dyDescent="0.3">
      <c r="A648" s="25" t="s">
        <v>699</v>
      </c>
      <c r="B648" s="26">
        <v>132992.6</v>
      </c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5" ht="15.75" thickBot="1" x14ac:dyDescent="0.3">
      <c r="A649" s="25" t="s">
        <v>700</v>
      </c>
      <c r="B649" s="26">
        <v>0</v>
      </c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5" ht="15.75" thickBot="1" x14ac:dyDescent="0.3">
      <c r="A650" s="25" t="s">
        <v>701</v>
      </c>
      <c r="B650" s="26">
        <v>7996628.2000000002</v>
      </c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5" ht="15.75" thickBot="1" x14ac:dyDescent="0.3">
      <c r="A651" s="25" t="s">
        <v>702</v>
      </c>
      <c r="B651" s="26">
        <v>7996348</v>
      </c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5" ht="15.75" thickBot="1" x14ac:dyDescent="0.3">
      <c r="A652" s="25" t="s">
        <v>703</v>
      </c>
      <c r="B652" s="26">
        <v>280.2</v>
      </c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5" ht="15.75" thickBot="1" x14ac:dyDescent="0.3">
      <c r="A653" s="25" t="s">
        <v>704</v>
      </c>
      <c r="B653" s="26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5" ht="15.75" thickBot="1" x14ac:dyDescent="0.3">
      <c r="A654" s="25" t="s">
        <v>705</v>
      </c>
      <c r="B654" s="26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5" ht="15.75" thickBot="1" x14ac:dyDescent="0.3">
      <c r="A655" s="25" t="s">
        <v>706</v>
      </c>
      <c r="B655" s="26">
        <v>0</v>
      </c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x14ac:dyDescent="0.25">
      <c r="A657" s="27" t="s">
        <v>707</v>
      </c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x14ac:dyDescent="0.25">
      <c r="A659" s="28" t="s">
        <v>708</v>
      </c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x14ac:dyDescent="0.25">
      <c r="A660" s="28" t="s">
        <v>3233</v>
      </c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5" spans="1:21" ht="18.75" x14ac:dyDescent="0.25">
      <c r="A665" s="19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1:21" x14ac:dyDescent="0.25">
      <c r="A666" s="20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1:2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1:21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</row>
    <row r="669" spans="1:21" ht="42" x14ac:dyDescent="0.25">
      <c r="A669" s="21" t="s">
        <v>181</v>
      </c>
      <c r="B669" s="22">
        <v>5525613</v>
      </c>
      <c r="C669" s="21" t="s">
        <v>182</v>
      </c>
      <c r="D669" s="22">
        <v>126</v>
      </c>
      <c r="E669" s="21" t="s">
        <v>183</v>
      </c>
      <c r="F669" s="22">
        <v>16</v>
      </c>
      <c r="G669" s="21" t="s">
        <v>184</v>
      </c>
      <c r="H669" s="22">
        <v>126</v>
      </c>
      <c r="I669" s="21" t="s">
        <v>185</v>
      </c>
      <c r="J669" s="22">
        <v>0</v>
      </c>
      <c r="K669" s="21" t="s">
        <v>186</v>
      </c>
      <c r="L669" s="22" t="s">
        <v>3234</v>
      </c>
      <c r="M669"/>
      <c r="N669"/>
      <c r="O669"/>
      <c r="P669"/>
      <c r="Q669"/>
      <c r="R669"/>
      <c r="S669"/>
      <c r="T669"/>
      <c r="U669"/>
    </row>
    <row r="670" spans="1:21" ht="19.5" thickBot="1" x14ac:dyDescent="0.3">
      <c r="A670" s="19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</row>
    <row r="671" spans="1:21" ht="15.75" thickBot="1" x14ac:dyDescent="0.3">
      <c r="A671" s="23" t="s">
        <v>188</v>
      </c>
      <c r="B671" s="23" t="s">
        <v>189</v>
      </c>
      <c r="C671" s="23" t="s">
        <v>190</v>
      </c>
      <c r="D671" s="23" t="s">
        <v>191</v>
      </c>
      <c r="E671" s="23" t="s">
        <v>192</v>
      </c>
      <c r="F671" s="23" t="s">
        <v>193</v>
      </c>
      <c r="G671" s="23" t="s">
        <v>194</v>
      </c>
      <c r="H671" s="23" t="s">
        <v>195</v>
      </c>
      <c r="I671" s="23" t="s">
        <v>196</v>
      </c>
      <c r="J671" s="23" t="s">
        <v>197</v>
      </c>
      <c r="K671" s="23" t="s">
        <v>198</v>
      </c>
      <c r="L671" s="23" t="s">
        <v>199</v>
      </c>
      <c r="M671" s="23" t="s">
        <v>200</v>
      </c>
      <c r="N671" s="23" t="s">
        <v>201</v>
      </c>
      <c r="O671" s="23" t="s">
        <v>202</v>
      </c>
      <c r="P671" s="23" t="s">
        <v>203</v>
      </c>
      <c r="Q671" s="23" t="s">
        <v>204</v>
      </c>
      <c r="R671" s="23" t="s">
        <v>205</v>
      </c>
      <c r="S671"/>
      <c r="T671"/>
      <c r="U671"/>
    </row>
    <row r="672" spans="1:21" ht="15.75" thickBot="1" x14ac:dyDescent="0.3">
      <c r="A672" s="23" t="s">
        <v>206</v>
      </c>
      <c r="B672" s="24">
        <v>29</v>
      </c>
      <c r="C672" s="24">
        <v>26</v>
      </c>
      <c r="D672" s="24">
        <v>37</v>
      </c>
      <c r="E672" s="24">
        <v>34</v>
      </c>
      <c r="F672" s="24">
        <v>28</v>
      </c>
      <c r="G672" s="24">
        <v>26</v>
      </c>
      <c r="H672" s="24">
        <v>29</v>
      </c>
      <c r="I672" s="24">
        <v>31</v>
      </c>
      <c r="J672" s="24">
        <v>98</v>
      </c>
      <c r="K672" s="24">
        <v>101</v>
      </c>
      <c r="L672" s="24">
        <v>90</v>
      </c>
      <c r="M672" s="24">
        <v>93</v>
      </c>
      <c r="N672" s="24">
        <v>99</v>
      </c>
      <c r="O672" s="24">
        <v>101</v>
      </c>
      <c r="P672" s="24">
        <v>98</v>
      </c>
      <c r="Q672" s="24">
        <v>96</v>
      </c>
      <c r="R672" s="24">
        <v>51267</v>
      </c>
      <c r="S672"/>
      <c r="T672"/>
      <c r="U672"/>
    </row>
    <row r="673" spans="1:21" ht="15.75" thickBot="1" x14ac:dyDescent="0.3">
      <c r="A673" s="23" t="s">
        <v>13</v>
      </c>
      <c r="B673" s="24">
        <v>21</v>
      </c>
      <c r="C673" s="24">
        <v>25</v>
      </c>
      <c r="D673" s="24">
        <v>35</v>
      </c>
      <c r="E673" s="24">
        <v>30</v>
      </c>
      <c r="F673" s="24">
        <v>40</v>
      </c>
      <c r="G673" s="24">
        <v>37</v>
      </c>
      <c r="H673" s="24">
        <v>33</v>
      </c>
      <c r="I673" s="24">
        <v>30</v>
      </c>
      <c r="J673" s="24">
        <v>106</v>
      </c>
      <c r="K673" s="24">
        <v>102</v>
      </c>
      <c r="L673" s="24">
        <v>92</v>
      </c>
      <c r="M673" s="24">
        <v>97</v>
      </c>
      <c r="N673" s="24">
        <v>87</v>
      </c>
      <c r="O673" s="24">
        <v>90</v>
      </c>
      <c r="P673" s="24">
        <v>94</v>
      </c>
      <c r="Q673" s="24">
        <v>97</v>
      </c>
      <c r="R673" s="24">
        <v>51264</v>
      </c>
      <c r="S673"/>
      <c r="T673"/>
      <c r="U673"/>
    </row>
    <row r="674" spans="1:21" ht="15.75" thickBot="1" x14ac:dyDescent="0.3">
      <c r="A674" s="23" t="s">
        <v>207</v>
      </c>
      <c r="B674" s="24">
        <v>35</v>
      </c>
      <c r="C674" s="24">
        <v>37</v>
      </c>
      <c r="D674" s="24">
        <v>34</v>
      </c>
      <c r="E674" s="24">
        <v>33</v>
      </c>
      <c r="F674" s="24">
        <v>24</v>
      </c>
      <c r="G674" s="24">
        <v>29</v>
      </c>
      <c r="H674" s="24">
        <v>27</v>
      </c>
      <c r="I674" s="24">
        <v>23</v>
      </c>
      <c r="J674" s="24">
        <v>92</v>
      </c>
      <c r="K674" s="24">
        <v>90</v>
      </c>
      <c r="L674" s="24">
        <v>93</v>
      </c>
      <c r="M674" s="24">
        <v>94</v>
      </c>
      <c r="N674" s="24">
        <v>103</v>
      </c>
      <c r="O674" s="24">
        <v>98</v>
      </c>
      <c r="P674" s="24">
        <v>100</v>
      </c>
      <c r="Q674" s="24">
        <v>104</v>
      </c>
      <c r="R674" s="24">
        <v>51255</v>
      </c>
      <c r="S674"/>
      <c r="T674"/>
      <c r="U674"/>
    </row>
    <row r="675" spans="1:21" ht="15.75" thickBot="1" x14ac:dyDescent="0.3">
      <c r="A675" s="23" t="s">
        <v>208</v>
      </c>
      <c r="B675" s="24">
        <v>20</v>
      </c>
      <c r="C675" s="24">
        <v>30</v>
      </c>
      <c r="D675" s="24">
        <v>50</v>
      </c>
      <c r="E675" s="24">
        <v>50</v>
      </c>
      <c r="F675" s="24">
        <v>46</v>
      </c>
      <c r="G675" s="24">
        <v>48</v>
      </c>
      <c r="H675" s="24">
        <v>50</v>
      </c>
      <c r="I675" s="24">
        <v>47</v>
      </c>
      <c r="J675" s="24">
        <v>107</v>
      </c>
      <c r="K675" s="24">
        <v>97</v>
      </c>
      <c r="L675" s="24">
        <v>77</v>
      </c>
      <c r="M675" s="24">
        <v>77</v>
      </c>
      <c r="N675" s="24">
        <v>81</v>
      </c>
      <c r="O675" s="24">
        <v>79</v>
      </c>
      <c r="P675" s="24">
        <v>77</v>
      </c>
      <c r="Q675" s="24">
        <v>80</v>
      </c>
      <c r="R675" s="24">
        <v>51250</v>
      </c>
      <c r="S675"/>
      <c r="T675"/>
      <c r="U675"/>
    </row>
    <row r="676" spans="1:21" ht="15.75" thickBot="1" x14ac:dyDescent="0.3">
      <c r="A676" s="23" t="s">
        <v>209</v>
      </c>
      <c r="B676" s="24">
        <v>51</v>
      </c>
      <c r="C676" s="24">
        <v>53</v>
      </c>
      <c r="D676" s="24">
        <v>53</v>
      </c>
      <c r="E676" s="24">
        <v>52</v>
      </c>
      <c r="F676" s="24">
        <v>45</v>
      </c>
      <c r="G676" s="24">
        <v>44</v>
      </c>
      <c r="H676" s="24">
        <v>44</v>
      </c>
      <c r="I676" s="24">
        <v>40</v>
      </c>
      <c r="J676" s="24">
        <v>76</v>
      </c>
      <c r="K676" s="24">
        <v>74</v>
      </c>
      <c r="L676" s="24">
        <v>74</v>
      </c>
      <c r="M676" s="24">
        <v>75</v>
      </c>
      <c r="N676" s="24">
        <v>82</v>
      </c>
      <c r="O676" s="24">
        <v>83</v>
      </c>
      <c r="P676" s="24">
        <v>83</v>
      </c>
      <c r="Q676" s="24">
        <v>87</v>
      </c>
      <c r="R676" s="24">
        <v>51245</v>
      </c>
      <c r="S676"/>
      <c r="T676"/>
      <c r="U676"/>
    </row>
    <row r="677" spans="1:21" ht="15.75" thickBot="1" x14ac:dyDescent="0.3">
      <c r="A677" s="23" t="s">
        <v>210</v>
      </c>
      <c r="B677" s="24">
        <v>8</v>
      </c>
      <c r="C677" s="24">
        <v>21</v>
      </c>
      <c r="D677" s="24">
        <v>19</v>
      </c>
      <c r="E677" s="24">
        <v>19</v>
      </c>
      <c r="F677" s="24">
        <v>18</v>
      </c>
      <c r="G677" s="24">
        <v>21</v>
      </c>
      <c r="H677" s="24">
        <v>24</v>
      </c>
      <c r="I677" s="24">
        <v>25</v>
      </c>
      <c r="J677" s="24">
        <v>119</v>
      </c>
      <c r="K677" s="24">
        <v>106</v>
      </c>
      <c r="L677" s="24">
        <v>108</v>
      </c>
      <c r="M677" s="24">
        <v>108</v>
      </c>
      <c r="N677" s="24">
        <v>109</v>
      </c>
      <c r="O677" s="24">
        <v>106</v>
      </c>
      <c r="P677" s="24">
        <v>103</v>
      </c>
      <c r="Q677" s="24">
        <v>102</v>
      </c>
      <c r="R677" s="24">
        <v>51239</v>
      </c>
      <c r="S677"/>
      <c r="T677"/>
      <c r="U677"/>
    </row>
    <row r="678" spans="1:21" ht="15.75" thickBot="1" x14ac:dyDescent="0.3">
      <c r="A678" s="23" t="s">
        <v>211</v>
      </c>
      <c r="B678" s="24">
        <v>37</v>
      </c>
      <c r="C678" s="24">
        <v>33</v>
      </c>
      <c r="D678" s="24">
        <v>24</v>
      </c>
      <c r="E678" s="24">
        <v>31</v>
      </c>
      <c r="F678" s="24">
        <v>51</v>
      </c>
      <c r="G678" s="24">
        <v>47</v>
      </c>
      <c r="H678" s="24">
        <v>43</v>
      </c>
      <c r="I678" s="24">
        <v>42</v>
      </c>
      <c r="J678" s="24">
        <v>90</v>
      </c>
      <c r="K678" s="24">
        <v>94</v>
      </c>
      <c r="L678" s="24">
        <v>103</v>
      </c>
      <c r="M678" s="24">
        <v>96</v>
      </c>
      <c r="N678" s="24">
        <v>76</v>
      </c>
      <c r="O678" s="24">
        <v>80</v>
      </c>
      <c r="P678" s="24">
        <v>84</v>
      </c>
      <c r="Q678" s="24">
        <v>85</v>
      </c>
      <c r="R678" s="24">
        <v>57950</v>
      </c>
      <c r="S678"/>
      <c r="T678"/>
      <c r="U678"/>
    </row>
    <row r="679" spans="1:21" ht="15.75" thickBot="1" x14ac:dyDescent="0.3">
      <c r="A679" s="23" t="s">
        <v>212</v>
      </c>
      <c r="B679" s="24">
        <v>31</v>
      </c>
      <c r="C679" s="24">
        <v>28</v>
      </c>
      <c r="D679" s="24">
        <v>25</v>
      </c>
      <c r="E679" s="24">
        <v>28</v>
      </c>
      <c r="F679" s="24">
        <v>23</v>
      </c>
      <c r="G679" s="24">
        <v>20</v>
      </c>
      <c r="H679" s="24">
        <v>22</v>
      </c>
      <c r="I679" s="24">
        <v>35</v>
      </c>
      <c r="J679" s="24">
        <v>96</v>
      </c>
      <c r="K679" s="24">
        <v>99</v>
      </c>
      <c r="L679" s="24">
        <v>102</v>
      </c>
      <c r="M679" s="24">
        <v>99</v>
      </c>
      <c r="N679" s="24">
        <v>104</v>
      </c>
      <c r="O679" s="24">
        <v>107</v>
      </c>
      <c r="P679" s="24">
        <v>105</v>
      </c>
      <c r="Q679" s="24">
        <v>92</v>
      </c>
      <c r="R679" s="24">
        <v>57919</v>
      </c>
      <c r="S679"/>
      <c r="T679"/>
      <c r="U679"/>
    </row>
    <row r="680" spans="1:21" ht="15.75" thickBot="1" x14ac:dyDescent="0.3">
      <c r="A680" s="23" t="s">
        <v>213</v>
      </c>
      <c r="B680" s="24">
        <v>43</v>
      </c>
      <c r="C680" s="24">
        <v>36</v>
      </c>
      <c r="D680" s="24">
        <v>44</v>
      </c>
      <c r="E680" s="24">
        <v>47</v>
      </c>
      <c r="F680" s="24">
        <v>43</v>
      </c>
      <c r="G680" s="24">
        <v>42</v>
      </c>
      <c r="H680" s="24">
        <v>47</v>
      </c>
      <c r="I680" s="24">
        <v>43</v>
      </c>
      <c r="J680" s="24">
        <v>84</v>
      </c>
      <c r="K680" s="24">
        <v>91</v>
      </c>
      <c r="L680" s="24">
        <v>83</v>
      </c>
      <c r="M680" s="24">
        <v>80</v>
      </c>
      <c r="N680" s="24">
        <v>84</v>
      </c>
      <c r="O680" s="24">
        <v>85</v>
      </c>
      <c r="P680" s="24">
        <v>80</v>
      </c>
      <c r="Q680" s="24">
        <v>84</v>
      </c>
      <c r="R680" s="24">
        <v>57891</v>
      </c>
      <c r="S680"/>
      <c r="T680"/>
      <c r="U680"/>
    </row>
    <row r="681" spans="1:21" ht="15.75" thickBot="1" x14ac:dyDescent="0.3">
      <c r="A681" s="23" t="s">
        <v>214</v>
      </c>
      <c r="B681" s="24">
        <v>50</v>
      </c>
      <c r="C681" s="24">
        <v>46</v>
      </c>
      <c r="D681" s="24">
        <v>48</v>
      </c>
      <c r="E681" s="24">
        <v>42</v>
      </c>
      <c r="F681" s="24">
        <v>54</v>
      </c>
      <c r="G681" s="24">
        <v>53</v>
      </c>
      <c r="H681" s="24">
        <v>51</v>
      </c>
      <c r="I681" s="24">
        <v>52</v>
      </c>
      <c r="J681" s="24">
        <v>77</v>
      </c>
      <c r="K681" s="24">
        <v>81</v>
      </c>
      <c r="L681" s="24">
        <v>79</v>
      </c>
      <c r="M681" s="24">
        <v>85</v>
      </c>
      <c r="N681" s="24">
        <v>73</v>
      </c>
      <c r="O681" s="24">
        <v>74</v>
      </c>
      <c r="P681" s="24">
        <v>76</v>
      </c>
      <c r="Q681" s="24">
        <v>75</v>
      </c>
      <c r="R681" s="24">
        <v>57879</v>
      </c>
      <c r="S681"/>
      <c r="T681"/>
      <c r="U681"/>
    </row>
    <row r="682" spans="1:21" ht="15.75" thickBot="1" x14ac:dyDescent="0.3">
      <c r="A682" s="23" t="s">
        <v>215</v>
      </c>
      <c r="B682" s="24">
        <v>44</v>
      </c>
      <c r="C682" s="24">
        <v>48</v>
      </c>
      <c r="D682" s="24">
        <v>42</v>
      </c>
      <c r="E682" s="24">
        <v>35</v>
      </c>
      <c r="F682" s="24">
        <v>31</v>
      </c>
      <c r="G682" s="24">
        <v>27</v>
      </c>
      <c r="H682" s="24">
        <v>26</v>
      </c>
      <c r="I682" s="24">
        <v>24</v>
      </c>
      <c r="J682" s="24">
        <v>83</v>
      </c>
      <c r="K682" s="24">
        <v>79</v>
      </c>
      <c r="L682" s="24">
        <v>85</v>
      </c>
      <c r="M682" s="24">
        <v>92</v>
      </c>
      <c r="N682" s="24">
        <v>96</v>
      </c>
      <c r="O682" s="24">
        <v>100</v>
      </c>
      <c r="P682" s="24">
        <v>101</v>
      </c>
      <c r="Q682" s="24">
        <v>103</v>
      </c>
      <c r="R682" s="24">
        <v>57862</v>
      </c>
      <c r="S682"/>
      <c r="T682"/>
      <c r="U682"/>
    </row>
    <row r="683" spans="1:21" ht="15.75" thickBot="1" x14ac:dyDescent="0.3">
      <c r="A683" s="23" t="s">
        <v>216</v>
      </c>
      <c r="B683" s="24">
        <v>40</v>
      </c>
      <c r="C683" s="24">
        <v>29</v>
      </c>
      <c r="D683" s="24">
        <v>33</v>
      </c>
      <c r="E683" s="24">
        <v>36</v>
      </c>
      <c r="F683" s="24">
        <v>32</v>
      </c>
      <c r="G683" s="24">
        <v>32</v>
      </c>
      <c r="H683" s="24">
        <v>39</v>
      </c>
      <c r="I683" s="24">
        <v>38</v>
      </c>
      <c r="J683" s="24">
        <v>87</v>
      </c>
      <c r="K683" s="24">
        <v>98</v>
      </c>
      <c r="L683" s="24">
        <v>94</v>
      </c>
      <c r="M683" s="24">
        <v>91</v>
      </c>
      <c r="N683" s="24">
        <v>95</v>
      </c>
      <c r="O683" s="24">
        <v>95</v>
      </c>
      <c r="P683" s="24">
        <v>88</v>
      </c>
      <c r="Q683" s="24">
        <v>89</v>
      </c>
      <c r="R683" s="24">
        <v>57849</v>
      </c>
      <c r="S683"/>
      <c r="T683"/>
      <c r="U683"/>
    </row>
    <row r="684" spans="1:21" ht="15.75" thickBot="1" x14ac:dyDescent="0.3">
      <c r="A684" s="23" t="s">
        <v>217</v>
      </c>
      <c r="B684" s="24">
        <v>47</v>
      </c>
      <c r="C684" s="24">
        <v>49</v>
      </c>
      <c r="D684" s="24">
        <v>43</v>
      </c>
      <c r="E684" s="24">
        <v>38</v>
      </c>
      <c r="F684" s="24">
        <v>35</v>
      </c>
      <c r="G684" s="24">
        <v>46</v>
      </c>
      <c r="H684" s="24">
        <v>46</v>
      </c>
      <c r="I684" s="24">
        <v>49</v>
      </c>
      <c r="J684" s="24">
        <v>80</v>
      </c>
      <c r="K684" s="24">
        <v>78</v>
      </c>
      <c r="L684" s="24">
        <v>84</v>
      </c>
      <c r="M684" s="24">
        <v>89</v>
      </c>
      <c r="N684" s="24">
        <v>92</v>
      </c>
      <c r="O684" s="24">
        <v>81</v>
      </c>
      <c r="P684" s="24">
        <v>81</v>
      </c>
      <c r="Q684" s="24">
        <v>78</v>
      </c>
      <c r="R684" s="24">
        <v>63286</v>
      </c>
      <c r="S684"/>
      <c r="T684"/>
      <c r="U684"/>
    </row>
    <row r="685" spans="1:21" ht="15.75" thickBot="1" x14ac:dyDescent="0.3">
      <c r="A685" s="23" t="s">
        <v>218</v>
      </c>
      <c r="B685" s="24">
        <v>54</v>
      </c>
      <c r="C685" s="24">
        <v>54</v>
      </c>
      <c r="D685" s="24">
        <v>56</v>
      </c>
      <c r="E685" s="24">
        <v>54</v>
      </c>
      <c r="F685" s="24">
        <v>53</v>
      </c>
      <c r="G685" s="24">
        <v>52</v>
      </c>
      <c r="H685" s="24">
        <v>52</v>
      </c>
      <c r="I685" s="24">
        <v>51</v>
      </c>
      <c r="J685" s="24">
        <v>73</v>
      </c>
      <c r="K685" s="24">
        <v>73</v>
      </c>
      <c r="L685" s="24">
        <v>71</v>
      </c>
      <c r="M685" s="24">
        <v>73</v>
      </c>
      <c r="N685" s="24">
        <v>74</v>
      </c>
      <c r="O685" s="24">
        <v>75</v>
      </c>
      <c r="P685" s="24">
        <v>75</v>
      </c>
      <c r="Q685" s="24">
        <v>76</v>
      </c>
      <c r="R685" s="24">
        <v>63296</v>
      </c>
      <c r="S685"/>
      <c r="T685"/>
      <c r="U685"/>
    </row>
    <row r="686" spans="1:21" ht="15.75" thickBot="1" x14ac:dyDescent="0.3">
      <c r="A686" s="23" t="s">
        <v>219</v>
      </c>
      <c r="B686" s="24">
        <v>46</v>
      </c>
      <c r="C686" s="24">
        <v>45</v>
      </c>
      <c r="D686" s="24">
        <v>45</v>
      </c>
      <c r="E686" s="24">
        <v>53</v>
      </c>
      <c r="F686" s="24">
        <v>50</v>
      </c>
      <c r="G686" s="24">
        <v>54</v>
      </c>
      <c r="H686" s="24">
        <v>56</v>
      </c>
      <c r="I686" s="24">
        <v>55</v>
      </c>
      <c r="J686" s="24">
        <v>81</v>
      </c>
      <c r="K686" s="24">
        <v>82</v>
      </c>
      <c r="L686" s="24">
        <v>82</v>
      </c>
      <c r="M686" s="24">
        <v>74</v>
      </c>
      <c r="N686" s="24">
        <v>77</v>
      </c>
      <c r="O686" s="24">
        <v>73</v>
      </c>
      <c r="P686" s="24">
        <v>71</v>
      </c>
      <c r="Q686" s="24">
        <v>72</v>
      </c>
      <c r="R686" s="24">
        <v>63288</v>
      </c>
      <c r="S686"/>
      <c r="T686"/>
      <c r="U686"/>
    </row>
    <row r="687" spans="1:21" ht="15.75" thickBot="1" x14ac:dyDescent="0.3">
      <c r="A687" s="23" t="s">
        <v>220</v>
      </c>
      <c r="B687" s="24">
        <v>36</v>
      </c>
      <c r="C687" s="24">
        <v>42</v>
      </c>
      <c r="D687" s="24">
        <v>38</v>
      </c>
      <c r="E687" s="24">
        <v>40</v>
      </c>
      <c r="F687" s="24">
        <v>42</v>
      </c>
      <c r="G687" s="24">
        <v>40</v>
      </c>
      <c r="H687" s="24">
        <v>38</v>
      </c>
      <c r="I687" s="24">
        <v>37</v>
      </c>
      <c r="J687" s="24">
        <v>91</v>
      </c>
      <c r="K687" s="24">
        <v>85</v>
      </c>
      <c r="L687" s="24">
        <v>89</v>
      </c>
      <c r="M687" s="24">
        <v>87</v>
      </c>
      <c r="N687" s="24">
        <v>85</v>
      </c>
      <c r="O687" s="24">
        <v>87</v>
      </c>
      <c r="P687" s="24">
        <v>89</v>
      </c>
      <c r="Q687" s="24">
        <v>90</v>
      </c>
      <c r="R687" s="24">
        <v>63290</v>
      </c>
      <c r="S687"/>
      <c r="T687"/>
      <c r="U687"/>
    </row>
    <row r="688" spans="1:21" ht="15.75" thickBot="1" x14ac:dyDescent="0.3">
      <c r="A688" s="23" t="s">
        <v>221</v>
      </c>
      <c r="B688" s="24">
        <v>24</v>
      </c>
      <c r="C688" s="24">
        <v>23</v>
      </c>
      <c r="D688" s="24">
        <v>27</v>
      </c>
      <c r="E688" s="24">
        <v>25</v>
      </c>
      <c r="F688" s="24">
        <v>37</v>
      </c>
      <c r="G688" s="24">
        <v>35</v>
      </c>
      <c r="H688" s="24">
        <v>30</v>
      </c>
      <c r="I688" s="24">
        <v>32</v>
      </c>
      <c r="J688" s="24">
        <v>103</v>
      </c>
      <c r="K688" s="24">
        <v>104</v>
      </c>
      <c r="L688" s="24">
        <v>100</v>
      </c>
      <c r="M688" s="24">
        <v>102</v>
      </c>
      <c r="N688" s="24">
        <v>90</v>
      </c>
      <c r="O688" s="24">
        <v>92</v>
      </c>
      <c r="P688" s="24">
        <v>97</v>
      </c>
      <c r="Q688" s="24">
        <v>95</v>
      </c>
      <c r="R688" s="24">
        <v>63284</v>
      </c>
      <c r="S688"/>
      <c r="T688"/>
      <c r="U688"/>
    </row>
    <row r="689" spans="1:21" ht="15.75" thickBot="1" x14ac:dyDescent="0.3">
      <c r="A689" s="23" t="s">
        <v>222</v>
      </c>
      <c r="B689" s="24">
        <v>38</v>
      </c>
      <c r="C689" s="24">
        <v>39</v>
      </c>
      <c r="D689" s="24">
        <v>30</v>
      </c>
      <c r="E689" s="24">
        <v>37</v>
      </c>
      <c r="F689" s="24">
        <v>34</v>
      </c>
      <c r="G689" s="24">
        <v>34</v>
      </c>
      <c r="H689" s="24">
        <v>35</v>
      </c>
      <c r="I689" s="24">
        <v>36</v>
      </c>
      <c r="J689" s="24">
        <v>89</v>
      </c>
      <c r="K689" s="24">
        <v>88</v>
      </c>
      <c r="L689" s="24">
        <v>97</v>
      </c>
      <c r="M689" s="24">
        <v>90</v>
      </c>
      <c r="N689" s="24">
        <v>93</v>
      </c>
      <c r="O689" s="24">
        <v>93</v>
      </c>
      <c r="P689" s="24">
        <v>92</v>
      </c>
      <c r="Q689" s="24">
        <v>91</v>
      </c>
      <c r="R689" s="24">
        <v>63269</v>
      </c>
      <c r="S689"/>
      <c r="T689"/>
      <c r="U689"/>
    </row>
    <row r="690" spans="1:21" ht="15.75" thickBot="1" x14ac:dyDescent="0.3">
      <c r="A690" s="23" t="s">
        <v>223</v>
      </c>
      <c r="B690" s="24">
        <v>55</v>
      </c>
      <c r="C690" s="24">
        <v>52</v>
      </c>
      <c r="D690" s="24">
        <v>51</v>
      </c>
      <c r="E690" s="24">
        <v>51</v>
      </c>
      <c r="F690" s="24">
        <v>52</v>
      </c>
      <c r="G690" s="24">
        <v>49</v>
      </c>
      <c r="H690" s="24">
        <v>48</v>
      </c>
      <c r="I690" s="24">
        <v>46</v>
      </c>
      <c r="J690" s="24">
        <v>72</v>
      </c>
      <c r="K690" s="24">
        <v>75</v>
      </c>
      <c r="L690" s="24">
        <v>76</v>
      </c>
      <c r="M690" s="24">
        <v>76</v>
      </c>
      <c r="N690" s="24">
        <v>75</v>
      </c>
      <c r="O690" s="24">
        <v>78</v>
      </c>
      <c r="P690" s="24">
        <v>79</v>
      </c>
      <c r="Q690" s="24">
        <v>81</v>
      </c>
      <c r="R690" s="24">
        <v>69858</v>
      </c>
      <c r="S690"/>
      <c r="T690"/>
      <c r="U690"/>
    </row>
    <row r="691" spans="1:21" ht="15.75" thickBot="1" x14ac:dyDescent="0.3">
      <c r="A691" s="23" t="s">
        <v>224</v>
      </c>
      <c r="B691" s="24">
        <v>52</v>
      </c>
      <c r="C691" s="24">
        <v>50</v>
      </c>
      <c r="D691" s="24">
        <v>46</v>
      </c>
      <c r="E691" s="24">
        <v>44</v>
      </c>
      <c r="F691" s="24">
        <v>38</v>
      </c>
      <c r="G691" s="24">
        <v>33</v>
      </c>
      <c r="H691" s="24">
        <v>28</v>
      </c>
      <c r="I691" s="24">
        <v>26</v>
      </c>
      <c r="J691" s="24">
        <v>75</v>
      </c>
      <c r="K691" s="24">
        <v>77</v>
      </c>
      <c r="L691" s="24">
        <v>81</v>
      </c>
      <c r="M691" s="24">
        <v>83</v>
      </c>
      <c r="N691" s="24">
        <v>89</v>
      </c>
      <c r="O691" s="24">
        <v>94</v>
      </c>
      <c r="P691" s="24">
        <v>99</v>
      </c>
      <c r="Q691" s="24">
        <v>101</v>
      </c>
      <c r="R691" s="24">
        <v>69885</v>
      </c>
      <c r="S691"/>
      <c r="T691"/>
      <c r="U691"/>
    </row>
    <row r="692" spans="1:21" ht="15.75" thickBot="1" x14ac:dyDescent="0.3">
      <c r="A692" s="23" t="s">
        <v>225</v>
      </c>
      <c r="B692" s="24">
        <v>56</v>
      </c>
      <c r="C692" s="24">
        <v>56</v>
      </c>
      <c r="D692" s="24">
        <v>55</v>
      </c>
      <c r="E692" s="24">
        <v>56</v>
      </c>
      <c r="F692" s="24">
        <v>56</v>
      </c>
      <c r="G692" s="24">
        <v>56</v>
      </c>
      <c r="H692" s="24">
        <v>55</v>
      </c>
      <c r="I692" s="24">
        <v>56</v>
      </c>
      <c r="J692" s="24">
        <v>71</v>
      </c>
      <c r="K692" s="24">
        <v>71</v>
      </c>
      <c r="L692" s="24">
        <v>72</v>
      </c>
      <c r="M692" s="24">
        <v>71</v>
      </c>
      <c r="N692" s="24">
        <v>71</v>
      </c>
      <c r="O692" s="24">
        <v>71</v>
      </c>
      <c r="P692" s="24">
        <v>72</v>
      </c>
      <c r="Q692" s="24">
        <v>71</v>
      </c>
      <c r="R692" s="24">
        <v>69919</v>
      </c>
      <c r="S692"/>
      <c r="T692"/>
      <c r="U692"/>
    </row>
    <row r="693" spans="1:21" ht="15.75" thickBot="1" x14ac:dyDescent="0.3">
      <c r="A693" s="23" t="s">
        <v>226</v>
      </c>
      <c r="B693" s="24">
        <v>53</v>
      </c>
      <c r="C693" s="24">
        <v>55</v>
      </c>
      <c r="D693" s="24">
        <v>54</v>
      </c>
      <c r="E693" s="24">
        <v>55</v>
      </c>
      <c r="F693" s="24">
        <v>55</v>
      </c>
      <c r="G693" s="24">
        <v>55</v>
      </c>
      <c r="H693" s="24">
        <v>54</v>
      </c>
      <c r="I693" s="24">
        <v>54</v>
      </c>
      <c r="J693" s="24">
        <v>74</v>
      </c>
      <c r="K693" s="24">
        <v>72</v>
      </c>
      <c r="L693" s="24">
        <v>73</v>
      </c>
      <c r="M693" s="24">
        <v>72</v>
      </c>
      <c r="N693" s="24">
        <v>72</v>
      </c>
      <c r="O693" s="24">
        <v>72</v>
      </c>
      <c r="P693" s="24">
        <v>73</v>
      </c>
      <c r="Q693" s="24">
        <v>73</v>
      </c>
      <c r="R693" s="24">
        <v>69944</v>
      </c>
      <c r="S693"/>
      <c r="T693"/>
      <c r="U693"/>
    </row>
    <row r="694" spans="1:21" ht="15.75" thickBot="1" x14ac:dyDescent="0.3">
      <c r="A694" s="23" t="s">
        <v>227</v>
      </c>
      <c r="B694" s="24">
        <v>30</v>
      </c>
      <c r="C694" s="24">
        <v>38</v>
      </c>
      <c r="D694" s="24">
        <v>40</v>
      </c>
      <c r="E694" s="24">
        <v>39</v>
      </c>
      <c r="F694" s="24">
        <v>41</v>
      </c>
      <c r="G694" s="24">
        <v>38</v>
      </c>
      <c r="H694" s="24">
        <v>37</v>
      </c>
      <c r="I694" s="24">
        <v>34</v>
      </c>
      <c r="J694" s="24">
        <v>97</v>
      </c>
      <c r="K694" s="24">
        <v>89</v>
      </c>
      <c r="L694" s="24">
        <v>87</v>
      </c>
      <c r="M694" s="24">
        <v>88</v>
      </c>
      <c r="N694" s="24">
        <v>86</v>
      </c>
      <c r="O694" s="24">
        <v>89</v>
      </c>
      <c r="P694" s="24">
        <v>90</v>
      </c>
      <c r="Q694" s="24">
        <v>93</v>
      </c>
      <c r="R694" s="24">
        <v>69983</v>
      </c>
      <c r="S694"/>
      <c r="T694"/>
      <c r="U694"/>
    </row>
    <row r="695" spans="1:21" ht="15.75" thickBot="1" x14ac:dyDescent="0.3">
      <c r="A695" s="23" t="s">
        <v>228</v>
      </c>
      <c r="B695" s="24">
        <v>49</v>
      </c>
      <c r="C695" s="24">
        <v>47</v>
      </c>
      <c r="D695" s="24">
        <v>49</v>
      </c>
      <c r="E695" s="24">
        <v>49</v>
      </c>
      <c r="F695" s="24">
        <v>47</v>
      </c>
      <c r="G695" s="24">
        <v>50</v>
      </c>
      <c r="H695" s="24">
        <v>49</v>
      </c>
      <c r="I695" s="24">
        <v>44</v>
      </c>
      <c r="J695" s="24">
        <v>78</v>
      </c>
      <c r="K695" s="24">
        <v>80</v>
      </c>
      <c r="L695" s="24">
        <v>78</v>
      </c>
      <c r="M695" s="24">
        <v>78</v>
      </c>
      <c r="N695" s="24">
        <v>80</v>
      </c>
      <c r="O695" s="24">
        <v>77</v>
      </c>
      <c r="P695" s="24">
        <v>78</v>
      </c>
      <c r="Q695" s="24">
        <v>83</v>
      </c>
      <c r="R695" s="24">
        <v>70004</v>
      </c>
      <c r="S695"/>
      <c r="T695"/>
      <c r="U695"/>
    </row>
    <row r="696" spans="1:21" ht="15.75" thickBot="1" x14ac:dyDescent="0.3">
      <c r="A696" s="23" t="s">
        <v>229</v>
      </c>
      <c r="B696" s="24">
        <v>41</v>
      </c>
      <c r="C696" s="24">
        <v>34</v>
      </c>
      <c r="D696" s="24">
        <v>29</v>
      </c>
      <c r="E696" s="24">
        <v>26</v>
      </c>
      <c r="F696" s="24">
        <v>22</v>
      </c>
      <c r="G696" s="24">
        <v>19</v>
      </c>
      <c r="H696" s="24">
        <v>19</v>
      </c>
      <c r="I696" s="24">
        <v>19</v>
      </c>
      <c r="J696" s="24">
        <v>86</v>
      </c>
      <c r="K696" s="24">
        <v>93</v>
      </c>
      <c r="L696" s="24">
        <v>98</v>
      </c>
      <c r="M696" s="24">
        <v>101</v>
      </c>
      <c r="N696" s="24">
        <v>105</v>
      </c>
      <c r="O696" s="24">
        <v>108</v>
      </c>
      <c r="P696" s="24">
        <v>108</v>
      </c>
      <c r="Q696" s="24">
        <v>108</v>
      </c>
      <c r="R696" s="24">
        <v>75319</v>
      </c>
      <c r="S696"/>
      <c r="T696"/>
      <c r="U696"/>
    </row>
    <row r="697" spans="1:21" ht="15.75" thickBot="1" x14ac:dyDescent="0.3">
      <c r="A697" s="23" t="s">
        <v>230</v>
      </c>
      <c r="B697" s="24">
        <v>18</v>
      </c>
      <c r="C697" s="24">
        <v>27</v>
      </c>
      <c r="D697" s="24">
        <v>23</v>
      </c>
      <c r="E697" s="24">
        <v>23</v>
      </c>
      <c r="F697" s="24">
        <v>20</v>
      </c>
      <c r="G697" s="24">
        <v>18</v>
      </c>
      <c r="H697" s="24">
        <v>17</v>
      </c>
      <c r="I697" s="24">
        <v>18</v>
      </c>
      <c r="J697" s="24">
        <v>109</v>
      </c>
      <c r="K697" s="24">
        <v>100</v>
      </c>
      <c r="L697" s="24">
        <v>104</v>
      </c>
      <c r="M697" s="24">
        <v>104</v>
      </c>
      <c r="N697" s="24">
        <v>107</v>
      </c>
      <c r="O697" s="24">
        <v>109</v>
      </c>
      <c r="P697" s="24">
        <v>110</v>
      </c>
      <c r="Q697" s="24">
        <v>109</v>
      </c>
      <c r="R697" s="24">
        <v>75349</v>
      </c>
      <c r="S697"/>
      <c r="T697"/>
      <c r="U697"/>
    </row>
    <row r="698" spans="1:21" ht="15.75" thickBot="1" x14ac:dyDescent="0.3">
      <c r="A698" s="23" t="s">
        <v>231</v>
      </c>
      <c r="B698" s="24">
        <v>32</v>
      </c>
      <c r="C698" s="24">
        <v>32</v>
      </c>
      <c r="D698" s="24">
        <v>26</v>
      </c>
      <c r="E698" s="24">
        <v>24</v>
      </c>
      <c r="F698" s="24">
        <v>25</v>
      </c>
      <c r="G698" s="24">
        <v>23</v>
      </c>
      <c r="H698" s="24">
        <v>20</v>
      </c>
      <c r="I698" s="24">
        <v>20</v>
      </c>
      <c r="J698" s="24">
        <v>95</v>
      </c>
      <c r="K698" s="24">
        <v>95</v>
      </c>
      <c r="L698" s="24">
        <v>101</v>
      </c>
      <c r="M698" s="24">
        <v>103</v>
      </c>
      <c r="N698" s="24">
        <v>102</v>
      </c>
      <c r="O698" s="24">
        <v>104</v>
      </c>
      <c r="P698" s="24">
        <v>107</v>
      </c>
      <c r="Q698" s="24">
        <v>107</v>
      </c>
      <c r="R698" s="24">
        <v>75421</v>
      </c>
      <c r="S698"/>
      <c r="T698"/>
      <c r="U698"/>
    </row>
    <row r="699" spans="1:21" ht="15.75" thickBot="1" x14ac:dyDescent="0.3">
      <c r="A699" s="23" t="s">
        <v>232</v>
      </c>
      <c r="B699" s="24">
        <v>42</v>
      </c>
      <c r="C699" s="24">
        <v>40</v>
      </c>
      <c r="D699" s="24">
        <v>31</v>
      </c>
      <c r="E699" s="24">
        <v>27</v>
      </c>
      <c r="F699" s="24">
        <v>30</v>
      </c>
      <c r="G699" s="24">
        <v>30</v>
      </c>
      <c r="H699" s="24">
        <v>34</v>
      </c>
      <c r="I699" s="24">
        <v>27</v>
      </c>
      <c r="J699" s="24">
        <v>85</v>
      </c>
      <c r="K699" s="24">
        <v>87</v>
      </c>
      <c r="L699" s="24">
        <v>96</v>
      </c>
      <c r="M699" s="24">
        <v>100</v>
      </c>
      <c r="N699" s="24">
        <v>97</v>
      </c>
      <c r="O699" s="24">
        <v>97</v>
      </c>
      <c r="P699" s="24">
        <v>93</v>
      </c>
      <c r="Q699" s="24">
        <v>100</v>
      </c>
      <c r="R699" s="24">
        <v>75445</v>
      </c>
      <c r="S699"/>
      <c r="T699"/>
      <c r="U699"/>
    </row>
    <row r="700" spans="1:21" ht="15.75" thickBot="1" x14ac:dyDescent="0.3">
      <c r="A700" s="23" t="s">
        <v>233</v>
      </c>
      <c r="B700" s="24">
        <v>28</v>
      </c>
      <c r="C700" s="24">
        <v>19</v>
      </c>
      <c r="D700" s="24">
        <v>21</v>
      </c>
      <c r="E700" s="24">
        <v>21</v>
      </c>
      <c r="F700" s="24">
        <v>26</v>
      </c>
      <c r="G700" s="24">
        <v>36</v>
      </c>
      <c r="H700" s="24">
        <v>32</v>
      </c>
      <c r="I700" s="24">
        <v>29</v>
      </c>
      <c r="J700" s="24">
        <v>99</v>
      </c>
      <c r="K700" s="24">
        <v>108</v>
      </c>
      <c r="L700" s="24">
        <v>106</v>
      </c>
      <c r="M700" s="24">
        <v>106</v>
      </c>
      <c r="N700" s="24">
        <v>101</v>
      </c>
      <c r="O700" s="24">
        <v>91</v>
      </c>
      <c r="P700" s="24">
        <v>95</v>
      </c>
      <c r="Q700" s="24">
        <v>98</v>
      </c>
      <c r="R700" s="24">
        <v>75480</v>
      </c>
      <c r="S700"/>
      <c r="T700"/>
      <c r="U700"/>
    </row>
    <row r="701" spans="1:21" ht="15.75" thickBot="1" x14ac:dyDescent="0.3">
      <c r="A701" s="23" t="s">
        <v>234</v>
      </c>
      <c r="B701" s="24">
        <v>48</v>
      </c>
      <c r="C701" s="24">
        <v>44</v>
      </c>
      <c r="D701" s="24">
        <v>41</v>
      </c>
      <c r="E701" s="24">
        <v>41</v>
      </c>
      <c r="F701" s="24">
        <v>33</v>
      </c>
      <c r="G701" s="24">
        <v>31</v>
      </c>
      <c r="H701" s="24">
        <v>25</v>
      </c>
      <c r="I701" s="24">
        <v>28</v>
      </c>
      <c r="J701" s="24">
        <v>79</v>
      </c>
      <c r="K701" s="24">
        <v>83</v>
      </c>
      <c r="L701" s="24">
        <v>86</v>
      </c>
      <c r="M701" s="24">
        <v>86</v>
      </c>
      <c r="N701" s="24">
        <v>94</v>
      </c>
      <c r="O701" s="24">
        <v>96</v>
      </c>
      <c r="P701" s="24">
        <v>102</v>
      </c>
      <c r="Q701" s="24">
        <v>99</v>
      </c>
      <c r="R701" s="24">
        <v>75498</v>
      </c>
      <c r="S701"/>
      <c r="T701"/>
      <c r="U701"/>
    </row>
    <row r="702" spans="1:21" ht="15.75" thickBot="1" x14ac:dyDescent="0.3">
      <c r="A702" s="23" t="s">
        <v>235</v>
      </c>
      <c r="B702" s="24">
        <v>16</v>
      </c>
      <c r="C702" s="24">
        <v>12</v>
      </c>
      <c r="D702" s="24">
        <v>11</v>
      </c>
      <c r="E702" s="24">
        <v>11</v>
      </c>
      <c r="F702" s="24">
        <v>10</v>
      </c>
      <c r="G702" s="24">
        <v>11</v>
      </c>
      <c r="H702" s="24">
        <v>11</v>
      </c>
      <c r="I702" s="24">
        <v>10</v>
      </c>
      <c r="J702" s="24">
        <v>111</v>
      </c>
      <c r="K702" s="24">
        <v>115</v>
      </c>
      <c r="L702" s="24">
        <v>116</v>
      </c>
      <c r="M702" s="24">
        <v>116</v>
      </c>
      <c r="N702" s="24">
        <v>117</v>
      </c>
      <c r="O702" s="24">
        <v>116</v>
      </c>
      <c r="P702" s="24">
        <v>116</v>
      </c>
      <c r="Q702" s="24">
        <v>117</v>
      </c>
      <c r="R702" s="24">
        <v>51247</v>
      </c>
      <c r="S702"/>
      <c r="T702"/>
      <c r="U702"/>
    </row>
    <row r="703" spans="1:21" ht="15.75" thickBot="1" x14ac:dyDescent="0.3">
      <c r="A703" s="23" t="s">
        <v>236</v>
      </c>
      <c r="B703" s="24">
        <v>22</v>
      </c>
      <c r="C703" s="24">
        <v>14</v>
      </c>
      <c r="D703" s="24">
        <v>12</v>
      </c>
      <c r="E703" s="24">
        <v>10</v>
      </c>
      <c r="F703" s="24">
        <v>9</v>
      </c>
      <c r="G703" s="24">
        <v>9</v>
      </c>
      <c r="H703" s="24">
        <v>8</v>
      </c>
      <c r="I703" s="24">
        <v>9</v>
      </c>
      <c r="J703" s="24">
        <v>105</v>
      </c>
      <c r="K703" s="24">
        <v>113</v>
      </c>
      <c r="L703" s="24">
        <v>115</v>
      </c>
      <c r="M703" s="24">
        <v>117</v>
      </c>
      <c r="N703" s="24">
        <v>118</v>
      </c>
      <c r="O703" s="24">
        <v>118</v>
      </c>
      <c r="P703" s="24">
        <v>119</v>
      </c>
      <c r="Q703" s="24">
        <v>118</v>
      </c>
      <c r="R703" s="24">
        <v>51245</v>
      </c>
      <c r="S703"/>
      <c r="T703"/>
      <c r="U703"/>
    </row>
    <row r="704" spans="1:21" ht="15.75" thickBot="1" x14ac:dyDescent="0.3">
      <c r="A704" s="23" t="s">
        <v>237</v>
      </c>
      <c r="B704" s="24">
        <v>6</v>
      </c>
      <c r="C704" s="24">
        <v>10</v>
      </c>
      <c r="D704" s="24">
        <v>9</v>
      </c>
      <c r="E704" s="24">
        <v>12</v>
      </c>
      <c r="F704" s="24">
        <v>12</v>
      </c>
      <c r="G704" s="24">
        <v>10</v>
      </c>
      <c r="H704" s="24">
        <v>12</v>
      </c>
      <c r="I704" s="24">
        <v>13</v>
      </c>
      <c r="J704" s="24">
        <v>121</v>
      </c>
      <c r="K704" s="24">
        <v>117</v>
      </c>
      <c r="L704" s="24">
        <v>118</v>
      </c>
      <c r="M704" s="24">
        <v>115</v>
      </c>
      <c r="N704" s="24">
        <v>115</v>
      </c>
      <c r="O704" s="24">
        <v>117</v>
      </c>
      <c r="P704" s="24">
        <v>115</v>
      </c>
      <c r="Q704" s="24">
        <v>114</v>
      </c>
      <c r="R704" s="24">
        <v>51235</v>
      </c>
      <c r="S704"/>
      <c r="T704"/>
      <c r="U704"/>
    </row>
    <row r="705" spans="1:21" ht="15.75" thickBot="1" x14ac:dyDescent="0.3">
      <c r="A705" s="23" t="s">
        <v>238</v>
      </c>
      <c r="B705" s="24">
        <v>17</v>
      </c>
      <c r="C705" s="24">
        <v>13</v>
      </c>
      <c r="D705" s="24">
        <v>10</v>
      </c>
      <c r="E705" s="24">
        <v>9</v>
      </c>
      <c r="F705" s="24">
        <v>8</v>
      </c>
      <c r="G705" s="24">
        <v>8</v>
      </c>
      <c r="H705" s="24">
        <v>9</v>
      </c>
      <c r="I705" s="24">
        <v>8</v>
      </c>
      <c r="J705" s="24">
        <v>110</v>
      </c>
      <c r="K705" s="24">
        <v>114</v>
      </c>
      <c r="L705" s="24">
        <v>117</v>
      </c>
      <c r="M705" s="24">
        <v>118</v>
      </c>
      <c r="N705" s="24">
        <v>119</v>
      </c>
      <c r="O705" s="24">
        <v>119</v>
      </c>
      <c r="P705" s="24">
        <v>118</v>
      </c>
      <c r="Q705" s="24">
        <v>119</v>
      </c>
      <c r="R705" s="24">
        <v>51227</v>
      </c>
      <c r="S705"/>
      <c r="T705"/>
      <c r="U705"/>
    </row>
    <row r="706" spans="1:21" ht="15.75" thickBot="1" x14ac:dyDescent="0.3">
      <c r="A706" s="23" t="s">
        <v>239</v>
      </c>
      <c r="B706" s="24">
        <v>11</v>
      </c>
      <c r="C706" s="24">
        <v>9</v>
      </c>
      <c r="D706" s="24">
        <v>8</v>
      </c>
      <c r="E706" s="24">
        <v>8</v>
      </c>
      <c r="F706" s="24">
        <v>11</v>
      </c>
      <c r="G706" s="24">
        <v>12</v>
      </c>
      <c r="H706" s="24">
        <v>10</v>
      </c>
      <c r="I706" s="24">
        <v>11</v>
      </c>
      <c r="J706" s="24">
        <v>116</v>
      </c>
      <c r="K706" s="24">
        <v>118</v>
      </c>
      <c r="L706" s="24">
        <v>119</v>
      </c>
      <c r="M706" s="24">
        <v>119</v>
      </c>
      <c r="N706" s="24">
        <v>116</v>
      </c>
      <c r="O706" s="24">
        <v>115</v>
      </c>
      <c r="P706" s="24">
        <v>117</v>
      </c>
      <c r="Q706" s="24">
        <v>116</v>
      </c>
      <c r="R706" s="24">
        <v>51224</v>
      </c>
      <c r="S706"/>
      <c r="T706"/>
      <c r="U706"/>
    </row>
    <row r="707" spans="1:21" ht="15.75" thickBot="1" x14ac:dyDescent="0.3">
      <c r="A707" s="23" t="s">
        <v>240</v>
      </c>
      <c r="B707" s="24">
        <v>7</v>
      </c>
      <c r="C707" s="24">
        <v>8</v>
      </c>
      <c r="D707" s="24">
        <v>7</v>
      </c>
      <c r="E707" s="24">
        <v>7</v>
      </c>
      <c r="F707" s="24">
        <v>7</v>
      </c>
      <c r="G707" s="24">
        <v>7</v>
      </c>
      <c r="H707" s="24">
        <v>7</v>
      </c>
      <c r="I707" s="24">
        <v>7</v>
      </c>
      <c r="J707" s="24">
        <v>120</v>
      </c>
      <c r="K707" s="24">
        <v>119</v>
      </c>
      <c r="L707" s="24">
        <v>120</v>
      </c>
      <c r="M707" s="24">
        <v>120</v>
      </c>
      <c r="N707" s="24">
        <v>120</v>
      </c>
      <c r="O707" s="24">
        <v>120</v>
      </c>
      <c r="P707" s="24">
        <v>120</v>
      </c>
      <c r="Q707" s="24">
        <v>120</v>
      </c>
      <c r="R707" s="24">
        <v>51216</v>
      </c>
      <c r="S707"/>
      <c r="T707"/>
      <c r="U707"/>
    </row>
    <row r="708" spans="1:21" ht="15.75" thickBot="1" x14ac:dyDescent="0.3">
      <c r="A708" s="23" t="s">
        <v>241</v>
      </c>
      <c r="B708" s="24">
        <v>23</v>
      </c>
      <c r="C708" s="24">
        <v>24</v>
      </c>
      <c r="D708" s="24">
        <v>22</v>
      </c>
      <c r="E708" s="24">
        <v>20</v>
      </c>
      <c r="F708" s="24">
        <v>17</v>
      </c>
      <c r="G708" s="24">
        <v>15</v>
      </c>
      <c r="H708" s="24">
        <v>15</v>
      </c>
      <c r="I708" s="24">
        <v>15</v>
      </c>
      <c r="J708" s="24">
        <v>104</v>
      </c>
      <c r="K708" s="24">
        <v>103</v>
      </c>
      <c r="L708" s="24">
        <v>105</v>
      </c>
      <c r="M708" s="24">
        <v>107</v>
      </c>
      <c r="N708" s="24">
        <v>110</v>
      </c>
      <c r="O708" s="24">
        <v>112</v>
      </c>
      <c r="P708" s="24">
        <v>112</v>
      </c>
      <c r="Q708" s="24">
        <v>112</v>
      </c>
      <c r="R708" s="24">
        <v>57572</v>
      </c>
      <c r="S708"/>
      <c r="T708"/>
      <c r="U708"/>
    </row>
    <row r="709" spans="1:21" ht="15.75" thickBot="1" x14ac:dyDescent="0.3">
      <c r="A709" s="23" t="s">
        <v>242</v>
      </c>
      <c r="B709" s="24">
        <v>33</v>
      </c>
      <c r="C709" s="24">
        <v>41</v>
      </c>
      <c r="D709" s="24">
        <v>32</v>
      </c>
      <c r="E709" s="24">
        <v>32</v>
      </c>
      <c r="F709" s="24">
        <v>29</v>
      </c>
      <c r="G709" s="24">
        <v>28</v>
      </c>
      <c r="H709" s="24">
        <v>23</v>
      </c>
      <c r="I709" s="24">
        <v>21</v>
      </c>
      <c r="J709" s="24">
        <v>94</v>
      </c>
      <c r="K709" s="24">
        <v>86</v>
      </c>
      <c r="L709" s="24">
        <v>95</v>
      </c>
      <c r="M709" s="24">
        <v>95</v>
      </c>
      <c r="N709" s="24">
        <v>98</v>
      </c>
      <c r="O709" s="24">
        <v>99</v>
      </c>
      <c r="P709" s="24">
        <v>104</v>
      </c>
      <c r="Q709" s="24">
        <v>106</v>
      </c>
      <c r="R709" s="24">
        <v>57599</v>
      </c>
      <c r="S709"/>
      <c r="T709"/>
      <c r="U709"/>
    </row>
    <row r="710" spans="1:21" ht="15.75" thickBot="1" x14ac:dyDescent="0.3">
      <c r="A710" s="23" t="s">
        <v>243</v>
      </c>
      <c r="B710" s="24">
        <v>15</v>
      </c>
      <c r="C710" s="24">
        <v>16</v>
      </c>
      <c r="D710" s="24">
        <v>15</v>
      </c>
      <c r="E710" s="24">
        <v>13</v>
      </c>
      <c r="F710" s="24">
        <v>15</v>
      </c>
      <c r="G710" s="24">
        <v>14</v>
      </c>
      <c r="H710" s="24">
        <v>14</v>
      </c>
      <c r="I710" s="24">
        <v>14</v>
      </c>
      <c r="J710" s="24">
        <v>112</v>
      </c>
      <c r="K710" s="24">
        <v>111</v>
      </c>
      <c r="L710" s="24">
        <v>112</v>
      </c>
      <c r="M710" s="24">
        <v>114</v>
      </c>
      <c r="N710" s="24">
        <v>112</v>
      </c>
      <c r="O710" s="24">
        <v>113</v>
      </c>
      <c r="P710" s="24">
        <v>113</v>
      </c>
      <c r="Q710" s="24">
        <v>113</v>
      </c>
      <c r="R710" s="24">
        <v>57621</v>
      </c>
      <c r="S710"/>
      <c r="T710"/>
      <c r="U710"/>
    </row>
    <row r="711" spans="1:21" ht="15.75" thickBot="1" x14ac:dyDescent="0.3">
      <c r="A711" s="23" t="s">
        <v>244</v>
      </c>
      <c r="B711" s="24">
        <v>25</v>
      </c>
      <c r="C711" s="24">
        <v>18</v>
      </c>
      <c r="D711" s="24">
        <v>14</v>
      </c>
      <c r="E711" s="24">
        <v>15</v>
      </c>
      <c r="F711" s="24">
        <v>14</v>
      </c>
      <c r="G711" s="24">
        <v>16</v>
      </c>
      <c r="H711" s="24">
        <v>18</v>
      </c>
      <c r="I711" s="24">
        <v>17</v>
      </c>
      <c r="J711" s="24">
        <v>102</v>
      </c>
      <c r="K711" s="24">
        <v>109</v>
      </c>
      <c r="L711" s="24">
        <v>113</v>
      </c>
      <c r="M711" s="24">
        <v>112</v>
      </c>
      <c r="N711" s="24">
        <v>113</v>
      </c>
      <c r="O711" s="24">
        <v>111</v>
      </c>
      <c r="P711" s="24">
        <v>109</v>
      </c>
      <c r="Q711" s="24">
        <v>110</v>
      </c>
      <c r="R711" s="24">
        <v>57651</v>
      </c>
      <c r="S711"/>
      <c r="T711"/>
      <c r="U711"/>
    </row>
    <row r="712" spans="1:21" ht="15.75" thickBot="1" x14ac:dyDescent="0.3">
      <c r="A712" s="23" t="s">
        <v>245</v>
      </c>
      <c r="B712" s="24">
        <v>10</v>
      </c>
      <c r="C712" s="24">
        <v>17</v>
      </c>
      <c r="D712" s="24">
        <v>16</v>
      </c>
      <c r="E712" s="24">
        <v>16</v>
      </c>
      <c r="F712" s="24">
        <v>16</v>
      </c>
      <c r="G712" s="24">
        <v>17</v>
      </c>
      <c r="H712" s="24">
        <v>16</v>
      </c>
      <c r="I712" s="24">
        <v>16</v>
      </c>
      <c r="J712" s="24">
        <v>117</v>
      </c>
      <c r="K712" s="24">
        <v>110</v>
      </c>
      <c r="L712" s="24">
        <v>111</v>
      </c>
      <c r="M712" s="24">
        <v>111</v>
      </c>
      <c r="N712" s="24">
        <v>111</v>
      </c>
      <c r="O712" s="24">
        <v>110</v>
      </c>
      <c r="P712" s="24">
        <v>111</v>
      </c>
      <c r="Q712" s="24">
        <v>111</v>
      </c>
      <c r="R712" s="24">
        <v>57673</v>
      </c>
      <c r="S712"/>
      <c r="T712"/>
      <c r="U712"/>
    </row>
    <row r="713" spans="1:21" ht="15.75" thickBot="1" x14ac:dyDescent="0.3">
      <c r="A713" s="23" t="s">
        <v>246</v>
      </c>
      <c r="B713" s="24">
        <v>14</v>
      </c>
      <c r="C713" s="24">
        <v>11</v>
      </c>
      <c r="D713" s="24">
        <v>13</v>
      </c>
      <c r="E713" s="24">
        <v>14</v>
      </c>
      <c r="F713" s="24">
        <v>13</v>
      </c>
      <c r="G713" s="24">
        <v>13</v>
      </c>
      <c r="H713" s="24">
        <v>13</v>
      </c>
      <c r="I713" s="24">
        <v>12</v>
      </c>
      <c r="J713" s="24">
        <v>113</v>
      </c>
      <c r="K713" s="24">
        <v>116</v>
      </c>
      <c r="L713" s="24">
        <v>114</v>
      </c>
      <c r="M713" s="24">
        <v>113</v>
      </c>
      <c r="N713" s="24">
        <v>114</v>
      </c>
      <c r="O713" s="24">
        <v>114</v>
      </c>
      <c r="P713" s="24">
        <v>114</v>
      </c>
      <c r="Q713" s="24">
        <v>115</v>
      </c>
      <c r="R713" s="24">
        <v>57706</v>
      </c>
      <c r="S713"/>
      <c r="T713"/>
      <c r="U713"/>
    </row>
    <row r="714" spans="1:21" ht="15.75" thickBot="1" x14ac:dyDescent="0.3">
      <c r="A714" s="23" t="s">
        <v>247</v>
      </c>
      <c r="B714" s="24">
        <v>68</v>
      </c>
      <c r="C714" s="24">
        <v>66</v>
      </c>
      <c r="D714" s="24">
        <v>64</v>
      </c>
      <c r="E714" s="24">
        <v>63</v>
      </c>
      <c r="F714" s="24">
        <v>62</v>
      </c>
      <c r="G714" s="24">
        <v>62</v>
      </c>
      <c r="H714" s="24">
        <v>66</v>
      </c>
      <c r="I714" s="24">
        <v>63</v>
      </c>
      <c r="J714" s="24">
        <v>59</v>
      </c>
      <c r="K714" s="24">
        <v>61</v>
      </c>
      <c r="L714" s="24">
        <v>63</v>
      </c>
      <c r="M714" s="24">
        <v>64</v>
      </c>
      <c r="N714" s="24">
        <v>65</v>
      </c>
      <c r="O714" s="24">
        <v>65</v>
      </c>
      <c r="P714" s="24">
        <v>61</v>
      </c>
      <c r="Q714" s="24">
        <v>64</v>
      </c>
      <c r="R714" s="24">
        <v>63214</v>
      </c>
      <c r="S714"/>
      <c r="T714"/>
      <c r="U714"/>
    </row>
    <row r="715" spans="1:21" ht="15.75" thickBot="1" x14ac:dyDescent="0.3">
      <c r="A715" s="23" t="s">
        <v>248</v>
      </c>
      <c r="B715" s="24">
        <v>69</v>
      </c>
      <c r="C715" s="24">
        <v>65</v>
      </c>
      <c r="D715" s="24">
        <v>63</v>
      </c>
      <c r="E715" s="24">
        <v>61</v>
      </c>
      <c r="F715" s="24">
        <v>59</v>
      </c>
      <c r="G715" s="24">
        <v>64</v>
      </c>
      <c r="H715" s="24">
        <v>65</v>
      </c>
      <c r="I715" s="24">
        <v>65</v>
      </c>
      <c r="J715" s="24">
        <v>58</v>
      </c>
      <c r="K715" s="24">
        <v>62</v>
      </c>
      <c r="L715" s="24">
        <v>64</v>
      </c>
      <c r="M715" s="24">
        <v>66</v>
      </c>
      <c r="N715" s="24">
        <v>68</v>
      </c>
      <c r="O715" s="24">
        <v>63</v>
      </c>
      <c r="P715" s="24">
        <v>62</v>
      </c>
      <c r="Q715" s="24">
        <v>62</v>
      </c>
      <c r="R715" s="24">
        <v>63210</v>
      </c>
      <c r="S715"/>
      <c r="T715"/>
      <c r="U715"/>
    </row>
    <row r="716" spans="1:21" ht="15.75" thickBot="1" x14ac:dyDescent="0.3">
      <c r="A716" s="23" t="s">
        <v>249</v>
      </c>
      <c r="B716" s="24">
        <v>64</v>
      </c>
      <c r="C716" s="24">
        <v>62</v>
      </c>
      <c r="D716" s="24">
        <v>62</v>
      </c>
      <c r="E716" s="24">
        <v>59</v>
      </c>
      <c r="F716" s="24">
        <v>58</v>
      </c>
      <c r="G716" s="24">
        <v>60</v>
      </c>
      <c r="H716" s="24">
        <v>60</v>
      </c>
      <c r="I716" s="24">
        <v>61</v>
      </c>
      <c r="J716" s="24">
        <v>63</v>
      </c>
      <c r="K716" s="24">
        <v>65</v>
      </c>
      <c r="L716" s="24">
        <v>65</v>
      </c>
      <c r="M716" s="24">
        <v>68</v>
      </c>
      <c r="N716" s="24">
        <v>69</v>
      </c>
      <c r="O716" s="24">
        <v>67</v>
      </c>
      <c r="P716" s="24">
        <v>67</v>
      </c>
      <c r="Q716" s="24">
        <v>66</v>
      </c>
      <c r="R716" s="24">
        <v>63206</v>
      </c>
      <c r="S716"/>
      <c r="T716"/>
      <c r="U716"/>
    </row>
    <row r="717" spans="1:21" ht="15.75" thickBot="1" x14ac:dyDescent="0.3">
      <c r="A717" s="23" t="s">
        <v>250</v>
      </c>
      <c r="B717" s="24">
        <v>82</v>
      </c>
      <c r="C717" s="24">
        <v>83</v>
      </c>
      <c r="D717" s="24">
        <v>82</v>
      </c>
      <c r="E717" s="24">
        <v>76</v>
      </c>
      <c r="F717" s="24">
        <v>78</v>
      </c>
      <c r="G717" s="24">
        <v>77</v>
      </c>
      <c r="H717" s="24">
        <v>75</v>
      </c>
      <c r="I717" s="24">
        <v>78</v>
      </c>
      <c r="J717" s="24">
        <v>45</v>
      </c>
      <c r="K717" s="24">
        <v>44</v>
      </c>
      <c r="L717" s="24">
        <v>45</v>
      </c>
      <c r="M717" s="24">
        <v>51</v>
      </c>
      <c r="N717" s="24">
        <v>49</v>
      </c>
      <c r="O717" s="24">
        <v>50</v>
      </c>
      <c r="P717" s="24">
        <v>52</v>
      </c>
      <c r="Q717" s="24">
        <v>49</v>
      </c>
      <c r="R717" s="24">
        <v>63198</v>
      </c>
      <c r="S717"/>
      <c r="T717"/>
      <c r="U717"/>
    </row>
    <row r="718" spans="1:21" ht="15.75" thickBot="1" x14ac:dyDescent="0.3">
      <c r="A718" s="23" t="s">
        <v>251</v>
      </c>
      <c r="B718" s="24">
        <v>85</v>
      </c>
      <c r="C718" s="24">
        <v>70</v>
      </c>
      <c r="D718" s="24">
        <v>69</v>
      </c>
      <c r="E718" s="24">
        <v>66</v>
      </c>
      <c r="F718" s="24">
        <v>66</v>
      </c>
      <c r="G718" s="24">
        <v>63</v>
      </c>
      <c r="H718" s="24">
        <v>62</v>
      </c>
      <c r="I718" s="24">
        <v>60</v>
      </c>
      <c r="J718" s="24">
        <v>42</v>
      </c>
      <c r="K718" s="24">
        <v>57</v>
      </c>
      <c r="L718" s="24">
        <v>58</v>
      </c>
      <c r="M718" s="24">
        <v>61</v>
      </c>
      <c r="N718" s="24">
        <v>61</v>
      </c>
      <c r="O718" s="24">
        <v>64</v>
      </c>
      <c r="P718" s="24">
        <v>65</v>
      </c>
      <c r="Q718" s="24">
        <v>67</v>
      </c>
      <c r="R718" s="24">
        <v>63198</v>
      </c>
      <c r="S718"/>
      <c r="T718"/>
      <c r="U718"/>
    </row>
    <row r="719" spans="1:21" ht="15.75" thickBot="1" x14ac:dyDescent="0.3">
      <c r="A719" s="23" t="s">
        <v>252</v>
      </c>
      <c r="B719" s="24">
        <v>77</v>
      </c>
      <c r="C719" s="24">
        <v>67</v>
      </c>
      <c r="D719" s="24">
        <v>67</v>
      </c>
      <c r="E719" s="24">
        <v>69</v>
      </c>
      <c r="F719" s="24">
        <v>65</v>
      </c>
      <c r="G719" s="24">
        <v>68</v>
      </c>
      <c r="H719" s="24">
        <v>67</v>
      </c>
      <c r="I719" s="24">
        <v>71</v>
      </c>
      <c r="J719" s="24">
        <v>50</v>
      </c>
      <c r="K719" s="24">
        <v>60</v>
      </c>
      <c r="L719" s="24">
        <v>60</v>
      </c>
      <c r="M719" s="24">
        <v>58</v>
      </c>
      <c r="N719" s="24">
        <v>62</v>
      </c>
      <c r="O719" s="24">
        <v>59</v>
      </c>
      <c r="P719" s="24">
        <v>60</v>
      </c>
      <c r="Q719" s="24">
        <v>56</v>
      </c>
      <c r="R719" s="24">
        <v>63187</v>
      </c>
      <c r="S719"/>
      <c r="T719"/>
      <c r="U719"/>
    </row>
    <row r="720" spans="1:21" ht="15.75" thickBot="1" x14ac:dyDescent="0.3">
      <c r="A720" s="23" t="s">
        <v>253</v>
      </c>
      <c r="B720" s="24">
        <v>63</v>
      </c>
      <c r="C720" s="24">
        <v>68</v>
      </c>
      <c r="D720" s="24">
        <v>68</v>
      </c>
      <c r="E720" s="24">
        <v>67</v>
      </c>
      <c r="F720" s="24">
        <v>68</v>
      </c>
      <c r="G720" s="24">
        <v>70</v>
      </c>
      <c r="H720" s="24">
        <v>73</v>
      </c>
      <c r="I720" s="24">
        <v>72</v>
      </c>
      <c r="J720" s="24">
        <v>64</v>
      </c>
      <c r="K720" s="24">
        <v>59</v>
      </c>
      <c r="L720" s="24">
        <v>59</v>
      </c>
      <c r="M720" s="24">
        <v>60</v>
      </c>
      <c r="N720" s="24">
        <v>59</v>
      </c>
      <c r="O720" s="24">
        <v>57</v>
      </c>
      <c r="P720" s="24">
        <v>54</v>
      </c>
      <c r="Q720" s="24">
        <v>55</v>
      </c>
      <c r="R720" s="24">
        <v>69308</v>
      </c>
      <c r="S720"/>
      <c r="T720"/>
      <c r="U720"/>
    </row>
    <row r="721" spans="1:21" ht="15.75" thickBot="1" x14ac:dyDescent="0.3">
      <c r="A721" s="23" t="s">
        <v>254</v>
      </c>
      <c r="B721" s="24">
        <v>71</v>
      </c>
      <c r="C721" s="24">
        <v>64</v>
      </c>
      <c r="D721" s="24">
        <v>65</v>
      </c>
      <c r="E721" s="24">
        <v>64</v>
      </c>
      <c r="F721" s="24">
        <v>63</v>
      </c>
      <c r="G721" s="24">
        <v>61</v>
      </c>
      <c r="H721" s="24">
        <v>59</v>
      </c>
      <c r="I721" s="24">
        <v>59</v>
      </c>
      <c r="J721" s="24">
        <v>56</v>
      </c>
      <c r="K721" s="24">
        <v>63</v>
      </c>
      <c r="L721" s="24">
        <v>62</v>
      </c>
      <c r="M721" s="24">
        <v>63</v>
      </c>
      <c r="N721" s="24">
        <v>64</v>
      </c>
      <c r="O721" s="24">
        <v>66</v>
      </c>
      <c r="P721" s="24">
        <v>68</v>
      </c>
      <c r="Q721" s="24">
        <v>68</v>
      </c>
      <c r="R721" s="24">
        <v>69307</v>
      </c>
      <c r="S721"/>
      <c r="T721"/>
      <c r="U721"/>
    </row>
    <row r="722" spans="1:21" ht="15.75" thickBot="1" x14ac:dyDescent="0.3">
      <c r="A722" s="23" t="s">
        <v>255</v>
      </c>
      <c r="B722" s="24">
        <v>61</v>
      </c>
      <c r="C722" s="24">
        <v>61</v>
      </c>
      <c r="D722" s="24">
        <v>61</v>
      </c>
      <c r="E722" s="24">
        <v>62</v>
      </c>
      <c r="F722" s="24">
        <v>64</v>
      </c>
      <c r="G722" s="24">
        <v>65</v>
      </c>
      <c r="H722" s="24">
        <v>71</v>
      </c>
      <c r="I722" s="24">
        <v>69</v>
      </c>
      <c r="J722" s="24">
        <v>66</v>
      </c>
      <c r="K722" s="24">
        <v>66</v>
      </c>
      <c r="L722" s="24">
        <v>66</v>
      </c>
      <c r="M722" s="24">
        <v>65</v>
      </c>
      <c r="N722" s="24">
        <v>63</v>
      </c>
      <c r="O722" s="24">
        <v>62</v>
      </c>
      <c r="P722" s="24">
        <v>56</v>
      </c>
      <c r="Q722" s="24">
        <v>58</v>
      </c>
      <c r="R722" s="24">
        <v>69308</v>
      </c>
      <c r="S722"/>
      <c r="T722"/>
      <c r="U722"/>
    </row>
    <row r="723" spans="1:21" ht="15.75" thickBot="1" x14ac:dyDescent="0.3">
      <c r="A723" s="23" t="s">
        <v>256</v>
      </c>
      <c r="B723" s="24">
        <v>87</v>
      </c>
      <c r="C723" s="24">
        <v>78</v>
      </c>
      <c r="D723" s="24">
        <v>77</v>
      </c>
      <c r="E723" s="24">
        <v>80</v>
      </c>
      <c r="F723" s="24">
        <v>76</v>
      </c>
      <c r="G723" s="24">
        <v>73</v>
      </c>
      <c r="H723" s="24">
        <v>72</v>
      </c>
      <c r="I723" s="24">
        <v>76</v>
      </c>
      <c r="J723" s="24">
        <v>40</v>
      </c>
      <c r="K723" s="24">
        <v>49</v>
      </c>
      <c r="L723" s="24">
        <v>50</v>
      </c>
      <c r="M723" s="24">
        <v>47</v>
      </c>
      <c r="N723" s="24">
        <v>51</v>
      </c>
      <c r="O723" s="24">
        <v>54</v>
      </c>
      <c r="P723" s="24">
        <v>55</v>
      </c>
      <c r="Q723" s="24">
        <v>51</v>
      </c>
      <c r="R723" s="24">
        <v>69359</v>
      </c>
      <c r="S723"/>
      <c r="T723"/>
      <c r="U723"/>
    </row>
    <row r="724" spans="1:21" ht="15.75" thickBot="1" x14ac:dyDescent="0.3">
      <c r="A724" s="23" t="s">
        <v>257</v>
      </c>
      <c r="B724" s="24">
        <v>60</v>
      </c>
      <c r="C724" s="24">
        <v>60</v>
      </c>
      <c r="D724" s="24">
        <v>59</v>
      </c>
      <c r="E724" s="24">
        <v>60</v>
      </c>
      <c r="F724" s="24">
        <v>60</v>
      </c>
      <c r="G724" s="24">
        <v>58</v>
      </c>
      <c r="H724" s="24">
        <v>58</v>
      </c>
      <c r="I724" s="24">
        <v>58</v>
      </c>
      <c r="J724" s="24">
        <v>67</v>
      </c>
      <c r="K724" s="24">
        <v>67</v>
      </c>
      <c r="L724" s="24">
        <v>68</v>
      </c>
      <c r="M724" s="24">
        <v>67</v>
      </c>
      <c r="N724" s="24">
        <v>67</v>
      </c>
      <c r="O724" s="24">
        <v>69</v>
      </c>
      <c r="P724" s="24">
        <v>69</v>
      </c>
      <c r="Q724" s="24">
        <v>69</v>
      </c>
      <c r="R724" s="24">
        <v>69404</v>
      </c>
      <c r="S724"/>
      <c r="T724"/>
      <c r="U724"/>
    </row>
    <row r="725" spans="1:21" ht="15.75" thickBot="1" x14ac:dyDescent="0.3">
      <c r="A725" s="23" t="s">
        <v>258</v>
      </c>
      <c r="B725" s="24">
        <v>79</v>
      </c>
      <c r="C725" s="24">
        <v>79</v>
      </c>
      <c r="D725" s="24">
        <v>78</v>
      </c>
      <c r="E725" s="24">
        <v>74</v>
      </c>
      <c r="F725" s="24">
        <v>71</v>
      </c>
      <c r="G725" s="24">
        <v>69</v>
      </c>
      <c r="H725" s="24">
        <v>68</v>
      </c>
      <c r="I725" s="24">
        <v>68</v>
      </c>
      <c r="J725" s="24">
        <v>48</v>
      </c>
      <c r="K725" s="24">
        <v>48</v>
      </c>
      <c r="L725" s="24">
        <v>49</v>
      </c>
      <c r="M725" s="24">
        <v>53</v>
      </c>
      <c r="N725" s="24">
        <v>56</v>
      </c>
      <c r="O725" s="24">
        <v>58</v>
      </c>
      <c r="P725" s="24">
        <v>59</v>
      </c>
      <c r="Q725" s="24">
        <v>59</v>
      </c>
      <c r="R725" s="24">
        <v>69457</v>
      </c>
      <c r="S725"/>
      <c r="T725"/>
      <c r="U725"/>
    </row>
    <row r="726" spans="1:21" ht="15.75" thickBot="1" x14ac:dyDescent="0.3">
      <c r="A726" s="23" t="s">
        <v>259</v>
      </c>
      <c r="B726" s="24">
        <v>58</v>
      </c>
      <c r="C726" s="24">
        <v>59</v>
      </c>
      <c r="D726" s="24">
        <v>60</v>
      </c>
      <c r="E726" s="24">
        <v>58</v>
      </c>
      <c r="F726" s="24">
        <v>61</v>
      </c>
      <c r="G726" s="24">
        <v>59</v>
      </c>
      <c r="H726" s="24">
        <v>61</v>
      </c>
      <c r="I726" s="24">
        <v>62</v>
      </c>
      <c r="J726" s="24">
        <v>69</v>
      </c>
      <c r="K726" s="24">
        <v>68</v>
      </c>
      <c r="L726" s="24">
        <v>67</v>
      </c>
      <c r="M726" s="24">
        <v>69</v>
      </c>
      <c r="N726" s="24">
        <v>66</v>
      </c>
      <c r="O726" s="24">
        <v>68</v>
      </c>
      <c r="P726" s="24">
        <v>66</v>
      </c>
      <c r="Q726" s="24">
        <v>65</v>
      </c>
      <c r="R726" s="24">
        <v>75407</v>
      </c>
      <c r="S726"/>
      <c r="T726"/>
      <c r="U726"/>
    </row>
    <row r="727" spans="1:21" ht="15.75" thickBot="1" x14ac:dyDescent="0.3">
      <c r="A727" s="23" t="s">
        <v>260</v>
      </c>
      <c r="B727" s="24">
        <v>70</v>
      </c>
      <c r="C727" s="24">
        <v>71</v>
      </c>
      <c r="D727" s="24">
        <v>76</v>
      </c>
      <c r="E727" s="24">
        <v>72</v>
      </c>
      <c r="F727" s="24">
        <v>74</v>
      </c>
      <c r="G727" s="24">
        <v>74</v>
      </c>
      <c r="H727" s="24">
        <v>76</v>
      </c>
      <c r="I727" s="24">
        <v>74</v>
      </c>
      <c r="J727" s="24">
        <v>57</v>
      </c>
      <c r="K727" s="24">
        <v>56</v>
      </c>
      <c r="L727" s="24">
        <v>51</v>
      </c>
      <c r="M727" s="24">
        <v>55</v>
      </c>
      <c r="N727" s="24">
        <v>53</v>
      </c>
      <c r="O727" s="24">
        <v>53</v>
      </c>
      <c r="P727" s="24">
        <v>51</v>
      </c>
      <c r="Q727" s="24">
        <v>53</v>
      </c>
      <c r="R727" s="24">
        <v>75412</v>
      </c>
      <c r="S727"/>
      <c r="T727"/>
      <c r="U727"/>
    </row>
    <row r="728" spans="1:21" ht="15.75" thickBot="1" x14ac:dyDescent="0.3">
      <c r="A728" s="23" t="s">
        <v>261</v>
      </c>
      <c r="B728" s="24">
        <v>91</v>
      </c>
      <c r="C728" s="24">
        <v>80</v>
      </c>
      <c r="D728" s="24">
        <v>80</v>
      </c>
      <c r="E728" s="24">
        <v>71</v>
      </c>
      <c r="F728" s="24">
        <v>70</v>
      </c>
      <c r="G728" s="24">
        <v>72</v>
      </c>
      <c r="H728" s="24">
        <v>69</v>
      </c>
      <c r="I728" s="24">
        <v>70</v>
      </c>
      <c r="J728" s="24">
        <v>36</v>
      </c>
      <c r="K728" s="24">
        <v>47</v>
      </c>
      <c r="L728" s="24">
        <v>47</v>
      </c>
      <c r="M728" s="24">
        <v>56</v>
      </c>
      <c r="N728" s="24">
        <v>57</v>
      </c>
      <c r="O728" s="24">
        <v>55</v>
      </c>
      <c r="P728" s="24">
        <v>58</v>
      </c>
      <c r="Q728" s="24">
        <v>57</v>
      </c>
      <c r="R728" s="24">
        <v>75389</v>
      </c>
      <c r="S728"/>
      <c r="T728"/>
      <c r="U728"/>
    </row>
    <row r="729" spans="1:21" ht="15.75" thickBot="1" x14ac:dyDescent="0.3">
      <c r="A729" s="23" t="s">
        <v>262</v>
      </c>
      <c r="B729" s="24">
        <v>62</v>
      </c>
      <c r="C729" s="24">
        <v>74</v>
      </c>
      <c r="D729" s="24">
        <v>74</v>
      </c>
      <c r="E729" s="24">
        <v>73</v>
      </c>
      <c r="F729" s="24">
        <v>79</v>
      </c>
      <c r="G729" s="24">
        <v>78</v>
      </c>
      <c r="H729" s="24">
        <v>78</v>
      </c>
      <c r="I729" s="24">
        <v>77</v>
      </c>
      <c r="J729" s="24">
        <v>65</v>
      </c>
      <c r="K729" s="24">
        <v>53</v>
      </c>
      <c r="L729" s="24">
        <v>53</v>
      </c>
      <c r="M729" s="24">
        <v>54</v>
      </c>
      <c r="N729" s="24">
        <v>48</v>
      </c>
      <c r="O729" s="24">
        <v>49</v>
      </c>
      <c r="P729" s="24">
        <v>49</v>
      </c>
      <c r="Q729" s="24">
        <v>50</v>
      </c>
      <c r="R729" s="24">
        <v>75390</v>
      </c>
      <c r="S729"/>
      <c r="T729"/>
      <c r="U729"/>
    </row>
    <row r="730" spans="1:21" ht="15.75" thickBot="1" x14ac:dyDescent="0.3">
      <c r="A730" s="23" t="s">
        <v>263</v>
      </c>
      <c r="B730" s="24">
        <v>59</v>
      </c>
      <c r="C730" s="24">
        <v>58</v>
      </c>
      <c r="D730" s="24">
        <v>58</v>
      </c>
      <c r="E730" s="24">
        <v>70</v>
      </c>
      <c r="F730" s="24">
        <v>67</v>
      </c>
      <c r="G730" s="24">
        <v>66</v>
      </c>
      <c r="H730" s="24">
        <v>63</v>
      </c>
      <c r="I730" s="24">
        <v>64</v>
      </c>
      <c r="J730" s="24">
        <v>68</v>
      </c>
      <c r="K730" s="24">
        <v>69</v>
      </c>
      <c r="L730" s="24">
        <v>69</v>
      </c>
      <c r="M730" s="24">
        <v>57</v>
      </c>
      <c r="N730" s="24">
        <v>60</v>
      </c>
      <c r="O730" s="24">
        <v>61</v>
      </c>
      <c r="P730" s="24">
        <v>64</v>
      </c>
      <c r="Q730" s="24">
        <v>63</v>
      </c>
      <c r="R730" s="24">
        <v>75404</v>
      </c>
      <c r="S730"/>
      <c r="T730"/>
      <c r="U730"/>
    </row>
    <row r="731" spans="1:21" ht="15.75" thickBot="1" x14ac:dyDescent="0.3">
      <c r="A731" s="23" t="s">
        <v>264</v>
      </c>
      <c r="B731" s="24">
        <v>92</v>
      </c>
      <c r="C731" s="24">
        <v>76</v>
      </c>
      <c r="D731" s="24">
        <v>70</v>
      </c>
      <c r="E731" s="24">
        <v>68</v>
      </c>
      <c r="F731" s="24">
        <v>69</v>
      </c>
      <c r="G731" s="24">
        <v>67</v>
      </c>
      <c r="H731" s="24">
        <v>64</v>
      </c>
      <c r="I731" s="24">
        <v>66</v>
      </c>
      <c r="J731" s="24">
        <v>35</v>
      </c>
      <c r="K731" s="24">
        <v>51</v>
      </c>
      <c r="L731" s="24">
        <v>57</v>
      </c>
      <c r="M731" s="24">
        <v>59</v>
      </c>
      <c r="N731" s="24">
        <v>58</v>
      </c>
      <c r="O731" s="24">
        <v>60</v>
      </c>
      <c r="P731" s="24">
        <v>63</v>
      </c>
      <c r="Q731" s="24">
        <v>61</v>
      </c>
      <c r="R731" s="24">
        <v>75391</v>
      </c>
      <c r="S731"/>
      <c r="T731"/>
      <c r="U731"/>
    </row>
    <row r="732" spans="1:21" ht="15.75" thickBot="1" x14ac:dyDescent="0.3">
      <c r="A732" s="23" t="s">
        <v>265</v>
      </c>
      <c r="B732" s="24">
        <v>1</v>
      </c>
      <c r="C732" s="24">
        <v>1</v>
      </c>
      <c r="D732" s="24">
        <v>1</v>
      </c>
      <c r="E732" s="24">
        <v>2</v>
      </c>
      <c r="F732" s="24">
        <v>2</v>
      </c>
      <c r="G732" s="24">
        <v>2</v>
      </c>
      <c r="H732" s="24">
        <v>6</v>
      </c>
      <c r="I732" s="24">
        <v>5</v>
      </c>
      <c r="J732" s="24">
        <v>126</v>
      </c>
      <c r="K732" s="24">
        <v>126</v>
      </c>
      <c r="L732" s="24">
        <v>126</v>
      </c>
      <c r="M732" s="24">
        <v>125</v>
      </c>
      <c r="N732" s="24">
        <v>125</v>
      </c>
      <c r="O732" s="24">
        <v>125</v>
      </c>
      <c r="P732" s="24">
        <v>121</v>
      </c>
      <c r="Q732" s="24">
        <v>122</v>
      </c>
      <c r="R732" s="24">
        <v>51780</v>
      </c>
      <c r="S732"/>
      <c r="T732"/>
      <c r="U732"/>
    </row>
    <row r="733" spans="1:21" ht="15.75" thickBot="1" x14ac:dyDescent="0.3">
      <c r="A733" s="23" t="s">
        <v>266</v>
      </c>
      <c r="B733" s="24">
        <v>9</v>
      </c>
      <c r="C733" s="24">
        <v>6</v>
      </c>
      <c r="D733" s="24">
        <v>6</v>
      </c>
      <c r="E733" s="24">
        <v>6</v>
      </c>
      <c r="F733" s="24">
        <v>6</v>
      </c>
      <c r="G733" s="24">
        <v>6</v>
      </c>
      <c r="H733" s="24">
        <v>4</v>
      </c>
      <c r="I733" s="24">
        <v>4</v>
      </c>
      <c r="J733" s="24">
        <v>118</v>
      </c>
      <c r="K733" s="24">
        <v>121</v>
      </c>
      <c r="L733" s="24">
        <v>121</v>
      </c>
      <c r="M733" s="24">
        <v>121</v>
      </c>
      <c r="N733" s="24">
        <v>121</v>
      </c>
      <c r="O733" s="24">
        <v>121</v>
      </c>
      <c r="P733" s="24">
        <v>123</v>
      </c>
      <c r="Q733" s="24">
        <v>123</v>
      </c>
      <c r="R733" s="24">
        <v>51735</v>
      </c>
      <c r="S733"/>
      <c r="T733"/>
      <c r="U733"/>
    </row>
    <row r="734" spans="1:21" ht="15.75" thickBot="1" x14ac:dyDescent="0.3">
      <c r="A734" s="23" t="s">
        <v>267</v>
      </c>
      <c r="B734" s="24">
        <v>4</v>
      </c>
      <c r="C734" s="24">
        <v>5</v>
      </c>
      <c r="D734" s="24">
        <v>5</v>
      </c>
      <c r="E734" s="24">
        <v>5</v>
      </c>
      <c r="F734" s="24">
        <v>4</v>
      </c>
      <c r="G734" s="24">
        <v>3</v>
      </c>
      <c r="H734" s="24">
        <v>2</v>
      </c>
      <c r="I734" s="24">
        <v>2</v>
      </c>
      <c r="J734" s="24">
        <v>123</v>
      </c>
      <c r="K734" s="24">
        <v>122</v>
      </c>
      <c r="L734" s="24">
        <v>122</v>
      </c>
      <c r="M734" s="24">
        <v>122</v>
      </c>
      <c r="N734" s="24">
        <v>123</v>
      </c>
      <c r="O734" s="24">
        <v>124</v>
      </c>
      <c r="P734" s="24">
        <v>125</v>
      </c>
      <c r="Q734" s="24">
        <v>125</v>
      </c>
      <c r="R734" s="24">
        <v>51724</v>
      </c>
      <c r="S734"/>
      <c r="T734"/>
      <c r="U734"/>
    </row>
    <row r="735" spans="1:21" ht="15.75" thickBot="1" x14ac:dyDescent="0.3">
      <c r="A735" s="23" t="s">
        <v>268</v>
      </c>
      <c r="B735" s="24">
        <v>5</v>
      </c>
      <c r="C735" s="24">
        <v>4</v>
      </c>
      <c r="D735" s="24">
        <v>3</v>
      </c>
      <c r="E735" s="24">
        <v>4</v>
      </c>
      <c r="F735" s="24">
        <v>1</v>
      </c>
      <c r="G735" s="24">
        <v>1</v>
      </c>
      <c r="H735" s="24">
        <v>1</v>
      </c>
      <c r="I735" s="24">
        <v>1</v>
      </c>
      <c r="J735" s="24">
        <v>122</v>
      </c>
      <c r="K735" s="24">
        <v>123</v>
      </c>
      <c r="L735" s="24">
        <v>124</v>
      </c>
      <c r="M735" s="24">
        <v>123</v>
      </c>
      <c r="N735" s="24">
        <v>126</v>
      </c>
      <c r="O735" s="24">
        <v>126</v>
      </c>
      <c r="P735" s="24">
        <v>126</v>
      </c>
      <c r="Q735" s="24">
        <v>126</v>
      </c>
      <c r="R735" s="24">
        <v>51704</v>
      </c>
      <c r="S735"/>
      <c r="T735"/>
      <c r="U735"/>
    </row>
    <row r="736" spans="1:21" ht="15.75" thickBot="1" x14ac:dyDescent="0.3">
      <c r="A736" s="23" t="s">
        <v>269</v>
      </c>
      <c r="B736" s="24">
        <v>3</v>
      </c>
      <c r="C736" s="24">
        <v>2</v>
      </c>
      <c r="D736" s="24">
        <v>2</v>
      </c>
      <c r="E736" s="24">
        <v>1</v>
      </c>
      <c r="F736" s="24">
        <v>5</v>
      </c>
      <c r="G736" s="24">
        <v>5</v>
      </c>
      <c r="H736" s="24">
        <v>3</v>
      </c>
      <c r="I736" s="24">
        <v>3</v>
      </c>
      <c r="J736" s="24">
        <v>124</v>
      </c>
      <c r="K736" s="24">
        <v>125</v>
      </c>
      <c r="L736" s="24">
        <v>125</v>
      </c>
      <c r="M736" s="24">
        <v>126</v>
      </c>
      <c r="N736" s="24">
        <v>122</v>
      </c>
      <c r="O736" s="24">
        <v>122</v>
      </c>
      <c r="P736" s="24">
        <v>124</v>
      </c>
      <c r="Q736" s="24">
        <v>124</v>
      </c>
      <c r="R736" s="24">
        <v>51688</v>
      </c>
      <c r="S736"/>
      <c r="T736"/>
      <c r="U736"/>
    </row>
    <row r="737" spans="1:21" ht="15.75" thickBot="1" x14ac:dyDescent="0.3">
      <c r="A737" s="23" t="s">
        <v>270</v>
      </c>
      <c r="B737" s="24">
        <v>2</v>
      </c>
      <c r="C737" s="24">
        <v>3</v>
      </c>
      <c r="D737" s="24">
        <v>4</v>
      </c>
      <c r="E737" s="24">
        <v>3</v>
      </c>
      <c r="F737" s="24">
        <v>3</v>
      </c>
      <c r="G737" s="24">
        <v>4</v>
      </c>
      <c r="H737" s="24">
        <v>5</v>
      </c>
      <c r="I737" s="24">
        <v>6</v>
      </c>
      <c r="J737" s="24">
        <v>125</v>
      </c>
      <c r="K737" s="24">
        <v>124</v>
      </c>
      <c r="L737" s="24">
        <v>123</v>
      </c>
      <c r="M737" s="24">
        <v>124</v>
      </c>
      <c r="N737" s="24">
        <v>124</v>
      </c>
      <c r="O737" s="24">
        <v>123</v>
      </c>
      <c r="P737" s="24">
        <v>122</v>
      </c>
      <c r="Q737" s="24">
        <v>121</v>
      </c>
      <c r="R737" s="24">
        <v>51671</v>
      </c>
      <c r="S737"/>
      <c r="T737"/>
      <c r="U737"/>
    </row>
    <row r="738" spans="1:21" ht="15.75" thickBot="1" x14ac:dyDescent="0.3">
      <c r="A738" s="23" t="s">
        <v>271</v>
      </c>
      <c r="B738" s="24">
        <v>65</v>
      </c>
      <c r="C738" s="24">
        <v>63</v>
      </c>
      <c r="D738" s="24">
        <v>66</v>
      </c>
      <c r="E738" s="24">
        <v>65</v>
      </c>
      <c r="F738" s="24">
        <v>73</v>
      </c>
      <c r="G738" s="24">
        <v>75</v>
      </c>
      <c r="H738" s="24">
        <v>77</v>
      </c>
      <c r="I738" s="24">
        <v>75</v>
      </c>
      <c r="J738" s="24">
        <v>62</v>
      </c>
      <c r="K738" s="24">
        <v>64</v>
      </c>
      <c r="L738" s="24">
        <v>61</v>
      </c>
      <c r="M738" s="24">
        <v>62</v>
      </c>
      <c r="N738" s="24">
        <v>54</v>
      </c>
      <c r="O738" s="24">
        <v>52</v>
      </c>
      <c r="P738" s="24">
        <v>50</v>
      </c>
      <c r="Q738" s="24">
        <v>52</v>
      </c>
      <c r="R738" s="24">
        <v>57346</v>
      </c>
      <c r="S738"/>
      <c r="T738"/>
      <c r="U738"/>
    </row>
    <row r="739" spans="1:21" ht="15.75" thickBot="1" x14ac:dyDescent="0.3">
      <c r="A739" s="23" t="s">
        <v>272</v>
      </c>
      <c r="B739" s="24">
        <v>27</v>
      </c>
      <c r="C739" s="24">
        <v>20</v>
      </c>
      <c r="D739" s="24">
        <v>20</v>
      </c>
      <c r="E739" s="24">
        <v>18</v>
      </c>
      <c r="F739" s="24">
        <v>21</v>
      </c>
      <c r="G739" s="24">
        <v>22</v>
      </c>
      <c r="H739" s="24">
        <v>21</v>
      </c>
      <c r="I739" s="24">
        <v>22</v>
      </c>
      <c r="J739" s="24">
        <v>100</v>
      </c>
      <c r="K739" s="24">
        <v>107</v>
      </c>
      <c r="L739" s="24">
        <v>107</v>
      </c>
      <c r="M739" s="24">
        <v>109</v>
      </c>
      <c r="N739" s="24">
        <v>106</v>
      </c>
      <c r="O739" s="24">
        <v>105</v>
      </c>
      <c r="P739" s="24">
        <v>106</v>
      </c>
      <c r="Q739" s="24">
        <v>105</v>
      </c>
      <c r="R739" s="24">
        <v>57338</v>
      </c>
      <c r="S739"/>
      <c r="T739"/>
      <c r="U739"/>
    </row>
    <row r="740" spans="1:21" ht="15.75" thickBot="1" x14ac:dyDescent="0.3">
      <c r="A740" s="23" t="s">
        <v>273</v>
      </c>
      <c r="B740" s="24">
        <v>45</v>
      </c>
      <c r="C740" s="24">
        <v>43</v>
      </c>
      <c r="D740" s="24">
        <v>47</v>
      </c>
      <c r="E740" s="24">
        <v>45</v>
      </c>
      <c r="F740" s="24">
        <v>48</v>
      </c>
      <c r="G740" s="24">
        <v>43</v>
      </c>
      <c r="H740" s="24">
        <v>41</v>
      </c>
      <c r="I740" s="24">
        <v>41</v>
      </c>
      <c r="J740" s="24">
        <v>82</v>
      </c>
      <c r="K740" s="24">
        <v>84</v>
      </c>
      <c r="L740" s="24">
        <v>80</v>
      </c>
      <c r="M740" s="24">
        <v>82</v>
      </c>
      <c r="N740" s="24">
        <v>79</v>
      </c>
      <c r="O740" s="24">
        <v>84</v>
      </c>
      <c r="P740" s="24">
        <v>86</v>
      </c>
      <c r="Q740" s="24">
        <v>86</v>
      </c>
      <c r="R740" s="24">
        <v>57327</v>
      </c>
      <c r="S740"/>
      <c r="T740"/>
      <c r="U740"/>
    </row>
    <row r="741" spans="1:21" ht="15.75" thickBot="1" x14ac:dyDescent="0.3">
      <c r="A741" s="23" t="s">
        <v>274</v>
      </c>
      <c r="B741" s="24">
        <v>78</v>
      </c>
      <c r="C741" s="24">
        <v>72</v>
      </c>
      <c r="D741" s="24">
        <v>72</v>
      </c>
      <c r="E741" s="24">
        <v>78</v>
      </c>
      <c r="F741" s="24">
        <v>75</v>
      </c>
      <c r="G741" s="24">
        <v>71</v>
      </c>
      <c r="H741" s="24">
        <v>70</v>
      </c>
      <c r="I741" s="24">
        <v>67</v>
      </c>
      <c r="J741" s="24">
        <v>49</v>
      </c>
      <c r="K741" s="24">
        <v>55</v>
      </c>
      <c r="L741" s="24">
        <v>55</v>
      </c>
      <c r="M741" s="24">
        <v>49</v>
      </c>
      <c r="N741" s="24">
        <v>52</v>
      </c>
      <c r="O741" s="24">
        <v>56</v>
      </c>
      <c r="P741" s="24">
        <v>57</v>
      </c>
      <c r="Q741" s="24">
        <v>60</v>
      </c>
      <c r="R741" s="24">
        <v>57325</v>
      </c>
      <c r="S741"/>
      <c r="T741"/>
      <c r="U741"/>
    </row>
    <row r="742" spans="1:21" ht="15.75" thickBot="1" x14ac:dyDescent="0.3">
      <c r="A742" s="23" t="s">
        <v>275</v>
      </c>
      <c r="B742" s="24">
        <v>57</v>
      </c>
      <c r="C742" s="24">
        <v>57</v>
      </c>
      <c r="D742" s="24">
        <v>57</v>
      </c>
      <c r="E742" s="24">
        <v>57</v>
      </c>
      <c r="F742" s="24">
        <v>57</v>
      </c>
      <c r="G742" s="24">
        <v>57</v>
      </c>
      <c r="H742" s="24">
        <v>57</v>
      </c>
      <c r="I742" s="24">
        <v>57</v>
      </c>
      <c r="J742" s="24">
        <v>70</v>
      </c>
      <c r="K742" s="24">
        <v>70</v>
      </c>
      <c r="L742" s="24">
        <v>70</v>
      </c>
      <c r="M742" s="24">
        <v>70</v>
      </c>
      <c r="N742" s="24">
        <v>70</v>
      </c>
      <c r="O742" s="24">
        <v>70</v>
      </c>
      <c r="P742" s="24">
        <v>70</v>
      </c>
      <c r="Q742" s="24">
        <v>70</v>
      </c>
      <c r="R742" s="24">
        <v>57316</v>
      </c>
      <c r="S742"/>
      <c r="T742"/>
      <c r="U742"/>
    </row>
    <row r="743" spans="1:21" ht="15.75" thickBot="1" x14ac:dyDescent="0.3">
      <c r="A743" s="23" t="s">
        <v>276</v>
      </c>
      <c r="B743" s="24">
        <v>74</v>
      </c>
      <c r="C743" s="24">
        <v>73</v>
      </c>
      <c r="D743" s="24">
        <v>71</v>
      </c>
      <c r="E743" s="24">
        <v>75</v>
      </c>
      <c r="F743" s="24">
        <v>72</v>
      </c>
      <c r="G743" s="24">
        <v>76</v>
      </c>
      <c r="H743" s="24">
        <v>74</v>
      </c>
      <c r="I743" s="24">
        <v>73</v>
      </c>
      <c r="J743" s="24">
        <v>53</v>
      </c>
      <c r="K743" s="24">
        <v>54</v>
      </c>
      <c r="L743" s="24">
        <v>56</v>
      </c>
      <c r="M743" s="24">
        <v>52</v>
      </c>
      <c r="N743" s="24">
        <v>55</v>
      </c>
      <c r="O743" s="24">
        <v>51</v>
      </c>
      <c r="P743" s="24">
        <v>53</v>
      </c>
      <c r="Q743" s="24">
        <v>54</v>
      </c>
      <c r="R743" s="24">
        <v>57311</v>
      </c>
      <c r="S743"/>
      <c r="T743"/>
      <c r="U743"/>
    </row>
    <row r="744" spans="1:21" ht="15.75" thickBot="1" x14ac:dyDescent="0.3">
      <c r="A744" s="23" t="s">
        <v>277</v>
      </c>
      <c r="B744" s="24">
        <v>80</v>
      </c>
      <c r="C744" s="24">
        <v>87</v>
      </c>
      <c r="D744" s="24">
        <v>85</v>
      </c>
      <c r="E744" s="24">
        <v>86</v>
      </c>
      <c r="F744" s="24">
        <v>87</v>
      </c>
      <c r="G744" s="24">
        <v>93</v>
      </c>
      <c r="H744" s="24">
        <v>91</v>
      </c>
      <c r="I744" s="24">
        <v>91</v>
      </c>
      <c r="J744" s="24">
        <v>47</v>
      </c>
      <c r="K744" s="24">
        <v>40</v>
      </c>
      <c r="L744" s="24">
        <v>42</v>
      </c>
      <c r="M744" s="24">
        <v>41</v>
      </c>
      <c r="N744" s="24">
        <v>40</v>
      </c>
      <c r="O744" s="24">
        <v>34</v>
      </c>
      <c r="P744" s="24">
        <v>36</v>
      </c>
      <c r="Q744" s="24">
        <v>36</v>
      </c>
      <c r="R744" s="24">
        <v>63293</v>
      </c>
      <c r="S744"/>
      <c r="T744"/>
      <c r="U744"/>
    </row>
    <row r="745" spans="1:21" ht="15.75" thickBot="1" x14ac:dyDescent="0.3">
      <c r="A745" s="23" t="s">
        <v>278</v>
      </c>
      <c r="B745" s="24">
        <v>99</v>
      </c>
      <c r="C745" s="24">
        <v>84</v>
      </c>
      <c r="D745" s="24">
        <v>92</v>
      </c>
      <c r="E745" s="24">
        <v>95</v>
      </c>
      <c r="F745" s="24">
        <v>93</v>
      </c>
      <c r="G745" s="24">
        <v>90</v>
      </c>
      <c r="H745" s="24">
        <v>93</v>
      </c>
      <c r="I745" s="24">
        <v>93</v>
      </c>
      <c r="J745" s="24">
        <v>28</v>
      </c>
      <c r="K745" s="24">
        <v>43</v>
      </c>
      <c r="L745" s="24">
        <v>35</v>
      </c>
      <c r="M745" s="24">
        <v>32</v>
      </c>
      <c r="N745" s="24">
        <v>34</v>
      </c>
      <c r="O745" s="24">
        <v>37</v>
      </c>
      <c r="P745" s="24">
        <v>34</v>
      </c>
      <c r="Q745" s="24">
        <v>34</v>
      </c>
      <c r="R745" s="24">
        <v>63284</v>
      </c>
      <c r="S745"/>
      <c r="T745"/>
      <c r="U745"/>
    </row>
    <row r="746" spans="1:21" ht="15.75" thickBot="1" x14ac:dyDescent="0.3">
      <c r="A746" s="23" t="s">
        <v>279</v>
      </c>
      <c r="B746" s="24">
        <v>107</v>
      </c>
      <c r="C746" s="24">
        <v>95</v>
      </c>
      <c r="D746" s="24">
        <v>91</v>
      </c>
      <c r="E746" s="24">
        <v>88</v>
      </c>
      <c r="F746" s="24">
        <v>90</v>
      </c>
      <c r="G746" s="24">
        <v>84</v>
      </c>
      <c r="H746" s="24">
        <v>81</v>
      </c>
      <c r="I746" s="24">
        <v>83</v>
      </c>
      <c r="J746" s="24">
        <v>20</v>
      </c>
      <c r="K746" s="24">
        <v>32</v>
      </c>
      <c r="L746" s="24">
        <v>36</v>
      </c>
      <c r="M746" s="24">
        <v>39</v>
      </c>
      <c r="N746" s="24">
        <v>37</v>
      </c>
      <c r="O746" s="24">
        <v>43</v>
      </c>
      <c r="P746" s="24">
        <v>46</v>
      </c>
      <c r="Q746" s="24">
        <v>44</v>
      </c>
      <c r="R746" s="24">
        <v>63261</v>
      </c>
      <c r="S746"/>
      <c r="T746"/>
      <c r="U746"/>
    </row>
    <row r="747" spans="1:21" ht="15.75" thickBot="1" x14ac:dyDescent="0.3">
      <c r="A747" s="23" t="s">
        <v>280</v>
      </c>
      <c r="B747" s="24">
        <v>75</v>
      </c>
      <c r="C747" s="24">
        <v>69</v>
      </c>
      <c r="D747" s="24">
        <v>79</v>
      </c>
      <c r="E747" s="24">
        <v>77</v>
      </c>
      <c r="F747" s="24">
        <v>88</v>
      </c>
      <c r="G747" s="24">
        <v>89</v>
      </c>
      <c r="H747" s="24">
        <v>85</v>
      </c>
      <c r="I747" s="24">
        <v>87</v>
      </c>
      <c r="J747" s="24">
        <v>52</v>
      </c>
      <c r="K747" s="24">
        <v>58</v>
      </c>
      <c r="L747" s="24">
        <v>48</v>
      </c>
      <c r="M747" s="24">
        <v>50</v>
      </c>
      <c r="N747" s="24">
        <v>39</v>
      </c>
      <c r="O747" s="24">
        <v>38</v>
      </c>
      <c r="P747" s="24">
        <v>42</v>
      </c>
      <c r="Q747" s="24">
        <v>40</v>
      </c>
      <c r="R747" s="24">
        <v>63295</v>
      </c>
      <c r="S747"/>
      <c r="T747"/>
      <c r="U747"/>
    </row>
    <row r="748" spans="1:21" ht="15.75" thickBot="1" x14ac:dyDescent="0.3">
      <c r="A748" s="23" t="s">
        <v>281</v>
      </c>
      <c r="B748" s="24">
        <v>90</v>
      </c>
      <c r="C748" s="24">
        <v>82</v>
      </c>
      <c r="D748" s="24">
        <v>81</v>
      </c>
      <c r="E748" s="24">
        <v>82</v>
      </c>
      <c r="F748" s="24">
        <v>86</v>
      </c>
      <c r="G748" s="24">
        <v>97</v>
      </c>
      <c r="H748" s="24">
        <v>96</v>
      </c>
      <c r="I748" s="24">
        <v>96</v>
      </c>
      <c r="J748" s="24">
        <v>37</v>
      </c>
      <c r="K748" s="24">
        <v>45</v>
      </c>
      <c r="L748" s="24">
        <v>46</v>
      </c>
      <c r="M748" s="24">
        <v>45</v>
      </c>
      <c r="N748" s="24">
        <v>41</v>
      </c>
      <c r="O748" s="24">
        <v>30</v>
      </c>
      <c r="P748" s="24">
        <v>31</v>
      </c>
      <c r="Q748" s="24">
        <v>31</v>
      </c>
      <c r="R748" s="24">
        <v>63358</v>
      </c>
      <c r="S748"/>
      <c r="T748"/>
      <c r="U748"/>
    </row>
    <row r="749" spans="1:21" ht="15.75" thickBot="1" x14ac:dyDescent="0.3">
      <c r="A749" s="23" t="s">
        <v>282</v>
      </c>
      <c r="B749" s="24">
        <v>114</v>
      </c>
      <c r="C749" s="24">
        <v>105</v>
      </c>
      <c r="D749" s="24">
        <v>96</v>
      </c>
      <c r="E749" s="24">
        <v>96</v>
      </c>
      <c r="F749" s="24">
        <v>95</v>
      </c>
      <c r="G749" s="24">
        <v>92</v>
      </c>
      <c r="H749" s="24">
        <v>94</v>
      </c>
      <c r="I749" s="24">
        <v>94</v>
      </c>
      <c r="J749" s="24">
        <v>13</v>
      </c>
      <c r="K749" s="24">
        <v>22</v>
      </c>
      <c r="L749" s="24">
        <v>31</v>
      </c>
      <c r="M749" s="24">
        <v>31</v>
      </c>
      <c r="N749" s="24">
        <v>32</v>
      </c>
      <c r="O749" s="24">
        <v>35</v>
      </c>
      <c r="P749" s="24">
        <v>33</v>
      </c>
      <c r="Q749" s="24">
        <v>33</v>
      </c>
      <c r="R749" s="24">
        <v>63390</v>
      </c>
      <c r="S749"/>
      <c r="T749"/>
      <c r="U749"/>
    </row>
    <row r="750" spans="1:21" ht="15.75" thickBot="1" x14ac:dyDescent="0.3">
      <c r="A750" s="23" t="s">
        <v>283</v>
      </c>
      <c r="B750" s="24">
        <v>103</v>
      </c>
      <c r="C750" s="24">
        <v>97</v>
      </c>
      <c r="D750" s="24">
        <v>93</v>
      </c>
      <c r="E750" s="24">
        <v>94</v>
      </c>
      <c r="F750" s="24">
        <v>91</v>
      </c>
      <c r="G750" s="24">
        <v>86</v>
      </c>
      <c r="H750" s="24">
        <v>87</v>
      </c>
      <c r="I750" s="24">
        <v>84</v>
      </c>
      <c r="J750" s="24">
        <v>24</v>
      </c>
      <c r="K750" s="24">
        <v>30</v>
      </c>
      <c r="L750" s="24">
        <v>34</v>
      </c>
      <c r="M750" s="24">
        <v>33</v>
      </c>
      <c r="N750" s="24">
        <v>36</v>
      </c>
      <c r="O750" s="24">
        <v>41</v>
      </c>
      <c r="P750" s="24">
        <v>40</v>
      </c>
      <c r="Q750" s="24">
        <v>43</v>
      </c>
      <c r="R750" s="24">
        <v>63646</v>
      </c>
      <c r="S750"/>
      <c r="T750"/>
      <c r="U750"/>
    </row>
    <row r="751" spans="1:21" ht="15.75" thickBot="1" x14ac:dyDescent="0.3">
      <c r="A751" s="23" t="s">
        <v>284</v>
      </c>
      <c r="B751" s="24">
        <v>96</v>
      </c>
      <c r="C751" s="24">
        <v>86</v>
      </c>
      <c r="D751" s="24">
        <v>84</v>
      </c>
      <c r="E751" s="24">
        <v>89</v>
      </c>
      <c r="F751" s="24">
        <v>84</v>
      </c>
      <c r="G751" s="24">
        <v>87</v>
      </c>
      <c r="H751" s="24">
        <v>88</v>
      </c>
      <c r="I751" s="24">
        <v>88</v>
      </c>
      <c r="J751" s="24">
        <v>31</v>
      </c>
      <c r="K751" s="24">
        <v>41</v>
      </c>
      <c r="L751" s="24">
        <v>43</v>
      </c>
      <c r="M751" s="24">
        <v>38</v>
      </c>
      <c r="N751" s="24">
        <v>43</v>
      </c>
      <c r="O751" s="24">
        <v>40</v>
      </c>
      <c r="P751" s="24">
        <v>39</v>
      </c>
      <c r="Q751" s="24">
        <v>39</v>
      </c>
      <c r="R751" s="24">
        <v>63682</v>
      </c>
      <c r="S751"/>
      <c r="T751"/>
      <c r="U751"/>
    </row>
    <row r="752" spans="1:21" ht="15.75" thickBot="1" x14ac:dyDescent="0.3">
      <c r="A752" s="23" t="s">
        <v>285</v>
      </c>
      <c r="B752" s="24">
        <v>95</v>
      </c>
      <c r="C752" s="24">
        <v>90</v>
      </c>
      <c r="D752" s="24">
        <v>86</v>
      </c>
      <c r="E752" s="24">
        <v>83</v>
      </c>
      <c r="F752" s="24">
        <v>81</v>
      </c>
      <c r="G752" s="24">
        <v>81</v>
      </c>
      <c r="H752" s="24">
        <v>79</v>
      </c>
      <c r="I752" s="24">
        <v>79</v>
      </c>
      <c r="J752" s="24">
        <v>32</v>
      </c>
      <c r="K752" s="24">
        <v>37</v>
      </c>
      <c r="L752" s="24">
        <v>41</v>
      </c>
      <c r="M752" s="24">
        <v>44</v>
      </c>
      <c r="N752" s="24">
        <v>46</v>
      </c>
      <c r="O752" s="24">
        <v>46</v>
      </c>
      <c r="P752" s="24">
        <v>48</v>
      </c>
      <c r="Q752" s="24">
        <v>48</v>
      </c>
      <c r="R752" s="24">
        <v>63692</v>
      </c>
      <c r="S752"/>
      <c r="T752"/>
      <c r="U752"/>
    </row>
    <row r="753" spans="1:21" ht="15.75" thickBot="1" x14ac:dyDescent="0.3">
      <c r="A753" s="23" t="s">
        <v>286</v>
      </c>
      <c r="B753" s="24">
        <v>108</v>
      </c>
      <c r="C753" s="24">
        <v>92</v>
      </c>
      <c r="D753" s="24">
        <v>89</v>
      </c>
      <c r="E753" s="24">
        <v>85</v>
      </c>
      <c r="F753" s="24">
        <v>80</v>
      </c>
      <c r="G753" s="24">
        <v>80</v>
      </c>
      <c r="H753" s="24">
        <v>80</v>
      </c>
      <c r="I753" s="24">
        <v>81</v>
      </c>
      <c r="J753" s="24">
        <v>19</v>
      </c>
      <c r="K753" s="24">
        <v>35</v>
      </c>
      <c r="L753" s="24">
        <v>38</v>
      </c>
      <c r="M753" s="24">
        <v>42</v>
      </c>
      <c r="N753" s="24">
        <v>47</v>
      </c>
      <c r="O753" s="24">
        <v>47</v>
      </c>
      <c r="P753" s="24">
        <v>47</v>
      </c>
      <c r="Q753" s="24">
        <v>46</v>
      </c>
      <c r="R753" s="24">
        <v>63713</v>
      </c>
      <c r="S753"/>
      <c r="T753"/>
      <c r="U753"/>
    </row>
    <row r="754" spans="1:21" ht="15.75" thickBot="1" x14ac:dyDescent="0.3">
      <c r="A754" s="23" t="s">
        <v>287</v>
      </c>
      <c r="B754" s="24">
        <v>109</v>
      </c>
      <c r="C754" s="24">
        <v>102</v>
      </c>
      <c r="D754" s="24">
        <v>100</v>
      </c>
      <c r="E754" s="24">
        <v>99</v>
      </c>
      <c r="F754" s="24">
        <v>98</v>
      </c>
      <c r="G754" s="24">
        <v>91</v>
      </c>
      <c r="H754" s="24">
        <v>90</v>
      </c>
      <c r="I754" s="24">
        <v>90</v>
      </c>
      <c r="J754" s="24">
        <v>18</v>
      </c>
      <c r="K754" s="24">
        <v>25</v>
      </c>
      <c r="L754" s="24">
        <v>27</v>
      </c>
      <c r="M754" s="24">
        <v>28</v>
      </c>
      <c r="N754" s="24">
        <v>29</v>
      </c>
      <c r="O754" s="24">
        <v>36</v>
      </c>
      <c r="P754" s="24">
        <v>37</v>
      </c>
      <c r="Q754" s="24">
        <v>37</v>
      </c>
      <c r="R754" s="24">
        <v>63752</v>
      </c>
      <c r="S754"/>
      <c r="T754"/>
      <c r="U754"/>
    </row>
    <row r="755" spans="1:21" ht="15.75" thickBot="1" x14ac:dyDescent="0.3">
      <c r="A755" s="23" t="s">
        <v>288</v>
      </c>
      <c r="B755" s="24">
        <v>86</v>
      </c>
      <c r="C755" s="24">
        <v>77</v>
      </c>
      <c r="D755" s="24">
        <v>75</v>
      </c>
      <c r="E755" s="24">
        <v>84</v>
      </c>
      <c r="F755" s="24">
        <v>85</v>
      </c>
      <c r="G755" s="24">
        <v>83</v>
      </c>
      <c r="H755" s="24">
        <v>89</v>
      </c>
      <c r="I755" s="24">
        <v>89</v>
      </c>
      <c r="J755" s="24">
        <v>41</v>
      </c>
      <c r="K755" s="24">
        <v>50</v>
      </c>
      <c r="L755" s="24">
        <v>52</v>
      </c>
      <c r="M755" s="24">
        <v>43</v>
      </c>
      <c r="N755" s="24">
        <v>42</v>
      </c>
      <c r="O755" s="24">
        <v>44</v>
      </c>
      <c r="P755" s="24">
        <v>38</v>
      </c>
      <c r="Q755" s="24">
        <v>38</v>
      </c>
      <c r="R755" s="24">
        <v>63723</v>
      </c>
      <c r="S755"/>
      <c r="T755"/>
      <c r="U755"/>
    </row>
    <row r="756" spans="1:21" ht="15.75" thickBot="1" x14ac:dyDescent="0.3">
      <c r="A756" s="23" t="s">
        <v>289</v>
      </c>
      <c r="B756" s="24">
        <v>72</v>
      </c>
      <c r="C756" s="24">
        <v>104</v>
      </c>
      <c r="D756" s="24">
        <v>103</v>
      </c>
      <c r="E756" s="24">
        <v>110</v>
      </c>
      <c r="F756" s="24">
        <v>112</v>
      </c>
      <c r="G756" s="24">
        <v>108</v>
      </c>
      <c r="H756" s="24">
        <v>110</v>
      </c>
      <c r="I756" s="24">
        <v>108</v>
      </c>
      <c r="J756" s="24">
        <v>55</v>
      </c>
      <c r="K756" s="24">
        <v>23</v>
      </c>
      <c r="L756" s="24">
        <v>24</v>
      </c>
      <c r="M756" s="24">
        <v>17</v>
      </c>
      <c r="N756" s="24">
        <v>15</v>
      </c>
      <c r="O756" s="24">
        <v>19</v>
      </c>
      <c r="P756" s="24">
        <v>17</v>
      </c>
      <c r="Q756" s="24">
        <v>19</v>
      </c>
      <c r="R756" s="24">
        <v>69238</v>
      </c>
      <c r="S756"/>
      <c r="T756"/>
      <c r="U756"/>
    </row>
    <row r="757" spans="1:21" ht="15.75" thickBot="1" x14ac:dyDescent="0.3">
      <c r="A757" s="23" t="s">
        <v>290</v>
      </c>
      <c r="B757" s="24">
        <v>73</v>
      </c>
      <c r="C757" s="24">
        <v>99</v>
      </c>
      <c r="D757" s="24">
        <v>95</v>
      </c>
      <c r="E757" s="24">
        <v>93</v>
      </c>
      <c r="F757" s="24">
        <v>94</v>
      </c>
      <c r="G757" s="24">
        <v>94</v>
      </c>
      <c r="H757" s="24">
        <v>92</v>
      </c>
      <c r="I757" s="24">
        <v>92</v>
      </c>
      <c r="J757" s="24">
        <v>54</v>
      </c>
      <c r="K757" s="24">
        <v>28</v>
      </c>
      <c r="L757" s="24">
        <v>32</v>
      </c>
      <c r="M757" s="24">
        <v>34</v>
      </c>
      <c r="N757" s="24">
        <v>33</v>
      </c>
      <c r="O757" s="24">
        <v>33</v>
      </c>
      <c r="P757" s="24">
        <v>35</v>
      </c>
      <c r="Q757" s="24">
        <v>35</v>
      </c>
      <c r="R757" s="24">
        <v>69236</v>
      </c>
      <c r="S757"/>
      <c r="T757"/>
      <c r="U757"/>
    </row>
    <row r="758" spans="1:21" ht="15.75" thickBot="1" x14ac:dyDescent="0.3">
      <c r="A758" s="23" t="s">
        <v>291</v>
      </c>
      <c r="B758" s="24">
        <v>76</v>
      </c>
      <c r="C758" s="24">
        <v>75</v>
      </c>
      <c r="D758" s="24">
        <v>73</v>
      </c>
      <c r="E758" s="24">
        <v>81</v>
      </c>
      <c r="F758" s="24">
        <v>77</v>
      </c>
      <c r="G758" s="24">
        <v>79</v>
      </c>
      <c r="H758" s="24">
        <v>82</v>
      </c>
      <c r="I758" s="24">
        <v>80</v>
      </c>
      <c r="J758" s="24">
        <v>51</v>
      </c>
      <c r="K758" s="24">
        <v>52</v>
      </c>
      <c r="L758" s="24">
        <v>54</v>
      </c>
      <c r="M758" s="24">
        <v>46</v>
      </c>
      <c r="N758" s="24">
        <v>50</v>
      </c>
      <c r="O758" s="24">
        <v>48</v>
      </c>
      <c r="P758" s="24">
        <v>45</v>
      </c>
      <c r="Q758" s="24">
        <v>47</v>
      </c>
      <c r="R758" s="24">
        <v>69229</v>
      </c>
      <c r="S758"/>
      <c r="T758"/>
      <c r="U758"/>
    </row>
    <row r="759" spans="1:21" ht="15.75" thickBot="1" x14ac:dyDescent="0.3">
      <c r="A759" s="23" t="s">
        <v>292</v>
      </c>
      <c r="B759" s="24">
        <v>100</v>
      </c>
      <c r="C759" s="24">
        <v>93</v>
      </c>
      <c r="D759" s="24">
        <v>90</v>
      </c>
      <c r="E759" s="24">
        <v>92</v>
      </c>
      <c r="F759" s="24">
        <v>99</v>
      </c>
      <c r="G759" s="24">
        <v>104</v>
      </c>
      <c r="H759" s="24">
        <v>105</v>
      </c>
      <c r="I759" s="24">
        <v>103</v>
      </c>
      <c r="J759" s="24">
        <v>27</v>
      </c>
      <c r="K759" s="24">
        <v>34</v>
      </c>
      <c r="L759" s="24">
        <v>37</v>
      </c>
      <c r="M759" s="24">
        <v>35</v>
      </c>
      <c r="N759" s="24">
        <v>28</v>
      </c>
      <c r="O759" s="24">
        <v>23</v>
      </c>
      <c r="P759" s="24">
        <v>22</v>
      </c>
      <c r="Q759" s="24">
        <v>24</v>
      </c>
      <c r="R759" s="24">
        <v>69242</v>
      </c>
      <c r="S759"/>
      <c r="T759"/>
      <c r="U759"/>
    </row>
    <row r="760" spans="1:21" ht="15.75" thickBot="1" x14ac:dyDescent="0.3">
      <c r="A760" s="23" t="s">
        <v>293</v>
      </c>
      <c r="B760" s="24">
        <v>111</v>
      </c>
      <c r="C760" s="24">
        <v>106</v>
      </c>
      <c r="D760" s="24">
        <v>114</v>
      </c>
      <c r="E760" s="24">
        <v>106</v>
      </c>
      <c r="F760" s="24">
        <v>106</v>
      </c>
      <c r="G760" s="24">
        <v>105</v>
      </c>
      <c r="H760" s="24">
        <v>102</v>
      </c>
      <c r="I760" s="24">
        <v>102</v>
      </c>
      <c r="J760" s="24">
        <v>16</v>
      </c>
      <c r="K760" s="24">
        <v>21</v>
      </c>
      <c r="L760" s="24">
        <v>13</v>
      </c>
      <c r="M760" s="24">
        <v>20</v>
      </c>
      <c r="N760" s="24">
        <v>21</v>
      </c>
      <c r="O760" s="24">
        <v>22</v>
      </c>
      <c r="P760" s="24">
        <v>25</v>
      </c>
      <c r="Q760" s="24">
        <v>25</v>
      </c>
      <c r="R760" s="24">
        <v>69239</v>
      </c>
      <c r="S760"/>
      <c r="T760"/>
      <c r="U760"/>
    </row>
    <row r="761" spans="1:21" ht="15.75" thickBot="1" x14ac:dyDescent="0.3">
      <c r="A761" s="23" t="s">
        <v>294</v>
      </c>
      <c r="B761" s="24">
        <v>98</v>
      </c>
      <c r="C761" s="24">
        <v>98</v>
      </c>
      <c r="D761" s="24">
        <v>94</v>
      </c>
      <c r="E761" s="24">
        <v>91</v>
      </c>
      <c r="F761" s="24">
        <v>89</v>
      </c>
      <c r="G761" s="24">
        <v>85</v>
      </c>
      <c r="H761" s="24">
        <v>83</v>
      </c>
      <c r="I761" s="24">
        <v>86</v>
      </c>
      <c r="J761" s="24">
        <v>29</v>
      </c>
      <c r="K761" s="24">
        <v>29</v>
      </c>
      <c r="L761" s="24">
        <v>33</v>
      </c>
      <c r="M761" s="24">
        <v>36</v>
      </c>
      <c r="N761" s="24">
        <v>38</v>
      </c>
      <c r="O761" s="24">
        <v>42</v>
      </c>
      <c r="P761" s="24">
        <v>44</v>
      </c>
      <c r="Q761" s="24">
        <v>41</v>
      </c>
      <c r="R761" s="24">
        <v>69212</v>
      </c>
      <c r="S761"/>
      <c r="T761"/>
      <c r="U761"/>
    </row>
    <row r="762" spans="1:21" ht="15.75" thickBot="1" x14ac:dyDescent="0.3">
      <c r="A762" s="23" t="s">
        <v>295</v>
      </c>
      <c r="B762" s="24">
        <v>112</v>
      </c>
      <c r="C762" s="24">
        <v>101</v>
      </c>
      <c r="D762" s="24">
        <v>99</v>
      </c>
      <c r="E762" s="24">
        <v>113</v>
      </c>
      <c r="F762" s="24">
        <v>111</v>
      </c>
      <c r="G762" s="24">
        <v>112</v>
      </c>
      <c r="H762" s="24">
        <v>108</v>
      </c>
      <c r="I762" s="24">
        <v>107</v>
      </c>
      <c r="J762" s="24">
        <v>15</v>
      </c>
      <c r="K762" s="24">
        <v>26</v>
      </c>
      <c r="L762" s="24">
        <v>28</v>
      </c>
      <c r="M762" s="24">
        <v>14</v>
      </c>
      <c r="N762" s="24">
        <v>16</v>
      </c>
      <c r="O762" s="24">
        <v>15</v>
      </c>
      <c r="P762" s="24">
        <v>19</v>
      </c>
      <c r="Q762" s="24">
        <v>20</v>
      </c>
      <c r="R762" s="24">
        <v>75444</v>
      </c>
      <c r="S762"/>
      <c r="T762"/>
      <c r="U762"/>
    </row>
    <row r="763" spans="1:21" ht="15.75" thickBot="1" x14ac:dyDescent="0.3">
      <c r="A763" s="23" t="s">
        <v>296</v>
      </c>
      <c r="B763" s="24">
        <v>89</v>
      </c>
      <c r="C763" s="24">
        <v>88</v>
      </c>
      <c r="D763" s="24">
        <v>98</v>
      </c>
      <c r="E763" s="24">
        <v>98</v>
      </c>
      <c r="F763" s="24">
        <v>97</v>
      </c>
      <c r="G763" s="24">
        <v>98</v>
      </c>
      <c r="H763" s="24">
        <v>97</v>
      </c>
      <c r="I763" s="24">
        <v>97</v>
      </c>
      <c r="J763" s="24">
        <v>38</v>
      </c>
      <c r="K763" s="24">
        <v>39</v>
      </c>
      <c r="L763" s="24">
        <v>29</v>
      </c>
      <c r="M763" s="24">
        <v>29</v>
      </c>
      <c r="N763" s="24">
        <v>30</v>
      </c>
      <c r="O763" s="24">
        <v>29</v>
      </c>
      <c r="P763" s="24">
        <v>30</v>
      </c>
      <c r="Q763" s="24">
        <v>30</v>
      </c>
      <c r="R763" s="24">
        <v>75493</v>
      </c>
      <c r="S763"/>
      <c r="T763"/>
      <c r="U763"/>
    </row>
    <row r="764" spans="1:21" ht="15.75" thickBot="1" x14ac:dyDescent="0.3">
      <c r="A764" s="23" t="s">
        <v>297</v>
      </c>
      <c r="B764" s="24">
        <v>101</v>
      </c>
      <c r="C764" s="24">
        <v>109</v>
      </c>
      <c r="D764" s="24">
        <v>105</v>
      </c>
      <c r="E764" s="24">
        <v>100</v>
      </c>
      <c r="F764" s="24">
        <v>100</v>
      </c>
      <c r="G764" s="24">
        <v>95</v>
      </c>
      <c r="H764" s="24">
        <v>98</v>
      </c>
      <c r="I764" s="24">
        <v>101</v>
      </c>
      <c r="J764" s="24">
        <v>26</v>
      </c>
      <c r="K764" s="24">
        <v>18</v>
      </c>
      <c r="L764" s="24">
        <v>22</v>
      </c>
      <c r="M764" s="24">
        <v>27</v>
      </c>
      <c r="N764" s="24">
        <v>27</v>
      </c>
      <c r="O764" s="24">
        <v>32</v>
      </c>
      <c r="P764" s="24">
        <v>29</v>
      </c>
      <c r="Q764" s="24">
        <v>26</v>
      </c>
      <c r="R764" s="24">
        <v>75531</v>
      </c>
      <c r="S764"/>
      <c r="T764"/>
      <c r="U764"/>
    </row>
    <row r="765" spans="1:21" ht="15.75" thickBot="1" x14ac:dyDescent="0.3">
      <c r="A765" s="23" t="s">
        <v>298</v>
      </c>
      <c r="B765" s="24">
        <v>67</v>
      </c>
      <c r="C765" s="24">
        <v>91</v>
      </c>
      <c r="D765" s="24">
        <v>88</v>
      </c>
      <c r="E765" s="24">
        <v>90</v>
      </c>
      <c r="F765" s="24">
        <v>92</v>
      </c>
      <c r="G765" s="24">
        <v>88</v>
      </c>
      <c r="H765" s="24">
        <v>86</v>
      </c>
      <c r="I765" s="24">
        <v>85</v>
      </c>
      <c r="J765" s="24">
        <v>60</v>
      </c>
      <c r="K765" s="24">
        <v>36</v>
      </c>
      <c r="L765" s="24">
        <v>39</v>
      </c>
      <c r="M765" s="24">
        <v>37</v>
      </c>
      <c r="N765" s="24">
        <v>35</v>
      </c>
      <c r="O765" s="24">
        <v>39</v>
      </c>
      <c r="P765" s="24">
        <v>41</v>
      </c>
      <c r="Q765" s="24">
        <v>42</v>
      </c>
      <c r="R765" s="24">
        <v>75560</v>
      </c>
      <c r="S765"/>
      <c r="T765"/>
      <c r="U765"/>
    </row>
    <row r="766" spans="1:21" ht="15.75" thickBot="1" x14ac:dyDescent="0.3">
      <c r="A766" s="23" t="s">
        <v>299</v>
      </c>
      <c r="B766" s="24">
        <v>97</v>
      </c>
      <c r="C766" s="24">
        <v>85</v>
      </c>
      <c r="D766" s="24">
        <v>97</v>
      </c>
      <c r="E766" s="24">
        <v>101</v>
      </c>
      <c r="F766" s="24">
        <v>103</v>
      </c>
      <c r="G766" s="24">
        <v>100</v>
      </c>
      <c r="H766" s="24">
        <v>101</v>
      </c>
      <c r="I766" s="24">
        <v>98</v>
      </c>
      <c r="J766" s="24">
        <v>30</v>
      </c>
      <c r="K766" s="24">
        <v>42</v>
      </c>
      <c r="L766" s="24">
        <v>30</v>
      </c>
      <c r="M766" s="24">
        <v>26</v>
      </c>
      <c r="N766" s="24">
        <v>24</v>
      </c>
      <c r="O766" s="24">
        <v>27</v>
      </c>
      <c r="P766" s="24">
        <v>26</v>
      </c>
      <c r="Q766" s="24">
        <v>29</v>
      </c>
      <c r="R766" s="24">
        <v>75602</v>
      </c>
      <c r="S766"/>
      <c r="T766"/>
      <c r="U766"/>
    </row>
    <row r="767" spans="1:21" ht="15.75" thickBot="1" x14ac:dyDescent="0.3">
      <c r="A767" s="23" t="s">
        <v>300</v>
      </c>
      <c r="B767" s="24">
        <v>105</v>
      </c>
      <c r="C767" s="24">
        <v>94</v>
      </c>
      <c r="D767" s="24">
        <v>87</v>
      </c>
      <c r="E767" s="24">
        <v>87</v>
      </c>
      <c r="F767" s="24">
        <v>83</v>
      </c>
      <c r="G767" s="24">
        <v>82</v>
      </c>
      <c r="H767" s="24">
        <v>84</v>
      </c>
      <c r="I767" s="24">
        <v>82</v>
      </c>
      <c r="J767" s="24">
        <v>22</v>
      </c>
      <c r="K767" s="24">
        <v>33</v>
      </c>
      <c r="L767" s="24">
        <v>40</v>
      </c>
      <c r="M767" s="24">
        <v>40</v>
      </c>
      <c r="N767" s="24">
        <v>44</v>
      </c>
      <c r="O767" s="24">
        <v>45</v>
      </c>
      <c r="P767" s="24">
        <v>43</v>
      </c>
      <c r="Q767" s="24">
        <v>45</v>
      </c>
      <c r="R767" s="24">
        <v>75609</v>
      </c>
      <c r="S767"/>
      <c r="T767"/>
      <c r="U767"/>
    </row>
    <row r="768" spans="1:21" ht="15.75" thickBot="1" x14ac:dyDescent="0.3">
      <c r="A768" s="23" t="s">
        <v>301</v>
      </c>
      <c r="B768" s="24">
        <v>26</v>
      </c>
      <c r="C768" s="24">
        <v>35</v>
      </c>
      <c r="D768" s="24">
        <v>39</v>
      </c>
      <c r="E768" s="24">
        <v>46</v>
      </c>
      <c r="F768" s="24">
        <v>39</v>
      </c>
      <c r="G768" s="24">
        <v>39</v>
      </c>
      <c r="H768" s="24">
        <v>40</v>
      </c>
      <c r="I768" s="24">
        <v>45</v>
      </c>
      <c r="J768" s="24">
        <v>101</v>
      </c>
      <c r="K768" s="24">
        <v>92</v>
      </c>
      <c r="L768" s="24">
        <v>88</v>
      </c>
      <c r="M768" s="24">
        <v>81</v>
      </c>
      <c r="N768" s="24">
        <v>88</v>
      </c>
      <c r="O768" s="24">
        <v>88</v>
      </c>
      <c r="P768" s="24">
        <v>87</v>
      </c>
      <c r="Q768" s="24">
        <v>82</v>
      </c>
      <c r="R768" s="24">
        <v>51236</v>
      </c>
      <c r="S768"/>
      <c r="T768"/>
      <c r="U768"/>
    </row>
    <row r="769" spans="1:21" ht="15.75" thickBot="1" x14ac:dyDescent="0.3">
      <c r="A769" s="23" t="s">
        <v>302</v>
      </c>
      <c r="B769" s="24">
        <v>13</v>
      </c>
      <c r="C769" s="24">
        <v>7</v>
      </c>
      <c r="D769" s="24">
        <v>18</v>
      </c>
      <c r="E769" s="24">
        <v>17</v>
      </c>
      <c r="F769" s="24">
        <v>19</v>
      </c>
      <c r="G769" s="24">
        <v>25</v>
      </c>
      <c r="H769" s="24">
        <v>36</v>
      </c>
      <c r="I769" s="24">
        <v>39</v>
      </c>
      <c r="J769" s="24">
        <v>114</v>
      </c>
      <c r="K769" s="24">
        <v>120</v>
      </c>
      <c r="L769" s="24">
        <v>109</v>
      </c>
      <c r="M769" s="24">
        <v>110</v>
      </c>
      <c r="N769" s="24">
        <v>108</v>
      </c>
      <c r="O769" s="24">
        <v>102</v>
      </c>
      <c r="P769" s="24">
        <v>91</v>
      </c>
      <c r="Q769" s="24">
        <v>88</v>
      </c>
      <c r="R769" s="24">
        <v>51230</v>
      </c>
      <c r="S769"/>
      <c r="T769"/>
      <c r="U769"/>
    </row>
    <row r="770" spans="1:21" ht="15.75" thickBot="1" x14ac:dyDescent="0.3">
      <c r="A770" s="23" t="s">
        <v>303</v>
      </c>
      <c r="B770" s="24">
        <v>19</v>
      </c>
      <c r="C770" s="24">
        <v>22</v>
      </c>
      <c r="D770" s="24">
        <v>28</v>
      </c>
      <c r="E770" s="24">
        <v>43</v>
      </c>
      <c r="F770" s="24">
        <v>49</v>
      </c>
      <c r="G770" s="24">
        <v>45</v>
      </c>
      <c r="H770" s="24">
        <v>45</v>
      </c>
      <c r="I770" s="24">
        <v>48</v>
      </c>
      <c r="J770" s="24">
        <v>108</v>
      </c>
      <c r="K770" s="24">
        <v>105</v>
      </c>
      <c r="L770" s="24">
        <v>99</v>
      </c>
      <c r="M770" s="24">
        <v>84</v>
      </c>
      <c r="N770" s="24">
        <v>78</v>
      </c>
      <c r="O770" s="24">
        <v>82</v>
      </c>
      <c r="P770" s="24">
        <v>82</v>
      </c>
      <c r="Q770" s="24">
        <v>79</v>
      </c>
      <c r="R770" s="24">
        <v>51222</v>
      </c>
      <c r="S770"/>
      <c r="T770"/>
      <c r="U770"/>
    </row>
    <row r="771" spans="1:21" ht="15.75" thickBot="1" x14ac:dyDescent="0.3">
      <c r="A771" s="23" t="s">
        <v>304</v>
      </c>
      <c r="B771" s="24">
        <v>12</v>
      </c>
      <c r="C771" s="24">
        <v>15</v>
      </c>
      <c r="D771" s="24">
        <v>17</v>
      </c>
      <c r="E771" s="24">
        <v>22</v>
      </c>
      <c r="F771" s="24">
        <v>36</v>
      </c>
      <c r="G771" s="24">
        <v>41</v>
      </c>
      <c r="H771" s="24">
        <v>42</v>
      </c>
      <c r="I771" s="24">
        <v>50</v>
      </c>
      <c r="J771" s="24">
        <v>115</v>
      </c>
      <c r="K771" s="24">
        <v>112</v>
      </c>
      <c r="L771" s="24">
        <v>110</v>
      </c>
      <c r="M771" s="24">
        <v>105</v>
      </c>
      <c r="N771" s="24">
        <v>91</v>
      </c>
      <c r="O771" s="24">
        <v>86</v>
      </c>
      <c r="P771" s="24">
        <v>85</v>
      </c>
      <c r="Q771" s="24">
        <v>77</v>
      </c>
      <c r="R771" s="24">
        <v>51218</v>
      </c>
      <c r="S771"/>
      <c r="T771"/>
      <c r="U771"/>
    </row>
    <row r="772" spans="1:21" ht="15.75" thickBot="1" x14ac:dyDescent="0.3">
      <c r="A772" s="23" t="s">
        <v>305</v>
      </c>
      <c r="B772" s="24">
        <v>34</v>
      </c>
      <c r="C772" s="24">
        <v>51</v>
      </c>
      <c r="D772" s="24">
        <v>52</v>
      </c>
      <c r="E772" s="24">
        <v>48</v>
      </c>
      <c r="F772" s="24">
        <v>44</v>
      </c>
      <c r="G772" s="24">
        <v>51</v>
      </c>
      <c r="H772" s="24">
        <v>53</v>
      </c>
      <c r="I772" s="24">
        <v>53</v>
      </c>
      <c r="J772" s="24">
        <v>93</v>
      </c>
      <c r="K772" s="24">
        <v>76</v>
      </c>
      <c r="L772" s="24">
        <v>75</v>
      </c>
      <c r="M772" s="24">
        <v>79</v>
      </c>
      <c r="N772" s="24">
        <v>83</v>
      </c>
      <c r="O772" s="24">
        <v>76</v>
      </c>
      <c r="P772" s="24">
        <v>74</v>
      </c>
      <c r="Q772" s="24">
        <v>74</v>
      </c>
      <c r="R772" s="24">
        <v>51210</v>
      </c>
      <c r="S772"/>
      <c r="T772"/>
      <c r="U772"/>
    </row>
    <row r="773" spans="1:21" ht="15.75" thickBot="1" x14ac:dyDescent="0.3">
      <c r="A773" s="23" t="s">
        <v>306</v>
      </c>
      <c r="B773" s="24">
        <v>39</v>
      </c>
      <c r="C773" s="24">
        <v>31</v>
      </c>
      <c r="D773" s="24">
        <v>36</v>
      </c>
      <c r="E773" s="24">
        <v>29</v>
      </c>
      <c r="F773" s="24">
        <v>27</v>
      </c>
      <c r="G773" s="24">
        <v>24</v>
      </c>
      <c r="H773" s="24">
        <v>31</v>
      </c>
      <c r="I773" s="24">
        <v>33</v>
      </c>
      <c r="J773" s="24">
        <v>88</v>
      </c>
      <c r="K773" s="24">
        <v>96</v>
      </c>
      <c r="L773" s="24">
        <v>91</v>
      </c>
      <c r="M773" s="24">
        <v>98</v>
      </c>
      <c r="N773" s="24">
        <v>100</v>
      </c>
      <c r="O773" s="24">
        <v>103</v>
      </c>
      <c r="P773" s="24">
        <v>96</v>
      </c>
      <c r="Q773" s="24">
        <v>94</v>
      </c>
      <c r="R773" s="24">
        <v>51204</v>
      </c>
      <c r="S773"/>
      <c r="T773"/>
      <c r="U773"/>
    </row>
    <row r="774" spans="1:21" ht="15.75" thickBot="1" x14ac:dyDescent="0.3">
      <c r="A774" s="23" t="s">
        <v>307</v>
      </c>
      <c r="B774" s="24">
        <v>93</v>
      </c>
      <c r="C774" s="24">
        <v>81</v>
      </c>
      <c r="D774" s="24">
        <v>83</v>
      </c>
      <c r="E774" s="24">
        <v>79</v>
      </c>
      <c r="F774" s="24">
        <v>82</v>
      </c>
      <c r="G774" s="24">
        <v>103</v>
      </c>
      <c r="H774" s="24">
        <v>112</v>
      </c>
      <c r="I774" s="24">
        <v>109</v>
      </c>
      <c r="J774" s="24">
        <v>34</v>
      </c>
      <c r="K774" s="24">
        <v>46</v>
      </c>
      <c r="L774" s="24">
        <v>44</v>
      </c>
      <c r="M774" s="24">
        <v>48</v>
      </c>
      <c r="N774" s="24">
        <v>45</v>
      </c>
      <c r="O774" s="24">
        <v>24</v>
      </c>
      <c r="P774" s="24">
        <v>15</v>
      </c>
      <c r="Q774" s="24">
        <v>18</v>
      </c>
      <c r="R774" s="24">
        <v>57921</v>
      </c>
      <c r="S774"/>
      <c r="T774"/>
      <c r="U774"/>
    </row>
    <row r="775" spans="1:21" ht="15.75" thickBot="1" x14ac:dyDescent="0.3">
      <c r="A775" s="23" t="s">
        <v>308</v>
      </c>
      <c r="B775" s="24">
        <v>106</v>
      </c>
      <c r="C775" s="24">
        <v>96</v>
      </c>
      <c r="D775" s="24">
        <v>101</v>
      </c>
      <c r="E775" s="24">
        <v>97</v>
      </c>
      <c r="F775" s="24">
        <v>96</v>
      </c>
      <c r="G775" s="24">
        <v>102</v>
      </c>
      <c r="H775" s="24">
        <v>100</v>
      </c>
      <c r="I775" s="24">
        <v>100</v>
      </c>
      <c r="J775" s="24">
        <v>21</v>
      </c>
      <c r="K775" s="24">
        <v>31</v>
      </c>
      <c r="L775" s="24">
        <v>26</v>
      </c>
      <c r="M775" s="24">
        <v>30</v>
      </c>
      <c r="N775" s="24">
        <v>31</v>
      </c>
      <c r="O775" s="24">
        <v>25</v>
      </c>
      <c r="P775" s="24">
        <v>27</v>
      </c>
      <c r="Q775" s="24">
        <v>27</v>
      </c>
      <c r="R775" s="24">
        <v>57935</v>
      </c>
      <c r="S775"/>
      <c r="T775"/>
      <c r="U775"/>
    </row>
    <row r="776" spans="1:21" ht="15.75" thickBot="1" x14ac:dyDescent="0.3">
      <c r="A776" s="23" t="s">
        <v>309</v>
      </c>
      <c r="B776" s="24">
        <v>115</v>
      </c>
      <c r="C776" s="24">
        <v>113</v>
      </c>
      <c r="D776" s="24">
        <v>112</v>
      </c>
      <c r="E776" s="24">
        <v>111</v>
      </c>
      <c r="F776" s="24">
        <v>109</v>
      </c>
      <c r="G776" s="24">
        <v>106</v>
      </c>
      <c r="H776" s="24">
        <v>104</v>
      </c>
      <c r="I776" s="24">
        <v>104</v>
      </c>
      <c r="J776" s="24">
        <v>12</v>
      </c>
      <c r="K776" s="24">
        <v>14</v>
      </c>
      <c r="L776" s="24">
        <v>15</v>
      </c>
      <c r="M776" s="24">
        <v>16</v>
      </c>
      <c r="N776" s="24">
        <v>18</v>
      </c>
      <c r="O776" s="24">
        <v>21</v>
      </c>
      <c r="P776" s="24">
        <v>23</v>
      </c>
      <c r="Q776" s="24">
        <v>23</v>
      </c>
      <c r="R776" s="24">
        <v>57965</v>
      </c>
      <c r="S776"/>
      <c r="T776"/>
      <c r="U776"/>
    </row>
    <row r="777" spans="1:21" ht="15.75" thickBot="1" x14ac:dyDescent="0.3">
      <c r="A777" s="23" t="s">
        <v>310</v>
      </c>
      <c r="B777" s="24">
        <v>102</v>
      </c>
      <c r="C777" s="24">
        <v>108</v>
      </c>
      <c r="D777" s="24">
        <v>109</v>
      </c>
      <c r="E777" s="24">
        <v>103</v>
      </c>
      <c r="F777" s="24">
        <v>102</v>
      </c>
      <c r="G777" s="24">
        <v>109</v>
      </c>
      <c r="H777" s="24">
        <v>106</v>
      </c>
      <c r="I777" s="24">
        <v>106</v>
      </c>
      <c r="J777" s="24">
        <v>25</v>
      </c>
      <c r="K777" s="24">
        <v>19</v>
      </c>
      <c r="L777" s="24">
        <v>18</v>
      </c>
      <c r="M777" s="24">
        <v>24</v>
      </c>
      <c r="N777" s="24">
        <v>25</v>
      </c>
      <c r="O777" s="24">
        <v>18</v>
      </c>
      <c r="P777" s="24">
        <v>21</v>
      </c>
      <c r="Q777" s="24">
        <v>21</v>
      </c>
      <c r="R777" s="24">
        <v>57940</v>
      </c>
      <c r="S777"/>
      <c r="T777"/>
      <c r="U777"/>
    </row>
    <row r="778" spans="1:21" ht="15.75" thickBot="1" x14ac:dyDescent="0.3">
      <c r="A778" s="23" t="s">
        <v>311</v>
      </c>
      <c r="B778" s="24">
        <v>104</v>
      </c>
      <c r="C778" s="24">
        <v>110</v>
      </c>
      <c r="D778" s="24">
        <v>106</v>
      </c>
      <c r="E778" s="24">
        <v>102</v>
      </c>
      <c r="F778" s="24">
        <v>101</v>
      </c>
      <c r="G778" s="24">
        <v>96</v>
      </c>
      <c r="H778" s="24">
        <v>95</v>
      </c>
      <c r="I778" s="24">
        <v>95</v>
      </c>
      <c r="J778" s="24">
        <v>23</v>
      </c>
      <c r="K778" s="24">
        <v>17</v>
      </c>
      <c r="L778" s="24">
        <v>21</v>
      </c>
      <c r="M778" s="24">
        <v>25</v>
      </c>
      <c r="N778" s="24">
        <v>26</v>
      </c>
      <c r="O778" s="24">
        <v>31</v>
      </c>
      <c r="P778" s="24">
        <v>32</v>
      </c>
      <c r="Q778" s="24">
        <v>32</v>
      </c>
      <c r="R778" s="24">
        <v>57913</v>
      </c>
      <c r="S778"/>
      <c r="T778"/>
      <c r="U778"/>
    </row>
    <row r="779" spans="1:21" ht="15.75" thickBot="1" x14ac:dyDescent="0.3">
      <c r="A779" s="23" t="s">
        <v>312</v>
      </c>
      <c r="B779" s="24">
        <v>113</v>
      </c>
      <c r="C779" s="24">
        <v>107</v>
      </c>
      <c r="D779" s="24">
        <v>102</v>
      </c>
      <c r="E779" s="24">
        <v>104</v>
      </c>
      <c r="F779" s="24">
        <v>105</v>
      </c>
      <c r="G779" s="24">
        <v>101</v>
      </c>
      <c r="H779" s="24">
        <v>99</v>
      </c>
      <c r="I779" s="24">
        <v>99</v>
      </c>
      <c r="J779" s="24">
        <v>14</v>
      </c>
      <c r="K779" s="24">
        <v>20</v>
      </c>
      <c r="L779" s="24">
        <v>25</v>
      </c>
      <c r="M779" s="24">
        <v>23</v>
      </c>
      <c r="N779" s="24">
        <v>22</v>
      </c>
      <c r="O779" s="24">
        <v>26</v>
      </c>
      <c r="P779" s="24">
        <v>28</v>
      </c>
      <c r="Q779" s="24">
        <v>28</v>
      </c>
      <c r="R779" s="24">
        <v>57898</v>
      </c>
      <c r="S779"/>
      <c r="T779"/>
      <c r="U779"/>
    </row>
    <row r="780" spans="1:21" ht="15.75" thickBot="1" x14ac:dyDescent="0.3">
      <c r="A780" s="23" t="s">
        <v>313</v>
      </c>
      <c r="B780" s="24">
        <v>120</v>
      </c>
      <c r="C780" s="24">
        <v>114</v>
      </c>
      <c r="D780" s="24">
        <v>107</v>
      </c>
      <c r="E780" s="24">
        <v>106</v>
      </c>
      <c r="F780" s="24">
        <v>119</v>
      </c>
      <c r="G780" s="24">
        <v>117</v>
      </c>
      <c r="H780" s="24">
        <v>117</v>
      </c>
      <c r="I780" s="24">
        <v>115</v>
      </c>
      <c r="J780" s="24">
        <v>7</v>
      </c>
      <c r="K780" s="24">
        <v>13</v>
      </c>
      <c r="L780" s="24">
        <v>20</v>
      </c>
      <c r="M780" s="24">
        <v>20</v>
      </c>
      <c r="N780" s="24">
        <v>8</v>
      </c>
      <c r="O780" s="24">
        <v>10</v>
      </c>
      <c r="P780" s="24">
        <v>10</v>
      </c>
      <c r="Q780" s="24">
        <v>12</v>
      </c>
      <c r="R780" s="24">
        <v>63330</v>
      </c>
      <c r="S780"/>
      <c r="T780"/>
      <c r="U780"/>
    </row>
    <row r="781" spans="1:21" ht="15.75" thickBot="1" x14ac:dyDescent="0.3">
      <c r="A781" s="23" t="s">
        <v>314</v>
      </c>
      <c r="B781" s="24">
        <v>88</v>
      </c>
      <c r="C781" s="24">
        <v>100</v>
      </c>
      <c r="D781" s="24">
        <v>110</v>
      </c>
      <c r="E781" s="24">
        <v>109</v>
      </c>
      <c r="F781" s="24">
        <v>104</v>
      </c>
      <c r="G781" s="24">
        <v>99</v>
      </c>
      <c r="H781" s="24">
        <v>103</v>
      </c>
      <c r="I781" s="24">
        <v>112</v>
      </c>
      <c r="J781" s="24">
        <v>39</v>
      </c>
      <c r="K781" s="24">
        <v>27</v>
      </c>
      <c r="L781" s="24">
        <v>17</v>
      </c>
      <c r="M781" s="24">
        <v>18</v>
      </c>
      <c r="N781" s="24">
        <v>23</v>
      </c>
      <c r="O781" s="24">
        <v>28</v>
      </c>
      <c r="P781" s="24">
        <v>24</v>
      </c>
      <c r="Q781" s="24">
        <v>15</v>
      </c>
      <c r="R781" s="24">
        <v>63321</v>
      </c>
      <c r="S781"/>
      <c r="T781"/>
      <c r="U781"/>
    </row>
    <row r="782" spans="1:21" ht="15.75" thickBot="1" x14ac:dyDescent="0.3">
      <c r="A782" s="23" t="s">
        <v>315</v>
      </c>
      <c r="B782" s="24">
        <v>116</v>
      </c>
      <c r="C782" s="24">
        <v>112</v>
      </c>
      <c r="D782" s="24">
        <v>119</v>
      </c>
      <c r="E782" s="24">
        <v>114</v>
      </c>
      <c r="F782" s="24">
        <v>114</v>
      </c>
      <c r="G782" s="24">
        <v>114</v>
      </c>
      <c r="H782" s="24">
        <v>115</v>
      </c>
      <c r="I782" s="24">
        <v>113</v>
      </c>
      <c r="J782" s="24">
        <v>11</v>
      </c>
      <c r="K782" s="24">
        <v>15</v>
      </c>
      <c r="L782" s="24">
        <v>8</v>
      </c>
      <c r="M782" s="24">
        <v>13</v>
      </c>
      <c r="N782" s="24">
        <v>13</v>
      </c>
      <c r="O782" s="24">
        <v>13</v>
      </c>
      <c r="P782" s="24">
        <v>12</v>
      </c>
      <c r="Q782" s="24">
        <v>14</v>
      </c>
      <c r="R782" s="24">
        <v>63316</v>
      </c>
      <c r="S782"/>
      <c r="T782"/>
      <c r="U782"/>
    </row>
    <row r="783" spans="1:21" ht="15.75" thickBot="1" x14ac:dyDescent="0.3">
      <c r="A783" s="23" t="s">
        <v>316</v>
      </c>
      <c r="B783" s="24">
        <v>119</v>
      </c>
      <c r="C783" s="24">
        <v>116</v>
      </c>
      <c r="D783" s="24">
        <v>111</v>
      </c>
      <c r="E783" s="24">
        <v>123</v>
      </c>
      <c r="F783" s="24">
        <v>122</v>
      </c>
      <c r="G783" s="24">
        <v>121</v>
      </c>
      <c r="H783" s="24">
        <v>119</v>
      </c>
      <c r="I783" s="24">
        <v>119</v>
      </c>
      <c r="J783" s="24">
        <v>8</v>
      </c>
      <c r="K783" s="24">
        <v>11</v>
      </c>
      <c r="L783" s="24">
        <v>16</v>
      </c>
      <c r="M783" s="24">
        <v>4</v>
      </c>
      <c r="N783" s="24">
        <v>5</v>
      </c>
      <c r="O783" s="24">
        <v>6</v>
      </c>
      <c r="P783" s="24">
        <v>8</v>
      </c>
      <c r="Q783" s="24">
        <v>8</v>
      </c>
      <c r="R783" s="24">
        <v>63310</v>
      </c>
      <c r="S783"/>
      <c r="T783"/>
      <c r="U783"/>
    </row>
    <row r="784" spans="1:21" ht="15.75" thickBot="1" x14ac:dyDescent="0.3">
      <c r="A784" s="23" t="s">
        <v>317</v>
      </c>
      <c r="B784" s="24">
        <v>94</v>
      </c>
      <c r="C784" s="24">
        <v>117</v>
      </c>
      <c r="D784" s="24">
        <v>121</v>
      </c>
      <c r="E784" s="24">
        <v>119</v>
      </c>
      <c r="F784" s="24">
        <v>123</v>
      </c>
      <c r="G784" s="24">
        <v>122</v>
      </c>
      <c r="H784" s="24">
        <v>118</v>
      </c>
      <c r="I784" s="24">
        <v>124</v>
      </c>
      <c r="J784" s="24">
        <v>33</v>
      </c>
      <c r="K784" s="24">
        <v>10</v>
      </c>
      <c r="L784" s="24">
        <v>6</v>
      </c>
      <c r="M784" s="24">
        <v>8</v>
      </c>
      <c r="N784" s="24">
        <v>4</v>
      </c>
      <c r="O784" s="24">
        <v>5</v>
      </c>
      <c r="P784" s="24">
        <v>9</v>
      </c>
      <c r="Q784" s="24">
        <v>3</v>
      </c>
      <c r="R784" s="24">
        <v>63310</v>
      </c>
      <c r="S784"/>
      <c r="T784"/>
      <c r="U784"/>
    </row>
    <row r="785" spans="1:21" ht="15.75" thickBot="1" x14ac:dyDescent="0.3">
      <c r="A785" s="23" t="s">
        <v>318</v>
      </c>
      <c r="B785" s="24">
        <v>84</v>
      </c>
      <c r="C785" s="24">
        <v>89</v>
      </c>
      <c r="D785" s="24">
        <v>104</v>
      </c>
      <c r="E785" s="24">
        <v>112</v>
      </c>
      <c r="F785" s="24">
        <v>110</v>
      </c>
      <c r="G785" s="24">
        <v>107</v>
      </c>
      <c r="H785" s="24">
        <v>114</v>
      </c>
      <c r="I785" s="24">
        <v>110</v>
      </c>
      <c r="J785" s="24">
        <v>43</v>
      </c>
      <c r="K785" s="24">
        <v>38</v>
      </c>
      <c r="L785" s="24">
        <v>23</v>
      </c>
      <c r="M785" s="24">
        <v>15</v>
      </c>
      <c r="N785" s="24">
        <v>17</v>
      </c>
      <c r="O785" s="24">
        <v>20</v>
      </c>
      <c r="P785" s="24">
        <v>13</v>
      </c>
      <c r="Q785" s="24">
        <v>17</v>
      </c>
      <c r="R785" s="24">
        <v>63299</v>
      </c>
      <c r="S785"/>
      <c r="T785"/>
      <c r="U785"/>
    </row>
    <row r="786" spans="1:21" ht="15.75" thickBot="1" x14ac:dyDescent="0.3">
      <c r="A786" s="23" t="s">
        <v>319</v>
      </c>
      <c r="B786" s="24">
        <v>66</v>
      </c>
      <c r="C786" s="24">
        <v>111</v>
      </c>
      <c r="D786" s="24">
        <v>113</v>
      </c>
      <c r="E786" s="24">
        <v>105</v>
      </c>
      <c r="F786" s="24">
        <v>108</v>
      </c>
      <c r="G786" s="24">
        <v>120</v>
      </c>
      <c r="H786" s="24">
        <v>121</v>
      </c>
      <c r="I786" s="24">
        <v>122</v>
      </c>
      <c r="J786" s="24">
        <v>61</v>
      </c>
      <c r="K786" s="24">
        <v>16</v>
      </c>
      <c r="L786" s="24">
        <v>14</v>
      </c>
      <c r="M786" s="24">
        <v>22</v>
      </c>
      <c r="N786" s="24">
        <v>19</v>
      </c>
      <c r="O786" s="24">
        <v>7</v>
      </c>
      <c r="P786" s="24">
        <v>6</v>
      </c>
      <c r="Q786" s="24">
        <v>5</v>
      </c>
      <c r="R786" s="24">
        <v>69436</v>
      </c>
      <c r="S786"/>
      <c r="T786"/>
      <c r="U786"/>
    </row>
    <row r="787" spans="1:21" ht="15.75" thickBot="1" x14ac:dyDescent="0.3">
      <c r="A787" s="23" t="s">
        <v>320</v>
      </c>
      <c r="B787" s="24">
        <v>122</v>
      </c>
      <c r="C787" s="24">
        <v>121</v>
      </c>
      <c r="D787" s="24">
        <v>120</v>
      </c>
      <c r="E787" s="24">
        <v>117</v>
      </c>
      <c r="F787" s="24">
        <v>113</v>
      </c>
      <c r="G787" s="24">
        <v>115</v>
      </c>
      <c r="H787" s="24">
        <v>113</v>
      </c>
      <c r="I787" s="24">
        <v>114</v>
      </c>
      <c r="J787" s="24">
        <v>5</v>
      </c>
      <c r="K787" s="24">
        <v>6</v>
      </c>
      <c r="L787" s="24">
        <v>7</v>
      </c>
      <c r="M787" s="24">
        <v>10</v>
      </c>
      <c r="N787" s="24">
        <v>14</v>
      </c>
      <c r="O787" s="24">
        <v>12</v>
      </c>
      <c r="P787" s="24">
        <v>14</v>
      </c>
      <c r="Q787" s="24">
        <v>13</v>
      </c>
      <c r="R787" s="24">
        <v>69408</v>
      </c>
      <c r="S787"/>
      <c r="T787"/>
      <c r="U787"/>
    </row>
    <row r="788" spans="1:21" ht="15.75" thickBot="1" x14ac:dyDescent="0.3">
      <c r="A788" s="23" t="s">
        <v>321</v>
      </c>
      <c r="B788" s="24">
        <v>123</v>
      </c>
      <c r="C788" s="24">
        <v>122</v>
      </c>
      <c r="D788" s="24">
        <v>123</v>
      </c>
      <c r="E788" s="24">
        <v>118</v>
      </c>
      <c r="F788" s="24">
        <v>115</v>
      </c>
      <c r="G788" s="24">
        <v>111</v>
      </c>
      <c r="H788" s="24">
        <v>107</v>
      </c>
      <c r="I788" s="24">
        <v>105</v>
      </c>
      <c r="J788" s="24">
        <v>4</v>
      </c>
      <c r="K788" s="24">
        <v>5</v>
      </c>
      <c r="L788" s="24">
        <v>4</v>
      </c>
      <c r="M788" s="24">
        <v>9</v>
      </c>
      <c r="N788" s="24">
        <v>12</v>
      </c>
      <c r="O788" s="24">
        <v>16</v>
      </c>
      <c r="P788" s="24">
        <v>20</v>
      </c>
      <c r="Q788" s="24">
        <v>22</v>
      </c>
      <c r="R788" s="24">
        <v>69409</v>
      </c>
      <c r="S788"/>
      <c r="T788"/>
      <c r="U788"/>
    </row>
    <row r="789" spans="1:21" ht="15.75" thickBot="1" x14ac:dyDescent="0.3">
      <c r="A789" s="23" t="s">
        <v>322</v>
      </c>
      <c r="B789" s="24">
        <v>118</v>
      </c>
      <c r="C789" s="24">
        <v>115</v>
      </c>
      <c r="D789" s="24">
        <v>118</v>
      </c>
      <c r="E789" s="24">
        <v>115</v>
      </c>
      <c r="F789" s="24">
        <v>117</v>
      </c>
      <c r="G789" s="24">
        <v>116</v>
      </c>
      <c r="H789" s="24">
        <v>123</v>
      </c>
      <c r="I789" s="24">
        <v>120</v>
      </c>
      <c r="J789" s="24">
        <v>9</v>
      </c>
      <c r="K789" s="24">
        <v>12</v>
      </c>
      <c r="L789" s="24">
        <v>9</v>
      </c>
      <c r="M789" s="24">
        <v>12</v>
      </c>
      <c r="N789" s="24">
        <v>10</v>
      </c>
      <c r="O789" s="24">
        <v>11</v>
      </c>
      <c r="P789" s="24">
        <v>4</v>
      </c>
      <c r="Q789" s="24">
        <v>7</v>
      </c>
      <c r="R789" s="24">
        <v>69404</v>
      </c>
      <c r="S789"/>
      <c r="T789"/>
      <c r="U789"/>
    </row>
    <row r="790" spans="1:21" ht="15.75" thickBot="1" x14ac:dyDescent="0.3">
      <c r="A790" s="23" t="s">
        <v>323</v>
      </c>
      <c r="B790" s="24">
        <v>110</v>
      </c>
      <c r="C790" s="24">
        <v>119</v>
      </c>
      <c r="D790" s="24">
        <v>117</v>
      </c>
      <c r="E790" s="24">
        <v>120</v>
      </c>
      <c r="F790" s="24">
        <v>116</v>
      </c>
      <c r="G790" s="24">
        <v>110</v>
      </c>
      <c r="H790" s="24">
        <v>111</v>
      </c>
      <c r="I790" s="24">
        <v>111</v>
      </c>
      <c r="J790" s="24">
        <v>17</v>
      </c>
      <c r="K790" s="24">
        <v>8</v>
      </c>
      <c r="L790" s="24">
        <v>10</v>
      </c>
      <c r="M790" s="24">
        <v>7</v>
      </c>
      <c r="N790" s="24">
        <v>11</v>
      </c>
      <c r="O790" s="24">
        <v>17</v>
      </c>
      <c r="P790" s="24">
        <v>16</v>
      </c>
      <c r="Q790" s="24">
        <v>16</v>
      </c>
      <c r="R790" s="24">
        <v>69397</v>
      </c>
      <c r="S790"/>
      <c r="T790"/>
      <c r="U790"/>
    </row>
    <row r="791" spans="1:21" ht="15.75" thickBot="1" x14ac:dyDescent="0.3">
      <c r="A791" s="23" t="s">
        <v>324</v>
      </c>
      <c r="B791" s="24">
        <v>81</v>
      </c>
      <c r="C791" s="24">
        <v>123</v>
      </c>
      <c r="D791" s="24">
        <v>122</v>
      </c>
      <c r="E791" s="24">
        <v>121</v>
      </c>
      <c r="F791" s="24">
        <v>118</v>
      </c>
      <c r="G791" s="24">
        <v>119</v>
      </c>
      <c r="H791" s="24">
        <v>116</v>
      </c>
      <c r="I791" s="24">
        <v>117</v>
      </c>
      <c r="J791" s="24">
        <v>46</v>
      </c>
      <c r="K791" s="24">
        <v>4</v>
      </c>
      <c r="L791" s="24">
        <v>5</v>
      </c>
      <c r="M791" s="24">
        <v>6</v>
      </c>
      <c r="N791" s="24">
        <v>9</v>
      </c>
      <c r="O791" s="24">
        <v>8</v>
      </c>
      <c r="P791" s="24">
        <v>11</v>
      </c>
      <c r="Q791" s="24">
        <v>10</v>
      </c>
      <c r="R791" s="24">
        <v>69419</v>
      </c>
      <c r="S791"/>
      <c r="T791"/>
      <c r="U791"/>
    </row>
    <row r="792" spans="1:21" ht="15.75" thickBot="1" x14ac:dyDescent="0.3">
      <c r="A792" s="23" t="s">
        <v>325</v>
      </c>
      <c r="B792" s="24">
        <v>126</v>
      </c>
      <c r="C792" s="24">
        <v>124</v>
      </c>
      <c r="D792" s="24">
        <v>124</v>
      </c>
      <c r="E792" s="24">
        <v>122</v>
      </c>
      <c r="F792" s="24">
        <v>121</v>
      </c>
      <c r="G792" s="24">
        <v>118</v>
      </c>
      <c r="H792" s="24">
        <v>120</v>
      </c>
      <c r="I792" s="24">
        <v>121</v>
      </c>
      <c r="J792" s="24">
        <v>1</v>
      </c>
      <c r="K792" s="24">
        <v>3</v>
      </c>
      <c r="L792" s="24">
        <v>3</v>
      </c>
      <c r="M792" s="24">
        <v>5</v>
      </c>
      <c r="N792" s="24">
        <v>6</v>
      </c>
      <c r="O792" s="24">
        <v>9</v>
      </c>
      <c r="P792" s="24">
        <v>7</v>
      </c>
      <c r="Q792" s="24">
        <v>6</v>
      </c>
      <c r="R792" s="24">
        <v>75451</v>
      </c>
      <c r="S792"/>
      <c r="T792"/>
      <c r="U792"/>
    </row>
    <row r="793" spans="1:21" ht="15.75" thickBot="1" x14ac:dyDescent="0.3">
      <c r="A793" s="23" t="s">
        <v>326</v>
      </c>
      <c r="B793" s="24">
        <v>83</v>
      </c>
      <c r="C793" s="24">
        <v>103</v>
      </c>
      <c r="D793" s="24">
        <v>108</v>
      </c>
      <c r="E793" s="24">
        <v>108</v>
      </c>
      <c r="F793" s="24">
        <v>107</v>
      </c>
      <c r="G793" s="24">
        <v>113</v>
      </c>
      <c r="H793" s="24">
        <v>109</v>
      </c>
      <c r="I793" s="24">
        <v>116</v>
      </c>
      <c r="J793" s="24">
        <v>44</v>
      </c>
      <c r="K793" s="24">
        <v>24</v>
      </c>
      <c r="L793" s="24">
        <v>19</v>
      </c>
      <c r="M793" s="24">
        <v>19</v>
      </c>
      <c r="N793" s="24">
        <v>20</v>
      </c>
      <c r="O793" s="24">
        <v>14</v>
      </c>
      <c r="P793" s="24">
        <v>18</v>
      </c>
      <c r="Q793" s="24">
        <v>11</v>
      </c>
      <c r="R793" s="24">
        <v>75427</v>
      </c>
      <c r="S793"/>
      <c r="T793"/>
      <c r="U793"/>
    </row>
    <row r="794" spans="1:21" ht="15.75" thickBot="1" x14ac:dyDescent="0.3">
      <c r="A794" s="23" t="s">
        <v>327</v>
      </c>
      <c r="B794" s="24">
        <v>124</v>
      </c>
      <c r="C794" s="24">
        <v>120</v>
      </c>
      <c r="D794" s="24">
        <v>116</v>
      </c>
      <c r="E794" s="24">
        <v>116</v>
      </c>
      <c r="F794" s="24">
        <v>120</v>
      </c>
      <c r="G794" s="24">
        <v>123</v>
      </c>
      <c r="H794" s="24">
        <v>124</v>
      </c>
      <c r="I794" s="24">
        <v>123</v>
      </c>
      <c r="J794" s="24">
        <v>3</v>
      </c>
      <c r="K794" s="24">
        <v>7</v>
      </c>
      <c r="L794" s="24">
        <v>11</v>
      </c>
      <c r="M794" s="24">
        <v>11</v>
      </c>
      <c r="N794" s="24">
        <v>7</v>
      </c>
      <c r="O794" s="24">
        <v>4</v>
      </c>
      <c r="P794" s="24">
        <v>3</v>
      </c>
      <c r="Q794" s="24">
        <v>4</v>
      </c>
      <c r="R794" s="24">
        <v>75408</v>
      </c>
      <c r="S794"/>
      <c r="T794"/>
      <c r="U794"/>
    </row>
    <row r="795" spans="1:21" ht="15.75" thickBot="1" x14ac:dyDescent="0.3">
      <c r="A795" s="23" t="s">
        <v>328</v>
      </c>
      <c r="B795" s="24">
        <v>117</v>
      </c>
      <c r="C795" s="24">
        <v>118</v>
      </c>
      <c r="D795" s="24">
        <v>115</v>
      </c>
      <c r="E795" s="24">
        <v>124</v>
      </c>
      <c r="F795" s="24">
        <v>124</v>
      </c>
      <c r="G795" s="24">
        <v>124</v>
      </c>
      <c r="H795" s="24">
        <v>122</v>
      </c>
      <c r="I795" s="24">
        <v>118</v>
      </c>
      <c r="J795" s="24">
        <v>10</v>
      </c>
      <c r="K795" s="24">
        <v>9</v>
      </c>
      <c r="L795" s="24">
        <v>12</v>
      </c>
      <c r="M795" s="24">
        <v>3</v>
      </c>
      <c r="N795" s="24">
        <v>3</v>
      </c>
      <c r="O795" s="24">
        <v>3</v>
      </c>
      <c r="P795" s="24">
        <v>5</v>
      </c>
      <c r="Q795" s="24">
        <v>9</v>
      </c>
      <c r="R795" s="24">
        <v>75409</v>
      </c>
      <c r="S795"/>
      <c r="T795"/>
      <c r="U795"/>
    </row>
    <row r="796" spans="1:21" ht="15.75" thickBot="1" x14ac:dyDescent="0.3">
      <c r="A796" s="23" t="s">
        <v>329</v>
      </c>
      <c r="B796" s="24">
        <v>125</v>
      </c>
      <c r="C796" s="24">
        <v>125</v>
      </c>
      <c r="D796" s="24">
        <v>125</v>
      </c>
      <c r="E796" s="24">
        <v>126</v>
      </c>
      <c r="F796" s="24">
        <v>125</v>
      </c>
      <c r="G796" s="24">
        <v>125</v>
      </c>
      <c r="H796" s="24">
        <v>125</v>
      </c>
      <c r="I796" s="24">
        <v>126</v>
      </c>
      <c r="J796" s="24">
        <v>2</v>
      </c>
      <c r="K796" s="24">
        <v>2</v>
      </c>
      <c r="L796" s="24">
        <v>2</v>
      </c>
      <c r="M796" s="24">
        <v>1</v>
      </c>
      <c r="N796" s="24">
        <v>2</v>
      </c>
      <c r="O796" s="24">
        <v>2</v>
      </c>
      <c r="P796" s="24">
        <v>2</v>
      </c>
      <c r="Q796" s="24">
        <v>1</v>
      </c>
      <c r="R796" s="24">
        <v>75389</v>
      </c>
      <c r="S796"/>
      <c r="T796"/>
      <c r="U796"/>
    </row>
    <row r="797" spans="1:21" ht="15.75" thickBot="1" x14ac:dyDescent="0.3">
      <c r="A797" s="23" t="s">
        <v>330</v>
      </c>
      <c r="B797" s="24">
        <v>121</v>
      </c>
      <c r="C797" s="24">
        <v>126</v>
      </c>
      <c r="D797" s="24">
        <v>126</v>
      </c>
      <c r="E797" s="24">
        <v>125</v>
      </c>
      <c r="F797" s="24">
        <v>126</v>
      </c>
      <c r="G797" s="24">
        <v>126</v>
      </c>
      <c r="H797" s="24">
        <v>126</v>
      </c>
      <c r="I797" s="24">
        <v>125</v>
      </c>
      <c r="J797" s="24">
        <v>6</v>
      </c>
      <c r="K797" s="24">
        <v>1</v>
      </c>
      <c r="L797" s="24">
        <v>1</v>
      </c>
      <c r="M797" s="24">
        <v>2</v>
      </c>
      <c r="N797" s="24">
        <v>1</v>
      </c>
      <c r="O797" s="24">
        <v>1</v>
      </c>
      <c r="P797" s="24">
        <v>1</v>
      </c>
      <c r="Q797" s="24">
        <v>2</v>
      </c>
      <c r="R797" s="24">
        <v>75371</v>
      </c>
      <c r="S797"/>
      <c r="T797"/>
      <c r="U797"/>
    </row>
    <row r="798" spans="1:21" ht="19.5" thickBot="1" x14ac:dyDescent="0.3">
      <c r="A798" s="19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</row>
    <row r="799" spans="1:21" ht="15.75" thickBot="1" x14ac:dyDescent="0.3">
      <c r="A799" s="23" t="s">
        <v>331</v>
      </c>
      <c r="B799" s="23" t="s">
        <v>189</v>
      </c>
      <c r="C799" s="23" t="s">
        <v>190</v>
      </c>
      <c r="D799" s="23" t="s">
        <v>191</v>
      </c>
      <c r="E799" s="23" t="s">
        <v>192</v>
      </c>
      <c r="F799" s="23" t="s">
        <v>193</v>
      </c>
      <c r="G799" s="23" t="s">
        <v>194</v>
      </c>
      <c r="H799" s="23" t="s">
        <v>195</v>
      </c>
      <c r="I799" s="23" t="s">
        <v>196</v>
      </c>
      <c r="J799" s="23" t="s">
        <v>197</v>
      </c>
      <c r="K799" s="23" t="s">
        <v>198</v>
      </c>
      <c r="L799" s="23" t="s">
        <v>199</v>
      </c>
      <c r="M799" s="23" t="s">
        <v>200</v>
      </c>
      <c r="N799" s="23" t="s">
        <v>201</v>
      </c>
      <c r="O799" s="23" t="s">
        <v>202</v>
      </c>
      <c r="P799" s="23" t="s">
        <v>203</v>
      </c>
      <c r="Q799" s="23" t="s">
        <v>204</v>
      </c>
      <c r="R799"/>
      <c r="S799"/>
      <c r="T799"/>
      <c r="U799"/>
    </row>
    <row r="800" spans="1:21" ht="36.75" thickBot="1" x14ac:dyDescent="0.3">
      <c r="A800" s="23" t="s">
        <v>332</v>
      </c>
      <c r="B800" s="24" t="s">
        <v>3235</v>
      </c>
      <c r="C800" s="24" t="s">
        <v>3236</v>
      </c>
      <c r="D800" s="24" t="s">
        <v>3237</v>
      </c>
      <c r="E800" s="24" t="s">
        <v>3238</v>
      </c>
      <c r="F800" s="24" t="s">
        <v>3239</v>
      </c>
      <c r="G800" s="24" t="s">
        <v>3240</v>
      </c>
      <c r="H800" s="24" t="s">
        <v>3241</v>
      </c>
      <c r="I800" s="24" t="s">
        <v>3242</v>
      </c>
      <c r="J800" s="24" t="s">
        <v>3243</v>
      </c>
      <c r="K800" s="24" t="s">
        <v>3244</v>
      </c>
      <c r="L800" s="24" t="s">
        <v>3245</v>
      </c>
      <c r="M800" s="24" t="s">
        <v>3246</v>
      </c>
      <c r="N800" s="24" t="s">
        <v>3247</v>
      </c>
      <c r="O800" s="24" t="s">
        <v>3248</v>
      </c>
      <c r="P800" s="24" t="s">
        <v>3249</v>
      </c>
      <c r="Q800" s="24" t="s">
        <v>3250</v>
      </c>
      <c r="R800"/>
      <c r="S800"/>
      <c r="T800"/>
      <c r="U800"/>
    </row>
    <row r="801" spans="1:21" ht="36.75" thickBot="1" x14ac:dyDescent="0.3">
      <c r="A801" s="23" t="s">
        <v>349</v>
      </c>
      <c r="B801" s="24" t="s">
        <v>3251</v>
      </c>
      <c r="C801" s="24" t="s">
        <v>3252</v>
      </c>
      <c r="D801" s="24" t="s">
        <v>3253</v>
      </c>
      <c r="E801" s="24" t="s">
        <v>3254</v>
      </c>
      <c r="F801" s="24" t="s">
        <v>3255</v>
      </c>
      <c r="G801" s="24" t="s">
        <v>3256</v>
      </c>
      <c r="H801" s="24" t="s">
        <v>3257</v>
      </c>
      <c r="I801" s="24" t="s">
        <v>3258</v>
      </c>
      <c r="J801" s="24" t="s">
        <v>3259</v>
      </c>
      <c r="K801" s="24" t="s">
        <v>3260</v>
      </c>
      <c r="L801" s="24" t="s">
        <v>3261</v>
      </c>
      <c r="M801" s="24" t="s">
        <v>3262</v>
      </c>
      <c r="N801" s="24" t="s">
        <v>3263</v>
      </c>
      <c r="O801" s="24" t="s">
        <v>3264</v>
      </c>
      <c r="P801" s="24" t="s">
        <v>3265</v>
      </c>
      <c r="Q801" s="24" t="s">
        <v>3266</v>
      </c>
      <c r="R801"/>
      <c r="S801"/>
      <c r="T801"/>
      <c r="U801"/>
    </row>
    <row r="802" spans="1:21" ht="36.75" thickBot="1" x14ac:dyDescent="0.3">
      <c r="A802" s="23" t="s">
        <v>355</v>
      </c>
      <c r="B802" s="24" t="s">
        <v>3267</v>
      </c>
      <c r="C802" s="24" t="s">
        <v>3268</v>
      </c>
      <c r="D802" s="24" t="s">
        <v>3269</v>
      </c>
      <c r="E802" s="24" t="s">
        <v>3270</v>
      </c>
      <c r="F802" s="24" t="s">
        <v>3271</v>
      </c>
      <c r="G802" s="24" t="s">
        <v>3272</v>
      </c>
      <c r="H802" s="24" t="s">
        <v>3273</v>
      </c>
      <c r="I802" s="24" t="s">
        <v>3274</v>
      </c>
      <c r="J802" s="24" t="s">
        <v>3275</v>
      </c>
      <c r="K802" s="24" t="s">
        <v>3276</v>
      </c>
      <c r="L802" s="24" t="s">
        <v>3277</v>
      </c>
      <c r="M802" s="24" t="s">
        <v>3278</v>
      </c>
      <c r="N802" s="24" t="s">
        <v>3279</v>
      </c>
      <c r="O802" s="24" t="s">
        <v>3280</v>
      </c>
      <c r="P802" s="24" t="s">
        <v>3281</v>
      </c>
      <c r="Q802" s="24" t="s">
        <v>3282</v>
      </c>
      <c r="R802"/>
      <c r="S802"/>
      <c r="T802"/>
      <c r="U802"/>
    </row>
    <row r="803" spans="1:21" ht="36.75" thickBot="1" x14ac:dyDescent="0.3">
      <c r="A803" s="23" t="s">
        <v>357</v>
      </c>
      <c r="B803" s="24" t="s">
        <v>3283</v>
      </c>
      <c r="C803" s="24" t="s">
        <v>3284</v>
      </c>
      <c r="D803" s="24" t="s">
        <v>3285</v>
      </c>
      <c r="E803" s="24" t="s">
        <v>3286</v>
      </c>
      <c r="F803" s="24" t="s">
        <v>3287</v>
      </c>
      <c r="G803" s="24" t="s">
        <v>3288</v>
      </c>
      <c r="H803" s="24" t="s">
        <v>3289</v>
      </c>
      <c r="I803" s="24" t="s">
        <v>3290</v>
      </c>
      <c r="J803" s="24" t="s">
        <v>3291</v>
      </c>
      <c r="K803" s="24" t="s">
        <v>3292</v>
      </c>
      <c r="L803" s="24" t="s">
        <v>3293</v>
      </c>
      <c r="M803" s="24" t="s">
        <v>3294</v>
      </c>
      <c r="N803" s="24" t="s">
        <v>3295</v>
      </c>
      <c r="O803" s="24" t="s">
        <v>3296</v>
      </c>
      <c r="P803" s="24" t="s">
        <v>3297</v>
      </c>
      <c r="Q803" s="24" t="s">
        <v>3298</v>
      </c>
      <c r="R803"/>
      <c r="S803"/>
      <c r="T803"/>
      <c r="U803"/>
    </row>
    <row r="804" spans="1:21" ht="36.75" thickBot="1" x14ac:dyDescent="0.3">
      <c r="A804" s="23" t="s">
        <v>359</v>
      </c>
      <c r="B804" s="24" t="s">
        <v>3299</v>
      </c>
      <c r="C804" s="24" t="s">
        <v>3300</v>
      </c>
      <c r="D804" s="24" t="s">
        <v>3301</v>
      </c>
      <c r="E804" s="24" t="s">
        <v>3302</v>
      </c>
      <c r="F804" s="24" t="s">
        <v>3303</v>
      </c>
      <c r="G804" s="24" t="s">
        <v>3304</v>
      </c>
      <c r="H804" s="24" t="s">
        <v>3305</v>
      </c>
      <c r="I804" s="24" t="s">
        <v>3306</v>
      </c>
      <c r="J804" s="24" t="s">
        <v>3307</v>
      </c>
      <c r="K804" s="24" t="s">
        <v>3308</v>
      </c>
      <c r="L804" s="24" t="s">
        <v>3309</v>
      </c>
      <c r="M804" s="24" t="s">
        <v>3310</v>
      </c>
      <c r="N804" s="24" t="s">
        <v>3311</v>
      </c>
      <c r="O804" s="24" t="s">
        <v>3312</v>
      </c>
      <c r="P804" s="24" t="s">
        <v>3313</v>
      </c>
      <c r="Q804" s="24" t="s">
        <v>3314</v>
      </c>
      <c r="R804"/>
      <c r="S804"/>
      <c r="T804"/>
      <c r="U804"/>
    </row>
    <row r="805" spans="1:21" ht="36.75" thickBot="1" x14ac:dyDescent="0.3">
      <c r="A805" s="23" t="s">
        <v>361</v>
      </c>
      <c r="B805" s="24" t="s">
        <v>3315</v>
      </c>
      <c r="C805" s="24" t="s">
        <v>3316</v>
      </c>
      <c r="D805" s="24" t="s">
        <v>3317</v>
      </c>
      <c r="E805" s="24" t="s">
        <v>3318</v>
      </c>
      <c r="F805" s="24" t="s">
        <v>3319</v>
      </c>
      <c r="G805" s="24" t="s">
        <v>3320</v>
      </c>
      <c r="H805" s="24" t="s">
        <v>3321</v>
      </c>
      <c r="I805" s="24" t="s">
        <v>3322</v>
      </c>
      <c r="J805" s="24" t="s">
        <v>3323</v>
      </c>
      <c r="K805" s="24" t="s">
        <v>3324</v>
      </c>
      <c r="L805" s="24" t="s">
        <v>3325</v>
      </c>
      <c r="M805" s="24" t="s">
        <v>3326</v>
      </c>
      <c r="N805" s="24" t="s">
        <v>3327</v>
      </c>
      <c r="O805" s="24" t="s">
        <v>3328</v>
      </c>
      <c r="P805" s="24" t="s">
        <v>3329</v>
      </c>
      <c r="Q805" s="24" t="s">
        <v>3330</v>
      </c>
      <c r="R805"/>
      <c r="S805"/>
      <c r="T805"/>
      <c r="U805"/>
    </row>
    <row r="806" spans="1:21" ht="36.75" thickBot="1" x14ac:dyDescent="0.3">
      <c r="A806" s="23" t="s">
        <v>362</v>
      </c>
      <c r="B806" s="24" t="s">
        <v>3331</v>
      </c>
      <c r="C806" s="24" t="s">
        <v>3332</v>
      </c>
      <c r="D806" s="24" t="s">
        <v>3333</v>
      </c>
      <c r="E806" s="24" t="s">
        <v>3334</v>
      </c>
      <c r="F806" s="24" t="s">
        <v>3335</v>
      </c>
      <c r="G806" s="24" t="s">
        <v>3336</v>
      </c>
      <c r="H806" s="24" t="s">
        <v>3337</v>
      </c>
      <c r="I806" s="24" t="s">
        <v>3338</v>
      </c>
      <c r="J806" s="24" t="s">
        <v>3339</v>
      </c>
      <c r="K806" s="24" t="s">
        <v>3340</v>
      </c>
      <c r="L806" s="24" t="s">
        <v>3341</v>
      </c>
      <c r="M806" s="24" t="s">
        <v>3342</v>
      </c>
      <c r="N806" s="24" t="s">
        <v>3343</v>
      </c>
      <c r="O806" s="24" t="s">
        <v>3344</v>
      </c>
      <c r="P806" s="24" t="s">
        <v>3345</v>
      </c>
      <c r="Q806" s="24" t="s">
        <v>3346</v>
      </c>
      <c r="R806"/>
      <c r="S806"/>
      <c r="T806"/>
      <c r="U806"/>
    </row>
    <row r="807" spans="1:21" ht="36.75" thickBot="1" x14ac:dyDescent="0.3">
      <c r="A807" s="23" t="s">
        <v>365</v>
      </c>
      <c r="B807" s="24" t="s">
        <v>3347</v>
      </c>
      <c r="C807" s="24" t="s">
        <v>3348</v>
      </c>
      <c r="D807" s="24" t="s">
        <v>3349</v>
      </c>
      <c r="E807" s="24" t="s">
        <v>3350</v>
      </c>
      <c r="F807" s="24" t="s">
        <v>3351</v>
      </c>
      <c r="G807" s="24" t="s">
        <v>3352</v>
      </c>
      <c r="H807" s="24" t="s">
        <v>3353</v>
      </c>
      <c r="I807" s="24" t="s">
        <v>3354</v>
      </c>
      <c r="J807" s="24" t="s">
        <v>3355</v>
      </c>
      <c r="K807" s="24" t="s">
        <v>3356</v>
      </c>
      <c r="L807" s="24" t="s">
        <v>3357</v>
      </c>
      <c r="M807" s="24" t="s">
        <v>3358</v>
      </c>
      <c r="N807" s="24" t="s">
        <v>3359</v>
      </c>
      <c r="O807" s="24" t="s">
        <v>3360</v>
      </c>
      <c r="P807" s="24" t="s">
        <v>3361</v>
      </c>
      <c r="Q807" s="24" t="s">
        <v>3362</v>
      </c>
      <c r="R807"/>
      <c r="S807"/>
      <c r="T807"/>
      <c r="U807"/>
    </row>
    <row r="808" spans="1:21" ht="36.75" thickBot="1" x14ac:dyDescent="0.3">
      <c r="A808" s="23" t="s">
        <v>368</v>
      </c>
      <c r="B808" s="24" t="s">
        <v>3363</v>
      </c>
      <c r="C808" s="24" t="s">
        <v>3364</v>
      </c>
      <c r="D808" s="24" t="s">
        <v>3365</v>
      </c>
      <c r="E808" s="24" t="s">
        <v>3366</v>
      </c>
      <c r="F808" s="24" t="s">
        <v>3367</v>
      </c>
      <c r="G808" s="24" t="s">
        <v>3368</v>
      </c>
      <c r="H808" s="24" t="s">
        <v>3369</v>
      </c>
      <c r="I808" s="24" t="s">
        <v>3370</v>
      </c>
      <c r="J808" s="24" t="s">
        <v>3371</v>
      </c>
      <c r="K808" s="24" t="s">
        <v>3372</v>
      </c>
      <c r="L808" s="24" t="s">
        <v>3373</v>
      </c>
      <c r="M808" s="24" t="s">
        <v>3374</v>
      </c>
      <c r="N808" s="24" t="s">
        <v>3375</v>
      </c>
      <c r="O808" s="24" t="s">
        <v>3376</v>
      </c>
      <c r="P808" s="24" t="s">
        <v>3377</v>
      </c>
      <c r="Q808" s="24" t="s">
        <v>3378</v>
      </c>
      <c r="R808"/>
      <c r="S808"/>
      <c r="T808"/>
      <c r="U808"/>
    </row>
    <row r="809" spans="1:21" ht="36.75" thickBot="1" x14ac:dyDescent="0.3">
      <c r="A809" s="23" t="s">
        <v>371</v>
      </c>
      <c r="B809" s="24" t="s">
        <v>3379</v>
      </c>
      <c r="C809" s="24" t="s">
        <v>3380</v>
      </c>
      <c r="D809" s="24" t="s">
        <v>3381</v>
      </c>
      <c r="E809" s="24" t="s">
        <v>3382</v>
      </c>
      <c r="F809" s="24" t="s">
        <v>3383</v>
      </c>
      <c r="G809" s="24" t="s">
        <v>3384</v>
      </c>
      <c r="H809" s="24" t="s">
        <v>3385</v>
      </c>
      <c r="I809" s="24" t="s">
        <v>3386</v>
      </c>
      <c r="J809" s="24" t="s">
        <v>3387</v>
      </c>
      <c r="K809" s="24" t="s">
        <v>3388</v>
      </c>
      <c r="L809" s="24" t="s">
        <v>3389</v>
      </c>
      <c r="M809" s="24" t="s">
        <v>3390</v>
      </c>
      <c r="N809" s="24" t="s">
        <v>3391</v>
      </c>
      <c r="O809" s="24" t="s">
        <v>3392</v>
      </c>
      <c r="P809" s="24" t="s">
        <v>3393</v>
      </c>
      <c r="Q809" s="24" t="s">
        <v>3394</v>
      </c>
      <c r="R809"/>
      <c r="S809"/>
      <c r="T809"/>
      <c r="U809"/>
    </row>
    <row r="810" spans="1:21" ht="36.75" thickBot="1" x14ac:dyDescent="0.3">
      <c r="A810" s="23" t="s">
        <v>375</v>
      </c>
      <c r="B810" s="24" t="s">
        <v>3395</v>
      </c>
      <c r="C810" s="24" t="s">
        <v>3396</v>
      </c>
      <c r="D810" s="24" t="s">
        <v>3397</v>
      </c>
      <c r="E810" s="24" t="s">
        <v>3398</v>
      </c>
      <c r="F810" s="24" t="s">
        <v>3399</v>
      </c>
      <c r="G810" s="24" t="s">
        <v>3400</v>
      </c>
      <c r="H810" s="24" t="s">
        <v>3401</v>
      </c>
      <c r="I810" s="24" t="s">
        <v>3402</v>
      </c>
      <c r="J810" s="24" t="s">
        <v>3403</v>
      </c>
      <c r="K810" s="24" t="s">
        <v>3404</v>
      </c>
      <c r="L810" s="24" t="s">
        <v>3405</v>
      </c>
      <c r="M810" s="24" t="s">
        <v>3406</v>
      </c>
      <c r="N810" s="24" t="s">
        <v>3407</v>
      </c>
      <c r="O810" s="24" t="s">
        <v>3408</v>
      </c>
      <c r="P810" s="24" t="s">
        <v>3409</v>
      </c>
      <c r="Q810" s="24" t="s">
        <v>3410</v>
      </c>
      <c r="R810"/>
      <c r="S810"/>
      <c r="T810"/>
      <c r="U810"/>
    </row>
    <row r="811" spans="1:21" ht="36.75" thickBot="1" x14ac:dyDescent="0.3">
      <c r="A811" s="23" t="s">
        <v>376</v>
      </c>
      <c r="B811" s="24" t="s">
        <v>3411</v>
      </c>
      <c r="C811" s="24" t="s">
        <v>3412</v>
      </c>
      <c r="D811" s="24" t="s">
        <v>3413</v>
      </c>
      <c r="E811" s="24" t="s">
        <v>3414</v>
      </c>
      <c r="F811" s="24" t="s">
        <v>3415</v>
      </c>
      <c r="G811" s="24" t="s">
        <v>3416</v>
      </c>
      <c r="H811" s="24" t="s">
        <v>3417</v>
      </c>
      <c r="I811" s="24" t="s">
        <v>3418</v>
      </c>
      <c r="J811" s="24" t="s">
        <v>3419</v>
      </c>
      <c r="K811" s="24" t="s">
        <v>3420</v>
      </c>
      <c r="L811" s="24" t="s">
        <v>3421</v>
      </c>
      <c r="M811" s="24" t="s">
        <v>3422</v>
      </c>
      <c r="N811" s="24" t="s">
        <v>3423</v>
      </c>
      <c r="O811" s="24" t="s">
        <v>3424</v>
      </c>
      <c r="P811" s="24" t="s">
        <v>3425</v>
      </c>
      <c r="Q811" s="24" t="s">
        <v>3426</v>
      </c>
      <c r="R811"/>
      <c r="S811"/>
      <c r="T811"/>
      <c r="U811"/>
    </row>
    <row r="812" spans="1:21" ht="36.75" thickBot="1" x14ac:dyDescent="0.3">
      <c r="A812" s="23" t="s">
        <v>380</v>
      </c>
      <c r="B812" s="24" t="s">
        <v>3427</v>
      </c>
      <c r="C812" s="24" t="s">
        <v>3428</v>
      </c>
      <c r="D812" s="24" t="s">
        <v>3429</v>
      </c>
      <c r="E812" s="24" t="s">
        <v>3430</v>
      </c>
      <c r="F812" s="24" t="s">
        <v>3431</v>
      </c>
      <c r="G812" s="24" t="s">
        <v>3432</v>
      </c>
      <c r="H812" s="24" t="s">
        <v>3433</v>
      </c>
      <c r="I812" s="24" t="s">
        <v>3434</v>
      </c>
      <c r="J812" s="24" t="s">
        <v>3435</v>
      </c>
      <c r="K812" s="24" t="s">
        <v>3436</v>
      </c>
      <c r="L812" s="24" t="s">
        <v>3437</v>
      </c>
      <c r="M812" s="24" t="s">
        <v>3438</v>
      </c>
      <c r="N812" s="24" t="s">
        <v>3439</v>
      </c>
      <c r="O812" s="24" t="s">
        <v>3440</v>
      </c>
      <c r="P812" s="24" t="s">
        <v>3441</v>
      </c>
      <c r="Q812" s="24" t="s">
        <v>3442</v>
      </c>
      <c r="R812"/>
      <c r="S812"/>
      <c r="T812"/>
      <c r="U812"/>
    </row>
    <row r="813" spans="1:21" ht="36.75" thickBot="1" x14ac:dyDescent="0.3">
      <c r="A813" s="23" t="s">
        <v>383</v>
      </c>
      <c r="B813" s="24" t="s">
        <v>3443</v>
      </c>
      <c r="C813" s="24" t="s">
        <v>3444</v>
      </c>
      <c r="D813" s="24" t="s">
        <v>3445</v>
      </c>
      <c r="E813" s="24" t="s">
        <v>3446</v>
      </c>
      <c r="F813" s="24" t="s">
        <v>3447</v>
      </c>
      <c r="G813" s="24" t="s">
        <v>3448</v>
      </c>
      <c r="H813" s="24" t="s">
        <v>3449</v>
      </c>
      <c r="I813" s="24" t="s">
        <v>3450</v>
      </c>
      <c r="J813" s="24" t="s">
        <v>3451</v>
      </c>
      <c r="K813" s="24" t="s">
        <v>3452</v>
      </c>
      <c r="L813" s="24" t="s">
        <v>3453</v>
      </c>
      <c r="M813" s="24" t="s">
        <v>3454</v>
      </c>
      <c r="N813" s="24" t="s">
        <v>3455</v>
      </c>
      <c r="O813" s="24" t="s">
        <v>3456</v>
      </c>
      <c r="P813" s="24" t="s">
        <v>3457</v>
      </c>
      <c r="Q813" s="24" t="s">
        <v>3458</v>
      </c>
      <c r="R813"/>
      <c r="S813"/>
      <c r="T813"/>
      <c r="U813"/>
    </row>
    <row r="814" spans="1:21" ht="36.75" thickBot="1" x14ac:dyDescent="0.3">
      <c r="A814" s="23" t="s">
        <v>386</v>
      </c>
      <c r="B814" s="24" t="s">
        <v>3459</v>
      </c>
      <c r="C814" s="24" t="s">
        <v>3460</v>
      </c>
      <c r="D814" s="24" t="s">
        <v>3461</v>
      </c>
      <c r="E814" s="24" t="s">
        <v>3462</v>
      </c>
      <c r="F814" s="24" t="s">
        <v>3463</v>
      </c>
      <c r="G814" s="24" t="s">
        <v>3464</v>
      </c>
      <c r="H814" s="24" t="s">
        <v>3465</v>
      </c>
      <c r="I814" s="24" t="s">
        <v>3466</v>
      </c>
      <c r="J814" s="24" t="s">
        <v>3467</v>
      </c>
      <c r="K814" s="24" t="s">
        <v>3468</v>
      </c>
      <c r="L814" s="24" t="s">
        <v>3469</v>
      </c>
      <c r="M814" s="24" t="s">
        <v>3470</v>
      </c>
      <c r="N814" s="24" t="s">
        <v>3471</v>
      </c>
      <c r="O814" s="24" t="s">
        <v>3472</v>
      </c>
      <c r="P814" s="24" t="s">
        <v>3473</v>
      </c>
      <c r="Q814" s="24" t="s">
        <v>3474</v>
      </c>
      <c r="R814"/>
      <c r="S814"/>
      <c r="T814"/>
      <c r="U814"/>
    </row>
    <row r="815" spans="1:21" ht="36.75" thickBot="1" x14ac:dyDescent="0.3">
      <c r="A815" s="23" t="s">
        <v>391</v>
      </c>
      <c r="B815" s="24" t="s">
        <v>3475</v>
      </c>
      <c r="C815" s="24" t="s">
        <v>3476</v>
      </c>
      <c r="D815" s="24" t="s">
        <v>3477</v>
      </c>
      <c r="E815" s="24" t="s">
        <v>3478</v>
      </c>
      <c r="F815" s="24" t="s">
        <v>3479</v>
      </c>
      <c r="G815" s="24" t="s">
        <v>3480</v>
      </c>
      <c r="H815" s="24" t="s">
        <v>3481</v>
      </c>
      <c r="I815" s="24" t="s">
        <v>3482</v>
      </c>
      <c r="J815" s="24" t="s">
        <v>3483</v>
      </c>
      <c r="K815" s="24" t="s">
        <v>3484</v>
      </c>
      <c r="L815" s="24" t="s">
        <v>3485</v>
      </c>
      <c r="M815" s="24" t="s">
        <v>3486</v>
      </c>
      <c r="N815" s="24" t="s">
        <v>3487</v>
      </c>
      <c r="O815" s="24" t="s">
        <v>3488</v>
      </c>
      <c r="P815" s="24" t="s">
        <v>3489</v>
      </c>
      <c r="Q815" s="24" t="s">
        <v>3490</v>
      </c>
      <c r="R815"/>
      <c r="S815"/>
      <c r="T815"/>
      <c r="U815"/>
    </row>
    <row r="816" spans="1:21" ht="36.75" thickBot="1" x14ac:dyDescent="0.3">
      <c r="A816" s="23" t="s">
        <v>393</v>
      </c>
      <c r="B816" s="24" t="s">
        <v>3491</v>
      </c>
      <c r="C816" s="24" t="s">
        <v>3492</v>
      </c>
      <c r="D816" s="24" t="s">
        <v>3493</v>
      </c>
      <c r="E816" s="24" t="s">
        <v>3494</v>
      </c>
      <c r="F816" s="24" t="s">
        <v>3495</v>
      </c>
      <c r="G816" s="24" t="s">
        <v>3496</v>
      </c>
      <c r="H816" s="24" t="s">
        <v>3497</v>
      </c>
      <c r="I816" s="24" t="s">
        <v>3498</v>
      </c>
      <c r="J816" s="24" t="s">
        <v>3499</v>
      </c>
      <c r="K816" s="24" t="s">
        <v>3500</v>
      </c>
      <c r="L816" s="24" t="s">
        <v>3501</v>
      </c>
      <c r="M816" s="24" t="s">
        <v>3502</v>
      </c>
      <c r="N816" s="24" t="s">
        <v>3503</v>
      </c>
      <c r="O816" s="24" t="s">
        <v>3504</v>
      </c>
      <c r="P816" s="24" t="s">
        <v>3505</v>
      </c>
      <c r="Q816" s="24" t="s">
        <v>3506</v>
      </c>
      <c r="R816"/>
      <c r="S816"/>
      <c r="T816"/>
      <c r="U816"/>
    </row>
    <row r="817" spans="1:21" ht="36.75" thickBot="1" x14ac:dyDescent="0.3">
      <c r="A817" s="23" t="s">
        <v>395</v>
      </c>
      <c r="B817" s="24" t="s">
        <v>3507</v>
      </c>
      <c r="C817" s="24" t="s">
        <v>3508</v>
      </c>
      <c r="D817" s="24" t="s">
        <v>3509</v>
      </c>
      <c r="E817" s="24" t="s">
        <v>3510</v>
      </c>
      <c r="F817" s="24" t="s">
        <v>3511</v>
      </c>
      <c r="G817" s="24" t="s">
        <v>3512</v>
      </c>
      <c r="H817" s="24" t="s">
        <v>3513</v>
      </c>
      <c r="I817" s="24" t="s">
        <v>3514</v>
      </c>
      <c r="J817" s="24" t="s">
        <v>3515</v>
      </c>
      <c r="K817" s="24" t="s">
        <v>3516</v>
      </c>
      <c r="L817" s="24" t="s">
        <v>3517</v>
      </c>
      <c r="M817" s="24" t="s">
        <v>3518</v>
      </c>
      <c r="N817" s="24" t="s">
        <v>3519</v>
      </c>
      <c r="O817" s="24" t="s">
        <v>3520</v>
      </c>
      <c r="P817" s="24" t="s">
        <v>3521</v>
      </c>
      <c r="Q817" s="24" t="s">
        <v>3522</v>
      </c>
      <c r="R817"/>
      <c r="S817"/>
      <c r="T817"/>
      <c r="U817"/>
    </row>
    <row r="818" spans="1:21" ht="36.75" thickBot="1" x14ac:dyDescent="0.3">
      <c r="A818" s="23" t="s">
        <v>398</v>
      </c>
      <c r="B818" s="24" t="s">
        <v>3523</v>
      </c>
      <c r="C818" s="24" t="s">
        <v>3524</v>
      </c>
      <c r="D818" s="24" t="s">
        <v>3525</v>
      </c>
      <c r="E818" s="24" t="s">
        <v>3526</v>
      </c>
      <c r="F818" s="24" t="s">
        <v>3527</v>
      </c>
      <c r="G818" s="24" t="s">
        <v>3528</v>
      </c>
      <c r="H818" s="24" t="s">
        <v>3529</v>
      </c>
      <c r="I818" s="24" t="s">
        <v>3530</v>
      </c>
      <c r="J818" s="24" t="s">
        <v>3531</v>
      </c>
      <c r="K818" s="24" t="s">
        <v>3532</v>
      </c>
      <c r="L818" s="24" t="s">
        <v>3533</v>
      </c>
      <c r="M818" s="24" t="s">
        <v>3534</v>
      </c>
      <c r="N818" s="24" t="s">
        <v>3535</v>
      </c>
      <c r="O818" s="24" t="s">
        <v>3536</v>
      </c>
      <c r="P818" s="24" t="s">
        <v>3537</v>
      </c>
      <c r="Q818" s="24" t="s">
        <v>3538</v>
      </c>
      <c r="R818"/>
      <c r="S818"/>
      <c r="T818"/>
      <c r="U818"/>
    </row>
    <row r="819" spans="1:21" ht="36.75" thickBot="1" x14ac:dyDescent="0.3">
      <c r="A819" s="23" t="s">
        <v>402</v>
      </c>
      <c r="B819" s="24" t="s">
        <v>3539</v>
      </c>
      <c r="C819" s="24" t="s">
        <v>3540</v>
      </c>
      <c r="D819" s="24" t="s">
        <v>3541</v>
      </c>
      <c r="E819" s="24" t="s">
        <v>3542</v>
      </c>
      <c r="F819" s="24" t="s">
        <v>3543</v>
      </c>
      <c r="G819" s="24" t="s">
        <v>3544</v>
      </c>
      <c r="H819" s="24" t="s">
        <v>3545</v>
      </c>
      <c r="I819" s="24" t="s">
        <v>3546</v>
      </c>
      <c r="J819" s="24" t="s">
        <v>3547</v>
      </c>
      <c r="K819" s="24" t="s">
        <v>3548</v>
      </c>
      <c r="L819" s="24" t="s">
        <v>3549</v>
      </c>
      <c r="M819" s="24" t="s">
        <v>3550</v>
      </c>
      <c r="N819" s="24" t="s">
        <v>3551</v>
      </c>
      <c r="O819" s="24" t="s">
        <v>3552</v>
      </c>
      <c r="P819" s="24" t="s">
        <v>3553</v>
      </c>
      <c r="Q819" s="24" t="s">
        <v>3554</v>
      </c>
      <c r="R819"/>
      <c r="S819"/>
      <c r="T819"/>
      <c r="U819"/>
    </row>
    <row r="820" spans="1:21" ht="36.75" thickBot="1" x14ac:dyDescent="0.3">
      <c r="A820" s="23" t="s">
        <v>403</v>
      </c>
      <c r="B820" s="24" t="s">
        <v>3555</v>
      </c>
      <c r="C820" s="24" t="s">
        <v>3556</v>
      </c>
      <c r="D820" s="24" t="s">
        <v>3557</v>
      </c>
      <c r="E820" s="24" t="s">
        <v>3558</v>
      </c>
      <c r="F820" s="24" t="s">
        <v>3559</v>
      </c>
      <c r="G820" s="24" t="s">
        <v>3560</v>
      </c>
      <c r="H820" s="24" t="s">
        <v>3561</v>
      </c>
      <c r="I820" s="24" t="s">
        <v>3562</v>
      </c>
      <c r="J820" s="24" t="s">
        <v>3563</v>
      </c>
      <c r="K820" s="24" t="s">
        <v>3564</v>
      </c>
      <c r="L820" s="24" t="s">
        <v>3565</v>
      </c>
      <c r="M820" s="24" t="s">
        <v>3566</v>
      </c>
      <c r="N820" s="24" t="s">
        <v>3567</v>
      </c>
      <c r="O820" s="24" t="s">
        <v>3568</v>
      </c>
      <c r="P820" s="24" t="s">
        <v>3569</v>
      </c>
      <c r="Q820" s="24" t="s">
        <v>3570</v>
      </c>
      <c r="R820"/>
      <c r="S820"/>
      <c r="T820"/>
      <c r="U820"/>
    </row>
    <row r="821" spans="1:21" ht="36.75" thickBot="1" x14ac:dyDescent="0.3">
      <c r="A821" s="23" t="s">
        <v>406</v>
      </c>
      <c r="B821" s="24" t="s">
        <v>3571</v>
      </c>
      <c r="C821" s="24" t="s">
        <v>3572</v>
      </c>
      <c r="D821" s="24" t="s">
        <v>3573</v>
      </c>
      <c r="E821" s="24" t="s">
        <v>3574</v>
      </c>
      <c r="F821" s="24" t="s">
        <v>3575</v>
      </c>
      <c r="G821" s="24" t="s">
        <v>3576</v>
      </c>
      <c r="H821" s="24" t="s">
        <v>3577</v>
      </c>
      <c r="I821" s="24" t="s">
        <v>3578</v>
      </c>
      <c r="J821" s="24" t="s">
        <v>3579</v>
      </c>
      <c r="K821" s="24" t="s">
        <v>3580</v>
      </c>
      <c r="L821" s="24" t="s">
        <v>3581</v>
      </c>
      <c r="M821" s="24" t="s">
        <v>3582</v>
      </c>
      <c r="N821" s="24" t="s">
        <v>3583</v>
      </c>
      <c r="O821" s="24" t="s">
        <v>3584</v>
      </c>
      <c r="P821" s="24" t="s">
        <v>3585</v>
      </c>
      <c r="Q821" s="24" t="s">
        <v>3586</v>
      </c>
      <c r="R821"/>
      <c r="S821"/>
      <c r="T821"/>
      <c r="U821"/>
    </row>
    <row r="822" spans="1:21" ht="36.75" thickBot="1" x14ac:dyDescent="0.3">
      <c r="A822" s="23" t="s">
        <v>409</v>
      </c>
      <c r="B822" s="24" t="s">
        <v>3587</v>
      </c>
      <c r="C822" s="24" t="s">
        <v>3588</v>
      </c>
      <c r="D822" s="24" t="s">
        <v>3589</v>
      </c>
      <c r="E822" s="24" t="s">
        <v>3590</v>
      </c>
      <c r="F822" s="24" t="s">
        <v>3591</v>
      </c>
      <c r="G822" s="24" t="s">
        <v>3592</v>
      </c>
      <c r="H822" s="24" t="s">
        <v>3593</v>
      </c>
      <c r="I822" s="24" t="s">
        <v>3594</v>
      </c>
      <c r="J822" s="24" t="s">
        <v>3595</v>
      </c>
      <c r="K822" s="24" t="s">
        <v>3596</v>
      </c>
      <c r="L822" s="24" t="s">
        <v>3597</v>
      </c>
      <c r="M822" s="24" t="s">
        <v>3598</v>
      </c>
      <c r="N822" s="24" t="s">
        <v>3599</v>
      </c>
      <c r="O822" s="24" t="s">
        <v>3600</v>
      </c>
      <c r="P822" s="24" t="s">
        <v>3601</v>
      </c>
      <c r="Q822" s="24" t="s">
        <v>3602</v>
      </c>
      <c r="R822"/>
      <c r="S822"/>
      <c r="T822"/>
      <c r="U822"/>
    </row>
    <row r="823" spans="1:21" ht="36.75" thickBot="1" x14ac:dyDescent="0.3">
      <c r="A823" s="23" t="s">
        <v>412</v>
      </c>
      <c r="B823" s="24" t="s">
        <v>3603</v>
      </c>
      <c r="C823" s="24" t="s">
        <v>3604</v>
      </c>
      <c r="D823" s="24" t="s">
        <v>3605</v>
      </c>
      <c r="E823" s="24" t="s">
        <v>3606</v>
      </c>
      <c r="F823" s="24" t="s">
        <v>3607</v>
      </c>
      <c r="G823" s="24" t="s">
        <v>3608</v>
      </c>
      <c r="H823" s="24" t="s">
        <v>3609</v>
      </c>
      <c r="I823" s="24" t="s">
        <v>3610</v>
      </c>
      <c r="J823" s="24" t="s">
        <v>3611</v>
      </c>
      <c r="K823" s="24" t="s">
        <v>3612</v>
      </c>
      <c r="L823" s="24" t="s">
        <v>3613</v>
      </c>
      <c r="M823" s="24" t="s">
        <v>3614</v>
      </c>
      <c r="N823" s="24" t="s">
        <v>3615</v>
      </c>
      <c r="O823" s="24" t="s">
        <v>3616</v>
      </c>
      <c r="P823" s="24" t="s">
        <v>3617</v>
      </c>
      <c r="Q823" s="24" t="s">
        <v>3618</v>
      </c>
      <c r="R823"/>
      <c r="S823"/>
      <c r="T823"/>
      <c r="U823"/>
    </row>
    <row r="824" spans="1:21" ht="36.75" thickBot="1" x14ac:dyDescent="0.3">
      <c r="A824" s="23" t="s">
        <v>418</v>
      </c>
      <c r="B824" s="24" t="s">
        <v>3619</v>
      </c>
      <c r="C824" s="24" t="s">
        <v>3620</v>
      </c>
      <c r="D824" s="24" t="s">
        <v>3621</v>
      </c>
      <c r="E824" s="24" t="s">
        <v>3622</v>
      </c>
      <c r="F824" s="24" t="s">
        <v>3623</v>
      </c>
      <c r="G824" s="24" t="s">
        <v>3624</v>
      </c>
      <c r="H824" s="24" t="s">
        <v>3625</v>
      </c>
      <c r="I824" s="24" t="s">
        <v>3626</v>
      </c>
      <c r="J824" s="24" t="s">
        <v>3627</v>
      </c>
      <c r="K824" s="24" t="s">
        <v>3628</v>
      </c>
      <c r="L824" s="24" t="s">
        <v>3629</v>
      </c>
      <c r="M824" s="24" t="s">
        <v>3630</v>
      </c>
      <c r="N824" s="24" t="s">
        <v>3631</v>
      </c>
      <c r="O824" s="24" t="s">
        <v>3632</v>
      </c>
      <c r="P824" s="24" t="s">
        <v>3633</v>
      </c>
      <c r="Q824" s="24" t="s">
        <v>3634</v>
      </c>
      <c r="R824"/>
      <c r="S824"/>
      <c r="T824"/>
      <c r="U824"/>
    </row>
    <row r="825" spans="1:21" ht="36.75" thickBot="1" x14ac:dyDescent="0.3">
      <c r="A825" s="23" t="s">
        <v>421</v>
      </c>
      <c r="B825" s="24" t="s">
        <v>3635</v>
      </c>
      <c r="C825" s="24" t="s">
        <v>3636</v>
      </c>
      <c r="D825" s="24" t="s">
        <v>3637</v>
      </c>
      <c r="E825" s="24" t="s">
        <v>3638</v>
      </c>
      <c r="F825" s="24" t="s">
        <v>3639</v>
      </c>
      <c r="G825" s="24" t="s">
        <v>3640</v>
      </c>
      <c r="H825" s="24" t="s">
        <v>3641</v>
      </c>
      <c r="I825" s="24" t="s">
        <v>3642</v>
      </c>
      <c r="J825" s="24" t="s">
        <v>3643</v>
      </c>
      <c r="K825" s="24" t="s">
        <v>3644</v>
      </c>
      <c r="L825" s="24" t="s">
        <v>3645</v>
      </c>
      <c r="M825" s="24" t="s">
        <v>3646</v>
      </c>
      <c r="N825" s="24" t="s">
        <v>3647</v>
      </c>
      <c r="O825" s="24" t="s">
        <v>3648</v>
      </c>
      <c r="P825" s="24" t="s">
        <v>3649</v>
      </c>
      <c r="Q825" s="24" t="s">
        <v>3650</v>
      </c>
      <c r="R825"/>
      <c r="S825"/>
      <c r="T825"/>
      <c r="U825"/>
    </row>
    <row r="826" spans="1:21" ht="36.75" thickBot="1" x14ac:dyDescent="0.3">
      <c r="A826" s="23" t="s">
        <v>423</v>
      </c>
      <c r="B826" s="24" t="s">
        <v>3651</v>
      </c>
      <c r="C826" s="24" t="s">
        <v>3652</v>
      </c>
      <c r="D826" s="24" t="s">
        <v>3653</v>
      </c>
      <c r="E826" s="24" t="s">
        <v>3654</v>
      </c>
      <c r="F826" s="24" t="s">
        <v>3655</v>
      </c>
      <c r="G826" s="24" t="s">
        <v>3656</v>
      </c>
      <c r="H826" s="24" t="s">
        <v>3657</v>
      </c>
      <c r="I826" s="24" t="s">
        <v>3658</v>
      </c>
      <c r="J826" s="24" t="s">
        <v>3659</v>
      </c>
      <c r="K826" s="24" t="s">
        <v>3660</v>
      </c>
      <c r="L826" s="24" t="s">
        <v>3661</v>
      </c>
      <c r="M826" s="24" t="s">
        <v>3662</v>
      </c>
      <c r="N826" s="24" t="s">
        <v>3663</v>
      </c>
      <c r="O826" s="24" t="s">
        <v>3664</v>
      </c>
      <c r="P826" s="24" t="s">
        <v>3665</v>
      </c>
      <c r="Q826" s="24" t="s">
        <v>3666</v>
      </c>
      <c r="R826"/>
      <c r="S826"/>
      <c r="T826"/>
      <c r="U826"/>
    </row>
    <row r="827" spans="1:21" ht="36.75" thickBot="1" x14ac:dyDescent="0.3">
      <c r="A827" s="23" t="s">
        <v>428</v>
      </c>
      <c r="B827" s="24" t="s">
        <v>3667</v>
      </c>
      <c r="C827" s="24" t="s">
        <v>3668</v>
      </c>
      <c r="D827" s="24" t="s">
        <v>3669</v>
      </c>
      <c r="E827" s="24" t="s">
        <v>3670</v>
      </c>
      <c r="F827" s="24" t="s">
        <v>3671</v>
      </c>
      <c r="G827" s="24" t="s">
        <v>3672</v>
      </c>
      <c r="H827" s="24" t="s">
        <v>3673</v>
      </c>
      <c r="I827" s="24" t="s">
        <v>3674</v>
      </c>
      <c r="J827" s="24" t="s">
        <v>3675</v>
      </c>
      <c r="K827" s="24" t="s">
        <v>3676</v>
      </c>
      <c r="L827" s="24" t="s">
        <v>3677</v>
      </c>
      <c r="M827" s="24" t="s">
        <v>3678</v>
      </c>
      <c r="N827" s="24" t="s">
        <v>3679</v>
      </c>
      <c r="O827" s="24" t="s">
        <v>3680</v>
      </c>
      <c r="P827" s="24" t="s">
        <v>3681</v>
      </c>
      <c r="Q827" s="24" t="s">
        <v>3682</v>
      </c>
      <c r="R827"/>
      <c r="S827"/>
      <c r="T827"/>
      <c r="U827"/>
    </row>
    <row r="828" spans="1:21" ht="36.75" thickBot="1" x14ac:dyDescent="0.3">
      <c r="A828" s="23" t="s">
        <v>431</v>
      </c>
      <c r="B828" s="24" t="s">
        <v>3683</v>
      </c>
      <c r="C828" s="24" t="s">
        <v>3684</v>
      </c>
      <c r="D828" s="24" t="s">
        <v>3685</v>
      </c>
      <c r="E828" s="24" t="s">
        <v>3686</v>
      </c>
      <c r="F828" s="24" t="s">
        <v>3687</v>
      </c>
      <c r="G828" s="24" t="s">
        <v>3688</v>
      </c>
      <c r="H828" s="24" t="s">
        <v>3689</v>
      </c>
      <c r="I828" s="24" t="s">
        <v>3690</v>
      </c>
      <c r="J828" s="24" t="s">
        <v>3691</v>
      </c>
      <c r="K828" s="24" t="s">
        <v>3692</v>
      </c>
      <c r="L828" s="24" t="s">
        <v>3693</v>
      </c>
      <c r="M828" s="24" t="s">
        <v>3694</v>
      </c>
      <c r="N828" s="24" t="s">
        <v>3695</v>
      </c>
      <c r="O828" s="24" t="s">
        <v>3696</v>
      </c>
      <c r="P828" s="24" t="s">
        <v>3697</v>
      </c>
      <c r="Q828" s="24" t="s">
        <v>3698</v>
      </c>
      <c r="R828"/>
      <c r="S828"/>
      <c r="T828"/>
      <c r="U828"/>
    </row>
    <row r="829" spans="1:21" ht="36.75" thickBot="1" x14ac:dyDescent="0.3">
      <c r="A829" s="23" t="s">
        <v>432</v>
      </c>
      <c r="B829" s="24" t="s">
        <v>3699</v>
      </c>
      <c r="C829" s="24" t="s">
        <v>3700</v>
      </c>
      <c r="D829" s="24" t="s">
        <v>3701</v>
      </c>
      <c r="E829" s="24" t="s">
        <v>3702</v>
      </c>
      <c r="F829" s="24" t="s">
        <v>3703</v>
      </c>
      <c r="G829" s="24" t="s">
        <v>3704</v>
      </c>
      <c r="H829" s="24" t="s">
        <v>3705</v>
      </c>
      <c r="I829" s="24" t="s">
        <v>3706</v>
      </c>
      <c r="J829" s="24" t="s">
        <v>3707</v>
      </c>
      <c r="K829" s="24" t="s">
        <v>3708</v>
      </c>
      <c r="L829" s="24" t="s">
        <v>3709</v>
      </c>
      <c r="M829" s="24" t="s">
        <v>3710</v>
      </c>
      <c r="N829" s="24" t="s">
        <v>3711</v>
      </c>
      <c r="O829" s="24" t="s">
        <v>3712</v>
      </c>
      <c r="P829" s="24" t="s">
        <v>3713</v>
      </c>
      <c r="Q829" s="24" t="s">
        <v>3714</v>
      </c>
      <c r="R829"/>
      <c r="S829"/>
      <c r="T829"/>
      <c r="U829"/>
    </row>
    <row r="830" spans="1:21" ht="36.75" thickBot="1" x14ac:dyDescent="0.3">
      <c r="A830" s="23" t="s">
        <v>435</v>
      </c>
      <c r="B830" s="24" t="s">
        <v>3715</v>
      </c>
      <c r="C830" s="24" t="s">
        <v>3716</v>
      </c>
      <c r="D830" s="24" t="s">
        <v>3717</v>
      </c>
      <c r="E830" s="24" t="s">
        <v>3718</v>
      </c>
      <c r="F830" s="24" t="s">
        <v>3719</v>
      </c>
      <c r="G830" s="24" t="s">
        <v>3720</v>
      </c>
      <c r="H830" s="24" t="s">
        <v>3721</v>
      </c>
      <c r="I830" s="24" t="s">
        <v>3722</v>
      </c>
      <c r="J830" s="24" t="s">
        <v>3723</v>
      </c>
      <c r="K830" s="24" t="s">
        <v>3724</v>
      </c>
      <c r="L830" s="24" t="s">
        <v>3725</v>
      </c>
      <c r="M830" s="24" t="s">
        <v>3726</v>
      </c>
      <c r="N830" s="24" t="s">
        <v>3727</v>
      </c>
      <c r="O830" s="24" t="s">
        <v>3728</v>
      </c>
      <c r="P830" s="24" t="s">
        <v>3729</v>
      </c>
      <c r="Q830" s="24" t="s">
        <v>3730</v>
      </c>
      <c r="R830"/>
      <c r="S830"/>
      <c r="T830"/>
      <c r="U830"/>
    </row>
    <row r="831" spans="1:21" ht="36.75" thickBot="1" x14ac:dyDescent="0.3">
      <c r="A831" s="23" t="s">
        <v>439</v>
      </c>
      <c r="B831" s="24" t="s">
        <v>3731</v>
      </c>
      <c r="C831" s="24" t="s">
        <v>3732</v>
      </c>
      <c r="D831" s="24" t="s">
        <v>3733</v>
      </c>
      <c r="E831" s="24" t="s">
        <v>3734</v>
      </c>
      <c r="F831" s="24" t="s">
        <v>3735</v>
      </c>
      <c r="G831" s="24" t="s">
        <v>3736</v>
      </c>
      <c r="H831" s="24" t="s">
        <v>3737</v>
      </c>
      <c r="I831" s="24" t="s">
        <v>3738</v>
      </c>
      <c r="J831" s="24" t="s">
        <v>3739</v>
      </c>
      <c r="K831" s="24" t="s">
        <v>3740</v>
      </c>
      <c r="L831" s="24" t="s">
        <v>3741</v>
      </c>
      <c r="M831" s="24" t="s">
        <v>3742</v>
      </c>
      <c r="N831" s="24" t="s">
        <v>3743</v>
      </c>
      <c r="O831" s="24" t="s">
        <v>3744</v>
      </c>
      <c r="P831" s="24" t="s">
        <v>3745</v>
      </c>
      <c r="Q831" s="24" t="s">
        <v>3746</v>
      </c>
      <c r="R831"/>
      <c r="S831"/>
      <c r="T831"/>
      <c r="U831"/>
    </row>
    <row r="832" spans="1:21" ht="36.75" thickBot="1" x14ac:dyDescent="0.3">
      <c r="A832" s="23" t="s">
        <v>441</v>
      </c>
      <c r="B832" s="24" t="s">
        <v>3747</v>
      </c>
      <c r="C832" s="24" t="s">
        <v>3748</v>
      </c>
      <c r="D832" s="24" t="s">
        <v>3749</v>
      </c>
      <c r="E832" s="24" t="s">
        <v>3750</v>
      </c>
      <c r="F832" s="24" t="s">
        <v>3751</v>
      </c>
      <c r="G832" s="24" t="s">
        <v>3752</v>
      </c>
      <c r="H832" s="24" t="s">
        <v>3753</v>
      </c>
      <c r="I832" s="24" t="s">
        <v>3754</v>
      </c>
      <c r="J832" s="24" t="s">
        <v>3755</v>
      </c>
      <c r="K832" s="24" t="s">
        <v>3756</v>
      </c>
      <c r="L832" s="24" t="s">
        <v>3757</v>
      </c>
      <c r="M832" s="24" t="s">
        <v>3758</v>
      </c>
      <c r="N832" s="24" t="s">
        <v>3759</v>
      </c>
      <c r="O832" s="24" t="s">
        <v>3760</v>
      </c>
      <c r="P832" s="24" t="s">
        <v>3761</v>
      </c>
      <c r="Q832" s="24" t="s">
        <v>3762</v>
      </c>
      <c r="R832"/>
      <c r="S832"/>
      <c r="T832"/>
      <c r="U832"/>
    </row>
    <row r="833" spans="1:21" ht="36.75" thickBot="1" x14ac:dyDescent="0.3">
      <c r="A833" s="23" t="s">
        <v>444</v>
      </c>
      <c r="B833" s="24" t="s">
        <v>3763</v>
      </c>
      <c r="C833" s="24" t="s">
        <v>3764</v>
      </c>
      <c r="D833" s="24" t="s">
        <v>3765</v>
      </c>
      <c r="E833" s="24" t="s">
        <v>3766</v>
      </c>
      <c r="F833" s="24" t="s">
        <v>3767</v>
      </c>
      <c r="G833" s="24" t="s">
        <v>3768</v>
      </c>
      <c r="H833" s="24" t="s">
        <v>3769</v>
      </c>
      <c r="I833" s="24" t="s">
        <v>3770</v>
      </c>
      <c r="J833" s="24" t="s">
        <v>3771</v>
      </c>
      <c r="K833" s="24" t="s">
        <v>3772</v>
      </c>
      <c r="L833" s="24" t="s">
        <v>3773</v>
      </c>
      <c r="M833" s="24" t="s">
        <v>3774</v>
      </c>
      <c r="N833" s="24" t="s">
        <v>3775</v>
      </c>
      <c r="O833" s="24" t="s">
        <v>3776</v>
      </c>
      <c r="P833" s="24" t="s">
        <v>3777</v>
      </c>
      <c r="Q833" s="24" t="s">
        <v>3778</v>
      </c>
      <c r="R833"/>
      <c r="S833"/>
      <c r="T833"/>
      <c r="U833"/>
    </row>
    <row r="834" spans="1:21" ht="36.75" thickBot="1" x14ac:dyDescent="0.3">
      <c r="A834" s="23" t="s">
        <v>447</v>
      </c>
      <c r="B834" s="24" t="s">
        <v>3779</v>
      </c>
      <c r="C834" s="24" t="s">
        <v>3780</v>
      </c>
      <c r="D834" s="24" t="s">
        <v>3781</v>
      </c>
      <c r="E834" s="24" t="s">
        <v>3782</v>
      </c>
      <c r="F834" s="24" t="s">
        <v>3783</v>
      </c>
      <c r="G834" s="24" t="s">
        <v>3784</v>
      </c>
      <c r="H834" s="24" t="s">
        <v>3785</v>
      </c>
      <c r="I834" s="24" t="s">
        <v>3786</v>
      </c>
      <c r="J834" s="24" t="s">
        <v>3787</v>
      </c>
      <c r="K834" s="24" t="s">
        <v>3788</v>
      </c>
      <c r="L834" s="24" t="s">
        <v>3789</v>
      </c>
      <c r="M834" s="24" t="s">
        <v>3790</v>
      </c>
      <c r="N834" s="24" t="s">
        <v>3791</v>
      </c>
      <c r="O834" s="24" t="s">
        <v>3792</v>
      </c>
      <c r="P834" s="24" t="s">
        <v>3793</v>
      </c>
      <c r="Q834" s="24" t="s">
        <v>3794</v>
      </c>
      <c r="R834"/>
      <c r="S834"/>
      <c r="T834"/>
      <c r="U834"/>
    </row>
    <row r="835" spans="1:21" ht="36.75" thickBot="1" x14ac:dyDescent="0.3">
      <c r="A835" s="23" t="s">
        <v>450</v>
      </c>
      <c r="B835" s="24" t="s">
        <v>3795</v>
      </c>
      <c r="C835" s="24" t="s">
        <v>3796</v>
      </c>
      <c r="D835" s="24" t="s">
        <v>3797</v>
      </c>
      <c r="E835" s="24" t="s">
        <v>3798</v>
      </c>
      <c r="F835" s="24" t="s">
        <v>3799</v>
      </c>
      <c r="G835" s="24" t="s">
        <v>3800</v>
      </c>
      <c r="H835" s="24" t="s">
        <v>3801</v>
      </c>
      <c r="I835" s="24" t="s">
        <v>3802</v>
      </c>
      <c r="J835" s="24" t="s">
        <v>3803</v>
      </c>
      <c r="K835" s="24" t="s">
        <v>3804</v>
      </c>
      <c r="L835" s="24" t="s">
        <v>3805</v>
      </c>
      <c r="M835" s="24" t="s">
        <v>3806</v>
      </c>
      <c r="N835" s="24" t="s">
        <v>3807</v>
      </c>
      <c r="O835" s="24" t="s">
        <v>3808</v>
      </c>
      <c r="P835" s="24" t="s">
        <v>3809</v>
      </c>
      <c r="Q835" s="24" t="s">
        <v>3810</v>
      </c>
      <c r="R835"/>
      <c r="S835"/>
      <c r="T835"/>
      <c r="U835"/>
    </row>
    <row r="836" spans="1:21" ht="36.75" thickBot="1" x14ac:dyDescent="0.3">
      <c r="A836" s="23" t="s">
        <v>453</v>
      </c>
      <c r="B836" s="24" t="s">
        <v>3811</v>
      </c>
      <c r="C836" s="24" t="s">
        <v>3812</v>
      </c>
      <c r="D836" s="24" t="s">
        <v>3813</v>
      </c>
      <c r="E836" s="24" t="s">
        <v>3814</v>
      </c>
      <c r="F836" s="24" t="s">
        <v>3815</v>
      </c>
      <c r="G836" s="24" t="s">
        <v>3816</v>
      </c>
      <c r="H836" s="24" t="s">
        <v>3817</v>
      </c>
      <c r="I836" s="24" t="s">
        <v>3818</v>
      </c>
      <c r="J836" s="24" t="s">
        <v>3819</v>
      </c>
      <c r="K836" s="24" t="s">
        <v>3820</v>
      </c>
      <c r="L836" s="24" t="s">
        <v>3821</v>
      </c>
      <c r="M836" s="24" t="s">
        <v>3822</v>
      </c>
      <c r="N836" s="24" t="s">
        <v>3823</v>
      </c>
      <c r="O836" s="24" t="s">
        <v>3824</v>
      </c>
      <c r="P836" s="24" t="s">
        <v>3825</v>
      </c>
      <c r="Q836" s="24" t="s">
        <v>3826</v>
      </c>
      <c r="R836"/>
      <c r="S836"/>
      <c r="T836"/>
      <c r="U836"/>
    </row>
    <row r="837" spans="1:21" ht="36.75" thickBot="1" x14ac:dyDescent="0.3">
      <c r="A837" s="23" t="s">
        <v>457</v>
      </c>
      <c r="B837" s="24" t="s">
        <v>3827</v>
      </c>
      <c r="C837" s="24" t="s">
        <v>3828</v>
      </c>
      <c r="D837" s="24" t="s">
        <v>3829</v>
      </c>
      <c r="E837" s="24" t="s">
        <v>3830</v>
      </c>
      <c r="F837" s="24" t="s">
        <v>3831</v>
      </c>
      <c r="G837" s="24" t="s">
        <v>3832</v>
      </c>
      <c r="H837" s="24" t="s">
        <v>3833</v>
      </c>
      <c r="I837" s="24" t="s">
        <v>3834</v>
      </c>
      <c r="J837" s="24" t="s">
        <v>3835</v>
      </c>
      <c r="K837" s="24" t="s">
        <v>3836</v>
      </c>
      <c r="L837" s="24" t="s">
        <v>3837</v>
      </c>
      <c r="M837" s="24" t="s">
        <v>3838</v>
      </c>
      <c r="N837" s="24" t="s">
        <v>3839</v>
      </c>
      <c r="O837" s="24" t="s">
        <v>3840</v>
      </c>
      <c r="P837" s="24" t="s">
        <v>3841</v>
      </c>
      <c r="Q837" s="24" t="s">
        <v>3842</v>
      </c>
      <c r="R837"/>
      <c r="S837"/>
      <c r="T837"/>
      <c r="U837"/>
    </row>
    <row r="838" spans="1:21" ht="36.75" thickBot="1" x14ac:dyDescent="0.3">
      <c r="A838" s="23" t="s">
        <v>460</v>
      </c>
      <c r="B838" s="24" t="s">
        <v>3843</v>
      </c>
      <c r="C838" s="24" t="s">
        <v>3844</v>
      </c>
      <c r="D838" s="24" t="s">
        <v>3845</v>
      </c>
      <c r="E838" s="24" t="s">
        <v>3846</v>
      </c>
      <c r="F838" s="24" t="s">
        <v>3847</v>
      </c>
      <c r="G838" s="24" t="s">
        <v>3848</v>
      </c>
      <c r="H838" s="24" t="s">
        <v>3849</v>
      </c>
      <c r="I838" s="24" t="s">
        <v>3850</v>
      </c>
      <c r="J838" s="24" t="s">
        <v>3851</v>
      </c>
      <c r="K838" s="24" t="s">
        <v>3852</v>
      </c>
      <c r="L838" s="24" t="s">
        <v>3853</v>
      </c>
      <c r="M838" s="24" t="s">
        <v>3854</v>
      </c>
      <c r="N838" s="24" t="s">
        <v>3855</v>
      </c>
      <c r="O838" s="24" t="s">
        <v>3856</v>
      </c>
      <c r="P838" s="24" t="s">
        <v>3857</v>
      </c>
      <c r="Q838" s="24" t="s">
        <v>3858</v>
      </c>
      <c r="R838"/>
      <c r="S838"/>
      <c r="T838"/>
      <c r="U838"/>
    </row>
    <row r="839" spans="1:21" ht="36.75" thickBot="1" x14ac:dyDescent="0.3">
      <c r="A839" s="23" t="s">
        <v>466</v>
      </c>
      <c r="B839" s="24" t="s">
        <v>3859</v>
      </c>
      <c r="C839" s="24" t="s">
        <v>3860</v>
      </c>
      <c r="D839" s="24" t="s">
        <v>3861</v>
      </c>
      <c r="E839" s="24" t="s">
        <v>3862</v>
      </c>
      <c r="F839" s="24" t="s">
        <v>3863</v>
      </c>
      <c r="G839" s="24" t="s">
        <v>3864</v>
      </c>
      <c r="H839" s="24" t="s">
        <v>3865</v>
      </c>
      <c r="I839" s="24" t="s">
        <v>3866</v>
      </c>
      <c r="J839" s="24" t="s">
        <v>3867</v>
      </c>
      <c r="K839" s="24" t="s">
        <v>3868</v>
      </c>
      <c r="L839" s="24" t="s">
        <v>3869</v>
      </c>
      <c r="M839" s="24" t="s">
        <v>3870</v>
      </c>
      <c r="N839" s="24" t="s">
        <v>3871</v>
      </c>
      <c r="O839" s="24" t="s">
        <v>3872</v>
      </c>
      <c r="P839" s="24" t="s">
        <v>3873</v>
      </c>
      <c r="Q839" s="24" t="s">
        <v>3874</v>
      </c>
      <c r="R839"/>
      <c r="S839"/>
      <c r="T839"/>
      <c r="U839"/>
    </row>
    <row r="840" spans="1:21" ht="36.75" thickBot="1" x14ac:dyDescent="0.3">
      <c r="A840" s="23" t="s">
        <v>470</v>
      </c>
      <c r="B840" s="24" t="s">
        <v>3875</v>
      </c>
      <c r="C840" s="24" t="s">
        <v>3876</v>
      </c>
      <c r="D840" s="24" t="s">
        <v>3877</v>
      </c>
      <c r="E840" s="24" t="s">
        <v>3878</v>
      </c>
      <c r="F840" s="24" t="s">
        <v>3879</v>
      </c>
      <c r="G840" s="24" t="s">
        <v>3880</v>
      </c>
      <c r="H840" s="24" t="s">
        <v>3881</v>
      </c>
      <c r="I840" s="24" t="s">
        <v>3882</v>
      </c>
      <c r="J840" s="24" t="s">
        <v>3883</v>
      </c>
      <c r="K840" s="24" t="s">
        <v>3884</v>
      </c>
      <c r="L840" s="24" t="s">
        <v>3885</v>
      </c>
      <c r="M840" s="24" t="s">
        <v>3886</v>
      </c>
      <c r="N840" s="24" t="s">
        <v>3887</v>
      </c>
      <c r="O840" s="24" t="s">
        <v>3888</v>
      </c>
      <c r="P840" s="24" t="s">
        <v>3889</v>
      </c>
      <c r="Q840" s="24" t="s">
        <v>3890</v>
      </c>
      <c r="R840"/>
      <c r="S840"/>
      <c r="T840"/>
      <c r="U840"/>
    </row>
    <row r="841" spans="1:21" ht="36.75" thickBot="1" x14ac:dyDescent="0.3">
      <c r="A841" s="23" t="s">
        <v>472</v>
      </c>
      <c r="B841" s="24" t="s">
        <v>3891</v>
      </c>
      <c r="C841" s="24" t="s">
        <v>3892</v>
      </c>
      <c r="D841" s="24" t="s">
        <v>3893</v>
      </c>
      <c r="E841" s="24" t="s">
        <v>3894</v>
      </c>
      <c r="F841" s="24" t="s">
        <v>3895</v>
      </c>
      <c r="G841" s="24" t="s">
        <v>3896</v>
      </c>
      <c r="H841" s="24" t="s">
        <v>3897</v>
      </c>
      <c r="I841" s="24" t="s">
        <v>3898</v>
      </c>
      <c r="J841" s="24" t="s">
        <v>3899</v>
      </c>
      <c r="K841" s="24" t="s">
        <v>3900</v>
      </c>
      <c r="L841" s="24" t="s">
        <v>3901</v>
      </c>
      <c r="M841" s="24" t="s">
        <v>3902</v>
      </c>
      <c r="N841" s="24" t="s">
        <v>3903</v>
      </c>
      <c r="O841" s="24" t="s">
        <v>3904</v>
      </c>
      <c r="P841" s="24" t="s">
        <v>3905</v>
      </c>
      <c r="Q841" s="24" t="s">
        <v>3906</v>
      </c>
      <c r="R841"/>
      <c r="S841"/>
      <c r="T841"/>
      <c r="U841"/>
    </row>
    <row r="842" spans="1:21" ht="36.75" thickBot="1" x14ac:dyDescent="0.3">
      <c r="A842" s="23" t="s">
        <v>476</v>
      </c>
      <c r="B842" s="24" t="s">
        <v>3907</v>
      </c>
      <c r="C842" s="24" t="s">
        <v>3908</v>
      </c>
      <c r="D842" s="24" t="s">
        <v>3909</v>
      </c>
      <c r="E842" s="24" t="s">
        <v>3910</v>
      </c>
      <c r="F842" s="24" t="s">
        <v>3911</v>
      </c>
      <c r="G842" s="24" t="s">
        <v>3912</v>
      </c>
      <c r="H842" s="24" t="s">
        <v>3913</v>
      </c>
      <c r="I842" s="24" t="s">
        <v>3914</v>
      </c>
      <c r="J842" s="24" t="s">
        <v>3915</v>
      </c>
      <c r="K842" s="24" t="s">
        <v>3916</v>
      </c>
      <c r="L842" s="24" t="s">
        <v>3917</v>
      </c>
      <c r="M842" s="24" t="s">
        <v>3918</v>
      </c>
      <c r="N842" s="24" t="s">
        <v>3919</v>
      </c>
      <c r="O842" s="24" t="s">
        <v>3920</v>
      </c>
      <c r="P842" s="24" t="s">
        <v>3921</v>
      </c>
      <c r="Q842" s="24" t="s">
        <v>3922</v>
      </c>
      <c r="R842"/>
      <c r="S842"/>
      <c r="T842"/>
      <c r="U842"/>
    </row>
    <row r="843" spans="1:21" ht="36.75" thickBot="1" x14ac:dyDescent="0.3">
      <c r="A843" s="23" t="s">
        <v>480</v>
      </c>
      <c r="B843" s="24" t="s">
        <v>3923</v>
      </c>
      <c r="C843" s="24" t="s">
        <v>3924</v>
      </c>
      <c r="D843" s="24" t="s">
        <v>3925</v>
      </c>
      <c r="E843" s="24" t="s">
        <v>3926</v>
      </c>
      <c r="F843" s="24" t="s">
        <v>3927</v>
      </c>
      <c r="G843" s="24" t="s">
        <v>3928</v>
      </c>
      <c r="H843" s="24" t="s">
        <v>3929</v>
      </c>
      <c r="I843" s="24" t="s">
        <v>3930</v>
      </c>
      <c r="J843" s="24" t="s">
        <v>3931</v>
      </c>
      <c r="K843" s="24" t="s">
        <v>3932</v>
      </c>
      <c r="L843" s="24" t="s">
        <v>3933</v>
      </c>
      <c r="M843" s="24" t="s">
        <v>3934</v>
      </c>
      <c r="N843" s="24" t="s">
        <v>3935</v>
      </c>
      <c r="O843" s="24" t="s">
        <v>3936</v>
      </c>
      <c r="P843" s="24" t="s">
        <v>3937</v>
      </c>
      <c r="Q843" s="24" t="s">
        <v>3938</v>
      </c>
      <c r="R843"/>
      <c r="S843"/>
      <c r="T843"/>
      <c r="U843"/>
    </row>
    <row r="844" spans="1:21" ht="36.75" thickBot="1" x14ac:dyDescent="0.3">
      <c r="A844" s="23" t="s">
        <v>481</v>
      </c>
      <c r="B844" s="24" t="s">
        <v>3939</v>
      </c>
      <c r="C844" s="24" t="s">
        <v>3940</v>
      </c>
      <c r="D844" s="24" t="s">
        <v>3941</v>
      </c>
      <c r="E844" s="24" t="s">
        <v>3942</v>
      </c>
      <c r="F844" s="24" t="s">
        <v>3943</v>
      </c>
      <c r="G844" s="24" t="s">
        <v>3944</v>
      </c>
      <c r="H844" s="24" t="s">
        <v>3945</v>
      </c>
      <c r="I844" s="24" t="s">
        <v>3946</v>
      </c>
      <c r="J844" s="24" t="s">
        <v>3947</v>
      </c>
      <c r="K844" s="24" t="s">
        <v>3948</v>
      </c>
      <c r="L844" s="24" t="s">
        <v>3949</v>
      </c>
      <c r="M844" s="24" t="s">
        <v>3950</v>
      </c>
      <c r="N844" s="24" t="s">
        <v>3951</v>
      </c>
      <c r="O844" s="24" t="s">
        <v>3952</v>
      </c>
      <c r="P844" s="24" t="s">
        <v>3953</v>
      </c>
      <c r="Q844" s="24" t="s">
        <v>3954</v>
      </c>
      <c r="R844"/>
      <c r="S844"/>
      <c r="T844"/>
      <c r="U844"/>
    </row>
    <row r="845" spans="1:21" ht="36.75" thickBot="1" x14ac:dyDescent="0.3">
      <c r="A845" s="23" t="s">
        <v>482</v>
      </c>
      <c r="B845" s="24" t="s">
        <v>3955</v>
      </c>
      <c r="C845" s="24" t="s">
        <v>3956</v>
      </c>
      <c r="D845" s="24" t="s">
        <v>3957</v>
      </c>
      <c r="E845" s="24" t="s">
        <v>3958</v>
      </c>
      <c r="F845" s="24" t="s">
        <v>3959</v>
      </c>
      <c r="G845" s="24" t="s">
        <v>3960</v>
      </c>
      <c r="H845" s="24" t="s">
        <v>3961</v>
      </c>
      <c r="I845" s="24" t="s">
        <v>3962</v>
      </c>
      <c r="J845" s="24" t="s">
        <v>3963</v>
      </c>
      <c r="K845" s="24" t="s">
        <v>3964</v>
      </c>
      <c r="L845" s="24" t="s">
        <v>3965</v>
      </c>
      <c r="M845" s="24" t="s">
        <v>3966</v>
      </c>
      <c r="N845" s="24" t="s">
        <v>3967</v>
      </c>
      <c r="O845" s="24" t="s">
        <v>3968</v>
      </c>
      <c r="P845" s="24" t="s">
        <v>3969</v>
      </c>
      <c r="Q845" s="24" t="s">
        <v>3970</v>
      </c>
      <c r="R845"/>
      <c r="S845"/>
      <c r="T845"/>
      <c r="U845"/>
    </row>
    <row r="846" spans="1:21" ht="36.75" thickBot="1" x14ac:dyDescent="0.3">
      <c r="A846" s="23" t="s">
        <v>486</v>
      </c>
      <c r="B846" s="24" t="s">
        <v>3971</v>
      </c>
      <c r="C846" s="24" t="s">
        <v>3972</v>
      </c>
      <c r="D846" s="24" t="s">
        <v>3973</v>
      </c>
      <c r="E846" s="24" t="s">
        <v>3974</v>
      </c>
      <c r="F846" s="24" t="s">
        <v>3975</v>
      </c>
      <c r="G846" s="24" t="s">
        <v>3976</v>
      </c>
      <c r="H846" s="24" t="s">
        <v>3977</v>
      </c>
      <c r="I846" s="24" t="s">
        <v>3978</v>
      </c>
      <c r="J846" s="24" t="s">
        <v>3979</v>
      </c>
      <c r="K846" s="24" t="s">
        <v>3980</v>
      </c>
      <c r="L846" s="24" t="s">
        <v>3981</v>
      </c>
      <c r="M846" s="24" t="s">
        <v>3982</v>
      </c>
      <c r="N846" s="24" t="s">
        <v>3983</v>
      </c>
      <c r="O846" s="24" t="s">
        <v>3984</v>
      </c>
      <c r="P846" s="24" t="s">
        <v>3985</v>
      </c>
      <c r="Q846" s="24" t="s">
        <v>3986</v>
      </c>
      <c r="R846"/>
      <c r="S846"/>
      <c r="T846"/>
      <c r="U846"/>
    </row>
    <row r="847" spans="1:21" ht="36.75" thickBot="1" x14ac:dyDescent="0.3">
      <c r="A847" s="23" t="s">
        <v>487</v>
      </c>
      <c r="B847" s="24" t="s">
        <v>3987</v>
      </c>
      <c r="C847" s="24" t="s">
        <v>3988</v>
      </c>
      <c r="D847" s="24" t="s">
        <v>3989</v>
      </c>
      <c r="E847" s="24" t="s">
        <v>3990</v>
      </c>
      <c r="F847" s="24" t="s">
        <v>3991</v>
      </c>
      <c r="G847" s="24" t="s">
        <v>3992</v>
      </c>
      <c r="H847" s="24" t="s">
        <v>3993</v>
      </c>
      <c r="I847" s="24" t="s">
        <v>3994</v>
      </c>
      <c r="J847" s="24" t="s">
        <v>3995</v>
      </c>
      <c r="K847" s="24" t="s">
        <v>3996</v>
      </c>
      <c r="L847" s="24" t="s">
        <v>3997</v>
      </c>
      <c r="M847" s="24" t="s">
        <v>3998</v>
      </c>
      <c r="N847" s="24" t="s">
        <v>3999</v>
      </c>
      <c r="O847" s="24" t="s">
        <v>4000</v>
      </c>
      <c r="P847" s="24" t="s">
        <v>4001</v>
      </c>
      <c r="Q847" s="24" t="s">
        <v>4002</v>
      </c>
      <c r="R847"/>
      <c r="S847"/>
      <c r="T847"/>
      <c r="U847"/>
    </row>
    <row r="848" spans="1:21" ht="36.75" thickBot="1" x14ac:dyDescent="0.3">
      <c r="A848" s="23" t="s">
        <v>490</v>
      </c>
      <c r="B848" s="24" t="s">
        <v>4003</v>
      </c>
      <c r="C848" s="24" t="s">
        <v>4004</v>
      </c>
      <c r="D848" s="24" t="s">
        <v>4005</v>
      </c>
      <c r="E848" s="24" t="s">
        <v>4006</v>
      </c>
      <c r="F848" s="24" t="s">
        <v>4007</v>
      </c>
      <c r="G848" s="24" t="s">
        <v>4008</v>
      </c>
      <c r="H848" s="24" t="s">
        <v>4009</v>
      </c>
      <c r="I848" s="24" t="s">
        <v>4010</v>
      </c>
      <c r="J848" s="24" t="s">
        <v>4011</v>
      </c>
      <c r="K848" s="24" t="s">
        <v>4012</v>
      </c>
      <c r="L848" s="24" t="s">
        <v>4013</v>
      </c>
      <c r="M848" s="24" t="s">
        <v>4014</v>
      </c>
      <c r="N848" s="24" t="s">
        <v>4015</v>
      </c>
      <c r="O848" s="24" t="s">
        <v>4016</v>
      </c>
      <c r="P848" s="24" t="s">
        <v>4017</v>
      </c>
      <c r="Q848" s="24" t="s">
        <v>4018</v>
      </c>
      <c r="R848"/>
      <c r="S848"/>
      <c r="T848"/>
      <c r="U848"/>
    </row>
    <row r="849" spans="1:21" ht="36.75" thickBot="1" x14ac:dyDescent="0.3">
      <c r="A849" s="23" t="s">
        <v>494</v>
      </c>
      <c r="B849" s="24" t="s">
        <v>4019</v>
      </c>
      <c r="C849" s="24" t="s">
        <v>4020</v>
      </c>
      <c r="D849" s="24" t="s">
        <v>4021</v>
      </c>
      <c r="E849" s="24" t="s">
        <v>4022</v>
      </c>
      <c r="F849" s="24" t="s">
        <v>4023</v>
      </c>
      <c r="G849" s="24" t="s">
        <v>4024</v>
      </c>
      <c r="H849" s="24" t="s">
        <v>4025</v>
      </c>
      <c r="I849" s="24" t="s">
        <v>4026</v>
      </c>
      <c r="J849" s="24" t="s">
        <v>4027</v>
      </c>
      <c r="K849" s="24" t="s">
        <v>4028</v>
      </c>
      <c r="L849" s="24" t="s">
        <v>4029</v>
      </c>
      <c r="M849" s="24" t="s">
        <v>4030</v>
      </c>
      <c r="N849" s="24" t="s">
        <v>4031</v>
      </c>
      <c r="O849" s="24" t="s">
        <v>4032</v>
      </c>
      <c r="P849" s="24" t="s">
        <v>4033</v>
      </c>
      <c r="Q849" s="24" t="s">
        <v>4034</v>
      </c>
      <c r="R849"/>
      <c r="S849"/>
      <c r="T849"/>
      <c r="U849"/>
    </row>
    <row r="850" spans="1:21" ht="36.75" thickBot="1" x14ac:dyDescent="0.3">
      <c r="A850" s="23" t="s">
        <v>497</v>
      </c>
      <c r="B850" s="24" t="s">
        <v>4035</v>
      </c>
      <c r="C850" s="24" t="s">
        <v>4036</v>
      </c>
      <c r="D850" s="24" t="s">
        <v>4037</v>
      </c>
      <c r="E850" s="24" t="s">
        <v>4038</v>
      </c>
      <c r="F850" s="24" t="s">
        <v>4039</v>
      </c>
      <c r="G850" s="24" t="s">
        <v>4040</v>
      </c>
      <c r="H850" s="24" t="s">
        <v>4041</v>
      </c>
      <c r="I850" s="24" t="s">
        <v>4042</v>
      </c>
      <c r="J850" s="24" t="s">
        <v>4043</v>
      </c>
      <c r="K850" s="24" t="s">
        <v>4044</v>
      </c>
      <c r="L850" s="24" t="s">
        <v>4045</v>
      </c>
      <c r="M850" s="24" t="s">
        <v>4046</v>
      </c>
      <c r="N850" s="24" t="s">
        <v>4047</v>
      </c>
      <c r="O850" s="24" t="s">
        <v>4048</v>
      </c>
      <c r="P850" s="24" t="s">
        <v>4049</v>
      </c>
      <c r="Q850" s="24" t="s">
        <v>4050</v>
      </c>
      <c r="R850"/>
      <c r="S850"/>
      <c r="T850"/>
      <c r="U850"/>
    </row>
    <row r="851" spans="1:21" ht="36.75" thickBot="1" x14ac:dyDescent="0.3">
      <c r="A851" s="23" t="s">
        <v>499</v>
      </c>
      <c r="B851" s="24" t="s">
        <v>4051</v>
      </c>
      <c r="C851" s="24" t="s">
        <v>4052</v>
      </c>
      <c r="D851" s="24" t="s">
        <v>4053</v>
      </c>
      <c r="E851" s="24" t="s">
        <v>4054</v>
      </c>
      <c r="F851" s="24" t="s">
        <v>4055</v>
      </c>
      <c r="G851" s="24" t="s">
        <v>4056</v>
      </c>
      <c r="H851" s="24" t="s">
        <v>4057</v>
      </c>
      <c r="I851" s="24" t="s">
        <v>4058</v>
      </c>
      <c r="J851" s="24" t="s">
        <v>4059</v>
      </c>
      <c r="K851" s="24" t="s">
        <v>4060</v>
      </c>
      <c r="L851" s="24" t="s">
        <v>4061</v>
      </c>
      <c r="M851" s="24" t="s">
        <v>4062</v>
      </c>
      <c r="N851" s="24" t="s">
        <v>4063</v>
      </c>
      <c r="O851" s="24" t="s">
        <v>4064</v>
      </c>
      <c r="P851" s="24" t="s">
        <v>4065</v>
      </c>
      <c r="Q851" s="24" t="s">
        <v>4066</v>
      </c>
      <c r="R851"/>
      <c r="S851"/>
      <c r="T851"/>
      <c r="U851"/>
    </row>
    <row r="852" spans="1:21" ht="36.75" thickBot="1" x14ac:dyDescent="0.3">
      <c r="A852" s="23" t="s">
        <v>505</v>
      </c>
      <c r="B852" s="24" t="s">
        <v>4067</v>
      </c>
      <c r="C852" s="24" t="s">
        <v>4068</v>
      </c>
      <c r="D852" s="24" t="s">
        <v>4069</v>
      </c>
      <c r="E852" s="24" t="s">
        <v>4070</v>
      </c>
      <c r="F852" s="24" t="s">
        <v>4071</v>
      </c>
      <c r="G852" s="24" t="s">
        <v>4072</v>
      </c>
      <c r="H852" s="24" t="s">
        <v>4073</v>
      </c>
      <c r="I852" s="24" t="s">
        <v>4074</v>
      </c>
      <c r="J852" s="24" t="s">
        <v>4075</v>
      </c>
      <c r="K852" s="24" t="s">
        <v>4076</v>
      </c>
      <c r="L852" s="24" t="s">
        <v>4077</v>
      </c>
      <c r="M852" s="24" t="s">
        <v>4078</v>
      </c>
      <c r="N852" s="24" t="s">
        <v>4079</v>
      </c>
      <c r="O852" s="24" t="s">
        <v>4080</v>
      </c>
      <c r="P852" s="24" t="s">
        <v>4081</v>
      </c>
      <c r="Q852" s="24" t="s">
        <v>4082</v>
      </c>
      <c r="R852"/>
      <c r="S852"/>
      <c r="T852"/>
      <c r="U852"/>
    </row>
    <row r="853" spans="1:21" ht="36.75" thickBot="1" x14ac:dyDescent="0.3">
      <c r="A853" s="23" t="s">
        <v>506</v>
      </c>
      <c r="B853" s="24" t="s">
        <v>4083</v>
      </c>
      <c r="C853" s="24" t="s">
        <v>4084</v>
      </c>
      <c r="D853" s="24" t="s">
        <v>4085</v>
      </c>
      <c r="E853" s="24" t="s">
        <v>4086</v>
      </c>
      <c r="F853" s="24" t="s">
        <v>4087</v>
      </c>
      <c r="G853" s="24" t="s">
        <v>4088</v>
      </c>
      <c r="H853" s="24" t="s">
        <v>4089</v>
      </c>
      <c r="I853" s="24" t="s">
        <v>4090</v>
      </c>
      <c r="J853" s="24" t="s">
        <v>4091</v>
      </c>
      <c r="K853" s="24" t="s">
        <v>4092</v>
      </c>
      <c r="L853" s="24" t="s">
        <v>4093</v>
      </c>
      <c r="M853" s="24" t="s">
        <v>4094</v>
      </c>
      <c r="N853" s="24" t="s">
        <v>4095</v>
      </c>
      <c r="O853" s="24" t="s">
        <v>4096</v>
      </c>
      <c r="P853" s="24" t="s">
        <v>4097</v>
      </c>
      <c r="Q853" s="24" t="s">
        <v>4098</v>
      </c>
      <c r="R853"/>
      <c r="S853"/>
      <c r="T853"/>
      <c r="U853"/>
    </row>
    <row r="854" spans="1:21" ht="36.75" thickBot="1" x14ac:dyDescent="0.3">
      <c r="A854" s="23" t="s">
        <v>512</v>
      </c>
      <c r="B854" s="24" t="s">
        <v>4099</v>
      </c>
      <c r="C854" s="24" t="s">
        <v>4100</v>
      </c>
      <c r="D854" s="24" t="s">
        <v>4101</v>
      </c>
      <c r="E854" s="24" t="s">
        <v>4102</v>
      </c>
      <c r="F854" s="24" t="s">
        <v>4103</v>
      </c>
      <c r="G854" s="24" t="s">
        <v>4104</v>
      </c>
      <c r="H854" s="24" t="s">
        <v>4105</v>
      </c>
      <c r="I854" s="24" t="s">
        <v>4106</v>
      </c>
      <c r="J854" s="24" t="s">
        <v>4107</v>
      </c>
      <c r="K854" s="24" t="s">
        <v>4108</v>
      </c>
      <c r="L854" s="24" t="s">
        <v>4109</v>
      </c>
      <c r="M854" s="24" t="s">
        <v>4110</v>
      </c>
      <c r="N854" s="24" t="s">
        <v>4111</v>
      </c>
      <c r="O854" s="24" t="s">
        <v>4112</v>
      </c>
      <c r="P854" s="24" t="s">
        <v>4113</v>
      </c>
      <c r="Q854" s="24" t="s">
        <v>4114</v>
      </c>
      <c r="R854"/>
      <c r="S854"/>
      <c r="T854"/>
      <c r="U854"/>
    </row>
    <row r="855" spans="1:21" ht="36.75" thickBot="1" x14ac:dyDescent="0.3">
      <c r="A855" s="23" t="s">
        <v>513</v>
      </c>
      <c r="B855" s="24" t="s">
        <v>4115</v>
      </c>
      <c r="C855" s="24" t="s">
        <v>4116</v>
      </c>
      <c r="D855" s="24" t="s">
        <v>4117</v>
      </c>
      <c r="E855" s="24" t="s">
        <v>4118</v>
      </c>
      <c r="F855" s="24" t="s">
        <v>4119</v>
      </c>
      <c r="G855" s="24" t="s">
        <v>4120</v>
      </c>
      <c r="H855" s="24" t="s">
        <v>4121</v>
      </c>
      <c r="I855" s="24" t="s">
        <v>4122</v>
      </c>
      <c r="J855" s="24" t="s">
        <v>4123</v>
      </c>
      <c r="K855" s="24" t="s">
        <v>4124</v>
      </c>
      <c r="L855" s="24" t="s">
        <v>4125</v>
      </c>
      <c r="M855" s="24" t="s">
        <v>4126</v>
      </c>
      <c r="N855" s="24" t="s">
        <v>4127</v>
      </c>
      <c r="O855" s="24" t="s">
        <v>4128</v>
      </c>
      <c r="P855" s="24" t="s">
        <v>4129</v>
      </c>
      <c r="Q855" s="24" t="s">
        <v>4130</v>
      </c>
      <c r="R855"/>
      <c r="S855"/>
      <c r="T855"/>
      <c r="U855"/>
    </row>
    <row r="856" spans="1:21" ht="36.75" thickBot="1" x14ac:dyDescent="0.3">
      <c r="A856" s="23" t="s">
        <v>514</v>
      </c>
      <c r="B856" s="24" t="s">
        <v>4131</v>
      </c>
      <c r="C856" s="24" t="s">
        <v>4132</v>
      </c>
      <c r="D856" s="24" t="s">
        <v>4133</v>
      </c>
      <c r="E856" s="24" t="s">
        <v>4134</v>
      </c>
      <c r="F856" s="24" t="s">
        <v>4135</v>
      </c>
      <c r="G856" s="24" t="s">
        <v>4136</v>
      </c>
      <c r="H856" s="24" t="s">
        <v>4137</v>
      </c>
      <c r="I856" s="24" t="s">
        <v>4138</v>
      </c>
      <c r="J856" s="24" t="s">
        <v>4139</v>
      </c>
      <c r="K856" s="24" t="s">
        <v>4140</v>
      </c>
      <c r="L856" s="24" t="s">
        <v>4141</v>
      </c>
      <c r="M856" s="24" t="s">
        <v>4142</v>
      </c>
      <c r="N856" s="24" t="s">
        <v>4143</v>
      </c>
      <c r="O856" s="24" t="s">
        <v>4144</v>
      </c>
      <c r="P856" s="24" t="s">
        <v>4145</v>
      </c>
      <c r="Q856" s="24" t="s">
        <v>4146</v>
      </c>
      <c r="R856"/>
      <c r="S856"/>
      <c r="T856"/>
      <c r="U856"/>
    </row>
    <row r="857" spans="1:21" ht="36.75" thickBot="1" x14ac:dyDescent="0.3">
      <c r="A857" s="23" t="s">
        <v>517</v>
      </c>
      <c r="B857" s="24" t="s">
        <v>4147</v>
      </c>
      <c r="C857" s="24" t="s">
        <v>4148</v>
      </c>
      <c r="D857" s="24" t="s">
        <v>4149</v>
      </c>
      <c r="E857" s="24" t="s">
        <v>4150</v>
      </c>
      <c r="F857" s="24" t="s">
        <v>4151</v>
      </c>
      <c r="G857" s="24" t="s">
        <v>4152</v>
      </c>
      <c r="H857" s="24" t="s">
        <v>4153</v>
      </c>
      <c r="I857" s="24" t="s">
        <v>4154</v>
      </c>
      <c r="J857" s="24" t="s">
        <v>4155</v>
      </c>
      <c r="K857" s="24" t="s">
        <v>4156</v>
      </c>
      <c r="L857" s="24" t="s">
        <v>4157</v>
      </c>
      <c r="M857" s="24" t="s">
        <v>4158</v>
      </c>
      <c r="N857" s="24" t="s">
        <v>4159</v>
      </c>
      <c r="O857" s="24" t="s">
        <v>4160</v>
      </c>
      <c r="P857" s="24" t="s">
        <v>4161</v>
      </c>
      <c r="Q857" s="24" t="s">
        <v>4162</v>
      </c>
      <c r="R857"/>
      <c r="S857"/>
      <c r="T857"/>
      <c r="U857"/>
    </row>
    <row r="858" spans="1:21" ht="36.75" thickBot="1" x14ac:dyDescent="0.3">
      <c r="A858" s="23" t="s">
        <v>521</v>
      </c>
      <c r="B858" s="24" t="s">
        <v>4163</v>
      </c>
      <c r="C858" s="24" t="s">
        <v>4164</v>
      </c>
      <c r="D858" s="24" t="s">
        <v>4165</v>
      </c>
      <c r="E858" s="24" t="s">
        <v>4166</v>
      </c>
      <c r="F858" s="24" t="s">
        <v>4167</v>
      </c>
      <c r="G858" s="24" t="s">
        <v>4168</v>
      </c>
      <c r="H858" s="24" t="s">
        <v>4169</v>
      </c>
      <c r="I858" s="24" t="s">
        <v>4170</v>
      </c>
      <c r="J858" s="24" t="s">
        <v>4171</v>
      </c>
      <c r="K858" s="24" t="s">
        <v>4172</v>
      </c>
      <c r="L858" s="24" t="s">
        <v>4173</v>
      </c>
      <c r="M858" s="24" t="s">
        <v>4174</v>
      </c>
      <c r="N858" s="24" t="s">
        <v>4175</v>
      </c>
      <c r="O858" s="24" t="s">
        <v>4176</v>
      </c>
      <c r="P858" s="24" t="s">
        <v>4177</v>
      </c>
      <c r="Q858" s="24" t="s">
        <v>4178</v>
      </c>
      <c r="R858"/>
      <c r="S858"/>
      <c r="T858"/>
      <c r="U858"/>
    </row>
    <row r="859" spans="1:21" ht="36.75" thickBot="1" x14ac:dyDescent="0.3">
      <c r="A859" s="23" t="s">
        <v>524</v>
      </c>
      <c r="B859" s="24" t="s">
        <v>4179</v>
      </c>
      <c r="C859" s="24" t="s">
        <v>4180</v>
      </c>
      <c r="D859" s="24" t="s">
        <v>4181</v>
      </c>
      <c r="E859" s="24" t="s">
        <v>4182</v>
      </c>
      <c r="F859" s="24" t="s">
        <v>4183</v>
      </c>
      <c r="G859" s="24" t="s">
        <v>4184</v>
      </c>
      <c r="H859" s="24" t="s">
        <v>4185</v>
      </c>
      <c r="I859" s="24" t="s">
        <v>4186</v>
      </c>
      <c r="J859" s="24" t="s">
        <v>4187</v>
      </c>
      <c r="K859" s="24" t="s">
        <v>4188</v>
      </c>
      <c r="L859" s="24" t="s">
        <v>4189</v>
      </c>
      <c r="M859" s="24" t="s">
        <v>4190</v>
      </c>
      <c r="N859" s="24" t="s">
        <v>4191</v>
      </c>
      <c r="O859" s="24" t="s">
        <v>4192</v>
      </c>
      <c r="P859" s="24" t="s">
        <v>4193</v>
      </c>
      <c r="Q859" s="24" t="s">
        <v>4194</v>
      </c>
      <c r="R859"/>
      <c r="S859"/>
      <c r="T859"/>
      <c r="U859"/>
    </row>
    <row r="860" spans="1:21" ht="36.75" thickBot="1" x14ac:dyDescent="0.3">
      <c r="A860" s="23" t="s">
        <v>528</v>
      </c>
      <c r="B860" s="24" t="s">
        <v>4195</v>
      </c>
      <c r="C860" s="24" t="s">
        <v>4196</v>
      </c>
      <c r="D860" s="24" t="s">
        <v>4197</v>
      </c>
      <c r="E860" s="24" t="s">
        <v>4198</v>
      </c>
      <c r="F860" s="24" t="s">
        <v>4199</v>
      </c>
      <c r="G860" s="24" t="s">
        <v>4200</v>
      </c>
      <c r="H860" s="24" t="s">
        <v>4201</v>
      </c>
      <c r="I860" s="24" t="s">
        <v>4202</v>
      </c>
      <c r="J860" s="24" t="s">
        <v>4203</v>
      </c>
      <c r="K860" s="24" t="s">
        <v>4204</v>
      </c>
      <c r="L860" s="24" t="s">
        <v>4205</v>
      </c>
      <c r="M860" s="24" t="s">
        <v>4206</v>
      </c>
      <c r="N860" s="24" t="s">
        <v>4207</v>
      </c>
      <c r="O860" s="24" t="s">
        <v>4208</v>
      </c>
      <c r="P860" s="24" t="s">
        <v>4209</v>
      </c>
      <c r="Q860" s="24" t="s">
        <v>4210</v>
      </c>
      <c r="R860"/>
      <c r="S860"/>
      <c r="T860"/>
      <c r="U860"/>
    </row>
    <row r="861" spans="1:21" ht="36.75" thickBot="1" x14ac:dyDescent="0.3">
      <c r="A861" s="23" t="s">
        <v>532</v>
      </c>
      <c r="B861" s="24" t="s">
        <v>4211</v>
      </c>
      <c r="C861" s="24" t="s">
        <v>4212</v>
      </c>
      <c r="D861" s="24" t="s">
        <v>4213</v>
      </c>
      <c r="E861" s="24" t="s">
        <v>4214</v>
      </c>
      <c r="F861" s="24" t="s">
        <v>4215</v>
      </c>
      <c r="G861" s="24" t="s">
        <v>4216</v>
      </c>
      <c r="H861" s="24" t="s">
        <v>4217</v>
      </c>
      <c r="I861" s="24" t="s">
        <v>4218</v>
      </c>
      <c r="J861" s="24" t="s">
        <v>4219</v>
      </c>
      <c r="K861" s="24" t="s">
        <v>4220</v>
      </c>
      <c r="L861" s="24" t="s">
        <v>4221</v>
      </c>
      <c r="M861" s="24" t="s">
        <v>4222</v>
      </c>
      <c r="N861" s="24" t="s">
        <v>4223</v>
      </c>
      <c r="O861" s="24" t="s">
        <v>4224</v>
      </c>
      <c r="P861" s="24" t="s">
        <v>4225</v>
      </c>
      <c r="Q861" s="24" t="s">
        <v>4226</v>
      </c>
      <c r="R861"/>
      <c r="S861"/>
      <c r="T861"/>
      <c r="U861"/>
    </row>
    <row r="862" spans="1:21" ht="36.75" thickBot="1" x14ac:dyDescent="0.3">
      <c r="A862" s="23" t="s">
        <v>535</v>
      </c>
      <c r="B862" s="24" t="s">
        <v>4227</v>
      </c>
      <c r="C862" s="24" t="s">
        <v>4228</v>
      </c>
      <c r="D862" s="24" t="s">
        <v>4229</v>
      </c>
      <c r="E862" s="24" t="s">
        <v>4230</v>
      </c>
      <c r="F862" s="24" t="s">
        <v>4231</v>
      </c>
      <c r="G862" s="24" t="s">
        <v>4232</v>
      </c>
      <c r="H862" s="24" t="s">
        <v>4233</v>
      </c>
      <c r="I862" s="24" t="s">
        <v>4234</v>
      </c>
      <c r="J862" s="24" t="s">
        <v>4235</v>
      </c>
      <c r="K862" s="24" t="s">
        <v>4236</v>
      </c>
      <c r="L862" s="24" t="s">
        <v>4237</v>
      </c>
      <c r="M862" s="24" t="s">
        <v>4238</v>
      </c>
      <c r="N862" s="24" t="s">
        <v>4239</v>
      </c>
      <c r="O862" s="24" t="s">
        <v>4240</v>
      </c>
      <c r="P862" s="24" t="s">
        <v>4241</v>
      </c>
      <c r="Q862" s="24" t="s">
        <v>4242</v>
      </c>
      <c r="R862"/>
      <c r="S862"/>
      <c r="T862"/>
      <c r="U862"/>
    </row>
    <row r="863" spans="1:21" ht="36.75" thickBot="1" x14ac:dyDescent="0.3">
      <c r="A863" s="23" t="s">
        <v>540</v>
      </c>
      <c r="B863" s="24" t="s">
        <v>4243</v>
      </c>
      <c r="C863" s="24" t="s">
        <v>4244</v>
      </c>
      <c r="D863" s="24" t="s">
        <v>4245</v>
      </c>
      <c r="E863" s="24" t="s">
        <v>4246</v>
      </c>
      <c r="F863" s="24" t="s">
        <v>4247</v>
      </c>
      <c r="G863" s="24" t="s">
        <v>4248</v>
      </c>
      <c r="H863" s="24" t="s">
        <v>4249</v>
      </c>
      <c r="I863" s="24" t="s">
        <v>4250</v>
      </c>
      <c r="J863" s="24" t="s">
        <v>4251</v>
      </c>
      <c r="K863" s="24" t="s">
        <v>4252</v>
      </c>
      <c r="L863" s="24" t="s">
        <v>4253</v>
      </c>
      <c r="M863" s="24" t="s">
        <v>4254</v>
      </c>
      <c r="N863" s="24" t="s">
        <v>4255</v>
      </c>
      <c r="O863" s="24" t="s">
        <v>4256</v>
      </c>
      <c r="P863" s="24" t="s">
        <v>4257</v>
      </c>
      <c r="Q863" s="24" t="s">
        <v>4258</v>
      </c>
      <c r="R863"/>
      <c r="S863"/>
      <c r="T863"/>
      <c r="U863"/>
    </row>
    <row r="864" spans="1:21" ht="36.75" thickBot="1" x14ac:dyDescent="0.3">
      <c r="A864" s="23" t="s">
        <v>543</v>
      </c>
      <c r="B864" s="24" t="s">
        <v>4259</v>
      </c>
      <c r="C864" s="24" t="s">
        <v>4260</v>
      </c>
      <c r="D864" s="24" t="s">
        <v>4261</v>
      </c>
      <c r="E864" s="24" t="s">
        <v>4262</v>
      </c>
      <c r="F864" s="24" t="s">
        <v>4263</v>
      </c>
      <c r="G864" s="24" t="s">
        <v>4264</v>
      </c>
      <c r="H864" s="24" t="s">
        <v>4265</v>
      </c>
      <c r="I864" s="24" t="s">
        <v>4266</v>
      </c>
      <c r="J864" s="24" t="s">
        <v>4267</v>
      </c>
      <c r="K864" s="24" t="s">
        <v>4268</v>
      </c>
      <c r="L864" s="24" t="s">
        <v>4269</v>
      </c>
      <c r="M864" s="24" t="s">
        <v>4270</v>
      </c>
      <c r="N864" s="24" t="s">
        <v>4271</v>
      </c>
      <c r="O864" s="24" t="s">
        <v>4272</v>
      </c>
      <c r="P864" s="24" t="s">
        <v>4273</v>
      </c>
      <c r="Q864" s="24" t="s">
        <v>4274</v>
      </c>
      <c r="R864"/>
      <c r="S864"/>
      <c r="T864"/>
      <c r="U864"/>
    </row>
    <row r="865" spans="1:21" ht="36.75" thickBot="1" x14ac:dyDescent="0.3">
      <c r="A865" s="23" t="s">
        <v>547</v>
      </c>
      <c r="B865" s="24" t="s">
        <v>4275</v>
      </c>
      <c r="C865" s="24" t="s">
        <v>4276</v>
      </c>
      <c r="D865" s="24" t="s">
        <v>4277</v>
      </c>
      <c r="E865" s="24" t="s">
        <v>4278</v>
      </c>
      <c r="F865" s="24" t="s">
        <v>4279</v>
      </c>
      <c r="G865" s="24" t="s">
        <v>4280</v>
      </c>
      <c r="H865" s="24" t="s">
        <v>4281</v>
      </c>
      <c r="I865" s="24" t="s">
        <v>4282</v>
      </c>
      <c r="J865" s="24" t="s">
        <v>4283</v>
      </c>
      <c r="K865" s="24" t="s">
        <v>4284</v>
      </c>
      <c r="L865" s="24" t="s">
        <v>4285</v>
      </c>
      <c r="M865" s="24" t="s">
        <v>4286</v>
      </c>
      <c r="N865" s="24" t="s">
        <v>4287</v>
      </c>
      <c r="O865" s="24" t="s">
        <v>4288</v>
      </c>
      <c r="P865" s="24" t="s">
        <v>4289</v>
      </c>
      <c r="Q865" s="24" t="s">
        <v>4290</v>
      </c>
      <c r="R865"/>
      <c r="S865"/>
      <c r="T865"/>
      <c r="U865"/>
    </row>
    <row r="866" spans="1:21" ht="36.75" thickBot="1" x14ac:dyDescent="0.3">
      <c r="A866" s="23" t="s">
        <v>549</v>
      </c>
      <c r="B866" s="24" t="s">
        <v>4291</v>
      </c>
      <c r="C866" s="24" t="s">
        <v>4292</v>
      </c>
      <c r="D866" s="24" t="s">
        <v>4293</v>
      </c>
      <c r="E866" s="24" t="s">
        <v>4294</v>
      </c>
      <c r="F866" s="24" t="s">
        <v>4295</v>
      </c>
      <c r="G866" s="24" t="s">
        <v>4296</v>
      </c>
      <c r="H866" s="24" t="s">
        <v>4297</v>
      </c>
      <c r="I866" s="24" t="s">
        <v>4298</v>
      </c>
      <c r="J866" s="24" t="s">
        <v>4299</v>
      </c>
      <c r="K866" s="24" t="s">
        <v>4300</v>
      </c>
      <c r="L866" s="24" t="s">
        <v>4301</v>
      </c>
      <c r="M866" s="24" t="s">
        <v>4302</v>
      </c>
      <c r="N866" s="24" t="s">
        <v>4303</v>
      </c>
      <c r="O866" s="24" t="s">
        <v>4304</v>
      </c>
      <c r="P866" s="24" t="s">
        <v>4305</v>
      </c>
      <c r="Q866" s="24" t="s">
        <v>4306</v>
      </c>
      <c r="R866"/>
      <c r="S866"/>
      <c r="T866"/>
      <c r="U866"/>
    </row>
    <row r="867" spans="1:21" ht="36.75" thickBot="1" x14ac:dyDescent="0.3">
      <c r="A867" s="23" t="s">
        <v>553</v>
      </c>
      <c r="B867" s="24" t="s">
        <v>4307</v>
      </c>
      <c r="C867" s="24" t="s">
        <v>4308</v>
      </c>
      <c r="D867" s="24" t="s">
        <v>4309</v>
      </c>
      <c r="E867" s="24" t="s">
        <v>4310</v>
      </c>
      <c r="F867" s="24" t="s">
        <v>4311</v>
      </c>
      <c r="G867" s="24" t="s">
        <v>4312</v>
      </c>
      <c r="H867" s="24" t="s">
        <v>4313</v>
      </c>
      <c r="I867" s="24" t="s">
        <v>4314</v>
      </c>
      <c r="J867" s="24" t="s">
        <v>4315</v>
      </c>
      <c r="K867" s="24" t="s">
        <v>4316</v>
      </c>
      <c r="L867" s="24" t="s">
        <v>4317</v>
      </c>
      <c r="M867" s="24" t="s">
        <v>4318</v>
      </c>
      <c r="N867" s="24" t="s">
        <v>4319</v>
      </c>
      <c r="O867" s="24" t="s">
        <v>4320</v>
      </c>
      <c r="P867" s="24" t="s">
        <v>4321</v>
      </c>
      <c r="Q867" s="24" t="s">
        <v>4322</v>
      </c>
      <c r="R867"/>
      <c r="S867"/>
      <c r="T867"/>
      <c r="U867"/>
    </row>
    <row r="868" spans="1:21" ht="36.75" thickBot="1" x14ac:dyDescent="0.3">
      <c r="A868" s="23" t="s">
        <v>556</v>
      </c>
      <c r="B868" s="24" t="s">
        <v>4323</v>
      </c>
      <c r="C868" s="24" t="s">
        <v>4324</v>
      </c>
      <c r="D868" s="24" t="s">
        <v>4325</v>
      </c>
      <c r="E868" s="24" t="s">
        <v>4326</v>
      </c>
      <c r="F868" s="24" t="s">
        <v>4327</v>
      </c>
      <c r="G868" s="24" t="s">
        <v>4328</v>
      </c>
      <c r="H868" s="24" t="s">
        <v>4329</v>
      </c>
      <c r="I868" s="24" t="s">
        <v>4330</v>
      </c>
      <c r="J868" s="24" t="s">
        <v>4331</v>
      </c>
      <c r="K868" s="24" t="s">
        <v>4332</v>
      </c>
      <c r="L868" s="24" t="s">
        <v>4333</v>
      </c>
      <c r="M868" s="24" t="s">
        <v>4334</v>
      </c>
      <c r="N868" s="24" t="s">
        <v>4335</v>
      </c>
      <c r="O868" s="24" t="s">
        <v>4336</v>
      </c>
      <c r="P868" s="24" t="s">
        <v>4337</v>
      </c>
      <c r="Q868" s="24" t="s">
        <v>4335</v>
      </c>
      <c r="R868"/>
      <c r="S868"/>
      <c r="T868"/>
      <c r="U868"/>
    </row>
    <row r="869" spans="1:21" ht="36.75" thickBot="1" x14ac:dyDescent="0.3">
      <c r="A869" s="23" t="s">
        <v>559</v>
      </c>
      <c r="B869" s="24" t="s">
        <v>4338</v>
      </c>
      <c r="C869" s="24" t="s">
        <v>4339</v>
      </c>
      <c r="D869" s="24" t="s">
        <v>4340</v>
      </c>
      <c r="E869" s="24" t="s">
        <v>4341</v>
      </c>
      <c r="F869" s="24" t="s">
        <v>4342</v>
      </c>
      <c r="G869" s="24" t="s">
        <v>4343</v>
      </c>
      <c r="H869" s="24" t="s">
        <v>4344</v>
      </c>
      <c r="I869" s="24" t="s">
        <v>4345</v>
      </c>
      <c r="J869" s="24" t="s">
        <v>4346</v>
      </c>
      <c r="K869" s="24" t="s">
        <v>4347</v>
      </c>
      <c r="L869" s="24" t="s">
        <v>4348</v>
      </c>
      <c r="M869" s="24" t="s">
        <v>4349</v>
      </c>
      <c r="N869" s="24" t="s">
        <v>4350</v>
      </c>
      <c r="O869" s="24" t="s">
        <v>4351</v>
      </c>
      <c r="P869" s="24" t="s">
        <v>4352</v>
      </c>
      <c r="Q869" s="24" t="s">
        <v>4350</v>
      </c>
      <c r="R869"/>
      <c r="S869"/>
      <c r="T869"/>
      <c r="U869"/>
    </row>
    <row r="870" spans="1:21" ht="36.75" thickBot="1" x14ac:dyDescent="0.3">
      <c r="A870" s="23" t="s">
        <v>560</v>
      </c>
      <c r="B870" s="24" t="s">
        <v>4353</v>
      </c>
      <c r="C870" s="24" t="s">
        <v>4354</v>
      </c>
      <c r="D870" s="24" t="s">
        <v>4355</v>
      </c>
      <c r="E870" s="24" t="s">
        <v>4356</v>
      </c>
      <c r="F870" s="24" t="s">
        <v>4357</v>
      </c>
      <c r="G870" s="24" t="s">
        <v>4358</v>
      </c>
      <c r="H870" s="24" t="s">
        <v>4359</v>
      </c>
      <c r="I870" s="24" t="s">
        <v>4360</v>
      </c>
      <c r="J870" s="24" t="s">
        <v>4361</v>
      </c>
      <c r="K870" s="24" t="s">
        <v>4362</v>
      </c>
      <c r="L870" s="24" t="s">
        <v>4363</v>
      </c>
      <c r="M870" s="24" t="s">
        <v>4364</v>
      </c>
      <c r="N870" s="24" t="s">
        <v>4365</v>
      </c>
      <c r="O870" s="24" t="s">
        <v>4366</v>
      </c>
      <c r="P870" s="24" t="s">
        <v>4367</v>
      </c>
      <c r="Q870" s="24" t="s">
        <v>4365</v>
      </c>
      <c r="R870"/>
      <c r="S870"/>
      <c r="T870"/>
      <c r="U870"/>
    </row>
    <row r="871" spans="1:21" ht="36.75" thickBot="1" x14ac:dyDescent="0.3">
      <c r="A871" s="23" t="s">
        <v>562</v>
      </c>
      <c r="B871" s="24" t="s">
        <v>4368</v>
      </c>
      <c r="C871" s="24" t="s">
        <v>4369</v>
      </c>
      <c r="D871" s="24" t="s">
        <v>4370</v>
      </c>
      <c r="E871" s="24" t="s">
        <v>4371</v>
      </c>
      <c r="F871" s="24" t="s">
        <v>4372</v>
      </c>
      <c r="G871" s="24" t="s">
        <v>4373</v>
      </c>
      <c r="H871" s="24" t="s">
        <v>4374</v>
      </c>
      <c r="I871" s="24" t="s">
        <v>4375</v>
      </c>
      <c r="J871" s="24" t="s">
        <v>4376</v>
      </c>
      <c r="K871" s="24" t="s">
        <v>4377</v>
      </c>
      <c r="L871" s="24" t="s">
        <v>4378</v>
      </c>
      <c r="M871" s="24" t="s">
        <v>4379</v>
      </c>
      <c r="N871" s="24" t="s">
        <v>4372</v>
      </c>
      <c r="O871" s="24" t="s">
        <v>4380</v>
      </c>
      <c r="P871" s="24" t="s">
        <v>4381</v>
      </c>
      <c r="Q871" s="24" t="s">
        <v>4372</v>
      </c>
      <c r="R871"/>
      <c r="S871"/>
      <c r="T871"/>
      <c r="U871"/>
    </row>
    <row r="872" spans="1:21" ht="36.75" thickBot="1" x14ac:dyDescent="0.3">
      <c r="A872" s="23" t="s">
        <v>564</v>
      </c>
      <c r="B872" s="24" t="s">
        <v>4382</v>
      </c>
      <c r="C872" s="24" t="s">
        <v>4383</v>
      </c>
      <c r="D872" s="24" t="s">
        <v>4384</v>
      </c>
      <c r="E872" s="24" t="s">
        <v>4385</v>
      </c>
      <c r="F872" s="24" t="s">
        <v>4386</v>
      </c>
      <c r="G872" s="24" t="s">
        <v>4387</v>
      </c>
      <c r="H872" s="24" t="s">
        <v>4388</v>
      </c>
      <c r="I872" s="24" t="s">
        <v>4389</v>
      </c>
      <c r="J872" s="24" t="s">
        <v>4390</v>
      </c>
      <c r="K872" s="24" t="s">
        <v>4391</v>
      </c>
      <c r="L872" s="24" t="s">
        <v>4392</v>
      </c>
      <c r="M872" s="24" t="s">
        <v>4393</v>
      </c>
      <c r="N872" s="24" t="s">
        <v>4386</v>
      </c>
      <c r="O872" s="24" t="s">
        <v>4394</v>
      </c>
      <c r="P872" s="24" t="s">
        <v>4395</v>
      </c>
      <c r="Q872" s="24" t="s">
        <v>4386</v>
      </c>
      <c r="R872"/>
      <c r="S872"/>
      <c r="T872"/>
      <c r="U872"/>
    </row>
    <row r="873" spans="1:21" ht="36.75" thickBot="1" x14ac:dyDescent="0.3">
      <c r="A873" s="23" t="s">
        <v>568</v>
      </c>
      <c r="B873" s="24" t="s">
        <v>4396</v>
      </c>
      <c r="C873" s="24" t="s">
        <v>4397</v>
      </c>
      <c r="D873" s="24" t="s">
        <v>4398</v>
      </c>
      <c r="E873" s="24" t="s">
        <v>4399</v>
      </c>
      <c r="F873" s="24" t="s">
        <v>4400</v>
      </c>
      <c r="G873" s="24" t="s">
        <v>4401</v>
      </c>
      <c r="H873" s="24" t="s">
        <v>4402</v>
      </c>
      <c r="I873" s="24" t="s">
        <v>4403</v>
      </c>
      <c r="J873" s="24" t="s">
        <v>4404</v>
      </c>
      <c r="K873" s="24" t="s">
        <v>4405</v>
      </c>
      <c r="L873" s="24" t="s">
        <v>4406</v>
      </c>
      <c r="M873" s="24" t="s">
        <v>4407</v>
      </c>
      <c r="N873" s="24" t="s">
        <v>4400</v>
      </c>
      <c r="O873" s="24" t="s">
        <v>4408</v>
      </c>
      <c r="P873" s="24" t="s">
        <v>4409</v>
      </c>
      <c r="Q873" s="24" t="s">
        <v>4400</v>
      </c>
      <c r="R873"/>
      <c r="S873"/>
      <c r="T873"/>
      <c r="U873"/>
    </row>
    <row r="874" spans="1:21" ht="36.75" thickBot="1" x14ac:dyDescent="0.3">
      <c r="A874" s="23" t="s">
        <v>571</v>
      </c>
      <c r="B874" s="24" t="s">
        <v>4410</v>
      </c>
      <c r="C874" s="24" t="s">
        <v>4411</v>
      </c>
      <c r="D874" s="24" t="s">
        <v>4412</v>
      </c>
      <c r="E874" s="24" t="s">
        <v>4413</v>
      </c>
      <c r="F874" s="24" t="s">
        <v>4413</v>
      </c>
      <c r="G874" s="24" t="s">
        <v>4414</v>
      </c>
      <c r="H874" s="24" t="s">
        <v>4415</v>
      </c>
      <c r="I874" s="24" t="s">
        <v>4416</v>
      </c>
      <c r="J874" s="24" t="s">
        <v>4417</v>
      </c>
      <c r="K874" s="24" t="s">
        <v>4418</v>
      </c>
      <c r="L874" s="24" t="s">
        <v>4419</v>
      </c>
      <c r="M874" s="24" t="s">
        <v>4420</v>
      </c>
      <c r="N874" s="24" t="s">
        <v>4413</v>
      </c>
      <c r="O874" s="24" t="s">
        <v>4421</v>
      </c>
      <c r="P874" s="24" t="s">
        <v>4422</v>
      </c>
      <c r="Q874" s="24" t="s">
        <v>4413</v>
      </c>
      <c r="R874"/>
      <c r="S874"/>
      <c r="T874"/>
      <c r="U874"/>
    </row>
    <row r="875" spans="1:21" ht="36.75" thickBot="1" x14ac:dyDescent="0.3">
      <c r="A875" s="23" t="s">
        <v>573</v>
      </c>
      <c r="B875" s="24" t="s">
        <v>4423</v>
      </c>
      <c r="C875" s="24" t="s">
        <v>4424</v>
      </c>
      <c r="D875" s="24" t="s">
        <v>4425</v>
      </c>
      <c r="E875" s="24" t="s">
        <v>4426</v>
      </c>
      <c r="F875" s="24" t="s">
        <v>4426</v>
      </c>
      <c r="G875" s="24" t="s">
        <v>4427</v>
      </c>
      <c r="H875" s="24" t="s">
        <v>4428</v>
      </c>
      <c r="I875" s="24" t="s">
        <v>4429</v>
      </c>
      <c r="J875" s="24" t="s">
        <v>4430</v>
      </c>
      <c r="K875" s="24" t="s">
        <v>4431</v>
      </c>
      <c r="L875" s="24" t="s">
        <v>4432</v>
      </c>
      <c r="M875" s="24" t="s">
        <v>4433</v>
      </c>
      <c r="N875" s="24" t="s">
        <v>4426</v>
      </c>
      <c r="O875" s="24" t="s">
        <v>4434</v>
      </c>
      <c r="P875" s="24" t="s">
        <v>4435</v>
      </c>
      <c r="Q875" s="24" t="s">
        <v>4426</v>
      </c>
      <c r="R875"/>
      <c r="S875"/>
      <c r="T875"/>
      <c r="U875"/>
    </row>
    <row r="876" spans="1:21" ht="36.75" thickBot="1" x14ac:dyDescent="0.3">
      <c r="A876" s="23" t="s">
        <v>575</v>
      </c>
      <c r="B876" s="24" t="s">
        <v>4436</v>
      </c>
      <c r="C876" s="24" t="s">
        <v>4437</v>
      </c>
      <c r="D876" s="24" t="s">
        <v>4438</v>
      </c>
      <c r="E876" s="24" t="s">
        <v>4439</v>
      </c>
      <c r="F876" s="24" t="s">
        <v>4439</v>
      </c>
      <c r="G876" s="24" t="s">
        <v>4440</v>
      </c>
      <c r="H876" s="24" t="s">
        <v>4441</v>
      </c>
      <c r="I876" s="24" t="s">
        <v>4442</v>
      </c>
      <c r="J876" s="24" t="s">
        <v>4443</v>
      </c>
      <c r="K876" s="24" t="s">
        <v>4444</v>
      </c>
      <c r="L876" s="24" t="s">
        <v>4445</v>
      </c>
      <c r="M876" s="24" t="s">
        <v>4446</v>
      </c>
      <c r="N876" s="24" t="s">
        <v>4439</v>
      </c>
      <c r="O876" s="24" t="s">
        <v>4447</v>
      </c>
      <c r="P876" s="24" t="s">
        <v>4448</v>
      </c>
      <c r="Q876" s="24" t="s">
        <v>4439</v>
      </c>
      <c r="R876"/>
      <c r="S876"/>
      <c r="T876"/>
      <c r="U876"/>
    </row>
    <row r="877" spans="1:21" ht="36.75" thickBot="1" x14ac:dyDescent="0.3">
      <c r="A877" s="23" t="s">
        <v>578</v>
      </c>
      <c r="B877" s="24" t="s">
        <v>4449</v>
      </c>
      <c r="C877" s="24" t="s">
        <v>4450</v>
      </c>
      <c r="D877" s="24" t="s">
        <v>4451</v>
      </c>
      <c r="E877" s="24" t="s">
        <v>4452</v>
      </c>
      <c r="F877" s="24" t="s">
        <v>4452</v>
      </c>
      <c r="G877" s="24" t="s">
        <v>4453</v>
      </c>
      <c r="H877" s="24" t="s">
        <v>4454</v>
      </c>
      <c r="I877" s="24" t="s">
        <v>4455</v>
      </c>
      <c r="J877" s="24" t="s">
        <v>4456</v>
      </c>
      <c r="K877" s="24" t="s">
        <v>4457</v>
      </c>
      <c r="L877" s="24" t="s">
        <v>4458</v>
      </c>
      <c r="M877" s="24" t="s">
        <v>4459</v>
      </c>
      <c r="N877" s="24" t="s">
        <v>4452</v>
      </c>
      <c r="O877" s="24" t="s">
        <v>4460</v>
      </c>
      <c r="P877" s="24" t="s">
        <v>4461</v>
      </c>
      <c r="Q877" s="24" t="s">
        <v>4452</v>
      </c>
      <c r="R877"/>
      <c r="S877"/>
      <c r="T877"/>
      <c r="U877"/>
    </row>
    <row r="878" spans="1:21" ht="36.75" thickBot="1" x14ac:dyDescent="0.3">
      <c r="A878" s="23" t="s">
        <v>581</v>
      </c>
      <c r="B878" s="24" t="s">
        <v>4462</v>
      </c>
      <c r="C878" s="24" t="s">
        <v>4463</v>
      </c>
      <c r="D878" s="24" t="s">
        <v>4464</v>
      </c>
      <c r="E878" s="24" t="s">
        <v>4465</v>
      </c>
      <c r="F878" s="24" t="s">
        <v>4465</v>
      </c>
      <c r="G878" s="24" t="s">
        <v>4466</v>
      </c>
      <c r="H878" s="24" t="s">
        <v>4467</v>
      </c>
      <c r="I878" s="24" t="s">
        <v>4468</v>
      </c>
      <c r="J878" s="24" t="s">
        <v>4469</v>
      </c>
      <c r="K878" s="24" t="s">
        <v>4470</v>
      </c>
      <c r="L878" s="24" t="s">
        <v>4471</v>
      </c>
      <c r="M878" s="24" t="s">
        <v>4472</v>
      </c>
      <c r="N878" s="24" t="s">
        <v>4465</v>
      </c>
      <c r="O878" s="24" t="s">
        <v>4473</v>
      </c>
      <c r="P878" s="24" t="s">
        <v>4474</v>
      </c>
      <c r="Q878" s="24" t="s">
        <v>4465</v>
      </c>
      <c r="R878"/>
      <c r="S878"/>
      <c r="T878"/>
      <c r="U878"/>
    </row>
    <row r="879" spans="1:21" ht="36.75" thickBot="1" x14ac:dyDescent="0.3">
      <c r="A879" s="23" t="s">
        <v>582</v>
      </c>
      <c r="B879" s="24" t="s">
        <v>4475</v>
      </c>
      <c r="C879" s="24" t="s">
        <v>4476</v>
      </c>
      <c r="D879" s="24" t="s">
        <v>4477</v>
      </c>
      <c r="E879" s="24" t="s">
        <v>4478</v>
      </c>
      <c r="F879" s="24" t="s">
        <v>4478</v>
      </c>
      <c r="G879" s="24" t="s">
        <v>4479</v>
      </c>
      <c r="H879" s="24" t="s">
        <v>4480</v>
      </c>
      <c r="I879" s="24" t="s">
        <v>4481</v>
      </c>
      <c r="J879" s="24" t="s">
        <v>4482</v>
      </c>
      <c r="K879" s="24" t="s">
        <v>4483</v>
      </c>
      <c r="L879" s="24" t="s">
        <v>4484</v>
      </c>
      <c r="M879" s="24" t="s">
        <v>4485</v>
      </c>
      <c r="N879" s="24" t="s">
        <v>4478</v>
      </c>
      <c r="O879" s="24" t="s">
        <v>4486</v>
      </c>
      <c r="P879" s="24" t="s">
        <v>4487</v>
      </c>
      <c r="Q879" s="24" t="s">
        <v>4478</v>
      </c>
      <c r="R879"/>
      <c r="S879"/>
      <c r="T879"/>
      <c r="U879"/>
    </row>
    <row r="880" spans="1:21" ht="36.75" thickBot="1" x14ac:dyDescent="0.3">
      <c r="A880" s="23" t="s">
        <v>589</v>
      </c>
      <c r="B880" s="24" t="s">
        <v>4488</v>
      </c>
      <c r="C880" s="24" t="s">
        <v>4489</v>
      </c>
      <c r="D880" s="24" t="s">
        <v>4490</v>
      </c>
      <c r="E880" s="24" t="s">
        <v>4491</v>
      </c>
      <c r="F880" s="24" t="s">
        <v>4491</v>
      </c>
      <c r="G880" s="24" t="s">
        <v>4492</v>
      </c>
      <c r="H880" s="24" t="s">
        <v>4493</v>
      </c>
      <c r="I880" s="24" t="s">
        <v>4494</v>
      </c>
      <c r="J880" s="24" t="s">
        <v>4495</v>
      </c>
      <c r="K880" s="24" t="s">
        <v>4496</v>
      </c>
      <c r="L880" s="24" t="s">
        <v>4497</v>
      </c>
      <c r="M880" s="24" t="s">
        <v>4498</v>
      </c>
      <c r="N880" s="24" t="s">
        <v>4491</v>
      </c>
      <c r="O880" s="24" t="s">
        <v>4499</v>
      </c>
      <c r="P880" s="24" t="s">
        <v>4500</v>
      </c>
      <c r="Q880" s="24" t="s">
        <v>4491</v>
      </c>
      <c r="R880"/>
      <c r="S880"/>
      <c r="T880"/>
      <c r="U880"/>
    </row>
    <row r="881" spans="1:21" ht="36.75" thickBot="1" x14ac:dyDescent="0.3">
      <c r="A881" s="23" t="s">
        <v>591</v>
      </c>
      <c r="B881" s="24" t="s">
        <v>4501</v>
      </c>
      <c r="C881" s="24" t="s">
        <v>4502</v>
      </c>
      <c r="D881" s="24" t="s">
        <v>4503</v>
      </c>
      <c r="E881" s="24" t="s">
        <v>4504</v>
      </c>
      <c r="F881" s="24" t="s">
        <v>4504</v>
      </c>
      <c r="G881" s="24" t="s">
        <v>4505</v>
      </c>
      <c r="H881" s="24" t="s">
        <v>4506</v>
      </c>
      <c r="I881" s="24" t="s">
        <v>4507</v>
      </c>
      <c r="J881" s="24" t="s">
        <v>4508</v>
      </c>
      <c r="K881" s="24" t="s">
        <v>4509</v>
      </c>
      <c r="L881" s="24" t="s">
        <v>4510</v>
      </c>
      <c r="M881" s="24" t="s">
        <v>4511</v>
      </c>
      <c r="N881" s="24" t="s">
        <v>4504</v>
      </c>
      <c r="O881" s="24" t="s">
        <v>4512</v>
      </c>
      <c r="P881" s="24" t="s">
        <v>4513</v>
      </c>
      <c r="Q881" s="24" t="s">
        <v>4504</v>
      </c>
      <c r="R881"/>
      <c r="S881"/>
      <c r="T881"/>
      <c r="U881"/>
    </row>
    <row r="882" spans="1:21" ht="36.75" thickBot="1" x14ac:dyDescent="0.3">
      <c r="A882" s="23" t="s">
        <v>593</v>
      </c>
      <c r="B882" s="24" t="s">
        <v>4514</v>
      </c>
      <c r="C882" s="24" t="s">
        <v>4515</v>
      </c>
      <c r="D882" s="24" t="s">
        <v>4516</v>
      </c>
      <c r="E882" s="24" t="s">
        <v>4517</v>
      </c>
      <c r="F882" s="24" t="s">
        <v>4517</v>
      </c>
      <c r="G882" s="24" t="s">
        <v>4518</v>
      </c>
      <c r="H882" s="24" t="s">
        <v>4519</v>
      </c>
      <c r="I882" s="24" t="s">
        <v>4520</v>
      </c>
      <c r="J882" s="24" t="s">
        <v>4521</v>
      </c>
      <c r="K882" s="24" t="s">
        <v>4522</v>
      </c>
      <c r="L882" s="24" t="s">
        <v>4523</v>
      </c>
      <c r="M882" s="24" t="s">
        <v>4524</v>
      </c>
      <c r="N882" s="24" t="s">
        <v>4517</v>
      </c>
      <c r="O882" s="24" t="s">
        <v>4525</v>
      </c>
      <c r="P882" s="24" t="s">
        <v>4526</v>
      </c>
      <c r="Q882" s="24" t="s">
        <v>4517</v>
      </c>
      <c r="R882"/>
      <c r="S882"/>
      <c r="T882"/>
      <c r="U882"/>
    </row>
    <row r="883" spans="1:21" ht="36.75" thickBot="1" x14ac:dyDescent="0.3">
      <c r="A883" s="23" t="s">
        <v>596</v>
      </c>
      <c r="B883" s="24" t="s">
        <v>4527</v>
      </c>
      <c r="C883" s="24" t="s">
        <v>4528</v>
      </c>
      <c r="D883" s="24" t="s">
        <v>4529</v>
      </c>
      <c r="E883" s="24" t="s">
        <v>4530</v>
      </c>
      <c r="F883" s="24" t="s">
        <v>4530</v>
      </c>
      <c r="G883" s="24" t="s">
        <v>4531</v>
      </c>
      <c r="H883" s="24" t="s">
        <v>4532</v>
      </c>
      <c r="I883" s="24" t="s">
        <v>4533</v>
      </c>
      <c r="J883" s="24" t="s">
        <v>4534</v>
      </c>
      <c r="K883" s="24" t="s">
        <v>4535</v>
      </c>
      <c r="L883" s="24" t="s">
        <v>4536</v>
      </c>
      <c r="M883" s="24" t="s">
        <v>4537</v>
      </c>
      <c r="N883" s="24" t="s">
        <v>4530</v>
      </c>
      <c r="O883" s="24" t="s">
        <v>4538</v>
      </c>
      <c r="P883" s="24" t="s">
        <v>4539</v>
      </c>
      <c r="Q883" s="24" t="s">
        <v>4530</v>
      </c>
      <c r="R883"/>
      <c r="S883"/>
      <c r="T883"/>
      <c r="U883"/>
    </row>
    <row r="884" spans="1:21" ht="36.75" thickBot="1" x14ac:dyDescent="0.3">
      <c r="A884" s="23" t="s">
        <v>597</v>
      </c>
      <c r="B884" s="24" t="s">
        <v>4540</v>
      </c>
      <c r="C884" s="24" t="s">
        <v>4541</v>
      </c>
      <c r="D884" s="24" t="s">
        <v>4542</v>
      </c>
      <c r="E884" s="24" t="s">
        <v>4543</v>
      </c>
      <c r="F884" s="24" t="s">
        <v>4543</v>
      </c>
      <c r="G884" s="24" t="s">
        <v>4544</v>
      </c>
      <c r="H884" s="24" t="s">
        <v>4545</v>
      </c>
      <c r="I884" s="24" t="s">
        <v>4546</v>
      </c>
      <c r="J884" s="24" t="s">
        <v>4547</v>
      </c>
      <c r="K884" s="24" t="s">
        <v>4548</v>
      </c>
      <c r="L884" s="24" t="s">
        <v>4549</v>
      </c>
      <c r="M884" s="24" t="s">
        <v>4550</v>
      </c>
      <c r="N884" s="24" t="s">
        <v>4543</v>
      </c>
      <c r="O884" s="24" t="s">
        <v>4551</v>
      </c>
      <c r="P884" s="24" t="s">
        <v>4552</v>
      </c>
      <c r="Q884" s="24" t="s">
        <v>4543</v>
      </c>
      <c r="R884"/>
      <c r="S884"/>
      <c r="T884"/>
      <c r="U884"/>
    </row>
    <row r="885" spans="1:21" ht="36.75" thickBot="1" x14ac:dyDescent="0.3">
      <c r="A885" s="23" t="s">
        <v>598</v>
      </c>
      <c r="B885" s="24" t="s">
        <v>4553</v>
      </c>
      <c r="C885" s="24" t="s">
        <v>4554</v>
      </c>
      <c r="D885" s="24" t="s">
        <v>4555</v>
      </c>
      <c r="E885" s="24" t="s">
        <v>4556</v>
      </c>
      <c r="F885" s="24" t="s">
        <v>4556</v>
      </c>
      <c r="G885" s="24" t="s">
        <v>4557</v>
      </c>
      <c r="H885" s="24" t="s">
        <v>4558</v>
      </c>
      <c r="I885" s="24" t="s">
        <v>4559</v>
      </c>
      <c r="J885" s="24" t="s">
        <v>4560</v>
      </c>
      <c r="K885" s="24" t="s">
        <v>4561</v>
      </c>
      <c r="L885" s="24" t="s">
        <v>4562</v>
      </c>
      <c r="M885" s="24" t="s">
        <v>4563</v>
      </c>
      <c r="N885" s="24" t="s">
        <v>4556</v>
      </c>
      <c r="O885" s="24" t="s">
        <v>4564</v>
      </c>
      <c r="P885" s="24" t="s">
        <v>4565</v>
      </c>
      <c r="Q885" s="24" t="s">
        <v>4556</v>
      </c>
      <c r="R885"/>
      <c r="S885"/>
      <c r="T885"/>
      <c r="U885"/>
    </row>
    <row r="886" spans="1:21" ht="36.75" thickBot="1" x14ac:dyDescent="0.3">
      <c r="A886" s="23" t="s">
        <v>600</v>
      </c>
      <c r="B886" s="24" t="s">
        <v>4566</v>
      </c>
      <c r="C886" s="24" t="s">
        <v>4567</v>
      </c>
      <c r="D886" s="24" t="s">
        <v>4568</v>
      </c>
      <c r="E886" s="24" t="s">
        <v>4569</v>
      </c>
      <c r="F886" s="24" t="s">
        <v>4569</v>
      </c>
      <c r="G886" s="24" t="s">
        <v>4570</v>
      </c>
      <c r="H886" s="24" t="s">
        <v>4571</v>
      </c>
      <c r="I886" s="24" t="s">
        <v>4572</v>
      </c>
      <c r="J886" s="24" t="s">
        <v>4573</v>
      </c>
      <c r="K886" s="24" t="s">
        <v>4574</v>
      </c>
      <c r="L886" s="24" t="s">
        <v>4575</v>
      </c>
      <c r="M886" s="24" t="s">
        <v>4576</v>
      </c>
      <c r="N886" s="24" t="s">
        <v>4569</v>
      </c>
      <c r="O886" s="24" t="s">
        <v>4577</v>
      </c>
      <c r="P886" s="24" t="s">
        <v>4578</v>
      </c>
      <c r="Q886" s="24" t="s">
        <v>4569</v>
      </c>
      <c r="R886"/>
      <c r="S886"/>
      <c r="T886"/>
      <c r="U886"/>
    </row>
    <row r="887" spans="1:21" ht="36.75" thickBot="1" x14ac:dyDescent="0.3">
      <c r="A887" s="23" t="s">
        <v>605</v>
      </c>
      <c r="B887" s="24" t="s">
        <v>4579</v>
      </c>
      <c r="C887" s="24" t="s">
        <v>4580</v>
      </c>
      <c r="D887" s="24" t="s">
        <v>4581</v>
      </c>
      <c r="E887" s="24" t="s">
        <v>4582</v>
      </c>
      <c r="F887" s="24" t="s">
        <v>4582</v>
      </c>
      <c r="G887" s="24" t="s">
        <v>4583</v>
      </c>
      <c r="H887" s="24" t="s">
        <v>4584</v>
      </c>
      <c r="I887" s="24" t="s">
        <v>4585</v>
      </c>
      <c r="J887" s="24" t="s">
        <v>4586</v>
      </c>
      <c r="K887" s="24" t="s">
        <v>4587</v>
      </c>
      <c r="L887" s="24" t="s">
        <v>4588</v>
      </c>
      <c r="M887" s="24" t="s">
        <v>4589</v>
      </c>
      <c r="N887" s="24" t="s">
        <v>4582</v>
      </c>
      <c r="O887" s="24" t="s">
        <v>4590</v>
      </c>
      <c r="P887" s="24" t="s">
        <v>4591</v>
      </c>
      <c r="Q887" s="24" t="s">
        <v>4582</v>
      </c>
      <c r="R887"/>
      <c r="S887"/>
      <c r="T887"/>
      <c r="U887"/>
    </row>
    <row r="888" spans="1:21" ht="36.75" thickBot="1" x14ac:dyDescent="0.3">
      <c r="A888" s="23" t="s">
        <v>608</v>
      </c>
      <c r="B888" s="24" t="s">
        <v>4592</v>
      </c>
      <c r="C888" s="24" t="s">
        <v>4593</v>
      </c>
      <c r="D888" s="24" t="s">
        <v>4594</v>
      </c>
      <c r="E888" s="24" t="s">
        <v>4595</v>
      </c>
      <c r="F888" s="24" t="s">
        <v>4595</v>
      </c>
      <c r="G888" s="24" t="s">
        <v>4596</v>
      </c>
      <c r="H888" s="24" t="s">
        <v>4597</v>
      </c>
      <c r="I888" s="24" t="s">
        <v>4598</v>
      </c>
      <c r="J888" s="24" t="s">
        <v>4599</v>
      </c>
      <c r="K888" s="24" t="s">
        <v>4600</v>
      </c>
      <c r="L888" s="24" t="s">
        <v>4601</v>
      </c>
      <c r="M888" s="24" t="s">
        <v>4602</v>
      </c>
      <c r="N888" s="24" t="s">
        <v>4595</v>
      </c>
      <c r="O888" s="24" t="s">
        <v>4603</v>
      </c>
      <c r="P888" s="24" t="s">
        <v>4604</v>
      </c>
      <c r="Q888" s="24" t="s">
        <v>4595</v>
      </c>
      <c r="R888"/>
      <c r="S888"/>
      <c r="T888"/>
      <c r="U888"/>
    </row>
    <row r="889" spans="1:21" ht="36.75" thickBot="1" x14ac:dyDescent="0.3">
      <c r="A889" s="23" t="s">
        <v>609</v>
      </c>
      <c r="B889" s="24" t="s">
        <v>4605</v>
      </c>
      <c r="C889" s="24" t="s">
        <v>4606</v>
      </c>
      <c r="D889" s="24" t="s">
        <v>4607</v>
      </c>
      <c r="E889" s="24" t="s">
        <v>4608</v>
      </c>
      <c r="F889" s="24" t="s">
        <v>4608</v>
      </c>
      <c r="G889" s="24" t="s">
        <v>4609</v>
      </c>
      <c r="H889" s="24" t="s">
        <v>4610</v>
      </c>
      <c r="I889" s="24" t="s">
        <v>4611</v>
      </c>
      <c r="J889" s="24" t="s">
        <v>4612</v>
      </c>
      <c r="K889" s="24" t="s">
        <v>4613</v>
      </c>
      <c r="L889" s="24" t="s">
        <v>4614</v>
      </c>
      <c r="M889" s="24" t="s">
        <v>4615</v>
      </c>
      <c r="N889" s="24" t="s">
        <v>4608</v>
      </c>
      <c r="O889" s="24" t="s">
        <v>4616</v>
      </c>
      <c r="P889" s="24" t="s">
        <v>4617</v>
      </c>
      <c r="Q889" s="24" t="s">
        <v>4608</v>
      </c>
      <c r="R889"/>
      <c r="S889"/>
      <c r="T889"/>
      <c r="U889"/>
    </row>
    <row r="890" spans="1:21" ht="36.75" thickBot="1" x14ac:dyDescent="0.3">
      <c r="A890" s="23" t="s">
        <v>610</v>
      </c>
      <c r="B890" s="24" t="s">
        <v>4618</v>
      </c>
      <c r="C890" s="24" t="s">
        <v>4619</v>
      </c>
      <c r="D890" s="24" t="s">
        <v>4620</v>
      </c>
      <c r="E890" s="24" t="s">
        <v>4621</v>
      </c>
      <c r="F890" s="24" t="s">
        <v>4621</v>
      </c>
      <c r="G890" s="24" t="s">
        <v>4622</v>
      </c>
      <c r="H890" s="24" t="s">
        <v>4623</v>
      </c>
      <c r="I890" s="24" t="s">
        <v>4624</v>
      </c>
      <c r="J890" s="24" t="s">
        <v>4625</v>
      </c>
      <c r="K890" s="24" t="s">
        <v>4626</v>
      </c>
      <c r="L890" s="24" t="s">
        <v>4627</v>
      </c>
      <c r="M890" s="24" t="s">
        <v>4628</v>
      </c>
      <c r="N890" s="24" t="s">
        <v>4621</v>
      </c>
      <c r="O890" s="24" t="s">
        <v>4629</v>
      </c>
      <c r="P890" s="24" t="s">
        <v>4630</v>
      </c>
      <c r="Q890" s="24" t="s">
        <v>4621</v>
      </c>
      <c r="R890"/>
      <c r="S890"/>
      <c r="T890"/>
      <c r="U890"/>
    </row>
    <row r="891" spans="1:21" ht="36.75" thickBot="1" x14ac:dyDescent="0.3">
      <c r="A891" s="23" t="s">
        <v>614</v>
      </c>
      <c r="B891" s="24" t="s">
        <v>4631</v>
      </c>
      <c r="C891" s="24" t="s">
        <v>4632</v>
      </c>
      <c r="D891" s="24" t="s">
        <v>4633</v>
      </c>
      <c r="E891" s="24" t="s">
        <v>4634</v>
      </c>
      <c r="F891" s="24" t="s">
        <v>4634</v>
      </c>
      <c r="G891" s="24" t="s">
        <v>4635</v>
      </c>
      <c r="H891" s="24" t="s">
        <v>4636</v>
      </c>
      <c r="I891" s="24" t="s">
        <v>4637</v>
      </c>
      <c r="J891" s="24" t="s">
        <v>4638</v>
      </c>
      <c r="K891" s="24" t="s">
        <v>4639</v>
      </c>
      <c r="L891" s="24" t="s">
        <v>4640</v>
      </c>
      <c r="M891" s="24" t="s">
        <v>4641</v>
      </c>
      <c r="N891" s="24" t="s">
        <v>4634</v>
      </c>
      <c r="O891" s="24" t="s">
        <v>4642</v>
      </c>
      <c r="P891" s="24" t="s">
        <v>4643</v>
      </c>
      <c r="Q891" s="24" t="s">
        <v>4634</v>
      </c>
      <c r="R891"/>
      <c r="S891"/>
      <c r="T891"/>
      <c r="U891"/>
    </row>
    <row r="892" spans="1:21" ht="36.75" thickBot="1" x14ac:dyDescent="0.3">
      <c r="A892" s="23" t="s">
        <v>615</v>
      </c>
      <c r="B892" s="24" t="s">
        <v>4644</v>
      </c>
      <c r="C892" s="24" t="s">
        <v>4645</v>
      </c>
      <c r="D892" s="24" t="s">
        <v>4646</v>
      </c>
      <c r="E892" s="24" t="s">
        <v>4647</v>
      </c>
      <c r="F892" s="24" t="s">
        <v>4647</v>
      </c>
      <c r="G892" s="24" t="s">
        <v>4648</v>
      </c>
      <c r="H892" s="24" t="s">
        <v>4649</v>
      </c>
      <c r="I892" s="24" t="s">
        <v>4650</v>
      </c>
      <c r="J892" s="24" t="s">
        <v>4651</v>
      </c>
      <c r="K892" s="24" t="s">
        <v>4652</v>
      </c>
      <c r="L892" s="24" t="s">
        <v>4653</v>
      </c>
      <c r="M892" s="24" t="s">
        <v>4654</v>
      </c>
      <c r="N892" s="24" t="s">
        <v>4647</v>
      </c>
      <c r="O892" s="24" t="s">
        <v>4655</v>
      </c>
      <c r="P892" s="24" t="s">
        <v>4656</v>
      </c>
      <c r="Q892" s="24" t="s">
        <v>4647</v>
      </c>
      <c r="R892"/>
      <c r="S892"/>
      <c r="T892"/>
      <c r="U892"/>
    </row>
    <row r="893" spans="1:21" ht="36.75" thickBot="1" x14ac:dyDescent="0.3">
      <c r="A893" s="23" t="s">
        <v>618</v>
      </c>
      <c r="B893" s="24" t="s">
        <v>4657</v>
      </c>
      <c r="C893" s="24" t="s">
        <v>4658</v>
      </c>
      <c r="D893" s="24" t="s">
        <v>4659</v>
      </c>
      <c r="E893" s="24" t="s">
        <v>4660</v>
      </c>
      <c r="F893" s="24" t="s">
        <v>4660</v>
      </c>
      <c r="G893" s="24" t="s">
        <v>4661</v>
      </c>
      <c r="H893" s="24" t="s">
        <v>4662</v>
      </c>
      <c r="I893" s="24" t="s">
        <v>4663</v>
      </c>
      <c r="J893" s="24" t="s">
        <v>4664</v>
      </c>
      <c r="K893" s="24" t="s">
        <v>4665</v>
      </c>
      <c r="L893" s="24" t="s">
        <v>4666</v>
      </c>
      <c r="M893" s="24" t="s">
        <v>4667</v>
      </c>
      <c r="N893" s="24" t="s">
        <v>4660</v>
      </c>
      <c r="O893" s="24" t="s">
        <v>4668</v>
      </c>
      <c r="P893" s="24" t="s">
        <v>4669</v>
      </c>
      <c r="Q893" s="24" t="s">
        <v>4660</v>
      </c>
      <c r="R893"/>
      <c r="S893"/>
      <c r="T893"/>
      <c r="U893"/>
    </row>
    <row r="894" spans="1:21" ht="36.75" thickBot="1" x14ac:dyDescent="0.3">
      <c r="A894" s="23" t="s">
        <v>619</v>
      </c>
      <c r="B894" s="24" t="s">
        <v>4670</v>
      </c>
      <c r="C894" s="24" t="s">
        <v>4671</v>
      </c>
      <c r="D894" s="24" t="s">
        <v>4672</v>
      </c>
      <c r="E894" s="24" t="s">
        <v>4673</v>
      </c>
      <c r="F894" s="24" t="s">
        <v>4673</v>
      </c>
      <c r="G894" s="24" t="s">
        <v>4674</v>
      </c>
      <c r="H894" s="24" t="s">
        <v>4675</v>
      </c>
      <c r="I894" s="24" t="s">
        <v>4676</v>
      </c>
      <c r="J894" s="24" t="s">
        <v>4677</v>
      </c>
      <c r="K894" s="24" t="s">
        <v>4678</v>
      </c>
      <c r="L894" s="24" t="s">
        <v>4679</v>
      </c>
      <c r="M894" s="24" t="s">
        <v>4680</v>
      </c>
      <c r="N894" s="24" t="s">
        <v>4673</v>
      </c>
      <c r="O894" s="24" t="s">
        <v>4681</v>
      </c>
      <c r="P894" s="24" t="s">
        <v>4682</v>
      </c>
      <c r="Q894" s="24" t="s">
        <v>4673</v>
      </c>
      <c r="R894"/>
      <c r="S894"/>
      <c r="T894"/>
      <c r="U894"/>
    </row>
    <row r="895" spans="1:21" ht="36.75" thickBot="1" x14ac:dyDescent="0.3">
      <c r="A895" s="23" t="s">
        <v>622</v>
      </c>
      <c r="B895" s="24" t="s">
        <v>4683</v>
      </c>
      <c r="C895" s="24" t="s">
        <v>4684</v>
      </c>
      <c r="D895" s="24" t="s">
        <v>4685</v>
      </c>
      <c r="E895" s="24" t="s">
        <v>4686</v>
      </c>
      <c r="F895" s="24" t="s">
        <v>4686</v>
      </c>
      <c r="G895" s="24" t="s">
        <v>4687</v>
      </c>
      <c r="H895" s="24" t="s">
        <v>4688</v>
      </c>
      <c r="I895" s="24" t="s">
        <v>4689</v>
      </c>
      <c r="J895" s="24" t="s">
        <v>4690</v>
      </c>
      <c r="K895" s="24" t="s">
        <v>4691</v>
      </c>
      <c r="L895" s="24" t="s">
        <v>4692</v>
      </c>
      <c r="M895" s="24" t="s">
        <v>4693</v>
      </c>
      <c r="N895" s="24" t="s">
        <v>4686</v>
      </c>
      <c r="O895" s="24" t="s">
        <v>4694</v>
      </c>
      <c r="P895" s="24" t="s">
        <v>4695</v>
      </c>
      <c r="Q895" s="24" t="s">
        <v>4686</v>
      </c>
      <c r="R895"/>
      <c r="S895"/>
      <c r="T895"/>
      <c r="U895"/>
    </row>
    <row r="896" spans="1:21" ht="36.75" thickBot="1" x14ac:dyDescent="0.3">
      <c r="A896" s="23" t="s">
        <v>626</v>
      </c>
      <c r="B896" s="24" t="s">
        <v>4696</v>
      </c>
      <c r="C896" s="24" t="s">
        <v>4697</v>
      </c>
      <c r="D896" s="24" t="s">
        <v>4698</v>
      </c>
      <c r="E896" s="24" t="s">
        <v>4699</v>
      </c>
      <c r="F896" s="24" t="s">
        <v>4699</v>
      </c>
      <c r="G896" s="24" t="s">
        <v>4700</v>
      </c>
      <c r="H896" s="24" t="s">
        <v>4701</v>
      </c>
      <c r="I896" s="24" t="s">
        <v>4702</v>
      </c>
      <c r="J896" s="24" t="s">
        <v>4703</v>
      </c>
      <c r="K896" s="24" t="s">
        <v>4704</v>
      </c>
      <c r="L896" s="24" t="s">
        <v>4705</v>
      </c>
      <c r="M896" s="24" t="s">
        <v>4706</v>
      </c>
      <c r="N896" s="24" t="s">
        <v>4699</v>
      </c>
      <c r="O896" s="24" t="s">
        <v>4707</v>
      </c>
      <c r="P896" s="24" t="s">
        <v>4708</v>
      </c>
      <c r="Q896" s="24" t="s">
        <v>4699</v>
      </c>
      <c r="R896"/>
      <c r="S896"/>
      <c r="T896"/>
      <c r="U896"/>
    </row>
    <row r="897" spans="1:21" ht="36.75" thickBot="1" x14ac:dyDescent="0.3">
      <c r="A897" s="23" t="s">
        <v>628</v>
      </c>
      <c r="B897" s="24" t="s">
        <v>4709</v>
      </c>
      <c r="C897" s="24" t="s">
        <v>4710</v>
      </c>
      <c r="D897" s="24" t="s">
        <v>4711</v>
      </c>
      <c r="E897" s="24" t="s">
        <v>4712</v>
      </c>
      <c r="F897" s="24" t="s">
        <v>4712</v>
      </c>
      <c r="G897" s="24" t="s">
        <v>4713</v>
      </c>
      <c r="H897" s="24" t="s">
        <v>4714</v>
      </c>
      <c r="I897" s="24" t="s">
        <v>4715</v>
      </c>
      <c r="J897" s="24" t="s">
        <v>4716</v>
      </c>
      <c r="K897" s="24" t="s">
        <v>4717</v>
      </c>
      <c r="L897" s="24" t="s">
        <v>4718</v>
      </c>
      <c r="M897" s="24" t="s">
        <v>4719</v>
      </c>
      <c r="N897" s="24" t="s">
        <v>4712</v>
      </c>
      <c r="O897" s="24" t="s">
        <v>4712</v>
      </c>
      <c r="P897" s="24" t="s">
        <v>4720</v>
      </c>
      <c r="Q897" s="24" t="s">
        <v>4712</v>
      </c>
      <c r="R897"/>
      <c r="S897"/>
      <c r="T897"/>
      <c r="U897"/>
    </row>
    <row r="898" spans="1:21" ht="36.75" thickBot="1" x14ac:dyDescent="0.3">
      <c r="A898" s="23" t="s">
        <v>630</v>
      </c>
      <c r="B898" s="24" t="s">
        <v>4721</v>
      </c>
      <c r="C898" s="24" t="s">
        <v>4722</v>
      </c>
      <c r="D898" s="24" t="s">
        <v>4723</v>
      </c>
      <c r="E898" s="24" t="s">
        <v>4724</v>
      </c>
      <c r="F898" s="24" t="s">
        <v>4724</v>
      </c>
      <c r="G898" s="24" t="s">
        <v>4725</v>
      </c>
      <c r="H898" s="24" t="s">
        <v>4726</v>
      </c>
      <c r="I898" s="24" t="s">
        <v>4727</v>
      </c>
      <c r="J898" s="24" t="s">
        <v>4728</v>
      </c>
      <c r="K898" s="24" t="s">
        <v>4729</v>
      </c>
      <c r="L898" s="24" t="s">
        <v>4730</v>
      </c>
      <c r="M898" s="24" t="s">
        <v>4731</v>
      </c>
      <c r="N898" s="24" t="s">
        <v>4724</v>
      </c>
      <c r="O898" s="24" t="s">
        <v>4724</v>
      </c>
      <c r="P898" s="24" t="s">
        <v>4732</v>
      </c>
      <c r="Q898" s="24" t="s">
        <v>4724</v>
      </c>
      <c r="R898"/>
      <c r="S898"/>
      <c r="T898"/>
      <c r="U898"/>
    </row>
    <row r="899" spans="1:21" ht="36.75" thickBot="1" x14ac:dyDescent="0.3">
      <c r="A899" s="23" t="s">
        <v>633</v>
      </c>
      <c r="B899" s="24" t="s">
        <v>4733</v>
      </c>
      <c r="C899" s="24" t="s">
        <v>4734</v>
      </c>
      <c r="D899" s="24" t="s">
        <v>4735</v>
      </c>
      <c r="E899" s="24" t="s">
        <v>4736</v>
      </c>
      <c r="F899" s="24" t="s">
        <v>4736</v>
      </c>
      <c r="G899" s="24" t="s">
        <v>4737</v>
      </c>
      <c r="H899" s="24" t="s">
        <v>4738</v>
      </c>
      <c r="I899" s="24" t="s">
        <v>4739</v>
      </c>
      <c r="J899" s="24" t="s">
        <v>4740</v>
      </c>
      <c r="K899" s="24" t="s">
        <v>4741</v>
      </c>
      <c r="L899" s="24" t="s">
        <v>4742</v>
      </c>
      <c r="M899" s="24" t="s">
        <v>4743</v>
      </c>
      <c r="N899" s="24" t="s">
        <v>4736</v>
      </c>
      <c r="O899" s="24" t="s">
        <v>4736</v>
      </c>
      <c r="P899" s="24" t="s">
        <v>4744</v>
      </c>
      <c r="Q899" s="24" t="s">
        <v>4736</v>
      </c>
      <c r="R899"/>
      <c r="S899"/>
      <c r="T899"/>
      <c r="U899"/>
    </row>
    <row r="900" spans="1:21" ht="36.75" thickBot="1" x14ac:dyDescent="0.3">
      <c r="A900" s="23" t="s">
        <v>638</v>
      </c>
      <c r="B900" s="24" t="s">
        <v>4745</v>
      </c>
      <c r="C900" s="24" t="s">
        <v>4746</v>
      </c>
      <c r="D900" s="24" t="s">
        <v>4747</v>
      </c>
      <c r="E900" s="24" t="s">
        <v>4748</v>
      </c>
      <c r="F900" s="24" t="s">
        <v>4748</v>
      </c>
      <c r="G900" s="24" t="s">
        <v>4748</v>
      </c>
      <c r="H900" s="24" t="s">
        <v>4749</v>
      </c>
      <c r="I900" s="24" t="s">
        <v>4750</v>
      </c>
      <c r="J900" s="24" t="s">
        <v>4751</v>
      </c>
      <c r="K900" s="24" t="s">
        <v>4752</v>
      </c>
      <c r="L900" s="24" t="s">
        <v>4753</v>
      </c>
      <c r="M900" s="24" t="s">
        <v>4754</v>
      </c>
      <c r="N900" s="24" t="s">
        <v>4748</v>
      </c>
      <c r="O900" s="24" t="s">
        <v>4748</v>
      </c>
      <c r="P900" s="24" t="s">
        <v>4755</v>
      </c>
      <c r="Q900" s="24" t="s">
        <v>4748</v>
      </c>
      <c r="R900"/>
      <c r="S900"/>
      <c r="T900"/>
      <c r="U900"/>
    </row>
    <row r="901" spans="1:21" ht="27.75" thickBot="1" x14ac:dyDescent="0.3">
      <c r="A901" s="23" t="s">
        <v>641</v>
      </c>
      <c r="B901" s="24" t="s">
        <v>4756</v>
      </c>
      <c r="C901" s="24" t="s">
        <v>4757</v>
      </c>
      <c r="D901" s="24" t="s">
        <v>4758</v>
      </c>
      <c r="E901" s="24" t="s">
        <v>4759</v>
      </c>
      <c r="F901" s="24" t="s">
        <v>4759</v>
      </c>
      <c r="G901" s="24" t="s">
        <v>4759</v>
      </c>
      <c r="H901" s="24" t="s">
        <v>4760</v>
      </c>
      <c r="I901" s="24" t="s">
        <v>4761</v>
      </c>
      <c r="J901" s="24" t="s">
        <v>4762</v>
      </c>
      <c r="K901" s="24" t="s">
        <v>4763</v>
      </c>
      <c r="L901" s="24" t="s">
        <v>4764</v>
      </c>
      <c r="M901" s="24" t="s">
        <v>4765</v>
      </c>
      <c r="N901" s="24" t="s">
        <v>4759</v>
      </c>
      <c r="O901" s="24" t="s">
        <v>4759</v>
      </c>
      <c r="P901" s="24" t="s">
        <v>4766</v>
      </c>
      <c r="Q901" s="24" t="s">
        <v>4759</v>
      </c>
      <c r="R901"/>
      <c r="S901"/>
      <c r="T901"/>
      <c r="U901"/>
    </row>
    <row r="902" spans="1:21" ht="36.75" thickBot="1" x14ac:dyDescent="0.3">
      <c r="A902" s="23" t="s">
        <v>643</v>
      </c>
      <c r="B902" s="24" t="s">
        <v>4767</v>
      </c>
      <c r="C902" s="24" t="s">
        <v>4768</v>
      </c>
      <c r="D902" s="24" t="s">
        <v>4769</v>
      </c>
      <c r="E902" s="24" t="s">
        <v>4770</v>
      </c>
      <c r="F902" s="24" t="s">
        <v>4770</v>
      </c>
      <c r="G902" s="24" t="s">
        <v>4770</v>
      </c>
      <c r="H902" s="24" t="s">
        <v>4771</v>
      </c>
      <c r="I902" s="24" t="s">
        <v>4772</v>
      </c>
      <c r="J902" s="24" t="s">
        <v>4773</v>
      </c>
      <c r="K902" s="24" t="s">
        <v>4774</v>
      </c>
      <c r="L902" s="24" t="s">
        <v>4775</v>
      </c>
      <c r="M902" s="24" t="s">
        <v>4776</v>
      </c>
      <c r="N902" s="24" t="s">
        <v>4770</v>
      </c>
      <c r="O902" s="24" t="s">
        <v>4770</v>
      </c>
      <c r="P902" s="24" t="s">
        <v>4777</v>
      </c>
      <c r="Q902" s="24" t="s">
        <v>4770</v>
      </c>
      <c r="R902"/>
      <c r="S902"/>
      <c r="T902"/>
      <c r="U902"/>
    </row>
    <row r="903" spans="1:21" ht="36.75" thickBot="1" x14ac:dyDescent="0.3">
      <c r="A903" s="23" t="s">
        <v>646</v>
      </c>
      <c r="B903" s="24" t="s">
        <v>4778</v>
      </c>
      <c r="C903" s="24" t="s">
        <v>4779</v>
      </c>
      <c r="D903" s="24" t="s">
        <v>4780</v>
      </c>
      <c r="E903" s="24" t="s">
        <v>4781</v>
      </c>
      <c r="F903" s="24" t="s">
        <v>4781</v>
      </c>
      <c r="G903" s="24" t="s">
        <v>4781</v>
      </c>
      <c r="H903" s="24" t="s">
        <v>4782</v>
      </c>
      <c r="I903" s="24" t="s">
        <v>4781</v>
      </c>
      <c r="J903" s="24" t="s">
        <v>4783</v>
      </c>
      <c r="K903" s="24" t="s">
        <v>4784</v>
      </c>
      <c r="L903" s="24" t="s">
        <v>4785</v>
      </c>
      <c r="M903" s="24" t="s">
        <v>4786</v>
      </c>
      <c r="N903" s="24" t="s">
        <v>4781</v>
      </c>
      <c r="O903" s="24" t="s">
        <v>4781</v>
      </c>
      <c r="P903" s="24" t="s">
        <v>4787</v>
      </c>
      <c r="Q903" s="24" t="s">
        <v>4781</v>
      </c>
      <c r="R903"/>
      <c r="S903"/>
      <c r="T903"/>
      <c r="U903"/>
    </row>
    <row r="904" spans="1:21" ht="36.75" thickBot="1" x14ac:dyDescent="0.3">
      <c r="A904" s="23" t="s">
        <v>648</v>
      </c>
      <c r="B904" s="24" t="s">
        <v>4788</v>
      </c>
      <c r="C904" s="24" t="s">
        <v>4789</v>
      </c>
      <c r="D904" s="24" t="s">
        <v>4790</v>
      </c>
      <c r="E904" s="24" t="s">
        <v>4791</v>
      </c>
      <c r="F904" s="24" t="s">
        <v>4791</v>
      </c>
      <c r="G904" s="24" t="s">
        <v>4791</v>
      </c>
      <c r="H904" s="24" t="s">
        <v>4792</v>
      </c>
      <c r="I904" s="24" t="s">
        <v>4791</v>
      </c>
      <c r="J904" s="24" t="s">
        <v>4793</v>
      </c>
      <c r="K904" s="24" t="s">
        <v>4794</v>
      </c>
      <c r="L904" s="24" t="s">
        <v>4795</v>
      </c>
      <c r="M904" s="24" t="s">
        <v>4796</v>
      </c>
      <c r="N904" s="24" t="s">
        <v>4791</v>
      </c>
      <c r="O904" s="24" t="s">
        <v>4791</v>
      </c>
      <c r="P904" s="24" t="s">
        <v>4797</v>
      </c>
      <c r="Q904" s="24" t="s">
        <v>4791</v>
      </c>
      <c r="R904"/>
      <c r="S904"/>
      <c r="T904"/>
      <c r="U904"/>
    </row>
    <row r="905" spans="1:21" ht="27.75" thickBot="1" x14ac:dyDescent="0.3">
      <c r="A905" s="23" t="s">
        <v>651</v>
      </c>
      <c r="B905" s="24" t="s">
        <v>4798</v>
      </c>
      <c r="C905" s="24" t="s">
        <v>4799</v>
      </c>
      <c r="D905" s="24" t="s">
        <v>4800</v>
      </c>
      <c r="E905" s="24" t="s">
        <v>4798</v>
      </c>
      <c r="F905" s="24" t="s">
        <v>4798</v>
      </c>
      <c r="G905" s="24" t="s">
        <v>4798</v>
      </c>
      <c r="H905" s="24" t="s">
        <v>4801</v>
      </c>
      <c r="I905" s="24" t="s">
        <v>4798</v>
      </c>
      <c r="J905" s="24" t="s">
        <v>4802</v>
      </c>
      <c r="K905" s="24" t="s">
        <v>4803</v>
      </c>
      <c r="L905" s="24" t="s">
        <v>4804</v>
      </c>
      <c r="M905" s="24" t="s">
        <v>4805</v>
      </c>
      <c r="N905" s="24" t="s">
        <v>4798</v>
      </c>
      <c r="O905" s="24" t="s">
        <v>4798</v>
      </c>
      <c r="P905" s="24" t="s">
        <v>4806</v>
      </c>
      <c r="Q905" s="24" t="s">
        <v>4798</v>
      </c>
      <c r="R905"/>
      <c r="S905"/>
      <c r="T905"/>
      <c r="U905"/>
    </row>
    <row r="906" spans="1:21" ht="36.75" thickBot="1" x14ac:dyDescent="0.3">
      <c r="A906" s="23" t="s">
        <v>653</v>
      </c>
      <c r="B906" s="24" t="s">
        <v>4807</v>
      </c>
      <c r="C906" s="24" t="s">
        <v>4807</v>
      </c>
      <c r="D906" s="24" t="s">
        <v>4808</v>
      </c>
      <c r="E906" s="24" t="s">
        <v>4807</v>
      </c>
      <c r="F906" s="24" t="s">
        <v>4807</v>
      </c>
      <c r="G906" s="24" t="s">
        <v>4807</v>
      </c>
      <c r="H906" s="24" t="s">
        <v>4809</v>
      </c>
      <c r="I906" s="24" t="s">
        <v>4807</v>
      </c>
      <c r="J906" s="24" t="s">
        <v>4810</v>
      </c>
      <c r="K906" s="24" t="s">
        <v>4811</v>
      </c>
      <c r="L906" s="24" t="s">
        <v>4812</v>
      </c>
      <c r="M906" s="24" t="s">
        <v>4813</v>
      </c>
      <c r="N906" s="24" t="s">
        <v>4807</v>
      </c>
      <c r="O906" s="24" t="s">
        <v>4807</v>
      </c>
      <c r="P906" s="24" t="s">
        <v>4814</v>
      </c>
      <c r="Q906" s="24" t="s">
        <v>4807</v>
      </c>
      <c r="R906"/>
      <c r="S906"/>
      <c r="T906"/>
      <c r="U906"/>
    </row>
    <row r="907" spans="1:21" ht="36.75" thickBot="1" x14ac:dyDescent="0.3">
      <c r="A907" s="23" t="s">
        <v>655</v>
      </c>
      <c r="B907" s="24" t="s">
        <v>4815</v>
      </c>
      <c r="C907" s="24" t="s">
        <v>4815</v>
      </c>
      <c r="D907" s="24" t="s">
        <v>4816</v>
      </c>
      <c r="E907" s="24" t="s">
        <v>4815</v>
      </c>
      <c r="F907" s="24" t="s">
        <v>4815</v>
      </c>
      <c r="G907" s="24" t="s">
        <v>4815</v>
      </c>
      <c r="H907" s="24" t="s">
        <v>4817</v>
      </c>
      <c r="I907" s="24" t="s">
        <v>4815</v>
      </c>
      <c r="J907" s="24" t="s">
        <v>4818</v>
      </c>
      <c r="K907" s="24" t="s">
        <v>4819</v>
      </c>
      <c r="L907" s="24" t="s">
        <v>4820</v>
      </c>
      <c r="M907" s="24" t="s">
        <v>4821</v>
      </c>
      <c r="N907" s="24" t="s">
        <v>4815</v>
      </c>
      <c r="O907" s="24" t="s">
        <v>4815</v>
      </c>
      <c r="P907" s="24" t="s">
        <v>4822</v>
      </c>
      <c r="Q907" s="24" t="s">
        <v>4815</v>
      </c>
      <c r="R907"/>
      <c r="S907"/>
      <c r="T907"/>
      <c r="U907"/>
    </row>
    <row r="908" spans="1:21" ht="36.75" thickBot="1" x14ac:dyDescent="0.3">
      <c r="A908" s="23" t="s">
        <v>658</v>
      </c>
      <c r="B908" s="24" t="s">
        <v>4823</v>
      </c>
      <c r="C908" s="24" t="s">
        <v>4823</v>
      </c>
      <c r="D908" s="24" t="s">
        <v>4823</v>
      </c>
      <c r="E908" s="24" t="s">
        <v>4823</v>
      </c>
      <c r="F908" s="24" t="s">
        <v>4823</v>
      </c>
      <c r="G908" s="24" t="s">
        <v>4823</v>
      </c>
      <c r="H908" s="24" t="s">
        <v>4824</v>
      </c>
      <c r="I908" s="24" t="s">
        <v>4823</v>
      </c>
      <c r="J908" s="24" t="s">
        <v>4825</v>
      </c>
      <c r="K908" s="24" t="s">
        <v>4826</v>
      </c>
      <c r="L908" s="24" t="s">
        <v>4827</v>
      </c>
      <c r="M908" s="24" t="s">
        <v>4828</v>
      </c>
      <c r="N908" s="24" t="s">
        <v>4823</v>
      </c>
      <c r="O908" s="24" t="s">
        <v>4823</v>
      </c>
      <c r="P908" s="24" t="s">
        <v>4829</v>
      </c>
      <c r="Q908" s="24" t="s">
        <v>4823</v>
      </c>
      <c r="R908"/>
      <c r="S908"/>
      <c r="T908"/>
      <c r="U908"/>
    </row>
    <row r="909" spans="1:21" ht="36.75" thickBot="1" x14ac:dyDescent="0.3">
      <c r="A909" s="23" t="s">
        <v>662</v>
      </c>
      <c r="B909" s="24" t="s">
        <v>4830</v>
      </c>
      <c r="C909" s="24" t="s">
        <v>4830</v>
      </c>
      <c r="D909" s="24" t="s">
        <v>4830</v>
      </c>
      <c r="E909" s="24" t="s">
        <v>4830</v>
      </c>
      <c r="F909" s="24" t="s">
        <v>4830</v>
      </c>
      <c r="G909" s="24" t="s">
        <v>4830</v>
      </c>
      <c r="H909" s="24" t="s">
        <v>4831</v>
      </c>
      <c r="I909" s="24" t="s">
        <v>4830</v>
      </c>
      <c r="J909" s="24" t="s">
        <v>4832</v>
      </c>
      <c r="K909" s="24" t="s">
        <v>4833</v>
      </c>
      <c r="L909" s="24" t="s">
        <v>4834</v>
      </c>
      <c r="M909" s="24" t="s">
        <v>4835</v>
      </c>
      <c r="N909" s="24" t="s">
        <v>4830</v>
      </c>
      <c r="O909" s="24" t="s">
        <v>4830</v>
      </c>
      <c r="P909" s="24" t="s">
        <v>4836</v>
      </c>
      <c r="Q909" s="24" t="s">
        <v>4830</v>
      </c>
      <c r="R909"/>
      <c r="S909"/>
      <c r="T909"/>
      <c r="U909"/>
    </row>
    <row r="910" spans="1:21" ht="36.75" thickBot="1" x14ac:dyDescent="0.3">
      <c r="A910" s="23" t="s">
        <v>664</v>
      </c>
      <c r="B910" s="24" t="s">
        <v>4837</v>
      </c>
      <c r="C910" s="24" t="s">
        <v>4837</v>
      </c>
      <c r="D910" s="24" t="s">
        <v>4837</v>
      </c>
      <c r="E910" s="24" t="s">
        <v>4837</v>
      </c>
      <c r="F910" s="24" t="s">
        <v>4837</v>
      </c>
      <c r="G910" s="24" t="s">
        <v>4837</v>
      </c>
      <c r="H910" s="24" t="s">
        <v>4838</v>
      </c>
      <c r="I910" s="24" t="s">
        <v>4837</v>
      </c>
      <c r="J910" s="24" t="s">
        <v>4839</v>
      </c>
      <c r="K910" s="24" t="s">
        <v>4840</v>
      </c>
      <c r="L910" s="24" t="s">
        <v>4841</v>
      </c>
      <c r="M910" s="24" t="s">
        <v>4842</v>
      </c>
      <c r="N910" s="24" t="s">
        <v>4837</v>
      </c>
      <c r="O910" s="24" t="s">
        <v>4837</v>
      </c>
      <c r="P910" s="24" t="s">
        <v>4843</v>
      </c>
      <c r="Q910" s="24" t="s">
        <v>4837</v>
      </c>
      <c r="R910"/>
      <c r="S910"/>
      <c r="T910"/>
      <c r="U910"/>
    </row>
    <row r="911" spans="1:21" ht="27.75" thickBot="1" x14ac:dyDescent="0.3">
      <c r="A911" s="23" t="s">
        <v>666</v>
      </c>
      <c r="B911" s="24" t="s">
        <v>4844</v>
      </c>
      <c r="C911" s="24" t="s">
        <v>4844</v>
      </c>
      <c r="D911" s="24" t="s">
        <v>4844</v>
      </c>
      <c r="E911" s="24" t="s">
        <v>4844</v>
      </c>
      <c r="F911" s="24" t="s">
        <v>4844</v>
      </c>
      <c r="G911" s="24" t="s">
        <v>4844</v>
      </c>
      <c r="H911" s="24" t="s">
        <v>4844</v>
      </c>
      <c r="I911" s="24" t="s">
        <v>4844</v>
      </c>
      <c r="J911" s="24" t="s">
        <v>4845</v>
      </c>
      <c r="K911" s="24" t="s">
        <v>4844</v>
      </c>
      <c r="L911" s="24" t="s">
        <v>4846</v>
      </c>
      <c r="M911" s="24" t="s">
        <v>4847</v>
      </c>
      <c r="N911" s="24" t="s">
        <v>4844</v>
      </c>
      <c r="O911" s="24" t="s">
        <v>4844</v>
      </c>
      <c r="P911" s="24" t="s">
        <v>4848</v>
      </c>
      <c r="Q911" s="24" t="s">
        <v>4844</v>
      </c>
      <c r="R911"/>
      <c r="S911"/>
      <c r="T911"/>
      <c r="U911"/>
    </row>
    <row r="912" spans="1:21" ht="27.75" thickBot="1" x14ac:dyDescent="0.3">
      <c r="A912" s="23" t="s">
        <v>668</v>
      </c>
      <c r="B912" s="24" t="s">
        <v>4849</v>
      </c>
      <c r="C912" s="24" t="s">
        <v>4849</v>
      </c>
      <c r="D912" s="24" t="s">
        <v>4849</v>
      </c>
      <c r="E912" s="24" t="s">
        <v>4849</v>
      </c>
      <c r="F912" s="24" t="s">
        <v>4849</v>
      </c>
      <c r="G912" s="24" t="s">
        <v>4849</v>
      </c>
      <c r="H912" s="24" t="s">
        <v>4849</v>
      </c>
      <c r="I912" s="24" t="s">
        <v>4849</v>
      </c>
      <c r="J912" s="24" t="s">
        <v>4850</v>
      </c>
      <c r="K912" s="24" t="s">
        <v>4849</v>
      </c>
      <c r="L912" s="24" t="s">
        <v>4851</v>
      </c>
      <c r="M912" s="24" t="s">
        <v>4852</v>
      </c>
      <c r="N912" s="24" t="s">
        <v>4849</v>
      </c>
      <c r="O912" s="24" t="s">
        <v>4849</v>
      </c>
      <c r="P912" s="24" t="s">
        <v>4853</v>
      </c>
      <c r="Q912" s="24" t="s">
        <v>4849</v>
      </c>
      <c r="R912"/>
      <c r="S912"/>
      <c r="T912"/>
      <c r="U912"/>
    </row>
    <row r="913" spans="1:21" ht="27.75" thickBot="1" x14ac:dyDescent="0.3">
      <c r="A913" s="23" t="s">
        <v>669</v>
      </c>
      <c r="B913" s="24" t="s">
        <v>4854</v>
      </c>
      <c r="C913" s="24" t="s">
        <v>4854</v>
      </c>
      <c r="D913" s="24" t="s">
        <v>4854</v>
      </c>
      <c r="E913" s="24" t="s">
        <v>4854</v>
      </c>
      <c r="F913" s="24" t="s">
        <v>4854</v>
      </c>
      <c r="G913" s="24" t="s">
        <v>4854</v>
      </c>
      <c r="H913" s="24" t="s">
        <v>4854</v>
      </c>
      <c r="I913" s="24" t="s">
        <v>4854</v>
      </c>
      <c r="J913" s="24" t="s">
        <v>4770</v>
      </c>
      <c r="K913" s="24" t="s">
        <v>4854</v>
      </c>
      <c r="L913" s="24" t="s">
        <v>4855</v>
      </c>
      <c r="M913" s="24" t="s">
        <v>4856</v>
      </c>
      <c r="N913" s="24" t="s">
        <v>4854</v>
      </c>
      <c r="O913" s="24" t="s">
        <v>4854</v>
      </c>
      <c r="P913" s="24" t="s">
        <v>4857</v>
      </c>
      <c r="Q913" s="24" t="s">
        <v>4854</v>
      </c>
      <c r="R913"/>
      <c r="S913"/>
      <c r="T913"/>
      <c r="U913"/>
    </row>
    <row r="914" spans="1:21" ht="27.75" thickBot="1" x14ac:dyDescent="0.3">
      <c r="A914" s="23" t="s">
        <v>670</v>
      </c>
      <c r="B914" s="24" t="s">
        <v>3229</v>
      </c>
      <c r="C914" s="24" t="s">
        <v>3229</v>
      </c>
      <c r="D914" s="24" t="s">
        <v>3229</v>
      </c>
      <c r="E914" s="24" t="s">
        <v>3229</v>
      </c>
      <c r="F914" s="24" t="s">
        <v>3229</v>
      </c>
      <c r="G914" s="24" t="s">
        <v>3229</v>
      </c>
      <c r="H914" s="24" t="s">
        <v>3229</v>
      </c>
      <c r="I914" s="24" t="s">
        <v>3229</v>
      </c>
      <c r="J914" s="24" t="s">
        <v>4858</v>
      </c>
      <c r="K914" s="24" t="s">
        <v>3229</v>
      </c>
      <c r="L914" s="24" t="s">
        <v>4859</v>
      </c>
      <c r="M914" s="24" t="s">
        <v>4860</v>
      </c>
      <c r="N914" s="24" t="s">
        <v>3229</v>
      </c>
      <c r="O914" s="24" t="s">
        <v>3229</v>
      </c>
      <c r="P914" s="24" t="s">
        <v>3229</v>
      </c>
      <c r="Q914" s="24" t="s">
        <v>3229</v>
      </c>
      <c r="R914"/>
      <c r="S914"/>
      <c r="T914"/>
      <c r="U914"/>
    </row>
    <row r="915" spans="1:21" ht="27.75" thickBot="1" x14ac:dyDescent="0.3">
      <c r="A915" s="23" t="s">
        <v>674</v>
      </c>
      <c r="B915" s="24" t="s">
        <v>4861</v>
      </c>
      <c r="C915" s="24" t="s">
        <v>4861</v>
      </c>
      <c r="D915" s="24" t="s">
        <v>4861</v>
      </c>
      <c r="E915" s="24" t="s">
        <v>4861</v>
      </c>
      <c r="F915" s="24" t="s">
        <v>4861</v>
      </c>
      <c r="G915" s="24" t="s">
        <v>4861</v>
      </c>
      <c r="H915" s="24" t="s">
        <v>4861</v>
      </c>
      <c r="I915" s="24" t="s">
        <v>4861</v>
      </c>
      <c r="J915" s="24" t="s">
        <v>4862</v>
      </c>
      <c r="K915" s="24" t="s">
        <v>4861</v>
      </c>
      <c r="L915" s="24" t="s">
        <v>4863</v>
      </c>
      <c r="M915" s="24" t="s">
        <v>4864</v>
      </c>
      <c r="N915" s="24" t="s">
        <v>4861</v>
      </c>
      <c r="O915" s="24" t="s">
        <v>4861</v>
      </c>
      <c r="P915" s="24" t="s">
        <v>4861</v>
      </c>
      <c r="Q915" s="24" t="s">
        <v>4861</v>
      </c>
      <c r="R915"/>
      <c r="S915"/>
      <c r="T915"/>
      <c r="U915"/>
    </row>
    <row r="916" spans="1:21" ht="18.75" thickBot="1" x14ac:dyDescent="0.3">
      <c r="A916" s="23" t="s">
        <v>675</v>
      </c>
      <c r="B916" s="24" t="s">
        <v>4865</v>
      </c>
      <c r="C916" s="24" t="s">
        <v>4865</v>
      </c>
      <c r="D916" s="24" t="s">
        <v>4865</v>
      </c>
      <c r="E916" s="24" t="s">
        <v>4865</v>
      </c>
      <c r="F916" s="24" t="s">
        <v>4865</v>
      </c>
      <c r="G916" s="24" t="s">
        <v>4865</v>
      </c>
      <c r="H916" s="24" t="s">
        <v>4865</v>
      </c>
      <c r="I916" s="24" t="s">
        <v>4865</v>
      </c>
      <c r="J916" s="24" t="s">
        <v>4866</v>
      </c>
      <c r="K916" s="24" t="s">
        <v>4865</v>
      </c>
      <c r="L916" s="24" t="s">
        <v>4865</v>
      </c>
      <c r="M916" s="24" t="s">
        <v>4865</v>
      </c>
      <c r="N916" s="24" t="s">
        <v>4865</v>
      </c>
      <c r="O916" s="24" t="s">
        <v>4865</v>
      </c>
      <c r="P916" s="24" t="s">
        <v>4865</v>
      </c>
      <c r="Q916" s="24" t="s">
        <v>4865</v>
      </c>
      <c r="R916"/>
      <c r="S916"/>
      <c r="T916"/>
      <c r="U916"/>
    </row>
    <row r="917" spans="1:21" ht="18.75" thickBot="1" x14ac:dyDescent="0.3">
      <c r="A917" s="23" t="s">
        <v>680</v>
      </c>
      <c r="B917" s="24" t="s">
        <v>4867</v>
      </c>
      <c r="C917" s="24" t="s">
        <v>4867</v>
      </c>
      <c r="D917" s="24" t="s">
        <v>4867</v>
      </c>
      <c r="E917" s="24" t="s">
        <v>4867</v>
      </c>
      <c r="F917" s="24" t="s">
        <v>4867</v>
      </c>
      <c r="G917" s="24" t="s">
        <v>4867</v>
      </c>
      <c r="H917" s="24" t="s">
        <v>4867</v>
      </c>
      <c r="I917" s="24" t="s">
        <v>4867</v>
      </c>
      <c r="J917" s="24" t="s">
        <v>4868</v>
      </c>
      <c r="K917" s="24" t="s">
        <v>4867</v>
      </c>
      <c r="L917" s="24" t="s">
        <v>4867</v>
      </c>
      <c r="M917" s="24" t="s">
        <v>4867</v>
      </c>
      <c r="N917" s="24" t="s">
        <v>4867</v>
      </c>
      <c r="O917" s="24" t="s">
        <v>4867</v>
      </c>
      <c r="P917" s="24" t="s">
        <v>4867</v>
      </c>
      <c r="Q917" s="24" t="s">
        <v>4867</v>
      </c>
      <c r="R917"/>
      <c r="S917"/>
      <c r="T917"/>
      <c r="U917"/>
    </row>
    <row r="918" spans="1:21" ht="18.75" thickBot="1" x14ac:dyDescent="0.3">
      <c r="A918" s="23" t="s">
        <v>682</v>
      </c>
      <c r="B918" s="24" t="s">
        <v>4869</v>
      </c>
      <c r="C918" s="24" t="s">
        <v>4869</v>
      </c>
      <c r="D918" s="24" t="s">
        <v>4869</v>
      </c>
      <c r="E918" s="24" t="s">
        <v>4869</v>
      </c>
      <c r="F918" s="24" t="s">
        <v>4869</v>
      </c>
      <c r="G918" s="24" t="s">
        <v>4869</v>
      </c>
      <c r="H918" s="24" t="s">
        <v>4869</v>
      </c>
      <c r="I918" s="24" t="s">
        <v>4869</v>
      </c>
      <c r="J918" s="24" t="s">
        <v>4869</v>
      </c>
      <c r="K918" s="24" t="s">
        <v>4869</v>
      </c>
      <c r="L918" s="24" t="s">
        <v>4869</v>
      </c>
      <c r="M918" s="24" t="s">
        <v>4869</v>
      </c>
      <c r="N918" s="24" t="s">
        <v>4869</v>
      </c>
      <c r="O918" s="24" t="s">
        <v>4869</v>
      </c>
      <c r="P918" s="24" t="s">
        <v>4869</v>
      </c>
      <c r="Q918" s="24" t="s">
        <v>4869</v>
      </c>
      <c r="R918"/>
      <c r="S918"/>
      <c r="T918"/>
      <c r="U918"/>
    </row>
    <row r="919" spans="1:21" ht="18.75" thickBot="1" x14ac:dyDescent="0.3">
      <c r="A919" s="23" t="s">
        <v>684</v>
      </c>
      <c r="B919" s="24" t="s">
        <v>4870</v>
      </c>
      <c r="C919" s="24" t="s">
        <v>4870</v>
      </c>
      <c r="D919" s="24" t="s">
        <v>4870</v>
      </c>
      <c r="E919" s="24" t="s">
        <v>4870</v>
      </c>
      <c r="F919" s="24" t="s">
        <v>4870</v>
      </c>
      <c r="G919" s="24" t="s">
        <v>4870</v>
      </c>
      <c r="H919" s="24" t="s">
        <v>4870</v>
      </c>
      <c r="I919" s="24" t="s">
        <v>4870</v>
      </c>
      <c r="J919" s="24" t="s">
        <v>4870</v>
      </c>
      <c r="K919" s="24" t="s">
        <v>4870</v>
      </c>
      <c r="L919" s="24" t="s">
        <v>4870</v>
      </c>
      <c r="M919" s="24" t="s">
        <v>4870</v>
      </c>
      <c r="N919" s="24" t="s">
        <v>4870</v>
      </c>
      <c r="O919" s="24" t="s">
        <v>4870</v>
      </c>
      <c r="P919" s="24" t="s">
        <v>4870</v>
      </c>
      <c r="Q919" s="24" t="s">
        <v>4870</v>
      </c>
      <c r="R919"/>
      <c r="S919"/>
      <c r="T919"/>
      <c r="U919"/>
    </row>
    <row r="920" spans="1:21" ht="18.75" thickBot="1" x14ac:dyDescent="0.3">
      <c r="A920" s="23" t="s">
        <v>687</v>
      </c>
      <c r="B920" s="24" t="s">
        <v>4871</v>
      </c>
      <c r="C920" s="24" t="s">
        <v>4871</v>
      </c>
      <c r="D920" s="24" t="s">
        <v>4871</v>
      </c>
      <c r="E920" s="24" t="s">
        <v>4871</v>
      </c>
      <c r="F920" s="24" t="s">
        <v>4871</v>
      </c>
      <c r="G920" s="24" t="s">
        <v>4871</v>
      </c>
      <c r="H920" s="24" t="s">
        <v>4871</v>
      </c>
      <c r="I920" s="24" t="s">
        <v>4871</v>
      </c>
      <c r="J920" s="24" t="s">
        <v>4871</v>
      </c>
      <c r="K920" s="24" t="s">
        <v>4871</v>
      </c>
      <c r="L920" s="24" t="s">
        <v>4871</v>
      </c>
      <c r="M920" s="24" t="s">
        <v>4871</v>
      </c>
      <c r="N920" s="24" t="s">
        <v>4871</v>
      </c>
      <c r="O920" s="24" t="s">
        <v>4871</v>
      </c>
      <c r="P920" s="24" t="s">
        <v>4871</v>
      </c>
      <c r="Q920" s="24" t="s">
        <v>4871</v>
      </c>
      <c r="R920"/>
      <c r="S920"/>
      <c r="T920"/>
      <c r="U920"/>
    </row>
    <row r="921" spans="1:21" ht="18.75" thickBot="1" x14ac:dyDescent="0.3">
      <c r="A921" s="23" t="s">
        <v>688</v>
      </c>
      <c r="B921" s="24" t="s">
        <v>2536</v>
      </c>
      <c r="C921" s="24" t="s">
        <v>2536</v>
      </c>
      <c r="D921" s="24" t="s">
        <v>2536</v>
      </c>
      <c r="E921" s="24" t="s">
        <v>2536</v>
      </c>
      <c r="F921" s="24" t="s">
        <v>2536</v>
      </c>
      <c r="G921" s="24" t="s">
        <v>2536</v>
      </c>
      <c r="H921" s="24" t="s">
        <v>2536</v>
      </c>
      <c r="I921" s="24" t="s">
        <v>2536</v>
      </c>
      <c r="J921" s="24" t="s">
        <v>2536</v>
      </c>
      <c r="K921" s="24" t="s">
        <v>2536</v>
      </c>
      <c r="L921" s="24" t="s">
        <v>2536</v>
      </c>
      <c r="M921" s="24" t="s">
        <v>2536</v>
      </c>
      <c r="N921" s="24" t="s">
        <v>2536</v>
      </c>
      <c r="O921" s="24" t="s">
        <v>2536</v>
      </c>
      <c r="P921" s="24" t="s">
        <v>2536</v>
      </c>
      <c r="Q921" s="24" t="s">
        <v>2536</v>
      </c>
      <c r="R921"/>
      <c r="S921"/>
      <c r="T921"/>
      <c r="U921"/>
    </row>
    <row r="922" spans="1:21" ht="18.75" thickBot="1" x14ac:dyDescent="0.3">
      <c r="A922" s="23" t="s">
        <v>689</v>
      </c>
      <c r="B922" s="24" t="s">
        <v>2541</v>
      </c>
      <c r="C922" s="24" t="s">
        <v>2541</v>
      </c>
      <c r="D922" s="24" t="s">
        <v>2541</v>
      </c>
      <c r="E922" s="24" t="s">
        <v>2541</v>
      </c>
      <c r="F922" s="24" t="s">
        <v>2541</v>
      </c>
      <c r="G922" s="24" t="s">
        <v>2541</v>
      </c>
      <c r="H922" s="24" t="s">
        <v>2541</v>
      </c>
      <c r="I922" s="24" t="s">
        <v>2541</v>
      </c>
      <c r="J922" s="24" t="s">
        <v>2541</v>
      </c>
      <c r="K922" s="24" t="s">
        <v>2541</v>
      </c>
      <c r="L922" s="24" t="s">
        <v>2541</v>
      </c>
      <c r="M922" s="24" t="s">
        <v>2541</v>
      </c>
      <c r="N922" s="24" t="s">
        <v>2541</v>
      </c>
      <c r="O922" s="24" t="s">
        <v>2541</v>
      </c>
      <c r="P922" s="24" t="s">
        <v>2541</v>
      </c>
      <c r="Q922" s="24" t="s">
        <v>2541</v>
      </c>
      <c r="R922"/>
      <c r="S922"/>
      <c r="T922"/>
      <c r="U922"/>
    </row>
    <row r="923" spans="1:21" ht="18.75" thickBot="1" x14ac:dyDescent="0.3">
      <c r="A923" s="23" t="s">
        <v>690</v>
      </c>
      <c r="B923" s="24" t="s">
        <v>2546</v>
      </c>
      <c r="C923" s="24" t="s">
        <v>2546</v>
      </c>
      <c r="D923" s="24" t="s">
        <v>2546</v>
      </c>
      <c r="E923" s="24" t="s">
        <v>2546</v>
      </c>
      <c r="F923" s="24" t="s">
        <v>2546</v>
      </c>
      <c r="G923" s="24" t="s">
        <v>2546</v>
      </c>
      <c r="H923" s="24" t="s">
        <v>2546</v>
      </c>
      <c r="I923" s="24" t="s">
        <v>2546</v>
      </c>
      <c r="J923" s="24" t="s">
        <v>2546</v>
      </c>
      <c r="K923" s="24" t="s">
        <v>2546</v>
      </c>
      <c r="L923" s="24" t="s">
        <v>2546</v>
      </c>
      <c r="M923" s="24" t="s">
        <v>2546</v>
      </c>
      <c r="N923" s="24" t="s">
        <v>2546</v>
      </c>
      <c r="O923" s="24" t="s">
        <v>2546</v>
      </c>
      <c r="P923" s="24" t="s">
        <v>2546</v>
      </c>
      <c r="Q923" s="24" t="s">
        <v>2546</v>
      </c>
      <c r="R923"/>
      <c r="S923"/>
      <c r="T923"/>
      <c r="U923"/>
    </row>
    <row r="924" spans="1:21" ht="18.75" thickBot="1" x14ac:dyDescent="0.3">
      <c r="A924" s="23" t="s">
        <v>691</v>
      </c>
      <c r="B924" s="24" t="s">
        <v>2549</v>
      </c>
      <c r="C924" s="24" t="s">
        <v>2549</v>
      </c>
      <c r="D924" s="24" t="s">
        <v>2549</v>
      </c>
      <c r="E924" s="24" t="s">
        <v>2549</v>
      </c>
      <c r="F924" s="24" t="s">
        <v>2549</v>
      </c>
      <c r="G924" s="24" t="s">
        <v>2549</v>
      </c>
      <c r="H924" s="24" t="s">
        <v>2549</v>
      </c>
      <c r="I924" s="24" t="s">
        <v>2549</v>
      </c>
      <c r="J924" s="24" t="s">
        <v>2549</v>
      </c>
      <c r="K924" s="24" t="s">
        <v>2549</v>
      </c>
      <c r="L924" s="24" t="s">
        <v>2549</v>
      </c>
      <c r="M924" s="24" t="s">
        <v>2549</v>
      </c>
      <c r="N924" s="24" t="s">
        <v>2549</v>
      </c>
      <c r="O924" s="24" t="s">
        <v>2549</v>
      </c>
      <c r="P924" s="24" t="s">
        <v>2549</v>
      </c>
      <c r="Q924" s="24" t="s">
        <v>2549</v>
      </c>
      <c r="R924"/>
      <c r="S924"/>
      <c r="T924"/>
      <c r="U924"/>
    </row>
    <row r="925" spans="1:21" ht="18.75" thickBot="1" x14ac:dyDescent="0.3">
      <c r="A925" s="23" t="s">
        <v>692</v>
      </c>
      <c r="B925" s="24" t="s">
        <v>534</v>
      </c>
      <c r="C925" s="24" t="s">
        <v>534</v>
      </c>
      <c r="D925" s="24" t="s">
        <v>534</v>
      </c>
      <c r="E925" s="24" t="s">
        <v>534</v>
      </c>
      <c r="F925" s="24" t="s">
        <v>534</v>
      </c>
      <c r="G925" s="24" t="s">
        <v>534</v>
      </c>
      <c r="H925" s="24" t="s">
        <v>534</v>
      </c>
      <c r="I925" s="24" t="s">
        <v>534</v>
      </c>
      <c r="J925" s="24" t="s">
        <v>534</v>
      </c>
      <c r="K925" s="24" t="s">
        <v>534</v>
      </c>
      <c r="L925" s="24" t="s">
        <v>534</v>
      </c>
      <c r="M925" s="24" t="s">
        <v>534</v>
      </c>
      <c r="N925" s="24" t="s">
        <v>534</v>
      </c>
      <c r="O925" s="24" t="s">
        <v>534</v>
      </c>
      <c r="P925" s="24" t="s">
        <v>534</v>
      </c>
      <c r="Q925" s="24" t="s">
        <v>534</v>
      </c>
      <c r="R925"/>
      <c r="S925"/>
      <c r="T925"/>
      <c r="U925"/>
    </row>
    <row r="926" spans="1:21" ht="19.5" thickBot="1" x14ac:dyDescent="0.3">
      <c r="A926" s="19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</row>
    <row r="927" spans="1:21" ht="15.75" thickBot="1" x14ac:dyDescent="0.3">
      <c r="A927" s="23" t="s">
        <v>693</v>
      </c>
      <c r="B927" s="23" t="s">
        <v>189</v>
      </c>
      <c r="C927" s="23" t="s">
        <v>190</v>
      </c>
      <c r="D927" s="23" t="s">
        <v>191</v>
      </c>
      <c r="E927" s="23" t="s">
        <v>192</v>
      </c>
      <c r="F927" s="23" t="s">
        <v>193</v>
      </c>
      <c r="G927" s="23" t="s">
        <v>194</v>
      </c>
      <c r="H927" s="23" t="s">
        <v>195</v>
      </c>
      <c r="I927" s="23" t="s">
        <v>196</v>
      </c>
      <c r="J927" s="23" t="s">
        <v>197</v>
      </c>
      <c r="K927" s="23" t="s">
        <v>198</v>
      </c>
      <c r="L927" s="23" t="s">
        <v>199</v>
      </c>
      <c r="M927" s="23" t="s">
        <v>200</v>
      </c>
      <c r="N927" s="23" t="s">
        <v>201</v>
      </c>
      <c r="O927" s="23" t="s">
        <v>202</v>
      </c>
      <c r="P927" s="23" t="s">
        <v>203</v>
      </c>
      <c r="Q927" s="23" t="s">
        <v>204</v>
      </c>
      <c r="R927"/>
      <c r="S927"/>
      <c r="T927"/>
      <c r="U927"/>
    </row>
    <row r="928" spans="1:21" ht="15.75" thickBot="1" x14ac:dyDescent="0.3">
      <c r="A928" s="23" t="s">
        <v>332</v>
      </c>
      <c r="B928" s="24">
        <v>7926.1</v>
      </c>
      <c r="C928" s="24">
        <v>3112.9</v>
      </c>
      <c r="D928" s="24">
        <v>10191.6</v>
      </c>
      <c r="E928" s="24">
        <v>7867</v>
      </c>
      <c r="F928" s="24">
        <v>6082.6</v>
      </c>
      <c r="G928" s="24">
        <v>1527.4</v>
      </c>
      <c r="H928" s="24">
        <v>5361</v>
      </c>
      <c r="I928" s="24">
        <v>9412.2000000000007</v>
      </c>
      <c r="J928" s="24">
        <v>15472.5</v>
      </c>
      <c r="K928" s="24">
        <v>14855.7</v>
      </c>
      <c r="L928" s="24">
        <v>16234</v>
      </c>
      <c r="M928" s="24">
        <v>8049.4</v>
      </c>
      <c r="N928" s="24">
        <v>5888.3</v>
      </c>
      <c r="O928" s="24">
        <v>13393.5</v>
      </c>
      <c r="P928" s="24">
        <v>7288.4</v>
      </c>
      <c r="Q928" s="24">
        <v>178.9</v>
      </c>
      <c r="R928"/>
      <c r="S928"/>
      <c r="T928"/>
      <c r="U928"/>
    </row>
    <row r="929" spans="1:21" ht="15.75" thickBot="1" x14ac:dyDescent="0.3">
      <c r="A929" s="23" t="s">
        <v>349</v>
      </c>
      <c r="B929" s="24">
        <v>7851.1</v>
      </c>
      <c r="C929" s="24">
        <v>3111.9</v>
      </c>
      <c r="D929" s="24">
        <v>10190.6</v>
      </c>
      <c r="E929" s="24">
        <v>7866</v>
      </c>
      <c r="F929" s="24">
        <v>6081.7</v>
      </c>
      <c r="G929" s="24">
        <v>1526.4</v>
      </c>
      <c r="H929" s="24">
        <v>5360</v>
      </c>
      <c r="I929" s="24">
        <v>9411.2999999999993</v>
      </c>
      <c r="J929" s="24">
        <v>9061.7999999999993</v>
      </c>
      <c r="K929" s="24">
        <v>14854.7</v>
      </c>
      <c r="L929" s="24">
        <v>16233</v>
      </c>
      <c r="M929" s="24">
        <v>8048.4</v>
      </c>
      <c r="N929" s="24">
        <v>5887.3</v>
      </c>
      <c r="O929" s="24">
        <v>13392.5</v>
      </c>
      <c r="P929" s="24">
        <v>7287.4</v>
      </c>
      <c r="Q929" s="24">
        <v>177.9</v>
      </c>
      <c r="R929"/>
      <c r="S929"/>
      <c r="T929"/>
      <c r="U929"/>
    </row>
    <row r="930" spans="1:21" ht="15.75" thickBot="1" x14ac:dyDescent="0.3">
      <c r="A930" s="23" t="s">
        <v>355</v>
      </c>
      <c r="B930" s="24">
        <v>7850.1</v>
      </c>
      <c r="C930" s="24">
        <v>3110.9</v>
      </c>
      <c r="D930" s="24">
        <v>10189.6</v>
      </c>
      <c r="E930" s="24">
        <v>7865</v>
      </c>
      <c r="F930" s="24">
        <v>6080.7</v>
      </c>
      <c r="G930" s="24">
        <v>1525.4</v>
      </c>
      <c r="H930" s="24">
        <v>5359</v>
      </c>
      <c r="I930" s="24">
        <v>9410.2999999999993</v>
      </c>
      <c r="J930" s="24">
        <v>9060.7999999999993</v>
      </c>
      <c r="K930" s="24">
        <v>14853.7</v>
      </c>
      <c r="L930" s="24">
        <v>16232</v>
      </c>
      <c r="M930" s="24">
        <v>8047.4</v>
      </c>
      <c r="N930" s="24">
        <v>5886.3</v>
      </c>
      <c r="O930" s="24">
        <v>13391.5</v>
      </c>
      <c r="P930" s="24">
        <v>7286.5</v>
      </c>
      <c r="Q930" s="24">
        <v>176.9</v>
      </c>
      <c r="R930"/>
      <c r="S930"/>
      <c r="T930"/>
      <c r="U930"/>
    </row>
    <row r="931" spans="1:21" ht="15.75" thickBot="1" x14ac:dyDescent="0.3">
      <c r="A931" s="23" t="s">
        <v>357</v>
      </c>
      <c r="B931" s="24">
        <v>7849.1</v>
      </c>
      <c r="C931" s="24">
        <v>3109.9</v>
      </c>
      <c r="D931" s="24">
        <v>10188.6</v>
      </c>
      <c r="E931" s="24">
        <v>7864</v>
      </c>
      <c r="F931" s="24">
        <v>6079.7</v>
      </c>
      <c r="G931" s="24">
        <v>1516.4</v>
      </c>
      <c r="H931" s="24">
        <v>5358</v>
      </c>
      <c r="I931" s="24">
        <v>9409.2999999999993</v>
      </c>
      <c r="J931" s="24">
        <v>9059.9</v>
      </c>
      <c r="K931" s="24">
        <v>14852.7</v>
      </c>
      <c r="L931" s="24">
        <v>16231</v>
      </c>
      <c r="M931" s="24">
        <v>8045.9</v>
      </c>
      <c r="N931" s="24">
        <v>5885.3</v>
      </c>
      <c r="O931" s="24">
        <v>13390.5</v>
      </c>
      <c r="P931" s="24">
        <v>7285.5</v>
      </c>
      <c r="Q931" s="24">
        <v>175.9</v>
      </c>
      <c r="R931"/>
      <c r="S931"/>
      <c r="T931"/>
      <c r="U931"/>
    </row>
    <row r="932" spans="1:21" ht="15.75" thickBot="1" x14ac:dyDescent="0.3">
      <c r="A932" s="23" t="s">
        <v>359</v>
      </c>
      <c r="B932" s="24">
        <v>7848.1</v>
      </c>
      <c r="C932" s="24">
        <v>3108.9</v>
      </c>
      <c r="D932" s="24">
        <v>10187.6</v>
      </c>
      <c r="E932" s="24">
        <v>7863</v>
      </c>
      <c r="F932" s="24">
        <v>6078.7</v>
      </c>
      <c r="G932" s="24">
        <v>1515.4</v>
      </c>
      <c r="H932" s="24">
        <v>5348.5</v>
      </c>
      <c r="I932" s="24">
        <v>9408.2999999999993</v>
      </c>
      <c r="J932" s="24">
        <v>9058.9</v>
      </c>
      <c r="K932" s="24">
        <v>14851.7</v>
      </c>
      <c r="L932" s="24">
        <v>16230</v>
      </c>
      <c r="M932" s="24">
        <v>8044.9</v>
      </c>
      <c r="N932" s="24">
        <v>5884.3</v>
      </c>
      <c r="O932" s="24">
        <v>9971.4</v>
      </c>
      <c r="P932" s="24">
        <v>7284.5</v>
      </c>
      <c r="Q932" s="24">
        <v>175</v>
      </c>
      <c r="R932"/>
      <c r="S932"/>
      <c r="T932"/>
      <c r="U932"/>
    </row>
    <row r="933" spans="1:21" ht="15.75" thickBot="1" x14ac:dyDescent="0.3">
      <c r="A933" s="23" t="s">
        <v>361</v>
      </c>
      <c r="B933" s="24">
        <v>7847.1</v>
      </c>
      <c r="C933" s="24">
        <v>3107.9</v>
      </c>
      <c r="D933" s="24">
        <v>10186.6</v>
      </c>
      <c r="E933" s="24">
        <v>7862</v>
      </c>
      <c r="F933" s="24">
        <v>6077.7</v>
      </c>
      <c r="G933" s="24">
        <v>1514.4</v>
      </c>
      <c r="H933" s="24">
        <v>5347.5</v>
      </c>
      <c r="I933" s="24">
        <v>9407.2999999999993</v>
      </c>
      <c r="J933" s="24">
        <v>9048.9</v>
      </c>
      <c r="K933" s="24">
        <v>14850.7</v>
      </c>
      <c r="L933" s="24">
        <v>16229</v>
      </c>
      <c r="M933" s="24">
        <v>8043.9</v>
      </c>
      <c r="N933" s="24">
        <v>5883.3</v>
      </c>
      <c r="O933" s="24">
        <v>9920.7000000000007</v>
      </c>
      <c r="P933" s="24">
        <v>4393.7</v>
      </c>
      <c r="Q933" s="24">
        <v>174</v>
      </c>
      <c r="R933"/>
      <c r="S933"/>
      <c r="T933"/>
      <c r="U933"/>
    </row>
    <row r="934" spans="1:21" ht="15.75" thickBot="1" x14ac:dyDescent="0.3">
      <c r="A934" s="23" t="s">
        <v>362</v>
      </c>
      <c r="B934" s="24">
        <v>7846.1</v>
      </c>
      <c r="C934" s="24">
        <v>3106.9</v>
      </c>
      <c r="D934" s="24">
        <v>10185.6</v>
      </c>
      <c r="E934" s="24">
        <v>7861</v>
      </c>
      <c r="F934" s="24">
        <v>6076.7</v>
      </c>
      <c r="G934" s="24">
        <v>1513.5</v>
      </c>
      <c r="H934" s="24">
        <v>5346.5</v>
      </c>
      <c r="I934" s="24">
        <v>9406.2999999999993</v>
      </c>
      <c r="J934" s="24">
        <v>9047.9</v>
      </c>
      <c r="K934" s="24">
        <v>14849.7</v>
      </c>
      <c r="L934" s="24">
        <v>16228</v>
      </c>
      <c r="M934" s="24">
        <v>8042.9</v>
      </c>
      <c r="N934" s="24">
        <v>5882.3</v>
      </c>
      <c r="O934" s="24">
        <v>9919.7000000000007</v>
      </c>
      <c r="P934" s="24">
        <v>4392.7</v>
      </c>
      <c r="Q934" s="24">
        <v>173</v>
      </c>
      <c r="R934"/>
      <c r="S934"/>
      <c r="T934"/>
      <c r="U934"/>
    </row>
    <row r="935" spans="1:21" ht="15.75" thickBot="1" x14ac:dyDescent="0.3">
      <c r="A935" s="23" t="s">
        <v>365</v>
      </c>
      <c r="B935" s="24">
        <v>7845.1</v>
      </c>
      <c r="C935" s="24">
        <v>2879.8</v>
      </c>
      <c r="D935" s="24">
        <v>10184.6</v>
      </c>
      <c r="E935" s="24">
        <v>7860</v>
      </c>
      <c r="F935" s="24">
        <v>6075.7</v>
      </c>
      <c r="G935" s="24">
        <v>1512.5</v>
      </c>
      <c r="H935" s="24">
        <v>5345.6</v>
      </c>
      <c r="I935" s="24">
        <v>9405.2999999999993</v>
      </c>
      <c r="J935" s="24">
        <v>9037.5</v>
      </c>
      <c r="K935" s="24">
        <v>14848.8</v>
      </c>
      <c r="L935" s="24">
        <v>16227</v>
      </c>
      <c r="M935" s="24">
        <v>8041.9</v>
      </c>
      <c r="N935" s="24">
        <v>5881.3</v>
      </c>
      <c r="O935" s="24">
        <v>9918.7000000000007</v>
      </c>
      <c r="P935" s="24">
        <v>4255.6000000000004</v>
      </c>
      <c r="Q935" s="24">
        <v>172</v>
      </c>
      <c r="R935"/>
      <c r="S935"/>
      <c r="T935"/>
      <c r="U935"/>
    </row>
    <row r="936" spans="1:21" ht="15.75" thickBot="1" x14ac:dyDescent="0.3">
      <c r="A936" s="23" t="s">
        <v>368</v>
      </c>
      <c r="B936" s="24">
        <v>7844.1</v>
      </c>
      <c r="C936" s="24">
        <v>2878.8</v>
      </c>
      <c r="D936" s="24">
        <v>10183.6</v>
      </c>
      <c r="E936" s="24">
        <v>7859</v>
      </c>
      <c r="F936" s="24">
        <v>6074.7</v>
      </c>
      <c r="G936" s="24">
        <v>1511.5</v>
      </c>
      <c r="H936" s="24">
        <v>5344.6</v>
      </c>
      <c r="I936" s="24">
        <v>9404.2999999999993</v>
      </c>
      <c r="J936" s="24">
        <v>9036.5</v>
      </c>
      <c r="K936" s="24">
        <v>14847.8</v>
      </c>
      <c r="L936" s="24">
        <v>16226</v>
      </c>
      <c r="M936" s="24">
        <v>8040.9</v>
      </c>
      <c r="N936" s="24">
        <v>5880.4</v>
      </c>
      <c r="O936" s="24">
        <v>9917.7000000000007</v>
      </c>
      <c r="P936" s="24">
        <v>4254.6000000000004</v>
      </c>
      <c r="Q936" s="24">
        <v>171</v>
      </c>
      <c r="R936"/>
      <c r="S936"/>
      <c r="T936"/>
      <c r="U936"/>
    </row>
    <row r="937" spans="1:21" ht="15.75" thickBot="1" x14ac:dyDescent="0.3">
      <c r="A937" s="23" t="s">
        <v>371</v>
      </c>
      <c r="B937" s="24">
        <v>7843.1</v>
      </c>
      <c r="C937" s="24">
        <v>2877.8</v>
      </c>
      <c r="D937" s="24">
        <v>10182.6</v>
      </c>
      <c r="E937" s="24">
        <v>7858</v>
      </c>
      <c r="F937" s="24">
        <v>6073.7</v>
      </c>
      <c r="G937" s="24">
        <v>1510.5</v>
      </c>
      <c r="H937" s="24">
        <v>5343.6</v>
      </c>
      <c r="I937" s="24">
        <v>9403.2999999999993</v>
      </c>
      <c r="J937" s="24">
        <v>9035.5</v>
      </c>
      <c r="K937" s="24">
        <v>12373.5</v>
      </c>
      <c r="L937" s="24">
        <v>16225</v>
      </c>
      <c r="M937" s="24">
        <v>8039.9</v>
      </c>
      <c r="N937" s="24">
        <v>5879.4</v>
      </c>
      <c r="O937" s="24">
        <v>9916.7000000000007</v>
      </c>
      <c r="P937" s="24">
        <v>4253.6000000000004</v>
      </c>
      <c r="Q937" s="24">
        <v>170</v>
      </c>
      <c r="R937"/>
      <c r="S937"/>
      <c r="T937"/>
      <c r="U937"/>
    </row>
    <row r="938" spans="1:21" ht="15.75" thickBot="1" x14ac:dyDescent="0.3">
      <c r="A938" s="23" t="s">
        <v>375</v>
      </c>
      <c r="B938" s="24">
        <v>7842.1</v>
      </c>
      <c r="C938" s="24">
        <v>2876.8</v>
      </c>
      <c r="D938" s="24">
        <v>10181.6</v>
      </c>
      <c r="E938" s="24">
        <v>7857</v>
      </c>
      <c r="F938" s="24">
        <v>6072.7</v>
      </c>
      <c r="G938" s="24">
        <v>1509.5</v>
      </c>
      <c r="H938" s="24">
        <v>5342.6</v>
      </c>
      <c r="I938" s="24">
        <v>9402.2999999999993</v>
      </c>
      <c r="J938" s="24">
        <v>9034.5</v>
      </c>
      <c r="K938" s="24">
        <v>12372.6</v>
      </c>
      <c r="L938" s="24">
        <v>16224</v>
      </c>
      <c r="M938" s="24">
        <v>8039</v>
      </c>
      <c r="N938" s="24">
        <v>5878.4</v>
      </c>
      <c r="O938" s="24">
        <v>9915.7000000000007</v>
      </c>
      <c r="P938" s="24">
        <v>4252.6000000000004</v>
      </c>
      <c r="Q938" s="24">
        <v>169</v>
      </c>
      <c r="R938"/>
      <c r="S938"/>
      <c r="T938"/>
      <c r="U938"/>
    </row>
    <row r="939" spans="1:21" ht="15.75" thickBot="1" x14ac:dyDescent="0.3">
      <c r="A939" s="23" t="s">
        <v>376</v>
      </c>
      <c r="B939" s="24">
        <v>7841.1</v>
      </c>
      <c r="C939" s="24">
        <v>2875.8</v>
      </c>
      <c r="D939" s="24">
        <v>10180.700000000001</v>
      </c>
      <c r="E939" s="24">
        <v>7856</v>
      </c>
      <c r="F939" s="24">
        <v>6071.7</v>
      </c>
      <c r="G939" s="24">
        <v>1508.5</v>
      </c>
      <c r="H939" s="24">
        <v>5341.6</v>
      </c>
      <c r="I939" s="24">
        <v>9401.2999999999993</v>
      </c>
      <c r="J939" s="24">
        <v>9033.5</v>
      </c>
      <c r="K939" s="24">
        <v>12371.6</v>
      </c>
      <c r="L939" s="24">
        <v>16223</v>
      </c>
      <c r="M939" s="24">
        <v>8038</v>
      </c>
      <c r="N939" s="24">
        <v>5877.4</v>
      </c>
      <c r="O939" s="24">
        <v>9914.7000000000007</v>
      </c>
      <c r="P939" s="24">
        <v>4251.6000000000004</v>
      </c>
      <c r="Q939" s="24">
        <v>168</v>
      </c>
      <c r="R939"/>
      <c r="S939"/>
      <c r="T939"/>
      <c r="U939"/>
    </row>
    <row r="940" spans="1:21" ht="15.75" thickBot="1" x14ac:dyDescent="0.3">
      <c r="A940" s="23" t="s">
        <v>380</v>
      </c>
      <c r="B940" s="24">
        <v>7840.1</v>
      </c>
      <c r="C940" s="24">
        <v>2874.8</v>
      </c>
      <c r="D940" s="24">
        <v>10179.700000000001</v>
      </c>
      <c r="E940" s="24">
        <v>7855.1</v>
      </c>
      <c r="F940" s="24">
        <v>6070.7</v>
      </c>
      <c r="G940" s="24">
        <v>1507.5</v>
      </c>
      <c r="H940" s="24">
        <v>5340.6</v>
      </c>
      <c r="I940" s="24">
        <v>9400.2999999999993</v>
      </c>
      <c r="J940" s="24">
        <v>9032.5</v>
      </c>
      <c r="K940" s="24">
        <v>12370.6</v>
      </c>
      <c r="L940" s="24">
        <v>16222</v>
      </c>
      <c r="M940" s="24">
        <v>8037</v>
      </c>
      <c r="N940" s="24">
        <v>5876.4</v>
      </c>
      <c r="O940" s="24">
        <v>9913.7000000000007</v>
      </c>
      <c r="P940" s="24">
        <v>4250.6000000000004</v>
      </c>
      <c r="Q940" s="24">
        <v>167</v>
      </c>
      <c r="R940"/>
      <c r="S940"/>
      <c r="T940"/>
      <c r="U940"/>
    </row>
    <row r="941" spans="1:21" ht="15.75" thickBot="1" x14ac:dyDescent="0.3">
      <c r="A941" s="23" t="s">
        <v>383</v>
      </c>
      <c r="B941" s="24">
        <v>7839.1</v>
      </c>
      <c r="C941" s="24">
        <v>2873.8</v>
      </c>
      <c r="D941" s="24">
        <v>10178.700000000001</v>
      </c>
      <c r="E941" s="24">
        <v>7854.1</v>
      </c>
      <c r="F941" s="24">
        <v>6069.7</v>
      </c>
      <c r="G941" s="24">
        <v>1506.5</v>
      </c>
      <c r="H941" s="24">
        <v>5339.6</v>
      </c>
      <c r="I941" s="24">
        <v>9399.2999999999993</v>
      </c>
      <c r="J941" s="24">
        <v>9031.5</v>
      </c>
      <c r="K941" s="24">
        <v>12369.6</v>
      </c>
      <c r="L941" s="24">
        <v>16221.1</v>
      </c>
      <c r="M941" s="24">
        <v>8036</v>
      </c>
      <c r="N941" s="24">
        <v>5875.4</v>
      </c>
      <c r="O941" s="24">
        <v>9912.7999999999993</v>
      </c>
      <c r="P941" s="24">
        <v>4249.6000000000004</v>
      </c>
      <c r="Q941" s="24">
        <v>166</v>
      </c>
      <c r="R941"/>
      <c r="S941"/>
      <c r="T941"/>
      <c r="U941"/>
    </row>
    <row r="942" spans="1:21" ht="15.75" thickBot="1" x14ac:dyDescent="0.3">
      <c r="A942" s="23" t="s">
        <v>386</v>
      </c>
      <c r="B942" s="24">
        <v>7838.2</v>
      </c>
      <c r="C942" s="24">
        <v>2872.8</v>
      </c>
      <c r="D942" s="24">
        <v>10177.700000000001</v>
      </c>
      <c r="E942" s="24">
        <v>7853.1</v>
      </c>
      <c r="F942" s="24">
        <v>6068.7</v>
      </c>
      <c r="G942" s="24">
        <v>1505.5</v>
      </c>
      <c r="H942" s="24">
        <v>5338.6</v>
      </c>
      <c r="I942" s="24">
        <v>9398.2999999999993</v>
      </c>
      <c r="J942" s="24">
        <v>9030.5</v>
      </c>
      <c r="K942" s="24">
        <v>12368.6</v>
      </c>
      <c r="L942" s="24">
        <v>16217.1</v>
      </c>
      <c r="M942" s="24">
        <v>8034</v>
      </c>
      <c r="N942" s="24">
        <v>5874.4</v>
      </c>
      <c r="O942" s="24">
        <v>9911.7999999999993</v>
      </c>
      <c r="P942" s="24">
        <v>4248.6000000000004</v>
      </c>
      <c r="Q942" s="24">
        <v>165</v>
      </c>
      <c r="R942"/>
      <c r="S942"/>
      <c r="T942"/>
      <c r="U942"/>
    </row>
    <row r="943" spans="1:21" ht="15.75" thickBot="1" x14ac:dyDescent="0.3">
      <c r="A943" s="23" t="s">
        <v>391</v>
      </c>
      <c r="B943" s="24">
        <v>7837.2</v>
      </c>
      <c r="C943" s="24">
        <v>2871.8</v>
      </c>
      <c r="D943" s="24">
        <v>10176.700000000001</v>
      </c>
      <c r="E943" s="24">
        <v>7852.1</v>
      </c>
      <c r="F943" s="24">
        <v>6067.7</v>
      </c>
      <c r="G943" s="24">
        <v>1504.5</v>
      </c>
      <c r="H943" s="24">
        <v>5337.6</v>
      </c>
      <c r="I943" s="24">
        <v>9397.2999999999993</v>
      </c>
      <c r="J943" s="24">
        <v>9029.5</v>
      </c>
      <c r="K943" s="24">
        <v>12367.6</v>
      </c>
      <c r="L943" s="24">
        <v>16216.1</v>
      </c>
      <c r="M943" s="24">
        <v>8033</v>
      </c>
      <c r="N943" s="24">
        <v>5873.4</v>
      </c>
      <c r="O943" s="24">
        <v>9905.2999999999993</v>
      </c>
      <c r="P943" s="24">
        <v>4247.6000000000004</v>
      </c>
      <c r="Q943" s="24">
        <v>164</v>
      </c>
      <c r="R943"/>
      <c r="S943"/>
      <c r="T943"/>
      <c r="U943"/>
    </row>
    <row r="944" spans="1:21" ht="15.75" thickBot="1" x14ac:dyDescent="0.3">
      <c r="A944" s="23" t="s">
        <v>393</v>
      </c>
      <c r="B944" s="24">
        <v>7836.2</v>
      </c>
      <c r="C944" s="24">
        <v>2870.8</v>
      </c>
      <c r="D944" s="24">
        <v>10175.700000000001</v>
      </c>
      <c r="E944" s="24">
        <v>7851.1</v>
      </c>
      <c r="F944" s="24">
        <v>6066.7</v>
      </c>
      <c r="G944" s="24">
        <v>1503.5</v>
      </c>
      <c r="H944" s="24">
        <v>5336.6</v>
      </c>
      <c r="I944" s="24">
        <v>9396.2999999999993</v>
      </c>
      <c r="J944" s="24">
        <v>9028.5</v>
      </c>
      <c r="K944" s="24">
        <v>12366.6</v>
      </c>
      <c r="L944" s="24">
        <v>16215.1</v>
      </c>
      <c r="M944" s="24">
        <v>8032</v>
      </c>
      <c r="N944" s="24">
        <v>5872.4</v>
      </c>
      <c r="O944" s="24">
        <v>9904.2999999999993</v>
      </c>
      <c r="P944" s="24">
        <v>4246.6000000000004</v>
      </c>
      <c r="Q944" s="24">
        <v>163</v>
      </c>
      <c r="R944"/>
      <c r="S944"/>
      <c r="T944"/>
      <c r="U944"/>
    </row>
    <row r="945" spans="1:21" ht="15.75" thickBot="1" x14ac:dyDescent="0.3">
      <c r="A945" s="23" t="s">
        <v>395</v>
      </c>
      <c r="B945" s="24">
        <v>7835.2</v>
      </c>
      <c r="C945" s="24">
        <v>2869.8</v>
      </c>
      <c r="D945" s="24">
        <v>10174.700000000001</v>
      </c>
      <c r="E945" s="24">
        <v>7850.1</v>
      </c>
      <c r="F945" s="24">
        <v>6065.7</v>
      </c>
      <c r="G945" s="24">
        <v>1502.5</v>
      </c>
      <c r="H945" s="24">
        <v>5335.6</v>
      </c>
      <c r="I945" s="24">
        <v>9395.2999999999993</v>
      </c>
      <c r="J945" s="24">
        <v>9027.5</v>
      </c>
      <c r="K945" s="24">
        <v>12365.6</v>
      </c>
      <c r="L945" s="24">
        <v>16214.1</v>
      </c>
      <c r="M945" s="24">
        <v>8031</v>
      </c>
      <c r="N945" s="24">
        <v>5871.4</v>
      </c>
      <c r="O945" s="24">
        <v>6208.4</v>
      </c>
      <c r="P945" s="24">
        <v>4245.6000000000004</v>
      </c>
      <c r="Q945" s="24">
        <v>162</v>
      </c>
      <c r="R945"/>
      <c r="S945"/>
      <c r="T945"/>
      <c r="U945"/>
    </row>
    <row r="946" spans="1:21" ht="15.75" thickBot="1" x14ac:dyDescent="0.3">
      <c r="A946" s="23" t="s">
        <v>398</v>
      </c>
      <c r="B946" s="24">
        <v>7834.2</v>
      </c>
      <c r="C946" s="24">
        <v>2868.9</v>
      </c>
      <c r="D946" s="24">
        <v>10173.700000000001</v>
      </c>
      <c r="E946" s="24">
        <v>7849.1</v>
      </c>
      <c r="F946" s="24">
        <v>6064.8</v>
      </c>
      <c r="G946" s="24">
        <v>1501.5</v>
      </c>
      <c r="H946" s="24">
        <v>5334.6</v>
      </c>
      <c r="I946" s="24">
        <v>9394.4</v>
      </c>
      <c r="J946" s="24">
        <v>8984.2999999999993</v>
      </c>
      <c r="K946" s="24">
        <v>12364.6</v>
      </c>
      <c r="L946" s="24">
        <v>16213.1</v>
      </c>
      <c r="M946" s="24">
        <v>8030</v>
      </c>
      <c r="N946" s="24">
        <v>5870.4</v>
      </c>
      <c r="O946" s="24">
        <v>6207.4</v>
      </c>
      <c r="P946" s="24">
        <v>4244.6000000000004</v>
      </c>
      <c r="Q946" s="24">
        <v>161</v>
      </c>
      <c r="R946"/>
      <c r="S946"/>
      <c r="T946"/>
      <c r="U946"/>
    </row>
    <row r="947" spans="1:21" ht="15.75" thickBot="1" x14ac:dyDescent="0.3">
      <c r="A947" s="23" t="s">
        <v>402</v>
      </c>
      <c r="B947" s="24">
        <v>7833.2</v>
      </c>
      <c r="C947" s="24">
        <v>2867.9</v>
      </c>
      <c r="D947" s="24">
        <v>10172.700000000001</v>
      </c>
      <c r="E947" s="24">
        <v>7848.1</v>
      </c>
      <c r="F947" s="24">
        <v>6063.8</v>
      </c>
      <c r="G947" s="24">
        <v>1500.5</v>
      </c>
      <c r="H947" s="24">
        <v>5333.6</v>
      </c>
      <c r="I947" s="24">
        <v>9393.4</v>
      </c>
      <c r="J947" s="24">
        <v>8955</v>
      </c>
      <c r="K947" s="24">
        <v>12363.6</v>
      </c>
      <c r="L947" s="24">
        <v>16212.1</v>
      </c>
      <c r="M947" s="24">
        <v>8029</v>
      </c>
      <c r="N947" s="24">
        <v>5869.4</v>
      </c>
      <c r="O947" s="24">
        <v>6131.4</v>
      </c>
      <c r="P947" s="24">
        <v>4243.6000000000004</v>
      </c>
      <c r="Q947" s="24">
        <v>160</v>
      </c>
      <c r="R947"/>
      <c r="S947"/>
      <c r="T947"/>
      <c r="U947"/>
    </row>
    <row r="948" spans="1:21" ht="15.75" thickBot="1" x14ac:dyDescent="0.3">
      <c r="A948" s="23" t="s">
        <v>403</v>
      </c>
      <c r="B948" s="24">
        <v>7832.2</v>
      </c>
      <c r="C948" s="24">
        <v>2866.9</v>
      </c>
      <c r="D948" s="24">
        <v>10171.700000000001</v>
      </c>
      <c r="E948" s="24">
        <v>7847.1</v>
      </c>
      <c r="F948" s="24">
        <v>6062.8</v>
      </c>
      <c r="G948" s="24">
        <v>1499.5</v>
      </c>
      <c r="H948" s="24">
        <v>5177.1000000000004</v>
      </c>
      <c r="I948" s="24">
        <v>9209.5</v>
      </c>
      <c r="J948" s="24">
        <v>8954</v>
      </c>
      <c r="K948" s="24">
        <v>12362.6</v>
      </c>
      <c r="L948" s="24">
        <v>16211.1</v>
      </c>
      <c r="M948" s="24">
        <v>8028</v>
      </c>
      <c r="N948" s="24">
        <v>5868.4</v>
      </c>
      <c r="O948" s="24">
        <v>6102.5</v>
      </c>
      <c r="P948" s="24">
        <v>4242.6000000000004</v>
      </c>
      <c r="Q948" s="24">
        <v>159</v>
      </c>
      <c r="R948"/>
      <c r="S948"/>
      <c r="T948"/>
      <c r="U948"/>
    </row>
    <row r="949" spans="1:21" ht="15.75" thickBot="1" x14ac:dyDescent="0.3">
      <c r="A949" s="23" t="s">
        <v>406</v>
      </c>
      <c r="B949" s="24">
        <v>7831.2</v>
      </c>
      <c r="C949" s="24">
        <v>2865.9</v>
      </c>
      <c r="D949" s="24">
        <v>10170.700000000001</v>
      </c>
      <c r="E949" s="24">
        <v>7846.1</v>
      </c>
      <c r="F949" s="24">
        <v>6061.8</v>
      </c>
      <c r="G949" s="24">
        <v>1498.5</v>
      </c>
      <c r="H949" s="24">
        <v>4944</v>
      </c>
      <c r="I949" s="24">
        <v>9208.5</v>
      </c>
      <c r="J949" s="24">
        <v>8953</v>
      </c>
      <c r="K949" s="24">
        <v>12361.6</v>
      </c>
      <c r="L949" s="24">
        <v>16210.1</v>
      </c>
      <c r="M949" s="24">
        <v>8027</v>
      </c>
      <c r="N949" s="24">
        <v>5822.7</v>
      </c>
      <c r="O949" s="24">
        <v>6101.5</v>
      </c>
      <c r="P949" s="24">
        <v>4241.6000000000004</v>
      </c>
      <c r="Q949" s="24">
        <v>158.1</v>
      </c>
      <c r="R949"/>
      <c r="S949"/>
      <c r="T949"/>
      <c r="U949"/>
    </row>
    <row r="950" spans="1:21" ht="15.75" thickBot="1" x14ac:dyDescent="0.3">
      <c r="A950" s="23" t="s">
        <v>409</v>
      </c>
      <c r="B950" s="24">
        <v>7830.2</v>
      </c>
      <c r="C950" s="24">
        <v>2864.9</v>
      </c>
      <c r="D950" s="24">
        <v>10169.700000000001</v>
      </c>
      <c r="E950" s="24">
        <v>7845.1</v>
      </c>
      <c r="F950" s="24">
        <v>6060.8</v>
      </c>
      <c r="G950" s="24">
        <v>1497.5</v>
      </c>
      <c r="H950" s="24">
        <v>4278.3999999999996</v>
      </c>
      <c r="I950" s="24">
        <v>7903.3</v>
      </c>
      <c r="J950" s="24">
        <v>8952</v>
      </c>
      <c r="K950" s="24">
        <v>12360.6</v>
      </c>
      <c r="L950" s="24">
        <v>16209.1</v>
      </c>
      <c r="M950" s="24">
        <v>8026</v>
      </c>
      <c r="N950" s="24">
        <v>5821.7</v>
      </c>
      <c r="O950" s="24">
        <v>6100.5</v>
      </c>
      <c r="P950" s="24">
        <v>4240.7</v>
      </c>
      <c r="Q950" s="24">
        <v>157.1</v>
      </c>
      <c r="R950"/>
      <c r="S950"/>
      <c r="T950"/>
      <c r="U950"/>
    </row>
    <row r="951" spans="1:21" ht="15.75" thickBot="1" x14ac:dyDescent="0.3">
      <c r="A951" s="23" t="s">
        <v>412</v>
      </c>
      <c r="B951" s="24">
        <v>7829.2</v>
      </c>
      <c r="C951" s="24">
        <v>2863.9</v>
      </c>
      <c r="D951" s="24">
        <v>10077.299999999999</v>
      </c>
      <c r="E951" s="24">
        <v>7844.1</v>
      </c>
      <c r="F951" s="24">
        <v>6059.8</v>
      </c>
      <c r="G951" s="24">
        <v>1496.6</v>
      </c>
      <c r="H951" s="24">
        <v>4277.3999999999996</v>
      </c>
      <c r="I951" s="24">
        <v>7902.3</v>
      </c>
      <c r="J951" s="24">
        <v>8951</v>
      </c>
      <c r="K951" s="24">
        <v>12359.6</v>
      </c>
      <c r="L951" s="24">
        <v>16208.1</v>
      </c>
      <c r="M951" s="24">
        <v>8025</v>
      </c>
      <c r="N951" s="24">
        <v>5820.7</v>
      </c>
      <c r="O951" s="24">
        <v>5565.7</v>
      </c>
      <c r="P951" s="24">
        <v>4239.7</v>
      </c>
      <c r="Q951" s="24">
        <v>156.1</v>
      </c>
      <c r="R951"/>
      <c r="S951"/>
      <c r="T951"/>
      <c r="U951"/>
    </row>
    <row r="952" spans="1:21" ht="15.75" thickBot="1" x14ac:dyDescent="0.3">
      <c r="A952" s="23" t="s">
        <v>418</v>
      </c>
      <c r="B952" s="24">
        <v>7828.2</v>
      </c>
      <c r="C952" s="24">
        <v>2862.9</v>
      </c>
      <c r="D952" s="24">
        <v>10057.4</v>
      </c>
      <c r="E952" s="24">
        <v>7792.4</v>
      </c>
      <c r="F952" s="24">
        <v>6058.8</v>
      </c>
      <c r="G952" s="24">
        <v>1495.6</v>
      </c>
      <c r="H952" s="24">
        <v>4276.3999999999996</v>
      </c>
      <c r="I952" s="24">
        <v>7901.3</v>
      </c>
      <c r="J952" s="24">
        <v>8950</v>
      </c>
      <c r="K952" s="24">
        <v>12358.6</v>
      </c>
      <c r="L952" s="24">
        <v>16207.1</v>
      </c>
      <c r="M952" s="24">
        <v>8024</v>
      </c>
      <c r="N952" s="24">
        <v>5819.7</v>
      </c>
      <c r="O952" s="24">
        <v>5564.7</v>
      </c>
      <c r="P952" s="24">
        <v>4238.7</v>
      </c>
      <c r="Q952" s="24">
        <v>155.1</v>
      </c>
      <c r="R952"/>
      <c r="S952"/>
      <c r="T952"/>
      <c r="U952"/>
    </row>
    <row r="953" spans="1:21" ht="15.75" thickBot="1" x14ac:dyDescent="0.3">
      <c r="A953" s="23" t="s">
        <v>421</v>
      </c>
      <c r="B953" s="24">
        <v>7827.2</v>
      </c>
      <c r="C953" s="24">
        <v>2861.9</v>
      </c>
      <c r="D953" s="24">
        <v>10056.4</v>
      </c>
      <c r="E953" s="24">
        <v>7791.4</v>
      </c>
      <c r="F953" s="24">
        <v>6057.8</v>
      </c>
      <c r="G953" s="24">
        <v>1494.6</v>
      </c>
      <c r="H953" s="24">
        <v>4275.3999999999996</v>
      </c>
      <c r="I953" s="24">
        <v>7900.3</v>
      </c>
      <c r="J953" s="24">
        <v>8949</v>
      </c>
      <c r="K953" s="24">
        <v>12357.6</v>
      </c>
      <c r="L953" s="24">
        <v>16206.1</v>
      </c>
      <c r="M953" s="24">
        <v>8023</v>
      </c>
      <c r="N953" s="24">
        <v>5818.7</v>
      </c>
      <c r="O953" s="24">
        <v>5563.7</v>
      </c>
      <c r="P953" s="24">
        <v>4237.7</v>
      </c>
      <c r="Q953" s="24">
        <v>154.1</v>
      </c>
      <c r="R953"/>
      <c r="S953"/>
      <c r="T953"/>
      <c r="U953"/>
    </row>
    <row r="954" spans="1:21" ht="15.75" thickBot="1" x14ac:dyDescent="0.3">
      <c r="A954" s="23" t="s">
        <v>423</v>
      </c>
      <c r="B954" s="24">
        <v>7826.2</v>
      </c>
      <c r="C954" s="24">
        <v>2860.9</v>
      </c>
      <c r="D954" s="24">
        <v>10055.4</v>
      </c>
      <c r="E954" s="24">
        <v>5619.4</v>
      </c>
      <c r="F954" s="24">
        <v>2576.6</v>
      </c>
      <c r="G954" s="24">
        <v>1493.6</v>
      </c>
      <c r="H954" s="24">
        <v>4274.5</v>
      </c>
      <c r="I954" s="24">
        <v>7899.3</v>
      </c>
      <c r="J954" s="24">
        <v>8948</v>
      </c>
      <c r="K954" s="24">
        <v>12356.6</v>
      </c>
      <c r="L954" s="24">
        <v>16205.1</v>
      </c>
      <c r="M954" s="24">
        <v>8022.1</v>
      </c>
      <c r="N954" s="24">
        <v>5817.7</v>
      </c>
      <c r="O954" s="24">
        <v>5562.8</v>
      </c>
      <c r="P954" s="24">
        <v>4236.7</v>
      </c>
      <c r="Q954" s="24">
        <v>153.1</v>
      </c>
      <c r="R954"/>
      <c r="S954"/>
      <c r="T954"/>
      <c r="U954"/>
    </row>
    <row r="955" spans="1:21" ht="15.75" thickBot="1" x14ac:dyDescent="0.3">
      <c r="A955" s="23" t="s">
        <v>428</v>
      </c>
      <c r="B955" s="24">
        <v>7825.2</v>
      </c>
      <c r="C955" s="24">
        <v>2859.9</v>
      </c>
      <c r="D955" s="24">
        <v>10054.4</v>
      </c>
      <c r="E955" s="24">
        <v>3740.1</v>
      </c>
      <c r="F955" s="24">
        <v>2575.6</v>
      </c>
      <c r="G955" s="24">
        <v>1492.6</v>
      </c>
      <c r="H955" s="24">
        <v>4273.5</v>
      </c>
      <c r="I955" s="24">
        <v>7898.3</v>
      </c>
      <c r="J955" s="24">
        <v>8947</v>
      </c>
      <c r="K955" s="24">
        <v>12355.7</v>
      </c>
      <c r="L955" s="24">
        <v>16204.2</v>
      </c>
      <c r="M955" s="24">
        <v>8021.1</v>
      </c>
      <c r="N955" s="24">
        <v>5762.6</v>
      </c>
      <c r="O955" s="24">
        <v>5561.8</v>
      </c>
      <c r="P955" s="24">
        <v>4235.7</v>
      </c>
      <c r="Q955" s="24">
        <v>152.1</v>
      </c>
      <c r="R955"/>
      <c r="S955"/>
      <c r="T955"/>
      <c r="U955"/>
    </row>
    <row r="956" spans="1:21" ht="15.75" thickBot="1" x14ac:dyDescent="0.3">
      <c r="A956" s="23" t="s">
        <v>431</v>
      </c>
      <c r="B956" s="24">
        <v>7824.2</v>
      </c>
      <c r="C956" s="24">
        <v>2858.9</v>
      </c>
      <c r="D956" s="24">
        <v>10053.4</v>
      </c>
      <c r="E956" s="24">
        <v>3528.9</v>
      </c>
      <c r="F956" s="24">
        <v>2574.6</v>
      </c>
      <c r="G956" s="24">
        <v>1491.6</v>
      </c>
      <c r="H956" s="24">
        <v>4272.5</v>
      </c>
      <c r="I956" s="24">
        <v>7897.3</v>
      </c>
      <c r="J956" s="24">
        <v>8946</v>
      </c>
      <c r="K956" s="24">
        <v>12354.7</v>
      </c>
      <c r="L956" s="24">
        <v>16203.2</v>
      </c>
      <c r="M956" s="24">
        <v>8020.1</v>
      </c>
      <c r="N956" s="24">
        <v>5761.6</v>
      </c>
      <c r="O956" s="24">
        <v>5560.8</v>
      </c>
      <c r="P956" s="24">
        <v>4234.7</v>
      </c>
      <c r="Q956" s="24">
        <v>151.1</v>
      </c>
      <c r="R956"/>
      <c r="S956"/>
      <c r="T956"/>
      <c r="U956"/>
    </row>
    <row r="957" spans="1:21" ht="15.75" thickBot="1" x14ac:dyDescent="0.3">
      <c r="A957" s="23" t="s">
        <v>432</v>
      </c>
      <c r="B957" s="24">
        <v>7823.2</v>
      </c>
      <c r="C957" s="24">
        <v>2857.9</v>
      </c>
      <c r="D957" s="24">
        <v>10052.4</v>
      </c>
      <c r="E957" s="24">
        <v>3527.9</v>
      </c>
      <c r="F957" s="24">
        <v>2573.6</v>
      </c>
      <c r="G957" s="24">
        <v>1490.6</v>
      </c>
      <c r="H957" s="24">
        <v>4271.5</v>
      </c>
      <c r="I957" s="24">
        <v>7038.9</v>
      </c>
      <c r="J957" s="24">
        <v>8945</v>
      </c>
      <c r="K957" s="24">
        <v>12353.7</v>
      </c>
      <c r="L957" s="24">
        <v>16202.2</v>
      </c>
      <c r="M957" s="24">
        <v>5426.6</v>
      </c>
      <c r="N957" s="24">
        <v>5760.6</v>
      </c>
      <c r="O957" s="24">
        <v>5559.8</v>
      </c>
      <c r="P957" s="24">
        <v>4233.7</v>
      </c>
      <c r="Q957" s="24">
        <v>150.1</v>
      </c>
      <c r="R957"/>
      <c r="S957"/>
      <c r="T957"/>
      <c r="U957"/>
    </row>
    <row r="958" spans="1:21" ht="15.75" thickBot="1" x14ac:dyDescent="0.3">
      <c r="A958" s="23" t="s">
        <v>435</v>
      </c>
      <c r="B958" s="24">
        <v>7822.2</v>
      </c>
      <c r="C958" s="24">
        <v>2856.9</v>
      </c>
      <c r="D958" s="24">
        <v>10041</v>
      </c>
      <c r="E958" s="24">
        <v>3526.9</v>
      </c>
      <c r="F958" s="24">
        <v>2572.6</v>
      </c>
      <c r="G958" s="24">
        <v>1489.6</v>
      </c>
      <c r="H958" s="24">
        <v>4270.5</v>
      </c>
      <c r="I958" s="24">
        <v>7037.9</v>
      </c>
      <c r="J958" s="24">
        <v>8944</v>
      </c>
      <c r="K958" s="24">
        <v>12352.7</v>
      </c>
      <c r="L958" s="24">
        <v>16201.2</v>
      </c>
      <c r="M958" s="24">
        <v>5425.6</v>
      </c>
      <c r="N958" s="24">
        <v>2759</v>
      </c>
      <c r="O958" s="24">
        <v>5558.8</v>
      </c>
      <c r="P958" s="24">
        <v>4232.7</v>
      </c>
      <c r="Q958" s="24">
        <v>149.1</v>
      </c>
      <c r="R958"/>
      <c r="S958"/>
      <c r="T958"/>
      <c r="U958"/>
    </row>
    <row r="959" spans="1:21" ht="15.75" thickBot="1" x14ac:dyDescent="0.3">
      <c r="A959" s="23" t="s">
        <v>439</v>
      </c>
      <c r="B959" s="24">
        <v>7821.3</v>
      </c>
      <c r="C959" s="24">
        <v>2855.9</v>
      </c>
      <c r="D959" s="24">
        <v>8571.7999999999993</v>
      </c>
      <c r="E959" s="24">
        <v>3525.9</v>
      </c>
      <c r="F959" s="24">
        <v>2571.6</v>
      </c>
      <c r="G959" s="24">
        <v>1488.6</v>
      </c>
      <c r="H959" s="24">
        <v>4269.5</v>
      </c>
      <c r="I959" s="24">
        <v>7036.9</v>
      </c>
      <c r="J959" s="24">
        <v>8943.1</v>
      </c>
      <c r="K959" s="24">
        <v>12351.7</v>
      </c>
      <c r="L959" s="24">
        <v>16200.2</v>
      </c>
      <c r="M959" s="24">
        <v>5424.6</v>
      </c>
      <c r="N959" s="24">
        <v>2758</v>
      </c>
      <c r="O959" s="24">
        <v>5557.8</v>
      </c>
      <c r="P959" s="24">
        <v>4231.7</v>
      </c>
      <c r="Q959" s="24">
        <v>148.1</v>
      </c>
      <c r="R959"/>
      <c r="S959"/>
      <c r="T959"/>
      <c r="U959"/>
    </row>
    <row r="960" spans="1:21" ht="15.75" thickBot="1" x14ac:dyDescent="0.3">
      <c r="A960" s="23" t="s">
        <v>441</v>
      </c>
      <c r="B960" s="24">
        <v>7820.3</v>
      </c>
      <c r="C960" s="24">
        <v>2854.9</v>
      </c>
      <c r="D960" s="24">
        <v>8233.2999999999993</v>
      </c>
      <c r="E960" s="24">
        <v>3524.9</v>
      </c>
      <c r="F960" s="24">
        <v>2570.6</v>
      </c>
      <c r="G960" s="24">
        <v>1487.6</v>
      </c>
      <c r="H960" s="24">
        <v>4268.5</v>
      </c>
      <c r="I960" s="24">
        <v>7010.6</v>
      </c>
      <c r="J960" s="24">
        <v>8942.1</v>
      </c>
      <c r="K960" s="24">
        <v>12350.7</v>
      </c>
      <c r="L960" s="24">
        <v>16199.2</v>
      </c>
      <c r="M960" s="24">
        <v>5423.6</v>
      </c>
      <c r="N960" s="24">
        <v>2757</v>
      </c>
      <c r="O960" s="24">
        <v>5556.8</v>
      </c>
      <c r="P960" s="24">
        <v>4230.7</v>
      </c>
      <c r="Q960" s="24">
        <v>147.1</v>
      </c>
      <c r="R960"/>
      <c r="S960"/>
      <c r="T960"/>
      <c r="U960"/>
    </row>
    <row r="961" spans="1:21" ht="15.75" thickBot="1" x14ac:dyDescent="0.3">
      <c r="A961" s="23" t="s">
        <v>444</v>
      </c>
      <c r="B961" s="24">
        <v>7819.3</v>
      </c>
      <c r="C961" s="24">
        <v>2853.9</v>
      </c>
      <c r="D961" s="24">
        <v>7575.2</v>
      </c>
      <c r="E961" s="24">
        <v>3523.9</v>
      </c>
      <c r="F961" s="24">
        <v>2569.6</v>
      </c>
      <c r="G961" s="24">
        <v>1486.6</v>
      </c>
      <c r="H961" s="24">
        <v>4267.5</v>
      </c>
      <c r="I961" s="24">
        <v>7009.6</v>
      </c>
      <c r="J961" s="24">
        <v>8941.1</v>
      </c>
      <c r="K961" s="24">
        <v>12349.7</v>
      </c>
      <c r="L961" s="24">
        <v>16198.2</v>
      </c>
      <c r="M961" s="24">
        <v>5422.6</v>
      </c>
      <c r="N961" s="24">
        <v>2756</v>
      </c>
      <c r="O961" s="24">
        <v>5555.8</v>
      </c>
      <c r="P961" s="24">
        <v>4229.7</v>
      </c>
      <c r="Q961" s="24">
        <v>146.1</v>
      </c>
      <c r="R961"/>
      <c r="S961"/>
      <c r="T961"/>
      <c r="U961"/>
    </row>
    <row r="962" spans="1:21" ht="15.75" thickBot="1" x14ac:dyDescent="0.3">
      <c r="A962" s="23" t="s">
        <v>447</v>
      </c>
      <c r="B962" s="24">
        <v>7818.3</v>
      </c>
      <c r="C962" s="24">
        <v>2852.9</v>
      </c>
      <c r="D962" s="24">
        <v>7574.2</v>
      </c>
      <c r="E962" s="24">
        <v>3522.9</v>
      </c>
      <c r="F962" s="24">
        <v>2568.6</v>
      </c>
      <c r="G962" s="24">
        <v>1485.6</v>
      </c>
      <c r="H962" s="24">
        <v>4266.5</v>
      </c>
      <c r="I962" s="24">
        <v>3682</v>
      </c>
      <c r="J962" s="24">
        <v>8940.1</v>
      </c>
      <c r="K962" s="24">
        <v>12348.7</v>
      </c>
      <c r="L962" s="24">
        <v>16197.2</v>
      </c>
      <c r="M962" s="24">
        <v>5421.6</v>
      </c>
      <c r="N962" s="24">
        <v>2755</v>
      </c>
      <c r="O962" s="24">
        <v>5554.8</v>
      </c>
      <c r="P962" s="24">
        <v>4228.7</v>
      </c>
      <c r="Q962" s="24">
        <v>145.1</v>
      </c>
      <c r="R962"/>
      <c r="S962"/>
      <c r="T962"/>
      <c r="U962"/>
    </row>
    <row r="963" spans="1:21" ht="15.75" thickBot="1" x14ac:dyDescent="0.3">
      <c r="A963" s="23" t="s">
        <v>450</v>
      </c>
      <c r="B963" s="24">
        <v>7817.3</v>
      </c>
      <c r="C963" s="24">
        <v>2852</v>
      </c>
      <c r="D963" s="24">
        <v>7573.2</v>
      </c>
      <c r="E963" s="24">
        <v>3522</v>
      </c>
      <c r="F963" s="24">
        <v>2567.6999999999998</v>
      </c>
      <c r="G963" s="24">
        <v>1484.6</v>
      </c>
      <c r="H963" s="24">
        <v>4265.5</v>
      </c>
      <c r="I963" s="24">
        <v>3681</v>
      </c>
      <c r="J963" s="24">
        <v>8939.1</v>
      </c>
      <c r="K963" s="24">
        <v>12347.7</v>
      </c>
      <c r="L963" s="24">
        <v>16196.2</v>
      </c>
      <c r="M963" s="24">
        <v>5420.6</v>
      </c>
      <c r="N963" s="24">
        <v>2754</v>
      </c>
      <c r="O963" s="24">
        <v>5553.8</v>
      </c>
      <c r="P963" s="24">
        <v>4227.7</v>
      </c>
      <c r="Q963" s="24">
        <v>144.1</v>
      </c>
      <c r="R963"/>
      <c r="S963"/>
      <c r="T963"/>
      <c r="U963"/>
    </row>
    <row r="964" spans="1:21" ht="15.75" thickBot="1" x14ac:dyDescent="0.3">
      <c r="A964" s="23" t="s">
        <v>453</v>
      </c>
      <c r="B964" s="24">
        <v>7816.3</v>
      </c>
      <c r="C964" s="24">
        <v>2851</v>
      </c>
      <c r="D964" s="24">
        <v>7572.2</v>
      </c>
      <c r="E964" s="24">
        <v>3521</v>
      </c>
      <c r="F964" s="24">
        <v>2566.6999999999998</v>
      </c>
      <c r="G964" s="24">
        <v>1483.6</v>
      </c>
      <c r="H964" s="24">
        <v>4264.5</v>
      </c>
      <c r="I964" s="24">
        <v>3680</v>
      </c>
      <c r="J964" s="24">
        <v>8938.1</v>
      </c>
      <c r="K964" s="24">
        <v>12346.7</v>
      </c>
      <c r="L964" s="24">
        <v>16195.2</v>
      </c>
      <c r="M964" s="24">
        <v>5419.6</v>
      </c>
      <c r="N964" s="24">
        <v>2753</v>
      </c>
      <c r="O964" s="24">
        <v>5552.8</v>
      </c>
      <c r="P964" s="24">
        <v>4226.7</v>
      </c>
      <c r="Q964" s="24">
        <v>143.1</v>
      </c>
      <c r="R964"/>
      <c r="S964"/>
      <c r="T964"/>
      <c r="U964"/>
    </row>
    <row r="965" spans="1:21" ht="15.75" thickBot="1" x14ac:dyDescent="0.3">
      <c r="A965" s="23" t="s">
        <v>457</v>
      </c>
      <c r="B965" s="24">
        <v>7815.3</v>
      </c>
      <c r="C965" s="24">
        <v>2850</v>
      </c>
      <c r="D965" s="24">
        <v>7571.2</v>
      </c>
      <c r="E965" s="24">
        <v>3520</v>
      </c>
      <c r="F965" s="24">
        <v>2565.6999999999998</v>
      </c>
      <c r="G965" s="24">
        <v>1482.6</v>
      </c>
      <c r="H965" s="24">
        <v>4263.5</v>
      </c>
      <c r="I965" s="24">
        <v>3679</v>
      </c>
      <c r="J965" s="24">
        <v>8937.1</v>
      </c>
      <c r="K965" s="24">
        <v>12345.7</v>
      </c>
      <c r="L965" s="24">
        <v>16194.2</v>
      </c>
      <c r="M965" s="24">
        <v>5418.6</v>
      </c>
      <c r="N965" s="24">
        <v>2752.1</v>
      </c>
      <c r="O965" s="24">
        <v>5551.8</v>
      </c>
      <c r="P965" s="24">
        <v>4225.7</v>
      </c>
      <c r="Q965" s="24">
        <v>142.19999999999999</v>
      </c>
      <c r="R965"/>
      <c r="S965"/>
      <c r="T965"/>
      <c r="U965"/>
    </row>
    <row r="966" spans="1:21" ht="15.75" thickBot="1" x14ac:dyDescent="0.3">
      <c r="A966" s="23" t="s">
        <v>460</v>
      </c>
      <c r="B966" s="24">
        <v>7814.3</v>
      </c>
      <c r="C966" s="24">
        <v>2849</v>
      </c>
      <c r="D966" s="24">
        <v>7570.3</v>
      </c>
      <c r="E966" s="24">
        <v>3519</v>
      </c>
      <c r="F966" s="24">
        <v>2564.6999999999998</v>
      </c>
      <c r="G966" s="24">
        <v>1481.6</v>
      </c>
      <c r="H966" s="24">
        <v>1804.2</v>
      </c>
      <c r="I966" s="24">
        <v>3678</v>
      </c>
      <c r="J966" s="24">
        <v>8936.1</v>
      </c>
      <c r="K966" s="24">
        <v>12344.7</v>
      </c>
      <c r="L966" s="24">
        <v>16193.2</v>
      </c>
      <c r="M966" s="24">
        <v>4807.3</v>
      </c>
      <c r="N966" s="24">
        <v>2751.1</v>
      </c>
      <c r="O966" s="24">
        <v>5550.8</v>
      </c>
      <c r="P966" s="24">
        <v>4224.8</v>
      </c>
      <c r="Q966" s="24">
        <v>141.19999999999999</v>
      </c>
      <c r="R966"/>
      <c r="S966"/>
      <c r="T966"/>
      <c r="U966"/>
    </row>
    <row r="967" spans="1:21" ht="15.75" thickBot="1" x14ac:dyDescent="0.3">
      <c r="A967" s="23" t="s">
        <v>466</v>
      </c>
      <c r="B967" s="24">
        <v>7813.3</v>
      </c>
      <c r="C967" s="24">
        <v>2848</v>
      </c>
      <c r="D967" s="24">
        <v>7569.3</v>
      </c>
      <c r="E967" s="24">
        <v>3518</v>
      </c>
      <c r="F967" s="24">
        <v>2563.6999999999998</v>
      </c>
      <c r="G967" s="24">
        <v>1480.7</v>
      </c>
      <c r="H967" s="24">
        <v>1803.2</v>
      </c>
      <c r="I967" s="24">
        <v>3677</v>
      </c>
      <c r="J967" s="24">
        <v>8935.1</v>
      </c>
      <c r="K967" s="24">
        <v>12343.7</v>
      </c>
      <c r="L967" s="24">
        <v>16192.2</v>
      </c>
      <c r="M967" s="24">
        <v>4806.3</v>
      </c>
      <c r="N967" s="24">
        <v>2750.1</v>
      </c>
      <c r="O967" s="24">
        <v>5549.8</v>
      </c>
      <c r="P967" s="24">
        <v>4223.8</v>
      </c>
      <c r="Q967" s="24">
        <v>140.19999999999999</v>
      </c>
      <c r="R967"/>
      <c r="S967"/>
      <c r="T967"/>
      <c r="U967"/>
    </row>
    <row r="968" spans="1:21" ht="15.75" thickBot="1" x14ac:dyDescent="0.3">
      <c r="A968" s="23" t="s">
        <v>470</v>
      </c>
      <c r="B968" s="24">
        <v>7812.3</v>
      </c>
      <c r="C968" s="24">
        <v>2847</v>
      </c>
      <c r="D968" s="24">
        <v>7568.3</v>
      </c>
      <c r="E968" s="24">
        <v>3517</v>
      </c>
      <c r="F968" s="24">
        <v>2562.6999999999998</v>
      </c>
      <c r="G968" s="24">
        <v>1479.7</v>
      </c>
      <c r="H968" s="24">
        <v>1802.2</v>
      </c>
      <c r="I968" s="24">
        <v>3676</v>
      </c>
      <c r="J968" s="24">
        <v>8934.1</v>
      </c>
      <c r="K968" s="24">
        <v>12342.7</v>
      </c>
      <c r="L968" s="24">
        <v>13262.7</v>
      </c>
      <c r="M968" s="24">
        <v>4789.8999999999996</v>
      </c>
      <c r="N968" s="24">
        <v>2749.1</v>
      </c>
      <c r="O968" s="24">
        <v>5548.8</v>
      </c>
      <c r="P968" s="24">
        <v>4222.8</v>
      </c>
      <c r="Q968" s="24">
        <v>139.19999999999999</v>
      </c>
      <c r="R968"/>
      <c r="S968"/>
      <c r="T968"/>
      <c r="U968"/>
    </row>
    <row r="969" spans="1:21" ht="15.75" thickBot="1" x14ac:dyDescent="0.3">
      <c r="A969" s="23" t="s">
        <v>472</v>
      </c>
      <c r="B969" s="24">
        <v>7811.3</v>
      </c>
      <c r="C969" s="24">
        <v>2846</v>
      </c>
      <c r="D969" s="24">
        <v>7567.3</v>
      </c>
      <c r="E969" s="24">
        <v>3516</v>
      </c>
      <c r="F969" s="24">
        <v>2561.6999999999998</v>
      </c>
      <c r="G969" s="24">
        <v>1478.7</v>
      </c>
      <c r="H969" s="24">
        <v>1801.2</v>
      </c>
      <c r="I969" s="24">
        <v>3675</v>
      </c>
      <c r="J969" s="24">
        <v>8933.1</v>
      </c>
      <c r="K969" s="24">
        <v>12341.7</v>
      </c>
      <c r="L969" s="24">
        <v>13261.7</v>
      </c>
      <c r="M969" s="24">
        <v>4788.8999999999996</v>
      </c>
      <c r="N969" s="24">
        <v>2748.1</v>
      </c>
      <c r="O969" s="24">
        <v>5547.8</v>
      </c>
      <c r="P969" s="24">
        <v>4221.8</v>
      </c>
      <c r="Q969" s="24">
        <v>138.19999999999999</v>
      </c>
      <c r="R969"/>
      <c r="S969"/>
      <c r="T969"/>
      <c r="U969"/>
    </row>
    <row r="970" spans="1:21" ht="15.75" thickBot="1" x14ac:dyDescent="0.3">
      <c r="A970" s="23" t="s">
        <v>476</v>
      </c>
      <c r="B970" s="24">
        <v>7810.3</v>
      </c>
      <c r="C970" s="24">
        <v>2845</v>
      </c>
      <c r="D970" s="24">
        <v>7566.3</v>
      </c>
      <c r="E970" s="24">
        <v>3515</v>
      </c>
      <c r="F970" s="24">
        <v>2560.6999999999998</v>
      </c>
      <c r="G970" s="24">
        <v>1477.7</v>
      </c>
      <c r="H970" s="24">
        <v>1800.2</v>
      </c>
      <c r="I970" s="24">
        <v>3674</v>
      </c>
      <c r="J970" s="24">
        <v>8932.1</v>
      </c>
      <c r="K970" s="24">
        <v>12340.7</v>
      </c>
      <c r="L970" s="24">
        <v>13260.7</v>
      </c>
      <c r="M970" s="24">
        <v>4787.8999999999996</v>
      </c>
      <c r="N970" s="24">
        <v>2747.1</v>
      </c>
      <c r="O970" s="24">
        <v>5546.8</v>
      </c>
      <c r="P970" s="24">
        <v>4220.8</v>
      </c>
      <c r="Q970" s="24">
        <v>137.19999999999999</v>
      </c>
      <c r="R970"/>
      <c r="S970"/>
      <c r="T970"/>
      <c r="U970"/>
    </row>
    <row r="971" spans="1:21" ht="15.75" thickBot="1" x14ac:dyDescent="0.3">
      <c r="A971" s="23" t="s">
        <v>480</v>
      </c>
      <c r="B971" s="24">
        <v>7809.3</v>
      </c>
      <c r="C971" s="24">
        <v>2844</v>
      </c>
      <c r="D971" s="24">
        <v>7565.3</v>
      </c>
      <c r="E971" s="24">
        <v>3514</v>
      </c>
      <c r="F971" s="24">
        <v>2559.6999999999998</v>
      </c>
      <c r="G971" s="24">
        <v>1476.7</v>
      </c>
      <c r="H971" s="24">
        <v>1799.2</v>
      </c>
      <c r="I971" s="24">
        <v>3673</v>
      </c>
      <c r="J971" s="24">
        <v>8931.1</v>
      </c>
      <c r="K971" s="24">
        <v>12339.7</v>
      </c>
      <c r="L971" s="24">
        <v>13259.8</v>
      </c>
      <c r="M971" s="24">
        <v>4786.8999999999996</v>
      </c>
      <c r="N971" s="24">
        <v>2746.1</v>
      </c>
      <c r="O971" s="24">
        <v>5545.9</v>
      </c>
      <c r="P971" s="24">
        <v>4057.3</v>
      </c>
      <c r="Q971" s="24">
        <v>136.19999999999999</v>
      </c>
      <c r="R971"/>
      <c r="S971"/>
      <c r="T971"/>
      <c r="U971"/>
    </row>
    <row r="972" spans="1:21" ht="15.75" thickBot="1" x14ac:dyDescent="0.3">
      <c r="A972" s="23" t="s">
        <v>481</v>
      </c>
      <c r="B972" s="24">
        <v>7808.3</v>
      </c>
      <c r="C972" s="24">
        <v>2843</v>
      </c>
      <c r="D972" s="24">
        <v>7564.3</v>
      </c>
      <c r="E972" s="24">
        <v>3513</v>
      </c>
      <c r="F972" s="24">
        <v>2558.6999999999998</v>
      </c>
      <c r="G972" s="24">
        <v>1475.7</v>
      </c>
      <c r="H972" s="24">
        <v>1798.3</v>
      </c>
      <c r="I972" s="24">
        <v>3635.3</v>
      </c>
      <c r="J972" s="24">
        <v>8930.1</v>
      </c>
      <c r="K972" s="24">
        <v>12338.8</v>
      </c>
      <c r="L972" s="24">
        <v>13258.8</v>
      </c>
      <c r="M972" s="24">
        <v>4785.8999999999996</v>
      </c>
      <c r="N972" s="24">
        <v>2745.1</v>
      </c>
      <c r="O972" s="24">
        <v>5544.9</v>
      </c>
      <c r="P972" s="24">
        <v>4056.3</v>
      </c>
      <c r="Q972" s="24">
        <v>135.19999999999999</v>
      </c>
      <c r="R972"/>
      <c r="S972"/>
      <c r="T972"/>
      <c r="U972"/>
    </row>
    <row r="973" spans="1:21" ht="15.75" thickBot="1" x14ac:dyDescent="0.3">
      <c r="A973" s="23" t="s">
        <v>482</v>
      </c>
      <c r="B973" s="24">
        <v>7807.3</v>
      </c>
      <c r="C973" s="24">
        <v>2842</v>
      </c>
      <c r="D973" s="24">
        <v>7563.3</v>
      </c>
      <c r="E973" s="24">
        <v>3512</v>
      </c>
      <c r="F973" s="24">
        <v>2557.6999999999998</v>
      </c>
      <c r="G973" s="24">
        <v>1474.7</v>
      </c>
      <c r="H973" s="24">
        <v>1797.3</v>
      </c>
      <c r="I973" s="24">
        <v>3634.3</v>
      </c>
      <c r="J973" s="24">
        <v>8923.7000000000007</v>
      </c>
      <c r="K973" s="24">
        <v>12337.8</v>
      </c>
      <c r="L973" s="24">
        <v>13257.8</v>
      </c>
      <c r="M973" s="24">
        <v>4784.8999999999996</v>
      </c>
      <c r="N973" s="24">
        <v>2744.1</v>
      </c>
      <c r="O973" s="24">
        <v>5543.9</v>
      </c>
      <c r="P973" s="24">
        <v>4055.3</v>
      </c>
      <c r="Q973" s="24">
        <v>134.19999999999999</v>
      </c>
      <c r="R973"/>
      <c r="S973"/>
      <c r="T973"/>
      <c r="U973"/>
    </row>
    <row r="974" spans="1:21" ht="15.75" thickBot="1" x14ac:dyDescent="0.3">
      <c r="A974" s="23" t="s">
        <v>486</v>
      </c>
      <c r="B974" s="24">
        <v>7806.3</v>
      </c>
      <c r="C974" s="24">
        <v>2841</v>
      </c>
      <c r="D974" s="24">
        <v>7100.1</v>
      </c>
      <c r="E974" s="24">
        <v>3511</v>
      </c>
      <c r="F974" s="24">
        <v>2556.6999999999998</v>
      </c>
      <c r="G974" s="24">
        <v>1473.7</v>
      </c>
      <c r="H974" s="24">
        <v>1796.3</v>
      </c>
      <c r="I974" s="24">
        <v>3633.3</v>
      </c>
      <c r="J974" s="24">
        <v>8922.7000000000007</v>
      </c>
      <c r="K974" s="24">
        <v>12336.8</v>
      </c>
      <c r="L974" s="24">
        <v>13256.8</v>
      </c>
      <c r="M974" s="24">
        <v>4783.8999999999996</v>
      </c>
      <c r="N974" s="24">
        <v>2743.1</v>
      </c>
      <c r="O974" s="24">
        <v>5542.9</v>
      </c>
      <c r="P974" s="24">
        <v>4054.3</v>
      </c>
      <c r="Q974" s="24">
        <v>133.19999999999999</v>
      </c>
      <c r="R974"/>
      <c r="S974"/>
      <c r="T974"/>
      <c r="U974"/>
    </row>
    <row r="975" spans="1:21" ht="15.75" thickBot="1" x14ac:dyDescent="0.3">
      <c r="A975" s="23" t="s">
        <v>487</v>
      </c>
      <c r="B975" s="24">
        <v>7805.4</v>
      </c>
      <c r="C975" s="24">
        <v>2840</v>
      </c>
      <c r="D975" s="24">
        <v>7099.1</v>
      </c>
      <c r="E975" s="24">
        <v>3510</v>
      </c>
      <c r="F975" s="24">
        <v>2555.6999999999998</v>
      </c>
      <c r="G975" s="24">
        <v>1472.7</v>
      </c>
      <c r="H975" s="24">
        <v>1795.3</v>
      </c>
      <c r="I975" s="24">
        <v>3632.3</v>
      </c>
      <c r="J975" s="24">
        <v>8921.7000000000007</v>
      </c>
      <c r="K975" s="24">
        <v>12335.8</v>
      </c>
      <c r="L975" s="24">
        <v>13255.8</v>
      </c>
      <c r="M975" s="24">
        <v>3890.2</v>
      </c>
      <c r="N975" s="24">
        <v>2742.1</v>
      </c>
      <c r="O975" s="24">
        <v>5541.9</v>
      </c>
      <c r="P975" s="24">
        <v>4053.3</v>
      </c>
      <c r="Q975" s="24">
        <v>132.19999999999999</v>
      </c>
      <c r="R975"/>
      <c r="S975"/>
      <c r="T975"/>
      <c r="U975"/>
    </row>
    <row r="976" spans="1:21" ht="15.75" thickBot="1" x14ac:dyDescent="0.3">
      <c r="A976" s="23" t="s">
        <v>490</v>
      </c>
      <c r="B976" s="24">
        <v>7804.4</v>
      </c>
      <c r="C976" s="24">
        <v>2839</v>
      </c>
      <c r="D976" s="24">
        <v>7098.1</v>
      </c>
      <c r="E976" s="24">
        <v>3509</v>
      </c>
      <c r="F976" s="24">
        <v>2554.6999999999998</v>
      </c>
      <c r="G976" s="24">
        <v>1471.7</v>
      </c>
      <c r="H976" s="24">
        <v>1794.3</v>
      </c>
      <c r="I976" s="24">
        <v>3631.3</v>
      </c>
      <c r="J976" s="24">
        <v>8920.7000000000007</v>
      </c>
      <c r="K976" s="24">
        <v>12334.8</v>
      </c>
      <c r="L976" s="24">
        <v>13254.8</v>
      </c>
      <c r="M976" s="24">
        <v>3889.3</v>
      </c>
      <c r="N976" s="24">
        <v>2741.1</v>
      </c>
      <c r="O976" s="24">
        <v>5540.9</v>
      </c>
      <c r="P976" s="24">
        <v>4052.3</v>
      </c>
      <c r="Q976" s="24">
        <v>131.19999999999999</v>
      </c>
      <c r="R976"/>
      <c r="S976"/>
      <c r="T976"/>
      <c r="U976"/>
    </row>
    <row r="977" spans="1:21" ht="15.75" thickBot="1" x14ac:dyDescent="0.3">
      <c r="A977" s="23" t="s">
        <v>494</v>
      </c>
      <c r="B977" s="24">
        <v>6737.2</v>
      </c>
      <c r="C977" s="24">
        <v>2838</v>
      </c>
      <c r="D977" s="24">
        <v>7097.1</v>
      </c>
      <c r="E977" s="24">
        <v>3508</v>
      </c>
      <c r="F977" s="24">
        <v>2553.6999999999998</v>
      </c>
      <c r="G977" s="24">
        <v>1470.7</v>
      </c>
      <c r="H977" s="24">
        <v>1793.3</v>
      </c>
      <c r="I977" s="24">
        <v>3630.3</v>
      </c>
      <c r="J977" s="24">
        <v>8919.7000000000007</v>
      </c>
      <c r="K977" s="24">
        <v>12333.8</v>
      </c>
      <c r="L977" s="24">
        <v>13253.8</v>
      </c>
      <c r="M977" s="24">
        <v>3888.3</v>
      </c>
      <c r="N977" s="24">
        <v>2740.1</v>
      </c>
      <c r="O977" s="24">
        <v>5539.9</v>
      </c>
      <c r="P977" s="24">
        <v>4051.3</v>
      </c>
      <c r="Q977" s="24">
        <v>130.19999999999999</v>
      </c>
      <c r="R977"/>
      <c r="S977"/>
      <c r="T977"/>
      <c r="U977"/>
    </row>
    <row r="978" spans="1:21" ht="15.75" thickBot="1" x14ac:dyDescent="0.3">
      <c r="A978" s="23" t="s">
        <v>497</v>
      </c>
      <c r="B978" s="24">
        <v>6736.2</v>
      </c>
      <c r="C978" s="24">
        <v>2837</v>
      </c>
      <c r="D978" s="24">
        <v>7096.1</v>
      </c>
      <c r="E978" s="24">
        <v>3507</v>
      </c>
      <c r="F978" s="24">
        <v>2552.6999999999998</v>
      </c>
      <c r="G978" s="24">
        <v>1469.7</v>
      </c>
      <c r="H978" s="24">
        <v>1792.3</v>
      </c>
      <c r="I978" s="24">
        <v>3629.3</v>
      </c>
      <c r="J978" s="24">
        <v>8918.7000000000007</v>
      </c>
      <c r="K978" s="24">
        <v>12332.8</v>
      </c>
      <c r="L978" s="24">
        <v>13252.8</v>
      </c>
      <c r="M978" s="24">
        <v>3887.3</v>
      </c>
      <c r="N978" s="24">
        <v>2739.1</v>
      </c>
      <c r="O978" s="24">
        <v>5538.9</v>
      </c>
      <c r="P978" s="24">
        <v>4050.3</v>
      </c>
      <c r="Q978" s="24">
        <v>129.19999999999999</v>
      </c>
      <c r="R978"/>
      <c r="S978"/>
      <c r="T978"/>
      <c r="U978"/>
    </row>
    <row r="979" spans="1:21" ht="15.75" thickBot="1" x14ac:dyDescent="0.3">
      <c r="A979" s="23" t="s">
        <v>499</v>
      </c>
      <c r="B979" s="24">
        <v>6735.2</v>
      </c>
      <c r="C979" s="24">
        <v>2836</v>
      </c>
      <c r="D979" s="24">
        <v>5138.3</v>
      </c>
      <c r="E979" s="24">
        <v>3506</v>
      </c>
      <c r="F979" s="24">
        <v>2551.6999999999998</v>
      </c>
      <c r="G979" s="24">
        <v>1468.7</v>
      </c>
      <c r="H979" s="24">
        <v>1791.3</v>
      </c>
      <c r="I979" s="24">
        <v>3628.3</v>
      </c>
      <c r="J979" s="24">
        <v>8917.7000000000007</v>
      </c>
      <c r="K979" s="24">
        <v>12331.8</v>
      </c>
      <c r="L979" s="24">
        <v>13251.8</v>
      </c>
      <c r="M979" s="24">
        <v>3886.3</v>
      </c>
      <c r="N979" s="24">
        <v>2738.1</v>
      </c>
      <c r="O979" s="24">
        <v>5537.9</v>
      </c>
      <c r="P979" s="24">
        <v>4049.3</v>
      </c>
      <c r="Q979" s="24">
        <v>128.19999999999999</v>
      </c>
      <c r="R979"/>
      <c r="S979"/>
      <c r="T979"/>
      <c r="U979"/>
    </row>
    <row r="980" spans="1:21" ht="15.75" thickBot="1" x14ac:dyDescent="0.3">
      <c r="A980" s="23" t="s">
        <v>505</v>
      </c>
      <c r="B980" s="24">
        <v>6734.3</v>
      </c>
      <c r="C980" s="24">
        <v>2835.1</v>
      </c>
      <c r="D980" s="24">
        <v>5137.3</v>
      </c>
      <c r="E980" s="24">
        <v>3505.1</v>
      </c>
      <c r="F980" s="24">
        <v>2550.8000000000002</v>
      </c>
      <c r="G980" s="24">
        <v>1467.7</v>
      </c>
      <c r="H980" s="24">
        <v>1790.3</v>
      </c>
      <c r="I980" s="24">
        <v>3627.3</v>
      </c>
      <c r="J980" s="24">
        <v>8916.7000000000007</v>
      </c>
      <c r="K980" s="24">
        <v>12330.8</v>
      </c>
      <c r="L980" s="24">
        <v>13250.8</v>
      </c>
      <c r="M980" s="24">
        <v>3885.3</v>
      </c>
      <c r="N980" s="24">
        <v>2737.1</v>
      </c>
      <c r="O980" s="24">
        <v>5536.9</v>
      </c>
      <c r="P980" s="24">
        <v>4048.3</v>
      </c>
      <c r="Q980" s="24">
        <v>127.2</v>
      </c>
      <c r="R980"/>
      <c r="S980"/>
      <c r="T980"/>
      <c r="U980"/>
    </row>
    <row r="981" spans="1:21" ht="15.75" thickBot="1" x14ac:dyDescent="0.3">
      <c r="A981" s="23" t="s">
        <v>506</v>
      </c>
      <c r="B981" s="24">
        <v>6733.3</v>
      </c>
      <c r="C981" s="24">
        <v>2834.1</v>
      </c>
      <c r="D981" s="24">
        <v>5136.3</v>
      </c>
      <c r="E981" s="24">
        <v>3504.1</v>
      </c>
      <c r="F981" s="24">
        <v>2549.8000000000002</v>
      </c>
      <c r="G981" s="24">
        <v>1466.7</v>
      </c>
      <c r="H981" s="24">
        <v>1789.3</v>
      </c>
      <c r="I981" s="24">
        <v>3626.3</v>
      </c>
      <c r="J981" s="24">
        <v>8915.7000000000007</v>
      </c>
      <c r="K981" s="24">
        <v>12329.8</v>
      </c>
      <c r="L981" s="24">
        <v>13185.2</v>
      </c>
      <c r="M981" s="24">
        <v>3884.3</v>
      </c>
      <c r="N981" s="24">
        <v>2736.1</v>
      </c>
      <c r="O981" s="24">
        <v>5535.9</v>
      </c>
      <c r="P981" s="24">
        <v>4047.3</v>
      </c>
      <c r="Q981" s="24">
        <v>126.2</v>
      </c>
      <c r="R981"/>
      <c r="S981"/>
      <c r="T981"/>
      <c r="U981"/>
    </row>
    <row r="982" spans="1:21" ht="15.75" thickBot="1" x14ac:dyDescent="0.3">
      <c r="A982" s="23" t="s">
        <v>512</v>
      </c>
      <c r="B982" s="24">
        <v>6732.3</v>
      </c>
      <c r="C982" s="24">
        <v>2833.1</v>
      </c>
      <c r="D982" s="24">
        <v>5135.3</v>
      </c>
      <c r="E982" s="24">
        <v>3503.1</v>
      </c>
      <c r="F982" s="24">
        <v>2548.8000000000002</v>
      </c>
      <c r="G982" s="24">
        <v>1465.7</v>
      </c>
      <c r="H982" s="24">
        <v>1788.3</v>
      </c>
      <c r="I982" s="24">
        <v>3625.3</v>
      </c>
      <c r="J982" s="24">
        <v>8914.7000000000007</v>
      </c>
      <c r="K982" s="24">
        <v>12328.8</v>
      </c>
      <c r="L982" s="24">
        <v>9832.2000000000007</v>
      </c>
      <c r="M982" s="24">
        <v>3883.3</v>
      </c>
      <c r="N982" s="24">
        <v>2735.2</v>
      </c>
      <c r="O982" s="24">
        <v>5534.9</v>
      </c>
      <c r="P982" s="24">
        <v>4046.3</v>
      </c>
      <c r="Q982" s="24">
        <v>125.3</v>
      </c>
      <c r="R982"/>
      <c r="S982"/>
      <c r="T982"/>
      <c r="U982"/>
    </row>
    <row r="983" spans="1:21" ht="15.75" thickBot="1" x14ac:dyDescent="0.3">
      <c r="A983" s="23" t="s">
        <v>513</v>
      </c>
      <c r="B983" s="24">
        <v>6731.3</v>
      </c>
      <c r="C983" s="24">
        <v>2832.1</v>
      </c>
      <c r="D983" s="24">
        <v>5134.3</v>
      </c>
      <c r="E983" s="24">
        <v>3502.1</v>
      </c>
      <c r="F983" s="24">
        <v>2547.8000000000002</v>
      </c>
      <c r="G983" s="24">
        <v>1464.7</v>
      </c>
      <c r="H983" s="24">
        <v>1787.3</v>
      </c>
      <c r="I983" s="24">
        <v>3624.3</v>
      </c>
      <c r="J983" s="24">
        <v>8913.7000000000007</v>
      </c>
      <c r="K983" s="24">
        <v>12327.8</v>
      </c>
      <c r="L983" s="24">
        <v>9831.2000000000007</v>
      </c>
      <c r="M983" s="24">
        <v>3882.3</v>
      </c>
      <c r="N983" s="24">
        <v>2734.2</v>
      </c>
      <c r="O983" s="24">
        <v>5533.9</v>
      </c>
      <c r="P983" s="24">
        <v>4045.3</v>
      </c>
      <c r="Q983" s="24">
        <v>124.3</v>
      </c>
      <c r="R983"/>
      <c r="S983"/>
      <c r="T983"/>
      <c r="U983"/>
    </row>
    <row r="984" spans="1:21" ht="15.75" thickBot="1" x14ac:dyDescent="0.3">
      <c r="A984" s="23" t="s">
        <v>514</v>
      </c>
      <c r="B984" s="24">
        <v>6730.3</v>
      </c>
      <c r="C984" s="24">
        <v>2831.1</v>
      </c>
      <c r="D984" s="24">
        <v>5133.3</v>
      </c>
      <c r="E984" s="24">
        <v>3501.1</v>
      </c>
      <c r="F984" s="24">
        <v>2546.8000000000002</v>
      </c>
      <c r="G984" s="24">
        <v>1463.8</v>
      </c>
      <c r="H984" s="24">
        <v>1786.3</v>
      </c>
      <c r="I984" s="24">
        <v>3623.3</v>
      </c>
      <c r="J984" s="24">
        <v>8912.7000000000007</v>
      </c>
      <c r="K984" s="24">
        <v>11999.3</v>
      </c>
      <c r="L984" s="24">
        <v>9830.2000000000007</v>
      </c>
      <c r="M984" s="24">
        <v>3881.3</v>
      </c>
      <c r="N984" s="24">
        <v>2733.2</v>
      </c>
      <c r="O984" s="24">
        <v>5532.9</v>
      </c>
      <c r="P984" s="24">
        <v>4044.3</v>
      </c>
      <c r="Q984" s="24">
        <v>123.3</v>
      </c>
      <c r="R984"/>
      <c r="S984"/>
      <c r="T984"/>
      <c r="U984"/>
    </row>
    <row r="985" spans="1:21" ht="15.75" thickBot="1" x14ac:dyDescent="0.3">
      <c r="A985" s="23" t="s">
        <v>517</v>
      </c>
      <c r="B985" s="24">
        <v>6729.3</v>
      </c>
      <c r="C985" s="24">
        <v>2830.1</v>
      </c>
      <c r="D985" s="24">
        <v>5132.3</v>
      </c>
      <c r="E985" s="24">
        <v>3500.1</v>
      </c>
      <c r="F985" s="24">
        <v>2545.8000000000002</v>
      </c>
      <c r="G985" s="24">
        <v>1462.8</v>
      </c>
      <c r="H985" s="24">
        <v>1785.3</v>
      </c>
      <c r="I985" s="24">
        <v>3622.4</v>
      </c>
      <c r="J985" s="24">
        <v>8911.7000000000007</v>
      </c>
      <c r="K985" s="24">
        <v>11998.3</v>
      </c>
      <c r="L985" s="24">
        <v>7187.5</v>
      </c>
      <c r="M985" s="24">
        <v>3880.3</v>
      </c>
      <c r="N985" s="24">
        <v>2732.2</v>
      </c>
      <c r="O985" s="24">
        <v>5531.9</v>
      </c>
      <c r="P985" s="24">
        <v>4043.3</v>
      </c>
      <c r="Q985" s="24">
        <v>122.3</v>
      </c>
      <c r="R985"/>
      <c r="S985"/>
      <c r="T985"/>
      <c r="U985"/>
    </row>
    <row r="986" spans="1:21" ht="15.75" thickBot="1" x14ac:dyDescent="0.3">
      <c r="A986" s="23" t="s">
        <v>521</v>
      </c>
      <c r="B986" s="24">
        <v>6728.3</v>
      </c>
      <c r="C986" s="24">
        <v>2829.1</v>
      </c>
      <c r="D986" s="24">
        <v>5131.3</v>
      </c>
      <c r="E986" s="24">
        <v>3499.1</v>
      </c>
      <c r="F986" s="24">
        <v>2544.8000000000002</v>
      </c>
      <c r="G986" s="24">
        <v>1461.8</v>
      </c>
      <c r="H986" s="24">
        <v>1784.3</v>
      </c>
      <c r="I986" s="24">
        <v>3621.4</v>
      </c>
      <c r="J986" s="24">
        <v>8910.7000000000007</v>
      </c>
      <c r="K986" s="24">
        <v>11997.3</v>
      </c>
      <c r="L986" s="24">
        <v>7186.5</v>
      </c>
      <c r="M986" s="24">
        <v>3879.3</v>
      </c>
      <c r="N986" s="24">
        <v>2731.2</v>
      </c>
      <c r="O986" s="24">
        <v>5530.9</v>
      </c>
      <c r="P986" s="24">
        <v>4042.3</v>
      </c>
      <c r="Q986" s="24">
        <v>121.3</v>
      </c>
      <c r="R986"/>
      <c r="S986"/>
      <c r="T986"/>
      <c r="U986"/>
    </row>
    <row r="987" spans="1:21" ht="15.75" thickBot="1" x14ac:dyDescent="0.3">
      <c r="A987" s="23" t="s">
        <v>524</v>
      </c>
      <c r="B987" s="24">
        <v>6458.9</v>
      </c>
      <c r="C987" s="24">
        <v>2828.1</v>
      </c>
      <c r="D987" s="24">
        <v>5130.3</v>
      </c>
      <c r="E987" s="24">
        <v>3498.1</v>
      </c>
      <c r="F987" s="24">
        <v>2543.8000000000002</v>
      </c>
      <c r="G987" s="24">
        <v>1459.3</v>
      </c>
      <c r="H987" s="24">
        <v>1783.3</v>
      </c>
      <c r="I987" s="24">
        <v>3620.4</v>
      </c>
      <c r="J987" s="24">
        <v>8909.7000000000007</v>
      </c>
      <c r="K987" s="24">
        <v>11996.3</v>
      </c>
      <c r="L987" s="24">
        <v>7185.6</v>
      </c>
      <c r="M987" s="24">
        <v>3878.3</v>
      </c>
      <c r="N987" s="24">
        <v>2730.2</v>
      </c>
      <c r="O987" s="24">
        <v>5529.9</v>
      </c>
      <c r="P987" s="24">
        <v>4041.3</v>
      </c>
      <c r="Q987" s="24">
        <v>120.3</v>
      </c>
      <c r="R987"/>
      <c r="S987"/>
      <c r="T987"/>
      <c r="U987"/>
    </row>
    <row r="988" spans="1:21" ht="15.75" thickBot="1" x14ac:dyDescent="0.3">
      <c r="A988" s="23" t="s">
        <v>528</v>
      </c>
      <c r="B988" s="24">
        <v>3762</v>
      </c>
      <c r="C988" s="24">
        <v>2827.1</v>
      </c>
      <c r="D988" s="24">
        <v>5129.3</v>
      </c>
      <c r="E988" s="24">
        <v>3497.1</v>
      </c>
      <c r="F988" s="24">
        <v>2542.8000000000002</v>
      </c>
      <c r="G988" s="24">
        <v>1458.3</v>
      </c>
      <c r="H988" s="24">
        <v>1782.3</v>
      </c>
      <c r="I988" s="24">
        <v>3619.4</v>
      </c>
      <c r="J988" s="24">
        <v>8908.7999999999993</v>
      </c>
      <c r="K988" s="24">
        <v>11995.3</v>
      </c>
      <c r="L988" s="24">
        <v>7184.6</v>
      </c>
      <c r="M988" s="24">
        <v>3877.3</v>
      </c>
      <c r="N988" s="24">
        <v>2729.2</v>
      </c>
      <c r="O988" s="24">
        <v>5529</v>
      </c>
      <c r="P988" s="24">
        <v>4040.4</v>
      </c>
      <c r="Q988" s="24">
        <v>119.3</v>
      </c>
      <c r="R988"/>
      <c r="S988"/>
      <c r="T988"/>
      <c r="U988"/>
    </row>
    <row r="989" spans="1:21" ht="15.75" thickBot="1" x14ac:dyDescent="0.3">
      <c r="A989" s="23" t="s">
        <v>532</v>
      </c>
      <c r="B989" s="24">
        <v>3761</v>
      </c>
      <c r="C989" s="24">
        <v>2826.1</v>
      </c>
      <c r="D989" s="24">
        <v>5128.3</v>
      </c>
      <c r="E989" s="24">
        <v>3496.1</v>
      </c>
      <c r="F989" s="24">
        <v>2541.8000000000002</v>
      </c>
      <c r="G989" s="24">
        <v>1457.3</v>
      </c>
      <c r="H989" s="24">
        <v>1781.4</v>
      </c>
      <c r="I989" s="24">
        <v>3618.4</v>
      </c>
      <c r="J989" s="24">
        <v>8907.7999999999993</v>
      </c>
      <c r="K989" s="24">
        <v>11994.3</v>
      </c>
      <c r="L989" s="24">
        <v>7183.6</v>
      </c>
      <c r="M989" s="24">
        <v>1546.3</v>
      </c>
      <c r="N989" s="24">
        <v>2728.2</v>
      </c>
      <c r="O989" s="24">
        <v>5528</v>
      </c>
      <c r="P989" s="24">
        <v>4039.4</v>
      </c>
      <c r="Q989" s="24">
        <v>118.3</v>
      </c>
      <c r="R989"/>
      <c r="S989"/>
      <c r="T989"/>
      <c r="U989"/>
    </row>
    <row r="990" spans="1:21" ht="15.75" thickBot="1" x14ac:dyDescent="0.3">
      <c r="A990" s="23" t="s">
        <v>535</v>
      </c>
      <c r="B990" s="24">
        <v>3760</v>
      </c>
      <c r="C990" s="24">
        <v>2825.1</v>
      </c>
      <c r="D990" s="24">
        <v>5127.3999999999996</v>
      </c>
      <c r="E990" s="24">
        <v>3495.1</v>
      </c>
      <c r="F990" s="24">
        <v>2540.8000000000002</v>
      </c>
      <c r="G990" s="24">
        <v>1456.3</v>
      </c>
      <c r="H990" s="24">
        <v>1780.4</v>
      </c>
      <c r="I990" s="24">
        <v>3617.4</v>
      </c>
      <c r="J990" s="24">
        <v>8906.7999999999993</v>
      </c>
      <c r="K990" s="24">
        <v>11993.3</v>
      </c>
      <c r="L990" s="24">
        <v>7182.6</v>
      </c>
      <c r="M990" s="24">
        <v>1545.3</v>
      </c>
      <c r="N990" s="24">
        <v>2727.2</v>
      </c>
      <c r="O990" s="24">
        <v>5527</v>
      </c>
      <c r="P990" s="24">
        <v>4038.4</v>
      </c>
      <c r="Q990" s="24">
        <v>117.3</v>
      </c>
      <c r="R990"/>
      <c r="S990"/>
      <c r="T990"/>
      <c r="U990"/>
    </row>
    <row r="991" spans="1:21" ht="15.75" thickBot="1" x14ac:dyDescent="0.3">
      <c r="A991" s="23" t="s">
        <v>540</v>
      </c>
      <c r="B991" s="24">
        <v>3060.2</v>
      </c>
      <c r="C991" s="24">
        <v>2824.1</v>
      </c>
      <c r="D991" s="24">
        <v>5126.3999999999996</v>
      </c>
      <c r="E991" s="24">
        <v>3494.1</v>
      </c>
      <c r="F991" s="24">
        <v>2539.8000000000002</v>
      </c>
      <c r="G991" s="24">
        <v>1455.3</v>
      </c>
      <c r="H991" s="24">
        <v>1779.4</v>
      </c>
      <c r="I991" s="24">
        <v>3616.4</v>
      </c>
      <c r="J991" s="24">
        <v>8905.7999999999993</v>
      </c>
      <c r="K991" s="24">
        <v>11992.3</v>
      </c>
      <c r="L991" s="24">
        <v>7181.6</v>
      </c>
      <c r="M991" s="24">
        <v>1544.3</v>
      </c>
      <c r="N991" s="24">
        <v>2726.2</v>
      </c>
      <c r="O991" s="24">
        <v>5526</v>
      </c>
      <c r="P991" s="24">
        <v>4037.4</v>
      </c>
      <c r="Q991" s="24">
        <v>116.3</v>
      </c>
      <c r="R991"/>
      <c r="S991"/>
      <c r="T991"/>
      <c r="U991"/>
    </row>
    <row r="992" spans="1:21" ht="15.75" thickBot="1" x14ac:dyDescent="0.3">
      <c r="A992" s="23" t="s">
        <v>543</v>
      </c>
      <c r="B992" s="24">
        <v>3059.2</v>
      </c>
      <c r="C992" s="24">
        <v>2823.1</v>
      </c>
      <c r="D992" s="24">
        <v>5125.3999999999996</v>
      </c>
      <c r="E992" s="24">
        <v>3493.1</v>
      </c>
      <c r="F992" s="24">
        <v>2538.8000000000002</v>
      </c>
      <c r="G992" s="24">
        <v>1454.3</v>
      </c>
      <c r="H992" s="24">
        <v>1712.8</v>
      </c>
      <c r="I992" s="24">
        <v>3615.4</v>
      </c>
      <c r="J992" s="24">
        <v>8904.7999999999993</v>
      </c>
      <c r="K992" s="24">
        <v>11991.3</v>
      </c>
      <c r="L992" s="24">
        <v>7180.6</v>
      </c>
      <c r="M992" s="24">
        <v>1543.3</v>
      </c>
      <c r="N992" s="24">
        <v>2725.2</v>
      </c>
      <c r="O992" s="24">
        <v>5525</v>
      </c>
      <c r="P992" s="24">
        <v>4036.4</v>
      </c>
      <c r="Q992" s="24">
        <v>115.3</v>
      </c>
      <c r="R992"/>
      <c r="S992"/>
      <c r="T992"/>
      <c r="U992"/>
    </row>
    <row r="993" spans="1:21" ht="15.75" thickBot="1" x14ac:dyDescent="0.3">
      <c r="A993" s="23" t="s">
        <v>547</v>
      </c>
      <c r="B993" s="24">
        <v>3058.2</v>
      </c>
      <c r="C993" s="24">
        <v>2822.1</v>
      </c>
      <c r="D993" s="24">
        <v>5124.3999999999996</v>
      </c>
      <c r="E993" s="24">
        <v>3492.1</v>
      </c>
      <c r="F993" s="24">
        <v>2537.8000000000002</v>
      </c>
      <c r="G993" s="24">
        <v>1453.3</v>
      </c>
      <c r="H993" s="24">
        <v>1711.8</v>
      </c>
      <c r="I993" s="24">
        <v>3614.4</v>
      </c>
      <c r="J993" s="24">
        <v>8903.7999999999993</v>
      </c>
      <c r="K993" s="24">
        <v>11990.3</v>
      </c>
      <c r="L993" s="24">
        <v>7179.6</v>
      </c>
      <c r="M993" s="24">
        <v>1542.3</v>
      </c>
      <c r="N993" s="24">
        <v>2724.2</v>
      </c>
      <c r="O993" s="24">
        <v>5524</v>
      </c>
      <c r="P993" s="24">
        <v>4035.4</v>
      </c>
      <c r="Q993" s="24">
        <v>59.6</v>
      </c>
      <c r="R993"/>
      <c r="S993"/>
      <c r="T993"/>
      <c r="U993"/>
    </row>
    <row r="994" spans="1:21" ht="15.75" thickBot="1" x14ac:dyDescent="0.3">
      <c r="A994" s="23" t="s">
        <v>549</v>
      </c>
      <c r="B994" s="24">
        <v>3057.2</v>
      </c>
      <c r="C994" s="24">
        <v>2821.1</v>
      </c>
      <c r="D994" s="24">
        <v>5123.3999999999996</v>
      </c>
      <c r="E994" s="24">
        <v>3491.1</v>
      </c>
      <c r="F994" s="24">
        <v>2536.8000000000002</v>
      </c>
      <c r="G994" s="24">
        <v>1452.3</v>
      </c>
      <c r="H994" s="24">
        <v>1710.8</v>
      </c>
      <c r="I994" s="24">
        <v>3613.4</v>
      </c>
      <c r="J994" s="24">
        <v>8902.7999999999993</v>
      </c>
      <c r="K994" s="24">
        <v>11989.3</v>
      </c>
      <c r="L994" s="24">
        <v>7178.6</v>
      </c>
      <c r="M994" s="24">
        <v>1541.3</v>
      </c>
      <c r="N994" s="24">
        <v>62.6</v>
      </c>
      <c r="O994" s="24">
        <v>5523</v>
      </c>
      <c r="P994" s="24">
        <v>4034.4</v>
      </c>
      <c r="Q994" s="24">
        <v>58.6</v>
      </c>
      <c r="R994"/>
      <c r="S994"/>
      <c r="T994"/>
      <c r="U994"/>
    </row>
    <row r="995" spans="1:21" ht="15.75" thickBot="1" x14ac:dyDescent="0.3">
      <c r="A995" s="23" t="s">
        <v>553</v>
      </c>
      <c r="B995" s="24">
        <v>3056.2</v>
      </c>
      <c r="C995" s="24">
        <v>2820.1</v>
      </c>
      <c r="D995" s="24">
        <v>5122.3999999999996</v>
      </c>
      <c r="E995" s="24">
        <v>3490.1</v>
      </c>
      <c r="F995" s="24">
        <v>2535.8000000000002</v>
      </c>
      <c r="G995" s="24">
        <v>1451.3</v>
      </c>
      <c r="H995" s="24">
        <v>1709.8</v>
      </c>
      <c r="I995" s="24">
        <v>3612.4</v>
      </c>
      <c r="J995" s="24">
        <v>8901.7999999999993</v>
      </c>
      <c r="K995" s="24">
        <v>11988.4</v>
      </c>
      <c r="L995" s="24">
        <v>7177.6</v>
      </c>
      <c r="M995" s="24">
        <v>1540.3</v>
      </c>
      <c r="N995" s="24">
        <v>59.6</v>
      </c>
      <c r="O995" s="24">
        <v>5522</v>
      </c>
      <c r="P995" s="24">
        <v>4033.4</v>
      </c>
      <c r="Q995" s="24">
        <v>57.7</v>
      </c>
      <c r="R995"/>
      <c r="S995"/>
      <c r="T995"/>
      <c r="U995"/>
    </row>
    <row r="996" spans="1:21" ht="15.75" thickBot="1" x14ac:dyDescent="0.3">
      <c r="A996" s="23" t="s">
        <v>556</v>
      </c>
      <c r="B996" s="24">
        <v>3055.2</v>
      </c>
      <c r="C996" s="24">
        <v>2819.2</v>
      </c>
      <c r="D996" s="24">
        <v>5121.3999999999996</v>
      </c>
      <c r="E996" s="24">
        <v>3489.1</v>
      </c>
      <c r="F996" s="24">
        <v>2534.9</v>
      </c>
      <c r="G996" s="24">
        <v>1450.3</v>
      </c>
      <c r="H996" s="24">
        <v>1708.8</v>
      </c>
      <c r="I996" s="24">
        <v>3611.4</v>
      </c>
      <c r="J996" s="24">
        <v>8900.7999999999993</v>
      </c>
      <c r="K996" s="24">
        <v>11987.4</v>
      </c>
      <c r="L996" s="24">
        <v>7176.6</v>
      </c>
      <c r="M996" s="24">
        <v>1539.3</v>
      </c>
      <c r="N996" s="24">
        <v>56.7</v>
      </c>
      <c r="O996" s="24">
        <v>5521</v>
      </c>
      <c r="P996" s="24">
        <v>4032.4</v>
      </c>
      <c r="Q996" s="24">
        <v>56.7</v>
      </c>
      <c r="R996"/>
      <c r="S996"/>
      <c r="T996"/>
      <c r="U996"/>
    </row>
    <row r="997" spans="1:21" ht="15.75" thickBot="1" x14ac:dyDescent="0.3">
      <c r="A997" s="23" t="s">
        <v>559</v>
      </c>
      <c r="B997" s="24">
        <v>3054.2</v>
      </c>
      <c r="C997" s="24">
        <v>2818.2</v>
      </c>
      <c r="D997" s="24">
        <v>5120.3999999999996</v>
      </c>
      <c r="E997" s="24">
        <v>3488.2</v>
      </c>
      <c r="F997" s="24">
        <v>2533.9</v>
      </c>
      <c r="G997" s="24">
        <v>1449.3</v>
      </c>
      <c r="H997" s="24">
        <v>1707.8</v>
      </c>
      <c r="I997" s="24">
        <v>3610.4</v>
      </c>
      <c r="J997" s="24">
        <v>8899.7999999999993</v>
      </c>
      <c r="K997" s="24">
        <v>8360</v>
      </c>
      <c r="L997" s="24">
        <v>7175.6</v>
      </c>
      <c r="M997" s="24">
        <v>1538.3</v>
      </c>
      <c r="N997" s="24">
        <v>55.7</v>
      </c>
      <c r="O997" s="24">
        <v>5520</v>
      </c>
      <c r="P997" s="24">
        <v>4031.4</v>
      </c>
      <c r="Q997" s="24">
        <v>55.7</v>
      </c>
      <c r="R997"/>
      <c r="S997"/>
      <c r="T997"/>
      <c r="U997"/>
    </row>
    <row r="998" spans="1:21" ht="15.75" thickBot="1" x14ac:dyDescent="0.3">
      <c r="A998" s="23" t="s">
        <v>560</v>
      </c>
      <c r="B998" s="24">
        <v>3041.8</v>
      </c>
      <c r="C998" s="24">
        <v>2817.2</v>
      </c>
      <c r="D998" s="24">
        <v>5119.3999999999996</v>
      </c>
      <c r="E998" s="24">
        <v>3487.2</v>
      </c>
      <c r="F998" s="24">
        <v>2297.3000000000002</v>
      </c>
      <c r="G998" s="24">
        <v>1448.3</v>
      </c>
      <c r="H998" s="24">
        <v>1706.8</v>
      </c>
      <c r="I998" s="24">
        <v>3609.4</v>
      </c>
      <c r="J998" s="24">
        <v>8898.7999999999993</v>
      </c>
      <c r="K998" s="24">
        <v>8359</v>
      </c>
      <c r="L998" s="24">
        <v>7174.6</v>
      </c>
      <c r="M998" s="24">
        <v>1537.3</v>
      </c>
      <c r="N998" s="24">
        <v>54.7</v>
      </c>
      <c r="O998" s="24">
        <v>5519</v>
      </c>
      <c r="P998" s="24">
        <v>4030.4</v>
      </c>
      <c r="Q998" s="24">
        <v>54.7</v>
      </c>
      <c r="R998"/>
      <c r="S998"/>
      <c r="T998"/>
      <c r="U998"/>
    </row>
    <row r="999" spans="1:21" ht="15.75" thickBot="1" x14ac:dyDescent="0.3">
      <c r="A999" s="23" t="s">
        <v>562</v>
      </c>
      <c r="B999" s="24">
        <v>3040.8</v>
      </c>
      <c r="C999" s="24">
        <v>2816.2</v>
      </c>
      <c r="D999" s="24">
        <v>5118.3999999999996</v>
      </c>
      <c r="E999" s="24">
        <v>3486.2</v>
      </c>
      <c r="F999" s="24">
        <v>53.7</v>
      </c>
      <c r="G999" s="24">
        <v>1447.3</v>
      </c>
      <c r="H999" s="24">
        <v>1705.8</v>
      </c>
      <c r="I999" s="24">
        <v>3608.4</v>
      </c>
      <c r="J999" s="24">
        <v>8897.7999999999993</v>
      </c>
      <c r="K999" s="24">
        <v>8358</v>
      </c>
      <c r="L999" s="24">
        <v>7173.6</v>
      </c>
      <c r="M999" s="24">
        <v>1536.3</v>
      </c>
      <c r="N999" s="24">
        <v>53.7</v>
      </c>
      <c r="O999" s="24">
        <v>5518</v>
      </c>
      <c r="P999" s="24">
        <v>4029.4</v>
      </c>
      <c r="Q999" s="24">
        <v>53.7</v>
      </c>
      <c r="R999"/>
      <c r="S999"/>
      <c r="T999"/>
      <c r="U999"/>
    </row>
    <row r="1000" spans="1:21" ht="15.75" thickBot="1" x14ac:dyDescent="0.3">
      <c r="A1000" s="23" t="s">
        <v>564</v>
      </c>
      <c r="B1000" s="24">
        <v>3039.8</v>
      </c>
      <c r="C1000" s="24">
        <v>2815.2</v>
      </c>
      <c r="D1000" s="24">
        <v>5117.3999999999996</v>
      </c>
      <c r="E1000" s="24">
        <v>3474.2</v>
      </c>
      <c r="F1000" s="24">
        <v>52.7</v>
      </c>
      <c r="G1000" s="24">
        <v>1446.4</v>
      </c>
      <c r="H1000" s="24">
        <v>1704.8</v>
      </c>
      <c r="I1000" s="24">
        <v>3607.4</v>
      </c>
      <c r="J1000" s="24">
        <v>8896.7999999999993</v>
      </c>
      <c r="K1000" s="24">
        <v>8350.1</v>
      </c>
      <c r="L1000" s="24">
        <v>7172.6</v>
      </c>
      <c r="M1000" s="24">
        <v>1535.3</v>
      </c>
      <c r="N1000" s="24">
        <v>52.7</v>
      </c>
      <c r="O1000" s="24">
        <v>5517</v>
      </c>
      <c r="P1000" s="24">
        <v>4028.4</v>
      </c>
      <c r="Q1000" s="24">
        <v>52.7</v>
      </c>
      <c r="R1000"/>
      <c r="S1000"/>
      <c r="T1000"/>
      <c r="U1000"/>
    </row>
    <row r="1001" spans="1:21" ht="15.75" thickBot="1" x14ac:dyDescent="0.3">
      <c r="A1001" s="23" t="s">
        <v>568</v>
      </c>
      <c r="B1001" s="24">
        <v>1126.8</v>
      </c>
      <c r="C1001" s="24">
        <v>2814.2</v>
      </c>
      <c r="D1001" s="24">
        <v>5116.3999999999996</v>
      </c>
      <c r="E1001" s="24">
        <v>535.79999999999995</v>
      </c>
      <c r="F1001" s="24">
        <v>51.7</v>
      </c>
      <c r="G1001" s="24">
        <v>1445.4</v>
      </c>
      <c r="H1001" s="24">
        <v>1703.8</v>
      </c>
      <c r="I1001" s="24">
        <v>3606.4</v>
      </c>
      <c r="J1001" s="24">
        <v>8895.7999999999993</v>
      </c>
      <c r="K1001" s="24">
        <v>8349.1</v>
      </c>
      <c r="L1001" s="24">
        <v>7171.6</v>
      </c>
      <c r="M1001" s="24">
        <v>1534.3</v>
      </c>
      <c r="N1001" s="24">
        <v>51.7</v>
      </c>
      <c r="O1001" s="24">
        <v>5516</v>
      </c>
      <c r="P1001" s="24">
        <v>4027.4</v>
      </c>
      <c r="Q1001" s="24">
        <v>51.7</v>
      </c>
      <c r="R1001"/>
      <c r="S1001"/>
      <c r="T1001"/>
      <c r="U1001"/>
    </row>
    <row r="1002" spans="1:21" ht="15.75" thickBot="1" x14ac:dyDescent="0.3">
      <c r="A1002" s="23" t="s">
        <v>571</v>
      </c>
      <c r="B1002" s="24">
        <v>1125.8</v>
      </c>
      <c r="C1002" s="24">
        <v>2813.2</v>
      </c>
      <c r="D1002" s="24">
        <v>5115.3999999999996</v>
      </c>
      <c r="E1002" s="24">
        <v>50.7</v>
      </c>
      <c r="F1002" s="24">
        <v>50.7</v>
      </c>
      <c r="G1002" s="24">
        <v>1006</v>
      </c>
      <c r="H1002" s="24">
        <v>1702.8</v>
      </c>
      <c r="I1002" s="24">
        <v>3605.5</v>
      </c>
      <c r="J1002" s="24">
        <v>8894.7999999999993</v>
      </c>
      <c r="K1002" s="24">
        <v>8348.1</v>
      </c>
      <c r="L1002" s="24">
        <v>7170.6</v>
      </c>
      <c r="M1002" s="24">
        <v>1533.3</v>
      </c>
      <c r="N1002" s="24">
        <v>50.7</v>
      </c>
      <c r="O1002" s="24">
        <v>5515</v>
      </c>
      <c r="P1002" s="24">
        <v>4026.4</v>
      </c>
      <c r="Q1002" s="24">
        <v>50.7</v>
      </c>
      <c r="R1002"/>
      <c r="S1002"/>
      <c r="T1002"/>
      <c r="U1002"/>
    </row>
    <row r="1003" spans="1:21" ht="15.75" thickBot="1" x14ac:dyDescent="0.3">
      <c r="A1003" s="23" t="s">
        <v>573</v>
      </c>
      <c r="B1003" s="24">
        <v>1124.8</v>
      </c>
      <c r="C1003" s="24">
        <v>2812.2</v>
      </c>
      <c r="D1003" s="24">
        <v>5114.3999999999996</v>
      </c>
      <c r="E1003" s="24">
        <v>49.7</v>
      </c>
      <c r="F1003" s="24">
        <v>49.7</v>
      </c>
      <c r="G1003" s="24">
        <v>1005</v>
      </c>
      <c r="H1003" s="24">
        <v>1701.8</v>
      </c>
      <c r="I1003" s="24">
        <v>3604.5</v>
      </c>
      <c r="J1003" s="24">
        <v>7216.9</v>
      </c>
      <c r="K1003" s="24">
        <v>8347.1</v>
      </c>
      <c r="L1003" s="24">
        <v>7169.6</v>
      </c>
      <c r="M1003" s="24">
        <v>1532.3</v>
      </c>
      <c r="N1003" s="24">
        <v>49.7</v>
      </c>
      <c r="O1003" s="24">
        <v>5514</v>
      </c>
      <c r="P1003" s="24">
        <v>4025.4</v>
      </c>
      <c r="Q1003" s="24">
        <v>49.7</v>
      </c>
      <c r="R1003"/>
      <c r="S1003"/>
      <c r="T1003"/>
      <c r="U1003"/>
    </row>
    <row r="1004" spans="1:21" ht="15.75" thickBot="1" x14ac:dyDescent="0.3">
      <c r="A1004" s="23" t="s">
        <v>575</v>
      </c>
      <c r="B1004" s="24">
        <v>692.4</v>
      </c>
      <c r="C1004" s="24">
        <v>2811.2</v>
      </c>
      <c r="D1004" s="24">
        <v>5113.3999999999996</v>
      </c>
      <c r="E1004" s="24">
        <v>48.7</v>
      </c>
      <c r="F1004" s="24">
        <v>48.7</v>
      </c>
      <c r="G1004" s="24">
        <v>1004</v>
      </c>
      <c r="H1004" s="24">
        <v>1700.8</v>
      </c>
      <c r="I1004" s="24">
        <v>3603.5</v>
      </c>
      <c r="J1004" s="24">
        <v>7215.9</v>
      </c>
      <c r="K1004" s="24">
        <v>8346.1</v>
      </c>
      <c r="L1004" s="24">
        <v>7168.7</v>
      </c>
      <c r="M1004" s="24">
        <v>1531.3</v>
      </c>
      <c r="N1004" s="24">
        <v>48.7</v>
      </c>
      <c r="O1004" s="24">
        <v>5513.1</v>
      </c>
      <c r="P1004" s="24">
        <v>4024.4</v>
      </c>
      <c r="Q1004" s="24">
        <v>48.7</v>
      </c>
      <c r="R1004"/>
      <c r="S1004"/>
      <c r="T1004"/>
      <c r="U1004"/>
    </row>
    <row r="1005" spans="1:21" ht="15.75" thickBot="1" x14ac:dyDescent="0.3">
      <c r="A1005" s="23" t="s">
        <v>578</v>
      </c>
      <c r="B1005" s="24">
        <v>691.4</v>
      </c>
      <c r="C1005" s="24">
        <v>2810.2</v>
      </c>
      <c r="D1005" s="24">
        <v>5112.3999999999996</v>
      </c>
      <c r="E1005" s="24">
        <v>47.7</v>
      </c>
      <c r="F1005" s="24">
        <v>47.7</v>
      </c>
      <c r="G1005" s="24">
        <v>1003</v>
      </c>
      <c r="H1005" s="24">
        <v>1699.8</v>
      </c>
      <c r="I1005" s="24">
        <v>3602.5</v>
      </c>
      <c r="J1005" s="24">
        <v>7214.9</v>
      </c>
      <c r="K1005" s="24">
        <v>8345.1</v>
      </c>
      <c r="L1005" s="24">
        <v>7167.7</v>
      </c>
      <c r="M1005" s="24">
        <v>1530.4</v>
      </c>
      <c r="N1005" s="24">
        <v>47.7</v>
      </c>
      <c r="O1005" s="24">
        <v>5476.3</v>
      </c>
      <c r="P1005" s="24">
        <v>4023.5</v>
      </c>
      <c r="Q1005" s="24">
        <v>47.7</v>
      </c>
      <c r="R1005"/>
      <c r="S1005"/>
      <c r="T1005"/>
      <c r="U1005"/>
    </row>
    <row r="1006" spans="1:21" ht="15.75" thickBot="1" x14ac:dyDescent="0.3">
      <c r="A1006" s="23" t="s">
        <v>581</v>
      </c>
      <c r="B1006" s="24">
        <v>690.4</v>
      </c>
      <c r="C1006" s="24">
        <v>2809.2</v>
      </c>
      <c r="D1006" s="24">
        <v>5111.5</v>
      </c>
      <c r="E1006" s="24">
        <v>46.7</v>
      </c>
      <c r="F1006" s="24">
        <v>46.7</v>
      </c>
      <c r="G1006" s="24">
        <v>1002</v>
      </c>
      <c r="H1006" s="24">
        <v>1698.8</v>
      </c>
      <c r="I1006" s="24">
        <v>3601.5</v>
      </c>
      <c r="J1006" s="24">
        <v>7213.9</v>
      </c>
      <c r="K1006" s="24">
        <v>8344.1</v>
      </c>
      <c r="L1006" s="24">
        <v>7166.7</v>
      </c>
      <c r="M1006" s="24">
        <v>1529.4</v>
      </c>
      <c r="N1006" s="24">
        <v>46.7</v>
      </c>
      <c r="O1006" s="24">
        <v>5475.3</v>
      </c>
      <c r="P1006" s="24">
        <v>4022.5</v>
      </c>
      <c r="Q1006" s="24">
        <v>46.7</v>
      </c>
      <c r="R1006"/>
      <c r="S1006"/>
      <c r="T1006"/>
      <c r="U1006"/>
    </row>
    <row r="1007" spans="1:21" ht="15.75" thickBot="1" x14ac:dyDescent="0.3">
      <c r="A1007" s="23" t="s">
        <v>582</v>
      </c>
      <c r="B1007" s="24">
        <v>689.4</v>
      </c>
      <c r="C1007" s="24">
        <v>2808.2</v>
      </c>
      <c r="D1007" s="24">
        <v>5110.5</v>
      </c>
      <c r="E1007" s="24">
        <v>45.7</v>
      </c>
      <c r="F1007" s="24">
        <v>45.7</v>
      </c>
      <c r="G1007" s="24">
        <v>1001</v>
      </c>
      <c r="H1007" s="24">
        <v>1697.9</v>
      </c>
      <c r="I1007" s="24">
        <v>3600.5</v>
      </c>
      <c r="J1007" s="24">
        <v>3946.4</v>
      </c>
      <c r="K1007" s="24">
        <v>8343.1</v>
      </c>
      <c r="L1007" s="24">
        <v>7165.7</v>
      </c>
      <c r="M1007" s="24">
        <v>1528.4</v>
      </c>
      <c r="N1007" s="24">
        <v>45.7</v>
      </c>
      <c r="O1007" s="24">
        <v>5474.3</v>
      </c>
      <c r="P1007" s="24">
        <v>4021.5</v>
      </c>
      <c r="Q1007" s="24">
        <v>45.7</v>
      </c>
      <c r="R1007"/>
      <c r="S1007"/>
      <c r="T1007"/>
      <c r="U1007"/>
    </row>
    <row r="1008" spans="1:21" ht="15.75" thickBot="1" x14ac:dyDescent="0.3">
      <c r="A1008" s="23" t="s">
        <v>589</v>
      </c>
      <c r="B1008" s="24">
        <v>688.4</v>
      </c>
      <c r="C1008" s="24">
        <v>2807.2</v>
      </c>
      <c r="D1008" s="24">
        <v>5109.5</v>
      </c>
      <c r="E1008" s="24">
        <v>44.7</v>
      </c>
      <c r="F1008" s="24">
        <v>44.7</v>
      </c>
      <c r="G1008" s="24">
        <v>1000</v>
      </c>
      <c r="H1008" s="24">
        <v>1696.9</v>
      </c>
      <c r="I1008" s="24">
        <v>3599.5</v>
      </c>
      <c r="J1008" s="24">
        <v>3910.6</v>
      </c>
      <c r="K1008" s="24">
        <v>8342.1</v>
      </c>
      <c r="L1008" s="24">
        <v>7164.7</v>
      </c>
      <c r="M1008" s="24">
        <v>1527.4</v>
      </c>
      <c r="N1008" s="24">
        <v>44.7</v>
      </c>
      <c r="O1008" s="24">
        <v>5473.3</v>
      </c>
      <c r="P1008" s="24">
        <v>4020.5</v>
      </c>
      <c r="Q1008" s="24">
        <v>44.7</v>
      </c>
      <c r="R1008"/>
      <c r="S1008"/>
      <c r="T1008"/>
      <c r="U1008"/>
    </row>
    <row r="1009" spans="1:21" ht="15.75" thickBot="1" x14ac:dyDescent="0.3">
      <c r="A1009" s="23" t="s">
        <v>591</v>
      </c>
      <c r="B1009" s="24">
        <v>687.4</v>
      </c>
      <c r="C1009" s="24">
        <v>2806.2</v>
      </c>
      <c r="D1009" s="24">
        <v>5108.5</v>
      </c>
      <c r="E1009" s="24">
        <v>43.7</v>
      </c>
      <c r="F1009" s="24">
        <v>43.7</v>
      </c>
      <c r="G1009" s="24">
        <v>999</v>
      </c>
      <c r="H1009" s="24">
        <v>1695.9</v>
      </c>
      <c r="I1009" s="24">
        <v>3598.5</v>
      </c>
      <c r="J1009" s="24">
        <v>3909.6</v>
      </c>
      <c r="K1009" s="24">
        <v>8341.1</v>
      </c>
      <c r="L1009" s="24">
        <v>7163.7</v>
      </c>
      <c r="M1009" s="24">
        <v>1526.4</v>
      </c>
      <c r="N1009" s="24">
        <v>43.7</v>
      </c>
      <c r="O1009" s="24">
        <v>4803.8</v>
      </c>
      <c r="P1009" s="24">
        <v>3347.5</v>
      </c>
      <c r="Q1009" s="24">
        <v>43.7</v>
      </c>
      <c r="R1009"/>
      <c r="S1009"/>
      <c r="T1009"/>
      <c r="U1009"/>
    </row>
    <row r="1010" spans="1:21" ht="15.75" thickBot="1" x14ac:dyDescent="0.3">
      <c r="A1010" s="23" t="s">
        <v>593</v>
      </c>
      <c r="B1010" s="24">
        <v>686.4</v>
      </c>
      <c r="C1010" s="24">
        <v>2805.2</v>
      </c>
      <c r="D1010" s="24">
        <v>5080.6000000000004</v>
      </c>
      <c r="E1010" s="24">
        <v>42.7</v>
      </c>
      <c r="F1010" s="24">
        <v>42.7</v>
      </c>
      <c r="G1010" s="24">
        <v>998</v>
      </c>
      <c r="H1010" s="24">
        <v>1694.9</v>
      </c>
      <c r="I1010" s="24">
        <v>3401.2</v>
      </c>
      <c r="J1010" s="24">
        <v>3908.6</v>
      </c>
      <c r="K1010" s="24">
        <v>8340.2000000000007</v>
      </c>
      <c r="L1010" s="24">
        <v>7162.7</v>
      </c>
      <c r="M1010" s="24">
        <v>1525.4</v>
      </c>
      <c r="N1010" s="24">
        <v>42.7</v>
      </c>
      <c r="O1010" s="24">
        <v>4802.8</v>
      </c>
      <c r="P1010" s="24">
        <v>3346.5</v>
      </c>
      <c r="Q1010" s="24">
        <v>42.7</v>
      </c>
      <c r="R1010"/>
      <c r="S1010"/>
      <c r="T1010"/>
      <c r="U1010"/>
    </row>
    <row r="1011" spans="1:21" ht="15.75" thickBot="1" x14ac:dyDescent="0.3">
      <c r="A1011" s="23" t="s">
        <v>596</v>
      </c>
      <c r="B1011" s="24">
        <v>685.4</v>
      </c>
      <c r="C1011" s="24">
        <v>2804.2</v>
      </c>
      <c r="D1011" s="24">
        <v>5079.6000000000004</v>
      </c>
      <c r="E1011" s="24">
        <v>41.8</v>
      </c>
      <c r="F1011" s="24">
        <v>41.8</v>
      </c>
      <c r="G1011" s="24">
        <v>961.3</v>
      </c>
      <c r="H1011" s="24">
        <v>1693.9</v>
      </c>
      <c r="I1011" s="24">
        <v>3400.2</v>
      </c>
      <c r="J1011" s="24">
        <v>3907.6</v>
      </c>
      <c r="K1011" s="24">
        <v>8339.2000000000007</v>
      </c>
      <c r="L1011" s="24">
        <v>7161.7</v>
      </c>
      <c r="M1011" s="24">
        <v>1524.4</v>
      </c>
      <c r="N1011" s="24">
        <v>41.8</v>
      </c>
      <c r="O1011" s="24">
        <v>4801.8</v>
      </c>
      <c r="P1011" s="24">
        <v>3345.5</v>
      </c>
      <c r="Q1011" s="24">
        <v>41.8</v>
      </c>
      <c r="R1011"/>
      <c r="S1011"/>
      <c r="T1011"/>
      <c r="U1011"/>
    </row>
    <row r="1012" spans="1:21" ht="15.75" thickBot="1" x14ac:dyDescent="0.3">
      <c r="A1012" s="23" t="s">
        <v>597</v>
      </c>
      <c r="B1012" s="24">
        <v>684.4</v>
      </c>
      <c r="C1012" s="24">
        <v>2803.2</v>
      </c>
      <c r="D1012" s="24">
        <v>5078.6000000000004</v>
      </c>
      <c r="E1012" s="24">
        <v>40.799999999999997</v>
      </c>
      <c r="F1012" s="24">
        <v>40.799999999999997</v>
      </c>
      <c r="G1012" s="24">
        <v>960.3</v>
      </c>
      <c r="H1012" s="24">
        <v>1692.9</v>
      </c>
      <c r="I1012" s="24">
        <v>3399.2</v>
      </c>
      <c r="J1012" s="24">
        <v>3906.7</v>
      </c>
      <c r="K1012" s="24">
        <v>8338.2000000000007</v>
      </c>
      <c r="L1012" s="24">
        <v>7160.7</v>
      </c>
      <c r="M1012" s="24">
        <v>1523.4</v>
      </c>
      <c r="N1012" s="24">
        <v>40.799999999999997</v>
      </c>
      <c r="O1012" s="24">
        <v>4800.8</v>
      </c>
      <c r="P1012" s="24">
        <v>3344.5</v>
      </c>
      <c r="Q1012" s="24">
        <v>40.799999999999997</v>
      </c>
      <c r="R1012"/>
      <c r="S1012"/>
      <c r="T1012"/>
      <c r="U1012"/>
    </row>
    <row r="1013" spans="1:21" ht="15.75" thickBot="1" x14ac:dyDescent="0.3">
      <c r="A1013" s="23" t="s">
        <v>598</v>
      </c>
      <c r="B1013" s="24">
        <v>683.4</v>
      </c>
      <c r="C1013" s="24">
        <v>2802.3</v>
      </c>
      <c r="D1013" s="24">
        <v>5077.7</v>
      </c>
      <c r="E1013" s="24">
        <v>39.799999999999997</v>
      </c>
      <c r="F1013" s="24">
        <v>39.799999999999997</v>
      </c>
      <c r="G1013" s="24">
        <v>959.3</v>
      </c>
      <c r="H1013" s="24">
        <v>1691.9</v>
      </c>
      <c r="I1013" s="24">
        <v>585</v>
      </c>
      <c r="J1013" s="24">
        <v>3905.7</v>
      </c>
      <c r="K1013" s="24">
        <v>8337.2000000000007</v>
      </c>
      <c r="L1013" s="24">
        <v>7159.7</v>
      </c>
      <c r="M1013" s="24">
        <v>1522.4</v>
      </c>
      <c r="N1013" s="24">
        <v>39.799999999999997</v>
      </c>
      <c r="O1013" s="24">
        <v>4799.8</v>
      </c>
      <c r="P1013" s="24">
        <v>3343.5</v>
      </c>
      <c r="Q1013" s="24">
        <v>39.799999999999997</v>
      </c>
      <c r="R1013"/>
      <c r="S1013"/>
      <c r="T1013"/>
      <c r="U1013"/>
    </row>
    <row r="1014" spans="1:21" ht="15.75" thickBot="1" x14ac:dyDescent="0.3">
      <c r="A1014" s="23" t="s">
        <v>600</v>
      </c>
      <c r="B1014" s="24">
        <v>682.4</v>
      </c>
      <c r="C1014" s="24">
        <v>2801.3</v>
      </c>
      <c r="D1014" s="24">
        <v>5076.7</v>
      </c>
      <c r="E1014" s="24">
        <v>38.799999999999997</v>
      </c>
      <c r="F1014" s="24">
        <v>38.799999999999997</v>
      </c>
      <c r="G1014" s="24">
        <v>958.3</v>
      </c>
      <c r="H1014" s="24">
        <v>1120.8</v>
      </c>
      <c r="I1014" s="24">
        <v>584</v>
      </c>
      <c r="J1014" s="24">
        <v>3904.7</v>
      </c>
      <c r="K1014" s="24">
        <v>8336.2000000000007</v>
      </c>
      <c r="L1014" s="24">
        <v>7158.7</v>
      </c>
      <c r="M1014" s="24">
        <v>1521.4</v>
      </c>
      <c r="N1014" s="24">
        <v>38.799999999999997</v>
      </c>
      <c r="O1014" s="24">
        <v>4798.8</v>
      </c>
      <c r="P1014" s="24">
        <v>3342.5</v>
      </c>
      <c r="Q1014" s="24">
        <v>38.799999999999997</v>
      </c>
      <c r="R1014"/>
      <c r="S1014"/>
      <c r="T1014"/>
      <c r="U1014"/>
    </row>
    <row r="1015" spans="1:21" ht="15.75" thickBot="1" x14ac:dyDescent="0.3">
      <c r="A1015" s="23" t="s">
        <v>605</v>
      </c>
      <c r="B1015" s="24">
        <v>681.4</v>
      </c>
      <c r="C1015" s="24">
        <v>2800.3</v>
      </c>
      <c r="D1015" s="24">
        <v>5075.7</v>
      </c>
      <c r="E1015" s="24">
        <v>37.799999999999997</v>
      </c>
      <c r="F1015" s="24">
        <v>37.799999999999997</v>
      </c>
      <c r="G1015" s="24">
        <v>957.3</v>
      </c>
      <c r="H1015" s="24">
        <v>1119.8</v>
      </c>
      <c r="I1015" s="24">
        <v>583</v>
      </c>
      <c r="J1015" s="24">
        <v>1479.7</v>
      </c>
      <c r="K1015" s="24">
        <v>8335.2000000000007</v>
      </c>
      <c r="L1015" s="24">
        <v>7157.7</v>
      </c>
      <c r="M1015" s="24">
        <v>1520.4</v>
      </c>
      <c r="N1015" s="24">
        <v>37.799999999999997</v>
      </c>
      <c r="O1015" s="24">
        <v>4797.8</v>
      </c>
      <c r="P1015" s="24">
        <v>3341.5</v>
      </c>
      <c r="Q1015" s="24">
        <v>37.799999999999997</v>
      </c>
      <c r="R1015"/>
      <c r="S1015"/>
      <c r="T1015"/>
      <c r="U1015"/>
    </row>
    <row r="1016" spans="1:21" ht="15.75" thickBot="1" x14ac:dyDescent="0.3">
      <c r="A1016" s="23" t="s">
        <v>608</v>
      </c>
      <c r="B1016" s="24">
        <v>680.4</v>
      </c>
      <c r="C1016" s="24">
        <v>2799.3</v>
      </c>
      <c r="D1016" s="24">
        <v>5074.7</v>
      </c>
      <c r="E1016" s="24">
        <v>36.799999999999997</v>
      </c>
      <c r="F1016" s="24">
        <v>36.799999999999997</v>
      </c>
      <c r="G1016" s="24">
        <v>774.9</v>
      </c>
      <c r="H1016" s="24">
        <v>1102.4000000000001</v>
      </c>
      <c r="I1016" s="24">
        <v>582</v>
      </c>
      <c r="J1016" s="24">
        <v>1478.7</v>
      </c>
      <c r="K1016" s="24">
        <v>8334.2000000000007</v>
      </c>
      <c r="L1016" s="24">
        <v>7156.7</v>
      </c>
      <c r="M1016" s="24">
        <v>1519.4</v>
      </c>
      <c r="N1016" s="24">
        <v>36.799999999999997</v>
      </c>
      <c r="O1016" s="24">
        <v>4796.8</v>
      </c>
      <c r="P1016" s="24">
        <v>3340.5</v>
      </c>
      <c r="Q1016" s="24">
        <v>36.799999999999997</v>
      </c>
      <c r="R1016"/>
      <c r="S1016"/>
      <c r="T1016"/>
      <c r="U1016"/>
    </row>
    <row r="1017" spans="1:21" ht="15.75" thickBot="1" x14ac:dyDescent="0.3">
      <c r="A1017" s="23" t="s">
        <v>609</v>
      </c>
      <c r="B1017" s="24">
        <v>679.4</v>
      </c>
      <c r="C1017" s="24">
        <v>2798.3</v>
      </c>
      <c r="D1017" s="24">
        <v>5073.7</v>
      </c>
      <c r="E1017" s="24">
        <v>35.799999999999997</v>
      </c>
      <c r="F1017" s="24">
        <v>35.799999999999997</v>
      </c>
      <c r="G1017" s="24">
        <v>773.9</v>
      </c>
      <c r="H1017" s="24">
        <v>1101.4000000000001</v>
      </c>
      <c r="I1017" s="24">
        <v>581</v>
      </c>
      <c r="J1017" s="24">
        <v>1477.7</v>
      </c>
      <c r="K1017" s="24">
        <v>4795.8</v>
      </c>
      <c r="L1017" s="24">
        <v>7155.7</v>
      </c>
      <c r="M1017" s="24">
        <v>1518.4</v>
      </c>
      <c r="N1017" s="24">
        <v>35.799999999999997</v>
      </c>
      <c r="O1017" s="24">
        <v>4795.8</v>
      </c>
      <c r="P1017" s="24">
        <v>3339.5</v>
      </c>
      <c r="Q1017" s="24">
        <v>35.799999999999997</v>
      </c>
      <c r="R1017"/>
      <c r="S1017"/>
      <c r="T1017"/>
      <c r="U1017"/>
    </row>
    <row r="1018" spans="1:21" ht="15.75" thickBot="1" x14ac:dyDescent="0.3">
      <c r="A1018" s="23" t="s">
        <v>610</v>
      </c>
      <c r="B1018" s="24">
        <v>678.4</v>
      </c>
      <c r="C1018" s="24">
        <v>2797.3</v>
      </c>
      <c r="D1018" s="24">
        <v>5072.7</v>
      </c>
      <c r="E1018" s="24">
        <v>34.799999999999997</v>
      </c>
      <c r="F1018" s="24">
        <v>34.799999999999997</v>
      </c>
      <c r="G1018" s="24">
        <v>772.9</v>
      </c>
      <c r="H1018" s="24">
        <v>1100.4000000000001</v>
      </c>
      <c r="I1018" s="24">
        <v>580</v>
      </c>
      <c r="J1018" s="24">
        <v>1476.7</v>
      </c>
      <c r="K1018" s="24">
        <v>4794.8</v>
      </c>
      <c r="L1018" s="24">
        <v>7148.8</v>
      </c>
      <c r="M1018" s="24">
        <v>1517.4</v>
      </c>
      <c r="N1018" s="24">
        <v>34.799999999999997</v>
      </c>
      <c r="O1018" s="24">
        <v>4794.8</v>
      </c>
      <c r="P1018" s="24">
        <v>3338.5</v>
      </c>
      <c r="Q1018" s="24">
        <v>34.799999999999997</v>
      </c>
      <c r="R1018"/>
      <c r="S1018"/>
      <c r="T1018"/>
      <c r="U1018"/>
    </row>
    <row r="1019" spans="1:21" ht="15.75" thickBot="1" x14ac:dyDescent="0.3">
      <c r="A1019" s="23" t="s">
        <v>614</v>
      </c>
      <c r="B1019" s="24">
        <v>677.5</v>
      </c>
      <c r="C1019" s="24">
        <v>2796.3</v>
      </c>
      <c r="D1019" s="24">
        <v>5071.7</v>
      </c>
      <c r="E1019" s="24">
        <v>33.799999999999997</v>
      </c>
      <c r="F1019" s="24">
        <v>33.799999999999997</v>
      </c>
      <c r="G1019" s="24">
        <v>771.9</v>
      </c>
      <c r="H1019" s="24">
        <v>1099.4000000000001</v>
      </c>
      <c r="I1019" s="24">
        <v>579</v>
      </c>
      <c r="J1019" s="24">
        <v>1475.7</v>
      </c>
      <c r="K1019" s="24">
        <v>4793.8</v>
      </c>
      <c r="L1019" s="24">
        <v>7147.8</v>
      </c>
      <c r="M1019" s="24">
        <v>1516.4</v>
      </c>
      <c r="N1019" s="24">
        <v>33.799999999999997</v>
      </c>
      <c r="O1019" s="24">
        <v>4773</v>
      </c>
      <c r="P1019" s="24">
        <v>3337.6</v>
      </c>
      <c r="Q1019" s="24">
        <v>33.799999999999997</v>
      </c>
      <c r="R1019"/>
      <c r="S1019"/>
      <c r="T1019"/>
      <c r="U1019"/>
    </row>
    <row r="1020" spans="1:21" ht="15.75" thickBot="1" x14ac:dyDescent="0.3">
      <c r="A1020" s="23" t="s">
        <v>615</v>
      </c>
      <c r="B1020" s="24">
        <v>56.2</v>
      </c>
      <c r="C1020" s="24">
        <v>2795.3</v>
      </c>
      <c r="D1020" s="24">
        <v>5070.7</v>
      </c>
      <c r="E1020" s="24">
        <v>32.799999999999997</v>
      </c>
      <c r="F1020" s="24">
        <v>32.799999999999997</v>
      </c>
      <c r="G1020" s="24">
        <v>770.9</v>
      </c>
      <c r="H1020" s="24">
        <v>1098.4000000000001</v>
      </c>
      <c r="I1020" s="24">
        <v>578</v>
      </c>
      <c r="J1020" s="24">
        <v>1474.7</v>
      </c>
      <c r="K1020" s="24">
        <v>4792.8999999999996</v>
      </c>
      <c r="L1020" s="24">
        <v>7146.8</v>
      </c>
      <c r="M1020" s="24">
        <v>1515.4</v>
      </c>
      <c r="N1020" s="24">
        <v>32.799999999999997</v>
      </c>
      <c r="O1020" s="24">
        <v>4772</v>
      </c>
      <c r="P1020" s="24">
        <v>3336.6</v>
      </c>
      <c r="Q1020" s="24">
        <v>32.799999999999997</v>
      </c>
      <c r="R1020"/>
      <c r="S1020"/>
      <c r="T1020"/>
      <c r="U1020"/>
    </row>
    <row r="1021" spans="1:21" ht="15.75" thickBot="1" x14ac:dyDescent="0.3">
      <c r="A1021" s="23" t="s">
        <v>618</v>
      </c>
      <c r="B1021" s="24">
        <v>55.2</v>
      </c>
      <c r="C1021" s="24">
        <v>2794.3</v>
      </c>
      <c r="D1021" s="24">
        <v>5069.7</v>
      </c>
      <c r="E1021" s="24">
        <v>31.8</v>
      </c>
      <c r="F1021" s="24">
        <v>31.8</v>
      </c>
      <c r="G1021" s="24">
        <v>769.9</v>
      </c>
      <c r="H1021" s="24">
        <v>1097.4000000000001</v>
      </c>
      <c r="I1021" s="24">
        <v>577.1</v>
      </c>
      <c r="J1021" s="24">
        <v>1473.7</v>
      </c>
      <c r="K1021" s="24">
        <v>4791.8999999999996</v>
      </c>
      <c r="L1021" s="24">
        <v>7145.8</v>
      </c>
      <c r="M1021" s="24">
        <v>1514.4</v>
      </c>
      <c r="N1021" s="24">
        <v>31.8</v>
      </c>
      <c r="O1021" s="24">
        <v>4771</v>
      </c>
      <c r="P1021" s="24">
        <v>3335.6</v>
      </c>
      <c r="Q1021" s="24">
        <v>31.8</v>
      </c>
      <c r="R1021"/>
      <c r="S1021"/>
      <c r="T1021"/>
      <c r="U1021"/>
    </row>
    <row r="1022" spans="1:21" ht="15.75" thickBot="1" x14ac:dyDescent="0.3">
      <c r="A1022" s="23" t="s">
        <v>619</v>
      </c>
      <c r="B1022" s="24">
        <v>54.2</v>
      </c>
      <c r="C1022" s="24">
        <v>2625.3</v>
      </c>
      <c r="D1022" s="24">
        <v>5068.7</v>
      </c>
      <c r="E1022" s="24">
        <v>30.8</v>
      </c>
      <c r="F1022" s="24">
        <v>30.8</v>
      </c>
      <c r="G1022" s="24">
        <v>768.9</v>
      </c>
      <c r="H1022" s="24">
        <v>1096.4000000000001</v>
      </c>
      <c r="I1022" s="24">
        <v>576.1</v>
      </c>
      <c r="J1022" s="24">
        <v>1472.7</v>
      </c>
      <c r="K1022" s="24">
        <v>4790.8999999999996</v>
      </c>
      <c r="L1022" s="24">
        <v>7144.8</v>
      </c>
      <c r="M1022" s="24">
        <v>1513.5</v>
      </c>
      <c r="N1022" s="24">
        <v>30.8</v>
      </c>
      <c r="O1022" s="24">
        <v>4770</v>
      </c>
      <c r="P1022" s="24">
        <v>3334.6</v>
      </c>
      <c r="Q1022" s="24">
        <v>30.8</v>
      </c>
      <c r="R1022"/>
      <c r="S1022"/>
      <c r="T1022"/>
      <c r="U1022"/>
    </row>
    <row r="1023" spans="1:21" ht="15.75" thickBot="1" x14ac:dyDescent="0.3">
      <c r="A1023" s="23" t="s">
        <v>622</v>
      </c>
      <c r="B1023" s="24">
        <v>53.2</v>
      </c>
      <c r="C1023" s="24">
        <v>2624.3</v>
      </c>
      <c r="D1023" s="24">
        <v>5067.7</v>
      </c>
      <c r="E1023" s="24">
        <v>29.8</v>
      </c>
      <c r="F1023" s="24">
        <v>29.8</v>
      </c>
      <c r="G1023" s="24">
        <v>622.29999999999995</v>
      </c>
      <c r="H1023" s="24">
        <v>1095.5</v>
      </c>
      <c r="I1023" s="24">
        <v>575.1</v>
      </c>
      <c r="J1023" s="24">
        <v>1471.7</v>
      </c>
      <c r="K1023" s="24">
        <v>4789.8999999999996</v>
      </c>
      <c r="L1023" s="24">
        <v>7143.8</v>
      </c>
      <c r="M1023" s="24">
        <v>1512.5</v>
      </c>
      <c r="N1023" s="24">
        <v>29.8</v>
      </c>
      <c r="O1023" s="24">
        <v>4769</v>
      </c>
      <c r="P1023" s="24">
        <v>1936.9</v>
      </c>
      <c r="Q1023" s="24">
        <v>29.8</v>
      </c>
      <c r="R1023"/>
      <c r="S1023"/>
      <c r="T1023"/>
      <c r="U1023"/>
    </row>
    <row r="1024" spans="1:21" ht="15.75" thickBot="1" x14ac:dyDescent="0.3">
      <c r="A1024" s="23" t="s">
        <v>626</v>
      </c>
      <c r="B1024" s="24">
        <v>52.2</v>
      </c>
      <c r="C1024" s="24">
        <v>2623.3</v>
      </c>
      <c r="D1024" s="24">
        <v>5066.7</v>
      </c>
      <c r="E1024" s="24">
        <v>28.8</v>
      </c>
      <c r="F1024" s="24">
        <v>28.8</v>
      </c>
      <c r="G1024" s="24">
        <v>621.29999999999995</v>
      </c>
      <c r="H1024" s="24">
        <v>1094.5</v>
      </c>
      <c r="I1024" s="24">
        <v>574.1</v>
      </c>
      <c r="J1024" s="24">
        <v>1470.7</v>
      </c>
      <c r="K1024" s="24">
        <v>4788.8999999999996</v>
      </c>
      <c r="L1024" s="24">
        <v>7142.8</v>
      </c>
      <c r="M1024" s="24">
        <v>1511.5</v>
      </c>
      <c r="N1024" s="24">
        <v>28.8</v>
      </c>
      <c r="O1024" s="24">
        <v>4768</v>
      </c>
      <c r="P1024" s="24">
        <v>1935.9</v>
      </c>
      <c r="Q1024" s="24">
        <v>28.8</v>
      </c>
      <c r="R1024"/>
      <c r="S1024"/>
      <c r="T1024"/>
      <c r="U1024"/>
    </row>
    <row r="1025" spans="1:21" ht="15.75" thickBot="1" x14ac:dyDescent="0.3">
      <c r="A1025" s="23" t="s">
        <v>628</v>
      </c>
      <c r="B1025" s="24">
        <v>51.2</v>
      </c>
      <c r="C1025" s="24">
        <v>2622.3</v>
      </c>
      <c r="D1025" s="24">
        <v>5065.7</v>
      </c>
      <c r="E1025" s="24">
        <v>27.8</v>
      </c>
      <c r="F1025" s="24">
        <v>27.8</v>
      </c>
      <c r="G1025" s="24">
        <v>620.29999999999995</v>
      </c>
      <c r="H1025" s="24">
        <v>1093.5</v>
      </c>
      <c r="I1025" s="24">
        <v>573.1</v>
      </c>
      <c r="J1025" s="24">
        <v>1469.7</v>
      </c>
      <c r="K1025" s="24">
        <v>4787.8999999999996</v>
      </c>
      <c r="L1025" s="24">
        <v>7141.8</v>
      </c>
      <c r="M1025" s="24">
        <v>1510.5</v>
      </c>
      <c r="N1025" s="24">
        <v>27.8</v>
      </c>
      <c r="O1025" s="24">
        <v>27.8</v>
      </c>
      <c r="P1025" s="24">
        <v>1934.9</v>
      </c>
      <c r="Q1025" s="24">
        <v>27.8</v>
      </c>
      <c r="R1025"/>
      <c r="S1025"/>
      <c r="T1025"/>
      <c r="U1025"/>
    </row>
    <row r="1026" spans="1:21" ht="15.75" thickBot="1" x14ac:dyDescent="0.3">
      <c r="A1026" s="23" t="s">
        <v>630</v>
      </c>
      <c r="B1026" s="24">
        <v>50.2</v>
      </c>
      <c r="C1026" s="24">
        <v>2621.3000000000002</v>
      </c>
      <c r="D1026" s="24">
        <v>5064.7</v>
      </c>
      <c r="E1026" s="24">
        <v>26.8</v>
      </c>
      <c r="F1026" s="24">
        <v>26.8</v>
      </c>
      <c r="G1026" s="24">
        <v>619.29999999999995</v>
      </c>
      <c r="H1026" s="24">
        <v>1092.5</v>
      </c>
      <c r="I1026" s="24">
        <v>572.1</v>
      </c>
      <c r="J1026" s="24">
        <v>1468.7</v>
      </c>
      <c r="K1026" s="24">
        <v>4786.8999999999996</v>
      </c>
      <c r="L1026" s="24">
        <v>7140.8</v>
      </c>
      <c r="M1026" s="24">
        <v>1509.5</v>
      </c>
      <c r="N1026" s="24">
        <v>26.8</v>
      </c>
      <c r="O1026" s="24">
        <v>26.8</v>
      </c>
      <c r="P1026" s="24">
        <v>1933.9</v>
      </c>
      <c r="Q1026" s="24">
        <v>26.8</v>
      </c>
      <c r="R1026"/>
      <c r="S1026"/>
      <c r="T1026"/>
      <c r="U1026"/>
    </row>
    <row r="1027" spans="1:21" ht="15.75" thickBot="1" x14ac:dyDescent="0.3">
      <c r="A1027" s="23" t="s">
        <v>633</v>
      </c>
      <c r="B1027" s="24">
        <v>49.2</v>
      </c>
      <c r="C1027" s="24">
        <v>2620.3000000000002</v>
      </c>
      <c r="D1027" s="24">
        <v>2725.2</v>
      </c>
      <c r="E1027" s="24">
        <v>25.8</v>
      </c>
      <c r="F1027" s="24">
        <v>25.8</v>
      </c>
      <c r="G1027" s="24">
        <v>618.29999999999995</v>
      </c>
      <c r="H1027" s="24">
        <v>1091.5</v>
      </c>
      <c r="I1027" s="24">
        <v>571.1</v>
      </c>
      <c r="J1027" s="24">
        <v>1109.9000000000001</v>
      </c>
      <c r="K1027" s="24">
        <v>4785.8999999999996</v>
      </c>
      <c r="L1027" s="24">
        <v>7139.8</v>
      </c>
      <c r="M1027" s="24">
        <v>1508.5</v>
      </c>
      <c r="N1027" s="24">
        <v>25.8</v>
      </c>
      <c r="O1027" s="24">
        <v>25.8</v>
      </c>
      <c r="P1027" s="24">
        <v>1932.9</v>
      </c>
      <c r="Q1027" s="24">
        <v>25.8</v>
      </c>
      <c r="R1027"/>
      <c r="S1027"/>
      <c r="T1027"/>
      <c r="U1027"/>
    </row>
    <row r="1028" spans="1:21" ht="15.75" thickBot="1" x14ac:dyDescent="0.3">
      <c r="A1028" s="23" t="s">
        <v>638</v>
      </c>
      <c r="B1028" s="24">
        <v>48.2</v>
      </c>
      <c r="C1028" s="24">
        <v>2619.3000000000002</v>
      </c>
      <c r="D1028" s="24">
        <v>2487.1</v>
      </c>
      <c r="E1028" s="24">
        <v>24.9</v>
      </c>
      <c r="F1028" s="24">
        <v>24.9</v>
      </c>
      <c r="G1028" s="24">
        <v>24.9</v>
      </c>
      <c r="H1028" s="24">
        <v>1090.5</v>
      </c>
      <c r="I1028" s="24">
        <v>570.1</v>
      </c>
      <c r="J1028" s="24">
        <v>1108.9000000000001</v>
      </c>
      <c r="K1028" s="24">
        <v>1642.7</v>
      </c>
      <c r="L1028" s="24">
        <v>7138.8</v>
      </c>
      <c r="M1028" s="24">
        <v>1507.5</v>
      </c>
      <c r="N1028" s="24">
        <v>24.9</v>
      </c>
      <c r="O1028" s="24">
        <v>24.9</v>
      </c>
      <c r="P1028" s="24">
        <v>1932</v>
      </c>
      <c r="Q1028" s="24">
        <v>24.9</v>
      </c>
      <c r="R1028"/>
      <c r="S1028"/>
      <c r="T1028"/>
      <c r="U1028"/>
    </row>
    <row r="1029" spans="1:21" ht="15.75" thickBot="1" x14ac:dyDescent="0.3">
      <c r="A1029" s="23" t="s">
        <v>641</v>
      </c>
      <c r="B1029" s="24">
        <v>29.3</v>
      </c>
      <c r="C1029" s="24">
        <v>2618.4</v>
      </c>
      <c r="D1029" s="24">
        <v>2486.1</v>
      </c>
      <c r="E1029" s="24">
        <v>23.9</v>
      </c>
      <c r="F1029" s="24">
        <v>23.9</v>
      </c>
      <c r="G1029" s="24">
        <v>23.9</v>
      </c>
      <c r="H1029" s="24">
        <v>1089.5</v>
      </c>
      <c r="I1029" s="24">
        <v>569.1</v>
      </c>
      <c r="J1029" s="24">
        <v>1107.9000000000001</v>
      </c>
      <c r="K1029" s="24">
        <v>234.6</v>
      </c>
      <c r="L1029" s="24">
        <v>7137.8</v>
      </c>
      <c r="M1029" s="24">
        <v>1506.5</v>
      </c>
      <c r="N1029" s="24">
        <v>23.9</v>
      </c>
      <c r="O1029" s="24">
        <v>23.9</v>
      </c>
      <c r="P1029" s="24">
        <v>1931</v>
      </c>
      <c r="Q1029" s="24">
        <v>23.9</v>
      </c>
      <c r="R1029"/>
      <c r="S1029"/>
      <c r="T1029"/>
      <c r="U1029"/>
    </row>
    <row r="1030" spans="1:21" ht="15.75" thickBot="1" x14ac:dyDescent="0.3">
      <c r="A1030" s="23" t="s">
        <v>643</v>
      </c>
      <c r="B1030" s="24">
        <v>28.3</v>
      </c>
      <c r="C1030" s="24">
        <v>2617.4</v>
      </c>
      <c r="D1030" s="24">
        <v>2485.1</v>
      </c>
      <c r="E1030" s="24">
        <v>22.9</v>
      </c>
      <c r="F1030" s="24">
        <v>22.9</v>
      </c>
      <c r="G1030" s="24">
        <v>22.9</v>
      </c>
      <c r="H1030" s="24">
        <v>1088.5</v>
      </c>
      <c r="I1030" s="24">
        <v>568.1</v>
      </c>
      <c r="J1030" s="24">
        <v>1106.9000000000001</v>
      </c>
      <c r="K1030" s="24">
        <v>233.6</v>
      </c>
      <c r="L1030" s="24">
        <v>7136.8</v>
      </c>
      <c r="M1030" s="24">
        <v>1505.5</v>
      </c>
      <c r="N1030" s="24">
        <v>22.9</v>
      </c>
      <c r="O1030" s="24">
        <v>22.9</v>
      </c>
      <c r="P1030" s="24">
        <v>1930</v>
      </c>
      <c r="Q1030" s="24">
        <v>22.9</v>
      </c>
      <c r="R1030"/>
      <c r="S1030"/>
      <c r="T1030"/>
      <c r="U1030"/>
    </row>
    <row r="1031" spans="1:21" ht="15.75" thickBot="1" x14ac:dyDescent="0.3">
      <c r="A1031" s="23" t="s">
        <v>646</v>
      </c>
      <c r="B1031" s="24">
        <v>27.3</v>
      </c>
      <c r="C1031" s="24">
        <v>2616.4</v>
      </c>
      <c r="D1031" s="24">
        <v>2484.1999999999998</v>
      </c>
      <c r="E1031" s="24">
        <v>21.9</v>
      </c>
      <c r="F1031" s="24">
        <v>21.9</v>
      </c>
      <c r="G1031" s="24">
        <v>21.9</v>
      </c>
      <c r="H1031" s="24">
        <v>1087.5</v>
      </c>
      <c r="I1031" s="24">
        <v>21.9</v>
      </c>
      <c r="J1031" s="24">
        <v>1066.5999999999999</v>
      </c>
      <c r="K1031" s="24">
        <v>232.6</v>
      </c>
      <c r="L1031" s="24">
        <v>7135.9</v>
      </c>
      <c r="M1031" s="24">
        <v>1504.5</v>
      </c>
      <c r="N1031" s="24">
        <v>21.9</v>
      </c>
      <c r="O1031" s="24">
        <v>21.9</v>
      </c>
      <c r="P1031" s="24">
        <v>1929</v>
      </c>
      <c r="Q1031" s="24">
        <v>21.9</v>
      </c>
      <c r="R1031"/>
      <c r="S1031"/>
      <c r="T1031"/>
      <c r="U1031"/>
    </row>
    <row r="1032" spans="1:21" ht="15.75" thickBot="1" x14ac:dyDescent="0.3">
      <c r="A1032" s="23" t="s">
        <v>648</v>
      </c>
      <c r="B1032" s="24">
        <v>26.3</v>
      </c>
      <c r="C1032" s="24">
        <v>2615.4</v>
      </c>
      <c r="D1032" s="24">
        <v>2483.1999999999998</v>
      </c>
      <c r="E1032" s="24">
        <v>20.9</v>
      </c>
      <c r="F1032" s="24">
        <v>20.9</v>
      </c>
      <c r="G1032" s="24">
        <v>20.9</v>
      </c>
      <c r="H1032" s="24">
        <v>1086.5</v>
      </c>
      <c r="I1032" s="24">
        <v>20.9</v>
      </c>
      <c r="J1032" s="24">
        <v>48.2</v>
      </c>
      <c r="K1032" s="24">
        <v>231.6</v>
      </c>
      <c r="L1032" s="24">
        <v>7134.9</v>
      </c>
      <c r="M1032" s="24">
        <v>1503.5</v>
      </c>
      <c r="N1032" s="24">
        <v>20.9</v>
      </c>
      <c r="O1032" s="24">
        <v>20.9</v>
      </c>
      <c r="P1032" s="24">
        <v>1928</v>
      </c>
      <c r="Q1032" s="24">
        <v>20.9</v>
      </c>
      <c r="R1032"/>
      <c r="S1032"/>
      <c r="T1032"/>
      <c r="U1032"/>
    </row>
    <row r="1033" spans="1:21" ht="15.75" thickBot="1" x14ac:dyDescent="0.3">
      <c r="A1033" s="23" t="s">
        <v>651</v>
      </c>
      <c r="B1033" s="24">
        <v>19.899999999999999</v>
      </c>
      <c r="C1033" s="24">
        <v>2614.4</v>
      </c>
      <c r="D1033" s="24">
        <v>2482.1999999999998</v>
      </c>
      <c r="E1033" s="24">
        <v>19.899999999999999</v>
      </c>
      <c r="F1033" s="24">
        <v>19.899999999999999</v>
      </c>
      <c r="G1033" s="24">
        <v>19.899999999999999</v>
      </c>
      <c r="H1033" s="24">
        <v>1085.5</v>
      </c>
      <c r="I1033" s="24">
        <v>19.899999999999999</v>
      </c>
      <c r="J1033" s="24">
        <v>47.2</v>
      </c>
      <c r="K1033" s="24">
        <v>230.6</v>
      </c>
      <c r="L1033" s="24">
        <v>7133.9</v>
      </c>
      <c r="M1033" s="24">
        <v>1502.5</v>
      </c>
      <c r="N1033" s="24">
        <v>19.899999999999999</v>
      </c>
      <c r="O1033" s="24">
        <v>19.899999999999999</v>
      </c>
      <c r="P1033" s="24">
        <v>1927</v>
      </c>
      <c r="Q1033" s="24">
        <v>19.899999999999999</v>
      </c>
      <c r="R1033"/>
      <c r="S1033"/>
      <c r="T1033"/>
      <c r="U1033"/>
    </row>
    <row r="1034" spans="1:21" ht="15.75" thickBot="1" x14ac:dyDescent="0.3">
      <c r="A1034" s="23" t="s">
        <v>653</v>
      </c>
      <c r="B1034" s="24">
        <v>18.899999999999999</v>
      </c>
      <c r="C1034" s="24">
        <v>18.899999999999999</v>
      </c>
      <c r="D1034" s="24">
        <v>2481.1999999999998</v>
      </c>
      <c r="E1034" s="24">
        <v>18.899999999999999</v>
      </c>
      <c r="F1034" s="24">
        <v>18.899999999999999</v>
      </c>
      <c r="G1034" s="24">
        <v>18.899999999999999</v>
      </c>
      <c r="H1034" s="24">
        <v>1084.5</v>
      </c>
      <c r="I1034" s="24">
        <v>18.899999999999999</v>
      </c>
      <c r="J1034" s="24">
        <v>46.2</v>
      </c>
      <c r="K1034" s="24">
        <v>229.6</v>
      </c>
      <c r="L1034" s="24">
        <v>2936.9</v>
      </c>
      <c r="M1034" s="24">
        <v>70.599999999999994</v>
      </c>
      <c r="N1034" s="24">
        <v>18.899999999999999</v>
      </c>
      <c r="O1034" s="24">
        <v>18.899999999999999</v>
      </c>
      <c r="P1034" s="24">
        <v>1926</v>
      </c>
      <c r="Q1034" s="24">
        <v>18.899999999999999</v>
      </c>
      <c r="R1034"/>
      <c r="S1034"/>
      <c r="T1034"/>
      <c r="U1034"/>
    </row>
    <row r="1035" spans="1:21" ht="15.75" thickBot="1" x14ac:dyDescent="0.3">
      <c r="A1035" s="23" t="s">
        <v>655</v>
      </c>
      <c r="B1035" s="24">
        <v>17.899999999999999</v>
      </c>
      <c r="C1035" s="24">
        <v>17.899999999999999</v>
      </c>
      <c r="D1035" s="24">
        <v>2480.1999999999998</v>
      </c>
      <c r="E1035" s="24">
        <v>17.899999999999999</v>
      </c>
      <c r="F1035" s="24">
        <v>17.899999999999999</v>
      </c>
      <c r="G1035" s="24">
        <v>17.899999999999999</v>
      </c>
      <c r="H1035" s="24">
        <v>1083.5</v>
      </c>
      <c r="I1035" s="24">
        <v>17.899999999999999</v>
      </c>
      <c r="J1035" s="24">
        <v>45.2</v>
      </c>
      <c r="K1035" s="24">
        <v>228.6</v>
      </c>
      <c r="L1035" s="24">
        <v>2936</v>
      </c>
      <c r="M1035" s="24">
        <v>69.599999999999994</v>
      </c>
      <c r="N1035" s="24">
        <v>17.899999999999999</v>
      </c>
      <c r="O1035" s="24">
        <v>17.899999999999999</v>
      </c>
      <c r="P1035" s="24">
        <v>1925</v>
      </c>
      <c r="Q1035" s="24">
        <v>17.899999999999999</v>
      </c>
      <c r="R1035"/>
      <c r="S1035"/>
      <c r="T1035"/>
      <c r="U1035"/>
    </row>
    <row r="1036" spans="1:21" ht="15.75" thickBot="1" x14ac:dyDescent="0.3">
      <c r="A1036" s="23" t="s">
        <v>658</v>
      </c>
      <c r="B1036" s="24">
        <v>16.899999999999999</v>
      </c>
      <c r="C1036" s="24">
        <v>16.899999999999999</v>
      </c>
      <c r="D1036" s="24">
        <v>16.899999999999999</v>
      </c>
      <c r="E1036" s="24">
        <v>16.899999999999999</v>
      </c>
      <c r="F1036" s="24">
        <v>16.899999999999999</v>
      </c>
      <c r="G1036" s="24">
        <v>16.899999999999999</v>
      </c>
      <c r="H1036" s="24">
        <v>1082.5</v>
      </c>
      <c r="I1036" s="24">
        <v>16.899999999999999</v>
      </c>
      <c r="J1036" s="24">
        <v>44.2</v>
      </c>
      <c r="K1036" s="24">
        <v>227.6</v>
      </c>
      <c r="L1036" s="24">
        <v>2935</v>
      </c>
      <c r="M1036" s="24">
        <v>68.599999999999994</v>
      </c>
      <c r="N1036" s="24">
        <v>16.899999999999999</v>
      </c>
      <c r="O1036" s="24">
        <v>16.899999999999999</v>
      </c>
      <c r="P1036" s="24">
        <v>1924</v>
      </c>
      <c r="Q1036" s="24">
        <v>16.899999999999999</v>
      </c>
      <c r="R1036"/>
      <c r="S1036"/>
      <c r="T1036"/>
      <c r="U1036"/>
    </row>
    <row r="1037" spans="1:21" ht="15.75" thickBot="1" x14ac:dyDescent="0.3">
      <c r="A1037" s="23" t="s">
        <v>662</v>
      </c>
      <c r="B1037" s="24">
        <v>15.9</v>
      </c>
      <c r="C1037" s="24">
        <v>15.9</v>
      </c>
      <c r="D1037" s="24">
        <v>15.9</v>
      </c>
      <c r="E1037" s="24">
        <v>15.9</v>
      </c>
      <c r="F1037" s="24">
        <v>15.9</v>
      </c>
      <c r="G1037" s="24">
        <v>15.9</v>
      </c>
      <c r="H1037" s="24">
        <v>554.70000000000005</v>
      </c>
      <c r="I1037" s="24">
        <v>15.9</v>
      </c>
      <c r="J1037" s="24">
        <v>43.2</v>
      </c>
      <c r="K1037" s="24">
        <v>226.6</v>
      </c>
      <c r="L1037" s="24">
        <v>2934</v>
      </c>
      <c r="M1037" s="24">
        <v>67.599999999999994</v>
      </c>
      <c r="N1037" s="24">
        <v>15.9</v>
      </c>
      <c r="O1037" s="24">
        <v>15.9</v>
      </c>
      <c r="P1037" s="24">
        <v>1923</v>
      </c>
      <c r="Q1037" s="24">
        <v>15.9</v>
      </c>
      <c r="R1037"/>
      <c r="S1037"/>
      <c r="T1037"/>
      <c r="U1037"/>
    </row>
    <row r="1038" spans="1:21" ht="15.75" thickBot="1" x14ac:dyDescent="0.3">
      <c r="A1038" s="23" t="s">
        <v>664</v>
      </c>
      <c r="B1038" s="24">
        <v>14.9</v>
      </c>
      <c r="C1038" s="24">
        <v>14.9</v>
      </c>
      <c r="D1038" s="24">
        <v>14.9</v>
      </c>
      <c r="E1038" s="24">
        <v>14.9</v>
      </c>
      <c r="F1038" s="24">
        <v>14.9</v>
      </c>
      <c r="G1038" s="24">
        <v>14.9</v>
      </c>
      <c r="H1038" s="24">
        <v>553.70000000000005</v>
      </c>
      <c r="I1038" s="24">
        <v>14.9</v>
      </c>
      <c r="J1038" s="24">
        <v>42.2</v>
      </c>
      <c r="K1038" s="24">
        <v>225.7</v>
      </c>
      <c r="L1038" s="24">
        <v>2933</v>
      </c>
      <c r="M1038" s="24">
        <v>66.599999999999994</v>
      </c>
      <c r="N1038" s="24">
        <v>14.9</v>
      </c>
      <c r="O1038" s="24">
        <v>14.9</v>
      </c>
      <c r="P1038" s="24">
        <v>1922</v>
      </c>
      <c r="Q1038" s="24">
        <v>14.9</v>
      </c>
      <c r="R1038"/>
      <c r="S1038"/>
      <c r="T1038"/>
      <c r="U1038"/>
    </row>
    <row r="1039" spans="1:21" ht="15.75" thickBot="1" x14ac:dyDescent="0.3">
      <c r="A1039" s="23" t="s">
        <v>666</v>
      </c>
      <c r="B1039" s="24">
        <v>13.9</v>
      </c>
      <c r="C1039" s="24">
        <v>13.9</v>
      </c>
      <c r="D1039" s="24">
        <v>13.9</v>
      </c>
      <c r="E1039" s="24">
        <v>13.9</v>
      </c>
      <c r="F1039" s="24">
        <v>13.9</v>
      </c>
      <c r="G1039" s="24">
        <v>13.9</v>
      </c>
      <c r="H1039" s="24">
        <v>13.9</v>
      </c>
      <c r="I1039" s="24">
        <v>13.9</v>
      </c>
      <c r="J1039" s="24">
        <v>41.3</v>
      </c>
      <c r="K1039" s="24">
        <v>13.9</v>
      </c>
      <c r="L1039" s="24">
        <v>2932</v>
      </c>
      <c r="M1039" s="24">
        <v>65.599999999999994</v>
      </c>
      <c r="N1039" s="24">
        <v>13.9</v>
      </c>
      <c r="O1039" s="24">
        <v>13.9</v>
      </c>
      <c r="P1039" s="24">
        <v>1921</v>
      </c>
      <c r="Q1039" s="24">
        <v>13.9</v>
      </c>
      <c r="R1039"/>
      <c r="S1039"/>
      <c r="T1039"/>
      <c r="U1039"/>
    </row>
    <row r="1040" spans="1:21" ht="15.75" thickBot="1" x14ac:dyDescent="0.3">
      <c r="A1040" s="23" t="s">
        <v>668</v>
      </c>
      <c r="B1040" s="24">
        <v>12.9</v>
      </c>
      <c r="C1040" s="24">
        <v>12.9</v>
      </c>
      <c r="D1040" s="24">
        <v>12.9</v>
      </c>
      <c r="E1040" s="24">
        <v>12.9</v>
      </c>
      <c r="F1040" s="24">
        <v>12.9</v>
      </c>
      <c r="G1040" s="24">
        <v>12.9</v>
      </c>
      <c r="H1040" s="24">
        <v>12.9</v>
      </c>
      <c r="I1040" s="24">
        <v>12.9</v>
      </c>
      <c r="J1040" s="24">
        <v>40.299999999999997</v>
      </c>
      <c r="K1040" s="24">
        <v>12.9</v>
      </c>
      <c r="L1040" s="24">
        <v>2931</v>
      </c>
      <c r="M1040" s="24">
        <v>64.599999999999994</v>
      </c>
      <c r="N1040" s="24">
        <v>12.9</v>
      </c>
      <c r="O1040" s="24">
        <v>12.9</v>
      </c>
      <c r="P1040" s="24">
        <v>1920</v>
      </c>
      <c r="Q1040" s="24">
        <v>12.9</v>
      </c>
      <c r="R1040"/>
      <c r="S1040"/>
      <c r="T1040"/>
      <c r="U1040"/>
    </row>
    <row r="1041" spans="1:21" ht="15.75" thickBot="1" x14ac:dyDescent="0.3">
      <c r="A1041" s="23" t="s">
        <v>669</v>
      </c>
      <c r="B1041" s="24">
        <v>11.9</v>
      </c>
      <c r="C1041" s="24">
        <v>11.9</v>
      </c>
      <c r="D1041" s="24">
        <v>11.9</v>
      </c>
      <c r="E1041" s="24">
        <v>11.9</v>
      </c>
      <c r="F1041" s="24">
        <v>11.9</v>
      </c>
      <c r="G1041" s="24">
        <v>11.9</v>
      </c>
      <c r="H1041" s="24">
        <v>11.9</v>
      </c>
      <c r="I1041" s="24">
        <v>11.9</v>
      </c>
      <c r="J1041" s="24">
        <v>22.9</v>
      </c>
      <c r="K1041" s="24">
        <v>11.9</v>
      </c>
      <c r="L1041" s="24">
        <v>2930</v>
      </c>
      <c r="M1041" s="24">
        <v>21.4</v>
      </c>
      <c r="N1041" s="24">
        <v>11.9</v>
      </c>
      <c r="O1041" s="24">
        <v>11.9</v>
      </c>
      <c r="P1041" s="24">
        <v>1919</v>
      </c>
      <c r="Q1041" s="24">
        <v>11.9</v>
      </c>
      <c r="R1041"/>
      <c r="S1041"/>
      <c r="T1041"/>
      <c r="U1041"/>
    </row>
    <row r="1042" spans="1:21" ht="15.75" thickBot="1" x14ac:dyDescent="0.3">
      <c r="A1042" s="23" t="s">
        <v>670</v>
      </c>
      <c r="B1042" s="24">
        <v>10.9</v>
      </c>
      <c r="C1042" s="24">
        <v>10.9</v>
      </c>
      <c r="D1042" s="24">
        <v>10.9</v>
      </c>
      <c r="E1042" s="24">
        <v>10.9</v>
      </c>
      <c r="F1042" s="24">
        <v>10.9</v>
      </c>
      <c r="G1042" s="24">
        <v>10.9</v>
      </c>
      <c r="H1042" s="24">
        <v>10.9</v>
      </c>
      <c r="I1042" s="24">
        <v>10.9</v>
      </c>
      <c r="J1042" s="24">
        <v>20.399999999999999</v>
      </c>
      <c r="K1042" s="24">
        <v>10.9</v>
      </c>
      <c r="L1042" s="24">
        <v>19.899999999999999</v>
      </c>
      <c r="M1042" s="24">
        <v>20.399999999999999</v>
      </c>
      <c r="N1042" s="24">
        <v>10.9</v>
      </c>
      <c r="O1042" s="24">
        <v>10.9</v>
      </c>
      <c r="P1042" s="24">
        <v>10.9</v>
      </c>
      <c r="Q1042" s="24">
        <v>10.9</v>
      </c>
      <c r="R1042"/>
      <c r="S1042"/>
      <c r="T1042"/>
      <c r="U1042"/>
    </row>
    <row r="1043" spans="1:21" ht="15.75" thickBot="1" x14ac:dyDescent="0.3">
      <c r="A1043" s="23" t="s">
        <v>674</v>
      </c>
      <c r="B1043" s="24">
        <v>9.9</v>
      </c>
      <c r="C1043" s="24">
        <v>9.9</v>
      </c>
      <c r="D1043" s="24">
        <v>9.9</v>
      </c>
      <c r="E1043" s="24">
        <v>9.9</v>
      </c>
      <c r="F1043" s="24">
        <v>9.9</v>
      </c>
      <c r="G1043" s="24">
        <v>9.9</v>
      </c>
      <c r="H1043" s="24">
        <v>9.9</v>
      </c>
      <c r="I1043" s="24">
        <v>9.9</v>
      </c>
      <c r="J1043" s="24">
        <v>19.399999999999999</v>
      </c>
      <c r="K1043" s="24">
        <v>9.9</v>
      </c>
      <c r="L1043" s="24">
        <v>18.899999999999999</v>
      </c>
      <c r="M1043" s="24">
        <v>10.9</v>
      </c>
      <c r="N1043" s="24">
        <v>9.9</v>
      </c>
      <c r="O1043" s="24">
        <v>9.9</v>
      </c>
      <c r="P1043" s="24">
        <v>9.9</v>
      </c>
      <c r="Q1043" s="24">
        <v>9.9</v>
      </c>
      <c r="R1043"/>
      <c r="S1043"/>
      <c r="T1043"/>
      <c r="U1043"/>
    </row>
    <row r="1044" spans="1:21" ht="15.75" thickBot="1" x14ac:dyDescent="0.3">
      <c r="A1044" s="23" t="s">
        <v>675</v>
      </c>
      <c r="B1044" s="24">
        <v>8.9</v>
      </c>
      <c r="C1044" s="24">
        <v>8.9</v>
      </c>
      <c r="D1044" s="24">
        <v>8.9</v>
      </c>
      <c r="E1044" s="24">
        <v>8.9</v>
      </c>
      <c r="F1044" s="24">
        <v>8.9</v>
      </c>
      <c r="G1044" s="24">
        <v>8.9</v>
      </c>
      <c r="H1044" s="24">
        <v>8.9</v>
      </c>
      <c r="I1044" s="24">
        <v>8.9</v>
      </c>
      <c r="J1044" s="24">
        <v>18.399999999999999</v>
      </c>
      <c r="K1044" s="24">
        <v>8.9</v>
      </c>
      <c r="L1044" s="24">
        <v>8.9</v>
      </c>
      <c r="M1044" s="24">
        <v>8.9</v>
      </c>
      <c r="N1044" s="24">
        <v>8.9</v>
      </c>
      <c r="O1044" s="24">
        <v>8.9</v>
      </c>
      <c r="P1044" s="24">
        <v>8.9</v>
      </c>
      <c r="Q1044" s="24">
        <v>8.9</v>
      </c>
      <c r="R1044"/>
      <c r="S1044"/>
      <c r="T1044"/>
      <c r="U1044"/>
    </row>
    <row r="1045" spans="1:21" ht="15.75" thickBot="1" x14ac:dyDescent="0.3">
      <c r="A1045" s="23" t="s">
        <v>680</v>
      </c>
      <c r="B1045" s="24">
        <v>8</v>
      </c>
      <c r="C1045" s="24">
        <v>8</v>
      </c>
      <c r="D1045" s="24">
        <v>8</v>
      </c>
      <c r="E1045" s="24">
        <v>8</v>
      </c>
      <c r="F1045" s="24">
        <v>8</v>
      </c>
      <c r="G1045" s="24">
        <v>8</v>
      </c>
      <c r="H1045" s="24">
        <v>8</v>
      </c>
      <c r="I1045" s="24">
        <v>8</v>
      </c>
      <c r="J1045" s="24">
        <v>17.399999999999999</v>
      </c>
      <c r="K1045" s="24">
        <v>8</v>
      </c>
      <c r="L1045" s="24">
        <v>8</v>
      </c>
      <c r="M1045" s="24">
        <v>8</v>
      </c>
      <c r="N1045" s="24">
        <v>8</v>
      </c>
      <c r="O1045" s="24">
        <v>8</v>
      </c>
      <c r="P1045" s="24">
        <v>8</v>
      </c>
      <c r="Q1045" s="24">
        <v>8</v>
      </c>
      <c r="R1045"/>
      <c r="S1045"/>
      <c r="T1045"/>
      <c r="U1045"/>
    </row>
    <row r="1046" spans="1:21" ht="15.75" thickBot="1" x14ac:dyDescent="0.3">
      <c r="A1046" s="23" t="s">
        <v>682</v>
      </c>
      <c r="B1046" s="24">
        <v>7</v>
      </c>
      <c r="C1046" s="24">
        <v>7</v>
      </c>
      <c r="D1046" s="24">
        <v>7</v>
      </c>
      <c r="E1046" s="24">
        <v>7</v>
      </c>
      <c r="F1046" s="24">
        <v>7</v>
      </c>
      <c r="G1046" s="24">
        <v>7</v>
      </c>
      <c r="H1046" s="24">
        <v>7</v>
      </c>
      <c r="I1046" s="24">
        <v>7</v>
      </c>
      <c r="J1046" s="24">
        <v>7</v>
      </c>
      <c r="K1046" s="24">
        <v>7</v>
      </c>
      <c r="L1046" s="24">
        <v>7</v>
      </c>
      <c r="M1046" s="24">
        <v>7</v>
      </c>
      <c r="N1046" s="24">
        <v>7</v>
      </c>
      <c r="O1046" s="24">
        <v>7</v>
      </c>
      <c r="P1046" s="24">
        <v>7</v>
      </c>
      <c r="Q1046" s="24">
        <v>7</v>
      </c>
      <c r="R1046"/>
      <c r="S1046"/>
      <c r="T1046"/>
      <c r="U1046"/>
    </row>
    <row r="1047" spans="1:21" ht="15.75" thickBot="1" x14ac:dyDescent="0.3">
      <c r="A1047" s="23" t="s">
        <v>684</v>
      </c>
      <c r="B1047" s="24">
        <v>6</v>
      </c>
      <c r="C1047" s="24">
        <v>6</v>
      </c>
      <c r="D1047" s="24">
        <v>6</v>
      </c>
      <c r="E1047" s="24">
        <v>6</v>
      </c>
      <c r="F1047" s="24">
        <v>6</v>
      </c>
      <c r="G1047" s="24">
        <v>6</v>
      </c>
      <c r="H1047" s="24">
        <v>6</v>
      </c>
      <c r="I1047" s="24">
        <v>6</v>
      </c>
      <c r="J1047" s="24">
        <v>6</v>
      </c>
      <c r="K1047" s="24">
        <v>6</v>
      </c>
      <c r="L1047" s="24">
        <v>6</v>
      </c>
      <c r="M1047" s="24">
        <v>6</v>
      </c>
      <c r="N1047" s="24">
        <v>6</v>
      </c>
      <c r="O1047" s="24">
        <v>6</v>
      </c>
      <c r="P1047" s="24">
        <v>6</v>
      </c>
      <c r="Q1047" s="24">
        <v>6</v>
      </c>
      <c r="R1047"/>
      <c r="S1047"/>
      <c r="T1047"/>
      <c r="U1047"/>
    </row>
    <row r="1048" spans="1:21" ht="15.75" thickBot="1" x14ac:dyDescent="0.3">
      <c r="A1048" s="23" t="s">
        <v>687</v>
      </c>
      <c r="B1048" s="24">
        <v>5</v>
      </c>
      <c r="C1048" s="24">
        <v>5</v>
      </c>
      <c r="D1048" s="24">
        <v>5</v>
      </c>
      <c r="E1048" s="24">
        <v>5</v>
      </c>
      <c r="F1048" s="24">
        <v>5</v>
      </c>
      <c r="G1048" s="24">
        <v>5</v>
      </c>
      <c r="H1048" s="24">
        <v>5</v>
      </c>
      <c r="I1048" s="24">
        <v>5</v>
      </c>
      <c r="J1048" s="24">
        <v>5</v>
      </c>
      <c r="K1048" s="24">
        <v>5</v>
      </c>
      <c r="L1048" s="24">
        <v>5</v>
      </c>
      <c r="M1048" s="24">
        <v>5</v>
      </c>
      <c r="N1048" s="24">
        <v>5</v>
      </c>
      <c r="O1048" s="24">
        <v>5</v>
      </c>
      <c r="P1048" s="24">
        <v>5</v>
      </c>
      <c r="Q1048" s="24">
        <v>5</v>
      </c>
      <c r="R1048"/>
      <c r="S1048"/>
      <c r="T1048"/>
      <c r="U1048"/>
    </row>
    <row r="1049" spans="1:21" ht="15.75" thickBot="1" x14ac:dyDescent="0.3">
      <c r="A1049" s="23" t="s">
        <v>688</v>
      </c>
      <c r="B1049" s="24">
        <v>4</v>
      </c>
      <c r="C1049" s="24">
        <v>4</v>
      </c>
      <c r="D1049" s="24">
        <v>4</v>
      </c>
      <c r="E1049" s="24">
        <v>4</v>
      </c>
      <c r="F1049" s="24">
        <v>4</v>
      </c>
      <c r="G1049" s="24">
        <v>4</v>
      </c>
      <c r="H1049" s="24">
        <v>4</v>
      </c>
      <c r="I1049" s="24">
        <v>4</v>
      </c>
      <c r="J1049" s="24">
        <v>4</v>
      </c>
      <c r="K1049" s="24">
        <v>4</v>
      </c>
      <c r="L1049" s="24">
        <v>4</v>
      </c>
      <c r="M1049" s="24">
        <v>4</v>
      </c>
      <c r="N1049" s="24">
        <v>4</v>
      </c>
      <c r="O1049" s="24">
        <v>4</v>
      </c>
      <c r="P1049" s="24">
        <v>4</v>
      </c>
      <c r="Q1049" s="24">
        <v>4</v>
      </c>
      <c r="R1049"/>
      <c r="S1049"/>
      <c r="T1049"/>
      <c r="U1049"/>
    </row>
    <row r="1050" spans="1:21" ht="15.75" thickBot="1" x14ac:dyDescent="0.3">
      <c r="A1050" s="23" t="s">
        <v>689</v>
      </c>
      <c r="B1050" s="24">
        <v>3</v>
      </c>
      <c r="C1050" s="24">
        <v>3</v>
      </c>
      <c r="D1050" s="24">
        <v>3</v>
      </c>
      <c r="E1050" s="24">
        <v>3</v>
      </c>
      <c r="F1050" s="24">
        <v>3</v>
      </c>
      <c r="G1050" s="24">
        <v>3</v>
      </c>
      <c r="H1050" s="24">
        <v>3</v>
      </c>
      <c r="I1050" s="24">
        <v>3</v>
      </c>
      <c r="J1050" s="24">
        <v>3</v>
      </c>
      <c r="K1050" s="24">
        <v>3</v>
      </c>
      <c r="L1050" s="24">
        <v>3</v>
      </c>
      <c r="M1050" s="24">
        <v>3</v>
      </c>
      <c r="N1050" s="24">
        <v>3</v>
      </c>
      <c r="O1050" s="24">
        <v>3</v>
      </c>
      <c r="P1050" s="24">
        <v>3</v>
      </c>
      <c r="Q1050" s="24">
        <v>3</v>
      </c>
      <c r="R1050"/>
      <c r="S1050"/>
      <c r="T1050"/>
      <c r="U1050"/>
    </row>
    <row r="1051" spans="1:21" ht="15.75" thickBot="1" x14ac:dyDescent="0.3">
      <c r="A1051" s="23" t="s">
        <v>690</v>
      </c>
      <c r="B1051" s="24">
        <v>2</v>
      </c>
      <c r="C1051" s="24">
        <v>2</v>
      </c>
      <c r="D1051" s="24">
        <v>2</v>
      </c>
      <c r="E1051" s="24">
        <v>2</v>
      </c>
      <c r="F1051" s="24">
        <v>2</v>
      </c>
      <c r="G1051" s="24">
        <v>2</v>
      </c>
      <c r="H1051" s="24">
        <v>2</v>
      </c>
      <c r="I1051" s="24">
        <v>2</v>
      </c>
      <c r="J1051" s="24">
        <v>2</v>
      </c>
      <c r="K1051" s="24">
        <v>2</v>
      </c>
      <c r="L1051" s="24">
        <v>2</v>
      </c>
      <c r="M1051" s="24">
        <v>2</v>
      </c>
      <c r="N1051" s="24">
        <v>2</v>
      </c>
      <c r="O1051" s="24">
        <v>2</v>
      </c>
      <c r="P1051" s="24">
        <v>2</v>
      </c>
      <c r="Q1051" s="24">
        <v>2</v>
      </c>
      <c r="R1051"/>
      <c r="S1051"/>
      <c r="T1051"/>
      <c r="U1051"/>
    </row>
    <row r="1052" spans="1:21" ht="15.75" thickBot="1" x14ac:dyDescent="0.3">
      <c r="A1052" s="23" t="s">
        <v>691</v>
      </c>
      <c r="B1052" s="24">
        <v>1</v>
      </c>
      <c r="C1052" s="24">
        <v>1</v>
      </c>
      <c r="D1052" s="24">
        <v>1</v>
      </c>
      <c r="E1052" s="24">
        <v>1</v>
      </c>
      <c r="F1052" s="24">
        <v>1</v>
      </c>
      <c r="G1052" s="24">
        <v>1</v>
      </c>
      <c r="H1052" s="24">
        <v>1</v>
      </c>
      <c r="I1052" s="24">
        <v>1</v>
      </c>
      <c r="J1052" s="24">
        <v>1</v>
      </c>
      <c r="K1052" s="24">
        <v>1</v>
      </c>
      <c r="L1052" s="24">
        <v>1</v>
      </c>
      <c r="M1052" s="24">
        <v>1</v>
      </c>
      <c r="N1052" s="24">
        <v>1</v>
      </c>
      <c r="O1052" s="24">
        <v>1</v>
      </c>
      <c r="P1052" s="24">
        <v>1</v>
      </c>
      <c r="Q1052" s="24">
        <v>1</v>
      </c>
      <c r="R1052"/>
      <c r="S1052"/>
      <c r="T1052"/>
      <c r="U1052"/>
    </row>
    <row r="1053" spans="1:21" ht="15.75" thickBot="1" x14ac:dyDescent="0.3">
      <c r="A1053" s="23" t="s">
        <v>692</v>
      </c>
      <c r="B1053" s="24">
        <v>0</v>
      </c>
      <c r="C1053" s="24">
        <v>0</v>
      </c>
      <c r="D1053" s="24">
        <v>0</v>
      </c>
      <c r="E1053" s="24">
        <v>0</v>
      </c>
      <c r="F1053" s="24">
        <v>0</v>
      </c>
      <c r="G1053" s="24">
        <v>0</v>
      </c>
      <c r="H1053" s="24">
        <v>0</v>
      </c>
      <c r="I1053" s="24">
        <v>0</v>
      </c>
      <c r="J1053" s="24">
        <v>0</v>
      </c>
      <c r="K1053" s="24">
        <v>0</v>
      </c>
      <c r="L1053" s="24">
        <v>0</v>
      </c>
      <c r="M1053" s="24">
        <v>0</v>
      </c>
      <c r="N1053" s="24">
        <v>0</v>
      </c>
      <c r="O1053" s="24">
        <v>0</v>
      </c>
      <c r="P1053" s="24">
        <v>0</v>
      </c>
      <c r="Q1053" s="24">
        <v>0</v>
      </c>
      <c r="R1053"/>
      <c r="S1053"/>
      <c r="T1053"/>
      <c r="U1053"/>
    </row>
    <row r="1054" spans="1:21" ht="19.5" thickBot="1" x14ac:dyDescent="0.3">
      <c r="A1054" s="19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</row>
    <row r="1055" spans="1:21" ht="18.75" thickBot="1" x14ac:dyDescent="0.3">
      <c r="A1055" s="23" t="s">
        <v>2550</v>
      </c>
      <c r="B1055" s="23" t="s">
        <v>189</v>
      </c>
      <c r="C1055" s="23" t="s">
        <v>190</v>
      </c>
      <c r="D1055" s="23" t="s">
        <v>191</v>
      </c>
      <c r="E1055" s="23" t="s">
        <v>192</v>
      </c>
      <c r="F1055" s="23" t="s">
        <v>193</v>
      </c>
      <c r="G1055" s="23" t="s">
        <v>194</v>
      </c>
      <c r="H1055" s="23" t="s">
        <v>195</v>
      </c>
      <c r="I1055" s="23" t="s">
        <v>196</v>
      </c>
      <c r="J1055" s="23" t="s">
        <v>197</v>
      </c>
      <c r="K1055" s="23" t="s">
        <v>198</v>
      </c>
      <c r="L1055" s="23" t="s">
        <v>199</v>
      </c>
      <c r="M1055" s="23" t="s">
        <v>200</v>
      </c>
      <c r="N1055" s="23" t="s">
        <v>201</v>
      </c>
      <c r="O1055" s="23" t="s">
        <v>202</v>
      </c>
      <c r="P1055" s="23" t="s">
        <v>203</v>
      </c>
      <c r="Q1055" s="23" t="s">
        <v>204</v>
      </c>
      <c r="R1055" s="23" t="s">
        <v>695</v>
      </c>
      <c r="S1055" s="23" t="s">
        <v>696</v>
      </c>
      <c r="T1055" s="23" t="s">
        <v>697</v>
      </c>
      <c r="U1055" s="23" t="s">
        <v>698</v>
      </c>
    </row>
    <row r="1056" spans="1:21" ht="15.75" thickBot="1" x14ac:dyDescent="0.3">
      <c r="A1056" s="23" t="s">
        <v>206</v>
      </c>
      <c r="B1056" s="24">
        <v>7824.2</v>
      </c>
      <c r="C1056" s="24">
        <v>2861.9</v>
      </c>
      <c r="D1056" s="24">
        <v>7572.2</v>
      </c>
      <c r="E1056" s="24">
        <v>3523.9</v>
      </c>
      <c r="F1056" s="24">
        <v>2575.6</v>
      </c>
      <c r="G1056" s="24">
        <v>1494.6</v>
      </c>
      <c r="H1056" s="24">
        <v>4272.5</v>
      </c>
      <c r="I1056" s="24">
        <v>7037.9</v>
      </c>
      <c r="J1056" s="24">
        <v>1469.7</v>
      </c>
      <c r="K1056" s="24">
        <v>1642.7</v>
      </c>
      <c r="L1056" s="24">
        <v>7155.7</v>
      </c>
      <c r="M1056" s="24">
        <v>1515.4</v>
      </c>
      <c r="N1056" s="24">
        <v>26.8</v>
      </c>
      <c r="O1056" s="24">
        <v>24.9</v>
      </c>
      <c r="P1056" s="24">
        <v>1934.9</v>
      </c>
      <c r="Q1056" s="24">
        <v>29.8</v>
      </c>
      <c r="R1056" s="24">
        <v>50962.9</v>
      </c>
      <c r="S1056" s="24">
        <v>51267</v>
      </c>
      <c r="T1056" s="24">
        <v>304.10000000000002</v>
      </c>
      <c r="U1056" s="24">
        <v>0.59</v>
      </c>
    </row>
    <row r="1057" spans="1:21" ht="15.75" thickBot="1" x14ac:dyDescent="0.3">
      <c r="A1057" s="23" t="s">
        <v>13</v>
      </c>
      <c r="B1057" s="24">
        <v>7832.2</v>
      </c>
      <c r="C1057" s="24">
        <v>2862.9</v>
      </c>
      <c r="D1057" s="24">
        <v>7574.2</v>
      </c>
      <c r="E1057" s="24">
        <v>3527.9</v>
      </c>
      <c r="F1057" s="24">
        <v>2563.6999999999998</v>
      </c>
      <c r="G1057" s="24">
        <v>1483.6</v>
      </c>
      <c r="H1057" s="24">
        <v>4268.5</v>
      </c>
      <c r="I1057" s="24">
        <v>7038.9</v>
      </c>
      <c r="J1057" s="24">
        <v>47.2</v>
      </c>
      <c r="K1057" s="24">
        <v>234.6</v>
      </c>
      <c r="L1057" s="24">
        <v>7147.8</v>
      </c>
      <c r="M1057" s="24">
        <v>1511.5</v>
      </c>
      <c r="N1057" s="24">
        <v>38.799999999999997</v>
      </c>
      <c r="O1057" s="24">
        <v>4795.8</v>
      </c>
      <c r="P1057" s="24">
        <v>3335.6</v>
      </c>
      <c r="Q1057" s="24">
        <v>28.8</v>
      </c>
      <c r="R1057" s="24">
        <v>54292</v>
      </c>
      <c r="S1057" s="24">
        <v>51264</v>
      </c>
      <c r="T1057" s="24">
        <v>-3028</v>
      </c>
      <c r="U1057" s="24">
        <v>-5.91</v>
      </c>
    </row>
    <row r="1058" spans="1:21" ht="15.75" thickBot="1" x14ac:dyDescent="0.3">
      <c r="A1058" s="23" t="s">
        <v>207</v>
      </c>
      <c r="B1058" s="24">
        <v>7818.3</v>
      </c>
      <c r="C1058" s="24">
        <v>2851</v>
      </c>
      <c r="D1058" s="24">
        <v>7575.2</v>
      </c>
      <c r="E1058" s="24">
        <v>3524.9</v>
      </c>
      <c r="F1058" s="24">
        <v>6059.8</v>
      </c>
      <c r="G1058" s="24">
        <v>1491.6</v>
      </c>
      <c r="H1058" s="24">
        <v>4274.5</v>
      </c>
      <c r="I1058" s="24">
        <v>7903.3</v>
      </c>
      <c r="J1058" s="24">
        <v>1475.7</v>
      </c>
      <c r="K1058" s="24">
        <v>4795.8</v>
      </c>
      <c r="L1058" s="24">
        <v>7146.8</v>
      </c>
      <c r="M1058" s="24">
        <v>1514.4</v>
      </c>
      <c r="N1058" s="24">
        <v>22.9</v>
      </c>
      <c r="O1058" s="24">
        <v>27.8</v>
      </c>
      <c r="P1058" s="24">
        <v>1932.9</v>
      </c>
      <c r="Q1058" s="24">
        <v>21.9</v>
      </c>
      <c r="R1058" s="24">
        <v>58436.7</v>
      </c>
      <c r="S1058" s="24">
        <v>51255</v>
      </c>
      <c r="T1058" s="24">
        <v>-7181.7</v>
      </c>
      <c r="U1058" s="24">
        <v>-14.01</v>
      </c>
    </row>
    <row r="1059" spans="1:21" ht="15.75" thickBot="1" x14ac:dyDescent="0.3">
      <c r="A1059" s="23" t="s">
        <v>208</v>
      </c>
      <c r="B1059" s="24">
        <v>7833.2</v>
      </c>
      <c r="C1059" s="24">
        <v>2857.9</v>
      </c>
      <c r="D1059" s="24">
        <v>7097.1</v>
      </c>
      <c r="E1059" s="24">
        <v>3508</v>
      </c>
      <c r="F1059" s="24">
        <v>2557.6999999999998</v>
      </c>
      <c r="G1059" s="24">
        <v>1472.7</v>
      </c>
      <c r="H1059" s="24">
        <v>1793.3</v>
      </c>
      <c r="I1059" s="24">
        <v>3633.3</v>
      </c>
      <c r="J1059" s="24">
        <v>46.2</v>
      </c>
      <c r="K1059" s="24">
        <v>4788.8999999999996</v>
      </c>
      <c r="L1059" s="24">
        <v>7168.7</v>
      </c>
      <c r="M1059" s="24">
        <v>1531.3</v>
      </c>
      <c r="N1059" s="24">
        <v>44.7</v>
      </c>
      <c r="O1059" s="24">
        <v>5475.3</v>
      </c>
      <c r="P1059" s="24">
        <v>4024.4</v>
      </c>
      <c r="Q1059" s="24">
        <v>45.7</v>
      </c>
      <c r="R1059" s="24">
        <v>53878.5</v>
      </c>
      <c r="S1059" s="24">
        <v>51250</v>
      </c>
      <c r="T1059" s="24">
        <v>-2628.5</v>
      </c>
      <c r="U1059" s="24">
        <v>-5.13</v>
      </c>
    </row>
    <row r="1060" spans="1:21" ht="15.75" thickBot="1" x14ac:dyDescent="0.3">
      <c r="A1060" s="23" t="s">
        <v>209</v>
      </c>
      <c r="B1060" s="24">
        <v>6736.2</v>
      </c>
      <c r="C1060" s="24">
        <v>2835.1</v>
      </c>
      <c r="D1060" s="24">
        <v>5137.3</v>
      </c>
      <c r="E1060" s="24">
        <v>3506</v>
      </c>
      <c r="F1060" s="24">
        <v>2558.6999999999998</v>
      </c>
      <c r="G1060" s="24">
        <v>1476.7</v>
      </c>
      <c r="H1060" s="24">
        <v>1799.2</v>
      </c>
      <c r="I1060" s="24">
        <v>3677</v>
      </c>
      <c r="J1060" s="24">
        <v>7216.9</v>
      </c>
      <c r="K1060" s="24">
        <v>8349.1</v>
      </c>
      <c r="L1060" s="24">
        <v>7171.6</v>
      </c>
      <c r="M1060" s="24">
        <v>1533.3</v>
      </c>
      <c r="N1060" s="24">
        <v>43.7</v>
      </c>
      <c r="O1060" s="24">
        <v>4802.8</v>
      </c>
      <c r="P1060" s="24">
        <v>3346.5</v>
      </c>
      <c r="Q1060" s="24">
        <v>38.799999999999997</v>
      </c>
      <c r="R1060" s="24">
        <v>60229</v>
      </c>
      <c r="S1060" s="24">
        <v>51245</v>
      </c>
      <c r="T1060" s="24">
        <v>-8984</v>
      </c>
      <c r="U1060" s="24">
        <v>-17.53</v>
      </c>
    </row>
    <row r="1061" spans="1:21" ht="15.75" thickBot="1" x14ac:dyDescent="0.3">
      <c r="A1061" s="23" t="s">
        <v>210</v>
      </c>
      <c r="B1061" s="24">
        <v>7845.1</v>
      </c>
      <c r="C1061" s="24">
        <v>2866.9</v>
      </c>
      <c r="D1061" s="24">
        <v>10173.700000000001</v>
      </c>
      <c r="E1061" s="24">
        <v>7849.1</v>
      </c>
      <c r="F1061" s="24">
        <v>6065.7</v>
      </c>
      <c r="G1061" s="24">
        <v>1499.5</v>
      </c>
      <c r="H1061" s="24">
        <v>4277.3999999999996</v>
      </c>
      <c r="I1061" s="24">
        <v>7901.3</v>
      </c>
      <c r="J1061" s="24">
        <v>7</v>
      </c>
      <c r="K1061" s="24">
        <v>230.6</v>
      </c>
      <c r="L1061" s="24">
        <v>2936</v>
      </c>
      <c r="M1061" s="24">
        <v>69.599999999999994</v>
      </c>
      <c r="N1061" s="24">
        <v>16.899999999999999</v>
      </c>
      <c r="O1061" s="24">
        <v>19.899999999999999</v>
      </c>
      <c r="P1061" s="24">
        <v>1930</v>
      </c>
      <c r="Q1061" s="24">
        <v>23.9</v>
      </c>
      <c r="R1061" s="24">
        <v>53712.5</v>
      </c>
      <c r="S1061" s="24">
        <v>51239</v>
      </c>
      <c r="T1061" s="24">
        <v>-2473.5</v>
      </c>
      <c r="U1061" s="24">
        <v>-4.83</v>
      </c>
    </row>
    <row r="1062" spans="1:21" ht="15.75" thickBot="1" x14ac:dyDescent="0.3">
      <c r="A1062" s="23" t="s">
        <v>211</v>
      </c>
      <c r="B1062" s="24">
        <v>7816.3</v>
      </c>
      <c r="C1062" s="24">
        <v>2854.9</v>
      </c>
      <c r="D1062" s="24">
        <v>10077.299999999999</v>
      </c>
      <c r="E1062" s="24">
        <v>3526.9</v>
      </c>
      <c r="F1062" s="24">
        <v>2552.6999999999998</v>
      </c>
      <c r="G1062" s="24">
        <v>1473.7</v>
      </c>
      <c r="H1062" s="24">
        <v>1800.2</v>
      </c>
      <c r="I1062" s="24">
        <v>3675</v>
      </c>
      <c r="J1062" s="24">
        <v>1477.7</v>
      </c>
      <c r="K1062" s="24">
        <v>4791.8999999999996</v>
      </c>
      <c r="L1062" s="24">
        <v>7136.8</v>
      </c>
      <c r="M1062" s="24">
        <v>1512.5</v>
      </c>
      <c r="N1062" s="24">
        <v>49.7</v>
      </c>
      <c r="O1062" s="24">
        <v>5474.3</v>
      </c>
      <c r="P1062" s="24">
        <v>3345.5</v>
      </c>
      <c r="Q1062" s="24">
        <v>40.799999999999997</v>
      </c>
      <c r="R1062" s="24">
        <v>57606.2</v>
      </c>
      <c r="S1062" s="24">
        <v>57950</v>
      </c>
      <c r="T1062" s="24">
        <v>343.8</v>
      </c>
      <c r="U1062" s="24">
        <v>0.59</v>
      </c>
    </row>
    <row r="1063" spans="1:21" ht="15.75" thickBot="1" x14ac:dyDescent="0.3">
      <c r="A1063" s="23" t="s">
        <v>212</v>
      </c>
      <c r="B1063" s="24">
        <v>7822.2</v>
      </c>
      <c r="C1063" s="24">
        <v>2859.9</v>
      </c>
      <c r="D1063" s="24">
        <v>10057.4</v>
      </c>
      <c r="E1063" s="24">
        <v>3740.1</v>
      </c>
      <c r="F1063" s="24">
        <v>6060.8</v>
      </c>
      <c r="G1063" s="24">
        <v>1500.5</v>
      </c>
      <c r="H1063" s="24">
        <v>4944</v>
      </c>
      <c r="I1063" s="24">
        <v>3682</v>
      </c>
      <c r="J1063" s="24">
        <v>1471.7</v>
      </c>
      <c r="K1063" s="24">
        <v>4786.8999999999996</v>
      </c>
      <c r="L1063" s="24">
        <v>7137.8</v>
      </c>
      <c r="M1063" s="24">
        <v>1509.5</v>
      </c>
      <c r="N1063" s="24">
        <v>21.9</v>
      </c>
      <c r="O1063" s="24">
        <v>18.899999999999999</v>
      </c>
      <c r="P1063" s="24">
        <v>1928</v>
      </c>
      <c r="Q1063" s="24">
        <v>33.799999999999997</v>
      </c>
      <c r="R1063" s="24">
        <v>57575.4</v>
      </c>
      <c r="S1063" s="24">
        <v>57919</v>
      </c>
      <c r="T1063" s="24">
        <v>343.6</v>
      </c>
      <c r="U1063" s="24">
        <v>0.59</v>
      </c>
    </row>
    <row r="1064" spans="1:21" ht="15.75" thickBot="1" x14ac:dyDescent="0.3">
      <c r="A1064" s="23" t="s">
        <v>213</v>
      </c>
      <c r="B1064" s="24">
        <v>7810.3</v>
      </c>
      <c r="C1064" s="24">
        <v>2852</v>
      </c>
      <c r="D1064" s="24">
        <v>7565.3</v>
      </c>
      <c r="E1064" s="24">
        <v>3511</v>
      </c>
      <c r="F1064" s="24">
        <v>2560.6999999999998</v>
      </c>
      <c r="G1064" s="24">
        <v>1478.7</v>
      </c>
      <c r="H1064" s="24">
        <v>1796.3</v>
      </c>
      <c r="I1064" s="24">
        <v>3674</v>
      </c>
      <c r="J1064" s="24">
        <v>3907.6</v>
      </c>
      <c r="K1064" s="24">
        <v>4794.8</v>
      </c>
      <c r="L1064" s="24">
        <v>7162.7</v>
      </c>
      <c r="M1064" s="24">
        <v>1528.4</v>
      </c>
      <c r="N1064" s="24">
        <v>41.8</v>
      </c>
      <c r="O1064" s="24">
        <v>4800.8</v>
      </c>
      <c r="P1064" s="24">
        <v>4021.5</v>
      </c>
      <c r="Q1064" s="24">
        <v>41.8</v>
      </c>
      <c r="R1064" s="24">
        <v>57547.6</v>
      </c>
      <c r="S1064" s="24">
        <v>57891</v>
      </c>
      <c r="T1064" s="24">
        <v>343.4</v>
      </c>
      <c r="U1064" s="24">
        <v>0.59</v>
      </c>
    </row>
    <row r="1065" spans="1:21" ht="15.75" thickBot="1" x14ac:dyDescent="0.3">
      <c r="A1065" s="23" t="s">
        <v>214</v>
      </c>
      <c r="B1065" s="24">
        <v>6737.2</v>
      </c>
      <c r="C1065" s="24">
        <v>2842</v>
      </c>
      <c r="D1065" s="24">
        <v>7099.1</v>
      </c>
      <c r="E1065" s="24">
        <v>3516</v>
      </c>
      <c r="F1065" s="24">
        <v>2549.8000000000002</v>
      </c>
      <c r="G1065" s="24">
        <v>1467.7</v>
      </c>
      <c r="H1065" s="24">
        <v>1792.3</v>
      </c>
      <c r="I1065" s="24">
        <v>3628.3</v>
      </c>
      <c r="J1065" s="24">
        <v>7215.9</v>
      </c>
      <c r="K1065" s="24">
        <v>8342.1</v>
      </c>
      <c r="L1065" s="24">
        <v>7166.7</v>
      </c>
      <c r="M1065" s="24">
        <v>1523.4</v>
      </c>
      <c r="N1065" s="24">
        <v>52.7</v>
      </c>
      <c r="O1065" s="24">
        <v>5516</v>
      </c>
      <c r="P1065" s="24">
        <v>4025.4</v>
      </c>
      <c r="Q1065" s="24">
        <v>50.7</v>
      </c>
      <c r="R1065" s="24">
        <v>63525.3</v>
      </c>
      <c r="S1065" s="24">
        <v>57879</v>
      </c>
      <c r="T1065" s="24">
        <v>-5646.3</v>
      </c>
      <c r="U1065" s="24">
        <v>-9.76</v>
      </c>
    </row>
    <row r="1066" spans="1:21" ht="15.75" thickBot="1" x14ac:dyDescent="0.3">
      <c r="A1066" s="23" t="s">
        <v>215</v>
      </c>
      <c r="B1066" s="24">
        <v>7809.3</v>
      </c>
      <c r="C1066" s="24">
        <v>2840</v>
      </c>
      <c r="D1066" s="24">
        <v>7567.3</v>
      </c>
      <c r="E1066" s="24">
        <v>3522.9</v>
      </c>
      <c r="F1066" s="24">
        <v>2572.6</v>
      </c>
      <c r="G1066" s="24">
        <v>1493.6</v>
      </c>
      <c r="H1066" s="24">
        <v>4275.3999999999996</v>
      </c>
      <c r="I1066" s="24">
        <v>7902.3</v>
      </c>
      <c r="J1066" s="24">
        <v>3908.6</v>
      </c>
      <c r="K1066" s="24">
        <v>8344.1</v>
      </c>
      <c r="L1066" s="24">
        <v>7160.7</v>
      </c>
      <c r="M1066" s="24">
        <v>1516.4</v>
      </c>
      <c r="N1066" s="24">
        <v>29.8</v>
      </c>
      <c r="O1066" s="24">
        <v>25.8</v>
      </c>
      <c r="P1066" s="24">
        <v>1932</v>
      </c>
      <c r="Q1066" s="24">
        <v>22.9</v>
      </c>
      <c r="R1066" s="24">
        <v>60923.9</v>
      </c>
      <c r="S1066" s="24">
        <v>57862</v>
      </c>
      <c r="T1066" s="24">
        <v>-3061.9</v>
      </c>
      <c r="U1066" s="24">
        <v>-5.29</v>
      </c>
    </row>
    <row r="1067" spans="1:21" ht="15.75" thickBot="1" x14ac:dyDescent="0.3">
      <c r="A1067" s="23" t="s">
        <v>216</v>
      </c>
      <c r="B1067" s="24">
        <v>7813.3</v>
      </c>
      <c r="C1067" s="24">
        <v>2858.9</v>
      </c>
      <c r="D1067" s="24">
        <v>8233.2999999999993</v>
      </c>
      <c r="E1067" s="24">
        <v>3522</v>
      </c>
      <c r="F1067" s="24">
        <v>2571.6</v>
      </c>
      <c r="G1067" s="24">
        <v>1488.6</v>
      </c>
      <c r="H1067" s="24">
        <v>1804.2</v>
      </c>
      <c r="I1067" s="24">
        <v>3679</v>
      </c>
      <c r="J1067" s="24">
        <v>3904.7</v>
      </c>
      <c r="K1067" s="24">
        <v>4787.8999999999996</v>
      </c>
      <c r="L1067" s="24">
        <v>7145.8</v>
      </c>
      <c r="M1067" s="24">
        <v>1517.4</v>
      </c>
      <c r="N1067" s="24">
        <v>30.8</v>
      </c>
      <c r="O1067" s="24">
        <v>4770</v>
      </c>
      <c r="P1067" s="24">
        <v>3341.5</v>
      </c>
      <c r="Q1067" s="24">
        <v>36.799999999999997</v>
      </c>
      <c r="R1067" s="24">
        <v>57505.8</v>
      </c>
      <c r="S1067" s="24">
        <v>57849</v>
      </c>
      <c r="T1067" s="24">
        <v>343.2</v>
      </c>
      <c r="U1067" s="24">
        <v>0.59</v>
      </c>
    </row>
    <row r="1068" spans="1:21" ht="15.75" thickBot="1" x14ac:dyDescent="0.3">
      <c r="A1068" s="23" t="s">
        <v>217</v>
      </c>
      <c r="B1068" s="24">
        <v>7806.3</v>
      </c>
      <c r="C1068" s="24">
        <v>2839</v>
      </c>
      <c r="D1068" s="24">
        <v>7566.3</v>
      </c>
      <c r="E1068" s="24">
        <v>3520</v>
      </c>
      <c r="F1068" s="24">
        <v>2568.6</v>
      </c>
      <c r="G1068" s="24">
        <v>1474.7</v>
      </c>
      <c r="H1068" s="24">
        <v>1797.3</v>
      </c>
      <c r="I1068" s="24">
        <v>3631.3</v>
      </c>
      <c r="J1068" s="24">
        <v>3946.4</v>
      </c>
      <c r="K1068" s="24">
        <v>8345.1</v>
      </c>
      <c r="L1068" s="24">
        <v>7161.7</v>
      </c>
      <c r="M1068" s="24">
        <v>1519.4</v>
      </c>
      <c r="N1068" s="24">
        <v>33.799999999999997</v>
      </c>
      <c r="O1068" s="24">
        <v>5473.3</v>
      </c>
      <c r="P1068" s="24">
        <v>4020.5</v>
      </c>
      <c r="Q1068" s="24">
        <v>47.7</v>
      </c>
      <c r="R1068" s="24">
        <v>61751.4</v>
      </c>
      <c r="S1068" s="24">
        <v>63286</v>
      </c>
      <c r="T1068" s="24">
        <v>1534.6</v>
      </c>
      <c r="U1068" s="24">
        <v>2.42</v>
      </c>
    </row>
    <row r="1069" spans="1:21" ht="15.75" thickBot="1" x14ac:dyDescent="0.3">
      <c r="A1069" s="23" t="s">
        <v>218</v>
      </c>
      <c r="B1069" s="24">
        <v>6733.3</v>
      </c>
      <c r="C1069" s="24">
        <v>2834.1</v>
      </c>
      <c r="D1069" s="24">
        <v>5134.3</v>
      </c>
      <c r="E1069" s="24">
        <v>3504.1</v>
      </c>
      <c r="F1069" s="24">
        <v>2550.8000000000002</v>
      </c>
      <c r="G1069" s="24">
        <v>1468.7</v>
      </c>
      <c r="H1069" s="24">
        <v>1791.3</v>
      </c>
      <c r="I1069" s="24">
        <v>3629.3</v>
      </c>
      <c r="J1069" s="24">
        <v>8896.7999999999993</v>
      </c>
      <c r="K1069" s="24">
        <v>8350.1</v>
      </c>
      <c r="L1069" s="24">
        <v>7174.6</v>
      </c>
      <c r="M1069" s="24">
        <v>1535.3</v>
      </c>
      <c r="N1069" s="24">
        <v>51.7</v>
      </c>
      <c r="O1069" s="24">
        <v>5515</v>
      </c>
      <c r="P1069" s="24">
        <v>4026.4</v>
      </c>
      <c r="Q1069" s="24">
        <v>49.7</v>
      </c>
      <c r="R1069" s="24">
        <v>63245.5</v>
      </c>
      <c r="S1069" s="24">
        <v>63296</v>
      </c>
      <c r="T1069" s="24">
        <v>50.5</v>
      </c>
      <c r="U1069" s="24">
        <v>0.08</v>
      </c>
    </row>
    <row r="1070" spans="1:21" ht="15.75" thickBot="1" x14ac:dyDescent="0.3">
      <c r="A1070" s="23" t="s">
        <v>219</v>
      </c>
      <c r="B1070" s="24">
        <v>7807.3</v>
      </c>
      <c r="C1070" s="24">
        <v>2843</v>
      </c>
      <c r="D1070" s="24">
        <v>7564.3</v>
      </c>
      <c r="E1070" s="24">
        <v>3505.1</v>
      </c>
      <c r="F1070" s="24">
        <v>2553.6999999999998</v>
      </c>
      <c r="G1070" s="24">
        <v>1466.7</v>
      </c>
      <c r="H1070" s="24">
        <v>1787.3</v>
      </c>
      <c r="I1070" s="24">
        <v>3625.3</v>
      </c>
      <c r="J1070" s="24">
        <v>3910.6</v>
      </c>
      <c r="K1070" s="24">
        <v>8341.1</v>
      </c>
      <c r="L1070" s="24">
        <v>7163.7</v>
      </c>
      <c r="M1070" s="24">
        <v>1534.3</v>
      </c>
      <c r="N1070" s="24">
        <v>48.7</v>
      </c>
      <c r="O1070" s="24">
        <v>5517</v>
      </c>
      <c r="P1070" s="24">
        <v>4030.4</v>
      </c>
      <c r="Q1070" s="24">
        <v>53.7</v>
      </c>
      <c r="R1070" s="24">
        <v>61752.4</v>
      </c>
      <c r="S1070" s="24">
        <v>63288</v>
      </c>
      <c r="T1070" s="24">
        <v>1535.6</v>
      </c>
      <c r="U1070" s="24">
        <v>2.4300000000000002</v>
      </c>
    </row>
    <row r="1071" spans="1:21" ht="15.75" thickBot="1" x14ac:dyDescent="0.3">
      <c r="A1071" s="23" t="s">
        <v>220</v>
      </c>
      <c r="B1071" s="24">
        <v>7817.3</v>
      </c>
      <c r="C1071" s="24">
        <v>2846</v>
      </c>
      <c r="D1071" s="24">
        <v>7571.2</v>
      </c>
      <c r="E1071" s="24">
        <v>3518</v>
      </c>
      <c r="F1071" s="24">
        <v>2561.6999999999998</v>
      </c>
      <c r="G1071" s="24">
        <v>1480.7</v>
      </c>
      <c r="H1071" s="24">
        <v>4263.5</v>
      </c>
      <c r="I1071" s="24">
        <v>3680</v>
      </c>
      <c r="J1071" s="24">
        <v>1476.7</v>
      </c>
      <c r="K1071" s="24">
        <v>8338.2000000000007</v>
      </c>
      <c r="L1071" s="24">
        <v>7156.7</v>
      </c>
      <c r="M1071" s="24">
        <v>1521.4</v>
      </c>
      <c r="N1071" s="24">
        <v>40.799999999999997</v>
      </c>
      <c r="O1071" s="24">
        <v>4798.8</v>
      </c>
      <c r="P1071" s="24">
        <v>3340.5</v>
      </c>
      <c r="Q1071" s="24">
        <v>35.799999999999997</v>
      </c>
      <c r="R1071" s="24">
        <v>60447.199999999997</v>
      </c>
      <c r="S1071" s="24">
        <v>63290</v>
      </c>
      <c r="T1071" s="24">
        <v>2842.8</v>
      </c>
      <c r="U1071" s="24">
        <v>4.49</v>
      </c>
    </row>
    <row r="1072" spans="1:21" ht="15.75" thickBot="1" x14ac:dyDescent="0.3">
      <c r="A1072" s="23" t="s">
        <v>221</v>
      </c>
      <c r="B1072" s="24">
        <v>7829.2</v>
      </c>
      <c r="C1072" s="24">
        <v>2864.9</v>
      </c>
      <c r="D1072" s="24">
        <v>10055.4</v>
      </c>
      <c r="E1072" s="24">
        <v>7792.4</v>
      </c>
      <c r="F1072" s="24">
        <v>2566.6999999999998</v>
      </c>
      <c r="G1072" s="24">
        <v>1485.6</v>
      </c>
      <c r="H1072" s="24">
        <v>4271.5</v>
      </c>
      <c r="I1072" s="24">
        <v>7036.9</v>
      </c>
      <c r="J1072" s="24">
        <v>1106.9000000000001</v>
      </c>
      <c r="K1072" s="24">
        <v>232.6</v>
      </c>
      <c r="L1072" s="24">
        <v>7139.8</v>
      </c>
      <c r="M1072" s="24">
        <v>1506.5</v>
      </c>
      <c r="N1072" s="24">
        <v>35.799999999999997</v>
      </c>
      <c r="O1072" s="24">
        <v>4773</v>
      </c>
      <c r="P1072" s="24">
        <v>1935.9</v>
      </c>
      <c r="Q1072" s="24">
        <v>30.8</v>
      </c>
      <c r="R1072" s="24">
        <v>60663.9</v>
      </c>
      <c r="S1072" s="24">
        <v>63284</v>
      </c>
      <c r="T1072" s="24">
        <v>2620.1</v>
      </c>
      <c r="U1072" s="24">
        <v>4.1399999999999997</v>
      </c>
    </row>
    <row r="1073" spans="1:21" ht="15.75" thickBot="1" x14ac:dyDescent="0.3">
      <c r="A1073" s="23" t="s">
        <v>222</v>
      </c>
      <c r="B1073" s="24">
        <v>7815.3</v>
      </c>
      <c r="C1073" s="24">
        <v>2849</v>
      </c>
      <c r="D1073" s="24">
        <v>10052.4</v>
      </c>
      <c r="E1073" s="24">
        <v>3521</v>
      </c>
      <c r="F1073" s="24">
        <v>2569.6</v>
      </c>
      <c r="G1073" s="24">
        <v>1486.6</v>
      </c>
      <c r="H1073" s="24">
        <v>4266.5</v>
      </c>
      <c r="I1073" s="24">
        <v>3681</v>
      </c>
      <c r="J1073" s="24">
        <v>1478.7</v>
      </c>
      <c r="K1073" s="24">
        <v>8335.2000000000007</v>
      </c>
      <c r="L1073" s="24">
        <v>7142.8</v>
      </c>
      <c r="M1073" s="24">
        <v>1518.4</v>
      </c>
      <c r="N1073" s="24">
        <v>32.799999999999997</v>
      </c>
      <c r="O1073" s="24">
        <v>4772</v>
      </c>
      <c r="P1073" s="24">
        <v>3337.6</v>
      </c>
      <c r="Q1073" s="24">
        <v>34.799999999999997</v>
      </c>
      <c r="R1073" s="24">
        <v>62893.599999999999</v>
      </c>
      <c r="S1073" s="24">
        <v>63269</v>
      </c>
      <c r="T1073" s="24">
        <v>375.4</v>
      </c>
      <c r="U1073" s="24">
        <v>0.59</v>
      </c>
    </row>
    <row r="1074" spans="1:21" ht="15.75" thickBot="1" x14ac:dyDescent="0.3">
      <c r="A1074" s="23" t="s">
        <v>223</v>
      </c>
      <c r="B1074" s="24">
        <v>6732.3</v>
      </c>
      <c r="C1074" s="24">
        <v>2836</v>
      </c>
      <c r="D1074" s="24">
        <v>7096.1</v>
      </c>
      <c r="E1074" s="24">
        <v>3507</v>
      </c>
      <c r="F1074" s="24">
        <v>2551.6999999999998</v>
      </c>
      <c r="G1074" s="24">
        <v>1471.7</v>
      </c>
      <c r="H1074" s="24">
        <v>1795.3</v>
      </c>
      <c r="I1074" s="24">
        <v>3634.3</v>
      </c>
      <c r="J1074" s="24">
        <v>8897.7999999999993</v>
      </c>
      <c r="K1074" s="24">
        <v>8348.1</v>
      </c>
      <c r="L1074" s="24">
        <v>7169.6</v>
      </c>
      <c r="M1074" s="24">
        <v>1532.3</v>
      </c>
      <c r="N1074" s="24">
        <v>50.7</v>
      </c>
      <c r="O1074" s="24">
        <v>5476.3</v>
      </c>
      <c r="P1074" s="24">
        <v>4022.5</v>
      </c>
      <c r="Q1074" s="24">
        <v>44.7</v>
      </c>
      <c r="R1074" s="24">
        <v>65166.5</v>
      </c>
      <c r="S1074" s="24">
        <v>69858</v>
      </c>
      <c r="T1074" s="24">
        <v>4691.5</v>
      </c>
      <c r="U1074" s="24">
        <v>6.72</v>
      </c>
    </row>
    <row r="1075" spans="1:21" ht="15.75" thickBot="1" x14ac:dyDescent="0.3">
      <c r="A1075" s="23" t="s">
        <v>224</v>
      </c>
      <c r="B1075" s="24">
        <v>6735.2</v>
      </c>
      <c r="C1075" s="24">
        <v>2838</v>
      </c>
      <c r="D1075" s="24">
        <v>7563.3</v>
      </c>
      <c r="E1075" s="24">
        <v>3514</v>
      </c>
      <c r="F1075" s="24">
        <v>2565.6999999999998</v>
      </c>
      <c r="G1075" s="24">
        <v>1487.6</v>
      </c>
      <c r="H1075" s="24">
        <v>4273.5</v>
      </c>
      <c r="I1075" s="24">
        <v>7900.3</v>
      </c>
      <c r="J1075" s="24">
        <v>8894.7999999999993</v>
      </c>
      <c r="K1075" s="24">
        <v>8346.1</v>
      </c>
      <c r="L1075" s="24">
        <v>7164.7</v>
      </c>
      <c r="M1075" s="24">
        <v>1525.4</v>
      </c>
      <c r="N1075" s="24">
        <v>36.799999999999997</v>
      </c>
      <c r="O1075" s="24">
        <v>4771</v>
      </c>
      <c r="P1075" s="24">
        <v>1933.9</v>
      </c>
      <c r="Q1075" s="24">
        <v>24.9</v>
      </c>
      <c r="R1075" s="24">
        <v>69575.199999999997</v>
      </c>
      <c r="S1075" s="24">
        <v>69885</v>
      </c>
      <c r="T1075" s="24">
        <v>309.8</v>
      </c>
      <c r="U1075" s="24">
        <v>0.44</v>
      </c>
    </row>
    <row r="1076" spans="1:21" ht="15.75" thickBot="1" x14ac:dyDescent="0.3">
      <c r="A1076" s="23" t="s">
        <v>225</v>
      </c>
      <c r="B1076" s="24">
        <v>6731.3</v>
      </c>
      <c r="C1076" s="24">
        <v>2832.1</v>
      </c>
      <c r="D1076" s="24">
        <v>5135.3</v>
      </c>
      <c r="E1076" s="24">
        <v>3502.1</v>
      </c>
      <c r="F1076" s="24">
        <v>2547.8000000000002</v>
      </c>
      <c r="G1076" s="24">
        <v>1464.7</v>
      </c>
      <c r="H1076" s="24">
        <v>1788.3</v>
      </c>
      <c r="I1076" s="24">
        <v>3624.3</v>
      </c>
      <c r="J1076" s="24">
        <v>8898.7999999999993</v>
      </c>
      <c r="K1076" s="24">
        <v>8359</v>
      </c>
      <c r="L1076" s="24">
        <v>7173.6</v>
      </c>
      <c r="M1076" s="24">
        <v>1537.3</v>
      </c>
      <c r="N1076" s="24">
        <v>54.7</v>
      </c>
      <c r="O1076" s="24">
        <v>5519</v>
      </c>
      <c r="P1076" s="24">
        <v>4029.4</v>
      </c>
      <c r="Q1076" s="24">
        <v>54.7</v>
      </c>
      <c r="R1076" s="24">
        <v>63252.5</v>
      </c>
      <c r="S1076" s="24">
        <v>69919</v>
      </c>
      <c r="T1076" s="24">
        <v>6666.5</v>
      </c>
      <c r="U1076" s="24">
        <v>9.5299999999999994</v>
      </c>
    </row>
    <row r="1077" spans="1:21" ht="15.75" thickBot="1" x14ac:dyDescent="0.3">
      <c r="A1077" s="23" t="s">
        <v>226</v>
      </c>
      <c r="B1077" s="24">
        <v>6734.3</v>
      </c>
      <c r="C1077" s="24">
        <v>2833.1</v>
      </c>
      <c r="D1077" s="24">
        <v>5136.3</v>
      </c>
      <c r="E1077" s="24">
        <v>3503.1</v>
      </c>
      <c r="F1077" s="24">
        <v>2548.8000000000002</v>
      </c>
      <c r="G1077" s="24">
        <v>1465.7</v>
      </c>
      <c r="H1077" s="24">
        <v>1789.3</v>
      </c>
      <c r="I1077" s="24">
        <v>3626.3</v>
      </c>
      <c r="J1077" s="24">
        <v>8895.7999999999993</v>
      </c>
      <c r="K1077" s="24">
        <v>8358</v>
      </c>
      <c r="L1077" s="24">
        <v>7172.6</v>
      </c>
      <c r="M1077" s="24">
        <v>1536.3</v>
      </c>
      <c r="N1077" s="24">
        <v>53.7</v>
      </c>
      <c r="O1077" s="24">
        <v>5518</v>
      </c>
      <c r="P1077" s="24">
        <v>4028.4</v>
      </c>
      <c r="Q1077" s="24">
        <v>52.7</v>
      </c>
      <c r="R1077" s="24">
        <v>63252.5</v>
      </c>
      <c r="S1077" s="24">
        <v>69944</v>
      </c>
      <c r="T1077" s="24">
        <v>6691.5</v>
      </c>
      <c r="U1077" s="24">
        <v>9.57</v>
      </c>
    </row>
    <row r="1078" spans="1:21" ht="15.75" thickBot="1" x14ac:dyDescent="0.3">
      <c r="A1078" s="23" t="s">
        <v>227</v>
      </c>
      <c r="B1078" s="24">
        <v>7823.2</v>
      </c>
      <c r="C1078" s="24">
        <v>2850</v>
      </c>
      <c r="D1078" s="24">
        <v>7569.3</v>
      </c>
      <c r="E1078" s="24">
        <v>3519</v>
      </c>
      <c r="F1078" s="24">
        <v>2562.6999999999998</v>
      </c>
      <c r="G1078" s="24">
        <v>1482.6</v>
      </c>
      <c r="H1078" s="24">
        <v>4264.5</v>
      </c>
      <c r="I1078" s="24">
        <v>7009.6</v>
      </c>
      <c r="J1078" s="24">
        <v>1470.7</v>
      </c>
      <c r="K1078" s="24">
        <v>8334.2000000000007</v>
      </c>
      <c r="L1078" s="24">
        <v>7158.7</v>
      </c>
      <c r="M1078" s="24">
        <v>1520.4</v>
      </c>
      <c r="N1078" s="24">
        <v>39.799999999999997</v>
      </c>
      <c r="O1078" s="24">
        <v>4796.8</v>
      </c>
      <c r="P1078" s="24">
        <v>3339.5</v>
      </c>
      <c r="Q1078" s="24">
        <v>32.799999999999997</v>
      </c>
      <c r="R1078" s="24">
        <v>63773.8</v>
      </c>
      <c r="S1078" s="24">
        <v>69983</v>
      </c>
      <c r="T1078" s="24">
        <v>6209.2</v>
      </c>
      <c r="U1078" s="24">
        <v>8.8699999999999992</v>
      </c>
    </row>
    <row r="1079" spans="1:21" ht="15.75" thickBot="1" x14ac:dyDescent="0.3">
      <c r="A1079" s="23" t="s">
        <v>228</v>
      </c>
      <c r="B1079" s="24">
        <v>7804.4</v>
      </c>
      <c r="C1079" s="24">
        <v>2841</v>
      </c>
      <c r="D1079" s="24">
        <v>7098.1</v>
      </c>
      <c r="E1079" s="24">
        <v>3509</v>
      </c>
      <c r="F1079" s="24">
        <v>2556.6999999999998</v>
      </c>
      <c r="G1079" s="24">
        <v>1470.7</v>
      </c>
      <c r="H1079" s="24">
        <v>1794.3</v>
      </c>
      <c r="I1079" s="24">
        <v>3673</v>
      </c>
      <c r="J1079" s="24">
        <v>7214.9</v>
      </c>
      <c r="K1079" s="24">
        <v>8343.1</v>
      </c>
      <c r="L1079" s="24">
        <v>7167.7</v>
      </c>
      <c r="M1079" s="24">
        <v>1530.4</v>
      </c>
      <c r="N1079" s="24">
        <v>45.7</v>
      </c>
      <c r="O1079" s="24">
        <v>5513.1</v>
      </c>
      <c r="P1079" s="24">
        <v>4023.5</v>
      </c>
      <c r="Q1079" s="24">
        <v>42.7</v>
      </c>
      <c r="R1079" s="24">
        <v>64628.2</v>
      </c>
      <c r="S1079" s="24">
        <v>70004</v>
      </c>
      <c r="T1079" s="24">
        <v>5375.8</v>
      </c>
      <c r="U1079" s="24">
        <v>7.68</v>
      </c>
    </row>
    <row r="1080" spans="1:21" ht="15.75" thickBot="1" x14ac:dyDescent="0.3">
      <c r="A1080" s="23" t="s">
        <v>229</v>
      </c>
      <c r="B1080" s="24">
        <v>7812.3</v>
      </c>
      <c r="C1080" s="24">
        <v>2853.9</v>
      </c>
      <c r="D1080" s="24">
        <v>10053.4</v>
      </c>
      <c r="E1080" s="24">
        <v>7791.4</v>
      </c>
      <c r="F1080" s="24">
        <v>6061.8</v>
      </c>
      <c r="G1080" s="24">
        <v>1501.5</v>
      </c>
      <c r="H1080" s="24">
        <v>5334.6</v>
      </c>
      <c r="I1080" s="24">
        <v>9394.4</v>
      </c>
      <c r="J1080" s="24">
        <v>3905.7</v>
      </c>
      <c r="K1080" s="24">
        <v>4792.8999999999996</v>
      </c>
      <c r="L1080" s="24">
        <v>7141.8</v>
      </c>
      <c r="M1080" s="24">
        <v>1507.5</v>
      </c>
      <c r="N1080" s="24">
        <v>20.9</v>
      </c>
      <c r="O1080" s="24">
        <v>17.899999999999999</v>
      </c>
      <c r="P1080" s="24">
        <v>1925</v>
      </c>
      <c r="Q1080" s="24">
        <v>17.899999999999999</v>
      </c>
      <c r="R1080" s="24">
        <v>70132.800000000003</v>
      </c>
      <c r="S1080" s="24">
        <v>75319</v>
      </c>
      <c r="T1080" s="24">
        <v>5186.2</v>
      </c>
      <c r="U1080" s="24">
        <v>6.89</v>
      </c>
    </row>
    <row r="1081" spans="1:21" ht="15.75" thickBot="1" x14ac:dyDescent="0.3">
      <c r="A1081" s="23" t="s">
        <v>230</v>
      </c>
      <c r="B1081" s="24">
        <v>7835.2</v>
      </c>
      <c r="C1081" s="24">
        <v>2860.9</v>
      </c>
      <c r="D1081" s="24">
        <v>10169.700000000001</v>
      </c>
      <c r="E1081" s="24">
        <v>7845.1</v>
      </c>
      <c r="F1081" s="24">
        <v>6063.8</v>
      </c>
      <c r="G1081" s="24">
        <v>1502.5</v>
      </c>
      <c r="H1081" s="24">
        <v>5336.6</v>
      </c>
      <c r="I1081" s="24">
        <v>9395.2999999999993</v>
      </c>
      <c r="J1081" s="24">
        <v>44.2</v>
      </c>
      <c r="K1081" s="24">
        <v>4785.8999999999996</v>
      </c>
      <c r="L1081" s="24">
        <v>7135.9</v>
      </c>
      <c r="M1081" s="24">
        <v>1504.5</v>
      </c>
      <c r="N1081" s="24">
        <v>18.899999999999999</v>
      </c>
      <c r="O1081" s="24">
        <v>16.899999999999999</v>
      </c>
      <c r="P1081" s="24">
        <v>1923</v>
      </c>
      <c r="Q1081" s="24">
        <v>16.899999999999999</v>
      </c>
      <c r="R1081" s="24">
        <v>66455.3</v>
      </c>
      <c r="S1081" s="24">
        <v>75349</v>
      </c>
      <c r="T1081" s="24">
        <v>8893.7000000000007</v>
      </c>
      <c r="U1081" s="24">
        <v>11.8</v>
      </c>
    </row>
    <row r="1082" spans="1:21" ht="15.75" thickBot="1" x14ac:dyDescent="0.3">
      <c r="A1082" s="23" t="s">
        <v>231</v>
      </c>
      <c r="B1082" s="24">
        <v>7821.3</v>
      </c>
      <c r="C1082" s="24">
        <v>2855.9</v>
      </c>
      <c r="D1082" s="24">
        <v>10056.4</v>
      </c>
      <c r="E1082" s="24">
        <v>7844.1</v>
      </c>
      <c r="F1082" s="24">
        <v>6058.8</v>
      </c>
      <c r="G1082" s="24">
        <v>1497.5</v>
      </c>
      <c r="H1082" s="24">
        <v>5333.6</v>
      </c>
      <c r="I1082" s="24">
        <v>9393.4</v>
      </c>
      <c r="J1082" s="24">
        <v>1472.7</v>
      </c>
      <c r="K1082" s="24">
        <v>4790.8999999999996</v>
      </c>
      <c r="L1082" s="24">
        <v>7138.8</v>
      </c>
      <c r="M1082" s="24">
        <v>1505.5</v>
      </c>
      <c r="N1082" s="24">
        <v>23.9</v>
      </c>
      <c r="O1082" s="24">
        <v>21.9</v>
      </c>
      <c r="P1082" s="24">
        <v>1926</v>
      </c>
      <c r="Q1082" s="24">
        <v>18.899999999999999</v>
      </c>
      <c r="R1082" s="24">
        <v>67759.5</v>
      </c>
      <c r="S1082" s="24">
        <v>75421</v>
      </c>
      <c r="T1082" s="24">
        <v>7661.5</v>
      </c>
      <c r="U1082" s="24">
        <v>10.16</v>
      </c>
    </row>
    <row r="1083" spans="1:21" ht="15.75" thickBot="1" x14ac:dyDescent="0.3">
      <c r="A1083" s="23" t="s">
        <v>232</v>
      </c>
      <c r="B1083" s="24">
        <v>7811.3</v>
      </c>
      <c r="C1083" s="24">
        <v>2848</v>
      </c>
      <c r="D1083" s="24">
        <v>10041</v>
      </c>
      <c r="E1083" s="24">
        <v>5619.4</v>
      </c>
      <c r="F1083" s="24">
        <v>2573.6</v>
      </c>
      <c r="G1083" s="24">
        <v>1490.6</v>
      </c>
      <c r="H1083" s="24">
        <v>4267.5</v>
      </c>
      <c r="I1083" s="24">
        <v>7899.3</v>
      </c>
      <c r="J1083" s="24">
        <v>3906.7</v>
      </c>
      <c r="K1083" s="24">
        <v>8336.2000000000007</v>
      </c>
      <c r="L1083" s="24">
        <v>7143.8</v>
      </c>
      <c r="M1083" s="24">
        <v>1508.5</v>
      </c>
      <c r="N1083" s="24">
        <v>28.8</v>
      </c>
      <c r="O1083" s="24">
        <v>4768</v>
      </c>
      <c r="P1083" s="24">
        <v>3336.6</v>
      </c>
      <c r="Q1083" s="24">
        <v>25.8</v>
      </c>
      <c r="R1083" s="24">
        <v>71605</v>
      </c>
      <c r="S1083" s="24">
        <v>75445</v>
      </c>
      <c r="T1083" s="24">
        <v>3840</v>
      </c>
      <c r="U1083" s="24">
        <v>5.09</v>
      </c>
    </row>
    <row r="1084" spans="1:21" ht="15.75" thickBot="1" x14ac:dyDescent="0.3">
      <c r="A1084" s="23" t="s">
        <v>233</v>
      </c>
      <c r="B1084" s="24">
        <v>7825.2</v>
      </c>
      <c r="C1084" s="24">
        <v>2868.9</v>
      </c>
      <c r="D1084" s="24">
        <v>10171.700000000001</v>
      </c>
      <c r="E1084" s="24">
        <v>7847.1</v>
      </c>
      <c r="F1084" s="24">
        <v>6057.8</v>
      </c>
      <c r="G1084" s="24">
        <v>1484.6</v>
      </c>
      <c r="H1084" s="24">
        <v>4269.5</v>
      </c>
      <c r="I1084" s="24">
        <v>7897.3</v>
      </c>
      <c r="J1084" s="24">
        <v>1468.7</v>
      </c>
      <c r="K1084" s="24">
        <v>228.6</v>
      </c>
      <c r="L1084" s="24">
        <v>7133.9</v>
      </c>
      <c r="M1084" s="24">
        <v>1502.5</v>
      </c>
      <c r="N1084" s="24">
        <v>24.9</v>
      </c>
      <c r="O1084" s="24">
        <v>4794.8</v>
      </c>
      <c r="P1084" s="24">
        <v>3334.6</v>
      </c>
      <c r="Q1084" s="24">
        <v>27.8</v>
      </c>
      <c r="R1084" s="24">
        <v>66937.899999999994</v>
      </c>
      <c r="S1084" s="24">
        <v>75480</v>
      </c>
      <c r="T1084" s="24">
        <v>8542.1</v>
      </c>
      <c r="U1084" s="24">
        <v>11.32</v>
      </c>
    </row>
    <row r="1085" spans="1:21" ht="15.75" thickBot="1" x14ac:dyDescent="0.3">
      <c r="A1085" s="23" t="s">
        <v>234</v>
      </c>
      <c r="B1085" s="24">
        <v>7805.4</v>
      </c>
      <c r="C1085" s="24">
        <v>2844</v>
      </c>
      <c r="D1085" s="24">
        <v>7568.3</v>
      </c>
      <c r="E1085" s="24">
        <v>3517</v>
      </c>
      <c r="F1085" s="24">
        <v>2570.6</v>
      </c>
      <c r="G1085" s="24">
        <v>1489.6</v>
      </c>
      <c r="H1085" s="24">
        <v>4276.3999999999996</v>
      </c>
      <c r="I1085" s="24">
        <v>7898.3</v>
      </c>
      <c r="J1085" s="24">
        <v>7213.9</v>
      </c>
      <c r="K1085" s="24">
        <v>8340.2000000000007</v>
      </c>
      <c r="L1085" s="24">
        <v>7159.7</v>
      </c>
      <c r="M1085" s="24">
        <v>1522.4</v>
      </c>
      <c r="N1085" s="24">
        <v>31.8</v>
      </c>
      <c r="O1085" s="24">
        <v>4769</v>
      </c>
      <c r="P1085" s="24">
        <v>1931</v>
      </c>
      <c r="Q1085" s="24">
        <v>26.8</v>
      </c>
      <c r="R1085" s="24">
        <v>68964.3</v>
      </c>
      <c r="S1085" s="24">
        <v>75498</v>
      </c>
      <c r="T1085" s="24">
        <v>6533.7</v>
      </c>
      <c r="U1085" s="24">
        <v>8.65</v>
      </c>
    </row>
    <row r="1086" spans="1:21" ht="15.75" thickBot="1" x14ac:dyDescent="0.3">
      <c r="A1086" s="23" t="s">
        <v>235</v>
      </c>
      <c r="B1086" s="24">
        <v>7837.2</v>
      </c>
      <c r="C1086" s="24">
        <v>2875.8</v>
      </c>
      <c r="D1086" s="24">
        <v>10181.6</v>
      </c>
      <c r="E1086" s="24">
        <v>7857</v>
      </c>
      <c r="F1086" s="24">
        <v>6073.7</v>
      </c>
      <c r="G1086" s="24">
        <v>1509.5</v>
      </c>
      <c r="H1086" s="24">
        <v>5342.6</v>
      </c>
      <c r="I1086" s="24">
        <v>9403.2999999999993</v>
      </c>
      <c r="J1086" s="24">
        <v>42.2</v>
      </c>
      <c r="K1086" s="24">
        <v>10.9</v>
      </c>
      <c r="L1086" s="24">
        <v>18.899999999999999</v>
      </c>
      <c r="M1086" s="24">
        <v>10.9</v>
      </c>
      <c r="N1086" s="24">
        <v>8.9</v>
      </c>
      <c r="O1086" s="24">
        <v>9.9</v>
      </c>
      <c r="P1086" s="24">
        <v>9.9</v>
      </c>
      <c r="Q1086" s="24">
        <v>8.9</v>
      </c>
      <c r="R1086" s="24">
        <v>51201.5</v>
      </c>
      <c r="S1086" s="24">
        <v>51247</v>
      </c>
      <c r="T1086" s="24">
        <v>45.5</v>
      </c>
      <c r="U1086" s="24">
        <v>0.09</v>
      </c>
    </row>
    <row r="1087" spans="1:21" ht="15.75" thickBot="1" x14ac:dyDescent="0.3">
      <c r="A1087" s="23" t="s">
        <v>236</v>
      </c>
      <c r="B1087" s="24">
        <v>7831.2</v>
      </c>
      <c r="C1087" s="24">
        <v>2873.8</v>
      </c>
      <c r="D1087" s="24">
        <v>10180.700000000001</v>
      </c>
      <c r="E1087" s="24">
        <v>7858</v>
      </c>
      <c r="F1087" s="24">
        <v>6074.7</v>
      </c>
      <c r="G1087" s="24">
        <v>1511.5</v>
      </c>
      <c r="H1087" s="24">
        <v>5345.6</v>
      </c>
      <c r="I1087" s="24">
        <v>9404.2999999999993</v>
      </c>
      <c r="J1087" s="24">
        <v>48.2</v>
      </c>
      <c r="K1087" s="24">
        <v>12.9</v>
      </c>
      <c r="L1087" s="24">
        <v>19.899999999999999</v>
      </c>
      <c r="M1087" s="24">
        <v>8.9</v>
      </c>
      <c r="N1087" s="24">
        <v>8</v>
      </c>
      <c r="O1087" s="24">
        <v>8</v>
      </c>
      <c r="P1087" s="24">
        <v>7</v>
      </c>
      <c r="Q1087" s="24">
        <v>8</v>
      </c>
      <c r="R1087" s="24">
        <v>51200.5</v>
      </c>
      <c r="S1087" s="24">
        <v>51245</v>
      </c>
      <c r="T1087" s="24">
        <v>44.5</v>
      </c>
      <c r="U1087" s="24">
        <v>0.09</v>
      </c>
    </row>
    <row r="1088" spans="1:21" ht="15.75" thickBot="1" x14ac:dyDescent="0.3">
      <c r="A1088" s="23" t="s">
        <v>237</v>
      </c>
      <c r="B1088" s="24">
        <v>7847.1</v>
      </c>
      <c r="C1088" s="24">
        <v>2877.8</v>
      </c>
      <c r="D1088" s="24">
        <v>10183.6</v>
      </c>
      <c r="E1088" s="24">
        <v>7856</v>
      </c>
      <c r="F1088" s="24">
        <v>6071.7</v>
      </c>
      <c r="G1088" s="24">
        <v>1510.5</v>
      </c>
      <c r="H1088" s="24">
        <v>5341.6</v>
      </c>
      <c r="I1088" s="24">
        <v>9400.2999999999993</v>
      </c>
      <c r="J1088" s="24">
        <v>5</v>
      </c>
      <c r="K1088" s="24">
        <v>8.9</v>
      </c>
      <c r="L1088" s="24">
        <v>8</v>
      </c>
      <c r="M1088" s="24">
        <v>20.399999999999999</v>
      </c>
      <c r="N1088" s="24">
        <v>10.9</v>
      </c>
      <c r="O1088" s="24">
        <v>8.9</v>
      </c>
      <c r="P1088" s="24">
        <v>10.9</v>
      </c>
      <c r="Q1088" s="24">
        <v>11.9</v>
      </c>
      <c r="R1088" s="24">
        <v>51173.7</v>
      </c>
      <c r="S1088" s="24">
        <v>51235</v>
      </c>
      <c r="T1088" s="24">
        <v>61.3</v>
      </c>
      <c r="U1088" s="24">
        <v>0.12</v>
      </c>
    </row>
    <row r="1089" spans="1:21" ht="15.75" thickBot="1" x14ac:dyDescent="0.3">
      <c r="A1089" s="23" t="s">
        <v>238</v>
      </c>
      <c r="B1089" s="24">
        <v>7836.2</v>
      </c>
      <c r="C1089" s="24">
        <v>2874.8</v>
      </c>
      <c r="D1089" s="24">
        <v>10182.6</v>
      </c>
      <c r="E1089" s="24">
        <v>7859</v>
      </c>
      <c r="F1089" s="24">
        <v>6075.7</v>
      </c>
      <c r="G1089" s="24">
        <v>1512.5</v>
      </c>
      <c r="H1089" s="24">
        <v>5344.6</v>
      </c>
      <c r="I1089" s="24">
        <v>9405.2999999999993</v>
      </c>
      <c r="J1089" s="24">
        <v>43.2</v>
      </c>
      <c r="K1089" s="24">
        <v>11.9</v>
      </c>
      <c r="L1089" s="24">
        <v>8.9</v>
      </c>
      <c r="M1089" s="24">
        <v>8</v>
      </c>
      <c r="N1089" s="24">
        <v>7</v>
      </c>
      <c r="O1089" s="24">
        <v>7</v>
      </c>
      <c r="P1089" s="24">
        <v>8</v>
      </c>
      <c r="Q1089" s="24">
        <v>7</v>
      </c>
      <c r="R1089" s="24">
        <v>51191.5</v>
      </c>
      <c r="S1089" s="24">
        <v>51227</v>
      </c>
      <c r="T1089" s="24">
        <v>35.5</v>
      </c>
      <c r="U1089" s="24">
        <v>7.0000000000000007E-2</v>
      </c>
    </row>
    <row r="1090" spans="1:21" ht="15.75" thickBot="1" x14ac:dyDescent="0.3">
      <c r="A1090" s="23" t="s">
        <v>239</v>
      </c>
      <c r="B1090" s="24">
        <v>7842.1</v>
      </c>
      <c r="C1090" s="24">
        <v>2878.8</v>
      </c>
      <c r="D1090" s="24">
        <v>10184.6</v>
      </c>
      <c r="E1090" s="24">
        <v>7860</v>
      </c>
      <c r="F1090" s="24">
        <v>6072.7</v>
      </c>
      <c r="G1090" s="24">
        <v>1508.5</v>
      </c>
      <c r="H1090" s="24">
        <v>5343.6</v>
      </c>
      <c r="I1090" s="24">
        <v>9402.2999999999993</v>
      </c>
      <c r="J1090" s="24">
        <v>19.399999999999999</v>
      </c>
      <c r="K1090" s="24">
        <v>8</v>
      </c>
      <c r="L1090" s="24">
        <v>7</v>
      </c>
      <c r="M1090" s="24">
        <v>7</v>
      </c>
      <c r="N1090" s="24">
        <v>9.9</v>
      </c>
      <c r="O1090" s="24">
        <v>10.9</v>
      </c>
      <c r="P1090" s="24">
        <v>8.9</v>
      </c>
      <c r="Q1090" s="24">
        <v>9.9</v>
      </c>
      <c r="R1090" s="24">
        <v>51173.7</v>
      </c>
      <c r="S1090" s="24">
        <v>51224</v>
      </c>
      <c r="T1090" s="24">
        <v>50.3</v>
      </c>
      <c r="U1090" s="24">
        <v>0.1</v>
      </c>
    </row>
    <row r="1091" spans="1:21" ht="15.75" thickBot="1" x14ac:dyDescent="0.3">
      <c r="A1091" s="23" t="s">
        <v>240</v>
      </c>
      <c r="B1091" s="24">
        <v>7846.1</v>
      </c>
      <c r="C1091" s="24">
        <v>2879.8</v>
      </c>
      <c r="D1091" s="24">
        <v>10185.6</v>
      </c>
      <c r="E1091" s="24">
        <v>7861</v>
      </c>
      <c r="F1091" s="24">
        <v>6076.7</v>
      </c>
      <c r="G1091" s="24">
        <v>1513.5</v>
      </c>
      <c r="H1091" s="24">
        <v>5346.5</v>
      </c>
      <c r="I1091" s="24">
        <v>9406.2999999999993</v>
      </c>
      <c r="J1091" s="24">
        <v>6</v>
      </c>
      <c r="K1091" s="24">
        <v>7</v>
      </c>
      <c r="L1091" s="24">
        <v>6</v>
      </c>
      <c r="M1091" s="24">
        <v>6</v>
      </c>
      <c r="N1091" s="24">
        <v>6</v>
      </c>
      <c r="O1091" s="24">
        <v>6</v>
      </c>
      <c r="P1091" s="24">
        <v>6</v>
      </c>
      <c r="Q1091" s="24">
        <v>6</v>
      </c>
      <c r="R1091" s="24">
        <v>51164.2</v>
      </c>
      <c r="S1091" s="24">
        <v>51216</v>
      </c>
      <c r="T1091" s="24">
        <v>51.8</v>
      </c>
      <c r="U1091" s="24">
        <v>0.1</v>
      </c>
    </row>
    <row r="1092" spans="1:21" ht="15.75" thickBot="1" x14ac:dyDescent="0.3">
      <c r="A1092" s="23" t="s">
        <v>241</v>
      </c>
      <c r="B1092" s="24">
        <v>7830.2</v>
      </c>
      <c r="C1092" s="24">
        <v>2863.9</v>
      </c>
      <c r="D1092" s="24">
        <v>10170.700000000001</v>
      </c>
      <c r="E1092" s="24">
        <v>7848.1</v>
      </c>
      <c r="F1092" s="24">
        <v>6066.7</v>
      </c>
      <c r="G1092" s="24">
        <v>1505.5</v>
      </c>
      <c r="H1092" s="24">
        <v>5338.6</v>
      </c>
      <c r="I1092" s="24">
        <v>9398.2999999999993</v>
      </c>
      <c r="J1092" s="24">
        <v>1066.5999999999999</v>
      </c>
      <c r="K1092" s="24">
        <v>233.6</v>
      </c>
      <c r="L1092" s="24">
        <v>7134.9</v>
      </c>
      <c r="M1092" s="24">
        <v>70.599999999999994</v>
      </c>
      <c r="N1092" s="24">
        <v>15.9</v>
      </c>
      <c r="O1092" s="24">
        <v>13.9</v>
      </c>
      <c r="P1092" s="24">
        <v>1921</v>
      </c>
      <c r="Q1092" s="24">
        <v>13.9</v>
      </c>
      <c r="R1092" s="24">
        <v>61492.5</v>
      </c>
      <c r="S1092" s="24">
        <v>57572</v>
      </c>
      <c r="T1092" s="24">
        <v>-3920.5</v>
      </c>
      <c r="U1092" s="24">
        <v>-6.81</v>
      </c>
    </row>
    <row r="1093" spans="1:21" ht="15.75" thickBot="1" x14ac:dyDescent="0.3">
      <c r="A1093" s="23" t="s">
        <v>242</v>
      </c>
      <c r="B1093" s="24">
        <v>7820.3</v>
      </c>
      <c r="C1093" s="24">
        <v>2847</v>
      </c>
      <c r="D1093" s="24">
        <v>8571.7999999999993</v>
      </c>
      <c r="E1093" s="24">
        <v>3525.9</v>
      </c>
      <c r="F1093" s="24">
        <v>2574.6</v>
      </c>
      <c r="G1093" s="24">
        <v>1492.6</v>
      </c>
      <c r="H1093" s="24">
        <v>4278.3999999999996</v>
      </c>
      <c r="I1093" s="24">
        <v>9209.5</v>
      </c>
      <c r="J1093" s="24">
        <v>1473.7</v>
      </c>
      <c r="K1093" s="24">
        <v>8337.2000000000007</v>
      </c>
      <c r="L1093" s="24">
        <v>7144.8</v>
      </c>
      <c r="M1093" s="24">
        <v>1513.5</v>
      </c>
      <c r="N1093" s="24">
        <v>27.8</v>
      </c>
      <c r="O1093" s="24">
        <v>26.8</v>
      </c>
      <c r="P1093" s="24">
        <v>1929</v>
      </c>
      <c r="Q1093" s="24">
        <v>19.899999999999999</v>
      </c>
      <c r="R1093" s="24">
        <v>60792.7</v>
      </c>
      <c r="S1093" s="24">
        <v>57599</v>
      </c>
      <c r="T1093" s="24">
        <v>-3193.7</v>
      </c>
      <c r="U1093" s="24">
        <v>-5.54</v>
      </c>
    </row>
    <row r="1094" spans="1:21" ht="15.75" thickBot="1" x14ac:dyDescent="0.3">
      <c r="A1094" s="23" t="s">
        <v>243</v>
      </c>
      <c r="B1094" s="24">
        <v>7838.2</v>
      </c>
      <c r="C1094" s="24">
        <v>2871.8</v>
      </c>
      <c r="D1094" s="24">
        <v>10177.700000000001</v>
      </c>
      <c r="E1094" s="24">
        <v>7855.1</v>
      </c>
      <c r="F1094" s="24">
        <v>6068.7</v>
      </c>
      <c r="G1094" s="24">
        <v>1506.5</v>
      </c>
      <c r="H1094" s="24">
        <v>5339.6</v>
      </c>
      <c r="I1094" s="24">
        <v>9399.2999999999993</v>
      </c>
      <c r="J1094" s="24">
        <v>41.3</v>
      </c>
      <c r="K1094" s="24">
        <v>225.7</v>
      </c>
      <c r="L1094" s="24">
        <v>2932</v>
      </c>
      <c r="M1094" s="24">
        <v>21.4</v>
      </c>
      <c r="N1094" s="24">
        <v>13.9</v>
      </c>
      <c r="O1094" s="24">
        <v>12.9</v>
      </c>
      <c r="P1094" s="24">
        <v>1920</v>
      </c>
      <c r="Q1094" s="24">
        <v>12.9</v>
      </c>
      <c r="R1094" s="24">
        <v>56236.9</v>
      </c>
      <c r="S1094" s="24">
        <v>57621</v>
      </c>
      <c r="T1094" s="24">
        <v>1384.1</v>
      </c>
      <c r="U1094" s="24">
        <v>2.4</v>
      </c>
    </row>
    <row r="1095" spans="1:21" ht="15.75" thickBot="1" x14ac:dyDescent="0.3">
      <c r="A1095" s="23" t="s">
        <v>244</v>
      </c>
      <c r="B1095" s="24">
        <v>7828.2</v>
      </c>
      <c r="C1095" s="24">
        <v>2869.8</v>
      </c>
      <c r="D1095" s="24">
        <v>10178.700000000001</v>
      </c>
      <c r="E1095" s="24">
        <v>7853.1</v>
      </c>
      <c r="F1095" s="24">
        <v>6069.7</v>
      </c>
      <c r="G1095" s="24">
        <v>1504.5</v>
      </c>
      <c r="H1095" s="24">
        <v>5335.6</v>
      </c>
      <c r="I1095" s="24">
        <v>9396.2999999999993</v>
      </c>
      <c r="J1095" s="24">
        <v>1107.9000000000001</v>
      </c>
      <c r="K1095" s="24">
        <v>227.6</v>
      </c>
      <c r="L1095" s="24">
        <v>2931</v>
      </c>
      <c r="M1095" s="24">
        <v>65.599999999999994</v>
      </c>
      <c r="N1095" s="24">
        <v>12.9</v>
      </c>
      <c r="O1095" s="24">
        <v>14.9</v>
      </c>
      <c r="P1095" s="24">
        <v>1924</v>
      </c>
      <c r="Q1095" s="24">
        <v>15.9</v>
      </c>
      <c r="R1095" s="24">
        <v>57335.8</v>
      </c>
      <c r="S1095" s="24">
        <v>57651</v>
      </c>
      <c r="T1095" s="24">
        <v>315.2</v>
      </c>
      <c r="U1095" s="24">
        <v>0.55000000000000004</v>
      </c>
    </row>
    <row r="1096" spans="1:21" ht="15.75" thickBot="1" x14ac:dyDescent="0.3">
      <c r="A1096" s="23" t="s">
        <v>245</v>
      </c>
      <c r="B1096" s="24">
        <v>7843.1</v>
      </c>
      <c r="C1096" s="24">
        <v>2870.8</v>
      </c>
      <c r="D1096" s="24">
        <v>10176.700000000001</v>
      </c>
      <c r="E1096" s="24">
        <v>7852.1</v>
      </c>
      <c r="F1096" s="24">
        <v>6067.7</v>
      </c>
      <c r="G1096" s="24">
        <v>1503.5</v>
      </c>
      <c r="H1096" s="24">
        <v>5337.6</v>
      </c>
      <c r="I1096" s="24">
        <v>9397.2999999999993</v>
      </c>
      <c r="J1096" s="24">
        <v>18.399999999999999</v>
      </c>
      <c r="K1096" s="24">
        <v>226.6</v>
      </c>
      <c r="L1096" s="24">
        <v>2933</v>
      </c>
      <c r="M1096" s="24">
        <v>66.599999999999994</v>
      </c>
      <c r="N1096" s="24">
        <v>14.9</v>
      </c>
      <c r="O1096" s="24">
        <v>15.9</v>
      </c>
      <c r="P1096" s="24">
        <v>1922</v>
      </c>
      <c r="Q1096" s="24">
        <v>14.9</v>
      </c>
      <c r="R1096" s="24">
        <v>56261.2</v>
      </c>
      <c r="S1096" s="24">
        <v>57673</v>
      </c>
      <c r="T1096" s="24">
        <v>1411.8</v>
      </c>
      <c r="U1096" s="24">
        <v>2.4500000000000002</v>
      </c>
    </row>
    <row r="1097" spans="1:21" ht="15.75" thickBot="1" x14ac:dyDescent="0.3">
      <c r="A1097" s="23" t="s">
        <v>246</v>
      </c>
      <c r="B1097" s="24">
        <v>7839.1</v>
      </c>
      <c r="C1097" s="24">
        <v>2876.8</v>
      </c>
      <c r="D1097" s="24">
        <v>10179.700000000001</v>
      </c>
      <c r="E1097" s="24">
        <v>7854.1</v>
      </c>
      <c r="F1097" s="24">
        <v>6070.7</v>
      </c>
      <c r="G1097" s="24">
        <v>1507.5</v>
      </c>
      <c r="H1097" s="24">
        <v>5340.6</v>
      </c>
      <c r="I1097" s="24">
        <v>9401.2999999999993</v>
      </c>
      <c r="J1097" s="24">
        <v>40.299999999999997</v>
      </c>
      <c r="K1097" s="24">
        <v>9.9</v>
      </c>
      <c r="L1097" s="24">
        <v>2930</v>
      </c>
      <c r="M1097" s="24">
        <v>64.599999999999994</v>
      </c>
      <c r="N1097" s="24">
        <v>11.9</v>
      </c>
      <c r="O1097" s="24">
        <v>11.9</v>
      </c>
      <c r="P1097" s="24">
        <v>1919</v>
      </c>
      <c r="Q1097" s="24">
        <v>10.9</v>
      </c>
      <c r="R1097" s="24">
        <v>56068.4</v>
      </c>
      <c r="S1097" s="24">
        <v>57706</v>
      </c>
      <c r="T1097" s="24">
        <v>1637.6</v>
      </c>
      <c r="U1097" s="24">
        <v>2.84</v>
      </c>
    </row>
    <row r="1098" spans="1:21" ht="15.75" thickBot="1" x14ac:dyDescent="0.3">
      <c r="A1098" s="23" t="s">
        <v>247</v>
      </c>
      <c r="B1098" s="24">
        <v>3056.2</v>
      </c>
      <c r="C1098" s="24">
        <v>2822.1</v>
      </c>
      <c r="D1098" s="24">
        <v>5126.3999999999996</v>
      </c>
      <c r="E1098" s="24">
        <v>3495.1</v>
      </c>
      <c r="F1098" s="24">
        <v>2541.8000000000002</v>
      </c>
      <c r="G1098" s="24">
        <v>1457.3</v>
      </c>
      <c r="H1098" s="24">
        <v>1711.8</v>
      </c>
      <c r="I1098" s="24">
        <v>3617.4</v>
      </c>
      <c r="J1098" s="24">
        <v>8910.7000000000007</v>
      </c>
      <c r="K1098" s="24">
        <v>11995.3</v>
      </c>
      <c r="L1098" s="24">
        <v>7182.6</v>
      </c>
      <c r="M1098" s="24">
        <v>1544.3</v>
      </c>
      <c r="N1098" s="24">
        <v>2725.2</v>
      </c>
      <c r="O1098" s="24">
        <v>5525</v>
      </c>
      <c r="P1098" s="24">
        <v>4040.4</v>
      </c>
      <c r="Q1098" s="24">
        <v>116.3</v>
      </c>
      <c r="R1098" s="24">
        <v>65867.8</v>
      </c>
      <c r="S1098" s="24">
        <v>63214</v>
      </c>
      <c r="T1098" s="24">
        <v>-2653.8</v>
      </c>
      <c r="U1098" s="24">
        <v>-4.2</v>
      </c>
    </row>
    <row r="1099" spans="1:21" ht="15.75" thickBot="1" x14ac:dyDescent="0.3">
      <c r="A1099" s="23" t="s">
        <v>248</v>
      </c>
      <c r="B1099" s="24">
        <v>3055.2</v>
      </c>
      <c r="C1099" s="24">
        <v>2823.1</v>
      </c>
      <c r="D1099" s="24">
        <v>5127.3999999999996</v>
      </c>
      <c r="E1099" s="24">
        <v>3497.1</v>
      </c>
      <c r="F1099" s="24">
        <v>2544.8000000000002</v>
      </c>
      <c r="G1099" s="24">
        <v>1455.3</v>
      </c>
      <c r="H1099" s="24">
        <v>1712.8</v>
      </c>
      <c r="I1099" s="24">
        <v>3615.4</v>
      </c>
      <c r="J1099" s="24">
        <v>8911.7000000000007</v>
      </c>
      <c r="K1099" s="24">
        <v>11994.3</v>
      </c>
      <c r="L1099" s="24">
        <v>7181.6</v>
      </c>
      <c r="M1099" s="24">
        <v>1542.3</v>
      </c>
      <c r="N1099" s="24">
        <v>59.6</v>
      </c>
      <c r="O1099" s="24">
        <v>5527</v>
      </c>
      <c r="P1099" s="24">
        <v>4039.4</v>
      </c>
      <c r="Q1099" s="24">
        <v>118.3</v>
      </c>
      <c r="R1099" s="24">
        <v>63205.2</v>
      </c>
      <c r="S1099" s="24">
        <v>63210</v>
      </c>
      <c r="T1099" s="24">
        <v>4.8</v>
      </c>
      <c r="U1099" s="24">
        <v>0.01</v>
      </c>
    </row>
    <row r="1100" spans="1:21" ht="15.75" thickBot="1" x14ac:dyDescent="0.3">
      <c r="A1100" s="23" t="s">
        <v>249</v>
      </c>
      <c r="B1100" s="24">
        <v>3060.2</v>
      </c>
      <c r="C1100" s="24">
        <v>2826.1</v>
      </c>
      <c r="D1100" s="24">
        <v>5128.3</v>
      </c>
      <c r="E1100" s="24">
        <v>3499.1</v>
      </c>
      <c r="F1100" s="24">
        <v>2545.8000000000002</v>
      </c>
      <c r="G1100" s="24">
        <v>1459.3</v>
      </c>
      <c r="H1100" s="24">
        <v>1783.3</v>
      </c>
      <c r="I1100" s="24">
        <v>3619.4</v>
      </c>
      <c r="J1100" s="24">
        <v>8906.7999999999993</v>
      </c>
      <c r="K1100" s="24">
        <v>11991.3</v>
      </c>
      <c r="L1100" s="24">
        <v>7180.6</v>
      </c>
      <c r="M1100" s="24">
        <v>1540.3</v>
      </c>
      <c r="N1100" s="24">
        <v>56.7</v>
      </c>
      <c r="O1100" s="24">
        <v>5523</v>
      </c>
      <c r="P1100" s="24">
        <v>4034.4</v>
      </c>
      <c r="Q1100" s="24">
        <v>59.6</v>
      </c>
      <c r="R1100" s="24">
        <v>63214.2</v>
      </c>
      <c r="S1100" s="24">
        <v>63206</v>
      </c>
      <c r="T1100" s="24">
        <v>-8.1999999999999993</v>
      </c>
      <c r="U1100" s="24">
        <v>-0.01</v>
      </c>
    </row>
    <row r="1101" spans="1:21" ht="15.75" thickBot="1" x14ac:dyDescent="0.3">
      <c r="A1101" s="23" t="s">
        <v>250</v>
      </c>
      <c r="B1101" s="24">
        <v>687.4</v>
      </c>
      <c r="C1101" s="24">
        <v>2805.2</v>
      </c>
      <c r="D1101" s="24">
        <v>5108.5</v>
      </c>
      <c r="E1101" s="24">
        <v>49.7</v>
      </c>
      <c r="F1101" s="24">
        <v>47.7</v>
      </c>
      <c r="G1101" s="24">
        <v>1004</v>
      </c>
      <c r="H1101" s="24">
        <v>1702.8</v>
      </c>
      <c r="I1101" s="24">
        <v>3602.5</v>
      </c>
      <c r="J1101" s="24">
        <v>8930.1</v>
      </c>
      <c r="K1101" s="24">
        <v>12339.7</v>
      </c>
      <c r="L1101" s="24">
        <v>13258.8</v>
      </c>
      <c r="M1101" s="24">
        <v>3887.3</v>
      </c>
      <c r="N1101" s="24">
        <v>2741.1</v>
      </c>
      <c r="O1101" s="24">
        <v>5539.9</v>
      </c>
      <c r="P1101" s="24">
        <v>4049.3</v>
      </c>
      <c r="Q1101" s="24">
        <v>131.19999999999999</v>
      </c>
      <c r="R1101" s="24">
        <v>65885.2</v>
      </c>
      <c r="S1101" s="24">
        <v>63198</v>
      </c>
      <c r="T1101" s="24">
        <v>-2687.2</v>
      </c>
      <c r="U1101" s="24">
        <v>-4.25</v>
      </c>
    </row>
    <row r="1102" spans="1:21" ht="15.75" thickBot="1" x14ac:dyDescent="0.3">
      <c r="A1102" s="23" t="s">
        <v>251</v>
      </c>
      <c r="B1102" s="24">
        <v>684.4</v>
      </c>
      <c r="C1102" s="24">
        <v>2818.2</v>
      </c>
      <c r="D1102" s="24">
        <v>5121.3999999999996</v>
      </c>
      <c r="E1102" s="24">
        <v>3492.1</v>
      </c>
      <c r="F1102" s="24">
        <v>2537.8000000000002</v>
      </c>
      <c r="G1102" s="24">
        <v>1456.3</v>
      </c>
      <c r="H1102" s="24">
        <v>1781.4</v>
      </c>
      <c r="I1102" s="24">
        <v>3620.4</v>
      </c>
      <c r="J1102" s="24">
        <v>8933.1</v>
      </c>
      <c r="K1102" s="24">
        <v>11999.3</v>
      </c>
      <c r="L1102" s="24">
        <v>7187.5</v>
      </c>
      <c r="M1102" s="24">
        <v>3877.3</v>
      </c>
      <c r="N1102" s="24">
        <v>2729.2</v>
      </c>
      <c r="O1102" s="24">
        <v>5526</v>
      </c>
      <c r="P1102" s="24">
        <v>4036.4</v>
      </c>
      <c r="Q1102" s="24">
        <v>58.6</v>
      </c>
      <c r="R1102" s="24">
        <v>65859.399999999994</v>
      </c>
      <c r="S1102" s="24">
        <v>63198</v>
      </c>
      <c r="T1102" s="24">
        <v>-2661.4</v>
      </c>
      <c r="U1102" s="24">
        <v>-4.21</v>
      </c>
    </row>
    <row r="1103" spans="1:21" ht="15.75" thickBot="1" x14ac:dyDescent="0.3">
      <c r="A1103" s="23" t="s">
        <v>252</v>
      </c>
      <c r="B1103" s="24">
        <v>692.4</v>
      </c>
      <c r="C1103" s="24">
        <v>2821.1</v>
      </c>
      <c r="D1103" s="24">
        <v>5123.3999999999996</v>
      </c>
      <c r="E1103" s="24">
        <v>3489.1</v>
      </c>
      <c r="F1103" s="24">
        <v>2538.8000000000002</v>
      </c>
      <c r="G1103" s="24">
        <v>1451.3</v>
      </c>
      <c r="H1103" s="24">
        <v>1710.8</v>
      </c>
      <c r="I1103" s="24">
        <v>3609.4</v>
      </c>
      <c r="J1103" s="24">
        <v>8919.7000000000007</v>
      </c>
      <c r="K1103" s="24">
        <v>11996.3</v>
      </c>
      <c r="L1103" s="24">
        <v>7185.6</v>
      </c>
      <c r="M1103" s="24">
        <v>3880.3</v>
      </c>
      <c r="N1103" s="24">
        <v>2728.2</v>
      </c>
      <c r="O1103" s="24">
        <v>5530.9</v>
      </c>
      <c r="P1103" s="24">
        <v>4041.3</v>
      </c>
      <c r="Q1103" s="24">
        <v>124.3</v>
      </c>
      <c r="R1103" s="24">
        <v>65843</v>
      </c>
      <c r="S1103" s="24">
        <v>63187</v>
      </c>
      <c r="T1103" s="24">
        <v>-2656</v>
      </c>
      <c r="U1103" s="24">
        <v>-4.2</v>
      </c>
    </row>
    <row r="1104" spans="1:21" ht="15.75" thickBot="1" x14ac:dyDescent="0.3">
      <c r="A1104" s="23" t="s">
        <v>253</v>
      </c>
      <c r="B1104" s="24">
        <v>3760</v>
      </c>
      <c r="C1104" s="24">
        <v>2820.1</v>
      </c>
      <c r="D1104" s="24">
        <v>5122.3999999999996</v>
      </c>
      <c r="E1104" s="24">
        <v>3491.1</v>
      </c>
      <c r="F1104" s="24">
        <v>2535.8000000000002</v>
      </c>
      <c r="G1104" s="24">
        <v>1449.3</v>
      </c>
      <c r="H1104" s="24">
        <v>1704.8</v>
      </c>
      <c r="I1104" s="24">
        <v>3608.4</v>
      </c>
      <c r="J1104" s="24">
        <v>8905.7999999999993</v>
      </c>
      <c r="K1104" s="24">
        <v>11997.3</v>
      </c>
      <c r="L1104" s="24">
        <v>7186.5</v>
      </c>
      <c r="M1104" s="24">
        <v>3878.3</v>
      </c>
      <c r="N1104" s="24">
        <v>2731.2</v>
      </c>
      <c r="O1104" s="24">
        <v>5532.9</v>
      </c>
      <c r="P1104" s="24">
        <v>4047.3</v>
      </c>
      <c r="Q1104" s="24">
        <v>125.3</v>
      </c>
      <c r="R1104" s="24">
        <v>68896.7</v>
      </c>
      <c r="S1104" s="24">
        <v>69308</v>
      </c>
      <c r="T1104" s="24">
        <v>411.3</v>
      </c>
      <c r="U1104" s="24">
        <v>0.59</v>
      </c>
    </row>
    <row r="1105" spans="1:21" ht="15.75" thickBot="1" x14ac:dyDescent="0.3">
      <c r="A1105" s="23" t="s">
        <v>254</v>
      </c>
      <c r="B1105" s="24">
        <v>3041.8</v>
      </c>
      <c r="C1105" s="24">
        <v>2824.1</v>
      </c>
      <c r="D1105" s="24">
        <v>5125.3999999999996</v>
      </c>
      <c r="E1105" s="24">
        <v>3494.1</v>
      </c>
      <c r="F1105" s="24">
        <v>2540.8000000000002</v>
      </c>
      <c r="G1105" s="24">
        <v>1458.3</v>
      </c>
      <c r="H1105" s="24">
        <v>1784.3</v>
      </c>
      <c r="I1105" s="24">
        <v>3621.4</v>
      </c>
      <c r="J1105" s="24">
        <v>8913.7000000000007</v>
      </c>
      <c r="K1105" s="24">
        <v>11993.3</v>
      </c>
      <c r="L1105" s="24">
        <v>7183.6</v>
      </c>
      <c r="M1105" s="24">
        <v>1545.3</v>
      </c>
      <c r="N1105" s="24">
        <v>2726.2</v>
      </c>
      <c r="O1105" s="24">
        <v>5524</v>
      </c>
      <c r="P1105" s="24">
        <v>4033.4</v>
      </c>
      <c r="Q1105" s="24">
        <v>57.7</v>
      </c>
      <c r="R1105" s="24">
        <v>65867.3</v>
      </c>
      <c r="S1105" s="24">
        <v>69307</v>
      </c>
      <c r="T1105" s="24">
        <v>3439.7</v>
      </c>
      <c r="U1105" s="24">
        <v>4.96</v>
      </c>
    </row>
    <row r="1106" spans="1:21" ht="15.75" thickBot="1" x14ac:dyDescent="0.3">
      <c r="A1106" s="23" t="s">
        <v>255</v>
      </c>
      <c r="B1106" s="24">
        <v>3762</v>
      </c>
      <c r="C1106" s="24">
        <v>2827.1</v>
      </c>
      <c r="D1106" s="24">
        <v>5129.3</v>
      </c>
      <c r="E1106" s="24">
        <v>3496.1</v>
      </c>
      <c r="F1106" s="24">
        <v>2539.8000000000002</v>
      </c>
      <c r="G1106" s="24">
        <v>1454.3</v>
      </c>
      <c r="H1106" s="24">
        <v>1706.8</v>
      </c>
      <c r="I1106" s="24">
        <v>3611.4</v>
      </c>
      <c r="J1106" s="24">
        <v>8903.7999999999993</v>
      </c>
      <c r="K1106" s="24">
        <v>11990.3</v>
      </c>
      <c r="L1106" s="24">
        <v>7179.6</v>
      </c>
      <c r="M1106" s="24">
        <v>1543.3</v>
      </c>
      <c r="N1106" s="24">
        <v>2727.2</v>
      </c>
      <c r="O1106" s="24">
        <v>5528</v>
      </c>
      <c r="P1106" s="24">
        <v>4045.3</v>
      </c>
      <c r="Q1106" s="24">
        <v>122.3</v>
      </c>
      <c r="R1106" s="24">
        <v>66566.7</v>
      </c>
      <c r="S1106" s="24">
        <v>69308</v>
      </c>
      <c r="T1106" s="24">
        <v>2741.3</v>
      </c>
      <c r="U1106" s="24">
        <v>3.96</v>
      </c>
    </row>
    <row r="1107" spans="1:21" ht="15.75" thickBot="1" x14ac:dyDescent="0.3">
      <c r="A1107" s="23" t="s">
        <v>256</v>
      </c>
      <c r="B1107" s="24">
        <v>682.4</v>
      </c>
      <c r="C1107" s="24">
        <v>2810.2</v>
      </c>
      <c r="D1107" s="24">
        <v>5113.3999999999996</v>
      </c>
      <c r="E1107" s="24">
        <v>45.7</v>
      </c>
      <c r="F1107" s="24">
        <v>49.7</v>
      </c>
      <c r="G1107" s="24">
        <v>1446.4</v>
      </c>
      <c r="H1107" s="24">
        <v>1705.8</v>
      </c>
      <c r="I1107" s="24">
        <v>3604.5</v>
      </c>
      <c r="J1107" s="24">
        <v>8935.1</v>
      </c>
      <c r="K1107" s="24">
        <v>12334.8</v>
      </c>
      <c r="L1107" s="24">
        <v>13253.8</v>
      </c>
      <c r="M1107" s="24">
        <v>4783.8999999999996</v>
      </c>
      <c r="N1107" s="24">
        <v>2739.1</v>
      </c>
      <c r="O1107" s="24">
        <v>5535.9</v>
      </c>
      <c r="P1107" s="24">
        <v>4046.3</v>
      </c>
      <c r="Q1107" s="24">
        <v>129.19999999999999</v>
      </c>
      <c r="R1107" s="24">
        <v>67216.3</v>
      </c>
      <c r="S1107" s="24">
        <v>69359</v>
      </c>
      <c r="T1107" s="24">
        <v>2142.6999999999998</v>
      </c>
      <c r="U1107" s="24">
        <v>3.09</v>
      </c>
    </row>
    <row r="1108" spans="1:21" ht="15.75" thickBot="1" x14ac:dyDescent="0.3">
      <c r="A1108" s="23" t="s">
        <v>257</v>
      </c>
      <c r="B1108" s="24">
        <v>6458.9</v>
      </c>
      <c r="C1108" s="24">
        <v>2828.1</v>
      </c>
      <c r="D1108" s="24">
        <v>5131.3</v>
      </c>
      <c r="E1108" s="24">
        <v>3498.1</v>
      </c>
      <c r="F1108" s="24">
        <v>2543.8000000000002</v>
      </c>
      <c r="G1108" s="24">
        <v>1462.8</v>
      </c>
      <c r="H1108" s="24">
        <v>1785.3</v>
      </c>
      <c r="I1108" s="24">
        <v>3622.4</v>
      </c>
      <c r="J1108" s="24">
        <v>8902.7999999999993</v>
      </c>
      <c r="K1108" s="24">
        <v>11989.3</v>
      </c>
      <c r="L1108" s="24">
        <v>7177.6</v>
      </c>
      <c r="M1108" s="24">
        <v>1541.3</v>
      </c>
      <c r="N1108" s="24">
        <v>62.6</v>
      </c>
      <c r="O1108" s="24">
        <v>5521</v>
      </c>
      <c r="P1108" s="24">
        <v>4032.4</v>
      </c>
      <c r="Q1108" s="24">
        <v>56.7</v>
      </c>
      <c r="R1108" s="24">
        <v>66614.399999999994</v>
      </c>
      <c r="S1108" s="24">
        <v>69404</v>
      </c>
      <c r="T1108" s="24">
        <v>2789.6</v>
      </c>
      <c r="U1108" s="24">
        <v>4.0199999999999996</v>
      </c>
    </row>
    <row r="1109" spans="1:21" ht="15.75" thickBot="1" x14ac:dyDescent="0.3">
      <c r="A1109" s="23" t="s">
        <v>258</v>
      </c>
      <c r="B1109" s="24">
        <v>690.4</v>
      </c>
      <c r="C1109" s="24">
        <v>2809.2</v>
      </c>
      <c r="D1109" s="24">
        <v>5112.3999999999996</v>
      </c>
      <c r="E1109" s="24">
        <v>535.79999999999995</v>
      </c>
      <c r="F1109" s="24">
        <v>2297.3000000000002</v>
      </c>
      <c r="G1109" s="24">
        <v>1450.3</v>
      </c>
      <c r="H1109" s="24">
        <v>1709.8</v>
      </c>
      <c r="I1109" s="24">
        <v>3612.4</v>
      </c>
      <c r="J1109" s="24">
        <v>8921.7000000000007</v>
      </c>
      <c r="K1109" s="24">
        <v>12335.8</v>
      </c>
      <c r="L1109" s="24">
        <v>13254.8</v>
      </c>
      <c r="M1109" s="24">
        <v>3885.3</v>
      </c>
      <c r="N1109" s="24">
        <v>2734.2</v>
      </c>
      <c r="O1109" s="24">
        <v>5531.9</v>
      </c>
      <c r="P1109" s="24">
        <v>4042.3</v>
      </c>
      <c r="Q1109" s="24">
        <v>121.3</v>
      </c>
      <c r="R1109" s="24">
        <v>69044.800000000003</v>
      </c>
      <c r="S1109" s="24">
        <v>69457</v>
      </c>
      <c r="T1109" s="24">
        <v>412.2</v>
      </c>
      <c r="U1109" s="24">
        <v>0.59</v>
      </c>
    </row>
    <row r="1110" spans="1:21" ht="15.75" thickBot="1" x14ac:dyDescent="0.3">
      <c r="A1110" s="23" t="s">
        <v>259</v>
      </c>
      <c r="B1110" s="24">
        <v>6729.3</v>
      </c>
      <c r="C1110" s="24">
        <v>2829.1</v>
      </c>
      <c r="D1110" s="24">
        <v>5130.3</v>
      </c>
      <c r="E1110" s="24">
        <v>3500.1</v>
      </c>
      <c r="F1110" s="24">
        <v>2542.8000000000002</v>
      </c>
      <c r="G1110" s="24">
        <v>1461.8</v>
      </c>
      <c r="H1110" s="24">
        <v>1782.3</v>
      </c>
      <c r="I1110" s="24">
        <v>3618.4</v>
      </c>
      <c r="J1110" s="24">
        <v>8900.7999999999993</v>
      </c>
      <c r="K1110" s="24">
        <v>11988.4</v>
      </c>
      <c r="L1110" s="24">
        <v>7178.6</v>
      </c>
      <c r="M1110" s="24">
        <v>1539.3</v>
      </c>
      <c r="N1110" s="24">
        <v>2724.2</v>
      </c>
      <c r="O1110" s="24">
        <v>5522</v>
      </c>
      <c r="P1110" s="24">
        <v>4035.4</v>
      </c>
      <c r="Q1110" s="24">
        <v>115.3</v>
      </c>
      <c r="R1110" s="24">
        <v>69598</v>
      </c>
      <c r="S1110" s="24">
        <v>75407</v>
      </c>
      <c r="T1110" s="24">
        <v>5809</v>
      </c>
      <c r="U1110" s="24">
        <v>7.7</v>
      </c>
    </row>
    <row r="1111" spans="1:21" ht="15.75" thickBot="1" x14ac:dyDescent="0.3">
      <c r="A1111" s="23" t="s">
        <v>260</v>
      </c>
      <c r="B1111" s="24">
        <v>3054.2</v>
      </c>
      <c r="C1111" s="24">
        <v>2817.2</v>
      </c>
      <c r="D1111" s="24">
        <v>5114.3999999999996</v>
      </c>
      <c r="E1111" s="24">
        <v>3486.2</v>
      </c>
      <c r="F1111" s="24">
        <v>51.7</v>
      </c>
      <c r="G1111" s="24">
        <v>1445.4</v>
      </c>
      <c r="H1111" s="24">
        <v>1701.8</v>
      </c>
      <c r="I1111" s="24">
        <v>3606.4</v>
      </c>
      <c r="J1111" s="24">
        <v>8912.7000000000007</v>
      </c>
      <c r="K1111" s="24">
        <v>12327.8</v>
      </c>
      <c r="L1111" s="24">
        <v>13252.8</v>
      </c>
      <c r="M1111" s="24">
        <v>3883.3</v>
      </c>
      <c r="N1111" s="24">
        <v>2737.1</v>
      </c>
      <c r="O1111" s="24">
        <v>5536.9</v>
      </c>
      <c r="P1111" s="24">
        <v>4050.3</v>
      </c>
      <c r="Q1111" s="24">
        <v>127.2</v>
      </c>
      <c r="R1111" s="24">
        <v>72105.600000000006</v>
      </c>
      <c r="S1111" s="24">
        <v>75412</v>
      </c>
      <c r="T1111" s="24">
        <v>3306.4</v>
      </c>
      <c r="U1111" s="24">
        <v>4.38</v>
      </c>
    </row>
    <row r="1112" spans="1:21" ht="15.75" thickBot="1" x14ac:dyDescent="0.3">
      <c r="A1112" s="23" t="s">
        <v>261</v>
      </c>
      <c r="B1112" s="24">
        <v>678.4</v>
      </c>
      <c r="C1112" s="24">
        <v>2808.2</v>
      </c>
      <c r="D1112" s="24">
        <v>5110.5</v>
      </c>
      <c r="E1112" s="24">
        <v>3487.2</v>
      </c>
      <c r="F1112" s="24">
        <v>2533.9</v>
      </c>
      <c r="G1112" s="24">
        <v>1447.3</v>
      </c>
      <c r="H1112" s="24">
        <v>1708.8</v>
      </c>
      <c r="I1112" s="24">
        <v>3610.4</v>
      </c>
      <c r="J1112" s="24">
        <v>8939.1</v>
      </c>
      <c r="K1112" s="24">
        <v>12336.8</v>
      </c>
      <c r="L1112" s="24">
        <v>13256.8</v>
      </c>
      <c r="M1112" s="24">
        <v>3882.3</v>
      </c>
      <c r="N1112" s="24">
        <v>2733.2</v>
      </c>
      <c r="O1112" s="24">
        <v>5534.9</v>
      </c>
      <c r="P1112" s="24">
        <v>4043.3</v>
      </c>
      <c r="Q1112" s="24">
        <v>123.3</v>
      </c>
      <c r="R1112" s="24">
        <v>72234.3</v>
      </c>
      <c r="S1112" s="24">
        <v>75389</v>
      </c>
      <c r="T1112" s="24">
        <v>3154.7</v>
      </c>
      <c r="U1112" s="24">
        <v>4.18</v>
      </c>
    </row>
    <row r="1113" spans="1:21" ht="15.75" thickBot="1" x14ac:dyDescent="0.3">
      <c r="A1113" s="23" t="s">
        <v>262</v>
      </c>
      <c r="B1113" s="24">
        <v>3761</v>
      </c>
      <c r="C1113" s="24">
        <v>2814.2</v>
      </c>
      <c r="D1113" s="24">
        <v>5116.3999999999996</v>
      </c>
      <c r="E1113" s="24">
        <v>3474.2</v>
      </c>
      <c r="F1113" s="24">
        <v>46.7</v>
      </c>
      <c r="G1113" s="24">
        <v>1003</v>
      </c>
      <c r="H1113" s="24">
        <v>1699.8</v>
      </c>
      <c r="I1113" s="24">
        <v>3603.5</v>
      </c>
      <c r="J1113" s="24">
        <v>8904.7999999999993</v>
      </c>
      <c r="K1113" s="24">
        <v>12330.8</v>
      </c>
      <c r="L1113" s="24">
        <v>13250.8</v>
      </c>
      <c r="M1113" s="24">
        <v>3884.3</v>
      </c>
      <c r="N1113" s="24">
        <v>2742.1</v>
      </c>
      <c r="O1113" s="24">
        <v>5540.9</v>
      </c>
      <c r="P1113" s="24">
        <v>4052.3</v>
      </c>
      <c r="Q1113" s="24">
        <v>130.19999999999999</v>
      </c>
      <c r="R1113" s="24">
        <v>72355.100000000006</v>
      </c>
      <c r="S1113" s="24">
        <v>75390</v>
      </c>
      <c r="T1113" s="24">
        <v>3034.9</v>
      </c>
      <c r="U1113" s="24">
        <v>4.03</v>
      </c>
    </row>
    <row r="1114" spans="1:21" ht="15.75" thickBot="1" x14ac:dyDescent="0.3">
      <c r="A1114" s="23" t="s">
        <v>263</v>
      </c>
      <c r="B1114" s="24">
        <v>6728.3</v>
      </c>
      <c r="C1114" s="24">
        <v>2830.1</v>
      </c>
      <c r="D1114" s="24">
        <v>5132.3</v>
      </c>
      <c r="E1114" s="24">
        <v>3488.2</v>
      </c>
      <c r="F1114" s="24">
        <v>2536.8000000000002</v>
      </c>
      <c r="G1114" s="24">
        <v>1453.3</v>
      </c>
      <c r="H1114" s="24">
        <v>1780.4</v>
      </c>
      <c r="I1114" s="24">
        <v>3616.4</v>
      </c>
      <c r="J1114" s="24">
        <v>8901.7999999999993</v>
      </c>
      <c r="K1114" s="24">
        <v>11987.4</v>
      </c>
      <c r="L1114" s="24">
        <v>7176.6</v>
      </c>
      <c r="M1114" s="24">
        <v>3881.3</v>
      </c>
      <c r="N1114" s="24">
        <v>2730.2</v>
      </c>
      <c r="O1114" s="24">
        <v>5529</v>
      </c>
      <c r="P1114" s="24">
        <v>4037.4</v>
      </c>
      <c r="Q1114" s="24">
        <v>117.3</v>
      </c>
      <c r="R1114" s="24">
        <v>71926.600000000006</v>
      </c>
      <c r="S1114" s="24">
        <v>75404</v>
      </c>
      <c r="T1114" s="24">
        <v>3477.4</v>
      </c>
      <c r="U1114" s="24">
        <v>4.6100000000000003</v>
      </c>
    </row>
    <row r="1115" spans="1:21" ht="15.75" thickBot="1" x14ac:dyDescent="0.3">
      <c r="A1115" s="23" t="s">
        <v>264</v>
      </c>
      <c r="B1115" s="24">
        <v>677.5</v>
      </c>
      <c r="C1115" s="24">
        <v>2812.2</v>
      </c>
      <c r="D1115" s="24">
        <v>5120.3999999999996</v>
      </c>
      <c r="E1115" s="24">
        <v>3490.1</v>
      </c>
      <c r="F1115" s="24">
        <v>2534.9</v>
      </c>
      <c r="G1115" s="24">
        <v>1452.3</v>
      </c>
      <c r="H1115" s="24">
        <v>1779.4</v>
      </c>
      <c r="I1115" s="24">
        <v>3614.4</v>
      </c>
      <c r="J1115" s="24">
        <v>8940.1</v>
      </c>
      <c r="K1115" s="24">
        <v>12332.8</v>
      </c>
      <c r="L1115" s="24">
        <v>9830.2000000000007</v>
      </c>
      <c r="M1115" s="24">
        <v>3879.3</v>
      </c>
      <c r="N1115" s="24">
        <v>2732.2</v>
      </c>
      <c r="O1115" s="24">
        <v>5529.9</v>
      </c>
      <c r="P1115" s="24">
        <v>4038.4</v>
      </c>
      <c r="Q1115" s="24">
        <v>119.3</v>
      </c>
      <c r="R1115" s="24">
        <v>68883.3</v>
      </c>
      <c r="S1115" s="24">
        <v>75391</v>
      </c>
      <c r="T1115" s="24">
        <v>6507.7</v>
      </c>
      <c r="U1115" s="24">
        <v>8.6300000000000008</v>
      </c>
    </row>
    <row r="1116" spans="1:21" ht="15.75" thickBot="1" x14ac:dyDescent="0.3">
      <c r="A1116" s="23" t="s">
        <v>265</v>
      </c>
      <c r="B1116" s="24">
        <v>7926.1</v>
      </c>
      <c r="C1116" s="24">
        <v>3112.9</v>
      </c>
      <c r="D1116" s="24">
        <v>10191.6</v>
      </c>
      <c r="E1116" s="24">
        <v>7866</v>
      </c>
      <c r="F1116" s="24">
        <v>6081.7</v>
      </c>
      <c r="G1116" s="24">
        <v>1526.4</v>
      </c>
      <c r="H1116" s="24">
        <v>5347.5</v>
      </c>
      <c r="I1116" s="24">
        <v>9408.2999999999993</v>
      </c>
      <c r="J1116" s="24">
        <v>0</v>
      </c>
      <c r="K1116" s="24">
        <v>0</v>
      </c>
      <c r="L1116" s="24">
        <v>0</v>
      </c>
      <c r="M1116" s="24">
        <v>1</v>
      </c>
      <c r="N1116" s="24">
        <v>1</v>
      </c>
      <c r="O1116" s="24">
        <v>1</v>
      </c>
      <c r="P1116" s="24">
        <v>5</v>
      </c>
      <c r="Q1116" s="24">
        <v>4</v>
      </c>
      <c r="R1116" s="24">
        <v>51472.4</v>
      </c>
      <c r="S1116" s="24">
        <v>51780</v>
      </c>
      <c r="T1116" s="24">
        <v>307.60000000000002</v>
      </c>
      <c r="U1116" s="24">
        <v>0.59</v>
      </c>
    </row>
    <row r="1117" spans="1:21" ht="15.75" thickBot="1" x14ac:dyDescent="0.3">
      <c r="A1117" s="23" t="s">
        <v>266</v>
      </c>
      <c r="B1117" s="24">
        <v>7844.1</v>
      </c>
      <c r="C1117" s="24">
        <v>3107.9</v>
      </c>
      <c r="D1117" s="24">
        <v>10186.6</v>
      </c>
      <c r="E1117" s="24">
        <v>7862</v>
      </c>
      <c r="F1117" s="24">
        <v>6077.7</v>
      </c>
      <c r="G1117" s="24">
        <v>1514.4</v>
      </c>
      <c r="H1117" s="24">
        <v>5358</v>
      </c>
      <c r="I1117" s="24">
        <v>9409.2999999999993</v>
      </c>
      <c r="J1117" s="24">
        <v>17.399999999999999</v>
      </c>
      <c r="K1117" s="24">
        <v>5</v>
      </c>
      <c r="L1117" s="24">
        <v>5</v>
      </c>
      <c r="M1117" s="24">
        <v>5</v>
      </c>
      <c r="N1117" s="24">
        <v>5</v>
      </c>
      <c r="O1117" s="24">
        <v>5</v>
      </c>
      <c r="P1117" s="24">
        <v>3</v>
      </c>
      <c r="Q1117" s="24">
        <v>3</v>
      </c>
      <c r="R1117" s="24">
        <v>51408.3</v>
      </c>
      <c r="S1117" s="24">
        <v>51735</v>
      </c>
      <c r="T1117" s="24">
        <v>326.7</v>
      </c>
      <c r="U1117" s="24">
        <v>0.63</v>
      </c>
    </row>
    <row r="1118" spans="1:21" ht="15.75" thickBot="1" x14ac:dyDescent="0.3">
      <c r="A1118" s="23" t="s">
        <v>267</v>
      </c>
      <c r="B1118" s="24">
        <v>7849.1</v>
      </c>
      <c r="C1118" s="24">
        <v>3108.9</v>
      </c>
      <c r="D1118" s="24">
        <v>10187.6</v>
      </c>
      <c r="E1118" s="24">
        <v>7863</v>
      </c>
      <c r="F1118" s="24">
        <v>6079.7</v>
      </c>
      <c r="G1118" s="24">
        <v>1525.4</v>
      </c>
      <c r="H1118" s="24">
        <v>5360</v>
      </c>
      <c r="I1118" s="24">
        <v>9411.2999999999993</v>
      </c>
      <c r="J1118" s="24">
        <v>3</v>
      </c>
      <c r="K1118" s="24">
        <v>4</v>
      </c>
      <c r="L1118" s="24">
        <v>4</v>
      </c>
      <c r="M1118" s="24">
        <v>4</v>
      </c>
      <c r="N1118" s="24">
        <v>3</v>
      </c>
      <c r="O1118" s="24">
        <v>2</v>
      </c>
      <c r="P1118" s="24">
        <v>1</v>
      </c>
      <c r="Q1118" s="24">
        <v>1</v>
      </c>
      <c r="R1118" s="24">
        <v>51406.8</v>
      </c>
      <c r="S1118" s="24">
        <v>51724</v>
      </c>
      <c r="T1118" s="24">
        <v>317.2</v>
      </c>
      <c r="U1118" s="24">
        <v>0.61</v>
      </c>
    </row>
    <row r="1119" spans="1:21" ht="15.75" thickBot="1" x14ac:dyDescent="0.3">
      <c r="A1119" s="23" t="s">
        <v>268</v>
      </c>
      <c r="B1119" s="24">
        <v>7848.1</v>
      </c>
      <c r="C1119" s="24">
        <v>3109.9</v>
      </c>
      <c r="D1119" s="24">
        <v>10189.6</v>
      </c>
      <c r="E1119" s="24">
        <v>7864</v>
      </c>
      <c r="F1119" s="24">
        <v>6082.6</v>
      </c>
      <c r="G1119" s="24">
        <v>1527.4</v>
      </c>
      <c r="H1119" s="24">
        <v>5361</v>
      </c>
      <c r="I1119" s="24">
        <v>9412.2000000000007</v>
      </c>
      <c r="J1119" s="24">
        <v>4</v>
      </c>
      <c r="K1119" s="24">
        <v>3</v>
      </c>
      <c r="L1119" s="24">
        <v>2</v>
      </c>
      <c r="M1119" s="24">
        <v>3</v>
      </c>
      <c r="N1119" s="24">
        <v>0</v>
      </c>
      <c r="O1119" s="24">
        <v>0</v>
      </c>
      <c r="P1119" s="24">
        <v>0</v>
      </c>
      <c r="Q1119" s="24">
        <v>0</v>
      </c>
      <c r="R1119" s="24">
        <v>51406.8</v>
      </c>
      <c r="S1119" s="24">
        <v>51704</v>
      </c>
      <c r="T1119" s="24">
        <v>297.2</v>
      </c>
      <c r="U1119" s="24">
        <v>0.56999999999999995</v>
      </c>
    </row>
    <row r="1120" spans="1:21" ht="15.75" thickBot="1" x14ac:dyDescent="0.3">
      <c r="A1120" s="23" t="s">
        <v>269</v>
      </c>
      <c r="B1120" s="24">
        <v>7850.1</v>
      </c>
      <c r="C1120" s="24">
        <v>3111.9</v>
      </c>
      <c r="D1120" s="24">
        <v>10190.6</v>
      </c>
      <c r="E1120" s="24">
        <v>7867</v>
      </c>
      <c r="F1120" s="24">
        <v>6078.7</v>
      </c>
      <c r="G1120" s="24">
        <v>1515.4</v>
      </c>
      <c r="H1120" s="24">
        <v>5359</v>
      </c>
      <c r="I1120" s="24">
        <v>9410.2999999999993</v>
      </c>
      <c r="J1120" s="24">
        <v>2</v>
      </c>
      <c r="K1120" s="24">
        <v>1</v>
      </c>
      <c r="L1120" s="24">
        <v>1</v>
      </c>
      <c r="M1120" s="24">
        <v>0</v>
      </c>
      <c r="N1120" s="24">
        <v>4</v>
      </c>
      <c r="O1120" s="24">
        <v>4</v>
      </c>
      <c r="P1120" s="24">
        <v>2</v>
      </c>
      <c r="Q1120" s="24">
        <v>2</v>
      </c>
      <c r="R1120" s="24">
        <v>51398.8</v>
      </c>
      <c r="S1120" s="24">
        <v>51688</v>
      </c>
      <c r="T1120" s="24">
        <v>289.2</v>
      </c>
      <c r="U1120" s="24">
        <v>0.56000000000000005</v>
      </c>
    </row>
    <row r="1121" spans="1:21" ht="15.75" thickBot="1" x14ac:dyDescent="0.3">
      <c r="A1121" s="23" t="s">
        <v>270</v>
      </c>
      <c r="B1121" s="24">
        <v>7851.1</v>
      </c>
      <c r="C1121" s="24">
        <v>3110.9</v>
      </c>
      <c r="D1121" s="24">
        <v>10188.6</v>
      </c>
      <c r="E1121" s="24">
        <v>7865</v>
      </c>
      <c r="F1121" s="24">
        <v>6080.7</v>
      </c>
      <c r="G1121" s="24">
        <v>1516.4</v>
      </c>
      <c r="H1121" s="24">
        <v>5348.5</v>
      </c>
      <c r="I1121" s="24">
        <v>9407.2999999999993</v>
      </c>
      <c r="J1121" s="24">
        <v>1</v>
      </c>
      <c r="K1121" s="24">
        <v>2</v>
      </c>
      <c r="L1121" s="24">
        <v>3</v>
      </c>
      <c r="M1121" s="24">
        <v>2</v>
      </c>
      <c r="N1121" s="24">
        <v>2</v>
      </c>
      <c r="O1121" s="24">
        <v>3</v>
      </c>
      <c r="P1121" s="24">
        <v>4</v>
      </c>
      <c r="Q1121" s="24">
        <v>5</v>
      </c>
      <c r="R1121" s="24">
        <v>51390.400000000001</v>
      </c>
      <c r="S1121" s="24">
        <v>51671</v>
      </c>
      <c r="T1121" s="24">
        <v>280.60000000000002</v>
      </c>
      <c r="U1121" s="24">
        <v>0.54</v>
      </c>
    </row>
    <row r="1122" spans="1:21" ht="15.75" thickBot="1" x14ac:dyDescent="0.3">
      <c r="A1122" s="23" t="s">
        <v>271</v>
      </c>
      <c r="B1122" s="24">
        <v>3059.2</v>
      </c>
      <c r="C1122" s="24">
        <v>2825.1</v>
      </c>
      <c r="D1122" s="24">
        <v>5124.3999999999996</v>
      </c>
      <c r="E1122" s="24">
        <v>3493.1</v>
      </c>
      <c r="F1122" s="24">
        <v>52.7</v>
      </c>
      <c r="G1122" s="24">
        <v>1006</v>
      </c>
      <c r="H1122" s="24">
        <v>1700.8</v>
      </c>
      <c r="I1122" s="24">
        <v>3605.5</v>
      </c>
      <c r="J1122" s="24">
        <v>8907.7999999999993</v>
      </c>
      <c r="K1122" s="24">
        <v>11992.3</v>
      </c>
      <c r="L1122" s="24">
        <v>7184.6</v>
      </c>
      <c r="M1122" s="24">
        <v>1546.3</v>
      </c>
      <c r="N1122" s="24">
        <v>2736.1</v>
      </c>
      <c r="O1122" s="24">
        <v>5537.9</v>
      </c>
      <c r="P1122" s="24">
        <v>4051.3</v>
      </c>
      <c r="Q1122" s="24">
        <v>128.19999999999999</v>
      </c>
      <c r="R1122" s="24">
        <v>62951.3</v>
      </c>
      <c r="S1122" s="24">
        <v>57346</v>
      </c>
      <c r="T1122" s="24">
        <v>-5605.3</v>
      </c>
      <c r="U1122" s="24">
        <v>-9.77</v>
      </c>
    </row>
    <row r="1123" spans="1:21" ht="15.75" thickBot="1" x14ac:dyDescent="0.3">
      <c r="A1123" s="23" t="s">
        <v>272</v>
      </c>
      <c r="B1123" s="24">
        <v>7826.2</v>
      </c>
      <c r="C1123" s="24">
        <v>2867.9</v>
      </c>
      <c r="D1123" s="24">
        <v>10172.700000000001</v>
      </c>
      <c r="E1123" s="24">
        <v>7850.1</v>
      </c>
      <c r="F1123" s="24">
        <v>6062.8</v>
      </c>
      <c r="G1123" s="24">
        <v>1498.5</v>
      </c>
      <c r="H1123" s="24">
        <v>5177.1000000000004</v>
      </c>
      <c r="I1123" s="24">
        <v>9208.5</v>
      </c>
      <c r="J1123" s="24">
        <v>1109.9000000000001</v>
      </c>
      <c r="K1123" s="24">
        <v>229.6</v>
      </c>
      <c r="L1123" s="24">
        <v>2936.9</v>
      </c>
      <c r="M1123" s="24">
        <v>68.599999999999994</v>
      </c>
      <c r="N1123" s="24">
        <v>19.899999999999999</v>
      </c>
      <c r="O1123" s="24">
        <v>20.9</v>
      </c>
      <c r="P1123" s="24">
        <v>1927</v>
      </c>
      <c r="Q1123" s="24">
        <v>20.9</v>
      </c>
      <c r="R1123" s="24">
        <v>56997.3</v>
      </c>
      <c r="S1123" s="24">
        <v>57338</v>
      </c>
      <c r="T1123" s="24">
        <v>340.7</v>
      </c>
      <c r="U1123" s="24">
        <v>0.59</v>
      </c>
    </row>
    <row r="1124" spans="1:21" ht="15.75" thickBot="1" x14ac:dyDescent="0.3">
      <c r="A1124" s="23" t="s">
        <v>273</v>
      </c>
      <c r="B1124" s="24">
        <v>7808.3</v>
      </c>
      <c r="C1124" s="24">
        <v>2845</v>
      </c>
      <c r="D1124" s="24">
        <v>7100.1</v>
      </c>
      <c r="E1124" s="24">
        <v>3513</v>
      </c>
      <c r="F1124" s="24">
        <v>2555.6999999999998</v>
      </c>
      <c r="G1124" s="24">
        <v>1477.7</v>
      </c>
      <c r="H1124" s="24">
        <v>1802.2</v>
      </c>
      <c r="I1124" s="24">
        <v>3676</v>
      </c>
      <c r="J1124" s="24">
        <v>3909.6</v>
      </c>
      <c r="K1124" s="24">
        <v>8339.2000000000007</v>
      </c>
      <c r="L1124" s="24">
        <v>7165.7</v>
      </c>
      <c r="M1124" s="24">
        <v>1526.4</v>
      </c>
      <c r="N1124" s="24">
        <v>46.7</v>
      </c>
      <c r="O1124" s="24">
        <v>4801.8</v>
      </c>
      <c r="P1124" s="24">
        <v>3343.5</v>
      </c>
      <c r="Q1124" s="24">
        <v>39.799999999999997</v>
      </c>
      <c r="R1124" s="24">
        <v>59950.7</v>
      </c>
      <c r="S1124" s="24">
        <v>57327</v>
      </c>
      <c r="T1124" s="24">
        <v>-2623.7</v>
      </c>
      <c r="U1124" s="24">
        <v>-4.58</v>
      </c>
    </row>
    <row r="1125" spans="1:21" ht="15.75" thickBot="1" x14ac:dyDescent="0.3">
      <c r="A1125" s="23" t="s">
        <v>274</v>
      </c>
      <c r="B1125" s="24">
        <v>691.4</v>
      </c>
      <c r="C1125" s="24">
        <v>2816.2</v>
      </c>
      <c r="D1125" s="24">
        <v>5118.3999999999996</v>
      </c>
      <c r="E1125" s="24">
        <v>47.7</v>
      </c>
      <c r="F1125" s="24">
        <v>50.7</v>
      </c>
      <c r="G1125" s="24">
        <v>1448.3</v>
      </c>
      <c r="H1125" s="24">
        <v>1707.8</v>
      </c>
      <c r="I1125" s="24">
        <v>3613.4</v>
      </c>
      <c r="J1125" s="24">
        <v>8920.7000000000007</v>
      </c>
      <c r="K1125" s="24">
        <v>12328.8</v>
      </c>
      <c r="L1125" s="24">
        <v>9832.2000000000007</v>
      </c>
      <c r="M1125" s="24">
        <v>3889.3</v>
      </c>
      <c r="N1125" s="24">
        <v>2738.1</v>
      </c>
      <c r="O1125" s="24">
        <v>5533.9</v>
      </c>
      <c r="P1125" s="24">
        <v>4044.3</v>
      </c>
      <c r="Q1125" s="24">
        <v>120.3</v>
      </c>
      <c r="R1125" s="24">
        <v>62901.599999999999</v>
      </c>
      <c r="S1125" s="24">
        <v>57325</v>
      </c>
      <c r="T1125" s="24">
        <v>-5576.6</v>
      </c>
      <c r="U1125" s="24">
        <v>-9.73</v>
      </c>
    </row>
    <row r="1126" spans="1:21" ht="15.75" thickBot="1" x14ac:dyDescent="0.3">
      <c r="A1126" s="23" t="s">
        <v>275</v>
      </c>
      <c r="B1126" s="24">
        <v>6730.3</v>
      </c>
      <c r="C1126" s="24">
        <v>2831.1</v>
      </c>
      <c r="D1126" s="24">
        <v>5133.3</v>
      </c>
      <c r="E1126" s="24">
        <v>3501.1</v>
      </c>
      <c r="F1126" s="24">
        <v>2546.8000000000002</v>
      </c>
      <c r="G1126" s="24">
        <v>1463.8</v>
      </c>
      <c r="H1126" s="24">
        <v>1786.3</v>
      </c>
      <c r="I1126" s="24">
        <v>3623.3</v>
      </c>
      <c r="J1126" s="24">
        <v>8899.7999999999993</v>
      </c>
      <c r="K1126" s="24">
        <v>8360</v>
      </c>
      <c r="L1126" s="24">
        <v>7175.6</v>
      </c>
      <c r="M1126" s="24">
        <v>1538.3</v>
      </c>
      <c r="N1126" s="24">
        <v>55.7</v>
      </c>
      <c r="O1126" s="24">
        <v>5520</v>
      </c>
      <c r="P1126" s="24">
        <v>4031.4</v>
      </c>
      <c r="Q1126" s="24">
        <v>55.7</v>
      </c>
      <c r="R1126" s="24">
        <v>63252.5</v>
      </c>
      <c r="S1126" s="24">
        <v>57316</v>
      </c>
      <c r="T1126" s="24">
        <v>-5936.5</v>
      </c>
      <c r="U1126" s="24">
        <v>-10.36</v>
      </c>
    </row>
    <row r="1127" spans="1:21" ht="15.75" thickBot="1" x14ac:dyDescent="0.3">
      <c r="A1127" s="23" t="s">
        <v>276</v>
      </c>
      <c r="B1127" s="24">
        <v>1126.8</v>
      </c>
      <c r="C1127" s="24">
        <v>2815.2</v>
      </c>
      <c r="D1127" s="24">
        <v>5119.3999999999996</v>
      </c>
      <c r="E1127" s="24">
        <v>50.7</v>
      </c>
      <c r="F1127" s="24">
        <v>53.7</v>
      </c>
      <c r="G1127" s="24">
        <v>1005</v>
      </c>
      <c r="H1127" s="24">
        <v>1703.8</v>
      </c>
      <c r="I1127" s="24">
        <v>3607.4</v>
      </c>
      <c r="J1127" s="24">
        <v>8916.7000000000007</v>
      </c>
      <c r="K1127" s="24">
        <v>12329.8</v>
      </c>
      <c r="L1127" s="24">
        <v>9831.2000000000007</v>
      </c>
      <c r="M1127" s="24">
        <v>3886.3</v>
      </c>
      <c r="N1127" s="24">
        <v>2735.2</v>
      </c>
      <c r="O1127" s="24">
        <v>5538.9</v>
      </c>
      <c r="P1127" s="24">
        <v>4048.3</v>
      </c>
      <c r="Q1127" s="24">
        <v>126.2</v>
      </c>
      <c r="R1127" s="24">
        <v>62894.6</v>
      </c>
      <c r="S1127" s="24">
        <v>57311</v>
      </c>
      <c r="T1127" s="24">
        <v>-5583.6</v>
      </c>
      <c r="U1127" s="24">
        <v>-9.74</v>
      </c>
    </row>
    <row r="1128" spans="1:21" ht="15.75" thickBot="1" x14ac:dyDescent="0.3">
      <c r="A1128" s="23" t="s">
        <v>277</v>
      </c>
      <c r="B1128" s="24">
        <v>689.4</v>
      </c>
      <c r="C1128" s="24">
        <v>2801.3</v>
      </c>
      <c r="D1128" s="24">
        <v>5078.6000000000004</v>
      </c>
      <c r="E1128" s="24">
        <v>39.799999999999997</v>
      </c>
      <c r="F1128" s="24">
        <v>38.799999999999997</v>
      </c>
      <c r="G1128" s="24">
        <v>770.9</v>
      </c>
      <c r="H1128" s="24">
        <v>1100.4000000000001</v>
      </c>
      <c r="I1128" s="24">
        <v>580</v>
      </c>
      <c r="J1128" s="24">
        <v>8922.7000000000007</v>
      </c>
      <c r="K1128" s="24">
        <v>12343.7</v>
      </c>
      <c r="L1128" s="24">
        <v>13261.7</v>
      </c>
      <c r="M1128" s="24">
        <v>4789.8999999999996</v>
      </c>
      <c r="N1128" s="24">
        <v>2750.1</v>
      </c>
      <c r="O1128" s="24">
        <v>5555.8</v>
      </c>
      <c r="P1128" s="24">
        <v>4227.7</v>
      </c>
      <c r="Q1128" s="24">
        <v>144.1</v>
      </c>
      <c r="R1128" s="24">
        <v>63094.9</v>
      </c>
      <c r="S1128" s="24">
        <v>63293</v>
      </c>
      <c r="T1128" s="24">
        <v>198.1</v>
      </c>
      <c r="U1128" s="24">
        <v>0.31</v>
      </c>
    </row>
    <row r="1129" spans="1:21" ht="15.75" thickBot="1" x14ac:dyDescent="0.3">
      <c r="A1129" s="23" t="s">
        <v>278</v>
      </c>
      <c r="B1129" s="24">
        <v>50.2</v>
      </c>
      <c r="C1129" s="24">
        <v>2804.2</v>
      </c>
      <c r="D1129" s="24">
        <v>5071.7</v>
      </c>
      <c r="E1129" s="24">
        <v>30.8</v>
      </c>
      <c r="F1129" s="24">
        <v>32.799999999999997</v>
      </c>
      <c r="G1129" s="24">
        <v>773.9</v>
      </c>
      <c r="H1129" s="24">
        <v>1098.4000000000001</v>
      </c>
      <c r="I1129" s="24">
        <v>578</v>
      </c>
      <c r="J1129" s="24">
        <v>8947</v>
      </c>
      <c r="K1129" s="24">
        <v>12340.7</v>
      </c>
      <c r="L1129" s="24">
        <v>16197.2</v>
      </c>
      <c r="M1129" s="24">
        <v>5424.6</v>
      </c>
      <c r="N1129" s="24">
        <v>2756</v>
      </c>
      <c r="O1129" s="24">
        <v>5552.8</v>
      </c>
      <c r="P1129" s="24">
        <v>4229.7</v>
      </c>
      <c r="Q1129" s="24">
        <v>146.1</v>
      </c>
      <c r="R1129" s="24">
        <v>66034.3</v>
      </c>
      <c r="S1129" s="24">
        <v>63284</v>
      </c>
      <c r="T1129" s="24">
        <v>-2750.3</v>
      </c>
      <c r="U1129" s="24">
        <v>-4.3499999999999996</v>
      </c>
    </row>
    <row r="1130" spans="1:21" ht="15.75" thickBot="1" x14ac:dyDescent="0.3">
      <c r="A1130" s="23" t="s">
        <v>279</v>
      </c>
      <c r="B1130" s="24">
        <v>18.899999999999999</v>
      </c>
      <c r="C1130" s="24">
        <v>2625.3</v>
      </c>
      <c r="D1130" s="24">
        <v>5072.7</v>
      </c>
      <c r="E1130" s="24">
        <v>37.799999999999997</v>
      </c>
      <c r="F1130" s="24">
        <v>35.799999999999997</v>
      </c>
      <c r="G1130" s="24">
        <v>961.3</v>
      </c>
      <c r="H1130" s="24">
        <v>1696.9</v>
      </c>
      <c r="I1130" s="24">
        <v>3401.2</v>
      </c>
      <c r="J1130" s="24">
        <v>8955</v>
      </c>
      <c r="K1130" s="24">
        <v>12351.7</v>
      </c>
      <c r="L1130" s="24">
        <v>16196.2</v>
      </c>
      <c r="M1130" s="24">
        <v>4807.3</v>
      </c>
      <c r="N1130" s="24">
        <v>2753</v>
      </c>
      <c r="O1130" s="24">
        <v>5546.8</v>
      </c>
      <c r="P1130" s="24">
        <v>4055.3</v>
      </c>
      <c r="Q1130" s="24">
        <v>136.19999999999999</v>
      </c>
      <c r="R1130" s="24">
        <v>68651.199999999997</v>
      </c>
      <c r="S1130" s="24">
        <v>63261</v>
      </c>
      <c r="T1130" s="24">
        <v>-5390.2</v>
      </c>
      <c r="U1130" s="24">
        <v>-8.52</v>
      </c>
    </row>
    <row r="1131" spans="1:21" ht="15.75" thickBot="1" x14ac:dyDescent="0.3">
      <c r="A1131" s="23" t="s">
        <v>280</v>
      </c>
      <c r="B1131" s="24">
        <v>1125.8</v>
      </c>
      <c r="C1131" s="24">
        <v>2819.2</v>
      </c>
      <c r="D1131" s="24">
        <v>5111.5</v>
      </c>
      <c r="E1131" s="24">
        <v>48.7</v>
      </c>
      <c r="F1131" s="24">
        <v>37.799999999999997</v>
      </c>
      <c r="G1131" s="24">
        <v>774.9</v>
      </c>
      <c r="H1131" s="24">
        <v>1692.9</v>
      </c>
      <c r="I1131" s="24">
        <v>584</v>
      </c>
      <c r="J1131" s="24">
        <v>8917.7000000000007</v>
      </c>
      <c r="K1131" s="24">
        <v>11998.3</v>
      </c>
      <c r="L1131" s="24">
        <v>13255.8</v>
      </c>
      <c r="M1131" s="24">
        <v>3888.3</v>
      </c>
      <c r="N1131" s="24">
        <v>2751.1</v>
      </c>
      <c r="O1131" s="24">
        <v>5551.8</v>
      </c>
      <c r="P1131" s="24">
        <v>4221.8</v>
      </c>
      <c r="Q1131" s="24">
        <v>140.19999999999999</v>
      </c>
      <c r="R1131" s="24">
        <v>62919.5</v>
      </c>
      <c r="S1131" s="24">
        <v>63295</v>
      </c>
      <c r="T1131" s="24">
        <v>375.5</v>
      </c>
      <c r="U1131" s="24">
        <v>0.59</v>
      </c>
    </row>
    <row r="1132" spans="1:21" ht="15.75" thickBot="1" x14ac:dyDescent="0.3">
      <c r="A1132" s="23" t="s">
        <v>281</v>
      </c>
      <c r="B1132" s="24">
        <v>679.4</v>
      </c>
      <c r="C1132" s="24">
        <v>2806.2</v>
      </c>
      <c r="D1132" s="24">
        <v>5109.5</v>
      </c>
      <c r="E1132" s="24">
        <v>43.7</v>
      </c>
      <c r="F1132" s="24">
        <v>39.799999999999997</v>
      </c>
      <c r="G1132" s="24">
        <v>621.29999999999995</v>
      </c>
      <c r="H1132" s="24">
        <v>1095.5</v>
      </c>
      <c r="I1132" s="24">
        <v>575.1</v>
      </c>
      <c r="J1132" s="24">
        <v>8938.1</v>
      </c>
      <c r="K1132" s="24">
        <v>12338.8</v>
      </c>
      <c r="L1132" s="24">
        <v>13257.8</v>
      </c>
      <c r="M1132" s="24">
        <v>4785.8999999999996</v>
      </c>
      <c r="N1132" s="24">
        <v>2749.1</v>
      </c>
      <c r="O1132" s="24">
        <v>5559.8</v>
      </c>
      <c r="P1132" s="24">
        <v>4232.7</v>
      </c>
      <c r="Q1132" s="24">
        <v>149.1</v>
      </c>
      <c r="R1132" s="24">
        <v>62981.599999999999</v>
      </c>
      <c r="S1132" s="24">
        <v>63358</v>
      </c>
      <c r="T1132" s="24">
        <v>376.4</v>
      </c>
      <c r="U1132" s="24">
        <v>0.59</v>
      </c>
    </row>
    <row r="1133" spans="1:21" ht="15.75" thickBot="1" x14ac:dyDescent="0.3">
      <c r="A1133" s="23" t="s">
        <v>282</v>
      </c>
      <c r="B1133" s="24">
        <v>11.9</v>
      </c>
      <c r="C1133" s="24">
        <v>2615.4</v>
      </c>
      <c r="D1133" s="24">
        <v>5067.7</v>
      </c>
      <c r="E1133" s="24">
        <v>29.8</v>
      </c>
      <c r="F1133" s="24">
        <v>30.8</v>
      </c>
      <c r="G1133" s="24">
        <v>771.9</v>
      </c>
      <c r="H1133" s="24">
        <v>1097.4000000000001</v>
      </c>
      <c r="I1133" s="24">
        <v>577.1</v>
      </c>
      <c r="J1133" s="24">
        <v>9032.5</v>
      </c>
      <c r="K1133" s="24">
        <v>12361.6</v>
      </c>
      <c r="L1133" s="24">
        <v>16201.2</v>
      </c>
      <c r="M1133" s="24">
        <v>5425.6</v>
      </c>
      <c r="N1133" s="24">
        <v>2758</v>
      </c>
      <c r="O1133" s="24">
        <v>5554.8</v>
      </c>
      <c r="P1133" s="24">
        <v>4230.7</v>
      </c>
      <c r="Q1133" s="24">
        <v>147.1</v>
      </c>
      <c r="R1133" s="24">
        <v>65913.600000000006</v>
      </c>
      <c r="S1133" s="24">
        <v>63390</v>
      </c>
      <c r="T1133" s="24">
        <v>-2523.6</v>
      </c>
      <c r="U1133" s="24">
        <v>-3.98</v>
      </c>
    </row>
    <row r="1134" spans="1:21" ht="15.75" thickBot="1" x14ac:dyDescent="0.3">
      <c r="A1134" s="23" t="s">
        <v>283</v>
      </c>
      <c r="B1134" s="24">
        <v>28.3</v>
      </c>
      <c r="C1134" s="24">
        <v>2623.3</v>
      </c>
      <c r="D1134" s="24">
        <v>5070.7</v>
      </c>
      <c r="E1134" s="24">
        <v>31.8</v>
      </c>
      <c r="F1134" s="24">
        <v>34.799999999999997</v>
      </c>
      <c r="G1134" s="24">
        <v>959.3</v>
      </c>
      <c r="H1134" s="24">
        <v>1120.8</v>
      </c>
      <c r="I1134" s="24">
        <v>3400.2</v>
      </c>
      <c r="J1134" s="24">
        <v>8951</v>
      </c>
      <c r="K1134" s="24">
        <v>12353.7</v>
      </c>
      <c r="L1134" s="24">
        <v>16198.2</v>
      </c>
      <c r="M1134" s="24">
        <v>5423.6</v>
      </c>
      <c r="N1134" s="24">
        <v>2754</v>
      </c>
      <c r="O1134" s="24">
        <v>5548.8</v>
      </c>
      <c r="P1134" s="24">
        <v>4223.8</v>
      </c>
      <c r="Q1134" s="24">
        <v>137.19999999999999</v>
      </c>
      <c r="R1134" s="24">
        <v>68859.5</v>
      </c>
      <c r="S1134" s="24">
        <v>63646</v>
      </c>
      <c r="T1134" s="24">
        <v>-5213.5</v>
      </c>
      <c r="U1134" s="24">
        <v>-8.19</v>
      </c>
    </row>
    <row r="1135" spans="1:21" ht="15.75" thickBot="1" x14ac:dyDescent="0.3">
      <c r="A1135" s="23" t="s">
        <v>284</v>
      </c>
      <c r="B1135" s="24">
        <v>53.2</v>
      </c>
      <c r="C1135" s="24">
        <v>2802.3</v>
      </c>
      <c r="D1135" s="24">
        <v>5079.6000000000004</v>
      </c>
      <c r="E1135" s="24">
        <v>36.799999999999997</v>
      </c>
      <c r="F1135" s="24">
        <v>41.8</v>
      </c>
      <c r="G1135" s="24">
        <v>958.3</v>
      </c>
      <c r="H1135" s="24">
        <v>1119.8</v>
      </c>
      <c r="I1135" s="24">
        <v>583</v>
      </c>
      <c r="J1135" s="24">
        <v>8944</v>
      </c>
      <c r="K1135" s="24">
        <v>12342.7</v>
      </c>
      <c r="L1135" s="24">
        <v>13260.7</v>
      </c>
      <c r="M1135" s="24">
        <v>5418.6</v>
      </c>
      <c r="N1135" s="24">
        <v>2747.1</v>
      </c>
      <c r="O1135" s="24">
        <v>5549.8</v>
      </c>
      <c r="P1135" s="24">
        <v>4224.8</v>
      </c>
      <c r="Q1135" s="24">
        <v>141.19999999999999</v>
      </c>
      <c r="R1135" s="24">
        <v>63303.7</v>
      </c>
      <c r="S1135" s="24">
        <v>63682</v>
      </c>
      <c r="T1135" s="24">
        <v>378.3</v>
      </c>
      <c r="U1135" s="24">
        <v>0.59</v>
      </c>
    </row>
    <row r="1136" spans="1:21" ht="15.75" thickBot="1" x14ac:dyDescent="0.3">
      <c r="A1136" s="23" t="s">
        <v>285</v>
      </c>
      <c r="B1136" s="24">
        <v>54.2</v>
      </c>
      <c r="C1136" s="24">
        <v>2798.3</v>
      </c>
      <c r="D1136" s="24">
        <v>5077.7</v>
      </c>
      <c r="E1136" s="24">
        <v>42.7</v>
      </c>
      <c r="F1136" s="24">
        <v>44.7</v>
      </c>
      <c r="G1136" s="24">
        <v>1000</v>
      </c>
      <c r="H1136" s="24">
        <v>1698.8</v>
      </c>
      <c r="I1136" s="24">
        <v>3601.5</v>
      </c>
      <c r="J1136" s="24">
        <v>8943.1</v>
      </c>
      <c r="K1136" s="24">
        <v>12346.7</v>
      </c>
      <c r="L1136" s="24">
        <v>13262.7</v>
      </c>
      <c r="M1136" s="24">
        <v>4786.8999999999996</v>
      </c>
      <c r="N1136" s="24">
        <v>2744.1</v>
      </c>
      <c r="O1136" s="24">
        <v>5543.9</v>
      </c>
      <c r="P1136" s="24">
        <v>4053.3</v>
      </c>
      <c r="Q1136" s="24">
        <v>132.19999999999999</v>
      </c>
      <c r="R1136" s="24">
        <v>66130.8</v>
      </c>
      <c r="S1136" s="24">
        <v>63692</v>
      </c>
      <c r="T1136" s="24">
        <v>-2438.8000000000002</v>
      </c>
      <c r="U1136" s="24">
        <v>-3.83</v>
      </c>
    </row>
    <row r="1137" spans="1:21" ht="15.75" thickBot="1" x14ac:dyDescent="0.3">
      <c r="A1137" s="23" t="s">
        <v>286</v>
      </c>
      <c r="B1137" s="24">
        <v>17.899999999999999</v>
      </c>
      <c r="C1137" s="24">
        <v>2796.3</v>
      </c>
      <c r="D1137" s="24">
        <v>5074.7</v>
      </c>
      <c r="E1137" s="24">
        <v>40.799999999999997</v>
      </c>
      <c r="F1137" s="24">
        <v>45.7</v>
      </c>
      <c r="G1137" s="24">
        <v>1001</v>
      </c>
      <c r="H1137" s="24">
        <v>1697.9</v>
      </c>
      <c r="I1137" s="24">
        <v>3599.5</v>
      </c>
      <c r="J1137" s="24">
        <v>8984.2999999999993</v>
      </c>
      <c r="K1137" s="24">
        <v>12348.7</v>
      </c>
      <c r="L1137" s="24">
        <v>16194.2</v>
      </c>
      <c r="M1137" s="24">
        <v>4788.8999999999996</v>
      </c>
      <c r="N1137" s="24">
        <v>2743.1</v>
      </c>
      <c r="O1137" s="24">
        <v>5542.9</v>
      </c>
      <c r="P1137" s="24">
        <v>4054.3</v>
      </c>
      <c r="Q1137" s="24">
        <v>134.19999999999999</v>
      </c>
      <c r="R1137" s="24">
        <v>69064.2</v>
      </c>
      <c r="S1137" s="24">
        <v>63713</v>
      </c>
      <c r="T1137" s="24">
        <v>-5351.2</v>
      </c>
      <c r="U1137" s="24">
        <v>-8.4</v>
      </c>
    </row>
    <row r="1138" spans="1:21" ht="15.75" thickBot="1" x14ac:dyDescent="0.3">
      <c r="A1138" s="23" t="s">
        <v>287</v>
      </c>
      <c r="B1138" s="24">
        <v>16.899999999999999</v>
      </c>
      <c r="C1138" s="24">
        <v>2618.4</v>
      </c>
      <c r="D1138" s="24">
        <v>2725.2</v>
      </c>
      <c r="E1138" s="24">
        <v>26.8</v>
      </c>
      <c r="F1138" s="24">
        <v>27.8</v>
      </c>
      <c r="G1138" s="24">
        <v>772.9</v>
      </c>
      <c r="H1138" s="24">
        <v>1101.4000000000001</v>
      </c>
      <c r="I1138" s="24">
        <v>581</v>
      </c>
      <c r="J1138" s="24">
        <v>9027.5</v>
      </c>
      <c r="K1138" s="24">
        <v>12358.6</v>
      </c>
      <c r="L1138" s="24">
        <v>16205.1</v>
      </c>
      <c r="M1138" s="24">
        <v>8021.1</v>
      </c>
      <c r="N1138" s="24">
        <v>5761.6</v>
      </c>
      <c r="O1138" s="24">
        <v>5553.8</v>
      </c>
      <c r="P1138" s="24">
        <v>4226.7</v>
      </c>
      <c r="Q1138" s="24">
        <v>143.1</v>
      </c>
      <c r="R1138" s="24">
        <v>69168.100000000006</v>
      </c>
      <c r="S1138" s="24">
        <v>63752</v>
      </c>
      <c r="T1138" s="24">
        <v>-5416.1</v>
      </c>
      <c r="U1138" s="24">
        <v>-8.5</v>
      </c>
    </row>
    <row r="1139" spans="1:21" ht="15.75" thickBot="1" x14ac:dyDescent="0.3">
      <c r="A1139" s="23" t="s">
        <v>288</v>
      </c>
      <c r="B1139" s="24">
        <v>683.4</v>
      </c>
      <c r="C1139" s="24">
        <v>2811.2</v>
      </c>
      <c r="D1139" s="24">
        <v>5115.3999999999996</v>
      </c>
      <c r="E1139" s="24">
        <v>41.8</v>
      </c>
      <c r="F1139" s="24">
        <v>40.799999999999997</v>
      </c>
      <c r="G1139" s="24">
        <v>998</v>
      </c>
      <c r="H1139" s="24">
        <v>1102.4000000000001</v>
      </c>
      <c r="I1139" s="24">
        <v>582</v>
      </c>
      <c r="J1139" s="24">
        <v>8934.1</v>
      </c>
      <c r="K1139" s="24">
        <v>12333.8</v>
      </c>
      <c r="L1139" s="24">
        <v>13251.8</v>
      </c>
      <c r="M1139" s="24">
        <v>4787.8999999999996</v>
      </c>
      <c r="N1139" s="24">
        <v>2748.1</v>
      </c>
      <c r="O1139" s="24">
        <v>5545.9</v>
      </c>
      <c r="P1139" s="24">
        <v>4225.7</v>
      </c>
      <c r="Q1139" s="24">
        <v>142.19999999999999</v>
      </c>
      <c r="R1139" s="24">
        <v>63344.4</v>
      </c>
      <c r="S1139" s="24">
        <v>63723</v>
      </c>
      <c r="T1139" s="24">
        <v>378.6</v>
      </c>
      <c r="U1139" s="24">
        <v>0.59</v>
      </c>
    </row>
    <row r="1140" spans="1:21" ht="15.75" thickBot="1" x14ac:dyDescent="0.3">
      <c r="A1140" s="23" t="s">
        <v>289</v>
      </c>
      <c r="B1140" s="24">
        <v>3040.8</v>
      </c>
      <c r="C1140" s="24">
        <v>2616.4</v>
      </c>
      <c r="D1140" s="24">
        <v>2485.1</v>
      </c>
      <c r="E1140" s="24">
        <v>15.9</v>
      </c>
      <c r="F1140" s="24">
        <v>13.9</v>
      </c>
      <c r="G1140" s="24">
        <v>17.899999999999999</v>
      </c>
      <c r="H1140" s="24">
        <v>554.70000000000005</v>
      </c>
      <c r="I1140" s="24">
        <v>17.899999999999999</v>
      </c>
      <c r="J1140" s="24">
        <v>8914.7000000000007</v>
      </c>
      <c r="K1140" s="24">
        <v>12360.6</v>
      </c>
      <c r="L1140" s="24">
        <v>16208.1</v>
      </c>
      <c r="M1140" s="24">
        <v>8032</v>
      </c>
      <c r="N1140" s="24">
        <v>5874.4</v>
      </c>
      <c r="O1140" s="24">
        <v>6207.4</v>
      </c>
      <c r="P1140" s="24">
        <v>4246.6000000000004</v>
      </c>
      <c r="Q1140" s="24">
        <v>161</v>
      </c>
      <c r="R1140" s="24">
        <v>70767.5</v>
      </c>
      <c r="S1140" s="24">
        <v>69238</v>
      </c>
      <c r="T1140" s="24">
        <v>-1529.5</v>
      </c>
      <c r="U1140" s="24">
        <v>-2.21</v>
      </c>
    </row>
    <row r="1141" spans="1:21" ht="15.75" thickBot="1" x14ac:dyDescent="0.3">
      <c r="A1141" s="23" t="s">
        <v>290</v>
      </c>
      <c r="B1141" s="24">
        <v>3039.8</v>
      </c>
      <c r="C1141" s="24">
        <v>2621.3000000000002</v>
      </c>
      <c r="D1141" s="24">
        <v>5068.7</v>
      </c>
      <c r="E1141" s="24">
        <v>32.799999999999997</v>
      </c>
      <c r="F1141" s="24">
        <v>31.8</v>
      </c>
      <c r="G1141" s="24">
        <v>769.9</v>
      </c>
      <c r="H1141" s="24">
        <v>1099.4000000000001</v>
      </c>
      <c r="I1141" s="24">
        <v>579</v>
      </c>
      <c r="J1141" s="24">
        <v>8915.7000000000007</v>
      </c>
      <c r="K1141" s="24">
        <v>12355.7</v>
      </c>
      <c r="L1141" s="24">
        <v>16200.2</v>
      </c>
      <c r="M1141" s="24">
        <v>5422.6</v>
      </c>
      <c r="N1141" s="24">
        <v>2757</v>
      </c>
      <c r="O1141" s="24">
        <v>5556.8</v>
      </c>
      <c r="P1141" s="24">
        <v>4228.7</v>
      </c>
      <c r="Q1141" s="24">
        <v>145.1</v>
      </c>
      <c r="R1141" s="24">
        <v>68824.7</v>
      </c>
      <c r="S1141" s="24">
        <v>69236</v>
      </c>
      <c r="T1141" s="24">
        <v>411.3</v>
      </c>
      <c r="U1141" s="24">
        <v>0.59</v>
      </c>
    </row>
    <row r="1142" spans="1:21" ht="15.75" thickBot="1" x14ac:dyDescent="0.3">
      <c r="A1142" s="23" t="s">
        <v>291</v>
      </c>
      <c r="B1142" s="24">
        <v>1124.8</v>
      </c>
      <c r="C1142" s="24">
        <v>2813.2</v>
      </c>
      <c r="D1142" s="24">
        <v>5117.3999999999996</v>
      </c>
      <c r="E1142" s="24">
        <v>44.7</v>
      </c>
      <c r="F1142" s="24">
        <v>48.7</v>
      </c>
      <c r="G1142" s="24">
        <v>1002</v>
      </c>
      <c r="H1142" s="24">
        <v>1695.9</v>
      </c>
      <c r="I1142" s="24">
        <v>3600.5</v>
      </c>
      <c r="J1142" s="24">
        <v>8918.7000000000007</v>
      </c>
      <c r="K1142" s="24">
        <v>12331.8</v>
      </c>
      <c r="L1142" s="24">
        <v>13185.2</v>
      </c>
      <c r="M1142" s="24">
        <v>4784.8999999999996</v>
      </c>
      <c r="N1142" s="24">
        <v>2740.1</v>
      </c>
      <c r="O1142" s="24">
        <v>5541.9</v>
      </c>
      <c r="P1142" s="24">
        <v>4056.3</v>
      </c>
      <c r="Q1142" s="24">
        <v>133.19999999999999</v>
      </c>
      <c r="R1142" s="24">
        <v>67139.199999999997</v>
      </c>
      <c r="S1142" s="24">
        <v>69229</v>
      </c>
      <c r="T1142" s="24">
        <v>2089.8000000000002</v>
      </c>
      <c r="U1142" s="24">
        <v>3.02</v>
      </c>
    </row>
    <row r="1143" spans="1:21" ht="15.75" thickBot="1" x14ac:dyDescent="0.3">
      <c r="A1143" s="23" t="s">
        <v>292</v>
      </c>
      <c r="B1143" s="24">
        <v>49.2</v>
      </c>
      <c r="C1143" s="24">
        <v>2795.3</v>
      </c>
      <c r="D1143" s="24">
        <v>5073.7</v>
      </c>
      <c r="E1143" s="24">
        <v>33.799999999999997</v>
      </c>
      <c r="F1143" s="24">
        <v>26.8</v>
      </c>
      <c r="G1143" s="24">
        <v>21.9</v>
      </c>
      <c r="H1143" s="24">
        <v>1086.5</v>
      </c>
      <c r="I1143" s="24">
        <v>568.1</v>
      </c>
      <c r="J1143" s="24">
        <v>8948</v>
      </c>
      <c r="K1143" s="24">
        <v>12349.7</v>
      </c>
      <c r="L1143" s="24">
        <v>16195.2</v>
      </c>
      <c r="M1143" s="24">
        <v>5421.6</v>
      </c>
      <c r="N1143" s="24">
        <v>5762.6</v>
      </c>
      <c r="O1143" s="24">
        <v>6100.5</v>
      </c>
      <c r="P1143" s="24">
        <v>4241.6000000000004</v>
      </c>
      <c r="Q1143" s="24">
        <v>156.1</v>
      </c>
      <c r="R1143" s="24">
        <v>68830.600000000006</v>
      </c>
      <c r="S1143" s="24">
        <v>69242</v>
      </c>
      <c r="T1143" s="24">
        <v>411.4</v>
      </c>
      <c r="U1143" s="24">
        <v>0.59</v>
      </c>
    </row>
    <row r="1144" spans="1:21" ht="15.75" thickBot="1" x14ac:dyDescent="0.3">
      <c r="A1144" s="23" t="s">
        <v>293</v>
      </c>
      <c r="B1144" s="24">
        <v>14.9</v>
      </c>
      <c r="C1144" s="24">
        <v>2614.4</v>
      </c>
      <c r="D1144" s="24">
        <v>11.9</v>
      </c>
      <c r="E1144" s="24">
        <v>19.899999999999999</v>
      </c>
      <c r="F1144" s="24">
        <v>19.899999999999999</v>
      </c>
      <c r="G1144" s="24">
        <v>20.9</v>
      </c>
      <c r="H1144" s="24">
        <v>1089.5</v>
      </c>
      <c r="I1144" s="24">
        <v>569.1</v>
      </c>
      <c r="J1144" s="24">
        <v>9029.5</v>
      </c>
      <c r="K1144" s="24">
        <v>12362.6</v>
      </c>
      <c r="L1144" s="24">
        <v>16222</v>
      </c>
      <c r="M1144" s="24">
        <v>8029</v>
      </c>
      <c r="N1144" s="24">
        <v>5868.4</v>
      </c>
      <c r="O1144" s="24">
        <v>6101.5</v>
      </c>
      <c r="P1144" s="24">
        <v>4238.7</v>
      </c>
      <c r="Q1144" s="24">
        <v>155.1</v>
      </c>
      <c r="R1144" s="24">
        <v>66367.3</v>
      </c>
      <c r="S1144" s="24">
        <v>69239</v>
      </c>
      <c r="T1144" s="24">
        <v>2871.7</v>
      </c>
      <c r="U1144" s="24">
        <v>4.1500000000000004</v>
      </c>
    </row>
    <row r="1145" spans="1:21" ht="15.75" thickBot="1" x14ac:dyDescent="0.3">
      <c r="A1145" s="23" t="s">
        <v>294</v>
      </c>
      <c r="B1145" s="24">
        <v>51.2</v>
      </c>
      <c r="C1145" s="24">
        <v>2622.3</v>
      </c>
      <c r="D1145" s="24">
        <v>5069.7</v>
      </c>
      <c r="E1145" s="24">
        <v>34.799999999999997</v>
      </c>
      <c r="F1145" s="24">
        <v>36.799999999999997</v>
      </c>
      <c r="G1145" s="24">
        <v>960.3</v>
      </c>
      <c r="H1145" s="24">
        <v>1694.9</v>
      </c>
      <c r="I1145" s="24">
        <v>585</v>
      </c>
      <c r="J1145" s="24">
        <v>8946</v>
      </c>
      <c r="K1145" s="24">
        <v>12354.7</v>
      </c>
      <c r="L1145" s="24">
        <v>16199.2</v>
      </c>
      <c r="M1145" s="24">
        <v>5420.6</v>
      </c>
      <c r="N1145" s="24">
        <v>2752.1</v>
      </c>
      <c r="O1145" s="24">
        <v>5547.8</v>
      </c>
      <c r="P1145" s="24">
        <v>4057.3</v>
      </c>
      <c r="Q1145" s="24">
        <v>139.19999999999999</v>
      </c>
      <c r="R1145" s="24">
        <v>66471.7</v>
      </c>
      <c r="S1145" s="24">
        <v>69212</v>
      </c>
      <c r="T1145" s="24">
        <v>2740.3</v>
      </c>
      <c r="U1145" s="24">
        <v>3.96</v>
      </c>
    </row>
    <row r="1146" spans="1:21" ht="15.75" thickBot="1" x14ac:dyDescent="0.3">
      <c r="A1146" s="23" t="s">
        <v>295</v>
      </c>
      <c r="B1146" s="24">
        <v>13.9</v>
      </c>
      <c r="C1146" s="24">
        <v>2619.3000000000002</v>
      </c>
      <c r="D1146" s="24">
        <v>5064.7</v>
      </c>
      <c r="E1146" s="24">
        <v>12.9</v>
      </c>
      <c r="F1146" s="24">
        <v>14.9</v>
      </c>
      <c r="G1146" s="24">
        <v>13.9</v>
      </c>
      <c r="H1146" s="24">
        <v>1083.5</v>
      </c>
      <c r="I1146" s="24">
        <v>18.899999999999999</v>
      </c>
      <c r="J1146" s="24">
        <v>9030.5</v>
      </c>
      <c r="K1146" s="24">
        <v>12357.6</v>
      </c>
      <c r="L1146" s="24">
        <v>16204.2</v>
      </c>
      <c r="M1146" s="24">
        <v>8036</v>
      </c>
      <c r="N1146" s="24">
        <v>5873.4</v>
      </c>
      <c r="O1146" s="24">
        <v>9911.7999999999993</v>
      </c>
      <c r="P1146" s="24">
        <v>4244.6000000000004</v>
      </c>
      <c r="Q1146" s="24">
        <v>160</v>
      </c>
      <c r="R1146" s="24">
        <v>74660.3</v>
      </c>
      <c r="S1146" s="24">
        <v>75444</v>
      </c>
      <c r="T1146" s="24">
        <v>783.7</v>
      </c>
      <c r="U1146" s="24">
        <v>1.04</v>
      </c>
    </row>
    <row r="1147" spans="1:21" ht="15.75" thickBot="1" x14ac:dyDescent="0.3">
      <c r="A1147" s="23" t="s">
        <v>296</v>
      </c>
      <c r="B1147" s="24">
        <v>680.4</v>
      </c>
      <c r="C1147" s="24">
        <v>2800.3</v>
      </c>
      <c r="D1147" s="24">
        <v>5065.7</v>
      </c>
      <c r="E1147" s="24">
        <v>27.8</v>
      </c>
      <c r="F1147" s="24">
        <v>28.8</v>
      </c>
      <c r="G1147" s="24">
        <v>620.29999999999995</v>
      </c>
      <c r="H1147" s="24">
        <v>1094.5</v>
      </c>
      <c r="I1147" s="24">
        <v>574.1</v>
      </c>
      <c r="J1147" s="24">
        <v>8937.1</v>
      </c>
      <c r="K1147" s="24">
        <v>12344.7</v>
      </c>
      <c r="L1147" s="24">
        <v>16203.2</v>
      </c>
      <c r="M1147" s="24">
        <v>8020.1</v>
      </c>
      <c r="N1147" s="24">
        <v>5760.6</v>
      </c>
      <c r="O1147" s="24">
        <v>5560.8</v>
      </c>
      <c r="P1147" s="24">
        <v>4233.7</v>
      </c>
      <c r="Q1147" s="24">
        <v>150.1</v>
      </c>
      <c r="R1147" s="24">
        <v>72102.100000000006</v>
      </c>
      <c r="S1147" s="24">
        <v>75493</v>
      </c>
      <c r="T1147" s="24">
        <v>3390.9</v>
      </c>
      <c r="U1147" s="24">
        <v>4.49</v>
      </c>
    </row>
    <row r="1148" spans="1:21" ht="15.75" thickBot="1" x14ac:dyDescent="0.3">
      <c r="A1148" s="23" t="s">
        <v>297</v>
      </c>
      <c r="B1148" s="24">
        <v>48.2</v>
      </c>
      <c r="C1148" s="24">
        <v>16.899999999999999</v>
      </c>
      <c r="D1148" s="24">
        <v>2483.1999999999998</v>
      </c>
      <c r="E1148" s="24">
        <v>25.8</v>
      </c>
      <c r="F1148" s="24">
        <v>25.8</v>
      </c>
      <c r="G1148" s="24">
        <v>768.9</v>
      </c>
      <c r="H1148" s="24">
        <v>1093.5</v>
      </c>
      <c r="I1148" s="24">
        <v>570.1</v>
      </c>
      <c r="J1148" s="24">
        <v>8949</v>
      </c>
      <c r="K1148" s="24">
        <v>12365.6</v>
      </c>
      <c r="L1148" s="24">
        <v>16210.1</v>
      </c>
      <c r="M1148" s="24">
        <v>8022.1</v>
      </c>
      <c r="N1148" s="24">
        <v>5817.7</v>
      </c>
      <c r="O1148" s="24">
        <v>5557.8</v>
      </c>
      <c r="P1148" s="24">
        <v>4234.7</v>
      </c>
      <c r="Q1148" s="24">
        <v>154.1</v>
      </c>
      <c r="R1148" s="24">
        <v>66343.5</v>
      </c>
      <c r="S1148" s="24">
        <v>75531</v>
      </c>
      <c r="T1148" s="24">
        <v>9187.5</v>
      </c>
      <c r="U1148" s="24">
        <v>12.16</v>
      </c>
    </row>
    <row r="1149" spans="1:21" ht="15.75" thickBot="1" x14ac:dyDescent="0.3">
      <c r="A1149" s="23" t="s">
        <v>298</v>
      </c>
      <c r="B1149" s="24">
        <v>3057.2</v>
      </c>
      <c r="C1149" s="24">
        <v>2797.3</v>
      </c>
      <c r="D1149" s="24">
        <v>5075.7</v>
      </c>
      <c r="E1149" s="24">
        <v>35.799999999999997</v>
      </c>
      <c r="F1149" s="24">
        <v>33.799999999999997</v>
      </c>
      <c r="G1149" s="24">
        <v>957.3</v>
      </c>
      <c r="H1149" s="24">
        <v>1691.9</v>
      </c>
      <c r="I1149" s="24">
        <v>3399.2</v>
      </c>
      <c r="J1149" s="24">
        <v>8909.7000000000007</v>
      </c>
      <c r="K1149" s="24">
        <v>12347.7</v>
      </c>
      <c r="L1149" s="24">
        <v>16193.2</v>
      </c>
      <c r="M1149" s="24">
        <v>5419.6</v>
      </c>
      <c r="N1149" s="24">
        <v>2755</v>
      </c>
      <c r="O1149" s="24">
        <v>5550.8</v>
      </c>
      <c r="P1149" s="24">
        <v>4222.8</v>
      </c>
      <c r="Q1149" s="24">
        <v>138.19999999999999</v>
      </c>
      <c r="R1149" s="24">
        <v>72585.2</v>
      </c>
      <c r="S1149" s="24">
        <v>75560</v>
      </c>
      <c r="T1149" s="24">
        <v>2974.8</v>
      </c>
      <c r="U1149" s="24">
        <v>3.94</v>
      </c>
    </row>
    <row r="1150" spans="1:21" ht="15.75" thickBot="1" x14ac:dyDescent="0.3">
      <c r="A1150" s="23" t="s">
        <v>299</v>
      </c>
      <c r="B1150" s="24">
        <v>52.2</v>
      </c>
      <c r="C1150" s="24">
        <v>2803.2</v>
      </c>
      <c r="D1150" s="24">
        <v>5066.7</v>
      </c>
      <c r="E1150" s="24">
        <v>24.9</v>
      </c>
      <c r="F1150" s="24">
        <v>22.9</v>
      </c>
      <c r="G1150" s="24">
        <v>618.29999999999995</v>
      </c>
      <c r="H1150" s="24">
        <v>1090.5</v>
      </c>
      <c r="I1150" s="24">
        <v>573.1</v>
      </c>
      <c r="J1150" s="24">
        <v>8945</v>
      </c>
      <c r="K1150" s="24">
        <v>12341.7</v>
      </c>
      <c r="L1150" s="24">
        <v>16202.2</v>
      </c>
      <c r="M1150" s="24">
        <v>8023</v>
      </c>
      <c r="N1150" s="24">
        <v>5820.7</v>
      </c>
      <c r="O1150" s="24">
        <v>5562.8</v>
      </c>
      <c r="P1150" s="24">
        <v>4237.7</v>
      </c>
      <c r="Q1150" s="24">
        <v>151.1</v>
      </c>
      <c r="R1150" s="24">
        <v>71536</v>
      </c>
      <c r="S1150" s="24">
        <v>75602</v>
      </c>
      <c r="T1150" s="24">
        <v>4066</v>
      </c>
      <c r="U1150" s="24">
        <v>5.38</v>
      </c>
    </row>
    <row r="1151" spans="1:21" ht="15.75" thickBot="1" x14ac:dyDescent="0.3">
      <c r="A1151" s="23" t="s">
        <v>300</v>
      </c>
      <c r="B1151" s="24">
        <v>26.3</v>
      </c>
      <c r="C1151" s="24">
        <v>2794.3</v>
      </c>
      <c r="D1151" s="24">
        <v>5076.7</v>
      </c>
      <c r="E1151" s="24">
        <v>38.799999999999997</v>
      </c>
      <c r="F1151" s="24">
        <v>42.7</v>
      </c>
      <c r="G1151" s="24">
        <v>999</v>
      </c>
      <c r="H1151" s="24">
        <v>1693.9</v>
      </c>
      <c r="I1151" s="24">
        <v>3598.5</v>
      </c>
      <c r="J1151" s="24">
        <v>8953</v>
      </c>
      <c r="K1151" s="24">
        <v>12350.7</v>
      </c>
      <c r="L1151" s="24">
        <v>16192.2</v>
      </c>
      <c r="M1151" s="24">
        <v>4806.3</v>
      </c>
      <c r="N1151" s="24">
        <v>2746.1</v>
      </c>
      <c r="O1151" s="24">
        <v>5544.9</v>
      </c>
      <c r="P1151" s="24">
        <v>4220.8</v>
      </c>
      <c r="Q1151" s="24">
        <v>135.19999999999999</v>
      </c>
      <c r="R1151" s="24">
        <v>69219.3</v>
      </c>
      <c r="S1151" s="24">
        <v>75609</v>
      </c>
      <c r="T1151" s="24">
        <v>6389.7</v>
      </c>
      <c r="U1151" s="24">
        <v>8.4499999999999993</v>
      </c>
    </row>
    <row r="1152" spans="1:21" ht="15.75" thickBot="1" x14ac:dyDescent="0.3">
      <c r="A1152" s="23" t="s">
        <v>301</v>
      </c>
      <c r="B1152" s="24">
        <v>7827.2</v>
      </c>
      <c r="C1152" s="24">
        <v>2852.9</v>
      </c>
      <c r="D1152" s="24">
        <v>7570.3</v>
      </c>
      <c r="E1152" s="24">
        <v>3512</v>
      </c>
      <c r="F1152" s="24">
        <v>2564.6999999999998</v>
      </c>
      <c r="G1152" s="24">
        <v>1481.6</v>
      </c>
      <c r="H1152" s="24">
        <v>1803.2</v>
      </c>
      <c r="I1152" s="24">
        <v>3635.3</v>
      </c>
      <c r="J1152" s="24">
        <v>1108.9000000000001</v>
      </c>
      <c r="K1152" s="24">
        <v>4793.8</v>
      </c>
      <c r="L1152" s="24">
        <v>7157.7</v>
      </c>
      <c r="M1152" s="24">
        <v>1527.4</v>
      </c>
      <c r="N1152" s="24">
        <v>37.799999999999997</v>
      </c>
      <c r="O1152" s="24">
        <v>4797.8</v>
      </c>
      <c r="P1152" s="24">
        <v>3342.5</v>
      </c>
      <c r="Q1152" s="24">
        <v>43.7</v>
      </c>
      <c r="R1152" s="24">
        <v>54056.9</v>
      </c>
      <c r="S1152" s="24">
        <v>51236</v>
      </c>
      <c r="T1152" s="24">
        <v>-2820.9</v>
      </c>
      <c r="U1152" s="24">
        <v>-5.51</v>
      </c>
    </row>
    <row r="1153" spans="1:21" ht="15.75" thickBot="1" x14ac:dyDescent="0.3">
      <c r="A1153" s="23" t="s">
        <v>302</v>
      </c>
      <c r="B1153" s="24">
        <v>7840.1</v>
      </c>
      <c r="C1153" s="24">
        <v>3106.9</v>
      </c>
      <c r="D1153" s="24">
        <v>10174.700000000001</v>
      </c>
      <c r="E1153" s="24">
        <v>7851.1</v>
      </c>
      <c r="F1153" s="24">
        <v>6064.8</v>
      </c>
      <c r="G1153" s="24">
        <v>1495.6</v>
      </c>
      <c r="H1153" s="24">
        <v>4265.5</v>
      </c>
      <c r="I1153" s="24">
        <v>3678</v>
      </c>
      <c r="J1153" s="24">
        <v>22.9</v>
      </c>
      <c r="K1153" s="24">
        <v>6</v>
      </c>
      <c r="L1153" s="24">
        <v>2935</v>
      </c>
      <c r="M1153" s="24">
        <v>67.599999999999994</v>
      </c>
      <c r="N1153" s="24">
        <v>17.899999999999999</v>
      </c>
      <c r="O1153" s="24">
        <v>23.9</v>
      </c>
      <c r="P1153" s="24">
        <v>3338.5</v>
      </c>
      <c r="Q1153" s="24">
        <v>37.799999999999997</v>
      </c>
      <c r="R1153" s="24">
        <v>50926.1</v>
      </c>
      <c r="S1153" s="24">
        <v>51230</v>
      </c>
      <c r="T1153" s="24">
        <v>303.89999999999998</v>
      </c>
      <c r="U1153" s="24">
        <v>0.59</v>
      </c>
    </row>
    <row r="1154" spans="1:21" ht="15.75" thickBot="1" x14ac:dyDescent="0.3">
      <c r="A1154" s="23" t="s">
        <v>303</v>
      </c>
      <c r="B1154" s="24">
        <v>7834.2</v>
      </c>
      <c r="C1154" s="24">
        <v>2865.9</v>
      </c>
      <c r="D1154" s="24">
        <v>10054.4</v>
      </c>
      <c r="E1154" s="24">
        <v>3515</v>
      </c>
      <c r="F1154" s="24">
        <v>2554.6999999999998</v>
      </c>
      <c r="G1154" s="24">
        <v>1475.7</v>
      </c>
      <c r="H1154" s="24">
        <v>1798.3</v>
      </c>
      <c r="I1154" s="24">
        <v>3632.3</v>
      </c>
      <c r="J1154" s="24">
        <v>45.2</v>
      </c>
      <c r="K1154" s="24">
        <v>231.6</v>
      </c>
      <c r="L1154" s="24">
        <v>7140.8</v>
      </c>
      <c r="M1154" s="24">
        <v>1524.4</v>
      </c>
      <c r="N1154" s="24">
        <v>47.7</v>
      </c>
      <c r="O1154" s="24">
        <v>4803.8</v>
      </c>
      <c r="P1154" s="24">
        <v>3347.5</v>
      </c>
      <c r="Q1154" s="24">
        <v>46.7</v>
      </c>
      <c r="R1154" s="24">
        <v>50918.2</v>
      </c>
      <c r="S1154" s="24">
        <v>51222</v>
      </c>
      <c r="T1154" s="24">
        <v>303.8</v>
      </c>
      <c r="U1154" s="24">
        <v>0.59</v>
      </c>
    </row>
    <row r="1155" spans="1:21" ht="15.75" thickBot="1" x14ac:dyDescent="0.3">
      <c r="A1155" s="23" t="s">
        <v>304</v>
      </c>
      <c r="B1155" s="24">
        <v>7841.1</v>
      </c>
      <c r="C1155" s="24">
        <v>2872.8</v>
      </c>
      <c r="D1155" s="24">
        <v>10175.700000000001</v>
      </c>
      <c r="E1155" s="24">
        <v>7846.1</v>
      </c>
      <c r="F1155" s="24">
        <v>2567.6999999999998</v>
      </c>
      <c r="G1155" s="24">
        <v>1479.7</v>
      </c>
      <c r="H1155" s="24">
        <v>1801.2</v>
      </c>
      <c r="I1155" s="24">
        <v>3630.3</v>
      </c>
      <c r="J1155" s="24">
        <v>20.399999999999999</v>
      </c>
      <c r="K1155" s="24">
        <v>13.9</v>
      </c>
      <c r="L1155" s="24">
        <v>2934</v>
      </c>
      <c r="M1155" s="24">
        <v>1503.5</v>
      </c>
      <c r="N1155" s="24">
        <v>34.799999999999997</v>
      </c>
      <c r="O1155" s="24">
        <v>4799.8</v>
      </c>
      <c r="P1155" s="24">
        <v>3344.5</v>
      </c>
      <c r="Q1155" s="24">
        <v>48.7</v>
      </c>
      <c r="R1155" s="24">
        <v>50914.2</v>
      </c>
      <c r="S1155" s="24">
        <v>51218</v>
      </c>
      <c r="T1155" s="24">
        <v>303.8</v>
      </c>
      <c r="U1155" s="24">
        <v>0.59</v>
      </c>
    </row>
    <row r="1156" spans="1:21" ht="15.75" thickBot="1" x14ac:dyDescent="0.3">
      <c r="A1156" s="23" t="s">
        <v>305</v>
      </c>
      <c r="B1156" s="24">
        <v>7819.3</v>
      </c>
      <c r="C1156" s="24">
        <v>2837</v>
      </c>
      <c r="D1156" s="24">
        <v>5138.3</v>
      </c>
      <c r="E1156" s="24">
        <v>3510</v>
      </c>
      <c r="F1156" s="24">
        <v>2559.6999999999998</v>
      </c>
      <c r="G1156" s="24">
        <v>1469.7</v>
      </c>
      <c r="H1156" s="24">
        <v>1790.3</v>
      </c>
      <c r="I1156" s="24">
        <v>3627.3</v>
      </c>
      <c r="J1156" s="24">
        <v>1474.7</v>
      </c>
      <c r="K1156" s="24">
        <v>8347.1</v>
      </c>
      <c r="L1156" s="24">
        <v>7170.6</v>
      </c>
      <c r="M1156" s="24">
        <v>1529.4</v>
      </c>
      <c r="N1156" s="24">
        <v>42.7</v>
      </c>
      <c r="O1156" s="24">
        <v>5514</v>
      </c>
      <c r="P1156" s="24">
        <v>4027.4</v>
      </c>
      <c r="Q1156" s="24">
        <v>51.7</v>
      </c>
      <c r="R1156" s="24">
        <v>56909.4</v>
      </c>
      <c r="S1156" s="24">
        <v>51210</v>
      </c>
      <c r="T1156" s="24">
        <v>-5699.4</v>
      </c>
      <c r="U1156" s="24">
        <v>-11.13</v>
      </c>
    </row>
    <row r="1157" spans="1:21" ht="15.75" thickBot="1" x14ac:dyDescent="0.3">
      <c r="A1157" s="23" t="s">
        <v>306</v>
      </c>
      <c r="B1157" s="24">
        <v>7814.3</v>
      </c>
      <c r="C1157" s="24">
        <v>2856.9</v>
      </c>
      <c r="D1157" s="24">
        <v>7573.2</v>
      </c>
      <c r="E1157" s="24">
        <v>3528.9</v>
      </c>
      <c r="F1157" s="24">
        <v>2576.6</v>
      </c>
      <c r="G1157" s="24">
        <v>1496.6</v>
      </c>
      <c r="H1157" s="24">
        <v>4270.5</v>
      </c>
      <c r="I1157" s="24">
        <v>7010.6</v>
      </c>
      <c r="J1157" s="24">
        <v>1479.7</v>
      </c>
      <c r="K1157" s="24">
        <v>4789.8999999999996</v>
      </c>
      <c r="L1157" s="24">
        <v>7148.8</v>
      </c>
      <c r="M1157" s="24">
        <v>1510.5</v>
      </c>
      <c r="N1157" s="24">
        <v>25.8</v>
      </c>
      <c r="O1157" s="24">
        <v>22.9</v>
      </c>
      <c r="P1157" s="24">
        <v>1936.9</v>
      </c>
      <c r="Q1157" s="24">
        <v>31.8</v>
      </c>
      <c r="R1157" s="24">
        <v>54073.8</v>
      </c>
      <c r="S1157" s="24">
        <v>51204</v>
      </c>
      <c r="T1157" s="24">
        <v>-2869.8</v>
      </c>
      <c r="U1157" s="24">
        <v>-5.6</v>
      </c>
    </row>
    <row r="1158" spans="1:21" ht="15.75" thickBot="1" x14ac:dyDescent="0.3">
      <c r="A1158" s="23" t="s">
        <v>307</v>
      </c>
      <c r="B1158" s="24">
        <v>56.2</v>
      </c>
      <c r="C1158" s="24">
        <v>2807.2</v>
      </c>
      <c r="D1158" s="24">
        <v>5080.6000000000004</v>
      </c>
      <c r="E1158" s="24">
        <v>46.7</v>
      </c>
      <c r="F1158" s="24">
        <v>43.7</v>
      </c>
      <c r="G1158" s="24">
        <v>22.9</v>
      </c>
      <c r="H1158" s="24">
        <v>13.9</v>
      </c>
      <c r="I1158" s="24">
        <v>16.899999999999999</v>
      </c>
      <c r="J1158" s="24">
        <v>8941.1</v>
      </c>
      <c r="K1158" s="24">
        <v>12337.8</v>
      </c>
      <c r="L1158" s="24">
        <v>13259.8</v>
      </c>
      <c r="M1158" s="24">
        <v>3890.2</v>
      </c>
      <c r="N1158" s="24">
        <v>2745.1</v>
      </c>
      <c r="O1158" s="24">
        <v>5565.7</v>
      </c>
      <c r="P1158" s="24">
        <v>4248.6000000000004</v>
      </c>
      <c r="Q1158" s="24">
        <v>162</v>
      </c>
      <c r="R1158" s="24">
        <v>59238.5</v>
      </c>
      <c r="S1158" s="24">
        <v>57921</v>
      </c>
      <c r="T1158" s="24">
        <v>-1317.5</v>
      </c>
      <c r="U1158" s="24">
        <v>-2.27</v>
      </c>
    </row>
    <row r="1159" spans="1:21" ht="15.75" thickBot="1" x14ac:dyDescent="0.3">
      <c r="A1159" s="23" t="s">
        <v>308</v>
      </c>
      <c r="B1159" s="24">
        <v>19.899999999999999</v>
      </c>
      <c r="C1159" s="24">
        <v>2624.3</v>
      </c>
      <c r="D1159" s="24">
        <v>2487.1</v>
      </c>
      <c r="E1159" s="24">
        <v>28.8</v>
      </c>
      <c r="F1159" s="24">
        <v>29.8</v>
      </c>
      <c r="G1159" s="24">
        <v>23.9</v>
      </c>
      <c r="H1159" s="24">
        <v>1091.5</v>
      </c>
      <c r="I1159" s="24">
        <v>571.1</v>
      </c>
      <c r="J1159" s="24">
        <v>8954</v>
      </c>
      <c r="K1159" s="24">
        <v>12352.7</v>
      </c>
      <c r="L1159" s="24">
        <v>16206.1</v>
      </c>
      <c r="M1159" s="24">
        <v>5426.6</v>
      </c>
      <c r="N1159" s="24">
        <v>2759</v>
      </c>
      <c r="O1159" s="24">
        <v>5564.7</v>
      </c>
      <c r="P1159" s="24">
        <v>4236.7</v>
      </c>
      <c r="Q1159" s="24">
        <v>153.1</v>
      </c>
      <c r="R1159" s="24">
        <v>62529.3</v>
      </c>
      <c r="S1159" s="24">
        <v>57935</v>
      </c>
      <c r="T1159" s="24">
        <v>-4594.3</v>
      </c>
      <c r="U1159" s="24">
        <v>-7.93</v>
      </c>
    </row>
    <row r="1160" spans="1:21" ht="15.75" thickBot="1" x14ac:dyDescent="0.3">
      <c r="A1160" s="23" t="s">
        <v>309</v>
      </c>
      <c r="B1160" s="24">
        <v>10.9</v>
      </c>
      <c r="C1160" s="24">
        <v>12.9</v>
      </c>
      <c r="D1160" s="24">
        <v>13.9</v>
      </c>
      <c r="E1160" s="24">
        <v>14.9</v>
      </c>
      <c r="F1160" s="24">
        <v>16.899999999999999</v>
      </c>
      <c r="G1160" s="24">
        <v>19.899999999999999</v>
      </c>
      <c r="H1160" s="24">
        <v>1087.5</v>
      </c>
      <c r="I1160" s="24">
        <v>21.9</v>
      </c>
      <c r="J1160" s="24">
        <v>9033.5</v>
      </c>
      <c r="K1160" s="24">
        <v>12369.6</v>
      </c>
      <c r="L1160" s="24">
        <v>16217.1</v>
      </c>
      <c r="M1160" s="24">
        <v>8033</v>
      </c>
      <c r="N1160" s="24">
        <v>5871.4</v>
      </c>
      <c r="O1160" s="24">
        <v>6102.5</v>
      </c>
      <c r="P1160" s="24">
        <v>4240.7</v>
      </c>
      <c r="Q1160" s="24">
        <v>157.1</v>
      </c>
      <c r="R1160" s="24">
        <v>63223.6</v>
      </c>
      <c r="S1160" s="24">
        <v>57965</v>
      </c>
      <c r="T1160" s="24">
        <v>-5258.6</v>
      </c>
      <c r="U1160" s="24">
        <v>-9.07</v>
      </c>
    </row>
    <row r="1161" spans="1:21" ht="15.75" thickBot="1" x14ac:dyDescent="0.3">
      <c r="A1161" s="23" t="s">
        <v>310</v>
      </c>
      <c r="B1161" s="24">
        <v>29.3</v>
      </c>
      <c r="C1161" s="24">
        <v>17.899999999999999</v>
      </c>
      <c r="D1161" s="24">
        <v>16.899999999999999</v>
      </c>
      <c r="E1161" s="24">
        <v>22.9</v>
      </c>
      <c r="F1161" s="24">
        <v>23.9</v>
      </c>
      <c r="G1161" s="24">
        <v>16.899999999999999</v>
      </c>
      <c r="H1161" s="24">
        <v>1085.5</v>
      </c>
      <c r="I1161" s="24">
        <v>19.899999999999999</v>
      </c>
      <c r="J1161" s="24">
        <v>8950</v>
      </c>
      <c r="K1161" s="24">
        <v>12364.6</v>
      </c>
      <c r="L1161" s="24">
        <v>16214.1</v>
      </c>
      <c r="M1161" s="24">
        <v>8025</v>
      </c>
      <c r="N1161" s="24">
        <v>5819.7</v>
      </c>
      <c r="O1161" s="24">
        <v>6208.4</v>
      </c>
      <c r="P1161" s="24">
        <v>4242.6000000000004</v>
      </c>
      <c r="Q1161" s="24">
        <v>159</v>
      </c>
      <c r="R1161" s="24">
        <v>63216.7</v>
      </c>
      <c r="S1161" s="24">
        <v>57940</v>
      </c>
      <c r="T1161" s="24">
        <v>-5276.7</v>
      </c>
      <c r="U1161" s="24">
        <v>-9.11</v>
      </c>
    </row>
    <row r="1162" spans="1:21" ht="15.75" thickBot="1" x14ac:dyDescent="0.3">
      <c r="A1162" s="23" t="s">
        <v>311</v>
      </c>
      <c r="B1162" s="24">
        <v>27.3</v>
      </c>
      <c r="C1162" s="24">
        <v>15.9</v>
      </c>
      <c r="D1162" s="24">
        <v>2482.1999999999998</v>
      </c>
      <c r="E1162" s="24">
        <v>23.9</v>
      </c>
      <c r="F1162" s="24">
        <v>24.9</v>
      </c>
      <c r="G1162" s="24">
        <v>622.29999999999995</v>
      </c>
      <c r="H1162" s="24">
        <v>1096.4000000000001</v>
      </c>
      <c r="I1162" s="24">
        <v>576.1</v>
      </c>
      <c r="J1162" s="24">
        <v>8952</v>
      </c>
      <c r="K1162" s="24">
        <v>12366.6</v>
      </c>
      <c r="L1162" s="24">
        <v>16211.1</v>
      </c>
      <c r="M1162" s="24">
        <v>8024</v>
      </c>
      <c r="N1162" s="24">
        <v>5818.7</v>
      </c>
      <c r="O1162" s="24">
        <v>5558.8</v>
      </c>
      <c r="P1162" s="24">
        <v>4231.7</v>
      </c>
      <c r="Q1162" s="24">
        <v>148.1</v>
      </c>
      <c r="R1162" s="24">
        <v>66180</v>
      </c>
      <c r="S1162" s="24">
        <v>57913</v>
      </c>
      <c r="T1162" s="24">
        <v>-8267</v>
      </c>
      <c r="U1162" s="24">
        <v>-14.27</v>
      </c>
    </row>
    <row r="1163" spans="1:21" ht="15.75" thickBot="1" x14ac:dyDescent="0.3">
      <c r="A1163" s="23" t="s">
        <v>312</v>
      </c>
      <c r="B1163" s="24">
        <v>12.9</v>
      </c>
      <c r="C1163" s="24">
        <v>18.899999999999999</v>
      </c>
      <c r="D1163" s="24">
        <v>2486.1</v>
      </c>
      <c r="E1163" s="24">
        <v>21.9</v>
      </c>
      <c r="F1163" s="24">
        <v>20.9</v>
      </c>
      <c r="G1163" s="24">
        <v>24.9</v>
      </c>
      <c r="H1163" s="24">
        <v>1092.5</v>
      </c>
      <c r="I1163" s="24">
        <v>572.1</v>
      </c>
      <c r="J1163" s="24">
        <v>9031.5</v>
      </c>
      <c r="K1163" s="24">
        <v>12363.6</v>
      </c>
      <c r="L1163" s="24">
        <v>16207.1</v>
      </c>
      <c r="M1163" s="24">
        <v>8026</v>
      </c>
      <c r="N1163" s="24">
        <v>5822.7</v>
      </c>
      <c r="O1163" s="24">
        <v>5563.7</v>
      </c>
      <c r="P1163" s="24">
        <v>4235.7</v>
      </c>
      <c r="Q1163" s="24">
        <v>152.1</v>
      </c>
      <c r="R1163" s="24">
        <v>65652.600000000006</v>
      </c>
      <c r="S1163" s="24">
        <v>57898</v>
      </c>
      <c r="T1163" s="24">
        <v>-7754.6</v>
      </c>
      <c r="U1163" s="24">
        <v>-13.39</v>
      </c>
    </row>
    <row r="1164" spans="1:21" ht="15.75" thickBot="1" x14ac:dyDescent="0.3">
      <c r="A1164" s="23" t="s">
        <v>313</v>
      </c>
      <c r="B1164" s="24">
        <v>6</v>
      </c>
      <c r="C1164" s="24">
        <v>11.9</v>
      </c>
      <c r="D1164" s="24">
        <v>2481.1999999999998</v>
      </c>
      <c r="E1164" s="24">
        <v>19.899999999999999</v>
      </c>
      <c r="F1164" s="24">
        <v>7</v>
      </c>
      <c r="G1164" s="24">
        <v>8.9</v>
      </c>
      <c r="H1164" s="24">
        <v>8.9</v>
      </c>
      <c r="I1164" s="24">
        <v>10.9</v>
      </c>
      <c r="J1164" s="24">
        <v>9047.9</v>
      </c>
      <c r="K1164" s="24">
        <v>12370.6</v>
      </c>
      <c r="L1164" s="24">
        <v>16212.1</v>
      </c>
      <c r="M1164" s="24">
        <v>8029</v>
      </c>
      <c r="N1164" s="24">
        <v>5881.3</v>
      </c>
      <c r="O1164" s="24">
        <v>9916.7000000000007</v>
      </c>
      <c r="P1164" s="24">
        <v>4253.6000000000004</v>
      </c>
      <c r="Q1164" s="24">
        <v>168</v>
      </c>
      <c r="R1164" s="24">
        <v>68434</v>
      </c>
      <c r="S1164" s="24">
        <v>63330</v>
      </c>
      <c r="T1164" s="24">
        <v>-5104</v>
      </c>
      <c r="U1164" s="24">
        <v>-8.06</v>
      </c>
    </row>
    <row r="1165" spans="1:21" ht="15.75" thickBot="1" x14ac:dyDescent="0.3">
      <c r="A1165" s="23" t="s">
        <v>314</v>
      </c>
      <c r="B1165" s="24">
        <v>681.4</v>
      </c>
      <c r="C1165" s="24">
        <v>2620.3000000000002</v>
      </c>
      <c r="D1165" s="24">
        <v>15.9</v>
      </c>
      <c r="E1165" s="24">
        <v>16.899999999999999</v>
      </c>
      <c r="F1165" s="24">
        <v>21.9</v>
      </c>
      <c r="G1165" s="24">
        <v>619.29999999999995</v>
      </c>
      <c r="H1165" s="24">
        <v>1088.5</v>
      </c>
      <c r="I1165" s="24">
        <v>13.9</v>
      </c>
      <c r="J1165" s="24">
        <v>8936.1</v>
      </c>
      <c r="K1165" s="24">
        <v>12356.6</v>
      </c>
      <c r="L1165" s="24">
        <v>16215.1</v>
      </c>
      <c r="M1165" s="24">
        <v>8031</v>
      </c>
      <c r="N1165" s="24">
        <v>5821.7</v>
      </c>
      <c r="O1165" s="24">
        <v>5561.8</v>
      </c>
      <c r="P1165" s="24">
        <v>4239.7</v>
      </c>
      <c r="Q1165" s="24">
        <v>165</v>
      </c>
      <c r="R1165" s="24">
        <v>66405.100000000006</v>
      </c>
      <c r="S1165" s="24">
        <v>63321</v>
      </c>
      <c r="T1165" s="24">
        <v>-3084.1</v>
      </c>
      <c r="U1165" s="24">
        <v>-4.87</v>
      </c>
    </row>
    <row r="1166" spans="1:21" ht="15.75" thickBot="1" x14ac:dyDescent="0.3">
      <c r="A1166" s="23" t="s">
        <v>315</v>
      </c>
      <c r="B1166" s="24">
        <v>9.9</v>
      </c>
      <c r="C1166" s="24">
        <v>13.9</v>
      </c>
      <c r="D1166" s="24">
        <v>7</v>
      </c>
      <c r="E1166" s="24">
        <v>11.9</v>
      </c>
      <c r="F1166" s="24">
        <v>11.9</v>
      </c>
      <c r="G1166" s="24">
        <v>11.9</v>
      </c>
      <c r="H1166" s="24">
        <v>10.9</v>
      </c>
      <c r="I1166" s="24">
        <v>12.9</v>
      </c>
      <c r="J1166" s="24">
        <v>9034.5</v>
      </c>
      <c r="K1166" s="24">
        <v>12368.6</v>
      </c>
      <c r="L1166" s="24">
        <v>16227</v>
      </c>
      <c r="M1166" s="24">
        <v>8037</v>
      </c>
      <c r="N1166" s="24">
        <v>5876.4</v>
      </c>
      <c r="O1166" s="24">
        <v>9913.7000000000007</v>
      </c>
      <c r="P1166" s="24">
        <v>4251.6000000000004</v>
      </c>
      <c r="Q1166" s="24">
        <v>166</v>
      </c>
      <c r="R1166" s="24">
        <v>65965.3</v>
      </c>
      <c r="S1166" s="24">
        <v>63316</v>
      </c>
      <c r="T1166" s="24">
        <v>-2649.3</v>
      </c>
      <c r="U1166" s="24">
        <v>-4.18</v>
      </c>
    </row>
    <row r="1167" spans="1:21" ht="15.75" thickBot="1" x14ac:dyDescent="0.3">
      <c r="A1167" s="23" t="s">
        <v>316</v>
      </c>
      <c r="B1167" s="24">
        <v>7</v>
      </c>
      <c r="C1167" s="24">
        <v>9.9</v>
      </c>
      <c r="D1167" s="24">
        <v>14.9</v>
      </c>
      <c r="E1167" s="24">
        <v>3</v>
      </c>
      <c r="F1167" s="24">
        <v>4</v>
      </c>
      <c r="G1167" s="24">
        <v>5</v>
      </c>
      <c r="H1167" s="24">
        <v>7</v>
      </c>
      <c r="I1167" s="24">
        <v>7</v>
      </c>
      <c r="J1167" s="24">
        <v>9037.5</v>
      </c>
      <c r="K1167" s="24">
        <v>12372.6</v>
      </c>
      <c r="L1167" s="24">
        <v>16216.1</v>
      </c>
      <c r="M1167" s="24">
        <v>8045.9</v>
      </c>
      <c r="N1167" s="24">
        <v>5884.3</v>
      </c>
      <c r="O1167" s="24">
        <v>9920.7000000000007</v>
      </c>
      <c r="P1167" s="24">
        <v>4255.6000000000004</v>
      </c>
      <c r="Q1167" s="24">
        <v>172</v>
      </c>
      <c r="R1167" s="24">
        <v>65962.3</v>
      </c>
      <c r="S1167" s="24">
        <v>63310</v>
      </c>
      <c r="T1167" s="24">
        <v>-2652.3</v>
      </c>
      <c r="U1167" s="24">
        <v>-4.1900000000000004</v>
      </c>
    </row>
    <row r="1168" spans="1:21" ht="15.75" thickBot="1" x14ac:dyDescent="0.3">
      <c r="A1168" s="23" t="s">
        <v>317</v>
      </c>
      <c r="B1168" s="24">
        <v>55.2</v>
      </c>
      <c r="C1168" s="24">
        <v>8.9</v>
      </c>
      <c r="D1168" s="24">
        <v>5</v>
      </c>
      <c r="E1168" s="24">
        <v>7</v>
      </c>
      <c r="F1168" s="24">
        <v>3</v>
      </c>
      <c r="G1168" s="24">
        <v>4</v>
      </c>
      <c r="H1168" s="24">
        <v>8</v>
      </c>
      <c r="I1168" s="24">
        <v>2</v>
      </c>
      <c r="J1168" s="24">
        <v>8942.1</v>
      </c>
      <c r="K1168" s="24">
        <v>12373.5</v>
      </c>
      <c r="L1168" s="24">
        <v>16229</v>
      </c>
      <c r="M1168" s="24">
        <v>8041.9</v>
      </c>
      <c r="N1168" s="24">
        <v>5885.3</v>
      </c>
      <c r="O1168" s="24">
        <v>9971.4</v>
      </c>
      <c r="P1168" s="24">
        <v>4254.6000000000004</v>
      </c>
      <c r="Q1168" s="24">
        <v>176.9</v>
      </c>
      <c r="R1168" s="24">
        <v>65967.7</v>
      </c>
      <c r="S1168" s="24">
        <v>63310</v>
      </c>
      <c r="T1168" s="24">
        <v>-2657.7</v>
      </c>
      <c r="U1168" s="24">
        <v>-4.2</v>
      </c>
    </row>
    <row r="1169" spans="1:21" ht="15.75" thickBot="1" x14ac:dyDescent="0.3">
      <c r="A1169" s="23" t="s">
        <v>318</v>
      </c>
      <c r="B1169" s="24">
        <v>685.4</v>
      </c>
      <c r="C1169" s="24">
        <v>2799.3</v>
      </c>
      <c r="D1169" s="24">
        <v>2484.1999999999998</v>
      </c>
      <c r="E1169" s="24">
        <v>13.9</v>
      </c>
      <c r="F1169" s="24">
        <v>15.9</v>
      </c>
      <c r="G1169" s="24">
        <v>18.899999999999999</v>
      </c>
      <c r="H1169" s="24">
        <v>11.9</v>
      </c>
      <c r="I1169" s="24">
        <v>15.9</v>
      </c>
      <c r="J1169" s="24">
        <v>8932.1</v>
      </c>
      <c r="K1169" s="24">
        <v>12345.7</v>
      </c>
      <c r="L1169" s="24">
        <v>16209.1</v>
      </c>
      <c r="M1169" s="24">
        <v>8034</v>
      </c>
      <c r="N1169" s="24">
        <v>5872.4</v>
      </c>
      <c r="O1169" s="24">
        <v>6131.4</v>
      </c>
      <c r="P1169" s="24">
        <v>4250.6000000000004</v>
      </c>
      <c r="Q1169" s="24">
        <v>163</v>
      </c>
      <c r="R1169" s="24">
        <v>67983.7</v>
      </c>
      <c r="S1169" s="24">
        <v>63299</v>
      </c>
      <c r="T1169" s="24">
        <v>-4684.7</v>
      </c>
      <c r="U1169" s="24">
        <v>-7.4</v>
      </c>
    </row>
    <row r="1170" spans="1:21" ht="15.75" thickBot="1" x14ac:dyDescent="0.3">
      <c r="A1170" s="23" t="s">
        <v>319</v>
      </c>
      <c r="B1170" s="24">
        <v>3058.2</v>
      </c>
      <c r="C1170" s="24">
        <v>14.9</v>
      </c>
      <c r="D1170" s="24">
        <v>12.9</v>
      </c>
      <c r="E1170" s="24">
        <v>20.9</v>
      </c>
      <c r="F1170" s="24">
        <v>17.899999999999999</v>
      </c>
      <c r="G1170" s="24">
        <v>6</v>
      </c>
      <c r="H1170" s="24">
        <v>5</v>
      </c>
      <c r="I1170" s="24">
        <v>4</v>
      </c>
      <c r="J1170" s="24">
        <v>8908.7999999999993</v>
      </c>
      <c r="K1170" s="24">
        <v>12367.6</v>
      </c>
      <c r="L1170" s="24">
        <v>16221.1</v>
      </c>
      <c r="M1170" s="24">
        <v>8027</v>
      </c>
      <c r="N1170" s="24">
        <v>5870.4</v>
      </c>
      <c r="O1170" s="24">
        <v>9919.7000000000007</v>
      </c>
      <c r="P1170" s="24">
        <v>4393.7</v>
      </c>
      <c r="Q1170" s="24">
        <v>175</v>
      </c>
      <c r="R1170" s="24">
        <v>69023</v>
      </c>
      <c r="S1170" s="24">
        <v>69436</v>
      </c>
      <c r="T1170" s="24">
        <v>413</v>
      </c>
      <c r="U1170" s="24">
        <v>0.59</v>
      </c>
    </row>
    <row r="1171" spans="1:21" ht="15.75" thickBot="1" x14ac:dyDescent="0.3">
      <c r="A1171" s="23" t="s">
        <v>320</v>
      </c>
      <c r="B1171" s="24">
        <v>4</v>
      </c>
      <c r="C1171" s="24">
        <v>5</v>
      </c>
      <c r="D1171" s="24">
        <v>6</v>
      </c>
      <c r="E1171" s="24">
        <v>8.9</v>
      </c>
      <c r="F1171" s="24">
        <v>12.9</v>
      </c>
      <c r="G1171" s="24">
        <v>10.9</v>
      </c>
      <c r="H1171" s="24">
        <v>12.9</v>
      </c>
      <c r="I1171" s="24">
        <v>11.9</v>
      </c>
      <c r="J1171" s="24">
        <v>9058.9</v>
      </c>
      <c r="K1171" s="24">
        <v>14850.7</v>
      </c>
      <c r="L1171" s="24">
        <v>16228</v>
      </c>
      <c r="M1171" s="24">
        <v>8039.9</v>
      </c>
      <c r="N1171" s="24">
        <v>5875.4</v>
      </c>
      <c r="O1171" s="24">
        <v>9914.7000000000007</v>
      </c>
      <c r="P1171" s="24">
        <v>4249.6000000000004</v>
      </c>
      <c r="Q1171" s="24">
        <v>167</v>
      </c>
      <c r="R1171" s="24">
        <v>68456.899999999994</v>
      </c>
      <c r="S1171" s="24">
        <v>69408</v>
      </c>
      <c r="T1171" s="24">
        <v>951.1</v>
      </c>
      <c r="U1171" s="24">
        <v>1.37</v>
      </c>
    </row>
    <row r="1172" spans="1:21" ht="15.75" thickBot="1" x14ac:dyDescent="0.3">
      <c r="A1172" s="23" t="s">
        <v>321</v>
      </c>
      <c r="B1172" s="24">
        <v>3</v>
      </c>
      <c r="C1172" s="24">
        <v>4</v>
      </c>
      <c r="D1172" s="24">
        <v>3</v>
      </c>
      <c r="E1172" s="24">
        <v>8</v>
      </c>
      <c r="F1172" s="24">
        <v>10.9</v>
      </c>
      <c r="G1172" s="24">
        <v>14.9</v>
      </c>
      <c r="H1172" s="24">
        <v>1084.5</v>
      </c>
      <c r="I1172" s="24">
        <v>20.9</v>
      </c>
      <c r="J1172" s="24">
        <v>9059.9</v>
      </c>
      <c r="K1172" s="24">
        <v>14851.7</v>
      </c>
      <c r="L1172" s="24">
        <v>16231</v>
      </c>
      <c r="M1172" s="24">
        <v>8040.9</v>
      </c>
      <c r="N1172" s="24">
        <v>5877.4</v>
      </c>
      <c r="O1172" s="24">
        <v>9905.2999999999993</v>
      </c>
      <c r="P1172" s="24">
        <v>4243.6000000000004</v>
      </c>
      <c r="Q1172" s="24">
        <v>158.1</v>
      </c>
      <c r="R1172" s="24">
        <v>69517</v>
      </c>
      <c r="S1172" s="24">
        <v>69409</v>
      </c>
      <c r="T1172" s="24">
        <v>-108</v>
      </c>
      <c r="U1172" s="24">
        <v>-0.16</v>
      </c>
    </row>
    <row r="1173" spans="1:21" ht="15.75" thickBot="1" x14ac:dyDescent="0.3">
      <c r="A1173" s="23" t="s">
        <v>322</v>
      </c>
      <c r="B1173" s="24">
        <v>8</v>
      </c>
      <c r="C1173" s="24">
        <v>10.9</v>
      </c>
      <c r="D1173" s="24">
        <v>8</v>
      </c>
      <c r="E1173" s="24">
        <v>10.9</v>
      </c>
      <c r="F1173" s="24">
        <v>8.9</v>
      </c>
      <c r="G1173" s="24">
        <v>9.9</v>
      </c>
      <c r="H1173" s="24">
        <v>3</v>
      </c>
      <c r="I1173" s="24">
        <v>6</v>
      </c>
      <c r="J1173" s="24">
        <v>9036.5</v>
      </c>
      <c r="K1173" s="24">
        <v>12371.6</v>
      </c>
      <c r="L1173" s="24">
        <v>16226</v>
      </c>
      <c r="M1173" s="24">
        <v>8038</v>
      </c>
      <c r="N1173" s="24">
        <v>5879.4</v>
      </c>
      <c r="O1173" s="24">
        <v>9915.7000000000007</v>
      </c>
      <c r="P1173" s="24">
        <v>7285.5</v>
      </c>
      <c r="Q1173" s="24">
        <v>173</v>
      </c>
      <c r="R1173" s="24">
        <v>68991.199999999997</v>
      </c>
      <c r="S1173" s="24">
        <v>69404</v>
      </c>
      <c r="T1173" s="24">
        <v>412.8</v>
      </c>
      <c r="U1173" s="24">
        <v>0.59</v>
      </c>
    </row>
    <row r="1174" spans="1:21" ht="15.75" thickBot="1" x14ac:dyDescent="0.3">
      <c r="A1174" s="23" t="s">
        <v>323</v>
      </c>
      <c r="B1174" s="24">
        <v>15.9</v>
      </c>
      <c r="C1174" s="24">
        <v>7</v>
      </c>
      <c r="D1174" s="24">
        <v>8.9</v>
      </c>
      <c r="E1174" s="24">
        <v>6</v>
      </c>
      <c r="F1174" s="24">
        <v>9.9</v>
      </c>
      <c r="G1174" s="24">
        <v>15.9</v>
      </c>
      <c r="H1174" s="24">
        <v>553.70000000000005</v>
      </c>
      <c r="I1174" s="24">
        <v>14.9</v>
      </c>
      <c r="J1174" s="24">
        <v>9028.5</v>
      </c>
      <c r="K1174" s="24">
        <v>14848.8</v>
      </c>
      <c r="L1174" s="24">
        <v>16225</v>
      </c>
      <c r="M1174" s="24">
        <v>8042.9</v>
      </c>
      <c r="N1174" s="24">
        <v>5878.4</v>
      </c>
      <c r="O1174" s="24">
        <v>9904.2999999999993</v>
      </c>
      <c r="P1174" s="24">
        <v>4247.6000000000004</v>
      </c>
      <c r="Q1174" s="24">
        <v>164</v>
      </c>
      <c r="R1174" s="24">
        <v>68971.8</v>
      </c>
      <c r="S1174" s="24">
        <v>69397</v>
      </c>
      <c r="T1174" s="24">
        <v>425.2</v>
      </c>
      <c r="U1174" s="24">
        <v>0.61</v>
      </c>
    </row>
    <row r="1175" spans="1:21" ht="15.75" thickBot="1" x14ac:dyDescent="0.3">
      <c r="A1175" s="23" t="s">
        <v>324</v>
      </c>
      <c r="B1175" s="24">
        <v>688.4</v>
      </c>
      <c r="C1175" s="24">
        <v>3</v>
      </c>
      <c r="D1175" s="24">
        <v>4</v>
      </c>
      <c r="E1175" s="24">
        <v>5</v>
      </c>
      <c r="F1175" s="24">
        <v>8</v>
      </c>
      <c r="G1175" s="24">
        <v>7</v>
      </c>
      <c r="H1175" s="24">
        <v>9.9</v>
      </c>
      <c r="I1175" s="24">
        <v>8.9</v>
      </c>
      <c r="J1175" s="24">
        <v>8923.7000000000007</v>
      </c>
      <c r="K1175" s="24">
        <v>14852.7</v>
      </c>
      <c r="L1175" s="24">
        <v>16230</v>
      </c>
      <c r="M1175" s="24">
        <v>8043.9</v>
      </c>
      <c r="N1175" s="24">
        <v>5880.4</v>
      </c>
      <c r="O1175" s="24">
        <v>9918.7000000000007</v>
      </c>
      <c r="P1175" s="24">
        <v>4252.6000000000004</v>
      </c>
      <c r="Q1175" s="24">
        <v>170</v>
      </c>
      <c r="R1175" s="24">
        <v>69006.100000000006</v>
      </c>
      <c r="S1175" s="24">
        <v>69419</v>
      </c>
      <c r="T1175" s="24">
        <v>412.9</v>
      </c>
      <c r="U1175" s="24">
        <v>0.59</v>
      </c>
    </row>
    <row r="1176" spans="1:21" ht="15.75" thickBot="1" x14ac:dyDescent="0.3">
      <c r="A1176" s="23" t="s">
        <v>325</v>
      </c>
      <c r="B1176" s="24">
        <v>0</v>
      </c>
      <c r="C1176" s="24">
        <v>2</v>
      </c>
      <c r="D1176" s="24">
        <v>2</v>
      </c>
      <c r="E1176" s="24">
        <v>4</v>
      </c>
      <c r="F1176" s="24">
        <v>5</v>
      </c>
      <c r="G1176" s="24">
        <v>8</v>
      </c>
      <c r="H1176" s="24">
        <v>6</v>
      </c>
      <c r="I1176" s="24">
        <v>5</v>
      </c>
      <c r="J1176" s="24">
        <v>15472.5</v>
      </c>
      <c r="K1176" s="24">
        <v>14853.7</v>
      </c>
      <c r="L1176" s="24">
        <v>16232</v>
      </c>
      <c r="M1176" s="24">
        <v>8044.9</v>
      </c>
      <c r="N1176" s="24">
        <v>5883.3</v>
      </c>
      <c r="O1176" s="24">
        <v>9917.7000000000007</v>
      </c>
      <c r="P1176" s="24">
        <v>4392.7</v>
      </c>
      <c r="Q1176" s="24">
        <v>174</v>
      </c>
      <c r="R1176" s="24">
        <v>75002.7</v>
      </c>
      <c r="S1176" s="24">
        <v>75451</v>
      </c>
      <c r="T1176" s="24">
        <v>448.3</v>
      </c>
      <c r="U1176" s="24">
        <v>0.59</v>
      </c>
    </row>
    <row r="1177" spans="1:21" ht="15.75" thickBot="1" x14ac:dyDescent="0.3">
      <c r="A1177" s="23" t="s">
        <v>326</v>
      </c>
      <c r="B1177" s="24">
        <v>686.4</v>
      </c>
      <c r="C1177" s="24">
        <v>2617.4</v>
      </c>
      <c r="D1177" s="24">
        <v>2480.1999999999998</v>
      </c>
      <c r="E1177" s="24">
        <v>17.899999999999999</v>
      </c>
      <c r="F1177" s="24">
        <v>18.899999999999999</v>
      </c>
      <c r="G1177" s="24">
        <v>12.9</v>
      </c>
      <c r="H1177" s="24">
        <v>1082.5</v>
      </c>
      <c r="I1177" s="24">
        <v>9.9</v>
      </c>
      <c r="J1177" s="24">
        <v>8931.1</v>
      </c>
      <c r="K1177" s="24">
        <v>12359.6</v>
      </c>
      <c r="L1177" s="24">
        <v>16213.1</v>
      </c>
      <c r="M1177" s="24">
        <v>8030</v>
      </c>
      <c r="N1177" s="24">
        <v>5869.4</v>
      </c>
      <c r="O1177" s="24">
        <v>9912.7999999999993</v>
      </c>
      <c r="P1177" s="24">
        <v>4245.6000000000004</v>
      </c>
      <c r="Q1177" s="24">
        <v>169</v>
      </c>
      <c r="R1177" s="24">
        <v>72656.800000000003</v>
      </c>
      <c r="S1177" s="24">
        <v>75427</v>
      </c>
      <c r="T1177" s="24">
        <v>2770.2</v>
      </c>
      <c r="U1177" s="24">
        <v>3.67</v>
      </c>
    </row>
    <row r="1178" spans="1:21" ht="15.75" thickBot="1" x14ac:dyDescent="0.3">
      <c r="A1178" s="23" t="s">
        <v>327</v>
      </c>
      <c r="B1178" s="24">
        <v>2</v>
      </c>
      <c r="C1178" s="24">
        <v>6</v>
      </c>
      <c r="D1178" s="24">
        <v>9.9</v>
      </c>
      <c r="E1178" s="24">
        <v>9.9</v>
      </c>
      <c r="F1178" s="24">
        <v>6</v>
      </c>
      <c r="G1178" s="24">
        <v>3</v>
      </c>
      <c r="H1178" s="24">
        <v>2</v>
      </c>
      <c r="I1178" s="24">
        <v>3</v>
      </c>
      <c r="J1178" s="24">
        <v>9060.7999999999993</v>
      </c>
      <c r="K1178" s="24">
        <v>14849.7</v>
      </c>
      <c r="L1178" s="24">
        <v>16224</v>
      </c>
      <c r="M1178" s="24">
        <v>8039</v>
      </c>
      <c r="N1178" s="24">
        <v>5882.3</v>
      </c>
      <c r="O1178" s="24">
        <v>13390.5</v>
      </c>
      <c r="P1178" s="24">
        <v>7286.5</v>
      </c>
      <c r="Q1178" s="24">
        <v>175.9</v>
      </c>
      <c r="R1178" s="24">
        <v>74950.5</v>
      </c>
      <c r="S1178" s="24">
        <v>75408</v>
      </c>
      <c r="T1178" s="24">
        <v>457.5</v>
      </c>
      <c r="U1178" s="24">
        <v>0.61</v>
      </c>
    </row>
    <row r="1179" spans="1:21" ht="15.75" thickBot="1" x14ac:dyDescent="0.3">
      <c r="A1179" s="23" t="s">
        <v>328</v>
      </c>
      <c r="B1179" s="24">
        <v>8.9</v>
      </c>
      <c r="C1179" s="24">
        <v>8</v>
      </c>
      <c r="D1179" s="24">
        <v>10.9</v>
      </c>
      <c r="E1179" s="24">
        <v>2</v>
      </c>
      <c r="F1179" s="24">
        <v>2</v>
      </c>
      <c r="G1179" s="24">
        <v>2</v>
      </c>
      <c r="H1179" s="24">
        <v>4</v>
      </c>
      <c r="I1179" s="24">
        <v>8</v>
      </c>
      <c r="J1179" s="24">
        <v>9035.5</v>
      </c>
      <c r="K1179" s="24">
        <v>14847.8</v>
      </c>
      <c r="L1179" s="24">
        <v>16223</v>
      </c>
      <c r="M1179" s="24">
        <v>8047.4</v>
      </c>
      <c r="N1179" s="24">
        <v>5886.3</v>
      </c>
      <c r="O1179" s="24">
        <v>13391.5</v>
      </c>
      <c r="P1179" s="24">
        <v>7284.5</v>
      </c>
      <c r="Q1179" s="24">
        <v>171</v>
      </c>
      <c r="R1179" s="24">
        <v>74932.7</v>
      </c>
      <c r="S1179" s="24">
        <v>75409</v>
      </c>
      <c r="T1179" s="24">
        <v>476.3</v>
      </c>
      <c r="U1179" s="24">
        <v>0.63</v>
      </c>
    </row>
    <row r="1180" spans="1:21" ht="15.75" thickBot="1" x14ac:dyDescent="0.3">
      <c r="A1180" s="23" t="s">
        <v>329</v>
      </c>
      <c r="B1180" s="24">
        <v>1</v>
      </c>
      <c r="C1180" s="24">
        <v>1</v>
      </c>
      <c r="D1180" s="24">
        <v>1</v>
      </c>
      <c r="E1180" s="24">
        <v>0</v>
      </c>
      <c r="F1180" s="24">
        <v>1</v>
      </c>
      <c r="G1180" s="24">
        <v>1</v>
      </c>
      <c r="H1180" s="24">
        <v>1</v>
      </c>
      <c r="I1180" s="24">
        <v>0</v>
      </c>
      <c r="J1180" s="24">
        <v>9061.7999999999993</v>
      </c>
      <c r="K1180" s="24">
        <v>14854.7</v>
      </c>
      <c r="L1180" s="24">
        <v>16233</v>
      </c>
      <c r="M1180" s="24">
        <v>8049.4</v>
      </c>
      <c r="N1180" s="24">
        <v>5887.3</v>
      </c>
      <c r="O1180" s="24">
        <v>13392.5</v>
      </c>
      <c r="P1180" s="24">
        <v>7287.4</v>
      </c>
      <c r="Q1180" s="24">
        <v>178.9</v>
      </c>
      <c r="R1180" s="24">
        <v>74951</v>
      </c>
      <c r="S1180" s="24">
        <v>75389</v>
      </c>
      <c r="T1180" s="24">
        <v>438</v>
      </c>
      <c r="U1180" s="24">
        <v>0.57999999999999996</v>
      </c>
    </row>
    <row r="1181" spans="1:21" ht="15.75" thickBot="1" x14ac:dyDescent="0.3">
      <c r="A1181" s="23" t="s">
        <v>330</v>
      </c>
      <c r="B1181" s="24">
        <v>5</v>
      </c>
      <c r="C1181" s="24">
        <v>0</v>
      </c>
      <c r="D1181" s="24">
        <v>0</v>
      </c>
      <c r="E1181" s="24">
        <v>1</v>
      </c>
      <c r="F1181" s="24">
        <v>0</v>
      </c>
      <c r="G1181" s="24">
        <v>0</v>
      </c>
      <c r="H1181" s="24">
        <v>0</v>
      </c>
      <c r="I1181" s="24">
        <v>1</v>
      </c>
      <c r="J1181" s="24">
        <v>9048.9</v>
      </c>
      <c r="K1181" s="24">
        <v>14855.7</v>
      </c>
      <c r="L1181" s="24">
        <v>16234</v>
      </c>
      <c r="M1181" s="24">
        <v>8048.4</v>
      </c>
      <c r="N1181" s="24">
        <v>5888.3</v>
      </c>
      <c r="O1181" s="24">
        <v>13393.5</v>
      </c>
      <c r="P1181" s="24">
        <v>7288.4</v>
      </c>
      <c r="Q1181" s="24">
        <v>177.9</v>
      </c>
      <c r="R1181" s="24">
        <v>74942.100000000006</v>
      </c>
      <c r="S1181" s="24">
        <v>75371</v>
      </c>
      <c r="T1181" s="24">
        <v>428.9</v>
      </c>
      <c r="U1181" s="24">
        <v>0.56999999999999995</v>
      </c>
    </row>
    <row r="1182" spans="1:21" ht="15.75" thickBot="1" x14ac:dyDescent="0.3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1:21" ht="15.75" thickBot="1" x14ac:dyDescent="0.3">
      <c r="A1183" s="25" t="s">
        <v>699</v>
      </c>
      <c r="B1183" s="26">
        <v>132841.5</v>
      </c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1:21" ht="15.75" thickBot="1" x14ac:dyDescent="0.3">
      <c r="A1184" s="25" t="s">
        <v>700</v>
      </c>
      <c r="B1184" s="26">
        <v>0</v>
      </c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1:21" ht="15.75" thickBot="1" x14ac:dyDescent="0.3">
      <c r="A1185" s="25" t="s">
        <v>701</v>
      </c>
      <c r="B1185" s="26">
        <v>7996633.7000000002</v>
      </c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1:21" ht="15.75" thickBot="1" x14ac:dyDescent="0.3">
      <c r="A1186" s="25" t="s">
        <v>702</v>
      </c>
      <c r="B1186" s="26">
        <v>7996348</v>
      </c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1:21" ht="15.75" thickBot="1" x14ac:dyDescent="0.3">
      <c r="A1187" s="25" t="s">
        <v>703</v>
      </c>
      <c r="B1187" s="26">
        <v>285.7</v>
      </c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1:21" ht="15.75" thickBot="1" x14ac:dyDescent="0.3">
      <c r="A1188" s="25" t="s">
        <v>704</v>
      </c>
      <c r="B1188" s="26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1:21" ht="15.75" thickBot="1" x14ac:dyDescent="0.3">
      <c r="A1189" s="25" t="s">
        <v>705</v>
      </c>
      <c r="B1189" s="26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1:21" ht="15.75" thickBot="1" x14ac:dyDescent="0.3">
      <c r="A1190" s="25" t="s">
        <v>706</v>
      </c>
      <c r="B1190" s="26">
        <v>0</v>
      </c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1:21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1:21" x14ac:dyDescent="0.25">
      <c r="A1192" s="27" t="s">
        <v>707</v>
      </c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1:21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1:21" x14ac:dyDescent="0.25">
      <c r="A1194" s="28" t="s">
        <v>708</v>
      </c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  <row r="1195" spans="1:21" x14ac:dyDescent="0.25">
      <c r="A1195" s="28" t="s">
        <v>4872</v>
      </c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</row>
  </sheetData>
  <conditionalFormatting sqref="T3:AA1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3:AJ1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:AI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657" r:id="rId1" display="https://miau.my-x.hu/myx-free/coco/test/304977420211011104314.html"/>
    <hyperlink ref="A1192" r:id="rId2" display="https://miau.my-x.hu/myx-free/coco/test/552561320211011104542.html"/>
  </hyperlinks>
  <pageMargins left="0.7" right="0.7" top="0.75" bottom="0.75" header="0.3" footer="0.3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94"/>
  <sheetViews>
    <sheetView topLeftCell="A496" zoomScale="130" zoomScaleNormal="130" workbookViewId="0">
      <selection activeCell="V521" sqref="V521"/>
    </sheetView>
  </sheetViews>
  <sheetFormatPr defaultRowHeight="15" x14ac:dyDescent="0.25"/>
  <cols>
    <col min="1" max="1" width="6.28515625" style="1" bestFit="1" customWidth="1"/>
    <col min="2" max="17" width="7.28515625" style="1" bestFit="1" customWidth="1"/>
    <col min="18" max="18" width="8" style="1" bestFit="1" customWidth="1"/>
    <col min="19" max="19" width="7" style="1" bestFit="1" customWidth="1"/>
    <col min="20" max="21" width="4.42578125" style="1" bestFit="1" customWidth="1"/>
    <col min="22" max="24" width="7" style="1" bestFit="1" customWidth="1"/>
    <col min="25" max="25" width="4.42578125" style="1" bestFit="1" customWidth="1"/>
    <col min="26" max="26" width="8.7109375" style="1" bestFit="1" customWidth="1"/>
    <col min="27" max="27" width="7.28515625" style="1" bestFit="1" customWidth="1"/>
    <col min="28" max="28" width="7" style="1" bestFit="1" customWidth="1"/>
    <col min="29" max="29" width="4.42578125" style="1" bestFit="1" customWidth="1"/>
    <col min="30" max="30" width="7" style="1" bestFit="1" customWidth="1"/>
    <col min="31" max="35" width="4.42578125" style="1" bestFit="1" customWidth="1"/>
    <col min="36" max="36" width="8" style="1" bestFit="1" customWidth="1"/>
    <col min="37" max="16384" width="9.140625" style="1"/>
  </cols>
  <sheetData>
    <row r="1" spans="1:36" customFormat="1" x14ac:dyDescent="0.25">
      <c r="A1" t="s">
        <v>180</v>
      </c>
      <c r="B1" s="29">
        <f>CORREL(B3:B128,$R$3:$R$128)</f>
        <v>0.10868956443137086</v>
      </c>
      <c r="C1" s="29">
        <f t="shared" ref="C1:I1" si="0">CORREL(C3:C128,$R$3:$R$128)</f>
        <v>1.9989828945302091E-2</v>
      </c>
      <c r="D1" s="29">
        <f t="shared" si="0"/>
        <v>-1.9226071554745559E-2</v>
      </c>
      <c r="E1" s="29">
        <f t="shared" si="0"/>
        <v>8.8698594587402715E-2</v>
      </c>
      <c r="F1" s="29">
        <f t="shared" si="0"/>
        <v>9.8906573769566034E-2</v>
      </c>
      <c r="G1" s="29">
        <f t="shared" si="0"/>
        <v>0.11233554858700998</v>
      </c>
      <c r="H1" s="29">
        <f t="shared" si="0"/>
        <v>0.10051329457864384</v>
      </c>
      <c r="I1" s="29">
        <f t="shared" si="0"/>
        <v>0.12150245378801804</v>
      </c>
    </row>
    <row r="2" spans="1:36" customFormat="1" x14ac:dyDescent="0.25">
      <c r="A2" t="s">
        <v>36</v>
      </c>
      <c r="B2" t="str">
        <f>exportall2_freq!B1</f>
        <v>A1</v>
      </c>
      <c r="C2" t="str">
        <f>exportall2_freq!C1</f>
        <v>A2</v>
      </c>
      <c r="D2" t="str">
        <f>exportall2_freq!D1</f>
        <v>A3</v>
      </c>
      <c r="E2" t="str">
        <f>exportall2_freq!E1</f>
        <v>A4</v>
      </c>
      <c r="F2" t="str">
        <f>exportall2_freq!F1</f>
        <v>A5</v>
      </c>
      <c r="G2" t="str">
        <f>exportall2_freq!G1</f>
        <v>A6</v>
      </c>
      <c r="H2" t="str">
        <f>exportall2_freq!H1</f>
        <v>A7</v>
      </c>
      <c r="I2" t="str">
        <f>exportall2_freq!I1</f>
        <v>A8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T2" t="str">
        <f>B2</f>
        <v>A1</v>
      </c>
      <c r="U2" t="str">
        <f t="shared" ref="U2:AI2" si="1">C2</f>
        <v>A2</v>
      </c>
      <c r="V2" t="str">
        <f t="shared" si="1"/>
        <v>A3</v>
      </c>
      <c r="W2" t="str">
        <f t="shared" si="1"/>
        <v>A4</v>
      </c>
      <c r="X2" t="str">
        <f t="shared" si="1"/>
        <v>A5</v>
      </c>
      <c r="Y2" t="str">
        <f t="shared" si="1"/>
        <v>A6</v>
      </c>
      <c r="Z2" t="str">
        <f t="shared" si="1"/>
        <v>A7</v>
      </c>
      <c r="AA2" t="str">
        <f t="shared" si="1"/>
        <v>A8</v>
      </c>
      <c r="AB2" t="str">
        <f t="shared" si="1"/>
        <v>I_1</v>
      </c>
      <c r="AC2" t="str">
        <f t="shared" si="1"/>
        <v>I_2</v>
      </c>
      <c r="AD2" t="str">
        <f t="shared" si="1"/>
        <v>I_3</v>
      </c>
      <c r="AE2" t="str">
        <f t="shared" si="1"/>
        <v>I_4</v>
      </c>
      <c r="AF2" t="str">
        <f t="shared" si="1"/>
        <v>I_5</v>
      </c>
      <c r="AG2" t="str">
        <f t="shared" si="1"/>
        <v>I_6</v>
      </c>
      <c r="AH2" t="str">
        <f t="shared" si="1"/>
        <v>I_7</v>
      </c>
      <c r="AI2" t="str">
        <f t="shared" si="1"/>
        <v>I_8</v>
      </c>
      <c r="AJ2" t="str">
        <f>R2</f>
        <v>nyomás</v>
      </c>
    </row>
    <row r="3" spans="1:36" customFormat="1" x14ac:dyDescent="0.25">
      <c r="A3" t="s">
        <v>37</v>
      </c>
      <c r="B3" s="35">
        <f>exportall2_freq!B2</f>
        <v>236.21</v>
      </c>
      <c r="C3" s="35">
        <f>exportall2_freq!C2</f>
        <v>220.64</v>
      </c>
      <c r="D3" s="35">
        <f>exportall2_freq!D2</f>
        <v>236.36</v>
      </c>
      <c r="E3" s="35">
        <f>exportall2_freq!E2</f>
        <v>240.78</v>
      </c>
      <c r="F3" s="35">
        <f>exportall2_freq!F2</f>
        <v>230.87</v>
      </c>
      <c r="G3" s="35">
        <f>exportall2_freq!G2</f>
        <v>289</v>
      </c>
      <c r="H3" s="35">
        <f>exportall2_freq!H2</f>
        <v>233.31</v>
      </c>
      <c r="I3" s="35">
        <f>exportall2_freq!I2</f>
        <v>184.94</v>
      </c>
      <c r="J3" s="35">
        <f>B3</f>
        <v>236.21</v>
      </c>
      <c r="K3" s="35">
        <f t="shared" ref="K3:Q18" si="2">C3</f>
        <v>220.64</v>
      </c>
      <c r="L3" s="35">
        <f t="shared" si="2"/>
        <v>236.36</v>
      </c>
      <c r="M3" s="35">
        <f t="shared" si="2"/>
        <v>240.78</v>
      </c>
      <c r="N3" s="35">
        <f t="shared" si="2"/>
        <v>230.87</v>
      </c>
      <c r="O3" s="35">
        <f t="shared" si="2"/>
        <v>289</v>
      </c>
      <c r="P3" s="35">
        <f t="shared" si="2"/>
        <v>233.31</v>
      </c>
      <c r="Q3" s="35">
        <f t="shared" si="2"/>
        <v>184.94</v>
      </c>
      <c r="R3" s="18">
        <f>szenzoradatok!D4</f>
        <v>51.267299999999999</v>
      </c>
      <c r="T3">
        <f>RANK(B3,B$3:B$128,0)</f>
        <v>33</v>
      </c>
      <c r="U3">
        <f t="shared" ref="U3:Z45" si="3">RANK(C3,C$3:C$128,0)</f>
        <v>51</v>
      </c>
      <c r="V3">
        <f t="shared" si="3"/>
        <v>24</v>
      </c>
      <c r="W3">
        <f t="shared" si="3"/>
        <v>21</v>
      </c>
      <c r="X3">
        <f t="shared" si="3"/>
        <v>42</v>
      </c>
      <c r="Y3">
        <f t="shared" si="3"/>
        <v>10</v>
      </c>
      <c r="Z3">
        <f t="shared" si="3"/>
        <v>34</v>
      </c>
      <c r="AA3">
        <f>RANK(I3,I$3:I$128,0)</f>
        <v>65</v>
      </c>
      <c r="AB3">
        <f>RANK(J3,J$3:J$128,1)</f>
        <v>94</v>
      </c>
      <c r="AC3">
        <f t="shared" ref="AC3:AI18" si="4">RANK(K3,K$3:K$128,1)</f>
        <v>76</v>
      </c>
      <c r="AD3">
        <f t="shared" si="4"/>
        <v>102</v>
      </c>
      <c r="AE3">
        <f t="shared" si="4"/>
        <v>106</v>
      </c>
      <c r="AF3">
        <f t="shared" si="4"/>
        <v>85</v>
      </c>
      <c r="AG3">
        <f t="shared" si="4"/>
        <v>117</v>
      </c>
      <c r="AH3">
        <f t="shared" si="4"/>
        <v>92</v>
      </c>
      <c r="AI3">
        <f t="shared" si="4"/>
        <v>62</v>
      </c>
      <c r="AJ3">
        <f>INT(R3*1000)</f>
        <v>51267</v>
      </c>
    </row>
    <row r="4" spans="1:36" customFormat="1" x14ac:dyDescent="0.25">
      <c r="A4" t="s">
        <v>2653</v>
      </c>
      <c r="B4" s="35">
        <f>exportall2_freq!B3</f>
        <v>233.61</v>
      </c>
      <c r="C4" s="35">
        <f>exportall2_freq!C3</f>
        <v>235.6</v>
      </c>
      <c r="D4" s="35">
        <f>exportall2_freq!D3</f>
        <v>236.51</v>
      </c>
      <c r="E4" s="35">
        <f>exportall2_freq!E3</f>
        <v>290.52999999999997</v>
      </c>
      <c r="F4" s="35">
        <f>exportall2_freq!F3</f>
        <v>235.44</v>
      </c>
      <c r="G4" s="35">
        <f>exportall2_freq!G3</f>
        <v>289.61</v>
      </c>
      <c r="H4" s="35">
        <f>exportall2_freq!H3</f>
        <v>243.68</v>
      </c>
      <c r="I4" s="35">
        <f>exportall2_freq!I3</f>
        <v>282.89999999999998</v>
      </c>
      <c r="J4" s="35">
        <f t="shared" ref="J4:Q48" si="5">B4</f>
        <v>233.61</v>
      </c>
      <c r="K4" s="35">
        <f t="shared" si="2"/>
        <v>235.6</v>
      </c>
      <c r="L4" s="35">
        <f t="shared" si="2"/>
        <v>236.51</v>
      </c>
      <c r="M4" s="35">
        <f t="shared" si="2"/>
        <v>290.52999999999997</v>
      </c>
      <c r="N4" s="35">
        <f t="shared" si="2"/>
        <v>235.44</v>
      </c>
      <c r="O4" s="35">
        <f t="shared" si="2"/>
        <v>289.61</v>
      </c>
      <c r="P4" s="35">
        <f t="shared" si="2"/>
        <v>243.68</v>
      </c>
      <c r="Q4" s="35">
        <f t="shared" si="2"/>
        <v>282.89999999999998</v>
      </c>
      <c r="R4" s="18">
        <f>szenzoradatok!D5</f>
        <v>51.264000000000003</v>
      </c>
      <c r="T4">
        <f t="shared" ref="T4:W67" si="6">RANK(B4,B$3:B$128,0)</f>
        <v>40</v>
      </c>
      <c r="U4">
        <f t="shared" si="3"/>
        <v>25</v>
      </c>
      <c r="V4">
        <f t="shared" si="3"/>
        <v>23</v>
      </c>
      <c r="W4">
        <f t="shared" si="3"/>
        <v>9</v>
      </c>
      <c r="X4">
        <f t="shared" si="3"/>
        <v>28</v>
      </c>
      <c r="Y4">
        <f t="shared" si="3"/>
        <v>9</v>
      </c>
      <c r="Z4">
        <f t="shared" si="3"/>
        <v>18</v>
      </c>
      <c r="AA4">
        <f>RANK(I4,I$3:I$128,0)</f>
        <v>14</v>
      </c>
      <c r="AB4">
        <f t="shared" ref="AB4:AI48" si="7">RANK(J4,J$3:J$128,1)</f>
        <v>87</v>
      </c>
      <c r="AC4">
        <f t="shared" si="4"/>
        <v>102</v>
      </c>
      <c r="AD4">
        <f t="shared" si="4"/>
        <v>104</v>
      </c>
      <c r="AE4">
        <f t="shared" si="4"/>
        <v>118</v>
      </c>
      <c r="AF4">
        <f t="shared" si="4"/>
        <v>99</v>
      </c>
      <c r="AG4">
        <f t="shared" si="4"/>
        <v>118</v>
      </c>
      <c r="AH4">
        <f t="shared" si="4"/>
        <v>109</v>
      </c>
      <c r="AI4">
        <f t="shared" si="4"/>
        <v>113</v>
      </c>
      <c r="AJ4">
        <f t="shared" ref="AJ4:AJ67" si="8">INT(R4*1000)</f>
        <v>51264</v>
      </c>
    </row>
    <row r="5" spans="1:36" customFormat="1" x14ac:dyDescent="0.25">
      <c r="A5" t="s">
        <v>2654</v>
      </c>
      <c r="B5" s="35">
        <f>exportall2_freq!B4</f>
        <v>227.05</v>
      </c>
      <c r="C5" s="35">
        <f>exportall2_freq!C4</f>
        <v>284.27</v>
      </c>
      <c r="D5" s="35">
        <f>exportall2_freq!D4</f>
        <v>240.48</v>
      </c>
      <c r="E5" s="35">
        <f>exportall2_freq!E4</f>
        <v>293.43</v>
      </c>
      <c r="F5" s="35">
        <f>exportall2_freq!F4</f>
        <v>238.34</v>
      </c>
      <c r="G5" s="35">
        <f>exportall2_freq!G4</f>
        <v>284.88</v>
      </c>
      <c r="H5" s="35">
        <f>exportall2_freq!H4</f>
        <v>284.12</v>
      </c>
      <c r="I5" s="35">
        <f>exportall2_freq!I4</f>
        <v>283.97000000000003</v>
      </c>
      <c r="J5" s="35">
        <f t="shared" si="5"/>
        <v>227.05</v>
      </c>
      <c r="K5" s="35">
        <f t="shared" si="2"/>
        <v>284.27</v>
      </c>
      <c r="L5" s="35">
        <f t="shared" si="2"/>
        <v>240.48</v>
      </c>
      <c r="M5" s="35">
        <f t="shared" si="2"/>
        <v>293.43</v>
      </c>
      <c r="N5" s="35">
        <f t="shared" si="2"/>
        <v>238.34</v>
      </c>
      <c r="O5" s="35">
        <f t="shared" si="2"/>
        <v>284.88</v>
      </c>
      <c r="P5" s="35">
        <f t="shared" si="2"/>
        <v>284.12</v>
      </c>
      <c r="Q5" s="35">
        <f t="shared" si="2"/>
        <v>283.97000000000003</v>
      </c>
      <c r="R5" s="18">
        <f>szenzoradatok!D6</f>
        <v>51.255899999999997</v>
      </c>
      <c r="T5">
        <f t="shared" si="6"/>
        <v>54</v>
      </c>
      <c r="U5">
        <f t="shared" si="3"/>
        <v>14</v>
      </c>
      <c r="V5">
        <f t="shared" si="3"/>
        <v>16</v>
      </c>
      <c r="W5">
        <f t="shared" si="3"/>
        <v>8</v>
      </c>
      <c r="X5">
        <f t="shared" si="3"/>
        <v>16</v>
      </c>
      <c r="Y5">
        <f t="shared" si="3"/>
        <v>12</v>
      </c>
      <c r="Z5">
        <f t="shared" si="3"/>
        <v>12</v>
      </c>
      <c r="AA5">
        <f>RANK(I5,I$3:I$128,0)</f>
        <v>12</v>
      </c>
      <c r="AB5">
        <f t="shared" si="7"/>
        <v>73</v>
      </c>
      <c r="AC5">
        <f t="shared" si="4"/>
        <v>113</v>
      </c>
      <c r="AD5">
        <f t="shared" si="4"/>
        <v>111</v>
      </c>
      <c r="AE5">
        <f t="shared" si="4"/>
        <v>119</v>
      </c>
      <c r="AF5">
        <f t="shared" si="4"/>
        <v>109</v>
      </c>
      <c r="AG5">
        <f t="shared" si="4"/>
        <v>115</v>
      </c>
      <c r="AH5">
        <f t="shared" si="4"/>
        <v>115</v>
      </c>
      <c r="AI5">
        <f t="shared" si="4"/>
        <v>115</v>
      </c>
      <c r="AJ5">
        <f t="shared" si="8"/>
        <v>51255</v>
      </c>
    </row>
    <row r="6" spans="1:36" customFormat="1" x14ac:dyDescent="0.25">
      <c r="A6" t="s">
        <v>2655</v>
      </c>
      <c r="B6" s="35">
        <f>exportall2_freq!B5</f>
        <v>215.91</v>
      </c>
      <c r="C6" s="35">
        <f>exportall2_freq!C5</f>
        <v>238.49</v>
      </c>
      <c r="D6" s="35">
        <f>exportall2_freq!D5</f>
        <v>289.76</v>
      </c>
      <c r="E6" s="35">
        <f>exportall2_freq!E5</f>
        <v>224</v>
      </c>
      <c r="F6" s="35">
        <f>exportall2_freq!F5</f>
        <v>238.95</v>
      </c>
      <c r="G6" s="35">
        <f>exportall2_freq!G5</f>
        <v>208.13</v>
      </c>
      <c r="H6" s="35">
        <f>exportall2_freq!H5</f>
        <v>243.53</v>
      </c>
      <c r="I6" s="35">
        <f>exportall2_freq!I5</f>
        <v>221.25</v>
      </c>
      <c r="J6" s="35">
        <f t="shared" si="5"/>
        <v>215.91</v>
      </c>
      <c r="K6" s="35">
        <f t="shared" si="2"/>
        <v>238.49</v>
      </c>
      <c r="L6" s="35">
        <f t="shared" si="2"/>
        <v>289.76</v>
      </c>
      <c r="M6" s="35">
        <f t="shared" si="2"/>
        <v>224</v>
      </c>
      <c r="N6" s="35">
        <f t="shared" si="2"/>
        <v>238.95</v>
      </c>
      <c r="O6" s="35">
        <f t="shared" si="2"/>
        <v>208.13</v>
      </c>
      <c r="P6" s="35">
        <f t="shared" si="2"/>
        <v>243.53</v>
      </c>
      <c r="Q6" s="35">
        <f t="shared" si="2"/>
        <v>221.25</v>
      </c>
      <c r="R6" s="18">
        <f>szenzoradatok!D7</f>
        <v>51.250700000000002</v>
      </c>
      <c r="T6">
        <f t="shared" si="6"/>
        <v>61</v>
      </c>
      <c r="U6">
        <f t="shared" si="3"/>
        <v>17</v>
      </c>
      <c r="V6">
        <f t="shared" si="3"/>
        <v>6</v>
      </c>
      <c r="W6">
        <f t="shared" si="3"/>
        <v>53</v>
      </c>
      <c r="X6">
        <f t="shared" si="3"/>
        <v>15</v>
      </c>
      <c r="Y6">
        <f t="shared" si="3"/>
        <v>59</v>
      </c>
      <c r="Z6">
        <f t="shared" si="3"/>
        <v>19</v>
      </c>
      <c r="AA6">
        <f>RANK(I6,I$3:I$128,0)</f>
        <v>49</v>
      </c>
      <c r="AB6">
        <f t="shared" si="7"/>
        <v>66</v>
      </c>
      <c r="AC6">
        <f t="shared" si="4"/>
        <v>110</v>
      </c>
      <c r="AD6">
        <f t="shared" si="4"/>
        <v>121</v>
      </c>
      <c r="AE6">
        <f t="shared" si="4"/>
        <v>74</v>
      </c>
      <c r="AF6">
        <f t="shared" si="4"/>
        <v>112</v>
      </c>
      <c r="AG6">
        <f t="shared" si="4"/>
        <v>67</v>
      </c>
      <c r="AH6">
        <f t="shared" si="4"/>
        <v>108</v>
      </c>
      <c r="AI6">
        <f t="shared" si="4"/>
        <v>78</v>
      </c>
      <c r="AJ6">
        <f t="shared" si="8"/>
        <v>51250</v>
      </c>
    </row>
    <row r="7" spans="1:36" customFormat="1" x14ac:dyDescent="0.25">
      <c r="A7" t="s">
        <v>2656</v>
      </c>
      <c r="B7" s="35">
        <f>exportall2_freq!B6</f>
        <v>234.99</v>
      </c>
      <c r="C7" s="35">
        <f>exportall2_freq!C6</f>
        <v>191.5</v>
      </c>
      <c r="D7" s="35">
        <f>exportall2_freq!D6</f>
        <v>285.95</v>
      </c>
      <c r="E7" s="35">
        <f>exportall2_freq!E6</f>
        <v>285.49</v>
      </c>
      <c r="F7" s="35">
        <f>exportall2_freq!F6</f>
        <v>215.15</v>
      </c>
      <c r="G7" s="35">
        <f>exportall2_freq!G6</f>
        <v>245.06</v>
      </c>
      <c r="H7" s="35">
        <f>exportall2_freq!H6</f>
        <v>230.56</v>
      </c>
      <c r="I7" s="35">
        <f>exportall2_freq!I6</f>
        <v>373.38</v>
      </c>
      <c r="J7" s="35">
        <f t="shared" si="5"/>
        <v>234.99</v>
      </c>
      <c r="K7" s="35">
        <f t="shared" si="2"/>
        <v>191.5</v>
      </c>
      <c r="L7" s="35">
        <f t="shared" si="2"/>
        <v>285.95</v>
      </c>
      <c r="M7" s="35">
        <f t="shared" si="2"/>
        <v>285.49</v>
      </c>
      <c r="N7" s="35">
        <f t="shared" si="2"/>
        <v>215.15</v>
      </c>
      <c r="O7" s="35">
        <f t="shared" si="2"/>
        <v>245.06</v>
      </c>
      <c r="P7" s="35">
        <f t="shared" si="2"/>
        <v>230.56</v>
      </c>
      <c r="Q7" s="35">
        <f t="shared" si="2"/>
        <v>373.38</v>
      </c>
      <c r="R7" s="18">
        <f>szenzoradatok!D8</f>
        <v>51.245800000000003</v>
      </c>
      <c r="T7">
        <f t="shared" si="6"/>
        <v>37</v>
      </c>
      <c r="U7">
        <f t="shared" si="3"/>
        <v>71</v>
      </c>
      <c r="V7">
        <f t="shared" si="3"/>
        <v>9</v>
      </c>
      <c r="W7">
        <f t="shared" si="3"/>
        <v>11</v>
      </c>
      <c r="X7">
        <f t="shared" si="3"/>
        <v>55</v>
      </c>
      <c r="Y7">
        <f t="shared" si="3"/>
        <v>16</v>
      </c>
      <c r="Z7">
        <f t="shared" si="3"/>
        <v>46</v>
      </c>
      <c r="AA7">
        <f>RANK(I7,I$3:I$128,0)</f>
        <v>9</v>
      </c>
      <c r="AB7">
        <f t="shared" si="7"/>
        <v>90</v>
      </c>
      <c r="AC7">
        <f t="shared" si="4"/>
        <v>56</v>
      </c>
      <c r="AD7">
        <f t="shared" si="4"/>
        <v>118</v>
      </c>
      <c r="AE7">
        <f t="shared" si="4"/>
        <v>116</v>
      </c>
      <c r="AF7">
        <f t="shared" si="4"/>
        <v>71</v>
      </c>
      <c r="AG7">
        <f t="shared" si="4"/>
        <v>111</v>
      </c>
      <c r="AH7">
        <f t="shared" si="4"/>
        <v>80</v>
      </c>
      <c r="AI7">
        <f t="shared" si="4"/>
        <v>118</v>
      </c>
      <c r="AJ7">
        <f t="shared" si="8"/>
        <v>51245</v>
      </c>
    </row>
    <row r="8" spans="1:36" customFormat="1" x14ac:dyDescent="0.25">
      <c r="A8" t="s">
        <v>38</v>
      </c>
      <c r="B8" s="35">
        <f>exportall2_freq!B7</f>
        <v>233.15</v>
      </c>
      <c r="C8" s="35">
        <f>exportall2_freq!C7</f>
        <v>234.83</v>
      </c>
      <c r="D8" s="35">
        <f>exportall2_freq!D7</f>
        <v>285.8</v>
      </c>
      <c r="E8" s="35">
        <f>exportall2_freq!E7</f>
        <v>246.58</v>
      </c>
      <c r="F8" s="35">
        <f>exportall2_freq!F7</f>
        <v>229.49</v>
      </c>
      <c r="G8" s="35">
        <f>exportall2_freq!G7</f>
        <v>235.29</v>
      </c>
      <c r="H8" s="35">
        <f>exportall2_freq!H7</f>
        <v>264.43</v>
      </c>
      <c r="I8" s="35">
        <f>exportall2_freq!I7</f>
        <v>239.41</v>
      </c>
      <c r="J8" s="35">
        <f t="shared" si="5"/>
        <v>233.15</v>
      </c>
      <c r="K8" s="35">
        <f t="shared" si="2"/>
        <v>234.83</v>
      </c>
      <c r="L8" s="35">
        <f t="shared" si="2"/>
        <v>285.8</v>
      </c>
      <c r="M8" s="35">
        <f t="shared" si="2"/>
        <v>246.58</v>
      </c>
      <c r="N8" s="35">
        <f t="shared" si="2"/>
        <v>229.49</v>
      </c>
      <c r="O8" s="35">
        <f t="shared" si="2"/>
        <v>235.29</v>
      </c>
      <c r="P8" s="35">
        <f t="shared" si="2"/>
        <v>264.43</v>
      </c>
      <c r="Q8" s="35">
        <f t="shared" si="2"/>
        <v>239.41</v>
      </c>
      <c r="R8" s="18">
        <f>szenzoradatok!D9</f>
        <v>51.2395</v>
      </c>
      <c r="T8">
        <f t="shared" si="6"/>
        <v>42</v>
      </c>
      <c r="U8">
        <f t="shared" si="3"/>
        <v>28</v>
      </c>
      <c r="V8">
        <f t="shared" si="3"/>
        <v>10</v>
      </c>
      <c r="W8">
        <f t="shared" si="3"/>
        <v>18</v>
      </c>
      <c r="X8">
        <f t="shared" si="3"/>
        <v>47</v>
      </c>
      <c r="Y8">
        <f t="shared" si="3"/>
        <v>33</v>
      </c>
      <c r="Z8">
        <f t="shared" si="3"/>
        <v>14</v>
      </c>
      <c r="AA8">
        <f>RANK(I8,I$3:I$128,0)</f>
        <v>23</v>
      </c>
      <c r="AB8">
        <f t="shared" si="7"/>
        <v>85</v>
      </c>
      <c r="AC8">
        <f t="shared" si="4"/>
        <v>99</v>
      </c>
      <c r="AD8">
        <f t="shared" si="4"/>
        <v>117</v>
      </c>
      <c r="AE8">
        <f t="shared" si="4"/>
        <v>109</v>
      </c>
      <c r="AF8">
        <f t="shared" si="4"/>
        <v>80</v>
      </c>
      <c r="AG8">
        <f t="shared" si="4"/>
        <v>93</v>
      </c>
      <c r="AH8">
        <f t="shared" si="4"/>
        <v>113</v>
      </c>
      <c r="AI8">
        <f t="shared" si="4"/>
        <v>104</v>
      </c>
      <c r="AJ8">
        <f t="shared" si="8"/>
        <v>51239</v>
      </c>
    </row>
    <row r="9" spans="1:36" customFormat="1" x14ac:dyDescent="0.25">
      <c r="A9" t="s">
        <v>2657</v>
      </c>
      <c r="B9" s="35">
        <f>exportall2_freq!B8</f>
        <v>242.92</v>
      </c>
      <c r="C9" s="35">
        <f>exportall2_freq!C8</f>
        <v>930.33</v>
      </c>
      <c r="D9" s="35">
        <f>exportall2_freq!D8</f>
        <v>233.76</v>
      </c>
      <c r="E9" s="35">
        <f>exportall2_freq!E8</f>
        <v>284.88</v>
      </c>
      <c r="F9" s="35">
        <f>exportall2_freq!F8</f>
        <v>234.22</v>
      </c>
      <c r="G9" s="35">
        <f>exportall2_freq!G8</f>
        <v>193.48</v>
      </c>
      <c r="H9" s="35">
        <f>exportall2_freq!H8</f>
        <v>189.51</v>
      </c>
      <c r="I9" s="35">
        <f>exportall2_freq!I8</f>
        <v>241.39</v>
      </c>
      <c r="J9" s="35">
        <f t="shared" si="5"/>
        <v>242.92</v>
      </c>
      <c r="K9" s="35">
        <f t="shared" si="2"/>
        <v>930.33</v>
      </c>
      <c r="L9" s="35">
        <f t="shared" si="2"/>
        <v>233.76</v>
      </c>
      <c r="M9" s="35">
        <f t="shared" si="2"/>
        <v>284.88</v>
      </c>
      <c r="N9" s="35">
        <f t="shared" si="2"/>
        <v>234.22</v>
      </c>
      <c r="O9" s="35">
        <f t="shared" si="2"/>
        <v>193.48</v>
      </c>
      <c r="P9" s="35">
        <f t="shared" si="2"/>
        <v>189.51</v>
      </c>
      <c r="Q9" s="35">
        <f t="shared" si="2"/>
        <v>241.39</v>
      </c>
      <c r="R9" s="18">
        <f>szenzoradatok!D10</f>
        <v>57.950099999999999</v>
      </c>
      <c r="T9">
        <f t="shared" si="6"/>
        <v>14</v>
      </c>
      <c r="U9">
        <f t="shared" si="3"/>
        <v>6</v>
      </c>
      <c r="V9">
        <f t="shared" si="3"/>
        <v>32</v>
      </c>
      <c r="W9">
        <f t="shared" si="3"/>
        <v>15</v>
      </c>
      <c r="X9">
        <f t="shared" si="3"/>
        <v>33</v>
      </c>
      <c r="Y9">
        <f t="shared" si="3"/>
        <v>66</v>
      </c>
      <c r="Z9">
        <f t="shared" si="3"/>
        <v>74</v>
      </c>
      <c r="AA9">
        <f>RANK(I9,I$3:I$128,0)</f>
        <v>21</v>
      </c>
      <c r="AB9">
        <f t="shared" si="7"/>
        <v>113</v>
      </c>
      <c r="AC9">
        <f t="shared" si="4"/>
        <v>121</v>
      </c>
      <c r="AD9">
        <f t="shared" si="4"/>
        <v>94</v>
      </c>
      <c r="AE9">
        <f t="shared" si="4"/>
        <v>112</v>
      </c>
      <c r="AF9">
        <f t="shared" si="4"/>
        <v>94</v>
      </c>
      <c r="AG9">
        <f t="shared" si="4"/>
        <v>61</v>
      </c>
      <c r="AH9">
        <f t="shared" si="4"/>
        <v>53</v>
      </c>
      <c r="AI9">
        <f t="shared" si="4"/>
        <v>106</v>
      </c>
      <c r="AJ9">
        <f t="shared" si="8"/>
        <v>57950</v>
      </c>
    </row>
    <row r="10" spans="1:36" customFormat="1" x14ac:dyDescent="0.25">
      <c r="A10" t="s">
        <v>2658</v>
      </c>
      <c r="B10" s="35">
        <f>exportall2_freq!B9</f>
        <v>282.58999999999997</v>
      </c>
      <c r="C10" s="35">
        <f>exportall2_freq!C9</f>
        <v>241.55</v>
      </c>
      <c r="D10" s="35">
        <f>exportall2_freq!D9</f>
        <v>210.42</v>
      </c>
      <c r="E10" s="35">
        <f>exportall2_freq!E9</f>
        <v>235.6</v>
      </c>
      <c r="F10" s="35">
        <f>exportall2_freq!F9</f>
        <v>236.36</v>
      </c>
      <c r="G10" s="35">
        <f>exportall2_freq!G9</f>
        <v>238.49</v>
      </c>
      <c r="H10" s="35">
        <f>exportall2_freq!H9</f>
        <v>233.46</v>
      </c>
      <c r="I10" s="35">
        <f>exportall2_freq!I9</f>
        <v>235.75</v>
      </c>
      <c r="J10" s="35">
        <f t="shared" si="5"/>
        <v>282.58999999999997</v>
      </c>
      <c r="K10" s="35">
        <f t="shared" si="2"/>
        <v>241.55</v>
      </c>
      <c r="L10" s="35">
        <f t="shared" si="2"/>
        <v>210.42</v>
      </c>
      <c r="M10" s="35">
        <f t="shared" si="2"/>
        <v>235.6</v>
      </c>
      <c r="N10" s="35">
        <f t="shared" si="2"/>
        <v>236.36</v>
      </c>
      <c r="O10" s="35">
        <f t="shared" si="2"/>
        <v>238.49</v>
      </c>
      <c r="P10" s="35">
        <f t="shared" si="2"/>
        <v>233.46</v>
      </c>
      <c r="Q10" s="35">
        <f t="shared" si="2"/>
        <v>235.75</v>
      </c>
      <c r="R10" s="18">
        <f>szenzoradatok!D11</f>
        <v>57.919499999999999</v>
      </c>
      <c r="T10">
        <f t="shared" si="6"/>
        <v>13</v>
      </c>
      <c r="U10">
        <f t="shared" si="3"/>
        <v>15</v>
      </c>
      <c r="V10">
        <f t="shared" si="3"/>
        <v>50</v>
      </c>
      <c r="W10">
        <f t="shared" si="3"/>
        <v>36</v>
      </c>
      <c r="X10">
        <f t="shared" si="3"/>
        <v>24</v>
      </c>
      <c r="Y10">
        <f t="shared" si="3"/>
        <v>23</v>
      </c>
      <c r="Z10">
        <f t="shared" si="3"/>
        <v>33</v>
      </c>
      <c r="AA10">
        <f>RANK(I10,I$3:I$128,0)</f>
        <v>34</v>
      </c>
      <c r="AB10">
        <f t="shared" si="7"/>
        <v>114</v>
      </c>
      <c r="AC10">
        <f t="shared" si="4"/>
        <v>112</v>
      </c>
      <c r="AD10">
        <f t="shared" si="4"/>
        <v>77</v>
      </c>
      <c r="AE10">
        <f t="shared" si="4"/>
        <v>90</v>
      </c>
      <c r="AF10">
        <f t="shared" si="4"/>
        <v>102</v>
      </c>
      <c r="AG10">
        <f t="shared" si="4"/>
        <v>102</v>
      </c>
      <c r="AH10">
        <f t="shared" si="4"/>
        <v>94</v>
      </c>
      <c r="AI10">
        <f t="shared" si="4"/>
        <v>92</v>
      </c>
      <c r="AJ10">
        <f t="shared" si="8"/>
        <v>57919</v>
      </c>
    </row>
    <row r="11" spans="1:36" customFormat="1" x14ac:dyDescent="0.25">
      <c r="A11" t="s">
        <v>2659</v>
      </c>
      <c r="B11" s="35">
        <f>exportall2_freq!B10</f>
        <v>236.36</v>
      </c>
      <c r="C11" s="35">
        <f>exportall2_freq!C10</f>
        <v>289</v>
      </c>
      <c r="D11" s="35">
        <f>exportall2_freq!D10</f>
        <v>287.32</v>
      </c>
      <c r="E11" s="35">
        <f>exportall2_freq!E10</f>
        <v>227.05</v>
      </c>
      <c r="F11" s="35">
        <f>exportall2_freq!F10</f>
        <v>230.26</v>
      </c>
      <c r="G11" s="35">
        <f>exportall2_freq!G10</f>
        <v>240.33</v>
      </c>
      <c r="H11" s="35">
        <f>exportall2_freq!H10</f>
        <v>220.95</v>
      </c>
      <c r="I11" s="35">
        <f>exportall2_freq!I10</f>
        <v>213.17</v>
      </c>
      <c r="J11" s="35">
        <f t="shared" si="5"/>
        <v>236.36</v>
      </c>
      <c r="K11" s="35">
        <f t="shared" si="2"/>
        <v>289</v>
      </c>
      <c r="L11" s="35">
        <f t="shared" si="2"/>
        <v>287.32</v>
      </c>
      <c r="M11" s="35">
        <f t="shared" si="2"/>
        <v>227.05</v>
      </c>
      <c r="N11" s="35">
        <f t="shared" si="2"/>
        <v>230.26</v>
      </c>
      <c r="O11" s="35">
        <f t="shared" si="2"/>
        <v>240.33</v>
      </c>
      <c r="P11" s="35">
        <f t="shared" si="2"/>
        <v>220.95</v>
      </c>
      <c r="Q11" s="35">
        <f t="shared" si="2"/>
        <v>213.17</v>
      </c>
      <c r="R11" s="18">
        <f>szenzoradatok!D12</f>
        <v>57.891100000000002</v>
      </c>
      <c r="T11">
        <f t="shared" si="6"/>
        <v>32</v>
      </c>
      <c r="U11">
        <f t="shared" si="3"/>
        <v>8</v>
      </c>
      <c r="V11">
        <f t="shared" si="3"/>
        <v>8</v>
      </c>
      <c r="W11">
        <f t="shared" si="3"/>
        <v>51</v>
      </c>
      <c r="X11">
        <f t="shared" si="3"/>
        <v>45</v>
      </c>
      <c r="Y11">
        <f t="shared" si="3"/>
        <v>18</v>
      </c>
      <c r="Z11">
        <f t="shared" si="3"/>
        <v>52</v>
      </c>
      <c r="AA11">
        <f>RANK(I11,I$3:I$128,0)</f>
        <v>55</v>
      </c>
      <c r="AB11">
        <f t="shared" si="7"/>
        <v>95</v>
      </c>
      <c r="AC11">
        <f t="shared" si="4"/>
        <v>119</v>
      </c>
      <c r="AD11">
        <f t="shared" si="4"/>
        <v>119</v>
      </c>
      <c r="AE11">
        <f t="shared" si="4"/>
        <v>76</v>
      </c>
      <c r="AF11">
        <f t="shared" si="4"/>
        <v>82</v>
      </c>
      <c r="AG11">
        <f t="shared" si="4"/>
        <v>109</v>
      </c>
      <c r="AH11">
        <f t="shared" si="4"/>
        <v>75</v>
      </c>
      <c r="AI11">
        <f t="shared" si="4"/>
        <v>72</v>
      </c>
      <c r="AJ11">
        <f t="shared" si="8"/>
        <v>57891</v>
      </c>
    </row>
    <row r="12" spans="1:36" customFormat="1" x14ac:dyDescent="0.25">
      <c r="A12" t="s">
        <v>2660</v>
      </c>
      <c r="B12" s="35">
        <f>exportall2_freq!B11</f>
        <v>215</v>
      </c>
      <c r="C12" s="35">
        <f>exportall2_freq!C11</f>
        <v>235.14</v>
      </c>
      <c r="D12" s="35">
        <f>exportall2_freq!D11</f>
        <v>225.37</v>
      </c>
      <c r="E12" s="35">
        <f>exportall2_freq!E11</f>
        <v>929.41</v>
      </c>
      <c r="F12" s="35">
        <f>exportall2_freq!F11</f>
        <v>204.16</v>
      </c>
      <c r="G12" s="35">
        <f>exportall2_freq!G11</f>
        <v>233.61</v>
      </c>
      <c r="H12" s="35">
        <f>exportall2_freq!H11</f>
        <v>205.38</v>
      </c>
      <c r="I12" s="35">
        <f>exportall2_freq!I11</f>
        <v>287.63</v>
      </c>
      <c r="J12" s="35">
        <f t="shared" si="5"/>
        <v>215</v>
      </c>
      <c r="K12" s="35">
        <f t="shared" si="2"/>
        <v>235.14</v>
      </c>
      <c r="L12" s="35">
        <f t="shared" si="2"/>
        <v>225.37</v>
      </c>
      <c r="M12" s="35">
        <f t="shared" si="2"/>
        <v>929.41</v>
      </c>
      <c r="N12" s="35">
        <f t="shared" si="2"/>
        <v>204.16</v>
      </c>
      <c r="O12" s="35">
        <f t="shared" si="2"/>
        <v>233.61</v>
      </c>
      <c r="P12" s="35">
        <f t="shared" si="2"/>
        <v>205.38</v>
      </c>
      <c r="Q12" s="35">
        <f t="shared" si="2"/>
        <v>287.63</v>
      </c>
      <c r="R12" s="18">
        <f>szenzoradatok!D13</f>
        <v>57.8797</v>
      </c>
      <c r="T12">
        <f t="shared" si="6"/>
        <v>63</v>
      </c>
      <c r="U12">
        <f t="shared" si="3"/>
        <v>27</v>
      </c>
      <c r="V12">
        <f t="shared" si="3"/>
        <v>43</v>
      </c>
      <c r="W12">
        <f t="shared" si="3"/>
        <v>7</v>
      </c>
      <c r="X12">
        <f t="shared" si="3"/>
        <v>60</v>
      </c>
      <c r="Y12">
        <f t="shared" si="3"/>
        <v>38</v>
      </c>
      <c r="Z12">
        <f t="shared" si="3"/>
        <v>62</v>
      </c>
      <c r="AA12">
        <f>RANK(I12,I$3:I$128,0)</f>
        <v>10</v>
      </c>
      <c r="AB12">
        <f t="shared" si="7"/>
        <v>64</v>
      </c>
      <c r="AC12">
        <f t="shared" si="4"/>
        <v>100</v>
      </c>
      <c r="AD12">
        <f t="shared" si="4"/>
        <v>84</v>
      </c>
      <c r="AE12">
        <f t="shared" si="4"/>
        <v>120</v>
      </c>
      <c r="AF12">
        <f t="shared" si="4"/>
        <v>67</v>
      </c>
      <c r="AG12">
        <f t="shared" si="4"/>
        <v>89</v>
      </c>
      <c r="AH12">
        <f t="shared" si="4"/>
        <v>65</v>
      </c>
      <c r="AI12">
        <f t="shared" si="4"/>
        <v>117</v>
      </c>
      <c r="AJ12">
        <f t="shared" si="8"/>
        <v>57879</v>
      </c>
    </row>
    <row r="13" spans="1:36" customFormat="1" x14ac:dyDescent="0.25">
      <c r="A13" t="s">
        <v>39</v>
      </c>
      <c r="B13" s="35">
        <f>exportall2_freq!B12</f>
        <v>237.27</v>
      </c>
      <c r="C13" s="35">
        <f>exportall2_freq!C12</f>
        <v>288.7</v>
      </c>
      <c r="D13" s="35">
        <f>exportall2_freq!D12</f>
        <v>233.15</v>
      </c>
      <c r="E13" s="35">
        <f>exportall2_freq!E12</f>
        <v>235.14</v>
      </c>
      <c r="F13" s="35">
        <f>exportall2_freq!F12</f>
        <v>288.54000000000002</v>
      </c>
      <c r="G13" s="35">
        <f>exportall2_freq!G12</f>
        <v>239.41</v>
      </c>
      <c r="H13" s="35">
        <f>exportall2_freq!H12</f>
        <v>370.48</v>
      </c>
      <c r="I13" s="35">
        <f>exportall2_freq!I12</f>
        <v>262.3</v>
      </c>
      <c r="J13" s="35">
        <f t="shared" si="5"/>
        <v>237.27</v>
      </c>
      <c r="K13" s="35">
        <f t="shared" si="2"/>
        <v>288.7</v>
      </c>
      <c r="L13" s="35">
        <f t="shared" si="2"/>
        <v>233.15</v>
      </c>
      <c r="M13" s="35">
        <f t="shared" si="2"/>
        <v>235.14</v>
      </c>
      <c r="N13" s="35">
        <f t="shared" si="2"/>
        <v>288.54000000000002</v>
      </c>
      <c r="O13" s="35">
        <f t="shared" si="2"/>
        <v>239.41</v>
      </c>
      <c r="P13" s="35">
        <f t="shared" si="2"/>
        <v>370.48</v>
      </c>
      <c r="Q13" s="35">
        <f t="shared" si="2"/>
        <v>262.3</v>
      </c>
      <c r="R13" s="18">
        <f>szenzoradatok!D14</f>
        <v>57.862900000000003</v>
      </c>
      <c r="T13">
        <f t="shared" si="6"/>
        <v>30</v>
      </c>
      <c r="U13">
        <f t="shared" si="3"/>
        <v>9</v>
      </c>
      <c r="V13">
        <f t="shared" si="3"/>
        <v>34</v>
      </c>
      <c r="W13">
        <f t="shared" si="3"/>
        <v>38</v>
      </c>
      <c r="X13">
        <f t="shared" si="3"/>
        <v>6</v>
      </c>
      <c r="Y13">
        <f t="shared" si="3"/>
        <v>21</v>
      </c>
      <c r="Z13">
        <f t="shared" si="3"/>
        <v>7</v>
      </c>
      <c r="AA13">
        <f>RANK(I13,I$3:I$128,0)</f>
        <v>17</v>
      </c>
      <c r="AB13">
        <f t="shared" si="7"/>
        <v>97</v>
      </c>
      <c r="AC13">
        <f t="shared" si="4"/>
        <v>118</v>
      </c>
      <c r="AD13">
        <f t="shared" si="4"/>
        <v>93</v>
      </c>
      <c r="AE13">
        <f t="shared" si="4"/>
        <v>89</v>
      </c>
      <c r="AF13">
        <f t="shared" si="4"/>
        <v>121</v>
      </c>
      <c r="AG13">
        <f t="shared" si="4"/>
        <v>106</v>
      </c>
      <c r="AH13">
        <f t="shared" si="4"/>
        <v>120</v>
      </c>
      <c r="AI13">
        <f t="shared" si="4"/>
        <v>110</v>
      </c>
      <c r="AJ13">
        <f t="shared" si="8"/>
        <v>57862</v>
      </c>
    </row>
    <row r="14" spans="1:36" customFormat="1" x14ac:dyDescent="0.25">
      <c r="A14" t="s">
        <v>2661</v>
      </c>
      <c r="B14" s="35">
        <f>exportall2_freq!B13</f>
        <v>233.46</v>
      </c>
      <c r="C14" s="35">
        <f>exportall2_freq!C13</f>
        <v>231.48</v>
      </c>
      <c r="D14" s="35">
        <f>exportall2_freq!D13</f>
        <v>229.8</v>
      </c>
      <c r="E14" s="35">
        <f>exportall2_freq!E13</f>
        <v>285.33999999999997</v>
      </c>
      <c r="F14" s="35">
        <f>exportall2_freq!F13</f>
        <v>234.99</v>
      </c>
      <c r="G14" s="35">
        <f>exportall2_freq!G13</f>
        <v>240.17</v>
      </c>
      <c r="H14" s="35">
        <f>exportall2_freq!H13</f>
        <v>219.57</v>
      </c>
      <c r="I14" s="35">
        <f>exportall2_freq!I13</f>
        <v>232.39</v>
      </c>
      <c r="J14" s="35">
        <f t="shared" si="5"/>
        <v>233.46</v>
      </c>
      <c r="K14" s="35">
        <f t="shared" si="2"/>
        <v>231.48</v>
      </c>
      <c r="L14" s="35">
        <f t="shared" si="2"/>
        <v>229.8</v>
      </c>
      <c r="M14" s="35">
        <f t="shared" si="2"/>
        <v>285.33999999999997</v>
      </c>
      <c r="N14" s="35">
        <f t="shared" si="2"/>
        <v>234.99</v>
      </c>
      <c r="O14" s="35">
        <f t="shared" si="2"/>
        <v>240.17</v>
      </c>
      <c r="P14" s="35">
        <f t="shared" si="2"/>
        <v>219.57</v>
      </c>
      <c r="Q14" s="35">
        <f t="shared" si="2"/>
        <v>232.39</v>
      </c>
      <c r="R14" s="18">
        <f>szenzoradatok!D15</f>
        <v>57.8491</v>
      </c>
      <c r="T14">
        <f t="shared" si="6"/>
        <v>41</v>
      </c>
      <c r="U14">
        <f t="shared" si="3"/>
        <v>43</v>
      </c>
      <c r="V14">
        <f t="shared" si="3"/>
        <v>40</v>
      </c>
      <c r="W14">
        <f t="shared" si="3"/>
        <v>12</v>
      </c>
      <c r="X14">
        <f t="shared" si="3"/>
        <v>31</v>
      </c>
      <c r="Y14">
        <f t="shared" si="3"/>
        <v>19</v>
      </c>
      <c r="Z14">
        <f t="shared" si="3"/>
        <v>53</v>
      </c>
      <c r="AA14">
        <f>RANK(I14,I$3:I$128,0)</f>
        <v>39</v>
      </c>
      <c r="AB14">
        <f t="shared" si="7"/>
        <v>86</v>
      </c>
      <c r="AC14">
        <f t="shared" si="4"/>
        <v>84</v>
      </c>
      <c r="AD14">
        <f>RANK(L14,L$3:L$128,1)</f>
        <v>87</v>
      </c>
      <c r="AE14">
        <f t="shared" si="4"/>
        <v>115</v>
      </c>
      <c r="AF14">
        <f t="shared" si="4"/>
        <v>96</v>
      </c>
      <c r="AG14">
        <f t="shared" si="4"/>
        <v>108</v>
      </c>
      <c r="AH14">
        <f t="shared" si="4"/>
        <v>74</v>
      </c>
      <c r="AI14">
        <f t="shared" si="4"/>
        <v>88</v>
      </c>
      <c r="AJ14">
        <f t="shared" si="8"/>
        <v>57849</v>
      </c>
    </row>
    <row r="15" spans="1:36" customFormat="1" x14ac:dyDescent="0.25">
      <c r="A15" t="s">
        <v>2662</v>
      </c>
      <c r="B15" s="35">
        <f>exportall2_freq!B14</f>
        <v>928.65</v>
      </c>
      <c r="C15" s="35">
        <f>exportall2_freq!C14</f>
        <v>218.05</v>
      </c>
      <c r="D15" s="35">
        <f>exportall2_freq!D14</f>
        <v>287.93</v>
      </c>
      <c r="E15" s="35">
        <f>exportall2_freq!E14</f>
        <v>215</v>
      </c>
      <c r="F15" s="35">
        <f>exportall2_freq!F14</f>
        <v>241.39</v>
      </c>
      <c r="G15" s="35">
        <f>exportall2_freq!G14</f>
        <v>232.54</v>
      </c>
      <c r="H15" s="35">
        <f>exportall2_freq!H14</f>
        <v>232.09</v>
      </c>
      <c r="I15" s="35">
        <f>exportall2_freq!I14</f>
        <v>1007.2</v>
      </c>
      <c r="J15" s="35">
        <f t="shared" si="5"/>
        <v>928.65</v>
      </c>
      <c r="K15" s="35">
        <f t="shared" si="2"/>
        <v>218.05</v>
      </c>
      <c r="L15" s="35">
        <f t="shared" si="2"/>
        <v>287.93</v>
      </c>
      <c r="M15" s="35">
        <f t="shared" si="2"/>
        <v>215</v>
      </c>
      <c r="N15" s="35">
        <f t="shared" si="2"/>
        <v>241.39</v>
      </c>
      <c r="O15" s="35">
        <f t="shared" si="2"/>
        <v>232.54</v>
      </c>
      <c r="P15" s="35">
        <f t="shared" si="2"/>
        <v>232.09</v>
      </c>
      <c r="Q15" s="35">
        <f t="shared" si="2"/>
        <v>1007.2</v>
      </c>
      <c r="R15" s="18">
        <f>szenzoradatok!D16</f>
        <v>63.286900000000003</v>
      </c>
      <c r="T15">
        <f t="shared" si="6"/>
        <v>8</v>
      </c>
      <c r="U15">
        <f t="shared" si="3"/>
        <v>52</v>
      </c>
      <c r="V15">
        <f t="shared" si="3"/>
        <v>7</v>
      </c>
      <c r="W15">
        <f t="shared" si="3"/>
        <v>58</v>
      </c>
      <c r="X15">
        <f t="shared" si="3"/>
        <v>13</v>
      </c>
      <c r="Y15">
        <f t="shared" si="3"/>
        <v>40</v>
      </c>
      <c r="Z15">
        <f t="shared" si="3"/>
        <v>43</v>
      </c>
      <c r="AA15">
        <f>RANK(I15,I$3:I$128,0)</f>
        <v>7</v>
      </c>
      <c r="AB15">
        <f t="shared" si="7"/>
        <v>119</v>
      </c>
      <c r="AC15">
        <f t="shared" si="4"/>
        <v>75</v>
      </c>
      <c r="AD15">
        <f t="shared" si="4"/>
        <v>120</v>
      </c>
      <c r="AE15">
        <f t="shared" si="4"/>
        <v>69</v>
      </c>
      <c r="AF15">
        <f t="shared" si="4"/>
        <v>114</v>
      </c>
      <c r="AG15">
        <f t="shared" si="4"/>
        <v>87</v>
      </c>
      <c r="AH15">
        <f t="shared" si="4"/>
        <v>83</v>
      </c>
      <c r="AI15">
        <f t="shared" si="4"/>
        <v>120</v>
      </c>
      <c r="AJ15">
        <f t="shared" si="8"/>
        <v>63286</v>
      </c>
    </row>
    <row r="16" spans="1:36" customFormat="1" x14ac:dyDescent="0.25">
      <c r="A16" t="s">
        <v>2663</v>
      </c>
      <c r="B16" s="35">
        <f>exportall2_freq!B15</f>
        <v>1440.7</v>
      </c>
      <c r="C16" s="35">
        <f>exportall2_freq!C15</f>
        <v>1434.5</v>
      </c>
      <c r="D16" s="35">
        <f>exportall2_freq!D15</f>
        <v>290.83</v>
      </c>
      <c r="E16" s="35">
        <f>exportall2_freq!E15</f>
        <v>932.01</v>
      </c>
      <c r="F16" s="35">
        <f>exportall2_freq!F15</f>
        <v>240.02</v>
      </c>
      <c r="G16" s="35">
        <f>exportall2_freq!G15</f>
        <v>213.17</v>
      </c>
      <c r="H16" s="35">
        <f>exportall2_freq!H15</f>
        <v>213.78</v>
      </c>
      <c r="I16" s="35">
        <f>exportall2_freq!I15</f>
        <v>270.39</v>
      </c>
      <c r="J16" s="35">
        <f t="shared" si="5"/>
        <v>1440.7</v>
      </c>
      <c r="K16" s="35">
        <f t="shared" si="2"/>
        <v>1434.5</v>
      </c>
      <c r="L16" s="35">
        <f t="shared" si="2"/>
        <v>290.83</v>
      </c>
      <c r="M16" s="35">
        <f t="shared" si="2"/>
        <v>932.01</v>
      </c>
      <c r="N16" s="35">
        <f t="shared" si="2"/>
        <v>240.02</v>
      </c>
      <c r="O16" s="35">
        <f t="shared" si="2"/>
        <v>213.17</v>
      </c>
      <c r="P16" s="35">
        <f t="shared" si="2"/>
        <v>213.78</v>
      </c>
      <c r="Q16" s="35">
        <f t="shared" si="2"/>
        <v>270.39</v>
      </c>
      <c r="R16" s="18">
        <f>szenzoradatok!D17</f>
        <v>63.296300000000002</v>
      </c>
      <c r="T16">
        <f t="shared" si="6"/>
        <v>1</v>
      </c>
      <c r="U16">
        <f t="shared" si="3"/>
        <v>4</v>
      </c>
      <c r="V16">
        <f t="shared" si="3"/>
        <v>5</v>
      </c>
      <c r="W16">
        <f t="shared" si="3"/>
        <v>6</v>
      </c>
      <c r="X16">
        <f t="shared" si="3"/>
        <v>14</v>
      </c>
      <c r="Y16">
        <f t="shared" si="3"/>
        <v>54</v>
      </c>
      <c r="Z16">
        <f t="shared" si="3"/>
        <v>56</v>
      </c>
      <c r="AA16">
        <f>RANK(I16,I$3:I$128,0)</f>
        <v>15</v>
      </c>
      <c r="AB16">
        <f t="shared" si="7"/>
        <v>126</v>
      </c>
      <c r="AC16">
        <f t="shared" si="4"/>
        <v>123</v>
      </c>
      <c r="AD16">
        <f t="shared" si="4"/>
        <v>122</v>
      </c>
      <c r="AE16">
        <f t="shared" si="4"/>
        <v>121</v>
      </c>
      <c r="AF16">
        <f t="shared" si="4"/>
        <v>113</v>
      </c>
      <c r="AG16">
        <f t="shared" si="4"/>
        <v>73</v>
      </c>
      <c r="AH16">
        <f t="shared" si="4"/>
        <v>71</v>
      </c>
      <c r="AI16">
        <f t="shared" si="4"/>
        <v>112</v>
      </c>
      <c r="AJ16">
        <f t="shared" si="8"/>
        <v>63296</v>
      </c>
    </row>
    <row r="17" spans="1:36" customFormat="1" x14ac:dyDescent="0.25">
      <c r="A17" t="s">
        <v>2664</v>
      </c>
      <c r="B17" s="35">
        <f>exportall2_freq!B16</f>
        <v>236.51</v>
      </c>
      <c r="C17" s="35">
        <f>exportall2_freq!C16</f>
        <v>227.97</v>
      </c>
      <c r="D17" s="35">
        <f>exportall2_freq!D16</f>
        <v>928.8</v>
      </c>
      <c r="E17" s="35">
        <f>exportall2_freq!E16</f>
        <v>282.58999999999997</v>
      </c>
      <c r="F17" s="35">
        <f>exportall2_freq!F16</f>
        <v>287.48</v>
      </c>
      <c r="G17" s="35">
        <f>exportall2_freq!G16</f>
        <v>933.23</v>
      </c>
      <c r="H17" s="35">
        <f>exportall2_freq!H16</f>
        <v>291.60000000000002</v>
      </c>
      <c r="I17" s="35">
        <f>exportall2_freq!I16</f>
        <v>1436.2</v>
      </c>
      <c r="J17" s="35">
        <f t="shared" si="5"/>
        <v>236.51</v>
      </c>
      <c r="K17" s="35">
        <f t="shared" si="2"/>
        <v>227.97</v>
      </c>
      <c r="L17" s="35">
        <f t="shared" si="2"/>
        <v>928.8</v>
      </c>
      <c r="M17" s="35">
        <f t="shared" si="2"/>
        <v>282.58999999999997</v>
      </c>
      <c r="N17" s="35">
        <f t="shared" si="2"/>
        <v>287.48</v>
      </c>
      <c r="O17" s="35">
        <f t="shared" si="2"/>
        <v>933.23</v>
      </c>
      <c r="P17" s="35">
        <f t="shared" si="2"/>
        <v>291.60000000000002</v>
      </c>
      <c r="Q17" s="35">
        <f t="shared" si="2"/>
        <v>1436.2</v>
      </c>
      <c r="R17" s="18">
        <f>szenzoradatok!D18</f>
        <v>63.288600000000002</v>
      </c>
      <c r="T17">
        <f t="shared" si="6"/>
        <v>31</v>
      </c>
      <c r="U17">
        <f t="shared" si="3"/>
        <v>49</v>
      </c>
      <c r="V17">
        <f t="shared" si="3"/>
        <v>4</v>
      </c>
      <c r="W17">
        <f t="shared" si="3"/>
        <v>16</v>
      </c>
      <c r="X17">
        <f t="shared" si="3"/>
        <v>7</v>
      </c>
      <c r="Y17">
        <f t="shared" si="3"/>
        <v>6</v>
      </c>
      <c r="Z17">
        <f t="shared" si="3"/>
        <v>8</v>
      </c>
      <c r="AA17">
        <f>RANK(I17,I$3:I$128,0)</f>
        <v>4</v>
      </c>
      <c r="AB17">
        <f t="shared" si="7"/>
        <v>96</v>
      </c>
      <c r="AC17">
        <f t="shared" si="4"/>
        <v>78</v>
      </c>
      <c r="AD17">
        <f t="shared" si="4"/>
        <v>123</v>
      </c>
      <c r="AE17">
        <f t="shared" si="4"/>
        <v>111</v>
      </c>
      <c r="AF17">
        <f t="shared" si="4"/>
        <v>120</v>
      </c>
      <c r="AG17">
        <f t="shared" si="4"/>
        <v>121</v>
      </c>
      <c r="AH17">
        <f t="shared" si="4"/>
        <v>119</v>
      </c>
      <c r="AI17">
        <f t="shared" si="4"/>
        <v>123</v>
      </c>
      <c r="AJ17">
        <f t="shared" si="8"/>
        <v>63288</v>
      </c>
    </row>
    <row r="18" spans="1:36" customFormat="1" x14ac:dyDescent="0.25">
      <c r="A18" t="s">
        <v>40</v>
      </c>
      <c r="B18" s="35">
        <f>exportall2_freq!B17</f>
        <v>929.72</v>
      </c>
      <c r="C18" s="35">
        <f>exportall2_freq!C17</f>
        <v>284.88</v>
      </c>
      <c r="D18" s="35">
        <f>exportall2_freq!D17</f>
        <v>233.76</v>
      </c>
      <c r="E18" s="35">
        <f>exportall2_freq!E17</f>
        <v>290.07</v>
      </c>
      <c r="F18" s="35">
        <f>exportall2_freq!F17</f>
        <v>284.12</v>
      </c>
      <c r="G18" s="35">
        <f>exportall2_freq!G17</f>
        <v>238.34</v>
      </c>
      <c r="H18" s="35">
        <f>exportall2_freq!H17</f>
        <v>210.88</v>
      </c>
      <c r="I18" s="35">
        <f>exportall2_freq!I17</f>
        <v>264.74</v>
      </c>
      <c r="J18" s="35">
        <f t="shared" si="5"/>
        <v>929.72</v>
      </c>
      <c r="K18" s="35">
        <f t="shared" si="2"/>
        <v>284.88</v>
      </c>
      <c r="L18" s="35">
        <f t="shared" si="2"/>
        <v>233.76</v>
      </c>
      <c r="M18" s="35">
        <f t="shared" si="2"/>
        <v>290.07</v>
      </c>
      <c r="N18" s="35">
        <f t="shared" si="2"/>
        <v>284.12</v>
      </c>
      <c r="O18" s="35">
        <f t="shared" si="2"/>
        <v>238.34</v>
      </c>
      <c r="P18" s="35">
        <f t="shared" si="2"/>
        <v>210.88</v>
      </c>
      <c r="Q18" s="35">
        <f t="shared" si="2"/>
        <v>264.74</v>
      </c>
      <c r="R18" s="18">
        <f>szenzoradatok!D19</f>
        <v>63.290300000000002</v>
      </c>
      <c r="T18">
        <f t="shared" si="6"/>
        <v>6</v>
      </c>
      <c r="U18">
        <f t="shared" si="3"/>
        <v>13</v>
      </c>
      <c r="V18">
        <f t="shared" si="3"/>
        <v>32</v>
      </c>
      <c r="W18">
        <f t="shared" si="3"/>
        <v>10</v>
      </c>
      <c r="X18">
        <f t="shared" si="3"/>
        <v>10</v>
      </c>
      <c r="Y18">
        <f t="shared" si="3"/>
        <v>26</v>
      </c>
      <c r="Z18">
        <f t="shared" si="3"/>
        <v>59</v>
      </c>
      <c r="AA18">
        <f>RANK(I18,I$3:I$128,0)</f>
        <v>16</v>
      </c>
      <c r="AB18">
        <f t="shared" si="7"/>
        <v>121</v>
      </c>
      <c r="AC18">
        <f t="shared" si="4"/>
        <v>114</v>
      </c>
      <c r="AD18">
        <f t="shared" si="4"/>
        <v>94</v>
      </c>
      <c r="AE18">
        <f t="shared" si="4"/>
        <v>117</v>
      </c>
      <c r="AF18">
        <f t="shared" si="4"/>
        <v>117</v>
      </c>
      <c r="AG18">
        <f t="shared" si="4"/>
        <v>101</v>
      </c>
      <c r="AH18">
        <f t="shared" si="4"/>
        <v>68</v>
      </c>
      <c r="AI18">
        <f t="shared" si="4"/>
        <v>111</v>
      </c>
      <c r="AJ18">
        <f t="shared" si="8"/>
        <v>63290</v>
      </c>
    </row>
    <row r="19" spans="1:36" customFormat="1" x14ac:dyDescent="0.25">
      <c r="A19" t="s">
        <v>2665</v>
      </c>
      <c r="B19" s="35">
        <f>exportall2_freq!B18</f>
        <v>926.67</v>
      </c>
      <c r="C19" s="35">
        <f>exportall2_freq!C18</f>
        <v>927.43</v>
      </c>
      <c r="D19" s="35">
        <f>exportall2_freq!D18</f>
        <v>236.66</v>
      </c>
      <c r="E19" s="35">
        <f>exportall2_freq!E18</f>
        <v>232.85</v>
      </c>
      <c r="F19" s="35">
        <f>exportall2_freq!F18</f>
        <v>927.28</v>
      </c>
      <c r="G19" s="35">
        <f>exportall2_freq!G18</f>
        <v>215.15</v>
      </c>
      <c r="H19" s="35">
        <f>exportall2_freq!H18</f>
        <v>1008.1</v>
      </c>
      <c r="I19" s="35">
        <f>exportall2_freq!I18</f>
        <v>229.03</v>
      </c>
      <c r="J19" s="35">
        <f t="shared" si="5"/>
        <v>926.67</v>
      </c>
      <c r="K19" s="35">
        <f t="shared" si="5"/>
        <v>927.43</v>
      </c>
      <c r="L19" s="35">
        <f t="shared" si="5"/>
        <v>236.66</v>
      </c>
      <c r="M19" s="35">
        <f t="shared" si="5"/>
        <v>232.85</v>
      </c>
      <c r="N19" s="35">
        <f t="shared" si="5"/>
        <v>927.28</v>
      </c>
      <c r="O19" s="35">
        <f t="shared" si="5"/>
        <v>215.15</v>
      </c>
      <c r="P19" s="35">
        <f t="shared" si="5"/>
        <v>1008.1</v>
      </c>
      <c r="Q19" s="35">
        <f t="shared" si="5"/>
        <v>229.03</v>
      </c>
      <c r="R19" s="18">
        <f>szenzoradatok!D20</f>
        <v>63.284700000000001</v>
      </c>
      <c r="T19">
        <f t="shared" si="6"/>
        <v>9</v>
      </c>
      <c r="U19">
        <f t="shared" si="3"/>
        <v>7</v>
      </c>
      <c r="V19">
        <f t="shared" si="3"/>
        <v>22</v>
      </c>
      <c r="W19">
        <f t="shared" si="3"/>
        <v>44</v>
      </c>
      <c r="X19">
        <f t="shared" si="3"/>
        <v>5</v>
      </c>
      <c r="Y19">
        <f t="shared" si="3"/>
        <v>52</v>
      </c>
      <c r="Z19">
        <f t="shared" si="3"/>
        <v>5</v>
      </c>
      <c r="AA19">
        <f>RANK(I19,I$3:I$128,0)</f>
        <v>46</v>
      </c>
      <c r="AB19">
        <f t="shared" si="7"/>
        <v>118</v>
      </c>
      <c r="AC19">
        <f t="shared" si="7"/>
        <v>120</v>
      </c>
      <c r="AD19">
        <f t="shared" si="7"/>
        <v>105</v>
      </c>
      <c r="AE19">
        <f t="shared" si="7"/>
        <v>83</v>
      </c>
      <c r="AF19">
        <f t="shared" si="7"/>
        <v>122</v>
      </c>
      <c r="AG19">
        <f t="shared" si="7"/>
        <v>75</v>
      </c>
      <c r="AH19">
        <f t="shared" si="7"/>
        <v>122</v>
      </c>
      <c r="AI19">
        <f t="shared" si="7"/>
        <v>81</v>
      </c>
      <c r="AJ19">
        <f t="shared" si="8"/>
        <v>63284</v>
      </c>
    </row>
    <row r="20" spans="1:36" customFormat="1" x14ac:dyDescent="0.25">
      <c r="A20" t="s">
        <v>2666</v>
      </c>
      <c r="B20" s="35">
        <f>exportall2_freq!B19</f>
        <v>930.94</v>
      </c>
      <c r="C20" s="35">
        <f>exportall2_freq!C19</f>
        <v>232.39</v>
      </c>
      <c r="D20" s="35">
        <f>exportall2_freq!D19</f>
        <v>234.68</v>
      </c>
      <c r="E20" s="35">
        <f>exportall2_freq!E19</f>
        <v>1008.8</v>
      </c>
      <c r="F20" s="35">
        <f>exportall2_freq!F19</f>
        <v>229.34</v>
      </c>
      <c r="G20" s="35">
        <f>exportall2_freq!G19</f>
        <v>929.11</v>
      </c>
      <c r="H20" s="35">
        <f>exportall2_freq!H19</f>
        <v>245.97</v>
      </c>
      <c r="I20" s="35">
        <f>exportall2_freq!I19</f>
        <v>245.67</v>
      </c>
      <c r="J20" s="35">
        <f t="shared" si="5"/>
        <v>930.94</v>
      </c>
      <c r="K20" s="35">
        <f t="shared" si="5"/>
        <v>232.39</v>
      </c>
      <c r="L20" s="35">
        <f t="shared" si="5"/>
        <v>234.68</v>
      </c>
      <c r="M20" s="35">
        <f t="shared" si="5"/>
        <v>1008.8</v>
      </c>
      <c r="N20" s="35">
        <f t="shared" si="5"/>
        <v>229.34</v>
      </c>
      <c r="O20" s="35">
        <f t="shared" si="5"/>
        <v>929.11</v>
      </c>
      <c r="P20" s="35">
        <f t="shared" si="5"/>
        <v>245.97</v>
      </c>
      <c r="Q20" s="35">
        <f t="shared" si="5"/>
        <v>245.67</v>
      </c>
      <c r="R20" s="18">
        <f>szenzoradatok!D21</f>
        <v>63.2699</v>
      </c>
      <c r="T20">
        <f t="shared" si="6"/>
        <v>5</v>
      </c>
      <c r="U20">
        <f t="shared" si="3"/>
        <v>40</v>
      </c>
      <c r="V20">
        <f t="shared" si="3"/>
        <v>28</v>
      </c>
      <c r="W20">
        <f t="shared" si="3"/>
        <v>5</v>
      </c>
      <c r="X20">
        <f t="shared" si="3"/>
        <v>48</v>
      </c>
      <c r="Y20">
        <f t="shared" si="3"/>
        <v>8</v>
      </c>
      <c r="Z20">
        <f t="shared" si="3"/>
        <v>16</v>
      </c>
      <c r="AA20">
        <f>RANK(I20,I$3:I$128,0)</f>
        <v>18</v>
      </c>
      <c r="AB20">
        <f t="shared" si="7"/>
        <v>122</v>
      </c>
      <c r="AC20">
        <f t="shared" si="7"/>
        <v>86</v>
      </c>
      <c r="AD20">
        <f t="shared" si="7"/>
        <v>98</v>
      </c>
      <c r="AE20">
        <f t="shared" si="7"/>
        <v>122</v>
      </c>
      <c r="AF20">
        <f t="shared" si="7"/>
        <v>79</v>
      </c>
      <c r="AG20">
        <f t="shared" si="7"/>
        <v>119</v>
      </c>
      <c r="AH20">
        <f t="shared" si="7"/>
        <v>110</v>
      </c>
      <c r="AI20">
        <f t="shared" si="7"/>
        <v>109</v>
      </c>
      <c r="AJ20">
        <f t="shared" si="8"/>
        <v>63269</v>
      </c>
    </row>
    <row r="21" spans="1:36" customFormat="1" x14ac:dyDescent="0.25">
      <c r="A21" t="s">
        <v>2667</v>
      </c>
      <c r="B21" s="35">
        <f>exportall2_freq!B20</f>
        <v>1010.4</v>
      </c>
      <c r="C21" s="35">
        <f>exportall2_freq!C20</f>
        <v>1440.1</v>
      </c>
      <c r="D21" s="35">
        <f>exportall2_freq!D20</f>
        <v>1431.9</v>
      </c>
      <c r="E21" s="35">
        <f>exportall2_freq!E20</f>
        <v>1449</v>
      </c>
      <c r="F21" s="35">
        <f>exportall2_freq!F20</f>
        <v>1438.6</v>
      </c>
      <c r="G21" s="35">
        <f>exportall2_freq!G20</f>
        <v>1449.1</v>
      </c>
      <c r="H21" s="35">
        <f>exportall2_freq!H20</f>
        <v>233.92</v>
      </c>
      <c r="I21" s="35">
        <f>exportall2_freq!I20</f>
        <v>1444.4</v>
      </c>
      <c r="J21" s="35">
        <f t="shared" si="5"/>
        <v>1010.4</v>
      </c>
      <c r="K21" s="35">
        <f t="shared" si="5"/>
        <v>1440.1</v>
      </c>
      <c r="L21" s="35">
        <f t="shared" si="5"/>
        <v>1431.9</v>
      </c>
      <c r="M21" s="35">
        <f t="shared" si="5"/>
        <v>1449</v>
      </c>
      <c r="N21" s="35">
        <f t="shared" si="5"/>
        <v>1438.6</v>
      </c>
      <c r="O21" s="35">
        <f t="shared" si="5"/>
        <v>1449.1</v>
      </c>
      <c r="P21" s="35">
        <f t="shared" si="5"/>
        <v>233.92</v>
      </c>
      <c r="Q21" s="35">
        <f t="shared" si="5"/>
        <v>1444.4</v>
      </c>
      <c r="R21" s="18">
        <f>szenzoradatok!D22</f>
        <v>69.858000000000004</v>
      </c>
      <c r="T21">
        <f t="shared" si="6"/>
        <v>4</v>
      </c>
      <c r="U21">
        <f t="shared" si="3"/>
        <v>2</v>
      </c>
      <c r="V21">
        <f t="shared" si="3"/>
        <v>1</v>
      </c>
      <c r="W21">
        <f t="shared" si="3"/>
        <v>1</v>
      </c>
      <c r="X21">
        <f t="shared" si="3"/>
        <v>1</v>
      </c>
      <c r="Y21">
        <f t="shared" si="3"/>
        <v>2</v>
      </c>
      <c r="Z21">
        <f t="shared" si="3"/>
        <v>31</v>
      </c>
      <c r="AA21">
        <f>RANK(I21,I$3:I$128,0)</f>
        <v>2</v>
      </c>
      <c r="AB21">
        <f t="shared" si="7"/>
        <v>123</v>
      </c>
      <c r="AC21">
        <f t="shared" si="7"/>
        <v>125</v>
      </c>
      <c r="AD21">
        <f t="shared" si="7"/>
        <v>126</v>
      </c>
      <c r="AE21">
        <f t="shared" si="7"/>
        <v>126</v>
      </c>
      <c r="AF21">
        <f t="shared" si="7"/>
        <v>126</v>
      </c>
      <c r="AG21">
        <f t="shared" si="7"/>
        <v>125</v>
      </c>
      <c r="AH21">
        <f t="shared" si="7"/>
        <v>96</v>
      </c>
      <c r="AI21">
        <f t="shared" si="7"/>
        <v>125</v>
      </c>
      <c r="AJ21">
        <f t="shared" si="8"/>
        <v>69858</v>
      </c>
    </row>
    <row r="22" spans="1:36" customFormat="1" x14ac:dyDescent="0.25">
      <c r="A22" t="s">
        <v>2668</v>
      </c>
      <c r="B22" s="35">
        <f>exportall2_freq!B21</f>
        <v>1430.2</v>
      </c>
      <c r="C22" s="35">
        <f>exportall2_freq!C21</f>
        <v>1432.8</v>
      </c>
      <c r="D22" s="35">
        <f>exportall2_freq!D21</f>
        <v>217.44</v>
      </c>
      <c r="E22" s="35">
        <f>exportall2_freq!E21</f>
        <v>236.82</v>
      </c>
      <c r="F22" s="35">
        <f>exportall2_freq!F21</f>
        <v>229.03</v>
      </c>
      <c r="G22" s="35">
        <f>exportall2_freq!G21</f>
        <v>932.16</v>
      </c>
      <c r="H22" s="35">
        <f>exportall2_freq!H21</f>
        <v>235.9</v>
      </c>
      <c r="I22" s="35">
        <f>exportall2_freq!I21</f>
        <v>218.05</v>
      </c>
      <c r="J22" s="35">
        <f t="shared" si="5"/>
        <v>1430.2</v>
      </c>
      <c r="K22" s="35">
        <f t="shared" si="5"/>
        <v>1432.8</v>
      </c>
      <c r="L22" s="35">
        <f t="shared" si="5"/>
        <v>217.44</v>
      </c>
      <c r="M22" s="35">
        <f t="shared" si="5"/>
        <v>236.82</v>
      </c>
      <c r="N22" s="35">
        <f t="shared" si="5"/>
        <v>229.03</v>
      </c>
      <c r="O22" s="35">
        <f t="shared" si="5"/>
        <v>932.16</v>
      </c>
      <c r="P22" s="35">
        <f t="shared" si="5"/>
        <v>235.9</v>
      </c>
      <c r="Q22" s="35">
        <f t="shared" si="5"/>
        <v>218.05</v>
      </c>
      <c r="R22" s="18">
        <f>szenzoradatok!D23</f>
        <v>69.885099999999994</v>
      </c>
      <c r="T22">
        <f t="shared" si="6"/>
        <v>3</v>
      </c>
      <c r="U22">
        <f t="shared" si="3"/>
        <v>5</v>
      </c>
      <c r="V22">
        <f t="shared" si="3"/>
        <v>47</v>
      </c>
      <c r="W22">
        <f t="shared" si="3"/>
        <v>32</v>
      </c>
      <c r="X22">
        <f t="shared" si="3"/>
        <v>49</v>
      </c>
      <c r="Y22">
        <f t="shared" si="3"/>
        <v>7</v>
      </c>
      <c r="Z22">
        <f t="shared" si="3"/>
        <v>26</v>
      </c>
      <c r="AA22">
        <f>RANK(I22,I$3:I$128,0)</f>
        <v>51</v>
      </c>
      <c r="AB22">
        <f t="shared" si="7"/>
        <v>124</v>
      </c>
      <c r="AC22">
        <f t="shared" si="7"/>
        <v>122</v>
      </c>
      <c r="AD22">
        <f t="shared" si="7"/>
        <v>80</v>
      </c>
      <c r="AE22">
        <f t="shared" si="7"/>
        <v>95</v>
      </c>
      <c r="AF22">
        <f t="shared" si="7"/>
        <v>78</v>
      </c>
      <c r="AG22">
        <f t="shared" si="7"/>
        <v>120</v>
      </c>
      <c r="AH22">
        <f t="shared" si="7"/>
        <v>101</v>
      </c>
      <c r="AI22">
        <f t="shared" si="7"/>
        <v>76</v>
      </c>
      <c r="AJ22">
        <f t="shared" si="8"/>
        <v>69885</v>
      </c>
    </row>
    <row r="23" spans="1:36" customFormat="1" x14ac:dyDescent="0.25">
      <c r="A23" t="s">
        <v>41</v>
      </c>
      <c r="B23" s="35">
        <f>exportall2_freq!B22</f>
        <v>213.78</v>
      </c>
      <c r="C23" s="35">
        <f>exportall2_freq!C22</f>
        <v>217.13</v>
      </c>
      <c r="D23" s="35">
        <f>exportall2_freq!D22</f>
        <v>1008.6</v>
      </c>
      <c r="E23" s="35">
        <f>exportall2_freq!E22</f>
        <v>207.37</v>
      </c>
      <c r="F23" s="35">
        <f>exportall2_freq!F22</f>
        <v>1429.3</v>
      </c>
      <c r="G23" s="35">
        <f>exportall2_freq!G22</f>
        <v>939.64</v>
      </c>
      <c r="H23" s="35">
        <f>exportall2_freq!H22</f>
        <v>1444.2</v>
      </c>
      <c r="I23" s="35">
        <f>exportall2_freq!I22</f>
        <v>1445.9</v>
      </c>
      <c r="J23" s="35">
        <f t="shared" si="5"/>
        <v>213.78</v>
      </c>
      <c r="K23" s="35">
        <f t="shared" si="5"/>
        <v>217.13</v>
      </c>
      <c r="L23" s="35">
        <f t="shared" si="5"/>
        <v>1008.6</v>
      </c>
      <c r="M23" s="35">
        <f t="shared" si="5"/>
        <v>207.37</v>
      </c>
      <c r="N23" s="35">
        <f t="shared" si="5"/>
        <v>1429.3</v>
      </c>
      <c r="O23" s="35">
        <f t="shared" si="5"/>
        <v>939.64</v>
      </c>
      <c r="P23" s="35">
        <f t="shared" si="5"/>
        <v>1444.2</v>
      </c>
      <c r="Q23" s="35">
        <f t="shared" si="5"/>
        <v>1445.9</v>
      </c>
      <c r="R23" s="18">
        <f>szenzoradatok!D24</f>
        <v>69.918999999999997</v>
      </c>
      <c r="T23">
        <f t="shared" si="6"/>
        <v>64</v>
      </c>
      <c r="U23">
        <f t="shared" si="3"/>
        <v>53</v>
      </c>
      <c r="V23">
        <f t="shared" si="3"/>
        <v>2</v>
      </c>
      <c r="W23">
        <f t="shared" si="3"/>
        <v>63</v>
      </c>
      <c r="X23">
        <f t="shared" si="3"/>
        <v>2</v>
      </c>
      <c r="Y23">
        <f t="shared" si="3"/>
        <v>5</v>
      </c>
      <c r="Z23">
        <f t="shared" si="3"/>
        <v>2</v>
      </c>
      <c r="AA23">
        <f>RANK(I23,I$3:I$128,0)</f>
        <v>1</v>
      </c>
      <c r="AB23">
        <f t="shared" si="7"/>
        <v>63</v>
      </c>
      <c r="AC23">
        <f t="shared" si="7"/>
        <v>74</v>
      </c>
      <c r="AD23">
        <f t="shared" si="7"/>
        <v>125</v>
      </c>
      <c r="AE23">
        <f t="shared" si="7"/>
        <v>64</v>
      </c>
      <c r="AF23">
        <f t="shared" si="7"/>
        <v>125</v>
      </c>
      <c r="AG23">
        <f t="shared" si="7"/>
        <v>122</v>
      </c>
      <c r="AH23">
        <f t="shared" si="7"/>
        <v>125</v>
      </c>
      <c r="AI23">
        <f t="shared" si="7"/>
        <v>126</v>
      </c>
      <c r="AJ23">
        <f t="shared" si="8"/>
        <v>69919</v>
      </c>
    </row>
    <row r="24" spans="1:36" customFormat="1" x14ac:dyDescent="0.25">
      <c r="A24" t="s">
        <v>2669</v>
      </c>
      <c r="B24" s="35">
        <f>exportall2_freq!B23</f>
        <v>235.14</v>
      </c>
      <c r="C24" s="35">
        <f>exportall2_freq!C23</f>
        <v>1440.7</v>
      </c>
      <c r="D24" s="35">
        <f>exportall2_freq!D23</f>
        <v>930.33</v>
      </c>
      <c r="E24" s="35">
        <f>exportall2_freq!E23</f>
        <v>1443.3</v>
      </c>
      <c r="F24" s="35">
        <f>exportall2_freq!F23</f>
        <v>215.15</v>
      </c>
      <c r="G24" s="35">
        <f>exportall2_freq!G23</f>
        <v>1481.2</v>
      </c>
      <c r="H24" s="35">
        <f>exportall2_freq!H23</f>
        <v>1005.7</v>
      </c>
      <c r="I24" s="35">
        <f>exportall2_freq!I23</f>
        <v>931.7</v>
      </c>
      <c r="J24" s="35">
        <f t="shared" si="5"/>
        <v>235.14</v>
      </c>
      <c r="K24" s="35">
        <f t="shared" si="5"/>
        <v>1440.7</v>
      </c>
      <c r="L24" s="35">
        <f t="shared" si="5"/>
        <v>930.33</v>
      </c>
      <c r="M24" s="35">
        <f t="shared" si="5"/>
        <v>1443.3</v>
      </c>
      <c r="N24" s="35">
        <f t="shared" si="5"/>
        <v>215.15</v>
      </c>
      <c r="O24" s="35">
        <f t="shared" si="5"/>
        <v>1481.2</v>
      </c>
      <c r="P24" s="35">
        <f t="shared" si="5"/>
        <v>1005.7</v>
      </c>
      <c r="Q24" s="35">
        <f t="shared" si="5"/>
        <v>931.7</v>
      </c>
      <c r="R24" s="18">
        <f>szenzoradatok!D25</f>
        <v>69.944500000000005</v>
      </c>
      <c r="T24">
        <f t="shared" si="6"/>
        <v>36</v>
      </c>
      <c r="U24">
        <f t="shared" si="3"/>
        <v>1</v>
      </c>
      <c r="V24">
        <f t="shared" si="3"/>
        <v>3</v>
      </c>
      <c r="W24">
        <f t="shared" si="3"/>
        <v>2</v>
      </c>
      <c r="X24">
        <f t="shared" si="3"/>
        <v>55</v>
      </c>
      <c r="Y24">
        <f t="shared" si="3"/>
        <v>1</v>
      </c>
      <c r="Z24">
        <f t="shared" si="3"/>
        <v>6</v>
      </c>
      <c r="AA24">
        <f>RANK(I24,I$3:I$128,0)</f>
        <v>8</v>
      </c>
      <c r="AB24">
        <f t="shared" si="7"/>
        <v>91</v>
      </c>
      <c r="AC24">
        <f t="shared" si="7"/>
        <v>126</v>
      </c>
      <c r="AD24">
        <f t="shared" si="7"/>
        <v>124</v>
      </c>
      <c r="AE24">
        <f t="shared" si="7"/>
        <v>125</v>
      </c>
      <c r="AF24">
        <f t="shared" si="7"/>
        <v>71</v>
      </c>
      <c r="AG24">
        <f t="shared" si="7"/>
        <v>126</v>
      </c>
      <c r="AH24">
        <f t="shared" si="7"/>
        <v>121</v>
      </c>
      <c r="AI24">
        <f t="shared" si="7"/>
        <v>119</v>
      </c>
      <c r="AJ24">
        <f t="shared" si="8"/>
        <v>69944</v>
      </c>
    </row>
    <row r="25" spans="1:36" customFormat="1" x14ac:dyDescent="0.25">
      <c r="A25" t="s">
        <v>2670</v>
      </c>
      <c r="B25" s="35">
        <f>exportall2_freq!B24</f>
        <v>216.52</v>
      </c>
      <c r="C25" s="35">
        <f>exportall2_freq!C24</f>
        <v>216.37</v>
      </c>
      <c r="D25" s="35">
        <f>exportall2_freq!D24</f>
        <v>234.68</v>
      </c>
      <c r="E25" s="35">
        <f>exportall2_freq!E24</f>
        <v>242.46</v>
      </c>
      <c r="F25" s="35">
        <f>exportall2_freq!F24</f>
        <v>285.8</v>
      </c>
      <c r="G25" s="35">
        <f>exportall2_freq!G24</f>
        <v>1433.4</v>
      </c>
      <c r="H25" s="35">
        <f>exportall2_freq!H24</f>
        <v>1498</v>
      </c>
      <c r="I25" s="35">
        <f>exportall2_freq!I24</f>
        <v>189.97</v>
      </c>
      <c r="J25" s="35">
        <f t="shared" si="5"/>
        <v>216.52</v>
      </c>
      <c r="K25" s="35">
        <f t="shared" si="5"/>
        <v>216.37</v>
      </c>
      <c r="L25" s="35">
        <f t="shared" si="5"/>
        <v>234.68</v>
      </c>
      <c r="M25" s="35">
        <f t="shared" si="5"/>
        <v>242.46</v>
      </c>
      <c r="N25" s="35">
        <f t="shared" si="5"/>
        <v>285.8</v>
      </c>
      <c r="O25" s="35">
        <f t="shared" si="5"/>
        <v>1433.4</v>
      </c>
      <c r="P25" s="35">
        <f t="shared" si="5"/>
        <v>1498</v>
      </c>
      <c r="Q25" s="35">
        <f t="shared" si="5"/>
        <v>189.97</v>
      </c>
      <c r="R25" s="18">
        <f>szenzoradatok!D26</f>
        <v>69.983000000000004</v>
      </c>
      <c r="T25">
        <f t="shared" si="6"/>
        <v>60</v>
      </c>
      <c r="U25">
        <f t="shared" si="3"/>
        <v>55</v>
      </c>
      <c r="V25">
        <f t="shared" si="3"/>
        <v>28</v>
      </c>
      <c r="W25">
        <f t="shared" si="3"/>
        <v>20</v>
      </c>
      <c r="X25">
        <f t="shared" si="3"/>
        <v>8</v>
      </c>
      <c r="Y25">
        <f t="shared" si="3"/>
        <v>3</v>
      </c>
      <c r="Z25">
        <f t="shared" si="3"/>
        <v>1</v>
      </c>
      <c r="AA25">
        <f>RANK(I25,I$3:I$128,0)</f>
        <v>63</v>
      </c>
      <c r="AB25">
        <f t="shared" si="7"/>
        <v>67</v>
      </c>
      <c r="AC25">
        <f t="shared" si="7"/>
        <v>72</v>
      </c>
      <c r="AD25">
        <f t="shared" si="7"/>
        <v>98</v>
      </c>
      <c r="AE25">
        <f t="shared" si="7"/>
        <v>107</v>
      </c>
      <c r="AF25">
        <f t="shared" si="7"/>
        <v>119</v>
      </c>
      <c r="AG25">
        <f t="shared" si="7"/>
        <v>124</v>
      </c>
      <c r="AH25">
        <f t="shared" si="7"/>
        <v>126</v>
      </c>
      <c r="AI25">
        <f t="shared" si="7"/>
        <v>64</v>
      </c>
      <c r="AJ25">
        <f t="shared" si="8"/>
        <v>69983</v>
      </c>
    </row>
    <row r="26" spans="1:36" customFormat="1" x14ac:dyDescent="0.25">
      <c r="A26" t="s">
        <v>2671</v>
      </c>
      <c r="B26" s="35">
        <f>exportall2_freq!B25</f>
        <v>233</v>
      </c>
      <c r="C26" s="35">
        <f>exportall2_freq!C25</f>
        <v>228.58</v>
      </c>
      <c r="D26" s="35">
        <f>exportall2_freq!D25</f>
        <v>181.73</v>
      </c>
      <c r="E26" s="35">
        <f>exportall2_freq!E25</f>
        <v>227.81</v>
      </c>
      <c r="F26" s="35">
        <f>exportall2_freq!F25</f>
        <v>232.54</v>
      </c>
      <c r="G26" s="35">
        <f>exportall2_freq!G25</f>
        <v>245.51</v>
      </c>
      <c r="H26" s="35">
        <f>exportall2_freq!H25</f>
        <v>233.15</v>
      </c>
      <c r="I26" s="35">
        <f>exportall2_freq!I25</f>
        <v>222.93</v>
      </c>
      <c r="J26" s="35">
        <f t="shared" si="5"/>
        <v>233</v>
      </c>
      <c r="K26" s="35">
        <f t="shared" si="5"/>
        <v>228.58</v>
      </c>
      <c r="L26" s="35">
        <f t="shared" si="5"/>
        <v>181.73</v>
      </c>
      <c r="M26" s="35">
        <f t="shared" si="5"/>
        <v>227.81</v>
      </c>
      <c r="N26" s="35">
        <f t="shared" si="5"/>
        <v>232.54</v>
      </c>
      <c r="O26" s="35">
        <f t="shared" si="5"/>
        <v>245.51</v>
      </c>
      <c r="P26" s="35">
        <f t="shared" si="5"/>
        <v>233.15</v>
      </c>
      <c r="Q26" s="35">
        <f t="shared" si="5"/>
        <v>222.93</v>
      </c>
      <c r="R26" s="18">
        <f>szenzoradatok!D27</f>
        <v>70.004400000000004</v>
      </c>
      <c r="T26">
        <f t="shared" si="6"/>
        <v>43</v>
      </c>
      <c r="U26">
        <f t="shared" si="3"/>
        <v>48</v>
      </c>
      <c r="V26">
        <f t="shared" si="3"/>
        <v>69</v>
      </c>
      <c r="W26">
        <f t="shared" si="3"/>
        <v>50</v>
      </c>
      <c r="X26">
        <f t="shared" si="3"/>
        <v>39</v>
      </c>
      <c r="Y26">
        <f t="shared" si="3"/>
        <v>15</v>
      </c>
      <c r="Z26">
        <f t="shared" si="3"/>
        <v>36</v>
      </c>
      <c r="AA26">
        <f>RANK(I26,I$3:I$128,0)</f>
        <v>48</v>
      </c>
      <c r="AB26">
        <f t="shared" si="7"/>
        <v>84</v>
      </c>
      <c r="AC26">
        <f t="shared" si="7"/>
        <v>79</v>
      </c>
      <c r="AD26">
        <f t="shared" si="7"/>
        <v>58</v>
      </c>
      <c r="AE26">
        <f t="shared" si="7"/>
        <v>77</v>
      </c>
      <c r="AF26">
        <f t="shared" si="7"/>
        <v>88</v>
      </c>
      <c r="AG26">
        <f t="shared" si="7"/>
        <v>112</v>
      </c>
      <c r="AH26">
        <f t="shared" si="7"/>
        <v>91</v>
      </c>
      <c r="AI26">
        <f t="shared" si="7"/>
        <v>79</v>
      </c>
      <c r="AJ26">
        <f t="shared" si="8"/>
        <v>70004</v>
      </c>
    </row>
    <row r="27" spans="1:36" customFormat="1" x14ac:dyDescent="0.25">
      <c r="A27" t="s">
        <v>2672</v>
      </c>
      <c r="B27" s="35">
        <f>exportall2_freq!B26</f>
        <v>228.58</v>
      </c>
      <c r="C27" s="35">
        <f>exportall2_freq!C26</f>
        <v>1437.1</v>
      </c>
      <c r="D27" s="35">
        <f>exportall2_freq!D26</f>
        <v>236.36</v>
      </c>
      <c r="E27" s="35">
        <f>exportall2_freq!E26</f>
        <v>1437.7</v>
      </c>
      <c r="F27" s="35">
        <f>exportall2_freq!F26</f>
        <v>210.27</v>
      </c>
      <c r="G27" s="35">
        <f>exportall2_freq!G26</f>
        <v>230.41</v>
      </c>
      <c r="H27" s="35">
        <f>exportall2_freq!H26</f>
        <v>1443.9</v>
      </c>
      <c r="I27" s="35">
        <f>exportall2_freq!I26</f>
        <v>238.19</v>
      </c>
      <c r="J27" s="35">
        <f t="shared" si="5"/>
        <v>228.58</v>
      </c>
      <c r="K27" s="35">
        <f t="shared" si="5"/>
        <v>1437.1</v>
      </c>
      <c r="L27" s="35">
        <f t="shared" si="5"/>
        <v>236.36</v>
      </c>
      <c r="M27" s="35">
        <f t="shared" si="5"/>
        <v>1437.7</v>
      </c>
      <c r="N27" s="35">
        <f t="shared" si="5"/>
        <v>210.27</v>
      </c>
      <c r="O27" s="35">
        <f t="shared" si="5"/>
        <v>230.41</v>
      </c>
      <c r="P27" s="35">
        <f t="shared" si="5"/>
        <v>1443.9</v>
      </c>
      <c r="Q27" s="35">
        <f t="shared" si="5"/>
        <v>238.19</v>
      </c>
      <c r="R27" s="18">
        <f>szenzoradatok!D28</f>
        <v>75.319800000000001</v>
      </c>
      <c r="T27">
        <f t="shared" si="6"/>
        <v>51</v>
      </c>
      <c r="U27">
        <f t="shared" si="3"/>
        <v>3</v>
      </c>
      <c r="V27">
        <f t="shared" si="3"/>
        <v>24</v>
      </c>
      <c r="W27">
        <f t="shared" si="3"/>
        <v>4</v>
      </c>
      <c r="X27">
        <f t="shared" si="3"/>
        <v>57</v>
      </c>
      <c r="Y27">
        <f t="shared" si="3"/>
        <v>41</v>
      </c>
      <c r="Z27">
        <f t="shared" si="3"/>
        <v>3</v>
      </c>
      <c r="AA27">
        <f>RANK(I27,I$3:I$128,0)</f>
        <v>27</v>
      </c>
      <c r="AB27">
        <f t="shared" si="7"/>
        <v>76</v>
      </c>
      <c r="AC27">
        <f t="shared" si="7"/>
        <v>124</v>
      </c>
      <c r="AD27">
        <f t="shared" si="7"/>
        <v>102</v>
      </c>
      <c r="AE27">
        <f t="shared" si="7"/>
        <v>123</v>
      </c>
      <c r="AF27">
        <f t="shared" si="7"/>
        <v>70</v>
      </c>
      <c r="AG27">
        <f t="shared" si="7"/>
        <v>86</v>
      </c>
      <c r="AH27">
        <f t="shared" si="7"/>
        <v>124</v>
      </c>
      <c r="AI27">
        <f t="shared" si="7"/>
        <v>100</v>
      </c>
      <c r="AJ27">
        <f t="shared" si="8"/>
        <v>75319</v>
      </c>
    </row>
    <row r="28" spans="1:36" customFormat="1" x14ac:dyDescent="0.25">
      <c r="A28" t="s">
        <v>42</v>
      </c>
      <c r="B28" s="35">
        <f>exportall2_freq!B27</f>
        <v>1438.8</v>
      </c>
      <c r="C28" s="35">
        <f>exportall2_freq!C27</f>
        <v>207.37</v>
      </c>
      <c r="D28" s="35">
        <f>exportall2_freq!D27</f>
        <v>243.23</v>
      </c>
      <c r="E28" s="35">
        <f>exportall2_freq!E27</f>
        <v>245.21</v>
      </c>
      <c r="F28" s="35">
        <f>exportall2_freq!F27</f>
        <v>205.54</v>
      </c>
      <c r="G28" s="35">
        <f>exportall2_freq!G27</f>
        <v>219.27</v>
      </c>
      <c r="H28" s="35">
        <f>exportall2_freq!H27</f>
        <v>201.11</v>
      </c>
      <c r="I28" s="35">
        <f>exportall2_freq!I27</f>
        <v>1438.9</v>
      </c>
      <c r="J28" s="35">
        <f t="shared" si="5"/>
        <v>1438.8</v>
      </c>
      <c r="K28" s="35">
        <f t="shared" si="5"/>
        <v>207.37</v>
      </c>
      <c r="L28" s="35">
        <f t="shared" si="5"/>
        <v>243.23</v>
      </c>
      <c r="M28" s="35">
        <f t="shared" si="5"/>
        <v>245.21</v>
      </c>
      <c r="N28" s="35">
        <f t="shared" si="5"/>
        <v>205.54</v>
      </c>
      <c r="O28" s="35">
        <f t="shared" si="5"/>
        <v>219.27</v>
      </c>
      <c r="P28" s="35">
        <f t="shared" si="5"/>
        <v>201.11</v>
      </c>
      <c r="Q28" s="35">
        <f t="shared" si="5"/>
        <v>1438.9</v>
      </c>
      <c r="R28" s="18">
        <f>szenzoradatok!D29</f>
        <v>75.349100000000007</v>
      </c>
      <c r="T28">
        <f t="shared" si="6"/>
        <v>2</v>
      </c>
      <c r="U28">
        <f t="shared" si="3"/>
        <v>61</v>
      </c>
      <c r="V28">
        <f t="shared" si="3"/>
        <v>14</v>
      </c>
      <c r="W28">
        <f t="shared" si="3"/>
        <v>19</v>
      </c>
      <c r="X28">
        <f t="shared" si="3"/>
        <v>59</v>
      </c>
      <c r="Y28">
        <f t="shared" si="3"/>
        <v>49</v>
      </c>
      <c r="Z28">
        <f t="shared" si="3"/>
        <v>66</v>
      </c>
      <c r="AA28">
        <f>RANK(I28,I$3:I$128,0)</f>
        <v>3</v>
      </c>
      <c r="AB28">
        <f t="shared" si="7"/>
        <v>125</v>
      </c>
      <c r="AC28">
        <f t="shared" si="7"/>
        <v>66</v>
      </c>
      <c r="AD28">
        <f t="shared" si="7"/>
        <v>113</v>
      </c>
      <c r="AE28">
        <f t="shared" si="7"/>
        <v>108</v>
      </c>
      <c r="AF28">
        <f t="shared" si="7"/>
        <v>68</v>
      </c>
      <c r="AG28">
        <f t="shared" si="7"/>
        <v>78</v>
      </c>
      <c r="AH28">
        <f t="shared" si="7"/>
        <v>61</v>
      </c>
      <c r="AI28">
        <f t="shared" si="7"/>
        <v>124</v>
      </c>
      <c r="AJ28">
        <f t="shared" si="8"/>
        <v>75349</v>
      </c>
    </row>
    <row r="29" spans="1:36" customFormat="1" x14ac:dyDescent="0.25">
      <c r="A29" t="s">
        <v>2673</v>
      </c>
      <c r="B29" s="35">
        <f>exportall2_freq!B28</f>
        <v>928.8</v>
      </c>
      <c r="C29" s="35">
        <f>exportall2_freq!C28</f>
        <v>215.3</v>
      </c>
      <c r="D29" s="35">
        <f>exportall2_freq!D28</f>
        <v>211.94</v>
      </c>
      <c r="E29" s="35">
        <f>exportall2_freq!E28</f>
        <v>201.87</v>
      </c>
      <c r="F29" s="35">
        <f>exportall2_freq!F28</f>
        <v>236.21</v>
      </c>
      <c r="G29" s="35">
        <f>exportall2_freq!G28</f>
        <v>284.73</v>
      </c>
      <c r="H29" s="35">
        <f>exportall2_freq!H28</f>
        <v>1430.5</v>
      </c>
      <c r="I29" s="35">
        <f>exportall2_freq!I28</f>
        <v>1432.8</v>
      </c>
      <c r="J29" s="35">
        <f t="shared" si="5"/>
        <v>928.8</v>
      </c>
      <c r="K29" s="35">
        <f t="shared" si="5"/>
        <v>215.3</v>
      </c>
      <c r="L29" s="35">
        <f t="shared" si="5"/>
        <v>211.94</v>
      </c>
      <c r="M29" s="35">
        <f t="shared" si="5"/>
        <v>201.87</v>
      </c>
      <c r="N29" s="35">
        <f t="shared" si="5"/>
        <v>236.21</v>
      </c>
      <c r="O29" s="35">
        <f t="shared" si="5"/>
        <v>284.73</v>
      </c>
      <c r="P29" s="35">
        <f t="shared" si="5"/>
        <v>1430.5</v>
      </c>
      <c r="Q29" s="35">
        <f t="shared" si="5"/>
        <v>1432.8</v>
      </c>
      <c r="R29" s="18">
        <f>szenzoradatok!D30</f>
        <v>75.421700000000001</v>
      </c>
      <c r="T29">
        <f t="shared" si="6"/>
        <v>7</v>
      </c>
      <c r="U29">
        <f t="shared" si="3"/>
        <v>56</v>
      </c>
      <c r="V29">
        <f t="shared" si="3"/>
        <v>49</v>
      </c>
      <c r="W29">
        <f t="shared" si="3"/>
        <v>67</v>
      </c>
      <c r="X29">
        <f t="shared" si="3"/>
        <v>26</v>
      </c>
      <c r="Y29">
        <f t="shared" si="3"/>
        <v>13</v>
      </c>
      <c r="Z29">
        <f t="shared" si="3"/>
        <v>4</v>
      </c>
      <c r="AA29">
        <f>RANK(I29,I$3:I$128,0)</f>
        <v>6</v>
      </c>
      <c r="AB29">
        <f t="shared" si="7"/>
        <v>120</v>
      </c>
      <c r="AC29">
        <f t="shared" si="7"/>
        <v>71</v>
      </c>
      <c r="AD29">
        <f t="shared" si="7"/>
        <v>78</v>
      </c>
      <c r="AE29">
        <f t="shared" si="7"/>
        <v>60</v>
      </c>
      <c r="AF29">
        <f t="shared" si="7"/>
        <v>101</v>
      </c>
      <c r="AG29">
        <f t="shared" si="7"/>
        <v>114</v>
      </c>
      <c r="AH29">
        <f t="shared" si="7"/>
        <v>123</v>
      </c>
      <c r="AI29">
        <f t="shared" si="7"/>
        <v>121</v>
      </c>
      <c r="AJ29">
        <f t="shared" si="8"/>
        <v>75421</v>
      </c>
    </row>
    <row r="30" spans="1:36" customFormat="1" x14ac:dyDescent="0.25">
      <c r="A30" t="s">
        <v>2674</v>
      </c>
      <c r="B30" s="35">
        <f>exportall2_freq!B29</f>
        <v>218.51</v>
      </c>
      <c r="C30" s="35">
        <f>exportall2_freq!C29</f>
        <v>216.67</v>
      </c>
      <c r="D30" s="35">
        <f>exportall2_freq!D29</f>
        <v>232.54</v>
      </c>
      <c r="E30" s="35">
        <f>exportall2_freq!E29</f>
        <v>262.91000000000003</v>
      </c>
      <c r="F30" s="35">
        <f>exportall2_freq!F29</f>
        <v>927.73</v>
      </c>
      <c r="G30" s="35">
        <f>exportall2_freq!G29</f>
        <v>229.03</v>
      </c>
      <c r="H30" s="35">
        <f>exportall2_freq!H29</f>
        <v>281.52</v>
      </c>
      <c r="I30" s="35">
        <f>exportall2_freq!I29</f>
        <v>1435.1</v>
      </c>
      <c r="J30" s="35">
        <f t="shared" si="5"/>
        <v>218.51</v>
      </c>
      <c r="K30" s="35">
        <f t="shared" si="5"/>
        <v>216.67</v>
      </c>
      <c r="L30" s="35">
        <f t="shared" si="5"/>
        <v>232.54</v>
      </c>
      <c r="M30" s="35">
        <f t="shared" si="5"/>
        <v>262.91000000000003</v>
      </c>
      <c r="N30" s="35">
        <f t="shared" si="5"/>
        <v>927.73</v>
      </c>
      <c r="O30" s="35">
        <f t="shared" si="5"/>
        <v>229.03</v>
      </c>
      <c r="P30" s="35">
        <f t="shared" si="5"/>
        <v>281.52</v>
      </c>
      <c r="Q30" s="35">
        <f t="shared" si="5"/>
        <v>1435.1</v>
      </c>
      <c r="R30" s="18">
        <f>szenzoradatok!D31</f>
        <v>75.445800000000006</v>
      </c>
      <c r="T30">
        <f t="shared" si="6"/>
        <v>58</v>
      </c>
      <c r="U30">
        <f t="shared" si="3"/>
        <v>54</v>
      </c>
      <c r="V30">
        <f t="shared" si="3"/>
        <v>35</v>
      </c>
      <c r="W30">
        <f t="shared" si="3"/>
        <v>17</v>
      </c>
      <c r="X30">
        <f t="shared" si="3"/>
        <v>4</v>
      </c>
      <c r="Y30">
        <f t="shared" si="3"/>
        <v>45</v>
      </c>
      <c r="Z30">
        <f t="shared" si="3"/>
        <v>13</v>
      </c>
      <c r="AA30">
        <f>RANK(I30,I$3:I$128,0)</f>
        <v>5</v>
      </c>
      <c r="AB30">
        <f t="shared" si="7"/>
        <v>69</v>
      </c>
      <c r="AC30">
        <f t="shared" si="7"/>
        <v>73</v>
      </c>
      <c r="AD30">
        <f t="shared" si="7"/>
        <v>92</v>
      </c>
      <c r="AE30">
        <f t="shared" si="7"/>
        <v>110</v>
      </c>
      <c r="AF30">
        <f t="shared" si="7"/>
        <v>123</v>
      </c>
      <c r="AG30">
        <f t="shared" si="7"/>
        <v>81</v>
      </c>
      <c r="AH30">
        <f t="shared" si="7"/>
        <v>114</v>
      </c>
      <c r="AI30">
        <f t="shared" si="7"/>
        <v>122</v>
      </c>
      <c r="AJ30">
        <f t="shared" si="8"/>
        <v>75445</v>
      </c>
    </row>
    <row r="31" spans="1:36" customFormat="1" x14ac:dyDescent="0.25">
      <c r="A31" t="s">
        <v>2675</v>
      </c>
      <c r="B31" s="35">
        <f>exportall2_freq!B30</f>
        <v>228.27</v>
      </c>
      <c r="C31" s="35">
        <f>exportall2_freq!C30</f>
        <v>235.44</v>
      </c>
      <c r="D31" s="35">
        <f>exportall2_freq!D30</f>
        <v>234.22</v>
      </c>
      <c r="E31" s="35">
        <f>exportall2_freq!E30</f>
        <v>238.8</v>
      </c>
      <c r="F31" s="35">
        <f>exportall2_freq!F30</f>
        <v>195.77</v>
      </c>
      <c r="G31" s="35">
        <f>exportall2_freq!G30</f>
        <v>229.8</v>
      </c>
      <c r="H31" s="35">
        <f>exportall2_freq!H30</f>
        <v>216.06</v>
      </c>
      <c r="I31" s="35">
        <f>exportall2_freq!I30</f>
        <v>283.81</v>
      </c>
      <c r="J31" s="35">
        <f t="shared" si="5"/>
        <v>228.27</v>
      </c>
      <c r="K31" s="35">
        <f t="shared" si="5"/>
        <v>235.44</v>
      </c>
      <c r="L31" s="35">
        <f t="shared" si="5"/>
        <v>234.22</v>
      </c>
      <c r="M31" s="35">
        <f t="shared" si="5"/>
        <v>238.8</v>
      </c>
      <c r="N31" s="35">
        <f t="shared" si="5"/>
        <v>195.77</v>
      </c>
      <c r="O31" s="35">
        <f t="shared" si="5"/>
        <v>229.8</v>
      </c>
      <c r="P31" s="35">
        <f t="shared" si="5"/>
        <v>216.06</v>
      </c>
      <c r="Q31" s="35">
        <f t="shared" si="5"/>
        <v>283.81</v>
      </c>
      <c r="R31" s="18">
        <f>szenzoradatok!D32</f>
        <v>75.4803</v>
      </c>
      <c r="T31">
        <f t="shared" si="6"/>
        <v>52</v>
      </c>
      <c r="U31">
        <f t="shared" si="3"/>
        <v>26</v>
      </c>
      <c r="V31">
        <f t="shared" si="3"/>
        <v>31</v>
      </c>
      <c r="W31">
        <f t="shared" si="3"/>
        <v>23</v>
      </c>
      <c r="X31">
        <f t="shared" si="3"/>
        <v>63</v>
      </c>
      <c r="Y31">
        <f t="shared" si="3"/>
        <v>43</v>
      </c>
      <c r="Z31">
        <f t="shared" si="3"/>
        <v>54</v>
      </c>
      <c r="AA31">
        <f>RANK(I31,I$3:I$128,0)</f>
        <v>13</v>
      </c>
      <c r="AB31">
        <f t="shared" si="7"/>
        <v>75</v>
      </c>
      <c r="AC31">
        <f t="shared" si="7"/>
        <v>101</v>
      </c>
      <c r="AD31">
        <f t="shared" si="7"/>
        <v>96</v>
      </c>
      <c r="AE31">
        <f t="shared" si="7"/>
        <v>104</v>
      </c>
      <c r="AF31">
        <f t="shared" si="7"/>
        <v>64</v>
      </c>
      <c r="AG31">
        <f t="shared" si="7"/>
        <v>84</v>
      </c>
      <c r="AH31">
        <f t="shared" si="7"/>
        <v>73</v>
      </c>
      <c r="AI31">
        <f t="shared" si="7"/>
        <v>114</v>
      </c>
      <c r="AJ31">
        <f t="shared" si="8"/>
        <v>75480</v>
      </c>
    </row>
    <row r="32" spans="1:36" customFormat="1" x14ac:dyDescent="0.25">
      <c r="A32" t="s">
        <v>2676</v>
      </c>
      <c r="B32" s="35">
        <f>exportall2_freq!B31</f>
        <v>215.61</v>
      </c>
      <c r="C32" s="35">
        <f>exportall2_freq!C31</f>
        <v>232.7</v>
      </c>
      <c r="D32" s="35">
        <f>exportall2_freq!D31</f>
        <v>188.29</v>
      </c>
      <c r="E32" s="35">
        <f>exportall2_freq!E31</f>
        <v>1437.8</v>
      </c>
      <c r="F32" s="35">
        <f>exportall2_freq!F31</f>
        <v>931.4</v>
      </c>
      <c r="G32" s="35">
        <f>exportall2_freq!G31</f>
        <v>1010.1</v>
      </c>
      <c r="H32" s="35">
        <f>exportall2_freq!H31</f>
        <v>229.64</v>
      </c>
      <c r="I32" s="35">
        <f>exportall2_freq!I31</f>
        <v>207.37</v>
      </c>
      <c r="J32" s="35">
        <f t="shared" si="5"/>
        <v>215.61</v>
      </c>
      <c r="K32" s="35">
        <f t="shared" si="5"/>
        <v>232.7</v>
      </c>
      <c r="L32" s="35">
        <f t="shared" si="5"/>
        <v>188.29</v>
      </c>
      <c r="M32" s="35">
        <f t="shared" si="5"/>
        <v>1437.8</v>
      </c>
      <c r="N32" s="35">
        <f t="shared" si="5"/>
        <v>931.4</v>
      </c>
      <c r="O32" s="35">
        <f t="shared" si="5"/>
        <v>1010.1</v>
      </c>
      <c r="P32" s="35">
        <f t="shared" si="5"/>
        <v>229.64</v>
      </c>
      <c r="Q32" s="35">
        <f t="shared" si="5"/>
        <v>207.37</v>
      </c>
      <c r="R32" s="18">
        <f>szenzoradatok!D33</f>
        <v>75.498599999999996</v>
      </c>
      <c r="T32">
        <f t="shared" si="6"/>
        <v>62</v>
      </c>
      <c r="U32">
        <f t="shared" si="3"/>
        <v>38</v>
      </c>
      <c r="V32">
        <f t="shared" si="3"/>
        <v>67</v>
      </c>
      <c r="W32">
        <f t="shared" si="3"/>
        <v>3</v>
      </c>
      <c r="X32">
        <f t="shared" si="3"/>
        <v>3</v>
      </c>
      <c r="Y32">
        <f t="shared" si="3"/>
        <v>4</v>
      </c>
      <c r="Z32">
        <f t="shared" si="3"/>
        <v>48</v>
      </c>
      <c r="AA32">
        <f>RANK(I32,I$3:I$128,0)</f>
        <v>57</v>
      </c>
      <c r="AB32">
        <f t="shared" si="7"/>
        <v>65</v>
      </c>
      <c r="AC32">
        <f t="shared" si="7"/>
        <v>89</v>
      </c>
      <c r="AD32">
        <f t="shared" si="7"/>
        <v>60</v>
      </c>
      <c r="AE32">
        <f t="shared" si="7"/>
        <v>124</v>
      </c>
      <c r="AF32">
        <f t="shared" si="7"/>
        <v>124</v>
      </c>
      <c r="AG32">
        <f t="shared" si="7"/>
        <v>123</v>
      </c>
      <c r="AH32">
        <f t="shared" si="7"/>
        <v>79</v>
      </c>
      <c r="AI32">
        <f t="shared" si="7"/>
        <v>70</v>
      </c>
      <c r="AJ32">
        <f t="shared" si="8"/>
        <v>75498</v>
      </c>
    </row>
    <row r="33" spans="1:36" customFormat="1" x14ac:dyDescent="0.25">
      <c r="A33" t="s">
        <v>43</v>
      </c>
      <c r="B33" s="35">
        <f>exportall2_freq!B32</f>
        <v>230.1</v>
      </c>
      <c r="C33" s="35">
        <f>exportall2_freq!C32</f>
        <v>222.02</v>
      </c>
      <c r="D33" s="35">
        <f>exportall2_freq!D32</f>
        <v>231.78</v>
      </c>
      <c r="E33" s="35">
        <f>exportall2_freq!E32</f>
        <v>209.5</v>
      </c>
      <c r="F33" s="35">
        <f>exportall2_freq!F32</f>
        <v>192.57</v>
      </c>
      <c r="G33" s="35">
        <f>exportall2_freq!G32</f>
        <v>236.66</v>
      </c>
      <c r="H33" s="35">
        <f>exportall2_freq!H32</f>
        <v>230.56</v>
      </c>
      <c r="I33" s="35">
        <f>exportall2_freq!I32</f>
        <v>236.82</v>
      </c>
      <c r="J33" s="35">
        <f t="shared" si="5"/>
        <v>230.1</v>
      </c>
      <c r="K33" s="35">
        <f t="shared" si="5"/>
        <v>222.02</v>
      </c>
      <c r="L33" s="35">
        <f t="shared" si="5"/>
        <v>231.78</v>
      </c>
      <c r="M33" s="35">
        <f t="shared" si="5"/>
        <v>209.5</v>
      </c>
      <c r="N33" s="35">
        <f t="shared" si="5"/>
        <v>192.57</v>
      </c>
      <c r="O33" s="35">
        <f t="shared" si="5"/>
        <v>236.66</v>
      </c>
      <c r="P33" s="35">
        <f t="shared" si="5"/>
        <v>230.56</v>
      </c>
      <c r="Q33" s="35">
        <f t="shared" si="5"/>
        <v>236.82</v>
      </c>
      <c r="R33" s="18">
        <f>szenzoradatok!D34</f>
        <v>51.247500000000002</v>
      </c>
      <c r="T33">
        <f t="shared" si="6"/>
        <v>49</v>
      </c>
      <c r="U33">
        <f t="shared" si="3"/>
        <v>50</v>
      </c>
      <c r="V33">
        <f t="shared" si="3"/>
        <v>36</v>
      </c>
      <c r="W33">
        <f t="shared" si="3"/>
        <v>61</v>
      </c>
      <c r="X33">
        <f t="shared" si="3"/>
        <v>66</v>
      </c>
      <c r="Y33">
        <f t="shared" si="3"/>
        <v>30</v>
      </c>
      <c r="Z33">
        <f t="shared" si="3"/>
        <v>46</v>
      </c>
      <c r="AA33">
        <f>RANK(I33,I$3:I$128,0)</f>
        <v>32</v>
      </c>
      <c r="AB33">
        <f t="shared" si="7"/>
        <v>78</v>
      </c>
      <c r="AC33">
        <f t="shared" si="7"/>
        <v>77</v>
      </c>
      <c r="AD33">
        <f t="shared" si="7"/>
        <v>91</v>
      </c>
      <c r="AE33">
        <f t="shared" si="7"/>
        <v>66</v>
      </c>
      <c r="AF33">
        <f t="shared" si="7"/>
        <v>61</v>
      </c>
      <c r="AG33">
        <f t="shared" si="7"/>
        <v>97</v>
      </c>
      <c r="AH33">
        <f t="shared" si="7"/>
        <v>80</v>
      </c>
      <c r="AI33">
        <f t="shared" si="7"/>
        <v>95</v>
      </c>
      <c r="AJ33">
        <f t="shared" si="8"/>
        <v>51247</v>
      </c>
    </row>
    <row r="34" spans="1:36" customFormat="1" x14ac:dyDescent="0.25">
      <c r="A34" t="s">
        <v>2677</v>
      </c>
      <c r="B34" s="35">
        <f>exportall2_freq!B33</f>
        <v>217.59</v>
      </c>
      <c r="C34" s="35">
        <f>exportall2_freq!C33</f>
        <v>234.22</v>
      </c>
      <c r="D34" s="35">
        <f>exportall2_freq!D33</f>
        <v>238.95</v>
      </c>
      <c r="E34" s="35">
        <f>exportall2_freq!E33</f>
        <v>58.899000000000001</v>
      </c>
      <c r="F34" s="35">
        <f>exportall2_freq!F33</f>
        <v>189.06</v>
      </c>
      <c r="G34" s="35">
        <f>exportall2_freq!G33</f>
        <v>213.01</v>
      </c>
      <c r="H34" s="35">
        <f>exportall2_freq!H33</f>
        <v>288.24</v>
      </c>
      <c r="I34" s="35">
        <f>exportall2_freq!I33</f>
        <v>221.1</v>
      </c>
      <c r="J34" s="35">
        <f t="shared" si="5"/>
        <v>217.59</v>
      </c>
      <c r="K34" s="35">
        <f t="shared" si="5"/>
        <v>234.22</v>
      </c>
      <c r="L34" s="35">
        <f t="shared" si="5"/>
        <v>238.95</v>
      </c>
      <c r="M34" s="35">
        <f t="shared" si="5"/>
        <v>58.899000000000001</v>
      </c>
      <c r="N34" s="35">
        <f t="shared" si="5"/>
        <v>189.06</v>
      </c>
      <c r="O34" s="35">
        <f t="shared" si="5"/>
        <v>213.01</v>
      </c>
      <c r="P34" s="35">
        <f t="shared" si="5"/>
        <v>288.24</v>
      </c>
      <c r="Q34" s="35">
        <f t="shared" si="5"/>
        <v>221.1</v>
      </c>
      <c r="R34" s="18">
        <f>szenzoradatok!D35</f>
        <v>51.2453</v>
      </c>
      <c r="T34">
        <f t="shared" si="6"/>
        <v>59</v>
      </c>
      <c r="U34">
        <f t="shared" si="3"/>
        <v>30</v>
      </c>
      <c r="V34">
        <f t="shared" si="3"/>
        <v>17</v>
      </c>
      <c r="W34">
        <f t="shared" si="3"/>
        <v>90</v>
      </c>
      <c r="X34">
        <f t="shared" si="3"/>
        <v>71</v>
      </c>
      <c r="Y34">
        <f t="shared" si="3"/>
        <v>55</v>
      </c>
      <c r="Z34">
        <f t="shared" si="3"/>
        <v>9</v>
      </c>
      <c r="AA34">
        <f>RANK(I34,I$3:I$128,0)</f>
        <v>50</v>
      </c>
      <c r="AB34">
        <f t="shared" si="7"/>
        <v>68</v>
      </c>
      <c r="AC34">
        <f t="shared" si="7"/>
        <v>95</v>
      </c>
      <c r="AD34">
        <f t="shared" si="7"/>
        <v>109</v>
      </c>
      <c r="AE34">
        <f t="shared" si="7"/>
        <v>37</v>
      </c>
      <c r="AF34">
        <f t="shared" si="7"/>
        <v>56</v>
      </c>
      <c r="AG34">
        <f t="shared" si="7"/>
        <v>72</v>
      </c>
      <c r="AH34">
        <f t="shared" si="7"/>
        <v>118</v>
      </c>
      <c r="AI34">
        <f t="shared" si="7"/>
        <v>77</v>
      </c>
      <c r="AJ34">
        <f t="shared" si="8"/>
        <v>51245</v>
      </c>
    </row>
    <row r="35" spans="1:36" customFormat="1" x14ac:dyDescent="0.25">
      <c r="A35" t="s">
        <v>2678</v>
      </c>
      <c r="B35" s="35">
        <f>exportall2_freq!B34</f>
        <v>232.7</v>
      </c>
      <c r="C35" s="35">
        <f>exportall2_freq!C34</f>
        <v>234.53</v>
      </c>
      <c r="D35" s="35">
        <f>exportall2_freq!D34</f>
        <v>189.06</v>
      </c>
      <c r="E35" s="35">
        <f>exportall2_freq!E34</f>
        <v>205.84</v>
      </c>
      <c r="F35" s="35">
        <f>exportall2_freq!F34</f>
        <v>234.07</v>
      </c>
      <c r="G35" s="35">
        <f>exportall2_freq!G34</f>
        <v>209.5</v>
      </c>
      <c r="H35" s="35">
        <f>exportall2_freq!H34</f>
        <v>213.62</v>
      </c>
      <c r="I35" s="35">
        <f>exportall2_freq!I34</f>
        <v>189.51</v>
      </c>
      <c r="J35" s="35">
        <f t="shared" si="5"/>
        <v>232.7</v>
      </c>
      <c r="K35" s="35">
        <f t="shared" si="5"/>
        <v>234.53</v>
      </c>
      <c r="L35" s="35">
        <f t="shared" si="5"/>
        <v>189.06</v>
      </c>
      <c r="M35" s="35">
        <f t="shared" si="5"/>
        <v>205.84</v>
      </c>
      <c r="N35" s="35">
        <f t="shared" si="5"/>
        <v>234.07</v>
      </c>
      <c r="O35" s="35">
        <f t="shared" si="5"/>
        <v>209.5</v>
      </c>
      <c r="P35" s="35">
        <f t="shared" si="5"/>
        <v>213.62</v>
      </c>
      <c r="Q35" s="35">
        <f t="shared" si="5"/>
        <v>189.51</v>
      </c>
      <c r="R35" s="18">
        <f>szenzoradatok!D36</f>
        <v>51.235700000000001</v>
      </c>
      <c r="T35">
        <f t="shared" si="6"/>
        <v>44</v>
      </c>
      <c r="U35">
        <f t="shared" si="3"/>
        <v>29</v>
      </c>
      <c r="V35">
        <f t="shared" si="3"/>
        <v>66</v>
      </c>
      <c r="W35">
        <f t="shared" si="3"/>
        <v>65</v>
      </c>
      <c r="X35">
        <f t="shared" si="3"/>
        <v>34</v>
      </c>
      <c r="Y35">
        <f t="shared" si="3"/>
        <v>57</v>
      </c>
      <c r="Z35">
        <f t="shared" si="3"/>
        <v>57</v>
      </c>
      <c r="AA35">
        <f>RANK(I35,I$3:I$128,0)</f>
        <v>64</v>
      </c>
      <c r="AB35">
        <f t="shared" si="7"/>
        <v>83</v>
      </c>
      <c r="AC35">
        <f t="shared" si="7"/>
        <v>98</v>
      </c>
      <c r="AD35">
        <f t="shared" si="7"/>
        <v>61</v>
      </c>
      <c r="AE35">
        <f t="shared" si="7"/>
        <v>62</v>
      </c>
      <c r="AF35">
        <f t="shared" si="7"/>
        <v>93</v>
      </c>
      <c r="AG35">
        <f t="shared" si="7"/>
        <v>70</v>
      </c>
      <c r="AH35">
        <f t="shared" si="7"/>
        <v>69</v>
      </c>
      <c r="AI35">
        <f t="shared" si="7"/>
        <v>63</v>
      </c>
      <c r="AJ35">
        <f t="shared" si="8"/>
        <v>51235</v>
      </c>
    </row>
    <row r="36" spans="1:36" customFormat="1" x14ac:dyDescent="0.25">
      <c r="A36" t="s">
        <v>2679</v>
      </c>
      <c r="B36" s="35">
        <f>exportall2_freq!B35</f>
        <v>188.6</v>
      </c>
      <c r="C36" s="35">
        <f>exportall2_freq!C35</f>
        <v>285.33999999999997</v>
      </c>
      <c r="D36" s="35">
        <f>exportall2_freq!D35</f>
        <v>241.7</v>
      </c>
      <c r="E36" s="35">
        <f>exportall2_freq!E35</f>
        <v>225.83</v>
      </c>
      <c r="F36" s="35">
        <f>exportall2_freq!F35</f>
        <v>231.78</v>
      </c>
      <c r="G36" s="35">
        <f>exportall2_freq!G35</f>
        <v>235.29</v>
      </c>
      <c r="H36" s="35">
        <f>exportall2_freq!H35</f>
        <v>221.71</v>
      </c>
      <c r="I36" s="35">
        <f>exportall2_freq!I35</f>
        <v>214.84</v>
      </c>
      <c r="J36" s="35">
        <f t="shared" si="5"/>
        <v>188.6</v>
      </c>
      <c r="K36" s="35">
        <f t="shared" si="5"/>
        <v>285.33999999999997</v>
      </c>
      <c r="L36" s="35">
        <f t="shared" si="5"/>
        <v>241.7</v>
      </c>
      <c r="M36" s="35">
        <f t="shared" si="5"/>
        <v>225.83</v>
      </c>
      <c r="N36" s="35">
        <f t="shared" si="5"/>
        <v>231.78</v>
      </c>
      <c r="O36" s="35">
        <f t="shared" si="5"/>
        <v>235.29</v>
      </c>
      <c r="P36" s="35">
        <f t="shared" si="5"/>
        <v>221.71</v>
      </c>
      <c r="Q36" s="35">
        <f t="shared" si="5"/>
        <v>214.84</v>
      </c>
      <c r="R36" s="18">
        <f>szenzoradatok!D37</f>
        <v>51.227400000000003</v>
      </c>
      <c r="T36">
        <f t="shared" si="6"/>
        <v>78</v>
      </c>
      <c r="U36">
        <f t="shared" si="3"/>
        <v>12</v>
      </c>
      <c r="V36">
        <f t="shared" si="3"/>
        <v>15</v>
      </c>
      <c r="W36">
        <f t="shared" si="3"/>
        <v>52</v>
      </c>
      <c r="X36">
        <f t="shared" si="3"/>
        <v>40</v>
      </c>
      <c r="Y36">
        <f t="shared" si="3"/>
        <v>33</v>
      </c>
      <c r="Z36">
        <f t="shared" si="3"/>
        <v>51</v>
      </c>
      <c r="AA36">
        <f>RANK(I36,I$3:I$128,0)</f>
        <v>54</v>
      </c>
      <c r="AB36">
        <f t="shared" si="7"/>
        <v>49</v>
      </c>
      <c r="AC36">
        <f t="shared" si="7"/>
        <v>115</v>
      </c>
      <c r="AD36">
        <f t="shared" si="7"/>
        <v>112</v>
      </c>
      <c r="AE36">
        <f t="shared" si="7"/>
        <v>75</v>
      </c>
      <c r="AF36">
        <f t="shared" si="7"/>
        <v>87</v>
      </c>
      <c r="AG36">
        <f t="shared" si="7"/>
        <v>93</v>
      </c>
      <c r="AH36">
        <f t="shared" si="7"/>
        <v>76</v>
      </c>
      <c r="AI36">
        <f t="shared" si="7"/>
        <v>73</v>
      </c>
      <c r="AJ36">
        <f t="shared" si="8"/>
        <v>51227</v>
      </c>
    </row>
    <row r="37" spans="1:36" customFormat="1" x14ac:dyDescent="0.25">
      <c r="A37" t="s">
        <v>2680</v>
      </c>
      <c r="B37" s="35">
        <f>exportall2_freq!B36</f>
        <v>191.65</v>
      </c>
      <c r="C37" s="35">
        <f>exportall2_freq!C36</f>
        <v>208.44</v>
      </c>
      <c r="D37" s="35">
        <f>exportall2_freq!D36</f>
        <v>221.86</v>
      </c>
      <c r="E37" s="35">
        <f>exportall2_freq!E36</f>
        <v>216.06</v>
      </c>
      <c r="F37" s="35">
        <f>exportall2_freq!F36</f>
        <v>209.96</v>
      </c>
      <c r="G37" s="35">
        <f>exportall2_freq!G36</f>
        <v>245.82</v>
      </c>
      <c r="H37" s="35">
        <f>exportall2_freq!H36</f>
        <v>245.97</v>
      </c>
      <c r="I37" s="35">
        <f>exportall2_freq!I36</f>
        <v>229.19</v>
      </c>
      <c r="J37" s="35">
        <f t="shared" si="5"/>
        <v>191.65</v>
      </c>
      <c r="K37" s="35">
        <f t="shared" si="5"/>
        <v>208.44</v>
      </c>
      <c r="L37" s="35">
        <f t="shared" si="5"/>
        <v>221.86</v>
      </c>
      <c r="M37" s="35">
        <f t="shared" si="5"/>
        <v>216.06</v>
      </c>
      <c r="N37" s="35">
        <f t="shared" si="5"/>
        <v>209.96</v>
      </c>
      <c r="O37" s="35">
        <f t="shared" si="5"/>
        <v>245.82</v>
      </c>
      <c r="P37" s="35">
        <f t="shared" si="5"/>
        <v>245.97</v>
      </c>
      <c r="Q37" s="35">
        <f t="shared" si="5"/>
        <v>229.19</v>
      </c>
      <c r="R37" s="18">
        <f>szenzoradatok!D38</f>
        <v>51.224600000000002</v>
      </c>
      <c r="T37">
        <f t="shared" si="6"/>
        <v>68</v>
      </c>
      <c r="U37">
        <f t="shared" si="3"/>
        <v>60</v>
      </c>
      <c r="V37">
        <f t="shared" si="3"/>
        <v>45</v>
      </c>
      <c r="W37">
        <f t="shared" si="3"/>
        <v>56</v>
      </c>
      <c r="X37">
        <f t="shared" si="3"/>
        <v>58</v>
      </c>
      <c r="Y37">
        <f t="shared" si="3"/>
        <v>14</v>
      </c>
      <c r="Z37">
        <f t="shared" si="3"/>
        <v>16</v>
      </c>
      <c r="AA37">
        <f>RANK(I37,I$3:I$128,0)</f>
        <v>45</v>
      </c>
      <c r="AB37">
        <f t="shared" si="7"/>
        <v>59</v>
      </c>
      <c r="AC37">
        <f t="shared" si="7"/>
        <v>67</v>
      </c>
      <c r="AD37">
        <f t="shared" si="7"/>
        <v>82</v>
      </c>
      <c r="AE37">
        <f t="shared" si="7"/>
        <v>71</v>
      </c>
      <c r="AF37">
        <f t="shared" si="7"/>
        <v>69</v>
      </c>
      <c r="AG37">
        <f t="shared" si="7"/>
        <v>113</v>
      </c>
      <c r="AH37">
        <f t="shared" si="7"/>
        <v>110</v>
      </c>
      <c r="AI37">
        <f t="shared" si="7"/>
        <v>82</v>
      </c>
      <c r="AJ37">
        <f t="shared" si="8"/>
        <v>51224</v>
      </c>
    </row>
    <row r="38" spans="1:36" customFormat="1" x14ac:dyDescent="0.25">
      <c r="A38" t="s">
        <v>44</v>
      </c>
      <c r="B38" s="35">
        <f>exportall2_freq!B37</f>
        <v>232.39</v>
      </c>
      <c r="C38" s="35">
        <f>exportall2_freq!C37</f>
        <v>236.51</v>
      </c>
      <c r="D38" s="35">
        <f>exportall2_freq!D37</f>
        <v>187.99</v>
      </c>
      <c r="E38" s="35">
        <f>exportall2_freq!E37</f>
        <v>189.67</v>
      </c>
      <c r="F38" s="35">
        <f>exportall2_freq!F37</f>
        <v>57.526000000000003</v>
      </c>
      <c r="G38" s="35">
        <f>exportall2_freq!G37</f>
        <v>203.09</v>
      </c>
      <c r="H38" s="35">
        <f>exportall2_freq!H37</f>
        <v>187.68</v>
      </c>
      <c r="I38" s="35">
        <f>exportall2_freq!I37</f>
        <v>238.49</v>
      </c>
      <c r="J38" s="35">
        <f t="shared" si="5"/>
        <v>232.39</v>
      </c>
      <c r="K38" s="35">
        <f t="shared" si="5"/>
        <v>236.51</v>
      </c>
      <c r="L38" s="35">
        <f t="shared" si="5"/>
        <v>187.99</v>
      </c>
      <c r="M38" s="35">
        <f t="shared" si="5"/>
        <v>189.67</v>
      </c>
      <c r="N38" s="35">
        <f t="shared" si="5"/>
        <v>57.526000000000003</v>
      </c>
      <c r="O38" s="35">
        <f t="shared" si="5"/>
        <v>203.09</v>
      </c>
      <c r="P38" s="35">
        <f t="shared" si="5"/>
        <v>187.68</v>
      </c>
      <c r="Q38" s="35">
        <f t="shared" si="5"/>
        <v>238.49</v>
      </c>
      <c r="R38" s="18">
        <f>szenzoradatok!D39</f>
        <v>51.216299999999997</v>
      </c>
      <c r="T38">
        <f t="shared" si="6"/>
        <v>45</v>
      </c>
      <c r="U38">
        <f t="shared" si="3"/>
        <v>22</v>
      </c>
      <c r="V38">
        <f t="shared" si="3"/>
        <v>68</v>
      </c>
      <c r="W38">
        <f t="shared" si="3"/>
        <v>79</v>
      </c>
      <c r="X38">
        <f t="shared" si="3"/>
        <v>84</v>
      </c>
      <c r="Y38">
        <f t="shared" si="3"/>
        <v>61</v>
      </c>
      <c r="Z38">
        <f t="shared" si="3"/>
        <v>75</v>
      </c>
      <c r="AA38">
        <f>RANK(I38,I$3:I$128,0)</f>
        <v>26</v>
      </c>
      <c r="AB38">
        <f t="shared" si="7"/>
        <v>82</v>
      </c>
      <c r="AC38">
        <f t="shared" si="7"/>
        <v>105</v>
      </c>
      <c r="AD38">
        <f t="shared" si="7"/>
        <v>59</v>
      </c>
      <c r="AE38">
        <f t="shared" si="7"/>
        <v>48</v>
      </c>
      <c r="AF38">
        <f t="shared" si="7"/>
        <v>43</v>
      </c>
      <c r="AG38">
        <f t="shared" si="7"/>
        <v>66</v>
      </c>
      <c r="AH38">
        <f t="shared" si="7"/>
        <v>52</v>
      </c>
      <c r="AI38">
        <f t="shared" si="7"/>
        <v>101</v>
      </c>
      <c r="AJ38">
        <f t="shared" si="8"/>
        <v>51216</v>
      </c>
    </row>
    <row r="39" spans="1:36" customFormat="1" x14ac:dyDescent="0.25">
      <c r="A39" t="s">
        <v>2681</v>
      </c>
      <c r="B39" s="35">
        <f>exportall2_freq!B38</f>
        <v>227.81</v>
      </c>
      <c r="C39" s="35">
        <f>exportall2_freq!C38</f>
        <v>286.70999999999998</v>
      </c>
      <c r="D39" s="35">
        <f>exportall2_freq!D38</f>
        <v>231.32</v>
      </c>
      <c r="E39" s="35">
        <f>exportall2_freq!E38</f>
        <v>222.32</v>
      </c>
      <c r="F39" s="35">
        <f>exportall2_freq!F38</f>
        <v>235.29</v>
      </c>
      <c r="G39" s="35">
        <f>exportall2_freq!G38</f>
        <v>242.61</v>
      </c>
      <c r="H39" s="35">
        <f>exportall2_freq!H38</f>
        <v>210.27</v>
      </c>
      <c r="I39" s="35">
        <f>exportall2_freq!I38</f>
        <v>244.45</v>
      </c>
      <c r="J39" s="35">
        <f t="shared" si="5"/>
        <v>227.81</v>
      </c>
      <c r="K39" s="35">
        <f t="shared" si="5"/>
        <v>286.70999999999998</v>
      </c>
      <c r="L39" s="35">
        <f t="shared" si="5"/>
        <v>231.32</v>
      </c>
      <c r="M39" s="35">
        <f t="shared" si="5"/>
        <v>222.32</v>
      </c>
      <c r="N39" s="35">
        <f t="shared" si="5"/>
        <v>235.29</v>
      </c>
      <c r="O39" s="35">
        <f t="shared" si="5"/>
        <v>242.61</v>
      </c>
      <c r="P39" s="35">
        <f t="shared" si="5"/>
        <v>210.27</v>
      </c>
      <c r="Q39" s="35">
        <f t="shared" si="5"/>
        <v>244.45</v>
      </c>
      <c r="R39" s="18">
        <f>szenzoradatok!D40</f>
        <v>57.572800000000001</v>
      </c>
      <c r="T39">
        <f t="shared" si="6"/>
        <v>53</v>
      </c>
      <c r="U39">
        <f t="shared" si="3"/>
        <v>10</v>
      </c>
      <c r="V39">
        <f t="shared" si="3"/>
        <v>37</v>
      </c>
      <c r="W39">
        <f t="shared" si="3"/>
        <v>55</v>
      </c>
      <c r="X39">
        <f t="shared" si="3"/>
        <v>29</v>
      </c>
      <c r="Y39">
        <f t="shared" si="3"/>
        <v>17</v>
      </c>
      <c r="Z39">
        <f t="shared" si="3"/>
        <v>60</v>
      </c>
      <c r="AA39">
        <f>RANK(I39,I$3:I$128,0)</f>
        <v>19</v>
      </c>
      <c r="AB39">
        <f t="shared" si="7"/>
        <v>74</v>
      </c>
      <c r="AC39">
        <f t="shared" si="7"/>
        <v>117</v>
      </c>
      <c r="AD39">
        <f t="shared" si="7"/>
        <v>90</v>
      </c>
      <c r="AE39">
        <f t="shared" si="7"/>
        <v>72</v>
      </c>
      <c r="AF39">
        <f t="shared" si="7"/>
        <v>98</v>
      </c>
      <c r="AG39">
        <f t="shared" si="7"/>
        <v>110</v>
      </c>
      <c r="AH39">
        <f t="shared" si="7"/>
        <v>67</v>
      </c>
      <c r="AI39">
        <f t="shared" si="7"/>
        <v>108</v>
      </c>
      <c r="AJ39">
        <f t="shared" si="8"/>
        <v>57572</v>
      </c>
    </row>
    <row r="40" spans="1:36" customFormat="1" x14ac:dyDescent="0.25">
      <c r="A40" t="s">
        <v>2682</v>
      </c>
      <c r="B40" s="35">
        <f>exportall2_freq!B39</f>
        <v>235.75</v>
      </c>
      <c r="C40" s="35">
        <f>exportall2_freq!C39</f>
        <v>206.91</v>
      </c>
      <c r="D40" s="35">
        <f>exportall2_freq!D39</f>
        <v>244.9</v>
      </c>
      <c r="E40" s="35">
        <f>exportall2_freq!E39</f>
        <v>207.21</v>
      </c>
      <c r="F40" s="35">
        <f>exportall2_freq!F39</f>
        <v>234.53</v>
      </c>
      <c r="G40" s="35">
        <f>exportall2_freq!G39</f>
        <v>218.66</v>
      </c>
      <c r="H40" s="35">
        <f>exportall2_freq!H39</f>
        <v>238.95</v>
      </c>
      <c r="I40" s="35">
        <f>exportall2_freq!I39</f>
        <v>231.48</v>
      </c>
      <c r="J40" s="35">
        <f t="shared" si="5"/>
        <v>235.75</v>
      </c>
      <c r="K40" s="35">
        <f t="shared" si="5"/>
        <v>206.91</v>
      </c>
      <c r="L40" s="35">
        <f t="shared" si="5"/>
        <v>244.9</v>
      </c>
      <c r="M40" s="35">
        <f t="shared" si="5"/>
        <v>207.21</v>
      </c>
      <c r="N40" s="35">
        <f t="shared" si="5"/>
        <v>234.53</v>
      </c>
      <c r="O40" s="35">
        <f t="shared" si="5"/>
        <v>218.66</v>
      </c>
      <c r="P40" s="35">
        <f t="shared" si="5"/>
        <v>238.95</v>
      </c>
      <c r="Q40" s="35">
        <f t="shared" si="5"/>
        <v>231.48</v>
      </c>
      <c r="R40" s="18">
        <f>szenzoradatok!D41</f>
        <v>57.599400000000003</v>
      </c>
      <c r="T40">
        <f t="shared" si="6"/>
        <v>35</v>
      </c>
      <c r="U40">
        <f t="shared" si="3"/>
        <v>62</v>
      </c>
      <c r="V40">
        <f t="shared" si="3"/>
        <v>13</v>
      </c>
      <c r="W40">
        <f t="shared" si="3"/>
        <v>64</v>
      </c>
      <c r="X40">
        <f t="shared" si="3"/>
        <v>32</v>
      </c>
      <c r="Y40">
        <f t="shared" si="3"/>
        <v>50</v>
      </c>
      <c r="Z40">
        <f t="shared" si="3"/>
        <v>20</v>
      </c>
      <c r="AA40">
        <f>RANK(I40,I$3:I$128,0)</f>
        <v>42</v>
      </c>
      <c r="AB40">
        <f t="shared" si="7"/>
        <v>92</v>
      </c>
      <c r="AC40">
        <f t="shared" si="7"/>
        <v>65</v>
      </c>
      <c r="AD40">
        <f t="shared" si="7"/>
        <v>114</v>
      </c>
      <c r="AE40">
        <f t="shared" si="7"/>
        <v>63</v>
      </c>
      <c r="AF40">
        <f t="shared" si="7"/>
        <v>95</v>
      </c>
      <c r="AG40">
        <f t="shared" si="7"/>
        <v>77</v>
      </c>
      <c r="AH40">
        <f t="shared" si="7"/>
        <v>107</v>
      </c>
      <c r="AI40">
        <f t="shared" si="7"/>
        <v>85</v>
      </c>
      <c r="AJ40">
        <f t="shared" si="8"/>
        <v>57599</v>
      </c>
    </row>
    <row r="41" spans="1:36" customFormat="1" x14ac:dyDescent="0.25">
      <c r="A41" t="s">
        <v>2683</v>
      </c>
      <c r="B41" s="35">
        <f>exportall2_freq!B40</f>
        <v>222.63</v>
      </c>
      <c r="C41" s="35">
        <f>exportall2_freq!C40</f>
        <v>214.39</v>
      </c>
      <c r="D41" s="35">
        <f>exportall2_freq!D40</f>
        <v>235.14</v>
      </c>
      <c r="E41" s="35">
        <f>exportall2_freq!E40</f>
        <v>236.05</v>
      </c>
      <c r="F41" s="35">
        <f>exportall2_freq!F40</f>
        <v>245.97</v>
      </c>
      <c r="G41" s="35">
        <f>exportall2_freq!G40</f>
        <v>211.49</v>
      </c>
      <c r="H41" s="35">
        <f>exportall2_freq!H40</f>
        <v>238.8</v>
      </c>
      <c r="I41" s="35">
        <f>exportall2_freq!I40</f>
        <v>237.43</v>
      </c>
      <c r="J41" s="35">
        <f t="shared" si="5"/>
        <v>222.63</v>
      </c>
      <c r="K41" s="35">
        <f t="shared" si="5"/>
        <v>214.39</v>
      </c>
      <c r="L41" s="35">
        <f t="shared" si="5"/>
        <v>235.14</v>
      </c>
      <c r="M41" s="35">
        <f t="shared" si="5"/>
        <v>236.05</v>
      </c>
      <c r="N41" s="35">
        <f t="shared" si="5"/>
        <v>245.97</v>
      </c>
      <c r="O41" s="35">
        <f t="shared" si="5"/>
        <v>211.49</v>
      </c>
      <c r="P41" s="35">
        <f t="shared" si="5"/>
        <v>238.8</v>
      </c>
      <c r="Q41" s="35">
        <f t="shared" si="5"/>
        <v>237.43</v>
      </c>
      <c r="R41" s="18">
        <f>szenzoradatok!D42</f>
        <v>57.621499999999997</v>
      </c>
      <c r="T41">
        <f t="shared" si="6"/>
        <v>55</v>
      </c>
      <c r="U41">
        <f t="shared" si="3"/>
        <v>57</v>
      </c>
      <c r="V41">
        <f t="shared" si="3"/>
        <v>27</v>
      </c>
      <c r="W41">
        <f t="shared" si="3"/>
        <v>34</v>
      </c>
      <c r="X41">
        <f t="shared" si="3"/>
        <v>11</v>
      </c>
      <c r="Y41">
        <f t="shared" si="3"/>
        <v>56</v>
      </c>
      <c r="Z41">
        <f t="shared" si="3"/>
        <v>21</v>
      </c>
      <c r="AA41">
        <f>RANK(I41,I$3:I$128,0)</f>
        <v>31</v>
      </c>
      <c r="AB41">
        <f t="shared" si="7"/>
        <v>72</v>
      </c>
      <c r="AC41">
        <f t="shared" si="7"/>
        <v>70</v>
      </c>
      <c r="AD41">
        <f t="shared" si="7"/>
        <v>100</v>
      </c>
      <c r="AE41">
        <f t="shared" si="7"/>
        <v>93</v>
      </c>
      <c r="AF41">
        <f t="shared" si="7"/>
        <v>116</v>
      </c>
      <c r="AG41">
        <f t="shared" si="7"/>
        <v>71</v>
      </c>
      <c r="AH41">
        <f t="shared" si="7"/>
        <v>105</v>
      </c>
      <c r="AI41">
        <f t="shared" si="7"/>
        <v>96</v>
      </c>
      <c r="AJ41">
        <f t="shared" si="8"/>
        <v>57621</v>
      </c>
    </row>
    <row r="42" spans="1:36" customFormat="1" x14ac:dyDescent="0.25">
      <c r="A42" t="s">
        <v>2684</v>
      </c>
      <c r="B42" s="35">
        <f>exportall2_freq!B41</f>
        <v>230.71</v>
      </c>
      <c r="C42" s="35">
        <f>exportall2_freq!C41</f>
        <v>232.39</v>
      </c>
      <c r="D42" s="35">
        <f>exportall2_freq!D41</f>
        <v>215.61</v>
      </c>
      <c r="E42" s="35">
        <f>exportall2_freq!E41</f>
        <v>210.42</v>
      </c>
      <c r="F42" s="35">
        <f>exportall2_freq!F41</f>
        <v>236.51</v>
      </c>
      <c r="G42" s="35">
        <f>exportall2_freq!G41</f>
        <v>237.73</v>
      </c>
      <c r="H42" s="35">
        <f>exportall2_freq!H41</f>
        <v>235.29</v>
      </c>
      <c r="I42" s="35">
        <f>exportall2_freq!I41</f>
        <v>224</v>
      </c>
      <c r="J42" s="35">
        <f t="shared" si="5"/>
        <v>230.71</v>
      </c>
      <c r="K42" s="35">
        <f t="shared" si="5"/>
        <v>232.39</v>
      </c>
      <c r="L42" s="35">
        <f t="shared" si="5"/>
        <v>215.61</v>
      </c>
      <c r="M42" s="35">
        <f t="shared" si="5"/>
        <v>210.42</v>
      </c>
      <c r="N42" s="35">
        <f t="shared" si="5"/>
        <v>236.51</v>
      </c>
      <c r="O42" s="35">
        <f t="shared" si="5"/>
        <v>237.73</v>
      </c>
      <c r="P42" s="35">
        <f t="shared" si="5"/>
        <v>235.29</v>
      </c>
      <c r="Q42" s="35">
        <f t="shared" si="5"/>
        <v>224</v>
      </c>
      <c r="R42" s="18">
        <f>szenzoradatok!D43</f>
        <v>57.651000000000003</v>
      </c>
      <c r="T42">
        <f t="shared" si="6"/>
        <v>47</v>
      </c>
      <c r="U42">
        <f t="shared" si="3"/>
        <v>40</v>
      </c>
      <c r="V42">
        <f t="shared" si="3"/>
        <v>48</v>
      </c>
      <c r="W42">
        <f t="shared" si="3"/>
        <v>60</v>
      </c>
      <c r="X42">
        <f t="shared" si="3"/>
        <v>23</v>
      </c>
      <c r="Y42">
        <f t="shared" si="3"/>
        <v>28</v>
      </c>
      <c r="Z42">
        <f t="shared" si="3"/>
        <v>28</v>
      </c>
      <c r="AA42">
        <f>RANK(I42,I$3:I$128,0)</f>
        <v>47</v>
      </c>
      <c r="AB42">
        <f t="shared" si="7"/>
        <v>80</v>
      </c>
      <c r="AC42">
        <f t="shared" si="7"/>
        <v>86</v>
      </c>
      <c r="AD42">
        <f t="shared" si="7"/>
        <v>79</v>
      </c>
      <c r="AE42">
        <f t="shared" si="7"/>
        <v>67</v>
      </c>
      <c r="AF42">
        <f t="shared" si="7"/>
        <v>104</v>
      </c>
      <c r="AG42">
        <f t="shared" si="7"/>
        <v>98</v>
      </c>
      <c r="AH42">
        <f t="shared" si="7"/>
        <v>99</v>
      </c>
      <c r="AI42">
        <f t="shared" si="7"/>
        <v>80</v>
      </c>
      <c r="AJ42">
        <f t="shared" si="8"/>
        <v>57651</v>
      </c>
    </row>
    <row r="43" spans="1:36" customFormat="1" x14ac:dyDescent="0.25">
      <c r="A43" t="s">
        <v>45</v>
      </c>
      <c r="B43" s="35">
        <f>exportall2_freq!B42</f>
        <v>240.48</v>
      </c>
      <c r="C43" s="35">
        <f>exportall2_freq!C42</f>
        <v>236.05</v>
      </c>
      <c r="D43" s="35">
        <f>exportall2_freq!D42</f>
        <v>234.53</v>
      </c>
      <c r="E43" s="35">
        <f>exportall2_freq!E42</f>
        <v>222.78</v>
      </c>
      <c r="F43" s="35">
        <f>exportall2_freq!F42</f>
        <v>223.39</v>
      </c>
      <c r="G43" s="35">
        <f>exportall2_freq!G42</f>
        <v>236.21</v>
      </c>
      <c r="H43" s="35">
        <f>exportall2_freq!H42</f>
        <v>222.93</v>
      </c>
      <c r="I43" s="35">
        <f>exportall2_freq!I42</f>
        <v>239.26</v>
      </c>
      <c r="J43" s="35">
        <f t="shared" si="5"/>
        <v>240.48</v>
      </c>
      <c r="K43" s="35">
        <f t="shared" si="5"/>
        <v>236.05</v>
      </c>
      <c r="L43" s="35">
        <f t="shared" si="5"/>
        <v>234.53</v>
      </c>
      <c r="M43" s="35">
        <f t="shared" si="5"/>
        <v>222.78</v>
      </c>
      <c r="N43" s="35">
        <f t="shared" si="5"/>
        <v>223.39</v>
      </c>
      <c r="O43" s="35">
        <f t="shared" si="5"/>
        <v>236.21</v>
      </c>
      <c r="P43" s="35">
        <f t="shared" si="5"/>
        <v>222.93</v>
      </c>
      <c r="Q43" s="35">
        <f t="shared" si="5"/>
        <v>239.26</v>
      </c>
      <c r="R43" s="18">
        <f>szenzoradatok!D44</f>
        <v>57.673900000000003</v>
      </c>
      <c r="T43">
        <f t="shared" si="6"/>
        <v>15</v>
      </c>
      <c r="U43">
        <f t="shared" si="3"/>
        <v>23</v>
      </c>
      <c r="V43">
        <f t="shared" si="3"/>
        <v>30</v>
      </c>
      <c r="W43">
        <f t="shared" si="3"/>
        <v>54</v>
      </c>
      <c r="X43">
        <f t="shared" si="3"/>
        <v>51</v>
      </c>
      <c r="Y43">
        <f t="shared" si="3"/>
        <v>31</v>
      </c>
      <c r="Z43">
        <f t="shared" si="3"/>
        <v>50</v>
      </c>
      <c r="AA43">
        <f>RANK(I43,I$3:I$128,0)</f>
        <v>24</v>
      </c>
      <c r="AB43">
        <f t="shared" si="7"/>
        <v>112</v>
      </c>
      <c r="AC43">
        <f t="shared" si="7"/>
        <v>104</v>
      </c>
      <c r="AD43">
        <f t="shared" si="7"/>
        <v>97</v>
      </c>
      <c r="AE43">
        <f t="shared" si="7"/>
        <v>73</v>
      </c>
      <c r="AF43">
        <f t="shared" si="7"/>
        <v>76</v>
      </c>
      <c r="AG43">
        <f t="shared" si="7"/>
        <v>96</v>
      </c>
      <c r="AH43">
        <f t="shared" si="7"/>
        <v>77</v>
      </c>
      <c r="AI43">
        <f t="shared" si="7"/>
        <v>102</v>
      </c>
      <c r="AJ43">
        <f t="shared" si="8"/>
        <v>57673</v>
      </c>
    </row>
    <row r="44" spans="1:36" customFormat="1" x14ac:dyDescent="0.25">
      <c r="A44" t="s">
        <v>2685</v>
      </c>
      <c r="B44" s="35">
        <f>exportall2_freq!B43</f>
        <v>285.02999999999997</v>
      </c>
      <c r="C44" s="35">
        <f>exportall2_freq!C43</f>
        <v>235.75</v>
      </c>
      <c r="D44" s="35">
        <f>exportall2_freq!D43</f>
        <v>236.21</v>
      </c>
      <c r="E44" s="35">
        <f>exportall2_freq!E43</f>
        <v>237.27</v>
      </c>
      <c r="F44" s="35">
        <f>exportall2_freq!F43</f>
        <v>229.64</v>
      </c>
      <c r="G44" s="35">
        <f>exportall2_freq!G43</f>
        <v>215.61</v>
      </c>
      <c r="H44" s="35">
        <f>exportall2_freq!H43</f>
        <v>238.8</v>
      </c>
      <c r="I44" s="35">
        <f>exportall2_freq!I43</f>
        <v>236.51</v>
      </c>
      <c r="J44" s="35">
        <f t="shared" si="5"/>
        <v>285.02999999999997</v>
      </c>
      <c r="K44" s="35">
        <f t="shared" si="5"/>
        <v>235.75</v>
      </c>
      <c r="L44" s="35">
        <f t="shared" si="5"/>
        <v>236.21</v>
      </c>
      <c r="M44" s="35">
        <f t="shared" si="5"/>
        <v>237.27</v>
      </c>
      <c r="N44" s="35">
        <f t="shared" si="5"/>
        <v>229.64</v>
      </c>
      <c r="O44" s="35">
        <f t="shared" si="5"/>
        <v>215.61</v>
      </c>
      <c r="P44" s="35">
        <f t="shared" si="5"/>
        <v>238.8</v>
      </c>
      <c r="Q44" s="35">
        <f t="shared" si="5"/>
        <v>236.51</v>
      </c>
      <c r="R44" s="18">
        <f>szenzoradatok!D45</f>
        <v>57.706699999999998</v>
      </c>
      <c r="T44">
        <f t="shared" si="6"/>
        <v>12</v>
      </c>
      <c r="U44">
        <f t="shared" si="3"/>
        <v>24</v>
      </c>
      <c r="V44">
        <f t="shared" si="3"/>
        <v>26</v>
      </c>
      <c r="W44">
        <f t="shared" si="3"/>
        <v>29</v>
      </c>
      <c r="X44">
        <f t="shared" si="3"/>
        <v>46</v>
      </c>
      <c r="Y44">
        <f t="shared" si="3"/>
        <v>51</v>
      </c>
      <c r="Z44">
        <f t="shared" si="3"/>
        <v>21</v>
      </c>
      <c r="AA44">
        <f>RANK(I44,I$3:I$128,0)</f>
        <v>33</v>
      </c>
      <c r="AB44">
        <f t="shared" si="7"/>
        <v>115</v>
      </c>
      <c r="AC44">
        <f t="shared" si="7"/>
        <v>103</v>
      </c>
      <c r="AD44">
        <f t="shared" si="7"/>
        <v>101</v>
      </c>
      <c r="AE44">
        <f t="shared" si="7"/>
        <v>97</v>
      </c>
      <c r="AF44">
        <f t="shared" si="7"/>
        <v>81</v>
      </c>
      <c r="AG44">
        <f t="shared" si="7"/>
        <v>76</v>
      </c>
      <c r="AH44">
        <f t="shared" si="7"/>
        <v>105</v>
      </c>
      <c r="AI44">
        <f t="shared" si="7"/>
        <v>94</v>
      </c>
      <c r="AJ44">
        <f t="shared" si="8"/>
        <v>57706</v>
      </c>
    </row>
    <row r="45" spans="1:36" customFormat="1" x14ac:dyDescent="0.25">
      <c r="A45" t="s">
        <v>2686</v>
      </c>
      <c r="B45" s="35">
        <f>exportall2_freq!B44</f>
        <v>34.484999999999999</v>
      </c>
      <c r="C45" s="35">
        <f>exportall2_freq!C44</f>
        <v>231.93</v>
      </c>
      <c r="D45" s="35">
        <f>exportall2_freq!D44</f>
        <v>44.860999999999997</v>
      </c>
      <c r="E45" s="35">
        <f>exportall2_freq!E44</f>
        <v>34.027000000000001</v>
      </c>
      <c r="F45" s="35">
        <f>exportall2_freq!F44</f>
        <v>49.744</v>
      </c>
      <c r="G45" s="35">
        <f>exportall2_freq!G44</f>
        <v>44.25</v>
      </c>
      <c r="H45" s="35">
        <f>exportall2_freq!H44</f>
        <v>43.03</v>
      </c>
      <c r="I45" s="35">
        <f>exportall2_freq!I44</f>
        <v>38.909999999999997</v>
      </c>
      <c r="J45" s="35">
        <f t="shared" si="5"/>
        <v>34.484999999999999</v>
      </c>
      <c r="K45" s="35">
        <f t="shared" si="5"/>
        <v>231.93</v>
      </c>
      <c r="L45" s="35">
        <f t="shared" si="5"/>
        <v>44.860999999999997</v>
      </c>
      <c r="M45" s="35">
        <f t="shared" si="5"/>
        <v>34.027000000000001</v>
      </c>
      <c r="N45" s="35">
        <f t="shared" si="5"/>
        <v>49.744</v>
      </c>
      <c r="O45" s="35">
        <f t="shared" si="5"/>
        <v>44.25</v>
      </c>
      <c r="P45" s="35">
        <f t="shared" si="5"/>
        <v>43.03</v>
      </c>
      <c r="Q45" s="35">
        <f t="shared" si="5"/>
        <v>38.909999999999997</v>
      </c>
      <c r="R45" s="18">
        <f>szenzoradatok!D46</f>
        <v>63.214300000000001</v>
      </c>
      <c r="T45">
        <f t="shared" si="6"/>
        <v>111</v>
      </c>
      <c r="U45">
        <f t="shared" si="3"/>
        <v>42</v>
      </c>
      <c r="V45">
        <f t="shared" si="3"/>
        <v>95</v>
      </c>
      <c r="W45">
        <f t="shared" si="3"/>
        <v>108</v>
      </c>
      <c r="X45">
        <f t="shared" ref="X45:AA108" si="9">RANK(F45,F$3:F$128,0)</f>
        <v>91</v>
      </c>
      <c r="Y45">
        <f t="shared" si="9"/>
        <v>93</v>
      </c>
      <c r="Z45">
        <f t="shared" si="9"/>
        <v>99</v>
      </c>
      <c r="AA45">
        <f>RANK(I45,I$3:I$128,0)</f>
        <v>94</v>
      </c>
      <c r="AB45">
        <f t="shared" si="7"/>
        <v>16</v>
      </c>
      <c r="AC45">
        <f t="shared" si="7"/>
        <v>85</v>
      </c>
      <c r="AD45">
        <f t="shared" si="7"/>
        <v>32</v>
      </c>
      <c r="AE45">
        <f t="shared" si="7"/>
        <v>19</v>
      </c>
      <c r="AF45">
        <f t="shared" si="7"/>
        <v>36</v>
      </c>
      <c r="AG45">
        <f t="shared" si="7"/>
        <v>34</v>
      </c>
      <c r="AH45">
        <f t="shared" si="7"/>
        <v>27</v>
      </c>
      <c r="AI45">
        <f t="shared" si="7"/>
        <v>33</v>
      </c>
      <c r="AJ45">
        <f t="shared" si="8"/>
        <v>63214</v>
      </c>
    </row>
    <row r="46" spans="1:36" customFormat="1" x14ac:dyDescent="0.25">
      <c r="A46" t="s">
        <v>2687</v>
      </c>
      <c r="B46" s="35">
        <f>exportall2_freq!B45</f>
        <v>229.19</v>
      </c>
      <c r="C46" s="35">
        <f>exportall2_freq!C45</f>
        <v>52.948</v>
      </c>
      <c r="D46" s="35">
        <f>exportall2_freq!D45</f>
        <v>71.105999999999995</v>
      </c>
      <c r="E46" s="35">
        <f>exportall2_freq!E45</f>
        <v>53.100999999999999</v>
      </c>
      <c r="F46" s="35">
        <f>exportall2_freq!F45</f>
        <v>49.438000000000002</v>
      </c>
      <c r="G46" s="35">
        <f>exportall2_freq!G45</f>
        <v>32.654000000000003</v>
      </c>
      <c r="H46" s="35">
        <f>exportall2_freq!H45</f>
        <v>34.79</v>
      </c>
      <c r="I46" s="35">
        <f>exportall2_freq!I45</f>
        <v>239.87</v>
      </c>
      <c r="J46" s="35">
        <f t="shared" si="5"/>
        <v>229.19</v>
      </c>
      <c r="K46" s="35">
        <f t="shared" si="5"/>
        <v>52.948</v>
      </c>
      <c r="L46" s="35">
        <f t="shared" si="5"/>
        <v>71.105999999999995</v>
      </c>
      <c r="M46" s="35">
        <f t="shared" si="5"/>
        <v>53.100999999999999</v>
      </c>
      <c r="N46" s="35">
        <f t="shared" si="5"/>
        <v>49.438000000000002</v>
      </c>
      <c r="O46" s="35">
        <f t="shared" si="5"/>
        <v>32.654000000000003</v>
      </c>
      <c r="P46" s="35">
        <f t="shared" si="5"/>
        <v>34.79</v>
      </c>
      <c r="Q46" s="35">
        <f t="shared" si="5"/>
        <v>239.87</v>
      </c>
      <c r="R46" s="18">
        <f>szenzoradatok!D47</f>
        <v>63.210900000000002</v>
      </c>
      <c r="T46">
        <f t="shared" si="6"/>
        <v>50</v>
      </c>
      <c r="U46">
        <f t="shared" si="6"/>
        <v>90</v>
      </c>
      <c r="V46">
        <f t="shared" si="6"/>
        <v>72</v>
      </c>
      <c r="W46">
        <f t="shared" si="6"/>
        <v>93</v>
      </c>
      <c r="X46">
        <f t="shared" si="9"/>
        <v>92</v>
      </c>
      <c r="Y46">
        <f t="shared" si="9"/>
        <v>110</v>
      </c>
      <c r="Z46">
        <f t="shared" si="9"/>
        <v>105</v>
      </c>
      <c r="AA46">
        <f>RANK(I46,I$3:I$128,0)</f>
        <v>22</v>
      </c>
      <c r="AB46">
        <f t="shared" si="7"/>
        <v>77</v>
      </c>
      <c r="AC46">
        <f t="shared" si="7"/>
        <v>37</v>
      </c>
      <c r="AD46">
        <f t="shared" si="7"/>
        <v>55</v>
      </c>
      <c r="AE46">
        <f t="shared" si="7"/>
        <v>34</v>
      </c>
      <c r="AF46">
        <f t="shared" si="7"/>
        <v>34</v>
      </c>
      <c r="AG46">
        <f t="shared" si="7"/>
        <v>16</v>
      </c>
      <c r="AH46">
        <f t="shared" si="7"/>
        <v>22</v>
      </c>
      <c r="AI46">
        <f t="shared" si="7"/>
        <v>105</v>
      </c>
      <c r="AJ46">
        <f t="shared" si="8"/>
        <v>63210</v>
      </c>
    </row>
    <row r="47" spans="1:36" customFormat="1" x14ac:dyDescent="0.25">
      <c r="A47" t="s">
        <v>2688</v>
      </c>
      <c r="B47" s="35">
        <f>exportall2_freq!B46</f>
        <v>64.087000000000003</v>
      </c>
      <c r="C47" s="35">
        <f>exportall2_freq!C46</f>
        <v>60.12</v>
      </c>
      <c r="D47" s="35">
        <f>exportall2_freq!D46</f>
        <v>54.168999999999997</v>
      </c>
      <c r="E47" s="35">
        <f>exportall2_freq!E46</f>
        <v>45.776000000000003</v>
      </c>
      <c r="F47" s="35">
        <f>exportall2_freq!F46</f>
        <v>45.624000000000002</v>
      </c>
      <c r="G47" s="35">
        <f>exportall2_freq!G46</f>
        <v>21.056999999999999</v>
      </c>
      <c r="H47" s="35">
        <f>exportall2_freq!H46</f>
        <v>31.433</v>
      </c>
      <c r="I47" s="35">
        <f>exportall2_freq!I46</f>
        <v>45.012999999999998</v>
      </c>
      <c r="J47" s="35">
        <f t="shared" si="5"/>
        <v>64.087000000000003</v>
      </c>
      <c r="K47" s="35">
        <f t="shared" si="5"/>
        <v>60.12</v>
      </c>
      <c r="L47" s="35">
        <f t="shared" si="5"/>
        <v>54.168999999999997</v>
      </c>
      <c r="M47" s="35">
        <f t="shared" si="5"/>
        <v>45.776000000000003</v>
      </c>
      <c r="N47" s="35">
        <f t="shared" si="5"/>
        <v>45.624000000000002</v>
      </c>
      <c r="O47" s="35">
        <f t="shared" si="5"/>
        <v>21.056999999999999</v>
      </c>
      <c r="P47" s="35">
        <f t="shared" si="5"/>
        <v>31.433</v>
      </c>
      <c r="Q47" s="35">
        <f t="shared" si="5"/>
        <v>45.012999999999998</v>
      </c>
      <c r="R47" s="18">
        <f>szenzoradatok!D48</f>
        <v>63.206499999999998</v>
      </c>
      <c r="T47">
        <f t="shared" si="6"/>
        <v>85</v>
      </c>
      <c r="U47">
        <f t="shared" si="6"/>
        <v>85</v>
      </c>
      <c r="V47">
        <f t="shared" si="6"/>
        <v>85</v>
      </c>
      <c r="W47">
        <f t="shared" si="6"/>
        <v>97</v>
      </c>
      <c r="X47">
        <f t="shared" si="9"/>
        <v>96</v>
      </c>
      <c r="Y47">
        <f t="shared" si="9"/>
        <v>121</v>
      </c>
      <c r="Z47">
        <f t="shared" si="9"/>
        <v>110</v>
      </c>
      <c r="AA47">
        <f>RANK(I47,I$3:I$128,0)</f>
        <v>90</v>
      </c>
      <c r="AB47">
        <f t="shared" si="7"/>
        <v>41</v>
      </c>
      <c r="AC47">
        <f t="shared" si="7"/>
        <v>42</v>
      </c>
      <c r="AD47">
        <f t="shared" si="7"/>
        <v>42</v>
      </c>
      <c r="AE47">
        <f t="shared" si="7"/>
        <v>30</v>
      </c>
      <c r="AF47">
        <f t="shared" si="7"/>
        <v>31</v>
      </c>
      <c r="AG47">
        <f t="shared" si="7"/>
        <v>6</v>
      </c>
      <c r="AH47">
        <f t="shared" si="7"/>
        <v>17</v>
      </c>
      <c r="AI47">
        <f t="shared" si="7"/>
        <v>37</v>
      </c>
      <c r="AJ47">
        <f t="shared" si="8"/>
        <v>63206</v>
      </c>
    </row>
    <row r="48" spans="1:36" customFormat="1" x14ac:dyDescent="0.25">
      <c r="A48" t="s">
        <v>46</v>
      </c>
      <c r="B48" s="35">
        <f>exportall2_freq!B47</f>
        <v>231.48</v>
      </c>
      <c r="C48" s="35">
        <f>exportall2_freq!C47</f>
        <v>52.643000000000001</v>
      </c>
      <c r="D48" s="35">
        <f>exportall2_freq!D47</f>
        <v>61.798000000000002</v>
      </c>
      <c r="E48" s="35">
        <f>exportall2_freq!E47</f>
        <v>236.21</v>
      </c>
      <c r="F48" s="35">
        <f>exportall2_freq!F47</f>
        <v>54.168999999999997</v>
      </c>
      <c r="G48" s="35">
        <f>exportall2_freq!G47</f>
        <v>62.866</v>
      </c>
      <c r="H48" s="35">
        <f>exportall2_freq!H47</f>
        <v>189.97</v>
      </c>
      <c r="I48" s="35">
        <f>exportall2_freq!I47</f>
        <v>76.751999999999995</v>
      </c>
      <c r="J48" s="35">
        <f t="shared" si="5"/>
        <v>231.48</v>
      </c>
      <c r="K48" s="35">
        <f t="shared" si="5"/>
        <v>52.643000000000001</v>
      </c>
      <c r="L48" s="35">
        <f t="shared" si="5"/>
        <v>61.798000000000002</v>
      </c>
      <c r="M48" s="35">
        <f t="shared" si="5"/>
        <v>236.21</v>
      </c>
      <c r="N48" s="35">
        <f t="shared" si="5"/>
        <v>54.168999999999997</v>
      </c>
      <c r="O48" s="35">
        <f t="shared" si="5"/>
        <v>62.866</v>
      </c>
      <c r="P48" s="35">
        <f t="shared" si="5"/>
        <v>189.97</v>
      </c>
      <c r="Q48" s="35">
        <f t="shared" si="5"/>
        <v>76.751999999999995</v>
      </c>
      <c r="R48" s="18">
        <f>szenzoradatok!D49</f>
        <v>63.1982</v>
      </c>
      <c r="T48">
        <f t="shared" si="6"/>
        <v>46</v>
      </c>
      <c r="U48">
        <f t="shared" si="6"/>
        <v>91</v>
      </c>
      <c r="V48">
        <f t="shared" si="6"/>
        <v>80</v>
      </c>
      <c r="W48">
        <f t="shared" si="6"/>
        <v>33</v>
      </c>
      <c r="X48">
        <f t="shared" si="9"/>
        <v>88</v>
      </c>
      <c r="Y48">
        <f t="shared" si="9"/>
        <v>83</v>
      </c>
      <c r="Z48">
        <f t="shared" si="9"/>
        <v>73</v>
      </c>
      <c r="AA48">
        <f>RANK(I48,I$3:I$128,0)</f>
        <v>70</v>
      </c>
      <c r="AB48">
        <f t="shared" si="7"/>
        <v>81</v>
      </c>
      <c r="AC48">
        <f t="shared" si="7"/>
        <v>36</v>
      </c>
      <c r="AD48">
        <f t="shared" si="7"/>
        <v>47</v>
      </c>
      <c r="AE48">
        <f t="shared" si="7"/>
        <v>94</v>
      </c>
      <c r="AF48">
        <f t="shared" si="7"/>
        <v>39</v>
      </c>
      <c r="AG48">
        <f t="shared" si="7"/>
        <v>44</v>
      </c>
      <c r="AH48">
        <f t="shared" si="7"/>
        <v>54</v>
      </c>
      <c r="AI48">
        <f t="shared" si="7"/>
        <v>57</v>
      </c>
      <c r="AJ48">
        <f t="shared" si="8"/>
        <v>63198</v>
      </c>
    </row>
    <row r="49" spans="1:36" customFormat="1" x14ac:dyDescent="0.25">
      <c r="A49" t="s">
        <v>2689</v>
      </c>
      <c r="B49" s="35">
        <f>exportall2_freq!B48</f>
        <v>64.087000000000003</v>
      </c>
      <c r="C49" s="35">
        <f>exportall2_freq!C48</f>
        <v>31.128</v>
      </c>
      <c r="D49" s="35">
        <f>exportall2_freq!D48</f>
        <v>53.100999999999999</v>
      </c>
      <c r="E49" s="35">
        <f>exportall2_freq!E48</f>
        <v>189.82</v>
      </c>
      <c r="F49" s="35">
        <f>exportall2_freq!F48</f>
        <v>56.914999999999999</v>
      </c>
      <c r="G49" s="35">
        <f>exportall2_freq!G48</f>
        <v>41.808999999999997</v>
      </c>
      <c r="H49" s="35">
        <f>exportall2_freq!H48</f>
        <v>43.03</v>
      </c>
      <c r="I49" s="35">
        <f>exportall2_freq!I48</f>
        <v>231.17</v>
      </c>
      <c r="J49" s="35">
        <f t="shared" ref="J49:Q80" si="10">B49</f>
        <v>64.087000000000003</v>
      </c>
      <c r="K49" s="35">
        <f t="shared" si="10"/>
        <v>31.128</v>
      </c>
      <c r="L49" s="35">
        <f t="shared" si="10"/>
        <v>53.100999999999999</v>
      </c>
      <c r="M49" s="35">
        <f t="shared" si="10"/>
        <v>189.82</v>
      </c>
      <c r="N49" s="35">
        <f t="shared" si="10"/>
        <v>56.914999999999999</v>
      </c>
      <c r="O49" s="35">
        <f t="shared" si="10"/>
        <v>41.808999999999997</v>
      </c>
      <c r="P49" s="35">
        <f t="shared" si="10"/>
        <v>43.03</v>
      </c>
      <c r="Q49" s="35">
        <f t="shared" si="10"/>
        <v>231.17</v>
      </c>
      <c r="R49" s="18">
        <f>szenzoradatok!D50</f>
        <v>63.198099999999997</v>
      </c>
      <c r="T49">
        <f t="shared" si="6"/>
        <v>85</v>
      </c>
      <c r="U49">
        <f t="shared" si="6"/>
        <v>110</v>
      </c>
      <c r="V49">
        <f t="shared" si="6"/>
        <v>86</v>
      </c>
      <c r="W49">
        <f t="shared" si="6"/>
        <v>78</v>
      </c>
      <c r="X49">
        <f t="shared" si="9"/>
        <v>86</v>
      </c>
      <c r="Y49">
        <f t="shared" si="9"/>
        <v>96</v>
      </c>
      <c r="Z49">
        <f t="shared" si="9"/>
        <v>99</v>
      </c>
      <c r="AA49">
        <f>RANK(I49,I$3:I$128,0)</f>
        <v>44</v>
      </c>
      <c r="AB49">
        <f t="shared" ref="AB49:AI80" si="11">RANK(J49,J$3:J$128,1)</f>
        <v>41</v>
      </c>
      <c r="AC49">
        <f t="shared" si="11"/>
        <v>17</v>
      </c>
      <c r="AD49">
        <f t="shared" si="11"/>
        <v>41</v>
      </c>
      <c r="AE49">
        <f t="shared" si="11"/>
        <v>49</v>
      </c>
      <c r="AF49">
        <f t="shared" si="11"/>
        <v>41</v>
      </c>
      <c r="AG49">
        <f t="shared" si="11"/>
        <v>30</v>
      </c>
      <c r="AH49">
        <f t="shared" si="11"/>
        <v>27</v>
      </c>
      <c r="AI49">
        <f t="shared" si="11"/>
        <v>83</v>
      </c>
      <c r="AJ49">
        <f t="shared" si="8"/>
        <v>63198</v>
      </c>
    </row>
    <row r="50" spans="1:36" customFormat="1" x14ac:dyDescent="0.25">
      <c r="A50" t="s">
        <v>2690</v>
      </c>
      <c r="B50" s="35">
        <f>exportall2_freq!B49</f>
        <v>189.97</v>
      </c>
      <c r="C50" s="35">
        <f>exportall2_freq!C49</f>
        <v>28.533999999999999</v>
      </c>
      <c r="D50" s="35">
        <f>exportall2_freq!D49</f>
        <v>34.79</v>
      </c>
      <c r="E50" s="35">
        <f>exportall2_freq!E49</f>
        <v>40.131</v>
      </c>
      <c r="F50" s="35">
        <f>exportall2_freq!F49</f>
        <v>75.072999999999993</v>
      </c>
      <c r="G50" s="35">
        <f>exportall2_freq!G49</f>
        <v>31.890999999999998</v>
      </c>
      <c r="H50" s="35">
        <f>exportall2_freq!H49</f>
        <v>233.31</v>
      </c>
      <c r="I50" s="35">
        <f>exportall2_freq!I49</f>
        <v>231.32</v>
      </c>
      <c r="J50" s="35">
        <f t="shared" si="10"/>
        <v>189.97</v>
      </c>
      <c r="K50" s="35">
        <f t="shared" si="10"/>
        <v>28.533999999999999</v>
      </c>
      <c r="L50" s="35">
        <f t="shared" si="10"/>
        <v>34.79</v>
      </c>
      <c r="M50" s="35">
        <f t="shared" si="10"/>
        <v>40.131</v>
      </c>
      <c r="N50" s="35">
        <f t="shared" si="10"/>
        <v>75.072999999999993</v>
      </c>
      <c r="O50" s="35">
        <f t="shared" si="10"/>
        <v>31.890999999999998</v>
      </c>
      <c r="P50" s="35">
        <f t="shared" si="10"/>
        <v>233.31</v>
      </c>
      <c r="Q50" s="35">
        <f t="shared" si="10"/>
        <v>231.32</v>
      </c>
      <c r="R50" s="18">
        <f>szenzoradatok!D51</f>
        <v>63.187399999999997</v>
      </c>
      <c r="T50">
        <f t="shared" si="6"/>
        <v>76</v>
      </c>
      <c r="U50">
        <f t="shared" si="6"/>
        <v>114</v>
      </c>
      <c r="V50">
        <f t="shared" si="6"/>
        <v>115</v>
      </c>
      <c r="W50">
        <f t="shared" si="6"/>
        <v>102</v>
      </c>
      <c r="X50">
        <f t="shared" si="9"/>
        <v>75</v>
      </c>
      <c r="Y50">
        <f t="shared" si="9"/>
        <v>113</v>
      </c>
      <c r="Z50">
        <f t="shared" si="9"/>
        <v>34</v>
      </c>
      <c r="AA50">
        <f>RANK(I50,I$3:I$128,0)</f>
        <v>43</v>
      </c>
      <c r="AB50">
        <f t="shared" si="11"/>
        <v>50</v>
      </c>
      <c r="AC50">
        <f t="shared" si="11"/>
        <v>12</v>
      </c>
      <c r="AD50">
        <f t="shared" si="11"/>
        <v>12</v>
      </c>
      <c r="AE50">
        <f t="shared" si="11"/>
        <v>25</v>
      </c>
      <c r="AF50">
        <f t="shared" si="11"/>
        <v>52</v>
      </c>
      <c r="AG50">
        <f t="shared" si="11"/>
        <v>14</v>
      </c>
      <c r="AH50">
        <f t="shared" si="11"/>
        <v>92</v>
      </c>
      <c r="AI50">
        <f t="shared" si="11"/>
        <v>84</v>
      </c>
      <c r="AJ50">
        <f t="shared" si="8"/>
        <v>63187</v>
      </c>
    </row>
    <row r="51" spans="1:36" customFormat="1" x14ac:dyDescent="0.25">
      <c r="A51" t="s">
        <v>2691</v>
      </c>
      <c r="B51" s="35">
        <f>exportall2_freq!B50</f>
        <v>43.945</v>
      </c>
      <c r="C51" s="35">
        <f>exportall2_freq!C50</f>
        <v>43.182000000000002</v>
      </c>
      <c r="D51" s="35">
        <f>exportall2_freq!D50</f>
        <v>237.43</v>
      </c>
      <c r="E51" s="35">
        <f>exportall2_freq!E50</f>
        <v>24.260999999999999</v>
      </c>
      <c r="F51" s="35">
        <f>exportall2_freq!F50</f>
        <v>37.841999999999999</v>
      </c>
      <c r="G51" s="35">
        <f>exportall2_freq!G50</f>
        <v>58.746000000000002</v>
      </c>
      <c r="H51" s="35">
        <f>exportall2_freq!H50</f>
        <v>47.76</v>
      </c>
      <c r="I51" s="35">
        <f>exportall2_freq!I50</f>
        <v>77.819999999999993</v>
      </c>
      <c r="J51" s="35">
        <f t="shared" si="10"/>
        <v>43.945</v>
      </c>
      <c r="K51" s="35">
        <f t="shared" si="10"/>
        <v>43.182000000000002</v>
      </c>
      <c r="L51" s="35">
        <f t="shared" si="10"/>
        <v>237.43</v>
      </c>
      <c r="M51" s="35">
        <f t="shared" si="10"/>
        <v>24.260999999999999</v>
      </c>
      <c r="N51" s="35">
        <f t="shared" si="10"/>
        <v>37.841999999999999</v>
      </c>
      <c r="O51" s="35">
        <f t="shared" si="10"/>
        <v>58.746000000000002</v>
      </c>
      <c r="P51" s="35">
        <f t="shared" si="10"/>
        <v>47.76</v>
      </c>
      <c r="Q51" s="35">
        <f t="shared" si="10"/>
        <v>77.819999999999993</v>
      </c>
      <c r="R51" s="18">
        <f>szenzoradatok!D52</f>
        <v>69.308000000000007</v>
      </c>
      <c r="T51">
        <f t="shared" si="6"/>
        <v>103</v>
      </c>
      <c r="U51">
        <f t="shared" si="6"/>
        <v>97</v>
      </c>
      <c r="V51">
        <f t="shared" si="6"/>
        <v>20</v>
      </c>
      <c r="W51">
        <f t="shared" si="6"/>
        <v>118</v>
      </c>
      <c r="X51">
        <f t="shared" si="9"/>
        <v>104</v>
      </c>
      <c r="Y51">
        <f t="shared" si="9"/>
        <v>85</v>
      </c>
      <c r="Z51">
        <f t="shared" si="9"/>
        <v>90</v>
      </c>
      <c r="AA51">
        <f>RANK(I51,I$3:I$128,0)</f>
        <v>69</v>
      </c>
      <c r="AB51">
        <f t="shared" si="11"/>
        <v>24</v>
      </c>
      <c r="AC51">
        <f t="shared" si="11"/>
        <v>30</v>
      </c>
      <c r="AD51">
        <f t="shared" si="11"/>
        <v>107</v>
      </c>
      <c r="AE51">
        <f t="shared" si="11"/>
        <v>9</v>
      </c>
      <c r="AF51">
        <f t="shared" si="11"/>
        <v>23</v>
      </c>
      <c r="AG51">
        <f t="shared" si="11"/>
        <v>42</v>
      </c>
      <c r="AH51">
        <f t="shared" si="11"/>
        <v>37</v>
      </c>
      <c r="AI51">
        <f t="shared" si="11"/>
        <v>58</v>
      </c>
      <c r="AJ51">
        <f t="shared" si="8"/>
        <v>69308</v>
      </c>
    </row>
    <row r="52" spans="1:36" customFormat="1" x14ac:dyDescent="0.25">
      <c r="A52" t="s">
        <v>2692</v>
      </c>
      <c r="B52" s="35">
        <f>exportall2_freq!B51</f>
        <v>26.245000000000001</v>
      </c>
      <c r="C52" s="35">
        <f>exportall2_freq!C51</f>
        <v>189.97</v>
      </c>
      <c r="D52" s="35">
        <f>exportall2_freq!D51</f>
        <v>50.811999999999998</v>
      </c>
      <c r="E52" s="35">
        <f>exportall2_freq!E51</f>
        <v>70.953000000000003</v>
      </c>
      <c r="F52" s="35">
        <f>exportall2_freq!F51</f>
        <v>31.433</v>
      </c>
      <c r="G52" s="35">
        <f>exportall2_freq!G51</f>
        <v>48.981000000000002</v>
      </c>
      <c r="H52" s="35">
        <f>exportall2_freq!H51</f>
        <v>27.923999999999999</v>
      </c>
      <c r="I52" s="35">
        <f>exportall2_freq!I51</f>
        <v>239.26</v>
      </c>
      <c r="J52" s="35">
        <f t="shared" si="10"/>
        <v>26.245000000000001</v>
      </c>
      <c r="K52" s="35">
        <f t="shared" si="10"/>
        <v>189.97</v>
      </c>
      <c r="L52" s="35">
        <f t="shared" si="10"/>
        <v>50.811999999999998</v>
      </c>
      <c r="M52" s="35">
        <f t="shared" si="10"/>
        <v>70.953000000000003</v>
      </c>
      <c r="N52" s="35">
        <f t="shared" si="10"/>
        <v>31.433</v>
      </c>
      <c r="O52" s="35">
        <f t="shared" si="10"/>
        <v>48.981000000000002</v>
      </c>
      <c r="P52" s="35">
        <f t="shared" si="10"/>
        <v>27.923999999999999</v>
      </c>
      <c r="Q52" s="35">
        <f t="shared" si="10"/>
        <v>239.26</v>
      </c>
      <c r="R52" s="18">
        <f>szenzoradatok!D53</f>
        <v>69.307900000000004</v>
      </c>
      <c r="T52">
        <f t="shared" si="6"/>
        <v>121</v>
      </c>
      <c r="U52">
        <f t="shared" si="6"/>
        <v>75</v>
      </c>
      <c r="V52">
        <f t="shared" si="6"/>
        <v>88</v>
      </c>
      <c r="W52">
        <f t="shared" si="6"/>
        <v>81</v>
      </c>
      <c r="X52">
        <f t="shared" si="9"/>
        <v>110</v>
      </c>
      <c r="Y52">
        <f t="shared" si="9"/>
        <v>91</v>
      </c>
      <c r="Z52">
        <f t="shared" si="9"/>
        <v>116</v>
      </c>
      <c r="AA52">
        <f>RANK(I52,I$3:I$128,0)</f>
        <v>24</v>
      </c>
      <c r="AB52">
        <f t="shared" si="11"/>
        <v>6</v>
      </c>
      <c r="AC52">
        <f t="shared" si="11"/>
        <v>52</v>
      </c>
      <c r="AD52">
        <f t="shared" si="11"/>
        <v>39</v>
      </c>
      <c r="AE52">
        <f t="shared" si="11"/>
        <v>46</v>
      </c>
      <c r="AF52">
        <f t="shared" si="11"/>
        <v>17</v>
      </c>
      <c r="AG52">
        <f t="shared" si="11"/>
        <v>36</v>
      </c>
      <c r="AH52">
        <f t="shared" si="11"/>
        <v>11</v>
      </c>
      <c r="AI52">
        <f t="shared" si="11"/>
        <v>102</v>
      </c>
      <c r="AJ52">
        <f t="shared" si="8"/>
        <v>69307</v>
      </c>
    </row>
    <row r="53" spans="1:36" customFormat="1" x14ac:dyDescent="0.25">
      <c r="A53" t="s">
        <v>47</v>
      </c>
      <c r="B53" s="35">
        <f>exportall2_freq!B52</f>
        <v>49.286000000000001</v>
      </c>
      <c r="C53" s="35">
        <f>exportall2_freq!C52</f>
        <v>36.162999999999997</v>
      </c>
      <c r="D53" s="35">
        <f>exportall2_freq!D52</f>
        <v>45.165999999999997</v>
      </c>
      <c r="E53" s="35">
        <f>exportall2_freq!E52</f>
        <v>237.58</v>
      </c>
      <c r="F53" s="35">
        <f>exportall2_freq!F52</f>
        <v>37.384</v>
      </c>
      <c r="G53" s="35">
        <f>exportall2_freq!G52</f>
        <v>192.41</v>
      </c>
      <c r="H53" s="35">
        <f>exportall2_freq!H52</f>
        <v>45.012999999999998</v>
      </c>
      <c r="I53" s="35">
        <f>exportall2_freq!I52</f>
        <v>25.635000000000002</v>
      </c>
      <c r="J53" s="35">
        <f t="shared" si="10"/>
        <v>49.286000000000001</v>
      </c>
      <c r="K53" s="35">
        <f t="shared" si="10"/>
        <v>36.162999999999997</v>
      </c>
      <c r="L53" s="35">
        <f t="shared" si="10"/>
        <v>45.165999999999997</v>
      </c>
      <c r="M53" s="35">
        <f t="shared" si="10"/>
        <v>237.58</v>
      </c>
      <c r="N53" s="35">
        <f t="shared" si="10"/>
        <v>37.384</v>
      </c>
      <c r="O53" s="35">
        <f t="shared" si="10"/>
        <v>192.41</v>
      </c>
      <c r="P53" s="35">
        <f t="shared" si="10"/>
        <v>45.012999999999998</v>
      </c>
      <c r="Q53" s="35">
        <f t="shared" si="10"/>
        <v>25.635000000000002</v>
      </c>
      <c r="R53" s="18">
        <f>szenzoradatok!D54</f>
        <v>69.308599999999998</v>
      </c>
      <c r="T53">
        <f t="shared" si="6"/>
        <v>98</v>
      </c>
      <c r="U53">
        <f t="shared" si="6"/>
        <v>104</v>
      </c>
      <c r="V53">
        <f t="shared" si="6"/>
        <v>93</v>
      </c>
      <c r="W53">
        <f t="shared" si="6"/>
        <v>26</v>
      </c>
      <c r="X53">
        <f t="shared" si="9"/>
        <v>105</v>
      </c>
      <c r="Y53">
        <f t="shared" si="9"/>
        <v>68</v>
      </c>
      <c r="Z53">
        <f t="shared" si="9"/>
        <v>94</v>
      </c>
      <c r="AA53">
        <f>RANK(I53,I$3:I$128,0)</f>
        <v>114</v>
      </c>
      <c r="AB53">
        <f t="shared" si="11"/>
        <v>29</v>
      </c>
      <c r="AC53">
        <f t="shared" si="11"/>
        <v>23</v>
      </c>
      <c r="AD53">
        <f t="shared" si="11"/>
        <v>33</v>
      </c>
      <c r="AE53">
        <f t="shared" si="11"/>
        <v>99</v>
      </c>
      <c r="AF53">
        <f t="shared" si="11"/>
        <v>22</v>
      </c>
      <c r="AG53">
        <f t="shared" si="11"/>
        <v>59</v>
      </c>
      <c r="AH53">
        <f t="shared" si="11"/>
        <v>32</v>
      </c>
      <c r="AI53">
        <f t="shared" si="11"/>
        <v>13</v>
      </c>
      <c r="AJ53">
        <f t="shared" si="8"/>
        <v>69308</v>
      </c>
    </row>
    <row r="54" spans="1:36" customFormat="1" x14ac:dyDescent="0.25">
      <c r="A54" t="s">
        <v>2693</v>
      </c>
      <c r="B54" s="35">
        <f>exportall2_freq!B53</f>
        <v>239.41</v>
      </c>
      <c r="C54" s="35">
        <f>exportall2_freq!C53</f>
        <v>74.614999999999995</v>
      </c>
      <c r="D54" s="35">
        <f>exportall2_freq!D53</f>
        <v>51.116999999999997</v>
      </c>
      <c r="E54" s="35">
        <f>exportall2_freq!E53</f>
        <v>24.719000000000001</v>
      </c>
      <c r="F54" s="35">
        <f>exportall2_freq!F53</f>
        <v>237.58</v>
      </c>
      <c r="G54" s="35">
        <f>exportall2_freq!G53</f>
        <v>32.042999999999999</v>
      </c>
      <c r="H54" s="35">
        <f>exportall2_freq!H53</f>
        <v>29.449000000000002</v>
      </c>
      <c r="I54" s="35">
        <f>exportall2_freq!I53</f>
        <v>231.78</v>
      </c>
      <c r="J54" s="35">
        <f t="shared" si="10"/>
        <v>239.41</v>
      </c>
      <c r="K54" s="35">
        <f t="shared" si="10"/>
        <v>74.614999999999995</v>
      </c>
      <c r="L54" s="35">
        <f t="shared" si="10"/>
        <v>51.116999999999997</v>
      </c>
      <c r="M54" s="35">
        <f t="shared" si="10"/>
        <v>24.719000000000001</v>
      </c>
      <c r="N54" s="35">
        <f t="shared" si="10"/>
        <v>237.58</v>
      </c>
      <c r="O54" s="35">
        <f t="shared" si="10"/>
        <v>32.042999999999999</v>
      </c>
      <c r="P54" s="35">
        <f t="shared" si="10"/>
        <v>29.449000000000002</v>
      </c>
      <c r="Q54" s="35">
        <f t="shared" si="10"/>
        <v>231.78</v>
      </c>
      <c r="R54" s="18">
        <f>szenzoradatok!D55</f>
        <v>69.3596</v>
      </c>
      <c r="T54">
        <f t="shared" si="6"/>
        <v>17</v>
      </c>
      <c r="U54">
        <f t="shared" si="6"/>
        <v>77</v>
      </c>
      <c r="V54">
        <f t="shared" si="6"/>
        <v>87</v>
      </c>
      <c r="W54">
        <f t="shared" si="6"/>
        <v>116</v>
      </c>
      <c r="X54">
        <f t="shared" si="9"/>
        <v>20</v>
      </c>
      <c r="Y54">
        <f t="shared" si="9"/>
        <v>112</v>
      </c>
      <c r="Z54">
        <f t="shared" si="9"/>
        <v>112</v>
      </c>
      <c r="AA54">
        <f>RANK(I54,I$3:I$128,0)</f>
        <v>41</v>
      </c>
      <c r="AB54">
        <f t="shared" si="11"/>
        <v>110</v>
      </c>
      <c r="AC54">
        <f t="shared" si="11"/>
        <v>50</v>
      </c>
      <c r="AD54">
        <f t="shared" si="11"/>
        <v>40</v>
      </c>
      <c r="AE54">
        <f t="shared" si="11"/>
        <v>11</v>
      </c>
      <c r="AF54">
        <f t="shared" si="11"/>
        <v>107</v>
      </c>
      <c r="AG54">
        <f t="shared" si="11"/>
        <v>15</v>
      </c>
      <c r="AH54">
        <f t="shared" si="11"/>
        <v>14</v>
      </c>
      <c r="AI54">
        <f t="shared" si="11"/>
        <v>86</v>
      </c>
      <c r="AJ54">
        <f t="shared" si="8"/>
        <v>69359</v>
      </c>
    </row>
    <row r="55" spans="1:36" customFormat="1" x14ac:dyDescent="0.25">
      <c r="A55" t="s">
        <v>2694</v>
      </c>
      <c r="B55" s="35">
        <f>exportall2_freq!B54</f>
        <v>40.741</v>
      </c>
      <c r="C55" s="35">
        <f>exportall2_freq!C54</f>
        <v>63.323999999999998</v>
      </c>
      <c r="D55" s="35">
        <f>exportall2_freq!D54</f>
        <v>30.364999999999998</v>
      </c>
      <c r="E55" s="35">
        <f>exportall2_freq!E54</f>
        <v>64.239999999999995</v>
      </c>
      <c r="F55" s="35">
        <f>exportall2_freq!F54</f>
        <v>25.786999999999999</v>
      </c>
      <c r="G55" s="35">
        <f>exportall2_freq!G54</f>
        <v>55.542000000000002</v>
      </c>
      <c r="H55" s="35">
        <f>exportall2_freq!H54</f>
        <v>45.776000000000003</v>
      </c>
      <c r="I55" s="35">
        <f>exportall2_freq!I54</f>
        <v>53.558</v>
      </c>
      <c r="J55" s="35">
        <f t="shared" si="10"/>
        <v>40.741</v>
      </c>
      <c r="K55" s="35">
        <f t="shared" si="10"/>
        <v>63.323999999999998</v>
      </c>
      <c r="L55" s="35">
        <f t="shared" si="10"/>
        <v>30.364999999999998</v>
      </c>
      <c r="M55" s="35">
        <f t="shared" si="10"/>
        <v>64.239999999999995</v>
      </c>
      <c r="N55" s="35">
        <f t="shared" si="10"/>
        <v>25.786999999999999</v>
      </c>
      <c r="O55" s="35">
        <f t="shared" si="10"/>
        <v>55.542000000000002</v>
      </c>
      <c r="P55" s="35">
        <f t="shared" si="10"/>
        <v>45.776000000000003</v>
      </c>
      <c r="Q55" s="35">
        <f t="shared" si="10"/>
        <v>53.558</v>
      </c>
      <c r="R55" s="18">
        <f>szenzoradatok!D56</f>
        <v>69.404600000000002</v>
      </c>
      <c r="T55">
        <f t="shared" si="6"/>
        <v>106</v>
      </c>
      <c r="U55">
        <f t="shared" si="6"/>
        <v>83</v>
      </c>
      <c r="V55">
        <f t="shared" si="6"/>
        <v>118</v>
      </c>
      <c r="W55">
        <f t="shared" si="6"/>
        <v>86</v>
      </c>
      <c r="X55">
        <f t="shared" si="9"/>
        <v>118</v>
      </c>
      <c r="Y55">
        <f t="shared" si="9"/>
        <v>87</v>
      </c>
      <c r="Z55">
        <f t="shared" si="9"/>
        <v>93</v>
      </c>
      <c r="AA55">
        <f>RANK(I55,I$3:I$128,0)</f>
        <v>82</v>
      </c>
      <c r="AB55">
        <f t="shared" si="11"/>
        <v>21</v>
      </c>
      <c r="AC55">
        <f t="shared" si="11"/>
        <v>44</v>
      </c>
      <c r="AD55">
        <f t="shared" si="11"/>
        <v>9</v>
      </c>
      <c r="AE55">
        <f t="shared" si="11"/>
        <v>41</v>
      </c>
      <c r="AF55">
        <f t="shared" si="11"/>
        <v>9</v>
      </c>
      <c r="AG55">
        <f t="shared" si="11"/>
        <v>40</v>
      </c>
      <c r="AH55">
        <f t="shared" si="11"/>
        <v>34</v>
      </c>
      <c r="AI55">
        <f t="shared" si="11"/>
        <v>45</v>
      </c>
      <c r="AJ55">
        <f t="shared" si="8"/>
        <v>69404</v>
      </c>
    </row>
    <row r="56" spans="1:36" customFormat="1" x14ac:dyDescent="0.25">
      <c r="A56" t="s">
        <v>2695</v>
      </c>
      <c r="B56" s="35">
        <f>exportall2_freq!B55</f>
        <v>33.112000000000002</v>
      </c>
      <c r="C56" s="35">
        <f>exportall2_freq!C55</f>
        <v>33.417000000000002</v>
      </c>
      <c r="D56" s="35">
        <f>exportall2_freq!D55</f>
        <v>62.103000000000002</v>
      </c>
      <c r="E56" s="35">
        <f>exportall2_freq!E55</f>
        <v>52.185000000000002</v>
      </c>
      <c r="F56" s="35">
        <f>exportall2_freq!F55</f>
        <v>64.545000000000002</v>
      </c>
      <c r="G56" s="35">
        <f>exportall2_freq!G55</f>
        <v>40.436</v>
      </c>
      <c r="H56" s="35">
        <f>exportall2_freq!H55</f>
        <v>30.823</v>
      </c>
      <c r="I56" s="35">
        <f>exportall2_freq!I55</f>
        <v>108.03</v>
      </c>
      <c r="J56" s="35">
        <f t="shared" si="10"/>
        <v>33.112000000000002</v>
      </c>
      <c r="K56" s="35">
        <f t="shared" si="10"/>
        <v>33.417000000000002</v>
      </c>
      <c r="L56" s="35">
        <f t="shared" si="10"/>
        <v>62.103000000000002</v>
      </c>
      <c r="M56" s="35">
        <f t="shared" si="10"/>
        <v>52.185000000000002</v>
      </c>
      <c r="N56" s="35">
        <f t="shared" si="10"/>
        <v>64.545000000000002</v>
      </c>
      <c r="O56" s="35">
        <f t="shared" si="10"/>
        <v>40.436</v>
      </c>
      <c r="P56" s="35">
        <f t="shared" si="10"/>
        <v>30.823</v>
      </c>
      <c r="Q56" s="35">
        <f t="shared" si="10"/>
        <v>108.03</v>
      </c>
      <c r="R56" s="18">
        <f>szenzoradatok!D57</f>
        <v>69.457099999999997</v>
      </c>
      <c r="T56">
        <f t="shared" si="6"/>
        <v>113</v>
      </c>
      <c r="U56">
        <f t="shared" si="6"/>
        <v>106</v>
      </c>
      <c r="V56">
        <f t="shared" si="6"/>
        <v>79</v>
      </c>
      <c r="W56">
        <f t="shared" si="6"/>
        <v>94</v>
      </c>
      <c r="X56">
        <f t="shared" si="9"/>
        <v>80</v>
      </c>
      <c r="Y56">
        <f t="shared" si="9"/>
        <v>100</v>
      </c>
      <c r="Z56">
        <f t="shared" si="9"/>
        <v>111</v>
      </c>
      <c r="AA56">
        <f>RANK(I56,I$3:I$128,0)</f>
        <v>66</v>
      </c>
      <c r="AB56">
        <f t="shared" si="11"/>
        <v>14</v>
      </c>
      <c r="AC56">
        <f t="shared" si="11"/>
        <v>21</v>
      </c>
      <c r="AD56">
        <f t="shared" si="11"/>
        <v>48</v>
      </c>
      <c r="AE56">
        <f t="shared" si="11"/>
        <v>33</v>
      </c>
      <c r="AF56">
        <f t="shared" si="11"/>
        <v>47</v>
      </c>
      <c r="AG56">
        <f t="shared" si="11"/>
        <v>27</v>
      </c>
      <c r="AH56">
        <f t="shared" si="11"/>
        <v>16</v>
      </c>
      <c r="AI56">
        <f t="shared" si="11"/>
        <v>61</v>
      </c>
      <c r="AJ56">
        <f t="shared" si="8"/>
        <v>69457</v>
      </c>
    </row>
    <row r="57" spans="1:36" customFormat="1" x14ac:dyDescent="0.25">
      <c r="A57" t="s">
        <v>2696</v>
      </c>
      <c r="B57" s="35">
        <f>exportall2_freq!B56</f>
        <v>44.25</v>
      </c>
      <c r="C57" s="35">
        <f>exportall2_freq!C56</f>
        <v>40.741</v>
      </c>
      <c r="D57" s="35">
        <f>exportall2_freq!D56</f>
        <v>38.604999999999997</v>
      </c>
      <c r="E57" s="35">
        <f>exportall2_freq!E56</f>
        <v>40.588000000000001</v>
      </c>
      <c r="F57" s="35">
        <f>exportall2_freq!F56</f>
        <v>82.855000000000004</v>
      </c>
      <c r="G57" s="35">
        <f>exportall2_freq!G56</f>
        <v>41.045999999999999</v>
      </c>
      <c r="H57" s="35">
        <f>exportall2_freq!H56</f>
        <v>17.547999999999998</v>
      </c>
      <c r="I57" s="35">
        <f>exportall2_freq!I56</f>
        <v>41.503999999999998</v>
      </c>
      <c r="J57" s="35">
        <f t="shared" si="10"/>
        <v>44.25</v>
      </c>
      <c r="K57" s="35">
        <f t="shared" si="10"/>
        <v>40.741</v>
      </c>
      <c r="L57" s="35">
        <f t="shared" si="10"/>
        <v>38.604999999999997</v>
      </c>
      <c r="M57" s="35">
        <f t="shared" si="10"/>
        <v>40.588000000000001</v>
      </c>
      <c r="N57" s="35">
        <f t="shared" si="10"/>
        <v>82.855000000000004</v>
      </c>
      <c r="O57" s="35">
        <f t="shared" si="10"/>
        <v>41.045999999999999</v>
      </c>
      <c r="P57" s="35">
        <f t="shared" si="10"/>
        <v>17.547999999999998</v>
      </c>
      <c r="Q57" s="35">
        <f t="shared" si="10"/>
        <v>41.503999999999998</v>
      </c>
      <c r="R57" s="18">
        <f>szenzoradatok!D58</f>
        <v>75.406999999999996</v>
      </c>
      <c r="T57">
        <f t="shared" si="6"/>
        <v>102</v>
      </c>
      <c r="U57">
        <f t="shared" si="6"/>
        <v>98</v>
      </c>
      <c r="V57">
        <f t="shared" si="6"/>
        <v>107</v>
      </c>
      <c r="W57">
        <f t="shared" si="6"/>
        <v>101</v>
      </c>
      <c r="X57">
        <f t="shared" si="9"/>
        <v>73</v>
      </c>
      <c r="Y57">
        <f t="shared" si="9"/>
        <v>99</v>
      </c>
      <c r="Z57">
        <f t="shared" si="9"/>
        <v>122</v>
      </c>
      <c r="AA57">
        <f>RANK(I57,I$3:I$128,0)</f>
        <v>91</v>
      </c>
      <c r="AB57">
        <f t="shared" si="11"/>
        <v>25</v>
      </c>
      <c r="AC57">
        <f t="shared" si="11"/>
        <v>29</v>
      </c>
      <c r="AD57">
        <f t="shared" si="11"/>
        <v>20</v>
      </c>
      <c r="AE57">
        <f t="shared" si="11"/>
        <v>26</v>
      </c>
      <c r="AF57">
        <f t="shared" si="11"/>
        <v>54</v>
      </c>
      <c r="AG57">
        <f t="shared" si="11"/>
        <v>28</v>
      </c>
      <c r="AH57">
        <f t="shared" si="11"/>
        <v>5</v>
      </c>
      <c r="AI57">
        <f t="shared" si="11"/>
        <v>35</v>
      </c>
      <c r="AJ57">
        <f t="shared" si="8"/>
        <v>75407</v>
      </c>
    </row>
    <row r="58" spans="1:36" customFormat="1" x14ac:dyDescent="0.25">
      <c r="A58" t="s">
        <v>48</v>
      </c>
      <c r="B58" s="35">
        <f>exportall2_freq!B57</f>
        <v>43.03</v>
      </c>
      <c r="C58" s="35">
        <f>exportall2_freq!C57</f>
        <v>55.237000000000002</v>
      </c>
      <c r="D58" s="35">
        <f>exportall2_freq!D57</f>
        <v>44.25</v>
      </c>
      <c r="E58" s="35">
        <f>exportall2_freq!E57</f>
        <v>38.604999999999997</v>
      </c>
      <c r="F58" s="35">
        <f>exportall2_freq!F57</f>
        <v>189.97</v>
      </c>
      <c r="G58" s="35">
        <f>exportall2_freq!G57</f>
        <v>36.469000000000001</v>
      </c>
      <c r="H58" s="35">
        <f>exportall2_freq!H57</f>
        <v>64.087000000000003</v>
      </c>
      <c r="I58" s="35">
        <f>exportall2_freq!I57</f>
        <v>61.646000000000001</v>
      </c>
      <c r="J58" s="35">
        <f t="shared" si="10"/>
        <v>43.03</v>
      </c>
      <c r="K58" s="35">
        <f t="shared" si="10"/>
        <v>55.237000000000002</v>
      </c>
      <c r="L58" s="35">
        <f t="shared" si="10"/>
        <v>44.25</v>
      </c>
      <c r="M58" s="35">
        <f t="shared" si="10"/>
        <v>38.604999999999997</v>
      </c>
      <c r="N58" s="35">
        <f t="shared" si="10"/>
        <v>189.97</v>
      </c>
      <c r="O58" s="35">
        <f t="shared" si="10"/>
        <v>36.469000000000001</v>
      </c>
      <c r="P58" s="35">
        <f t="shared" si="10"/>
        <v>64.087000000000003</v>
      </c>
      <c r="Q58" s="35">
        <f t="shared" si="10"/>
        <v>61.646000000000001</v>
      </c>
      <c r="R58" s="18">
        <f>szenzoradatok!D59</f>
        <v>75.412599999999998</v>
      </c>
      <c r="T58">
        <f t="shared" si="6"/>
        <v>104</v>
      </c>
      <c r="U58">
        <f t="shared" si="6"/>
        <v>89</v>
      </c>
      <c r="V58">
        <f t="shared" si="6"/>
        <v>99</v>
      </c>
      <c r="W58">
        <f t="shared" si="6"/>
        <v>103</v>
      </c>
      <c r="X58">
        <f t="shared" si="9"/>
        <v>70</v>
      </c>
      <c r="Y58">
        <f t="shared" si="9"/>
        <v>106</v>
      </c>
      <c r="Z58">
        <f t="shared" si="9"/>
        <v>80</v>
      </c>
      <c r="AA58">
        <f>RANK(I58,I$3:I$128,0)</f>
        <v>78</v>
      </c>
      <c r="AB58">
        <f t="shared" si="11"/>
        <v>23</v>
      </c>
      <c r="AC58">
        <f t="shared" si="11"/>
        <v>38</v>
      </c>
      <c r="AD58">
        <f t="shared" si="11"/>
        <v>28</v>
      </c>
      <c r="AE58">
        <f t="shared" si="11"/>
        <v>24</v>
      </c>
      <c r="AF58">
        <f t="shared" si="11"/>
        <v>57</v>
      </c>
      <c r="AG58">
        <f t="shared" si="11"/>
        <v>21</v>
      </c>
      <c r="AH58">
        <f t="shared" si="11"/>
        <v>47</v>
      </c>
      <c r="AI58">
        <f t="shared" si="11"/>
        <v>49</v>
      </c>
      <c r="AJ58">
        <f t="shared" si="8"/>
        <v>75412</v>
      </c>
    </row>
    <row r="59" spans="1:36" customFormat="1" x14ac:dyDescent="0.25">
      <c r="A59" t="s">
        <v>2697</v>
      </c>
      <c r="B59" s="35">
        <f>exportall2_freq!B58</f>
        <v>47.302</v>
      </c>
      <c r="C59" s="35">
        <f>exportall2_freq!C58</f>
        <v>30.67</v>
      </c>
      <c r="D59" s="35">
        <f>exportall2_freq!D58</f>
        <v>237.27</v>
      </c>
      <c r="E59" s="35">
        <f>exportall2_freq!E58</f>
        <v>235.6</v>
      </c>
      <c r="F59" s="35">
        <f>exportall2_freq!F58</f>
        <v>45.319000000000003</v>
      </c>
      <c r="G59" s="35">
        <f>exportall2_freq!G58</f>
        <v>39.673000000000002</v>
      </c>
      <c r="H59" s="35">
        <f>exportall2_freq!H58</f>
        <v>49.591000000000001</v>
      </c>
      <c r="I59" s="35">
        <f>exportall2_freq!I58</f>
        <v>33.112000000000002</v>
      </c>
      <c r="J59" s="35">
        <f t="shared" si="10"/>
        <v>47.302</v>
      </c>
      <c r="K59" s="35">
        <f t="shared" si="10"/>
        <v>30.67</v>
      </c>
      <c r="L59" s="35">
        <f t="shared" si="10"/>
        <v>237.27</v>
      </c>
      <c r="M59" s="35">
        <f t="shared" si="10"/>
        <v>235.6</v>
      </c>
      <c r="N59" s="35">
        <f t="shared" si="10"/>
        <v>45.319000000000003</v>
      </c>
      <c r="O59" s="35">
        <f t="shared" si="10"/>
        <v>39.673000000000002</v>
      </c>
      <c r="P59" s="35">
        <f t="shared" si="10"/>
        <v>49.591000000000001</v>
      </c>
      <c r="Q59" s="35">
        <f t="shared" si="10"/>
        <v>33.112000000000002</v>
      </c>
      <c r="R59" s="18">
        <f>szenzoradatok!D60</f>
        <v>75.389700000000005</v>
      </c>
      <c r="T59">
        <f t="shared" si="6"/>
        <v>101</v>
      </c>
      <c r="U59">
        <f t="shared" si="6"/>
        <v>111</v>
      </c>
      <c r="V59">
        <f t="shared" si="6"/>
        <v>21</v>
      </c>
      <c r="W59">
        <f t="shared" si="6"/>
        <v>36</v>
      </c>
      <c r="X59">
        <f t="shared" si="9"/>
        <v>97</v>
      </c>
      <c r="Y59">
        <f t="shared" si="9"/>
        <v>101</v>
      </c>
      <c r="Z59">
        <f t="shared" si="9"/>
        <v>87</v>
      </c>
      <c r="AA59">
        <f>RANK(I59,I$3:I$128,0)</f>
        <v>98</v>
      </c>
      <c r="AB59">
        <f t="shared" si="11"/>
        <v>26</v>
      </c>
      <c r="AC59">
        <f t="shared" si="11"/>
        <v>16</v>
      </c>
      <c r="AD59">
        <f t="shared" si="11"/>
        <v>106</v>
      </c>
      <c r="AE59">
        <f t="shared" si="11"/>
        <v>90</v>
      </c>
      <c r="AF59">
        <f t="shared" si="11"/>
        <v>30</v>
      </c>
      <c r="AG59">
        <f t="shared" si="11"/>
        <v>26</v>
      </c>
      <c r="AH59">
        <f t="shared" si="11"/>
        <v>40</v>
      </c>
      <c r="AI59">
        <f t="shared" si="11"/>
        <v>28</v>
      </c>
      <c r="AJ59">
        <f t="shared" si="8"/>
        <v>75389</v>
      </c>
    </row>
    <row r="60" spans="1:36" customFormat="1" x14ac:dyDescent="0.25">
      <c r="A60" t="s">
        <v>2698</v>
      </c>
      <c r="B60" s="35">
        <f>exportall2_freq!B59</f>
        <v>49.896000000000001</v>
      </c>
      <c r="C60" s="35">
        <f>exportall2_freq!C59</f>
        <v>39.215000000000003</v>
      </c>
      <c r="D60" s="35">
        <f>exportall2_freq!D59</f>
        <v>230.26</v>
      </c>
      <c r="E60" s="35">
        <f>exportall2_freq!E59</f>
        <v>33.722000000000001</v>
      </c>
      <c r="F60" s="35">
        <f>exportall2_freq!F59</f>
        <v>17.242000000000001</v>
      </c>
      <c r="G60" s="35">
        <f>exportall2_freq!G59</f>
        <v>232.85</v>
      </c>
      <c r="H60" s="35">
        <f>exportall2_freq!H59</f>
        <v>44.707999999999998</v>
      </c>
      <c r="I60" s="35">
        <f>exportall2_freq!I59</f>
        <v>47.15</v>
      </c>
      <c r="J60" s="35">
        <f t="shared" si="10"/>
        <v>49.896000000000001</v>
      </c>
      <c r="K60" s="35">
        <f t="shared" si="10"/>
        <v>39.215000000000003</v>
      </c>
      <c r="L60" s="35">
        <f t="shared" si="10"/>
        <v>230.26</v>
      </c>
      <c r="M60" s="35">
        <f t="shared" si="10"/>
        <v>33.722000000000001</v>
      </c>
      <c r="N60" s="35">
        <f t="shared" si="10"/>
        <v>17.242000000000001</v>
      </c>
      <c r="O60" s="35">
        <f t="shared" si="10"/>
        <v>232.85</v>
      </c>
      <c r="P60" s="35">
        <f t="shared" si="10"/>
        <v>44.707999999999998</v>
      </c>
      <c r="Q60" s="35">
        <f t="shared" si="10"/>
        <v>47.15</v>
      </c>
      <c r="R60" s="18">
        <f>szenzoradatok!D61</f>
        <v>75.390299999999996</v>
      </c>
      <c r="T60">
        <f t="shared" si="6"/>
        <v>97</v>
      </c>
      <c r="U60">
        <f t="shared" si="6"/>
        <v>101</v>
      </c>
      <c r="V60">
        <f t="shared" si="6"/>
        <v>38</v>
      </c>
      <c r="W60">
        <f t="shared" si="6"/>
        <v>109</v>
      </c>
      <c r="X60">
        <f t="shared" si="9"/>
        <v>123</v>
      </c>
      <c r="Y60">
        <f t="shared" si="9"/>
        <v>39</v>
      </c>
      <c r="Z60">
        <f t="shared" si="9"/>
        <v>96</v>
      </c>
      <c r="AA60">
        <f>RANK(I60,I$3:I$128,0)</f>
        <v>89</v>
      </c>
      <c r="AB60">
        <f t="shared" si="11"/>
        <v>30</v>
      </c>
      <c r="AC60">
        <f t="shared" si="11"/>
        <v>26</v>
      </c>
      <c r="AD60">
        <f t="shared" si="11"/>
        <v>88</v>
      </c>
      <c r="AE60">
        <f t="shared" si="11"/>
        <v>18</v>
      </c>
      <c r="AF60">
        <f t="shared" si="11"/>
        <v>4</v>
      </c>
      <c r="AG60">
        <f t="shared" si="11"/>
        <v>88</v>
      </c>
      <c r="AH60">
        <f t="shared" si="11"/>
        <v>31</v>
      </c>
      <c r="AI60">
        <f t="shared" si="11"/>
        <v>38</v>
      </c>
      <c r="AJ60">
        <f t="shared" si="8"/>
        <v>75390</v>
      </c>
    </row>
    <row r="61" spans="1:36" customFormat="1" x14ac:dyDescent="0.25">
      <c r="A61" t="s">
        <v>2699</v>
      </c>
      <c r="B61" s="35">
        <f>exportall2_freq!B60</f>
        <v>39.520000000000003</v>
      </c>
      <c r="C61" s="35">
        <f>exportall2_freq!C60</f>
        <v>31.890999999999998</v>
      </c>
      <c r="D61" s="35">
        <f>exportall2_freq!D60</f>
        <v>40.436</v>
      </c>
      <c r="E61" s="35">
        <f>exportall2_freq!E60</f>
        <v>27.923999999999999</v>
      </c>
      <c r="F61" s="35">
        <f>exportall2_freq!F60</f>
        <v>218.51</v>
      </c>
      <c r="G61" s="35">
        <f>exportall2_freq!G60</f>
        <v>189.97</v>
      </c>
      <c r="H61" s="35">
        <f>exportall2_freq!H60</f>
        <v>32.500999999999998</v>
      </c>
      <c r="I61" s="35">
        <f>exportall2_freq!I60</f>
        <v>47.76</v>
      </c>
      <c r="J61" s="35">
        <f t="shared" si="10"/>
        <v>39.520000000000003</v>
      </c>
      <c r="K61" s="35">
        <f t="shared" si="10"/>
        <v>31.890999999999998</v>
      </c>
      <c r="L61" s="35">
        <f t="shared" si="10"/>
        <v>40.436</v>
      </c>
      <c r="M61" s="35">
        <f t="shared" si="10"/>
        <v>27.923999999999999</v>
      </c>
      <c r="N61" s="35">
        <f t="shared" si="10"/>
        <v>218.51</v>
      </c>
      <c r="O61" s="35">
        <f t="shared" si="10"/>
        <v>189.97</v>
      </c>
      <c r="P61" s="35">
        <f t="shared" si="10"/>
        <v>32.500999999999998</v>
      </c>
      <c r="Q61" s="35">
        <f t="shared" si="10"/>
        <v>47.76</v>
      </c>
      <c r="R61" s="18">
        <f>szenzoradatok!D62</f>
        <v>75.4041</v>
      </c>
      <c r="T61">
        <f t="shared" si="6"/>
        <v>107</v>
      </c>
      <c r="U61">
        <f t="shared" si="6"/>
        <v>109</v>
      </c>
      <c r="V61">
        <f t="shared" si="6"/>
        <v>104</v>
      </c>
      <c r="W61">
        <f t="shared" si="6"/>
        <v>113</v>
      </c>
      <c r="X61">
        <f t="shared" si="9"/>
        <v>52</v>
      </c>
      <c r="Y61">
        <f t="shared" si="9"/>
        <v>72</v>
      </c>
      <c r="Z61">
        <f t="shared" si="9"/>
        <v>109</v>
      </c>
      <c r="AA61">
        <f>RANK(I61,I$3:I$128,0)</f>
        <v>86</v>
      </c>
      <c r="AB61">
        <f t="shared" si="11"/>
        <v>20</v>
      </c>
      <c r="AC61">
        <f t="shared" si="11"/>
        <v>18</v>
      </c>
      <c r="AD61">
        <f t="shared" si="11"/>
        <v>23</v>
      </c>
      <c r="AE61">
        <f t="shared" si="11"/>
        <v>13</v>
      </c>
      <c r="AF61">
        <f t="shared" si="11"/>
        <v>75</v>
      </c>
      <c r="AG61">
        <f t="shared" si="11"/>
        <v>55</v>
      </c>
      <c r="AH61">
        <f t="shared" si="11"/>
        <v>18</v>
      </c>
      <c r="AI61">
        <f t="shared" si="11"/>
        <v>40</v>
      </c>
      <c r="AJ61">
        <f t="shared" si="8"/>
        <v>75404</v>
      </c>
    </row>
    <row r="62" spans="1:36" customFormat="1" x14ac:dyDescent="0.25">
      <c r="A62" t="s">
        <v>2700</v>
      </c>
      <c r="B62" s="35">
        <f>exportall2_freq!B61</f>
        <v>30.67</v>
      </c>
      <c r="C62" s="35">
        <f>exportall2_freq!C61</f>
        <v>44.707999999999998</v>
      </c>
      <c r="D62" s="35">
        <f>exportall2_freq!D61</f>
        <v>47.15</v>
      </c>
      <c r="E62" s="35">
        <f>exportall2_freq!E61</f>
        <v>29.907</v>
      </c>
      <c r="F62" s="35">
        <f>exportall2_freq!F61</f>
        <v>53.558</v>
      </c>
      <c r="G62" s="35">
        <f>exportall2_freq!G61</f>
        <v>239.72</v>
      </c>
      <c r="H62" s="35">
        <f>exportall2_freq!H61</f>
        <v>192.87</v>
      </c>
      <c r="I62" s="35">
        <f>exportall2_freq!I61</f>
        <v>26.855</v>
      </c>
      <c r="J62" s="35">
        <f t="shared" si="10"/>
        <v>30.67</v>
      </c>
      <c r="K62" s="35">
        <f t="shared" si="10"/>
        <v>44.707999999999998</v>
      </c>
      <c r="L62" s="35">
        <f t="shared" si="10"/>
        <v>47.15</v>
      </c>
      <c r="M62" s="35">
        <f t="shared" si="10"/>
        <v>29.907</v>
      </c>
      <c r="N62" s="35">
        <f t="shared" si="10"/>
        <v>53.558</v>
      </c>
      <c r="O62" s="35">
        <f t="shared" si="10"/>
        <v>239.72</v>
      </c>
      <c r="P62" s="35">
        <f t="shared" si="10"/>
        <v>192.87</v>
      </c>
      <c r="Q62" s="35">
        <f t="shared" si="10"/>
        <v>26.855</v>
      </c>
      <c r="R62" s="18">
        <f>szenzoradatok!D63</f>
        <v>75.391900000000007</v>
      </c>
      <c r="T62">
        <f t="shared" si="6"/>
        <v>117</v>
      </c>
      <c r="U62">
        <f t="shared" si="6"/>
        <v>96</v>
      </c>
      <c r="V62">
        <f t="shared" si="6"/>
        <v>91</v>
      </c>
      <c r="W62">
        <f t="shared" si="6"/>
        <v>110</v>
      </c>
      <c r="X62">
        <f t="shared" si="9"/>
        <v>89</v>
      </c>
      <c r="Y62">
        <f t="shared" si="9"/>
        <v>20</v>
      </c>
      <c r="Z62">
        <f t="shared" si="9"/>
        <v>70</v>
      </c>
      <c r="AA62">
        <f>RANK(I62,I$3:I$128,0)</f>
        <v>112</v>
      </c>
      <c r="AB62">
        <f t="shared" si="11"/>
        <v>10</v>
      </c>
      <c r="AC62">
        <f t="shared" si="11"/>
        <v>31</v>
      </c>
      <c r="AD62">
        <f t="shared" si="11"/>
        <v>36</v>
      </c>
      <c r="AE62">
        <f t="shared" si="11"/>
        <v>16</v>
      </c>
      <c r="AF62">
        <f t="shared" si="11"/>
        <v>38</v>
      </c>
      <c r="AG62">
        <f t="shared" si="11"/>
        <v>107</v>
      </c>
      <c r="AH62">
        <f t="shared" si="11"/>
        <v>57</v>
      </c>
      <c r="AI62">
        <f t="shared" si="11"/>
        <v>15</v>
      </c>
      <c r="AJ62">
        <f t="shared" si="8"/>
        <v>75391</v>
      </c>
    </row>
    <row r="63" spans="1:36" customFormat="1" x14ac:dyDescent="0.25">
      <c r="A63" t="s">
        <v>49</v>
      </c>
      <c r="B63" s="35">
        <f>exportall2_freq!B62</f>
        <v>56</v>
      </c>
      <c r="C63" s="35">
        <f>exportall2_freq!C62</f>
        <v>213.17</v>
      </c>
      <c r="D63" s="35">
        <f>exportall2_freq!D62</f>
        <v>207.98</v>
      </c>
      <c r="E63" s="35">
        <f>exportall2_freq!E62</f>
        <v>211.33</v>
      </c>
      <c r="F63" s="35">
        <f>exportall2_freq!F62</f>
        <v>191.35</v>
      </c>
      <c r="G63" s="35">
        <f>exportall2_freq!G62</f>
        <v>208.44</v>
      </c>
      <c r="H63" s="35">
        <f>exportall2_freq!H62</f>
        <v>204.77</v>
      </c>
      <c r="I63" s="35">
        <f>exportall2_freq!I62</f>
        <v>52.643000000000001</v>
      </c>
      <c r="J63" s="35">
        <f t="shared" si="10"/>
        <v>56</v>
      </c>
      <c r="K63" s="35">
        <f t="shared" si="10"/>
        <v>213.17</v>
      </c>
      <c r="L63" s="35">
        <f t="shared" si="10"/>
        <v>207.98</v>
      </c>
      <c r="M63" s="35">
        <f t="shared" si="10"/>
        <v>211.33</v>
      </c>
      <c r="N63" s="35">
        <f t="shared" si="10"/>
        <v>191.35</v>
      </c>
      <c r="O63" s="35">
        <f t="shared" si="10"/>
        <v>208.44</v>
      </c>
      <c r="P63" s="35">
        <f t="shared" si="10"/>
        <v>204.77</v>
      </c>
      <c r="Q63" s="35">
        <f t="shared" si="10"/>
        <v>52.643000000000001</v>
      </c>
      <c r="R63" s="18">
        <f>szenzoradatok!D64</f>
        <v>51.780900000000003</v>
      </c>
      <c r="T63">
        <f t="shared" si="6"/>
        <v>89</v>
      </c>
      <c r="U63">
        <f t="shared" si="6"/>
        <v>58</v>
      </c>
      <c r="V63">
        <f t="shared" si="6"/>
        <v>51</v>
      </c>
      <c r="W63">
        <f t="shared" si="6"/>
        <v>59</v>
      </c>
      <c r="X63">
        <f t="shared" si="9"/>
        <v>67</v>
      </c>
      <c r="Y63">
        <f t="shared" si="9"/>
        <v>58</v>
      </c>
      <c r="Z63">
        <f t="shared" si="9"/>
        <v>63</v>
      </c>
      <c r="AA63">
        <f>RANK(I63,I$3:I$128,0)</f>
        <v>84</v>
      </c>
      <c r="AB63">
        <f t="shared" si="11"/>
        <v>38</v>
      </c>
      <c r="AC63">
        <f t="shared" si="11"/>
        <v>69</v>
      </c>
      <c r="AD63">
        <f t="shared" si="11"/>
        <v>76</v>
      </c>
      <c r="AE63">
        <f t="shared" si="11"/>
        <v>68</v>
      </c>
      <c r="AF63">
        <f t="shared" si="11"/>
        <v>60</v>
      </c>
      <c r="AG63">
        <f t="shared" si="11"/>
        <v>69</v>
      </c>
      <c r="AH63">
        <f t="shared" si="11"/>
        <v>64</v>
      </c>
      <c r="AI63">
        <f t="shared" si="11"/>
        <v>43</v>
      </c>
      <c r="AJ63">
        <f t="shared" si="8"/>
        <v>51780</v>
      </c>
    </row>
    <row r="64" spans="1:36" customFormat="1" x14ac:dyDescent="0.25">
      <c r="A64" t="s">
        <v>2701</v>
      </c>
      <c r="B64" s="35">
        <f>exportall2_freq!B63</f>
        <v>220.18</v>
      </c>
      <c r="C64" s="35">
        <f>exportall2_freq!C63</f>
        <v>195.47</v>
      </c>
      <c r="D64" s="35">
        <f>exportall2_freq!D63</f>
        <v>56.61</v>
      </c>
      <c r="E64" s="35">
        <f>exportall2_freq!E63</f>
        <v>215.3</v>
      </c>
      <c r="F64" s="35">
        <f>exportall2_freq!F63</f>
        <v>57.372999999999998</v>
      </c>
      <c r="G64" s="35">
        <f>exportall2_freq!G63</f>
        <v>186.61</v>
      </c>
      <c r="H64" s="35">
        <f>exportall2_freq!H63</f>
        <v>55.695</v>
      </c>
      <c r="I64" s="35">
        <f>exportall2_freq!I63</f>
        <v>237.58</v>
      </c>
      <c r="J64" s="35">
        <f t="shared" si="10"/>
        <v>220.18</v>
      </c>
      <c r="K64" s="35">
        <f t="shared" si="10"/>
        <v>195.47</v>
      </c>
      <c r="L64" s="35">
        <f t="shared" si="10"/>
        <v>56.61</v>
      </c>
      <c r="M64" s="35">
        <f t="shared" si="10"/>
        <v>215.3</v>
      </c>
      <c r="N64" s="35">
        <f t="shared" si="10"/>
        <v>57.372999999999998</v>
      </c>
      <c r="O64" s="35">
        <f t="shared" si="10"/>
        <v>186.61</v>
      </c>
      <c r="P64" s="35">
        <f t="shared" si="10"/>
        <v>55.695</v>
      </c>
      <c r="Q64" s="35">
        <f t="shared" si="10"/>
        <v>237.58</v>
      </c>
      <c r="R64" s="18">
        <f>szenzoradatok!D65</f>
        <v>51.735799999999998</v>
      </c>
      <c r="T64">
        <f t="shared" si="6"/>
        <v>57</v>
      </c>
      <c r="U64">
        <f t="shared" si="6"/>
        <v>68</v>
      </c>
      <c r="V64">
        <f t="shared" si="6"/>
        <v>83</v>
      </c>
      <c r="W64">
        <f t="shared" si="6"/>
        <v>57</v>
      </c>
      <c r="X64">
        <f t="shared" si="9"/>
        <v>85</v>
      </c>
      <c r="Y64">
        <f t="shared" si="9"/>
        <v>73</v>
      </c>
      <c r="Z64">
        <f t="shared" si="9"/>
        <v>84</v>
      </c>
      <c r="AA64">
        <f>RANK(I64,I$3:I$128,0)</f>
        <v>30</v>
      </c>
      <c r="AB64">
        <f t="shared" si="11"/>
        <v>70</v>
      </c>
      <c r="AC64">
        <f t="shared" si="11"/>
        <v>59</v>
      </c>
      <c r="AD64">
        <f t="shared" si="11"/>
        <v>44</v>
      </c>
      <c r="AE64">
        <f t="shared" si="11"/>
        <v>70</v>
      </c>
      <c r="AF64">
        <f t="shared" si="11"/>
        <v>42</v>
      </c>
      <c r="AG64">
        <f t="shared" si="11"/>
        <v>54</v>
      </c>
      <c r="AH64">
        <f t="shared" si="11"/>
        <v>42</v>
      </c>
      <c r="AI64">
        <f t="shared" si="11"/>
        <v>97</v>
      </c>
      <c r="AJ64">
        <f t="shared" si="8"/>
        <v>51735</v>
      </c>
    </row>
    <row r="65" spans="1:36" customFormat="1" x14ac:dyDescent="0.25">
      <c r="A65" t="s">
        <v>2702</v>
      </c>
      <c r="B65" s="35">
        <f>exportall2_freq!B64</f>
        <v>207.98</v>
      </c>
      <c r="C65" s="35">
        <f>exportall2_freq!C64</f>
        <v>232.54</v>
      </c>
      <c r="D65" s="35">
        <f>exportall2_freq!D64</f>
        <v>228.88</v>
      </c>
      <c r="E65" s="35">
        <f>exportall2_freq!E64</f>
        <v>205.23</v>
      </c>
      <c r="F65" s="35">
        <f>exportall2_freq!F64</f>
        <v>200.04</v>
      </c>
      <c r="G65" s="35">
        <f>exportall2_freq!G64</f>
        <v>234.53</v>
      </c>
      <c r="H65" s="35">
        <f>exportall2_freq!H64</f>
        <v>228.27</v>
      </c>
      <c r="I65" s="35">
        <f>exportall2_freq!I64</f>
        <v>241.55</v>
      </c>
      <c r="J65" s="35">
        <f t="shared" si="10"/>
        <v>207.98</v>
      </c>
      <c r="K65" s="35">
        <f t="shared" si="10"/>
        <v>232.54</v>
      </c>
      <c r="L65" s="35">
        <f t="shared" si="10"/>
        <v>228.88</v>
      </c>
      <c r="M65" s="35">
        <f t="shared" si="10"/>
        <v>205.23</v>
      </c>
      <c r="N65" s="35">
        <f t="shared" si="10"/>
        <v>200.04</v>
      </c>
      <c r="O65" s="35">
        <f t="shared" si="10"/>
        <v>234.53</v>
      </c>
      <c r="P65" s="35">
        <f t="shared" si="10"/>
        <v>228.27</v>
      </c>
      <c r="Q65" s="35">
        <f t="shared" si="10"/>
        <v>241.55</v>
      </c>
      <c r="R65" s="18">
        <f>szenzoradatok!D66</f>
        <v>51.724400000000003</v>
      </c>
      <c r="T65">
        <f t="shared" si="6"/>
        <v>66</v>
      </c>
      <c r="U65">
        <f t="shared" si="6"/>
        <v>39</v>
      </c>
      <c r="V65">
        <f t="shared" si="6"/>
        <v>41</v>
      </c>
      <c r="W65">
        <f t="shared" si="6"/>
        <v>66</v>
      </c>
      <c r="X65">
        <f t="shared" si="9"/>
        <v>61</v>
      </c>
      <c r="Y65">
        <f t="shared" si="9"/>
        <v>35</v>
      </c>
      <c r="Z65">
        <f t="shared" si="9"/>
        <v>49</v>
      </c>
      <c r="AA65">
        <f>RANK(I65,I$3:I$128,0)</f>
        <v>20</v>
      </c>
      <c r="AB65">
        <f t="shared" si="11"/>
        <v>61</v>
      </c>
      <c r="AC65">
        <f t="shared" si="11"/>
        <v>88</v>
      </c>
      <c r="AD65">
        <f t="shared" si="11"/>
        <v>86</v>
      </c>
      <c r="AE65">
        <f t="shared" si="11"/>
        <v>61</v>
      </c>
      <c r="AF65">
        <f t="shared" si="11"/>
        <v>66</v>
      </c>
      <c r="AG65">
        <f t="shared" si="11"/>
        <v>91</v>
      </c>
      <c r="AH65">
        <f t="shared" si="11"/>
        <v>78</v>
      </c>
      <c r="AI65">
        <f t="shared" si="11"/>
        <v>107</v>
      </c>
      <c r="AJ65">
        <f t="shared" si="8"/>
        <v>51724</v>
      </c>
    </row>
    <row r="66" spans="1:36" customFormat="1" x14ac:dyDescent="0.25">
      <c r="A66" t="s">
        <v>2703</v>
      </c>
      <c r="B66" s="35">
        <f>exportall2_freq!B65</f>
        <v>52.795000000000002</v>
      </c>
      <c r="C66" s="35">
        <f>exportall2_freq!C65</f>
        <v>234.22</v>
      </c>
      <c r="D66" s="35">
        <f>exportall2_freq!D65</f>
        <v>195.62</v>
      </c>
      <c r="E66" s="35">
        <f>exportall2_freq!E65</f>
        <v>57.526000000000003</v>
      </c>
      <c r="F66" s="35">
        <f>exportall2_freq!F65</f>
        <v>232.85</v>
      </c>
      <c r="G66" s="35">
        <f>exportall2_freq!G65</f>
        <v>228.12</v>
      </c>
      <c r="H66" s="35">
        <f>exportall2_freq!H65</f>
        <v>56.305</v>
      </c>
      <c r="I66" s="35">
        <f>exportall2_freq!I65</f>
        <v>56</v>
      </c>
      <c r="J66" s="35">
        <f t="shared" si="10"/>
        <v>52.795000000000002</v>
      </c>
      <c r="K66" s="35">
        <f t="shared" si="10"/>
        <v>234.22</v>
      </c>
      <c r="L66" s="35">
        <f t="shared" si="10"/>
        <v>195.62</v>
      </c>
      <c r="M66" s="35">
        <f t="shared" si="10"/>
        <v>57.526000000000003</v>
      </c>
      <c r="N66" s="35">
        <f t="shared" si="10"/>
        <v>232.85</v>
      </c>
      <c r="O66" s="35">
        <f t="shared" si="10"/>
        <v>228.12</v>
      </c>
      <c r="P66" s="35">
        <f t="shared" si="10"/>
        <v>56.305</v>
      </c>
      <c r="Q66" s="35">
        <f t="shared" si="10"/>
        <v>56</v>
      </c>
      <c r="R66" s="18">
        <f>szenzoradatok!D67</f>
        <v>51.704300000000003</v>
      </c>
      <c r="T66">
        <f t="shared" si="6"/>
        <v>92</v>
      </c>
      <c r="U66">
        <f t="shared" si="6"/>
        <v>30</v>
      </c>
      <c r="V66">
        <f t="shared" si="6"/>
        <v>61</v>
      </c>
      <c r="W66">
        <f t="shared" si="6"/>
        <v>91</v>
      </c>
      <c r="X66">
        <f t="shared" si="9"/>
        <v>37</v>
      </c>
      <c r="Y66">
        <f t="shared" si="9"/>
        <v>47</v>
      </c>
      <c r="Z66">
        <f t="shared" si="9"/>
        <v>83</v>
      </c>
      <c r="AA66">
        <f>RANK(I66,I$3:I$128,0)</f>
        <v>79</v>
      </c>
      <c r="AB66">
        <f t="shared" si="11"/>
        <v>35</v>
      </c>
      <c r="AC66">
        <f t="shared" si="11"/>
        <v>95</v>
      </c>
      <c r="AD66">
        <f t="shared" si="11"/>
        <v>66</v>
      </c>
      <c r="AE66">
        <f t="shared" si="11"/>
        <v>36</v>
      </c>
      <c r="AF66">
        <f t="shared" si="11"/>
        <v>89</v>
      </c>
      <c r="AG66">
        <f t="shared" si="11"/>
        <v>80</v>
      </c>
      <c r="AH66">
        <f t="shared" si="11"/>
        <v>44</v>
      </c>
      <c r="AI66">
        <f t="shared" si="11"/>
        <v>47</v>
      </c>
      <c r="AJ66">
        <f t="shared" si="8"/>
        <v>51704</v>
      </c>
    </row>
    <row r="67" spans="1:36" customFormat="1" x14ac:dyDescent="0.25">
      <c r="A67" t="s">
        <v>2704</v>
      </c>
      <c r="B67" s="35">
        <f>exportall2_freq!B66</f>
        <v>56.152000000000001</v>
      </c>
      <c r="C67" s="35">
        <f>exportall2_freq!C66</f>
        <v>56.914999999999999</v>
      </c>
      <c r="D67" s="35">
        <f>exportall2_freq!D66</f>
        <v>54.625999999999998</v>
      </c>
      <c r="E67" s="35">
        <f>exportall2_freq!E66</f>
        <v>54.779000000000003</v>
      </c>
      <c r="F67" s="35">
        <f>exportall2_freq!F66</f>
        <v>55.695</v>
      </c>
      <c r="G67" s="35">
        <f>exportall2_freq!G66</f>
        <v>183.41</v>
      </c>
      <c r="H67" s="35">
        <f>exportall2_freq!H66</f>
        <v>202.79</v>
      </c>
      <c r="I67" s="35">
        <f>exportall2_freq!I66</f>
        <v>193.48</v>
      </c>
      <c r="J67" s="35">
        <f t="shared" si="10"/>
        <v>56.152000000000001</v>
      </c>
      <c r="K67" s="35">
        <f t="shared" si="10"/>
        <v>56.914999999999999</v>
      </c>
      <c r="L67" s="35">
        <f t="shared" si="10"/>
        <v>54.625999999999998</v>
      </c>
      <c r="M67" s="35">
        <f t="shared" si="10"/>
        <v>54.779000000000003</v>
      </c>
      <c r="N67" s="35">
        <f t="shared" si="10"/>
        <v>55.695</v>
      </c>
      <c r="O67" s="35">
        <f t="shared" si="10"/>
        <v>183.41</v>
      </c>
      <c r="P67" s="35">
        <f t="shared" si="10"/>
        <v>202.79</v>
      </c>
      <c r="Q67" s="35">
        <f t="shared" si="10"/>
        <v>193.48</v>
      </c>
      <c r="R67" s="18">
        <f>szenzoradatok!D68</f>
        <v>51.688099999999999</v>
      </c>
      <c r="T67">
        <f t="shared" si="6"/>
        <v>88</v>
      </c>
      <c r="U67">
        <f t="shared" si="6"/>
        <v>87</v>
      </c>
      <c r="V67">
        <f t="shared" si="6"/>
        <v>84</v>
      </c>
      <c r="W67">
        <f t="shared" si="6"/>
        <v>92</v>
      </c>
      <c r="X67">
        <f t="shared" si="9"/>
        <v>87</v>
      </c>
      <c r="Y67">
        <f t="shared" si="9"/>
        <v>74</v>
      </c>
      <c r="Z67">
        <f t="shared" si="9"/>
        <v>64</v>
      </c>
      <c r="AA67">
        <f t="shared" si="9"/>
        <v>60</v>
      </c>
      <c r="AB67">
        <f t="shared" si="11"/>
        <v>39</v>
      </c>
      <c r="AC67">
        <f t="shared" si="11"/>
        <v>40</v>
      </c>
      <c r="AD67">
        <f t="shared" si="11"/>
        <v>43</v>
      </c>
      <c r="AE67">
        <f t="shared" si="11"/>
        <v>35</v>
      </c>
      <c r="AF67">
        <f t="shared" si="11"/>
        <v>40</v>
      </c>
      <c r="AG67">
        <f t="shared" si="11"/>
        <v>53</v>
      </c>
      <c r="AH67">
        <f t="shared" si="11"/>
        <v>63</v>
      </c>
      <c r="AI67">
        <f t="shared" si="11"/>
        <v>67</v>
      </c>
      <c r="AJ67">
        <f t="shared" si="8"/>
        <v>51688</v>
      </c>
    </row>
    <row r="68" spans="1:36" customFormat="1" x14ac:dyDescent="0.25">
      <c r="A68" t="s">
        <v>50</v>
      </c>
      <c r="B68" s="35">
        <f>exportall2_freq!B67</f>
        <v>57.526000000000003</v>
      </c>
      <c r="C68" s="35">
        <f>exportall2_freq!C67</f>
        <v>55.389000000000003</v>
      </c>
      <c r="D68" s="35">
        <f>exportall2_freq!D67</f>
        <v>222.63</v>
      </c>
      <c r="E68" s="35">
        <f>exportall2_freq!E67</f>
        <v>193.79</v>
      </c>
      <c r="F68" s="35">
        <f>exportall2_freq!F67</f>
        <v>228.27</v>
      </c>
      <c r="G68" s="35">
        <f>exportall2_freq!G67</f>
        <v>53.863999999999997</v>
      </c>
      <c r="H68" s="35">
        <f>exportall2_freq!H67</f>
        <v>213.62</v>
      </c>
      <c r="I68" s="35">
        <f>exportall2_freq!I67</f>
        <v>208.44</v>
      </c>
      <c r="J68" s="35">
        <f t="shared" si="10"/>
        <v>57.526000000000003</v>
      </c>
      <c r="K68" s="35">
        <f t="shared" si="10"/>
        <v>55.389000000000003</v>
      </c>
      <c r="L68" s="35">
        <f t="shared" si="10"/>
        <v>222.63</v>
      </c>
      <c r="M68" s="35">
        <f t="shared" si="10"/>
        <v>193.79</v>
      </c>
      <c r="N68" s="35">
        <f t="shared" si="10"/>
        <v>228.27</v>
      </c>
      <c r="O68" s="35">
        <f t="shared" si="10"/>
        <v>53.863999999999997</v>
      </c>
      <c r="P68" s="35">
        <f t="shared" si="10"/>
        <v>213.62</v>
      </c>
      <c r="Q68" s="35">
        <f t="shared" si="10"/>
        <v>208.44</v>
      </c>
      <c r="R68" s="18">
        <f>szenzoradatok!D69</f>
        <v>51.671700000000001</v>
      </c>
      <c r="T68">
        <f t="shared" ref="T68:AA120" si="12">RANK(B68,B$3:B$128,0)</f>
        <v>87</v>
      </c>
      <c r="U68">
        <f t="shared" si="12"/>
        <v>88</v>
      </c>
      <c r="V68">
        <f t="shared" si="12"/>
        <v>44</v>
      </c>
      <c r="W68">
        <f t="shared" si="12"/>
        <v>72</v>
      </c>
      <c r="X68">
        <f t="shared" si="9"/>
        <v>50</v>
      </c>
      <c r="Y68">
        <f t="shared" si="9"/>
        <v>90</v>
      </c>
      <c r="Z68">
        <f t="shared" si="9"/>
        <v>57</v>
      </c>
      <c r="AA68">
        <f t="shared" si="9"/>
        <v>56</v>
      </c>
      <c r="AB68">
        <f t="shared" si="11"/>
        <v>40</v>
      </c>
      <c r="AC68">
        <f t="shared" si="11"/>
        <v>39</v>
      </c>
      <c r="AD68">
        <f t="shared" si="11"/>
        <v>83</v>
      </c>
      <c r="AE68">
        <f t="shared" si="11"/>
        <v>54</v>
      </c>
      <c r="AF68">
        <f t="shared" si="11"/>
        <v>77</v>
      </c>
      <c r="AG68">
        <f t="shared" si="11"/>
        <v>37</v>
      </c>
      <c r="AH68">
        <f t="shared" si="11"/>
        <v>69</v>
      </c>
      <c r="AI68">
        <f t="shared" si="11"/>
        <v>71</v>
      </c>
      <c r="AJ68">
        <f t="shared" ref="AJ68:AJ128" si="13">INT(R68*1000)</f>
        <v>51671</v>
      </c>
    </row>
    <row r="69" spans="1:36" customFormat="1" x14ac:dyDescent="0.25">
      <c r="A69" t="s">
        <v>2705</v>
      </c>
      <c r="B69" s="35">
        <f>exportall2_freq!B68</f>
        <v>37.536999999999999</v>
      </c>
      <c r="C69" s="35">
        <f>exportall2_freq!C68</f>
        <v>47.15</v>
      </c>
      <c r="D69" s="35">
        <f>exportall2_freq!D68</f>
        <v>44.707999999999998</v>
      </c>
      <c r="E69" s="35">
        <f>exportall2_freq!E68</f>
        <v>237.58</v>
      </c>
      <c r="F69" s="35">
        <f>exportall2_freq!F68</f>
        <v>49.286000000000001</v>
      </c>
      <c r="G69" s="35">
        <f>exportall2_freq!G68</f>
        <v>33.417000000000002</v>
      </c>
      <c r="H69" s="35">
        <f>exportall2_freq!H68</f>
        <v>190.12</v>
      </c>
      <c r="I69" s="35">
        <f>exportall2_freq!I68</f>
        <v>31.738</v>
      </c>
      <c r="J69" s="35">
        <f t="shared" si="10"/>
        <v>37.536999999999999</v>
      </c>
      <c r="K69" s="35">
        <f t="shared" si="10"/>
        <v>47.15</v>
      </c>
      <c r="L69" s="35">
        <f t="shared" si="10"/>
        <v>44.707999999999998</v>
      </c>
      <c r="M69" s="35">
        <f t="shared" si="10"/>
        <v>237.58</v>
      </c>
      <c r="N69" s="35">
        <f t="shared" si="10"/>
        <v>49.286000000000001</v>
      </c>
      <c r="O69" s="35">
        <f t="shared" si="10"/>
        <v>33.417000000000002</v>
      </c>
      <c r="P69" s="35">
        <f t="shared" si="10"/>
        <v>190.12</v>
      </c>
      <c r="Q69" s="35">
        <f t="shared" si="10"/>
        <v>31.738</v>
      </c>
      <c r="R69" s="18">
        <f>szenzoradatok!D70</f>
        <v>57.346400000000003</v>
      </c>
      <c r="T69">
        <f t="shared" si="12"/>
        <v>109</v>
      </c>
      <c r="U69">
        <f t="shared" si="12"/>
        <v>93</v>
      </c>
      <c r="V69">
        <f t="shared" si="12"/>
        <v>96</v>
      </c>
      <c r="W69">
        <f t="shared" si="12"/>
        <v>26</v>
      </c>
      <c r="X69">
        <f t="shared" si="9"/>
        <v>94</v>
      </c>
      <c r="Y69">
        <f t="shared" si="9"/>
        <v>108</v>
      </c>
      <c r="Z69">
        <f t="shared" si="9"/>
        <v>71</v>
      </c>
      <c r="AA69">
        <f t="shared" si="9"/>
        <v>102</v>
      </c>
      <c r="AB69">
        <f t="shared" si="11"/>
        <v>18</v>
      </c>
      <c r="AC69">
        <f t="shared" si="11"/>
        <v>34</v>
      </c>
      <c r="AD69">
        <f t="shared" si="11"/>
        <v>31</v>
      </c>
      <c r="AE69">
        <f t="shared" si="11"/>
        <v>99</v>
      </c>
      <c r="AF69">
        <f t="shared" si="11"/>
        <v>33</v>
      </c>
      <c r="AG69">
        <f t="shared" si="11"/>
        <v>19</v>
      </c>
      <c r="AH69">
        <f t="shared" si="11"/>
        <v>55</v>
      </c>
      <c r="AI69">
        <f t="shared" si="11"/>
        <v>25</v>
      </c>
      <c r="AJ69">
        <f t="shared" si="13"/>
        <v>57346</v>
      </c>
    </row>
    <row r="70" spans="1:36" customFormat="1" x14ac:dyDescent="0.25">
      <c r="A70" t="s">
        <v>2706</v>
      </c>
      <c r="B70" s="35">
        <f>exportall2_freq!B69</f>
        <v>210.88</v>
      </c>
      <c r="C70" s="35">
        <f>exportall2_freq!C69</f>
        <v>210.72</v>
      </c>
      <c r="D70" s="35">
        <f>exportall2_freq!D69</f>
        <v>238.95</v>
      </c>
      <c r="E70" s="35">
        <f>exportall2_freq!E69</f>
        <v>235.75</v>
      </c>
      <c r="F70" s="35">
        <f>exportall2_freq!F69</f>
        <v>217.29</v>
      </c>
      <c r="G70" s="35">
        <f>exportall2_freq!G69</f>
        <v>214.69</v>
      </c>
      <c r="H70" s="35">
        <f>exportall2_freq!H69</f>
        <v>213.93</v>
      </c>
      <c r="I70" s="35">
        <f>exportall2_freq!I69</f>
        <v>73.242000000000004</v>
      </c>
      <c r="J70" s="35">
        <f t="shared" si="10"/>
        <v>210.88</v>
      </c>
      <c r="K70" s="35">
        <f t="shared" si="10"/>
        <v>210.72</v>
      </c>
      <c r="L70" s="35">
        <f t="shared" si="10"/>
        <v>238.95</v>
      </c>
      <c r="M70" s="35">
        <f t="shared" si="10"/>
        <v>235.75</v>
      </c>
      <c r="N70" s="35">
        <f t="shared" si="10"/>
        <v>217.29</v>
      </c>
      <c r="O70" s="35">
        <f t="shared" si="10"/>
        <v>214.69</v>
      </c>
      <c r="P70" s="35">
        <f t="shared" si="10"/>
        <v>213.93</v>
      </c>
      <c r="Q70" s="35">
        <f t="shared" si="10"/>
        <v>73.242000000000004</v>
      </c>
      <c r="R70" s="18">
        <f>szenzoradatok!D71</f>
        <v>57.3386</v>
      </c>
      <c r="T70">
        <f t="shared" si="12"/>
        <v>65</v>
      </c>
      <c r="U70">
        <f t="shared" si="12"/>
        <v>59</v>
      </c>
      <c r="V70">
        <f t="shared" si="12"/>
        <v>17</v>
      </c>
      <c r="W70">
        <f t="shared" si="12"/>
        <v>35</v>
      </c>
      <c r="X70">
        <f t="shared" si="9"/>
        <v>53</v>
      </c>
      <c r="Y70">
        <f t="shared" si="9"/>
        <v>53</v>
      </c>
      <c r="Z70">
        <f t="shared" si="9"/>
        <v>55</v>
      </c>
      <c r="AA70">
        <f t="shared" si="9"/>
        <v>71</v>
      </c>
      <c r="AB70">
        <f t="shared" si="11"/>
        <v>62</v>
      </c>
      <c r="AC70">
        <f t="shared" si="11"/>
        <v>68</v>
      </c>
      <c r="AD70">
        <f t="shared" si="11"/>
        <v>109</v>
      </c>
      <c r="AE70">
        <f t="shared" si="11"/>
        <v>92</v>
      </c>
      <c r="AF70">
        <f t="shared" si="11"/>
        <v>74</v>
      </c>
      <c r="AG70">
        <f t="shared" si="11"/>
        <v>74</v>
      </c>
      <c r="AH70">
        <f t="shared" si="11"/>
        <v>72</v>
      </c>
      <c r="AI70">
        <f t="shared" si="11"/>
        <v>56</v>
      </c>
      <c r="AJ70">
        <f t="shared" si="13"/>
        <v>57338</v>
      </c>
    </row>
    <row r="71" spans="1:36" customFormat="1" x14ac:dyDescent="0.25">
      <c r="A71" t="s">
        <v>2707</v>
      </c>
      <c r="B71" s="35">
        <f>exportall2_freq!B70</f>
        <v>220.79</v>
      </c>
      <c r="C71" s="35">
        <f>exportall2_freq!C70</f>
        <v>233</v>
      </c>
      <c r="D71" s="35">
        <f>exportall2_freq!D70</f>
        <v>221.1</v>
      </c>
      <c r="E71" s="35">
        <f>exportall2_freq!E70</f>
        <v>230.71</v>
      </c>
      <c r="F71" s="35">
        <f>exportall2_freq!F70</f>
        <v>216.98</v>
      </c>
      <c r="G71" s="35">
        <f>exportall2_freq!G70</f>
        <v>234.07</v>
      </c>
      <c r="H71" s="35">
        <f>exportall2_freq!H70</f>
        <v>232.54</v>
      </c>
      <c r="I71" s="35">
        <f>exportall2_freq!I70</f>
        <v>216.06</v>
      </c>
      <c r="J71" s="35">
        <f t="shared" si="10"/>
        <v>220.79</v>
      </c>
      <c r="K71" s="35">
        <f t="shared" si="10"/>
        <v>233</v>
      </c>
      <c r="L71" s="35">
        <f t="shared" si="10"/>
        <v>221.1</v>
      </c>
      <c r="M71" s="35">
        <f t="shared" si="10"/>
        <v>230.71</v>
      </c>
      <c r="N71" s="35">
        <f t="shared" si="10"/>
        <v>216.98</v>
      </c>
      <c r="O71" s="35">
        <f t="shared" si="10"/>
        <v>234.07</v>
      </c>
      <c r="P71" s="35">
        <f t="shared" si="10"/>
        <v>232.54</v>
      </c>
      <c r="Q71" s="35">
        <f t="shared" si="10"/>
        <v>216.06</v>
      </c>
      <c r="R71" s="18">
        <f>szenzoradatok!D72</f>
        <v>57.327599999999997</v>
      </c>
      <c r="T71">
        <f t="shared" si="12"/>
        <v>56</v>
      </c>
      <c r="U71">
        <f t="shared" si="12"/>
        <v>36</v>
      </c>
      <c r="V71">
        <f t="shared" si="12"/>
        <v>46</v>
      </c>
      <c r="W71">
        <f t="shared" si="12"/>
        <v>48</v>
      </c>
      <c r="X71">
        <f t="shared" si="9"/>
        <v>54</v>
      </c>
      <c r="Y71">
        <f t="shared" si="9"/>
        <v>37</v>
      </c>
      <c r="Z71">
        <f t="shared" si="9"/>
        <v>40</v>
      </c>
      <c r="AA71">
        <f t="shared" si="9"/>
        <v>53</v>
      </c>
      <c r="AB71">
        <f t="shared" si="11"/>
        <v>71</v>
      </c>
      <c r="AC71">
        <f t="shared" si="11"/>
        <v>90</v>
      </c>
      <c r="AD71">
        <f t="shared" si="11"/>
        <v>81</v>
      </c>
      <c r="AE71">
        <f t="shared" si="11"/>
        <v>78</v>
      </c>
      <c r="AF71">
        <f t="shared" si="11"/>
        <v>73</v>
      </c>
      <c r="AG71">
        <f t="shared" si="11"/>
        <v>90</v>
      </c>
      <c r="AH71">
        <f t="shared" si="11"/>
        <v>87</v>
      </c>
      <c r="AI71">
        <f t="shared" si="11"/>
        <v>74</v>
      </c>
      <c r="AJ71">
        <f t="shared" si="13"/>
        <v>57327</v>
      </c>
    </row>
    <row r="72" spans="1:36" customFormat="1" x14ac:dyDescent="0.25">
      <c r="A72" t="s">
        <v>2708</v>
      </c>
      <c r="B72" s="35">
        <f>exportall2_freq!B71</f>
        <v>50.811999999999998</v>
      </c>
      <c r="C72" s="35">
        <f>exportall2_freq!C71</f>
        <v>48.064999999999998</v>
      </c>
      <c r="D72" s="35">
        <f>exportall2_freq!D71</f>
        <v>195.47</v>
      </c>
      <c r="E72" s="35">
        <f>exportall2_freq!E71</f>
        <v>48.523000000000003</v>
      </c>
      <c r="F72" s="35">
        <f>exportall2_freq!F71</f>
        <v>49.438000000000002</v>
      </c>
      <c r="G72" s="35">
        <f>exportall2_freq!G71</f>
        <v>33.569000000000003</v>
      </c>
      <c r="H72" s="35">
        <f>exportall2_freq!H71</f>
        <v>232.09</v>
      </c>
      <c r="I72" s="35">
        <f>exportall2_freq!I71</f>
        <v>41.045999999999999</v>
      </c>
      <c r="J72" s="35">
        <f t="shared" si="10"/>
        <v>50.811999999999998</v>
      </c>
      <c r="K72" s="35">
        <f t="shared" si="10"/>
        <v>48.064999999999998</v>
      </c>
      <c r="L72" s="35">
        <f t="shared" si="10"/>
        <v>195.47</v>
      </c>
      <c r="M72" s="35">
        <f t="shared" si="10"/>
        <v>48.523000000000003</v>
      </c>
      <c r="N72" s="35">
        <f t="shared" si="10"/>
        <v>49.438000000000002</v>
      </c>
      <c r="O72" s="35">
        <f t="shared" si="10"/>
        <v>33.569000000000003</v>
      </c>
      <c r="P72" s="35">
        <f t="shared" si="10"/>
        <v>232.09</v>
      </c>
      <c r="Q72" s="35">
        <f t="shared" si="10"/>
        <v>41.045999999999999</v>
      </c>
      <c r="R72" s="18">
        <f>szenzoradatok!D73</f>
        <v>57.325899999999997</v>
      </c>
      <c r="T72">
        <f t="shared" si="12"/>
        <v>96</v>
      </c>
      <c r="U72">
        <f t="shared" si="12"/>
        <v>92</v>
      </c>
      <c r="V72">
        <f t="shared" si="12"/>
        <v>62</v>
      </c>
      <c r="W72">
        <f t="shared" si="12"/>
        <v>96</v>
      </c>
      <c r="X72">
        <f t="shared" si="9"/>
        <v>92</v>
      </c>
      <c r="Y72">
        <f t="shared" si="9"/>
        <v>107</v>
      </c>
      <c r="Z72">
        <f t="shared" si="9"/>
        <v>43</v>
      </c>
      <c r="AA72">
        <f t="shared" si="9"/>
        <v>93</v>
      </c>
      <c r="AB72">
        <f t="shared" si="11"/>
        <v>31</v>
      </c>
      <c r="AC72">
        <f t="shared" si="11"/>
        <v>35</v>
      </c>
      <c r="AD72">
        <f t="shared" si="11"/>
        <v>65</v>
      </c>
      <c r="AE72">
        <f t="shared" si="11"/>
        <v>31</v>
      </c>
      <c r="AF72">
        <f t="shared" si="11"/>
        <v>34</v>
      </c>
      <c r="AG72">
        <f t="shared" si="11"/>
        <v>20</v>
      </c>
      <c r="AH72">
        <f t="shared" si="11"/>
        <v>83</v>
      </c>
      <c r="AI72">
        <f t="shared" si="11"/>
        <v>34</v>
      </c>
      <c r="AJ72">
        <f t="shared" si="13"/>
        <v>57325</v>
      </c>
    </row>
    <row r="73" spans="1:36" customFormat="1" x14ac:dyDescent="0.25">
      <c r="A73" t="s">
        <v>51</v>
      </c>
      <c r="B73" s="35">
        <f>exportall2_freq!B72</f>
        <v>285.19</v>
      </c>
      <c r="C73" s="35">
        <f>exportall2_freq!C72</f>
        <v>239.56</v>
      </c>
      <c r="D73" s="35">
        <f>exportall2_freq!D72</f>
        <v>207.37</v>
      </c>
      <c r="E73" s="35">
        <f>exportall2_freq!E72</f>
        <v>239.11</v>
      </c>
      <c r="F73" s="35">
        <f>exportall2_freq!F72</f>
        <v>238.34</v>
      </c>
      <c r="G73" s="35">
        <f>exportall2_freq!G72</f>
        <v>208.13</v>
      </c>
      <c r="H73" s="35">
        <f>exportall2_freq!H72</f>
        <v>246.73</v>
      </c>
      <c r="I73" s="35">
        <f>exportall2_freq!I72</f>
        <v>204.93</v>
      </c>
      <c r="J73" s="35">
        <f t="shared" si="10"/>
        <v>285.19</v>
      </c>
      <c r="K73" s="35">
        <f t="shared" si="10"/>
        <v>239.56</v>
      </c>
      <c r="L73" s="35">
        <f t="shared" si="10"/>
        <v>207.37</v>
      </c>
      <c r="M73" s="35">
        <f t="shared" si="10"/>
        <v>239.11</v>
      </c>
      <c r="N73" s="35">
        <f t="shared" si="10"/>
        <v>238.34</v>
      </c>
      <c r="O73" s="35">
        <f t="shared" si="10"/>
        <v>208.13</v>
      </c>
      <c r="P73" s="35">
        <f t="shared" si="10"/>
        <v>246.73</v>
      </c>
      <c r="Q73" s="35">
        <f t="shared" si="10"/>
        <v>204.93</v>
      </c>
      <c r="R73" s="18">
        <f>szenzoradatok!D74</f>
        <v>57.316400000000002</v>
      </c>
      <c r="T73">
        <f t="shared" si="12"/>
        <v>11</v>
      </c>
      <c r="U73">
        <f t="shared" si="12"/>
        <v>16</v>
      </c>
      <c r="V73">
        <f t="shared" si="12"/>
        <v>52</v>
      </c>
      <c r="W73">
        <f t="shared" si="12"/>
        <v>22</v>
      </c>
      <c r="X73">
        <f t="shared" si="9"/>
        <v>16</v>
      </c>
      <c r="Y73">
        <f t="shared" si="9"/>
        <v>59</v>
      </c>
      <c r="Z73">
        <f t="shared" si="9"/>
        <v>15</v>
      </c>
      <c r="AA73">
        <f t="shared" si="9"/>
        <v>58</v>
      </c>
      <c r="AB73">
        <f t="shared" si="11"/>
        <v>116</v>
      </c>
      <c r="AC73">
        <f t="shared" si="11"/>
        <v>111</v>
      </c>
      <c r="AD73">
        <f t="shared" si="11"/>
        <v>75</v>
      </c>
      <c r="AE73">
        <f t="shared" si="11"/>
        <v>105</v>
      </c>
      <c r="AF73">
        <f t="shared" si="11"/>
        <v>109</v>
      </c>
      <c r="AG73">
        <f t="shared" si="11"/>
        <v>67</v>
      </c>
      <c r="AH73">
        <f t="shared" si="11"/>
        <v>112</v>
      </c>
      <c r="AI73">
        <f t="shared" si="11"/>
        <v>69</v>
      </c>
      <c r="AJ73">
        <f t="shared" si="13"/>
        <v>57316</v>
      </c>
    </row>
    <row r="74" spans="1:36" customFormat="1" x14ac:dyDescent="0.25">
      <c r="A74" t="s">
        <v>2709</v>
      </c>
      <c r="B74" s="35">
        <f>exportall2_freq!B73</f>
        <v>51.88</v>
      </c>
      <c r="C74" s="35">
        <f>exportall2_freq!C73</f>
        <v>57.22</v>
      </c>
      <c r="D74" s="35">
        <f>exportall2_freq!D73</f>
        <v>39.673000000000002</v>
      </c>
      <c r="E74" s="35">
        <f>exportall2_freq!E73</f>
        <v>65.765000000000001</v>
      </c>
      <c r="F74" s="35">
        <f>exportall2_freq!F73</f>
        <v>230.71</v>
      </c>
      <c r="G74" s="35">
        <f>exportall2_freq!G73</f>
        <v>24.109000000000002</v>
      </c>
      <c r="H74" s="35">
        <f>exportall2_freq!H73</f>
        <v>190.12</v>
      </c>
      <c r="I74" s="35">
        <f>exportall2_freq!I73</f>
        <v>237.73</v>
      </c>
      <c r="J74" s="35">
        <f t="shared" si="10"/>
        <v>51.88</v>
      </c>
      <c r="K74" s="35">
        <f t="shared" si="10"/>
        <v>57.22</v>
      </c>
      <c r="L74" s="35">
        <f t="shared" si="10"/>
        <v>39.673000000000002</v>
      </c>
      <c r="M74" s="35">
        <f t="shared" si="10"/>
        <v>65.765000000000001</v>
      </c>
      <c r="N74" s="35">
        <f t="shared" si="10"/>
        <v>230.71</v>
      </c>
      <c r="O74" s="35">
        <f t="shared" si="10"/>
        <v>24.109000000000002</v>
      </c>
      <c r="P74" s="35">
        <f t="shared" si="10"/>
        <v>190.12</v>
      </c>
      <c r="Q74" s="35">
        <f t="shared" si="10"/>
        <v>237.73</v>
      </c>
      <c r="R74" s="18">
        <f>szenzoradatok!D75</f>
        <v>57.311100000000003</v>
      </c>
      <c r="T74">
        <f t="shared" si="12"/>
        <v>93</v>
      </c>
      <c r="U74">
        <f t="shared" si="12"/>
        <v>86</v>
      </c>
      <c r="V74">
        <f t="shared" si="12"/>
        <v>106</v>
      </c>
      <c r="W74">
        <f t="shared" si="12"/>
        <v>85</v>
      </c>
      <c r="X74">
        <f t="shared" si="9"/>
        <v>43</v>
      </c>
      <c r="Y74">
        <f t="shared" si="9"/>
        <v>119</v>
      </c>
      <c r="Z74">
        <f t="shared" si="9"/>
        <v>71</v>
      </c>
      <c r="AA74">
        <f t="shared" si="9"/>
        <v>29</v>
      </c>
      <c r="AB74">
        <f t="shared" si="11"/>
        <v>32</v>
      </c>
      <c r="AC74">
        <f t="shared" si="11"/>
        <v>41</v>
      </c>
      <c r="AD74">
        <f t="shared" si="11"/>
        <v>21</v>
      </c>
      <c r="AE74">
        <f t="shared" si="11"/>
        <v>42</v>
      </c>
      <c r="AF74">
        <f t="shared" si="11"/>
        <v>84</v>
      </c>
      <c r="AG74">
        <f t="shared" si="11"/>
        <v>8</v>
      </c>
      <c r="AH74">
        <f t="shared" si="11"/>
        <v>55</v>
      </c>
      <c r="AI74">
        <f t="shared" si="11"/>
        <v>98</v>
      </c>
      <c r="AJ74">
        <f t="shared" si="13"/>
        <v>57311</v>
      </c>
    </row>
    <row r="75" spans="1:36" customFormat="1" x14ac:dyDescent="0.25">
      <c r="A75" t="s">
        <v>2710</v>
      </c>
      <c r="B75" s="35">
        <f>exportall2_freq!B74</f>
        <v>48.37</v>
      </c>
      <c r="C75" s="35">
        <f>exportall2_freq!C74</f>
        <v>199.28</v>
      </c>
      <c r="D75" s="35">
        <f>exportall2_freq!D74</f>
        <v>65.308000000000007</v>
      </c>
      <c r="E75" s="35">
        <f>exportall2_freq!E74</f>
        <v>237.12</v>
      </c>
      <c r="F75" s="35">
        <f>exportall2_freq!F74</f>
        <v>26.702999999999999</v>
      </c>
      <c r="G75" s="35">
        <f>exportall2_freq!G74</f>
        <v>42.725000000000001</v>
      </c>
      <c r="H75" s="35">
        <f>exportall2_freq!H74</f>
        <v>62.713999999999999</v>
      </c>
      <c r="I75" s="35">
        <f>exportall2_freq!I74</f>
        <v>231.93</v>
      </c>
      <c r="J75" s="35">
        <f t="shared" si="10"/>
        <v>48.37</v>
      </c>
      <c r="K75" s="35">
        <f t="shared" si="10"/>
        <v>199.28</v>
      </c>
      <c r="L75" s="35">
        <f t="shared" si="10"/>
        <v>65.308000000000007</v>
      </c>
      <c r="M75" s="35">
        <f t="shared" si="10"/>
        <v>237.12</v>
      </c>
      <c r="N75" s="35">
        <f t="shared" si="10"/>
        <v>26.702999999999999</v>
      </c>
      <c r="O75" s="35">
        <f t="shared" si="10"/>
        <v>42.725000000000001</v>
      </c>
      <c r="P75" s="35">
        <f t="shared" si="10"/>
        <v>62.713999999999999</v>
      </c>
      <c r="Q75" s="35">
        <f t="shared" si="10"/>
        <v>231.93</v>
      </c>
      <c r="R75" s="18">
        <f>szenzoradatok!D76</f>
        <v>63.293399999999998</v>
      </c>
      <c r="T75">
        <f t="shared" si="12"/>
        <v>100</v>
      </c>
      <c r="U75">
        <f t="shared" si="12"/>
        <v>65</v>
      </c>
      <c r="V75">
        <f t="shared" si="12"/>
        <v>77</v>
      </c>
      <c r="W75">
        <f t="shared" si="12"/>
        <v>31</v>
      </c>
      <c r="X75">
        <f t="shared" si="9"/>
        <v>116</v>
      </c>
      <c r="Y75">
        <f t="shared" si="9"/>
        <v>94</v>
      </c>
      <c r="Z75">
        <f t="shared" si="9"/>
        <v>81</v>
      </c>
      <c r="AA75">
        <f t="shared" si="9"/>
        <v>40</v>
      </c>
      <c r="AB75">
        <f t="shared" si="11"/>
        <v>27</v>
      </c>
      <c r="AC75">
        <f t="shared" si="11"/>
        <v>62</v>
      </c>
      <c r="AD75">
        <f t="shared" si="11"/>
        <v>50</v>
      </c>
      <c r="AE75">
        <f t="shared" si="11"/>
        <v>96</v>
      </c>
      <c r="AF75">
        <f t="shared" si="11"/>
        <v>11</v>
      </c>
      <c r="AG75">
        <f t="shared" si="11"/>
        <v>33</v>
      </c>
      <c r="AH75">
        <f t="shared" si="11"/>
        <v>46</v>
      </c>
      <c r="AI75">
        <f t="shared" si="11"/>
        <v>87</v>
      </c>
      <c r="AJ75">
        <f t="shared" si="13"/>
        <v>63293</v>
      </c>
    </row>
    <row r="76" spans="1:36" customFormat="1" x14ac:dyDescent="0.25">
      <c r="A76" t="s">
        <v>2711</v>
      </c>
      <c r="B76" s="35">
        <f>exportall2_freq!B75</f>
        <v>51.88</v>
      </c>
      <c r="C76" s="35">
        <f>exportall2_freq!C75</f>
        <v>27.923999999999999</v>
      </c>
      <c r="D76" s="35">
        <f>exportall2_freq!D75</f>
        <v>38.299999999999997</v>
      </c>
      <c r="E76" s="35">
        <f>exportall2_freq!E75</f>
        <v>34.942999999999998</v>
      </c>
      <c r="F76" s="35">
        <f>exportall2_freq!F75</f>
        <v>27.466000000000001</v>
      </c>
      <c r="G76" s="35">
        <f>exportall2_freq!G75</f>
        <v>229.95</v>
      </c>
      <c r="H76" s="35">
        <f>exportall2_freq!H75</f>
        <v>232.7</v>
      </c>
      <c r="I76" s="35">
        <f>exportall2_freq!I75</f>
        <v>23.651</v>
      </c>
      <c r="J76" s="35">
        <f t="shared" si="10"/>
        <v>51.88</v>
      </c>
      <c r="K76" s="35">
        <f t="shared" si="10"/>
        <v>27.923999999999999</v>
      </c>
      <c r="L76" s="35">
        <f t="shared" si="10"/>
        <v>38.299999999999997</v>
      </c>
      <c r="M76" s="35">
        <f t="shared" si="10"/>
        <v>34.942999999999998</v>
      </c>
      <c r="N76" s="35">
        <f t="shared" si="10"/>
        <v>27.466000000000001</v>
      </c>
      <c r="O76" s="35">
        <f t="shared" si="10"/>
        <v>229.95</v>
      </c>
      <c r="P76" s="35">
        <f t="shared" si="10"/>
        <v>232.7</v>
      </c>
      <c r="Q76" s="35">
        <f t="shared" si="10"/>
        <v>23.651</v>
      </c>
      <c r="R76" s="18">
        <f>szenzoradatok!D77</f>
        <v>63.284599999999998</v>
      </c>
      <c r="T76">
        <f t="shared" si="12"/>
        <v>93</v>
      </c>
      <c r="U76">
        <f t="shared" si="12"/>
        <v>117</v>
      </c>
      <c r="V76">
        <f t="shared" si="12"/>
        <v>108</v>
      </c>
      <c r="W76">
        <f t="shared" si="12"/>
        <v>107</v>
      </c>
      <c r="X76">
        <f t="shared" si="9"/>
        <v>113</v>
      </c>
      <c r="Y76">
        <f t="shared" si="9"/>
        <v>42</v>
      </c>
      <c r="Z76">
        <f t="shared" si="9"/>
        <v>38</v>
      </c>
      <c r="AA76">
        <f t="shared" si="9"/>
        <v>118</v>
      </c>
      <c r="AB76">
        <f t="shared" si="11"/>
        <v>32</v>
      </c>
      <c r="AC76">
        <f t="shared" si="11"/>
        <v>10</v>
      </c>
      <c r="AD76">
        <f t="shared" si="11"/>
        <v>19</v>
      </c>
      <c r="AE76">
        <f t="shared" si="11"/>
        <v>20</v>
      </c>
      <c r="AF76">
        <f t="shared" si="11"/>
        <v>14</v>
      </c>
      <c r="AG76">
        <f t="shared" si="11"/>
        <v>85</v>
      </c>
      <c r="AH76">
        <f t="shared" si="11"/>
        <v>88</v>
      </c>
      <c r="AI76">
        <f t="shared" si="11"/>
        <v>8</v>
      </c>
      <c r="AJ76">
        <f t="shared" si="13"/>
        <v>63284</v>
      </c>
    </row>
    <row r="77" spans="1:36" customFormat="1" x14ac:dyDescent="0.25">
      <c r="A77" t="s">
        <v>2712</v>
      </c>
      <c r="B77" s="35">
        <f>exportall2_freq!B76</f>
        <v>31.890999999999998</v>
      </c>
      <c r="C77" s="35">
        <f>exportall2_freq!C76</f>
        <v>28.687000000000001</v>
      </c>
      <c r="D77" s="35">
        <f>exportall2_freq!D76</f>
        <v>44.555999999999997</v>
      </c>
      <c r="E77" s="35">
        <f>exportall2_freq!E76</f>
        <v>37.689</v>
      </c>
      <c r="F77" s="35">
        <f>exportall2_freq!F76</f>
        <v>230.56</v>
      </c>
      <c r="G77" s="35">
        <f>exportall2_freq!G76</f>
        <v>87.584999999999994</v>
      </c>
      <c r="H77" s="35">
        <f>exportall2_freq!H76</f>
        <v>37.536999999999999</v>
      </c>
      <c r="I77" s="35">
        <f>exportall2_freq!I76</f>
        <v>55.389000000000003</v>
      </c>
      <c r="J77" s="35">
        <f t="shared" si="10"/>
        <v>31.890999999999998</v>
      </c>
      <c r="K77" s="35">
        <f t="shared" si="10"/>
        <v>28.687000000000001</v>
      </c>
      <c r="L77" s="35">
        <f t="shared" si="10"/>
        <v>44.555999999999997</v>
      </c>
      <c r="M77" s="35">
        <f t="shared" si="10"/>
        <v>37.689</v>
      </c>
      <c r="N77" s="35">
        <f t="shared" si="10"/>
        <v>230.56</v>
      </c>
      <c r="O77" s="35">
        <f t="shared" si="10"/>
        <v>87.584999999999994</v>
      </c>
      <c r="P77" s="35">
        <f t="shared" si="10"/>
        <v>37.536999999999999</v>
      </c>
      <c r="Q77" s="35">
        <f t="shared" si="10"/>
        <v>55.389000000000003</v>
      </c>
      <c r="R77" s="18">
        <f>szenzoradatok!D78</f>
        <v>63.261099999999999</v>
      </c>
      <c r="T77">
        <f t="shared" si="12"/>
        <v>114</v>
      </c>
      <c r="U77">
        <f t="shared" si="12"/>
        <v>113</v>
      </c>
      <c r="V77">
        <f t="shared" si="12"/>
        <v>97</v>
      </c>
      <c r="W77">
        <f t="shared" si="12"/>
        <v>106</v>
      </c>
      <c r="X77">
        <f t="shared" si="9"/>
        <v>44</v>
      </c>
      <c r="Y77">
        <f t="shared" si="9"/>
        <v>76</v>
      </c>
      <c r="Z77">
        <f t="shared" si="9"/>
        <v>103</v>
      </c>
      <c r="AA77">
        <f t="shared" si="9"/>
        <v>81</v>
      </c>
      <c r="AB77">
        <f t="shared" si="11"/>
        <v>12</v>
      </c>
      <c r="AC77">
        <f t="shared" si="11"/>
        <v>14</v>
      </c>
      <c r="AD77">
        <f t="shared" si="11"/>
        <v>29</v>
      </c>
      <c r="AE77">
        <f t="shared" si="11"/>
        <v>21</v>
      </c>
      <c r="AF77">
        <f t="shared" si="11"/>
        <v>83</v>
      </c>
      <c r="AG77">
        <f t="shared" si="11"/>
        <v>51</v>
      </c>
      <c r="AH77">
        <f t="shared" si="11"/>
        <v>24</v>
      </c>
      <c r="AI77">
        <f t="shared" si="11"/>
        <v>46</v>
      </c>
      <c r="AJ77">
        <f t="shared" si="13"/>
        <v>63261</v>
      </c>
    </row>
    <row r="78" spans="1:36" customFormat="1" x14ac:dyDescent="0.25">
      <c r="A78" t="s">
        <v>52</v>
      </c>
      <c r="B78" s="35">
        <f>exportall2_freq!B77</f>
        <v>26.398</v>
      </c>
      <c r="C78" s="35">
        <f>exportall2_freq!C77</f>
        <v>237.73</v>
      </c>
      <c r="D78" s="35">
        <f>exportall2_freq!D77</f>
        <v>190.12</v>
      </c>
      <c r="E78" s="35">
        <f>exportall2_freq!E77</f>
        <v>42.418999999999997</v>
      </c>
      <c r="F78" s="35">
        <f>exportall2_freq!F77</f>
        <v>37.231000000000002</v>
      </c>
      <c r="G78" s="35">
        <f>exportall2_freq!G77</f>
        <v>44.860999999999997</v>
      </c>
      <c r="H78" s="35">
        <f>exportall2_freq!H77</f>
        <v>47.912999999999997</v>
      </c>
      <c r="I78" s="35">
        <f>exportall2_freq!I77</f>
        <v>41.503999999999998</v>
      </c>
      <c r="J78" s="35">
        <f t="shared" si="10"/>
        <v>26.398</v>
      </c>
      <c r="K78" s="35">
        <f t="shared" si="10"/>
        <v>237.73</v>
      </c>
      <c r="L78" s="35">
        <f t="shared" si="10"/>
        <v>190.12</v>
      </c>
      <c r="M78" s="35">
        <f t="shared" si="10"/>
        <v>42.418999999999997</v>
      </c>
      <c r="N78" s="35">
        <f t="shared" si="10"/>
        <v>37.231000000000002</v>
      </c>
      <c r="O78" s="35">
        <f t="shared" si="10"/>
        <v>44.860999999999997</v>
      </c>
      <c r="P78" s="35">
        <f t="shared" si="10"/>
        <v>47.912999999999997</v>
      </c>
      <c r="Q78" s="35">
        <f t="shared" si="10"/>
        <v>41.503999999999998</v>
      </c>
      <c r="R78" s="18">
        <f>szenzoradatok!D79</f>
        <v>63.295299999999997</v>
      </c>
      <c r="T78">
        <f t="shared" si="12"/>
        <v>120</v>
      </c>
      <c r="U78">
        <f t="shared" si="12"/>
        <v>21</v>
      </c>
      <c r="V78">
        <f t="shared" si="12"/>
        <v>65</v>
      </c>
      <c r="W78">
        <f t="shared" si="12"/>
        <v>99</v>
      </c>
      <c r="X78">
        <f t="shared" si="9"/>
        <v>106</v>
      </c>
      <c r="Y78">
        <f t="shared" si="9"/>
        <v>92</v>
      </c>
      <c r="Z78">
        <f t="shared" si="9"/>
        <v>89</v>
      </c>
      <c r="AA78">
        <f t="shared" si="9"/>
        <v>91</v>
      </c>
      <c r="AB78">
        <f t="shared" si="11"/>
        <v>7</v>
      </c>
      <c r="AC78">
        <f t="shared" si="11"/>
        <v>106</v>
      </c>
      <c r="AD78">
        <f t="shared" si="11"/>
        <v>62</v>
      </c>
      <c r="AE78">
        <f t="shared" si="11"/>
        <v>28</v>
      </c>
      <c r="AF78">
        <f t="shared" si="11"/>
        <v>21</v>
      </c>
      <c r="AG78">
        <f t="shared" si="11"/>
        <v>35</v>
      </c>
      <c r="AH78">
        <f t="shared" si="11"/>
        <v>38</v>
      </c>
      <c r="AI78">
        <f t="shared" si="11"/>
        <v>35</v>
      </c>
      <c r="AJ78">
        <f t="shared" si="13"/>
        <v>63295</v>
      </c>
    </row>
    <row r="79" spans="1:36" customFormat="1" x14ac:dyDescent="0.25">
      <c r="A79" t="s">
        <v>2713</v>
      </c>
      <c r="B79" s="35">
        <f>exportall2_freq!B78</f>
        <v>53.405999999999999</v>
      </c>
      <c r="C79" s="35">
        <f>exportall2_freq!C78</f>
        <v>38.909999999999997</v>
      </c>
      <c r="D79" s="35">
        <f>exportall2_freq!D78</f>
        <v>24.260999999999999</v>
      </c>
      <c r="E79" s="35">
        <f>exportall2_freq!E78</f>
        <v>237.58</v>
      </c>
      <c r="F79" s="35">
        <f>exportall2_freq!F78</f>
        <v>39.520000000000003</v>
      </c>
      <c r="G79" s="35">
        <f>exportall2_freq!G78</f>
        <v>28.076000000000001</v>
      </c>
      <c r="H79" s="35">
        <f>exportall2_freq!H78</f>
        <v>285.19</v>
      </c>
      <c r="I79" s="35">
        <f>exportall2_freq!I78</f>
        <v>15.259</v>
      </c>
      <c r="J79" s="35">
        <f t="shared" si="10"/>
        <v>53.405999999999999</v>
      </c>
      <c r="K79" s="35">
        <f t="shared" si="10"/>
        <v>38.909999999999997</v>
      </c>
      <c r="L79" s="35">
        <f t="shared" si="10"/>
        <v>24.260999999999999</v>
      </c>
      <c r="M79" s="35">
        <f t="shared" si="10"/>
        <v>237.58</v>
      </c>
      <c r="N79" s="35">
        <f t="shared" si="10"/>
        <v>39.520000000000003</v>
      </c>
      <c r="O79" s="35">
        <f t="shared" si="10"/>
        <v>28.076000000000001</v>
      </c>
      <c r="P79" s="35">
        <f t="shared" si="10"/>
        <v>285.19</v>
      </c>
      <c r="Q79" s="35">
        <f t="shared" si="10"/>
        <v>15.259</v>
      </c>
      <c r="R79" s="18">
        <f>szenzoradatok!D80</f>
        <v>63.358899999999998</v>
      </c>
      <c r="T79">
        <f t="shared" si="12"/>
        <v>91</v>
      </c>
      <c r="U79">
        <f t="shared" si="12"/>
        <v>102</v>
      </c>
      <c r="V79">
        <f t="shared" si="12"/>
        <v>122</v>
      </c>
      <c r="W79">
        <f t="shared" si="12"/>
        <v>26</v>
      </c>
      <c r="X79">
        <f t="shared" si="9"/>
        <v>103</v>
      </c>
      <c r="Y79">
        <f t="shared" si="9"/>
        <v>114</v>
      </c>
      <c r="Z79">
        <f t="shared" si="9"/>
        <v>11</v>
      </c>
      <c r="AA79">
        <f t="shared" si="9"/>
        <v>125</v>
      </c>
      <c r="AB79">
        <f t="shared" si="11"/>
        <v>36</v>
      </c>
      <c r="AC79">
        <f t="shared" si="11"/>
        <v>25</v>
      </c>
      <c r="AD79">
        <f t="shared" si="11"/>
        <v>5</v>
      </c>
      <c r="AE79">
        <f t="shared" si="11"/>
        <v>99</v>
      </c>
      <c r="AF79">
        <f t="shared" si="11"/>
        <v>24</v>
      </c>
      <c r="AG79">
        <f t="shared" si="11"/>
        <v>13</v>
      </c>
      <c r="AH79">
        <f t="shared" si="11"/>
        <v>116</v>
      </c>
      <c r="AI79">
        <f t="shared" si="11"/>
        <v>2</v>
      </c>
      <c r="AJ79">
        <f t="shared" si="13"/>
        <v>63358</v>
      </c>
    </row>
    <row r="80" spans="1:36" customFormat="1" x14ac:dyDescent="0.25">
      <c r="A80" t="s">
        <v>2714</v>
      </c>
      <c r="B80" s="35">
        <f>exportall2_freq!B79</f>
        <v>230.56</v>
      </c>
      <c r="C80" s="35">
        <f>exportall2_freq!C79</f>
        <v>196.84</v>
      </c>
      <c r="D80" s="35">
        <f>exportall2_freq!D79</f>
        <v>57.982999999999997</v>
      </c>
      <c r="E80" s="35">
        <f>exportall2_freq!E79</f>
        <v>40.893999999999998</v>
      </c>
      <c r="F80" s="35">
        <f>exportall2_freq!F79</f>
        <v>43.64</v>
      </c>
      <c r="G80" s="35">
        <f>exportall2_freq!G79</f>
        <v>32.959000000000003</v>
      </c>
      <c r="H80" s="35">
        <f>exportall2_freq!H79</f>
        <v>231.63</v>
      </c>
      <c r="I80" s="35">
        <f>exportall2_freq!I79</f>
        <v>26.702999999999999</v>
      </c>
      <c r="J80" s="35">
        <f t="shared" si="10"/>
        <v>230.56</v>
      </c>
      <c r="K80" s="35">
        <f t="shared" si="10"/>
        <v>196.84</v>
      </c>
      <c r="L80" s="35">
        <f t="shared" si="10"/>
        <v>57.982999999999997</v>
      </c>
      <c r="M80" s="35">
        <f t="shared" si="10"/>
        <v>40.893999999999998</v>
      </c>
      <c r="N80" s="35">
        <f t="shared" si="10"/>
        <v>43.64</v>
      </c>
      <c r="O80" s="35">
        <f t="shared" si="10"/>
        <v>32.959000000000003</v>
      </c>
      <c r="P80" s="35">
        <f t="shared" si="10"/>
        <v>231.63</v>
      </c>
      <c r="Q80" s="35">
        <f t="shared" ref="Q80:Q128" si="14">I80</f>
        <v>26.702999999999999</v>
      </c>
      <c r="R80" s="18">
        <f>szenzoradatok!D81</f>
        <v>63.390799999999999</v>
      </c>
      <c r="T80">
        <f t="shared" si="12"/>
        <v>48</v>
      </c>
      <c r="U80">
        <f t="shared" si="12"/>
        <v>66</v>
      </c>
      <c r="V80">
        <f t="shared" si="12"/>
        <v>82</v>
      </c>
      <c r="W80">
        <f t="shared" si="12"/>
        <v>100</v>
      </c>
      <c r="X80">
        <f t="shared" si="9"/>
        <v>100</v>
      </c>
      <c r="Y80">
        <f t="shared" si="9"/>
        <v>109</v>
      </c>
      <c r="Z80">
        <f t="shared" si="9"/>
        <v>45</v>
      </c>
      <c r="AA80">
        <f t="shared" si="9"/>
        <v>113</v>
      </c>
      <c r="AB80">
        <f t="shared" si="11"/>
        <v>79</v>
      </c>
      <c r="AC80">
        <f t="shared" si="11"/>
        <v>61</v>
      </c>
      <c r="AD80">
        <f t="shared" si="11"/>
        <v>45</v>
      </c>
      <c r="AE80">
        <f t="shared" si="11"/>
        <v>27</v>
      </c>
      <c r="AF80">
        <f t="shared" si="11"/>
        <v>27</v>
      </c>
      <c r="AG80">
        <f t="shared" si="11"/>
        <v>18</v>
      </c>
      <c r="AH80">
        <f t="shared" si="11"/>
        <v>82</v>
      </c>
      <c r="AI80">
        <f t="shared" ref="AI80:AI128" si="15">RANK(Q80,Q$3:Q$128,1)</f>
        <v>14</v>
      </c>
      <c r="AJ80">
        <f t="shared" si="13"/>
        <v>63390</v>
      </c>
    </row>
    <row r="81" spans="1:36" customFormat="1" x14ac:dyDescent="0.25">
      <c r="A81" t="s">
        <v>2715</v>
      </c>
      <c r="B81" s="35">
        <f>exportall2_freq!B80</f>
        <v>237.73</v>
      </c>
      <c r="C81" s="35">
        <f>exportall2_freq!C80</f>
        <v>33.569000000000003</v>
      </c>
      <c r="D81" s="35">
        <f>exportall2_freq!D80</f>
        <v>69.122</v>
      </c>
      <c r="E81" s="35">
        <f>exportall2_freq!E80</f>
        <v>27.771000000000001</v>
      </c>
      <c r="F81" s="35">
        <f>exportall2_freq!F80</f>
        <v>58.441000000000003</v>
      </c>
      <c r="G81" s="35">
        <f>exportall2_freq!G80</f>
        <v>25.481999999999999</v>
      </c>
      <c r="H81" s="35">
        <f>exportall2_freq!H80</f>
        <v>39.673000000000002</v>
      </c>
      <c r="I81" s="35">
        <f>exportall2_freq!I80</f>
        <v>190.12</v>
      </c>
      <c r="J81" s="35">
        <f t="shared" ref="J81:P117" si="16">B81</f>
        <v>237.73</v>
      </c>
      <c r="K81" s="35">
        <f t="shared" si="16"/>
        <v>33.569000000000003</v>
      </c>
      <c r="L81" s="35">
        <f t="shared" si="16"/>
        <v>69.122</v>
      </c>
      <c r="M81" s="35">
        <f t="shared" si="16"/>
        <v>27.771000000000001</v>
      </c>
      <c r="N81" s="35">
        <f t="shared" si="16"/>
        <v>58.441000000000003</v>
      </c>
      <c r="O81" s="35">
        <f t="shared" si="16"/>
        <v>25.481999999999999</v>
      </c>
      <c r="P81" s="35">
        <f t="shared" si="16"/>
        <v>39.673000000000002</v>
      </c>
      <c r="Q81" s="35">
        <f t="shared" si="14"/>
        <v>190.12</v>
      </c>
      <c r="R81" s="18">
        <f>szenzoradatok!D82</f>
        <v>63.6462</v>
      </c>
      <c r="T81">
        <f t="shared" si="12"/>
        <v>19</v>
      </c>
      <c r="U81">
        <f t="shared" si="12"/>
        <v>105</v>
      </c>
      <c r="V81">
        <f t="shared" si="12"/>
        <v>74</v>
      </c>
      <c r="W81">
        <f t="shared" si="12"/>
        <v>115</v>
      </c>
      <c r="X81">
        <f t="shared" si="9"/>
        <v>83</v>
      </c>
      <c r="Y81">
        <f t="shared" si="9"/>
        <v>117</v>
      </c>
      <c r="Z81">
        <f t="shared" si="9"/>
        <v>101</v>
      </c>
      <c r="AA81">
        <f t="shared" si="9"/>
        <v>62</v>
      </c>
      <c r="AB81">
        <f t="shared" ref="AB81:AH117" si="17">RANK(J81,J$3:J$128,1)</f>
        <v>98</v>
      </c>
      <c r="AC81">
        <f t="shared" si="17"/>
        <v>22</v>
      </c>
      <c r="AD81">
        <f t="shared" si="17"/>
        <v>53</v>
      </c>
      <c r="AE81">
        <f t="shared" si="17"/>
        <v>12</v>
      </c>
      <c r="AF81">
        <f t="shared" si="17"/>
        <v>44</v>
      </c>
      <c r="AG81">
        <f t="shared" si="17"/>
        <v>10</v>
      </c>
      <c r="AH81">
        <f t="shared" si="17"/>
        <v>26</v>
      </c>
      <c r="AI81">
        <f t="shared" si="15"/>
        <v>65</v>
      </c>
      <c r="AJ81">
        <f t="shared" si="13"/>
        <v>63646</v>
      </c>
    </row>
    <row r="82" spans="1:36" customFormat="1" x14ac:dyDescent="0.25">
      <c r="A82" t="s">
        <v>2716</v>
      </c>
      <c r="B82" s="35">
        <f>exportall2_freq!B81</f>
        <v>237.73</v>
      </c>
      <c r="C82" s="35">
        <f>exportall2_freq!C81</f>
        <v>233</v>
      </c>
      <c r="D82" s="35">
        <f>exportall2_freq!D81</f>
        <v>48.981000000000002</v>
      </c>
      <c r="E82" s="35">
        <f>exportall2_freq!E81</f>
        <v>190.12</v>
      </c>
      <c r="F82" s="35">
        <f>exportall2_freq!F81</f>
        <v>44.707999999999998</v>
      </c>
      <c r="G82" s="35">
        <f>exportall2_freq!G81</f>
        <v>42.572000000000003</v>
      </c>
      <c r="H82" s="35">
        <f>exportall2_freq!H81</f>
        <v>44.555999999999997</v>
      </c>
      <c r="I82" s="35">
        <f>exportall2_freq!I81</f>
        <v>33.417000000000002</v>
      </c>
      <c r="J82" s="35">
        <f t="shared" si="16"/>
        <v>237.73</v>
      </c>
      <c r="K82" s="35">
        <f t="shared" si="16"/>
        <v>233</v>
      </c>
      <c r="L82" s="35">
        <f t="shared" si="16"/>
        <v>48.981000000000002</v>
      </c>
      <c r="M82" s="35">
        <f t="shared" si="16"/>
        <v>190.12</v>
      </c>
      <c r="N82" s="35">
        <f t="shared" si="16"/>
        <v>44.707999999999998</v>
      </c>
      <c r="O82" s="35">
        <f t="shared" si="16"/>
        <v>42.572000000000003</v>
      </c>
      <c r="P82" s="35">
        <f t="shared" si="16"/>
        <v>44.555999999999997</v>
      </c>
      <c r="Q82" s="35">
        <f t="shared" si="14"/>
        <v>33.417000000000002</v>
      </c>
      <c r="R82" s="18">
        <f>szenzoradatok!D83</f>
        <v>63.682699999999997</v>
      </c>
      <c r="T82">
        <f t="shared" si="12"/>
        <v>19</v>
      </c>
      <c r="U82">
        <f t="shared" si="12"/>
        <v>36</v>
      </c>
      <c r="V82">
        <f t="shared" si="12"/>
        <v>90</v>
      </c>
      <c r="W82">
        <f t="shared" si="12"/>
        <v>77</v>
      </c>
      <c r="X82">
        <f t="shared" si="9"/>
        <v>99</v>
      </c>
      <c r="Y82">
        <f t="shared" si="9"/>
        <v>95</v>
      </c>
      <c r="Z82">
        <f t="shared" si="9"/>
        <v>97</v>
      </c>
      <c r="AA82">
        <f t="shared" si="9"/>
        <v>97</v>
      </c>
      <c r="AB82">
        <f t="shared" si="17"/>
        <v>98</v>
      </c>
      <c r="AC82">
        <f t="shared" si="17"/>
        <v>90</v>
      </c>
      <c r="AD82">
        <f t="shared" si="17"/>
        <v>37</v>
      </c>
      <c r="AE82">
        <f t="shared" si="17"/>
        <v>50</v>
      </c>
      <c r="AF82">
        <f t="shared" si="17"/>
        <v>28</v>
      </c>
      <c r="AG82">
        <f t="shared" si="17"/>
        <v>32</v>
      </c>
      <c r="AH82">
        <f t="shared" si="17"/>
        <v>30</v>
      </c>
      <c r="AI82">
        <f t="shared" si="15"/>
        <v>30</v>
      </c>
      <c r="AJ82">
        <f t="shared" si="13"/>
        <v>63682</v>
      </c>
    </row>
    <row r="83" spans="1:36" customFormat="1" x14ac:dyDescent="0.25">
      <c r="A83" t="s">
        <v>53</v>
      </c>
      <c r="B83" s="35">
        <f>exportall2_freq!B82</f>
        <v>41.503999999999998</v>
      </c>
      <c r="C83" s="35">
        <f>exportall2_freq!C82</f>
        <v>229.03</v>
      </c>
      <c r="D83" s="35">
        <f>exportall2_freq!D82</f>
        <v>37.536999999999999</v>
      </c>
      <c r="E83" s="35">
        <f>exportall2_freq!E82</f>
        <v>21.056999999999999</v>
      </c>
      <c r="F83" s="35">
        <f>exportall2_freq!F82</f>
        <v>45.012999999999998</v>
      </c>
      <c r="G83" s="35">
        <f>exportall2_freq!G82</f>
        <v>190.12</v>
      </c>
      <c r="H83" s="35">
        <f>exportall2_freq!H82</f>
        <v>234.99</v>
      </c>
      <c r="I83" s="35">
        <f>exportall2_freq!I82</f>
        <v>31.585999999999999</v>
      </c>
      <c r="J83" s="35">
        <f t="shared" si="16"/>
        <v>41.503999999999998</v>
      </c>
      <c r="K83" s="35">
        <f t="shared" si="16"/>
        <v>229.03</v>
      </c>
      <c r="L83" s="35">
        <f t="shared" si="16"/>
        <v>37.536999999999999</v>
      </c>
      <c r="M83" s="35">
        <f t="shared" si="16"/>
        <v>21.056999999999999</v>
      </c>
      <c r="N83" s="35">
        <f t="shared" si="16"/>
        <v>45.012999999999998</v>
      </c>
      <c r="O83" s="35">
        <f t="shared" si="16"/>
        <v>190.12</v>
      </c>
      <c r="P83" s="35">
        <f t="shared" si="16"/>
        <v>234.99</v>
      </c>
      <c r="Q83" s="35">
        <f t="shared" si="14"/>
        <v>31.585999999999999</v>
      </c>
      <c r="R83" s="18">
        <f>szenzoradatok!D84</f>
        <v>63.692399999999999</v>
      </c>
      <c r="T83">
        <f t="shared" si="12"/>
        <v>105</v>
      </c>
      <c r="U83">
        <f t="shared" si="12"/>
        <v>46</v>
      </c>
      <c r="V83">
        <f t="shared" si="12"/>
        <v>110</v>
      </c>
      <c r="W83">
        <f t="shared" si="12"/>
        <v>120</v>
      </c>
      <c r="X83">
        <f t="shared" si="9"/>
        <v>98</v>
      </c>
      <c r="Y83">
        <f t="shared" si="9"/>
        <v>70</v>
      </c>
      <c r="Z83">
        <f t="shared" si="9"/>
        <v>30</v>
      </c>
      <c r="AA83">
        <f t="shared" si="9"/>
        <v>103</v>
      </c>
      <c r="AB83">
        <f t="shared" si="17"/>
        <v>22</v>
      </c>
      <c r="AC83">
        <f t="shared" si="17"/>
        <v>81</v>
      </c>
      <c r="AD83">
        <f t="shared" si="17"/>
        <v>17</v>
      </c>
      <c r="AE83">
        <f t="shared" si="17"/>
        <v>6</v>
      </c>
      <c r="AF83">
        <f t="shared" si="17"/>
        <v>29</v>
      </c>
      <c r="AG83">
        <f t="shared" si="17"/>
        <v>56</v>
      </c>
      <c r="AH83">
        <f t="shared" si="17"/>
        <v>97</v>
      </c>
      <c r="AI83">
        <f t="shared" si="15"/>
        <v>23</v>
      </c>
      <c r="AJ83">
        <f t="shared" si="13"/>
        <v>63692</v>
      </c>
    </row>
    <row r="84" spans="1:36" customFormat="1" x14ac:dyDescent="0.25">
      <c r="A84" t="s">
        <v>2717</v>
      </c>
      <c r="B84" s="35">
        <f>exportall2_freq!B83</f>
        <v>48.676000000000002</v>
      </c>
      <c r="C84" s="35">
        <f>exportall2_freq!C83</f>
        <v>190.12</v>
      </c>
      <c r="D84" s="35">
        <f>exportall2_freq!D83</f>
        <v>196.23</v>
      </c>
      <c r="E84" s="35">
        <f>exportall2_freq!E83</f>
        <v>38.146999999999998</v>
      </c>
      <c r="F84" s="35">
        <f>exportall2_freq!F83</f>
        <v>231.63</v>
      </c>
      <c r="G84" s="35">
        <f>exportall2_freq!G83</f>
        <v>193.33</v>
      </c>
      <c r="H84" s="35">
        <f>exportall2_freq!H83</f>
        <v>17.395</v>
      </c>
      <c r="I84" s="35">
        <f>exportall2_freq!I83</f>
        <v>32.500999999999998</v>
      </c>
      <c r="J84" s="35">
        <f t="shared" si="16"/>
        <v>48.676000000000002</v>
      </c>
      <c r="K84" s="35">
        <f t="shared" si="16"/>
        <v>190.12</v>
      </c>
      <c r="L84" s="35">
        <f t="shared" si="16"/>
        <v>196.23</v>
      </c>
      <c r="M84" s="35">
        <f t="shared" si="16"/>
        <v>38.146999999999998</v>
      </c>
      <c r="N84" s="35">
        <f t="shared" si="16"/>
        <v>231.63</v>
      </c>
      <c r="O84" s="35">
        <f t="shared" si="16"/>
        <v>193.33</v>
      </c>
      <c r="P84" s="35">
        <f t="shared" si="16"/>
        <v>17.395</v>
      </c>
      <c r="Q84" s="35">
        <f t="shared" si="14"/>
        <v>32.500999999999998</v>
      </c>
      <c r="R84" s="18">
        <f>szenzoradatok!D85</f>
        <v>63.713099999999997</v>
      </c>
      <c r="T84">
        <f t="shared" si="12"/>
        <v>99</v>
      </c>
      <c r="U84">
        <f t="shared" si="12"/>
        <v>73</v>
      </c>
      <c r="V84">
        <f t="shared" si="12"/>
        <v>58</v>
      </c>
      <c r="W84">
        <f t="shared" si="12"/>
        <v>105</v>
      </c>
      <c r="X84">
        <f t="shared" si="9"/>
        <v>41</v>
      </c>
      <c r="Y84">
        <f t="shared" si="9"/>
        <v>67</v>
      </c>
      <c r="Z84">
        <f t="shared" si="9"/>
        <v>123</v>
      </c>
      <c r="AA84">
        <f t="shared" si="9"/>
        <v>100</v>
      </c>
      <c r="AB84">
        <f t="shared" si="17"/>
        <v>28</v>
      </c>
      <c r="AC84">
        <f t="shared" si="17"/>
        <v>53</v>
      </c>
      <c r="AD84">
        <f t="shared" si="17"/>
        <v>67</v>
      </c>
      <c r="AE84">
        <f t="shared" si="17"/>
        <v>22</v>
      </c>
      <c r="AF84">
        <f t="shared" si="17"/>
        <v>86</v>
      </c>
      <c r="AG84">
        <f t="shared" si="17"/>
        <v>60</v>
      </c>
      <c r="AH84">
        <f t="shared" si="17"/>
        <v>4</v>
      </c>
      <c r="AI84">
        <f t="shared" si="15"/>
        <v>27</v>
      </c>
      <c r="AJ84">
        <f t="shared" si="13"/>
        <v>63713</v>
      </c>
    </row>
    <row r="85" spans="1:36" customFormat="1" x14ac:dyDescent="0.25">
      <c r="A85" t="s">
        <v>2718</v>
      </c>
      <c r="B85" s="35">
        <f>exportall2_freq!B84</f>
        <v>234.68</v>
      </c>
      <c r="C85" s="35">
        <f>exportall2_freq!C84</f>
        <v>24.872</v>
      </c>
      <c r="D85" s="35">
        <f>exportall2_freq!D84</f>
        <v>36.926000000000002</v>
      </c>
      <c r="E85" s="35">
        <f>exportall2_freq!E84</f>
        <v>192.26</v>
      </c>
      <c r="F85" s="35">
        <f>exportall2_freq!F84</f>
        <v>243.23</v>
      </c>
      <c r="G85" s="35">
        <f>exportall2_freq!G84</f>
        <v>58.899000000000001</v>
      </c>
      <c r="H85" s="35">
        <f>exportall2_freq!H84</f>
        <v>16.478999999999999</v>
      </c>
      <c r="I85" s="35">
        <f>exportall2_freq!I84</f>
        <v>53.100999999999999</v>
      </c>
      <c r="J85" s="35">
        <f t="shared" si="16"/>
        <v>234.68</v>
      </c>
      <c r="K85" s="35">
        <f t="shared" si="16"/>
        <v>24.872</v>
      </c>
      <c r="L85" s="35">
        <f t="shared" si="16"/>
        <v>36.926000000000002</v>
      </c>
      <c r="M85" s="35">
        <f t="shared" si="16"/>
        <v>192.26</v>
      </c>
      <c r="N85" s="35">
        <f t="shared" si="16"/>
        <v>243.23</v>
      </c>
      <c r="O85" s="35">
        <f t="shared" si="16"/>
        <v>58.899000000000001</v>
      </c>
      <c r="P85" s="35">
        <f t="shared" si="16"/>
        <v>16.478999999999999</v>
      </c>
      <c r="Q85" s="35">
        <f t="shared" si="14"/>
        <v>53.100999999999999</v>
      </c>
      <c r="R85" s="18">
        <f>szenzoradatok!D86</f>
        <v>63.752600000000001</v>
      </c>
      <c r="T85">
        <f t="shared" si="12"/>
        <v>38</v>
      </c>
      <c r="U85">
        <f t="shared" si="12"/>
        <v>119</v>
      </c>
      <c r="V85">
        <f t="shared" si="12"/>
        <v>111</v>
      </c>
      <c r="W85">
        <f t="shared" si="12"/>
        <v>74</v>
      </c>
      <c r="X85">
        <f t="shared" si="9"/>
        <v>12</v>
      </c>
      <c r="Y85">
        <f t="shared" si="9"/>
        <v>84</v>
      </c>
      <c r="Z85">
        <f t="shared" si="9"/>
        <v>125</v>
      </c>
      <c r="AA85">
        <f t="shared" si="9"/>
        <v>83</v>
      </c>
      <c r="AB85">
        <f t="shared" si="17"/>
        <v>88</v>
      </c>
      <c r="AC85">
        <f t="shared" si="17"/>
        <v>8</v>
      </c>
      <c r="AD85">
        <f t="shared" si="17"/>
        <v>16</v>
      </c>
      <c r="AE85">
        <f t="shared" si="17"/>
        <v>53</v>
      </c>
      <c r="AF85">
        <f t="shared" si="17"/>
        <v>115</v>
      </c>
      <c r="AG85">
        <f t="shared" si="17"/>
        <v>43</v>
      </c>
      <c r="AH85">
        <f t="shared" si="17"/>
        <v>2</v>
      </c>
      <c r="AI85">
        <f t="shared" si="15"/>
        <v>44</v>
      </c>
      <c r="AJ85">
        <f t="shared" si="13"/>
        <v>63752</v>
      </c>
    </row>
    <row r="86" spans="1:36" customFormat="1" x14ac:dyDescent="0.25">
      <c r="A86" t="s">
        <v>2719</v>
      </c>
      <c r="B86" s="35">
        <f>exportall2_freq!B85</f>
        <v>236.05</v>
      </c>
      <c r="C86" s="35">
        <f>exportall2_freq!C85</f>
        <v>238.04</v>
      </c>
      <c r="D86" s="35">
        <f>exportall2_freq!D85</f>
        <v>27.312999999999999</v>
      </c>
      <c r="E86" s="35">
        <f>exportall2_freq!E85</f>
        <v>63.781999999999996</v>
      </c>
      <c r="F86" s="35">
        <f>exportall2_freq!F85</f>
        <v>27.617999999999999</v>
      </c>
      <c r="G86" s="35">
        <f>exportall2_freq!G85</f>
        <v>39.520000000000003</v>
      </c>
      <c r="H86" s="35">
        <f>exportall2_freq!H85</f>
        <v>49.133000000000003</v>
      </c>
      <c r="I86" s="35">
        <f>exportall2_freq!I85</f>
        <v>23.193000000000001</v>
      </c>
      <c r="J86" s="35">
        <f t="shared" si="16"/>
        <v>236.05</v>
      </c>
      <c r="K86" s="35">
        <f t="shared" si="16"/>
        <v>238.04</v>
      </c>
      <c r="L86" s="35">
        <f t="shared" si="16"/>
        <v>27.312999999999999</v>
      </c>
      <c r="M86" s="35">
        <f t="shared" si="16"/>
        <v>63.781999999999996</v>
      </c>
      <c r="N86" s="35">
        <f t="shared" si="16"/>
        <v>27.617999999999999</v>
      </c>
      <c r="O86" s="35">
        <f t="shared" si="16"/>
        <v>39.520000000000003</v>
      </c>
      <c r="P86" s="35">
        <f t="shared" si="16"/>
        <v>49.133000000000003</v>
      </c>
      <c r="Q86" s="35">
        <f t="shared" si="14"/>
        <v>23.193000000000001</v>
      </c>
      <c r="R86" s="18">
        <f>szenzoradatok!D87</f>
        <v>63.723100000000002</v>
      </c>
      <c r="T86">
        <f t="shared" si="12"/>
        <v>34</v>
      </c>
      <c r="U86">
        <f t="shared" si="12"/>
        <v>18</v>
      </c>
      <c r="V86">
        <f t="shared" si="12"/>
        <v>121</v>
      </c>
      <c r="W86">
        <f t="shared" si="12"/>
        <v>87</v>
      </c>
      <c r="X86">
        <f t="shared" si="9"/>
        <v>112</v>
      </c>
      <c r="Y86">
        <f t="shared" si="9"/>
        <v>102</v>
      </c>
      <c r="Z86">
        <f t="shared" si="9"/>
        <v>88</v>
      </c>
      <c r="AA86">
        <f t="shared" si="9"/>
        <v>120</v>
      </c>
      <c r="AB86">
        <f t="shared" si="17"/>
        <v>93</v>
      </c>
      <c r="AC86">
        <f t="shared" si="17"/>
        <v>109</v>
      </c>
      <c r="AD86">
        <f t="shared" si="17"/>
        <v>6</v>
      </c>
      <c r="AE86">
        <f t="shared" si="17"/>
        <v>40</v>
      </c>
      <c r="AF86">
        <f t="shared" si="17"/>
        <v>15</v>
      </c>
      <c r="AG86">
        <f t="shared" si="17"/>
        <v>25</v>
      </c>
      <c r="AH86">
        <f t="shared" si="17"/>
        <v>39</v>
      </c>
      <c r="AI86">
        <f t="shared" si="15"/>
        <v>7</v>
      </c>
      <c r="AJ86">
        <f t="shared" si="13"/>
        <v>63723</v>
      </c>
    </row>
    <row r="87" spans="1:36" customFormat="1" x14ac:dyDescent="0.25">
      <c r="A87" t="s">
        <v>2720</v>
      </c>
      <c r="B87" s="35">
        <f>exportall2_freq!B86</f>
        <v>18.463000000000001</v>
      </c>
      <c r="C87" s="35">
        <f>exportall2_freq!C86</f>
        <v>28.992000000000001</v>
      </c>
      <c r="D87" s="35">
        <f>exportall2_freq!D86</f>
        <v>16.327000000000002</v>
      </c>
      <c r="E87" s="35">
        <f>exportall2_freq!E86</f>
        <v>233.46</v>
      </c>
      <c r="F87" s="35">
        <f>exportall2_freq!F86</f>
        <v>15.564</v>
      </c>
      <c r="G87" s="35">
        <f>exportall2_freq!G86</f>
        <v>14.191000000000001</v>
      </c>
      <c r="H87" s="35">
        <f>exportall2_freq!H86</f>
        <v>232.39</v>
      </c>
      <c r="I87" s="35">
        <f>exportall2_freq!I86</f>
        <v>32.042999999999999</v>
      </c>
      <c r="J87" s="35">
        <f t="shared" si="16"/>
        <v>18.463000000000001</v>
      </c>
      <c r="K87" s="35">
        <f t="shared" si="16"/>
        <v>28.992000000000001</v>
      </c>
      <c r="L87" s="35">
        <f t="shared" si="16"/>
        <v>16.327000000000002</v>
      </c>
      <c r="M87" s="35">
        <f t="shared" si="16"/>
        <v>233.46</v>
      </c>
      <c r="N87" s="35">
        <f t="shared" si="16"/>
        <v>15.564</v>
      </c>
      <c r="O87" s="35">
        <f t="shared" si="16"/>
        <v>14.191000000000001</v>
      </c>
      <c r="P87" s="35">
        <f t="shared" si="16"/>
        <v>232.39</v>
      </c>
      <c r="Q87" s="35">
        <f t="shared" si="14"/>
        <v>32.042999999999999</v>
      </c>
      <c r="R87" s="18">
        <f>szenzoradatok!D88</f>
        <v>69.238299999999995</v>
      </c>
      <c r="T87">
        <f t="shared" si="12"/>
        <v>126</v>
      </c>
      <c r="U87">
        <f t="shared" si="12"/>
        <v>112</v>
      </c>
      <c r="V87">
        <f t="shared" si="12"/>
        <v>125</v>
      </c>
      <c r="W87">
        <f t="shared" si="12"/>
        <v>43</v>
      </c>
      <c r="X87">
        <f t="shared" si="9"/>
        <v>124</v>
      </c>
      <c r="Y87">
        <f t="shared" si="9"/>
        <v>125</v>
      </c>
      <c r="Z87">
        <f t="shared" si="9"/>
        <v>41</v>
      </c>
      <c r="AA87">
        <f t="shared" si="9"/>
        <v>101</v>
      </c>
      <c r="AB87">
        <f t="shared" si="17"/>
        <v>1</v>
      </c>
      <c r="AC87">
        <f t="shared" si="17"/>
        <v>15</v>
      </c>
      <c r="AD87">
        <f t="shared" si="17"/>
        <v>2</v>
      </c>
      <c r="AE87">
        <f t="shared" si="17"/>
        <v>84</v>
      </c>
      <c r="AF87">
        <f t="shared" si="17"/>
        <v>3</v>
      </c>
      <c r="AG87">
        <f t="shared" si="17"/>
        <v>2</v>
      </c>
      <c r="AH87">
        <f t="shared" si="17"/>
        <v>85</v>
      </c>
      <c r="AI87">
        <f t="shared" si="15"/>
        <v>26</v>
      </c>
      <c r="AJ87">
        <f t="shared" si="13"/>
        <v>69238</v>
      </c>
    </row>
    <row r="88" spans="1:36" customFormat="1" x14ac:dyDescent="0.25">
      <c r="A88" t="s">
        <v>54</v>
      </c>
      <c r="B88" s="35">
        <f>exportall2_freq!B87</f>
        <v>189.97</v>
      </c>
      <c r="C88" s="35">
        <f>exportall2_freq!C87</f>
        <v>25.481999999999999</v>
      </c>
      <c r="D88" s="35">
        <f>exportall2_freq!D87</f>
        <v>227.66</v>
      </c>
      <c r="E88" s="35">
        <f>exportall2_freq!E87</f>
        <v>38.451999999999998</v>
      </c>
      <c r="F88" s="35">
        <f>exportall2_freq!F87</f>
        <v>236.82</v>
      </c>
      <c r="G88" s="35">
        <f>exportall2_freq!G87</f>
        <v>38.146999999999998</v>
      </c>
      <c r="H88" s="35">
        <f>exportall2_freq!H87</f>
        <v>28.533999999999999</v>
      </c>
      <c r="I88" s="35">
        <f>exportall2_freq!I87</f>
        <v>31.128</v>
      </c>
      <c r="J88" s="35">
        <f t="shared" si="16"/>
        <v>189.97</v>
      </c>
      <c r="K88" s="35">
        <f t="shared" si="16"/>
        <v>25.481999999999999</v>
      </c>
      <c r="L88" s="35">
        <f t="shared" si="16"/>
        <v>227.66</v>
      </c>
      <c r="M88" s="35">
        <f t="shared" si="16"/>
        <v>38.451999999999998</v>
      </c>
      <c r="N88" s="35">
        <f t="shared" si="16"/>
        <v>236.82</v>
      </c>
      <c r="O88" s="35">
        <f t="shared" si="16"/>
        <v>38.146999999999998</v>
      </c>
      <c r="P88" s="35">
        <f t="shared" si="16"/>
        <v>28.533999999999999</v>
      </c>
      <c r="Q88" s="35">
        <f t="shared" si="14"/>
        <v>31.128</v>
      </c>
      <c r="R88" s="18">
        <f>szenzoradatok!D89</f>
        <v>69.236800000000002</v>
      </c>
      <c r="T88">
        <f t="shared" si="12"/>
        <v>76</v>
      </c>
      <c r="U88">
        <f t="shared" si="12"/>
        <v>118</v>
      </c>
      <c r="V88">
        <f t="shared" si="12"/>
        <v>42</v>
      </c>
      <c r="W88">
        <f t="shared" si="12"/>
        <v>104</v>
      </c>
      <c r="X88">
        <f t="shared" si="9"/>
        <v>22</v>
      </c>
      <c r="Y88">
        <f t="shared" si="9"/>
        <v>104</v>
      </c>
      <c r="Z88">
        <f t="shared" si="9"/>
        <v>115</v>
      </c>
      <c r="AA88">
        <f t="shared" si="9"/>
        <v>105</v>
      </c>
      <c r="AB88">
        <f t="shared" si="17"/>
        <v>50</v>
      </c>
      <c r="AC88">
        <f t="shared" si="17"/>
        <v>9</v>
      </c>
      <c r="AD88">
        <f t="shared" si="17"/>
        <v>85</v>
      </c>
      <c r="AE88">
        <f t="shared" si="17"/>
        <v>23</v>
      </c>
      <c r="AF88">
        <f t="shared" si="17"/>
        <v>105</v>
      </c>
      <c r="AG88">
        <f t="shared" si="17"/>
        <v>23</v>
      </c>
      <c r="AH88">
        <f t="shared" si="17"/>
        <v>12</v>
      </c>
      <c r="AI88">
        <f t="shared" si="15"/>
        <v>22</v>
      </c>
      <c r="AJ88">
        <f t="shared" si="13"/>
        <v>69236</v>
      </c>
    </row>
    <row r="89" spans="1:36" customFormat="1" x14ac:dyDescent="0.25">
      <c r="A89" t="s">
        <v>2721</v>
      </c>
      <c r="B89" s="35">
        <f>exportall2_freq!B88</f>
        <v>23.803999999999998</v>
      </c>
      <c r="C89" s="35">
        <f>exportall2_freq!C88</f>
        <v>196.38</v>
      </c>
      <c r="D89" s="35">
        <f>exportall2_freq!D88</f>
        <v>196.23</v>
      </c>
      <c r="E89" s="35">
        <f>exportall2_freq!E88</f>
        <v>232.24</v>
      </c>
      <c r="F89" s="35">
        <f>exportall2_freq!F88</f>
        <v>237.73</v>
      </c>
      <c r="G89" s="35">
        <f>exportall2_freq!G88</f>
        <v>39.215000000000003</v>
      </c>
      <c r="H89" s="35">
        <f>exportall2_freq!H88</f>
        <v>34.18</v>
      </c>
      <c r="I89" s="35">
        <f>exportall2_freq!I88</f>
        <v>23.651</v>
      </c>
      <c r="J89" s="35">
        <f t="shared" si="16"/>
        <v>23.803999999999998</v>
      </c>
      <c r="K89" s="35">
        <f t="shared" si="16"/>
        <v>196.38</v>
      </c>
      <c r="L89" s="35">
        <f t="shared" si="16"/>
        <v>196.23</v>
      </c>
      <c r="M89" s="35">
        <f t="shared" si="16"/>
        <v>232.24</v>
      </c>
      <c r="N89" s="35">
        <f t="shared" si="16"/>
        <v>237.73</v>
      </c>
      <c r="O89" s="35">
        <f t="shared" si="16"/>
        <v>39.215000000000003</v>
      </c>
      <c r="P89" s="35">
        <f t="shared" si="16"/>
        <v>34.18</v>
      </c>
      <c r="Q89" s="35">
        <f t="shared" si="14"/>
        <v>23.651</v>
      </c>
      <c r="R89" s="18">
        <f>szenzoradatok!D90</f>
        <v>69.229900000000001</v>
      </c>
      <c r="T89">
        <f t="shared" si="12"/>
        <v>123</v>
      </c>
      <c r="U89">
        <f t="shared" si="12"/>
        <v>67</v>
      </c>
      <c r="V89">
        <f t="shared" si="12"/>
        <v>58</v>
      </c>
      <c r="W89">
        <f t="shared" si="12"/>
        <v>47</v>
      </c>
      <c r="X89">
        <f t="shared" si="9"/>
        <v>19</v>
      </c>
      <c r="Y89">
        <f t="shared" si="9"/>
        <v>103</v>
      </c>
      <c r="Z89">
        <f t="shared" si="9"/>
        <v>108</v>
      </c>
      <c r="AA89">
        <f t="shared" si="9"/>
        <v>118</v>
      </c>
      <c r="AB89">
        <f t="shared" si="17"/>
        <v>3</v>
      </c>
      <c r="AC89">
        <f t="shared" si="17"/>
        <v>60</v>
      </c>
      <c r="AD89">
        <f t="shared" si="17"/>
        <v>67</v>
      </c>
      <c r="AE89">
        <f t="shared" si="17"/>
        <v>80</v>
      </c>
      <c r="AF89">
        <f t="shared" si="17"/>
        <v>108</v>
      </c>
      <c r="AG89">
        <f t="shared" si="17"/>
        <v>24</v>
      </c>
      <c r="AH89">
        <f t="shared" si="17"/>
        <v>19</v>
      </c>
      <c r="AI89">
        <f t="shared" si="15"/>
        <v>8</v>
      </c>
      <c r="AJ89">
        <f t="shared" si="13"/>
        <v>69229</v>
      </c>
    </row>
    <row r="90" spans="1:36" customFormat="1" x14ac:dyDescent="0.25">
      <c r="A90" t="s">
        <v>2722</v>
      </c>
      <c r="B90" s="35">
        <f>exportall2_freq!B89</f>
        <v>24.719000000000001</v>
      </c>
      <c r="C90" s="35">
        <f>exportall2_freq!C89</f>
        <v>28.381</v>
      </c>
      <c r="D90" s="35">
        <f>exportall2_freq!D89</f>
        <v>37.841999999999999</v>
      </c>
      <c r="E90" s="35">
        <f>exportall2_freq!E89</f>
        <v>285.19</v>
      </c>
      <c r="F90" s="35">
        <f>exportall2_freq!F89</f>
        <v>233.92</v>
      </c>
      <c r="G90" s="35">
        <f>exportall2_freq!G89</f>
        <v>26.855</v>
      </c>
      <c r="H90" s="35">
        <f>exportall2_freq!H89</f>
        <v>209.96</v>
      </c>
      <c r="I90" s="35">
        <f>exportall2_freq!I89</f>
        <v>28.228999999999999</v>
      </c>
      <c r="J90" s="35">
        <f t="shared" si="16"/>
        <v>24.719000000000001</v>
      </c>
      <c r="K90" s="35">
        <f t="shared" si="16"/>
        <v>28.381</v>
      </c>
      <c r="L90" s="35">
        <f t="shared" si="16"/>
        <v>37.841999999999999</v>
      </c>
      <c r="M90" s="35">
        <f t="shared" si="16"/>
        <v>285.19</v>
      </c>
      <c r="N90" s="35">
        <f t="shared" si="16"/>
        <v>233.92</v>
      </c>
      <c r="O90" s="35">
        <f t="shared" si="16"/>
        <v>26.855</v>
      </c>
      <c r="P90" s="35">
        <f t="shared" si="16"/>
        <v>209.96</v>
      </c>
      <c r="Q90" s="35">
        <f t="shared" si="14"/>
        <v>28.228999999999999</v>
      </c>
      <c r="R90" s="18">
        <f>szenzoradatok!D91</f>
        <v>69.242099999999994</v>
      </c>
      <c r="T90">
        <f t="shared" si="12"/>
        <v>122</v>
      </c>
      <c r="U90">
        <f t="shared" si="12"/>
        <v>116</v>
      </c>
      <c r="V90">
        <f t="shared" si="12"/>
        <v>109</v>
      </c>
      <c r="W90">
        <f t="shared" si="12"/>
        <v>13</v>
      </c>
      <c r="X90">
        <f t="shared" si="9"/>
        <v>35</v>
      </c>
      <c r="Y90">
        <f t="shared" si="9"/>
        <v>115</v>
      </c>
      <c r="Z90">
        <f t="shared" si="9"/>
        <v>61</v>
      </c>
      <c r="AA90">
        <f t="shared" si="9"/>
        <v>110</v>
      </c>
      <c r="AB90">
        <f t="shared" si="17"/>
        <v>5</v>
      </c>
      <c r="AC90">
        <f t="shared" si="17"/>
        <v>11</v>
      </c>
      <c r="AD90">
        <f t="shared" si="17"/>
        <v>18</v>
      </c>
      <c r="AE90">
        <f t="shared" si="17"/>
        <v>113</v>
      </c>
      <c r="AF90">
        <f t="shared" si="17"/>
        <v>92</v>
      </c>
      <c r="AG90">
        <f t="shared" si="17"/>
        <v>12</v>
      </c>
      <c r="AH90">
        <f t="shared" si="17"/>
        <v>66</v>
      </c>
      <c r="AI90">
        <f t="shared" si="15"/>
        <v>17</v>
      </c>
      <c r="AJ90">
        <f t="shared" si="13"/>
        <v>69242</v>
      </c>
    </row>
    <row r="91" spans="1:36" customFormat="1" x14ac:dyDescent="0.25">
      <c r="A91" t="s">
        <v>2723</v>
      </c>
      <c r="B91" s="35">
        <f>exportall2_freq!B90</f>
        <v>27.312999999999999</v>
      </c>
      <c r="C91" s="35">
        <f>exportall2_freq!C90</f>
        <v>13.428000000000001</v>
      </c>
      <c r="D91" s="35">
        <f>exportall2_freq!D90</f>
        <v>41.045999999999999</v>
      </c>
      <c r="E91" s="35">
        <f>exportall2_freq!E90</f>
        <v>208.59</v>
      </c>
      <c r="F91" s="35">
        <f>exportall2_freq!F90</f>
        <v>12.664999999999999</v>
      </c>
      <c r="G91" s="35">
        <f>exportall2_freq!G90</f>
        <v>18.004999999999999</v>
      </c>
      <c r="H91" s="35">
        <f>exportall2_freq!H90</f>
        <v>202.64</v>
      </c>
      <c r="I91" s="35">
        <f>exportall2_freq!I90</f>
        <v>233.46</v>
      </c>
      <c r="J91" s="35">
        <f t="shared" si="16"/>
        <v>27.312999999999999</v>
      </c>
      <c r="K91" s="35">
        <f t="shared" si="16"/>
        <v>13.428000000000001</v>
      </c>
      <c r="L91" s="35">
        <f t="shared" si="16"/>
        <v>41.045999999999999</v>
      </c>
      <c r="M91" s="35">
        <f t="shared" si="16"/>
        <v>208.59</v>
      </c>
      <c r="N91" s="35">
        <f t="shared" si="16"/>
        <v>12.664999999999999</v>
      </c>
      <c r="O91" s="35">
        <f t="shared" si="16"/>
        <v>18.004999999999999</v>
      </c>
      <c r="P91" s="35">
        <f t="shared" si="16"/>
        <v>202.64</v>
      </c>
      <c r="Q91" s="35">
        <f t="shared" si="14"/>
        <v>233.46</v>
      </c>
      <c r="R91" s="18">
        <f>szenzoradatok!D92</f>
        <v>69.239199999999997</v>
      </c>
      <c r="T91">
        <f t="shared" si="12"/>
        <v>119</v>
      </c>
      <c r="U91">
        <f t="shared" si="12"/>
        <v>123</v>
      </c>
      <c r="V91">
        <f t="shared" si="12"/>
        <v>103</v>
      </c>
      <c r="W91">
        <f t="shared" si="12"/>
        <v>62</v>
      </c>
      <c r="X91">
        <f t="shared" si="9"/>
        <v>126</v>
      </c>
      <c r="Y91">
        <f t="shared" si="9"/>
        <v>122</v>
      </c>
      <c r="Z91">
        <f t="shared" si="9"/>
        <v>65</v>
      </c>
      <c r="AA91">
        <f t="shared" si="9"/>
        <v>37</v>
      </c>
      <c r="AB91">
        <f t="shared" si="17"/>
        <v>8</v>
      </c>
      <c r="AC91">
        <f t="shared" si="17"/>
        <v>4</v>
      </c>
      <c r="AD91">
        <f t="shared" si="17"/>
        <v>24</v>
      </c>
      <c r="AE91">
        <f t="shared" si="17"/>
        <v>65</v>
      </c>
      <c r="AF91">
        <f t="shared" si="17"/>
        <v>1</v>
      </c>
      <c r="AG91">
        <f t="shared" si="17"/>
        <v>5</v>
      </c>
      <c r="AH91">
        <f t="shared" si="17"/>
        <v>62</v>
      </c>
      <c r="AI91">
        <f t="shared" si="15"/>
        <v>90</v>
      </c>
      <c r="AJ91">
        <f t="shared" si="13"/>
        <v>69239</v>
      </c>
    </row>
    <row r="92" spans="1:36" customFormat="1" x14ac:dyDescent="0.25">
      <c r="A92" t="s">
        <v>2724</v>
      </c>
      <c r="B92" s="35">
        <f>exportall2_freq!B91</f>
        <v>190.12</v>
      </c>
      <c r="C92" s="35">
        <f>exportall2_freq!C91</f>
        <v>201.11</v>
      </c>
      <c r="D92" s="35">
        <f>exportall2_freq!D91</f>
        <v>196.23</v>
      </c>
      <c r="E92" s="35">
        <f>exportall2_freq!E91</f>
        <v>198.06</v>
      </c>
      <c r="F92" s="35">
        <f>exportall2_freq!F91</f>
        <v>31.738</v>
      </c>
      <c r="G92" s="35">
        <f>exportall2_freq!G91</f>
        <v>202.03</v>
      </c>
      <c r="H92" s="35">
        <f>exportall2_freq!H91</f>
        <v>29.449000000000002</v>
      </c>
      <c r="I92" s="35">
        <f>exportall2_freq!I91</f>
        <v>31.585999999999999</v>
      </c>
      <c r="J92" s="35">
        <f t="shared" si="16"/>
        <v>190.12</v>
      </c>
      <c r="K92" s="35">
        <f t="shared" si="16"/>
        <v>201.11</v>
      </c>
      <c r="L92" s="35">
        <f t="shared" si="16"/>
        <v>196.23</v>
      </c>
      <c r="M92" s="35">
        <f t="shared" si="16"/>
        <v>198.06</v>
      </c>
      <c r="N92" s="35">
        <f t="shared" si="16"/>
        <v>31.738</v>
      </c>
      <c r="O92" s="35">
        <f t="shared" si="16"/>
        <v>202.03</v>
      </c>
      <c r="P92" s="35">
        <f t="shared" si="16"/>
        <v>29.449000000000002</v>
      </c>
      <c r="Q92" s="35">
        <f t="shared" si="14"/>
        <v>31.585999999999999</v>
      </c>
      <c r="R92" s="18">
        <f>szenzoradatok!D93</f>
        <v>69.212000000000003</v>
      </c>
      <c r="T92">
        <f t="shared" si="12"/>
        <v>74</v>
      </c>
      <c r="U92">
        <f t="shared" si="12"/>
        <v>63</v>
      </c>
      <c r="V92">
        <f t="shared" si="12"/>
        <v>58</v>
      </c>
      <c r="W92">
        <f t="shared" si="12"/>
        <v>70</v>
      </c>
      <c r="X92">
        <f t="shared" si="9"/>
        <v>109</v>
      </c>
      <c r="Y92">
        <f t="shared" si="9"/>
        <v>62</v>
      </c>
      <c r="Z92">
        <f t="shared" si="9"/>
        <v>112</v>
      </c>
      <c r="AA92">
        <f t="shared" si="9"/>
        <v>103</v>
      </c>
      <c r="AB92">
        <f t="shared" si="17"/>
        <v>52</v>
      </c>
      <c r="AC92">
        <f t="shared" si="17"/>
        <v>64</v>
      </c>
      <c r="AD92">
        <f t="shared" si="17"/>
        <v>67</v>
      </c>
      <c r="AE92">
        <f t="shared" si="17"/>
        <v>57</v>
      </c>
      <c r="AF92">
        <f t="shared" si="17"/>
        <v>18</v>
      </c>
      <c r="AG92">
        <f t="shared" si="17"/>
        <v>65</v>
      </c>
      <c r="AH92">
        <f t="shared" si="17"/>
        <v>14</v>
      </c>
      <c r="AI92">
        <f t="shared" si="15"/>
        <v>23</v>
      </c>
      <c r="AJ92">
        <f t="shared" si="13"/>
        <v>69212</v>
      </c>
    </row>
    <row r="93" spans="1:36" customFormat="1" x14ac:dyDescent="0.25">
      <c r="A93" t="s">
        <v>55</v>
      </c>
      <c r="B93" s="35">
        <f>exportall2_freq!B92</f>
        <v>31.585999999999999</v>
      </c>
      <c r="C93" s="35">
        <f>exportall2_freq!C92</f>
        <v>110.47</v>
      </c>
      <c r="D93" s="35">
        <f>exportall2_freq!D92</f>
        <v>34.484999999999999</v>
      </c>
      <c r="E93" s="35">
        <f>exportall2_freq!E92</f>
        <v>16.327000000000002</v>
      </c>
      <c r="F93" s="35">
        <f>exportall2_freq!F92</f>
        <v>49.133000000000003</v>
      </c>
      <c r="G93" s="35">
        <f>exportall2_freq!G92</f>
        <v>285.19</v>
      </c>
      <c r="H93" s="35">
        <f>exportall2_freq!H92</f>
        <v>19.530999999999999</v>
      </c>
      <c r="I93" s="35">
        <f>exportall2_freq!I92</f>
        <v>33.112000000000002</v>
      </c>
      <c r="J93" s="35">
        <f t="shared" si="16"/>
        <v>31.585999999999999</v>
      </c>
      <c r="K93" s="35">
        <f t="shared" si="16"/>
        <v>110.47</v>
      </c>
      <c r="L93" s="35">
        <f t="shared" si="16"/>
        <v>34.484999999999999</v>
      </c>
      <c r="M93" s="35">
        <f t="shared" si="16"/>
        <v>16.327000000000002</v>
      </c>
      <c r="N93" s="35">
        <f t="shared" si="16"/>
        <v>49.133000000000003</v>
      </c>
      <c r="O93" s="35">
        <f t="shared" si="16"/>
        <v>285.19</v>
      </c>
      <c r="P93" s="35">
        <f t="shared" si="16"/>
        <v>19.530999999999999</v>
      </c>
      <c r="Q93" s="35">
        <f t="shared" si="14"/>
        <v>33.112000000000002</v>
      </c>
      <c r="R93" s="18">
        <f>szenzoradatok!D94</f>
        <v>75.444699999999997</v>
      </c>
      <c r="T93">
        <f t="shared" si="12"/>
        <v>116</v>
      </c>
      <c r="U93">
        <f t="shared" si="12"/>
        <v>76</v>
      </c>
      <c r="V93">
        <f t="shared" si="12"/>
        <v>116</v>
      </c>
      <c r="W93">
        <f t="shared" si="12"/>
        <v>124</v>
      </c>
      <c r="X93">
        <f t="shared" si="9"/>
        <v>95</v>
      </c>
      <c r="Y93">
        <f t="shared" si="9"/>
        <v>11</v>
      </c>
      <c r="Z93">
        <f t="shared" si="9"/>
        <v>121</v>
      </c>
      <c r="AA93">
        <f t="shared" si="9"/>
        <v>98</v>
      </c>
      <c r="AB93">
        <f t="shared" si="17"/>
        <v>11</v>
      </c>
      <c r="AC93">
        <f t="shared" si="17"/>
        <v>51</v>
      </c>
      <c r="AD93">
        <f t="shared" si="17"/>
        <v>11</v>
      </c>
      <c r="AE93">
        <f t="shared" si="17"/>
        <v>3</v>
      </c>
      <c r="AF93">
        <f t="shared" si="17"/>
        <v>32</v>
      </c>
      <c r="AG93">
        <f t="shared" si="17"/>
        <v>116</v>
      </c>
      <c r="AH93">
        <f t="shared" si="17"/>
        <v>6</v>
      </c>
      <c r="AI93">
        <f t="shared" si="15"/>
        <v>28</v>
      </c>
      <c r="AJ93">
        <f t="shared" si="13"/>
        <v>75444</v>
      </c>
    </row>
    <row r="94" spans="1:36" customFormat="1" x14ac:dyDescent="0.25">
      <c r="A94" t="s">
        <v>2725</v>
      </c>
      <c r="B94" s="35">
        <f>exportall2_freq!B93</f>
        <v>190.12</v>
      </c>
      <c r="C94" s="35">
        <f>exportall2_freq!C93</f>
        <v>39.978000000000002</v>
      </c>
      <c r="D94" s="35">
        <f>exportall2_freq!D93</f>
        <v>45.165999999999997</v>
      </c>
      <c r="E94" s="35">
        <f>exportall2_freq!E93</f>
        <v>27.923999999999999</v>
      </c>
      <c r="F94" s="35">
        <f>exportall2_freq!F93</f>
        <v>50.506999999999998</v>
      </c>
      <c r="G94" s="35">
        <f>exportall2_freq!G93</f>
        <v>26.245000000000001</v>
      </c>
      <c r="H94" s="35">
        <f>exportall2_freq!H93</f>
        <v>232.39</v>
      </c>
      <c r="I94" s="35">
        <f>exportall2_freq!I93</f>
        <v>216.22</v>
      </c>
      <c r="J94" s="35">
        <f t="shared" si="16"/>
        <v>190.12</v>
      </c>
      <c r="K94" s="35">
        <f t="shared" si="16"/>
        <v>39.978000000000002</v>
      </c>
      <c r="L94" s="35">
        <f t="shared" si="16"/>
        <v>45.165999999999997</v>
      </c>
      <c r="M94" s="35">
        <f t="shared" si="16"/>
        <v>27.923999999999999</v>
      </c>
      <c r="N94" s="35">
        <f t="shared" si="16"/>
        <v>50.506999999999998</v>
      </c>
      <c r="O94" s="35">
        <f t="shared" si="16"/>
        <v>26.245000000000001</v>
      </c>
      <c r="P94" s="35">
        <f t="shared" si="16"/>
        <v>232.39</v>
      </c>
      <c r="Q94" s="35">
        <f t="shared" si="14"/>
        <v>216.22</v>
      </c>
      <c r="R94" s="18">
        <f>szenzoradatok!D95</f>
        <v>75.493399999999994</v>
      </c>
      <c r="T94">
        <f t="shared" si="12"/>
        <v>74</v>
      </c>
      <c r="U94">
        <f t="shared" si="12"/>
        <v>100</v>
      </c>
      <c r="V94">
        <f t="shared" si="12"/>
        <v>93</v>
      </c>
      <c r="W94">
        <f t="shared" si="12"/>
        <v>113</v>
      </c>
      <c r="X94">
        <f t="shared" si="9"/>
        <v>90</v>
      </c>
      <c r="Y94">
        <f t="shared" si="9"/>
        <v>116</v>
      </c>
      <c r="Z94">
        <f t="shared" si="9"/>
        <v>41</v>
      </c>
      <c r="AA94">
        <f t="shared" si="9"/>
        <v>52</v>
      </c>
      <c r="AB94">
        <f t="shared" si="17"/>
        <v>52</v>
      </c>
      <c r="AC94">
        <f t="shared" si="17"/>
        <v>27</v>
      </c>
      <c r="AD94">
        <f t="shared" si="17"/>
        <v>33</v>
      </c>
      <c r="AE94">
        <f t="shared" si="17"/>
        <v>13</v>
      </c>
      <c r="AF94">
        <f t="shared" si="17"/>
        <v>37</v>
      </c>
      <c r="AG94">
        <f t="shared" si="17"/>
        <v>11</v>
      </c>
      <c r="AH94">
        <f t="shared" si="17"/>
        <v>85</v>
      </c>
      <c r="AI94">
        <f t="shared" si="15"/>
        <v>75</v>
      </c>
      <c r="AJ94">
        <f t="shared" si="13"/>
        <v>75493</v>
      </c>
    </row>
    <row r="95" spans="1:36" customFormat="1" x14ac:dyDescent="0.25">
      <c r="A95" t="s">
        <v>2726</v>
      </c>
      <c r="B95" s="35">
        <f>exportall2_freq!B94</f>
        <v>190.28</v>
      </c>
      <c r="C95" s="35">
        <f>exportall2_freq!C94</f>
        <v>45.929000000000002</v>
      </c>
      <c r="D95" s="35">
        <f>exportall2_freq!D94</f>
        <v>19.379000000000001</v>
      </c>
      <c r="E95" s="35">
        <f>exportall2_freq!E94</f>
        <v>233.76</v>
      </c>
      <c r="F95" s="35">
        <f>exportall2_freq!F94</f>
        <v>193.48</v>
      </c>
      <c r="G95" s="35">
        <f>exportall2_freq!G94</f>
        <v>238.49</v>
      </c>
      <c r="H95" s="35">
        <f>exportall2_freq!H94</f>
        <v>237.27</v>
      </c>
      <c r="I95" s="35">
        <f>exportall2_freq!I94</f>
        <v>19.530999999999999</v>
      </c>
      <c r="J95" s="35">
        <f t="shared" si="16"/>
        <v>190.28</v>
      </c>
      <c r="K95" s="35">
        <f t="shared" si="16"/>
        <v>45.929000000000002</v>
      </c>
      <c r="L95" s="35">
        <f t="shared" si="16"/>
        <v>19.379000000000001</v>
      </c>
      <c r="M95" s="35">
        <f t="shared" si="16"/>
        <v>233.76</v>
      </c>
      <c r="N95" s="35">
        <f t="shared" si="16"/>
        <v>193.48</v>
      </c>
      <c r="O95" s="35">
        <f t="shared" si="16"/>
        <v>238.49</v>
      </c>
      <c r="P95" s="35">
        <f t="shared" si="16"/>
        <v>237.27</v>
      </c>
      <c r="Q95" s="35">
        <f t="shared" si="14"/>
        <v>19.530999999999999</v>
      </c>
      <c r="R95" s="18">
        <f>szenzoradatok!D96</f>
        <v>75.531899999999993</v>
      </c>
      <c r="T95">
        <f t="shared" si="12"/>
        <v>69</v>
      </c>
      <c r="U95">
        <f t="shared" si="12"/>
        <v>95</v>
      </c>
      <c r="V95">
        <f t="shared" si="12"/>
        <v>123</v>
      </c>
      <c r="W95">
        <f t="shared" si="12"/>
        <v>42</v>
      </c>
      <c r="X95">
        <f t="shared" si="9"/>
        <v>64</v>
      </c>
      <c r="Y95">
        <f t="shared" si="9"/>
        <v>23</v>
      </c>
      <c r="Z95">
        <f t="shared" si="9"/>
        <v>23</v>
      </c>
      <c r="AA95">
        <f t="shared" si="9"/>
        <v>122</v>
      </c>
      <c r="AB95">
        <f t="shared" si="17"/>
        <v>54</v>
      </c>
      <c r="AC95">
        <f t="shared" si="17"/>
        <v>32</v>
      </c>
      <c r="AD95">
        <f t="shared" si="17"/>
        <v>4</v>
      </c>
      <c r="AE95">
        <f t="shared" si="17"/>
        <v>85</v>
      </c>
      <c r="AF95">
        <f t="shared" si="17"/>
        <v>63</v>
      </c>
      <c r="AG95">
        <f t="shared" si="17"/>
        <v>102</v>
      </c>
      <c r="AH95">
        <f t="shared" si="17"/>
        <v>103</v>
      </c>
      <c r="AI95">
        <f t="shared" si="15"/>
        <v>5</v>
      </c>
      <c r="AJ95">
        <f t="shared" si="13"/>
        <v>75531</v>
      </c>
    </row>
    <row r="96" spans="1:36" customFormat="1" x14ac:dyDescent="0.25">
      <c r="A96" t="s">
        <v>2727</v>
      </c>
      <c r="B96" s="35">
        <f>exportall2_freq!B95</f>
        <v>237.73</v>
      </c>
      <c r="C96" s="35">
        <f>exportall2_freq!C95</f>
        <v>37.231000000000002</v>
      </c>
      <c r="D96" s="35">
        <f>exportall2_freq!D95</f>
        <v>46.387</v>
      </c>
      <c r="E96" s="35">
        <f>exportall2_freq!E95</f>
        <v>21.056999999999999</v>
      </c>
      <c r="F96" s="35">
        <f>exportall2_freq!F95</f>
        <v>32.042999999999999</v>
      </c>
      <c r="G96" s="35">
        <f>exportall2_freq!G95</f>
        <v>41.198999999999998</v>
      </c>
      <c r="H96" s="35">
        <f>exportall2_freq!H95</f>
        <v>237.27</v>
      </c>
      <c r="I96" s="35">
        <f>exportall2_freq!I95</f>
        <v>18.920999999999999</v>
      </c>
      <c r="J96" s="35">
        <f t="shared" si="16"/>
        <v>237.73</v>
      </c>
      <c r="K96" s="35">
        <f t="shared" si="16"/>
        <v>37.231000000000002</v>
      </c>
      <c r="L96" s="35">
        <f t="shared" si="16"/>
        <v>46.387</v>
      </c>
      <c r="M96" s="35">
        <f t="shared" si="16"/>
        <v>21.056999999999999</v>
      </c>
      <c r="N96" s="35">
        <f t="shared" si="16"/>
        <v>32.042999999999999</v>
      </c>
      <c r="O96" s="35">
        <f t="shared" si="16"/>
        <v>41.198999999999998</v>
      </c>
      <c r="P96" s="35">
        <f t="shared" si="16"/>
        <v>237.27</v>
      </c>
      <c r="Q96" s="35">
        <f t="shared" si="14"/>
        <v>18.920999999999999</v>
      </c>
      <c r="R96" s="18">
        <f>szenzoradatok!D97</f>
        <v>75.560500000000005</v>
      </c>
      <c r="T96">
        <f t="shared" si="12"/>
        <v>19</v>
      </c>
      <c r="U96">
        <f t="shared" si="12"/>
        <v>103</v>
      </c>
      <c r="V96">
        <f t="shared" si="12"/>
        <v>92</v>
      </c>
      <c r="W96">
        <f t="shared" si="12"/>
        <v>120</v>
      </c>
      <c r="X96">
        <f t="shared" si="9"/>
        <v>108</v>
      </c>
      <c r="Y96">
        <f t="shared" si="9"/>
        <v>98</v>
      </c>
      <c r="Z96">
        <f t="shared" si="9"/>
        <v>23</v>
      </c>
      <c r="AA96">
        <f t="shared" si="9"/>
        <v>123</v>
      </c>
      <c r="AB96">
        <f t="shared" si="17"/>
        <v>98</v>
      </c>
      <c r="AC96">
        <f t="shared" si="17"/>
        <v>24</v>
      </c>
      <c r="AD96">
        <f t="shared" si="17"/>
        <v>35</v>
      </c>
      <c r="AE96">
        <f t="shared" si="17"/>
        <v>6</v>
      </c>
      <c r="AF96">
        <f t="shared" si="17"/>
        <v>19</v>
      </c>
      <c r="AG96">
        <f t="shared" si="17"/>
        <v>29</v>
      </c>
      <c r="AH96">
        <f t="shared" si="17"/>
        <v>103</v>
      </c>
      <c r="AI96">
        <f t="shared" si="15"/>
        <v>4</v>
      </c>
      <c r="AJ96">
        <f t="shared" si="13"/>
        <v>75560</v>
      </c>
    </row>
    <row r="97" spans="1:36" customFormat="1" x14ac:dyDescent="0.25">
      <c r="A97" t="s">
        <v>2728</v>
      </c>
      <c r="B97" s="35">
        <f>exportall2_freq!B96</f>
        <v>34.332000000000001</v>
      </c>
      <c r="C97" s="35">
        <f>exportall2_freq!C96</f>
        <v>18.768000000000001</v>
      </c>
      <c r="D97" s="35">
        <f>exportall2_freq!D96</f>
        <v>42.877000000000002</v>
      </c>
      <c r="E97" s="35">
        <f>exportall2_freq!E96</f>
        <v>232.39</v>
      </c>
      <c r="F97" s="35">
        <f>exportall2_freq!F96</f>
        <v>232.85</v>
      </c>
      <c r="G97" s="35">
        <f>exportall2_freq!G96</f>
        <v>54.625999999999998</v>
      </c>
      <c r="H97" s="35">
        <f>exportall2_freq!H96</f>
        <v>29.297000000000001</v>
      </c>
      <c r="I97" s="35">
        <f>exportall2_freq!I96</f>
        <v>70.801000000000002</v>
      </c>
      <c r="J97" s="35">
        <f t="shared" si="16"/>
        <v>34.332000000000001</v>
      </c>
      <c r="K97" s="35">
        <f t="shared" si="16"/>
        <v>18.768000000000001</v>
      </c>
      <c r="L97" s="35">
        <f t="shared" si="16"/>
        <v>42.877000000000002</v>
      </c>
      <c r="M97" s="35">
        <f t="shared" si="16"/>
        <v>232.39</v>
      </c>
      <c r="N97" s="35">
        <f t="shared" si="16"/>
        <v>232.85</v>
      </c>
      <c r="O97" s="35">
        <f t="shared" si="16"/>
        <v>54.625999999999998</v>
      </c>
      <c r="P97" s="35">
        <f t="shared" si="16"/>
        <v>29.297000000000001</v>
      </c>
      <c r="Q97" s="35">
        <f t="shared" si="14"/>
        <v>70.801000000000002</v>
      </c>
      <c r="R97" s="18">
        <f>szenzoradatok!D98</f>
        <v>75.602500000000006</v>
      </c>
      <c r="T97">
        <f t="shared" si="12"/>
        <v>112</v>
      </c>
      <c r="U97">
        <f t="shared" si="12"/>
        <v>122</v>
      </c>
      <c r="V97">
        <f t="shared" si="12"/>
        <v>101</v>
      </c>
      <c r="W97">
        <f t="shared" si="12"/>
        <v>46</v>
      </c>
      <c r="X97">
        <f t="shared" si="9"/>
        <v>37</v>
      </c>
      <c r="Y97">
        <f t="shared" si="9"/>
        <v>89</v>
      </c>
      <c r="Z97">
        <f t="shared" si="9"/>
        <v>114</v>
      </c>
      <c r="AA97">
        <f t="shared" si="9"/>
        <v>73</v>
      </c>
      <c r="AB97">
        <f t="shared" si="17"/>
        <v>15</v>
      </c>
      <c r="AC97">
        <f t="shared" si="17"/>
        <v>5</v>
      </c>
      <c r="AD97">
        <f t="shared" si="17"/>
        <v>25</v>
      </c>
      <c r="AE97">
        <f t="shared" si="17"/>
        <v>81</v>
      </c>
      <c r="AF97">
        <f t="shared" si="17"/>
        <v>89</v>
      </c>
      <c r="AG97">
        <f t="shared" si="17"/>
        <v>38</v>
      </c>
      <c r="AH97">
        <f t="shared" si="17"/>
        <v>13</v>
      </c>
      <c r="AI97">
        <f t="shared" si="15"/>
        <v>54</v>
      </c>
      <c r="AJ97">
        <f t="shared" si="13"/>
        <v>75602</v>
      </c>
    </row>
    <row r="98" spans="1:36" customFormat="1" x14ac:dyDescent="0.25">
      <c r="A98" t="s">
        <v>56</v>
      </c>
      <c r="B98" s="35">
        <f>exportall2_freq!B97</f>
        <v>285.33999999999997</v>
      </c>
      <c r="C98" s="35">
        <f>exportall2_freq!C97</f>
        <v>20.751999999999999</v>
      </c>
      <c r="D98" s="35">
        <f>exportall2_freq!D97</f>
        <v>43.335000000000001</v>
      </c>
      <c r="E98" s="35">
        <f>exportall2_freq!E97</f>
        <v>230.71</v>
      </c>
      <c r="F98" s="35">
        <f>exportall2_freq!F97</f>
        <v>43.182000000000002</v>
      </c>
      <c r="G98" s="35">
        <f>exportall2_freq!G97</f>
        <v>36.926000000000002</v>
      </c>
      <c r="H98" s="35">
        <f>exportall2_freq!H97</f>
        <v>26.55</v>
      </c>
      <c r="I98" s="35">
        <f>exportall2_freq!I97</f>
        <v>190.28</v>
      </c>
      <c r="J98" s="35">
        <f t="shared" si="16"/>
        <v>285.33999999999997</v>
      </c>
      <c r="K98" s="35">
        <f t="shared" si="16"/>
        <v>20.751999999999999</v>
      </c>
      <c r="L98" s="35">
        <f t="shared" si="16"/>
        <v>43.335000000000001</v>
      </c>
      <c r="M98" s="35">
        <f t="shared" si="16"/>
        <v>230.71</v>
      </c>
      <c r="N98" s="35">
        <f t="shared" si="16"/>
        <v>43.182000000000002</v>
      </c>
      <c r="O98" s="35">
        <f t="shared" si="16"/>
        <v>36.926000000000002</v>
      </c>
      <c r="P98" s="35">
        <f t="shared" si="16"/>
        <v>26.55</v>
      </c>
      <c r="Q98" s="35">
        <f t="shared" si="14"/>
        <v>190.28</v>
      </c>
      <c r="R98" s="18">
        <f>szenzoradatok!D99</f>
        <v>75.608999999999995</v>
      </c>
      <c r="T98">
        <f t="shared" si="12"/>
        <v>10</v>
      </c>
      <c r="U98">
        <f t="shared" si="12"/>
        <v>121</v>
      </c>
      <c r="V98">
        <f t="shared" si="12"/>
        <v>100</v>
      </c>
      <c r="W98">
        <f t="shared" si="12"/>
        <v>48</v>
      </c>
      <c r="X98">
        <f t="shared" si="9"/>
        <v>101</v>
      </c>
      <c r="Y98">
        <f t="shared" si="9"/>
        <v>105</v>
      </c>
      <c r="Z98">
        <f t="shared" si="9"/>
        <v>117</v>
      </c>
      <c r="AA98">
        <f t="shared" si="9"/>
        <v>61</v>
      </c>
      <c r="AB98">
        <f t="shared" si="17"/>
        <v>117</v>
      </c>
      <c r="AC98">
        <f t="shared" si="17"/>
        <v>6</v>
      </c>
      <c r="AD98">
        <f t="shared" si="17"/>
        <v>27</v>
      </c>
      <c r="AE98">
        <f t="shared" si="17"/>
        <v>78</v>
      </c>
      <c r="AF98">
        <f t="shared" si="17"/>
        <v>26</v>
      </c>
      <c r="AG98">
        <f t="shared" si="17"/>
        <v>22</v>
      </c>
      <c r="AH98">
        <f t="shared" si="17"/>
        <v>10</v>
      </c>
      <c r="AI98">
        <f t="shared" si="15"/>
        <v>66</v>
      </c>
      <c r="AJ98">
        <f t="shared" si="13"/>
        <v>75609</v>
      </c>
    </row>
    <row r="99" spans="1:36" customFormat="1" x14ac:dyDescent="0.25">
      <c r="A99" t="s">
        <v>2729</v>
      </c>
      <c r="B99" s="35">
        <f>exportall2_freq!B98</f>
        <v>68.97</v>
      </c>
      <c r="C99" s="35">
        <f>exportall2_freq!C98</f>
        <v>65.765000000000001</v>
      </c>
      <c r="D99" s="35">
        <f>exportall2_freq!D98</f>
        <v>83.923000000000002</v>
      </c>
      <c r="E99" s="35">
        <f>exportall2_freq!E98</f>
        <v>69.122</v>
      </c>
      <c r="F99" s="35">
        <f>exportall2_freq!F98</f>
        <v>77.515000000000001</v>
      </c>
      <c r="G99" s="35">
        <f>exportall2_freq!G98</f>
        <v>67.748999999999995</v>
      </c>
      <c r="H99" s="35">
        <f>exportall2_freq!H98</f>
        <v>72.326999999999998</v>
      </c>
      <c r="I99" s="35">
        <f>exportall2_freq!I98</f>
        <v>67.444000000000003</v>
      </c>
      <c r="J99" s="35">
        <f t="shared" si="16"/>
        <v>68.97</v>
      </c>
      <c r="K99" s="35">
        <f t="shared" si="16"/>
        <v>65.765000000000001</v>
      </c>
      <c r="L99" s="35">
        <f t="shared" si="16"/>
        <v>83.923000000000002</v>
      </c>
      <c r="M99" s="35">
        <f t="shared" si="16"/>
        <v>69.122</v>
      </c>
      <c r="N99" s="35">
        <f t="shared" si="16"/>
        <v>77.515000000000001</v>
      </c>
      <c r="O99" s="35">
        <f t="shared" si="16"/>
        <v>67.748999999999995</v>
      </c>
      <c r="P99" s="35">
        <f t="shared" si="16"/>
        <v>72.326999999999998</v>
      </c>
      <c r="Q99" s="35">
        <f t="shared" si="14"/>
        <v>67.444000000000003</v>
      </c>
      <c r="R99" s="18">
        <f>szenzoradatok!D100</f>
        <v>51.236600000000003</v>
      </c>
      <c r="T99">
        <f t="shared" si="12"/>
        <v>79</v>
      </c>
      <c r="U99">
        <f t="shared" si="12"/>
        <v>81</v>
      </c>
      <c r="V99">
        <f t="shared" si="12"/>
        <v>70</v>
      </c>
      <c r="W99">
        <f t="shared" si="12"/>
        <v>83</v>
      </c>
      <c r="X99">
        <f t="shared" si="9"/>
        <v>74</v>
      </c>
      <c r="Y99">
        <f t="shared" si="9"/>
        <v>81</v>
      </c>
      <c r="Z99">
        <f t="shared" si="9"/>
        <v>77</v>
      </c>
      <c r="AA99">
        <f t="shared" si="9"/>
        <v>76</v>
      </c>
      <c r="AB99">
        <f t="shared" si="17"/>
        <v>48</v>
      </c>
      <c r="AC99">
        <f t="shared" si="17"/>
        <v>46</v>
      </c>
      <c r="AD99">
        <f t="shared" si="17"/>
        <v>57</v>
      </c>
      <c r="AE99">
        <f t="shared" si="17"/>
        <v>44</v>
      </c>
      <c r="AF99">
        <f t="shared" si="17"/>
        <v>53</v>
      </c>
      <c r="AG99">
        <f t="shared" si="17"/>
        <v>46</v>
      </c>
      <c r="AH99">
        <f t="shared" si="17"/>
        <v>50</v>
      </c>
      <c r="AI99">
        <f t="shared" si="15"/>
        <v>51</v>
      </c>
      <c r="AJ99">
        <f t="shared" si="13"/>
        <v>51236</v>
      </c>
    </row>
    <row r="100" spans="1:36" customFormat="1" x14ac:dyDescent="0.25">
      <c r="A100" t="s">
        <v>2730</v>
      </c>
      <c r="B100" s="35">
        <f>exportall2_freq!B99</f>
        <v>67.138999999999996</v>
      </c>
      <c r="C100" s="35">
        <f>exportall2_freq!C99</f>
        <v>66.986000000000004</v>
      </c>
      <c r="D100" s="35">
        <f>exportall2_freq!D99</f>
        <v>67.902000000000001</v>
      </c>
      <c r="E100" s="35">
        <f>exportall2_freq!E99</f>
        <v>75.378</v>
      </c>
      <c r="F100" s="35">
        <f>exportall2_freq!F99</f>
        <v>67.444000000000003</v>
      </c>
      <c r="G100" s="35">
        <f>exportall2_freq!G99</f>
        <v>69.275000000000006</v>
      </c>
      <c r="H100" s="35">
        <f>exportall2_freq!H99</f>
        <v>56.61</v>
      </c>
      <c r="I100" s="35">
        <f>exportall2_freq!I99</f>
        <v>66.680999999999997</v>
      </c>
      <c r="J100" s="35">
        <f t="shared" si="16"/>
        <v>67.138999999999996</v>
      </c>
      <c r="K100" s="35">
        <f t="shared" si="16"/>
        <v>66.986000000000004</v>
      </c>
      <c r="L100" s="35">
        <f t="shared" si="16"/>
        <v>67.902000000000001</v>
      </c>
      <c r="M100" s="35">
        <f t="shared" si="16"/>
        <v>75.378</v>
      </c>
      <c r="N100" s="35">
        <f t="shared" si="16"/>
        <v>67.444000000000003</v>
      </c>
      <c r="O100" s="35">
        <f t="shared" si="16"/>
        <v>69.275000000000006</v>
      </c>
      <c r="P100" s="35">
        <f t="shared" si="16"/>
        <v>56.61</v>
      </c>
      <c r="Q100" s="35">
        <f t="shared" si="14"/>
        <v>66.680999999999997</v>
      </c>
      <c r="R100" s="18">
        <f>szenzoradatok!D101</f>
        <v>51.230699999999999</v>
      </c>
      <c r="T100">
        <f t="shared" si="12"/>
        <v>80</v>
      </c>
      <c r="U100">
        <f t="shared" si="12"/>
        <v>78</v>
      </c>
      <c r="V100">
        <f t="shared" si="12"/>
        <v>75</v>
      </c>
      <c r="W100">
        <f t="shared" si="12"/>
        <v>80</v>
      </c>
      <c r="X100">
        <f t="shared" si="9"/>
        <v>78</v>
      </c>
      <c r="Y100">
        <f t="shared" si="9"/>
        <v>79</v>
      </c>
      <c r="Z100">
        <f t="shared" si="9"/>
        <v>82</v>
      </c>
      <c r="AA100">
        <f t="shared" si="9"/>
        <v>77</v>
      </c>
      <c r="AB100">
        <f t="shared" si="17"/>
        <v>47</v>
      </c>
      <c r="AC100">
        <f t="shared" si="17"/>
        <v>49</v>
      </c>
      <c r="AD100">
        <f t="shared" si="17"/>
        <v>52</v>
      </c>
      <c r="AE100">
        <f t="shared" si="17"/>
        <v>47</v>
      </c>
      <c r="AF100">
        <f t="shared" si="17"/>
        <v>49</v>
      </c>
      <c r="AG100">
        <f t="shared" si="17"/>
        <v>48</v>
      </c>
      <c r="AH100">
        <f t="shared" si="17"/>
        <v>45</v>
      </c>
      <c r="AI100">
        <f t="shared" si="15"/>
        <v>50</v>
      </c>
      <c r="AJ100">
        <f t="shared" si="13"/>
        <v>51230</v>
      </c>
    </row>
    <row r="101" spans="1:36" customFormat="1" x14ac:dyDescent="0.25">
      <c r="A101" t="s">
        <v>2731</v>
      </c>
      <c r="B101" s="35">
        <f>exportall2_freq!B100</f>
        <v>66.222999999999999</v>
      </c>
      <c r="C101" s="35">
        <f>exportall2_freq!C100</f>
        <v>61.188000000000002</v>
      </c>
      <c r="D101" s="35">
        <f>exportall2_freq!D100</f>
        <v>76.751999999999995</v>
      </c>
      <c r="E101" s="35">
        <f>exportall2_freq!E100</f>
        <v>61.034999999999997</v>
      </c>
      <c r="F101" s="35">
        <f>exportall2_freq!F100</f>
        <v>73.09</v>
      </c>
      <c r="G101" s="35">
        <f>exportall2_freq!G100</f>
        <v>64.849999999999994</v>
      </c>
      <c r="H101" s="35">
        <f>exportall2_freq!H100</f>
        <v>80.414000000000001</v>
      </c>
      <c r="I101" s="35">
        <f>exportall2_freq!I100</f>
        <v>68.358999999999995</v>
      </c>
      <c r="J101" s="35">
        <f t="shared" si="16"/>
        <v>66.222999999999999</v>
      </c>
      <c r="K101" s="35">
        <f t="shared" si="16"/>
        <v>61.188000000000002</v>
      </c>
      <c r="L101" s="35">
        <f t="shared" si="16"/>
        <v>76.751999999999995</v>
      </c>
      <c r="M101" s="35">
        <f t="shared" si="16"/>
        <v>61.034999999999997</v>
      </c>
      <c r="N101" s="35">
        <f t="shared" si="16"/>
        <v>73.09</v>
      </c>
      <c r="O101" s="35">
        <f t="shared" si="16"/>
        <v>64.849999999999994</v>
      </c>
      <c r="P101" s="35">
        <f t="shared" si="16"/>
        <v>80.414000000000001</v>
      </c>
      <c r="Q101" s="35">
        <f t="shared" si="14"/>
        <v>68.358999999999995</v>
      </c>
      <c r="R101" s="18">
        <f>szenzoradatok!D102</f>
        <v>51.222099999999998</v>
      </c>
      <c r="T101">
        <f t="shared" si="12"/>
        <v>84</v>
      </c>
      <c r="U101">
        <f t="shared" si="12"/>
        <v>84</v>
      </c>
      <c r="V101">
        <f t="shared" si="12"/>
        <v>71</v>
      </c>
      <c r="W101">
        <f t="shared" si="12"/>
        <v>88</v>
      </c>
      <c r="X101">
        <f t="shared" si="9"/>
        <v>76</v>
      </c>
      <c r="Y101">
        <f t="shared" si="9"/>
        <v>82</v>
      </c>
      <c r="Z101">
        <f t="shared" si="9"/>
        <v>76</v>
      </c>
      <c r="AA101">
        <f t="shared" si="9"/>
        <v>75</v>
      </c>
      <c r="AB101">
        <f t="shared" si="17"/>
        <v>43</v>
      </c>
      <c r="AC101">
        <f t="shared" si="17"/>
        <v>43</v>
      </c>
      <c r="AD101">
        <f t="shared" si="17"/>
        <v>56</v>
      </c>
      <c r="AE101">
        <f t="shared" si="17"/>
        <v>39</v>
      </c>
      <c r="AF101">
        <f t="shared" si="17"/>
        <v>51</v>
      </c>
      <c r="AG101">
        <f t="shared" si="17"/>
        <v>45</v>
      </c>
      <c r="AH101">
        <f t="shared" si="17"/>
        <v>51</v>
      </c>
      <c r="AI101">
        <f t="shared" si="15"/>
        <v>52</v>
      </c>
      <c r="AJ101">
        <f t="shared" si="13"/>
        <v>51222</v>
      </c>
    </row>
    <row r="102" spans="1:36" customFormat="1" x14ac:dyDescent="0.25">
      <c r="A102" t="s">
        <v>2732</v>
      </c>
      <c r="B102" s="35">
        <f>exportall2_freq!B101</f>
        <v>66.528000000000006</v>
      </c>
      <c r="C102" s="35">
        <f>exportall2_freq!C101</f>
        <v>66.832999999999998</v>
      </c>
      <c r="D102" s="35">
        <f>exportall2_freq!D101</f>
        <v>67.596000000000004</v>
      </c>
      <c r="E102" s="35">
        <f>exportall2_freq!E101</f>
        <v>59.204000000000001</v>
      </c>
      <c r="F102" s="35">
        <f>exportall2_freq!F101</f>
        <v>64.697000000000003</v>
      </c>
      <c r="G102" s="35">
        <f>exportall2_freq!G101</f>
        <v>76.141000000000005</v>
      </c>
      <c r="H102" s="35">
        <f>exportall2_freq!H101</f>
        <v>70.495999999999995</v>
      </c>
      <c r="I102" s="35">
        <f>exportall2_freq!I101</f>
        <v>68.97</v>
      </c>
      <c r="J102" s="35">
        <f t="shared" si="16"/>
        <v>66.528000000000006</v>
      </c>
      <c r="K102" s="35">
        <f t="shared" si="16"/>
        <v>66.832999999999998</v>
      </c>
      <c r="L102" s="35">
        <f t="shared" si="16"/>
        <v>67.596000000000004</v>
      </c>
      <c r="M102" s="35">
        <f t="shared" si="16"/>
        <v>59.204000000000001</v>
      </c>
      <c r="N102" s="35">
        <f t="shared" si="16"/>
        <v>64.697000000000003</v>
      </c>
      <c r="O102" s="35">
        <f t="shared" si="16"/>
        <v>76.141000000000005</v>
      </c>
      <c r="P102" s="35">
        <f t="shared" si="16"/>
        <v>70.495999999999995</v>
      </c>
      <c r="Q102" s="35">
        <f t="shared" si="14"/>
        <v>68.97</v>
      </c>
      <c r="R102" s="18">
        <f>szenzoradatok!D103</f>
        <v>51.218200000000003</v>
      </c>
      <c r="T102">
        <f t="shared" si="12"/>
        <v>81</v>
      </c>
      <c r="U102">
        <f t="shared" si="12"/>
        <v>79</v>
      </c>
      <c r="V102">
        <f t="shared" si="12"/>
        <v>76</v>
      </c>
      <c r="W102">
        <f t="shared" si="12"/>
        <v>89</v>
      </c>
      <c r="X102">
        <f t="shared" si="9"/>
        <v>79</v>
      </c>
      <c r="Y102">
        <f t="shared" si="9"/>
        <v>77</v>
      </c>
      <c r="Z102">
        <f t="shared" si="9"/>
        <v>78</v>
      </c>
      <c r="AA102">
        <f t="shared" si="9"/>
        <v>74</v>
      </c>
      <c r="AB102">
        <f t="shared" si="17"/>
        <v>45</v>
      </c>
      <c r="AC102">
        <f t="shared" si="17"/>
        <v>47</v>
      </c>
      <c r="AD102">
        <f t="shared" si="17"/>
        <v>51</v>
      </c>
      <c r="AE102">
        <f t="shared" si="17"/>
        <v>38</v>
      </c>
      <c r="AF102">
        <f t="shared" si="17"/>
        <v>48</v>
      </c>
      <c r="AG102">
        <f t="shared" si="17"/>
        <v>49</v>
      </c>
      <c r="AH102">
        <f t="shared" si="17"/>
        <v>49</v>
      </c>
      <c r="AI102">
        <f t="shared" si="15"/>
        <v>53</v>
      </c>
      <c r="AJ102">
        <f t="shared" si="13"/>
        <v>51218</v>
      </c>
    </row>
    <row r="103" spans="1:36" customFormat="1" x14ac:dyDescent="0.25">
      <c r="A103" t="s">
        <v>57</v>
      </c>
      <c r="B103" s="35">
        <f>exportall2_freq!B102</f>
        <v>66.528000000000006</v>
      </c>
      <c r="C103" s="35">
        <f>exportall2_freq!C102</f>
        <v>66.832999999999998</v>
      </c>
      <c r="D103" s="35">
        <f>exportall2_freq!D102</f>
        <v>64.849999999999994</v>
      </c>
      <c r="E103" s="35">
        <f>exportall2_freq!E102</f>
        <v>69.58</v>
      </c>
      <c r="F103" s="35">
        <f>exportall2_freq!F102</f>
        <v>72.478999999999999</v>
      </c>
      <c r="G103" s="35">
        <f>exportall2_freq!G102</f>
        <v>69.122</v>
      </c>
      <c r="H103" s="35">
        <f>exportall2_freq!H102</f>
        <v>55.695</v>
      </c>
      <c r="I103" s="35">
        <f>exportall2_freq!I102</f>
        <v>78.278000000000006</v>
      </c>
      <c r="J103" s="35">
        <f t="shared" si="16"/>
        <v>66.528000000000006</v>
      </c>
      <c r="K103" s="35">
        <f t="shared" si="16"/>
        <v>66.832999999999998</v>
      </c>
      <c r="L103" s="35">
        <f t="shared" si="16"/>
        <v>64.849999999999994</v>
      </c>
      <c r="M103" s="35">
        <f t="shared" si="16"/>
        <v>69.58</v>
      </c>
      <c r="N103" s="35">
        <f t="shared" si="16"/>
        <v>72.478999999999999</v>
      </c>
      <c r="O103" s="35">
        <f t="shared" si="16"/>
        <v>69.122</v>
      </c>
      <c r="P103" s="35">
        <f t="shared" si="16"/>
        <v>55.695</v>
      </c>
      <c r="Q103" s="35">
        <f t="shared" si="14"/>
        <v>78.278000000000006</v>
      </c>
      <c r="R103" s="18">
        <f>szenzoradatok!D104</f>
        <v>51.21</v>
      </c>
      <c r="T103">
        <f t="shared" si="12"/>
        <v>81</v>
      </c>
      <c r="U103">
        <f t="shared" si="12"/>
        <v>79</v>
      </c>
      <c r="V103">
        <f t="shared" si="12"/>
        <v>78</v>
      </c>
      <c r="W103">
        <f t="shared" si="12"/>
        <v>82</v>
      </c>
      <c r="X103">
        <f t="shared" si="9"/>
        <v>77</v>
      </c>
      <c r="Y103">
        <f t="shared" si="9"/>
        <v>80</v>
      </c>
      <c r="Z103">
        <f t="shared" si="9"/>
        <v>84</v>
      </c>
      <c r="AA103">
        <f t="shared" si="9"/>
        <v>68</v>
      </c>
      <c r="AB103">
        <f t="shared" si="17"/>
        <v>45</v>
      </c>
      <c r="AC103">
        <f t="shared" si="17"/>
        <v>47</v>
      </c>
      <c r="AD103">
        <f t="shared" si="17"/>
        <v>49</v>
      </c>
      <c r="AE103">
        <f t="shared" si="17"/>
        <v>45</v>
      </c>
      <c r="AF103">
        <f t="shared" si="17"/>
        <v>50</v>
      </c>
      <c r="AG103">
        <f t="shared" si="17"/>
        <v>47</v>
      </c>
      <c r="AH103">
        <f t="shared" si="17"/>
        <v>42</v>
      </c>
      <c r="AI103">
        <f t="shared" si="15"/>
        <v>59</v>
      </c>
      <c r="AJ103">
        <f t="shared" si="13"/>
        <v>51210</v>
      </c>
    </row>
    <row r="104" spans="1:36" customFormat="1" x14ac:dyDescent="0.25">
      <c r="A104" t="s">
        <v>2733</v>
      </c>
      <c r="B104" s="35">
        <f>exportall2_freq!B103</f>
        <v>66.376000000000005</v>
      </c>
      <c r="C104" s="35">
        <f>exportall2_freq!C103</f>
        <v>64.697000000000003</v>
      </c>
      <c r="D104" s="35">
        <f>exportall2_freq!D103</f>
        <v>70.037999999999997</v>
      </c>
      <c r="E104" s="35">
        <f>exportall2_freq!E103</f>
        <v>67.902000000000001</v>
      </c>
      <c r="F104" s="35">
        <f>exportall2_freq!F103</f>
        <v>89.263999999999996</v>
      </c>
      <c r="G104" s="35">
        <f>exportall2_freq!G103</f>
        <v>76.141000000000005</v>
      </c>
      <c r="H104" s="35">
        <f>exportall2_freq!H103</f>
        <v>66.832999999999998</v>
      </c>
      <c r="I104" s="35">
        <f>exportall2_freq!I103</f>
        <v>80.260999999999996</v>
      </c>
      <c r="J104" s="35">
        <f t="shared" si="16"/>
        <v>66.376000000000005</v>
      </c>
      <c r="K104" s="35">
        <f t="shared" si="16"/>
        <v>64.697000000000003</v>
      </c>
      <c r="L104" s="35">
        <f t="shared" si="16"/>
        <v>70.037999999999997</v>
      </c>
      <c r="M104" s="35">
        <f t="shared" si="16"/>
        <v>67.902000000000001</v>
      </c>
      <c r="N104" s="35">
        <f t="shared" si="16"/>
        <v>89.263999999999996</v>
      </c>
      <c r="O104" s="35">
        <f t="shared" si="16"/>
        <v>76.141000000000005</v>
      </c>
      <c r="P104" s="35">
        <f t="shared" si="16"/>
        <v>66.832999999999998</v>
      </c>
      <c r="Q104" s="35">
        <f t="shared" si="14"/>
        <v>80.260999999999996</v>
      </c>
      <c r="R104" s="18">
        <f>szenzoradatok!D105</f>
        <v>51.2042</v>
      </c>
      <c r="T104">
        <f t="shared" si="12"/>
        <v>83</v>
      </c>
      <c r="U104">
        <f t="shared" si="12"/>
        <v>82</v>
      </c>
      <c r="V104">
        <f t="shared" si="12"/>
        <v>73</v>
      </c>
      <c r="W104">
        <f t="shared" si="12"/>
        <v>84</v>
      </c>
      <c r="X104">
        <f t="shared" si="9"/>
        <v>72</v>
      </c>
      <c r="Y104">
        <f t="shared" si="9"/>
        <v>77</v>
      </c>
      <c r="Z104">
        <f t="shared" si="9"/>
        <v>79</v>
      </c>
      <c r="AA104">
        <f t="shared" si="9"/>
        <v>67</v>
      </c>
      <c r="AB104">
        <f t="shared" si="17"/>
        <v>44</v>
      </c>
      <c r="AC104">
        <f t="shared" si="17"/>
        <v>45</v>
      </c>
      <c r="AD104">
        <f t="shared" si="17"/>
        <v>54</v>
      </c>
      <c r="AE104">
        <f t="shared" si="17"/>
        <v>43</v>
      </c>
      <c r="AF104">
        <f t="shared" si="17"/>
        <v>55</v>
      </c>
      <c r="AG104">
        <f t="shared" si="17"/>
        <v>49</v>
      </c>
      <c r="AH104">
        <f t="shared" si="17"/>
        <v>48</v>
      </c>
      <c r="AI104">
        <f t="shared" si="15"/>
        <v>60</v>
      </c>
      <c r="AJ104">
        <f t="shared" si="13"/>
        <v>51204</v>
      </c>
    </row>
    <row r="105" spans="1:36" customFormat="1" x14ac:dyDescent="0.25">
      <c r="A105" t="s">
        <v>2734</v>
      </c>
      <c r="B105" s="35">
        <f>exportall2_freq!B104</f>
        <v>237.73</v>
      </c>
      <c r="C105" s="35">
        <f>exportall2_freq!C104</f>
        <v>46.234000000000002</v>
      </c>
      <c r="D105" s="35">
        <f>exportall2_freq!D104</f>
        <v>60.424999999999997</v>
      </c>
      <c r="E105" s="35">
        <f>exportall2_freq!E104</f>
        <v>285.19</v>
      </c>
      <c r="F105" s="35">
        <f>exportall2_freq!F104</f>
        <v>236.36</v>
      </c>
      <c r="G105" s="35">
        <f>exportall2_freq!G104</f>
        <v>41.808999999999997</v>
      </c>
      <c r="H105" s="35">
        <f>exportall2_freq!H104</f>
        <v>236.82</v>
      </c>
      <c r="I105" s="35">
        <f>exportall2_freq!I104</f>
        <v>18.158000000000001</v>
      </c>
      <c r="J105" s="35">
        <f t="shared" si="16"/>
        <v>237.73</v>
      </c>
      <c r="K105" s="35">
        <f t="shared" si="16"/>
        <v>46.234000000000002</v>
      </c>
      <c r="L105" s="35">
        <f t="shared" si="16"/>
        <v>60.424999999999997</v>
      </c>
      <c r="M105" s="35">
        <f t="shared" si="16"/>
        <v>285.19</v>
      </c>
      <c r="N105" s="35">
        <f t="shared" si="16"/>
        <v>236.36</v>
      </c>
      <c r="O105" s="35">
        <f t="shared" si="16"/>
        <v>41.808999999999997</v>
      </c>
      <c r="P105" s="35">
        <f t="shared" si="16"/>
        <v>236.82</v>
      </c>
      <c r="Q105" s="35">
        <f t="shared" si="14"/>
        <v>18.158000000000001</v>
      </c>
      <c r="R105" s="18">
        <f>szenzoradatok!D106</f>
        <v>57.921599999999998</v>
      </c>
      <c r="T105">
        <f t="shared" si="12"/>
        <v>19</v>
      </c>
      <c r="U105">
        <f t="shared" si="12"/>
        <v>94</v>
      </c>
      <c r="V105">
        <f t="shared" si="12"/>
        <v>81</v>
      </c>
      <c r="W105">
        <f t="shared" si="12"/>
        <v>13</v>
      </c>
      <c r="X105">
        <f t="shared" si="9"/>
        <v>24</v>
      </c>
      <c r="Y105">
        <f t="shared" si="9"/>
        <v>96</v>
      </c>
      <c r="Z105">
        <f t="shared" si="9"/>
        <v>25</v>
      </c>
      <c r="AA105">
        <f t="shared" si="9"/>
        <v>124</v>
      </c>
      <c r="AB105">
        <f t="shared" si="17"/>
        <v>98</v>
      </c>
      <c r="AC105">
        <f t="shared" si="17"/>
        <v>33</v>
      </c>
      <c r="AD105">
        <f t="shared" si="17"/>
        <v>46</v>
      </c>
      <c r="AE105">
        <f t="shared" si="17"/>
        <v>113</v>
      </c>
      <c r="AF105">
        <f t="shared" si="17"/>
        <v>102</v>
      </c>
      <c r="AG105">
        <f t="shared" si="17"/>
        <v>30</v>
      </c>
      <c r="AH105">
        <f t="shared" si="17"/>
        <v>102</v>
      </c>
      <c r="AI105">
        <f t="shared" si="15"/>
        <v>3</v>
      </c>
      <c r="AJ105">
        <f t="shared" si="13"/>
        <v>57921</v>
      </c>
    </row>
    <row r="106" spans="1:36" customFormat="1" x14ac:dyDescent="0.25">
      <c r="A106" t="s">
        <v>2735</v>
      </c>
      <c r="B106" s="35">
        <f>exportall2_freq!B105</f>
        <v>38.299999999999997</v>
      </c>
      <c r="C106" s="35">
        <f>exportall2_freq!C105</f>
        <v>229.95</v>
      </c>
      <c r="D106" s="35">
        <f>exportall2_freq!D105</f>
        <v>50.201000000000001</v>
      </c>
      <c r="E106" s="35">
        <f>exportall2_freq!E105</f>
        <v>190.28</v>
      </c>
      <c r="F106" s="35">
        <f>exportall2_freq!F105</f>
        <v>58.899000000000001</v>
      </c>
      <c r="G106" s="35">
        <f>exportall2_freq!G105</f>
        <v>199.28</v>
      </c>
      <c r="H106" s="35">
        <f>exportall2_freq!H105</f>
        <v>285.49</v>
      </c>
      <c r="I106" s="35">
        <f>exportall2_freq!I105</f>
        <v>56</v>
      </c>
      <c r="J106" s="35">
        <f t="shared" si="16"/>
        <v>38.299999999999997</v>
      </c>
      <c r="K106" s="35">
        <f t="shared" si="16"/>
        <v>229.95</v>
      </c>
      <c r="L106" s="35">
        <f t="shared" si="16"/>
        <v>50.201000000000001</v>
      </c>
      <c r="M106" s="35">
        <f t="shared" si="16"/>
        <v>190.28</v>
      </c>
      <c r="N106" s="35">
        <f t="shared" si="16"/>
        <v>58.899000000000001</v>
      </c>
      <c r="O106" s="35">
        <f t="shared" si="16"/>
        <v>199.28</v>
      </c>
      <c r="P106" s="35">
        <f t="shared" si="16"/>
        <v>285.49</v>
      </c>
      <c r="Q106" s="35">
        <f t="shared" si="14"/>
        <v>56</v>
      </c>
      <c r="R106" s="18">
        <f>szenzoradatok!D107</f>
        <v>57.935899999999997</v>
      </c>
      <c r="T106">
        <f t="shared" si="12"/>
        <v>108</v>
      </c>
      <c r="U106">
        <f t="shared" si="12"/>
        <v>45</v>
      </c>
      <c r="V106">
        <f t="shared" si="12"/>
        <v>89</v>
      </c>
      <c r="W106">
        <f t="shared" si="12"/>
        <v>75</v>
      </c>
      <c r="X106">
        <f t="shared" si="9"/>
        <v>82</v>
      </c>
      <c r="Y106">
        <f t="shared" si="9"/>
        <v>63</v>
      </c>
      <c r="Z106">
        <f t="shared" si="9"/>
        <v>10</v>
      </c>
      <c r="AA106">
        <f t="shared" si="9"/>
        <v>79</v>
      </c>
      <c r="AB106">
        <f t="shared" si="17"/>
        <v>19</v>
      </c>
      <c r="AC106">
        <f t="shared" si="17"/>
        <v>82</v>
      </c>
      <c r="AD106">
        <f t="shared" si="17"/>
        <v>38</v>
      </c>
      <c r="AE106">
        <f t="shared" si="17"/>
        <v>51</v>
      </c>
      <c r="AF106">
        <f t="shared" si="17"/>
        <v>45</v>
      </c>
      <c r="AG106">
        <f t="shared" si="17"/>
        <v>64</v>
      </c>
      <c r="AH106">
        <f t="shared" si="17"/>
        <v>117</v>
      </c>
      <c r="AI106">
        <f t="shared" si="15"/>
        <v>47</v>
      </c>
      <c r="AJ106">
        <f t="shared" si="13"/>
        <v>57935</v>
      </c>
    </row>
    <row r="107" spans="1:36" customFormat="1" x14ac:dyDescent="0.25">
      <c r="A107" t="s">
        <v>2736</v>
      </c>
      <c r="B107" s="35">
        <f>exportall2_freq!B106</f>
        <v>30.518000000000001</v>
      </c>
      <c r="C107" s="35">
        <f>exportall2_freq!C106</f>
        <v>190.12</v>
      </c>
      <c r="D107" s="35">
        <f>exportall2_freq!D106</f>
        <v>28.838999999999999</v>
      </c>
      <c r="E107" s="35">
        <f>exportall2_freq!E106</f>
        <v>44.097999999999999</v>
      </c>
      <c r="F107" s="35">
        <f>exportall2_freq!F106</f>
        <v>36.774000000000001</v>
      </c>
      <c r="G107" s="35">
        <f>exportall2_freq!G106</f>
        <v>14.801</v>
      </c>
      <c r="H107" s="35">
        <f>exportall2_freq!H106</f>
        <v>196.99</v>
      </c>
      <c r="I107" s="35">
        <f>exportall2_freq!I106</f>
        <v>34.332000000000001</v>
      </c>
      <c r="J107" s="35">
        <f t="shared" si="16"/>
        <v>30.518000000000001</v>
      </c>
      <c r="K107" s="35">
        <f t="shared" si="16"/>
        <v>190.12</v>
      </c>
      <c r="L107" s="35">
        <f t="shared" si="16"/>
        <v>28.838999999999999</v>
      </c>
      <c r="M107" s="35">
        <f t="shared" si="16"/>
        <v>44.097999999999999</v>
      </c>
      <c r="N107" s="35">
        <f t="shared" si="16"/>
        <v>36.774000000000001</v>
      </c>
      <c r="O107" s="35">
        <f t="shared" si="16"/>
        <v>14.801</v>
      </c>
      <c r="P107" s="35">
        <f t="shared" si="16"/>
        <v>196.99</v>
      </c>
      <c r="Q107" s="35">
        <f t="shared" si="14"/>
        <v>34.332000000000001</v>
      </c>
      <c r="R107" s="18">
        <f>szenzoradatok!D108</f>
        <v>57.965699999999998</v>
      </c>
      <c r="T107">
        <f t="shared" si="12"/>
        <v>118</v>
      </c>
      <c r="U107">
        <f t="shared" si="12"/>
        <v>73</v>
      </c>
      <c r="V107">
        <f t="shared" si="12"/>
        <v>119</v>
      </c>
      <c r="W107">
        <f t="shared" si="12"/>
        <v>98</v>
      </c>
      <c r="X107">
        <f t="shared" si="9"/>
        <v>107</v>
      </c>
      <c r="Y107">
        <f t="shared" si="9"/>
        <v>124</v>
      </c>
      <c r="Z107">
        <f t="shared" si="9"/>
        <v>68</v>
      </c>
      <c r="AA107">
        <f t="shared" si="9"/>
        <v>95</v>
      </c>
      <c r="AB107">
        <f t="shared" si="17"/>
        <v>9</v>
      </c>
      <c r="AC107">
        <f t="shared" si="17"/>
        <v>53</v>
      </c>
      <c r="AD107">
        <f t="shared" si="17"/>
        <v>8</v>
      </c>
      <c r="AE107">
        <f t="shared" si="17"/>
        <v>29</v>
      </c>
      <c r="AF107">
        <f t="shared" si="17"/>
        <v>20</v>
      </c>
      <c r="AG107">
        <f t="shared" si="17"/>
        <v>3</v>
      </c>
      <c r="AH107">
        <f t="shared" si="17"/>
        <v>59</v>
      </c>
      <c r="AI107">
        <f t="shared" si="15"/>
        <v>31</v>
      </c>
      <c r="AJ107">
        <f t="shared" si="13"/>
        <v>57965</v>
      </c>
    </row>
    <row r="108" spans="1:36" customFormat="1" x14ac:dyDescent="0.25">
      <c r="A108" t="s">
        <v>58</v>
      </c>
      <c r="B108" s="35">
        <f>exportall2_freq!B107</f>
        <v>54.320999999999998</v>
      </c>
      <c r="C108" s="35">
        <f>exportall2_freq!C107</f>
        <v>33.264000000000003</v>
      </c>
      <c r="D108" s="35">
        <f>exportall2_freq!D107</f>
        <v>190.28</v>
      </c>
      <c r="E108" s="35">
        <f>exportall2_freq!E107</f>
        <v>193.79</v>
      </c>
      <c r="F108" s="35">
        <f>exportall2_freq!F107</f>
        <v>60.12</v>
      </c>
      <c r="G108" s="35">
        <f>exportall2_freq!G107</f>
        <v>56.457999999999998</v>
      </c>
      <c r="H108" s="35">
        <f>exportall2_freq!H107</f>
        <v>44.25</v>
      </c>
      <c r="I108" s="35">
        <f>exportall2_freq!I107</f>
        <v>30.823</v>
      </c>
      <c r="J108" s="35">
        <f t="shared" si="16"/>
        <v>54.320999999999998</v>
      </c>
      <c r="K108" s="35">
        <f t="shared" si="16"/>
        <v>33.264000000000003</v>
      </c>
      <c r="L108" s="35">
        <f t="shared" si="16"/>
        <v>190.28</v>
      </c>
      <c r="M108" s="35">
        <f t="shared" si="16"/>
        <v>193.79</v>
      </c>
      <c r="N108" s="35">
        <f t="shared" si="16"/>
        <v>60.12</v>
      </c>
      <c r="O108" s="35">
        <f t="shared" si="16"/>
        <v>56.457999999999998</v>
      </c>
      <c r="P108" s="35">
        <f t="shared" si="16"/>
        <v>44.25</v>
      </c>
      <c r="Q108" s="35">
        <f t="shared" si="14"/>
        <v>30.823</v>
      </c>
      <c r="R108" s="18">
        <f>szenzoradatok!D109</f>
        <v>57.940899999999999</v>
      </c>
      <c r="T108">
        <f t="shared" si="12"/>
        <v>90</v>
      </c>
      <c r="U108">
        <f t="shared" si="12"/>
        <v>107</v>
      </c>
      <c r="V108">
        <f t="shared" si="12"/>
        <v>64</v>
      </c>
      <c r="W108">
        <f t="shared" si="12"/>
        <v>72</v>
      </c>
      <c r="X108">
        <f t="shared" si="9"/>
        <v>81</v>
      </c>
      <c r="Y108">
        <f t="shared" si="9"/>
        <v>86</v>
      </c>
      <c r="Z108">
        <f t="shared" si="9"/>
        <v>98</v>
      </c>
      <c r="AA108">
        <f t="shared" si="9"/>
        <v>106</v>
      </c>
      <c r="AB108">
        <f t="shared" si="17"/>
        <v>37</v>
      </c>
      <c r="AC108">
        <f t="shared" si="17"/>
        <v>20</v>
      </c>
      <c r="AD108">
        <f t="shared" si="17"/>
        <v>63</v>
      </c>
      <c r="AE108">
        <f t="shared" si="17"/>
        <v>54</v>
      </c>
      <c r="AF108">
        <f t="shared" si="17"/>
        <v>46</v>
      </c>
      <c r="AG108">
        <f t="shared" si="17"/>
        <v>41</v>
      </c>
      <c r="AH108">
        <f t="shared" si="17"/>
        <v>29</v>
      </c>
      <c r="AI108">
        <f t="shared" si="15"/>
        <v>21</v>
      </c>
      <c r="AJ108">
        <f t="shared" si="13"/>
        <v>57940</v>
      </c>
    </row>
    <row r="109" spans="1:36" customFormat="1" x14ac:dyDescent="0.25">
      <c r="A109" t="s">
        <v>2737</v>
      </c>
      <c r="B109" s="35">
        <f>exportall2_freq!B108</f>
        <v>36.774000000000001</v>
      </c>
      <c r="C109" s="35">
        <f>exportall2_freq!C108</f>
        <v>233.61</v>
      </c>
      <c r="D109" s="35">
        <f>exportall2_freq!D108</f>
        <v>44.555999999999997</v>
      </c>
      <c r="E109" s="35">
        <f>exportall2_freq!E108</f>
        <v>234.99</v>
      </c>
      <c r="F109" s="35">
        <f>exportall2_freq!F108</f>
        <v>24.414000000000001</v>
      </c>
      <c r="G109" s="35">
        <f>exportall2_freq!G108</f>
        <v>54.779000000000003</v>
      </c>
      <c r="H109" s="35">
        <f>exportall2_freq!H108</f>
        <v>17.242000000000001</v>
      </c>
      <c r="I109" s="35">
        <f>exportall2_freq!I108</f>
        <v>27.007999999999999</v>
      </c>
      <c r="J109" s="35">
        <f t="shared" si="16"/>
        <v>36.774000000000001</v>
      </c>
      <c r="K109" s="35">
        <f t="shared" si="16"/>
        <v>233.61</v>
      </c>
      <c r="L109" s="35">
        <f t="shared" si="16"/>
        <v>44.555999999999997</v>
      </c>
      <c r="M109" s="35">
        <f t="shared" si="16"/>
        <v>234.99</v>
      </c>
      <c r="N109" s="35">
        <f t="shared" si="16"/>
        <v>24.414000000000001</v>
      </c>
      <c r="O109" s="35">
        <f t="shared" si="16"/>
        <v>54.779000000000003</v>
      </c>
      <c r="P109" s="35">
        <f t="shared" si="16"/>
        <v>17.242000000000001</v>
      </c>
      <c r="Q109" s="35">
        <f t="shared" si="14"/>
        <v>27.007999999999999</v>
      </c>
      <c r="R109" s="18">
        <f>szenzoradatok!D110</f>
        <v>57.913600000000002</v>
      </c>
      <c r="T109">
        <f t="shared" si="12"/>
        <v>110</v>
      </c>
      <c r="U109">
        <f t="shared" si="12"/>
        <v>34</v>
      </c>
      <c r="V109">
        <f t="shared" si="12"/>
        <v>97</v>
      </c>
      <c r="W109">
        <f t="shared" si="12"/>
        <v>39</v>
      </c>
      <c r="X109">
        <f t="shared" si="12"/>
        <v>119</v>
      </c>
      <c r="Y109">
        <f t="shared" si="12"/>
        <v>88</v>
      </c>
      <c r="Z109">
        <f t="shared" si="12"/>
        <v>124</v>
      </c>
      <c r="AA109">
        <f t="shared" si="12"/>
        <v>111</v>
      </c>
      <c r="AB109">
        <f t="shared" si="17"/>
        <v>17</v>
      </c>
      <c r="AC109">
        <f t="shared" si="17"/>
        <v>93</v>
      </c>
      <c r="AD109">
        <f t="shared" si="17"/>
        <v>29</v>
      </c>
      <c r="AE109">
        <f t="shared" si="17"/>
        <v>87</v>
      </c>
      <c r="AF109">
        <f t="shared" si="17"/>
        <v>8</v>
      </c>
      <c r="AG109">
        <f t="shared" si="17"/>
        <v>39</v>
      </c>
      <c r="AH109">
        <f t="shared" si="17"/>
        <v>3</v>
      </c>
      <c r="AI109">
        <f t="shared" si="15"/>
        <v>16</v>
      </c>
      <c r="AJ109">
        <f t="shared" si="13"/>
        <v>57913</v>
      </c>
    </row>
    <row r="110" spans="1:36" customFormat="1" x14ac:dyDescent="0.25">
      <c r="A110" t="s">
        <v>2738</v>
      </c>
      <c r="B110" s="35">
        <f>exportall2_freq!B109</f>
        <v>31.890999999999998</v>
      </c>
      <c r="C110" s="35">
        <f>exportall2_freq!C109</f>
        <v>234.22</v>
      </c>
      <c r="D110" s="35">
        <f>exportall2_freq!D109</f>
        <v>31.738</v>
      </c>
      <c r="E110" s="35">
        <f>exportall2_freq!E109</f>
        <v>8.3923000000000005</v>
      </c>
      <c r="F110" s="35">
        <f>exportall2_freq!F109</f>
        <v>190.12</v>
      </c>
      <c r="G110" s="35">
        <f>exportall2_freq!G109</f>
        <v>238.19</v>
      </c>
      <c r="H110" s="35">
        <f>exportall2_freq!H109</f>
        <v>34.332000000000001</v>
      </c>
      <c r="I110" s="35">
        <f>exportall2_freq!I109</f>
        <v>47.454999999999998</v>
      </c>
      <c r="J110" s="35">
        <f t="shared" si="16"/>
        <v>31.890999999999998</v>
      </c>
      <c r="K110" s="35">
        <f t="shared" si="16"/>
        <v>234.22</v>
      </c>
      <c r="L110" s="35">
        <f t="shared" si="16"/>
        <v>31.738</v>
      </c>
      <c r="M110" s="35">
        <f t="shared" si="16"/>
        <v>8.3923000000000005</v>
      </c>
      <c r="N110" s="35">
        <f t="shared" si="16"/>
        <v>190.12</v>
      </c>
      <c r="O110" s="35">
        <f t="shared" si="16"/>
        <v>238.19</v>
      </c>
      <c r="P110" s="35">
        <f t="shared" si="16"/>
        <v>34.332000000000001</v>
      </c>
      <c r="Q110" s="35">
        <f t="shared" si="14"/>
        <v>47.454999999999998</v>
      </c>
      <c r="R110" s="18">
        <f>szenzoradatok!D111</f>
        <v>57.898200000000003</v>
      </c>
      <c r="T110">
        <f t="shared" si="12"/>
        <v>114</v>
      </c>
      <c r="U110">
        <f t="shared" si="12"/>
        <v>30</v>
      </c>
      <c r="V110">
        <f t="shared" si="12"/>
        <v>117</v>
      </c>
      <c r="W110">
        <f t="shared" si="12"/>
        <v>126</v>
      </c>
      <c r="X110">
        <f t="shared" si="12"/>
        <v>68</v>
      </c>
      <c r="Y110">
        <f t="shared" si="12"/>
        <v>27</v>
      </c>
      <c r="Z110">
        <f t="shared" si="12"/>
        <v>106</v>
      </c>
      <c r="AA110">
        <f t="shared" si="12"/>
        <v>88</v>
      </c>
      <c r="AB110">
        <f t="shared" si="17"/>
        <v>12</v>
      </c>
      <c r="AC110">
        <f t="shared" si="17"/>
        <v>95</v>
      </c>
      <c r="AD110">
        <f t="shared" si="17"/>
        <v>10</v>
      </c>
      <c r="AE110">
        <f t="shared" si="17"/>
        <v>1</v>
      </c>
      <c r="AF110">
        <f t="shared" si="17"/>
        <v>58</v>
      </c>
      <c r="AG110">
        <f t="shared" si="17"/>
        <v>100</v>
      </c>
      <c r="AH110">
        <f t="shared" si="17"/>
        <v>20</v>
      </c>
      <c r="AI110">
        <f t="shared" si="15"/>
        <v>39</v>
      </c>
      <c r="AJ110">
        <f t="shared" si="13"/>
        <v>57898</v>
      </c>
    </row>
    <row r="111" spans="1:36" customFormat="1" x14ac:dyDescent="0.25">
      <c r="A111" t="s">
        <v>2739</v>
      </c>
      <c r="B111" s="35">
        <f>exportall2_freq!B110</f>
        <v>51.88</v>
      </c>
      <c r="C111" s="35">
        <f>exportall2_freq!C110</f>
        <v>233.92</v>
      </c>
      <c r="D111" s="35">
        <f>exportall2_freq!D110</f>
        <v>237.73</v>
      </c>
      <c r="E111" s="35">
        <f>exportall2_freq!E110</f>
        <v>190.28</v>
      </c>
      <c r="F111" s="35">
        <f>exportall2_freq!F110</f>
        <v>22.888000000000002</v>
      </c>
      <c r="G111" s="35">
        <f>exportall2_freq!G110</f>
        <v>16.632000000000001</v>
      </c>
      <c r="H111" s="35">
        <f>exportall2_freq!H110</f>
        <v>37.994</v>
      </c>
      <c r="I111" s="35">
        <f>exportall2_freq!I110</f>
        <v>235.75</v>
      </c>
      <c r="J111" s="35">
        <f t="shared" si="16"/>
        <v>51.88</v>
      </c>
      <c r="K111" s="35">
        <f t="shared" si="16"/>
        <v>233.92</v>
      </c>
      <c r="L111" s="35">
        <f t="shared" si="16"/>
        <v>237.73</v>
      </c>
      <c r="M111" s="35">
        <f t="shared" si="16"/>
        <v>190.28</v>
      </c>
      <c r="N111" s="35">
        <f t="shared" si="16"/>
        <v>22.888000000000002</v>
      </c>
      <c r="O111" s="35">
        <f t="shared" si="16"/>
        <v>16.632000000000001</v>
      </c>
      <c r="P111" s="35">
        <f t="shared" si="16"/>
        <v>37.994</v>
      </c>
      <c r="Q111" s="35">
        <f t="shared" si="14"/>
        <v>235.75</v>
      </c>
      <c r="R111" s="18">
        <f>szenzoradatok!D112</f>
        <v>63.330399999999997</v>
      </c>
      <c r="T111">
        <f t="shared" si="12"/>
        <v>93</v>
      </c>
      <c r="U111">
        <f t="shared" si="12"/>
        <v>33</v>
      </c>
      <c r="V111">
        <f t="shared" si="12"/>
        <v>19</v>
      </c>
      <c r="W111">
        <f t="shared" si="12"/>
        <v>75</v>
      </c>
      <c r="X111">
        <f t="shared" si="12"/>
        <v>120</v>
      </c>
      <c r="Y111">
        <f t="shared" si="12"/>
        <v>123</v>
      </c>
      <c r="Z111">
        <f t="shared" si="12"/>
        <v>102</v>
      </c>
      <c r="AA111">
        <f t="shared" si="12"/>
        <v>34</v>
      </c>
      <c r="AB111">
        <f t="shared" si="17"/>
        <v>32</v>
      </c>
      <c r="AC111">
        <f t="shared" si="17"/>
        <v>94</v>
      </c>
      <c r="AD111">
        <f t="shared" si="17"/>
        <v>108</v>
      </c>
      <c r="AE111">
        <f t="shared" si="17"/>
        <v>51</v>
      </c>
      <c r="AF111">
        <f t="shared" si="17"/>
        <v>7</v>
      </c>
      <c r="AG111">
        <f t="shared" si="17"/>
        <v>4</v>
      </c>
      <c r="AH111">
        <f t="shared" si="17"/>
        <v>25</v>
      </c>
      <c r="AI111">
        <f t="shared" si="15"/>
        <v>92</v>
      </c>
      <c r="AJ111">
        <f t="shared" si="13"/>
        <v>63330</v>
      </c>
    </row>
    <row r="112" spans="1:36" customFormat="1" x14ac:dyDescent="0.25">
      <c r="A112" t="s">
        <v>2740</v>
      </c>
      <c r="B112" s="35">
        <f>exportall2_freq!B111</f>
        <v>237.73</v>
      </c>
      <c r="C112" s="35">
        <f>exportall2_freq!C111</f>
        <v>233.31</v>
      </c>
      <c r="D112" s="35">
        <f>exportall2_freq!D111</f>
        <v>198.21</v>
      </c>
      <c r="E112" s="35">
        <f>exportall2_freq!E111</f>
        <v>29.907</v>
      </c>
      <c r="F112" s="35">
        <f>exportall2_freq!F111</f>
        <v>235.9</v>
      </c>
      <c r="G112" s="35">
        <f>exportall2_freq!G111</f>
        <v>196.69</v>
      </c>
      <c r="H112" s="35">
        <f>exportall2_freq!H111</f>
        <v>235.14</v>
      </c>
      <c r="I112" s="35">
        <f>exportall2_freq!I111</f>
        <v>34.332000000000001</v>
      </c>
      <c r="J112" s="35">
        <f t="shared" si="16"/>
        <v>237.73</v>
      </c>
      <c r="K112" s="35">
        <f t="shared" si="16"/>
        <v>233.31</v>
      </c>
      <c r="L112" s="35">
        <f t="shared" si="16"/>
        <v>198.21</v>
      </c>
      <c r="M112" s="35">
        <f t="shared" si="16"/>
        <v>29.907</v>
      </c>
      <c r="N112" s="35">
        <f t="shared" si="16"/>
        <v>235.9</v>
      </c>
      <c r="O112" s="35">
        <f t="shared" si="16"/>
        <v>196.69</v>
      </c>
      <c r="P112" s="35">
        <f t="shared" si="16"/>
        <v>235.14</v>
      </c>
      <c r="Q112" s="35">
        <f t="shared" si="14"/>
        <v>34.332000000000001</v>
      </c>
      <c r="R112" s="18">
        <f>szenzoradatok!D113</f>
        <v>63.3215</v>
      </c>
      <c r="T112">
        <f t="shared" si="12"/>
        <v>19</v>
      </c>
      <c r="U112">
        <f t="shared" si="12"/>
        <v>35</v>
      </c>
      <c r="V112">
        <f t="shared" si="12"/>
        <v>56</v>
      </c>
      <c r="W112">
        <f t="shared" si="12"/>
        <v>110</v>
      </c>
      <c r="X112">
        <f t="shared" si="12"/>
        <v>27</v>
      </c>
      <c r="Y112">
        <f t="shared" si="12"/>
        <v>65</v>
      </c>
      <c r="Z112">
        <f t="shared" si="12"/>
        <v>29</v>
      </c>
      <c r="AA112">
        <f t="shared" si="12"/>
        <v>95</v>
      </c>
      <c r="AB112">
        <f t="shared" si="17"/>
        <v>98</v>
      </c>
      <c r="AC112">
        <f t="shared" si="17"/>
        <v>92</v>
      </c>
      <c r="AD112">
        <f t="shared" si="17"/>
        <v>71</v>
      </c>
      <c r="AE112">
        <f t="shared" si="17"/>
        <v>16</v>
      </c>
      <c r="AF112">
        <f t="shared" si="17"/>
        <v>100</v>
      </c>
      <c r="AG112">
        <f t="shared" si="17"/>
        <v>62</v>
      </c>
      <c r="AH112">
        <f t="shared" si="17"/>
        <v>98</v>
      </c>
      <c r="AI112">
        <f t="shared" si="15"/>
        <v>31</v>
      </c>
      <c r="AJ112">
        <f t="shared" si="13"/>
        <v>63321</v>
      </c>
    </row>
    <row r="113" spans="1:36" customFormat="1" x14ac:dyDescent="0.25">
      <c r="A113" t="s">
        <v>59</v>
      </c>
      <c r="B113" s="35">
        <f>exportall2_freq!B112</f>
        <v>200.35</v>
      </c>
      <c r="C113" s="35">
        <f>exportall2_freq!C112</f>
        <v>11.292</v>
      </c>
      <c r="D113" s="35">
        <f>exportall2_freq!D112</f>
        <v>42.877000000000002</v>
      </c>
      <c r="E113" s="35">
        <f>exportall2_freq!E112</f>
        <v>232.54</v>
      </c>
      <c r="F113" s="35">
        <f>exportall2_freq!F112</f>
        <v>235.14</v>
      </c>
      <c r="G113" s="35">
        <f>exportall2_freq!G112</f>
        <v>25.024000000000001</v>
      </c>
      <c r="H113" s="35">
        <f>exportall2_freq!H112</f>
        <v>21.972999999999999</v>
      </c>
      <c r="I113" s="35">
        <f>exportall2_freq!I112</f>
        <v>23.803999999999998</v>
      </c>
      <c r="J113" s="35">
        <f t="shared" si="16"/>
        <v>200.35</v>
      </c>
      <c r="K113" s="35">
        <f t="shared" si="16"/>
        <v>11.292</v>
      </c>
      <c r="L113" s="35">
        <f t="shared" si="16"/>
        <v>42.877000000000002</v>
      </c>
      <c r="M113" s="35">
        <f t="shared" si="16"/>
        <v>232.54</v>
      </c>
      <c r="N113" s="35">
        <f t="shared" si="16"/>
        <v>235.14</v>
      </c>
      <c r="O113" s="35">
        <f t="shared" si="16"/>
        <v>25.024000000000001</v>
      </c>
      <c r="P113" s="35">
        <f t="shared" si="16"/>
        <v>21.972999999999999</v>
      </c>
      <c r="Q113" s="35">
        <f t="shared" si="14"/>
        <v>23.803999999999998</v>
      </c>
      <c r="R113" s="18">
        <f>szenzoradatok!D114</f>
        <v>63.316800000000001</v>
      </c>
      <c r="T113">
        <f t="shared" si="12"/>
        <v>67</v>
      </c>
      <c r="U113">
        <f t="shared" si="12"/>
        <v>124</v>
      </c>
      <c r="V113">
        <f t="shared" si="12"/>
        <v>101</v>
      </c>
      <c r="W113">
        <f t="shared" si="12"/>
        <v>45</v>
      </c>
      <c r="X113">
        <f t="shared" si="12"/>
        <v>30</v>
      </c>
      <c r="Y113">
        <f t="shared" si="12"/>
        <v>118</v>
      </c>
      <c r="Z113">
        <f t="shared" si="12"/>
        <v>120</v>
      </c>
      <c r="AA113">
        <f t="shared" si="12"/>
        <v>117</v>
      </c>
      <c r="AB113">
        <f t="shared" si="17"/>
        <v>60</v>
      </c>
      <c r="AC113">
        <f t="shared" si="17"/>
        <v>3</v>
      </c>
      <c r="AD113">
        <f t="shared" si="17"/>
        <v>25</v>
      </c>
      <c r="AE113">
        <f t="shared" si="17"/>
        <v>82</v>
      </c>
      <c r="AF113">
        <f t="shared" si="17"/>
        <v>97</v>
      </c>
      <c r="AG113">
        <f t="shared" si="17"/>
        <v>9</v>
      </c>
      <c r="AH113">
        <f t="shared" si="17"/>
        <v>7</v>
      </c>
      <c r="AI113">
        <f t="shared" si="15"/>
        <v>10</v>
      </c>
      <c r="AJ113">
        <f t="shared" si="13"/>
        <v>63316</v>
      </c>
    </row>
    <row r="114" spans="1:36" customFormat="1" x14ac:dyDescent="0.25">
      <c r="A114" t="s">
        <v>2741</v>
      </c>
      <c r="B114" s="35">
        <f>exportall2_freq!B113</f>
        <v>190.28</v>
      </c>
      <c r="C114" s="35">
        <f>exportall2_freq!C113</f>
        <v>230.26</v>
      </c>
      <c r="D114" s="35">
        <f>exportall2_freq!D113</f>
        <v>285.33999999999997</v>
      </c>
      <c r="E114" s="35">
        <f>exportall2_freq!E113</f>
        <v>199.58</v>
      </c>
      <c r="F114" s="35">
        <f>exportall2_freq!F113</f>
        <v>31.280999999999999</v>
      </c>
      <c r="G114" s="35">
        <f>exportall2_freq!G113</f>
        <v>229.49</v>
      </c>
      <c r="H114" s="35">
        <f>exportall2_freq!H113</f>
        <v>49.896000000000001</v>
      </c>
      <c r="I114" s="35">
        <f>exportall2_freq!I113</f>
        <v>28.687000000000001</v>
      </c>
      <c r="J114" s="35">
        <f t="shared" si="16"/>
        <v>190.28</v>
      </c>
      <c r="K114" s="35">
        <f t="shared" si="16"/>
        <v>230.26</v>
      </c>
      <c r="L114" s="35">
        <f t="shared" si="16"/>
        <v>285.33999999999997</v>
      </c>
      <c r="M114" s="35">
        <f t="shared" si="16"/>
        <v>199.58</v>
      </c>
      <c r="N114" s="35">
        <f t="shared" si="16"/>
        <v>31.280999999999999</v>
      </c>
      <c r="O114" s="35">
        <f t="shared" si="16"/>
        <v>229.49</v>
      </c>
      <c r="P114" s="35">
        <f t="shared" si="16"/>
        <v>49.896000000000001</v>
      </c>
      <c r="Q114" s="35">
        <f t="shared" si="14"/>
        <v>28.687000000000001</v>
      </c>
      <c r="R114" s="18">
        <f>szenzoradatok!D115</f>
        <v>63.310600000000001</v>
      </c>
      <c r="T114">
        <f t="shared" si="12"/>
        <v>69</v>
      </c>
      <c r="U114">
        <f t="shared" si="12"/>
        <v>44</v>
      </c>
      <c r="V114">
        <f t="shared" si="12"/>
        <v>11</v>
      </c>
      <c r="W114">
        <f t="shared" si="12"/>
        <v>69</v>
      </c>
      <c r="X114">
        <f t="shared" si="12"/>
        <v>111</v>
      </c>
      <c r="Y114">
        <f t="shared" si="12"/>
        <v>44</v>
      </c>
      <c r="Z114">
        <f t="shared" si="12"/>
        <v>86</v>
      </c>
      <c r="AA114">
        <f t="shared" si="12"/>
        <v>108</v>
      </c>
      <c r="AB114">
        <f t="shared" si="17"/>
        <v>54</v>
      </c>
      <c r="AC114">
        <f t="shared" si="17"/>
        <v>83</v>
      </c>
      <c r="AD114">
        <f t="shared" si="17"/>
        <v>115</v>
      </c>
      <c r="AE114">
        <f t="shared" si="17"/>
        <v>58</v>
      </c>
      <c r="AF114">
        <f t="shared" si="17"/>
        <v>16</v>
      </c>
      <c r="AG114">
        <f t="shared" si="17"/>
        <v>83</v>
      </c>
      <c r="AH114">
        <f t="shared" si="17"/>
        <v>41</v>
      </c>
      <c r="AI114">
        <f t="shared" si="15"/>
        <v>18</v>
      </c>
      <c r="AJ114">
        <f t="shared" si="13"/>
        <v>63310</v>
      </c>
    </row>
    <row r="115" spans="1:36" customFormat="1" x14ac:dyDescent="0.25">
      <c r="A115" t="s">
        <v>2742</v>
      </c>
      <c r="B115" s="35">
        <f>exportall2_freq!B114</f>
        <v>237.73</v>
      </c>
      <c r="C115" s="35">
        <f>exportall2_freq!C114</f>
        <v>193.48</v>
      </c>
      <c r="D115" s="35">
        <f>exportall2_freq!D114</f>
        <v>285.33999999999997</v>
      </c>
      <c r="E115" s="35">
        <f>exportall2_freq!E114</f>
        <v>199.89</v>
      </c>
      <c r="F115" s="35">
        <f>exportall2_freq!F114</f>
        <v>15.259</v>
      </c>
      <c r="G115" s="35">
        <f>exportall2_freq!G114</f>
        <v>190.12</v>
      </c>
      <c r="H115" s="35">
        <f>exportall2_freq!H114</f>
        <v>45.929000000000002</v>
      </c>
      <c r="I115" s="35">
        <f>exportall2_freq!I114</f>
        <v>285.02999999999997</v>
      </c>
      <c r="J115" s="35">
        <f t="shared" si="16"/>
        <v>237.73</v>
      </c>
      <c r="K115" s="35">
        <f t="shared" si="16"/>
        <v>193.48</v>
      </c>
      <c r="L115" s="35">
        <f t="shared" si="16"/>
        <v>285.33999999999997</v>
      </c>
      <c r="M115" s="35">
        <f t="shared" si="16"/>
        <v>199.89</v>
      </c>
      <c r="N115" s="35">
        <f t="shared" si="16"/>
        <v>15.259</v>
      </c>
      <c r="O115" s="35">
        <f t="shared" si="16"/>
        <v>190.12</v>
      </c>
      <c r="P115" s="35">
        <f t="shared" si="16"/>
        <v>45.929000000000002</v>
      </c>
      <c r="Q115" s="35">
        <f t="shared" si="14"/>
        <v>285.02999999999997</v>
      </c>
      <c r="R115" s="18">
        <f>szenzoradatok!D116</f>
        <v>63.310099999999998</v>
      </c>
      <c r="T115">
        <f t="shared" si="12"/>
        <v>19</v>
      </c>
      <c r="U115">
        <f t="shared" si="12"/>
        <v>69</v>
      </c>
      <c r="V115">
        <f t="shared" si="12"/>
        <v>11</v>
      </c>
      <c r="W115">
        <f t="shared" si="12"/>
        <v>68</v>
      </c>
      <c r="X115">
        <f t="shared" si="12"/>
        <v>125</v>
      </c>
      <c r="Y115">
        <f t="shared" si="12"/>
        <v>70</v>
      </c>
      <c r="Z115">
        <f t="shared" si="12"/>
        <v>92</v>
      </c>
      <c r="AA115">
        <f t="shared" si="12"/>
        <v>11</v>
      </c>
      <c r="AB115">
        <f t="shared" si="17"/>
        <v>98</v>
      </c>
      <c r="AC115">
        <f t="shared" si="17"/>
        <v>58</v>
      </c>
      <c r="AD115">
        <f t="shared" si="17"/>
        <v>115</v>
      </c>
      <c r="AE115">
        <f t="shared" si="17"/>
        <v>59</v>
      </c>
      <c r="AF115">
        <f t="shared" si="17"/>
        <v>2</v>
      </c>
      <c r="AG115">
        <f t="shared" si="17"/>
        <v>56</v>
      </c>
      <c r="AH115">
        <f t="shared" si="17"/>
        <v>35</v>
      </c>
      <c r="AI115">
        <f t="shared" si="15"/>
        <v>116</v>
      </c>
      <c r="AJ115">
        <f t="shared" si="13"/>
        <v>63310</v>
      </c>
    </row>
    <row r="116" spans="1:36" customFormat="1" x14ac:dyDescent="0.25">
      <c r="A116" t="s">
        <v>2743</v>
      </c>
      <c r="B116" s="35">
        <f>exportall2_freq!B115</f>
        <v>237.73</v>
      </c>
      <c r="C116" s="35">
        <f>exportall2_freq!C115</f>
        <v>28.533999999999999</v>
      </c>
      <c r="D116" s="35">
        <f>exportall2_freq!D115</f>
        <v>35.4</v>
      </c>
      <c r="E116" s="35">
        <f>exportall2_freq!E115</f>
        <v>237.88</v>
      </c>
      <c r="F116" s="35">
        <f>exportall2_freq!F115</f>
        <v>18.920999999999999</v>
      </c>
      <c r="G116" s="35">
        <f>exportall2_freq!G115</f>
        <v>235.6</v>
      </c>
      <c r="H116" s="35">
        <f>exportall2_freq!H115</f>
        <v>45.012999999999998</v>
      </c>
      <c r="I116" s="35">
        <f>exportall2_freq!I115</f>
        <v>232.54</v>
      </c>
      <c r="J116" s="35">
        <f t="shared" si="16"/>
        <v>237.73</v>
      </c>
      <c r="K116" s="35">
        <f t="shared" si="16"/>
        <v>28.533999999999999</v>
      </c>
      <c r="L116" s="35">
        <f t="shared" si="16"/>
        <v>35.4</v>
      </c>
      <c r="M116" s="35">
        <f t="shared" si="16"/>
        <v>237.88</v>
      </c>
      <c r="N116" s="35">
        <f t="shared" si="16"/>
        <v>18.920999999999999</v>
      </c>
      <c r="O116" s="35">
        <f t="shared" si="16"/>
        <v>235.6</v>
      </c>
      <c r="P116" s="35">
        <f t="shared" si="16"/>
        <v>45.012999999999998</v>
      </c>
      <c r="Q116" s="35">
        <f t="shared" si="14"/>
        <v>232.54</v>
      </c>
      <c r="R116" s="18">
        <f>szenzoradatok!D117</f>
        <v>63.299700000000001</v>
      </c>
      <c r="T116">
        <f t="shared" si="12"/>
        <v>19</v>
      </c>
      <c r="U116">
        <f t="shared" si="12"/>
        <v>114</v>
      </c>
      <c r="V116">
        <f t="shared" si="12"/>
        <v>114</v>
      </c>
      <c r="W116">
        <f t="shared" si="12"/>
        <v>24</v>
      </c>
      <c r="X116">
        <f t="shared" si="12"/>
        <v>121</v>
      </c>
      <c r="Y116">
        <f t="shared" si="12"/>
        <v>32</v>
      </c>
      <c r="Z116">
        <f t="shared" si="12"/>
        <v>94</v>
      </c>
      <c r="AA116">
        <f t="shared" si="12"/>
        <v>38</v>
      </c>
      <c r="AB116">
        <f t="shared" si="17"/>
        <v>98</v>
      </c>
      <c r="AC116">
        <f t="shared" si="17"/>
        <v>12</v>
      </c>
      <c r="AD116">
        <f t="shared" si="17"/>
        <v>13</v>
      </c>
      <c r="AE116">
        <f t="shared" si="17"/>
        <v>103</v>
      </c>
      <c r="AF116">
        <f t="shared" si="17"/>
        <v>6</v>
      </c>
      <c r="AG116">
        <f t="shared" si="17"/>
        <v>95</v>
      </c>
      <c r="AH116">
        <f t="shared" si="17"/>
        <v>32</v>
      </c>
      <c r="AI116">
        <f t="shared" si="15"/>
        <v>89</v>
      </c>
      <c r="AJ116">
        <f t="shared" si="13"/>
        <v>63299</v>
      </c>
    </row>
    <row r="117" spans="1:36" customFormat="1" x14ac:dyDescent="0.25">
      <c r="A117" t="s">
        <v>2744</v>
      </c>
      <c r="B117" s="35">
        <f>exportall2_freq!B116</f>
        <v>237.73</v>
      </c>
      <c r="C117" s="35">
        <f>exportall2_freq!C116</f>
        <v>32.195999999999998</v>
      </c>
      <c r="D117" s="35">
        <f>exportall2_freq!D116</f>
        <v>36.469000000000001</v>
      </c>
      <c r="E117" s="35">
        <f>exportall2_freq!E116</f>
        <v>18.616</v>
      </c>
      <c r="F117" s="35">
        <f>exportall2_freq!F116</f>
        <v>18.463000000000001</v>
      </c>
      <c r="G117" s="35">
        <f>exportall2_freq!G116</f>
        <v>111.54</v>
      </c>
      <c r="H117" s="35">
        <f>exportall2_freq!H116</f>
        <v>47.454999999999998</v>
      </c>
      <c r="I117" s="35">
        <f>exportall2_freq!I116</f>
        <v>48.828000000000003</v>
      </c>
      <c r="J117" s="35">
        <f t="shared" si="16"/>
        <v>237.73</v>
      </c>
      <c r="K117" s="35">
        <f t="shared" si="16"/>
        <v>32.195999999999998</v>
      </c>
      <c r="L117" s="35">
        <f t="shared" si="16"/>
        <v>36.469000000000001</v>
      </c>
      <c r="M117" s="35">
        <f t="shared" ref="M117:P128" si="18">E117</f>
        <v>18.616</v>
      </c>
      <c r="N117" s="35">
        <f t="shared" si="18"/>
        <v>18.463000000000001</v>
      </c>
      <c r="O117" s="35">
        <f t="shared" si="18"/>
        <v>111.54</v>
      </c>
      <c r="P117" s="35">
        <f t="shared" si="18"/>
        <v>47.454999999999998</v>
      </c>
      <c r="Q117" s="35">
        <f t="shared" si="14"/>
        <v>48.828000000000003</v>
      </c>
      <c r="R117" s="18">
        <f>szenzoradatok!D118</f>
        <v>69.436300000000003</v>
      </c>
      <c r="T117">
        <f t="shared" si="12"/>
        <v>19</v>
      </c>
      <c r="U117">
        <f t="shared" si="12"/>
        <v>108</v>
      </c>
      <c r="V117">
        <f t="shared" si="12"/>
        <v>112</v>
      </c>
      <c r="W117">
        <f t="shared" si="12"/>
        <v>123</v>
      </c>
      <c r="X117">
        <f t="shared" si="12"/>
        <v>122</v>
      </c>
      <c r="Y117">
        <f t="shared" si="12"/>
        <v>75</v>
      </c>
      <c r="Z117">
        <f t="shared" si="12"/>
        <v>91</v>
      </c>
      <c r="AA117">
        <f t="shared" si="12"/>
        <v>85</v>
      </c>
      <c r="AB117">
        <f t="shared" si="17"/>
        <v>98</v>
      </c>
      <c r="AC117">
        <f t="shared" si="17"/>
        <v>19</v>
      </c>
      <c r="AD117">
        <f t="shared" si="17"/>
        <v>14</v>
      </c>
      <c r="AE117">
        <f t="shared" ref="AE117:AH128" si="19">RANK(M117,M$3:M$128,1)</f>
        <v>4</v>
      </c>
      <c r="AF117">
        <f t="shared" si="19"/>
        <v>5</v>
      </c>
      <c r="AG117">
        <f t="shared" si="19"/>
        <v>52</v>
      </c>
      <c r="AH117">
        <f t="shared" si="19"/>
        <v>36</v>
      </c>
      <c r="AI117">
        <f t="shared" si="15"/>
        <v>42</v>
      </c>
      <c r="AJ117">
        <f t="shared" si="13"/>
        <v>69436</v>
      </c>
    </row>
    <row r="118" spans="1:36" customFormat="1" x14ac:dyDescent="0.25">
      <c r="A118" t="s">
        <v>60</v>
      </c>
      <c r="B118" s="35">
        <f>exportall2_freq!B117</f>
        <v>190.28</v>
      </c>
      <c r="C118" s="35">
        <f>exportall2_freq!C117</f>
        <v>199.89</v>
      </c>
      <c r="D118" s="35">
        <f>exportall2_freq!D117</f>
        <v>36.469000000000001</v>
      </c>
      <c r="E118" s="35">
        <f>exportall2_freq!E117</f>
        <v>28.228999999999999</v>
      </c>
      <c r="F118" s="35">
        <f>exportall2_freq!F117</f>
        <v>27.312999999999999</v>
      </c>
      <c r="G118" s="35">
        <f>exportall2_freq!G117</f>
        <v>23.193000000000001</v>
      </c>
      <c r="H118" s="35">
        <f>exportall2_freq!H117</f>
        <v>194.09</v>
      </c>
      <c r="I118" s="35">
        <f>exportall2_freq!I117</f>
        <v>28.687000000000001</v>
      </c>
      <c r="J118" s="35">
        <f t="shared" ref="J118:L128" si="20">B118</f>
        <v>190.28</v>
      </c>
      <c r="K118" s="35">
        <f t="shared" si="20"/>
        <v>199.89</v>
      </c>
      <c r="L118" s="35">
        <f t="shared" si="20"/>
        <v>36.469000000000001</v>
      </c>
      <c r="M118" s="35">
        <f t="shared" si="18"/>
        <v>28.228999999999999</v>
      </c>
      <c r="N118" s="35">
        <f t="shared" si="18"/>
        <v>27.312999999999999</v>
      </c>
      <c r="O118" s="35">
        <f t="shared" si="18"/>
        <v>23.193000000000001</v>
      </c>
      <c r="P118" s="35">
        <f t="shared" si="18"/>
        <v>194.09</v>
      </c>
      <c r="Q118" s="35">
        <f t="shared" si="14"/>
        <v>28.687000000000001</v>
      </c>
      <c r="R118" s="18">
        <f>szenzoradatok!D119</f>
        <v>69.408799999999999</v>
      </c>
      <c r="T118">
        <f t="shared" si="12"/>
        <v>69</v>
      </c>
      <c r="U118">
        <f t="shared" si="12"/>
        <v>64</v>
      </c>
      <c r="V118">
        <f t="shared" si="12"/>
        <v>112</v>
      </c>
      <c r="W118">
        <f t="shared" si="12"/>
        <v>112</v>
      </c>
      <c r="X118">
        <f t="shared" si="12"/>
        <v>114</v>
      </c>
      <c r="Y118">
        <f t="shared" si="12"/>
        <v>120</v>
      </c>
      <c r="Z118">
        <f t="shared" si="12"/>
        <v>69</v>
      </c>
      <c r="AA118">
        <f t="shared" si="12"/>
        <v>108</v>
      </c>
      <c r="AB118">
        <f t="shared" ref="AB118:AD128" si="21">RANK(J118,J$3:J$128,1)</f>
        <v>54</v>
      </c>
      <c r="AC118">
        <f t="shared" si="21"/>
        <v>63</v>
      </c>
      <c r="AD118">
        <f t="shared" si="21"/>
        <v>14</v>
      </c>
      <c r="AE118">
        <f t="shared" si="19"/>
        <v>15</v>
      </c>
      <c r="AF118">
        <f t="shared" si="19"/>
        <v>13</v>
      </c>
      <c r="AG118">
        <f t="shared" si="19"/>
        <v>7</v>
      </c>
      <c r="AH118">
        <f t="shared" si="19"/>
        <v>58</v>
      </c>
      <c r="AI118">
        <f t="shared" si="15"/>
        <v>18</v>
      </c>
      <c r="AJ118">
        <f t="shared" si="13"/>
        <v>69408</v>
      </c>
    </row>
    <row r="119" spans="1:36" customFormat="1" x14ac:dyDescent="0.25">
      <c r="A119" t="s">
        <v>2745</v>
      </c>
      <c r="B119" s="35">
        <f>exportall2_freq!B118</f>
        <v>23.498999999999999</v>
      </c>
      <c r="C119" s="35">
        <f>exportall2_freq!C118</f>
        <v>286.10000000000002</v>
      </c>
      <c r="D119" s="35">
        <f>exportall2_freq!D118</f>
        <v>195.01</v>
      </c>
      <c r="E119" s="35">
        <f>exportall2_freq!E118</f>
        <v>237.73</v>
      </c>
      <c r="F119" s="35">
        <f>exportall2_freq!F118</f>
        <v>41.350999999999999</v>
      </c>
      <c r="G119" s="35">
        <f>exportall2_freq!G118</f>
        <v>198.06</v>
      </c>
      <c r="H119" s="35">
        <f>exportall2_freq!H118</f>
        <v>235.6</v>
      </c>
      <c r="I119" s="35">
        <f>exportall2_freq!I118</f>
        <v>25.177</v>
      </c>
      <c r="J119" s="35">
        <f t="shared" si="20"/>
        <v>23.498999999999999</v>
      </c>
      <c r="K119" s="35">
        <f t="shared" si="20"/>
        <v>286.10000000000002</v>
      </c>
      <c r="L119" s="35">
        <f t="shared" si="20"/>
        <v>195.01</v>
      </c>
      <c r="M119" s="35">
        <f t="shared" si="18"/>
        <v>237.73</v>
      </c>
      <c r="N119" s="35">
        <f t="shared" si="18"/>
        <v>41.350999999999999</v>
      </c>
      <c r="O119" s="35">
        <f t="shared" si="18"/>
        <v>198.06</v>
      </c>
      <c r="P119" s="35">
        <f t="shared" si="18"/>
        <v>235.6</v>
      </c>
      <c r="Q119" s="35">
        <f t="shared" si="14"/>
        <v>25.177</v>
      </c>
      <c r="R119" s="18">
        <f>szenzoradatok!D120</f>
        <v>69.409099999999995</v>
      </c>
      <c r="T119">
        <f t="shared" si="12"/>
        <v>125</v>
      </c>
      <c r="U119">
        <f t="shared" si="12"/>
        <v>11</v>
      </c>
      <c r="V119">
        <f t="shared" si="12"/>
        <v>63</v>
      </c>
      <c r="W119">
        <f t="shared" si="12"/>
        <v>25</v>
      </c>
      <c r="X119">
        <f t="shared" si="12"/>
        <v>102</v>
      </c>
      <c r="Y119">
        <f t="shared" si="12"/>
        <v>64</v>
      </c>
      <c r="Z119">
        <f t="shared" si="12"/>
        <v>27</v>
      </c>
      <c r="AA119">
        <f t="shared" si="12"/>
        <v>115</v>
      </c>
      <c r="AB119">
        <f t="shared" si="21"/>
        <v>2</v>
      </c>
      <c r="AC119">
        <f t="shared" si="21"/>
        <v>116</v>
      </c>
      <c r="AD119">
        <f t="shared" si="21"/>
        <v>64</v>
      </c>
      <c r="AE119">
        <f t="shared" si="19"/>
        <v>102</v>
      </c>
      <c r="AF119">
        <f t="shared" si="19"/>
        <v>25</v>
      </c>
      <c r="AG119">
        <f t="shared" si="19"/>
        <v>63</v>
      </c>
      <c r="AH119">
        <f t="shared" si="19"/>
        <v>100</v>
      </c>
      <c r="AI119">
        <f t="shared" si="15"/>
        <v>12</v>
      </c>
      <c r="AJ119">
        <f t="shared" si="13"/>
        <v>69409</v>
      </c>
    </row>
    <row r="120" spans="1:36" customFormat="1" x14ac:dyDescent="0.25">
      <c r="A120" t="s">
        <v>2746</v>
      </c>
      <c r="B120" s="35">
        <f>exportall2_freq!B119</f>
        <v>237.73</v>
      </c>
      <c r="C120" s="35">
        <f>exportall2_freq!C119</f>
        <v>190.28</v>
      </c>
      <c r="D120" s="35">
        <f>exportall2_freq!D119</f>
        <v>197.91</v>
      </c>
      <c r="E120" s="35">
        <f>exportall2_freq!E119</f>
        <v>19.225999999999999</v>
      </c>
      <c r="F120" s="35">
        <f>exportall2_freq!F119</f>
        <v>198.21</v>
      </c>
      <c r="G120" s="35">
        <f>exportall2_freq!G119</f>
        <v>6.4086999999999996</v>
      </c>
      <c r="H120" s="35">
        <f>exportall2_freq!H119</f>
        <v>23.498999999999999</v>
      </c>
      <c r="I120" s="35">
        <f>exportall2_freq!I119</f>
        <v>28.992000000000001</v>
      </c>
      <c r="J120" s="35">
        <f t="shared" si="20"/>
        <v>237.73</v>
      </c>
      <c r="K120" s="35">
        <f t="shared" si="20"/>
        <v>190.28</v>
      </c>
      <c r="L120" s="35">
        <f t="shared" si="20"/>
        <v>197.91</v>
      </c>
      <c r="M120" s="35">
        <f t="shared" si="18"/>
        <v>19.225999999999999</v>
      </c>
      <c r="N120" s="35">
        <f t="shared" si="18"/>
        <v>198.21</v>
      </c>
      <c r="O120" s="35">
        <f t="shared" si="18"/>
        <v>6.4086999999999996</v>
      </c>
      <c r="P120" s="35">
        <f t="shared" si="18"/>
        <v>23.498999999999999</v>
      </c>
      <c r="Q120" s="35">
        <f t="shared" si="14"/>
        <v>28.992000000000001</v>
      </c>
      <c r="R120" s="18">
        <f>szenzoradatok!D121</f>
        <v>69.404300000000006</v>
      </c>
      <c r="T120">
        <f t="shared" si="12"/>
        <v>19</v>
      </c>
      <c r="U120">
        <f t="shared" si="12"/>
        <v>72</v>
      </c>
      <c r="V120">
        <f t="shared" si="12"/>
        <v>57</v>
      </c>
      <c r="W120">
        <f t="shared" ref="W120:AA128" si="22">RANK(E120,E$3:E$128,0)</f>
        <v>122</v>
      </c>
      <c r="X120">
        <f t="shared" si="22"/>
        <v>62</v>
      </c>
      <c r="Y120">
        <f t="shared" si="22"/>
        <v>126</v>
      </c>
      <c r="Z120">
        <f t="shared" si="22"/>
        <v>119</v>
      </c>
      <c r="AA120">
        <f t="shared" si="22"/>
        <v>107</v>
      </c>
      <c r="AB120">
        <f t="shared" si="21"/>
        <v>98</v>
      </c>
      <c r="AC120">
        <f t="shared" si="21"/>
        <v>55</v>
      </c>
      <c r="AD120">
        <f t="shared" si="21"/>
        <v>70</v>
      </c>
      <c r="AE120">
        <f t="shared" si="19"/>
        <v>5</v>
      </c>
      <c r="AF120">
        <f t="shared" si="19"/>
        <v>65</v>
      </c>
      <c r="AG120">
        <f t="shared" si="19"/>
        <v>1</v>
      </c>
      <c r="AH120">
        <f t="shared" si="19"/>
        <v>8</v>
      </c>
      <c r="AI120">
        <f t="shared" si="15"/>
        <v>20</v>
      </c>
      <c r="AJ120">
        <f t="shared" si="13"/>
        <v>69404</v>
      </c>
    </row>
    <row r="121" spans="1:36" customFormat="1" x14ac:dyDescent="0.25">
      <c r="A121" t="s">
        <v>2747</v>
      </c>
      <c r="B121" s="35">
        <f>exportall2_freq!B120</f>
        <v>190.28</v>
      </c>
      <c r="C121" s="35">
        <f>exportall2_freq!C120</f>
        <v>9.0027000000000008</v>
      </c>
      <c r="D121" s="35">
        <f>exportall2_freq!D120</f>
        <v>40.131</v>
      </c>
      <c r="E121" s="35">
        <f>exportall2_freq!E120</f>
        <v>237.27</v>
      </c>
      <c r="F121" s="35">
        <f>exportall2_freq!F120</f>
        <v>193.02</v>
      </c>
      <c r="G121" s="35">
        <f>exportall2_freq!G120</f>
        <v>238.49</v>
      </c>
      <c r="H121" s="35">
        <f>exportall2_freq!H120</f>
        <v>26.398</v>
      </c>
      <c r="I121" s="35">
        <f>exportall2_freq!I120</f>
        <v>71.563999999999993</v>
      </c>
      <c r="J121" s="35">
        <f t="shared" si="20"/>
        <v>190.28</v>
      </c>
      <c r="K121" s="35">
        <f t="shared" si="20"/>
        <v>9.0027000000000008</v>
      </c>
      <c r="L121" s="35">
        <f t="shared" si="20"/>
        <v>40.131</v>
      </c>
      <c r="M121" s="35">
        <f t="shared" si="18"/>
        <v>237.27</v>
      </c>
      <c r="N121" s="35">
        <f t="shared" si="18"/>
        <v>193.02</v>
      </c>
      <c r="O121" s="35">
        <f t="shared" si="18"/>
        <v>238.49</v>
      </c>
      <c r="P121" s="35">
        <f t="shared" si="18"/>
        <v>26.398</v>
      </c>
      <c r="Q121" s="35">
        <f t="shared" si="14"/>
        <v>71.563999999999993</v>
      </c>
      <c r="R121" s="18">
        <f>szenzoradatok!D122</f>
        <v>69.397800000000004</v>
      </c>
      <c r="T121">
        <f t="shared" ref="T121:V128" si="23">RANK(B121,B$3:B$128,0)</f>
        <v>69</v>
      </c>
      <c r="U121">
        <f t="shared" si="23"/>
        <v>125</v>
      </c>
      <c r="V121">
        <f t="shared" si="23"/>
        <v>105</v>
      </c>
      <c r="W121">
        <f t="shared" si="22"/>
        <v>29</v>
      </c>
      <c r="X121">
        <f t="shared" si="22"/>
        <v>65</v>
      </c>
      <c r="Y121">
        <f t="shared" si="22"/>
        <v>23</v>
      </c>
      <c r="Z121">
        <f t="shared" si="22"/>
        <v>118</v>
      </c>
      <c r="AA121">
        <f t="shared" si="22"/>
        <v>72</v>
      </c>
      <c r="AB121">
        <f t="shared" si="21"/>
        <v>54</v>
      </c>
      <c r="AC121">
        <f t="shared" si="21"/>
        <v>2</v>
      </c>
      <c r="AD121">
        <f t="shared" si="21"/>
        <v>22</v>
      </c>
      <c r="AE121">
        <f t="shared" si="19"/>
        <v>97</v>
      </c>
      <c r="AF121">
        <f t="shared" si="19"/>
        <v>62</v>
      </c>
      <c r="AG121">
        <f t="shared" si="19"/>
        <v>102</v>
      </c>
      <c r="AH121">
        <f t="shared" si="19"/>
        <v>9</v>
      </c>
      <c r="AI121">
        <f t="shared" si="15"/>
        <v>55</v>
      </c>
      <c r="AJ121">
        <f t="shared" si="13"/>
        <v>69397</v>
      </c>
    </row>
    <row r="122" spans="1:36" customFormat="1" x14ac:dyDescent="0.25">
      <c r="A122" t="s">
        <v>2748</v>
      </c>
      <c r="B122" s="35">
        <f>exportall2_freq!B121</f>
        <v>237.73</v>
      </c>
      <c r="C122" s="35">
        <f>exportall2_freq!C121</f>
        <v>193.33</v>
      </c>
      <c r="D122" s="35">
        <f>exportall2_freq!D121</f>
        <v>18.158000000000001</v>
      </c>
      <c r="E122" s="35">
        <f>exportall2_freq!E121</f>
        <v>23.041</v>
      </c>
      <c r="F122" s="35">
        <f>exportall2_freq!F121</f>
        <v>27.007999999999999</v>
      </c>
      <c r="G122" s="35">
        <f>exportall2_freq!G121</f>
        <v>234.53</v>
      </c>
      <c r="H122" s="35">
        <f>exportall2_freq!H121</f>
        <v>233.76</v>
      </c>
      <c r="I122" s="35">
        <f>exportall2_freq!I121</f>
        <v>47.76</v>
      </c>
      <c r="J122" s="35">
        <f t="shared" si="20"/>
        <v>237.73</v>
      </c>
      <c r="K122" s="35">
        <f t="shared" si="20"/>
        <v>193.33</v>
      </c>
      <c r="L122" s="35">
        <f t="shared" si="20"/>
        <v>18.158000000000001</v>
      </c>
      <c r="M122" s="35">
        <f t="shared" si="18"/>
        <v>23.041</v>
      </c>
      <c r="N122" s="35">
        <f t="shared" si="18"/>
        <v>27.007999999999999</v>
      </c>
      <c r="O122" s="35">
        <f t="shared" si="18"/>
        <v>234.53</v>
      </c>
      <c r="P122" s="35">
        <f t="shared" si="18"/>
        <v>233.76</v>
      </c>
      <c r="Q122" s="35">
        <f t="shared" si="14"/>
        <v>47.76</v>
      </c>
      <c r="R122" s="18">
        <f>szenzoradatok!D123</f>
        <v>69.419499999999999</v>
      </c>
      <c r="T122">
        <f t="shared" si="23"/>
        <v>19</v>
      </c>
      <c r="U122">
        <f t="shared" si="23"/>
        <v>70</v>
      </c>
      <c r="V122">
        <f t="shared" si="23"/>
        <v>124</v>
      </c>
      <c r="W122">
        <f t="shared" si="22"/>
        <v>119</v>
      </c>
      <c r="X122">
        <f t="shared" si="22"/>
        <v>115</v>
      </c>
      <c r="Y122">
        <f t="shared" si="22"/>
        <v>35</v>
      </c>
      <c r="Z122">
        <f t="shared" si="22"/>
        <v>32</v>
      </c>
      <c r="AA122">
        <f t="shared" si="22"/>
        <v>86</v>
      </c>
      <c r="AB122">
        <f t="shared" si="21"/>
        <v>98</v>
      </c>
      <c r="AC122">
        <f t="shared" si="21"/>
        <v>57</v>
      </c>
      <c r="AD122">
        <f t="shared" si="21"/>
        <v>3</v>
      </c>
      <c r="AE122">
        <f t="shared" si="19"/>
        <v>8</v>
      </c>
      <c r="AF122">
        <f t="shared" si="19"/>
        <v>12</v>
      </c>
      <c r="AG122">
        <f t="shared" si="19"/>
        <v>91</v>
      </c>
      <c r="AH122">
        <f t="shared" si="19"/>
        <v>95</v>
      </c>
      <c r="AI122">
        <f t="shared" si="15"/>
        <v>40</v>
      </c>
      <c r="AJ122">
        <f t="shared" si="13"/>
        <v>69419</v>
      </c>
    </row>
    <row r="123" spans="1:36" customFormat="1" x14ac:dyDescent="0.25">
      <c r="A123" t="s">
        <v>61</v>
      </c>
      <c r="B123" s="35">
        <f>exportall2_freq!B122</f>
        <v>239.56</v>
      </c>
      <c r="C123" s="35">
        <f>exportall2_freq!C122</f>
        <v>40.131</v>
      </c>
      <c r="D123" s="35">
        <f>exportall2_freq!D122</f>
        <v>230.26</v>
      </c>
      <c r="E123" s="35">
        <f>exportall2_freq!E122</f>
        <v>15.717000000000001</v>
      </c>
      <c r="F123" s="35">
        <f>exportall2_freq!F122</f>
        <v>26.398</v>
      </c>
      <c r="G123" s="35">
        <f>exportall2_freq!G122</f>
        <v>220.34</v>
      </c>
      <c r="H123" s="35">
        <f>exportall2_freq!H122</f>
        <v>36.162999999999997</v>
      </c>
      <c r="I123" s="35">
        <f>exportall2_freq!I122</f>
        <v>1.0681</v>
      </c>
      <c r="J123" s="35">
        <f t="shared" si="20"/>
        <v>239.56</v>
      </c>
      <c r="K123" s="35">
        <f t="shared" si="20"/>
        <v>40.131</v>
      </c>
      <c r="L123" s="35">
        <f t="shared" si="20"/>
        <v>230.26</v>
      </c>
      <c r="M123" s="35">
        <f t="shared" si="18"/>
        <v>15.717000000000001</v>
      </c>
      <c r="N123" s="35">
        <f t="shared" si="18"/>
        <v>26.398</v>
      </c>
      <c r="O123" s="35">
        <f t="shared" si="18"/>
        <v>220.34</v>
      </c>
      <c r="P123" s="35">
        <f t="shared" si="18"/>
        <v>36.162999999999997</v>
      </c>
      <c r="Q123" s="35">
        <f t="shared" si="14"/>
        <v>1.0681</v>
      </c>
      <c r="R123" s="18">
        <f>szenzoradatok!D124</f>
        <v>75.4512</v>
      </c>
      <c r="T123">
        <f t="shared" si="23"/>
        <v>16</v>
      </c>
      <c r="U123">
        <f t="shared" si="23"/>
        <v>99</v>
      </c>
      <c r="V123">
        <f t="shared" si="23"/>
        <v>38</v>
      </c>
      <c r="W123">
        <f t="shared" si="22"/>
        <v>125</v>
      </c>
      <c r="X123">
        <f t="shared" si="22"/>
        <v>117</v>
      </c>
      <c r="Y123">
        <f t="shared" si="22"/>
        <v>48</v>
      </c>
      <c r="Z123">
        <f t="shared" si="22"/>
        <v>104</v>
      </c>
      <c r="AA123">
        <f t="shared" si="22"/>
        <v>126</v>
      </c>
      <c r="AB123">
        <f t="shared" si="21"/>
        <v>111</v>
      </c>
      <c r="AC123">
        <f t="shared" si="21"/>
        <v>28</v>
      </c>
      <c r="AD123">
        <f t="shared" si="21"/>
        <v>88</v>
      </c>
      <c r="AE123">
        <f t="shared" si="19"/>
        <v>2</v>
      </c>
      <c r="AF123">
        <f t="shared" si="19"/>
        <v>10</v>
      </c>
      <c r="AG123">
        <f t="shared" si="19"/>
        <v>79</v>
      </c>
      <c r="AH123">
        <f t="shared" si="19"/>
        <v>23</v>
      </c>
      <c r="AI123">
        <f t="shared" si="15"/>
        <v>1</v>
      </c>
      <c r="AJ123">
        <f t="shared" si="13"/>
        <v>75451</v>
      </c>
    </row>
    <row r="124" spans="1:36" customFormat="1" x14ac:dyDescent="0.25">
      <c r="A124" t="s">
        <v>2749</v>
      </c>
      <c r="B124" s="35">
        <f>exportall2_freq!B123</f>
        <v>237.73</v>
      </c>
      <c r="C124" s="35">
        <f>exportall2_freq!C123</f>
        <v>237.88</v>
      </c>
      <c r="D124" s="35">
        <f>exportall2_freq!D123</f>
        <v>200.96</v>
      </c>
      <c r="E124" s="35">
        <f>exportall2_freq!E123</f>
        <v>194.09</v>
      </c>
      <c r="F124" s="35">
        <f>exportall2_freq!F123</f>
        <v>285.33999999999997</v>
      </c>
      <c r="G124" s="35">
        <f>exportall2_freq!G123</f>
        <v>190.28</v>
      </c>
      <c r="H124" s="35">
        <f>exportall2_freq!H123</f>
        <v>14.954000000000001</v>
      </c>
      <c r="I124" s="35">
        <f>exportall2_freq!I123</f>
        <v>234.22</v>
      </c>
      <c r="J124" s="35">
        <f t="shared" si="20"/>
        <v>237.73</v>
      </c>
      <c r="K124" s="35">
        <f t="shared" si="20"/>
        <v>237.88</v>
      </c>
      <c r="L124" s="35">
        <f t="shared" si="20"/>
        <v>200.96</v>
      </c>
      <c r="M124" s="35">
        <f t="shared" si="18"/>
        <v>194.09</v>
      </c>
      <c r="N124" s="35">
        <f t="shared" si="18"/>
        <v>285.33999999999997</v>
      </c>
      <c r="O124" s="35">
        <f t="shared" si="18"/>
        <v>190.28</v>
      </c>
      <c r="P124" s="35">
        <f t="shared" si="18"/>
        <v>14.954000000000001</v>
      </c>
      <c r="Q124" s="35">
        <f t="shared" si="14"/>
        <v>234.22</v>
      </c>
      <c r="R124" s="18">
        <f>szenzoradatok!D125</f>
        <v>75.427599999999998</v>
      </c>
      <c r="T124">
        <f t="shared" si="23"/>
        <v>19</v>
      </c>
      <c r="U124">
        <f t="shared" si="23"/>
        <v>19</v>
      </c>
      <c r="V124">
        <f t="shared" si="23"/>
        <v>53</v>
      </c>
      <c r="W124">
        <f t="shared" si="22"/>
        <v>71</v>
      </c>
      <c r="X124">
        <f t="shared" si="22"/>
        <v>9</v>
      </c>
      <c r="Y124">
        <f t="shared" si="22"/>
        <v>69</v>
      </c>
      <c r="Z124">
        <f t="shared" si="22"/>
        <v>126</v>
      </c>
      <c r="AA124">
        <f t="shared" si="22"/>
        <v>36</v>
      </c>
      <c r="AB124">
        <f t="shared" si="21"/>
        <v>98</v>
      </c>
      <c r="AC124">
        <f t="shared" si="21"/>
        <v>107</v>
      </c>
      <c r="AD124">
        <f t="shared" si="21"/>
        <v>74</v>
      </c>
      <c r="AE124">
        <f t="shared" si="19"/>
        <v>56</v>
      </c>
      <c r="AF124">
        <f t="shared" si="19"/>
        <v>118</v>
      </c>
      <c r="AG124">
        <f t="shared" si="19"/>
        <v>58</v>
      </c>
      <c r="AH124">
        <f t="shared" si="19"/>
        <v>1</v>
      </c>
      <c r="AI124">
        <f t="shared" si="15"/>
        <v>91</v>
      </c>
      <c r="AJ124">
        <f t="shared" si="13"/>
        <v>75427</v>
      </c>
    </row>
    <row r="125" spans="1:36" customFormat="1" x14ac:dyDescent="0.25">
      <c r="A125" t="s">
        <v>2750</v>
      </c>
      <c r="B125" s="35">
        <f>exportall2_freq!B124</f>
        <v>237.88</v>
      </c>
      <c r="C125" s="35">
        <f>exportall2_freq!C124</f>
        <v>1.0681</v>
      </c>
      <c r="D125" s="35">
        <f>exportall2_freq!D124</f>
        <v>28.687000000000001</v>
      </c>
      <c r="E125" s="35">
        <f>exportall2_freq!E124</f>
        <v>24.414000000000001</v>
      </c>
      <c r="F125" s="35">
        <f>exportall2_freq!F124</f>
        <v>238.34</v>
      </c>
      <c r="G125" s="35">
        <f>exportall2_freq!G124</f>
        <v>238.8</v>
      </c>
      <c r="H125" s="35">
        <f>exportall2_freq!H124</f>
        <v>34.332000000000001</v>
      </c>
      <c r="I125" s="35">
        <f>exportall2_freq!I124</f>
        <v>22.736000000000001</v>
      </c>
      <c r="J125" s="35">
        <f t="shared" si="20"/>
        <v>237.88</v>
      </c>
      <c r="K125" s="35">
        <f t="shared" si="20"/>
        <v>1.0681</v>
      </c>
      <c r="L125" s="35">
        <f t="shared" si="20"/>
        <v>28.687000000000001</v>
      </c>
      <c r="M125" s="35">
        <f t="shared" si="18"/>
        <v>24.414000000000001</v>
      </c>
      <c r="N125" s="35">
        <f t="shared" si="18"/>
        <v>238.34</v>
      </c>
      <c r="O125" s="35">
        <f t="shared" si="18"/>
        <v>238.8</v>
      </c>
      <c r="P125" s="35">
        <f t="shared" si="18"/>
        <v>34.332000000000001</v>
      </c>
      <c r="Q125" s="35">
        <f t="shared" si="14"/>
        <v>22.736000000000001</v>
      </c>
      <c r="R125" s="18">
        <f>szenzoradatok!D126</f>
        <v>75.4084</v>
      </c>
      <c r="T125">
        <f t="shared" si="23"/>
        <v>18</v>
      </c>
      <c r="U125">
        <f t="shared" si="23"/>
        <v>126</v>
      </c>
      <c r="V125">
        <f t="shared" si="23"/>
        <v>120</v>
      </c>
      <c r="W125">
        <f t="shared" si="22"/>
        <v>117</v>
      </c>
      <c r="X125">
        <f t="shared" si="22"/>
        <v>16</v>
      </c>
      <c r="Y125">
        <f t="shared" si="22"/>
        <v>22</v>
      </c>
      <c r="Z125">
        <f t="shared" si="22"/>
        <v>106</v>
      </c>
      <c r="AA125">
        <f t="shared" si="22"/>
        <v>121</v>
      </c>
      <c r="AB125">
        <f t="shared" si="21"/>
        <v>109</v>
      </c>
      <c r="AC125">
        <f t="shared" si="21"/>
        <v>1</v>
      </c>
      <c r="AD125">
        <f t="shared" si="21"/>
        <v>7</v>
      </c>
      <c r="AE125">
        <f t="shared" si="19"/>
        <v>10</v>
      </c>
      <c r="AF125">
        <f t="shared" si="19"/>
        <v>109</v>
      </c>
      <c r="AG125">
        <f t="shared" si="19"/>
        <v>105</v>
      </c>
      <c r="AH125">
        <f t="shared" si="19"/>
        <v>20</v>
      </c>
      <c r="AI125">
        <f t="shared" si="15"/>
        <v>6</v>
      </c>
      <c r="AJ125">
        <f t="shared" si="13"/>
        <v>75408</v>
      </c>
    </row>
    <row r="126" spans="1:36" customFormat="1" x14ac:dyDescent="0.25">
      <c r="A126" t="s">
        <v>2751</v>
      </c>
      <c r="B126" s="35">
        <f>exportall2_freq!B125</f>
        <v>23.803999999999998</v>
      </c>
      <c r="C126" s="35">
        <f>exportall2_freq!C125</f>
        <v>237.88</v>
      </c>
      <c r="D126" s="35">
        <f>exportall2_freq!D125</f>
        <v>199.28</v>
      </c>
      <c r="E126" s="35">
        <f>exportall2_freq!E125</f>
        <v>234.99</v>
      </c>
      <c r="F126" s="35">
        <f>exportall2_freq!F125</f>
        <v>237.27</v>
      </c>
      <c r="G126" s="35">
        <f>exportall2_freq!G125</f>
        <v>229.03</v>
      </c>
      <c r="H126" s="35">
        <f>exportall2_freq!H125</f>
        <v>232.7</v>
      </c>
      <c r="I126" s="35">
        <f>exportall2_freq!I125</f>
        <v>200.65</v>
      </c>
      <c r="J126" s="35">
        <f t="shared" si="20"/>
        <v>23.803999999999998</v>
      </c>
      <c r="K126" s="35">
        <f t="shared" si="20"/>
        <v>237.88</v>
      </c>
      <c r="L126" s="35">
        <f t="shared" si="20"/>
        <v>199.28</v>
      </c>
      <c r="M126" s="35">
        <f t="shared" si="18"/>
        <v>234.99</v>
      </c>
      <c r="N126" s="35">
        <f t="shared" si="18"/>
        <v>237.27</v>
      </c>
      <c r="O126" s="35">
        <f t="shared" si="18"/>
        <v>229.03</v>
      </c>
      <c r="P126" s="35">
        <f t="shared" si="18"/>
        <v>232.7</v>
      </c>
      <c r="Q126" s="35">
        <f t="shared" si="14"/>
        <v>200.65</v>
      </c>
      <c r="R126" s="18">
        <f>szenzoradatok!D127</f>
        <v>75.409700000000001</v>
      </c>
      <c r="T126">
        <f t="shared" si="23"/>
        <v>123</v>
      </c>
      <c r="U126">
        <f t="shared" si="23"/>
        <v>19</v>
      </c>
      <c r="V126">
        <f t="shared" si="23"/>
        <v>55</v>
      </c>
      <c r="W126">
        <f t="shared" si="22"/>
        <v>39</v>
      </c>
      <c r="X126">
        <f t="shared" si="22"/>
        <v>21</v>
      </c>
      <c r="Y126">
        <f t="shared" si="22"/>
        <v>45</v>
      </c>
      <c r="Z126">
        <f t="shared" si="22"/>
        <v>38</v>
      </c>
      <c r="AA126">
        <f t="shared" si="22"/>
        <v>59</v>
      </c>
      <c r="AB126">
        <f t="shared" si="21"/>
        <v>3</v>
      </c>
      <c r="AC126">
        <f t="shared" si="21"/>
        <v>107</v>
      </c>
      <c r="AD126">
        <f t="shared" si="21"/>
        <v>72</v>
      </c>
      <c r="AE126">
        <f t="shared" si="19"/>
        <v>87</v>
      </c>
      <c r="AF126">
        <f t="shared" si="19"/>
        <v>106</v>
      </c>
      <c r="AG126">
        <f t="shared" si="19"/>
        <v>81</v>
      </c>
      <c r="AH126">
        <f t="shared" si="19"/>
        <v>88</v>
      </c>
      <c r="AI126">
        <f t="shared" si="15"/>
        <v>68</v>
      </c>
      <c r="AJ126">
        <f t="shared" si="13"/>
        <v>75409</v>
      </c>
    </row>
    <row r="127" spans="1:36" customFormat="1" x14ac:dyDescent="0.25">
      <c r="A127" t="s">
        <v>2752</v>
      </c>
      <c r="B127" s="35">
        <f>exportall2_freq!B126</f>
        <v>234.68</v>
      </c>
      <c r="C127" s="35">
        <f>exportall2_freq!C126</f>
        <v>228.73</v>
      </c>
      <c r="D127" s="35">
        <f>exportall2_freq!D126</f>
        <v>12.054</v>
      </c>
      <c r="E127" s="35">
        <f>exportall2_freq!E126</f>
        <v>50.201000000000001</v>
      </c>
      <c r="F127" s="35">
        <f>exportall2_freq!F126</f>
        <v>233.61</v>
      </c>
      <c r="G127" s="35">
        <f>exportall2_freq!G126</f>
        <v>237.73</v>
      </c>
      <c r="H127" s="35">
        <f>exportall2_freq!H126</f>
        <v>200.81</v>
      </c>
      <c r="I127" s="35">
        <f>exportall2_freq!I126</f>
        <v>237.88</v>
      </c>
      <c r="J127" s="35">
        <f t="shared" si="20"/>
        <v>234.68</v>
      </c>
      <c r="K127" s="35">
        <f t="shared" si="20"/>
        <v>228.73</v>
      </c>
      <c r="L127" s="35">
        <f t="shared" si="20"/>
        <v>12.054</v>
      </c>
      <c r="M127" s="35">
        <f t="shared" si="18"/>
        <v>50.201000000000001</v>
      </c>
      <c r="N127" s="35">
        <f t="shared" si="18"/>
        <v>233.61</v>
      </c>
      <c r="O127" s="35">
        <f t="shared" si="18"/>
        <v>237.73</v>
      </c>
      <c r="P127" s="35">
        <f t="shared" si="18"/>
        <v>200.81</v>
      </c>
      <c r="Q127" s="35">
        <f t="shared" si="14"/>
        <v>237.88</v>
      </c>
      <c r="R127" s="18">
        <f>szenzoradatok!D128</f>
        <v>75.389499999999998</v>
      </c>
      <c r="T127">
        <f t="shared" si="23"/>
        <v>38</v>
      </c>
      <c r="U127">
        <f t="shared" si="23"/>
        <v>47</v>
      </c>
      <c r="V127">
        <f t="shared" si="23"/>
        <v>126</v>
      </c>
      <c r="W127">
        <f t="shared" si="22"/>
        <v>95</v>
      </c>
      <c r="X127">
        <f t="shared" si="22"/>
        <v>36</v>
      </c>
      <c r="Y127">
        <f t="shared" si="22"/>
        <v>28</v>
      </c>
      <c r="Z127">
        <f t="shared" si="22"/>
        <v>67</v>
      </c>
      <c r="AA127">
        <f t="shared" si="22"/>
        <v>28</v>
      </c>
      <c r="AB127">
        <f t="shared" si="21"/>
        <v>88</v>
      </c>
      <c r="AC127">
        <f t="shared" si="21"/>
        <v>80</v>
      </c>
      <c r="AD127">
        <f t="shared" si="21"/>
        <v>1</v>
      </c>
      <c r="AE127">
        <f t="shared" si="19"/>
        <v>32</v>
      </c>
      <c r="AF127">
        <f t="shared" si="19"/>
        <v>91</v>
      </c>
      <c r="AG127">
        <f t="shared" si="19"/>
        <v>98</v>
      </c>
      <c r="AH127">
        <f t="shared" si="19"/>
        <v>60</v>
      </c>
      <c r="AI127">
        <f t="shared" si="15"/>
        <v>99</v>
      </c>
      <c r="AJ127">
        <f t="shared" si="13"/>
        <v>75389</v>
      </c>
    </row>
    <row r="128" spans="1:36" customFormat="1" x14ac:dyDescent="0.25">
      <c r="A128" t="s">
        <v>62</v>
      </c>
      <c r="B128" s="35">
        <f>exportall2_freq!B127</f>
        <v>190.28</v>
      </c>
      <c r="C128" s="35">
        <f>exportall2_freq!C127</f>
        <v>21.972999999999999</v>
      </c>
      <c r="D128" s="35">
        <f>exportall2_freq!D127</f>
        <v>199.74</v>
      </c>
      <c r="E128" s="35">
        <f>exportall2_freq!E127</f>
        <v>233.92</v>
      </c>
      <c r="F128" s="35">
        <f>exportall2_freq!F127</f>
        <v>190.12</v>
      </c>
      <c r="G128" s="35">
        <f>exportall2_freq!G127</f>
        <v>32.654000000000003</v>
      </c>
      <c r="H128" s="35">
        <f>exportall2_freq!H127</f>
        <v>232.85</v>
      </c>
      <c r="I128" s="35">
        <f>exportall2_freq!I127</f>
        <v>25.024000000000001</v>
      </c>
      <c r="J128" s="35">
        <f t="shared" si="20"/>
        <v>190.28</v>
      </c>
      <c r="K128" s="35">
        <f t="shared" si="20"/>
        <v>21.972999999999999</v>
      </c>
      <c r="L128" s="35">
        <f t="shared" si="20"/>
        <v>199.74</v>
      </c>
      <c r="M128" s="35">
        <f t="shared" si="18"/>
        <v>233.92</v>
      </c>
      <c r="N128" s="35">
        <f t="shared" si="18"/>
        <v>190.12</v>
      </c>
      <c r="O128" s="35">
        <f t="shared" si="18"/>
        <v>32.654000000000003</v>
      </c>
      <c r="P128" s="35">
        <f t="shared" si="18"/>
        <v>232.85</v>
      </c>
      <c r="Q128" s="35">
        <f t="shared" si="14"/>
        <v>25.024000000000001</v>
      </c>
      <c r="R128" s="18">
        <f>szenzoradatok!D129</f>
        <v>75.371600000000001</v>
      </c>
      <c r="T128">
        <f t="shared" si="23"/>
        <v>69</v>
      </c>
      <c r="U128">
        <f t="shared" si="23"/>
        <v>120</v>
      </c>
      <c r="V128">
        <f t="shared" si="23"/>
        <v>54</v>
      </c>
      <c r="W128">
        <f t="shared" si="22"/>
        <v>41</v>
      </c>
      <c r="X128">
        <f t="shared" si="22"/>
        <v>68</v>
      </c>
      <c r="Y128">
        <f t="shared" si="22"/>
        <v>110</v>
      </c>
      <c r="Z128">
        <f t="shared" si="22"/>
        <v>37</v>
      </c>
      <c r="AA128">
        <f t="shared" si="22"/>
        <v>116</v>
      </c>
      <c r="AB128">
        <f t="shared" si="21"/>
        <v>54</v>
      </c>
      <c r="AC128">
        <f t="shared" si="21"/>
        <v>7</v>
      </c>
      <c r="AD128">
        <f t="shared" si="21"/>
        <v>73</v>
      </c>
      <c r="AE128">
        <f t="shared" si="19"/>
        <v>86</v>
      </c>
      <c r="AF128">
        <f t="shared" si="19"/>
        <v>58</v>
      </c>
      <c r="AG128">
        <f t="shared" si="19"/>
        <v>16</v>
      </c>
      <c r="AH128">
        <f t="shared" si="19"/>
        <v>90</v>
      </c>
      <c r="AI128">
        <f t="shared" si="15"/>
        <v>11</v>
      </c>
      <c r="AJ128">
        <f t="shared" si="13"/>
        <v>75371</v>
      </c>
    </row>
    <row r="131" spans="1:21" ht="18.75" x14ac:dyDescent="0.25">
      <c r="A131" s="19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 x14ac:dyDescent="0.25">
      <c r="A132" s="20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ht="42" x14ac:dyDescent="0.25">
      <c r="A135" s="21" t="s">
        <v>181</v>
      </c>
      <c r="B135" s="22">
        <v>1203337</v>
      </c>
      <c r="C135" s="21" t="s">
        <v>182</v>
      </c>
      <c r="D135" s="22">
        <v>126</v>
      </c>
      <c r="E135" s="21" t="s">
        <v>183</v>
      </c>
      <c r="F135" s="22">
        <v>16</v>
      </c>
      <c r="G135" s="21" t="s">
        <v>184</v>
      </c>
      <c r="H135" s="22">
        <v>126</v>
      </c>
      <c r="I135" s="21" t="s">
        <v>185</v>
      </c>
      <c r="J135" s="22">
        <v>0</v>
      </c>
      <c r="K135" s="21" t="s">
        <v>186</v>
      </c>
      <c r="L135" s="22" t="s">
        <v>5006</v>
      </c>
      <c r="M135"/>
      <c r="N135"/>
      <c r="O135"/>
      <c r="P135"/>
      <c r="Q135"/>
      <c r="R135"/>
      <c r="S135"/>
      <c r="T135"/>
      <c r="U135"/>
    </row>
    <row r="136" spans="1:21" ht="19.5" thickBot="1" x14ac:dyDescent="0.3">
      <c r="A136" s="19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 ht="18.75" thickBot="1" x14ac:dyDescent="0.3">
      <c r="A137" s="23" t="s">
        <v>188</v>
      </c>
      <c r="B137" s="23" t="s">
        <v>189</v>
      </c>
      <c r="C137" s="23" t="s">
        <v>190</v>
      </c>
      <c r="D137" s="23" t="s">
        <v>191</v>
      </c>
      <c r="E137" s="23" t="s">
        <v>192</v>
      </c>
      <c r="F137" s="23" t="s">
        <v>193</v>
      </c>
      <c r="G137" s="23" t="s">
        <v>194</v>
      </c>
      <c r="H137" s="23" t="s">
        <v>195</v>
      </c>
      <c r="I137" s="23" t="s">
        <v>196</v>
      </c>
      <c r="J137" s="23" t="s">
        <v>197</v>
      </c>
      <c r="K137" s="23" t="s">
        <v>198</v>
      </c>
      <c r="L137" s="23" t="s">
        <v>199</v>
      </c>
      <c r="M137" s="23" t="s">
        <v>200</v>
      </c>
      <c r="N137" s="23" t="s">
        <v>201</v>
      </c>
      <c r="O137" s="23" t="s">
        <v>202</v>
      </c>
      <c r="P137" s="23" t="s">
        <v>203</v>
      </c>
      <c r="Q137" s="23" t="s">
        <v>204</v>
      </c>
      <c r="R137" s="23" t="s">
        <v>205</v>
      </c>
      <c r="S137"/>
      <c r="T137"/>
      <c r="U137"/>
    </row>
    <row r="138" spans="1:21" ht="15.75" thickBot="1" x14ac:dyDescent="0.3">
      <c r="A138" s="23" t="s">
        <v>206</v>
      </c>
      <c r="B138" s="24">
        <v>33</v>
      </c>
      <c r="C138" s="24">
        <v>51</v>
      </c>
      <c r="D138" s="24">
        <v>24</v>
      </c>
      <c r="E138" s="24">
        <v>21</v>
      </c>
      <c r="F138" s="24">
        <v>42</v>
      </c>
      <c r="G138" s="24">
        <v>10</v>
      </c>
      <c r="H138" s="24">
        <v>34</v>
      </c>
      <c r="I138" s="24">
        <v>65</v>
      </c>
      <c r="J138" s="24">
        <v>94</v>
      </c>
      <c r="K138" s="24">
        <v>76</v>
      </c>
      <c r="L138" s="24">
        <v>102</v>
      </c>
      <c r="M138" s="24">
        <v>106</v>
      </c>
      <c r="N138" s="24">
        <v>85</v>
      </c>
      <c r="O138" s="24">
        <v>117</v>
      </c>
      <c r="P138" s="24">
        <v>92</v>
      </c>
      <c r="Q138" s="24">
        <v>62</v>
      </c>
      <c r="R138" s="24">
        <v>51267</v>
      </c>
      <c r="S138"/>
      <c r="T138"/>
      <c r="U138"/>
    </row>
    <row r="139" spans="1:21" ht="15.75" thickBot="1" x14ac:dyDescent="0.3">
      <c r="A139" s="23" t="s">
        <v>13</v>
      </c>
      <c r="B139" s="24">
        <v>40</v>
      </c>
      <c r="C139" s="24">
        <v>25</v>
      </c>
      <c r="D139" s="24">
        <v>23</v>
      </c>
      <c r="E139" s="24">
        <v>9</v>
      </c>
      <c r="F139" s="24">
        <v>28</v>
      </c>
      <c r="G139" s="24">
        <v>9</v>
      </c>
      <c r="H139" s="24">
        <v>18</v>
      </c>
      <c r="I139" s="24">
        <v>14</v>
      </c>
      <c r="J139" s="24">
        <v>87</v>
      </c>
      <c r="K139" s="24">
        <v>102</v>
      </c>
      <c r="L139" s="24">
        <v>104</v>
      </c>
      <c r="M139" s="24">
        <v>118</v>
      </c>
      <c r="N139" s="24">
        <v>99</v>
      </c>
      <c r="O139" s="24">
        <v>118</v>
      </c>
      <c r="P139" s="24">
        <v>109</v>
      </c>
      <c r="Q139" s="24">
        <v>113</v>
      </c>
      <c r="R139" s="24">
        <v>51264</v>
      </c>
      <c r="S139"/>
      <c r="T139"/>
      <c r="U139"/>
    </row>
    <row r="140" spans="1:21" ht="15.75" thickBot="1" x14ac:dyDescent="0.3">
      <c r="A140" s="23" t="s">
        <v>207</v>
      </c>
      <c r="B140" s="24">
        <v>54</v>
      </c>
      <c r="C140" s="24">
        <v>14</v>
      </c>
      <c r="D140" s="24">
        <v>16</v>
      </c>
      <c r="E140" s="24">
        <v>8</v>
      </c>
      <c r="F140" s="24">
        <v>16</v>
      </c>
      <c r="G140" s="24">
        <v>12</v>
      </c>
      <c r="H140" s="24">
        <v>12</v>
      </c>
      <c r="I140" s="24">
        <v>12</v>
      </c>
      <c r="J140" s="24">
        <v>73</v>
      </c>
      <c r="K140" s="24">
        <v>113</v>
      </c>
      <c r="L140" s="24">
        <v>111</v>
      </c>
      <c r="M140" s="24">
        <v>119</v>
      </c>
      <c r="N140" s="24">
        <v>109</v>
      </c>
      <c r="O140" s="24">
        <v>115</v>
      </c>
      <c r="P140" s="24">
        <v>115</v>
      </c>
      <c r="Q140" s="24">
        <v>115</v>
      </c>
      <c r="R140" s="24">
        <v>51255</v>
      </c>
      <c r="S140"/>
      <c r="T140"/>
      <c r="U140"/>
    </row>
    <row r="141" spans="1:21" ht="15.75" thickBot="1" x14ac:dyDescent="0.3">
      <c r="A141" s="23" t="s">
        <v>208</v>
      </c>
      <c r="B141" s="24">
        <v>61</v>
      </c>
      <c r="C141" s="24">
        <v>17</v>
      </c>
      <c r="D141" s="24">
        <v>6</v>
      </c>
      <c r="E141" s="24">
        <v>53</v>
      </c>
      <c r="F141" s="24">
        <v>15</v>
      </c>
      <c r="G141" s="24">
        <v>59</v>
      </c>
      <c r="H141" s="24">
        <v>19</v>
      </c>
      <c r="I141" s="24">
        <v>49</v>
      </c>
      <c r="J141" s="24">
        <v>66</v>
      </c>
      <c r="K141" s="24">
        <v>110</v>
      </c>
      <c r="L141" s="24">
        <v>121</v>
      </c>
      <c r="M141" s="24">
        <v>74</v>
      </c>
      <c r="N141" s="24">
        <v>112</v>
      </c>
      <c r="O141" s="24">
        <v>67</v>
      </c>
      <c r="P141" s="24">
        <v>108</v>
      </c>
      <c r="Q141" s="24">
        <v>78</v>
      </c>
      <c r="R141" s="24">
        <v>51250</v>
      </c>
      <c r="S141"/>
      <c r="T141"/>
      <c r="U141"/>
    </row>
    <row r="142" spans="1:21" ht="15.75" thickBot="1" x14ac:dyDescent="0.3">
      <c r="A142" s="23" t="s">
        <v>209</v>
      </c>
      <c r="B142" s="24">
        <v>37</v>
      </c>
      <c r="C142" s="24">
        <v>71</v>
      </c>
      <c r="D142" s="24">
        <v>9</v>
      </c>
      <c r="E142" s="24">
        <v>11</v>
      </c>
      <c r="F142" s="24">
        <v>55</v>
      </c>
      <c r="G142" s="24">
        <v>16</v>
      </c>
      <c r="H142" s="24">
        <v>46</v>
      </c>
      <c r="I142" s="24">
        <v>9</v>
      </c>
      <c r="J142" s="24">
        <v>90</v>
      </c>
      <c r="K142" s="24">
        <v>56</v>
      </c>
      <c r="L142" s="24">
        <v>118</v>
      </c>
      <c r="M142" s="24">
        <v>116</v>
      </c>
      <c r="N142" s="24">
        <v>71</v>
      </c>
      <c r="O142" s="24">
        <v>111</v>
      </c>
      <c r="P142" s="24">
        <v>80</v>
      </c>
      <c r="Q142" s="24">
        <v>118</v>
      </c>
      <c r="R142" s="24">
        <v>51245</v>
      </c>
      <c r="S142"/>
      <c r="T142"/>
      <c r="U142"/>
    </row>
    <row r="143" spans="1:21" ht="15.75" thickBot="1" x14ac:dyDescent="0.3">
      <c r="A143" s="23" t="s">
        <v>210</v>
      </c>
      <c r="B143" s="24">
        <v>42</v>
      </c>
      <c r="C143" s="24">
        <v>28</v>
      </c>
      <c r="D143" s="24">
        <v>10</v>
      </c>
      <c r="E143" s="24">
        <v>18</v>
      </c>
      <c r="F143" s="24">
        <v>47</v>
      </c>
      <c r="G143" s="24">
        <v>33</v>
      </c>
      <c r="H143" s="24">
        <v>14</v>
      </c>
      <c r="I143" s="24">
        <v>23</v>
      </c>
      <c r="J143" s="24">
        <v>85</v>
      </c>
      <c r="K143" s="24">
        <v>99</v>
      </c>
      <c r="L143" s="24">
        <v>117</v>
      </c>
      <c r="M143" s="24">
        <v>109</v>
      </c>
      <c r="N143" s="24">
        <v>80</v>
      </c>
      <c r="O143" s="24">
        <v>93</v>
      </c>
      <c r="P143" s="24">
        <v>113</v>
      </c>
      <c r="Q143" s="24">
        <v>104</v>
      </c>
      <c r="R143" s="24">
        <v>51239</v>
      </c>
      <c r="S143"/>
      <c r="T143"/>
      <c r="U143"/>
    </row>
    <row r="144" spans="1:21" ht="15.75" thickBot="1" x14ac:dyDescent="0.3">
      <c r="A144" s="23" t="s">
        <v>211</v>
      </c>
      <c r="B144" s="24">
        <v>14</v>
      </c>
      <c r="C144" s="24">
        <v>6</v>
      </c>
      <c r="D144" s="24">
        <v>32</v>
      </c>
      <c r="E144" s="24">
        <v>15</v>
      </c>
      <c r="F144" s="24">
        <v>33</v>
      </c>
      <c r="G144" s="24">
        <v>66</v>
      </c>
      <c r="H144" s="24">
        <v>74</v>
      </c>
      <c r="I144" s="24">
        <v>21</v>
      </c>
      <c r="J144" s="24">
        <v>113</v>
      </c>
      <c r="K144" s="24">
        <v>121</v>
      </c>
      <c r="L144" s="24">
        <v>94</v>
      </c>
      <c r="M144" s="24">
        <v>112</v>
      </c>
      <c r="N144" s="24">
        <v>94</v>
      </c>
      <c r="O144" s="24">
        <v>61</v>
      </c>
      <c r="P144" s="24">
        <v>53</v>
      </c>
      <c r="Q144" s="24">
        <v>106</v>
      </c>
      <c r="R144" s="24">
        <v>57950</v>
      </c>
      <c r="S144"/>
      <c r="T144"/>
      <c r="U144"/>
    </row>
    <row r="145" spans="1:21" ht="15.75" thickBot="1" x14ac:dyDescent="0.3">
      <c r="A145" s="23" t="s">
        <v>212</v>
      </c>
      <c r="B145" s="24">
        <v>13</v>
      </c>
      <c r="C145" s="24">
        <v>15</v>
      </c>
      <c r="D145" s="24">
        <v>50</v>
      </c>
      <c r="E145" s="24">
        <v>36</v>
      </c>
      <c r="F145" s="24">
        <v>24</v>
      </c>
      <c r="G145" s="24">
        <v>23</v>
      </c>
      <c r="H145" s="24">
        <v>33</v>
      </c>
      <c r="I145" s="24">
        <v>34</v>
      </c>
      <c r="J145" s="24">
        <v>114</v>
      </c>
      <c r="K145" s="24">
        <v>112</v>
      </c>
      <c r="L145" s="24">
        <v>77</v>
      </c>
      <c r="M145" s="24">
        <v>90</v>
      </c>
      <c r="N145" s="24">
        <v>102</v>
      </c>
      <c r="O145" s="24">
        <v>102</v>
      </c>
      <c r="P145" s="24">
        <v>94</v>
      </c>
      <c r="Q145" s="24">
        <v>92</v>
      </c>
      <c r="R145" s="24">
        <v>57919</v>
      </c>
      <c r="S145"/>
      <c r="T145"/>
      <c r="U145"/>
    </row>
    <row r="146" spans="1:21" ht="15.75" thickBot="1" x14ac:dyDescent="0.3">
      <c r="A146" s="23" t="s">
        <v>213</v>
      </c>
      <c r="B146" s="24">
        <v>32</v>
      </c>
      <c r="C146" s="24">
        <v>8</v>
      </c>
      <c r="D146" s="24">
        <v>8</v>
      </c>
      <c r="E146" s="24">
        <v>51</v>
      </c>
      <c r="F146" s="24">
        <v>45</v>
      </c>
      <c r="G146" s="24">
        <v>18</v>
      </c>
      <c r="H146" s="24">
        <v>52</v>
      </c>
      <c r="I146" s="24">
        <v>55</v>
      </c>
      <c r="J146" s="24">
        <v>95</v>
      </c>
      <c r="K146" s="24">
        <v>119</v>
      </c>
      <c r="L146" s="24">
        <v>119</v>
      </c>
      <c r="M146" s="24">
        <v>76</v>
      </c>
      <c r="N146" s="24">
        <v>82</v>
      </c>
      <c r="O146" s="24">
        <v>109</v>
      </c>
      <c r="P146" s="24">
        <v>75</v>
      </c>
      <c r="Q146" s="24">
        <v>72</v>
      </c>
      <c r="R146" s="24">
        <v>57891</v>
      </c>
      <c r="S146"/>
      <c r="T146"/>
      <c r="U146"/>
    </row>
    <row r="147" spans="1:21" ht="15.75" thickBot="1" x14ac:dyDescent="0.3">
      <c r="A147" s="23" t="s">
        <v>214</v>
      </c>
      <c r="B147" s="24">
        <v>63</v>
      </c>
      <c r="C147" s="24">
        <v>27</v>
      </c>
      <c r="D147" s="24">
        <v>43</v>
      </c>
      <c r="E147" s="24">
        <v>7</v>
      </c>
      <c r="F147" s="24">
        <v>60</v>
      </c>
      <c r="G147" s="24">
        <v>38</v>
      </c>
      <c r="H147" s="24">
        <v>62</v>
      </c>
      <c r="I147" s="24">
        <v>10</v>
      </c>
      <c r="J147" s="24">
        <v>64</v>
      </c>
      <c r="K147" s="24">
        <v>100</v>
      </c>
      <c r="L147" s="24">
        <v>84</v>
      </c>
      <c r="M147" s="24">
        <v>120</v>
      </c>
      <c r="N147" s="24">
        <v>67</v>
      </c>
      <c r="O147" s="24">
        <v>89</v>
      </c>
      <c r="P147" s="24">
        <v>65</v>
      </c>
      <c r="Q147" s="24">
        <v>117</v>
      </c>
      <c r="R147" s="24">
        <v>57879</v>
      </c>
      <c r="S147"/>
      <c r="T147"/>
      <c r="U147"/>
    </row>
    <row r="148" spans="1:21" ht="15.75" thickBot="1" x14ac:dyDescent="0.3">
      <c r="A148" s="23" t="s">
        <v>215</v>
      </c>
      <c r="B148" s="24">
        <v>30</v>
      </c>
      <c r="C148" s="24">
        <v>9</v>
      </c>
      <c r="D148" s="24">
        <v>34</v>
      </c>
      <c r="E148" s="24">
        <v>38</v>
      </c>
      <c r="F148" s="24">
        <v>6</v>
      </c>
      <c r="G148" s="24">
        <v>21</v>
      </c>
      <c r="H148" s="24">
        <v>7</v>
      </c>
      <c r="I148" s="24">
        <v>17</v>
      </c>
      <c r="J148" s="24">
        <v>97</v>
      </c>
      <c r="K148" s="24">
        <v>118</v>
      </c>
      <c r="L148" s="24">
        <v>93</v>
      </c>
      <c r="M148" s="24">
        <v>89</v>
      </c>
      <c r="N148" s="24">
        <v>121</v>
      </c>
      <c r="O148" s="24">
        <v>106</v>
      </c>
      <c r="P148" s="24">
        <v>120</v>
      </c>
      <c r="Q148" s="24">
        <v>110</v>
      </c>
      <c r="R148" s="24">
        <v>57862</v>
      </c>
      <c r="S148"/>
      <c r="T148"/>
      <c r="U148"/>
    </row>
    <row r="149" spans="1:21" ht="15.75" thickBot="1" x14ac:dyDescent="0.3">
      <c r="A149" s="23" t="s">
        <v>216</v>
      </c>
      <c r="B149" s="24">
        <v>41</v>
      </c>
      <c r="C149" s="24">
        <v>43</v>
      </c>
      <c r="D149" s="24">
        <v>40</v>
      </c>
      <c r="E149" s="24">
        <v>12</v>
      </c>
      <c r="F149" s="24">
        <v>31</v>
      </c>
      <c r="G149" s="24">
        <v>19</v>
      </c>
      <c r="H149" s="24">
        <v>53</v>
      </c>
      <c r="I149" s="24">
        <v>39</v>
      </c>
      <c r="J149" s="24">
        <v>86</v>
      </c>
      <c r="K149" s="24">
        <v>84</v>
      </c>
      <c r="L149" s="24">
        <v>87</v>
      </c>
      <c r="M149" s="24">
        <v>115</v>
      </c>
      <c r="N149" s="24">
        <v>96</v>
      </c>
      <c r="O149" s="24">
        <v>108</v>
      </c>
      <c r="P149" s="24">
        <v>74</v>
      </c>
      <c r="Q149" s="24">
        <v>88</v>
      </c>
      <c r="R149" s="24">
        <v>57849</v>
      </c>
      <c r="S149"/>
      <c r="T149"/>
      <c r="U149"/>
    </row>
    <row r="150" spans="1:21" ht="15.75" thickBot="1" x14ac:dyDescent="0.3">
      <c r="A150" s="23" t="s">
        <v>217</v>
      </c>
      <c r="B150" s="24">
        <v>8</v>
      </c>
      <c r="C150" s="24">
        <v>52</v>
      </c>
      <c r="D150" s="24">
        <v>7</v>
      </c>
      <c r="E150" s="24">
        <v>58</v>
      </c>
      <c r="F150" s="24">
        <v>13</v>
      </c>
      <c r="G150" s="24">
        <v>40</v>
      </c>
      <c r="H150" s="24">
        <v>43</v>
      </c>
      <c r="I150" s="24">
        <v>7</v>
      </c>
      <c r="J150" s="24">
        <v>119</v>
      </c>
      <c r="K150" s="24">
        <v>75</v>
      </c>
      <c r="L150" s="24">
        <v>120</v>
      </c>
      <c r="M150" s="24">
        <v>69</v>
      </c>
      <c r="N150" s="24">
        <v>114</v>
      </c>
      <c r="O150" s="24">
        <v>87</v>
      </c>
      <c r="P150" s="24">
        <v>83</v>
      </c>
      <c r="Q150" s="24">
        <v>120</v>
      </c>
      <c r="R150" s="24">
        <v>63286</v>
      </c>
      <c r="S150"/>
      <c r="T150"/>
      <c r="U150"/>
    </row>
    <row r="151" spans="1:21" ht="15.75" thickBot="1" x14ac:dyDescent="0.3">
      <c r="A151" s="23" t="s">
        <v>218</v>
      </c>
      <c r="B151" s="24">
        <v>1</v>
      </c>
      <c r="C151" s="24">
        <v>4</v>
      </c>
      <c r="D151" s="24">
        <v>5</v>
      </c>
      <c r="E151" s="24">
        <v>6</v>
      </c>
      <c r="F151" s="24">
        <v>14</v>
      </c>
      <c r="G151" s="24">
        <v>54</v>
      </c>
      <c r="H151" s="24">
        <v>56</v>
      </c>
      <c r="I151" s="24">
        <v>15</v>
      </c>
      <c r="J151" s="24">
        <v>126</v>
      </c>
      <c r="K151" s="24">
        <v>123</v>
      </c>
      <c r="L151" s="24">
        <v>122</v>
      </c>
      <c r="M151" s="24">
        <v>121</v>
      </c>
      <c r="N151" s="24">
        <v>113</v>
      </c>
      <c r="O151" s="24">
        <v>73</v>
      </c>
      <c r="P151" s="24">
        <v>71</v>
      </c>
      <c r="Q151" s="24">
        <v>112</v>
      </c>
      <c r="R151" s="24">
        <v>63296</v>
      </c>
      <c r="S151"/>
      <c r="T151"/>
      <c r="U151"/>
    </row>
    <row r="152" spans="1:21" ht="15.75" thickBot="1" x14ac:dyDescent="0.3">
      <c r="A152" s="23" t="s">
        <v>219</v>
      </c>
      <c r="B152" s="24">
        <v>31</v>
      </c>
      <c r="C152" s="24">
        <v>49</v>
      </c>
      <c r="D152" s="24">
        <v>4</v>
      </c>
      <c r="E152" s="24">
        <v>16</v>
      </c>
      <c r="F152" s="24">
        <v>7</v>
      </c>
      <c r="G152" s="24">
        <v>6</v>
      </c>
      <c r="H152" s="24">
        <v>8</v>
      </c>
      <c r="I152" s="24">
        <v>4</v>
      </c>
      <c r="J152" s="24">
        <v>96</v>
      </c>
      <c r="K152" s="24">
        <v>78</v>
      </c>
      <c r="L152" s="24">
        <v>123</v>
      </c>
      <c r="M152" s="24">
        <v>111</v>
      </c>
      <c r="N152" s="24">
        <v>120</v>
      </c>
      <c r="O152" s="24">
        <v>121</v>
      </c>
      <c r="P152" s="24">
        <v>119</v>
      </c>
      <c r="Q152" s="24">
        <v>123</v>
      </c>
      <c r="R152" s="24">
        <v>63288</v>
      </c>
      <c r="S152"/>
      <c r="T152"/>
      <c r="U152"/>
    </row>
    <row r="153" spans="1:21" ht="15.75" thickBot="1" x14ac:dyDescent="0.3">
      <c r="A153" s="23" t="s">
        <v>220</v>
      </c>
      <c r="B153" s="24">
        <v>6</v>
      </c>
      <c r="C153" s="24">
        <v>13</v>
      </c>
      <c r="D153" s="24">
        <v>32</v>
      </c>
      <c r="E153" s="24">
        <v>10</v>
      </c>
      <c r="F153" s="24">
        <v>10</v>
      </c>
      <c r="G153" s="24">
        <v>26</v>
      </c>
      <c r="H153" s="24">
        <v>59</v>
      </c>
      <c r="I153" s="24">
        <v>16</v>
      </c>
      <c r="J153" s="24">
        <v>121</v>
      </c>
      <c r="K153" s="24">
        <v>114</v>
      </c>
      <c r="L153" s="24">
        <v>94</v>
      </c>
      <c r="M153" s="24">
        <v>117</v>
      </c>
      <c r="N153" s="24">
        <v>117</v>
      </c>
      <c r="O153" s="24">
        <v>101</v>
      </c>
      <c r="P153" s="24">
        <v>68</v>
      </c>
      <c r="Q153" s="24">
        <v>111</v>
      </c>
      <c r="R153" s="24">
        <v>63290</v>
      </c>
      <c r="S153"/>
      <c r="T153"/>
      <c r="U153"/>
    </row>
    <row r="154" spans="1:21" ht="15.75" thickBot="1" x14ac:dyDescent="0.3">
      <c r="A154" s="23" t="s">
        <v>221</v>
      </c>
      <c r="B154" s="24">
        <v>9</v>
      </c>
      <c r="C154" s="24">
        <v>7</v>
      </c>
      <c r="D154" s="24">
        <v>22</v>
      </c>
      <c r="E154" s="24">
        <v>44</v>
      </c>
      <c r="F154" s="24">
        <v>5</v>
      </c>
      <c r="G154" s="24">
        <v>52</v>
      </c>
      <c r="H154" s="24">
        <v>5</v>
      </c>
      <c r="I154" s="24">
        <v>46</v>
      </c>
      <c r="J154" s="24">
        <v>118</v>
      </c>
      <c r="K154" s="24">
        <v>120</v>
      </c>
      <c r="L154" s="24">
        <v>105</v>
      </c>
      <c r="M154" s="24">
        <v>83</v>
      </c>
      <c r="N154" s="24">
        <v>122</v>
      </c>
      <c r="O154" s="24">
        <v>75</v>
      </c>
      <c r="P154" s="24">
        <v>122</v>
      </c>
      <c r="Q154" s="24">
        <v>81</v>
      </c>
      <c r="R154" s="24">
        <v>63284</v>
      </c>
      <c r="S154"/>
      <c r="T154"/>
      <c r="U154"/>
    </row>
    <row r="155" spans="1:21" ht="15.75" thickBot="1" x14ac:dyDescent="0.3">
      <c r="A155" s="23" t="s">
        <v>222</v>
      </c>
      <c r="B155" s="24">
        <v>5</v>
      </c>
      <c r="C155" s="24">
        <v>40</v>
      </c>
      <c r="D155" s="24">
        <v>28</v>
      </c>
      <c r="E155" s="24">
        <v>5</v>
      </c>
      <c r="F155" s="24">
        <v>48</v>
      </c>
      <c r="G155" s="24">
        <v>8</v>
      </c>
      <c r="H155" s="24">
        <v>16</v>
      </c>
      <c r="I155" s="24">
        <v>18</v>
      </c>
      <c r="J155" s="24">
        <v>122</v>
      </c>
      <c r="K155" s="24">
        <v>86</v>
      </c>
      <c r="L155" s="24">
        <v>98</v>
      </c>
      <c r="M155" s="24">
        <v>122</v>
      </c>
      <c r="N155" s="24">
        <v>79</v>
      </c>
      <c r="O155" s="24">
        <v>119</v>
      </c>
      <c r="P155" s="24">
        <v>110</v>
      </c>
      <c r="Q155" s="24">
        <v>109</v>
      </c>
      <c r="R155" s="24">
        <v>63269</v>
      </c>
      <c r="S155"/>
      <c r="T155"/>
      <c r="U155"/>
    </row>
    <row r="156" spans="1:21" ht="15.75" thickBot="1" x14ac:dyDescent="0.3">
      <c r="A156" s="23" t="s">
        <v>223</v>
      </c>
      <c r="B156" s="24">
        <v>4</v>
      </c>
      <c r="C156" s="24">
        <v>2</v>
      </c>
      <c r="D156" s="24">
        <v>1</v>
      </c>
      <c r="E156" s="24">
        <v>1</v>
      </c>
      <c r="F156" s="24">
        <v>1</v>
      </c>
      <c r="G156" s="24">
        <v>2</v>
      </c>
      <c r="H156" s="24">
        <v>31</v>
      </c>
      <c r="I156" s="24">
        <v>2</v>
      </c>
      <c r="J156" s="24">
        <v>123</v>
      </c>
      <c r="K156" s="24">
        <v>125</v>
      </c>
      <c r="L156" s="24">
        <v>126</v>
      </c>
      <c r="M156" s="24">
        <v>126</v>
      </c>
      <c r="N156" s="24">
        <v>126</v>
      </c>
      <c r="O156" s="24">
        <v>125</v>
      </c>
      <c r="P156" s="24">
        <v>96</v>
      </c>
      <c r="Q156" s="24">
        <v>125</v>
      </c>
      <c r="R156" s="24">
        <v>69858</v>
      </c>
      <c r="S156"/>
      <c r="T156"/>
      <c r="U156"/>
    </row>
    <row r="157" spans="1:21" ht="15.75" thickBot="1" x14ac:dyDescent="0.3">
      <c r="A157" s="23" t="s">
        <v>224</v>
      </c>
      <c r="B157" s="24">
        <v>3</v>
      </c>
      <c r="C157" s="24">
        <v>5</v>
      </c>
      <c r="D157" s="24">
        <v>47</v>
      </c>
      <c r="E157" s="24">
        <v>32</v>
      </c>
      <c r="F157" s="24">
        <v>49</v>
      </c>
      <c r="G157" s="24">
        <v>7</v>
      </c>
      <c r="H157" s="24">
        <v>26</v>
      </c>
      <c r="I157" s="24">
        <v>51</v>
      </c>
      <c r="J157" s="24">
        <v>124</v>
      </c>
      <c r="K157" s="24">
        <v>122</v>
      </c>
      <c r="L157" s="24">
        <v>80</v>
      </c>
      <c r="M157" s="24">
        <v>95</v>
      </c>
      <c r="N157" s="24">
        <v>78</v>
      </c>
      <c r="O157" s="24">
        <v>120</v>
      </c>
      <c r="P157" s="24">
        <v>101</v>
      </c>
      <c r="Q157" s="24">
        <v>76</v>
      </c>
      <c r="R157" s="24">
        <v>69885</v>
      </c>
      <c r="S157"/>
      <c r="T157"/>
      <c r="U157"/>
    </row>
    <row r="158" spans="1:21" ht="15.75" thickBot="1" x14ac:dyDescent="0.3">
      <c r="A158" s="23" t="s">
        <v>225</v>
      </c>
      <c r="B158" s="24">
        <v>64</v>
      </c>
      <c r="C158" s="24">
        <v>53</v>
      </c>
      <c r="D158" s="24">
        <v>2</v>
      </c>
      <c r="E158" s="24">
        <v>63</v>
      </c>
      <c r="F158" s="24">
        <v>2</v>
      </c>
      <c r="G158" s="24">
        <v>5</v>
      </c>
      <c r="H158" s="24">
        <v>2</v>
      </c>
      <c r="I158" s="24">
        <v>1</v>
      </c>
      <c r="J158" s="24">
        <v>63</v>
      </c>
      <c r="K158" s="24">
        <v>74</v>
      </c>
      <c r="L158" s="24">
        <v>125</v>
      </c>
      <c r="M158" s="24">
        <v>64</v>
      </c>
      <c r="N158" s="24">
        <v>125</v>
      </c>
      <c r="O158" s="24">
        <v>122</v>
      </c>
      <c r="P158" s="24">
        <v>125</v>
      </c>
      <c r="Q158" s="24">
        <v>126</v>
      </c>
      <c r="R158" s="24">
        <v>69919</v>
      </c>
      <c r="S158"/>
      <c r="T158"/>
      <c r="U158"/>
    </row>
    <row r="159" spans="1:21" ht="15.75" thickBot="1" x14ac:dyDescent="0.3">
      <c r="A159" s="23" t="s">
        <v>226</v>
      </c>
      <c r="B159" s="24">
        <v>36</v>
      </c>
      <c r="C159" s="24">
        <v>1</v>
      </c>
      <c r="D159" s="24">
        <v>3</v>
      </c>
      <c r="E159" s="24">
        <v>2</v>
      </c>
      <c r="F159" s="24">
        <v>55</v>
      </c>
      <c r="G159" s="24">
        <v>1</v>
      </c>
      <c r="H159" s="24">
        <v>6</v>
      </c>
      <c r="I159" s="24">
        <v>8</v>
      </c>
      <c r="J159" s="24">
        <v>91</v>
      </c>
      <c r="K159" s="24">
        <v>126</v>
      </c>
      <c r="L159" s="24">
        <v>124</v>
      </c>
      <c r="M159" s="24">
        <v>125</v>
      </c>
      <c r="N159" s="24">
        <v>71</v>
      </c>
      <c r="O159" s="24">
        <v>126</v>
      </c>
      <c r="P159" s="24">
        <v>121</v>
      </c>
      <c r="Q159" s="24">
        <v>119</v>
      </c>
      <c r="R159" s="24">
        <v>69944</v>
      </c>
      <c r="S159"/>
      <c r="T159"/>
      <c r="U159"/>
    </row>
    <row r="160" spans="1:21" ht="15.75" thickBot="1" x14ac:dyDescent="0.3">
      <c r="A160" s="23" t="s">
        <v>227</v>
      </c>
      <c r="B160" s="24">
        <v>60</v>
      </c>
      <c r="C160" s="24">
        <v>55</v>
      </c>
      <c r="D160" s="24">
        <v>28</v>
      </c>
      <c r="E160" s="24">
        <v>20</v>
      </c>
      <c r="F160" s="24">
        <v>8</v>
      </c>
      <c r="G160" s="24">
        <v>3</v>
      </c>
      <c r="H160" s="24">
        <v>1</v>
      </c>
      <c r="I160" s="24">
        <v>63</v>
      </c>
      <c r="J160" s="24">
        <v>67</v>
      </c>
      <c r="K160" s="24">
        <v>72</v>
      </c>
      <c r="L160" s="24">
        <v>98</v>
      </c>
      <c r="M160" s="24">
        <v>107</v>
      </c>
      <c r="N160" s="24">
        <v>119</v>
      </c>
      <c r="O160" s="24">
        <v>124</v>
      </c>
      <c r="P160" s="24">
        <v>126</v>
      </c>
      <c r="Q160" s="24">
        <v>64</v>
      </c>
      <c r="R160" s="24">
        <v>69983</v>
      </c>
      <c r="S160"/>
      <c r="T160"/>
      <c r="U160"/>
    </row>
    <row r="161" spans="1:21" ht="15.75" thickBot="1" x14ac:dyDescent="0.3">
      <c r="A161" s="23" t="s">
        <v>228</v>
      </c>
      <c r="B161" s="24">
        <v>43</v>
      </c>
      <c r="C161" s="24">
        <v>48</v>
      </c>
      <c r="D161" s="24">
        <v>69</v>
      </c>
      <c r="E161" s="24">
        <v>50</v>
      </c>
      <c r="F161" s="24">
        <v>39</v>
      </c>
      <c r="G161" s="24">
        <v>15</v>
      </c>
      <c r="H161" s="24">
        <v>36</v>
      </c>
      <c r="I161" s="24">
        <v>48</v>
      </c>
      <c r="J161" s="24">
        <v>84</v>
      </c>
      <c r="K161" s="24">
        <v>79</v>
      </c>
      <c r="L161" s="24">
        <v>58</v>
      </c>
      <c r="M161" s="24">
        <v>77</v>
      </c>
      <c r="N161" s="24">
        <v>88</v>
      </c>
      <c r="O161" s="24">
        <v>112</v>
      </c>
      <c r="P161" s="24">
        <v>91</v>
      </c>
      <c r="Q161" s="24">
        <v>79</v>
      </c>
      <c r="R161" s="24">
        <v>70004</v>
      </c>
      <c r="S161"/>
      <c r="T161"/>
      <c r="U161"/>
    </row>
    <row r="162" spans="1:21" ht="15.75" thickBot="1" x14ac:dyDescent="0.3">
      <c r="A162" s="23" t="s">
        <v>229</v>
      </c>
      <c r="B162" s="24">
        <v>51</v>
      </c>
      <c r="C162" s="24">
        <v>3</v>
      </c>
      <c r="D162" s="24">
        <v>24</v>
      </c>
      <c r="E162" s="24">
        <v>4</v>
      </c>
      <c r="F162" s="24">
        <v>57</v>
      </c>
      <c r="G162" s="24">
        <v>41</v>
      </c>
      <c r="H162" s="24">
        <v>3</v>
      </c>
      <c r="I162" s="24">
        <v>27</v>
      </c>
      <c r="J162" s="24">
        <v>76</v>
      </c>
      <c r="K162" s="24">
        <v>124</v>
      </c>
      <c r="L162" s="24">
        <v>102</v>
      </c>
      <c r="M162" s="24">
        <v>123</v>
      </c>
      <c r="N162" s="24">
        <v>70</v>
      </c>
      <c r="O162" s="24">
        <v>86</v>
      </c>
      <c r="P162" s="24">
        <v>124</v>
      </c>
      <c r="Q162" s="24">
        <v>100</v>
      </c>
      <c r="R162" s="24">
        <v>75319</v>
      </c>
      <c r="S162"/>
      <c r="T162"/>
      <c r="U162"/>
    </row>
    <row r="163" spans="1:21" ht="15.75" thickBot="1" x14ac:dyDescent="0.3">
      <c r="A163" s="23" t="s">
        <v>230</v>
      </c>
      <c r="B163" s="24">
        <v>2</v>
      </c>
      <c r="C163" s="24">
        <v>61</v>
      </c>
      <c r="D163" s="24">
        <v>14</v>
      </c>
      <c r="E163" s="24">
        <v>19</v>
      </c>
      <c r="F163" s="24">
        <v>59</v>
      </c>
      <c r="G163" s="24">
        <v>49</v>
      </c>
      <c r="H163" s="24">
        <v>66</v>
      </c>
      <c r="I163" s="24">
        <v>3</v>
      </c>
      <c r="J163" s="24">
        <v>125</v>
      </c>
      <c r="K163" s="24">
        <v>66</v>
      </c>
      <c r="L163" s="24">
        <v>113</v>
      </c>
      <c r="M163" s="24">
        <v>108</v>
      </c>
      <c r="N163" s="24">
        <v>68</v>
      </c>
      <c r="O163" s="24">
        <v>78</v>
      </c>
      <c r="P163" s="24">
        <v>61</v>
      </c>
      <c r="Q163" s="24">
        <v>124</v>
      </c>
      <c r="R163" s="24">
        <v>75349</v>
      </c>
      <c r="S163"/>
      <c r="T163"/>
      <c r="U163"/>
    </row>
    <row r="164" spans="1:21" ht="15.75" thickBot="1" x14ac:dyDescent="0.3">
      <c r="A164" s="23" t="s">
        <v>231</v>
      </c>
      <c r="B164" s="24">
        <v>7</v>
      </c>
      <c r="C164" s="24">
        <v>56</v>
      </c>
      <c r="D164" s="24">
        <v>49</v>
      </c>
      <c r="E164" s="24">
        <v>67</v>
      </c>
      <c r="F164" s="24">
        <v>26</v>
      </c>
      <c r="G164" s="24">
        <v>13</v>
      </c>
      <c r="H164" s="24">
        <v>4</v>
      </c>
      <c r="I164" s="24">
        <v>6</v>
      </c>
      <c r="J164" s="24">
        <v>120</v>
      </c>
      <c r="K164" s="24">
        <v>71</v>
      </c>
      <c r="L164" s="24">
        <v>78</v>
      </c>
      <c r="M164" s="24">
        <v>60</v>
      </c>
      <c r="N164" s="24">
        <v>101</v>
      </c>
      <c r="O164" s="24">
        <v>114</v>
      </c>
      <c r="P164" s="24">
        <v>123</v>
      </c>
      <c r="Q164" s="24">
        <v>121</v>
      </c>
      <c r="R164" s="24">
        <v>75421</v>
      </c>
      <c r="S164"/>
      <c r="T164"/>
      <c r="U164"/>
    </row>
    <row r="165" spans="1:21" ht="15.75" thickBot="1" x14ac:dyDescent="0.3">
      <c r="A165" s="23" t="s">
        <v>232</v>
      </c>
      <c r="B165" s="24">
        <v>58</v>
      </c>
      <c r="C165" s="24">
        <v>54</v>
      </c>
      <c r="D165" s="24">
        <v>35</v>
      </c>
      <c r="E165" s="24">
        <v>17</v>
      </c>
      <c r="F165" s="24">
        <v>4</v>
      </c>
      <c r="G165" s="24">
        <v>45</v>
      </c>
      <c r="H165" s="24">
        <v>13</v>
      </c>
      <c r="I165" s="24">
        <v>5</v>
      </c>
      <c r="J165" s="24">
        <v>69</v>
      </c>
      <c r="K165" s="24">
        <v>73</v>
      </c>
      <c r="L165" s="24">
        <v>92</v>
      </c>
      <c r="M165" s="24">
        <v>110</v>
      </c>
      <c r="N165" s="24">
        <v>123</v>
      </c>
      <c r="O165" s="24">
        <v>81</v>
      </c>
      <c r="P165" s="24">
        <v>114</v>
      </c>
      <c r="Q165" s="24">
        <v>122</v>
      </c>
      <c r="R165" s="24">
        <v>75445</v>
      </c>
      <c r="S165"/>
      <c r="T165"/>
      <c r="U165"/>
    </row>
    <row r="166" spans="1:21" ht="15.75" thickBot="1" x14ac:dyDescent="0.3">
      <c r="A166" s="23" t="s">
        <v>233</v>
      </c>
      <c r="B166" s="24">
        <v>52</v>
      </c>
      <c r="C166" s="24">
        <v>26</v>
      </c>
      <c r="D166" s="24">
        <v>31</v>
      </c>
      <c r="E166" s="24">
        <v>23</v>
      </c>
      <c r="F166" s="24">
        <v>63</v>
      </c>
      <c r="G166" s="24">
        <v>43</v>
      </c>
      <c r="H166" s="24">
        <v>54</v>
      </c>
      <c r="I166" s="24">
        <v>13</v>
      </c>
      <c r="J166" s="24">
        <v>75</v>
      </c>
      <c r="K166" s="24">
        <v>101</v>
      </c>
      <c r="L166" s="24">
        <v>96</v>
      </c>
      <c r="M166" s="24">
        <v>104</v>
      </c>
      <c r="N166" s="24">
        <v>64</v>
      </c>
      <c r="O166" s="24">
        <v>84</v>
      </c>
      <c r="P166" s="24">
        <v>73</v>
      </c>
      <c r="Q166" s="24">
        <v>114</v>
      </c>
      <c r="R166" s="24">
        <v>75480</v>
      </c>
      <c r="S166"/>
      <c r="T166"/>
      <c r="U166"/>
    </row>
    <row r="167" spans="1:21" ht="15.75" thickBot="1" x14ac:dyDescent="0.3">
      <c r="A167" s="23" t="s">
        <v>234</v>
      </c>
      <c r="B167" s="24">
        <v>62</v>
      </c>
      <c r="C167" s="24">
        <v>38</v>
      </c>
      <c r="D167" s="24">
        <v>67</v>
      </c>
      <c r="E167" s="24">
        <v>3</v>
      </c>
      <c r="F167" s="24">
        <v>3</v>
      </c>
      <c r="G167" s="24">
        <v>4</v>
      </c>
      <c r="H167" s="24">
        <v>48</v>
      </c>
      <c r="I167" s="24">
        <v>57</v>
      </c>
      <c r="J167" s="24">
        <v>65</v>
      </c>
      <c r="K167" s="24">
        <v>89</v>
      </c>
      <c r="L167" s="24">
        <v>60</v>
      </c>
      <c r="M167" s="24">
        <v>124</v>
      </c>
      <c r="N167" s="24">
        <v>124</v>
      </c>
      <c r="O167" s="24">
        <v>123</v>
      </c>
      <c r="P167" s="24">
        <v>79</v>
      </c>
      <c r="Q167" s="24">
        <v>70</v>
      </c>
      <c r="R167" s="24">
        <v>75498</v>
      </c>
      <c r="S167"/>
      <c r="T167"/>
      <c r="U167"/>
    </row>
    <row r="168" spans="1:21" ht="15.75" thickBot="1" x14ac:dyDescent="0.3">
      <c r="A168" s="23" t="s">
        <v>235</v>
      </c>
      <c r="B168" s="24">
        <v>49</v>
      </c>
      <c r="C168" s="24">
        <v>50</v>
      </c>
      <c r="D168" s="24">
        <v>36</v>
      </c>
      <c r="E168" s="24">
        <v>61</v>
      </c>
      <c r="F168" s="24">
        <v>66</v>
      </c>
      <c r="G168" s="24">
        <v>30</v>
      </c>
      <c r="H168" s="24">
        <v>46</v>
      </c>
      <c r="I168" s="24">
        <v>32</v>
      </c>
      <c r="J168" s="24">
        <v>78</v>
      </c>
      <c r="K168" s="24">
        <v>77</v>
      </c>
      <c r="L168" s="24">
        <v>91</v>
      </c>
      <c r="M168" s="24">
        <v>66</v>
      </c>
      <c r="N168" s="24">
        <v>61</v>
      </c>
      <c r="O168" s="24">
        <v>97</v>
      </c>
      <c r="P168" s="24">
        <v>80</v>
      </c>
      <c r="Q168" s="24">
        <v>95</v>
      </c>
      <c r="R168" s="24">
        <v>51247</v>
      </c>
      <c r="S168"/>
      <c r="T168"/>
      <c r="U168"/>
    </row>
    <row r="169" spans="1:21" ht="15.75" thickBot="1" x14ac:dyDescent="0.3">
      <c r="A169" s="23" t="s">
        <v>236</v>
      </c>
      <c r="B169" s="24">
        <v>59</v>
      </c>
      <c r="C169" s="24">
        <v>30</v>
      </c>
      <c r="D169" s="24">
        <v>17</v>
      </c>
      <c r="E169" s="24">
        <v>90</v>
      </c>
      <c r="F169" s="24">
        <v>71</v>
      </c>
      <c r="G169" s="24">
        <v>55</v>
      </c>
      <c r="H169" s="24">
        <v>9</v>
      </c>
      <c r="I169" s="24">
        <v>50</v>
      </c>
      <c r="J169" s="24">
        <v>68</v>
      </c>
      <c r="K169" s="24">
        <v>95</v>
      </c>
      <c r="L169" s="24">
        <v>109</v>
      </c>
      <c r="M169" s="24">
        <v>37</v>
      </c>
      <c r="N169" s="24">
        <v>56</v>
      </c>
      <c r="O169" s="24">
        <v>72</v>
      </c>
      <c r="P169" s="24">
        <v>118</v>
      </c>
      <c r="Q169" s="24">
        <v>77</v>
      </c>
      <c r="R169" s="24">
        <v>51245</v>
      </c>
      <c r="S169"/>
      <c r="T169"/>
      <c r="U169"/>
    </row>
    <row r="170" spans="1:21" ht="15.75" thickBot="1" x14ac:dyDescent="0.3">
      <c r="A170" s="23" t="s">
        <v>237</v>
      </c>
      <c r="B170" s="24">
        <v>44</v>
      </c>
      <c r="C170" s="24">
        <v>29</v>
      </c>
      <c r="D170" s="24">
        <v>66</v>
      </c>
      <c r="E170" s="24">
        <v>65</v>
      </c>
      <c r="F170" s="24">
        <v>34</v>
      </c>
      <c r="G170" s="24">
        <v>57</v>
      </c>
      <c r="H170" s="24">
        <v>57</v>
      </c>
      <c r="I170" s="24">
        <v>64</v>
      </c>
      <c r="J170" s="24">
        <v>83</v>
      </c>
      <c r="K170" s="24">
        <v>98</v>
      </c>
      <c r="L170" s="24">
        <v>61</v>
      </c>
      <c r="M170" s="24">
        <v>62</v>
      </c>
      <c r="N170" s="24">
        <v>93</v>
      </c>
      <c r="O170" s="24">
        <v>70</v>
      </c>
      <c r="P170" s="24">
        <v>69</v>
      </c>
      <c r="Q170" s="24">
        <v>63</v>
      </c>
      <c r="R170" s="24">
        <v>51235</v>
      </c>
      <c r="S170"/>
      <c r="T170"/>
      <c r="U170"/>
    </row>
    <row r="171" spans="1:21" ht="15.75" thickBot="1" x14ac:dyDescent="0.3">
      <c r="A171" s="23" t="s">
        <v>238</v>
      </c>
      <c r="B171" s="24">
        <v>78</v>
      </c>
      <c r="C171" s="24">
        <v>12</v>
      </c>
      <c r="D171" s="24">
        <v>15</v>
      </c>
      <c r="E171" s="24">
        <v>52</v>
      </c>
      <c r="F171" s="24">
        <v>40</v>
      </c>
      <c r="G171" s="24">
        <v>33</v>
      </c>
      <c r="H171" s="24">
        <v>51</v>
      </c>
      <c r="I171" s="24">
        <v>54</v>
      </c>
      <c r="J171" s="24">
        <v>49</v>
      </c>
      <c r="K171" s="24">
        <v>115</v>
      </c>
      <c r="L171" s="24">
        <v>112</v>
      </c>
      <c r="M171" s="24">
        <v>75</v>
      </c>
      <c r="N171" s="24">
        <v>87</v>
      </c>
      <c r="O171" s="24">
        <v>93</v>
      </c>
      <c r="P171" s="24">
        <v>76</v>
      </c>
      <c r="Q171" s="24">
        <v>73</v>
      </c>
      <c r="R171" s="24">
        <v>51227</v>
      </c>
      <c r="S171"/>
      <c r="T171"/>
      <c r="U171"/>
    </row>
    <row r="172" spans="1:21" ht="15.75" thickBot="1" x14ac:dyDescent="0.3">
      <c r="A172" s="23" t="s">
        <v>239</v>
      </c>
      <c r="B172" s="24">
        <v>68</v>
      </c>
      <c r="C172" s="24">
        <v>60</v>
      </c>
      <c r="D172" s="24">
        <v>45</v>
      </c>
      <c r="E172" s="24">
        <v>56</v>
      </c>
      <c r="F172" s="24">
        <v>58</v>
      </c>
      <c r="G172" s="24">
        <v>14</v>
      </c>
      <c r="H172" s="24">
        <v>16</v>
      </c>
      <c r="I172" s="24">
        <v>45</v>
      </c>
      <c r="J172" s="24">
        <v>59</v>
      </c>
      <c r="K172" s="24">
        <v>67</v>
      </c>
      <c r="L172" s="24">
        <v>82</v>
      </c>
      <c r="M172" s="24">
        <v>71</v>
      </c>
      <c r="N172" s="24">
        <v>69</v>
      </c>
      <c r="O172" s="24">
        <v>113</v>
      </c>
      <c r="P172" s="24">
        <v>110</v>
      </c>
      <c r="Q172" s="24">
        <v>82</v>
      </c>
      <c r="R172" s="24">
        <v>51224</v>
      </c>
      <c r="S172"/>
      <c r="T172"/>
      <c r="U172"/>
    </row>
    <row r="173" spans="1:21" ht="15.75" thickBot="1" x14ac:dyDescent="0.3">
      <c r="A173" s="23" t="s">
        <v>240</v>
      </c>
      <c r="B173" s="24">
        <v>45</v>
      </c>
      <c r="C173" s="24">
        <v>22</v>
      </c>
      <c r="D173" s="24">
        <v>68</v>
      </c>
      <c r="E173" s="24">
        <v>79</v>
      </c>
      <c r="F173" s="24">
        <v>84</v>
      </c>
      <c r="G173" s="24">
        <v>61</v>
      </c>
      <c r="H173" s="24">
        <v>75</v>
      </c>
      <c r="I173" s="24">
        <v>26</v>
      </c>
      <c r="J173" s="24">
        <v>82</v>
      </c>
      <c r="K173" s="24">
        <v>105</v>
      </c>
      <c r="L173" s="24">
        <v>59</v>
      </c>
      <c r="M173" s="24">
        <v>48</v>
      </c>
      <c r="N173" s="24">
        <v>43</v>
      </c>
      <c r="O173" s="24">
        <v>66</v>
      </c>
      <c r="P173" s="24">
        <v>52</v>
      </c>
      <c r="Q173" s="24">
        <v>101</v>
      </c>
      <c r="R173" s="24">
        <v>51216</v>
      </c>
      <c r="S173"/>
      <c r="T173"/>
      <c r="U173"/>
    </row>
    <row r="174" spans="1:21" ht="15.75" thickBot="1" x14ac:dyDescent="0.3">
      <c r="A174" s="23" t="s">
        <v>241</v>
      </c>
      <c r="B174" s="24">
        <v>53</v>
      </c>
      <c r="C174" s="24">
        <v>10</v>
      </c>
      <c r="D174" s="24">
        <v>37</v>
      </c>
      <c r="E174" s="24">
        <v>55</v>
      </c>
      <c r="F174" s="24">
        <v>29</v>
      </c>
      <c r="G174" s="24">
        <v>17</v>
      </c>
      <c r="H174" s="24">
        <v>60</v>
      </c>
      <c r="I174" s="24">
        <v>19</v>
      </c>
      <c r="J174" s="24">
        <v>74</v>
      </c>
      <c r="K174" s="24">
        <v>117</v>
      </c>
      <c r="L174" s="24">
        <v>90</v>
      </c>
      <c r="M174" s="24">
        <v>72</v>
      </c>
      <c r="N174" s="24">
        <v>98</v>
      </c>
      <c r="O174" s="24">
        <v>110</v>
      </c>
      <c r="P174" s="24">
        <v>67</v>
      </c>
      <c r="Q174" s="24">
        <v>108</v>
      </c>
      <c r="R174" s="24">
        <v>57572</v>
      </c>
      <c r="S174"/>
      <c r="T174"/>
      <c r="U174"/>
    </row>
    <row r="175" spans="1:21" ht="15.75" thickBot="1" x14ac:dyDescent="0.3">
      <c r="A175" s="23" t="s">
        <v>242</v>
      </c>
      <c r="B175" s="24">
        <v>35</v>
      </c>
      <c r="C175" s="24">
        <v>62</v>
      </c>
      <c r="D175" s="24">
        <v>13</v>
      </c>
      <c r="E175" s="24">
        <v>64</v>
      </c>
      <c r="F175" s="24">
        <v>32</v>
      </c>
      <c r="G175" s="24">
        <v>50</v>
      </c>
      <c r="H175" s="24">
        <v>20</v>
      </c>
      <c r="I175" s="24">
        <v>42</v>
      </c>
      <c r="J175" s="24">
        <v>92</v>
      </c>
      <c r="K175" s="24">
        <v>65</v>
      </c>
      <c r="L175" s="24">
        <v>114</v>
      </c>
      <c r="M175" s="24">
        <v>63</v>
      </c>
      <c r="N175" s="24">
        <v>95</v>
      </c>
      <c r="O175" s="24">
        <v>77</v>
      </c>
      <c r="P175" s="24">
        <v>107</v>
      </c>
      <c r="Q175" s="24">
        <v>85</v>
      </c>
      <c r="R175" s="24">
        <v>57599</v>
      </c>
      <c r="S175"/>
      <c r="T175"/>
      <c r="U175"/>
    </row>
    <row r="176" spans="1:21" ht="15.75" thickBot="1" x14ac:dyDescent="0.3">
      <c r="A176" s="23" t="s">
        <v>243</v>
      </c>
      <c r="B176" s="24">
        <v>55</v>
      </c>
      <c r="C176" s="24">
        <v>57</v>
      </c>
      <c r="D176" s="24">
        <v>27</v>
      </c>
      <c r="E176" s="24">
        <v>34</v>
      </c>
      <c r="F176" s="24">
        <v>11</v>
      </c>
      <c r="G176" s="24">
        <v>56</v>
      </c>
      <c r="H176" s="24">
        <v>21</v>
      </c>
      <c r="I176" s="24">
        <v>31</v>
      </c>
      <c r="J176" s="24">
        <v>72</v>
      </c>
      <c r="K176" s="24">
        <v>70</v>
      </c>
      <c r="L176" s="24">
        <v>100</v>
      </c>
      <c r="M176" s="24">
        <v>93</v>
      </c>
      <c r="N176" s="24">
        <v>116</v>
      </c>
      <c r="O176" s="24">
        <v>71</v>
      </c>
      <c r="P176" s="24">
        <v>105</v>
      </c>
      <c r="Q176" s="24">
        <v>96</v>
      </c>
      <c r="R176" s="24">
        <v>57621</v>
      </c>
      <c r="S176"/>
      <c r="T176"/>
      <c r="U176"/>
    </row>
    <row r="177" spans="1:21" ht="15.75" thickBot="1" x14ac:dyDescent="0.3">
      <c r="A177" s="23" t="s">
        <v>244</v>
      </c>
      <c r="B177" s="24">
        <v>47</v>
      </c>
      <c r="C177" s="24">
        <v>40</v>
      </c>
      <c r="D177" s="24">
        <v>48</v>
      </c>
      <c r="E177" s="24">
        <v>60</v>
      </c>
      <c r="F177" s="24">
        <v>23</v>
      </c>
      <c r="G177" s="24">
        <v>28</v>
      </c>
      <c r="H177" s="24">
        <v>28</v>
      </c>
      <c r="I177" s="24">
        <v>47</v>
      </c>
      <c r="J177" s="24">
        <v>80</v>
      </c>
      <c r="K177" s="24">
        <v>86</v>
      </c>
      <c r="L177" s="24">
        <v>79</v>
      </c>
      <c r="M177" s="24">
        <v>67</v>
      </c>
      <c r="N177" s="24">
        <v>104</v>
      </c>
      <c r="O177" s="24">
        <v>98</v>
      </c>
      <c r="P177" s="24">
        <v>99</v>
      </c>
      <c r="Q177" s="24">
        <v>80</v>
      </c>
      <c r="R177" s="24">
        <v>57651</v>
      </c>
      <c r="S177"/>
      <c r="T177"/>
      <c r="U177"/>
    </row>
    <row r="178" spans="1:21" ht="15.75" thickBot="1" x14ac:dyDescent="0.3">
      <c r="A178" s="23" t="s">
        <v>245</v>
      </c>
      <c r="B178" s="24">
        <v>15</v>
      </c>
      <c r="C178" s="24">
        <v>23</v>
      </c>
      <c r="D178" s="24">
        <v>30</v>
      </c>
      <c r="E178" s="24">
        <v>54</v>
      </c>
      <c r="F178" s="24">
        <v>51</v>
      </c>
      <c r="G178" s="24">
        <v>31</v>
      </c>
      <c r="H178" s="24">
        <v>50</v>
      </c>
      <c r="I178" s="24">
        <v>24</v>
      </c>
      <c r="J178" s="24">
        <v>112</v>
      </c>
      <c r="K178" s="24">
        <v>104</v>
      </c>
      <c r="L178" s="24">
        <v>97</v>
      </c>
      <c r="M178" s="24">
        <v>73</v>
      </c>
      <c r="N178" s="24">
        <v>76</v>
      </c>
      <c r="O178" s="24">
        <v>96</v>
      </c>
      <c r="P178" s="24">
        <v>77</v>
      </c>
      <c r="Q178" s="24">
        <v>102</v>
      </c>
      <c r="R178" s="24">
        <v>57673</v>
      </c>
      <c r="S178"/>
      <c r="T178"/>
      <c r="U178"/>
    </row>
    <row r="179" spans="1:21" ht="15.75" thickBot="1" x14ac:dyDescent="0.3">
      <c r="A179" s="23" t="s">
        <v>246</v>
      </c>
      <c r="B179" s="24">
        <v>12</v>
      </c>
      <c r="C179" s="24">
        <v>24</v>
      </c>
      <c r="D179" s="24">
        <v>26</v>
      </c>
      <c r="E179" s="24">
        <v>29</v>
      </c>
      <c r="F179" s="24">
        <v>46</v>
      </c>
      <c r="G179" s="24">
        <v>51</v>
      </c>
      <c r="H179" s="24">
        <v>21</v>
      </c>
      <c r="I179" s="24">
        <v>33</v>
      </c>
      <c r="J179" s="24">
        <v>115</v>
      </c>
      <c r="K179" s="24">
        <v>103</v>
      </c>
      <c r="L179" s="24">
        <v>101</v>
      </c>
      <c r="M179" s="24">
        <v>97</v>
      </c>
      <c r="N179" s="24">
        <v>81</v>
      </c>
      <c r="O179" s="24">
        <v>76</v>
      </c>
      <c r="P179" s="24">
        <v>105</v>
      </c>
      <c r="Q179" s="24">
        <v>94</v>
      </c>
      <c r="R179" s="24">
        <v>57706</v>
      </c>
      <c r="S179"/>
      <c r="T179"/>
      <c r="U179"/>
    </row>
    <row r="180" spans="1:21" ht="15.75" thickBot="1" x14ac:dyDescent="0.3">
      <c r="A180" s="23" t="s">
        <v>247</v>
      </c>
      <c r="B180" s="24">
        <v>111</v>
      </c>
      <c r="C180" s="24">
        <v>42</v>
      </c>
      <c r="D180" s="24">
        <v>95</v>
      </c>
      <c r="E180" s="24">
        <v>108</v>
      </c>
      <c r="F180" s="24">
        <v>91</v>
      </c>
      <c r="G180" s="24">
        <v>93</v>
      </c>
      <c r="H180" s="24">
        <v>99</v>
      </c>
      <c r="I180" s="24">
        <v>94</v>
      </c>
      <c r="J180" s="24">
        <v>16</v>
      </c>
      <c r="K180" s="24">
        <v>85</v>
      </c>
      <c r="L180" s="24">
        <v>32</v>
      </c>
      <c r="M180" s="24">
        <v>19</v>
      </c>
      <c r="N180" s="24">
        <v>36</v>
      </c>
      <c r="O180" s="24">
        <v>34</v>
      </c>
      <c r="P180" s="24">
        <v>27</v>
      </c>
      <c r="Q180" s="24">
        <v>33</v>
      </c>
      <c r="R180" s="24">
        <v>63214</v>
      </c>
      <c r="S180"/>
      <c r="T180"/>
      <c r="U180"/>
    </row>
    <row r="181" spans="1:21" ht="15.75" thickBot="1" x14ac:dyDescent="0.3">
      <c r="A181" s="23" t="s">
        <v>248</v>
      </c>
      <c r="B181" s="24">
        <v>50</v>
      </c>
      <c r="C181" s="24">
        <v>90</v>
      </c>
      <c r="D181" s="24">
        <v>72</v>
      </c>
      <c r="E181" s="24">
        <v>93</v>
      </c>
      <c r="F181" s="24">
        <v>92</v>
      </c>
      <c r="G181" s="24">
        <v>110</v>
      </c>
      <c r="H181" s="24">
        <v>105</v>
      </c>
      <c r="I181" s="24">
        <v>22</v>
      </c>
      <c r="J181" s="24">
        <v>77</v>
      </c>
      <c r="K181" s="24">
        <v>37</v>
      </c>
      <c r="L181" s="24">
        <v>55</v>
      </c>
      <c r="M181" s="24">
        <v>34</v>
      </c>
      <c r="N181" s="24">
        <v>34</v>
      </c>
      <c r="O181" s="24">
        <v>16</v>
      </c>
      <c r="P181" s="24">
        <v>22</v>
      </c>
      <c r="Q181" s="24">
        <v>105</v>
      </c>
      <c r="R181" s="24">
        <v>63210</v>
      </c>
      <c r="S181"/>
      <c r="T181"/>
      <c r="U181"/>
    </row>
    <row r="182" spans="1:21" ht="15.75" thickBot="1" x14ac:dyDescent="0.3">
      <c r="A182" s="23" t="s">
        <v>249</v>
      </c>
      <c r="B182" s="24">
        <v>85</v>
      </c>
      <c r="C182" s="24">
        <v>85</v>
      </c>
      <c r="D182" s="24">
        <v>85</v>
      </c>
      <c r="E182" s="24">
        <v>97</v>
      </c>
      <c r="F182" s="24">
        <v>96</v>
      </c>
      <c r="G182" s="24">
        <v>121</v>
      </c>
      <c r="H182" s="24">
        <v>110</v>
      </c>
      <c r="I182" s="24">
        <v>90</v>
      </c>
      <c r="J182" s="24">
        <v>41</v>
      </c>
      <c r="K182" s="24">
        <v>42</v>
      </c>
      <c r="L182" s="24">
        <v>42</v>
      </c>
      <c r="M182" s="24">
        <v>30</v>
      </c>
      <c r="N182" s="24">
        <v>31</v>
      </c>
      <c r="O182" s="24">
        <v>6</v>
      </c>
      <c r="P182" s="24">
        <v>17</v>
      </c>
      <c r="Q182" s="24">
        <v>37</v>
      </c>
      <c r="R182" s="24">
        <v>63206</v>
      </c>
      <c r="S182"/>
      <c r="T182"/>
      <c r="U182"/>
    </row>
    <row r="183" spans="1:21" ht="15.75" thickBot="1" x14ac:dyDescent="0.3">
      <c r="A183" s="23" t="s">
        <v>250</v>
      </c>
      <c r="B183" s="24">
        <v>46</v>
      </c>
      <c r="C183" s="24">
        <v>91</v>
      </c>
      <c r="D183" s="24">
        <v>80</v>
      </c>
      <c r="E183" s="24">
        <v>33</v>
      </c>
      <c r="F183" s="24">
        <v>88</v>
      </c>
      <c r="G183" s="24">
        <v>83</v>
      </c>
      <c r="H183" s="24">
        <v>73</v>
      </c>
      <c r="I183" s="24">
        <v>70</v>
      </c>
      <c r="J183" s="24">
        <v>81</v>
      </c>
      <c r="K183" s="24">
        <v>36</v>
      </c>
      <c r="L183" s="24">
        <v>47</v>
      </c>
      <c r="M183" s="24">
        <v>94</v>
      </c>
      <c r="N183" s="24">
        <v>39</v>
      </c>
      <c r="O183" s="24">
        <v>44</v>
      </c>
      <c r="P183" s="24">
        <v>54</v>
      </c>
      <c r="Q183" s="24">
        <v>57</v>
      </c>
      <c r="R183" s="24">
        <v>63198</v>
      </c>
      <c r="S183"/>
      <c r="T183"/>
      <c r="U183"/>
    </row>
    <row r="184" spans="1:21" ht="15.75" thickBot="1" x14ac:dyDescent="0.3">
      <c r="A184" s="23" t="s">
        <v>251</v>
      </c>
      <c r="B184" s="24">
        <v>85</v>
      </c>
      <c r="C184" s="24">
        <v>110</v>
      </c>
      <c r="D184" s="24">
        <v>86</v>
      </c>
      <c r="E184" s="24">
        <v>78</v>
      </c>
      <c r="F184" s="24">
        <v>86</v>
      </c>
      <c r="G184" s="24">
        <v>96</v>
      </c>
      <c r="H184" s="24">
        <v>99</v>
      </c>
      <c r="I184" s="24">
        <v>44</v>
      </c>
      <c r="J184" s="24">
        <v>41</v>
      </c>
      <c r="K184" s="24">
        <v>17</v>
      </c>
      <c r="L184" s="24">
        <v>41</v>
      </c>
      <c r="M184" s="24">
        <v>49</v>
      </c>
      <c r="N184" s="24">
        <v>41</v>
      </c>
      <c r="O184" s="24">
        <v>30</v>
      </c>
      <c r="P184" s="24">
        <v>27</v>
      </c>
      <c r="Q184" s="24">
        <v>83</v>
      </c>
      <c r="R184" s="24">
        <v>63198</v>
      </c>
      <c r="S184"/>
      <c r="T184"/>
      <c r="U184"/>
    </row>
    <row r="185" spans="1:21" ht="15.75" thickBot="1" x14ac:dyDescent="0.3">
      <c r="A185" s="23" t="s">
        <v>252</v>
      </c>
      <c r="B185" s="24">
        <v>76</v>
      </c>
      <c r="C185" s="24">
        <v>114</v>
      </c>
      <c r="D185" s="24">
        <v>115</v>
      </c>
      <c r="E185" s="24">
        <v>102</v>
      </c>
      <c r="F185" s="24">
        <v>75</v>
      </c>
      <c r="G185" s="24">
        <v>113</v>
      </c>
      <c r="H185" s="24">
        <v>34</v>
      </c>
      <c r="I185" s="24">
        <v>43</v>
      </c>
      <c r="J185" s="24">
        <v>50</v>
      </c>
      <c r="K185" s="24">
        <v>12</v>
      </c>
      <c r="L185" s="24">
        <v>12</v>
      </c>
      <c r="M185" s="24">
        <v>25</v>
      </c>
      <c r="N185" s="24">
        <v>52</v>
      </c>
      <c r="O185" s="24">
        <v>14</v>
      </c>
      <c r="P185" s="24">
        <v>92</v>
      </c>
      <c r="Q185" s="24">
        <v>84</v>
      </c>
      <c r="R185" s="24">
        <v>63187</v>
      </c>
      <c r="S185"/>
      <c r="T185"/>
      <c r="U185"/>
    </row>
    <row r="186" spans="1:21" ht="15.75" thickBot="1" x14ac:dyDescent="0.3">
      <c r="A186" s="23" t="s">
        <v>253</v>
      </c>
      <c r="B186" s="24">
        <v>103</v>
      </c>
      <c r="C186" s="24">
        <v>97</v>
      </c>
      <c r="D186" s="24">
        <v>20</v>
      </c>
      <c r="E186" s="24">
        <v>118</v>
      </c>
      <c r="F186" s="24">
        <v>104</v>
      </c>
      <c r="G186" s="24">
        <v>85</v>
      </c>
      <c r="H186" s="24">
        <v>90</v>
      </c>
      <c r="I186" s="24">
        <v>69</v>
      </c>
      <c r="J186" s="24">
        <v>24</v>
      </c>
      <c r="K186" s="24">
        <v>30</v>
      </c>
      <c r="L186" s="24">
        <v>107</v>
      </c>
      <c r="M186" s="24">
        <v>9</v>
      </c>
      <c r="N186" s="24">
        <v>23</v>
      </c>
      <c r="O186" s="24">
        <v>42</v>
      </c>
      <c r="P186" s="24">
        <v>37</v>
      </c>
      <c r="Q186" s="24">
        <v>58</v>
      </c>
      <c r="R186" s="24">
        <v>69308</v>
      </c>
      <c r="S186"/>
      <c r="T186"/>
      <c r="U186"/>
    </row>
    <row r="187" spans="1:21" ht="15.75" thickBot="1" x14ac:dyDescent="0.3">
      <c r="A187" s="23" t="s">
        <v>254</v>
      </c>
      <c r="B187" s="24">
        <v>121</v>
      </c>
      <c r="C187" s="24">
        <v>75</v>
      </c>
      <c r="D187" s="24">
        <v>88</v>
      </c>
      <c r="E187" s="24">
        <v>81</v>
      </c>
      <c r="F187" s="24">
        <v>110</v>
      </c>
      <c r="G187" s="24">
        <v>91</v>
      </c>
      <c r="H187" s="24">
        <v>116</v>
      </c>
      <c r="I187" s="24">
        <v>24</v>
      </c>
      <c r="J187" s="24">
        <v>6</v>
      </c>
      <c r="K187" s="24">
        <v>52</v>
      </c>
      <c r="L187" s="24">
        <v>39</v>
      </c>
      <c r="M187" s="24">
        <v>46</v>
      </c>
      <c r="N187" s="24">
        <v>17</v>
      </c>
      <c r="O187" s="24">
        <v>36</v>
      </c>
      <c r="P187" s="24">
        <v>11</v>
      </c>
      <c r="Q187" s="24">
        <v>102</v>
      </c>
      <c r="R187" s="24">
        <v>69307</v>
      </c>
      <c r="S187"/>
      <c r="T187"/>
      <c r="U187"/>
    </row>
    <row r="188" spans="1:21" ht="15.75" thickBot="1" x14ac:dyDescent="0.3">
      <c r="A188" s="23" t="s">
        <v>255</v>
      </c>
      <c r="B188" s="24">
        <v>98</v>
      </c>
      <c r="C188" s="24">
        <v>104</v>
      </c>
      <c r="D188" s="24">
        <v>93</v>
      </c>
      <c r="E188" s="24">
        <v>26</v>
      </c>
      <c r="F188" s="24">
        <v>105</v>
      </c>
      <c r="G188" s="24">
        <v>68</v>
      </c>
      <c r="H188" s="24">
        <v>94</v>
      </c>
      <c r="I188" s="24">
        <v>114</v>
      </c>
      <c r="J188" s="24">
        <v>29</v>
      </c>
      <c r="K188" s="24">
        <v>23</v>
      </c>
      <c r="L188" s="24">
        <v>33</v>
      </c>
      <c r="M188" s="24">
        <v>99</v>
      </c>
      <c r="N188" s="24">
        <v>22</v>
      </c>
      <c r="O188" s="24">
        <v>59</v>
      </c>
      <c r="P188" s="24">
        <v>32</v>
      </c>
      <c r="Q188" s="24">
        <v>13</v>
      </c>
      <c r="R188" s="24">
        <v>69308</v>
      </c>
      <c r="S188"/>
      <c r="T188"/>
      <c r="U188"/>
    </row>
    <row r="189" spans="1:21" ht="15.75" thickBot="1" x14ac:dyDescent="0.3">
      <c r="A189" s="23" t="s">
        <v>256</v>
      </c>
      <c r="B189" s="24">
        <v>17</v>
      </c>
      <c r="C189" s="24">
        <v>77</v>
      </c>
      <c r="D189" s="24">
        <v>87</v>
      </c>
      <c r="E189" s="24">
        <v>116</v>
      </c>
      <c r="F189" s="24">
        <v>20</v>
      </c>
      <c r="G189" s="24">
        <v>112</v>
      </c>
      <c r="H189" s="24">
        <v>112</v>
      </c>
      <c r="I189" s="24">
        <v>41</v>
      </c>
      <c r="J189" s="24">
        <v>110</v>
      </c>
      <c r="K189" s="24">
        <v>50</v>
      </c>
      <c r="L189" s="24">
        <v>40</v>
      </c>
      <c r="M189" s="24">
        <v>11</v>
      </c>
      <c r="N189" s="24">
        <v>107</v>
      </c>
      <c r="O189" s="24">
        <v>15</v>
      </c>
      <c r="P189" s="24">
        <v>14</v>
      </c>
      <c r="Q189" s="24">
        <v>86</v>
      </c>
      <c r="R189" s="24">
        <v>69359</v>
      </c>
      <c r="S189"/>
      <c r="T189"/>
      <c r="U189"/>
    </row>
    <row r="190" spans="1:21" ht="15.75" thickBot="1" x14ac:dyDescent="0.3">
      <c r="A190" s="23" t="s">
        <v>257</v>
      </c>
      <c r="B190" s="24">
        <v>106</v>
      </c>
      <c r="C190" s="24">
        <v>83</v>
      </c>
      <c r="D190" s="24">
        <v>118</v>
      </c>
      <c r="E190" s="24">
        <v>86</v>
      </c>
      <c r="F190" s="24">
        <v>118</v>
      </c>
      <c r="G190" s="24">
        <v>87</v>
      </c>
      <c r="H190" s="24">
        <v>93</v>
      </c>
      <c r="I190" s="24">
        <v>82</v>
      </c>
      <c r="J190" s="24">
        <v>21</v>
      </c>
      <c r="K190" s="24">
        <v>44</v>
      </c>
      <c r="L190" s="24">
        <v>9</v>
      </c>
      <c r="M190" s="24">
        <v>41</v>
      </c>
      <c r="N190" s="24">
        <v>9</v>
      </c>
      <c r="O190" s="24">
        <v>40</v>
      </c>
      <c r="P190" s="24">
        <v>34</v>
      </c>
      <c r="Q190" s="24">
        <v>45</v>
      </c>
      <c r="R190" s="24">
        <v>69404</v>
      </c>
      <c r="S190"/>
      <c r="T190"/>
      <c r="U190"/>
    </row>
    <row r="191" spans="1:21" ht="15.75" thickBot="1" x14ac:dyDescent="0.3">
      <c r="A191" s="23" t="s">
        <v>258</v>
      </c>
      <c r="B191" s="24">
        <v>113</v>
      </c>
      <c r="C191" s="24">
        <v>106</v>
      </c>
      <c r="D191" s="24">
        <v>79</v>
      </c>
      <c r="E191" s="24">
        <v>94</v>
      </c>
      <c r="F191" s="24">
        <v>80</v>
      </c>
      <c r="G191" s="24">
        <v>100</v>
      </c>
      <c r="H191" s="24">
        <v>111</v>
      </c>
      <c r="I191" s="24">
        <v>66</v>
      </c>
      <c r="J191" s="24">
        <v>14</v>
      </c>
      <c r="K191" s="24">
        <v>21</v>
      </c>
      <c r="L191" s="24">
        <v>48</v>
      </c>
      <c r="M191" s="24">
        <v>33</v>
      </c>
      <c r="N191" s="24">
        <v>47</v>
      </c>
      <c r="O191" s="24">
        <v>27</v>
      </c>
      <c r="P191" s="24">
        <v>16</v>
      </c>
      <c r="Q191" s="24">
        <v>61</v>
      </c>
      <c r="R191" s="24">
        <v>69457</v>
      </c>
      <c r="S191"/>
      <c r="T191"/>
      <c r="U191"/>
    </row>
    <row r="192" spans="1:21" ht="15.75" thickBot="1" x14ac:dyDescent="0.3">
      <c r="A192" s="23" t="s">
        <v>259</v>
      </c>
      <c r="B192" s="24">
        <v>102</v>
      </c>
      <c r="C192" s="24">
        <v>98</v>
      </c>
      <c r="D192" s="24">
        <v>107</v>
      </c>
      <c r="E192" s="24">
        <v>101</v>
      </c>
      <c r="F192" s="24">
        <v>73</v>
      </c>
      <c r="G192" s="24">
        <v>99</v>
      </c>
      <c r="H192" s="24">
        <v>122</v>
      </c>
      <c r="I192" s="24">
        <v>91</v>
      </c>
      <c r="J192" s="24">
        <v>25</v>
      </c>
      <c r="K192" s="24">
        <v>29</v>
      </c>
      <c r="L192" s="24">
        <v>20</v>
      </c>
      <c r="M192" s="24">
        <v>26</v>
      </c>
      <c r="N192" s="24">
        <v>54</v>
      </c>
      <c r="O192" s="24">
        <v>28</v>
      </c>
      <c r="P192" s="24">
        <v>5</v>
      </c>
      <c r="Q192" s="24">
        <v>35</v>
      </c>
      <c r="R192" s="24">
        <v>75407</v>
      </c>
      <c r="S192"/>
      <c r="T192"/>
      <c r="U192"/>
    </row>
    <row r="193" spans="1:21" ht="15.75" thickBot="1" x14ac:dyDescent="0.3">
      <c r="A193" s="23" t="s">
        <v>260</v>
      </c>
      <c r="B193" s="24">
        <v>104</v>
      </c>
      <c r="C193" s="24">
        <v>89</v>
      </c>
      <c r="D193" s="24">
        <v>99</v>
      </c>
      <c r="E193" s="24">
        <v>103</v>
      </c>
      <c r="F193" s="24">
        <v>70</v>
      </c>
      <c r="G193" s="24">
        <v>106</v>
      </c>
      <c r="H193" s="24">
        <v>80</v>
      </c>
      <c r="I193" s="24">
        <v>78</v>
      </c>
      <c r="J193" s="24">
        <v>23</v>
      </c>
      <c r="K193" s="24">
        <v>38</v>
      </c>
      <c r="L193" s="24">
        <v>28</v>
      </c>
      <c r="M193" s="24">
        <v>24</v>
      </c>
      <c r="N193" s="24">
        <v>57</v>
      </c>
      <c r="O193" s="24">
        <v>21</v>
      </c>
      <c r="P193" s="24">
        <v>47</v>
      </c>
      <c r="Q193" s="24">
        <v>49</v>
      </c>
      <c r="R193" s="24">
        <v>75412</v>
      </c>
      <c r="S193"/>
      <c r="T193"/>
      <c r="U193"/>
    </row>
    <row r="194" spans="1:21" ht="15.75" thickBot="1" x14ac:dyDescent="0.3">
      <c r="A194" s="23" t="s">
        <v>261</v>
      </c>
      <c r="B194" s="24">
        <v>101</v>
      </c>
      <c r="C194" s="24">
        <v>111</v>
      </c>
      <c r="D194" s="24">
        <v>21</v>
      </c>
      <c r="E194" s="24">
        <v>36</v>
      </c>
      <c r="F194" s="24">
        <v>97</v>
      </c>
      <c r="G194" s="24">
        <v>101</v>
      </c>
      <c r="H194" s="24">
        <v>87</v>
      </c>
      <c r="I194" s="24">
        <v>98</v>
      </c>
      <c r="J194" s="24">
        <v>26</v>
      </c>
      <c r="K194" s="24">
        <v>16</v>
      </c>
      <c r="L194" s="24">
        <v>106</v>
      </c>
      <c r="M194" s="24">
        <v>90</v>
      </c>
      <c r="N194" s="24">
        <v>30</v>
      </c>
      <c r="O194" s="24">
        <v>26</v>
      </c>
      <c r="P194" s="24">
        <v>40</v>
      </c>
      <c r="Q194" s="24">
        <v>28</v>
      </c>
      <c r="R194" s="24">
        <v>75389</v>
      </c>
      <c r="S194"/>
      <c r="T194"/>
      <c r="U194"/>
    </row>
    <row r="195" spans="1:21" ht="15.75" thickBot="1" x14ac:dyDescent="0.3">
      <c r="A195" s="23" t="s">
        <v>262</v>
      </c>
      <c r="B195" s="24">
        <v>97</v>
      </c>
      <c r="C195" s="24">
        <v>101</v>
      </c>
      <c r="D195" s="24">
        <v>38</v>
      </c>
      <c r="E195" s="24">
        <v>109</v>
      </c>
      <c r="F195" s="24">
        <v>123</v>
      </c>
      <c r="G195" s="24">
        <v>39</v>
      </c>
      <c r="H195" s="24">
        <v>96</v>
      </c>
      <c r="I195" s="24">
        <v>89</v>
      </c>
      <c r="J195" s="24">
        <v>30</v>
      </c>
      <c r="K195" s="24">
        <v>26</v>
      </c>
      <c r="L195" s="24">
        <v>88</v>
      </c>
      <c r="M195" s="24">
        <v>18</v>
      </c>
      <c r="N195" s="24">
        <v>4</v>
      </c>
      <c r="O195" s="24">
        <v>88</v>
      </c>
      <c r="P195" s="24">
        <v>31</v>
      </c>
      <c r="Q195" s="24">
        <v>38</v>
      </c>
      <c r="R195" s="24">
        <v>75390</v>
      </c>
      <c r="S195"/>
      <c r="T195"/>
      <c r="U195"/>
    </row>
    <row r="196" spans="1:21" ht="15.75" thickBot="1" x14ac:dyDescent="0.3">
      <c r="A196" s="23" t="s">
        <v>263</v>
      </c>
      <c r="B196" s="24">
        <v>107</v>
      </c>
      <c r="C196" s="24">
        <v>109</v>
      </c>
      <c r="D196" s="24">
        <v>104</v>
      </c>
      <c r="E196" s="24">
        <v>113</v>
      </c>
      <c r="F196" s="24">
        <v>52</v>
      </c>
      <c r="G196" s="24">
        <v>72</v>
      </c>
      <c r="H196" s="24">
        <v>109</v>
      </c>
      <c r="I196" s="24">
        <v>86</v>
      </c>
      <c r="J196" s="24">
        <v>20</v>
      </c>
      <c r="K196" s="24">
        <v>18</v>
      </c>
      <c r="L196" s="24">
        <v>23</v>
      </c>
      <c r="M196" s="24">
        <v>13</v>
      </c>
      <c r="N196" s="24">
        <v>75</v>
      </c>
      <c r="O196" s="24">
        <v>55</v>
      </c>
      <c r="P196" s="24">
        <v>18</v>
      </c>
      <c r="Q196" s="24">
        <v>40</v>
      </c>
      <c r="R196" s="24">
        <v>75404</v>
      </c>
      <c r="S196"/>
      <c r="T196"/>
      <c r="U196"/>
    </row>
    <row r="197" spans="1:21" ht="15.75" thickBot="1" x14ac:dyDescent="0.3">
      <c r="A197" s="23" t="s">
        <v>264</v>
      </c>
      <c r="B197" s="24">
        <v>117</v>
      </c>
      <c r="C197" s="24">
        <v>96</v>
      </c>
      <c r="D197" s="24">
        <v>91</v>
      </c>
      <c r="E197" s="24">
        <v>110</v>
      </c>
      <c r="F197" s="24">
        <v>89</v>
      </c>
      <c r="G197" s="24">
        <v>20</v>
      </c>
      <c r="H197" s="24">
        <v>70</v>
      </c>
      <c r="I197" s="24">
        <v>112</v>
      </c>
      <c r="J197" s="24">
        <v>10</v>
      </c>
      <c r="K197" s="24">
        <v>31</v>
      </c>
      <c r="L197" s="24">
        <v>36</v>
      </c>
      <c r="M197" s="24">
        <v>16</v>
      </c>
      <c r="N197" s="24">
        <v>38</v>
      </c>
      <c r="O197" s="24">
        <v>107</v>
      </c>
      <c r="P197" s="24">
        <v>57</v>
      </c>
      <c r="Q197" s="24">
        <v>15</v>
      </c>
      <c r="R197" s="24">
        <v>75391</v>
      </c>
      <c r="S197"/>
      <c r="T197"/>
      <c r="U197"/>
    </row>
    <row r="198" spans="1:21" ht="15.75" thickBot="1" x14ac:dyDescent="0.3">
      <c r="A198" s="23" t="s">
        <v>265</v>
      </c>
      <c r="B198" s="24">
        <v>89</v>
      </c>
      <c r="C198" s="24">
        <v>58</v>
      </c>
      <c r="D198" s="24">
        <v>51</v>
      </c>
      <c r="E198" s="24">
        <v>59</v>
      </c>
      <c r="F198" s="24">
        <v>67</v>
      </c>
      <c r="G198" s="24">
        <v>58</v>
      </c>
      <c r="H198" s="24">
        <v>63</v>
      </c>
      <c r="I198" s="24">
        <v>84</v>
      </c>
      <c r="J198" s="24">
        <v>38</v>
      </c>
      <c r="K198" s="24">
        <v>69</v>
      </c>
      <c r="L198" s="24">
        <v>76</v>
      </c>
      <c r="M198" s="24">
        <v>68</v>
      </c>
      <c r="N198" s="24">
        <v>60</v>
      </c>
      <c r="O198" s="24">
        <v>69</v>
      </c>
      <c r="P198" s="24">
        <v>64</v>
      </c>
      <c r="Q198" s="24">
        <v>43</v>
      </c>
      <c r="R198" s="24">
        <v>51780</v>
      </c>
      <c r="S198"/>
      <c r="T198"/>
      <c r="U198"/>
    </row>
    <row r="199" spans="1:21" ht="15.75" thickBot="1" x14ac:dyDescent="0.3">
      <c r="A199" s="23" t="s">
        <v>266</v>
      </c>
      <c r="B199" s="24">
        <v>57</v>
      </c>
      <c r="C199" s="24">
        <v>68</v>
      </c>
      <c r="D199" s="24">
        <v>83</v>
      </c>
      <c r="E199" s="24">
        <v>57</v>
      </c>
      <c r="F199" s="24">
        <v>85</v>
      </c>
      <c r="G199" s="24">
        <v>73</v>
      </c>
      <c r="H199" s="24">
        <v>84</v>
      </c>
      <c r="I199" s="24">
        <v>30</v>
      </c>
      <c r="J199" s="24">
        <v>70</v>
      </c>
      <c r="K199" s="24">
        <v>59</v>
      </c>
      <c r="L199" s="24">
        <v>44</v>
      </c>
      <c r="M199" s="24">
        <v>70</v>
      </c>
      <c r="N199" s="24">
        <v>42</v>
      </c>
      <c r="O199" s="24">
        <v>54</v>
      </c>
      <c r="P199" s="24">
        <v>42</v>
      </c>
      <c r="Q199" s="24">
        <v>97</v>
      </c>
      <c r="R199" s="24">
        <v>51735</v>
      </c>
      <c r="S199"/>
      <c r="T199"/>
      <c r="U199"/>
    </row>
    <row r="200" spans="1:21" ht="15.75" thickBot="1" x14ac:dyDescent="0.3">
      <c r="A200" s="23" t="s">
        <v>267</v>
      </c>
      <c r="B200" s="24">
        <v>66</v>
      </c>
      <c r="C200" s="24">
        <v>39</v>
      </c>
      <c r="D200" s="24">
        <v>41</v>
      </c>
      <c r="E200" s="24">
        <v>66</v>
      </c>
      <c r="F200" s="24">
        <v>61</v>
      </c>
      <c r="G200" s="24">
        <v>35</v>
      </c>
      <c r="H200" s="24">
        <v>49</v>
      </c>
      <c r="I200" s="24">
        <v>20</v>
      </c>
      <c r="J200" s="24">
        <v>61</v>
      </c>
      <c r="K200" s="24">
        <v>88</v>
      </c>
      <c r="L200" s="24">
        <v>86</v>
      </c>
      <c r="M200" s="24">
        <v>61</v>
      </c>
      <c r="N200" s="24">
        <v>66</v>
      </c>
      <c r="O200" s="24">
        <v>91</v>
      </c>
      <c r="P200" s="24">
        <v>78</v>
      </c>
      <c r="Q200" s="24">
        <v>107</v>
      </c>
      <c r="R200" s="24">
        <v>51724</v>
      </c>
      <c r="S200"/>
      <c r="T200"/>
      <c r="U200"/>
    </row>
    <row r="201" spans="1:21" ht="15.75" thickBot="1" x14ac:dyDescent="0.3">
      <c r="A201" s="23" t="s">
        <v>268</v>
      </c>
      <c r="B201" s="24">
        <v>92</v>
      </c>
      <c r="C201" s="24">
        <v>30</v>
      </c>
      <c r="D201" s="24">
        <v>61</v>
      </c>
      <c r="E201" s="24">
        <v>91</v>
      </c>
      <c r="F201" s="24">
        <v>37</v>
      </c>
      <c r="G201" s="24">
        <v>47</v>
      </c>
      <c r="H201" s="24">
        <v>83</v>
      </c>
      <c r="I201" s="24">
        <v>79</v>
      </c>
      <c r="J201" s="24">
        <v>35</v>
      </c>
      <c r="K201" s="24">
        <v>95</v>
      </c>
      <c r="L201" s="24">
        <v>66</v>
      </c>
      <c r="M201" s="24">
        <v>36</v>
      </c>
      <c r="N201" s="24">
        <v>89</v>
      </c>
      <c r="O201" s="24">
        <v>80</v>
      </c>
      <c r="P201" s="24">
        <v>44</v>
      </c>
      <c r="Q201" s="24">
        <v>47</v>
      </c>
      <c r="R201" s="24">
        <v>51704</v>
      </c>
      <c r="S201"/>
      <c r="T201"/>
      <c r="U201"/>
    </row>
    <row r="202" spans="1:21" ht="15.75" thickBot="1" x14ac:dyDescent="0.3">
      <c r="A202" s="23" t="s">
        <v>269</v>
      </c>
      <c r="B202" s="24">
        <v>88</v>
      </c>
      <c r="C202" s="24">
        <v>87</v>
      </c>
      <c r="D202" s="24">
        <v>84</v>
      </c>
      <c r="E202" s="24">
        <v>92</v>
      </c>
      <c r="F202" s="24">
        <v>87</v>
      </c>
      <c r="G202" s="24">
        <v>74</v>
      </c>
      <c r="H202" s="24">
        <v>64</v>
      </c>
      <c r="I202" s="24">
        <v>60</v>
      </c>
      <c r="J202" s="24">
        <v>39</v>
      </c>
      <c r="K202" s="24">
        <v>40</v>
      </c>
      <c r="L202" s="24">
        <v>43</v>
      </c>
      <c r="M202" s="24">
        <v>35</v>
      </c>
      <c r="N202" s="24">
        <v>40</v>
      </c>
      <c r="O202" s="24">
        <v>53</v>
      </c>
      <c r="P202" s="24">
        <v>63</v>
      </c>
      <c r="Q202" s="24">
        <v>67</v>
      </c>
      <c r="R202" s="24">
        <v>51688</v>
      </c>
      <c r="S202"/>
      <c r="T202"/>
      <c r="U202"/>
    </row>
    <row r="203" spans="1:21" ht="15.75" thickBot="1" x14ac:dyDescent="0.3">
      <c r="A203" s="23" t="s">
        <v>270</v>
      </c>
      <c r="B203" s="24">
        <v>87</v>
      </c>
      <c r="C203" s="24">
        <v>88</v>
      </c>
      <c r="D203" s="24">
        <v>44</v>
      </c>
      <c r="E203" s="24">
        <v>72</v>
      </c>
      <c r="F203" s="24">
        <v>50</v>
      </c>
      <c r="G203" s="24">
        <v>90</v>
      </c>
      <c r="H203" s="24">
        <v>57</v>
      </c>
      <c r="I203" s="24">
        <v>56</v>
      </c>
      <c r="J203" s="24">
        <v>40</v>
      </c>
      <c r="K203" s="24">
        <v>39</v>
      </c>
      <c r="L203" s="24">
        <v>83</v>
      </c>
      <c r="M203" s="24">
        <v>54</v>
      </c>
      <c r="N203" s="24">
        <v>77</v>
      </c>
      <c r="O203" s="24">
        <v>37</v>
      </c>
      <c r="P203" s="24">
        <v>69</v>
      </c>
      <c r="Q203" s="24">
        <v>71</v>
      </c>
      <c r="R203" s="24">
        <v>51671</v>
      </c>
      <c r="S203"/>
      <c r="T203"/>
      <c r="U203"/>
    </row>
    <row r="204" spans="1:21" ht="15.75" thickBot="1" x14ac:dyDescent="0.3">
      <c r="A204" s="23" t="s">
        <v>271</v>
      </c>
      <c r="B204" s="24">
        <v>109</v>
      </c>
      <c r="C204" s="24">
        <v>93</v>
      </c>
      <c r="D204" s="24">
        <v>96</v>
      </c>
      <c r="E204" s="24">
        <v>26</v>
      </c>
      <c r="F204" s="24">
        <v>94</v>
      </c>
      <c r="G204" s="24">
        <v>108</v>
      </c>
      <c r="H204" s="24">
        <v>71</v>
      </c>
      <c r="I204" s="24">
        <v>102</v>
      </c>
      <c r="J204" s="24">
        <v>18</v>
      </c>
      <c r="K204" s="24">
        <v>34</v>
      </c>
      <c r="L204" s="24">
        <v>31</v>
      </c>
      <c r="M204" s="24">
        <v>99</v>
      </c>
      <c r="N204" s="24">
        <v>33</v>
      </c>
      <c r="O204" s="24">
        <v>19</v>
      </c>
      <c r="P204" s="24">
        <v>55</v>
      </c>
      <c r="Q204" s="24">
        <v>25</v>
      </c>
      <c r="R204" s="24">
        <v>57346</v>
      </c>
      <c r="S204"/>
      <c r="T204"/>
      <c r="U204"/>
    </row>
    <row r="205" spans="1:21" ht="15.75" thickBot="1" x14ac:dyDescent="0.3">
      <c r="A205" s="23" t="s">
        <v>272</v>
      </c>
      <c r="B205" s="24">
        <v>65</v>
      </c>
      <c r="C205" s="24">
        <v>59</v>
      </c>
      <c r="D205" s="24">
        <v>17</v>
      </c>
      <c r="E205" s="24">
        <v>35</v>
      </c>
      <c r="F205" s="24">
        <v>53</v>
      </c>
      <c r="G205" s="24">
        <v>53</v>
      </c>
      <c r="H205" s="24">
        <v>55</v>
      </c>
      <c r="I205" s="24">
        <v>71</v>
      </c>
      <c r="J205" s="24">
        <v>62</v>
      </c>
      <c r="K205" s="24">
        <v>68</v>
      </c>
      <c r="L205" s="24">
        <v>109</v>
      </c>
      <c r="M205" s="24">
        <v>92</v>
      </c>
      <c r="N205" s="24">
        <v>74</v>
      </c>
      <c r="O205" s="24">
        <v>74</v>
      </c>
      <c r="P205" s="24">
        <v>72</v>
      </c>
      <c r="Q205" s="24">
        <v>56</v>
      </c>
      <c r="R205" s="24">
        <v>57338</v>
      </c>
      <c r="S205"/>
      <c r="T205"/>
      <c r="U205"/>
    </row>
    <row r="206" spans="1:21" ht="15.75" thickBot="1" x14ac:dyDescent="0.3">
      <c r="A206" s="23" t="s">
        <v>273</v>
      </c>
      <c r="B206" s="24">
        <v>56</v>
      </c>
      <c r="C206" s="24">
        <v>36</v>
      </c>
      <c r="D206" s="24">
        <v>46</v>
      </c>
      <c r="E206" s="24">
        <v>48</v>
      </c>
      <c r="F206" s="24">
        <v>54</v>
      </c>
      <c r="G206" s="24">
        <v>37</v>
      </c>
      <c r="H206" s="24">
        <v>40</v>
      </c>
      <c r="I206" s="24">
        <v>53</v>
      </c>
      <c r="J206" s="24">
        <v>71</v>
      </c>
      <c r="K206" s="24">
        <v>90</v>
      </c>
      <c r="L206" s="24">
        <v>81</v>
      </c>
      <c r="M206" s="24">
        <v>78</v>
      </c>
      <c r="N206" s="24">
        <v>73</v>
      </c>
      <c r="O206" s="24">
        <v>90</v>
      </c>
      <c r="P206" s="24">
        <v>87</v>
      </c>
      <c r="Q206" s="24">
        <v>74</v>
      </c>
      <c r="R206" s="24">
        <v>57327</v>
      </c>
      <c r="S206"/>
      <c r="T206"/>
      <c r="U206"/>
    </row>
    <row r="207" spans="1:21" ht="15.75" thickBot="1" x14ac:dyDescent="0.3">
      <c r="A207" s="23" t="s">
        <v>274</v>
      </c>
      <c r="B207" s="24">
        <v>96</v>
      </c>
      <c r="C207" s="24">
        <v>92</v>
      </c>
      <c r="D207" s="24">
        <v>62</v>
      </c>
      <c r="E207" s="24">
        <v>96</v>
      </c>
      <c r="F207" s="24">
        <v>92</v>
      </c>
      <c r="G207" s="24">
        <v>107</v>
      </c>
      <c r="H207" s="24">
        <v>43</v>
      </c>
      <c r="I207" s="24">
        <v>93</v>
      </c>
      <c r="J207" s="24">
        <v>31</v>
      </c>
      <c r="K207" s="24">
        <v>35</v>
      </c>
      <c r="L207" s="24">
        <v>65</v>
      </c>
      <c r="M207" s="24">
        <v>31</v>
      </c>
      <c r="N207" s="24">
        <v>34</v>
      </c>
      <c r="O207" s="24">
        <v>20</v>
      </c>
      <c r="P207" s="24">
        <v>83</v>
      </c>
      <c r="Q207" s="24">
        <v>34</v>
      </c>
      <c r="R207" s="24">
        <v>57325</v>
      </c>
      <c r="S207"/>
      <c r="T207"/>
      <c r="U207"/>
    </row>
    <row r="208" spans="1:21" ht="15.75" thickBot="1" x14ac:dyDescent="0.3">
      <c r="A208" s="23" t="s">
        <v>275</v>
      </c>
      <c r="B208" s="24">
        <v>11</v>
      </c>
      <c r="C208" s="24">
        <v>16</v>
      </c>
      <c r="D208" s="24">
        <v>52</v>
      </c>
      <c r="E208" s="24">
        <v>22</v>
      </c>
      <c r="F208" s="24">
        <v>16</v>
      </c>
      <c r="G208" s="24">
        <v>59</v>
      </c>
      <c r="H208" s="24">
        <v>15</v>
      </c>
      <c r="I208" s="24">
        <v>58</v>
      </c>
      <c r="J208" s="24">
        <v>116</v>
      </c>
      <c r="K208" s="24">
        <v>111</v>
      </c>
      <c r="L208" s="24">
        <v>75</v>
      </c>
      <c r="M208" s="24">
        <v>105</v>
      </c>
      <c r="N208" s="24">
        <v>109</v>
      </c>
      <c r="O208" s="24">
        <v>67</v>
      </c>
      <c r="P208" s="24">
        <v>112</v>
      </c>
      <c r="Q208" s="24">
        <v>69</v>
      </c>
      <c r="R208" s="24">
        <v>57316</v>
      </c>
      <c r="S208"/>
      <c r="T208"/>
      <c r="U208"/>
    </row>
    <row r="209" spans="1:21" ht="15.75" thickBot="1" x14ac:dyDescent="0.3">
      <c r="A209" s="23" t="s">
        <v>276</v>
      </c>
      <c r="B209" s="24">
        <v>93</v>
      </c>
      <c r="C209" s="24">
        <v>86</v>
      </c>
      <c r="D209" s="24">
        <v>106</v>
      </c>
      <c r="E209" s="24">
        <v>85</v>
      </c>
      <c r="F209" s="24">
        <v>43</v>
      </c>
      <c r="G209" s="24">
        <v>119</v>
      </c>
      <c r="H209" s="24">
        <v>71</v>
      </c>
      <c r="I209" s="24">
        <v>29</v>
      </c>
      <c r="J209" s="24">
        <v>32</v>
      </c>
      <c r="K209" s="24">
        <v>41</v>
      </c>
      <c r="L209" s="24">
        <v>21</v>
      </c>
      <c r="M209" s="24">
        <v>42</v>
      </c>
      <c r="N209" s="24">
        <v>84</v>
      </c>
      <c r="O209" s="24">
        <v>8</v>
      </c>
      <c r="P209" s="24">
        <v>55</v>
      </c>
      <c r="Q209" s="24">
        <v>98</v>
      </c>
      <c r="R209" s="24">
        <v>57311</v>
      </c>
      <c r="S209"/>
      <c r="T209"/>
      <c r="U209"/>
    </row>
    <row r="210" spans="1:21" ht="15.75" thickBot="1" x14ac:dyDescent="0.3">
      <c r="A210" s="23" t="s">
        <v>277</v>
      </c>
      <c r="B210" s="24">
        <v>100</v>
      </c>
      <c r="C210" s="24">
        <v>65</v>
      </c>
      <c r="D210" s="24">
        <v>77</v>
      </c>
      <c r="E210" s="24">
        <v>31</v>
      </c>
      <c r="F210" s="24">
        <v>116</v>
      </c>
      <c r="G210" s="24">
        <v>94</v>
      </c>
      <c r="H210" s="24">
        <v>81</v>
      </c>
      <c r="I210" s="24">
        <v>40</v>
      </c>
      <c r="J210" s="24">
        <v>27</v>
      </c>
      <c r="K210" s="24">
        <v>62</v>
      </c>
      <c r="L210" s="24">
        <v>50</v>
      </c>
      <c r="M210" s="24">
        <v>96</v>
      </c>
      <c r="N210" s="24">
        <v>11</v>
      </c>
      <c r="O210" s="24">
        <v>33</v>
      </c>
      <c r="P210" s="24">
        <v>46</v>
      </c>
      <c r="Q210" s="24">
        <v>87</v>
      </c>
      <c r="R210" s="24">
        <v>63293</v>
      </c>
      <c r="S210"/>
      <c r="T210"/>
      <c r="U210"/>
    </row>
    <row r="211" spans="1:21" ht="15.75" thickBot="1" x14ac:dyDescent="0.3">
      <c r="A211" s="23" t="s">
        <v>278</v>
      </c>
      <c r="B211" s="24">
        <v>93</v>
      </c>
      <c r="C211" s="24">
        <v>117</v>
      </c>
      <c r="D211" s="24">
        <v>108</v>
      </c>
      <c r="E211" s="24">
        <v>107</v>
      </c>
      <c r="F211" s="24">
        <v>113</v>
      </c>
      <c r="G211" s="24">
        <v>42</v>
      </c>
      <c r="H211" s="24">
        <v>38</v>
      </c>
      <c r="I211" s="24">
        <v>118</v>
      </c>
      <c r="J211" s="24">
        <v>32</v>
      </c>
      <c r="K211" s="24">
        <v>10</v>
      </c>
      <c r="L211" s="24">
        <v>19</v>
      </c>
      <c r="M211" s="24">
        <v>20</v>
      </c>
      <c r="N211" s="24">
        <v>14</v>
      </c>
      <c r="O211" s="24">
        <v>85</v>
      </c>
      <c r="P211" s="24">
        <v>88</v>
      </c>
      <c r="Q211" s="24">
        <v>8</v>
      </c>
      <c r="R211" s="24">
        <v>63284</v>
      </c>
      <c r="S211"/>
      <c r="T211"/>
      <c r="U211"/>
    </row>
    <row r="212" spans="1:21" ht="15.75" thickBot="1" x14ac:dyDescent="0.3">
      <c r="A212" s="23" t="s">
        <v>279</v>
      </c>
      <c r="B212" s="24">
        <v>114</v>
      </c>
      <c r="C212" s="24">
        <v>113</v>
      </c>
      <c r="D212" s="24">
        <v>97</v>
      </c>
      <c r="E212" s="24">
        <v>106</v>
      </c>
      <c r="F212" s="24">
        <v>44</v>
      </c>
      <c r="G212" s="24">
        <v>76</v>
      </c>
      <c r="H212" s="24">
        <v>103</v>
      </c>
      <c r="I212" s="24">
        <v>81</v>
      </c>
      <c r="J212" s="24">
        <v>12</v>
      </c>
      <c r="K212" s="24">
        <v>14</v>
      </c>
      <c r="L212" s="24">
        <v>29</v>
      </c>
      <c r="M212" s="24">
        <v>21</v>
      </c>
      <c r="N212" s="24">
        <v>83</v>
      </c>
      <c r="O212" s="24">
        <v>51</v>
      </c>
      <c r="P212" s="24">
        <v>24</v>
      </c>
      <c r="Q212" s="24">
        <v>46</v>
      </c>
      <c r="R212" s="24">
        <v>63261</v>
      </c>
      <c r="S212"/>
      <c r="T212"/>
      <c r="U212"/>
    </row>
    <row r="213" spans="1:21" ht="15.75" thickBot="1" x14ac:dyDescent="0.3">
      <c r="A213" s="23" t="s">
        <v>280</v>
      </c>
      <c r="B213" s="24">
        <v>120</v>
      </c>
      <c r="C213" s="24">
        <v>21</v>
      </c>
      <c r="D213" s="24">
        <v>65</v>
      </c>
      <c r="E213" s="24">
        <v>99</v>
      </c>
      <c r="F213" s="24">
        <v>106</v>
      </c>
      <c r="G213" s="24">
        <v>92</v>
      </c>
      <c r="H213" s="24">
        <v>89</v>
      </c>
      <c r="I213" s="24">
        <v>91</v>
      </c>
      <c r="J213" s="24">
        <v>7</v>
      </c>
      <c r="K213" s="24">
        <v>106</v>
      </c>
      <c r="L213" s="24">
        <v>62</v>
      </c>
      <c r="M213" s="24">
        <v>28</v>
      </c>
      <c r="N213" s="24">
        <v>21</v>
      </c>
      <c r="O213" s="24">
        <v>35</v>
      </c>
      <c r="P213" s="24">
        <v>38</v>
      </c>
      <c r="Q213" s="24">
        <v>35</v>
      </c>
      <c r="R213" s="24">
        <v>63295</v>
      </c>
      <c r="S213"/>
      <c r="T213"/>
      <c r="U213"/>
    </row>
    <row r="214" spans="1:21" ht="15.75" thickBot="1" x14ac:dyDescent="0.3">
      <c r="A214" s="23" t="s">
        <v>281</v>
      </c>
      <c r="B214" s="24">
        <v>91</v>
      </c>
      <c r="C214" s="24">
        <v>102</v>
      </c>
      <c r="D214" s="24">
        <v>122</v>
      </c>
      <c r="E214" s="24">
        <v>26</v>
      </c>
      <c r="F214" s="24">
        <v>103</v>
      </c>
      <c r="G214" s="24">
        <v>114</v>
      </c>
      <c r="H214" s="24">
        <v>11</v>
      </c>
      <c r="I214" s="24">
        <v>125</v>
      </c>
      <c r="J214" s="24">
        <v>36</v>
      </c>
      <c r="K214" s="24">
        <v>25</v>
      </c>
      <c r="L214" s="24">
        <v>5</v>
      </c>
      <c r="M214" s="24">
        <v>99</v>
      </c>
      <c r="N214" s="24">
        <v>24</v>
      </c>
      <c r="O214" s="24">
        <v>13</v>
      </c>
      <c r="P214" s="24">
        <v>116</v>
      </c>
      <c r="Q214" s="24">
        <v>2</v>
      </c>
      <c r="R214" s="24">
        <v>63358</v>
      </c>
      <c r="S214"/>
      <c r="T214"/>
      <c r="U214"/>
    </row>
    <row r="215" spans="1:21" ht="15.75" thickBot="1" x14ac:dyDescent="0.3">
      <c r="A215" s="23" t="s">
        <v>282</v>
      </c>
      <c r="B215" s="24">
        <v>48</v>
      </c>
      <c r="C215" s="24">
        <v>66</v>
      </c>
      <c r="D215" s="24">
        <v>82</v>
      </c>
      <c r="E215" s="24">
        <v>100</v>
      </c>
      <c r="F215" s="24">
        <v>100</v>
      </c>
      <c r="G215" s="24">
        <v>109</v>
      </c>
      <c r="H215" s="24">
        <v>45</v>
      </c>
      <c r="I215" s="24">
        <v>113</v>
      </c>
      <c r="J215" s="24">
        <v>79</v>
      </c>
      <c r="K215" s="24">
        <v>61</v>
      </c>
      <c r="L215" s="24">
        <v>45</v>
      </c>
      <c r="M215" s="24">
        <v>27</v>
      </c>
      <c r="N215" s="24">
        <v>27</v>
      </c>
      <c r="O215" s="24">
        <v>18</v>
      </c>
      <c r="P215" s="24">
        <v>82</v>
      </c>
      <c r="Q215" s="24">
        <v>14</v>
      </c>
      <c r="R215" s="24">
        <v>63390</v>
      </c>
      <c r="S215"/>
      <c r="T215"/>
      <c r="U215"/>
    </row>
    <row r="216" spans="1:21" ht="15.75" thickBot="1" x14ac:dyDescent="0.3">
      <c r="A216" s="23" t="s">
        <v>283</v>
      </c>
      <c r="B216" s="24">
        <v>19</v>
      </c>
      <c r="C216" s="24">
        <v>105</v>
      </c>
      <c r="D216" s="24">
        <v>74</v>
      </c>
      <c r="E216" s="24">
        <v>115</v>
      </c>
      <c r="F216" s="24">
        <v>83</v>
      </c>
      <c r="G216" s="24">
        <v>117</v>
      </c>
      <c r="H216" s="24">
        <v>101</v>
      </c>
      <c r="I216" s="24">
        <v>62</v>
      </c>
      <c r="J216" s="24">
        <v>98</v>
      </c>
      <c r="K216" s="24">
        <v>22</v>
      </c>
      <c r="L216" s="24">
        <v>53</v>
      </c>
      <c r="M216" s="24">
        <v>12</v>
      </c>
      <c r="N216" s="24">
        <v>44</v>
      </c>
      <c r="O216" s="24">
        <v>10</v>
      </c>
      <c r="P216" s="24">
        <v>26</v>
      </c>
      <c r="Q216" s="24">
        <v>65</v>
      </c>
      <c r="R216" s="24">
        <v>63646</v>
      </c>
      <c r="S216"/>
      <c r="T216"/>
      <c r="U216"/>
    </row>
    <row r="217" spans="1:21" ht="15.75" thickBot="1" x14ac:dyDescent="0.3">
      <c r="A217" s="23" t="s">
        <v>284</v>
      </c>
      <c r="B217" s="24">
        <v>19</v>
      </c>
      <c r="C217" s="24">
        <v>36</v>
      </c>
      <c r="D217" s="24">
        <v>90</v>
      </c>
      <c r="E217" s="24">
        <v>77</v>
      </c>
      <c r="F217" s="24">
        <v>99</v>
      </c>
      <c r="G217" s="24">
        <v>95</v>
      </c>
      <c r="H217" s="24">
        <v>97</v>
      </c>
      <c r="I217" s="24">
        <v>97</v>
      </c>
      <c r="J217" s="24">
        <v>98</v>
      </c>
      <c r="K217" s="24">
        <v>90</v>
      </c>
      <c r="L217" s="24">
        <v>37</v>
      </c>
      <c r="M217" s="24">
        <v>50</v>
      </c>
      <c r="N217" s="24">
        <v>28</v>
      </c>
      <c r="O217" s="24">
        <v>32</v>
      </c>
      <c r="P217" s="24">
        <v>30</v>
      </c>
      <c r="Q217" s="24">
        <v>30</v>
      </c>
      <c r="R217" s="24">
        <v>63682</v>
      </c>
      <c r="S217"/>
      <c r="T217"/>
      <c r="U217"/>
    </row>
    <row r="218" spans="1:21" ht="15.75" thickBot="1" x14ac:dyDescent="0.3">
      <c r="A218" s="23" t="s">
        <v>285</v>
      </c>
      <c r="B218" s="24">
        <v>105</v>
      </c>
      <c r="C218" s="24">
        <v>46</v>
      </c>
      <c r="D218" s="24">
        <v>110</v>
      </c>
      <c r="E218" s="24">
        <v>120</v>
      </c>
      <c r="F218" s="24">
        <v>98</v>
      </c>
      <c r="G218" s="24">
        <v>70</v>
      </c>
      <c r="H218" s="24">
        <v>30</v>
      </c>
      <c r="I218" s="24">
        <v>103</v>
      </c>
      <c r="J218" s="24">
        <v>22</v>
      </c>
      <c r="K218" s="24">
        <v>81</v>
      </c>
      <c r="L218" s="24">
        <v>17</v>
      </c>
      <c r="M218" s="24">
        <v>6</v>
      </c>
      <c r="N218" s="24">
        <v>29</v>
      </c>
      <c r="O218" s="24">
        <v>56</v>
      </c>
      <c r="P218" s="24">
        <v>97</v>
      </c>
      <c r="Q218" s="24">
        <v>23</v>
      </c>
      <c r="R218" s="24">
        <v>63692</v>
      </c>
      <c r="S218"/>
      <c r="T218"/>
      <c r="U218"/>
    </row>
    <row r="219" spans="1:21" ht="15.75" thickBot="1" x14ac:dyDescent="0.3">
      <c r="A219" s="23" t="s">
        <v>286</v>
      </c>
      <c r="B219" s="24">
        <v>99</v>
      </c>
      <c r="C219" s="24">
        <v>73</v>
      </c>
      <c r="D219" s="24">
        <v>58</v>
      </c>
      <c r="E219" s="24">
        <v>105</v>
      </c>
      <c r="F219" s="24">
        <v>41</v>
      </c>
      <c r="G219" s="24">
        <v>67</v>
      </c>
      <c r="H219" s="24">
        <v>123</v>
      </c>
      <c r="I219" s="24">
        <v>100</v>
      </c>
      <c r="J219" s="24">
        <v>28</v>
      </c>
      <c r="K219" s="24">
        <v>53</v>
      </c>
      <c r="L219" s="24">
        <v>67</v>
      </c>
      <c r="M219" s="24">
        <v>22</v>
      </c>
      <c r="N219" s="24">
        <v>86</v>
      </c>
      <c r="O219" s="24">
        <v>60</v>
      </c>
      <c r="P219" s="24">
        <v>4</v>
      </c>
      <c r="Q219" s="24">
        <v>27</v>
      </c>
      <c r="R219" s="24">
        <v>63713</v>
      </c>
      <c r="S219"/>
      <c r="T219"/>
      <c r="U219"/>
    </row>
    <row r="220" spans="1:21" ht="15.75" thickBot="1" x14ac:dyDescent="0.3">
      <c r="A220" s="23" t="s">
        <v>287</v>
      </c>
      <c r="B220" s="24">
        <v>38</v>
      </c>
      <c r="C220" s="24">
        <v>119</v>
      </c>
      <c r="D220" s="24">
        <v>111</v>
      </c>
      <c r="E220" s="24">
        <v>74</v>
      </c>
      <c r="F220" s="24">
        <v>12</v>
      </c>
      <c r="G220" s="24">
        <v>84</v>
      </c>
      <c r="H220" s="24">
        <v>125</v>
      </c>
      <c r="I220" s="24">
        <v>83</v>
      </c>
      <c r="J220" s="24">
        <v>88</v>
      </c>
      <c r="K220" s="24">
        <v>8</v>
      </c>
      <c r="L220" s="24">
        <v>16</v>
      </c>
      <c r="M220" s="24">
        <v>53</v>
      </c>
      <c r="N220" s="24">
        <v>115</v>
      </c>
      <c r="O220" s="24">
        <v>43</v>
      </c>
      <c r="P220" s="24">
        <v>2</v>
      </c>
      <c r="Q220" s="24">
        <v>44</v>
      </c>
      <c r="R220" s="24">
        <v>63752</v>
      </c>
      <c r="S220"/>
      <c r="T220"/>
      <c r="U220"/>
    </row>
    <row r="221" spans="1:21" ht="15.75" thickBot="1" x14ac:dyDescent="0.3">
      <c r="A221" s="23" t="s">
        <v>288</v>
      </c>
      <c r="B221" s="24">
        <v>34</v>
      </c>
      <c r="C221" s="24">
        <v>18</v>
      </c>
      <c r="D221" s="24">
        <v>121</v>
      </c>
      <c r="E221" s="24">
        <v>87</v>
      </c>
      <c r="F221" s="24">
        <v>112</v>
      </c>
      <c r="G221" s="24">
        <v>102</v>
      </c>
      <c r="H221" s="24">
        <v>88</v>
      </c>
      <c r="I221" s="24">
        <v>120</v>
      </c>
      <c r="J221" s="24">
        <v>93</v>
      </c>
      <c r="K221" s="24">
        <v>109</v>
      </c>
      <c r="L221" s="24">
        <v>6</v>
      </c>
      <c r="M221" s="24">
        <v>40</v>
      </c>
      <c r="N221" s="24">
        <v>15</v>
      </c>
      <c r="O221" s="24">
        <v>25</v>
      </c>
      <c r="P221" s="24">
        <v>39</v>
      </c>
      <c r="Q221" s="24">
        <v>7</v>
      </c>
      <c r="R221" s="24">
        <v>63723</v>
      </c>
      <c r="S221"/>
      <c r="T221"/>
      <c r="U221"/>
    </row>
    <row r="222" spans="1:21" ht="15.75" thickBot="1" x14ac:dyDescent="0.3">
      <c r="A222" s="23" t="s">
        <v>289</v>
      </c>
      <c r="B222" s="24">
        <v>126</v>
      </c>
      <c r="C222" s="24">
        <v>112</v>
      </c>
      <c r="D222" s="24">
        <v>125</v>
      </c>
      <c r="E222" s="24">
        <v>43</v>
      </c>
      <c r="F222" s="24">
        <v>124</v>
      </c>
      <c r="G222" s="24">
        <v>125</v>
      </c>
      <c r="H222" s="24">
        <v>41</v>
      </c>
      <c r="I222" s="24">
        <v>101</v>
      </c>
      <c r="J222" s="24">
        <v>1</v>
      </c>
      <c r="K222" s="24">
        <v>15</v>
      </c>
      <c r="L222" s="24">
        <v>2</v>
      </c>
      <c r="M222" s="24">
        <v>84</v>
      </c>
      <c r="N222" s="24">
        <v>3</v>
      </c>
      <c r="O222" s="24">
        <v>2</v>
      </c>
      <c r="P222" s="24">
        <v>85</v>
      </c>
      <c r="Q222" s="24">
        <v>26</v>
      </c>
      <c r="R222" s="24">
        <v>69238</v>
      </c>
      <c r="S222"/>
      <c r="T222"/>
      <c r="U222"/>
    </row>
    <row r="223" spans="1:21" ht="15.75" thickBot="1" x14ac:dyDescent="0.3">
      <c r="A223" s="23" t="s">
        <v>290</v>
      </c>
      <c r="B223" s="24">
        <v>76</v>
      </c>
      <c r="C223" s="24">
        <v>118</v>
      </c>
      <c r="D223" s="24">
        <v>42</v>
      </c>
      <c r="E223" s="24">
        <v>104</v>
      </c>
      <c r="F223" s="24">
        <v>22</v>
      </c>
      <c r="G223" s="24">
        <v>104</v>
      </c>
      <c r="H223" s="24">
        <v>115</v>
      </c>
      <c r="I223" s="24">
        <v>105</v>
      </c>
      <c r="J223" s="24">
        <v>50</v>
      </c>
      <c r="K223" s="24">
        <v>9</v>
      </c>
      <c r="L223" s="24">
        <v>85</v>
      </c>
      <c r="M223" s="24">
        <v>23</v>
      </c>
      <c r="N223" s="24">
        <v>105</v>
      </c>
      <c r="O223" s="24">
        <v>23</v>
      </c>
      <c r="P223" s="24">
        <v>12</v>
      </c>
      <c r="Q223" s="24">
        <v>22</v>
      </c>
      <c r="R223" s="24">
        <v>69236</v>
      </c>
      <c r="S223"/>
      <c r="T223"/>
      <c r="U223"/>
    </row>
    <row r="224" spans="1:21" ht="15.75" thickBot="1" x14ac:dyDescent="0.3">
      <c r="A224" s="23" t="s">
        <v>291</v>
      </c>
      <c r="B224" s="24">
        <v>123</v>
      </c>
      <c r="C224" s="24">
        <v>67</v>
      </c>
      <c r="D224" s="24">
        <v>58</v>
      </c>
      <c r="E224" s="24">
        <v>47</v>
      </c>
      <c r="F224" s="24">
        <v>19</v>
      </c>
      <c r="G224" s="24">
        <v>103</v>
      </c>
      <c r="H224" s="24">
        <v>108</v>
      </c>
      <c r="I224" s="24">
        <v>118</v>
      </c>
      <c r="J224" s="24">
        <v>3</v>
      </c>
      <c r="K224" s="24">
        <v>60</v>
      </c>
      <c r="L224" s="24">
        <v>67</v>
      </c>
      <c r="M224" s="24">
        <v>80</v>
      </c>
      <c r="N224" s="24">
        <v>108</v>
      </c>
      <c r="O224" s="24">
        <v>24</v>
      </c>
      <c r="P224" s="24">
        <v>19</v>
      </c>
      <c r="Q224" s="24">
        <v>8</v>
      </c>
      <c r="R224" s="24">
        <v>69229</v>
      </c>
      <c r="S224"/>
      <c r="T224"/>
      <c r="U224"/>
    </row>
    <row r="225" spans="1:21" ht="15.75" thickBot="1" x14ac:dyDescent="0.3">
      <c r="A225" s="23" t="s">
        <v>292</v>
      </c>
      <c r="B225" s="24">
        <v>122</v>
      </c>
      <c r="C225" s="24">
        <v>116</v>
      </c>
      <c r="D225" s="24">
        <v>109</v>
      </c>
      <c r="E225" s="24">
        <v>13</v>
      </c>
      <c r="F225" s="24">
        <v>35</v>
      </c>
      <c r="G225" s="24">
        <v>115</v>
      </c>
      <c r="H225" s="24">
        <v>61</v>
      </c>
      <c r="I225" s="24">
        <v>110</v>
      </c>
      <c r="J225" s="24">
        <v>5</v>
      </c>
      <c r="K225" s="24">
        <v>11</v>
      </c>
      <c r="L225" s="24">
        <v>18</v>
      </c>
      <c r="M225" s="24">
        <v>113</v>
      </c>
      <c r="N225" s="24">
        <v>92</v>
      </c>
      <c r="O225" s="24">
        <v>12</v>
      </c>
      <c r="P225" s="24">
        <v>66</v>
      </c>
      <c r="Q225" s="24">
        <v>17</v>
      </c>
      <c r="R225" s="24">
        <v>69242</v>
      </c>
      <c r="S225"/>
      <c r="T225"/>
      <c r="U225"/>
    </row>
    <row r="226" spans="1:21" ht="15.75" thickBot="1" x14ac:dyDescent="0.3">
      <c r="A226" s="23" t="s">
        <v>293</v>
      </c>
      <c r="B226" s="24">
        <v>119</v>
      </c>
      <c r="C226" s="24">
        <v>123</v>
      </c>
      <c r="D226" s="24">
        <v>103</v>
      </c>
      <c r="E226" s="24">
        <v>62</v>
      </c>
      <c r="F226" s="24">
        <v>126</v>
      </c>
      <c r="G226" s="24">
        <v>122</v>
      </c>
      <c r="H226" s="24">
        <v>65</v>
      </c>
      <c r="I226" s="24">
        <v>37</v>
      </c>
      <c r="J226" s="24">
        <v>8</v>
      </c>
      <c r="K226" s="24">
        <v>4</v>
      </c>
      <c r="L226" s="24">
        <v>24</v>
      </c>
      <c r="M226" s="24">
        <v>65</v>
      </c>
      <c r="N226" s="24">
        <v>1</v>
      </c>
      <c r="O226" s="24">
        <v>5</v>
      </c>
      <c r="P226" s="24">
        <v>62</v>
      </c>
      <c r="Q226" s="24">
        <v>90</v>
      </c>
      <c r="R226" s="24">
        <v>69239</v>
      </c>
      <c r="S226"/>
      <c r="T226"/>
      <c r="U226"/>
    </row>
    <row r="227" spans="1:21" ht="15.75" thickBot="1" x14ac:dyDescent="0.3">
      <c r="A227" s="23" t="s">
        <v>294</v>
      </c>
      <c r="B227" s="24">
        <v>74</v>
      </c>
      <c r="C227" s="24">
        <v>63</v>
      </c>
      <c r="D227" s="24">
        <v>58</v>
      </c>
      <c r="E227" s="24">
        <v>70</v>
      </c>
      <c r="F227" s="24">
        <v>109</v>
      </c>
      <c r="G227" s="24">
        <v>62</v>
      </c>
      <c r="H227" s="24">
        <v>112</v>
      </c>
      <c r="I227" s="24">
        <v>103</v>
      </c>
      <c r="J227" s="24">
        <v>52</v>
      </c>
      <c r="K227" s="24">
        <v>64</v>
      </c>
      <c r="L227" s="24">
        <v>67</v>
      </c>
      <c r="M227" s="24">
        <v>57</v>
      </c>
      <c r="N227" s="24">
        <v>18</v>
      </c>
      <c r="O227" s="24">
        <v>65</v>
      </c>
      <c r="P227" s="24">
        <v>14</v>
      </c>
      <c r="Q227" s="24">
        <v>23</v>
      </c>
      <c r="R227" s="24">
        <v>69212</v>
      </c>
      <c r="S227"/>
      <c r="T227"/>
      <c r="U227"/>
    </row>
    <row r="228" spans="1:21" ht="15.75" thickBot="1" x14ac:dyDescent="0.3">
      <c r="A228" s="23" t="s">
        <v>295</v>
      </c>
      <c r="B228" s="24">
        <v>116</v>
      </c>
      <c r="C228" s="24">
        <v>76</v>
      </c>
      <c r="D228" s="24">
        <v>116</v>
      </c>
      <c r="E228" s="24">
        <v>124</v>
      </c>
      <c r="F228" s="24">
        <v>95</v>
      </c>
      <c r="G228" s="24">
        <v>11</v>
      </c>
      <c r="H228" s="24">
        <v>121</v>
      </c>
      <c r="I228" s="24">
        <v>98</v>
      </c>
      <c r="J228" s="24">
        <v>11</v>
      </c>
      <c r="K228" s="24">
        <v>51</v>
      </c>
      <c r="L228" s="24">
        <v>11</v>
      </c>
      <c r="M228" s="24">
        <v>3</v>
      </c>
      <c r="N228" s="24">
        <v>32</v>
      </c>
      <c r="O228" s="24">
        <v>116</v>
      </c>
      <c r="P228" s="24">
        <v>6</v>
      </c>
      <c r="Q228" s="24">
        <v>28</v>
      </c>
      <c r="R228" s="24">
        <v>75444</v>
      </c>
      <c r="S228"/>
      <c r="T228"/>
      <c r="U228"/>
    </row>
    <row r="229" spans="1:21" ht="15.75" thickBot="1" x14ac:dyDescent="0.3">
      <c r="A229" s="23" t="s">
        <v>296</v>
      </c>
      <c r="B229" s="24">
        <v>74</v>
      </c>
      <c r="C229" s="24">
        <v>100</v>
      </c>
      <c r="D229" s="24">
        <v>93</v>
      </c>
      <c r="E229" s="24">
        <v>113</v>
      </c>
      <c r="F229" s="24">
        <v>90</v>
      </c>
      <c r="G229" s="24">
        <v>116</v>
      </c>
      <c r="H229" s="24">
        <v>41</v>
      </c>
      <c r="I229" s="24">
        <v>52</v>
      </c>
      <c r="J229" s="24">
        <v>52</v>
      </c>
      <c r="K229" s="24">
        <v>27</v>
      </c>
      <c r="L229" s="24">
        <v>33</v>
      </c>
      <c r="M229" s="24">
        <v>13</v>
      </c>
      <c r="N229" s="24">
        <v>37</v>
      </c>
      <c r="O229" s="24">
        <v>11</v>
      </c>
      <c r="P229" s="24">
        <v>85</v>
      </c>
      <c r="Q229" s="24">
        <v>75</v>
      </c>
      <c r="R229" s="24">
        <v>75493</v>
      </c>
      <c r="S229"/>
      <c r="T229"/>
      <c r="U229"/>
    </row>
    <row r="230" spans="1:21" ht="15.75" thickBot="1" x14ac:dyDescent="0.3">
      <c r="A230" s="23" t="s">
        <v>297</v>
      </c>
      <c r="B230" s="24">
        <v>69</v>
      </c>
      <c r="C230" s="24">
        <v>95</v>
      </c>
      <c r="D230" s="24">
        <v>123</v>
      </c>
      <c r="E230" s="24">
        <v>42</v>
      </c>
      <c r="F230" s="24">
        <v>64</v>
      </c>
      <c r="G230" s="24">
        <v>23</v>
      </c>
      <c r="H230" s="24">
        <v>23</v>
      </c>
      <c r="I230" s="24">
        <v>122</v>
      </c>
      <c r="J230" s="24">
        <v>54</v>
      </c>
      <c r="K230" s="24">
        <v>32</v>
      </c>
      <c r="L230" s="24">
        <v>4</v>
      </c>
      <c r="M230" s="24">
        <v>85</v>
      </c>
      <c r="N230" s="24">
        <v>63</v>
      </c>
      <c r="O230" s="24">
        <v>102</v>
      </c>
      <c r="P230" s="24">
        <v>103</v>
      </c>
      <c r="Q230" s="24">
        <v>5</v>
      </c>
      <c r="R230" s="24">
        <v>75531</v>
      </c>
      <c r="S230"/>
      <c r="T230"/>
      <c r="U230"/>
    </row>
    <row r="231" spans="1:21" ht="15.75" thickBot="1" x14ac:dyDescent="0.3">
      <c r="A231" s="23" t="s">
        <v>298</v>
      </c>
      <c r="B231" s="24">
        <v>19</v>
      </c>
      <c r="C231" s="24">
        <v>103</v>
      </c>
      <c r="D231" s="24">
        <v>92</v>
      </c>
      <c r="E231" s="24">
        <v>120</v>
      </c>
      <c r="F231" s="24">
        <v>108</v>
      </c>
      <c r="G231" s="24">
        <v>98</v>
      </c>
      <c r="H231" s="24">
        <v>23</v>
      </c>
      <c r="I231" s="24">
        <v>123</v>
      </c>
      <c r="J231" s="24">
        <v>98</v>
      </c>
      <c r="K231" s="24">
        <v>24</v>
      </c>
      <c r="L231" s="24">
        <v>35</v>
      </c>
      <c r="M231" s="24">
        <v>6</v>
      </c>
      <c r="N231" s="24">
        <v>19</v>
      </c>
      <c r="O231" s="24">
        <v>29</v>
      </c>
      <c r="P231" s="24">
        <v>103</v>
      </c>
      <c r="Q231" s="24">
        <v>4</v>
      </c>
      <c r="R231" s="24">
        <v>75560</v>
      </c>
      <c r="S231"/>
      <c r="T231"/>
      <c r="U231"/>
    </row>
    <row r="232" spans="1:21" ht="15.75" thickBot="1" x14ac:dyDescent="0.3">
      <c r="A232" s="23" t="s">
        <v>299</v>
      </c>
      <c r="B232" s="24">
        <v>112</v>
      </c>
      <c r="C232" s="24">
        <v>122</v>
      </c>
      <c r="D232" s="24">
        <v>101</v>
      </c>
      <c r="E232" s="24">
        <v>46</v>
      </c>
      <c r="F232" s="24">
        <v>37</v>
      </c>
      <c r="G232" s="24">
        <v>89</v>
      </c>
      <c r="H232" s="24">
        <v>114</v>
      </c>
      <c r="I232" s="24">
        <v>73</v>
      </c>
      <c r="J232" s="24">
        <v>15</v>
      </c>
      <c r="K232" s="24">
        <v>5</v>
      </c>
      <c r="L232" s="24">
        <v>25</v>
      </c>
      <c r="M232" s="24">
        <v>81</v>
      </c>
      <c r="N232" s="24">
        <v>89</v>
      </c>
      <c r="O232" s="24">
        <v>38</v>
      </c>
      <c r="P232" s="24">
        <v>13</v>
      </c>
      <c r="Q232" s="24">
        <v>54</v>
      </c>
      <c r="R232" s="24">
        <v>75602</v>
      </c>
      <c r="S232"/>
      <c r="T232"/>
      <c r="U232"/>
    </row>
    <row r="233" spans="1:21" ht="15.75" thickBot="1" x14ac:dyDescent="0.3">
      <c r="A233" s="23" t="s">
        <v>300</v>
      </c>
      <c r="B233" s="24">
        <v>10</v>
      </c>
      <c r="C233" s="24">
        <v>121</v>
      </c>
      <c r="D233" s="24">
        <v>100</v>
      </c>
      <c r="E233" s="24">
        <v>48</v>
      </c>
      <c r="F233" s="24">
        <v>101</v>
      </c>
      <c r="G233" s="24">
        <v>105</v>
      </c>
      <c r="H233" s="24">
        <v>117</v>
      </c>
      <c r="I233" s="24">
        <v>61</v>
      </c>
      <c r="J233" s="24">
        <v>117</v>
      </c>
      <c r="K233" s="24">
        <v>6</v>
      </c>
      <c r="L233" s="24">
        <v>27</v>
      </c>
      <c r="M233" s="24">
        <v>78</v>
      </c>
      <c r="N233" s="24">
        <v>26</v>
      </c>
      <c r="O233" s="24">
        <v>22</v>
      </c>
      <c r="P233" s="24">
        <v>10</v>
      </c>
      <c r="Q233" s="24">
        <v>66</v>
      </c>
      <c r="R233" s="24">
        <v>75609</v>
      </c>
      <c r="S233"/>
      <c r="T233"/>
      <c r="U233"/>
    </row>
    <row r="234" spans="1:21" ht="15.75" thickBot="1" x14ac:dyDescent="0.3">
      <c r="A234" s="23" t="s">
        <v>301</v>
      </c>
      <c r="B234" s="24">
        <v>79</v>
      </c>
      <c r="C234" s="24">
        <v>81</v>
      </c>
      <c r="D234" s="24">
        <v>70</v>
      </c>
      <c r="E234" s="24">
        <v>83</v>
      </c>
      <c r="F234" s="24">
        <v>74</v>
      </c>
      <c r="G234" s="24">
        <v>81</v>
      </c>
      <c r="H234" s="24">
        <v>77</v>
      </c>
      <c r="I234" s="24">
        <v>76</v>
      </c>
      <c r="J234" s="24">
        <v>48</v>
      </c>
      <c r="K234" s="24">
        <v>46</v>
      </c>
      <c r="L234" s="24">
        <v>57</v>
      </c>
      <c r="M234" s="24">
        <v>44</v>
      </c>
      <c r="N234" s="24">
        <v>53</v>
      </c>
      <c r="O234" s="24">
        <v>46</v>
      </c>
      <c r="P234" s="24">
        <v>50</v>
      </c>
      <c r="Q234" s="24">
        <v>51</v>
      </c>
      <c r="R234" s="24">
        <v>51236</v>
      </c>
      <c r="S234"/>
      <c r="T234"/>
      <c r="U234"/>
    </row>
    <row r="235" spans="1:21" ht="15.75" thickBot="1" x14ac:dyDescent="0.3">
      <c r="A235" s="23" t="s">
        <v>302</v>
      </c>
      <c r="B235" s="24">
        <v>80</v>
      </c>
      <c r="C235" s="24">
        <v>78</v>
      </c>
      <c r="D235" s="24">
        <v>75</v>
      </c>
      <c r="E235" s="24">
        <v>80</v>
      </c>
      <c r="F235" s="24">
        <v>78</v>
      </c>
      <c r="G235" s="24">
        <v>79</v>
      </c>
      <c r="H235" s="24">
        <v>82</v>
      </c>
      <c r="I235" s="24">
        <v>77</v>
      </c>
      <c r="J235" s="24">
        <v>47</v>
      </c>
      <c r="K235" s="24">
        <v>49</v>
      </c>
      <c r="L235" s="24">
        <v>52</v>
      </c>
      <c r="M235" s="24">
        <v>47</v>
      </c>
      <c r="N235" s="24">
        <v>49</v>
      </c>
      <c r="O235" s="24">
        <v>48</v>
      </c>
      <c r="P235" s="24">
        <v>45</v>
      </c>
      <c r="Q235" s="24">
        <v>50</v>
      </c>
      <c r="R235" s="24">
        <v>51230</v>
      </c>
      <c r="S235"/>
      <c r="T235"/>
      <c r="U235"/>
    </row>
    <row r="236" spans="1:21" ht="15.75" thickBot="1" x14ac:dyDescent="0.3">
      <c r="A236" s="23" t="s">
        <v>303</v>
      </c>
      <c r="B236" s="24">
        <v>84</v>
      </c>
      <c r="C236" s="24">
        <v>84</v>
      </c>
      <c r="D236" s="24">
        <v>71</v>
      </c>
      <c r="E236" s="24">
        <v>88</v>
      </c>
      <c r="F236" s="24">
        <v>76</v>
      </c>
      <c r="G236" s="24">
        <v>82</v>
      </c>
      <c r="H236" s="24">
        <v>76</v>
      </c>
      <c r="I236" s="24">
        <v>75</v>
      </c>
      <c r="J236" s="24">
        <v>43</v>
      </c>
      <c r="K236" s="24">
        <v>43</v>
      </c>
      <c r="L236" s="24">
        <v>56</v>
      </c>
      <c r="M236" s="24">
        <v>39</v>
      </c>
      <c r="N236" s="24">
        <v>51</v>
      </c>
      <c r="O236" s="24">
        <v>45</v>
      </c>
      <c r="P236" s="24">
        <v>51</v>
      </c>
      <c r="Q236" s="24">
        <v>52</v>
      </c>
      <c r="R236" s="24">
        <v>51222</v>
      </c>
      <c r="S236"/>
      <c r="T236"/>
      <c r="U236"/>
    </row>
    <row r="237" spans="1:21" ht="15.75" thickBot="1" x14ac:dyDescent="0.3">
      <c r="A237" s="23" t="s">
        <v>304</v>
      </c>
      <c r="B237" s="24">
        <v>81</v>
      </c>
      <c r="C237" s="24">
        <v>79</v>
      </c>
      <c r="D237" s="24">
        <v>76</v>
      </c>
      <c r="E237" s="24">
        <v>89</v>
      </c>
      <c r="F237" s="24">
        <v>79</v>
      </c>
      <c r="G237" s="24">
        <v>77</v>
      </c>
      <c r="H237" s="24">
        <v>78</v>
      </c>
      <c r="I237" s="24">
        <v>74</v>
      </c>
      <c r="J237" s="24">
        <v>45</v>
      </c>
      <c r="K237" s="24">
        <v>47</v>
      </c>
      <c r="L237" s="24">
        <v>51</v>
      </c>
      <c r="M237" s="24">
        <v>38</v>
      </c>
      <c r="N237" s="24">
        <v>48</v>
      </c>
      <c r="O237" s="24">
        <v>49</v>
      </c>
      <c r="P237" s="24">
        <v>49</v>
      </c>
      <c r="Q237" s="24">
        <v>53</v>
      </c>
      <c r="R237" s="24">
        <v>51218</v>
      </c>
      <c r="S237"/>
      <c r="T237"/>
      <c r="U237"/>
    </row>
    <row r="238" spans="1:21" ht="15.75" thickBot="1" x14ac:dyDescent="0.3">
      <c r="A238" s="23" t="s">
        <v>305</v>
      </c>
      <c r="B238" s="24">
        <v>81</v>
      </c>
      <c r="C238" s="24">
        <v>79</v>
      </c>
      <c r="D238" s="24">
        <v>78</v>
      </c>
      <c r="E238" s="24">
        <v>82</v>
      </c>
      <c r="F238" s="24">
        <v>77</v>
      </c>
      <c r="G238" s="24">
        <v>80</v>
      </c>
      <c r="H238" s="24">
        <v>84</v>
      </c>
      <c r="I238" s="24">
        <v>68</v>
      </c>
      <c r="J238" s="24">
        <v>45</v>
      </c>
      <c r="K238" s="24">
        <v>47</v>
      </c>
      <c r="L238" s="24">
        <v>49</v>
      </c>
      <c r="M238" s="24">
        <v>45</v>
      </c>
      <c r="N238" s="24">
        <v>50</v>
      </c>
      <c r="O238" s="24">
        <v>47</v>
      </c>
      <c r="P238" s="24">
        <v>42</v>
      </c>
      <c r="Q238" s="24">
        <v>59</v>
      </c>
      <c r="R238" s="24">
        <v>51210</v>
      </c>
      <c r="S238"/>
      <c r="T238"/>
      <c r="U238"/>
    </row>
    <row r="239" spans="1:21" ht="15.75" thickBot="1" x14ac:dyDescent="0.3">
      <c r="A239" s="23" t="s">
        <v>306</v>
      </c>
      <c r="B239" s="24">
        <v>83</v>
      </c>
      <c r="C239" s="24">
        <v>82</v>
      </c>
      <c r="D239" s="24">
        <v>73</v>
      </c>
      <c r="E239" s="24">
        <v>84</v>
      </c>
      <c r="F239" s="24">
        <v>72</v>
      </c>
      <c r="G239" s="24">
        <v>77</v>
      </c>
      <c r="H239" s="24">
        <v>79</v>
      </c>
      <c r="I239" s="24">
        <v>67</v>
      </c>
      <c r="J239" s="24">
        <v>44</v>
      </c>
      <c r="K239" s="24">
        <v>45</v>
      </c>
      <c r="L239" s="24">
        <v>54</v>
      </c>
      <c r="M239" s="24">
        <v>43</v>
      </c>
      <c r="N239" s="24">
        <v>55</v>
      </c>
      <c r="O239" s="24">
        <v>49</v>
      </c>
      <c r="P239" s="24">
        <v>48</v>
      </c>
      <c r="Q239" s="24">
        <v>60</v>
      </c>
      <c r="R239" s="24">
        <v>51204</v>
      </c>
      <c r="S239"/>
      <c r="T239"/>
      <c r="U239"/>
    </row>
    <row r="240" spans="1:21" ht="15.75" thickBot="1" x14ac:dyDescent="0.3">
      <c r="A240" s="23" t="s">
        <v>307</v>
      </c>
      <c r="B240" s="24">
        <v>19</v>
      </c>
      <c r="C240" s="24">
        <v>94</v>
      </c>
      <c r="D240" s="24">
        <v>81</v>
      </c>
      <c r="E240" s="24">
        <v>13</v>
      </c>
      <c r="F240" s="24">
        <v>24</v>
      </c>
      <c r="G240" s="24">
        <v>96</v>
      </c>
      <c r="H240" s="24">
        <v>25</v>
      </c>
      <c r="I240" s="24">
        <v>124</v>
      </c>
      <c r="J240" s="24">
        <v>98</v>
      </c>
      <c r="K240" s="24">
        <v>33</v>
      </c>
      <c r="L240" s="24">
        <v>46</v>
      </c>
      <c r="M240" s="24">
        <v>113</v>
      </c>
      <c r="N240" s="24">
        <v>102</v>
      </c>
      <c r="O240" s="24">
        <v>30</v>
      </c>
      <c r="P240" s="24">
        <v>102</v>
      </c>
      <c r="Q240" s="24">
        <v>3</v>
      </c>
      <c r="R240" s="24">
        <v>57921</v>
      </c>
      <c r="S240"/>
      <c r="T240"/>
      <c r="U240"/>
    </row>
    <row r="241" spans="1:21" ht="15.75" thickBot="1" x14ac:dyDescent="0.3">
      <c r="A241" s="23" t="s">
        <v>308</v>
      </c>
      <c r="B241" s="24">
        <v>108</v>
      </c>
      <c r="C241" s="24">
        <v>45</v>
      </c>
      <c r="D241" s="24">
        <v>89</v>
      </c>
      <c r="E241" s="24">
        <v>75</v>
      </c>
      <c r="F241" s="24">
        <v>82</v>
      </c>
      <c r="G241" s="24">
        <v>63</v>
      </c>
      <c r="H241" s="24">
        <v>10</v>
      </c>
      <c r="I241" s="24">
        <v>79</v>
      </c>
      <c r="J241" s="24">
        <v>19</v>
      </c>
      <c r="K241" s="24">
        <v>82</v>
      </c>
      <c r="L241" s="24">
        <v>38</v>
      </c>
      <c r="M241" s="24">
        <v>51</v>
      </c>
      <c r="N241" s="24">
        <v>45</v>
      </c>
      <c r="O241" s="24">
        <v>64</v>
      </c>
      <c r="P241" s="24">
        <v>117</v>
      </c>
      <c r="Q241" s="24">
        <v>47</v>
      </c>
      <c r="R241" s="24">
        <v>57935</v>
      </c>
      <c r="S241"/>
      <c r="T241"/>
      <c r="U241"/>
    </row>
    <row r="242" spans="1:21" ht="15.75" thickBot="1" x14ac:dyDescent="0.3">
      <c r="A242" s="23" t="s">
        <v>309</v>
      </c>
      <c r="B242" s="24">
        <v>118</v>
      </c>
      <c r="C242" s="24">
        <v>73</v>
      </c>
      <c r="D242" s="24">
        <v>119</v>
      </c>
      <c r="E242" s="24">
        <v>98</v>
      </c>
      <c r="F242" s="24">
        <v>107</v>
      </c>
      <c r="G242" s="24">
        <v>124</v>
      </c>
      <c r="H242" s="24">
        <v>68</v>
      </c>
      <c r="I242" s="24">
        <v>95</v>
      </c>
      <c r="J242" s="24">
        <v>9</v>
      </c>
      <c r="K242" s="24">
        <v>53</v>
      </c>
      <c r="L242" s="24">
        <v>8</v>
      </c>
      <c r="M242" s="24">
        <v>29</v>
      </c>
      <c r="N242" s="24">
        <v>20</v>
      </c>
      <c r="O242" s="24">
        <v>3</v>
      </c>
      <c r="P242" s="24">
        <v>59</v>
      </c>
      <c r="Q242" s="24">
        <v>31</v>
      </c>
      <c r="R242" s="24">
        <v>57965</v>
      </c>
      <c r="S242"/>
      <c r="T242"/>
      <c r="U242"/>
    </row>
    <row r="243" spans="1:21" ht="15.75" thickBot="1" x14ac:dyDescent="0.3">
      <c r="A243" s="23" t="s">
        <v>310</v>
      </c>
      <c r="B243" s="24">
        <v>90</v>
      </c>
      <c r="C243" s="24">
        <v>107</v>
      </c>
      <c r="D243" s="24">
        <v>64</v>
      </c>
      <c r="E243" s="24">
        <v>72</v>
      </c>
      <c r="F243" s="24">
        <v>81</v>
      </c>
      <c r="G243" s="24">
        <v>86</v>
      </c>
      <c r="H243" s="24">
        <v>98</v>
      </c>
      <c r="I243" s="24">
        <v>106</v>
      </c>
      <c r="J243" s="24">
        <v>37</v>
      </c>
      <c r="K243" s="24">
        <v>20</v>
      </c>
      <c r="L243" s="24">
        <v>63</v>
      </c>
      <c r="M243" s="24">
        <v>54</v>
      </c>
      <c r="N243" s="24">
        <v>46</v>
      </c>
      <c r="O243" s="24">
        <v>41</v>
      </c>
      <c r="P243" s="24">
        <v>29</v>
      </c>
      <c r="Q243" s="24">
        <v>21</v>
      </c>
      <c r="R243" s="24">
        <v>57940</v>
      </c>
      <c r="S243"/>
      <c r="T243"/>
      <c r="U243"/>
    </row>
    <row r="244" spans="1:21" ht="15.75" thickBot="1" x14ac:dyDescent="0.3">
      <c r="A244" s="23" t="s">
        <v>311</v>
      </c>
      <c r="B244" s="24">
        <v>110</v>
      </c>
      <c r="C244" s="24">
        <v>34</v>
      </c>
      <c r="D244" s="24">
        <v>97</v>
      </c>
      <c r="E244" s="24">
        <v>39</v>
      </c>
      <c r="F244" s="24">
        <v>119</v>
      </c>
      <c r="G244" s="24">
        <v>88</v>
      </c>
      <c r="H244" s="24">
        <v>124</v>
      </c>
      <c r="I244" s="24">
        <v>111</v>
      </c>
      <c r="J244" s="24">
        <v>17</v>
      </c>
      <c r="K244" s="24">
        <v>93</v>
      </c>
      <c r="L244" s="24">
        <v>29</v>
      </c>
      <c r="M244" s="24">
        <v>87</v>
      </c>
      <c r="N244" s="24">
        <v>8</v>
      </c>
      <c r="O244" s="24">
        <v>39</v>
      </c>
      <c r="P244" s="24">
        <v>3</v>
      </c>
      <c r="Q244" s="24">
        <v>16</v>
      </c>
      <c r="R244" s="24">
        <v>57913</v>
      </c>
      <c r="S244"/>
      <c r="T244"/>
      <c r="U244"/>
    </row>
    <row r="245" spans="1:21" ht="15.75" thickBot="1" x14ac:dyDescent="0.3">
      <c r="A245" s="23" t="s">
        <v>312</v>
      </c>
      <c r="B245" s="24">
        <v>114</v>
      </c>
      <c r="C245" s="24">
        <v>30</v>
      </c>
      <c r="D245" s="24">
        <v>117</v>
      </c>
      <c r="E245" s="24">
        <v>126</v>
      </c>
      <c r="F245" s="24">
        <v>68</v>
      </c>
      <c r="G245" s="24">
        <v>27</v>
      </c>
      <c r="H245" s="24">
        <v>106</v>
      </c>
      <c r="I245" s="24">
        <v>88</v>
      </c>
      <c r="J245" s="24">
        <v>12</v>
      </c>
      <c r="K245" s="24">
        <v>95</v>
      </c>
      <c r="L245" s="24">
        <v>10</v>
      </c>
      <c r="M245" s="24">
        <v>1</v>
      </c>
      <c r="N245" s="24">
        <v>58</v>
      </c>
      <c r="O245" s="24">
        <v>100</v>
      </c>
      <c r="P245" s="24">
        <v>20</v>
      </c>
      <c r="Q245" s="24">
        <v>39</v>
      </c>
      <c r="R245" s="24">
        <v>57898</v>
      </c>
      <c r="S245"/>
      <c r="T245"/>
      <c r="U245"/>
    </row>
    <row r="246" spans="1:21" ht="15.75" thickBot="1" x14ac:dyDescent="0.3">
      <c r="A246" s="23" t="s">
        <v>313</v>
      </c>
      <c r="B246" s="24">
        <v>93</v>
      </c>
      <c r="C246" s="24">
        <v>33</v>
      </c>
      <c r="D246" s="24">
        <v>19</v>
      </c>
      <c r="E246" s="24">
        <v>75</v>
      </c>
      <c r="F246" s="24">
        <v>120</v>
      </c>
      <c r="G246" s="24">
        <v>123</v>
      </c>
      <c r="H246" s="24">
        <v>102</v>
      </c>
      <c r="I246" s="24">
        <v>34</v>
      </c>
      <c r="J246" s="24">
        <v>32</v>
      </c>
      <c r="K246" s="24">
        <v>94</v>
      </c>
      <c r="L246" s="24">
        <v>108</v>
      </c>
      <c r="M246" s="24">
        <v>51</v>
      </c>
      <c r="N246" s="24">
        <v>7</v>
      </c>
      <c r="O246" s="24">
        <v>4</v>
      </c>
      <c r="P246" s="24">
        <v>25</v>
      </c>
      <c r="Q246" s="24">
        <v>92</v>
      </c>
      <c r="R246" s="24">
        <v>63330</v>
      </c>
      <c r="S246"/>
      <c r="T246"/>
      <c r="U246"/>
    </row>
    <row r="247" spans="1:21" ht="15.75" thickBot="1" x14ac:dyDescent="0.3">
      <c r="A247" s="23" t="s">
        <v>314</v>
      </c>
      <c r="B247" s="24">
        <v>19</v>
      </c>
      <c r="C247" s="24">
        <v>35</v>
      </c>
      <c r="D247" s="24">
        <v>56</v>
      </c>
      <c r="E247" s="24">
        <v>110</v>
      </c>
      <c r="F247" s="24">
        <v>27</v>
      </c>
      <c r="G247" s="24">
        <v>65</v>
      </c>
      <c r="H247" s="24">
        <v>29</v>
      </c>
      <c r="I247" s="24">
        <v>95</v>
      </c>
      <c r="J247" s="24">
        <v>98</v>
      </c>
      <c r="K247" s="24">
        <v>92</v>
      </c>
      <c r="L247" s="24">
        <v>71</v>
      </c>
      <c r="M247" s="24">
        <v>16</v>
      </c>
      <c r="N247" s="24">
        <v>100</v>
      </c>
      <c r="O247" s="24">
        <v>62</v>
      </c>
      <c r="P247" s="24">
        <v>98</v>
      </c>
      <c r="Q247" s="24">
        <v>31</v>
      </c>
      <c r="R247" s="24">
        <v>63321</v>
      </c>
      <c r="S247"/>
      <c r="T247"/>
      <c r="U247"/>
    </row>
    <row r="248" spans="1:21" ht="15.75" thickBot="1" x14ac:dyDescent="0.3">
      <c r="A248" s="23" t="s">
        <v>315</v>
      </c>
      <c r="B248" s="24">
        <v>67</v>
      </c>
      <c r="C248" s="24">
        <v>124</v>
      </c>
      <c r="D248" s="24">
        <v>101</v>
      </c>
      <c r="E248" s="24">
        <v>45</v>
      </c>
      <c r="F248" s="24">
        <v>30</v>
      </c>
      <c r="G248" s="24">
        <v>118</v>
      </c>
      <c r="H248" s="24">
        <v>120</v>
      </c>
      <c r="I248" s="24">
        <v>117</v>
      </c>
      <c r="J248" s="24">
        <v>60</v>
      </c>
      <c r="K248" s="24">
        <v>3</v>
      </c>
      <c r="L248" s="24">
        <v>25</v>
      </c>
      <c r="M248" s="24">
        <v>82</v>
      </c>
      <c r="N248" s="24">
        <v>97</v>
      </c>
      <c r="O248" s="24">
        <v>9</v>
      </c>
      <c r="P248" s="24">
        <v>7</v>
      </c>
      <c r="Q248" s="24">
        <v>10</v>
      </c>
      <c r="R248" s="24">
        <v>63316</v>
      </c>
      <c r="S248"/>
      <c r="T248"/>
      <c r="U248"/>
    </row>
    <row r="249" spans="1:21" ht="15.75" thickBot="1" x14ac:dyDescent="0.3">
      <c r="A249" s="23" t="s">
        <v>316</v>
      </c>
      <c r="B249" s="24">
        <v>69</v>
      </c>
      <c r="C249" s="24">
        <v>44</v>
      </c>
      <c r="D249" s="24">
        <v>11</v>
      </c>
      <c r="E249" s="24">
        <v>69</v>
      </c>
      <c r="F249" s="24">
        <v>111</v>
      </c>
      <c r="G249" s="24">
        <v>44</v>
      </c>
      <c r="H249" s="24">
        <v>86</v>
      </c>
      <c r="I249" s="24">
        <v>108</v>
      </c>
      <c r="J249" s="24">
        <v>54</v>
      </c>
      <c r="K249" s="24">
        <v>83</v>
      </c>
      <c r="L249" s="24">
        <v>115</v>
      </c>
      <c r="M249" s="24">
        <v>58</v>
      </c>
      <c r="N249" s="24">
        <v>16</v>
      </c>
      <c r="O249" s="24">
        <v>83</v>
      </c>
      <c r="P249" s="24">
        <v>41</v>
      </c>
      <c r="Q249" s="24">
        <v>18</v>
      </c>
      <c r="R249" s="24">
        <v>63310</v>
      </c>
      <c r="S249"/>
      <c r="T249"/>
      <c r="U249"/>
    </row>
    <row r="250" spans="1:21" ht="15.75" thickBot="1" x14ac:dyDescent="0.3">
      <c r="A250" s="23" t="s">
        <v>317</v>
      </c>
      <c r="B250" s="24">
        <v>19</v>
      </c>
      <c r="C250" s="24">
        <v>69</v>
      </c>
      <c r="D250" s="24">
        <v>11</v>
      </c>
      <c r="E250" s="24">
        <v>68</v>
      </c>
      <c r="F250" s="24">
        <v>125</v>
      </c>
      <c r="G250" s="24">
        <v>70</v>
      </c>
      <c r="H250" s="24">
        <v>92</v>
      </c>
      <c r="I250" s="24">
        <v>11</v>
      </c>
      <c r="J250" s="24">
        <v>98</v>
      </c>
      <c r="K250" s="24">
        <v>58</v>
      </c>
      <c r="L250" s="24">
        <v>115</v>
      </c>
      <c r="M250" s="24">
        <v>59</v>
      </c>
      <c r="N250" s="24">
        <v>2</v>
      </c>
      <c r="O250" s="24">
        <v>56</v>
      </c>
      <c r="P250" s="24">
        <v>35</v>
      </c>
      <c r="Q250" s="24">
        <v>116</v>
      </c>
      <c r="R250" s="24">
        <v>63310</v>
      </c>
      <c r="S250"/>
      <c r="T250"/>
      <c r="U250"/>
    </row>
    <row r="251" spans="1:21" ht="15.75" thickBot="1" x14ac:dyDescent="0.3">
      <c r="A251" s="23" t="s">
        <v>318</v>
      </c>
      <c r="B251" s="24">
        <v>19</v>
      </c>
      <c r="C251" s="24">
        <v>114</v>
      </c>
      <c r="D251" s="24">
        <v>114</v>
      </c>
      <c r="E251" s="24">
        <v>24</v>
      </c>
      <c r="F251" s="24">
        <v>121</v>
      </c>
      <c r="G251" s="24">
        <v>32</v>
      </c>
      <c r="H251" s="24">
        <v>94</v>
      </c>
      <c r="I251" s="24">
        <v>38</v>
      </c>
      <c r="J251" s="24">
        <v>98</v>
      </c>
      <c r="K251" s="24">
        <v>12</v>
      </c>
      <c r="L251" s="24">
        <v>13</v>
      </c>
      <c r="M251" s="24">
        <v>103</v>
      </c>
      <c r="N251" s="24">
        <v>6</v>
      </c>
      <c r="O251" s="24">
        <v>95</v>
      </c>
      <c r="P251" s="24">
        <v>32</v>
      </c>
      <c r="Q251" s="24">
        <v>89</v>
      </c>
      <c r="R251" s="24">
        <v>63299</v>
      </c>
      <c r="S251"/>
      <c r="T251"/>
      <c r="U251"/>
    </row>
    <row r="252" spans="1:21" ht="15.75" thickBot="1" x14ac:dyDescent="0.3">
      <c r="A252" s="23" t="s">
        <v>319</v>
      </c>
      <c r="B252" s="24">
        <v>19</v>
      </c>
      <c r="C252" s="24">
        <v>108</v>
      </c>
      <c r="D252" s="24">
        <v>112</v>
      </c>
      <c r="E252" s="24">
        <v>123</v>
      </c>
      <c r="F252" s="24">
        <v>122</v>
      </c>
      <c r="G252" s="24">
        <v>75</v>
      </c>
      <c r="H252" s="24">
        <v>91</v>
      </c>
      <c r="I252" s="24">
        <v>85</v>
      </c>
      <c r="J252" s="24">
        <v>98</v>
      </c>
      <c r="K252" s="24">
        <v>19</v>
      </c>
      <c r="L252" s="24">
        <v>14</v>
      </c>
      <c r="M252" s="24">
        <v>4</v>
      </c>
      <c r="N252" s="24">
        <v>5</v>
      </c>
      <c r="O252" s="24">
        <v>52</v>
      </c>
      <c r="P252" s="24">
        <v>36</v>
      </c>
      <c r="Q252" s="24">
        <v>42</v>
      </c>
      <c r="R252" s="24">
        <v>69436</v>
      </c>
      <c r="S252"/>
      <c r="T252"/>
      <c r="U252"/>
    </row>
    <row r="253" spans="1:21" ht="15.75" thickBot="1" x14ac:dyDescent="0.3">
      <c r="A253" s="23" t="s">
        <v>320</v>
      </c>
      <c r="B253" s="24">
        <v>69</v>
      </c>
      <c r="C253" s="24">
        <v>64</v>
      </c>
      <c r="D253" s="24">
        <v>112</v>
      </c>
      <c r="E253" s="24">
        <v>112</v>
      </c>
      <c r="F253" s="24">
        <v>114</v>
      </c>
      <c r="G253" s="24">
        <v>120</v>
      </c>
      <c r="H253" s="24">
        <v>69</v>
      </c>
      <c r="I253" s="24">
        <v>108</v>
      </c>
      <c r="J253" s="24">
        <v>54</v>
      </c>
      <c r="K253" s="24">
        <v>63</v>
      </c>
      <c r="L253" s="24">
        <v>14</v>
      </c>
      <c r="M253" s="24">
        <v>15</v>
      </c>
      <c r="N253" s="24">
        <v>13</v>
      </c>
      <c r="O253" s="24">
        <v>7</v>
      </c>
      <c r="P253" s="24">
        <v>58</v>
      </c>
      <c r="Q253" s="24">
        <v>18</v>
      </c>
      <c r="R253" s="24">
        <v>69408</v>
      </c>
      <c r="S253"/>
      <c r="T253"/>
      <c r="U253"/>
    </row>
    <row r="254" spans="1:21" ht="15.75" thickBot="1" x14ac:dyDescent="0.3">
      <c r="A254" s="23" t="s">
        <v>321</v>
      </c>
      <c r="B254" s="24">
        <v>125</v>
      </c>
      <c r="C254" s="24">
        <v>11</v>
      </c>
      <c r="D254" s="24">
        <v>63</v>
      </c>
      <c r="E254" s="24">
        <v>25</v>
      </c>
      <c r="F254" s="24">
        <v>102</v>
      </c>
      <c r="G254" s="24">
        <v>64</v>
      </c>
      <c r="H254" s="24">
        <v>27</v>
      </c>
      <c r="I254" s="24">
        <v>115</v>
      </c>
      <c r="J254" s="24">
        <v>2</v>
      </c>
      <c r="K254" s="24">
        <v>116</v>
      </c>
      <c r="L254" s="24">
        <v>64</v>
      </c>
      <c r="M254" s="24">
        <v>102</v>
      </c>
      <c r="N254" s="24">
        <v>25</v>
      </c>
      <c r="O254" s="24">
        <v>63</v>
      </c>
      <c r="P254" s="24">
        <v>100</v>
      </c>
      <c r="Q254" s="24">
        <v>12</v>
      </c>
      <c r="R254" s="24">
        <v>69409</v>
      </c>
      <c r="S254"/>
      <c r="T254"/>
      <c r="U254"/>
    </row>
    <row r="255" spans="1:21" ht="15.75" thickBot="1" x14ac:dyDescent="0.3">
      <c r="A255" s="23" t="s">
        <v>322</v>
      </c>
      <c r="B255" s="24">
        <v>19</v>
      </c>
      <c r="C255" s="24">
        <v>72</v>
      </c>
      <c r="D255" s="24">
        <v>57</v>
      </c>
      <c r="E255" s="24">
        <v>122</v>
      </c>
      <c r="F255" s="24">
        <v>62</v>
      </c>
      <c r="G255" s="24">
        <v>126</v>
      </c>
      <c r="H255" s="24">
        <v>119</v>
      </c>
      <c r="I255" s="24">
        <v>107</v>
      </c>
      <c r="J255" s="24">
        <v>98</v>
      </c>
      <c r="K255" s="24">
        <v>55</v>
      </c>
      <c r="L255" s="24">
        <v>70</v>
      </c>
      <c r="M255" s="24">
        <v>5</v>
      </c>
      <c r="N255" s="24">
        <v>65</v>
      </c>
      <c r="O255" s="24">
        <v>1</v>
      </c>
      <c r="P255" s="24">
        <v>8</v>
      </c>
      <c r="Q255" s="24">
        <v>20</v>
      </c>
      <c r="R255" s="24">
        <v>69404</v>
      </c>
      <c r="S255"/>
      <c r="T255"/>
      <c r="U255"/>
    </row>
    <row r="256" spans="1:21" ht="15.75" thickBot="1" x14ac:dyDescent="0.3">
      <c r="A256" s="23" t="s">
        <v>323</v>
      </c>
      <c r="B256" s="24">
        <v>69</v>
      </c>
      <c r="C256" s="24">
        <v>125</v>
      </c>
      <c r="D256" s="24">
        <v>105</v>
      </c>
      <c r="E256" s="24">
        <v>29</v>
      </c>
      <c r="F256" s="24">
        <v>65</v>
      </c>
      <c r="G256" s="24">
        <v>23</v>
      </c>
      <c r="H256" s="24">
        <v>118</v>
      </c>
      <c r="I256" s="24">
        <v>72</v>
      </c>
      <c r="J256" s="24">
        <v>54</v>
      </c>
      <c r="K256" s="24">
        <v>2</v>
      </c>
      <c r="L256" s="24">
        <v>22</v>
      </c>
      <c r="M256" s="24">
        <v>97</v>
      </c>
      <c r="N256" s="24">
        <v>62</v>
      </c>
      <c r="O256" s="24">
        <v>102</v>
      </c>
      <c r="P256" s="24">
        <v>9</v>
      </c>
      <c r="Q256" s="24">
        <v>55</v>
      </c>
      <c r="R256" s="24">
        <v>69397</v>
      </c>
      <c r="S256"/>
      <c r="T256"/>
      <c r="U256"/>
    </row>
    <row r="257" spans="1:21" ht="15.75" thickBot="1" x14ac:dyDescent="0.3">
      <c r="A257" s="23" t="s">
        <v>324</v>
      </c>
      <c r="B257" s="24">
        <v>19</v>
      </c>
      <c r="C257" s="24">
        <v>70</v>
      </c>
      <c r="D257" s="24">
        <v>124</v>
      </c>
      <c r="E257" s="24">
        <v>119</v>
      </c>
      <c r="F257" s="24">
        <v>115</v>
      </c>
      <c r="G257" s="24">
        <v>35</v>
      </c>
      <c r="H257" s="24">
        <v>32</v>
      </c>
      <c r="I257" s="24">
        <v>86</v>
      </c>
      <c r="J257" s="24">
        <v>98</v>
      </c>
      <c r="K257" s="24">
        <v>57</v>
      </c>
      <c r="L257" s="24">
        <v>3</v>
      </c>
      <c r="M257" s="24">
        <v>8</v>
      </c>
      <c r="N257" s="24">
        <v>12</v>
      </c>
      <c r="O257" s="24">
        <v>91</v>
      </c>
      <c r="P257" s="24">
        <v>95</v>
      </c>
      <c r="Q257" s="24">
        <v>40</v>
      </c>
      <c r="R257" s="24">
        <v>69419</v>
      </c>
      <c r="S257"/>
      <c r="T257"/>
      <c r="U257"/>
    </row>
    <row r="258" spans="1:21" ht="15.75" thickBot="1" x14ac:dyDescent="0.3">
      <c r="A258" s="23" t="s">
        <v>325</v>
      </c>
      <c r="B258" s="24">
        <v>16</v>
      </c>
      <c r="C258" s="24">
        <v>99</v>
      </c>
      <c r="D258" s="24">
        <v>38</v>
      </c>
      <c r="E258" s="24">
        <v>125</v>
      </c>
      <c r="F258" s="24">
        <v>117</v>
      </c>
      <c r="G258" s="24">
        <v>48</v>
      </c>
      <c r="H258" s="24">
        <v>104</v>
      </c>
      <c r="I258" s="24">
        <v>126</v>
      </c>
      <c r="J258" s="24">
        <v>111</v>
      </c>
      <c r="K258" s="24">
        <v>28</v>
      </c>
      <c r="L258" s="24">
        <v>88</v>
      </c>
      <c r="M258" s="24">
        <v>2</v>
      </c>
      <c r="N258" s="24">
        <v>10</v>
      </c>
      <c r="O258" s="24">
        <v>79</v>
      </c>
      <c r="P258" s="24">
        <v>23</v>
      </c>
      <c r="Q258" s="24">
        <v>1</v>
      </c>
      <c r="R258" s="24">
        <v>75451</v>
      </c>
      <c r="S258"/>
      <c r="T258"/>
      <c r="U258"/>
    </row>
    <row r="259" spans="1:21" ht="15.75" thickBot="1" x14ac:dyDescent="0.3">
      <c r="A259" s="23" t="s">
        <v>326</v>
      </c>
      <c r="B259" s="24">
        <v>19</v>
      </c>
      <c r="C259" s="24">
        <v>19</v>
      </c>
      <c r="D259" s="24">
        <v>53</v>
      </c>
      <c r="E259" s="24">
        <v>71</v>
      </c>
      <c r="F259" s="24">
        <v>9</v>
      </c>
      <c r="G259" s="24">
        <v>69</v>
      </c>
      <c r="H259" s="24">
        <v>126</v>
      </c>
      <c r="I259" s="24">
        <v>36</v>
      </c>
      <c r="J259" s="24">
        <v>98</v>
      </c>
      <c r="K259" s="24">
        <v>107</v>
      </c>
      <c r="L259" s="24">
        <v>74</v>
      </c>
      <c r="M259" s="24">
        <v>56</v>
      </c>
      <c r="N259" s="24">
        <v>118</v>
      </c>
      <c r="O259" s="24">
        <v>58</v>
      </c>
      <c r="P259" s="24">
        <v>1</v>
      </c>
      <c r="Q259" s="24">
        <v>91</v>
      </c>
      <c r="R259" s="24">
        <v>75427</v>
      </c>
      <c r="S259"/>
      <c r="T259"/>
      <c r="U259"/>
    </row>
    <row r="260" spans="1:21" ht="15.75" thickBot="1" x14ac:dyDescent="0.3">
      <c r="A260" s="23" t="s">
        <v>327</v>
      </c>
      <c r="B260" s="24">
        <v>18</v>
      </c>
      <c r="C260" s="24">
        <v>126</v>
      </c>
      <c r="D260" s="24">
        <v>120</v>
      </c>
      <c r="E260" s="24">
        <v>117</v>
      </c>
      <c r="F260" s="24">
        <v>16</v>
      </c>
      <c r="G260" s="24">
        <v>22</v>
      </c>
      <c r="H260" s="24">
        <v>106</v>
      </c>
      <c r="I260" s="24">
        <v>121</v>
      </c>
      <c r="J260" s="24">
        <v>109</v>
      </c>
      <c r="K260" s="24">
        <v>1</v>
      </c>
      <c r="L260" s="24">
        <v>7</v>
      </c>
      <c r="M260" s="24">
        <v>10</v>
      </c>
      <c r="N260" s="24">
        <v>109</v>
      </c>
      <c r="O260" s="24">
        <v>105</v>
      </c>
      <c r="P260" s="24">
        <v>20</v>
      </c>
      <c r="Q260" s="24">
        <v>6</v>
      </c>
      <c r="R260" s="24">
        <v>75408</v>
      </c>
      <c r="S260"/>
      <c r="T260"/>
      <c r="U260"/>
    </row>
    <row r="261" spans="1:21" ht="15.75" thickBot="1" x14ac:dyDescent="0.3">
      <c r="A261" s="23" t="s">
        <v>328</v>
      </c>
      <c r="B261" s="24">
        <v>123</v>
      </c>
      <c r="C261" s="24">
        <v>19</v>
      </c>
      <c r="D261" s="24">
        <v>55</v>
      </c>
      <c r="E261" s="24">
        <v>39</v>
      </c>
      <c r="F261" s="24">
        <v>21</v>
      </c>
      <c r="G261" s="24">
        <v>45</v>
      </c>
      <c r="H261" s="24">
        <v>38</v>
      </c>
      <c r="I261" s="24">
        <v>59</v>
      </c>
      <c r="J261" s="24">
        <v>3</v>
      </c>
      <c r="K261" s="24">
        <v>107</v>
      </c>
      <c r="L261" s="24">
        <v>72</v>
      </c>
      <c r="M261" s="24">
        <v>87</v>
      </c>
      <c r="N261" s="24">
        <v>106</v>
      </c>
      <c r="O261" s="24">
        <v>81</v>
      </c>
      <c r="P261" s="24">
        <v>88</v>
      </c>
      <c r="Q261" s="24">
        <v>68</v>
      </c>
      <c r="R261" s="24">
        <v>75409</v>
      </c>
      <c r="S261"/>
      <c r="T261"/>
      <c r="U261"/>
    </row>
    <row r="262" spans="1:21" ht="15.75" thickBot="1" x14ac:dyDescent="0.3">
      <c r="A262" s="23" t="s">
        <v>329</v>
      </c>
      <c r="B262" s="24">
        <v>38</v>
      </c>
      <c r="C262" s="24">
        <v>47</v>
      </c>
      <c r="D262" s="24">
        <v>126</v>
      </c>
      <c r="E262" s="24">
        <v>95</v>
      </c>
      <c r="F262" s="24">
        <v>36</v>
      </c>
      <c r="G262" s="24">
        <v>28</v>
      </c>
      <c r="H262" s="24">
        <v>67</v>
      </c>
      <c r="I262" s="24">
        <v>28</v>
      </c>
      <c r="J262" s="24">
        <v>88</v>
      </c>
      <c r="K262" s="24">
        <v>80</v>
      </c>
      <c r="L262" s="24">
        <v>1</v>
      </c>
      <c r="M262" s="24">
        <v>32</v>
      </c>
      <c r="N262" s="24">
        <v>91</v>
      </c>
      <c r="O262" s="24">
        <v>98</v>
      </c>
      <c r="P262" s="24">
        <v>60</v>
      </c>
      <c r="Q262" s="24">
        <v>99</v>
      </c>
      <c r="R262" s="24">
        <v>75389</v>
      </c>
      <c r="S262"/>
      <c r="T262"/>
      <c r="U262"/>
    </row>
    <row r="263" spans="1:21" ht="15.75" thickBot="1" x14ac:dyDescent="0.3">
      <c r="A263" s="23" t="s">
        <v>330</v>
      </c>
      <c r="B263" s="24">
        <v>69</v>
      </c>
      <c r="C263" s="24">
        <v>120</v>
      </c>
      <c r="D263" s="24">
        <v>54</v>
      </c>
      <c r="E263" s="24">
        <v>41</v>
      </c>
      <c r="F263" s="24">
        <v>68</v>
      </c>
      <c r="G263" s="24">
        <v>110</v>
      </c>
      <c r="H263" s="24">
        <v>37</v>
      </c>
      <c r="I263" s="24">
        <v>116</v>
      </c>
      <c r="J263" s="24">
        <v>54</v>
      </c>
      <c r="K263" s="24">
        <v>7</v>
      </c>
      <c r="L263" s="24">
        <v>73</v>
      </c>
      <c r="M263" s="24">
        <v>86</v>
      </c>
      <c r="N263" s="24">
        <v>58</v>
      </c>
      <c r="O263" s="24">
        <v>16</v>
      </c>
      <c r="P263" s="24">
        <v>90</v>
      </c>
      <c r="Q263" s="24">
        <v>11</v>
      </c>
      <c r="R263" s="24">
        <v>75371</v>
      </c>
      <c r="S263"/>
      <c r="T263"/>
      <c r="U263"/>
    </row>
    <row r="264" spans="1:21" ht="19.5" thickBot="1" x14ac:dyDescent="0.3">
      <c r="A264" s="1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21" ht="18.75" thickBot="1" x14ac:dyDescent="0.3">
      <c r="A265" s="23" t="s">
        <v>331</v>
      </c>
      <c r="B265" s="23" t="s">
        <v>189</v>
      </c>
      <c r="C265" s="23" t="s">
        <v>190</v>
      </c>
      <c r="D265" s="23" t="s">
        <v>191</v>
      </c>
      <c r="E265" s="23" t="s">
        <v>192</v>
      </c>
      <c r="F265" s="23" t="s">
        <v>193</v>
      </c>
      <c r="G265" s="23" t="s">
        <v>194</v>
      </c>
      <c r="H265" s="23" t="s">
        <v>195</v>
      </c>
      <c r="I265" s="23" t="s">
        <v>196</v>
      </c>
      <c r="J265" s="23" t="s">
        <v>197</v>
      </c>
      <c r="K265" s="23" t="s">
        <v>198</v>
      </c>
      <c r="L265" s="23" t="s">
        <v>199</v>
      </c>
      <c r="M265" s="23" t="s">
        <v>200</v>
      </c>
      <c r="N265" s="23" t="s">
        <v>201</v>
      </c>
      <c r="O265" s="23" t="s">
        <v>202</v>
      </c>
      <c r="P265" s="23" t="s">
        <v>203</v>
      </c>
      <c r="Q265" s="23" t="s">
        <v>204</v>
      </c>
      <c r="R265"/>
      <c r="S265"/>
      <c r="T265"/>
      <c r="U265"/>
    </row>
    <row r="266" spans="1:21" ht="27.75" thickBot="1" x14ac:dyDescent="0.3">
      <c r="A266" s="23" t="s">
        <v>332</v>
      </c>
      <c r="B266" s="24" t="s">
        <v>5007</v>
      </c>
      <c r="C266" s="24" t="s">
        <v>5008</v>
      </c>
      <c r="D266" s="24" t="s">
        <v>5009</v>
      </c>
      <c r="E266" s="24" t="s">
        <v>5010</v>
      </c>
      <c r="F266" s="24" t="s">
        <v>5011</v>
      </c>
      <c r="G266" s="24" t="s">
        <v>5012</v>
      </c>
      <c r="H266" s="24" t="s">
        <v>5013</v>
      </c>
      <c r="I266" s="24" t="s">
        <v>5014</v>
      </c>
      <c r="J266" s="24" t="s">
        <v>5015</v>
      </c>
      <c r="K266" s="24" t="s">
        <v>5016</v>
      </c>
      <c r="L266" s="24" t="s">
        <v>5017</v>
      </c>
      <c r="M266" s="24" t="s">
        <v>5018</v>
      </c>
      <c r="N266" s="24" t="s">
        <v>5019</v>
      </c>
      <c r="O266" s="24" t="s">
        <v>5020</v>
      </c>
      <c r="P266" s="24" t="s">
        <v>5021</v>
      </c>
      <c r="Q266" s="24" t="s">
        <v>5022</v>
      </c>
      <c r="R266"/>
      <c r="S266"/>
      <c r="T266"/>
      <c r="U266"/>
    </row>
    <row r="267" spans="1:21" ht="27.75" thickBot="1" x14ac:dyDescent="0.3">
      <c r="A267" s="23" t="s">
        <v>349</v>
      </c>
      <c r="B267" s="24" t="s">
        <v>5007</v>
      </c>
      <c r="C267" s="24" t="s">
        <v>5008</v>
      </c>
      <c r="D267" s="24" t="s">
        <v>5009</v>
      </c>
      <c r="E267" s="24" t="s">
        <v>5010</v>
      </c>
      <c r="F267" s="24" t="s">
        <v>5011</v>
      </c>
      <c r="G267" s="24" t="s">
        <v>5023</v>
      </c>
      <c r="H267" s="24" t="s">
        <v>5024</v>
      </c>
      <c r="I267" s="24" t="s">
        <v>5014</v>
      </c>
      <c r="J267" s="24" t="s">
        <v>5015</v>
      </c>
      <c r="K267" s="24" t="s">
        <v>5025</v>
      </c>
      <c r="L267" s="24" t="s">
        <v>5026</v>
      </c>
      <c r="M267" s="24" t="s">
        <v>5018</v>
      </c>
      <c r="N267" s="24" t="s">
        <v>5019</v>
      </c>
      <c r="O267" s="24" t="s">
        <v>5027</v>
      </c>
      <c r="P267" s="24" t="s">
        <v>5028</v>
      </c>
      <c r="Q267" s="24" t="s">
        <v>5022</v>
      </c>
      <c r="R267"/>
      <c r="S267"/>
      <c r="T267"/>
      <c r="U267"/>
    </row>
    <row r="268" spans="1:21" ht="27.75" thickBot="1" x14ac:dyDescent="0.3">
      <c r="A268" s="23" t="s">
        <v>355</v>
      </c>
      <c r="B268" s="24" t="s">
        <v>5007</v>
      </c>
      <c r="C268" s="24" t="s">
        <v>5008</v>
      </c>
      <c r="D268" s="24" t="s">
        <v>5009</v>
      </c>
      <c r="E268" s="24" t="s">
        <v>5010</v>
      </c>
      <c r="F268" s="24" t="s">
        <v>5011</v>
      </c>
      <c r="G268" s="24" t="s">
        <v>5023</v>
      </c>
      <c r="H268" s="24" t="s">
        <v>5024</v>
      </c>
      <c r="I268" s="24" t="s">
        <v>5014</v>
      </c>
      <c r="J268" s="24" t="s">
        <v>5015</v>
      </c>
      <c r="K268" s="24" t="s">
        <v>5025</v>
      </c>
      <c r="L268" s="24" t="s">
        <v>5026</v>
      </c>
      <c r="M268" s="24" t="s">
        <v>5018</v>
      </c>
      <c r="N268" s="24" t="s">
        <v>5029</v>
      </c>
      <c r="O268" s="24" t="s">
        <v>5027</v>
      </c>
      <c r="P268" s="24" t="s">
        <v>5028</v>
      </c>
      <c r="Q268" s="24" t="s">
        <v>5022</v>
      </c>
      <c r="R268"/>
      <c r="S268"/>
      <c r="T268"/>
      <c r="U268"/>
    </row>
    <row r="269" spans="1:21" ht="27.75" thickBot="1" x14ac:dyDescent="0.3">
      <c r="A269" s="23" t="s">
        <v>357</v>
      </c>
      <c r="B269" s="24" t="s">
        <v>5030</v>
      </c>
      <c r="C269" s="24" t="s">
        <v>5008</v>
      </c>
      <c r="D269" s="24" t="s">
        <v>5009</v>
      </c>
      <c r="E269" s="24" t="s">
        <v>5010</v>
      </c>
      <c r="F269" s="24" t="s">
        <v>5011</v>
      </c>
      <c r="G269" s="24" t="s">
        <v>5023</v>
      </c>
      <c r="H269" s="24" t="s">
        <v>5031</v>
      </c>
      <c r="I269" s="24" t="s">
        <v>5014</v>
      </c>
      <c r="J269" s="24" t="s">
        <v>5015</v>
      </c>
      <c r="K269" s="24" t="s">
        <v>5025</v>
      </c>
      <c r="L269" s="24" t="s">
        <v>5026</v>
      </c>
      <c r="M269" s="24" t="s">
        <v>5018</v>
      </c>
      <c r="N269" s="24" t="s">
        <v>5029</v>
      </c>
      <c r="O269" s="24" t="s">
        <v>5027</v>
      </c>
      <c r="P269" s="24" t="s">
        <v>5028</v>
      </c>
      <c r="Q269" s="24" t="s">
        <v>5022</v>
      </c>
      <c r="R269"/>
      <c r="S269"/>
      <c r="T269"/>
      <c r="U269"/>
    </row>
    <row r="270" spans="1:21" ht="27.75" thickBot="1" x14ac:dyDescent="0.3">
      <c r="A270" s="23" t="s">
        <v>359</v>
      </c>
      <c r="B270" s="24" t="s">
        <v>5030</v>
      </c>
      <c r="C270" s="24" t="s">
        <v>5008</v>
      </c>
      <c r="D270" s="24" t="s">
        <v>5009</v>
      </c>
      <c r="E270" s="24" t="s">
        <v>5032</v>
      </c>
      <c r="F270" s="24" t="s">
        <v>5033</v>
      </c>
      <c r="G270" s="24" t="s">
        <v>5023</v>
      </c>
      <c r="H270" s="24" t="s">
        <v>5034</v>
      </c>
      <c r="I270" s="24" t="s">
        <v>5014</v>
      </c>
      <c r="J270" s="24" t="s">
        <v>5015</v>
      </c>
      <c r="K270" s="24" t="s">
        <v>5025</v>
      </c>
      <c r="L270" s="24" t="s">
        <v>5035</v>
      </c>
      <c r="M270" s="24" t="s">
        <v>5018</v>
      </c>
      <c r="N270" s="24" t="s">
        <v>5029</v>
      </c>
      <c r="O270" s="24" t="s">
        <v>5027</v>
      </c>
      <c r="P270" s="24" t="s">
        <v>5028</v>
      </c>
      <c r="Q270" s="24" t="s">
        <v>5022</v>
      </c>
      <c r="R270"/>
      <c r="S270"/>
      <c r="T270"/>
      <c r="U270"/>
    </row>
    <row r="271" spans="1:21" ht="27.75" thickBot="1" x14ac:dyDescent="0.3">
      <c r="A271" s="23" t="s">
        <v>361</v>
      </c>
      <c r="B271" s="24" t="s">
        <v>5030</v>
      </c>
      <c r="C271" s="24" t="s">
        <v>5008</v>
      </c>
      <c r="D271" s="24" t="s">
        <v>5009</v>
      </c>
      <c r="E271" s="24" t="s">
        <v>5036</v>
      </c>
      <c r="F271" s="24" t="s">
        <v>5037</v>
      </c>
      <c r="G271" s="24" t="s">
        <v>5023</v>
      </c>
      <c r="H271" s="24" t="s">
        <v>5034</v>
      </c>
      <c r="I271" s="24" t="s">
        <v>5014</v>
      </c>
      <c r="J271" s="24" t="s">
        <v>5038</v>
      </c>
      <c r="K271" s="24" t="s">
        <v>5025</v>
      </c>
      <c r="L271" s="24" t="s">
        <v>5035</v>
      </c>
      <c r="M271" s="24" t="s">
        <v>5018</v>
      </c>
      <c r="N271" s="24" t="s">
        <v>5029</v>
      </c>
      <c r="O271" s="24" t="s">
        <v>5027</v>
      </c>
      <c r="P271" s="24" t="s">
        <v>5028</v>
      </c>
      <c r="Q271" s="24" t="s">
        <v>5022</v>
      </c>
      <c r="R271"/>
      <c r="S271"/>
      <c r="T271"/>
      <c r="U271"/>
    </row>
    <row r="272" spans="1:21" ht="27.75" thickBot="1" x14ac:dyDescent="0.3">
      <c r="A272" s="23" t="s">
        <v>362</v>
      </c>
      <c r="B272" s="24" t="s">
        <v>5030</v>
      </c>
      <c r="C272" s="24" t="s">
        <v>5008</v>
      </c>
      <c r="D272" s="24" t="s">
        <v>5009</v>
      </c>
      <c r="E272" s="24" t="s">
        <v>5036</v>
      </c>
      <c r="F272" s="24" t="s">
        <v>5037</v>
      </c>
      <c r="G272" s="24" t="s">
        <v>5023</v>
      </c>
      <c r="H272" s="24" t="s">
        <v>5034</v>
      </c>
      <c r="I272" s="24" t="s">
        <v>5039</v>
      </c>
      <c r="J272" s="24" t="s">
        <v>5040</v>
      </c>
      <c r="K272" s="24" t="s">
        <v>5025</v>
      </c>
      <c r="L272" s="24" t="s">
        <v>5035</v>
      </c>
      <c r="M272" s="24" t="s">
        <v>5018</v>
      </c>
      <c r="N272" s="24" t="s">
        <v>5029</v>
      </c>
      <c r="O272" s="24" t="s">
        <v>5027</v>
      </c>
      <c r="P272" s="24" t="s">
        <v>5028</v>
      </c>
      <c r="Q272" s="24" t="s">
        <v>5041</v>
      </c>
      <c r="R272"/>
      <c r="S272"/>
      <c r="T272"/>
      <c r="U272"/>
    </row>
    <row r="273" spans="1:21" ht="27.75" thickBot="1" x14ac:dyDescent="0.3">
      <c r="A273" s="23" t="s">
        <v>365</v>
      </c>
      <c r="B273" s="24" t="s">
        <v>5042</v>
      </c>
      <c r="C273" s="24" t="s">
        <v>5008</v>
      </c>
      <c r="D273" s="24" t="s">
        <v>5009</v>
      </c>
      <c r="E273" s="24" t="s">
        <v>5036</v>
      </c>
      <c r="F273" s="24" t="s">
        <v>5037</v>
      </c>
      <c r="G273" s="24" t="s">
        <v>5023</v>
      </c>
      <c r="H273" s="24" t="s">
        <v>5034</v>
      </c>
      <c r="I273" s="24" t="s">
        <v>5043</v>
      </c>
      <c r="J273" s="24" t="s">
        <v>5044</v>
      </c>
      <c r="K273" s="24" t="s">
        <v>5045</v>
      </c>
      <c r="L273" s="24" t="s">
        <v>5046</v>
      </c>
      <c r="M273" s="24" t="s">
        <v>5018</v>
      </c>
      <c r="N273" s="24" t="s">
        <v>5029</v>
      </c>
      <c r="O273" s="24" t="s">
        <v>5027</v>
      </c>
      <c r="P273" s="24" t="s">
        <v>5028</v>
      </c>
      <c r="Q273" s="24" t="s">
        <v>5047</v>
      </c>
      <c r="R273"/>
      <c r="S273"/>
      <c r="T273"/>
      <c r="U273"/>
    </row>
    <row r="274" spans="1:21" ht="27.75" thickBot="1" x14ac:dyDescent="0.3">
      <c r="A274" s="23" t="s">
        <v>368</v>
      </c>
      <c r="B274" s="24" t="s">
        <v>5048</v>
      </c>
      <c r="C274" s="24" t="s">
        <v>5008</v>
      </c>
      <c r="D274" s="24" t="s">
        <v>5009</v>
      </c>
      <c r="E274" s="24" t="s">
        <v>5036</v>
      </c>
      <c r="F274" s="24" t="s">
        <v>5037</v>
      </c>
      <c r="G274" s="24" t="s">
        <v>5023</v>
      </c>
      <c r="H274" s="24" t="s">
        <v>5034</v>
      </c>
      <c r="I274" s="24" t="s">
        <v>5043</v>
      </c>
      <c r="J274" s="24" t="s">
        <v>5044</v>
      </c>
      <c r="K274" s="24" t="s">
        <v>5045</v>
      </c>
      <c r="L274" s="24" t="s">
        <v>5046</v>
      </c>
      <c r="M274" s="24" t="s">
        <v>5049</v>
      </c>
      <c r="N274" s="24" t="s">
        <v>5029</v>
      </c>
      <c r="O274" s="24" t="s">
        <v>5027</v>
      </c>
      <c r="P274" s="24" t="s">
        <v>5028</v>
      </c>
      <c r="Q274" s="24" t="s">
        <v>5047</v>
      </c>
      <c r="R274"/>
      <c r="S274"/>
      <c r="T274"/>
      <c r="U274"/>
    </row>
    <row r="275" spans="1:21" ht="27.75" thickBot="1" x14ac:dyDescent="0.3">
      <c r="A275" s="23" t="s">
        <v>371</v>
      </c>
      <c r="B275" s="24" t="s">
        <v>5048</v>
      </c>
      <c r="C275" s="24" t="s">
        <v>5008</v>
      </c>
      <c r="D275" s="24" t="s">
        <v>5009</v>
      </c>
      <c r="E275" s="24" t="s">
        <v>5036</v>
      </c>
      <c r="F275" s="24" t="s">
        <v>5037</v>
      </c>
      <c r="G275" s="24" t="s">
        <v>5023</v>
      </c>
      <c r="H275" s="24" t="s">
        <v>5034</v>
      </c>
      <c r="I275" s="24" t="s">
        <v>5043</v>
      </c>
      <c r="J275" s="24" t="s">
        <v>5044</v>
      </c>
      <c r="K275" s="24" t="s">
        <v>5045</v>
      </c>
      <c r="L275" s="24" t="s">
        <v>5046</v>
      </c>
      <c r="M275" s="24" t="s">
        <v>5049</v>
      </c>
      <c r="N275" s="24" t="s">
        <v>5050</v>
      </c>
      <c r="O275" s="24" t="s">
        <v>5027</v>
      </c>
      <c r="P275" s="24" t="s">
        <v>5028</v>
      </c>
      <c r="Q275" s="24" t="s">
        <v>5047</v>
      </c>
      <c r="R275"/>
      <c r="S275"/>
      <c r="T275"/>
      <c r="U275"/>
    </row>
    <row r="276" spans="1:21" ht="27.75" thickBot="1" x14ac:dyDescent="0.3">
      <c r="A276" s="23" t="s">
        <v>375</v>
      </c>
      <c r="B276" s="24" t="s">
        <v>5048</v>
      </c>
      <c r="C276" s="24" t="s">
        <v>5008</v>
      </c>
      <c r="D276" s="24" t="s">
        <v>5009</v>
      </c>
      <c r="E276" s="24" t="s">
        <v>5036</v>
      </c>
      <c r="F276" s="24" t="s">
        <v>5051</v>
      </c>
      <c r="G276" s="24" t="s">
        <v>5023</v>
      </c>
      <c r="H276" s="24" t="s">
        <v>5052</v>
      </c>
      <c r="I276" s="24" t="s">
        <v>5043</v>
      </c>
      <c r="J276" s="24" t="s">
        <v>5044</v>
      </c>
      <c r="K276" s="24" t="s">
        <v>5045</v>
      </c>
      <c r="L276" s="24" t="s">
        <v>5046</v>
      </c>
      <c r="M276" s="24" t="s">
        <v>5049</v>
      </c>
      <c r="N276" s="24" t="s">
        <v>5050</v>
      </c>
      <c r="O276" s="24" t="s">
        <v>5027</v>
      </c>
      <c r="P276" s="24" t="s">
        <v>5028</v>
      </c>
      <c r="Q276" s="24" t="s">
        <v>5047</v>
      </c>
      <c r="R276"/>
      <c r="S276"/>
      <c r="T276"/>
      <c r="U276"/>
    </row>
    <row r="277" spans="1:21" ht="27.75" thickBot="1" x14ac:dyDescent="0.3">
      <c r="A277" s="23" t="s">
        <v>376</v>
      </c>
      <c r="B277" s="24" t="s">
        <v>5053</v>
      </c>
      <c r="C277" s="24" t="s">
        <v>5008</v>
      </c>
      <c r="D277" s="24" t="s">
        <v>5009</v>
      </c>
      <c r="E277" s="24" t="s">
        <v>5036</v>
      </c>
      <c r="F277" s="24" t="s">
        <v>5054</v>
      </c>
      <c r="G277" s="24" t="s">
        <v>5023</v>
      </c>
      <c r="H277" s="24" t="s">
        <v>5052</v>
      </c>
      <c r="I277" s="24" t="s">
        <v>5043</v>
      </c>
      <c r="J277" s="24" t="s">
        <v>5055</v>
      </c>
      <c r="K277" s="24" t="s">
        <v>5045</v>
      </c>
      <c r="L277" s="24" t="s">
        <v>5046</v>
      </c>
      <c r="M277" s="24" t="s">
        <v>5049</v>
      </c>
      <c r="N277" s="24" t="s">
        <v>5050</v>
      </c>
      <c r="O277" s="24" t="s">
        <v>5027</v>
      </c>
      <c r="P277" s="24" t="s">
        <v>5028</v>
      </c>
      <c r="Q277" s="24" t="s">
        <v>5047</v>
      </c>
      <c r="R277"/>
      <c r="S277"/>
      <c r="T277"/>
      <c r="U277"/>
    </row>
    <row r="278" spans="1:21" ht="27.75" thickBot="1" x14ac:dyDescent="0.3">
      <c r="A278" s="23" t="s">
        <v>380</v>
      </c>
      <c r="B278" s="24" t="s">
        <v>5053</v>
      </c>
      <c r="C278" s="24" t="s">
        <v>5008</v>
      </c>
      <c r="D278" s="24" t="s">
        <v>5009</v>
      </c>
      <c r="E278" s="24" t="s">
        <v>5036</v>
      </c>
      <c r="F278" s="24" t="s">
        <v>5054</v>
      </c>
      <c r="G278" s="24" t="s">
        <v>5023</v>
      </c>
      <c r="H278" s="24" t="s">
        <v>5052</v>
      </c>
      <c r="I278" s="24" t="s">
        <v>5043</v>
      </c>
      <c r="J278" s="24" t="s">
        <v>5055</v>
      </c>
      <c r="K278" s="24" t="s">
        <v>5045</v>
      </c>
      <c r="L278" s="24" t="s">
        <v>5046</v>
      </c>
      <c r="M278" s="24" t="s">
        <v>5049</v>
      </c>
      <c r="N278" s="24" t="s">
        <v>5050</v>
      </c>
      <c r="O278" s="24" t="s">
        <v>5027</v>
      </c>
      <c r="P278" s="24" t="s">
        <v>5028</v>
      </c>
      <c r="Q278" s="24" t="s">
        <v>5047</v>
      </c>
      <c r="R278"/>
      <c r="S278"/>
      <c r="T278"/>
      <c r="U278"/>
    </row>
    <row r="279" spans="1:21" ht="27.75" thickBot="1" x14ac:dyDescent="0.3">
      <c r="A279" s="23" t="s">
        <v>383</v>
      </c>
      <c r="B279" s="24" t="s">
        <v>5053</v>
      </c>
      <c r="C279" s="24" t="s">
        <v>5056</v>
      </c>
      <c r="D279" s="24" t="s">
        <v>5009</v>
      </c>
      <c r="E279" s="24" t="s">
        <v>5036</v>
      </c>
      <c r="F279" s="24" t="s">
        <v>5057</v>
      </c>
      <c r="G279" s="24" t="s">
        <v>5023</v>
      </c>
      <c r="H279" s="24" t="s">
        <v>5052</v>
      </c>
      <c r="I279" s="24" t="s">
        <v>5058</v>
      </c>
      <c r="J279" s="24" t="s">
        <v>5055</v>
      </c>
      <c r="K279" s="24" t="s">
        <v>5045</v>
      </c>
      <c r="L279" s="24" t="s">
        <v>5046</v>
      </c>
      <c r="M279" s="24" t="s">
        <v>5049</v>
      </c>
      <c r="N279" s="24" t="s">
        <v>5050</v>
      </c>
      <c r="O279" s="24" t="s">
        <v>5027</v>
      </c>
      <c r="P279" s="24" t="s">
        <v>5028</v>
      </c>
      <c r="Q279" s="24" t="s">
        <v>5047</v>
      </c>
      <c r="R279"/>
      <c r="S279"/>
      <c r="T279"/>
      <c r="U279"/>
    </row>
    <row r="280" spans="1:21" ht="27.75" thickBot="1" x14ac:dyDescent="0.3">
      <c r="A280" s="23" t="s">
        <v>386</v>
      </c>
      <c r="B280" s="24" t="s">
        <v>5053</v>
      </c>
      <c r="C280" s="24" t="s">
        <v>5056</v>
      </c>
      <c r="D280" s="24" t="s">
        <v>5009</v>
      </c>
      <c r="E280" s="24" t="s">
        <v>5036</v>
      </c>
      <c r="F280" s="24" t="s">
        <v>5057</v>
      </c>
      <c r="G280" s="24" t="s">
        <v>5023</v>
      </c>
      <c r="H280" s="24" t="s">
        <v>5052</v>
      </c>
      <c r="I280" s="24" t="s">
        <v>5058</v>
      </c>
      <c r="J280" s="24" t="s">
        <v>5055</v>
      </c>
      <c r="K280" s="24" t="s">
        <v>5045</v>
      </c>
      <c r="L280" s="24" t="s">
        <v>5046</v>
      </c>
      <c r="M280" s="24" t="s">
        <v>5049</v>
      </c>
      <c r="N280" s="24" t="s">
        <v>5050</v>
      </c>
      <c r="O280" s="24" t="s">
        <v>5027</v>
      </c>
      <c r="P280" s="24" t="s">
        <v>5028</v>
      </c>
      <c r="Q280" s="24" t="s">
        <v>5047</v>
      </c>
      <c r="R280"/>
      <c r="S280"/>
      <c r="T280"/>
      <c r="U280"/>
    </row>
    <row r="281" spans="1:21" ht="27.75" thickBot="1" x14ac:dyDescent="0.3">
      <c r="A281" s="23" t="s">
        <v>391</v>
      </c>
      <c r="B281" s="24" t="s">
        <v>5059</v>
      </c>
      <c r="C281" s="24" t="s">
        <v>5056</v>
      </c>
      <c r="D281" s="24" t="s">
        <v>5009</v>
      </c>
      <c r="E281" s="24" t="s">
        <v>5036</v>
      </c>
      <c r="F281" s="24" t="s">
        <v>5057</v>
      </c>
      <c r="G281" s="24" t="s">
        <v>5023</v>
      </c>
      <c r="H281" s="24" t="s">
        <v>5052</v>
      </c>
      <c r="I281" s="24" t="s">
        <v>5058</v>
      </c>
      <c r="J281" s="24" t="s">
        <v>5060</v>
      </c>
      <c r="K281" s="24" t="s">
        <v>5045</v>
      </c>
      <c r="L281" s="24" t="s">
        <v>5046</v>
      </c>
      <c r="M281" s="24" t="s">
        <v>5049</v>
      </c>
      <c r="N281" s="24" t="s">
        <v>5050</v>
      </c>
      <c r="O281" s="24" t="s">
        <v>5027</v>
      </c>
      <c r="P281" s="24" t="s">
        <v>5061</v>
      </c>
      <c r="Q281" s="24" t="s">
        <v>5062</v>
      </c>
      <c r="R281"/>
      <c r="S281"/>
      <c r="T281"/>
      <c r="U281"/>
    </row>
    <row r="282" spans="1:21" ht="27.75" thickBot="1" x14ac:dyDescent="0.3">
      <c r="A282" s="23" t="s">
        <v>393</v>
      </c>
      <c r="B282" s="24" t="s">
        <v>5059</v>
      </c>
      <c r="C282" s="24" t="s">
        <v>5056</v>
      </c>
      <c r="D282" s="24" t="s">
        <v>5009</v>
      </c>
      <c r="E282" s="24" t="s">
        <v>5036</v>
      </c>
      <c r="F282" s="24" t="s">
        <v>5057</v>
      </c>
      <c r="G282" s="24" t="s">
        <v>5023</v>
      </c>
      <c r="H282" s="24" t="s">
        <v>5052</v>
      </c>
      <c r="I282" s="24" t="s">
        <v>5058</v>
      </c>
      <c r="J282" s="24" t="s">
        <v>5060</v>
      </c>
      <c r="K282" s="24" t="s">
        <v>5045</v>
      </c>
      <c r="L282" s="24" t="s">
        <v>5046</v>
      </c>
      <c r="M282" s="24" t="s">
        <v>5049</v>
      </c>
      <c r="N282" s="24" t="s">
        <v>5050</v>
      </c>
      <c r="O282" s="24" t="s">
        <v>5027</v>
      </c>
      <c r="P282" s="24" t="s">
        <v>5061</v>
      </c>
      <c r="Q282" s="24" t="s">
        <v>5062</v>
      </c>
      <c r="R282"/>
      <c r="S282"/>
      <c r="T282"/>
      <c r="U282"/>
    </row>
    <row r="283" spans="1:21" ht="27.75" thickBot="1" x14ac:dyDescent="0.3">
      <c r="A283" s="23" t="s">
        <v>395</v>
      </c>
      <c r="B283" s="24" t="s">
        <v>5059</v>
      </c>
      <c r="C283" s="24" t="s">
        <v>5056</v>
      </c>
      <c r="D283" s="24" t="s">
        <v>5009</v>
      </c>
      <c r="E283" s="24" t="s">
        <v>5036</v>
      </c>
      <c r="F283" s="24" t="s">
        <v>5057</v>
      </c>
      <c r="G283" s="24" t="s">
        <v>5023</v>
      </c>
      <c r="H283" s="24" t="s">
        <v>5052</v>
      </c>
      <c r="I283" s="24" t="s">
        <v>5058</v>
      </c>
      <c r="J283" s="24" t="s">
        <v>5060</v>
      </c>
      <c r="K283" s="24" t="s">
        <v>5045</v>
      </c>
      <c r="L283" s="24" t="s">
        <v>5046</v>
      </c>
      <c r="M283" s="24" t="s">
        <v>5049</v>
      </c>
      <c r="N283" s="24" t="s">
        <v>5050</v>
      </c>
      <c r="O283" s="24" t="s">
        <v>5027</v>
      </c>
      <c r="P283" s="24" t="s">
        <v>5061</v>
      </c>
      <c r="Q283" s="24" t="s">
        <v>5062</v>
      </c>
      <c r="R283"/>
      <c r="S283"/>
      <c r="T283"/>
      <c r="U283"/>
    </row>
    <row r="284" spans="1:21" ht="27.75" thickBot="1" x14ac:dyDescent="0.3">
      <c r="A284" s="23" t="s">
        <v>398</v>
      </c>
      <c r="B284" s="24" t="s">
        <v>5059</v>
      </c>
      <c r="C284" s="24" t="s">
        <v>5056</v>
      </c>
      <c r="D284" s="24" t="s">
        <v>5009</v>
      </c>
      <c r="E284" s="24" t="s">
        <v>5036</v>
      </c>
      <c r="F284" s="24" t="s">
        <v>5057</v>
      </c>
      <c r="G284" s="24" t="s">
        <v>5023</v>
      </c>
      <c r="H284" s="24" t="s">
        <v>5052</v>
      </c>
      <c r="I284" s="24" t="s">
        <v>5058</v>
      </c>
      <c r="J284" s="24" t="s">
        <v>5060</v>
      </c>
      <c r="K284" s="24" t="s">
        <v>5045</v>
      </c>
      <c r="L284" s="24" t="s">
        <v>5046</v>
      </c>
      <c r="M284" s="24" t="s">
        <v>5063</v>
      </c>
      <c r="N284" s="24" t="s">
        <v>5050</v>
      </c>
      <c r="O284" s="24" t="s">
        <v>5027</v>
      </c>
      <c r="P284" s="24" t="s">
        <v>5064</v>
      </c>
      <c r="Q284" s="24" t="s">
        <v>5062</v>
      </c>
      <c r="R284"/>
      <c r="S284"/>
      <c r="T284"/>
      <c r="U284"/>
    </row>
    <row r="285" spans="1:21" ht="27.75" thickBot="1" x14ac:dyDescent="0.3">
      <c r="A285" s="23" t="s">
        <v>402</v>
      </c>
      <c r="B285" s="24" t="s">
        <v>5059</v>
      </c>
      <c r="C285" s="24" t="s">
        <v>5056</v>
      </c>
      <c r="D285" s="24" t="s">
        <v>5009</v>
      </c>
      <c r="E285" s="24" t="s">
        <v>5036</v>
      </c>
      <c r="F285" s="24" t="s">
        <v>5057</v>
      </c>
      <c r="G285" s="24" t="s">
        <v>5023</v>
      </c>
      <c r="H285" s="24" t="s">
        <v>5052</v>
      </c>
      <c r="I285" s="24" t="s">
        <v>5058</v>
      </c>
      <c r="J285" s="24" t="s">
        <v>5060</v>
      </c>
      <c r="K285" s="24" t="s">
        <v>5045</v>
      </c>
      <c r="L285" s="24" t="s">
        <v>5046</v>
      </c>
      <c r="M285" s="24" t="s">
        <v>5063</v>
      </c>
      <c r="N285" s="24" t="s">
        <v>5065</v>
      </c>
      <c r="O285" s="24" t="s">
        <v>5027</v>
      </c>
      <c r="P285" s="24" t="s">
        <v>5064</v>
      </c>
      <c r="Q285" s="24" t="s">
        <v>5062</v>
      </c>
      <c r="R285"/>
      <c r="S285"/>
      <c r="T285"/>
      <c r="U285"/>
    </row>
    <row r="286" spans="1:21" ht="27.75" thickBot="1" x14ac:dyDescent="0.3">
      <c r="A286" s="23" t="s">
        <v>403</v>
      </c>
      <c r="B286" s="24" t="s">
        <v>5059</v>
      </c>
      <c r="C286" s="24" t="s">
        <v>5056</v>
      </c>
      <c r="D286" s="24" t="s">
        <v>5009</v>
      </c>
      <c r="E286" s="24" t="s">
        <v>5036</v>
      </c>
      <c r="F286" s="24" t="s">
        <v>5057</v>
      </c>
      <c r="G286" s="24" t="s">
        <v>5066</v>
      </c>
      <c r="H286" s="24" t="s">
        <v>5052</v>
      </c>
      <c r="I286" s="24" t="s">
        <v>5058</v>
      </c>
      <c r="J286" s="24" t="s">
        <v>5060</v>
      </c>
      <c r="K286" s="24" t="s">
        <v>5045</v>
      </c>
      <c r="L286" s="24" t="s">
        <v>5046</v>
      </c>
      <c r="M286" s="24" t="s">
        <v>5063</v>
      </c>
      <c r="N286" s="24" t="s">
        <v>5065</v>
      </c>
      <c r="O286" s="24" t="s">
        <v>5027</v>
      </c>
      <c r="P286" s="24" t="s">
        <v>5064</v>
      </c>
      <c r="Q286" s="24" t="s">
        <v>5062</v>
      </c>
      <c r="R286"/>
      <c r="S286"/>
      <c r="T286"/>
      <c r="U286"/>
    </row>
    <row r="287" spans="1:21" ht="27.75" thickBot="1" x14ac:dyDescent="0.3">
      <c r="A287" s="23" t="s">
        <v>406</v>
      </c>
      <c r="B287" s="24" t="s">
        <v>5059</v>
      </c>
      <c r="C287" s="24" t="s">
        <v>5067</v>
      </c>
      <c r="D287" s="24" t="s">
        <v>5009</v>
      </c>
      <c r="E287" s="24" t="s">
        <v>5036</v>
      </c>
      <c r="F287" s="24" t="s">
        <v>5057</v>
      </c>
      <c r="G287" s="24" t="s">
        <v>5066</v>
      </c>
      <c r="H287" s="24" t="s">
        <v>5052</v>
      </c>
      <c r="I287" s="24" t="s">
        <v>5058</v>
      </c>
      <c r="J287" s="24" t="s">
        <v>5060</v>
      </c>
      <c r="K287" s="24" t="s">
        <v>5045</v>
      </c>
      <c r="L287" s="24" t="s">
        <v>5046</v>
      </c>
      <c r="M287" s="24" t="s">
        <v>5063</v>
      </c>
      <c r="N287" s="24" t="s">
        <v>5065</v>
      </c>
      <c r="O287" s="24" t="s">
        <v>5027</v>
      </c>
      <c r="P287" s="24" t="s">
        <v>5064</v>
      </c>
      <c r="Q287" s="24" t="s">
        <v>5062</v>
      </c>
      <c r="R287"/>
      <c r="S287"/>
      <c r="T287"/>
      <c r="U287"/>
    </row>
    <row r="288" spans="1:21" ht="27.75" thickBot="1" x14ac:dyDescent="0.3">
      <c r="A288" s="23" t="s">
        <v>409</v>
      </c>
      <c r="B288" s="24" t="s">
        <v>5059</v>
      </c>
      <c r="C288" s="24" t="s">
        <v>5067</v>
      </c>
      <c r="D288" s="24" t="s">
        <v>5009</v>
      </c>
      <c r="E288" s="24" t="s">
        <v>5036</v>
      </c>
      <c r="F288" s="24" t="s">
        <v>5057</v>
      </c>
      <c r="G288" s="24" t="s">
        <v>5066</v>
      </c>
      <c r="H288" s="24" t="s">
        <v>5052</v>
      </c>
      <c r="I288" s="24" t="s">
        <v>5058</v>
      </c>
      <c r="J288" s="24" t="s">
        <v>5060</v>
      </c>
      <c r="K288" s="24" t="s">
        <v>5045</v>
      </c>
      <c r="L288" s="24" t="s">
        <v>5046</v>
      </c>
      <c r="M288" s="24" t="s">
        <v>5063</v>
      </c>
      <c r="N288" s="24" t="s">
        <v>5065</v>
      </c>
      <c r="O288" s="24" t="s">
        <v>5027</v>
      </c>
      <c r="P288" s="24" t="s">
        <v>5064</v>
      </c>
      <c r="Q288" s="24" t="s">
        <v>5062</v>
      </c>
      <c r="R288"/>
      <c r="S288"/>
      <c r="T288"/>
      <c r="U288"/>
    </row>
    <row r="289" spans="1:21" ht="27.75" thickBot="1" x14ac:dyDescent="0.3">
      <c r="A289" s="23" t="s">
        <v>412</v>
      </c>
      <c r="B289" s="24" t="s">
        <v>5059</v>
      </c>
      <c r="C289" s="24" t="s">
        <v>5067</v>
      </c>
      <c r="D289" s="24" t="s">
        <v>5009</v>
      </c>
      <c r="E289" s="24" t="s">
        <v>5036</v>
      </c>
      <c r="F289" s="24" t="s">
        <v>5057</v>
      </c>
      <c r="G289" s="24" t="s">
        <v>5066</v>
      </c>
      <c r="H289" s="24" t="s">
        <v>5052</v>
      </c>
      <c r="I289" s="24" t="s">
        <v>5058</v>
      </c>
      <c r="J289" s="24" t="s">
        <v>5068</v>
      </c>
      <c r="K289" s="24" t="s">
        <v>5045</v>
      </c>
      <c r="L289" s="24" t="s">
        <v>5046</v>
      </c>
      <c r="M289" s="24" t="s">
        <v>5063</v>
      </c>
      <c r="N289" s="24" t="s">
        <v>5065</v>
      </c>
      <c r="O289" s="24" t="s">
        <v>5027</v>
      </c>
      <c r="P289" s="24" t="s">
        <v>5064</v>
      </c>
      <c r="Q289" s="24" t="s">
        <v>5062</v>
      </c>
      <c r="R289"/>
      <c r="S289"/>
      <c r="T289"/>
      <c r="U289"/>
    </row>
    <row r="290" spans="1:21" ht="27.75" thickBot="1" x14ac:dyDescent="0.3">
      <c r="A290" s="23" t="s">
        <v>418</v>
      </c>
      <c r="B290" s="24" t="s">
        <v>5059</v>
      </c>
      <c r="C290" s="24" t="s">
        <v>5067</v>
      </c>
      <c r="D290" s="24" t="s">
        <v>5009</v>
      </c>
      <c r="E290" s="24" t="s">
        <v>5036</v>
      </c>
      <c r="F290" s="24" t="s">
        <v>5057</v>
      </c>
      <c r="G290" s="24" t="s">
        <v>5066</v>
      </c>
      <c r="H290" s="24" t="s">
        <v>5052</v>
      </c>
      <c r="I290" s="24" t="s">
        <v>5058</v>
      </c>
      <c r="J290" s="24" t="s">
        <v>5068</v>
      </c>
      <c r="K290" s="24" t="s">
        <v>5045</v>
      </c>
      <c r="L290" s="24" t="s">
        <v>5046</v>
      </c>
      <c r="M290" s="24" t="s">
        <v>5069</v>
      </c>
      <c r="N290" s="24" t="s">
        <v>5065</v>
      </c>
      <c r="O290" s="24" t="s">
        <v>5027</v>
      </c>
      <c r="P290" s="24" t="s">
        <v>5064</v>
      </c>
      <c r="Q290" s="24" t="s">
        <v>5070</v>
      </c>
      <c r="R290"/>
      <c r="S290"/>
      <c r="T290"/>
      <c r="U290"/>
    </row>
    <row r="291" spans="1:21" ht="27.75" thickBot="1" x14ac:dyDescent="0.3">
      <c r="A291" s="23" t="s">
        <v>421</v>
      </c>
      <c r="B291" s="24" t="s">
        <v>5059</v>
      </c>
      <c r="C291" s="24" t="s">
        <v>5067</v>
      </c>
      <c r="D291" s="24" t="s">
        <v>5009</v>
      </c>
      <c r="E291" s="24" t="s">
        <v>5036</v>
      </c>
      <c r="F291" s="24" t="s">
        <v>5057</v>
      </c>
      <c r="G291" s="24" t="s">
        <v>5066</v>
      </c>
      <c r="H291" s="24" t="s">
        <v>5052</v>
      </c>
      <c r="I291" s="24" t="s">
        <v>5058</v>
      </c>
      <c r="J291" s="24" t="s">
        <v>5068</v>
      </c>
      <c r="K291" s="24" t="s">
        <v>5045</v>
      </c>
      <c r="L291" s="24" t="s">
        <v>5046</v>
      </c>
      <c r="M291" s="24" t="s">
        <v>5069</v>
      </c>
      <c r="N291" s="24" t="s">
        <v>5065</v>
      </c>
      <c r="O291" s="24" t="s">
        <v>5027</v>
      </c>
      <c r="P291" s="24" t="s">
        <v>5064</v>
      </c>
      <c r="Q291" s="24" t="s">
        <v>5070</v>
      </c>
      <c r="R291"/>
      <c r="S291"/>
      <c r="T291"/>
      <c r="U291"/>
    </row>
    <row r="292" spans="1:21" ht="27.75" thickBot="1" x14ac:dyDescent="0.3">
      <c r="A292" s="23" t="s">
        <v>423</v>
      </c>
      <c r="B292" s="24" t="s">
        <v>5059</v>
      </c>
      <c r="C292" s="24" t="s">
        <v>5067</v>
      </c>
      <c r="D292" s="24" t="s">
        <v>5009</v>
      </c>
      <c r="E292" s="24" t="s">
        <v>5036</v>
      </c>
      <c r="F292" s="24" t="s">
        <v>5057</v>
      </c>
      <c r="G292" s="24" t="s">
        <v>5066</v>
      </c>
      <c r="H292" s="24" t="s">
        <v>5052</v>
      </c>
      <c r="I292" s="24" t="s">
        <v>5058</v>
      </c>
      <c r="J292" s="24" t="s">
        <v>5071</v>
      </c>
      <c r="K292" s="24" t="s">
        <v>5045</v>
      </c>
      <c r="L292" s="24" t="s">
        <v>5046</v>
      </c>
      <c r="M292" s="24" t="s">
        <v>5072</v>
      </c>
      <c r="N292" s="24" t="s">
        <v>5065</v>
      </c>
      <c r="O292" s="24" t="s">
        <v>5027</v>
      </c>
      <c r="P292" s="24" t="s">
        <v>5064</v>
      </c>
      <c r="Q292" s="24" t="s">
        <v>5070</v>
      </c>
      <c r="R292"/>
      <c r="S292"/>
      <c r="T292"/>
      <c r="U292"/>
    </row>
    <row r="293" spans="1:21" ht="27.75" thickBot="1" x14ac:dyDescent="0.3">
      <c r="A293" s="23" t="s">
        <v>428</v>
      </c>
      <c r="B293" s="24" t="s">
        <v>5059</v>
      </c>
      <c r="C293" s="24" t="s">
        <v>5073</v>
      </c>
      <c r="D293" s="24" t="s">
        <v>5009</v>
      </c>
      <c r="E293" s="24" t="s">
        <v>5036</v>
      </c>
      <c r="F293" s="24" t="s">
        <v>5057</v>
      </c>
      <c r="G293" s="24" t="s">
        <v>5066</v>
      </c>
      <c r="H293" s="24" t="s">
        <v>5052</v>
      </c>
      <c r="I293" s="24" t="s">
        <v>5058</v>
      </c>
      <c r="J293" s="24" t="s">
        <v>5071</v>
      </c>
      <c r="K293" s="24" t="s">
        <v>5045</v>
      </c>
      <c r="L293" s="24" t="s">
        <v>5046</v>
      </c>
      <c r="M293" s="24" t="s">
        <v>5074</v>
      </c>
      <c r="N293" s="24" t="s">
        <v>5065</v>
      </c>
      <c r="O293" s="24" t="s">
        <v>5027</v>
      </c>
      <c r="P293" s="24" t="s">
        <v>5064</v>
      </c>
      <c r="Q293" s="24" t="s">
        <v>5070</v>
      </c>
      <c r="R293"/>
      <c r="S293"/>
      <c r="T293"/>
      <c r="U293"/>
    </row>
    <row r="294" spans="1:21" ht="27.75" thickBot="1" x14ac:dyDescent="0.3">
      <c r="A294" s="23" t="s">
        <v>431</v>
      </c>
      <c r="B294" s="24" t="s">
        <v>5059</v>
      </c>
      <c r="C294" s="24" t="s">
        <v>5073</v>
      </c>
      <c r="D294" s="24" t="s">
        <v>5009</v>
      </c>
      <c r="E294" s="24" t="s">
        <v>5036</v>
      </c>
      <c r="F294" s="24" t="s">
        <v>5057</v>
      </c>
      <c r="G294" s="24" t="s">
        <v>5066</v>
      </c>
      <c r="H294" s="24" t="s">
        <v>5052</v>
      </c>
      <c r="I294" s="24" t="s">
        <v>5058</v>
      </c>
      <c r="J294" s="24" t="s">
        <v>5071</v>
      </c>
      <c r="K294" s="24" t="s">
        <v>5045</v>
      </c>
      <c r="L294" s="24" t="s">
        <v>5046</v>
      </c>
      <c r="M294" s="24" t="s">
        <v>5075</v>
      </c>
      <c r="N294" s="24" t="s">
        <v>5065</v>
      </c>
      <c r="O294" s="24" t="s">
        <v>5027</v>
      </c>
      <c r="P294" s="24" t="s">
        <v>5064</v>
      </c>
      <c r="Q294" s="24" t="s">
        <v>5070</v>
      </c>
      <c r="R294"/>
      <c r="S294"/>
      <c r="T294"/>
      <c r="U294"/>
    </row>
    <row r="295" spans="1:21" ht="27.75" thickBot="1" x14ac:dyDescent="0.3">
      <c r="A295" s="23" t="s">
        <v>432</v>
      </c>
      <c r="B295" s="24" t="s">
        <v>5059</v>
      </c>
      <c r="C295" s="24" t="s">
        <v>5073</v>
      </c>
      <c r="D295" s="24" t="s">
        <v>5009</v>
      </c>
      <c r="E295" s="24" t="s">
        <v>5036</v>
      </c>
      <c r="F295" s="24" t="s">
        <v>5057</v>
      </c>
      <c r="G295" s="24" t="s">
        <v>5066</v>
      </c>
      <c r="H295" s="24" t="s">
        <v>5076</v>
      </c>
      <c r="I295" s="24" t="s">
        <v>5058</v>
      </c>
      <c r="J295" s="24" t="s">
        <v>5071</v>
      </c>
      <c r="K295" s="24" t="s">
        <v>5045</v>
      </c>
      <c r="L295" s="24" t="s">
        <v>5046</v>
      </c>
      <c r="M295" s="24" t="s">
        <v>5075</v>
      </c>
      <c r="N295" s="24" t="s">
        <v>5065</v>
      </c>
      <c r="O295" s="24" t="s">
        <v>5077</v>
      </c>
      <c r="P295" s="24" t="s">
        <v>5064</v>
      </c>
      <c r="Q295" s="24" t="s">
        <v>5070</v>
      </c>
      <c r="R295"/>
      <c r="S295"/>
      <c r="T295"/>
      <c r="U295"/>
    </row>
    <row r="296" spans="1:21" ht="27.75" thickBot="1" x14ac:dyDescent="0.3">
      <c r="A296" s="23" t="s">
        <v>435</v>
      </c>
      <c r="B296" s="24" t="s">
        <v>5059</v>
      </c>
      <c r="C296" s="24" t="s">
        <v>5073</v>
      </c>
      <c r="D296" s="24" t="s">
        <v>5009</v>
      </c>
      <c r="E296" s="24" t="s">
        <v>5036</v>
      </c>
      <c r="F296" s="24" t="s">
        <v>5057</v>
      </c>
      <c r="G296" s="24" t="s">
        <v>5066</v>
      </c>
      <c r="H296" s="24" t="s">
        <v>5076</v>
      </c>
      <c r="I296" s="24" t="s">
        <v>5058</v>
      </c>
      <c r="J296" s="24" t="s">
        <v>5078</v>
      </c>
      <c r="K296" s="24" t="s">
        <v>5045</v>
      </c>
      <c r="L296" s="24" t="s">
        <v>5046</v>
      </c>
      <c r="M296" s="24" t="s">
        <v>5075</v>
      </c>
      <c r="N296" s="24" t="s">
        <v>5065</v>
      </c>
      <c r="O296" s="24" t="s">
        <v>5077</v>
      </c>
      <c r="P296" s="24" t="s">
        <v>5064</v>
      </c>
      <c r="Q296" s="24" t="s">
        <v>5079</v>
      </c>
      <c r="R296"/>
      <c r="S296"/>
      <c r="T296"/>
      <c r="U296"/>
    </row>
    <row r="297" spans="1:21" ht="27.75" thickBot="1" x14ac:dyDescent="0.3">
      <c r="A297" s="23" t="s">
        <v>439</v>
      </c>
      <c r="B297" s="24" t="s">
        <v>5059</v>
      </c>
      <c r="C297" s="24" t="s">
        <v>5073</v>
      </c>
      <c r="D297" s="24" t="s">
        <v>5009</v>
      </c>
      <c r="E297" s="24" t="s">
        <v>5036</v>
      </c>
      <c r="F297" s="24" t="s">
        <v>5057</v>
      </c>
      <c r="G297" s="24" t="s">
        <v>5066</v>
      </c>
      <c r="H297" s="24" t="s">
        <v>5076</v>
      </c>
      <c r="I297" s="24" t="s">
        <v>5058</v>
      </c>
      <c r="J297" s="24" t="s">
        <v>5078</v>
      </c>
      <c r="K297" s="24" t="s">
        <v>5045</v>
      </c>
      <c r="L297" s="24" t="s">
        <v>5046</v>
      </c>
      <c r="M297" s="24" t="s">
        <v>5075</v>
      </c>
      <c r="N297" s="24" t="s">
        <v>5065</v>
      </c>
      <c r="O297" s="24" t="s">
        <v>5077</v>
      </c>
      <c r="P297" s="24" t="s">
        <v>5064</v>
      </c>
      <c r="Q297" s="24" t="s">
        <v>5079</v>
      </c>
      <c r="R297"/>
      <c r="S297"/>
      <c r="T297"/>
      <c r="U297"/>
    </row>
    <row r="298" spans="1:21" ht="27.75" thickBot="1" x14ac:dyDescent="0.3">
      <c r="A298" s="23" t="s">
        <v>441</v>
      </c>
      <c r="B298" s="24" t="s">
        <v>5059</v>
      </c>
      <c r="C298" s="24" t="s">
        <v>5073</v>
      </c>
      <c r="D298" s="24" t="s">
        <v>5009</v>
      </c>
      <c r="E298" s="24" t="s">
        <v>5036</v>
      </c>
      <c r="F298" s="24" t="s">
        <v>5057</v>
      </c>
      <c r="G298" s="24" t="s">
        <v>5066</v>
      </c>
      <c r="H298" s="24" t="s">
        <v>5076</v>
      </c>
      <c r="I298" s="24" t="s">
        <v>5058</v>
      </c>
      <c r="J298" s="24" t="s">
        <v>5080</v>
      </c>
      <c r="K298" s="24" t="s">
        <v>5081</v>
      </c>
      <c r="L298" s="24" t="s">
        <v>5046</v>
      </c>
      <c r="M298" s="24" t="s">
        <v>5075</v>
      </c>
      <c r="N298" s="24" t="s">
        <v>5082</v>
      </c>
      <c r="O298" s="24" t="s">
        <v>5083</v>
      </c>
      <c r="P298" s="24" t="s">
        <v>5064</v>
      </c>
      <c r="Q298" s="24" t="s">
        <v>5084</v>
      </c>
      <c r="R298"/>
      <c r="S298"/>
      <c r="T298"/>
      <c r="U298"/>
    </row>
    <row r="299" spans="1:21" ht="27.75" thickBot="1" x14ac:dyDescent="0.3">
      <c r="A299" s="23" t="s">
        <v>444</v>
      </c>
      <c r="B299" s="24" t="s">
        <v>5059</v>
      </c>
      <c r="C299" s="24" t="s">
        <v>5073</v>
      </c>
      <c r="D299" s="24" t="s">
        <v>5009</v>
      </c>
      <c r="E299" s="24" t="s">
        <v>5036</v>
      </c>
      <c r="F299" s="24" t="s">
        <v>5057</v>
      </c>
      <c r="G299" s="24" t="s">
        <v>5066</v>
      </c>
      <c r="H299" s="24" t="s">
        <v>5076</v>
      </c>
      <c r="I299" s="24" t="s">
        <v>5058</v>
      </c>
      <c r="J299" s="24" t="s">
        <v>5080</v>
      </c>
      <c r="K299" s="24" t="s">
        <v>5081</v>
      </c>
      <c r="L299" s="24" t="s">
        <v>5046</v>
      </c>
      <c r="M299" s="24" t="s">
        <v>5075</v>
      </c>
      <c r="N299" s="24" t="s">
        <v>5082</v>
      </c>
      <c r="O299" s="24" t="s">
        <v>5085</v>
      </c>
      <c r="P299" s="24" t="s">
        <v>5064</v>
      </c>
      <c r="Q299" s="24" t="s">
        <v>5084</v>
      </c>
      <c r="R299"/>
      <c r="S299"/>
      <c r="T299"/>
      <c r="U299"/>
    </row>
    <row r="300" spans="1:21" ht="27.75" thickBot="1" x14ac:dyDescent="0.3">
      <c r="A300" s="23" t="s">
        <v>447</v>
      </c>
      <c r="B300" s="24" t="s">
        <v>5059</v>
      </c>
      <c r="C300" s="24" t="s">
        <v>5073</v>
      </c>
      <c r="D300" s="24" t="s">
        <v>5009</v>
      </c>
      <c r="E300" s="24" t="s">
        <v>5036</v>
      </c>
      <c r="F300" s="24" t="s">
        <v>5057</v>
      </c>
      <c r="G300" s="24" t="s">
        <v>5066</v>
      </c>
      <c r="H300" s="24" t="s">
        <v>5076</v>
      </c>
      <c r="I300" s="24" t="s">
        <v>5058</v>
      </c>
      <c r="J300" s="24" t="s">
        <v>5086</v>
      </c>
      <c r="K300" s="24" t="s">
        <v>5081</v>
      </c>
      <c r="L300" s="24" t="s">
        <v>5046</v>
      </c>
      <c r="M300" s="24" t="s">
        <v>5075</v>
      </c>
      <c r="N300" s="24" t="s">
        <v>5082</v>
      </c>
      <c r="O300" s="24" t="s">
        <v>5085</v>
      </c>
      <c r="P300" s="24" t="s">
        <v>5064</v>
      </c>
      <c r="Q300" s="24" t="s">
        <v>5084</v>
      </c>
      <c r="R300"/>
      <c r="S300"/>
      <c r="T300"/>
      <c r="U300"/>
    </row>
    <row r="301" spans="1:21" ht="27.75" thickBot="1" x14ac:dyDescent="0.3">
      <c r="A301" s="23" t="s">
        <v>450</v>
      </c>
      <c r="B301" s="24" t="s">
        <v>5059</v>
      </c>
      <c r="C301" s="24" t="s">
        <v>5073</v>
      </c>
      <c r="D301" s="24" t="s">
        <v>5087</v>
      </c>
      <c r="E301" s="24" t="s">
        <v>5036</v>
      </c>
      <c r="F301" s="24" t="s">
        <v>5057</v>
      </c>
      <c r="G301" s="24" t="s">
        <v>5066</v>
      </c>
      <c r="H301" s="24" t="s">
        <v>5076</v>
      </c>
      <c r="I301" s="24" t="s">
        <v>5058</v>
      </c>
      <c r="J301" s="24" t="s">
        <v>5086</v>
      </c>
      <c r="K301" s="24" t="s">
        <v>5081</v>
      </c>
      <c r="L301" s="24" t="s">
        <v>5046</v>
      </c>
      <c r="M301" s="24" t="s">
        <v>5075</v>
      </c>
      <c r="N301" s="24" t="s">
        <v>5082</v>
      </c>
      <c r="O301" s="24" t="s">
        <v>5085</v>
      </c>
      <c r="P301" s="24" t="s">
        <v>5064</v>
      </c>
      <c r="Q301" s="24" t="s">
        <v>5084</v>
      </c>
      <c r="R301"/>
      <c r="S301"/>
      <c r="T301"/>
      <c r="U301"/>
    </row>
    <row r="302" spans="1:21" ht="27.75" thickBot="1" x14ac:dyDescent="0.3">
      <c r="A302" s="23" t="s">
        <v>453</v>
      </c>
      <c r="B302" s="24" t="s">
        <v>5059</v>
      </c>
      <c r="C302" s="24" t="s">
        <v>5073</v>
      </c>
      <c r="D302" s="24" t="s">
        <v>5087</v>
      </c>
      <c r="E302" s="24" t="s">
        <v>5036</v>
      </c>
      <c r="F302" s="24" t="s">
        <v>5057</v>
      </c>
      <c r="G302" s="24" t="s">
        <v>5066</v>
      </c>
      <c r="H302" s="24" t="s">
        <v>5076</v>
      </c>
      <c r="I302" s="24" t="s">
        <v>5058</v>
      </c>
      <c r="J302" s="24" t="s">
        <v>5086</v>
      </c>
      <c r="K302" s="24" t="s">
        <v>5081</v>
      </c>
      <c r="L302" s="24" t="s">
        <v>5046</v>
      </c>
      <c r="M302" s="24" t="s">
        <v>5075</v>
      </c>
      <c r="N302" s="24" t="s">
        <v>5082</v>
      </c>
      <c r="O302" s="24" t="s">
        <v>5085</v>
      </c>
      <c r="P302" s="24" t="s">
        <v>5064</v>
      </c>
      <c r="Q302" s="24" t="s">
        <v>5084</v>
      </c>
      <c r="R302"/>
      <c r="S302"/>
      <c r="T302"/>
      <c r="U302"/>
    </row>
    <row r="303" spans="1:21" ht="27.75" thickBot="1" x14ac:dyDescent="0.3">
      <c r="A303" s="23" t="s">
        <v>457</v>
      </c>
      <c r="B303" s="24" t="s">
        <v>5059</v>
      </c>
      <c r="C303" s="24" t="s">
        <v>5073</v>
      </c>
      <c r="D303" s="24" t="s">
        <v>5087</v>
      </c>
      <c r="E303" s="24" t="s">
        <v>5088</v>
      </c>
      <c r="F303" s="24" t="s">
        <v>5057</v>
      </c>
      <c r="G303" s="24" t="s">
        <v>5066</v>
      </c>
      <c r="H303" s="24" t="s">
        <v>5089</v>
      </c>
      <c r="I303" s="24" t="s">
        <v>5058</v>
      </c>
      <c r="J303" s="24" t="s">
        <v>5086</v>
      </c>
      <c r="K303" s="24" t="s">
        <v>5081</v>
      </c>
      <c r="L303" s="24" t="s">
        <v>5090</v>
      </c>
      <c r="M303" s="24" t="s">
        <v>5075</v>
      </c>
      <c r="N303" s="24" t="s">
        <v>5082</v>
      </c>
      <c r="O303" s="24" t="s">
        <v>5085</v>
      </c>
      <c r="P303" s="24" t="s">
        <v>5064</v>
      </c>
      <c r="Q303" s="24" t="s">
        <v>5084</v>
      </c>
      <c r="R303"/>
      <c r="S303"/>
      <c r="T303"/>
      <c r="U303"/>
    </row>
    <row r="304" spans="1:21" ht="27.75" thickBot="1" x14ac:dyDescent="0.3">
      <c r="A304" s="23" t="s">
        <v>460</v>
      </c>
      <c r="B304" s="24" t="s">
        <v>5059</v>
      </c>
      <c r="C304" s="24" t="s">
        <v>5073</v>
      </c>
      <c r="D304" s="24" t="s">
        <v>5087</v>
      </c>
      <c r="E304" s="24" t="s">
        <v>5088</v>
      </c>
      <c r="F304" s="24" t="s">
        <v>5057</v>
      </c>
      <c r="G304" s="24" t="s">
        <v>5066</v>
      </c>
      <c r="H304" s="24" t="s">
        <v>5089</v>
      </c>
      <c r="I304" s="24" t="s">
        <v>5058</v>
      </c>
      <c r="J304" s="24" t="s">
        <v>5086</v>
      </c>
      <c r="K304" s="24" t="s">
        <v>5081</v>
      </c>
      <c r="L304" s="24" t="s">
        <v>5090</v>
      </c>
      <c r="M304" s="24" t="s">
        <v>5075</v>
      </c>
      <c r="N304" s="24" t="s">
        <v>5082</v>
      </c>
      <c r="O304" s="24" t="s">
        <v>5085</v>
      </c>
      <c r="P304" s="24" t="s">
        <v>5064</v>
      </c>
      <c r="Q304" s="24" t="s">
        <v>5084</v>
      </c>
      <c r="R304"/>
      <c r="S304"/>
      <c r="T304"/>
      <c r="U304"/>
    </row>
    <row r="305" spans="1:21" ht="27.75" thickBot="1" x14ac:dyDescent="0.3">
      <c r="A305" s="23" t="s">
        <v>466</v>
      </c>
      <c r="B305" s="24" t="s">
        <v>5059</v>
      </c>
      <c r="C305" s="24" t="s">
        <v>5073</v>
      </c>
      <c r="D305" s="24" t="s">
        <v>5087</v>
      </c>
      <c r="E305" s="24" t="s">
        <v>5088</v>
      </c>
      <c r="F305" s="24" t="s">
        <v>5091</v>
      </c>
      <c r="G305" s="24" t="s">
        <v>5066</v>
      </c>
      <c r="H305" s="24" t="s">
        <v>5092</v>
      </c>
      <c r="I305" s="24" t="s">
        <v>5058</v>
      </c>
      <c r="J305" s="24" t="s">
        <v>5086</v>
      </c>
      <c r="K305" s="24" t="s">
        <v>5081</v>
      </c>
      <c r="L305" s="24" t="s">
        <v>5090</v>
      </c>
      <c r="M305" s="24" t="s">
        <v>5075</v>
      </c>
      <c r="N305" s="24" t="s">
        <v>5093</v>
      </c>
      <c r="O305" s="24" t="s">
        <v>5085</v>
      </c>
      <c r="P305" s="24" t="s">
        <v>5064</v>
      </c>
      <c r="Q305" s="24" t="s">
        <v>5084</v>
      </c>
      <c r="R305"/>
      <c r="S305"/>
      <c r="T305"/>
      <c r="U305"/>
    </row>
    <row r="306" spans="1:21" ht="27.75" thickBot="1" x14ac:dyDescent="0.3">
      <c r="A306" s="23" t="s">
        <v>470</v>
      </c>
      <c r="B306" s="24" t="s">
        <v>5059</v>
      </c>
      <c r="C306" s="24" t="s">
        <v>5073</v>
      </c>
      <c r="D306" s="24" t="s">
        <v>5087</v>
      </c>
      <c r="E306" s="24" t="s">
        <v>5088</v>
      </c>
      <c r="F306" s="24" t="s">
        <v>5091</v>
      </c>
      <c r="G306" s="24" t="s">
        <v>5066</v>
      </c>
      <c r="H306" s="24" t="s">
        <v>5092</v>
      </c>
      <c r="I306" s="24" t="s">
        <v>5058</v>
      </c>
      <c r="J306" s="24" t="s">
        <v>5086</v>
      </c>
      <c r="K306" s="24" t="s">
        <v>5081</v>
      </c>
      <c r="L306" s="24" t="s">
        <v>5090</v>
      </c>
      <c r="M306" s="24" t="s">
        <v>5075</v>
      </c>
      <c r="N306" s="24" t="s">
        <v>5093</v>
      </c>
      <c r="O306" s="24" t="s">
        <v>5085</v>
      </c>
      <c r="P306" s="24" t="s">
        <v>5064</v>
      </c>
      <c r="Q306" s="24" t="s">
        <v>5084</v>
      </c>
      <c r="R306"/>
      <c r="S306"/>
      <c r="T306"/>
      <c r="U306"/>
    </row>
    <row r="307" spans="1:21" ht="27.75" thickBot="1" x14ac:dyDescent="0.3">
      <c r="A307" s="23" t="s">
        <v>472</v>
      </c>
      <c r="B307" s="24" t="s">
        <v>5059</v>
      </c>
      <c r="C307" s="24" t="s">
        <v>5073</v>
      </c>
      <c r="D307" s="24" t="s">
        <v>5087</v>
      </c>
      <c r="E307" s="24" t="s">
        <v>5088</v>
      </c>
      <c r="F307" s="24" t="s">
        <v>5091</v>
      </c>
      <c r="G307" s="24" t="s">
        <v>5066</v>
      </c>
      <c r="H307" s="24" t="s">
        <v>5092</v>
      </c>
      <c r="I307" s="24" t="s">
        <v>5058</v>
      </c>
      <c r="J307" s="24" t="s">
        <v>5086</v>
      </c>
      <c r="K307" s="24" t="s">
        <v>5081</v>
      </c>
      <c r="L307" s="24" t="s">
        <v>5090</v>
      </c>
      <c r="M307" s="24" t="s">
        <v>5075</v>
      </c>
      <c r="N307" s="24" t="s">
        <v>5094</v>
      </c>
      <c r="O307" s="24" t="s">
        <v>5085</v>
      </c>
      <c r="P307" s="24" t="s">
        <v>5064</v>
      </c>
      <c r="Q307" s="24" t="s">
        <v>5084</v>
      </c>
      <c r="R307"/>
      <c r="S307"/>
      <c r="T307"/>
      <c r="U307"/>
    </row>
    <row r="308" spans="1:21" ht="27.75" thickBot="1" x14ac:dyDescent="0.3">
      <c r="A308" s="23" t="s">
        <v>476</v>
      </c>
      <c r="B308" s="24" t="s">
        <v>5059</v>
      </c>
      <c r="C308" s="24" t="s">
        <v>5073</v>
      </c>
      <c r="D308" s="24" t="s">
        <v>5087</v>
      </c>
      <c r="E308" s="24" t="s">
        <v>5095</v>
      </c>
      <c r="F308" s="24" t="s">
        <v>5091</v>
      </c>
      <c r="G308" s="24" t="s">
        <v>5066</v>
      </c>
      <c r="H308" s="24" t="s">
        <v>5092</v>
      </c>
      <c r="I308" s="24" t="s">
        <v>5058</v>
      </c>
      <c r="J308" s="24" t="s">
        <v>5086</v>
      </c>
      <c r="K308" s="24" t="s">
        <v>5081</v>
      </c>
      <c r="L308" s="24" t="s">
        <v>5096</v>
      </c>
      <c r="M308" s="24" t="s">
        <v>5075</v>
      </c>
      <c r="N308" s="24" t="s">
        <v>5094</v>
      </c>
      <c r="O308" s="24" t="s">
        <v>5085</v>
      </c>
      <c r="P308" s="24" t="s">
        <v>5064</v>
      </c>
      <c r="Q308" s="24" t="s">
        <v>5084</v>
      </c>
      <c r="R308"/>
      <c r="S308"/>
      <c r="T308"/>
      <c r="U308"/>
    </row>
    <row r="309" spans="1:21" ht="27.75" thickBot="1" x14ac:dyDescent="0.3">
      <c r="A309" s="23" t="s">
        <v>480</v>
      </c>
      <c r="B309" s="24" t="s">
        <v>5059</v>
      </c>
      <c r="C309" s="24" t="s">
        <v>5073</v>
      </c>
      <c r="D309" s="24" t="s">
        <v>5087</v>
      </c>
      <c r="E309" s="24" t="s">
        <v>5095</v>
      </c>
      <c r="F309" s="24" t="s">
        <v>5091</v>
      </c>
      <c r="G309" s="24" t="s">
        <v>5066</v>
      </c>
      <c r="H309" s="24" t="s">
        <v>5092</v>
      </c>
      <c r="I309" s="24" t="s">
        <v>5058</v>
      </c>
      <c r="J309" s="24" t="s">
        <v>5086</v>
      </c>
      <c r="K309" s="24" t="s">
        <v>5081</v>
      </c>
      <c r="L309" s="24" t="s">
        <v>5096</v>
      </c>
      <c r="M309" s="24" t="s">
        <v>5075</v>
      </c>
      <c r="N309" s="24" t="s">
        <v>5094</v>
      </c>
      <c r="O309" s="24" t="s">
        <v>5085</v>
      </c>
      <c r="P309" s="24" t="s">
        <v>5064</v>
      </c>
      <c r="Q309" s="24" t="s">
        <v>5084</v>
      </c>
      <c r="R309"/>
      <c r="S309"/>
      <c r="T309"/>
      <c r="U309"/>
    </row>
    <row r="310" spans="1:21" ht="27.75" thickBot="1" x14ac:dyDescent="0.3">
      <c r="A310" s="23" t="s">
        <v>481</v>
      </c>
      <c r="B310" s="24" t="s">
        <v>5059</v>
      </c>
      <c r="C310" s="24" t="s">
        <v>5073</v>
      </c>
      <c r="D310" s="24" t="s">
        <v>5087</v>
      </c>
      <c r="E310" s="24" t="s">
        <v>5095</v>
      </c>
      <c r="F310" s="24" t="s">
        <v>5091</v>
      </c>
      <c r="G310" s="24" t="s">
        <v>5066</v>
      </c>
      <c r="H310" s="24" t="s">
        <v>5092</v>
      </c>
      <c r="I310" s="24" t="s">
        <v>5058</v>
      </c>
      <c r="J310" s="24" t="s">
        <v>5086</v>
      </c>
      <c r="K310" s="24" t="s">
        <v>5097</v>
      </c>
      <c r="L310" s="24" t="s">
        <v>5096</v>
      </c>
      <c r="M310" s="24" t="s">
        <v>5075</v>
      </c>
      <c r="N310" s="24" t="s">
        <v>5094</v>
      </c>
      <c r="O310" s="24" t="s">
        <v>5085</v>
      </c>
      <c r="P310" s="24" t="s">
        <v>5064</v>
      </c>
      <c r="Q310" s="24" t="s">
        <v>5084</v>
      </c>
      <c r="R310"/>
      <c r="S310"/>
      <c r="T310"/>
      <c r="U310"/>
    </row>
    <row r="311" spans="1:21" ht="27.75" thickBot="1" x14ac:dyDescent="0.3">
      <c r="A311" s="23" t="s">
        <v>482</v>
      </c>
      <c r="B311" s="24" t="s">
        <v>5059</v>
      </c>
      <c r="C311" s="24" t="s">
        <v>5073</v>
      </c>
      <c r="D311" s="24" t="s">
        <v>5087</v>
      </c>
      <c r="E311" s="24" t="s">
        <v>5095</v>
      </c>
      <c r="F311" s="24" t="s">
        <v>5091</v>
      </c>
      <c r="G311" s="24" t="s">
        <v>5066</v>
      </c>
      <c r="H311" s="24" t="s">
        <v>5092</v>
      </c>
      <c r="I311" s="24" t="s">
        <v>5058</v>
      </c>
      <c r="J311" s="24" t="s">
        <v>5086</v>
      </c>
      <c r="K311" s="24" t="s">
        <v>5098</v>
      </c>
      <c r="L311" s="24" t="s">
        <v>5096</v>
      </c>
      <c r="M311" s="24" t="s">
        <v>5075</v>
      </c>
      <c r="N311" s="24" t="s">
        <v>5094</v>
      </c>
      <c r="O311" s="24" t="s">
        <v>5085</v>
      </c>
      <c r="P311" s="24" t="s">
        <v>5064</v>
      </c>
      <c r="Q311" s="24" t="s">
        <v>5084</v>
      </c>
      <c r="R311"/>
      <c r="S311"/>
      <c r="T311"/>
      <c r="U311"/>
    </row>
    <row r="312" spans="1:21" ht="27.75" thickBot="1" x14ac:dyDescent="0.3">
      <c r="A312" s="23" t="s">
        <v>486</v>
      </c>
      <c r="B312" s="24" t="s">
        <v>5059</v>
      </c>
      <c r="C312" s="24" t="s">
        <v>5073</v>
      </c>
      <c r="D312" s="24" t="s">
        <v>5087</v>
      </c>
      <c r="E312" s="24" t="s">
        <v>5095</v>
      </c>
      <c r="F312" s="24" t="s">
        <v>5091</v>
      </c>
      <c r="G312" s="24" t="s">
        <v>5099</v>
      </c>
      <c r="H312" s="24" t="s">
        <v>5092</v>
      </c>
      <c r="I312" s="24" t="s">
        <v>5058</v>
      </c>
      <c r="J312" s="24" t="s">
        <v>5086</v>
      </c>
      <c r="K312" s="24" t="s">
        <v>5098</v>
      </c>
      <c r="L312" s="24" t="s">
        <v>5096</v>
      </c>
      <c r="M312" s="24" t="s">
        <v>5075</v>
      </c>
      <c r="N312" s="24" t="s">
        <v>5094</v>
      </c>
      <c r="O312" s="24" t="s">
        <v>5085</v>
      </c>
      <c r="P312" s="24" t="s">
        <v>5064</v>
      </c>
      <c r="Q312" s="24" t="s">
        <v>5084</v>
      </c>
      <c r="R312"/>
      <c r="S312"/>
      <c r="T312"/>
      <c r="U312"/>
    </row>
    <row r="313" spans="1:21" ht="27.75" thickBot="1" x14ac:dyDescent="0.3">
      <c r="A313" s="23" t="s">
        <v>487</v>
      </c>
      <c r="B313" s="24" t="s">
        <v>5059</v>
      </c>
      <c r="C313" s="24" t="s">
        <v>5073</v>
      </c>
      <c r="D313" s="24" t="s">
        <v>5087</v>
      </c>
      <c r="E313" s="24" t="s">
        <v>5095</v>
      </c>
      <c r="F313" s="24" t="s">
        <v>5091</v>
      </c>
      <c r="G313" s="24" t="s">
        <v>5099</v>
      </c>
      <c r="H313" s="24" t="s">
        <v>5092</v>
      </c>
      <c r="I313" s="24" t="s">
        <v>5058</v>
      </c>
      <c r="J313" s="24" t="s">
        <v>5086</v>
      </c>
      <c r="K313" s="24" t="s">
        <v>5098</v>
      </c>
      <c r="L313" s="24" t="s">
        <v>5096</v>
      </c>
      <c r="M313" s="24" t="s">
        <v>5075</v>
      </c>
      <c r="N313" s="24" t="s">
        <v>5094</v>
      </c>
      <c r="O313" s="24" t="s">
        <v>5085</v>
      </c>
      <c r="P313" s="24" t="s">
        <v>5100</v>
      </c>
      <c r="Q313" s="24" t="s">
        <v>5084</v>
      </c>
      <c r="R313"/>
      <c r="S313"/>
      <c r="T313"/>
      <c r="U313"/>
    </row>
    <row r="314" spans="1:21" ht="27.75" thickBot="1" x14ac:dyDescent="0.3">
      <c r="A314" s="23" t="s">
        <v>490</v>
      </c>
      <c r="B314" s="24" t="s">
        <v>5059</v>
      </c>
      <c r="C314" s="24" t="s">
        <v>5073</v>
      </c>
      <c r="D314" s="24" t="s">
        <v>5087</v>
      </c>
      <c r="E314" s="24" t="s">
        <v>5095</v>
      </c>
      <c r="F314" s="24" t="s">
        <v>5091</v>
      </c>
      <c r="G314" s="24" t="s">
        <v>5099</v>
      </c>
      <c r="H314" s="24" t="s">
        <v>5092</v>
      </c>
      <c r="I314" s="24" t="s">
        <v>5101</v>
      </c>
      <c r="J314" s="24" t="s">
        <v>5086</v>
      </c>
      <c r="K314" s="24" t="s">
        <v>5102</v>
      </c>
      <c r="L314" s="24" t="s">
        <v>5096</v>
      </c>
      <c r="M314" s="24" t="s">
        <v>5075</v>
      </c>
      <c r="N314" s="24" t="s">
        <v>5094</v>
      </c>
      <c r="O314" s="24" t="s">
        <v>5085</v>
      </c>
      <c r="P314" s="24" t="s">
        <v>5100</v>
      </c>
      <c r="Q314" s="24" t="s">
        <v>5084</v>
      </c>
      <c r="R314"/>
      <c r="S314"/>
      <c r="T314"/>
      <c r="U314"/>
    </row>
    <row r="315" spans="1:21" ht="27.75" thickBot="1" x14ac:dyDescent="0.3">
      <c r="A315" s="23" t="s">
        <v>494</v>
      </c>
      <c r="B315" s="24" t="s">
        <v>5059</v>
      </c>
      <c r="C315" s="24" t="s">
        <v>5073</v>
      </c>
      <c r="D315" s="24" t="s">
        <v>5087</v>
      </c>
      <c r="E315" s="24" t="s">
        <v>5095</v>
      </c>
      <c r="F315" s="24" t="s">
        <v>5091</v>
      </c>
      <c r="G315" s="24" t="s">
        <v>5099</v>
      </c>
      <c r="H315" s="24" t="s">
        <v>5092</v>
      </c>
      <c r="I315" s="24" t="s">
        <v>5101</v>
      </c>
      <c r="J315" s="24" t="s">
        <v>5086</v>
      </c>
      <c r="K315" s="24" t="s">
        <v>5102</v>
      </c>
      <c r="L315" s="24" t="s">
        <v>5096</v>
      </c>
      <c r="M315" s="24" t="s">
        <v>5075</v>
      </c>
      <c r="N315" s="24" t="s">
        <v>5094</v>
      </c>
      <c r="O315" s="24" t="s">
        <v>5085</v>
      </c>
      <c r="P315" s="24" t="s">
        <v>5103</v>
      </c>
      <c r="Q315" s="24" t="s">
        <v>5084</v>
      </c>
      <c r="R315"/>
      <c r="S315"/>
      <c r="T315"/>
      <c r="U315"/>
    </row>
    <row r="316" spans="1:21" ht="27.75" thickBot="1" x14ac:dyDescent="0.3">
      <c r="A316" s="23" t="s">
        <v>497</v>
      </c>
      <c r="B316" s="24" t="s">
        <v>5059</v>
      </c>
      <c r="C316" s="24" t="s">
        <v>5073</v>
      </c>
      <c r="D316" s="24" t="s">
        <v>5087</v>
      </c>
      <c r="E316" s="24" t="s">
        <v>5095</v>
      </c>
      <c r="F316" s="24" t="s">
        <v>5091</v>
      </c>
      <c r="G316" s="24" t="s">
        <v>5104</v>
      </c>
      <c r="H316" s="24" t="s">
        <v>5092</v>
      </c>
      <c r="I316" s="24" t="s">
        <v>5101</v>
      </c>
      <c r="J316" s="24" t="s">
        <v>5086</v>
      </c>
      <c r="K316" s="24" t="s">
        <v>5102</v>
      </c>
      <c r="L316" s="24" t="s">
        <v>5105</v>
      </c>
      <c r="M316" s="24" t="s">
        <v>5075</v>
      </c>
      <c r="N316" s="24" t="s">
        <v>5094</v>
      </c>
      <c r="O316" s="24" t="s">
        <v>5085</v>
      </c>
      <c r="P316" s="24" t="s">
        <v>5103</v>
      </c>
      <c r="Q316" s="24" t="s">
        <v>5084</v>
      </c>
      <c r="R316"/>
      <c r="S316"/>
      <c r="T316"/>
      <c r="U316"/>
    </row>
    <row r="317" spans="1:21" ht="27.75" thickBot="1" x14ac:dyDescent="0.3">
      <c r="A317" s="23" t="s">
        <v>499</v>
      </c>
      <c r="B317" s="24" t="s">
        <v>5059</v>
      </c>
      <c r="C317" s="24" t="s">
        <v>5073</v>
      </c>
      <c r="D317" s="24" t="s">
        <v>5087</v>
      </c>
      <c r="E317" s="24" t="s">
        <v>5106</v>
      </c>
      <c r="F317" s="24" t="s">
        <v>5091</v>
      </c>
      <c r="G317" s="24" t="s">
        <v>5104</v>
      </c>
      <c r="H317" s="24" t="s">
        <v>5092</v>
      </c>
      <c r="I317" s="24" t="s">
        <v>5101</v>
      </c>
      <c r="J317" s="24" t="s">
        <v>5086</v>
      </c>
      <c r="K317" s="24" t="s">
        <v>5107</v>
      </c>
      <c r="L317" s="24" t="s">
        <v>5105</v>
      </c>
      <c r="M317" s="24" t="s">
        <v>5075</v>
      </c>
      <c r="N317" s="24" t="s">
        <v>5094</v>
      </c>
      <c r="O317" s="24" t="s">
        <v>5085</v>
      </c>
      <c r="P317" s="24" t="s">
        <v>5103</v>
      </c>
      <c r="Q317" s="24" t="s">
        <v>5084</v>
      </c>
      <c r="R317"/>
      <c r="S317"/>
      <c r="T317"/>
      <c r="U317"/>
    </row>
    <row r="318" spans="1:21" ht="27.75" thickBot="1" x14ac:dyDescent="0.3">
      <c r="A318" s="23" t="s">
        <v>505</v>
      </c>
      <c r="B318" s="24" t="s">
        <v>5059</v>
      </c>
      <c r="C318" s="24" t="s">
        <v>5073</v>
      </c>
      <c r="D318" s="24" t="s">
        <v>5087</v>
      </c>
      <c r="E318" s="24" t="s">
        <v>5106</v>
      </c>
      <c r="F318" s="24" t="s">
        <v>5091</v>
      </c>
      <c r="G318" s="24" t="s">
        <v>5104</v>
      </c>
      <c r="H318" s="24" t="s">
        <v>5092</v>
      </c>
      <c r="I318" s="24" t="s">
        <v>5108</v>
      </c>
      <c r="J318" s="24" t="s">
        <v>5086</v>
      </c>
      <c r="K318" s="24" t="s">
        <v>5107</v>
      </c>
      <c r="L318" s="24" t="s">
        <v>5105</v>
      </c>
      <c r="M318" s="24" t="s">
        <v>5109</v>
      </c>
      <c r="N318" s="24" t="s">
        <v>5094</v>
      </c>
      <c r="O318" s="24" t="s">
        <v>5085</v>
      </c>
      <c r="P318" s="24" t="s">
        <v>5103</v>
      </c>
      <c r="Q318" s="24" t="s">
        <v>5084</v>
      </c>
      <c r="R318"/>
      <c r="S318"/>
      <c r="T318"/>
      <c r="U318"/>
    </row>
    <row r="319" spans="1:21" ht="27.75" thickBot="1" x14ac:dyDescent="0.3">
      <c r="A319" s="23" t="s">
        <v>506</v>
      </c>
      <c r="B319" s="24" t="s">
        <v>5110</v>
      </c>
      <c r="C319" s="24" t="s">
        <v>5073</v>
      </c>
      <c r="D319" s="24" t="s">
        <v>5087</v>
      </c>
      <c r="E319" s="24" t="s">
        <v>5106</v>
      </c>
      <c r="F319" s="24" t="s">
        <v>5111</v>
      </c>
      <c r="G319" s="24" t="s">
        <v>5112</v>
      </c>
      <c r="H319" s="24" t="s">
        <v>5092</v>
      </c>
      <c r="I319" s="24" t="s">
        <v>5108</v>
      </c>
      <c r="J319" s="24" t="s">
        <v>5086</v>
      </c>
      <c r="K319" s="24" t="s">
        <v>5107</v>
      </c>
      <c r="L319" s="24" t="s">
        <v>5105</v>
      </c>
      <c r="M319" s="24" t="s">
        <v>5109</v>
      </c>
      <c r="N319" s="24" t="s">
        <v>5094</v>
      </c>
      <c r="O319" s="24" t="s">
        <v>5085</v>
      </c>
      <c r="P319" s="24" t="s">
        <v>5103</v>
      </c>
      <c r="Q319" s="24" t="s">
        <v>5084</v>
      </c>
      <c r="R319"/>
      <c r="S319"/>
      <c r="T319"/>
      <c r="U319"/>
    </row>
    <row r="320" spans="1:21" ht="27.75" thickBot="1" x14ac:dyDescent="0.3">
      <c r="A320" s="23" t="s">
        <v>512</v>
      </c>
      <c r="B320" s="24" t="s">
        <v>5110</v>
      </c>
      <c r="C320" s="24" t="s">
        <v>5073</v>
      </c>
      <c r="D320" s="24" t="s">
        <v>5087</v>
      </c>
      <c r="E320" s="24" t="s">
        <v>5106</v>
      </c>
      <c r="F320" s="24" t="s">
        <v>5111</v>
      </c>
      <c r="G320" s="24" t="s">
        <v>5112</v>
      </c>
      <c r="H320" s="24" t="s">
        <v>5092</v>
      </c>
      <c r="I320" s="24" t="s">
        <v>5108</v>
      </c>
      <c r="J320" s="24" t="s">
        <v>5086</v>
      </c>
      <c r="K320" s="24" t="s">
        <v>5107</v>
      </c>
      <c r="L320" s="24" t="s">
        <v>5105</v>
      </c>
      <c r="M320" s="24" t="s">
        <v>5109</v>
      </c>
      <c r="N320" s="24" t="s">
        <v>5094</v>
      </c>
      <c r="O320" s="24" t="s">
        <v>5085</v>
      </c>
      <c r="P320" s="24" t="s">
        <v>5103</v>
      </c>
      <c r="Q320" s="24" t="s">
        <v>5113</v>
      </c>
      <c r="R320"/>
      <c r="S320"/>
      <c r="T320"/>
      <c r="U320"/>
    </row>
    <row r="321" spans="1:21" ht="27.75" thickBot="1" x14ac:dyDescent="0.3">
      <c r="A321" s="23" t="s">
        <v>513</v>
      </c>
      <c r="B321" s="24" t="s">
        <v>5110</v>
      </c>
      <c r="C321" s="24" t="s">
        <v>5073</v>
      </c>
      <c r="D321" s="24" t="s">
        <v>5087</v>
      </c>
      <c r="E321" s="24" t="s">
        <v>5114</v>
      </c>
      <c r="F321" s="24" t="s">
        <v>5111</v>
      </c>
      <c r="G321" s="24" t="s">
        <v>5112</v>
      </c>
      <c r="H321" s="24" t="s">
        <v>5115</v>
      </c>
      <c r="I321" s="24" t="s">
        <v>5108</v>
      </c>
      <c r="J321" s="24" t="s">
        <v>5086</v>
      </c>
      <c r="K321" s="24" t="s">
        <v>5107</v>
      </c>
      <c r="L321" s="24" t="s">
        <v>5105</v>
      </c>
      <c r="M321" s="24" t="s">
        <v>5109</v>
      </c>
      <c r="N321" s="24" t="s">
        <v>5094</v>
      </c>
      <c r="O321" s="24" t="s">
        <v>5085</v>
      </c>
      <c r="P321" s="24" t="s">
        <v>5103</v>
      </c>
      <c r="Q321" s="24" t="s">
        <v>5113</v>
      </c>
      <c r="R321"/>
      <c r="S321"/>
      <c r="T321"/>
      <c r="U321"/>
    </row>
    <row r="322" spans="1:21" ht="27.75" thickBot="1" x14ac:dyDescent="0.3">
      <c r="A322" s="23" t="s">
        <v>514</v>
      </c>
      <c r="B322" s="24" t="s">
        <v>5110</v>
      </c>
      <c r="C322" s="24" t="s">
        <v>5073</v>
      </c>
      <c r="D322" s="24" t="s">
        <v>5087</v>
      </c>
      <c r="E322" s="24" t="s">
        <v>5114</v>
      </c>
      <c r="F322" s="24" t="s">
        <v>5111</v>
      </c>
      <c r="G322" s="24" t="s">
        <v>5112</v>
      </c>
      <c r="H322" s="24" t="s">
        <v>5115</v>
      </c>
      <c r="I322" s="24" t="s">
        <v>5108</v>
      </c>
      <c r="J322" s="24" t="s">
        <v>5086</v>
      </c>
      <c r="K322" s="24" t="s">
        <v>5107</v>
      </c>
      <c r="L322" s="24" t="s">
        <v>5105</v>
      </c>
      <c r="M322" s="24" t="s">
        <v>5109</v>
      </c>
      <c r="N322" s="24" t="s">
        <v>5094</v>
      </c>
      <c r="O322" s="24" t="s">
        <v>5085</v>
      </c>
      <c r="P322" s="24" t="s">
        <v>5103</v>
      </c>
      <c r="Q322" s="24" t="s">
        <v>5113</v>
      </c>
      <c r="R322"/>
      <c r="S322"/>
      <c r="T322"/>
      <c r="U322"/>
    </row>
    <row r="323" spans="1:21" ht="27.75" thickBot="1" x14ac:dyDescent="0.3">
      <c r="A323" s="23" t="s">
        <v>517</v>
      </c>
      <c r="B323" s="24" t="s">
        <v>5110</v>
      </c>
      <c r="C323" s="24" t="s">
        <v>5073</v>
      </c>
      <c r="D323" s="24" t="s">
        <v>5087</v>
      </c>
      <c r="E323" s="24" t="s">
        <v>5114</v>
      </c>
      <c r="F323" s="24" t="s">
        <v>5111</v>
      </c>
      <c r="G323" s="24" t="s">
        <v>5112</v>
      </c>
      <c r="H323" s="24" t="s">
        <v>5115</v>
      </c>
      <c r="I323" s="24" t="s">
        <v>5108</v>
      </c>
      <c r="J323" s="24" t="s">
        <v>5086</v>
      </c>
      <c r="K323" s="24" t="s">
        <v>5107</v>
      </c>
      <c r="L323" s="24" t="s">
        <v>5105</v>
      </c>
      <c r="M323" s="24" t="s">
        <v>5109</v>
      </c>
      <c r="N323" s="24" t="s">
        <v>5094</v>
      </c>
      <c r="O323" s="24" t="s">
        <v>5085</v>
      </c>
      <c r="P323" s="24" t="s">
        <v>5103</v>
      </c>
      <c r="Q323" s="24" t="s">
        <v>5116</v>
      </c>
      <c r="R323"/>
      <c r="S323"/>
      <c r="T323"/>
      <c r="U323"/>
    </row>
    <row r="324" spans="1:21" ht="27.75" thickBot="1" x14ac:dyDescent="0.3">
      <c r="A324" s="23" t="s">
        <v>521</v>
      </c>
      <c r="B324" s="24" t="s">
        <v>5110</v>
      </c>
      <c r="C324" s="24" t="s">
        <v>5073</v>
      </c>
      <c r="D324" s="24" t="s">
        <v>5087</v>
      </c>
      <c r="E324" s="24" t="s">
        <v>5114</v>
      </c>
      <c r="F324" s="24" t="s">
        <v>5111</v>
      </c>
      <c r="G324" s="24" t="s">
        <v>5112</v>
      </c>
      <c r="H324" s="24" t="s">
        <v>5115</v>
      </c>
      <c r="I324" s="24" t="s">
        <v>5108</v>
      </c>
      <c r="J324" s="24" t="s">
        <v>5117</v>
      </c>
      <c r="K324" s="24" t="s">
        <v>5107</v>
      </c>
      <c r="L324" s="24" t="s">
        <v>5105</v>
      </c>
      <c r="M324" s="24" t="s">
        <v>5109</v>
      </c>
      <c r="N324" s="24" t="s">
        <v>5094</v>
      </c>
      <c r="O324" s="24" t="s">
        <v>5085</v>
      </c>
      <c r="P324" s="24" t="s">
        <v>5103</v>
      </c>
      <c r="Q324" s="24" t="s">
        <v>5116</v>
      </c>
      <c r="R324"/>
      <c r="S324"/>
      <c r="T324"/>
      <c r="U324"/>
    </row>
    <row r="325" spans="1:21" ht="27.75" thickBot="1" x14ac:dyDescent="0.3">
      <c r="A325" s="23" t="s">
        <v>524</v>
      </c>
      <c r="B325" s="24" t="s">
        <v>5110</v>
      </c>
      <c r="C325" s="24" t="s">
        <v>5073</v>
      </c>
      <c r="D325" s="24" t="s">
        <v>5087</v>
      </c>
      <c r="E325" s="24" t="s">
        <v>5114</v>
      </c>
      <c r="F325" s="24" t="s">
        <v>5111</v>
      </c>
      <c r="G325" s="24" t="s">
        <v>5112</v>
      </c>
      <c r="H325" s="24" t="s">
        <v>5115</v>
      </c>
      <c r="I325" s="24" t="s">
        <v>5118</v>
      </c>
      <c r="J325" s="24" t="s">
        <v>5117</v>
      </c>
      <c r="K325" s="24" t="s">
        <v>5107</v>
      </c>
      <c r="L325" s="24" t="s">
        <v>5105</v>
      </c>
      <c r="M325" s="24" t="s">
        <v>5109</v>
      </c>
      <c r="N325" s="24" t="s">
        <v>5094</v>
      </c>
      <c r="O325" s="24" t="s">
        <v>5085</v>
      </c>
      <c r="P325" s="24" t="s">
        <v>5103</v>
      </c>
      <c r="Q325" s="24" t="s">
        <v>5116</v>
      </c>
      <c r="R325"/>
      <c r="S325"/>
      <c r="T325"/>
      <c r="U325"/>
    </row>
    <row r="326" spans="1:21" ht="27.75" thickBot="1" x14ac:dyDescent="0.3">
      <c r="A326" s="23" t="s">
        <v>528</v>
      </c>
      <c r="B326" s="24" t="s">
        <v>5110</v>
      </c>
      <c r="C326" s="24" t="s">
        <v>5073</v>
      </c>
      <c r="D326" s="24" t="s">
        <v>5119</v>
      </c>
      <c r="E326" s="24" t="s">
        <v>5114</v>
      </c>
      <c r="F326" s="24" t="s">
        <v>5111</v>
      </c>
      <c r="G326" s="24" t="s">
        <v>5112</v>
      </c>
      <c r="H326" s="24" t="s">
        <v>5115</v>
      </c>
      <c r="I326" s="24" t="s">
        <v>5120</v>
      </c>
      <c r="J326" s="24" t="s">
        <v>5117</v>
      </c>
      <c r="K326" s="24" t="s">
        <v>5107</v>
      </c>
      <c r="L326" s="24" t="s">
        <v>5105</v>
      </c>
      <c r="M326" s="24" t="s">
        <v>5121</v>
      </c>
      <c r="N326" s="24" t="s">
        <v>5094</v>
      </c>
      <c r="O326" s="24" t="s">
        <v>5085</v>
      </c>
      <c r="P326" s="24" t="s">
        <v>5103</v>
      </c>
      <c r="Q326" s="24" t="s">
        <v>5116</v>
      </c>
      <c r="R326"/>
      <c r="S326"/>
      <c r="T326"/>
      <c r="U326"/>
    </row>
    <row r="327" spans="1:21" ht="27.75" thickBot="1" x14ac:dyDescent="0.3">
      <c r="A327" s="23" t="s">
        <v>532</v>
      </c>
      <c r="B327" s="24" t="s">
        <v>5110</v>
      </c>
      <c r="C327" s="24" t="s">
        <v>5073</v>
      </c>
      <c r="D327" s="24" t="s">
        <v>5119</v>
      </c>
      <c r="E327" s="24" t="s">
        <v>5114</v>
      </c>
      <c r="F327" s="24" t="s">
        <v>5111</v>
      </c>
      <c r="G327" s="24" t="s">
        <v>5112</v>
      </c>
      <c r="H327" s="24" t="s">
        <v>5115</v>
      </c>
      <c r="I327" s="24" t="s">
        <v>5122</v>
      </c>
      <c r="J327" s="24" t="s">
        <v>5117</v>
      </c>
      <c r="K327" s="24" t="s">
        <v>5107</v>
      </c>
      <c r="L327" s="24" t="s">
        <v>5105</v>
      </c>
      <c r="M327" s="24" t="s">
        <v>5121</v>
      </c>
      <c r="N327" s="24" t="s">
        <v>5094</v>
      </c>
      <c r="O327" s="24" t="s">
        <v>5085</v>
      </c>
      <c r="P327" s="24" t="s">
        <v>5103</v>
      </c>
      <c r="Q327" s="24" t="s">
        <v>5123</v>
      </c>
      <c r="R327"/>
      <c r="S327"/>
      <c r="T327"/>
      <c r="U327"/>
    </row>
    <row r="328" spans="1:21" ht="27.75" thickBot="1" x14ac:dyDescent="0.3">
      <c r="A328" s="23" t="s">
        <v>535</v>
      </c>
      <c r="B328" s="24" t="s">
        <v>5110</v>
      </c>
      <c r="C328" s="24" t="s">
        <v>5073</v>
      </c>
      <c r="D328" s="24" t="s">
        <v>5119</v>
      </c>
      <c r="E328" s="24" t="s">
        <v>5114</v>
      </c>
      <c r="F328" s="24" t="s">
        <v>5111</v>
      </c>
      <c r="G328" s="24" t="s">
        <v>5112</v>
      </c>
      <c r="H328" s="24" t="s">
        <v>5115</v>
      </c>
      <c r="I328" s="24" t="s">
        <v>5122</v>
      </c>
      <c r="J328" s="24" t="s">
        <v>5117</v>
      </c>
      <c r="K328" s="24" t="s">
        <v>5107</v>
      </c>
      <c r="L328" s="24" t="s">
        <v>5105</v>
      </c>
      <c r="M328" s="24" t="s">
        <v>5121</v>
      </c>
      <c r="N328" s="24" t="s">
        <v>5094</v>
      </c>
      <c r="O328" s="24" t="s">
        <v>5085</v>
      </c>
      <c r="P328" s="24" t="s">
        <v>5103</v>
      </c>
      <c r="Q328" s="24" t="s">
        <v>5123</v>
      </c>
      <c r="R328"/>
      <c r="S328"/>
      <c r="T328"/>
      <c r="U328"/>
    </row>
    <row r="329" spans="1:21" ht="27.75" thickBot="1" x14ac:dyDescent="0.3">
      <c r="A329" s="23" t="s">
        <v>540</v>
      </c>
      <c r="B329" s="24" t="s">
        <v>5124</v>
      </c>
      <c r="C329" s="24" t="s">
        <v>5073</v>
      </c>
      <c r="D329" s="24" t="s">
        <v>5119</v>
      </c>
      <c r="E329" s="24" t="s">
        <v>5114</v>
      </c>
      <c r="F329" s="24" t="s">
        <v>5111</v>
      </c>
      <c r="G329" s="24" t="s">
        <v>5112</v>
      </c>
      <c r="H329" s="24" t="s">
        <v>5115</v>
      </c>
      <c r="I329" s="24" t="s">
        <v>5122</v>
      </c>
      <c r="J329" s="24" t="s">
        <v>5117</v>
      </c>
      <c r="K329" s="24" t="s">
        <v>5107</v>
      </c>
      <c r="L329" s="24" t="s">
        <v>5105</v>
      </c>
      <c r="M329" s="24" t="s">
        <v>5125</v>
      </c>
      <c r="N329" s="24" t="s">
        <v>5094</v>
      </c>
      <c r="O329" s="24" t="s">
        <v>5085</v>
      </c>
      <c r="P329" s="24" t="s">
        <v>5103</v>
      </c>
      <c r="Q329" s="24" t="s">
        <v>5123</v>
      </c>
      <c r="R329"/>
      <c r="S329"/>
      <c r="T329"/>
      <c r="U329"/>
    </row>
    <row r="330" spans="1:21" ht="27.75" thickBot="1" x14ac:dyDescent="0.3">
      <c r="A330" s="23" t="s">
        <v>543</v>
      </c>
      <c r="B330" s="24" t="s">
        <v>5124</v>
      </c>
      <c r="C330" s="24" t="s">
        <v>5126</v>
      </c>
      <c r="D330" s="24" t="s">
        <v>5119</v>
      </c>
      <c r="E330" s="24" t="s">
        <v>5114</v>
      </c>
      <c r="F330" s="24" t="s">
        <v>5111</v>
      </c>
      <c r="G330" s="24" t="s">
        <v>5112</v>
      </c>
      <c r="H330" s="24" t="s">
        <v>5115</v>
      </c>
      <c r="I330" s="24" t="s">
        <v>5122</v>
      </c>
      <c r="J330" s="24" t="s">
        <v>5117</v>
      </c>
      <c r="K330" s="24" t="s">
        <v>5107</v>
      </c>
      <c r="L330" s="24" t="s">
        <v>5105</v>
      </c>
      <c r="M330" s="24" t="s">
        <v>5125</v>
      </c>
      <c r="N330" s="24" t="s">
        <v>5127</v>
      </c>
      <c r="O330" s="24" t="s">
        <v>5085</v>
      </c>
      <c r="P330" s="24" t="s">
        <v>5103</v>
      </c>
      <c r="Q330" s="24" t="s">
        <v>5123</v>
      </c>
      <c r="R330"/>
      <c r="S330"/>
      <c r="T330"/>
      <c r="U330"/>
    </row>
    <row r="331" spans="1:21" ht="27.75" thickBot="1" x14ac:dyDescent="0.3">
      <c r="A331" s="23" t="s">
        <v>547</v>
      </c>
      <c r="B331" s="24" t="s">
        <v>5128</v>
      </c>
      <c r="C331" s="24" t="s">
        <v>5126</v>
      </c>
      <c r="D331" s="24" t="s">
        <v>5119</v>
      </c>
      <c r="E331" s="24" t="s">
        <v>5114</v>
      </c>
      <c r="F331" s="24" t="s">
        <v>5111</v>
      </c>
      <c r="G331" s="24" t="s">
        <v>5112</v>
      </c>
      <c r="H331" s="24" t="s">
        <v>5115</v>
      </c>
      <c r="I331" s="24" t="s">
        <v>5122</v>
      </c>
      <c r="J331" s="24" t="s">
        <v>5117</v>
      </c>
      <c r="K331" s="24" t="s">
        <v>5107</v>
      </c>
      <c r="L331" s="24" t="s">
        <v>5105</v>
      </c>
      <c r="M331" s="24" t="s">
        <v>5125</v>
      </c>
      <c r="N331" s="24" t="s">
        <v>5127</v>
      </c>
      <c r="O331" s="24" t="s">
        <v>5085</v>
      </c>
      <c r="P331" s="24" t="s">
        <v>5103</v>
      </c>
      <c r="Q331" s="24" t="s">
        <v>5123</v>
      </c>
      <c r="R331"/>
      <c r="S331"/>
      <c r="T331"/>
      <c r="U331"/>
    </row>
    <row r="332" spans="1:21" ht="27.75" thickBot="1" x14ac:dyDescent="0.3">
      <c r="A332" s="23" t="s">
        <v>549</v>
      </c>
      <c r="B332" s="24" t="s">
        <v>5128</v>
      </c>
      <c r="C332" s="24" t="s">
        <v>5129</v>
      </c>
      <c r="D332" s="24" t="s">
        <v>5119</v>
      </c>
      <c r="E332" s="24" t="s">
        <v>5114</v>
      </c>
      <c r="F332" s="24" t="s">
        <v>5111</v>
      </c>
      <c r="G332" s="24" t="s">
        <v>5112</v>
      </c>
      <c r="H332" s="24" t="s">
        <v>5115</v>
      </c>
      <c r="I332" s="24" t="s">
        <v>5122</v>
      </c>
      <c r="J332" s="24" t="s">
        <v>5117</v>
      </c>
      <c r="K332" s="24" t="s">
        <v>5107</v>
      </c>
      <c r="L332" s="24" t="s">
        <v>5105</v>
      </c>
      <c r="M332" s="24" t="s">
        <v>5125</v>
      </c>
      <c r="N332" s="24" t="s">
        <v>5127</v>
      </c>
      <c r="O332" s="24" t="s">
        <v>5085</v>
      </c>
      <c r="P332" s="24" t="s">
        <v>5103</v>
      </c>
      <c r="Q332" s="24" t="s">
        <v>5123</v>
      </c>
      <c r="R332"/>
      <c r="S332"/>
      <c r="T332"/>
      <c r="U332"/>
    </row>
    <row r="333" spans="1:21" ht="27.75" thickBot="1" x14ac:dyDescent="0.3">
      <c r="A333" s="23" t="s">
        <v>553</v>
      </c>
      <c r="B333" s="24" t="s">
        <v>5128</v>
      </c>
      <c r="C333" s="24" t="s">
        <v>5129</v>
      </c>
      <c r="D333" s="24" t="s">
        <v>5130</v>
      </c>
      <c r="E333" s="24" t="s">
        <v>5114</v>
      </c>
      <c r="F333" s="24" t="s">
        <v>5111</v>
      </c>
      <c r="G333" s="24" t="s">
        <v>5112</v>
      </c>
      <c r="H333" s="24" t="s">
        <v>5115</v>
      </c>
      <c r="I333" s="24" t="s">
        <v>5122</v>
      </c>
      <c r="J333" s="24" t="s">
        <v>5117</v>
      </c>
      <c r="K333" s="24" t="s">
        <v>5107</v>
      </c>
      <c r="L333" s="24" t="s">
        <v>5105</v>
      </c>
      <c r="M333" s="24" t="s">
        <v>5125</v>
      </c>
      <c r="N333" s="24" t="s">
        <v>5127</v>
      </c>
      <c r="O333" s="24" t="s">
        <v>5085</v>
      </c>
      <c r="P333" s="24" t="s">
        <v>5103</v>
      </c>
      <c r="Q333" s="24" t="s">
        <v>5123</v>
      </c>
      <c r="R333"/>
      <c r="S333"/>
      <c r="T333"/>
      <c r="U333"/>
    </row>
    <row r="334" spans="1:21" ht="27.75" thickBot="1" x14ac:dyDescent="0.3">
      <c r="A334" s="23" t="s">
        <v>556</v>
      </c>
      <c r="B334" s="24" t="s">
        <v>5128</v>
      </c>
      <c r="C334" s="24" t="s">
        <v>5129</v>
      </c>
      <c r="D334" s="24" t="s">
        <v>5130</v>
      </c>
      <c r="E334" s="24" t="s">
        <v>5114</v>
      </c>
      <c r="F334" s="24" t="s">
        <v>5111</v>
      </c>
      <c r="G334" s="24" t="s">
        <v>5112</v>
      </c>
      <c r="H334" s="24" t="s">
        <v>5115</v>
      </c>
      <c r="I334" s="24" t="s">
        <v>5122</v>
      </c>
      <c r="J334" s="24" t="s">
        <v>5117</v>
      </c>
      <c r="K334" s="24" t="s">
        <v>5107</v>
      </c>
      <c r="L334" s="24" t="s">
        <v>5105</v>
      </c>
      <c r="M334" s="24" t="s">
        <v>5125</v>
      </c>
      <c r="N334" s="24" t="s">
        <v>5127</v>
      </c>
      <c r="O334" s="24" t="s">
        <v>5085</v>
      </c>
      <c r="P334" s="24" t="s">
        <v>5103</v>
      </c>
      <c r="Q334" s="24" t="s">
        <v>5123</v>
      </c>
      <c r="R334"/>
      <c r="S334"/>
      <c r="T334"/>
      <c r="U334"/>
    </row>
    <row r="335" spans="1:21" ht="27.75" thickBot="1" x14ac:dyDescent="0.3">
      <c r="A335" s="23" t="s">
        <v>559</v>
      </c>
      <c r="B335" s="24" t="s">
        <v>5128</v>
      </c>
      <c r="C335" s="24" t="s">
        <v>5129</v>
      </c>
      <c r="D335" s="24" t="s">
        <v>5131</v>
      </c>
      <c r="E335" s="24" t="s">
        <v>5114</v>
      </c>
      <c r="F335" s="24" t="s">
        <v>5111</v>
      </c>
      <c r="G335" s="24" t="s">
        <v>5112</v>
      </c>
      <c r="H335" s="24" t="s">
        <v>5115</v>
      </c>
      <c r="I335" s="24" t="s">
        <v>5122</v>
      </c>
      <c r="J335" s="24" t="s">
        <v>5117</v>
      </c>
      <c r="K335" s="24" t="s">
        <v>5107</v>
      </c>
      <c r="L335" s="24" t="s">
        <v>5105</v>
      </c>
      <c r="M335" s="24" t="s">
        <v>5125</v>
      </c>
      <c r="N335" s="24" t="s">
        <v>5127</v>
      </c>
      <c r="O335" s="24" t="s">
        <v>5085</v>
      </c>
      <c r="P335" s="24" t="s">
        <v>5103</v>
      </c>
      <c r="Q335" s="24" t="s">
        <v>5123</v>
      </c>
      <c r="R335"/>
      <c r="S335"/>
      <c r="T335"/>
      <c r="U335"/>
    </row>
    <row r="336" spans="1:21" ht="27.75" thickBot="1" x14ac:dyDescent="0.3">
      <c r="A336" s="23" t="s">
        <v>560</v>
      </c>
      <c r="B336" s="24" t="s">
        <v>5128</v>
      </c>
      <c r="C336" s="24" t="s">
        <v>5132</v>
      </c>
      <c r="D336" s="24" t="s">
        <v>5131</v>
      </c>
      <c r="E336" s="24" t="s">
        <v>5114</v>
      </c>
      <c r="F336" s="24" t="s">
        <v>5133</v>
      </c>
      <c r="G336" s="24" t="s">
        <v>5112</v>
      </c>
      <c r="H336" s="24" t="s">
        <v>5115</v>
      </c>
      <c r="I336" s="24" t="s">
        <v>5122</v>
      </c>
      <c r="J336" s="24" t="s">
        <v>5117</v>
      </c>
      <c r="K336" s="24" t="s">
        <v>5107</v>
      </c>
      <c r="L336" s="24" t="s">
        <v>5105</v>
      </c>
      <c r="M336" s="24" t="s">
        <v>5125</v>
      </c>
      <c r="N336" s="24" t="s">
        <v>5127</v>
      </c>
      <c r="O336" s="24" t="s">
        <v>5085</v>
      </c>
      <c r="P336" s="24" t="s">
        <v>5103</v>
      </c>
      <c r="Q336" s="24" t="s">
        <v>5123</v>
      </c>
      <c r="R336"/>
      <c r="S336"/>
      <c r="T336"/>
      <c r="U336"/>
    </row>
    <row r="337" spans="1:21" ht="27.75" thickBot="1" x14ac:dyDescent="0.3">
      <c r="A337" s="23" t="s">
        <v>562</v>
      </c>
      <c r="B337" s="24" t="s">
        <v>5128</v>
      </c>
      <c r="C337" s="24" t="s">
        <v>5132</v>
      </c>
      <c r="D337" s="24" t="s">
        <v>5131</v>
      </c>
      <c r="E337" s="24" t="s">
        <v>5114</v>
      </c>
      <c r="F337" s="24" t="s">
        <v>5133</v>
      </c>
      <c r="G337" s="24" t="s">
        <v>5112</v>
      </c>
      <c r="H337" s="24" t="s">
        <v>5115</v>
      </c>
      <c r="I337" s="24" t="s">
        <v>5122</v>
      </c>
      <c r="J337" s="24" t="s">
        <v>5117</v>
      </c>
      <c r="K337" s="24" t="s">
        <v>5107</v>
      </c>
      <c r="L337" s="24" t="s">
        <v>5105</v>
      </c>
      <c r="M337" s="24" t="s">
        <v>5125</v>
      </c>
      <c r="N337" s="24" t="s">
        <v>5127</v>
      </c>
      <c r="O337" s="24" t="s">
        <v>5085</v>
      </c>
      <c r="P337" s="24" t="s">
        <v>5103</v>
      </c>
      <c r="Q337" s="24" t="s">
        <v>5123</v>
      </c>
      <c r="R337"/>
      <c r="S337"/>
      <c r="T337"/>
      <c r="U337"/>
    </row>
    <row r="338" spans="1:21" ht="27.75" thickBot="1" x14ac:dyDescent="0.3">
      <c r="A338" s="23" t="s">
        <v>564</v>
      </c>
      <c r="B338" s="24" t="s">
        <v>5128</v>
      </c>
      <c r="C338" s="24" t="s">
        <v>5132</v>
      </c>
      <c r="D338" s="24" t="s">
        <v>5131</v>
      </c>
      <c r="E338" s="24" t="s">
        <v>5114</v>
      </c>
      <c r="F338" s="24" t="s">
        <v>5133</v>
      </c>
      <c r="G338" s="24" t="s">
        <v>5134</v>
      </c>
      <c r="H338" s="24" t="s">
        <v>5115</v>
      </c>
      <c r="I338" s="24" t="s">
        <v>5122</v>
      </c>
      <c r="J338" s="24" t="s">
        <v>5117</v>
      </c>
      <c r="K338" s="24" t="s">
        <v>5107</v>
      </c>
      <c r="L338" s="24" t="s">
        <v>5105</v>
      </c>
      <c r="M338" s="24" t="s">
        <v>5125</v>
      </c>
      <c r="N338" s="24" t="s">
        <v>5127</v>
      </c>
      <c r="O338" s="24" t="s">
        <v>5085</v>
      </c>
      <c r="P338" s="24" t="s">
        <v>5103</v>
      </c>
      <c r="Q338" s="24" t="s">
        <v>5123</v>
      </c>
      <c r="R338"/>
      <c r="S338"/>
      <c r="T338"/>
      <c r="U338"/>
    </row>
    <row r="339" spans="1:21" ht="27.75" thickBot="1" x14ac:dyDescent="0.3">
      <c r="A339" s="23" t="s">
        <v>568</v>
      </c>
      <c r="B339" s="24" t="s">
        <v>5128</v>
      </c>
      <c r="C339" s="24" t="s">
        <v>5132</v>
      </c>
      <c r="D339" s="24" t="s">
        <v>5131</v>
      </c>
      <c r="E339" s="24" t="s">
        <v>5114</v>
      </c>
      <c r="F339" s="24" t="s">
        <v>5133</v>
      </c>
      <c r="G339" s="24" t="s">
        <v>5134</v>
      </c>
      <c r="H339" s="24" t="s">
        <v>5115</v>
      </c>
      <c r="I339" s="24" t="s">
        <v>5122</v>
      </c>
      <c r="J339" s="24" t="s">
        <v>5117</v>
      </c>
      <c r="K339" s="24" t="s">
        <v>5107</v>
      </c>
      <c r="L339" s="24" t="s">
        <v>5105</v>
      </c>
      <c r="M339" s="24" t="s">
        <v>5125</v>
      </c>
      <c r="N339" s="24" t="s">
        <v>5127</v>
      </c>
      <c r="O339" s="24" t="s">
        <v>5085</v>
      </c>
      <c r="P339" s="24" t="s">
        <v>5103</v>
      </c>
      <c r="Q339" s="24" t="s">
        <v>5123</v>
      </c>
      <c r="R339"/>
      <c r="S339"/>
      <c r="T339"/>
      <c r="U339"/>
    </row>
    <row r="340" spans="1:21" ht="27.75" thickBot="1" x14ac:dyDescent="0.3">
      <c r="A340" s="23" t="s">
        <v>571</v>
      </c>
      <c r="B340" s="24" t="s">
        <v>5128</v>
      </c>
      <c r="C340" s="24" t="s">
        <v>5132</v>
      </c>
      <c r="D340" s="24" t="s">
        <v>5131</v>
      </c>
      <c r="E340" s="24" t="s">
        <v>5114</v>
      </c>
      <c r="F340" s="24" t="s">
        <v>5133</v>
      </c>
      <c r="G340" s="24" t="s">
        <v>5134</v>
      </c>
      <c r="H340" s="24" t="s">
        <v>5115</v>
      </c>
      <c r="I340" s="24" t="s">
        <v>5122</v>
      </c>
      <c r="J340" s="24" t="s">
        <v>5117</v>
      </c>
      <c r="K340" s="24" t="s">
        <v>5107</v>
      </c>
      <c r="L340" s="24" t="s">
        <v>5105</v>
      </c>
      <c r="M340" s="24" t="s">
        <v>5125</v>
      </c>
      <c r="N340" s="24" t="s">
        <v>5127</v>
      </c>
      <c r="O340" s="24" t="s">
        <v>5085</v>
      </c>
      <c r="P340" s="24" t="s">
        <v>5103</v>
      </c>
      <c r="Q340" s="24" t="s">
        <v>5123</v>
      </c>
      <c r="R340"/>
      <c r="S340"/>
      <c r="T340"/>
      <c r="U340"/>
    </row>
    <row r="341" spans="1:21" ht="27.75" thickBot="1" x14ac:dyDescent="0.3">
      <c r="A341" s="23" t="s">
        <v>573</v>
      </c>
      <c r="B341" s="24" t="s">
        <v>5135</v>
      </c>
      <c r="C341" s="24" t="s">
        <v>5132</v>
      </c>
      <c r="D341" s="24" t="s">
        <v>5131</v>
      </c>
      <c r="E341" s="24" t="s">
        <v>5114</v>
      </c>
      <c r="F341" s="24" t="s">
        <v>5136</v>
      </c>
      <c r="G341" s="24" t="s">
        <v>5134</v>
      </c>
      <c r="H341" s="24" t="s">
        <v>5115</v>
      </c>
      <c r="I341" s="24" t="s">
        <v>5122</v>
      </c>
      <c r="J341" s="24" t="s">
        <v>5117</v>
      </c>
      <c r="K341" s="24" t="s">
        <v>5107</v>
      </c>
      <c r="L341" s="24" t="s">
        <v>5137</v>
      </c>
      <c r="M341" s="24" t="s">
        <v>5125</v>
      </c>
      <c r="N341" s="24" t="s">
        <v>5127</v>
      </c>
      <c r="O341" s="24" t="s">
        <v>5085</v>
      </c>
      <c r="P341" s="24" t="s">
        <v>5138</v>
      </c>
      <c r="Q341" s="24" t="s">
        <v>5123</v>
      </c>
      <c r="R341"/>
      <c r="S341"/>
      <c r="T341"/>
      <c r="U341"/>
    </row>
    <row r="342" spans="1:21" ht="27.75" thickBot="1" x14ac:dyDescent="0.3">
      <c r="A342" s="23" t="s">
        <v>575</v>
      </c>
      <c r="B342" s="24" t="s">
        <v>5135</v>
      </c>
      <c r="C342" s="24" t="s">
        <v>5132</v>
      </c>
      <c r="D342" s="24" t="s">
        <v>5131</v>
      </c>
      <c r="E342" s="24" t="s">
        <v>5114</v>
      </c>
      <c r="F342" s="24" t="s">
        <v>5136</v>
      </c>
      <c r="G342" s="24" t="s">
        <v>5134</v>
      </c>
      <c r="H342" s="24" t="s">
        <v>5115</v>
      </c>
      <c r="I342" s="24" t="s">
        <v>5122</v>
      </c>
      <c r="J342" s="24" t="s">
        <v>5117</v>
      </c>
      <c r="K342" s="24" t="s">
        <v>5107</v>
      </c>
      <c r="L342" s="24" t="s">
        <v>5137</v>
      </c>
      <c r="M342" s="24" t="s">
        <v>5125</v>
      </c>
      <c r="N342" s="24" t="s">
        <v>5127</v>
      </c>
      <c r="O342" s="24" t="s">
        <v>5085</v>
      </c>
      <c r="P342" s="24" t="s">
        <v>5138</v>
      </c>
      <c r="Q342" s="24" t="s">
        <v>5123</v>
      </c>
      <c r="R342"/>
      <c r="S342"/>
      <c r="T342"/>
      <c r="U342"/>
    </row>
    <row r="343" spans="1:21" ht="27.75" thickBot="1" x14ac:dyDescent="0.3">
      <c r="A343" s="23" t="s">
        <v>578</v>
      </c>
      <c r="B343" s="24" t="s">
        <v>5139</v>
      </c>
      <c r="C343" s="24" t="s">
        <v>5132</v>
      </c>
      <c r="D343" s="24" t="s">
        <v>5131</v>
      </c>
      <c r="E343" s="24" t="s">
        <v>5114</v>
      </c>
      <c r="F343" s="24" t="s">
        <v>5140</v>
      </c>
      <c r="G343" s="24" t="s">
        <v>5134</v>
      </c>
      <c r="H343" s="24" t="s">
        <v>5115</v>
      </c>
      <c r="I343" s="24" t="s">
        <v>5122</v>
      </c>
      <c r="J343" s="24" t="s">
        <v>5117</v>
      </c>
      <c r="K343" s="24" t="s">
        <v>5107</v>
      </c>
      <c r="L343" s="24" t="s">
        <v>5137</v>
      </c>
      <c r="M343" s="24" t="s">
        <v>5125</v>
      </c>
      <c r="N343" s="24" t="s">
        <v>5127</v>
      </c>
      <c r="O343" s="24" t="s">
        <v>5085</v>
      </c>
      <c r="P343" s="24" t="s">
        <v>5141</v>
      </c>
      <c r="Q343" s="24" t="s">
        <v>5123</v>
      </c>
      <c r="R343"/>
      <c r="S343"/>
      <c r="T343"/>
      <c r="U343"/>
    </row>
    <row r="344" spans="1:21" ht="27.75" thickBot="1" x14ac:dyDescent="0.3">
      <c r="A344" s="23" t="s">
        <v>581</v>
      </c>
      <c r="B344" s="24" t="s">
        <v>5139</v>
      </c>
      <c r="C344" s="24" t="s">
        <v>5132</v>
      </c>
      <c r="D344" s="24" t="s">
        <v>5131</v>
      </c>
      <c r="E344" s="24" t="s">
        <v>5142</v>
      </c>
      <c r="F344" s="24" t="s">
        <v>5140</v>
      </c>
      <c r="G344" s="24" t="s">
        <v>5134</v>
      </c>
      <c r="H344" s="24" t="s">
        <v>5115</v>
      </c>
      <c r="I344" s="24" t="s">
        <v>5143</v>
      </c>
      <c r="J344" s="24" t="s">
        <v>5117</v>
      </c>
      <c r="K344" s="24" t="s">
        <v>5107</v>
      </c>
      <c r="L344" s="24" t="s">
        <v>5137</v>
      </c>
      <c r="M344" s="24" t="s">
        <v>5125</v>
      </c>
      <c r="N344" s="24" t="s">
        <v>5127</v>
      </c>
      <c r="O344" s="24" t="s">
        <v>5085</v>
      </c>
      <c r="P344" s="24" t="s">
        <v>5141</v>
      </c>
      <c r="Q344" s="24" t="s">
        <v>5123</v>
      </c>
      <c r="R344"/>
      <c r="S344"/>
      <c r="T344"/>
      <c r="U344"/>
    </row>
    <row r="345" spans="1:21" ht="27.75" thickBot="1" x14ac:dyDescent="0.3">
      <c r="A345" s="23" t="s">
        <v>582</v>
      </c>
      <c r="B345" s="24" t="s">
        <v>5139</v>
      </c>
      <c r="C345" s="24" t="s">
        <v>5132</v>
      </c>
      <c r="D345" s="24" t="s">
        <v>5131</v>
      </c>
      <c r="E345" s="24" t="s">
        <v>5142</v>
      </c>
      <c r="F345" s="24" t="s">
        <v>5140</v>
      </c>
      <c r="G345" s="24" t="s">
        <v>5134</v>
      </c>
      <c r="H345" s="24" t="s">
        <v>5115</v>
      </c>
      <c r="I345" s="24" t="s">
        <v>5143</v>
      </c>
      <c r="J345" s="24" t="s">
        <v>5117</v>
      </c>
      <c r="K345" s="24" t="s">
        <v>5144</v>
      </c>
      <c r="L345" s="24" t="s">
        <v>5137</v>
      </c>
      <c r="M345" s="24" t="s">
        <v>5125</v>
      </c>
      <c r="N345" s="24" t="s">
        <v>5127</v>
      </c>
      <c r="O345" s="24" t="s">
        <v>5085</v>
      </c>
      <c r="P345" s="24" t="s">
        <v>5145</v>
      </c>
      <c r="Q345" s="24" t="s">
        <v>5123</v>
      </c>
      <c r="R345"/>
      <c r="S345"/>
      <c r="T345"/>
      <c r="U345"/>
    </row>
    <row r="346" spans="1:21" ht="27.75" thickBot="1" x14ac:dyDescent="0.3">
      <c r="A346" s="23" t="s">
        <v>589</v>
      </c>
      <c r="B346" s="24" t="s">
        <v>5139</v>
      </c>
      <c r="C346" s="24" t="s">
        <v>5132</v>
      </c>
      <c r="D346" s="24" t="s">
        <v>5131</v>
      </c>
      <c r="E346" s="24" t="s">
        <v>5142</v>
      </c>
      <c r="F346" s="24" t="s">
        <v>5140</v>
      </c>
      <c r="G346" s="24" t="s">
        <v>5134</v>
      </c>
      <c r="H346" s="24" t="s">
        <v>5115</v>
      </c>
      <c r="I346" s="24" t="s">
        <v>5143</v>
      </c>
      <c r="J346" s="24" t="s">
        <v>5117</v>
      </c>
      <c r="K346" s="24" t="s">
        <v>5144</v>
      </c>
      <c r="L346" s="24" t="s">
        <v>5146</v>
      </c>
      <c r="M346" s="24" t="s">
        <v>5125</v>
      </c>
      <c r="N346" s="24" t="s">
        <v>5127</v>
      </c>
      <c r="O346" s="24" t="s">
        <v>5085</v>
      </c>
      <c r="P346" s="24" t="s">
        <v>5145</v>
      </c>
      <c r="Q346" s="24" t="s">
        <v>5123</v>
      </c>
      <c r="R346"/>
      <c r="S346"/>
      <c r="T346"/>
      <c r="U346"/>
    </row>
    <row r="347" spans="1:21" ht="27.75" thickBot="1" x14ac:dyDescent="0.3">
      <c r="A347" s="23" t="s">
        <v>591</v>
      </c>
      <c r="B347" s="24" t="s">
        <v>5139</v>
      </c>
      <c r="C347" s="24" t="s">
        <v>5132</v>
      </c>
      <c r="D347" s="24" t="s">
        <v>5131</v>
      </c>
      <c r="E347" s="24" t="s">
        <v>5142</v>
      </c>
      <c r="F347" s="24" t="s">
        <v>5140</v>
      </c>
      <c r="G347" s="24" t="s">
        <v>5134</v>
      </c>
      <c r="H347" s="24" t="s">
        <v>5115</v>
      </c>
      <c r="I347" s="24" t="s">
        <v>5143</v>
      </c>
      <c r="J347" s="24" t="s">
        <v>5147</v>
      </c>
      <c r="K347" s="24" t="s">
        <v>5144</v>
      </c>
      <c r="L347" s="24" t="s">
        <v>5148</v>
      </c>
      <c r="M347" s="24" t="s">
        <v>5125</v>
      </c>
      <c r="N347" s="24" t="s">
        <v>5127</v>
      </c>
      <c r="O347" s="24" t="s">
        <v>5085</v>
      </c>
      <c r="P347" s="24" t="s">
        <v>5145</v>
      </c>
      <c r="Q347" s="24" t="s">
        <v>5123</v>
      </c>
      <c r="R347"/>
      <c r="S347"/>
      <c r="T347"/>
      <c r="U347"/>
    </row>
    <row r="348" spans="1:21" ht="27.75" thickBot="1" x14ac:dyDescent="0.3">
      <c r="A348" s="23" t="s">
        <v>593</v>
      </c>
      <c r="B348" s="24" t="s">
        <v>5139</v>
      </c>
      <c r="C348" s="24" t="s">
        <v>5132</v>
      </c>
      <c r="D348" s="24" t="s">
        <v>5131</v>
      </c>
      <c r="E348" s="24" t="s">
        <v>5142</v>
      </c>
      <c r="F348" s="24" t="s">
        <v>5149</v>
      </c>
      <c r="G348" s="24" t="s">
        <v>5134</v>
      </c>
      <c r="H348" s="24" t="s">
        <v>5115</v>
      </c>
      <c r="I348" s="24" t="s">
        <v>5143</v>
      </c>
      <c r="J348" s="24" t="s">
        <v>5147</v>
      </c>
      <c r="K348" s="24" t="s">
        <v>5144</v>
      </c>
      <c r="L348" s="24" t="s">
        <v>5148</v>
      </c>
      <c r="M348" s="24" t="s">
        <v>5125</v>
      </c>
      <c r="N348" s="24" t="s">
        <v>5127</v>
      </c>
      <c r="O348" s="24" t="s">
        <v>5085</v>
      </c>
      <c r="P348" s="24" t="s">
        <v>5145</v>
      </c>
      <c r="Q348" s="24" t="s">
        <v>5123</v>
      </c>
      <c r="R348"/>
      <c r="S348"/>
      <c r="T348"/>
      <c r="U348"/>
    </row>
    <row r="349" spans="1:21" ht="27.75" thickBot="1" x14ac:dyDescent="0.3">
      <c r="A349" s="23" t="s">
        <v>596</v>
      </c>
      <c r="B349" s="24" t="s">
        <v>5139</v>
      </c>
      <c r="C349" s="24" t="s">
        <v>5132</v>
      </c>
      <c r="D349" s="24" t="s">
        <v>5131</v>
      </c>
      <c r="E349" s="24" t="s">
        <v>5142</v>
      </c>
      <c r="F349" s="24" t="s">
        <v>5149</v>
      </c>
      <c r="G349" s="24" t="s">
        <v>5134</v>
      </c>
      <c r="H349" s="24" t="s">
        <v>5115</v>
      </c>
      <c r="I349" s="24" t="s">
        <v>5143</v>
      </c>
      <c r="J349" s="24" t="s">
        <v>5147</v>
      </c>
      <c r="K349" s="24" t="s">
        <v>5144</v>
      </c>
      <c r="L349" s="24" t="s">
        <v>5148</v>
      </c>
      <c r="M349" s="24" t="s">
        <v>5125</v>
      </c>
      <c r="N349" s="24" t="s">
        <v>5127</v>
      </c>
      <c r="O349" s="24" t="s">
        <v>5085</v>
      </c>
      <c r="P349" s="24" t="s">
        <v>5145</v>
      </c>
      <c r="Q349" s="24" t="s">
        <v>5123</v>
      </c>
      <c r="R349"/>
      <c r="S349"/>
      <c r="T349"/>
      <c r="U349"/>
    </row>
    <row r="350" spans="1:21" ht="27.75" thickBot="1" x14ac:dyDescent="0.3">
      <c r="A350" s="23" t="s">
        <v>597</v>
      </c>
      <c r="B350" s="24" t="s">
        <v>5139</v>
      </c>
      <c r="C350" s="24" t="s">
        <v>5132</v>
      </c>
      <c r="D350" s="24" t="s">
        <v>5131</v>
      </c>
      <c r="E350" s="24" t="s">
        <v>5142</v>
      </c>
      <c r="F350" s="24" t="s">
        <v>5149</v>
      </c>
      <c r="G350" s="24" t="s">
        <v>5134</v>
      </c>
      <c r="H350" s="24" t="s">
        <v>5115</v>
      </c>
      <c r="I350" s="24" t="s">
        <v>5143</v>
      </c>
      <c r="J350" s="24" t="s">
        <v>5150</v>
      </c>
      <c r="K350" s="24" t="s">
        <v>5144</v>
      </c>
      <c r="L350" s="24" t="s">
        <v>5148</v>
      </c>
      <c r="M350" s="24" t="s">
        <v>5125</v>
      </c>
      <c r="N350" s="24" t="s">
        <v>5151</v>
      </c>
      <c r="O350" s="24" t="s">
        <v>5152</v>
      </c>
      <c r="P350" s="24" t="s">
        <v>5145</v>
      </c>
      <c r="Q350" s="24" t="s">
        <v>5123</v>
      </c>
      <c r="R350"/>
      <c r="S350"/>
      <c r="T350"/>
      <c r="U350"/>
    </row>
    <row r="351" spans="1:21" ht="27.75" thickBot="1" x14ac:dyDescent="0.3">
      <c r="A351" s="23" t="s">
        <v>598</v>
      </c>
      <c r="B351" s="24" t="s">
        <v>5139</v>
      </c>
      <c r="C351" s="24" t="s">
        <v>5132</v>
      </c>
      <c r="D351" s="24" t="s">
        <v>5131</v>
      </c>
      <c r="E351" s="24" t="s">
        <v>5142</v>
      </c>
      <c r="F351" s="24" t="s">
        <v>5149</v>
      </c>
      <c r="G351" s="24" t="s">
        <v>5134</v>
      </c>
      <c r="H351" s="24" t="s">
        <v>5115</v>
      </c>
      <c r="I351" s="24" t="s">
        <v>5143</v>
      </c>
      <c r="J351" s="24" t="s">
        <v>5153</v>
      </c>
      <c r="K351" s="24" t="s">
        <v>5144</v>
      </c>
      <c r="L351" s="24" t="s">
        <v>5148</v>
      </c>
      <c r="M351" s="24" t="s">
        <v>5125</v>
      </c>
      <c r="N351" s="24" t="s">
        <v>5151</v>
      </c>
      <c r="O351" s="24" t="s">
        <v>5152</v>
      </c>
      <c r="P351" s="24" t="s">
        <v>5145</v>
      </c>
      <c r="Q351" s="24" t="s">
        <v>5154</v>
      </c>
      <c r="R351"/>
      <c r="S351"/>
      <c r="T351"/>
      <c r="U351"/>
    </row>
    <row r="352" spans="1:21" ht="27.75" thickBot="1" x14ac:dyDescent="0.3">
      <c r="A352" s="23" t="s">
        <v>600</v>
      </c>
      <c r="B352" s="24" t="s">
        <v>5155</v>
      </c>
      <c r="C352" s="24" t="s">
        <v>5132</v>
      </c>
      <c r="D352" s="24" t="s">
        <v>5131</v>
      </c>
      <c r="E352" s="24" t="s">
        <v>5156</v>
      </c>
      <c r="F352" s="24" t="s">
        <v>5149</v>
      </c>
      <c r="G352" s="24" t="s">
        <v>5134</v>
      </c>
      <c r="H352" s="24" t="s">
        <v>5115</v>
      </c>
      <c r="I352" s="24" t="s">
        <v>5143</v>
      </c>
      <c r="J352" s="24" t="s">
        <v>534</v>
      </c>
      <c r="K352" s="24" t="s">
        <v>5144</v>
      </c>
      <c r="L352" s="24" t="s">
        <v>5148</v>
      </c>
      <c r="M352" s="24" t="s">
        <v>5125</v>
      </c>
      <c r="N352" s="24" t="s">
        <v>5151</v>
      </c>
      <c r="O352" s="24" t="s">
        <v>5152</v>
      </c>
      <c r="P352" s="24" t="s">
        <v>5145</v>
      </c>
      <c r="Q352" s="24" t="s">
        <v>5154</v>
      </c>
      <c r="R352"/>
      <c r="S352"/>
      <c r="T352"/>
      <c r="U352"/>
    </row>
    <row r="353" spans="1:21" ht="27.75" thickBot="1" x14ac:dyDescent="0.3">
      <c r="A353" s="23" t="s">
        <v>605</v>
      </c>
      <c r="B353" s="24" t="s">
        <v>5155</v>
      </c>
      <c r="C353" s="24" t="s">
        <v>5132</v>
      </c>
      <c r="D353" s="24" t="s">
        <v>5131</v>
      </c>
      <c r="E353" s="24" t="s">
        <v>5157</v>
      </c>
      <c r="F353" s="24" t="s">
        <v>5149</v>
      </c>
      <c r="G353" s="24" t="s">
        <v>5134</v>
      </c>
      <c r="H353" s="24" t="s">
        <v>5115</v>
      </c>
      <c r="I353" s="24" t="s">
        <v>5143</v>
      </c>
      <c r="J353" s="24" t="s">
        <v>534</v>
      </c>
      <c r="K353" s="24" t="s">
        <v>5144</v>
      </c>
      <c r="L353" s="24" t="s">
        <v>5148</v>
      </c>
      <c r="M353" s="24" t="s">
        <v>5125</v>
      </c>
      <c r="N353" s="24" t="s">
        <v>5151</v>
      </c>
      <c r="O353" s="24" t="s">
        <v>5152</v>
      </c>
      <c r="P353" s="24" t="s">
        <v>5145</v>
      </c>
      <c r="Q353" s="24" t="s">
        <v>5154</v>
      </c>
      <c r="R353"/>
      <c r="S353"/>
      <c r="T353"/>
      <c r="U353"/>
    </row>
    <row r="354" spans="1:21" ht="27.75" thickBot="1" x14ac:dyDescent="0.3">
      <c r="A354" s="23" t="s">
        <v>608</v>
      </c>
      <c r="B354" s="24" t="s">
        <v>5155</v>
      </c>
      <c r="C354" s="24" t="s">
        <v>5132</v>
      </c>
      <c r="D354" s="24" t="s">
        <v>5131</v>
      </c>
      <c r="E354" s="24" t="s">
        <v>5157</v>
      </c>
      <c r="F354" s="24" t="s">
        <v>5149</v>
      </c>
      <c r="G354" s="24" t="s">
        <v>5134</v>
      </c>
      <c r="H354" s="24" t="s">
        <v>5115</v>
      </c>
      <c r="I354" s="24" t="s">
        <v>5143</v>
      </c>
      <c r="J354" s="24" t="s">
        <v>534</v>
      </c>
      <c r="K354" s="24" t="s">
        <v>5144</v>
      </c>
      <c r="L354" s="24" t="s">
        <v>5148</v>
      </c>
      <c r="M354" s="24" t="s">
        <v>5125</v>
      </c>
      <c r="N354" s="24" t="s">
        <v>5151</v>
      </c>
      <c r="O354" s="24" t="s">
        <v>5152</v>
      </c>
      <c r="P354" s="24" t="s">
        <v>5145</v>
      </c>
      <c r="Q354" s="24" t="s">
        <v>5158</v>
      </c>
      <c r="R354"/>
      <c r="S354"/>
      <c r="T354"/>
      <c r="U354"/>
    </row>
    <row r="355" spans="1:21" ht="27.75" thickBot="1" x14ac:dyDescent="0.3">
      <c r="A355" s="23" t="s">
        <v>609</v>
      </c>
      <c r="B355" s="24" t="s">
        <v>5155</v>
      </c>
      <c r="C355" s="24" t="s">
        <v>5132</v>
      </c>
      <c r="D355" s="24" t="s">
        <v>5131</v>
      </c>
      <c r="E355" s="24" t="s">
        <v>5157</v>
      </c>
      <c r="F355" s="24" t="s">
        <v>5149</v>
      </c>
      <c r="G355" s="24" t="s">
        <v>5134</v>
      </c>
      <c r="H355" s="24" t="s">
        <v>5115</v>
      </c>
      <c r="I355" s="24" t="s">
        <v>5143</v>
      </c>
      <c r="J355" s="24" t="s">
        <v>534</v>
      </c>
      <c r="K355" s="24" t="s">
        <v>5144</v>
      </c>
      <c r="L355" s="24" t="s">
        <v>5148</v>
      </c>
      <c r="M355" s="24" t="s">
        <v>5125</v>
      </c>
      <c r="N355" s="24" t="s">
        <v>5151</v>
      </c>
      <c r="O355" s="24" t="s">
        <v>5152</v>
      </c>
      <c r="P355" s="24" t="s">
        <v>5145</v>
      </c>
      <c r="Q355" s="24" t="s">
        <v>5158</v>
      </c>
      <c r="R355"/>
      <c r="S355"/>
      <c r="T355"/>
      <c r="U355"/>
    </row>
    <row r="356" spans="1:21" ht="27.75" thickBot="1" x14ac:dyDescent="0.3">
      <c r="A356" s="23" t="s">
        <v>610</v>
      </c>
      <c r="B356" s="24" t="s">
        <v>5155</v>
      </c>
      <c r="C356" s="24" t="s">
        <v>5132</v>
      </c>
      <c r="D356" s="24" t="s">
        <v>5131</v>
      </c>
      <c r="E356" s="24" t="s">
        <v>5157</v>
      </c>
      <c r="F356" s="24" t="s">
        <v>5149</v>
      </c>
      <c r="G356" s="24" t="s">
        <v>5134</v>
      </c>
      <c r="H356" s="24" t="s">
        <v>5115</v>
      </c>
      <c r="I356" s="24" t="s">
        <v>5143</v>
      </c>
      <c r="J356" s="24" t="s">
        <v>534</v>
      </c>
      <c r="K356" s="24" t="s">
        <v>5144</v>
      </c>
      <c r="L356" s="24" t="s">
        <v>5148</v>
      </c>
      <c r="M356" s="24" t="s">
        <v>5125</v>
      </c>
      <c r="N356" s="24" t="s">
        <v>5151</v>
      </c>
      <c r="O356" s="24" t="s">
        <v>5159</v>
      </c>
      <c r="P356" s="24" t="s">
        <v>5145</v>
      </c>
      <c r="Q356" s="24" t="s">
        <v>5158</v>
      </c>
      <c r="R356"/>
      <c r="S356"/>
      <c r="T356"/>
      <c r="U356"/>
    </row>
    <row r="357" spans="1:21" ht="27.75" thickBot="1" x14ac:dyDescent="0.3">
      <c r="A357" s="23" t="s">
        <v>614</v>
      </c>
      <c r="B357" s="24" t="s">
        <v>5155</v>
      </c>
      <c r="C357" s="24" t="s">
        <v>5160</v>
      </c>
      <c r="D357" s="24" t="s">
        <v>5131</v>
      </c>
      <c r="E357" s="24" t="s">
        <v>5157</v>
      </c>
      <c r="F357" s="24" t="s">
        <v>5149</v>
      </c>
      <c r="G357" s="24" t="s">
        <v>5134</v>
      </c>
      <c r="H357" s="24" t="s">
        <v>5115</v>
      </c>
      <c r="I357" s="24" t="s">
        <v>5143</v>
      </c>
      <c r="J357" s="24" t="s">
        <v>534</v>
      </c>
      <c r="K357" s="24" t="s">
        <v>5144</v>
      </c>
      <c r="L357" s="24" t="s">
        <v>5148</v>
      </c>
      <c r="M357" s="24" t="s">
        <v>5125</v>
      </c>
      <c r="N357" s="24" t="s">
        <v>5151</v>
      </c>
      <c r="O357" s="24" t="s">
        <v>5159</v>
      </c>
      <c r="P357" s="24" t="s">
        <v>5161</v>
      </c>
      <c r="Q357" s="24" t="s">
        <v>5158</v>
      </c>
      <c r="R357"/>
      <c r="S357"/>
      <c r="T357"/>
      <c r="U357"/>
    </row>
    <row r="358" spans="1:21" ht="27.75" thickBot="1" x14ac:dyDescent="0.3">
      <c r="A358" s="23" t="s">
        <v>615</v>
      </c>
      <c r="B358" s="24" t="s">
        <v>5155</v>
      </c>
      <c r="C358" s="24" t="s">
        <v>5160</v>
      </c>
      <c r="D358" s="24" t="s">
        <v>5131</v>
      </c>
      <c r="E358" s="24" t="s">
        <v>5157</v>
      </c>
      <c r="F358" s="24" t="s">
        <v>5149</v>
      </c>
      <c r="G358" s="24" t="s">
        <v>5134</v>
      </c>
      <c r="H358" s="24" t="s">
        <v>5115</v>
      </c>
      <c r="I358" s="24" t="s">
        <v>5143</v>
      </c>
      <c r="J358" s="24" t="s">
        <v>534</v>
      </c>
      <c r="K358" s="24" t="s">
        <v>5162</v>
      </c>
      <c r="L358" s="24" t="s">
        <v>5148</v>
      </c>
      <c r="M358" s="24" t="s">
        <v>5125</v>
      </c>
      <c r="N358" s="24" t="s">
        <v>5163</v>
      </c>
      <c r="O358" s="24" t="s">
        <v>5159</v>
      </c>
      <c r="P358" s="24" t="s">
        <v>5161</v>
      </c>
      <c r="Q358" s="24" t="s">
        <v>5158</v>
      </c>
      <c r="R358"/>
      <c r="S358"/>
      <c r="T358"/>
      <c r="U358"/>
    </row>
    <row r="359" spans="1:21" ht="27.75" thickBot="1" x14ac:dyDescent="0.3">
      <c r="A359" s="23" t="s">
        <v>618</v>
      </c>
      <c r="B359" s="24" t="s">
        <v>5155</v>
      </c>
      <c r="C359" s="24" t="s">
        <v>5160</v>
      </c>
      <c r="D359" s="24" t="s">
        <v>5131</v>
      </c>
      <c r="E359" s="24" t="s">
        <v>5157</v>
      </c>
      <c r="F359" s="24" t="s">
        <v>5149</v>
      </c>
      <c r="G359" s="24" t="s">
        <v>5134</v>
      </c>
      <c r="H359" s="24" t="s">
        <v>5115</v>
      </c>
      <c r="I359" s="24" t="s">
        <v>5143</v>
      </c>
      <c r="J359" s="24" t="s">
        <v>534</v>
      </c>
      <c r="K359" s="24" t="s">
        <v>5162</v>
      </c>
      <c r="L359" s="24" t="s">
        <v>5148</v>
      </c>
      <c r="M359" s="24" t="s">
        <v>5125</v>
      </c>
      <c r="N359" s="24" t="s">
        <v>5163</v>
      </c>
      <c r="O359" s="24" t="s">
        <v>5159</v>
      </c>
      <c r="P359" s="24" t="s">
        <v>5161</v>
      </c>
      <c r="Q359" s="24" t="s">
        <v>534</v>
      </c>
      <c r="R359"/>
      <c r="S359"/>
      <c r="T359"/>
      <c r="U359"/>
    </row>
    <row r="360" spans="1:21" ht="27.75" thickBot="1" x14ac:dyDescent="0.3">
      <c r="A360" s="23" t="s">
        <v>619</v>
      </c>
      <c r="B360" s="24" t="s">
        <v>5155</v>
      </c>
      <c r="C360" s="24" t="s">
        <v>5160</v>
      </c>
      <c r="D360" s="24" t="s">
        <v>534</v>
      </c>
      <c r="E360" s="24" t="s">
        <v>5157</v>
      </c>
      <c r="F360" s="24" t="s">
        <v>5149</v>
      </c>
      <c r="G360" s="24" t="s">
        <v>5134</v>
      </c>
      <c r="H360" s="24" t="s">
        <v>5115</v>
      </c>
      <c r="I360" s="24" t="s">
        <v>5143</v>
      </c>
      <c r="J360" s="24" t="s">
        <v>534</v>
      </c>
      <c r="K360" s="24" t="s">
        <v>534</v>
      </c>
      <c r="L360" s="24" t="s">
        <v>5148</v>
      </c>
      <c r="M360" s="24" t="s">
        <v>5125</v>
      </c>
      <c r="N360" s="24" t="s">
        <v>5163</v>
      </c>
      <c r="O360" s="24" t="s">
        <v>5159</v>
      </c>
      <c r="P360" s="24" t="s">
        <v>5161</v>
      </c>
      <c r="Q360" s="24" t="s">
        <v>534</v>
      </c>
      <c r="R360"/>
      <c r="S360"/>
      <c r="T360"/>
      <c r="U360"/>
    </row>
    <row r="361" spans="1:21" ht="27.75" thickBot="1" x14ac:dyDescent="0.3">
      <c r="A361" s="23" t="s">
        <v>622</v>
      </c>
      <c r="B361" s="24" t="s">
        <v>5155</v>
      </c>
      <c r="C361" s="24" t="s">
        <v>5160</v>
      </c>
      <c r="D361" s="24" t="s">
        <v>534</v>
      </c>
      <c r="E361" s="24" t="s">
        <v>5157</v>
      </c>
      <c r="F361" s="24" t="s">
        <v>5149</v>
      </c>
      <c r="G361" s="24" t="s">
        <v>5134</v>
      </c>
      <c r="H361" s="24" t="s">
        <v>5115</v>
      </c>
      <c r="I361" s="24" t="s">
        <v>5143</v>
      </c>
      <c r="J361" s="24" t="s">
        <v>534</v>
      </c>
      <c r="K361" s="24" t="s">
        <v>534</v>
      </c>
      <c r="L361" s="24" t="s">
        <v>5148</v>
      </c>
      <c r="M361" s="24" t="s">
        <v>5164</v>
      </c>
      <c r="N361" s="24" t="s">
        <v>5163</v>
      </c>
      <c r="O361" s="24" t="s">
        <v>5159</v>
      </c>
      <c r="P361" s="24" t="s">
        <v>5161</v>
      </c>
      <c r="Q361" s="24" t="s">
        <v>534</v>
      </c>
      <c r="R361"/>
      <c r="S361"/>
      <c r="T361"/>
      <c r="U361"/>
    </row>
    <row r="362" spans="1:21" ht="27.75" thickBot="1" x14ac:dyDescent="0.3">
      <c r="A362" s="23" t="s">
        <v>626</v>
      </c>
      <c r="B362" s="24" t="s">
        <v>5155</v>
      </c>
      <c r="C362" s="24" t="s">
        <v>5160</v>
      </c>
      <c r="D362" s="24" t="s">
        <v>534</v>
      </c>
      <c r="E362" s="24" t="s">
        <v>5157</v>
      </c>
      <c r="F362" s="24" t="s">
        <v>5149</v>
      </c>
      <c r="G362" s="24" t="s">
        <v>5134</v>
      </c>
      <c r="H362" s="24" t="s">
        <v>5115</v>
      </c>
      <c r="I362" s="24" t="s">
        <v>5143</v>
      </c>
      <c r="J362" s="24" t="s">
        <v>534</v>
      </c>
      <c r="K362" s="24" t="s">
        <v>534</v>
      </c>
      <c r="L362" s="24" t="s">
        <v>5148</v>
      </c>
      <c r="M362" s="24" t="s">
        <v>534</v>
      </c>
      <c r="N362" s="24" t="s">
        <v>5163</v>
      </c>
      <c r="O362" s="24" t="s">
        <v>5159</v>
      </c>
      <c r="P362" s="24" t="s">
        <v>5161</v>
      </c>
      <c r="Q362" s="24" t="s">
        <v>534</v>
      </c>
      <c r="R362"/>
      <c r="S362"/>
      <c r="T362"/>
      <c r="U362"/>
    </row>
    <row r="363" spans="1:21" ht="27.75" thickBot="1" x14ac:dyDescent="0.3">
      <c r="A363" s="23" t="s">
        <v>628</v>
      </c>
      <c r="B363" s="24" t="s">
        <v>5155</v>
      </c>
      <c r="C363" s="24" t="s">
        <v>5160</v>
      </c>
      <c r="D363" s="24" t="s">
        <v>534</v>
      </c>
      <c r="E363" s="24" t="s">
        <v>5157</v>
      </c>
      <c r="F363" s="24" t="s">
        <v>5149</v>
      </c>
      <c r="G363" s="24" t="s">
        <v>5134</v>
      </c>
      <c r="H363" s="24" t="s">
        <v>534</v>
      </c>
      <c r="I363" s="24" t="s">
        <v>5143</v>
      </c>
      <c r="J363" s="24" t="s">
        <v>534</v>
      </c>
      <c r="K363" s="24" t="s">
        <v>534</v>
      </c>
      <c r="L363" s="24" t="s">
        <v>5165</v>
      </c>
      <c r="M363" s="24" t="s">
        <v>534</v>
      </c>
      <c r="N363" s="24" t="s">
        <v>5163</v>
      </c>
      <c r="O363" s="24" t="s">
        <v>5159</v>
      </c>
      <c r="P363" s="24" t="s">
        <v>5161</v>
      </c>
      <c r="Q363" s="24" t="s">
        <v>534</v>
      </c>
      <c r="R363"/>
      <c r="S363"/>
      <c r="T363"/>
      <c r="U363"/>
    </row>
    <row r="364" spans="1:21" ht="27.75" thickBot="1" x14ac:dyDescent="0.3">
      <c r="A364" s="23" t="s">
        <v>630</v>
      </c>
      <c r="B364" s="24" t="s">
        <v>5155</v>
      </c>
      <c r="C364" s="24" t="s">
        <v>5160</v>
      </c>
      <c r="D364" s="24" t="s">
        <v>534</v>
      </c>
      <c r="E364" s="24" t="s">
        <v>5157</v>
      </c>
      <c r="F364" s="24" t="s">
        <v>5149</v>
      </c>
      <c r="G364" s="24" t="s">
        <v>5134</v>
      </c>
      <c r="H364" s="24" t="s">
        <v>534</v>
      </c>
      <c r="I364" s="24" t="s">
        <v>5143</v>
      </c>
      <c r="J364" s="24" t="s">
        <v>534</v>
      </c>
      <c r="K364" s="24" t="s">
        <v>534</v>
      </c>
      <c r="L364" s="24" t="s">
        <v>5165</v>
      </c>
      <c r="M364" s="24" t="s">
        <v>534</v>
      </c>
      <c r="N364" s="24" t="s">
        <v>5163</v>
      </c>
      <c r="O364" s="24" t="s">
        <v>5159</v>
      </c>
      <c r="P364" s="24" t="s">
        <v>5161</v>
      </c>
      <c r="Q364" s="24" t="s">
        <v>534</v>
      </c>
      <c r="R364"/>
      <c r="S364"/>
      <c r="T364"/>
      <c r="U364"/>
    </row>
    <row r="365" spans="1:21" ht="27.75" thickBot="1" x14ac:dyDescent="0.3">
      <c r="A365" s="23" t="s">
        <v>633</v>
      </c>
      <c r="B365" s="24" t="s">
        <v>5155</v>
      </c>
      <c r="C365" s="24" t="s">
        <v>5160</v>
      </c>
      <c r="D365" s="24" t="s">
        <v>534</v>
      </c>
      <c r="E365" s="24" t="s">
        <v>5157</v>
      </c>
      <c r="F365" s="24" t="s">
        <v>5149</v>
      </c>
      <c r="G365" s="24" t="s">
        <v>5134</v>
      </c>
      <c r="H365" s="24" t="s">
        <v>534</v>
      </c>
      <c r="I365" s="24" t="s">
        <v>534</v>
      </c>
      <c r="J365" s="24" t="s">
        <v>534</v>
      </c>
      <c r="K365" s="24" t="s">
        <v>534</v>
      </c>
      <c r="L365" s="24" t="s">
        <v>5165</v>
      </c>
      <c r="M365" s="24" t="s">
        <v>534</v>
      </c>
      <c r="N365" s="24" t="s">
        <v>5163</v>
      </c>
      <c r="O365" s="24" t="s">
        <v>5159</v>
      </c>
      <c r="P365" s="24" t="s">
        <v>5161</v>
      </c>
      <c r="Q365" s="24" t="s">
        <v>534</v>
      </c>
      <c r="R365"/>
      <c r="S365"/>
      <c r="T365"/>
      <c r="U365"/>
    </row>
    <row r="366" spans="1:21" ht="27.75" thickBot="1" x14ac:dyDescent="0.3">
      <c r="A366" s="23" t="s">
        <v>638</v>
      </c>
      <c r="B366" s="24" t="s">
        <v>5155</v>
      </c>
      <c r="C366" s="24" t="s">
        <v>5160</v>
      </c>
      <c r="D366" s="24" t="s">
        <v>534</v>
      </c>
      <c r="E366" s="24" t="s">
        <v>5157</v>
      </c>
      <c r="F366" s="24" t="s">
        <v>5149</v>
      </c>
      <c r="G366" s="24" t="s">
        <v>5134</v>
      </c>
      <c r="H366" s="24" t="s">
        <v>534</v>
      </c>
      <c r="I366" s="24" t="s">
        <v>534</v>
      </c>
      <c r="J366" s="24" t="s">
        <v>534</v>
      </c>
      <c r="K366" s="24" t="s">
        <v>534</v>
      </c>
      <c r="L366" s="24" t="s">
        <v>5166</v>
      </c>
      <c r="M366" s="24" t="s">
        <v>534</v>
      </c>
      <c r="N366" s="24" t="s">
        <v>5163</v>
      </c>
      <c r="O366" s="24" t="s">
        <v>5159</v>
      </c>
      <c r="P366" s="24" t="s">
        <v>5161</v>
      </c>
      <c r="Q366" s="24" t="s">
        <v>534</v>
      </c>
      <c r="R366"/>
      <c r="S366"/>
      <c r="T366"/>
      <c r="U366"/>
    </row>
    <row r="367" spans="1:21" ht="27.75" thickBot="1" x14ac:dyDescent="0.3">
      <c r="A367" s="23" t="s">
        <v>641</v>
      </c>
      <c r="B367" s="24" t="s">
        <v>5155</v>
      </c>
      <c r="C367" s="24" t="s">
        <v>5160</v>
      </c>
      <c r="D367" s="24" t="s">
        <v>534</v>
      </c>
      <c r="E367" s="24" t="s">
        <v>5157</v>
      </c>
      <c r="F367" s="24" t="s">
        <v>5149</v>
      </c>
      <c r="G367" s="24" t="s">
        <v>5134</v>
      </c>
      <c r="H367" s="24" t="s">
        <v>534</v>
      </c>
      <c r="I367" s="24" t="s">
        <v>534</v>
      </c>
      <c r="J367" s="24" t="s">
        <v>534</v>
      </c>
      <c r="K367" s="24" t="s">
        <v>534</v>
      </c>
      <c r="L367" s="24" t="s">
        <v>5166</v>
      </c>
      <c r="M367" s="24" t="s">
        <v>534</v>
      </c>
      <c r="N367" s="24" t="s">
        <v>5163</v>
      </c>
      <c r="O367" s="24" t="s">
        <v>5159</v>
      </c>
      <c r="P367" s="24" t="s">
        <v>5161</v>
      </c>
      <c r="Q367" s="24" t="s">
        <v>534</v>
      </c>
      <c r="R367"/>
      <c r="S367"/>
      <c r="T367"/>
      <c r="U367"/>
    </row>
    <row r="368" spans="1:21" ht="27.75" thickBot="1" x14ac:dyDescent="0.3">
      <c r="A368" s="23" t="s">
        <v>643</v>
      </c>
      <c r="B368" s="24" t="s">
        <v>5155</v>
      </c>
      <c r="C368" s="24" t="s">
        <v>5160</v>
      </c>
      <c r="D368" s="24" t="s">
        <v>534</v>
      </c>
      <c r="E368" s="24" t="s">
        <v>5157</v>
      </c>
      <c r="F368" s="24" t="s">
        <v>5167</v>
      </c>
      <c r="G368" s="24" t="s">
        <v>5134</v>
      </c>
      <c r="H368" s="24" t="s">
        <v>534</v>
      </c>
      <c r="I368" s="24" t="s">
        <v>534</v>
      </c>
      <c r="J368" s="24" t="s">
        <v>534</v>
      </c>
      <c r="K368" s="24" t="s">
        <v>534</v>
      </c>
      <c r="L368" s="24" t="s">
        <v>5166</v>
      </c>
      <c r="M368" s="24" t="s">
        <v>534</v>
      </c>
      <c r="N368" s="24" t="s">
        <v>5163</v>
      </c>
      <c r="O368" s="24" t="s">
        <v>5159</v>
      </c>
      <c r="P368" s="24" t="s">
        <v>5161</v>
      </c>
      <c r="Q368" s="24" t="s">
        <v>534</v>
      </c>
      <c r="R368"/>
      <c r="S368"/>
      <c r="T368"/>
      <c r="U368"/>
    </row>
    <row r="369" spans="1:21" ht="27.75" thickBot="1" x14ac:dyDescent="0.3">
      <c r="A369" s="23" t="s">
        <v>646</v>
      </c>
      <c r="B369" s="24" t="s">
        <v>5155</v>
      </c>
      <c r="C369" s="24" t="s">
        <v>5160</v>
      </c>
      <c r="D369" s="24" t="s">
        <v>534</v>
      </c>
      <c r="E369" s="24" t="s">
        <v>5157</v>
      </c>
      <c r="F369" s="24" t="s">
        <v>5167</v>
      </c>
      <c r="G369" s="24" t="s">
        <v>5134</v>
      </c>
      <c r="H369" s="24" t="s">
        <v>534</v>
      </c>
      <c r="I369" s="24" t="s">
        <v>534</v>
      </c>
      <c r="J369" s="24" t="s">
        <v>534</v>
      </c>
      <c r="K369" s="24" t="s">
        <v>534</v>
      </c>
      <c r="L369" s="24" t="s">
        <v>5166</v>
      </c>
      <c r="M369" s="24" t="s">
        <v>534</v>
      </c>
      <c r="N369" s="24" t="s">
        <v>5163</v>
      </c>
      <c r="O369" s="24" t="s">
        <v>5159</v>
      </c>
      <c r="P369" s="24" t="s">
        <v>5161</v>
      </c>
      <c r="Q369" s="24" t="s">
        <v>534</v>
      </c>
      <c r="R369"/>
      <c r="S369"/>
      <c r="T369"/>
      <c r="U369"/>
    </row>
    <row r="370" spans="1:21" ht="27.75" thickBot="1" x14ac:dyDescent="0.3">
      <c r="A370" s="23" t="s">
        <v>648</v>
      </c>
      <c r="B370" s="24" t="s">
        <v>5155</v>
      </c>
      <c r="C370" s="24" t="s">
        <v>5160</v>
      </c>
      <c r="D370" s="24" t="s">
        <v>534</v>
      </c>
      <c r="E370" s="24" t="s">
        <v>5157</v>
      </c>
      <c r="F370" s="24" t="s">
        <v>5167</v>
      </c>
      <c r="G370" s="24" t="s">
        <v>5134</v>
      </c>
      <c r="H370" s="24" t="s">
        <v>534</v>
      </c>
      <c r="I370" s="24" t="s">
        <v>534</v>
      </c>
      <c r="J370" s="24" t="s">
        <v>534</v>
      </c>
      <c r="K370" s="24" t="s">
        <v>534</v>
      </c>
      <c r="L370" s="24" t="s">
        <v>5166</v>
      </c>
      <c r="M370" s="24" t="s">
        <v>534</v>
      </c>
      <c r="N370" s="24" t="s">
        <v>5163</v>
      </c>
      <c r="O370" s="24" t="s">
        <v>5159</v>
      </c>
      <c r="P370" s="24" t="s">
        <v>5161</v>
      </c>
      <c r="Q370" s="24" t="s">
        <v>534</v>
      </c>
      <c r="R370"/>
      <c r="S370"/>
      <c r="T370"/>
      <c r="U370"/>
    </row>
    <row r="371" spans="1:21" ht="27.75" thickBot="1" x14ac:dyDescent="0.3">
      <c r="A371" s="23" t="s">
        <v>651</v>
      </c>
      <c r="B371" s="24" t="s">
        <v>5155</v>
      </c>
      <c r="C371" s="24" t="s">
        <v>5160</v>
      </c>
      <c r="D371" s="24" t="s">
        <v>534</v>
      </c>
      <c r="E371" s="24" t="s">
        <v>5157</v>
      </c>
      <c r="F371" s="24" t="s">
        <v>5167</v>
      </c>
      <c r="G371" s="24" t="s">
        <v>5134</v>
      </c>
      <c r="H371" s="24" t="s">
        <v>534</v>
      </c>
      <c r="I371" s="24" t="s">
        <v>534</v>
      </c>
      <c r="J371" s="24" t="s">
        <v>534</v>
      </c>
      <c r="K371" s="24" t="s">
        <v>534</v>
      </c>
      <c r="L371" s="24" t="s">
        <v>5166</v>
      </c>
      <c r="M371" s="24" t="s">
        <v>534</v>
      </c>
      <c r="N371" s="24" t="s">
        <v>5163</v>
      </c>
      <c r="O371" s="24" t="s">
        <v>5159</v>
      </c>
      <c r="P371" s="24" t="s">
        <v>5161</v>
      </c>
      <c r="Q371" s="24" t="s">
        <v>534</v>
      </c>
      <c r="R371"/>
      <c r="S371"/>
      <c r="T371"/>
      <c r="U371"/>
    </row>
    <row r="372" spans="1:21" ht="27.75" thickBot="1" x14ac:dyDescent="0.3">
      <c r="A372" s="23" t="s">
        <v>653</v>
      </c>
      <c r="B372" s="24" t="s">
        <v>5155</v>
      </c>
      <c r="C372" s="24" t="s">
        <v>5160</v>
      </c>
      <c r="D372" s="24" t="s">
        <v>534</v>
      </c>
      <c r="E372" s="24" t="s">
        <v>5157</v>
      </c>
      <c r="F372" s="24" t="s">
        <v>5167</v>
      </c>
      <c r="G372" s="24" t="s">
        <v>5168</v>
      </c>
      <c r="H372" s="24" t="s">
        <v>534</v>
      </c>
      <c r="I372" s="24" t="s">
        <v>534</v>
      </c>
      <c r="J372" s="24" t="s">
        <v>534</v>
      </c>
      <c r="K372" s="24" t="s">
        <v>534</v>
      </c>
      <c r="L372" s="24" t="s">
        <v>5166</v>
      </c>
      <c r="M372" s="24" t="s">
        <v>534</v>
      </c>
      <c r="N372" s="24" t="s">
        <v>534</v>
      </c>
      <c r="O372" s="24" t="s">
        <v>5159</v>
      </c>
      <c r="P372" s="24" t="s">
        <v>5161</v>
      </c>
      <c r="Q372" s="24" t="s">
        <v>534</v>
      </c>
      <c r="R372"/>
      <c r="S372"/>
      <c r="T372"/>
      <c r="U372"/>
    </row>
    <row r="373" spans="1:21" ht="27.75" thickBot="1" x14ac:dyDescent="0.3">
      <c r="A373" s="23" t="s">
        <v>655</v>
      </c>
      <c r="B373" s="24" t="s">
        <v>5169</v>
      </c>
      <c r="C373" s="24" t="s">
        <v>5160</v>
      </c>
      <c r="D373" s="24" t="s">
        <v>534</v>
      </c>
      <c r="E373" s="24" t="s">
        <v>5157</v>
      </c>
      <c r="F373" s="24" t="s">
        <v>5167</v>
      </c>
      <c r="G373" s="24" t="s">
        <v>5168</v>
      </c>
      <c r="H373" s="24" t="s">
        <v>534</v>
      </c>
      <c r="I373" s="24" t="s">
        <v>534</v>
      </c>
      <c r="J373" s="24" t="s">
        <v>534</v>
      </c>
      <c r="K373" s="24" t="s">
        <v>534</v>
      </c>
      <c r="L373" s="24" t="s">
        <v>5166</v>
      </c>
      <c r="M373" s="24" t="s">
        <v>534</v>
      </c>
      <c r="N373" s="24" t="s">
        <v>534</v>
      </c>
      <c r="O373" s="24" t="s">
        <v>5159</v>
      </c>
      <c r="P373" s="24" t="s">
        <v>534</v>
      </c>
      <c r="Q373" s="24" t="s">
        <v>534</v>
      </c>
      <c r="R373"/>
      <c r="S373"/>
      <c r="T373"/>
      <c r="U373"/>
    </row>
    <row r="374" spans="1:21" ht="27.75" thickBot="1" x14ac:dyDescent="0.3">
      <c r="A374" s="23" t="s">
        <v>658</v>
      </c>
      <c r="B374" s="24" t="s">
        <v>534</v>
      </c>
      <c r="C374" s="24" t="s">
        <v>5160</v>
      </c>
      <c r="D374" s="24" t="s">
        <v>534</v>
      </c>
      <c r="E374" s="24" t="s">
        <v>5157</v>
      </c>
      <c r="F374" s="24" t="s">
        <v>5167</v>
      </c>
      <c r="G374" s="24" t="s">
        <v>5168</v>
      </c>
      <c r="H374" s="24" t="s">
        <v>534</v>
      </c>
      <c r="I374" s="24" t="s">
        <v>534</v>
      </c>
      <c r="J374" s="24" t="s">
        <v>534</v>
      </c>
      <c r="K374" s="24" t="s">
        <v>534</v>
      </c>
      <c r="L374" s="24" t="s">
        <v>5166</v>
      </c>
      <c r="M374" s="24" t="s">
        <v>534</v>
      </c>
      <c r="N374" s="24" t="s">
        <v>534</v>
      </c>
      <c r="O374" s="24" t="s">
        <v>5159</v>
      </c>
      <c r="P374" s="24" t="s">
        <v>534</v>
      </c>
      <c r="Q374" s="24" t="s">
        <v>534</v>
      </c>
      <c r="R374"/>
      <c r="S374"/>
      <c r="T374"/>
      <c r="U374"/>
    </row>
    <row r="375" spans="1:21" ht="27.75" thickBot="1" x14ac:dyDescent="0.3">
      <c r="A375" s="23" t="s">
        <v>662</v>
      </c>
      <c r="B375" s="24" t="s">
        <v>534</v>
      </c>
      <c r="C375" s="24" t="s">
        <v>5160</v>
      </c>
      <c r="D375" s="24" t="s">
        <v>534</v>
      </c>
      <c r="E375" s="24" t="s">
        <v>5157</v>
      </c>
      <c r="F375" s="24" t="s">
        <v>5167</v>
      </c>
      <c r="G375" s="24" t="s">
        <v>5168</v>
      </c>
      <c r="H375" s="24" t="s">
        <v>534</v>
      </c>
      <c r="I375" s="24" t="s">
        <v>534</v>
      </c>
      <c r="J375" s="24" t="s">
        <v>534</v>
      </c>
      <c r="K375" s="24" t="s">
        <v>534</v>
      </c>
      <c r="L375" s="24" t="s">
        <v>5170</v>
      </c>
      <c r="M375" s="24" t="s">
        <v>534</v>
      </c>
      <c r="N375" s="24" t="s">
        <v>534</v>
      </c>
      <c r="O375" s="24" t="s">
        <v>5159</v>
      </c>
      <c r="P375" s="24" t="s">
        <v>534</v>
      </c>
      <c r="Q375" s="24" t="s">
        <v>534</v>
      </c>
      <c r="R375"/>
      <c r="S375"/>
      <c r="T375"/>
      <c r="U375"/>
    </row>
    <row r="376" spans="1:21" ht="27.75" thickBot="1" x14ac:dyDescent="0.3">
      <c r="A376" s="23" t="s">
        <v>664</v>
      </c>
      <c r="B376" s="24" t="s">
        <v>534</v>
      </c>
      <c r="C376" s="24" t="s">
        <v>5160</v>
      </c>
      <c r="D376" s="24" t="s">
        <v>534</v>
      </c>
      <c r="E376" s="24" t="s">
        <v>5157</v>
      </c>
      <c r="F376" s="24" t="s">
        <v>5167</v>
      </c>
      <c r="G376" s="24" t="s">
        <v>5168</v>
      </c>
      <c r="H376" s="24" t="s">
        <v>534</v>
      </c>
      <c r="I376" s="24" t="s">
        <v>534</v>
      </c>
      <c r="J376" s="24" t="s">
        <v>534</v>
      </c>
      <c r="K376" s="24" t="s">
        <v>534</v>
      </c>
      <c r="L376" s="24" t="s">
        <v>5170</v>
      </c>
      <c r="M376" s="24" t="s">
        <v>534</v>
      </c>
      <c r="N376" s="24" t="s">
        <v>534</v>
      </c>
      <c r="O376" s="24" t="s">
        <v>5171</v>
      </c>
      <c r="P376" s="24" t="s">
        <v>534</v>
      </c>
      <c r="Q376" s="24" t="s">
        <v>534</v>
      </c>
      <c r="R376"/>
      <c r="S376"/>
      <c r="T376"/>
      <c r="U376"/>
    </row>
    <row r="377" spans="1:21" ht="27.75" thickBot="1" x14ac:dyDescent="0.3">
      <c r="A377" s="23" t="s">
        <v>666</v>
      </c>
      <c r="B377" s="24" t="s">
        <v>534</v>
      </c>
      <c r="C377" s="24" t="s">
        <v>534</v>
      </c>
      <c r="D377" s="24" t="s">
        <v>534</v>
      </c>
      <c r="E377" s="24" t="s">
        <v>5157</v>
      </c>
      <c r="F377" s="24" t="s">
        <v>5167</v>
      </c>
      <c r="G377" s="24" t="s">
        <v>5168</v>
      </c>
      <c r="H377" s="24" t="s">
        <v>534</v>
      </c>
      <c r="I377" s="24" t="s">
        <v>534</v>
      </c>
      <c r="J377" s="24" t="s">
        <v>534</v>
      </c>
      <c r="K377" s="24" t="s">
        <v>534</v>
      </c>
      <c r="L377" s="24" t="s">
        <v>5170</v>
      </c>
      <c r="M377" s="24" t="s">
        <v>534</v>
      </c>
      <c r="N377" s="24" t="s">
        <v>534</v>
      </c>
      <c r="O377" s="24" t="s">
        <v>5171</v>
      </c>
      <c r="P377" s="24" t="s">
        <v>534</v>
      </c>
      <c r="Q377" s="24" t="s">
        <v>534</v>
      </c>
      <c r="R377"/>
      <c r="S377"/>
      <c r="T377"/>
      <c r="U377"/>
    </row>
    <row r="378" spans="1:21" ht="27.75" thickBot="1" x14ac:dyDescent="0.3">
      <c r="A378" s="23" t="s">
        <v>668</v>
      </c>
      <c r="B378" s="24" t="s">
        <v>534</v>
      </c>
      <c r="C378" s="24" t="s">
        <v>534</v>
      </c>
      <c r="D378" s="24" t="s">
        <v>534</v>
      </c>
      <c r="E378" s="24" t="s">
        <v>5157</v>
      </c>
      <c r="F378" s="24" t="s">
        <v>5167</v>
      </c>
      <c r="G378" s="24" t="s">
        <v>5168</v>
      </c>
      <c r="H378" s="24" t="s">
        <v>534</v>
      </c>
      <c r="I378" s="24" t="s">
        <v>534</v>
      </c>
      <c r="J378" s="24" t="s">
        <v>534</v>
      </c>
      <c r="K378" s="24" t="s">
        <v>534</v>
      </c>
      <c r="L378" s="24" t="s">
        <v>5170</v>
      </c>
      <c r="M378" s="24" t="s">
        <v>534</v>
      </c>
      <c r="N378" s="24" t="s">
        <v>534</v>
      </c>
      <c r="O378" s="24" t="s">
        <v>534</v>
      </c>
      <c r="P378" s="24" t="s">
        <v>534</v>
      </c>
      <c r="Q378" s="24" t="s">
        <v>534</v>
      </c>
      <c r="R378"/>
      <c r="S378"/>
      <c r="T378"/>
      <c r="U378"/>
    </row>
    <row r="379" spans="1:21" ht="27.75" thickBot="1" x14ac:dyDescent="0.3">
      <c r="A379" s="23" t="s">
        <v>669</v>
      </c>
      <c r="B379" s="24" t="s">
        <v>534</v>
      </c>
      <c r="C379" s="24" t="s">
        <v>534</v>
      </c>
      <c r="D379" s="24" t="s">
        <v>534</v>
      </c>
      <c r="E379" s="24" t="s">
        <v>5157</v>
      </c>
      <c r="F379" s="24" t="s">
        <v>5167</v>
      </c>
      <c r="G379" s="24" t="s">
        <v>5168</v>
      </c>
      <c r="H379" s="24" t="s">
        <v>534</v>
      </c>
      <c r="I379" s="24" t="s">
        <v>534</v>
      </c>
      <c r="J379" s="24" t="s">
        <v>534</v>
      </c>
      <c r="K379" s="24" t="s">
        <v>534</v>
      </c>
      <c r="L379" s="24" t="s">
        <v>5170</v>
      </c>
      <c r="M379" s="24" t="s">
        <v>534</v>
      </c>
      <c r="N379" s="24" t="s">
        <v>534</v>
      </c>
      <c r="O379" s="24" t="s">
        <v>534</v>
      </c>
      <c r="P379" s="24" t="s">
        <v>534</v>
      </c>
      <c r="Q379" s="24" t="s">
        <v>534</v>
      </c>
      <c r="R379"/>
      <c r="S379"/>
      <c r="T379"/>
      <c r="U379"/>
    </row>
    <row r="380" spans="1:21" ht="18.75" thickBot="1" x14ac:dyDescent="0.3">
      <c r="A380" s="23" t="s">
        <v>670</v>
      </c>
      <c r="B380" s="24" t="s">
        <v>534</v>
      </c>
      <c r="C380" s="24" t="s">
        <v>534</v>
      </c>
      <c r="D380" s="24" t="s">
        <v>534</v>
      </c>
      <c r="E380" s="24" t="s">
        <v>534</v>
      </c>
      <c r="F380" s="24" t="s">
        <v>5167</v>
      </c>
      <c r="G380" s="24" t="s">
        <v>5168</v>
      </c>
      <c r="H380" s="24" t="s">
        <v>534</v>
      </c>
      <c r="I380" s="24" t="s">
        <v>534</v>
      </c>
      <c r="J380" s="24" t="s">
        <v>534</v>
      </c>
      <c r="K380" s="24" t="s">
        <v>534</v>
      </c>
      <c r="L380" s="24" t="s">
        <v>5170</v>
      </c>
      <c r="M380" s="24" t="s">
        <v>534</v>
      </c>
      <c r="N380" s="24" t="s">
        <v>534</v>
      </c>
      <c r="O380" s="24" t="s">
        <v>534</v>
      </c>
      <c r="P380" s="24" t="s">
        <v>534</v>
      </c>
      <c r="Q380" s="24" t="s">
        <v>534</v>
      </c>
      <c r="R380"/>
      <c r="S380"/>
      <c r="T380"/>
      <c r="U380"/>
    </row>
    <row r="381" spans="1:21" ht="18.75" thickBot="1" x14ac:dyDescent="0.3">
      <c r="A381" s="23" t="s">
        <v>674</v>
      </c>
      <c r="B381" s="24" t="s">
        <v>534</v>
      </c>
      <c r="C381" s="24" t="s">
        <v>534</v>
      </c>
      <c r="D381" s="24" t="s">
        <v>534</v>
      </c>
      <c r="E381" s="24" t="s">
        <v>534</v>
      </c>
      <c r="F381" s="24" t="s">
        <v>5167</v>
      </c>
      <c r="G381" s="24" t="s">
        <v>5168</v>
      </c>
      <c r="H381" s="24" t="s">
        <v>534</v>
      </c>
      <c r="I381" s="24" t="s">
        <v>534</v>
      </c>
      <c r="J381" s="24" t="s">
        <v>534</v>
      </c>
      <c r="K381" s="24" t="s">
        <v>534</v>
      </c>
      <c r="L381" s="24" t="s">
        <v>5170</v>
      </c>
      <c r="M381" s="24" t="s">
        <v>534</v>
      </c>
      <c r="N381" s="24" t="s">
        <v>534</v>
      </c>
      <c r="O381" s="24" t="s">
        <v>534</v>
      </c>
      <c r="P381" s="24" t="s">
        <v>534</v>
      </c>
      <c r="Q381" s="24" t="s">
        <v>534</v>
      </c>
      <c r="R381"/>
      <c r="S381"/>
      <c r="T381"/>
      <c r="U381"/>
    </row>
    <row r="382" spans="1:21" ht="18.75" thickBot="1" x14ac:dyDescent="0.3">
      <c r="A382" s="23" t="s">
        <v>675</v>
      </c>
      <c r="B382" s="24" t="s">
        <v>534</v>
      </c>
      <c r="C382" s="24" t="s">
        <v>534</v>
      </c>
      <c r="D382" s="24" t="s">
        <v>534</v>
      </c>
      <c r="E382" s="24" t="s">
        <v>534</v>
      </c>
      <c r="F382" s="24" t="s">
        <v>5167</v>
      </c>
      <c r="G382" s="24" t="s">
        <v>5172</v>
      </c>
      <c r="H382" s="24" t="s">
        <v>534</v>
      </c>
      <c r="I382" s="24" t="s">
        <v>534</v>
      </c>
      <c r="J382" s="24" t="s">
        <v>534</v>
      </c>
      <c r="K382" s="24" t="s">
        <v>534</v>
      </c>
      <c r="L382" s="24" t="s">
        <v>5173</v>
      </c>
      <c r="M382" s="24" t="s">
        <v>534</v>
      </c>
      <c r="N382" s="24" t="s">
        <v>534</v>
      </c>
      <c r="O382" s="24" t="s">
        <v>534</v>
      </c>
      <c r="P382" s="24" t="s">
        <v>534</v>
      </c>
      <c r="Q382" s="24" t="s">
        <v>534</v>
      </c>
      <c r="R382"/>
      <c r="S382"/>
      <c r="T382"/>
      <c r="U382"/>
    </row>
    <row r="383" spans="1:21" ht="18.75" thickBot="1" x14ac:dyDescent="0.3">
      <c r="A383" s="23" t="s">
        <v>680</v>
      </c>
      <c r="B383" s="24" t="s">
        <v>534</v>
      </c>
      <c r="C383" s="24" t="s">
        <v>534</v>
      </c>
      <c r="D383" s="24" t="s">
        <v>534</v>
      </c>
      <c r="E383" s="24" t="s">
        <v>534</v>
      </c>
      <c r="F383" s="24" t="s">
        <v>5167</v>
      </c>
      <c r="G383" s="24" t="s">
        <v>5172</v>
      </c>
      <c r="H383" s="24" t="s">
        <v>534</v>
      </c>
      <c r="I383" s="24" t="s">
        <v>534</v>
      </c>
      <c r="J383" s="24" t="s">
        <v>534</v>
      </c>
      <c r="K383" s="24" t="s">
        <v>534</v>
      </c>
      <c r="L383" s="24" t="s">
        <v>5173</v>
      </c>
      <c r="M383" s="24" t="s">
        <v>534</v>
      </c>
      <c r="N383" s="24" t="s">
        <v>534</v>
      </c>
      <c r="O383" s="24" t="s">
        <v>534</v>
      </c>
      <c r="P383" s="24" t="s">
        <v>534</v>
      </c>
      <c r="Q383" s="24" t="s">
        <v>534</v>
      </c>
      <c r="R383"/>
      <c r="S383"/>
      <c r="T383"/>
      <c r="U383"/>
    </row>
    <row r="384" spans="1:21" ht="18.75" thickBot="1" x14ac:dyDescent="0.3">
      <c r="A384" s="23" t="s">
        <v>682</v>
      </c>
      <c r="B384" s="24" t="s">
        <v>534</v>
      </c>
      <c r="C384" s="24" t="s">
        <v>534</v>
      </c>
      <c r="D384" s="24" t="s">
        <v>534</v>
      </c>
      <c r="E384" s="24" t="s">
        <v>534</v>
      </c>
      <c r="F384" s="24" t="s">
        <v>534</v>
      </c>
      <c r="G384" s="24" t="s">
        <v>5172</v>
      </c>
      <c r="H384" s="24" t="s">
        <v>534</v>
      </c>
      <c r="I384" s="24" t="s">
        <v>534</v>
      </c>
      <c r="J384" s="24" t="s">
        <v>534</v>
      </c>
      <c r="K384" s="24" t="s">
        <v>534</v>
      </c>
      <c r="L384" s="24" t="s">
        <v>5173</v>
      </c>
      <c r="M384" s="24" t="s">
        <v>534</v>
      </c>
      <c r="N384" s="24" t="s">
        <v>534</v>
      </c>
      <c r="O384" s="24" t="s">
        <v>534</v>
      </c>
      <c r="P384" s="24" t="s">
        <v>534</v>
      </c>
      <c r="Q384" s="24" t="s">
        <v>534</v>
      </c>
      <c r="R384"/>
      <c r="S384"/>
      <c r="T384"/>
      <c r="U384"/>
    </row>
    <row r="385" spans="1:21" ht="18.75" thickBot="1" x14ac:dyDescent="0.3">
      <c r="A385" s="23" t="s">
        <v>684</v>
      </c>
      <c r="B385" s="24" t="s">
        <v>534</v>
      </c>
      <c r="C385" s="24" t="s">
        <v>534</v>
      </c>
      <c r="D385" s="24" t="s">
        <v>534</v>
      </c>
      <c r="E385" s="24" t="s">
        <v>534</v>
      </c>
      <c r="F385" s="24" t="s">
        <v>534</v>
      </c>
      <c r="G385" s="24" t="s">
        <v>5172</v>
      </c>
      <c r="H385" s="24" t="s">
        <v>534</v>
      </c>
      <c r="I385" s="24" t="s">
        <v>534</v>
      </c>
      <c r="J385" s="24" t="s">
        <v>534</v>
      </c>
      <c r="K385" s="24" t="s">
        <v>534</v>
      </c>
      <c r="L385" s="24" t="s">
        <v>5173</v>
      </c>
      <c r="M385" s="24" t="s">
        <v>534</v>
      </c>
      <c r="N385" s="24" t="s">
        <v>534</v>
      </c>
      <c r="O385" s="24" t="s">
        <v>534</v>
      </c>
      <c r="P385" s="24" t="s">
        <v>534</v>
      </c>
      <c r="Q385" s="24" t="s">
        <v>534</v>
      </c>
      <c r="R385"/>
      <c r="S385"/>
      <c r="T385"/>
      <c r="U385"/>
    </row>
    <row r="386" spans="1:21" ht="18.75" thickBot="1" x14ac:dyDescent="0.3">
      <c r="A386" s="23" t="s">
        <v>687</v>
      </c>
      <c r="B386" s="24" t="s">
        <v>534</v>
      </c>
      <c r="C386" s="24" t="s">
        <v>534</v>
      </c>
      <c r="D386" s="24" t="s">
        <v>534</v>
      </c>
      <c r="E386" s="24" t="s">
        <v>534</v>
      </c>
      <c r="F386" s="24" t="s">
        <v>534</v>
      </c>
      <c r="G386" s="24" t="s">
        <v>5172</v>
      </c>
      <c r="H386" s="24" t="s">
        <v>534</v>
      </c>
      <c r="I386" s="24" t="s">
        <v>534</v>
      </c>
      <c r="J386" s="24" t="s">
        <v>534</v>
      </c>
      <c r="K386" s="24" t="s">
        <v>534</v>
      </c>
      <c r="L386" s="24" t="s">
        <v>534</v>
      </c>
      <c r="M386" s="24" t="s">
        <v>534</v>
      </c>
      <c r="N386" s="24" t="s">
        <v>534</v>
      </c>
      <c r="O386" s="24" t="s">
        <v>534</v>
      </c>
      <c r="P386" s="24" t="s">
        <v>534</v>
      </c>
      <c r="Q386" s="24" t="s">
        <v>534</v>
      </c>
      <c r="R386"/>
      <c r="S386"/>
      <c r="T386"/>
      <c r="U386"/>
    </row>
    <row r="387" spans="1:21" ht="18.75" thickBot="1" x14ac:dyDescent="0.3">
      <c r="A387" s="23" t="s">
        <v>688</v>
      </c>
      <c r="B387" s="24" t="s">
        <v>534</v>
      </c>
      <c r="C387" s="24" t="s">
        <v>534</v>
      </c>
      <c r="D387" s="24" t="s">
        <v>534</v>
      </c>
      <c r="E387" s="24" t="s">
        <v>534</v>
      </c>
      <c r="F387" s="24" t="s">
        <v>534</v>
      </c>
      <c r="G387" s="24" t="s">
        <v>5172</v>
      </c>
      <c r="H387" s="24" t="s">
        <v>534</v>
      </c>
      <c r="I387" s="24" t="s">
        <v>534</v>
      </c>
      <c r="J387" s="24" t="s">
        <v>534</v>
      </c>
      <c r="K387" s="24" t="s">
        <v>534</v>
      </c>
      <c r="L387" s="24" t="s">
        <v>534</v>
      </c>
      <c r="M387" s="24" t="s">
        <v>534</v>
      </c>
      <c r="N387" s="24" t="s">
        <v>534</v>
      </c>
      <c r="O387" s="24" t="s">
        <v>534</v>
      </c>
      <c r="P387" s="24" t="s">
        <v>534</v>
      </c>
      <c r="Q387" s="24" t="s">
        <v>534</v>
      </c>
      <c r="R387"/>
      <c r="S387"/>
      <c r="T387"/>
      <c r="U387"/>
    </row>
    <row r="388" spans="1:21" ht="18.75" thickBot="1" x14ac:dyDescent="0.3">
      <c r="A388" s="23" t="s">
        <v>689</v>
      </c>
      <c r="B388" s="24" t="s">
        <v>534</v>
      </c>
      <c r="C388" s="24" t="s">
        <v>534</v>
      </c>
      <c r="D388" s="24" t="s">
        <v>534</v>
      </c>
      <c r="E388" s="24" t="s">
        <v>534</v>
      </c>
      <c r="F388" s="24" t="s">
        <v>534</v>
      </c>
      <c r="G388" s="24" t="s">
        <v>5172</v>
      </c>
      <c r="H388" s="24" t="s">
        <v>534</v>
      </c>
      <c r="I388" s="24" t="s">
        <v>534</v>
      </c>
      <c r="J388" s="24" t="s">
        <v>534</v>
      </c>
      <c r="K388" s="24" t="s">
        <v>534</v>
      </c>
      <c r="L388" s="24" t="s">
        <v>534</v>
      </c>
      <c r="M388" s="24" t="s">
        <v>534</v>
      </c>
      <c r="N388" s="24" t="s">
        <v>534</v>
      </c>
      <c r="O388" s="24" t="s">
        <v>534</v>
      </c>
      <c r="P388" s="24" t="s">
        <v>534</v>
      </c>
      <c r="Q388" s="24" t="s">
        <v>534</v>
      </c>
      <c r="R388"/>
      <c r="S388"/>
      <c r="T388"/>
      <c r="U388"/>
    </row>
    <row r="389" spans="1:21" ht="15.75" thickBot="1" x14ac:dyDescent="0.3">
      <c r="A389" s="23" t="s">
        <v>690</v>
      </c>
      <c r="B389" s="24" t="s">
        <v>534</v>
      </c>
      <c r="C389" s="24" t="s">
        <v>534</v>
      </c>
      <c r="D389" s="24" t="s">
        <v>534</v>
      </c>
      <c r="E389" s="24" t="s">
        <v>534</v>
      </c>
      <c r="F389" s="24" t="s">
        <v>534</v>
      </c>
      <c r="G389" s="24" t="s">
        <v>534</v>
      </c>
      <c r="H389" s="24" t="s">
        <v>534</v>
      </c>
      <c r="I389" s="24" t="s">
        <v>534</v>
      </c>
      <c r="J389" s="24" t="s">
        <v>534</v>
      </c>
      <c r="K389" s="24" t="s">
        <v>534</v>
      </c>
      <c r="L389" s="24" t="s">
        <v>534</v>
      </c>
      <c r="M389" s="24" t="s">
        <v>534</v>
      </c>
      <c r="N389" s="24" t="s">
        <v>534</v>
      </c>
      <c r="O389" s="24" t="s">
        <v>534</v>
      </c>
      <c r="P389" s="24" t="s">
        <v>534</v>
      </c>
      <c r="Q389" s="24" t="s">
        <v>534</v>
      </c>
      <c r="R389"/>
      <c r="S389"/>
      <c r="T389"/>
      <c r="U389"/>
    </row>
    <row r="390" spans="1:21" ht="15.75" thickBot="1" x14ac:dyDescent="0.3">
      <c r="A390" s="23" t="s">
        <v>691</v>
      </c>
      <c r="B390" s="24" t="s">
        <v>534</v>
      </c>
      <c r="C390" s="24" t="s">
        <v>534</v>
      </c>
      <c r="D390" s="24" t="s">
        <v>534</v>
      </c>
      <c r="E390" s="24" t="s">
        <v>534</v>
      </c>
      <c r="F390" s="24" t="s">
        <v>534</v>
      </c>
      <c r="G390" s="24" t="s">
        <v>534</v>
      </c>
      <c r="H390" s="24" t="s">
        <v>534</v>
      </c>
      <c r="I390" s="24" t="s">
        <v>534</v>
      </c>
      <c r="J390" s="24" t="s">
        <v>534</v>
      </c>
      <c r="K390" s="24" t="s">
        <v>534</v>
      </c>
      <c r="L390" s="24" t="s">
        <v>534</v>
      </c>
      <c r="M390" s="24" t="s">
        <v>534</v>
      </c>
      <c r="N390" s="24" t="s">
        <v>534</v>
      </c>
      <c r="O390" s="24" t="s">
        <v>534</v>
      </c>
      <c r="P390" s="24" t="s">
        <v>534</v>
      </c>
      <c r="Q390" s="24" t="s">
        <v>534</v>
      </c>
      <c r="R390"/>
      <c r="S390"/>
      <c r="T390"/>
      <c r="U390"/>
    </row>
    <row r="391" spans="1:21" ht="15.75" thickBot="1" x14ac:dyDescent="0.3">
      <c r="A391" s="23" t="s">
        <v>692</v>
      </c>
      <c r="B391" s="24" t="s">
        <v>534</v>
      </c>
      <c r="C391" s="24" t="s">
        <v>534</v>
      </c>
      <c r="D391" s="24" t="s">
        <v>534</v>
      </c>
      <c r="E391" s="24" t="s">
        <v>534</v>
      </c>
      <c r="F391" s="24" t="s">
        <v>534</v>
      </c>
      <c r="G391" s="24" t="s">
        <v>534</v>
      </c>
      <c r="H391" s="24" t="s">
        <v>534</v>
      </c>
      <c r="I391" s="24" t="s">
        <v>534</v>
      </c>
      <c r="J391" s="24" t="s">
        <v>534</v>
      </c>
      <c r="K391" s="24" t="s">
        <v>534</v>
      </c>
      <c r="L391" s="24" t="s">
        <v>534</v>
      </c>
      <c r="M391" s="24" t="s">
        <v>534</v>
      </c>
      <c r="N391" s="24" t="s">
        <v>534</v>
      </c>
      <c r="O391" s="24" t="s">
        <v>534</v>
      </c>
      <c r="P391" s="24" t="s">
        <v>534</v>
      </c>
      <c r="Q391" s="24" t="s">
        <v>534</v>
      </c>
      <c r="R391"/>
      <c r="S391"/>
      <c r="T391"/>
      <c r="U391"/>
    </row>
    <row r="392" spans="1:21" ht="19.5" thickBot="1" x14ac:dyDescent="0.3">
      <c r="A392" s="19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</row>
    <row r="393" spans="1:21" ht="18.75" thickBot="1" x14ac:dyDescent="0.3">
      <c r="A393" s="23" t="s">
        <v>693</v>
      </c>
      <c r="B393" s="23" t="s">
        <v>189</v>
      </c>
      <c r="C393" s="23" t="s">
        <v>190</v>
      </c>
      <c r="D393" s="23" t="s">
        <v>191</v>
      </c>
      <c r="E393" s="23" t="s">
        <v>192</v>
      </c>
      <c r="F393" s="23" t="s">
        <v>193</v>
      </c>
      <c r="G393" s="23" t="s">
        <v>194</v>
      </c>
      <c r="H393" s="23" t="s">
        <v>195</v>
      </c>
      <c r="I393" s="23" t="s">
        <v>196</v>
      </c>
      <c r="J393" s="23" t="s">
        <v>197</v>
      </c>
      <c r="K393" s="23" t="s">
        <v>198</v>
      </c>
      <c r="L393" s="23" t="s">
        <v>199</v>
      </c>
      <c r="M393" s="23" t="s">
        <v>200</v>
      </c>
      <c r="N393" s="23" t="s">
        <v>201</v>
      </c>
      <c r="O393" s="23" t="s">
        <v>202</v>
      </c>
      <c r="P393" s="23" t="s">
        <v>203</v>
      </c>
      <c r="Q393" s="23" t="s">
        <v>204</v>
      </c>
      <c r="R393"/>
      <c r="S393"/>
      <c r="T393"/>
      <c r="U393"/>
    </row>
    <row r="394" spans="1:21" ht="15.75" thickBot="1" x14ac:dyDescent="0.3">
      <c r="A394" s="23" t="s">
        <v>332</v>
      </c>
      <c r="B394" s="24">
        <v>20577.400000000001</v>
      </c>
      <c r="C394" s="24">
        <v>6621.7</v>
      </c>
      <c r="D394" s="24">
        <v>4310.6000000000004</v>
      </c>
      <c r="E394" s="24">
        <v>17010.599999999999</v>
      </c>
      <c r="F394" s="24">
        <v>10334.4</v>
      </c>
      <c r="G394" s="24">
        <v>11279.5</v>
      </c>
      <c r="H394" s="24">
        <v>20317.2</v>
      </c>
      <c r="I394" s="24">
        <v>14314.8</v>
      </c>
      <c r="J394" s="24">
        <v>18107.5</v>
      </c>
      <c r="K394" s="24">
        <v>18979.099999999999</v>
      </c>
      <c r="L394" s="24">
        <v>27050.799999999999</v>
      </c>
      <c r="M394" s="24">
        <v>11643.1</v>
      </c>
      <c r="N394" s="24">
        <v>13432.8</v>
      </c>
      <c r="O394" s="24">
        <v>9063.2000000000007</v>
      </c>
      <c r="P394" s="24">
        <v>24958</v>
      </c>
      <c r="Q394" s="24">
        <v>8663.6</v>
      </c>
      <c r="R394"/>
      <c r="S394"/>
      <c r="T394"/>
      <c r="U394"/>
    </row>
    <row r="395" spans="1:21" ht="15.75" thickBot="1" x14ac:dyDescent="0.3">
      <c r="A395" s="23" t="s">
        <v>349</v>
      </c>
      <c r="B395" s="24">
        <v>20577.400000000001</v>
      </c>
      <c r="C395" s="24">
        <v>6621.7</v>
      </c>
      <c r="D395" s="24">
        <v>4310.6000000000004</v>
      </c>
      <c r="E395" s="24">
        <v>17010.599999999999</v>
      </c>
      <c r="F395" s="24">
        <v>10334.4</v>
      </c>
      <c r="G395" s="24">
        <v>6747.1</v>
      </c>
      <c r="H395" s="24">
        <v>13841.8</v>
      </c>
      <c r="I395" s="24">
        <v>14314.8</v>
      </c>
      <c r="J395" s="24">
        <v>18107.5</v>
      </c>
      <c r="K395" s="24">
        <v>11074.2</v>
      </c>
      <c r="L395" s="24">
        <v>13498.7</v>
      </c>
      <c r="M395" s="24">
        <v>11643.1</v>
      </c>
      <c r="N395" s="24">
        <v>13432.8</v>
      </c>
      <c r="O395" s="24">
        <v>8167.1</v>
      </c>
      <c r="P395" s="24">
        <v>12951.2</v>
      </c>
      <c r="Q395" s="24">
        <v>8663.6</v>
      </c>
      <c r="R395"/>
      <c r="S395"/>
      <c r="T395"/>
      <c r="U395"/>
    </row>
    <row r="396" spans="1:21" ht="15.75" thickBot="1" x14ac:dyDescent="0.3">
      <c r="A396" s="23" t="s">
        <v>355</v>
      </c>
      <c r="B396" s="24">
        <v>20577.400000000001</v>
      </c>
      <c r="C396" s="24">
        <v>6621.7</v>
      </c>
      <c r="D396" s="24">
        <v>4310.6000000000004</v>
      </c>
      <c r="E396" s="24">
        <v>17010.599999999999</v>
      </c>
      <c r="F396" s="24">
        <v>10334.4</v>
      </c>
      <c r="G396" s="24">
        <v>6747.1</v>
      </c>
      <c r="H396" s="24">
        <v>13841.8</v>
      </c>
      <c r="I396" s="24">
        <v>14314.8</v>
      </c>
      <c r="J396" s="24">
        <v>18107.5</v>
      </c>
      <c r="K396" s="24">
        <v>11074.2</v>
      </c>
      <c r="L396" s="24">
        <v>13498.7</v>
      </c>
      <c r="M396" s="24">
        <v>11643.1</v>
      </c>
      <c r="N396" s="24">
        <v>10556.2</v>
      </c>
      <c r="O396" s="24">
        <v>8167.1</v>
      </c>
      <c r="P396" s="24">
        <v>12951.2</v>
      </c>
      <c r="Q396" s="24">
        <v>8663.6</v>
      </c>
      <c r="R396"/>
      <c r="S396"/>
      <c r="T396"/>
      <c r="U396"/>
    </row>
    <row r="397" spans="1:21" ht="15.75" thickBot="1" x14ac:dyDescent="0.3">
      <c r="A397" s="23" t="s">
        <v>357</v>
      </c>
      <c r="B397" s="24">
        <v>14627</v>
      </c>
      <c r="C397" s="24">
        <v>6621.7</v>
      </c>
      <c r="D397" s="24">
        <v>4310.6000000000004</v>
      </c>
      <c r="E397" s="24">
        <v>17010.599999999999</v>
      </c>
      <c r="F397" s="24">
        <v>10334.4</v>
      </c>
      <c r="G397" s="24">
        <v>6747.1</v>
      </c>
      <c r="H397" s="24">
        <v>13012.2</v>
      </c>
      <c r="I397" s="24">
        <v>14314.8</v>
      </c>
      <c r="J397" s="24">
        <v>18107.5</v>
      </c>
      <c r="K397" s="24">
        <v>11074.2</v>
      </c>
      <c r="L397" s="24">
        <v>13498.7</v>
      </c>
      <c r="M397" s="24">
        <v>11643.1</v>
      </c>
      <c r="N397" s="24">
        <v>10556.2</v>
      </c>
      <c r="O397" s="24">
        <v>8167.1</v>
      </c>
      <c r="P397" s="24">
        <v>12951.2</v>
      </c>
      <c r="Q397" s="24">
        <v>8663.6</v>
      </c>
      <c r="R397"/>
      <c r="S397"/>
      <c r="T397"/>
      <c r="U397"/>
    </row>
    <row r="398" spans="1:21" ht="15.75" thickBot="1" x14ac:dyDescent="0.3">
      <c r="A398" s="23" t="s">
        <v>359</v>
      </c>
      <c r="B398" s="24">
        <v>14627</v>
      </c>
      <c r="C398" s="24">
        <v>6621.7</v>
      </c>
      <c r="D398" s="24">
        <v>4310.6000000000004</v>
      </c>
      <c r="E398" s="24">
        <v>11665.6</v>
      </c>
      <c r="F398" s="24">
        <v>8413.4</v>
      </c>
      <c r="G398" s="24">
        <v>6747.1</v>
      </c>
      <c r="H398" s="24">
        <v>4807.6000000000004</v>
      </c>
      <c r="I398" s="24">
        <v>14314.8</v>
      </c>
      <c r="J398" s="24">
        <v>18107.5</v>
      </c>
      <c r="K398" s="24">
        <v>11074.2</v>
      </c>
      <c r="L398" s="24">
        <v>6244.6</v>
      </c>
      <c r="M398" s="24">
        <v>11643.1</v>
      </c>
      <c r="N398" s="24">
        <v>10556.2</v>
      </c>
      <c r="O398" s="24">
        <v>8167.1</v>
      </c>
      <c r="P398" s="24">
        <v>12951.2</v>
      </c>
      <c r="Q398" s="24">
        <v>8663.6</v>
      </c>
      <c r="R398"/>
      <c r="S398"/>
      <c r="T398"/>
      <c r="U398"/>
    </row>
    <row r="399" spans="1:21" ht="15.75" thickBot="1" x14ac:dyDescent="0.3">
      <c r="A399" s="23" t="s">
        <v>361</v>
      </c>
      <c r="B399" s="24">
        <v>14627</v>
      </c>
      <c r="C399" s="24">
        <v>6621.7</v>
      </c>
      <c r="D399" s="24">
        <v>4310.6000000000004</v>
      </c>
      <c r="E399" s="24">
        <v>7460.9</v>
      </c>
      <c r="F399" s="24">
        <v>7906.9</v>
      </c>
      <c r="G399" s="24">
        <v>6747.1</v>
      </c>
      <c r="H399" s="24">
        <v>4807.6000000000004</v>
      </c>
      <c r="I399" s="24">
        <v>14314.8</v>
      </c>
      <c r="J399" s="24">
        <v>15509.1</v>
      </c>
      <c r="K399" s="24">
        <v>11074.2</v>
      </c>
      <c r="L399" s="24">
        <v>6244.6</v>
      </c>
      <c r="M399" s="24">
        <v>11643.1</v>
      </c>
      <c r="N399" s="24">
        <v>10556.2</v>
      </c>
      <c r="O399" s="24">
        <v>8167.1</v>
      </c>
      <c r="P399" s="24">
        <v>12951.2</v>
      </c>
      <c r="Q399" s="24">
        <v>8663.6</v>
      </c>
      <c r="R399"/>
      <c r="S399"/>
      <c r="T399"/>
      <c r="U399"/>
    </row>
    <row r="400" spans="1:21" ht="15.75" thickBot="1" x14ac:dyDescent="0.3">
      <c r="A400" s="23" t="s">
        <v>362</v>
      </c>
      <c r="B400" s="24">
        <v>14627</v>
      </c>
      <c r="C400" s="24">
        <v>6621.7</v>
      </c>
      <c r="D400" s="24">
        <v>4310.6000000000004</v>
      </c>
      <c r="E400" s="24">
        <v>7460.9</v>
      </c>
      <c r="F400" s="24">
        <v>7906.9</v>
      </c>
      <c r="G400" s="24">
        <v>6747.1</v>
      </c>
      <c r="H400" s="24">
        <v>4807.6000000000004</v>
      </c>
      <c r="I400" s="24">
        <v>12326.9</v>
      </c>
      <c r="J400" s="24">
        <v>13389.3</v>
      </c>
      <c r="K400" s="24">
        <v>11074.2</v>
      </c>
      <c r="L400" s="24">
        <v>6244.6</v>
      </c>
      <c r="M400" s="24">
        <v>11643.1</v>
      </c>
      <c r="N400" s="24">
        <v>10556.2</v>
      </c>
      <c r="O400" s="24">
        <v>8167.1</v>
      </c>
      <c r="P400" s="24">
        <v>12951.2</v>
      </c>
      <c r="Q400" s="24">
        <v>8227.1</v>
      </c>
      <c r="R400"/>
      <c r="S400"/>
      <c r="T400"/>
      <c r="U400"/>
    </row>
    <row r="401" spans="1:21" ht="15.75" thickBot="1" x14ac:dyDescent="0.3">
      <c r="A401" s="23" t="s">
        <v>365</v>
      </c>
      <c r="B401" s="24">
        <v>14455.2</v>
      </c>
      <c r="C401" s="24">
        <v>6621.7</v>
      </c>
      <c r="D401" s="24">
        <v>4310.6000000000004</v>
      </c>
      <c r="E401" s="24">
        <v>7460.9</v>
      </c>
      <c r="F401" s="24">
        <v>7906.9</v>
      </c>
      <c r="G401" s="24">
        <v>6747.1</v>
      </c>
      <c r="H401" s="24">
        <v>4807.6000000000004</v>
      </c>
      <c r="I401" s="24">
        <v>9543.7000000000007</v>
      </c>
      <c r="J401" s="24">
        <v>13131.6</v>
      </c>
      <c r="K401" s="24">
        <v>9769.5</v>
      </c>
      <c r="L401" s="24">
        <v>5516.9</v>
      </c>
      <c r="M401" s="24">
        <v>11643.1</v>
      </c>
      <c r="N401" s="24">
        <v>10556.2</v>
      </c>
      <c r="O401" s="24">
        <v>8167.1</v>
      </c>
      <c r="P401" s="24">
        <v>12951.2</v>
      </c>
      <c r="Q401" s="24">
        <v>6939.4</v>
      </c>
      <c r="R401"/>
      <c r="S401"/>
      <c r="T401"/>
      <c r="U401"/>
    </row>
    <row r="402" spans="1:21" ht="15.75" thickBot="1" x14ac:dyDescent="0.3">
      <c r="A402" s="23" t="s">
        <v>368</v>
      </c>
      <c r="B402" s="24">
        <v>12336.9</v>
      </c>
      <c r="C402" s="24">
        <v>6621.7</v>
      </c>
      <c r="D402" s="24">
        <v>4310.6000000000004</v>
      </c>
      <c r="E402" s="24">
        <v>7460.9</v>
      </c>
      <c r="F402" s="24">
        <v>7906.9</v>
      </c>
      <c r="G402" s="24">
        <v>6747.1</v>
      </c>
      <c r="H402" s="24">
        <v>4807.6000000000004</v>
      </c>
      <c r="I402" s="24">
        <v>9543.7000000000007</v>
      </c>
      <c r="J402" s="24">
        <v>13131.6</v>
      </c>
      <c r="K402" s="24">
        <v>9769.5</v>
      </c>
      <c r="L402" s="24">
        <v>5516.9</v>
      </c>
      <c r="M402" s="24">
        <v>11608.6</v>
      </c>
      <c r="N402" s="24">
        <v>10556.2</v>
      </c>
      <c r="O402" s="24">
        <v>8167.1</v>
      </c>
      <c r="P402" s="24">
        <v>12951.2</v>
      </c>
      <c r="Q402" s="24">
        <v>6939.4</v>
      </c>
      <c r="R402"/>
      <c r="S402"/>
      <c r="T402"/>
      <c r="U402"/>
    </row>
    <row r="403" spans="1:21" ht="15.75" thickBot="1" x14ac:dyDescent="0.3">
      <c r="A403" s="23" t="s">
        <v>371</v>
      </c>
      <c r="B403" s="24">
        <v>12336.9</v>
      </c>
      <c r="C403" s="24">
        <v>6621.7</v>
      </c>
      <c r="D403" s="24">
        <v>4310.6000000000004</v>
      </c>
      <c r="E403" s="24">
        <v>7460.9</v>
      </c>
      <c r="F403" s="24">
        <v>7906.9</v>
      </c>
      <c r="G403" s="24">
        <v>6747.1</v>
      </c>
      <c r="H403" s="24">
        <v>4807.6000000000004</v>
      </c>
      <c r="I403" s="24">
        <v>9543.7000000000007</v>
      </c>
      <c r="J403" s="24">
        <v>13131.6</v>
      </c>
      <c r="K403" s="24">
        <v>9769.5</v>
      </c>
      <c r="L403" s="24">
        <v>5516.9</v>
      </c>
      <c r="M403" s="24">
        <v>11608.6</v>
      </c>
      <c r="N403" s="24">
        <v>10421.799999999999</v>
      </c>
      <c r="O403" s="24">
        <v>8167.1</v>
      </c>
      <c r="P403" s="24">
        <v>12951.2</v>
      </c>
      <c r="Q403" s="24">
        <v>6939.4</v>
      </c>
      <c r="R403"/>
      <c r="S403"/>
      <c r="T403"/>
      <c r="U403"/>
    </row>
    <row r="404" spans="1:21" ht="15.75" thickBot="1" x14ac:dyDescent="0.3">
      <c r="A404" s="23" t="s">
        <v>375</v>
      </c>
      <c r="B404" s="24">
        <v>12336.9</v>
      </c>
      <c r="C404" s="24">
        <v>6621.7</v>
      </c>
      <c r="D404" s="24">
        <v>4310.6000000000004</v>
      </c>
      <c r="E404" s="24">
        <v>7460.9</v>
      </c>
      <c r="F404" s="24">
        <v>7566.8</v>
      </c>
      <c r="G404" s="24">
        <v>6747.1</v>
      </c>
      <c r="H404" s="24">
        <v>4416</v>
      </c>
      <c r="I404" s="24">
        <v>9543.7000000000007</v>
      </c>
      <c r="J404" s="24">
        <v>13131.6</v>
      </c>
      <c r="K404" s="24">
        <v>9769.5</v>
      </c>
      <c r="L404" s="24">
        <v>5516.9</v>
      </c>
      <c r="M404" s="24">
        <v>11608.6</v>
      </c>
      <c r="N404" s="24">
        <v>10421.799999999999</v>
      </c>
      <c r="O404" s="24">
        <v>8167.1</v>
      </c>
      <c r="P404" s="24">
        <v>12951.2</v>
      </c>
      <c r="Q404" s="24">
        <v>6939.4</v>
      </c>
      <c r="R404"/>
      <c r="S404"/>
      <c r="T404"/>
      <c r="U404"/>
    </row>
    <row r="405" spans="1:21" ht="15.75" thickBot="1" x14ac:dyDescent="0.3">
      <c r="A405" s="23" t="s">
        <v>376</v>
      </c>
      <c r="B405" s="24">
        <v>12318.9</v>
      </c>
      <c r="C405" s="24">
        <v>6621.7</v>
      </c>
      <c r="D405" s="24">
        <v>4310.6000000000004</v>
      </c>
      <c r="E405" s="24">
        <v>7460.9</v>
      </c>
      <c r="F405" s="24">
        <v>7226.1</v>
      </c>
      <c r="G405" s="24">
        <v>6747.1</v>
      </c>
      <c r="H405" s="24">
        <v>4416</v>
      </c>
      <c r="I405" s="24">
        <v>9543.7000000000007</v>
      </c>
      <c r="J405" s="24">
        <v>13126.6</v>
      </c>
      <c r="K405" s="24">
        <v>9769.5</v>
      </c>
      <c r="L405" s="24">
        <v>5516.9</v>
      </c>
      <c r="M405" s="24">
        <v>11608.6</v>
      </c>
      <c r="N405" s="24">
        <v>10421.799999999999</v>
      </c>
      <c r="O405" s="24">
        <v>8167.1</v>
      </c>
      <c r="P405" s="24">
        <v>12951.2</v>
      </c>
      <c r="Q405" s="24">
        <v>6939.4</v>
      </c>
      <c r="R405"/>
      <c r="S405"/>
      <c r="T405"/>
      <c r="U405"/>
    </row>
    <row r="406" spans="1:21" ht="15.75" thickBot="1" x14ac:dyDescent="0.3">
      <c r="A406" s="23" t="s">
        <v>380</v>
      </c>
      <c r="B406" s="24">
        <v>12318.9</v>
      </c>
      <c r="C406" s="24">
        <v>6621.7</v>
      </c>
      <c r="D406" s="24">
        <v>4310.6000000000004</v>
      </c>
      <c r="E406" s="24">
        <v>7460.9</v>
      </c>
      <c r="F406" s="24">
        <v>7226.1</v>
      </c>
      <c r="G406" s="24">
        <v>6747.1</v>
      </c>
      <c r="H406" s="24">
        <v>4416</v>
      </c>
      <c r="I406" s="24">
        <v>9543.7000000000007</v>
      </c>
      <c r="J406" s="24">
        <v>13126.6</v>
      </c>
      <c r="K406" s="24">
        <v>9769.5</v>
      </c>
      <c r="L406" s="24">
        <v>5516.9</v>
      </c>
      <c r="M406" s="24">
        <v>11608.6</v>
      </c>
      <c r="N406" s="24">
        <v>10421.799999999999</v>
      </c>
      <c r="O406" s="24">
        <v>8167.1</v>
      </c>
      <c r="P406" s="24">
        <v>12951.2</v>
      </c>
      <c r="Q406" s="24">
        <v>6939.4</v>
      </c>
      <c r="R406"/>
      <c r="S406"/>
      <c r="T406"/>
      <c r="U406"/>
    </row>
    <row r="407" spans="1:21" ht="15.75" thickBot="1" x14ac:dyDescent="0.3">
      <c r="A407" s="23" t="s">
        <v>383</v>
      </c>
      <c r="B407" s="24">
        <v>12318.9</v>
      </c>
      <c r="C407" s="24">
        <v>5329.5</v>
      </c>
      <c r="D407" s="24">
        <v>4310.6000000000004</v>
      </c>
      <c r="E407" s="24">
        <v>7460.9</v>
      </c>
      <c r="F407" s="24">
        <v>5456.4</v>
      </c>
      <c r="G407" s="24">
        <v>6747.1</v>
      </c>
      <c r="H407" s="24">
        <v>4416</v>
      </c>
      <c r="I407" s="24">
        <v>6414.4</v>
      </c>
      <c r="J407" s="24">
        <v>13126.6</v>
      </c>
      <c r="K407" s="24">
        <v>9769.5</v>
      </c>
      <c r="L407" s="24">
        <v>5516.9</v>
      </c>
      <c r="M407" s="24">
        <v>11608.6</v>
      </c>
      <c r="N407" s="24">
        <v>10421.799999999999</v>
      </c>
      <c r="O407" s="24">
        <v>8167.1</v>
      </c>
      <c r="P407" s="24">
        <v>12951.2</v>
      </c>
      <c r="Q407" s="24">
        <v>6939.4</v>
      </c>
      <c r="R407"/>
      <c r="S407"/>
      <c r="T407"/>
      <c r="U407"/>
    </row>
    <row r="408" spans="1:21" ht="15.75" thickBot="1" x14ac:dyDescent="0.3">
      <c r="A408" s="23" t="s">
        <v>386</v>
      </c>
      <c r="B408" s="24">
        <v>12318.9</v>
      </c>
      <c r="C408" s="24">
        <v>5329.5</v>
      </c>
      <c r="D408" s="24">
        <v>4310.6000000000004</v>
      </c>
      <c r="E408" s="24">
        <v>7460.9</v>
      </c>
      <c r="F408" s="24">
        <v>5456.4</v>
      </c>
      <c r="G408" s="24">
        <v>6747.1</v>
      </c>
      <c r="H408" s="24">
        <v>4416</v>
      </c>
      <c r="I408" s="24">
        <v>6414.4</v>
      </c>
      <c r="J408" s="24">
        <v>13126.6</v>
      </c>
      <c r="K408" s="24">
        <v>9769.5</v>
      </c>
      <c r="L408" s="24">
        <v>5516.9</v>
      </c>
      <c r="M408" s="24">
        <v>11608.6</v>
      </c>
      <c r="N408" s="24">
        <v>10421.799999999999</v>
      </c>
      <c r="O408" s="24">
        <v>8167.1</v>
      </c>
      <c r="P408" s="24">
        <v>12951.2</v>
      </c>
      <c r="Q408" s="24">
        <v>6939.4</v>
      </c>
      <c r="R408"/>
      <c r="S408"/>
      <c r="T408"/>
      <c r="U408"/>
    </row>
    <row r="409" spans="1:21" ht="15.75" thickBot="1" x14ac:dyDescent="0.3">
      <c r="A409" s="23" t="s">
        <v>391</v>
      </c>
      <c r="B409" s="24">
        <v>10437.299999999999</v>
      </c>
      <c r="C409" s="24">
        <v>5329.5</v>
      </c>
      <c r="D409" s="24">
        <v>4310.6000000000004</v>
      </c>
      <c r="E409" s="24">
        <v>7460.9</v>
      </c>
      <c r="F409" s="24">
        <v>5456.4</v>
      </c>
      <c r="G409" s="24">
        <v>6747.1</v>
      </c>
      <c r="H409" s="24">
        <v>4416</v>
      </c>
      <c r="I409" s="24">
        <v>6414.4</v>
      </c>
      <c r="J409" s="24">
        <v>12852.3</v>
      </c>
      <c r="K409" s="24">
        <v>9769.5</v>
      </c>
      <c r="L409" s="24">
        <v>5516.9</v>
      </c>
      <c r="M409" s="24">
        <v>11608.6</v>
      </c>
      <c r="N409" s="24">
        <v>10421.799999999999</v>
      </c>
      <c r="O409" s="24">
        <v>8167.1</v>
      </c>
      <c r="P409" s="24">
        <v>11812.4</v>
      </c>
      <c r="Q409" s="24">
        <v>6126.2</v>
      </c>
      <c r="R409"/>
      <c r="S409"/>
      <c r="T409"/>
      <c r="U409"/>
    </row>
    <row r="410" spans="1:21" ht="15.75" thickBot="1" x14ac:dyDescent="0.3">
      <c r="A410" s="23" t="s">
        <v>393</v>
      </c>
      <c r="B410" s="24">
        <v>10437.299999999999</v>
      </c>
      <c r="C410" s="24">
        <v>5329.5</v>
      </c>
      <c r="D410" s="24">
        <v>4310.6000000000004</v>
      </c>
      <c r="E410" s="24">
        <v>7460.9</v>
      </c>
      <c r="F410" s="24">
        <v>5456.4</v>
      </c>
      <c r="G410" s="24">
        <v>6747.1</v>
      </c>
      <c r="H410" s="24">
        <v>4416</v>
      </c>
      <c r="I410" s="24">
        <v>6414.4</v>
      </c>
      <c r="J410" s="24">
        <v>12852.3</v>
      </c>
      <c r="K410" s="24">
        <v>9769.5</v>
      </c>
      <c r="L410" s="24">
        <v>5516.9</v>
      </c>
      <c r="M410" s="24">
        <v>11608.6</v>
      </c>
      <c r="N410" s="24">
        <v>10421.799999999999</v>
      </c>
      <c r="O410" s="24">
        <v>8167.1</v>
      </c>
      <c r="P410" s="24">
        <v>11812.4</v>
      </c>
      <c r="Q410" s="24">
        <v>6126.2</v>
      </c>
      <c r="R410"/>
      <c r="S410"/>
      <c r="T410"/>
      <c r="U410"/>
    </row>
    <row r="411" spans="1:21" ht="15.75" thickBot="1" x14ac:dyDescent="0.3">
      <c r="A411" s="23" t="s">
        <v>395</v>
      </c>
      <c r="B411" s="24">
        <v>10437.299999999999</v>
      </c>
      <c r="C411" s="24">
        <v>5329.5</v>
      </c>
      <c r="D411" s="24">
        <v>4310.6000000000004</v>
      </c>
      <c r="E411" s="24">
        <v>7460.9</v>
      </c>
      <c r="F411" s="24">
        <v>5456.4</v>
      </c>
      <c r="G411" s="24">
        <v>6747.1</v>
      </c>
      <c r="H411" s="24">
        <v>4416</v>
      </c>
      <c r="I411" s="24">
        <v>6414.4</v>
      </c>
      <c r="J411" s="24">
        <v>12852.3</v>
      </c>
      <c r="K411" s="24">
        <v>9769.5</v>
      </c>
      <c r="L411" s="24">
        <v>5516.9</v>
      </c>
      <c r="M411" s="24">
        <v>11608.6</v>
      </c>
      <c r="N411" s="24">
        <v>10421.799999999999</v>
      </c>
      <c r="O411" s="24">
        <v>8167.1</v>
      </c>
      <c r="P411" s="24">
        <v>11812.4</v>
      </c>
      <c r="Q411" s="24">
        <v>6126.2</v>
      </c>
      <c r="R411"/>
      <c r="S411"/>
      <c r="T411"/>
      <c r="U411"/>
    </row>
    <row r="412" spans="1:21" ht="15.75" thickBot="1" x14ac:dyDescent="0.3">
      <c r="A412" s="23" t="s">
        <v>398</v>
      </c>
      <c r="B412" s="24">
        <v>10437.299999999999</v>
      </c>
      <c r="C412" s="24">
        <v>5329.5</v>
      </c>
      <c r="D412" s="24">
        <v>4310.6000000000004</v>
      </c>
      <c r="E412" s="24">
        <v>7460.9</v>
      </c>
      <c r="F412" s="24">
        <v>5456.4</v>
      </c>
      <c r="G412" s="24">
        <v>6747.1</v>
      </c>
      <c r="H412" s="24">
        <v>4416</v>
      </c>
      <c r="I412" s="24">
        <v>6414.4</v>
      </c>
      <c r="J412" s="24">
        <v>12852.3</v>
      </c>
      <c r="K412" s="24">
        <v>9769.5</v>
      </c>
      <c r="L412" s="24">
        <v>5516.9</v>
      </c>
      <c r="M412" s="24">
        <v>7291</v>
      </c>
      <c r="N412" s="24">
        <v>10421.799999999999</v>
      </c>
      <c r="O412" s="24">
        <v>8167.1</v>
      </c>
      <c r="P412" s="24">
        <v>7020.8</v>
      </c>
      <c r="Q412" s="24">
        <v>6126.2</v>
      </c>
      <c r="R412"/>
      <c r="S412"/>
      <c r="T412"/>
      <c r="U412"/>
    </row>
    <row r="413" spans="1:21" ht="15.75" thickBot="1" x14ac:dyDescent="0.3">
      <c r="A413" s="23" t="s">
        <v>402</v>
      </c>
      <c r="B413" s="24">
        <v>10437.299999999999</v>
      </c>
      <c r="C413" s="24">
        <v>5329.5</v>
      </c>
      <c r="D413" s="24">
        <v>4310.6000000000004</v>
      </c>
      <c r="E413" s="24">
        <v>7460.9</v>
      </c>
      <c r="F413" s="24">
        <v>5456.4</v>
      </c>
      <c r="G413" s="24">
        <v>6747.1</v>
      </c>
      <c r="H413" s="24">
        <v>4416</v>
      </c>
      <c r="I413" s="24">
        <v>6414.4</v>
      </c>
      <c r="J413" s="24">
        <v>12852.3</v>
      </c>
      <c r="K413" s="24">
        <v>9769.5</v>
      </c>
      <c r="L413" s="24">
        <v>5516.9</v>
      </c>
      <c r="M413" s="24">
        <v>7291</v>
      </c>
      <c r="N413" s="24">
        <v>9868.4</v>
      </c>
      <c r="O413" s="24">
        <v>8167.1</v>
      </c>
      <c r="P413" s="24">
        <v>7020.8</v>
      </c>
      <c r="Q413" s="24">
        <v>6126.2</v>
      </c>
      <c r="R413"/>
      <c r="S413"/>
      <c r="T413"/>
      <c r="U413"/>
    </row>
    <row r="414" spans="1:21" ht="15.75" thickBot="1" x14ac:dyDescent="0.3">
      <c r="A414" s="23" t="s">
        <v>403</v>
      </c>
      <c r="B414" s="24">
        <v>10437.299999999999</v>
      </c>
      <c r="C414" s="24">
        <v>5329.5</v>
      </c>
      <c r="D414" s="24">
        <v>4310.6000000000004</v>
      </c>
      <c r="E414" s="24">
        <v>7460.9</v>
      </c>
      <c r="F414" s="24">
        <v>5456.4</v>
      </c>
      <c r="G414" s="24">
        <v>6505.8</v>
      </c>
      <c r="H414" s="24">
        <v>4416</v>
      </c>
      <c r="I414" s="24">
        <v>6414.4</v>
      </c>
      <c r="J414" s="24">
        <v>12852.3</v>
      </c>
      <c r="K414" s="24">
        <v>9769.5</v>
      </c>
      <c r="L414" s="24">
        <v>5516.9</v>
      </c>
      <c r="M414" s="24">
        <v>7291</v>
      </c>
      <c r="N414" s="24">
        <v>9868.4</v>
      </c>
      <c r="O414" s="24">
        <v>8167.1</v>
      </c>
      <c r="P414" s="24">
        <v>7020.8</v>
      </c>
      <c r="Q414" s="24">
        <v>6126.2</v>
      </c>
      <c r="R414"/>
      <c r="S414"/>
      <c r="T414"/>
      <c r="U414"/>
    </row>
    <row r="415" spans="1:21" ht="15.75" thickBot="1" x14ac:dyDescent="0.3">
      <c r="A415" s="23" t="s">
        <v>406</v>
      </c>
      <c r="B415" s="24">
        <v>10437.299999999999</v>
      </c>
      <c r="C415" s="24">
        <v>5135.2</v>
      </c>
      <c r="D415" s="24">
        <v>4310.6000000000004</v>
      </c>
      <c r="E415" s="24">
        <v>7460.9</v>
      </c>
      <c r="F415" s="24">
        <v>5456.4</v>
      </c>
      <c r="G415" s="24">
        <v>6505.8</v>
      </c>
      <c r="H415" s="24">
        <v>4416</v>
      </c>
      <c r="I415" s="24">
        <v>6414.4</v>
      </c>
      <c r="J415" s="24">
        <v>12852.3</v>
      </c>
      <c r="K415" s="24">
        <v>9769.5</v>
      </c>
      <c r="L415" s="24">
        <v>5516.9</v>
      </c>
      <c r="M415" s="24">
        <v>7291</v>
      </c>
      <c r="N415" s="24">
        <v>9868.4</v>
      </c>
      <c r="O415" s="24">
        <v>8167.1</v>
      </c>
      <c r="P415" s="24">
        <v>7020.8</v>
      </c>
      <c r="Q415" s="24">
        <v>6126.2</v>
      </c>
      <c r="R415"/>
      <c r="S415"/>
      <c r="T415"/>
      <c r="U415"/>
    </row>
    <row r="416" spans="1:21" ht="15.75" thickBot="1" x14ac:dyDescent="0.3">
      <c r="A416" s="23" t="s">
        <v>409</v>
      </c>
      <c r="B416" s="24">
        <v>10437.299999999999</v>
      </c>
      <c r="C416" s="24">
        <v>5135.2</v>
      </c>
      <c r="D416" s="24">
        <v>4310.6000000000004</v>
      </c>
      <c r="E416" s="24">
        <v>7460.9</v>
      </c>
      <c r="F416" s="24">
        <v>5456.4</v>
      </c>
      <c r="G416" s="24">
        <v>6505.8</v>
      </c>
      <c r="H416" s="24">
        <v>4416</v>
      </c>
      <c r="I416" s="24">
        <v>6414.4</v>
      </c>
      <c r="J416" s="24">
        <v>12852.3</v>
      </c>
      <c r="K416" s="24">
        <v>9769.5</v>
      </c>
      <c r="L416" s="24">
        <v>5516.9</v>
      </c>
      <c r="M416" s="24">
        <v>7291</v>
      </c>
      <c r="N416" s="24">
        <v>9868.4</v>
      </c>
      <c r="O416" s="24">
        <v>8167.1</v>
      </c>
      <c r="P416" s="24">
        <v>7020.8</v>
      </c>
      <c r="Q416" s="24">
        <v>6126.2</v>
      </c>
      <c r="R416"/>
      <c r="S416"/>
      <c r="T416"/>
      <c r="U416"/>
    </row>
    <row r="417" spans="1:21" ht="15.75" thickBot="1" x14ac:dyDescent="0.3">
      <c r="A417" s="23" t="s">
        <v>412</v>
      </c>
      <c r="B417" s="24">
        <v>10437.299999999999</v>
      </c>
      <c r="C417" s="24">
        <v>5135.2</v>
      </c>
      <c r="D417" s="24">
        <v>4310.6000000000004</v>
      </c>
      <c r="E417" s="24">
        <v>7460.9</v>
      </c>
      <c r="F417" s="24">
        <v>5456.4</v>
      </c>
      <c r="G417" s="24">
        <v>6505.8</v>
      </c>
      <c r="H417" s="24">
        <v>4416</v>
      </c>
      <c r="I417" s="24">
        <v>6414.4</v>
      </c>
      <c r="J417" s="24">
        <v>11382.9</v>
      </c>
      <c r="K417" s="24">
        <v>9769.5</v>
      </c>
      <c r="L417" s="24">
        <v>5516.9</v>
      </c>
      <c r="M417" s="24">
        <v>7291</v>
      </c>
      <c r="N417" s="24">
        <v>9868.4</v>
      </c>
      <c r="O417" s="24">
        <v>8167.1</v>
      </c>
      <c r="P417" s="24">
        <v>7020.8</v>
      </c>
      <c r="Q417" s="24">
        <v>6126.2</v>
      </c>
      <c r="R417"/>
      <c r="S417"/>
      <c r="T417"/>
      <c r="U417"/>
    </row>
    <row r="418" spans="1:21" ht="15.75" thickBot="1" x14ac:dyDescent="0.3">
      <c r="A418" s="23" t="s">
        <v>418</v>
      </c>
      <c r="B418" s="24">
        <v>10437.299999999999</v>
      </c>
      <c r="C418" s="24">
        <v>5135.2</v>
      </c>
      <c r="D418" s="24">
        <v>4310.6000000000004</v>
      </c>
      <c r="E418" s="24">
        <v>7460.9</v>
      </c>
      <c r="F418" s="24">
        <v>5456.4</v>
      </c>
      <c r="G418" s="24">
        <v>6505.8</v>
      </c>
      <c r="H418" s="24">
        <v>4416</v>
      </c>
      <c r="I418" s="24">
        <v>6414.4</v>
      </c>
      <c r="J418" s="24">
        <v>11382.9</v>
      </c>
      <c r="K418" s="24">
        <v>9769.5</v>
      </c>
      <c r="L418" s="24">
        <v>5516.9</v>
      </c>
      <c r="M418" s="24">
        <v>6702.6</v>
      </c>
      <c r="N418" s="24">
        <v>9868.4</v>
      </c>
      <c r="O418" s="24">
        <v>8167.1</v>
      </c>
      <c r="P418" s="24">
        <v>7020.8</v>
      </c>
      <c r="Q418" s="24">
        <v>4243.2</v>
      </c>
      <c r="R418"/>
      <c r="S418"/>
      <c r="T418"/>
      <c r="U418"/>
    </row>
    <row r="419" spans="1:21" ht="15.75" thickBot="1" x14ac:dyDescent="0.3">
      <c r="A419" s="23" t="s">
        <v>421</v>
      </c>
      <c r="B419" s="24">
        <v>10437.299999999999</v>
      </c>
      <c r="C419" s="24">
        <v>5135.2</v>
      </c>
      <c r="D419" s="24">
        <v>4310.6000000000004</v>
      </c>
      <c r="E419" s="24">
        <v>7460.9</v>
      </c>
      <c r="F419" s="24">
        <v>5456.4</v>
      </c>
      <c r="G419" s="24">
        <v>6505.8</v>
      </c>
      <c r="H419" s="24">
        <v>4416</v>
      </c>
      <c r="I419" s="24">
        <v>6414.4</v>
      </c>
      <c r="J419" s="24">
        <v>11382.9</v>
      </c>
      <c r="K419" s="24">
        <v>9769.5</v>
      </c>
      <c r="L419" s="24">
        <v>5516.9</v>
      </c>
      <c r="M419" s="24">
        <v>6702.6</v>
      </c>
      <c r="N419" s="24">
        <v>9868.4</v>
      </c>
      <c r="O419" s="24">
        <v>8167.1</v>
      </c>
      <c r="P419" s="24">
        <v>7020.8</v>
      </c>
      <c r="Q419" s="24">
        <v>4243.2</v>
      </c>
      <c r="R419"/>
      <c r="S419"/>
      <c r="T419"/>
      <c r="U419"/>
    </row>
    <row r="420" spans="1:21" ht="15.75" thickBot="1" x14ac:dyDescent="0.3">
      <c r="A420" s="23" t="s">
        <v>423</v>
      </c>
      <c r="B420" s="24">
        <v>10437.299999999999</v>
      </c>
      <c r="C420" s="24">
        <v>5135.2</v>
      </c>
      <c r="D420" s="24">
        <v>4310.6000000000004</v>
      </c>
      <c r="E420" s="24">
        <v>7460.9</v>
      </c>
      <c r="F420" s="24">
        <v>5456.4</v>
      </c>
      <c r="G420" s="24">
        <v>6505.8</v>
      </c>
      <c r="H420" s="24">
        <v>4416</v>
      </c>
      <c r="I420" s="24">
        <v>6414.4</v>
      </c>
      <c r="J420" s="24">
        <v>10645.1</v>
      </c>
      <c r="K420" s="24">
        <v>9769.5</v>
      </c>
      <c r="L420" s="24">
        <v>5516.9</v>
      </c>
      <c r="M420" s="24">
        <v>5638.2</v>
      </c>
      <c r="N420" s="24">
        <v>9868.4</v>
      </c>
      <c r="O420" s="24">
        <v>8167.1</v>
      </c>
      <c r="P420" s="24">
        <v>7020.8</v>
      </c>
      <c r="Q420" s="24">
        <v>4243.2</v>
      </c>
      <c r="R420"/>
      <c r="S420"/>
      <c r="T420"/>
      <c r="U420"/>
    </row>
    <row r="421" spans="1:21" ht="15.75" thickBot="1" x14ac:dyDescent="0.3">
      <c r="A421" s="23" t="s">
        <v>428</v>
      </c>
      <c r="B421" s="24">
        <v>10437.299999999999</v>
      </c>
      <c r="C421" s="24">
        <v>4070.3</v>
      </c>
      <c r="D421" s="24">
        <v>4310.6000000000004</v>
      </c>
      <c r="E421" s="24">
        <v>7460.9</v>
      </c>
      <c r="F421" s="24">
        <v>5456.4</v>
      </c>
      <c r="G421" s="24">
        <v>6505.8</v>
      </c>
      <c r="H421" s="24">
        <v>4416</v>
      </c>
      <c r="I421" s="24">
        <v>6414.4</v>
      </c>
      <c r="J421" s="24">
        <v>10645.1</v>
      </c>
      <c r="K421" s="24">
        <v>9769.5</v>
      </c>
      <c r="L421" s="24">
        <v>5516.9</v>
      </c>
      <c r="M421" s="24">
        <v>5269.1</v>
      </c>
      <c r="N421" s="24">
        <v>9868.4</v>
      </c>
      <c r="O421" s="24">
        <v>8167.1</v>
      </c>
      <c r="P421" s="24">
        <v>7020.8</v>
      </c>
      <c r="Q421" s="24">
        <v>4243.2</v>
      </c>
      <c r="R421"/>
      <c r="S421"/>
      <c r="T421"/>
      <c r="U421"/>
    </row>
    <row r="422" spans="1:21" ht="15.75" thickBot="1" x14ac:dyDescent="0.3">
      <c r="A422" s="23" t="s">
        <v>431</v>
      </c>
      <c r="B422" s="24">
        <v>10437.299999999999</v>
      </c>
      <c r="C422" s="24">
        <v>4070.3</v>
      </c>
      <c r="D422" s="24">
        <v>4310.6000000000004</v>
      </c>
      <c r="E422" s="24">
        <v>7460.9</v>
      </c>
      <c r="F422" s="24">
        <v>5456.4</v>
      </c>
      <c r="G422" s="24">
        <v>6505.8</v>
      </c>
      <c r="H422" s="24">
        <v>4416</v>
      </c>
      <c r="I422" s="24">
        <v>6414.4</v>
      </c>
      <c r="J422" s="24">
        <v>10645.1</v>
      </c>
      <c r="K422" s="24">
        <v>9769.5</v>
      </c>
      <c r="L422" s="24">
        <v>5516.9</v>
      </c>
      <c r="M422" s="24">
        <v>2240.1999999999998</v>
      </c>
      <c r="N422" s="24">
        <v>9868.4</v>
      </c>
      <c r="O422" s="24">
        <v>8167.1</v>
      </c>
      <c r="P422" s="24">
        <v>7020.8</v>
      </c>
      <c r="Q422" s="24">
        <v>4243.2</v>
      </c>
      <c r="R422"/>
      <c r="S422"/>
      <c r="T422"/>
      <c r="U422"/>
    </row>
    <row r="423" spans="1:21" ht="15.75" thickBot="1" x14ac:dyDescent="0.3">
      <c r="A423" s="23" t="s">
        <v>432</v>
      </c>
      <c r="B423" s="24">
        <v>10437.299999999999</v>
      </c>
      <c r="C423" s="24">
        <v>4070.3</v>
      </c>
      <c r="D423" s="24">
        <v>4310.6000000000004</v>
      </c>
      <c r="E423" s="24">
        <v>7460.9</v>
      </c>
      <c r="F423" s="24">
        <v>5456.4</v>
      </c>
      <c r="G423" s="24">
        <v>6505.8</v>
      </c>
      <c r="H423" s="24">
        <v>3719.2</v>
      </c>
      <c r="I423" s="24">
        <v>6414.4</v>
      </c>
      <c r="J423" s="24">
        <v>10645.1</v>
      </c>
      <c r="K423" s="24">
        <v>9769.5</v>
      </c>
      <c r="L423" s="24">
        <v>5516.9</v>
      </c>
      <c r="M423" s="24">
        <v>2240.1999999999998</v>
      </c>
      <c r="N423" s="24">
        <v>9868.4</v>
      </c>
      <c r="O423" s="24">
        <v>7210.1</v>
      </c>
      <c r="P423" s="24">
        <v>7020.8</v>
      </c>
      <c r="Q423" s="24">
        <v>4243.2</v>
      </c>
      <c r="R423"/>
      <c r="S423"/>
      <c r="T423"/>
      <c r="U423"/>
    </row>
    <row r="424" spans="1:21" ht="15.75" thickBot="1" x14ac:dyDescent="0.3">
      <c r="A424" s="23" t="s">
        <v>435</v>
      </c>
      <c r="B424" s="24">
        <v>10437.299999999999</v>
      </c>
      <c r="C424" s="24">
        <v>4070.3</v>
      </c>
      <c r="D424" s="24">
        <v>4310.6000000000004</v>
      </c>
      <c r="E424" s="24">
        <v>7460.9</v>
      </c>
      <c r="F424" s="24">
        <v>5456.4</v>
      </c>
      <c r="G424" s="24">
        <v>6505.8</v>
      </c>
      <c r="H424" s="24">
        <v>3719.2</v>
      </c>
      <c r="I424" s="24">
        <v>6414.4</v>
      </c>
      <c r="J424" s="24">
        <v>8142.7</v>
      </c>
      <c r="K424" s="24">
        <v>9769.5</v>
      </c>
      <c r="L424" s="24">
        <v>5516.9</v>
      </c>
      <c r="M424" s="24">
        <v>2240.1999999999998</v>
      </c>
      <c r="N424" s="24">
        <v>9868.4</v>
      </c>
      <c r="O424" s="24">
        <v>7210.1</v>
      </c>
      <c r="P424" s="24">
        <v>7020.8</v>
      </c>
      <c r="Q424" s="24">
        <v>4179.7</v>
      </c>
      <c r="R424"/>
      <c r="S424"/>
      <c r="T424"/>
      <c r="U424"/>
    </row>
    <row r="425" spans="1:21" ht="15.75" thickBot="1" x14ac:dyDescent="0.3">
      <c r="A425" s="23" t="s">
        <v>439</v>
      </c>
      <c r="B425" s="24">
        <v>10437.299999999999</v>
      </c>
      <c r="C425" s="24">
        <v>4070.3</v>
      </c>
      <c r="D425" s="24">
        <v>4310.6000000000004</v>
      </c>
      <c r="E425" s="24">
        <v>7460.9</v>
      </c>
      <c r="F425" s="24">
        <v>5456.4</v>
      </c>
      <c r="G425" s="24">
        <v>6505.8</v>
      </c>
      <c r="H425" s="24">
        <v>3719.2</v>
      </c>
      <c r="I425" s="24">
        <v>6414.4</v>
      </c>
      <c r="J425" s="24">
        <v>8142.7</v>
      </c>
      <c r="K425" s="24">
        <v>9769.5</v>
      </c>
      <c r="L425" s="24">
        <v>5516.9</v>
      </c>
      <c r="M425" s="24">
        <v>2240.1999999999998</v>
      </c>
      <c r="N425" s="24">
        <v>9868.4</v>
      </c>
      <c r="O425" s="24">
        <v>7210.1</v>
      </c>
      <c r="P425" s="24">
        <v>7020.8</v>
      </c>
      <c r="Q425" s="24">
        <v>4179.7</v>
      </c>
      <c r="R425"/>
      <c r="S425"/>
      <c r="T425"/>
      <c r="U425"/>
    </row>
    <row r="426" spans="1:21" ht="15.75" thickBot="1" x14ac:dyDescent="0.3">
      <c r="A426" s="23" t="s">
        <v>441</v>
      </c>
      <c r="B426" s="24">
        <v>10437.299999999999</v>
      </c>
      <c r="C426" s="24">
        <v>4070.3</v>
      </c>
      <c r="D426" s="24">
        <v>4310.6000000000004</v>
      </c>
      <c r="E426" s="24">
        <v>7460.9</v>
      </c>
      <c r="F426" s="24">
        <v>5456.4</v>
      </c>
      <c r="G426" s="24">
        <v>6505.8</v>
      </c>
      <c r="H426" s="24">
        <v>3719.2</v>
      </c>
      <c r="I426" s="24">
        <v>6414.4</v>
      </c>
      <c r="J426" s="24">
        <v>6337</v>
      </c>
      <c r="K426" s="24">
        <v>7061.3</v>
      </c>
      <c r="L426" s="24">
        <v>5516.9</v>
      </c>
      <c r="M426" s="24">
        <v>2240.1999999999998</v>
      </c>
      <c r="N426" s="24">
        <v>8547.2999999999993</v>
      </c>
      <c r="O426" s="24">
        <v>5098.3</v>
      </c>
      <c r="P426" s="24">
        <v>7020.8</v>
      </c>
      <c r="Q426" s="24">
        <v>3891</v>
      </c>
      <c r="R426"/>
      <c r="S426"/>
      <c r="T426"/>
      <c r="U426"/>
    </row>
    <row r="427" spans="1:21" ht="15.75" thickBot="1" x14ac:dyDescent="0.3">
      <c r="A427" s="23" t="s">
        <v>444</v>
      </c>
      <c r="B427" s="24">
        <v>10437.299999999999</v>
      </c>
      <c r="C427" s="24">
        <v>4070.3</v>
      </c>
      <c r="D427" s="24">
        <v>4310.6000000000004</v>
      </c>
      <c r="E427" s="24">
        <v>7460.9</v>
      </c>
      <c r="F427" s="24">
        <v>5456.4</v>
      </c>
      <c r="G427" s="24">
        <v>6505.8</v>
      </c>
      <c r="H427" s="24">
        <v>3719.2</v>
      </c>
      <c r="I427" s="24">
        <v>6414.4</v>
      </c>
      <c r="J427" s="24">
        <v>6337</v>
      </c>
      <c r="K427" s="24">
        <v>7061.3</v>
      </c>
      <c r="L427" s="24">
        <v>5516.9</v>
      </c>
      <c r="M427" s="24">
        <v>2240.1999999999998</v>
      </c>
      <c r="N427" s="24">
        <v>8547.2999999999993</v>
      </c>
      <c r="O427" s="24">
        <v>4258.6000000000004</v>
      </c>
      <c r="P427" s="24">
        <v>7020.8</v>
      </c>
      <c r="Q427" s="24">
        <v>3891</v>
      </c>
      <c r="R427"/>
      <c r="S427"/>
      <c r="T427"/>
      <c r="U427"/>
    </row>
    <row r="428" spans="1:21" ht="15.75" thickBot="1" x14ac:dyDescent="0.3">
      <c r="A428" s="23" t="s">
        <v>447</v>
      </c>
      <c r="B428" s="24">
        <v>10437.299999999999</v>
      </c>
      <c r="C428" s="24">
        <v>4070.3</v>
      </c>
      <c r="D428" s="24">
        <v>4310.6000000000004</v>
      </c>
      <c r="E428" s="24">
        <v>7460.9</v>
      </c>
      <c r="F428" s="24">
        <v>5456.4</v>
      </c>
      <c r="G428" s="24">
        <v>6505.8</v>
      </c>
      <c r="H428" s="24">
        <v>3719.2</v>
      </c>
      <c r="I428" s="24">
        <v>6414.4</v>
      </c>
      <c r="J428" s="24">
        <v>4666.7</v>
      </c>
      <c r="K428" s="24">
        <v>7061.3</v>
      </c>
      <c r="L428" s="24">
        <v>5516.9</v>
      </c>
      <c r="M428" s="24">
        <v>2240.1999999999998</v>
      </c>
      <c r="N428" s="24">
        <v>8547.2999999999993</v>
      </c>
      <c r="O428" s="24">
        <v>4258.6000000000004</v>
      </c>
      <c r="P428" s="24">
        <v>7020.8</v>
      </c>
      <c r="Q428" s="24">
        <v>3891</v>
      </c>
      <c r="R428"/>
      <c r="S428"/>
      <c r="T428"/>
      <c r="U428"/>
    </row>
    <row r="429" spans="1:21" ht="15.75" thickBot="1" x14ac:dyDescent="0.3">
      <c r="A429" s="23" t="s">
        <v>450</v>
      </c>
      <c r="B429" s="24">
        <v>10437.299999999999</v>
      </c>
      <c r="C429" s="24">
        <v>4070.3</v>
      </c>
      <c r="D429" s="24">
        <v>3512.4</v>
      </c>
      <c r="E429" s="24">
        <v>7460.9</v>
      </c>
      <c r="F429" s="24">
        <v>5456.4</v>
      </c>
      <c r="G429" s="24">
        <v>6505.8</v>
      </c>
      <c r="H429" s="24">
        <v>3719.2</v>
      </c>
      <c r="I429" s="24">
        <v>6414.4</v>
      </c>
      <c r="J429" s="24">
        <v>4666.7</v>
      </c>
      <c r="K429" s="24">
        <v>7061.3</v>
      </c>
      <c r="L429" s="24">
        <v>5516.9</v>
      </c>
      <c r="M429" s="24">
        <v>2240.1999999999998</v>
      </c>
      <c r="N429" s="24">
        <v>8547.2999999999993</v>
      </c>
      <c r="O429" s="24">
        <v>4258.6000000000004</v>
      </c>
      <c r="P429" s="24">
        <v>7020.8</v>
      </c>
      <c r="Q429" s="24">
        <v>3891</v>
      </c>
      <c r="R429"/>
      <c r="S429"/>
      <c r="T429"/>
      <c r="U429"/>
    </row>
    <row r="430" spans="1:21" ht="15.75" thickBot="1" x14ac:dyDescent="0.3">
      <c r="A430" s="23" t="s">
        <v>453</v>
      </c>
      <c r="B430" s="24">
        <v>10437.299999999999</v>
      </c>
      <c r="C430" s="24">
        <v>4070.3</v>
      </c>
      <c r="D430" s="24">
        <v>3512.4</v>
      </c>
      <c r="E430" s="24">
        <v>7460.9</v>
      </c>
      <c r="F430" s="24">
        <v>5456.4</v>
      </c>
      <c r="G430" s="24">
        <v>6505.8</v>
      </c>
      <c r="H430" s="24">
        <v>3719.2</v>
      </c>
      <c r="I430" s="24">
        <v>6414.4</v>
      </c>
      <c r="J430" s="24">
        <v>4666.7</v>
      </c>
      <c r="K430" s="24">
        <v>7061.3</v>
      </c>
      <c r="L430" s="24">
        <v>5516.9</v>
      </c>
      <c r="M430" s="24">
        <v>2240.1999999999998</v>
      </c>
      <c r="N430" s="24">
        <v>8547.2999999999993</v>
      </c>
      <c r="O430" s="24">
        <v>4258.6000000000004</v>
      </c>
      <c r="P430" s="24">
        <v>7020.8</v>
      </c>
      <c r="Q430" s="24">
        <v>3891</v>
      </c>
      <c r="R430"/>
      <c r="S430"/>
      <c r="T430"/>
      <c r="U430"/>
    </row>
    <row r="431" spans="1:21" ht="15.75" thickBot="1" x14ac:dyDescent="0.3">
      <c r="A431" s="23" t="s">
        <v>457</v>
      </c>
      <c r="B431" s="24">
        <v>10437.299999999999</v>
      </c>
      <c r="C431" s="24">
        <v>4070.3</v>
      </c>
      <c r="D431" s="24">
        <v>3512.4</v>
      </c>
      <c r="E431" s="24">
        <v>7450.4</v>
      </c>
      <c r="F431" s="24">
        <v>5456.4</v>
      </c>
      <c r="G431" s="24">
        <v>6505.8</v>
      </c>
      <c r="H431" s="24">
        <v>3126.3</v>
      </c>
      <c r="I431" s="24">
        <v>6414.4</v>
      </c>
      <c r="J431" s="24">
        <v>4666.7</v>
      </c>
      <c r="K431" s="24">
        <v>7061.3</v>
      </c>
      <c r="L431" s="24">
        <v>5201.2</v>
      </c>
      <c r="M431" s="24">
        <v>2240.1999999999998</v>
      </c>
      <c r="N431" s="24">
        <v>8547.2999999999993</v>
      </c>
      <c r="O431" s="24">
        <v>4258.6000000000004</v>
      </c>
      <c r="P431" s="24">
        <v>7020.8</v>
      </c>
      <c r="Q431" s="24">
        <v>3891</v>
      </c>
      <c r="R431"/>
      <c r="S431"/>
      <c r="T431"/>
      <c r="U431"/>
    </row>
    <row r="432" spans="1:21" ht="15.75" thickBot="1" x14ac:dyDescent="0.3">
      <c r="A432" s="23" t="s">
        <v>460</v>
      </c>
      <c r="B432" s="24">
        <v>10437.299999999999</v>
      </c>
      <c r="C432" s="24">
        <v>4070.3</v>
      </c>
      <c r="D432" s="24">
        <v>3512.4</v>
      </c>
      <c r="E432" s="24">
        <v>7450.4</v>
      </c>
      <c r="F432" s="24">
        <v>5456.4</v>
      </c>
      <c r="G432" s="24">
        <v>6505.8</v>
      </c>
      <c r="H432" s="24">
        <v>3126.3</v>
      </c>
      <c r="I432" s="24">
        <v>6414.4</v>
      </c>
      <c r="J432" s="24">
        <v>4666.7</v>
      </c>
      <c r="K432" s="24">
        <v>7061.3</v>
      </c>
      <c r="L432" s="24">
        <v>5201.2</v>
      </c>
      <c r="M432" s="24">
        <v>2240.1999999999998</v>
      </c>
      <c r="N432" s="24">
        <v>8547.2999999999993</v>
      </c>
      <c r="O432" s="24">
        <v>4258.6000000000004</v>
      </c>
      <c r="P432" s="24">
        <v>7020.8</v>
      </c>
      <c r="Q432" s="24">
        <v>3891</v>
      </c>
      <c r="R432"/>
      <c r="S432"/>
      <c r="T432"/>
      <c r="U432"/>
    </row>
    <row r="433" spans="1:21" ht="15.75" thickBot="1" x14ac:dyDescent="0.3">
      <c r="A433" s="23" t="s">
        <v>466</v>
      </c>
      <c r="B433" s="24">
        <v>10437.299999999999</v>
      </c>
      <c r="C433" s="24">
        <v>4070.3</v>
      </c>
      <c r="D433" s="24">
        <v>3512.4</v>
      </c>
      <c r="E433" s="24">
        <v>7450.4</v>
      </c>
      <c r="F433" s="24">
        <v>3919.5</v>
      </c>
      <c r="G433" s="24">
        <v>6505.8</v>
      </c>
      <c r="H433" s="24">
        <v>1450.5</v>
      </c>
      <c r="I433" s="24">
        <v>6414.4</v>
      </c>
      <c r="J433" s="24">
        <v>4666.7</v>
      </c>
      <c r="K433" s="24">
        <v>7061.3</v>
      </c>
      <c r="L433" s="24">
        <v>5201.2</v>
      </c>
      <c r="M433" s="24">
        <v>2240.1999999999998</v>
      </c>
      <c r="N433" s="24">
        <v>7564.3</v>
      </c>
      <c r="O433" s="24">
        <v>4258.6000000000004</v>
      </c>
      <c r="P433" s="24">
        <v>7020.8</v>
      </c>
      <c r="Q433" s="24">
        <v>3891</v>
      </c>
      <c r="R433"/>
      <c r="S433"/>
      <c r="T433"/>
      <c r="U433"/>
    </row>
    <row r="434" spans="1:21" ht="15.75" thickBot="1" x14ac:dyDescent="0.3">
      <c r="A434" s="23" t="s">
        <v>470</v>
      </c>
      <c r="B434" s="24">
        <v>10437.299999999999</v>
      </c>
      <c r="C434" s="24">
        <v>4070.3</v>
      </c>
      <c r="D434" s="24">
        <v>3512.4</v>
      </c>
      <c r="E434" s="24">
        <v>7450.4</v>
      </c>
      <c r="F434" s="24">
        <v>3919.5</v>
      </c>
      <c r="G434" s="24">
        <v>6505.8</v>
      </c>
      <c r="H434" s="24">
        <v>1450.5</v>
      </c>
      <c r="I434" s="24">
        <v>6414.4</v>
      </c>
      <c r="J434" s="24">
        <v>4666.7</v>
      </c>
      <c r="K434" s="24">
        <v>7061.3</v>
      </c>
      <c r="L434" s="24">
        <v>5201.2</v>
      </c>
      <c r="M434" s="24">
        <v>2240.1999999999998</v>
      </c>
      <c r="N434" s="24">
        <v>7564.3</v>
      </c>
      <c r="O434" s="24">
        <v>4258.6000000000004</v>
      </c>
      <c r="P434" s="24">
        <v>7020.8</v>
      </c>
      <c r="Q434" s="24">
        <v>3891</v>
      </c>
      <c r="R434"/>
      <c r="S434"/>
      <c r="T434"/>
      <c r="U434"/>
    </row>
    <row r="435" spans="1:21" ht="15.75" thickBot="1" x14ac:dyDescent="0.3">
      <c r="A435" s="23" t="s">
        <v>472</v>
      </c>
      <c r="B435" s="24">
        <v>10437.299999999999</v>
      </c>
      <c r="C435" s="24">
        <v>4070.3</v>
      </c>
      <c r="D435" s="24">
        <v>3512.4</v>
      </c>
      <c r="E435" s="24">
        <v>7450.4</v>
      </c>
      <c r="F435" s="24">
        <v>3919.5</v>
      </c>
      <c r="G435" s="24">
        <v>6505.8</v>
      </c>
      <c r="H435" s="24">
        <v>1450.5</v>
      </c>
      <c r="I435" s="24">
        <v>6414.4</v>
      </c>
      <c r="J435" s="24">
        <v>4666.7</v>
      </c>
      <c r="K435" s="24">
        <v>7061.3</v>
      </c>
      <c r="L435" s="24">
        <v>5201.2</v>
      </c>
      <c r="M435" s="24">
        <v>2240.1999999999998</v>
      </c>
      <c r="N435" s="24">
        <v>4860.5</v>
      </c>
      <c r="O435" s="24">
        <v>4258.6000000000004</v>
      </c>
      <c r="P435" s="24">
        <v>7020.8</v>
      </c>
      <c r="Q435" s="24">
        <v>3891</v>
      </c>
      <c r="R435"/>
      <c r="S435"/>
      <c r="T435"/>
      <c r="U435"/>
    </row>
    <row r="436" spans="1:21" ht="15.75" thickBot="1" x14ac:dyDescent="0.3">
      <c r="A436" s="23" t="s">
        <v>476</v>
      </c>
      <c r="B436" s="24">
        <v>10437.299999999999</v>
      </c>
      <c r="C436" s="24">
        <v>4070.3</v>
      </c>
      <c r="D436" s="24">
        <v>3512.4</v>
      </c>
      <c r="E436" s="24">
        <v>7160.7</v>
      </c>
      <c r="F436" s="24">
        <v>3919.5</v>
      </c>
      <c r="G436" s="24">
        <v>6505.8</v>
      </c>
      <c r="H436" s="24">
        <v>1450.5</v>
      </c>
      <c r="I436" s="24">
        <v>6414.4</v>
      </c>
      <c r="J436" s="24">
        <v>4666.7</v>
      </c>
      <c r="K436" s="24">
        <v>7061.3</v>
      </c>
      <c r="L436" s="24">
        <v>4363</v>
      </c>
      <c r="M436" s="24">
        <v>2240.1999999999998</v>
      </c>
      <c r="N436" s="24">
        <v>4860.5</v>
      </c>
      <c r="O436" s="24">
        <v>4258.6000000000004</v>
      </c>
      <c r="P436" s="24">
        <v>7020.8</v>
      </c>
      <c r="Q436" s="24">
        <v>3891</v>
      </c>
      <c r="R436"/>
      <c r="S436"/>
      <c r="T436"/>
      <c r="U436"/>
    </row>
    <row r="437" spans="1:21" ht="15.75" thickBot="1" x14ac:dyDescent="0.3">
      <c r="A437" s="23" t="s">
        <v>480</v>
      </c>
      <c r="B437" s="24">
        <v>10437.299999999999</v>
      </c>
      <c r="C437" s="24">
        <v>4070.3</v>
      </c>
      <c r="D437" s="24">
        <v>3512.4</v>
      </c>
      <c r="E437" s="24">
        <v>7160.7</v>
      </c>
      <c r="F437" s="24">
        <v>3919.5</v>
      </c>
      <c r="G437" s="24">
        <v>6505.8</v>
      </c>
      <c r="H437" s="24">
        <v>1450.5</v>
      </c>
      <c r="I437" s="24">
        <v>6414.4</v>
      </c>
      <c r="J437" s="24">
        <v>4666.7</v>
      </c>
      <c r="K437" s="24">
        <v>7061.3</v>
      </c>
      <c r="L437" s="24">
        <v>4363</v>
      </c>
      <c r="M437" s="24">
        <v>2240.1999999999998</v>
      </c>
      <c r="N437" s="24">
        <v>4860.5</v>
      </c>
      <c r="O437" s="24">
        <v>4258.6000000000004</v>
      </c>
      <c r="P437" s="24">
        <v>7020.8</v>
      </c>
      <c r="Q437" s="24">
        <v>3891</v>
      </c>
      <c r="R437"/>
      <c r="S437"/>
      <c r="T437"/>
      <c r="U437"/>
    </row>
    <row r="438" spans="1:21" ht="15.75" thickBot="1" x14ac:dyDescent="0.3">
      <c r="A438" s="23" t="s">
        <v>481</v>
      </c>
      <c r="B438" s="24">
        <v>10437.299999999999</v>
      </c>
      <c r="C438" s="24">
        <v>4070.3</v>
      </c>
      <c r="D438" s="24">
        <v>3512.4</v>
      </c>
      <c r="E438" s="24">
        <v>7160.7</v>
      </c>
      <c r="F438" s="24">
        <v>3919.5</v>
      </c>
      <c r="G438" s="24">
        <v>6505.8</v>
      </c>
      <c r="H438" s="24">
        <v>1450.5</v>
      </c>
      <c r="I438" s="24">
        <v>6414.4</v>
      </c>
      <c r="J438" s="24">
        <v>4666.7</v>
      </c>
      <c r="K438" s="24">
        <v>6081.8</v>
      </c>
      <c r="L438" s="24">
        <v>4363</v>
      </c>
      <c r="M438" s="24">
        <v>2240.1999999999998</v>
      </c>
      <c r="N438" s="24">
        <v>4860.5</v>
      </c>
      <c r="O438" s="24">
        <v>4258.6000000000004</v>
      </c>
      <c r="P438" s="24">
        <v>7020.8</v>
      </c>
      <c r="Q438" s="24">
        <v>3891</v>
      </c>
      <c r="R438"/>
      <c r="S438"/>
      <c r="T438"/>
      <c r="U438"/>
    </row>
    <row r="439" spans="1:21" ht="15.75" thickBot="1" x14ac:dyDescent="0.3">
      <c r="A439" s="23" t="s">
        <v>482</v>
      </c>
      <c r="B439" s="24">
        <v>10437.299999999999</v>
      </c>
      <c r="C439" s="24">
        <v>4070.3</v>
      </c>
      <c r="D439" s="24">
        <v>3512.4</v>
      </c>
      <c r="E439" s="24">
        <v>7160.7</v>
      </c>
      <c r="F439" s="24">
        <v>3919.5</v>
      </c>
      <c r="G439" s="24">
        <v>6505.8</v>
      </c>
      <c r="H439" s="24">
        <v>1450.5</v>
      </c>
      <c r="I439" s="24">
        <v>6414.4</v>
      </c>
      <c r="J439" s="24">
        <v>4666.7</v>
      </c>
      <c r="K439" s="24">
        <v>5841</v>
      </c>
      <c r="L439" s="24">
        <v>4363</v>
      </c>
      <c r="M439" s="24">
        <v>2240.1999999999998</v>
      </c>
      <c r="N439" s="24">
        <v>4860.5</v>
      </c>
      <c r="O439" s="24">
        <v>4258.6000000000004</v>
      </c>
      <c r="P439" s="24">
        <v>7020.8</v>
      </c>
      <c r="Q439" s="24">
        <v>3891</v>
      </c>
      <c r="R439"/>
      <c r="S439"/>
      <c r="T439"/>
      <c r="U439"/>
    </row>
    <row r="440" spans="1:21" ht="15.75" thickBot="1" x14ac:dyDescent="0.3">
      <c r="A440" s="23" t="s">
        <v>486</v>
      </c>
      <c r="B440" s="24">
        <v>10437.299999999999</v>
      </c>
      <c r="C440" s="24">
        <v>4070.3</v>
      </c>
      <c r="D440" s="24">
        <v>3512.4</v>
      </c>
      <c r="E440" s="24">
        <v>7160.7</v>
      </c>
      <c r="F440" s="24">
        <v>3919.5</v>
      </c>
      <c r="G440" s="24">
        <v>5185.7</v>
      </c>
      <c r="H440" s="24">
        <v>1450.5</v>
      </c>
      <c r="I440" s="24">
        <v>6414.4</v>
      </c>
      <c r="J440" s="24">
        <v>4666.7</v>
      </c>
      <c r="K440" s="24">
        <v>5841</v>
      </c>
      <c r="L440" s="24">
        <v>4363</v>
      </c>
      <c r="M440" s="24">
        <v>2240.1999999999998</v>
      </c>
      <c r="N440" s="24">
        <v>4860.5</v>
      </c>
      <c r="O440" s="24">
        <v>4258.6000000000004</v>
      </c>
      <c r="P440" s="24">
        <v>7020.8</v>
      </c>
      <c r="Q440" s="24">
        <v>3891</v>
      </c>
      <c r="R440"/>
      <c r="S440"/>
      <c r="T440"/>
      <c r="U440"/>
    </row>
    <row r="441" spans="1:21" ht="15.75" thickBot="1" x14ac:dyDescent="0.3">
      <c r="A441" s="23" t="s">
        <v>487</v>
      </c>
      <c r="B441" s="24">
        <v>10437.299999999999</v>
      </c>
      <c r="C441" s="24">
        <v>4070.3</v>
      </c>
      <c r="D441" s="24">
        <v>3512.4</v>
      </c>
      <c r="E441" s="24">
        <v>7160.7</v>
      </c>
      <c r="F441" s="24">
        <v>3919.5</v>
      </c>
      <c r="G441" s="24">
        <v>5185.7</v>
      </c>
      <c r="H441" s="24">
        <v>1450.5</v>
      </c>
      <c r="I441" s="24">
        <v>6414.4</v>
      </c>
      <c r="J441" s="24">
        <v>4666.7</v>
      </c>
      <c r="K441" s="24">
        <v>5841</v>
      </c>
      <c r="L441" s="24">
        <v>4363</v>
      </c>
      <c r="M441" s="24">
        <v>2240.1999999999998</v>
      </c>
      <c r="N441" s="24">
        <v>4860.5</v>
      </c>
      <c r="O441" s="24">
        <v>4258.6000000000004</v>
      </c>
      <c r="P441" s="24">
        <v>6777.1</v>
      </c>
      <c r="Q441" s="24">
        <v>3891</v>
      </c>
      <c r="R441"/>
      <c r="S441"/>
      <c r="T441"/>
      <c r="U441"/>
    </row>
    <row r="442" spans="1:21" ht="15.75" thickBot="1" x14ac:dyDescent="0.3">
      <c r="A442" s="23" t="s">
        <v>490</v>
      </c>
      <c r="B442" s="24">
        <v>10437.299999999999</v>
      </c>
      <c r="C442" s="24">
        <v>4070.3</v>
      </c>
      <c r="D442" s="24">
        <v>3512.4</v>
      </c>
      <c r="E442" s="24">
        <v>7160.7</v>
      </c>
      <c r="F442" s="24">
        <v>3919.5</v>
      </c>
      <c r="G442" s="24">
        <v>5185.7</v>
      </c>
      <c r="H442" s="24">
        <v>1450.5</v>
      </c>
      <c r="I442" s="24">
        <v>6339</v>
      </c>
      <c r="J442" s="24">
        <v>4666.7</v>
      </c>
      <c r="K442" s="24">
        <v>4375.5</v>
      </c>
      <c r="L442" s="24">
        <v>4363</v>
      </c>
      <c r="M442" s="24">
        <v>2240.1999999999998</v>
      </c>
      <c r="N442" s="24">
        <v>4860.5</v>
      </c>
      <c r="O442" s="24">
        <v>4258.6000000000004</v>
      </c>
      <c r="P442" s="24">
        <v>6777.1</v>
      </c>
      <c r="Q442" s="24">
        <v>3891</v>
      </c>
      <c r="R442"/>
      <c r="S442"/>
      <c r="T442"/>
      <c r="U442"/>
    </row>
    <row r="443" spans="1:21" ht="15.75" thickBot="1" x14ac:dyDescent="0.3">
      <c r="A443" s="23" t="s">
        <v>494</v>
      </c>
      <c r="B443" s="24">
        <v>10437.299999999999</v>
      </c>
      <c r="C443" s="24">
        <v>4070.3</v>
      </c>
      <c r="D443" s="24">
        <v>3512.4</v>
      </c>
      <c r="E443" s="24">
        <v>7160.7</v>
      </c>
      <c r="F443" s="24">
        <v>3919.5</v>
      </c>
      <c r="G443" s="24">
        <v>5185.7</v>
      </c>
      <c r="H443" s="24">
        <v>1450.5</v>
      </c>
      <c r="I443" s="24">
        <v>6339</v>
      </c>
      <c r="J443" s="24">
        <v>4666.7</v>
      </c>
      <c r="K443" s="24">
        <v>4375.5</v>
      </c>
      <c r="L443" s="24">
        <v>4363</v>
      </c>
      <c r="M443" s="24">
        <v>2240.1999999999998</v>
      </c>
      <c r="N443" s="24">
        <v>4860.5</v>
      </c>
      <c r="O443" s="24">
        <v>4258.6000000000004</v>
      </c>
      <c r="P443" s="24">
        <v>5558.3</v>
      </c>
      <c r="Q443" s="24">
        <v>3891</v>
      </c>
      <c r="R443"/>
      <c r="S443"/>
      <c r="T443"/>
      <c r="U443"/>
    </row>
    <row r="444" spans="1:21" ht="15.75" thickBot="1" x14ac:dyDescent="0.3">
      <c r="A444" s="23" t="s">
        <v>497</v>
      </c>
      <c r="B444" s="24">
        <v>10437.299999999999</v>
      </c>
      <c r="C444" s="24">
        <v>4070.3</v>
      </c>
      <c r="D444" s="24">
        <v>3512.4</v>
      </c>
      <c r="E444" s="24">
        <v>7160.7</v>
      </c>
      <c r="F444" s="24">
        <v>3919.5</v>
      </c>
      <c r="G444" s="24">
        <v>4747.1000000000004</v>
      </c>
      <c r="H444" s="24">
        <v>1450.5</v>
      </c>
      <c r="I444" s="24">
        <v>6339</v>
      </c>
      <c r="J444" s="24">
        <v>4666.7</v>
      </c>
      <c r="K444" s="24">
        <v>4375.5</v>
      </c>
      <c r="L444" s="24">
        <v>4359</v>
      </c>
      <c r="M444" s="24">
        <v>2240.1999999999998</v>
      </c>
      <c r="N444" s="24">
        <v>4860.5</v>
      </c>
      <c r="O444" s="24">
        <v>4258.6000000000004</v>
      </c>
      <c r="P444" s="24">
        <v>5558.3</v>
      </c>
      <c r="Q444" s="24">
        <v>3891</v>
      </c>
      <c r="R444"/>
      <c r="S444"/>
      <c r="T444"/>
      <c r="U444"/>
    </row>
    <row r="445" spans="1:21" ht="15.75" thickBot="1" x14ac:dyDescent="0.3">
      <c r="A445" s="23" t="s">
        <v>499</v>
      </c>
      <c r="B445" s="24">
        <v>10437.299999999999</v>
      </c>
      <c r="C445" s="24">
        <v>4070.3</v>
      </c>
      <c r="D445" s="24">
        <v>3512.4</v>
      </c>
      <c r="E445" s="24">
        <v>6357.5</v>
      </c>
      <c r="F445" s="24">
        <v>3919.5</v>
      </c>
      <c r="G445" s="24">
        <v>4747.1000000000004</v>
      </c>
      <c r="H445" s="24">
        <v>1450.5</v>
      </c>
      <c r="I445" s="24">
        <v>6339</v>
      </c>
      <c r="J445" s="24">
        <v>4666.7</v>
      </c>
      <c r="K445" s="24">
        <v>3168.8</v>
      </c>
      <c r="L445" s="24">
        <v>4359</v>
      </c>
      <c r="M445" s="24">
        <v>2240.1999999999998</v>
      </c>
      <c r="N445" s="24">
        <v>4860.5</v>
      </c>
      <c r="O445" s="24">
        <v>4258.6000000000004</v>
      </c>
      <c r="P445" s="24">
        <v>5558.3</v>
      </c>
      <c r="Q445" s="24">
        <v>3891</v>
      </c>
      <c r="R445"/>
      <c r="S445"/>
      <c r="T445"/>
      <c r="U445"/>
    </row>
    <row r="446" spans="1:21" ht="15.75" thickBot="1" x14ac:dyDescent="0.3">
      <c r="A446" s="23" t="s">
        <v>505</v>
      </c>
      <c r="B446" s="24">
        <v>10437.299999999999</v>
      </c>
      <c r="C446" s="24">
        <v>4070.3</v>
      </c>
      <c r="D446" s="24">
        <v>3512.4</v>
      </c>
      <c r="E446" s="24">
        <v>6357.5</v>
      </c>
      <c r="F446" s="24">
        <v>3919.5</v>
      </c>
      <c r="G446" s="24">
        <v>4747.1000000000004</v>
      </c>
      <c r="H446" s="24">
        <v>1450.5</v>
      </c>
      <c r="I446" s="24">
        <v>6023.3</v>
      </c>
      <c r="J446" s="24">
        <v>4666.7</v>
      </c>
      <c r="K446" s="24">
        <v>3168.8</v>
      </c>
      <c r="L446" s="24">
        <v>4359</v>
      </c>
      <c r="M446" s="24">
        <v>1984</v>
      </c>
      <c r="N446" s="24">
        <v>4860.5</v>
      </c>
      <c r="O446" s="24">
        <v>4258.6000000000004</v>
      </c>
      <c r="P446" s="24">
        <v>5558.3</v>
      </c>
      <c r="Q446" s="24">
        <v>3891</v>
      </c>
      <c r="R446"/>
      <c r="S446"/>
      <c r="T446"/>
      <c r="U446"/>
    </row>
    <row r="447" spans="1:21" ht="15.75" thickBot="1" x14ac:dyDescent="0.3">
      <c r="A447" s="23" t="s">
        <v>506</v>
      </c>
      <c r="B447" s="24">
        <v>8513.7999999999993</v>
      </c>
      <c r="C447" s="24">
        <v>4070.3</v>
      </c>
      <c r="D447" s="24">
        <v>3512.4</v>
      </c>
      <c r="E447" s="24">
        <v>6357.5</v>
      </c>
      <c r="F447" s="24">
        <v>3574.3</v>
      </c>
      <c r="G447" s="24">
        <v>2123.3000000000002</v>
      </c>
      <c r="H447" s="24">
        <v>1450.5</v>
      </c>
      <c r="I447" s="24">
        <v>6023.3</v>
      </c>
      <c r="J447" s="24">
        <v>4666.7</v>
      </c>
      <c r="K447" s="24">
        <v>3168.8</v>
      </c>
      <c r="L447" s="24">
        <v>4359</v>
      </c>
      <c r="M447" s="24">
        <v>1984</v>
      </c>
      <c r="N447" s="24">
        <v>4860.5</v>
      </c>
      <c r="O447" s="24">
        <v>4258.6000000000004</v>
      </c>
      <c r="P447" s="24">
        <v>5558.3</v>
      </c>
      <c r="Q447" s="24">
        <v>3891</v>
      </c>
      <c r="R447"/>
      <c r="S447"/>
      <c r="T447"/>
      <c r="U447"/>
    </row>
    <row r="448" spans="1:21" ht="15.75" thickBot="1" x14ac:dyDescent="0.3">
      <c r="A448" s="23" t="s">
        <v>512</v>
      </c>
      <c r="B448" s="24">
        <v>8513.7999999999993</v>
      </c>
      <c r="C448" s="24">
        <v>4070.3</v>
      </c>
      <c r="D448" s="24">
        <v>3512.4</v>
      </c>
      <c r="E448" s="24">
        <v>6357.5</v>
      </c>
      <c r="F448" s="24">
        <v>3574.3</v>
      </c>
      <c r="G448" s="24">
        <v>2123.3000000000002</v>
      </c>
      <c r="H448" s="24">
        <v>1450.5</v>
      </c>
      <c r="I448" s="24">
        <v>6023.3</v>
      </c>
      <c r="J448" s="24">
        <v>4666.7</v>
      </c>
      <c r="K448" s="24">
        <v>3168.8</v>
      </c>
      <c r="L448" s="24">
        <v>4359</v>
      </c>
      <c r="M448" s="24">
        <v>1984</v>
      </c>
      <c r="N448" s="24">
        <v>4860.5</v>
      </c>
      <c r="O448" s="24">
        <v>4258.6000000000004</v>
      </c>
      <c r="P448" s="24">
        <v>5558.3</v>
      </c>
      <c r="Q448" s="24">
        <v>3434.5</v>
      </c>
      <c r="R448"/>
      <c r="S448"/>
      <c r="T448"/>
      <c r="U448"/>
    </row>
    <row r="449" spans="1:21" ht="15.75" thickBot="1" x14ac:dyDescent="0.3">
      <c r="A449" s="23" t="s">
        <v>513</v>
      </c>
      <c r="B449" s="24">
        <v>8513.7999999999993</v>
      </c>
      <c r="C449" s="24">
        <v>4070.3</v>
      </c>
      <c r="D449" s="24">
        <v>3512.4</v>
      </c>
      <c r="E449" s="24">
        <v>3902</v>
      </c>
      <c r="F449" s="24">
        <v>3574.3</v>
      </c>
      <c r="G449" s="24">
        <v>2123.3000000000002</v>
      </c>
      <c r="H449" s="24">
        <v>450.5</v>
      </c>
      <c r="I449" s="24">
        <v>6023.3</v>
      </c>
      <c r="J449" s="24">
        <v>4666.7</v>
      </c>
      <c r="K449" s="24">
        <v>3168.8</v>
      </c>
      <c r="L449" s="24">
        <v>4359</v>
      </c>
      <c r="M449" s="24">
        <v>1984</v>
      </c>
      <c r="N449" s="24">
        <v>4860.5</v>
      </c>
      <c r="O449" s="24">
        <v>4258.6000000000004</v>
      </c>
      <c r="P449" s="24">
        <v>5558.3</v>
      </c>
      <c r="Q449" s="24">
        <v>3434.5</v>
      </c>
      <c r="R449"/>
      <c r="S449"/>
      <c r="T449"/>
      <c r="U449"/>
    </row>
    <row r="450" spans="1:21" ht="15.75" thickBot="1" x14ac:dyDescent="0.3">
      <c r="A450" s="23" t="s">
        <v>514</v>
      </c>
      <c r="B450" s="24">
        <v>8513.7999999999993</v>
      </c>
      <c r="C450" s="24">
        <v>4070.3</v>
      </c>
      <c r="D450" s="24">
        <v>3512.4</v>
      </c>
      <c r="E450" s="24">
        <v>3902</v>
      </c>
      <c r="F450" s="24">
        <v>3574.3</v>
      </c>
      <c r="G450" s="24">
        <v>2123.3000000000002</v>
      </c>
      <c r="H450" s="24">
        <v>450.5</v>
      </c>
      <c r="I450" s="24">
        <v>6023.3</v>
      </c>
      <c r="J450" s="24">
        <v>4666.7</v>
      </c>
      <c r="K450" s="24">
        <v>3168.8</v>
      </c>
      <c r="L450" s="24">
        <v>4359</v>
      </c>
      <c r="M450" s="24">
        <v>1984</v>
      </c>
      <c r="N450" s="24">
        <v>4860.5</v>
      </c>
      <c r="O450" s="24">
        <v>4258.6000000000004</v>
      </c>
      <c r="P450" s="24">
        <v>5558.3</v>
      </c>
      <c r="Q450" s="24">
        <v>3434.5</v>
      </c>
      <c r="R450"/>
      <c r="S450"/>
      <c r="T450"/>
      <c r="U450"/>
    </row>
    <row r="451" spans="1:21" ht="15.75" thickBot="1" x14ac:dyDescent="0.3">
      <c r="A451" s="23" t="s">
        <v>517</v>
      </c>
      <c r="B451" s="24">
        <v>8513.7999999999993</v>
      </c>
      <c r="C451" s="24">
        <v>4070.3</v>
      </c>
      <c r="D451" s="24">
        <v>3512.4</v>
      </c>
      <c r="E451" s="24">
        <v>3902</v>
      </c>
      <c r="F451" s="24">
        <v>3574.3</v>
      </c>
      <c r="G451" s="24">
        <v>2123.3000000000002</v>
      </c>
      <c r="H451" s="24">
        <v>450.5</v>
      </c>
      <c r="I451" s="24">
        <v>6023.3</v>
      </c>
      <c r="J451" s="24">
        <v>4666.7</v>
      </c>
      <c r="K451" s="24">
        <v>3168.8</v>
      </c>
      <c r="L451" s="24">
        <v>4359</v>
      </c>
      <c r="M451" s="24">
        <v>1984</v>
      </c>
      <c r="N451" s="24">
        <v>4860.5</v>
      </c>
      <c r="O451" s="24">
        <v>4258.6000000000004</v>
      </c>
      <c r="P451" s="24">
        <v>5558.3</v>
      </c>
      <c r="Q451" s="24">
        <v>2399.5</v>
      </c>
      <c r="R451"/>
      <c r="S451"/>
      <c r="T451"/>
      <c r="U451"/>
    </row>
    <row r="452" spans="1:21" ht="15.75" thickBot="1" x14ac:dyDescent="0.3">
      <c r="A452" s="23" t="s">
        <v>521</v>
      </c>
      <c r="B452" s="24">
        <v>8513.7999999999993</v>
      </c>
      <c r="C452" s="24">
        <v>4070.3</v>
      </c>
      <c r="D452" s="24">
        <v>3512.4</v>
      </c>
      <c r="E452" s="24">
        <v>3902</v>
      </c>
      <c r="F452" s="24">
        <v>3574.3</v>
      </c>
      <c r="G452" s="24">
        <v>2123.3000000000002</v>
      </c>
      <c r="H452" s="24">
        <v>450.5</v>
      </c>
      <c r="I452" s="24">
        <v>6023.3</v>
      </c>
      <c r="J452" s="24">
        <v>1210.8</v>
      </c>
      <c r="K452" s="24">
        <v>3168.8</v>
      </c>
      <c r="L452" s="24">
        <v>4359</v>
      </c>
      <c r="M452" s="24">
        <v>1984</v>
      </c>
      <c r="N452" s="24">
        <v>4860.5</v>
      </c>
      <c r="O452" s="24">
        <v>4258.6000000000004</v>
      </c>
      <c r="P452" s="24">
        <v>5558.3</v>
      </c>
      <c r="Q452" s="24">
        <v>2399.5</v>
      </c>
      <c r="R452"/>
      <c r="S452"/>
      <c r="T452"/>
      <c r="U452"/>
    </row>
    <row r="453" spans="1:21" ht="15.75" thickBot="1" x14ac:dyDescent="0.3">
      <c r="A453" s="23" t="s">
        <v>524</v>
      </c>
      <c r="B453" s="24">
        <v>8513.7999999999993</v>
      </c>
      <c r="C453" s="24">
        <v>4070.3</v>
      </c>
      <c r="D453" s="24">
        <v>3512.4</v>
      </c>
      <c r="E453" s="24">
        <v>3902</v>
      </c>
      <c r="F453" s="24">
        <v>3574.3</v>
      </c>
      <c r="G453" s="24">
        <v>2123.3000000000002</v>
      </c>
      <c r="H453" s="24">
        <v>450.5</v>
      </c>
      <c r="I453" s="24">
        <v>3896</v>
      </c>
      <c r="J453" s="24">
        <v>1210.8</v>
      </c>
      <c r="K453" s="24">
        <v>3168.8</v>
      </c>
      <c r="L453" s="24">
        <v>4359</v>
      </c>
      <c r="M453" s="24">
        <v>1984</v>
      </c>
      <c r="N453" s="24">
        <v>4860.5</v>
      </c>
      <c r="O453" s="24">
        <v>4258.6000000000004</v>
      </c>
      <c r="P453" s="24">
        <v>5558.3</v>
      </c>
      <c r="Q453" s="24">
        <v>2399.5</v>
      </c>
      <c r="R453"/>
      <c r="S453"/>
      <c r="T453"/>
      <c r="U453"/>
    </row>
    <row r="454" spans="1:21" ht="15.75" thickBot="1" x14ac:dyDescent="0.3">
      <c r="A454" s="23" t="s">
        <v>528</v>
      </c>
      <c r="B454" s="24">
        <v>8513.7999999999993</v>
      </c>
      <c r="C454" s="24">
        <v>4070.3</v>
      </c>
      <c r="D454" s="24">
        <v>3193.7</v>
      </c>
      <c r="E454" s="24">
        <v>3902</v>
      </c>
      <c r="F454" s="24">
        <v>3574.3</v>
      </c>
      <c r="G454" s="24">
        <v>2123.3000000000002</v>
      </c>
      <c r="H454" s="24">
        <v>450.5</v>
      </c>
      <c r="I454" s="24">
        <v>2834.1</v>
      </c>
      <c r="J454" s="24">
        <v>1210.8</v>
      </c>
      <c r="K454" s="24">
        <v>3168.8</v>
      </c>
      <c r="L454" s="24">
        <v>4359</v>
      </c>
      <c r="M454" s="24">
        <v>1384.1</v>
      </c>
      <c r="N454" s="24">
        <v>4860.5</v>
      </c>
      <c r="O454" s="24">
        <v>4258.6000000000004</v>
      </c>
      <c r="P454" s="24">
        <v>5558.3</v>
      </c>
      <c r="Q454" s="24">
        <v>2399.5</v>
      </c>
      <c r="R454"/>
      <c r="S454"/>
      <c r="T454"/>
      <c r="U454"/>
    </row>
    <row r="455" spans="1:21" ht="15.75" thickBot="1" x14ac:dyDescent="0.3">
      <c r="A455" s="23" t="s">
        <v>532</v>
      </c>
      <c r="B455" s="24">
        <v>8513.7999999999993</v>
      </c>
      <c r="C455" s="24">
        <v>4070.3</v>
      </c>
      <c r="D455" s="24">
        <v>3193.7</v>
      </c>
      <c r="E455" s="24">
        <v>3902</v>
      </c>
      <c r="F455" s="24">
        <v>3574.3</v>
      </c>
      <c r="G455" s="24">
        <v>2123.3000000000002</v>
      </c>
      <c r="H455" s="24">
        <v>450.5</v>
      </c>
      <c r="I455" s="24">
        <v>2187.8000000000002</v>
      </c>
      <c r="J455" s="24">
        <v>1210.8</v>
      </c>
      <c r="K455" s="24">
        <v>3168.8</v>
      </c>
      <c r="L455" s="24">
        <v>4359</v>
      </c>
      <c r="M455" s="24">
        <v>1384.1</v>
      </c>
      <c r="N455" s="24">
        <v>4860.5</v>
      </c>
      <c r="O455" s="24">
        <v>4258.6000000000004</v>
      </c>
      <c r="P455" s="24">
        <v>5558.3</v>
      </c>
      <c r="Q455" s="24">
        <v>1982</v>
      </c>
      <c r="R455"/>
      <c r="S455"/>
      <c r="T455"/>
      <c r="U455"/>
    </row>
    <row r="456" spans="1:21" ht="15.75" thickBot="1" x14ac:dyDescent="0.3">
      <c r="A456" s="23" t="s">
        <v>535</v>
      </c>
      <c r="B456" s="24">
        <v>8513.7999999999993</v>
      </c>
      <c r="C456" s="24">
        <v>4070.3</v>
      </c>
      <c r="D456" s="24">
        <v>3193.7</v>
      </c>
      <c r="E456" s="24">
        <v>3902</v>
      </c>
      <c r="F456" s="24">
        <v>3574.3</v>
      </c>
      <c r="G456" s="24">
        <v>2123.3000000000002</v>
      </c>
      <c r="H456" s="24">
        <v>450.5</v>
      </c>
      <c r="I456" s="24">
        <v>2187.8000000000002</v>
      </c>
      <c r="J456" s="24">
        <v>1210.8</v>
      </c>
      <c r="K456" s="24">
        <v>3168.8</v>
      </c>
      <c r="L456" s="24">
        <v>4359</v>
      </c>
      <c r="M456" s="24">
        <v>1384.1</v>
      </c>
      <c r="N456" s="24">
        <v>4860.5</v>
      </c>
      <c r="O456" s="24">
        <v>4258.6000000000004</v>
      </c>
      <c r="P456" s="24">
        <v>5558.3</v>
      </c>
      <c r="Q456" s="24">
        <v>1982</v>
      </c>
      <c r="R456"/>
      <c r="S456"/>
      <c r="T456"/>
      <c r="U456"/>
    </row>
    <row r="457" spans="1:21" ht="15.75" thickBot="1" x14ac:dyDescent="0.3">
      <c r="A457" s="23" t="s">
        <v>540</v>
      </c>
      <c r="B457" s="24">
        <v>7046.3</v>
      </c>
      <c r="C457" s="24">
        <v>4070.3</v>
      </c>
      <c r="D457" s="24">
        <v>3193.7</v>
      </c>
      <c r="E457" s="24">
        <v>3902</v>
      </c>
      <c r="F457" s="24">
        <v>3574.3</v>
      </c>
      <c r="G457" s="24">
        <v>2123.3000000000002</v>
      </c>
      <c r="H457" s="24">
        <v>450.5</v>
      </c>
      <c r="I457" s="24">
        <v>2187.8000000000002</v>
      </c>
      <c r="J457" s="24">
        <v>1210.8</v>
      </c>
      <c r="K457" s="24">
        <v>3168.8</v>
      </c>
      <c r="L457" s="24">
        <v>4359</v>
      </c>
      <c r="M457" s="24">
        <v>901.1</v>
      </c>
      <c r="N457" s="24">
        <v>4860.5</v>
      </c>
      <c r="O457" s="24">
        <v>4258.6000000000004</v>
      </c>
      <c r="P457" s="24">
        <v>5558.3</v>
      </c>
      <c r="Q457" s="24">
        <v>1982</v>
      </c>
      <c r="R457"/>
      <c r="S457"/>
      <c r="T457"/>
      <c r="U457"/>
    </row>
    <row r="458" spans="1:21" ht="15.75" thickBot="1" x14ac:dyDescent="0.3">
      <c r="A458" s="23" t="s">
        <v>543</v>
      </c>
      <c r="B458" s="24">
        <v>7046.3</v>
      </c>
      <c r="C458" s="24">
        <v>3463</v>
      </c>
      <c r="D458" s="24">
        <v>3193.7</v>
      </c>
      <c r="E458" s="24">
        <v>3902</v>
      </c>
      <c r="F458" s="24">
        <v>3574.3</v>
      </c>
      <c r="G458" s="24">
        <v>2123.3000000000002</v>
      </c>
      <c r="H458" s="24">
        <v>450.5</v>
      </c>
      <c r="I458" s="24">
        <v>2187.8000000000002</v>
      </c>
      <c r="J458" s="24">
        <v>1210.8</v>
      </c>
      <c r="K458" s="24">
        <v>3168.8</v>
      </c>
      <c r="L458" s="24">
        <v>4359</v>
      </c>
      <c r="M458" s="24">
        <v>901.1</v>
      </c>
      <c r="N458" s="24">
        <v>2288.6999999999998</v>
      </c>
      <c r="O458" s="24">
        <v>4258.6000000000004</v>
      </c>
      <c r="P458" s="24">
        <v>5558.3</v>
      </c>
      <c r="Q458" s="24">
        <v>1982</v>
      </c>
      <c r="R458"/>
      <c r="S458"/>
      <c r="T458"/>
      <c r="U458"/>
    </row>
    <row r="459" spans="1:21" ht="15.75" thickBot="1" x14ac:dyDescent="0.3">
      <c r="A459" s="23" t="s">
        <v>547</v>
      </c>
      <c r="B459" s="24">
        <v>6680.2</v>
      </c>
      <c r="C459" s="24">
        <v>3463</v>
      </c>
      <c r="D459" s="24">
        <v>3193.7</v>
      </c>
      <c r="E459" s="24">
        <v>3902</v>
      </c>
      <c r="F459" s="24">
        <v>3574.3</v>
      </c>
      <c r="G459" s="24">
        <v>2123.3000000000002</v>
      </c>
      <c r="H459" s="24">
        <v>450.5</v>
      </c>
      <c r="I459" s="24">
        <v>2187.8000000000002</v>
      </c>
      <c r="J459" s="24">
        <v>1210.8</v>
      </c>
      <c r="K459" s="24">
        <v>3168.8</v>
      </c>
      <c r="L459" s="24">
        <v>4359</v>
      </c>
      <c r="M459" s="24">
        <v>901.1</v>
      </c>
      <c r="N459" s="24">
        <v>2288.6999999999998</v>
      </c>
      <c r="O459" s="24">
        <v>4258.6000000000004</v>
      </c>
      <c r="P459" s="24">
        <v>5558.3</v>
      </c>
      <c r="Q459" s="24">
        <v>1982</v>
      </c>
      <c r="R459"/>
      <c r="S459"/>
      <c r="T459"/>
      <c r="U459"/>
    </row>
    <row r="460" spans="1:21" ht="15.75" thickBot="1" x14ac:dyDescent="0.3">
      <c r="A460" s="23" t="s">
        <v>549</v>
      </c>
      <c r="B460" s="24">
        <v>6680.2</v>
      </c>
      <c r="C460" s="24">
        <v>2560.4</v>
      </c>
      <c r="D460" s="24">
        <v>3193.7</v>
      </c>
      <c r="E460" s="24">
        <v>3902</v>
      </c>
      <c r="F460" s="24">
        <v>3574.3</v>
      </c>
      <c r="G460" s="24">
        <v>2123.3000000000002</v>
      </c>
      <c r="H460" s="24">
        <v>450.5</v>
      </c>
      <c r="I460" s="24">
        <v>2187.8000000000002</v>
      </c>
      <c r="J460" s="24">
        <v>1210.8</v>
      </c>
      <c r="K460" s="24">
        <v>3168.8</v>
      </c>
      <c r="L460" s="24">
        <v>4359</v>
      </c>
      <c r="M460" s="24">
        <v>901.1</v>
      </c>
      <c r="N460" s="24">
        <v>2288.6999999999998</v>
      </c>
      <c r="O460" s="24">
        <v>4258.6000000000004</v>
      </c>
      <c r="P460" s="24">
        <v>5558.3</v>
      </c>
      <c r="Q460" s="24">
        <v>1982</v>
      </c>
      <c r="R460"/>
      <c r="S460"/>
      <c r="T460"/>
      <c r="U460"/>
    </row>
    <row r="461" spans="1:21" ht="15.75" thickBot="1" x14ac:dyDescent="0.3">
      <c r="A461" s="23" t="s">
        <v>553</v>
      </c>
      <c r="B461" s="24">
        <v>6680.2</v>
      </c>
      <c r="C461" s="24">
        <v>2560.4</v>
      </c>
      <c r="D461" s="24">
        <v>2225.1999999999998</v>
      </c>
      <c r="E461" s="24">
        <v>3902</v>
      </c>
      <c r="F461" s="24">
        <v>3574.3</v>
      </c>
      <c r="G461" s="24">
        <v>2123.3000000000002</v>
      </c>
      <c r="H461" s="24">
        <v>450.5</v>
      </c>
      <c r="I461" s="24">
        <v>2187.8000000000002</v>
      </c>
      <c r="J461" s="24">
        <v>1210.8</v>
      </c>
      <c r="K461" s="24">
        <v>3168.8</v>
      </c>
      <c r="L461" s="24">
        <v>4359</v>
      </c>
      <c r="M461" s="24">
        <v>901.1</v>
      </c>
      <c r="N461" s="24">
        <v>2288.6999999999998</v>
      </c>
      <c r="O461" s="24">
        <v>4258.6000000000004</v>
      </c>
      <c r="P461" s="24">
        <v>5558.3</v>
      </c>
      <c r="Q461" s="24">
        <v>1982</v>
      </c>
      <c r="R461"/>
      <c r="S461"/>
      <c r="T461"/>
      <c r="U461"/>
    </row>
    <row r="462" spans="1:21" ht="15.75" thickBot="1" x14ac:dyDescent="0.3">
      <c r="A462" s="23" t="s">
        <v>556</v>
      </c>
      <c r="B462" s="24">
        <v>6680.2</v>
      </c>
      <c r="C462" s="24">
        <v>2560.4</v>
      </c>
      <c r="D462" s="24">
        <v>2225.1999999999998</v>
      </c>
      <c r="E462" s="24">
        <v>3902</v>
      </c>
      <c r="F462" s="24">
        <v>3574.3</v>
      </c>
      <c r="G462" s="24">
        <v>2123.3000000000002</v>
      </c>
      <c r="H462" s="24">
        <v>450.5</v>
      </c>
      <c r="I462" s="24">
        <v>2187.8000000000002</v>
      </c>
      <c r="J462" s="24">
        <v>1210.8</v>
      </c>
      <c r="K462" s="24">
        <v>3168.8</v>
      </c>
      <c r="L462" s="24">
        <v>4359</v>
      </c>
      <c r="M462" s="24">
        <v>901.1</v>
      </c>
      <c r="N462" s="24">
        <v>2288.6999999999998</v>
      </c>
      <c r="O462" s="24">
        <v>4258.6000000000004</v>
      </c>
      <c r="P462" s="24">
        <v>5558.3</v>
      </c>
      <c r="Q462" s="24">
        <v>1982</v>
      </c>
      <c r="R462"/>
      <c r="S462"/>
      <c r="T462"/>
      <c r="U462"/>
    </row>
    <row r="463" spans="1:21" ht="15.75" thickBot="1" x14ac:dyDescent="0.3">
      <c r="A463" s="23" t="s">
        <v>559</v>
      </c>
      <c r="B463" s="24">
        <v>6680.2</v>
      </c>
      <c r="C463" s="24">
        <v>2560.4</v>
      </c>
      <c r="D463" s="24">
        <v>1318.7</v>
      </c>
      <c r="E463" s="24">
        <v>3902</v>
      </c>
      <c r="F463" s="24">
        <v>3574.3</v>
      </c>
      <c r="G463" s="24">
        <v>2123.3000000000002</v>
      </c>
      <c r="H463" s="24">
        <v>450.5</v>
      </c>
      <c r="I463" s="24">
        <v>2187.8000000000002</v>
      </c>
      <c r="J463" s="24">
        <v>1210.8</v>
      </c>
      <c r="K463" s="24">
        <v>3168.8</v>
      </c>
      <c r="L463" s="24">
        <v>4359</v>
      </c>
      <c r="M463" s="24">
        <v>901.1</v>
      </c>
      <c r="N463" s="24">
        <v>2288.6999999999998</v>
      </c>
      <c r="O463" s="24">
        <v>4258.6000000000004</v>
      </c>
      <c r="P463" s="24">
        <v>5558.3</v>
      </c>
      <c r="Q463" s="24">
        <v>1982</v>
      </c>
      <c r="R463"/>
      <c r="S463"/>
      <c r="T463"/>
      <c r="U463"/>
    </row>
    <row r="464" spans="1:21" ht="15.75" thickBot="1" x14ac:dyDescent="0.3">
      <c r="A464" s="23" t="s">
        <v>560</v>
      </c>
      <c r="B464" s="24">
        <v>6680.2</v>
      </c>
      <c r="C464" s="24">
        <v>2209.6999999999998</v>
      </c>
      <c r="D464" s="24">
        <v>1318.7</v>
      </c>
      <c r="E464" s="24">
        <v>3902</v>
      </c>
      <c r="F464" s="24">
        <v>2849.1</v>
      </c>
      <c r="G464" s="24">
        <v>2123.3000000000002</v>
      </c>
      <c r="H464" s="24">
        <v>450.5</v>
      </c>
      <c r="I464" s="24">
        <v>2187.8000000000002</v>
      </c>
      <c r="J464" s="24">
        <v>1210.8</v>
      </c>
      <c r="K464" s="24">
        <v>3168.8</v>
      </c>
      <c r="L464" s="24">
        <v>4359</v>
      </c>
      <c r="M464" s="24">
        <v>901.1</v>
      </c>
      <c r="N464" s="24">
        <v>2288.6999999999998</v>
      </c>
      <c r="O464" s="24">
        <v>4258.6000000000004</v>
      </c>
      <c r="P464" s="24">
        <v>5558.3</v>
      </c>
      <c r="Q464" s="24">
        <v>1982</v>
      </c>
      <c r="R464"/>
      <c r="S464"/>
      <c r="T464"/>
      <c r="U464"/>
    </row>
    <row r="465" spans="1:21" ht="15.75" thickBot="1" x14ac:dyDescent="0.3">
      <c r="A465" s="23" t="s">
        <v>562</v>
      </c>
      <c r="B465" s="24">
        <v>6680.2</v>
      </c>
      <c r="C465" s="24">
        <v>2209.6999999999998</v>
      </c>
      <c r="D465" s="24">
        <v>1318.7</v>
      </c>
      <c r="E465" s="24">
        <v>3902</v>
      </c>
      <c r="F465" s="24">
        <v>2849.1</v>
      </c>
      <c r="G465" s="24">
        <v>2123.3000000000002</v>
      </c>
      <c r="H465" s="24">
        <v>450.5</v>
      </c>
      <c r="I465" s="24">
        <v>2187.8000000000002</v>
      </c>
      <c r="J465" s="24">
        <v>1210.8</v>
      </c>
      <c r="K465" s="24">
        <v>3168.8</v>
      </c>
      <c r="L465" s="24">
        <v>4359</v>
      </c>
      <c r="M465" s="24">
        <v>901.1</v>
      </c>
      <c r="N465" s="24">
        <v>2288.6999999999998</v>
      </c>
      <c r="O465" s="24">
        <v>4258.6000000000004</v>
      </c>
      <c r="P465" s="24">
        <v>5558.3</v>
      </c>
      <c r="Q465" s="24">
        <v>1982</v>
      </c>
      <c r="R465"/>
      <c r="S465"/>
      <c r="T465"/>
      <c r="U465"/>
    </row>
    <row r="466" spans="1:21" ht="15.75" thickBot="1" x14ac:dyDescent="0.3">
      <c r="A466" s="23" t="s">
        <v>564</v>
      </c>
      <c r="B466" s="24">
        <v>6680.2</v>
      </c>
      <c r="C466" s="24">
        <v>2209.6999999999998</v>
      </c>
      <c r="D466" s="24">
        <v>1318.7</v>
      </c>
      <c r="E466" s="24">
        <v>3902</v>
      </c>
      <c r="F466" s="24">
        <v>2849.1</v>
      </c>
      <c r="G466" s="24">
        <v>1861.1</v>
      </c>
      <c r="H466" s="24">
        <v>450.5</v>
      </c>
      <c r="I466" s="24">
        <v>2187.8000000000002</v>
      </c>
      <c r="J466" s="24">
        <v>1210.8</v>
      </c>
      <c r="K466" s="24">
        <v>3168.8</v>
      </c>
      <c r="L466" s="24">
        <v>4359</v>
      </c>
      <c r="M466" s="24">
        <v>901.1</v>
      </c>
      <c r="N466" s="24">
        <v>2288.6999999999998</v>
      </c>
      <c r="O466" s="24">
        <v>4258.6000000000004</v>
      </c>
      <c r="P466" s="24">
        <v>5558.3</v>
      </c>
      <c r="Q466" s="24">
        <v>1982</v>
      </c>
      <c r="R466"/>
      <c r="S466"/>
      <c r="T466"/>
      <c r="U466"/>
    </row>
    <row r="467" spans="1:21" ht="15.75" thickBot="1" x14ac:dyDescent="0.3">
      <c r="A467" s="23" t="s">
        <v>568</v>
      </c>
      <c r="B467" s="24">
        <v>6680.2</v>
      </c>
      <c r="C467" s="24">
        <v>2209.6999999999998</v>
      </c>
      <c r="D467" s="24">
        <v>1318.7</v>
      </c>
      <c r="E467" s="24">
        <v>3902</v>
      </c>
      <c r="F467" s="24">
        <v>2849.1</v>
      </c>
      <c r="G467" s="24">
        <v>1861.1</v>
      </c>
      <c r="H467" s="24">
        <v>450.5</v>
      </c>
      <c r="I467" s="24">
        <v>2187.8000000000002</v>
      </c>
      <c r="J467" s="24">
        <v>1210.8</v>
      </c>
      <c r="K467" s="24">
        <v>3168.8</v>
      </c>
      <c r="L467" s="24">
        <v>4359</v>
      </c>
      <c r="M467" s="24">
        <v>901.1</v>
      </c>
      <c r="N467" s="24">
        <v>2288.6999999999998</v>
      </c>
      <c r="O467" s="24">
        <v>4258.6000000000004</v>
      </c>
      <c r="P467" s="24">
        <v>5558.3</v>
      </c>
      <c r="Q467" s="24">
        <v>1982</v>
      </c>
      <c r="R467"/>
      <c r="S467"/>
      <c r="T467"/>
      <c r="U467"/>
    </row>
    <row r="468" spans="1:21" ht="15.75" thickBot="1" x14ac:dyDescent="0.3">
      <c r="A468" s="23" t="s">
        <v>571</v>
      </c>
      <c r="B468" s="24">
        <v>6680.2</v>
      </c>
      <c r="C468" s="24">
        <v>2209.6999999999998</v>
      </c>
      <c r="D468" s="24">
        <v>1318.7</v>
      </c>
      <c r="E468" s="24">
        <v>3902</v>
      </c>
      <c r="F468" s="24">
        <v>2849.1</v>
      </c>
      <c r="G468" s="24">
        <v>1861.1</v>
      </c>
      <c r="H468" s="24">
        <v>450.5</v>
      </c>
      <c r="I468" s="24">
        <v>2187.8000000000002</v>
      </c>
      <c r="J468" s="24">
        <v>1210.8</v>
      </c>
      <c r="K468" s="24">
        <v>3168.8</v>
      </c>
      <c r="L468" s="24">
        <v>4359</v>
      </c>
      <c r="M468" s="24">
        <v>901.1</v>
      </c>
      <c r="N468" s="24">
        <v>2288.6999999999998</v>
      </c>
      <c r="O468" s="24">
        <v>4258.6000000000004</v>
      </c>
      <c r="P468" s="24">
        <v>5558.3</v>
      </c>
      <c r="Q468" s="24">
        <v>1982</v>
      </c>
      <c r="R468"/>
      <c r="S468"/>
      <c r="T468"/>
      <c r="U468"/>
    </row>
    <row r="469" spans="1:21" ht="15.75" thickBot="1" x14ac:dyDescent="0.3">
      <c r="A469" s="23" t="s">
        <v>573</v>
      </c>
      <c r="B469" s="24">
        <v>4083.8</v>
      </c>
      <c r="C469" s="24">
        <v>2209.6999999999998</v>
      </c>
      <c r="D469" s="24">
        <v>1318.7</v>
      </c>
      <c r="E469" s="24">
        <v>3902</v>
      </c>
      <c r="F469" s="24">
        <v>2848.1</v>
      </c>
      <c r="G469" s="24">
        <v>1861.1</v>
      </c>
      <c r="H469" s="24">
        <v>450.5</v>
      </c>
      <c r="I469" s="24">
        <v>2187.8000000000002</v>
      </c>
      <c r="J469" s="24">
        <v>1210.8</v>
      </c>
      <c r="K469" s="24">
        <v>3168.8</v>
      </c>
      <c r="L469" s="24">
        <v>3937</v>
      </c>
      <c r="M469" s="24">
        <v>901.1</v>
      </c>
      <c r="N469" s="24">
        <v>2288.6999999999998</v>
      </c>
      <c r="O469" s="24">
        <v>4258.6000000000004</v>
      </c>
      <c r="P469" s="24">
        <v>5292.1</v>
      </c>
      <c r="Q469" s="24">
        <v>1982</v>
      </c>
      <c r="R469"/>
      <c r="S469"/>
      <c r="T469"/>
      <c r="U469"/>
    </row>
    <row r="470" spans="1:21" ht="15.75" thickBot="1" x14ac:dyDescent="0.3">
      <c r="A470" s="23" t="s">
        <v>575</v>
      </c>
      <c r="B470" s="24">
        <v>4083.8</v>
      </c>
      <c r="C470" s="24">
        <v>2209.6999999999998</v>
      </c>
      <c r="D470" s="24">
        <v>1318.7</v>
      </c>
      <c r="E470" s="24">
        <v>3902</v>
      </c>
      <c r="F470" s="24">
        <v>2848.1</v>
      </c>
      <c r="G470" s="24">
        <v>1861.1</v>
      </c>
      <c r="H470" s="24">
        <v>450.5</v>
      </c>
      <c r="I470" s="24">
        <v>2187.8000000000002</v>
      </c>
      <c r="J470" s="24">
        <v>1210.8</v>
      </c>
      <c r="K470" s="24">
        <v>3168.8</v>
      </c>
      <c r="L470" s="24">
        <v>3937</v>
      </c>
      <c r="M470" s="24">
        <v>901.1</v>
      </c>
      <c r="N470" s="24">
        <v>2288.6999999999998</v>
      </c>
      <c r="O470" s="24">
        <v>4258.6000000000004</v>
      </c>
      <c r="P470" s="24">
        <v>5292.1</v>
      </c>
      <c r="Q470" s="24">
        <v>1982</v>
      </c>
      <c r="R470"/>
      <c r="S470"/>
      <c r="T470"/>
      <c r="U470"/>
    </row>
    <row r="471" spans="1:21" ht="15.75" thickBot="1" x14ac:dyDescent="0.3">
      <c r="A471" s="23" t="s">
        <v>578</v>
      </c>
      <c r="B471" s="24">
        <v>1034.9000000000001</v>
      </c>
      <c r="C471" s="24">
        <v>2209.6999999999998</v>
      </c>
      <c r="D471" s="24">
        <v>1318.7</v>
      </c>
      <c r="E471" s="24">
        <v>3902</v>
      </c>
      <c r="F471" s="24">
        <v>2846.1</v>
      </c>
      <c r="G471" s="24">
        <v>1861.1</v>
      </c>
      <c r="H471" s="24">
        <v>450.5</v>
      </c>
      <c r="I471" s="24">
        <v>2187.8000000000002</v>
      </c>
      <c r="J471" s="24">
        <v>1210.8</v>
      </c>
      <c r="K471" s="24">
        <v>3168.8</v>
      </c>
      <c r="L471" s="24">
        <v>3937</v>
      </c>
      <c r="M471" s="24">
        <v>901.1</v>
      </c>
      <c r="N471" s="24">
        <v>2288.6999999999998</v>
      </c>
      <c r="O471" s="24">
        <v>4258.6000000000004</v>
      </c>
      <c r="P471" s="24">
        <v>5249.6</v>
      </c>
      <c r="Q471" s="24">
        <v>1982</v>
      </c>
      <c r="R471"/>
      <c r="S471"/>
      <c r="T471"/>
      <c r="U471"/>
    </row>
    <row r="472" spans="1:21" ht="15.75" thickBot="1" x14ac:dyDescent="0.3">
      <c r="A472" s="23" t="s">
        <v>581</v>
      </c>
      <c r="B472" s="24">
        <v>1034.9000000000001</v>
      </c>
      <c r="C472" s="24">
        <v>2209.6999999999998</v>
      </c>
      <c r="D472" s="24">
        <v>1318.7</v>
      </c>
      <c r="E472" s="24">
        <v>3597.3</v>
      </c>
      <c r="F472" s="24">
        <v>2846.1</v>
      </c>
      <c r="G472" s="24">
        <v>1861.1</v>
      </c>
      <c r="H472" s="24">
        <v>450.5</v>
      </c>
      <c r="I472" s="24">
        <v>1890.6</v>
      </c>
      <c r="J472" s="24">
        <v>1210.8</v>
      </c>
      <c r="K472" s="24">
        <v>3168.8</v>
      </c>
      <c r="L472" s="24">
        <v>3937</v>
      </c>
      <c r="M472" s="24">
        <v>901.1</v>
      </c>
      <c r="N472" s="24">
        <v>2288.6999999999998</v>
      </c>
      <c r="O472" s="24">
        <v>4258.6000000000004</v>
      </c>
      <c r="P472" s="24">
        <v>5249.6</v>
      </c>
      <c r="Q472" s="24">
        <v>1982</v>
      </c>
      <c r="R472"/>
      <c r="S472"/>
      <c r="T472"/>
      <c r="U472"/>
    </row>
    <row r="473" spans="1:21" ht="15.75" thickBot="1" x14ac:dyDescent="0.3">
      <c r="A473" s="23" t="s">
        <v>582</v>
      </c>
      <c r="B473" s="24">
        <v>1034.9000000000001</v>
      </c>
      <c r="C473" s="24">
        <v>2209.6999999999998</v>
      </c>
      <c r="D473" s="24">
        <v>1318.7</v>
      </c>
      <c r="E473" s="24">
        <v>3597.3</v>
      </c>
      <c r="F473" s="24">
        <v>2846.1</v>
      </c>
      <c r="G473" s="24">
        <v>1861.1</v>
      </c>
      <c r="H473" s="24">
        <v>450.5</v>
      </c>
      <c r="I473" s="24">
        <v>1890.6</v>
      </c>
      <c r="J473" s="24">
        <v>1210.8</v>
      </c>
      <c r="K473" s="24">
        <v>2709.2</v>
      </c>
      <c r="L473" s="24">
        <v>3937</v>
      </c>
      <c r="M473" s="24">
        <v>901.1</v>
      </c>
      <c r="N473" s="24">
        <v>2288.6999999999998</v>
      </c>
      <c r="O473" s="24">
        <v>4258.6000000000004</v>
      </c>
      <c r="P473" s="24">
        <v>3142.3</v>
      </c>
      <c r="Q473" s="24">
        <v>1982</v>
      </c>
      <c r="R473"/>
      <c r="S473"/>
      <c r="T473"/>
      <c r="U473"/>
    </row>
    <row r="474" spans="1:21" ht="15.75" thickBot="1" x14ac:dyDescent="0.3">
      <c r="A474" s="23" t="s">
        <v>589</v>
      </c>
      <c r="B474" s="24">
        <v>1034.9000000000001</v>
      </c>
      <c r="C474" s="24">
        <v>2209.6999999999998</v>
      </c>
      <c r="D474" s="24">
        <v>1318.7</v>
      </c>
      <c r="E474" s="24">
        <v>3597.3</v>
      </c>
      <c r="F474" s="24">
        <v>2846.1</v>
      </c>
      <c r="G474" s="24">
        <v>1861.1</v>
      </c>
      <c r="H474" s="24">
        <v>450.5</v>
      </c>
      <c r="I474" s="24">
        <v>1890.6</v>
      </c>
      <c r="J474" s="24">
        <v>1210.8</v>
      </c>
      <c r="K474" s="24">
        <v>2709.2</v>
      </c>
      <c r="L474" s="24">
        <v>2464.5</v>
      </c>
      <c r="M474" s="24">
        <v>901.1</v>
      </c>
      <c r="N474" s="24">
        <v>2288.6999999999998</v>
      </c>
      <c r="O474" s="24">
        <v>4258.6000000000004</v>
      </c>
      <c r="P474" s="24">
        <v>3142.3</v>
      </c>
      <c r="Q474" s="24">
        <v>1982</v>
      </c>
      <c r="R474"/>
      <c r="S474"/>
      <c r="T474"/>
      <c r="U474"/>
    </row>
    <row r="475" spans="1:21" ht="15.75" thickBot="1" x14ac:dyDescent="0.3">
      <c r="A475" s="23" t="s">
        <v>591</v>
      </c>
      <c r="B475" s="24">
        <v>1034.9000000000001</v>
      </c>
      <c r="C475" s="24">
        <v>2209.6999999999998</v>
      </c>
      <c r="D475" s="24">
        <v>1318.7</v>
      </c>
      <c r="E475" s="24">
        <v>3597.3</v>
      </c>
      <c r="F475" s="24">
        <v>2846.1</v>
      </c>
      <c r="G475" s="24">
        <v>1861.1</v>
      </c>
      <c r="H475" s="24">
        <v>450.5</v>
      </c>
      <c r="I475" s="24">
        <v>1890.6</v>
      </c>
      <c r="J475" s="24">
        <v>1207.8</v>
      </c>
      <c r="K475" s="24">
        <v>2709.2</v>
      </c>
      <c r="L475" s="24">
        <v>2305.6</v>
      </c>
      <c r="M475" s="24">
        <v>901.1</v>
      </c>
      <c r="N475" s="24">
        <v>2288.6999999999998</v>
      </c>
      <c r="O475" s="24">
        <v>4258.6000000000004</v>
      </c>
      <c r="P475" s="24">
        <v>3142.3</v>
      </c>
      <c r="Q475" s="24">
        <v>1982</v>
      </c>
      <c r="R475"/>
      <c r="S475"/>
      <c r="T475"/>
      <c r="U475"/>
    </row>
    <row r="476" spans="1:21" ht="15.75" thickBot="1" x14ac:dyDescent="0.3">
      <c r="A476" s="23" t="s">
        <v>593</v>
      </c>
      <c r="B476" s="24">
        <v>1034.9000000000001</v>
      </c>
      <c r="C476" s="24">
        <v>2209.6999999999998</v>
      </c>
      <c r="D476" s="24">
        <v>1318.7</v>
      </c>
      <c r="E476" s="24">
        <v>3597.3</v>
      </c>
      <c r="F476" s="24">
        <v>878.6</v>
      </c>
      <c r="G476" s="24">
        <v>1861.1</v>
      </c>
      <c r="H476" s="24">
        <v>450.5</v>
      </c>
      <c r="I476" s="24">
        <v>1890.6</v>
      </c>
      <c r="J476" s="24">
        <v>1207.8</v>
      </c>
      <c r="K476" s="24">
        <v>2709.2</v>
      </c>
      <c r="L476" s="24">
        <v>2305.6</v>
      </c>
      <c r="M476" s="24">
        <v>901.1</v>
      </c>
      <c r="N476" s="24">
        <v>2288.6999999999998</v>
      </c>
      <c r="O476" s="24">
        <v>4258.6000000000004</v>
      </c>
      <c r="P476" s="24">
        <v>3142.3</v>
      </c>
      <c r="Q476" s="24">
        <v>1982</v>
      </c>
      <c r="R476"/>
      <c r="S476"/>
      <c r="T476"/>
      <c r="U476"/>
    </row>
    <row r="477" spans="1:21" ht="15.75" thickBot="1" x14ac:dyDescent="0.3">
      <c r="A477" s="23" t="s">
        <v>596</v>
      </c>
      <c r="B477" s="24">
        <v>1034.9000000000001</v>
      </c>
      <c r="C477" s="24">
        <v>2209.6999999999998</v>
      </c>
      <c r="D477" s="24">
        <v>1318.7</v>
      </c>
      <c r="E477" s="24">
        <v>3597.3</v>
      </c>
      <c r="F477" s="24">
        <v>878.6</v>
      </c>
      <c r="G477" s="24">
        <v>1861.1</v>
      </c>
      <c r="H477" s="24">
        <v>450.5</v>
      </c>
      <c r="I477" s="24">
        <v>1890.6</v>
      </c>
      <c r="J477" s="24">
        <v>1207.8</v>
      </c>
      <c r="K477" s="24">
        <v>2709.2</v>
      </c>
      <c r="L477" s="24">
        <v>2305.6</v>
      </c>
      <c r="M477" s="24">
        <v>901.1</v>
      </c>
      <c r="N477" s="24">
        <v>2288.6999999999998</v>
      </c>
      <c r="O477" s="24">
        <v>4258.6000000000004</v>
      </c>
      <c r="P477" s="24">
        <v>3142.3</v>
      </c>
      <c r="Q477" s="24">
        <v>1982</v>
      </c>
      <c r="R477"/>
      <c r="S477"/>
      <c r="T477"/>
      <c r="U477"/>
    </row>
    <row r="478" spans="1:21" ht="15.75" thickBot="1" x14ac:dyDescent="0.3">
      <c r="A478" s="23" t="s">
        <v>597</v>
      </c>
      <c r="B478" s="24">
        <v>1034.9000000000001</v>
      </c>
      <c r="C478" s="24">
        <v>2209.6999999999998</v>
      </c>
      <c r="D478" s="24">
        <v>1318.7</v>
      </c>
      <c r="E478" s="24">
        <v>3597.3</v>
      </c>
      <c r="F478" s="24">
        <v>878.6</v>
      </c>
      <c r="G478" s="24">
        <v>1861.1</v>
      </c>
      <c r="H478" s="24">
        <v>450.5</v>
      </c>
      <c r="I478" s="24">
        <v>1890.6</v>
      </c>
      <c r="J478" s="24">
        <v>947.5</v>
      </c>
      <c r="K478" s="24">
        <v>2709.2</v>
      </c>
      <c r="L478" s="24">
        <v>2305.6</v>
      </c>
      <c r="M478" s="24">
        <v>901.1</v>
      </c>
      <c r="N478" s="24">
        <v>1641.3</v>
      </c>
      <c r="O478" s="24">
        <v>1760.7</v>
      </c>
      <c r="P478" s="24">
        <v>3142.3</v>
      </c>
      <c r="Q478" s="24">
        <v>1982</v>
      </c>
      <c r="R478"/>
      <c r="S478"/>
      <c r="T478"/>
      <c r="U478"/>
    </row>
    <row r="479" spans="1:21" ht="15.75" thickBot="1" x14ac:dyDescent="0.3">
      <c r="A479" s="23" t="s">
        <v>598</v>
      </c>
      <c r="B479" s="24">
        <v>1034.9000000000001</v>
      </c>
      <c r="C479" s="24">
        <v>2209.6999999999998</v>
      </c>
      <c r="D479" s="24">
        <v>1318.7</v>
      </c>
      <c r="E479" s="24">
        <v>3597.3</v>
      </c>
      <c r="F479" s="24">
        <v>878.6</v>
      </c>
      <c r="G479" s="24">
        <v>1861.1</v>
      </c>
      <c r="H479" s="24">
        <v>450.5</v>
      </c>
      <c r="I479" s="24">
        <v>1890.6</v>
      </c>
      <c r="J479" s="24">
        <v>410.1</v>
      </c>
      <c r="K479" s="24">
        <v>2709.2</v>
      </c>
      <c r="L479" s="24">
        <v>2305.6</v>
      </c>
      <c r="M479" s="24">
        <v>901.1</v>
      </c>
      <c r="N479" s="24">
        <v>1641.3</v>
      </c>
      <c r="O479" s="24">
        <v>1760.7</v>
      </c>
      <c r="P479" s="24">
        <v>3142.3</v>
      </c>
      <c r="Q479" s="24">
        <v>231.8</v>
      </c>
      <c r="R479"/>
      <c r="S479"/>
      <c r="T479"/>
      <c r="U479"/>
    </row>
    <row r="480" spans="1:21" ht="15.75" thickBot="1" x14ac:dyDescent="0.3">
      <c r="A480" s="23" t="s">
        <v>600</v>
      </c>
      <c r="B480" s="24">
        <v>963</v>
      </c>
      <c r="C480" s="24">
        <v>2209.6999999999998</v>
      </c>
      <c r="D480" s="24">
        <v>1318.7</v>
      </c>
      <c r="E480" s="24">
        <v>3171.8</v>
      </c>
      <c r="F480" s="24">
        <v>878.6</v>
      </c>
      <c r="G480" s="24">
        <v>1861.1</v>
      </c>
      <c r="H480" s="24">
        <v>450.5</v>
      </c>
      <c r="I480" s="24">
        <v>1890.6</v>
      </c>
      <c r="J480" s="24">
        <v>0</v>
      </c>
      <c r="K480" s="24">
        <v>2709.2</v>
      </c>
      <c r="L480" s="24">
        <v>2305.6</v>
      </c>
      <c r="M480" s="24">
        <v>901.1</v>
      </c>
      <c r="N480" s="24">
        <v>1641.3</v>
      </c>
      <c r="O480" s="24">
        <v>1760.7</v>
      </c>
      <c r="P480" s="24">
        <v>3142.3</v>
      </c>
      <c r="Q480" s="24">
        <v>231.8</v>
      </c>
      <c r="R480"/>
      <c r="S480"/>
      <c r="T480"/>
      <c r="U480"/>
    </row>
    <row r="481" spans="1:21" ht="15.75" thickBot="1" x14ac:dyDescent="0.3">
      <c r="A481" s="23" t="s">
        <v>605</v>
      </c>
      <c r="B481" s="24">
        <v>963</v>
      </c>
      <c r="C481" s="24">
        <v>2209.6999999999998</v>
      </c>
      <c r="D481" s="24">
        <v>1318.7</v>
      </c>
      <c r="E481" s="24">
        <v>2363.6</v>
      </c>
      <c r="F481" s="24">
        <v>878.6</v>
      </c>
      <c r="G481" s="24">
        <v>1861.1</v>
      </c>
      <c r="H481" s="24">
        <v>450.5</v>
      </c>
      <c r="I481" s="24">
        <v>1890.6</v>
      </c>
      <c r="J481" s="24">
        <v>0</v>
      </c>
      <c r="K481" s="24">
        <v>2709.2</v>
      </c>
      <c r="L481" s="24">
        <v>2305.6</v>
      </c>
      <c r="M481" s="24">
        <v>901.1</v>
      </c>
      <c r="N481" s="24">
        <v>1641.3</v>
      </c>
      <c r="O481" s="24">
        <v>1760.7</v>
      </c>
      <c r="P481" s="24">
        <v>3142.3</v>
      </c>
      <c r="Q481" s="24">
        <v>231.8</v>
      </c>
      <c r="R481"/>
      <c r="S481"/>
      <c r="T481"/>
      <c r="U481"/>
    </row>
    <row r="482" spans="1:21" ht="15.75" thickBot="1" x14ac:dyDescent="0.3">
      <c r="A482" s="23" t="s">
        <v>608</v>
      </c>
      <c r="B482" s="24">
        <v>963</v>
      </c>
      <c r="C482" s="24">
        <v>2209.6999999999998</v>
      </c>
      <c r="D482" s="24">
        <v>1318.7</v>
      </c>
      <c r="E482" s="24">
        <v>2363.6</v>
      </c>
      <c r="F482" s="24">
        <v>878.6</v>
      </c>
      <c r="G482" s="24">
        <v>1861.1</v>
      </c>
      <c r="H482" s="24">
        <v>450.5</v>
      </c>
      <c r="I482" s="24">
        <v>1890.6</v>
      </c>
      <c r="J482" s="24">
        <v>0</v>
      </c>
      <c r="K482" s="24">
        <v>2709.2</v>
      </c>
      <c r="L482" s="24">
        <v>2305.6</v>
      </c>
      <c r="M482" s="24">
        <v>901.1</v>
      </c>
      <c r="N482" s="24">
        <v>1641.3</v>
      </c>
      <c r="O482" s="24">
        <v>1760.7</v>
      </c>
      <c r="P482" s="24">
        <v>3142.3</v>
      </c>
      <c r="Q482" s="24">
        <v>165.3</v>
      </c>
      <c r="R482"/>
      <c r="S482"/>
      <c r="T482"/>
      <c r="U482"/>
    </row>
    <row r="483" spans="1:21" ht="15.75" thickBot="1" x14ac:dyDescent="0.3">
      <c r="A483" s="23" t="s">
        <v>609</v>
      </c>
      <c r="B483" s="24">
        <v>963</v>
      </c>
      <c r="C483" s="24">
        <v>2209.6999999999998</v>
      </c>
      <c r="D483" s="24">
        <v>1318.7</v>
      </c>
      <c r="E483" s="24">
        <v>2363.6</v>
      </c>
      <c r="F483" s="24">
        <v>878.6</v>
      </c>
      <c r="G483" s="24">
        <v>1861.1</v>
      </c>
      <c r="H483" s="24">
        <v>450.5</v>
      </c>
      <c r="I483" s="24">
        <v>1890.6</v>
      </c>
      <c r="J483" s="24">
        <v>0</v>
      </c>
      <c r="K483" s="24">
        <v>2709.2</v>
      </c>
      <c r="L483" s="24">
        <v>2305.6</v>
      </c>
      <c r="M483" s="24">
        <v>901.1</v>
      </c>
      <c r="N483" s="24">
        <v>1641.3</v>
      </c>
      <c r="O483" s="24">
        <v>1760.7</v>
      </c>
      <c r="P483" s="24">
        <v>3142.3</v>
      </c>
      <c r="Q483" s="24">
        <v>165.3</v>
      </c>
      <c r="R483"/>
      <c r="S483"/>
      <c r="T483"/>
      <c r="U483"/>
    </row>
    <row r="484" spans="1:21" ht="15.75" thickBot="1" x14ac:dyDescent="0.3">
      <c r="A484" s="23" t="s">
        <v>610</v>
      </c>
      <c r="B484" s="24">
        <v>963</v>
      </c>
      <c r="C484" s="24">
        <v>2209.6999999999998</v>
      </c>
      <c r="D484" s="24">
        <v>1318.7</v>
      </c>
      <c r="E484" s="24">
        <v>2363.6</v>
      </c>
      <c r="F484" s="24">
        <v>878.6</v>
      </c>
      <c r="G484" s="24">
        <v>1861.1</v>
      </c>
      <c r="H484" s="24">
        <v>450.5</v>
      </c>
      <c r="I484" s="24">
        <v>1890.6</v>
      </c>
      <c r="J484" s="24">
        <v>0</v>
      </c>
      <c r="K484" s="24">
        <v>2709.2</v>
      </c>
      <c r="L484" s="24">
        <v>2305.6</v>
      </c>
      <c r="M484" s="24">
        <v>901.1</v>
      </c>
      <c r="N484" s="24">
        <v>1641.3</v>
      </c>
      <c r="O484" s="24">
        <v>414.1</v>
      </c>
      <c r="P484" s="24">
        <v>3142.3</v>
      </c>
      <c r="Q484" s="24">
        <v>165.3</v>
      </c>
      <c r="R484"/>
      <c r="S484"/>
      <c r="T484"/>
      <c r="U484"/>
    </row>
    <row r="485" spans="1:21" ht="15.75" thickBot="1" x14ac:dyDescent="0.3">
      <c r="A485" s="23" t="s">
        <v>614</v>
      </c>
      <c r="B485" s="24">
        <v>963</v>
      </c>
      <c r="C485" s="24">
        <v>2070.4</v>
      </c>
      <c r="D485" s="24">
        <v>1318.7</v>
      </c>
      <c r="E485" s="24">
        <v>2363.6</v>
      </c>
      <c r="F485" s="24">
        <v>878.6</v>
      </c>
      <c r="G485" s="24">
        <v>1861.1</v>
      </c>
      <c r="H485" s="24">
        <v>450.5</v>
      </c>
      <c r="I485" s="24">
        <v>1890.6</v>
      </c>
      <c r="J485" s="24">
        <v>0</v>
      </c>
      <c r="K485" s="24">
        <v>2709.2</v>
      </c>
      <c r="L485" s="24">
        <v>2305.6</v>
      </c>
      <c r="M485" s="24">
        <v>901.1</v>
      </c>
      <c r="N485" s="24">
        <v>1641.3</v>
      </c>
      <c r="O485" s="24">
        <v>414.1</v>
      </c>
      <c r="P485" s="24">
        <v>1111.9000000000001</v>
      </c>
      <c r="Q485" s="24">
        <v>165.3</v>
      </c>
      <c r="R485"/>
      <c r="S485"/>
      <c r="T485"/>
      <c r="U485"/>
    </row>
    <row r="486" spans="1:21" ht="15.75" thickBot="1" x14ac:dyDescent="0.3">
      <c r="A486" s="23" t="s">
        <v>615</v>
      </c>
      <c r="B486" s="24">
        <v>963</v>
      </c>
      <c r="C486" s="24">
        <v>2070.4</v>
      </c>
      <c r="D486" s="24">
        <v>1318.7</v>
      </c>
      <c r="E486" s="24">
        <v>2363.6</v>
      </c>
      <c r="F486" s="24">
        <v>878.6</v>
      </c>
      <c r="G486" s="24">
        <v>1861.1</v>
      </c>
      <c r="H486" s="24">
        <v>450.5</v>
      </c>
      <c r="I486" s="24">
        <v>1890.6</v>
      </c>
      <c r="J486" s="24">
        <v>0</v>
      </c>
      <c r="K486" s="24">
        <v>239.8</v>
      </c>
      <c r="L486" s="24">
        <v>2305.6</v>
      </c>
      <c r="M486" s="24">
        <v>901.1</v>
      </c>
      <c r="N486" s="24">
        <v>611.9</v>
      </c>
      <c r="O486" s="24">
        <v>414.1</v>
      </c>
      <c r="P486" s="24">
        <v>1111.9000000000001</v>
      </c>
      <c r="Q486" s="24">
        <v>165.3</v>
      </c>
      <c r="R486"/>
      <c r="S486"/>
      <c r="T486"/>
      <c r="U486"/>
    </row>
    <row r="487" spans="1:21" ht="15.75" thickBot="1" x14ac:dyDescent="0.3">
      <c r="A487" s="23" t="s">
        <v>618</v>
      </c>
      <c r="B487" s="24">
        <v>963</v>
      </c>
      <c r="C487" s="24">
        <v>2070.4</v>
      </c>
      <c r="D487" s="24">
        <v>1318.7</v>
      </c>
      <c r="E487" s="24">
        <v>2363.6</v>
      </c>
      <c r="F487" s="24">
        <v>878.6</v>
      </c>
      <c r="G487" s="24">
        <v>1861.1</v>
      </c>
      <c r="H487" s="24">
        <v>450.5</v>
      </c>
      <c r="I487" s="24">
        <v>1890.6</v>
      </c>
      <c r="J487" s="24">
        <v>0</v>
      </c>
      <c r="K487" s="24">
        <v>239.8</v>
      </c>
      <c r="L487" s="24">
        <v>2305.6</v>
      </c>
      <c r="M487" s="24">
        <v>901.1</v>
      </c>
      <c r="N487" s="24">
        <v>611.9</v>
      </c>
      <c r="O487" s="24">
        <v>414.1</v>
      </c>
      <c r="P487" s="24">
        <v>1111.9000000000001</v>
      </c>
      <c r="Q487" s="24">
        <v>0</v>
      </c>
      <c r="R487"/>
      <c r="S487"/>
      <c r="T487"/>
      <c r="U487"/>
    </row>
    <row r="488" spans="1:21" ht="15.75" thickBot="1" x14ac:dyDescent="0.3">
      <c r="A488" s="23" t="s">
        <v>619</v>
      </c>
      <c r="B488" s="24">
        <v>963</v>
      </c>
      <c r="C488" s="24">
        <v>2070.4</v>
      </c>
      <c r="D488" s="24">
        <v>0</v>
      </c>
      <c r="E488" s="24">
        <v>2363.6</v>
      </c>
      <c r="F488" s="24">
        <v>878.6</v>
      </c>
      <c r="G488" s="24">
        <v>1861.1</v>
      </c>
      <c r="H488" s="24">
        <v>450.5</v>
      </c>
      <c r="I488" s="24">
        <v>1890.6</v>
      </c>
      <c r="J488" s="24">
        <v>0</v>
      </c>
      <c r="K488" s="24">
        <v>0</v>
      </c>
      <c r="L488" s="24">
        <v>2305.6</v>
      </c>
      <c r="M488" s="24">
        <v>901.1</v>
      </c>
      <c r="N488" s="24">
        <v>611.9</v>
      </c>
      <c r="O488" s="24">
        <v>414.1</v>
      </c>
      <c r="P488" s="24">
        <v>1111.9000000000001</v>
      </c>
      <c r="Q488" s="24">
        <v>0</v>
      </c>
      <c r="R488"/>
      <c r="S488"/>
      <c r="T488"/>
      <c r="U488"/>
    </row>
    <row r="489" spans="1:21" ht="15.75" thickBot="1" x14ac:dyDescent="0.3">
      <c r="A489" s="23" t="s">
        <v>622</v>
      </c>
      <c r="B489" s="24">
        <v>963</v>
      </c>
      <c r="C489" s="24">
        <v>2070.4</v>
      </c>
      <c r="D489" s="24">
        <v>0</v>
      </c>
      <c r="E489" s="24">
        <v>2363.6</v>
      </c>
      <c r="F489" s="24">
        <v>878.6</v>
      </c>
      <c r="G489" s="24">
        <v>1861.1</v>
      </c>
      <c r="H489" s="24">
        <v>450.5</v>
      </c>
      <c r="I489" s="24">
        <v>1890.6</v>
      </c>
      <c r="J489" s="24">
        <v>0</v>
      </c>
      <c r="K489" s="24">
        <v>0</v>
      </c>
      <c r="L489" s="24">
        <v>2305.6</v>
      </c>
      <c r="M489" s="24">
        <v>262.2</v>
      </c>
      <c r="N489" s="24">
        <v>611.9</v>
      </c>
      <c r="O489" s="24">
        <v>414.1</v>
      </c>
      <c r="P489" s="24">
        <v>1111.9000000000001</v>
      </c>
      <c r="Q489" s="24">
        <v>0</v>
      </c>
      <c r="R489"/>
      <c r="S489"/>
      <c r="T489"/>
      <c r="U489"/>
    </row>
    <row r="490" spans="1:21" ht="15.75" thickBot="1" x14ac:dyDescent="0.3">
      <c r="A490" s="23" t="s">
        <v>626</v>
      </c>
      <c r="B490" s="24">
        <v>963</v>
      </c>
      <c r="C490" s="24">
        <v>2070.4</v>
      </c>
      <c r="D490" s="24">
        <v>0</v>
      </c>
      <c r="E490" s="24">
        <v>2363.6</v>
      </c>
      <c r="F490" s="24">
        <v>878.6</v>
      </c>
      <c r="G490" s="24">
        <v>1861.1</v>
      </c>
      <c r="H490" s="24">
        <v>450.5</v>
      </c>
      <c r="I490" s="24">
        <v>1890.6</v>
      </c>
      <c r="J490" s="24">
        <v>0</v>
      </c>
      <c r="K490" s="24">
        <v>0</v>
      </c>
      <c r="L490" s="24">
        <v>2305.6</v>
      </c>
      <c r="M490" s="24">
        <v>0</v>
      </c>
      <c r="N490" s="24">
        <v>611.9</v>
      </c>
      <c r="O490" s="24">
        <v>414.1</v>
      </c>
      <c r="P490" s="24">
        <v>1111.9000000000001</v>
      </c>
      <c r="Q490" s="24">
        <v>0</v>
      </c>
      <c r="R490"/>
      <c r="S490"/>
      <c r="T490"/>
      <c r="U490"/>
    </row>
    <row r="491" spans="1:21" ht="15.75" thickBot="1" x14ac:dyDescent="0.3">
      <c r="A491" s="23" t="s">
        <v>628</v>
      </c>
      <c r="B491" s="24">
        <v>963</v>
      </c>
      <c r="C491" s="24">
        <v>2070.4</v>
      </c>
      <c r="D491" s="24">
        <v>0</v>
      </c>
      <c r="E491" s="24">
        <v>2363.6</v>
      </c>
      <c r="F491" s="24">
        <v>878.6</v>
      </c>
      <c r="G491" s="24">
        <v>1861.1</v>
      </c>
      <c r="H491" s="24">
        <v>0</v>
      </c>
      <c r="I491" s="24">
        <v>1890.6</v>
      </c>
      <c r="J491" s="24">
        <v>0</v>
      </c>
      <c r="K491" s="24">
        <v>0</v>
      </c>
      <c r="L491" s="24">
        <v>2036.4</v>
      </c>
      <c r="M491" s="24">
        <v>0</v>
      </c>
      <c r="N491" s="24">
        <v>611.9</v>
      </c>
      <c r="O491" s="24">
        <v>414.1</v>
      </c>
      <c r="P491" s="24">
        <v>1111.9000000000001</v>
      </c>
      <c r="Q491" s="24">
        <v>0</v>
      </c>
      <c r="R491"/>
      <c r="S491"/>
      <c r="T491"/>
      <c r="U491"/>
    </row>
    <row r="492" spans="1:21" ht="15.75" thickBot="1" x14ac:dyDescent="0.3">
      <c r="A492" s="23" t="s">
        <v>630</v>
      </c>
      <c r="B492" s="24">
        <v>963</v>
      </c>
      <c r="C492" s="24">
        <v>2070.4</v>
      </c>
      <c r="D492" s="24">
        <v>0</v>
      </c>
      <c r="E492" s="24">
        <v>2363.6</v>
      </c>
      <c r="F492" s="24">
        <v>878.6</v>
      </c>
      <c r="G492" s="24">
        <v>1861.1</v>
      </c>
      <c r="H492" s="24">
        <v>0</v>
      </c>
      <c r="I492" s="24">
        <v>1890.6</v>
      </c>
      <c r="J492" s="24">
        <v>0</v>
      </c>
      <c r="K492" s="24">
        <v>0</v>
      </c>
      <c r="L492" s="24">
        <v>2036.4</v>
      </c>
      <c r="M492" s="24">
        <v>0</v>
      </c>
      <c r="N492" s="24">
        <v>611.9</v>
      </c>
      <c r="O492" s="24">
        <v>414.1</v>
      </c>
      <c r="P492" s="24">
        <v>1111.9000000000001</v>
      </c>
      <c r="Q492" s="24">
        <v>0</v>
      </c>
      <c r="R492"/>
      <c r="S492"/>
      <c r="T492"/>
      <c r="U492"/>
    </row>
    <row r="493" spans="1:21" ht="15.75" thickBot="1" x14ac:dyDescent="0.3">
      <c r="A493" s="23" t="s">
        <v>633</v>
      </c>
      <c r="B493" s="24">
        <v>963</v>
      </c>
      <c r="C493" s="24">
        <v>2070.4</v>
      </c>
      <c r="D493" s="24">
        <v>0</v>
      </c>
      <c r="E493" s="24">
        <v>2363.6</v>
      </c>
      <c r="F493" s="24">
        <v>878.6</v>
      </c>
      <c r="G493" s="24">
        <v>1861.1</v>
      </c>
      <c r="H493" s="24">
        <v>0</v>
      </c>
      <c r="I493" s="24">
        <v>0</v>
      </c>
      <c r="J493" s="24">
        <v>0</v>
      </c>
      <c r="K493" s="24">
        <v>0</v>
      </c>
      <c r="L493" s="24">
        <v>2036.4</v>
      </c>
      <c r="M493" s="24">
        <v>0</v>
      </c>
      <c r="N493" s="24">
        <v>611.9</v>
      </c>
      <c r="O493" s="24">
        <v>414.1</v>
      </c>
      <c r="P493" s="24">
        <v>1111.9000000000001</v>
      </c>
      <c r="Q493" s="24">
        <v>0</v>
      </c>
      <c r="R493"/>
      <c r="S493"/>
      <c r="T493"/>
      <c r="U493"/>
    </row>
    <row r="494" spans="1:21" ht="15.75" thickBot="1" x14ac:dyDescent="0.3">
      <c r="A494" s="23" t="s">
        <v>638</v>
      </c>
      <c r="B494" s="24">
        <v>963</v>
      </c>
      <c r="C494" s="24">
        <v>2070.4</v>
      </c>
      <c r="D494" s="24">
        <v>0</v>
      </c>
      <c r="E494" s="24">
        <v>2363.6</v>
      </c>
      <c r="F494" s="24">
        <v>878.6</v>
      </c>
      <c r="G494" s="24">
        <v>1861.1</v>
      </c>
      <c r="H494" s="24">
        <v>0</v>
      </c>
      <c r="I494" s="24">
        <v>0</v>
      </c>
      <c r="J494" s="24">
        <v>0</v>
      </c>
      <c r="K494" s="24">
        <v>0</v>
      </c>
      <c r="L494" s="24">
        <v>1265.7</v>
      </c>
      <c r="M494" s="24">
        <v>0</v>
      </c>
      <c r="N494" s="24">
        <v>611.9</v>
      </c>
      <c r="O494" s="24">
        <v>414.1</v>
      </c>
      <c r="P494" s="24">
        <v>1111.9000000000001</v>
      </c>
      <c r="Q494" s="24">
        <v>0</v>
      </c>
      <c r="R494"/>
      <c r="S494"/>
      <c r="T494"/>
      <c r="U494"/>
    </row>
    <row r="495" spans="1:21" ht="15.75" thickBot="1" x14ac:dyDescent="0.3">
      <c r="A495" s="23" t="s">
        <v>641</v>
      </c>
      <c r="B495" s="24">
        <v>963</v>
      </c>
      <c r="C495" s="24">
        <v>2070.4</v>
      </c>
      <c r="D495" s="24">
        <v>0</v>
      </c>
      <c r="E495" s="24">
        <v>2363.6</v>
      </c>
      <c r="F495" s="24">
        <v>878.6</v>
      </c>
      <c r="G495" s="24">
        <v>1861.1</v>
      </c>
      <c r="H495" s="24">
        <v>0</v>
      </c>
      <c r="I495" s="24">
        <v>0</v>
      </c>
      <c r="J495" s="24">
        <v>0</v>
      </c>
      <c r="K495" s="24">
        <v>0</v>
      </c>
      <c r="L495" s="24">
        <v>1265.7</v>
      </c>
      <c r="M495" s="24">
        <v>0</v>
      </c>
      <c r="N495" s="24">
        <v>611.9</v>
      </c>
      <c r="O495" s="24">
        <v>414.1</v>
      </c>
      <c r="P495" s="24">
        <v>1111.9000000000001</v>
      </c>
      <c r="Q495" s="24">
        <v>0</v>
      </c>
      <c r="R495"/>
      <c r="S495"/>
      <c r="T495"/>
      <c r="U495"/>
    </row>
    <row r="496" spans="1:21" ht="15.75" thickBot="1" x14ac:dyDescent="0.3">
      <c r="A496" s="23" t="s">
        <v>643</v>
      </c>
      <c r="B496" s="24">
        <v>963</v>
      </c>
      <c r="C496" s="24">
        <v>2070.4</v>
      </c>
      <c r="D496" s="24">
        <v>0</v>
      </c>
      <c r="E496" s="24">
        <v>2363.6</v>
      </c>
      <c r="F496" s="24">
        <v>85.9</v>
      </c>
      <c r="G496" s="24">
        <v>1861.1</v>
      </c>
      <c r="H496" s="24">
        <v>0</v>
      </c>
      <c r="I496" s="24">
        <v>0</v>
      </c>
      <c r="J496" s="24">
        <v>0</v>
      </c>
      <c r="K496" s="24">
        <v>0</v>
      </c>
      <c r="L496" s="24">
        <v>1265.7</v>
      </c>
      <c r="M496" s="24">
        <v>0</v>
      </c>
      <c r="N496" s="24">
        <v>611.9</v>
      </c>
      <c r="O496" s="24">
        <v>414.1</v>
      </c>
      <c r="P496" s="24">
        <v>1111.9000000000001</v>
      </c>
      <c r="Q496" s="24">
        <v>0</v>
      </c>
      <c r="R496"/>
      <c r="S496"/>
      <c r="T496"/>
      <c r="U496"/>
    </row>
    <row r="497" spans="1:21" ht="15.75" thickBot="1" x14ac:dyDescent="0.3">
      <c r="A497" s="23" t="s">
        <v>646</v>
      </c>
      <c r="B497" s="24">
        <v>963</v>
      </c>
      <c r="C497" s="24">
        <v>2070.4</v>
      </c>
      <c r="D497" s="24">
        <v>0</v>
      </c>
      <c r="E497" s="24">
        <v>2363.6</v>
      </c>
      <c r="F497" s="24">
        <v>85.9</v>
      </c>
      <c r="G497" s="24">
        <v>1861.1</v>
      </c>
      <c r="H497" s="24">
        <v>0</v>
      </c>
      <c r="I497" s="24">
        <v>0</v>
      </c>
      <c r="J497" s="24">
        <v>0</v>
      </c>
      <c r="K497" s="24">
        <v>0</v>
      </c>
      <c r="L497" s="24">
        <v>1265.7</v>
      </c>
      <c r="M497" s="24">
        <v>0</v>
      </c>
      <c r="N497" s="24">
        <v>611.9</v>
      </c>
      <c r="O497" s="24">
        <v>414.1</v>
      </c>
      <c r="P497" s="24">
        <v>1111.9000000000001</v>
      </c>
      <c r="Q497" s="24">
        <v>0</v>
      </c>
      <c r="R497"/>
      <c r="S497"/>
      <c r="T497"/>
      <c r="U497"/>
    </row>
    <row r="498" spans="1:21" ht="15.75" thickBot="1" x14ac:dyDescent="0.3">
      <c r="A498" s="23" t="s">
        <v>648</v>
      </c>
      <c r="B498" s="24">
        <v>963</v>
      </c>
      <c r="C498" s="24">
        <v>2070.4</v>
      </c>
      <c r="D498" s="24">
        <v>0</v>
      </c>
      <c r="E498" s="24">
        <v>2363.6</v>
      </c>
      <c r="F498" s="24">
        <v>85.9</v>
      </c>
      <c r="G498" s="24">
        <v>1861.1</v>
      </c>
      <c r="H498" s="24">
        <v>0</v>
      </c>
      <c r="I498" s="24">
        <v>0</v>
      </c>
      <c r="J498" s="24">
        <v>0</v>
      </c>
      <c r="K498" s="24">
        <v>0</v>
      </c>
      <c r="L498" s="24">
        <v>1265.7</v>
      </c>
      <c r="M498" s="24">
        <v>0</v>
      </c>
      <c r="N498" s="24">
        <v>611.9</v>
      </c>
      <c r="O498" s="24">
        <v>414.1</v>
      </c>
      <c r="P498" s="24">
        <v>1111.9000000000001</v>
      </c>
      <c r="Q498" s="24">
        <v>0</v>
      </c>
      <c r="R498"/>
      <c r="S498"/>
      <c r="T498"/>
      <c r="U498"/>
    </row>
    <row r="499" spans="1:21" ht="15.75" thickBot="1" x14ac:dyDescent="0.3">
      <c r="A499" s="23" t="s">
        <v>651</v>
      </c>
      <c r="B499" s="24">
        <v>963</v>
      </c>
      <c r="C499" s="24">
        <v>2070.4</v>
      </c>
      <c r="D499" s="24">
        <v>0</v>
      </c>
      <c r="E499" s="24">
        <v>2363.6</v>
      </c>
      <c r="F499" s="24">
        <v>85.9</v>
      </c>
      <c r="G499" s="24">
        <v>1861.1</v>
      </c>
      <c r="H499" s="24">
        <v>0</v>
      </c>
      <c r="I499" s="24">
        <v>0</v>
      </c>
      <c r="J499" s="24">
        <v>0</v>
      </c>
      <c r="K499" s="24">
        <v>0</v>
      </c>
      <c r="L499" s="24">
        <v>1265.7</v>
      </c>
      <c r="M499" s="24">
        <v>0</v>
      </c>
      <c r="N499" s="24">
        <v>611.9</v>
      </c>
      <c r="O499" s="24">
        <v>414.1</v>
      </c>
      <c r="P499" s="24">
        <v>1111.9000000000001</v>
      </c>
      <c r="Q499" s="24">
        <v>0</v>
      </c>
      <c r="R499"/>
      <c r="S499"/>
      <c r="T499"/>
      <c r="U499"/>
    </row>
    <row r="500" spans="1:21" ht="15.75" thickBot="1" x14ac:dyDescent="0.3">
      <c r="A500" s="23" t="s">
        <v>653</v>
      </c>
      <c r="B500" s="24">
        <v>963</v>
      </c>
      <c r="C500" s="24">
        <v>2070.4</v>
      </c>
      <c r="D500" s="24">
        <v>0</v>
      </c>
      <c r="E500" s="24">
        <v>2363.6</v>
      </c>
      <c r="F500" s="24">
        <v>85.9</v>
      </c>
      <c r="G500" s="24">
        <v>916.6</v>
      </c>
      <c r="H500" s="24">
        <v>0</v>
      </c>
      <c r="I500" s="24">
        <v>0</v>
      </c>
      <c r="J500" s="24">
        <v>0</v>
      </c>
      <c r="K500" s="24">
        <v>0</v>
      </c>
      <c r="L500" s="24">
        <v>1265.7</v>
      </c>
      <c r="M500" s="24">
        <v>0</v>
      </c>
      <c r="N500" s="24">
        <v>0</v>
      </c>
      <c r="O500" s="24">
        <v>414.1</v>
      </c>
      <c r="P500" s="24">
        <v>1111.9000000000001</v>
      </c>
      <c r="Q500" s="24">
        <v>0</v>
      </c>
      <c r="R500"/>
      <c r="S500"/>
      <c r="T500"/>
      <c r="U500"/>
    </row>
    <row r="501" spans="1:21" ht="15.75" thickBot="1" x14ac:dyDescent="0.3">
      <c r="A501" s="23" t="s">
        <v>655</v>
      </c>
      <c r="B501" s="24">
        <v>905.6</v>
      </c>
      <c r="C501" s="24">
        <v>2070.4</v>
      </c>
      <c r="D501" s="24">
        <v>0</v>
      </c>
      <c r="E501" s="24">
        <v>2363.6</v>
      </c>
      <c r="F501" s="24">
        <v>85.9</v>
      </c>
      <c r="G501" s="24">
        <v>916.6</v>
      </c>
      <c r="H501" s="24">
        <v>0</v>
      </c>
      <c r="I501" s="24">
        <v>0</v>
      </c>
      <c r="J501" s="24">
        <v>0</v>
      </c>
      <c r="K501" s="24">
        <v>0</v>
      </c>
      <c r="L501" s="24">
        <v>1265.7</v>
      </c>
      <c r="M501" s="24">
        <v>0</v>
      </c>
      <c r="N501" s="24">
        <v>0</v>
      </c>
      <c r="O501" s="24">
        <v>414.1</v>
      </c>
      <c r="P501" s="24">
        <v>0</v>
      </c>
      <c r="Q501" s="24">
        <v>0</v>
      </c>
      <c r="R501"/>
      <c r="S501"/>
      <c r="T501"/>
      <c r="U501"/>
    </row>
    <row r="502" spans="1:21" ht="15.75" thickBot="1" x14ac:dyDescent="0.3">
      <c r="A502" s="23" t="s">
        <v>658</v>
      </c>
      <c r="B502" s="24">
        <v>0</v>
      </c>
      <c r="C502" s="24">
        <v>2070.4</v>
      </c>
      <c r="D502" s="24">
        <v>0</v>
      </c>
      <c r="E502" s="24">
        <v>2363.6</v>
      </c>
      <c r="F502" s="24">
        <v>85.9</v>
      </c>
      <c r="G502" s="24">
        <v>916.6</v>
      </c>
      <c r="H502" s="24">
        <v>0</v>
      </c>
      <c r="I502" s="24">
        <v>0</v>
      </c>
      <c r="J502" s="24">
        <v>0</v>
      </c>
      <c r="K502" s="24">
        <v>0</v>
      </c>
      <c r="L502" s="24">
        <v>1265.7</v>
      </c>
      <c r="M502" s="24">
        <v>0</v>
      </c>
      <c r="N502" s="24">
        <v>0</v>
      </c>
      <c r="O502" s="24">
        <v>414.1</v>
      </c>
      <c r="P502" s="24">
        <v>0</v>
      </c>
      <c r="Q502" s="24">
        <v>0</v>
      </c>
      <c r="R502"/>
      <c r="S502"/>
      <c r="T502"/>
      <c r="U502"/>
    </row>
    <row r="503" spans="1:21" ht="15.75" thickBot="1" x14ac:dyDescent="0.3">
      <c r="A503" s="23" t="s">
        <v>662</v>
      </c>
      <c r="B503" s="24">
        <v>0</v>
      </c>
      <c r="C503" s="24">
        <v>2070.4</v>
      </c>
      <c r="D503" s="24">
        <v>0</v>
      </c>
      <c r="E503" s="24">
        <v>2363.6</v>
      </c>
      <c r="F503" s="24">
        <v>85.9</v>
      </c>
      <c r="G503" s="24">
        <v>916.6</v>
      </c>
      <c r="H503" s="24">
        <v>0</v>
      </c>
      <c r="I503" s="24">
        <v>0</v>
      </c>
      <c r="J503" s="24">
        <v>0</v>
      </c>
      <c r="K503" s="24">
        <v>0</v>
      </c>
      <c r="L503" s="24">
        <v>54.4</v>
      </c>
      <c r="M503" s="24">
        <v>0</v>
      </c>
      <c r="N503" s="24">
        <v>0</v>
      </c>
      <c r="O503" s="24">
        <v>414.1</v>
      </c>
      <c r="P503" s="24">
        <v>0</v>
      </c>
      <c r="Q503" s="24">
        <v>0</v>
      </c>
      <c r="R503"/>
      <c r="S503"/>
      <c r="T503"/>
      <c r="U503"/>
    </row>
    <row r="504" spans="1:21" ht="15.75" thickBot="1" x14ac:dyDescent="0.3">
      <c r="A504" s="23" t="s">
        <v>664</v>
      </c>
      <c r="B504" s="24">
        <v>0</v>
      </c>
      <c r="C504" s="24">
        <v>2070.4</v>
      </c>
      <c r="D504" s="24">
        <v>0</v>
      </c>
      <c r="E504" s="24">
        <v>2363.6</v>
      </c>
      <c r="F504" s="24">
        <v>85.9</v>
      </c>
      <c r="G504" s="24">
        <v>916.6</v>
      </c>
      <c r="H504" s="24">
        <v>0</v>
      </c>
      <c r="I504" s="24">
        <v>0</v>
      </c>
      <c r="J504" s="24">
        <v>0</v>
      </c>
      <c r="K504" s="24">
        <v>0</v>
      </c>
      <c r="L504" s="24">
        <v>54.4</v>
      </c>
      <c r="M504" s="24">
        <v>0</v>
      </c>
      <c r="N504" s="24">
        <v>0</v>
      </c>
      <c r="O504" s="24">
        <v>367.1</v>
      </c>
      <c r="P504" s="24">
        <v>0</v>
      </c>
      <c r="Q504" s="24">
        <v>0</v>
      </c>
      <c r="R504"/>
      <c r="S504"/>
      <c r="T504"/>
      <c r="U504"/>
    </row>
    <row r="505" spans="1:21" ht="15.75" thickBot="1" x14ac:dyDescent="0.3">
      <c r="A505" s="23" t="s">
        <v>666</v>
      </c>
      <c r="B505" s="24">
        <v>0</v>
      </c>
      <c r="C505" s="24">
        <v>0</v>
      </c>
      <c r="D505" s="24">
        <v>0</v>
      </c>
      <c r="E505" s="24">
        <v>2363.6</v>
      </c>
      <c r="F505" s="24">
        <v>85.9</v>
      </c>
      <c r="G505" s="24">
        <v>916.6</v>
      </c>
      <c r="H505" s="24">
        <v>0</v>
      </c>
      <c r="I505" s="24">
        <v>0</v>
      </c>
      <c r="J505" s="24">
        <v>0</v>
      </c>
      <c r="K505" s="24">
        <v>0</v>
      </c>
      <c r="L505" s="24">
        <v>54.4</v>
      </c>
      <c r="M505" s="24">
        <v>0</v>
      </c>
      <c r="N505" s="24">
        <v>0</v>
      </c>
      <c r="O505" s="24">
        <v>367.1</v>
      </c>
      <c r="P505" s="24">
        <v>0</v>
      </c>
      <c r="Q505" s="24">
        <v>0</v>
      </c>
      <c r="R505"/>
      <c r="S505"/>
      <c r="T505"/>
      <c r="U505"/>
    </row>
    <row r="506" spans="1:21" ht="15.75" thickBot="1" x14ac:dyDescent="0.3">
      <c r="A506" s="23" t="s">
        <v>668</v>
      </c>
      <c r="B506" s="24">
        <v>0</v>
      </c>
      <c r="C506" s="24">
        <v>0</v>
      </c>
      <c r="D506" s="24">
        <v>0</v>
      </c>
      <c r="E506" s="24">
        <v>2363.6</v>
      </c>
      <c r="F506" s="24">
        <v>85.9</v>
      </c>
      <c r="G506" s="24">
        <v>916.6</v>
      </c>
      <c r="H506" s="24">
        <v>0</v>
      </c>
      <c r="I506" s="24">
        <v>0</v>
      </c>
      <c r="J506" s="24">
        <v>0</v>
      </c>
      <c r="K506" s="24">
        <v>0</v>
      </c>
      <c r="L506" s="24">
        <v>54.4</v>
      </c>
      <c r="M506" s="24">
        <v>0</v>
      </c>
      <c r="N506" s="24">
        <v>0</v>
      </c>
      <c r="O506" s="24">
        <v>0</v>
      </c>
      <c r="P506" s="24">
        <v>0</v>
      </c>
      <c r="Q506" s="24">
        <v>0</v>
      </c>
      <c r="R506"/>
      <c r="S506"/>
      <c r="T506"/>
      <c r="U506"/>
    </row>
    <row r="507" spans="1:21" ht="15.75" thickBot="1" x14ac:dyDescent="0.3">
      <c r="A507" s="23" t="s">
        <v>669</v>
      </c>
      <c r="B507" s="24">
        <v>0</v>
      </c>
      <c r="C507" s="24">
        <v>0</v>
      </c>
      <c r="D507" s="24">
        <v>0</v>
      </c>
      <c r="E507" s="24">
        <v>2363.6</v>
      </c>
      <c r="F507" s="24">
        <v>85.9</v>
      </c>
      <c r="G507" s="24">
        <v>916.6</v>
      </c>
      <c r="H507" s="24">
        <v>0</v>
      </c>
      <c r="I507" s="24">
        <v>0</v>
      </c>
      <c r="J507" s="24">
        <v>0</v>
      </c>
      <c r="K507" s="24">
        <v>0</v>
      </c>
      <c r="L507" s="24">
        <v>54.4</v>
      </c>
      <c r="M507" s="24">
        <v>0</v>
      </c>
      <c r="N507" s="24">
        <v>0</v>
      </c>
      <c r="O507" s="24">
        <v>0</v>
      </c>
      <c r="P507" s="24">
        <v>0</v>
      </c>
      <c r="Q507" s="24">
        <v>0</v>
      </c>
      <c r="R507"/>
      <c r="S507"/>
      <c r="T507"/>
      <c r="U507"/>
    </row>
    <row r="508" spans="1:21" ht="15.75" thickBot="1" x14ac:dyDescent="0.3">
      <c r="A508" s="23" t="s">
        <v>670</v>
      </c>
      <c r="B508" s="24">
        <v>0</v>
      </c>
      <c r="C508" s="24">
        <v>0</v>
      </c>
      <c r="D508" s="24">
        <v>0</v>
      </c>
      <c r="E508" s="24">
        <v>0</v>
      </c>
      <c r="F508" s="24">
        <v>85.9</v>
      </c>
      <c r="G508" s="24">
        <v>916.6</v>
      </c>
      <c r="H508" s="24">
        <v>0</v>
      </c>
      <c r="I508" s="24">
        <v>0</v>
      </c>
      <c r="J508" s="24">
        <v>0</v>
      </c>
      <c r="K508" s="24">
        <v>0</v>
      </c>
      <c r="L508" s="24">
        <v>54.4</v>
      </c>
      <c r="M508" s="24">
        <v>0</v>
      </c>
      <c r="N508" s="24">
        <v>0</v>
      </c>
      <c r="O508" s="24">
        <v>0</v>
      </c>
      <c r="P508" s="24">
        <v>0</v>
      </c>
      <c r="Q508" s="24">
        <v>0</v>
      </c>
      <c r="R508"/>
      <c r="S508"/>
      <c r="T508"/>
      <c r="U508"/>
    </row>
    <row r="509" spans="1:21" ht="15.75" thickBot="1" x14ac:dyDescent="0.3">
      <c r="A509" s="23" t="s">
        <v>674</v>
      </c>
      <c r="B509" s="24">
        <v>0</v>
      </c>
      <c r="C509" s="24">
        <v>0</v>
      </c>
      <c r="D509" s="24">
        <v>0</v>
      </c>
      <c r="E509" s="24">
        <v>0</v>
      </c>
      <c r="F509" s="24">
        <v>85.9</v>
      </c>
      <c r="G509" s="24">
        <v>916.6</v>
      </c>
      <c r="H509" s="24">
        <v>0</v>
      </c>
      <c r="I509" s="24">
        <v>0</v>
      </c>
      <c r="J509" s="24">
        <v>0</v>
      </c>
      <c r="K509" s="24">
        <v>0</v>
      </c>
      <c r="L509" s="24">
        <v>54.4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/>
      <c r="S509"/>
      <c r="T509"/>
      <c r="U509"/>
    </row>
    <row r="510" spans="1:21" ht="15.75" thickBot="1" x14ac:dyDescent="0.3">
      <c r="A510" s="23" t="s">
        <v>675</v>
      </c>
      <c r="B510" s="24">
        <v>0</v>
      </c>
      <c r="C510" s="24">
        <v>0</v>
      </c>
      <c r="D510" s="24">
        <v>0</v>
      </c>
      <c r="E510" s="24">
        <v>0</v>
      </c>
      <c r="F510" s="24">
        <v>85.9</v>
      </c>
      <c r="G510" s="24">
        <v>453.5</v>
      </c>
      <c r="H510" s="24">
        <v>0</v>
      </c>
      <c r="I510" s="24">
        <v>0</v>
      </c>
      <c r="J510" s="24">
        <v>0</v>
      </c>
      <c r="K510" s="24">
        <v>0</v>
      </c>
      <c r="L510" s="24">
        <v>2</v>
      </c>
      <c r="M510" s="24">
        <v>0</v>
      </c>
      <c r="N510" s="24">
        <v>0</v>
      </c>
      <c r="O510" s="24">
        <v>0</v>
      </c>
      <c r="P510" s="24">
        <v>0</v>
      </c>
      <c r="Q510" s="24">
        <v>0</v>
      </c>
      <c r="R510"/>
      <c r="S510"/>
      <c r="T510"/>
      <c r="U510"/>
    </row>
    <row r="511" spans="1:21" ht="15.75" thickBot="1" x14ac:dyDescent="0.3">
      <c r="A511" s="23" t="s">
        <v>680</v>
      </c>
      <c r="B511" s="24">
        <v>0</v>
      </c>
      <c r="C511" s="24">
        <v>0</v>
      </c>
      <c r="D511" s="24">
        <v>0</v>
      </c>
      <c r="E511" s="24">
        <v>0</v>
      </c>
      <c r="F511" s="24">
        <v>85.9</v>
      </c>
      <c r="G511" s="24">
        <v>453.5</v>
      </c>
      <c r="H511" s="24">
        <v>0</v>
      </c>
      <c r="I511" s="24">
        <v>0</v>
      </c>
      <c r="J511" s="24">
        <v>0</v>
      </c>
      <c r="K511" s="24">
        <v>0</v>
      </c>
      <c r="L511" s="24">
        <v>2</v>
      </c>
      <c r="M511" s="24">
        <v>0</v>
      </c>
      <c r="N511" s="24">
        <v>0</v>
      </c>
      <c r="O511" s="24">
        <v>0</v>
      </c>
      <c r="P511" s="24">
        <v>0</v>
      </c>
      <c r="Q511" s="24">
        <v>0</v>
      </c>
      <c r="R511"/>
      <c r="S511"/>
      <c r="T511"/>
      <c r="U511"/>
    </row>
    <row r="512" spans="1:21" ht="15.75" thickBot="1" x14ac:dyDescent="0.3">
      <c r="A512" s="23" t="s">
        <v>682</v>
      </c>
      <c r="B512" s="24">
        <v>0</v>
      </c>
      <c r="C512" s="24">
        <v>0</v>
      </c>
      <c r="D512" s="24">
        <v>0</v>
      </c>
      <c r="E512" s="24">
        <v>0</v>
      </c>
      <c r="F512" s="24">
        <v>0</v>
      </c>
      <c r="G512" s="24">
        <v>453.5</v>
      </c>
      <c r="H512" s="24">
        <v>0</v>
      </c>
      <c r="I512" s="24">
        <v>0</v>
      </c>
      <c r="J512" s="24">
        <v>0</v>
      </c>
      <c r="K512" s="24">
        <v>0</v>
      </c>
      <c r="L512" s="24">
        <v>2</v>
      </c>
      <c r="M512" s="24">
        <v>0</v>
      </c>
      <c r="N512" s="24">
        <v>0</v>
      </c>
      <c r="O512" s="24">
        <v>0</v>
      </c>
      <c r="P512" s="24">
        <v>0</v>
      </c>
      <c r="Q512" s="24">
        <v>0</v>
      </c>
      <c r="R512"/>
      <c r="S512"/>
      <c r="T512"/>
      <c r="U512"/>
    </row>
    <row r="513" spans="1:28" ht="15.75" thickBot="1" x14ac:dyDescent="0.3">
      <c r="A513" s="23" t="s">
        <v>684</v>
      </c>
      <c r="B513" s="24">
        <v>0</v>
      </c>
      <c r="C513" s="24">
        <v>0</v>
      </c>
      <c r="D513" s="24">
        <v>0</v>
      </c>
      <c r="E513" s="24">
        <v>0</v>
      </c>
      <c r="F513" s="24">
        <v>0</v>
      </c>
      <c r="G513" s="24">
        <v>453.5</v>
      </c>
      <c r="H513" s="24">
        <v>0</v>
      </c>
      <c r="I513" s="24">
        <v>0</v>
      </c>
      <c r="J513" s="24">
        <v>0</v>
      </c>
      <c r="K513" s="24">
        <v>0</v>
      </c>
      <c r="L513" s="24">
        <v>2</v>
      </c>
      <c r="M513" s="24">
        <v>0</v>
      </c>
      <c r="N513" s="24">
        <v>0</v>
      </c>
      <c r="O513" s="24">
        <v>0</v>
      </c>
      <c r="P513" s="24">
        <v>0</v>
      </c>
      <c r="Q513" s="24">
        <v>0</v>
      </c>
      <c r="R513"/>
      <c r="S513"/>
      <c r="T513"/>
      <c r="U513"/>
    </row>
    <row r="514" spans="1:28" ht="15.75" thickBot="1" x14ac:dyDescent="0.3">
      <c r="A514" s="23" t="s">
        <v>687</v>
      </c>
      <c r="B514" s="24">
        <v>0</v>
      </c>
      <c r="C514" s="24">
        <v>0</v>
      </c>
      <c r="D514" s="24">
        <v>0</v>
      </c>
      <c r="E514" s="24">
        <v>0</v>
      </c>
      <c r="F514" s="24">
        <v>0</v>
      </c>
      <c r="G514" s="24">
        <v>453.5</v>
      </c>
      <c r="H514" s="24">
        <v>0</v>
      </c>
      <c r="I514" s="24">
        <v>0</v>
      </c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0</v>
      </c>
      <c r="Q514" s="24">
        <v>0</v>
      </c>
      <c r="R514"/>
      <c r="S514"/>
      <c r="T514"/>
      <c r="U514"/>
    </row>
    <row r="515" spans="1:28" ht="15.75" thickBot="1" x14ac:dyDescent="0.3">
      <c r="A515" s="23" t="s">
        <v>688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453.5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  <c r="R515"/>
      <c r="S515"/>
      <c r="T515"/>
      <c r="U515"/>
    </row>
    <row r="516" spans="1:28" ht="15.75" thickBot="1" x14ac:dyDescent="0.3">
      <c r="A516" s="23" t="s">
        <v>689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453.5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/>
      <c r="S516"/>
      <c r="T516"/>
      <c r="U516"/>
    </row>
    <row r="517" spans="1:28" ht="15.75" thickBot="1" x14ac:dyDescent="0.3">
      <c r="A517" s="23" t="s">
        <v>690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/>
      <c r="S517"/>
      <c r="T517"/>
      <c r="U517"/>
    </row>
    <row r="518" spans="1:28" ht="15.75" thickBot="1" x14ac:dyDescent="0.3">
      <c r="A518" s="23" t="s">
        <v>691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/>
      <c r="S518"/>
      <c r="T518"/>
      <c r="U518"/>
    </row>
    <row r="519" spans="1:28" ht="15.75" thickBot="1" x14ac:dyDescent="0.3">
      <c r="A519" s="23" t="s">
        <v>692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R519"/>
      <c r="S519"/>
      <c r="T519"/>
      <c r="U519"/>
    </row>
    <row r="520" spans="1:28" ht="19.5" thickBot="1" x14ac:dyDescent="0.3">
      <c r="A520" s="19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 s="1" t="s">
        <v>5175</v>
      </c>
      <c r="W520" s="1" t="s">
        <v>5176</v>
      </c>
      <c r="X520" s="1" t="s">
        <v>6887</v>
      </c>
    </row>
    <row r="521" spans="1:28" ht="27.75" thickBot="1" x14ac:dyDescent="0.3">
      <c r="A521" s="23" t="s">
        <v>694</v>
      </c>
      <c r="B521" s="23" t="s">
        <v>189</v>
      </c>
      <c r="C521" s="23" t="s">
        <v>190</v>
      </c>
      <c r="D521" s="23" t="s">
        <v>191</v>
      </c>
      <c r="E521" s="23" t="s">
        <v>192</v>
      </c>
      <c r="F521" s="23" t="s">
        <v>193</v>
      </c>
      <c r="G521" s="23" t="s">
        <v>194</v>
      </c>
      <c r="H521" s="23" t="s">
        <v>195</v>
      </c>
      <c r="I521" s="23" t="s">
        <v>196</v>
      </c>
      <c r="J521" s="23" t="s">
        <v>197</v>
      </c>
      <c r="K521" s="23" t="s">
        <v>198</v>
      </c>
      <c r="L521" s="23" t="s">
        <v>199</v>
      </c>
      <c r="M521" s="23" t="s">
        <v>200</v>
      </c>
      <c r="N521" s="23" t="s">
        <v>201</v>
      </c>
      <c r="O521" s="23" t="s">
        <v>202</v>
      </c>
      <c r="P521" s="23" t="s">
        <v>203</v>
      </c>
      <c r="Q521" s="23" t="s">
        <v>204</v>
      </c>
      <c r="R521" s="23" t="s">
        <v>695</v>
      </c>
      <c r="S521" s="23" t="s">
        <v>696</v>
      </c>
      <c r="T521" s="23" t="s">
        <v>697</v>
      </c>
      <c r="U521" s="23" t="s">
        <v>698</v>
      </c>
      <c r="V521" s="34">
        <f>CORREL(R522:R647,S522:S647)</f>
        <v>0.95781615262497999</v>
      </c>
      <c r="W521" s="34">
        <f>newP02_ampl!V520</f>
        <v>0.90927576352233785</v>
      </c>
      <c r="X521" s="34">
        <f>AB521</f>
        <v>0.95688398000517783</v>
      </c>
      <c r="Z521" s="1" t="str">
        <f>R1054</f>
        <v>Becslés</v>
      </c>
      <c r="AA521" s="1" t="str">
        <f>S1054</f>
        <v>Tény+0</v>
      </c>
      <c r="AB521" s="34">
        <f>CORREL(Z522:Z647,AA522:AA647)</f>
        <v>0.95688398000517783</v>
      </c>
    </row>
    <row r="522" spans="1:28" ht="15.75" thickBot="1" x14ac:dyDescent="0.3">
      <c r="A522" s="23" t="s">
        <v>206</v>
      </c>
      <c r="B522" s="24">
        <v>10437.299999999999</v>
      </c>
      <c r="C522" s="24">
        <v>4070.3</v>
      </c>
      <c r="D522" s="24">
        <v>4310.6000000000004</v>
      </c>
      <c r="E522" s="24">
        <v>7460.9</v>
      </c>
      <c r="F522" s="24">
        <v>3919.5</v>
      </c>
      <c r="G522" s="24">
        <v>6747.1</v>
      </c>
      <c r="H522" s="24">
        <v>3719.2</v>
      </c>
      <c r="I522" s="24">
        <v>2187.8000000000002</v>
      </c>
      <c r="J522" s="24">
        <v>0</v>
      </c>
      <c r="K522" s="24">
        <v>3168.8</v>
      </c>
      <c r="L522" s="24">
        <v>1265.7</v>
      </c>
      <c r="M522" s="24">
        <v>0</v>
      </c>
      <c r="N522" s="24">
        <v>1641.3</v>
      </c>
      <c r="O522" s="24">
        <v>0</v>
      </c>
      <c r="P522" s="24">
        <v>1111.9000000000001</v>
      </c>
      <c r="Q522" s="24">
        <v>1982</v>
      </c>
      <c r="R522" s="24">
        <v>52022.3</v>
      </c>
      <c r="S522" s="24">
        <v>51267</v>
      </c>
      <c r="T522" s="24">
        <v>-755.3</v>
      </c>
      <c r="U522" s="24">
        <v>-1.47</v>
      </c>
      <c r="Z522" s="1">
        <f t="shared" ref="Z522:AA522" si="24">R1055</f>
        <v>52434.400000000001</v>
      </c>
      <c r="AA522" s="1">
        <f t="shared" si="24"/>
        <v>51267</v>
      </c>
    </row>
    <row r="523" spans="1:28" ht="15.75" thickBot="1" x14ac:dyDescent="0.3">
      <c r="A523" s="23" t="s">
        <v>13</v>
      </c>
      <c r="B523" s="24">
        <v>10437.299999999999</v>
      </c>
      <c r="C523" s="24">
        <v>5135.2</v>
      </c>
      <c r="D523" s="24">
        <v>4310.6000000000004</v>
      </c>
      <c r="E523" s="24">
        <v>7460.9</v>
      </c>
      <c r="F523" s="24">
        <v>5456.4</v>
      </c>
      <c r="G523" s="24">
        <v>6747.1</v>
      </c>
      <c r="H523" s="24">
        <v>4416</v>
      </c>
      <c r="I523" s="24">
        <v>6414.4</v>
      </c>
      <c r="J523" s="24">
        <v>0</v>
      </c>
      <c r="K523" s="24">
        <v>0</v>
      </c>
      <c r="L523" s="24">
        <v>1265.7</v>
      </c>
      <c r="M523" s="24">
        <v>0</v>
      </c>
      <c r="N523" s="24">
        <v>611.9</v>
      </c>
      <c r="O523" s="24">
        <v>0</v>
      </c>
      <c r="P523" s="24">
        <v>0</v>
      </c>
      <c r="Q523" s="24">
        <v>0</v>
      </c>
      <c r="R523" s="24">
        <v>52255.5</v>
      </c>
      <c r="S523" s="24">
        <v>51264</v>
      </c>
      <c r="T523" s="24">
        <v>-991.5</v>
      </c>
      <c r="U523" s="24">
        <v>-1.93</v>
      </c>
      <c r="Z523" s="1">
        <f t="shared" ref="Z523:AA523" si="25">R1056</f>
        <v>52654.2</v>
      </c>
      <c r="AA523" s="1">
        <f t="shared" si="25"/>
        <v>51264</v>
      </c>
    </row>
    <row r="524" spans="1:28" ht="15.75" thickBot="1" x14ac:dyDescent="0.3">
      <c r="A524" s="23" t="s">
        <v>207</v>
      </c>
      <c r="B524" s="24">
        <v>8513.7999999999993</v>
      </c>
      <c r="C524" s="24">
        <v>5329.5</v>
      </c>
      <c r="D524" s="24">
        <v>4310.6000000000004</v>
      </c>
      <c r="E524" s="24">
        <v>7460.9</v>
      </c>
      <c r="F524" s="24">
        <v>5456.4</v>
      </c>
      <c r="G524" s="24">
        <v>6747.1</v>
      </c>
      <c r="H524" s="24">
        <v>4416</v>
      </c>
      <c r="I524" s="24">
        <v>9543.7000000000007</v>
      </c>
      <c r="J524" s="24">
        <v>1210.8</v>
      </c>
      <c r="K524" s="24">
        <v>0</v>
      </c>
      <c r="L524" s="24">
        <v>54.4</v>
      </c>
      <c r="M524" s="24">
        <v>0</v>
      </c>
      <c r="N524" s="24">
        <v>0</v>
      </c>
      <c r="O524" s="24">
        <v>0</v>
      </c>
      <c r="P524" s="24">
        <v>0</v>
      </c>
      <c r="Q524" s="24">
        <v>0</v>
      </c>
      <c r="R524" s="24">
        <v>53043.199999999997</v>
      </c>
      <c r="S524" s="24">
        <v>51255</v>
      </c>
      <c r="T524" s="24">
        <v>-1788.2</v>
      </c>
      <c r="U524" s="24">
        <v>-3.49</v>
      </c>
      <c r="Z524" s="1">
        <f t="shared" ref="Z524:AA524" si="26">R1057</f>
        <v>53277.1</v>
      </c>
      <c r="AA524" s="1">
        <f t="shared" si="26"/>
        <v>51255</v>
      </c>
    </row>
    <row r="525" spans="1:28" ht="15.75" thickBot="1" x14ac:dyDescent="0.3">
      <c r="A525" s="23" t="s">
        <v>208</v>
      </c>
      <c r="B525" s="24">
        <v>8513.7999999999993</v>
      </c>
      <c r="C525" s="24">
        <v>5329.5</v>
      </c>
      <c r="D525" s="24">
        <v>4310.6000000000004</v>
      </c>
      <c r="E525" s="24">
        <v>6357.5</v>
      </c>
      <c r="F525" s="24">
        <v>5456.4</v>
      </c>
      <c r="G525" s="24">
        <v>2123.3000000000002</v>
      </c>
      <c r="H525" s="24">
        <v>4416</v>
      </c>
      <c r="I525" s="24">
        <v>6339</v>
      </c>
      <c r="J525" s="24">
        <v>1210.8</v>
      </c>
      <c r="K525" s="24">
        <v>0</v>
      </c>
      <c r="L525" s="24">
        <v>0</v>
      </c>
      <c r="M525" s="24">
        <v>901.1</v>
      </c>
      <c r="N525" s="24">
        <v>0</v>
      </c>
      <c r="O525" s="24">
        <v>4258.6000000000004</v>
      </c>
      <c r="P525" s="24">
        <v>0</v>
      </c>
      <c r="Q525" s="24">
        <v>1982</v>
      </c>
      <c r="R525" s="24">
        <v>51198.6</v>
      </c>
      <c r="S525" s="24">
        <v>51250</v>
      </c>
      <c r="T525" s="24">
        <v>51.4</v>
      </c>
      <c r="U525" s="24">
        <v>0.1</v>
      </c>
      <c r="Z525" s="1">
        <f t="shared" ref="Z525:AA525" si="27">R1058</f>
        <v>51199.199999999997</v>
      </c>
      <c r="AA525" s="1">
        <f t="shared" si="27"/>
        <v>51250</v>
      </c>
    </row>
    <row r="526" spans="1:28" ht="15.75" thickBot="1" x14ac:dyDescent="0.3">
      <c r="A526" s="23" t="s">
        <v>209</v>
      </c>
      <c r="B526" s="24">
        <v>10437.299999999999</v>
      </c>
      <c r="C526" s="24">
        <v>2209.6999999999998</v>
      </c>
      <c r="D526" s="24">
        <v>4310.6000000000004</v>
      </c>
      <c r="E526" s="24">
        <v>7460.9</v>
      </c>
      <c r="F526" s="24">
        <v>3574.3</v>
      </c>
      <c r="G526" s="24">
        <v>6747.1</v>
      </c>
      <c r="H526" s="24">
        <v>1450.5</v>
      </c>
      <c r="I526" s="24">
        <v>9543.7000000000007</v>
      </c>
      <c r="J526" s="24">
        <v>0</v>
      </c>
      <c r="K526" s="24">
        <v>3168.8</v>
      </c>
      <c r="L526" s="24">
        <v>2</v>
      </c>
      <c r="M526" s="24">
        <v>0</v>
      </c>
      <c r="N526" s="24">
        <v>2288.6999999999998</v>
      </c>
      <c r="O526" s="24">
        <v>367.1</v>
      </c>
      <c r="P526" s="24">
        <v>3142.3</v>
      </c>
      <c r="Q526" s="24">
        <v>0</v>
      </c>
      <c r="R526" s="24">
        <v>54703</v>
      </c>
      <c r="S526" s="24">
        <v>51245</v>
      </c>
      <c r="T526" s="24">
        <v>-3458</v>
      </c>
      <c r="U526" s="24">
        <v>-6.75</v>
      </c>
      <c r="Z526" s="1">
        <f t="shared" ref="Z526:AA526" si="28">R1059</f>
        <v>54640.7</v>
      </c>
      <c r="AA526" s="1">
        <f t="shared" si="28"/>
        <v>51245</v>
      </c>
    </row>
    <row r="527" spans="1:28" ht="15.75" thickBot="1" x14ac:dyDescent="0.3">
      <c r="A527" s="23" t="s">
        <v>210</v>
      </c>
      <c r="B527" s="24">
        <v>10437.299999999999</v>
      </c>
      <c r="C527" s="24">
        <v>4070.3</v>
      </c>
      <c r="D527" s="24">
        <v>4310.6000000000004</v>
      </c>
      <c r="E527" s="24">
        <v>7460.9</v>
      </c>
      <c r="F527" s="24">
        <v>3919.5</v>
      </c>
      <c r="G527" s="24">
        <v>6505.8</v>
      </c>
      <c r="H527" s="24">
        <v>4416</v>
      </c>
      <c r="I527" s="24">
        <v>6414.4</v>
      </c>
      <c r="J527" s="24">
        <v>947.5</v>
      </c>
      <c r="K527" s="24">
        <v>0</v>
      </c>
      <c r="L527" s="24">
        <v>2</v>
      </c>
      <c r="M527" s="24">
        <v>0</v>
      </c>
      <c r="N527" s="24">
        <v>2288.6999999999998</v>
      </c>
      <c r="O527" s="24">
        <v>414.1</v>
      </c>
      <c r="P527" s="24">
        <v>0</v>
      </c>
      <c r="Q527" s="24">
        <v>0</v>
      </c>
      <c r="R527" s="24">
        <v>51187.1</v>
      </c>
      <c r="S527" s="24">
        <v>51239</v>
      </c>
      <c r="T527" s="24">
        <v>51.9</v>
      </c>
      <c r="U527" s="24">
        <v>0.1</v>
      </c>
      <c r="Z527" s="1">
        <f t="shared" ref="Z527:AA527" si="29">R1060</f>
        <v>51186.7</v>
      </c>
      <c r="AA527" s="1">
        <f t="shared" si="29"/>
        <v>51239</v>
      </c>
    </row>
    <row r="528" spans="1:28" ht="15.75" thickBot="1" x14ac:dyDescent="0.3">
      <c r="A528" s="23" t="s">
        <v>211</v>
      </c>
      <c r="B528" s="24">
        <v>12318.9</v>
      </c>
      <c r="C528" s="24">
        <v>6621.7</v>
      </c>
      <c r="D528" s="24">
        <v>4310.6000000000004</v>
      </c>
      <c r="E528" s="24">
        <v>7460.9</v>
      </c>
      <c r="F528" s="24">
        <v>5456.4</v>
      </c>
      <c r="G528" s="24">
        <v>2123.3000000000002</v>
      </c>
      <c r="H528" s="24">
        <v>450.5</v>
      </c>
      <c r="I528" s="24">
        <v>6414.4</v>
      </c>
      <c r="J528" s="24">
        <v>0</v>
      </c>
      <c r="K528" s="24">
        <v>0</v>
      </c>
      <c r="L528" s="24">
        <v>2305.6</v>
      </c>
      <c r="M528" s="24">
        <v>0</v>
      </c>
      <c r="N528" s="24">
        <v>611.9</v>
      </c>
      <c r="O528" s="24">
        <v>4258.6000000000004</v>
      </c>
      <c r="P528" s="24">
        <v>5558.3</v>
      </c>
      <c r="Q528" s="24">
        <v>0</v>
      </c>
      <c r="R528" s="24">
        <v>57891.3</v>
      </c>
      <c r="S528" s="24">
        <v>57950</v>
      </c>
      <c r="T528" s="24">
        <v>58.7</v>
      </c>
      <c r="U528" s="24">
        <v>0.1</v>
      </c>
      <c r="Z528" s="1">
        <f t="shared" ref="Z528:AA528" si="30">R1061</f>
        <v>57891.9</v>
      </c>
      <c r="AA528" s="1">
        <f t="shared" si="30"/>
        <v>57950</v>
      </c>
    </row>
    <row r="529" spans="1:27" ht="15.75" thickBot="1" x14ac:dyDescent="0.3">
      <c r="A529" s="23" t="s">
        <v>212</v>
      </c>
      <c r="B529" s="24">
        <v>12318.9</v>
      </c>
      <c r="C529" s="24">
        <v>5329.5</v>
      </c>
      <c r="D529" s="24">
        <v>3512.4</v>
      </c>
      <c r="E529" s="24">
        <v>7460.9</v>
      </c>
      <c r="F529" s="24">
        <v>5456.4</v>
      </c>
      <c r="G529" s="24">
        <v>6505.8</v>
      </c>
      <c r="H529" s="24">
        <v>3719.2</v>
      </c>
      <c r="I529" s="24">
        <v>6414.4</v>
      </c>
      <c r="J529" s="24">
        <v>0</v>
      </c>
      <c r="K529" s="24">
        <v>0</v>
      </c>
      <c r="L529" s="24">
        <v>3937</v>
      </c>
      <c r="M529" s="24">
        <v>901.1</v>
      </c>
      <c r="N529" s="24">
        <v>611.9</v>
      </c>
      <c r="O529" s="24">
        <v>414.1</v>
      </c>
      <c r="P529" s="24">
        <v>1111.9000000000001</v>
      </c>
      <c r="Q529" s="24">
        <v>165.3</v>
      </c>
      <c r="R529" s="24">
        <v>57858.8</v>
      </c>
      <c r="S529" s="24">
        <v>57919</v>
      </c>
      <c r="T529" s="24">
        <v>60.2</v>
      </c>
      <c r="U529" s="24">
        <v>0.1</v>
      </c>
      <c r="Z529" s="1">
        <f t="shared" ref="Z529:AA529" si="31">R1062</f>
        <v>57860.5</v>
      </c>
      <c r="AA529" s="1">
        <f t="shared" si="31"/>
        <v>57919</v>
      </c>
    </row>
    <row r="530" spans="1:27" ht="15.75" thickBot="1" x14ac:dyDescent="0.3">
      <c r="A530" s="23" t="s">
        <v>213</v>
      </c>
      <c r="B530" s="24">
        <v>10437.299999999999</v>
      </c>
      <c r="C530" s="24">
        <v>6621.7</v>
      </c>
      <c r="D530" s="24">
        <v>4310.6000000000004</v>
      </c>
      <c r="E530" s="24">
        <v>7160.7</v>
      </c>
      <c r="F530" s="24">
        <v>3919.5</v>
      </c>
      <c r="G530" s="24">
        <v>6747.1</v>
      </c>
      <c r="H530" s="24">
        <v>1450.5</v>
      </c>
      <c r="I530" s="24">
        <v>6023.3</v>
      </c>
      <c r="J530" s="24">
        <v>0</v>
      </c>
      <c r="K530" s="24">
        <v>0</v>
      </c>
      <c r="L530" s="24">
        <v>2</v>
      </c>
      <c r="M530" s="24">
        <v>901.1</v>
      </c>
      <c r="N530" s="24">
        <v>2288.6999999999998</v>
      </c>
      <c r="O530" s="24">
        <v>414.1</v>
      </c>
      <c r="P530" s="24">
        <v>5558.3</v>
      </c>
      <c r="Q530" s="24">
        <v>1982</v>
      </c>
      <c r="R530" s="24">
        <v>57816.800000000003</v>
      </c>
      <c r="S530" s="24">
        <v>57891</v>
      </c>
      <c r="T530" s="24">
        <v>74.2</v>
      </c>
      <c r="U530" s="24">
        <v>0.13</v>
      </c>
      <c r="Z530" s="1">
        <f t="shared" ref="Z530:AA530" si="32">R1063</f>
        <v>57832</v>
      </c>
      <c r="AA530" s="1">
        <f t="shared" si="32"/>
        <v>57891</v>
      </c>
    </row>
    <row r="531" spans="1:27" ht="15.75" thickBot="1" x14ac:dyDescent="0.3">
      <c r="A531" s="23" t="s">
        <v>214</v>
      </c>
      <c r="B531" s="24">
        <v>8513.7999999999993</v>
      </c>
      <c r="C531" s="24">
        <v>5135.2</v>
      </c>
      <c r="D531" s="24">
        <v>3512.4</v>
      </c>
      <c r="E531" s="24">
        <v>7460.9</v>
      </c>
      <c r="F531" s="24">
        <v>3574.3</v>
      </c>
      <c r="G531" s="24">
        <v>6505.8</v>
      </c>
      <c r="H531" s="24">
        <v>450.5</v>
      </c>
      <c r="I531" s="24">
        <v>9543.7000000000007</v>
      </c>
      <c r="J531" s="24">
        <v>1210.8</v>
      </c>
      <c r="K531" s="24">
        <v>0</v>
      </c>
      <c r="L531" s="24">
        <v>2305.6</v>
      </c>
      <c r="M531" s="24">
        <v>0</v>
      </c>
      <c r="N531" s="24">
        <v>2288.6999999999998</v>
      </c>
      <c r="O531" s="24">
        <v>1760.7</v>
      </c>
      <c r="P531" s="24">
        <v>5558.3</v>
      </c>
      <c r="Q531" s="24">
        <v>0</v>
      </c>
      <c r="R531" s="24">
        <v>57820.800000000003</v>
      </c>
      <c r="S531" s="24">
        <v>57879</v>
      </c>
      <c r="T531" s="24">
        <v>58.2</v>
      </c>
      <c r="U531" s="24">
        <v>0.1</v>
      </c>
      <c r="Z531" s="1">
        <f t="shared" ref="Z531:AA531" si="33">R1064</f>
        <v>57820</v>
      </c>
      <c r="AA531" s="1">
        <f t="shared" si="33"/>
        <v>57879</v>
      </c>
    </row>
    <row r="532" spans="1:27" ht="15.75" thickBot="1" x14ac:dyDescent="0.3">
      <c r="A532" s="23" t="s">
        <v>215</v>
      </c>
      <c r="B532" s="24">
        <v>10437.299999999999</v>
      </c>
      <c r="C532" s="24">
        <v>6621.7</v>
      </c>
      <c r="D532" s="24">
        <v>4310.6000000000004</v>
      </c>
      <c r="E532" s="24">
        <v>7450.4</v>
      </c>
      <c r="F532" s="24">
        <v>7906.9</v>
      </c>
      <c r="G532" s="24">
        <v>6505.8</v>
      </c>
      <c r="H532" s="24">
        <v>4807.6000000000004</v>
      </c>
      <c r="I532" s="24">
        <v>6414.4</v>
      </c>
      <c r="J532" s="24">
        <v>0</v>
      </c>
      <c r="K532" s="24">
        <v>0</v>
      </c>
      <c r="L532" s="24">
        <v>2305.6</v>
      </c>
      <c r="M532" s="24">
        <v>901.1</v>
      </c>
      <c r="N532" s="24">
        <v>0</v>
      </c>
      <c r="O532" s="24">
        <v>414.1</v>
      </c>
      <c r="P532" s="24">
        <v>0</v>
      </c>
      <c r="Q532" s="24">
        <v>0</v>
      </c>
      <c r="R532" s="24">
        <v>58075.6</v>
      </c>
      <c r="S532" s="24">
        <v>57862</v>
      </c>
      <c r="T532" s="24">
        <v>-213.6</v>
      </c>
      <c r="U532" s="24">
        <v>-0.37</v>
      </c>
      <c r="Z532" s="1">
        <f t="shared" ref="Z532:AA532" si="34">R1065</f>
        <v>58129.2</v>
      </c>
      <c r="AA532" s="1">
        <f t="shared" si="34"/>
        <v>57862</v>
      </c>
    </row>
    <row r="533" spans="1:27" ht="15.75" thickBot="1" x14ac:dyDescent="0.3">
      <c r="A533" s="23" t="s">
        <v>216</v>
      </c>
      <c r="B533" s="24">
        <v>10437.299999999999</v>
      </c>
      <c r="C533" s="24">
        <v>4070.3</v>
      </c>
      <c r="D533" s="24">
        <v>3512.4</v>
      </c>
      <c r="E533" s="24">
        <v>7460.9</v>
      </c>
      <c r="F533" s="24">
        <v>5456.4</v>
      </c>
      <c r="G533" s="24">
        <v>6747.1</v>
      </c>
      <c r="H533" s="24">
        <v>1450.5</v>
      </c>
      <c r="I533" s="24">
        <v>6414.4</v>
      </c>
      <c r="J533" s="24">
        <v>410.1</v>
      </c>
      <c r="K533" s="24">
        <v>2709.2</v>
      </c>
      <c r="L533" s="24">
        <v>2305.6</v>
      </c>
      <c r="M533" s="24">
        <v>0</v>
      </c>
      <c r="N533" s="24">
        <v>611.9</v>
      </c>
      <c r="O533" s="24">
        <v>414.1</v>
      </c>
      <c r="P533" s="24">
        <v>5558.3</v>
      </c>
      <c r="Q533" s="24">
        <v>231.8</v>
      </c>
      <c r="R533" s="24">
        <v>57790.400000000001</v>
      </c>
      <c r="S533" s="24">
        <v>57849</v>
      </c>
      <c r="T533" s="24">
        <v>58.6</v>
      </c>
      <c r="U533" s="24">
        <v>0.1</v>
      </c>
      <c r="Z533" s="1">
        <f t="shared" ref="Z533:AA533" si="35">R1066</f>
        <v>57790.1</v>
      </c>
      <c r="AA533" s="1">
        <f t="shared" si="35"/>
        <v>57849</v>
      </c>
    </row>
    <row r="534" spans="1:27" ht="15.75" thickBot="1" x14ac:dyDescent="0.3">
      <c r="A534" s="23" t="s">
        <v>217</v>
      </c>
      <c r="B534" s="24">
        <v>14455.2</v>
      </c>
      <c r="C534" s="24">
        <v>4070.3</v>
      </c>
      <c r="D534" s="24">
        <v>4310.6000000000004</v>
      </c>
      <c r="E534" s="24">
        <v>3902</v>
      </c>
      <c r="F534" s="24">
        <v>7226.1</v>
      </c>
      <c r="G534" s="24">
        <v>6505.8</v>
      </c>
      <c r="H534" s="24">
        <v>1450.5</v>
      </c>
      <c r="I534" s="24">
        <v>12326.9</v>
      </c>
      <c r="J534" s="24">
        <v>0</v>
      </c>
      <c r="K534" s="24">
        <v>3168.8</v>
      </c>
      <c r="L534" s="24">
        <v>2</v>
      </c>
      <c r="M534" s="24">
        <v>901.1</v>
      </c>
      <c r="N534" s="24">
        <v>0</v>
      </c>
      <c r="O534" s="24">
        <v>1760.7</v>
      </c>
      <c r="P534" s="24">
        <v>3142.3</v>
      </c>
      <c r="Q534" s="24">
        <v>0</v>
      </c>
      <c r="R534" s="24">
        <v>63222.3</v>
      </c>
      <c r="S534" s="24">
        <v>63286</v>
      </c>
      <c r="T534" s="24">
        <v>63.7</v>
      </c>
      <c r="U534" s="24">
        <v>0.1</v>
      </c>
      <c r="Z534" s="1">
        <f t="shared" ref="Z534:AA534" si="36">R1067</f>
        <v>63221.1</v>
      </c>
      <c r="AA534" s="1">
        <f t="shared" si="36"/>
        <v>63286</v>
      </c>
    </row>
    <row r="535" spans="1:27" ht="15.75" thickBot="1" x14ac:dyDescent="0.3">
      <c r="A535" s="23" t="s">
        <v>218</v>
      </c>
      <c r="B535" s="24">
        <v>20577.400000000001</v>
      </c>
      <c r="C535" s="24">
        <v>6621.7</v>
      </c>
      <c r="D535" s="24">
        <v>4310.6000000000004</v>
      </c>
      <c r="E535" s="24">
        <v>7460.9</v>
      </c>
      <c r="F535" s="24">
        <v>5456.4</v>
      </c>
      <c r="G535" s="24">
        <v>2123.3000000000002</v>
      </c>
      <c r="H535" s="24">
        <v>450.5</v>
      </c>
      <c r="I535" s="24">
        <v>6414.4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4258.6000000000004</v>
      </c>
      <c r="P535" s="24">
        <v>5558.3</v>
      </c>
      <c r="Q535" s="24">
        <v>0</v>
      </c>
      <c r="R535" s="24">
        <v>63232.3</v>
      </c>
      <c r="S535" s="24">
        <v>63296</v>
      </c>
      <c r="T535" s="24">
        <v>63.7</v>
      </c>
      <c r="U535" s="24">
        <v>0.1</v>
      </c>
      <c r="Z535" s="1">
        <f t="shared" ref="Z535:AA535" si="37">R1068</f>
        <v>63232.6</v>
      </c>
      <c r="AA535" s="1">
        <f t="shared" si="37"/>
        <v>63296</v>
      </c>
    </row>
    <row r="536" spans="1:27" ht="15.75" thickBot="1" x14ac:dyDescent="0.3">
      <c r="A536" s="23" t="s">
        <v>219</v>
      </c>
      <c r="B536" s="24">
        <v>10437.299999999999</v>
      </c>
      <c r="C536" s="24">
        <v>4070.3</v>
      </c>
      <c r="D536" s="24">
        <v>4310.6000000000004</v>
      </c>
      <c r="E536" s="24">
        <v>7460.9</v>
      </c>
      <c r="F536" s="24">
        <v>7906.9</v>
      </c>
      <c r="G536" s="24">
        <v>6747.1</v>
      </c>
      <c r="H536" s="24">
        <v>4807.6000000000004</v>
      </c>
      <c r="I536" s="24">
        <v>14314.8</v>
      </c>
      <c r="J536" s="24">
        <v>0</v>
      </c>
      <c r="K536" s="24">
        <v>3168.8</v>
      </c>
      <c r="L536" s="24">
        <v>0</v>
      </c>
      <c r="M536" s="24">
        <v>0</v>
      </c>
      <c r="N536" s="24">
        <v>0</v>
      </c>
      <c r="O536" s="24">
        <v>0</v>
      </c>
      <c r="P536" s="24">
        <v>0</v>
      </c>
      <c r="Q536" s="24">
        <v>0</v>
      </c>
      <c r="R536" s="24">
        <v>63224.3</v>
      </c>
      <c r="S536" s="24">
        <v>63288</v>
      </c>
      <c r="T536" s="24">
        <v>63.7</v>
      </c>
      <c r="U536" s="24">
        <v>0.1</v>
      </c>
      <c r="Z536" s="1">
        <f t="shared" ref="Z536:AA536" si="38">R1069</f>
        <v>63224.6</v>
      </c>
      <c r="AA536" s="1">
        <f t="shared" si="38"/>
        <v>63288</v>
      </c>
    </row>
    <row r="537" spans="1:27" ht="15.75" thickBot="1" x14ac:dyDescent="0.3">
      <c r="A537" s="23" t="s">
        <v>220</v>
      </c>
      <c r="B537" s="24">
        <v>14627</v>
      </c>
      <c r="C537" s="24">
        <v>6621.7</v>
      </c>
      <c r="D537" s="24">
        <v>4310.6000000000004</v>
      </c>
      <c r="E537" s="24">
        <v>7460.9</v>
      </c>
      <c r="F537" s="24">
        <v>7906.9</v>
      </c>
      <c r="G537" s="24">
        <v>6505.8</v>
      </c>
      <c r="H537" s="24">
        <v>450.5</v>
      </c>
      <c r="I537" s="24">
        <v>6414.4</v>
      </c>
      <c r="J537" s="24">
        <v>0</v>
      </c>
      <c r="K537" s="24">
        <v>0</v>
      </c>
      <c r="L537" s="24">
        <v>2305.6</v>
      </c>
      <c r="M537" s="24">
        <v>0</v>
      </c>
      <c r="N537" s="24">
        <v>0</v>
      </c>
      <c r="O537" s="24">
        <v>414.1</v>
      </c>
      <c r="P537" s="24">
        <v>5558.3</v>
      </c>
      <c r="Q537" s="24">
        <v>0</v>
      </c>
      <c r="R537" s="24">
        <v>62576</v>
      </c>
      <c r="S537" s="24">
        <v>63290</v>
      </c>
      <c r="T537" s="24">
        <v>714</v>
      </c>
      <c r="U537" s="24">
        <v>1.1299999999999999</v>
      </c>
      <c r="Z537" s="1">
        <f t="shared" ref="Z537:AA537" si="39">R1070</f>
        <v>62575.3</v>
      </c>
      <c r="AA537" s="1">
        <f t="shared" si="39"/>
        <v>63290</v>
      </c>
    </row>
    <row r="538" spans="1:27" ht="15.75" thickBot="1" x14ac:dyDescent="0.3">
      <c r="A538" s="23" t="s">
        <v>221</v>
      </c>
      <c r="B538" s="24">
        <v>12336.9</v>
      </c>
      <c r="C538" s="24">
        <v>6621.7</v>
      </c>
      <c r="D538" s="24">
        <v>4310.6000000000004</v>
      </c>
      <c r="E538" s="24">
        <v>7160.7</v>
      </c>
      <c r="F538" s="24">
        <v>8413.4</v>
      </c>
      <c r="G538" s="24">
        <v>4747.1000000000004</v>
      </c>
      <c r="H538" s="24">
        <v>4807.6000000000004</v>
      </c>
      <c r="I538" s="24">
        <v>6414.4</v>
      </c>
      <c r="J538" s="24">
        <v>0</v>
      </c>
      <c r="K538" s="24">
        <v>0</v>
      </c>
      <c r="L538" s="24">
        <v>1265.7</v>
      </c>
      <c r="M538" s="24">
        <v>901.1</v>
      </c>
      <c r="N538" s="24">
        <v>0</v>
      </c>
      <c r="O538" s="24">
        <v>4258.6000000000004</v>
      </c>
      <c r="P538" s="24">
        <v>0</v>
      </c>
      <c r="Q538" s="24">
        <v>1982</v>
      </c>
      <c r="R538" s="24">
        <v>63219.8</v>
      </c>
      <c r="S538" s="24">
        <v>63284</v>
      </c>
      <c r="T538" s="24">
        <v>64.2</v>
      </c>
      <c r="U538" s="24">
        <v>0.1</v>
      </c>
      <c r="Z538" s="1">
        <f t="shared" ref="Z538:AA538" si="40">R1071</f>
        <v>63220.1</v>
      </c>
      <c r="AA538" s="1">
        <f t="shared" si="40"/>
        <v>63284</v>
      </c>
    </row>
    <row r="539" spans="1:27" ht="15.75" thickBot="1" x14ac:dyDescent="0.3">
      <c r="A539" s="23" t="s">
        <v>222</v>
      </c>
      <c r="B539" s="24">
        <v>14627</v>
      </c>
      <c r="C539" s="24">
        <v>4070.3</v>
      </c>
      <c r="D539" s="24">
        <v>4310.6000000000004</v>
      </c>
      <c r="E539" s="24">
        <v>11665.6</v>
      </c>
      <c r="F539" s="24">
        <v>3919.5</v>
      </c>
      <c r="G539" s="24">
        <v>6747.1</v>
      </c>
      <c r="H539" s="24">
        <v>4416</v>
      </c>
      <c r="I539" s="24">
        <v>6414.4</v>
      </c>
      <c r="J539" s="24">
        <v>0</v>
      </c>
      <c r="K539" s="24">
        <v>2709.2</v>
      </c>
      <c r="L539" s="24">
        <v>2036.4</v>
      </c>
      <c r="M539" s="24">
        <v>0</v>
      </c>
      <c r="N539" s="24">
        <v>2288.6999999999998</v>
      </c>
      <c r="O539" s="24">
        <v>0</v>
      </c>
      <c r="P539" s="24">
        <v>0</v>
      </c>
      <c r="Q539" s="24">
        <v>0</v>
      </c>
      <c r="R539" s="24">
        <v>63204.800000000003</v>
      </c>
      <c r="S539" s="24">
        <v>63269</v>
      </c>
      <c r="T539" s="24">
        <v>64.2</v>
      </c>
      <c r="U539" s="24">
        <v>0.1</v>
      </c>
      <c r="Z539" s="1">
        <f t="shared" ref="Z539:AA539" si="41">R1072</f>
        <v>63205.599999999999</v>
      </c>
      <c r="AA539" s="1">
        <f t="shared" si="41"/>
        <v>63269</v>
      </c>
    </row>
    <row r="540" spans="1:27" ht="15.75" thickBot="1" x14ac:dyDescent="0.3">
      <c r="A540" s="23" t="s">
        <v>223</v>
      </c>
      <c r="B540" s="24">
        <v>14627</v>
      </c>
      <c r="C540" s="24">
        <v>6621.7</v>
      </c>
      <c r="D540" s="24">
        <v>4310.6000000000004</v>
      </c>
      <c r="E540" s="24">
        <v>17010.599999999999</v>
      </c>
      <c r="F540" s="24">
        <v>10334.4</v>
      </c>
      <c r="G540" s="24">
        <v>6747.1</v>
      </c>
      <c r="H540" s="24">
        <v>3719.2</v>
      </c>
      <c r="I540" s="24">
        <v>14314.8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1111.9000000000001</v>
      </c>
      <c r="Q540" s="24">
        <v>0</v>
      </c>
      <c r="R540" s="24">
        <v>78797.399999999994</v>
      </c>
      <c r="S540" s="24">
        <v>69858</v>
      </c>
      <c r="T540" s="24">
        <v>-8939.4</v>
      </c>
      <c r="U540" s="24">
        <v>-12.8</v>
      </c>
      <c r="Z540" s="1">
        <f t="shared" ref="Z540:AA540" si="42">R1073</f>
        <v>78755.5</v>
      </c>
      <c r="AA540" s="1">
        <f t="shared" si="42"/>
        <v>69858</v>
      </c>
    </row>
    <row r="541" spans="1:27" ht="15.75" thickBot="1" x14ac:dyDescent="0.3">
      <c r="A541" s="23" t="s">
        <v>224</v>
      </c>
      <c r="B541" s="24">
        <v>20577.400000000001</v>
      </c>
      <c r="C541" s="24">
        <v>6621.7</v>
      </c>
      <c r="D541" s="24">
        <v>3512.4</v>
      </c>
      <c r="E541" s="24">
        <v>7460.9</v>
      </c>
      <c r="F541" s="24">
        <v>3919.5</v>
      </c>
      <c r="G541" s="24">
        <v>6747.1</v>
      </c>
      <c r="H541" s="24">
        <v>4416</v>
      </c>
      <c r="I541" s="24">
        <v>6339</v>
      </c>
      <c r="J541" s="24">
        <v>0</v>
      </c>
      <c r="K541" s="24">
        <v>0</v>
      </c>
      <c r="L541" s="24">
        <v>3937</v>
      </c>
      <c r="M541" s="24">
        <v>901.1</v>
      </c>
      <c r="N541" s="24">
        <v>2288.6999999999998</v>
      </c>
      <c r="O541" s="24">
        <v>0</v>
      </c>
      <c r="P541" s="24">
        <v>1111.9000000000001</v>
      </c>
      <c r="Q541" s="24">
        <v>1982</v>
      </c>
      <c r="R541" s="24">
        <v>69814.600000000006</v>
      </c>
      <c r="S541" s="24">
        <v>69885</v>
      </c>
      <c r="T541" s="24">
        <v>70.400000000000006</v>
      </c>
      <c r="U541" s="24">
        <v>0.1</v>
      </c>
      <c r="Z541" s="1">
        <f t="shared" ref="Z541:AA541" si="43">R1074</f>
        <v>69815</v>
      </c>
      <c r="AA541" s="1">
        <f t="shared" si="43"/>
        <v>69885</v>
      </c>
    </row>
    <row r="542" spans="1:27" ht="15.75" thickBot="1" x14ac:dyDescent="0.3">
      <c r="A542" s="23" t="s">
        <v>225</v>
      </c>
      <c r="B542" s="24">
        <v>7046.3</v>
      </c>
      <c r="C542" s="24">
        <v>4070.3</v>
      </c>
      <c r="D542" s="24">
        <v>4310.6000000000004</v>
      </c>
      <c r="E542" s="24">
        <v>3902</v>
      </c>
      <c r="F542" s="24">
        <v>10334.4</v>
      </c>
      <c r="G542" s="24">
        <v>6747.1</v>
      </c>
      <c r="H542" s="24">
        <v>13841.8</v>
      </c>
      <c r="I542" s="24">
        <v>14314.8</v>
      </c>
      <c r="J542" s="24">
        <v>1210.8</v>
      </c>
      <c r="K542" s="24">
        <v>3168.8</v>
      </c>
      <c r="L542" s="24">
        <v>0</v>
      </c>
      <c r="M542" s="24">
        <v>901.1</v>
      </c>
      <c r="N542" s="24">
        <v>0</v>
      </c>
      <c r="O542" s="24">
        <v>0</v>
      </c>
      <c r="P542" s="24">
        <v>0</v>
      </c>
      <c r="Q542" s="24">
        <v>0</v>
      </c>
      <c r="R542" s="24">
        <v>69848</v>
      </c>
      <c r="S542" s="24">
        <v>69919</v>
      </c>
      <c r="T542" s="24">
        <v>71</v>
      </c>
      <c r="U542" s="24">
        <v>0.1</v>
      </c>
      <c r="Z542" s="1">
        <f t="shared" ref="Z542:AA542" si="44">R1075</f>
        <v>69984.3</v>
      </c>
      <c r="AA542" s="1">
        <f t="shared" si="44"/>
        <v>69919</v>
      </c>
    </row>
    <row r="543" spans="1:27" ht="15.75" thickBot="1" x14ac:dyDescent="0.3">
      <c r="A543" s="23" t="s">
        <v>226</v>
      </c>
      <c r="B543" s="24">
        <v>10437.299999999999</v>
      </c>
      <c r="C543" s="24">
        <v>6621.7</v>
      </c>
      <c r="D543" s="24">
        <v>4310.6000000000004</v>
      </c>
      <c r="E543" s="24">
        <v>17010.599999999999</v>
      </c>
      <c r="F543" s="24">
        <v>3574.3</v>
      </c>
      <c r="G543" s="24">
        <v>11279.5</v>
      </c>
      <c r="H543" s="24">
        <v>4807.6000000000004</v>
      </c>
      <c r="I543" s="24">
        <v>9543.7000000000007</v>
      </c>
      <c r="J543" s="24">
        <v>0</v>
      </c>
      <c r="K543" s="24">
        <v>0</v>
      </c>
      <c r="L543" s="24">
        <v>0</v>
      </c>
      <c r="M543" s="24">
        <v>0</v>
      </c>
      <c r="N543" s="24">
        <v>2288.6999999999998</v>
      </c>
      <c r="O543" s="24">
        <v>0</v>
      </c>
      <c r="P543" s="24">
        <v>0</v>
      </c>
      <c r="Q543" s="24">
        <v>0</v>
      </c>
      <c r="R543" s="24">
        <v>69874</v>
      </c>
      <c r="S543" s="24">
        <v>69944</v>
      </c>
      <c r="T543" s="24">
        <v>70</v>
      </c>
      <c r="U543" s="24">
        <v>0.1</v>
      </c>
      <c r="Z543" s="1">
        <f t="shared" ref="Z543:AA543" si="45">R1076</f>
        <v>69874.899999999994</v>
      </c>
      <c r="AA543" s="1">
        <f t="shared" si="45"/>
        <v>69944</v>
      </c>
    </row>
    <row r="544" spans="1:27" ht="15.75" thickBot="1" x14ac:dyDescent="0.3">
      <c r="A544" s="23" t="s">
        <v>227</v>
      </c>
      <c r="B544" s="24">
        <v>8513.7999999999993</v>
      </c>
      <c r="C544" s="24">
        <v>4070.3</v>
      </c>
      <c r="D544" s="24">
        <v>4310.6000000000004</v>
      </c>
      <c r="E544" s="24">
        <v>7460.9</v>
      </c>
      <c r="F544" s="24">
        <v>7906.9</v>
      </c>
      <c r="G544" s="24">
        <v>6747.1</v>
      </c>
      <c r="H544" s="24">
        <v>20317.2</v>
      </c>
      <c r="I544" s="24">
        <v>2187.8000000000002</v>
      </c>
      <c r="J544" s="24">
        <v>1210.8</v>
      </c>
      <c r="K544" s="24">
        <v>3168.8</v>
      </c>
      <c r="L544" s="24">
        <v>2036.4</v>
      </c>
      <c r="M544" s="24">
        <v>0</v>
      </c>
      <c r="N544" s="24">
        <v>0</v>
      </c>
      <c r="O544" s="24">
        <v>0</v>
      </c>
      <c r="P544" s="24">
        <v>0</v>
      </c>
      <c r="Q544" s="24">
        <v>1982</v>
      </c>
      <c r="R544" s="24">
        <v>69912.5</v>
      </c>
      <c r="S544" s="24">
        <v>69983</v>
      </c>
      <c r="T544" s="24">
        <v>70.5</v>
      </c>
      <c r="U544" s="24">
        <v>0.1</v>
      </c>
      <c r="Z544" s="1">
        <f t="shared" ref="Z544:AA544" si="46">R1077</f>
        <v>69913.399999999994</v>
      </c>
      <c r="AA544" s="1">
        <f t="shared" si="46"/>
        <v>69983</v>
      </c>
    </row>
    <row r="545" spans="1:27" ht="15.75" thickBot="1" x14ac:dyDescent="0.3">
      <c r="A545" s="23" t="s">
        <v>228</v>
      </c>
      <c r="B545" s="24">
        <v>10437.299999999999</v>
      </c>
      <c r="C545" s="24">
        <v>4070.3</v>
      </c>
      <c r="D545" s="24">
        <v>2225.1999999999998</v>
      </c>
      <c r="E545" s="24">
        <v>7160.7</v>
      </c>
      <c r="F545" s="24">
        <v>5456.4</v>
      </c>
      <c r="G545" s="24">
        <v>6747.1</v>
      </c>
      <c r="H545" s="24">
        <v>3719.2</v>
      </c>
      <c r="I545" s="24">
        <v>6414.4</v>
      </c>
      <c r="J545" s="24">
        <v>1207.8</v>
      </c>
      <c r="K545" s="24">
        <v>3168.8</v>
      </c>
      <c r="L545" s="24">
        <v>4359</v>
      </c>
      <c r="M545" s="24">
        <v>901.1</v>
      </c>
      <c r="N545" s="24">
        <v>1641.3</v>
      </c>
      <c r="O545" s="24">
        <v>367.1</v>
      </c>
      <c r="P545" s="24">
        <v>3142.3</v>
      </c>
      <c r="Q545" s="24">
        <v>1982</v>
      </c>
      <c r="R545" s="24">
        <v>63000</v>
      </c>
      <c r="S545" s="24">
        <v>70004</v>
      </c>
      <c r="T545" s="24">
        <v>7004</v>
      </c>
      <c r="U545" s="24">
        <v>10.01</v>
      </c>
      <c r="Z545" s="1">
        <f t="shared" ref="Z545:AA545" si="47">R1078</f>
        <v>63059.3</v>
      </c>
      <c r="AA545" s="1">
        <f t="shared" si="47"/>
        <v>70004</v>
      </c>
    </row>
    <row r="546" spans="1:27" ht="15.75" thickBot="1" x14ac:dyDescent="0.3">
      <c r="A546" s="23" t="s">
        <v>229</v>
      </c>
      <c r="B546" s="24">
        <v>10437.299999999999</v>
      </c>
      <c r="C546" s="24">
        <v>6621.7</v>
      </c>
      <c r="D546" s="24">
        <v>4310.6000000000004</v>
      </c>
      <c r="E546" s="24">
        <v>17010.599999999999</v>
      </c>
      <c r="F546" s="24">
        <v>3574.3</v>
      </c>
      <c r="G546" s="24">
        <v>6505.8</v>
      </c>
      <c r="H546" s="24">
        <v>13841.8</v>
      </c>
      <c r="I546" s="24">
        <v>6414.4</v>
      </c>
      <c r="J546" s="24">
        <v>1210.8</v>
      </c>
      <c r="K546" s="24">
        <v>0</v>
      </c>
      <c r="L546" s="24">
        <v>1265.7</v>
      </c>
      <c r="M546" s="24">
        <v>0</v>
      </c>
      <c r="N546" s="24">
        <v>2288.6999999999998</v>
      </c>
      <c r="O546" s="24">
        <v>1760.7</v>
      </c>
      <c r="P546" s="24">
        <v>0</v>
      </c>
      <c r="Q546" s="24">
        <v>0</v>
      </c>
      <c r="R546" s="24">
        <v>75242.5</v>
      </c>
      <c r="S546" s="24">
        <v>75319</v>
      </c>
      <c r="T546" s="24">
        <v>76.5</v>
      </c>
      <c r="U546" s="24">
        <v>0.1</v>
      </c>
      <c r="Z546" s="1">
        <f t="shared" ref="Z546:AA546" si="48">R1079</f>
        <v>75243.5</v>
      </c>
      <c r="AA546" s="1">
        <f t="shared" si="48"/>
        <v>75319</v>
      </c>
    </row>
    <row r="547" spans="1:27" ht="15.75" thickBot="1" x14ac:dyDescent="0.3">
      <c r="A547" s="23" t="s">
        <v>230</v>
      </c>
      <c r="B547" s="24">
        <v>20577.400000000001</v>
      </c>
      <c r="C547" s="24">
        <v>4070.3</v>
      </c>
      <c r="D547" s="24">
        <v>4310.6000000000004</v>
      </c>
      <c r="E547" s="24">
        <v>7460.9</v>
      </c>
      <c r="F547" s="24">
        <v>3574.3</v>
      </c>
      <c r="G547" s="24">
        <v>5185.7</v>
      </c>
      <c r="H547" s="24">
        <v>450.5</v>
      </c>
      <c r="I547" s="24">
        <v>14314.8</v>
      </c>
      <c r="J547" s="24">
        <v>0</v>
      </c>
      <c r="K547" s="24">
        <v>3168.8</v>
      </c>
      <c r="L547" s="24">
        <v>54.4</v>
      </c>
      <c r="M547" s="24">
        <v>0</v>
      </c>
      <c r="N547" s="24">
        <v>2288.6999999999998</v>
      </c>
      <c r="O547" s="24">
        <v>4258.6000000000004</v>
      </c>
      <c r="P547" s="24">
        <v>5558.3</v>
      </c>
      <c r="Q547" s="24">
        <v>0</v>
      </c>
      <c r="R547" s="24">
        <v>75273.5</v>
      </c>
      <c r="S547" s="24">
        <v>75349</v>
      </c>
      <c r="T547" s="24">
        <v>75.5</v>
      </c>
      <c r="U547" s="24">
        <v>0.1</v>
      </c>
      <c r="Z547" s="1">
        <f t="shared" ref="Z547:AA547" si="49">R1080</f>
        <v>75271.5</v>
      </c>
      <c r="AA547" s="1">
        <f t="shared" si="49"/>
        <v>75349</v>
      </c>
    </row>
    <row r="548" spans="1:27" ht="15.75" thickBot="1" x14ac:dyDescent="0.3">
      <c r="A548" s="23" t="s">
        <v>231</v>
      </c>
      <c r="B548" s="24">
        <v>14627</v>
      </c>
      <c r="C548" s="24">
        <v>4070.3</v>
      </c>
      <c r="D548" s="24">
        <v>3512.4</v>
      </c>
      <c r="E548" s="24">
        <v>3902</v>
      </c>
      <c r="F548" s="24">
        <v>5456.4</v>
      </c>
      <c r="G548" s="24">
        <v>6747.1</v>
      </c>
      <c r="H548" s="24">
        <v>13012.2</v>
      </c>
      <c r="I548" s="24">
        <v>14314.8</v>
      </c>
      <c r="J548" s="24">
        <v>0</v>
      </c>
      <c r="K548" s="24">
        <v>3168.8</v>
      </c>
      <c r="L548" s="24">
        <v>3937</v>
      </c>
      <c r="M548" s="24">
        <v>1984</v>
      </c>
      <c r="N548" s="24">
        <v>611.9</v>
      </c>
      <c r="O548" s="24">
        <v>0</v>
      </c>
      <c r="P548" s="24">
        <v>0</v>
      </c>
      <c r="Q548" s="24">
        <v>0</v>
      </c>
      <c r="R548" s="24">
        <v>75343.899999999994</v>
      </c>
      <c r="S548" s="24">
        <v>75421</v>
      </c>
      <c r="T548" s="24">
        <v>77.099999999999994</v>
      </c>
      <c r="U548" s="24">
        <v>0.1</v>
      </c>
      <c r="Z548" s="1">
        <f t="shared" ref="Z548:AA548" si="50">R1081</f>
        <v>75344.899999999994</v>
      </c>
      <c r="AA548" s="1">
        <f t="shared" si="50"/>
        <v>75421</v>
      </c>
    </row>
    <row r="549" spans="1:27" ht="15.75" thickBot="1" x14ac:dyDescent="0.3">
      <c r="A549" s="23" t="s">
        <v>232</v>
      </c>
      <c r="B549" s="24">
        <v>8513.7999999999993</v>
      </c>
      <c r="C549" s="24">
        <v>4070.3</v>
      </c>
      <c r="D549" s="24">
        <v>4310.6000000000004</v>
      </c>
      <c r="E549" s="24">
        <v>7460.9</v>
      </c>
      <c r="F549" s="24">
        <v>10334.4</v>
      </c>
      <c r="G549" s="24">
        <v>6505.8</v>
      </c>
      <c r="H549" s="24">
        <v>4416</v>
      </c>
      <c r="I549" s="24">
        <v>14314.8</v>
      </c>
      <c r="J549" s="24">
        <v>1210.8</v>
      </c>
      <c r="K549" s="24">
        <v>3168.8</v>
      </c>
      <c r="L549" s="24">
        <v>2305.6</v>
      </c>
      <c r="M549" s="24">
        <v>0</v>
      </c>
      <c r="N549" s="24">
        <v>0</v>
      </c>
      <c r="O549" s="24">
        <v>4258.6000000000004</v>
      </c>
      <c r="P549" s="24">
        <v>0</v>
      </c>
      <c r="Q549" s="24">
        <v>0</v>
      </c>
      <c r="R549" s="24">
        <v>70870.5</v>
      </c>
      <c r="S549" s="24">
        <v>75445</v>
      </c>
      <c r="T549" s="24">
        <v>4574.5</v>
      </c>
      <c r="U549" s="24">
        <v>6.06</v>
      </c>
      <c r="Z549" s="1">
        <f t="shared" ref="Z549:AA549" si="51">R1082</f>
        <v>70823</v>
      </c>
      <c r="AA549" s="1">
        <f t="shared" si="51"/>
        <v>75445</v>
      </c>
    </row>
    <row r="550" spans="1:27" ht="15.75" thickBot="1" x14ac:dyDescent="0.3">
      <c r="A550" s="23" t="s">
        <v>233</v>
      </c>
      <c r="B550" s="24">
        <v>10437.299999999999</v>
      </c>
      <c r="C550" s="24">
        <v>5135.2</v>
      </c>
      <c r="D550" s="24">
        <v>4310.6000000000004</v>
      </c>
      <c r="E550" s="24">
        <v>7460.9</v>
      </c>
      <c r="F550" s="24">
        <v>3574.3</v>
      </c>
      <c r="G550" s="24">
        <v>6505.8</v>
      </c>
      <c r="H550" s="24">
        <v>1450.5</v>
      </c>
      <c r="I550" s="24">
        <v>9543.7000000000007</v>
      </c>
      <c r="J550" s="24">
        <v>1210.8</v>
      </c>
      <c r="K550" s="24">
        <v>0</v>
      </c>
      <c r="L550" s="24">
        <v>2305.6</v>
      </c>
      <c r="M550" s="24">
        <v>0</v>
      </c>
      <c r="N550" s="24">
        <v>4860.5</v>
      </c>
      <c r="O550" s="24">
        <v>4258.6000000000004</v>
      </c>
      <c r="P550" s="24">
        <v>5558.3</v>
      </c>
      <c r="Q550" s="24">
        <v>0</v>
      </c>
      <c r="R550" s="24">
        <v>66612.3</v>
      </c>
      <c r="S550" s="24">
        <v>75480</v>
      </c>
      <c r="T550" s="24">
        <v>8867.7000000000007</v>
      </c>
      <c r="U550" s="24">
        <v>11.75</v>
      </c>
      <c r="Z550" s="1">
        <f t="shared" ref="Z550:AA550" si="52">R1083</f>
        <v>66611.7</v>
      </c>
      <c r="AA550" s="1">
        <f t="shared" si="52"/>
        <v>75480</v>
      </c>
    </row>
    <row r="551" spans="1:27" ht="15.75" thickBot="1" x14ac:dyDescent="0.3">
      <c r="A551" s="23" t="s">
        <v>234</v>
      </c>
      <c r="B551" s="24">
        <v>8513.7999999999993</v>
      </c>
      <c r="C551" s="24">
        <v>4070.3</v>
      </c>
      <c r="D551" s="24">
        <v>3193.7</v>
      </c>
      <c r="E551" s="24">
        <v>17010.599999999999</v>
      </c>
      <c r="F551" s="24">
        <v>10334.4</v>
      </c>
      <c r="G551" s="24">
        <v>6747.1</v>
      </c>
      <c r="H551" s="24">
        <v>1450.5</v>
      </c>
      <c r="I551" s="24">
        <v>6023.3</v>
      </c>
      <c r="J551" s="24">
        <v>1210.8</v>
      </c>
      <c r="K551" s="24">
        <v>2709.2</v>
      </c>
      <c r="L551" s="24">
        <v>4359</v>
      </c>
      <c r="M551" s="24">
        <v>0</v>
      </c>
      <c r="N551" s="24">
        <v>0</v>
      </c>
      <c r="O551" s="24">
        <v>0</v>
      </c>
      <c r="P551" s="24">
        <v>5249.6</v>
      </c>
      <c r="Q551" s="24">
        <v>1982</v>
      </c>
      <c r="R551" s="24">
        <v>72854.399999999994</v>
      </c>
      <c r="S551" s="24">
        <v>75498</v>
      </c>
      <c r="T551" s="24">
        <v>2643.6</v>
      </c>
      <c r="U551" s="24">
        <v>3.5</v>
      </c>
      <c r="Z551" s="1">
        <f t="shared" ref="Z551:AA551" si="53">R1084</f>
        <v>72788</v>
      </c>
      <c r="AA551" s="1">
        <f t="shared" si="53"/>
        <v>75498</v>
      </c>
    </row>
    <row r="552" spans="1:27" ht="15.75" thickBot="1" x14ac:dyDescent="0.3">
      <c r="A552" s="23" t="s">
        <v>235</v>
      </c>
      <c r="B552" s="24">
        <v>10437.299999999999</v>
      </c>
      <c r="C552" s="24">
        <v>4070.3</v>
      </c>
      <c r="D552" s="24">
        <v>3512.4</v>
      </c>
      <c r="E552" s="24">
        <v>3902</v>
      </c>
      <c r="F552" s="24">
        <v>3574.3</v>
      </c>
      <c r="G552" s="24">
        <v>6505.8</v>
      </c>
      <c r="H552" s="24">
        <v>1450.5</v>
      </c>
      <c r="I552" s="24">
        <v>6414.4</v>
      </c>
      <c r="J552" s="24">
        <v>1210.8</v>
      </c>
      <c r="K552" s="24">
        <v>3168.8</v>
      </c>
      <c r="L552" s="24">
        <v>2305.6</v>
      </c>
      <c r="M552" s="24">
        <v>901.1</v>
      </c>
      <c r="N552" s="24">
        <v>4860.5</v>
      </c>
      <c r="O552" s="24">
        <v>414.1</v>
      </c>
      <c r="P552" s="24">
        <v>3142.3</v>
      </c>
      <c r="Q552" s="24">
        <v>0</v>
      </c>
      <c r="R552" s="24">
        <v>55870.3</v>
      </c>
      <c r="S552" s="24">
        <v>51247</v>
      </c>
      <c r="T552" s="24">
        <v>-4623.3</v>
      </c>
      <c r="U552" s="24">
        <v>-9.02</v>
      </c>
      <c r="Z552" s="1">
        <f t="shared" ref="Z552:AA552" si="54">R1085</f>
        <v>55890.5</v>
      </c>
      <c r="AA552" s="1">
        <f t="shared" si="54"/>
        <v>51247</v>
      </c>
    </row>
    <row r="553" spans="1:27" ht="15.75" thickBot="1" x14ac:dyDescent="0.3">
      <c r="A553" s="23" t="s">
        <v>236</v>
      </c>
      <c r="B553" s="24">
        <v>8513.7999999999993</v>
      </c>
      <c r="C553" s="24">
        <v>4070.3</v>
      </c>
      <c r="D553" s="24">
        <v>4310.6000000000004</v>
      </c>
      <c r="E553" s="24">
        <v>2363.6</v>
      </c>
      <c r="F553" s="24">
        <v>2849.1</v>
      </c>
      <c r="G553" s="24">
        <v>2123.3000000000002</v>
      </c>
      <c r="H553" s="24">
        <v>4807.6000000000004</v>
      </c>
      <c r="I553" s="24">
        <v>6339</v>
      </c>
      <c r="J553" s="24">
        <v>1210.8</v>
      </c>
      <c r="K553" s="24">
        <v>0</v>
      </c>
      <c r="L553" s="24">
        <v>1265.7</v>
      </c>
      <c r="M553" s="24">
        <v>2240.1999999999998</v>
      </c>
      <c r="N553" s="24">
        <v>4860.5</v>
      </c>
      <c r="O553" s="24">
        <v>4258.6000000000004</v>
      </c>
      <c r="P553" s="24">
        <v>0</v>
      </c>
      <c r="Q553" s="24">
        <v>1982</v>
      </c>
      <c r="R553" s="24">
        <v>51195.1</v>
      </c>
      <c r="S553" s="24">
        <v>51245</v>
      </c>
      <c r="T553" s="24">
        <v>49.9</v>
      </c>
      <c r="U553" s="24">
        <v>0.1</v>
      </c>
      <c r="Z553" s="1">
        <f t="shared" ref="Z553:AA553" si="55">R1086</f>
        <v>51193.7</v>
      </c>
      <c r="AA553" s="1">
        <f t="shared" si="55"/>
        <v>51245</v>
      </c>
    </row>
    <row r="554" spans="1:27" ht="15.75" thickBot="1" x14ac:dyDescent="0.3">
      <c r="A554" s="23" t="s">
        <v>237</v>
      </c>
      <c r="B554" s="24">
        <v>10437.299999999999</v>
      </c>
      <c r="C554" s="24">
        <v>4070.3</v>
      </c>
      <c r="D554" s="24">
        <v>3193.7</v>
      </c>
      <c r="E554" s="24">
        <v>3902</v>
      </c>
      <c r="F554" s="24">
        <v>5456.4</v>
      </c>
      <c r="G554" s="24">
        <v>2123.3000000000002</v>
      </c>
      <c r="H554" s="24">
        <v>450.5</v>
      </c>
      <c r="I554" s="24">
        <v>2187.8000000000002</v>
      </c>
      <c r="J554" s="24">
        <v>1207.8</v>
      </c>
      <c r="K554" s="24">
        <v>0</v>
      </c>
      <c r="L554" s="24">
        <v>4359</v>
      </c>
      <c r="M554" s="24">
        <v>1384.1</v>
      </c>
      <c r="N554" s="24">
        <v>611.9</v>
      </c>
      <c r="O554" s="24">
        <v>4258.6000000000004</v>
      </c>
      <c r="P554" s="24">
        <v>5558.3</v>
      </c>
      <c r="Q554" s="24">
        <v>1982</v>
      </c>
      <c r="R554" s="24">
        <v>51183.1</v>
      </c>
      <c r="S554" s="24">
        <v>51235</v>
      </c>
      <c r="T554" s="24">
        <v>51.9</v>
      </c>
      <c r="U554" s="24">
        <v>0.1</v>
      </c>
      <c r="Z554" s="1">
        <f t="shared" ref="Z554:AA554" si="56">R1087</f>
        <v>51182.7</v>
      </c>
      <c r="AA554" s="1">
        <f t="shared" si="56"/>
        <v>51235</v>
      </c>
    </row>
    <row r="555" spans="1:27" ht="15.75" thickBot="1" x14ac:dyDescent="0.3">
      <c r="A555" s="23" t="s">
        <v>238</v>
      </c>
      <c r="B555" s="24">
        <v>1034.9000000000001</v>
      </c>
      <c r="C555" s="24">
        <v>6621.7</v>
      </c>
      <c r="D555" s="24">
        <v>4310.6000000000004</v>
      </c>
      <c r="E555" s="24">
        <v>6357.5</v>
      </c>
      <c r="F555" s="24">
        <v>3919.5</v>
      </c>
      <c r="G555" s="24">
        <v>6505.8</v>
      </c>
      <c r="H555" s="24">
        <v>1450.5</v>
      </c>
      <c r="I555" s="24">
        <v>6023.3</v>
      </c>
      <c r="J555" s="24">
        <v>4666.7</v>
      </c>
      <c r="K555" s="24">
        <v>0</v>
      </c>
      <c r="L555" s="24">
        <v>54.4</v>
      </c>
      <c r="M555" s="24">
        <v>901.1</v>
      </c>
      <c r="N555" s="24">
        <v>1641.3</v>
      </c>
      <c r="O555" s="24">
        <v>414.1</v>
      </c>
      <c r="P555" s="24">
        <v>5292.1</v>
      </c>
      <c r="Q555" s="24">
        <v>1982</v>
      </c>
      <c r="R555" s="24">
        <v>51175.6</v>
      </c>
      <c r="S555" s="24">
        <v>51227</v>
      </c>
      <c r="T555" s="24">
        <v>51.4</v>
      </c>
      <c r="U555" s="24">
        <v>0.1</v>
      </c>
      <c r="Z555" s="1">
        <f t="shared" ref="Z555:AA555" si="57">R1088</f>
        <v>51173.7</v>
      </c>
      <c r="AA555" s="1">
        <f t="shared" si="57"/>
        <v>51227</v>
      </c>
    </row>
    <row r="556" spans="1:27" ht="15.75" thickBot="1" x14ac:dyDescent="0.3">
      <c r="A556" s="23" t="s">
        <v>239</v>
      </c>
      <c r="B556" s="24">
        <v>6680.2</v>
      </c>
      <c r="C556" s="24">
        <v>4070.3</v>
      </c>
      <c r="D556" s="24">
        <v>3512.4</v>
      </c>
      <c r="E556" s="24">
        <v>3902</v>
      </c>
      <c r="F556" s="24">
        <v>3574.3</v>
      </c>
      <c r="G556" s="24">
        <v>6747.1</v>
      </c>
      <c r="H556" s="24">
        <v>4416</v>
      </c>
      <c r="I556" s="24">
        <v>6414.4</v>
      </c>
      <c r="J556" s="24">
        <v>1210.8</v>
      </c>
      <c r="K556" s="24">
        <v>3168.8</v>
      </c>
      <c r="L556" s="24">
        <v>2305.6</v>
      </c>
      <c r="M556" s="24">
        <v>901.1</v>
      </c>
      <c r="N556" s="24">
        <v>2288.6999999999998</v>
      </c>
      <c r="O556" s="24">
        <v>0</v>
      </c>
      <c r="P556" s="24">
        <v>0</v>
      </c>
      <c r="Q556" s="24">
        <v>1982</v>
      </c>
      <c r="R556" s="24">
        <v>51173.599999999999</v>
      </c>
      <c r="S556" s="24">
        <v>51224</v>
      </c>
      <c r="T556" s="24">
        <v>50.4</v>
      </c>
      <c r="U556" s="24">
        <v>0.1</v>
      </c>
      <c r="Z556" s="1">
        <f t="shared" ref="Z556:AA556" si="58">R1089</f>
        <v>51171.7</v>
      </c>
      <c r="AA556" s="1">
        <f t="shared" si="58"/>
        <v>51224</v>
      </c>
    </row>
    <row r="557" spans="1:27" ht="15.75" thickBot="1" x14ac:dyDescent="0.3">
      <c r="A557" s="23" t="s">
        <v>240</v>
      </c>
      <c r="B557" s="24">
        <v>10437.299999999999</v>
      </c>
      <c r="C557" s="24">
        <v>5135.2</v>
      </c>
      <c r="D557" s="24">
        <v>2225.1999999999998</v>
      </c>
      <c r="E557" s="24">
        <v>3597.3</v>
      </c>
      <c r="F557" s="24">
        <v>878.6</v>
      </c>
      <c r="G557" s="24">
        <v>2123.3000000000002</v>
      </c>
      <c r="H557" s="24">
        <v>450.5</v>
      </c>
      <c r="I557" s="24">
        <v>6414.4</v>
      </c>
      <c r="J557" s="24">
        <v>1207.8</v>
      </c>
      <c r="K557" s="24">
        <v>0</v>
      </c>
      <c r="L557" s="24">
        <v>4359</v>
      </c>
      <c r="M557" s="24">
        <v>2240.1999999999998</v>
      </c>
      <c r="N557" s="24">
        <v>4860.5</v>
      </c>
      <c r="O557" s="24">
        <v>4258.6000000000004</v>
      </c>
      <c r="P557" s="24">
        <v>5558.3</v>
      </c>
      <c r="Q557" s="24">
        <v>0</v>
      </c>
      <c r="R557" s="24">
        <v>53746.5</v>
      </c>
      <c r="S557" s="24">
        <v>51216</v>
      </c>
      <c r="T557" s="24">
        <v>-2530.5</v>
      </c>
      <c r="U557" s="24">
        <v>-4.9400000000000004</v>
      </c>
      <c r="Z557" s="1">
        <f t="shared" ref="Z557:AA557" si="59">R1090</f>
        <v>54129.2</v>
      </c>
      <c r="AA557" s="1">
        <f t="shared" si="59"/>
        <v>51216</v>
      </c>
    </row>
    <row r="558" spans="1:27" ht="15.75" thickBot="1" x14ac:dyDescent="0.3">
      <c r="A558" s="23" t="s">
        <v>241</v>
      </c>
      <c r="B558" s="24">
        <v>10437.299999999999</v>
      </c>
      <c r="C558" s="24">
        <v>6621.7</v>
      </c>
      <c r="D558" s="24">
        <v>3512.4</v>
      </c>
      <c r="E558" s="24">
        <v>6357.5</v>
      </c>
      <c r="F558" s="24">
        <v>5456.4</v>
      </c>
      <c r="G558" s="24">
        <v>6747.1</v>
      </c>
      <c r="H558" s="24">
        <v>450.5</v>
      </c>
      <c r="I558" s="24">
        <v>6414.4</v>
      </c>
      <c r="J558" s="24">
        <v>1210.8</v>
      </c>
      <c r="K558" s="24">
        <v>0</v>
      </c>
      <c r="L558" s="24">
        <v>2305.6</v>
      </c>
      <c r="M558" s="24">
        <v>901.1</v>
      </c>
      <c r="N558" s="24">
        <v>611.9</v>
      </c>
      <c r="O558" s="24">
        <v>414.1</v>
      </c>
      <c r="P558" s="24">
        <v>5558.3</v>
      </c>
      <c r="Q558" s="24">
        <v>0</v>
      </c>
      <c r="R558" s="24">
        <v>56999.199999999997</v>
      </c>
      <c r="S558" s="24">
        <v>57572</v>
      </c>
      <c r="T558" s="24">
        <v>572.79999999999995</v>
      </c>
      <c r="U558" s="24">
        <v>0.99</v>
      </c>
      <c r="Z558" s="1">
        <f t="shared" ref="Z558:AA558" si="60">R1091</f>
        <v>57058.8</v>
      </c>
      <c r="AA558" s="1">
        <f t="shared" si="60"/>
        <v>57572</v>
      </c>
    </row>
    <row r="559" spans="1:27" ht="15.75" thickBot="1" x14ac:dyDescent="0.3">
      <c r="A559" s="23" t="s">
        <v>242</v>
      </c>
      <c r="B559" s="24">
        <v>10437.299999999999</v>
      </c>
      <c r="C559" s="24">
        <v>4070.3</v>
      </c>
      <c r="D559" s="24">
        <v>4310.6000000000004</v>
      </c>
      <c r="E559" s="24">
        <v>3902</v>
      </c>
      <c r="F559" s="24">
        <v>5456.4</v>
      </c>
      <c r="G559" s="24">
        <v>5185.7</v>
      </c>
      <c r="H559" s="24">
        <v>4416</v>
      </c>
      <c r="I559" s="24">
        <v>6414.4</v>
      </c>
      <c r="J559" s="24">
        <v>0</v>
      </c>
      <c r="K559" s="24">
        <v>3168.8</v>
      </c>
      <c r="L559" s="24">
        <v>54.4</v>
      </c>
      <c r="M559" s="24">
        <v>1384.1</v>
      </c>
      <c r="N559" s="24">
        <v>611.9</v>
      </c>
      <c r="O559" s="24">
        <v>4258.6000000000004</v>
      </c>
      <c r="P559" s="24">
        <v>1111.9000000000001</v>
      </c>
      <c r="Q559" s="24">
        <v>1982</v>
      </c>
      <c r="R559" s="24">
        <v>56764.4</v>
      </c>
      <c r="S559" s="24">
        <v>57599</v>
      </c>
      <c r="T559" s="24">
        <v>834.6</v>
      </c>
      <c r="U559" s="24">
        <v>1.45</v>
      </c>
      <c r="Z559" s="1">
        <f t="shared" ref="Z559:AA559" si="61">R1092</f>
        <v>56676.2</v>
      </c>
      <c r="AA559" s="1">
        <f t="shared" si="61"/>
        <v>57599</v>
      </c>
    </row>
    <row r="560" spans="1:27" ht="15.75" thickBot="1" x14ac:dyDescent="0.3">
      <c r="A560" s="23" t="s">
        <v>243</v>
      </c>
      <c r="B560" s="24">
        <v>8513.7999999999993</v>
      </c>
      <c r="C560" s="24">
        <v>4070.3</v>
      </c>
      <c r="D560" s="24">
        <v>4310.6000000000004</v>
      </c>
      <c r="E560" s="24">
        <v>7460.9</v>
      </c>
      <c r="F560" s="24">
        <v>7566.8</v>
      </c>
      <c r="G560" s="24">
        <v>2123.3000000000002</v>
      </c>
      <c r="H560" s="24">
        <v>4416</v>
      </c>
      <c r="I560" s="24">
        <v>6414.4</v>
      </c>
      <c r="J560" s="24">
        <v>1210.8</v>
      </c>
      <c r="K560" s="24">
        <v>3168.8</v>
      </c>
      <c r="L560" s="24">
        <v>2036.4</v>
      </c>
      <c r="M560" s="24">
        <v>901.1</v>
      </c>
      <c r="N560" s="24">
        <v>0</v>
      </c>
      <c r="O560" s="24">
        <v>4258.6000000000004</v>
      </c>
      <c r="P560" s="24">
        <v>1111.9000000000001</v>
      </c>
      <c r="Q560" s="24">
        <v>0</v>
      </c>
      <c r="R560" s="24">
        <v>57563.6</v>
      </c>
      <c r="S560" s="24">
        <v>57621</v>
      </c>
      <c r="T560" s="24">
        <v>57.4</v>
      </c>
      <c r="U560" s="24">
        <v>0.1</v>
      </c>
      <c r="Z560" s="1">
        <f t="shared" ref="Z560:AA560" si="62">R1093</f>
        <v>57563.8</v>
      </c>
      <c r="AA560" s="1">
        <f t="shared" si="62"/>
        <v>57621</v>
      </c>
    </row>
    <row r="561" spans="1:27" ht="15.75" thickBot="1" x14ac:dyDescent="0.3">
      <c r="A561" s="23" t="s">
        <v>244</v>
      </c>
      <c r="B561" s="24">
        <v>10437.299999999999</v>
      </c>
      <c r="C561" s="24">
        <v>4070.3</v>
      </c>
      <c r="D561" s="24">
        <v>3512.4</v>
      </c>
      <c r="E561" s="24">
        <v>3902</v>
      </c>
      <c r="F561" s="24">
        <v>5456.4</v>
      </c>
      <c r="G561" s="24">
        <v>6505.8</v>
      </c>
      <c r="H561" s="24">
        <v>4416</v>
      </c>
      <c r="I561" s="24">
        <v>6414.4</v>
      </c>
      <c r="J561" s="24">
        <v>1210.8</v>
      </c>
      <c r="K561" s="24">
        <v>2709.2</v>
      </c>
      <c r="L561" s="24">
        <v>3937</v>
      </c>
      <c r="M561" s="24">
        <v>901.1</v>
      </c>
      <c r="N561" s="24">
        <v>611.9</v>
      </c>
      <c r="O561" s="24">
        <v>414.1</v>
      </c>
      <c r="P561" s="24">
        <v>1111.9000000000001</v>
      </c>
      <c r="Q561" s="24">
        <v>1982</v>
      </c>
      <c r="R561" s="24">
        <v>57592.6</v>
      </c>
      <c r="S561" s="24">
        <v>57651</v>
      </c>
      <c r="T561" s="24">
        <v>58.4</v>
      </c>
      <c r="U561" s="24">
        <v>0.1</v>
      </c>
      <c r="Z561" s="1">
        <f t="shared" ref="Z561:AA561" si="63">R1094</f>
        <v>57592.2</v>
      </c>
      <c r="AA561" s="1">
        <f t="shared" si="63"/>
        <v>57651</v>
      </c>
    </row>
    <row r="562" spans="1:27" ht="15.75" thickBot="1" x14ac:dyDescent="0.3">
      <c r="A562" s="23" t="s">
        <v>245</v>
      </c>
      <c r="B562" s="24">
        <v>12318.9</v>
      </c>
      <c r="C562" s="24">
        <v>5135.2</v>
      </c>
      <c r="D562" s="24">
        <v>4310.6000000000004</v>
      </c>
      <c r="E562" s="24">
        <v>6357.5</v>
      </c>
      <c r="F562" s="24">
        <v>3919.5</v>
      </c>
      <c r="G562" s="24">
        <v>6505.8</v>
      </c>
      <c r="H562" s="24">
        <v>1450.5</v>
      </c>
      <c r="I562" s="24">
        <v>6414.4</v>
      </c>
      <c r="J562" s="24">
        <v>0</v>
      </c>
      <c r="K562" s="24">
        <v>0</v>
      </c>
      <c r="L562" s="24">
        <v>2305.6</v>
      </c>
      <c r="M562" s="24">
        <v>901.1</v>
      </c>
      <c r="N562" s="24">
        <v>2288.6999999999998</v>
      </c>
      <c r="O562" s="24">
        <v>414.1</v>
      </c>
      <c r="P562" s="24">
        <v>5292.1</v>
      </c>
      <c r="Q562" s="24">
        <v>0</v>
      </c>
      <c r="R562" s="24">
        <v>57614</v>
      </c>
      <c r="S562" s="24">
        <v>57673</v>
      </c>
      <c r="T562" s="24">
        <v>59</v>
      </c>
      <c r="U562" s="24">
        <v>0.1</v>
      </c>
      <c r="Z562" s="1">
        <f t="shared" ref="Z562:AA562" si="64">R1095</f>
        <v>57613.7</v>
      </c>
      <c r="AA562" s="1">
        <f t="shared" si="64"/>
        <v>57673</v>
      </c>
    </row>
    <row r="563" spans="1:27" ht="15.75" thickBot="1" x14ac:dyDescent="0.3">
      <c r="A563" s="23" t="s">
        <v>246</v>
      </c>
      <c r="B563" s="24">
        <v>12318.9</v>
      </c>
      <c r="C563" s="24">
        <v>5135.2</v>
      </c>
      <c r="D563" s="24">
        <v>4310.6000000000004</v>
      </c>
      <c r="E563" s="24">
        <v>7460.9</v>
      </c>
      <c r="F563" s="24">
        <v>3919.5</v>
      </c>
      <c r="G563" s="24">
        <v>4747.1000000000004</v>
      </c>
      <c r="H563" s="24">
        <v>4416</v>
      </c>
      <c r="I563" s="24">
        <v>6414.4</v>
      </c>
      <c r="J563" s="24">
        <v>0</v>
      </c>
      <c r="K563" s="24">
        <v>0</v>
      </c>
      <c r="L563" s="24">
        <v>1265.7</v>
      </c>
      <c r="M563" s="24">
        <v>0</v>
      </c>
      <c r="N563" s="24">
        <v>2288.6999999999998</v>
      </c>
      <c r="O563" s="24">
        <v>4258.6000000000004</v>
      </c>
      <c r="P563" s="24">
        <v>1111.9000000000001</v>
      </c>
      <c r="Q563" s="24">
        <v>0</v>
      </c>
      <c r="R563" s="24">
        <v>57647.5</v>
      </c>
      <c r="S563" s="24">
        <v>57706</v>
      </c>
      <c r="T563" s="24">
        <v>58.5</v>
      </c>
      <c r="U563" s="24">
        <v>0.1</v>
      </c>
      <c r="Z563" s="1">
        <f t="shared" ref="Z563:AA563" si="65">R1096</f>
        <v>57647.199999999997</v>
      </c>
      <c r="AA563" s="1">
        <f t="shared" si="65"/>
        <v>57706</v>
      </c>
    </row>
    <row r="564" spans="1:27" ht="15.75" thickBot="1" x14ac:dyDescent="0.3">
      <c r="A564" s="23" t="s">
        <v>247</v>
      </c>
      <c r="B564" s="24">
        <v>0</v>
      </c>
      <c r="C564" s="24">
        <v>4070.3</v>
      </c>
      <c r="D564" s="24">
        <v>0</v>
      </c>
      <c r="E564" s="24">
        <v>2363.6</v>
      </c>
      <c r="F564" s="24">
        <v>878.6</v>
      </c>
      <c r="G564" s="24">
        <v>1861.1</v>
      </c>
      <c r="H564" s="24">
        <v>0</v>
      </c>
      <c r="I564" s="24">
        <v>1890.6</v>
      </c>
      <c r="J564" s="24">
        <v>12852.3</v>
      </c>
      <c r="K564" s="24">
        <v>2709.2</v>
      </c>
      <c r="L564" s="24">
        <v>5516.9</v>
      </c>
      <c r="M564" s="24">
        <v>7291</v>
      </c>
      <c r="N564" s="24">
        <v>8547.2999999999993</v>
      </c>
      <c r="O564" s="24">
        <v>4258.6000000000004</v>
      </c>
      <c r="P564" s="24">
        <v>7020.8</v>
      </c>
      <c r="Q564" s="24">
        <v>3891</v>
      </c>
      <c r="R564" s="24">
        <v>63151.4</v>
      </c>
      <c r="S564" s="24">
        <v>63214</v>
      </c>
      <c r="T564" s="24">
        <v>62.6</v>
      </c>
      <c r="U564" s="24">
        <v>0.1</v>
      </c>
      <c r="Z564" s="1">
        <f t="shared" ref="Z564:AA564" si="66">R1097</f>
        <v>63275.5</v>
      </c>
      <c r="AA564" s="1">
        <f t="shared" si="66"/>
        <v>63214</v>
      </c>
    </row>
    <row r="565" spans="1:27" ht="15.75" thickBot="1" x14ac:dyDescent="0.3">
      <c r="A565" s="23" t="s">
        <v>248</v>
      </c>
      <c r="B565" s="24">
        <v>10437.299999999999</v>
      </c>
      <c r="C565" s="24">
        <v>2209.6999999999998</v>
      </c>
      <c r="D565" s="24">
        <v>1318.7</v>
      </c>
      <c r="E565" s="24">
        <v>2363.6</v>
      </c>
      <c r="F565" s="24">
        <v>878.6</v>
      </c>
      <c r="G565" s="24">
        <v>916.6</v>
      </c>
      <c r="H565" s="24">
        <v>0</v>
      </c>
      <c r="I565" s="24">
        <v>6414.4</v>
      </c>
      <c r="J565" s="24">
        <v>1210.8</v>
      </c>
      <c r="K565" s="24">
        <v>7061.3</v>
      </c>
      <c r="L565" s="24">
        <v>4359</v>
      </c>
      <c r="M565" s="24">
        <v>2240.1999999999998</v>
      </c>
      <c r="N565" s="24">
        <v>8547.2999999999993</v>
      </c>
      <c r="O565" s="24">
        <v>8167.1</v>
      </c>
      <c r="P565" s="24">
        <v>7020.8</v>
      </c>
      <c r="Q565" s="24">
        <v>0</v>
      </c>
      <c r="R565" s="24">
        <v>63145.4</v>
      </c>
      <c r="S565" s="24">
        <v>63210</v>
      </c>
      <c r="T565" s="24">
        <v>64.599999999999994</v>
      </c>
      <c r="U565" s="24">
        <v>0.1</v>
      </c>
      <c r="Z565" s="1">
        <f t="shared" ref="Z565:AA565" si="67">R1098</f>
        <v>63146.7</v>
      </c>
      <c r="AA565" s="1">
        <f t="shared" si="67"/>
        <v>63210</v>
      </c>
    </row>
    <row r="566" spans="1:27" ht="15.75" thickBot="1" x14ac:dyDescent="0.3">
      <c r="A566" s="23" t="s">
        <v>249</v>
      </c>
      <c r="B566" s="24">
        <v>1034.9000000000001</v>
      </c>
      <c r="C566" s="24">
        <v>2209.6999999999998</v>
      </c>
      <c r="D566" s="24">
        <v>1318.7</v>
      </c>
      <c r="E566" s="24">
        <v>2363.6</v>
      </c>
      <c r="F566" s="24">
        <v>878.6</v>
      </c>
      <c r="G566" s="24">
        <v>453.5</v>
      </c>
      <c r="H566" s="24">
        <v>0</v>
      </c>
      <c r="I566" s="24">
        <v>1890.6</v>
      </c>
      <c r="J566" s="24">
        <v>4666.7</v>
      </c>
      <c r="K566" s="24">
        <v>7061.3</v>
      </c>
      <c r="L566" s="24">
        <v>5201.2</v>
      </c>
      <c r="M566" s="24">
        <v>2240.1999999999998</v>
      </c>
      <c r="N566" s="24">
        <v>9868.4</v>
      </c>
      <c r="O566" s="24">
        <v>8167.1</v>
      </c>
      <c r="P566" s="24">
        <v>11812.4</v>
      </c>
      <c r="Q566" s="24">
        <v>3891</v>
      </c>
      <c r="R566" s="24">
        <v>63058</v>
      </c>
      <c r="S566" s="24">
        <v>63206</v>
      </c>
      <c r="T566" s="24">
        <v>148</v>
      </c>
      <c r="U566" s="24">
        <v>0.23</v>
      </c>
      <c r="Z566" s="1">
        <f t="shared" ref="Z566:AA566" si="68">R1099</f>
        <v>62932.4</v>
      </c>
      <c r="AA566" s="1">
        <f t="shared" si="68"/>
        <v>63206</v>
      </c>
    </row>
    <row r="567" spans="1:27" ht="15.75" thickBot="1" x14ac:dyDescent="0.3">
      <c r="A567" s="23" t="s">
        <v>250</v>
      </c>
      <c r="B567" s="24">
        <v>10437.299999999999</v>
      </c>
      <c r="C567" s="24">
        <v>2209.6999999999998</v>
      </c>
      <c r="D567" s="24">
        <v>1318.7</v>
      </c>
      <c r="E567" s="24">
        <v>7460.9</v>
      </c>
      <c r="F567" s="24">
        <v>878.6</v>
      </c>
      <c r="G567" s="24">
        <v>1861.1</v>
      </c>
      <c r="H567" s="24">
        <v>450.5</v>
      </c>
      <c r="I567" s="24">
        <v>2187.8000000000002</v>
      </c>
      <c r="J567" s="24">
        <v>1210.8</v>
      </c>
      <c r="K567" s="24">
        <v>7061.3</v>
      </c>
      <c r="L567" s="24">
        <v>4363</v>
      </c>
      <c r="M567" s="24">
        <v>901.1</v>
      </c>
      <c r="N567" s="24">
        <v>8547.2999999999993</v>
      </c>
      <c r="O567" s="24">
        <v>4258.6000000000004</v>
      </c>
      <c r="P567" s="24">
        <v>5558.3</v>
      </c>
      <c r="Q567" s="24">
        <v>3434.5</v>
      </c>
      <c r="R567" s="24">
        <v>62139.4</v>
      </c>
      <c r="S567" s="24">
        <v>63198</v>
      </c>
      <c r="T567" s="24">
        <v>1058.5999999999999</v>
      </c>
      <c r="U567" s="24">
        <v>1.68</v>
      </c>
      <c r="Z567" s="1">
        <f t="shared" ref="Z567:AA567" si="69">R1100</f>
        <v>61783</v>
      </c>
      <c r="AA567" s="1">
        <f t="shared" si="69"/>
        <v>63198</v>
      </c>
    </row>
    <row r="568" spans="1:27" ht="15.75" thickBot="1" x14ac:dyDescent="0.3">
      <c r="A568" s="23" t="s">
        <v>251</v>
      </c>
      <c r="B568" s="24">
        <v>1034.9000000000001</v>
      </c>
      <c r="C568" s="24">
        <v>2070.4</v>
      </c>
      <c r="D568" s="24">
        <v>1318.7</v>
      </c>
      <c r="E568" s="24">
        <v>3902</v>
      </c>
      <c r="F568" s="24">
        <v>878.6</v>
      </c>
      <c r="G568" s="24">
        <v>1861.1</v>
      </c>
      <c r="H568" s="24">
        <v>0</v>
      </c>
      <c r="I568" s="24">
        <v>6414.4</v>
      </c>
      <c r="J568" s="24">
        <v>4666.7</v>
      </c>
      <c r="K568" s="24">
        <v>9769.5</v>
      </c>
      <c r="L568" s="24">
        <v>5201.2</v>
      </c>
      <c r="M568" s="24">
        <v>2240.1999999999998</v>
      </c>
      <c r="N568" s="24">
        <v>7564.3</v>
      </c>
      <c r="O568" s="24">
        <v>7210.1</v>
      </c>
      <c r="P568" s="24">
        <v>7020.8</v>
      </c>
      <c r="Q568" s="24">
        <v>1982</v>
      </c>
      <c r="R568" s="24">
        <v>63134.9</v>
      </c>
      <c r="S568" s="24">
        <v>63198</v>
      </c>
      <c r="T568" s="24">
        <v>63.1</v>
      </c>
      <c r="U568" s="24">
        <v>0.1</v>
      </c>
      <c r="Z568" s="1">
        <f t="shared" ref="Z568:AA568" si="70">R1101</f>
        <v>63133.2</v>
      </c>
      <c r="AA568" s="1">
        <f t="shared" si="70"/>
        <v>63198</v>
      </c>
    </row>
    <row r="569" spans="1:27" ht="15.75" thickBot="1" x14ac:dyDescent="0.3">
      <c r="A569" s="23" t="s">
        <v>252</v>
      </c>
      <c r="B569" s="24">
        <v>4083.8</v>
      </c>
      <c r="C569" s="24">
        <v>0</v>
      </c>
      <c r="D569" s="24">
        <v>0</v>
      </c>
      <c r="E569" s="24">
        <v>2363.6</v>
      </c>
      <c r="F569" s="24">
        <v>2849.1</v>
      </c>
      <c r="G569" s="24">
        <v>916.6</v>
      </c>
      <c r="H569" s="24">
        <v>3719.2</v>
      </c>
      <c r="I569" s="24">
        <v>6414.4</v>
      </c>
      <c r="J569" s="24">
        <v>4666.7</v>
      </c>
      <c r="K569" s="24">
        <v>9769.5</v>
      </c>
      <c r="L569" s="24">
        <v>5516.9</v>
      </c>
      <c r="M569" s="24">
        <v>6702.6</v>
      </c>
      <c r="N569" s="24">
        <v>4860.5</v>
      </c>
      <c r="O569" s="24">
        <v>8167.1</v>
      </c>
      <c r="P569" s="24">
        <v>1111.9000000000001</v>
      </c>
      <c r="Q569" s="24">
        <v>1982</v>
      </c>
      <c r="R569" s="24">
        <v>63123.9</v>
      </c>
      <c r="S569" s="24">
        <v>63187</v>
      </c>
      <c r="T569" s="24">
        <v>63.1</v>
      </c>
      <c r="U569" s="24">
        <v>0.1</v>
      </c>
      <c r="Z569" s="1">
        <f t="shared" ref="Z569:AA569" si="71">R1102</f>
        <v>63124.2</v>
      </c>
      <c r="AA569" s="1">
        <f t="shared" si="71"/>
        <v>63187</v>
      </c>
    </row>
    <row r="570" spans="1:27" ht="15.75" thickBot="1" x14ac:dyDescent="0.3">
      <c r="A570" s="23" t="s">
        <v>253</v>
      </c>
      <c r="B570" s="24">
        <v>963</v>
      </c>
      <c r="C570" s="24">
        <v>2070.4</v>
      </c>
      <c r="D570" s="24">
        <v>4310.6000000000004</v>
      </c>
      <c r="E570" s="24">
        <v>0</v>
      </c>
      <c r="F570" s="24">
        <v>85.9</v>
      </c>
      <c r="G570" s="24">
        <v>1861.1</v>
      </c>
      <c r="H570" s="24">
        <v>450.5</v>
      </c>
      <c r="I570" s="24">
        <v>2187.8000000000002</v>
      </c>
      <c r="J570" s="24">
        <v>11382.9</v>
      </c>
      <c r="K570" s="24">
        <v>9769.5</v>
      </c>
      <c r="L570" s="24">
        <v>1265.7</v>
      </c>
      <c r="M570" s="24">
        <v>11608.6</v>
      </c>
      <c r="N570" s="24">
        <v>9868.4</v>
      </c>
      <c r="O570" s="24">
        <v>4258.6000000000004</v>
      </c>
      <c r="P570" s="24">
        <v>7020.8</v>
      </c>
      <c r="Q570" s="24">
        <v>2399.5</v>
      </c>
      <c r="R570" s="24">
        <v>69503.399999999994</v>
      </c>
      <c r="S570" s="24">
        <v>69308</v>
      </c>
      <c r="T570" s="24">
        <v>-195.4</v>
      </c>
      <c r="U570" s="24">
        <v>-0.28000000000000003</v>
      </c>
      <c r="Z570" s="1">
        <f t="shared" ref="Z570:AA570" si="72">R1103</f>
        <v>69513.8</v>
      </c>
      <c r="AA570" s="1">
        <f t="shared" si="72"/>
        <v>69308</v>
      </c>
    </row>
    <row r="571" spans="1:27" ht="15.75" thickBot="1" x14ac:dyDescent="0.3">
      <c r="A571" s="23" t="s">
        <v>254</v>
      </c>
      <c r="B571" s="24">
        <v>0</v>
      </c>
      <c r="C571" s="24">
        <v>2209.6999999999998</v>
      </c>
      <c r="D571" s="24">
        <v>1318.7</v>
      </c>
      <c r="E571" s="24">
        <v>3597.3</v>
      </c>
      <c r="F571" s="24">
        <v>85.9</v>
      </c>
      <c r="G571" s="24">
        <v>1861.1</v>
      </c>
      <c r="H571" s="24">
        <v>0</v>
      </c>
      <c r="I571" s="24">
        <v>6414.4</v>
      </c>
      <c r="J571" s="24">
        <v>15509.1</v>
      </c>
      <c r="K571" s="24">
        <v>3168.8</v>
      </c>
      <c r="L571" s="24">
        <v>5201.2</v>
      </c>
      <c r="M571" s="24">
        <v>2240.1999999999998</v>
      </c>
      <c r="N571" s="24">
        <v>10421.799999999999</v>
      </c>
      <c r="O571" s="24">
        <v>4258.6000000000004</v>
      </c>
      <c r="P571" s="24">
        <v>12951.2</v>
      </c>
      <c r="Q571" s="24">
        <v>0</v>
      </c>
      <c r="R571" s="24">
        <v>69238.100000000006</v>
      </c>
      <c r="S571" s="24">
        <v>69307</v>
      </c>
      <c r="T571" s="24">
        <v>68.900000000000006</v>
      </c>
      <c r="U571" s="24">
        <v>0.1</v>
      </c>
      <c r="Z571" s="1">
        <f t="shared" ref="Z571:AA571" si="73">R1104</f>
        <v>69237.100000000006</v>
      </c>
      <c r="AA571" s="1">
        <f t="shared" si="73"/>
        <v>69307</v>
      </c>
    </row>
    <row r="572" spans="1:27" ht="15.75" thickBot="1" x14ac:dyDescent="0.3">
      <c r="A572" s="23" t="s">
        <v>255</v>
      </c>
      <c r="B572" s="24">
        <v>963</v>
      </c>
      <c r="C572" s="24">
        <v>2070.4</v>
      </c>
      <c r="D572" s="24">
        <v>1318.7</v>
      </c>
      <c r="E572" s="24">
        <v>7460.9</v>
      </c>
      <c r="F572" s="24">
        <v>85.9</v>
      </c>
      <c r="G572" s="24">
        <v>2123.3000000000002</v>
      </c>
      <c r="H572" s="24">
        <v>450.5</v>
      </c>
      <c r="I572" s="24">
        <v>0</v>
      </c>
      <c r="J572" s="24">
        <v>10645.1</v>
      </c>
      <c r="K572" s="24">
        <v>9769.5</v>
      </c>
      <c r="L572" s="24">
        <v>5516.9</v>
      </c>
      <c r="M572" s="24">
        <v>0</v>
      </c>
      <c r="N572" s="24">
        <v>9868.4</v>
      </c>
      <c r="O572" s="24">
        <v>4258.6000000000004</v>
      </c>
      <c r="P572" s="24">
        <v>7020.8</v>
      </c>
      <c r="Q572" s="24">
        <v>6939.4</v>
      </c>
      <c r="R572" s="24">
        <v>68491.399999999994</v>
      </c>
      <c r="S572" s="24">
        <v>69308</v>
      </c>
      <c r="T572" s="24">
        <v>816.6</v>
      </c>
      <c r="U572" s="24">
        <v>1.18</v>
      </c>
      <c r="Z572" s="1">
        <f t="shared" ref="Z572:AA572" si="74">R1105</f>
        <v>68427.399999999994</v>
      </c>
      <c r="AA572" s="1">
        <f t="shared" si="74"/>
        <v>69308</v>
      </c>
    </row>
    <row r="573" spans="1:27" ht="15.75" thickBot="1" x14ac:dyDescent="0.3">
      <c r="A573" s="23" t="s">
        <v>256</v>
      </c>
      <c r="B573" s="24">
        <v>10437.299999999999</v>
      </c>
      <c r="C573" s="24">
        <v>2209.6999999999998</v>
      </c>
      <c r="D573" s="24">
        <v>1318.7</v>
      </c>
      <c r="E573" s="24">
        <v>0</v>
      </c>
      <c r="F573" s="24">
        <v>5456.4</v>
      </c>
      <c r="G573" s="24">
        <v>916.6</v>
      </c>
      <c r="H573" s="24">
        <v>0</v>
      </c>
      <c r="I573" s="24">
        <v>6414.4</v>
      </c>
      <c r="J573" s="24">
        <v>0</v>
      </c>
      <c r="K573" s="24">
        <v>4375.5</v>
      </c>
      <c r="L573" s="24">
        <v>5201.2</v>
      </c>
      <c r="M573" s="24">
        <v>11608.6</v>
      </c>
      <c r="N573" s="24">
        <v>0</v>
      </c>
      <c r="O573" s="24">
        <v>8167.1</v>
      </c>
      <c r="P573" s="24">
        <v>12951.2</v>
      </c>
      <c r="Q573" s="24">
        <v>231.8</v>
      </c>
      <c r="R573" s="24">
        <v>69288.600000000006</v>
      </c>
      <c r="S573" s="24">
        <v>69359</v>
      </c>
      <c r="T573" s="24">
        <v>70.400000000000006</v>
      </c>
      <c r="U573" s="24">
        <v>0.1</v>
      </c>
      <c r="Z573" s="1">
        <f t="shared" ref="Z573:AA573" si="75">R1106</f>
        <v>69290.5</v>
      </c>
      <c r="AA573" s="1">
        <f t="shared" si="75"/>
        <v>69359</v>
      </c>
    </row>
    <row r="574" spans="1:27" ht="15.75" thickBot="1" x14ac:dyDescent="0.3">
      <c r="A574" s="23" t="s">
        <v>257</v>
      </c>
      <c r="B574" s="24">
        <v>963</v>
      </c>
      <c r="C574" s="24">
        <v>2209.6999999999998</v>
      </c>
      <c r="D574" s="24">
        <v>0</v>
      </c>
      <c r="E574" s="24">
        <v>3597.3</v>
      </c>
      <c r="F574" s="24">
        <v>85.9</v>
      </c>
      <c r="G574" s="24">
        <v>1861.1</v>
      </c>
      <c r="H574" s="24">
        <v>450.5</v>
      </c>
      <c r="I574" s="24">
        <v>1890.6</v>
      </c>
      <c r="J574" s="24">
        <v>12852.3</v>
      </c>
      <c r="K574" s="24">
        <v>7061.3</v>
      </c>
      <c r="L574" s="24">
        <v>5516.9</v>
      </c>
      <c r="M574" s="24">
        <v>2240.1999999999998</v>
      </c>
      <c r="N574" s="24">
        <v>10556.2</v>
      </c>
      <c r="O574" s="24">
        <v>4258.6000000000004</v>
      </c>
      <c r="P574" s="24">
        <v>7020.8</v>
      </c>
      <c r="Q574" s="24">
        <v>3891</v>
      </c>
      <c r="R574" s="24">
        <v>64455.5</v>
      </c>
      <c r="S574" s="24">
        <v>69404</v>
      </c>
      <c r="T574" s="24">
        <v>4948.5</v>
      </c>
      <c r="U574" s="24">
        <v>7.13</v>
      </c>
      <c r="Z574" s="1">
        <f t="shared" ref="Z574:AA574" si="76">R1107</f>
        <v>64278.5</v>
      </c>
      <c r="AA574" s="1">
        <f t="shared" si="76"/>
        <v>69404</v>
      </c>
    </row>
    <row r="575" spans="1:27" ht="15.75" thickBot="1" x14ac:dyDescent="0.3">
      <c r="A575" s="23" t="s">
        <v>258</v>
      </c>
      <c r="B575" s="24">
        <v>0</v>
      </c>
      <c r="C575" s="24">
        <v>2070.4</v>
      </c>
      <c r="D575" s="24">
        <v>1318.7</v>
      </c>
      <c r="E575" s="24">
        <v>2363.6</v>
      </c>
      <c r="F575" s="24">
        <v>2846.1</v>
      </c>
      <c r="G575" s="24">
        <v>1861.1</v>
      </c>
      <c r="H575" s="24">
        <v>0</v>
      </c>
      <c r="I575" s="24">
        <v>2187.8000000000002</v>
      </c>
      <c r="J575" s="24">
        <v>13126.6</v>
      </c>
      <c r="K575" s="24">
        <v>9769.5</v>
      </c>
      <c r="L575" s="24">
        <v>4363</v>
      </c>
      <c r="M575" s="24">
        <v>2240.1999999999998</v>
      </c>
      <c r="N575" s="24">
        <v>4860.5</v>
      </c>
      <c r="O575" s="24">
        <v>8167.1</v>
      </c>
      <c r="P575" s="24">
        <v>11812.4</v>
      </c>
      <c r="Q575" s="24">
        <v>2399.5</v>
      </c>
      <c r="R575" s="24">
        <v>69386.5</v>
      </c>
      <c r="S575" s="24">
        <v>69457</v>
      </c>
      <c r="T575" s="24">
        <v>70.5</v>
      </c>
      <c r="U575" s="24">
        <v>0.1</v>
      </c>
      <c r="Z575" s="1">
        <f t="shared" ref="Z575:AA575" si="77">R1108</f>
        <v>69387.399999999994</v>
      </c>
      <c r="AA575" s="1">
        <f t="shared" si="77"/>
        <v>69457</v>
      </c>
    </row>
    <row r="576" spans="1:27" ht="15.75" thickBot="1" x14ac:dyDescent="0.3">
      <c r="A576" s="23" t="s">
        <v>259</v>
      </c>
      <c r="B576" s="24">
        <v>963</v>
      </c>
      <c r="C576" s="24">
        <v>2070.4</v>
      </c>
      <c r="D576" s="24">
        <v>0</v>
      </c>
      <c r="E576" s="24">
        <v>2363.6</v>
      </c>
      <c r="F576" s="24">
        <v>2849.1</v>
      </c>
      <c r="G576" s="24">
        <v>1861.1</v>
      </c>
      <c r="H576" s="24">
        <v>0</v>
      </c>
      <c r="I576" s="24">
        <v>1890.6</v>
      </c>
      <c r="J576" s="24">
        <v>11382.9</v>
      </c>
      <c r="K576" s="24">
        <v>9769.5</v>
      </c>
      <c r="L576" s="24">
        <v>5516.9</v>
      </c>
      <c r="M576" s="24">
        <v>6702.6</v>
      </c>
      <c r="N576" s="24">
        <v>4860.5</v>
      </c>
      <c r="O576" s="24">
        <v>8167.1</v>
      </c>
      <c r="P576" s="24">
        <v>12951.2</v>
      </c>
      <c r="Q576" s="24">
        <v>3891</v>
      </c>
      <c r="R576" s="24">
        <v>75239.5</v>
      </c>
      <c r="S576" s="24">
        <v>75407</v>
      </c>
      <c r="T576" s="24">
        <v>167.5</v>
      </c>
      <c r="U576" s="24">
        <v>0.22</v>
      </c>
      <c r="Z576" s="1">
        <f t="shared" ref="Z576:AA576" si="78">R1109</f>
        <v>74844.399999999994</v>
      </c>
      <c r="AA576" s="1">
        <f t="shared" si="78"/>
        <v>75407</v>
      </c>
    </row>
    <row r="577" spans="1:27" ht="15.75" thickBot="1" x14ac:dyDescent="0.3">
      <c r="A577" s="23" t="s">
        <v>260</v>
      </c>
      <c r="B577" s="24">
        <v>963</v>
      </c>
      <c r="C577" s="24">
        <v>2209.6999999999998</v>
      </c>
      <c r="D577" s="24">
        <v>0</v>
      </c>
      <c r="E577" s="24">
        <v>2363.6</v>
      </c>
      <c r="F577" s="24">
        <v>3574.3</v>
      </c>
      <c r="G577" s="24">
        <v>1861.1</v>
      </c>
      <c r="H577" s="24">
        <v>450.5</v>
      </c>
      <c r="I577" s="24">
        <v>2187.8000000000002</v>
      </c>
      <c r="J577" s="24">
        <v>12852.3</v>
      </c>
      <c r="K577" s="24">
        <v>7061.3</v>
      </c>
      <c r="L577" s="24">
        <v>5516.9</v>
      </c>
      <c r="M577" s="24">
        <v>7291</v>
      </c>
      <c r="N577" s="24">
        <v>4860.5</v>
      </c>
      <c r="O577" s="24">
        <v>8167.1</v>
      </c>
      <c r="P577" s="24">
        <v>7020.8</v>
      </c>
      <c r="Q577" s="24">
        <v>3891</v>
      </c>
      <c r="R577" s="24">
        <v>70271.100000000006</v>
      </c>
      <c r="S577" s="24">
        <v>75412</v>
      </c>
      <c r="T577" s="24">
        <v>5140.8999999999996</v>
      </c>
      <c r="U577" s="24">
        <v>6.82</v>
      </c>
      <c r="Z577" s="1">
        <f t="shared" ref="Z577:AA577" si="79">R1110</f>
        <v>69776</v>
      </c>
      <c r="AA577" s="1">
        <f t="shared" si="79"/>
        <v>75412</v>
      </c>
    </row>
    <row r="578" spans="1:27" ht="15.75" thickBot="1" x14ac:dyDescent="0.3">
      <c r="A578" s="23" t="s">
        <v>261</v>
      </c>
      <c r="B578" s="24">
        <v>963</v>
      </c>
      <c r="C578" s="24">
        <v>2070.4</v>
      </c>
      <c r="D578" s="24">
        <v>4310.6000000000004</v>
      </c>
      <c r="E578" s="24">
        <v>7460.9</v>
      </c>
      <c r="F578" s="24">
        <v>878.6</v>
      </c>
      <c r="G578" s="24">
        <v>1861.1</v>
      </c>
      <c r="H578" s="24">
        <v>450.5</v>
      </c>
      <c r="I578" s="24">
        <v>1890.6</v>
      </c>
      <c r="J578" s="24">
        <v>11382.9</v>
      </c>
      <c r="K578" s="24">
        <v>9769.5</v>
      </c>
      <c r="L578" s="24">
        <v>1265.7</v>
      </c>
      <c r="M578" s="24">
        <v>901.1</v>
      </c>
      <c r="N578" s="24">
        <v>9868.4</v>
      </c>
      <c r="O578" s="24">
        <v>8167.1</v>
      </c>
      <c r="P578" s="24">
        <v>7020.8</v>
      </c>
      <c r="Q578" s="24">
        <v>4243.2</v>
      </c>
      <c r="R578" s="24">
        <v>72504.3</v>
      </c>
      <c r="S578" s="24">
        <v>75389</v>
      </c>
      <c r="T578" s="24">
        <v>2884.7</v>
      </c>
      <c r="U578" s="24">
        <v>3.83</v>
      </c>
      <c r="Z578" s="1">
        <f t="shared" ref="Z578:AA578" si="80">R1111</f>
        <v>72165.600000000006</v>
      </c>
      <c r="AA578" s="1">
        <f t="shared" si="80"/>
        <v>75389</v>
      </c>
    </row>
    <row r="579" spans="1:27" ht="15.75" thickBot="1" x14ac:dyDescent="0.3">
      <c r="A579" s="23" t="s">
        <v>262</v>
      </c>
      <c r="B579" s="24">
        <v>963</v>
      </c>
      <c r="C579" s="24">
        <v>2070.4</v>
      </c>
      <c r="D579" s="24">
        <v>3512.4</v>
      </c>
      <c r="E579" s="24">
        <v>2363.6</v>
      </c>
      <c r="F579" s="24">
        <v>0</v>
      </c>
      <c r="G579" s="24">
        <v>6505.8</v>
      </c>
      <c r="H579" s="24">
        <v>450.5</v>
      </c>
      <c r="I579" s="24">
        <v>1890.6</v>
      </c>
      <c r="J579" s="24">
        <v>10645.1</v>
      </c>
      <c r="K579" s="24">
        <v>9769.5</v>
      </c>
      <c r="L579" s="24">
        <v>2305.6</v>
      </c>
      <c r="M579" s="24">
        <v>11608.6</v>
      </c>
      <c r="N579" s="24">
        <v>10556.2</v>
      </c>
      <c r="O579" s="24">
        <v>1760.7</v>
      </c>
      <c r="P579" s="24">
        <v>7020.8</v>
      </c>
      <c r="Q579" s="24">
        <v>3891</v>
      </c>
      <c r="R579" s="24">
        <v>75313.899999999994</v>
      </c>
      <c r="S579" s="24">
        <v>75390</v>
      </c>
      <c r="T579" s="24">
        <v>76.099999999999994</v>
      </c>
      <c r="U579" s="24">
        <v>0.1</v>
      </c>
      <c r="Z579" s="1">
        <f t="shared" ref="Z579:AA579" si="81">R1112</f>
        <v>75313</v>
      </c>
      <c r="AA579" s="1">
        <f t="shared" si="81"/>
        <v>75390</v>
      </c>
    </row>
    <row r="580" spans="1:27" ht="15.75" thickBot="1" x14ac:dyDescent="0.3">
      <c r="A580" s="23" t="s">
        <v>263</v>
      </c>
      <c r="B580" s="24">
        <v>963</v>
      </c>
      <c r="C580" s="24">
        <v>2070.4</v>
      </c>
      <c r="D580" s="24">
        <v>0</v>
      </c>
      <c r="E580" s="24">
        <v>2363.6</v>
      </c>
      <c r="F580" s="24">
        <v>3919.5</v>
      </c>
      <c r="G580" s="24">
        <v>2123.3000000000002</v>
      </c>
      <c r="H580" s="24">
        <v>0</v>
      </c>
      <c r="I580" s="24">
        <v>1890.6</v>
      </c>
      <c r="J580" s="24">
        <v>12852.3</v>
      </c>
      <c r="K580" s="24">
        <v>9769.5</v>
      </c>
      <c r="L580" s="24">
        <v>5516.9</v>
      </c>
      <c r="M580" s="24">
        <v>11608.6</v>
      </c>
      <c r="N580" s="24">
        <v>2288.6999999999998</v>
      </c>
      <c r="O580" s="24">
        <v>4258.6000000000004</v>
      </c>
      <c r="P580" s="24">
        <v>11812.4</v>
      </c>
      <c r="Q580" s="24">
        <v>3891</v>
      </c>
      <c r="R580" s="24">
        <v>75328.399999999994</v>
      </c>
      <c r="S580" s="24">
        <v>75404</v>
      </c>
      <c r="T580" s="24">
        <v>75.599999999999994</v>
      </c>
      <c r="U580" s="24">
        <v>0.1</v>
      </c>
      <c r="Z580" s="1">
        <f t="shared" ref="Z580:AA580" si="82">R1113</f>
        <v>75328.5</v>
      </c>
      <c r="AA580" s="1">
        <f t="shared" si="82"/>
        <v>75404</v>
      </c>
    </row>
    <row r="581" spans="1:27" ht="15.75" thickBot="1" x14ac:dyDescent="0.3">
      <c r="A581" s="23" t="s">
        <v>264</v>
      </c>
      <c r="B581" s="24">
        <v>0</v>
      </c>
      <c r="C581" s="24">
        <v>2070.4</v>
      </c>
      <c r="D581" s="24">
        <v>1318.7</v>
      </c>
      <c r="E581" s="24">
        <v>2363.6</v>
      </c>
      <c r="F581" s="24">
        <v>878.6</v>
      </c>
      <c r="G581" s="24">
        <v>6747.1</v>
      </c>
      <c r="H581" s="24">
        <v>450.5</v>
      </c>
      <c r="I581" s="24">
        <v>0</v>
      </c>
      <c r="J581" s="24">
        <v>13131.6</v>
      </c>
      <c r="K581" s="24">
        <v>9769.5</v>
      </c>
      <c r="L581" s="24">
        <v>5516.9</v>
      </c>
      <c r="M581" s="24">
        <v>11608.6</v>
      </c>
      <c r="N581" s="24">
        <v>8547.2999999999993</v>
      </c>
      <c r="O581" s="24">
        <v>414.1</v>
      </c>
      <c r="P581" s="24">
        <v>5558.3</v>
      </c>
      <c r="Q581" s="24">
        <v>6939.4</v>
      </c>
      <c r="R581" s="24">
        <v>75314.399999999994</v>
      </c>
      <c r="S581" s="24">
        <v>75391</v>
      </c>
      <c r="T581" s="24">
        <v>76.599999999999994</v>
      </c>
      <c r="U581" s="24">
        <v>0.1</v>
      </c>
      <c r="Z581" s="1">
        <f t="shared" ref="Z581:AA581" si="83">R1114</f>
        <v>75314</v>
      </c>
      <c r="AA581" s="1">
        <f t="shared" si="83"/>
        <v>75391</v>
      </c>
    </row>
    <row r="582" spans="1:27" ht="15.75" thickBot="1" x14ac:dyDescent="0.3">
      <c r="A582" s="23" t="s">
        <v>265</v>
      </c>
      <c r="B582" s="24">
        <v>963</v>
      </c>
      <c r="C582" s="24">
        <v>4070.3</v>
      </c>
      <c r="D582" s="24">
        <v>3512.4</v>
      </c>
      <c r="E582" s="24">
        <v>3902</v>
      </c>
      <c r="F582" s="24">
        <v>3574.3</v>
      </c>
      <c r="G582" s="24">
        <v>2123.3000000000002</v>
      </c>
      <c r="H582" s="24">
        <v>450.5</v>
      </c>
      <c r="I582" s="24">
        <v>1890.6</v>
      </c>
      <c r="J582" s="24">
        <v>4666.7</v>
      </c>
      <c r="K582" s="24">
        <v>3168.8</v>
      </c>
      <c r="L582" s="24">
        <v>3937</v>
      </c>
      <c r="M582" s="24">
        <v>901.1</v>
      </c>
      <c r="N582" s="24">
        <v>4860.5</v>
      </c>
      <c r="O582" s="24">
        <v>4258.6000000000004</v>
      </c>
      <c r="P582" s="24">
        <v>5558.3</v>
      </c>
      <c r="Q582" s="24">
        <v>3891</v>
      </c>
      <c r="R582" s="24">
        <v>51728.6</v>
      </c>
      <c r="S582" s="24">
        <v>51780</v>
      </c>
      <c r="T582" s="24">
        <v>51.4</v>
      </c>
      <c r="U582" s="24">
        <v>0.1</v>
      </c>
      <c r="Z582" s="1">
        <f t="shared" ref="Z582:AA582" si="84">R1115</f>
        <v>51725.599999999999</v>
      </c>
      <c r="AA582" s="1">
        <f t="shared" si="84"/>
        <v>51780</v>
      </c>
    </row>
    <row r="583" spans="1:27" ht="15.75" thickBot="1" x14ac:dyDescent="0.3">
      <c r="A583" s="23" t="s">
        <v>266</v>
      </c>
      <c r="B583" s="24">
        <v>8513.7999999999993</v>
      </c>
      <c r="C583" s="24">
        <v>2560.4</v>
      </c>
      <c r="D583" s="24">
        <v>1318.7</v>
      </c>
      <c r="E583" s="24">
        <v>3902</v>
      </c>
      <c r="F583" s="24">
        <v>878.6</v>
      </c>
      <c r="G583" s="24">
        <v>1861.1</v>
      </c>
      <c r="H583" s="24">
        <v>450.5</v>
      </c>
      <c r="I583" s="24">
        <v>6414.4</v>
      </c>
      <c r="J583" s="24">
        <v>1210.8</v>
      </c>
      <c r="K583" s="24">
        <v>3168.8</v>
      </c>
      <c r="L583" s="24">
        <v>4363</v>
      </c>
      <c r="M583" s="24">
        <v>901.1</v>
      </c>
      <c r="N583" s="24">
        <v>4860.5</v>
      </c>
      <c r="O583" s="24">
        <v>4258.6000000000004</v>
      </c>
      <c r="P583" s="24">
        <v>7020.8</v>
      </c>
      <c r="Q583" s="24">
        <v>0</v>
      </c>
      <c r="R583" s="24">
        <v>51683.1</v>
      </c>
      <c r="S583" s="24">
        <v>51735</v>
      </c>
      <c r="T583" s="24">
        <v>51.9</v>
      </c>
      <c r="U583" s="24">
        <v>0.1</v>
      </c>
      <c r="Z583" s="1">
        <f t="shared" ref="Z583:AA583" si="85">R1116</f>
        <v>51682.2</v>
      </c>
      <c r="AA583" s="1">
        <f t="shared" si="85"/>
        <v>51735</v>
      </c>
    </row>
    <row r="584" spans="1:27" ht="15.75" thickBot="1" x14ac:dyDescent="0.3">
      <c r="A584" s="23" t="s">
        <v>267</v>
      </c>
      <c r="B584" s="24">
        <v>6680.2</v>
      </c>
      <c r="C584" s="24">
        <v>4070.3</v>
      </c>
      <c r="D584" s="24">
        <v>3512.4</v>
      </c>
      <c r="E584" s="24">
        <v>3902</v>
      </c>
      <c r="F584" s="24">
        <v>3574.3</v>
      </c>
      <c r="G584" s="24">
        <v>6505.8</v>
      </c>
      <c r="H584" s="24">
        <v>1450.5</v>
      </c>
      <c r="I584" s="24">
        <v>6414.4</v>
      </c>
      <c r="J584" s="24">
        <v>1210.8</v>
      </c>
      <c r="K584" s="24">
        <v>2709.2</v>
      </c>
      <c r="L584" s="24">
        <v>2305.6</v>
      </c>
      <c r="M584" s="24">
        <v>1384.1</v>
      </c>
      <c r="N584" s="24">
        <v>2288.6999999999998</v>
      </c>
      <c r="O584" s="24">
        <v>414.1</v>
      </c>
      <c r="P584" s="24">
        <v>5249.6</v>
      </c>
      <c r="Q584" s="24">
        <v>0</v>
      </c>
      <c r="R584" s="24">
        <v>51672.1</v>
      </c>
      <c r="S584" s="24">
        <v>51724</v>
      </c>
      <c r="T584" s="24">
        <v>51.9</v>
      </c>
      <c r="U584" s="24">
        <v>0.1</v>
      </c>
      <c r="Z584" s="1">
        <f t="shared" ref="Z584:AA584" si="86">R1117</f>
        <v>51670.7</v>
      </c>
      <c r="AA584" s="1">
        <f t="shared" si="86"/>
        <v>51724</v>
      </c>
    </row>
    <row r="585" spans="1:27" ht="15.75" thickBot="1" x14ac:dyDescent="0.3">
      <c r="A585" s="23" t="s">
        <v>268</v>
      </c>
      <c r="B585" s="24">
        <v>963</v>
      </c>
      <c r="C585" s="24">
        <v>4070.3</v>
      </c>
      <c r="D585" s="24">
        <v>3193.7</v>
      </c>
      <c r="E585" s="24">
        <v>2363.6</v>
      </c>
      <c r="F585" s="24">
        <v>5456.4</v>
      </c>
      <c r="G585" s="24">
        <v>5185.7</v>
      </c>
      <c r="H585" s="24">
        <v>450.5</v>
      </c>
      <c r="I585" s="24">
        <v>1890.6</v>
      </c>
      <c r="J585" s="24">
        <v>4666.7</v>
      </c>
      <c r="K585" s="24">
        <v>0</v>
      </c>
      <c r="L585" s="24">
        <v>4359</v>
      </c>
      <c r="M585" s="24">
        <v>2240.1999999999998</v>
      </c>
      <c r="N585" s="24">
        <v>1641.3</v>
      </c>
      <c r="O585" s="24">
        <v>4258.6000000000004</v>
      </c>
      <c r="P585" s="24">
        <v>7020.8</v>
      </c>
      <c r="Q585" s="24">
        <v>3891</v>
      </c>
      <c r="R585" s="24">
        <v>51651.6</v>
      </c>
      <c r="S585" s="24">
        <v>51704</v>
      </c>
      <c r="T585" s="24">
        <v>52.4</v>
      </c>
      <c r="U585" s="24">
        <v>0.1</v>
      </c>
      <c r="Z585" s="1">
        <f t="shared" ref="Z585:AA585" si="87">R1118</f>
        <v>51650.7</v>
      </c>
      <c r="AA585" s="1">
        <f t="shared" si="87"/>
        <v>51704</v>
      </c>
    </row>
    <row r="586" spans="1:27" ht="15.75" thickBot="1" x14ac:dyDescent="0.3">
      <c r="A586" s="23" t="s">
        <v>269</v>
      </c>
      <c r="B586" s="24">
        <v>963</v>
      </c>
      <c r="C586" s="24">
        <v>2209.6999999999998</v>
      </c>
      <c r="D586" s="24">
        <v>1318.7</v>
      </c>
      <c r="E586" s="24">
        <v>2363.6</v>
      </c>
      <c r="F586" s="24">
        <v>878.6</v>
      </c>
      <c r="G586" s="24">
        <v>1861.1</v>
      </c>
      <c r="H586" s="24">
        <v>450.5</v>
      </c>
      <c r="I586" s="24">
        <v>3896</v>
      </c>
      <c r="J586" s="24">
        <v>4666.7</v>
      </c>
      <c r="K586" s="24">
        <v>7061.3</v>
      </c>
      <c r="L586" s="24">
        <v>4363</v>
      </c>
      <c r="M586" s="24">
        <v>2240.1999999999998</v>
      </c>
      <c r="N586" s="24">
        <v>7564.3</v>
      </c>
      <c r="O586" s="24">
        <v>4258.6000000000004</v>
      </c>
      <c r="P586" s="24">
        <v>5558.3</v>
      </c>
      <c r="Q586" s="24">
        <v>1982</v>
      </c>
      <c r="R586" s="24">
        <v>51635.7</v>
      </c>
      <c r="S586" s="24">
        <v>51688</v>
      </c>
      <c r="T586" s="24">
        <v>52.3</v>
      </c>
      <c r="U586" s="24">
        <v>0.1</v>
      </c>
      <c r="Z586" s="1">
        <f t="shared" ref="Z586:AA586" si="88">R1119</f>
        <v>51634.2</v>
      </c>
      <c r="AA586" s="1">
        <f t="shared" si="88"/>
        <v>51688</v>
      </c>
    </row>
    <row r="587" spans="1:27" ht="15.75" thickBot="1" x14ac:dyDescent="0.3">
      <c r="A587" s="23" t="s">
        <v>270</v>
      </c>
      <c r="B587" s="24">
        <v>963</v>
      </c>
      <c r="C587" s="24">
        <v>2209.6999999999998</v>
      </c>
      <c r="D587" s="24">
        <v>3512.4</v>
      </c>
      <c r="E587" s="24">
        <v>3902</v>
      </c>
      <c r="F587" s="24">
        <v>3919.5</v>
      </c>
      <c r="G587" s="24">
        <v>1861.1</v>
      </c>
      <c r="H587" s="24">
        <v>450.5</v>
      </c>
      <c r="I587" s="24">
        <v>6023.3</v>
      </c>
      <c r="J587" s="24">
        <v>4666.7</v>
      </c>
      <c r="K587" s="24">
        <v>7061.3</v>
      </c>
      <c r="L587" s="24">
        <v>2305.6</v>
      </c>
      <c r="M587" s="24">
        <v>1984</v>
      </c>
      <c r="N587" s="24">
        <v>2288.6999999999998</v>
      </c>
      <c r="O587" s="24">
        <v>4258.6000000000004</v>
      </c>
      <c r="P587" s="24">
        <v>5558.3</v>
      </c>
      <c r="Q587" s="24">
        <v>1982</v>
      </c>
      <c r="R587" s="24">
        <v>52946.8</v>
      </c>
      <c r="S587" s="24">
        <v>51671</v>
      </c>
      <c r="T587" s="24">
        <v>-1275.8</v>
      </c>
      <c r="U587" s="24">
        <v>-2.4700000000000002</v>
      </c>
      <c r="Z587" s="1">
        <f t="shared" ref="Z587:AA587" si="89">R1120</f>
        <v>52899.5</v>
      </c>
      <c r="AA587" s="1">
        <f t="shared" si="89"/>
        <v>51671</v>
      </c>
    </row>
    <row r="588" spans="1:27" ht="15.75" thickBot="1" x14ac:dyDescent="0.3">
      <c r="A588" s="23" t="s">
        <v>271</v>
      </c>
      <c r="B588" s="24">
        <v>0</v>
      </c>
      <c r="C588" s="24">
        <v>2070.4</v>
      </c>
      <c r="D588" s="24">
        <v>0</v>
      </c>
      <c r="E588" s="24">
        <v>7460.9</v>
      </c>
      <c r="F588" s="24">
        <v>878.6</v>
      </c>
      <c r="G588" s="24">
        <v>916.6</v>
      </c>
      <c r="H588" s="24">
        <v>450.5</v>
      </c>
      <c r="I588" s="24">
        <v>0</v>
      </c>
      <c r="J588" s="24">
        <v>12852.3</v>
      </c>
      <c r="K588" s="24">
        <v>7061.3</v>
      </c>
      <c r="L588" s="24">
        <v>5516.9</v>
      </c>
      <c r="M588" s="24">
        <v>0</v>
      </c>
      <c r="N588" s="24">
        <v>8547.2999999999993</v>
      </c>
      <c r="O588" s="24">
        <v>8167.1</v>
      </c>
      <c r="P588" s="24">
        <v>5558.3</v>
      </c>
      <c r="Q588" s="24">
        <v>4243.2</v>
      </c>
      <c r="R588" s="24">
        <v>63723.3</v>
      </c>
      <c r="S588" s="24">
        <v>57346</v>
      </c>
      <c r="T588" s="24">
        <v>-6377.3</v>
      </c>
      <c r="U588" s="24">
        <v>-11.12</v>
      </c>
      <c r="Z588" s="1">
        <f t="shared" ref="Z588:AA588" si="90">R1121</f>
        <v>63832.5</v>
      </c>
      <c r="AA588" s="1">
        <f t="shared" si="90"/>
        <v>57346</v>
      </c>
    </row>
    <row r="589" spans="1:27" ht="15.75" thickBot="1" x14ac:dyDescent="0.3">
      <c r="A589" s="23" t="s">
        <v>272</v>
      </c>
      <c r="B589" s="24">
        <v>7046.3</v>
      </c>
      <c r="C589" s="24">
        <v>4070.3</v>
      </c>
      <c r="D589" s="24">
        <v>4310.6000000000004</v>
      </c>
      <c r="E589" s="24">
        <v>7460.9</v>
      </c>
      <c r="F589" s="24">
        <v>3919.5</v>
      </c>
      <c r="G589" s="24">
        <v>4747.1000000000004</v>
      </c>
      <c r="H589" s="24">
        <v>1450.5</v>
      </c>
      <c r="I589" s="24">
        <v>2187.8000000000002</v>
      </c>
      <c r="J589" s="24">
        <v>1210.8</v>
      </c>
      <c r="K589" s="24">
        <v>3168.8</v>
      </c>
      <c r="L589" s="24">
        <v>1265.7</v>
      </c>
      <c r="M589" s="24">
        <v>901.1</v>
      </c>
      <c r="N589" s="24">
        <v>2288.6999999999998</v>
      </c>
      <c r="O589" s="24">
        <v>4258.6000000000004</v>
      </c>
      <c r="P589" s="24">
        <v>5558.3</v>
      </c>
      <c r="Q589" s="24">
        <v>3434.5</v>
      </c>
      <c r="R589" s="24">
        <v>57279.4</v>
      </c>
      <c r="S589" s="24">
        <v>57338</v>
      </c>
      <c r="T589" s="24">
        <v>58.6</v>
      </c>
      <c r="U589" s="24">
        <v>0.1</v>
      </c>
      <c r="Z589" s="1">
        <f t="shared" ref="Z589:AA589" si="91">R1122</f>
        <v>57278.6</v>
      </c>
      <c r="AA589" s="1">
        <f t="shared" si="91"/>
        <v>57338</v>
      </c>
    </row>
    <row r="590" spans="1:27" ht="15.75" thickBot="1" x14ac:dyDescent="0.3">
      <c r="A590" s="23" t="s">
        <v>273</v>
      </c>
      <c r="B590" s="24">
        <v>8513.7999999999993</v>
      </c>
      <c r="C590" s="24">
        <v>4070.3</v>
      </c>
      <c r="D590" s="24">
        <v>3512.4</v>
      </c>
      <c r="E590" s="24">
        <v>7160.7</v>
      </c>
      <c r="F590" s="24">
        <v>3574.3</v>
      </c>
      <c r="G590" s="24">
        <v>6505.8</v>
      </c>
      <c r="H590" s="24">
        <v>1450.5</v>
      </c>
      <c r="I590" s="24">
        <v>6023.3</v>
      </c>
      <c r="J590" s="24">
        <v>1210.8</v>
      </c>
      <c r="K590" s="24">
        <v>2709.2</v>
      </c>
      <c r="L590" s="24">
        <v>2464.5</v>
      </c>
      <c r="M590" s="24">
        <v>901.1</v>
      </c>
      <c r="N590" s="24">
        <v>2288.6999999999998</v>
      </c>
      <c r="O590" s="24">
        <v>1760.7</v>
      </c>
      <c r="P590" s="24">
        <v>3142.3</v>
      </c>
      <c r="Q590" s="24">
        <v>1982</v>
      </c>
      <c r="R590" s="24">
        <v>57270.400000000001</v>
      </c>
      <c r="S590" s="24">
        <v>57327</v>
      </c>
      <c r="T590" s="24">
        <v>56.6</v>
      </c>
      <c r="U590" s="24">
        <v>0.1</v>
      </c>
      <c r="Z590" s="1">
        <f t="shared" ref="Z590:AA590" si="92">R1123</f>
        <v>57267.6</v>
      </c>
      <c r="AA590" s="1">
        <f t="shared" si="92"/>
        <v>57327</v>
      </c>
    </row>
    <row r="591" spans="1:27" ht="15.75" thickBot="1" x14ac:dyDescent="0.3">
      <c r="A591" s="23" t="s">
        <v>274</v>
      </c>
      <c r="B591" s="24">
        <v>963</v>
      </c>
      <c r="C591" s="24">
        <v>2070.4</v>
      </c>
      <c r="D591" s="24">
        <v>3193.7</v>
      </c>
      <c r="E591" s="24">
        <v>2363.6</v>
      </c>
      <c r="F591" s="24">
        <v>878.6</v>
      </c>
      <c r="G591" s="24">
        <v>916.6</v>
      </c>
      <c r="H591" s="24">
        <v>1450.5</v>
      </c>
      <c r="I591" s="24">
        <v>1890.6</v>
      </c>
      <c r="J591" s="24">
        <v>8142.7</v>
      </c>
      <c r="K591" s="24">
        <v>7061.3</v>
      </c>
      <c r="L591" s="24">
        <v>4359</v>
      </c>
      <c r="M591" s="24">
        <v>2240.1999999999998</v>
      </c>
      <c r="N591" s="24">
        <v>8547.2999999999993</v>
      </c>
      <c r="O591" s="24">
        <v>8167.1</v>
      </c>
      <c r="P591" s="24">
        <v>3142.3</v>
      </c>
      <c r="Q591" s="24">
        <v>3891</v>
      </c>
      <c r="R591" s="24">
        <v>59277.8</v>
      </c>
      <c r="S591" s="24">
        <v>57325</v>
      </c>
      <c r="T591" s="24">
        <v>-1952.8</v>
      </c>
      <c r="U591" s="24">
        <v>-3.41</v>
      </c>
      <c r="Z591" s="1">
        <f t="shared" ref="Z591:AA591" si="93">R1124</f>
        <v>58936.9</v>
      </c>
      <c r="AA591" s="1">
        <f t="shared" si="93"/>
        <v>57325</v>
      </c>
    </row>
    <row r="592" spans="1:27" ht="15.75" thickBot="1" x14ac:dyDescent="0.3">
      <c r="A592" s="23" t="s">
        <v>275</v>
      </c>
      <c r="B592" s="24">
        <v>12336.9</v>
      </c>
      <c r="C592" s="24">
        <v>5329.5</v>
      </c>
      <c r="D592" s="24">
        <v>3512.4</v>
      </c>
      <c r="E592" s="24">
        <v>7460.9</v>
      </c>
      <c r="F592" s="24">
        <v>5456.4</v>
      </c>
      <c r="G592" s="24">
        <v>2123.3000000000002</v>
      </c>
      <c r="H592" s="24">
        <v>4416</v>
      </c>
      <c r="I592" s="24">
        <v>6023.3</v>
      </c>
      <c r="J592" s="24">
        <v>0</v>
      </c>
      <c r="K592" s="24">
        <v>0</v>
      </c>
      <c r="L592" s="24">
        <v>4359</v>
      </c>
      <c r="M592" s="24">
        <v>0</v>
      </c>
      <c r="N592" s="24">
        <v>0</v>
      </c>
      <c r="O592" s="24">
        <v>4258.6000000000004</v>
      </c>
      <c r="P592" s="24">
        <v>0</v>
      </c>
      <c r="Q592" s="24">
        <v>1982</v>
      </c>
      <c r="R592" s="24">
        <v>57258.400000000001</v>
      </c>
      <c r="S592" s="24">
        <v>57316</v>
      </c>
      <c r="T592" s="24">
        <v>57.6</v>
      </c>
      <c r="U592" s="24">
        <v>0.1</v>
      </c>
      <c r="Z592" s="1">
        <f t="shared" ref="Z592:AA592" si="94">R1125</f>
        <v>57258.1</v>
      </c>
      <c r="AA592" s="1">
        <f t="shared" si="94"/>
        <v>57316</v>
      </c>
    </row>
    <row r="593" spans="1:27" ht="15.75" thickBot="1" x14ac:dyDescent="0.3">
      <c r="A593" s="23" t="s">
        <v>276</v>
      </c>
      <c r="B593" s="24">
        <v>963</v>
      </c>
      <c r="C593" s="24">
        <v>2209.6999999999998</v>
      </c>
      <c r="D593" s="24">
        <v>0</v>
      </c>
      <c r="E593" s="24">
        <v>3597.3</v>
      </c>
      <c r="F593" s="24">
        <v>3919.5</v>
      </c>
      <c r="G593" s="24">
        <v>453.5</v>
      </c>
      <c r="H593" s="24">
        <v>450.5</v>
      </c>
      <c r="I593" s="24">
        <v>6414.4</v>
      </c>
      <c r="J593" s="24">
        <v>8142.7</v>
      </c>
      <c r="K593" s="24">
        <v>7061.3</v>
      </c>
      <c r="L593" s="24">
        <v>5516.9</v>
      </c>
      <c r="M593" s="24">
        <v>2240.1999999999998</v>
      </c>
      <c r="N593" s="24">
        <v>2288.6999999999998</v>
      </c>
      <c r="O593" s="24">
        <v>8167.1</v>
      </c>
      <c r="P593" s="24">
        <v>5558.3</v>
      </c>
      <c r="Q593" s="24">
        <v>0</v>
      </c>
      <c r="R593" s="24">
        <v>56983.199999999997</v>
      </c>
      <c r="S593" s="24">
        <v>57311</v>
      </c>
      <c r="T593" s="24">
        <v>327.8</v>
      </c>
      <c r="U593" s="24">
        <v>0.56999999999999995</v>
      </c>
      <c r="Z593" s="1">
        <f t="shared" ref="Z593:AA593" si="95">R1126</f>
        <v>57059.8</v>
      </c>
      <c r="AA593" s="1">
        <f t="shared" si="95"/>
        <v>57311</v>
      </c>
    </row>
    <row r="594" spans="1:27" ht="15.75" thickBot="1" x14ac:dyDescent="0.3">
      <c r="A594" s="23" t="s">
        <v>277</v>
      </c>
      <c r="B594" s="24">
        <v>963</v>
      </c>
      <c r="C594" s="24">
        <v>3463</v>
      </c>
      <c r="D594" s="24">
        <v>1318.7</v>
      </c>
      <c r="E594" s="24">
        <v>7460.9</v>
      </c>
      <c r="F594" s="24">
        <v>85.9</v>
      </c>
      <c r="G594" s="24">
        <v>1861.1</v>
      </c>
      <c r="H594" s="24">
        <v>450.5</v>
      </c>
      <c r="I594" s="24">
        <v>6414.4</v>
      </c>
      <c r="J594" s="24">
        <v>10645.1</v>
      </c>
      <c r="K594" s="24">
        <v>3168.8</v>
      </c>
      <c r="L594" s="24">
        <v>4363</v>
      </c>
      <c r="M594" s="24">
        <v>262.2</v>
      </c>
      <c r="N594" s="24">
        <v>10421.799999999999</v>
      </c>
      <c r="O594" s="24">
        <v>5098.3</v>
      </c>
      <c r="P594" s="24">
        <v>7020.8</v>
      </c>
      <c r="Q594" s="24">
        <v>231.8</v>
      </c>
      <c r="R594" s="24">
        <v>63229.3</v>
      </c>
      <c r="S594" s="24">
        <v>63293</v>
      </c>
      <c r="T594" s="24">
        <v>63.7</v>
      </c>
      <c r="U594" s="24">
        <v>0.1</v>
      </c>
      <c r="Z594" s="1">
        <f t="shared" ref="Z594:AA594" si="96">R1127</f>
        <v>63228.6</v>
      </c>
      <c r="AA594" s="1">
        <f t="shared" si="96"/>
        <v>63293</v>
      </c>
    </row>
    <row r="595" spans="1:27" ht="15.75" thickBot="1" x14ac:dyDescent="0.3">
      <c r="A595" s="23" t="s">
        <v>278</v>
      </c>
      <c r="B595" s="24">
        <v>963</v>
      </c>
      <c r="C595" s="24">
        <v>0</v>
      </c>
      <c r="D595" s="24">
        <v>0</v>
      </c>
      <c r="E595" s="24">
        <v>2363.6</v>
      </c>
      <c r="F595" s="24">
        <v>85.9</v>
      </c>
      <c r="G595" s="24">
        <v>6505.8</v>
      </c>
      <c r="H595" s="24">
        <v>3126.3</v>
      </c>
      <c r="I595" s="24">
        <v>0</v>
      </c>
      <c r="J595" s="24">
        <v>8142.7</v>
      </c>
      <c r="K595" s="24">
        <v>9769.5</v>
      </c>
      <c r="L595" s="24">
        <v>5516.9</v>
      </c>
      <c r="M595" s="24">
        <v>7291</v>
      </c>
      <c r="N595" s="24">
        <v>10421.799999999999</v>
      </c>
      <c r="O595" s="24">
        <v>1760.7</v>
      </c>
      <c r="P595" s="24">
        <v>3142.3</v>
      </c>
      <c r="Q595" s="24">
        <v>6939.4</v>
      </c>
      <c r="R595" s="24">
        <v>66028.899999999994</v>
      </c>
      <c r="S595" s="24">
        <v>63284</v>
      </c>
      <c r="T595" s="24">
        <v>-2744.9</v>
      </c>
      <c r="U595" s="24">
        <v>-4.34</v>
      </c>
      <c r="Z595" s="1">
        <f t="shared" ref="Z595:AA595" si="97">R1128</f>
        <v>65830.5</v>
      </c>
      <c r="AA595" s="1">
        <f t="shared" si="97"/>
        <v>63284</v>
      </c>
    </row>
    <row r="596" spans="1:27" ht="15.75" thickBot="1" x14ac:dyDescent="0.3">
      <c r="A596" s="23" t="s">
        <v>279</v>
      </c>
      <c r="B596" s="24">
        <v>0</v>
      </c>
      <c r="C596" s="24">
        <v>0</v>
      </c>
      <c r="D596" s="24">
        <v>0</v>
      </c>
      <c r="E596" s="24">
        <v>2363.6</v>
      </c>
      <c r="F596" s="24">
        <v>3919.5</v>
      </c>
      <c r="G596" s="24">
        <v>1861.1</v>
      </c>
      <c r="H596" s="24">
        <v>0</v>
      </c>
      <c r="I596" s="24">
        <v>1890.6</v>
      </c>
      <c r="J596" s="24">
        <v>13126.6</v>
      </c>
      <c r="K596" s="24">
        <v>9769.5</v>
      </c>
      <c r="L596" s="24">
        <v>5516.9</v>
      </c>
      <c r="M596" s="24">
        <v>7291</v>
      </c>
      <c r="N596" s="24">
        <v>2288.6999999999998</v>
      </c>
      <c r="O596" s="24">
        <v>4258.6000000000004</v>
      </c>
      <c r="P596" s="24">
        <v>7020.8</v>
      </c>
      <c r="Q596" s="24">
        <v>3891</v>
      </c>
      <c r="R596" s="24">
        <v>63197.8</v>
      </c>
      <c r="S596" s="24">
        <v>63261</v>
      </c>
      <c r="T596" s="24">
        <v>63.2</v>
      </c>
      <c r="U596" s="24">
        <v>0.1</v>
      </c>
      <c r="Z596" s="1">
        <f t="shared" ref="Z596:AA596" si="98">R1129</f>
        <v>63197.1</v>
      </c>
      <c r="AA596" s="1">
        <f t="shared" si="98"/>
        <v>63261</v>
      </c>
    </row>
    <row r="597" spans="1:27" ht="15.75" thickBot="1" x14ac:dyDescent="0.3">
      <c r="A597" s="23" t="s">
        <v>280</v>
      </c>
      <c r="B597" s="24">
        <v>0</v>
      </c>
      <c r="C597" s="24">
        <v>5329.5</v>
      </c>
      <c r="D597" s="24">
        <v>3193.7</v>
      </c>
      <c r="E597" s="24">
        <v>2363.6</v>
      </c>
      <c r="F597" s="24">
        <v>85.9</v>
      </c>
      <c r="G597" s="24">
        <v>1861.1</v>
      </c>
      <c r="H597" s="24">
        <v>450.5</v>
      </c>
      <c r="I597" s="24">
        <v>1890.6</v>
      </c>
      <c r="J597" s="24">
        <v>13389.3</v>
      </c>
      <c r="K597" s="24">
        <v>0</v>
      </c>
      <c r="L597" s="24">
        <v>4359</v>
      </c>
      <c r="M597" s="24">
        <v>5269.1</v>
      </c>
      <c r="N597" s="24">
        <v>9868.4</v>
      </c>
      <c r="O597" s="24">
        <v>4258.6000000000004</v>
      </c>
      <c r="P597" s="24">
        <v>7020.8</v>
      </c>
      <c r="Q597" s="24">
        <v>3891</v>
      </c>
      <c r="R597" s="24">
        <v>63231.3</v>
      </c>
      <c r="S597" s="24">
        <v>63295</v>
      </c>
      <c r="T597" s="24">
        <v>63.7</v>
      </c>
      <c r="U597" s="24">
        <v>0.1</v>
      </c>
      <c r="Z597" s="1">
        <f t="shared" ref="Z597:AA597" si="99">R1130</f>
        <v>63231.1</v>
      </c>
      <c r="AA597" s="1">
        <f t="shared" si="99"/>
        <v>63295</v>
      </c>
    </row>
    <row r="598" spans="1:27" ht="15.75" thickBot="1" x14ac:dyDescent="0.3">
      <c r="A598" s="23" t="s">
        <v>281</v>
      </c>
      <c r="B598" s="24">
        <v>963</v>
      </c>
      <c r="C598" s="24">
        <v>2070.4</v>
      </c>
      <c r="D598" s="24">
        <v>0</v>
      </c>
      <c r="E598" s="24">
        <v>7460.9</v>
      </c>
      <c r="F598" s="24">
        <v>85.9</v>
      </c>
      <c r="G598" s="24">
        <v>916.6</v>
      </c>
      <c r="H598" s="24">
        <v>4416</v>
      </c>
      <c r="I598" s="24">
        <v>0</v>
      </c>
      <c r="J598" s="24">
        <v>4666.7</v>
      </c>
      <c r="K598" s="24">
        <v>9769.5</v>
      </c>
      <c r="L598" s="24">
        <v>6244.6</v>
      </c>
      <c r="M598" s="24">
        <v>0</v>
      </c>
      <c r="N598" s="24">
        <v>9868.4</v>
      </c>
      <c r="O598" s="24">
        <v>8167.1</v>
      </c>
      <c r="P598" s="24">
        <v>0</v>
      </c>
      <c r="Q598" s="24">
        <v>8663.6</v>
      </c>
      <c r="R598" s="24">
        <v>63292.7</v>
      </c>
      <c r="S598" s="24">
        <v>63358</v>
      </c>
      <c r="T598" s="24">
        <v>65.3</v>
      </c>
      <c r="U598" s="24">
        <v>0.1</v>
      </c>
      <c r="Z598" s="1">
        <f t="shared" ref="Z598:AA598" si="100">R1131</f>
        <v>63294.5</v>
      </c>
      <c r="AA598" s="1">
        <f t="shared" si="100"/>
        <v>63358</v>
      </c>
    </row>
    <row r="599" spans="1:27" ht="15.75" thickBot="1" x14ac:dyDescent="0.3">
      <c r="A599" s="23" t="s">
        <v>282</v>
      </c>
      <c r="B599" s="24">
        <v>10437.299999999999</v>
      </c>
      <c r="C599" s="24">
        <v>3463</v>
      </c>
      <c r="D599" s="24">
        <v>1318.7</v>
      </c>
      <c r="E599" s="24">
        <v>2363.6</v>
      </c>
      <c r="F599" s="24">
        <v>878.6</v>
      </c>
      <c r="G599" s="24">
        <v>916.6</v>
      </c>
      <c r="H599" s="24">
        <v>1450.5</v>
      </c>
      <c r="I599" s="24">
        <v>0</v>
      </c>
      <c r="J599" s="24">
        <v>1210.8</v>
      </c>
      <c r="K599" s="24">
        <v>3168.8</v>
      </c>
      <c r="L599" s="24">
        <v>4363</v>
      </c>
      <c r="M599" s="24">
        <v>5638.2</v>
      </c>
      <c r="N599" s="24">
        <v>9868.4</v>
      </c>
      <c r="O599" s="24">
        <v>8167.1</v>
      </c>
      <c r="P599" s="24">
        <v>3142.3</v>
      </c>
      <c r="Q599" s="24">
        <v>6939.4</v>
      </c>
      <c r="R599" s="24">
        <v>63326.2</v>
      </c>
      <c r="S599" s="24">
        <v>63390</v>
      </c>
      <c r="T599" s="24">
        <v>63.8</v>
      </c>
      <c r="U599" s="24">
        <v>0.1</v>
      </c>
      <c r="Z599" s="1">
        <f t="shared" ref="Z599:AA599" si="101">R1132</f>
        <v>63326</v>
      </c>
      <c r="AA599" s="1">
        <f t="shared" si="101"/>
        <v>63390</v>
      </c>
    </row>
    <row r="600" spans="1:27" ht="15.75" thickBot="1" x14ac:dyDescent="0.3">
      <c r="A600" s="23" t="s">
        <v>283</v>
      </c>
      <c r="B600" s="24">
        <v>10437.299999999999</v>
      </c>
      <c r="C600" s="24">
        <v>2070.4</v>
      </c>
      <c r="D600" s="24">
        <v>1318.7</v>
      </c>
      <c r="E600" s="24">
        <v>0</v>
      </c>
      <c r="F600" s="24">
        <v>878.6</v>
      </c>
      <c r="G600" s="24">
        <v>453.5</v>
      </c>
      <c r="H600" s="24">
        <v>0</v>
      </c>
      <c r="I600" s="24">
        <v>2187.8000000000002</v>
      </c>
      <c r="J600" s="24">
        <v>0</v>
      </c>
      <c r="K600" s="24">
        <v>9769.5</v>
      </c>
      <c r="L600" s="24">
        <v>4359</v>
      </c>
      <c r="M600" s="24">
        <v>11608.6</v>
      </c>
      <c r="N600" s="24">
        <v>4860.5</v>
      </c>
      <c r="O600" s="24">
        <v>8167.1</v>
      </c>
      <c r="P600" s="24">
        <v>7020.8</v>
      </c>
      <c r="Q600" s="24">
        <v>1982</v>
      </c>
      <c r="R600" s="24">
        <v>65113.9</v>
      </c>
      <c r="S600" s="24">
        <v>63646</v>
      </c>
      <c r="T600" s="24">
        <v>-1467.9</v>
      </c>
      <c r="U600" s="24">
        <v>-2.31</v>
      </c>
      <c r="Z600" s="1">
        <f t="shared" ref="Z600:AA600" si="102">R1133</f>
        <v>65196.1</v>
      </c>
      <c r="AA600" s="1">
        <f t="shared" si="102"/>
        <v>63646</v>
      </c>
    </row>
    <row r="601" spans="1:27" ht="15.75" thickBot="1" x14ac:dyDescent="0.3">
      <c r="A601" s="23" t="s">
        <v>284</v>
      </c>
      <c r="B601" s="24">
        <v>10437.299999999999</v>
      </c>
      <c r="C601" s="24">
        <v>4070.3</v>
      </c>
      <c r="D601" s="24">
        <v>1318.7</v>
      </c>
      <c r="E601" s="24">
        <v>3902</v>
      </c>
      <c r="F601" s="24">
        <v>878.6</v>
      </c>
      <c r="G601" s="24">
        <v>1861.1</v>
      </c>
      <c r="H601" s="24">
        <v>450.5</v>
      </c>
      <c r="I601" s="24">
        <v>1890.6</v>
      </c>
      <c r="J601" s="24">
        <v>0</v>
      </c>
      <c r="K601" s="24">
        <v>2709.2</v>
      </c>
      <c r="L601" s="24">
        <v>5516.9</v>
      </c>
      <c r="M601" s="24">
        <v>2240.1999999999998</v>
      </c>
      <c r="N601" s="24">
        <v>9868.4</v>
      </c>
      <c r="O601" s="24">
        <v>7210.1</v>
      </c>
      <c r="P601" s="24">
        <v>7020.8</v>
      </c>
      <c r="Q601" s="24">
        <v>4243.2</v>
      </c>
      <c r="R601" s="24">
        <v>63617.9</v>
      </c>
      <c r="S601" s="24">
        <v>63682</v>
      </c>
      <c r="T601" s="24">
        <v>64.099999999999994</v>
      </c>
      <c r="U601" s="24">
        <v>0.1</v>
      </c>
      <c r="Z601" s="1">
        <f t="shared" ref="Z601:AA601" si="103">R1134</f>
        <v>63617.2</v>
      </c>
      <c r="AA601" s="1">
        <f t="shared" si="103"/>
        <v>63682</v>
      </c>
    </row>
    <row r="602" spans="1:27" ht="15.75" thickBot="1" x14ac:dyDescent="0.3">
      <c r="A602" s="23" t="s">
        <v>285</v>
      </c>
      <c r="B602" s="24">
        <v>963</v>
      </c>
      <c r="C602" s="24">
        <v>4070.3</v>
      </c>
      <c r="D602" s="24">
        <v>0</v>
      </c>
      <c r="E602" s="24">
        <v>0</v>
      </c>
      <c r="F602" s="24">
        <v>878.6</v>
      </c>
      <c r="G602" s="24">
        <v>2123.3000000000002</v>
      </c>
      <c r="H602" s="24">
        <v>3719.2</v>
      </c>
      <c r="I602" s="24">
        <v>0</v>
      </c>
      <c r="J602" s="24">
        <v>12852.3</v>
      </c>
      <c r="K602" s="24">
        <v>2709.2</v>
      </c>
      <c r="L602" s="24">
        <v>5516.9</v>
      </c>
      <c r="M602" s="24">
        <v>11643.1</v>
      </c>
      <c r="N602" s="24">
        <v>9868.4</v>
      </c>
      <c r="O602" s="24">
        <v>4258.6000000000004</v>
      </c>
      <c r="P602" s="24">
        <v>1111.9000000000001</v>
      </c>
      <c r="Q602" s="24">
        <v>6126.2</v>
      </c>
      <c r="R602" s="24">
        <v>65841.100000000006</v>
      </c>
      <c r="S602" s="24">
        <v>63692</v>
      </c>
      <c r="T602" s="24">
        <v>-2149.1</v>
      </c>
      <c r="U602" s="24">
        <v>-3.37</v>
      </c>
      <c r="Z602" s="1">
        <f t="shared" ref="Z602:AA602" si="104">R1135</f>
        <v>65839.5</v>
      </c>
      <c r="AA602" s="1">
        <f t="shared" si="104"/>
        <v>63692</v>
      </c>
    </row>
    <row r="603" spans="1:27" ht="15.75" thickBot="1" x14ac:dyDescent="0.3">
      <c r="A603" s="23" t="s">
        <v>286</v>
      </c>
      <c r="B603" s="24">
        <v>963</v>
      </c>
      <c r="C603" s="24">
        <v>2209.6999999999998</v>
      </c>
      <c r="D603" s="24">
        <v>3512.4</v>
      </c>
      <c r="E603" s="24">
        <v>2363.6</v>
      </c>
      <c r="F603" s="24">
        <v>3919.5</v>
      </c>
      <c r="G603" s="24">
        <v>2123.3000000000002</v>
      </c>
      <c r="H603" s="24">
        <v>0</v>
      </c>
      <c r="I603" s="24">
        <v>0</v>
      </c>
      <c r="J603" s="24">
        <v>10645.1</v>
      </c>
      <c r="K603" s="24">
        <v>3168.8</v>
      </c>
      <c r="L603" s="24">
        <v>4359</v>
      </c>
      <c r="M603" s="24">
        <v>7291</v>
      </c>
      <c r="N603" s="24">
        <v>1641.3</v>
      </c>
      <c r="O603" s="24">
        <v>4258.6000000000004</v>
      </c>
      <c r="P603" s="24">
        <v>12951.2</v>
      </c>
      <c r="Q603" s="24">
        <v>4243.2</v>
      </c>
      <c r="R603" s="24">
        <v>63649.9</v>
      </c>
      <c r="S603" s="24">
        <v>63713</v>
      </c>
      <c r="T603" s="24">
        <v>63.1</v>
      </c>
      <c r="U603" s="24">
        <v>0.1</v>
      </c>
      <c r="Z603" s="1">
        <f t="shared" ref="Z603:AA603" si="105">R1136</f>
        <v>63648.2</v>
      </c>
      <c r="AA603" s="1">
        <f t="shared" si="105"/>
        <v>63713</v>
      </c>
    </row>
    <row r="604" spans="1:27" ht="15.75" thickBot="1" x14ac:dyDescent="0.3">
      <c r="A604" s="23" t="s">
        <v>287</v>
      </c>
      <c r="B604" s="24">
        <v>10437.299999999999</v>
      </c>
      <c r="C604" s="24">
        <v>0</v>
      </c>
      <c r="D604" s="24">
        <v>0</v>
      </c>
      <c r="E604" s="24">
        <v>3902</v>
      </c>
      <c r="F604" s="24">
        <v>7226.1</v>
      </c>
      <c r="G604" s="24">
        <v>1861.1</v>
      </c>
      <c r="H604" s="24">
        <v>0</v>
      </c>
      <c r="I604" s="24">
        <v>1890.6</v>
      </c>
      <c r="J604" s="24">
        <v>0</v>
      </c>
      <c r="K604" s="24">
        <v>9769.5</v>
      </c>
      <c r="L604" s="24">
        <v>5516.9</v>
      </c>
      <c r="M604" s="24">
        <v>1984</v>
      </c>
      <c r="N604" s="24">
        <v>0</v>
      </c>
      <c r="O604" s="24">
        <v>4258.6000000000004</v>
      </c>
      <c r="P604" s="24">
        <v>12951.2</v>
      </c>
      <c r="Q604" s="24">
        <v>3891</v>
      </c>
      <c r="R604" s="24">
        <v>63688.3</v>
      </c>
      <c r="S604" s="24">
        <v>63752</v>
      </c>
      <c r="T604" s="24">
        <v>63.7</v>
      </c>
      <c r="U604" s="24">
        <v>0.1</v>
      </c>
      <c r="Z604" s="1">
        <f t="shared" ref="Z604:AA604" si="106">R1137</f>
        <v>63688.1</v>
      </c>
      <c r="AA604" s="1">
        <f t="shared" si="106"/>
        <v>63752</v>
      </c>
    </row>
    <row r="605" spans="1:27" ht="15.75" thickBot="1" x14ac:dyDescent="0.3">
      <c r="A605" s="23" t="s">
        <v>288</v>
      </c>
      <c r="B605" s="24">
        <v>10437.299999999999</v>
      </c>
      <c r="C605" s="24">
        <v>5329.5</v>
      </c>
      <c r="D605" s="24">
        <v>0</v>
      </c>
      <c r="E605" s="24">
        <v>3171.8</v>
      </c>
      <c r="F605" s="24">
        <v>85.9</v>
      </c>
      <c r="G605" s="24">
        <v>1861.1</v>
      </c>
      <c r="H605" s="24">
        <v>450.5</v>
      </c>
      <c r="I605" s="24">
        <v>0</v>
      </c>
      <c r="J605" s="24">
        <v>0</v>
      </c>
      <c r="K605" s="24">
        <v>0</v>
      </c>
      <c r="L605" s="24">
        <v>6244.6</v>
      </c>
      <c r="M605" s="24">
        <v>2240.1999999999998</v>
      </c>
      <c r="N605" s="24">
        <v>10421.799999999999</v>
      </c>
      <c r="O605" s="24">
        <v>8167.1</v>
      </c>
      <c r="P605" s="24">
        <v>7020.8</v>
      </c>
      <c r="Q605" s="24">
        <v>8227.1</v>
      </c>
      <c r="R605" s="24">
        <v>63657.9</v>
      </c>
      <c r="S605" s="24">
        <v>63723</v>
      </c>
      <c r="T605" s="24">
        <v>65.099999999999994</v>
      </c>
      <c r="U605" s="24">
        <v>0.1</v>
      </c>
      <c r="Z605" s="1">
        <f t="shared" ref="Z605:AA605" si="107">R1138</f>
        <v>63659.199999999997</v>
      </c>
      <c r="AA605" s="1">
        <f t="shared" si="107"/>
        <v>63723</v>
      </c>
    </row>
    <row r="606" spans="1:27" ht="15.75" thickBot="1" x14ac:dyDescent="0.3">
      <c r="A606" s="23" t="s">
        <v>289</v>
      </c>
      <c r="B606" s="24">
        <v>0</v>
      </c>
      <c r="C606" s="24">
        <v>0</v>
      </c>
      <c r="D606" s="24">
        <v>0</v>
      </c>
      <c r="E606" s="24">
        <v>7160.7</v>
      </c>
      <c r="F606" s="24">
        <v>0</v>
      </c>
      <c r="G606" s="24">
        <v>0</v>
      </c>
      <c r="H606" s="24">
        <v>1450.5</v>
      </c>
      <c r="I606" s="24">
        <v>0</v>
      </c>
      <c r="J606" s="24">
        <v>18107.5</v>
      </c>
      <c r="K606" s="24">
        <v>9769.5</v>
      </c>
      <c r="L606" s="24">
        <v>13498.7</v>
      </c>
      <c r="M606" s="24">
        <v>901.1</v>
      </c>
      <c r="N606" s="24">
        <v>10556.2</v>
      </c>
      <c r="O606" s="24">
        <v>8167.1</v>
      </c>
      <c r="P606" s="24">
        <v>3142.3</v>
      </c>
      <c r="Q606" s="24">
        <v>4243.2</v>
      </c>
      <c r="R606" s="24">
        <v>76996.7</v>
      </c>
      <c r="S606" s="24">
        <v>69238</v>
      </c>
      <c r="T606" s="24">
        <v>-7758.7</v>
      </c>
      <c r="U606" s="24">
        <v>-11.21</v>
      </c>
      <c r="Z606" s="1">
        <f t="shared" ref="Z606:AA606" si="108">R1139</f>
        <v>77052.7</v>
      </c>
      <c r="AA606" s="1">
        <f t="shared" si="108"/>
        <v>69238</v>
      </c>
    </row>
    <row r="607" spans="1:27" ht="15.75" thickBot="1" x14ac:dyDescent="0.3">
      <c r="A607" s="23" t="s">
        <v>290</v>
      </c>
      <c r="B607" s="24">
        <v>4083.8</v>
      </c>
      <c r="C607" s="24">
        <v>0</v>
      </c>
      <c r="D607" s="24">
        <v>3512.4</v>
      </c>
      <c r="E607" s="24">
        <v>2363.6</v>
      </c>
      <c r="F607" s="24">
        <v>5456.4</v>
      </c>
      <c r="G607" s="24">
        <v>1861.1</v>
      </c>
      <c r="H607" s="24">
        <v>0</v>
      </c>
      <c r="I607" s="24">
        <v>0</v>
      </c>
      <c r="J607" s="24">
        <v>4666.7</v>
      </c>
      <c r="K607" s="24">
        <v>9769.5</v>
      </c>
      <c r="L607" s="24">
        <v>2305.6</v>
      </c>
      <c r="M607" s="24">
        <v>7291</v>
      </c>
      <c r="N607" s="24">
        <v>611.9</v>
      </c>
      <c r="O607" s="24">
        <v>8167.1</v>
      </c>
      <c r="P607" s="24">
        <v>12951.2</v>
      </c>
      <c r="Q607" s="24">
        <v>6126.2</v>
      </c>
      <c r="R607" s="24">
        <v>69166.7</v>
      </c>
      <c r="S607" s="24">
        <v>69236</v>
      </c>
      <c r="T607" s="24">
        <v>69.3</v>
      </c>
      <c r="U607" s="24">
        <v>0.1</v>
      </c>
      <c r="Z607" s="1">
        <f t="shared" ref="Z607:AA607" si="109">R1140</f>
        <v>69167.100000000006</v>
      </c>
      <c r="AA607" s="1">
        <f t="shared" si="109"/>
        <v>69236</v>
      </c>
    </row>
    <row r="608" spans="1:27" ht="15.75" thickBot="1" x14ac:dyDescent="0.3">
      <c r="A608" s="23" t="s">
        <v>291</v>
      </c>
      <c r="B608" s="24">
        <v>0</v>
      </c>
      <c r="C608" s="24">
        <v>2560.4</v>
      </c>
      <c r="D608" s="24">
        <v>3512.4</v>
      </c>
      <c r="E608" s="24">
        <v>7160.7</v>
      </c>
      <c r="F608" s="24">
        <v>5456.4</v>
      </c>
      <c r="G608" s="24">
        <v>1861.1</v>
      </c>
      <c r="H608" s="24">
        <v>0</v>
      </c>
      <c r="I608" s="24">
        <v>0</v>
      </c>
      <c r="J608" s="24">
        <v>18107.5</v>
      </c>
      <c r="K608" s="24">
        <v>3168.8</v>
      </c>
      <c r="L608" s="24">
        <v>4359</v>
      </c>
      <c r="M608" s="24">
        <v>901.1</v>
      </c>
      <c r="N608" s="24">
        <v>0</v>
      </c>
      <c r="O608" s="24">
        <v>8167.1</v>
      </c>
      <c r="P608" s="24">
        <v>7020.8</v>
      </c>
      <c r="Q608" s="24">
        <v>6939.4</v>
      </c>
      <c r="R608" s="24">
        <v>69214.7</v>
      </c>
      <c r="S608" s="24">
        <v>69229</v>
      </c>
      <c r="T608" s="24">
        <v>14.3</v>
      </c>
      <c r="U608" s="24">
        <v>0.02</v>
      </c>
      <c r="Z608" s="1">
        <f t="shared" ref="Z608:AA608" si="110">R1141</f>
        <v>69444.899999999994</v>
      </c>
      <c r="AA608" s="1">
        <f t="shared" si="110"/>
        <v>69229</v>
      </c>
    </row>
    <row r="609" spans="1:27" ht="15.75" thickBot="1" x14ac:dyDescent="0.3">
      <c r="A609" s="23" t="s">
        <v>292</v>
      </c>
      <c r="B609" s="24">
        <v>0</v>
      </c>
      <c r="C609" s="24">
        <v>0</v>
      </c>
      <c r="D609" s="24">
        <v>0</v>
      </c>
      <c r="E609" s="24">
        <v>7460.9</v>
      </c>
      <c r="F609" s="24">
        <v>5456.4</v>
      </c>
      <c r="G609" s="24">
        <v>916.6</v>
      </c>
      <c r="H609" s="24">
        <v>450.5</v>
      </c>
      <c r="I609" s="24">
        <v>0</v>
      </c>
      <c r="J609" s="24">
        <v>18107.5</v>
      </c>
      <c r="K609" s="24">
        <v>9769.5</v>
      </c>
      <c r="L609" s="24">
        <v>5516.9</v>
      </c>
      <c r="M609" s="24">
        <v>0</v>
      </c>
      <c r="N609" s="24">
        <v>1641.3</v>
      </c>
      <c r="O609" s="24">
        <v>8167.1</v>
      </c>
      <c r="P609" s="24">
        <v>5558.3</v>
      </c>
      <c r="Q609" s="24">
        <v>6126.2</v>
      </c>
      <c r="R609" s="24">
        <v>69171.199999999997</v>
      </c>
      <c r="S609" s="24">
        <v>69242</v>
      </c>
      <c r="T609" s="24">
        <v>70.8</v>
      </c>
      <c r="U609" s="24">
        <v>0.1</v>
      </c>
      <c r="Z609" s="1">
        <f t="shared" ref="Z609:AA609" si="111">R1142</f>
        <v>69172.100000000006</v>
      </c>
      <c r="AA609" s="1">
        <f t="shared" si="111"/>
        <v>69242</v>
      </c>
    </row>
    <row r="610" spans="1:27" ht="15.75" thickBot="1" x14ac:dyDescent="0.3">
      <c r="A610" s="23" t="s">
        <v>293</v>
      </c>
      <c r="B610" s="24">
        <v>0</v>
      </c>
      <c r="C610" s="24">
        <v>0</v>
      </c>
      <c r="D610" s="24">
        <v>0</v>
      </c>
      <c r="E610" s="24">
        <v>3902</v>
      </c>
      <c r="F610" s="24">
        <v>0</v>
      </c>
      <c r="G610" s="24">
        <v>453.5</v>
      </c>
      <c r="H610" s="24">
        <v>450.5</v>
      </c>
      <c r="I610" s="24">
        <v>6414.4</v>
      </c>
      <c r="J610" s="24">
        <v>13131.6</v>
      </c>
      <c r="K610" s="24">
        <v>11074.2</v>
      </c>
      <c r="L610" s="24">
        <v>5516.9</v>
      </c>
      <c r="M610" s="24">
        <v>901.1</v>
      </c>
      <c r="N610" s="24">
        <v>13432.8</v>
      </c>
      <c r="O610" s="24">
        <v>8167.1</v>
      </c>
      <c r="P610" s="24">
        <v>5558.3</v>
      </c>
      <c r="Q610" s="24">
        <v>165.3</v>
      </c>
      <c r="R610" s="24">
        <v>69167.7</v>
      </c>
      <c r="S610" s="24">
        <v>69239</v>
      </c>
      <c r="T610" s="24">
        <v>71.3</v>
      </c>
      <c r="U610" s="24">
        <v>0.1</v>
      </c>
      <c r="Z610" s="1">
        <f t="shared" ref="Z610:AA610" si="112">R1143</f>
        <v>69168.600000000006</v>
      </c>
      <c r="AA610" s="1">
        <f t="shared" si="112"/>
        <v>69239</v>
      </c>
    </row>
    <row r="611" spans="1:27" ht="15.75" thickBot="1" x14ac:dyDescent="0.3">
      <c r="A611" s="23" t="s">
        <v>294</v>
      </c>
      <c r="B611" s="24">
        <v>6680.2</v>
      </c>
      <c r="C611" s="24">
        <v>4070.3</v>
      </c>
      <c r="D611" s="24">
        <v>3512.4</v>
      </c>
      <c r="E611" s="24">
        <v>3902</v>
      </c>
      <c r="F611" s="24">
        <v>85.9</v>
      </c>
      <c r="G611" s="24">
        <v>2123.3000000000002</v>
      </c>
      <c r="H611" s="24">
        <v>0</v>
      </c>
      <c r="I611" s="24">
        <v>0</v>
      </c>
      <c r="J611" s="24">
        <v>4666.7</v>
      </c>
      <c r="K611" s="24">
        <v>3168.8</v>
      </c>
      <c r="L611" s="24">
        <v>4359</v>
      </c>
      <c r="M611" s="24">
        <v>1984</v>
      </c>
      <c r="N611" s="24">
        <v>10421.799999999999</v>
      </c>
      <c r="O611" s="24">
        <v>4258.6000000000004</v>
      </c>
      <c r="P611" s="24">
        <v>12951.2</v>
      </c>
      <c r="Q611" s="24">
        <v>6126.2</v>
      </c>
      <c r="R611" s="24">
        <v>68310.600000000006</v>
      </c>
      <c r="S611" s="24">
        <v>69212</v>
      </c>
      <c r="T611" s="24">
        <v>901.4</v>
      </c>
      <c r="U611" s="24">
        <v>1.3</v>
      </c>
      <c r="Z611" s="1">
        <f t="shared" ref="Z611:AA611" si="113">R1144</f>
        <v>68391.899999999994</v>
      </c>
      <c r="AA611" s="1">
        <f t="shared" si="113"/>
        <v>69212</v>
      </c>
    </row>
    <row r="612" spans="1:27" ht="15.75" thickBot="1" x14ac:dyDescent="0.3">
      <c r="A612" s="23" t="s">
        <v>295</v>
      </c>
      <c r="B612" s="24">
        <v>0</v>
      </c>
      <c r="C612" s="24">
        <v>2209.6999999999998</v>
      </c>
      <c r="D612" s="24">
        <v>0</v>
      </c>
      <c r="E612" s="24">
        <v>0</v>
      </c>
      <c r="F612" s="24">
        <v>878.6</v>
      </c>
      <c r="G612" s="24">
        <v>6747.1</v>
      </c>
      <c r="H612" s="24">
        <v>0</v>
      </c>
      <c r="I612" s="24">
        <v>1890.6</v>
      </c>
      <c r="J612" s="24">
        <v>13131.6</v>
      </c>
      <c r="K612" s="24">
        <v>4375.5</v>
      </c>
      <c r="L612" s="24">
        <v>5516.9</v>
      </c>
      <c r="M612" s="24">
        <v>11643.1</v>
      </c>
      <c r="N612" s="24">
        <v>9868.4</v>
      </c>
      <c r="O612" s="24">
        <v>0</v>
      </c>
      <c r="P612" s="24">
        <v>12951.2</v>
      </c>
      <c r="Q612" s="24">
        <v>4243.2</v>
      </c>
      <c r="R612" s="24">
        <v>73455.8</v>
      </c>
      <c r="S612" s="24">
        <v>75444</v>
      </c>
      <c r="T612" s="24">
        <v>1988.2</v>
      </c>
      <c r="U612" s="24">
        <v>2.64</v>
      </c>
      <c r="Z612" s="1">
        <f t="shared" ref="Z612:AA612" si="114">R1145</f>
        <v>73299</v>
      </c>
      <c r="AA612" s="1">
        <f t="shared" si="114"/>
        <v>75444</v>
      </c>
    </row>
    <row r="613" spans="1:27" ht="15.75" thickBot="1" x14ac:dyDescent="0.3">
      <c r="A613" s="23" t="s">
        <v>296</v>
      </c>
      <c r="B613" s="24">
        <v>6680.2</v>
      </c>
      <c r="C613" s="24">
        <v>2070.4</v>
      </c>
      <c r="D613" s="24">
        <v>1318.7</v>
      </c>
      <c r="E613" s="24">
        <v>2363.6</v>
      </c>
      <c r="F613" s="24">
        <v>878.6</v>
      </c>
      <c r="G613" s="24">
        <v>916.6</v>
      </c>
      <c r="H613" s="24">
        <v>1450.5</v>
      </c>
      <c r="I613" s="24">
        <v>6339</v>
      </c>
      <c r="J613" s="24">
        <v>4666.7</v>
      </c>
      <c r="K613" s="24">
        <v>9769.5</v>
      </c>
      <c r="L613" s="24">
        <v>5516.9</v>
      </c>
      <c r="M613" s="24">
        <v>11608.6</v>
      </c>
      <c r="N613" s="24">
        <v>8547.2999999999993</v>
      </c>
      <c r="O613" s="24">
        <v>8167.1</v>
      </c>
      <c r="P613" s="24">
        <v>3142.3</v>
      </c>
      <c r="Q613" s="24">
        <v>1982</v>
      </c>
      <c r="R613" s="24">
        <v>75417.8</v>
      </c>
      <c r="S613" s="24">
        <v>75493</v>
      </c>
      <c r="T613" s="24">
        <v>75.2</v>
      </c>
      <c r="U613" s="24">
        <v>0.1</v>
      </c>
      <c r="Z613" s="1">
        <f t="shared" ref="Z613:AA613" si="115">R1146</f>
        <v>75416.399999999994</v>
      </c>
      <c r="AA613" s="1">
        <f t="shared" si="115"/>
        <v>75493</v>
      </c>
    </row>
    <row r="614" spans="1:27" ht="15.75" thickBot="1" x14ac:dyDescent="0.3">
      <c r="A614" s="23" t="s">
        <v>297</v>
      </c>
      <c r="B614" s="24">
        <v>6680.2</v>
      </c>
      <c r="C614" s="24">
        <v>2070.4</v>
      </c>
      <c r="D614" s="24">
        <v>0</v>
      </c>
      <c r="E614" s="24">
        <v>7450.4</v>
      </c>
      <c r="F614" s="24">
        <v>3574.3</v>
      </c>
      <c r="G614" s="24">
        <v>6505.8</v>
      </c>
      <c r="H614" s="24">
        <v>4416</v>
      </c>
      <c r="I614" s="24">
        <v>0</v>
      </c>
      <c r="J614" s="24">
        <v>4666.7</v>
      </c>
      <c r="K614" s="24">
        <v>9769.5</v>
      </c>
      <c r="L614" s="24">
        <v>13498.7</v>
      </c>
      <c r="M614" s="24">
        <v>901.1</v>
      </c>
      <c r="N614" s="24">
        <v>4860.5</v>
      </c>
      <c r="O614" s="24">
        <v>414.1</v>
      </c>
      <c r="P614" s="24">
        <v>1111.9000000000001</v>
      </c>
      <c r="Q614" s="24">
        <v>8663.6</v>
      </c>
      <c r="R614" s="24">
        <v>74583.199999999997</v>
      </c>
      <c r="S614" s="24">
        <v>75531</v>
      </c>
      <c r="T614" s="24">
        <v>947.8</v>
      </c>
      <c r="U614" s="24">
        <v>1.25</v>
      </c>
      <c r="Z614" s="1">
        <f t="shared" ref="Z614:AA614" si="116">R1147</f>
        <v>74343.5</v>
      </c>
      <c r="AA614" s="1">
        <f t="shared" si="116"/>
        <v>75531</v>
      </c>
    </row>
    <row r="615" spans="1:27" ht="15.75" thickBot="1" x14ac:dyDescent="0.3">
      <c r="A615" s="23" t="s">
        <v>298</v>
      </c>
      <c r="B615" s="24">
        <v>10437.299999999999</v>
      </c>
      <c r="C615" s="24">
        <v>2070.4</v>
      </c>
      <c r="D615" s="24">
        <v>1318.7</v>
      </c>
      <c r="E615" s="24">
        <v>0</v>
      </c>
      <c r="F615" s="24">
        <v>85.9</v>
      </c>
      <c r="G615" s="24">
        <v>1861.1</v>
      </c>
      <c r="H615" s="24">
        <v>4416</v>
      </c>
      <c r="I615" s="24">
        <v>0</v>
      </c>
      <c r="J615" s="24">
        <v>0</v>
      </c>
      <c r="K615" s="24">
        <v>9769.5</v>
      </c>
      <c r="L615" s="24">
        <v>5516.9</v>
      </c>
      <c r="M615" s="24">
        <v>11643.1</v>
      </c>
      <c r="N615" s="24">
        <v>10421.799999999999</v>
      </c>
      <c r="O615" s="24">
        <v>8167.1</v>
      </c>
      <c r="P615" s="24">
        <v>1111.9000000000001</v>
      </c>
      <c r="Q615" s="24">
        <v>8663.6</v>
      </c>
      <c r="R615" s="24">
        <v>75483.199999999997</v>
      </c>
      <c r="S615" s="24">
        <v>75560</v>
      </c>
      <c r="T615" s="24">
        <v>76.8</v>
      </c>
      <c r="U615" s="24">
        <v>0.1</v>
      </c>
      <c r="Z615" s="1">
        <f t="shared" ref="Z615:AA615" si="117">R1148</f>
        <v>75485.3</v>
      </c>
      <c r="AA615" s="1">
        <f t="shared" si="117"/>
        <v>75560</v>
      </c>
    </row>
    <row r="616" spans="1:27" ht="15.75" thickBot="1" x14ac:dyDescent="0.3">
      <c r="A616" s="23" t="s">
        <v>299</v>
      </c>
      <c r="B616" s="24">
        <v>0</v>
      </c>
      <c r="C616" s="24">
        <v>0</v>
      </c>
      <c r="D616" s="24">
        <v>0</v>
      </c>
      <c r="E616" s="24">
        <v>7160.7</v>
      </c>
      <c r="F616" s="24">
        <v>5456.4</v>
      </c>
      <c r="G616" s="24">
        <v>1861.1</v>
      </c>
      <c r="H616" s="24">
        <v>0</v>
      </c>
      <c r="I616" s="24">
        <v>2187.8000000000002</v>
      </c>
      <c r="J616" s="24">
        <v>13126.6</v>
      </c>
      <c r="K616" s="24">
        <v>11074.2</v>
      </c>
      <c r="L616" s="24">
        <v>5516.9</v>
      </c>
      <c r="M616" s="24">
        <v>901.1</v>
      </c>
      <c r="N616" s="24">
        <v>1641.3</v>
      </c>
      <c r="O616" s="24">
        <v>4258.6000000000004</v>
      </c>
      <c r="P616" s="24">
        <v>12951.2</v>
      </c>
      <c r="Q616" s="24">
        <v>3891</v>
      </c>
      <c r="R616" s="24">
        <v>70026.8</v>
      </c>
      <c r="S616" s="24">
        <v>75602</v>
      </c>
      <c r="T616" s="24">
        <v>5575.2</v>
      </c>
      <c r="U616" s="24">
        <v>7.37</v>
      </c>
      <c r="Z616" s="1">
        <f t="shared" ref="Z616:AA616" si="118">R1149</f>
        <v>70232.100000000006</v>
      </c>
      <c r="AA616" s="1">
        <f t="shared" si="118"/>
        <v>75602</v>
      </c>
    </row>
    <row r="617" spans="1:27" ht="15.75" thickBot="1" x14ac:dyDescent="0.3">
      <c r="A617" s="23" t="s">
        <v>300</v>
      </c>
      <c r="B617" s="24">
        <v>12336.9</v>
      </c>
      <c r="C617" s="24">
        <v>0</v>
      </c>
      <c r="D617" s="24">
        <v>0</v>
      </c>
      <c r="E617" s="24">
        <v>7160.7</v>
      </c>
      <c r="F617" s="24">
        <v>878.6</v>
      </c>
      <c r="G617" s="24">
        <v>1861.1</v>
      </c>
      <c r="H617" s="24">
        <v>0</v>
      </c>
      <c r="I617" s="24">
        <v>2834.1</v>
      </c>
      <c r="J617" s="24">
        <v>0</v>
      </c>
      <c r="K617" s="24">
        <v>11074.2</v>
      </c>
      <c r="L617" s="24">
        <v>5516.9</v>
      </c>
      <c r="M617" s="24">
        <v>901.1</v>
      </c>
      <c r="N617" s="24">
        <v>9868.4</v>
      </c>
      <c r="O617" s="24">
        <v>8167.1</v>
      </c>
      <c r="P617" s="24">
        <v>12951.2</v>
      </c>
      <c r="Q617" s="24">
        <v>1982</v>
      </c>
      <c r="R617" s="24">
        <v>75532.2</v>
      </c>
      <c r="S617" s="24">
        <v>75609</v>
      </c>
      <c r="T617" s="24">
        <v>76.8</v>
      </c>
      <c r="U617" s="24">
        <v>0.1</v>
      </c>
      <c r="Z617" s="1">
        <f t="shared" ref="Z617:AA617" si="119">R1150</f>
        <v>75533.3</v>
      </c>
      <c r="AA617" s="1">
        <f t="shared" si="119"/>
        <v>75609</v>
      </c>
    </row>
    <row r="618" spans="1:27" ht="15.75" thickBot="1" x14ac:dyDescent="0.3">
      <c r="A618" s="23" t="s">
        <v>301</v>
      </c>
      <c r="B618" s="24">
        <v>1034.9000000000001</v>
      </c>
      <c r="C618" s="24">
        <v>2209.6999999999998</v>
      </c>
      <c r="D618" s="24">
        <v>1318.7</v>
      </c>
      <c r="E618" s="24">
        <v>3597.3</v>
      </c>
      <c r="F618" s="24">
        <v>2849.1</v>
      </c>
      <c r="G618" s="24">
        <v>1861.1</v>
      </c>
      <c r="H618" s="24">
        <v>450.5</v>
      </c>
      <c r="I618" s="24">
        <v>2187.8000000000002</v>
      </c>
      <c r="J618" s="24">
        <v>4666.7</v>
      </c>
      <c r="K618" s="24">
        <v>5841</v>
      </c>
      <c r="L618" s="24">
        <v>4359</v>
      </c>
      <c r="M618" s="24">
        <v>2240.1999999999998</v>
      </c>
      <c r="N618" s="24">
        <v>4860.5</v>
      </c>
      <c r="O618" s="24">
        <v>4258.6000000000004</v>
      </c>
      <c r="P618" s="24">
        <v>5558.3</v>
      </c>
      <c r="Q618" s="24">
        <v>3891</v>
      </c>
      <c r="R618" s="24">
        <v>51184.6</v>
      </c>
      <c r="S618" s="24">
        <v>51236</v>
      </c>
      <c r="T618" s="24">
        <v>51.4</v>
      </c>
      <c r="U618" s="24">
        <v>0.1</v>
      </c>
      <c r="Z618" s="1">
        <f t="shared" ref="Z618:AA618" si="120">R1151</f>
        <v>51183.199999999997</v>
      </c>
      <c r="AA618" s="1">
        <f t="shared" si="120"/>
        <v>51236</v>
      </c>
    </row>
    <row r="619" spans="1:27" ht="15.75" thickBot="1" x14ac:dyDescent="0.3">
      <c r="A619" s="23" t="s">
        <v>302</v>
      </c>
      <c r="B619" s="24">
        <v>1034.9000000000001</v>
      </c>
      <c r="C619" s="24">
        <v>2209.6999999999998</v>
      </c>
      <c r="D619" s="24">
        <v>1318.7</v>
      </c>
      <c r="E619" s="24">
        <v>3597.3</v>
      </c>
      <c r="F619" s="24">
        <v>2846.1</v>
      </c>
      <c r="G619" s="24">
        <v>1861.1</v>
      </c>
      <c r="H619" s="24">
        <v>450.5</v>
      </c>
      <c r="I619" s="24">
        <v>2187.8000000000002</v>
      </c>
      <c r="J619" s="24">
        <v>4666.7</v>
      </c>
      <c r="K619" s="24">
        <v>4375.5</v>
      </c>
      <c r="L619" s="24">
        <v>4359</v>
      </c>
      <c r="M619" s="24">
        <v>2240.1999999999998</v>
      </c>
      <c r="N619" s="24">
        <v>4860.5</v>
      </c>
      <c r="O619" s="24">
        <v>4258.6000000000004</v>
      </c>
      <c r="P619" s="24">
        <v>7020.8</v>
      </c>
      <c r="Q619" s="24">
        <v>3891</v>
      </c>
      <c r="R619" s="24">
        <v>51178.6</v>
      </c>
      <c r="S619" s="24">
        <v>51230</v>
      </c>
      <c r="T619" s="24">
        <v>51.4</v>
      </c>
      <c r="U619" s="24">
        <v>0.1</v>
      </c>
      <c r="Z619" s="1">
        <f t="shared" ref="Z619:AA619" si="121">R1152</f>
        <v>51177.2</v>
      </c>
      <c r="AA619" s="1">
        <f t="shared" si="121"/>
        <v>51230</v>
      </c>
    </row>
    <row r="620" spans="1:27" ht="15.75" thickBot="1" x14ac:dyDescent="0.3">
      <c r="A620" s="23" t="s">
        <v>303</v>
      </c>
      <c r="B620" s="24">
        <v>1034.9000000000001</v>
      </c>
      <c r="C620" s="24">
        <v>2209.6999999999998</v>
      </c>
      <c r="D620" s="24">
        <v>1318.7</v>
      </c>
      <c r="E620" s="24">
        <v>2363.6</v>
      </c>
      <c r="F620" s="24">
        <v>2848.1</v>
      </c>
      <c r="G620" s="24">
        <v>1861.1</v>
      </c>
      <c r="H620" s="24">
        <v>450.5</v>
      </c>
      <c r="I620" s="24">
        <v>2187.8000000000002</v>
      </c>
      <c r="J620" s="24">
        <v>4666.7</v>
      </c>
      <c r="K620" s="24">
        <v>7061.3</v>
      </c>
      <c r="L620" s="24">
        <v>4359</v>
      </c>
      <c r="M620" s="24">
        <v>2240.1999999999998</v>
      </c>
      <c r="N620" s="24">
        <v>4860.5</v>
      </c>
      <c r="O620" s="24">
        <v>4258.6000000000004</v>
      </c>
      <c r="P620" s="24">
        <v>5558.3</v>
      </c>
      <c r="Q620" s="24">
        <v>3891</v>
      </c>
      <c r="R620" s="24">
        <v>51170.1</v>
      </c>
      <c r="S620" s="24">
        <v>51222</v>
      </c>
      <c r="T620" s="24">
        <v>51.9</v>
      </c>
      <c r="U620" s="24">
        <v>0.1</v>
      </c>
      <c r="Z620" s="1">
        <f t="shared" ref="Z620:AA620" si="122">R1153</f>
        <v>51169.2</v>
      </c>
      <c r="AA620" s="1">
        <f t="shared" si="122"/>
        <v>51222</v>
      </c>
    </row>
    <row r="621" spans="1:27" ht="15.75" thickBot="1" x14ac:dyDescent="0.3">
      <c r="A621" s="23" t="s">
        <v>304</v>
      </c>
      <c r="B621" s="24">
        <v>1034.9000000000001</v>
      </c>
      <c r="C621" s="24">
        <v>2209.6999999999998</v>
      </c>
      <c r="D621" s="24">
        <v>1318.7</v>
      </c>
      <c r="E621" s="24">
        <v>2363.6</v>
      </c>
      <c r="F621" s="24">
        <v>2846.1</v>
      </c>
      <c r="G621" s="24">
        <v>1861.1</v>
      </c>
      <c r="H621" s="24">
        <v>450.5</v>
      </c>
      <c r="I621" s="24">
        <v>2187.8000000000002</v>
      </c>
      <c r="J621" s="24">
        <v>4666.7</v>
      </c>
      <c r="K621" s="24">
        <v>5841</v>
      </c>
      <c r="L621" s="24">
        <v>4359</v>
      </c>
      <c r="M621" s="24">
        <v>2240.1999999999998</v>
      </c>
      <c r="N621" s="24">
        <v>4860.5</v>
      </c>
      <c r="O621" s="24">
        <v>4258.6000000000004</v>
      </c>
      <c r="P621" s="24">
        <v>6777.1</v>
      </c>
      <c r="Q621" s="24">
        <v>3891</v>
      </c>
      <c r="R621" s="24">
        <v>51166.6</v>
      </c>
      <c r="S621" s="24">
        <v>51218</v>
      </c>
      <c r="T621" s="24">
        <v>51.4</v>
      </c>
      <c r="U621" s="24">
        <v>0.1</v>
      </c>
      <c r="Z621" s="1">
        <f t="shared" ref="Z621:AA621" si="123">R1154</f>
        <v>51165.7</v>
      </c>
      <c r="AA621" s="1">
        <f t="shared" si="123"/>
        <v>51218</v>
      </c>
    </row>
    <row r="622" spans="1:27" ht="15.75" thickBot="1" x14ac:dyDescent="0.3">
      <c r="A622" s="23" t="s">
        <v>305</v>
      </c>
      <c r="B622" s="24">
        <v>1034.9000000000001</v>
      </c>
      <c r="C622" s="24">
        <v>2209.6999999999998</v>
      </c>
      <c r="D622" s="24">
        <v>1318.7</v>
      </c>
      <c r="E622" s="24">
        <v>3597.3</v>
      </c>
      <c r="F622" s="24">
        <v>2848.1</v>
      </c>
      <c r="G622" s="24">
        <v>1861.1</v>
      </c>
      <c r="H622" s="24">
        <v>450.5</v>
      </c>
      <c r="I622" s="24">
        <v>2187.8000000000002</v>
      </c>
      <c r="J622" s="24">
        <v>4666.7</v>
      </c>
      <c r="K622" s="24">
        <v>5841</v>
      </c>
      <c r="L622" s="24">
        <v>4363</v>
      </c>
      <c r="M622" s="24">
        <v>2240.1999999999998</v>
      </c>
      <c r="N622" s="24">
        <v>4860.5</v>
      </c>
      <c r="O622" s="24">
        <v>4258.6000000000004</v>
      </c>
      <c r="P622" s="24">
        <v>7020.8</v>
      </c>
      <c r="Q622" s="24">
        <v>2399.5</v>
      </c>
      <c r="R622" s="24">
        <v>51158.6</v>
      </c>
      <c r="S622" s="24">
        <v>51210</v>
      </c>
      <c r="T622" s="24">
        <v>51.4</v>
      </c>
      <c r="U622" s="24">
        <v>0.1</v>
      </c>
      <c r="Z622" s="1">
        <f t="shared" ref="Z622:AA622" si="124">R1155</f>
        <v>51157.2</v>
      </c>
      <c r="AA622" s="1">
        <f t="shared" si="124"/>
        <v>51210</v>
      </c>
    </row>
    <row r="623" spans="1:27" ht="15.75" thickBot="1" x14ac:dyDescent="0.3">
      <c r="A623" s="23" t="s">
        <v>306</v>
      </c>
      <c r="B623" s="24">
        <v>1034.9000000000001</v>
      </c>
      <c r="C623" s="24">
        <v>2209.6999999999998</v>
      </c>
      <c r="D623" s="24">
        <v>1318.7</v>
      </c>
      <c r="E623" s="24">
        <v>3597.3</v>
      </c>
      <c r="F623" s="24">
        <v>2849.1</v>
      </c>
      <c r="G623" s="24">
        <v>1861.1</v>
      </c>
      <c r="H623" s="24">
        <v>450.5</v>
      </c>
      <c r="I623" s="24">
        <v>2187.8000000000002</v>
      </c>
      <c r="J623" s="24">
        <v>4666.7</v>
      </c>
      <c r="K623" s="24">
        <v>6081.8</v>
      </c>
      <c r="L623" s="24">
        <v>4359</v>
      </c>
      <c r="M623" s="24">
        <v>2240.1999999999998</v>
      </c>
      <c r="N623" s="24">
        <v>4860.5</v>
      </c>
      <c r="O623" s="24">
        <v>4258.6000000000004</v>
      </c>
      <c r="P623" s="24">
        <v>6777.1</v>
      </c>
      <c r="Q623" s="24">
        <v>2399.5</v>
      </c>
      <c r="R623" s="24">
        <v>51152.6</v>
      </c>
      <c r="S623" s="24">
        <v>51204</v>
      </c>
      <c r="T623" s="24">
        <v>51.4</v>
      </c>
      <c r="U623" s="24">
        <v>0.1</v>
      </c>
      <c r="Z623" s="1">
        <f t="shared" ref="Z623:AA623" si="125">R1156</f>
        <v>51151.199999999997</v>
      </c>
      <c r="AA623" s="1">
        <f t="shared" si="125"/>
        <v>51204</v>
      </c>
    </row>
    <row r="624" spans="1:27" ht="15.75" thickBot="1" x14ac:dyDescent="0.3">
      <c r="A624" s="23" t="s">
        <v>307</v>
      </c>
      <c r="B624" s="24">
        <v>10437.299999999999</v>
      </c>
      <c r="C624" s="24">
        <v>2070.4</v>
      </c>
      <c r="D624" s="24">
        <v>1318.7</v>
      </c>
      <c r="E624" s="24">
        <v>7460.9</v>
      </c>
      <c r="F624" s="24">
        <v>5456.4</v>
      </c>
      <c r="G624" s="24">
        <v>1861.1</v>
      </c>
      <c r="H624" s="24">
        <v>4416</v>
      </c>
      <c r="I624" s="24">
        <v>0</v>
      </c>
      <c r="J624" s="24">
        <v>0</v>
      </c>
      <c r="K624" s="24">
        <v>7061.3</v>
      </c>
      <c r="L624" s="24">
        <v>4363</v>
      </c>
      <c r="M624" s="24">
        <v>0</v>
      </c>
      <c r="N624" s="24">
        <v>611.9</v>
      </c>
      <c r="O624" s="24">
        <v>7210.1</v>
      </c>
      <c r="P624" s="24">
        <v>1111.9000000000001</v>
      </c>
      <c r="Q624" s="24">
        <v>8663.6</v>
      </c>
      <c r="R624" s="24">
        <v>62042.5</v>
      </c>
      <c r="S624" s="24">
        <v>57921</v>
      </c>
      <c r="T624" s="24">
        <v>-4121.5</v>
      </c>
      <c r="U624" s="24">
        <v>-7.12</v>
      </c>
      <c r="Z624" s="1">
        <f t="shared" ref="Z624:AA624" si="126">R1157</f>
        <v>61963.9</v>
      </c>
      <c r="AA624" s="1">
        <f t="shared" si="126"/>
        <v>57921</v>
      </c>
    </row>
    <row r="625" spans="1:27" ht="15.75" thickBot="1" x14ac:dyDescent="0.3">
      <c r="A625" s="23" t="s">
        <v>308</v>
      </c>
      <c r="B625" s="24">
        <v>905.6</v>
      </c>
      <c r="C625" s="24">
        <v>4070.3</v>
      </c>
      <c r="D625" s="24">
        <v>1318.7</v>
      </c>
      <c r="E625" s="24">
        <v>3902</v>
      </c>
      <c r="F625" s="24">
        <v>2846.1</v>
      </c>
      <c r="G625" s="24">
        <v>2123.3000000000002</v>
      </c>
      <c r="H625" s="24">
        <v>4807.6000000000004</v>
      </c>
      <c r="I625" s="24">
        <v>1890.6</v>
      </c>
      <c r="J625" s="24">
        <v>12852.3</v>
      </c>
      <c r="K625" s="24">
        <v>2709.2</v>
      </c>
      <c r="L625" s="24">
        <v>5201.2</v>
      </c>
      <c r="M625" s="24">
        <v>2240.1999999999998</v>
      </c>
      <c r="N625" s="24">
        <v>4860.5</v>
      </c>
      <c r="O625" s="24">
        <v>4258.6000000000004</v>
      </c>
      <c r="P625" s="24">
        <v>0</v>
      </c>
      <c r="Q625" s="24">
        <v>3891</v>
      </c>
      <c r="R625" s="24">
        <v>57877.3</v>
      </c>
      <c r="S625" s="24">
        <v>57935</v>
      </c>
      <c r="T625" s="24">
        <v>57.7</v>
      </c>
      <c r="U625" s="24">
        <v>0.1</v>
      </c>
      <c r="Z625" s="1">
        <f t="shared" ref="Z625:AA625" si="127">R1158</f>
        <v>57876</v>
      </c>
      <c r="AA625" s="1">
        <f t="shared" si="127"/>
        <v>57935</v>
      </c>
    </row>
    <row r="626" spans="1:27" ht="15.75" thickBot="1" x14ac:dyDescent="0.3">
      <c r="A626" s="23" t="s">
        <v>309</v>
      </c>
      <c r="B626" s="24">
        <v>0</v>
      </c>
      <c r="C626" s="24">
        <v>2209.6999999999998</v>
      </c>
      <c r="D626" s="24">
        <v>0</v>
      </c>
      <c r="E626" s="24">
        <v>2363.6</v>
      </c>
      <c r="F626" s="24">
        <v>85.9</v>
      </c>
      <c r="G626" s="24">
        <v>0</v>
      </c>
      <c r="H626" s="24">
        <v>450.5</v>
      </c>
      <c r="I626" s="24">
        <v>1890.6</v>
      </c>
      <c r="J626" s="24">
        <v>13131.6</v>
      </c>
      <c r="K626" s="24">
        <v>3168.8</v>
      </c>
      <c r="L626" s="24">
        <v>5516.9</v>
      </c>
      <c r="M626" s="24">
        <v>2240.1999999999998</v>
      </c>
      <c r="N626" s="24">
        <v>9868.4</v>
      </c>
      <c r="O626" s="24">
        <v>8167.1</v>
      </c>
      <c r="P626" s="24">
        <v>5558.3</v>
      </c>
      <c r="Q626" s="24">
        <v>4179.7</v>
      </c>
      <c r="R626" s="24">
        <v>58831.3</v>
      </c>
      <c r="S626" s="24">
        <v>57965</v>
      </c>
      <c r="T626" s="24">
        <v>-866.3</v>
      </c>
      <c r="U626" s="24">
        <v>-1.49</v>
      </c>
      <c r="Z626" s="1">
        <f t="shared" ref="Z626:AA626" si="128">R1159</f>
        <v>58667.199999999997</v>
      </c>
      <c r="AA626" s="1">
        <f t="shared" si="128"/>
        <v>57965</v>
      </c>
    </row>
    <row r="627" spans="1:27" ht="15.75" thickBot="1" x14ac:dyDescent="0.3">
      <c r="A627" s="23" t="s">
        <v>310</v>
      </c>
      <c r="B627" s="24">
        <v>963</v>
      </c>
      <c r="C627" s="24">
        <v>2070.4</v>
      </c>
      <c r="D627" s="24">
        <v>3193.7</v>
      </c>
      <c r="E627" s="24">
        <v>3902</v>
      </c>
      <c r="F627" s="24">
        <v>2846.1</v>
      </c>
      <c r="G627" s="24">
        <v>1861.1</v>
      </c>
      <c r="H627" s="24">
        <v>0</v>
      </c>
      <c r="I627" s="24">
        <v>0</v>
      </c>
      <c r="J627" s="24">
        <v>4666.7</v>
      </c>
      <c r="K627" s="24">
        <v>9769.5</v>
      </c>
      <c r="L627" s="24">
        <v>4359</v>
      </c>
      <c r="M627" s="24">
        <v>1984</v>
      </c>
      <c r="N627" s="24">
        <v>4860.5</v>
      </c>
      <c r="O627" s="24">
        <v>4258.6000000000004</v>
      </c>
      <c r="P627" s="24">
        <v>7020.8</v>
      </c>
      <c r="Q627" s="24">
        <v>6126.2</v>
      </c>
      <c r="R627" s="24">
        <v>57881.8</v>
      </c>
      <c r="S627" s="24">
        <v>57940</v>
      </c>
      <c r="T627" s="24">
        <v>58.2</v>
      </c>
      <c r="U627" s="24">
        <v>0.1</v>
      </c>
      <c r="Z627" s="1">
        <f t="shared" ref="Z627:AA627" si="129">R1160</f>
        <v>57881</v>
      </c>
      <c r="AA627" s="1">
        <f t="shared" si="129"/>
        <v>57940</v>
      </c>
    </row>
    <row r="628" spans="1:27" ht="15.75" thickBot="1" x14ac:dyDescent="0.3">
      <c r="A628" s="23" t="s">
        <v>311</v>
      </c>
      <c r="B628" s="24">
        <v>0</v>
      </c>
      <c r="C628" s="24">
        <v>4070.3</v>
      </c>
      <c r="D628" s="24">
        <v>0</v>
      </c>
      <c r="E628" s="24">
        <v>7450.4</v>
      </c>
      <c r="F628" s="24">
        <v>0</v>
      </c>
      <c r="G628" s="24">
        <v>1861.1</v>
      </c>
      <c r="H628" s="24">
        <v>0</v>
      </c>
      <c r="I628" s="24">
        <v>0</v>
      </c>
      <c r="J628" s="24">
        <v>12852.3</v>
      </c>
      <c r="K628" s="24">
        <v>239.8</v>
      </c>
      <c r="L628" s="24">
        <v>5516.9</v>
      </c>
      <c r="M628" s="24">
        <v>901.1</v>
      </c>
      <c r="N628" s="24">
        <v>10556.2</v>
      </c>
      <c r="O628" s="24">
        <v>4258.6000000000004</v>
      </c>
      <c r="P628" s="24">
        <v>12951.2</v>
      </c>
      <c r="Q628" s="24">
        <v>6126.2</v>
      </c>
      <c r="R628" s="24">
        <v>66784.2</v>
      </c>
      <c r="S628" s="24">
        <v>57913</v>
      </c>
      <c r="T628" s="24">
        <v>-8871.2000000000007</v>
      </c>
      <c r="U628" s="24">
        <v>-15.32</v>
      </c>
      <c r="Z628" s="1">
        <f t="shared" ref="Z628:AA628" si="130">R1161</f>
        <v>66810.5</v>
      </c>
      <c r="AA628" s="1">
        <f t="shared" si="130"/>
        <v>57913</v>
      </c>
    </row>
    <row r="629" spans="1:27" ht="15.75" thickBot="1" x14ac:dyDescent="0.3">
      <c r="A629" s="23" t="s">
        <v>312</v>
      </c>
      <c r="B629" s="24">
        <v>0</v>
      </c>
      <c r="C629" s="24">
        <v>4070.3</v>
      </c>
      <c r="D629" s="24">
        <v>0</v>
      </c>
      <c r="E629" s="24">
        <v>0</v>
      </c>
      <c r="F629" s="24">
        <v>3574.3</v>
      </c>
      <c r="G629" s="24">
        <v>6505.8</v>
      </c>
      <c r="H629" s="24">
        <v>0</v>
      </c>
      <c r="I629" s="24">
        <v>1890.6</v>
      </c>
      <c r="J629" s="24">
        <v>13126.6</v>
      </c>
      <c r="K629" s="24">
        <v>0</v>
      </c>
      <c r="L629" s="24">
        <v>5516.9</v>
      </c>
      <c r="M629" s="24">
        <v>11643.1</v>
      </c>
      <c r="N629" s="24">
        <v>4860.5</v>
      </c>
      <c r="O629" s="24">
        <v>414.1</v>
      </c>
      <c r="P629" s="24">
        <v>7020.8</v>
      </c>
      <c r="Q629" s="24">
        <v>3891</v>
      </c>
      <c r="R629" s="24">
        <v>62514</v>
      </c>
      <c r="S629" s="24">
        <v>57898</v>
      </c>
      <c r="T629" s="24">
        <v>-4616</v>
      </c>
      <c r="U629" s="24">
        <v>-7.97</v>
      </c>
      <c r="Z629" s="1">
        <f t="shared" ref="Z629:AA629" si="131">R1162</f>
        <v>62726.1</v>
      </c>
      <c r="AA629" s="1">
        <f t="shared" si="131"/>
        <v>57898</v>
      </c>
    </row>
    <row r="630" spans="1:27" ht="15.75" thickBot="1" x14ac:dyDescent="0.3">
      <c r="A630" s="23" t="s">
        <v>313</v>
      </c>
      <c r="B630" s="24">
        <v>963</v>
      </c>
      <c r="C630" s="24">
        <v>4070.3</v>
      </c>
      <c r="D630" s="24">
        <v>4310.6000000000004</v>
      </c>
      <c r="E630" s="24">
        <v>3902</v>
      </c>
      <c r="F630" s="24">
        <v>0</v>
      </c>
      <c r="G630" s="24">
        <v>453.5</v>
      </c>
      <c r="H630" s="24">
        <v>0</v>
      </c>
      <c r="I630" s="24">
        <v>6414.4</v>
      </c>
      <c r="J630" s="24">
        <v>8142.7</v>
      </c>
      <c r="K630" s="24">
        <v>239.8</v>
      </c>
      <c r="L630" s="24">
        <v>1265.7</v>
      </c>
      <c r="M630" s="24">
        <v>2240.1999999999998</v>
      </c>
      <c r="N630" s="24">
        <v>10556.2</v>
      </c>
      <c r="O630" s="24">
        <v>8167.1</v>
      </c>
      <c r="P630" s="24">
        <v>7020.8</v>
      </c>
      <c r="Q630" s="24">
        <v>165.3</v>
      </c>
      <c r="R630" s="24">
        <v>57911.7</v>
      </c>
      <c r="S630" s="24">
        <v>63330</v>
      </c>
      <c r="T630" s="24">
        <v>5418.3</v>
      </c>
      <c r="U630" s="24">
        <v>8.56</v>
      </c>
      <c r="Z630" s="1">
        <f t="shared" ref="Z630:AA630" si="132">R1163</f>
        <v>58084.3</v>
      </c>
      <c r="AA630" s="1">
        <f t="shared" si="132"/>
        <v>63330</v>
      </c>
    </row>
    <row r="631" spans="1:27" ht="15.75" thickBot="1" x14ac:dyDescent="0.3">
      <c r="A631" s="23" t="s">
        <v>314</v>
      </c>
      <c r="B631" s="24">
        <v>10437.299999999999</v>
      </c>
      <c r="C631" s="24">
        <v>4070.3</v>
      </c>
      <c r="D631" s="24">
        <v>3512.4</v>
      </c>
      <c r="E631" s="24">
        <v>2363.6</v>
      </c>
      <c r="F631" s="24">
        <v>5456.4</v>
      </c>
      <c r="G631" s="24">
        <v>2123.3000000000002</v>
      </c>
      <c r="H631" s="24">
        <v>4416</v>
      </c>
      <c r="I631" s="24">
        <v>1890.6</v>
      </c>
      <c r="J631" s="24">
        <v>0</v>
      </c>
      <c r="K631" s="24">
        <v>2709.2</v>
      </c>
      <c r="L631" s="24">
        <v>4359</v>
      </c>
      <c r="M631" s="24">
        <v>11608.6</v>
      </c>
      <c r="N631" s="24">
        <v>611.9</v>
      </c>
      <c r="O631" s="24">
        <v>4258.6000000000004</v>
      </c>
      <c r="P631" s="24">
        <v>1111.9000000000001</v>
      </c>
      <c r="Q631" s="24">
        <v>4179.7</v>
      </c>
      <c r="R631" s="24">
        <v>63108.9</v>
      </c>
      <c r="S631" s="24">
        <v>63321</v>
      </c>
      <c r="T631" s="24">
        <v>212.1</v>
      </c>
      <c r="U631" s="24">
        <v>0.33</v>
      </c>
      <c r="Z631" s="1">
        <f t="shared" ref="Z631:AA631" si="133">R1164</f>
        <v>63215.6</v>
      </c>
      <c r="AA631" s="1">
        <f t="shared" si="133"/>
        <v>63321</v>
      </c>
    </row>
    <row r="632" spans="1:27" ht="15.75" thickBot="1" x14ac:dyDescent="0.3">
      <c r="A632" s="23" t="s">
        <v>315</v>
      </c>
      <c r="B632" s="24">
        <v>6680.2</v>
      </c>
      <c r="C632" s="24">
        <v>0</v>
      </c>
      <c r="D632" s="24">
        <v>0</v>
      </c>
      <c r="E632" s="24">
        <v>7160.7</v>
      </c>
      <c r="F632" s="24">
        <v>5456.4</v>
      </c>
      <c r="G632" s="24">
        <v>453.5</v>
      </c>
      <c r="H632" s="24">
        <v>0</v>
      </c>
      <c r="I632" s="24">
        <v>0</v>
      </c>
      <c r="J632" s="24">
        <v>1210.8</v>
      </c>
      <c r="K632" s="24">
        <v>11074.2</v>
      </c>
      <c r="L632" s="24">
        <v>5516.9</v>
      </c>
      <c r="M632" s="24">
        <v>901.1</v>
      </c>
      <c r="N632" s="24">
        <v>611.9</v>
      </c>
      <c r="O632" s="24">
        <v>8167.1</v>
      </c>
      <c r="P632" s="24">
        <v>12951.2</v>
      </c>
      <c r="Q632" s="24">
        <v>6939.4</v>
      </c>
      <c r="R632" s="24">
        <v>67123.3</v>
      </c>
      <c r="S632" s="24">
        <v>63316</v>
      </c>
      <c r="T632" s="24">
        <v>-3807.3</v>
      </c>
      <c r="U632" s="24">
        <v>-6.01</v>
      </c>
      <c r="Z632" s="1">
        <f t="shared" ref="Z632:AA632" si="134">R1165</f>
        <v>67258.100000000006</v>
      </c>
      <c r="AA632" s="1">
        <f t="shared" si="134"/>
        <v>63316</v>
      </c>
    </row>
    <row r="633" spans="1:27" ht="15.75" thickBot="1" x14ac:dyDescent="0.3">
      <c r="A633" s="23" t="s">
        <v>316</v>
      </c>
      <c r="B633" s="24">
        <v>6680.2</v>
      </c>
      <c r="C633" s="24">
        <v>4070.3</v>
      </c>
      <c r="D633" s="24">
        <v>4310.6000000000004</v>
      </c>
      <c r="E633" s="24">
        <v>3902</v>
      </c>
      <c r="F633" s="24">
        <v>85.9</v>
      </c>
      <c r="G633" s="24">
        <v>6505.8</v>
      </c>
      <c r="H633" s="24">
        <v>450.5</v>
      </c>
      <c r="I633" s="24">
        <v>0</v>
      </c>
      <c r="J633" s="24">
        <v>4666.7</v>
      </c>
      <c r="K633" s="24">
        <v>2709.2</v>
      </c>
      <c r="L633" s="24">
        <v>54.4</v>
      </c>
      <c r="M633" s="24">
        <v>1984</v>
      </c>
      <c r="N633" s="24">
        <v>10421.799999999999</v>
      </c>
      <c r="O633" s="24">
        <v>4258.6000000000004</v>
      </c>
      <c r="P633" s="24">
        <v>7020.8</v>
      </c>
      <c r="Q633" s="24">
        <v>6126.2</v>
      </c>
      <c r="R633" s="24">
        <v>63247.3</v>
      </c>
      <c r="S633" s="24">
        <v>63310</v>
      </c>
      <c r="T633" s="24">
        <v>62.7</v>
      </c>
      <c r="U633" s="24">
        <v>0.1</v>
      </c>
      <c r="Z633" s="1">
        <f t="shared" ref="Z633:AA633" si="135">R1166</f>
        <v>63245.599999999999</v>
      </c>
      <c r="AA633" s="1">
        <f t="shared" si="135"/>
        <v>63310</v>
      </c>
    </row>
    <row r="634" spans="1:27" ht="15.75" thickBot="1" x14ac:dyDescent="0.3">
      <c r="A634" s="23" t="s">
        <v>317</v>
      </c>
      <c r="B634" s="24">
        <v>10437.299999999999</v>
      </c>
      <c r="C634" s="24">
        <v>2560.4</v>
      </c>
      <c r="D634" s="24">
        <v>4310.6000000000004</v>
      </c>
      <c r="E634" s="24">
        <v>3902</v>
      </c>
      <c r="F634" s="24">
        <v>0</v>
      </c>
      <c r="G634" s="24">
        <v>2123.3000000000002</v>
      </c>
      <c r="H634" s="24">
        <v>450.5</v>
      </c>
      <c r="I634" s="24">
        <v>9543.7000000000007</v>
      </c>
      <c r="J634" s="24">
        <v>0</v>
      </c>
      <c r="K634" s="24">
        <v>3168.8</v>
      </c>
      <c r="L634" s="24">
        <v>54.4</v>
      </c>
      <c r="M634" s="24">
        <v>1984</v>
      </c>
      <c r="N634" s="24">
        <v>13432.8</v>
      </c>
      <c r="O634" s="24">
        <v>4258.6000000000004</v>
      </c>
      <c r="P634" s="24">
        <v>7020.8</v>
      </c>
      <c r="Q634" s="24">
        <v>0</v>
      </c>
      <c r="R634" s="24">
        <v>63247.3</v>
      </c>
      <c r="S634" s="24">
        <v>63310</v>
      </c>
      <c r="T634" s="24">
        <v>62.7</v>
      </c>
      <c r="U634" s="24">
        <v>0.1</v>
      </c>
      <c r="Z634" s="1">
        <f t="shared" ref="Z634:AA634" si="136">R1167</f>
        <v>63246.1</v>
      </c>
      <c r="AA634" s="1">
        <f t="shared" si="136"/>
        <v>63310</v>
      </c>
    </row>
    <row r="635" spans="1:27" ht="15.75" thickBot="1" x14ac:dyDescent="0.3">
      <c r="A635" s="23" t="s">
        <v>318</v>
      </c>
      <c r="B635" s="24">
        <v>10437.299999999999</v>
      </c>
      <c r="C635" s="24">
        <v>0</v>
      </c>
      <c r="D635" s="24">
        <v>0</v>
      </c>
      <c r="E635" s="24">
        <v>7460.9</v>
      </c>
      <c r="F635" s="24">
        <v>0</v>
      </c>
      <c r="G635" s="24">
        <v>6505.8</v>
      </c>
      <c r="H635" s="24">
        <v>450.5</v>
      </c>
      <c r="I635" s="24">
        <v>6414.4</v>
      </c>
      <c r="J635" s="24">
        <v>0</v>
      </c>
      <c r="K635" s="24">
        <v>9769.5</v>
      </c>
      <c r="L635" s="24">
        <v>5516.9</v>
      </c>
      <c r="M635" s="24">
        <v>0</v>
      </c>
      <c r="N635" s="24">
        <v>10556.2</v>
      </c>
      <c r="O635" s="24">
        <v>414.1</v>
      </c>
      <c r="P635" s="24">
        <v>7020.8</v>
      </c>
      <c r="Q635" s="24">
        <v>165.3</v>
      </c>
      <c r="R635" s="24">
        <v>64711.8</v>
      </c>
      <c r="S635" s="24">
        <v>63299</v>
      </c>
      <c r="T635" s="24">
        <v>-1412.8</v>
      </c>
      <c r="U635" s="24">
        <v>-2.23</v>
      </c>
      <c r="Z635" s="1">
        <f t="shared" ref="Z635:AA635" si="137">R1168</f>
        <v>64949.9</v>
      </c>
      <c r="AA635" s="1">
        <f t="shared" si="137"/>
        <v>63299</v>
      </c>
    </row>
    <row r="636" spans="1:27" ht="15.75" thickBot="1" x14ac:dyDescent="0.3">
      <c r="A636" s="23" t="s">
        <v>319</v>
      </c>
      <c r="B636" s="24">
        <v>10437.299999999999</v>
      </c>
      <c r="C636" s="24">
        <v>2070.4</v>
      </c>
      <c r="D636" s="24">
        <v>0</v>
      </c>
      <c r="E636" s="24">
        <v>0</v>
      </c>
      <c r="F636" s="24">
        <v>0</v>
      </c>
      <c r="G636" s="24">
        <v>1861.1</v>
      </c>
      <c r="H636" s="24">
        <v>450.5</v>
      </c>
      <c r="I636" s="24">
        <v>1890.6</v>
      </c>
      <c r="J636" s="24">
        <v>0</v>
      </c>
      <c r="K636" s="24">
        <v>9769.5</v>
      </c>
      <c r="L636" s="24">
        <v>5516.9</v>
      </c>
      <c r="M636" s="24">
        <v>11643.1</v>
      </c>
      <c r="N636" s="24">
        <v>10556.2</v>
      </c>
      <c r="O636" s="24">
        <v>4258.6000000000004</v>
      </c>
      <c r="P636" s="24">
        <v>7020.8</v>
      </c>
      <c r="Q636" s="24">
        <v>3891</v>
      </c>
      <c r="R636" s="24">
        <v>69366</v>
      </c>
      <c r="S636" s="24">
        <v>69436</v>
      </c>
      <c r="T636" s="24">
        <v>70</v>
      </c>
      <c r="U636" s="24">
        <v>0.1</v>
      </c>
      <c r="Z636" s="1">
        <f t="shared" ref="Z636:AA636" si="138">R1169</f>
        <v>69365.899999999994</v>
      </c>
      <c r="AA636" s="1">
        <f t="shared" si="138"/>
        <v>69436</v>
      </c>
    </row>
    <row r="637" spans="1:27" ht="15.75" thickBot="1" x14ac:dyDescent="0.3">
      <c r="A637" s="23" t="s">
        <v>320</v>
      </c>
      <c r="B637" s="24">
        <v>6680.2</v>
      </c>
      <c r="C637" s="24">
        <v>4070.3</v>
      </c>
      <c r="D637" s="24">
        <v>0</v>
      </c>
      <c r="E637" s="24">
        <v>2363.6</v>
      </c>
      <c r="F637" s="24">
        <v>85.9</v>
      </c>
      <c r="G637" s="24">
        <v>453.5</v>
      </c>
      <c r="H637" s="24">
        <v>450.5</v>
      </c>
      <c r="I637" s="24">
        <v>0</v>
      </c>
      <c r="J637" s="24">
        <v>4666.7</v>
      </c>
      <c r="K637" s="24">
        <v>3168.8</v>
      </c>
      <c r="L637" s="24">
        <v>5516.9</v>
      </c>
      <c r="M637" s="24">
        <v>11608.6</v>
      </c>
      <c r="N637" s="24">
        <v>10421.799999999999</v>
      </c>
      <c r="O637" s="24">
        <v>8167.1</v>
      </c>
      <c r="P637" s="24">
        <v>5558.3</v>
      </c>
      <c r="Q637" s="24">
        <v>6126.2</v>
      </c>
      <c r="R637" s="24">
        <v>69338.5</v>
      </c>
      <c r="S637" s="24">
        <v>69408</v>
      </c>
      <c r="T637" s="24">
        <v>69.5</v>
      </c>
      <c r="U637" s="24">
        <v>0.1</v>
      </c>
      <c r="Z637" s="1">
        <f t="shared" ref="Z637:AA637" si="139">R1170</f>
        <v>69338</v>
      </c>
      <c r="AA637" s="1">
        <f t="shared" si="139"/>
        <v>69408</v>
      </c>
    </row>
    <row r="638" spans="1:27" ht="15.75" thickBot="1" x14ac:dyDescent="0.3">
      <c r="A638" s="23" t="s">
        <v>321</v>
      </c>
      <c r="B638" s="24">
        <v>0</v>
      </c>
      <c r="C638" s="24">
        <v>6621.7</v>
      </c>
      <c r="D638" s="24">
        <v>3193.7</v>
      </c>
      <c r="E638" s="24">
        <v>7460.9</v>
      </c>
      <c r="F638" s="24">
        <v>878.6</v>
      </c>
      <c r="G638" s="24">
        <v>2123.3000000000002</v>
      </c>
      <c r="H638" s="24">
        <v>4416</v>
      </c>
      <c r="I638" s="24">
        <v>0</v>
      </c>
      <c r="J638" s="24">
        <v>18107.5</v>
      </c>
      <c r="K638" s="24">
        <v>0</v>
      </c>
      <c r="L638" s="24">
        <v>4359</v>
      </c>
      <c r="M638" s="24">
        <v>0</v>
      </c>
      <c r="N638" s="24">
        <v>9868.4</v>
      </c>
      <c r="O638" s="24">
        <v>4258.6000000000004</v>
      </c>
      <c r="P638" s="24">
        <v>1111.9000000000001</v>
      </c>
      <c r="Q638" s="24">
        <v>6939.4</v>
      </c>
      <c r="R638" s="24">
        <v>69339</v>
      </c>
      <c r="S638" s="24">
        <v>69409</v>
      </c>
      <c r="T638" s="24">
        <v>70</v>
      </c>
      <c r="U638" s="24">
        <v>0.1</v>
      </c>
      <c r="Z638" s="1">
        <f t="shared" ref="Z638:AA638" si="140">R1171</f>
        <v>69339</v>
      </c>
      <c r="AA638" s="1">
        <f t="shared" si="140"/>
        <v>69409</v>
      </c>
    </row>
    <row r="639" spans="1:27" ht="15.75" thickBot="1" x14ac:dyDescent="0.3">
      <c r="A639" s="23" t="s">
        <v>322</v>
      </c>
      <c r="B639" s="24">
        <v>10437.299999999999</v>
      </c>
      <c r="C639" s="24">
        <v>2209.6999999999998</v>
      </c>
      <c r="D639" s="24">
        <v>3512.4</v>
      </c>
      <c r="E639" s="24">
        <v>0</v>
      </c>
      <c r="F639" s="24">
        <v>3574.3</v>
      </c>
      <c r="G639" s="24">
        <v>0</v>
      </c>
      <c r="H639" s="24">
        <v>0</v>
      </c>
      <c r="I639" s="24">
        <v>0</v>
      </c>
      <c r="J639" s="24">
        <v>0</v>
      </c>
      <c r="K639" s="24">
        <v>3168.8</v>
      </c>
      <c r="L639" s="24">
        <v>4359</v>
      </c>
      <c r="M639" s="24">
        <v>11643.1</v>
      </c>
      <c r="N639" s="24">
        <v>2288.6999999999998</v>
      </c>
      <c r="O639" s="24">
        <v>9063.2000000000007</v>
      </c>
      <c r="P639" s="24">
        <v>12951.2</v>
      </c>
      <c r="Q639" s="24">
        <v>6126.2</v>
      </c>
      <c r="R639" s="24">
        <v>69334</v>
      </c>
      <c r="S639" s="24">
        <v>69404</v>
      </c>
      <c r="T639" s="24">
        <v>70</v>
      </c>
      <c r="U639" s="24">
        <v>0.1</v>
      </c>
      <c r="Z639" s="1">
        <f t="shared" ref="Z639:AA639" si="141">R1172</f>
        <v>69334</v>
      </c>
      <c r="AA639" s="1">
        <f t="shared" si="141"/>
        <v>69404</v>
      </c>
    </row>
    <row r="640" spans="1:27" ht="15.75" thickBot="1" x14ac:dyDescent="0.3">
      <c r="A640" s="23" t="s">
        <v>323</v>
      </c>
      <c r="B640" s="24">
        <v>6680.2</v>
      </c>
      <c r="C640" s="24">
        <v>0</v>
      </c>
      <c r="D640" s="24">
        <v>0</v>
      </c>
      <c r="E640" s="24">
        <v>7460.9</v>
      </c>
      <c r="F640" s="24">
        <v>3574.3</v>
      </c>
      <c r="G640" s="24">
        <v>6505.8</v>
      </c>
      <c r="H640" s="24">
        <v>0</v>
      </c>
      <c r="I640" s="24">
        <v>2187.8000000000002</v>
      </c>
      <c r="J640" s="24">
        <v>4666.7</v>
      </c>
      <c r="K640" s="24">
        <v>11074.2</v>
      </c>
      <c r="L640" s="24">
        <v>5516.9</v>
      </c>
      <c r="M640" s="24">
        <v>0</v>
      </c>
      <c r="N640" s="24">
        <v>4860.5</v>
      </c>
      <c r="O640" s="24">
        <v>414.1</v>
      </c>
      <c r="P640" s="24">
        <v>12951.2</v>
      </c>
      <c r="Q640" s="24">
        <v>3434.5</v>
      </c>
      <c r="R640" s="24">
        <v>69327</v>
      </c>
      <c r="S640" s="24">
        <v>69397</v>
      </c>
      <c r="T640" s="24">
        <v>70</v>
      </c>
      <c r="U640" s="24">
        <v>0.1</v>
      </c>
      <c r="Z640" s="1">
        <f t="shared" ref="Z640:AA640" si="142">R1173</f>
        <v>69326.5</v>
      </c>
      <c r="AA640" s="1">
        <f t="shared" si="142"/>
        <v>69397</v>
      </c>
    </row>
    <row r="641" spans="1:27" ht="15.75" thickBot="1" x14ac:dyDescent="0.3">
      <c r="A641" s="23" t="s">
        <v>324</v>
      </c>
      <c r="B641" s="24">
        <v>10437.299999999999</v>
      </c>
      <c r="C641" s="24">
        <v>2560.4</v>
      </c>
      <c r="D641" s="24">
        <v>0</v>
      </c>
      <c r="E641" s="24">
        <v>0</v>
      </c>
      <c r="F641" s="24">
        <v>85.9</v>
      </c>
      <c r="G641" s="24">
        <v>6505.8</v>
      </c>
      <c r="H641" s="24">
        <v>3719.2</v>
      </c>
      <c r="I641" s="24">
        <v>1890.6</v>
      </c>
      <c r="J641" s="24">
        <v>0</v>
      </c>
      <c r="K641" s="24">
        <v>3168.8</v>
      </c>
      <c r="L641" s="24">
        <v>13498.7</v>
      </c>
      <c r="M641" s="24">
        <v>11643.1</v>
      </c>
      <c r="N641" s="24">
        <v>10421.799999999999</v>
      </c>
      <c r="O641" s="24">
        <v>414.1</v>
      </c>
      <c r="P641" s="24">
        <v>1111.9000000000001</v>
      </c>
      <c r="Q641" s="24">
        <v>3891</v>
      </c>
      <c r="R641" s="24">
        <v>69348.5</v>
      </c>
      <c r="S641" s="24">
        <v>69419</v>
      </c>
      <c r="T641" s="24">
        <v>70.5</v>
      </c>
      <c r="U641" s="24">
        <v>0.1</v>
      </c>
      <c r="Z641" s="1">
        <f t="shared" ref="Z641:AA641" si="143">R1174</f>
        <v>69349.5</v>
      </c>
      <c r="AA641" s="1">
        <f t="shared" si="143"/>
        <v>69419</v>
      </c>
    </row>
    <row r="642" spans="1:27" ht="15.75" thickBot="1" x14ac:dyDescent="0.3">
      <c r="A642" s="23" t="s">
        <v>325</v>
      </c>
      <c r="B642" s="24">
        <v>10437.299999999999</v>
      </c>
      <c r="C642" s="24">
        <v>2070.4</v>
      </c>
      <c r="D642" s="24">
        <v>3512.4</v>
      </c>
      <c r="E642" s="24">
        <v>0</v>
      </c>
      <c r="F642" s="24">
        <v>85.9</v>
      </c>
      <c r="G642" s="24">
        <v>5185.7</v>
      </c>
      <c r="H642" s="24">
        <v>0</v>
      </c>
      <c r="I642" s="24">
        <v>0</v>
      </c>
      <c r="J642" s="24">
        <v>0</v>
      </c>
      <c r="K642" s="24">
        <v>9769.5</v>
      </c>
      <c r="L642" s="24">
        <v>2305.6</v>
      </c>
      <c r="M642" s="24">
        <v>11643.1</v>
      </c>
      <c r="N642" s="24">
        <v>10421.799999999999</v>
      </c>
      <c r="O642" s="24">
        <v>4258.6000000000004</v>
      </c>
      <c r="P642" s="24">
        <v>7020.8</v>
      </c>
      <c r="Q642" s="24">
        <v>8663.6</v>
      </c>
      <c r="R642" s="24">
        <v>75374.899999999994</v>
      </c>
      <c r="S642" s="24">
        <v>75451</v>
      </c>
      <c r="T642" s="24">
        <v>76.099999999999994</v>
      </c>
      <c r="U642" s="24">
        <v>0.1</v>
      </c>
      <c r="Z642" s="1">
        <f t="shared" ref="Z642:AA642" si="144">R1175</f>
        <v>75375.399999999994</v>
      </c>
      <c r="AA642" s="1">
        <f t="shared" si="144"/>
        <v>75451</v>
      </c>
    </row>
    <row r="643" spans="1:27" ht="15.75" thickBot="1" x14ac:dyDescent="0.3">
      <c r="A643" s="23" t="s">
        <v>326</v>
      </c>
      <c r="B643" s="24">
        <v>10437.299999999999</v>
      </c>
      <c r="C643" s="24">
        <v>5329.5</v>
      </c>
      <c r="D643" s="24">
        <v>3512.4</v>
      </c>
      <c r="E643" s="24">
        <v>3902</v>
      </c>
      <c r="F643" s="24">
        <v>7906.9</v>
      </c>
      <c r="G643" s="24">
        <v>2123.3000000000002</v>
      </c>
      <c r="H643" s="24">
        <v>0</v>
      </c>
      <c r="I643" s="24">
        <v>6414.4</v>
      </c>
      <c r="J643" s="24">
        <v>0</v>
      </c>
      <c r="K643" s="24">
        <v>0</v>
      </c>
      <c r="L643" s="24">
        <v>4359</v>
      </c>
      <c r="M643" s="24">
        <v>1984</v>
      </c>
      <c r="N643" s="24">
        <v>0</v>
      </c>
      <c r="O643" s="24">
        <v>4258.6000000000004</v>
      </c>
      <c r="P643" s="24">
        <v>24958</v>
      </c>
      <c r="Q643" s="24">
        <v>165.3</v>
      </c>
      <c r="R643" s="24">
        <v>75350.899999999994</v>
      </c>
      <c r="S643" s="24">
        <v>75427</v>
      </c>
      <c r="T643" s="24">
        <v>76.099999999999994</v>
      </c>
      <c r="U643" s="24">
        <v>0.1</v>
      </c>
      <c r="Z643" s="1">
        <f t="shared" ref="Z643:AA643" si="145">R1176</f>
        <v>75351.399999999994</v>
      </c>
      <c r="AA643" s="1">
        <f t="shared" si="145"/>
        <v>75427</v>
      </c>
    </row>
    <row r="644" spans="1:27" ht="15.75" thickBot="1" x14ac:dyDescent="0.3">
      <c r="A644" s="23" t="s">
        <v>327</v>
      </c>
      <c r="B644" s="24">
        <v>10437.299999999999</v>
      </c>
      <c r="C644" s="24">
        <v>0</v>
      </c>
      <c r="D644" s="24">
        <v>0</v>
      </c>
      <c r="E644" s="24">
        <v>0</v>
      </c>
      <c r="F644" s="24">
        <v>5456.4</v>
      </c>
      <c r="G644" s="24">
        <v>6505.8</v>
      </c>
      <c r="H644" s="24">
        <v>0</v>
      </c>
      <c r="I644" s="24">
        <v>0</v>
      </c>
      <c r="J644" s="24">
        <v>0</v>
      </c>
      <c r="K644" s="24">
        <v>18979.099999999999</v>
      </c>
      <c r="L644" s="24">
        <v>6244.6</v>
      </c>
      <c r="M644" s="24">
        <v>11608.6</v>
      </c>
      <c r="N644" s="24">
        <v>0</v>
      </c>
      <c r="O644" s="24">
        <v>414.1</v>
      </c>
      <c r="P644" s="24">
        <v>7020.8</v>
      </c>
      <c r="Q644" s="24">
        <v>8663.6</v>
      </c>
      <c r="R644" s="24">
        <v>75330.399999999994</v>
      </c>
      <c r="S644" s="24">
        <v>75408</v>
      </c>
      <c r="T644" s="24">
        <v>77.599999999999994</v>
      </c>
      <c r="U644" s="24">
        <v>0.1</v>
      </c>
      <c r="Z644" s="1">
        <f t="shared" ref="Z644:AA644" si="146">R1177</f>
        <v>75332.5</v>
      </c>
      <c r="AA644" s="1">
        <f t="shared" si="146"/>
        <v>75408</v>
      </c>
    </row>
    <row r="645" spans="1:27" ht="15.75" thickBot="1" x14ac:dyDescent="0.3">
      <c r="A645" s="23" t="s">
        <v>328</v>
      </c>
      <c r="B645" s="24">
        <v>0</v>
      </c>
      <c r="C645" s="24">
        <v>5329.5</v>
      </c>
      <c r="D645" s="24">
        <v>3512.4</v>
      </c>
      <c r="E645" s="24">
        <v>7450.4</v>
      </c>
      <c r="F645" s="24">
        <v>5456.4</v>
      </c>
      <c r="G645" s="24">
        <v>6505.8</v>
      </c>
      <c r="H645" s="24">
        <v>3126.3</v>
      </c>
      <c r="I645" s="24">
        <v>6023.3</v>
      </c>
      <c r="J645" s="24">
        <v>18107.5</v>
      </c>
      <c r="K645" s="24">
        <v>0</v>
      </c>
      <c r="L645" s="24">
        <v>4359</v>
      </c>
      <c r="M645" s="24">
        <v>901.1</v>
      </c>
      <c r="N645" s="24">
        <v>611.9</v>
      </c>
      <c r="O645" s="24">
        <v>4258.6000000000004</v>
      </c>
      <c r="P645" s="24">
        <v>3142.3</v>
      </c>
      <c r="Q645" s="24">
        <v>1982</v>
      </c>
      <c r="R645" s="24">
        <v>70766.600000000006</v>
      </c>
      <c r="S645" s="24">
        <v>75409</v>
      </c>
      <c r="T645" s="24">
        <v>4642.3999999999996</v>
      </c>
      <c r="U645" s="24">
        <v>6.16</v>
      </c>
      <c r="Z645" s="1">
        <f t="shared" ref="Z645:AA645" si="147">R1178</f>
        <v>70663.600000000006</v>
      </c>
      <c r="AA645" s="1">
        <f t="shared" si="147"/>
        <v>75409</v>
      </c>
    </row>
    <row r="646" spans="1:27" ht="15.75" thickBot="1" x14ac:dyDescent="0.3">
      <c r="A646" s="23" t="s">
        <v>329</v>
      </c>
      <c r="B646" s="24">
        <v>10437.299999999999</v>
      </c>
      <c r="C646" s="24">
        <v>4070.3</v>
      </c>
      <c r="D646" s="24">
        <v>0</v>
      </c>
      <c r="E646" s="24">
        <v>2363.6</v>
      </c>
      <c r="F646" s="24">
        <v>5456.4</v>
      </c>
      <c r="G646" s="24">
        <v>6505.8</v>
      </c>
      <c r="H646" s="24">
        <v>450.5</v>
      </c>
      <c r="I646" s="24">
        <v>6414.4</v>
      </c>
      <c r="J646" s="24">
        <v>0</v>
      </c>
      <c r="K646" s="24">
        <v>2709.2</v>
      </c>
      <c r="L646" s="24">
        <v>27050.799999999999</v>
      </c>
      <c r="M646" s="24">
        <v>2240.1999999999998</v>
      </c>
      <c r="N646" s="24">
        <v>1641.3</v>
      </c>
      <c r="O646" s="24">
        <v>414.1</v>
      </c>
      <c r="P646" s="24">
        <v>5558.3</v>
      </c>
      <c r="Q646" s="24">
        <v>0</v>
      </c>
      <c r="R646" s="24">
        <v>75312.399999999994</v>
      </c>
      <c r="S646" s="24">
        <v>75389</v>
      </c>
      <c r="T646" s="24">
        <v>76.599999999999994</v>
      </c>
      <c r="U646" s="24">
        <v>0.1</v>
      </c>
      <c r="Z646" s="1">
        <f t="shared" ref="Z646:AA646" si="148">R1179</f>
        <v>75312.5</v>
      </c>
      <c r="AA646" s="1">
        <f t="shared" si="148"/>
        <v>75389</v>
      </c>
    </row>
    <row r="647" spans="1:27" ht="15.75" thickBot="1" x14ac:dyDescent="0.3">
      <c r="A647" s="23" t="s">
        <v>330</v>
      </c>
      <c r="B647" s="24">
        <v>6680.2</v>
      </c>
      <c r="C647" s="24">
        <v>0</v>
      </c>
      <c r="D647" s="24">
        <v>3512.4</v>
      </c>
      <c r="E647" s="24">
        <v>7450.4</v>
      </c>
      <c r="F647" s="24">
        <v>3574.3</v>
      </c>
      <c r="G647" s="24">
        <v>916.6</v>
      </c>
      <c r="H647" s="24">
        <v>3719.2</v>
      </c>
      <c r="I647" s="24">
        <v>0</v>
      </c>
      <c r="J647" s="24">
        <v>4666.7</v>
      </c>
      <c r="K647" s="24">
        <v>11074.2</v>
      </c>
      <c r="L647" s="24">
        <v>4359</v>
      </c>
      <c r="M647" s="24">
        <v>901.1</v>
      </c>
      <c r="N647" s="24">
        <v>4860.5</v>
      </c>
      <c r="O647" s="24">
        <v>8167.1</v>
      </c>
      <c r="P647" s="24">
        <v>3142.3</v>
      </c>
      <c r="Q647" s="24">
        <v>6939.4</v>
      </c>
      <c r="R647" s="24">
        <v>69963.399999999994</v>
      </c>
      <c r="S647" s="24">
        <v>75371</v>
      </c>
      <c r="T647" s="24">
        <v>5407.6</v>
      </c>
      <c r="U647" s="24">
        <v>7.17</v>
      </c>
      <c r="Z647" s="1">
        <f t="shared" ref="Z647:AA647" si="149">R1180</f>
        <v>69935.899999999994</v>
      </c>
      <c r="AA647" s="1">
        <f t="shared" si="149"/>
        <v>75371</v>
      </c>
    </row>
    <row r="648" spans="1:27" ht="15.75" thickBot="1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7" ht="27.75" thickBot="1" x14ac:dyDescent="0.3">
      <c r="A649" s="25" t="s">
        <v>699</v>
      </c>
      <c r="B649" s="26">
        <v>236664.3</v>
      </c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7" ht="27.75" thickBot="1" x14ac:dyDescent="0.3">
      <c r="A650" s="25" t="s">
        <v>700</v>
      </c>
      <c r="B650" s="26">
        <v>0</v>
      </c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7" ht="36.75" thickBot="1" x14ac:dyDescent="0.3">
      <c r="A651" s="25" t="s">
        <v>701</v>
      </c>
      <c r="B651" s="26">
        <v>7996356.4000000004</v>
      </c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7" ht="27.75" thickBot="1" x14ac:dyDescent="0.3">
      <c r="A652" s="25" t="s">
        <v>702</v>
      </c>
      <c r="B652" s="26">
        <v>7996348</v>
      </c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7" ht="45.75" thickBot="1" x14ac:dyDescent="0.3">
      <c r="A653" s="25" t="s">
        <v>703</v>
      </c>
      <c r="B653" s="26">
        <v>8.4</v>
      </c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7" ht="36.75" thickBot="1" x14ac:dyDescent="0.3">
      <c r="A654" s="25" t="s">
        <v>704</v>
      </c>
      <c r="B654" s="26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7" ht="45.75" thickBot="1" x14ac:dyDescent="0.3">
      <c r="A655" s="25" t="s">
        <v>705</v>
      </c>
      <c r="B655" s="26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7" ht="27.75" thickBot="1" x14ac:dyDescent="0.3">
      <c r="A656" s="25" t="s">
        <v>706</v>
      </c>
      <c r="B656" s="26">
        <v>0</v>
      </c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x14ac:dyDescent="0.25">
      <c r="A658" s="27" t="s">
        <v>707</v>
      </c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x14ac:dyDescent="0.25">
      <c r="A660" s="28" t="s">
        <v>708</v>
      </c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x14ac:dyDescent="0.25">
      <c r="A661" s="28" t="s">
        <v>5174</v>
      </c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4" spans="1:21" ht="18.75" x14ac:dyDescent="0.25">
      <c r="A664" s="19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</row>
    <row r="665" spans="1:21" x14ac:dyDescent="0.25">
      <c r="A665" s="20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</row>
    <row r="666" spans="1:21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</row>
    <row r="667" spans="1:21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</row>
    <row r="668" spans="1:21" ht="42" x14ac:dyDescent="0.25">
      <c r="A668" s="21" t="s">
        <v>181</v>
      </c>
      <c r="B668" s="22">
        <v>6463063</v>
      </c>
      <c r="C668" s="21" t="s">
        <v>182</v>
      </c>
      <c r="D668" s="22">
        <v>126</v>
      </c>
      <c r="E668" s="21" t="s">
        <v>183</v>
      </c>
      <c r="F668" s="22">
        <v>16</v>
      </c>
      <c r="G668" s="21" t="s">
        <v>184</v>
      </c>
      <c r="H668" s="22">
        <v>126</v>
      </c>
      <c r="I668" s="21" t="s">
        <v>185</v>
      </c>
      <c r="J668" s="22">
        <v>0</v>
      </c>
      <c r="K668" s="21" t="s">
        <v>186</v>
      </c>
      <c r="L668" s="22" t="s">
        <v>5177</v>
      </c>
      <c r="M668"/>
      <c r="N668"/>
      <c r="O668"/>
      <c r="P668"/>
      <c r="Q668"/>
      <c r="R668"/>
      <c r="S668"/>
      <c r="T668"/>
      <c r="U668"/>
    </row>
    <row r="669" spans="1:21" ht="19.5" thickBot="1" x14ac:dyDescent="0.3">
      <c r="A669" s="1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</row>
    <row r="670" spans="1:21" ht="18.75" thickBot="1" x14ac:dyDescent="0.3">
      <c r="A670" s="23" t="s">
        <v>188</v>
      </c>
      <c r="B670" s="23" t="s">
        <v>189</v>
      </c>
      <c r="C670" s="23" t="s">
        <v>190</v>
      </c>
      <c r="D670" s="23" t="s">
        <v>191</v>
      </c>
      <c r="E670" s="23" t="s">
        <v>192</v>
      </c>
      <c r="F670" s="23" t="s">
        <v>193</v>
      </c>
      <c r="G670" s="23" t="s">
        <v>194</v>
      </c>
      <c r="H670" s="23" t="s">
        <v>195</v>
      </c>
      <c r="I670" s="23" t="s">
        <v>196</v>
      </c>
      <c r="J670" s="23" t="s">
        <v>197</v>
      </c>
      <c r="K670" s="23" t="s">
        <v>198</v>
      </c>
      <c r="L670" s="23" t="s">
        <v>199</v>
      </c>
      <c r="M670" s="23" t="s">
        <v>200</v>
      </c>
      <c r="N670" s="23" t="s">
        <v>201</v>
      </c>
      <c r="O670" s="23" t="s">
        <v>202</v>
      </c>
      <c r="P670" s="23" t="s">
        <v>203</v>
      </c>
      <c r="Q670" s="23" t="s">
        <v>204</v>
      </c>
      <c r="R670" s="23" t="s">
        <v>205</v>
      </c>
      <c r="S670"/>
      <c r="T670"/>
      <c r="U670"/>
    </row>
    <row r="671" spans="1:21" ht="15.75" thickBot="1" x14ac:dyDescent="0.3">
      <c r="A671" s="23" t="s">
        <v>206</v>
      </c>
      <c r="B671" s="24">
        <v>33</v>
      </c>
      <c r="C671" s="24">
        <v>51</v>
      </c>
      <c r="D671" s="24">
        <v>24</v>
      </c>
      <c r="E671" s="24">
        <v>21</v>
      </c>
      <c r="F671" s="24">
        <v>42</v>
      </c>
      <c r="G671" s="24">
        <v>10</v>
      </c>
      <c r="H671" s="24">
        <v>34</v>
      </c>
      <c r="I671" s="24">
        <v>65</v>
      </c>
      <c r="J671" s="24">
        <v>94</v>
      </c>
      <c r="K671" s="24">
        <v>76</v>
      </c>
      <c r="L671" s="24">
        <v>102</v>
      </c>
      <c r="M671" s="24">
        <v>106</v>
      </c>
      <c r="N671" s="24">
        <v>85</v>
      </c>
      <c r="O671" s="24">
        <v>117</v>
      </c>
      <c r="P671" s="24">
        <v>92</v>
      </c>
      <c r="Q671" s="24">
        <v>62</v>
      </c>
      <c r="R671" s="24">
        <v>51267</v>
      </c>
      <c r="S671"/>
      <c r="T671"/>
      <c r="U671"/>
    </row>
    <row r="672" spans="1:21" ht="15.75" thickBot="1" x14ac:dyDescent="0.3">
      <c r="A672" s="23" t="s">
        <v>13</v>
      </c>
      <c r="B672" s="24">
        <v>40</v>
      </c>
      <c r="C672" s="24">
        <v>25</v>
      </c>
      <c r="D672" s="24">
        <v>23</v>
      </c>
      <c r="E672" s="24">
        <v>9</v>
      </c>
      <c r="F672" s="24">
        <v>28</v>
      </c>
      <c r="G672" s="24">
        <v>9</v>
      </c>
      <c r="H672" s="24">
        <v>18</v>
      </c>
      <c r="I672" s="24">
        <v>14</v>
      </c>
      <c r="J672" s="24">
        <v>87</v>
      </c>
      <c r="K672" s="24">
        <v>102</v>
      </c>
      <c r="L672" s="24">
        <v>104</v>
      </c>
      <c r="M672" s="24">
        <v>118</v>
      </c>
      <c r="N672" s="24">
        <v>99</v>
      </c>
      <c r="O672" s="24">
        <v>118</v>
      </c>
      <c r="P672" s="24">
        <v>109</v>
      </c>
      <c r="Q672" s="24">
        <v>113</v>
      </c>
      <c r="R672" s="24">
        <v>51264</v>
      </c>
      <c r="S672"/>
      <c r="T672"/>
      <c r="U672"/>
    </row>
    <row r="673" spans="1:21" ht="15.75" thickBot="1" x14ac:dyDescent="0.3">
      <c r="A673" s="23" t="s">
        <v>207</v>
      </c>
      <c r="B673" s="24">
        <v>54</v>
      </c>
      <c r="C673" s="24">
        <v>14</v>
      </c>
      <c r="D673" s="24">
        <v>16</v>
      </c>
      <c r="E673" s="24">
        <v>8</v>
      </c>
      <c r="F673" s="24">
        <v>16</v>
      </c>
      <c r="G673" s="24">
        <v>12</v>
      </c>
      <c r="H673" s="24">
        <v>12</v>
      </c>
      <c r="I673" s="24">
        <v>12</v>
      </c>
      <c r="J673" s="24">
        <v>73</v>
      </c>
      <c r="K673" s="24">
        <v>113</v>
      </c>
      <c r="L673" s="24">
        <v>111</v>
      </c>
      <c r="M673" s="24">
        <v>119</v>
      </c>
      <c r="N673" s="24">
        <v>109</v>
      </c>
      <c r="O673" s="24">
        <v>115</v>
      </c>
      <c r="P673" s="24">
        <v>115</v>
      </c>
      <c r="Q673" s="24">
        <v>115</v>
      </c>
      <c r="R673" s="24">
        <v>51255</v>
      </c>
      <c r="S673"/>
      <c r="T673"/>
      <c r="U673"/>
    </row>
    <row r="674" spans="1:21" ht="15.75" thickBot="1" x14ac:dyDescent="0.3">
      <c r="A674" s="23" t="s">
        <v>208</v>
      </c>
      <c r="B674" s="24">
        <v>61</v>
      </c>
      <c r="C674" s="24">
        <v>17</v>
      </c>
      <c r="D674" s="24">
        <v>6</v>
      </c>
      <c r="E674" s="24">
        <v>53</v>
      </c>
      <c r="F674" s="24">
        <v>15</v>
      </c>
      <c r="G674" s="24">
        <v>59</v>
      </c>
      <c r="H674" s="24">
        <v>19</v>
      </c>
      <c r="I674" s="24">
        <v>49</v>
      </c>
      <c r="J674" s="24">
        <v>66</v>
      </c>
      <c r="K674" s="24">
        <v>110</v>
      </c>
      <c r="L674" s="24">
        <v>121</v>
      </c>
      <c r="M674" s="24">
        <v>74</v>
      </c>
      <c r="N674" s="24">
        <v>112</v>
      </c>
      <c r="O674" s="24">
        <v>67</v>
      </c>
      <c r="P674" s="24">
        <v>108</v>
      </c>
      <c r="Q674" s="24">
        <v>78</v>
      </c>
      <c r="R674" s="24">
        <v>51250</v>
      </c>
      <c r="S674"/>
      <c r="T674"/>
      <c r="U674"/>
    </row>
    <row r="675" spans="1:21" ht="15.75" thickBot="1" x14ac:dyDescent="0.3">
      <c r="A675" s="23" t="s">
        <v>209</v>
      </c>
      <c r="B675" s="24">
        <v>37</v>
      </c>
      <c r="C675" s="24">
        <v>71</v>
      </c>
      <c r="D675" s="24">
        <v>9</v>
      </c>
      <c r="E675" s="24">
        <v>11</v>
      </c>
      <c r="F675" s="24">
        <v>55</v>
      </c>
      <c r="G675" s="24">
        <v>16</v>
      </c>
      <c r="H675" s="24">
        <v>46</v>
      </c>
      <c r="I675" s="24">
        <v>9</v>
      </c>
      <c r="J675" s="24">
        <v>90</v>
      </c>
      <c r="K675" s="24">
        <v>56</v>
      </c>
      <c r="L675" s="24">
        <v>118</v>
      </c>
      <c r="M675" s="24">
        <v>116</v>
      </c>
      <c r="N675" s="24">
        <v>71</v>
      </c>
      <c r="O675" s="24">
        <v>111</v>
      </c>
      <c r="P675" s="24">
        <v>80</v>
      </c>
      <c r="Q675" s="24">
        <v>118</v>
      </c>
      <c r="R675" s="24">
        <v>51245</v>
      </c>
      <c r="S675"/>
      <c r="T675"/>
      <c r="U675"/>
    </row>
    <row r="676" spans="1:21" ht="15.75" thickBot="1" x14ac:dyDescent="0.3">
      <c r="A676" s="23" t="s">
        <v>210</v>
      </c>
      <c r="B676" s="24">
        <v>42</v>
      </c>
      <c r="C676" s="24">
        <v>28</v>
      </c>
      <c r="D676" s="24">
        <v>10</v>
      </c>
      <c r="E676" s="24">
        <v>18</v>
      </c>
      <c r="F676" s="24">
        <v>47</v>
      </c>
      <c r="G676" s="24">
        <v>33</v>
      </c>
      <c r="H676" s="24">
        <v>14</v>
      </c>
      <c r="I676" s="24">
        <v>23</v>
      </c>
      <c r="J676" s="24">
        <v>85</v>
      </c>
      <c r="K676" s="24">
        <v>99</v>
      </c>
      <c r="L676" s="24">
        <v>117</v>
      </c>
      <c r="M676" s="24">
        <v>109</v>
      </c>
      <c r="N676" s="24">
        <v>80</v>
      </c>
      <c r="O676" s="24">
        <v>93</v>
      </c>
      <c r="P676" s="24">
        <v>113</v>
      </c>
      <c r="Q676" s="24">
        <v>104</v>
      </c>
      <c r="R676" s="24">
        <v>51239</v>
      </c>
      <c r="S676"/>
      <c r="T676"/>
      <c r="U676"/>
    </row>
    <row r="677" spans="1:21" ht="15.75" thickBot="1" x14ac:dyDescent="0.3">
      <c r="A677" s="23" t="s">
        <v>211</v>
      </c>
      <c r="B677" s="24">
        <v>14</v>
      </c>
      <c r="C677" s="24">
        <v>6</v>
      </c>
      <c r="D677" s="24">
        <v>32</v>
      </c>
      <c r="E677" s="24">
        <v>15</v>
      </c>
      <c r="F677" s="24">
        <v>33</v>
      </c>
      <c r="G677" s="24">
        <v>66</v>
      </c>
      <c r="H677" s="24">
        <v>74</v>
      </c>
      <c r="I677" s="24">
        <v>21</v>
      </c>
      <c r="J677" s="24">
        <v>113</v>
      </c>
      <c r="K677" s="24">
        <v>121</v>
      </c>
      <c r="L677" s="24">
        <v>94</v>
      </c>
      <c r="M677" s="24">
        <v>112</v>
      </c>
      <c r="N677" s="24">
        <v>94</v>
      </c>
      <c r="O677" s="24">
        <v>61</v>
      </c>
      <c r="P677" s="24">
        <v>53</v>
      </c>
      <c r="Q677" s="24">
        <v>106</v>
      </c>
      <c r="R677" s="24">
        <v>57950</v>
      </c>
      <c r="S677"/>
      <c r="T677"/>
      <c r="U677"/>
    </row>
    <row r="678" spans="1:21" ht="15.75" thickBot="1" x14ac:dyDescent="0.3">
      <c r="A678" s="23" t="s">
        <v>212</v>
      </c>
      <c r="B678" s="24">
        <v>13</v>
      </c>
      <c r="C678" s="24">
        <v>15</v>
      </c>
      <c r="D678" s="24">
        <v>50</v>
      </c>
      <c r="E678" s="24">
        <v>36</v>
      </c>
      <c r="F678" s="24">
        <v>24</v>
      </c>
      <c r="G678" s="24">
        <v>23</v>
      </c>
      <c r="H678" s="24">
        <v>33</v>
      </c>
      <c r="I678" s="24">
        <v>34</v>
      </c>
      <c r="J678" s="24">
        <v>114</v>
      </c>
      <c r="K678" s="24">
        <v>112</v>
      </c>
      <c r="L678" s="24">
        <v>77</v>
      </c>
      <c r="M678" s="24">
        <v>90</v>
      </c>
      <c r="N678" s="24">
        <v>102</v>
      </c>
      <c r="O678" s="24">
        <v>102</v>
      </c>
      <c r="P678" s="24">
        <v>94</v>
      </c>
      <c r="Q678" s="24">
        <v>92</v>
      </c>
      <c r="R678" s="24">
        <v>57919</v>
      </c>
      <c r="S678"/>
      <c r="T678"/>
      <c r="U678"/>
    </row>
    <row r="679" spans="1:21" ht="15.75" thickBot="1" x14ac:dyDescent="0.3">
      <c r="A679" s="23" t="s">
        <v>213</v>
      </c>
      <c r="B679" s="24">
        <v>32</v>
      </c>
      <c r="C679" s="24">
        <v>8</v>
      </c>
      <c r="D679" s="24">
        <v>8</v>
      </c>
      <c r="E679" s="24">
        <v>51</v>
      </c>
      <c r="F679" s="24">
        <v>45</v>
      </c>
      <c r="G679" s="24">
        <v>18</v>
      </c>
      <c r="H679" s="24">
        <v>52</v>
      </c>
      <c r="I679" s="24">
        <v>55</v>
      </c>
      <c r="J679" s="24">
        <v>95</v>
      </c>
      <c r="K679" s="24">
        <v>119</v>
      </c>
      <c r="L679" s="24">
        <v>119</v>
      </c>
      <c r="M679" s="24">
        <v>76</v>
      </c>
      <c r="N679" s="24">
        <v>82</v>
      </c>
      <c r="O679" s="24">
        <v>109</v>
      </c>
      <c r="P679" s="24">
        <v>75</v>
      </c>
      <c r="Q679" s="24">
        <v>72</v>
      </c>
      <c r="R679" s="24">
        <v>57891</v>
      </c>
      <c r="S679"/>
      <c r="T679"/>
      <c r="U679"/>
    </row>
    <row r="680" spans="1:21" ht="15.75" thickBot="1" x14ac:dyDescent="0.3">
      <c r="A680" s="23" t="s">
        <v>214</v>
      </c>
      <c r="B680" s="24">
        <v>63</v>
      </c>
      <c r="C680" s="24">
        <v>27</v>
      </c>
      <c r="D680" s="24">
        <v>43</v>
      </c>
      <c r="E680" s="24">
        <v>7</v>
      </c>
      <c r="F680" s="24">
        <v>60</v>
      </c>
      <c r="G680" s="24">
        <v>38</v>
      </c>
      <c r="H680" s="24">
        <v>62</v>
      </c>
      <c r="I680" s="24">
        <v>10</v>
      </c>
      <c r="J680" s="24">
        <v>64</v>
      </c>
      <c r="K680" s="24">
        <v>100</v>
      </c>
      <c r="L680" s="24">
        <v>84</v>
      </c>
      <c r="M680" s="24">
        <v>120</v>
      </c>
      <c r="N680" s="24">
        <v>67</v>
      </c>
      <c r="O680" s="24">
        <v>89</v>
      </c>
      <c r="P680" s="24">
        <v>65</v>
      </c>
      <c r="Q680" s="24">
        <v>117</v>
      </c>
      <c r="R680" s="24">
        <v>57879</v>
      </c>
      <c r="S680"/>
      <c r="T680"/>
      <c r="U680"/>
    </row>
    <row r="681" spans="1:21" ht="15.75" thickBot="1" x14ac:dyDescent="0.3">
      <c r="A681" s="23" t="s">
        <v>215</v>
      </c>
      <c r="B681" s="24">
        <v>30</v>
      </c>
      <c r="C681" s="24">
        <v>9</v>
      </c>
      <c r="D681" s="24">
        <v>34</v>
      </c>
      <c r="E681" s="24">
        <v>38</v>
      </c>
      <c r="F681" s="24">
        <v>6</v>
      </c>
      <c r="G681" s="24">
        <v>21</v>
      </c>
      <c r="H681" s="24">
        <v>7</v>
      </c>
      <c r="I681" s="24">
        <v>17</v>
      </c>
      <c r="J681" s="24">
        <v>97</v>
      </c>
      <c r="K681" s="24">
        <v>118</v>
      </c>
      <c r="L681" s="24">
        <v>93</v>
      </c>
      <c r="M681" s="24">
        <v>89</v>
      </c>
      <c r="N681" s="24">
        <v>121</v>
      </c>
      <c r="O681" s="24">
        <v>106</v>
      </c>
      <c r="P681" s="24">
        <v>120</v>
      </c>
      <c r="Q681" s="24">
        <v>110</v>
      </c>
      <c r="R681" s="24">
        <v>57862</v>
      </c>
      <c r="S681"/>
      <c r="T681"/>
      <c r="U681"/>
    </row>
    <row r="682" spans="1:21" ht="15.75" thickBot="1" x14ac:dyDescent="0.3">
      <c r="A682" s="23" t="s">
        <v>216</v>
      </c>
      <c r="B682" s="24">
        <v>41</v>
      </c>
      <c r="C682" s="24">
        <v>43</v>
      </c>
      <c r="D682" s="24">
        <v>40</v>
      </c>
      <c r="E682" s="24">
        <v>12</v>
      </c>
      <c r="F682" s="24">
        <v>31</v>
      </c>
      <c r="G682" s="24">
        <v>19</v>
      </c>
      <c r="H682" s="24">
        <v>53</v>
      </c>
      <c r="I682" s="24">
        <v>39</v>
      </c>
      <c r="J682" s="24">
        <v>86</v>
      </c>
      <c r="K682" s="24">
        <v>84</v>
      </c>
      <c r="L682" s="24">
        <v>87</v>
      </c>
      <c r="M682" s="24">
        <v>115</v>
      </c>
      <c r="N682" s="24">
        <v>96</v>
      </c>
      <c r="O682" s="24">
        <v>108</v>
      </c>
      <c r="P682" s="24">
        <v>74</v>
      </c>
      <c r="Q682" s="24">
        <v>88</v>
      </c>
      <c r="R682" s="24">
        <v>57849</v>
      </c>
      <c r="S682"/>
      <c r="T682"/>
      <c r="U682"/>
    </row>
    <row r="683" spans="1:21" ht="15.75" thickBot="1" x14ac:dyDescent="0.3">
      <c r="A683" s="23" t="s">
        <v>217</v>
      </c>
      <c r="B683" s="24">
        <v>8</v>
      </c>
      <c r="C683" s="24">
        <v>52</v>
      </c>
      <c r="D683" s="24">
        <v>7</v>
      </c>
      <c r="E683" s="24">
        <v>58</v>
      </c>
      <c r="F683" s="24">
        <v>13</v>
      </c>
      <c r="G683" s="24">
        <v>40</v>
      </c>
      <c r="H683" s="24">
        <v>43</v>
      </c>
      <c r="I683" s="24">
        <v>7</v>
      </c>
      <c r="J683" s="24">
        <v>119</v>
      </c>
      <c r="K683" s="24">
        <v>75</v>
      </c>
      <c r="L683" s="24">
        <v>120</v>
      </c>
      <c r="M683" s="24">
        <v>69</v>
      </c>
      <c r="N683" s="24">
        <v>114</v>
      </c>
      <c r="O683" s="24">
        <v>87</v>
      </c>
      <c r="P683" s="24">
        <v>83</v>
      </c>
      <c r="Q683" s="24">
        <v>120</v>
      </c>
      <c r="R683" s="24">
        <v>63286</v>
      </c>
      <c r="S683"/>
      <c r="T683"/>
      <c r="U683"/>
    </row>
    <row r="684" spans="1:21" ht="15.75" thickBot="1" x14ac:dyDescent="0.3">
      <c r="A684" s="23" t="s">
        <v>218</v>
      </c>
      <c r="B684" s="24">
        <v>1</v>
      </c>
      <c r="C684" s="24">
        <v>4</v>
      </c>
      <c r="D684" s="24">
        <v>5</v>
      </c>
      <c r="E684" s="24">
        <v>6</v>
      </c>
      <c r="F684" s="24">
        <v>14</v>
      </c>
      <c r="G684" s="24">
        <v>54</v>
      </c>
      <c r="H684" s="24">
        <v>56</v>
      </c>
      <c r="I684" s="24">
        <v>15</v>
      </c>
      <c r="J684" s="24">
        <v>126</v>
      </c>
      <c r="K684" s="24">
        <v>123</v>
      </c>
      <c r="L684" s="24">
        <v>122</v>
      </c>
      <c r="M684" s="24">
        <v>121</v>
      </c>
      <c r="N684" s="24">
        <v>113</v>
      </c>
      <c r="O684" s="24">
        <v>73</v>
      </c>
      <c r="P684" s="24">
        <v>71</v>
      </c>
      <c r="Q684" s="24">
        <v>112</v>
      </c>
      <c r="R684" s="24">
        <v>63296</v>
      </c>
      <c r="S684"/>
      <c r="T684"/>
      <c r="U684"/>
    </row>
    <row r="685" spans="1:21" ht="15.75" thickBot="1" x14ac:dyDescent="0.3">
      <c r="A685" s="23" t="s">
        <v>219</v>
      </c>
      <c r="B685" s="24">
        <v>31</v>
      </c>
      <c r="C685" s="24">
        <v>49</v>
      </c>
      <c r="D685" s="24">
        <v>4</v>
      </c>
      <c r="E685" s="24">
        <v>16</v>
      </c>
      <c r="F685" s="24">
        <v>7</v>
      </c>
      <c r="G685" s="24">
        <v>6</v>
      </c>
      <c r="H685" s="24">
        <v>8</v>
      </c>
      <c r="I685" s="24">
        <v>4</v>
      </c>
      <c r="J685" s="24">
        <v>96</v>
      </c>
      <c r="K685" s="24">
        <v>78</v>
      </c>
      <c r="L685" s="24">
        <v>123</v>
      </c>
      <c r="M685" s="24">
        <v>111</v>
      </c>
      <c r="N685" s="24">
        <v>120</v>
      </c>
      <c r="O685" s="24">
        <v>121</v>
      </c>
      <c r="P685" s="24">
        <v>119</v>
      </c>
      <c r="Q685" s="24">
        <v>123</v>
      </c>
      <c r="R685" s="24">
        <v>63288</v>
      </c>
      <c r="S685"/>
      <c r="T685"/>
      <c r="U685"/>
    </row>
    <row r="686" spans="1:21" ht="15.75" thickBot="1" x14ac:dyDescent="0.3">
      <c r="A686" s="23" t="s">
        <v>220</v>
      </c>
      <c r="B686" s="24">
        <v>6</v>
      </c>
      <c r="C686" s="24">
        <v>13</v>
      </c>
      <c r="D686" s="24">
        <v>32</v>
      </c>
      <c r="E686" s="24">
        <v>10</v>
      </c>
      <c r="F686" s="24">
        <v>10</v>
      </c>
      <c r="G686" s="24">
        <v>26</v>
      </c>
      <c r="H686" s="24">
        <v>59</v>
      </c>
      <c r="I686" s="24">
        <v>16</v>
      </c>
      <c r="J686" s="24">
        <v>121</v>
      </c>
      <c r="K686" s="24">
        <v>114</v>
      </c>
      <c r="L686" s="24">
        <v>94</v>
      </c>
      <c r="M686" s="24">
        <v>117</v>
      </c>
      <c r="N686" s="24">
        <v>117</v>
      </c>
      <c r="O686" s="24">
        <v>101</v>
      </c>
      <c r="P686" s="24">
        <v>68</v>
      </c>
      <c r="Q686" s="24">
        <v>111</v>
      </c>
      <c r="R686" s="24">
        <v>63290</v>
      </c>
      <c r="S686"/>
      <c r="T686"/>
      <c r="U686"/>
    </row>
    <row r="687" spans="1:21" ht="15.75" thickBot="1" x14ac:dyDescent="0.3">
      <c r="A687" s="23" t="s">
        <v>221</v>
      </c>
      <c r="B687" s="24">
        <v>9</v>
      </c>
      <c r="C687" s="24">
        <v>7</v>
      </c>
      <c r="D687" s="24">
        <v>22</v>
      </c>
      <c r="E687" s="24">
        <v>44</v>
      </c>
      <c r="F687" s="24">
        <v>5</v>
      </c>
      <c r="G687" s="24">
        <v>52</v>
      </c>
      <c r="H687" s="24">
        <v>5</v>
      </c>
      <c r="I687" s="24">
        <v>46</v>
      </c>
      <c r="J687" s="24">
        <v>118</v>
      </c>
      <c r="K687" s="24">
        <v>120</v>
      </c>
      <c r="L687" s="24">
        <v>105</v>
      </c>
      <c r="M687" s="24">
        <v>83</v>
      </c>
      <c r="N687" s="24">
        <v>122</v>
      </c>
      <c r="O687" s="24">
        <v>75</v>
      </c>
      <c r="P687" s="24">
        <v>122</v>
      </c>
      <c r="Q687" s="24">
        <v>81</v>
      </c>
      <c r="R687" s="24">
        <v>63284</v>
      </c>
      <c r="S687"/>
      <c r="T687"/>
      <c r="U687"/>
    </row>
    <row r="688" spans="1:21" ht="15.75" thickBot="1" x14ac:dyDescent="0.3">
      <c r="A688" s="23" t="s">
        <v>222</v>
      </c>
      <c r="B688" s="24">
        <v>5</v>
      </c>
      <c r="C688" s="24">
        <v>40</v>
      </c>
      <c r="D688" s="24">
        <v>28</v>
      </c>
      <c r="E688" s="24">
        <v>5</v>
      </c>
      <c r="F688" s="24">
        <v>48</v>
      </c>
      <c r="G688" s="24">
        <v>8</v>
      </c>
      <c r="H688" s="24">
        <v>16</v>
      </c>
      <c r="I688" s="24">
        <v>18</v>
      </c>
      <c r="J688" s="24">
        <v>122</v>
      </c>
      <c r="K688" s="24">
        <v>86</v>
      </c>
      <c r="L688" s="24">
        <v>98</v>
      </c>
      <c r="M688" s="24">
        <v>122</v>
      </c>
      <c r="N688" s="24">
        <v>79</v>
      </c>
      <c r="O688" s="24">
        <v>119</v>
      </c>
      <c r="P688" s="24">
        <v>110</v>
      </c>
      <c r="Q688" s="24">
        <v>109</v>
      </c>
      <c r="R688" s="24">
        <v>63269</v>
      </c>
      <c r="S688"/>
      <c r="T688"/>
      <c r="U688"/>
    </row>
    <row r="689" spans="1:21" ht="15.75" thickBot="1" x14ac:dyDescent="0.3">
      <c r="A689" s="23" t="s">
        <v>223</v>
      </c>
      <c r="B689" s="24">
        <v>4</v>
      </c>
      <c r="C689" s="24">
        <v>2</v>
      </c>
      <c r="D689" s="24">
        <v>1</v>
      </c>
      <c r="E689" s="24">
        <v>1</v>
      </c>
      <c r="F689" s="24">
        <v>1</v>
      </c>
      <c r="G689" s="24">
        <v>2</v>
      </c>
      <c r="H689" s="24">
        <v>31</v>
      </c>
      <c r="I689" s="24">
        <v>2</v>
      </c>
      <c r="J689" s="24">
        <v>123</v>
      </c>
      <c r="K689" s="24">
        <v>125</v>
      </c>
      <c r="L689" s="24">
        <v>126</v>
      </c>
      <c r="M689" s="24">
        <v>126</v>
      </c>
      <c r="N689" s="24">
        <v>126</v>
      </c>
      <c r="O689" s="24">
        <v>125</v>
      </c>
      <c r="P689" s="24">
        <v>96</v>
      </c>
      <c r="Q689" s="24">
        <v>125</v>
      </c>
      <c r="R689" s="24">
        <v>69858</v>
      </c>
      <c r="S689"/>
      <c r="T689"/>
      <c r="U689"/>
    </row>
    <row r="690" spans="1:21" ht="15.75" thickBot="1" x14ac:dyDescent="0.3">
      <c r="A690" s="23" t="s">
        <v>224</v>
      </c>
      <c r="B690" s="24">
        <v>3</v>
      </c>
      <c r="C690" s="24">
        <v>5</v>
      </c>
      <c r="D690" s="24">
        <v>47</v>
      </c>
      <c r="E690" s="24">
        <v>32</v>
      </c>
      <c r="F690" s="24">
        <v>49</v>
      </c>
      <c r="G690" s="24">
        <v>7</v>
      </c>
      <c r="H690" s="24">
        <v>26</v>
      </c>
      <c r="I690" s="24">
        <v>51</v>
      </c>
      <c r="J690" s="24">
        <v>124</v>
      </c>
      <c r="K690" s="24">
        <v>122</v>
      </c>
      <c r="L690" s="24">
        <v>80</v>
      </c>
      <c r="M690" s="24">
        <v>95</v>
      </c>
      <c r="N690" s="24">
        <v>78</v>
      </c>
      <c r="O690" s="24">
        <v>120</v>
      </c>
      <c r="P690" s="24">
        <v>101</v>
      </c>
      <c r="Q690" s="24">
        <v>76</v>
      </c>
      <c r="R690" s="24">
        <v>69885</v>
      </c>
      <c r="S690"/>
      <c r="T690"/>
      <c r="U690"/>
    </row>
    <row r="691" spans="1:21" ht="15.75" thickBot="1" x14ac:dyDescent="0.3">
      <c r="A691" s="23" t="s">
        <v>225</v>
      </c>
      <c r="B691" s="24">
        <v>64</v>
      </c>
      <c r="C691" s="24">
        <v>53</v>
      </c>
      <c r="D691" s="24">
        <v>2</v>
      </c>
      <c r="E691" s="24">
        <v>63</v>
      </c>
      <c r="F691" s="24">
        <v>2</v>
      </c>
      <c r="G691" s="24">
        <v>5</v>
      </c>
      <c r="H691" s="24">
        <v>2</v>
      </c>
      <c r="I691" s="24">
        <v>1</v>
      </c>
      <c r="J691" s="24">
        <v>63</v>
      </c>
      <c r="K691" s="24">
        <v>74</v>
      </c>
      <c r="L691" s="24">
        <v>125</v>
      </c>
      <c r="M691" s="24">
        <v>64</v>
      </c>
      <c r="N691" s="24">
        <v>125</v>
      </c>
      <c r="O691" s="24">
        <v>122</v>
      </c>
      <c r="P691" s="24">
        <v>125</v>
      </c>
      <c r="Q691" s="24">
        <v>126</v>
      </c>
      <c r="R691" s="24">
        <v>69919</v>
      </c>
      <c r="S691"/>
      <c r="T691"/>
      <c r="U691"/>
    </row>
    <row r="692" spans="1:21" ht="15.75" thickBot="1" x14ac:dyDescent="0.3">
      <c r="A692" s="23" t="s">
        <v>226</v>
      </c>
      <c r="B692" s="24">
        <v>36</v>
      </c>
      <c r="C692" s="24">
        <v>1</v>
      </c>
      <c r="D692" s="24">
        <v>3</v>
      </c>
      <c r="E692" s="24">
        <v>2</v>
      </c>
      <c r="F692" s="24">
        <v>55</v>
      </c>
      <c r="G692" s="24">
        <v>1</v>
      </c>
      <c r="H692" s="24">
        <v>6</v>
      </c>
      <c r="I692" s="24">
        <v>8</v>
      </c>
      <c r="J692" s="24">
        <v>91</v>
      </c>
      <c r="K692" s="24">
        <v>126</v>
      </c>
      <c r="L692" s="24">
        <v>124</v>
      </c>
      <c r="M692" s="24">
        <v>125</v>
      </c>
      <c r="N692" s="24">
        <v>71</v>
      </c>
      <c r="O692" s="24">
        <v>126</v>
      </c>
      <c r="P692" s="24">
        <v>121</v>
      </c>
      <c r="Q692" s="24">
        <v>119</v>
      </c>
      <c r="R692" s="24">
        <v>69944</v>
      </c>
      <c r="S692"/>
      <c r="T692"/>
      <c r="U692"/>
    </row>
    <row r="693" spans="1:21" ht="15.75" thickBot="1" x14ac:dyDescent="0.3">
      <c r="A693" s="23" t="s">
        <v>227</v>
      </c>
      <c r="B693" s="24">
        <v>60</v>
      </c>
      <c r="C693" s="24">
        <v>55</v>
      </c>
      <c r="D693" s="24">
        <v>28</v>
      </c>
      <c r="E693" s="24">
        <v>20</v>
      </c>
      <c r="F693" s="24">
        <v>8</v>
      </c>
      <c r="G693" s="24">
        <v>3</v>
      </c>
      <c r="H693" s="24">
        <v>1</v>
      </c>
      <c r="I693" s="24">
        <v>63</v>
      </c>
      <c r="J693" s="24">
        <v>67</v>
      </c>
      <c r="K693" s="24">
        <v>72</v>
      </c>
      <c r="L693" s="24">
        <v>98</v>
      </c>
      <c r="M693" s="24">
        <v>107</v>
      </c>
      <c r="N693" s="24">
        <v>119</v>
      </c>
      <c r="O693" s="24">
        <v>124</v>
      </c>
      <c r="P693" s="24">
        <v>126</v>
      </c>
      <c r="Q693" s="24">
        <v>64</v>
      </c>
      <c r="R693" s="24">
        <v>69983</v>
      </c>
      <c r="S693"/>
      <c r="T693"/>
      <c r="U693"/>
    </row>
    <row r="694" spans="1:21" ht="15.75" thickBot="1" x14ac:dyDescent="0.3">
      <c r="A694" s="23" t="s">
        <v>228</v>
      </c>
      <c r="B694" s="24">
        <v>43</v>
      </c>
      <c r="C694" s="24">
        <v>48</v>
      </c>
      <c r="D694" s="24">
        <v>69</v>
      </c>
      <c r="E694" s="24">
        <v>50</v>
      </c>
      <c r="F694" s="24">
        <v>39</v>
      </c>
      <c r="G694" s="24">
        <v>15</v>
      </c>
      <c r="H694" s="24">
        <v>36</v>
      </c>
      <c r="I694" s="24">
        <v>48</v>
      </c>
      <c r="J694" s="24">
        <v>84</v>
      </c>
      <c r="K694" s="24">
        <v>79</v>
      </c>
      <c r="L694" s="24">
        <v>58</v>
      </c>
      <c r="M694" s="24">
        <v>77</v>
      </c>
      <c r="N694" s="24">
        <v>88</v>
      </c>
      <c r="O694" s="24">
        <v>112</v>
      </c>
      <c r="P694" s="24">
        <v>91</v>
      </c>
      <c r="Q694" s="24">
        <v>79</v>
      </c>
      <c r="R694" s="24">
        <v>70004</v>
      </c>
      <c r="S694"/>
      <c r="T694"/>
      <c r="U694"/>
    </row>
    <row r="695" spans="1:21" ht="15.75" thickBot="1" x14ac:dyDescent="0.3">
      <c r="A695" s="23" t="s">
        <v>229</v>
      </c>
      <c r="B695" s="24">
        <v>51</v>
      </c>
      <c r="C695" s="24">
        <v>3</v>
      </c>
      <c r="D695" s="24">
        <v>24</v>
      </c>
      <c r="E695" s="24">
        <v>4</v>
      </c>
      <c r="F695" s="24">
        <v>57</v>
      </c>
      <c r="G695" s="24">
        <v>41</v>
      </c>
      <c r="H695" s="24">
        <v>3</v>
      </c>
      <c r="I695" s="24">
        <v>27</v>
      </c>
      <c r="J695" s="24">
        <v>76</v>
      </c>
      <c r="K695" s="24">
        <v>124</v>
      </c>
      <c r="L695" s="24">
        <v>102</v>
      </c>
      <c r="M695" s="24">
        <v>123</v>
      </c>
      <c r="N695" s="24">
        <v>70</v>
      </c>
      <c r="O695" s="24">
        <v>86</v>
      </c>
      <c r="P695" s="24">
        <v>124</v>
      </c>
      <c r="Q695" s="24">
        <v>100</v>
      </c>
      <c r="R695" s="24">
        <v>75319</v>
      </c>
      <c r="S695"/>
      <c r="T695"/>
      <c r="U695"/>
    </row>
    <row r="696" spans="1:21" ht="15.75" thickBot="1" x14ac:dyDescent="0.3">
      <c r="A696" s="23" t="s">
        <v>230</v>
      </c>
      <c r="B696" s="24">
        <v>2</v>
      </c>
      <c r="C696" s="24">
        <v>61</v>
      </c>
      <c r="D696" s="24">
        <v>14</v>
      </c>
      <c r="E696" s="24">
        <v>19</v>
      </c>
      <c r="F696" s="24">
        <v>59</v>
      </c>
      <c r="G696" s="24">
        <v>49</v>
      </c>
      <c r="H696" s="24">
        <v>66</v>
      </c>
      <c r="I696" s="24">
        <v>3</v>
      </c>
      <c r="J696" s="24">
        <v>125</v>
      </c>
      <c r="K696" s="24">
        <v>66</v>
      </c>
      <c r="L696" s="24">
        <v>113</v>
      </c>
      <c r="M696" s="24">
        <v>108</v>
      </c>
      <c r="N696" s="24">
        <v>68</v>
      </c>
      <c r="O696" s="24">
        <v>78</v>
      </c>
      <c r="P696" s="24">
        <v>61</v>
      </c>
      <c r="Q696" s="24">
        <v>124</v>
      </c>
      <c r="R696" s="24">
        <v>75349</v>
      </c>
      <c r="S696"/>
      <c r="T696"/>
      <c r="U696"/>
    </row>
    <row r="697" spans="1:21" ht="15.75" thickBot="1" x14ac:dyDescent="0.3">
      <c r="A697" s="23" t="s">
        <v>231</v>
      </c>
      <c r="B697" s="24">
        <v>7</v>
      </c>
      <c r="C697" s="24">
        <v>56</v>
      </c>
      <c r="D697" s="24">
        <v>49</v>
      </c>
      <c r="E697" s="24">
        <v>67</v>
      </c>
      <c r="F697" s="24">
        <v>26</v>
      </c>
      <c r="G697" s="24">
        <v>13</v>
      </c>
      <c r="H697" s="24">
        <v>4</v>
      </c>
      <c r="I697" s="24">
        <v>6</v>
      </c>
      <c r="J697" s="24">
        <v>120</v>
      </c>
      <c r="K697" s="24">
        <v>71</v>
      </c>
      <c r="L697" s="24">
        <v>78</v>
      </c>
      <c r="M697" s="24">
        <v>60</v>
      </c>
      <c r="N697" s="24">
        <v>101</v>
      </c>
      <c r="O697" s="24">
        <v>114</v>
      </c>
      <c r="P697" s="24">
        <v>123</v>
      </c>
      <c r="Q697" s="24">
        <v>121</v>
      </c>
      <c r="R697" s="24">
        <v>75421</v>
      </c>
      <c r="S697"/>
      <c r="T697"/>
      <c r="U697"/>
    </row>
    <row r="698" spans="1:21" ht="15.75" thickBot="1" x14ac:dyDescent="0.3">
      <c r="A698" s="23" t="s">
        <v>232</v>
      </c>
      <c r="B698" s="24">
        <v>58</v>
      </c>
      <c r="C698" s="24">
        <v>54</v>
      </c>
      <c r="D698" s="24">
        <v>35</v>
      </c>
      <c r="E698" s="24">
        <v>17</v>
      </c>
      <c r="F698" s="24">
        <v>4</v>
      </c>
      <c r="G698" s="24">
        <v>45</v>
      </c>
      <c r="H698" s="24">
        <v>13</v>
      </c>
      <c r="I698" s="24">
        <v>5</v>
      </c>
      <c r="J698" s="24">
        <v>69</v>
      </c>
      <c r="K698" s="24">
        <v>73</v>
      </c>
      <c r="L698" s="24">
        <v>92</v>
      </c>
      <c r="M698" s="24">
        <v>110</v>
      </c>
      <c r="N698" s="24">
        <v>123</v>
      </c>
      <c r="O698" s="24">
        <v>81</v>
      </c>
      <c r="P698" s="24">
        <v>114</v>
      </c>
      <c r="Q698" s="24">
        <v>122</v>
      </c>
      <c r="R698" s="24">
        <v>75445</v>
      </c>
      <c r="S698"/>
      <c r="T698"/>
      <c r="U698"/>
    </row>
    <row r="699" spans="1:21" ht="15.75" thickBot="1" x14ac:dyDescent="0.3">
      <c r="A699" s="23" t="s">
        <v>233</v>
      </c>
      <c r="B699" s="24">
        <v>52</v>
      </c>
      <c r="C699" s="24">
        <v>26</v>
      </c>
      <c r="D699" s="24">
        <v>31</v>
      </c>
      <c r="E699" s="24">
        <v>23</v>
      </c>
      <c r="F699" s="24">
        <v>63</v>
      </c>
      <c r="G699" s="24">
        <v>43</v>
      </c>
      <c r="H699" s="24">
        <v>54</v>
      </c>
      <c r="I699" s="24">
        <v>13</v>
      </c>
      <c r="J699" s="24">
        <v>75</v>
      </c>
      <c r="K699" s="24">
        <v>101</v>
      </c>
      <c r="L699" s="24">
        <v>96</v>
      </c>
      <c r="M699" s="24">
        <v>104</v>
      </c>
      <c r="N699" s="24">
        <v>64</v>
      </c>
      <c r="O699" s="24">
        <v>84</v>
      </c>
      <c r="P699" s="24">
        <v>73</v>
      </c>
      <c r="Q699" s="24">
        <v>114</v>
      </c>
      <c r="R699" s="24">
        <v>75480</v>
      </c>
      <c r="S699"/>
      <c r="T699"/>
      <c r="U699"/>
    </row>
    <row r="700" spans="1:21" ht="15.75" thickBot="1" x14ac:dyDescent="0.3">
      <c r="A700" s="23" t="s">
        <v>234</v>
      </c>
      <c r="B700" s="24">
        <v>62</v>
      </c>
      <c r="C700" s="24">
        <v>38</v>
      </c>
      <c r="D700" s="24">
        <v>67</v>
      </c>
      <c r="E700" s="24">
        <v>3</v>
      </c>
      <c r="F700" s="24">
        <v>3</v>
      </c>
      <c r="G700" s="24">
        <v>4</v>
      </c>
      <c r="H700" s="24">
        <v>48</v>
      </c>
      <c r="I700" s="24">
        <v>57</v>
      </c>
      <c r="J700" s="24">
        <v>65</v>
      </c>
      <c r="K700" s="24">
        <v>89</v>
      </c>
      <c r="L700" s="24">
        <v>60</v>
      </c>
      <c r="M700" s="24">
        <v>124</v>
      </c>
      <c r="N700" s="24">
        <v>124</v>
      </c>
      <c r="O700" s="24">
        <v>123</v>
      </c>
      <c r="P700" s="24">
        <v>79</v>
      </c>
      <c r="Q700" s="24">
        <v>70</v>
      </c>
      <c r="R700" s="24">
        <v>75498</v>
      </c>
      <c r="S700"/>
      <c r="T700"/>
      <c r="U700"/>
    </row>
    <row r="701" spans="1:21" ht="15.75" thickBot="1" x14ac:dyDescent="0.3">
      <c r="A701" s="23" t="s">
        <v>235</v>
      </c>
      <c r="B701" s="24">
        <v>49</v>
      </c>
      <c r="C701" s="24">
        <v>50</v>
      </c>
      <c r="D701" s="24">
        <v>36</v>
      </c>
      <c r="E701" s="24">
        <v>61</v>
      </c>
      <c r="F701" s="24">
        <v>66</v>
      </c>
      <c r="G701" s="24">
        <v>30</v>
      </c>
      <c r="H701" s="24">
        <v>46</v>
      </c>
      <c r="I701" s="24">
        <v>32</v>
      </c>
      <c r="J701" s="24">
        <v>78</v>
      </c>
      <c r="K701" s="24">
        <v>77</v>
      </c>
      <c r="L701" s="24">
        <v>91</v>
      </c>
      <c r="M701" s="24">
        <v>66</v>
      </c>
      <c r="N701" s="24">
        <v>61</v>
      </c>
      <c r="O701" s="24">
        <v>97</v>
      </c>
      <c r="P701" s="24">
        <v>80</v>
      </c>
      <c r="Q701" s="24">
        <v>95</v>
      </c>
      <c r="R701" s="24">
        <v>51247</v>
      </c>
      <c r="S701"/>
      <c r="T701"/>
      <c r="U701"/>
    </row>
    <row r="702" spans="1:21" ht="15.75" thickBot="1" x14ac:dyDescent="0.3">
      <c r="A702" s="23" t="s">
        <v>236</v>
      </c>
      <c r="B702" s="24">
        <v>59</v>
      </c>
      <c r="C702" s="24">
        <v>30</v>
      </c>
      <c r="D702" s="24">
        <v>17</v>
      </c>
      <c r="E702" s="24">
        <v>90</v>
      </c>
      <c r="F702" s="24">
        <v>71</v>
      </c>
      <c r="G702" s="24">
        <v>55</v>
      </c>
      <c r="H702" s="24">
        <v>9</v>
      </c>
      <c r="I702" s="24">
        <v>50</v>
      </c>
      <c r="J702" s="24">
        <v>68</v>
      </c>
      <c r="K702" s="24">
        <v>95</v>
      </c>
      <c r="L702" s="24">
        <v>109</v>
      </c>
      <c r="M702" s="24">
        <v>37</v>
      </c>
      <c r="N702" s="24">
        <v>56</v>
      </c>
      <c r="O702" s="24">
        <v>72</v>
      </c>
      <c r="P702" s="24">
        <v>118</v>
      </c>
      <c r="Q702" s="24">
        <v>77</v>
      </c>
      <c r="R702" s="24">
        <v>51245</v>
      </c>
      <c r="S702"/>
      <c r="T702"/>
      <c r="U702"/>
    </row>
    <row r="703" spans="1:21" ht="15.75" thickBot="1" x14ac:dyDescent="0.3">
      <c r="A703" s="23" t="s">
        <v>237</v>
      </c>
      <c r="B703" s="24">
        <v>44</v>
      </c>
      <c r="C703" s="24">
        <v>29</v>
      </c>
      <c r="D703" s="24">
        <v>66</v>
      </c>
      <c r="E703" s="24">
        <v>65</v>
      </c>
      <c r="F703" s="24">
        <v>34</v>
      </c>
      <c r="G703" s="24">
        <v>57</v>
      </c>
      <c r="H703" s="24">
        <v>57</v>
      </c>
      <c r="I703" s="24">
        <v>64</v>
      </c>
      <c r="J703" s="24">
        <v>83</v>
      </c>
      <c r="K703" s="24">
        <v>98</v>
      </c>
      <c r="L703" s="24">
        <v>61</v>
      </c>
      <c r="M703" s="24">
        <v>62</v>
      </c>
      <c r="N703" s="24">
        <v>93</v>
      </c>
      <c r="O703" s="24">
        <v>70</v>
      </c>
      <c r="P703" s="24">
        <v>69</v>
      </c>
      <c r="Q703" s="24">
        <v>63</v>
      </c>
      <c r="R703" s="24">
        <v>51235</v>
      </c>
      <c r="S703"/>
      <c r="T703"/>
      <c r="U703"/>
    </row>
    <row r="704" spans="1:21" ht="15.75" thickBot="1" x14ac:dyDescent="0.3">
      <c r="A704" s="23" t="s">
        <v>238</v>
      </c>
      <c r="B704" s="24">
        <v>78</v>
      </c>
      <c r="C704" s="24">
        <v>12</v>
      </c>
      <c r="D704" s="24">
        <v>15</v>
      </c>
      <c r="E704" s="24">
        <v>52</v>
      </c>
      <c r="F704" s="24">
        <v>40</v>
      </c>
      <c r="G704" s="24">
        <v>33</v>
      </c>
      <c r="H704" s="24">
        <v>51</v>
      </c>
      <c r="I704" s="24">
        <v>54</v>
      </c>
      <c r="J704" s="24">
        <v>49</v>
      </c>
      <c r="K704" s="24">
        <v>115</v>
      </c>
      <c r="L704" s="24">
        <v>112</v>
      </c>
      <c r="M704" s="24">
        <v>75</v>
      </c>
      <c r="N704" s="24">
        <v>87</v>
      </c>
      <c r="O704" s="24">
        <v>93</v>
      </c>
      <c r="P704" s="24">
        <v>76</v>
      </c>
      <c r="Q704" s="24">
        <v>73</v>
      </c>
      <c r="R704" s="24">
        <v>51227</v>
      </c>
      <c r="S704"/>
      <c r="T704"/>
      <c r="U704"/>
    </row>
    <row r="705" spans="1:21" ht="15.75" thickBot="1" x14ac:dyDescent="0.3">
      <c r="A705" s="23" t="s">
        <v>239</v>
      </c>
      <c r="B705" s="24">
        <v>68</v>
      </c>
      <c r="C705" s="24">
        <v>60</v>
      </c>
      <c r="D705" s="24">
        <v>45</v>
      </c>
      <c r="E705" s="24">
        <v>56</v>
      </c>
      <c r="F705" s="24">
        <v>58</v>
      </c>
      <c r="G705" s="24">
        <v>14</v>
      </c>
      <c r="H705" s="24">
        <v>16</v>
      </c>
      <c r="I705" s="24">
        <v>45</v>
      </c>
      <c r="J705" s="24">
        <v>59</v>
      </c>
      <c r="K705" s="24">
        <v>67</v>
      </c>
      <c r="L705" s="24">
        <v>82</v>
      </c>
      <c r="M705" s="24">
        <v>71</v>
      </c>
      <c r="N705" s="24">
        <v>69</v>
      </c>
      <c r="O705" s="24">
        <v>113</v>
      </c>
      <c r="P705" s="24">
        <v>110</v>
      </c>
      <c r="Q705" s="24">
        <v>82</v>
      </c>
      <c r="R705" s="24">
        <v>51224</v>
      </c>
      <c r="S705"/>
      <c r="T705"/>
      <c r="U705"/>
    </row>
    <row r="706" spans="1:21" ht="15.75" thickBot="1" x14ac:dyDescent="0.3">
      <c r="A706" s="23" t="s">
        <v>240</v>
      </c>
      <c r="B706" s="24">
        <v>45</v>
      </c>
      <c r="C706" s="24">
        <v>22</v>
      </c>
      <c r="D706" s="24">
        <v>68</v>
      </c>
      <c r="E706" s="24">
        <v>79</v>
      </c>
      <c r="F706" s="24">
        <v>84</v>
      </c>
      <c r="G706" s="24">
        <v>61</v>
      </c>
      <c r="H706" s="24">
        <v>75</v>
      </c>
      <c r="I706" s="24">
        <v>26</v>
      </c>
      <c r="J706" s="24">
        <v>82</v>
      </c>
      <c r="K706" s="24">
        <v>105</v>
      </c>
      <c r="L706" s="24">
        <v>59</v>
      </c>
      <c r="M706" s="24">
        <v>48</v>
      </c>
      <c r="N706" s="24">
        <v>43</v>
      </c>
      <c r="O706" s="24">
        <v>66</v>
      </c>
      <c r="P706" s="24">
        <v>52</v>
      </c>
      <c r="Q706" s="24">
        <v>101</v>
      </c>
      <c r="R706" s="24">
        <v>51216</v>
      </c>
      <c r="S706"/>
      <c r="T706"/>
      <c r="U706"/>
    </row>
    <row r="707" spans="1:21" ht="15.75" thickBot="1" x14ac:dyDescent="0.3">
      <c r="A707" s="23" t="s">
        <v>241</v>
      </c>
      <c r="B707" s="24">
        <v>53</v>
      </c>
      <c r="C707" s="24">
        <v>10</v>
      </c>
      <c r="D707" s="24">
        <v>37</v>
      </c>
      <c r="E707" s="24">
        <v>55</v>
      </c>
      <c r="F707" s="24">
        <v>29</v>
      </c>
      <c r="G707" s="24">
        <v>17</v>
      </c>
      <c r="H707" s="24">
        <v>60</v>
      </c>
      <c r="I707" s="24">
        <v>19</v>
      </c>
      <c r="J707" s="24">
        <v>74</v>
      </c>
      <c r="K707" s="24">
        <v>117</v>
      </c>
      <c r="L707" s="24">
        <v>90</v>
      </c>
      <c r="M707" s="24">
        <v>72</v>
      </c>
      <c r="N707" s="24">
        <v>98</v>
      </c>
      <c r="O707" s="24">
        <v>110</v>
      </c>
      <c r="P707" s="24">
        <v>67</v>
      </c>
      <c r="Q707" s="24">
        <v>108</v>
      </c>
      <c r="R707" s="24">
        <v>57572</v>
      </c>
      <c r="S707"/>
      <c r="T707"/>
      <c r="U707"/>
    </row>
    <row r="708" spans="1:21" ht="15.75" thickBot="1" x14ac:dyDescent="0.3">
      <c r="A708" s="23" t="s">
        <v>242</v>
      </c>
      <c r="B708" s="24">
        <v>35</v>
      </c>
      <c r="C708" s="24">
        <v>62</v>
      </c>
      <c r="D708" s="24">
        <v>13</v>
      </c>
      <c r="E708" s="24">
        <v>64</v>
      </c>
      <c r="F708" s="24">
        <v>32</v>
      </c>
      <c r="G708" s="24">
        <v>50</v>
      </c>
      <c r="H708" s="24">
        <v>20</v>
      </c>
      <c r="I708" s="24">
        <v>42</v>
      </c>
      <c r="J708" s="24">
        <v>92</v>
      </c>
      <c r="K708" s="24">
        <v>65</v>
      </c>
      <c r="L708" s="24">
        <v>114</v>
      </c>
      <c r="M708" s="24">
        <v>63</v>
      </c>
      <c r="N708" s="24">
        <v>95</v>
      </c>
      <c r="O708" s="24">
        <v>77</v>
      </c>
      <c r="P708" s="24">
        <v>107</v>
      </c>
      <c r="Q708" s="24">
        <v>85</v>
      </c>
      <c r="R708" s="24">
        <v>57599</v>
      </c>
      <c r="S708"/>
      <c r="T708"/>
      <c r="U708"/>
    </row>
    <row r="709" spans="1:21" ht="15.75" thickBot="1" x14ac:dyDescent="0.3">
      <c r="A709" s="23" t="s">
        <v>243</v>
      </c>
      <c r="B709" s="24">
        <v>55</v>
      </c>
      <c r="C709" s="24">
        <v>57</v>
      </c>
      <c r="D709" s="24">
        <v>27</v>
      </c>
      <c r="E709" s="24">
        <v>34</v>
      </c>
      <c r="F709" s="24">
        <v>11</v>
      </c>
      <c r="G709" s="24">
        <v>56</v>
      </c>
      <c r="H709" s="24">
        <v>21</v>
      </c>
      <c r="I709" s="24">
        <v>31</v>
      </c>
      <c r="J709" s="24">
        <v>72</v>
      </c>
      <c r="K709" s="24">
        <v>70</v>
      </c>
      <c r="L709" s="24">
        <v>100</v>
      </c>
      <c r="M709" s="24">
        <v>93</v>
      </c>
      <c r="N709" s="24">
        <v>116</v>
      </c>
      <c r="O709" s="24">
        <v>71</v>
      </c>
      <c r="P709" s="24">
        <v>105</v>
      </c>
      <c r="Q709" s="24">
        <v>96</v>
      </c>
      <c r="R709" s="24">
        <v>57621</v>
      </c>
      <c r="S709"/>
      <c r="T709"/>
      <c r="U709"/>
    </row>
    <row r="710" spans="1:21" ht="15.75" thickBot="1" x14ac:dyDescent="0.3">
      <c r="A710" s="23" t="s">
        <v>244</v>
      </c>
      <c r="B710" s="24">
        <v>47</v>
      </c>
      <c r="C710" s="24">
        <v>40</v>
      </c>
      <c r="D710" s="24">
        <v>48</v>
      </c>
      <c r="E710" s="24">
        <v>60</v>
      </c>
      <c r="F710" s="24">
        <v>23</v>
      </c>
      <c r="G710" s="24">
        <v>28</v>
      </c>
      <c r="H710" s="24">
        <v>28</v>
      </c>
      <c r="I710" s="24">
        <v>47</v>
      </c>
      <c r="J710" s="24">
        <v>80</v>
      </c>
      <c r="K710" s="24">
        <v>86</v>
      </c>
      <c r="L710" s="24">
        <v>79</v>
      </c>
      <c r="M710" s="24">
        <v>67</v>
      </c>
      <c r="N710" s="24">
        <v>104</v>
      </c>
      <c r="O710" s="24">
        <v>98</v>
      </c>
      <c r="P710" s="24">
        <v>99</v>
      </c>
      <c r="Q710" s="24">
        <v>80</v>
      </c>
      <c r="R710" s="24">
        <v>57651</v>
      </c>
      <c r="S710"/>
      <c r="T710"/>
      <c r="U710"/>
    </row>
    <row r="711" spans="1:21" ht="15.75" thickBot="1" x14ac:dyDescent="0.3">
      <c r="A711" s="23" t="s">
        <v>245</v>
      </c>
      <c r="B711" s="24">
        <v>15</v>
      </c>
      <c r="C711" s="24">
        <v>23</v>
      </c>
      <c r="D711" s="24">
        <v>30</v>
      </c>
      <c r="E711" s="24">
        <v>54</v>
      </c>
      <c r="F711" s="24">
        <v>51</v>
      </c>
      <c r="G711" s="24">
        <v>31</v>
      </c>
      <c r="H711" s="24">
        <v>50</v>
      </c>
      <c r="I711" s="24">
        <v>24</v>
      </c>
      <c r="J711" s="24">
        <v>112</v>
      </c>
      <c r="K711" s="24">
        <v>104</v>
      </c>
      <c r="L711" s="24">
        <v>97</v>
      </c>
      <c r="M711" s="24">
        <v>73</v>
      </c>
      <c r="N711" s="24">
        <v>76</v>
      </c>
      <c r="O711" s="24">
        <v>96</v>
      </c>
      <c r="P711" s="24">
        <v>77</v>
      </c>
      <c r="Q711" s="24">
        <v>102</v>
      </c>
      <c r="R711" s="24">
        <v>57673</v>
      </c>
      <c r="S711"/>
      <c r="T711"/>
      <c r="U711"/>
    </row>
    <row r="712" spans="1:21" ht="15.75" thickBot="1" x14ac:dyDescent="0.3">
      <c r="A712" s="23" t="s">
        <v>246</v>
      </c>
      <c r="B712" s="24">
        <v>12</v>
      </c>
      <c r="C712" s="24">
        <v>24</v>
      </c>
      <c r="D712" s="24">
        <v>26</v>
      </c>
      <c r="E712" s="24">
        <v>29</v>
      </c>
      <c r="F712" s="24">
        <v>46</v>
      </c>
      <c r="G712" s="24">
        <v>51</v>
      </c>
      <c r="H712" s="24">
        <v>21</v>
      </c>
      <c r="I712" s="24">
        <v>33</v>
      </c>
      <c r="J712" s="24">
        <v>115</v>
      </c>
      <c r="K712" s="24">
        <v>103</v>
      </c>
      <c r="L712" s="24">
        <v>101</v>
      </c>
      <c r="M712" s="24">
        <v>97</v>
      </c>
      <c r="N712" s="24">
        <v>81</v>
      </c>
      <c r="O712" s="24">
        <v>76</v>
      </c>
      <c r="P712" s="24">
        <v>105</v>
      </c>
      <c r="Q712" s="24">
        <v>94</v>
      </c>
      <c r="R712" s="24">
        <v>57706</v>
      </c>
      <c r="S712"/>
      <c r="T712"/>
      <c r="U712"/>
    </row>
    <row r="713" spans="1:21" ht="15.75" thickBot="1" x14ac:dyDescent="0.3">
      <c r="A713" s="23" t="s">
        <v>247</v>
      </c>
      <c r="B713" s="24">
        <v>111</v>
      </c>
      <c r="C713" s="24">
        <v>42</v>
      </c>
      <c r="D713" s="24">
        <v>95</v>
      </c>
      <c r="E713" s="24">
        <v>108</v>
      </c>
      <c r="F713" s="24">
        <v>91</v>
      </c>
      <c r="G713" s="24">
        <v>93</v>
      </c>
      <c r="H713" s="24">
        <v>99</v>
      </c>
      <c r="I713" s="24">
        <v>94</v>
      </c>
      <c r="J713" s="24">
        <v>16</v>
      </c>
      <c r="K713" s="24">
        <v>85</v>
      </c>
      <c r="L713" s="24">
        <v>32</v>
      </c>
      <c r="M713" s="24">
        <v>19</v>
      </c>
      <c r="N713" s="24">
        <v>36</v>
      </c>
      <c r="O713" s="24">
        <v>34</v>
      </c>
      <c r="P713" s="24">
        <v>27</v>
      </c>
      <c r="Q713" s="24">
        <v>33</v>
      </c>
      <c r="R713" s="24">
        <v>63214</v>
      </c>
      <c r="S713"/>
      <c r="T713"/>
      <c r="U713"/>
    </row>
    <row r="714" spans="1:21" ht="15.75" thickBot="1" x14ac:dyDescent="0.3">
      <c r="A714" s="23" t="s">
        <v>248</v>
      </c>
      <c r="B714" s="24">
        <v>50</v>
      </c>
      <c r="C714" s="24">
        <v>90</v>
      </c>
      <c r="D714" s="24">
        <v>72</v>
      </c>
      <c r="E714" s="24">
        <v>93</v>
      </c>
      <c r="F714" s="24">
        <v>92</v>
      </c>
      <c r="G714" s="24">
        <v>110</v>
      </c>
      <c r="H714" s="24">
        <v>105</v>
      </c>
      <c r="I714" s="24">
        <v>22</v>
      </c>
      <c r="J714" s="24">
        <v>77</v>
      </c>
      <c r="K714" s="24">
        <v>37</v>
      </c>
      <c r="L714" s="24">
        <v>55</v>
      </c>
      <c r="M714" s="24">
        <v>34</v>
      </c>
      <c r="N714" s="24">
        <v>34</v>
      </c>
      <c r="O714" s="24">
        <v>16</v>
      </c>
      <c r="P714" s="24">
        <v>22</v>
      </c>
      <c r="Q714" s="24">
        <v>105</v>
      </c>
      <c r="R714" s="24">
        <v>63210</v>
      </c>
      <c r="S714"/>
      <c r="T714"/>
      <c r="U714"/>
    </row>
    <row r="715" spans="1:21" ht="15.75" thickBot="1" x14ac:dyDescent="0.3">
      <c r="A715" s="23" t="s">
        <v>249</v>
      </c>
      <c r="B715" s="24">
        <v>85</v>
      </c>
      <c r="C715" s="24">
        <v>85</v>
      </c>
      <c r="D715" s="24">
        <v>85</v>
      </c>
      <c r="E715" s="24">
        <v>97</v>
      </c>
      <c r="F715" s="24">
        <v>96</v>
      </c>
      <c r="G715" s="24">
        <v>121</v>
      </c>
      <c r="H715" s="24">
        <v>110</v>
      </c>
      <c r="I715" s="24">
        <v>90</v>
      </c>
      <c r="J715" s="24">
        <v>41</v>
      </c>
      <c r="K715" s="24">
        <v>42</v>
      </c>
      <c r="L715" s="24">
        <v>42</v>
      </c>
      <c r="M715" s="24">
        <v>30</v>
      </c>
      <c r="N715" s="24">
        <v>31</v>
      </c>
      <c r="O715" s="24">
        <v>6</v>
      </c>
      <c r="P715" s="24">
        <v>17</v>
      </c>
      <c r="Q715" s="24">
        <v>37</v>
      </c>
      <c r="R715" s="24">
        <v>63206</v>
      </c>
      <c r="S715"/>
      <c r="T715"/>
      <c r="U715"/>
    </row>
    <row r="716" spans="1:21" ht="15.75" thickBot="1" x14ac:dyDescent="0.3">
      <c r="A716" s="23" t="s">
        <v>250</v>
      </c>
      <c r="B716" s="24">
        <v>46</v>
      </c>
      <c r="C716" s="24">
        <v>91</v>
      </c>
      <c r="D716" s="24">
        <v>80</v>
      </c>
      <c r="E716" s="24">
        <v>33</v>
      </c>
      <c r="F716" s="24">
        <v>88</v>
      </c>
      <c r="G716" s="24">
        <v>83</v>
      </c>
      <c r="H716" s="24">
        <v>73</v>
      </c>
      <c r="I716" s="24">
        <v>70</v>
      </c>
      <c r="J716" s="24">
        <v>81</v>
      </c>
      <c r="K716" s="24">
        <v>36</v>
      </c>
      <c r="L716" s="24">
        <v>47</v>
      </c>
      <c r="M716" s="24">
        <v>94</v>
      </c>
      <c r="N716" s="24">
        <v>39</v>
      </c>
      <c r="O716" s="24">
        <v>44</v>
      </c>
      <c r="P716" s="24">
        <v>54</v>
      </c>
      <c r="Q716" s="24">
        <v>57</v>
      </c>
      <c r="R716" s="24">
        <v>63198</v>
      </c>
      <c r="S716"/>
      <c r="T716"/>
      <c r="U716"/>
    </row>
    <row r="717" spans="1:21" ht="15.75" thickBot="1" x14ac:dyDescent="0.3">
      <c r="A717" s="23" t="s">
        <v>251</v>
      </c>
      <c r="B717" s="24">
        <v>85</v>
      </c>
      <c r="C717" s="24">
        <v>110</v>
      </c>
      <c r="D717" s="24">
        <v>86</v>
      </c>
      <c r="E717" s="24">
        <v>78</v>
      </c>
      <c r="F717" s="24">
        <v>86</v>
      </c>
      <c r="G717" s="24">
        <v>96</v>
      </c>
      <c r="H717" s="24">
        <v>99</v>
      </c>
      <c r="I717" s="24">
        <v>44</v>
      </c>
      <c r="J717" s="24">
        <v>41</v>
      </c>
      <c r="K717" s="24">
        <v>17</v>
      </c>
      <c r="L717" s="24">
        <v>41</v>
      </c>
      <c r="M717" s="24">
        <v>49</v>
      </c>
      <c r="N717" s="24">
        <v>41</v>
      </c>
      <c r="O717" s="24">
        <v>30</v>
      </c>
      <c r="P717" s="24">
        <v>27</v>
      </c>
      <c r="Q717" s="24">
        <v>83</v>
      </c>
      <c r="R717" s="24">
        <v>63198</v>
      </c>
      <c r="S717"/>
      <c r="T717"/>
      <c r="U717"/>
    </row>
    <row r="718" spans="1:21" ht="15.75" thickBot="1" x14ac:dyDescent="0.3">
      <c r="A718" s="23" t="s">
        <v>252</v>
      </c>
      <c r="B718" s="24">
        <v>76</v>
      </c>
      <c r="C718" s="24">
        <v>114</v>
      </c>
      <c r="D718" s="24">
        <v>115</v>
      </c>
      <c r="E718" s="24">
        <v>102</v>
      </c>
      <c r="F718" s="24">
        <v>75</v>
      </c>
      <c r="G718" s="24">
        <v>113</v>
      </c>
      <c r="H718" s="24">
        <v>34</v>
      </c>
      <c r="I718" s="24">
        <v>43</v>
      </c>
      <c r="J718" s="24">
        <v>50</v>
      </c>
      <c r="K718" s="24">
        <v>12</v>
      </c>
      <c r="L718" s="24">
        <v>12</v>
      </c>
      <c r="M718" s="24">
        <v>25</v>
      </c>
      <c r="N718" s="24">
        <v>52</v>
      </c>
      <c r="O718" s="24">
        <v>14</v>
      </c>
      <c r="P718" s="24">
        <v>92</v>
      </c>
      <c r="Q718" s="24">
        <v>84</v>
      </c>
      <c r="R718" s="24">
        <v>63187</v>
      </c>
      <c r="S718"/>
      <c r="T718"/>
      <c r="U718"/>
    </row>
    <row r="719" spans="1:21" ht="15.75" thickBot="1" x14ac:dyDescent="0.3">
      <c r="A719" s="23" t="s">
        <v>253</v>
      </c>
      <c r="B719" s="24">
        <v>103</v>
      </c>
      <c r="C719" s="24">
        <v>97</v>
      </c>
      <c r="D719" s="24">
        <v>20</v>
      </c>
      <c r="E719" s="24">
        <v>118</v>
      </c>
      <c r="F719" s="24">
        <v>104</v>
      </c>
      <c r="G719" s="24">
        <v>85</v>
      </c>
      <c r="H719" s="24">
        <v>90</v>
      </c>
      <c r="I719" s="24">
        <v>69</v>
      </c>
      <c r="J719" s="24">
        <v>24</v>
      </c>
      <c r="K719" s="24">
        <v>30</v>
      </c>
      <c r="L719" s="24">
        <v>107</v>
      </c>
      <c r="M719" s="24">
        <v>9</v>
      </c>
      <c r="N719" s="24">
        <v>23</v>
      </c>
      <c r="O719" s="24">
        <v>42</v>
      </c>
      <c r="P719" s="24">
        <v>37</v>
      </c>
      <c r="Q719" s="24">
        <v>58</v>
      </c>
      <c r="R719" s="24">
        <v>69308</v>
      </c>
      <c r="S719"/>
      <c r="T719"/>
      <c r="U719"/>
    </row>
    <row r="720" spans="1:21" ht="15.75" thickBot="1" x14ac:dyDescent="0.3">
      <c r="A720" s="23" t="s">
        <v>254</v>
      </c>
      <c r="B720" s="24">
        <v>121</v>
      </c>
      <c r="C720" s="24">
        <v>75</v>
      </c>
      <c r="D720" s="24">
        <v>88</v>
      </c>
      <c r="E720" s="24">
        <v>81</v>
      </c>
      <c r="F720" s="24">
        <v>110</v>
      </c>
      <c r="G720" s="24">
        <v>91</v>
      </c>
      <c r="H720" s="24">
        <v>116</v>
      </c>
      <c r="I720" s="24">
        <v>24</v>
      </c>
      <c r="J720" s="24">
        <v>6</v>
      </c>
      <c r="K720" s="24">
        <v>52</v>
      </c>
      <c r="L720" s="24">
        <v>39</v>
      </c>
      <c r="M720" s="24">
        <v>46</v>
      </c>
      <c r="N720" s="24">
        <v>17</v>
      </c>
      <c r="O720" s="24">
        <v>36</v>
      </c>
      <c r="P720" s="24">
        <v>11</v>
      </c>
      <c r="Q720" s="24">
        <v>102</v>
      </c>
      <c r="R720" s="24">
        <v>69307</v>
      </c>
      <c r="S720"/>
      <c r="T720"/>
      <c r="U720"/>
    </row>
    <row r="721" spans="1:21" ht="15.75" thickBot="1" x14ac:dyDescent="0.3">
      <c r="A721" s="23" t="s">
        <v>255</v>
      </c>
      <c r="B721" s="24">
        <v>98</v>
      </c>
      <c r="C721" s="24">
        <v>104</v>
      </c>
      <c r="D721" s="24">
        <v>93</v>
      </c>
      <c r="E721" s="24">
        <v>26</v>
      </c>
      <c r="F721" s="24">
        <v>105</v>
      </c>
      <c r="G721" s="24">
        <v>68</v>
      </c>
      <c r="H721" s="24">
        <v>94</v>
      </c>
      <c r="I721" s="24">
        <v>114</v>
      </c>
      <c r="J721" s="24">
        <v>29</v>
      </c>
      <c r="K721" s="24">
        <v>23</v>
      </c>
      <c r="L721" s="24">
        <v>33</v>
      </c>
      <c r="M721" s="24">
        <v>99</v>
      </c>
      <c r="N721" s="24">
        <v>22</v>
      </c>
      <c r="O721" s="24">
        <v>59</v>
      </c>
      <c r="P721" s="24">
        <v>32</v>
      </c>
      <c r="Q721" s="24">
        <v>13</v>
      </c>
      <c r="R721" s="24">
        <v>69308</v>
      </c>
      <c r="S721"/>
      <c r="T721"/>
      <c r="U721"/>
    </row>
    <row r="722" spans="1:21" ht="15.75" thickBot="1" x14ac:dyDescent="0.3">
      <c r="A722" s="23" t="s">
        <v>256</v>
      </c>
      <c r="B722" s="24">
        <v>17</v>
      </c>
      <c r="C722" s="24">
        <v>77</v>
      </c>
      <c r="D722" s="24">
        <v>87</v>
      </c>
      <c r="E722" s="24">
        <v>116</v>
      </c>
      <c r="F722" s="24">
        <v>20</v>
      </c>
      <c r="G722" s="24">
        <v>112</v>
      </c>
      <c r="H722" s="24">
        <v>112</v>
      </c>
      <c r="I722" s="24">
        <v>41</v>
      </c>
      <c r="J722" s="24">
        <v>110</v>
      </c>
      <c r="K722" s="24">
        <v>50</v>
      </c>
      <c r="L722" s="24">
        <v>40</v>
      </c>
      <c r="M722" s="24">
        <v>11</v>
      </c>
      <c r="N722" s="24">
        <v>107</v>
      </c>
      <c r="O722" s="24">
        <v>15</v>
      </c>
      <c r="P722" s="24">
        <v>14</v>
      </c>
      <c r="Q722" s="24">
        <v>86</v>
      </c>
      <c r="R722" s="24">
        <v>69359</v>
      </c>
      <c r="S722"/>
      <c r="T722"/>
      <c r="U722"/>
    </row>
    <row r="723" spans="1:21" ht="15.75" thickBot="1" x14ac:dyDescent="0.3">
      <c r="A723" s="23" t="s">
        <v>257</v>
      </c>
      <c r="B723" s="24">
        <v>106</v>
      </c>
      <c r="C723" s="24">
        <v>83</v>
      </c>
      <c r="D723" s="24">
        <v>118</v>
      </c>
      <c r="E723" s="24">
        <v>86</v>
      </c>
      <c r="F723" s="24">
        <v>118</v>
      </c>
      <c r="G723" s="24">
        <v>87</v>
      </c>
      <c r="H723" s="24">
        <v>93</v>
      </c>
      <c r="I723" s="24">
        <v>82</v>
      </c>
      <c r="J723" s="24">
        <v>21</v>
      </c>
      <c r="K723" s="24">
        <v>44</v>
      </c>
      <c r="L723" s="24">
        <v>9</v>
      </c>
      <c r="M723" s="24">
        <v>41</v>
      </c>
      <c r="N723" s="24">
        <v>9</v>
      </c>
      <c r="O723" s="24">
        <v>40</v>
      </c>
      <c r="P723" s="24">
        <v>34</v>
      </c>
      <c r="Q723" s="24">
        <v>45</v>
      </c>
      <c r="R723" s="24">
        <v>69404</v>
      </c>
      <c r="S723"/>
      <c r="T723"/>
      <c r="U723"/>
    </row>
    <row r="724" spans="1:21" ht="15.75" thickBot="1" x14ac:dyDescent="0.3">
      <c r="A724" s="23" t="s">
        <v>258</v>
      </c>
      <c r="B724" s="24">
        <v>113</v>
      </c>
      <c r="C724" s="24">
        <v>106</v>
      </c>
      <c r="D724" s="24">
        <v>79</v>
      </c>
      <c r="E724" s="24">
        <v>94</v>
      </c>
      <c r="F724" s="24">
        <v>80</v>
      </c>
      <c r="G724" s="24">
        <v>100</v>
      </c>
      <c r="H724" s="24">
        <v>111</v>
      </c>
      <c r="I724" s="24">
        <v>66</v>
      </c>
      <c r="J724" s="24">
        <v>14</v>
      </c>
      <c r="K724" s="24">
        <v>21</v>
      </c>
      <c r="L724" s="24">
        <v>48</v>
      </c>
      <c r="M724" s="24">
        <v>33</v>
      </c>
      <c r="N724" s="24">
        <v>47</v>
      </c>
      <c r="O724" s="24">
        <v>27</v>
      </c>
      <c r="P724" s="24">
        <v>16</v>
      </c>
      <c r="Q724" s="24">
        <v>61</v>
      </c>
      <c r="R724" s="24">
        <v>69457</v>
      </c>
      <c r="S724"/>
      <c r="T724"/>
      <c r="U724"/>
    </row>
    <row r="725" spans="1:21" ht="15.75" thickBot="1" x14ac:dyDescent="0.3">
      <c r="A725" s="23" t="s">
        <v>259</v>
      </c>
      <c r="B725" s="24">
        <v>102</v>
      </c>
      <c r="C725" s="24">
        <v>98</v>
      </c>
      <c r="D725" s="24">
        <v>107</v>
      </c>
      <c r="E725" s="24">
        <v>101</v>
      </c>
      <c r="F725" s="24">
        <v>73</v>
      </c>
      <c r="G725" s="24">
        <v>99</v>
      </c>
      <c r="H725" s="24">
        <v>122</v>
      </c>
      <c r="I725" s="24">
        <v>91</v>
      </c>
      <c r="J725" s="24">
        <v>25</v>
      </c>
      <c r="K725" s="24">
        <v>29</v>
      </c>
      <c r="L725" s="24">
        <v>20</v>
      </c>
      <c r="M725" s="24">
        <v>26</v>
      </c>
      <c r="N725" s="24">
        <v>54</v>
      </c>
      <c r="O725" s="24">
        <v>28</v>
      </c>
      <c r="P725" s="24">
        <v>5</v>
      </c>
      <c r="Q725" s="24">
        <v>35</v>
      </c>
      <c r="R725" s="24">
        <v>75407</v>
      </c>
      <c r="S725"/>
      <c r="T725"/>
      <c r="U725"/>
    </row>
    <row r="726" spans="1:21" ht="15.75" thickBot="1" x14ac:dyDescent="0.3">
      <c r="A726" s="23" t="s">
        <v>260</v>
      </c>
      <c r="B726" s="24">
        <v>104</v>
      </c>
      <c r="C726" s="24">
        <v>89</v>
      </c>
      <c r="D726" s="24">
        <v>99</v>
      </c>
      <c r="E726" s="24">
        <v>103</v>
      </c>
      <c r="F726" s="24">
        <v>70</v>
      </c>
      <c r="G726" s="24">
        <v>106</v>
      </c>
      <c r="H726" s="24">
        <v>80</v>
      </c>
      <c r="I726" s="24">
        <v>78</v>
      </c>
      <c r="J726" s="24">
        <v>23</v>
      </c>
      <c r="K726" s="24">
        <v>38</v>
      </c>
      <c r="L726" s="24">
        <v>28</v>
      </c>
      <c r="M726" s="24">
        <v>24</v>
      </c>
      <c r="N726" s="24">
        <v>57</v>
      </c>
      <c r="O726" s="24">
        <v>21</v>
      </c>
      <c r="P726" s="24">
        <v>47</v>
      </c>
      <c r="Q726" s="24">
        <v>49</v>
      </c>
      <c r="R726" s="24">
        <v>75412</v>
      </c>
      <c r="S726"/>
      <c r="T726"/>
      <c r="U726"/>
    </row>
    <row r="727" spans="1:21" ht="15.75" thickBot="1" x14ac:dyDescent="0.3">
      <c r="A727" s="23" t="s">
        <v>261</v>
      </c>
      <c r="B727" s="24">
        <v>101</v>
      </c>
      <c r="C727" s="24">
        <v>111</v>
      </c>
      <c r="D727" s="24">
        <v>21</v>
      </c>
      <c r="E727" s="24">
        <v>36</v>
      </c>
      <c r="F727" s="24">
        <v>97</v>
      </c>
      <c r="G727" s="24">
        <v>101</v>
      </c>
      <c r="H727" s="24">
        <v>87</v>
      </c>
      <c r="I727" s="24">
        <v>98</v>
      </c>
      <c r="J727" s="24">
        <v>26</v>
      </c>
      <c r="K727" s="24">
        <v>16</v>
      </c>
      <c r="L727" s="24">
        <v>106</v>
      </c>
      <c r="M727" s="24">
        <v>90</v>
      </c>
      <c r="N727" s="24">
        <v>30</v>
      </c>
      <c r="O727" s="24">
        <v>26</v>
      </c>
      <c r="P727" s="24">
        <v>40</v>
      </c>
      <c r="Q727" s="24">
        <v>28</v>
      </c>
      <c r="R727" s="24">
        <v>75389</v>
      </c>
      <c r="S727"/>
      <c r="T727"/>
      <c r="U727"/>
    </row>
    <row r="728" spans="1:21" ht="15.75" thickBot="1" x14ac:dyDescent="0.3">
      <c r="A728" s="23" t="s">
        <v>262</v>
      </c>
      <c r="B728" s="24">
        <v>97</v>
      </c>
      <c r="C728" s="24">
        <v>101</v>
      </c>
      <c r="D728" s="24">
        <v>38</v>
      </c>
      <c r="E728" s="24">
        <v>109</v>
      </c>
      <c r="F728" s="24">
        <v>123</v>
      </c>
      <c r="G728" s="24">
        <v>39</v>
      </c>
      <c r="H728" s="24">
        <v>96</v>
      </c>
      <c r="I728" s="24">
        <v>89</v>
      </c>
      <c r="J728" s="24">
        <v>30</v>
      </c>
      <c r="K728" s="24">
        <v>26</v>
      </c>
      <c r="L728" s="24">
        <v>88</v>
      </c>
      <c r="M728" s="24">
        <v>18</v>
      </c>
      <c r="N728" s="24">
        <v>4</v>
      </c>
      <c r="O728" s="24">
        <v>88</v>
      </c>
      <c r="P728" s="24">
        <v>31</v>
      </c>
      <c r="Q728" s="24">
        <v>38</v>
      </c>
      <c r="R728" s="24">
        <v>75390</v>
      </c>
      <c r="S728"/>
      <c r="T728"/>
      <c r="U728"/>
    </row>
    <row r="729" spans="1:21" ht="15.75" thickBot="1" x14ac:dyDescent="0.3">
      <c r="A729" s="23" t="s">
        <v>263</v>
      </c>
      <c r="B729" s="24">
        <v>107</v>
      </c>
      <c r="C729" s="24">
        <v>109</v>
      </c>
      <c r="D729" s="24">
        <v>104</v>
      </c>
      <c r="E729" s="24">
        <v>113</v>
      </c>
      <c r="F729" s="24">
        <v>52</v>
      </c>
      <c r="G729" s="24">
        <v>72</v>
      </c>
      <c r="H729" s="24">
        <v>109</v>
      </c>
      <c r="I729" s="24">
        <v>86</v>
      </c>
      <c r="J729" s="24">
        <v>20</v>
      </c>
      <c r="K729" s="24">
        <v>18</v>
      </c>
      <c r="L729" s="24">
        <v>23</v>
      </c>
      <c r="M729" s="24">
        <v>13</v>
      </c>
      <c r="N729" s="24">
        <v>75</v>
      </c>
      <c r="O729" s="24">
        <v>55</v>
      </c>
      <c r="P729" s="24">
        <v>18</v>
      </c>
      <c r="Q729" s="24">
        <v>40</v>
      </c>
      <c r="R729" s="24">
        <v>75404</v>
      </c>
      <c r="S729"/>
      <c r="T729"/>
      <c r="U729"/>
    </row>
    <row r="730" spans="1:21" ht="15.75" thickBot="1" x14ac:dyDescent="0.3">
      <c r="A730" s="23" t="s">
        <v>264</v>
      </c>
      <c r="B730" s="24">
        <v>117</v>
      </c>
      <c r="C730" s="24">
        <v>96</v>
      </c>
      <c r="D730" s="24">
        <v>91</v>
      </c>
      <c r="E730" s="24">
        <v>110</v>
      </c>
      <c r="F730" s="24">
        <v>89</v>
      </c>
      <c r="G730" s="24">
        <v>20</v>
      </c>
      <c r="H730" s="24">
        <v>70</v>
      </c>
      <c r="I730" s="24">
        <v>112</v>
      </c>
      <c r="J730" s="24">
        <v>10</v>
      </c>
      <c r="K730" s="24">
        <v>31</v>
      </c>
      <c r="L730" s="24">
        <v>36</v>
      </c>
      <c r="M730" s="24">
        <v>16</v>
      </c>
      <c r="N730" s="24">
        <v>38</v>
      </c>
      <c r="O730" s="24">
        <v>107</v>
      </c>
      <c r="P730" s="24">
        <v>57</v>
      </c>
      <c r="Q730" s="24">
        <v>15</v>
      </c>
      <c r="R730" s="24">
        <v>75391</v>
      </c>
      <c r="S730"/>
      <c r="T730"/>
      <c r="U730"/>
    </row>
    <row r="731" spans="1:21" ht="15.75" thickBot="1" x14ac:dyDescent="0.3">
      <c r="A731" s="23" t="s">
        <v>265</v>
      </c>
      <c r="B731" s="24">
        <v>89</v>
      </c>
      <c r="C731" s="24">
        <v>58</v>
      </c>
      <c r="D731" s="24">
        <v>51</v>
      </c>
      <c r="E731" s="24">
        <v>59</v>
      </c>
      <c r="F731" s="24">
        <v>67</v>
      </c>
      <c r="G731" s="24">
        <v>58</v>
      </c>
      <c r="H731" s="24">
        <v>63</v>
      </c>
      <c r="I731" s="24">
        <v>84</v>
      </c>
      <c r="J731" s="24">
        <v>38</v>
      </c>
      <c r="K731" s="24">
        <v>69</v>
      </c>
      <c r="L731" s="24">
        <v>76</v>
      </c>
      <c r="M731" s="24">
        <v>68</v>
      </c>
      <c r="N731" s="24">
        <v>60</v>
      </c>
      <c r="O731" s="24">
        <v>69</v>
      </c>
      <c r="P731" s="24">
        <v>64</v>
      </c>
      <c r="Q731" s="24">
        <v>43</v>
      </c>
      <c r="R731" s="24">
        <v>51780</v>
      </c>
      <c r="S731"/>
      <c r="T731"/>
      <c r="U731"/>
    </row>
    <row r="732" spans="1:21" ht="15.75" thickBot="1" x14ac:dyDescent="0.3">
      <c r="A732" s="23" t="s">
        <v>266</v>
      </c>
      <c r="B732" s="24">
        <v>57</v>
      </c>
      <c r="C732" s="24">
        <v>68</v>
      </c>
      <c r="D732" s="24">
        <v>83</v>
      </c>
      <c r="E732" s="24">
        <v>57</v>
      </c>
      <c r="F732" s="24">
        <v>85</v>
      </c>
      <c r="G732" s="24">
        <v>73</v>
      </c>
      <c r="H732" s="24">
        <v>84</v>
      </c>
      <c r="I732" s="24">
        <v>30</v>
      </c>
      <c r="J732" s="24">
        <v>70</v>
      </c>
      <c r="K732" s="24">
        <v>59</v>
      </c>
      <c r="L732" s="24">
        <v>44</v>
      </c>
      <c r="M732" s="24">
        <v>70</v>
      </c>
      <c r="N732" s="24">
        <v>42</v>
      </c>
      <c r="O732" s="24">
        <v>54</v>
      </c>
      <c r="P732" s="24">
        <v>42</v>
      </c>
      <c r="Q732" s="24">
        <v>97</v>
      </c>
      <c r="R732" s="24">
        <v>51735</v>
      </c>
      <c r="S732"/>
      <c r="T732"/>
      <c r="U732"/>
    </row>
    <row r="733" spans="1:21" ht="15.75" thickBot="1" x14ac:dyDescent="0.3">
      <c r="A733" s="23" t="s">
        <v>267</v>
      </c>
      <c r="B733" s="24">
        <v>66</v>
      </c>
      <c r="C733" s="24">
        <v>39</v>
      </c>
      <c r="D733" s="24">
        <v>41</v>
      </c>
      <c r="E733" s="24">
        <v>66</v>
      </c>
      <c r="F733" s="24">
        <v>61</v>
      </c>
      <c r="G733" s="24">
        <v>35</v>
      </c>
      <c r="H733" s="24">
        <v>49</v>
      </c>
      <c r="I733" s="24">
        <v>20</v>
      </c>
      <c r="J733" s="24">
        <v>61</v>
      </c>
      <c r="K733" s="24">
        <v>88</v>
      </c>
      <c r="L733" s="24">
        <v>86</v>
      </c>
      <c r="M733" s="24">
        <v>61</v>
      </c>
      <c r="N733" s="24">
        <v>66</v>
      </c>
      <c r="O733" s="24">
        <v>91</v>
      </c>
      <c r="P733" s="24">
        <v>78</v>
      </c>
      <c r="Q733" s="24">
        <v>107</v>
      </c>
      <c r="R733" s="24">
        <v>51724</v>
      </c>
      <c r="S733"/>
      <c r="T733"/>
      <c r="U733"/>
    </row>
    <row r="734" spans="1:21" ht="15.75" thickBot="1" x14ac:dyDescent="0.3">
      <c r="A734" s="23" t="s">
        <v>268</v>
      </c>
      <c r="B734" s="24">
        <v>92</v>
      </c>
      <c r="C734" s="24">
        <v>30</v>
      </c>
      <c r="D734" s="24">
        <v>61</v>
      </c>
      <c r="E734" s="24">
        <v>91</v>
      </c>
      <c r="F734" s="24">
        <v>37</v>
      </c>
      <c r="G734" s="24">
        <v>47</v>
      </c>
      <c r="H734" s="24">
        <v>83</v>
      </c>
      <c r="I734" s="24">
        <v>79</v>
      </c>
      <c r="J734" s="24">
        <v>35</v>
      </c>
      <c r="K734" s="24">
        <v>95</v>
      </c>
      <c r="L734" s="24">
        <v>66</v>
      </c>
      <c r="M734" s="24">
        <v>36</v>
      </c>
      <c r="N734" s="24">
        <v>89</v>
      </c>
      <c r="O734" s="24">
        <v>80</v>
      </c>
      <c r="P734" s="24">
        <v>44</v>
      </c>
      <c r="Q734" s="24">
        <v>47</v>
      </c>
      <c r="R734" s="24">
        <v>51704</v>
      </c>
      <c r="S734"/>
      <c r="T734"/>
      <c r="U734"/>
    </row>
    <row r="735" spans="1:21" ht="15.75" thickBot="1" x14ac:dyDescent="0.3">
      <c r="A735" s="23" t="s">
        <v>269</v>
      </c>
      <c r="B735" s="24">
        <v>88</v>
      </c>
      <c r="C735" s="24">
        <v>87</v>
      </c>
      <c r="D735" s="24">
        <v>84</v>
      </c>
      <c r="E735" s="24">
        <v>92</v>
      </c>
      <c r="F735" s="24">
        <v>87</v>
      </c>
      <c r="G735" s="24">
        <v>74</v>
      </c>
      <c r="H735" s="24">
        <v>64</v>
      </c>
      <c r="I735" s="24">
        <v>60</v>
      </c>
      <c r="J735" s="24">
        <v>39</v>
      </c>
      <c r="K735" s="24">
        <v>40</v>
      </c>
      <c r="L735" s="24">
        <v>43</v>
      </c>
      <c r="M735" s="24">
        <v>35</v>
      </c>
      <c r="N735" s="24">
        <v>40</v>
      </c>
      <c r="O735" s="24">
        <v>53</v>
      </c>
      <c r="P735" s="24">
        <v>63</v>
      </c>
      <c r="Q735" s="24">
        <v>67</v>
      </c>
      <c r="R735" s="24">
        <v>51688</v>
      </c>
      <c r="S735"/>
      <c r="T735"/>
      <c r="U735"/>
    </row>
    <row r="736" spans="1:21" ht="15.75" thickBot="1" x14ac:dyDescent="0.3">
      <c r="A736" s="23" t="s">
        <v>270</v>
      </c>
      <c r="B736" s="24">
        <v>87</v>
      </c>
      <c r="C736" s="24">
        <v>88</v>
      </c>
      <c r="D736" s="24">
        <v>44</v>
      </c>
      <c r="E736" s="24">
        <v>72</v>
      </c>
      <c r="F736" s="24">
        <v>50</v>
      </c>
      <c r="G736" s="24">
        <v>90</v>
      </c>
      <c r="H736" s="24">
        <v>57</v>
      </c>
      <c r="I736" s="24">
        <v>56</v>
      </c>
      <c r="J736" s="24">
        <v>40</v>
      </c>
      <c r="K736" s="24">
        <v>39</v>
      </c>
      <c r="L736" s="24">
        <v>83</v>
      </c>
      <c r="M736" s="24">
        <v>54</v>
      </c>
      <c r="N736" s="24">
        <v>77</v>
      </c>
      <c r="O736" s="24">
        <v>37</v>
      </c>
      <c r="P736" s="24">
        <v>69</v>
      </c>
      <c r="Q736" s="24">
        <v>71</v>
      </c>
      <c r="R736" s="24">
        <v>51671</v>
      </c>
      <c r="S736"/>
      <c r="T736"/>
      <c r="U736"/>
    </row>
    <row r="737" spans="1:21" ht="15.75" thickBot="1" x14ac:dyDescent="0.3">
      <c r="A737" s="23" t="s">
        <v>271</v>
      </c>
      <c r="B737" s="24">
        <v>109</v>
      </c>
      <c r="C737" s="24">
        <v>93</v>
      </c>
      <c r="D737" s="24">
        <v>96</v>
      </c>
      <c r="E737" s="24">
        <v>26</v>
      </c>
      <c r="F737" s="24">
        <v>94</v>
      </c>
      <c r="G737" s="24">
        <v>108</v>
      </c>
      <c r="H737" s="24">
        <v>71</v>
      </c>
      <c r="I737" s="24">
        <v>102</v>
      </c>
      <c r="J737" s="24">
        <v>18</v>
      </c>
      <c r="K737" s="24">
        <v>34</v>
      </c>
      <c r="L737" s="24">
        <v>31</v>
      </c>
      <c r="M737" s="24">
        <v>99</v>
      </c>
      <c r="N737" s="24">
        <v>33</v>
      </c>
      <c r="O737" s="24">
        <v>19</v>
      </c>
      <c r="P737" s="24">
        <v>55</v>
      </c>
      <c r="Q737" s="24">
        <v>25</v>
      </c>
      <c r="R737" s="24">
        <v>57346</v>
      </c>
      <c r="S737"/>
      <c r="T737"/>
      <c r="U737"/>
    </row>
    <row r="738" spans="1:21" ht="15.75" thickBot="1" x14ac:dyDescent="0.3">
      <c r="A738" s="23" t="s">
        <v>272</v>
      </c>
      <c r="B738" s="24">
        <v>65</v>
      </c>
      <c r="C738" s="24">
        <v>59</v>
      </c>
      <c r="D738" s="24">
        <v>17</v>
      </c>
      <c r="E738" s="24">
        <v>35</v>
      </c>
      <c r="F738" s="24">
        <v>53</v>
      </c>
      <c r="G738" s="24">
        <v>53</v>
      </c>
      <c r="H738" s="24">
        <v>55</v>
      </c>
      <c r="I738" s="24">
        <v>71</v>
      </c>
      <c r="J738" s="24">
        <v>62</v>
      </c>
      <c r="K738" s="24">
        <v>68</v>
      </c>
      <c r="L738" s="24">
        <v>109</v>
      </c>
      <c r="M738" s="24">
        <v>92</v>
      </c>
      <c r="N738" s="24">
        <v>74</v>
      </c>
      <c r="O738" s="24">
        <v>74</v>
      </c>
      <c r="P738" s="24">
        <v>72</v>
      </c>
      <c r="Q738" s="24">
        <v>56</v>
      </c>
      <c r="R738" s="24">
        <v>57338</v>
      </c>
      <c r="S738"/>
      <c r="T738"/>
      <c r="U738"/>
    </row>
    <row r="739" spans="1:21" ht="15.75" thickBot="1" x14ac:dyDescent="0.3">
      <c r="A739" s="23" t="s">
        <v>273</v>
      </c>
      <c r="B739" s="24">
        <v>56</v>
      </c>
      <c r="C739" s="24">
        <v>36</v>
      </c>
      <c r="D739" s="24">
        <v>46</v>
      </c>
      <c r="E739" s="24">
        <v>48</v>
      </c>
      <c r="F739" s="24">
        <v>54</v>
      </c>
      <c r="G739" s="24">
        <v>37</v>
      </c>
      <c r="H739" s="24">
        <v>40</v>
      </c>
      <c r="I739" s="24">
        <v>53</v>
      </c>
      <c r="J739" s="24">
        <v>71</v>
      </c>
      <c r="K739" s="24">
        <v>90</v>
      </c>
      <c r="L739" s="24">
        <v>81</v>
      </c>
      <c r="M739" s="24">
        <v>78</v>
      </c>
      <c r="N739" s="24">
        <v>73</v>
      </c>
      <c r="O739" s="24">
        <v>90</v>
      </c>
      <c r="P739" s="24">
        <v>87</v>
      </c>
      <c r="Q739" s="24">
        <v>74</v>
      </c>
      <c r="R739" s="24">
        <v>57327</v>
      </c>
      <c r="S739"/>
      <c r="T739"/>
      <c r="U739"/>
    </row>
    <row r="740" spans="1:21" ht="15.75" thickBot="1" x14ac:dyDescent="0.3">
      <c r="A740" s="23" t="s">
        <v>274</v>
      </c>
      <c r="B740" s="24">
        <v>96</v>
      </c>
      <c r="C740" s="24">
        <v>92</v>
      </c>
      <c r="D740" s="24">
        <v>62</v>
      </c>
      <c r="E740" s="24">
        <v>96</v>
      </c>
      <c r="F740" s="24">
        <v>92</v>
      </c>
      <c r="G740" s="24">
        <v>107</v>
      </c>
      <c r="H740" s="24">
        <v>43</v>
      </c>
      <c r="I740" s="24">
        <v>93</v>
      </c>
      <c r="J740" s="24">
        <v>31</v>
      </c>
      <c r="K740" s="24">
        <v>35</v>
      </c>
      <c r="L740" s="24">
        <v>65</v>
      </c>
      <c r="M740" s="24">
        <v>31</v>
      </c>
      <c r="N740" s="24">
        <v>34</v>
      </c>
      <c r="O740" s="24">
        <v>20</v>
      </c>
      <c r="P740" s="24">
        <v>83</v>
      </c>
      <c r="Q740" s="24">
        <v>34</v>
      </c>
      <c r="R740" s="24">
        <v>57325</v>
      </c>
      <c r="S740"/>
      <c r="T740"/>
      <c r="U740"/>
    </row>
    <row r="741" spans="1:21" ht="15.75" thickBot="1" x14ac:dyDescent="0.3">
      <c r="A741" s="23" t="s">
        <v>275</v>
      </c>
      <c r="B741" s="24">
        <v>11</v>
      </c>
      <c r="C741" s="24">
        <v>16</v>
      </c>
      <c r="D741" s="24">
        <v>52</v>
      </c>
      <c r="E741" s="24">
        <v>22</v>
      </c>
      <c r="F741" s="24">
        <v>16</v>
      </c>
      <c r="G741" s="24">
        <v>59</v>
      </c>
      <c r="H741" s="24">
        <v>15</v>
      </c>
      <c r="I741" s="24">
        <v>58</v>
      </c>
      <c r="J741" s="24">
        <v>116</v>
      </c>
      <c r="K741" s="24">
        <v>111</v>
      </c>
      <c r="L741" s="24">
        <v>75</v>
      </c>
      <c r="M741" s="24">
        <v>105</v>
      </c>
      <c r="N741" s="24">
        <v>109</v>
      </c>
      <c r="O741" s="24">
        <v>67</v>
      </c>
      <c r="P741" s="24">
        <v>112</v>
      </c>
      <c r="Q741" s="24">
        <v>69</v>
      </c>
      <c r="R741" s="24">
        <v>57316</v>
      </c>
      <c r="S741"/>
      <c r="T741"/>
      <c r="U741"/>
    </row>
    <row r="742" spans="1:21" ht="15.75" thickBot="1" x14ac:dyDescent="0.3">
      <c r="A742" s="23" t="s">
        <v>276</v>
      </c>
      <c r="B742" s="24">
        <v>93</v>
      </c>
      <c r="C742" s="24">
        <v>86</v>
      </c>
      <c r="D742" s="24">
        <v>106</v>
      </c>
      <c r="E742" s="24">
        <v>85</v>
      </c>
      <c r="F742" s="24">
        <v>43</v>
      </c>
      <c r="G742" s="24">
        <v>119</v>
      </c>
      <c r="H742" s="24">
        <v>71</v>
      </c>
      <c r="I742" s="24">
        <v>29</v>
      </c>
      <c r="J742" s="24">
        <v>32</v>
      </c>
      <c r="K742" s="24">
        <v>41</v>
      </c>
      <c r="L742" s="24">
        <v>21</v>
      </c>
      <c r="M742" s="24">
        <v>42</v>
      </c>
      <c r="N742" s="24">
        <v>84</v>
      </c>
      <c r="O742" s="24">
        <v>8</v>
      </c>
      <c r="P742" s="24">
        <v>55</v>
      </c>
      <c r="Q742" s="24">
        <v>98</v>
      </c>
      <c r="R742" s="24">
        <v>57311</v>
      </c>
      <c r="S742"/>
      <c r="T742"/>
      <c r="U742"/>
    </row>
    <row r="743" spans="1:21" ht="15.75" thickBot="1" x14ac:dyDescent="0.3">
      <c r="A743" s="23" t="s">
        <v>277</v>
      </c>
      <c r="B743" s="24">
        <v>100</v>
      </c>
      <c r="C743" s="24">
        <v>65</v>
      </c>
      <c r="D743" s="24">
        <v>77</v>
      </c>
      <c r="E743" s="24">
        <v>31</v>
      </c>
      <c r="F743" s="24">
        <v>116</v>
      </c>
      <c r="G743" s="24">
        <v>94</v>
      </c>
      <c r="H743" s="24">
        <v>81</v>
      </c>
      <c r="I743" s="24">
        <v>40</v>
      </c>
      <c r="J743" s="24">
        <v>27</v>
      </c>
      <c r="K743" s="24">
        <v>62</v>
      </c>
      <c r="L743" s="24">
        <v>50</v>
      </c>
      <c r="M743" s="24">
        <v>96</v>
      </c>
      <c r="N743" s="24">
        <v>11</v>
      </c>
      <c r="O743" s="24">
        <v>33</v>
      </c>
      <c r="P743" s="24">
        <v>46</v>
      </c>
      <c r="Q743" s="24">
        <v>87</v>
      </c>
      <c r="R743" s="24">
        <v>63293</v>
      </c>
      <c r="S743"/>
      <c r="T743"/>
      <c r="U743"/>
    </row>
    <row r="744" spans="1:21" ht="15.75" thickBot="1" x14ac:dyDescent="0.3">
      <c r="A744" s="23" t="s">
        <v>278</v>
      </c>
      <c r="B744" s="24">
        <v>93</v>
      </c>
      <c r="C744" s="24">
        <v>117</v>
      </c>
      <c r="D744" s="24">
        <v>108</v>
      </c>
      <c r="E744" s="24">
        <v>107</v>
      </c>
      <c r="F744" s="24">
        <v>113</v>
      </c>
      <c r="G744" s="24">
        <v>42</v>
      </c>
      <c r="H744" s="24">
        <v>38</v>
      </c>
      <c r="I744" s="24">
        <v>118</v>
      </c>
      <c r="J744" s="24">
        <v>32</v>
      </c>
      <c r="K744" s="24">
        <v>10</v>
      </c>
      <c r="L744" s="24">
        <v>19</v>
      </c>
      <c r="M744" s="24">
        <v>20</v>
      </c>
      <c r="N744" s="24">
        <v>14</v>
      </c>
      <c r="O744" s="24">
        <v>85</v>
      </c>
      <c r="P744" s="24">
        <v>88</v>
      </c>
      <c r="Q744" s="24">
        <v>8</v>
      </c>
      <c r="R744" s="24">
        <v>63284</v>
      </c>
      <c r="S744"/>
      <c r="T744"/>
      <c r="U744"/>
    </row>
    <row r="745" spans="1:21" ht="15.75" thickBot="1" x14ac:dyDescent="0.3">
      <c r="A745" s="23" t="s">
        <v>279</v>
      </c>
      <c r="B745" s="24">
        <v>114</v>
      </c>
      <c r="C745" s="24">
        <v>113</v>
      </c>
      <c r="D745" s="24">
        <v>97</v>
      </c>
      <c r="E745" s="24">
        <v>106</v>
      </c>
      <c r="F745" s="24">
        <v>44</v>
      </c>
      <c r="G745" s="24">
        <v>76</v>
      </c>
      <c r="H745" s="24">
        <v>103</v>
      </c>
      <c r="I745" s="24">
        <v>81</v>
      </c>
      <c r="J745" s="24">
        <v>12</v>
      </c>
      <c r="K745" s="24">
        <v>14</v>
      </c>
      <c r="L745" s="24">
        <v>29</v>
      </c>
      <c r="M745" s="24">
        <v>21</v>
      </c>
      <c r="N745" s="24">
        <v>83</v>
      </c>
      <c r="O745" s="24">
        <v>51</v>
      </c>
      <c r="P745" s="24">
        <v>24</v>
      </c>
      <c r="Q745" s="24">
        <v>46</v>
      </c>
      <c r="R745" s="24">
        <v>63261</v>
      </c>
      <c r="S745"/>
      <c r="T745"/>
      <c r="U745"/>
    </row>
    <row r="746" spans="1:21" ht="15.75" thickBot="1" x14ac:dyDescent="0.3">
      <c r="A746" s="23" t="s">
        <v>280</v>
      </c>
      <c r="B746" s="24">
        <v>120</v>
      </c>
      <c r="C746" s="24">
        <v>21</v>
      </c>
      <c r="D746" s="24">
        <v>65</v>
      </c>
      <c r="E746" s="24">
        <v>99</v>
      </c>
      <c r="F746" s="24">
        <v>106</v>
      </c>
      <c r="G746" s="24">
        <v>92</v>
      </c>
      <c r="H746" s="24">
        <v>89</v>
      </c>
      <c r="I746" s="24">
        <v>91</v>
      </c>
      <c r="J746" s="24">
        <v>7</v>
      </c>
      <c r="K746" s="24">
        <v>106</v>
      </c>
      <c r="L746" s="24">
        <v>62</v>
      </c>
      <c r="M746" s="24">
        <v>28</v>
      </c>
      <c r="N746" s="24">
        <v>21</v>
      </c>
      <c r="O746" s="24">
        <v>35</v>
      </c>
      <c r="P746" s="24">
        <v>38</v>
      </c>
      <c r="Q746" s="24">
        <v>35</v>
      </c>
      <c r="R746" s="24">
        <v>63295</v>
      </c>
      <c r="S746"/>
      <c r="T746"/>
      <c r="U746"/>
    </row>
    <row r="747" spans="1:21" ht="15.75" thickBot="1" x14ac:dyDescent="0.3">
      <c r="A747" s="23" t="s">
        <v>281</v>
      </c>
      <c r="B747" s="24">
        <v>91</v>
      </c>
      <c r="C747" s="24">
        <v>102</v>
      </c>
      <c r="D747" s="24">
        <v>122</v>
      </c>
      <c r="E747" s="24">
        <v>26</v>
      </c>
      <c r="F747" s="24">
        <v>103</v>
      </c>
      <c r="G747" s="24">
        <v>114</v>
      </c>
      <c r="H747" s="24">
        <v>11</v>
      </c>
      <c r="I747" s="24">
        <v>125</v>
      </c>
      <c r="J747" s="24">
        <v>36</v>
      </c>
      <c r="K747" s="24">
        <v>25</v>
      </c>
      <c r="L747" s="24">
        <v>5</v>
      </c>
      <c r="M747" s="24">
        <v>99</v>
      </c>
      <c r="N747" s="24">
        <v>24</v>
      </c>
      <c r="O747" s="24">
        <v>13</v>
      </c>
      <c r="P747" s="24">
        <v>116</v>
      </c>
      <c r="Q747" s="24">
        <v>2</v>
      </c>
      <c r="R747" s="24">
        <v>63358</v>
      </c>
      <c r="S747"/>
      <c r="T747"/>
      <c r="U747"/>
    </row>
    <row r="748" spans="1:21" ht="15.75" thickBot="1" x14ac:dyDescent="0.3">
      <c r="A748" s="23" t="s">
        <v>282</v>
      </c>
      <c r="B748" s="24">
        <v>48</v>
      </c>
      <c r="C748" s="24">
        <v>66</v>
      </c>
      <c r="D748" s="24">
        <v>82</v>
      </c>
      <c r="E748" s="24">
        <v>100</v>
      </c>
      <c r="F748" s="24">
        <v>100</v>
      </c>
      <c r="G748" s="24">
        <v>109</v>
      </c>
      <c r="H748" s="24">
        <v>45</v>
      </c>
      <c r="I748" s="24">
        <v>113</v>
      </c>
      <c r="J748" s="24">
        <v>79</v>
      </c>
      <c r="K748" s="24">
        <v>61</v>
      </c>
      <c r="L748" s="24">
        <v>45</v>
      </c>
      <c r="M748" s="24">
        <v>27</v>
      </c>
      <c r="N748" s="24">
        <v>27</v>
      </c>
      <c r="O748" s="24">
        <v>18</v>
      </c>
      <c r="P748" s="24">
        <v>82</v>
      </c>
      <c r="Q748" s="24">
        <v>14</v>
      </c>
      <c r="R748" s="24">
        <v>63390</v>
      </c>
      <c r="S748"/>
      <c r="T748"/>
      <c r="U748"/>
    </row>
    <row r="749" spans="1:21" ht="15.75" thickBot="1" x14ac:dyDescent="0.3">
      <c r="A749" s="23" t="s">
        <v>283</v>
      </c>
      <c r="B749" s="24">
        <v>19</v>
      </c>
      <c r="C749" s="24">
        <v>105</v>
      </c>
      <c r="D749" s="24">
        <v>74</v>
      </c>
      <c r="E749" s="24">
        <v>115</v>
      </c>
      <c r="F749" s="24">
        <v>83</v>
      </c>
      <c r="G749" s="24">
        <v>117</v>
      </c>
      <c r="H749" s="24">
        <v>101</v>
      </c>
      <c r="I749" s="24">
        <v>62</v>
      </c>
      <c r="J749" s="24">
        <v>98</v>
      </c>
      <c r="K749" s="24">
        <v>22</v>
      </c>
      <c r="L749" s="24">
        <v>53</v>
      </c>
      <c r="M749" s="24">
        <v>12</v>
      </c>
      <c r="N749" s="24">
        <v>44</v>
      </c>
      <c r="O749" s="24">
        <v>10</v>
      </c>
      <c r="P749" s="24">
        <v>26</v>
      </c>
      <c r="Q749" s="24">
        <v>65</v>
      </c>
      <c r="R749" s="24">
        <v>63646</v>
      </c>
      <c r="S749"/>
      <c r="T749"/>
      <c r="U749"/>
    </row>
    <row r="750" spans="1:21" ht="15.75" thickBot="1" x14ac:dyDescent="0.3">
      <c r="A750" s="23" t="s">
        <v>284</v>
      </c>
      <c r="B750" s="24">
        <v>19</v>
      </c>
      <c r="C750" s="24">
        <v>36</v>
      </c>
      <c r="D750" s="24">
        <v>90</v>
      </c>
      <c r="E750" s="24">
        <v>77</v>
      </c>
      <c r="F750" s="24">
        <v>99</v>
      </c>
      <c r="G750" s="24">
        <v>95</v>
      </c>
      <c r="H750" s="24">
        <v>97</v>
      </c>
      <c r="I750" s="24">
        <v>97</v>
      </c>
      <c r="J750" s="24">
        <v>98</v>
      </c>
      <c r="K750" s="24">
        <v>90</v>
      </c>
      <c r="L750" s="24">
        <v>37</v>
      </c>
      <c r="M750" s="24">
        <v>50</v>
      </c>
      <c r="N750" s="24">
        <v>28</v>
      </c>
      <c r="O750" s="24">
        <v>32</v>
      </c>
      <c r="P750" s="24">
        <v>30</v>
      </c>
      <c r="Q750" s="24">
        <v>30</v>
      </c>
      <c r="R750" s="24">
        <v>63682</v>
      </c>
      <c r="S750"/>
      <c r="T750"/>
      <c r="U750"/>
    </row>
    <row r="751" spans="1:21" ht="15.75" thickBot="1" x14ac:dyDescent="0.3">
      <c r="A751" s="23" t="s">
        <v>285</v>
      </c>
      <c r="B751" s="24">
        <v>105</v>
      </c>
      <c r="C751" s="24">
        <v>46</v>
      </c>
      <c r="D751" s="24">
        <v>110</v>
      </c>
      <c r="E751" s="24">
        <v>120</v>
      </c>
      <c r="F751" s="24">
        <v>98</v>
      </c>
      <c r="G751" s="24">
        <v>70</v>
      </c>
      <c r="H751" s="24">
        <v>30</v>
      </c>
      <c r="I751" s="24">
        <v>103</v>
      </c>
      <c r="J751" s="24">
        <v>22</v>
      </c>
      <c r="K751" s="24">
        <v>81</v>
      </c>
      <c r="L751" s="24">
        <v>17</v>
      </c>
      <c r="M751" s="24">
        <v>6</v>
      </c>
      <c r="N751" s="24">
        <v>29</v>
      </c>
      <c r="O751" s="24">
        <v>56</v>
      </c>
      <c r="P751" s="24">
        <v>97</v>
      </c>
      <c r="Q751" s="24">
        <v>23</v>
      </c>
      <c r="R751" s="24">
        <v>63692</v>
      </c>
      <c r="S751"/>
      <c r="T751"/>
      <c r="U751"/>
    </row>
    <row r="752" spans="1:21" ht="15.75" thickBot="1" x14ac:dyDescent="0.3">
      <c r="A752" s="23" t="s">
        <v>286</v>
      </c>
      <c r="B752" s="24">
        <v>99</v>
      </c>
      <c r="C752" s="24">
        <v>73</v>
      </c>
      <c r="D752" s="24">
        <v>58</v>
      </c>
      <c r="E752" s="24">
        <v>105</v>
      </c>
      <c r="F752" s="24">
        <v>41</v>
      </c>
      <c r="G752" s="24">
        <v>67</v>
      </c>
      <c r="H752" s="24">
        <v>123</v>
      </c>
      <c r="I752" s="24">
        <v>100</v>
      </c>
      <c r="J752" s="24">
        <v>28</v>
      </c>
      <c r="K752" s="24">
        <v>53</v>
      </c>
      <c r="L752" s="24">
        <v>67</v>
      </c>
      <c r="M752" s="24">
        <v>22</v>
      </c>
      <c r="N752" s="24">
        <v>86</v>
      </c>
      <c r="O752" s="24">
        <v>60</v>
      </c>
      <c r="P752" s="24">
        <v>4</v>
      </c>
      <c r="Q752" s="24">
        <v>27</v>
      </c>
      <c r="R752" s="24">
        <v>63713</v>
      </c>
      <c r="S752"/>
      <c r="T752"/>
      <c r="U752"/>
    </row>
    <row r="753" spans="1:21" ht="15.75" thickBot="1" x14ac:dyDescent="0.3">
      <c r="A753" s="23" t="s">
        <v>287</v>
      </c>
      <c r="B753" s="24">
        <v>38</v>
      </c>
      <c r="C753" s="24">
        <v>119</v>
      </c>
      <c r="D753" s="24">
        <v>111</v>
      </c>
      <c r="E753" s="24">
        <v>74</v>
      </c>
      <c r="F753" s="24">
        <v>12</v>
      </c>
      <c r="G753" s="24">
        <v>84</v>
      </c>
      <c r="H753" s="24">
        <v>125</v>
      </c>
      <c r="I753" s="24">
        <v>83</v>
      </c>
      <c r="J753" s="24">
        <v>88</v>
      </c>
      <c r="K753" s="24">
        <v>8</v>
      </c>
      <c r="L753" s="24">
        <v>16</v>
      </c>
      <c r="M753" s="24">
        <v>53</v>
      </c>
      <c r="N753" s="24">
        <v>115</v>
      </c>
      <c r="O753" s="24">
        <v>43</v>
      </c>
      <c r="P753" s="24">
        <v>2</v>
      </c>
      <c r="Q753" s="24">
        <v>44</v>
      </c>
      <c r="R753" s="24">
        <v>63752</v>
      </c>
      <c r="S753"/>
      <c r="T753"/>
      <c r="U753"/>
    </row>
    <row r="754" spans="1:21" ht="15.75" thickBot="1" x14ac:dyDescent="0.3">
      <c r="A754" s="23" t="s">
        <v>288</v>
      </c>
      <c r="B754" s="24">
        <v>34</v>
      </c>
      <c r="C754" s="24">
        <v>18</v>
      </c>
      <c r="D754" s="24">
        <v>121</v>
      </c>
      <c r="E754" s="24">
        <v>87</v>
      </c>
      <c r="F754" s="24">
        <v>112</v>
      </c>
      <c r="G754" s="24">
        <v>102</v>
      </c>
      <c r="H754" s="24">
        <v>88</v>
      </c>
      <c r="I754" s="24">
        <v>120</v>
      </c>
      <c r="J754" s="24">
        <v>93</v>
      </c>
      <c r="K754" s="24">
        <v>109</v>
      </c>
      <c r="L754" s="24">
        <v>6</v>
      </c>
      <c r="M754" s="24">
        <v>40</v>
      </c>
      <c r="N754" s="24">
        <v>15</v>
      </c>
      <c r="O754" s="24">
        <v>25</v>
      </c>
      <c r="P754" s="24">
        <v>39</v>
      </c>
      <c r="Q754" s="24">
        <v>7</v>
      </c>
      <c r="R754" s="24">
        <v>63723</v>
      </c>
      <c r="S754"/>
      <c r="T754"/>
      <c r="U754"/>
    </row>
    <row r="755" spans="1:21" ht="15.75" thickBot="1" x14ac:dyDescent="0.3">
      <c r="A755" s="23" t="s">
        <v>289</v>
      </c>
      <c r="B755" s="24">
        <v>126</v>
      </c>
      <c r="C755" s="24">
        <v>112</v>
      </c>
      <c r="D755" s="24">
        <v>125</v>
      </c>
      <c r="E755" s="24">
        <v>43</v>
      </c>
      <c r="F755" s="24">
        <v>124</v>
      </c>
      <c r="G755" s="24">
        <v>125</v>
      </c>
      <c r="H755" s="24">
        <v>41</v>
      </c>
      <c r="I755" s="24">
        <v>101</v>
      </c>
      <c r="J755" s="24">
        <v>1</v>
      </c>
      <c r="K755" s="24">
        <v>15</v>
      </c>
      <c r="L755" s="24">
        <v>2</v>
      </c>
      <c r="M755" s="24">
        <v>84</v>
      </c>
      <c r="N755" s="24">
        <v>3</v>
      </c>
      <c r="O755" s="24">
        <v>2</v>
      </c>
      <c r="P755" s="24">
        <v>85</v>
      </c>
      <c r="Q755" s="24">
        <v>26</v>
      </c>
      <c r="R755" s="24">
        <v>69238</v>
      </c>
      <c r="S755"/>
      <c r="T755"/>
      <c r="U755"/>
    </row>
    <row r="756" spans="1:21" ht="15.75" thickBot="1" x14ac:dyDescent="0.3">
      <c r="A756" s="23" t="s">
        <v>290</v>
      </c>
      <c r="B756" s="24">
        <v>76</v>
      </c>
      <c r="C756" s="24">
        <v>118</v>
      </c>
      <c r="D756" s="24">
        <v>42</v>
      </c>
      <c r="E756" s="24">
        <v>104</v>
      </c>
      <c r="F756" s="24">
        <v>22</v>
      </c>
      <c r="G756" s="24">
        <v>104</v>
      </c>
      <c r="H756" s="24">
        <v>115</v>
      </c>
      <c r="I756" s="24">
        <v>105</v>
      </c>
      <c r="J756" s="24">
        <v>50</v>
      </c>
      <c r="K756" s="24">
        <v>9</v>
      </c>
      <c r="L756" s="24">
        <v>85</v>
      </c>
      <c r="M756" s="24">
        <v>23</v>
      </c>
      <c r="N756" s="24">
        <v>105</v>
      </c>
      <c r="O756" s="24">
        <v>23</v>
      </c>
      <c r="P756" s="24">
        <v>12</v>
      </c>
      <c r="Q756" s="24">
        <v>22</v>
      </c>
      <c r="R756" s="24">
        <v>69236</v>
      </c>
      <c r="S756"/>
      <c r="T756"/>
      <c r="U756"/>
    </row>
    <row r="757" spans="1:21" ht="15.75" thickBot="1" x14ac:dyDescent="0.3">
      <c r="A757" s="23" t="s">
        <v>291</v>
      </c>
      <c r="B757" s="24">
        <v>123</v>
      </c>
      <c r="C757" s="24">
        <v>67</v>
      </c>
      <c r="D757" s="24">
        <v>58</v>
      </c>
      <c r="E757" s="24">
        <v>47</v>
      </c>
      <c r="F757" s="24">
        <v>19</v>
      </c>
      <c r="G757" s="24">
        <v>103</v>
      </c>
      <c r="H757" s="24">
        <v>108</v>
      </c>
      <c r="I757" s="24">
        <v>118</v>
      </c>
      <c r="J757" s="24">
        <v>3</v>
      </c>
      <c r="K757" s="24">
        <v>60</v>
      </c>
      <c r="L757" s="24">
        <v>67</v>
      </c>
      <c r="M757" s="24">
        <v>80</v>
      </c>
      <c r="N757" s="24">
        <v>108</v>
      </c>
      <c r="O757" s="24">
        <v>24</v>
      </c>
      <c r="P757" s="24">
        <v>19</v>
      </c>
      <c r="Q757" s="24">
        <v>8</v>
      </c>
      <c r="R757" s="24">
        <v>69229</v>
      </c>
      <c r="S757"/>
      <c r="T757"/>
      <c r="U757"/>
    </row>
    <row r="758" spans="1:21" ht="15.75" thickBot="1" x14ac:dyDescent="0.3">
      <c r="A758" s="23" t="s">
        <v>292</v>
      </c>
      <c r="B758" s="24">
        <v>122</v>
      </c>
      <c r="C758" s="24">
        <v>116</v>
      </c>
      <c r="D758" s="24">
        <v>109</v>
      </c>
      <c r="E758" s="24">
        <v>13</v>
      </c>
      <c r="F758" s="24">
        <v>35</v>
      </c>
      <c r="G758" s="24">
        <v>115</v>
      </c>
      <c r="H758" s="24">
        <v>61</v>
      </c>
      <c r="I758" s="24">
        <v>110</v>
      </c>
      <c r="J758" s="24">
        <v>5</v>
      </c>
      <c r="K758" s="24">
        <v>11</v>
      </c>
      <c r="L758" s="24">
        <v>18</v>
      </c>
      <c r="M758" s="24">
        <v>113</v>
      </c>
      <c r="N758" s="24">
        <v>92</v>
      </c>
      <c r="O758" s="24">
        <v>12</v>
      </c>
      <c r="P758" s="24">
        <v>66</v>
      </c>
      <c r="Q758" s="24">
        <v>17</v>
      </c>
      <c r="R758" s="24">
        <v>69242</v>
      </c>
      <c r="S758"/>
      <c r="T758"/>
      <c r="U758"/>
    </row>
    <row r="759" spans="1:21" ht="15.75" thickBot="1" x14ac:dyDescent="0.3">
      <c r="A759" s="23" t="s">
        <v>293</v>
      </c>
      <c r="B759" s="24">
        <v>119</v>
      </c>
      <c r="C759" s="24">
        <v>123</v>
      </c>
      <c r="D759" s="24">
        <v>103</v>
      </c>
      <c r="E759" s="24">
        <v>62</v>
      </c>
      <c r="F759" s="24">
        <v>126</v>
      </c>
      <c r="G759" s="24">
        <v>122</v>
      </c>
      <c r="H759" s="24">
        <v>65</v>
      </c>
      <c r="I759" s="24">
        <v>37</v>
      </c>
      <c r="J759" s="24">
        <v>8</v>
      </c>
      <c r="K759" s="24">
        <v>4</v>
      </c>
      <c r="L759" s="24">
        <v>24</v>
      </c>
      <c r="M759" s="24">
        <v>65</v>
      </c>
      <c r="N759" s="24">
        <v>1</v>
      </c>
      <c r="O759" s="24">
        <v>5</v>
      </c>
      <c r="P759" s="24">
        <v>62</v>
      </c>
      <c r="Q759" s="24">
        <v>90</v>
      </c>
      <c r="R759" s="24">
        <v>69239</v>
      </c>
      <c r="S759"/>
      <c r="T759"/>
      <c r="U759"/>
    </row>
    <row r="760" spans="1:21" ht="15.75" thickBot="1" x14ac:dyDescent="0.3">
      <c r="A760" s="23" t="s">
        <v>294</v>
      </c>
      <c r="B760" s="24">
        <v>74</v>
      </c>
      <c r="C760" s="24">
        <v>63</v>
      </c>
      <c r="D760" s="24">
        <v>58</v>
      </c>
      <c r="E760" s="24">
        <v>70</v>
      </c>
      <c r="F760" s="24">
        <v>109</v>
      </c>
      <c r="G760" s="24">
        <v>62</v>
      </c>
      <c r="H760" s="24">
        <v>112</v>
      </c>
      <c r="I760" s="24">
        <v>103</v>
      </c>
      <c r="J760" s="24">
        <v>52</v>
      </c>
      <c r="K760" s="24">
        <v>64</v>
      </c>
      <c r="L760" s="24">
        <v>67</v>
      </c>
      <c r="M760" s="24">
        <v>57</v>
      </c>
      <c r="N760" s="24">
        <v>18</v>
      </c>
      <c r="O760" s="24">
        <v>65</v>
      </c>
      <c r="P760" s="24">
        <v>14</v>
      </c>
      <c r="Q760" s="24">
        <v>23</v>
      </c>
      <c r="R760" s="24">
        <v>69212</v>
      </c>
      <c r="S760"/>
      <c r="T760"/>
      <c r="U760"/>
    </row>
    <row r="761" spans="1:21" ht="15.75" thickBot="1" x14ac:dyDescent="0.3">
      <c r="A761" s="23" t="s">
        <v>295</v>
      </c>
      <c r="B761" s="24">
        <v>116</v>
      </c>
      <c r="C761" s="24">
        <v>76</v>
      </c>
      <c r="D761" s="24">
        <v>116</v>
      </c>
      <c r="E761" s="24">
        <v>124</v>
      </c>
      <c r="F761" s="24">
        <v>95</v>
      </c>
      <c r="G761" s="24">
        <v>11</v>
      </c>
      <c r="H761" s="24">
        <v>121</v>
      </c>
      <c r="I761" s="24">
        <v>98</v>
      </c>
      <c r="J761" s="24">
        <v>11</v>
      </c>
      <c r="K761" s="24">
        <v>51</v>
      </c>
      <c r="L761" s="24">
        <v>11</v>
      </c>
      <c r="M761" s="24">
        <v>3</v>
      </c>
      <c r="N761" s="24">
        <v>32</v>
      </c>
      <c r="O761" s="24">
        <v>116</v>
      </c>
      <c r="P761" s="24">
        <v>6</v>
      </c>
      <c r="Q761" s="24">
        <v>28</v>
      </c>
      <c r="R761" s="24">
        <v>75444</v>
      </c>
      <c r="S761"/>
      <c r="T761"/>
      <c r="U761"/>
    </row>
    <row r="762" spans="1:21" ht="15.75" thickBot="1" x14ac:dyDescent="0.3">
      <c r="A762" s="23" t="s">
        <v>296</v>
      </c>
      <c r="B762" s="24">
        <v>74</v>
      </c>
      <c r="C762" s="24">
        <v>100</v>
      </c>
      <c r="D762" s="24">
        <v>93</v>
      </c>
      <c r="E762" s="24">
        <v>113</v>
      </c>
      <c r="F762" s="24">
        <v>90</v>
      </c>
      <c r="G762" s="24">
        <v>116</v>
      </c>
      <c r="H762" s="24">
        <v>41</v>
      </c>
      <c r="I762" s="24">
        <v>52</v>
      </c>
      <c r="J762" s="24">
        <v>52</v>
      </c>
      <c r="K762" s="24">
        <v>27</v>
      </c>
      <c r="L762" s="24">
        <v>33</v>
      </c>
      <c r="M762" s="24">
        <v>13</v>
      </c>
      <c r="N762" s="24">
        <v>37</v>
      </c>
      <c r="O762" s="24">
        <v>11</v>
      </c>
      <c r="P762" s="24">
        <v>85</v>
      </c>
      <c r="Q762" s="24">
        <v>75</v>
      </c>
      <c r="R762" s="24">
        <v>75493</v>
      </c>
      <c r="S762"/>
      <c r="T762"/>
      <c r="U762"/>
    </row>
    <row r="763" spans="1:21" ht="15.75" thickBot="1" x14ac:dyDescent="0.3">
      <c r="A763" s="23" t="s">
        <v>297</v>
      </c>
      <c r="B763" s="24">
        <v>69</v>
      </c>
      <c r="C763" s="24">
        <v>95</v>
      </c>
      <c r="D763" s="24">
        <v>123</v>
      </c>
      <c r="E763" s="24">
        <v>42</v>
      </c>
      <c r="F763" s="24">
        <v>64</v>
      </c>
      <c r="G763" s="24">
        <v>23</v>
      </c>
      <c r="H763" s="24">
        <v>23</v>
      </c>
      <c r="I763" s="24">
        <v>122</v>
      </c>
      <c r="J763" s="24">
        <v>54</v>
      </c>
      <c r="K763" s="24">
        <v>32</v>
      </c>
      <c r="L763" s="24">
        <v>4</v>
      </c>
      <c r="M763" s="24">
        <v>85</v>
      </c>
      <c r="N763" s="24">
        <v>63</v>
      </c>
      <c r="O763" s="24">
        <v>102</v>
      </c>
      <c r="P763" s="24">
        <v>103</v>
      </c>
      <c r="Q763" s="24">
        <v>5</v>
      </c>
      <c r="R763" s="24">
        <v>75531</v>
      </c>
      <c r="S763"/>
      <c r="T763"/>
      <c r="U763"/>
    </row>
    <row r="764" spans="1:21" ht="15.75" thickBot="1" x14ac:dyDescent="0.3">
      <c r="A764" s="23" t="s">
        <v>298</v>
      </c>
      <c r="B764" s="24">
        <v>19</v>
      </c>
      <c r="C764" s="24">
        <v>103</v>
      </c>
      <c r="D764" s="24">
        <v>92</v>
      </c>
      <c r="E764" s="24">
        <v>120</v>
      </c>
      <c r="F764" s="24">
        <v>108</v>
      </c>
      <c r="G764" s="24">
        <v>98</v>
      </c>
      <c r="H764" s="24">
        <v>23</v>
      </c>
      <c r="I764" s="24">
        <v>123</v>
      </c>
      <c r="J764" s="24">
        <v>98</v>
      </c>
      <c r="K764" s="24">
        <v>24</v>
      </c>
      <c r="L764" s="24">
        <v>35</v>
      </c>
      <c r="M764" s="24">
        <v>6</v>
      </c>
      <c r="N764" s="24">
        <v>19</v>
      </c>
      <c r="O764" s="24">
        <v>29</v>
      </c>
      <c r="P764" s="24">
        <v>103</v>
      </c>
      <c r="Q764" s="24">
        <v>4</v>
      </c>
      <c r="R764" s="24">
        <v>75560</v>
      </c>
      <c r="S764"/>
      <c r="T764"/>
      <c r="U764"/>
    </row>
    <row r="765" spans="1:21" ht="15.75" thickBot="1" x14ac:dyDescent="0.3">
      <c r="A765" s="23" t="s">
        <v>299</v>
      </c>
      <c r="B765" s="24">
        <v>112</v>
      </c>
      <c r="C765" s="24">
        <v>122</v>
      </c>
      <c r="D765" s="24">
        <v>101</v>
      </c>
      <c r="E765" s="24">
        <v>46</v>
      </c>
      <c r="F765" s="24">
        <v>37</v>
      </c>
      <c r="G765" s="24">
        <v>89</v>
      </c>
      <c r="H765" s="24">
        <v>114</v>
      </c>
      <c r="I765" s="24">
        <v>73</v>
      </c>
      <c r="J765" s="24">
        <v>15</v>
      </c>
      <c r="K765" s="24">
        <v>5</v>
      </c>
      <c r="L765" s="24">
        <v>25</v>
      </c>
      <c r="M765" s="24">
        <v>81</v>
      </c>
      <c r="N765" s="24">
        <v>89</v>
      </c>
      <c r="O765" s="24">
        <v>38</v>
      </c>
      <c r="P765" s="24">
        <v>13</v>
      </c>
      <c r="Q765" s="24">
        <v>54</v>
      </c>
      <c r="R765" s="24">
        <v>75602</v>
      </c>
      <c r="S765"/>
      <c r="T765"/>
      <c r="U765"/>
    </row>
    <row r="766" spans="1:21" ht="15.75" thickBot="1" x14ac:dyDescent="0.3">
      <c r="A766" s="23" t="s">
        <v>300</v>
      </c>
      <c r="B766" s="24">
        <v>10</v>
      </c>
      <c r="C766" s="24">
        <v>121</v>
      </c>
      <c r="D766" s="24">
        <v>100</v>
      </c>
      <c r="E766" s="24">
        <v>48</v>
      </c>
      <c r="F766" s="24">
        <v>101</v>
      </c>
      <c r="G766" s="24">
        <v>105</v>
      </c>
      <c r="H766" s="24">
        <v>117</v>
      </c>
      <c r="I766" s="24">
        <v>61</v>
      </c>
      <c r="J766" s="24">
        <v>117</v>
      </c>
      <c r="K766" s="24">
        <v>6</v>
      </c>
      <c r="L766" s="24">
        <v>27</v>
      </c>
      <c r="M766" s="24">
        <v>78</v>
      </c>
      <c r="N766" s="24">
        <v>26</v>
      </c>
      <c r="O766" s="24">
        <v>22</v>
      </c>
      <c r="P766" s="24">
        <v>10</v>
      </c>
      <c r="Q766" s="24">
        <v>66</v>
      </c>
      <c r="R766" s="24">
        <v>75609</v>
      </c>
      <c r="S766"/>
      <c r="T766"/>
      <c r="U766"/>
    </row>
    <row r="767" spans="1:21" ht="15.75" thickBot="1" x14ac:dyDescent="0.3">
      <c r="A767" s="23" t="s">
        <v>301</v>
      </c>
      <c r="B767" s="24">
        <v>79</v>
      </c>
      <c r="C767" s="24">
        <v>81</v>
      </c>
      <c r="D767" s="24">
        <v>70</v>
      </c>
      <c r="E767" s="24">
        <v>83</v>
      </c>
      <c r="F767" s="24">
        <v>74</v>
      </c>
      <c r="G767" s="24">
        <v>81</v>
      </c>
      <c r="H767" s="24">
        <v>77</v>
      </c>
      <c r="I767" s="24">
        <v>76</v>
      </c>
      <c r="J767" s="24">
        <v>48</v>
      </c>
      <c r="K767" s="24">
        <v>46</v>
      </c>
      <c r="L767" s="24">
        <v>57</v>
      </c>
      <c r="M767" s="24">
        <v>44</v>
      </c>
      <c r="N767" s="24">
        <v>53</v>
      </c>
      <c r="O767" s="24">
        <v>46</v>
      </c>
      <c r="P767" s="24">
        <v>50</v>
      </c>
      <c r="Q767" s="24">
        <v>51</v>
      </c>
      <c r="R767" s="24">
        <v>51236</v>
      </c>
      <c r="S767"/>
      <c r="T767"/>
      <c r="U767"/>
    </row>
    <row r="768" spans="1:21" ht="15.75" thickBot="1" x14ac:dyDescent="0.3">
      <c r="A768" s="23" t="s">
        <v>302</v>
      </c>
      <c r="B768" s="24">
        <v>80</v>
      </c>
      <c r="C768" s="24">
        <v>78</v>
      </c>
      <c r="D768" s="24">
        <v>75</v>
      </c>
      <c r="E768" s="24">
        <v>80</v>
      </c>
      <c r="F768" s="24">
        <v>78</v>
      </c>
      <c r="G768" s="24">
        <v>79</v>
      </c>
      <c r="H768" s="24">
        <v>82</v>
      </c>
      <c r="I768" s="24">
        <v>77</v>
      </c>
      <c r="J768" s="24">
        <v>47</v>
      </c>
      <c r="K768" s="24">
        <v>49</v>
      </c>
      <c r="L768" s="24">
        <v>52</v>
      </c>
      <c r="M768" s="24">
        <v>47</v>
      </c>
      <c r="N768" s="24">
        <v>49</v>
      </c>
      <c r="O768" s="24">
        <v>48</v>
      </c>
      <c r="P768" s="24">
        <v>45</v>
      </c>
      <c r="Q768" s="24">
        <v>50</v>
      </c>
      <c r="R768" s="24">
        <v>51230</v>
      </c>
      <c r="S768"/>
      <c r="T768"/>
      <c r="U768"/>
    </row>
    <row r="769" spans="1:21" ht="15.75" thickBot="1" x14ac:dyDescent="0.3">
      <c r="A769" s="23" t="s">
        <v>303</v>
      </c>
      <c r="B769" s="24">
        <v>84</v>
      </c>
      <c r="C769" s="24">
        <v>84</v>
      </c>
      <c r="D769" s="24">
        <v>71</v>
      </c>
      <c r="E769" s="24">
        <v>88</v>
      </c>
      <c r="F769" s="24">
        <v>76</v>
      </c>
      <c r="G769" s="24">
        <v>82</v>
      </c>
      <c r="H769" s="24">
        <v>76</v>
      </c>
      <c r="I769" s="24">
        <v>75</v>
      </c>
      <c r="J769" s="24">
        <v>43</v>
      </c>
      <c r="K769" s="24">
        <v>43</v>
      </c>
      <c r="L769" s="24">
        <v>56</v>
      </c>
      <c r="M769" s="24">
        <v>39</v>
      </c>
      <c r="N769" s="24">
        <v>51</v>
      </c>
      <c r="O769" s="24">
        <v>45</v>
      </c>
      <c r="P769" s="24">
        <v>51</v>
      </c>
      <c r="Q769" s="24">
        <v>52</v>
      </c>
      <c r="R769" s="24">
        <v>51222</v>
      </c>
      <c r="S769"/>
      <c r="T769"/>
      <c r="U769"/>
    </row>
    <row r="770" spans="1:21" ht="15.75" thickBot="1" x14ac:dyDescent="0.3">
      <c r="A770" s="23" t="s">
        <v>304</v>
      </c>
      <c r="B770" s="24">
        <v>81</v>
      </c>
      <c r="C770" s="24">
        <v>79</v>
      </c>
      <c r="D770" s="24">
        <v>76</v>
      </c>
      <c r="E770" s="24">
        <v>89</v>
      </c>
      <c r="F770" s="24">
        <v>79</v>
      </c>
      <c r="G770" s="24">
        <v>77</v>
      </c>
      <c r="H770" s="24">
        <v>78</v>
      </c>
      <c r="I770" s="24">
        <v>74</v>
      </c>
      <c r="J770" s="24">
        <v>45</v>
      </c>
      <c r="K770" s="24">
        <v>47</v>
      </c>
      <c r="L770" s="24">
        <v>51</v>
      </c>
      <c r="M770" s="24">
        <v>38</v>
      </c>
      <c r="N770" s="24">
        <v>48</v>
      </c>
      <c r="O770" s="24">
        <v>49</v>
      </c>
      <c r="P770" s="24">
        <v>49</v>
      </c>
      <c r="Q770" s="24">
        <v>53</v>
      </c>
      <c r="R770" s="24">
        <v>51218</v>
      </c>
      <c r="S770"/>
      <c r="T770"/>
      <c r="U770"/>
    </row>
    <row r="771" spans="1:21" ht="15.75" thickBot="1" x14ac:dyDescent="0.3">
      <c r="A771" s="23" t="s">
        <v>305</v>
      </c>
      <c r="B771" s="24">
        <v>81</v>
      </c>
      <c r="C771" s="24">
        <v>79</v>
      </c>
      <c r="D771" s="24">
        <v>78</v>
      </c>
      <c r="E771" s="24">
        <v>82</v>
      </c>
      <c r="F771" s="24">
        <v>77</v>
      </c>
      <c r="G771" s="24">
        <v>80</v>
      </c>
      <c r="H771" s="24">
        <v>84</v>
      </c>
      <c r="I771" s="24">
        <v>68</v>
      </c>
      <c r="J771" s="24">
        <v>45</v>
      </c>
      <c r="K771" s="24">
        <v>47</v>
      </c>
      <c r="L771" s="24">
        <v>49</v>
      </c>
      <c r="M771" s="24">
        <v>45</v>
      </c>
      <c r="N771" s="24">
        <v>50</v>
      </c>
      <c r="O771" s="24">
        <v>47</v>
      </c>
      <c r="P771" s="24">
        <v>42</v>
      </c>
      <c r="Q771" s="24">
        <v>59</v>
      </c>
      <c r="R771" s="24">
        <v>51210</v>
      </c>
      <c r="S771"/>
      <c r="T771"/>
      <c r="U771"/>
    </row>
    <row r="772" spans="1:21" ht="15.75" thickBot="1" x14ac:dyDescent="0.3">
      <c r="A772" s="23" t="s">
        <v>306</v>
      </c>
      <c r="B772" s="24">
        <v>83</v>
      </c>
      <c r="C772" s="24">
        <v>82</v>
      </c>
      <c r="D772" s="24">
        <v>73</v>
      </c>
      <c r="E772" s="24">
        <v>84</v>
      </c>
      <c r="F772" s="24">
        <v>72</v>
      </c>
      <c r="G772" s="24">
        <v>77</v>
      </c>
      <c r="H772" s="24">
        <v>79</v>
      </c>
      <c r="I772" s="24">
        <v>67</v>
      </c>
      <c r="J772" s="24">
        <v>44</v>
      </c>
      <c r="K772" s="24">
        <v>45</v>
      </c>
      <c r="L772" s="24">
        <v>54</v>
      </c>
      <c r="M772" s="24">
        <v>43</v>
      </c>
      <c r="N772" s="24">
        <v>55</v>
      </c>
      <c r="O772" s="24">
        <v>49</v>
      </c>
      <c r="P772" s="24">
        <v>48</v>
      </c>
      <c r="Q772" s="24">
        <v>60</v>
      </c>
      <c r="R772" s="24">
        <v>51204</v>
      </c>
      <c r="S772"/>
      <c r="T772"/>
      <c r="U772"/>
    </row>
    <row r="773" spans="1:21" ht="15.75" thickBot="1" x14ac:dyDescent="0.3">
      <c r="A773" s="23" t="s">
        <v>307</v>
      </c>
      <c r="B773" s="24">
        <v>19</v>
      </c>
      <c r="C773" s="24">
        <v>94</v>
      </c>
      <c r="D773" s="24">
        <v>81</v>
      </c>
      <c r="E773" s="24">
        <v>13</v>
      </c>
      <c r="F773" s="24">
        <v>24</v>
      </c>
      <c r="G773" s="24">
        <v>96</v>
      </c>
      <c r="H773" s="24">
        <v>25</v>
      </c>
      <c r="I773" s="24">
        <v>124</v>
      </c>
      <c r="J773" s="24">
        <v>98</v>
      </c>
      <c r="K773" s="24">
        <v>33</v>
      </c>
      <c r="L773" s="24">
        <v>46</v>
      </c>
      <c r="M773" s="24">
        <v>113</v>
      </c>
      <c r="N773" s="24">
        <v>102</v>
      </c>
      <c r="O773" s="24">
        <v>30</v>
      </c>
      <c r="P773" s="24">
        <v>102</v>
      </c>
      <c r="Q773" s="24">
        <v>3</v>
      </c>
      <c r="R773" s="24">
        <v>57921</v>
      </c>
      <c r="S773"/>
      <c r="T773"/>
      <c r="U773"/>
    </row>
    <row r="774" spans="1:21" ht="15.75" thickBot="1" x14ac:dyDescent="0.3">
      <c r="A774" s="23" t="s">
        <v>308</v>
      </c>
      <c r="B774" s="24">
        <v>108</v>
      </c>
      <c r="C774" s="24">
        <v>45</v>
      </c>
      <c r="D774" s="24">
        <v>89</v>
      </c>
      <c r="E774" s="24">
        <v>75</v>
      </c>
      <c r="F774" s="24">
        <v>82</v>
      </c>
      <c r="G774" s="24">
        <v>63</v>
      </c>
      <c r="H774" s="24">
        <v>10</v>
      </c>
      <c r="I774" s="24">
        <v>79</v>
      </c>
      <c r="J774" s="24">
        <v>19</v>
      </c>
      <c r="K774" s="24">
        <v>82</v>
      </c>
      <c r="L774" s="24">
        <v>38</v>
      </c>
      <c r="M774" s="24">
        <v>51</v>
      </c>
      <c r="N774" s="24">
        <v>45</v>
      </c>
      <c r="O774" s="24">
        <v>64</v>
      </c>
      <c r="P774" s="24">
        <v>117</v>
      </c>
      <c r="Q774" s="24">
        <v>47</v>
      </c>
      <c r="R774" s="24">
        <v>57935</v>
      </c>
      <c r="S774"/>
      <c r="T774"/>
      <c r="U774"/>
    </row>
    <row r="775" spans="1:21" ht="15.75" thickBot="1" x14ac:dyDescent="0.3">
      <c r="A775" s="23" t="s">
        <v>309</v>
      </c>
      <c r="B775" s="24">
        <v>118</v>
      </c>
      <c r="C775" s="24">
        <v>73</v>
      </c>
      <c r="D775" s="24">
        <v>119</v>
      </c>
      <c r="E775" s="24">
        <v>98</v>
      </c>
      <c r="F775" s="24">
        <v>107</v>
      </c>
      <c r="G775" s="24">
        <v>124</v>
      </c>
      <c r="H775" s="24">
        <v>68</v>
      </c>
      <c r="I775" s="24">
        <v>95</v>
      </c>
      <c r="J775" s="24">
        <v>9</v>
      </c>
      <c r="K775" s="24">
        <v>53</v>
      </c>
      <c r="L775" s="24">
        <v>8</v>
      </c>
      <c r="M775" s="24">
        <v>29</v>
      </c>
      <c r="N775" s="24">
        <v>20</v>
      </c>
      <c r="O775" s="24">
        <v>3</v>
      </c>
      <c r="P775" s="24">
        <v>59</v>
      </c>
      <c r="Q775" s="24">
        <v>31</v>
      </c>
      <c r="R775" s="24">
        <v>57965</v>
      </c>
      <c r="S775"/>
      <c r="T775"/>
      <c r="U775"/>
    </row>
    <row r="776" spans="1:21" ht="15.75" thickBot="1" x14ac:dyDescent="0.3">
      <c r="A776" s="23" t="s">
        <v>310</v>
      </c>
      <c r="B776" s="24">
        <v>90</v>
      </c>
      <c r="C776" s="24">
        <v>107</v>
      </c>
      <c r="D776" s="24">
        <v>64</v>
      </c>
      <c r="E776" s="24">
        <v>72</v>
      </c>
      <c r="F776" s="24">
        <v>81</v>
      </c>
      <c r="G776" s="24">
        <v>86</v>
      </c>
      <c r="H776" s="24">
        <v>98</v>
      </c>
      <c r="I776" s="24">
        <v>106</v>
      </c>
      <c r="J776" s="24">
        <v>37</v>
      </c>
      <c r="K776" s="24">
        <v>20</v>
      </c>
      <c r="L776" s="24">
        <v>63</v>
      </c>
      <c r="M776" s="24">
        <v>54</v>
      </c>
      <c r="N776" s="24">
        <v>46</v>
      </c>
      <c r="O776" s="24">
        <v>41</v>
      </c>
      <c r="P776" s="24">
        <v>29</v>
      </c>
      <c r="Q776" s="24">
        <v>21</v>
      </c>
      <c r="R776" s="24">
        <v>57940</v>
      </c>
      <c r="S776"/>
      <c r="T776"/>
      <c r="U776"/>
    </row>
    <row r="777" spans="1:21" ht="15.75" thickBot="1" x14ac:dyDescent="0.3">
      <c r="A777" s="23" t="s">
        <v>311</v>
      </c>
      <c r="B777" s="24">
        <v>110</v>
      </c>
      <c r="C777" s="24">
        <v>34</v>
      </c>
      <c r="D777" s="24">
        <v>97</v>
      </c>
      <c r="E777" s="24">
        <v>39</v>
      </c>
      <c r="F777" s="24">
        <v>119</v>
      </c>
      <c r="G777" s="24">
        <v>88</v>
      </c>
      <c r="H777" s="24">
        <v>124</v>
      </c>
      <c r="I777" s="24">
        <v>111</v>
      </c>
      <c r="J777" s="24">
        <v>17</v>
      </c>
      <c r="K777" s="24">
        <v>93</v>
      </c>
      <c r="L777" s="24">
        <v>29</v>
      </c>
      <c r="M777" s="24">
        <v>87</v>
      </c>
      <c r="N777" s="24">
        <v>8</v>
      </c>
      <c r="O777" s="24">
        <v>39</v>
      </c>
      <c r="P777" s="24">
        <v>3</v>
      </c>
      <c r="Q777" s="24">
        <v>16</v>
      </c>
      <c r="R777" s="24">
        <v>57913</v>
      </c>
      <c r="S777"/>
      <c r="T777"/>
      <c r="U777"/>
    </row>
    <row r="778" spans="1:21" ht="15.75" thickBot="1" x14ac:dyDescent="0.3">
      <c r="A778" s="23" t="s">
        <v>312</v>
      </c>
      <c r="B778" s="24">
        <v>114</v>
      </c>
      <c r="C778" s="24">
        <v>30</v>
      </c>
      <c r="D778" s="24">
        <v>117</v>
      </c>
      <c r="E778" s="24">
        <v>126</v>
      </c>
      <c r="F778" s="24">
        <v>68</v>
      </c>
      <c r="G778" s="24">
        <v>27</v>
      </c>
      <c r="H778" s="24">
        <v>106</v>
      </c>
      <c r="I778" s="24">
        <v>88</v>
      </c>
      <c r="J778" s="24">
        <v>12</v>
      </c>
      <c r="K778" s="24">
        <v>95</v>
      </c>
      <c r="L778" s="24">
        <v>10</v>
      </c>
      <c r="M778" s="24">
        <v>1</v>
      </c>
      <c r="N778" s="24">
        <v>58</v>
      </c>
      <c r="O778" s="24">
        <v>100</v>
      </c>
      <c r="P778" s="24">
        <v>20</v>
      </c>
      <c r="Q778" s="24">
        <v>39</v>
      </c>
      <c r="R778" s="24">
        <v>57898</v>
      </c>
      <c r="S778"/>
      <c r="T778"/>
      <c r="U778"/>
    </row>
    <row r="779" spans="1:21" ht="15.75" thickBot="1" x14ac:dyDescent="0.3">
      <c r="A779" s="23" t="s">
        <v>313</v>
      </c>
      <c r="B779" s="24">
        <v>93</v>
      </c>
      <c r="C779" s="24">
        <v>33</v>
      </c>
      <c r="D779" s="24">
        <v>19</v>
      </c>
      <c r="E779" s="24">
        <v>75</v>
      </c>
      <c r="F779" s="24">
        <v>120</v>
      </c>
      <c r="G779" s="24">
        <v>123</v>
      </c>
      <c r="H779" s="24">
        <v>102</v>
      </c>
      <c r="I779" s="24">
        <v>34</v>
      </c>
      <c r="J779" s="24">
        <v>32</v>
      </c>
      <c r="K779" s="24">
        <v>94</v>
      </c>
      <c r="L779" s="24">
        <v>108</v>
      </c>
      <c r="M779" s="24">
        <v>51</v>
      </c>
      <c r="N779" s="24">
        <v>7</v>
      </c>
      <c r="O779" s="24">
        <v>4</v>
      </c>
      <c r="P779" s="24">
        <v>25</v>
      </c>
      <c r="Q779" s="24">
        <v>92</v>
      </c>
      <c r="R779" s="24">
        <v>63330</v>
      </c>
      <c r="S779"/>
      <c r="T779"/>
      <c r="U779"/>
    </row>
    <row r="780" spans="1:21" ht="15.75" thickBot="1" x14ac:dyDescent="0.3">
      <c r="A780" s="23" t="s">
        <v>314</v>
      </c>
      <c r="B780" s="24">
        <v>19</v>
      </c>
      <c r="C780" s="24">
        <v>35</v>
      </c>
      <c r="D780" s="24">
        <v>56</v>
      </c>
      <c r="E780" s="24">
        <v>110</v>
      </c>
      <c r="F780" s="24">
        <v>27</v>
      </c>
      <c r="G780" s="24">
        <v>65</v>
      </c>
      <c r="H780" s="24">
        <v>29</v>
      </c>
      <c r="I780" s="24">
        <v>95</v>
      </c>
      <c r="J780" s="24">
        <v>98</v>
      </c>
      <c r="K780" s="24">
        <v>92</v>
      </c>
      <c r="L780" s="24">
        <v>71</v>
      </c>
      <c r="M780" s="24">
        <v>16</v>
      </c>
      <c r="N780" s="24">
        <v>100</v>
      </c>
      <c r="O780" s="24">
        <v>62</v>
      </c>
      <c r="P780" s="24">
        <v>98</v>
      </c>
      <c r="Q780" s="24">
        <v>31</v>
      </c>
      <c r="R780" s="24">
        <v>63321</v>
      </c>
      <c r="S780"/>
      <c r="T780"/>
      <c r="U780"/>
    </row>
    <row r="781" spans="1:21" ht="15.75" thickBot="1" x14ac:dyDescent="0.3">
      <c r="A781" s="23" t="s">
        <v>315</v>
      </c>
      <c r="B781" s="24">
        <v>67</v>
      </c>
      <c r="C781" s="24">
        <v>124</v>
      </c>
      <c r="D781" s="24">
        <v>101</v>
      </c>
      <c r="E781" s="24">
        <v>45</v>
      </c>
      <c r="F781" s="24">
        <v>30</v>
      </c>
      <c r="G781" s="24">
        <v>118</v>
      </c>
      <c r="H781" s="24">
        <v>120</v>
      </c>
      <c r="I781" s="24">
        <v>117</v>
      </c>
      <c r="J781" s="24">
        <v>60</v>
      </c>
      <c r="K781" s="24">
        <v>3</v>
      </c>
      <c r="L781" s="24">
        <v>25</v>
      </c>
      <c r="M781" s="24">
        <v>82</v>
      </c>
      <c r="N781" s="24">
        <v>97</v>
      </c>
      <c r="O781" s="24">
        <v>9</v>
      </c>
      <c r="P781" s="24">
        <v>7</v>
      </c>
      <c r="Q781" s="24">
        <v>10</v>
      </c>
      <c r="R781" s="24">
        <v>63316</v>
      </c>
      <c r="S781"/>
      <c r="T781"/>
      <c r="U781"/>
    </row>
    <row r="782" spans="1:21" ht="15.75" thickBot="1" x14ac:dyDescent="0.3">
      <c r="A782" s="23" t="s">
        <v>316</v>
      </c>
      <c r="B782" s="24">
        <v>69</v>
      </c>
      <c r="C782" s="24">
        <v>44</v>
      </c>
      <c r="D782" s="24">
        <v>11</v>
      </c>
      <c r="E782" s="24">
        <v>69</v>
      </c>
      <c r="F782" s="24">
        <v>111</v>
      </c>
      <c r="G782" s="24">
        <v>44</v>
      </c>
      <c r="H782" s="24">
        <v>86</v>
      </c>
      <c r="I782" s="24">
        <v>108</v>
      </c>
      <c r="J782" s="24">
        <v>54</v>
      </c>
      <c r="K782" s="24">
        <v>83</v>
      </c>
      <c r="L782" s="24">
        <v>115</v>
      </c>
      <c r="M782" s="24">
        <v>58</v>
      </c>
      <c r="N782" s="24">
        <v>16</v>
      </c>
      <c r="O782" s="24">
        <v>83</v>
      </c>
      <c r="P782" s="24">
        <v>41</v>
      </c>
      <c r="Q782" s="24">
        <v>18</v>
      </c>
      <c r="R782" s="24">
        <v>63310</v>
      </c>
      <c r="S782"/>
      <c r="T782"/>
      <c r="U782"/>
    </row>
    <row r="783" spans="1:21" ht="15.75" thickBot="1" x14ac:dyDescent="0.3">
      <c r="A783" s="23" t="s">
        <v>317</v>
      </c>
      <c r="B783" s="24">
        <v>19</v>
      </c>
      <c r="C783" s="24">
        <v>69</v>
      </c>
      <c r="D783" s="24">
        <v>11</v>
      </c>
      <c r="E783" s="24">
        <v>68</v>
      </c>
      <c r="F783" s="24">
        <v>125</v>
      </c>
      <c r="G783" s="24">
        <v>70</v>
      </c>
      <c r="H783" s="24">
        <v>92</v>
      </c>
      <c r="I783" s="24">
        <v>11</v>
      </c>
      <c r="J783" s="24">
        <v>98</v>
      </c>
      <c r="K783" s="24">
        <v>58</v>
      </c>
      <c r="L783" s="24">
        <v>115</v>
      </c>
      <c r="M783" s="24">
        <v>59</v>
      </c>
      <c r="N783" s="24">
        <v>2</v>
      </c>
      <c r="O783" s="24">
        <v>56</v>
      </c>
      <c r="P783" s="24">
        <v>35</v>
      </c>
      <c r="Q783" s="24">
        <v>116</v>
      </c>
      <c r="R783" s="24">
        <v>63310</v>
      </c>
      <c r="S783"/>
      <c r="T783"/>
      <c r="U783"/>
    </row>
    <row r="784" spans="1:21" ht="15.75" thickBot="1" x14ac:dyDescent="0.3">
      <c r="A784" s="23" t="s">
        <v>318</v>
      </c>
      <c r="B784" s="24">
        <v>19</v>
      </c>
      <c r="C784" s="24">
        <v>114</v>
      </c>
      <c r="D784" s="24">
        <v>114</v>
      </c>
      <c r="E784" s="24">
        <v>24</v>
      </c>
      <c r="F784" s="24">
        <v>121</v>
      </c>
      <c r="G784" s="24">
        <v>32</v>
      </c>
      <c r="H784" s="24">
        <v>94</v>
      </c>
      <c r="I784" s="24">
        <v>38</v>
      </c>
      <c r="J784" s="24">
        <v>98</v>
      </c>
      <c r="K784" s="24">
        <v>12</v>
      </c>
      <c r="L784" s="24">
        <v>13</v>
      </c>
      <c r="M784" s="24">
        <v>103</v>
      </c>
      <c r="N784" s="24">
        <v>6</v>
      </c>
      <c r="O784" s="24">
        <v>95</v>
      </c>
      <c r="P784" s="24">
        <v>32</v>
      </c>
      <c r="Q784" s="24">
        <v>89</v>
      </c>
      <c r="R784" s="24">
        <v>63299</v>
      </c>
      <c r="S784"/>
      <c r="T784"/>
      <c r="U784"/>
    </row>
    <row r="785" spans="1:21" ht="15.75" thickBot="1" x14ac:dyDescent="0.3">
      <c r="A785" s="23" t="s">
        <v>319</v>
      </c>
      <c r="B785" s="24">
        <v>19</v>
      </c>
      <c r="C785" s="24">
        <v>108</v>
      </c>
      <c r="D785" s="24">
        <v>112</v>
      </c>
      <c r="E785" s="24">
        <v>123</v>
      </c>
      <c r="F785" s="24">
        <v>122</v>
      </c>
      <c r="G785" s="24">
        <v>75</v>
      </c>
      <c r="H785" s="24">
        <v>91</v>
      </c>
      <c r="I785" s="24">
        <v>85</v>
      </c>
      <c r="J785" s="24">
        <v>98</v>
      </c>
      <c r="K785" s="24">
        <v>19</v>
      </c>
      <c r="L785" s="24">
        <v>14</v>
      </c>
      <c r="M785" s="24">
        <v>4</v>
      </c>
      <c r="N785" s="24">
        <v>5</v>
      </c>
      <c r="O785" s="24">
        <v>52</v>
      </c>
      <c r="P785" s="24">
        <v>36</v>
      </c>
      <c r="Q785" s="24">
        <v>42</v>
      </c>
      <c r="R785" s="24">
        <v>69436</v>
      </c>
      <c r="S785"/>
      <c r="T785"/>
      <c r="U785"/>
    </row>
    <row r="786" spans="1:21" ht="15.75" thickBot="1" x14ac:dyDescent="0.3">
      <c r="A786" s="23" t="s">
        <v>320</v>
      </c>
      <c r="B786" s="24">
        <v>69</v>
      </c>
      <c r="C786" s="24">
        <v>64</v>
      </c>
      <c r="D786" s="24">
        <v>112</v>
      </c>
      <c r="E786" s="24">
        <v>112</v>
      </c>
      <c r="F786" s="24">
        <v>114</v>
      </c>
      <c r="G786" s="24">
        <v>120</v>
      </c>
      <c r="H786" s="24">
        <v>69</v>
      </c>
      <c r="I786" s="24">
        <v>108</v>
      </c>
      <c r="J786" s="24">
        <v>54</v>
      </c>
      <c r="K786" s="24">
        <v>63</v>
      </c>
      <c r="L786" s="24">
        <v>14</v>
      </c>
      <c r="M786" s="24">
        <v>15</v>
      </c>
      <c r="N786" s="24">
        <v>13</v>
      </c>
      <c r="O786" s="24">
        <v>7</v>
      </c>
      <c r="P786" s="24">
        <v>58</v>
      </c>
      <c r="Q786" s="24">
        <v>18</v>
      </c>
      <c r="R786" s="24">
        <v>69408</v>
      </c>
      <c r="S786"/>
      <c r="T786"/>
      <c r="U786"/>
    </row>
    <row r="787" spans="1:21" ht="15.75" thickBot="1" x14ac:dyDescent="0.3">
      <c r="A787" s="23" t="s">
        <v>321</v>
      </c>
      <c r="B787" s="24">
        <v>125</v>
      </c>
      <c r="C787" s="24">
        <v>11</v>
      </c>
      <c r="D787" s="24">
        <v>63</v>
      </c>
      <c r="E787" s="24">
        <v>25</v>
      </c>
      <c r="F787" s="24">
        <v>102</v>
      </c>
      <c r="G787" s="24">
        <v>64</v>
      </c>
      <c r="H787" s="24">
        <v>27</v>
      </c>
      <c r="I787" s="24">
        <v>115</v>
      </c>
      <c r="J787" s="24">
        <v>2</v>
      </c>
      <c r="K787" s="24">
        <v>116</v>
      </c>
      <c r="L787" s="24">
        <v>64</v>
      </c>
      <c r="M787" s="24">
        <v>102</v>
      </c>
      <c r="N787" s="24">
        <v>25</v>
      </c>
      <c r="O787" s="24">
        <v>63</v>
      </c>
      <c r="P787" s="24">
        <v>100</v>
      </c>
      <c r="Q787" s="24">
        <v>12</v>
      </c>
      <c r="R787" s="24">
        <v>69409</v>
      </c>
      <c r="S787"/>
      <c r="T787"/>
      <c r="U787"/>
    </row>
    <row r="788" spans="1:21" ht="15.75" thickBot="1" x14ac:dyDescent="0.3">
      <c r="A788" s="23" t="s">
        <v>322</v>
      </c>
      <c r="B788" s="24">
        <v>19</v>
      </c>
      <c r="C788" s="24">
        <v>72</v>
      </c>
      <c r="D788" s="24">
        <v>57</v>
      </c>
      <c r="E788" s="24">
        <v>122</v>
      </c>
      <c r="F788" s="24">
        <v>62</v>
      </c>
      <c r="G788" s="24">
        <v>126</v>
      </c>
      <c r="H788" s="24">
        <v>119</v>
      </c>
      <c r="I788" s="24">
        <v>107</v>
      </c>
      <c r="J788" s="24">
        <v>98</v>
      </c>
      <c r="K788" s="24">
        <v>55</v>
      </c>
      <c r="L788" s="24">
        <v>70</v>
      </c>
      <c r="M788" s="24">
        <v>5</v>
      </c>
      <c r="N788" s="24">
        <v>65</v>
      </c>
      <c r="O788" s="24">
        <v>1</v>
      </c>
      <c r="P788" s="24">
        <v>8</v>
      </c>
      <c r="Q788" s="24">
        <v>20</v>
      </c>
      <c r="R788" s="24">
        <v>69404</v>
      </c>
      <c r="S788"/>
      <c r="T788"/>
      <c r="U788"/>
    </row>
    <row r="789" spans="1:21" ht="15.75" thickBot="1" x14ac:dyDescent="0.3">
      <c r="A789" s="23" t="s">
        <v>323</v>
      </c>
      <c r="B789" s="24">
        <v>69</v>
      </c>
      <c r="C789" s="24">
        <v>125</v>
      </c>
      <c r="D789" s="24">
        <v>105</v>
      </c>
      <c r="E789" s="24">
        <v>29</v>
      </c>
      <c r="F789" s="24">
        <v>65</v>
      </c>
      <c r="G789" s="24">
        <v>23</v>
      </c>
      <c r="H789" s="24">
        <v>118</v>
      </c>
      <c r="I789" s="24">
        <v>72</v>
      </c>
      <c r="J789" s="24">
        <v>54</v>
      </c>
      <c r="K789" s="24">
        <v>2</v>
      </c>
      <c r="L789" s="24">
        <v>22</v>
      </c>
      <c r="M789" s="24">
        <v>97</v>
      </c>
      <c r="N789" s="24">
        <v>62</v>
      </c>
      <c r="O789" s="24">
        <v>102</v>
      </c>
      <c r="P789" s="24">
        <v>9</v>
      </c>
      <c r="Q789" s="24">
        <v>55</v>
      </c>
      <c r="R789" s="24">
        <v>69397</v>
      </c>
      <c r="S789"/>
      <c r="T789"/>
      <c r="U789"/>
    </row>
    <row r="790" spans="1:21" ht="15.75" thickBot="1" x14ac:dyDescent="0.3">
      <c r="A790" s="23" t="s">
        <v>324</v>
      </c>
      <c r="B790" s="24">
        <v>19</v>
      </c>
      <c r="C790" s="24">
        <v>70</v>
      </c>
      <c r="D790" s="24">
        <v>124</v>
      </c>
      <c r="E790" s="24">
        <v>119</v>
      </c>
      <c r="F790" s="24">
        <v>115</v>
      </c>
      <c r="G790" s="24">
        <v>35</v>
      </c>
      <c r="H790" s="24">
        <v>32</v>
      </c>
      <c r="I790" s="24">
        <v>86</v>
      </c>
      <c r="J790" s="24">
        <v>98</v>
      </c>
      <c r="K790" s="24">
        <v>57</v>
      </c>
      <c r="L790" s="24">
        <v>3</v>
      </c>
      <c r="M790" s="24">
        <v>8</v>
      </c>
      <c r="N790" s="24">
        <v>12</v>
      </c>
      <c r="O790" s="24">
        <v>91</v>
      </c>
      <c r="P790" s="24">
        <v>95</v>
      </c>
      <c r="Q790" s="24">
        <v>40</v>
      </c>
      <c r="R790" s="24">
        <v>69419</v>
      </c>
      <c r="S790"/>
      <c r="T790"/>
      <c r="U790"/>
    </row>
    <row r="791" spans="1:21" ht="15.75" thickBot="1" x14ac:dyDescent="0.3">
      <c r="A791" s="23" t="s">
        <v>325</v>
      </c>
      <c r="B791" s="24">
        <v>16</v>
      </c>
      <c r="C791" s="24">
        <v>99</v>
      </c>
      <c r="D791" s="24">
        <v>38</v>
      </c>
      <c r="E791" s="24">
        <v>125</v>
      </c>
      <c r="F791" s="24">
        <v>117</v>
      </c>
      <c r="G791" s="24">
        <v>48</v>
      </c>
      <c r="H791" s="24">
        <v>104</v>
      </c>
      <c r="I791" s="24">
        <v>126</v>
      </c>
      <c r="J791" s="24">
        <v>111</v>
      </c>
      <c r="K791" s="24">
        <v>28</v>
      </c>
      <c r="L791" s="24">
        <v>88</v>
      </c>
      <c r="M791" s="24">
        <v>2</v>
      </c>
      <c r="N791" s="24">
        <v>10</v>
      </c>
      <c r="O791" s="24">
        <v>79</v>
      </c>
      <c r="P791" s="24">
        <v>23</v>
      </c>
      <c r="Q791" s="24">
        <v>1</v>
      </c>
      <c r="R791" s="24">
        <v>75451</v>
      </c>
      <c r="S791"/>
      <c r="T791"/>
      <c r="U791"/>
    </row>
    <row r="792" spans="1:21" ht="15.75" thickBot="1" x14ac:dyDescent="0.3">
      <c r="A792" s="23" t="s">
        <v>326</v>
      </c>
      <c r="B792" s="24">
        <v>19</v>
      </c>
      <c r="C792" s="24">
        <v>19</v>
      </c>
      <c r="D792" s="24">
        <v>53</v>
      </c>
      <c r="E792" s="24">
        <v>71</v>
      </c>
      <c r="F792" s="24">
        <v>9</v>
      </c>
      <c r="G792" s="24">
        <v>69</v>
      </c>
      <c r="H792" s="24">
        <v>126</v>
      </c>
      <c r="I792" s="24">
        <v>36</v>
      </c>
      <c r="J792" s="24">
        <v>98</v>
      </c>
      <c r="K792" s="24">
        <v>107</v>
      </c>
      <c r="L792" s="24">
        <v>74</v>
      </c>
      <c r="M792" s="24">
        <v>56</v>
      </c>
      <c r="N792" s="24">
        <v>118</v>
      </c>
      <c r="O792" s="24">
        <v>58</v>
      </c>
      <c r="P792" s="24">
        <v>1</v>
      </c>
      <c r="Q792" s="24">
        <v>91</v>
      </c>
      <c r="R792" s="24">
        <v>75427</v>
      </c>
      <c r="S792"/>
      <c r="T792"/>
      <c r="U792"/>
    </row>
    <row r="793" spans="1:21" ht="15.75" thickBot="1" x14ac:dyDescent="0.3">
      <c r="A793" s="23" t="s">
        <v>327</v>
      </c>
      <c r="B793" s="24">
        <v>18</v>
      </c>
      <c r="C793" s="24">
        <v>126</v>
      </c>
      <c r="D793" s="24">
        <v>120</v>
      </c>
      <c r="E793" s="24">
        <v>117</v>
      </c>
      <c r="F793" s="24">
        <v>16</v>
      </c>
      <c r="G793" s="24">
        <v>22</v>
      </c>
      <c r="H793" s="24">
        <v>106</v>
      </c>
      <c r="I793" s="24">
        <v>121</v>
      </c>
      <c r="J793" s="24">
        <v>109</v>
      </c>
      <c r="K793" s="24">
        <v>1</v>
      </c>
      <c r="L793" s="24">
        <v>7</v>
      </c>
      <c r="M793" s="24">
        <v>10</v>
      </c>
      <c r="N793" s="24">
        <v>109</v>
      </c>
      <c r="O793" s="24">
        <v>105</v>
      </c>
      <c r="P793" s="24">
        <v>20</v>
      </c>
      <c r="Q793" s="24">
        <v>6</v>
      </c>
      <c r="R793" s="24">
        <v>75408</v>
      </c>
      <c r="S793"/>
      <c r="T793"/>
      <c r="U793"/>
    </row>
    <row r="794" spans="1:21" ht="15.75" thickBot="1" x14ac:dyDescent="0.3">
      <c r="A794" s="23" t="s">
        <v>328</v>
      </c>
      <c r="B794" s="24">
        <v>123</v>
      </c>
      <c r="C794" s="24">
        <v>19</v>
      </c>
      <c r="D794" s="24">
        <v>55</v>
      </c>
      <c r="E794" s="24">
        <v>39</v>
      </c>
      <c r="F794" s="24">
        <v>21</v>
      </c>
      <c r="G794" s="24">
        <v>45</v>
      </c>
      <c r="H794" s="24">
        <v>38</v>
      </c>
      <c r="I794" s="24">
        <v>59</v>
      </c>
      <c r="J794" s="24">
        <v>3</v>
      </c>
      <c r="K794" s="24">
        <v>107</v>
      </c>
      <c r="L794" s="24">
        <v>72</v>
      </c>
      <c r="M794" s="24">
        <v>87</v>
      </c>
      <c r="N794" s="24">
        <v>106</v>
      </c>
      <c r="O794" s="24">
        <v>81</v>
      </c>
      <c r="P794" s="24">
        <v>88</v>
      </c>
      <c r="Q794" s="24">
        <v>68</v>
      </c>
      <c r="R794" s="24">
        <v>75409</v>
      </c>
      <c r="S794"/>
      <c r="T794"/>
      <c r="U794"/>
    </row>
    <row r="795" spans="1:21" ht="15.75" thickBot="1" x14ac:dyDescent="0.3">
      <c r="A795" s="23" t="s">
        <v>329</v>
      </c>
      <c r="B795" s="24">
        <v>38</v>
      </c>
      <c r="C795" s="24">
        <v>47</v>
      </c>
      <c r="D795" s="24">
        <v>126</v>
      </c>
      <c r="E795" s="24">
        <v>95</v>
      </c>
      <c r="F795" s="24">
        <v>36</v>
      </c>
      <c r="G795" s="24">
        <v>28</v>
      </c>
      <c r="H795" s="24">
        <v>67</v>
      </c>
      <c r="I795" s="24">
        <v>28</v>
      </c>
      <c r="J795" s="24">
        <v>88</v>
      </c>
      <c r="K795" s="24">
        <v>80</v>
      </c>
      <c r="L795" s="24">
        <v>1</v>
      </c>
      <c r="M795" s="24">
        <v>32</v>
      </c>
      <c r="N795" s="24">
        <v>91</v>
      </c>
      <c r="O795" s="24">
        <v>98</v>
      </c>
      <c r="P795" s="24">
        <v>60</v>
      </c>
      <c r="Q795" s="24">
        <v>99</v>
      </c>
      <c r="R795" s="24">
        <v>75389</v>
      </c>
      <c r="S795"/>
      <c r="T795"/>
      <c r="U795"/>
    </row>
    <row r="796" spans="1:21" ht="15.75" thickBot="1" x14ac:dyDescent="0.3">
      <c r="A796" s="23" t="s">
        <v>330</v>
      </c>
      <c r="B796" s="24">
        <v>69</v>
      </c>
      <c r="C796" s="24">
        <v>120</v>
      </c>
      <c r="D796" s="24">
        <v>54</v>
      </c>
      <c r="E796" s="24">
        <v>41</v>
      </c>
      <c r="F796" s="24">
        <v>68</v>
      </c>
      <c r="G796" s="24">
        <v>110</v>
      </c>
      <c r="H796" s="24">
        <v>37</v>
      </c>
      <c r="I796" s="24">
        <v>116</v>
      </c>
      <c r="J796" s="24">
        <v>54</v>
      </c>
      <c r="K796" s="24">
        <v>7</v>
      </c>
      <c r="L796" s="24">
        <v>73</v>
      </c>
      <c r="M796" s="24">
        <v>86</v>
      </c>
      <c r="N796" s="24">
        <v>58</v>
      </c>
      <c r="O796" s="24">
        <v>16</v>
      </c>
      <c r="P796" s="24">
        <v>90</v>
      </c>
      <c r="Q796" s="24">
        <v>11</v>
      </c>
      <c r="R796" s="24">
        <v>75371</v>
      </c>
      <c r="S796"/>
      <c r="T796"/>
      <c r="U796"/>
    </row>
    <row r="797" spans="1:21" ht="19.5" thickBot="1" x14ac:dyDescent="0.3">
      <c r="A797" s="19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</row>
    <row r="798" spans="1:21" ht="18.75" thickBot="1" x14ac:dyDescent="0.3">
      <c r="A798" s="23" t="s">
        <v>331</v>
      </c>
      <c r="B798" s="23" t="s">
        <v>189</v>
      </c>
      <c r="C798" s="23" t="s">
        <v>190</v>
      </c>
      <c r="D798" s="23" t="s">
        <v>191</v>
      </c>
      <c r="E798" s="23" t="s">
        <v>192</v>
      </c>
      <c r="F798" s="23" t="s">
        <v>193</v>
      </c>
      <c r="G798" s="23" t="s">
        <v>194</v>
      </c>
      <c r="H798" s="23" t="s">
        <v>195</v>
      </c>
      <c r="I798" s="23" t="s">
        <v>196</v>
      </c>
      <c r="J798" s="23" t="s">
        <v>197</v>
      </c>
      <c r="K798" s="23" t="s">
        <v>198</v>
      </c>
      <c r="L798" s="23" t="s">
        <v>199</v>
      </c>
      <c r="M798" s="23" t="s">
        <v>200</v>
      </c>
      <c r="N798" s="23" t="s">
        <v>201</v>
      </c>
      <c r="O798" s="23" t="s">
        <v>202</v>
      </c>
      <c r="P798" s="23" t="s">
        <v>203</v>
      </c>
      <c r="Q798" s="23" t="s">
        <v>204</v>
      </c>
      <c r="R798"/>
      <c r="S798"/>
      <c r="T798"/>
      <c r="U798"/>
    </row>
    <row r="799" spans="1:21" ht="27.75" thickBot="1" x14ac:dyDescent="0.3">
      <c r="A799" s="23" t="s">
        <v>332</v>
      </c>
      <c r="B799" s="24" t="s">
        <v>5178</v>
      </c>
      <c r="C799" s="24" t="s">
        <v>5179</v>
      </c>
      <c r="D799" s="24" t="s">
        <v>5180</v>
      </c>
      <c r="E799" s="24" t="s">
        <v>5181</v>
      </c>
      <c r="F799" s="24" t="s">
        <v>5182</v>
      </c>
      <c r="G799" s="24" t="s">
        <v>5183</v>
      </c>
      <c r="H799" s="24" t="s">
        <v>5184</v>
      </c>
      <c r="I799" s="24" t="s">
        <v>5185</v>
      </c>
      <c r="J799" s="24" t="s">
        <v>5186</v>
      </c>
      <c r="K799" s="24" t="s">
        <v>5187</v>
      </c>
      <c r="L799" s="24" t="s">
        <v>5188</v>
      </c>
      <c r="M799" s="24" t="s">
        <v>5189</v>
      </c>
      <c r="N799" s="24" t="s">
        <v>5190</v>
      </c>
      <c r="O799" s="24" t="s">
        <v>5191</v>
      </c>
      <c r="P799" s="24" t="s">
        <v>5192</v>
      </c>
      <c r="Q799" s="24" t="s">
        <v>5193</v>
      </c>
      <c r="R799"/>
      <c r="S799"/>
      <c r="T799"/>
      <c r="U799"/>
    </row>
    <row r="800" spans="1:21" ht="27.75" thickBot="1" x14ac:dyDescent="0.3">
      <c r="A800" s="23" t="s">
        <v>349</v>
      </c>
      <c r="B800" s="24" t="s">
        <v>5194</v>
      </c>
      <c r="C800" s="24" t="s">
        <v>5195</v>
      </c>
      <c r="D800" s="24" t="s">
        <v>5196</v>
      </c>
      <c r="E800" s="24" t="s">
        <v>5197</v>
      </c>
      <c r="F800" s="24" t="s">
        <v>5198</v>
      </c>
      <c r="G800" s="24" t="s">
        <v>5199</v>
      </c>
      <c r="H800" s="24" t="s">
        <v>5200</v>
      </c>
      <c r="I800" s="24" t="s">
        <v>5201</v>
      </c>
      <c r="J800" s="24" t="s">
        <v>5202</v>
      </c>
      <c r="K800" s="24" t="s">
        <v>5203</v>
      </c>
      <c r="L800" s="24" t="s">
        <v>5204</v>
      </c>
      <c r="M800" s="24" t="s">
        <v>5205</v>
      </c>
      <c r="N800" s="24" t="s">
        <v>5206</v>
      </c>
      <c r="O800" s="24" t="s">
        <v>5207</v>
      </c>
      <c r="P800" s="24" t="s">
        <v>5208</v>
      </c>
      <c r="Q800" s="24" t="s">
        <v>5209</v>
      </c>
      <c r="R800"/>
      <c r="S800"/>
      <c r="T800"/>
      <c r="U800"/>
    </row>
    <row r="801" spans="1:21" ht="27.75" thickBot="1" x14ac:dyDescent="0.3">
      <c r="A801" s="23" t="s">
        <v>355</v>
      </c>
      <c r="B801" s="24" t="s">
        <v>5210</v>
      </c>
      <c r="C801" s="24" t="s">
        <v>5211</v>
      </c>
      <c r="D801" s="24" t="s">
        <v>5212</v>
      </c>
      <c r="E801" s="24" t="s">
        <v>5213</v>
      </c>
      <c r="F801" s="24" t="s">
        <v>5214</v>
      </c>
      <c r="G801" s="24" t="s">
        <v>5215</v>
      </c>
      <c r="H801" s="24" t="s">
        <v>5216</v>
      </c>
      <c r="I801" s="24" t="s">
        <v>5217</v>
      </c>
      <c r="J801" s="24" t="s">
        <v>5218</v>
      </c>
      <c r="K801" s="24" t="s">
        <v>5219</v>
      </c>
      <c r="L801" s="24" t="s">
        <v>5220</v>
      </c>
      <c r="M801" s="24" t="s">
        <v>5221</v>
      </c>
      <c r="N801" s="24" t="s">
        <v>5222</v>
      </c>
      <c r="O801" s="24" t="s">
        <v>5223</v>
      </c>
      <c r="P801" s="24" t="s">
        <v>5224</v>
      </c>
      <c r="Q801" s="24" t="s">
        <v>5225</v>
      </c>
      <c r="R801"/>
      <c r="S801"/>
      <c r="T801"/>
      <c r="U801"/>
    </row>
    <row r="802" spans="1:21" ht="27.75" thickBot="1" x14ac:dyDescent="0.3">
      <c r="A802" s="23" t="s">
        <v>357</v>
      </c>
      <c r="B802" s="24" t="s">
        <v>5226</v>
      </c>
      <c r="C802" s="24" t="s">
        <v>5227</v>
      </c>
      <c r="D802" s="24" t="s">
        <v>5228</v>
      </c>
      <c r="E802" s="24" t="s">
        <v>5229</v>
      </c>
      <c r="F802" s="24" t="s">
        <v>5230</v>
      </c>
      <c r="G802" s="24" t="s">
        <v>5231</v>
      </c>
      <c r="H802" s="24" t="s">
        <v>5232</v>
      </c>
      <c r="I802" s="24" t="s">
        <v>5233</v>
      </c>
      <c r="J802" s="24" t="s">
        <v>5234</v>
      </c>
      <c r="K802" s="24" t="s">
        <v>5235</v>
      </c>
      <c r="L802" s="24" t="s">
        <v>5236</v>
      </c>
      <c r="M802" s="24" t="s">
        <v>5237</v>
      </c>
      <c r="N802" s="24" t="s">
        <v>5238</v>
      </c>
      <c r="O802" s="24" t="s">
        <v>5239</v>
      </c>
      <c r="P802" s="24" t="s">
        <v>5240</v>
      </c>
      <c r="Q802" s="24" t="s">
        <v>5241</v>
      </c>
      <c r="R802"/>
      <c r="S802"/>
      <c r="T802"/>
      <c r="U802"/>
    </row>
    <row r="803" spans="1:21" ht="27.75" thickBot="1" x14ac:dyDescent="0.3">
      <c r="A803" s="23" t="s">
        <v>359</v>
      </c>
      <c r="B803" s="24" t="s">
        <v>5242</v>
      </c>
      <c r="C803" s="24" t="s">
        <v>5243</v>
      </c>
      <c r="D803" s="24" t="s">
        <v>5244</v>
      </c>
      <c r="E803" s="24" t="s">
        <v>5245</v>
      </c>
      <c r="F803" s="24" t="s">
        <v>5246</v>
      </c>
      <c r="G803" s="24" t="s">
        <v>5247</v>
      </c>
      <c r="H803" s="24" t="s">
        <v>5248</v>
      </c>
      <c r="I803" s="24" t="s">
        <v>5249</v>
      </c>
      <c r="J803" s="24" t="s">
        <v>5250</v>
      </c>
      <c r="K803" s="24" t="s">
        <v>5251</v>
      </c>
      <c r="L803" s="24" t="s">
        <v>5252</v>
      </c>
      <c r="M803" s="24" t="s">
        <v>5253</v>
      </c>
      <c r="N803" s="24" t="s">
        <v>5254</v>
      </c>
      <c r="O803" s="24" t="s">
        <v>5255</v>
      </c>
      <c r="P803" s="24" t="s">
        <v>5256</v>
      </c>
      <c r="Q803" s="24" t="s">
        <v>5257</v>
      </c>
      <c r="R803"/>
      <c r="S803"/>
      <c r="T803"/>
      <c r="U803"/>
    </row>
    <row r="804" spans="1:21" ht="27.75" thickBot="1" x14ac:dyDescent="0.3">
      <c r="A804" s="23" t="s">
        <v>361</v>
      </c>
      <c r="B804" s="24" t="s">
        <v>5258</v>
      </c>
      <c r="C804" s="24" t="s">
        <v>5259</v>
      </c>
      <c r="D804" s="24" t="s">
        <v>5260</v>
      </c>
      <c r="E804" s="24" t="s">
        <v>5261</v>
      </c>
      <c r="F804" s="24" t="s">
        <v>5262</v>
      </c>
      <c r="G804" s="24" t="s">
        <v>5263</v>
      </c>
      <c r="H804" s="24" t="s">
        <v>5264</v>
      </c>
      <c r="I804" s="24" t="s">
        <v>5265</v>
      </c>
      <c r="J804" s="24" t="s">
        <v>5266</v>
      </c>
      <c r="K804" s="24" t="s">
        <v>5267</v>
      </c>
      <c r="L804" s="24" t="s">
        <v>5268</v>
      </c>
      <c r="M804" s="24" t="s">
        <v>5269</v>
      </c>
      <c r="N804" s="24" t="s">
        <v>5270</v>
      </c>
      <c r="O804" s="24" t="s">
        <v>5271</v>
      </c>
      <c r="P804" s="24" t="s">
        <v>5272</v>
      </c>
      <c r="Q804" s="24" t="s">
        <v>5273</v>
      </c>
      <c r="R804"/>
      <c r="S804"/>
      <c r="T804"/>
      <c r="U804"/>
    </row>
    <row r="805" spans="1:21" ht="27.75" thickBot="1" x14ac:dyDescent="0.3">
      <c r="A805" s="23" t="s">
        <v>362</v>
      </c>
      <c r="B805" s="24" t="s">
        <v>5274</v>
      </c>
      <c r="C805" s="24" t="s">
        <v>5275</v>
      </c>
      <c r="D805" s="24" t="s">
        <v>5276</v>
      </c>
      <c r="E805" s="24" t="s">
        <v>5277</v>
      </c>
      <c r="F805" s="24" t="s">
        <v>5278</v>
      </c>
      <c r="G805" s="24" t="s">
        <v>5279</v>
      </c>
      <c r="H805" s="24" t="s">
        <v>5280</v>
      </c>
      <c r="I805" s="24" t="s">
        <v>5281</v>
      </c>
      <c r="J805" s="24" t="s">
        <v>5282</v>
      </c>
      <c r="K805" s="24" t="s">
        <v>5283</v>
      </c>
      <c r="L805" s="24" t="s">
        <v>5284</v>
      </c>
      <c r="M805" s="24" t="s">
        <v>5285</v>
      </c>
      <c r="N805" s="24" t="s">
        <v>5286</v>
      </c>
      <c r="O805" s="24" t="s">
        <v>5287</v>
      </c>
      <c r="P805" s="24" t="s">
        <v>5288</v>
      </c>
      <c r="Q805" s="24" t="s">
        <v>5289</v>
      </c>
      <c r="R805"/>
      <c r="S805"/>
      <c r="T805"/>
      <c r="U805"/>
    </row>
    <row r="806" spans="1:21" ht="27.75" thickBot="1" x14ac:dyDescent="0.3">
      <c r="A806" s="23" t="s">
        <v>365</v>
      </c>
      <c r="B806" s="24" t="s">
        <v>5290</v>
      </c>
      <c r="C806" s="24" t="s">
        <v>5291</v>
      </c>
      <c r="D806" s="24" t="s">
        <v>5292</v>
      </c>
      <c r="E806" s="24" t="s">
        <v>5293</v>
      </c>
      <c r="F806" s="24" t="s">
        <v>5294</v>
      </c>
      <c r="G806" s="24" t="s">
        <v>5295</v>
      </c>
      <c r="H806" s="24" t="s">
        <v>5296</v>
      </c>
      <c r="I806" s="24" t="s">
        <v>5297</v>
      </c>
      <c r="J806" s="24" t="s">
        <v>5298</v>
      </c>
      <c r="K806" s="24" t="s">
        <v>5299</v>
      </c>
      <c r="L806" s="24" t="s">
        <v>5300</v>
      </c>
      <c r="M806" s="24" t="s">
        <v>5301</v>
      </c>
      <c r="N806" s="24" t="s">
        <v>5302</v>
      </c>
      <c r="O806" s="24" t="s">
        <v>5303</v>
      </c>
      <c r="P806" s="24" t="s">
        <v>5304</v>
      </c>
      <c r="Q806" s="24" t="s">
        <v>5305</v>
      </c>
      <c r="R806"/>
      <c r="S806"/>
      <c r="T806"/>
      <c r="U806"/>
    </row>
    <row r="807" spans="1:21" ht="27.75" thickBot="1" x14ac:dyDescent="0.3">
      <c r="A807" s="23" t="s">
        <v>368</v>
      </c>
      <c r="B807" s="24" t="s">
        <v>5306</v>
      </c>
      <c r="C807" s="24" t="s">
        <v>5307</v>
      </c>
      <c r="D807" s="24" t="s">
        <v>5308</v>
      </c>
      <c r="E807" s="24" t="s">
        <v>5309</v>
      </c>
      <c r="F807" s="24" t="s">
        <v>5310</v>
      </c>
      <c r="G807" s="24" t="s">
        <v>5311</v>
      </c>
      <c r="H807" s="24" t="s">
        <v>5312</v>
      </c>
      <c r="I807" s="24" t="s">
        <v>5313</v>
      </c>
      <c r="J807" s="24" t="s">
        <v>5314</v>
      </c>
      <c r="K807" s="24" t="s">
        <v>5315</v>
      </c>
      <c r="L807" s="24" t="s">
        <v>5316</v>
      </c>
      <c r="M807" s="24" t="s">
        <v>5317</v>
      </c>
      <c r="N807" s="24" t="s">
        <v>5318</v>
      </c>
      <c r="O807" s="24" t="s">
        <v>5319</v>
      </c>
      <c r="P807" s="24" t="s">
        <v>5320</v>
      </c>
      <c r="Q807" s="24" t="s">
        <v>5321</v>
      </c>
      <c r="R807"/>
      <c r="S807"/>
      <c r="T807"/>
      <c r="U807"/>
    </row>
    <row r="808" spans="1:21" ht="27.75" thickBot="1" x14ac:dyDescent="0.3">
      <c r="A808" s="23" t="s">
        <v>371</v>
      </c>
      <c r="B808" s="24" t="s">
        <v>5322</v>
      </c>
      <c r="C808" s="24" t="s">
        <v>5323</v>
      </c>
      <c r="D808" s="24" t="s">
        <v>5324</v>
      </c>
      <c r="E808" s="24" t="s">
        <v>5325</v>
      </c>
      <c r="F808" s="24" t="s">
        <v>5326</v>
      </c>
      <c r="G808" s="24" t="s">
        <v>5327</v>
      </c>
      <c r="H808" s="24" t="s">
        <v>5328</v>
      </c>
      <c r="I808" s="24" t="s">
        <v>5329</v>
      </c>
      <c r="J808" s="24" t="s">
        <v>5330</v>
      </c>
      <c r="K808" s="24" t="s">
        <v>5331</v>
      </c>
      <c r="L808" s="24" t="s">
        <v>5332</v>
      </c>
      <c r="M808" s="24" t="s">
        <v>5333</v>
      </c>
      <c r="N808" s="24" t="s">
        <v>5334</v>
      </c>
      <c r="O808" s="24" t="s">
        <v>5335</v>
      </c>
      <c r="P808" s="24" t="s">
        <v>5336</v>
      </c>
      <c r="Q808" s="24" t="s">
        <v>5337</v>
      </c>
      <c r="R808"/>
      <c r="S808"/>
      <c r="T808"/>
      <c r="U808"/>
    </row>
    <row r="809" spans="1:21" ht="27.75" thickBot="1" x14ac:dyDescent="0.3">
      <c r="A809" s="23" t="s">
        <v>375</v>
      </c>
      <c r="B809" s="24" t="s">
        <v>5338</v>
      </c>
      <c r="C809" s="24" t="s">
        <v>5339</v>
      </c>
      <c r="D809" s="24" t="s">
        <v>5340</v>
      </c>
      <c r="E809" s="24" t="s">
        <v>5341</v>
      </c>
      <c r="F809" s="24" t="s">
        <v>5342</v>
      </c>
      <c r="G809" s="24" t="s">
        <v>5343</v>
      </c>
      <c r="H809" s="24" t="s">
        <v>5344</v>
      </c>
      <c r="I809" s="24" t="s">
        <v>5345</v>
      </c>
      <c r="J809" s="24" t="s">
        <v>5346</v>
      </c>
      <c r="K809" s="24" t="s">
        <v>5347</v>
      </c>
      <c r="L809" s="24" t="s">
        <v>5348</v>
      </c>
      <c r="M809" s="24" t="s">
        <v>5349</v>
      </c>
      <c r="N809" s="24" t="s">
        <v>5350</v>
      </c>
      <c r="O809" s="24" t="s">
        <v>5351</v>
      </c>
      <c r="P809" s="24" t="s">
        <v>5352</v>
      </c>
      <c r="Q809" s="24" t="s">
        <v>5353</v>
      </c>
      <c r="R809"/>
      <c r="S809"/>
      <c r="T809"/>
      <c r="U809"/>
    </row>
    <row r="810" spans="1:21" ht="27.75" thickBot="1" x14ac:dyDescent="0.3">
      <c r="A810" s="23" t="s">
        <v>376</v>
      </c>
      <c r="B810" s="24" t="s">
        <v>5354</v>
      </c>
      <c r="C810" s="24" t="s">
        <v>5355</v>
      </c>
      <c r="D810" s="24" t="s">
        <v>5356</v>
      </c>
      <c r="E810" s="24" t="s">
        <v>5357</v>
      </c>
      <c r="F810" s="24" t="s">
        <v>5358</v>
      </c>
      <c r="G810" s="24" t="s">
        <v>5359</v>
      </c>
      <c r="H810" s="24" t="s">
        <v>5360</v>
      </c>
      <c r="I810" s="24" t="s">
        <v>5361</v>
      </c>
      <c r="J810" s="24" t="s">
        <v>5362</v>
      </c>
      <c r="K810" s="24" t="s">
        <v>5363</v>
      </c>
      <c r="L810" s="24" t="s">
        <v>5364</v>
      </c>
      <c r="M810" s="24" t="s">
        <v>5365</v>
      </c>
      <c r="N810" s="24" t="s">
        <v>5366</v>
      </c>
      <c r="O810" s="24" t="s">
        <v>5367</v>
      </c>
      <c r="P810" s="24" t="s">
        <v>5368</v>
      </c>
      <c r="Q810" s="24" t="s">
        <v>5369</v>
      </c>
      <c r="R810"/>
      <c r="S810"/>
      <c r="T810"/>
      <c r="U810"/>
    </row>
    <row r="811" spans="1:21" ht="27.75" thickBot="1" x14ac:dyDescent="0.3">
      <c r="A811" s="23" t="s">
        <v>380</v>
      </c>
      <c r="B811" s="24" t="s">
        <v>5370</v>
      </c>
      <c r="C811" s="24" t="s">
        <v>5371</v>
      </c>
      <c r="D811" s="24" t="s">
        <v>5372</v>
      </c>
      <c r="E811" s="24" t="s">
        <v>5373</v>
      </c>
      <c r="F811" s="24" t="s">
        <v>5374</v>
      </c>
      <c r="G811" s="24" t="s">
        <v>5375</v>
      </c>
      <c r="H811" s="24" t="s">
        <v>5376</v>
      </c>
      <c r="I811" s="24" t="s">
        <v>5377</v>
      </c>
      <c r="J811" s="24" t="s">
        <v>5378</v>
      </c>
      <c r="K811" s="24" t="s">
        <v>5379</v>
      </c>
      <c r="L811" s="24" t="s">
        <v>5380</v>
      </c>
      <c r="M811" s="24" t="s">
        <v>5381</v>
      </c>
      <c r="N811" s="24" t="s">
        <v>5382</v>
      </c>
      <c r="O811" s="24" t="s">
        <v>5383</v>
      </c>
      <c r="P811" s="24" t="s">
        <v>5384</v>
      </c>
      <c r="Q811" s="24" t="s">
        <v>5385</v>
      </c>
      <c r="R811"/>
      <c r="S811"/>
      <c r="T811"/>
      <c r="U811"/>
    </row>
    <row r="812" spans="1:21" ht="27.75" thickBot="1" x14ac:dyDescent="0.3">
      <c r="A812" s="23" t="s">
        <v>383</v>
      </c>
      <c r="B812" s="24" t="s">
        <v>5386</v>
      </c>
      <c r="C812" s="24" t="s">
        <v>5387</v>
      </c>
      <c r="D812" s="24" t="s">
        <v>5388</v>
      </c>
      <c r="E812" s="24" t="s">
        <v>5389</v>
      </c>
      <c r="F812" s="24" t="s">
        <v>5390</v>
      </c>
      <c r="G812" s="24" t="s">
        <v>5391</v>
      </c>
      <c r="H812" s="24" t="s">
        <v>5392</v>
      </c>
      <c r="I812" s="24" t="s">
        <v>5393</v>
      </c>
      <c r="J812" s="24" t="s">
        <v>5394</v>
      </c>
      <c r="K812" s="24" t="s">
        <v>5395</v>
      </c>
      <c r="L812" s="24" t="s">
        <v>5396</v>
      </c>
      <c r="M812" s="24" t="s">
        <v>5397</v>
      </c>
      <c r="N812" s="24" t="s">
        <v>5398</v>
      </c>
      <c r="O812" s="24" t="s">
        <v>5399</v>
      </c>
      <c r="P812" s="24" t="s">
        <v>5400</v>
      </c>
      <c r="Q812" s="24" t="s">
        <v>5401</v>
      </c>
      <c r="R812"/>
      <c r="S812"/>
      <c r="T812"/>
      <c r="U812"/>
    </row>
    <row r="813" spans="1:21" ht="27.75" thickBot="1" x14ac:dyDescent="0.3">
      <c r="A813" s="23" t="s">
        <v>386</v>
      </c>
      <c r="B813" s="24" t="s">
        <v>5402</v>
      </c>
      <c r="C813" s="24" t="s">
        <v>5403</v>
      </c>
      <c r="D813" s="24" t="s">
        <v>5404</v>
      </c>
      <c r="E813" s="24" t="s">
        <v>5405</v>
      </c>
      <c r="F813" s="24" t="s">
        <v>5406</v>
      </c>
      <c r="G813" s="24" t="s">
        <v>5407</v>
      </c>
      <c r="H813" s="24" t="s">
        <v>5408</v>
      </c>
      <c r="I813" s="24" t="s">
        <v>5409</v>
      </c>
      <c r="J813" s="24" t="s">
        <v>5410</v>
      </c>
      <c r="K813" s="24" t="s">
        <v>5411</v>
      </c>
      <c r="L813" s="24" t="s">
        <v>5412</v>
      </c>
      <c r="M813" s="24" t="s">
        <v>5413</v>
      </c>
      <c r="N813" s="24" t="s">
        <v>5414</v>
      </c>
      <c r="O813" s="24" t="s">
        <v>5415</v>
      </c>
      <c r="P813" s="24" t="s">
        <v>5416</v>
      </c>
      <c r="Q813" s="24" t="s">
        <v>5417</v>
      </c>
      <c r="R813"/>
      <c r="S813"/>
      <c r="T813"/>
      <c r="U813"/>
    </row>
    <row r="814" spans="1:21" ht="27.75" thickBot="1" x14ac:dyDescent="0.3">
      <c r="A814" s="23" t="s">
        <v>391</v>
      </c>
      <c r="B814" s="24" t="s">
        <v>5418</v>
      </c>
      <c r="C814" s="24" t="s">
        <v>5419</v>
      </c>
      <c r="D814" s="24" t="s">
        <v>5420</v>
      </c>
      <c r="E814" s="24" t="s">
        <v>5421</v>
      </c>
      <c r="F814" s="24" t="s">
        <v>5422</v>
      </c>
      <c r="G814" s="24" t="s">
        <v>5423</v>
      </c>
      <c r="H814" s="24" t="s">
        <v>5424</v>
      </c>
      <c r="I814" s="24" t="s">
        <v>5425</v>
      </c>
      <c r="J814" s="24" t="s">
        <v>5426</v>
      </c>
      <c r="K814" s="24" t="s">
        <v>5427</v>
      </c>
      <c r="L814" s="24" t="s">
        <v>5428</v>
      </c>
      <c r="M814" s="24" t="s">
        <v>5429</v>
      </c>
      <c r="N814" s="24" t="s">
        <v>5430</v>
      </c>
      <c r="O814" s="24" t="s">
        <v>5431</v>
      </c>
      <c r="P814" s="24" t="s">
        <v>5432</v>
      </c>
      <c r="Q814" s="24" t="s">
        <v>5433</v>
      </c>
      <c r="R814"/>
      <c r="S814"/>
      <c r="T814"/>
      <c r="U814"/>
    </row>
    <row r="815" spans="1:21" ht="27.75" thickBot="1" x14ac:dyDescent="0.3">
      <c r="A815" s="23" t="s">
        <v>393</v>
      </c>
      <c r="B815" s="24" t="s">
        <v>5434</v>
      </c>
      <c r="C815" s="24" t="s">
        <v>5435</v>
      </c>
      <c r="D815" s="24" t="s">
        <v>5436</v>
      </c>
      <c r="E815" s="24" t="s">
        <v>5437</v>
      </c>
      <c r="F815" s="24" t="s">
        <v>5438</v>
      </c>
      <c r="G815" s="24" t="s">
        <v>5439</v>
      </c>
      <c r="H815" s="24" t="s">
        <v>5440</v>
      </c>
      <c r="I815" s="24" t="s">
        <v>5441</v>
      </c>
      <c r="J815" s="24" t="s">
        <v>5442</v>
      </c>
      <c r="K815" s="24" t="s">
        <v>5443</v>
      </c>
      <c r="L815" s="24" t="s">
        <v>5444</v>
      </c>
      <c r="M815" s="24" t="s">
        <v>5445</v>
      </c>
      <c r="N815" s="24" t="s">
        <v>5446</v>
      </c>
      <c r="O815" s="24" t="s">
        <v>5447</v>
      </c>
      <c r="P815" s="24" t="s">
        <v>5448</v>
      </c>
      <c r="Q815" s="24" t="s">
        <v>5449</v>
      </c>
      <c r="R815"/>
      <c r="S815"/>
      <c r="T815"/>
      <c r="U815"/>
    </row>
    <row r="816" spans="1:21" ht="27.75" thickBot="1" x14ac:dyDescent="0.3">
      <c r="A816" s="23" t="s">
        <v>395</v>
      </c>
      <c r="B816" s="24" t="s">
        <v>5450</v>
      </c>
      <c r="C816" s="24" t="s">
        <v>5451</v>
      </c>
      <c r="D816" s="24" t="s">
        <v>5452</v>
      </c>
      <c r="E816" s="24" t="s">
        <v>5453</v>
      </c>
      <c r="F816" s="24" t="s">
        <v>5454</v>
      </c>
      <c r="G816" s="24" t="s">
        <v>5455</v>
      </c>
      <c r="H816" s="24" t="s">
        <v>5456</v>
      </c>
      <c r="I816" s="24" t="s">
        <v>5457</v>
      </c>
      <c r="J816" s="24" t="s">
        <v>5458</v>
      </c>
      <c r="K816" s="24" t="s">
        <v>5459</v>
      </c>
      <c r="L816" s="24" t="s">
        <v>5460</v>
      </c>
      <c r="M816" s="24" t="s">
        <v>5461</v>
      </c>
      <c r="N816" s="24" t="s">
        <v>5462</v>
      </c>
      <c r="O816" s="24" t="s">
        <v>5463</v>
      </c>
      <c r="P816" s="24" t="s">
        <v>5464</v>
      </c>
      <c r="Q816" s="24" t="s">
        <v>5465</v>
      </c>
      <c r="R816"/>
      <c r="S816"/>
      <c r="T816"/>
      <c r="U816"/>
    </row>
    <row r="817" spans="1:21" ht="27.75" thickBot="1" x14ac:dyDescent="0.3">
      <c r="A817" s="23" t="s">
        <v>398</v>
      </c>
      <c r="B817" s="24" t="s">
        <v>5466</v>
      </c>
      <c r="C817" s="24" t="s">
        <v>5467</v>
      </c>
      <c r="D817" s="24" t="s">
        <v>5468</v>
      </c>
      <c r="E817" s="24" t="s">
        <v>5469</v>
      </c>
      <c r="F817" s="24" t="s">
        <v>5470</v>
      </c>
      <c r="G817" s="24" t="s">
        <v>5471</v>
      </c>
      <c r="H817" s="24" t="s">
        <v>5472</v>
      </c>
      <c r="I817" s="24" t="s">
        <v>5473</v>
      </c>
      <c r="J817" s="24" t="s">
        <v>5474</v>
      </c>
      <c r="K817" s="24" t="s">
        <v>5475</v>
      </c>
      <c r="L817" s="24" t="s">
        <v>5476</v>
      </c>
      <c r="M817" s="24" t="s">
        <v>5477</v>
      </c>
      <c r="N817" s="24" t="s">
        <v>5478</v>
      </c>
      <c r="O817" s="24" t="s">
        <v>5479</v>
      </c>
      <c r="P817" s="24" t="s">
        <v>5480</v>
      </c>
      <c r="Q817" s="24" t="s">
        <v>5481</v>
      </c>
      <c r="R817"/>
      <c r="S817"/>
      <c r="T817"/>
      <c r="U817"/>
    </row>
    <row r="818" spans="1:21" ht="27.75" thickBot="1" x14ac:dyDescent="0.3">
      <c r="A818" s="23" t="s">
        <v>402</v>
      </c>
      <c r="B818" s="24" t="s">
        <v>5482</v>
      </c>
      <c r="C818" s="24" t="s">
        <v>5483</v>
      </c>
      <c r="D818" s="24" t="s">
        <v>5484</v>
      </c>
      <c r="E818" s="24" t="s">
        <v>5485</v>
      </c>
      <c r="F818" s="24" t="s">
        <v>5486</v>
      </c>
      <c r="G818" s="24" t="s">
        <v>5487</v>
      </c>
      <c r="H818" s="24" t="s">
        <v>5488</v>
      </c>
      <c r="I818" s="24" t="s">
        <v>5489</v>
      </c>
      <c r="J818" s="24" t="s">
        <v>5490</v>
      </c>
      <c r="K818" s="24" t="s">
        <v>5491</v>
      </c>
      <c r="L818" s="24" t="s">
        <v>5492</v>
      </c>
      <c r="M818" s="24" t="s">
        <v>5493</v>
      </c>
      <c r="N818" s="24" t="s">
        <v>5494</v>
      </c>
      <c r="O818" s="24" t="s">
        <v>5495</v>
      </c>
      <c r="P818" s="24" t="s">
        <v>5496</v>
      </c>
      <c r="Q818" s="24" t="s">
        <v>5497</v>
      </c>
      <c r="R818"/>
      <c r="S818"/>
      <c r="T818"/>
      <c r="U818"/>
    </row>
    <row r="819" spans="1:21" ht="27.75" thickBot="1" x14ac:dyDescent="0.3">
      <c r="A819" s="23" t="s">
        <v>403</v>
      </c>
      <c r="B819" s="24" t="s">
        <v>5498</v>
      </c>
      <c r="C819" s="24" t="s">
        <v>5499</v>
      </c>
      <c r="D819" s="24" t="s">
        <v>5500</v>
      </c>
      <c r="E819" s="24" t="s">
        <v>5501</v>
      </c>
      <c r="F819" s="24" t="s">
        <v>5502</v>
      </c>
      <c r="G819" s="24" t="s">
        <v>5503</v>
      </c>
      <c r="H819" s="24" t="s">
        <v>5504</v>
      </c>
      <c r="I819" s="24" t="s">
        <v>5505</v>
      </c>
      <c r="J819" s="24" t="s">
        <v>5506</v>
      </c>
      <c r="K819" s="24" t="s">
        <v>5507</v>
      </c>
      <c r="L819" s="24" t="s">
        <v>5508</v>
      </c>
      <c r="M819" s="24" t="s">
        <v>5509</v>
      </c>
      <c r="N819" s="24" t="s">
        <v>5510</v>
      </c>
      <c r="O819" s="24" t="s">
        <v>5511</v>
      </c>
      <c r="P819" s="24" t="s">
        <v>5512</v>
      </c>
      <c r="Q819" s="24" t="s">
        <v>5513</v>
      </c>
      <c r="R819"/>
      <c r="S819"/>
      <c r="T819"/>
      <c r="U819"/>
    </row>
    <row r="820" spans="1:21" ht="27.75" thickBot="1" x14ac:dyDescent="0.3">
      <c r="A820" s="23" t="s">
        <v>406</v>
      </c>
      <c r="B820" s="24" t="s">
        <v>5514</v>
      </c>
      <c r="C820" s="24" t="s">
        <v>5515</v>
      </c>
      <c r="D820" s="24" t="s">
        <v>5516</v>
      </c>
      <c r="E820" s="24" t="s">
        <v>5517</v>
      </c>
      <c r="F820" s="24" t="s">
        <v>5518</v>
      </c>
      <c r="G820" s="24" t="s">
        <v>5519</v>
      </c>
      <c r="H820" s="24" t="s">
        <v>5520</v>
      </c>
      <c r="I820" s="24" t="s">
        <v>5521</v>
      </c>
      <c r="J820" s="24" t="s">
        <v>5522</v>
      </c>
      <c r="K820" s="24" t="s">
        <v>5523</v>
      </c>
      <c r="L820" s="24" t="s">
        <v>5524</v>
      </c>
      <c r="M820" s="24" t="s">
        <v>5525</v>
      </c>
      <c r="N820" s="24" t="s">
        <v>5526</v>
      </c>
      <c r="O820" s="24" t="s">
        <v>5527</v>
      </c>
      <c r="P820" s="24" t="s">
        <v>5528</v>
      </c>
      <c r="Q820" s="24" t="s">
        <v>5529</v>
      </c>
      <c r="R820"/>
      <c r="S820"/>
      <c r="T820"/>
      <c r="U820"/>
    </row>
    <row r="821" spans="1:21" ht="27.75" thickBot="1" x14ac:dyDescent="0.3">
      <c r="A821" s="23" t="s">
        <v>409</v>
      </c>
      <c r="B821" s="24" t="s">
        <v>5530</v>
      </c>
      <c r="C821" s="24" t="s">
        <v>5531</v>
      </c>
      <c r="D821" s="24" t="s">
        <v>5532</v>
      </c>
      <c r="E821" s="24" t="s">
        <v>5533</v>
      </c>
      <c r="F821" s="24" t="s">
        <v>5534</v>
      </c>
      <c r="G821" s="24" t="s">
        <v>5535</v>
      </c>
      <c r="H821" s="24" t="s">
        <v>5536</v>
      </c>
      <c r="I821" s="24" t="s">
        <v>5537</v>
      </c>
      <c r="J821" s="24" t="s">
        <v>5538</v>
      </c>
      <c r="K821" s="24" t="s">
        <v>5539</v>
      </c>
      <c r="L821" s="24" t="s">
        <v>5540</v>
      </c>
      <c r="M821" s="24" t="s">
        <v>5541</v>
      </c>
      <c r="N821" s="24" t="s">
        <v>5542</v>
      </c>
      <c r="O821" s="24" t="s">
        <v>5543</v>
      </c>
      <c r="P821" s="24" t="s">
        <v>5544</v>
      </c>
      <c r="Q821" s="24" t="s">
        <v>5545</v>
      </c>
      <c r="R821"/>
      <c r="S821"/>
      <c r="T821"/>
      <c r="U821"/>
    </row>
    <row r="822" spans="1:21" ht="27.75" thickBot="1" x14ac:dyDescent="0.3">
      <c r="A822" s="23" t="s">
        <v>412</v>
      </c>
      <c r="B822" s="24" t="s">
        <v>5546</v>
      </c>
      <c r="C822" s="24" t="s">
        <v>5547</v>
      </c>
      <c r="D822" s="24" t="s">
        <v>5548</v>
      </c>
      <c r="E822" s="24" t="s">
        <v>5549</v>
      </c>
      <c r="F822" s="24" t="s">
        <v>5550</v>
      </c>
      <c r="G822" s="24" t="s">
        <v>5551</v>
      </c>
      <c r="H822" s="24" t="s">
        <v>5552</v>
      </c>
      <c r="I822" s="24" t="s">
        <v>5553</v>
      </c>
      <c r="J822" s="24" t="s">
        <v>5554</v>
      </c>
      <c r="K822" s="24" t="s">
        <v>5555</v>
      </c>
      <c r="L822" s="24" t="s">
        <v>5556</v>
      </c>
      <c r="M822" s="24" t="s">
        <v>5557</v>
      </c>
      <c r="N822" s="24" t="s">
        <v>5558</v>
      </c>
      <c r="O822" s="24" t="s">
        <v>5559</v>
      </c>
      <c r="P822" s="24" t="s">
        <v>5560</v>
      </c>
      <c r="Q822" s="24" t="s">
        <v>5561</v>
      </c>
      <c r="R822"/>
      <c r="S822"/>
      <c r="T822"/>
      <c r="U822"/>
    </row>
    <row r="823" spans="1:21" ht="27.75" thickBot="1" x14ac:dyDescent="0.3">
      <c r="A823" s="23" t="s">
        <v>418</v>
      </c>
      <c r="B823" s="24" t="s">
        <v>5562</v>
      </c>
      <c r="C823" s="24" t="s">
        <v>5563</v>
      </c>
      <c r="D823" s="24" t="s">
        <v>5564</v>
      </c>
      <c r="E823" s="24" t="s">
        <v>5565</v>
      </c>
      <c r="F823" s="24" t="s">
        <v>5566</v>
      </c>
      <c r="G823" s="24" t="s">
        <v>5567</v>
      </c>
      <c r="H823" s="24" t="s">
        <v>5568</v>
      </c>
      <c r="I823" s="24" t="s">
        <v>5569</v>
      </c>
      <c r="J823" s="24" t="s">
        <v>5570</v>
      </c>
      <c r="K823" s="24" t="s">
        <v>5571</v>
      </c>
      <c r="L823" s="24" t="s">
        <v>5572</v>
      </c>
      <c r="M823" s="24" t="s">
        <v>5573</v>
      </c>
      <c r="N823" s="24" t="s">
        <v>5574</v>
      </c>
      <c r="O823" s="24" t="s">
        <v>5575</v>
      </c>
      <c r="P823" s="24" t="s">
        <v>5576</v>
      </c>
      <c r="Q823" s="24" t="s">
        <v>5577</v>
      </c>
      <c r="R823"/>
      <c r="S823"/>
      <c r="T823"/>
      <c r="U823"/>
    </row>
    <row r="824" spans="1:21" ht="27.75" thickBot="1" x14ac:dyDescent="0.3">
      <c r="A824" s="23" t="s">
        <v>421</v>
      </c>
      <c r="B824" s="24" t="s">
        <v>5578</v>
      </c>
      <c r="C824" s="24" t="s">
        <v>5579</v>
      </c>
      <c r="D824" s="24" t="s">
        <v>5580</v>
      </c>
      <c r="E824" s="24" t="s">
        <v>5581</v>
      </c>
      <c r="F824" s="24" t="s">
        <v>5582</v>
      </c>
      <c r="G824" s="24" t="s">
        <v>5583</v>
      </c>
      <c r="H824" s="24" t="s">
        <v>5584</v>
      </c>
      <c r="I824" s="24" t="s">
        <v>5585</v>
      </c>
      <c r="J824" s="24" t="s">
        <v>5586</v>
      </c>
      <c r="K824" s="24" t="s">
        <v>5587</v>
      </c>
      <c r="L824" s="24" t="s">
        <v>5588</v>
      </c>
      <c r="M824" s="24" t="s">
        <v>5589</v>
      </c>
      <c r="N824" s="24" t="s">
        <v>5590</v>
      </c>
      <c r="O824" s="24" t="s">
        <v>5591</v>
      </c>
      <c r="P824" s="24" t="s">
        <v>5592</v>
      </c>
      <c r="Q824" s="24" t="s">
        <v>5593</v>
      </c>
      <c r="R824"/>
      <c r="S824"/>
      <c r="T824"/>
      <c r="U824"/>
    </row>
    <row r="825" spans="1:21" ht="27.75" thickBot="1" x14ac:dyDescent="0.3">
      <c r="A825" s="23" t="s">
        <v>423</v>
      </c>
      <c r="B825" s="24" t="s">
        <v>5594</v>
      </c>
      <c r="C825" s="24" t="s">
        <v>5595</v>
      </c>
      <c r="D825" s="24" t="s">
        <v>5596</v>
      </c>
      <c r="E825" s="24" t="s">
        <v>5597</v>
      </c>
      <c r="F825" s="24" t="s">
        <v>5598</v>
      </c>
      <c r="G825" s="24" t="s">
        <v>5599</v>
      </c>
      <c r="H825" s="24" t="s">
        <v>5600</v>
      </c>
      <c r="I825" s="24" t="s">
        <v>5601</v>
      </c>
      <c r="J825" s="24" t="s">
        <v>5602</v>
      </c>
      <c r="K825" s="24" t="s">
        <v>5603</v>
      </c>
      <c r="L825" s="24" t="s">
        <v>5604</v>
      </c>
      <c r="M825" s="24" t="s">
        <v>5605</v>
      </c>
      <c r="N825" s="24" t="s">
        <v>5606</v>
      </c>
      <c r="O825" s="24" t="s">
        <v>5607</v>
      </c>
      <c r="P825" s="24" t="s">
        <v>5608</v>
      </c>
      <c r="Q825" s="24" t="s">
        <v>5609</v>
      </c>
      <c r="R825"/>
      <c r="S825"/>
      <c r="T825"/>
      <c r="U825"/>
    </row>
    <row r="826" spans="1:21" ht="27.75" thickBot="1" x14ac:dyDescent="0.3">
      <c r="A826" s="23" t="s">
        <v>428</v>
      </c>
      <c r="B826" s="24" t="s">
        <v>5610</v>
      </c>
      <c r="C826" s="24" t="s">
        <v>5611</v>
      </c>
      <c r="D826" s="24" t="s">
        <v>5612</v>
      </c>
      <c r="E826" s="24" t="s">
        <v>5613</v>
      </c>
      <c r="F826" s="24" t="s">
        <v>5614</v>
      </c>
      <c r="G826" s="24" t="s">
        <v>5615</v>
      </c>
      <c r="H826" s="24" t="s">
        <v>5616</v>
      </c>
      <c r="I826" s="24" t="s">
        <v>5617</v>
      </c>
      <c r="J826" s="24" t="s">
        <v>5618</v>
      </c>
      <c r="K826" s="24" t="s">
        <v>5619</v>
      </c>
      <c r="L826" s="24" t="s">
        <v>5620</v>
      </c>
      <c r="M826" s="24" t="s">
        <v>5621</v>
      </c>
      <c r="N826" s="24" t="s">
        <v>5622</v>
      </c>
      <c r="O826" s="24" t="s">
        <v>5623</v>
      </c>
      <c r="P826" s="24" t="s">
        <v>5624</v>
      </c>
      <c r="Q826" s="24" t="s">
        <v>5625</v>
      </c>
      <c r="R826"/>
      <c r="S826"/>
      <c r="T826"/>
      <c r="U826"/>
    </row>
    <row r="827" spans="1:21" ht="27.75" thickBot="1" x14ac:dyDescent="0.3">
      <c r="A827" s="23" t="s">
        <v>431</v>
      </c>
      <c r="B827" s="24" t="s">
        <v>5626</v>
      </c>
      <c r="C827" s="24" t="s">
        <v>5627</v>
      </c>
      <c r="D827" s="24" t="s">
        <v>5628</v>
      </c>
      <c r="E827" s="24" t="s">
        <v>5629</v>
      </c>
      <c r="F827" s="24" t="s">
        <v>5630</v>
      </c>
      <c r="G827" s="24" t="s">
        <v>5631</v>
      </c>
      <c r="H827" s="24" t="s">
        <v>5632</v>
      </c>
      <c r="I827" s="24" t="s">
        <v>5633</v>
      </c>
      <c r="J827" s="24" t="s">
        <v>5634</v>
      </c>
      <c r="K827" s="24" t="s">
        <v>5635</v>
      </c>
      <c r="L827" s="24" t="s">
        <v>5636</v>
      </c>
      <c r="M827" s="24" t="s">
        <v>5637</v>
      </c>
      <c r="N827" s="24" t="s">
        <v>5638</v>
      </c>
      <c r="O827" s="24" t="s">
        <v>5639</v>
      </c>
      <c r="P827" s="24" t="s">
        <v>5640</v>
      </c>
      <c r="Q827" s="24" t="s">
        <v>5641</v>
      </c>
      <c r="R827"/>
      <c r="S827"/>
      <c r="T827"/>
      <c r="U827"/>
    </row>
    <row r="828" spans="1:21" ht="27.75" thickBot="1" x14ac:dyDescent="0.3">
      <c r="A828" s="23" t="s">
        <v>432</v>
      </c>
      <c r="B828" s="24" t="s">
        <v>5642</v>
      </c>
      <c r="C828" s="24" t="s">
        <v>5643</v>
      </c>
      <c r="D828" s="24" t="s">
        <v>5644</v>
      </c>
      <c r="E828" s="24" t="s">
        <v>5645</v>
      </c>
      <c r="F828" s="24" t="s">
        <v>5646</v>
      </c>
      <c r="G828" s="24" t="s">
        <v>5647</v>
      </c>
      <c r="H828" s="24" t="s">
        <v>5648</v>
      </c>
      <c r="I828" s="24" t="s">
        <v>5649</v>
      </c>
      <c r="J828" s="24" t="s">
        <v>5650</v>
      </c>
      <c r="K828" s="24" t="s">
        <v>5651</v>
      </c>
      <c r="L828" s="24" t="s">
        <v>5652</v>
      </c>
      <c r="M828" s="24" t="s">
        <v>5653</v>
      </c>
      <c r="N828" s="24" t="s">
        <v>5654</v>
      </c>
      <c r="O828" s="24" t="s">
        <v>5655</v>
      </c>
      <c r="P828" s="24" t="s">
        <v>5656</v>
      </c>
      <c r="Q828" s="24" t="s">
        <v>5657</v>
      </c>
      <c r="R828"/>
      <c r="S828"/>
      <c r="T828"/>
      <c r="U828"/>
    </row>
    <row r="829" spans="1:21" ht="27.75" thickBot="1" x14ac:dyDescent="0.3">
      <c r="A829" s="23" t="s">
        <v>435</v>
      </c>
      <c r="B829" s="24" t="s">
        <v>5658</v>
      </c>
      <c r="C829" s="24" t="s">
        <v>5659</v>
      </c>
      <c r="D829" s="24" t="s">
        <v>5660</v>
      </c>
      <c r="E829" s="24" t="s">
        <v>5661</v>
      </c>
      <c r="F829" s="24" t="s">
        <v>5662</v>
      </c>
      <c r="G829" s="24" t="s">
        <v>5663</v>
      </c>
      <c r="H829" s="24" t="s">
        <v>5664</v>
      </c>
      <c r="I829" s="24" t="s">
        <v>5665</v>
      </c>
      <c r="J829" s="24" t="s">
        <v>5666</v>
      </c>
      <c r="K829" s="24" t="s">
        <v>5667</v>
      </c>
      <c r="L829" s="24" t="s">
        <v>5668</v>
      </c>
      <c r="M829" s="24" t="s">
        <v>5669</v>
      </c>
      <c r="N829" s="24" t="s">
        <v>5670</v>
      </c>
      <c r="O829" s="24" t="s">
        <v>5671</v>
      </c>
      <c r="P829" s="24" t="s">
        <v>5672</v>
      </c>
      <c r="Q829" s="24" t="s">
        <v>5673</v>
      </c>
      <c r="R829"/>
      <c r="S829"/>
      <c r="T829"/>
      <c r="U829"/>
    </row>
    <row r="830" spans="1:21" ht="27.75" thickBot="1" x14ac:dyDescent="0.3">
      <c r="A830" s="23" t="s">
        <v>439</v>
      </c>
      <c r="B830" s="24" t="s">
        <v>5674</v>
      </c>
      <c r="C830" s="24" t="s">
        <v>5675</v>
      </c>
      <c r="D830" s="24" t="s">
        <v>5676</v>
      </c>
      <c r="E830" s="24" t="s">
        <v>5677</v>
      </c>
      <c r="F830" s="24" t="s">
        <v>5678</v>
      </c>
      <c r="G830" s="24" t="s">
        <v>5679</v>
      </c>
      <c r="H830" s="24" t="s">
        <v>5680</v>
      </c>
      <c r="I830" s="24" t="s">
        <v>5681</v>
      </c>
      <c r="J830" s="24" t="s">
        <v>5682</v>
      </c>
      <c r="K830" s="24" t="s">
        <v>5683</v>
      </c>
      <c r="L830" s="24" t="s">
        <v>5684</v>
      </c>
      <c r="M830" s="24" t="s">
        <v>5685</v>
      </c>
      <c r="N830" s="24" t="s">
        <v>5686</v>
      </c>
      <c r="O830" s="24" t="s">
        <v>5687</v>
      </c>
      <c r="P830" s="24" t="s">
        <v>5688</v>
      </c>
      <c r="Q830" s="24" t="s">
        <v>5689</v>
      </c>
      <c r="R830"/>
      <c r="S830"/>
      <c r="T830"/>
      <c r="U830"/>
    </row>
    <row r="831" spans="1:21" ht="27.75" thickBot="1" x14ac:dyDescent="0.3">
      <c r="A831" s="23" t="s">
        <v>441</v>
      </c>
      <c r="B831" s="24" t="s">
        <v>5690</v>
      </c>
      <c r="C831" s="24" t="s">
        <v>5691</v>
      </c>
      <c r="D831" s="24" t="s">
        <v>5692</v>
      </c>
      <c r="E831" s="24" t="s">
        <v>5693</v>
      </c>
      <c r="F831" s="24" t="s">
        <v>5694</v>
      </c>
      <c r="G831" s="24" t="s">
        <v>5695</v>
      </c>
      <c r="H831" s="24" t="s">
        <v>5696</v>
      </c>
      <c r="I831" s="24" t="s">
        <v>5697</v>
      </c>
      <c r="J831" s="24" t="s">
        <v>5698</v>
      </c>
      <c r="K831" s="24" t="s">
        <v>5699</v>
      </c>
      <c r="L831" s="24" t="s">
        <v>5700</v>
      </c>
      <c r="M831" s="24" t="s">
        <v>5701</v>
      </c>
      <c r="N831" s="24" t="s">
        <v>5702</v>
      </c>
      <c r="O831" s="24" t="s">
        <v>5703</v>
      </c>
      <c r="P831" s="24" t="s">
        <v>5704</v>
      </c>
      <c r="Q831" s="24" t="s">
        <v>5705</v>
      </c>
      <c r="R831"/>
      <c r="S831"/>
      <c r="T831"/>
      <c r="U831"/>
    </row>
    <row r="832" spans="1:21" ht="27.75" thickBot="1" x14ac:dyDescent="0.3">
      <c r="A832" s="23" t="s">
        <v>444</v>
      </c>
      <c r="B832" s="24" t="s">
        <v>5706</v>
      </c>
      <c r="C832" s="24" t="s">
        <v>5707</v>
      </c>
      <c r="D832" s="24" t="s">
        <v>5708</v>
      </c>
      <c r="E832" s="24" t="s">
        <v>5709</v>
      </c>
      <c r="F832" s="24" t="s">
        <v>5710</v>
      </c>
      <c r="G832" s="24" t="s">
        <v>5711</v>
      </c>
      <c r="H832" s="24" t="s">
        <v>5712</v>
      </c>
      <c r="I832" s="24" t="s">
        <v>5713</v>
      </c>
      <c r="J832" s="24" t="s">
        <v>5714</v>
      </c>
      <c r="K832" s="24" t="s">
        <v>5715</v>
      </c>
      <c r="L832" s="24" t="s">
        <v>5716</v>
      </c>
      <c r="M832" s="24" t="s">
        <v>5717</v>
      </c>
      <c r="N832" s="24" t="s">
        <v>5718</v>
      </c>
      <c r="O832" s="24" t="s">
        <v>5719</v>
      </c>
      <c r="P832" s="24" t="s">
        <v>5720</v>
      </c>
      <c r="Q832" s="24" t="s">
        <v>5721</v>
      </c>
      <c r="R832"/>
      <c r="S832"/>
      <c r="T832"/>
      <c r="U832"/>
    </row>
    <row r="833" spans="1:21" ht="27.75" thickBot="1" x14ac:dyDescent="0.3">
      <c r="A833" s="23" t="s">
        <v>447</v>
      </c>
      <c r="B833" s="24" t="s">
        <v>5722</v>
      </c>
      <c r="C833" s="24" t="s">
        <v>5723</v>
      </c>
      <c r="D833" s="24" t="s">
        <v>5724</v>
      </c>
      <c r="E833" s="24" t="s">
        <v>5725</v>
      </c>
      <c r="F833" s="24" t="s">
        <v>5726</v>
      </c>
      <c r="G833" s="24" t="s">
        <v>5727</v>
      </c>
      <c r="H833" s="24" t="s">
        <v>5728</v>
      </c>
      <c r="I833" s="24" t="s">
        <v>5729</v>
      </c>
      <c r="J833" s="24" t="s">
        <v>5730</v>
      </c>
      <c r="K833" s="24" t="s">
        <v>5731</v>
      </c>
      <c r="L833" s="24" t="s">
        <v>5732</v>
      </c>
      <c r="M833" s="24" t="s">
        <v>5733</v>
      </c>
      <c r="N833" s="24" t="s">
        <v>5734</v>
      </c>
      <c r="O833" s="24" t="s">
        <v>5735</v>
      </c>
      <c r="P833" s="24" t="s">
        <v>5736</v>
      </c>
      <c r="Q833" s="24" t="s">
        <v>5737</v>
      </c>
      <c r="R833"/>
      <c r="S833"/>
      <c r="T833"/>
      <c r="U833"/>
    </row>
    <row r="834" spans="1:21" ht="27.75" thickBot="1" x14ac:dyDescent="0.3">
      <c r="A834" s="23" t="s">
        <v>450</v>
      </c>
      <c r="B834" s="24" t="s">
        <v>5738</v>
      </c>
      <c r="C834" s="24" t="s">
        <v>5739</v>
      </c>
      <c r="D834" s="24" t="s">
        <v>5740</v>
      </c>
      <c r="E834" s="24" t="s">
        <v>5741</v>
      </c>
      <c r="F834" s="24" t="s">
        <v>5742</v>
      </c>
      <c r="G834" s="24" t="s">
        <v>5743</v>
      </c>
      <c r="H834" s="24" t="s">
        <v>5744</v>
      </c>
      <c r="I834" s="24" t="s">
        <v>5745</v>
      </c>
      <c r="J834" s="24" t="s">
        <v>5746</v>
      </c>
      <c r="K834" s="24" t="s">
        <v>5747</v>
      </c>
      <c r="L834" s="24" t="s">
        <v>5748</v>
      </c>
      <c r="M834" s="24" t="s">
        <v>5749</v>
      </c>
      <c r="N834" s="24" t="s">
        <v>5750</v>
      </c>
      <c r="O834" s="24" t="s">
        <v>5751</v>
      </c>
      <c r="P834" s="24" t="s">
        <v>5752</v>
      </c>
      <c r="Q834" s="24" t="s">
        <v>5753</v>
      </c>
      <c r="R834"/>
      <c r="S834"/>
      <c r="T834"/>
      <c r="U834"/>
    </row>
    <row r="835" spans="1:21" ht="27.75" thickBot="1" x14ac:dyDescent="0.3">
      <c r="A835" s="23" t="s">
        <v>453</v>
      </c>
      <c r="B835" s="24" t="s">
        <v>5754</v>
      </c>
      <c r="C835" s="24" t="s">
        <v>5755</v>
      </c>
      <c r="D835" s="24" t="s">
        <v>5756</v>
      </c>
      <c r="E835" s="24" t="s">
        <v>5757</v>
      </c>
      <c r="F835" s="24" t="s">
        <v>5758</v>
      </c>
      <c r="G835" s="24" t="s">
        <v>5759</v>
      </c>
      <c r="H835" s="24" t="s">
        <v>5760</v>
      </c>
      <c r="I835" s="24" t="s">
        <v>5761</v>
      </c>
      <c r="J835" s="24" t="s">
        <v>5762</v>
      </c>
      <c r="K835" s="24" t="s">
        <v>5763</v>
      </c>
      <c r="L835" s="24" t="s">
        <v>5764</v>
      </c>
      <c r="M835" s="24" t="s">
        <v>5765</v>
      </c>
      <c r="N835" s="24" t="s">
        <v>5766</v>
      </c>
      <c r="O835" s="24" t="s">
        <v>5767</v>
      </c>
      <c r="P835" s="24" t="s">
        <v>5768</v>
      </c>
      <c r="Q835" s="24" t="s">
        <v>5769</v>
      </c>
      <c r="R835"/>
      <c r="S835"/>
      <c r="T835"/>
      <c r="U835"/>
    </row>
    <row r="836" spans="1:21" ht="27.75" thickBot="1" x14ac:dyDescent="0.3">
      <c r="A836" s="23" t="s">
        <v>457</v>
      </c>
      <c r="B836" s="24" t="s">
        <v>5770</v>
      </c>
      <c r="C836" s="24" t="s">
        <v>5771</v>
      </c>
      <c r="D836" s="24" t="s">
        <v>5772</v>
      </c>
      <c r="E836" s="24" t="s">
        <v>5773</v>
      </c>
      <c r="F836" s="24" t="s">
        <v>5774</v>
      </c>
      <c r="G836" s="24" t="s">
        <v>5775</v>
      </c>
      <c r="H836" s="24" t="s">
        <v>5776</v>
      </c>
      <c r="I836" s="24" t="s">
        <v>5777</v>
      </c>
      <c r="J836" s="24" t="s">
        <v>5778</v>
      </c>
      <c r="K836" s="24" t="s">
        <v>5779</v>
      </c>
      <c r="L836" s="24" t="s">
        <v>5780</v>
      </c>
      <c r="M836" s="24" t="s">
        <v>5781</v>
      </c>
      <c r="N836" s="24" t="s">
        <v>5782</v>
      </c>
      <c r="O836" s="24" t="s">
        <v>5783</v>
      </c>
      <c r="P836" s="24" t="s">
        <v>5784</v>
      </c>
      <c r="Q836" s="24" t="s">
        <v>5785</v>
      </c>
      <c r="R836"/>
      <c r="S836"/>
      <c r="T836"/>
      <c r="U836"/>
    </row>
    <row r="837" spans="1:21" ht="27.75" thickBot="1" x14ac:dyDescent="0.3">
      <c r="A837" s="23" t="s">
        <v>460</v>
      </c>
      <c r="B837" s="24" t="s">
        <v>5786</v>
      </c>
      <c r="C837" s="24" t="s">
        <v>5787</v>
      </c>
      <c r="D837" s="24" t="s">
        <v>5788</v>
      </c>
      <c r="E837" s="24" t="s">
        <v>5789</v>
      </c>
      <c r="F837" s="24" t="s">
        <v>5790</v>
      </c>
      <c r="G837" s="24" t="s">
        <v>5791</v>
      </c>
      <c r="H837" s="24" t="s">
        <v>5792</v>
      </c>
      <c r="I837" s="24" t="s">
        <v>5793</v>
      </c>
      <c r="J837" s="24" t="s">
        <v>5794</v>
      </c>
      <c r="K837" s="24" t="s">
        <v>5795</v>
      </c>
      <c r="L837" s="24" t="s">
        <v>5796</v>
      </c>
      <c r="M837" s="24" t="s">
        <v>5797</v>
      </c>
      <c r="N837" s="24" t="s">
        <v>5798</v>
      </c>
      <c r="O837" s="24" t="s">
        <v>5799</v>
      </c>
      <c r="P837" s="24" t="s">
        <v>5800</v>
      </c>
      <c r="Q837" s="24" t="s">
        <v>5801</v>
      </c>
      <c r="R837"/>
      <c r="S837"/>
      <c r="T837"/>
      <c r="U837"/>
    </row>
    <row r="838" spans="1:21" ht="27.75" thickBot="1" x14ac:dyDescent="0.3">
      <c r="A838" s="23" t="s">
        <v>466</v>
      </c>
      <c r="B838" s="24" t="s">
        <v>5802</v>
      </c>
      <c r="C838" s="24" t="s">
        <v>5803</v>
      </c>
      <c r="D838" s="24" t="s">
        <v>5804</v>
      </c>
      <c r="E838" s="24" t="s">
        <v>5805</v>
      </c>
      <c r="F838" s="24" t="s">
        <v>5806</v>
      </c>
      <c r="G838" s="24" t="s">
        <v>5807</v>
      </c>
      <c r="H838" s="24" t="s">
        <v>5808</v>
      </c>
      <c r="I838" s="24" t="s">
        <v>5809</v>
      </c>
      <c r="J838" s="24" t="s">
        <v>5810</v>
      </c>
      <c r="K838" s="24" t="s">
        <v>5811</v>
      </c>
      <c r="L838" s="24" t="s">
        <v>5812</v>
      </c>
      <c r="M838" s="24" t="s">
        <v>5813</v>
      </c>
      <c r="N838" s="24" t="s">
        <v>5814</v>
      </c>
      <c r="O838" s="24" t="s">
        <v>5815</v>
      </c>
      <c r="P838" s="24" t="s">
        <v>5816</v>
      </c>
      <c r="Q838" s="24" t="s">
        <v>5817</v>
      </c>
      <c r="R838"/>
      <c r="S838"/>
      <c r="T838"/>
      <c r="U838"/>
    </row>
    <row r="839" spans="1:21" ht="27.75" thickBot="1" x14ac:dyDescent="0.3">
      <c r="A839" s="23" t="s">
        <v>470</v>
      </c>
      <c r="B839" s="24" t="s">
        <v>5818</v>
      </c>
      <c r="C839" s="24" t="s">
        <v>5819</v>
      </c>
      <c r="D839" s="24" t="s">
        <v>5820</v>
      </c>
      <c r="E839" s="24" t="s">
        <v>5821</v>
      </c>
      <c r="F839" s="24" t="s">
        <v>5822</v>
      </c>
      <c r="G839" s="24" t="s">
        <v>5823</v>
      </c>
      <c r="H839" s="24" t="s">
        <v>5824</v>
      </c>
      <c r="I839" s="24" t="s">
        <v>5825</v>
      </c>
      <c r="J839" s="24" t="s">
        <v>5826</v>
      </c>
      <c r="K839" s="24" t="s">
        <v>5827</v>
      </c>
      <c r="L839" s="24" t="s">
        <v>5828</v>
      </c>
      <c r="M839" s="24" t="s">
        <v>5829</v>
      </c>
      <c r="N839" s="24" t="s">
        <v>5830</v>
      </c>
      <c r="O839" s="24" t="s">
        <v>5831</v>
      </c>
      <c r="P839" s="24" t="s">
        <v>5832</v>
      </c>
      <c r="Q839" s="24" t="s">
        <v>5833</v>
      </c>
      <c r="R839"/>
      <c r="S839"/>
      <c r="T839"/>
      <c r="U839"/>
    </row>
    <row r="840" spans="1:21" ht="27.75" thickBot="1" x14ac:dyDescent="0.3">
      <c r="A840" s="23" t="s">
        <v>472</v>
      </c>
      <c r="B840" s="24" t="s">
        <v>5834</v>
      </c>
      <c r="C840" s="24" t="s">
        <v>5835</v>
      </c>
      <c r="D840" s="24" t="s">
        <v>5836</v>
      </c>
      <c r="E840" s="24" t="s">
        <v>5837</v>
      </c>
      <c r="F840" s="24" t="s">
        <v>5838</v>
      </c>
      <c r="G840" s="24" t="s">
        <v>5839</v>
      </c>
      <c r="H840" s="24" t="s">
        <v>5840</v>
      </c>
      <c r="I840" s="24" t="s">
        <v>5841</v>
      </c>
      <c r="J840" s="24" t="s">
        <v>5842</v>
      </c>
      <c r="K840" s="24" t="s">
        <v>5843</v>
      </c>
      <c r="L840" s="24" t="s">
        <v>5844</v>
      </c>
      <c r="M840" s="24" t="s">
        <v>5845</v>
      </c>
      <c r="N840" s="24" t="s">
        <v>5846</v>
      </c>
      <c r="O840" s="24" t="s">
        <v>5847</v>
      </c>
      <c r="P840" s="24" t="s">
        <v>5848</v>
      </c>
      <c r="Q840" s="24" t="s">
        <v>5849</v>
      </c>
      <c r="R840"/>
      <c r="S840"/>
      <c r="T840"/>
      <c r="U840"/>
    </row>
    <row r="841" spans="1:21" ht="27.75" thickBot="1" x14ac:dyDescent="0.3">
      <c r="A841" s="23" t="s">
        <v>476</v>
      </c>
      <c r="B841" s="24" t="s">
        <v>5850</v>
      </c>
      <c r="C841" s="24" t="s">
        <v>5851</v>
      </c>
      <c r="D841" s="24" t="s">
        <v>5852</v>
      </c>
      <c r="E841" s="24" t="s">
        <v>5853</v>
      </c>
      <c r="F841" s="24" t="s">
        <v>5854</v>
      </c>
      <c r="G841" s="24" t="s">
        <v>5855</v>
      </c>
      <c r="H841" s="24" t="s">
        <v>5856</v>
      </c>
      <c r="I841" s="24" t="s">
        <v>5857</v>
      </c>
      <c r="J841" s="24" t="s">
        <v>5858</v>
      </c>
      <c r="K841" s="24" t="s">
        <v>5859</v>
      </c>
      <c r="L841" s="24" t="s">
        <v>5860</v>
      </c>
      <c r="M841" s="24" t="s">
        <v>5861</v>
      </c>
      <c r="N841" s="24" t="s">
        <v>5862</v>
      </c>
      <c r="O841" s="24" t="s">
        <v>5863</v>
      </c>
      <c r="P841" s="24" t="s">
        <v>5864</v>
      </c>
      <c r="Q841" s="24" t="s">
        <v>5865</v>
      </c>
      <c r="R841"/>
      <c r="S841"/>
      <c r="T841"/>
      <c r="U841"/>
    </row>
    <row r="842" spans="1:21" ht="27.75" thickBot="1" x14ac:dyDescent="0.3">
      <c r="A842" s="23" t="s">
        <v>480</v>
      </c>
      <c r="B842" s="24" t="s">
        <v>5866</v>
      </c>
      <c r="C842" s="24" t="s">
        <v>5867</v>
      </c>
      <c r="D842" s="24" t="s">
        <v>5868</v>
      </c>
      <c r="E842" s="24" t="s">
        <v>5869</v>
      </c>
      <c r="F842" s="24" t="s">
        <v>5870</v>
      </c>
      <c r="G842" s="24" t="s">
        <v>5871</v>
      </c>
      <c r="H842" s="24" t="s">
        <v>5872</v>
      </c>
      <c r="I842" s="24" t="s">
        <v>5873</v>
      </c>
      <c r="J842" s="24" t="s">
        <v>5874</v>
      </c>
      <c r="K842" s="24" t="s">
        <v>5875</v>
      </c>
      <c r="L842" s="24" t="s">
        <v>5876</v>
      </c>
      <c r="M842" s="24" t="s">
        <v>5877</v>
      </c>
      <c r="N842" s="24" t="s">
        <v>5878</v>
      </c>
      <c r="O842" s="24" t="s">
        <v>5879</v>
      </c>
      <c r="P842" s="24" t="s">
        <v>5880</v>
      </c>
      <c r="Q842" s="24" t="s">
        <v>5881</v>
      </c>
      <c r="R842"/>
      <c r="S842"/>
      <c r="T842"/>
      <c r="U842"/>
    </row>
    <row r="843" spans="1:21" ht="27.75" thickBot="1" x14ac:dyDescent="0.3">
      <c r="A843" s="23" t="s">
        <v>481</v>
      </c>
      <c r="B843" s="24" t="s">
        <v>5882</v>
      </c>
      <c r="C843" s="24" t="s">
        <v>5883</v>
      </c>
      <c r="D843" s="24" t="s">
        <v>5884</v>
      </c>
      <c r="E843" s="24" t="s">
        <v>5885</v>
      </c>
      <c r="F843" s="24" t="s">
        <v>5886</v>
      </c>
      <c r="G843" s="24" t="s">
        <v>5887</v>
      </c>
      <c r="H843" s="24" t="s">
        <v>5888</v>
      </c>
      <c r="I843" s="24" t="s">
        <v>5889</v>
      </c>
      <c r="J843" s="24" t="s">
        <v>5890</v>
      </c>
      <c r="K843" s="24" t="s">
        <v>5891</v>
      </c>
      <c r="L843" s="24" t="s">
        <v>5892</v>
      </c>
      <c r="M843" s="24" t="s">
        <v>5893</v>
      </c>
      <c r="N843" s="24" t="s">
        <v>5894</v>
      </c>
      <c r="O843" s="24" t="s">
        <v>5895</v>
      </c>
      <c r="P843" s="24" t="s">
        <v>5896</v>
      </c>
      <c r="Q843" s="24" t="s">
        <v>5897</v>
      </c>
      <c r="R843"/>
      <c r="S843"/>
      <c r="T843"/>
      <c r="U843"/>
    </row>
    <row r="844" spans="1:21" ht="27.75" thickBot="1" x14ac:dyDescent="0.3">
      <c r="A844" s="23" t="s">
        <v>482</v>
      </c>
      <c r="B844" s="24" t="s">
        <v>5898</v>
      </c>
      <c r="C844" s="24" t="s">
        <v>5899</v>
      </c>
      <c r="D844" s="24" t="s">
        <v>5900</v>
      </c>
      <c r="E844" s="24" t="s">
        <v>5901</v>
      </c>
      <c r="F844" s="24" t="s">
        <v>5902</v>
      </c>
      <c r="G844" s="24" t="s">
        <v>5903</v>
      </c>
      <c r="H844" s="24" t="s">
        <v>5904</v>
      </c>
      <c r="I844" s="24" t="s">
        <v>5905</v>
      </c>
      <c r="J844" s="24" t="s">
        <v>5906</v>
      </c>
      <c r="K844" s="24" t="s">
        <v>5907</v>
      </c>
      <c r="L844" s="24" t="s">
        <v>5908</v>
      </c>
      <c r="M844" s="24" t="s">
        <v>5909</v>
      </c>
      <c r="N844" s="24" t="s">
        <v>5910</v>
      </c>
      <c r="O844" s="24" t="s">
        <v>5911</v>
      </c>
      <c r="P844" s="24" t="s">
        <v>5912</v>
      </c>
      <c r="Q844" s="24" t="s">
        <v>5913</v>
      </c>
      <c r="R844"/>
      <c r="S844"/>
      <c r="T844"/>
      <c r="U844"/>
    </row>
    <row r="845" spans="1:21" ht="27.75" thickBot="1" x14ac:dyDescent="0.3">
      <c r="A845" s="23" t="s">
        <v>486</v>
      </c>
      <c r="B845" s="24" t="s">
        <v>5914</v>
      </c>
      <c r="C845" s="24" t="s">
        <v>5915</v>
      </c>
      <c r="D845" s="24" t="s">
        <v>5916</v>
      </c>
      <c r="E845" s="24" t="s">
        <v>5917</v>
      </c>
      <c r="F845" s="24" t="s">
        <v>5918</v>
      </c>
      <c r="G845" s="24" t="s">
        <v>5919</v>
      </c>
      <c r="H845" s="24" t="s">
        <v>5920</v>
      </c>
      <c r="I845" s="24" t="s">
        <v>5921</v>
      </c>
      <c r="J845" s="24" t="s">
        <v>5922</v>
      </c>
      <c r="K845" s="24" t="s">
        <v>5923</v>
      </c>
      <c r="L845" s="24" t="s">
        <v>5924</v>
      </c>
      <c r="M845" s="24" t="s">
        <v>5925</v>
      </c>
      <c r="N845" s="24" t="s">
        <v>5926</v>
      </c>
      <c r="O845" s="24" t="s">
        <v>5927</v>
      </c>
      <c r="P845" s="24" t="s">
        <v>5928</v>
      </c>
      <c r="Q845" s="24" t="s">
        <v>5929</v>
      </c>
      <c r="R845"/>
      <c r="S845"/>
      <c r="T845"/>
      <c r="U845"/>
    </row>
    <row r="846" spans="1:21" ht="27.75" thickBot="1" x14ac:dyDescent="0.3">
      <c r="A846" s="23" t="s">
        <v>487</v>
      </c>
      <c r="B846" s="24" t="s">
        <v>5930</v>
      </c>
      <c r="C846" s="24" t="s">
        <v>5931</v>
      </c>
      <c r="D846" s="24" t="s">
        <v>5932</v>
      </c>
      <c r="E846" s="24" t="s">
        <v>5933</v>
      </c>
      <c r="F846" s="24" t="s">
        <v>5934</v>
      </c>
      <c r="G846" s="24" t="s">
        <v>5935</v>
      </c>
      <c r="H846" s="24" t="s">
        <v>5936</v>
      </c>
      <c r="I846" s="24" t="s">
        <v>5937</v>
      </c>
      <c r="J846" s="24" t="s">
        <v>5938</v>
      </c>
      <c r="K846" s="24" t="s">
        <v>5939</v>
      </c>
      <c r="L846" s="24" t="s">
        <v>5940</v>
      </c>
      <c r="M846" s="24" t="s">
        <v>5941</v>
      </c>
      <c r="N846" s="24" t="s">
        <v>5942</v>
      </c>
      <c r="O846" s="24" t="s">
        <v>5943</v>
      </c>
      <c r="P846" s="24" t="s">
        <v>5944</v>
      </c>
      <c r="Q846" s="24" t="s">
        <v>5945</v>
      </c>
      <c r="R846"/>
      <c r="S846"/>
      <c r="T846"/>
      <c r="U846"/>
    </row>
    <row r="847" spans="1:21" ht="27.75" thickBot="1" x14ac:dyDescent="0.3">
      <c r="A847" s="23" t="s">
        <v>490</v>
      </c>
      <c r="B847" s="24" t="s">
        <v>5946</v>
      </c>
      <c r="C847" s="24" t="s">
        <v>5947</v>
      </c>
      <c r="D847" s="24" t="s">
        <v>5948</v>
      </c>
      <c r="E847" s="24" t="s">
        <v>5949</v>
      </c>
      <c r="F847" s="24" t="s">
        <v>5950</v>
      </c>
      <c r="G847" s="24" t="s">
        <v>5951</v>
      </c>
      <c r="H847" s="24" t="s">
        <v>5952</v>
      </c>
      <c r="I847" s="24" t="s">
        <v>5953</v>
      </c>
      <c r="J847" s="24" t="s">
        <v>5954</v>
      </c>
      <c r="K847" s="24" t="s">
        <v>5955</v>
      </c>
      <c r="L847" s="24" t="s">
        <v>5956</v>
      </c>
      <c r="M847" s="24" t="s">
        <v>5957</v>
      </c>
      <c r="N847" s="24" t="s">
        <v>5958</v>
      </c>
      <c r="O847" s="24" t="s">
        <v>5959</v>
      </c>
      <c r="P847" s="24" t="s">
        <v>5960</v>
      </c>
      <c r="Q847" s="24" t="s">
        <v>5961</v>
      </c>
      <c r="R847"/>
      <c r="S847"/>
      <c r="T847"/>
      <c r="U847"/>
    </row>
    <row r="848" spans="1:21" ht="27.75" thickBot="1" x14ac:dyDescent="0.3">
      <c r="A848" s="23" t="s">
        <v>494</v>
      </c>
      <c r="B848" s="24" t="s">
        <v>5962</v>
      </c>
      <c r="C848" s="24" t="s">
        <v>5963</v>
      </c>
      <c r="D848" s="24" t="s">
        <v>5964</v>
      </c>
      <c r="E848" s="24" t="s">
        <v>5965</v>
      </c>
      <c r="F848" s="24" t="s">
        <v>5966</v>
      </c>
      <c r="G848" s="24" t="s">
        <v>5967</v>
      </c>
      <c r="H848" s="24" t="s">
        <v>5968</v>
      </c>
      <c r="I848" s="24" t="s">
        <v>5969</v>
      </c>
      <c r="J848" s="24" t="s">
        <v>5970</v>
      </c>
      <c r="K848" s="24" t="s">
        <v>5971</v>
      </c>
      <c r="L848" s="24" t="s">
        <v>5972</v>
      </c>
      <c r="M848" s="24" t="s">
        <v>5973</v>
      </c>
      <c r="N848" s="24" t="s">
        <v>5974</v>
      </c>
      <c r="O848" s="24" t="s">
        <v>5975</v>
      </c>
      <c r="P848" s="24" t="s">
        <v>5976</v>
      </c>
      <c r="Q848" s="24" t="s">
        <v>5977</v>
      </c>
      <c r="R848"/>
      <c r="S848"/>
      <c r="T848"/>
      <c r="U848"/>
    </row>
    <row r="849" spans="1:21" ht="27.75" thickBot="1" x14ac:dyDescent="0.3">
      <c r="A849" s="23" t="s">
        <v>497</v>
      </c>
      <c r="B849" s="24" t="s">
        <v>5978</v>
      </c>
      <c r="C849" s="24" t="s">
        <v>5979</v>
      </c>
      <c r="D849" s="24" t="s">
        <v>5980</v>
      </c>
      <c r="E849" s="24" t="s">
        <v>5981</v>
      </c>
      <c r="F849" s="24" t="s">
        <v>5982</v>
      </c>
      <c r="G849" s="24" t="s">
        <v>5983</v>
      </c>
      <c r="H849" s="24" t="s">
        <v>5984</v>
      </c>
      <c r="I849" s="24" t="s">
        <v>5985</v>
      </c>
      <c r="J849" s="24" t="s">
        <v>5986</v>
      </c>
      <c r="K849" s="24" t="s">
        <v>5987</v>
      </c>
      <c r="L849" s="24" t="s">
        <v>5988</v>
      </c>
      <c r="M849" s="24" t="s">
        <v>5989</v>
      </c>
      <c r="N849" s="24" t="s">
        <v>5990</v>
      </c>
      <c r="O849" s="24" t="s">
        <v>5991</v>
      </c>
      <c r="P849" s="24" t="s">
        <v>5992</v>
      </c>
      <c r="Q849" s="24" t="s">
        <v>5993</v>
      </c>
      <c r="R849"/>
      <c r="S849"/>
      <c r="T849"/>
      <c r="U849"/>
    </row>
    <row r="850" spans="1:21" ht="27.75" thickBot="1" x14ac:dyDescent="0.3">
      <c r="A850" s="23" t="s">
        <v>499</v>
      </c>
      <c r="B850" s="24" t="s">
        <v>5994</v>
      </c>
      <c r="C850" s="24" t="s">
        <v>5995</v>
      </c>
      <c r="D850" s="24" t="s">
        <v>5996</v>
      </c>
      <c r="E850" s="24" t="s">
        <v>5997</v>
      </c>
      <c r="F850" s="24" t="s">
        <v>5998</v>
      </c>
      <c r="G850" s="24" t="s">
        <v>5999</v>
      </c>
      <c r="H850" s="24" t="s">
        <v>6000</v>
      </c>
      <c r="I850" s="24" t="s">
        <v>6001</v>
      </c>
      <c r="J850" s="24" t="s">
        <v>6002</v>
      </c>
      <c r="K850" s="24" t="s">
        <v>6003</v>
      </c>
      <c r="L850" s="24" t="s">
        <v>6004</v>
      </c>
      <c r="M850" s="24" t="s">
        <v>6005</v>
      </c>
      <c r="N850" s="24" t="s">
        <v>6006</v>
      </c>
      <c r="O850" s="24" t="s">
        <v>6007</v>
      </c>
      <c r="P850" s="24" t="s">
        <v>6008</v>
      </c>
      <c r="Q850" s="24" t="s">
        <v>6009</v>
      </c>
      <c r="R850"/>
      <c r="S850"/>
      <c r="T850"/>
      <c r="U850"/>
    </row>
    <row r="851" spans="1:21" ht="27.75" thickBot="1" x14ac:dyDescent="0.3">
      <c r="A851" s="23" t="s">
        <v>505</v>
      </c>
      <c r="B851" s="24" t="s">
        <v>6010</v>
      </c>
      <c r="C851" s="24" t="s">
        <v>6011</v>
      </c>
      <c r="D851" s="24" t="s">
        <v>6012</v>
      </c>
      <c r="E851" s="24" t="s">
        <v>6013</v>
      </c>
      <c r="F851" s="24" t="s">
        <v>6014</v>
      </c>
      <c r="G851" s="24" t="s">
        <v>6015</v>
      </c>
      <c r="H851" s="24" t="s">
        <v>6016</v>
      </c>
      <c r="I851" s="24" t="s">
        <v>6017</v>
      </c>
      <c r="J851" s="24" t="s">
        <v>6018</v>
      </c>
      <c r="K851" s="24" t="s">
        <v>6019</v>
      </c>
      <c r="L851" s="24" t="s">
        <v>6020</v>
      </c>
      <c r="M851" s="24" t="s">
        <v>6021</v>
      </c>
      <c r="N851" s="24" t="s">
        <v>6022</v>
      </c>
      <c r="O851" s="24" t="s">
        <v>6023</v>
      </c>
      <c r="P851" s="24" t="s">
        <v>6024</v>
      </c>
      <c r="Q851" s="24" t="s">
        <v>6025</v>
      </c>
      <c r="R851"/>
      <c r="S851"/>
      <c r="T851"/>
      <c r="U851"/>
    </row>
    <row r="852" spans="1:21" ht="27.75" thickBot="1" x14ac:dyDescent="0.3">
      <c r="A852" s="23" t="s">
        <v>506</v>
      </c>
      <c r="B852" s="24" t="s">
        <v>6026</v>
      </c>
      <c r="C852" s="24" t="s">
        <v>6027</v>
      </c>
      <c r="D852" s="24" t="s">
        <v>6028</v>
      </c>
      <c r="E852" s="24" t="s">
        <v>6029</v>
      </c>
      <c r="F852" s="24" t="s">
        <v>6030</v>
      </c>
      <c r="G852" s="24" t="s">
        <v>6031</v>
      </c>
      <c r="H852" s="24" t="s">
        <v>6032</v>
      </c>
      <c r="I852" s="24" t="s">
        <v>6033</v>
      </c>
      <c r="J852" s="24" t="s">
        <v>6034</v>
      </c>
      <c r="K852" s="24" t="s">
        <v>6035</v>
      </c>
      <c r="L852" s="24" t="s">
        <v>6036</v>
      </c>
      <c r="M852" s="24" t="s">
        <v>6037</v>
      </c>
      <c r="N852" s="24" t="s">
        <v>6038</v>
      </c>
      <c r="O852" s="24" t="s">
        <v>6039</v>
      </c>
      <c r="P852" s="24" t="s">
        <v>6040</v>
      </c>
      <c r="Q852" s="24" t="s">
        <v>6041</v>
      </c>
      <c r="R852"/>
      <c r="S852"/>
      <c r="T852"/>
      <c r="U852"/>
    </row>
    <row r="853" spans="1:21" ht="27.75" thickBot="1" x14ac:dyDescent="0.3">
      <c r="A853" s="23" t="s">
        <v>512</v>
      </c>
      <c r="B853" s="24" t="s">
        <v>6042</v>
      </c>
      <c r="C853" s="24" t="s">
        <v>6043</v>
      </c>
      <c r="D853" s="24" t="s">
        <v>6044</v>
      </c>
      <c r="E853" s="24" t="s">
        <v>6045</v>
      </c>
      <c r="F853" s="24" t="s">
        <v>6046</v>
      </c>
      <c r="G853" s="24" t="s">
        <v>6047</v>
      </c>
      <c r="H853" s="24" t="s">
        <v>6048</v>
      </c>
      <c r="I853" s="24" t="s">
        <v>6049</v>
      </c>
      <c r="J853" s="24" t="s">
        <v>6050</v>
      </c>
      <c r="K853" s="24" t="s">
        <v>6051</v>
      </c>
      <c r="L853" s="24" t="s">
        <v>6052</v>
      </c>
      <c r="M853" s="24" t="s">
        <v>6053</v>
      </c>
      <c r="N853" s="24" t="s">
        <v>6054</v>
      </c>
      <c r="O853" s="24" t="s">
        <v>6055</v>
      </c>
      <c r="P853" s="24" t="s">
        <v>6056</v>
      </c>
      <c r="Q853" s="24" t="s">
        <v>6057</v>
      </c>
      <c r="R853"/>
      <c r="S853"/>
      <c r="T853"/>
      <c r="U853"/>
    </row>
    <row r="854" spans="1:21" ht="27.75" thickBot="1" x14ac:dyDescent="0.3">
      <c r="A854" s="23" t="s">
        <v>513</v>
      </c>
      <c r="B854" s="24" t="s">
        <v>6058</v>
      </c>
      <c r="C854" s="24" t="s">
        <v>6059</v>
      </c>
      <c r="D854" s="24" t="s">
        <v>6060</v>
      </c>
      <c r="E854" s="24" t="s">
        <v>6061</v>
      </c>
      <c r="F854" s="24" t="s">
        <v>6062</v>
      </c>
      <c r="G854" s="24" t="s">
        <v>6063</v>
      </c>
      <c r="H854" s="24" t="s">
        <v>6064</v>
      </c>
      <c r="I854" s="24" t="s">
        <v>6065</v>
      </c>
      <c r="J854" s="24" t="s">
        <v>6066</v>
      </c>
      <c r="K854" s="24" t="s">
        <v>6067</v>
      </c>
      <c r="L854" s="24" t="s">
        <v>6068</v>
      </c>
      <c r="M854" s="24" t="s">
        <v>6069</v>
      </c>
      <c r="N854" s="24" t="s">
        <v>6070</v>
      </c>
      <c r="O854" s="24" t="s">
        <v>6071</v>
      </c>
      <c r="P854" s="24" t="s">
        <v>6072</v>
      </c>
      <c r="Q854" s="24" t="s">
        <v>6073</v>
      </c>
      <c r="R854"/>
      <c r="S854"/>
      <c r="T854"/>
      <c r="U854"/>
    </row>
    <row r="855" spans="1:21" ht="27.75" thickBot="1" x14ac:dyDescent="0.3">
      <c r="A855" s="23" t="s">
        <v>514</v>
      </c>
      <c r="B855" s="24" t="s">
        <v>6074</v>
      </c>
      <c r="C855" s="24" t="s">
        <v>6075</v>
      </c>
      <c r="D855" s="24" t="s">
        <v>6076</v>
      </c>
      <c r="E855" s="24" t="s">
        <v>6077</v>
      </c>
      <c r="F855" s="24" t="s">
        <v>6078</v>
      </c>
      <c r="G855" s="24" t="s">
        <v>6079</v>
      </c>
      <c r="H855" s="24" t="s">
        <v>6080</v>
      </c>
      <c r="I855" s="24" t="s">
        <v>6081</v>
      </c>
      <c r="J855" s="24" t="s">
        <v>6082</v>
      </c>
      <c r="K855" s="24" t="s">
        <v>6083</v>
      </c>
      <c r="L855" s="24" t="s">
        <v>6084</v>
      </c>
      <c r="M855" s="24" t="s">
        <v>6085</v>
      </c>
      <c r="N855" s="24" t="s">
        <v>6086</v>
      </c>
      <c r="O855" s="24" t="s">
        <v>6087</v>
      </c>
      <c r="P855" s="24" t="s">
        <v>6088</v>
      </c>
      <c r="Q855" s="24" t="s">
        <v>6089</v>
      </c>
      <c r="R855"/>
      <c r="S855"/>
      <c r="T855"/>
      <c r="U855"/>
    </row>
    <row r="856" spans="1:21" ht="27.75" thickBot="1" x14ac:dyDescent="0.3">
      <c r="A856" s="23" t="s">
        <v>517</v>
      </c>
      <c r="B856" s="24" t="s">
        <v>6090</v>
      </c>
      <c r="C856" s="24" t="s">
        <v>6091</v>
      </c>
      <c r="D856" s="24" t="s">
        <v>6092</v>
      </c>
      <c r="E856" s="24" t="s">
        <v>6093</v>
      </c>
      <c r="F856" s="24" t="s">
        <v>6094</v>
      </c>
      <c r="G856" s="24" t="s">
        <v>6095</v>
      </c>
      <c r="H856" s="24" t="s">
        <v>6096</v>
      </c>
      <c r="I856" s="24" t="s">
        <v>6097</v>
      </c>
      <c r="J856" s="24" t="s">
        <v>6098</v>
      </c>
      <c r="K856" s="24" t="s">
        <v>6099</v>
      </c>
      <c r="L856" s="24" t="s">
        <v>6100</v>
      </c>
      <c r="M856" s="24" t="s">
        <v>6101</v>
      </c>
      <c r="N856" s="24" t="s">
        <v>6102</v>
      </c>
      <c r="O856" s="24" t="s">
        <v>6103</v>
      </c>
      <c r="P856" s="24" t="s">
        <v>6104</v>
      </c>
      <c r="Q856" s="24" t="s">
        <v>6105</v>
      </c>
      <c r="R856"/>
      <c r="S856"/>
      <c r="T856"/>
      <c r="U856"/>
    </row>
    <row r="857" spans="1:21" ht="27.75" thickBot="1" x14ac:dyDescent="0.3">
      <c r="A857" s="23" t="s">
        <v>521</v>
      </c>
      <c r="B857" s="24" t="s">
        <v>6106</v>
      </c>
      <c r="C857" s="24" t="s">
        <v>6107</v>
      </c>
      <c r="D857" s="24" t="s">
        <v>6108</v>
      </c>
      <c r="E857" s="24" t="s">
        <v>6109</v>
      </c>
      <c r="F857" s="24" t="s">
        <v>6110</v>
      </c>
      <c r="G857" s="24" t="s">
        <v>6111</v>
      </c>
      <c r="H857" s="24" t="s">
        <v>6112</v>
      </c>
      <c r="I857" s="24" t="s">
        <v>6113</v>
      </c>
      <c r="J857" s="24" t="s">
        <v>6114</v>
      </c>
      <c r="K857" s="24" t="s">
        <v>6115</v>
      </c>
      <c r="L857" s="24" t="s">
        <v>6116</v>
      </c>
      <c r="M857" s="24" t="s">
        <v>6117</v>
      </c>
      <c r="N857" s="24" t="s">
        <v>6118</v>
      </c>
      <c r="O857" s="24" t="s">
        <v>6119</v>
      </c>
      <c r="P857" s="24" t="s">
        <v>6120</v>
      </c>
      <c r="Q857" s="24" t="s">
        <v>6121</v>
      </c>
      <c r="R857"/>
      <c r="S857"/>
      <c r="T857"/>
      <c r="U857"/>
    </row>
    <row r="858" spans="1:21" ht="27.75" thickBot="1" x14ac:dyDescent="0.3">
      <c r="A858" s="23" t="s">
        <v>524</v>
      </c>
      <c r="B858" s="24" t="s">
        <v>6122</v>
      </c>
      <c r="C858" s="24" t="s">
        <v>6123</v>
      </c>
      <c r="D858" s="24" t="s">
        <v>6124</v>
      </c>
      <c r="E858" s="24" t="s">
        <v>6125</v>
      </c>
      <c r="F858" s="24" t="s">
        <v>6126</v>
      </c>
      <c r="G858" s="24" t="s">
        <v>6127</v>
      </c>
      <c r="H858" s="24" t="s">
        <v>6128</v>
      </c>
      <c r="I858" s="24" t="s">
        <v>6129</v>
      </c>
      <c r="J858" s="24" t="s">
        <v>6130</v>
      </c>
      <c r="K858" s="24" t="s">
        <v>6131</v>
      </c>
      <c r="L858" s="24" t="s">
        <v>6132</v>
      </c>
      <c r="M858" s="24" t="s">
        <v>6133</v>
      </c>
      <c r="N858" s="24" t="s">
        <v>6134</v>
      </c>
      <c r="O858" s="24" t="s">
        <v>6135</v>
      </c>
      <c r="P858" s="24" t="s">
        <v>6136</v>
      </c>
      <c r="Q858" s="24" t="s">
        <v>6137</v>
      </c>
      <c r="R858"/>
      <c r="S858"/>
      <c r="T858"/>
      <c r="U858"/>
    </row>
    <row r="859" spans="1:21" ht="27.75" thickBot="1" x14ac:dyDescent="0.3">
      <c r="A859" s="23" t="s">
        <v>528</v>
      </c>
      <c r="B859" s="24" t="s">
        <v>6138</v>
      </c>
      <c r="C859" s="24" t="s">
        <v>6139</v>
      </c>
      <c r="D859" s="24" t="s">
        <v>6140</v>
      </c>
      <c r="E859" s="24" t="s">
        <v>6141</v>
      </c>
      <c r="F859" s="24" t="s">
        <v>6142</v>
      </c>
      <c r="G859" s="24" t="s">
        <v>6143</v>
      </c>
      <c r="H859" s="24" t="s">
        <v>6144</v>
      </c>
      <c r="I859" s="24" t="s">
        <v>6145</v>
      </c>
      <c r="J859" s="24" t="s">
        <v>6146</v>
      </c>
      <c r="K859" s="24" t="s">
        <v>6147</v>
      </c>
      <c r="L859" s="24" t="s">
        <v>6148</v>
      </c>
      <c r="M859" s="24" t="s">
        <v>6149</v>
      </c>
      <c r="N859" s="24" t="s">
        <v>6150</v>
      </c>
      <c r="O859" s="24" t="s">
        <v>6151</v>
      </c>
      <c r="P859" s="24" t="s">
        <v>6152</v>
      </c>
      <c r="Q859" s="24" t="s">
        <v>6153</v>
      </c>
      <c r="R859"/>
      <c r="S859"/>
      <c r="T859"/>
      <c r="U859"/>
    </row>
    <row r="860" spans="1:21" ht="27.75" thickBot="1" x14ac:dyDescent="0.3">
      <c r="A860" s="23" t="s">
        <v>532</v>
      </c>
      <c r="B860" s="24" t="s">
        <v>6154</v>
      </c>
      <c r="C860" s="24" t="s">
        <v>6155</v>
      </c>
      <c r="D860" s="24" t="s">
        <v>6156</v>
      </c>
      <c r="E860" s="24" t="s">
        <v>6157</v>
      </c>
      <c r="F860" s="24" t="s">
        <v>6158</v>
      </c>
      <c r="G860" s="24" t="s">
        <v>6159</v>
      </c>
      <c r="H860" s="24" t="s">
        <v>6160</v>
      </c>
      <c r="I860" s="24" t="s">
        <v>6161</v>
      </c>
      <c r="J860" s="24" t="s">
        <v>6162</v>
      </c>
      <c r="K860" s="24" t="s">
        <v>6163</v>
      </c>
      <c r="L860" s="24" t="s">
        <v>6164</v>
      </c>
      <c r="M860" s="24" t="s">
        <v>6165</v>
      </c>
      <c r="N860" s="24" t="s">
        <v>6166</v>
      </c>
      <c r="O860" s="24" t="s">
        <v>6167</v>
      </c>
      <c r="P860" s="24" t="s">
        <v>6168</v>
      </c>
      <c r="Q860" s="24" t="s">
        <v>6169</v>
      </c>
      <c r="R860"/>
      <c r="S860"/>
      <c r="T860"/>
      <c r="U860"/>
    </row>
    <row r="861" spans="1:21" ht="27.75" thickBot="1" x14ac:dyDescent="0.3">
      <c r="A861" s="23" t="s">
        <v>535</v>
      </c>
      <c r="B861" s="24" t="s">
        <v>6170</v>
      </c>
      <c r="C861" s="24" t="s">
        <v>6171</v>
      </c>
      <c r="D861" s="24" t="s">
        <v>6172</v>
      </c>
      <c r="E861" s="24" t="s">
        <v>6173</v>
      </c>
      <c r="F861" s="24" t="s">
        <v>6174</v>
      </c>
      <c r="G861" s="24" t="s">
        <v>6175</v>
      </c>
      <c r="H861" s="24" t="s">
        <v>6176</v>
      </c>
      <c r="I861" s="24" t="s">
        <v>6177</v>
      </c>
      <c r="J861" s="24" t="s">
        <v>6178</v>
      </c>
      <c r="K861" s="24" t="s">
        <v>6179</v>
      </c>
      <c r="L861" s="24" t="s">
        <v>6180</v>
      </c>
      <c r="M861" s="24" t="s">
        <v>6181</v>
      </c>
      <c r="N861" s="24" t="s">
        <v>6182</v>
      </c>
      <c r="O861" s="24" t="s">
        <v>6183</v>
      </c>
      <c r="P861" s="24" t="s">
        <v>6184</v>
      </c>
      <c r="Q861" s="24" t="s">
        <v>6185</v>
      </c>
      <c r="R861"/>
      <c r="S861"/>
      <c r="T861"/>
      <c r="U861"/>
    </row>
    <row r="862" spans="1:21" ht="27.75" thickBot="1" x14ac:dyDescent="0.3">
      <c r="A862" s="23" t="s">
        <v>540</v>
      </c>
      <c r="B862" s="24" t="s">
        <v>6186</v>
      </c>
      <c r="C862" s="24" t="s">
        <v>6187</v>
      </c>
      <c r="D862" s="24" t="s">
        <v>6188</v>
      </c>
      <c r="E862" s="24" t="s">
        <v>6189</v>
      </c>
      <c r="F862" s="24" t="s">
        <v>6190</v>
      </c>
      <c r="G862" s="24" t="s">
        <v>6191</v>
      </c>
      <c r="H862" s="24" t="s">
        <v>6192</v>
      </c>
      <c r="I862" s="24" t="s">
        <v>6193</v>
      </c>
      <c r="J862" s="24" t="s">
        <v>6194</v>
      </c>
      <c r="K862" s="24" t="s">
        <v>6195</v>
      </c>
      <c r="L862" s="24" t="s">
        <v>6196</v>
      </c>
      <c r="M862" s="24" t="s">
        <v>6197</v>
      </c>
      <c r="N862" s="24" t="s">
        <v>6198</v>
      </c>
      <c r="O862" s="24" t="s">
        <v>6199</v>
      </c>
      <c r="P862" s="24" t="s">
        <v>6200</v>
      </c>
      <c r="Q862" s="24" t="s">
        <v>6201</v>
      </c>
      <c r="R862"/>
      <c r="S862"/>
      <c r="T862"/>
      <c r="U862"/>
    </row>
    <row r="863" spans="1:21" ht="27.75" thickBot="1" x14ac:dyDescent="0.3">
      <c r="A863" s="23" t="s">
        <v>543</v>
      </c>
      <c r="B863" s="24" t="s">
        <v>6202</v>
      </c>
      <c r="C863" s="24" t="s">
        <v>6203</v>
      </c>
      <c r="D863" s="24" t="s">
        <v>6204</v>
      </c>
      <c r="E863" s="24" t="s">
        <v>6205</v>
      </c>
      <c r="F863" s="24" t="s">
        <v>6206</v>
      </c>
      <c r="G863" s="24" t="s">
        <v>6207</v>
      </c>
      <c r="H863" s="24" t="s">
        <v>6208</v>
      </c>
      <c r="I863" s="24" t="s">
        <v>6209</v>
      </c>
      <c r="J863" s="24" t="s">
        <v>6210</v>
      </c>
      <c r="K863" s="24" t="s">
        <v>6211</v>
      </c>
      <c r="L863" s="24" t="s">
        <v>6212</v>
      </c>
      <c r="M863" s="24" t="s">
        <v>6213</v>
      </c>
      <c r="N863" s="24" t="s">
        <v>6214</v>
      </c>
      <c r="O863" s="24" t="s">
        <v>6215</v>
      </c>
      <c r="P863" s="24" t="s">
        <v>6216</v>
      </c>
      <c r="Q863" s="24" t="s">
        <v>6217</v>
      </c>
      <c r="R863"/>
      <c r="S863"/>
      <c r="T863"/>
      <c r="U863"/>
    </row>
    <row r="864" spans="1:21" ht="27.75" thickBot="1" x14ac:dyDescent="0.3">
      <c r="A864" s="23" t="s">
        <v>547</v>
      </c>
      <c r="B864" s="24" t="s">
        <v>6218</v>
      </c>
      <c r="C864" s="24" t="s">
        <v>6219</v>
      </c>
      <c r="D864" s="24" t="s">
        <v>6220</v>
      </c>
      <c r="E864" s="24" t="s">
        <v>6221</v>
      </c>
      <c r="F864" s="24" t="s">
        <v>6222</v>
      </c>
      <c r="G864" s="24" t="s">
        <v>6223</v>
      </c>
      <c r="H864" s="24" t="s">
        <v>6224</v>
      </c>
      <c r="I864" s="24" t="s">
        <v>6225</v>
      </c>
      <c r="J864" s="24" t="s">
        <v>6226</v>
      </c>
      <c r="K864" s="24" t="s">
        <v>6227</v>
      </c>
      <c r="L864" s="24" t="s">
        <v>6228</v>
      </c>
      <c r="M864" s="24" t="s">
        <v>6229</v>
      </c>
      <c r="N864" s="24" t="s">
        <v>6230</v>
      </c>
      <c r="O864" s="24" t="s">
        <v>6231</v>
      </c>
      <c r="P864" s="24" t="s">
        <v>6232</v>
      </c>
      <c r="Q864" s="24" t="s">
        <v>6233</v>
      </c>
      <c r="R864"/>
      <c r="S864"/>
      <c r="T864"/>
      <c r="U864"/>
    </row>
    <row r="865" spans="1:21" ht="27.75" thickBot="1" x14ac:dyDescent="0.3">
      <c r="A865" s="23" t="s">
        <v>549</v>
      </c>
      <c r="B865" s="24" t="s">
        <v>6234</v>
      </c>
      <c r="C865" s="24" t="s">
        <v>6235</v>
      </c>
      <c r="D865" s="24" t="s">
        <v>6236</v>
      </c>
      <c r="E865" s="24" t="s">
        <v>6237</v>
      </c>
      <c r="F865" s="24" t="s">
        <v>6238</v>
      </c>
      <c r="G865" s="24" t="s">
        <v>6239</v>
      </c>
      <c r="H865" s="24" t="s">
        <v>6240</v>
      </c>
      <c r="I865" s="24" t="s">
        <v>6241</v>
      </c>
      <c r="J865" s="24" t="s">
        <v>6242</v>
      </c>
      <c r="K865" s="24" t="s">
        <v>6243</v>
      </c>
      <c r="L865" s="24" t="s">
        <v>6244</v>
      </c>
      <c r="M865" s="24" t="s">
        <v>6245</v>
      </c>
      <c r="N865" s="24" t="s">
        <v>6246</v>
      </c>
      <c r="O865" s="24" t="s">
        <v>6247</v>
      </c>
      <c r="P865" s="24" t="s">
        <v>6248</v>
      </c>
      <c r="Q865" s="24" t="s">
        <v>6249</v>
      </c>
      <c r="R865"/>
      <c r="S865"/>
      <c r="T865"/>
      <c r="U865"/>
    </row>
    <row r="866" spans="1:21" ht="27.75" thickBot="1" x14ac:dyDescent="0.3">
      <c r="A866" s="23" t="s">
        <v>553</v>
      </c>
      <c r="B866" s="24" t="s">
        <v>6250</v>
      </c>
      <c r="C866" s="24" t="s">
        <v>6251</v>
      </c>
      <c r="D866" s="24" t="s">
        <v>6252</v>
      </c>
      <c r="E866" s="24" t="s">
        <v>6253</v>
      </c>
      <c r="F866" s="24" t="s">
        <v>6254</v>
      </c>
      <c r="G866" s="24" t="s">
        <v>6255</v>
      </c>
      <c r="H866" s="24" t="s">
        <v>6256</v>
      </c>
      <c r="I866" s="24" t="s">
        <v>6257</v>
      </c>
      <c r="J866" s="24" t="s">
        <v>6258</v>
      </c>
      <c r="K866" s="24" t="s">
        <v>6259</v>
      </c>
      <c r="L866" s="24" t="s">
        <v>6260</v>
      </c>
      <c r="M866" s="24" t="s">
        <v>6261</v>
      </c>
      <c r="N866" s="24" t="s">
        <v>6262</v>
      </c>
      <c r="O866" s="24" t="s">
        <v>6263</v>
      </c>
      <c r="P866" s="24" t="s">
        <v>6264</v>
      </c>
      <c r="Q866" s="24" t="s">
        <v>6265</v>
      </c>
      <c r="R866"/>
      <c r="S866"/>
      <c r="T866"/>
      <c r="U866"/>
    </row>
    <row r="867" spans="1:21" ht="27.75" thickBot="1" x14ac:dyDescent="0.3">
      <c r="A867" s="23" t="s">
        <v>556</v>
      </c>
      <c r="B867" s="24" t="s">
        <v>6266</v>
      </c>
      <c r="C867" s="24" t="s">
        <v>6267</v>
      </c>
      <c r="D867" s="24" t="s">
        <v>6268</v>
      </c>
      <c r="E867" s="24" t="s">
        <v>6269</v>
      </c>
      <c r="F867" s="24" t="s">
        <v>6270</v>
      </c>
      <c r="G867" s="24" t="s">
        <v>6271</v>
      </c>
      <c r="H867" s="24" t="s">
        <v>6272</v>
      </c>
      <c r="I867" s="24" t="s">
        <v>6273</v>
      </c>
      <c r="J867" s="24" t="s">
        <v>6274</v>
      </c>
      <c r="K867" s="24" t="s">
        <v>6275</v>
      </c>
      <c r="L867" s="24" t="s">
        <v>6276</v>
      </c>
      <c r="M867" s="24" t="s">
        <v>6277</v>
      </c>
      <c r="N867" s="24" t="s">
        <v>6278</v>
      </c>
      <c r="O867" s="24" t="s">
        <v>6279</v>
      </c>
      <c r="P867" s="24" t="s">
        <v>6280</v>
      </c>
      <c r="Q867" s="24" t="s">
        <v>6281</v>
      </c>
      <c r="R867"/>
      <c r="S867"/>
      <c r="T867"/>
      <c r="U867"/>
    </row>
    <row r="868" spans="1:21" ht="27.75" thickBot="1" x14ac:dyDescent="0.3">
      <c r="A868" s="23" t="s">
        <v>559</v>
      </c>
      <c r="B868" s="24" t="s">
        <v>6282</v>
      </c>
      <c r="C868" s="24" t="s">
        <v>6283</v>
      </c>
      <c r="D868" s="24" t="s">
        <v>6284</v>
      </c>
      <c r="E868" s="24" t="s">
        <v>6285</v>
      </c>
      <c r="F868" s="24" t="s">
        <v>6286</v>
      </c>
      <c r="G868" s="24" t="s">
        <v>6287</v>
      </c>
      <c r="H868" s="24" t="s">
        <v>6288</v>
      </c>
      <c r="I868" s="24" t="s">
        <v>6289</v>
      </c>
      <c r="J868" s="24" t="s">
        <v>6290</v>
      </c>
      <c r="K868" s="24" t="s">
        <v>6291</v>
      </c>
      <c r="L868" s="24" t="s">
        <v>6292</v>
      </c>
      <c r="M868" s="24" t="s">
        <v>6293</v>
      </c>
      <c r="N868" s="24" t="s">
        <v>6294</v>
      </c>
      <c r="O868" s="24" t="s">
        <v>6295</v>
      </c>
      <c r="P868" s="24" t="s">
        <v>6296</v>
      </c>
      <c r="Q868" s="24" t="s">
        <v>6297</v>
      </c>
      <c r="R868"/>
      <c r="S868"/>
      <c r="T868"/>
      <c r="U868"/>
    </row>
    <row r="869" spans="1:21" ht="27.75" thickBot="1" x14ac:dyDescent="0.3">
      <c r="A869" s="23" t="s">
        <v>560</v>
      </c>
      <c r="B869" s="24" t="s">
        <v>6298</v>
      </c>
      <c r="C869" s="24" t="s">
        <v>6299</v>
      </c>
      <c r="D869" s="24" t="s">
        <v>6300</v>
      </c>
      <c r="E869" s="24" t="s">
        <v>6301</v>
      </c>
      <c r="F869" s="24" t="s">
        <v>6302</v>
      </c>
      <c r="G869" s="24" t="s">
        <v>6303</v>
      </c>
      <c r="H869" s="24" t="s">
        <v>6304</v>
      </c>
      <c r="I869" s="24" t="s">
        <v>6305</v>
      </c>
      <c r="J869" s="24" t="s">
        <v>6306</v>
      </c>
      <c r="K869" s="24" t="s">
        <v>6307</v>
      </c>
      <c r="L869" s="24" t="s">
        <v>6308</v>
      </c>
      <c r="M869" s="24" t="s">
        <v>6309</v>
      </c>
      <c r="N869" s="24" t="s">
        <v>6310</v>
      </c>
      <c r="O869" s="24" t="s">
        <v>6311</v>
      </c>
      <c r="P869" s="24" t="s">
        <v>6312</v>
      </c>
      <c r="Q869" s="24" t="s">
        <v>6313</v>
      </c>
      <c r="R869"/>
      <c r="S869"/>
      <c r="T869"/>
      <c r="U869"/>
    </row>
    <row r="870" spans="1:21" ht="27.75" thickBot="1" x14ac:dyDescent="0.3">
      <c r="A870" s="23" t="s">
        <v>562</v>
      </c>
      <c r="B870" s="24" t="s">
        <v>6314</v>
      </c>
      <c r="C870" s="24" t="s">
        <v>6315</v>
      </c>
      <c r="D870" s="24" t="s">
        <v>6316</v>
      </c>
      <c r="E870" s="24" t="s">
        <v>6317</v>
      </c>
      <c r="F870" s="24" t="s">
        <v>6318</v>
      </c>
      <c r="G870" s="24" t="s">
        <v>6319</v>
      </c>
      <c r="H870" s="24" t="s">
        <v>6320</v>
      </c>
      <c r="I870" s="24" t="s">
        <v>6321</v>
      </c>
      <c r="J870" s="24" t="s">
        <v>6322</v>
      </c>
      <c r="K870" s="24" t="s">
        <v>6323</v>
      </c>
      <c r="L870" s="24" t="s">
        <v>6324</v>
      </c>
      <c r="M870" s="24" t="s">
        <v>6325</v>
      </c>
      <c r="N870" s="24" t="s">
        <v>6326</v>
      </c>
      <c r="O870" s="24" t="s">
        <v>6327</v>
      </c>
      <c r="P870" s="24" t="s">
        <v>6328</v>
      </c>
      <c r="Q870" s="24" t="s">
        <v>6329</v>
      </c>
      <c r="R870"/>
      <c r="S870"/>
      <c r="T870"/>
      <c r="U870"/>
    </row>
    <row r="871" spans="1:21" ht="27.75" thickBot="1" x14ac:dyDescent="0.3">
      <c r="A871" s="23" t="s">
        <v>564</v>
      </c>
      <c r="B871" s="24" t="s">
        <v>6330</v>
      </c>
      <c r="C871" s="24" t="s">
        <v>6331</v>
      </c>
      <c r="D871" s="24" t="s">
        <v>6332</v>
      </c>
      <c r="E871" s="24" t="s">
        <v>6333</v>
      </c>
      <c r="F871" s="24" t="s">
        <v>6334</v>
      </c>
      <c r="G871" s="24" t="s">
        <v>6335</v>
      </c>
      <c r="H871" s="24" t="s">
        <v>6336</v>
      </c>
      <c r="I871" s="24" t="s">
        <v>6337</v>
      </c>
      <c r="J871" s="24" t="s">
        <v>6338</v>
      </c>
      <c r="K871" s="24" t="s">
        <v>6339</v>
      </c>
      <c r="L871" s="24" t="s">
        <v>6340</v>
      </c>
      <c r="M871" s="24" t="s">
        <v>6341</v>
      </c>
      <c r="N871" s="24" t="s">
        <v>6342</v>
      </c>
      <c r="O871" s="24" t="s">
        <v>6343</v>
      </c>
      <c r="P871" s="24" t="s">
        <v>6344</v>
      </c>
      <c r="Q871" s="24" t="s">
        <v>6345</v>
      </c>
      <c r="R871"/>
      <c r="S871"/>
      <c r="T871"/>
      <c r="U871"/>
    </row>
    <row r="872" spans="1:21" ht="27.75" thickBot="1" x14ac:dyDescent="0.3">
      <c r="A872" s="23" t="s">
        <v>568</v>
      </c>
      <c r="B872" s="24" t="s">
        <v>6346</v>
      </c>
      <c r="C872" s="24" t="s">
        <v>6347</v>
      </c>
      <c r="D872" s="24" t="s">
        <v>6348</v>
      </c>
      <c r="E872" s="24" t="s">
        <v>6349</v>
      </c>
      <c r="F872" s="24" t="s">
        <v>6350</v>
      </c>
      <c r="G872" s="24" t="s">
        <v>6351</v>
      </c>
      <c r="H872" s="24" t="s">
        <v>6352</v>
      </c>
      <c r="I872" s="24" t="s">
        <v>6353</v>
      </c>
      <c r="J872" s="24" t="s">
        <v>6354</v>
      </c>
      <c r="K872" s="24" t="s">
        <v>6355</v>
      </c>
      <c r="L872" s="24" t="s">
        <v>6356</v>
      </c>
      <c r="M872" s="24" t="s">
        <v>6357</v>
      </c>
      <c r="N872" s="24" t="s">
        <v>6358</v>
      </c>
      <c r="O872" s="24" t="s">
        <v>6359</v>
      </c>
      <c r="P872" s="24" t="s">
        <v>6360</v>
      </c>
      <c r="Q872" s="24" t="s">
        <v>6361</v>
      </c>
      <c r="R872"/>
      <c r="S872"/>
      <c r="T872"/>
      <c r="U872"/>
    </row>
    <row r="873" spans="1:21" ht="27.75" thickBot="1" x14ac:dyDescent="0.3">
      <c r="A873" s="23" t="s">
        <v>571</v>
      </c>
      <c r="B873" s="24" t="s">
        <v>6362</v>
      </c>
      <c r="C873" s="24" t="s">
        <v>6363</v>
      </c>
      <c r="D873" s="24" t="s">
        <v>6364</v>
      </c>
      <c r="E873" s="24" t="s">
        <v>6365</v>
      </c>
      <c r="F873" s="24" t="s">
        <v>6366</v>
      </c>
      <c r="G873" s="24" t="s">
        <v>6367</v>
      </c>
      <c r="H873" s="24" t="s">
        <v>6368</v>
      </c>
      <c r="I873" s="24" t="s">
        <v>6369</v>
      </c>
      <c r="J873" s="24" t="s">
        <v>6370</v>
      </c>
      <c r="K873" s="24" t="s">
        <v>6371</v>
      </c>
      <c r="L873" s="24" t="s">
        <v>6372</v>
      </c>
      <c r="M873" s="24" t="s">
        <v>6373</v>
      </c>
      <c r="N873" s="24" t="s">
        <v>6374</v>
      </c>
      <c r="O873" s="24" t="s">
        <v>6375</v>
      </c>
      <c r="P873" s="24" t="s">
        <v>6376</v>
      </c>
      <c r="Q873" s="24" t="s">
        <v>6377</v>
      </c>
      <c r="R873"/>
      <c r="S873"/>
      <c r="T873"/>
      <c r="U873"/>
    </row>
    <row r="874" spans="1:21" ht="27.75" thickBot="1" x14ac:dyDescent="0.3">
      <c r="A874" s="23" t="s">
        <v>573</v>
      </c>
      <c r="B874" s="24" t="s">
        <v>6378</v>
      </c>
      <c r="C874" s="24" t="s">
        <v>6379</v>
      </c>
      <c r="D874" s="24" t="s">
        <v>6380</v>
      </c>
      <c r="E874" s="24" t="s">
        <v>6381</v>
      </c>
      <c r="F874" s="24" t="s">
        <v>6382</v>
      </c>
      <c r="G874" s="24" t="s">
        <v>6383</v>
      </c>
      <c r="H874" s="24" t="s">
        <v>6384</v>
      </c>
      <c r="I874" s="24" t="s">
        <v>6385</v>
      </c>
      <c r="J874" s="24" t="s">
        <v>6386</v>
      </c>
      <c r="K874" s="24" t="s">
        <v>6387</v>
      </c>
      <c r="L874" s="24" t="s">
        <v>6388</v>
      </c>
      <c r="M874" s="24" t="s">
        <v>6389</v>
      </c>
      <c r="N874" s="24" t="s">
        <v>6390</v>
      </c>
      <c r="O874" s="24" t="s">
        <v>6391</v>
      </c>
      <c r="P874" s="24" t="s">
        <v>6392</v>
      </c>
      <c r="Q874" s="24" t="s">
        <v>6393</v>
      </c>
      <c r="R874"/>
      <c r="S874"/>
      <c r="T874"/>
      <c r="U874"/>
    </row>
    <row r="875" spans="1:21" ht="27.75" thickBot="1" x14ac:dyDescent="0.3">
      <c r="A875" s="23" t="s">
        <v>575</v>
      </c>
      <c r="B875" s="24" t="s">
        <v>6394</v>
      </c>
      <c r="C875" s="24" t="s">
        <v>6395</v>
      </c>
      <c r="D875" s="24" t="s">
        <v>6396</v>
      </c>
      <c r="E875" s="24" t="s">
        <v>6397</v>
      </c>
      <c r="F875" s="24" t="s">
        <v>6398</v>
      </c>
      <c r="G875" s="24" t="s">
        <v>6399</v>
      </c>
      <c r="H875" s="24" t="s">
        <v>6400</v>
      </c>
      <c r="I875" s="24" t="s">
        <v>6401</v>
      </c>
      <c r="J875" s="24" t="s">
        <v>6402</v>
      </c>
      <c r="K875" s="24" t="s">
        <v>6403</v>
      </c>
      <c r="L875" s="24" t="s">
        <v>6404</v>
      </c>
      <c r="M875" s="24" t="s">
        <v>6405</v>
      </c>
      <c r="N875" s="24" t="s">
        <v>6406</v>
      </c>
      <c r="O875" s="24" t="s">
        <v>6407</v>
      </c>
      <c r="P875" s="24" t="s">
        <v>6408</v>
      </c>
      <c r="Q875" s="24" t="s">
        <v>6409</v>
      </c>
      <c r="R875"/>
      <c r="S875"/>
      <c r="T875"/>
      <c r="U875"/>
    </row>
    <row r="876" spans="1:21" ht="27.75" thickBot="1" x14ac:dyDescent="0.3">
      <c r="A876" s="23" t="s">
        <v>578</v>
      </c>
      <c r="B876" s="24" t="s">
        <v>6410</v>
      </c>
      <c r="C876" s="24" t="s">
        <v>6411</v>
      </c>
      <c r="D876" s="24" t="s">
        <v>6412</v>
      </c>
      <c r="E876" s="24" t="s">
        <v>6413</v>
      </c>
      <c r="F876" s="24" t="s">
        <v>6414</v>
      </c>
      <c r="G876" s="24" t="s">
        <v>6415</v>
      </c>
      <c r="H876" s="24" t="s">
        <v>6416</v>
      </c>
      <c r="I876" s="24" t="s">
        <v>6417</v>
      </c>
      <c r="J876" s="24" t="s">
        <v>6418</v>
      </c>
      <c r="K876" s="24" t="s">
        <v>6419</v>
      </c>
      <c r="L876" s="24" t="s">
        <v>6420</v>
      </c>
      <c r="M876" s="24" t="s">
        <v>6421</v>
      </c>
      <c r="N876" s="24" t="s">
        <v>6422</v>
      </c>
      <c r="O876" s="24" t="s">
        <v>6423</v>
      </c>
      <c r="P876" s="24" t="s">
        <v>6424</v>
      </c>
      <c r="Q876" s="24" t="s">
        <v>6425</v>
      </c>
      <c r="R876"/>
      <c r="S876"/>
      <c r="T876"/>
      <c r="U876"/>
    </row>
    <row r="877" spans="1:21" ht="27.75" thickBot="1" x14ac:dyDescent="0.3">
      <c r="A877" s="23" t="s">
        <v>581</v>
      </c>
      <c r="B877" s="24" t="s">
        <v>6426</v>
      </c>
      <c r="C877" s="24" t="s">
        <v>6427</v>
      </c>
      <c r="D877" s="24" t="s">
        <v>6428</v>
      </c>
      <c r="E877" s="24" t="s">
        <v>6429</v>
      </c>
      <c r="F877" s="24" t="s">
        <v>6430</v>
      </c>
      <c r="G877" s="24" t="s">
        <v>6431</v>
      </c>
      <c r="H877" s="24" t="s">
        <v>6432</v>
      </c>
      <c r="I877" s="24" t="s">
        <v>6433</v>
      </c>
      <c r="J877" s="24" t="s">
        <v>6434</v>
      </c>
      <c r="K877" s="24" t="s">
        <v>6435</v>
      </c>
      <c r="L877" s="24" t="s">
        <v>6436</v>
      </c>
      <c r="M877" s="24" t="s">
        <v>6437</v>
      </c>
      <c r="N877" s="24" t="s">
        <v>6438</v>
      </c>
      <c r="O877" s="24" t="s">
        <v>6439</v>
      </c>
      <c r="P877" s="24" t="s">
        <v>6440</v>
      </c>
      <c r="Q877" s="24" t="s">
        <v>6441</v>
      </c>
      <c r="R877"/>
      <c r="S877"/>
      <c r="T877"/>
      <c r="U877"/>
    </row>
    <row r="878" spans="1:21" ht="27.75" thickBot="1" x14ac:dyDescent="0.3">
      <c r="A878" s="23" t="s">
        <v>582</v>
      </c>
      <c r="B878" s="24" t="s">
        <v>6442</v>
      </c>
      <c r="C878" s="24" t="s">
        <v>6443</v>
      </c>
      <c r="D878" s="24" t="s">
        <v>6444</v>
      </c>
      <c r="E878" s="24" t="s">
        <v>6445</v>
      </c>
      <c r="F878" s="24" t="s">
        <v>6446</v>
      </c>
      <c r="G878" s="24" t="s">
        <v>6447</v>
      </c>
      <c r="H878" s="24" t="s">
        <v>6448</v>
      </c>
      <c r="I878" s="24" t="s">
        <v>6449</v>
      </c>
      <c r="J878" s="24" t="s">
        <v>6450</v>
      </c>
      <c r="K878" s="24" t="s">
        <v>6451</v>
      </c>
      <c r="L878" s="24" t="s">
        <v>6452</v>
      </c>
      <c r="M878" s="24" t="s">
        <v>6453</v>
      </c>
      <c r="N878" s="24" t="s">
        <v>6454</v>
      </c>
      <c r="O878" s="24" t="s">
        <v>6455</v>
      </c>
      <c r="P878" s="24" t="s">
        <v>6456</v>
      </c>
      <c r="Q878" s="24" t="s">
        <v>6457</v>
      </c>
      <c r="R878"/>
      <c r="S878"/>
      <c r="T878"/>
      <c r="U878"/>
    </row>
    <row r="879" spans="1:21" ht="27.75" thickBot="1" x14ac:dyDescent="0.3">
      <c r="A879" s="23" t="s">
        <v>589</v>
      </c>
      <c r="B879" s="24" t="s">
        <v>6458</v>
      </c>
      <c r="C879" s="24" t="s">
        <v>6459</v>
      </c>
      <c r="D879" s="24" t="s">
        <v>6460</v>
      </c>
      <c r="E879" s="24" t="s">
        <v>6461</v>
      </c>
      <c r="F879" s="24" t="s">
        <v>6462</v>
      </c>
      <c r="G879" s="24" t="s">
        <v>6463</v>
      </c>
      <c r="H879" s="24" t="s">
        <v>6464</v>
      </c>
      <c r="I879" s="24" t="s">
        <v>6465</v>
      </c>
      <c r="J879" s="24" t="s">
        <v>6466</v>
      </c>
      <c r="K879" s="24" t="s">
        <v>6467</v>
      </c>
      <c r="L879" s="24" t="s">
        <v>6468</v>
      </c>
      <c r="M879" s="24" t="s">
        <v>6469</v>
      </c>
      <c r="N879" s="24" t="s">
        <v>6470</v>
      </c>
      <c r="O879" s="24" t="s">
        <v>6471</v>
      </c>
      <c r="P879" s="24" t="s">
        <v>6472</v>
      </c>
      <c r="Q879" s="24" t="s">
        <v>6473</v>
      </c>
      <c r="R879"/>
      <c r="S879"/>
      <c r="T879"/>
      <c r="U879"/>
    </row>
    <row r="880" spans="1:21" ht="27.75" thickBot="1" x14ac:dyDescent="0.3">
      <c r="A880" s="23" t="s">
        <v>591</v>
      </c>
      <c r="B880" s="24" t="s">
        <v>6474</v>
      </c>
      <c r="C880" s="24" t="s">
        <v>6475</v>
      </c>
      <c r="D880" s="24" t="s">
        <v>6476</v>
      </c>
      <c r="E880" s="24" t="s">
        <v>6477</v>
      </c>
      <c r="F880" s="24" t="s">
        <v>6478</v>
      </c>
      <c r="G880" s="24" t="s">
        <v>6479</v>
      </c>
      <c r="H880" s="24" t="s">
        <v>6480</v>
      </c>
      <c r="I880" s="24" t="s">
        <v>6481</v>
      </c>
      <c r="J880" s="24" t="s">
        <v>6482</v>
      </c>
      <c r="K880" s="24" t="s">
        <v>6483</v>
      </c>
      <c r="L880" s="24" t="s">
        <v>6484</v>
      </c>
      <c r="M880" s="24" t="s">
        <v>6485</v>
      </c>
      <c r="N880" s="24" t="s">
        <v>6486</v>
      </c>
      <c r="O880" s="24" t="s">
        <v>6487</v>
      </c>
      <c r="P880" s="24" t="s">
        <v>6488</v>
      </c>
      <c r="Q880" s="24" t="s">
        <v>6489</v>
      </c>
      <c r="R880"/>
      <c r="S880"/>
      <c r="T880"/>
      <c r="U880"/>
    </row>
    <row r="881" spans="1:21" ht="27.75" thickBot="1" x14ac:dyDescent="0.3">
      <c r="A881" s="23" t="s">
        <v>593</v>
      </c>
      <c r="B881" s="24" t="s">
        <v>6490</v>
      </c>
      <c r="C881" s="24" t="s">
        <v>6491</v>
      </c>
      <c r="D881" s="24" t="s">
        <v>6492</v>
      </c>
      <c r="E881" s="24" t="s">
        <v>6493</v>
      </c>
      <c r="F881" s="24" t="s">
        <v>6494</v>
      </c>
      <c r="G881" s="24" t="s">
        <v>6495</v>
      </c>
      <c r="H881" s="24" t="s">
        <v>6496</v>
      </c>
      <c r="I881" s="24" t="s">
        <v>6497</v>
      </c>
      <c r="J881" s="24" t="s">
        <v>6498</v>
      </c>
      <c r="K881" s="24" t="s">
        <v>6499</v>
      </c>
      <c r="L881" s="24" t="s">
        <v>6500</v>
      </c>
      <c r="M881" s="24" t="s">
        <v>6501</v>
      </c>
      <c r="N881" s="24" t="s">
        <v>6502</v>
      </c>
      <c r="O881" s="24" t="s">
        <v>6503</v>
      </c>
      <c r="P881" s="24" t="s">
        <v>6504</v>
      </c>
      <c r="Q881" s="24" t="s">
        <v>6505</v>
      </c>
      <c r="R881"/>
      <c r="S881"/>
      <c r="T881"/>
      <c r="U881"/>
    </row>
    <row r="882" spans="1:21" ht="27.75" thickBot="1" x14ac:dyDescent="0.3">
      <c r="A882" s="23" t="s">
        <v>596</v>
      </c>
      <c r="B882" s="24" t="s">
        <v>6506</v>
      </c>
      <c r="C882" s="24" t="s">
        <v>6507</v>
      </c>
      <c r="D882" s="24" t="s">
        <v>6508</v>
      </c>
      <c r="E882" s="24" t="s">
        <v>6509</v>
      </c>
      <c r="F882" s="24" t="s">
        <v>6510</v>
      </c>
      <c r="G882" s="24" t="s">
        <v>6511</v>
      </c>
      <c r="H882" s="24" t="s">
        <v>6512</v>
      </c>
      <c r="I882" s="24" t="s">
        <v>6513</v>
      </c>
      <c r="J882" s="24" t="s">
        <v>6514</v>
      </c>
      <c r="K882" s="24" t="s">
        <v>6515</v>
      </c>
      <c r="L882" s="24" t="s">
        <v>6516</v>
      </c>
      <c r="M882" s="24" t="s">
        <v>6517</v>
      </c>
      <c r="N882" s="24" t="s">
        <v>6518</v>
      </c>
      <c r="O882" s="24" t="s">
        <v>6519</v>
      </c>
      <c r="P882" s="24" t="s">
        <v>6520</v>
      </c>
      <c r="Q882" s="24" t="s">
        <v>6521</v>
      </c>
      <c r="R882"/>
      <c r="S882"/>
      <c r="T882"/>
      <c r="U882"/>
    </row>
    <row r="883" spans="1:21" ht="27.75" thickBot="1" x14ac:dyDescent="0.3">
      <c r="A883" s="23" t="s">
        <v>597</v>
      </c>
      <c r="B883" s="24" t="s">
        <v>6522</v>
      </c>
      <c r="C883" s="24" t="s">
        <v>6523</v>
      </c>
      <c r="D883" s="24" t="s">
        <v>6524</v>
      </c>
      <c r="E883" s="24" t="s">
        <v>6525</v>
      </c>
      <c r="F883" s="24" t="s">
        <v>6526</v>
      </c>
      <c r="G883" s="24" t="s">
        <v>6527</v>
      </c>
      <c r="H883" s="24" t="s">
        <v>6528</v>
      </c>
      <c r="I883" s="24" t="s">
        <v>6529</v>
      </c>
      <c r="J883" s="24" t="s">
        <v>6530</v>
      </c>
      <c r="K883" s="24" t="s">
        <v>6531</v>
      </c>
      <c r="L883" s="24" t="s">
        <v>6532</v>
      </c>
      <c r="M883" s="24" t="s">
        <v>6533</v>
      </c>
      <c r="N883" s="24" t="s">
        <v>6534</v>
      </c>
      <c r="O883" s="24" t="s">
        <v>6535</v>
      </c>
      <c r="P883" s="24" t="s">
        <v>6536</v>
      </c>
      <c r="Q883" s="24" t="s">
        <v>6537</v>
      </c>
      <c r="R883"/>
      <c r="S883"/>
      <c r="T883"/>
      <c r="U883"/>
    </row>
    <row r="884" spans="1:21" ht="27.75" thickBot="1" x14ac:dyDescent="0.3">
      <c r="A884" s="23" t="s">
        <v>598</v>
      </c>
      <c r="B884" s="24" t="s">
        <v>6538</v>
      </c>
      <c r="C884" s="24" t="s">
        <v>6539</v>
      </c>
      <c r="D884" s="24" t="s">
        <v>6540</v>
      </c>
      <c r="E884" s="24" t="s">
        <v>6541</v>
      </c>
      <c r="F884" s="24" t="s">
        <v>6542</v>
      </c>
      <c r="G884" s="24" t="s">
        <v>6543</v>
      </c>
      <c r="H884" s="24" t="s">
        <v>6544</v>
      </c>
      <c r="I884" s="24" t="s">
        <v>6545</v>
      </c>
      <c r="J884" s="24" t="s">
        <v>6546</v>
      </c>
      <c r="K884" s="24" t="s">
        <v>6547</v>
      </c>
      <c r="L884" s="24" t="s">
        <v>6548</v>
      </c>
      <c r="M884" s="24" t="s">
        <v>6549</v>
      </c>
      <c r="N884" s="24" t="s">
        <v>6550</v>
      </c>
      <c r="O884" s="24" t="s">
        <v>6551</v>
      </c>
      <c r="P884" s="24" t="s">
        <v>6552</v>
      </c>
      <c r="Q884" s="24" t="s">
        <v>6553</v>
      </c>
      <c r="R884"/>
      <c r="S884"/>
      <c r="T884"/>
      <c r="U884"/>
    </row>
    <row r="885" spans="1:21" ht="27.75" thickBot="1" x14ac:dyDescent="0.3">
      <c r="A885" s="23" t="s">
        <v>600</v>
      </c>
      <c r="B885" s="24" t="s">
        <v>6554</v>
      </c>
      <c r="C885" s="24" t="s">
        <v>6555</v>
      </c>
      <c r="D885" s="24" t="s">
        <v>6556</v>
      </c>
      <c r="E885" s="24" t="s">
        <v>6557</v>
      </c>
      <c r="F885" s="24" t="s">
        <v>6558</v>
      </c>
      <c r="G885" s="24" t="s">
        <v>6559</v>
      </c>
      <c r="H885" s="24" t="s">
        <v>6560</v>
      </c>
      <c r="I885" s="24" t="s">
        <v>6561</v>
      </c>
      <c r="J885" s="24" t="s">
        <v>6562</v>
      </c>
      <c r="K885" s="24" t="s">
        <v>6563</v>
      </c>
      <c r="L885" s="24" t="s">
        <v>6564</v>
      </c>
      <c r="M885" s="24" t="s">
        <v>6565</v>
      </c>
      <c r="N885" s="24" t="s">
        <v>6566</v>
      </c>
      <c r="O885" s="24" t="s">
        <v>6567</v>
      </c>
      <c r="P885" s="24" t="s">
        <v>6568</v>
      </c>
      <c r="Q885" s="24" t="s">
        <v>6569</v>
      </c>
      <c r="R885"/>
      <c r="S885"/>
      <c r="T885"/>
      <c r="U885"/>
    </row>
    <row r="886" spans="1:21" ht="27.75" thickBot="1" x14ac:dyDescent="0.3">
      <c r="A886" s="23" t="s">
        <v>605</v>
      </c>
      <c r="B886" s="24" t="s">
        <v>6570</v>
      </c>
      <c r="C886" s="24" t="s">
        <v>6571</v>
      </c>
      <c r="D886" s="24" t="s">
        <v>6572</v>
      </c>
      <c r="E886" s="24" t="s">
        <v>6573</v>
      </c>
      <c r="F886" s="24" t="s">
        <v>6574</v>
      </c>
      <c r="G886" s="24" t="s">
        <v>6575</v>
      </c>
      <c r="H886" s="24" t="s">
        <v>6576</v>
      </c>
      <c r="I886" s="24" t="s">
        <v>6577</v>
      </c>
      <c r="J886" s="24" t="s">
        <v>6578</v>
      </c>
      <c r="K886" s="24" t="s">
        <v>6579</v>
      </c>
      <c r="L886" s="24" t="s">
        <v>6580</v>
      </c>
      <c r="M886" s="24" t="s">
        <v>6581</v>
      </c>
      <c r="N886" s="24" t="s">
        <v>6582</v>
      </c>
      <c r="O886" s="24" t="s">
        <v>6583</v>
      </c>
      <c r="P886" s="24" t="s">
        <v>6584</v>
      </c>
      <c r="Q886" s="24" t="s">
        <v>6585</v>
      </c>
      <c r="R886"/>
      <c r="S886"/>
      <c r="T886"/>
      <c r="U886"/>
    </row>
    <row r="887" spans="1:21" ht="27.75" thickBot="1" x14ac:dyDescent="0.3">
      <c r="A887" s="23" t="s">
        <v>608</v>
      </c>
      <c r="B887" s="24" t="s">
        <v>6586</v>
      </c>
      <c r="C887" s="24" t="s">
        <v>6587</v>
      </c>
      <c r="D887" s="24" t="s">
        <v>6588</v>
      </c>
      <c r="E887" s="24" t="s">
        <v>6589</v>
      </c>
      <c r="F887" s="24" t="s">
        <v>6590</v>
      </c>
      <c r="G887" s="24" t="s">
        <v>6591</v>
      </c>
      <c r="H887" s="24" t="s">
        <v>6592</v>
      </c>
      <c r="I887" s="24" t="s">
        <v>6593</v>
      </c>
      <c r="J887" s="24" t="s">
        <v>6594</v>
      </c>
      <c r="K887" s="24" t="s">
        <v>6595</v>
      </c>
      <c r="L887" s="24" t="s">
        <v>6596</v>
      </c>
      <c r="M887" s="24" t="s">
        <v>6597</v>
      </c>
      <c r="N887" s="24" t="s">
        <v>6598</v>
      </c>
      <c r="O887" s="24" t="s">
        <v>6599</v>
      </c>
      <c r="P887" s="24" t="s">
        <v>6600</v>
      </c>
      <c r="Q887" s="24" t="s">
        <v>6601</v>
      </c>
      <c r="R887"/>
      <c r="S887"/>
      <c r="T887"/>
      <c r="U887"/>
    </row>
    <row r="888" spans="1:21" ht="27.75" thickBot="1" x14ac:dyDescent="0.3">
      <c r="A888" s="23" t="s">
        <v>609</v>
      </c>
      <c r="B888" s="24" t="s">
        <v>6602</v>
      </c>
      <c r="C888" s="24" t="s">
        <v>6603</v>
      </c>
      <c r="D888" s="24" t="s">
        <v>6604</v>
      </c>
      <c r="E888" s="24" t="s">
        <v>6605</v>
      </c>
      <c r="F888" s="24" t="s">
        <v>6606</v>
      </c>
      <c r="G888" s="24" t="s">
        <v>6607</v>
      </c>
      <c r="H888" s="24" t="s">
        <v>6608</v>
      </c>
      <c r="I888" s="24" t="s">
        <v>6609</v>
      </c>
      <c r="J888" s="24" t="s">
        <v>6610</v>
      </c>
      <c r="K888" s="24" t="s">
        <v>6611</v>
      </c>
      <c r="L888" s="24" t="s">
        <v>6612</v>
      </c>
      <c r="M888" s="24" t="s">
        <v>6613</v>
      </c>
      <c r="N888" s="24" t="s">
        <v>6614</v>
      </c>
      <c r="O888" s="24" t="s">
        <v>6615</v>
      </c>
      <c r="P888" s="24" t="s">
        <v>6616</v>
      </c>
      <c r="Q888" s="24" t="s">
        <v>6617</v>
      </c>
      <c r="R888"/>
      <c r="S888"/>
      <c r="T888"/>
      <c r="U888"/>
    </row>
    <row r="889" spans="1:21" ht="27.75" thickBot="1" x14ac:dyDescent="0.3">
      <c r="A889" s="23" t="s">
        <v>610</v>
      </c>
      <c r="B889" s="24" t="s">
        <v>6618</v>
      </c>
      <c r="C889" s="24" t="s">
        <v>6619</v>
      </c>
      <c r="D889" s="24" t="s">
        <v>6620</v>
      </c>
      <c r="E889" s="24" t="s">
        <v>6621</v>
      </c>
      <c r="F889" s="24" t="s">
        <v>6622</v>
      </c>
      <c r="G889" s="24" t="s">
        <v>6623</v>
      </c>
      <c r="H889" s="24" t="s">
        <v>6624</v>
      </c>
      <c r="I889" s="24" t="s">
        <v>6625</v>
      </c>
      <c r="J889" s="24" t="s">
        <v>6626</v>
      </c>
      <c r="K889" s="24" t="s">
        <v>6627</v>
      </c>
      <c r="L889" s="24" t="s">
        <v>6628</v>
      </c>
      <c r="M889" s="24" t="s">
        <v>6629</v>
      </c>
      <c r="N889" s="24" t="s">
        <v>6630</v>
      </c>
      <c r="O889" s="24" t="s">
        <v>6631</v>
      </c>
      <c r="P889" s="24" t="s">
        <v>6632</v>
      </c>
      <c r="Q889" s="24" t="s">
        <v>6633</v>
      </c>
      <c r="R889"/>
      <c r="S889"/>
      <c r="T889"/>
      <c r="U889"/>
    </row>
    <row r="890" spans="1:21" ht="27.75" thickBot="1" x14ac:dyDescent="0.3">
      <c r="A890" s="23" t="s">
        <v>614</v>
      </c>
      <c r="B890" s="24" t="s">
        <v>6634</v>
      </c>
      <c r="C890" s="24" t="s">
        <v>6635</v>
      </c>
      <c r="D890" s="24" t="s">
        <v>6636</v>
      </c>
      <c r="E890" s="24" t="s">
        <v>6637</v>
      </c>
      <c r="F890" s="24" t="s">
        <v>6638</v>
      </c>
      <c r="G890" s="24" t="s">
        <v>6639</v>
      </c>
      <c r="H890" s="24" t="s">
        <v>6640</v>
      </c>
      <c r="I890" s="24" t="s">
        <v>6641</v>
      </c>
      <c r="J890" s="24" t="s">
        <v>6642</v>
      </c>
      <c r="K890" s="24" t="s">
        <v>6643</v>
      </c>
      <c r="L890" s="24" t="s">
        <v>6644</v>
      </c>
      <c r="M890" s="24" t="s">
        <v>6645</v>
      </c>
      <c r="N890" s="24" t="s">
        <v>6646</v>
      </c>
      <c r="O890" s="24" t="s">
        <v>6647</v>
      </c>
      <c r="P890" s="24" t="s">
        <v>6648</v>
      </c>
      <c r="Q890" s="24" t="s">
        <v>6649</v>
      </c>
      <c r="R890"/>
      <c r="S890"/>
      <c r="T890"/>
      <c r="U890"/>
    </row>
    <row r="891" spans="1:21" ht="27.75" thickBot="1" x14ac:dyDescent="0.3">
      <c r="A891" s="23" t="s">
        <v>615</v>
      </c>
      <c r="B891" s="24" t="s">
        <v>6650</v>
      </c>
      <c r="C891" s="24" t="s">
        <v>6651</v>
      </c>
      <c r="D891" s="24" t="s">
        <v>6652</v>
      </c>
      <c r="E891" s="24" t="s">
        <v>6653</v>
      </c>
      <c r="F891" s="24" t="s">
        <v>6654</v>
      </c>
      <c r="G891" s="24" t="s">
        <v>6655</v>
      </c>
      <c r="H891" s="24" t="s">
        <v>6656</v>
      </c>
      <c r="I891" s="24" t="s">
        <v>6657</v>
      </c>
      <c r="J891" s="24" t="s">
        <v>6658</v>
      </c>
      <c r="K891" s="24" t="s">
        <v>6659</v>
      </c>
      <c r="L891" s="24" t="s">
        <v>6660</v>
      </c>
      <c r="M891" s="24" t="s">
        <v>6661</v>
      </c>
      <c r="N891" s="24" t="s">
        <v>6662</v>
      </c>
      <c r="O891" s="24" t="s">
        <v>6663</v>
      </c>
      <c r="P891" s="24" t="s">
        <v>6664</v>
      </c>
      <c r="Q891" s="24" t="s">
        <v>6665</v>
      </c>
      <c r="R891"/>
      <c r="S891"/>
      <c r="T891"/>
      <c r="U891"/>
    </row>
    <row r="892" spans="1:21" ht="27.75" thickBot="1" x14ac:dyDescent="0.3">
      <c r="A892" s="23" t="s">
        <v>618</v>
      </c>
      <c r="B892" s="24" t="s">
        <v>6666</v>
      </c>
      <c r="C892" s="24" t="s">
        <v>6667</v>
      </c>
      <c r="D892" s="24" t="s">
        <v>6668</v>
      </c>
      <c r="E892" s="24" t="s">
        <v>6669</v>
      </c>
      <c r="F892" s="24" t="s">
        <v>6670</v>
      </c>
      <c r="G892" s="24" t="s">
        <v>6671</v>
      </c>
      <c r="H892" s="24" t="s">
        <v>6672</v>
      </c>
      <c r="I892" s="24" t="s">
        <v>6673</v>
      </c>
      <c r="J892" s="24" t="s">
        <v>6674</v>
      </c>
      <c r="K892" s="24" t="s">
        <v>6675</v>
      </c>
      <c r="L892" s="24" t="s">
        <v>6676</v>
      </c>
      <c r="M892" s="24" t="s">
        <v>6677</v>
      </c>
      <c r="N892" s="24" t="s">
        <v>6678</v>
      </c>
      <c r="O892" s="24" t="s">
        <v>6679</v>
      </c>
      <c r="P892" s="24" t="s">
        <v>6680</v>
      </c>
      <c r="Q892" s="24" t="s">
        <v>6674</v>
      </c>
      <c r="R892"/>
      <c r="S892"/>
      <c r="T892"/>
      <c r="U892"/>
    </row>
    <row r="893" spans="1:21" ht="27.75" thickBot="1" x14ac:dyDescent="0.3">
      <c r="A893" s="23" t="s">
        <v>619</v>
      </c>
      <c r="B893" s="24" t="s">
        <v>6681</v>
      </c>
      <c r="C893" s="24" t="s">
        <v>6682</v>
      </c>
      <c r="D893" s="24" t="s">
        <v>6683</v>
      </c>
      <c r="E893" s="24" t="s">
        <v>6684</v>
      </c>
      <c r="F893" s="24" t="s">
        <v>6685</v>
      </c>
      <c r="G893" s="24" t="s">
        <v>6686</v>
      </c>
      <c r="H893" s="24" t="s">
        <v>6687</v>
      </c>
      <c r="I893" s="24" t="s">
        <v>6688</v>
      </c>
      <c r="J893" s="24" t="s">
        <v>6683</v>
      </c>
      <c r="K893" s="24" t="s">
        <v>6683</v>
      </c>
      <c r="L893" s="24" t="s">
        <v>6689</v>
      </c>
      <c r="M893" s="24" t="s">
        <v>6690</v>
      </c>
      <c r="N893" s="24" t="s">
        <v>6691</v>
      </c>
      <c r="O893" s="24" t="s">
        <v>6692</v>
      </c>
      <c r="P893" s="24" t="s">
        <v>6693</v>
      </c>
      <c r="Q893" s="24" t="s">
        <v>6683</v>
      </c>
      <c r="R893"/>
      <c r="S893"/>
      <c r="T893"/>
      <c r="U893"/>
    </row>
    <row r="894" spans="1:21" ht="27.75" thickBot="1" x14ac:dyDescent="0.3">
      <c r="A894" s="23" t="s">
        <v>622</v>
      </c>
      <c r="B894" s="24" t="s">
        <v>6694</v>
      </c>
      <c r="C894" s="24" t="s">
        <v>6695</v>
      </c>
      <c r="D894" s="24" t="s">
        <v>6696</v>
      </c>
      <c r="E894" s="24" t="s">
        <v>6697</v>
      </c>
      <c r="F894" s="24" t="s">
        <v>6698</v>
      </c>
      <c r="G894" s="24" t="s">
        <v>6699</v>
      </c>
      <c r="H894" s="24" t="s">
        <v>6700</v>
      </c>
      <c r="I894" s="24" t="s">
        <v>6701</v>
      </c>
      <c r="J894" s="24" t="s">
        <v>6696</v>
      </c>
      <c r="K894" s="24" t="s">
        <v>6696</v>
      </c>
      <c r="L894" s="24" t="s">
        <v>6702</v>
      </c>
      <c r="M894" s="24" t="s">
        <v>6703</v>
      </c>
      <c r="N894" s="24" t="s">
        <v>6704</v>
      </c>
      <c r="O894" s="24" t="s">
        <v>6705</v>
      </c>
      <c r="P894" s="24" t="s">
        <v>6706</v>
      </c>
      <c r="Q894" s="24" t="s">
        <v>6696</v>
      </c>
      <c r="R894"/>
      <c r="S894"/>
      <c r="T894"/>
      <c r="U894"/>
    </row>
    <row r="895" spans="1:21" ht="27.75" thickBot="1" x14ac:dyDescent="0.3">
      <c r="A895" s="23" t="s">
        <v>626</v>
      </c>
      <c r="B895" s="24" t="s">
        <v>6707</v>
      </c>
      <c r="C895" s="24" t="s">
        <v>6708</v>
      </c>
      <c r="D895" s="24" t="s">
        <v>6709</v>
      </c>
      <c r="E895" s="24" t="s">
        <v>6710</v>
      </c>
      <c r="F895" s="24" t="s">
        <v>6711</v>
      </c>
      <c r="G895" s="24" t="s">
        <v>6712</v>
      </c>
      <c r="H895" s="24" t="s">
        <v>6713</v>
      </c>
      <c r="I895" s="24" t="s">
        <v>6714</v>
      </c>
      <c r="J895" s="24" t="s">
        <v>6709</v>
      </c>
      <c r="K895" s="24" t="s">
        <v>6709</v>
      </c>
      <c r="L895" s="24" t="s">
        <v>6715</v>
      </c>
      <c r="M895" s="24" t="s">
        <v>6716</v>
      </c>
      <c r="N895" s="24" t="s">
        <v>6717</v>
      </c>
      <c r="O895" s="24" t="s">
        <v>6718</v>
      </c>
      <c r="P895" s="24" t="s">
        <v>6719</v>
      </c>
      <c r="Q895" s="24" t="s">
        <v>6709</v>
      </c>
      <c r="R895"/>
      <c r="S895"/>
      <c r="T895"/>
      <c r="U895"/>
    </row>
    <row r="896" spans="1:21" ht="27.75" thickBot="1" x14ac:dyDescent="0.3">
      <c r="A896" s="23" t="s">
        <v>628</v>
      </c>
      <c r="B896" s="24" t="s">
        <v>6720</v>
      </c>
      <c r="C896" s="24" t="s">
        <v>6721</v>
      </c>
      <c r="D896" s="24" t="s">
        <v>6722</v>
      </c>
      <c r="E896" s="24" t="s">
        <v>6723</v>
      </c>
      <c r="F896" s="24" t="s">
        <v>6724</v>
      </c>
      <c r="G896" s="24" t="s">
        <v>6725</v>
      </c>
      <c r="H896" s="24" t="s">
        <v>6722</v>
      </c>
      <c r="I896" s="24" t="s">
        <v>6726</v>
      </c>
      <c r="J896" s="24" t="s">
        <v>6722</v>
      </c>
      <c r="K896" s="24" t="s">
        <v>6722</v>
      </c>
      <c r="L896" s="24" t="s">
        <v>6727</v>
      </c>
      <c r="M896" s="24" t="s">
        <v>6728</v>
      </c>
      <c r="N896" s="24" t="s">
        <v>6729</v>
      </c>
      <c r="O896" s="24" t="s">
        <v>6730</v>
      </c>
      <c r="P896" s="24" t="s">
        <v>6731</v>
      </c>
      <c r="Q896" s="24" t="s">
        <v>6722</v>
      </c>
      <c r="R896"/>
      <c r="S896"/>
      <c r="T896"/>
      <c r="U896"/>
    </row>
    <row r="897" spans="1:21" ht="27.75" thickBot="1" x14ac:dyDescent="0.3">
      <c r="A897" s="23" t="s">
        <v>630</v>
      </c>
      <c r="B897" s="24" t="s">
        <v>6732</v>
      </c>
      <c r="C897" s="24" t="s">
        <v>6733</v>
      </c>
      <c r="D897" s="24" t="s">
        <v>6734</v>
      </c>
      <c r="E897" s="24" t="s">
        <v>6735</v>
      </c>
      <c r="F897" s="24" t="s">
        <v>6736</v>
      </c>
      <c r="G897" s="24" t="s">
        <v>6737</v>
      </c>
      <c r="H897" s="24" t="s">
        <v>6734</v>
      </c>
      <c r="I897" s="24" t="s">
        <v>6738</v>
      </c>
      <c r="J897" s="24" t="s">
        <v>6734</v>
      </c>
      <c r="K897" s="24" t="s">
        <v>6734</v>
      </c>
      <c r="L897" s="24" t="s">
        <v>6739</v>
      </c>
      <c r="M897" s="24" t="s">
        <v>6740</v>
      </c>
      <c r="N897" s="24" t="s">
        <v>6741</v>
      </c>
      <c r="O897" s="24" t="s">
        <v>6742</v>
      </c>
      <c r="P897" s="24" t="s">
        <v>6743</v>
      </c>
      <c r="Q897" s="24" t="s">
        <v>6734</v>
      </c>
      <c r="R897"/>
      <c r="S897"/>
      <c r="T897"/>
      <c r="U897"/>
    </row>
    <row r="898" spans="1:21" ht="27.75" thickBot="1" x14ac:dyDescent="0.3">
      <c r="A898" s="23" t="s">
        <v>633</v>
      </c>
      <c r="B898" s="24" t="s">
        <v>6744</v>
      </c>
      <c r="C898" s="24" t="s">
        <v>6745</v>
      </c>
      <c r="D898" s="24" t="s">
        <v>6746</v>
      </c>
      <c r="E898" s="24" t="s">
        <v>6747</v>
      </c>
      <c r="F898" s="24" t="s">
        <v>6748</v>
      </c>
      <c r="G898" s="24" t="s">
        <v>6749</v>
      </c>
      <c r="H898" s="24" t="s">
        <v>6746</v>
      </c>
      <c r="I898" s="24" t="s">
        <v>6746</v>
      </c>
      <c r="J898" s="24" t="s">
        <v>6746</v>
      </c>
      <c r="K898" s="24" t="s">
        <v>6746</v>
      </c>
      <c r="L898" s="24" t="s">
        <v>6750</v>
      </c>
      <c r="M898" s="24" t="s">
        <v>6751</v>
      </c>
      <c r="N898" s="24" t="s">
        <v>6752</v>
      </c>
      <c r="O898" s="24" t="s">
        <v>6753</v>
      </c>
      <c r="P898" s="24" t="s">
        <v>6754</v>
      </c>
      <c r="Q898" s="24" t="s">
        <v>6746</v>
      </c>
      <c r="R898"/>
      <c r="S898"/>
      <c r="T898"/>
      <c r="U898"/>
    </row>
    <row r="899" spans="1:21" ht="27.75" thickBot="1" x14ac:dyDescent="0.3">
      <c r="A899" s="23" t="s">
        <v>638</v>
      </c>
      <c r="B899" s="24" t="s">
        <v>6755</v>
      </c>
      <c r="C899" s="24" t="s">
        <v>6756</v>
      </c>
      <c r="D899" s="24" t="s">
        <v>6757</v>
      </c>
      <c r="E899" s="24" t="s">
        <v>6758</v>
      </c>
      <c r="F899" s="24" t="s">
        <v>6759</v>
      </c>
      <c r="G899" s="24" t="s">
        <v>6760</v>
      </c>
      <c r="H899" s="24" t="s">
        <v>6757</v>
      </c>
      <c r="I899" s="24" t="s">
        <v>6757</v>
      </c>
      <c r="J899" s="24" t="s">
        <v>6757</v>
      </c>
      <c r="K899" s="24" t="s">
        <v>6757</v>
      </c>
      <c r="L899" s="24" t="s">
        <v>6761</v>
      </c>
      <c r="M899" s="24" t="s">
        <v>6762</v>
      </c>
      <c r="N899" s="24" t="s">
        <v>6763</v>
      </c>
      <c r="O899" s="24" t="s">
        <v>6764</v>
      </c>
      <c r="P899" s="24" t="s">
        <v>6765</v>
      </c>
      <c r="Q899" s="24" t="s">
        <v>6757</v>
      </c>
      <c r="R899"/>
      <c r="S899"/>
      <c r="T899"/>
      <c r="U899"/>
    </row>
    <row r="900" spans="1:21" ht="27.75" thickBot="1" x14ac:dyDescent="0.3">
      <c r="A900" s="23" t="s">
        <v>641</v>
      </c>
      <c r="B900" s="24" t="s">
        <v>6766</v>
      </c>
      <c r="C900" s="24" t="s">
        <v>6767</v>
      </c>
      <c r="D900" s="24" t="s">
        <v>2326</v>
      </c>
      <c r="E900" s="24" t="s">
        <v>6768</v>
      </c>
      <c r="F900" s="24" t="s">
        <v>6769</v>
      </c>
      <c r="G900" s="24" t="s">
        <v>6770</v>
      </c>
      <c r="H900" s="24" t="s">
        <v>2326</v>
      </c>
      <c r="I900" s="24" t="s">
        <v>2326</v>
      </c>
      <c r="J900" s="24" t="s">
        <v>2326</v>
      </c>
      <c r="K900" s="24" t="s">
        <v>2326</v>
      </c>
      <c r="L900" s="24" t="s">
        <v>6771</v>
      </c>
      <c r="M900" s="24" t="s">
        <v>6772</v>
      </c>
      <c r="N900" s="24" t="s">
        <v>6773</v>
      </c>
      <c r="O900" s="24" t="s">
        <v>6774</v>
      </c>
      <c r="P900" s="24" t="s">
        <v>6775</v>
      </c>
      <c r="Q900" s="24" t="s">
        <v>2326</v>
      </c>
      <c r="R900"/>
      <c r="S900"/>
      <c r="T900"/>
      <c r="U900"/>
    </row>
    <row r="901" spans="1:21" ht="27.75" thickBot="1" x14ac:dyDescent="0.3">
      <c r="A901" s="23" t="s">
        <v>643</v>
      </c>
      <c r="B901" s="24" t="s">
        <v>6776</v>
      </c>
      <c r="C901" s="24" t="s">
        <v>6777</v>
      </c>
      <c r="D901" s="24" t="s">
        <v>2339</v>
      </c>
      <c r="E901" s="24" t="s">
        <v>6778</v>
      </c>
      <c r="F901" s="24" t="s">
        <v>6779</v>
      </c>
      <c r="G901" s="24" t="s">
        <v>6780</v>
      </c>
      <c r="H901" s="24" t="s">
        <v>2339</v>
      </c>
      <c r="I901" s="24" t="s">
        <v>2339</v>
      </c>
      <c r="J901" s="24" t="s">
        <v>2339</v>
      </c>
      <c r="K901" s="24" t="s">
        <v>2339</v>
      </c>
      <c r="L901" s="24" t="s">
        <v>6781</v>
      </c>
      <c r="M901" s="24" t="s">
        <v>6782</v>
      </c>
      <c r="N901" s="24" t="s">
        <v>6783</v>
      </c>
      <c r="O901" s="24" t="s">
        <v>6784</v>
      </c>
      <c r="P901" s="24" t="s">
        <v>6785</v>
      </c>
      <c r="Q901" s="24" t="s">
        <v>2339</v>
      </c>
      <c r="R901"/>
      <c r="S901"/>
      <c r="T901"/>
      <c r="U901"/>
    </row>
    <row r="902" spans="1:21" ht="27.75" thickBot="1" x14ac:dyDescent="0.3">
      <c r="A902" s="23" t="s">
        <v>646</v>
      </c>
      <c r="B902" s="24" t="s">
        <v>6786</v>
      </c>
      <c r="C902" s="24" t="s">
        <v>6787</v>
      </c>
      <c r="D902" s="24" t="s">
        <v>2352</v>
      </c>
      <c r="E902" s="24" t="s">
        <v>6788</v>
      </c>
      <c r="F902" s="24" t="s">
        <v>6789</v>
      </c>
      <c r="G902" s="24" t="s">
        <v>6790</v>
      </c>
      <c r="H902" s="24" t="s">
        <v>2352</v>
      </c>
      <c r="I902" s="24" t="s">
        <v>2352</v>
      </c>
      <c r="J902" s="24" t="s">
        <v>2352</v>
      </c>
      <c r="K902" s="24" t="s">
        <v>2352</v>
      </c>
      <c r="L902" s="24" t="s">
        <v>6791</v>
      </c>
      <c r="M902" s="24" t="s">
        <v>6792</v>
      </c>
      <c r="N902" s="24" t="s">
        <v>6793</v>
      </c>
      <c r="O902" s="24" t="s">
        <v>6794</v>
      </c>
      <c r="P902" s="24" t="s">
        <v>6795</v>
      </c>
      <c r="Q902" s="24" t="s">
        <v>2352</v>
      </c>
      <c r="R902"/>
      <c r="S902"/>
      <c r="T902"/>
      <c r="U902"/>
    </row>
    <row r="903" spans="1:21" ht="27.75" thickBot="1" x14ac:dyDescent="0.3">
      <c r="A903" s="23" t="s">
        <v>648</v>
      </c>
      <c r="B903" s="24" t="s">
        <v>6796</v>
      </c>
      <c r="C903" s="24" t="s">
        <v>6797</v>
      </c>
      <c r="D903" s="24" t="s">
        <v>2362</v>
      </c>
      <c r="E903" s="24" t="s">
        <v>6798</v>
      </c>
      <c r="F903" s="24" t="s">
        <v>6799</v>
      </c>
      <c r="G903" s="24" t="s">
        <v>6800</v>
      </c>
      <c r="H903" s="24" t="s">
        <v>2362</v>
      </c>
      <c r="I903" s="24" t="s">
        <v>2362</v>
      </c>
      <c r="J903" s="24" t="s">
        <v>2362</v>
      </c>
      <c r="K903" s="24" t="s">
        <v>2362</v>
      </c>
      <c r="L903" s="24" t="s">
        <v>6801</v>
      </c>
      <c r="M903" s="24" t="s">
        <v>6802</v>
      </c>
      <c r="N903" s="24" t="s">
        <v>6803</v>
      </c>
      <c r="O903" s="24" t="s">
        <v>6804</v>
      </c>
      <c r="P903" s="24" t="s">
        <v>6805</v>
      </c>
      <c r="Q903" s="24" t="s">
        <v>2362</v>
      </c>
      <c r="R903"/>
      <c r="S903"/>
      <c r="T903"/>
      <c r="U903"/>
    </row>
    <row r="904" spans="1:21" ht="27.75" thickBot="1" x14ac:dyDescent="0.3">
      <c r="A904" s="23" t="s">
        <v>651</v>
      </c>
      <c r="B904" s="24" t="s">
        <v>6806</v>
      </c>
      <c r="C904" s="24" t="s">
        <v>6807</v>
      </c>
      <c r="D904" s="24" t="s">
        <v>2374</v>
      </c>
      <c r="E904" s="24" t="s">
        <v>6808</v>
      </c>
      <c r="F904" s="24" t="s">
        <v>6809</v>
      </c>
      <c r="G904" s="24" t="s">
        <v>6810</v>
      </c>
      <c r="H904" s="24" t="s">
        <v>2374</v>
      </c>
      <c r="I904" s="24" t="s">
        <v>2374</v>
      </c>
      <c r="J904" s="24" t="s">
        <v>2374</v>
      </c>
      <c r="K904" s="24" t="s">
        <v>2374</v>
      </c>
      <c r="L904" s="24" t="s">
        <v>6811</v>
      </c>
      <c r="M904" s="24" t="s">
        <v>6812</v>
      </c>
      <c r="N904" s="24" t="s">
        <v>6813</v>
      </c>
      <c r="O904" s="24" t="s">
        <v>6814</v>
      </c>
      <c r="P904" s="24" t="s">
        <v>6815</v>
      </c>
      <c r="Q904" s="24" t="s">
        <v>2374</v>
      </c>
      <c r="R904"/>
      <c r="S904"/>
      <c r="T904"/>
      <c r="U904"/>
    </row>
    <row r="905" spans="1:21" ht="27.75" thickBot="1" x14ac:dyDescent="0.3">
      <c r="A905" s="23" t="s">
        <v>653</v>
      </c>
      <c r="B905" s="24" t="s">
        <v>6816</v>
      </c>
      <c r="C905" s="24" t="s">
        <v>6817</v>
      </c>
      <c r="D905" s="24" t="s">
        <v>2386</v>
      </c>
      <c r="E905" s="24" t="s">
        <v>6818</v>
      </c>
      <c r="F905" s="24" t="s">
        <v>6819</v>
      </c>
      <c r="G905" s="24" t="s">
        <v>6820</v>
      </c>
      <c r="H905" s="24" t="s">
        <v>2386</v>
      </c>
      <c r="I905" s="24" t="s">
        <v>2386</v>
      </c>
      <c r="J905" s="24" t="s">
        <v>2386</v>
      </c>
      <c r="K905" s="24" t="s">
        <v>2386</v>
      </c>
      <c r="L905" s="24" t="s">
        <v>6821</v>
      </c>
      <c r="M905" s="24" t="s">
        <v>6822</v>
      </c>
      <c r="N905" s="24" t="s">
        <v>2386</v>
      </c>
      <c r="O905" s="24" t="s">
        <v>6823</v>
      </c>
      <c r="P905" s="24" t="s">
        <v>6824</v>
      </c>
      <c r="Q905" s="24" t="s">
        <v>2386</v>
      </c>
      <c r="R905"/>
      <c r="S905"/>
      <c r="T905"/>
      <c r="U905"/>
    </row>
    <row r="906" spans="1:21" ht="27.75" thickBot="1" x14ac:dyDescent="0.3">
      <c r="A906" s="23" t="s">
        <v>655</v>
      </c>
      <c r="B906" s="24" t="s">
        <v>6825</v>
      </c>
      <c r="C906" s="24" t="s">
        <v>6826</v>
      </c>
      <c r="D906" s="24" t="s">
        <v>2398</v>
      </c>
      <c r="E906" s="24" t="s">
        <v>6827</v>
      </c>
      <c r="F906" s="24" t="s">
        <v>6828</v>
      </c>
      <c r="G906" s="24" t="s">
        <v>6829</v>
      </c>
      <c r="H906" s="24" t="s">
        <v>2398</v>
      </c>
      <c r="I906" s="24" t="s">
        <v>2398</v>
      </c>
      <c r="J906" s="24" t="s">
        <v>2398</v>
      </c>
      <c r="K906" s="24" t="s">
        <v>2398</v>
      </c>
      <c r="L906" s="24" t="s">
        <v>6830</v>
      </c>
      <c r="M906" s="24" t="s">
        <v>6831</v>
      </c>
      <c r="N906" s="24" t="s">
        <v>2398</v>
      </c>
      <c r="O906" s="24" t="s">
        <v>6832</v>
      </c>
      <c r="P906" s="24" t="s">
        <v>2398</v>
      </c>
      <c r="Q906" s="24" t="s">
        <v>2398</v>
      </c>
      <c r="R906"/>
      <c r="S906"/>
      <c r="T906"/>
      <c r="U906"/>
    </row>
    <row r="907" spans="1:21" ht="27.75" thickBot="1" x14ac:dyDescent="0.3">
      <c r="A907" s="23" t="s">
        <v>658</v>
      </c>
      <c r="B907" s="24" t="s">
        <v>2410</v>
      </c>
      <c r="C907" s="24" t="s">
        <v>6833</v>
      </c>
      <c r="D907" s="24" t="s">
        <v>2410</v>
      </c>
      <c r="E907" s="24" t="s">
        <v>6834</v>
      </c>
      <c r="F907" s="24" t="s">
        <v>6835</v>
      </c>
      <c r="G907" s="24" t="s">
        <v>6836</v>
      </c>
      <c r="H907" s="24" t="s">
        <v>2410</v>
      </c>
      <c r="I907" s="24" t="s">
        <v>2410</v>
      </c>
      <c r="J907" s="24" t="s">
        <v>2410</v>
      </c>
      <c r="K907" s="24" t="s">
        <v>2410</v>
      </c>
      <c r="L907" s="24" t="s">
        <v>6837</v>
      </c>
      <c r="M907" s="24" t="s">
        <v>6838</v>
      </c>
      <c r="N907" s="24" t="s">
        <v>2410</v>
      </c>
      <c r="O907" s="24" t="s">
        <v>6839</v>
      </c>
      <c r="P907" s="24" t="s">
        <v>2410</v>
      </c>
      <c r="Q907" s="24" t="s">
        <v>2410</v>
      </c>
      <c r="R907"/>
      <c r="S907"/>
      <c r="T907"/>
      <c r="U907"/>
    </row>
    <row r="908" spans="1:21" ht="27.75" thickBot="1" x14ac:dyDescent="0.3">
      <c r="A908" s="23" t="s">
        <v>662</v>
      </c>
      <c r="B908" s="24" t="s">
        <v>2421</v>
      </c>
      <c r="C908" s="24" t="s">
        <v>6840</v>
      </c>
      <c r="D908" s="24" t="s">
        <v>2421</v>
      </c>
      <c r="E908" s="24" t="s">
        <v>6841</v>
      </c>
      <c r="F908" s="24" t="s">
        <v>6842</v>
      </c>
      <c r="G908" s="24" t="s">
        <v>6843</v>
      </c>
      <c r="H908" s="24" t="s">
        <v>2421</v>
      </c>
      <c r="I908" s="24" t="s">
        <v>2421</v>
      </c>
      <c r="J908" s="24" t="s">
        <v>2421</v>
      </c>
      <c r="K908" s="24" t="s">
        <v>2421</v>
      </c>
      <c r="L908" s="24" t="s">
        <v>6844</v>
      </c>
      <c r="M908" s="24" t="s">
        <v>6845</v>
      </c>
      <c r="N908" s="24" t="s">
        <v>2421</v>
      </c>
      <c r="O908" s="24" t="s">
        <v>6846</v>
      </c>
      <c r="P908" s="24" t="s">
        <v>2421</v>
      </c>
      <c r="Q908" s="24" t="s">
        <v>2421</v>
      </c>
      <c r="R908"/>
      <c r="S908"/>
      <c r="T908"/>
      <c r="U908"/>
    </row>
    <row r="909" spans="1:21" ht="27.75" thickBot="1" x14ac:dyDescent="0.3">
      <c r="A909" s="23" t="s">
        <v>664</v>
      </c>
      <c r="B909" s="24" t="s">
        <v>2432</v>
      </c>
      <c r="C909" s="24" t="s">
        <v>6847</v>
      </c>
      <c r="D909" s="24" t="s">
        <v>2432</v>
      </c>
      <c r="E909" s="24" t="s">
        <v>6848</v>
      </c>
      <c r="F909" s="24" t="s">
        <v>6849</v>
      </c>
      <c r="G909" s="24" t="s">
        <v>6850</v>
      </c>
      <c r="H909" s="24" t="s">
        <v>2432</v>
      </c>
      <c r="I909" s="24" t="s">
        <v>2432</v>
      </c>
      <c r="J909" s="24" t="s">
        <v>2432</v>
      </c>
      <c r="K909" s="24" t="s">
        <v>2432</v>
      </c>
      <c r="L909" s="24" t="s">
        <v>6851</v>
      </c>
      <c r="M909" s="24" t="s">
        <v>6852</v>
      </c>
      <c r="N909" s="24" t="s">
        <v>2432</v>
      </c>
      <c r="O909" s="24" t="s">
        <v>6853</v>
      </c>
      <c r="P909" s="24" t="s">
        <v>2432</v>
      </c>
      <c r="Q909" s="24" t="s">
        <v>2432</v>
      </c>
      <c r="R909"/>
      <c r="S909"/>
      <c r="T909"/>
      <c r="U909"/>
    </row>
    <row r="910" spans="1:21" ht="27.75" thickBot="1" x14ac:dyDescent="0.3">
      <c r="A910" s="23" t="s">
        <v>666</v>
      </c>
      <c r="B910" s="24" t="s">
        <v>2443</v>
      </c>
      <c r="C910" s="24" t="s">
        <v>2443</v>
      </c>
      <c r="D910" s="24" t="s">
        <v>2443</v>
      </c>
      <c r="E910" s="24" t="s">
        <v>6854</v>
      </c>
      <c r="F910" s="24" t="s">
        <v>6855</v>
      </c>
      <c r="G910" s="24" t="s">
        <v>6856</v>
      </c>
      <c r="H910" s="24" t="s">
        <v>2443</v>
      </c>
      <c r="I910" s="24" t="s">
        <v>2443</v>
      </c>
      <c r="J910" s="24" t="s">
        <v>2443</v>
      </c>
      <c r="K910" s="24" t="s">
        <v>2443</v>
      </c>
      <c r="L910" s="24" t="s">
        <v>6857</v>
      </c>
      <c r="M910" s="24" t="s">
        <v>2443</v>
      </c>
      <c r="N910" s="24" t="s">
        <v>2443</v>
      </c>
      <c r="O910" s="24" t="s">
        <v>6858</v>
      </c>
      <c r="P910" s="24" t="s">
        <v>2443</v>
      </c>
      <c r="Q910" s="24" t="s">
        <v>2443</v>
      </c>
      <c r="R910"/>
      <c r="S910"/>
      <c r="T910"/>
      <c r="U910"/>
    </row>
    <row r="911" spans="1:21" ht="27.75" thickBot="1" x14ac:dyDescent="0.3">
      <c r="A911" s="23" t="s">
        <v>668</v>
      </c>
      <c r="B911" s="24" t="s">
        <v>2454</v>
      </c>
      <c r="C911" s="24" t="s">
        <v>2454</v>
      </c>
      <c r="D911" s="24" t="s">
        <v>2454</v>
      </c>
      <c r="E911" s="24" t="s">
        <v>6859</v>
      </c>
      <c r="F911" s="24" t="s">
        <v>6860</v>
      </c>
      <c r="G911" s="24" t="s">
        <v>6861</v>
      </c>
      <c r="H911" s="24" t="s">
        <v>2454</v>
      </c>
      <c r="I911" s="24" t="s">
        <v>2454</v>
      </c>
      <c r="J911" s="24" t="s">
        <v>2454</v>
      </c>
      <c r="K911" s="24" t="s">
        <v>2454</v>
      </c>
      <c r="L911" s="24" t="s">
        <v>6862</v>
      </c>
      <c r="M911" s="24" t="s">
        <v>2454</v>
      </c>
      <c r="N911" s="24" t="s">
        <v>2454</v>
      </c>
      <c r="O911" s="24" t="s">
        <v>2454</v>
      </c>
      <c r="P911" s="24" t="s">
        <v>2454</v>
      </c>
      <c r="Q911" s="24" t="s">
        <v>2454</v>
      </c>
      <c r="R911"/>
      <c r="S911"/>
      <c r="T911"/>
      <c r="U911"/>
    </row>
    <row r="912" spans="1:21" ht="27.75" thickBot="1" x14ac:dyDescent="0.3">
      <c r="A912" s="23" t="s">
        <v>669</v>
      </c>
      <c r="B912" s="24" t="s">
        <v>2465</v>
      </c>
      <c r="C912" s="24" t="s">
        <v>2465</v>
      </c>
      <c r="D912" s="24" t="s">
        <v>2465</v>
      </c>
      <c r="E912" s="24" t="s">
        <v>6863</v>
      </c>
      <c r="F912" s="24" t="s">
        <v>6864</v>
      </c>
      <c r="G912" s="24" t="s">
        <v>6865</v>
      </c>
      <c r="H912" s="24" t="s">
        <v>2465</v>
      </c>
      <c r="I912" s="24" t="s">
        <v>2465</v>
      </c>
      <c r="J912" s="24" t="s">
        <v>2465</v>
      </c>
      <c r="K912" s="24" t="s">
        <v>2465</v>
      </c>
      <c r="L912" s="24" t="s">
        <v>6866</v>
      </c>
      <c r="M912" s="24" t="s">
        <v>2465</v>
      </c>
      <c r="N912" s="24" t="s">
        <v>2465</v>
      </c>
      <c r="O912" s="24" t="s">
        <v>2465</v>
      </c>
      <c r="P912" s="24" t="s">
        <v>2465</v>
      </c>
      <c r="Q912" s="24" t="s">
        <v>2465</v>
      </c>
      <c r="R912"/>
      <c r="S912"/>
      <c r="T912"/>
      <c r="U912"/>
    </row>
    <row r="913" spans="1:21" ht="18.75" thickBot="1" x14ac:dyDescent="0.3">
      <c r="A913" s="23" t="s">
        <v>670</v>
      </c>
      <c r="B913" s="24" t="s">
        <v>2475</v>
      </c>
      <c r="C913" s="24" t="s">
        <v>2475</v>
      </c>
      <c r="D913" s="24" t="s">
        <v>2475</v>
      </c>
      <c r="E913" s="24" t="s">
        <v>2475</v>
      </c>
      <c r="F913" s="24" t="s">
        <v>6867</v>
      </c>
      <c r="G913" s="24" t="s">
        <v>6868</v>
      </c>
      <c r="H913" s="24" t="s">
        <v>2475</v>
      </c>
      <c r="I913" s="24" t="s">
        <v>2475</v>
      </c>
      <c r="J913" s="24" t="s">
        <v>2475</v>
      </c>
      <c r="K913" s="24" t="s">
        <v>2475</v>
      </c>
      <c r="L913" s="24" t="s">
        <v>6869</v>
      </c>
      <c r="M913" s="24" t="s">
        <v>2475</v>
      </c>
      <c r="N913" s="24" t="s">
        <v>2475</v>
      </c>
      <c r="O913" s="24" t="s">
        <v>2475</v>
      </c>
      <c r="P913" s="24" t="s">
        <v>2475</v>
      </c>
      <c r="Q913" s="24" t="s">
        <v>2475</v>
      </c>
      <c r="R913"/>
      <c r="S913"/>
      <c r="T913"/>
      <c r="U913"/>
    </row>
    <row r="914" spans="1:21" ht="18.75" thickBot="1" x14ac:dyDescent="0.3">
      <c r="A914" s="23" t="s">
        <v>674</v>
      </c>
      <c r="B914" s="24" t="s">
        <v>2485</v>
      </c>
      <c r="C914" s="24" t="s">
        <v>2485</v>
      </c>
      <c r="D914" s="24" t="s">
        <v>2485</v>
      </c>
      <c r="E914" s="24" t="s">
        <v>2485</v>
      </c>
      <c r="F914" s="24" t="s">
        <v>6870</v>
      </c>
      <c r="G914" s="24" t="s">
        <v>6871</v>
      </c>
      <c r="H914" s="24" t="s">
        <v>2485</v>
      </c>
      <c r="I914" s="24" t="s">
        <v>2485</v>
      </c>
      <c r="J914" s="24" t="s">
        <v>2485</v>
      </c>
      <c r="K914" s="24" t="s">
        <v>2485</v>
      </c>
      <c r="L914" s="24" t="s">
        <v>6872</v>
      </c>
      <c r="M914" s="24" t="s">
        <v>2485</v>
      </c>
      <c r="N914" s="24" t="s">
        <v>2485</v>
      </c>
      <c r="O914" s="24" t="s">
        <v>2485</v>
      </c>
      <c r="P914" s="24" t="s">
        <v>2485</v>
      </c>
      <c r="Q914" s="24" t="s">
        <v>2485</v>
      </c>
      <c r="R914"/>
      <c r="S914"/>
      <c r="T914"/>
      <c r="U914"/>
    </row>
    <row r="915" spans="1:21" ht="18.75" thickBot="1" x14ac:dyDescent="0.3">
      <c r="A915" s="23" t="s">
        <v>675</v>
      </c>
      <c r="B915" s="24" t="s">
        <v>2495</v>
      </c>
      <c r="C915" s="24" t="s">
        <v>2495</v>
      </c>
      <c r="D915" s="24" t="s">
        <v>2495</v>
      </c>
      <c r="E915" s="24" t="s">
        <v>2495</v>
      </c>
      <c r="F915" s="24" t="s">
        <v>6873</v>
      </c>
      <c r="G915" s="24" t="s">
        <v>6874</v>
      </c>
      <c r="H915" s="24" t="s">
        <v>2495</v>
      </c>
      <c r="I915" s="24" t="s">
        <v>2495</v>
      </c>
      <c r="J915" s="24" t="s">
        <v>2495</v>
      </c>
      <c r="K915" s="24" t="s">
        <v>2495</v>
      </c>
      <c r="L915" s="24" t="s">
        <v>6875</v>
      </c>
      <c r="M915" s="24" t="s">
        <v>2495</v>
      </c>
      <c r="N915" s="24" t="s">
        <v>2495</v>
      </c>
      <c r="O915" s="24" t="s">
        <v>2495</v>
      </c>
      <c r="P915" s="24" t="s">
        <v>2495</v>
      </c>
      <c r="Q915" s="24" t="s">
        <v>2495</v>
      </c>
      <c r="R915"/>
      <c r="S915"/>
      <c r="T915"/>
      <c r="U915"/>
    </row>
    <row r="916" spans="1:21" ht="18.75" thickBot="1" x14ac:dyDescent="0.3">
      <c r="A916" s="23" t="s">
        <v>680</v>
      </c>
      <c r="B916" s="24" t="s">
        <v>2505</v>
      </c>
      <c r="C916" s="24" t="s">
        <v>2505</v>
      </c>
      <c r="D916" s="24" t="s">
        <v>2505</v>
      </c>
      <c r="E916" s="24" t="s">
        <v>2505</v>
      </c>
      <c r="F916" s="24" t="s">
        <v>6876</v>
      </c>
      <c r="G916" s="24" t="s">
        <v>6877</v>
      </c>
      <c r="H916" s="24" t="s">
        <v>2505</v>
      </c>
      <c r="I916" s="24" t="s">
        <v>2505</v>
      </c>
      <c r="J916" s="24" t="s">
        <v>2505</v>
      </c>
      <c r="K916" s="24" t="s">
        <v>2505</v>
      </c>
      <c r="L916" s="24" t="s">
        <v>6878</v>
      </c>
      <c r="M916" s="24" t="s">
        <v>2505</v>
      </c>
      <c r="N916" s="24" t="s">
        <v>2505</v>
      </c>
      <c r="O916" s="24" t="s">
        <v>2505</v>
      </c>
      <c r="P916" s="24" t="s">
        <v>2505</v>
      </c>
      <c r="Q916" s="24" t="s">
        <v>2505</v>
      </c>
      <c r="R916"/>
      <c r="S916"/>
      <c r="T916"/>
      <c r="U916"/>
    </row>
    <row r="917" spans="1:21" ht="18.75" thickBot="1" x14ac:dyDescent="0.3">
      <c r="A917" s="23" t="s">
        <v>682</v>
      </c>
      <c r="B917" s="24" t="s">
        <v>2515</v>
      </c>
      <c r="C917" s="24" t="s">
        <v>2515</v>
      </c>
      <c r="D917" s="24" t="s">
        <v>2515</v>
      </c>
      <c r="E917" s="24" t="s">
        <v>2515</v>
      </c>
      <c r="F917" s="24" t="s">
        <v>2515</v>
      </c>
      <c r="G917" s="24" t="s">
        <v>6879</v>
      </c>
      <c r="H917" s="24" t="s">
        <v>2515</v>
      </c>
      <c r="I917" s="24" t="s">
        <v>2515</v>
      </c>
      <c r="J917" s="24" t="s">
        <v>2515</v>
      </c>
      <c r="K917" s="24" t="s">
        <v>2515</v>
      </c>
      <c r="L917" s="24" t="s">
        <v>6880</v>
      </c>
      <c r="M917" s="24" t="s">
        <v>2515</v>
      </c>
      <c r="N917" s="24" t="s">
        <v>2515</v>
      </c>
      <c r="O917" s="24" t="s">
        <v>2515</v>
      </c>
      <c r="P917" s="24" t="s">
        <v>2515</v>
      </c>
      <c r="Q917" s="24" t="s">
        <v>2515</v>
      </c>
      <c r="R917"/>
      <c r="S917"/>
      <c r="T917"/>
      <c r="U917"/>
    </row>
    <row r="918" spans="1:21" ht="18.75" thickBot="1" x14ac:dyDescent="0.3">
      <c r="A918" s="23" t="s">
        <v>684</v>
      </c>
      <c r="B918" s="24" t="s">
        <v>2523</v>
      </c>
      <c r="C918" s="24" t="s">
        <v>2523</v>
      </c>
      <c r="D918" s="24" t="s">
        <v>2523</v>
      </c>
      <c r="E918" s="24" t="s">
        <v>2523</v>
      </c>
      <c r="F918" s="24" t="s">
        <v>2523</v>
      </c>
      <c r="G918" s="24" t="s">
        <v>6881</v>
      </c>
      <c r="H918" s="24" t="s">
        <v>2523</v>
      </c>
      <c r="I918" s="24" t="s">
        <v>2523</v>
      </c>
      <c r="J918" s="24" t="s">
        <v>2523</v>
      </c>
      <c r="K918" s="24" t="s">
        <v>2523</v>
      </c>
      <c r="L918" s="24" t="s">
        <v>6882</v>
      </c>
      <c r="M918" s="24" t="s">
        <v>2523</v>
      </c>
      <c r="N918" s="24" t="s">
        <v>2523</v>
      </c>
      <c r="O918" s="24" t="s">
        <v>2523</v>
      </c>
      <c r="P918" s="24" t="s">
        <v>2523</v>
      </c>
      <c r="Q918" s="24" t="s">
        <v>2523</v>
      </c>
      <c r="R918"/>
      <c r="S918"/>
      <c r="T918"/>
      <c r="U918"/>
    </row>
    <row r="919" spans="1:21" ht="18.75" thickBot="1" x14ac:dyDescent="0.3">
      <c r="A919" s="23" t="s">
        <v>687</v>
      </c>
      <c r="B919" s="24" t="s">
        <v>2530</v>
      </c>
      <c r="C919" s="24" t="s">
        <v>2530</v>
      </c>
      <c r="D919" s="24" t="s">
        <v>2530</v>
      </c>
      <c r="E919" s="24" t="s">
        <v>2530</v>
      </c>
      <c r="F919" s="24" t="s">
        <v>2530</v>
      </c>
      <c r="G919" s="24" t="s">
        <v>6883</v>
      </c>
      <c r="H919" s="24" t="s">
        <v>2530</v>
      </c>
      <c r="I919" s="24" t="s">
        <v>2530</v>
      </c>
      <c r="J919" s="24" t="s">
        <v>2530</v>
      </c>
      <c r="K919" s="24" t="s">
        <v>2530</v>
      </c>
      <c r="L919" s="24" t="s">
        <v>2530</v>
      </c>
      <c r="M919" s="24" t="s">
        <v>2530</v>
      </c>
      <c r="N919" s="24" t="s">
        <v>2530</v>
      </c>
      <c r="O919" s="24" t="s">
        <v>2530</v>
      </c>
      <c r="P919" s="24" t="s">
        <v>2530</v>
      </c>
      <c r="Q919" s="24" t="s">
        <v>2530</v>
      </c>
      <c r="R919"/>
      <c r="S919"/>
      <c r="T919"/>
      <c r="U919"/>
    </row>
    <row r="920" spans="1:21" ht="18.75" thickBot="1" x14ac:dyDescent="0.3">
      <c r="A920" s="23" t="s">
        <v>688</v>
      </c>
      <c r="B920" s="24" t="s">
        <v>2536</v>
      </c>
      <c r="C920" s="24" t="s">
        <v>2536</v>
      </c>
      <c r="D920" s="24" t="s">
        <v>2536</v>
      </c>
      <c r="E920" s="24" t="s">
        <v>2536</v>
      </c>
      <c r="F920" s="24" t="s">
        <v>2536</v>
      </c>
      <c r="G920" s="24" t="s">
        <v>6884</v>
      </c>
      <c r="H920" s="24" t="s">
        <v>2536</v>
      </c>
      <c r="I920" s="24" t="s">
        <v>2536</v>
      </c>
      <c r="J920" s="24" t="s">
        <v>2536</v>
      </c>
      <c r="K920" s="24" t="s">
        <v>2536</v>
      </c>
      <c r="L920" s="24" t="s">
        <v>2536</v>
      </c>
      <c r="M920" s="24" t="s">
        <v>2536</v>
      </c>
      <c r="N920" s="24" t="s">
        <v>2536</v>
      </c>
      <c r="O920" s="24" t="s">
        <v>2536</v>
      </c>
      <c r="P920" s="24" t="s">
        <v>2536</v>
      </c>
      <c r="Q920" s="24" t="s">
        <v>2536</v>
      </c>
      <c r="R920"/>
      <c r="S920"/>
      <c r="T920"/>
      <c r="U920"/>
    </row>
    <row r="921" spans="1:21" ht="18.75" thickBot="1" x14ac:dyDescent="0.3">
      <c r="A921" s="23" t="s">
        <v>689</v>
      </c>
      <c r="B921" s="24" t="s">
        <v>2541</v>
      </c>
      <c r="C921" s="24" t="s">
        <v>2541</v>
      </c>
      <c r="D921" s="24" t="s">
        <v>2541</v>
      </c>
      <c r="E921" s="24" t="s">
        <v>2541</v>
      </c>
      <c r="F921" s="24" t="s">
        <v>2541</v>
      </c>
      <c r="G921" s="24" t="s">
        <v>6885</v>
      </c>
      <c r="H921" s="24" t="s">
        <v>2541</v>
      </c>
      <c r="I921" s="24" t="s">
        <v>2541</v>
      </c>
      <c r="J921" s="24" t="s">
        <v>2541</v>
      </c>
      <c r="K921" s="24" t="s">
        <v>2541</v>
      </c>
      <c r="L921" s="24" t="s">
        <v>2541</v>
      </c>
      <c r="M921" s="24" t="s">
        <v>2541</v>
      </c>
      <c r="N921" s="24" t="s">
        <v>2541</v>
      </c>
      <c r="O921" s="24" t="s">
        <v>2541</v>
      </c>
      <c r="P921" s="24" t="s">
        <v>2541</v>
      </c>
      <c r="Q921" s="24" t="s">
        <v>2541</v>
      </c>
      <c r="R921"/>
      <c r="S921"/>
      <c r="T921"/>
      <c r="U921"/>
    </row>
    <row r="922" spans="1:21" ht="15.75" thickBot="1" x14ac:dyDescent="0.3">
      <c r="A922" s="23" t="s">
        <v>690</v>
      </c>
      <c r="B922" s="24" t="s">
        <v>2546</v>
      </c>
      <c r="C922" s="24" t="s">
        <v>2546</v>
      </c>
      <c r="D922" s="24" t="s">
        <v>2546</v>
      </c>
      <c r="E922" s="24" t="s">
        <v>2546</v>
      </c>
      <c r="F922" s="24" t="s">
        <v>2546</v>
      </c>
      <c r="G922" s="24" t="s">
        <v>2546</v>
      </c>
      <c r="H922" s="24" t="s">
        <v>2546</v>
      </c>
      <c r="I922" s="24" t="s">
        <v>2546</v>
      </c>
      <c r="J922" s="24" t="s">
        <v>2546</v>
      </c>
      <c r="K922" s="24" t="s">
        <v>2546</v>
      </c>
      <c r="L922" s="24" t="s">
        <v>2546</v>
      </c>
      <c r="M922" s="24" t="s">
        <v>2546</v>
      </c>
      <c r="N922" s="24" t="s">
        <v>2546</v>
      </c>
      <c r="O922" s="24" t="s">
        <v>2546</v>
      </c>
      <c r="P922" s="24" t="s">
        <v>2546</v>
      </c>
      <c r="Q922" s="24" t="s">
        <v>2546</v>
      </c>
      <c r="R922"/>
      <c r="S922"/>
      <c r="T922"/>
      <c r="U922"/>
    </row>
    <row r="923" spans="1:21" ht="15.75" thickBot="1" x14ac:dyDescent="0.3">
      <c r="A923" s="23" t="s">
        <v>691</v>
      </c>
      <c r="B923" s="24" t="s">
        <v>2549</v>
      </c>
      <c r="C923" s="24" t="s">
        <v>2549</v>
      </c>
      <c r="D923" s="24" t="s">
        <v>2549</v>
      </c>
      <c r="E923" s="24" t="s">
        <v>2549</v>
      </c>
      <c r="F923" s="24" t="s">
        <v>2549</v>
      </c>
      <c r="G923" s="24" t="s">
        <v>2549</v>
      </c>
      <c r="H923" s="24" t="s">
        <v>2549</v>
      </c>
      <c r="I923" s="24" t="s">
        <v>2549</v>
      </c>
      <c r="J923" s="24" t="s">
        <v>2549</v>
      </c>
      <c r="K923" s="24" t="s">
        <v>2549</v>
      </c>
      <c r="L923" s="24" t="s">
        <v>2549</v>
      </c>
      <c r="M923" s="24" t="s">
        <v>2549</v>
      </c>
      <c r="N923" s="24" t="s">
        <v>2549</v>
      </c>
      <c r="O923" s="24" t="s">
        <v>2549</v>
      </c>
      <c r="P923" s="24" t="s">
        <v>2549</v>
      </c>
      <c r="Q923" s="24" t="s">
        <v>2549</v>
      </c>
      <c r="R923"/>
      <c r="S923"/>
      <c r="T923"/>
      <c r="U923"/>
    </row>
    <row r="924" spans="1:21" ht="15.75" thickBot="1" x14ac:dyDescent="0.3">
      <c r="A924" s="23" t="s">
        <v>692</v>
      </c>
      <c r="B924" s="24" t="s">
        <v>534</v>
      </c>
      <c r="C924" s="24" t="s">
        <v>534</v>
      </c>
      <c r="D924" s="24" t="s">
        <v>534</v>
      </c>
      <c r="E924" s="24" t="s">
        <v>534</v>
      </c>
      <c r="F924" s="24" t="s">
        <v>534</v>
      </c>
      <c r="G924" s="24" t="s">
        <v>534</v>
      </c>
      <c r="H924" s="24" t="s">
        <v>534</v>
      </c>
      <c r="I924" s="24" t="s">
        <v>534</v>
      </c>
      <c r="J924" s="24" t="s">
        <v>534</v>
      </c>
      <c r="K924" s="24" t="s">
        <v>534</v>
      </c>
      <c r="L924" s="24" t="s">
        <v>534</v>
      </c>
      <c r="M924" s="24" t="s">
        <v>534</v>
      </c>
      <c r="N924" s="24" t="s">
        <v>534</v>
      </c>
      <c r="O924" s="24" t="s">
        <v>534</v>
      </c>
      <c r="P924" s="24" t="s">
        <v>534</v>
      </c>
      <c r="Q924" s="24" t="s">
        <v>534</v>
      </c>
      <c r="R924"/>
      <c r="S924"/>
      <c r="T924"/>
      <c r="U924"/>
    </row>
    <row r="925" spans="1:21" ht="19.5" thickBot="1" x14ac:dyDescent="0.3">
      <c r="A925" s="19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</row>
    <row r="926" spans="1:21" ht="18.75" thickBot="1" x14ac:dyDescent="0.3">
      <c r="A926" s="23" t="s">
        <v>693</v>
      </c>
      <c r="B926" s="23" t="s">
        <v>189</v>
      </c>
      <c r="C926" s="23" t="s">
        <v>190</v>
      </c>
      <c r="D926" s="23" t="s">
        <v>191</v>
      </c>
      <c r="E926" s="23" t="s">
        <v>192</v>
      </c>
      <c r="F926" s="23" t="s">
        <v>193</v>
      </c>
      <c r="G926" s="23" t="s">
        <v>194</v>
      </c>
      <c r="H926" s="23" t="s">
        <v>195</v>
      </c>
      <c r="I926" s="23" t="s">
        <v>196</v>
      </c>
      <c r="J926" s="23" t="s">
        <v>197</v>
      </c>
      <c r="K926" s="23" t="s">
        <v>198</v>
      </c>
      <c r="L926" s="23" t="s">
        <v>199</v>
      </c>
      <c r="M926" s="23" t="s">
        <v>200</v>
      </c>
      <c r="N926" s="23" t="s">
        <v>201</v>
      </c>
      <c r="O926" s="23" t="s">
        <v>202</v>
      </c>
      <c r="P926" s="23" t="s">
        <v>203</v>
      </c>
      <c r="Q926" s="23" t="s">
        <v>204</v>
      </c>
      <c r="R926"/>
      <c r="S926"/>
      <c r="T926"/>
      <c r="U926"/>
    </row>
    <row r="927" spans="1:21" ht="15.75" thickBot="1" x14ac:dyDescent="0.3">
      <c r="A927" s="23" t="s">
        <v>332</v>
      </c>
      <c r="B927" s="24">
        <v>20303.599999999999</v>
      </c>
      <c r="C927" s="24">
        <v>11010</v>
      </c>
      <c r="D927" s="24">
        <v>4667.3</v>
      </c>
      <c r="E927" s="24">
        <v>17148.3</v>
      </c>
      <c r="F927" s="24">
        <v>10398.6</v>
      </c>
      <c r="G927" s="24">
        <v>6545.9</v>
      </c>
      <c r="H927" s="24">
        <v>20686.8</v>
      </c>
      <c r="I927" s="24">
        <v>14013.9</v>
      </c>
      <c r="J927" s="24">
        <v>18102.8</v>
      </c>
      <c r="K927" s="24">
        <v>18774.7</v>
      </c>
      <c r="L927" s="24">
        <v>27222.2</v>
      </c>
      <c r="M927" s="24">
        <v>12045.9</v>
      </c>
      <c r="N927" s="24">
        <v>13175.3</v>
      </c>
      <c r="O927" s="24">
        <v>8467</v>
      </c>
      <c r="P927" s="24">
        <v>25179.8</v>
      </c>
      <c r="Q927" s="24">
        <v>8613.4</v>
      </c>
      <c r="R927"/>
      <c r="S927"/>
      <c r="T927"/>
      <c r="U927"/>
    </row>
    <row r="928" spans="1:21" ht="15.75" thickBot="1" x14ac:dyDescent="0.3">
      <c r="A928" s="23" t="s">
        <v>349</v>
      </c>
      <c r="B928" s="24">
        <v>20302.599999999999</v>
      </c>
      <c r="C928" s="24">
        <v>6691.8</v>
      </c>
      <c r="D928" s="24">
        <v>4666.3</v>
      </c>
      <c r="E928" s="24">
        <v>17147.3</v>
      </c>
      <c r="F928" s="24">
        <v>10397.6</v>
      </c>
      <c r="G928" s="24">
        <v>6544.9</v>
      </c>
      <c r="H928" s="24">
        <v>13800.2</v>
      </c>
      <c r="I928" s="24">
        <v>14012.9</v>
      </c>
      <c r="J928" s="24">
        <v>18101.8</v>
      </c>
      <c r="K928" s="24">
        <v>11396.6</v>
      </c>
      <c r="L928" s="24">
        <v>13621.3</v>
      </c>
      <c r="M928" s="24">
        <v>12044.9</v>
      </c>
      <c r="N928" s="24">
        <v>13174.3</v>
      </c>
      <c r="O928" s="24">
        <v>7767.7</v>
      </c>
      <c r="P928" s="24">
        <v>13150.8</v>
      </c>
      <c r="Q928" s="24">
        <v>8612.4</v>
      </c>
      <c r="R928"/>
      <c r="S928"/>
      <c r="T928"/>
      <c r="U928"/>
    </row>
    <row r="929" spans="1:21" ht="15.75" thickBot="1" x14ac:dyDescent="0.3">
      <c r="A929" s="23" t="s">
        <v>355</v>
      </c>
      <c r="B929" s="24">
        <v>20301.599999999999</v>
      </c>
      <c r="C929" s="24">
        <v>6690.8</v>
      </c>
      <c r="D929" s="24">
        <v>4665.3</v>
      </c>
      <c r="E929" s="24">
        <v>17146.3</v>
      </c>
      <c r="F929" s="24">
        <v>10396.6</v>
      </c>
      <c r="G929" s="24">
        <v>6543.9</v>
      </c>
      <c r="H929" s="24">
        <v>13799.2</v>
      </c>
      <c r="I929" s="24">
        <v>14011.9</v>
      </c>
      <c r="J929" s="24">
        <v>18100.8</v>
      </c>
      <c r="K929" s="24">
        <v>11395.6</v>
      </c>
      <c r="L929" s="24">
        <v>13620.3</v>
      </c>
      <c r="M929" s="24">
        <v>12043.9</v>
      </c>
      <c r="N929" s="24">
        <v>10456.5</v>
      </c>
      <c r="O929" s="24">
        <v>7766.7</v>
      </c>
      <c r="P929" s="24">
        <v>13149.8</v>
      </c>
      <c r="Q929" s="24">
        <v>8611.4</v>
      </c>
      <c r="R929"/>
      <c r="S929"/>
      <c r="T929"/>
      <c r="U929"/>
    </row>
    <row r="930" spans="1:21" ht="15.75" thickBot="1" x14ac:dyDescent="0.3">
      <c r="A930" s="23" t="s">
        <v>357</v>
      </c>
      <c r="B930" s="24">
        <v>14309.7</v>
      </c>
      <c r="C930" s="24">
        <v>6689.8</v>
      </c>
      <c r="D930" s="24">
        <v>4664.3</v>
      </c>
      <c r="E930" s="24">
        <v>17145.3</v>
      </c>
      <c r="F930" s="24">
        <v>10395.6</v>
      </c>
      <c r="G930" s="24">
        <v>6542.9</v>
      </c>
      <c r="H930" s="24">
        <v>13753.2</v>
      </c>
      <c r="I930" s="24">
        <v>14011</v>
      </c>
      <c r="J930" s="24">
        <v>18099.900000000001</v>
      </c>
      <c r="K930" s="24">
        <v>11394.6</v>
      </c>
      <c r="L930" s="24">
        <v>13619.3</v>
      </c>
      <c r="M930" s="24">
        <v>12042.9</v>
      </c>
      <c r="N930" s="24">
        <v>10455.5</v>
      </c>
      <c r="O930" s="24">
        <v>7765.7</v>
      </c>
      <c r="P930" s="24">
        <v>13148.8</v>
      </c>
      <c r="Q930" s="24">
        <v>8610.4</v>
      </c>
      <c r="R930"/>
      <c r="S930"/>
      <c r="T930"/>
      <c r="U930"/>
    </row>
    <row r="931" spans="1:21" ht="15.75" thickBot="1" x14ac:dyDescent="0.3">
      <c r="A931" s="23" t="s">
        <v>359</v>
      </c>
      <c r="B931" s="24">
        <v>14308.7</v>
      </c>
      <c r="C931" s="24">
        <v>6688.8</v>
      </c>
      <c r="D931" s="24">
        <v>4663.3</v>
      </c>
      <c r="E931" s="24">
        <v>11746.7</v>
      </c>
      <c r="F931" s="24">
        <v>8379.1</v>
      </c>
      <c r="G931" s="24">
        <v>6541.9</v>
      </c>
      <c r="H931" s="24">
        <v>4992.5</v>
      </c>
      <c r="I931" s="24">
        <v>14010</v>
      </c>
      <c r="J931" s="24">
        <v>18098.900000000001</v>
      </c>
      <c r="K931" s="24">
        <v>11393.6</v>
      </c>
      <c r="L931" s="24">
        <v>6396.1</v>
      </c>
      <c r="M931" s="24">
        <v>12041.9</v>
      </c>
      <c r="N931" s="24">
        <v>10454.5</v>
      </c>
      <c r="O931" s="24">
        <v>7764.7</v>
      </c>
      <c r="P931" s="24">
        <v>13147.8</v>
      </c>
      <c r="Q931" s="24">
        <v>8609.4</v>
      </c>
      <c r="R931"/>
      <c r="S931"/>
      <c r="T931"/>
      <c r="U931"/>
    </row>
    <row r="932" spans="1:21" ht="15.75" thickBot="1" x14ac:dyDescent="0.3">
      <c r="A932" s="23" t="s">
        <v>361</v>
      </c>
      <c r="B932" s="24">
        <v>14307.7</v>
      </c>
      <c r="C932" s="24">
        <v>6687.8</v>
      </c>
      <c r="D932" s="24">
        <v>4662.3</v>
      </c>
      <c r="E932" s="24">
        <v>7537.9</v>
      </c>
      <c r="F932" s="24">
        <v>7599.9</v>
      </c>
      <c r="G932" s="24">
        <v>6540.9</v>
      </c>
      <c r="H932" s="24">
        <v>4991.5</v>
      </c>
      <c r="I932" s="24">
        <v>14009</v>
      </c>
      <c r="J932" s="24">
        <v>15216.2</v>
      </c>
      <c r="K932" s="24">
        <v>11392.6</v>
      </c>
      <c r="L932" s="24">
        <v>6395.1</v>
      </c>
      <c r="M932" s="24">
        <v>12040.9</v>
      </c>
      <c r="N932" s="24">
        <v>10453.5</v>
      </c>
      <c r="O932" s="24">
        <v>7763.7</v>
      </c>
      <c r="P932" s="24">
        <v>13146.8</v>
      </c>
      <c r="Q932" s="24">
        <v>8608.4</v>
      </c>
      <c r="R932"/>
      <c r="S932"/>
      <c r="T932"/>
      <c r="U932"/>
    </row>
    <row r="933" spans="1:21" ht="15.75" thickBot="1" x14ac:dyDescent="0.3">
      <c r="A933" s="23" t="s">
        <v>362</v>
      </c>
      <c r="B933" s="24">
        <v>14306.7</v>
      </c>
      <c r="C933" s="24">
        <v>6686.8</v>
      </c>
      <c r="D933" s="24">
        <v>4661.3</v>
      </c>
      <c r="E933" s="24">
        <v>7536.9</v>
      </c>
      <c r="F933" s="24">
        <v>7598.9</v>
      </c>
      <c r="G933" s="24">
        <v>6539.9</v>
      </c>
      <c r="H933" s="24">
        <v>4990.5</v>
      </c>
      <c r="I933" s="24">
        <v>12137.3</v>
      </c>
      <c r="J933" s="24">
        <v>15215.2</v>
      </c>
      <c r="K933" s="24">
        <v>11391.6</v>
      </c>
      <c r="L933" s="24">
        <v>6394.1</v>
      </c>
      <c r="M933" s="24">
        <v>12039.9</v>
      </c>
      <c r="N933" s="24">
        <v>10452.5</v>
      </c>
      <c r="O933" s="24">
        <v>7762.7</v>
      </c>
      <c r="P933" s="24">
        <v>13145.8</v>
      </c>
      <c r="Q933" s="24">
        <v>8074.4</v>
      </c>
      <c r="R933"/>
      <c r="S933"/>
      <c r="T933"/>
      <c r="U933"/>
    </row>
    <row r="934" spans="1:21" ht="15.75" thickBot="1" x14ac:dyDescent="0.3">
      <c r="A934" s="23" t="s">
        <v>365</v>
      </c>
      <c r="B934" s="24">
        <v>14007</v>
      </c>
      <c r="C934" s="24">
        <v>6685.8</v>
      </c>
      <c r="D934" s="24">
        <v>4660.3</v>
      </c>
      <c r="E934" s="24">
        <v>7535.9</v>
      </c>
      <c r="F934" s="24">
        <v>7597.9</v>
      </c>
      <c r="G934" s="24">
        <v>6538.9</v>
      </c>
      <c r="H934" s="24">
        <v>4989.5</v>
      </c>
      <c r="I934" s="24">
        <v>9406.1</v>
      </c>
      <c r="J934" s="24">
        <v>13051.9</v>
      </c>
      <c r="K934" s="24">
        <v>9914.1</v>
      </c>
      <c r="L934" s="24">
        <v>5730.8</v>
      </c>
      <c r="M934" s="24">
        <v>12038.9</v>
      </c>
      <c r="N934" s="24">
        <v>10451.5</v>
      </c>
      <c r="O934" s="24">
        <v>7761.7</v>
      </c>
      <c r="P934" s="24">
        <v>13144.8</v>
      </c>
      <c r="Q934" s="24">
        <v>6755.7</v>
      </c>
      <c r="R934"/>
      <c r="S934"/>
      <c r="T934"/>
      <c r="U934"/>
    </row>
    <row r="935" spans="1:21" ht="15.75" thickBot="1" x14ac:dyDescent="0.3">
      <c r="A935" s="23" t="s">
        <v>368</v>
      </c>
      <c r="B935" s="24">
        <v>12071.9</v>
      </c>
      <c r="C935" s="24">
        <v>6681.8</v>
      </c>
      <c r="D935" s="24">
        <v>4659.3</v>
      </c>
      <c r="E935" s="24">
        <v>7534.9</v>
      </c>
      <c r="F935" s="24">
        <v>7596.9</v>
      </c>
      <c r="G935" s="24">
        <v>6537.9</v>
      </c>
      <c r="H935" s="24">
        <v>4988.5</v>
      </c>
      <c r="I935" s="24">
        <v>9405.1</v>
      </c>
      <c r="J935" s="24">
        <v>13050.9</v>
      </c>
      <c r="K935" s="24">
        <v>9913.1</v>
      </c>
      <c r="L935" s="24">
        <v>5729.8</v>
      </c>
      <c r="M935" s="24">
        <v>12037.9</v>
      </c>
      <c r="N935" s="24">
        <v>10450.5</v>
      </c>
      <c r="O935" s="24">
        <v>7760.7</v>
      </c>
      <c r="P935" s="24">
        <v>13143.8</v>
      </c>
      <c r="Q935" s="24">
        <v>6754.7</v>
      </c>
      <c r="R935"/>
      <c r="S935"/>
      <c r="T935"/>
      <c r="U935"/>
    </row>
    <row r="936" spans="1:21" ht="15.75" thickBot="1" x14ac:dyDescent="0.3">
      <c r="A936" s="23" t="s">
        <v>371</v>
      </c>
      <c r="B936" s="24">
        <v>12070.9</v>
      </c>
      <c r="C936" s="24">
        <v>6680.8</v>
      </c>
      <c r="D936" s="24">
        <v>4658.3</v>
      </c>
      <c r="E936" s="24">
        <v>7533.9</v>
      </c>
      <c r="F936" s="24">
        <v>7595.9</v>
      </c>
      <c r="G936" s="24">
        <v>6536.9</v>
      </c>
      <c r="H936" s="24">
        <v>4987.5</v>
      </c>
      <c r="I936" s="24">
        <v>9404.1</v>
      </c>
      <c r="J936" s="24">
        <v>13049.9</v>
      </c>
      <c r="K936" s="24">
        <v>9912.1</v>
      </c>
      <c r="L936" s="24">
        <v>5728.8</v>
      </c>
      <c r="M936" s="24">
        <v>12036.9</v>
      </c>
      <c r="N936" s="24">
        <v>10307.200000000001</v>
      </c>
      <c r="O936" s="24">
        <v>7759.7</v>
      </c>
      <c r="P936" s="24">
        <v>13142.8</v>
      </c>
      <c r="Q936" s="24">
        <v>6753.7</v>
      </c>
      <c r="R936"/>
      <c r="S936"/>
      <c r="T936"/>
      <c r="U936"/>
    </row>
    <row r="937" spans="1:21" ht="15.75" thickBot="1" x14ac:dyDescent="0.3">
      <c r="A937" s="23" t="s">
        <v>375</v>
      </c>
      <c r="B937" s="24">
        <v>12069.9</v>
      </c>
      <c r="C937" s="24">
        <v>6679.8</v>
      </c>
      <c r="D937" s="24">
        <v>4657.3</v>
      </c>
      <c r="E937" s="24">
        <v>7532.9</v>
      </c>
      <c r="F937" s="24">
        <v>7594.9</v>
      </c>
      <c r="G937" s="24">
        <v>6535.9</v>
      </c>
      <c r="H937" s="24">
        <v>4510.5</v>
      </c>
      <c r="I937" s="24">
        <v>9403.1</v>
      </c>
      <c r="J937" s="24">
        <v>13048.9</v>
      </c>
      <c r="K937" s="24">
        <v>9911.1</v>
      </c>
      <c r="L937" s="24">
        <v>5727.8</v>
      </c>
      <c r="M937" s="24">
        <v>12035.9</v>
      </c>
      <c r="N937" s="24">
        <v>10306.200000000001</v>
      </c>
      <c r="O937" s="24">
        <v>7758.7</v>
      </c>
      <c r="P937" s="24">
        <v>13141.8</v>
      </c>
      <c r="Q937" s="24">
        <v>6752.7</v>
      </c>
      <c r="R937"/>
      <c r="S937"/>
      <c r="T937"/>
      <c r="U937"/>
    </row>
    <row r="938" spans="1:21" ht="15.75" thickBot="1" x14ac:dyDescent="0.3">
      <c r="A938" s="23" t="s">
        <v>376</v>
      </c>
      <c r="B938" s="24">
        <v>11776.7</v>
      </c>
      <c r="C938" s="24">
        <v>6678.8</v>
      </c>
      <c r="D938" s="24">
        <v>4656.3</v>
      </c>
      <c r="E938" s="24">
        <v>7531.9</v>
      </c>
      <c r="F938" s="24">
        <v>7333.1</v>
      </c>
      <c r="G938" s="24">
        <v>6534.9</v>
      </c>
      <c r="H938" s="24">
        <v>4509.5</v>
      </c>
      <c r="I938" s="24">
        <v>9402.1</v>
      </c>
      <c r="J938" s="24">
        <v>13047.9</v>
      </c>
      <c r="K938" s="24">
        <v>9910.1</v>
      </c>
      <c r="L938" s="24">
        <v>5726.8</v>
      </c>
      <c r="M938" s="24">
        <v>12034.9</v>
      </c>
      <c r="N938" s="24">
        <v>10305.200000000001</v>
      </c>
      <c r="O938" s="24">
        <v>7757.7</v>
      </c>
      <c r="P938" s="24">
        <v>13140.8</v>
      </c>
      <c r="Q938" s="24">
        <v>6751.7</v>
      </c>
      <c r="R938"/>
      <c r="S938"/>
      <c r="T938"/>
      <c r="U938"/>
    </row>
    <row r="939" spans="1:21" ht="15.75" thickBot="1" x14ac:dyDescent="0.3">
      <c r="A939" s="23" t="s">
        <v>380</v>
      </c>
      <c r="B939" s="24">
        <v>11775.7</v>
      </c>
      <c r="C939" s="24">
        <v>6677.8</v>
      </c>
      <c r="D939" s="24">
        <v>4655.3</v>
      </c>
      <c r="E939" s="24">
        <v>7530.9</v>
      </c>
      <c r="F939" s="24">
        <v>7332.1</v>
      </c>
      <c r="G939" s="24">
        <v>6533.9</v>
      </c>
      <c r="H939" s="24">
        <v>4508.5</v>
      </c>
      <c r="I939" s="24">
        <v>9401.1</v>
      </c>
      <c r="J939" s="24">
        <v>13046.9</v>
      </c>
      <c r="K939" s="24">
        <v>9909.1</v>
      </c>
      <c r="L939" s="24">
        <v>5725.8</v>
      </c>
      <c r="M939" s="24">
        <v>12033.9</v>
      </c>
      <c r="N939" s="24">
        <v>10304.200000000001</v>
      </c>
      <c r="O939" s="24">
        <v>7756.7</v>
      </c>
      <c r="P939" s="24">
        <v>13139.8</v>
      </c>
      <c r="Q939" s="24">
        <v>6750.7</v>
      </c>
      <c r="R939"/>
      <c r="S939"/>
      <c r="T939"/>
      <c r="U939"/>
    </row>
    <row r="940" spans="1:21" ht="15.75" thickBot="1" x14ac:dyDescent="0.3">
      <c r="A940" s="23" t="s">
        <v>383</v>
      </c>
      <c r="B940" s="24">
        <v>11774.7</v>
      </c>
      <c r="C940" s="24">
        <v>5638.3</v>
      </c>
      <c r="D940" s="24">
        <v>4654.3</v>
      </c>
      <c r="E940" s="24">
        <v>7529.9</v>
      </c>
      <c r="F940" s="24">
        <v>5393.1</v>
      </c>
      <c r="G940" s="24">
        <v>6532.9</v>
      </c>
      <c r="H940" s="24">
        <v>4507.5</v>
      </c>
      <c r="I940" s="24">
        <v>6387.1</v>
      </c>
      <c r="J940" s="24">
        <v>13045.9</v>
      </c>
      <c r="K940" s="24">
        <v>9908.1</v>
      </c>
      <c r="L940" s="24">
        <v>5724.8</v>
      </c>
      <c r="M940" s="24">
        <v>12032.9</v>
      </c>
      <c r="N940" s="24">
        <v>10303.200000000001</v>
      </c>
      <c r="O940" s="24">
        <v>7755.7</v>
      </c>
      <c r="P940" s="24">
        <v>13138.8</v>
      </c>
      <c r="Q940" s="24">
        <v>6749.7</v>
      </c>
      <c r="R940"/>
      <c r="S940"/>
      <c r="T940"/>
      <c r="U940"/>
    </row>
    <row r="941" spans="1:21" ht="15.75" thickBot="1" x14ac:dyDescent="0.3">
      <c r="A941" s="23" t="s">
        <v>386</v>
      </c>
      <c r="B941" s="24">
        <v>11773.7</v>
      </c>
      <c r="C941" s="24">
        <v>5637.3</v>
      </c>
      <c r="D941" s="24">
        <v>4653.3</v>
      </c>
      <c r="E941" s="24">
        <v>7529</v>
      </c>
      <c r="F941" s="24">
        <v>5392.1</v>
      </c>
      <c r="G941" s="24">
        <v>6531.9</v>
      </c>
      <c r="H941" s="24">
        <v>4506.5</v>
      </c>
      <c r="I941" s="24">
        <v>6386.1</v>
      </c>
      <c r="J941" s="24">
        <v>13044.9</v>
      </c>
      <c r="K941" s="24">
        <v>9907.1</v>
      </c>
      <c r="L941" s="24">
        <v>5723.8</v>
      </c>
      <c r="M941" s="24">
        <v>12031.9</v>
      </c>
      <c r="N941" s="24">
        <v>10302.200000000001</v>
      </c>
      <c r="O941" s="24">
        <v>7754.7</v>
      </c>
      <c r="P941" s="24">
        <v>13137.8</v>
      </c>
      <c r="Q941" s="24">
        <v>6748.7</v>
      </c>
      <c r="R941"/>
      <c r="S941"/>
      <c r="T941"/>
      <c r="U941"/>
    </row>
    <row r="942" spans="1:21" ht="15.75" thickBot="1" x14ac:dyDescent="0.3">
      <c r="A942" s="23" t="s">
        <v>391</v>
      </c>
      <c r="B942" s="24">
        <v>10221.299999999999</v>
      </c>
      <c r="C942" s="24">
        <v>5636.3</v>
      </c>
      <c r="D942" s="24">
        <v>4652.3</v>
      </c>
      <c r="E942" s="24">
        <v>7528</v>
      </c>
      <c r="F942" s="24">
        <v>5391.1</v>
      </c>
      <c r="G942" s="24">
        <v>6531</v>
      </c>
      <c r="H942" s="24">
        <v>4505.5</v>
      </c>
      <c r="I942" s="24">
        <v>6385.1</v>
      </c>
      <c r="J942" s="24">
        <v>12936.5</v>
      </c>
      <c r="K942" s="24">
        <v>9906.1</v>
      </c>
      <c r="L942" s="24">
        <v>5722.8</v>
      </c>
      <c r="M942" s="24">
        <v>12030.9</v>
      </c>
      <c r="N942" s="24">
        <v>10301.200000000001</v>
      </c>
      <c r="O942" s="24">
        <v>7753.7</v>
      </c>
      <c r="P942" s="24">
        <v>12150.8</v>
      </c>
      <c r="Q942" s="24">
        <v>5921.6</v>
      </c>
      <c r="R942"/>
      <c r="S942"/>
      <c r="T942"/>
      <c r="U942"/>
    </row>
    <row r="943" spans="1:21" ht="15.75" thickBot="1" x14ac:dyDescent="0.3">
      <c r="A943" s="23" t="s">
        <v>393</v>
      </c>
      <c r="B943" s="24">
        <v>10220.299999999999</v>
      </c>
      <c r="C943" s="24">
        <v>5635.3</v>
      </c>
      <c r="D943" s="24">
        <v>4651.3</v>
      </c>
      <c r="E943" s="24">
        <v>7527</v>
      </c>
      <c r="F943" s="24">
        <v>5390.1</v>
      </c>
      <c r="G943" s="24">
        <v>6530</v>
      </c>
      <c r="H943" s="24">
        <v>4504.5</v>
      </c>
      <c r="I943" s="24">
        <v>6384.1</v>
      </c>
      <c r="J943" s="24">
        <v>12935.5</v>
      </c>
      <c r="K943" s="24">
        <v>9905.1</v>
      </c>
      <c r="L943" s="24">
        <v>5721.8</v>
      </c>
      <c r="M943" s="24">
        <v>12029.9</v>
      </c>
      <c r="N943" s="24">
        <v>10300.200000000001</v>
      </c>
      <c r="O943" s="24">
        <v>7752.7</v>
      </c>
      <c r="P943" s="24">
        <v>12149.8</v>
      </c>
      <c r="Q943" s="24">
        <v>5920.6</v>
      </c>
      <c r="R943"/>
      <c r="S943"/>
      <c r="T943"/>
      <c r="U943"/>
    </row>
    <row r="944" spans="1:21" ht="15.75" thickBot="1" x14ac:dyDescent="0.3">
      <c r="A944" s="23" t="s">
        <v>395</v>
      </c>
      <c r="B944" s="24">
        <v>10219.299999999999</v>
      </c>
      <c r="C944" s="24">
        <v>5634.4</v>
      </c>
      <c r="D944" s="24">
        <v>4650.3</v>
      </c>
      <c r="E944" s="24">
        <v>7526</v>
      </c>
      <c r="F944" s="24">
        <v>5389.1</v>
      </c>
      <c r="G944" s="24">
        <v>6529</v>
      </c>
      <c r="H944" s="24">
        <v>4503.5</v>
      </c>
      <c r="I944" s="24">
        <v>6383.1</v>
      </c>
      <c r="J944" s="24">
        <v>12934.5</v>
      </c>
      <c r="K944" s="24">
        <v>9904.1</v>
      </c>
      <c r="L944" s="24">
        <v>5720.8</v>
      </c>
      <c r="M944" s="24">
        <v>12028.9</v>
      </c>
      <c r="N944" s="24">
        <v>10299.200000000001</v>
      </c>
      <c r="O944" s="24">
        <v>7751.7</v>
      </c>
      <c r="P944" s="24">
        <v>12148.8</v>
      </c>
      <c r="Q944" s="24">
        <v>5919.6</v>
      </c>
      <c r="R944"/>
      <c r="S944"/>
      <c r="T944"/>
      <c r="U944"/>
    </row>
    <row r="945" spans="1:21" ht="15.75" thickBot="1" x14ac:dyDescent="0.3">
      <c r="A945" s="23" t="s">
        <v>398</v>
      </c>
      <c r="B945" s="24">
        <v>10218.299999999999</v>
      </c>
      <c r="C945" s="24">
        <v>5633.4</v>
      </c>
      <c r="D945" s="24">
        <v>4649.3</v>
      </c>
      <c r="E945" s="24">
        <v>7525</v>
      </c>
      <c r="F945" s="24">
        <v>5388.1</v>
      </c>
      <c r="G945" s="24">
        <v>6528</v>
      </c>
      <c r="H945" s="24">
        <v>4502.5</v>
      </c>
      <c r="I945" s="24">
        <v>6382.1</v>
      </c>
      <c r="J945" s="24">
        <v>12933.5</v>
      </c>
      <c r="K945" s="24">
        <v>9903.1</v>
      </c>
      <c r="L945" s="24">
        <v>5719.8</v>
      </c>
      <c r="M945" s="24">
        <v>7599.9</v>
      </c>
      <c r="N945" s="24">
        <v>10298.200000000001</v>
      </c>
      <c r="O945" s="24">
        <v>7750.7</v>
      </c>
      <c r="P945" s="24">
        <v>7191.3</v>
      </c>
      <c r="Q945" s="24">
        <v>5918.6</v>
      </c>
      <c r="R945"/>
      <c r="S945"/>
      <c r="T945"/>
      <c r="U945"/>
    </row>
    <row r="946" spans="1:21" ht="15.75" thickBot="1" x14ac:dyDescent="0.3">
      <c r="A946" s="23" t="s">
        <v>402</v>
      </c>
      <c r="B946" s="24">
        <v>10217.299999999999</v>
      </c>
      <c r="C946" s="24">
        <v>5632.4</v>
      </c>
      <c r="D946" s="24">
        <v>4648.3</v>
      </c>
      <c r="E946" s="24">
        <v>7524</v>
      </c>
      <c r="F946" s="24">
        <v>5387.1</v>
      </c>
      <c r="G946" s="24">
        <v>6527</v>
      </c>
      <c r="H946" s="24">
        <v>4501.5</v>
      </c>
      <c r="I946" s="24">
        <v>6381.1</v>
      </c>
      <c r="J946" s="24">
        <v>12932.5</v>
      </c>
      <c r="K946" s="24">
        <v>9902.1</v>
      </c>
      <c r="L946" s="24">
        <v>5718.8</v>
      </c>
      <c r="M946" s="24">
        <v>7598.9</v>
      </c>
      <c r="N946" s="24">
        <v>9747.2000000000007</v>
      </c>
      <c r="O946" s="24">
        <v>7749.7</v>
      </c>
      <c r="P946" s="24">
        <v>7190.3</v>
      </c>
      <c r="Q946" s="24">
        <v>5917.6</v>
      </c>
      <c r="R946"/>
      <c r="S946"/>
      <c r="T946"/>
      <c r="U946"/>
    </row>
    <row r="947" spans="1:21" ht="15.75" thickBot="1" x14ac:dyDescent="0.3">
      <c r="A947" s="23" t="s">
        <v>403</v>
      </c>
      <c r="B947" s="24">
        <v>10216.299999999999</v>
      </c>
      <c r="C947" s="24">
        <v>5631.4</v>
      </c>
      <c r="D947" s="24">
        <v>4647.3</v>
      </c>
      <c r="E947" s="24">
        <v>7523</v>
      </c>
      <c r="F947" s="24">
        <v>5386.1</v>
      </c>
      <c r="G947" s="24">
        <v>6369.6</v>
      </c>
      <c r="H947" s="24">
        <v>4500.5</v>
      </c>
      <c r="I947" s="24">
        <v>6380.1</v>
      </c>
      <c r="J947" s="24">
        <v>12931.5</v>
      </c>
      <c r="K947" s="24">
        <v>9901.1</v>
      </c>
      <c r="L947" s="24">
        <v>5717.8</v>
      </c>
      <c r="M947" s="24">
        <v>7597.9</v>
      </c>
      <c r="N947" s="24">
        <v>9746.2000000000007</v>
      </c>
      <c r="O947" s="24">
        <v>7748.7</v>
      </c>
      <c r="P947" s="24">
        <v>7189.3</v>
      </c>
      <c r="Q947" s="24">
        <v>5916.6</v>
      </c>
      <c r="R947"/>
      <c r="S947"/>
      <c r="T947"/>
      <c r="U947"/>
    </row>
    <row r="948" spans="1:21" ht="15.75" thickBot="1" x14ac:dyDescent="0.3">
      <c r="A948" s="23" t="s">
        <v>406</v>
      </c>
      <c r="B948" s="24">
        <v>10215.299999999999</v>
      </c>
      <c r="C948" s="24">
        <v>5342.1</v>
      </c>
      <c r="D948" s="24">
        <v>4646.3</v>
      </c>
      <c r="E948" s="24">
        <v>7522</v>
      </c>
      <c r="F948" s="24">
        <v>5385.1</v>
      </c>
      <c r="G948" s="24">
        <v>6368.6</v>
      </c>
      <c r="H948" s="24">
        <v>4499.5</v>
      </c>
      <c r="I948" s="24">
        <v>6379.1</v>
      </c>
      <c r="J948" s="24">
        <v>12930.5</v>
      </c>
      <c r="K948" s="24">
        <v>9900.1</v>
      </c>
      <c r="L948" s="24">
        <v>5716.8</v>
      </c>
      <c r="M948" s="24">
        <v>7596.9</v>
      </c>
      <c r="N948" s="24">
        <v>9745.2000000000007</v>
      </c>
      <c r="O948" s="24">
        <v>7747.7</v>
      </c>
      <c r="P948" s="24">
        <v>7188.3</v>
      </c>
      <c r="Q948" s="24">
        <v>5915.6</v>
      </c>
      <c r="R948"/>
      <c r="S948"/>
      <c r="T948"/>
      <c r="U948"/>
    </row>
    <row r="949" spans="1:21" ht="15.75" thickBot="1" x14ac:dyDescent="0.3">
      <c r="A949" s="23" t="s">
        <v>409</v>
      </c>
      <c r="B949" s="24">
        <v>10214.299999999999</v>
      </c>
      <c r="C949" s="24">
        <v>5341.1</v>
      </c>
      <c r="D949" s="24">
        <v>4645.3</v>
      </c>
      <c r="E949" s="24">
        <v>7521</v>
      </c>
      <c r="F949" s="24">
        <v>5384.1</v>
      </c>
      <c r="G949" s="24">
        <v>6367.6</v>
      </c>
      <c r="H949" s="24">
        <v>4498.5</v>
      </c>
      <c r="I949" s="24">
        <v>6378.1</v>
      </c>
      <c r="J949" s="24">
        <v>12929.5</v>
      </c>
      <c r="K949" s="24">
        <v>9899.1</v>
      </c>
      <c r="L949" s="24">
        <v>5715.8</v>
      </c>
      <c r="M949" s="24">
        <v>7595.9</v>
      </c>
      <c r="N949" s="24">
        <v>9744.2000000000007</v>
      </c>
      <c r="O949" s="24">
        <v>7746.7</v>
      </c>
      <c r="P949" s="24">
        <v>7187.3</v>
      </c>
      <c r="Q949" s="24">
        <v>5914.6</v>
      </c>
      <c r="R949"/>
      <c r="S949"/>
      <c r="T949"/>
      <c r="U949"/>
    </row>
    <row r="950" spans="1:21" ht="15.75" thickBot="1" x14ac:dyDescent="0.3">
      <c r="A950" s="23" t="s">
        <v>412</v>
      </c>
      <c r="B950" s="24">
        <v>10213.299999999999</v>
      </c>
      <c r="C950" s="24">
        <v>5340.1</v>
      </c>
      <c r="D950" s="24">
        <v>4644.3</v>
      </c>
      <c r="E950" s="24">
        <v>7520</v>
      </c>
      <c r="F950" s="24">
        <v>5383.1</v>
      </c>
      <c r="G950" s="24">
        <v>6366.6</v>
      </c>
      <c r="H950" s="24">
        <v>4497.5</v>
      </c>
      <c r="I950" s="24">
        <v>6377.1</v>
      </c>
      <c r="J950" s="24">
        <v>11348.1</v>
      </c>
      <c r="K950" s="24">
        <v>9898.1</v>
      </c>
      <c r="L950" s="24">
        <v>5714.8</v>
      </c>
      <c r="M950" s="24">
        <v>7594.9</v>
      </c>
      <c r="N950" s="24">
        <v>9743.2000000000007</v>
      </c>
      <c r="O950" s="24">
        <v>7745.7</v>
      </c>
      <c r="P950" s="24">
        <v>7186.3</v>
      </c>
      <c r="Q950" s="24">
        <v>5913.6</v>
      </c>
      <c r="R950"/>
      <c r="S950"/>
      <c r="T950"/>
      <c r="U950"/>
    </row>
    <row r="951" spans="1:21" ht="15.75" thickBot="1" x14ac:dyDescent="0.3">
      <c r="A951" s="23" t="s">
        <v>418</v>
      </c>
      <c r="B951" s="24">
        <v>10212.299999999999</v>
      </c>
      <c r="C951" s="24">
        <v>5339.1</v>
      </c>
      <c r="D951" s="24">
        <v>4643.3</v>
      </c>
      <c r="E951" s="24">
        <v>7519</v>
      </c>
      <c r="F951" s="24">
        <v>5382.1</v>
      </c>
      <c r="G951" s="24">
        <v>6365.6</v>
      </c>
      <c r="H951" s="24">
        <v>4496.5</v>
      </c>
      <c r="I951" s="24">
        <v>6376.1</v>
      </c>
      <c r="J951" s="24">
        <v>11347.1</v>
      </c>
      <c r="K951" s="24">
        <v>9897.1</v>
      </c>
      <c r="L951" s="24">
        <v>5713.8</v>
      </c>
      <c r="M951" s="24">
        <v>7067.9</v>
      </c>
      <c r="N951" s="24">
        <v>9742.2000000000007</v>
      </c>
      <c r="O951" s="24">
        <v>7744.7</v>
      </c>
      <c r="P951" s="24">
        <v>7185.3</v>
      </c>
      <c r="Q951" s="24">
        <v>4075.9</v>
      </c>
      <c r="R951"/>
      <c r="S951"/>
      <c r="T951"/>
      <c r="U951"/>
    </row>
    <row r="952" spans="1:21" ht="15.75" thickBot="1" x14ac:dyDescent="0.3">
      <c r="A952" s="23" t="s">
        <v>421</v>
      </c>
      <c r="B952" s="24">
        <v>10211.299999999999</v>
      </c>
      <c r="C952" s="24">
        <v>5338.1</v>
      </c>
      <c r="D952" s="24">
        <v>4642.3</v>
      </c>
      <c r="E952" s="24">
        <v>7518</v>
      </c>
      <c r="F952" s="24">
        <v>5381.1</v>
      </c>
      <c r="G952" s="24">
        <v>6364.6</v>
      </c>
      <c r="H952" s="24">
        <v>4495.5</v>
      </c>
      <c r="I952" s="24">
        <v>6375.1</v>
      </c>
      <c r="J952" s="24">
        <v>11346.1</v>
      </c>
      <c r="K952" s="24">
        <v>9896.1</v>
      </c>
      <c r="L952" s="24">
        <v>5712.8</v>
      </c>
      <c r="M952" s="24">
        <v>7066.9</v>
      </c>
      <c r="N952" s="24">
        <v>9741.2000000000007</v>
      </c>
      <c r="O952" s="24">
        <v>7743.7</v>
      </c>
      <c r="P952" s="24">
        <v>7184.3</v>
      </c>
      <c r="Q952" s="24">
        <v>4074.9</v>
      </c>
      <c r="R952"/>
      <c r="S952"/>
      <c r="T952"/>
      <c r="U952"/>
    </row>
    <row r="953" spans="1:21" ht="15.75" thickBot="1" x14ac:dyDescent="0.3">
      <c r="A953" s="23" t="s">
        <v>423</v>
      </c>
      <c r="B953" s="24">
        <v>10210.299999999999</v>
      </c>
      <c r="C953" s="24">
        <v>5337.1</v>
      </c>
      <c r="D953" s="24">
        <v>4641.3</v>
      </c>
      <c r="E953" s="24">
        <v>7517</v>
      </c>
      <c r="F953" s="24">
        <v>5380.1</v>
      </c>
      <c r="G953" s="24">
        <v>6363.6</v>
      </c>
      <c r="H953" s="24">
        <v>4494.5</v>
      </c>
      <c r="I953" s="24">
        <v>6374.1</v>
      </c>
      <c r="J953" s="24">
        <v>10790.2</v>
      </c>
      <c r="K953" s="24">
        <v>9895.1</v>
      </c>
      <c r="L953" s="24">
        <v>5711.8</v>
      </c>
      <c r="M953" s="24">
        <v>6190.8</v>
      </c>
      <c r="N953" s="24">
        <v>9740.2000000000007</v>
      </c>
      <c r="O953" s="24">
        <v>7742.7</v>
      </c>
      <c r="P953" s="24">
        <v>7183.3</v>
      </c>
      <c r="Q953" s="24">
        <v>4073.9</v>
      </c>
      <c r="R953"/>
      <c r="S953"/>
      <c r="T953"/>
      <c r="U953"/>
    </row>
    <row r="954" spans="1:21" ht="15.75" thickBot="1" x14ac:dyDescent="0.3">
      <c r="A954" s="23" t="s">
        <v>428</v>
      </c>
      <c r="B954" s="24">
        <v>10209.299999999999</v>
      </c>
      <c r="C954" s="24">
        <v>4235.3</v>
      </c>
      <c r="D954" s="24">
        <v>4640.3</v>
      </c>
      <c r="E954" s="24">
        <v>7516</v>
      </c>
      <c r="F954" s="24">
        <v>5379.1</v>
      </c>
      <c r="G954" s="24">
        <v>6362.6</v>
      </c>
      <c r="H954" s="24">
        <v>4493.5</v>
      </c>
      <c r="I954" s="24">
        <v>6373.1</v>
      </c>
      <c r="J954" s="24">
        <v>10789.2</v>
      </c>
      <c r="K954" s="24">
        <v>9894.1</v>
      </c>
      <c r="L954" s="24">
        <v>5710.8</v>
      </c>
      <c r="M954" s="24">
        <v>3428.1</v>
      </c>
      <c r="N954" s="24">
        <v>9739.2000000000007</v>
      </c>
      <c r="O954" s="24">
        <v>7741.7</v>
      </c>
      <c r="P954" s="24">
        <v>7182.3</v>
      </c>
      <c r="Q954" s="24">
        <v>4072.9</v>
      </c>
      <c r="R954"/>
      <c r="S954"/>
      <c r="T954"/>
      <c r="U954"/>
    </row>
    <row r="955" spans="1:21" ht="15.75" thickBot="1" x14ac:dyDescent="0.3">
      <c r="A955" s="23" t="s">
        <v>431</v>
      </c>
      <c r="B955" s="24">
        <v>10208.299999999999</v>
      </c>
      <c r="C955" s="24">
        <v>4234.3</v>
      </c>
      <c r="D955" s="24">
        <v>4639.3</v>
      </c>
      <c r="E955" s="24">
        <v>7515</v>
      </c>
      <c r="F955" s="24">
        <v>5378.1</v>
      </c>
      <c r="G955" s="24">
        <v>6361.6</v>
      </c>
      <c r="H955" s="24">
        <v>4492.5</v>
      </c>
      <c r="I955" s="24">
        <v>6372.1</v>
      </c>
      <c r="J955" s="24">
        <v>10788.2</v>
      </c>
      <c r="K955" s="24">
        <v>9893.1</v>
      </c>
      <c r="L955" s="24">
        <v>5709.8</v>
      </c>
      <c r="M955" s="24">
        <v>2491</v>
      </c>
      <c r="N955" s="24">
        <v>9738.2000000000007</v>
      </c>
      <c r="O955" s="24">
        <v>7740.7</v>
      </c>
      <c r="P955" s="24">
        <v>7181.3</v>
      </c>
      <c r="Q955" s="24">
        <v>4071.9</v>
      </c>
      <c r="R955"/>
      <c r="S955"/>
      <c r="T955"/>
      <c r="U955"/>
    </row>
    <row r="956" spans="1:21" ht="15.75" thickBot="1" x14ac:dyDescent="0.3">
      <c r="A956" s="23" t="s">
        <v>432</v>
      </c>
      <c r="B956" s="24">
        <v>10207.299999999999</v>
      </c>
      <c r="C956" s="24">
        <v>4233.3</v>
      </c>
      <c r="D956" s="24">
        <v>4638.3</v>
      </c>
      <c r="E956" s="24">
        <v>7514</v>
      </c>
      <c r="F956" s="24">
        <v>5377.1</v>
      </c>
      <c r="G956" s="24">
        <v>6360.6</v>
      </c>
      <c r="H956" s="24">
        <v>3806.7</v>
      </c>
      <c r="I956" s="24">
        <v>6371.1</v>
      </c>
      <c r="J956" s="24">
        <v>10787.2</v>
      </c>
      <c r="K956" s="24">
        <v>9892.1</v>
      </c>
      <c r="L956" s="24">
        <v>5708.8</v>
      </c>
      <c r="M956" s="24">
        <v>2490</v>
      </c>
      <c r="N956" s="24">
        <v>9737.2000000000007</v>
      </c>
      <c r="O956" s="24">
        <v>6877.6</v>
      </c>
      <c r="P956" s="24">
        <v>7180.3</v>
      </c>
      <c r="Q956" s="24">
        <v>4070.9</v>
      </c>
      <c r="R956"/>
      <c r="S956"/>
      <c r="T956"/>
      <c r="U956"/>
    </row>
    <row r="957" spans="1:21" ht="15.75" thickBot="1" x14ac:dyDescent="0.3">
      <c r="A957" s="23" t="s">
        <v>435</v>
      </c>
      <c r="B957" s="24">
        <v>10206.299999999999</v>
      </c>
      <c r="C957" s="24">
        <v>4232.3</v>
      </c>
      <c r="D957" s="24">
        <v>4637.3</v>
      </c>
      <c r="E957" s="24">
        <v>7513</v>
      </c>
      <c r="F957" s="24">
        <v>5376.1</v>
      </c>
      <c r="G957" s="24">
        <v>6359.6</v>
      </c>
      <c r="H957" s="24">
        <v>3805.7</v>
      </c>
      <c r="I957" s="24">
        <v>6370.1</v>
      </c>
      <c r="J957" s="24">
        <v>8249.2000000000007</v>
      </c>
      <c r="K957" s="24">
        <v>9891.1</v>
      </c>
      <c r="L957" s="24">
        <v>5707.8</v>
      </c>
      <c r="M957" s="24">
        <v>2489</v>
      </c>
      <c r="N957" s="24">
        <v>9736.2000000000007</v>
      </c>
      <c r="O957" s="24">
        <v>6876.6</v>
      </c>
      <c r="P957" s="24">
        <v>7179.3</v>
      </c>
      <c r="Q957" s="24">
        <v>4069.9</v>
      </c>
      <c r="R957"/>
      <c r="S957"/>
      <c r="T957"/>
      <c r="U957"/>
    </row>
    <row r="958" spans="1:21" ht="15.75" thickBot="1" x14ac:dyDescent="0.3">
      <c r="A958" s="23" t="s">
        <v>439</v>
      </c>
      <c r="B958" s="24">
        <v>10205.299999999999</v>
      </c>
      <c r="C958" s="24">
        <v>4231.3</v>
      </c>
      <c r="D958" s="24">
        <v>4636.3999999999996</v>
      </c>
      <c r="E958" s="24">
        <v>7512</v>
      </c>
      <c r="F958" s="24">
        <v>5375.1</v>
      </c>
      <c r="G958" s="24">
        <v>6358.6</v>
      </c>
      <c r="H958" s="24">
        <v>3804.7</v>
      </c>
      <c r="I958" s="24">
        <v>6369.1</v>
      </c>
      <c r="J958" s="24">
        <v>8248.2000000000007</v>
      </c>
      <c r="K958" s="24">
        <v>9890.1</v>
      </c>
      <c r="L958" s="24">
        <v>5706.8</v>
      </c>
      <c r="M958" s="24">
        <v>2488</v>
      </c>
      <c r="N958" s="24">
        <v>9735.2000000000007</v>
      </c>
      <c r="O958" s="24">
        <v>6875.6</v>
      </c>
      <c r="P958" s="24">
        <v>7178.3</v>
      </c>
      <c r="Q958" s="24">
        <v>4068.9</v>
      </c>
      <c r="R958"/>
      <c r="S958"/>
      <c r="T958"/>
      <c r="U958"/>
    </row>
    <row r="959" spans="1:21" ht="15.75" thickBot="1" x14ac:dyDescent="0.3">
      <c r="A959" s="23" t="s">
        <v>441</v>
      </c>
      <c r="B959" s="24">
        <v>10204.299999999999</v>
      </c>
      <c r="C959" s="24">
        <v>4230.3</v>
      </c>
      <c r="D959" s="24">
        <v>4635.3999999999996</v>
      </c>
      <c r="E959" s="24">
        <v>7511</v>
      </c>
      <c r="F959" s="24">
        <v>5374.1</v>
      </c>
      <c r="G959" s="24">
        <v>6357.6</v>
      </c>
      <c r="H959" s="24">
        <v>3803.7</v>
      </c>
      <c r="I959" s="24">
        <v>6368.1</v>
      </c>
      <c r="J959" s="24">
        <v>6707.3</v>
      </c>
      <c r="K959" s="24">
        <v>7086.4</v>
      </c>
      <c r="L959" s="24">
        <v>5705.8</v>
      </c>
      <c r="M959" s="24">
        <v>2487</v>
      </c>
      <c r="N959" s="24">
        <v>8512.5</v>
      </c>
      <c r="O959" s="24">
        <v>4648.3</v>
      </c>
      <c r="P959" s="24">
        <v>7177.3</v>
      </c>
      <c r="Q959" s="24">
        <v>3739.7</v>
      </c>
      <c r="R959"/>
      <c r="S959"/>
      <c r="T959"/>
      <c r="U959"/>
    </row>
    <row r="960" spans="1:21" ht="15.75" thickBot="1" x14ac:dyDescent="0.3">
      <c r="A960" s="23" t="s">
        <v>444</v>
      </c>
      <c r="B960" s="24">
        <v>10203.299999999999</v>
      </c>
      <c r="C960" s="24">
        <v>4229.3</v>
      </c>
      <c r="D960" s="24">
        <v>4634.3999999999996</v>
      </c>
      <c r="E960" s="24">
        <v>7510</v>
      </c>
      <c r="F960" s="24">
        <v>5373.1</v>
      </c>
      <c r="G960" s="24">
        <v>6356.6</v>
      </c>
      <c r="H960" s="24">
        <v>3802.7</v>
      </c>
      <c r="I960" s="24">
        <v>6367.1</v>
      </c>
      <c r="J960" s="24">
        <v>6706.3</v>
      </c>
      <c r="K960" s="24">
        <v>7085.4</v>
      </c>
      <c r="L960" s="24">
        <v>5704.8</v>
      </c>
      <c r="M960" s="24">
        <v>2486</v>
      </c>
      <c r="N960" s="24">
        <v>8511.5</v>
      </c>
      <c r="O960" s="24">
        <v>3840.1</v>
      </c>
      <c r="P960" s="24">
        <v>7176.3</v>
      </c>
      <c r="Q960" s="24">
        <v>3738.8</v>
      </c>
      <c r="R960"/>
      <c r="S960"/>
      <c r="T960"/>
      <c r="U960"/>
    </row>
    <row r="961" spans="1:21" ht="15.75" thickBot="1" x14ac:dyDescent="0.3">
      <c r="A961" s="23" t="s">
        <v>447</v>
      </c>
      <c r="B961" s="24">
        <v>10202.299999999999</v>
      </c>
      <c r="C961" s="24">
        <v>4228.3</v>
      </c>
      <c r="D961" s="24">
        <v>4633.3999999999996</v>
      </c>
      <c r="E961" s="24">
        <v>7509</v>
      </c>
      <c r="F961" s="24">
        <v>5372.1</v>
      </c>
      <c r="G961" s="24">
        <v>6355.6</v>
      </c>
      <c r="H961" s="24">
        <v>3801.7</v>
      </c>
      <c r="I961" s="24">
        <v>6366.1</v>
      </c>
      <c r="J961" s="24">
        <v>4954</v>
      </c>
      <c r="K961" s="24">
        <v>7084.4</v>
      </c>
      <c r="L961" s="24">
        <v>5703.8</v>
      </c>
      <c r="M961" s="24">
        <v>2485</v>
      </c>
      <c r="N961" s="24">
        <v>8510.5</v>
      </c>
      <c r="O961" s="24">
        <v>3839.2</v>
      </c>
      <c r="P961" s="24">
        <v>7175.3</v>
      </c>
      <c r="Q961" s="24">
        <v>3737.8</v>
      </c>
      <c r="R961"/>
      <c r="S961"/>
      <c r="T961"/>
      <c r="U961"/>
    </row>
    <row r="962" spans="1:21" ht="15.75" thickBot="1" x14ac:dyDescent="0.3">
      <c r="A962" s="23" t="s">
        <v>450</v>
      </c>
      <c r="B962" s="24">
        <v>10201.299999999999</v>
      </c>
      <c r="C962" s="24">
        <v>4227.3</v>
      </c>
      <c r="D962" s="24">
        <v>3556.9</v>
      </c>
      <c r="E962" s="24">
        <v>7508</v>
      </c>
      <c r="F962" s="24">
        <v>5371.1</v>
      </c>
      <c r="G962" s="24">
        <v>6354.6</v>
      </c>
      <c r="H962" s="24">
        <v>3800.7</v>
      </c>
      <c r="I962" s="24">
        <v>6365.1</v>
      </c>
      <c r="J962" s="24">
        <v>4953</v>
      </c>
      <c r="K962" s="24">
        <v>7083.4</v>
      </c>
      <c r="L962" s="24">
        <v>5702.8</v>
      </c>
      <c r="M962" s="24">
        <v>2484</v>
      </c>
      <c r="N962" s="24">
        <v>8509.5</v>
      </c>
      <c r="O962" s="24">
        <v>3838.2</v>
      </c>
      <c r="P962" s="24">
        <v>7174.3</v>
      </c>
      <c r="Q962" s="24">
        <v>3736.8</v>
      </c>
      <c r="R962"/>
      <c r="S962"/>
      <c r="T962"/>
      <c r="U962"/>
    </row>
    <row r="963" spans="1:21" ht="15.75" thickBot="1" x14ac:dyDescent="0.3">
      <c r="A963" s="23" t="s">
        <v>453</v>
      </c>
      <c r="B963" s="24">
        <v>10200.299999999999</v>
      </c>
      <c r="C963" s="24">
        <v>4226.3</v>
      </c>
      <c r="D963" s="24">
        <v>3555.9</v>
      </c>
      <c r="E963" s="24">
        <v>7507</v>
      </c>
      <c r="F963" s="24">
        <v>5370.1</v>
      </c>
      <c r="G963" s="24">
        <v>6353.6</v>
      </c>
      <c r="H963" s="24">
        <v>3799.7</v>
      </c>
      <c r="I963" s="24">
        <v>6364.1</v>
      </c>
      <c r="J963" s="24">
        <v>4952</v>
      </c>
      <c r="K963" s="24">
        <v>7082.4</v>
      </c>
      <c r="L963" s="24">
        <v>5701.8</v>
      </c>
      <c r="M963" s="24">
        <v>2483</v>
      </c>
      <c r="N963" s="24">
        <v>8508.5</v>
      </c>
      <c r="O963" s="24">
        <v>3837.2</v>
      </c>
      <c r="P963" s="24">
        <v>7173.3</v>
      </c>
      <c r="Q963" s="24">
        <v>3735.8</v>
      </c>
      <c r="R963"/>
      <c r="S963"/>
      <c r="T963"/>
      <c r="U963"/>
    </row>
    <row r="964" spans="1:21" ht="15.75" thickBot="1" x14ac:dyDescent="0.3">
      <c r="A964" s="23" t="s">
        <v>457</v>
      </c>
      <c r="B964" s="24">
        <v>10199.299999999999</v>
      </c>
      <c r="C964" s="24">
        <v>4225.3</v>
      </c>
      <c r="D964" s="24">
        <v>3554.9</v>
      </c>
      <c r="E964" s="24">
        <v>7396.1</v>
      </c>
      <c r="F964" s="24">
        <v>5369.1</v>
      </c>
      <c r="G964" s="24">
        <v>6352.6</v>
      </c>
      <c r="H964" s="24">
        <v>3182.8</v>
      </c>
      <c r="I964" s="24">
        <v>6363.1</v>
      </c>
      <c r="J964" s="24">
        <v>4951</v>
      </c>
      <c r="K964" s="24">
        <v>7081.4</v>
      </c>
      <c r="L964" s="24">
        <v>5375.1</v>
      </c>
      <c r="M964" s="24">
        <v>2482</v>
      </c>
      <c r="N964" s="24">
        <v>8507.5</v>
      </c>
      <c r="O964" s="24">
        <v>3836.2</v>
      </c>
      <c r="P964" s="24">
        <v>7172.3</v>
      </c>
      <c r="Q964" s="24">
        <v>3734.8</v>
      </c>
      <c r="R964"/>
      <c r="S964"/>
      <c r="T964"/>
      <c r="U964"/>
    </row>
    <row r="965" spans="1:21" ht="15.75" thickBot="1" x14ac:dyDescent="0.3">
      <c r="A965" s="23" t="s">
        <v>460</v>
      </c>
      <c r="B965" s="24">
        <v>10198.299999999999</v>
      </c>
      <c r="C965" s="24">
        <v>4224.3</v>
      </c>
      <c r="D965" s="24">
        <v>3553.9</v>
      </c>
      <c r="E965" s="24">
        <v>7395.1</v>
      </c>
      <c r="F965" s="24">
        <v>5368.1</v>
      </c>
      <c r="G965" s="24">
        <v>6351.6</v>
      </c>
      <c r="H965" s="24">
        <v>3181.8</v>
      </c>
      <c r="I965" s="24">
        <v>6362.1</v>
      </c>
      <c r="J965" s="24">
        <v>4950</v>
      </c>
      <c r="K965" s="24">
        <v>7080.4</v>
      </c>
      <c r="L965" s="24">
        <v>5374.1</v>
      </c>
      <c r="M965" s="24">
        <v>2481</v>
      </c>
      <c r="N965" s="24">
        <v>8506.5</v>
      </c>
      <c r="O965" s="24">
        <v>3835.2</v>
      </c>
      <c r="P965" s="24">
        <v>7171.3</v>
      </c>
      <c r="Q965" s="24">
        <v>3733.8</v>
      </c>
      <c r="R965"/>
      <c r="S965"/>
      <c r="T965"/>
      <c r="U965"/>
    </row>
    <row r="966" spans="1:21" ht="15.75" thickBot="1" x14ac:dyDescent="0.3">
      <c r="A966" s="23" t="s">
        <v>466</v>
      </c>
      <c r="B966" s="24">
        <v>10197.299999999999</v>
      </c>
      <c r="C966" s="24">
        <v>4223.3</v>
      </c>
      <c r="D966" s="24">
        <v>3552.9</v>
      </c>
      <c r="E966" s="24">
        <v>7394.1</v>
      </c>
      <c r="F966" s="24">
        <v>3948.5</v>
      </c>
      <c r="G966" s="24">
        <v>6350.6</v>
      </c>
      <c r="H966" s="24">
        <v>1514</v>
      </c>
      <c r="I966" s="24">
        <v>6361.1</v>
      </c>
      <c r="J966" s="24">
        <v>4949</v>
      </c>
      <c r="K966" s="24">
        <v>7079.4</v>
      </c>
      <c r="L966" s="24">
        <v>5373.1</v>
      </c>
      <c r="M966" s="24">
        <v>2480</v>
      </c>
      <c r="N966" s="24">
        <v>7486.5</v>
      </c>
      <c r="O966" s="24">
        <v>3834.2</v>
      </c>
      <c r="P966" s="24">
        <v>7170.3</v>
      </c>
      <c r="Q966" s="24">
        <v>3732.8</v>
      </c>
      <c r="R966"/>
      <c r="S966"/>
      <c r="T966"/>
      <c r="U966"/>
    </row>
    <row r="967" spans="1:21" ht="15.75" thickBot="1" x14ac:dyDescent="0.3">
      <c r="A967" s="23" t="s">
        <v>470</v>
      </c>
      <c r="B967" s="24">
        <v>10196.299999999999</v>
      </c>
      <c r="C967" s="24">
        <v>4222.3</v>
      </c>
      <c r="D967" s="24">
        <v>3551.9</v>
      </c>
      <c r="E967" s="24">
        <v>7393.1</v>
      </c>
      <c r="F967" s="24">
        <v>3947.5</v>
      </c>
      <c r="G967" s="24">
        <v>6349.6</v>
      </c>
      <c r="H967" s="24">
        <v>1513</v>
      </c>
      <c r="I967" s="24">
        <v>6360.1</v>
      </c>
      <c r="J967" s="24">
        <v>4948</v>
      </c>
      <c r="K967" s="24">
        <v>7078.4</v>
      </c>
      <c r="L967" s="24">
        <v>5372.1</v>
      </c>
      <c r="M967" s="24">
        <v>2479</v>
      </c>
      <c r="N967" s="24">
        <v>7485.5</v>
      </c>
      <c r="O967" s="24">
        <v>3833.2</v>
      </c>
      <c r="P967" s="24">
        <v>7169.3</v>
      </c>
      <c r="Q967" s="24">
        <v>3731.8</v>
      </c>
      <c r="R967"/>
      <c r="S967"/>
      <c r="T967"/>
      <c r="U967"/>
    </row>
    <row r="968" spans="1:21" ht="15.75" thickBot="1" x14ac:dyDescent="0.3">
      <c r="A968" s="23" t="s">
        <v>472</v>
      </c>
      <c r="B968" s="24">
        <v>10195.299999999999</v>
      </c>
      <c r="C968" s="24">
        <v>4221.3</v>
      </c>
      <c r="D968" s="24">
        <v>3550.9</v>
      </c>
      <c r="E968" s="24">
        <v>7392.1</v>
      </c>
      <c r="F968" s="24">
        <v>3946.5</v>
      </c>
      <c r="G968" s="24">
        <v>6348.6</v>
      </c>
      <c r="H968" s="24">
        <v>1512</v>
      </c>
      <c r="I968" s="24">
        <v>6359.1</v>
      </c>
      <c r="J968" s="24">
        <v>4947</v>
      </c>
      <c r="K968" s="24">
        <v>7077.4</v>
      </c>
      <c r="L968" s="24">
        <v>5371.1</v>
      </c>
      <c r="M968" s="24">
        <v>2478</v>
      </c>
      <c r="N968" s="24">
        <v>4774.2</v>
      </c>
      <c r="O968" s="24">
        <v>3832.2</v>
      </c>
      <c r="P968" s="24">
        <v>7136.3</v>
      </c>
      <c r="Q968" s="24">
        <v>3730.8</v>
      </c>
      <c r="R968"/>
      <c r="S968"/>
      <c r="T968"/>
      <c r="U968"/>
    </row>
    <row r="969" spans="1:21" ht="15.75" thickBot="1" x14ac:dyDescent="0.3">
      <c r="A969" s="23" t="s">
        <v>476</v>
      </c>
      <c r="B969" s="24">
        <v>10194.299999999999</v>
      </c>
      <c r="C969" s="24">
        <v>4220.3</v>
      </c>
      <c r="D969" s="24">
        <v>3549.9</v>
      </c>
      <c r="E969" s="24">
        <v>7351.6</v>
      </c>
      <c r="F969" s="24">
        <v>3945.5</v>
      </c>
      <c r="G969" s="24">
        <v>6347.6</v>
      </c>
      <c r="H969" s="24">
        <v>1511</v>
      </c>
      <c r="I969" s="24">
        <v>6358.1</v>
      </c>
      <c r="J969" s="24">
        <v>4946</v>
      </c>
      <c r="K969" s="24">
        <v>7076.4</v>
      </c>
      <c r="L969" s="24">
        <v>4656.3</v>
      </c>
      <c r="M969" s="24">
        <v>2477</v>
      </c>
      <c r="N969" s="24">
        <v>4773.2</v>
      </c>
      <c r="O969" s="24">
        <v>3831.2</v>
      </c>
      <c r="P969" s="24">
        <v>7135.3</v>
      </c>
      <c r="Q969" s="24">
        <v>3729.8</v>
      </c>
      <c r="R969"/>
      <c r="S969"/>
      <c r="T969"/>
      <c r="U969"/>
    </row>
    <row r="970" spans="1:21" ht="15.75" thickBot="1" x14ac:dyDescent="0.3">
      <c r="A970" s="23" t="s">
        <v>480</v>
      </c>
      <c r="B970" s="24">
        <v>10193.299999999999</v>
      </c>
      <c r="C970" s="24">
        <v>4219.3</v>
      </c>
      <c r="D970" s="24">
        <v>3548.9</v>
      </c>
      <c r="E970" s="24">
        <v>7350.6</v>
      </c>
      <c r="F970" s="24">
        <v>3944.5</v>
      </c>
      <c r="G970" s="24">
        <v>6346.6</v>
      </c>
      <c r="H970" s="24">
        <v>1510</v>
      </c>
      <c r="I970" s="24">
        <v>6357.1</v>
      </c>
      <c r="J970" s="24">
        <v>4945</v>
      </c>
      <c r="K970" s="24">
        <v>7075.4</v>
      </c>
      <c r="L970" s="24">
        <v>4655.3</v>
      </c>
      <c r="M970" s="24">
        <v>2476</v>
      </c>
      <c r="N970" s="24">
        <v>4772.2</v>
      </c>
      <c r="O970" s="24">
        <v>3830.2</v>
      </c>
      <c r="P970" s="24">
        <v>7134.3</v>
      </c>
      <c r="Q970" s="24">
        <v>3728.8</v>
      </c>
      <c r="R970"/>
      <c r="S970"/>
      <c r="T970"/>
      <c r="U970"/>
    </row>
    <row r="971" spans="1:21" ht="15.75" thickBot="1" x14ac:dyDescent="0.3">
      <c r="A971" s="23" t="s">
        <v>481</v>
      </c>
      <c r="B971" s="24">
        <v>10192.299999999999</v>
      </c>
      <c r="C971" s="24">
        <v>4218.3</v>
      </c>
      <c r="D971" s="24">
        <v>3547.9</v>
      </c>
      <c r="E971" s="24">
        <v>7349.6</v>
      </c>
      <c r="F971" s="24">
        <v>3943.5</v>
      </c>
      <c r="G971" s="24">
        <v>6345.6</v>
      </c>
      <c r="H971" s="24">
        <v>1509</v>
      </c>
      <c r="I971" s="24">
        <v>6356.1</v>
      </c>
      <c r="J971" s="24">
        <v>4944</v>
      </c>
      <c r="K971" s="24">
        <v>5708.8</v>
      </c>
      <c r="L971" s="24">
        <v>4654.3</v>
      </c>
      <c r="M971" s="24">
        <v>2475</v>
      </c>
      <c r="N971" s="24">
        <v>4771.2</v>
      </c>
      <c r="O971" s="24">
        <v>3829.2</v>
      </c>
      <c r="P971" s="24">
        <v>7133.3</v>
      </c>
      <c r="Q971" s="24">
        <v>3727.8</v>
      </c>
      <c r="R971"/>
      <c r="S971"/>
      <c r="T971"/>
      <c r="U971"/>
    </row>
    <row r="972" spans="1:21" ht="15.75" thickBot="1" x14ac:dyDescent="0.3">
      <c r="A972" s="23" t="s">
        <v>482</v>
      </c>
      <c r="B972" s="24">
        <v>10191.299999999999</v>
      </c>
      <c r="C972" s="24">
        <v>4217.3</v>
      </c>
      <c r="D972" s="24">
        <v>3546.9</v>
      </c>
      <c r="E972" s="24">
        <v>7348.6</v>
      </c>
      <c r="F972" s="24">
        <v>3942.5</v>
      </c>
      <c r="G972" s="24">
        <v>6344.6</v>
      </c>
      <c r="H972" s="24">
        <v>1508</v>
      </c>
      <c r="I972" s="24">
        <v>6355.1</v>
      </c>
      <c r="J972" s="24">
        <v>4943</v>
      </c>
      <c r="K972" s="24">
        <v>5630.4</v>
      </c>
      <c r="L972" s="24">
        <v>4653.3</v>
      </c>
      <c r="M972" s="24">
        <v>2474</v>
      </c>
      <c r="N972" s="24">
        <v>4770.2</v>
      </c>
      <c r="O972" s="24">
        <v>3828.2</v>
      </c>
      <c r="P972" s="24">
        <v>7132.3</v>
      </c>
      <c r="Q972" s="24">
        <v>3726.8</v>
      </c>
      <c r="R972"/>
      <c r="S972"/>
      <c r="T972"/>
      <c r="U972"/>
    </row>
    <row r="973" spans="1:21" ht="15.75" thickBot="1" x14ac:dyDescent="0.3">
      <c r="A973" s="23" t="s">
        <v>486</v>
      </c>
      <c r="B973" s="24">
        <v>10190.299999999999</v>
      </c>
      <c r="C973" s="24">
        <v>4216.3</v>
      </c>
      <c r="D973" s="24">
        <v>3545.9</v>
      </c>
      <c r="E973" s="24">
        <v>7347.6</v>
      </c>
      <c r="F973" s="24">
        <v>3941.5</v>
      </c>
      <c r="G973" s="24">
        <v>5159.3</v>
      </c>
      <c r="H973" s="24">
        <v>1507</v>
      </c>
      <c r="I973" s="24">
        <v>6354.1</v>
      </c>
      <c r="J973" s="24">
        <v>4942</v>
      </c>
      <c r="K973" s="24">
        <v>5629.4</v>
      </c>
      <c r="L973" s="24">
        <v>4652.3</v>
      </c>
      <c r="M973" s="24">
        <v>2473</v>
      </c>
      <c r="N973" s="24">
        <v>4769.2</v>
      </c>
      <c r="O973" s="24">
        <v>3827.2</v>
      </c>
      <c r="P973" s="24">
        <v>7131.3</v>
      </c>
      <c r="Q973" s="24">
        <v>3725.8</v>
      </c>
      <c r="R973"/>
      <c r="S973"/>
      <c r="T973"/>
      <c r="U973"/>
    </row>
    <row r="974" spans="1:21" ht="15.75" thickBot="1" x14ac:dyDescent="0.3">
      <c r="A974" s="23" t="s">
        <v>487</v>
      </c>
      <c r="B974" s="24">
        <v>10189.299999999999</v>
      </c>
      <c r="C974" s="24">
        <v>4215.3</v>
      </c>
      <c r="D974" s="24">
        <v>3544.9</v>
      </c>
      <c r="E974" s="24">
        <v>7346.6</v>
      </c>
      <c r="F974" s="24">
        <v>3940.5</v>
      </c>
      <c r="G974" s="24">
        <v>5158.3</v>
      </c>
      <c r="H974" s="24">
        <v>1506</v>
      </c>
      <c r="I974" s="24">
        <v>6353.1</v>
      </c>
      <c r="J974" s="24">
        <v>4941</v>
      </c>
      <c r="K974" s="24">
        <v>5628.4</v>
      </c>
      <c r="L974" s="24">
        <v>4651.3</v>
      </c>
      <c r="M974" s="24">
        <v>2472</v>
      </c>
      <c r="N974" s="24">
        <v>4768.2</v>
      </c>
      <c r="O974" s="24">
        <v>3826.2</v>
      </c>
      <c r="P974" s="24">
        <v>7054.4</v>
      </c>
      <c r="Q974" s="24">
        <v>3724.8</v>
      </c>
      <c r="R974"/>
      <c r="S974"/>
      <c r="T974"/>
      <c r="U974"/>
    </row>
    <row r="975" spans="1:21" ht="15.75" thickBot="1" x14ac:dyDescent="0.3">
      <c r="A975" s="23" t="s">
        <v>490</v>
      </c>
      <c r="B975" s="24">
        <v>10188.299999999999</v>
      </c>
      <c r="C975" s="24">
        <v>4214.3</v>
      </c>
      <c r="D975" s="24">
        <v>3543.9</v>
      </c>
      <c r="E975" s="24">
        <v>7345.6</v>
      </c>
      <c r="F975" s="24">
        <v>3939.5</v>
      </c>
      <c r="G975" s="24">
        <v>5157.3</v>
      </c>
      <c r="H975" s="24">
        <v>1505</v>
      </c>
      <c r="I975" s="24">
        <v>6352.1</v>
      </c>
      <c r="J975" s="24">
        <v>4940</v>
      </c>
      <c r="K975" s="24">
        <v>4111.8999999999996</v>
      </c>
      <c r="L975" s="24">
        <v>4650.3</v>
      </c>
      <c r="M975" s="24">
        <v>2471</v>
      </c>
      <c r="N975" s="24">
        <v>4767.2</v>
      </c>
      <c r="O975" s="24">
        <v>3825.2</v>
      </c>
      <c r="P975" s="24">
        <v>7045.9</v>
      </c>
      <c r="Q975" s="24">
        <v>3723.8</v>
      </c>
      <c r="R975"/>
      <c r="S975"/>
      <c r="T975"/>
      <c r="U975"/>
    </row>
    <row r="976" spans="1:21" ht="15.75" thickBot="1" x14ac:dyDescent="0.3">
      <c r="A976" s="23" t="s">
        <v>494</v>
      </c>
      <c r="B976" s="24">
        <v>10187.299999999999</v>
      </c>
      <c r="C976" s="24">
        <v>4213.3</v>
      </c>
      <c r="D976" s="24">
        <v>3542.9</v>
      </c>
      <c r="E976" s="24">
        <v>7344.6</v>
      </c>
      <c r="F976" s="24">
        <v>3938.6</v>
      </c>
      <c r="G976" s="24">
        <v>5156.3</v>
      </c>
      <c r="H976" s="24">
        <v>1504</v>
      </c>
      <c r="I976" s="24">
        <v>6351.1</v>
      </c>
      <c r="J976" s="24">
        <v>4939</v>
      </c>
      <c r="K976" s="24">
        <v>4110.8999999999996</v>
      </c>
      <c r="L976" s="24">
        <v>4649.3</v>
      </c>
      <c r="M976" s="24">
        <v>2470</v>
      </c>
      <c r="N976" s="24">
        <v>4766.2</v>
      </c>
      <c r="O976" s="24">
        <v>3824.2</v>
      </c>
      <c r="P976" s="24">
        <v>5608.4</v>
      </c>
      <c r="Q976" s="24">
        <v>3722.8</v>
      </c>
      <c r="R976"/>
      <c r="S976"/>
      <c r="T976"/>
      <c r="U976"/>
    </row>
    <row r="977" spans="1:21" ht="15.75" thickBot="1" x14ac:dyDescent="0.3">
      <c r="A977" s="23" t="s">
        <v>497</v>
      </c>
      <c r="B977" s="24">
        <v>10186.299999999999</v>
      </c>
      <c r="C977" s="24">
        <v>4212.3</v>
      </c>
      <c r="D977" s="24">
        <v>3541.9</v>
      </c>
      <c r="E977" s="24">
        <v>7343.6</v>
      </c>
      <c r="F977" s="24">
        <v>3937.6</v>
      </c>
      <c r="G977" s="24">
        <v>4770.2</v>
      </c>
      <c r="H977" s="24">
        <v>1503</v>
      </c>
      <c r="I977" s="24">
        <v>6350.1</v>
      </c>
      <c r="J977" s="24">
        <v>4938</v>
      </c>
      <c r="K977" s="24">
        <v>4109.8999999999996</v>
      </c>
      <c r="L977" s="24">
        <v>4632.3999999999996</v>
      </c>
      <c r="M977" s="24">
        <v>2469</v>
      </c>
      <c r="N977" s="24">
        <v>4765.2</v>
      </c>
      <c r="O977" s="24">
        <v>3823.2</v>
      </c>
      <c r="P977" s="24">
        <v>5607.4</v>
      </c>
      <c r="Q977" s="24">
        <v>3721.8</v>
      </c>
      <c r="R977"/>
      <c r="S977"/>
      <c r="T977"/>
      <c r="U977"/>
    </row>
    <row r="978" spans="1:21" ht="15.75" thickBot="1" x14ac:dyDescent="0.3">
      <c r="A978" s="23" t="s">
        <v>499</v>
      </c>
      <c r="B978" s="24">
        <v>10185.299999999999</v>
      </c>
      <c r="C978" s="24">
        <v>4211.3</v>
      </c>
      <c r="D978" s="24">
        <v>3540.9</v>
      </c>
      <c r="E978" s="24">
        <v>6342.1</v>
      </c>
      <c r="F978" s="24">
        <v>3936.6</v>
      </c>
      <c r="G978" s="24">
        <v>4769.2</v>
      </c>
      <c r="H978" s="24">
        <v>1502</v>
      </c>
      <c r="I978" s="24">
        <v>6349.1</v>
      </c>
      <c r="J978" s="24">
        <v>4937</v>
      </c>
      <c r="K978" s="24">
        <v>3297.7</v>
      </c>
      <c r="L978" s="24">
        <v>4631.3999999999996</v>
      </c>
      <c r="M978" s="24">
        <v>2468</v>
      </c>
      <c r="N978" s="24">
        <v>4764.2</v>
      </c>
      <c r="O978" s="24">
        <v>3822.2</v>
      </c>
      <c r="P978" s="24">
        <v>5606.4</v>
      </c>
      <c r="Q978" s="24">
        <v>3720.8</v>
      </c>
      <c r="R978"/>
      <c r="S978"/>
      <c r="T978"/>
      <c r="U978"/>
    </row>
    <row r="979" spans="1:21" ht="15.75" thickBot="1" x14ac:dyDescent="0.3">
      <c r="A979" s="23" t="s">
        <v>505</v>
      </c>
      <c r="B979" s="24">
        <v>10184.299999999999</v>
      </c>
      <c r="C979" s="24">
        <v>4210.3</v>
      </c>
      <c r="D979" s="24">
        <v>3540</v>
      </c>
      <c r="E979" s="24">
        <v>6341.1</v>
      </c>
      <c r="F979" s="24">
        <v>3935.6</v>
      </c>
      <c r="G979" s="24">
        <v>4768.2</v>
      </c>
      <c r="H979" s="24">
        <v>1501</v>
      </c>
      <c r="I979" s="24">
        <v>5938</v>
      </c>
      <c r="J979" s="24">
        <v>4936.1000000000004</v>
      </c>
      <c r="K979" s="24">
        <v>3296.7</v>
      </c>
      <c r="L979" s="24">
        <v>4630.3999999999996</v>
      </c>
      <c r="M979" s="24">
        <v>2153.3000000000002</v>
      </c>
      <c r="N979" s="24">
        <v>4763.2</v>
      </c>
      <c r="O979" s="24">
        <v>3821.2</v>
      </c>
      <c r="P979" s="24">
        <v>5605.4</v>
      </c>
      <c r="Q979" s="24">
        <v>3719.8</v>
      </c>
      <c r="R979"/>
      <c r="S979"/>
      <c r="T979"/>
      <c r="U979"/>
    </row>
    <row r="980" spans="1:21" ht="15.75" thickBot="1" x14ac:dyDescent="0.3">
      <c r="A980" s="23" t="s">
        <v>506</v>
      </c>
      <c r="B980" s="24">
        <v>8156.3</v>
      </c>
      <c r="C980" s="24">
        <v>4209.3</v>
      </c>
      <c r="D980" s="24">
        <v>3539</v>
      </c>
      <c r="E980" s="24">
        <v>6340.1</v>
      </c>
      <c r="F980" s="24">
        <v>3576.9</v>
      </c>
      <c r="G980" s="24">
        <v>2208.8000000000002</v>
      </c>
      <c r="H980" s="24">
        <v>1500</v>
      </c>
      <c r="I980" s="24">
        <v>5937</v>
      </c>
      <c r="J980" s="24">
        <v>4935.1000000000004</v>
      </c>
      <c r="K980" s="24">
        <v>3295.7</v>
      </c>
      <c r="L980" s="24">
        <v>4629.3999999999996</v>
      </c>
      <c r="M980" s="24">
        <v>2152.3000000000002</v>
      </c>
      <c r="N980" s="24">
        <v>4762.2</v>
      </c>
      <c r="O980" s="24">
        <v>3820.2</v>
      </c>
      <c r="P980" s="24">
        <v>5604.4</v>
      </c>
      <c r="Q980" s="24">
        <v>3718.8</v>
      </c>
      <c r="R980"/>
      <c r="S980"/>
      <c r="T980"/>
      <c r="U980"/>
    </row>
    <row r="981" spans="1:21" ht="15.75" thickBot="1" x14ac:dyDescent="0.3">
      <c r="A981" s="23" t="s">
        <v>512</v>
      </c>
      <c r="B981" s="24">
        <v>8155.3</v>
      </c>
      <c r="C981" s="24">
        <v>4208.3</v>
      </c>
      <c r="D981" s="24">
        <v>3538</v>
      </c>
      <c r="E981" s="24">
        <v>6339.1</v>
      </c>
      <c r="F981" s="24">
        <v>3575.9</v>
      </c>
      <c r="G981" s="24">
        <v>2207.8000000000002</v>
      </c>
      <c r="H981" s="24">
        <v>1499</v>
      </c>
      <c r="I981" s="24">
        <v>5936</v>
      </c>
      <c r="J981" s="24">
        <v>3933.1</v>
      </c>
      <c r="K981" s="24">
        <v>3294.7</v>
      </c>
      <c r="L981" s="24">
        <v>4628.3999999999996</v>
      </c>
      <c r="M981" s="24">
        <v>2151.3000000000002</v>
      </c>
      <c r="N981" s="24">
        <v>4761.2</v>
      </c>
      <c r="O981" s="24">
        <v>3819.2</v>
      </c>
      <c r="P981" s="24">
        <v>5603.4</v>
      </c>
      <c r="Q981" s="24">
        <v>3104.4</v>
      </c>
      <c r="R981"/>
      <c r="S981"/>
      <c r="T981"/>
      <c r="U981"/>
    </row>
    <row r="982" spans="1:21" ht="15.75" thickBot="1" x14ac:dyDescent="0.3">
      <c r="A982" s="23" t="s">
        <v>513</v>
      </c>
      <c r="B982" s="24">
        <v>8154.3</v>
      </c>
      <c r="C982" s="24">
        <v>4207.3</v>
      </c>
      <c r="D982" s="24">
        <v>3537</v>
      </c>
      <c r="E982" s="24">
        <v>3883.6</v>
      </c>
      <c r="F982" s="24">
        <v>3574.9</v>
      </c>
      <c r="G982" s="24">
        <v>2206.8000000000002</v>
      </c>
      <c r="H982" s="24">
        <v>622.4</v>
      </c>
      <c r="I982" s="24">
        <v>5935</v>
      </c>
      <c r="J982" s="24">
        <v>3932.1</v>
      </c>
      <c r="K982" s="24">
        <v>3293.7</v>
      </c>
      <c r="L982" s="24">
        <v>4627.3999999999996</v>
      </c>
      <c r="M982" s="24">
        <v>2150.3000000000002</v>
      </c>
      <c r="N982" s="24">
        <v>4760.2</v>
      </c>
      <c r="O982" s="24">
        <v>3818.2</v>
      </c>
      <c r="P982" s="24">
        <v>5602.4</v>
      </c>
      <c r="Q982" s="24">
        <v>3103.4</v>
      </c>
      <c r="R982"/>
      <c r="S982"/>
      <c r="T982"/>
      <c r="U982"/>
    </row>
    <row r="983" spans="1:21" ht="15.75" thickBot="1" x14ac:dyDescent="0.3">
      <c r="A983" s="23" t="s">
        <v>514</v>
      </c>
      <c r="B983" s="24">
        <v>8153.3</v>
      </c>
      <c r="C983" s="24">
        <v>4206.3</v>
      </c>
      <c r="D983" s="24">
        <v>3536</v>
      </c>
      <c r="E983" s="24">
        <v>3882.6</v>
      </c>
      <c r="F983" s="24">
        <v>3573.9</v>
      </c>
      <c r="G983" s="24">
        <v>2205.8000000000002</v>
      </c>
      <c r="H983" s="24">
        <v>621.4</v>
      </c>
      <c r="I983" s="24">
        <v>5934</v>
      </c>
      <c r="J983" s="24">
        <v>3931.1</v>
      </c>
      <c r="K983" s="24">
        <v>3292.7</v>
      </c>
      <c r="L983" s="24">
        <v>4626.3999999999996</v>
      </c>
      <c r="M983" s="24">
        <v>2149.3000000000002</v>
      </c>
      <c r="N983" s="24">
        <v>4759.2</v>
      </c>
      <c r="O983" s="24">
        <v>3817.2</v>
      </c>
      <c r="P983" s="24">
        <v>5601.4</v>
      </c>
      <c r="Q983" s="24">
        <v>3102.4</v>
      </c>
      <c r="R983"/>
      <c r="S983"/>
      <c r="T983"/>
      <c r="U983"/>
    </row>
    <row r="984" spans="1:21" ht="15.75" thickBot="1" x14ac:dyDescent="0.3">
      <c r="A984" s="23" t="s">
        <v>517</v>
      </c>
      <c r="B984" s="24">
        <v>8152.3</v>
      </c>
      <c r="C984" s="24">
        <v>4205.3</v>
      </c>
      <c r="D984" s="24">
        <v>3535</v>
      </c>
      <c r="E984" s="24">
        <v>3881.6</v>
      </c>
      <c r="F984" s="24">
        <v>3572.9</v>
      </c>
      <c r="G984" s="24">
        <v>2204.8000000000002</v>
      </c>
      <c r="H984" s="24">
        <v>620.4</v>
      </c>
      <c r="I984" s="24">
        <v>5933.1</v>
      </c>
      <c r="J984" s="24">
        <v>3930.1</v>
      </c>
      <c r="K984" s="24">
        <v>3291.7</v>
      </c>
      <c r="L984" s="24">
        <v>4625.3999999999996</v>
      </c>
      <c r="M984" s="24">
        <v>2148.3000000000002</v>
      </c>
      <c r="N984" s="24">
        <v>4758.2</v>
      </c>
      <c r="O984" s="24">
        <v>3816.2</v>
      </c>
      <c r="P984" s="24">
        <v>5600.4</v>
      </c>
      <c r="Q984" s="24">
        <v>2160.3000000000002</v>
      </c>
      <c r="R984"/>
      <c r="S984"/>
      <c r="T984"/>
      <c r="U984"/>
    </row>
    <row r="985" spans="1:21" ht="15.75" thickBot="1" x14ac:dyDescent="0.3">
      <c r="A985" s="23" t="s">
        <v>521</v>
      </c>
      <c r="B985" s="24">
        <v>8151.3</v>
      </c>
      <c r="C985" s="24">
        <v>4204.3</v>
      </c>
      <c r="D985" s="24">
        <v>3534</v>
      </c>
      <c r="E985" s="24">
        <v>3880.6</v>
      </c>
      <c r="F985" s="24">
        <v>3571.9</v>
      </c>
      <c r="G985" s="24">
        <v>2203.8000000000002</v>
      </c>
      <c r="H985" s="24">
        <v>619.4</v>
      </c>
      <c r="I985" s="24">
        <v>5932.1</v>
      </c>
      <c r="J985" s="24">
        <v>1278.7</v>
      </c>
      <c r="K985" s="24">
        <v>3290.7</v>
      </c>
      <c r="L985" s="24">
        <v>4624.3999999999996</v>
      </c>
      <c r="M985" s="24">
        <v>2147.3000000000002</v>
      </c>
      <c r="N985" s="24">
        <v>4757.2</v>
      </c>
      <c r="O985" s="24">
        <v>3815.2</v>
      </c>
      <c r="P985" s="24">
        <v>5599.4</v>
      </c>
      <c r="Q985" s="24">
        <v>2159.3000000000002</v>
      </c>
      <c r="R985"/>
      <c r="S985"/>
      <c r="T985"/>
      <c r="U985"/>
    </row>
    <row r="986" spans="1:21" ht="15.75" thickBot="1" x14ac:dyDescent="0.3">
      <c r="A986" s="23" t="s">
        <v>524</v>
      </c>
      <c r="B986" s="24">
        <v>8150.3</v>
      </c>
      <c r="C986" s="24">
        <v>4203.3</v>
      </c>
      <c r="D986" s="24">
        <v>3254.7</v>
      </c>
      <c r="E986" s="24">
        <v>3879.6</v>
      </c>
      <c r="F986" s="24">
        <v>3570.9</v>
      </c>
      <c r="G986" s="24">
        <v>2202.8000000000002</v>
      </c>
      <c r="H986" s="24">
        <v>618.4</v>
      </c>
      <c r="I986" s="24">
        <v>3937.6</v>
      </c>
      <c r="J986" s="24">
        <v>1277.7</v>
      </c>
      <c r="K986" s="24">
        <v>3289.7</v>
      </c>
      <c r="L986" s="24">
        <v>4623.3999999999996</v>
      </c>
      <c r="M986" s="24">
        <v>1563.4</v>
      </c>
      <c r="N986" s="24">
        <v>4756.2</v>
      </c>
      <c r="O986" s="24">
        <v>3814.2</v>
      </c>
      <c r="P986" s="24">
        <v>5598.4</v>
      </c>
      <c r="Q986" s="24">
        <v>2158.3000000000002</v>
      </c>
      <c r="R986"/>
      <c r="S986"/>
      <c r="T986"/>
      <c r="U986"/>
    </row>
    <row r="987" spans="1:21" ht="15.75" thickBot="1" x14ac:dyDescent="0.3">
      <c r="A987" s="23" t="s">
        <v>528</v>
      </c>
      <c r="B987" s="24">
        <v>8149.3</v>
      </c>
      <c r="C987" s="24">
        <v>4202.3</v>
      </c>
      <c r="D987" s="24">
        <v>3253.7</v>
      </c>
      <c r="E987" s="24">
        <v>3878.6</v>
      </c>
      <c r="F987" s="24">
        <v>3569.9</v>
      </c>
      <c r="G987" s="24">
        <v>2201.8000000000002</v>
      </c>
      <c r="H987" s="24">
        <v>617.4</v>
      </c>
      <c r="I987" s="24">
        <v>2812.2</v>
      </c>
      <c r="J987" s="24">
        <v>1276.7</v>
      </c>
      <c r="K987" s="24">
        <v>3288.7</v>
      </c>
      <c r="L987" s="24">
        <v>4622.3999999999996</v>
      </c>
      <c r="M987" s="24">
        <v>1562.4</v>
      </c>
      <c r="N987" s="24">
        <v>4755.2</v>
      </c>
      <c r="O987" s="24">
        <v>3813.2</v>
      </c>
      <c r="P987" s="24">
        <v>5597.4</v>
      </c>
      <c r="Q987" s="24">
        <v>2157.3000000000002</v>
      </c>
      <c r="R987"/>
      <c r="S987"/>
      <c r="T987"/>
      <c r="U987"/>
    </row>
    <row r="988" spans="1:21" ht="15.75" thickBot="1" x14ac:dyDescent="0.3">
      <c r="A988" s="23" t="s">
        <v>532</v>
      </c>
      <c r="B988" s="24">
        <v>8148.3</v>
      </c>
      <c r="C988" s="24">
        <v>4201.3</v>
      </c>
      <c r="D988" s="24">
        <v>3252.7</v>
      </c>
      <c r="E988" s="24">
        <v>3877.6</v>
      </c>
      <c r="F988" s="24">
        <v>3568.9</v>
      </c>
      <c r="G988" s="24">
        <v>2200.8000000000002</v>
      </c>
      <c r="H988" s="24">
        <v>616.4</v>
      </c>
      <c r="I988" s="24">
        <v>2176.3000000000002</v>
      </c>
      <c r="J988" s="24">
        <v>1275.7</v>
      </c>
      <c r="K988" s="24">
        <v>3287.7</v>
      </c>
      <c r="L988" s="24">
        <v>4621.3999999999996</v>
      </c>
      <c r="M988" s="24">
        <v>1424.1</v>
      </c>
      <c r="N988" s="24">
        <v>4754.2</v>
      </c>
      <c r="O988" s="24">
        <v>3812.2</v>
      </c>
      <c r="P988" s="24">
        <v>5596.4</v>
      </c>
      <c r="Q988" s="24">
        <v>1838.2</v>
      </c>
      <c r="R988"/>
      <c r="S988"/>
      <c r="T988"/>
      <c r="U988"/>
    </row>
    <row r="989" spans="1:21" ht="15.75" thickBot="1" x14ac:dyDescent="0.3">
      <c r="A989" s="23" t="s">
        <v>535</v>
      </c>
      <c r="B989" s="24">
        <v>8147.3</v>
      </c>
      <c r="C989" s="24">
        <v>4200.3</v>
      </c>
      <c r="D989" s="24">
        <v>3251.7</v>
      </c>
      <c r="E989" s="24">
        <v>3876.6</v>
      </c>
      <c r="F989" s="24">
        <v>3567.9</v>
      </c>
      <c r="G989" s="24">
        <v>2199.8000000000002</v>
      </c>
      <c r="H989" s="24">
        <v>615.4</v>
      </c>
      <c r="I989" s="24">
        <v>2175.3000000000002</v>
      </c>
      <c r="J989" s="24">
        <v>1274.7</v>
      </c>
      <c r="K989" s="24">
        <v>3286.7</v>
      </c>
      <c r="L989" s="24">
        <v>4620.3999999999996</v>
      </c>
      <c r="M989" s="24">
        <v>1423.1</v>
      </c>
      <c r="N989" s="24">
        <v>4753.2</v>
      </c>
      <c r="O989" s="24">
        <v>3811.2</v>
      </c>
      <c r="P989" s="24">
        <v>5595.4</v>
      </c>
      <c r="Q989" s="24">
        <v>1837.2</v>
      </c>
      <c r="R989"/>
      <c r="S989"/>
      <c r="T989"/>
      <c r="U989"/>
    </row>
    <row r="990" spans="1:21" ht="15.75" thickBot="1" x14ac:dyDescent="0.3">
      <c r="A990" s="23" t="s">
        <v>540</v>
      </c>
      <c r="B990" s="24">
        <v>6903.6</v>
      </c>
      <c r="C990" s="24">
        <v>4130.8999999999996</v>
      </c>
      <c r="D990" s="24">
        <v>3250.7</v>
      </c>
      <c r="E990" s="24">
        <v>3875.6</v>
      </c>
      <c r="F990" s="24">
        <v>3566.9</v>
      </c>
      <c r="G990" s="24">
        <v>2198.8000000000002</v>
      </c>
      <c r="H990" s="24">
        <v>614.4</v>
      </c>
      <c r="I990" s="24">
        <v>2174.3000000000002</v>
      </c>
      <c r="J990" s="24">
        <v>1273.7</v>
      </c>
      <c r="K990" s="24">
        <v>3285.7</v>
      </c>
      <c r="L990" s="24">
        <v>4619.3999999999996</v>
      </c>
      <c r="M990" s="24">
        <v>1016.5</v>
      </c>
      <c r="N990" s="24">
        <v>4752.2</v>
      </c>
      <c r="O990" s="24">
        <v>3810.2</v>
      </c>
      <c r="P990" s="24">
        <v>5594.4</v>
      </c>
      <c r="Q990" s="24">
        <v>1836.2</v>
      </c>
      <c r="R990"/>
      <c r="S990"/>
      <c r="T990"/>
      <c r="U990"/>
    </row>
    <row r="991" spans="1:21" ht="15.75" thickBot="1" x14ac:dyDescent="0.3">
      <c r="A991" s="23" t="s">
        <v>543</v>
      </c>
      <c r="B991" s="24">
        <v>6902.6</v>
      </c>
      <c r="C991" s="24">
        <v>3324.7</v>
      </c>
      <c r="D991" s="24">
        <v>3249.7</v>
      </c>
      <c r="E991" s="24">
        <v>3874.6</v>
      </c>
      <c r="F991" s="24">
        <v>3439.1</v>
      </c>
      <c r="G991" s="24">
        <v>2197.8000000000002</v>
      </c>
      <c r="H991" s="24">
        <v>613.4</v>
      </c>
      <c r="I991" s="24">
        <v>2173.3000000000002</v>
      </c>
      <c r="J991" s="24">
        <v>1272.7</v>
      </c>
      <c r="K991" s="24">
        <v>3284.7</v>
      </c>
      <c r="L991" s="24">
        <v>4618.3999999999996</v>
      </c>
      <c r="M991" s="24">
        <v>1015.5</v>
      </c>
      <c r="N991" s="24">
        <v>2287.6999999999998</v>
      </c>
      <c r="O991" s="24">
        <v>3809.2</v>
      </c>
      <c r="P991" s="24">
        <v>5593.4</v>
      </c>
      <c r="Q991" s="24">
        <v>1835.2</v>
      </c>
      <c r="R991"/>
      <c r="S991"/>
      <c r="T991"/>
      <c r="U991"/>
    </row>
    <row r="992" spans="1:21" ht="15.75" thickBot="1" x14ac:dyDescent="0.3">
      <c r="A992" s="23" t="s">
        <v>547</v>
      </c>
      <c r="B992" s="24">
        <v>6322.7</v>
      </c>
      <c r="C992" s="24">
        <v>3323.7</v>
      </c>
      <c r="D992" s="24">
        <v>3248.7</v>
      </c>
      <c r="E992" s="24">
        <v>3873.6</v>
      </c>
      <c r="F992" s="24">
        <v>3438.1</v>
      </c>
      <c r="G992" s="24">
        <v>2181.8000000000002</v>
      </c>
      <c r="H992" s="24">
        <v>612.4</v>
      </c>
      <c r="I992" s="24">
        <v>2172.3000000000002</v>
      </c>
      <c r="J992" s="24">
        <v>1271.7</v>
      </c>
      <c r="K992" s="24">
        <v>3283.7</v>
      </c>
      <c r="L992" s="24">
        <v>4617.3999999999996</v>
      </c>
      <c r="M992" s="24">
        <v>1014.5</v>
      </c>
      <c r="N992" s="24">
        <v>2286.6999999999998</v>
      </c>
      <c r="O992" s="24">
        <v>3808.2</v>
      </c>
      <c r="P992" s="24">
        <v>5592.4</v>
      </c>
      <c r="Q992" s="24">
        <v>1834.2</v>
      </c>
      <c r="R992"/>
      <c r="S992"/>
      <c r="T992"/>
      <c r="U992"/>
    </row>
    <row r="993" spans="1:21" ht="15.75" thickBot="1" x14ac:dyDescent="0.3">
      <c r="A993" s="23" t="s">
        <v>549</v>
      </c>
      <c r="B993" s="24">
        <v>6321.7</v>
      </c>
      <c r="C993" s="24">
        <v>2569.9</v>
      </c>
      <c r="D993" s="24">
        <v>3247.7</v>
      </c>
      <c r="E993" s="24">
        <v>3872.6</v>
      </c>
      <c r="F993" s="24">
        <v>3437.1</v>
      </c>
      <c r="G993" s="24">
        <v>2180.8000000000002</v>
      </c>
      <c r="H993" s="24">
        <v>611.4</v>
      </c>
      <c r="I993" s="24">
        <v>2171.3000000000002</v>
      </c>
      <c r="J993" s="24">
        <v>1270.7</v>
      </c>
      <c r="K993" s="24">
        <v>3282.7</v>
      </c>
      <c r="L993" s="24">
        <v>4616.3999999999996</v>
      </c>
      <c r="M993" s="24">
        <v>1013.5</v>
      </c>
      <c r="N993" s="24">
        <v>2285.6999999999998</v>
      </c>
      <c r="O993" s="24">
        <v>3807.2</v>
      </c>
      <c r="P993" s="24">
        <v>5591.4</v>
      </c>
      <c r="Q993" s="24">
        <v>1833.2</v>
      </c>
      <c r="R993"/>
      <c r="S993"/>
      <c r="T993"/>
      <c r="U993"/>
    </row>
    <row r="994" spans="1:21" ht="15.75" thickBot="1" x14ac:dyDescent="0.3">
      <c r="A994" s="23" t="s">
        <v>553</v>
      </c>
      <c r="B994" s="24">
        <v>6320.7</v>
      </c>
      <c r="C994" s="24">
        <v>2568.9</v>
      </c>
      <c r="D994" s="24">
        <v>2354.6</v>
      </c>
      <c r="E994" s="24">
        <v>3871.6</v>
      </c>
      <c r="F994" s="24">
        <v>3436.1</v>
      </c>
      <c r="G994" s="24">
        <v>2179.8000000000002</v>
      </c>
      <c r="H994" s="24">
        <v>610.4</v>
      </c>
      <c r="I994" s="24">
        <v>2170.3000000000002</v>
      </c>
      <c r="J994" s="24">
        <v>1269.7</v>
      </c>
      <c r="K994" s="24">
        <v>3281.7</v>
      </c>
      <c r="L994" s="24">
        <v>4615.3999999999996</v>
      </c>
      <c r="M994" s="24">
        <v>1012.5</v>
      </c>
      <c r="N994" s="24">
        <v>2284.6999999999998</v>
      </c>
      <c r="O994" s="24">
        <v>3806.2</v>
      </c>
      <c r="P994" s="24">
        <v>5590.4</v>
      </c>
      <c r="Q994" s="24">
        <v>1832.2</v>
      </c>
      <c r="R994"/>
      <c r="S994"/>
      <c r="T994"/>
      <c r="U994"/>
    </row>
    <row r="995" spans="1:21" ht="15.75" thickBot="1" x14ac:dyDescent="0.3">
      <c r="A995" s="23" t="s">
        <v>556</v>
      </c>
      <c r="B995" s="24">
        <v>6319.7</v>
      </c>
      <c r="C995" s="24">
        <v>2567.9</v>
      </c>
      <c r="D995" s="24">
        <v>2353.6</v>
      </c>
      <c r="E995" s="24">
        <v>3870.6</v>
      </c>
      <c r="F995" s="24">
        <v>3435.1</v>
      </c>
      <c r="G995" s="24">
        <v>2178.8000000000002</v>
      </c>
      <c r="H995" s="24">
        <v>609.4</v>
      </c>
      <c r="I995" s="24">
        <v>2169.3000000000002</v>
      </c>
      <c r="J995" s="24">
        <v>1268.7</v>
      </c>
      <c r="K995" s="24">
        <v>3280.7</v>
      </c>
      <c r="L995" s="24">
        <v>4614.3999999999996</v>
      </c>
      <c r="M995" s="24">
        <v>1011.5</v>
      </c>
      <c r="N995" s="24">
        <v>2283.6999999999998</v>
      </c>
      <c r="O995" s="24">
        <v>3805.2</v>
      </c>
      <c r="P995" s="24">
        <v>5589.4</v>
      </c>
      <c r="Q995" s="24">
        <v>1831.2</v>
      </c>
      <c r="R995"/>
      <c r="S995"/>
      <c r="T995"/>
      <c r="U995"/>
    </row>
    <row r="996" spans="1:21" ht="15.75" thickBot="1" x14ac:dyDescent="0.3">
      <c r="A996" s="23" t="s">
        <v>559</v>
      </c>
      <c r="B996" s="24">
        <v>6318.7</v>
      </c>
      <c r="C996" s="24">
        <v>2566.9</v>
      </c>
      <c r="D996" s="24">
        <v>1411.1</v>
      </c>
      <c r="E996" s="24">
        <v>3869.6</v>
      </c>
      <c r="F996" s="24">
        <v>3434.1</v>
      </c>
      <c r="G996" s="24">
        <v>2177.8000000000002</v>
      </c>
      <c r="H996" s="24">
        <v>608.4</v>
      </c>
      <c r="I996" s="24">
        <v>2168.3000000000002</v>
      </c>
      <c r="J996" s="24">
        <v>1267.7</v>
      </c>
      <c r="K996" s="24">
        <v>3279.7</v>
      </c>
      <c r="L996" s="24">
        <v>4613.3999999999996</v>
      </c>
      <c r="M996" s="24">
        <v>1010.5</v>
      </c>
      <c r="N996" s="24">
        <v>2282.6999999999998</v>
      </c>
      <c r="O996" s="24">
        <v>3804.2</v>
      </c>
      <c r="P996" s="24">
        <v>5588.4</v>
      </c>
      <c r="Q996" s="24">
        <v>1830.2</v>
      </c>
      <c r="R996"/>
      <c r="S996"/>
      <c r="T996"/>
      <c r="U996"/>
    </row>
    <row r="997" spans="1:21" ht="15.75" thickBot="1" x14ac:dyDescent="0.3">
      <c r="A997" s="23" t="s">
        <v>560</v>
      </c>
      <c r="B997" s="24">
        <v>6317.7</v>
      </c>
      <c r="C997" s="24">
        <v>2186.8000000000002</v>
      </c>
      <c r="D997" s="24">
        <v>1410.1</v>
      </c>
      <c r="E997" s="24">
        <v>3868.6</v>
      </c>
      <c r="F997" s="24">
        <v>2911.6</v>
      </c>
      <c r="G997" s="24">
        <v>2176.8000000000002</v>
      </c>
      <c r="H997" s="24">
        <v>607.4</v>
      </c>
      <c r="I997" s="24">
        <v>2167.3000000000002</v>
      </c>
      <c r="J997" s="24">
        <v>1266.7</v>
      </c>
      <c r="K997" s="24">
        <v>3278.7</v>
      </c>
      <c r="L997" s="24">
        <v>4612.3999999999996</v>
      </c>
      <c r="M997" s="24">
        <v>1009.5</v>
      </c>
      <c r="N997" s="24">
        <v>2281.6999999999998</v>
      </c>
      <c r="O997" s="24">
        <v>3803.2</v>
      </c>
      <c r="P997" s="24">
        <v>5587.4</v>
      </c>
      <c r="Q997" s="24">
        <v>1829.2</v>
      </c>
      <c r="R997"/>
      <c r="S997"/>
      <c r="T997"/>
      <c r="U997"/>
    </row>
    <row r="998" spans="1:21" ht="15.75" thickBot="1" x14ac:dyDescent="0.3">
      <c r="A998" s="23" t="s">
        <v>562</v>
      </c>
      <c r="B998" s="24">
        <v>6316.7</v>
      </c>
      <c r="C998" s="24">
        <v>2185.8000000000002</v>
      </c>
      <c r="D998" s="24">
        <v>1409.1</v>
      </c>
      <c r="E998" s="24">
        <v>3867.6</v>
      </c>
      <c r="F998" s="24">
        <v>2910.6</v>
      </c>
      <c r="G998" s="24">
        <v>2175.8000000000002</v>
      </c>
      <c r="H998" s="24">
        <v>606.4</v>
      </c>
      <c r="I998" s="24">
        <v>2166.3000000000002</v>
      </c>
      <c r="J998" s="24">
        <v>1265.7</v>
      </c>
      <c r="K998" s="24">
        <v>3277.7</v>
      </c>
      <c r="L998" s="24">
        <v>4611.3999999999996</v>
      </c>
      <c r="M998" s="24">
        <v>1008.5</v>
      </c>
      <c r="N998" s="24">
        <v>2280.6999999999998</v>
      </c>
      <c r="O998" s="24">
        <v>3802.2</v>
      </c>
      <c r="P998" s="24">
        <v>5586.4</v>
      </c>
      <c r="Q998" s="24">
        <v>1828.2</v>
      </c>
      <c r="R998"/>
      <c r="S998"/>
      <c r="T998"/>
      <c r="U998"/>
    </row>
    <row r="999" spans="1:21" ht="15.75" thickBot="1" x14ac:dyDescent="0.3">
      <c r="A999" s="23" t="s">
        <v>564</v>
      </c>
      <c r="B999" s="24">
        <v>6315.7</v>
      </c>
      <c r="C999" s="24">
        <v>2184.8000000000002</v>
      </c>
      <c r="D999" s="24">
        <v>1408.1</v>
      </c>
      <c r="E999" s="24">
        <v>3866.6</v>
      </c>
      <c r="F999" s="24">
        <v>2909.6</v>
      </c>
      <c r="G999" s="24">
        <v>1887.1</v>
      </c>
      <c r="H999" s="24">
        <v>605.4</v>
      </c>
      <c r="I999" s="24">
        <v>2165.3000000000002</v>
      </c>
      <c r="J999" s="24">
        <v>1264.7</v>
      </c>
      <c r="K999" s="24">
        <v>3276.7</v>
      </c>
      <c r="L999" s="24">
        <v>4610.3999999999996</v>
      </c>
      <c r="M999" s="24">
        <v>1007.5</v>
      </c>
      <c r="N999" s="24">
        <v>2279.6999999999998</v>
      </c>
      <c r="O999" s="24">
        <v>3801.2</v>
      </c>
      <c r="P999" s="24">
        <v>5585.4</v>
      </c>
      <c r="Q999" s="24">
        <v>1827.2</v>
      </c>
      <c r="R999"/>
      <c r="S999"/>
      <c r="T999"/>
      <c r="U999"/>
    </row>
    <row r="1000" spans="1:21" ht="15.75" thickBot="1" x14ac:dyDescent="0.3">
      <c r="A1000" s="23" t="s">
        <v>568</v>
      </c>
      <c r="B1000" s="24">
        <v>6314.7</v>
      </c>
      <c r="C1000" s="24">
        <v>2183.8000000000002</v>
      </c>
      <c r="D1000" s="24">
        <v>1407.1</v>
      </c>
      <c r="E1000" s="24">
        <v>3865.6</v>
      </c>
      <c r="F1000" s="24">
        <v>2908.6</v>
      </c>
      <c r="G1000" s="24">
        <v>1886.1</v>
      </c>
      <c r="H1000" s="24">
        <v>604.4</v>
      </c>
      <c r="I1000" s="24">
        <v>2164.3000000000002</v>
      </c>
      <c r="J1000" s="24">
        <v>1263.7</v>
      </c>
      <c r="K1000" s="24">
        <v>3275.7</v>
      </c>
      <c r="L1000" s="24">
        <v>4609.3999999999996</v>
      </c>
      <c r="M1000" s="24">
        <v>1006.5</v>
      </c>
      <c r="N1000" s="24">
        <v>2278.6999999999998</v>
      </c>
      <c r="O1000" s="24">
        <v>3800.2</v>
      </c>
      <c r="P1000" s="24">
        <v>5584.4</v>
      </c>
      <c r="Q1000" s="24">
        <v>1826.2</v>
      </c>
      <c r="R1000"/>
      <c r="S1000"/>
      <c r="T1000"/>
      <c r="U1000"/>
    </row>
    <row r="1001" spans="1:21" ht="15.75" thickBot="1" x14ac:dyDescent="0.3">
      <c r="A1001" s="23" t="s">
        <v>571</v>
      </c>
      <c r="B1001" s="24">
        <v>6313.7</v>
      </c>
      <c r="C1001" s="24">
        <v>2182.8000000000002</v>
      </c>
      <c r="D1001" s="24">
        <v>1406.1</v>
      </c>
      <c r="E1001" s="24">
        <v>3864.6</v>
      </c>
      <c r="F1001" s="24">
        <v>2907.6</v>
      </c>
      <c r="G1001" s="24">
        <v>1885.1</v>
      </c>
      <c r="H1001" s="24">
        <v>603.4</v>
      </c>
      <c r="I1001" s="24">
        <v>2163.3000000000002</v>
      </c>
      <c r="J1001" s="24">
        <v>1262.7</v>
      </c>
      <c r="K1001" s="24">
        <v>3274.7</v>
      </c>
      <c r="L1001" s="24">
        <v>4608.3999999999996</v>
      </c>
      <c r="M1001" s="24">
        <v>1005.5</v>
      </c>
      <c r="N1001" s="24">
        <v>2277.6999999999998</v>
      </c>
      <c r="O1001" s="24">
        <v>3799.2</v>
      </c>
      <c r="P1001" s="24">
        <v>5583.4</v>
      </c>
      <c r="Q1001" s="24">
        <v>1825.2</v>
      </c>
      <c r="R1001"/>
      <c r="S1001"/>
      <c r="T1001"/>
      <c r="U1001"/>
    </row>
    <row r="1002" spans="1:21" ht="15.75" thickBot="1" x14ac:dyDescent="0.3">
      <c r="A1002" s="23" t="s">
        <v>573</v>
      </c>
      <c r="B1002" s="24">
        <v>3675.8</v>
      </c>
      <c r="C1002" s="24">
        <v>2181.8000000000002</v>
      </c>
      <c r="D1002" s="24">
        <v>1405.1</v>
      </c>
      <c r="E1002" s="24">
        <v>3863.6</v>
      </c>
      <c r="F1002" s="24">
        <v>2896.1</v>
      </c>
      <c r="G1002" s="24">
        <v>1884.1</v>
      </c>
      <c r="H1002" s="24">
        <v>602.4</v>
      </c>
      <c r="I1002" s="24">
        <v>2162.3000000000002</v>
      </c>
      <c r="J1002" s="24">
        <v>1261.7</v>
      </c>
      <c r="K1002" s="24">
        <v>3273.7</v>
      </c>
      <c r="L1002" s="24">
        <v>4183.8</v>
      </c>
      <c r="M1002" s="24">
        <v>1004.5</v>
      </c>
      <c r="N1002" s="24">
        <v>2276.6999999999998</v>
      </c>
      <c r="O1002" s="24">
        <v>3798.2</v>
      </c>
      <c r="P1002" s="24">
        <v>5182.8</v>
      </c>
      <c r="Q1002" s="24">
        <v>1824.2</v>
      </c>
      <c r="R1002"/>
      <c r="S1002"/>
      <c r="T1002"/>
      <c r="U1002"/>
    </row>
    <row r="1003" spans="1:21" ht="15.75" thickBot="1" x14ac:dyDescent="0.3">
      <c r="A1003" s="23" t="s">
        <v>575</v>
      </c>
      <c r="B1003" s="24">
        <v>3674.8</v>
      </c>
      <c r="C1003" s="24">
        <v>2180.8000000000002</v>
      </c>
      <c r="D1003" s="24">
        <v>1404.1</v>
      </c>
      <c r="E1003" s="24">
        <v>3862.6</v>
      </c>
      <c r="F1003" s="24">
        <v>2895.1</v>
      </c>
      <c r="G1003" s="24">
        <v>1883.1</v>
      </c>
      <c r="H1003" s="24">
        <v>601.4</v>
      </c>
      <c r="I1003" s="24">
        <v>2161.3000000000002</v>
      </c>
      <c r="J1003" s="24">
        <v>1260.7</v>
      </c>
      <c r="K1003" s="24">
        <v>3272.7</v>
      </c>
      <c r="L1003" s="24">
        <v>4182.8</v>
      </c>
      <c r="M1003" s="24">
        <v>1003.5</v>
      </c>
      <c r="N1003" s="24">
        <v>2275.6999999999998</v>
      </c>
      <c r="O1003" s="24">
        <v>3797.2</v>
      </c>
      <c r="P1003" s="24">
        <v>5181.8</v>
      </c>
      <c r="Q1003" s="24">
        <v>1823.2</v>
      </c>
      <c r="R1003"/>
      <c r="S1003"/>
      <c r="T1003"/>
      <c r="U1003"/>
    </row>
    <row r="1004" spans="1:21" ht="15.75" thickBot="1" x14ac:dyDescent="0.3">
      <c r="A1004" s="23" t="s">
        <v>578</v>
      </c>
      <c r="B1004" s="24">
        <v>801.2</v>
      </c>
      <c r="C1004" s="24">
        <v>2179.8000000000002</v>
      </c>
      <c r="D1004" s="24">
        <v>1403.1</v>
      </c>
      <c r="E1004" s="24">
        <v>3861.6</v>
      </c>
      <c r="F1004" s="24">
        <v>2894.1</v>
      </c>
      <c r="G1004" s="24">
        <v>1882.1</v>
      </c>
      <c r="H1004" s="24">
        <v>600.4</v>
      </c>
      <c r="I1004" s="24">
        <v>2160.3000000000002</v>
      </c>
      <c r="J1004" s="24">
        <v>1259.7</v>
      </c>
      <c r="K1004" s="24">
        <v>3271.7</v>
      </c>
      <c r="L1004" s="24">
        <v>4181.8</v>
      </c>
      <c r="M1004" s="24">
        <v>1002.5</v>
      </c>
      <c r="N1004" s="24">
        <v>2274.6999999999998</v>
      </c>
      <c r="O1004" s="24">
        <v>3796.2</v>
      </c>
      <c r="P1004" s="24">
        <v>5157.8</v>
      </c>
      <c r="Q1004" s="24">
        <v>1822.2</v>
      </c>
      <c r="R1004"/>
      <c r="S1004"/>
      <c r="T1004"/>
      <c r="U1004"/>
    </row>
    <row r="1005" spans="1:21" ht="15.75" thickBot="1" x14ac:dyDescent="0.3">
      <c r="A1005" s="23" t="s">
        <v>581</v>
      </c>
      <c r="B1005" s="24">
        <v>800.2</v>
      </c>
      <c r="C1005" s="24">
        <v>2178.8000000000002</v>
      </c>
      <c r="D1005" s="24">
        <v>1402.1</v>
      </c>
      <c r="E1005" s="24">
        <v>3652.3</v>
      </c>
      <c r="F1005" s="24">
        <v>2893.1</v>
      </c>
      <c r="G1005" s="24">
        <v>1881.1</v>
      </c>
      <c r="H1005" s="24">
        <v>599.4</v>
      </c>
      <c r="I1005" s="24">
        <v>1845.1</v>
      </c>
      <c r="J1005" s="24">
        <v>1258.7</v>
      </c>
      <c r="K1005" s="24">
        <v>3270.7</v>
      </c>
      <c r="L1005" s="24">
        <v>4180.8</v>
      </c>
      <c r="M1005" s="24">
        <v>1001.5</v>
      </c>
      <c r="N1005" s="24">
        <v>2273.6999999999998</v>
      </c>
      <c r="O1005" s="24">
        <v>3795.2</v>
      </c>
      <c r="P1005" s="24">
        <v>5156.8</v>
      </c>
      <c r="Q1005" s="24">
        <v>1821.2</v>
      </c>
      <c r="R1005"/>
      <c r="S1005"/>
      <c r="T1005"/>
      <c r="U1005"/>
    </row>
    <row r="1006" spans="1:21" ht="15.75" thickBot="1" x14ac:dyDescent="0.3">
      <c r="A1006" s="23" t="s">
        <v>582</v>
      </c>
      <c r="B1006" s="24">
        <v>799.2</v>
      </c>
      <c r="C1006" s="24">
        <v>2177.8000000000002</v>
      </c>
      <c r="D1006" s="24">
        <v>1401.1</v>
      </c>
      <c r="E1006" s="24">
        <v>3651.3</v>
      </c>
      <c r="F1006" s="24">
        <v>2892.1</v>
      </c>
      <c r="G1006" s="24">
        <v>1880.1</v>
      </c>
      <c r="H1006" s="24">
        <v>598.4</v>
      </c>
      <c r="I1006" s="24">
        <v>1844.2</v>
      </c>
      <c r="J1006" s="24">
        <v>1257.7</v>
      </c>
      <c r="K1006" s="24">
        <v>2759.7</v>
      </c>
      <c r="L1006" s="24">
        <v>4179.8</v>
      </c>
      <c r="M1006" s="24">
        <v>1000.5</v>
      </c>
      <c r="N1006" s="24">
        <v>2272.6999999999998</v>
      </c>
      <c r="O1006" s="24">
        <v>3794.2</v>
      </c>
      <c r="P1006" s="24">
        <v>3223.3</v>
      </c>
      <c r="Q1006" s="24">
        <v>1820.2</v>
      </c>
      <c r="R1006"/>
      <c r="S1006"/>
      <c r="T1006"/>
      <c r="U1006"/>
    </row>
    <row r="1007" spans="1:21" ht="15.75" thickBot="1" x14ac:dyDescent="0.3">
      <c r="A1007" s="23" t="s">
        <v>589</v>
      </c>
      <c r="B1007" s="24">
        <v>798.2</v>
      </c>
      <c r="C1007" s="24">
        <v>2176.8000000000002</v>
      </c>
      <c r="D1007" s="24">
        <v>1400.1</v>
      </c>
      <c r="E1007" s="24">
        <v>3650.3</v>
      </c>
      <c r="F1007" s="24">
        <v>2891.1</v>
      </c>
      <c r="G1007" s="24">
        <v>1879.1</v>
      </c>
      <c r="H1007" s="24">
        <v>597.4</v>
      </c>
      <c r="I1007" s="24">
        <v>1843.2</v>
      </c>
      <c r="J1007" s="24">
        <v>1256.7</v>
      </c>
      <c r="K1007" s="24">
        <v>2758.7</v>
      </c>
      <c r="L1007" s="24">
        <v>3978.5</v>
      </c>
      <c r="M1007" s="24">
        <v>999.5</v>
      </c>
      <c r="N1007" s="24">
        <v>2271.6999999999998</v>
      </c>
      <c r="O1007" s="24">
        <v>3793.2</v>
      </c>
      <c r="P1007" s="24">
        <v>3222.3</v>
      </c>
      <c r="Q1007" s="24">
        <v>1819.2</v>
      </c>
      <c r="R1007"/>
      <c r="S1007"/>
      <c r="T1007"/>
      <c r="U1007"/>
    </row>
    <row r="1008" spans="1:21" ht="15.75" thickBot="1" x14ac:dyDescent="0.3">
      <c r="A1008" s="23" t="s">
        <v>591</v>
      </c>
      <c r="B1008" s="24">
        <v>797.2</v>
      </c>
      <c r="C1008" s="24">
        <v>2175.8000000000002</v>
      </c>
      <c r="D1008" s="24">
        <v>1399.1</v>
      </c>
      <c r="E1008" s="24">
        <v>3649.3</v>
      </c>
      <c r="F1008" s="24">
        <v>2890.1</v>
      </c>
      <c r="G1008" s="24">
        <v>1878.1</v>
      </c>
      <c r="H1008" s="24">
        <v>596.4</v>
      </c>
      <c r="I1008" s="24">
        <v>1842.2</v>
      </c>
      <c r="J1008" s="24">
        <v>1233.8</v>
      </c>
      <c r="K1008" s="24">
        <v>2757.7</v>
      </c>
      <c r="L1008" s="24">
        <v>2546.9</v>
      </c>
      <c r="M1008" s="24">
        <v>998.5</v>
      </c>
      <c r="N1008" s="24">
        <v>2270.6999999999998</v>
      </c>
      <c r="O1008" s="24">
        <v>3792.2</v>
      </c>
      <c r="P1008" s="24">
        <v>3221.3</v>
      </c>
      <c r="Q1008" s="24">
        <v>1818.2</v>
      </c>
      <c r="R1008"/>
      <c r="S1008"/>
      <c r="T1008"/>
      <c r="U1008"/>
    </row>
    <row r="1009" spans="1:21" ht="15.75" thickBot="1" x14ac:dyDescent="0.3">
      <c r="A1009" s="23" t="s">
        <v>593</v>
      </c>
      <c r="B1009" s="24">
        <v>796.2</v>
      </c>
      <c r="C1009" s="24">
        <v>2174.8000000000002</v>
      </c>
      <c r="D1009" s="24">
        <v>1398.1</v>
      </c>
      <c r="E1009" s="24">
        <v>3648.3</v>
      </c>
      <c r="F1009" s="24">
        <v>844.7</v>
      </c>
      <c r="G1009" s="24">
        <v>1877.1</v>
      </c>
      <c r="H1009" s="24">
        <v>595.4</v>
      </c>
      <c r="I1009" s="24">
        <v>1841.2</v>
      </c>
      <c r="J1009" s="24">
        <v>1232.8</v>
      </c>
      <c r="K1009" s="24">
        <v>2756.7</v>
      </c>
      <c r="L1009" s="24">
        <v>2545.9</v>
      </c>
      <c r="M1009" s="24">
        <v>997.5</v>
      </c>
      <c r="N1009" s="24">
        <v>2269.6999999999998</v>
      </c>
      <c r="O1009" s="24">
        <v>3791.2</v>
      </c>
      <c r="P1009" s="24">
        <v>3220.3</v>
      </c>
      <c r="Q1009" s="24">
        <v>1817.2</v>
      </c>
      <c r="R1009"/>
      <c r="S1009"/>
      <c r="T1009"/>
      <c r="U1009"/>
    </row>
    <row r="1010" spans="1:21" ht="15.75" thickBot="1" x14ac:dyDescent="0.3">
      <c r="A1010" s="23" t="s">
        <v>596</v>
      </c>
      <c r="B1010" s="24">
        <v>795.2</v>
      </c>
      <c r="C1010" s="24">
        <v>2173.8000000000002</v>
      </c>
      <c r="D1010" s="24">
        <v>1397.1</v>
      </c>
      <c r="E1010" s="24">
        <v>3647.3</v>
      </c>
      <c r="F1010" s="24">
        <v>843.7</v>
      </c>
      <c r="G1010" s="24">
        <v>1876.1</v>
      </c>
      <c r="H1010" s="24">
        <v>594.4</v>
      </c>
      <c r="I1010" s="24">
        <v>1840.2</v>
      </c>
      <c r="J1010" s="24">
        <v>1231.8</v>
      </c>
      <c r="K1010" s="24">
        <v>2755.7</v>
      </c>
      <c r="L1010" s="24">
        <v>2544.9</v>
      </c>
      <c r="M1010" s="24">
        <v>996.5</v>
      </c>
      <c r="N1010" s="24">
        <v>2268.6999999999998</v>
      </c>
      <c r="O1010" s="24">
        <v>3790.2</v>
      </c>
      <c r="P1010" s="24">
        <v>3219.3</v>
      </c>
      <c r="Q1010" s="24">
        <v>1816.2</v>
      </c>
      <c r="R1010"/>
      <c r="S1010"/>
      <c r="T1010"/>
      <c r="U1010"/>
    </row>
    <row r="1011" spans="1:21" ht="15.75" thickBot="1" x14ac:dyDescent="0.3">
      <c r="A1011" s="23" t="s">
        <v>597</v>
      </c>
      <c r="B1011" s="24">
        <v>794.2</v>
      </c>
      <c r="C1011" s="24">
        <v>2172.8000000000002</v>
      </c>
      <c r="D1011" s="24">
        <v>1396.1</v>
      </c>
      <c r="E1011" s="24">
        <v>3646.3</v>
      </c>
      <c r="F1011" s="24">
        <v>842.7</v>
      </c>
      <c r="G1011" s="24">
        <v>1875.1</v>
      </c>
      <c r="H1011" s="24">
        <v>593.4</v>
      </c>
      <c r="I1011" s="24">
        <v>1839.2</v>
      </c>
      <c r="J1011" s="24">
        <v>584.9</v>
      </c>
      <c r="K1011" s="24">
        <v>2754.7</v>
      </c>
      <c r="L1011" s="24">
        <v>2543.9</v>
      </c>
      <c r="M1011" s="24">
        <v>995.5</v>
      </c>
      <c r="N1011" s="24">
        <v>1579.4</v>
      </c>
      <c r="O1011" s="24">
        <v>1569.9</v>
      </c>
      <c r="P1011" s="24">
        <v>3218.3</v>
      </c>
      <c r="Q1011" s="24">
        <v>1815.2</v>
      </c>
      <c r="R1011"/>
      <c r="S1011"/>
      <c r="T1011"/>
      <c r="U1011"/>
    </row>
    <row r="1012" spans="1:21" ht="15.75" thickBot="1" x14ac:dyDescent="0.3">
      <c r="A1012" s="23" t="s">
        <v>598</v>
      </c>
      <c r="B1012" s="24">
        <v>793.2</v>
      </c>
      <c r="C1012" s="24">
        <v>2171.8000000000002</v>
      </c>
      <c r="D1012" s="24">
        <v>1395.1</v>
      </c>
      <c r="E1012" s="24">
        <v>3645.3</v>
      </c>
      <c r="F1012" s="24">
        <v>841.7</v>
      </c>
      <c r="G1012" s="24">
        <v>1874.1</v>
      </c>
      <c r="H1012" s="24">
        <v>592.4</v>
      </c>
      <c r="I1012" s="24">
        <v>1838.2</v>
      </c>
      <c r="J1012" s="24">
        <v>387.1</v>
      </c>
      <c r="K1012" s="24">
        <v>2753.7</v>
      </c>
      <c r="L1012" s="24">
        <v>2543</v>
      </c>
      <c r="M1012" s="24">
        <v>994.5</v>
      </c>
      <c r="N1012" s="24">
        <v>1578.4</v>
      </c>
      <c r="O1012" s="24">
        <v>1568.9</v>
      </c>
      <c r="P1012" s="24">
        <v>3217.3</v>
      </c>
      <c r="Q1012" s="24">
        <v>254.7</v>
      </c>
      <c r="R1012"/>
      <c r="S1012"/>
      <c r="T1012"/>
      <c r="U1012"/>
    </row>
    <row r="1013" spans="1:21" ht="15.75" thickBot="1" x14ac:dyDescent="0.3">
      <c r="A1013" s="23" t="s">
        <v>600</v>
      </c>
      <c r="B1013" s="24">
        <v>688.8</v>
      </c>
      <c r="C1013" s="24">
        <v>2170.8000000000002</v>
      </c>
      <c r="D1013" s="24">
        <v>1394.1</v>
      </c>
      <c r="E1013" s="24">
        <v>3062.9</v>
      </c>
      <c r="F1013" s="24">
        <v>840.7</v>
      </c>
      <c r="G1013" s="24">
        <v>1873.1</v>
      </c>
      <c r="H1013" s="24">
        <v>591.4</v>
      </c>
      <c r="I1013" s="24">
        <v>1837.2</v>
      </c>
      <c r="J1013" s="24">
        <v>39</v>
      </c>
      <c r="K1013" s="24">
        <v>2752.7</v>
      </c>
      <c r="L1013" s="24">
        <v>2542</v>
      </c>
      <c r="M1013" s="24">
        <v>993.5</v>
      </c>
      <c r="N1013" s="24">
        <v>1577.4</v>
      </c>
      <c r="O1013" s="24">
        <v>1567.9</v>
      </c>
      <c r="P1013" s="24">
        <v>3216.3</v>
      </c>
      <c r="Q1013" s="24">
        <v>253.7</v>
      </c>
      <c r="R1013"/>
      <c r="S1013"/>
      <c r="T1013"/>
      <c r="U1013"/>
    </row>
    <row r="1014" spans="1:21" ht="15.75" thickBot="1" x14ac:dyDescent="0.3">
      <c r="A1014" s="23" t="s">
        <v>605</v>
      </c>
      <c r="B1014" s="24">
        <v>687.8</v>
      </c>
      <c r="C1014" s="24">
        <v>2169.8000000000002</v>
      </c>
      <c r="D1014" s="24">
        <v>1393.1</v>
      </c>
      <c r="E1014" s="24">
        <v>2196.8000000000002</v>
      </c>
      <c r="F1014" s="24">
        <v>839.7</v>
      </c>
      <c r="G1014" s="24">
        <v>1872.1</v>
      </c>
      <c r="H1014" s="24">
        <v>590.4</v>
      </c>
      <c r="I1014" s="24">
        <v>1836.2</v>
      </c>
      <c r="J1014" s="24">
        <v>38</v>
      </c>
      <c r="K1014" s="24">
        <v>2751.7</v>
      </c>
      <c r="L1014" s="24">
        <v>2541</v>
      </c>
      <c r="M1014" s="24">
        <v>992.5</v>
      </c>
      <c r="N1014" s="24">
        <v>1576.4</v>
      </c>
      <c r="O1014" s="24">
        <v>1566.9</v>
      </c>
      <c r="P1014" s="24">
        <v>3215.3</v>
      </c>
      <c r="Q1014" s="24">
        <v>252.7</v>
      </c>
      <c r="R1014"/>
      <c r="S1014"/>
      <c r="T1014"/>
      <c r="U1014"/>
    </row>
    <row r="1015" spans="1:21" ht="15.75" thickBot="1" x14ac:dyDescent="0.3">
      <c r="A1015" s="23" t="s">
        <v>608</v>
      </c>
      <c r="B1015" s="24">
        <v>686.8</v>
      </c>
      <c r="C1015" s="24">
        <v>2168.8000000000002</v>
      </c>
      <c r="D1015" s="24">
        <v>1392.1</v>
      </c>
      <c r="E1015" s="24">
        <v>2195.8000000000002</v>
      </c>
      <c r="F1015" s="24">
        <v>838.7</v>
      </c>
      <c r="G1015" s="24">
        <v>1871.1</v>
      </c>
      <c r="H1015" s="24">
        <v>589.4</v>
      </c>
      <c r="I1015" s="24">
        <v>1835.2</v>
      </c>
      <c r="J1015" s="24">
        <v>37</v>
      </c>
      <c r="K1015" s="24">
        <v>2750.7</v>
      </c>
      <c r="L1015" s="24">
        <v>2540</v>
      </c>
      <c r="M1015" s="24">
        <v>991.5</v>
      </c>
      <c r="N1015" s="24">
        <v>1575.4</v>
      </c>
      <c r="O1015" s="24">
        <v>1565.9</v>
      </c>
      <c r="P1015" s="24">
        <v>3214.3</v>
      </c>
      <c r="Q1015" s="24">
        <v>141.9</v>
      </c>
      <c r="R1015"/>
      <c r="S1015"/>
      <c r="T1015"/>
      <c r="U1015"/>
    </row>
    <row r="1016" spans="1:21" ht="15.75" thickBot="1" x14ac:dyDescent="0.3">
      <c r="A1016" s="23" t="s">
        <v>609</v>
      </c>
      <c r="B1016" s="24">
        <v>685.8</v>
      </c>
      <c r="C1016" s="24">
        <v>2167.8000000000002</v>
      </c>
      <c r="D1016" s="24">
        <v>1391.1</v>
      </c>
      <c r="E1016" s="24">
        <v>2194.8000000000002</v>
      </c>
      <c r="F1016" s="24">
        <v>837.7</v>
      </c>
      <c r="G1016" s="24">
        <v>1870.1</v>
      </c>
      <c r="H1016" s="24">
        <v>588.4</v>
      </c>
      <c r="I1016" s="24">
        <v>1834.2</v>
      </c>
      <c r="J1016" s="24">
        <v>36</v>
      </c>
      <c r="K1016" s="24">
        <v>2749.7</v>
      </c>
      <c r="L1016" s="24">
        <v>2539</v>
      </c>
      <c r="M1016" s="24">
        <v>990.5</v>
      </c>
      <c r="N1016" s="24">
        <v>1574.4</v>
      </c>
      <c r="O1016" s="24">
        <v>290.2</v>
      </c>
      <c r="P1016" s="24">
        <v>3213.3</v>
      </c>
      <c r="Q1016" s="24">
        <v>140.9</v>
      </c>
      <c r="R1016"/>
      <c r="S1016"/>
      <c r="T1016"/>
      <c r="U1016"/>
    </row>
    <row r="1017" spans="1:21" ht="15.75" thickBot="1" x14ac:dyDescent="0.3">
      <c r="A1017" s="23" t="s">
        <v>610</v>
      </c>
      <c r="B1017" s="24">
        <v>684.8</v>
      </c>
      <c r="C1017" s="24">
        <v>2166.8000000000002</v>
      </c>
      <c r="D1017" s="24">
        <v>1390.1</v>
      </c>
      <c r="E1017" s="24">
        <v>2193.8000000000002</v>
      </c>
      <c r="F1017" s="24">
        <v>836.7</v>
      </c>
      <c r="G1017" s="24">
        <v>1869.1</v>
      </c>
      <c r="H1017" s="24">
        <v>587.4</v>
      </c>
      <c r="I1017" s="24">
        <v>1833.2</v>
      </c>
      <c r="J1017" s="24">
        <v>35</v>
      </c>
      <c r="K1017" s="24">
        <v>2748.7</v>
      </c>
      <c r="L1017" s="24">
        <v>2538</v>
      </c>
      <c r="M1017" s="24">
        <v>989.5</v>
      </c>
      <c r="N1017" s="24">
        <v>1573.4</v>
      </c>
      <c r="O1017" s="24">
        <v>289.2</v>
      </c>
      <c r="P1017" s="24">
        <v>3212.3</v>
      </c>
      <c r="Q1017" s="24">
        <v>139.9</v>
      </c>
      <c r="R1017"/>
      <c r="S1017"/>
      <c r="T1017"/>
      <c r="U1017"/>
    </row>
    <row r="1018" spans="1:21" ht="15.75" thickBot="1" x14ac:dyDescent="0.3">
      <c r="A1018" s="23" t="s">
        <v>614</v>
      </c>
      <c r="B1018" s="24">
        <v>683.8</v>
      </c>
      <c r="C1018" s="24">
        <v>1950.5</v>
      </c>
      <c r="D1018" s="24">
        <v>1389.1</v>
      </c>
      <c r="E1018" s="24">
        <v>2192.8000000000002</v>
      </c>
      <c r="F1018" s="24">
        <v>835.7</v>
      </c>
      <c r="G1018" s="24">
        <v>1868.1</v>
      </c>
      <c r="H1018" s="24">
        <v>586.4</v>
      </c>
      <c r="I1018" s="24">
        <v>1832.2</v>
      </c>
      <c r="J1018" s="24">
        <v>34</v>
      </c>
      <c r="K1018" s="24">
        <v>2747.7</v>
      </c>
      <c r="L1018" s="24">
        <v>2537</v>
      </c>
      <c r="M1018" s="24">
        <v>988.5</v>
      </c>
      <c r="N1018" s="24">
        <v>1572.4</v>
      </c>
      <c r="O1018" s="24">
        <v>288.2</v>
      </c>
      <c r="P1018" s="24">
        <v>1174.3</v>
      </c>
      <c r="Q1018" s="24">
        <v>138.9</v>
      </c>
      <c r="R1018"/>
      <c r="S1018"/>
      <c r="T1018"/>
      <c r="U1018"/>
    </row>
    <row r="1019" spans="1:21" ht="15.75" thickBot="1" x14ac:dyDescent="0.3">
      <c r="A1019" s="23" t="s">
        <v>615</v>
      </c>
      <c r="B1019" s="24">
        <v>682.8</v>
      </c>
      <c r="C1019" s="24">
        <v>1949.5</v>
      </c>
      <c r="D1019" s="24">
        <v>1388.1</v>
      </c>
      <c r="E1019" s="24">
        <v>2191.8000000000002</v>
      </c>
      <c r="F1019" s="24">
        <v>834.7</v>
      </c>
      <c r="G1019" s="24">
        <v>1867.1</v>
      </c>
      <c r="H1019" s="24">
        <v>585.4</v>
      </c>
      <c r="I1019" s="24">
        <v>1831.2</v>
      </c>
      <c r="J1019" s="24">
        <v>33</v>
      </c>
      <c r="K1019" s="24">
        <v>248.3</v>
      </c>
      <c r="L1019" s="24">
        <v>2536</v>
      </c>
      <c r="M1019" s="24">
        <v>987.5</v>
      </c>
      <c r="N1019" s="24">
        <v>719.3</v>
      </c>
      <c r="O1019" s="24">
        <v>287.2</v>
      </c>
      <c r="P1019" s="24">
        <v>1173.3</v>
      </c>
      <c r="Q1019" s="24">
        <v>137.9</v>
      </c>
      <c r="R1019"/>
      <c r="S1019"/>
      <c r="T1019"/>
      <c r="U1019"/>
    </row>
    <row r="1020" spans="1:21" ht="15.75" thickBot="1" x14ac:dyDescent="0.3">
      <c r="A1020" s="23" t="s">
        <v>618</v>
      </c>
      <c r="B1020" s="24">
        <v>681.8</v>
      </c>
      <c r="C1020" s="24">
        <v>1948.5</v>
      </c>
      <c r="D1020" s="24">
        <v>1387.1</v>
      </c>
      <c r="E1020" s="24">
        <v>2190.8000000000002</v>
      </c>
      <c r="F1020" s="24">
        <v>833.7</v>
      </c>
      <c r="G1020" s="24">
        <v>1866.1</v>
      </c>
      <c r="H1020" s="24">
        <v>584.4</v>
      </c>
      <c r="I1020" s="24">
        <v>1830.2</v>
      </c>
      <c r="J1020" s="24">
        <v>32</v>
      </c>
      <c r="K1020" s="24">
        <v>247.3</v>
      </c>
      <c r="L1020" s="24">
        <v>2535</v>
      </c>
      <c r="M1020" s="24">
        <v>986.5</v>
      </c>
      <c r="N1020" s="24">
        <v>718.3</v>
      </c>
      <c r="O1020" s="24">
        <v>286.2</v>
      </c>
      <c r="P1020" s="24">
        <v>1172.3</v>
      </c>
      <c r="Q1020" s="24">
        <v>32</v>
      </c>
      <c r="R1020"/>
      <c r="S1020"/>
      <c r="T1020"/>
      <c r="U1020"/>
    </row>
    <row r="1021" spans="1:21" ht="15.75" thickBot="1" x14ac:dyDescent="0.3">
      <c r="A1021" s="23" t="s">
        <v>619</v>
      </c>
      <c r="B1021" s="24">
        <v>680.8</v>
      </c>
      <c r="C1021" s="24">
        <v>1947.5</v>
      </c>
      <c r="D1021" s="24">
        <v>31</v>
      </c>
      <c r="E1021" s="24">
        <v>2189.8000000000002</v>
      </c>
      <c r="F1021" s="24">
        <v>832.7</v>
      </c>
      <c r="G1021" s="24">
        <v>1865.1</v>
      </c>
      <c r="H1021" s="24">
        <v>583.4</v>
      </c>
      <c r="I1021" s="24">
        <v>1829.2</v>
      </c>
      <c r="J1021" s="24">
        <v>31</v>
      </c>
      <c r="K1021" s="24">
        <v>31</v>
      </c>
      <c r="L1021" s="24">
        <v>2534</v>
      </c>
      <c r="M1021" s="24">
        <v>985.5</v>
      </c>
      <c r="N1021" s="24">
        <v>717.3</v>
      </c>
      <c r="O1021" s="24">
        <v>285.2</v>
      </c>
      <c r="P1021" s="24">
        <v>1171.3</v>
      </c>
      <c r="Q1021" s="24">
        <v>31</v>
      </c>
      <c r="R1021"/>
      <c r="S1021"/>
      <c r="T1021"/>
      <c r="U1021"/>
    </row>
    <row r="1022" spans="1:21" ht="15.75" thickBot="1" x14ac:dyDescent="0.3">
      <c r="A1022" s="23" t="s">
        <v>622</v>
      </c>
      <c r="B1022" s="24">
        <v>679.8</v>
      </c>
      <c r="C1022" s="24">
        <v>1946.5</v>
      </c>
      <c r="D1022" s="24">
        <v>30</v>
      </c>
      <c r="E1022" s="24">
        <v>2188.8000000000002</v>
      </c>
      <c r="F1022" s="24">
        <v>831.7</v>
      </c>
      <c r="G1022" s="24">
        <v>1864.1</v>
      </c>
      <c r="H1022" s="24">
        <v>582.4</v>
      </c>
      <c r="I1022" s="24">
        <v>1828.2</v>
      </c>
      <c r="J1022" s="24">
        <v>30</v>
      </c>
      <c r="K1022" s="24">
        <v>30</v>
      </c>
      <c r="L1022" s="24">
        <v>2533</v>
      </c>
      <c r="M1022" s="24">
        <v>341.2</v>
      </c>
      <c r="N1022" s="24">
        <v>716.3</v>
      </c>
      <c r="O1022" s="24">
        <v>284.2</v>
      </c>
      <c r="P1022" s="24">
        <v>1170.3</v>
      </c>
      <c r="Q1022" s="24">
        <v>30</v>
      </c>
      <c r="R1022"/>
      <c r="S1022"/>
      <c r="T1022"/>
      <c r="U1022"/>
    </row>
    <row r="1023" spans="1:21" ht="15.75" thickBot="1" x14ac:dyDescent="0.3">
      <c r="A1023" s="23" t="s">
        <v>626</v>
      </c>
      <c r="B1023" s="24">
        <v>678.8</v>
      </c>
      <c r="C1023" s="24">
        <v>1945.5</v>
      </c>
      <c r="D1023" s="24">
        <v>29</v>
      </c>
      <c r="E1023" s="24">
        <v>2187.8000000000002</v>
      </c>
      <c r="F1023" s="24">
        <v>830.7</v>
      </c>
      <c r="G1023" s="24">
        <v>1863.1</v>
      </c>
      <c r="H1023" s="24">
        <v>581.4</v>
      </c>
      <c r="I1023" s="24">
        <v>1827.2</v>
      </c>
      <c r="J1023" s="24">
        <v>29</v>
      </c>
      <c r="K1023" s="24">
        <v>29</v>
      </c>
      <c r="L1023" s="24">
        <v>2532</v>
      </c>
      <c r="M1023" s="24">
        <v>159.80000000000001</v>
      </c>
      <c r="N1023" s="24">
        <v>691.3</v>
      </c>
      <c r="O1023" s="24">
        <v>283.2</v>
      </c>
      <c r="P1023" s="24">
        <v>1169.3</v>
      </c>
      <c r="Q1023" s="24">
        <v>29</v>
      </c>
      <c r="R1023"/>
      <c r="S1023"/>
      <c r="T1023"/>
      <c r="U1023"/>
    </row>
    <row r="1024" spans="1:21" ht="15.75" thickBot="1" x14ac:dyDescent="0.3">
      <c r="A1024" s="23" t="s">
        <v>628</v>
      </c>
      <c r="B1024" s="24">
        <v>677.8</v>
      </c>
      <c r="C1024" s="24">
        <v>1944.6</v>
      </c>
      <c r="D1024" s="24">
        <v>28</v>
      </c>
      <c r="E1024" s="24">
        <v>2186.8000000000002</v>
      </c>
      <c r="F1024" s="24">
        <v>829.7</v>
      </c>
      <c r="G1024" s="24">
        <v>1862.1</v>
      </c>
      <c r="H1024" s="24">
        <v>28</v>
      </c>
      <c r="I1024" s="24">
        <v>1826.2</v>
      </c>
      <c r="J1024" s="24">
        <v>28</v>
      </c>
      <c r="K1024" s="24">
        <v>28</v>
      </c>
      <c r="L1024" s="24">
        <v>1843.2</v>
      </c>
      <c r="M1024" s="24">
        <v>158.80000000000001</v>
      </c>
      <c r="N1024" s="24">
        <v>690.3</v>
      </c>
      <c r="O1024" s="24">
        <v>282.2</v>
      </c>
      <c r="P1024" s="24">
        <v>1168.3</v>
      </c>
      <c r="Q1024" s="24">
        <v>28</v>
      </c>
      <c r="R1024"/>
      <c r="S1024"/>
      <c r="T1024"/>
      <c r="U1024"/>
    </row>
    <row r="1025" spans="1:21" ht="15.75" thickBot="1" x14ac:dyDescent="0.3">
      <c r="A1025" s="23" t="s">
        <v>630</v>
      </c>
      <c r="B1025" s="24">
        <v>676.8</v>
      </c>
      <c r="C1025" s="24">
        <v>1943.6</v>
      </c>
      <c r="D1025" s="24">
        <v>27</v>
      </c>
      <c r="E1025" s="24">
        <v>2185.8000000000002</v>
      </c>
      <c r="F1025" s="24">
        <v>828.7</v>
      </c>
      <c r="G1025" s="24">
        <v>1861.1</v>
      </c>
      <c r="H1025" s="24">
        <v>27</v>
      </c>
      <c r="I1025" s="24">
        <v>1825.2</v>
      </c>
      <c r="J1025" s="24">
        <v>27</v>
      </c>
      <c r="K1025" s="24">
        <v>27</v>
      </c>
      <c r="L1025" s="24">
        <v>1842.2</v>
      </c>
      <c r="M1025" s="24">
        <v>157.80000000000001</v>
      </c>
      <c r="N1025" s="24">
        <v>689.3</v>
      </c>
      <c r="O1025" s="24">
        <v>281.2</v>
      </c>
      <c r="P1025" s="24">
        <v>1167.3</v>
      </c>
      <c r="Q1025" s="24">
        <v>27</v>
      </c>
      <c r="R1025"/>
      <c r="S1025"/>
      <c r="T1025"/>
      <c r="U1025"/>
    </row>
    <row r="1026" spans="1:21" ht="15.75" thickBot="1" x14ac:dyDescent="0.3">
      <c r="A1026" s="23" t="s">
        <v>633</v>
      </c>
      <c r="B1026" s="24">
        <v>675.8</v>
      </c>
      <c r="C1026" s="24">
        <v>1942.6</v>
      </c>
      <c r="D1026" s="24">
        <v>26</v>
      </c>
      <c r="E1026" s="24">
        <v>2184.8000000000002</v>
      </c>
      <c r="F1026" s="24">
        <v>827.7</v>
      </c>
      <c r="G1026" s="24">
        <v>1860.1</v>
      </c>
      <c r="H1026" s="24">
        <v>26</v>
      </c>
      <c r="I1026" s="24">
        <v>26</v>
      </c>
      <c r="J1026" s="24">
        <v>26</v>
      </c>
      <c r="K1026" s="24">
        <v>26</v>
      </c>
      <c r="L1026" s="24">
        <v>1841.2</v>
      </c>
      <c r="M1026" s="24">
        <v>156.80000000000001</v>
      </c>
      <c r="N1026" s="24">
        <v>688.3</v>
      </c>
      <c r="O1026" s="24">
        <v>280.2</v>
      </c>
      <c r="P1026" s="24">
        <v>1166.3</v>
      </c>
      <c r="Q1026" s="24">
        <v>26</v>
      </c>
      <c r="R1026"/>
      <c r="S1026"/>
      <c r="T1026"/>
      <c r="U1026"/>
    </row>
    <row r="1027" spans="1:21" ht="15.75" thickBot="1" x14ac:dyDescent="0.3">
      <c r="A1027" s="23" t="s">
        <v>638</v>
      </c>
      <c r="B1027" s="24">
        <v>674.8</v>
      </c>
      <c r="C1027" s="24">
        <v>1941.6</v>
      </c>
      <c r="D1027" s="24">
        <v>25</v>
      </c>
      <c r="E1027" s="24">
        <v>2183.8000000000002</v>
      </c>
      <c r="F1027" s="24">
        <v>826.7</v>
      </c>
      <c r="G1027" s="24">
        <v>1859.1</v>
      </c>
      <c r="H1027" s="24">
        <v>25</v>
      </c>
      <c r="I1027" s="24">
        <v>25</v>
      </c>
      <c r="J1027" s="24">
        <v>25</v>
      </c>
      <c r="K1027" s="24">
        <v>25</v>
      </c>
      <c r="L1027" s="24">
        <v>1334.7</v>
      </c>
      <c r="M1027" s="24">
        <v>155.80000000000001</v>
      </c>
      <c r="N1027" s="24">
        <v>687.3</v>
      </c>
      <c r="O1027" s="24">
        <v>279.2</v>
      </c>
      <c r="P1027" s="24">
        <v>1165.3</v>
      </c>
      <c r="Q1027" s="24">
        <v>25</v>
      </c>
      <c r="R1027"/>
      <c r="S1027"/>
      <c r="T1027"/>
      <c r="U1027"/>
    </row>
    <row r="1028" spans="1:21" ht="15.75" thickBot="1" x14ac:dyDescent="0.3">
      <c r="A1028" s="23" t="s">
        <v>641</v>
      </c>
      <c r="B1028" s="24">
        <v>673.8</v>
      </c>
      <c r="C1028" s="24">
        <v>1940.6</v>
      </c>
      <c r="D1028" s="24">
        <v>24</v>
      </c>
      <c r="E1028" s="24">
        <v>2182.8000000000002</v>
      </c>
      <c r="F1028" s="24">
        <v>825.7</v>
      </c>
      <c r="G1028" s="24">
        <v>1858.1</v>
      </c>
      <c r="H1028" s="24">
        <v>24</v>
      </c>
      <c r="I1028" s="24">
        <v>24</v>
      </c>
      <c r="J1028" s="24">
        <v>24</v>
      </c>
      <c r="K1028" s="24">
        <v>24</v>
      </c>
      <c r="L1028" s="24">
        <v>1333.7</v>
      </c>
      <c r="M1028" s="24">
        <v>154.80000000000001</v>
      </c>
      <c r="N1028" s="24">
        <v>686.3</v>
      </c>
      <c r="O1028" s="24">
        <v>278.2</v>
      </c>
      <c r="P1028" s="24">
        <v>1164.3</v>
      </c>
      <c r="Q1028" s="24">
        <v>24</v>
      </c>
      <c r="R1028"/>
      <c r="S1028"/>
      <c r="T1028"/>
      <c r="U1028"/>
    </row>
    <row r="1029" spans="1:21" ht="15.75" thickBot="1" x14ac:dyDescent="0.3">
      <c r="A1029" s="23" t="s">
        <v>643</v>
      </c>
      <c r="B1029" s="24">
        <v>672.8</v>
      </c>
      <c r="C1029" s="24">
        <v>1939.6</v>
      </c>
      <c r="D1029" s="24">
        <v>23</v>
      </c>
      <c r="E1029" s="24">
        <v>2181.8000000000002</v>
      </c>
      <c r="F1029" s="24">
        <v>90.4</v>
      </c>
      <c r="G1029" s="24">
        <v>1857.1</v>
      </c>
      <c r="H1029" s="24">
        <v>23</v>
      </c>
      <c r="I1029" s="24">
        <v>23</v>
      </c>
      <c r="J1029" s="24">
        <v>23</v>
      </c>
      <c r="K1029" s="24">
        <v>23</v>
      </c>
      <c r="L1029" s="24">
        <v>1332.7</v>
      </c>
      <c r="M1029" s="24">
        <v>153.80000000000001</v>
      </c>
      <c r="N1029" s="24">
        <v>685.3</v>
      </c>
      <c r="O1029" s="24">
        <v>277.2</v>
      </c>
      <c r="P1029" s="24">
        <v>1163.3</v>
      </c>
      <c r="Q1029" s="24">
        <v>23</v>
      </c>
      <c r="R1029"/>
      <c r="S1029"/>
      <c r="T1029"/>
      <c r="U1029"/>
    </row>
    <row r="1030" spans="1:21" ht="15.75" thickBot="1" x14ac:dyDescent="0.3">
      <c r="A1030" s="23" t="s">
        <v>646</v>
      </c>
      <c r="B1030" s="24">
        <v>671.8</v>
      </c>
      <c r="C1030" s="24">
        <v>1938.6</v>
      </c>
      <c r="D1030" s="24">
        <v>22</v>
      </c>
      <c r="E1030" s="24">
        <v>2180.8000000000002</v>
      </c>
      <c r="F1030" s="24">
        <v>89.4</v>
      </c>
      <c r="G1030" s="24">
        <v>1856.1</v>
      </c>
      <c r="H1030" s="24">
        <v>22</v>
      </c>
      <c r="I1030" s="24">
        <v>22</v>
      </c>
      <c r="J1030" s="24">
        <v>22</v>
      </c>
      <c r="K1030" s="24">
        <v>22</v>
      </c>
      <c r="L1030" s="24">
        <v>1331.7</v>
      </c>
      <c r="M1030" s="24">
        <v>152.80000000000001</v>
      </c>
      <c r="N1030" s="24">
        <v>684.3</v>
      </c>
      <c r="O1030" s="24">
        <v>276.2</v>
      </c>
      <c r="P1030" s="24">
        <v>1162.3</v>
      </c>
      <c r="Q1030" s="24">
        <v>22</v>
      </c>
      <c r="R1030"/>
      <c r="S1030"/>
      <c r="T1030"/>
      <c r="U1030"/>
    </row>
    <row r="1031" spans="1:21" ht="15.75" thickBot="1" x14ac:dyDescent="0.3">
      <c r="A1031" s="23" t="s">
        <v>648</v>
      </c>
      <c r="B1031" s="24">
        <v>670.8</v>
      </c>
      <c r="C1031" s="24">
        <v>1937.6</v>
      </c>
      <c r="D1031" s="24">
        <v>21</v>
      </c>
      <c r="E1031" s="24">
        <v>2179.8000000000002</v>
      </c>
      <c r="F1031" s="24">
        <v>88.4</v>
      </c>
      <c r="G1031" s="24">
        <v>1855.1</v>
      </c>
      <c r="H1031" s="24">
        <v>21</v>
      </c>
      <c r="I1031" s="24">
        <v>21</v>
      </c>
      <c r="J1031" s="24">
        <v>21</v>
      </c>
      <c r="K1031" s="24">
        <v>21</v>
      </c>
      <c r="L1031" s="24">
        <v>1330.7</v>
      </c>
      <c r="M1031" s="24">
        <v>151.80000000000001</v>
      </c>
      <c r="N1031" s="24">
        <v>683.3</v>
      </c>
      <c r="O1031" s="24">
        <v>275.2</v>
      </c>
      <c r="P1031" s="24">
        <v>1161.3</v>
      </c>
      <c r="Q1031" s="24">
        <v>21</v>
      </c>
      <c r="R1031"/>
      <c r="S1031"/>
      <c r="T1031"/>
      <c r="U1031"/>
    </row>
    <row r="1032" spans="1:21" ht="15.75" thickBot="1" x14ac:dyDescent="0.3">
      <c r="A1032" s="23" t="s">
        <v>651</v>
      </c>
      <c r="B1032" s="24">
        <v>669.8</v>
      </c>
      <c r="C1032" s="24">
        <v>1936.6</v>
      </c>
      <c r="D1032" s="24">
        <v>20</v>
      </c>
      <c r="E1032" s="24">
        <v>2178.8000000000002</v>
      </c>
      <c r="F1032" s="24">
        <v>87.4</v>
      </c>
      <c r="G1032" s="24">
        <v>1854.1</v>
      </c>
      <c r="H1032" s="24">
        <v>20</v>
      </c>
      <c r="I1032" s="24">
        <v>20</v>
      </c>
      <c r="J1032" s="24">
        <v>20</v>
      </c>
      <c r="K1032" s="24">
        <v>20</v>
      </c>
      <c r="L1032" s="24">
        <v>1329.7</v>
      </c>
      <c r="M1032" s="24">
        <v>150.80000000000001</v>
      </c>
      <c r="N1032" s="24">
        <v>682.3</v>
      </c>
      <c r="O1032" s="24">
        <v>274.2</v>
      </c>
      <c r="P1032" s="24">
        <v>1160.3</v>
      </c>
      <c r="Q1032" s="24">
        <v>20</v>
      </c>
      <c r="R1032"/>
      <c r="S1032"/>
      <c r="T1032"/>
      <c r="U1032"/>
    </row>
    <row r="1033" spans="1:21" ht="15.75" thickBot="1" x14ac:dyDescent="0.3">
      <c r="A1033" s="23" t="s">
        <v>653</v>
      </c>
      <c r="B1033" s="24">
        <v>668.8</v>
      </c>
      <c r="C1033" s="24">
        <v>1935.6</v>
      </c>
      <c r="D1033" s="24">
        <v>19</v>
      </c>
      <c r="E1033" s="24">
        <v>2177.8000000000002</v>
      </c>
      <c r="F1033" s="24">
        <v>86.4</v>
      </c>
      <c r="G1033" s="24">
        <v>1026</v>
      </c>
      <c r="H1033" s="24">
        <v>19</v>
      </c>
      <c r="I1033" s="24">
        <v>19</v>
      </c>
      <c r="J1033" s="24">
        <v>19</v>
      </c>
      <c r="K1033" s="24">
        <v>19</v>
      </c>
      <c r="L1033" s="24">
        <v>1328.7</v>
      </c>
      <c r="M1033" s="24">
        <v>149.80000000000001</v>
      </c>
      <c r="N1033" s="24">
        <v>19</v>
      </c>
      <c r="O1033" s="24">
        <v>273.2</v>
      </c>
      <c r="P1033" s="24">
        <v>1159.3</v>
      </c>
      <c r="Q1033" s="24">
        <v>19</v>
      </c>
      <c r="R1033"/>
      <c r="S1033"/>
      <c r="T1033"/>
      <c r="U1033"/>
    </row>
    <row r="1034" spans="1:21" ht="15.75" thickBot="1" x14ac:dyDescent="0.3">
      <c r="A1034" s="23" t="s">
        <v>655</v>
      </c>
      <c r="B1034" s="24">
        <v>626.9</v>
      </c>
      <c r="C1034" s="24">
        <v>1934.6</v>
      </c>
      <c r="D1034" s="24">
        <v>18</v>
      </c>
      <c r="E1034" s="24">
        <v>2176.8000000000002</v>
      </c>
      <c r="F1034" s="24">
        <v>85.4</v>
      </c>
      <c r="G1034" s="24">
        <v>1025</v>
      </c>
      <c r="H1034" s="24">
        <v>18</v>
      </c>
      <c r="I1034" s="24">
        <v>18</v>
      </c>
      <c r="J1034" s="24">
        <v>18</v>
      </c>
      <c r="K1034" s="24">
        <v>18</v>
      </c>
      <c r="L1034" s="24">
        <v>1327.7</v>
      </c>
      <c r="M1034" s="24">
        <v>148.9</v>
      </c>
      <c r="N1034" s="24">
        <v>18</v>
      </c>
      <c r="O1034" s="24">
        <v>272.2</v>
      </c>
      <c r="P1034" s="24">
        <v>18</v>
      </c>
      <c r="Q1034" s="24">
        <v>18</v>
      </c>
      <c r="R1034"/>
      <c r="S1034"/>
      <c r="T1034"/>
      <c r="U1034"/>
    </row>
    <row r="1035" spans="1:21" ht="15.75" thickBot="1" x14ac:dyDescent="0.3">
      <c r="A1035" s="23" t="s">
        <v>658</v>
      </c>
      <c r="B1035" s="24">
        <v>17</v>
      </c>
      <c r="C1035" s="24">
        <v>1933.6</v>
      </c>
      <c r="D1035" s="24">
        <v>17</v>
      </c>
      <c r="E1035" s="24">
        <v>2175.8000000000002</v>
      </c>
      <c r="F1035" s="24">
        <v>84.4</v>
      </c>
      <c r="G1035" s="24">
        <v>1024</v>
      </c>
      <c r="H1035" s="24">
        <v>17</v>
      </c>
      <c r="I1035" s="24">
        <v>17</v>
      </c>
      <c r="J1035" s="24">
        <v>17</v>
      </c>
      <c r="K1035" s="24">
        <v>17</v>
      </c>
      <c r="L1035" s="24">
        <v>1326.7</v>
      </c>
      <c r="M1035" s="24">
        <v>147.9</v>
      </c>
      <c r="N1035" s="24">
        <v>17</v>
      </c>
      <c r="O1035" s="24">
        <v>271.2</v>
      </c>
      <c r="P1035" s="24">
        <v>17</v>
      </c>
      <c r="Q1035" s="24">
        <v>17</v>
      </c>
      <c r="R1035"/>
      <c r="S1035"/>
      <c r="T1035"/>
      <c r="U1035"/>
    </row>
    <row r="1036" spans="1:21" ht="15.75" thickBot="1" x14ac:dyDescent="0.3">
      <c r="A1036" s="23" t="s">
        <v>662</v>
      </c>
      <c r="B1036" s="24">
        <v>16</v>
      </c>
      <c r="C1036" s="24">
        <v>1932.6</v>
      </c>
      <c r="D1036" s="24">
        <v>16</v>
      </c>
      <c r="E1036" s="24">
        <v>2174.8000000000002</v>
      </c>
      <c r="F1036" s="24">
        <v>83.4</v>
      </c>
      <c r="G1036" s="24">
        <v>1023</v>
      </c>
      <c r="H1036" s="24">
        <v>16</v>
      </c>
      <c r="I1036" s="24">
        <v>16</v>
      </c>
      <c r="J1036" s="24">
        <v>16</v>
      </c>
      <c r="K1036" s="24">
        <v>16</v>
      </c>
      <c r="L1036" s="24">
        <v>1325.7</v>
      </c>
      <c r="M1036" s="24">
        <v>146.9</v>
      </c>
      <c r="N1036" s="24">
        <v>16</v>
      </c>
      <c r="O1036" s="24">
        <v>270.2</v>
      </c>
      <c r="P1036" s="24">
        <v>16</v>
      </c>
      <c r="Q1036" s="24">
        <v>16</v>
      </c>
      <c r="R1036"/>
      <c r="S1036"/>
      <c r="T1036"/>
      <c r="U1036"/>
    </row>
    <row r="1037" spans="1:21" ht="15.75" thickBot="1" x14ac:dyDescent="0.3">
      <c r="A1037" s="23" t="s">
        <v>664</v>
      </c>
      <c r="B1037" s="24">
        <v>15</v>
      </c>
      <c r="C1037" s="24">
        <v>1931.6</v>
      </c>
      <c r="D1037" s="24">
        <v>15</v>
      </c>
      <c r="E1037" s="24">
        <v>2173.8000000000002</v>
      </c>
      <c r="F1037" s="24">
        <v>82.4</v>
      </c>
      <c r="G1037" s="24">
        <v>1022</v>
      </c>
      <c r="H1037" s="24">
        <v>15</v>
      </c>
      <c r="I1037" s="24">
        <v>15</v>
      </c>
      <c r="J1037" s="24">
        <v>15</v>
      </c>
      <c r="K1037" s="24">
        <v>15</v>
      </c>
      <c r="L1037" s="24">
        <v>121.9</v>
      </c>
      <c r="M1037" s="24">
        <v>145.9</v>
      </c>
      <c r="N1037" s="24">
        <v>15</v>
      </c>
      <c r="O1037" s="24">
        <v>157.30000000000001</v>
      </c>
      <c r="P1037" s="24">
        <v>15</v>
      </c>
      <c r="Q1037" s="24">
        <v>15</v>
      </c>
      <c r="R1037"/>
      <c r="S1037"/>
      <c r="T1037"/>
      <c r="U1037"/>
    </row>
    <row r="1038" spans="1:21" ht="15.75" thickBot="1" x14ac:dyDescent="0.3">
      <c r="A1038" s="23" t="s">
        <v>666</v>
      </c>
      <c r="B1038" s="24">
        <v>14</v>
      </c>
      <c r="C1038" s="24">
        <v>14</v>
      </c>
      <c r="D1038" s="24">
        <v>14</v>
      </c>
      <c r="E1038" s="24">
        <v>2172.8000000000002</v>
      </c>
      <c r="F1038" s="24">
        <v>81.400000000000006</v>
      </c>
      <c r="G1038" s="24">
        <v>1021</v>
      </c>
      <c r="H1038" s="24">
        <v>14</v>
      </c>
      <c r="I1038" s="24">
        <v>14</v>
      </c>
      <c r="J1038" s="24">
        <v>14</v>
      </c>
      <c r="K1038" s="24">
        <v>14</v>
      </c>
      <c r="L1038" s="24">
        <v>120.9</v>
      </c>
      <c r="M1038" s="24">
        <v>14</v>
      </c>
      <c r="N1038" s="24">
        <v>14</v>
      </c>
      <c r="O1038" s="24">
        <v>156.30000000000001</v>
      </c>
      <c r="P1038" s="24">
        <v>14</v>
      </c>
      <c r="Q1038" s="24">
        <v>14</v>
      </c>
      <c r="R1038"/>
      <c r="S1038"/>
      <c r="T1038"/>
      <c r="U1038"/>
    </row>
    <row r="1039" spans="1:21" ht="15.75" thickBot="1" x14ac:dyDescent="0.3">
      <c r="A1039" s="23" t="s">
        <v>668</v>
      </c>
      <c r="B1039" s="24">
        <v>13</v>
      </c>
      <c r="C1039" s="24">
        <v>13</v>
      </c>
      <c r="D1039" s="24">
        <v>13</v>
      </c>
      <c r="E1039" s="24">
        <v>2171.8000000000002</v>
      </c>
      <c r="F1039" s="24">
        <v>80.400000000000006</v>
      </c>
      <c r="G1039" s="24">
        <v>1020</v>
      </c>
      <c r="H1039" s="24">
        <v>13</v>
      </c>
      <c r="I1039" s="24">
        <v>13</v>
      </c>
      <c r="J1039" s="24">
        <v>13</v>
      </c>
      <c r="K1039" s="24">
        <v>13</v>
      </c>
      <c r="L1039" s="24">
        <v>119.9</v>
      </c>
      <c r="M1039" s="24">
        <v>13</v>
      </c>
      <c r="N1039" s="24">
        <v>13</v>
      </c>
      <c r="O1039" s="24">
        <v>13</v>
      </c>
      <c r="P1039" s="24">
        <v>13</v>
      </c>
      <c r="Q1039" s="24">
        <v>13</v>
      </c>
      <c r="R1039"/>
      <c r="S1039"/>
      <c r="T1039"/>
      <c r="U1039"/>
    </row>
    <row r="1040" spans="1:21" ht="15.75" thickBot="1" x14ac:dyDescent="0.3">
      <c r="A1040" s="23" t="s">
        <v>669</v>
      </c>
      <c r="B1040" s="24">
        <v>12</v>
      </c>
      <c r="C1040" s="24">
        <v>12</v>
      </c>
      <c r="D1040" s="24">
        <v>12</v>
      </c>
      <c r="E1040" s="24">
        <v>2170.8000000000002</v>
      </c>
      <c r="F1040" s="24">
        <v>79.400000000000006</v>
      </c>
      <c r="G1040" s="24">
        <v>1019</v>
      </c>
      <c r="H1040" s="24">
        <v>12</v>
      </c>
      <c r="I1040" s="24">
        <v>12</v>
      </c>
      <c r="J1040" s="24">
        <v>12</v>
      </c>
      <c r="K1040" s="24">
        <v>12</v>
      </c>
      <c r="L1040" s="24">
        <v>118.9</v>
      </c>
      <c r="M1040" s="24">
        <v>12</v>
      </c>
      <c r="N1040" s="24">
        <v>12</v>
      </c>
      <c r="O1040" s="24">
        <v>12</v>
      </c>
      <c r="P1040" s="24">
        <v>12</v>
      </c>
      <c r="Q1040" s="24">
        <v>12</v>
      </c>
      <c r="R1040"/>
      <c r="S1040"/>
      <c r="T1040"/>
      <c r="U1040"/>
    </row>
    <row r="1041" spans="1:21" ht="15.75" thickBot="1" x14ac:dyDescent="0.3">
      <c r="A1041" s="23" t="s">
        <v>670</v>
      </c>
      <c r="B1041" s="24">
        <v>11</v>
      </c>
      <c r="C1041" s="24">
        <v>11</v>
      </c>
      <c r="D1041" s="24">
        <v>11</v>
      </c>
      <c r="E1041" s="24">
        <v>11</v>
      </c>
      <c r="F1041" s="24">
        <v>78.400000000000006</v>
      </c>
      <c r="G1041" s="24">
        <v>1018</v>
      </c>
      <c r="H1041" s="24">
        <v>11</v>
      </c>
      <c r="I1041" s="24">
        <v>11</v>
      </c>
      <c r="J1041" s="24">
        <v>11</v>
      </c>
      <c r="K1041" s="24">
        <v>11</v>
      </c>
      <c r="L1041" s="24">
        <v>117.9</v>
      </c>
      <c r="M1041" s="24">
        <v>11</v>
      </c>
      <c r="N1041" s="24">
        <v>11</v>
      </c>
      <c r="O1041" s="24">
        <v>11</v>
      </c>
      <c r="P1041" s="24">
        <v>11</v>
      </c>
      <c r="Q1041" s="24">
        <v>11</v>
      </c>
      <c r="R1041"/>
      <c r="S1041"/>
      <c r="T1041"/>
      <c r="U1041"/>
    </row>
    <row r="1042" spans="1:21" ht="15.75" thickBot="1" x14ac:dyDescent="0.3">
      <c r="A1042" s="23" t="s">
        <v>674</v>
      </c>
      <c r="B1042" s="24">
        <v>10</v>
      </c>
      <c r="C1042" s="24">
        <v>10</v>
      </c>
      <c r="D1042" s="24">
        <v>10</v>
      </c>
      <c r="E1042" s="24">
        <v>10</v>
      </c>
      <c r="F1042" s="24">
        <v>77.400000000000006</v>
      </c>
      <c r="G1042" s="24">
        <v>1017</v>
      </c>
      <c r="H1042" s="24">
        <v>10</v>
      </c>
      <c r="I1042" s="24">
        <v>10</v>
      </c>
      <c r="J1042" s="24">
        <v>10</v>
      </c>
      <c r="K1042" s="24">
        <v>10</v>
      </c>
      <c r="L1042" s="24">
        <v>116.9</v>
      </c>
      <c r="M1042" s="24">
        <v>10</v>
      </c>
      <c r="N1042" s="24">
        <v>10</v>
      </c>
      <c r="O1042" s="24">
        <v>10</v>
      </c>
      <c r="P1042" s="24">
        <v>10</v>
      </c>
      <c r="Q1042" s="24">
        <v>10</v>
      </c>
      <c r="R1042"/>
      <c r="S1042"/>
      <c r="T1042"/>
      <c r="U1042"/>
    </row>
    <row r="1043" spans="1:21" ht="15.75" thickBot="1" x14ac:dyDescent="0.3">
      <c r="A1043" s="23" t="s">
        <v>675</v>
      </c>
      <c r="B1043" s="24">
        <v>9</v>
      </c>
      <c r="C1043" s="24">
        <v>9</v>
      </c>
      <c r="D1043" s="24">
        <v>9</v>
      </c>
      <c r="E1043" s="24">
        <v>9</v>
      </c>
      <c r="F1043" s="24">
        <v>76.400000000000006</v>
      </c>
      <c r="G1043" s="24">
        <v>431.6</v>
      </c>
      <c r="H1043" s="24">
        <v>9</v>
      </c>
      <c r="I1043" s="24">
        <v>9</v>
      </c>
      <c r="J1043" s="24">
        <v>9</v>
      </c>
      <c r="K1043" s="24">
        <v>9</v>
      </c>
      <c r="L1043" s="24">
        <v>32.5</v>
      </c>
      <c r="M1043" s="24">
        <v>9</v>
      </c>
      <c r="N1043" s="24">
        <v>9</v>
      </c>
      <c r="O1043" s="24">
        <v>9</v>
      </c>
      <c r="P1043" s="24">
        <v>9</v>
      </c>
      <c r="Q1043" s="24">
        <v>9</v>
      </c>
      <c r="R1043"/>
      <c r="S1043"/>
      <c r="T1043"/>
      <c r="U1043"/>
    </row>
    <row r="1044" spans="1:21" ht="15.75" thickBot="1" x14ac:dyDescent="0.3">
      <c r="A1044" s="23" t="s">
        <v>680</v>
      </c>
      <c r="B1044" s="24">
        <v>8</v>
      </c>
      <c r="C1044" s="24">
        <v>8</v>
      </c>
      <c r="D1044" s="24">
        <v>8</v>
      </c>
      <c r="E1044" s="24">
        <v>8</v>
      </c>
      <c r="F1044" s="24">
        <v>75.400000000000006</v>
      </c>
      <c r="G1044" s="24">
        <v>430.6</v>
      </c>
      <c r="H1044" s="24">
        <v>8</v>
      </c>
      <c r="I1044" s="24">
        <v>8</v>
      </c>
      <c r="J1044" s="24">
        <v>8</v>
      </c>
      <c r="K1044" s="24">
        <v>8</v>
      </c>
      <c r="L1044" s="24">
        <v>31.5</v>
      </c>
      <c r="M1044" s="24">
        <v>8</v>
      </c>
      <c r="N1044" s="24">
        <v>8</v>
      </c>
      <c r="O1044" s="24">
        <v>8</v>
      </c>
      <c r="P1044" s="24">
        <v>8</v>
      </c>
      <c r="Q1044" s="24">
        <v>8</v>
      </c>
      <c r="R1044"/>
      <c r="S1044"/>
      <c r="T1044"/>
      <c r="U1044"/>
    </row>
    <row r="1045" spans="1:21" ht="15.75" thickBot="1" x14ac:dyDescent="0.3">
      <c r="A1045" s="23" t="s">
        <v>682</v>
      </c>
      <c r="B1045" s="24">
        <v>7</v>
      </c>
      <c r="C1045" s="24">
        <v>7</v>
      </c>
      <c r="D1045" s="24">
        <v>7</v>
      </c>
      <c r="E1045" s="24">
        <v>7</v>
      </c>
      <c r="F1045" s="24">
        <v>7</v>
      </c>
      <c r="G1045" s="24">
        <v>429.6</v>
      </c>
      <c r="H1045" s="24">
        <v>7</v>
      </c>
      <c r="I1045" s="24">
        <v>7</v>
      </c>
      <c r="J1045" s="24">
        <v>7</v>
      </c>
      <c r="K1045" s="24">
        <v>7</v>
      </c>
      <c r="L1045" s="24">
        <v>30.5</v>
      </c>
      <c r="M1045" s="24">
        <v>7</v>
      </c>
      <c r="N1045" s="24">
        <v>7</v>
      </c>
      <c r="O1045" s="24">
        <v>7</v>
      </c>
      <c r="P1045" s="24">
        <v>7</v>
      </c>
      <c r="Q1045" s="24">
        <v>7</v>
      </c>
      <c r="R1045"/>
      <c r="S1045"/>
      <c r="T1045"/>
      <c r="U1045"/>
    </row>
    <row r="1046" spans="1:21" ht="15.75" thickBot="1" x14ac:dyDescent="0.3">
      <c r="A1046" s="23" t="s">
        <v>684</v>
      </c>
      <c r="B1046" s="24">
        <v>6</v>
      </c>
      <c r="C1046" s="24">
        <v>6</v>
      </c>
      <c r="D1046" s="24">
        <v>6</v>
      </c>
      <c r="E1046" s="24">
        <v>6</v>
      </c>
      <c r="F1046" s="24">
        <v>6</v>
      </c>
      <c r="G1046" s="24">
        <v>428.6</v>
      </c>
      <c r="H1046" s="24">
        <v>6</v>
      </c>
      <c r="I1046" s="24">
        <v>6</v>
      </c>
      <c r="J1046" s="24">
        <v>6</v>
      </c>
      <c r="K1046" s="24">
        <v>6</v>
      </c>
      <c r="L1046" s="24">
        <v>29.5</v>
      </c>
      <c r="M1046" s="24">
        <v>6</v>
      </c>
      <c r="N1046" s="24">
        <v>6</v>
      </c>
      <c r="O1046" s="24">
        <v>6</v>
      </c>
      <c r="P1046" s="24">
        <v>6</v>
      </c>
      <c r="Q1046" s="24">
        <v>6</v>
      </c>
      <c r="R1046"/>
      <c r="S1046"/>
      <c r="T1046"/>
      <c r="U1046"/>
    </row>
    <row r="1047" spans="1:21" ht="15.75" thickBot="1" x14ac:dyDescent="0.3">
      <c r="A1047" s="23" t="s">
        <v>687</v>
      </c>
      <c r="B1047" s="24">
        <v>5</v>
      </c>
      <c r="C1047" s="24">
        <v>5</v>
      </c>
      <c r="D1047" s="24">
        <v>5</v>
      </c>
      <c r="E1047" s="24">
        <v>5</v>
      </c>
      <c r="F1047" s="24">
        <v>5</v>
      </c>
      <c r="G1047" s="24">
        <v>427.6</v>
      </c>
      <c r="H1047" s="24">
        <v>5</v>
      </c>
      <c r="I1047" s="24">
        <v>5</v>
      </c>
      <c r="J1047" s="24">
        <v>5</v>
      </c>
      <c r="K1047" s="24">
        <v>5</v>
      </c>
      <c r="L1047" s="24">
        <v>5</v>
      </c>
      <c r="M1047" s="24">
        <v>5</v>
      </c>
      <c r="N1047" s="24">
        <v>5</v>
      </c>
      <c r="O1047" s="24">
        <v>5</v>
      </c>
      <c r="P1047" s="24">
        <v>5</v>
      </c>
      <c r="Q1047" s="24">
        <v>5</v>
      </c>
      <c r="R1047"/>
      <c r="S1047"/>
      <c r="T1047"/>
      <c r="U1047"/>
    </row>
    <row r="1048" spans="1:21" ht="15.75" thickBot="1" x14ac:dyDescent="0.3">
      <c r="A1048" s="23" t="s">
        <v>688</v>
      </c>
      <c r="B1048" s="24">
        <v>4</v>
      </c>
      <c r="C1048" s="24">
        <v>4</v>
      </c>
      <c r="D1048" s="24">
        <v>4</v>
      </c>
      <c r="E1048" s="24">
        <v>4</v>
      </c>
      <c r="F1048" s="24">
        <v>4</v>
      </c>
      <c r="G1048" s="24">
        <v>426.6</v>
      </c>
      <c r="H1048" s="24">
        <v>4</v>
      </c>
      <c r="I1048" s="24">
        <v>4</v>
      </c>
      <c r="J1048" s="24">
        <v>4</v>
      </c>
      <c r="K1048" s="24">
        <v>4</v>
      </c>
      <c r="L1048" s="24">
        <v>4</v>
      </c>
      <c r="M1048" s="24">
        <v>4</v>
      </c>
      <c r="N1048" s="24">
        <v>4</v>
      </c>
      <c r="O1048" s="24">
        <v>4</v>
      </c>
      <c r="P1048" s="24">
        <v>4</v>
      </c>
      <c r="Q1048" s="24">
        <v>4</v>
      </c>
      <c r="R1048"/>
      <c r="S1048"/>
      <c r="T1048"/>
      <c r="U1048"/>
    </row>
    <row r="1049" spans="1:21" ht="15.75" thickBot="1" x14ac:dyDescent="0.3">
      <c r="A1049" s="23" t="s">
        <v>689</v>
      </c>
      <c r="B1049" s="24">
        <v>3</v>
      </c>
      <c r="C1049" s="24">
        <v>3</v>
      </c>
      <c r="D1049" s="24">
        <v>3</v>
      </c>
      <c r="E1049" s="24">
        <v>3</v>
      </c>
      <c r="F1049" s="24">
        <v>3</v>
      </c>
      <c r="G1049" s="24">
        <v>425.6</v>
      </c>
      <c r="H1049" s="24">
        <v>3</v>
      </c>
      <c r="I1049" s="24">
        <v>3</v>
      </c>
      <c r="J1049" s="24">
        <v>3</v>
      </c>
      <c r="K1049" s="24">
        <v>3</v>
      </c>
      <c r="L1049" s="24">
        <v>3</v>
      </c>
      <c r="M1049" s="24">
        <v>3</v>
      </c>
      <c r="N1049" s="24">
        <v>3</v>
      </c>
      <c r="O1049" s="24">
        <v>3</v>
      </c>
      <c r="P1049" s="24">
        <v>3</v>
      </c>
      <c r="Q1049" s="24">
        <v>3</v>
      </c>
      <c r="R1049"/>
      <c r="S1049"/>
      <c r="T1049"/>
      <c r="U1049"/>
    </row>
    <row r="1050" spans="1:21" ht="15.75" thickBot="1" x14ac:dyDescent="0.3">
      <c r="A1050" s="23" t="s">
        <v>690</v>
      </c>
      <c r="B1050" s="24">
        <v>2</v>
      </c>
      <c r="C1050" s="24">
        <v>2</v>
      </c>
      <c r="D1050" s="24">
        <v>2</v>
      </c>
      <c r="E1050" s="24">
        <v>2</v>
      </c>
      <c r="F1050" s="24">
        <v>2</v>
      </c>
      <c r="G1050" s="24">
        <v>2</v>
      </c>
      <c r="H1050" s="24">
        <v>2</v>
      </c>
      <c r="I1050" s="24">
        <v>2</v>
      </c>
      <c r="J1050" s="24">
        <v>2</v>
      </c>
      <c r="K1050" s="24">
        <v>2</v>
      </c>
      <c r="L1050" s="24">
        <v>2</v>
      </c>
      <c r="M1050" s="24">
        <v>2</v>
      </c>
      <c r="N1050" s="24">
        <v>2</v>
      </c>
      <c r="O1050" s="24">
        <v>2</v>
      </c>
      <c r="P1050" s="24">
        <v>2</v>
      </c>
      <c r="Q1050" s="24">
        <v>2</v>
      </c>
      <c r="R1050"/>
      <c r="S1050"/>
      <c r="T1050"/>
      <c r="U1050"/>
    </row>
    <row r="1051" spans="1:21" ht="15.75" thickBot="1" x14ac:dyDescent="0.3">
      <c r="A1051" s="23" t="s">
        <v>691</v>
      </c>
      <c r="B1051" s="24">
        <v>1</v>
      </c>
      <c r="C1051" s="24">
        <v>1</v>
      </c>
      <c r="D1051" s="24">
        <v>1</v>
      </c>
      <c r="E1051" s="24">
        <v>1</v>
      </c>
      <c r="F1051" s="24">
        <v>1</v>
      </c>
      <c r="G1051" s="24">
        <v>1</v>
      </c>
      <c r="H1051" s="24">
        <v>1</v>
      </c>
      <c r="I1051" s="24">
        <v>1</v>
      </c>
      <c r="J1051" s="24">
        <v>1</v>
      </c>
      <c r="K1051" s="24">
        <v>1</v>
      </c>
      <c r="L1051" s="24">
        <v>1</v>
      </c>
      <c r="M1051" s="24">
        <v>1</v>
      </c>
      <c r="N1051" s="24">
        <v>1</v>
      </c>
      <c r="O1051" s="24">
        <v>1</v>
      </c>
      <c r="P1051" s="24">
        <v>1</v>
      </c>
      <c r="Q1051" s="24">
        <v>1</v>
      </c>
      <c r="R1051"/>
      <c r="S1051"/>
      <c r="T1051"/>
      <c r="U1051"/>
    </row>
    <row r="1052" spans="1:21" ht="15.75" thickBot="1" x14ac:dyDescent="0.3">
      <c r="A1052" s="23" t="s">
        <v>692</v>
      </c>
      <c r="B1052" s="24">
        <v>0</v>
      </c>
      <c r="C1052" s="24">
        <v>0</v>
      </c>
      <c r="D1052" s="24">
        <v>0</v>
      </c>
      <c r="E1052" s="24">
        <v>0</v>
      </c>
      <c r="F1052" s="24">
        <v>0</v>
      </c>
      <c r="G1052" s="24">
        <v>0</v>
      </c>
      <c r="H1052" s="24">
        <v>0</v>
      </c>
      <c r="I1052" s="24">
        <v>0</v>
      </c>
      <c r="J1052" s="24">
        <v>0</v>
      </c>
      <c r="K1052" s="24">
        <v>0</v>
      </c>
      <c r="L1052" s="24">
        <v>0</v>
      </c>
      <c r="M1052" s="24">
        <v>0</v>
      </c>
      <c r="N1052" s="24">
        <v>0</v>
      </c>
      <c r="O1052" s="24">
        <v>0</v>
      </c>
      <c r="P1052" s="24">
        <v>0</v>
      </c>
      <c r="Q1052" s="24">
        <v>0</v>
      </c>
      <c r="R1052"/>
      <c r="S1052"/>
      <c r="T1052"/>
      <c r="U1052"/>
    </row>
    <row r="1053" spans="1:21" ht="19.5" thickBot="1" x14ac:dyDescent="0.3">
      <c r="A1053" s="19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</row>
    <row r="1054" spans="1:21" ht="27.75" thickBot="1" x14ac:dyDescent="0.3">
      <c r="A1054" s="23" t="s">
        <v>2550</v>
      </c>
      <c r="B1054" s="23" t="s">
        <v>189</v>
      </c>
      <c r="C1054" s="23" t="s">
        <v>190</v>
      </c>
      <c r="D1054" s="23" t="s">
        <v>191</v>
      </c>
      <c r="E1054" s="23" t="s">
        <v>192</v>
      </c>
      <c r="F1054" s="23" t="s">
        <v>193</v>
      </c>
      <c r="G1054" s="23" t="s">
        <v>194</v>
      </c>
      <c r="H1054" s="23" t="s">
        <v>195</v>
      </c>
      <c r="I1054" s="23" t="s">
        <v>196</v>
      </c>
      <c r="J1054" s="23" t="s">
        <v>197</v>
      </c>
      <c r="K1054" s="23" t="s">
        <v>198</v>
      </c>
      <c r="L1054" s="23" t="s">
        <v>199</v>
      </c>
      <c r="M1054" s="23" t="s">
        <v>200</v>
      </c>
      <c r="N1054" s="23" t="s">
        <v>201</v>
      </c>
      <c r="O1054" s="23" t="s">
        <v>202</v>
      </c>
      <c r="P1054" s="23" t="s">
        <v>203</v>
      </c>
      <c r="Q1054" s="23" t="s">
        <v>204</v>
      </c>
      <c r="R1054" s="23" t="s">
        <v>695</v>
      </c>
      <c r="S1054" s="23" t="s">
        <v>696</v>
      </c>
      <c r="T1054" s="23" t="s">
        <v>697</v>
      </c>
      <c r="U1054" s="23" t="s">
        <v>698</v>
      </c>
    </row>
    <row r="1055" spans="1:21" ht="15.75" thickBot="1" x14ac:dyDescent="0.3">
      <c r="A1055" s="23" t="s">
        <v>206</v>
      </c>
      <c r="B1055" s="24">
        <v>10204.299999999999</v>
      </c>
      <c r="C1055" s="24">
        <v>4212.3</v>
      </c>
      <c r="D1055" s="24">
        <v>4644.3</v>
      </c>
      <c r="E1055" s="24">
        <v>7523</v>
      </c>
      <c r="F1055" s="24">
        <v>3946.5</v>
      </c>
      <c r="G1055" s="24">
        <v>6536.9</v>
      </c>
      <c r="H1055" s="24">
        <v>3802.7</v>
      </c>
      <c r="I1055" s="24">
        <v>2173.3000000000002</v>
      </c>
      <c r="J1055" s="24">
        <v>32</v>
      </c>
      <c r="K1055" s="24">
        <v>3273.7</v>
      </c>
      <c r="L1055" s="24">
        <v>1333.7</v>
      </c>
      <c r="M1055" s="24">
        <v>150.80000000000001</v>
      </c>
      <c r="N1055" s="24">
        <v>1579.4</v>
      </c>
      <c r="O1055" s="24">
        <v>9</v>
      </c>
      <c r="P1055" s="24">
        <v>1174.3</v>
      </c>
      <c r="Q1055" s="24">
        <v>1838.2</v>
      </c>
      <c r="R1055" s="24">
        <v>52434.400000000001</v>
      </c>
      <c r="S1055" s="24">
        <v>51267</v>
      </c>
      <c r="T1055" s="24">
        <v>-1167.4000000000001</v>
      </c>
      <c r="U1055" s="24">
        <v>-2.2799999999999998</v>
      </c>
    </row>
    <row r="1056" spans="1:21" ht="15.75" thickBot="1" x14ac:dyDescent="0.3">
      <c r="A1056" s="23" t="s">
        <v>13</v>
      </c>
      <c r="B1056" s="24">
        <v>10197.299999999999</v>
      </c>
      <c r="C1056" s="24">
        <v>5339.1</v>
      </c>
      <c r="D1056" s="24">
        <v>4645.3</v>
      </c>
      <c r="E1056" s="24">
        <v>7534.9</v>
      </c>
      <c r="F1056" s="24">
        <v>5379.1</v>
      </c>
      <c r="G1056" s="24">
        <v>6537.9</v>
      </c>
      <c r="H1056" s="24">
        <v>4503.5</v>
      </c>
      <c r="I1056" s="24">
        <v>6387.1</v>
      </c>
      <c r="J1056" s="24">
        <v>39</v>
      </c>
      <c r="K1056" s="24">
        <v>24</v>
      </c>
      <c r="L1056" s="24">
        <v>1331.7</v>
      </c>
      <c r="M1056" s="24">
        <v>8</v>
      </c>
      <c r="N1056" s="24">
        <v>689.3</v>
      </c>
      <c r="O1056" s="24">
        <v>8</v>
      </c>
      <c r="P1056" s="24">
        <v>17</v>
      </c>
      <c r="Q1056" s="24">
        <v>13</v>
      </c>
      <c r="R1056" s="24">
        <v>52654.2</v>
      </c>
      <c r="S1056" s="24">
        <v>51264</v>
      </c>
      <c r="T1056" s="24">
        <v>-1390.2</v>
      </c>
      <c r="U1056" s="24">
        <v>-2.71</v>
      </c>
    </row>
    <row r="1057" spans="1:21" ht="15.75" thickBot="1" x14ac:dyDescent="0.3">
      <c r="A1057" s="23" t="s">
        <v>207</v>
      </c>
      <c r="B1057" s="24">
        <v>8156.3</v>
      </c>
      <c r="C1057" s="24">
        <v>5638.3</v>
      </c>
      <c r="D1057" s="24">
        <v>4652.3</v>
      </c>
      <c r="E1057" s="24">
        <v>7535.9</v>
      </c>
      <c r="F1057" s="24">
        <v>5391.1</v>
      </c>
      <c r="G1057" s="24">
        <v>6534.9</v>
      </c>
      <c r="H1057" s="24">
        <v>4509.5</v>
      </c>
      <c r="I1057" s="24">
        <v>9402.1</v>
      </c>
      <c r="J1057" s="24">
        <v>1264.7</v>
      </c>
      <c r="K1057" s="24">
        <v>13</v>
      </c>
      <c r="L1057" s="24">
        <v>121.9</v>
      </c>
      <c r="M1057" s="24">
        <v>7</v>
      </c>
      <c r="N1057" s="24">
        <v>17</v>
      </c>
      <c r="O1057" s="24">
        <v>11</v>
      </c>
      <c r="P1057" s="24">
        <v>11</v>
      </c>
      <c r="Q1057" s="24">
        <v>11</v>
      </c>
      <c r="R1057" s="24">
        <v>53277.1</v>
      </c>
      <c r="S1057" s="24">
        <v>51255</v>
      </c>
      <c r="T1057" s="24">
        <v>-2022.1</v>
      </c>
      <c r="U1057" s="24">
        <v>-3.95</v>
      </c>
    </row>
    <row r="1058" spans="1:21" ht="15.75" thickBot="1" x14ac:dyDescent="0.3">
      <c r="A1058" s="23" t="s">
        <v>208</v>
      </c>
      <c r="B1058" s="24">
        <v>8149.3</v>
      </c>
      <c r="C1058" s="24">
        <v>5635.3</v>
      </c>
      <c r="D1058" s="24">
        <v>4662.3</v>
      </c>
      <c r="E1058" s="24">
        <v>6341.1</v>
      </c>
      <c r="F1058" s="24">
        <v>5392.1</v>
      </c>
      <c r="G1058" s="24">
        <v>2203.8000000000002</v>
      </c>
      <c r="H1058" s="24">
        <v>4502.5</v>
      </c>
      <c r="I1058" s="24">
        <v>6352.1</v>
      </c>
      <c r="J1058" s="24">
        <v>1271.7</v>
      </c>
      <c r="K1058" s="24">
        <v>16</v>
      </c>
      <c r="L1058" s="24">
        <v>5</v>
      </c>
      <c r="M1058" s="24">
        <v>1006.5</v>
      </c>
      <c r="N1058" s="24">
        <v>14</v>
      </c>
      <c r="O1058" s="24">
        <v>3807.2</v>
      </c>
      <c r="P1058" s="24">
        <v>18</v>
      </c>
      <c r="Q1058" s="24">
        <v>1822.2</v>
      </c>
      <c r="R1058" s="24">
        <v>51199.199999999997</v>
      </c>
      <c r="S1058" s="24">
        <v>51250</v>
      </c>
      <c r="T1058" s="24">
        <v>50.8</v>
      </c>
      <c r="U1058" s="24">
        <v>0.1</v>
      </c>
    </row>
    <row r="1059" spans="1:21" ht="15.75" thickBot="1" x14ac:dyDescent="0.3">
      <c r="A1059" s="23" t="s">
        <v>209</v>
      </c>
      <c r="B1059" s="24">
        <v>10200.299999999999</v>
      </c>
      <c r="C1059" s="24">
        <v>2186.8000000000002</v>
      </c>
      <c r="D1059" s="24">
        <v>4659.3</v>
      </c>
      <c r="E1059" s="24">
        <v>7532.9</v>
      </c>
      <c r="F1059" s="24">
        <v>3575.9</v>
      </c>
      <c r="G1059" s="24">
        <v>6531</v>
      </c>
      <c r="H1059" s="24">
        <v>1508</v>
      </c>
      <c r="I1059" s="24">
        <v>9405.1</v>
      </c>
      <c r="J1059" s="24">
        <v>36</v>
      </c>
      <c r="K1059" s="24">
        <v>3293.7</v>
      </c>
      <c r="L1059" s="24">
        <v>31.5</v>
      </c>
      <c r="M1059" s="24">
        <v>10</v>
      </c>
      <c r="N1059" s="24">
        <v>2281.6999999999998</v>
      </c>
      <c r="O1059" s="24">
        <v>157.30000000000001</v>
      </c>
      <c r="P1059" s="24">
        <v>3223.3</v>
      </c>
      <c r="Q1059" s="24">
        <v>8</v>
      </c>
      <c r="R1059" s="24">
        <v>54640.7</v>
      </c>
      <c r="S1059" s="24">
        <v>51245</v>
      </c>
      <c r="T1059" s="24">
        <v>-3395.7</v>
      </c>
      <c r="U1059" s="24">
        <v>-6.63</v>
      </c>
    </row>
    <row r="1060" spans="1:21" ht="15.75" thickBot="1" x14ac:dyDescent="0.3">
      <c r="A1060" s="23" t="s">
        <v>210</v>
      </c>
      <c r="B1060" s="24">
        <v>10195.299999999999</v>
      </c>
      <c r="C1060" s="24">
        <v>4235.3</v>
      </c>
      <c r="D1060" s="24">
        <v>4658.3</v>
      </c>
      <c r="E1060" s="24">
        <v>7526</v>
      </c>
      <c r="F1060" s="24">
        <v>3941.5</v>
      </c>
      <c r="G1060" s="24">
        <v>6357.6</v>
      </c>
      <c r="H1060" s="24">
        <v>4507.5</v>
      </c>
      <c r="I1060" s="24">
        <v>6378.1</v>
      </c>
      <c r="J1060" s="24">
        <v>584.9</v>
      </c>
      <c r="K1060" s="24">
        <v>27</v>
      </c>
      <c r="L1060" s="24">
        <v>32.5</v>
      </c>
      <c r="M1060" s="24">
        <v>147.9</v>
      </c>
      <c r="N1060" s="24">
        <v>2272.6999999999998</v>
      </c>
      <c r="O1060" s="24">
        <v>287.2</v>
      </c>
      <c r="P1060" s="24">
        <v>13</v>
      </c>
      <c r="Q1060" s="24">
        <v>22</v>
      </c>
      <c r="R1060" s="24">
        <v>51186.7</v>
      </c>
      <c r="S1060" s="24">
        <v>51239</v>
      </c>
      <c r="T1060" s="24">
        <v>52.3</v>
      </c>
      <c r="U1060" s="24">
        <v>0.1</v>
      </c>
    </row>
    <row r="1061" spans="1:21" ht="15.75" thickBot="1" x14ac:dyDescent="0.3">
      <c r="A1061" s="23" t="s">
        <v>211</v>
      </c>
      <c r="B1061" s="24">
        <v>11774.7</v>
      </c>
      <c r="C1061" s="24">
        <v>6687.8</v>
      </c>
      <c r="D1061" s="24">
        <v>4636.3999999999996</v>
      </c>
      <c r="E1061" s="24">
        <v>7529</v>
      </c>
      <c r="F1061" s="24">
        <v>5374.1</v>
      </c>
      <c r="G1061" s="24">
        <v>2181.8000000000002</v>
      </c>
      <c r="H1061" s="24">
        <v>604.4</v>
      </c>
      <c r="I1061" s="24">
        <v>6380.1</v>
      </c>
      <c r="J1061" s="24">
        <v>13</v>
      </c>
      <c r="K1061" s="24">
        <v>5</v>
      </c>
      <c r="L1061" s="24">
        <v>2535</v>
      </c>
      <c r="M1061" s="24">
        <v>14</v>
      </c>
      <c r="N1061" s="24">
        <v>718.3</v>
      </c>
      <c r="O1061" s="24">
        <v>3813.2</v>
      </c>
      <c r="P1061" s="24">
        <v>5605.4</v>
      </c>
      <c r="Q1061" s="24">
        <v>20</v>
      </c>
      <c r="R1061" s="24">
        <v>57891.9</v>
      </c>
      <c r="S1061" s="24">
        <v>57950</v>
      </c>
      <c r="T1061" s="24">
        <v>58.1</v>
      </c>
      <c r="U1061" s="24">
        <v>0.1</v>
      </c>
    </row>
    <row r="1062" spans="1:21" ht="15.75" thickBot="1" x14ac:dyDescent="0.3">
      <c r="A1062" s="23" t="s">
        <v>212</v>
      </c>
      <c r="B1062" s="24">
        <v>11775.7</v>
      </c>
      <c r="C1062" s="24">
        <v>5637.3</v>
      </c>
      <c r="D1062" s="24">
        <v>3542.9</v>
      </c>
      <c r="E1062" s="24">
        <v>7508</v>
      </c>
      <c r="F1062" s="24">
        <v>5383.1</v>
      </c>
      <c r="G1062" s="24">
        <v>6367.6</v>
      </c>
      <c r="H1062" s="24">
        <v>3803.7</v>
      </c>
      <c r="I1062" s="24">
        <v>6367.1</v>
      </c>
      <c r="J1062" s="24">
        <v>12</v>
      </c>
      <c r="K1062" s="24">
        <v>14</v>
      </c>
      <c r="L1062" s="24">
        <v>4182.8</v>
      </c>
      <c r="M1062" s="24">
        <v>990.5</v>
      </c>
      <c r="N1062" s="24">
        <v>686.3</v>
      </c>
      <c r="O1062" s="24">
        <v>278.2</v>
      </c>
      <c r="P1062" s="24">
        <v>1172.3</v>
      </c>
      <c r="Q1062" s="24">
        <v>138.9</v>
      </c>
      <c r="R1062" s="24">
        <v>57860.5</v>
      </c>
      <c r="S1062" s="24">
        <v>57919</v>
      </c>
      <c r="T1062" s="24">
        <v>58.5</v>
      </c>
      <c r="U1062" s="24">
        <v>0.1</v>
      </c>
    </row>
    <row r="1063" spans="1:21" ht="15.75" thickBot="1" x14ac:dyDescent="0.3">
      <c r="A1063" s="23" t="s">
        <v>213</v>
      </c>
      <c r="B1063" s="24">
        <v>10205.299999999999</v>
      </c>
      <c r="C1063" s="24">
        <v>6685.8</v>
      </c>
      <c r="D1063" s="24">
        <v>4660.3</v>
      </c>
      <c r="E1063" s="24">
        <v>7343.6</v>
      </c>
      <c r="F1063" s="24">
        <v>3943.5</v>
      </c>
      <c r="G1063" s="24">
        <v>6529</v>
      </c>
      <c r="H1063" s="24">
        <v>1502</v>
      </c>
      <c r="I1063" s="24">
        <v>5936</v>
      </c>
      <c r="J1063" s="24">
        <v>31</v>
      </c>
      <c r="K1063" s="24">
        <v>7</v>
      </c>
      <c r="L1063" s="24">
        <v>30.5</v>
      </c>
      <c r="M1063" s="24">
        <v>1004.5</v>
      </c>
      <c r="N1063" s="24">
        <v>2270.6999999999998</v>
      </c>
      <c r="O1063" s="24">
        <v>271.2</v>
      </c>
      <c r="P1063" s="24">
        <v>5583.4</v>
      </c>
      <c r="Q1063" s="24">
        <v>1828.2</v>
      </c>
      <c r="R1063" s="24">
        <v>57832</v>
      </c>
      <c r="S1063" s="24">
        <v>57891</v>
      </c>
      <c r="T1063" s="24">
        <v>59</v>
      </c>
      <c r="U1063" s="24">
        <v>0.1</v>
      </c>
    </row>
    <row r="1064" spans="1:21" ht="15.75" thickBot="1" x14ac:dyDescent="0.3">
      <c r="A1064" s="23" t="s">
        <v>214</v>
      </c>
      <c r="B1064" s="24">
        <v>8147.3</v>
      </c>
      <c r="C1064" s="24">
        <v>5337.1</v>
      </c>
      <c r="D1064" s="24">
        <v>3549.9</v>
      </c>
      <c r="E1064" s="24">
        <v>7536.9</v>
      </c>
      <c r="F1064" s="24">
        <v>3570.9</v>
      </c>
      <c r="G1064" s="24">
        <v>6352.6</v>
      </c>
      <c r="H1064" s="24">
        <v>616.4</v>
      </c>
      <c r="I1064" s="24">
        <v>9404.1</v>
      </c>
      <c r="J1064" s="24">
        <v>1273.7</v>
      </c>
      <c r="K1064" s="24">
        <v>26</v>
      </c>
      <c r="L1064" s="24">
        <v>2544.9</v>
      </c>
      <c r="M1064" s="24">
        <v>6</v>
      </c>
      <c r="N1064" s="24">
        <v>2285.6999999999998</v>
      </c>
      <c r="O1064" s="24">
        <v>1565.9</v>
      </c>
      <c r="P1064" s="24">
        <v>5593.4</v>
      </c>
      <c r="Q1064" s="24">
        <v>9</v>
      </c>
      <c r="R1064" s="24">
        <v>57820</v>
      </c>
      <c r="S1064" s="24">
        <v>57879</v>
      </c>
      <c r="T1064" s="24">
        <v>59</v>
      </c>
      <c r="U1064" s="24">
        <v>0.1</v>
      </c>
    </row>
    <row r="1065" spans="1:21" ht="15.75" thickBot="1" x14ac:dyDescent="0.3">
      <c r="A1065" s="23" t="s">
        <v>215</v>
      </c>
      <c r="B1065" s="24">
        <v>10207.299999999999</v>
      </c>
      <c r="C1065" s="24">
        <v>6681.8</v>
      </c>
      <c r="D1065" s="24">
        <v>4634.3999999999996</v>
      </c>
      <c r="E1065" s="24">
        <v>7396.1</v>
      </c>
      <c r="F1065" s="24">
        <v>7599.9</v>
      </c>
      <c r="G1065" s="24">
        <v>6369.6</v>
      </c>
      <c r="H1065" s="24">
        <v>4990.5</v>
      </c>
      <c r="I1065" s="24">
        <v>6384.1</v>
      </c>
      <c r="J1065" s="24">
        <v>29</v>
      </c>
      <c r="K1065" s="24">
        <v>8</v>
      </c>
      <c r="L1065" s="24">
        <v>2536</v>
      </c>
      <c r="M1065" s="24">
        <v>991.5</v>
      </c>
      <c r="N1065" s="24">
        <v>5</v>
      </c>
      <c r="O1065" s="24">
        <v>274.2</v>
      </c>
      <c r="P1065" s="24">
        <v>6</v>
      </c>
      <c r="Q1065" s="24">
        <v>16</v>
      </c>
      <c r="R1065" s="24">
        <v>58129.2</v>
      </c>
      <c r="S1065" s="24">
        <v>57862</v>
      </c>
      <c r="T1065" s="24">
        <v>-267.2</v>
      </c>
      <c r="U1065" s="24">
        <v>-0.46</v>
      </c>
    </row>
    <row r="1066" spans="1:21" ht="15.75" thickBot="1" x14ac:dyDescent="0.3">
      <c r="A1066" s="23" t="s">
        <v>216</v>
      </c>
      <c r="B1066" s="24">
        <v>10196.299999999999</v>
      </c>
      <c r="C1066" s="24">
        <v>4220.3</v>
      </c>
      <c r="D1066" s="24">
        <v>3552.9</v>
      </c>
      <c r="E1066" s="24">
        <v>7531.9</v>
      </c>
      <c r="F1066" s="24">
        <v>5376.1</v>
      </c>
      <c r="G1066" s="24">
        <v>6528</v>
      </c>
      <c r="H1066" s="24">
        <v>1501</v>
      </c>
      <c r="I1066" s="24">
        <v>6362.1</v>
      </c>
      <c r="J1066" s="24">
        <v>387.1</v>
      </c>
      <c r="K1066" s="24">
        <v>2755.7</v>
      </c>
      <c r="L1066" s="24">
        <v>2542</v>
      </c>
      <c r="M1066" s="24">
        <v>11</v>
      </c>
      <c r="N1066" s="24">
        <v>716.3</v>
      </c>
      <c r="O1066" s="24">
        <v>272.2</v>
      </c>
      <c r="P1066" s="24">
        <v>5584.4</v>
      </c>
      <c r="Q1066" s="24">
        <v>252.7</v>
      </c>
      <c r="R1066" s="24">
        <v>57790.1</v>
      </c>
      <c r="S1066" s="24">
        <v>57849</v>
      </c>
      <c r="T1066" s="24">
        <v>58.9</v>
      </c>
      <c r="U1066" s="24">
        <v>0.1</v>
      </c>
    </row>
    <row r="1067" spans="1:21" ht="15.75" thickBot="1" x14ac:dyDescent="0.3">
      <c r="A1067" s="23" t="s">
        <v>217</v>
      </c>
      <c r="B1067" s="24">
        <v>14007</v>
      </c>
      <c r="C1067" s="24">
        <v>4211.3</v>
      </c>
      <c r="D1067" s="24">
        <v>4661.3</v>
      </c>
      <c r="E1067" s="24">
        <v>3881.6</v>
      </c>
      <c r="F1067" s="24">
        <v>7332.1</v>
      </c>
      <c r="G1067" s="24">
        <v>6350.6</v>
      </c>
      <c r="H1067" s="24">
        <v>1511</v>
      </c>
      <c r="I1067" s="24">
        <v>12137.3</v>
      </c>
      <c r="J1067" s="24">
        <v>7</v>
      </c>
      <c r="K1067" s="24">
        <v>3274.7</v>
      </c>
      <c r="L1067" s="24">
        <v>29.5</v>
      </c>
      <c r="M1067" s="24">
        <v>1011.5</v>
      </c>
      <c r="N1067" s="24">
        <v>12</v>
      </c>
      <c r="O1067" s="24">
        <v>1567.9</v>
      </c>
      <c r="P1067" s="24">
        <v>3220.3</v>
      </c>
      <c r="Q1067" s="24">
        <v>6</v>
      </c>
      <c r="R1067" s="24">
        <v>63221.1</v>
      </c>
      <c r="S1067" s="24">
        <v>63286</v>
      </c>
      <c r="T1067" s="24">
        <v>64.900000000000006</v>
      </c>
      <c r="U1067" s="24">
        <v>0.1</v>
      </c>
    </row>
    <row r="1068" spans="1:21" ht="15.75" thickBot="1" x14ac:dyDescent="0.3">
      <c r="A1068" s="23" t="s">
        <v>218</v>
      </c>
      <c r="B1068" s="24">
        <v>20303.599999999999</v>
      </c>
      <c r="C1068" s="24">
        <v>6689.8</v>
      </c>
      <c r="D1068" s="24">
        <v>4663.3</v>
      </c>
      <c r="E1068" s="24">
        <v>7537.9</v>
      </c>
      <c r="F1068" s="24">
        <v>5393.1</v>
      </c>
      <c r="G1068" s="24">
        <v>2208.8000000000002</v>
      </c>
      <c r="H1068" s="24">
        <v>622.4</v>
      </c>
      <c r="I1068" s="24">
        <v>6386.1</v>
      </c>
      <c r="J1068" s="24">
        <v>0</v>
      </c>
      <c r="K1068" s="24">
        <v>3</v>
      </c>
      <c r="L1068" s="24">
        <v>4</v>
      </c>
      <c r="M1068" s="24">
        <v>5</v>
      </c>
      <c r="N1068" s="24">
        <v>13</v>
      </c>
      <c r="O1068" s="24">
        <v>3801.2</v>
      </c>
      <c r="P1068" s="24">
        <v>5587.4</v>
      </c>
      <c r="Q1068" s="24">
        <v>14</v>
      </c>
      <c r="R1068" s="24">
        <v>63232.6</v>
      </c>
      <c r="S1068" s="24">
        <v>63296</v>
      </c>
      <c r="T1068" s="24">
        <v>63.4</v>
      </c>
      <c r="U1068" s="24">
        <v>0.1</v>
      </c>
    </row>
    <row r="1069" spans="1:21" ht="15.75" thickBot="1" x14ac:dyDescent="0.3">
      <c r="A1069" s="23" t="s">
        <v>219</v>
      </c>
      <c r="B1069" s="24">
        <v>10206.299999999999</v>
      </c>
      <c r="C1069" s="24">
        <v>4214.3</v>
      </c>
      <c r="D1069" s="24">
        <v>4664.3</v>
      </c>
      <c r="E1069" s="24">
        <v>7528</v>
      </c>
      <c r="F1069" s="24">
        <v>7598.9</v>
      </c>
      <c r="G1069" s="24">
        <v>6540.9</v>
      </c>
      <c r="H1069" s="24">
        <v>4989.5</v>
      </c>
      <c r="I1069" s="24">
        <v>14011</v>
      </c>
      <c r="J1069" s="24">
        <v>30</v>
      </c>
      <c r="K1069" s="24">
        <v>3271.7</v>
      </c>
      <c r="L1069" s="24">
        <v>3</v>
      </c>
      <c r="M1069" s="24">
        <v>145.9</v>
      </c>
      <c r="N1069" s="24">
        <v>6</v>
      </c>
      <c r="O1069" s="24">
        <v>5</v>
      </c>
      <c r="P1069" s="24">
        <v>7</v>
      </c>
      <c r="Q1069" s="24">
        <v>3</v>
      </c>
      <c r="R1069" s="24">
        <v>63224.6</v>
      </c>
      <c r="S1069" s="24">
        <v>63288</v>
      </c>
      <c r="T1069" s="24">
        <v>63.4</v>
      </c>
      <c r="U1069" s="24">
        <v>0.1</v>
      </c>
    </row>
    <row r="1070" spans="1:21" ht="15.75" thickBot="1" x14ac:dyDescent="0.3">
      <c r="A1070" s="23" t="s">
        <v>220</v>
      </c>
      <c r="B1070" s="24">
        <v>14307.7</v>
      </c>
      <c r="C1070" s="24">
        <v>6677.8</v>
      </c>
      <c r="D1070" s="24">
        <v>4636.3999999999996</v>
      </c>
      <c r="E1070" s="24">
        <v>7533.9</v>
      </c>
      <c r="F1070" s="24">
        <v>7595.9</v>
      </c>
      <c r="G1070" s="24">
        <v>6364.6</v>
      </c>
      <c r="H1070" s="24">
        <v>619.4</v>
      </c>
      <c r="I1070" s="24">
        <v>6385.1</v>
      </c>
      <c r="J1070" s="24">
        <v>5</v>
      </c>
      <c r="K1070" s="24">
        <v>12</v>
      </c>
      <c r="L1070" s="24">
        <v>2535</v>
      </c>
      <c r="M1070" s="24">
        <v>9</v>
      </c>
      <c r="N1070" s="24">
        <v>9</v>
      </c>
      <c r="O1070" s="24">
        <v>279.2</v>
      </c>
      <c r="P1070" s="24">
        <v>5590.4</v>
      </c>
      <c r="Q1070" s="24">
        <v>15</v>
      </c>
      <c r="R1070" s="24">
        <v>62575.3</v>
      </c>
      <c r="S1070" s="24">
        <v>63290</v>
      </c>
      <c r="T1070" s="24">
        <v>714.7</v>
      </c>
      <c r="U1070" s="24">
        <v>1.1299999999999999</v>
      </c>
    </row>
    <row r="1071" spans="1:21" ht="15.75" thickBot="1" x14ac:dyDescent="0.3">
      <c r="A1071" s="23" t="s">
        <v>221</v>
      </c>
      <c r="B1071" s="24">
        <v>12071.9</v>
      </c>
      <c r="C1071" s="24">
        <v>6686.8</v>
      </c>
      <c r="D1071" s="24">
        <v>4646.3</v>
      </c>
      <c r="E1071" s="24">
        <v>7350.6</v>
      </c>
      <c r="F1071" s="24">
        <v>8379.1</v>
      </c>
      <c r="G1071" s="24">
        <v>4769.2</v>
      </c>
      <c r="H1071" s="24">
        <v>4992.5</v>
      </c>
      <c r="I1071" s="24">
        <v>6355.1</v>
      </c>
      <c r="J1071" s="24">
        <v>8</v>
      </c>
      <c r="K1071" s="24">
        <v>6</v>
      </c>
      <c r="L1071" s="24">
        <v>1330.7</v>
      </c>
      <c r="M1071" s="24">
        <v>997.5</v>
      </c>
      <c r="N1071" s="24">
        <v>4</v>
      </c>
      <c r="O1071" s="24">
        <v>3799.2</v>
      </c>
      <c r="P1071" s="24">
        <v>4</v>
      </c>
      <c r="Q1071" s="24">
        <v>1819.2</v>
      </c>
      <c r="R1071" s="24">
        <v>63220.1</v>
      </c>
      <c r="S1071" s="24">
        <v>63284</v>
      </c>
      <c r="T1071" s="24">
        <v>63.9</v>
      </c>
      <c r="U1071" s="24">
        <v>0.1</v>
      </c>
    </row>
    <row r="1072" spans="1:21" ht="15.75" thickBot="1" x14ac:dyDescent="0.3">
      <c r="A1072" s="23" t="s">
        <v>222</v>
      </c>
      <c r="B1072" s="24">
        <v>14308.7</v>
      </c>
      <c r="C1072" s="24">
        <v>4223.3</v>
      </c>
      <c r="D1072" s="24">
        <v>4640.3</v>
      </c>
      <c r="E1072" s="24">
        <v>11746.7</v>
      </c>
      <c r="F1072" s="24">
        <v>3940.5</v>
      </c>
      <c r="G1072" s="24">
        <v>6538.9</v>
      </c>
      <c r="H1072" s="24">
        <v>4505.5</v>
      </c>
      <c r="I1072" s="24">
        <v>6383.1</v>
      </c>
      <c r="J1072" s="24">
        <v>4</v>
      </c>
      <c r="K1072" s="24">
        <v>2753.7</v>
      </c>
      <c r="L1072" s="24">
        <v>1843.2</v>
      </c>
      <c r="M1072" s="24">
        <v>4</v>
      </c>
      <c r="N1072" s="24">
        <v>2273.6999999999998</v>
      </c>
      <c r="O1072" s="24">
        <v>7</v>
      </c>
      <c r="P1072" s="24">
        <v>16</v>
      </c>
      <c r="Q1072" s="24">
        <v>17</v>
      </c>
      <c r="R1072" s="24">
        <v>63205.599999999999</v>
      </c>
      <c r="S1072" s="24">
        <v>63269</v>
      </c>
      <c r="T1072" s="24">
        <v>63.4</v>
      </c>
      <c r="U1072" s="24">
        <v>0.1</v>
      </c>
    </row>
    <row r="1073" spans="1:21" ht="15.75" thickBot="1" x14ac:dyDescent="0.3">
      <c r="A1073" s="23" t="s">
        <v>223</v>
      </c>
      <c r="B1073" s="24">
        <v>14309.7</v>
      </c>
      <c r="C1073" s="24">
        <v>6691.8</v>
      </c>
      <c r="D1073" s="24">
        <v>4667.3</v>
      </c>
      <c r="E1073" s="24">
        <v>17148.3</v>
      </c>
      <c r="F1073" s="24">
        <v>10398.6</v>
      </c>
      <c r="G1073" s="24">
        <v>6544.9</v>
      </c>
      <c r="H1073" s="24">
        <v>3805.7</v>
      </c>
      <c r="I1073" s="24">
        <v>14012.9</v>
      </c>
      <c r="J1073" s="24">
        <v>3</v>
      </c>
      <c r="K1073" s="24">
        <v>1</v>
      </c>
      <c r="L1073" s="24">
        <v>0</v>
      </c>
      <c r="M1073" s="24">
        <v>0</v>
      </c>
      <c r="N1073" s="24">
        <v>0</v>
      </c>
      <c r="O1073" s="24">
        <v>1</v>
      </c>
      <c r="P1073" s="24">
        <v>1170.3</v>
      </c>
      <c r="Q1073" s="24">
        <v>1</v>
      </c>
      <c r="R1073" s="24">
        <v>78755.5</v>
      </c>
      <c r="S1073" s="24">
        <v>69858</v>
      </c>
      <c r="T1073" s="24">
        <v>-8897.5</v>
      </c>
      <c r="U1073" s="24">
        <v>-12.74</v>
      </c>
    </row>
    <row r="1074" spans="1:21" ht="15.75" thickBot="1" x14ac:dyDescent="0.3">
      <c r="A1074" s="23" t="s">
        <v>224</v>
      </c>
      <c r="B1074" s="24">
        <v>20301.599999999999</v>
      </c>
      <c r="C1074" s="24">
        <v>6688.8</v>
      </c>
      <c r="D1074" s="24">
        <v>3545.9</v>
      </c>
      <c r="E1074" s="24">
        <v>7512</v>
      </c>
      <c r="F1074" s="24">
        <v>3939.5</v>
      </c>
      <c r="G1074" s="24">
        <v>6539.9</v>
      </c>
      <c r="H1074" s="24">
        <v>4495.5</v>
      </c>
      <c r="I1074" s="24">
        <v>6350.1</v>
      </c>
      <c r="J1074" s="24">
        <v>2</v>
      </c>
      <c r="K1074" s="24">
        <v>4</v>
      </c>
      <c r="L1074" s="24">
        <v>4179.8</v>
      </c>
      <c r="M1074" s="24">
        <v>985.5</v>
      </c>
      <c r="N1074" s="24">
        <v>2274.6999999999998</v>
      </c>
      <c r="O1074" s="24">
        <v>6</v>
      </c>
      <c r="P1074" s="24">
        <v>1165.3</v>
      </c>
      <c r="Q1074" s="24">
        <v>1824.2</v>
      </c>
      <c r="R1074" s="24">
        <v>69815</v>
      </c>
      <c r="S1074" s="24">
        <v>69885</v>
      </c>
      <c r="T1074" s="24">
        <v>70</v>
      </c>
      <c r="U1074" s="24">
        <v>0.1</v>
      </c>
    </row>
    <row r="1075" spans="1:21" ht="15.75" thickBot="1" x14ac:dyDescent="0.3">
      <c r="A1075" s="23" t="s">
        <v>225</v>
      </c>
      <c r="B1075" s="24">
        <v>6903.6</v>
      </c>
      <c r="C1075" s="24">
        <v>4210.3</v>
      </c>
      <c r="D1075" s="24">
        <v>4666.3</v>
      </c>
      <c r="E1075" s="24">
        <v>3876.6</v>
      </c>
      <c r="F1075" s="24">
        <v>10397.6</v>
      </c>
      <c r="G1075" s="24">
        <v>6541.9</v>
      </c>
      <c r="H1075" s="24">
        <v>13800.2</v>
      </c>
      <c r="I1075" s="24">
        <v>14013.9</v>
      </c>
      <c r="J1075" s="24">
        <v>1274.7</v>
      </c>
      <c r="K1075" s="24">
        <v>3275.7</v>
      </c>
      <c r="L1075" s="24">
        <v>1</v>
      </c>
      <c r="M1075" s="24">
        <v>1016.5</v>
      </c>
      <c r="N1075" s="24">
        <v>1</v>
      </c>
      <c r="O1075" s="24">
        <v>4</v>
      </c>
      <c r="P1075" s="24">
        <v>1</v>
      </c>
      <c r="Q1075" s="24">
        <v>0</v>
      </c>
      <c r="R1075" s="24">
        <v>69984.3</v>
      </c>
      <c r="S1075" s="24">
        <v>69919</v>
      </c>
      <c r="T1075" s="24">
        <v>-65.3</v>
      </c>
      <c r="U1075" s="24">
        <v>-0.09</v>
      </c>
    </row>
    <row r="1076" spans="1:21" ht="15.75" thickBot="1" x14ac:dyDescent="0.3">
      <c r="A1076" s="23" t="s">
        <v>226</v>
      </c>
      <c r="B1076" s="24">
        <v>10201.299999999999</v>
      </c>
      <c r="C1076" s="24">
        <v>11010</v>
      </c>
      <c r="D1076" s="24">
        <v>4665.3</v>
      </c>
      <c r="E1076" s="24">
        <v>17147.3</v>
      </c>
      <c r="F1076" s="24">
        <v>3575.9</v>
      </c>
      <c r="G1076" s="24">
        <v>6545.9</v>
      </c>
      <c r="H1076" s="24">
        <v>4991.5</v>
      </c>
      <c r="I1076" s="24">
        <v>9406.1</v>
      </c>
      <c r="J1076" s="24">
        <v>35</v>
      </c>
      <c r="K1076" s="24">
        <v>0</v>
      </c>
      <c r="L1076" s="24">
        <v>2</v>
      </c>
      <c r="M1076" s="24">
        <v>1</v>
      </c>
      <c r="N1076" s="24">
        <v>2281.6999999999998</v>
      </c>
      <c r="O1076" s="24">
        <v>0</v>
      </c>
      <c r="P1076" s="24">
        <v>5</v>
      </c>
      <c r="Q1076" s="24">
        <v>7</v>
      </c>
      <c r="R1076" s="24">
        <v>69874.899999999994</v>
      </c>
      <c r="S1076" s="24">
        <v>69944</v>
      </c>
      <c r="T1076" s="24">
        <v>69.099999999999994</v>
      </c>
      <c r="U1076" s="24">
        <v>0.1</v>
      </c>
    </row>
    <row r="1077" spans="1:21" ht="15.75" thickBot="1" x14ac:dyDescent="0.3">
      <c r="A1077" s="23" t="s">
        <v>227</v>
      </c>
      <c r="B1077" s="24">
        <v>8150.3</v>
      </c>
      <c r="C1077" s="24">
        <v>4208.3</v>
      </c>
      <c r="D1077" s="24">
        <v>4640.3</v>
      </c>
      <c r="E1077" s="24">
        <v>7524</v>
      </c>
      <c r="F1077" s="24">
        <v>7597.9</v>
      </c>
      <c r="G1077" s="24">
        <v>6543.9</v>
      </c>
      <c r="H1077" s="24">
        <v>20686.8</v>
      </c>
      <c r="I1077" s="24">
        <v>2175.3000000000002</v>
      </c>
      <c r="J1077" s="24">
        <v>1270.7</v>
      </c>
      <c r="K1077" s="24">
        <v>3277.7</v>
      </c>
      <c r="L1077" s="24">
        <v>1843.2</v>
      </c>
      <c r="M1077" s="24">
        <v>149.80000000000001</v>
      </c>
      <c r="N1077" s="24">
        <v>7</v>
      </c>
      <c r="O1077" s="24">
        <v>2</v>
      </c>
      <c r="P1077" s="24">
        <v>0</v>
      </c>
      <c r="Q1077" s="24">
        <v>1836.2</v>
      </c>
      <c r="R1077" s="24">
        <v>69913.399999999994</v>
      </c>
      <c r="S1077" s="24">
        <v>69983</v>
      </c>
      <c r="T1077" s="24">
        <v>69.599999999999994</v>
      </c>
      <c r="U1077" s="24">
        <v>0.1</v>
      </c>
    </row>
    <row r="1078" spans="1:21" ht="15.75" thickBot="1" x14ac:dyDescent="0.3">
      <c r="A1078" s="23" t="s">
        <v>228</v>
      </c>
      <c r="B1078" s="24">
        <v>10194.299999999999</v>
      </c>
      <c r="C1078" s="24">
        <v>4215.3</v>
      </c>
      <c r="D1078" s="24">
        <v>2353.6</v>
      </c>
      <c r="E1078" s="24">
        <v>7344.6</v>
      </c>
      <c r="F1078" s="24">
        <v>5368.1</v>
      </c>
      <c r="G1078" s="24">
        <v>6531.9</v>
      </c>
      <c r="H1078" s="24">
        <v>3800.7</v>
      </c>
      <c r="I1078" s="24">
        <v>6353.1</v>
      </c>
      <c r="J1078" s="24">
        <v>1231.8</v>
      </c>
      <c r="K1078" s="24">
        <v>3270.7</v>
      </c>
      <c r="L1078" s="24">
        <v>4625.3999999999996</v>
      </c>
      <c r="M1078" s="24">
        <v>1003.5</v>
      </c>
      <c r="N1078" s="24">
        <v>1576.4</v>
      </c>
      <c r="O1078" s="24">
        <v>156.30000000000001</v>
      </c>
      <c r="P1078" s="24">
        <v>3212.3</v>
      </c>
      <c r="Q1078" s="24">
        <v>1821.2</v>
      </c>
      <c r="R1078" s="24">
        <v>63059.3</v>
      </c>
      <c r="S1078" s="24">
        <v>70004</v>
      </c>
      <c r="T1078" s="24">
        <v>6944.7</v>
      </c>
      <c r="U1078" s="24">
        <v>9.92</v>
      </c>
    </row>
    <row r="1079" spans="1:21" ht="15.75" thickBot="1" x14ac:dyDescent="0.3">
      <c r="A1079" s="23" t="s">
        <v>229</v>
      </c>
      <c r="B1079" s="24">
        <v>10186.299999999999</v>
      </c>
      <c r="C1079" s="24">
        <v>6690.8</v>
      </c>
      <c r="D1079" s="24">
        <v>4644.3</v>
      </c>
      <c r="E1079" s="24">
        <v>17145.3</v>
      </c>
      <c r="F1079" s="24">
        <v>3573.9</v>
      </c>
      <c r="G1079" s="24">
        <v>6349.6</v>
      </c>
      <c r="H1079" s="24">
        <v>13799.2</v>
      </c>
      <c r="I1079" s="24">
        <v>6374.1</v>
      </c>
      <c r="J1079" s="24">
        <v>1261.7</v>
      </c>
      <c r="K1079" s="24">
        <v>2</v>
      </c>
      <c r="L1079" s="24">
        <v>1333.7</v>
      </c>
      <c r="M1079" s="24">
        <v>3</v>
      </c>
      <c r="N1079" s="24">
        <v>2282.6999999999998</v>
      </c>
      <c r="O1079" s="24">
        <v>1568.9</v>
      </c>
      <c r="P1079" s="24">
        <v>2</v>
      </c>
      <c r="Q1079" s="24">
        <v>26</v>
      </c>
      <c r="R1079" s="24">
        <v>75243.5</v>
      </c>
      <c r="S1079" s="24">
        <v>75319</v>
      </c>
      <c r="T1079" s="24">
        <v>75.5</v>
      </c>
      <c r="U1079" s="24">
        <v>0.1</v>
      </c>
    </row>
    <row r="1080" spans="1:21" ht="15.75" thickBot="1" x14ac:dyDescent="0.3">
      <c r="A1080" s="23" t="s">
        <v>230</v>
      </c>
      <c r="B1080" s="24">
        <v>20302.599999999999</v>
      </c>
      <c r="C1080" s="24">
        <v>4202.3</v>
      </c>
      <c r="D1080" s="24">
        <v>4654.3</v>
      </c>
      <c r="E1080" s="24">
        <v>7525</v>
      </c>
      <c r="F1080" s="24">
        <v>3571.9</v>
      </c>
      <c r="G1080" s="24">
        <v>5157.3</v>
      </c>
      <c r="H1080" s="24">
        <v>612.4</v>
      </c>
      <c r="I1080" s="24">
        <v>14011.9</v>
      </c>
      <c r="J1080" s="24">
        <v>1</v>
      </c>
      <c r="K1080" s="24">
        <v>3283.7</v>
      </c>
      <c r="L1080" s="24">
        <v>119.9</v>
      </c>
      <c r="M1080" s="24">
        <v>148.9</v>
      </c>
      <c r="N1080" s="24">
        <v>2284.6999999999998</v>
      </c>
      <c r="O1080" s="24">
        <v>3796.2</v>
      </c>
      <c r="P1080" s="24">
        <v>5597.4</v>
      </c>
      <c r="Q1080" s="24">
        <v>2</v>
      </c>
      <c r="R1080" s="24">
        <v>75271.5</v>
      </c>
      <c r="S1080" s="24">
        <v>75349</v>
      </c>
      <c r="T1080" s="24">
        <v>77.5</v>
      </c>
      <c r="U1080" s="24">
        <v>0.1</v>
      </c>
    </row>
    <row r="1081" spans="1:21" ht="15.75" thickBot="1" x14ac:dyDescent="0.3">
      <c r="A1081" s="23" t="s">
        <v>231</v>
      </c>
      <c r="B1081" s="24">
        <v>14306.7</v>
      </c>
      <c r="C1081" s="24">
        <v>4207.3</v>
      </c>
      <c r="D1081" s="24">
        <v>3543.9</v>
      </c>
      <c r="E1081" s="24">
        <v>3872.6</v>
      </c>
      <c r="F1081" s="24">
        <v>5381.1</v>
      </c>
      <c r="G1081" s="24">
        <v>6533.9</v>
      </c>
      <c r="H1081" s="24">
        <v>13753.2</v>
      </c>
      <c r="I1081" s="24">
        <v>14009</v>
      </c>
      <c r="J1081" s="24">
        <v>6</v>
      </c>
      <c r="K1081" s="24">
        <v>3278.7</v>
      </c>
      <c r="L1081" s="24">
        <v>4181.8</v>
      </c>
      <c r="M1081" s="24">
        <v>1563.4</v>
      </c>
      <c r="N1081" s="24">
        <v>687.3</v>
      </c>
      <c r="O1081" s="24">
        <v>12</v>
      </c>
      <c r="P1081" s="24">
        <v>3</v>
      </c>
      <c r="Q1081" s="24">
        <v>5</v>
      </c>
      <c r="R1081" s="24">
        <v>75344.899999999994</v>
      </c>
      <c r="S1081" s="24">
        <v>75421</v>
      </c>
      <c r="T1081" s="24">
        <v>76.099999999999994</v>
      </c>
      <c r="U1081" s="24">
        <v>0.1</v>
      </c>
    </row>
    <row r="1082" spans="1:21" ht="15.75" thickBot="1" x14ac:dyDescent="0.3">
      <c r="A1082" s="23" t="s">
        <v>232</v>
      </c>
      <c r="B1082" s="24">
        <v>8152.3</v>
      </c>
      <c r="C1082" s="24">
        <v>4209.3</v>
      </c>
      <c r="D1082" s="24">
        <v>4633.3999999999996</v>
      </c>
      <c r="E1082" s="24">
        <v>7527</v>
      </c>
      <c r="F1082" s="24">
        <v>10395.6</v>
      </c>
      <c r="G1082" s="24">
        <v>6345.6</v>
      </c>
      <c r="H1082" s="24">
        <v>4508.5</v>
      </c>
      <c r="I1082" s="24">
        <v>14010</v>
      </c>
      <c r="J1082" s="24">
        <v>1268.7</v>
      </c>
      <c r="K1082" s="24">
        <v>3276.7</v>
      </c>
      <c r="L1082" s="24">
        <v>2537</v>
      </c>
      <c r="M1082" s="24">
        <v>146.9</v>
      </c>
      <c r="N1082" s="24">
        <v>3</v>
      </c>
      <c r="O1082" s="24">
        <v>3793.2</v>
      </c>
      <c r="P1082" s="24">
        <v>12</v>
      </c>
      <c r="Q1082" s="24">
        <v>4</v>
      </c>
      <c r="R1082" s="24">
        <v>70823</v>
      </c>
      <c r="S1082" s="24">
        <v>75445</v>
      </c>
      <c r="T1082" s="24">
        <v>4622</v>
      </c>
      <c r="U1082" s="24">
        <v>6.13</v>
      </c>
    </row>
    <row r="1083" spans="1:21" ht="15.75" thickBot="1" x14ac:dyDescent="0.3">
      <c r="A1083" s="23" t="s">
        <v>233</v>
      </c>
      <c r="B1083" s="24">
        <v>10185.299999999999</v>
      </c>
      <c r="C1083" s="24">
        <v>5338.1</v>
      </c>
      <c r="D1083" s="24">
        <v>4637.3</v>
      </c>
      <c r="E1083" s="24">
        <v>7521</v>
      </c>
      <c r="F1083" s="24">
        <v>3567.9</v>
      </c>
      <c r="G1083" s="24">
        <v>6347.6</v>
      </c>
      <c r="H1083" s="24">
        <v>1500</v>
      </c>
      <c r="I1083" s="24">
        <v>9401.1</v>
      </c>
      <c r="J1083" s="24">
        <v>1262.7</v>
      </c>
      <c r="K1083" s="24">
        <v>25</v>
      </c>
      <c r="L1083" s="24">
        <v>2533</v>
      </c>
      <c r="M1083" s="24">
        <v>152.80000000000001</v>
      </c>
      <c r="N1083" s="24">
        <v>4752.2</v>
      </c>
      <c r="O1083" s="24">
        <v>3790.2</v>
      </c>
      <c r="P1083" s="24">
        <v>5585.4</v>
      </c>
      <c r="Q1083" s="24">
        <v>12</v>
      </c>
      <c r="R1083" s="24">
        <v>66611.7</v>
      </c>
      <c r="S1083" s="24">
        <v>75480</v>
      </c>
      <c r="T1083" s="24">
        <v>8868.2999999999993</v>
      </c>
      <c r="U1083" s="24">
        <v>11.75</v>
      </c>
    </row>
    <row r="1084" spans="1:21" ht="15.75" thickBot="1" x14ac:dyDescent="0.3">
      <c r="A1084" s="23" t="s">
        <v>234</v>
      </c>
      <c r="B1084" s="24">
        <v>8148.3</v>
      </c>
      <c r="C1084" s="24">
        <v>4225.3</v>
      </c>
      <c r="D1084" s="24">
        <v>3247.7</v>
      </c>
      <c r="E1084" s="24">
        <v>17146.3</v>
      </c>
      <c r="F1084" s="24">
        <v>10396.6</v>
      </c>
      <c r="G1084" s="24">
        <v>6542.9</v>
      </c>
      <c r="H1084" s="24">
        <v>1506</v>
      </c>
      <c r="I1084" s="24">
        <v>5934</v>
      </c>
      <c r="J1084" s="24">
        <v>1272.7</v>
      </c>
      <c r="K1084" s="24">
        <v>2750.7</v>
      </c>
      <c r="L1084" s="24">
        <v>4623.3999999999996</v>
      </c>
      <c r="M1084" s="24">
        <v>2</v>
      </c>
      <c r="N1084" s="24">
        <v>2</v>
      </c>
      <c r="O1084" s="24">
        <v>3</v>
      </c>
      <c r="P1084" s="24">
        <v>5156.8</v>
      </c>
      <c r="Q1084" s="24">
        <v>1830.2</v>
      </c>
      <c r="R1084" s="24">
        <v>72788</v>
      </c>
      <c r="S1084" s="24">
        <v>75498</v>
      </c>
      <c r="T1084" s="24">
        <v>2710</v>
      </c>
      <c r="U1084" s="24">
        <v>3.59</v>
      </c>
    </row>
    <row r="1085" spans="1:21" ht="15.75" thickBot="1" x14ac:dyDescent="0.3">
      <c r="A1085" s="23" t="s">
        <v>235</v>
      </c>
      <c r="B1085" s="24">
        <v>10188.299999999999</v>
      </c>
      <c r="C1085" s="24">
        <v>4213.3</v>
      </c>
      <c r="D1085" s="24">
        <v>3556.9</v>
      </c>
      <c r="E1085" s="24">
        <v>3878.6</v>
      </c>
      <c r="F1085" s="24">
        <v>3438.1</v>
      </c>
      <c r="G1085" s="24">
        <v>6360.6</v>
      </c>
      <c r="H1085" s="24">
        <v>1508</v>
      </c>
      <c r="I1085" s="24">
        <v>6369.1</v>
      </c>
      <c r="J1085" s="24">
        <v>1259.7</v>
      </c>
      <c r="K1085" s="24">
        <v>3272.7</v>
      </c>
      <c r="L1085" s="24">
        <v>2538</v>
      </c>
      <c r="M1085" s="24">
        <v>1014.5</v>
      </c>
      <c r="N1085" s="24">
        <v>4755.2</v>
      </c>
      <c r="O1085" s="24">
        <v>283.2</v>
      </c>
      <c r="P1085" s="24">
        <v>3223.3</v>
      </c>
      <c r="Q1085" s="24">
        <v>31</v>
      </c>
      <c r="R1085" s="24">
        <v>55890.5</v>
      </c>
      <c r="S1085" s="24">
        <v>51247</v>
      </c>
      <c r="T1085" s="24">
        <v>-4643.5</v>
      </c>
      <c r="U1085" s="24">
        <v>-9.06</v>
      </c>
    </row>
    <row r="1086" spans="1:21" ht="15.75" thickBot="1" x14ac:dyDescent="0.3">
      <c r="A1086" s="23" t="s">
        <v>236</v>
      </c>
      <c r="B1086" s="24">
        <v>8151.3</v>
      </c>
      <c r="C1086" s="24">
        <v>4233.3</v>
      </c>
      <c r="D1086" s="24">
        <v>4651.3</v>
      </c>
      <c r="E1086" s="24">
        <v>2194.8000000000002</v>
      </c>
      <c r="F1086" s="24">
        <v>2911.6</v>
      </c>
      <c r="G1086" s="24">
        <v>2207.8000000000002</v>
      </c>
      <c r="H1086" s="24">
        <v>4988.5</v>
      </c>
      <c r="I1086" s="24">
        <v>6351.1</v>
      </c>
      <c r="J1086" s="24">
        <v>1269.7</v>
      </c>
      <c r="K1086" s="24">
        <v>31</v>
      </c>
      <c r="L1086" s="24">
        <v>1326.7</v>
      </c>
      <c r="M1086" s="24">
        <v>2483</v>
      </c>
      <c r="N1086" s="24">
        <v>4760.2</v>
      </c>
      <c r="O1086" s="24">
        <v>3802.2</v>
      </c>
      <c r="P1086" s="24">
        <v>8</v>
      </c>
      <c r="Q1086" s="24">
        <v>1823.2</v>
      </c>
      <c r="R1086" s="24">
        <v>51193.7</v>
      </c>
      <c r="S1086" s="24">
        <v>51245</v>
      </c>
      <c r="T1086" s="24">
        <v>51.3</v>
      </c>
      <c r="U1086" s="24">
        <v>0.1</v>
      </c>
    </row>
    <row r="1087" spans="1:21" ht="15.75" thickBot="1" x14ac:dyDescent="0.3">
      <c r="A1087" s="23" t="s">
        <v>237</v>
      </c>
      <c r="B1087" s="24">
        <v>10193.299999999999</v>
      </c>
      <c r="C1087" s="24">
        <v>4234.3</v>
      </c>
      <c r="D1087" s="24">
        <v>3248.7</v>
      </c>
      <c r="E1087" s="24">
        <v>3874.6</v>
      </c>
      <c r="F1087" s="24">
        <v>5373.1</v>
      </c>
      <c r="G1087" s="24">
        <v>2205.8000000000002</v>
      </c>
      <c r="H1087" s="24">
        <v>621.4</v>
      </c>
      <c r="I1087" s="24">
        <v>2174.3000000000002</v>
      </c>
      <c r="J1087" s="24">
        <v>1232.8</v>
      </c>
      <c r="K1087" s="24">
        <v>28</v>
      </c>
      <c r="L1087" s="24">
        <v>4622.3999999999996</v>
      </c>
      <c r="M1087" s="24">
        <v>1424.1</v>
      </c>
      <c r="N1087" s="24">
        <v>719.3</v>
      </c>
      <c r="O1087" s="24">
        <v>3804.2</v>
      </c>
      <c r="P1087" s="24">
        <v>5589.4</v>
      </c>
      <c r="Q1087" s="24">
        <v>1837.2</v>
      </c>
      <c r="R1087" s="24">
        <v>51182.7</v>
      </c>
      <c r="S1087" s="24">
        <v>51235</v>
      </c>
      <c r="T1087" s="24">
        <v>52.3</v>
      </c>
      <c r="U1087" s="24">
        <v>0.1</v>
      </c>
    </row>
    <row r="1088" spans="1:21" ht="15.75" thickBot="1" x14ac:dyDescent="0.3">
      <c r="A1088" s="23" t="s">
        <v>238</v>
      </c>
      <c r="B1088" s="24">
        <v>801.2</v>
      </c>
      <c r="C1088" s="24">
        <v>6678.8</v>
      </c>
      <c r="D1088" s="24">
        <v>4653.3</v>
      </c>
      <c r="E1088" s="24">
        <v>6342.1</v>
      </c>
      <c r="F1088" s="24">
        <v>3948.5</v>
      </c>
      <c r="G1088" s="24">
        <v>6357.6</v>
      </c>
      <c r="H1088" s="24">
        <v>1503</v>
      </c>
      <c r="I1088" s="24">
        <v>5937</v>
      </c>
      <c r="J1088" s="24">
        <v>4940</v>
      </c>
      <c r="K1088" s="24">
        <v>11</v>
      </c>
      <c r="L1088" s="24">
        <v>120.9</v>
      </c>
      <c r="M1088" s="24">
        <v>1005.5</v>
      </c>
      <c r="N1088" s="24">
        <v>1577.4</v>
      </c>
      <c r="O1088" s="24">
        <v>287.2</v>
      </c>
      <c r="P1088" s="24">
        <v>5182.8</v>
      </c>
      <c r="Q1088" s="24">
        <v>1827.2</v>
      </c>
      <c r="R1088" s="24">
        <v>51173.7</v>
      </c>
      <c r="S1088" s="24">
        <v>51227</v>
      </c>
      <c r="T1088" s="24">
        <v>53.3</v>
      </c>
      <c r="U1088" s="24">
        <v>0.1</v>
      </c>
    </row>
    <row r="1089" spans="1:21" ht="15.75" thickBot="1" x14ac:dyDescent="0.3">
      <c r="A1089" s="23" t="s">
        <v>239</v>
      </c>
      <c r="B1089" s="24">
        <v>6320.7</v>
      </c>
      <c r="C1089" s="24">
        <v>4203.3</v>
      </c>
      <c r="D1089" s="24">
        <v>3547.9</v>
      </c>
      <c r="E1089" s="24">
        <v>3883.6</v>
      </c>
      <c r="F1089" s="24">
        <v>3572.9</v>
      </c>
      <c r="G1089" s="24">
        <v>6532.9</v>
      </c>
      <c r="H1089" s="24">
        <v>4505.5</v>
      </c>
      <c r="I1089" s="24">
        <v>6356.1</v>
      </c>
      <c r="J1089" s="24">
        <v>1278.7</v>
      </c>
      <c r="K1089" s="24">
        <v>3282.7</v>
      </c>
      <c r="L1089" s="24">
        <v>2546.9</v>
      </c>
      <c r="M1089" s="24">
        <v>1009.5</v>
      </c>
      <c r="N1089" s="24">
        <v>2283.6999999999998</v>
      </c>
      <c r="O1089" s="24">
        <v>13</v>
      </c>
      <c r="P1089" s="24">
        <v>16</v>
      </c>
      <c r="Q1089" s="24">
        <v>1818.2</v>
      </c>
      <c r="R1089" s="24">
        <v>51171.7</v>
      </c>
      <c r="S1089" s="24">
        <v>51224</v>
      </c>
      <c r="T1089" s="24">
        <v>52.3</v>
      </c>
      <c r="U1089" s="24">
        <v>0.1</v>
      </c>
    </row>
    <row r="1090" spans="1:21" ht="15.75" thickBot="1" x14ac:dyDescent="0.3">
      <c r="A1090" s="23" t="s">
        <v>240</v>
      </c>
      <c r="B1090" s="24">
        <v>10192.299999999999</v>
      </c>
      <c r="C1090" s="24">
        <v>5342.1</v>
      </c>
      <c r="D1090" s="24">
        <v>2354.6</v>
      </c>
      <c r="E1090" s="24">
        <v>3652.3</v>
      </c>
      <c r="F1090" s="24">
        <v>843.7</v>
      </c>
      <c r="G1090" s="24">
        <v>2201.8000000000002</v>
      </c>
      <c r="H1090" s="24">
        <v>603.4</v>
      </c>
      <c r="I1090" s="24">
        <v>6375.1</v>
      </c>
      <c r="J1090" s="24">
        <v>1233.8</v>
      </c>
      <c r="K1090" s="24">
        <v>21</v>
      </c>
      <c r="L1090" s="24">
        <v>4624.3999999999996</v>
      </c>
      <c r="M1090" s="24">
        <v>2472</v>
      </c>
      <c r="N1090" s="24">
        <v>4773.2</v>
      </c>
      <c r="O1090" s="24">
        <v>3808.2</v>
      </c>
      <c r="P1090" s="24">
        <v>5606.4</v>
      </c>
      <c r="Q1090" s="24">
        <v>25</v>
      </c>
      <c r="R1090" s="24">
        <v>54129.2</v>
      </c>
      <c r="S1090" s="24">
        <v>51216</v>
      </c>
      <c r="T1090" s="24">
        <v>-2913.2</v>
      </c>
      <c r="U1090" s="24">
        <v>-5.69</v>
      </c>
    </row>
    <row r="1091" spans="1:21" ht="15.75" thickBot="1" x14ac:dyDescent="0.3">
      <c r="A1091" s="23" t="s">
        <v>241</v>
      </c>
      <c r="B1091" s="24">
        <v>10184.299999999999</v>
      </c>
      <c r="C1091" s="24">
        <v>6680.8</v>
      </c>
      <c r="D1091" s="24">
        <v>3555.9</v>
      </c>
      <c r="E1091" s="24">
        <v>6339.1</v>
      </c>
      <c r="F1091" s="24">
        <v>5378.1</v>
      </c>
      <c r="G1091" s="24">
        <v>6530</v>
      </c>
      <c r="H1091" s="24">
        <v>618.4</v>
      </c>
      <c r="I1091" s="24">
        <v>6382.1</v>
      </c>
      <c r="J1091" s="24">
        <v>1263.7</v>
      </c>
      <c r="K1091" s="24">
        <v>9</v>
      </c>
      <c r="L1091" s="24">
        <v>2539</v>
      </c>
      <c r="M1091" s="24">
        <v>1008.5</v>
      </c>
      <c r="N1091" s="24">
        <v>690.3</v>
      </c>
      <c r="O1091" s="24">
        <v>270.2</v>
      </c>
      <c r="P1091" s="24">
        <v>5591.4</v>
      </c>
      <c r="Q1091" s="24">
        <v>18</v>
      </c>
      <c r="R1091" s="24">
        <v>57058.8</v>
      </c>
      <c r="S1091" s="24">
        <v>57572</v>
      </c>
      <c r="T1091" s="24">
        <v>513.20000000000005</v>
      </c>
      <c r="U1091" s="24">
        <v>0.89</v>
      </c>
    </row>
    <row r="1092" spans="1:21" ht="15.75" thickBot="1" x14ac:dyDescent="0.3">
      <c r="A1092" s="23" t="s">
        <v>242</v>
      </c>
      <c r="B1092" s="24">
        <v>10202.299999999999</v>
      </c>
      <c r="C1092" s="24">
        <v>4201.3</v>
      </c>
      <c r="D1092" s="24">
        <v>4655.3</v>
      </c>
      <c r="E1092" s="24">
        <v>3875.6</v>
      </c>
      <c r="F1092" s="24">
        <v>5375.1</v>
      </c>
      <c r="G1092" s="24">
        <v>5156.3</v>
      </c>
      <c r="H1092" s="24">
        <v>4501.5</v>
      </c>
      <c r="I1092" s="24">
        <v>6359.1</v>
      </c>
      <c r="J1092" s="24">
        <v>34</v>
      </c>
      <c r="K1092" s="24">
        <v>3284.7</v>
      </c>
      <c r="L1092" s="24">
        <v>118.9</v>
      </c>
      <c r="M1092" s="24">
        <v>1423.1</v>
      </c>
      <c r="N1092" s="24">
        <v>717.3</v>
      </c>
      <c r="O1092" s="24">
        <v>3797.2</v>
      </c>
      <c r="P1092" s="24">
        <v>1159.3</v>
      </c>
      <c r="Q1092" s="24">
        <v>1815.2</v>
      </c>
      <c r="R1092" s="24">
        <v>56676.2</v>
      </c>
      <c r="S1092" s="24">
        <v>57599</v>
      </c>
      <c r="T1092" s="24">
        <v>922.8</v>
      </c>
      <c r="U1092" s="24">
        <v>1.6</v>
      </c>
    </row>
    <row r="1093" spans="1:21" ht="15.75" thickBot="1" x14ac:dyDescent="0.3">
      <c r="A1093" s="23" t="s">
        <v>243</v>
      </c>
      <c r="B1093" s="24">
        <v>8155.3</v>
      </c>
      <c r="C1093" s="24">
        <v>4206.3</v>
      </c>
      <c r="D1093" s="24">
        <v>4641.3</v>
      </c>
      <c r="E1093" s="24">
        <v>7510</v>
      </c>
      <c r="F1093" s="24">
        <v>7594.9</v>
      </c>
      <c r="G1093" s="24">
        <v>2206.8000000000002</v>
      </c>
      <c r="H1093" s="24">
        <v>4500.5</v>
      </c>
      <c r="I1093" s="24">
        <v>6370.1</v>
      </c>
      <c r="J1093" s="24">
        <v>1265.7</v>
      </c>
      <c r="K1093" s="24">
        <v>3279.7</v>
      </c>
      <c r="L1093" s="24">
        <v>1841.2</v>
      </c>
      <c r="M1093" s="24">
        <v>987.5</v>
      </c>
      <c r="N1093" s="24">
        <v>10</v>
      </c>
      <c r="O1093" s="24">
        <v>3803.2</v>
      </c>
      <c r="P1093" s="24">
        <v>1161.3</v>
      </c>
      <c r="Q1093" s="24">
        <v>30</v>
      </c>
      <c r="R1093" s="24">
        <v>57563.8</v>
      </c>
      <c r="S1093" s="24">
        <v>57621</v>
      </c>
      <c r="T1093" s="24">
        <v>57.2</v>
      </c>
      <c r="U1093" s="24">
        <v>0.1</v>
      </c>
    </row>
    <row r="1094" spans="1:21" ht="15.75" thickBot="1" x14ac:dyDescent="0.3">
      <c r="A1094" s="23" t="s">
        <v>244</v>
      </c>
      <c r="B1094" s="24">
        <v>10190.299999999999</v>
      </c>
      <c r="C1094" s="24">
        <v>4223.3</v>
      </c>
      <c r="D1094" s="24">
        <v>3544.9</v>
      </c>
      <c r="E1094" s="24">
        <v>3879.6</v>
      </c>
      <c r="F1094" s="24">
        <v>5384.1</v>
      </c>
      <c r="G1094" s="24">
        <v>6362.6</v>
      </c>
      <c r="H1094" s="24">
        <v>4493.5</v>
      </c>
      <c r="I1094" s="24">
        <v>6354.1</v>
      </c>
      <c r="J1094" s="24">
        <v>1257.7</v>
      </c>
      <c r="K1094" s="24">
        <v>2753.7</v>
      </c>
      <c r="L1094" s="24">
        <v>4180.8</v>
      </c>
      <c r="M1094" s="24">
        <v>1013.5</v>
      </c>
      <c r="N1094" s="24">
        <v>684.3</v>
      </c>
      <c r="O1094" s="24">
        <v>282.2</v>
      </c>
      <c r="P1094" s="24">
        <v>1167.3</v>
      </c>
      <c r="Q1094" s="24">
        <v>1820.2</v>
      </c>
      <c r="R1094" s="24">
        <v>57592.2</v>
      </c>
      <c r="S1094" s="24">
        <v>57651</v>
      </c>
      <c r="T1094" s="24">
        <v>58.8</v>
      </c>
      <c r="U1094" s="24">
        <v>0.1</v>
      </c>
    </row>
    <row r="1095" spans="1:21" ht="15.75" thickBot="1" x14ac:dyDescent="0.3">
      <c r="A1095" s="23" t="s">
        <v>245</v>
      </c>
      <c r="B1095" s="24">
        <v>11773.7</v>
      </c>
      <c r="C1095" s="24">
        <v>5341.1</v>
      </c>
      <c r="D1095" s="24">
        <v>4638.3</v>
      </c>
      <c r="E1095" s="24">
        <v>6340.1</v>
      </c>
      <c r="F1095" s="24">
        <v>3937.6</v>
      </c>
      <c r="G1095" s="24">
        <v>6359.6</v>
      </c>
      <c r="H1095" s="24">
        <v>1504</v>
      </c>
      <c r="I1095" s="24">
        <v>6377.1</v>
      </c>
      <c r="J1095" s="24">
        <v>14</v>
      </c>
      <c r="K1095" s="24">
        <v>22</v>
      </c>
      <c r="L1095" s="24">
        <v>2532</v>
      </c>
      <c r="M1095" s="24">
        <v>1007.5</v>
      </c>
      <c r="N1095" s="24">
        <v>2276.6999999999998</v>
      </c>
      <c r="O1095" s="24">
        <v>284.2</v>
      </c>
      <c r="P1095" s="24">
        <v>5181.8</v>
      </c>
      <c r="Q1095" s="24">
        <v>24</v>
      </c>
      <c r="R1095" s="24">
        <v>57613.7</v>
      </c>
      <c r="S1095" s="24">
        <v>57673</v>
      </c>
      <c r="T1095" s="24">
        <v>59.3</v>
      </c>
      <c r="U1095" s="24">
        <v>0.1</v>
      </c>
    </row>
    <row r="1096" spans="1:21" ht="15.75" thickBot="1" x14ac:dyDescent="0.3">
      <c r="A1096" s="23" t="s">
        <v>246</v>
      </c>
      <c r="B1096" s="24">
        <v>11776.7</v>
      </c>
      <c r="C1096" s="24">
        <v>5340.1</v>
      </c>
      <c r="D1096" s="24">
        <v>4642.3</v>
      </c>
      <c r="E1096" s="24">
        <v>7515</v>
      </c>
      <c r="F1096" s="24">
        <v>3942.5</v>
      </c>
      <c r="G1096" s="24">
        <v>4770.2</v>
      </c>
      <c r="H1096" s="24">
        <v>4500.5</v>
      </c>
      <c r="I1096" s="24">
        <v>6368.1</v>
      </c>
      <c r="J1096" s="24">
        <v>11</v>
      </c>
      <c r="K1096" s="24">
        <v>23</v>
      </c>
      <c r="L1096" s="24">
        <v>1334.7</v>
      </c>
      <c r="M1096" s="24">
        <v>159.80000000000001</v>
      </c>
      <c r="N1096" s="24">
        <v>2271.6999999999998</v>
      </c>
      <c r="O1096" s="24">
        <v>3798.2</v>
      </c>
      <c r="P1096" s="24">
        <v>1161.3</v>
      </c>
      <c r="Q1096" s="24">
        <v>32</v>
      </c>
      <c r="R1096" s="24">
        <v>57647.199999999997</v>
      </c>
      <c r="S1096" s="24">
        <v>57706</v>
      </c>
      <c r="T1096" s="24">
        <v>58.8</v>
      </c>
      <c r="U1096" s="24">
        <v>0.1</v>
      </c>
    </row>
    <row r="1097" spans="1:21" ht="15.75" thickBot="1" x14ac:dyDescent="0.3">
      <c r="A1097" s="23" t="s">
        <v>247</v>
      </c>
      <c r="B1097" s="24">
        <v>15</v>
      </c>
      <c r="C1097" s="24">
        <v>4221.3</v>
      </c>
      <c r="D1097" s="24">
        <v>31</v>
      </c>
      <c r="E1097" s="24">
        <v>2176.8000000000002</v>
      </c>
      <c r="F1097" s="24">
        <v>836.7</v>
      </c>
      <c r="G1097" s="24">
        <v>1867.1</v>
      </c>
      <c r="H1097" s="24">
        <v>27</v>
      </c>
      <c r="I1097" s="24">
        <v>1830.2</v>
      </c>
      <c r="J1097" s="24">
        <v>12936.5</v>
      </c>
      <c r="K1097" s="24">
        <v>2754.7</v>
      </c>
      <c r="L1097" s="24">
        <v>5706.8</v>
      </c>
      <c r="M1097" s="24">
        <v>7599.9</v>
      </c>
      <c r="N1097" s="24">
        <v>8509.5</v>
      </c>
      <c r="O1097" s="24">
        <v>3840.1</v>
      </c>
      <c r="P1097" s="24">
        <v>7183.3</v>
      </c>
      <c r="Q1097" s="24">
        <v>3739.7</v>
      </c>
      <c r="R1097" s="24">
        <v>63275.5</v>
      </c>
      <c r="S1097" s="24">
        <v>63214</v>
      </c>
      <c r="T1097" s="24">
        <v>-61.5</v>
      </c>
      <c r="U1097" s="24">
        <v>-0.1</v>
      </c>
    </row>
    <row r="1098" spans="1:21" ht="15.75" thickBot="1" x14ac:dyDescent="0.3">
      <c r="A1098" s="23" t="s">
        <v>248</v>
      </c>
      <c r="B1098" s="24">
        <v>10187.299999999999</v>
      </c>
      <c r="C1098" s="24">
        <v>2167.8000000000002</v>
      </c>
      <c r="D1098" s="24">
        <v>1409.1</v>
      </c>
      <c r="E1098" s="24">
        <v>2191.8000000000002</v>
      </c>
      <c r="F1098" s="24">
        <v>835.7</v>
      </c>
      <c r="G1098" s="24">
        <v>1023</v>
      </c>
      <c r="H1098" s="24">
        <v>21</v>
      </c>
      <c r="I1098" s="24">
        <v>6379.1</v>
      </c>
      <c r="J1098" s="24">
        <v>1260.7</v>
      </c>
      <c r="K1098" s="24">
        <v>7082.4</v>
      </c>
      <c r="L1098" s="24">
        <v>4628.3999999999996</v>
      </c>
      <c r="M1098" s="24">
        <v>2486</v>
      </c>
      <c r="N1098" s="24">
        <v>8511.5</v>
      </c>
      <c r="O1098" s="24">
        <v>7753.7</v>
      </c>
      <c r="P1098" s="24">
        <v>7188.3</v>
      </c>
      <c r="Q1098" s="24">
        <v>21</v>
      </c>
      <c r="R1098" s="24">
        <v>63146.7</v>
      </c>
      <c r="S1098" s="24">
        <v>63210</v>
      </c>
      <c r="T1098" s="24">
        <v>63.3</v>
      </c>
      <c r="U1098" s="24">
        <v>0.1</v>
      </c>
    </row>
    <row r="1099" spans="1:21" ht="15.75" thickBot="1" x14ac:dyDescent="0.3">
      <c r="A1099" s="23" t="s">
        <v>249</v>
      </c>
      <c r="B1099" s="24">
        <v>794.2</v>
      </c>
      <c r="C1099" s="24">
        <v>2172.8000000000002</v>
      </c>
      <c r="D1099" s="24">
        <v>1396.1</v>
      </c>
      <c r="E1099" s="24">
        <v>2187.8000000000002</v>
      </c>
      <c r="F1099" s="24">
        <v>831.7</v>
      </c>
      <c r="G1099" s="24">
        <v>427.6</v>
      </c>
      <c r="H1099" s="24">
        <v>16</v>
      </c>
      <c r="I1099" s="24">
        <v>1834.2</v>
      </c>
      <c r="J1099" s="24">
        <v>4948</v>
      </c>
      <c r="K1099" s="24">
        <v>7077.4</v>
      </c>
      <c r="L1099" s="24">
        <v>5371.1</v>
      </c>
      <c r="M1099" s="24">
        <v>2490</v>
      </c>
      <c r="N1099" s="24">
        <v>9736.2000000000007</v>
      </c>
      <c r="O1099" s="24">
        <v>7763.7</v>
      </c>
      <c r="P1099" s="24">
        <v>12149.8</v>
      </c>
      <c r="Q1099" s="24">
        <v>3735.8</v>
      </c>
      <c r="R1099" s="24">
        <v>62932.4</v>
      </c>
      <c r="S1099" s="24">
        <v>63206</v>
      </c>
      <c r="T1099" s="24">
        <v>273.60000000000002</v>
      </c>
      <c r="U1099" s="24">
        <v>0.43</v>
      </c>
    </row>
    <row r="1100" spans="1:21" ht="15.75" thickBot="1" x14ac:dyDescent="0.3">
      <c r="A1100" s="23" t="s">
        <v>250</v>
      </c>
      <c r="B1100" s="24">
        <v>10191.299999999999</v>
      </c>
      <c r="C1100" s="24">
        <v>2166.8000000000002</v>
      </c>
      <c r="D1100" s="24">
        <v>1401.1</v>
      </c>
      <c r="E1100" s="24">
        <v>7511</v>
      </c>
      <c r="F1100" s="24">
        <v>839.7</v>
      </c>
      <c r="G1100" s="24">
        <v>1877.1</v>
      </c>
      <c r="H1100" s="24">
        <v>605.4</v>
      </c>
      <c r="I1100" s="24">
        <v>2168.3000000000002</v>
      </c>
      <c r="J1100" s="24">
        <v>1256.7</v>
      </c>
      <c r="K1100" s="24">
        <v>7083.4</v>
      </c>
      <c r="L1100" s="24">
        <v>4652.3</v>
      </c>
      <c r="M1100" s="24">
        <v>986.5</v>
      </c>
      <c r="N1100" s="24">
        <v>8506.5</v>
      </c>
      <c r="O1100" s="24">
        <v>3830.2</v>
      </c>
      <c r="P1100" s="24">
        <v>5604.4</v>
      </c>
      <c r="Q1100" s="24">
        <v>3102.4</v>
      </c>
      <c r="R1100" s="24">
        <v>61783</v>
      </c>
      <c r="S1100" s="24">
        <v>63198</v>
      </c>
      <c r="T1100" s="24">
        <v>1415</v>
      </c>
      <c r="U1100" s="24">
        <v>2.2400000000000002</v>
      </c>
    </row>
    <row r="1101" spans="1:21" ht="15.75" thickBot="1" x14ac:dyDescent="0.3">
      <c r="A1101" s="23" t="s">
        <v>251</v>
      </c>
      <c r="B1101" s="24">
        <v>794.2</v>
      </c>
      <c r="C1101" s="24">
        <v>1932.6</v>
      </c>
      <c r="D1101" s="24">
        <v>1395.1</v>
      </c>
      <c r="E1101" s="24">
        <v>3861.6</v>
      </c>
      <c r="F1101" s="24">
        <v>841.7</v>
      </c>
      <c r="G1101" s="24">
        <v>1864.1</v>
      </c>
      <c r="H1101" s="24">
        <v>27</v>
      </c>
      <c r="I1101" s="24">
        <v>6357.1</v>
      </c>
      <c r="J1101" s="24">
        <v>4948</v>
      </c>
      <c r="K1101" s="24">
        <v>9905.1</v>
      </c>
      <c r="L1101" s="24">
        <v>5372.1</v>
      </c>
      <c r="M1101" s="24">
        <v>2471</v>
      </c>
      <c r="N1101" s="24">
        <v>7485.5</v>
      </c>
      <c r="O1101" s="24">
        <v>6877.6</v>
      </c>
      <c r="P1101" s="24">
        <v>7183.3</v>
      </c>
      <c r="Q1101" s="24">
        <v>1817.2</v>
      </c>
      <c r="R1101" s="24">
        <v>63133.2</v>
      </c>
      <c r="S1101" s="24">
        <v>63198</v>
      </c>
      <c r="T1101" s="24">
        <v>64.8</v>
      </c>
      <c r="U1101" s="24">
        <v>0.1</v>
      </c>
    </row>
    <row r="1102" spans="1:21" ht="15.75" thickBot="1" x14ac:dyDescent="0.3">
      <c r="A1102" s="23" t="s">
        <v>252</v>
      </c>
      <c r="B1102" s="24">
        <v>3675.8</v>
      </c>
      <c r="C1102" s="24">
        <v>12</v>
      </c>
      <c r="D1102" s="24">
        <v>11</v>
      </c>
      <c r="E1102" s="24">
        <v>2182.8000000000002</v>
      </c>
      <c r="F1102" s="24">
        <v>2907.6</v>
      </c>
      <c r="G1102" s="24">
        <v>1020</v>
      </c>
      <c r="H1102" s="24">
        <v>3802.7</v>
      </c>
      <c r="I1102" s="24">
        <v>6358.1</v>
      </c>
      <c r="J1102" s="24">
        <v>4939</v>
      </c>
      <c r="K1102" s="24">
        <v>9910.1</v>
      </c>
      <c r="L1102" s="24">
        <v>5726.8</v>
      </c>
      <c r="M1102" s="24">
        <v>7067.9</v>
      </c>
      <c r="N1102" s="24">
        <v>4764.2</v>
      </c>
      <c r="O1102" s="24">
        <v>7755.7</v>
      </c>
      <c r="P1102" s="24">
        <v>1174.3</v>
      </c>
      <c r="Q1102" s="24">
        <v>1816.2</v>
      </c>
      <c r="R1102" s="24">
        <v>63124.2</v>
      </c>
      <c r="S1102" s="24">
        <v>63187</v>
      </c>
      <c r="T1102" s="24">
        <v>62.8</v>
      </c>
      <c r="U1102" s="24">
        <v>0.1</v>
      </c>
    </row>
    <row r="1103" spans="1:21" ht="15.75" thickBot="1" x14ac:dyDescent="0.3">
      <c r="A1103" s="23" t="s">
        <v>253</v>
      </c>
      <c r="B1103" s="24">
        <v>672.8</v>
      </c>
      <c r="C1103" s="24">
        <v>1945.5</v>
      </c>
      <c r="D1103" s="24">
        <v>4648.3</v>
      </c>
      <c r="E1103" s="24">
        <v>8</v>
      </c>
      <c r="F1103" s="24">
        <v>89.4</v>
      </c>
      <c r="G1103" s="24">
        <v>1875.1</v>
      </c>
      <c r="H1103" s="24">
        <v>588.4</v>
      </c>
      <c r="I1103" s="24">
        <v>2169.3000000000002</v>
      </c>
      <c r="J1103" s="24">
        <v>11348.1</v>
      </c>
      <c r="K1103" s="24">
        <v>9892.1</v>
      </c>
      <c r="L1103" s="24">
        <v>1328.7</v>
      </c>
      <c r="M1103" s="24">
        <v>12037.9</v>
      </c>
      <c r="N1103" s="24">
        <v>9744.2000000000007</v>
      </c>
      <c r="O1103" s="24">
        <v>3832.2</v>
      </c>
      <c r="P1103" s="24">
        <v>7173.3</v>
      </c>
      <c r="Q1103" s="24">
        <v>2160.3000000000002</v>
      </c>
      <c r="R1103" s="24">
        <v>69513.8</v>
      </c>
      <c r="S1103" s="24">
        <v>69308</v>
      </c>
      <c r="T1103" s="24">
        <v>-205.8</v>
      </c>
      <c r="U1103" s="24">
        <v>-0.3</v>
      </c>
    </row>
    <row r="1104" spans="1:21" ht="15.75" thickBot="1" x14ac:dyDescent="0.3">
      <c r="A1104" s="23" t="s">
        <v>254</v>
      </c>
      <c r="B1104" s="24">
        <v>5</v>
      </c>
      <c r="C1104" s="24">
        <v>2182.8000000000002</v>
      </c>
      <c r="D1104" s="24">
        <v>1393.1</v>
      </c>
      <c r="E1104" s="24">
        <v>3650.3</v>
      </c>
      <c r="F1104" s="24">
        <v>83.4</v>
      </c>
      <c r="G1104" s="24">
        <v>1869.1</v>
      </c>
      <c r="H1104" s="24">
        <v>10</v>
      </c>
      <c r="I1104" s="24">
        <v>6377.1</v>
      </c>
      <c r="J1104" s="24">
        <v>15216.2</v>
      </c>
      <c r="K1104" s="24">
        <v>3297.7</v>
      </c>
      <c r="L1104" s="24">
        <v>5374.1</v>
      </c>
      <c r="M1104" s="24">
        <v>2474</v>
      </c>
      <c r="N1104" s="24">
        <v>10300.200000000001</v>
      </c>
      <c r="O1104" s="24">
        <v>3838.2</v>
      </c>
      <c r="P1104" s="24">
        <v>13141.8</v>
      </c>
      <c r="Q1104" s="24">
        <v>24</v>
      </c>
      <c r="R1104" s="24">
        <v>69237.100000000006</v>
      </c>
      <c r="S1104" s="24">
        <v>69307</v>
      </c>
      <c r="T1104" s="24">
        <v>69.900000000000006</v>
      </c>
      <c r="U1104" s="24">
        <v>0.1</v>
      </c>
    </row>
    <row r="1105" spans="1:21" ht="15.75" thickBot="1" x14ac:dyDescent="0.3">
      <c r="A1105" s="23" t="s">
        <v>255</v>
      </c>
      <c r="B1105" s="24">
        <v>677.8</v>
      </c>
      <c r="C1105" s="24">
        <v>1938.6</v>
      </c>
      <c r="D1105" s="24">
        <v>1388.1</v>
      </c>
      <c r="E1105" s="24">
        <v>7518</v>
      </c>
      <c r="F1105" s="24">
        <v>88.4</v>
      </c>
      <c r="G1105" s="24">
        <v>2179.8000000000002</v>
      </c>
      <c r="H1105" s="24">
        <v>584.4</v>
      </c>
      <c r="I1105" s="24">
        <v>12</v>
      </c>
      <c r="J1105" s="24">
        <v>10788.2</v>
      </c>
      <c r="K1105" s="24">
        <v>9899.1</v>
      </c>
      <c r="L1105" s="24">
        <v>5705.8</v>
      </c>
      <c r="M1105" s="24">
        <v>157.80000000000001</v>
      </c>
      <c r="N1105" s="24">
        <v>9745.2000000000007</v>
      </c>
      <c r="O1105" s="24">
        <v>3815.2</v>
      </c>
      <c r="P1105" s="24">
        <v>7178.3</v>
      </c>
      <c r="Q1105" s="24">
        <v>6750.7</v>
      </c>
      <c r="R1105" s="24">
        <v>68427.399999999994</v>
      </c>
      <c r="S1105" s="24">
        <v>69308</v>
      </c>
      <c r="T1105" s="24">
        <v>880.6</v>
      </c>
      <c r="U1105" s="24">
        <v>1.27</v>
      </c>
    </row>
    <row r="1106" spans="1:21" ht="15.75" thickBot="1" x14ac:dyDescent="0.3">
      <c r="A1106" s="23" t="s">
        <v>256</v>
      </c>
      <c r="B1106" s="24">
        <v>10220.299999999999</v>
      </c>
      <c r="C1106" s="24">
        <v>2180.8000000000002</v>
      </c>
      <c r="D1106" s="24">
        <v>1394.1</v>
      </c>
      <c r="E1106" s="24">
        <v>10</v>
      </c>
      <c r="F1106" s="24">
        <v>5387.1</v>
      </c>
      <c r="G1106" s="24">
        <v>1021</v>
      </c>
      <c r="H1106" s="24">
        <v>14</v>
      </c>
      <c r="I1106" s="24">
        <v>6360.1</v>
      </c>
      <c r="J1106" s="24">
        <v>16</v>
      </c>
      <c r="K1106" s="24">
        <v>4110.8999999999996</v>
      </c>
      <c r="L1106" s="24">
        <v>5373.1</v>
      </c>
      <c r="M1106" s="24">
        <v>12035.9</v>
      </c>
      <c r="N1106" s="24">
        <v>19</v>
      </c>
      <c r="O1106" s="24">
        <v>7754.7</v>
      </c>
      <c r="P1106" s="24">
        <v>13138.8</v>
      </c>
      <c r="Q1106" s="24">
        <v>254.7</v>
      </c>
      <c r="R1106" s="24">
        <v>69290.5</v>
      </c>
      <c r="S1106" s="24">
        <v>69359</v>
      </c>
      <c r="T1106" s="24">
        <v>68.5</v>
      </c>
      <c r="U1106" s="24">
        <v>0.1</v>
      </c>
    </row>
    <row r="1107" spans="1:21" ht="15.75" thickBot="1" x14ac:dyDescent="0.3">
      <c r="A1107" s="23" t="s">
        <v>257</v>
      </c>
      <c r="B1107" s="24">
        <v>669.8</v>
      </c>
      <c r="C1107" s="24">
        <v>2174.8000000000002</v>
      </c>
      <c r="D1107" s="24">
        <v>8</v>
      </c>
      <c r="E1107" s="24">
        <v>3645.3</v>
      </c>
      <c r="F1107" s="24">
        <v>75.400000000000006</v>
      </c>
      <c r="G1107" s="24">
        <v>1873.1</v>
      </c>
      <c r="H1107" s="24">
        <v>585.4</v>
      </c>
      <c r="I1107" s="24">
        <v>1842.2</v>
      </c>
      <c r="J1107" s="24">
        <v>12931.5</v>
      </c>
      <c r="K1107" s="24">
        <v>7075.4</v>
      </c>
      <c r="L1107" s="24">
        <v>5729.8</v>
      </c>
      <c r="M1107" s="24">
        <v>2479</v>
      </c>
      <c r="N1107" s="24">
        <v>10450.5</v>
      </c>
      <c r="O1107" s="24">
        <v>3834.2</v>
      </c>
      <c r="P1107" s="24">
        <v>7176.3</v>
      </c>
      <c r="Q1107" s="24">
        <v>3727.8</v>
      </c>
      <c r="R1107" s="24">
        <v>64278.5</v>
      </c>
      <c r="S1107" s="24">
        <v>69404</v>
      </c>
      <c r="T1107" s="24">
        <v>5125.5</v>
      </c>
      <c r="U1107" s="24">
        <v>7.39</v>
      </c>
    </row>
    <row r="1108" spans="1:21" ht="15.75" thickBot="1" x14ac:dyDescent="0.3">
      <c r="A1108" s="23" t="s">
        <v>258</v>
      </c>
      <c r="B1108" s="24">
        <v>13</v>
      </c>
      <c r="C1108" s="24">
        <v>1936.6</v>
      </c>
      <c r="D1108" s="24">
        <v>1402.1</v>
      </c>
      <c r="E1108" s="24">
        <v>2190.8000000000002</v>
      </c>
      <c r="F1108" s="24">
        <v>2892.1</v>
      </c>
      <c r="G1108" s="24">
        <v>1860.1</v>
      </c>
      <c r="H1108" s="24">
        <v>15</v>
      </c>
      <c r="I1108" s="24">
        <v>2172.3000000000002</v>
      </c>
      <c r="J1108" s="24">
        <v>13045.9</v>
      </c>
      <c r="K1108" s="24">
        <v>9901.1</v>
      </c>
      <c r="L1108" s="24">
        <v>4651.3</v>
      </c>
      <c r="M1108" s="24">
        <v>2487</v>
      </c>
      <c r="N1108" s="24">
        <v>4769.2</v>
      </c>
      <c r="O1108" s="24">
        <v>7742.7</v>
      </c>
      <c r="P1108" s="24">
        <v>12150.8</v>
      </c>
      <c r="Q1108" s="24">
        <v>2157.3000000000002</v>
      </c>
      <c r="R1108" s="24">
        <v>69387.399999999994</v>
      </c>
      <c r="S1108" s="24">
        <v>69457</v>
      </c>
      <c r="T1108" s="24">
        <v>69.599999999999994</v>
      </c>
      <c r="U1108" s="24">
        <v>0.1</v>
      </c>
    </row>
    <row r="1109" spans="1:21" ht="15.75" thickBot="1" x14ac:dyDescent="0.3">
      <c r="A1109" s="23" t="s">
        <v>259</v>
      </c>
      <c r="B1109" s="24">
        <v>673.8</v>
      </c>
      <c r="C1109" s="24">
        <v>1944.6</v>
      </c>
      <c r="D1109" s="24">
        <v>19</v>
      </c>
      <c r="E1109" s="24">
        <v>2183.8000000000002</v>
      </c>
      <c r="F1109" s="24">
        <v>2909.6</v>
      </c>
      <c r="G1109" s="24">
        <v>1861.1</v>
      </c>
      <c r="H1109" s="24">
        <v>4</v>
      </c>
      <c r="I1109" s="24">
        <v>1833.2</v>
      </c>
      <c r="J1109" s="24">
        <v>11347.1</v>
      </c>
      <c r="K1109" s="24">
        <v>9893.1</v>
      </c>
      <c r="L1109" s="24">
        <v>5718.8</v>
      </c>
      <c r="M1109" s="24">
        <v>7066.9</v>
      </c>
      <c r="N1109" s="24">
        <v>4762.2</v>
      </c>
      <c r="O1109" s="24">
        <v>7741.7</v>
      </c>
      <c r="P1109" s="24">
        <v>13147.8</v>
      </c>
      <c r="Q1109" s="24">
        <v>3737.8</v>
      </c>
      <c r="R1109" s="24">
        <v>74844.399999999994</v>
      </c>
      <c r="S1109" s="24">
        <v>75407</v>
      </c>
      <c r="T1109" s="24">
        <v>562.6</v>
      </c>
      <c r="U1109" s="24">
        <v>0.75</v>
      </c>
    </row>
    <row r="1110" spans="1:21" ht="15.75" thickBot="1" x14ac:dyDescent="0.3">
      <c r="A1110" s="23" t="s">
        <v>260</v>
      </c>
      <c r="B1110" s="24">
        <v>671.8</v>
      </c>
      <c r="C1110" s="24">
        <v>2168.8000000000002</v>
      </c>
      <c r="D1110" s="24">
        <v>27</v>
      </c>
      <c r="E1110" s="24">
        <v>2181.8000000000002</v>
      </c>
      <c r="F1110" s="24">
        <v>3434.1</v>
      </c>
      <c r="G1110" s="24">
        <v>1854.1</v>
      </c>
      <c r="H1110" s="24">
        <v>598.4</v>
      </c>
      <c r="I1110" s="24">
        <v>2160.3000000000002</v>
      </c>
      <c r="J1110" s="24">
        <v>12929.5</v>
      </c>
      <c r="K1110" s="24">
        <v>7081.4</v>
      </c>
      <c r="L1110" s="24">
        <v>5710.8</v>
      </c>
      <c r="M1110" s="24">
        <v>7594.9</v>
      </c>
      <c r="N1110" s="24">
        <v>4759.2</v>
      </c>
      <c r="O1110" s="24">
        <v>7748.7</v>
      </c>
      <c r="P1110" s="24">
        <v>7131.3</v>
      </c>
      <c r="Q1110" s="24">
        <v>3723.8</v>
      </c>
      <c r="R1110" s="24">
        <v>69776</v>
      </c>
      <c r="S1110" s="24">
        <v>75412</v>
      </c>
      <c r="T1110" s="24">
        <v>5636</v>
      </c>
      <c r="U1110" s="24">
        <v>7.47</v>
      </c>
    </row>
    <row r="1111" spans="1:21" ht="15.75" thickBot="1" x14ac:dyDescent="0.3">
      <c r="A1111" s="23" t="s">
        <v>261</v>
      </c>
      <c r="B1111" s="24">
        <v>674.8</v>
      </c>
      <c r="C1111" s="24">
        <v>1931.6</v>
      </c>
      <c r="D1111" s="24">
        <v>4647.3</v>
      </c>
      <c r="E1111" s="24">
        <v>7508</v>
      </c>
      <c r="F1111" s="24">
        <v>830.7</v>
      </c>
      <c r="G1111" s="24">
        <v>1859.1</v>
      </c>
      <c r="H1111" s="24">
        <v>591.4</v>
      </c>
      <c r="I1111" s="24">
        <v>1826.2</v>
      </c>
      <c r="J1111" s="24">
        <v>11346.1</v>
      </c>
      <c r="K1111" s="24">
        <v>9906.1</v>
      </c>
      <c r="L1111" s="24">
        <v>1329.7</v>
      </c>
      <c r="M1111" s="24">
        <v>990.5</v>
      </c>
      <c r="N1111" s="24">
        <v>9737.2000000000007</v>
      </c>
      <c r="O1111" s="24">
        <v>7743.7</v>
      </c>
      <c r="P1111" s="24">
        <v>7170.3</v>
      </c>
      <c r="Q1111" s="24">
        <v>4072.9</v>
      </c>
      <c r="R1111" s="24">
        <v>72165.600000000006</v>
      </c>
      <c r="S1111" s="24">
        <v>75389</v>
      </c>
      <c r="T1111" s="24">
        <v>3223.4</v>
      </c>
      <c r="U1111" s="24">
        <v>4.28</v>
      </c>
    </row>
    <row r="1112" spans="1:21" ht="15.75" thickBot="1" x14ac:dyDescent="0.3">
      <c r="A1112" s="23" t="s">
        <v>262</v>
      </c>
      <c r="B1112" s="24">
        <v>678.8</v>
      </c>
      <c r="C1112" s="24">
        <v>1941.6</v>
      </c>
      <c r="D1112" s="24">
        <v>3554.9</v>
      </c>
      <c r="E1112" s="24">
        <v>2175.8000000000002</v>
      </c>
      <c r="F1112" s="24">
        <v>3</v>
      </c>
      <c r="G1112" s="24">
        <v>6351.6</v>
      </c>
      <c r="H1112" s="24">
        <v>582.4</v>
      </c>
      <c r="I1112" s="24">
        <v>1835.2</v>
      </c>
      <c r="J1112" s="24">
        <v>10787.2</v>
      </c>
      <c r="K1112" s="24">
        <v>9896.1</v>
      </c>
      <c r="L1112" s="24">
        <v>2541</v>
      </c>
      <c r="M1112" s="24">
        <v>12028.9</v>
      </c>
      <c r="N1112" s="24">
        <v>10455.5</v>
      </c>
      <c r="O1112" s="24">
        <v>1566.9</v>
      </c>
      <c r="P1112" s="24">
        <v>7179.3</v>
      </c>
      <c r="Q1112" s="24">
        <v>3734.8</v>
      </c>
      <c r="R1112" s="24">
        <v>75313</v>
      </c>
      <c r="S1112" s="24">
        <v>75390</v>
      </c>
      <c r="T1112" s="24">
        <v>77</v>
      </c>
      <c r="U1112" s="24">
        <v>0.1</v>
      </c>
    </row>
    <row r="1113" spans="1:21" ht="15.75" thickBot="1" x14ac:dyDescent="0.3">
      <c r="A1113" s="23" t="s">
        <v>263</v>
      </c>
      <c r="B1113" s="24">
        <v>668.8</v>
      </c>
      <c r="C1113" s="24">
        <v>1933.6</v>
      </c>
      <c r="D1113" s="24">
        <v>22</v>
      </c>
      <c r="E1113" s="24">
        <v>2171.8000000000002</v>
      </c>
      <c r="F1113" s="24">
        <v>3936.6</v>
      </c>
      <c r="G1113" s="24">
        <v>2175.8000000000002</v>
      </c>
      <c r="H1113" s="24">
        <v>17</v>
      </c>
      <c r="I1113" s="24">
        <v>1838.2</v>
      </c>
      <c r="J1113" s="24">
        <v>12932.5</v>
      </c>
      <c r="K1113" s="24">
        <v>9904.1</v>
      </c>
      <c r="L1113" s="24">
        <v>5715.8</v>
      </c>
      <c r="M1113" s="24">
        <v>12033.9</v>
      </c>
      <c r="N1113" s="24">
        <v>2277.6999999999998</v>
      </c>
      <c r="O1113" s="24">
        <v>3819.2</v>
      </c>
      <c r="P1113" s="24">
        <v>12148.8</v>
      </c>
      <c r="Q1113" s="24">
        <v>3732.8</v>
      </c>
      <c r="R1113" s="24">
        <v>75328.5</v>
      </c>
      <c r="S1113" s="24">
        <v>75404</v>
      </c>
      <c r="T1113" s="24">
        <v>75.5</v>
      </c>
      <c r="U1113" s="24">
        <v>0.1</v>
      </c>
    </row>
    <row r="1114" spans="1:21" ht="15.75" thickBot="1" x14ac:dyDescent="0.3">
      <c r="A1114" s="23" t="s">
        <v>264</v>
      </c>
      <c r="B1114" s="24">
        <v>9</v>
      </c>
      <c r="C1114" s="24">
        <v>1946.5</v>
      </c>
      <c r="D1114" s="24">
        <v>1390.1</v>
      </c>
      <c r="E1114" s="24">
        <v>2174.8000000000002</v>
      </c>
      <c r="F1114" s="24">
        <v>838.7</v>
      </c>
      <c r="G1114" s="24">
        <v>6527</v>
      </c>
      <c r="H1114" s="24">
        <v>608.4</v>
      </c>
      <c r="I1114" s="24">
        <v>14</v>
      </c>
      <c r="J1114" s="24">
        <v>13049.9</v>
      </c>
      <c r="K1114" s="24">
        <v>9891.1</v>
      </c>
      <c r="L1114" s="24">
        <v>5702.8</v>
      </c>
      <c r="M1114" s="24">
        <v>12030.9</v>
      </c>
      <c r="N1114" s="24">
        <v>8507.5</v>
      </c>
      <c r="O1114" s="24">
        <v>273.2</v>
      </c>
      <c r="P1114" s="24">
        <v>5601.4</v>
      </c>
      <c r="Q1114" s="24">
        <v>6748.7</v>
      </c>
      <c r="R1114" s="24">
        <v>75314</v>
      </c>
      <c r="S1114" s="24">
        <v>75391</v>
      </c>
      <c r="T1114" s="24">
        <v>77</v>
      </c>
      <c r="U1114" s="24">
        <v>0.1</v>
      </c>
    </row>
    <row r="1115" spans="1:21" ht="15.75" thickBot="1" x14ac:dyDescent="0.3">
      <c r="A1115" s="23" t="s">
        <v>265</v>
      </c>
      <c r="B1115" s="24">
        <v>686.8</v>
      </c>
      <c r="C1115" s="24">
        <v>4205.3</v>
      </c>
      <c r="D1115" s="24">
        <v>3541.9</v>
      </c>
      <c r="E1115" s="24">
        <v>3880.6</v>
      </c>
      <c r="F1115" s="24">
        <v>3437.1</v>
      </c>
      <c r="G1115" s="24">
        <v>2204.8000000000002</v>
      </c>
      <c r="H1115" s="24">
        <v>615.4</v>
      </c>
      <c r="I1115" s="24">
        <v>1840.2</v>
      </c>
      <c r="J1115" s="24">
        <v>4951</v>
      </c>
      <c r="K1115" s="24">
        <v>3280.7</v>
      </c>
      <c r="L1115" s="24">
        <v>4183.8</v>
      </c>
      <c r="M1115" s="24">
        <v>1012.5</v>
      </c>
      <c r="N1115" s="24">
        <v>4756.2</v>
      </c>
      <c r="O1115" s="24">
        <v>3805.2</v>
      </c>
      <c r="P1115" s="24">
        <v>5594.4</v>
      </c>
      <c r="Q1115" s="24">
        <v>3729.8</v>
      </c>
      <c r="R1115" s="24">
        <v>51725.599999999999</v>
      </c>
      <c r="S1115" s="24">
        <v>51780</v>
      </c>
      <c r="T1115" s="24">
        <v>54.4</v>
      </c>
      <c r="U1115" s="24">
        <v>0.11</v>
      </c>
    </row>
    <row r="1116" spans="1:21" ht="15.75" thickBot="1" x14ac:dyDescent="0.3">
      <c r="A1116" s="23" t="s">
        <v>266</v>
      </c>
      <c r="B1116" s="24">
        <v>8153.3</v>
      </c>
      <c r="C1116" s="24">
        <v>2568.9</v>
      </c>
      <c r="D1116" s="24">
        <v>1398.1</v>
      </c>
      <c r="E1116" s="24">
        <v>3882.6</v>
      </c>
      <c r="F1116" s="24">
        <v>842.7</v>
      </c>
      <c r="G1116" s="24">
        <v>1887.1</v>
      </c>
      <c r="H1116" s="24">
        <v>594.4</v>
      </c>
      <c r="I1116" s="24">
        <v>6371.1</v>
      </c>
      <c r="J1116" s="24">
        <v>1267.7</v>
      </c>
      <c r="K1116" s="24">
        <v>3290.7</v>
      </c>
      <c r="L1116" s="24">
        <v>4655.3</v>
      </c>
      <c r="M1116" s="24">
        <v>1010.5</v>
      </c>
      <c r="N1116" s="24">
        <v>4774.2</v>
      </c>
      <c r="O1116" s="24">
        <v>3820.2</v>
      </c>
      <c r="P1116" s="24">
        <v>7136.3</v>
      </c>
      <c r="Q1116" s="24">
        <v>29</v>
      </c>
      <c r="R1116" s="24">
        <v>51682.2</v>
      </c>
      <c r="S1116" s="24">
        <v>51735</v>
      </c>
      <c r="T1116" s="24">
        <v>52.8</v>
      </c>
      <c r="U1116" s="24">
        <v>0.1</v>
      </c>
    </row>
    <row r="1117" spans="1:21" ht="15.75" thickBot="1" x14ac:dyDescent="0.3">
      <c r="A1117" s="23" t="s">
        <v>267</v>
      </c>
      <c r="B1117" s="24">
        <v>6322.7</v>
      </c>
      <c r="C1117" s="24">
        <v>4224.3</v>
      </c>
      <c r="D1117" s="24">
        <v>3551.9</v>
      </c>
      <c r="E1117" s="24">
        <v>3873.6</v>
      </c>
      <c r="F1117" s="24">
        <v>3569.9</v>
      </c>
      <c r="G1117" s="24">
        <v>6355.6</v>
      </c>
      <c r="H1117" s="24">
        <v>1505</v>
      </c>
      <c r="I1117" s="24">
        <v>6381.1</v>
      </c>
      <c r="J1117" s="24">
        <v>1276.7</v>
      </c>
      <c r="K1117" s="24">
        <v>2751.7</v>
      </c>
      <c r="L1117" s="24">
        <v>2543</v>
      </c>
      <c r="M1117" s="24">
        <v>1562.4</v>
      </c>
      <c r="N1117" s="24">
        <v>2286.6999999999998</v>
      </c>
      <c r="O1117" s="24">
        <v>289.2</v>
      </c>
      <c r="P1117" s="24">
        <v>5157.8</v>
      </c>
      <c r="Q1117" s="24">
        <v>19</v>
      </c>
      <c r="R1117" s="24">
        <v>51670.7</v>
      </c>
      <c r="S1117" s="24">
        <v>51724</v>
      </c>
      <c r="T1117" s="24">
        <v>53.3</v>
      </c>
      <c r="U1117" s="24">
        <v>0.1</v>
      </c>
    </row>
    <row r="1118" spans="1:21" ht="15.75" thickBot="1" x14ac:dyDescent="0.3">
      <c r="A1118" s="23" t="s">
        <v>268</v>
      </c>
      <c r="B1118" s="24">
        <v>683.8</v>
      </c>
      <c r="C1118" s="24">
        <v>4233.3</v>
      </c>
      <c r="D1118" s="24">
        <v>3253.7</v>
      </c>
      <c r="E1118" s="24">
        <v>2193.8000000000002</v>
      </c>
      <c r="F1118" s="24">
        <v>5370.1</v>
      </c>
      <c r="G1118" s="24">
        <v>5159.3</v>
      </c>
      <c r="H1118" s="24">
        <v>595.4</v>
      </c>
      <c r="I1118" s="24">
        <v>1845.1</v>
      </c>
      <c r="J1118" s="24">
        <v>4954</v>
      </c>
      <c r="K1118" s="24">
        <v>31</v>
      </c>
      <c r="L1118" s="24">
        <v>4617.3999999999996</v>
      </c>
      <c r="M1118" s="24">
        <v>2484</v>
      </c>
      <c r="N1118" s="24">
        <v>1575.4</v>
      </c>
      <c r="O1118" s="24">
        <v>3794.2</v>
      </c>
      <c r="P1118" s="24">
        <v>7134.3</v>
      </c>
      <c r="Q1118" s="24">
        <v>3725.8</v>
      </c>
      <c r="R1118" s="24">
        <v>51650.7</v>
      </c>
      <c r="S1118" s="24">
        <v>51704</v>
      </c>
      <c r="T1118" s="24">
        <v>53.3</v>
      </c>
      <c r="U1118" s="24">
        <v>0.1</v>
      </c>
    </row>
    <row r="1119" spans="1:21" ht="15.75" thickBot="1" x14ac:dyDescent="0.3">
      <c r="A1119" s="23" t="s">
        <v>269</v>
      </c>
      <c r="B1119" s="24">
        <v>687.8</v>
      </c>
      <c r="C1119" s="24">
        <v>2170.8000000000002</v>
      </c>
      <c r="D1119" s="24">
        <v>1397.1</v>
      </c>
      <c r="E1119" s="24">
        <v>2192.8000000000002</v>
      </c>
      <c r="F1119" s="24">
        <v>840.7</v>
      </c>
      <c r="G1119" s="24">
        <v>1886.1</v>
      </c>
      <c r="H1119" s="24">
        <v>614.4</v>
      </c>
      <c r="I1119" s="24">
        <v>3937.6</v>
      </c>
      <c r="J1119" s="24">
        <v>4950</v>
      </c>
      <c r="K1119" s="24">
        <v>7079.4</v>
      </c>
      <c r="L1119" s="24">
        <v>4656.3</v>
      </c>
      <c r="M1119" s="24">
        <v>2485</v>
      </c>
      <c r="N1119" s="24">
        <v>7486.5</v>
      </c>
      <c r="O1119" s="24">
        <v>3821.2</v>
      </c>
      <c r="P1119" s="24">
        <v>5595.4</v>
      </c>
      <c r="Q1119" s="24">
        <v>1833.2</v>
      </c>
      <c r="R1119" s="24">
        <v>51634.2</v>
      </c>
      <c r="S1119" s="24">
        <v>51688</v>
      </c>
      <c r="T1119" s="24">
        <v>53.8</v>
      </c>
      <c r="U1119" s="24">
        <v>0.1</v>
      </c>
    </row>
    <row r="1120" spans="1:21" ht="15.75" thickBot="1" x14ac:dyDescent="0.3">
      <c r="A1120" s="23" t="s">
        <v>270</v>
      </c>
      <c r="B1120" s="24">
        <v>688.8</v>
      </c>
      <c r="C1120" s="24">
        <v>2169.8000000000002</v>
      </c>
      <c r="D1120" s="24">
        <v>3548.9</v>
      </c>
      <c r="E1120" s="24">
        <v>3867.6</v>
      </c>
      <c r="F1120" s="24">
        <v>3938.6</v>
      </c>
      <c r="G1120" s="24">
        <v>1870.1</v>
      </c>
      <c r="H1120" s="24">
        <v>621.4</v>
      </c>
      <c r="I1120" s="24">
        <v>5935</v>
      </c>
      <c r="J1120" s="24">
        <v>4949</v>
      </c>
      <c r="K1120" s="24">
        <v>7080.4</v>
      </c>
      <c r="L1120" s="24">
        <v>2545.9</v>
      </c>
      <c r="M1120" s="24">
        <v>2152.3000000000002</v>
      </c>
      <c r="N1120" s="24">
        <v>2275.6999999999998</v>
      </c>
      <c r="O1120" s="24">
        <v>3837.2</v>
      </c>
      <c r="P1120" s="24">
        <v>5589.4</v>
      </c>
      <c r="Q1120" s="24">
        <v>1829.2</v>
      </c>
      <c r="R1120" s="24">
        <v>52899.5</v>
      </c>
      <c r="S1120" s="24">
        <v>51671</v>
      </c>
      <c r="T1120" s="24">
        <v>-1228.5</v>
      </c>
      <c r="U1120" s="24">
        <v>-2.38</v>
      </c>
    </row>
    <row r="1121" spans="1:21" ht="15.75" thickBot="1" x14ac:dyDescent="0.3">
      <c r="A1121" s="23" t="s">
        <v>271</v>
      </c>
      <c r="B1121" s="24">
        <v>17</v>
      </c>
      <c r="C1121" s="24">
        <v>1949.5</v>
      </c>
      <c r="D1121" s="24">
        <v>30</v>
      </c>
      <c r="E1121" s="24">
        <v>7518</v>
      </c>
      <c r="F1121" s="24">
        <v>833.7</v>
      </c>
      <c r="G1121" s="24">
        <v>1025</v>
      </c>
      <c r="H1121" s="24">
        <v>607.4</v>
      </c>
      <c r="I1121" s="24">
        <v>24</v>
      </c>
      <c r="J1121" s="24">
        <v>12934.5</v>
      </c>
      <c r="K1121" s="24">
        <v>7085.4</v>
      </c>
      <c r="L1121" s="24">
        <v>5707.8</v>
      </c>
      <c r="M1121" s="24">
        <v>157.80000000000001</v>
      </c>
      <c r="N1121" s="24">
        <v>8512.5</v>
      </c>
      <c r="O1121" s="24">
        <v>7750.7</v>
      </c>
      <c r="P1121" s="24">
        <v>5603.4</v>
      </c>
      <c r="Q1121" s="24">
        <v>4075.9</v>
      </c>
      <c r="R1121" s="24">
        <v>63832.5</v>
      </c>
      <c r="S1121" s="24">
        <v>57346</v>
      </c>
      <c r="T1121" s="24">
        <v>-6486.5</v>
      </c>
      <c r="U1121" s="24">
        <v>-11.31</v>
      </c>
    </row>
    <row r="1122" spans="1:21" ht="15.75" thickBot="1" x14ac:dyDescent="0.3">
      <c r="A1122" s="23" t="s">
        <v>272</v>
      </c>
      <c r="B1122" s="24">
        <v>6902.6</v>
      </c>
      <c r="C1122" s="24">
        <v>4204.3</v>
      </c>
      <c r="D1122" s="24">
        <v>4651.3</v>
      </c>
      <c r="E1122" s="24">
        <v>7509</v>
      </c>
      <c r="F1122" s="24">
        <v>3935.6</v>
      </c>
      <c r="G1122" s="24">
        <v>4768.2</v>
      </c>
      <c r="H1122" s="24">
        <v>1499</v>
      </c>
      <c r="I1122" s="24">
        <v>2167.3000000000002</v>
      </c>
      <c r="J1122" s="24">
        <v>1275.7</v>
      </c>
      <c r="K1122" s="24">
        <v>3281.7</v>
      </c>
      <c r="L1122" s="24">
        <v>1326.7</v>
      </c>
      <c r="M1122" s="24">
        <v>988.5</v>
      </c>
      <c r="N1122" s="24">
        <v>2278.6999999999998</v>
      </c>
      <c r="O1122" s="24">
        <v>3800.2</v>
      </c>
      <c r="P1122" s="24">
        <v>5586.4</v>
      </c>
      <c r="Q1122" s="24">
        <v>3103.4</v>
      </c>
      <c r="R1122" s="24">
        <v>57278.6</v>
      </c>
      <c r="S1122" s="24">
        <v>57338</v>
      </c>
      <c r="T1122" s="24">
        <v>59.4</v>
      </c>
      <c r="U1122" s="24">
        <v>0.1</v>
      </c>
    </row>
    <row r="1123" spans="1:21" ht="15.75" thickBot="1" x14ac:dyDescent="0.3">
      <c r="A1123" s="23" t="s">
        <v>273</v>
      </c>
      <c r="B1123" s="24">
        <v>8154.3</v>
      </c>
      <c r="C1123" s="24">
        <v>4227.3</v>
      </c>
      <c r="D1123" s="24">
        <v>3546.9</v>
      </c>
      <c r="E1123" s="24">
        <v>7346.6</v>
      </c>
      <c r="F1123" s="24">
        <v>3576.9</v>
      </c>
      <c r="G1123" s="24">
        <v>6353.6</v>
      </c>
      <c r="H1123" s="24">
        <v>1514</v>
      </c>
      <c r="I1123" s="24">
        <v>5938</v>
      </c>
      <c r="J1123" s="24">
        <v>1266.7</v>
      </c>
      <c r="K1123" s="24">
        <v>2749.7</v>
      </c>
      <c r="L1123" s="24">
        <v>3978.5</v>
      </c>
      <c r="M1123" s="24">
        <v>1002.5</v>
      </c>
      <c r="N1123" s="24">
        <v>2279.6999999999998</v>
      </c>
      <c r="O1123" s="24">
        <v>290.2</v>
      </c>
      <c r="P1123" s="24">
        <v>3216.3</v>
      </c>
      <c r="Q1123" s="24">
        <v>1826.2</v>
      </c>
      <c r="R1123" s="24">
        <v>57267.6</v>
      </c>
      <c r="S1123" s="24">
        <v>57327</v>
      </c>
      <c r="T1123" s="24">
        <v>59.4</v>
      </c>
      <c r="U1123" s="24">
        <v>0.1</v>
      </c>
    </row>
    <row r="1124" spans="1:21" ht="15.75" thickBot="1" x14ac:dyDescent="0.3">
      <c r="A1124" s="23" t="s">
        <v>274</v>
      </c>
      <c r="B1124" s="24">
        <v>679.8</v>
      </c>
      <c r="C1124" s="24">
        <v>1950.5</v>
      </c>
      <c r="D1124" s="24">
        <v>3252.7</v>
      </c>
      <c r="E1124" s="24">
        <v>2188.8000000000002</v>
      </c>
      <c r="F1124" s="24">
        <v>835.7</v>
      </c>
      <c r="G1124" s="24">
        <v>1026</v>
      </c>
      <c r="H1124" s="24">
        <v>1511</v>
      </c>
      <c r="I1124" s="24">
        <v>1831.2</v>
      </c>
      <c r="J1124" s="24">
        <v>8249.2000000000007</v>
      </c>
      <c r="K1124" s="24">
        <v>7084.4</v>
      </c>
      <c r="L1124" s="24">
        <v>4618.3999999999996</v>
      </c>
      <c r="M1124" s="24">
        <v>2489</v>
      </c>
      <c r="N1124" s="24">
        <v>8511.5</v>
      </c>
      <c r="O1124" s="24">
        <v>7749.7</v>
      </c>
      <c r="P1124" s="24">
        <v>3220.3</v>
      </c>
      <c r="Q1124" s="24">
        <v>3738.8</v>
      </c>
      <c r="R1124" s="24">
        <v>58936.9</v>
      </c>
      <c r="S1124" s="24">
        <v>57325</v>
      </c>
      <c r="T1124" s="24">
        <v>-1611.9</v>
      </c>
      <c r="U1124" s="24">
        <v>-2.81</v>
      </c>
    </row>
    <row r="1125" spans="1:21" ht="15.75" thickBot="1" x14ac:dyDescent="0.3">
      <c r="A1125" s="23" t="s">
        <v>275</v>
      </c>
      <c r="B1125" s="24">
        <v>12069.9</v>
      </c>
      <c r="C1125" s="24">
        <v>5636.3</v>
      </c>
      <c r="D1125" s="24">
        <v>3540.9</v>
      </c>
      <c r="E1125" s="24">
        <v>7522</v>
      </c>
      <c r="F1125" s="24">
        <v>5391.1</v>
      </c>
      <c r="G1125" s="24">
        <v>2203.8000000000002</v>
      </c>
      <c r="H1125" s="24">
        <v>4506.5</v>
      </c>
      <c r="I1125" s="24">
        <v>5933.1</v>
      </c>
      <c r="J1125" s="24">
        <v>10</v>
      </c>
      <c r="K1125" s="24">
        <v>15</v>
      </c>
      <c r="L1125" s="24">
        <v>4608.3999999999996</v>
      </c>
      <c r="M1125" s="24">
        <v>151.80000000000001</v>
      </c>
      <c r="N1125" s="24">
        <v>17</v>
      </c>
      <c r="O1125" s="24">
        <v>3807.2</v>
      </c>
      <c r="P1125" s="24">
        <v>14</v>
      </c>
      <c r="Q1125" s="24">
        <v>1831.2</v>
      </c>
      <c r="R1125" s="24">
        <v>57258.1</v>
      </c>
      <c r="S1125" s="24">
        <v>57316</v>
      </c>
      <c r="T1125" s="24">
        <v>57.9</v>
      </c>
      <c r="U1125" s="24">
        <v>0.1</v>
      </c>
    </row>
    <row r="1126" spans="1:21" ht="15.75" thickBot="1" x14ac:dyDescent="0.3">
      <c r="A1126" s="23" t="s">
        <v>276</v>
      </c>
      <c r="B1126" s="24">
        <v>682.8</v>
      </c>
      <c r="C1126" s="24">
        <v>2171.8000000000002</v>
      </c>
      <c r="D1126" s="24">
        <v>20</v>
      </c>
      <c r="E1126" s="24">
        <v>3646.3</v>
      </c>
      <c r="F1126" s="24">
        <v>3945.5</v>
      </c>
      <c r="G1126" s="24">
        <v>429.6</v>
      </c>
      <c r="H1126" s="24">
        <v>607.4</v>
      </c>
      <c r="I1126" s="24">
        <v>6372.1</v>
      </c>
      <c r="J1126" s="24">
        <v>8248.2000000000007</v>
      </c>
      <c r="K1126" s="24">
        <v>7078.4</v>
      </c>
      <c r="L1126" s="24">
        <v>5717.8</v>
      </c>
      <c r="M1126" s="24">
        <v>2478</v>
      </c>
      <c r="N1126" s="24">
        <v>2268.6999999999998</v>
      </c>
      <c r="O1126" s="24">
        <v>7761.7</v>
      </c>
      <c r="P1126" s="24">
        <v>5603.4</v>
      </c>
      <c r="Q1126" s="24">
        <v>28</v>
      </c>
      <c r="R1126" s="24">
        <v>57059.8</v>
      </c>
      <c r="S1126" s="24">
        <v>57311</v>
      </c>
      <c r="T1126" s="24">
        <v>251.2</v>
      </c>
      <c r="U1126" s="24">
        <v>0.44</v>
      </c>
    </row>
    <row r="1127" spans="1:21" ht="15.75" thickBot="1" x14ac:dyDescent="0.3">
      <c r="A1127" s="23" t="s">
        <v>277</v>
      </c>
      <c r="B1127" s="24">
        <v>675.8</v>
      </c>
      <c r="C1127" s="24">
        <v>3324.7</v>
      </c>
      <c r="D1127" s="24">
        <v>1404.1</v>
      </c>
      <c r="E1127" s="24">
        <v>7513</v>
      </c>
      <c r="F1127" s="24">
        <v>77.400000000000006</v>
      </c>
      <c r="G1127" s="24">
        <v>1866.1</v>
      </c>
      <c r="H1127" s="24">
        <v>597.4</v>
      </c>
      <c r="I1127" s="24">
        <v>6361.1</v>
      </c>
      <c r="J1127" s="24">
        <v>10790.2</v>
      </c>
      <c r="K1127" s="24">
        <v>3287.7</v>
      </c>
      <c r="L1127" s="24">
        <v>4649.3</v>
      </c>
      <c r="M1127" s="24">
        <v>341.2</v>
      </c>
      <c r="N1127" s="24">
        <v>10306.200000000001</v>
      </c>
      <c r="O1127" s="24">
        <v>4648.3</v>
      </c>
      <c r="P1127" s="24">
        <v>7132.3</v>
      </c>
      <c r="Q1127" s="24">
        <v>253.7</v>
      </c>
      <c r="R1127" s="24">
        <v>63228.6</v>
      </c>
      <c r="S1127" s="24">
        <v>63293</v>
      </c>
      <c r="T1127" s="24">
        <v>64.400000000000006</v>
      </c>
      <c r="U1127" s="24">
        <v>0.1</v>
      </c>
    </row>
    <row r="1128" spans="1:21" ht="15.75" thickBot="1" x14ac:dyDescent="0.3">
      <c r="A1128" s="23" t="s">
        <v>278</v>
      </c>
      <c r="B1128" s="24">
        <v>682.8</v>
      </c>
      <c r="C1128" s="24">
        <v>9</v>
      </c>
      <c r="D1128" s="24">
        <v>18</v>
      </c>
      <c r="E1128" s="24">
        <v>2177.8000000000002</v>
      </c>
      <c r="F1128" s="24">
        <v>80.400000000000006</v>
      </c>
      <c r="G1128" s="24">
        <v>6348.6</v>
      </c>
      <c r="H1128" s="24">
        <v>3182.8</v>
      </c>
      <c r="I1128" s="24">
        <v>8</v>
      </c>
      <c r="J1128" s="24">
        <v>8248.2000000000007</v>
      </c>
      <c r="K1128" s="24">
        <v>9912.1</v>
      </c>
      <c r="L1128" s="24">
        <v>5719.8</v>
      </c>
      <c r="M1128" s="24">
        <v>7598.9</v>
      </c>
      <c r="N1128" s="24">
        <v>10303.200000000001</v>
      </c>
      <c r="O1128" s="24">
        <v>1569.9</v>
      </c>
      <c r="P1128" s="24">
        <v>3215.3</v>
      </c>
      <c r="Q1128" s="24">
        <v>6755.7</v>
      </c>
      <c r="R1128" s="24">
        <v>65830.5</v>
      </c>
      <c r="S1128" s="24">
        <v>63284</v>
      </c>
      <c r="T1128" s="24">
        <v>-2546.5</v>
      </c>
      <c r="U1128" s="24">
        <v>-4.0199999999999996</v>
      </c>
    </row>
    <row r="1129" spans="1:21" ht="15.75" thickBot="1" x14ac:dyDescent="0.3">
      <c r="A1129" s="23" t="s">
        <v>279</v>
      </c>
      <c r="B1129" s="24">
        <v>12</v>
      </c>
      <c r="C1129" s="24">
        <v>13</v>
      </c>
      <c r="D1129" s="24">
        <v>29</v>
      </c>
      <c r="E1129" s="24">
        <v>2178.8000000000002</v>
      </c>
      <c r="F1129" s="24">
        <v>3944.5</v>
      </c>
      <c r="G1129" s="24">
        <v>1884.1</v>
      </c>
      <c r="H1129" s="24">
        <v>23</v>
      </c>
      <c r="I1129" s="24">
        <v>1843.2</v>
      </c>
      <c r="J1129" s="24">
        <v>13047.9</v>
      </c>
      <c r="K1129" s="24">
        <v>9908.1</v>
      </c>
      <c r="L1129" s="24">
        <v>5709.8</v>
      </c>
      <c r="M1129" s="24">
        <v>7597.9</v>
      </c>
      <c r="N1129" s="24">
        <v>2269.6999999999998</v>
      </c>
      <c r="O1129" s="24">
        <v>3823.2</v>
      </c>
      <c r="P1129" s="24">
        <v>7186.3</v>
      </c>
      <c r="Q1129" s="24">
        <v>3726.8</v>
      </c>
      <c r="R1129" s="24">
        <v>63197.1</v>
      </c>
      <c r="S1129" s="24">
        <v>63261</v>
      </c>
      <c r="T1129" s="24">
        <v>63.9</v>
      </c>
      <c r="U1129" s="24">
        <v>0.1</v>
      </c>
    </row>
    <row r="1130" spans="1:21" ht="15.75" thickBot="1" x14ac:dyDescent="0.3">
      <c r="A1130" s="23" t="s">
        <v>280</v>
      </c>
      <c r="B1130" s="24">
        <v>6</v>
      </c>
      <c r="C1130" s="24">
        <v>5631.4</v>
      </c>
      <c r="D1130" s="24">
        <v>3249.7</v>
      </c>
      <c r="E1130" s="24">
        <v>2185.8000000000002</v>
      </c>
      <c r="F1130" s="24">
        <v>87.4</v>
      </c>
      <c r="G1130" s="24">
        <v>1868.1</v>
      </c>
      <c r="H1130" s="24">
        <v>589.4</v>
      </c>
      <c r="I1130" s="24">
        <v>1833.2</v>
      </c>
      <c r="J1130" s="24">
        <v>15215.2</v>
      </c>
      <c r="K1130" s="24">
        <v>20</v>
      </c>
      <c r="L1130" s="24">
        <v>4621.3999999999996</v>
      </c>
      <c r="M1130" s="24">
        <v>3428.1</v>
      </c>
      <c r="N1130" s="24">
        <v>9746.2000000000007</v>
      </c>
      <c r="O1130" s="24">
        <v>3839.2</v>
      </c>
      <c r="P1130" s="24">
        <v>7172.3</v>
      </c>
      <c r="Q1130" s="24">
        <v>3737.8</v>
      </c>
      <c r="R1130" s="24">
        <v>63231.1</v>
      </c>
      <c r="S1130" s="24">
        <v>63295</v>
      </c>
      <c r="T1130" s="24">
        <v>63.9</v>
      </c>
      <c r="U1130" s="24">
        <v>0.1</v>
      </c>
    </row>
    <row r="1131" spans="1:21" ht="15.75" thickBot="1" x14ac:dyDescent="0.3">
      <c r="A1131" s="23" t="s">
        <v>281</v>
      </c>
      <c r="B1131" s="24">
        <v>684.8</v>
      </c>
      <c r="C1131" s="24">
        <v>1940.6</v>
      </c>
      <c r="D1131" s="24">
        <v>4</v>
      </c>
      <c r="E1131" s="24">
        <v>7518</v>
      </c>
      <c r="F1131" s="24">
        <v>90.4</v>
      </c>
      <c r="G1131" s="24">
        <v>1019</v>
      </c>
      <c r="H1131" s="24">
        <v>4510.5</v>
      </c>
      <c r="I1131" s="24">
        <v>1</v>
      </c>
      <c r="J1131" s="24">
        <v>4953</v>
      </c>
      <c r="K1131" s="24">
        <v>9897.1</v>
      </c>
      <c r="L1131" s="24">
        <v>6396.1</v>
      </c>
      <c r="M1131" s="24">
        <v>157.80000000000001</v>
      </c>
      <c r="N1131" s="24">
        <v>9743.2000000000007</v>
      </c>
      <c r="O1131" s="24">
        <v>7756.7</v>
      </c>
      <c r="P1131" s="24">
        <v>10</v>
      </c>
      <c r="Q1131" s="24">
        <v>8612.4</v>
      </c>
      <c r="R1131" s="24">
        <v>63294.5</v>
      </c>
      <c r="S1131" s="24">
        <v>63358</v>
      </c>
      <c r="T1131" s="24">
        <v>63.5</v>
      </c>
      <c r="U1131" s="24">
        <v>0.1</v>
      </c>
    </row>
    <row r="1132" spans="1:21" ht="15.75" thickBot="1" x14ac:dyDescent="0.3">
      <c r="A1132" s="23" t="s">
        <v>282</v>
      </c>
      <c r="B1132" s="24">
        <v>10189.299999999999</v>
      </c>
      <c r="C1132" s="24">
        <v>3323.7</v>
      </c>
      <c r="D1132" s="24">
        <v>1399.1</v>
      </c>
      <c r="E1132" s="24">
        <v>2184.8000000000002</v>
      </c>
      <c r="F1132" s="24">
        <v>827.7</v>
      </c>
      <c r="G1132" s="24">
        <v>1024</v>
      </c>
      <c r="H1132" s="24">
        <v>1509</v>
      </c>
      <c r="I1132" s="24">
        <v>13</v>
      </c>
      <c r="J1132" s="24">
        <v>1258.7</v>
      </c>
      <c r="K1132" s="24">
        <v>3288.7</v>
      </c>
      <c r="L1132" s="24">
        <v>4654.3</v>
      </c>
      <c r="M1132" s="24">
        <v>6190.8</v>
      </c>
      <c r="N1132" s="24">
        <v>9740.2000000000007</v>
      </c>
      <c r="O1132" s="24">
        <v>7751.7</v>
      </c>
      <c r="P1132" s="24">
        <v>3221.3</v>
      </c>
      <c r="Q1132" s="24">
        <v>6749.7</v>
      </c>
      <c r="R1132" s="24">
        <v>63326</v>
      </c>
      <c r="S1132" s="24">
        <v>63390</v>
      </c>
      <c r="T1132" s="24">
        <v>64</v>
      </c>
      <c r="U1132" s="24">
        <v>0.1</v>
      </c>
    </row>
    <row r="1133" spans="1:21" ht="15.75" thickBot="1" x14ac:dyDescent="0.3">
      <c r="A1133" s="23" t="s">
        <v>283</v>
      </c>
      <c r="B1133" s="24">
        <v>10218.299999999999</v>
      </c>
      <c r="C1133" s="24">
        <v>1937.6</v>
      </c>
      <c r="D1133" s="24">
        <v>1407.1</v>
      </c>
      <c r="E1133" s="24">
        <v>11</v>
      </c>
      <c r="F1133" s="24">
        <v>844.7</v>
      </c>
      <c r="G1133" s="24">
        <v>431.6</v>
      </c>
      <c r="H1133" s="24">
        <v>25</v>
      </c>
      <c r="I1133" s="24">
        <v>2176.3000000000002</v>
      </c>
      <c r="J1133" s="24">
        <v>28</v>
      </c>
      <c r="K1133" s="24">
        <v>9900.1</v>
      </c>
      <c r="L1133" s="24">
        <v>4630.3999999999996</v>
      </c>
      <c r="M1133" s="24">
        <v>12034.9</v>
      </c>
      <c r="N1133" s="24">
        <v>4772.2</v>
      </c>
      <c r="O1133" s="24">
        <v>7759.7</v>
      </c>
      <c r="P1133" s="24">
        <v>7184.3</v>
      </c>
      <c r="Q1133" s="24">
        <v>1835.2</v>
      </c>
      <c r="R1133" s="24">
        <v>65196.1</v>
      </c>
      <c r="S1133" s="24">
        <v>63646</v>
      </c>
      <c r="T1133" s="24">
        <v>-1550.1</v>
      </c>
      <c r="U1133" s="24">
        <v>-2.44</v>
      </c>
    </row>
    <row r="1134" spans="1:21" ht="15.75" thickBot="1" x14ac:dyDescent="0.3">
      <c r="A1134" s="23" t="s">
        <v>284</v>
      </c>
      <c r="B1134" s="24">
        <v>10218.299999999999</v>
      </c>
      <c r="C1134" s="24">
        <v>4227.3</v>
      </c>
      <c r="D1134" s="24">
        <v>1391.1</v>
      </c>
      <c r="E1134" s="24">
        <v>3862.6</v>
      </c>
      <c r="F1134" s="24">
        <v>828.7</v>
      </c>
      <c r="G1134" s="24">
        <v>1865.1</v>
      </c>
      <c r="H1134" s="24">
        <v>581.4</v>
      </c>
      <c r="I1134" s="24">
        <v>1827.2</v>
      </c>
      <c r="J1134" s="24">
        <v>28</v>
      </c>
      <c r="K1134" s="24">
        <v>2749.7</v>
      </c>
      <c r="L1134" s="24">
        <v>5701.8</v>
      </c>
      <c r="M1134" s="24">
        <v>2470</v>
      </c>
      <c r="N1134" s="24">
        <v>9739.2000000000007</v>
      </c>
      <c r="O1134" s="24">
        <v>6875.6</v>
      </c>
      <c r="P1134" s="24">
        <v>7180.3</v>
      </c>
      <c r="Q1134" s="24">
        <v>4070.9</v>
      </c>
      <c r="R1134" s="24">
        <v>63617.2</v>
      </c>
      <c r="S1134" s="24">
        <v>63682</v>
      </c>
      <c r="T1134" s="24">
        <v>64.8</v>
      </c>
      <c r="U1134" s="24">
        <v>0.1</v>
      </c>
    </row>
    <row r="1135" spans="1:21" ht="15.75" thickBot="1" x14ac:dyDescent="0.3">
      <c r="A1135" s="23" t="s">
        <v>285</v>
      </c>
      <c r="B1135" s="24">
        <v>670.8</v>
      </c>
      <c r="C1135" s="24">
        <v>4217.3</v>
      </c>
      <c r="D1135" s="24">
        <v>16</v>
      </c>
      <c r="E1135" s="24">
        <v>6</v>
      </c>
      <c r="F1135" s="24">
        <v>829.7</v>
      </c>
      <c r="G1135" s="24">
        <v>2177.8000000000002</v>
      </c>
      <c r="H1135" s="24">
        <v>3806.7</v>
      </c>
      <c r="I1135" s="24">
        <v>23</v>
      </c>
      <c r="J1135" s="24">
        <v>12930.5</v>
      </c>
      <c r="K1135" s="24">
        <v>2758.7</v>
      </c>
      <c r="L1135" s="24">
        <v>5721.8</v>
      </c>
      <c r="M1135" s="24">
        <v>12040.9</v>
      </c>
      <c r="N1135" s="24">
        <v>9738.2000000000007</v>
      </c>
      <c r="O1135" s="24">
        <v>3818.2</v>
      </c>
      <c r="P1135" s="24">
        <v>1169.3</v>
      </c>
      <c r="Q1135" s="24">
        <v>5914.6</v>
      </c>
      <c r="R1135" s="24">
        <v>65839.5</v>
      </c>
      <c r="S1135" s="24">
        <v>63692</v>
      </c>
      <c r="T1135" s="24">
        <v>-2147.5</v>
      </c>
      <c r="U1135" s="24">
        <v>-3.37</v>
      </c>
    </row>
    <row r="1136" spans="1:21" ht="15.75" thickBot="1" x14ac:dyDescent="0.3">
      <c r="A1136" s="23" t="s">
        <v>286</v>
      </c>
      <c r="B1136" s="24">
        <v>676.8</v>
      </c>
      <c r="C1136" s="24">
        <v>2184.8000000000002</v>
      </c>
      <c r="D1136" s="24">
        <v>3535</v>
      </c>
      <c r="E1136" s="24">
        <v>2179.8000000000002</v>
      </c>
      <c r="F1136" s="24">
        <v>3947.5</v>
      </c>
      <c r="G1136" s="24">
        <v>2180.8000000000002</v>
      </c>
      <c r="H1136" s="24">
        <v>3</v>
      </c>
      <c r="I1136" s="24">
        <v>26</v>
      </c>
      <c r="J1136" s="24">
        <v>10789.2</v>
      </c>
      <c r="K1136" s="24">
        <v>3296.7</v>
      </c>
      <c r="L1136" s="24">
        <v>4616.3999999999996</v>
      </c>
      <c r="M1136" s="24">
        <v>7596.9</v>
      </c>
      <c r="N1136" s="24">
        <v>1578.4</v>
      </c>
      <c r="O1136" s="24">
        <v>3814.2</v>
      </c>
      <c r="P1136" s="24">
        <v>13148.8</v>
      </c>
      <c r="Q1136" s="24">
        <v>4073.9</v>
      </c>
      <c r="R1136" s="24">
        <v>63648.2</v>
      </c>
      <c r="S1136" s="24">
        <v>63713</v>
      </c>
      <c r="T1136" s="24">
        <v>64.8</v>
      </c>
      <c r="U1136" s="24">
        <v>0.1</v>
      </c>
    </row>
    <row r="1137" spans="1:21" ht="15.75" thickBot="1" x14ac:dyDescent="0.3">
      <c r="A1137" s="23" t="s">
        <v>287</v>
      </c>
      <c r="B1137" s="24">
        <v>10199.299999999999</v>
      </c>
      <c r="C1137" s="24">
        <v>7</v>
      </c>
      <c r="D1137" s="24">
        <v>15</v>
      </c>
      <c r="E1137" s="24">
        <v>3865.6</v>
      </c>
      <c r="F1137" s="24">
        <v>7333.1</v>
      </c>
      <c r="G1137" s="24">
        <v>1876.1</v>
      </c>
      <c r="H1137" s="24">
        <v>1</v>
      </c>
      <c r="I1137" s="24">
        <v>1841.2</v>
      </c>
      <c r="J1137" s="24">
        <v>38</v>
      </c>
      <c r="K1137" s="24">
        <v>9914.1</v>
      </c>
      <c r="L1137" s="24">
        <v>5722.8</v>
      </c>
      <c r="M1137" s="24">
        <v>2153.3000000000002</v>
      </c>
      <c r="N1137" s="24">
        <v>11</v>
      </c>
      <c r="O1137" s="24">
        <v>3831.2</v>
      </c>
      <c r="P1137" s="24">
        <v>13150.8</v>
      </c>
      <c r="Q1137" s="24">
        <v>3728.8</v>
      </c>
      <c r="R1137" s="24">
        <v>63688.1</v>
      </c>
      <c r="S1137" s="24">
        <v>63752</v>
      </c>
      <c r="T1137" s="24">
        <v>63.9</v>
      </c>
      <c r="U1137" s="24">
        <v>0.1</v>
      </c>
    </row>
    <row r="1138" spans="1:21" ht="15.75" thickBot="1" x14ac:dyDescent="0.3">
      <c r="A1138" s="23" t="s">
        <v>288</v>
      </c>
      <c r="B1138" s="24">
        <v>10203.299999999999</v>
      </c>
      <c r="C1138" s="24">
        <v>5634.4</v>
      </c>
      <c r="D1138" s="24">
        <v>5</v>
      </c>
      <c r="E1138" s="24">
        <v>3062.9</v>
      </c>
      <c r="F1138" s="24">
        <v>81.400000000000006</v>
      </c>
      <c r="G1138" s="24">
        <v>1858.1</v>
      </c>
      <c r="H1138" s="24">
        <v>590.4</v>
      </c>
      <c r="I1138" s="24">
        <v>6</v>
      </c>
      <c r="J1138" s="24">
        <v>33</v>
      </c>
      <c r="K1138" s="24">
        <v>17</v>
      </c>
      <c r="L1138" s="24">
        <v>6395.1</v>
      </c>
      <c r="M1138" s="24">
        <v>2480</v>
      </c>
      <c r="N1138" s="24">
        <v>10302.200000000001</v>
      </c>
      <c r="O1138" s="24">
        <v>7744.7</v>
      </c>
      <c r="P1138" s="24">
        <v>7171.3</v>
      </c>
      <c r="Q1138" s="24">
        <v>8074.4</v>
      </c>
      <c r="R1138" s="24">
        <v>63659.199999999997</v>
      </c>
      <c r="S1138" s="24">
        <v>63723</v>
      </c>
      <c r="T1138" s="24">
        <v>63.8</v>
      </c>
      <c r="U1138" s="24">
        <v>0.1</v>
      </c>
    </row>
    <row r="1139" spans="1:21" ht="15.75" thickBot="1" x14ac:dyDescent="0.3">
      <c r="A1139" s="23" t="s">
        <v>289</v>
      </c>
      <c r="B1139" s="24">
        <v>0</v>
      </c>
      <c r="C1139" s="24">
        <v>14</v>
      </c>
      <c r="D1139" s="24">
        <v>1</v>
      </c>
      <c r="E1139" s="24">
        <v>7351.6</v>
      </c>
      <c r="F1139" s="24">
        <v>2</v>
      </c>
      <c r="G1139" s="24">
        <v>1</v>
      </c>
      <c r="H1139" s="24">
        <v>1513</v>
      </c>
      <c r="I1139" s="24">
        <v>25</v>
      </c>
      <c r="J1139" s="24">
        <v>18102.8</v>
      </c>
      <c r="K1139" s="24">
        <v>9907.1</v>
      </c>
      <c r="L1139" s="24">
        <v>13621.3</v>
      </c>
      <c r="M1139" s="24">
        <v>996.5</v>
      </c>
      <c r="N1139" s="24">
        <v>10456.5</v>
      </c>
      <c r="O1139" s="24">
        <v>7767.7</v>
      </c>
      <c r="P1139" s="24">
        <v>3218.3</v>
      </c>
      <c r="Q1139" s="24">
        <v>4074.9</v>
      </c>
      <c r="R1139" s="24">
        <v>77052.7</v>
      </c>
      <c r="S1139" s="24">
        <v>69238</v>
      </c>
      <c r="T1139" s="24">
        <v>-7814.7</v>
      </c>
      <c r="U1139" s="24">
        <v>-11.29</v>
      </c>
    </row>
    <row r="1140" spans="1:21" ht="15.75" thickBot="1" x14ac:dyDescent="0.3">
      <c r="A1140" s="23" t="s">
        <v>290</v>
      </c>
      <c r="B1140" s="24">
        <v>3675.8</v>
      </c>
      <c r="C1140" s="24">
        <v>8</v>
      </c>
      <c r="D1140" s="24">
        <v>3550.9</v>
      </c>
      <c r="E1140" s="24">
        <v>2180.8000000000002</v>
      </c>
      <c r="F1140" s="24">
        <v>5385.1</v>
      </c>
      <c r="G1140" s="24">
        <v>1856.1</v>
      </c>
      <c r="H1140" s="24">
        <v>11</v>
      </c>
      <c r="I1140" s="24">
        <v>21</v>
      </c>
      <c r="J1140" s="24">
        <v>4939</v>
      </c>
      <c r="K1140" s="24">
        <v>9913.1</v>
      </c>
      <c r="L1140" s="24">
        <v>2543.9</v>
      </c>
      <c r="M1140" s="24">
        <v>7595.9</v>
      </c>
      <c r="N1140" s="24">
        <v>683.3</v>
      </c>
      <c r="O1140" s="24">
        <v>7746.7</v>
      </c>
      <c r="P1140" s="24">
        <v>13140.8</v>
      </c>
      <c r="Q1140" s="24">
        <v>5915.6</v>
      </c>
      <c r="R1140" s="24">
        <v>69167.100000000006</v>
      </c>
      <c r="S1140" s="24">
        <v>69236</v>
      </c>
      <c r="T1140" s="24">
        <v>68.900000000000006</v>
      </c>
      <c r="U1140" s="24">
        <v>0.1</v>
      </c>
    </row>
    <row r="1141" spans="1:21" ht="15.75" thickBot="1" x14ac:dyDescent="0.3">
      <c r="A1141" s="23" t="s">
        <v>291</v>
      </c>
      <c r="B1141" s="24">
        <v>3</v>
      </c>
      <c r="C1141" s="24">
        <v>2569.9</v>
      </c>
      <c r="D1141" s="24">
        <v>3535</v>
      </c>
      <c r="E1141" s="24">
        <v>7347.6</v>
      </c>
      <c r="F1141" s="24">
        <v>5388.1</v>
      </c>
      <c r="G1141" s="24">
        <v>1857.1</v>
      </c>
      <c r="H1141" s="24">
        <v>18</v>
      </c>
      <c r="I1141" s="24">
        <v>8</v>
      </c>
      <c r="J1141" s="24">
        <v>18100.8</v>
      </c>
      <c r="K1141" s="24">
        <v>3289.7</v>
      </c>
      <c r="L1141" s="24">
        <v>4616.3999999999996</v>
      </c>
      <c r="M1141" s="24">
        <v>1000.5</v>
      </c>
      <c r="N1141" s="24">
        <v>18</v>
      </c>
      <c r="O1141" s="24">
        <v>7745.7</v>
      </c>
      <c r="P1141" s="24">
        <v>7191.3</v>
      </c>
      <c r="Q1141" s="24">
        <v>6755.7</v>
      </c>
      <c r="R1141" s="24">
        <v>69444.899999999994</v>
      </c>
      <c r="S1141" s="24">
        <v>69229</v>
      </c>
      <c r="T1141" s="24">
        <v>-215.9</v>
      </c>
      <c r="U1141" s="24">
        <v>-0.31</v>
      </c>
    </row>
    <row r="1142" spans="1:21" ht="15.75" thickBot="1" x14ac:dyDescent="0.3">
      <c r="A1142" s="23" t="s">
        <v>292</v>
      </c>
      <c r="B1142" s="24">
        <v>4</v>
      </c>
      <c r="C1142" s="24">
        <v>10</v>
      </c>
      <c r="D1142" s="24">
        <v>17</v>
      </c>
      <c r="E1142" s="24">
        <v>7530.9</v>
      </c>
      <c r="F1142" s="24">
        <v>5372.1</v>
      </c>
      <c r="G1142" s="24">
        <v>1018</v>
      </c>
      <c r="H1142" s="24">
        <v>617.4</v>
      </c>
      <c r="I1142" s="24">
        <v>16</v>
      </c>
      <c r="J1142" s="24">
        <v>18098.900000000001</v>
      </c>
      <c r="K1142" s="24">
        <v>9911.1</v>
      </c>
      <c r="L1142" s="24">
        <v>5720.8</v>
      </c>
      <c r="M1142" s="24">
        <v>13</v>
      </c>
      <c r="N1142" s="24">
        <v>1572.4</v>
      </c>
      <c r="O1142" s="24">
        <v>7757.7</v>
      </c>
      <c r="P1142" s="24">
        <v>5592.4</v>
      </c>
      <c r="Q1142" s="24">
        <v>5920.6</v>
      </c>
      <c r="R1142" s="24">
        <v>69172.100000000006</v>
      </c>
      <c r="S1142" s="24">
        <v>69242</v>
      </c>
      <c r="T1142" s="24">
        <v>69.900000000000006</v>
      </c>
      <c r="U1142" s="24">
        <v>0.1</v>
      </c>
    </row>
    <row r="1143" spans="1:21" ht="15.75" thickBot="1" x14ac:dyDescent="0.3">
      <c r="A1143" s="23" t="s">
        <v>293</v>
      </c>
      <c r="B1143" s="24">
        <v>7</v>
      </c>
      <c r="C1143" s="24">
        <v>3</v>
      </c>
      <c r="D1143" s="24">
        <v>23</v>
      </c>
      <c r="E1143" s="24">
        <v>3877.6</v>
      </c>
      <c r="F1143" s="24">
        <v>0</v>
      </c>
      <c r="G1143" s="24">
        <v>426.6</v>
      </c>
      <c r="H1143" s="24">
        <v>613.4</v>
      </c>
      <c r="I1143" s="24">
        <v>6364.1</v>
      </c>
      <c r="J1143" s="24">
        <v>13051.9</v>
      </c>
      <c r="K1143" s="24">
        <v>11394.6</v>
      </c>
      <c r="L1143" s="24">
        <v>5714.8</v>
      </c>
      <c r="M1143" s="24">
        <v>1015.5</v>
      </c>
      <c r="N1143" s="24">
        <v>13175.3</v>
      </c>
      <c r="O1143" s="24">
        <v>7764.7</v>
      </c>
      <c r="P1143" s="24">
        <v>5596.4</v>
      </c>
      <c r="Q1143" s="24">
        <v>140.9</v>
      </c>
      <c r="R1143" s="24">
        <v>69168.600000000006</v>
      </c>
      <c r="S1143" s="24">
        <v>69239</v>
      </c>
      <c r="T1143" s="24">
        <v>70.400000000000006</v>
      </c>
      <c r="U1143" s="24">
        <v>0.1</v>
      </c>
    </row>
    <row r="1144" spans="1:21" ht="15.75" thickBot="1" x14ac:dyDescent="0.3">
      <c r="A1144" s="23" t="s">
        <v>294</v>
      </c>
      <c r="B1144" s="24">
        <v>6314.7</v>
      </c>
      <c r="C1144" s="24">
        <v>4200.3</v>
      </c>
      <c r="D1144" s="24">
        <v>3535</v>
      </c>
      <c r="E1144" s="24">
        <v>3869.6</v>
      </c>
      <c r="F1144" s="24">
        <v>84.4</v>
      </c>
      <c r="G1144" s="24">
        <v>2200.8000000000002</v>
      </c>
      <c r="H1144" s="24">
        <v>14</v>
      </c>
      <c r="I1144" s="24">
        <v>23</v>
      </c>
      <c r="J1144" s="24">
        <v>4937</v>
      </c>
      <c r="K1144" s="24">
        <v>3285.7</v>
      </c>
      <c r="L1144" s="24">
        <v>4616.3999999999996</v>
      </c>
      <c r="M1144" s="24">
        <v>2149.3000000000002</v>
      </c>
      <c r="N1144" s="24">
        <v>10299.200000000001</v>
      </c>
      <c r="O1144" s="24">
        <v>3809.2</v>
      </c>
      <c r="P1144" s="24">
        <v>13138.8</v>
      </c>
      <c r="Q1144" s="24">
        <v>5914.6</v>
      </c>
      <c r="R1144" s="24">
        <v>68391.899999999994</v>
      </c>
      <c r="S1144" s="24">
        <v>69212</v>
      </c>
      <c r="T1144" s="24">
        <v>820.1</v>
      </c>
      <c r="U1144" s="24">
        <v>1.18</v>
      </c>
    </row>
    <row r="1145" spans="1:21" ht="15.75" thickBot="1" x14ac:dyDescent="0.3">
      <c r="A1145" s="23" t="s">
        <v>295</v>
      </c>
      <c r="B1145" s="24">
        <v>10</v>
      </c>
      <c r="C1145" s="24">
        <v>2181.8000000000002</v>
      </c>
      <c r="D1145" s="24">
        <v>10</v>
      </c>
      <c r="E1145" s="24">
        <v>2</v>
      </c>
      <c r="F1145" s="24">
        <v>832.7</v>
      </c>
      <c r="G1145" s="24">
        <v>6535.9</v>
      </c>
      <c r="H1145" s="24">
        <v>5</v>
      </c>
      <c r="I1145" s="24">
        <v>1826.2</v>
      </c>
      <c r="J1145" s="24">
        <v>13048.9</v>
      </c>
      <c r="K1145" s="24">
        <v>4109.8999999999996</v>
      </c>
      <c r="L1145" s="24">
        <v>5727.8</v>
      </c>
      <c r="M1145" s="24">
        <v>12043.9</v>
      </c>
      <c r="N1145" s="24">
        <v>9735.2000000000007</v>
      </c>
      <c r="O1145" s="24">
        <v>10</v>
      </c>
      <c r="P1145" s="24">
        <v>13146.8</v>
      </c>
      <c r="Q1145" s="24">
        <v>4072.9</v>
      </c>
      <c r="R1145" s="24">
        <v>73299</v>
      </c>
      <c r="S1145" s="24">
        <v>75444</v>
      </c>
      <c r="T1145" s="24">
        <v>2145</v>
      </c>
      <c r="U1145" s="24">
        <v>2.84</v>
      </c>
    </row>
    <row r="1146" spans="1:21" ht="15.75" thickBot="1" x14ac:dyDescent="0.3">
      <c r="A1146" s="23" t="s">
        <v>296</v>
      </c>
      <c r="B1146" s="24">
        <v>6314.7</v>
      </c>
      <c r="C1146" s="24">
        <v>1942.6</v>
      </c>
      <c r="D1146" s="24">
        <v>1388.1</v>
      </c>
      <c r="E1146" s="24">
        <v>2171.8000000000002</v>
      </c>
      <c r="F1146" s="24">
        <v>837.7</v>
      </c>
      <c r="G1146" s="24">
        <v>1017</v>
      </c>
      <c r="H1146" s="24">
        <v>1513</v>
      </c>
      <c r="I1146" s="24">
        <v>6349.1</v>
      </c>
      <c r="J1146" s="24">
        <v>4937</v>
      </c>
      <c r="K1146" s="24">
        <v>9895.1</v>
      </c>
      <c r="L1146" s="24">
        <v>5705.8</v>
      </c>
      <c r="M1146" s="24">
        <v>12033.9</v>
      </c>
      <c r="N1146" s="24">
        <v>8508.5</v>
      </c>
      <c r="O1146" s="24">
        <v>7758.7</v>
      </c>
      <c r="P1146" s="24">
        <v>3218.3</v>
      </c>
      <c r="Q1146" s="24">
        <v>1825.2</v>
      </c>
      <c r="R1146" s="24">
        <v>75416.399999999994</v>
      </c>
      <c r="S1146" s="24">
        <v>75493</v>
      </c>
      <c r="T1146" s="24">
        <v>76.599999999999994</v>
      </c>
      <c r="U1146" s="24">
        <v>0.1</v>
      </c>
    </row>
    <row r="1147" spans="1:21" ht="15.75" thickBot="1" x14ac:dyDescent="0.3">
      <c r="A1147" s="23" t="s">
        <v>297</v>
      </c>
      <c r="B1147" s="24">
        <v>6319.7</v>
      </c>
      <c r="C1147" s="24">
        <v>1947.5</v>
      </c>
      <c r="D1147" s="24">
        <v>3</v>
      </c>
      <c r="E1147" s="24">
        <v>7392.1</v>
      </c>
      <c r="F1147" s="24">
        <v>3566.9</v>
      </c>
      <c r="G1147" s="24">
        <v>6367.6</v>
      </c>
      <c r="H1147" s="24">
        <v>4498.5</v>
      </c>
      <c r="I1147" s="24">
        <v>4</v>
      </c>
      <c r="J1147" s="24">
        <v>4935.1000000000004</v>
      </c>
      <c r="K1147" s="24">
        <v>9890.1</v>
      </c>
      <c r="L1147" s="24">
        <v>13619.3</v>
      </c>
      <c r="M1147" s="24">
        <v>995.5</v>
      </c>
      <c r="N1147" s="24">
        <v>4753.2</v>
      </c>
      <c r="O1147" s="24">
        <v>278.2</v>
      </c>
      <c r="P1147" s="24">
        <v>1163.3</v>
      </c>
      <c r="Q1147" s="24">
        <v>8609.4</v>
      </c>
      <c r="R1147" s="24">
        <v>74343.5</v>
      </c>
      <c r="S1147" s="24">
        <v>75531</v>
      </c>
      <c r="T1147" s="24">
        <v>1187.5</v>
      </c>
      <c r="U1147" s="24">
        <v>1.57</v>
      </c>
    </row>
    <row r="1148" spans="1:21" ht="15.75" thickBot="1" x14ac:dyDescent="0.3">
      <c r="A1148" s="23" t="s">
        <v>298</v>
      </c>
      <c r="B1148" s="24">
        <v>10218.299999999999</v>
      </c>
      <c r="C1148" s="24">
        <v>1939.6</v>
      </c>
      <c r="D1148" s="24">
        <v>1389.1</v>
      </c>
      <c r="E1148" s="24">
        <v>6</v>
      </c>
      <c r="F1148" s="24">
        <v>85.4</v>
      </c>
      <c r="G1148" s="24">
        <v>1862.1</v>
      </c>
      <c r="H1148" s="24">
        <v>4498.5</v>
      </c>
      <c r="I1148" s="24">
        <v>3</v>
      </c>
      <c r="J1148" s="24">
        <v>28</v>
      </c>
      <c r="K1148" s="24">
        <v>9898.1</v>
      </c>
      <c r="L1148" s="24">
        <v>5703.8</v>
      </c>
      <c r="M1148" s="24">
        <v>12040.9</v>
      </c>
      <c r="N1148" s="24">
        <v>10298.200000000001</v>
      </c>
      <c r="O1148" s="24">
        <v>7740.7</v>
      </c>
      <c r="P1148" s="24">
        <v>1163.3</v>
      </c>
      <c r="Q1148" s="24">
        <v>8610.4</v>
      </c>
      <c r="R1148" s="24">
        <v>75485.3</v>
      </c>
      <c r="S1148" s="24">
        <v>75560</v>
      </c>
      <c r="T1148" s="24">
        <v>74.7</v>
      </c>
      <c r="U1148" s="24">
        <v>0.1</v>
      </c>
    </row>
    <row r="1149" spans="1:21" ht="15.75" thickBot="1" x14ac:dyDescent="0.3">
      <c r="A1149" s="23" t="s">
        <v>299</v>
      </c>
      <c r="B1149" s="24">
        <v>14</v>
      </c>
      <c r="C1149" s="24">
        <v>4</v>
      </c>
      <c r="D1149" s="24">
        <v>25</v>
      </c>
      <c r="E1149" s="24">
        <v>7348.6</v>
      </c>
      <c r="F1149" s="24">
        <v>5370.1</v>
      </c>
      <c r="G1149" s="24">
        <v>1871.1</v>
      </c>
      <c r="H1149" s="24">
        <v>12</v>
      </c>
      <c r="I1149" s="24">
        <v>2165.3000000000002</v>
      </c>
      <c r="J1149" s="24">
        <v>13044.9</v>
      </c>
      <c r="K1149" s="24">
        <v>11393.6</v>
      </c>
      <c r="L1149" s="24">
        <v>5713.8</v>
      </c>
      <c r="M1149" s="24">
        <v>999.5</v>
      </c>
      <c r="N1149" s="24">
        <v>1575.4</v>
      </c>
      <c r="O1149" s="24">
        <v>3836.2</v>
      </c>
      <c r="P1149" s="24">
        <v>13139.8</v>
      </c>
      <c r="Q1149" s="24">
        <v>3718.8</v>
      </c>
      <c r="R1149" s="24">
        <v>70232.100000000006</v>
      </c>
      <c r="S1149" s="24">
        <v>75602</v>
      </c>
      <c r="T1149" s="24">
        <v>5369.9</v>
      </c>
      <c r="U1149" s="24">
        <v>7.1</v>
      </c>
    </row>
    <row r="1150" spans="1:21" ht="15.75" thickBot="1" x14ac:dyDescent="0.3">
      <c r="A1150" s="23" t="s">
        <v>300</v>
      </c>
      <c r="B1150" s="24">
        <v>12070.9</v>
      </c>
      <c r="C1150" s="24">
        <v>5</v>
      </c>
      <c r="D1150" s="24">
        <v>26</v>
      </c>
      <c r="E1150" s="24">
        <v>7346.6</v>
      </c>
      <c r="F1150" s="24">
        <v>826.7</v>
      </c>
      <c r="G1150" s="24">
        <v>1855.1</v>
      </c>
      <c r="H1150" s="24">
        <v>9</v>
      </c>
      <c r="I1150" s="24">
        <v>2812.2</v>
      </c>
      <c r="J1150" s="24">
        <v>9</v>
      </c>
      <c r="K1150" s="24">
        <v>11392.6</v>
      </c>
      <c r="L1150" s="24">
        <v>5711.8</v>
      </c>
      <c r="M1150" s="24">
        <v>1002.5</v>
      </c>
      <c r="N1150" s="24">
        <v>9741.2000000000007</v>
      </c>
      <c r="O1150" s="24">
        <v>7747.7</v>
      </c>
      <c r="P1150" s="24">
        <v>13142.8</v>
      </c>
      <c r="Q1150" s="24">
        <v>1834.2</v>
      </c>
      <c r="R1150" s="24">
        <v>75533.3</v>
      </c>
      <c r="S1150" s="24">
        <v>75609</v>
      </c>
      <c r="T1150" s="24">
        <v>75.7</v>
      </c>
      <c r="U1150" s="24">
        <v>0.1</v>
      </c>
    </row>
    <row r="1151" spans="1:21" ht="15.75" thickBot="1" x14ac:dyDescent="0.3">
      <c r="A1151" s="23" t="s">
        <v>301</v>
      </c>
      <c r="B1151" s="24">
        <v>800.2</v>
      </c>
      <c r="C1151" s="24">
        <v>2176.8000000000002</v>
      </c>
      <c r="D1151" s="24">
        <v>1411.1</v>
      </c>
      <c r="E1151" s="24">
        <v>3648.3</v>
      </c>
      <c r="F1151" s="24">
        <v>2908.6</v>
      </c>
      <c r="G1151" s="24">
        <v>1879.1</v>
      </c>
      <c r="H1151" s="24">
        <v>601.4</v>
      </c>
      <c r="I1151" s="24">
        <v>2162.3000000000002</v>
      </c>
      <c r="J1151" s="24">
        <v>4941</v>
      </c>
      <c r="K1151" s="24">
        <v>5630.4</v>
      </c>
      <c r="L1151" s="24">
        <v>4626.3999999999996</v>
      </c>
      <c r="M1151" s="24">
        <v>2476</v>
      </c>
      <c r="N1151" s="24">
        <v>4763.2</v>
      </c>
      <c r="O1151" s="24">
        <v>3828.2</v>
      </c>
      <c r="P1151" s="24">
        <v>5608.4</v>
      </c>
      <c r="Q1151" s="24">
        <v>3721.8</v>
      </c>
      <c r="R1151" s="24">
        <v>51183.199999999997</v>
      </c>
      <c r="S1151" s="24">
        <v>51236</v>
      </c>
      <c r="T1151" s="24">
        <v>52.8</v>
      </c>
      <c r="U1151" s="24">
        <v>0.1</v>
      </c>
    </row>
    <row r="1152" spans="1:21" ht="15.75" thickBot="1" x14ac:dyDescent="0.3">
      <c r="A1152" s="23" t="s">
        <v>302</v>
      </c>
      <c r="B1152" s="24">
        <v>799.2</v>
      </c>
      <c r="C1152" s="24">
        <v>2179.8000000000002</v>
      </c>
      <c r="D1152" s="24">
        <v>1406.1</v>
      </c>
      <c r="E1152" s="24">
        <v>3651.3</v>
      </c>
      <c r="F1152" s="24">
        <v>2894.1</v>
      </c>
      <c r="G1152" s="24">
        <v>1881.1</v>
      </c>
      <c r="H1152" s="24">
        <v>596.4</v>
      </c>
      <c r="I1152" s="24">
        <v>2161.3000000000002</v>
      </c>
      <c r="J1152" s="24">
        <v>4942</v>
      </c>
      <c r="K1152" s="24">
        <v>4111.8999999999996</v>
      </c>
      <c r="L1152" s="24">
        <v>4631.3999999999996</v>
      </c>
      <c r="M1152" s="24">
        <v>2473</v>
      </c>
      <c r="N1152" s="24">
        <v>4767.2</v>
      </c>
      <c r="O1152" s="24">
        <v>3826.2</v>
      </c>
      <c r="P1152" s="24">
        <v>7133.3</v>
      </c>
      <c r="Q1152" s="24">
        <v>3722.8</v>
      </c>
      <c r="R1152" s="24">
        <v>51177.2</v>
      </c>
      <c r="S1152" s="24">
        <v>51230</v>
      </c>
      <c r="T1152" s="24">
        <v>52.8</v>
      </c>
      <c r="U1152" s="24">
        <v>0.1</v>
      </c>
    </row>
    <row r="1153" spans="1:21" ht="15.75" thickBot="1" x14ac:dyDescent="0.3">
      <c r="A1153" s="23" t="s">
        <v>303</v>
      </c>
      <c r="B1153" s="24">
        <v>795.2</v>
      </c>
      <c r="C1153" s="24">
        <v>2173.8000000000002</v>
      </c>
      <c r="D1153" s="24">
        <v>1410.1</v>
      </c>
      <c r="E1153" s="24">
        <v>2196.8000000000002</v>
      </c>
      <c r="F1153" s="24">
        <v>2896.1</v>
      </c>
      <c r="G1153" s="24">
        <v>1878.1</v>
      </c>
      <c r="H1153" s="24">
        <v>602.4</v>
      </c>
      <c r="I1153" s="24">
        <v>2163.3000000000002</v>
      </c>
      <c r="J1153" s="24">
        <v>4946</v>
      </c>
      <c r="K1153" s="24">
        <v>7076.4</v>
      </c>
      <c r="L1153" s="24">
        <v>4627.3999999999996</v>
      </c>
      <c r="M1153" s="24">
        <v>2481</v>
      </c>
      <c r="N1153" s="24">
        <v>4765.2</v>
      </c>
      <c r="O1153" s="24">
        <v>3829.2</v>
      </c>
      <c r="P1153" s="24">
        <v>5607.4</v>
      </c>
      <c r="Q1153" s="24">
        <v>3720.8</v>
      </c>
      <c r="R1153" s="24">
        <v>51169.2</v>
      </c>
      <c r="S1153" s="24">
        <v>51222</v>
      </c>
      <c r="T1153" s="24">
        <v>52.8</v>
      </c>
      <c r="U1153" s="24">
        <v>0.1</v>
      </c>
    </row>
    <row r="1154" spans="1:21" ht="15.75" thickBot="1" x14ac:dyDescent="0.3">
      <c r="A1154" s="23" t="s">
        <v>304</v>
      </c>
      <c r="B1154" s="24">
        <v>798.2</v>
      </c>
      <c r="C1154" s="24">
        <v>2178.8000000000002</v>
      </c>
      <c r="D1154" s="24">
        <v>1405.1</v>
      </c>
      <c r="E1154" s="24">
        <v>2195.8000000000002</v>
      </c>
      <c r="F1154" s="24">
        <v>2893.1</v>
      </c>
      <c r="G1154" s="24">
        <v>1883.1</v>
      </c>
      <c r="H1154" s="24">
        <v>600.4</v>
      </c>
      <c r="I1154" s="24">
        <v>2164.3000000000002</v>
      </c>
      <c r="J1154" s="24">
        <v>4944</v>
      </c>
      <c r="K1154" s="24">
        <v>5629.4</v>
      </c>
      <c r="L1154" s="24">
        <v>4632.3999999999996</v>
      </c>
      <c r="M1154" s="24">
        <v>2482</v>
      </c>
      <c r="N1154" s="24">
        <v>4768.2</v>
      </c>
      <c r="O1154" s="24">
        <v>3825.2</v>
      </c>
      <c r="P1154" s="24">
        <v>7045.9</v>
      </c>
      <c r="Q1154" s="24">
        <v>3719.8</v>
      </c>
      <c r="R1154" s="24">
        <v>51165.7</v>
      </c>
      <c r="S1154" s="24">
        <v>51218</v>
      </c>
      <c r="T1154" s="24">
        <v>52.3</v>
      </c>
      <c r="U1154" s="24">
        <v>0.1</v>
      </c>
    </row>
    <row r="1155" spans="1:21" ht="15.75" thickBot="1" x14ac:dyDescent="0.3">
      <c r="A1155" s="23" t="s">
        <v>305</v>
      </c>
      <c r="B1155" s="24">
        <v>798.2</v>
      </c>
      <c r="C1155" s="24">
        <v>2178.8000000000002</v>
      </c>
      <c r="D1155" s="24">
        <v>1403.1</v>
      </c>
      <c r="E1155" s="24">
        <v>3649.3</v>
      </c>
      <c r="F1155" s="24">
        <v>2895.1</v>
      </c>
      <c r="G1155" s="24">
        <v>1880.1</v>
      </c>
      <c r="H1155" s="24">
        <v>594.4</v>
      </c>
      <c r="I1155" s="24">
        <v>2170.3000000000002</v>
      </c>
      <c r="J1155" s="24">
        <v>4944</v>
      </c>
      <c r="K1155" s="24">
        <v>5629.4</v>
      </c>
      <c r="L1155" s="24">
        <v>4650.3</v>
      </c>
      <c r="M1155" s="24">
        <v>2475</v>
      </c>
      <c r="N1155" s="24">
        <v>4766.2</v>
      </c>
      <c r="O1155" s="24">
        <v>3827.2</v>
      </c>
      <c r="P1155" s="24">
        <v>7136.3</v>
      </c>
      <c r="Q1155" s="24">
        <v>2159.3000000000002</v>
      </c>
      <c r="R1155" s="24">
        <v>51157.2</v>
      </c>
      <c r="S1155" s="24">
        <v>51210</v>
      </c>
      <c r="T1155" s="24">
        <v>52.8</v>
      </c>
      <c r="U1155" s="24">
        <v>0.1</v>
      </c>
    </row>
    <row r="1156" spans="1:21" ht="15.75" thickBot="1" x14ac:dyDescent="0.3">
      <c r="A1156" s="23" t="s">
        <v>306</v>
      </c>
      <c r="B1156" s="24">
        <v>796.2</v>
      </c>
      <c r="C1156" s="24">
        <v>2175.8000000000002</v>
      </c>
      <c r="D1156" s="24">
        <v>1408.1</v>
      </c>
      <c r="E1156" s="24">
        <v>3647.3</v>
      </c>
      <c r="F1156" s="24">
        <v>2910.6</v>
      </c>
      <c r="G1156" s="24">
        <v>1883.1</v>
      </c>
      <c r="H1156" s="24">
        <v>599.4</v>
      </c>
      <c r="I1156" s="24">
        <v>2171.3000000000002</v>
      </c>
      <c r="J1156" s="24">
        <v>4945</v>
      </c>
      <c r="K1156" s="24">
        <v>5708.8</v>
      </c>
      <c r="L1156" s="24">
        <v>4629.3999999999996</v>
      </c>
      <c r="M1156" s="24">
        <v>2477</v>
      </c>
      <c r="N1156" s="24">
        <v>4761.2</v>
      </c>
      <c r="O1156" s="24">
        <v>3825.2</v>
      </c>
      <c r="P1156" s="24">
        <v>7054.4</v>
      </c>
      <c r="Q1156" s="24">
        <v>2158.3000000000002</v>
      </c>
      <c r="R1156" s="24">
        <v>51151.199999999997</v>
      </c>
      <c r="S1156" s="24">
        <v>51204</v>
      </c>
      <c r="T1156" s="24">
        <v>52.8</v>
      </c>
      <c r="U1156" s="24">
        <v>0.1</v>
      </c>
    </row>
    <row r="1157" spans="1:21" ht="15.75" thickBot="1" x14ac:dyDescent="0.3">
      <c r="A1157" s="23" t="s">
        <v>307</v>
      </c>
      <c r="B1157" s="24">
        <v>10218.299999999999</v>
      </c>
      <c r="C1157" s="24">
        <v>1948.5</v>
      </c>
      <c r="D1157" s="24">
        <v>1400.1</v>
      </c>
      <c r="E1157" s="24">
        <v>7530.9</v>
      </c>
      <c r="F1157" s="24">
        <v>5383.1</v>
      </c>
      <c r="G1157" s="24">
        <v>1864.1</v>
      </c>
      <c r="H1157" s="24">
        <v>4496.5</v>
      </c>
      <c r="I1157" s="24">
        <v>2</v>
      </c>
      <c r="J1157" s="24">
        <v>28</v>
      </c>
      <c r="K1157" s="24">
        <v>7086.4</v>
      </c>
      <c r="L1157" s="24">
        <v>4653.3</v>
      </c>
      <c r="M1157" s="24">
        <v>13</v>
      </c>
      <c r="N1157" s="24">
        <v>686.3</v>
      </c>
      <c r="O1157" s="24">
        <v>6877.6</v>
      </c>
      <c r="P1157" s="24">
        <v>1164.3</v>
      </c>
      <c r="Q1157" s="24">
        <v>8611.4</v>
      </c>
      <c r="R1157" s="24">
        <v>61963.9</v>
      </c>
      <c r="S1157" s="24">
        <v>57921</v>
      </c>
      <c r="T1157" s="24">
        <v>-4042.9</v>
      </c>
      <c r="U1157" s="24">
        <v>-6.98</v>
      </c>
    </row>
    <row r="1158" spans="1:21" ht="15.75" thickBot="1" x14ac:dyDescent="0.3">
      <c r="A1158" s="23" t="s">
        <v>308</v>
      </c>
      <c r="B1158" s="24">
        <v>626.9</v>
      </c>
      <c r="C1158" s="24">
        <v>4218.3</v>
      </c>
      <c r="D1158" s="24">
        <v>1392.1</v>
      </c>
      <c r="E1158" s="24">
        <v>3864.6</v>
      </c>
      <c r="F1158" s="24">
        <v>2890.1</v>
      </c>
      <c r="G1158" s="24">
        <v>2199.8000000000002</v>
      </c>
      <c r="H1158" s="24">
        <v>4987.5</v>
      </c>
      <c r="I1158" s="24">
        <v>1845.1</v>
      </c>
      <c r="J1158" s="24">
        <v>12933.5</v>
      </c>
      <c r="K1158" s="24">
        <v>2757.7</v>
      </c>
      <c r="L1158" s="24">
        <v>5375.1</v>
      </c>
      <c r="M1158" s="24">
        <v>2469</v>
      </c>
      <c r="N1158" s="24">
        <v>4771.2</v>
      </c>
      <c r="O1158" s="24">
        <v>3810.2</v>
      </c>
      <c r="P1158" s="24">
        <v>9</v>
      </c>
      <c r="Q1158" s="24">
        <v>3725.8</v>
      </c>
      <c r="R1158" s="24">
        <v>57876</v>
      </c>
      <c r="S1158" s="24">
        <v>57935</v>
      </c>
      <c r="T1158" s="24">
        <v>59</v>
      </c>
      <c r="U1158" s="24">
        <v>0.1</v>
      </c>
    </row>
    <row r="1159" spans="1:21" ht="15.75" thickBot="1" x14ac:dyDescent="0.3">
      <c r="A1159" s="23" t="s">
        <v>309</v>
      </c>
      <c r="B1159" s="24">
        <v>8</v>
      </c>
      <c r="C1159" s="24">
        <v>2184.8000000000002</v>
      </c>
      <c r="D1159" s="24">
        <v>7</v>
      </c>
      <c r="E1159" s="24">
        <v>2186.8000000000002</v>
      </c>
      <c r="F1159" s="24">
        <v>86.4</v>
      </c>
      <c r="G1159" s="24">
        <v>2</v>
      </c>
      <c r="H1159" s="24">
        <v>610.4</v>
      </c>
      <c r="I1159" s="24">
        <v>1829.2</v>
      </c>
      <c r="J1159" s="24">
        <v>13050.9</v>
      </c>
      <c r="K1159" s="24">
        <v>3296.7</v>
      </c>
      <c r="L1159" s="24">
        <v>5730.8</v>
      </c>
      <c r="M1159" s="24">
        <v>2491</v>
      </c>
      <c r="N1159" s="24">
        <v>9747.2000000000007</v>
      </c>
      <c r="O1159" s="24">
        <v>7766.7</v>
      </c>
      <c r="P1159" s="24">
        <v>5599.4</v>
      </c>
      <c r="Q1159" s="24">
        <v>4069.9</v>
      </c>
      <c r="R1159" s="24">
        <v>58667.199999999997</v>
      </c>
      <c r="S1159" s="24">
        <v>57965</v>
      </c>
      <c r="T1159" s="24">
        <v>-702.2</v>
      </c>
      <c r="U1159" s="24">
        <v>-1.21</v>
      </c>
    </row>
    <row r="1160" spans="1:21" ht="15.75" thickBot="1" x14ac:dyDescent="0.3">
      <c r="A1160" s="23" t="s">
        <v>310</v>
      </c>
      <c r="B1160" s="24">
        <v>685.8</v>
      </c>
      <c r="C1160" s="24">
        <v>1935.6</v>
      </c>
      <c r="D1160" s="24">
        <v>3250.7</v>
      </c>
      <c r="E1160" s="24">
        <v>3867.6</v>
      </c>
      <c r="F1160" s="24">
        <v>2891.1</v>
      </c>
      <c r="G1160" s="24">
        <v>1874.1</v>
      </c>
      <c r="H1160" s="24">
        <v>28</v>
      </c>
      <c r="I1160" s="24">
        <v>20</v>
      </c>
      <c r="J1160" s="24">
        <v>4952</v>
      </c>
      <c r="K1160" s="24">
        <v>9902.1</v>
      </c>
      <c r="L1160" s="24">
        <v>4620.3999999999996</v>
      </c>
      <c r="M1160" s="24">
        <v>2152.3000000000002</v>
      </c>
      <c r="N1160" s="24">
        <v>4770.2</v>
      </c>
      <c r="O1160" s="24">
        <v>3833.2</v>
      </c>
      <c r="P1160" s="24">
        <v>7181.3</v>
      </c>
      <c r="Q1160" s="24">
        <v>5916.6</v>
      </c>
      <c r="R1160" s="24">
        <v>57881</v>
      </c>
      <c r="S1160" s="24">
        <v>57940</v>
      </c>
      <c r="T1160" s="24">
        <v>59</v>
      </c>
      <c r="U1160" s="24">
        <v>0.1</v>
      </c>
    </row>
    <row r="1161" spans="1:21" ht="15.75" thickBot="1" x14ac:dyDescent="0.3">
      <c r="A1161" s="23" t="s">
        <v>311</v>
      </c>
      <c r="B1161" s="24">
        <v>16</v>
      </c>
      <c r="C1161" s="24">
        <v>4229.3</v>
      </c>
      <c r="D1161" s="24">
        <v>29</v>
      </c>
      <c r="E1161" s="24">
        <v>7395.1</v>
      </c>
      <c r="F1161" s="24">
        <v>7</v>
      </c>
      <c r="G1161" s="24">
        <v>1872.1</v>
      </c>
      <c r="H1161" s="24">
        <v>2</v>
      </c>
      <c r="I1161" s="24">
        <v>15</v>
      </c>
      <c r="J1161" s="24">
        <v>12935.5</v>
      </c>
      <c r="K1161" s="24">
        <v>248.3</v>
      </c>
      <c r="L1161" s="24">
        <v>5709.8</v>
      </c>
      <c r="M1161" s="24">
        <v>993.5</v>
      </c>
      <c r="N1161" s="24">
        <v>10451.5</v>
      </c>
      <c r="O1161" s="24">
        <v>3835.2</v>
      </c>
      <c r="P1161" s="24">
        <v>13149.8</v>
      </c>
      <c r="Q1161" s="24">
        <v>5921.6</v>
      </c>
      <c r="R1161" s="24">
        <v>66810.5</v>
      </c>
      <c r="S1161" s="24">
        <v>57913</v>
      </c>
      <c r="T1161" s="24">
        <v>-8897.5</v>
      </c>
      <c r="U1161" s="24">
        <v>-15.36</v>
      </c>
    </row>
    <row r="1162" spans="1:21" ht="15.75" thickBot="1" x14ac:dyDescent="0.3">
      <c r="A1162" s="23" t="s">
        <v>312</v>
      </c>
      <c r="B1162" s="24">
        <v>12</v>
      </c>
      <c r="C1162" s="24">
        <v>4233.3</v>
      </c>
      <c r="D1162" s="24">
        <v>9</v>
      </c>
      <c r="E1162" s="24">
        <v>0</v>
      </c>
      <c r="F1162" s="24">
        <v>3436.1</v>
      </c>
      <c r="G1162" s="24">
        <v>6363.6</v>
      </c>
      <c r="H1162" s="24">
        <v>20</v>
      </c>
      <c r="I1162" s="24">
        <v>1836.2</v>
      </c>
      <c r="J1162" s="24">
        <v>13047.9</v>
      </c>
      <c r="K1162" s="24">
        <v>31</v>
      </c>
      <c r="L1162" s="24">
        <v>5728.8</v>
      </c>
      <c r="M1162" s="24">
        <v>12045.9</v>
      </c>
      <c r="N1162" s="24">
        <v>4758.2</v>
      </c>
      <c r="O1162" s="24">
        <v>280.2</v>
      </c>
      <c r="P1162" s="24">
        <v>7190.3</v>
      </c>
      <c r="Q1162" s="24">
        <v>3733.8</v>
      </c>
      <c r="R1162" s="24">
        <v>62726.1</v>
      </c>
      <c r="S1162" s="24">
        <v>57898</v>
      </c>
      <c r="T1162" s="24">
        <v>-4828.1000000000004</v>
      </c>
      <c r="U1162" s="24">
        <v>-8.34</v>
      </c>
    </row>
    <row r="1163" spans="1:21" ht="15.75" thickBot="1" x14ac:dyDescent="0.3">
      <c r="A1163" s="23" t="s">
        <v>313</v>
      </c>
      <c r="B1163" s="24">
        <v>682.8</v>
      </c>
      <c r="C1163" s="24">
        <v>4230.3</v>
      </c>
      <c r="D1163" s="24">
        <v>4649.3</v>
      </c>
      <c r="E1163" s="24">
        <v>3864.6</v>
      </c>
      <c r="F1163" s="24">
        <v>6</v>
      </c>
      <c r="G1163" s="24">
        <v>425.6</v>
      </c>
      <c r="H1163" s="24">
        <v>24</v>
      </c>
      <c r="I1163" s="24">
        <v>6367.1</v>
      </c>
      <c r="J1163" s="24">
        <v>8248.2000000000007</v>
      </c>
      <c r="K1163" s="24">
        <v>247.3</v>
      </c>
      <c r="L1163" s="24">
        <v>1327.7</v>
      </c>
      <c r="M1163" s="24">
        <v>2469</v>
      </c>
      <c r="N1163" s="24">
        <v>10452.5</v>
      </c>
      <c r="O1163" s="24">
        <v>7765.7</v>
      </c>
      <c r="P1163" s="24">
        <v>7185.3</v>
      </c>
      <c r="Q1163" s="24">
        <v>138.9</v>
      </c>
      <c r="R1163" s="24">
        <v>58084.3</v>
      </c>
      <c r="S1163" s="24">
        <v>63330</v>
      </c>
      <c r="T1163" s="24">
        <v>5245.7</v>
      </c>
      <c r="U1163" s="24">
        <v>8.2799999999999994</v>
      </c>
    </row>
    <row r="1164" spans="1:21" ht="15.75" thickBot="1" x14ac:dyDescent="0.3">
      <c r="A1164" s="23" t="s">
        <v>314</v>
      </c>
      <c r="B1164" s="24">
        <v>10218.299999999999</v>
      </c>
      <c r="C1164" s="24">
        <v>4228.3</v>
      </c>
      <c r="D1164" s="24">
        <v>3537</v>
      </c>
      <c r="E1164" s="24">
        <v>2174.8000000000002</v>
      </c>
      <c r="F1164" s="24">
        <v>5380.1</v>
      </c>
      <c r="G1164" s="24">
        <v>2197.8000000000002</v>
      </c>
      <c r="H1164" s="24">
        <v>4492.5</v>
      </c>
      <c r="I1164" s="24">
        <v>1829.2</v>
      </c>
      <c r="J1164" s="24">
        <v>28</v>
      </c>
      <c r="K1164" s="24">
        <v>2747.7</v>
      </c>
      <c r="L1164" s="24">
        <v>4612.3999999999996</v>
      </c>
      <c r="M1164" s="24">
        <v>12030.9</v>
      </c>
      <c r="N1164" s="24">
        <v>688.3</v>
      </c>
      <c r="O1164" s="24">
        <v>3812.2</v>
      </c>
      <c r="P1164" s="24">
        <v>1168.3</v>
      </c>
      <c r="Q1164" s="24">
        <v>4069.9</v>
      </c>
      <c r="R1164" s="24">
        <v>63215.6</v>
      </c>
      <c r="S1164" s="24">
        <v>63321</v>
      </c>
      <c r="T1164" s="24">
        <v>105.4</v>
      </c>
      <c r="U1164" s="24">
        <v>0.17</v>
      </c>
    </row>
    <row r="1165" spans="1:21" ht="15.75" thickBot="1" x14ac:dyDescent="0.3">
      <c r="A1165" s="23" t="s">
        <v>315</v>
      </c>
      <c r="B1165" s="24">
        <v>6321.7</v>
      </c>
      <c r="C1165" s="24">
        <v>2</v>
      </c>
      <c r="D1165" s="24">
        <v>25</v>
      </c>
      <c r="E1165" s="24">
        <v>7349.6</v>
      </c>
      <c r="F1165" s="24">
        <v>5377.1</v>
      </c>
      <c r="G1165" s="24">
        <v>430.6</v>
      </c>
      <c r="H1165" s="24">
        <v>6</v>
      </c>
      <c r="I1165" s="24">
        <v>9</v>
      </c>
      <c r="J1165" s="24">
        <v>1277.7</v>
      </c>
      <c r="K1165" s="24">
        <v>11395.6</v>
      </c>
      <c r="L1165" s="24">
        <v>5713.8</v>
      </c>
      <c r="M1165" s="24">
        <v>998.5</v>
      </c>
      <c r="N1165" s="24">
        <v>691.3</v>
      </c>
      <c r="O1165" s="24">
        <v>7760.7</v>
      </c>
      <c r="P1165" s="24">
        <v>13145.8</v>
      </c>
      <c r="Q1165" s="24">
        <v>6753.7</v>
      </c>
      <c r="R1165" s="24">
        <v>67258.100000000006</v>
      </c>
      <c r="S1165" s="24">
        <v>63316</v>
      </c>
      <c r="T1165" s="24">
        <v>-3942.1</v>
      </c>
      <c r="U1165" s="24">
        <v>-6.23</v>
      </c>
    </row>
    <row r="1166" spans="1:21" ht="15.75" thickBot="1" x14ac:dyDescent="0.3">
      <c r="A1166" s="23" t="s">
        <v>316</v>
      </c>
      <c r="B1166" s="24">
        <v>6319.7</v>
      </c>
      <c r="C1166" s="24">
        <v>4219.3</v>
      </c>
      <c r="D1166" s="24">
        <v>4657.3</v>
      </c>
      <c r="E1166" s="24">
        <v>3870.6</v>
      </c>
      <c r="F1166" s="24">
        <v>82.4</v>
      </c>
      <c r="G1166" s="24">
        <v>6346.6</v>
      </c>
      <c r="H1166" s="24">
        <v>592.4</v>
      </c>
      <c r="I1166" s="24">
        <v>18</v>
      </c>
      <c r="J1166" s="24">
        <v>4935.1000000000004</v>
      </c>
      <c r="K1166" s="24">
        <v>2756.7</v>
      </c>
      <c r="L1166" s="24">
        <v>117.9</v>
      </c>
      <c r="M1166" s="24">
        <v>2148.3000000000002</v>
      </c>
      <c r="N1166" s="24">
        <v>10301.200000000001</v>
      </c>
      <c r="O1166" s="24">
        <v>3791.2</v>
      </c>
      <c r="P1166" s="24">
        <v>7169.3</v>
      </c>
      <c r="Q1166" s="24">
        <v>5919.6</v>
      </c>
      <c r="R1166" s="24">
        <v>63245.599999999999</v>
      </c>
      <c r="S1166" s="24">
        <v>63310</v>
      </c>
      <c r="T1166" s="24">
        <v>64.400000000000006</v>
      </c>
      <c r="U1166" s="24">
        <v>0.1</v>
      </c>
    </row>
    <row r="1167" spans="1:21" ht="15.75" thickBot="1" x14ac:dyDescent="0.3">
      <c r="A1167" s="23" t="s">
        <v>317</v>
      </c>
      <c r="B1167" s="24">
        <v>10218.299999999999</v>
      </c>
      <c r="C1167" s="24">
        <v>2567.9</v>
      </c>
      <c r="D1167" s="24">
        <v>4657.3</v>
      </c>
      <c r="E1167" s="24">
        <v>3871.6</v>
      </c>
      <c r="F1167" s="24">
        <v>1</v>
      </c>
      <c r="G1167" s="24">
        <v>2177.8000000000002</v>
      </c>
      <c r="H1167" s="24">
        <v>586.4</v>
      </c>
      <c r="I1167" s="24">
        <v>9403.1</v>
      </c>
      <c r="J1167" s="24">
        <v>28</v>
      </c>
      <c r="K1167" s="24">
        <v>3291.7</v>
      </c>
      <c r="L1167" s="24">
        <v>117.9</v>
      </c>
      <c r="M1167" s="24">
        <v>2147.3000000000002</v>
      </c>
      <c r="N1167" s="24">
        <v>13174.3</v>
      </c>
      <c r="O1167" s="24">
        <v>3818.2</v>
      </c>
      <c r="P1167" s="24">
        <v>7175.3</v>
      </c>
      <c r="Q1167" s="24">
        <v>10</v>
      </c>
      <c r="R1167" s="24">
        <v>63246.1</v>
      </c>
      <c r="S1167" s="24">
        <v>63310</v>
      </c>
      <c r="T1167" s="24">
        <v>63.9</v>
      </c>
      <c r="U1167" s="24">
        <v>0.1</v>
      </c>
    </row>
    <row r="1168" spans="1:21" ht="15.75" thickBot="1" x14ac:dyDescent="0.3">
      <c r="A1168" s="23" t="s">
        <v>318</v>
      </c>
      <c r="B1168" s="24">
        <v>10218.299999999999</v>
      </c>
      <c r="C1168" s="24">
        <v>12</v>
      </c>
      <c r="D1168" s="24">
        <v>12</v>
      </c>
      <c r="E1168" s="24">
        <v>7520</v>
      </c>
      <c r="F1168" s="24">
        <v>5</v>
      </c>
      <c r="G1168" s="24">
        <v>6358.6</v>
      </c>
      <c r="H1168" s="24">
        <v>584.4</v>
      </c>
      <c r="I1168" s="24">
        <v>6363.1</v>
      </c>
      <c r="J1168" s="24">
        <v>28</v>
      </c>
      <c r="K1168" s="24">
        <v>9910.1</v>
      </c>
      <c r="L1168" s="24">
        <v>5725.8</v>
      </c>
      <c r="M1168" s="24">
        <v>153.80000000000001</v>
      </c>
      <c r="N1168" s="24">
        <v>10453.5</v>
      </c>
      <c r="O1168" s="24">
        <v>285.2</v>
      </c>
      <c r="P1168" s="24">
        <v>7178.3</v>
      </c>
      <c r="Q1168" s="24">
        <v>141.9</v>
      </c>
      <c r="R1168" s="24">
        <v>64949.9</v>
      </c>
      <c r="S1168" s="24">
        <v>63299</v>
      </c>
      <c r="T1168" s="24">
        <v>-1650.9</v>
      </c>
      <c r="U1168" s="24">
        <v>-2.61</v>
      </c>
    </row>
    <row r="1169" spans="1:21" ht="15.75" thickBot="1" x14ac:dyDescent="0.3">
      <c r="A1169" s="23" t="s">
        <v>319</v>
      </c>
      <c r="B1169" s="24">
        <v>10218.299999999999</v>
      </c>
      <c r="C1169" s="24">
        <v>1934.6</v>
      </c>
      <c r="D1169" s="24">
        <v>14</v>
      </c>
      <c r="E1169" s="24">
        <v>3</v>
      </c>
      <c r="F1169" s="24">
        <v>4</v>
      </c>
      <c r="G1169" s="24">
        <v>1885.1</v>
      </c>
      <c r="H1169" s="24">
        <v>587.4</v>
      </c>
      <c r="I1169" s="24">
        <v>1839.2</v>
      </c>
      <c r="J1169" s="24">
        <v>28</v>
      </c>
      <c r="K1169" s="24">
        <v>9903.1</v>
      </c>
      <c r="L1169" s="24">
        <v>5724.8</v>
      </c>
      <c r="M1169" s="24">
        <v>12042.9</v>
      </c>
      <c r="N1169" s="24">
        <v>10454.5</v>
      </c>
      <c r="O1169" s="24">
        <v>3822.2</v>
      </c>
      <c r="P1169" s="24">
        <v>7174.3</v>
      </c>
      <c r="Q1169" s="24">
        <v>3730.8</v>
      </c>
      <c r="R1169" s="24">
        <v>69365.899999999994</v>
      </c>
      <c r="S1169" s="24">
        <v>69436</v>
      </c>
      <c r="T1169" s="24">
        <v>70.099999999999994</v>
      </c>
      <c r="U1169" s="24">
        <v>0.1</v>
      </c>
    </row>
    <row r="1170" spans="1:21" ht="15.75" thickBot="1" x14ac:dyDescent="0.3">
      <c r="A1170" s="23" t="s">
        <v>320</v>
      </c>
      <c r="B1170" s="24">
        <v>6319.7</v>
      </c>
      <c r="C1170" s="24">
        <v>4130.8999999999996</v>
      </c>
      <c r="D1170" s="24">
        <v>14</v>
      </c>
      <c r="E1170" s="24">
        <v>2172.8000000000002</v>
      </c>
      <c r="F1170" s="24">
        <v>79.400000000000006</v>
      </c>
      <c r="G1170" s="24">
        <v>428.6</v>
      </c>
      <c r="H1170" s="24">
        <v>609.4</v>
      </c>
      <c r="I1170" s="24">
        <v>18</v>
      </c>
      <c r="J1170" s="24">
        <v>4935.1000000000004</v>
      </c>
      <c r="K1170" s="24">
        <v>3286.7</v>
      </c>
      <c r="L1170" s="24">
        <v>5724.8</v>
      </c>
      <c r="M1170" s="24">
        <v>12031.9</v>
      </c>
      <c r="N1170" s="24">
        <v>10304.200000000001</v>
      </c>
      <c r="O1170" s="24">
        <v>7762.7</v>
      </c>
      <c r="P1170" s="24">
        <v>5600.4</v>
      </c>
      <c r="Q1170" s="24">
        <v>5919.6</v>
      </c>
      <c r="R1170" s="24">
        <v>69338</v>
      </c>
      <c r="S1170" s="24">
        <v>69408</v>
      </c>
      <c r="T1170" s="24">
        <v>70</v>
      </c>
      <c r="U1170" s="24">
        <v>0.1</v>
      </c>
    </row>
    <row r="1171" spans="1:21" ht="15.75" thickBot="1" x14ac:dyDescent="0.3">
      <c r="A1171" s="23" t="s">
        <v>321</v>
      </c>
      <c r="B1171" s="24">
        <v>1</v>
      </c>
      <c r="C1171" s="24">
        <v>6679.8</v>
      </c>
      <c r="D1171" s="24">
        <v>3251.7</v>
      </c>
      <c r="E1171" s="24">
        <v>7519</v>
      </c>
      <c r="F1171" s="24">
        <v>825.7</v>
      </c>
      <c r="G1171" s="24">
        <v>2198.8000000000002</v>
      </c>
      <c r="H1171" s="24">
        <v>4494.5</v>
      </c>
      <c r="I1171" s="24">
        <v>11</v>
      </c>
      <c r="J1171" s="24">
        <v>18101.8</v>
      </c>
      <c r="K1171" s="24">
        <v>10</v>
      </c>
      <c r="L1171" s="24">
        <v>4619.3999999999996</v>
      </c>
      <c r="M1171" s="24">
        <v>154.80000000000001</v>
      </c>
      <c r="N1171" s="24">
        <v>9742.2000000000007</v>
      </c>
      <c r="O1171" s="24">
        <v>3811.2</v>
      </c>
      <c r="P1171" s="24">
        <v>1166.3</v>
      </c>
      <c r="Q1171" s="24">
        <v>6751.7</v>
      </c>
      <c r="R1171" s="24">
        <v>69339</v>
      </c>
      <c r="S1171" s="24">
        <v>69409</v>
      </c>
      <c r="T1171" s="24">
        <v>70</v>
      </c>
      <c r="U1171" s="24">
        <v>0.1</v>
      </c>
    </row>
    <row r="1172" spans="1:21" ht="15.75" thickBot="1" x14ac:dyDescent="0.3">
      <c r="A1172" s="23" t="s">
        <v>322</v>
      </c>
      <c r="B1172" s="24">
        <v>10218.299999999999</v>
      </c>
      <c r="C1172" s="24">
        <v>2185.8000000000002</v>
      </c>
      <c r="D1172" s="24">
        <v>3536</v>
      </c>
      <c r="E1172" s="24">
        <v>4</v>
      </c>
      <c r="F1172" s="24">
        <v>3568.9</v>
      </c>
      <c r="G1172" s="24">
        <v>0</v>
      </c>
      <c r="H1172" s="24">
        <v>7</v>
      </c>
      <c r="I1172" s="24">
        <v>19</v>
      </c>
      <c r="J1172" s="24">
        <v>28</v>
      </c>
      <c r="K1172" s="24">
        <v>3294.7</v>
      </c>
      <c r="L1172" s="24">
        <v>4613.3999999999996</v>
      </c>
      <c r="M1172" s="24">
        <v>12041.9</v>
      </c>
      <c r="N1172" s="24">
        <v>2287.6999999999998</v>
      </c>
      <c r="O1172" s="24">
        <v>8467</v>
      </c>
      <c r="P1172" s="24">
        <v>13144.8</v>
      </c>
      <c r="Q1172" s="24">
        <v>5917.6</v>
      </c>
      <c r="R1172" s="24">
        <v>69334</v>
      </c>
      <c r="S1172" s="24">
        <v>69404</v>
      </c>
      <c r="T1172" s="24">
        <v>70</v>
      </c>
      <c r="U1172" s="24">
        <v>0.1</v>
      </c>
    </row>
    <row r="1173" spans="1:21" ht="15.75" thickBot="1" x14ac:dyDescent="0.3">
      <c r="A1173" s="23" t="s">
        <v>323</v>
      </c>
      <c r="B1173" s="24">
        <v>6319.7</v>
      </c>
      <c r="C1173" s="24">
        <v>1</v>
      </c>
      <c r="D1173" s="24">
        <v>21</v>
      </c>
      <c r="E1173" s="24">
        <v>7515</v>
      </c>
      <c r="F1173" s="24">
        <v>3439.1</v>
      </c>
      <c r="G1173" s="24">
        <v>6367.6</v>
      </c>
      <c r="H1173" s="24">
        <v>8</v>
      </c>
      <c r="I1173" s="24">
        <v>2166.3000000000002</v>
      </c>
      <c r="J1173" s="24">
        <v>4935.1000000000004</v>
      </c>
      <c r="K1173" s="24">
        <v>11396.6</v>
      </c>
      <c r="L1173" s="24">
        <v>5716.8</v>
      </c>
      <c r="M1173" s="24">
        <v>159.80000000000001</v>
      </c>
      <c r="N1173" s="24">
        <v>4754.2</v>
      </c>
      <c r="O1173" s="24">
        <v>278.2</v>
      </c>
      <c r="P1173" s="24">
        <v>13143.8</v>
      </c>
      <c r="Q1173" s="24">
        <v>3104.4</v>
      </c>
      <c r="R1173" s="24">
        <v>69326.5</v>
      </c>
      <c r="S1173" s="24">
        <v>69397</v>
      </c>
      <c r="T1173" s="24">
        <v>70.5</v>
      </c>
      <c r="U1173" s="24">
        <v>0.1</v>
      </c>
    </row>
    <row r="1174" spans="1:21" ht="15.75" thickBot="1" x14ac:dyDescent="0.3">
      <c r="A1174" s="23" t="s">
        <v>324</v>
      </c>
      <c r="B1174" s="24">
        <v>10218.299999999999</v>
      </c>
      <c r="C1174" s="24">
        <v>2566.9</v>
      </c>
      <c r="D1174" s="24">
        <v>2</v>
      </c>
      <c r="E1174" s="24">
        <v>7</v>
      </c>
      <c r="F1174" s="24">
        <v>78.400000000000006</v>
      </c>
      <c r="G1174" s="24">
        <v>6355.6</v>
      </c>
      <c r="H1174" s="24">
        <v>3804.7</v>
      </c>
      <c r="I1174" s="24">
        <v>1838.2</v>
      </c>
      <c r="J1174" s="24">
        <v>28</v>
      </c>
      <c r="K1174" s="24">
        <v>3292.7</v>
      </c>
      <c r="L1174" s="24">
        <v>13620.3</v>
      </c>
      <c r="M1174" s="24">
        <v>12038.9</v>
      </c>
      <c r="N1174" s="24">
        <v>10305.200000000001</v>
      </c>
      <c r="O1174" s="24">
        <v>289.2</v>
      </c>
      <c r="P1174" s="24">
        <v>1171.3</v>
      </c>
      <c r="Q1174" s="24">
        <v>3732.8</v>
      </c>
      <c r="R1174" s="24">
        <v>69349.5</v>
      </c>
      <c r="S1174" s="24">
        <v>69419</v>
      </c>
      <c r="T1174" s="24">
        <v>69.5</v>
      </c>
      <c r="U1174" s="24">
        <v>0.1</v>
      </c>
    </row>
    <row r="1175" spans="1:21" ht="15.75" thickBot="1" x14ac:dyDescent="0.3">
      <c r="A1175" s="23" t="s">
        <v>325</v>
      </c>
      <c r="B1175" s="24">
        <v>10221.299999999999</v>
      </c>
      <c r="C1175" s="24">
        <v>1943.6</v>
      </c>
      <c r="D1175" s="24">
        <v>3554.9</v>
      </c>
      <c r="E1175" s="24">
        <v>1</v>
      </c>
      <c r="F1175" s="24">
        <v>76.400000000000006</v>
      </c>
      <c r="G1175" s="24">
        <v>5158.3</v>
      </c>
      <c r="H1175" s="24">
        <v>22</v>
      </c>
      <c r="I1175" s="24">
        <v>0</v>
      </c>
      <c r="J1175" s="24">
        <v>15</v>
      </c>
      <c r="K1175" s="24">
        <v>9894.1</v>
      </c>
      <c r="L1175" s="24">
        <v>2541</v>
      </c>
      <c r="M1175" s="24">
        <v>12044.9</v>
      </c>
      <c r="N1175" s="24">
        <v>10307.200000000001</v>
      </c>
      <c r="O1175" s="24">
        <v>3795.2</v>
      </c>
      <c r="P1175" s="24">
        <v>7187.3</v>
      </c>
      <c r="Q1175" s="24">
        <v>8613.4</v>
      </c>
      <c r="R1175" s="24">
        <v>75375.399999999994</v>
      </c>
      <c r="S1175" s="24">
        <v>75451</v>
      </c>
      <c r="T1175" s="24">
        <v>75.599999999999994</v>
      </c>
      <c r="U1175" s="24">
        <v>0.1</v>
      </c>
    </row>
    <row r="1176" spans="1:21" ht="15.75" thickBot="1" x14ac:dyDescent="0.3">
      <c r="A1176" s="23" t="s">
        <v>326</v>
      </c>
      <c r="B1176" s="24">
        <v>10218.299999999999</v>
      </c>
      <c r="C1176" s="24">
        <v>5633.4</v>
      </c>
      <c r="D1176" s="24">
        <v>3540</v>
      </c>
      <c r="E1176" s="24">
        <v>3868.6</v>
      </c>
      <c r="F1176" s="24">
        <v>7596.9</v>
      </c>
      <c r="G1176" s="24">
        <v>2178.8000000000002</v>
      </c>
      <c r="H1176" s="24">
        <v>0</v>
      </c>
      <c r="I1176" s="24">
        <v>6365.1</v>
      </c>
      <c r="J1176" s="24">
        <v>28</v>
      </c>
      <c r="K1176" s="24">
        <v>19</v>
      </c>
      <c r="L1176" s="24">
        <v>4609.3999999999996</v>
      </c>
      <c r="M1176" s="24">
        <v>2150.3000000000002</v>
      </c>
      <c r="N1176" s="24">
        <v>8</v>
      </c>
      <c r="O1176" s="24">
        <v>3816.2</v>
      </c>
      <c r="P1176" s="24">
        <v>25179.8</v>
      </c>
      <c r="Q1176" s="24">
        <v>139.9</v>
      </c>
      <c r="R1176" s="24">
        <v>75351.399999999994</v>
      </c>
      <c r="S1176" s="24">
        <v>75427</v>
      </c>
      <c r="T1176" s="24">
        <v>75.599999999999994</v>
      </c>
      <c r="U1176" s="24">
        <v>0.1</v>
      </c>
    </row>
    <row r="1177" spans="1:21" ht="15.75" thickBot="1" x14ac:dyDescent="0.3">
      <c r="A1177" s="23" t="s">
        <v>327</v>
      </c>
      <c r="B1177" s="24">
        <v>10219.299999999999</v>
      </c>
      <c r="C1177" s="24">
        <v>0</v>
      </c>
      <c r="D1177" s="24">
        <v>6</v>
      </c>
      <c r="E1177" s="24">
        <v>9</v>
      </c>
      <c r="F1177" s="24">
        <v>5391.1</v>
      </c>
      <c r="G1177" s="24">
        <v>6368.6</v>
      </c>
      <c r="H1177" s="24">
        <v>20</v>
      </c>
      <c r="I1177" s="24">
        <v>5</v>
      </c>
      <c r="J1177" s="24">
        <v>17</v>
      </c>
      <c r="K1177" s="24">
        <v>18774.7</v>
      </c>
      <c r="L1177" s="24">
        <v>6394.1</v>
      </c>
      <c r="M1177" s="24">
        <v>12036.9</v>
      </c>
      <c r="N1177" s="24">
        <v>17</v>
      </c>
      <c r="O1177" s="24">
        <v>275.2</v>
      </c>
      <c r="P1177" s="24">
        <v>7190.3</v>
      </c>
      <c r="Q1177" s="24">
        <v>8608.4</v>
      </c>
      <c r="R1177" s="24">
        <v>75332.5</v>
      </c>
      <c r="S1177" s="24">
        <v>75408</v>
      </c>
      <c r="T1177" s="24">
        <v>75.5</v>
      </c>
      <c r="U1177" s="24">
        <v>0.1</v>
      </c>
    </row>
    <row r="1178" spans="1:21" ht="15.75" thickBot="1" x14ac:dyDescent="0.3">
      <c r="A1178" s="23" t="s">
        <v>328</v>
      </c>
      <c r="B1178" s="24">
        <v>3</v>
      </c>
      <c r="C1178" s="24">
        <v>5633.4</v>
      </c>
      <c r="D1178" s="24">
        <v>3538</v>
      </c>
      <c r="E1178" s="24">
        <v>7395.1</v>
      </c>
      <c r="F1178" s="24">
        <v>5386.1</v>
      </c>
      <c r="G1178" s="24">
        <v>6345.6</v>
      </c>
      <c r="H1178" s="24">
        <v>3182.8</v>
      </c>
      <c r="I1178" s="24">
        <v>5932.1</v>
      </c>
      <c r="J1178" s="24">
        <v>18100.8</v>
      </c>
      <c r="K1178" s="24">
        <v>19</v>
      </c>
      <c r="L1178" s="24">
        <v>4611.3999999999996</v>
      </c>
      <c r="M1178" s="24">
        <v>993.5</v>
      </c>
      <c r="N1178" s="24">
        <v>682.3</v>
      </c>
      <c r="O1178" s="24">
        <v>3793.2</v>
      </c>
      <c r="P1178" s="24">
        <v>3215.3</v>
      </c>
      <c r="Q1178" s="24">
        <v>1832.2</v>
      </c>
      <c r="R1178" s="24">
        <v>70663.600000000006</v>
      </c>
      <c r="S1178" s="24">
        <v>75409</v>
      </c>
      <c r="T1178" s="24">
        <v>4745.3999999999996</v>
      </c>
      <c r="U1178" s="24">
        <v>6.29</v>
      </c>
    </row>
    <row r="1179" spans="1:21" ht="15.75" thickBot="1" x14ac:dyDescent="0.3">
      <c r="A1179" s="23" t="s">
        <v>329</v>
      </c>
      <c r="B1179" s="24">
        <v>10199.299999999999</v>
      </c>
      <c r="C1179" s="24">
        <v>4216.3</v>
      </c>
      <c r="D1179" s="24">
        <v>0</v>
      </c>
      <c r="E1179" s="24">
        <v>2189.8000000000002</v>
      </c>
      <c r="F1179" s="24">
        <v>5371.1</v>
      </c>
      <c r="G1179" s="24">
        <v>6362.6</v>
      </c>
      <c r="H1179" s="24">
        <v>611.4</v>
      </c>
      <c r="I1179" s="24">
        <v>6373.1</v>
      </c>
      <c r="J1179" s="24">
        <v>38</v>
      </c>
      <c r="K1179" s="24">
        <v>2759.7</v>
      </c>
      <c r="L1179" s="24">
        <v>27222.2</v>
      </c>
      <c r="M1179" s="24">
        <v>2488</v>
      </c>
      <c r="N1179" s="24">
        <v>1573.4</v>
      </c>
      <c r="O1179" s="24">
        <v>282.2</v>
      </c>
      <c r="P1179" s="24">
        <v>5598.4</v>
      </c>
      <c r="Q1179" s="24">
        <v>27</v>
      </c>
      <c r="R1179" s="24">
        <v>75312.5</v>
      </c>
      <c r="S1179" s="24">
        <v>75389</v>
      </c>
      <c r="T1179" s="24">
        <v>76.5</v>
      </c>
      <c r="U1179" s="24">
        <v>0.1</v>
      </c>
    </row>
    <row r="1180" spans="1:21" ht="15.75" thickBot="1" x14ac:dyDescent="0.3">
      <c r="A1180" s="23" t="s">
        <v>330</v>
      </c>
      <c r="B1180" s="24">
        <v>6319.7</v>
      </c>
      <c r="C1180" s="24">
        <v>6</v>
      </c>
      <c r="D1180" s="24">
        <v>3539</v>
      </c>
      <c r="E1180" s="24">
        <v>7393.1</v>
      </c>
      <c r="F1180" s="24">
        <v>3436.1</v>
      </c>
      <c r="G1180" s="24">
        <v>1023</v>
      </c>
      <c r="H1180" s="24">
        <v>3799.7</v>
      </c>
      <c r="I1180" s="24">
        <v>10</v>
      </c>
      <c r="J1180" s="24">
        <v>4935.1000000000004</v>
      </c>
      <c r="K1180" s="24">
        <v>11391.6</v>
      </c>
      <c r="L1180" s="24">
        <v>4610.3999999999996</v>
      </c>
      <c r="M1180" s="24">
        <v>994.5</v>
      </c>
      <c r="N1180" s="24">
        <v>4758.2</v>
      </c>
      <c r="O1180" s="24">
        <v>7753.7</v>
      </c>
      <c r="P1180" s="24">
        <v>3213.3</v>
      </c>
      <c r="Q1180" s="24">
        <v>6752.7</v>
      </c>
      <c r="R1180" s="24">
        <v>69935.899999999994</v>
      </c>
      <c r="S1180" s="24">
        <v>75371</v>
      </c>
      <c r="T1180" s="24">
        <v>5435.1</v>
      </c>
      <c r="U1180" s="24">
        <v>7.21</v>
      </c>
    </row>
    <row r="1181" spans="1:21" ht="15.75" thickBot="1" x14ac:dyDescent="0.3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</row>
    <row r="1182" spans="1:21" ht="27.75" thickBot="1" x14ac:dyDescent="0.3">
      <c r="A1182" s="25" t="s">
        <v>699</v>
      </c>
      <c r="B1182" s="26">
        <v>236355.5</v>
      </c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</row>
    <row r="1183" spans="1:21" ht="27.75" thickBot="1" x14ac:dyDescent="0.3">
      <c r="A1183" s="25" t="s">
        <v>700</v>
      </c>
      <c r="B1183" s="26">
        <v>0</v>
      </c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</row>
    <row r="1184" spans="1:21" ht="36.75" thickBot="1" x14ac:dyDescent="0.3">
      <c r="A1184" s="25" t="s">
        <v>701</v>
      </c>
      <c r="B1184" s="26">
        <v>7996356.5</v>
      </c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</row>
    <row r="1185" spans="1:21" ht="27.75" thickBot="1" x14ac:dyDescent="0.3">
      <c r="A1185" s="25" t="s">
        <v>702</v>
      </c>
      <c r="B1185" s="26">
        <v>7996348</v>
      </c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</row>
    <row r="1186" spans="1:21" ht="45.75" thickBot="1" x14ac:dyDescent="0.3">
      <c r="A1186" s="25" t="s">
        <v>703</v>
      </c>
      <c r="B1186" s="26">
        <v>8.5</v>
      </c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</row>
    <row r="1187" spans="1:21" ht="36.75" thickBot="1" x14ac:dyDescent="0.3">
      <c r="A1187" s="25" t="s">
        <v>704</v>
      </c>
      <c r="B1187" s="26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</row>
    <row r="1188" spans="1:21" ht="45.75" thickBot="1" x14ac:dyDescent="0.3">
      <c r="A1188" s="25" t="s">
        <v>705</v>
      </c>
      <c r="B1188" s="26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</row>
    <row r="1189" spans="1:21" ht="27.75" thickBot="1" x14ac:dyDescent="0.3">
      <c r="A1189" s="25" t="s">
        <v>706</v>
      </c>
      <c r="B1189" s="26">
        <v>0</v>
      </c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</row>
    <row r="1190" spans="1:21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</row>
    <row r="1191" spans="1:21" x14ac:dyDescent="0.25">
      <c r="A1191" s="27" t="s">
        <v>707</v>
      </c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</row>
    <row r="1192" spans="1:21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</row>
    <row r="1193" spans="1:21" x14ac:dyDescent="0.25">
      <c r="A1193" s="28" t="s">
        <v>708</v>
      </c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</row>
    <row r="1194" spans="1:21" x14ac:dyDescent="0.25">
      <c r="A1194" s="28" t="s">
        <v>6886</v>
      </c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</row>
  </sheetData>
  <conditionalFormatting sqref="T3:AA1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3:AJ1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:AI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658" r:id="rId1" display="https://miau.my-x.hu/myx-free/coco/test/120333720211011105552.html"/>
    <hyperlink ref="A1191" r:id="rId2" display="https://miau.my-x.hu/myx-free/coco/test/646306320211011105908.html"/>
  </hyperlinks>
  <pageMargins left="0.7" right="0.7" top="0.75" bottom="0.75" header="0.3" footer="0.3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61"/>
  <sheetViews>
    <sheetView topLeftCell="A618" zoomScale="115" zoomScaleNormal="115" workbookViewId="0">
      <selection activeCell="R521" sqref="R521:S647"/>
    </sheetView>
  </sheetViews>
  <sheetFormatPr defaultColWidth="7.140625" defaultRowHeight="15" x14ac:dyDescent="0.25"/>
  <cols>
    <col min="1" max="16" width="7.140625" style="1"/>
    <col min="17" max="17" width="6.85546875" style="1" customWidth="1"/>
    <col min="18" max="21" width="7.140625" style="1"/>
    <col min="22" max="22" width="14" style="1" bestFit="1" customWidth="1"/>
    <col min="23" max="16384" width="7.140625" style="1"/>
  </cols>
  <sheetData>
    <row r="1" spans="1:36" customFormat="1" x14ac:dyDescent="0.25">
      <c r="A1" t="s">
        <v>180</v>
      </c>
      <c r="B1" s="29">
        <f>CORREL(B3:B128,$R$3:$R$128)</f>
        <v>-0.61185223005084244</v>
      </c>
      <c r="C1" s="29">
        <f t="shared" ref="C1:I1" si="0">CORREL(C3:C128,$R$3:$R$128)</f>
        <v>-0.60674148086330781</v>
      </c>
      <c r="D1" s="29">
        <f t="shared" si="0"/>
        <v>-0.59537547867401697</v>
      </c>
      <c r="E1" s="29">
        <f t="shared" si="0"/>
        <v>-0.59349970737294366</v>
      </c>
      <c r="F1" s="29">
        <f t="shared" si="0"/>
        <v>-0.5927278120818692</v>
      </c>
      <c r="G1" s="29">
        <f t="shared" si="0"/>
        <v>-0.58469134542166112</v>
      </c>
      <c r="H1" s="29">
        <f t="shared" si="0"/>
        <v>-0.57727068981073593</v>
      </c>
      <c r="I1" s="29">
        <f t="shared" si="0"/>
        <v>0.95781538421750645</v>
      </c>
    </row>
    <row r="2" spans="1:36" customFormat="1" x14ac:dyDescent="0.25">
      <c r="A2" t="s">
        <v>36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s="5" t="str">
        <f>newP02_freq!R521</f>
        <v>Becslés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T2" t="str">
        <f>B2</f>
        <v>Max_1</v>
      </c>
      <c r="U2" t="str">
        <f t="shared" ref="U2:AI2" si="1">C2</f>
        <v>Max_2</v>
      </c>
      <c r="V2" t="str">
        <f t="shared" si="1"/>
        <v>Max_3</v>
      </c>
      <c r="W2" t="str">
        <f t="shared" si="1"/>
        <v>Max_4</v>
      </c>
      <c r="X2" t="str">
        <f t="shared" si="1"/>
        <v>Max_5</v>
      </c>
      <c r="Y2" t="str">
        <f t="shared" si="1"/>
        <v>Max_6</v>
      </c>
      <c r="Z2" t="str">
        <f t="shared" si="1"/>
        <v>Max_7</v>
      </c>
      <c r="AA2" t="str">
        <f t="shared" si="1"/>
        <v>Becslés</v>
      </c>
      <c r="AB2" t="str">
        <f t="shared" si="1"/>
        <v>I_1</v>
      </c>
      <c r="AC2" t="str">
        <f t="shared" si="1"/>
        <v>I_2</v>
      </c>
      <c r="AD2" t="str">
        <f t="shared" si="1"/>
        <v>I_3</v>
      </c>
      <c r="AE2" t="str">
        <f t="shared" si="1"/>
        <v>I_4</v>
      </c>
      <c r="AF2" t="str">
        <f t="shared" si="1"/>
        <v>I_5</v>
      </c>
      <c r="AG2" t="str">
        <f t="shared" si="1"/>
        <v>I_6</v>
      </c>
      <c r="AH2" t="str">
        <f t="shared" si="1"/>
        <v>I_7</v>
      </c>
      <c r="AI2" t="str">
        <f t="shared" si="1"/>
        <v>I_8</v>
      </c>
      <c r="AJ2" t="str">
        <f>R2</f>
        <v>nyomás</v>
      </c>
    </row>
    <row r="3" spans="1:36" customFormat="1" x14ac:dyDescent="0.25">
      <c r="A3" t="s">
        <v>37</v>
      </c>
      <c r="B3" s="18">
        <f>exportall2_ampl!B2</f>
        <v>1.0735E-2</v>
      </c>
      <c r="C3" s="18">
        <f>exportall2_ampl!C2</f>
        <v>9.5829000000000001E-3</v>
      </c>
      <c r="D3" s="18">
        <f>exportall2_ampl!D2</f>
        <v>8.4151999999999994E-3</v>
      </c>
      <c r="E3" s="18">
        <f>exportall2_ampl!E2</f>
        <v>8.3333999999999995E-3</v>
      </c>
      <c r="F3" s="18">
        <f>exportall2_ampl!F2</f>
        <v>8.0967000000000001E-3</v>
      </c>
      <c r="G3" s="18">
        <f>exportall2_ampl!G2</f>
        <v>8.0087999999999999E-3</v>
      </c>
      <c r="H3" s="18">
        <f>exportall2_ampl!H2</f>
        <v>7.7037E-3</v>
      </c>
      <c r="I3" s="5">
        <f>newP02_freq!R522</f>
        <v>52022.3</v>
      </c>
      <c r="J3" s="18">
        <f>B3</f>
        <v>1.0735E-2</v>
      </c>
      <c r="K3" s="18">
        <f t="shared" ref="K3:Q18" si="2">C3</f>
        <v>9.5829000000000001E-3</v>
      </c>
      <c r="L3" s="18">
        <f t="shared" si="2"/>
        <v>8.4151999999999994E-3</v>
      </c>
      <c r="M3" s="18">
        <f t="shared" si="2"/>
        <v>8.3333999999999995E-3</v>
      </c>
      <c r="N3" s="18">
        <f t="shared" si="2"/>
        <v>8.0967000000000001E-3</v>
      </c>
      <c r="O3" s="18">
        <f t="shared" si="2"/>
        <v>8.0087999999999999E-3</v>
      </c>
      <c r="P3" s="18">
        <f t="shared" si="2"/>
        <v>7.7037E-3</v>
      </c>
      <c r="Q3" s="36">
        <f t="shared" si="2"/>
        <v>52022.3</v>
      </c>
      <c r="R3" s="18">
        <f>szenzoradatok!D4</f>
        <v>51.267299999999999</v>
      </c>
      <c r="T3">
        <f>RANK(B3,B$3:B$128,0)</f>
        <v>29</v>
      </c>
      <c r="U3">
        <f t="shared" ref="U3:Z45" si="3">RANK(C3,C$3:C$128,0)</f>
        <v>26</v>
      </c>
      <c r="V3">
        <f t="shared" si="3"/>
        <v>37</v>
      </c>
      <c r="W3">
        <f t="shared" si="3"/>
        <v>34</v>
      </c>
      <c r="X3">
        <f t="shared" si="3"/>
        <v>28</v>
      </c>
      <c r="Y3">
        <f t="shared" si="3"/>
        <v>26</v>
      </c>
      <c r="Z3">
        <f t="shared" si="3"/>
        <v>29</v>
      </c>
      <c r="AA3">
        <f>RANK(I3,I$3:I$128,0)</f>
        <v>109</v>
      </c>
      <c r="AB3">
        <f>RANK(J3,J$3:J$128,1)</f>
        <v>98</v>
      </c>
      <c r="AC3">
        <f t="shared" ref="AC3:AI18" si="4">RANK(K3,K$3:K$128,1)</f>
        <v>101</v>
      </c>
      <c r="AD3">
        <f t="shared" si="4"/>
        <v>90</v>
      </c>
      <c r="AE3">
        <f t="shared" si="4"/>
        <v>93</v>
      </c>
      <c r="AF3">
        <f t="shared" si="4"/>
        <v>99</v>
      </c>
      <c r="AG3">
        <f t="shared" si="4"/>
        <v>101</v>
      </c>
      <c r="AH3">
        <f t="shared" si="4"/>
        <v>98</v>
      </c>
      <c r="AI3">
        <f t="shared" si="4"/>
        <v>18</v>
      </c>
      <c r="AJ3">
        <f>INT(R3*1000)</f>
        <v>51267</v>
      </c>
    </row>
    <row r="4" spans="1:36" customFormat="1" x14ac:dyDescent="0.25">
      <c r="A4" t="s">
        <v>2653</v>
      </c>
      <c r="B4" s="18">
        <f>exportall2_ampl!B3</f>
        <v>1.2029E-2</v>
      </c>
      <c r="C4" s="18">
        <f>exportall2_ampl!C3</f>
        <v>9.6442000000000003E-3</v>
      </c>
      <c r="D4" s="18">
        <f>exportall2_ampl!D3</f>
        <v>8.5134000000000008E-3</v>
      </c>
      <c r="E4" s="18">
        <f>exportall2_ampl!E3</f>
        <v>8.4238000000000004E-3</v>
      </c>
      <c r="F4" s="18">
        <f>exportall2_ampl!F3</f>
        <v>7.6498E-3</v>
      </c>
      <c r="G4" s="18">
        <f>exportall2_ampl!G3</f>
        <v>7.5889E-3</v>
      </c>
      <c r="H4" s="18">
        <f>exportall2_ampl!H3</f>
        <v>7.5817999999999997E-3</v>
      </c>
      <c r="I4" s="5">
        <f>newP02_freq!R523</f>
        <v>52255.5</v>
      </c>
      <c r="J4" s="18">
        <f t="shared" ref="J4:Q48" si="5">B4</f>
        <v>1.2029E-2</v>
      </c>
      <c r="K4" s="18">
        <f t="shared" si="2"/>
        <v>9.6442000000000003E-3</v>
      </c>
      <c r="L4" s="18">
        <f t="shared" si="2"/>
        <v>8.5134000000000008E-3</v>
      </c>
      <c r="M4" s="18">
        <f t="shared" si="2"/>
        <v>8.4238000000000004E-3</v>
      </c>
      <c r="N4" s="18">
        <f t="shared" si="2"/>
        <v>7.6498E-3</v>
      </c>
      <c r="O4" s="18">
        <f t="shared" si="2"/>
        <v>7.5889E-3</v>
      </c>
      <c r="P4" s="18">
        <f t="shared" si="2"/>
        <v>7.5817999999999997E-3</v>
      </c>
      <c r="Q4" s="36">
        <f t="shared" si="2"/>
        <v>52255.5</v>
      </c>
      <c r="R4" s="18">
        <f>szenzoradatok!D5</f>
        <v>51.264000000000003</v>
      </c>
      <c r="T4">
        <f t="shared" ref="T4:W67" si="6">RANK(B4,B$3:B$128,0)</f>
        <v>21</v>
      </c>
      <c r="U4">
        <f t="shared" si="3"/>
        <v>25</v>
      </c>
      <c r="V4">
        <f t="shared" si="3"/>
        <v>35</v>
      </c>
      <c r="W4">
        <f t="shared" si="3"/>
        <v>30</v>
      </c>
      <c r="X4">
        <f t="shared" si="3"/>
        <v>40</v>
      </c>
      <c r="Y4">
        <f t="shared" si="3"/>
        <v>37</v>
      </c>
      <c r="Z4">
        <f t="shared" si="3"/>
        <v>33</v>
      </c>
      <c r="AA4">
        <f>RANK(I4,I$3:I$128,0)</f>
        <v>108</v>
      </c>
      <c r="AB4">
        <f t="shared" ref="AB4:AI48" si="7">RANK(J4,J$3:J$128,1)</f>
        <v>106</v>
      </c>
      <c r="AC4">
        <f t="shared" si="4"/>
        <v>102</v>
      </c>
      <c r="AD4">
        <f t="shared" si="4"/>
        <v>92</v>
      </c>
      <c r="AE4">
        <f t="shared" si="4"/>
        <v>97</v>
      </c>
      <c r="AF4">
        <f t="shared" si="4"/>
        <v>87</v>
      </c>
      <c r="AG4">
        <f t="shared" si="4"/>
        <v>90</v>
      </c>
      <c r="AH4">
        <f t="shared" si="4"/>
        <v>94</v>
      </c>
      <c r="AI4">
        <f t="shared" si="4"/>
        <v>19</v>
      </c>
      <c r="AJ4">
        <f t="shared" ref="AJ4:AJ67" si="8">INT(R4*1000)</f>
        <v>51264</v>
      </c>
    </row>
    <row r="5" spans="1:36" customFormat="1" x14ac:dyDescent="0.25">
      <c r="A5" t="s">
        <v>2654</v>
      </c>
      <c r="B5" s="18">
        <f>exportall2_ampl!B4</f>
        <v>9.9801999999999998E-3</v>
      </c>
      <c r="C5" s="18">
        <f>exportall2_ampl!C4</f>
        <v>8.9908999999999996E-3</v>
      </c>
      <c r="D5" s="18">
        <f>exportall2_ampl!D4</f>
        <v>8.5435000000000007E-3</v>
      </c>
      <c r="E5" s="18">
        <f>exportall2_ampl!E4</f>
        <v>8.3989000000000008E-3</v>
      </c>
      <c r="F5" s="18">
        <f>exportall2_ampl!F4</f>
        <v>8.2071000000000002E-3</v>
      </c>
      <c r="G5" s="18">
        <f>exportall2_ampl!G4</f>
        <v>7.8921000000000009E-3</v>
      </c>
      <c r="H5" s="18">
        <f>exportall2_ampl!H4</f>
        <v>7.7264999999999999E-3</v>
      </c>
      <c r="I5" s="5">
        <f>newP02_freq!R524</f>
        <v>53043.199999999997</v>
      </c>
      <c r="J5" s="18">
        <f t="shared" si="5"/>
        <v>9.9801999999999998E-3</v>
      </c>
      <c r="K5" s="18">
        <f t="shared" si="2"/>
        <v>8.9908999999999996E-3</v>
      </c>
      <c r="L5" s="18">
        <f t="shared" si="2"/>
        <v>8.5435000000000007E-3</v>
      </c>
      <c r="M5" s="18">
        <f t="shared" si="2"/>
        <v>8.3989000000000008E-3</v>
      </c>
      <c r="N5" s="18">
        <f t="shared" si="2"/>
        <v>8.2071000000000002E-3</v>
      </c>
      <c r="O5" s="18">
        <f t="shared" si="2"/>
        <v>7.8921000000000009E-3</v>
      </c>
      <c r="P5" s="18">
        <f t="shared" si="2"/>
        <v>7.7264999999999999E-3</v>
      </c>
      <c r="Q5" s="36">
        <f t="shared" si="2"/>
        <v>53043.199999999997</v>
      </c>
      <c r="R5" s="18">
        <f>szenzoradatok!D6</f>
        <v>51.255899999999997</v>
      </c>
      <c r="T5">
        <f t="shared" si="6"/>
        <v>35</v>
      </c>
      <c r="U5">
        <f t="shared" si="3"/>
        <v>37</v>
      </c>
      <c r="V5">
        <f t="shared" si="3"/>
        <v>34</v>
      </c>
      <c r="W5">
        <f t="shared" si="3"/>
        <v>33</v>
      </c>
      <c r="X5">
        <f t="shared" si="3"/>
        <v>24</v>
      </c>
      <c r="Y5">
        <f t="shared" si="3"/>
        <v>29</v>
      </c>
      <c r="Z5">
        <f t="shared" si="3"/>
        <v>27</v>
      </c>
      <c r="AA5">
        <f>RANK(I5,I$3:I$128,0)</f>
        <v>106</v>
      </c>
      <c r="AB5">
        <f t="shared" si="7"/>
        <v>92</v>
      </c>
      <c r="AC5">
        <f t="shared" si="4"/>
        <v>90</v>
      </c>
      <c r="AD5">
        <f t="shared" si="4"/>
        <v>93</v>
      </c>
      <c r="AE5">
        <f t="shared" si="4"/>
        <v>94</v>
      </c>
      <c r="AF5">
        <f t="shared" si="4"/>
        <v>103</v>
      </c>
      <c r="AG5">
        <f t="shared" si="4"/>
        <v>98</v>
      </c>
      <c r="AH5">
        <f t="shared" si="4"/>
        <v>100</v>
      </c>
      <c r="AI5">
        <f t="shared" si="4"/>
        <v>21</v>
      </c>
      <c r="AJ5">
        <f t="shared" si="8"/>
        <v>51255</v>
      </c>
    </row>
    <row r="6" spans="1:36" customFormat="1" x14ac:dyDescent="0.25">
      <c r="A6" t="s">
        <v>2655</v>
      </c>
      <c r="B6" s="18">
        <f>exportall2_ampl!B5</f>
        <v>1.2070000000000001E-2</v>
      </c>
      <c r="C6" s="18">
        <f>exportall2_ampl!C5</f>
        <v>9.3821000000000009E-3</v>
      </c>
      <c r="D6" s="18">
        <f>exportall2_ampl!D5</f>
        <v>7.6229000000000002E-3</v>
      </c>
      <c r="E6" s="18">
        <f>exportall2_ampl!E5</f>
        <v>7.3524999999999997E-3</v>
      </c>
      <c r="F6" s="18">
        <f>exportall2_ampl!F5</f>
        <v>7.3022E-3</v>
      </c>
      <c r="G6" s="18">
        <f>exportall2_ampl!G5</f>
        <v>7.0844000000000002E-3</v>
      </c>
      <c r="H6" s="18">
        <f>exportall2_ampl!H5</f>
        <v>6.7478E-3</v>
      </c>
      <c r="I6" s="5">
        <f>newP02_freq!R525</f>
        <v>51198.6</v>
      </c>
      <c r="J6" s="18">
        <f t="shared" si="5"/>
        <v>1.2070000000000001E-2</v>
      </c>
      <c r="K6" s="18">
        <f t="shared" si="2"/>
        <v>9.3821000000000009E-3</v>
      </c>
      <c r="L6" s="18">
        <f t="shared" si="2"/>
        <v>7.6229000000000002E-3</v>
      </c>
      <c r="M6" s="18">
        <f t="shared" si="2"/>
        <v>7.3524999999999997E-3</v>
      </c>
      <c r="N6" s="18">
        <f t="shared" si="2"/>
        <v>7.3022E-3</v>
      </c>
      <c r="O6" s="18">
        <f t="shared" si="2"/>
        <v>7.0844000000000002E-3</v>
      </c>
      <c r="P6" s="18">
        <f t="shared" si="2"/>
        <v>6.7478E-3</v>
      </c>
      <c r="Q6" s="36">
        <f t="shared" si="2"/>
        <v>51198.6</v>
      </c>
      <c r="R6" s="18">
        <f>szenzoradatok!D7</f>
        <v>51.250700000000002</v>
      </c>
      <c r="T6">
        <f t="shared" si="6"/>
        <v>20</v>
      </c>
      <c r="U6">
        <f t="shared" si="3"/>
        <v>30</v>
      </c>
      <c r="V6">
        <f t="shared" si="3"/>
        <v>50</v>
      </c>
      <c r="W6">
        <f t="shared" si="3"/>
        <v>50</v>
      </c>
      <c r="X6">
        <f t="shared" si="3"/>
        <v>46</v>
      </c>
      <c r="Y6">
        <f t="shared" si="3"/>
        <v>48</v>
      </c>
      <c r="Z6">
        <f t="shared" si="3"/>
        <v>50</v>
      </c>
      <c r="AA6">
        <f>RANK(I6,I$3:I$128,0)</f>
        <v>115</v>
      </c>
      <c r="AB6">
        <f t="shared" si="7"/>
        <v>107</v>
      </c>
      <c r="AC6">
        <f t="shared" si="4"/>
        <v>97</v>
      </c>
      <c r="AD6">
        <f t="shared" si="4"/>
        <v>77</v>
      </c>
      <c r="AE6">
        <f t="shared" si="4"/>
        <v>77</v>
      </c>
      <c r="AF6">
        <f t="shared" si="4"/>
        <v>81</v>
      </c>
      <c r="AG6">
        <f t="shared" si="4"/>
        <v>79</v>
      </c>
      <c r="AH6">
        <f t="shared" si="4"/>
        <v>77</v>
      </c>
      <c r="AI6">
        <f t="shared" si="4"/>
        <v>12</v>
      </c>
      <c r="AJ6">
        <f t="shared" si="8"/>
        <v>51250</v>
      </c>
    </row>
    <row r="7" spans="1:36" customFormat="1" x14ac:dyDescent="0.25">
      <c r="A7" t="s">
        <v>2656</v>
      </c>
      <c r="B7" s="18">
        <f>exportall2_ampl!B6</f>
        <v>8.4019999999999997E-3</v>
      </c>
      <c r="C7" s="18">
        <f>exportall2_ampl!C6</f>
        <v>7.5814999999999997E-3</v>
      </c>
      <c r="D7" s="18">
        <f>exportall2_ampl!D6</f>
        <v>7.4694000000000002E-3</v>
      </c>
      <c r="E7" s="18">
        <f>exportall2_ampl!E6</f>
        <v>7.3353000000000003E-3</v>
      </c>
      <c r="F7" s="18">
        <f>exportall2_ampl!F6</f>
        <v>7.3100999999999999E-3</v>
      </c>
      <c r="G7" s="18">
        <f>exportall2_ampl!G6</f>
        <v>7.2294999999999998E-3</v>
      </c>
      <c r="H7" s="18">
        <f>exportall2_ampl!H6</f>
        <v>7.1165999999999998E-3</v>
      </c>
      <c r="I7" s="5">
        <f>newP02_freq!R526</f>
        <v>54703</v>
      </c>
      <c r="J7" s="18">
        <f t="shared" si="5"/>
        <v>8.4019999999999997E-3</v>
      </c>
      <c r="K7" s="18">
        <f t="shared" si="2"/>
        <v>7.5814999999999997E-3</v>
      </c>
      <c r="L7" s="18">
        <f t="shared" si="2"/>
        <v>7.4694000000000002E-3</v>
      </c>
      <c r="M7" s="18">
        <f t="shared" si="2"/>
        <v>7.3353000000000003E-3</v>
      </c>
      <c r="N7" s="18">
        <f t="shared" si="2"/>
        <v>7.3100999999999999E-3</v>
      </c>
      <c r="O7" s="18">
        <f t="shared" si="2"/>
        <v>7.2294999999999998E-3</v>
      </c>
      <c r="P7" s="18">
        <f t="shared" si="2"/>
        <v>7.1165999999999998E-3</v>
      </c>
      <c r="Q7" s="36">
        <f t="shared" si="2"/>
        <v>54703</v>
      </c>
      <c r="R7" s="18">
        <f>szenzoradatok!D8</f>
        <v>51.245800000000003</v>
      </c>
      <c r="T7">
        <f t="shared" si="6"/>
        <v>51</v>
      </c>
      <c r="U7">
        <f t="shared" si="3"/>
        <v>53</v>
      </c>
      <c r="V7">
        <f t="shared" si="3"/>
        <v>53</v>
      </c>
      <c r="W7">
        <f t="shared" si="3"/>
        <v>52</v>
      </c>
      <c r="X7">
        <f t="shared" si="3"/>
        <v>45</v>
      </c>
      <c r="Y7">
        <f t="shared" si="3"/>
        <v>44</v>
      </c>
      <c r="Z7">
        <f t="shared" si="3"/>
        <v>44</v>
      </c>
      <c r="AA7">
        <f>RANK(I7,I$3:I$128,0)</f>
        <v>104</v>
      </c>
      <c r="AB7">
        <f t="shared" si="7"/>
        <v>76</v>
      </c>
      <c r="AC7">
        <f t="shared" si="4"/>
        <v>74</v>
      </c>
      <c r="AD7">
        <f t="shared" si="4"/>
        <v>74</v>
      </c>
      <c r="AE7">
        <f t="shared" si="4"/>
        <v>75</v>
      </c>
      <c r="AF7">
        <f t="shared" si="4"/>
        <v>82</v>
      </c>
      <c r="AG7">
        <f t="shared" si="4"/>
        <v>83</v>
      </c>
      <c r="AH7">
        <f t="shared" si="4"/>
        <v>83</v>
      </c>
      <c r="AI7">
        <f t="shared" si="4"/>
        <v>23</v>
      </c>
      <c r="AJ7">
        <f t="shared" si="8"/>
        <v>51245</v>
      </c>
    </row>
    <row r="8" spans="1:36" customFormat="1" x14ac:dyDescent="0.25">
      <c r="A8" t="s">
        <v>38</v>
      </c>
      <c r="B8" s="18">
        <f>exportall2_ampl!B7</f>
        <v>1.5775000000000001E-2</v>
      </c>
      <c r="C8" s="18">
        <f>exportall2_ampl!C7</f>
        <v>9.9679999999999994E-3</v>
      </c>
      <c r="D8" s="18">
        <f>exportall2_ampl!D7</f>
        <v>9.7917000000000004E-3</v>
      </c>
      <c r="E8" s="18">
        <f>exportall2_ampl!E7</f>
        <v>9.3089000000000002E-3</v>
      </c>
      <c r="F8" s="18">
        <f>exportall2_ampl!F7</f>
        <v>8.9709000000000004E-3</v>
      </c>
      <c r="G8" s="18">
        <f>exportall2_ampl!G7</f>
        <v>8.1887000000000001E-3</v>
      </c>
      <c r="H8" s="18">
        <f>exportall2_ampl!H7</f>
        <v>7.8347999999999994E-3</v>
      </c>
      <c r="I8" s="5">
        <f>newP02_freq!R527</f>
        <v>51187.1</v>
      </c>
      <c r="J8" s="18">
        <f t="shared" si="5"/>
        <v>1.5775000000000001E-2</v>
      </c>
      <c r="K8" s="18">
        <f t="shared" si="2"/>
        <v>9.9679999999999994E-3</v>
      </c>
      <c r="L8" s="18">
        <f t="shared" si="2"/>
        <v>9.7917000000000004E-3</v>
      </c>
      <c r="M8" s="18">
        <f t="shared" si="2"/>
        <v>9.3089000000000002E-3</v>
      </c>
      <c r="N8" s="18">
        <f t="shared" si="2"/>
        <v>8.9709000000000004E-3</v>
      </c>
      <c r="O8" s="18">
        <f t="shared" si="2"/>
        <v>8.1887000000000001E-3</v>
      </c>
      <c r="P8" s="18">
        <f t="shared" si="2"/>
        <v>7.8347999999999994E-3</v>
      </c>
      <c r="Q8" s="36">
        <f t="shared" si="2"/>
        <v>51187.1</v>
      </c>
      <c r="R8" s="18">
        <f>szenzoradatok!D9</f>
        <v>51.2395</v>
      </c>
      <c r="T8">
        <f t="shared" si="6"/>
        <v>8</v>
      </c>
      <c r="U8">
        <f t="shared" si="3"/>
        <v>21</v>
      </c>
      <c r="V8">
        <f t="shared" si="3"/>
        <v>19</v>
      </c>
      <c r="W8">
        <f t="shared" si="3"/>
        <v>19</v>
      </c>
      <c r="X8">
        <f t="shared" si="3"/>
        <v>18</v>
      </c>
      <c r="Y8">
        <f t="shared" si="3"/>
        <v>21</v>
      </c>
      <c r="Z8">
        <f t="shared" si="3"/>
        <v>24</v>
      </c>
      <c r="AA8">
        <f>RANK(I8,I$3:I$128,0)</f>
        <v>117</v>
      </c>
      <c r="AB8">
        <f t="shared" si="7"/>
        <v>119</v>
      </c>
      <c r="AC8">
        <f t="shared" si="4"/>
        <v>106</v>
      </c>
      <c r="AD8">
        <f t="shared" si="4"/>
        <v>108</v>
      </c>
      <c r="AE8">
        <f t="shared" si="4"/>
        <v>108</v>
      </c>
      <c r="AF8">
        <f t="shared" si="4"/>
        <v>109</v>
      </c>
      <c r="AG8">
        <f t="shared" si="4"/>
        <v>106</v>
      </c>
      <c r="AH8">
        <f t="shared" si="4"/>
        <v>103</v>
      </c>
      <c r="AI8">
        <f t="shared" si="4"/>
        <v>10</v>
      </c>
      <c r="AJ8">
        <f t="shared" si="8"/>
        <v>51239</v>
      </c>
    </row>
    <row r="9" spans="1:36" customFormat="1" x14ac:dyDescent="0.25">
      <c r="A9" t="s">
        <v>2657</v>
      </c>
      <c r="B9" s="18">
        <f>exportall2_ampl!B8</f>
        <v>9.7657000000000004E-3</v>
      </c>
      <c r="C9" s="18">
        <f>exportall2_ampl!C8</f>
        <v>9.2481999999999998E-3</v>
      </c>
      <c r="D9" s="18">
        <f>exportall2_ampl!D8</f>
        <v>8.9488999999999992E-3</v>
      </c>
      <c r="E9" s="18">
        <f>exportall2_ampl!E8</f>
        <v>8.4215999999999996E-3</v>
      </c>
      <c r="F9" s="18">
        <f>exportall2_ampl!F8</f>
        <v>7.1818000000000003E-3</v>
      </c>
      <c r="G9" s="18">
        <f>exportall2_ampl!G8</f>
        <v>7.1364000000000002E-3</v>
      </c>
      <c r="H9" s="18">
        <f>exportall2_ampl!H8</f>
        <v>7.1222999999999998E-3</v>
      </c>
      <c r="I9" s="5">
        <f>newP02_freq!R528</f>
        <v>57891.3</v>
      </c>
      <c r="J9" s="18">
        <f t="shared" si="5"/>
        <v>9.7657000000000004E-3</v>
      </c>
      <c r="K9" s="18">
        <f t="shared" si="2"/>
        <v>9.2481999999999998E-3</v>
      </c>
      <c r="L9" s="18">
        <f t="shared" si="2"/>
        <v>8.9488999999999992E-3</v>
      </c>
      <c r="M9" s="18">
        <f t="shared" si="2"/>
        <v>8.4215999999999996E-3</v>
      </c>
      <c r="N9" s="18">
        <f t="shared" si="2"/>
        <v>7.1818000000000003E-3</v>
      </c>
      <c r="O9" s="18">
        <f t="shared" si="2"/>
        <v>7.1364000000000002E-3</v>
      </c>
      <c r="P9" s="18">
        <f t="shared" si="2"/>
        <v>7.1222999999999998E-3</v>
      </c>
      <c r="Q9" s="36">
        <f t="shared" si="2"/>
        <v>57891.3</v>
      </c>
      <c r="R9" s="18">
        <f>szenzoradatok!D10</f>
        <v>57.950099999999999</v>
      </c>
      <c r="T9">
        <f t="shared" si="6"/>
        <v>37</v>
      </c>
      <c r="U9">
        <f t="shared" si="3"/>
        <v>33</v>
      </c>
      <c r="V9">
        <f t="shared" si="3"/>
        <v>24</v>
      </c>
      <c r="W9">
        <f t="shared" si="3"/>
        <v>31</v>
      </c>
      <c r="X9">
        <f t="shared" si="3"/>
        <v>51</v>
      </c>
      <c r="Y9">
        <f t="shared" si="3"/>
        <v>47</v>
      </c>
      <c r="Z9">
        <f t="shared" si="3"/>
        <v>43</v>
      </c>
      <c r="AA9">
        <f>RANK(I9,I$3:I$128,0)</f>
        <v>86</v>
      </c>
      <c r="AB9">
        <f t="shared" si="7"/>
        <v>90</v>
      </c>
      <c r="AC9">
        <f t="shared" si="4"/>
        <v>94</v>
      </c>
      <c r="AD9">
        <f t="shared" si="4"/>
        <v>103</v>
      </c>
      <c r="AE9">
        <f t="shared" si="4"/>
        <v>96</v>
      </c>
      <c r="AF9">
        <f t="shared" si="4"/>
        <v>76</v>
      </c>
      <c r="AG9">
        <f t="shared" si="4"/>
        <v>80</v>
      </c>
      <c r="AH9">
        <f t="shared" si="4"/>
        <v>84</v>
      </c>
      <c r="AI9">
        <f t="shared" si="4"/>
        <v>41</v>
      </c>
      <c r="AJ9">
        <f t="shared" si="8"/>
        <v>57950</v>
      </c>
    </row>
    <row r="10" spans="1:36" customFormat="1" x14ac:dyDescent="0.25">
      <c r="A10" t="s">
        <v>2658</v>
      </c>
      <c r="B10" s="18">
        <f>exportall2_ampl!B9</f>
        <v>1.047E-2</v>
      </c>
      <c r="C10" s="18">
        <f>exportall2_ampl!C9</f>
        <v>9.502E-3</v>
      </c>
      <c r="D10" s="18">
        <f>exportall2_ampl!D9</f>
        <v>8.8702E-3</v>
      </c>
      <c r="E10" s="18">
        <f>exportall2_ampl!E9</f>
        <v>8.5024000000000002E-3</v>
      </c>
      <c r="F10" s="18">
        <f>exportall2_ampl!F9</f>
        <v>8.2248000000000009E-3</v>
      </c>
      <c r="G10" s="18">
        <f>exportall2_ampl!G9</f>
        <v>8.1960000000000002E-3</v>
      </c>
      <c r="H10" s="18">
        <f>exportall2_ampl!H9</f>
        <v>7.8784000000000007E-3</v>
      </c>
      <c r="I10" s="5">
        <f>newP02_freq!R529</f>
        <v>57858.8</v>
      </c>
      <c r="J10" s="18">
        <f t="shared" si="5"/>
        <v>1.047E-2</v>
      </c>
      <c r="K10" s="18">
        <f t="shared" si="2"/>
        <v>9.502E-3</v>
      </c>
      <c r="L10" s="18">
        <f t="shared" si="2"/>
        <v>8.8702E-3</v>
      </c>
      <c r="M10" s="18">
        <f t="shared" si="2"/>
        <v>8.5024000000000002E-3</v>
      </c>
      <c r="N10" s="18">
        <f t="shared" si="2"/>
        <v>8.2248000000000009E-3</v>
      </c>
      <c r="O10" s="18">
        <f t="shared" si="2"/>
        <v>8.1960000000000002E-3</v>
      </c>
      <c r="P10" s="18">
        <f t="shared" si="2"/>
        <v>7.8784000000000007E-3</v>
      </c>
      <c r="Q10" s="36">
        <f t="shared" si="2"/>
        <v>57858.8</v>
      </c>
      <c r="R10" s="18">
        <f>szenzoradatok!D11</f>
        <v>57.919499999999999</v>
      </c>
      <c r="T10">
        <f t="shared" si="6"/>
        <v>31</v>
      </c>
      <c r="U10">
        <f t="shared" si="3"/>
        <v>28</v>
      </c>
      <c r="V10">
        <f t="shared" si="3"/>
        <v>25</v>
      </c>
      <c r="W10">
        <f t="shared" si="3"/>
        <v>28</v>
      </c>
      <c r="X10">
        <f t="shared" si="3"/>
        <v>23</v>
      </c>
      <c r="Y10">
        <f t="shared" si="3"/>
        <v>20</v>
      </c>
      <c r="Z10">
        <f t="shared" si="3"/>
        <v>22</v>
      </c>
      <c r="AA10">
        <f>RANK(I10,I$3:I$128,0)</f>
        <v>89</v>
      </c>
      <c r="AB10">
        <f t="shared" si="7"/>
        <v>96</v>
      </c>
      <c r="AC10">
        <f t="shared" si="4"/>
        <v>99</v>
      </c>
      <c r="AD10">
        <f t="shared" si="4"/>
        <v>102</v>
      </c>
      <c r="AE10">
        <f t="shared" si="4"/>
        <v>99</v>
      </c>
      <c r="AF10">
        <f t="shared" si="4"/>
        <v>104</v>
      </c>
      <c r="AG10">
        <f t="shared" si="4"/>
        <v>107</v>
      </c>
      <c r="AH10">
        <f t="shared" si="4"/>
        <v>105</v>
      </c>
      <c r="AI10">
        <f t="shared" si="4"/>
        <v>38</v>
      </c>
      <c r="AJ10">
        <f t="shared" si="8"/>
        <v>57919</v>
      </c>
    </row>
    <row r="11" spans="1:36" customFormat="1" x14ac:dyDescent="0.25">
      <c r="A11" t="s">
        <v>2659</v>
      </c>
      <c r="B11" s="18">
        <f>exportall2_ampl!B10</f>
        <v>9.1134000000000007E-3</v>
      </c>
      <c r="C11" s="18">
        <f>exportall2_ampl!C10</f>
        <v>9.0541000000000007E-3</v>
      </c>
      <c r="D11" s="18">
        <f>exportall2_ampl!D10</f>
        <v>7.9676E-3</v>
      </c>
      <c r="E11" s="18">
        <f>exportall2_ampl!E10</f>
        <v>7.6094999999999999E-3</v>
      </c>
      <c r="F11" s="18">
        <f>exportall2_ampl!F10</f>
        <v>7.3974000000000002E-3</v>
      </c>
      <c r="G11" s="18">
        <f>exportall2_ampl!G10</f>
        <v>7.3239999999999998E-3</v>
      </c>
      <c r="H11" s="18">
        <f>exportall2_ampl!H10</f>
        <v>6.9868999999999999E-3</v>
      </c>
      <c r="I11" s="5">
        <f>newP02_freq!R530</f>
        <v>57816.800000000003</v>
      </c>
      <c r="J11" s="18">
        <f t="shared" si="5"/>
        <v>9.1134000000000007E-3</v>
      </c>
      <c r="K11" s="18">
        <f t="shared" si="2"/>
        <v>9.0541000000000007E-3</v>
      </c>
      <c r="L11" s="18">
        <f t="shared" si="2"/>
        <v>7.9676E-3</v>
      </c>
      <c r="M11" s="18">
        <f t="shared" si="2"/>
        <v>7.6094999999999999E-3</v>
      </c>
      <c r="N11" s="18">
        <f t="shared" si="2"/>
        <v>7.3974000000000002E-3</v>
      </c>
      <c r="O11" s="18">
        <f t="shared" si="2"/>
        <v>7.3239999999999998E-3</v>
      </c>
      <c r="P11" s="18">
        <f t="shared" si="2"/>
        <v>6.9868999999999999E-3</v>
      </c>
      <c r="Q11" s="36">
        <f t="shared" si="2"/>
        <v>57816.800000000003</v>
      </c>
      <c r="R11" s="18">
        <f>szenzoradatok!D12</f>
        <v>57.891100000000002</v>
      </c>
      <c r="T11">
        <f t="shared" si="6"/>
        <v>43</v>
      </c>
      <c r="U11">
        <f t="shared" si="3"/>
        <v>36</v>
      </c>
      <c r="V11">
        <f t="shared" si="3"/>
        <v>44</v>
      </c>
      <c r="W11">
        <f t="shared" si="3"/>
        <v>47</v>
      </c>
      <c r="X11">
        <f t="shared" si="3"/>
        <v>43</v>
      </c>
      <c r="Y11">
        <f t="shared" si="3"/>
        <v>42</v>
      </c>
      <c r="Z11">
        <f t="shared" si="3"/>
        <v>47</v>
      </c>
      <c r="AA11">
        <f>RANK(I11,I$3:I$128,0)</f>
        <v>91</v>
      </c>
      <c r="AB11">
        <f t="shared" si="7"/>
        <v>84</v>
      </c>
      <c r="AC11">
        <f t="shared" si="4"/>
        <v>91</v>
      </c>
      <c r="AD11">
        <f t="shared" si="4"/>
        <v>83</v>
      </c>
      <c r="AE11">
        <f t="shared" si="4"/>
        <v>80</v>
      </c>
      <c r="AF11">
        <f t="shared" si="4"/>
        <v>84</v>
      </c>
      <c r="AG11">
        <f t="shared" si="4"/>
        <v>85</v>
      </c>
      <c r="AH11">
        <f t="shared" si="4"/>
        <v>80</v>
      </c>
      <c r="AI11">
        <f t="shared" si="4"/>
        <v>36</v>
      </c>
      <c r="AJ11">
        <f t="shared" si="8"/>
        <v>57891</v>
      </c>
    </row>
    <row r="12" spans="1:36" customFormat="1" x14ac:dyDescent="0.25">
      <c r="A12" t="s">
        <v>2660</v>
      </c>
      <c r="B12" s="18">
        <f>exportall2_ampl!B11</f>
        <v>8.6178999999999995E-3</v>
      </c>
      <c r="C12" s="18">
        <f>exportall2_ampl!C11</f>
        <v>8.3310999999999993E-3</v>
      </c>
      <c r="D12" s="18">
        <f>exportall2_ampl!D11</f>
        <v>7.8884999999999997E-3</v>
      </c>
      <c r="E12" s="18">
        <f>exportall2_ampl!E11</f>
        <v>7.8481999999999996E-3</v>
      </c>
      <c r="F12" s="18">
        <f>exportall2_ampl!F11</f>
        <v>6.7447999999999996E-3</v>
      </c>
      <c r="G12" s="18">
        <f>exportall2_ampl!G11</f>
        <v>6.7183E-3</v>
      </c>
      <c r="H12" s="18">
        <f>exportall2_ampl!H11</f>
        <v>6.6033000000000003E-3</v>
      </c>
      <c r="I12" s="5">
        <f>newP02_freq!R531</f>
        <v>57820.800000000003</v>
      </c>
      <c r="J12" s="18">
        <f t="shared" si="5"/>
        <v>8.6178999999999995E-3</v>
      </c>
      <c r="K12" s="18">
        <f t="shared" si="2"/>
        <v>8.3310999999999993E-3</v>
      </c>
      <c r="L12" s="18">
        <f t="shared" si="2"/>
        <v>7.8884999999999997E-3</v>
      </c>
      <c r="M12" s="18">
        <f t="shared" si="2"/>
        <v>7.8481999999999996E-3</v>
      </c>
      <c r="N12" s="18">
        <f t="shared" si="2"/>
        <v>6.7447999999999996E-3</v>
      </c>
      <c r="O12" s="18">
        <f t="shared" si="2"/>
        <v>6.7183E-3</v>
      </c>
      <c r="P12" s="18">
        <f t="shared" si="2"/>
        <v>6.6033000000000003E-3</v>
      </c>
      <c r="Q12" s="36">
        <f t="shared" si="2"/>
        <v>57820.800000000003</v>
      </c>
      <c r="R12" s="18">
        <f>szenzoradatok!D13</f>
        <v>57.8797</v>
      </c>
      <c r="T12">
        <f t="shared" si="6"/>
        <v>50</v>
      </c>
      <c r="U12">
        <f t="shared" si="3"/>
        <v>46</v>
      </c>
      <c r="V12">
        <f t="shared" si="3"/>
        <v>48</v>
      </c>
      <c r="W12">
        <f t="shared" si="3"/>
        <v>42</v>
      </c>
      <c r="X12">
        <f t="shared" si="3"/>
        <v>54</v>
      </c>
      <c r="Y12">
        <f t="shared" si="3"/>
        <v>53</v>
      </c>
      <c r="Z12">
        <f t="shared" si="3"/>
        <v>51</v>
      </c>
      <c r="AA12">
        <f>RANK(I12,I$3:I$128,0)</f>
        <v>90</v>
      </c>
      <c r="AB12">
        <f t="shared" si="7"/>
        <v>77</v>
      </c>
      <c r="AC12">
        <f t="shared" si="4"/>
        <v>81</v>
      </c>
      <c r="AD12">
        <f t="shared" si="4"/>
        <v>79</v>
      </c>
      <c r="AE12">
        <f t="shared" si="4"/>
        <v>85</v>
      </c>
      <c r="AF12">
        <f t="shared" si="4"/>
        <v>73</v>
      </c>
      <c r="AG12">
        <f t="shared" si="4"/>
        <v>74</v>
      </c>
      <c r="AH12">
        <f t="shared" si="4"/>
        <v>76</v>
      </c>
      <c r="AI12">
        <f t="shared" si="4"/>
        <v>37</v>
      </c>
      <c r="AJ12">
        <f t="shared" si="8"/>
        <v>57879</v>
      </c>
    </row>
    <row r="13" spans="1:36" customFormat="1" x14ac:dyDescent="0.25">
      <c r="A13" t="s">
        <v>39</v>
      </c>
      <c r="B13" s="18">
        <f>exportall2_ampl!B12</f>
        <v>8.9488999999999992E-3</v>
      </c>
      <c r="C13" s="18">
        <f>exportall2_ampl!C12</f>
        <v>8.1822000000000006E-3</v>
      </c>
      <c r="D13" s="18">
        <f>exportall2_ampl!D12</f>
        <v>8.0979999999999993E-3</v>
      </c>
      <c r="E13" s="18">
        <f>exportall2_ampl!E12</f>
        <v>8.0856999999999995E-3</v>
      </c>
      <c r="F13" s="18">
        <f>exportall2_ampl!F12</f>
        <v>8.0646999999999993E-3</v>
      </c>
      <c r="G13" s="18">
        <f>exportall2_ampl!G12</f>
        <v>8.0026000000000003E-3</v>
      </c>
      <c r="H13" s="18">
        <f>exportall2_ampl!H12</f>
        <v>7.7432999999999998E-3</v>
      </c>
      <c r="I13" s="5">
        <f>newP02_freq!R532</f>
        <v>58075.6</v>
      </c>
      <c r="J13" s="18">
        <f t="shared" si="5"/>
        <v>8.9488999999999992E-3</v>
      </c>
      <c r="K13" s="18">
        <f t="shared" si="2"/>
        <v>8.1822000000000006E-3</v>
      </c>
      <c r="L13" s="18">
        <f t="shared" si="2"/>
        <v>8.0979999999999993E-3</v>
      </c>
      <c r="M13" s="18">
        <f t="shared" si="2"/>
        <v>8.0856999999999995E-3</v>
      </c>
      <c r="N13" s="18">
        <f t="shared" si="2"/>
        <v>8.0646999999999993E-3</v>
      </c>
      <c r="O13" s="18">
        <f t="shared" si="2"/>
        <v>8.0026000000000003E-3</v>
      </c>
      <c r="P13" s="18">
        <f t="shared" si="2"/>
        <v>7.7432999999999998E-3</v>
      </c>
      <c r="Q13" s="36">
        <f t="shared" si="2"/>
        <v>58075.6</v>
      </c>
      <c r="R13" s="18">
        <f>szenzoradatok!D14</f>
        <v>57.862900000000003</v>
      </c>
      <c r="T13">
        <f t="shared" si="6"/>
        <v>44</v>
      </c>
      <c r="U13">
        <f t="shared" si="3"/>
        <v>48</v>
      </c>
      <c r="V13">
        <f t="shared" si="3"/>
        <v>42</v>
      </c>
      <c r="W13">
        <f t="shared" si="3"/>
        <v>35</v>
      </c>
      <c r="X13">
        <f t="shared" si="3"/>
        <v>31</v>
      </c>
      <c r="Y13">
        <f t="shared" si="3"/>
        <v>27</v>
      </c>
      <c r="Z13">
        <f t="shared" si="3"/>
        <v>26</v>
      </c>
      <c r="AA13">
        <f>RANK(I13,I$3:I$128,0)</f>
        <v>84</v>
      </c>
      <c r="AB13">
        <f t="shared" si="7"/>
        <v>83</v>
      </c>
      <c r="AC13">
        <f t="shared" si="4"/>
        <v>79</v>
      </c>
      <c r="AD13">
        <f t="shared" si="4"/>
        <v>85</v>
      </c>
      <c r="AE13">
        <f t="shared" si="4"/>
        <v>92</v>
      </c>
      <c r="AF13">
        <f t="shared" si="4"/>
        <v>96</v>
      </c>
      <c r="AG13">
        <f t="shared" si="4"/>
        <v>100</v>
      </c>
      <c r="AH13">
        <f t="shared" si="4"/>
        <v>101</v>
      </c>
      <c r="AI13">
        <f t="shared" si="4"/>
        <v>43</v>
      </c>
      <c r="AJ13">
        <f t="shared" si="8"/>
        <v>57862</v>
      </c>
    </row>
    <row r="14" spans="1:36" customFormat="1" x14ac:dyDescent="0.25">
      <c r="A14" t="s">
        <v>2661</v>
      </c>
      <c r="B14" s="18">
        <f>exportall2_ampl!B13</f>
        <v>9.4985E-3</v>
      </c>
      <c r="C14" s="18">
        <f>exportall2_ampl!C13</f>
        <v>9.4167999999999995E-3</v>
      </c>
      <c r="D14" s="18">
        <f>exportall2_ampl!D13</f>
        <v>8.5660000000000007E-3</v>
      </c>
      <c r="E14" s="18">
        <f>exportall2_ampl!E13</f>
        <v>8.0268000000000006E-3</v>
      </c>
      <c r="F14" s="18">
        <f>exportall2_ampl!F13</f>
        <v>7.9118999999999995E-3</v>
      </c>
      <c r="G14" s="18">
        <f>exportall2_ampl!G13</f>
        <v>7.7663999999999997E-3</v>
      </c>
      <c r="H14" s="18">
        <f>exportall2_ampl!H13</f>
        <v>7.2778000000000001E-3</v>
      </c>
      <c r="I14" s="5">
        <f>newP02_freq!R533</f>
        <v>57790.400000000001</v>
      </c>
      <c r="J14" s="18">
        <f t="shared" si="5"/>
        <v>9.4985E-3</v>
      </c>
      <c r="K14" s="18">
        <f t="shared" si="2"/>
        <v>9.4167999999999995E-3</v>
      </c>
      <c r="L14" s="18">
        <f t="shared" si="2"/>
        <v>8.5660000000000007E-3</v>
      </c>
      <c r="M14" s="18">
        <f t="shared" si="2"/>
        <v>8.0268000000000006E-3</v>
      </c>
      <c r="N14" s="18">
        <f t="shared" si="2"/>
        <v>7.9118999999999995E-3</v>
      </c>
      <c r="O14" s="18">
        <f t="shared" si="2"/>
        <v>7.7663999999999997E-3</v>
      </c>
      <c r="P14" s="18">
        <f t="shared" si="2"/>
        <v>7.2778000000000001E-3</v>
      </c>
      <c r="Q14" s="36">
        <f t="shared" si="2"/>
        <v>57790.400000000001</v>
      </c>
      <c r="R14" s="18">
        <f>szenzoradatok!D15</f>
        <v>57.8491</v>
      </c>
      <c r="T14">
        <f t="shared" si="6"/>
        <v>40</v>
      </c>
      <c r="U14">
        <f t="shared" si="3"/>
        <v>29</v>
      </c>
      <c r="V14">
        <f t="shared" si="3"/>
        <v>33</v>
      </c>
      <c r="W14">
        <f t="shared" si="3"/>
        <v>36</v>
      </c>
      <c r="X14">
        <f t="shared" si="3"/>
        <v>32</v>
      </c>
      <c r="Y14">
        <f t="shared" si="3"/>
        <v>32</v>
      </c>
      <c r="Z14">
        <f t="shared" si="3"/>
        <v>39</v>
      </c>
      <c r="AA14">
        <f>RANK(I14,I$3:I$128,0)</f>
        <v>92</v>
      </c>
      <c r="AB14">
        <f t="shared" si="7"/>
        <v>87</v>
      </c>
      <c r="AC14">
        <f t="shared" si="4"/>
        <v>98</v>
      </c>
      <c r="AD14">
        <f>RANK(L14,L$3:L$128,1)</f>
        <v>94</v>
      </c>
      <c r="AE14">
        <f t="shared" si="4"/>
        <v>91</v>
      </c>
      <c r="AF14">
        <f t="shared" si="4"/>
        <v>95</v>
      </c>
      <c r="AG14">
        <f t="shared" si="4"/>
        <v>95</v>
      </c>
      <c r="AH14">
        <f t="shared" si="4"/>
        <v>88</v>
      </c>
      <c r="AI14">
        <f t="shared" si="4"/>
        <v>35</v>
      </c>
      <c r="AJ14">
        <f t="shared" si="8"/>
        <v>57849</v>
      </c>
    </row>
    <row r="15" spans="1:36" customFormat="1" x14ac:dyDescent="0.25">
      <c r="A15" t="s">
        <v>2662</v>
      </c>
      <c r="B15" s="18">
        <f>exportall2_ampl!B14</f>
        <v>8.8325999999999995E-3</v>
      </c>
      <c r="C15" s="18">
        <f>exportall2_ampl!C14</f>
        <v>8.1688999999999998E-3</v>
      </c>
      <c r="D15" s="18">
        <f>exportall2_ampl!D14</f>
        <v>8.0651999999999998E-3</v>
      </c>
      <c r="E15" s="18">
        <f>exportall2_ampl!E14</f>
        <v>7.9859000000000006E-3</v>
      </c>
      <c r="F15" s="18">
        <f>exportall2_ampl!F14</f>
        <v>7.7797999999999999E-3</v>
      </c>
      <c r="G15" s="18">
        <f>exportall2_ampl!G14</f>
        <v>7.1748999999999997E-3</v>
      </c>
      <c r="H15" s="18">
        <f>exportall2_ampl!H14</f>
        <v>6.9887999999999999E-3</v>
      </c>
      <c r="I15" s="5">
        <f>newP02_freq!R534</f>
        <v>63222.3</v>
      </c>
      <c r="J15" s="18">
        <f t="shared" si="5"/>
        <v>8.8325999999999995E-3</v>
      </c>
      <c r="K15" s="18">
        <f t="shared" si="2"/>
        <v>8.1688999999999998E-3</v>
      </c>
      <c r="L15" s="18">
        <f t="shared" si="2"/>
        <v>8.0651999999999998E-3</v>
      </c>
      <c r="M15" s="18">
        <f t="shared" si="2"/>
        <v>7.9859000000000006E-3</v>
      </c>
      <c r="N15" s="18">
        <f t="shared" si="2"/>
        <v>7.7797999999999999E-3</v>
      </c>
      <c r="O15" s="18">
        <f t="shared" si="2"/>
        <v>7.1748999999999997E-3</v>
      </c>
      <c r="P15" s="18">
        <f t="shared" si="2"/>
        <v>6.9887999999999999E-3</v>
      </c>
      <c r="Q15" s="36">
        <f t="shared" si="2"/>
        <v>63222.3</v>
      </c>
      <c r="R15" s="18">
        <f>szenzoradatok!D16</f>
        <v>63.286900000000003</v>
      </c>
      <c r="T15">
        <f t="shared" si="6"/>
        <v>47</v>
      </c>
      <c r="U15">
        <f t="shared" si="3"/>
        <v>49</v>
      </c>
      <c r="V15">
        <f t="shared" si="3"/>
        <v>43</v>
      </c>
      <c r="W15">
        <f t="shared" si="3"/>
        <v>38</v>
      </c>
      <c r="X15">
        <f t="shared" si="3"/>
        <v>35</v>
      </c>
      <c r="Y15">
        <f t="shared" si="3"/>
        <v>46</v>
      </c>
      <c r="Z15">
        <f t="shared" si="3"/>
        <v>46</v>
      </c>
      <c r="AA15">
        <f>RANK(I15,I$3:I$128,0)</f>
        <v>67</v>
      </c>
      <c r="AB15">
        <f t="shared" si="7"/>
        <v>80</v>
      </c>
      <c r="AC15">
        <f t="shared" si="4"/>
        <v>78</v>
      </c>
      <c r="AD15">
        <f t="shared" si="4"/>
        <v>84</v>
      </c>
      <c r="AE15">
        <f t="shared" si="4"/>
        <v>89</v>
      </c>
      <c r="AF15">
        <f t="shared" si="4"/>
        <v>92</v>
      </c>
      <c r="AG15">
        <f t="shared" si="4"/>
        <v>81</v>
      </c>
      <c r="AH15">
        <f t="shared" si="4"/>
        <v>81</v>
      </c>
      <c r="AI15">
        <f t="shared" si="4"/>
        <v>60</v>
      </c>
      <c r="AJ15">
        <f t="shared" si="8"/>
        <v>63286</v>
      </c>
    </row>
    <row r="16" spans="1:36" customFormat="1" x14ac:dyDescent="0.25">
      <c r="A16" t="s">
        <v>2663</v>
      </c>
      <c r="B16" s="18">
        <f>exportall2_ampl!B15</f>
        <v>7.8511999999999992E-3</v>
      </c>
      <c r="C16" s="18">
        <f>exportall2_ampl!C15</f>
        <v>7.3810000000000004E-3</v>
      </c>
      <c r="D16" s="18">
        <f>exportall2_ampl!D15</f>
        <v>6.9696000000000003E-3</v>
      </c>
      <c r="E16" s="18">
        <f>exportall2_ampl!E15</f>
        <v>6.9328999999999997E-3</v>
      </c>
      <c r="F16" s="18">
        <f>exportall2_ampl!F15</f>
        <v>6.8621999999999997E-3</v>
      </c>
      <c r="G16" s="18">
        <f>exportall2_ampl!G15</f>
        <v>6.7247000000000001E-3</v>
      </c>
      <c r="H16" s="18">
        <f>exportall2_ampl!H15</f>
        <v>6.5331E-3</v>
      </c>
      <c r="I16" s="5">
        <f>newP02_freq!R535</f>
        <v>63232.3</v>
      </c>
      <c r="J16" s="18">
        <f t="shared" si="5"/>
        <v>7.8511999999999992E-3</v>
      </c>
      <c r="K16" s="18">
        <f t="shared" si="2"/>
        <v>7.3810000000000004E-3</v>
      </c>
      <c r="L16" s="18">
        <f t="shared" si="2"/>
        <v>6.9696000000000003E-3</v>
      </c>
      <c r="M16" s="18">
        <f t="shared" si="2"/>
        <v>6.9328999999999997E-3</v>
      </c>
      <c r="N16" s="18">
        <f t="shared" si="2"/>
        <v>6.8621999999999997E-3</v>
      </c>
      <c r="O16" s="18">
        <f t="shared" si="2"/>
        <v>6.7247000000000001E-3</v>
      </c>
      <c r="P16" s="18">
        <f t="shared" si="2"/>
        <v>6.5331E-3</v>
      </c>
      <c r="Q16" s="36">
        <f t="shared" si="2"/>
        <v>63232.3</v>
      </c>
      <c r="R16" s="18">
        <f>szenzoradatok!D17</f>
        <v>63.296300000000002</v>
      </c>
      <c r="T16">
        <f t="shared" si="6"/>
        <v>54</v>
      </c>
      <c r="U16">
        <f t="shared" si="3"/>
        <v>54</v>
      </c>
      <c r="V16">
        <f t="shared" si="3"/>
        <v>56</v>
      </c>
      <c r="W16">
        <f t="shared" si="3"/>
        <v>54</v>
      </c>
      <c r="X16">
        <f t="shared" si="3"/>
        <v>53</v>
      </c>
      <c r="Y16">
        <f t="shared" si="3"/>
        <v>52</v>
      </c>
      <c r="Z16">
        <f t="shared" si="3"/>
        <v>52</v>
      </c>
      <c r="AA16">
        <f>RANK(I16,I$3:I$128,0)</f>
        <v>63</v>
      </c>
      <c r="AB16">
        <f t="shared" si="7"/>
        <v>73</v>
      </c>
      <c r="AC16">
        <f t="shared" si="4"/>
        <v>73</v>
      </c>
      <c r="AD16">
        <f t="shared" si="4"/>
        <v>71</v>
      </c>
      <c r="AE16">
        <f t="shared" si="4"/>
        <v>73</v>
      </c>
      <c r="AF16">
        <f t="shared" si="4"/>
        <v>74</v>
      </c>
      <c r="AG16">
        <f t="shared" si="4"/>
        <v>75</v>
      </c>
      <c r="AH16">
        <f t="shared" si="4"/>
        <v>75</v>
      </c>
      <c r="AI16">
        <f t="shared" si="4"/>
        <v>64</v>
      </c>
      <c r="AJ16">
        <f t="shared" si="8"/>
        <v>63296</v>
      </c>
    </row>
    <row r="17" spans="1:36" customFormat="1" x14ac:dyDescent="0.25">
      <c r="A17" t="s">
        <v>2664</v>
      </c>
      <c r="B17" s="18">
        <f>exportall2_ampl!B16</f>
        <v>8.8398999999999995E-3</v>
      </c>
      <c r="C17" s="18">
        <f>exportall2_ampl!C16</f>
        <v>8.3972000000000005E-3</v>
      </c>
      <c r="D17" s="18">
        <f>exportall2_ampl!D16</f>
        <v>7.9378999999999995E-3</v>
      </c>
      <c r="E17" s="18">
        <f>exportall2_ampl!E16</f>
        <v>7.2376999999999997E-3</v>
      </c>
      <c r="F17" s="18">
        <f>exportall2_ampl!F16</f>
        <v>7.1951000000000003E-3</v>
      </c>
      <c r="G17" s="18">
        <f>exportall2_ampl!G16</f>
        <v>6.5962E-3</v>
      </c>
      <c r="H17" s="18">
        <f>exportall2_ampl!H16</f>
        <v>6.2474000000000002E-3</v>
      </c>
      <c r="I17" s="5">
        <f>newP02_freq!R536</f>
        <v>63224.3</v>
      </c>
      <c r="J17" s="18">
        <f t="shared" si="5"/>
        <v>8.8398999999999995E-3</v>
      </c>
      <c r="K17" s="18">
        <f t="shared" si="2"/>
        <v>8.3972000000000005E-3</v>
      </c>
      <c r="L17" s="18">
        <f t="shared" si="2"/>
        <v>7.9378999999999995E-3</v>
      </c>
      <c r="M17" s="18">
        <f t="shared" si="2"/>
        <v>7.2376999999999997E-3</v>
      </c>
      <c r="N17" s="18">
        <f t="shared" si="2"/>
        <v>7.1951000000000003E-3</v>
      </c>
      <c r="O17" s="18">
        <f t="shared" si="2"/>
        <v>6.5962E-3</v>
      </c>
      <c r="P17" s="18">
        <f t="shared" si="2"/>
        <v>6.2474000000000002E-3</v>
      </c>
      <c r="Q17" s="36">
        <f t="shared" si="2"/>
        <v>63224.3</v>
      </c>
      <c r="R17" s="18">
        <f>szenzoradatok!D18</f>
        <v>63.288600000000002</v>
      </c>
      <c r="T17">
        <f t="shared" si="6"/>
        <v>46</v>
      </c>
      <c r="U17">
        <f t="shared" si="3"/>
        <v>45</v>
      </c>
      <c r="V17">
        <f t="shared" si="3"/>
        <v>45</v>
      </c>
      <c r="W17">
        <f t="shared" si="3"/>
        <v>53</v>
      </c>
      <c r="X17">
        <f t="shared" si="3"/>
        <v>50</v>
      </c>
      <c r="Y17">
        <f t="shared" si="3"/>
        <v>54</v>
      </c>
      <c r="Z17">
        <f t="shared" si="3"/>
        <v>56</v>
      </c>
      <c r="AA17">
        <f>RANK(I17,I$3:I$128,0)</f>
        <v>66</v>
      </c>
      <c r="AB17">
        <f t="shared" si="7"/>
        <v>81</v>
      </c>
      <c r="AC17">
        <f t="shared" si="4"/>
        <v>82</v>
      </c>
      <c r="AD17">
        <f t="shared" si="4"/>
        <v>82</v>
      </c>
      <c r="AE17">
        <f t="shared" si="4"/>
        <v>74</v>
      </c>
      <c r="AF17">
        <f t="shared" si="4"/>
        <v>77</v>
      </c>
      <c r="AG17">
        <f t="shared" si="4"/>
        <v>73</v>
      </c>
      <c r="AH17">
        <f t="shared" si="4"/>
        <v>71</v>
      </c>
      <c r="AI17">
        <f t="shared" si="4"/>
        <v>61</v>
      </c>
      <c r="AJ17">
        <f t="shared" si="8"/>
        <v>63288</v>
      </c>
    </row>
    <row r="18" spans="1:36" customFormat="1" x14ac:dyDescent="0.25">
      <c r="A18" t="s">
        <v>40</v>
      </c>
      <c r="B18" s="18">
        <f>exportall2_ampl!B17</f>
        <v>9.8227999999999996E-3</v>
      </c>
      <c r="C18" s="18">
        <f>exportall2_ampl!C17</f>
        <v>8.6355000000000008E-3</v>
      </c>
      <c r="D18" s="18">
        <f>exportall2_ampl!D17</f>
        <v>8.3262000000000006E-3</v>
      </c>
      <c r="E18" s="18">
        <f>exportall2_ampl!E17</f>
        <v>7.9260000000000008E-3</v>
      </c>
      <c r="F18" s="18">
        <f>exportall2_ampl!F17</f>
        <v>7.5753000000000001E-3</v>
      </c>
      <c r="G18" s="18">
        <f>exportall2_ampl!G17</f>
        <v>7.4482999999999997E-3</v>
      </c>
      <c r="H18" s="18">
        <f>exportall2_ampl!H17</f>
        <v>7.3010999999999996E-3</v>
      </c>
      <c r="I18" s="5">
        <f>newP02_freq!R537</f>
        <v>62576</v>
      </c>
      <c r="J18" s="18">
        <f t="shared" si="5"/>
        <v>9.8227999999999996E-3</v>
      </c>
      <c r="K18" s="18">
        <f t="shared" si="2"/>
        <v>8.6355000000000008E-3</v>
      </c>
      <c r="L18" s="18">
        <f t="shared" si="2"/>
        <v>8.3262000000000006E-3</v>
      </c>
      <c r="M18" s="18">
        <f t="shared" si="2"/>
        <v>7.9260000000000008E-3</v>
      </c>
      <c r="N18" s="18">
        <f t="shared" si="2"/>
        <v>7.5753000000000001E-3</v>
      </c>
      <c r="O18" s="18">
        <f t="shared" si="2"/>
        <v>7.4482999999999997E-3</v>
      </c>
      <c r="P18" s="18">
        <f t="shared" si="2"/>
        <v>7.3010999999999996E-3</v>
      </c>
      <c r="Q18" s="36">
        <f t="shared" si="2"/>
        <v>62576</v>
      </c>
      <c r="R18" s="18">
        <f>szenzoradatok!D19</f>
        <v>63.290300000000002</v>
      </c>
      <c r="T18">
        <f t="shared" si="6"/>
        <v>36</v>
      </c>
      <c r="U18">
        <f t="shared" si="3"/>
        <v>42</v>
      </c>
      <c r="V18">
        <f t="shared" si="3"/>
        <v>38</v>
      </c>
      <c r="W18">
        <f t="shared" si="3"/>
        <v>40</v>
      </c>
      <c r="X18">
        <f t="shared" si="3"/>
        <v>42</v>
      </c>
      <c r="Y18">
        <f t="shared" si="3"/>
        <v>40</v>
      </c>
      <c r="Z18">
        <f t="shared" si="3"/>
        <v>38</v>
      </c>
      <c r="AA18">
        <f>RANK(I18,I$3:I$128,0)</f>
        <v>78</v>
      </c>
      <c r="AB18">
        <f t="shared" si="7"/>
        <v>91</v>
      </c>
      <c r="AC18">
        <f t="shared" si="4"/>
        <v>85</v>
      </c>
      <c r="AD18">
        <f t="shared" si="4"/>
        <v>89</v>
      </c>
      <c r="AE18">
        <f t="shared" si="4"/>
        <v>87</v>
      </c>
      <c r="AF18">
        <f t="shared" si="4"/>
        <v>85</v>
      </c>
      <c r="AG18">
        <f t="shared" si="4"/>
        <v>87</v>
      </c>
      <c r="AH18">
        <f t="shared" si="4"/>
        <v>89</v>
      </c>
      <c r="AI18">
        <f t="shared" si="4"/>
        <v>49</v>
      </c>
      <c r="AJ18">
        <f t="shared" si="8"/>
        <v>63290</v>
      </c>
    </row>
    <row r="19" spans="1:36" customFormat="1" x14ac:dyDescent="0.25">
      <c r="A19" t="s">
        <v>2665</v>
      </c>
      <c r="B19" s="18">
        <f>exportall2_ampl!B18</f>
        <v>1.1601E-2</v>
      </c>
      <c r="C19" s="18">
        <f>exportall2_ampl!C18</f>
        <v>9.7015000000000001E-3</v>
      </c>
      <c r="D19" s="18">
        <f>exportall2_ampl!D18</f>
        <v>8.7542000000000002E-3</v>
      </c>
      <c r="E19" s="18">
        <f>exportall2_ampl!E18</f>
        <v>8.6061000000000002E-3</v>
      </c>
      <c r="F19" s="18">
        <f>exportall2_ampl!F18</f>
        <v>7.7508999999999998E-3</v>
      </c>
      <c r="G19" s="18">
        <f>exportall2_ampl!G18</f>
        <v>7.6670000000000002E-3</v>
      </c>
      <c r="H19" s="18">
        <f>exportall2_ampl!H18</f>
        <v>7.6600000000000001E-3</v>
      </c>
      <c r="I19" s="5">
        <f>newP02_freq!R538</f>
        <v>63219.8</v>
      </c>
      <c r="J19" s="18">
        <f t="shared" si="5"/>
        <v>1.1601E-2</v>
      </c>
      <c r="K19" s="18">
        <f t="shared" si="5"/>
        <v>9.7015000000000001E-3</v>
      </c>
      <c r="L19" s="18">
        <f t="shared" si="5"/>
        <v>8.7542000000000002E-3</v>
      </c>
      <c r="M19" s="18">
        <f t="shared" si="5"/>
        <v>8.6061000000000002E-3</v>
      </c>
      <c r="N19" s="18">
        <f t="shared" si="5"/>
        <v>7.7508999999999998E-3</v>
      </c>
      <c r="O19" s="18">
        <f t="shared" si="5"/>
        <v>7.6670000000000002E-3</v>
      </c>
      <c r="P19" s="18">
        <f t="shared" si="5"/>
        <v>7.6600000000000001E-3</v>
      </c>
      <c r="Q19" s="36">
        <f t="shared" si="5"/>
        <v>63219.8</v>
      </c>
      <c r="R19" s="18">
        <f>szenzoradatok!D20</f>
        <v>63.284700000000001</v>
      </c>
      <c r="T19">
        <f t="shared" si="6"/>
        <v>24</v>
      </c>
      <c r="U19">
        <f t="shared" si="3"/>
        <v>23</v>
      </c>
      <c r="V19">
        <f t="shared" si="3"/>
        <v>27</v>
      </c>
      <c r="W19">
        <f t="shared" si="3"/>
        <v>25</v>
      </c>
      <c r="X19">
        <f t="shared" si="3"/>
        <v>37</v>
      </c>
      <c r="Y19">
        <f t="shared" si="3"/>
        <v>35</v>
      </c>
      <c r="Z19">
        <f t="shared" si="3"/>
        <v>30</v>
      </c>
      <c r="AA19">
        <f>RANK(I19,I$3:I$128,0)</f>
        <v>68</v>
      </c>
      <c r="AB19">
        <f t="shared" si="7"/>
        <v>103</v>
      </c>
      <c r="AC19">
        <f t="shared" si="7"/>
        <v>104</v>
      </c>
      <c r="AD19">
        <f t="shared" si="7"/>
        <v>100</v>
      </c>
      <c r="AE19">
        <f t="shared" si="7"/>
        <v>102</v>
      </c>
      <c r="AF19">
        <f t="shared" si="7"/>
        <v>90</v>
      </c>
      <c r="AG19">
        <f t="shared" si="7"/>
        <v>92</v>
      </c>
      <c r="AH19">
        <f t="shared" si="7"/>
        <v>97</v>
      </c>
      <c r="AI19">
        <f t="shared" si="7"/>
        <v>59</v>
      </c>
      <c r="AJ19">
        <f t="shared" si="8"/>
        <v>63284</v>
      </c>
    </row>
    <row r="20" spans="1:36" customFormat="1" x14ac:dyDescent="0.25">
      <c r="A20" t="s">
        <v>2666</v>
      </c>
      <c r="B20" s="18">
        <f>exportall2_ampl!B19</f>
        <v>9.7406000000000003E-3</v>
      </c>
      <c r="C20" s="18">
        <f>exportall2_ampl!C19</f>
        <v>8.8129999999999997E-3</v>
      </c>
      <c r="D20" s="18">
        <f>exportall2_ampl!D19</f>
        <v>8.6406999999999994E-3</v>
      </c>
      <c r="E20" s="18">
        <f>exportall2_ampl!E19</f>
        <v>8.0049000000000006E-3</v>
      </c>
      <c r="F20" s="18">
        <f>exportall2_ampl!F19</f>
        <v>7.7799000000000002E-3</v>
      </c>
      <c r="G20" s="18">
        <f>exportall2_ampl!G19</f>
        <v>7.6683000000000003E-3</v>
      </c>
      <c r="H20" s="18">
        <f>exportall2_ampl!H19</f>
        <v>7.4386000000000001E-3</v>
      </c>
      <c r="I20" s="5">
        <f>newP02_freq!R539</f>
        <v>63204.800000000003</v>
      </c>
      <c r="J20" s="18">
        <f t="shared" si="5"/>
        <v>9.7406000000000003E-3</v>
      </c>
      <c r="K20" s="18">
        <f t="shared" si="5"/>
        <v>8.8129999999999997E-3</v>
      </c>
      <c r="L20" s="18">
        <f t="shared" si="5"/>
        <v>8.6406999999999994E-3</v>
      </c>
      <c r="M20" s="18">
        <f t="shared" si="5"/>
        <v>8.0049000000000006E-3</v>
      </c>
      <c r="N20" s="18">
        <f t="shared" si="5"/>
        <v>7.7799000000000002E-3</v>
      </c>
      <c r="O20" s="18">
        <f t="shared" si="5"/>
        <v>7.6683000000000003E-3</v>
      </c>
      <c r="P20" s="18">
        <f t="shared" si="5"/>
        <v>7.4386000000000001E-3</v>
      </c>
      <c r="Q20" s="36">
        <f t="shared" si="5"/>
        <v>63204.800000000003</v>
      </c>
      <c r="R20" s="18">
        <f>szenzoradatok!D21</f>
        <v>63.2699</v>
      </c>
      <c r="T20">
        <f t="shared" si="6"/>
        <v>38</v>
      </c>
      <c r="U20">
        <f t="shared" si="3"/>
        <v>39</v>
      </c>
      <c r="V20">
        <f t="shared" si="3"/>
        <v>30</v>
      </c>
      <c r="W20">
        <f t="shared" si="3"/>
        <v>37</v>
      </c>
      <c r="X20">
        <f t="shared" si="3"/>
        <v>34</v>
      </c>
      <c r="Y20">
        <f t="shared" si="3"/>
        <v>34</v>
      </c>
      <c r="Z20">
        <f t="shared" si="3"/>
        <v>35</v>
      </c>
      <c r="AA20">
        <f>RANK(I20,I$3:I$128,0)</f>
        <v>69</v>
      </c>
      <c r="AB20">
        <f t="shared" si="7"/>
        <v>89</v>
      </c>
      <c r="AC20">
        <f t="shared" si="7"/>
        <v>88</v>
      </c>
      <c r="AD20">
        <f t="shared" si="7"/>
        <v>97</v>
      </c>
      <c r="AE20">
        <f t="shared" si="7"/>
        <v>90</v>
      </c>
      <c r="AF20">
        <f t="shared" si="7"/>
        <v>93</v>
      </c>
      <c r="AG20">
        <f t="shared" si="7"/>
        <v>93</v>
      </c>
      <c r="AH20">
        <f t="shared" si="7"/>
        <v>92</v>
      </c>
      <c r="AI20">
        <f t="shared" si="7"/>
        <v>58</v>
      </c>
      <c r="AJ20">
        <f t="shared" si="8"/>
        <v>63269</v>
      </c>
    </row>
    <row r="21" spans="1:36" customFormat="1" x14ac:dyDescent="0.25">
      <c r="A21" t="s">
        <v>2667</v>
      </c>
      <c r="B21" s="18">
        <f>exportall2_ampl!B20</f>
        <v>7.8375000000000007E-3</v>
      </c>
      <c r="C21" s="18">
        <f>exportall2_ampl!C20</f>
        <v>7.8021000000000002E-3</v>
      </c>
      <c r="D21" s="18">
        <f>exportall2_ampl!D20</f>
        <v>7.5854E-3</v>
      </c>
      <c r="E21" s="18">
        <f>exportall2_ampl!E20</f>
        <v>7.3410000000000003E-3</v>
      </c>
      <c r="F21" s="18">
        <f>exportall2_ampl!F20</f>
        <v>7.1739999999999998E-3</v>
      </c>
      <c r="G21" s="18">
        <f>exportall2_ampl!G20</f>
        <v>7.0190000000000001E-3</v>
      </c>
      <c r="H21" s="18">
        <f>exportall2_ampl!H20</f>
        <v>6.9861000000000003E-3</v>
      </c>
      <c r="I21" s="5">
        <f>newP02_freq!R540</f>
        <v>78797.399999999994</v>
      </c>
      <c r="J21" s="18">
        <f t="shared" si="5"/>
        <v>7.8375000000000007E-3</v>
      </c>
      <c r="K21" s="18">
        <f t="shared" si="5"/>
        <v>7.8021000000000002E-3</v>
      </c>
      <c r="L21" s="18">
        <f t="shared" si="5"/>
        <v>7.5854E-3</v>
      </c>
      <c r="M21" s="18">
        <f t="shared" si="5"/>
        <v>7.3410000000000003E-3</v>
      </c>
      <c r="N21" s="18">
        <f t="shared" si="5"/>
        <v>7.1739999999999998E-3</v>
      </c>
      <c r="O21" s="18">
        <f t="shared" si="5"/>
        <v>7.0190000000000001E-3</v>
      </c>
      <c r="P21" s="18">
        <f t="shared" si="5"/>
        <v>6.9861000000000003E-3</v>
      </c>
      <c r="Q21" s="36">
        <f t="shared" si="5"/>
        <v>78797.399999999994</v>
      </c>
      <c r="R21" s="18">
        <f>szenzoradatok!D22</f>
        <v>69.858000000000004</v>
      </c>
      <c r="T21">
        <f t="shared" si="6"/>
        <v>55</v>
      </c>
      <c r="U21">
        <f t="shared" si="3"/>
        <v>52</v>
      </c>
      <c r="V21">
        <f t="shared" si="3"/>
        <v>51</v>
      </c>
      <c r="W21">
        <f t="shared" si="3"/>
        <v>51</v>
      </c>
      <c r="X21">
        <f t="shared" si="3"/>
        <v>52</v>
      </c>
      <c r="Y21">
        <f t="shared" si="3"/>
        <v>49</v>
      </c>
      <c r="Z21">
        <f t="shared" si="3"/>
        <v>48</v>
      </c>
      <c r="AA21">
        <f>RANK(I21,I$3:I$128,0)</f>
        <v>1</v>
      </c>
      <c r="AB21">
        <f t="shared" si="7"/>
        <v>72</v>
      </c>
      <c r="AC21">
        <f t="shared" si="7"/>
        <v>75</v>
      </c>
      <c r="AD21">
        <f t="shared" si="7"/>
        <v>76</v>
      </c>
      <c r="AE21">
        <f t="shared" si="7"/>
        <v>76</v>
      </c>
      <c r="AF21">
        <f t="shared" si="7"/>
        <v>75</v>
      </c>
      <c r="AG21">
        <f t="shared" si="7"/>
        <v>78</v>
      </c>
      <c r="AH21">
        <f t="shared" si="7"/>
        <v>79</v>
      </c>
      <c r="AI21">
        <f t="shared" si="7"/>
        <v>126</v>
      </c>
      <c r="AJ21">
        <f t="shared" si="8"/>
        <v>69858</v>
      </c>
    </row>
    <row r="22" spans="1:36" customFormat="1" x14ac:dyDescent="0.25">
      <c r="A22" t="s">
        <v>2668</v>
      </c>
      <c r="B22" s="18">
        <f>exportall2_ampl!B21</f>
        <v>8.2179000000000002E-3</v>
      </c>
      <c r="C22" s="18">
        <f>exportall2_ampl!C21</f>
        <v>8.1440999999999996E-3</v>
      </c>
      <c r="D22" s="18">
        <f>exportall2_ampl!D21</f>
        <v>7.9111000000000008E-3</v>
      </c>
      <c r="E22" s="18">
        <f>exportall2_ampl!E21</f>
        <v>7.7863999999999997E-3</v>
      </c>
      <c r="F22" s="18">
        <f>exportall2_ampl!F21</f>
        <v>7.7079000000000002E-3</v>
      </c>
      <c r="G22" s="18">
        <f>exportall2_ampl!G21</f>
        <v>7.7070999999999997E-3</v>
      </c>
      <c r="H22" s="18">
        <f>exportall2_ampl!H21</f>
        <v>7.7051999999999997E-3</v>
      </c>
      <c r="I22" s="5">
        <f>newP02_freq!R541</f>
        <v>69814.600000000006</v>
      </c>
      <c r="J22" s="18">
        <f t="shared" si="5"/>
        <v>8.2179000000000002E-3</v>
      </c>
      <c r="K22" s="18">
        <f t="shared" si="5"/>
        <v>8.1440999999999996E-3</v>
      </c>
      <c r="L22" s="18">
        <f t="shared" si="5"/>
        <v>7.9111000000000008E-3</v>
      </c>
      <c r="M22" s="18">
        <f t="shared" si="5"/>
        <v>7.7863999999999997E-3</v>
      </c>
      <c r="N22" s="18">
        <f t="shared" si="5"/>
        <v>7.7079000000000002E-3</v>
      </c>
      <c r="O22" s="18">
        <f t="shared" si="5"/>
        <v>7.7070999999999997E-3</v>
      </c>
      <c r="P22" s="18">
        <f t="shared" si="5"/>
        <v>7.7051999999999997E-3</v>
      </c>
      <c r="Q22" s="36">
        <f t="shared" si="5"/>
        <v>69814.600000000006</v>
      </c>
      <c r="R22" s="18">
        <f>szenzoradatok!D23</f>
        <v>69.885099999999994</v>
      </c>
      <c r="T22">
        <f t="shared" si="6"/>
        <v>52</v>
      </c>
      <c r="U22">
        <f t="shared" si="3"/>
        <v>50</v>
      </c>
      <c r="V22">
        <f t="shared" si="3"/>
        <v>46</v>
      </c>
      <c r="W22">
        <f t="shared" si="3"/>
        <v>44</v>
      </c>
      <c r="X22">
        <f t="shared" si="3"/>
        <v>38</v>
      </c>
      <c r="Y22">
        <f t="shared" si="3"/>
        <v>33</v>
      </c>
      <c r="Z22">
        <f t="shared" si="3"/>
        <v>28</v>
      </c>
      <c r="AA22">
        <f>RANK(I22,I$3:I$128,0)</f>
        <v>29</v>
      </c>
      <c r="AB22">
        <f t="shared" si="7"/>
        <v>75</v>
      </c>
      <c r="AC22">
        <f t="shared" si="7"/>
        <v>77</v>
      </c>
      <c r="AD22">
        <f t="shared" si="7"/>
        <v>81</v>
      </c>
      <c r="AE22">
        <f t="shared" si="7"/>
        <v>83</v>
      </c>
      <c r="AF22">
        <f t="shared" si="7"/>
        <v>89</v>
      </c>
      <c r="AG22">
        <f t="shared" si="7"/>
        <v>94</v>
      </c>
      <c r="AH22">
        <f t="shared" si="7"/>
        <v>99</v>
      </c>
      <c r="AI22">
        <f t="shared" si="7"/>
        <v>98</v>
      </c>
      <c r="AJ22">
        <f t="shared" si="8"/>
        <v>69885</v>
      </c>
    </row>
    <row r="23" spans="1:36" customFormat="1" x14ac:dyDescent="0.25">
      <c r="A23" t="s">
        <v>41</v>
      </c>
      <c r="B23" s="18">
        <f>exportall2_ampl!B22</f>
        <v>7.2074000000000001E-3</v>
      </c>
      <c r="C23" s="18">
        <f>exportall2_ampl!C22</f>
        <v>7.0973E-3</v>
      </c>
      <c r="D23" s="18">
        <f>exportall2_ampl!D22</f>
        <v>6.9844E-3</v>
      </c>
      <c r="E23" s="18">
        <f>exportall2_ampl!E22</f>
        <v>6.6727000000000002E-3</v>
      </c>
      <c r="F23" s="18">
        <f>exportall2_ampl!F22</f>
        <v>6.43E-3</v>
      </c>
      <c r="G23" s="18">
        <f>exportall2_ampl!G22</f>
        <v>6.4200999999999998E-3</v>
      </c>
      <c r="H23" s="18">
        <f>exportall2_ampl!H22</f>
        <v>6.2934000000000002E-3</v>
      </c>
      <c r="I23" s="5">
        <f>newP02_freq!R542</f>
        <v>69848</v>
      </c>
      <c r="J23" s="18">
        <f t="shared" si="5"/>
        <v>7.2074000000000001E-3</v>
      </c>
      <c r="K23" s="18">
        <f t="shared" si="5"/>
        <v>7.0973E-3</v>
      </c>
      <c r="L23" s="18">
        <f t="shared" si="5"/>
        <v>6.9844E-3</v>
      </c>
      <c r="M23" s="18">
        <f t="shared" si="5"/>
        <v>6.6727000000000002E-3</v>
      </c>
      <c r="N23" s="18">
        <f t="shared" si="5"/>
        <v>6.43E-3</v>
      </c>
      <c r="O23" s="18">
        <f t="shared" si="5"/>
        <v>6.4200999999999998E-3</v>
      </c>
      <c r="P23" s="18">
        <f t="shared" si="5"/>
        <v>6.2934000000000002E-3</v>
      </c>
      <c r="Q23" s="36">
        <f t="shared" si="5"/>
        <v>69848</v>
      </c>
      <c r="R23" s="18">
        <f>szenzoradatok!D24</f>
        <v>69.918999999999997</v>
      </c>
      <c r="T23">
        <f t="shared" si="6"/>
        <v>56</v>
      </c>
      <c r="U23">
        <f t="shared" si="3"/>
        <v>56</v>
      </c>
      <c r="V23">
        <f t="shared" si="3"/>
        <v>55</v>
      </c>
      <c r="W23">
        <f t="shared" si="3"/>
        <v>56</v>
      </c>
      <c r="X23">
        <f t="shared" si="3"/>
        <v>56</v>
      </c>
      <c r="Y23">
        <f t="shared" si="3"/>
        <v>56</v>
      </c>
      <c r="Z23">
        <f t="shared" si="3"/>
        <v>55</v>
      </c>
      <c r="AA23">
        <f>RANK(I23,I$3:I$128,0)</f>
        <v>28</v>
      </c>
      <c r="AB23">
        <f t="shared" si="7"/>
        <v>71</v>
      </c>
      <c r="AC23">
        <f t="shared" si="7"/>
        <v>71</v>
      </c>
      <c r="AD23">
        <f t="shared" si="7"/>
        <v>72</v>
      </c>
      <c r="AE23">
        <f t="shared" si="7"/>
        <v>71</v>
      </c>
      <c r="AF23">
        <f t="shared" si="7"/>
        <v>71</v>
      </c>
      <c r="AG23">
        <f t="shared" si="7"/>
        <v>71</v>
      </c>
      <c r="AH23">
        <f t="shared" si="7"/>
        <v>72</v>
      </c>
      <c r="AI23">
        <f t="shared" si="7"/>
        <v>99</v>
      </c>
      <c r="AJ23">
        <f t="shared" si="8"/>
        <v>69919</v>
      </c>
    </row>
    <row r="24" spans="1:36" customFormat="1" x14ac:dyDescent="0.25">
      <c r="A24" t="s">
        <v>2669</v>
      </c>
      <c r="B24" s="18">
        <f>exportall2_ampl!B23</f>
        <v>8.0587000000000002E-3</v>
      </c>
      <c r="C24" s="18">
        <f>exportall2_ampl!C23</f>
        <v>7.3168E-3</v>
      </c>
      <c r="D24" s="18">
        <f>exportall2_ampl!D23</f>
        <v>6.9905999999999996E-3</v>
      </c>
      <c r="E24" s="18">
        <f>exportall2_ampl!E23</f>
        <v>6.8675999999999997E-3</v>
      </c>
      <c r="F24" s="18">
        <f>exportall2_ampl!F23</f>
        <v>6.7425000000000002E-3</v>
      </c>
      <c r="G24" s="18">
        <f>exportall2_ampl!G23</f>
        <v>6.5173000000000002E-3</v>
      </c>
      <c r="H24" s="18">
        <f>exportall2_ampl!H23</f>
        <v>6.4783000000000002E-3</v>
      </c>
      <c r="I24" s="5">
        <f>newP02_freq!R543</f>
        <v>69874</v>
      </c>
      <c r="J24" s="18">
        <f t="shared" si="5"/>
        <v>8.0587000000000002E-3</v>
      </c>
      <c r="K24" s="18">
        <f t="shared" si="5"/>
        <v>7.3168E-3</v>
      </c>
      <c r="L24" s="18">
        <f t="shared" si="5"/>
        <v>6.9905999999999996E-3</v>
      </c>
      <c r="M24" s="18">
        <f t="shared" si="5"/>
        <v>6.8675999999999997E-3</v>
      </c>
      <c r="N24" s="18">
        <f t="shared" si="5"/>
        <v>6.7425000000000002E-3</v>
      </c>
      <c r="O24" s="18">
        <f t="shared" si="5"/>
        <v>6.5173000000000002E-3</v>
      </c>
      <c r="P24" s="18">
        <f t="shared" si="5"/>
        <v>6.4783000000000002E-3</v>
      </c>
      <c r="Q24" s="36">
        <f t="shared" si="5"/>
        <v>69874</v>
      </c>
      <c r="R24" s="18">
        <f>szenzoradatok!D25</f>
        <v>69.944500000000005</v>
      </c>
      <c r="T24">
        <f t="shared" si="6"/>
        <v>53</v>
      </c>
      <c r="U24">
        <f t="shared" si="3"/>
        <v>55</v>
      </c>
      <c r="V24">
        <f t="shared" si="3"/>
        <v>54</v>
      </c>
      <c r="W24">
        <f t="shared" si="3"/>
        <v>55</v>
      </c>
      <c r="X24">
        <f t="shared" si="3"/>
        <v>55</v>
      </c>
      <c r="Y24">
        <f t="shared" si="3"/>
        <v>55</v>
      </c>
      <c r="Z24">
        <f t="shared" si="3"/>
        <v>54</v>
      </c>
      <c r="AA24">
        <f>RANK(I24,I$3:I$128,0)</f>
        <v>27</v>
      </c>
      <c r="AB24">
        <f t="shared" si="7"/>
        <v>74</v>
      </c>
      <c r="AC24">
        <f t="shared" si="7"/>
        <v>72</v>
      </c>
      <c r="AD24">
        <f t="shared" si="7"/>
        <v>73</v>
      </c>
      <c r="AE24">
        <f t="shared" si="7"/>
        <v>72</v>
      </c>
      <c r="AF24">
        <f t="shared" si="7"/>
        <v>72</v>
      </c>
      <c r="AG24">
        <f t="shared" si="7"/>
        <v>72</v>
      </c>
      <c r="AH24">
        <f t="shared" si="7"/>
        <v>73</v>
      </c>
      <c r="AI24">
        <f t="shared" si="7"/>
        <v>100</v>
      </c>
      <c r="AJ24">
        <f t="shared" si="8"/>
        <v>69944</v>
      </c>
    </row>
    <row r="25" spans="1:36" customFormat="1" x14ac:dyDescent="0.25">
      <c r="A25" t="s">
        <v>2670</v>
      </c>
      <c r="B25" s="18">
        <f>exportall2_ampl!B24</f>
        <v>1.0664999999999999E-2</v>
      </c>
      <c r="C25" s="18">
        <f>exportall2_ampl!C24</f>
        <v>8.9282000000000007E-3</v>
      </c>
      <c r="D25" s="18">
        <f>exportall2_ampl!D24</f>
        <v>8.2348000000000005E-3</v>
      </c>
      <c r="E25" s="18">
        <f>exportall2_ampl!E24</f>
        <v>7.9460999999999993E-3</v>
      </c>
      <c r="F25" s="18">
        <f>exportall2_ampl!F24</f>
        <v>7.5950999999999996E-3</v>
      </c>
      <c r="G25" s="18">
        <f>exportall2_ampl!G24</f>
        <v>7.5744000000000002E-3</v>
      </c>
      <c r="H25" s="18">
        <f>exportall2_ampl!H24</f>
        <v>7.3155E-3</v>
      </c>
      <c r="I25" s="5">
        <f>newP02_freq!R544</f>
        <v>69912.5</v>
      </c>
      <c r="J25" s="18">
        <f t="shared" si="5"/>
        <v>1.0664999999999999E-2</v>
      </c>
      <c r="K25" s="18">
        <f t="shared" si="5"/>
        <v>8.9282000000000007E-3</v>
      </c>
      <c r="L25" s="18">
        <f t="shared" si="5"/>
        <v>8.2348000000000005E-3</v>
      </c>
      <c r="M25" s="18">
        <f t="shared" si="5"/>
        <v>7.9460999999999993E-3</v>
      </c>
      <c r="N25" s="18">
        <f t="shared" si="5"/>
        <v>7.5950999999999996E-3</v>
      </c>
      <c r="O25" s="18">
        <f t="shared" si="5"/>
        <v>7.5744000000000002E-3</v>
      </c>
      <c r="P25" s="18">
        <f t="shared" si="5"/>
        <v>7.3155E-3</v>
      </c>
      <c r="Q25" s="36">
        <f t="shared" si="5"/>
        <v>69912.5</v>
      </c>
      <c r="R25" s="18">
        <f>szenzoradatok!D26</f>
        <v>69.983000000000004</v>
      </c>
      <c r="T25">
        <f t="shared" si="6"/>
        <v>30</v>
      </c>
      <c r="U25">
        <f t="shared" si="3"/>
        <v>38</v>
      </c>
      <c r="V25">
        <f t="shared" si="3"/>
        <v>40</v>
      </c>
      <c r="W25">
        <f t="shared" si="3"/>
        <v>39</v>
      </c>
      <c r="X25">
        <f t="shared" si="3"/>
        <v>41</v>
      </c>
      <c r="Y25">
        <f t="shared" si="3"/>
        <v>38</v>
      </c>
      <c r="Z25">
        <f t="shared" si="3"/>
        <v>37</v>
      </c>
      <c r="AA25">
        <f>RANK(I25,I$3:I$128,0)</f>
        <v>26</v>
      </c>
      <c r="AB25">
        <f t="shared" si="7"/>
        <v>97</v>
      </c>
      <c r="AC25">
        <f t="shared" si="7"/>
        <v>89</v>
      </c>
      <c r="AD25">
        <f t="shared" si="7"/>
        <v>87</v>
      </c>
      <c r="AE25">
        <f t="shared" si="7"/>
        <v>88</v>
      </c>
      <c r="AF25">
        <f t="shared" si="7"/>
        <v>86</v>
      </c>
      <c r="AG25">
        <f t="shared" si="7"/>
        <v>89</v>
      </c>
      <c r="AH25">
        <f t="shared" si="7"/>
        <v>90</v>
      </c>
      <c r="AI25">
        <f t="shared" si="7"/>
        <v>101</v>
      </c>
      <c r="AJ25">
        <f t="shared" si="8"/>
        <v>69983</v>
      </c>
    </row>
    <row r="26" spans="1:36" customFormat="1" x14ac:dyDescent="0.25">
      <c r="A26" t="s">
        <v>2671</v>
      </c>
      <c r="B26" s="18">
        <f>exportall2_ampl!B25</f>
        <v>8.6502999999999997E-3</v>
      </c>
      <c r="C26" s="18">
        <f>exportall2_ampl!C25</f>
        <v>8.3233999999999999E-3</v>
      </c>
      <c r="D26" s="18">
        <f>exportall2_ampl!D25</f>
        <v>7.8382999999999994E-3</v>
      </c>
      <c r="E26" s="18">
        <f>exportall2_ampl!E25</f>
        <v>7.3594999999999997E-3</v>
      </c>
      <c r="F26" s="18">
        <f>exportall2_ampl!F25</f>
        <v>7.3020000000000003E-3</v>
      </c>
      <c r="G26" s="18">
        <f>exportall2_ampl!G25</f>
        <v>7.0108999999999996E-3</v>
      </c>
      <c r="H26" s="18">
        <f>exportall2_ampl!H25</f>
        <v>6.9798000000000004E-3</v>
      </c>
      <c r="I26" s="5">
        <f>newP02_freq!R545</f>
        <v>63000</v>
      </c>
      <c r="J26" s="18">
        <f t="shared" si="5"/>
        <v>8.6502999999999997E-3</v>
      </c>
      <c r="K26" s="18">
        <f t="shared" si="5"/>
        <v>8.3233999999999999E-3</v>
      </c>
      <c r="L26" s="18">
        <f t="shared" si="5"/>
        <v>7.8382999999999994E-3</v>
      </c>
      <c r="M26" s="18">
        <f t="shared" si="5"/>
        <v>7.3594999999999997E-3</v>
      </c>
      <c r="N26" s="18">
        <f t="shared" si="5"/>
        <v>7.3020000000000003E-3</v>
      </c>
      <c r="O26" s="18">
        <f t="shared" si="5"/>
        <v>7.0108999999999996E-3</v>
      </c>
      <c r="P26" s="18">
        <f t="shared" si="5"/>
        <v>6.9798000000000004E-3</v>
      </c>
      <c r="Q26" s="36">
        <f t="shared" si="5"/>
        <v>63000</v>
      </c>
      <c r="R26" s="18">
        <f>szenzoradatok!D27</f>
        <v>70.004400000000004</v>
      </c>
      <c r="T26">
        <f t="shared" si="6"/>
        <v>49</v>
      </c>
      <c r="U26">
        <f t="shared" si="3"/>
        <v>47</v>
      </c>
      <c r="V26">
        <f t="shared" si="3"/>
        <v>49</v>
      </c>
      <c r="W26">
        <f t="shared" si="3"/>
        <v>49</v>
      </c>
      <c r="X26">
        <f t="shared" si="3"/>
        <v>47</v>
      </c>
      <c r="Y26">
        <f t="shared" si="3"/>
        <v>50</v>
      </c>
      <c r="Z26">
        <f t="shared" si="3"/>
        <v>49</v>
      </c>
      <c r="AA26">
        <f>RANK(I26,I$3:I$128,0)</f>
        <v>77</v>
      </c>
      <c r="AB26">
        <f t="shared" si="7"/>
        <v>78</v>
      </c>
      <c r="AC26">
        <f t="shared" si="7"/>
        <v>80</v>
      </c>
      <c r="AD26">
        <f t="shared" si="7"/>
        <v>78</v>
      </c>
      <c r="AE26">
        <f t="shared" si="7"/>
        <v>78</v>
      </c>
      <c r="AF26">
        <f t="shared" si="7"/>
        <v>80</v>
      </c>
      <c r="AG26">
        <f t="shared" si="7"/>
        <v>77</v>
      </c>
      <c r="AH26">
        <f t="shared" si="7"/>
        <v>78</v>
      </c>
      <c r="AI26">
        <f t="shared" si="7"/>
        <v>50</v>
      </c>
      <c r="AJ26">
        <f t="shared" si="8"/>
        <v>70004</v>
      </c>
    </row>
    <row r="27" spans="1:36" customFormat="1" x14ac:dyDescent="0.25">
      <c r="A27" t="s">
        <v>2672</v>
      </c>
      <c r="B27" s="18">
        <f>exportall2_ampl!B26</f>
        <v>9.4459999999999995E-3</v>
      </c>
      <c r="C27" s="18">
        <f>exportall2_ampl!C26</f>
        <v>9.1871999999999995E-3</v>
      </c>
      <c r="D27" s="18">
        <f>exportall2_ampl!D26</f>
        <v>8.6449999999999999E-3</v>
      </c>
      <c r="E27" s="18">
        <f>exportall2_ampl!E26</f>
        <v>8.5346999999999992E-3</v>
      </c>
      <c r="F27" s="18">
        <f>exportall2_ampl!F26</f>
        <v>8.3836999999999991E-3</v>
      </c>
      <c r="G27" s="18">
        <f>exportall2_ampl!G26</f>
        <v>8.3797999999999997E-3</v>
      </c>
      <c r="H27" s="18">
        <f>exportall2_ampl!H26</f>
        <v>8.3613000000000003E-3</v>
      </c>
      <c r="I27" s="5">
        <f>newP02_freq!R546</f>
        <v>75242.5</v>
      </c>
      <c r="J27" s="18">
        <f t="shared" si="5"/>
        <v>9.4459999999999995E-3</v>
      </c>
      <c r="K27" s="18">
        <f t="shared" si="5"/>
        <v>9.1871999999999995E-3</v>
      </c>
      <c r="L27" s="18">
        <f t="shared" si="5"/>
        <v>8.6449999999999999E-3</v>
      </c>
      <c r="M27" s="18">
        <f t="shared" si="5"/>
        <v>8.5346999999999992E-3</v>
      </c>
      <c r="N27" s="18">
        <f t="shared" si="5"/>
        <v>8.3836999999999991E-3</v>
      </c>
      <c r="O27" s="18">
        <f t="shared" si="5"/>
        <v>8.3797999999999997E-3</v>
      </c>
      <c r="P27" s="18">
        <f t="shared" si="5"/>
        <v>8.3613000000000003E-3</v>
      </c>
      <c r="Q27" s="36">
        <f t="shared" si="5"/>
        <v>75242.5</v>
      </c>
      <c r="R27" s="18">
        <f>szenzoradatok!D28</f>
        <v>75.319800000000001</v>
      </c>
      <c r="T27">
        <f t="shared" si="6"/>
        <v>41</v>
      </c>
      <c r="U27">
        <f t="shared" si="3"/>
        <v>34</v>
      </c>
      <c r="V27">
        <f t="shared" si="3"/>
        <v>29</v>
      </c>
      <c r="W27">
        <f t="shared" si="3"/>
        <v>26</v>
      </c>
      <c r="X27">
        <f t="shared" si="3"/>
        <v>22</v>
      </c>
      <c r="Y27">
        <f t="shared" si="3"/>
        <v>19</v>
      </c>
      <c r="Z27">
        <f t="shared" si="3"/>
        <v>19</v>
      </c>
      <c r="AA27">
        <f>RANK(I27,I$3:I$128,0)</f>
        <v>15</v>
      </c>
      <c r="AB27">
        <f t="shared" si="7"/>
        <v>86</v>
      </c>
      <c r="AC27">
        <f t="shared" si="7"/>
        <v>93</v>
      </c>
      <c r="AD27">
        <f t="shared" si="7"/>
        <v>98</v>
      </c>
      <c r="AE27">
        <f t="shared" si="7"/>
        <v>101</v>
      </c>
      <c r="AF27">
        <f t="shared" si="7"/>
        <v>105</v>
      </c>
      <c r="AG27">
        <f t="shared" si="7"/>
        <v>108</v>
      </c>
      <c r="AH27">
        <f t="shared" si="7"/>
        <v>108</v>
      </c>
      <c r="AI27">
        <f t="shared" si="7"/>
        <v>112</v>
      </c>
      <c r="AJ27">
        <f t="shared" si="8"/>
        <v>75319</v>
      </c>
    </row>
    <row r="28" spans="1:36" customFormat="1" x14ac:dyDescent="0.25">
      <c r="A28" t="s">
        <v>42</v>
      </c>
      <c r="B28" s="18">
        <f>exportall2_ampl!B27</f>
        <v>1.2352999999999999E-2</v>
      </c>
      <c r="C28" s="18">
        <f>exportall2_ampl!C27</f>
        <v>9.5557000000000003E-3</v>
      </c>
      <c r="D28" s="18">
        <f>exportall2_ampl!D27</f>
        <v>9.1304000000000003E-3</v>
      </c>
      <c r="E28" s="18">
        <f>exportall2_ampl!E27</f>
        <v>8.7919999999999995E-3</v>
      </c>
      <c r="F28" s="18">
        <f>exportall2_ampl!F27</f>
        <v>8.7586000000000001E-3</v>
      </c>
      <c r="G28" s="18">
        <f>exportall2_ampl!G27</f>
        <v>8.7294E-3</v>
      </c>
      <c r="H28" s="18">
        <f>exportall2_ampl!H27</f>
        <v>8.6397000000000002E-3</v>
      </c>
      <c r="I28" s="5">
        <f>newP02_freq!R547</f>
        <v>75273.5</v>
      </c>
      <c r="J28" s="18">
        <f t="shared" si="5"/>
        <v>1.2352999999999999E-2</v>
      </c>
      <c r="K28" s="18">
        <f t="shared" si="5"/>
        <v>9.5557000000000003E-3</v>
      </c>
      <c r="L28" s="18">
        <f t="shared" si="5"/>
        <v>9.1304000000000003E-3</v>
      </c>
      <c r="M28" s="18">
        <f t="shared" si="5"/>
        <v>8.7919999999999995E-3</v>
      </c>
      <c r="N28" s="18">
        <f t="shared" si="5"/>
        <v>8.7586000000000001E-3</v>
      </c>
      <c r="O28" s="18">
        <f t="shared" si="5"/>
        <v>8.7294E-3</v>
      </c>
      <c r="P28" s="18">
        <f t="shared" si="5"/>
        <v>8.6397000000000002E-3</v>
      </c>
      <c r="Q28" s="36">
        <f t="shared" si="5"/>
        <v>75273.5</v>
      </c>
      <c r="R28" s="18">
        <f>szenzoradatok!D29</f>
        <v>75.349100000000007</v>
      </c>
      <c r="T28">
        <f t="shared" si="6"/>
        <v>18</v>
      </c>
      <c r="U28">
        <f t="shared" si="3"/>
        <v>27</v>
      </c>
      <c r="V28">
        <f t="shared" si="3"/>
        <v>23</v>
      </c>
      <c r="W28">
        <f t="shared" si="3"/>
        <v>23</v>
      </c>
      <c r="X28">
        <f t="shared" si="3"/>
        <v>20</v>
      </c>
      <c r="Y28">
        <f t="shared" si="3"/>
        <v>18</v>
      </c>
      <c r="Z28">
        <f t="shared" si="3"/>
        <v>17</v>
      </c>
      <c r="AA28">
        <f>RANK(I28,I$3:I$128,0)</f>
        <v>14</v>
      </c>
      <c r="AB28">
        <f t="shared" si="7"/>
        <v>109</v>
      </c>
      <c r="AC28">
        <f t="shared" si="7"/>
        <v>100</v>
      </c>
      <c r="AD28">
        <f t="shared" si="7"/>
        <v>104</v>
      </c>
      <c r="AE28">
        <f t="shared" si="7"/>
        <v>104</v>
      </c>
      <c r="AF28">
        <f t="shared" si="7"/>
        <v>107</v>
      </c>
      <c r="AG28">
        <f t="shared" si="7"/>
        <v>109</v>
      </c>
      <c r="AH28">
        <f t="shared" si="7"/>
        <v>110</v>
      </c>
      <c r="AI28">
        <f t="shared" si="7"/>
        <v>113</v>
      </c>
      <c r="AJ28">
        <f t="shared" si="8"/>
        <v>75349</v>
      </c>
    </row>
    <row r="29" spans="1:36" customFormat="1" x14ac:dyDescent="0.25">
      <c r="A29" t="s">
        <v>2673</v>
      </c>
      <c r="B29" s="18">
        <f>exportall2_ampl!B28</f>
        <v>1.0375000000000001E-2</v>
      </c>
      <c r="C29" s="18">
        <f>exportall2_ampl!C28</f>
        <v>9.3013000000000002E-3</v>
      </c>
      <c r="D29" s="18">
        <f>exportall2_ampl!D28</f>
        <v>8.8073000000000005E-3</v>
      </c>
      <c r="E29" s="18">
        <f>exportall2_ampl!E28</f>
        <v>8.7673999999999998E-3</v>
      </c>
      <c r="F29" s="18">
        <f>exportall2_ampl!F28</f>
        <v>8.1636E-3</v>
      </c>
      <c r="G29" s="18">
        <f>exportall2_ampl!G28</f>
        <v>8.1623000000000008E-3</v>
      </c>
      <c r="H29" s="18">
        <f>exportall2_ampl!H28</f>
        <v>8.0759000000000004E-3</v>
      </c>
      <c r="I29" s="5">
        <f>newP02_freq!R548</f>
        <v>75343.899999999994</v>
      </c>
      <c r="J29" s="18">
        <f t="shared" si="5"/>
        <v>1.0375000000000001E-2</v>
      </c>
      <c r="K29" s="18">
        <f t="shared" si="5"/>
        <v>9.3013000000000002E-3</v>
      </c>
      <c r="L29" s="18">
        <f t="shared" si="5"/>
        <v>8.8073000000000005E-3</v>
      </c>
      <c r="M29" s="18">
        <f t="shared" si="5"/>
        <v>8.7673999999999998E-3</v>
      </c>
      <c r="N29" s="18">
        <f t="shared" si="5"/>
        <v>8.1636E-3</v>
      </c>
      <c r="O29" s="18">
        <f t="shared" si="5"/>
        <v>8.1623000000000008E-3</v>
      </c>
      <c r="P29" s="18">
        <f t="shared" si="5"/>
        <v>8.0759000000000004E-3</v>
      </c>
      <c r="Q29" s="36">
        <f t="shared" si="5"/>
        <v>75343.899999999994</v>
      </c>
      <c r="R29" s="18">
        <f>szenzoradatok!D30</f>
        <v>75.421700000000001</v>
      </c>
      <c r="T29">
        <f t="shared" si="6"/>
        <v>32</v>
      </c>
      <c r="U29">
        <f t="shared" si="3"/>
        <v>32</v>
      </c>
      <c r="V29">
        <f t="shared" si="3"/>
        <v>26</v>
      </c>
      <c r="W29">
        <f t="shared" si="3"/>
        <v>24</v>
      </c>
      <c r="X29">
        <f t="shared" si="3"/>
        <v>25</v>
      </c>
      <c r="Y29">
        <f t="shared" si="3"/>
        <v>23</v>
      </c>
      <c r="Z29">
        <f t="shared" si="3"/>
        <v>20</v>
      </c>
      <c r="AA29">
        <f>RANK(I29,I$3:I$128,0)</f>
        <v>8</v>
      </c>
      <c r="AB29">
        <f t="shared" si="7"/>
        <v>95</v>
      </c>
      <c r="AC29">
        <f t="shared" si="7"/>
        <v>95</v>
      </c>
      <c r="AD29">
        <f t="shared" si="7"/>
        <v>101</v>
      </c>
      <c r="AE29">
        <f t="shared" si="7"/>
        <v>103</v>
      </c>
      <c r="AF29">
        <f t="shared" si="7"/>
        <v>102</v>
      </c>
      <c r="AG29">
        <f t="shared" si="7"/>
        <v>104</v>
      </c>
      <c r="AH29">
        <f t="shared" si="7"/>
        <v>107</v>
      </c>
      <c r="AI29">
        <f t="shared" si="7"/>
        <v>119</v>
      </c>
      <c r="AJ29">
        <f t="shared" si="8"/>
        <v>75421</v>
      </c>
    </row>
    <row r="30" spans="1:36" customFormat="1" x14ac:dyDescent="0.25">
      <c r="A30" t="s">
        <v>2674</v>
      </c>
      <c r="B30" s="18">
        <f>exportall2_ampl!B29</f>
        <v>9.2992000000000005E-3</v>
      </c>
      <c r="C30" s="18">
        <f>exportall2_ampl!C29</f>
        <v>8.6934999999999998E-3</v>
      </c>
      <c r="D30" s="18">
        <f>exportall2_ampl!D29</f>
        <v>8.5997000000000001E-3</v>
      </c>
      <c r="E30" s="18">
        <f>exportall2_ampl!E29</f>
        <v>8.5074E-3</v>
      </c>
      <c r="F30" s="18">
        <f>exportall2_ampl!F29</f>
        <v>8.0801999999999992E-3</v>
      </c>
      <c r="G30" s="18">
        <f>exportall2_ampl!G29</f>
        <v>7.8831999999999999E-3</v>
      </c>
      <c r="H30" s="18">
        <f>exportall2_ampl!H29</f>
        <v>7.5412999999999999E-3</v>
      </c>
      <c r="I30" s="5">
        <f>newP02_freq!R549</f>
        <v>70870.5</v>
      </c>
      <c r="J30" s="18">
        <f t="shared" si="5"/>
        <v>9.2992000000000005E-3</v>
      </c>
      <c r="K30" s="18">
        <f t="shared" si="5"/>
        <v>8.6934999999999998E-3</v>
      </c>
      <c r="L30" s="18">
        <f t="shared" si="5"/>
        <v>8.5997000000000001E-3</v>
      </c>
      <c r="M30" s="18">
        <f t="shared" si="5"/>
        <v>8.5074E-3</v>
      </c>
      <c r="N30" s="18">
        <f t="shared" si="5"/>
        <v>8.0801999999999992E-3</v>
      </c>
      <c r="O30" s="18">
        <f t="shared" si="5"/>
        <v>7.8831999999999999E-3</v>
      </c>
      <c r="P30" s="18">
        <f t="shared" si="5"/>
        <v>7.5412999999999999E-3</v>
      </c>
      <c r="Q30" s="36">
        <f t="shared" si="5"/>
        <v>70870.5</v>
      </c>
      <c r="R30" s="18">
        <f>szenzoradatok!D31</f>
        <v>75.445800000000006</v>
      </c>
      <c r="T30">
        <f t="shared" si="6"/>
        <v>42</v>
      </c>
      <c r="U30">
        <f t="shared" si="3"/>
        <v>40</v>
      </c>
      <c r="V30">
        <f t="shared" si="3"/>
        <v>31</v>
      </c>
      <c r="W30">
        <f t="shared" si="3"/>
        <v>27</v>
      </c>
      <c r="X30">
        <f t="shared" si="3"/>
        <v>30</v>
      </c>
      <c r="Y30">
        <f t="shared" si="3"/>
        <v>30</v>
      </c>
      <c r="Z30">
        <f t="shared" si="3"/>
        <v>34</v>
      </c>
      <c r="AA30">
        <f>RANK(I30,I$3:I$128,0)</f>
        <v>21</v>
      </c>
      <c r="AB30">
        <f t="shared" si="7"/>
        <v>85</v>
      </c>
      <c r="AC30">
        <f t="shared" si="7"/>
        <v>87</v>
      </c>
      <c r="AD30">
        <f t="shared" si="7"/>
        <v>96</v>
      </c>
      <c r="AE30">
        <f t="shared" si="7"/>
        <v>100</v>
      </c>
      <c r="AF30">
        <f t="shared" si="7"/>
        <v>97</v>
      </c>
      <c r="AG30">
        <f t="shared" si="7"/>
        <v>97</v>
      </c>
      <c r="AH30">
        <f t="shared" si="7"/>
        <v>93</v>
      </c>
      <c r="AI30">
        <f t="shared" si="7"/>
        <v>106</v>
      </c>
      <c r="AJ30">
        <f t="shared" si="8"/>
        <v>75445</v>
      </c>
    </row>
    <row r="31" spans="1:36" customFormat="1" x14ac:dyDescent="0.25">
      <c r="A31" t="s">
        <v>2675</v>
      </c>
      <c r="B31" s="18">
        <f>exportall2_ampl!B30</f>
        <v>1.1006999999999999E-2</v>
      </c>
      <c r="C31" s="18">
        <f>exportall2_ampl!C30</f>
        <v>1.0867999999999999E-2</v>
      </c>
      <c r="D31" s="18">
        <f>exportall2_ampl!D30</f>
        <v>9.5593999999999991E-3</v>
      </c>
      <c r="E31" s="18">
        <f>exportall2_ampl!E30</f>
        <v>9.1024999999999995E-3</v>
      </c>
      <c r="F31" s="18">
        <f>exportall2_ampl!F30</f>
        <v>8.1265E-3</v>
      </c>
      <c r="G31" s="18">
        <f>exportall2_ampl!G30</f>
        <v>7.6455999999999998E-3</v>
      </c>
      <c r="H31" s="18">
        <f>exportall2_ampl!H30</f>
        <v>7.5867E-3</v>
      </c>
      <c r="I31" s="5">
        <f>newP02_freq!R550</f>
        <v>66612.3</v>
      </c>
      <c r="J31" s="18">
        <f t="shared" si="5"/>
        <v>1.1006999999999999E-2</v>
      </c>
      <c r="K31" s="18">
        <f t="shared" si="5"/>
        <v>1.0867999999999999E-2</v>
      </c>
      <c r="L31" s="18">
        <f t="shared" si="5"/>
        <v>9.5593999999999991E-3</v>
      </c>
      <c r="M31" s="18">
        <f t="shared" si="5"/>
        <v>9.1024999999999995E-3</v>
      </c>
      <c r="N31" s="18">
        <f t="shared" si="5"/>
        <v>8.1265E-3</v>
      </c>
      <c r="O31" s="18">
        <f t="shared" si="5"/>
        <v>7.6455999999999998E-3</v>
      </c>
      <c r="P31" s="18">
        <f t="shared" si="5"/>
        <v>7.5867E-3</v>
      </c>
      <c r="Q31" s="36">
        <f t="shared" si="5"/>
        <v>66612.3</v>
      </c>
      <c r="R31" s="18">
        <f>szenzoradatok!D32</f>
        <v>75.4803</v>
      </c>
      <c r="T31">
        <f t="shared" si="6"/>
        <v>28</v>
      </c>
      <c r="U31">
        <f t="shared" si="3"/>
        <v>19</v>
      </c>
      <c r="V31">
        <f t="shared" si="3"/>
        <v>21</v>
      </c>
      <c r="W31">
        <f t="shared" si="3"/>
        <v>21</v>
      </c>
      <c r="X31">
        <f t="shared" si="3"/>
        <v>26</v>
      </c>
      <c r="Y31">
        <f t="shared" si="3"/>
        <v>36</v>
      </c>
      <c r="Z31">
        <f t="shared" si="3"/>
        <v>32</v>
      </c>
      <c r="AA31">
        <f>RANK(I31,I$3:I$128,0)</f>
        <v>48</v>
      </c>
      <c r="AB31">
        <f t="shared" si="7"/>
        <v>99</v>
      </c>
      <c r="AC31">
        <f t="shared" si="7"/>
        <v>108</v>
      </c>
      <c r="AD31">
        <f t="shared" si="7"/>
        <v>106</v>
      </c>
      <c r="AE31">
        <f t="shared" si="7"/>
        <v>106</v>
      </c>
      <c r="AF31">
        <f t="shared" si="7"/>
        <v>101</v>
      </c>
      <c r="AG31">
        <f t="shared" si="7"/>
        <v>91</v>
      </c>
      <c r="AH31">
        <f t="shared" si="7"/>
        <v>95</v>
      </c>
      <c r="AI31">
        <f t="shared" si="7"/>
        <v>79</v>
      </c>
      <c r="AJ31">
        <f t="shared" si="8"/>
        <v>75480</v>
      </c>
    </row>
    <row r="32" spans="1:36" customFormat="1" x14ac:dyDescent="0.25">
      <c r="A32" t="s">
        <v>2676</v>
      </c>
      <c r="B32" s="18">
        <f>exportall2_ampl!B31</f>
        <v>8.8313999999999997E-3</v>
      </c>
      <c r="C32" s="18">
        <f>exportall2_ampl!C31</f>
        <v>8.4849999999999995E-3</v>
      </c>
      <c r="D32" s="18">
        <f>exportall2_ampl!D31</f>
        <v>8.1504999999999998E-3</v>
      </c>
      <c r="E32" s="18">
        <f>exportall2_ampl!E31</f>
        <v>7.8598999999999995E-3</v>
      </c>
      <c r="F32" s="18">
        <f>exportall2_ampl!F31</f>
        <v>7.8282999999999998E-3</v>
      </c>
      <c r="G32" s="18">
        <f>exportall2_ampl!G31</f>
        <v>7.8094000000000002E-3</v>
      </c>
      <c r="H32" s="18">
        <f>exportall2_ampl!H31</f>
        <v>7.7790000000000003E-3</v>
      </c>
      <c r="I32" s="5">
        <f>newP02_freq!R551</f>
        <v>72854.399999999994</v>
      </c>
      <c r="J32" s="18">
        <f t="shared" si="5"/>
        <v>8.8313999999999997E-3</v>
      </c>
      <c r="K32" s="18">
        <f t="shared" si="5"/>
        <v>8.4849999999999995E-3</v>
      </c>
      <c r="L32" s="18">
        <f t="shared" si="5"/>
        <v>8.1504999999999998E-3</v>
      </c>
      <c r="M32" s="18">
        <f t="shared" si="5"/>
        <v>7.8598999999999995E-3</v>
      </c>
      <c r="N32" s="18">
        <f t="shared" si="5"/>
        <v>7.8282999999999998E-3</v>
      </c>
      <c r="O32" s="18">
        <f t="shared" si="5"/>
        <v>7.8094000000000002E-3</v>
      </c>
      <c r="P32" s="18">
        <f t="shared" si="5"/>
        <v>7.7790000000000003E-3</v>
      </c>
      <c r="Q32" s="36">
        <f t="shared" si="5"/>
        <v>72854.399999999994</v>
      </c>
      <c r="R32" s="18">
        <f>szenzoradatok!D33</f>
        <v>75.498599999999996</v>
      </c>
      <c r="T32">
        <f t="shared" si="6"/>
        <v>48</v>
      </c>
      <c r="U32">
        <f t="shared" si="3"/>
        <v>44</v>
      </c>
      <c r="V32">
        <f t="shared" si="3"/>
        <v>41</v>
      </c>
      <c r="W32">
        <f t="shared" si="3"/>
        <v>41</v>
      </c>
      <c r="X32">
        <f t="shared" si="3"/>
        <v>33</v>
      </c>
      <c r="Y32">
        <f t="shared" si="3"/>
        <v>31</v>
      </c>
      <c r="Z32">
        <f t="shared" si="3"/>
        <v>25</v>
      </c>
      <c r="AA32">
        <f>RANK(I32,I$3:I$128,0)</f>
        <v>19</v>
      </c>
      <c r="AB32">
        <f t="shared" si="7"/>
        <v>79</v>
      </c>
      <c r="AC32">
        <f t="shared" si="7"/>
        <v>83</v>
      </c>
      <c r="AD32">
        <f t="shared" si="7"/>
        <v>86</v>
      </c>
      <c r="AE32">
        <f t="shared" si="7"/>
        <v>86</v>
      </c>
      <c r="AF32">
        <f t="shared" si="7"/>
        <v>94</v>
      </c>
      <c r="AG32">
        <f t="shared" si="7"/>
        <v>96</v>
      </c>
      <c r="AH32">
        <f t="shared" si="7"/>
        <v>102</v>
      </c>
      <c r="AI32">
        <f t="shared" si="7"/>
        <v>108</v>
      </c>
      <c r="AJ32">
        <f t="shared" si="8"/>
        <v>75498</v>
      </c>
    </row>
    <row r="33" spans="1:36" customFormat="1" x14ac:dyDescent="0.25">
      <c r="A33" t="s">
        <v>43</v>
      </c>
      <c r="B33" s="18">
        <f>exportall2_ampl!B32</f>
        <v>1.2999999999999999E-2</v>
      </c>
      <c r="C33" s="18">
        <f>exportall2_ampl!C32</f>
        <v>1.2229E-2</v>
      </c>
      <c r="D33" s="18">
        <f>exportall2_ampl!D32</f>
        <v>1.2021E-2</v>
      </c>
      <c r="E33" s="18">
        <f>exportall2_ampl!E32</f>
        <v>1.1348E-2</v>
      </c>
      <c r="F33" s="18">
        <f>exportall2_ampl!F32</f>
        <v>1.1173000000000001E-2</v>
      </c>
      <c r="G33" s="18">
        <f>exportall2_ampl!G32</f>
        <v>1.0707E-2</v>
      </c>
      <c r="H33" s="18">
        <f>exportall2_ampl!H32</f>
        <v>1.0451E-2</v>
      </c>
      <c r="I33" s="5">
        <f>newP02_freq!R552</f>
        <v>55870.3</v>
      </c>
      <c r="J33" s="18">
        <f t="shared" si="5"/>
        <v>1.2999999999999999E-2</v>
      </c>
      <c r="K33" s="18">
        <f t="shared" si="5"/>
        <v>1.2229E-2</v>
      </c>
      <c r="L33" s="18">
        <f t="shared" si="5"/>
        <v>1.2021E-2</v>
      </c>
      <c r="M33" s="18">
        <f t="shared" si="5"/>
        <v>1.1348E-2</v>
      </c>
      <c r="N33" s="18">
        <f t="shared" si="5"/>
        <v>1.1173000000000001E-2</v>
      </c>
      <c r="O33" s="18">
        <f t="shared" si="5"/>
        <v>1.0707E-2</v>
      </c>
      <c r="P33" s="18">
        <f t="shared" si="5"/>
        <v>1.0451E-2</v>
      </c>
      <c r="Q33" s="36">
        <f t="shared" si="5"/>
        <v>55870.3</v>
      </c>
      <c r="R33" s="18">
        <f>szenzoradatok!D34</f>
        <v>51.247500000000002</v>
      </c>
      <c r="T33">
        <f t="shared" si="6"/>
        <v>16</v>
      </c>
      <c r="U33">
        <f t="shared" si="3"/>
        <v>12</v>
      </c>
      <c r="V33">
        <f t="shared" si="3"/>
        <v>11</v>
      </c>
      <c r="W33">
        <f t="shared" si="3"/>
        <v>11</v>
      </c>
      <c r="X33">
        <f t="shared" si="3"/>
        <v>10</v>
      </c>
      <c r="Y33">
        <f t="shared" si="3"/>
        <v>11</v>
      </c>
      <c r="Z33">
        <f t="shared" si="3"/>
        <v>11</v>
      </c>
      <c r="AA33">
        <f>RANK(I33,I$3:I$128,0)</f>
        <v>103</v>
      </c>
      <c r="AB33">
        <f t="shared" si="7"/>
        <v>111</v>
      </c>
      <c r="AC33">
        <f t="shared" si="7"/>
        <v>115</v>
      </c>
      <c r="AD33">
        <f t="shared" si="7"/>
        <v>116</v>
      </c>
      <c r="AE33">
        <f t="shared" si="7"/>
        <v>116</v>
      </c>
      <c r="AF33">
        <f t="shared" si="7"/>
        <v>117</v>
      </c>
      <c r="AG33">
        <f t="shared" si="7"/>
        <v>116</v>
      </c>
      <c r="AH33">
        <f t="shared" si="7"/>
        <v>116</v>
      </c>
      <c r="AI33">
        <f t="shared" si="7"/>
        <v>24</v>
      </c>
      <c r="AJ33">
        <f t="shared" si="8"/>
        <v>51247</v>
      </c>
    </row>
    <row r="34" spans="1:36" customFormat="1" x14ac:dyDescent="0.25">
      <c r="A34" t="s">
        <v>2677</v>
      </c>
      <c r="B34" s="18">
        <f>exportall2_ampl!B33</f>
        <v>1.2E-2</v>
      </c>
      <c r="C34" s="18">
        <f>exportall2_ampl!C33</f>
        <v>1.1845E-2</v>
      </c>
      <c r="D34" s="18">
        <f>exportall2_ampl!D33</f>
        <v>1.1476999999999999E-2</v>
      </c>
      <c r="E34" s="18">
        <f>exportall2_ampl!E33</f>
        <v>1.1461000000000001E-2</v>
      </c>
      <c r="F34" s="18">
        <f>exportall2_ampl!F33</f>
        <v>1.1374E-2</v>
      </c>
      <c r="G34" s="18">
        <f>exportall2_ampl!G33</f>
        <v>1.1331000000000001E-2</v>
      </c>
      <c r="H34" s="18">
        <f>exportall2_ampl!H33</f>
        <v>1.1304E-2</v>
      </c>
      <c r="I34" s="5">
        <f>newP02_freq!R553</f>
        <v>51195.1</v>
      </c>
      <c r="J34" s="18">
        <f t="shared" si="5"/>
        <v>1.2E-2</v>
      </c>
      <c r="K34" s="18">
        <f t="shared" si="5"/>
        <v>1.1845E-2</v>
      </c>
      <c r="L34" s="18">
        <f t="shared" si="5"/>
        <v>1.1476999999999999E-2</v>
      </c>
      <c r="M34" s="18">
        <f t="shared" si="5"/>
        <v>1.1461000000000001E-2</v>
      </c>
      <c r="N34" s="18">
        <f t="shared" si="5"/>
        <v>1.1374E-2</v>
      </c>
      <c r="O34" s="18">
        <f t="shared" si="5"/>
        <v>1.1331000000000001E-2</v>
      </c>
      <c r="P34" s="18">
        <f t="shared" si="5"/>
        <v>1.1304E-2</v>
      </c>
      <c r="Q34" s="36">
        <f t="shared" si="5"/>
        <v>51195.1</v>
      </c>
      <c r="R34" s="18">
        <f>szenzoradatok!D35</f>
        <v>51.2453</v>
      </c>
      <c r="T34">
        <f t="shared" si="6"/>
        <v>22</v>
      </c>
      <c r="U34">
        <f t="shared" si="3"/>
        <v>14</v>
      </c>
      <c r="V34">
        <f t="shared" si="3"/>
        <v>12</v>
      </c>
      <c r="W34">
        <f t="shared" si="3"/>
        <v>10</v>
      </c>
      <c r="X34">
        <f t="shared" si="3"/>
        <v>9</v>
      </c>
      <c r="Y34">
        <f t="shared" si="3"/>
        <v>9</v>
      </c>
      <c r="Z34">
        <f t="shared" si="3"/>
        <v>8</v>
      </c>
      <c r="AA34">
        <f>RANK(I34,I$3:I$128,0)</f>
        <v>116</v>
      </c>
      <c r="AB34">
        <f t="shared" si="7"/>
        <v>105</v>
      </c>
      <c r="AC34">
        <f t="shared" si="7"/>
        <v>113</v>
      </c>
      <c r="AD34">
        <f t="shared" si="7"/>
        <v>115</v>
      </c>
      <c r="AE34">
        <f t="shared" si="7"/>
        <v>117</v>
      </c>
      <c r="AF34">
        <f t="shared" si="7"/>
        <v>118</v>
      </c>
      <c r="AG34">
        <f t="shared" si="7"/>
        <v>118</v>
      </c>
      <c r="AH34">
        <f t="shared" si="7"/>
        <v>119</v>
      </c>
      <c r="AI34">
        <f t="shared" si="7"/>
        <v>11</v>
      </c>
      <c r="AJ34">
        <f t="shared" si="8"/>
        <v>51245</v>
      </c>
    </row>
    <row r="35" spans="1:36" customFormat="1" x14ac:dyDescent="0.25">
      <c r="A35" t="s">
        <v>2678</v>
      </c>
      <c r="B35" s="18">
        <f>exportall2_ampl!B34</f>
        <v>1.6517E-2</v>
      </c>
      <c r="C35" s="18">
        <f>exportall2_ampl!C34</f>
        <v>1.2918000000000001E-2</v>
      </c>
      <c r="D35" s="18">
        <f>exportall2_ampl!D34</f>
        <v>1.2333E-2</v>
      </c>
      <c r="E35" s="18">
        <f>exportall2_ampl!E34</f>
        <v>1.1055000000000001E-2</v>
      </c>
      <c r="F35" s="18">
        <f>exportall2_ampl!F34</f>
        <v>1.0968E-2</v>
      </c>
      <c r="G35" s="18">
        <f>exportall2_ampl!G34</f>
        <v>1.0834999999999999E-2</v>
      </c>
      <c r="H35" s="18">
        <f>exportall2_ampl!H34</f>
        <v>1.0061E-2</v>
      </c>
      <c r="I35" s="5">
        <f>newP02_freq!R554</f>
        <v>51183.1</v>
      </c>
      <c r="J35" s="18">
        <f t="shared" si="5"/>
        <v>1.6517E-2</v>
      </c>
      <c r="K35" s="18">
        <f t="shared" si="5"/>
        <v>1.2918000000000001E-2</v>
      </c>
      <c r="L35" s="18">
        <f t="shared" si="5"/>
        <v>1.2333E-2</v>
      </c>
      <c r="M35" s="18">
        <f t="shared" si="5"/>
        <v>1.1055000000000001E-2</v>
      </c>
      <c r="N35" s="18">
        <f t="shared" si="5"/>
        <v>1.0968E-2</v>
      </c>
      <c r="O35" s="18">
        <f t="shared" si="5"/>
        <v>1.0834999999999999E-2</v>
      </c>
      <c r="P35" s="18">
        <f t="shared" si="5"/>
        <v>1.0061E-2</v>
      </c>
      <c r="Q35" s="36">
        <f t="shared" si="5"/>
        <v>51183.1</v>
      </c>
      <c r="R35" s="18">
        <f>szenzoradatok!D36</f>
        <v>51.235700000000001</v>
      </c>
      <c r="T35">
        <f t="shared" si="6"/>
        <v>6</v>
      </c>
      <c r="U35">
        <f t="shared" si="3"/>
        <v>10</v>
      </c>
      <c r="V35">
        <f t="shared" si="3"/>
        <v>9</v>
      </c>
      <c r="W35">
        <f t="shared" si="3"/>
        <v>12</v>
      </c>
      <c r="X35">
        <f t="shared" si="3"/>
        <v>12</v>
      </c>
      <c r="Y35">
        <f t="shared" si="3"/>
        <v>10</v>
      </c>
      <c r="Z35">
        <f t="shared" si="3"/>
        <v>12</v>
      </c>
      <c r="AA35">
        <f>RANK(I35,I$3:I$128,0)</f>
        <v>119</v>
      </c>
      <c r="AB35">
        <f t="shared" si="7"/>
        <v>121</v>
      </c>
      <c r="AC35">
        <f t="shared" si="7"/>
        <v>117</v>
      </c>
      <c r="AD35">
        <f t="shared" si="7"/>
        <v>118</v>
      </c>
      <c r="AE35">
        <f t="shared" si="7"/>
        <v>115</v>
      </c>
      <c r="AF35">
        <f t="shared" si="7"/>
        <v>115</v>
      </c>
      <c r="AG35">
        <f t="shared" si="7"/>
        <v>117</v>
      </c>
      <c r="AH35">
        <f t="shared" si="7"/>
        <v>115</v>
      </c>
      <c r="AI35">
        <f t="shared" si="7"/>
        <v>8</v>
      </c>
      <c r="AJ35">
        <f t="shared" si="8"/>
        <v>51235</v>
      </c>
    </row>
    <row r="36" spans="1:36" customFormat="1" x14ac:dyDescent="0.25">
      <c r="A36" t="s">
        <v>2679</v>
      </c>
      <c r="B36" s="18">
        <f>exportall2_ampl!B35</f>
        <v>1.2397999999999999E-2</v>
      </c>
      <c r="C36" s="18">
        <f>exportall2_ampl!C35</f>
        <v>1.21E-2</v>
      </c>
      <c r="D36" s="18">
        <f>exportall2_ampl!D35</f>
        <v>1.2063000000000001E-2</v>
      </c>
      <c r="E36" s="18">
        <f>exportall2_ampl!E35</f>
        <v>1.1915E-2</v>
      </c>
      <c r="F36" s="18">
        <f>exportall2_ampl!F35</f>
        <v>1.1853000000000001E-2</v>
      </c>
      <c r="G36" s="18">
        <f>exportall2_ampl!G35</f>
        <v>1.1362000000000001E-2</v>
      </c>
      <c r="H36" s="18">
        <f>exportall2_ampl!H35</f>
        <v>1.1056E-2</v>
      </c>
      <c r="I36" s="5">
        <f>newP02_freq!R555</f>
        <v>51175.6</v>
      </c>
      <c r="J36" s="18">
        <f t="shared" si="5"/>
        <v>1.2397999999999999E-2</v>
      </c>
      <c r="K36" s="18">
        <f t="shared" si="5"/>
        <v>1.21E-2</v>
      </c>
      <c r="L36" s="18">
        <f t="shared" si="5"/>
        <v>1.2063000000000001E-2</v>
      </c>
      <c r="M36" s="18">
        <f t="shared" si="5"/>
        <v>1.1915E-2</v>
      </c>
      <c r="N36" s="18">
        <f t="shared" si="5"/>
        <v>1.1853000000000001E-2</v>
      </c>
      <c r="O36" s="18">
        <f t="shared" si="5"/>
        <v>1.1362000000000001E-2</v>
      </c>
      <c r="P36" s="18">
        <f t="shared" si="5"/>
        <v>1.1056E-2</v>
      </c>
      <c r="Q36" s="36">
        <f t="shared" si="5"/>
        <v>51175.6</v>
      </c>
      <c r="R36" s="18">
        <f>szenzoradatok!D37</f>
        <v>51.227400000000003</v>
      </c>
      <c r="T36">
        <f t="shared" si="6"/>
        <v>17</v>
      </c>
      <c r="U36">
        <f t="shared" si="3"/>
        <v>13</v>
      </c>
      <c r="V36">
        <f t="shared" si="3"/>
        <v>10</v>
      </c>
      <c r="W36">
        <f t="shared" si="3"/>
        <v>9</v>
      </c>
      <c r="X36">
        <f t="shared" si="3"/>
        <v>8</v>
      </c>
      <c r="Y36">
        <f t="shared" si="3"/>
        <v>8</v>
      </c>
      <c r="Z36">
        <f t="shared" si="3"/>
        <v>9</v>
      </c>
      <c r="AA36">
        <f>RANK(I36,I$3:I$128,0)</f>
        <v>121</v>
      </c>
      <c r="AB36">
        <f t="shared" si="7"/>
        <v>110</v>
      </c>
      <c r="AC36">
        <f t="shared" si="7"/>
        <v>114</v>
      </c>
      <c r="AD36">
        <f t="shared" si="7"/>
        <v>117</v>
      </c>
      <c r="AE36">
        <f t="shared" si="7"/>
        <v>118</v>
      </c>
      <c r="AF36">
        <f t="shared" si="7"/>
        <v>119</v>
      </c>
      <c r="AG36">
        <f t="shared" si="7"/>
        <v>119</v>
      </c>
      <c r="AH36">
        <f t="shared" si="7"/>
        <v>118</v>
      </c>
      <c r="AI36">
        <f t="shared" si="7"/>
        <v>6</v>
      </c>
      <c r="AJ36">
        <f t="shared" si="8"/>
        <v>51227</v>
      </c>
    </row>
    <row r="37" spans="1:36" customFormat="1" x14ac:dyDescent="0.25">
      <c r="A37" t="s">
        <v>2680</v>
      </c>
      <c r="B37" s="18">
        <f>exportall2_ampl!B36</f>
        <v>1.4079E-2</v>
      </c>
      <c r="C37" s="18">
        <f>exportall2_ampl!C36</f>
        <v>1.3412E-2</v>
      </c>
      <c r="D37" s="18">
        <f>exportall2_ampl!D36</f>
        <v>1.3113E-2</v>
      </c>
      <c r="E37" s="18">
        <f>exportall2_ampl!E36</f>
        <v>1.2187E-2</v>
      </c>
      <c r="F37" s="18">
        <f>exportall2_ampl!F36</f>
        <v>1.1073E-2</v>
      </c>
      <c r="G37" s="18">
        <f>exportall2_ampl!G36</f>
        <v>1.0633999999999999E-2</v>
      </c>
      <c r="H37" s="18">
        <f>exportall2_ampl!H36</f>
        <v>1.0567999999999999E-2</v>
      </c>
      <c r="I37" s="5">
        <f>newP02_freq!R556</f>
        <v>51173.599999999999</v>
      </c>
      <c r="J37" s="18">
        <f t="shared" si="5"/>
        <v>1.4079E-2</v>
      </c>
      <c r="K37" s="18">
        <f t="shared" si="5"/>
        <v>1.3412E-2</v>
      </c>
      <c r="L37" s="18">
        <f t="shared" si="5"/>
        <v>1.3113E-2</v>
      </c>
      <c r="M37" s="18">
        <f t="shared" si="5"/>
        <v>1.2187E-2</v>
      </c>
      <c r="N37" s="18">
        <f t="shared" si="5"/>
        <v>1.1073E-2</v>
      </c>
      <c r="O37" s="18">
        <f t="shared" si="5"/>
        <v>1.0633999999999999E-2</v>
      </c>
      <c r="P37" s="18">
        <f t="shared" si="5"/>
        <v>1.0567999999999999E-2</v>
      </c>
      <c r="Q37" s="36">
        <f t="shared" si="5"/>
        <v>51173.599999999999</v>
      </c>
      <c r="R37" s="18">
        <f>szenzoradatok!D38</f>
        <v>51.224600000000002</v>
      </c>
      <c r="T37">
        <f t="shared" si="6"/>
        <v>11</v>
      </c>
      <c r="U37">
        <f t="shared" si="3"/>
        <v>9</v>
      </c>
      <c r="V37">
        <f t="shared" si="3"/>
        <v>8</v>
      </c>
      <c r="W37">
        <f t="shared" si="3"/>
        <v>8</v>
      </c>
      <c r="X37">
        <f t="shared" si="3"/>
        <v>11</v>
      </c>
      <c r="Y37">
        <f t="shared" si="3"/>
        <v>12</v>
      </c>
      <c r="Z37">
        <f t="shared" si="3"/>
        <v>10</v>
      </c>
      <c r="AA37">
        <f>RANK(I37,I$3:I$128,0)</f>
        <v>122</v>
      </c>
      <c r="AB37">
        <f t="shared" si="7"/>
        <v>116</v>
      </c>
      <c r="AC37">
        <f t="shared" si="7"/>
        <v>118</v>
      </c>
      <c r="AD37">
        <f t="shared" si="7"/>
        <v>119</v>
      </c>
      <c r="AE37">
        <f t="shared" si="7"/>
        <v>119</v>
      </c>
      <c r="AF37">
        <f t="shared" si="7"/>
        <v>116</v>
      </c>
      <c r="AG37">
        <f t="shared" si="7"/>
        <v>115</v>
      </c>
      <c r="AH37">
        <f t="shared" si="7"/>
        <v>117</v>
      </c>
      <c r="AI37">
        <f t="shared" si="7"/>
        <v>5</v>
      </c>
      <c r="AJ37">
        <f t="shared" si="8"/>
        <v>51224</v>
      </c>
    </row>
    <row r="38" spans="1:36" customFormat="1" x14ac:dyDescent="0.25">
      <c r="A38" t="s">
        <v>44</v>
      </c>
      <c r="B38" s="18">
        <f>exportall2_ampl!B37</f>
        <v>1.5994999999999999E-2</v>
      </c>
      <c r="C38" s="18">
        <f>exportall2_ampl!C37</f>
        <v>1.3679999999999999E-2</v>
      </c>
      <c r="D38" s="18">
        <f>exportall2_ampl!D37</f>
        <v>1.3546000000000001E-2</v>
      </c>
      <c r="E38" s="18">
        <f>exportall2_ampl!E37</f>
        <v>1.2877E-2</v>
      </c>
      <c r="F38" s="18">
        <f>exportall2_ampl!F37</f>
        <v>1.2728E-2</v>
      </c>
      <c r="G38" s="18">
        <f>exportall2_ampl!G37</f>
        <v>1.1818E-2</v>
      </c>
      <c r="H38" s="18">
        <f>exportall2_ampl!H37</f>
        <v>1.1583E-2</v>
      </c>
      <c r="I38" s="5">
        <f>newP02_freq!R557</f>
        <v>53746.5</v>
      </c>
      <c r="J38" s="18">
        <f t="shared" si="5"/>
        <v>1.5994999999999999E-2</v>
      </c>
      <c r="K38" s="18">
        <f t="shared" si="5"/>
        <v>1.3679999999999999E-2</v>
      </c>
      <c r="L38" s="18">
        <f t="shared" si="5"/>
        <v>1.3546000000000001E-2</v>
      </c>
      <c r="M38" s="18">
        <f t="shared" si="5"/>
        <v>1.2877E-2</v>
      </c>
      <c r="N38" s="18">
        <f t="shared" si="5"/>
        <v>1.2728E-2</v>
      </c>
      <c r="O38" s="18">
        <f t="shared" si="5"/>
        <v>1.1818E-2</v>
      </c>
      <c r="P38" s="18">
        <f t="shared" si="5"/>
        <v>1.1583E-2</v>
      </c>
      <c r="Q38" s="36">
        <f t="shared" si="5"/>
        <v>53746.5</v>
      </c>
      <c r="R38" s="18">
        <f>szenzoradatok!D39</f>
        <v>51.216299999999997</v>
      </c>
      <c r="T38">
        <f t="shared" si="6"/>
        <v>7</v>
      </c>
      <c r="U38">
        <f t="shared" si="3"/>
        <v>8</v>
      </c>
      <c r="V38">
        <f t="shared" si="3"/>
        <v>7</v>
      </c>
      <c r="W38">
        <f t="shared" si="3"/>
        <v>7</v>
      </c>
      <c r="X38">
        <f t="shared" si="3"/>
        <v>7</v>
      </c>
      <c r="Y38">
        <f t="shared" si="3"/>
        <v>7</v>
      </c>
      <c r="Z38">
        <f t="shared" si="3"/>
        <v>7</v>
      </c>
      <c r="AA38">
        <f>RANK(I38,I$3:I$128,0)</f>
        <v>105</v>
      </c>
      <c r="AB38">
        <f t="shared" si="7"/>
        <v>120</v>
      </c>
      <c r="AC38">
        <f t="shared" si="7"/>
        <v>119</v>
      </c>
      <c r="AD38">
        <f t="shared" si="7"/>
        <v>120</v>
      </c>
      <c r="AE38">
        <f t="shared" si="7"/>
        <v>120</v>
      </c>
      <c r="AF38">
        <f t="shared" si="7"/>
        <v>120</v>
      </c>
      <c r="AG38">
        <f t="shared" si="7"/>
        <v>120</v>
      </c>
      <c r="AH38">
        <f t="shared" si="7"/>
        <v>120</v>
      </c>
      <c r="AI38">
        <f t="shared" si="7"/>
        <v>22</v>
      </c>
      <c r="AJ38">
        <f t="shared" si="8"/>
        <v>51216</v>
      </c>
    </row>
    <row r="39" spans="1:36" customFormat="1" x14ac:dyDescent="0.25">
      <c r="A39" t="s">
        <v>2681</v>
      </c>
      <c r="B39" s="18">
        <f>exportall2_ampl!B38</f>
        <v>1.1941E-2</v>
      </c>
      <c r="C39" s="18">
        <f>exportall2_ampl!C38</f>
        <v>9.6760000000000006E-3</v>
      </c>
      <c r="D39" s="18">
        <f>exportall2_ampl!D38</f>
        <v>9.3706999999999992E-3</v>
      </c>
      <c r="E39" s="18">
        <f>exportall2_ampl!E38</f>
        <v>9.2435E-3</v>
      </c>
      <c r="F39" s="18">
        <f>exportall2_ampl!F38</f>
        <v>9.1053999999999996E-3</v>
      </c>
      <c r="G39" s="18">
        <f>exportall2_ampl!G38</f>
        <v>9.0454999999999997E-3</v>
      </c>
      <c r="H39" s="18">
        <f>exportall2_ampl!H38</f>
        <v>8.8196999999999998E-3</v>
      </c>
      <c r="I39" s="5">
        <f>newP02_freq!R558</f>
        <v>56999.199999999997</v>
      </c>
      <c r="J39" s="18">
        <f t="shared" si="5"/>
        <v>1.1941E-2</v>
      </c>
      <c r="K39" s="18">
        <f t="shared" si="5"/>
        <v>9.6760000000000006E-3</v>
      </c>
      <c r="L39" s="18">
        <f t="shared" si="5"/>
        <v>9.3706999999999992E-3</v>
      </c>
      <c r="M39" s="18">
        <f t="shared" si="5"/>
        <v>9.2435E-3</v>
      </c>
      <c r="N39" s="18">
        <f t="shared" si="5"/>
        <v>9.1053999999999996E-3</v>
      </c>
      <c r="O39" s="18">
        <f t="shared" si="5"/>
        <v>9.0454999999999997E-3</v>
      </c>
      <c r="P39" s="18">
        <f t="shared" si="5"/>
        <v>8.8196999999999998E-3</v>
      </c>
      <c r="Q39" s="36">
        <f t="shared" si="5"/>
        <v>56999.199999999997</v>
      </c>
      <c r="R39" s="18">
        <f>szenzoradatok!D40</f>
        <v>57.572800000000001</v>
      </c>
      <c r="T39">
        <f t="shared" si="6"/>
        <v>23</v>
      </c>
      <c r="U39">
        <f t="shared" si="3"/>
        <v>24</v>
      </c>
      <c r="V39">
        <f t="shared" si="3"/>
        <v>22</v>
      </c>
      <c r="W39">
        <f t="shared" si="3"/>
        <v>20</v>
      </c>
      <c r="X39">
        <f t="shared" si="3"/>
        <v>17</v>
      </c>
      <c r="Y39">
        <f t="shared" si="3"/>
        <v>15</v>
      </c>
      <c r="Z39">
        <f t="shared" si="3"/>
        <v>15</v>
      </c>
      <c r="AA39">
        <f>RANK(I39,I$3:I$128,0)</f>
        <v>100</v>
      </c>
      <c r="AB39">
        <f t="shared" si="7"/>
        <v>104</v>
      </c>
      <c r="AC39">
        <f t="shared" si="7"/>
        <v>103</v>
      </c>
      <c r="AD39">
        <f t="shared" si="7"/>
        <v>105</v>
      </c>
      <c r="AE39">
        <f t="shared" si="7"/>
        <v>107</v>
      </c>
      <c r="AF39">
        <f t="shared" si="7"/>
        <v>110</v>
      </c>
      <c r="AG39">
        <f t="shared" si="7"/>
        <v>112</v>
      </c>
      <c r="AH39">
        <f t="shared" si="7"/>
        <v>112</v>
      </c>
      <c r="AI39">
        <f t="shared" si="7"/>
        <v>27</v>
      </c>
      <c r="AJ39">
        <f t="shared" si="8"/>
        <v>57572</v>
      </c>
    </row>
    <row r="40" spans="1:36" customFormat="1" x14ac:dyDescent="0.25">
      <c r="A40" t="s">
        <v>2682</v>
      </c>
      <c r="B40" s="18">
        <f>exportall2_ampl!B39</f>
        <v>1.0234999999999999E-2</v>
      </c>
      <c r="C40" s="18">
        <f>exportall2_ampl!C39</f>
        <v>8.6666999999999994E-3</v>
      </c>
      <c r="D40" s="18">
        <f>exportall2_ampl!D39</f>
        <v>8.5973999999999998E-3</v>
      </c>
      <c r="E40" s="18">
        <f>exportall2_ampl!E39</f>
        <v>8.4127999999999998E-3</v>
      </c>
      <c r="F40" s="18">
        <f>exportall2_ampl!F39</f>
        <v>8.0884000000000008E-3</v>
      </c>
      <c r="G40" s="18">
        <f>exportall2_ampl!G39</f>
        <v>7.9025999999999992E-3</v>
      </c>
      <c r="H40" s="18">
        <f>exportall2_ampl!H39</f>
        <v>7.8495000000000006E-3</v>
      </c>
      <c r="I40" s="5">
        <f>newP02_freq!R559</f>
        <v>56764.4</v>
      </c>
      <c r="J40" s="18">
        <f t="shared" si="5"/>
        <v>1.0234999999999999E-2</v>
      </c>
      <c r="K40" s="18">
        <f t="shared" si="5"/>
        <v>8.6666999999999994E-3</v>
      </c>
      <c r="L40" s="18">
        <f t="shared" si="5"/>
        <v>8.5973999999999998E-3</v>
      </c>
      <c r="M40" s="18">
        <f t="shared" si="5"/>
        <v>8.4127999999999998E-3</v>
      </c>
      <c r="N40" s="18">
        <f t="shared" si="5"/>
        <v>8.0884000000000008E-3</v>
      </c>
      <c r="O40" s="18">
        <f t="shared" si="5"/>
        <v>7.9025999999999992E-3</v>
      </c>
      <c r="P40" s="18">
        <f t="shared" si="5"/>
        <v>7.8495000000000006E-3</v>
      </c>
      <c r="Q40" s="36">
        <f t="shared" si="5"/>
        <v>56764.4</v>
      </c>
      <c r="R40" s="18">
        <f>szenzoradatok!D41</f>
        <v>57.599400000000003</v>
      </c>
      <c r="T40">
        <f t="shared" si="6"/>
        <v>33</v>
      </c>
      <c r="U40">
        <f t="shared" si="3"/>
        <v>41</v>
      </c>
      <c r="V40">
        <f t="shared" si="3"/>
        <v>32</v>
      </c>
      <c r="W40">
        <f t="shared" si="3"/>
        <v>32</v>
      </c>
      <c r="X40">
        <f t="shared" si="3"/>
        <v>29</v>
      </c>
      <c r="Y40">
        <f t="shared" si="3"/>
        <v>28</v>
      </c>
      <c r="Z40">
        <f t="shared" si="3"/>
        <v>23</v>
      </c>
      <c r="AA40">
        <f>RANK(I40,I$3:I$128,0)</f>
        <v>102</v>
      </c>
      <c r="AB40">
        <f t="shared" si="7"/>
        <v>94</v>
      </c>
      <c r="AC40">
        <f t="shared" si="7"/>
        <v>86</v>
      </c>
      <c r="AD40">
        <f t="shared" si="7"/>
        <v>95</v>
      </c>
      <c r="AE40">
        <f t="shared" si="7"/>
        <v>95</v>
      </c>
      <c r="AF40">
        <f t="shared" si="7"/>
        <v>98</v>
      </c>
      <c r="AG40">
        <f t="shared" si="7"/>
        <v>99</v>
      </c>
      <c r="AH40">
        <f t="shared" si="7"/>
        <v>104</v>
      </c>
      <c r="AI40">
        <f t="shared" si="7"/>
        <v>25</v>
      </c>
      <c r="AJ40">
        <f t="shared" si="8"/>
        <v>57599</v>
      </c>
    </row>
    <row r="41" spans="1:36" customFormat="1" x14ac:dyDescent="0.25">
      <c r="A41" t="s">
        <v>2683</v>
      </c>
      <c r="B41" s="18">
        <f>exportall2_ampl!B40</f>
        <v>1.3363E-2</v>
      </c>
      <c r="C41" s="18">
        <f>exportall2_ampl!C40</f>
        <v>1.1723000000000001E-2</v>
      </c>
      <c r="D41" s="18">
        <f>exportall2_ampl!D40</f>
        <v>1.0632000000000001E-2</v>
      </c>
      <c r="E41" s="18">
        <f>exportall2_ampl!E40</f>
        <v>1.0491E-2</v>
      </c>
      <c r="F41" s="18">
        <f>exportall2_ampl!F40</f>
        <v>9.6255000000000004E-3</v>
      </c>
      <c r="G41" s="18">
        <f>exportall2_ampl!G40</f>
        <v>9.5087000000000001E-3</v>
      </c>
      <c r="H41" s="18">
        <f>exportall2_ampl!H40</f>
        <v>8.9873000000000001E-3</v>
      </c>
      <c r="I41" s="5">
        <f>newP02_freq!R560</f>
        <v>57563.6</v>
      </c>
      <c r="J41" s="18">
        <f t="shared" si="5"/>
        <v>1.3363E-2</v>
      </c>
      <c r="K41" s="18">
        <f t="shared" si="5"/>
        <v>1.1723000000000001E-2</v>
      </c>
      <c r="L41" s="18">
        <f t="shared" si="5"/>
        <v>1.0632000000000001E-2</v>
      </c>
      <c r="M41" s="18">
        <f t="shared" si="5"/>
        <v>1.0491E-2</v>
      </c>
      <c r="N41" s="18">
        <f t="shared" si="5"/>
        <v>9.6255000000000004E-3</v>
      </c>
      <c r="O41" s="18">
        <f t="shared" si="5"/>
        <v>9.5087000000000001E-3</v>
      </c>
      <c r="P41" s="18">
        <f t="shared" si="5"/>
        <v>8.9873000000000001E-3</v>
      </c>
      <c r="Q41" s="36">
        <f t="shared" si="5"/>
        <v>57563.6</v>
      </c>
      <c r="R41" s="18">
        <f>szenzoradatok!D42</f>
        <v>57.621499999999997</v>
      </c>
      <c r="T41">
        <f t="shared" si="6"/>
        <v>15</v>
      </c>
      <c r="U41">
        <f t="shared" si="3"/>
        <v>16</v>
      </c>
      <c r="V41">
        <f t="shared" si="3"/>
        <v>15</v>
      </c>
      <c r="W41">
        <f t="shared" si="3"/>
        <v>13</v>
      </c>
      <c r="X41">
        <f t="shared" si="3"/>
        <v>15</v>
      </c>
      <c r="Y41">
        <f t="shared" si="3"/>
        <v>14</v>
      </c>
      <c r="Z41">
        <f t="shared" si="3"/>
        <v>14</v>
      </c>
      <c r="AA41">
        <f>RANK(I41,I$3:I$128,0)</f>
        <v>96</v>
      </c>
      <c r="AB41">
        <f t="shared" si="7"/>
        <v>112</v>
      </c>
      <c r="AC41">
        <f t="shared" si="7"/>
        <v>111</v>
      </c>
      <c r="AD41">
        <f t="shared" si="7"/>
        <v>112</v>
      </c>
      <c r="AE41">
        <f t="shared" si="7"/>
        <v>114</v>
      </c>
      <c r="AF41">
        <f t="shared" si="7"/>
        <v>112</v>
      </c>
      <c r="AG41">
        <f t="shared" si="7"/>
        <v>113</v>
      </c>
      <c r="AH41">
        <f t="shared" si="7"/>
        <v>113</v>
      </c>
      <c r="AI41">
        <f t="shared" si="7"/>
        <v>31</v>
      </c>
      <c r="AJ41">
        <f t="shared" si="8"/>
        <v>57621</v>
      </c>
    </row>
    <row r="42" spans="1:36" customFormat="1" x14ac:dyDescent="0.25">
      <c r="A42" t="s">
        <v>2684</v>
      </c>
      <c r="B42" s="18">
        <f>exportall2_ampl!B41</f>
        <v>1.1358E-2</v>
      </c>
      <c r="C42" s="18">
        <f>exportall2_ampl!C41</f>
        <v>1.1091E-2</v>
      </c>
      <c r="D42" s="18">
        <f>exportall2_ampl!D41</f>
        <v>1.0817E-2</v>
      </c>
      <c r="E42" s="18">
        <f>exportall2_ampl!E41</f>
        <v>1.0266000000000001E-2</v>
      </c>
      <c r="F42" s="18">
        <f>exportall2_ampl!F41</f>
        <v>1.0232E-2</v>
      </c>
      <c r="G42" s="18">
        <f>exportall2_ampl!G41</f>
        <v>8.9885999999999994E-3</v>
      </c>
      <c r="H42" s="18">
        <f>exportall2_ampl!H41</f>
        <v>8.5827000000000004E-3</v>
      </c>
      <c r="I42" s="5">
        <f>newP02_freq!R561</f>
        <v>57592.6</v>
      </c>
      <c r="J42" s="18">
        <f t="shared" si="5"/>
        <v>1.1358E-2</v>
      </c>
      <c r="K42" s="18">
        <f t="shared" si="5"/>
        <v>1.1091E-2</v>
      </c>
      <c r="L42" s="18">
        <f t="shared" si="5"/>
        <v>1.0817E-2</v>
      </c>
      <c r="M42" s="18">
        <f t="shared" si="5"/>
        <v>1.0266000000000001E-2</v>
      </c>
      <c r="N42" s="18">
        <f t="shared" si="5"/>
        <v>1.0232E-2</v>
      </c>
      <c r="O42" s="18">
        <f t="shared" si="5"/>
        <v>8.9885999999999994E-3</v>
      </c>
      <c r="P42" s="18">
        <f t="shared" si="5"/>
        <v>8.5827000000000004E-3</v>
      </c>
      <c r="Q42" s="36">
        <f t="shared" si="5"/>
        <v>57592.6</v>
      </c>
      <c r="R42" s="18">
        <f>szenzoradatok!D43</f>
        <v>57.651000000000003</v>
      </c>
      <c r="T42">
        <f t="shared" si="6"/>
        <v>25</v>
      </c>
      <c r="U42">
        <f t="shared" si="3"/>
        <v>18</v>
      </c>
      <c r="V42">
        <f t="shared" si="3"/>
        <v>14</v>
      </c>
      <c r="W42">
        <f t="shared" si="3"/>
        <v>15</v>
      </c>
      <c r="X42">
        <f t="shared" si="3"/>
        <v>14</v>
      </c>
      <c r="Y42">
        <f t="shared" si="3"/>
        <v>16</v>
      </c>
      <c r="Z42">
        <f t="shared" si="3"/>
        <v>18</v>
      </c>
      <c r="AA42">
        <f>RANK(I42,I$3:I$128,0)</f>
        <v>95</v>
      </c>
      <c r="AB42">
        <f t="shared" si="7"/>
        <v>102</v>
      </c>
      <c r="AC42">
        <f t="shared" si="7"/>
        <v>109</v>
      </c>
      <c r="AD42">
        <f t="shared" si="7"/>
        <v>113</v>
      </c>
      <c r="AE42">
        <f t="shared" si="7"/>
        <v>112</v>
      </c>
      <c r="AF42">
        <f t="shared" si="7"/>
        <v>113</v>
      </c>
      <c r="AG42">
        <f t="shared" si="7"/>
        <v>111</v>
      </c>
      <c r="AH42">
        <f t="shared" si="7"/>
        <v>109</v>
      </c>
      <c r="AI42">
        <f t="shared" si="7"/>
        <v>32</v>
      </c>
      <c r="AJ42">
        <f t="shared" si="8"/>
        <v>57651</v>
      </c>
    </row>
    <row r="43" spans="1:36" customFormat="1" x14ac:dyDescent="0.25">
      <c r="A43" t="s">
        <v>45</v>
      </c>
      <c r="B43" s="18">
        <f>exportall2_ampl!B42</f>
        <v>1.418E-2</v>
      </c>
      <c r="C43" s="18">
        <f>exportall2_ampl!C42</f>
        <v>1.125E-2</v>
      </c>
      <c r="D43" s="18">
        <f>exportall2_ampl!D42</f>
        <v>1.0331999999999999E-2</v>
      </c>
      <c r="E43" s="18">
        <f>exportall2_ampl!E42</f>
        <v>9.7728999999999993E-3</v>
      </c>
      <c r="F43" s="18">
        <f>exportall2_ampl!F42</f>
        <v>9.2440999999999999E-3</v>
      </c>
      <c r="G43" s="18">
        <f>exportall2_ampl!G42</f>
        <v>8.9849000000000005E-3</v>
      </c>
      <c r="H43" s="18">
        <f>exportall2_ampl!H42</f>
        <v>8.7265999999999993E-3</v>
      </c>
      <c r="I43" s="5">
        <f>newP02_freq!R562</f>
        <v>57614</v>
      </c>
      <c r="J43" s="18">
        <f t="shared" si="5"/>
        <v>1.418E-2</v>
      </c>
      <c r="K43" s="18">
        <f t="shared" si="5"/>
        <v>1.125E-2</v>
      </c>
      <c r="L43" s="18">
        <f t="shared" si="5"/>
        <v>1.0331999999999999E-2</v>
      </c>
      <c r="M43" s="18">
        <f t="shared" si="5"/>
        <v>9.7728999999999993E-3</v>
      </c>
      <c r="N43" s="18">
        <f t="shared" si="5"/>
        <v>9.2440999999999999E-3</v>
      </c>
      <c r="O43" s="18">
        <f t="shared" si="5"/>
        <v>8.9849000000000005E-3</v>
      </c>
      <c r="P43" s="18">
        <f t="shared" si="5"/>
        <v>8.7265999999999993E-3</v>
      </c>
      <c r="Q43" s="36">
        <f t="shared" si="5"/>
        <v>57614</v>
      </c>
      <c r="R43" s="18">
        <f>szenzoradatok!D44</f>
        <v>57.673900000000003</v>
      </c>
      <c r="T43">
        <f t="shared" si="6"/>
        <v>10</v>
      </c>
      <c r="U43">
        <f t="shared" si="3"/>
        <v>17</v>
      </c>
      <c r="V43">
        <f t="shared" si="3"/>
        <v>16</v>
      </c>
      <c r="W43">
        <f t="shared" si="3"/>
        <v>16</v>
      </c>
      <c r="X43">
        <f t="shared" si="3"/>
        <v>16</v>
      </c>
      <c r="Y43">
        <f t="shared" si="3"/>
        <v>17</v>
      </c>
      <c r="Z43">
        <f t="shared" si="3"/>
        <v>16</v>
      </c>
      <c r="AA43">
        <f>RANK(I43,I$3:I$128,0)</f>
        <v>94</v>
      </c>
      <c r="AB43">
        <f t="shared" si="7"/>
        <v>117</v>
      </c>
      <c r="AC43">
        <f t="shared" si="7"/>
        <v>110</v>
      </c>
      <c r="AD43">
        <f t="shared" si="7"/>
        <v>111</v>
      </c>
      <c r="AE43">
        <f t="shared" si="7"/>
        <v>111</v>
      </c>
      <c r="AF43">
        <f t="shared" si="7"/>
        <v>111</v>
      </c>
      <c r="AG43">
        <f t="shared" si="7"/>
        <v>110</v>
      </c>
      <c r="AH43">
        <f t="shared" si="7"/>
        <v>111</v>
      </c>
      <c r="AI43">
        <f t="shared" si="7"/>
        <v>33</v>
      </c>
      <c r="AJ43">
        <f t="shared" si="8"/>
        <v>57673</v>
      </c>
    </row>
    <row r="44" spans="1:36" customFormat="1" x14ac:dyDescent="0.25">
      <c r="A44" t="s">
        <v>2685</v>
      </c>
      <c r="B44" s="18">
        <f>exportall2_ampl!B43</f>
        <v>1.3391E-2</v>
      </c>
      <c r="C44" s="18">
        <f>exportall2_ampl!C43</f>
        <v>1.2331E-2</v>
      </c>
      <c r="D44" s="18">
        <f>exportall2_ampl!D43</f>
        <v>1.1304E-2</v>
      </c>
      <c r="E44" s="18">
        <f>exportall2_ampl!E43</f>
        <v>1.0422000000000001E-2</v>
      </c>
      <c r="F44" s="18">
        <f>exportall2_ampl!F43</f>
        <v>1.0259000000000001E-2</v>
      </c>
      <c r="G44" s="18">
        <f>exportall2_ampl!G43</f>
        <v>1.0007E-2</v>
      </c>
      <c r="H44" s="18">
        <f>exportall2_ampl!H43</f>
        <v>9.9781000000000002E-3</v>
      </c>
      <c r="I44" s="5">
        <f>newP02_freq!R563</f>
        <v>57647.5</v>
      </c>
      <c r="J44" s="18">
        <f t="shared" si="5"/>
        <v>1.3391E-2</v>
      </c>
      <c r="K44" s="18">
        <f t="shared" si="5"/>
        <v>1.2331E-2</v>
      </c>
      <c r="L44" s="18">
        <f t="shared" si="5"/>
        <v>1.1304E-2</v>
      </c>
      <c r="M44" s="18">
        <f t="shared" si="5"/>
        <v>1.0422000000000001E-2</v>
      </c>
      <c r="N44" s="18">
        <f t="shared" si="5"/>
        <v>1.0259000000000001E-2</v>
      </c>
      <c r="O44" s="18">
        <f t="shared" si="5"/>
        <v>1.0007E-2</v>
      </c>
      <c r="P44" s="18">
        <f t="shared" si="5"/>
        <v>9.9781000000000002E-3</v>
      </c>
      <c r="Q44" s="36">
        <f t="shared" si="5"/>
        <v>57647.5</v>
      </c>
      <c r="R44" s="18">
        <f>szenzoradatok!D45</f>
        <v>57.706699999999998</v>
      </c>
      <c r="T44">
        <f t="shared" si="6"/>
        <v>14</v>
      </c>
      <c r="U44">
        <f t="shared" si="3"/>
        <v>11</v>
      </c>
      <c r="V44">
        <f t="shared" si="3"/>
        <v>13</v>
      </c>
      <c r="W44">
        <f t="shared" si="3"/>
        <v>14</v>
      </c>
      <c r="X44">
        <f t="shared" si="3"/>
        <v>13</v>
      </c>
      <c r="Y44">
        <f t="shared" si="3"/>
        <v>13</v>
      </c>
      <c r="Z44">
        <f t="shared" si="3"/>
        <v>13</v>
      </c>
      <c r="AA44">
        <f>RANK(I44,I$3:I$128,0)</f>
        <v>93</v>
      </c>
      <c r="AB44">
        <f t="shared" si="7"/>
        <v>113</v>
      </c>
      <c r="AC44">
        <f t="shared" si="7"/>
        <v>116</v>
      </c>
      <c r="AD44">
        <f t="shared" si="7"/>
        <v>114</v>
      </c>
      <c r="AE44">
        <f t="shared" si="7"/>
        <v>113</v>
      </c>
      <c r="AF44">
        <f t="shared" si="7"/>
        <v>114</v>
      </c>
      <c r="AG44">
        <f t="shared" si="7"/>
        <v>114</v>
      </c>
      <c r="AH44">
        <f t="shared" si="7"/>
        <v>114</v>
      </c>
      <c r="AI44">
        <f t="shared" si="7"/>
        <v>34</v>
      </c>
      <c r="AJ44">
        <f t="shared" si="8"/>
        <v>57706</v>
      </c>
    </row>
    <row r="45" spans="1:36" customFormat="1" x14ac:dyDescent="0.25">
      <c r="A45" t="s">
        <v>2686</v>
      </c>
      <c r="B45" s="18">
        <f>exportall2_ampl!B44</f>
        <v>4.5843999999999998E-3</v>
      </c>
      <c r="C45" s="18">
        <f>exportall2_ampl!C44</f>
        <v>4.2620999999999996E-3</v>
      </c>
      <c r="D45" s="18">
        <f>exportall2_ampl!D44</f>
        <v>4.0901000000000002E-3</v>
      </c>
      <c r="E45" s="18">
        <f>exportall2_ampl!E44</f>
        <v>4.0305999999999996E-3</v>
      </c>
      <c r="F45" s="18">
        <f>exportall2_ampl!F44</f>
        <v>3.9083E-3</v>
      </c>
      <c r="G45" s="18">
        <f>exportall2_ampl!G44</f>
        <v>3.7017999999999999E-3</v>
      </c>
      <c r="H45" s="18">
        <f>exportall2_ampl!H44</f>
        <v>3.5065999999999999E-3</v>
      </c>
      <c r="I45" s="5">
        <f>newP02_freq!R564</f>
        <v>63151.4</v>
      </c>
      <c r="J45" s="18">
        <f t="shared" si="5"/>
        <v>4.5843999999999998E-3</v>
      </c>
      <c r="K45" s="18">
        <f t="shared" si="5"/>
        <v>4.2620999999999996E-3</v>
      </c>
      <c r="L45" s="18">
        <f t="shared" si="5"/>
        <v>4.0901000000000002E-3</v>
      </c>
      <c r="M45" s="18">
        <f t="shared" si="5"/>
        <v>4.0305999999999996E-3</v>
      </c>
      <c r="N45" s="18">
        <f t="shared" si="5"/>
        <v>3.9083E-3</v>
      </c>
      <c r="O45" s="18">
        <f t="shared" si="5"/>
        <v>3.7017999999999999E-3</v>
      </c>
      <c r="P45" s="18">
        <f t="shared" si="5"/>
        <v>3.5065999999999999E-3</v>
      </c>
      <c r="Q45" s="36">
        <f t="shared" si="5"/>
        <v>63151.4</v>
      </c>
      <c r="R45" s="18">
        <f>szenzoradatok!D46</f>
        <v>63.214300000000001</v>
      </c>
      <c r="T45">
        <f t="shared" si="6"/>
        <v>68</v>
      </c>
      <c r="U45">
        <f t="shared" si="3"/>
        <v>66</v>
      </c>
      <c r="V45">
        <f t="shared" si="3"/>
        <v>64</v>
      </c>
      <c r="W45">
        <f t="shared" si="3"/>
        <v>63</v>
      </c>
      <c r="X45">
        <f t="shared" ref="X45:AA108" si="9">RANK(F45,F$3:F$128,0)</f>
        <v>62</v>
      </c>
      <c r="Y45">
        <f t="shared" si="9"/>
        <v>62</v>
      </c>
      <c r="Z45">
        <f t="shared" si="9"/>
        <v>66</v>
      </c>
      <c r="AA45">
        <f>RANK(I45,I$3:I$128,0)</f>
        <v>71</v>
      </c>
      <c r="AB45">
        <f t="shared" si="7"/>
        <v>59</v>
      </c>
      <c r="AC45">
        <f t="shared" si="7"/>
        <v>61</v>
      </c>
      <c r="AD45">
        <f t="shared" si="7"/>
        <v>63</v>
      </c>
      <c r="AE45">
        <f t="shared" si="7"/>
        <v>64</v>
      </c>
      <c r="AF45">
        <f t="shared" si="7"/>
        <v>65</v>
      </c>
      <c r="AG45">
        <f t="shared" si="7"/>
        <v>65</v>
      </c>
      <c r="AH45">
        <f t="shared" si="7"/>
        <v>61</v>
      </c>
      <c r="AI45">
        <f t="shared" si="7"/>
        <v>56</v>
      </c>
      <c r="AJ45">
        <f t="shared" si="8"/>
        <v>63214</v>
      </c>
    </row>
    <row r="46" spans="1:36" customFormat="1" x14ac:dyDescent="0.25">
      <c r="A46" t="s">
        <v>2687</v>
      </c>
      <c r="B46" s="18">
        <f>exportall2_ampl!B45</f>
        <v>4.5718E-3</v>
      </c>
      <c r="C46" s="18">
        <f>exportall2_ampl!C45</f>
        <v>4.3410000000000002E-3</v>
      </c>
      <c r="D46" s="18">
        <f>exportall2_ampl!D45</f>
        <v>4.156E-3</v>
      </c>
      <c r="E46" s="18">
        <f>exportall2_ampl!E45</f>
        <v>4.1177000000000002E-3</v>
      </c>
      <c r="F46" s="18">
        <f>exportall2_ampl!F45</f>
        <v>4.1091000000000001E-3</v>
      </c>
      <c r="G46" s="18">
        <f>exportall2_ampl!G45</f>
        <v>3.6641E-3</v>
      </c>
      <c r="H46" s="18">
        <f>exportall2_ampl!H45</f>
        <v>3.5082999999999998E-3</v>
      </c>
      <c r="I46" s="5">
        <f>newP02_freq!R565</f>
        <v>63145.4</v>
      </c>
      <c r="J46" s="18">
        <f t="shared" si="5"/>
        <v>4.5718E-3</v>
      </c>
      <c r="K46" s="18">
        <f t="shared" si="5"/>
        <v>4.3410000000000002E-3</v>
      </c>
      <c r="L46" s="18">
        <f t="shared" si="5"/>
        <v>4.156E-3</v>
      </c>
      <c r="M46" s="18">
        <f t="shared" si="5"/>
        <v>4.1177000000000002E-3</v>
      </c>
      <c r="N46" s="18">
        <f t="shared" si="5"/>
        <v>4.1091000000000001E-3</v>
      </c>
      <c r="O46" s="18">
        <f t="shared" si="5"/>
        <v>3.6641E-3</v>
      </c>
      <c r="P46" s="18">
        <f t="shared" si="5"/>
        <v>3.5082999999999998E-3</v>
      </c>
      <c r="Q46" s="36">
        <f t="shared" si="5"/>
        <v>63145.4</v>
      </c>
      <c r="R46" s="18">
        <f>szenzoradatok!D47</f>
        <v>63.210900000000002</v>
      </c>
      <c r="T46">
        <f t="shared" si="6"/>
        <v>69</v>
      </c>
      <c r="U46">
        <f t="shared" si="6"/>
        <v>65</v>
      </c>
      <c r="V46">
        <f t="shared" si="6"/>
        <v>63</v>
      </c>
      <c r="W46">
        <f t="shared" si="6"/>
        <v>61</v>
      </c>
      <c r="X46">
        <f t="shared" si="9"/>
        <v>59</v>
      </c>
      <c r="Y46">
        <f t="shared" si="9"/>
        <v>64</v>
      </c>
      <c r="Z46">
        <f t="shared" si="9"/>
        <v>65</v>
      </c>
      <c r="AA46">
        <f>RANK(I46,I$3:I$128,0)</f>
        <v>72</v>
      </c>
      <c r="AB46">
        <f t="shared" si="7"/>
        <v>58</v>
      </c>
      <c r="AC46">
        <f t="shared" si="7"/>
        <v>62</v>
      </c>
      <c r="AD46">
        <f t="shared" si="7"/>
        <v>64</v>
      </c>
      <c r="AE46">
        <f t="shared" si="7"/>
        <v>66</v>
      </c>
      <c r="AF46">
        <f t="shared" si="7"/>
        <v>68</v>
      </c>
      <c r="AG46">
        <f t="shared" si="7"/>
        <v>63</v>
      </c>
      <c r="AH46">
        <f t="shared" si="7"/>
        <v>62</v>
      </c>
      <c r="AI46">
        <f t="shared" si="7"/>
        <v>55</v>
      </c>
      <c r="AJ46">
        <f t="shared" si="8"/>
        <v>63210</v>
      </c>
    </row>
    <row r="47" spans="1:36" customFormat="1" x14ac:dyDescent="0.25">
      <c r="A47" t="s">
        <v>2688</v>
      </c>
      <c r="B47" s="18">
        <f>exportall2_ampl!B46</f>
        <v>4.8831999999999999E-3</v>
      </c>
      <c r="C47" s="18">
        <f>exportall2_ampl!C46</f>
        <v>4.4590999999999997E-3</v>
      </c>
      <c r="D47" s="18">
        <f>exportall2_ampl!D46</f>
        <v>4.2561999999999999E-3</v>
      </c>
      <c r="E47" s="18">
        <f>exportall2_ampl!E46</f>
        <v>4.2034999999999998E-3</v>
      </c>
      <c r="F47" s="18">
        <f>exportall2_ampl!F46</f>
        <v>4.1288000000000002E-3</v>
      </c>
      <c r="G47" s="18">
        <f>exportall2_ampl!G46</f>
        <v>3.9925000000000004E-3</v>
      </c>
      <c r="H47" s="18">
        <f>exportall2_ampl!H46</f>
        <v>3.8319000000000001E-3</v>
      </c>
      <c r="I47" s="5">
        <f>newP02_freq!R566</f>
        <v>63058</v>
      </c>
      <c r="J47" s="18">
        <f t="shared" si="5"/>
        <v>4.8831999999999999E-3</v>
      </c>
      <c r="K47" s="18">
        <f t="shared" si="5"/>
        <v>4.4590999999999997E-3</v>
      </c>
      <c r="L47" s="18">
        <f t="shared" si="5"/>
        <v>4.2561999999999999E-3</v>
      </c>
      <c r="M47" s="18">
        <f t="shared" si="5"/>
        <v>4.2034999999999998E-3</v>
      </c>
      <c r="N47" s="18">
        <f t="shared" si="5"/>
        <v>4.1288000000000002E-3</v>
      </c>
      <c r="O47" s="18">
        <f t="shared" si="5"/>
        <v>3.9925000000000004E-3</v>
      </c>
      <c r="P47" s="18">
        <f t="shared" si="5"/>
        <v>3.8319000000000001E-3</v>
      </c>
      <c r="Q47" s="36">
        <f t="shared" si="5"/>
        <v>63058</v>
      </c>
      <c r="R47" s="18">
        <f>szenzoradatok!D48</f>
        <v>63.206499999999998</v>
      </c>
      <c r="T47">
        <f t="shared" si="6"/>
        <v>64</v>
      </c>
      <c r="U47">
        <f t="shared" si="6"/>
        <v>62</v>
      </c>
      <c r="V47">
        <f t="shared" si="6"/>
        <v>62</v>
      </c>
      <c r="W47">
        <f t="shared" si="6"/>
        <v>59</v>
      </c>
      <c r="X47">
        <f t="shared" si="9"/>
        <v>58</v>
      </c>
      <c r="Y47">
        <f t="shared" si="9"/>
        <v>60</v>
      </c>
      <c r="Z47">
        <f t="shared" si="9"/>
        <v>60</v>
      </c>
      <c r="AA47">
        <f>RANK(I47,I$3:I$128,0)</f>
        <v>76</v>
      </c>
      <c r="AB47">
        <f t="shared" si="7"/>
        <v>63</v>
      </c>
      <c r="AC47">
        <f t="shared" si="7"/>
        <v>65</v>
      </c>
      <c r="AD47">
        <f t="shared" si="7"/>
        <v>65</v>
      </c>
      <c r="AE47">
        <f t="shared" si="7"/>
        <v>68</v>
      </c>
      <c r="AF47">
        <f t="shared" si="7"/>
        <v>69</v>
      </c>
      <c r="AG47">
        <f t="shared" si="7"/>
        <v>67</v>
      </c>
      <c r="AH47">
        <f t="shared" si="7"/>
        <v>67</v>
      </c>
      <c r="AI47">
        <f t="shared" si="7"/>
        <v>51</v>
      </c>
      <c r="AJ47">
        <f t="shared" si="8"/>
        <v>63206</v>
      </c>
    </row>
    <row r="48" spans="1:36" customFormat="1" x14ac:dyDescent="0.25">
      <c r="A48" t="s">
        <v>46</v>
      </c>
      <c r="B48" s="18">
        <f>exportall2_ampl!B47</f>
        <v>4.0293000000000004E-3</v>
      </c>
      <c r="C48" s="18">
        <f>exportall2_ampl!C47</f>
        <v>3.6062999999999998E-3</v>
      </c>
      <c r="D48" s="18">
        <f>exportall2_ampl!D47</f>
        <v>3.5825000000000002E-3</v>
      </c>
      <c r="E48" s="18">
        <f>exportall2_ampl!E47</f>
        <v>3.5715999999999999E-3</v>
      </c>
      <c r="F48" s="18">
        <f>exportall2_ampl!F47</f>
        <v>3.3254000000000001E-3</v>
      </c>
      <c r="G48" s="18">
        <f>exportall2_ampl!G47</f>
        <v>3.2304999999999999E-3</v>
      </c>
      <c r="H48" s="18">
        <f>exportall2_ampl!H47</f>
        <v>3.2252000000000001E-3</v>
      </c>
      <c r="I48" s="5">
        <f>newP02_freq!R567</f>
        <v>62139.4</v>
      </c>
      <c r="J48" s="18">
        <f t="shared" si="5"/>
        <v>4.0293000000000004E-3</v>
      </c>
      <c r="K48" s="18">
        <f t="shared" si="5"/>
        <v>3.6062999999999998E-3</v>
      </c>
      <c r="L48" s="18">
        <f t="shared" si="5"/>
        <v>3.5825000000000002E-3</v>
      </c>
      <c r="M48" s="18">
        <f t="shared" si="5"/>
        <v>3.5715999999999999E-3</v>
      </c>
      <c r="N48" s="18">
        <f t="shared" si="5"/>
        <v>3.3254000000000001E-3</v>
      </c>
      <c r="O48" s="18">
        <f t="shared" si="5"/>
        <v>3.2304999999999999E-3</v>
      </c>
      <c r="P48" s="18">
        <f t="shared" si="5"/>
        <v>3.2252000000000001E-3</v>
      </c>
      <c r="Q48" s="36">
        <f t="shared" si="5"/>
        <v>62139.4</v>
      </c>
      <c r="R48" s="18">
        <f>szenzoradatok!D49</f>
        <v>63.1982</v>
      </c>
      <c r="T48">
        <f t="shared" si="6"/>
        <v>82</v>
      </c>
      <c r="U48">
        <f t="shared" si="6"/>
        <v>83</v>
      </c>
      <c r="V48">
        <f t="shared" si="6"/>
        <v>82</v>
      </c>
      <c r="W48">
        <f t="shared" si="6"/>
        <v>76</v>
      </c>
      <c r="X48">
        <f t="shared" si="9"/>
        <v>78</v>
      </c>
      <c r="Y48">
        <f t="shared" si="9"/>
        <v>77</v>
      </c>
      <c r="Z48">
        <f t="shared" si="9"/>
        <v>75</v>
      </c>
      <c r="AA48">
        <f>RANK(I48,I$3:I$128,0)</f>
        <v>80</v>
      </c>
      <c r="AB48">
        <f t="shared" si="7"/>
        <v>45</v>
      </c>
      <c r="AC48">
        <f t="shared" si="7"/>
        <v>44</v>
      </c>
      <c r="AD48">
        <f t="shared" si="7"/>
        <v>45</v>
      </c>
      <c r="AE48">
        <f t="shared" si="7"/>
        <v>51</v>
      </c>
      <c r="AF48">
        <f t="shared" si="7"/>
        <v>49</v>
      </c>
      <c r="AG48">
        <f t="shared" si="7"/>
        <v>50</v>
      </c>
      <c r="AH48">
        <f t="shared" si="7"/>
        <v>52</v>
      </c>
      <c r="AI48">
        <f t="shared" si="7"/>
        <v>47</v>
      </c>
      <c r="AJ48">
        <f t="shared" si="8"/>
        <v>63198</v>
      </c>
    </row>
    <row r="49" spans="1:36" customFormat="1" x14ac:dyDescent="0.25">
      <c r="A49" t="s">
        <v>2689</v>
      </c>
      <c r="B49" s="18">
        <f>exportall2_ampl!B48</f>
        <v>3.9544999999999997E-3</v>
      </c>
      <c r="C49" s="18">
        <f>exportall2_ampl!C48</f>
        <v>3.9205000000000004E-3</v>
      </c>
      <c r="D49" s="18">
        <f>exportall2_ampl!D48</f>
        <v>3.8349999999999999E-3</v>
      </c>
      <c r="E49" s="18">
        <f>exportall2_ampl!E48</f>
        <v>3.7615999999999999E-3</v>
      </c>
      <c r="F49" s="18">
        <f>exportall2_ampl!F48</f>
        <v>3.7060999999999999E-3</v>
      </c>
      <c r="G49" s="18">
        <f>exportall2_ampl!G48</f>
        <v>3.6665999999999999E-3</v>
      </c>
      <c r="H49" s="18">
        <f>exportall2_ampl!H48</f>
        <v>3.6633E-3</v>
      </c>
      <c r="I49" s="5">
        <f>newP02_freq!R568</f>
        <v>63134.9</v>
      </c>
      <c r="J49" s="18">
        <f t="shared" ref="J49:Q80" si="10">B49</f>
        <v>3.9544999999999997E-3</v>
      </c>
      <c r="K49" s="18">
        <f t="shared" si="10"/>
        <v>3.9205000000000004E-3</v>
      </c>
      <c r="L49" s="18">
        <f t="shared" si="10"/>
        <v>3.8349999999999999E-3</v>
      </c>
      <c r="M49" s="18">
        <f t="shared" si="10"/>
        <v>3.7615999999999999E-3</v>
      </c>
      <c r="N49" s="18">
        <f t="shared" si="10"/>
        <v>3.7060999999999999E-3</v>
      </c>
      <c r="O49" s="18">
        <f t="shared" si="10"/>
        <v>3.6665999999999999E-3</v>
      </c>
      <c r="P49" s="18">
        <f t="shared" si="10"/>
        <v>3.6633E-3</v>
      </c>
      <c r="Q49" s="36">
        <f t="shared" si="10"/>
        <v>63134.9</v>
      </c>
      <c r="R49" s="18">
        <f>szenzoradatok!D50</f>
        <v>63.198099999999997</v>
      </c>
      <c r="T49">
        <f t="shared" si="6"/>
        <v>85</v>
      </c>
      <c r="U49">
        <f t="shared" si="6"/>
        <v>70</v>
      </c>
      <c r="V49">
        <f t="shared" si="6"/>
        <v>69</v>
      </c>
      <c r="W49">
        <f t="shared" si="6"/>
        <v>66</v>
      </c>
      <c r="X49">
        <f t="shared" si="9"/>
        <v>66</v>
      </c>
      <c r="Y49">
        <f t="shared" si="9"/>
        <v>63</v>
      </c>
      <c r="Z49">
        <f t="shared" si="9"/>
        <v>62</v>
      </c>
      <c r="AA49">
        <f>RANK(I49,I$3:I$128,0)</f>
        <v>73</v>
      </c>
      <c r="AB49">
        <f t="shared" ref="AB49:AI80" si="11">RANK(J49,J$3:J$128,1)</f>
        <v>42</v>
      </c>
      <c r="AC49">
        <f t="shared" si="11"/>
        <v>57</v>
      </c>
      <c r="AD49">
        <f t="shared" si="11"/>
        <v>58</v>
      </c>
      <c r="AE49">
        <f t="shared" si="11"/>
        <v>61</v>
      </c>
      <c r="AF49">
        <f t="shared" si="11"/>
        <v>61</v>
      </c>
      <c r="AG49">
        <f t="shared" si="11"/>
        <v>64</v>
      </c>
      <c r="AH49">
        <f t="shared" si="11"/>
        <v>65</v>
      </c>
      <c r="AI49">
        <f t="shared" si="11"/>
        <v>54</v>
      </c>
      <c r="AJ49">
        <f t="shared" si="8"/>
        <v>63198</v>
      </c>
    </row>
    <row r="50" spans="1:36" customFormat="1" x14ac:dyDescent="0.25">
      <c r="A50" t="s">
        <v>2690</v>
      </c>
      <c r="B50" s="18">
        <f>exportall2_ampl!B49</f>
        <v>4.2167999999999997E-3</v>
      </c>
      <c r="C50" s="18">
        <f>exportall2_ampl!C49</f>
        <v>4.1010999999999999E-3</v>
      </c>
      <c r="D50" s="18">
        <f>exportall2_ampl!D49</f>
        <v>3.9582000000000003E-3</v>
      </c>
      <c r="E50" s="18">
        <f>exportall2_ampl!E49</f>
        <v>3.7158999999999998E-3</v>
      </c>
      <c r="F50" s="18">
        <f>exportall2_ampl!F49</f>
        <v>3.7069999999999998E-3</v>
      </c>
      <c r="G50" s="18">
        <f>exportall2_ampl!G49</f>
        <v>3.5319000000000001E-3</v>
      </c>
      <c r="H50" s="18">
        <f>exportall2_ampl!H49</f>
        <v>3.4745000000000002E-3</v>
      </c>
      <c r="I50" s="5">
        <f>newP02_freq!R569</f>
        <v>63123.9</v>
      </c>
      <c r="J50" s="18">
        <f t="shared" si="10"/>
        <v>4.2167999999999997E-3</v>
      </c>
      <c r="K50" s="18">
        <f t="shared" si="10"/>
        <v>4.1010999999999999E-3</v>
      </c>
      <c r="L50" s="18">
        <f t="shared" si="10"/>
        <v>3.9582000000000003E-3</v>
      </c>
      <c r="M50" s="18">
        <f t="shared" si="10"/>
        <v>3.7158999999999998E-3</v>
      </c>
      <c r="N50" s="18">
        <f t="shared" si="10"/>
        <v>3.7069999999999998E-3</v>
      </c>
      <c r="O50" s="18">
        <f t="shared" si="10"/>
        <v>3.5319000000000001E-3</v>
      </c>
      <c r="P50" s="18">
        <f t="shared" si="10"/>
        <v>3.4745000000000002E-3</v>
      </c>
      <c r="Q50" s="36">
        <f t="shared" si="10"/>
        <v>63123.9</v>
      </c>
      <c r="R50" s="18">
        <f>szenzoradatok!D51</f>
        <v>63.187399999999997</v>
      </c>
      <c r="T50">
        <f t="shared" si="6"/>
        <v>77</v>
      </c>
      <c r="U50">
        <f t="shared" si="6"/>
        <v>67</v>
      </c>
      <c r="V50">
        <f t="shared" si="6"/>
        <v>67</v>
      </c>
      <c r="W50">
        <f t="shared" si="6"/>
        <v>69</v>
      </c>
      <c r="X50">
        <f t="shared" si="9"/>
        <v>65</v>
      </c>
      <c r="Y50">
        <f t="shared" si="9"/>
        <v>68</v>
      </c>
      <c r="Z50">
        <f t="shared" si="9"/>
        <v>67</v>
      </c>
      <c r="AA50">
        <f>RANK(I50,I$3:I$128,0)</f>
        <v>74</v>
      </c>
      <c r="AB50">
        <f t="shared" si="11"/>
        <v>50</v>
      </c>
      <c r="AC50">
        <f t="shared" si="11"/>
        <v>60</v>
      </c>
      <c r="AD50">
        <f t="shared" si="11"/>
        <v>60</v>
      </c>
      <c r="AE50">
        <f t="shared" si="11"/>
        <v>58</v>
      </c>
      <c r="AF50">
        <f t="shared" si="11"/>
        <v>62</v>
      </c>
      <c r="AG50">
        <f t="shared" si="11"/>
        <v>59</v>
      </c>
      <c r="AH50">
        <f t="shared" si="11"/>
        <v>60</v>
      </c>
      <c r="AI50">
        <f t="shared" si="11"/>
        <v>53</v>
      </c>
      <c r="AJ50">
        <f t="shared" si="8"/>
        <v>63187</v>
      </c>
    </row>
    <row r="51" spans="1:36" customFormat="1" x14ac:dyDescent="0.25">
      <c r="A51" t="s">
        <v>2691</v>
      </c>
      <c r="B51" s="18">
        <f>exportall2_ampl!B50</f>
        <v>4.9426000000000001E-3</v>
      </c>
      <c r="C51" s="18">
        <f>exportall2_ampl!C50</f>
        <v>3.9639000000000002E-3</v>
      </c>
      <c r="D51" s="18">
        <f>exportall2_ampl!D50</f>
        <v>3.9160000000000002E-3</v>
      </c>
      <c r="E51" s="18">
        <f>exportall2_ampl!E50</f>
        <v>3.7572999999999999E-3</v>
      </c>
      <c r="F51" s="18">
        <f>exportall2_ampl!F50</f>
        <v>3.6402000000000001E-3</v>
      </c>
      <c r="G51" s="18">
        <f>exportall2_ampl!G50</f>
        <v>3.5017E-3</v>
      </c>
      <c r="H51" s="18">
        <f>exportall2_ampl!H50</f>
        <v>3.2634999999999999E-3</v>
      </c>
      <c r="I51" s="5">
        <f>newP02_freq!R570</f>
        <v>69503.399999999994</v>
      </c>
      <c r="J51" s="18">
        <f t="shared" si="10"/>
        <v>4.9426000000000001E-3</v>
      </c>
      <c r="K51" s="18">
        <f t="shared" si="10"/>
        <v>3.9639000000000002E-3</v>
      </c>
      <c r="L51" s="18">
        <f t="shared" si="10"/>
        <v>3.9160000000000002E-3</v>
      </c>
      <c r="M51" s="18">
        <f t="shared" si="10"/>
        <v>3.7572999999999999E-3</v>
      </c>
      <c r="N51" s="18">
        <f t="shared" si="10"/>
        <v>3.6402000000000001E-3</v>
      </c>
      <c r="O51" s="18">
        <f t="shared" si="10"/>
        <v>3.5017E-3</v>
      </c>
      <c r="P51" s="18">
        <f t="shared" si="10"/>
        <v>3.2634999999999999E-3</v>
      </c>
      <c r="Q51" s="36">
        <f t="shared" si="10"/>
        <v>69503.399999999994</v>
      </c>
      <c r="R51" s="18">
        <f>szenzoradatok!D52</f>
        <v>69.308000000000007</v>
      </c>
      <c r="T51">
        <f t="shared" si="6"/>
        <v>63</v>
      </c>
      <c r="U51">
        <f t="shared" si="6"/>
        <v>68</v>
      </c>
      <c r="V51">
        <f t="shared" si="6"/>
        <v>68</v>
      </c>
      <c r="W51">
        <f t="shared" si="6"/>
        <v>67</v>
      </c>
      <c r="X51">
        <f t="shared" si="9"/>
        <v>68</v>
      </c>
      <c r="Y51">
        <f t="shared" si="9"/>
        <v>70</v>
      </c>
      <c r="Z51">
        <f t="shared" si="9"/>
        <v>73</v>
      </c>
      <c r="AA51">
        <f>RANK(I51,I$3:I$128,0)</f>
        <v>30</v>
      </c>
      <c r="AB51">
        <f t="shared" si="11"/>
        <v>64</v>
      </c>
      <c r="AC51">
        <f t="shared" si="11"/>
        <v>59</v>
      </c>
      <c r="AD51">
        <f t="shared" si="11"/>
        <v>59</v>
      </c>
      <c r="AE51">
        <f t="shared" si="11"/>
        <v>60</v>
      </c>
      <c r="AF51">
        <f t="shared" si="11"/>
        <v>59</v>
      </c>
      <c r="AG51">
        <f t="shared" si="11"/>
        <v>57</v>
      </c>
      <c r="AH51">
        <f t="shared" si="11"/>
        <v>54</v>
      </c>
      <c r="AI51">
        <f t="shared" si="11"/>
        <v>97</v>
      </c>
      <c r="AJ51">
        <f t="shared" si="8"/>
        <v>69308</v>
      </c>
    </row>
    <row r="52" spans="1:36" customFormat="1" x14ac:dyDescent="0.25">
      <c r="A52" t="s">
        <v>2692</v>
      </c>
      <c r="B52" s="18">
        <f>exportall2_ampl!B51</f>
        <v>4.4317000000000002E-3</v>
      </c>
      <c r="C52" s="18">
        <f>exportall2_ampl!C51</f>
        <v>4.3575000000000003E-3</v>
      </c>
      <c r="D52" s="18">
        <f>exportall2_ampl!D51</f>
        <v>4.0318999999999997E-3</v>
      </c>
      <c r="E52" s="18">
        <f>exportall2_ampl!E51</f>
        <v>3.9874999999999997E-3</v>
      </c>
      <c r="F52" s="18">
        <f>exportall2_ampl!F51</f>
        <v>3.8639E-3</v>
      </c>
      <c r="G52" s="18">
        <f>exportall2_ampl!G51</f>
        <v>3.8424000000000002E-3</v>
      </c>
      <c r="H52" s="18">
        <f>exportall2_ampl!H51</f>
        <v>3.8338000000000001E-3</v>
      </c>
      <c r="I52" s="5">
        <f>newP02_freq!R571</f>
        <v>69238.100000000006</v>
      </c>
      <c r="J52" s="18">
        <f t="shared" si="10"/>
        <v>4.4317000000000002E-3</v>
      </c>
      <c r="K52" s="18">
        <f t="shared" si="10"/>
        <v>4.3575000000000003E-3</v>
      </c>
      <c r="L52" s="18">
        <f t="shared" si="10"/>
        <v>4.0318999999999997E-3</v>
      </c>
      <c r="M52" s="18">
        <f t="shared" si="10"/>
        <v>3.9874999999999997E-3</v>
      </c>
      <c r="N52" s="18">
        <f t="shared" si="10"/>
        <v>3.8639E-3</v>
      </c>
      <c r="O52" s="18">
        <f t="shared" si="10"/>
        <v>3.8424000000000002E-3</v>
      </c>
      <c r="P52" s="18">
        <f t="shared" si="10"/>
        <v>3.8338000000000001E-3</v>
      </c>
      <c r="Q52" s="36">
        <f t="shared" si="10"/>
        <v>69238.100000000006</v>
      </c>
      <c r="R52" s="18">
        <f>szenzoradatok!D53</f>
        <v>69.307900000000004</v>
      </c>
      <c r="T52">
        <f t="shared" si="6"/>
        <v>71</v>
      </c>
      <c r="U52">
        <f t="shared" si="6"/>
        <v>64</v>
      </c>
      <c r="V52">
        <f t="shared" si="6"/>
        <v>65</v>
      </c>
      <c r="W52">
        <f t="shared" si="6"/>
        <v>64</v>
      </c>
      <c r="X52">
        <f t="shared" si="9"/>
        <v>63</v>
      </c>
      <c r="Y52">
        <f t="shared" si="9"/>
        <v>61</v>
      </c>
      <c r="Z52">
        <f t="shared" si="9"/>
        <v>59</v>
      </c>
      <c r="AA52">
        <f>RANK(I52,I$3:I$128,0)</f>
        <v>39</v>
      </c>
      <c r="AB52">
        <f t="shared" si="11"/>
        <v>56</v>
      </c>
      <c r="AC52">
        <f t="shared" si="11"/>
        <v>63</v>
      </c>
      <c r="AD52">
        <f t="shared" si="11"/>
        <v>62</v>
      </c>
      <c r="AE52">
        <f t="shared" si="11"/>
        <v>63</v>
      </c>
      <c r="AF52">
        <f t="shared" si="11"/>
        <v>64</v>
      </c>
      <c r="AG52">
        <f t="shared" si="11"/>
        <v>66</v>
      </c>
      <c r="AH52">
        <f t="shared" si="11"/>
        <v>68</v>
      </c>
      <c r="AI52">
        <f t="shared" si="11"/>
        <v>88</v>
      </c>
      <c r="AJ52">
        <f t="shared" si="8"/>
        <v>69307</v>
      </c>
    </row>
    <row r="53" spans="1:36" customFormat="1" x14ac:dyDescent="0.25">
      <c r="A53" t="s">
        <v>47</v>
      </c>
      <c r="B53" s="18">
        <f>exportall2_ampl!B52</f>
        <v>5.0365999999999996E-3</v>
      </c>
      <c r="C53" s="18">
        <f>exportall2_ampl!C52</f>
        <v>4.4659000000000001E-3</v>
      </c>
      <c r="D53" s="18">
        <f>exportall2_ampl!D52</f>
        <v>4.4092000000000003E-3</v>
      </c>
      <c r="E53" s="18">
        <f>exportall2_ampl!E52</f>
        <v>4.0442000000000004E-3</v>
      </c>
      <c r="F53" s="18">
        <f>exportall2_ampl!F52</f>
        <v>3.7686E-3</v>
      </c>
      <c r="G53" s="18">
        <f>exportall2_ampl!G52</f>
        <v>3.6099000000000001E-3</v>
      </c>
      <c r="H53" s="18">
        <f>exportall2_ampl!H52</f>
        <v>3.4223999999999999E-3</v>
      </c>
      <c r="I53" s="5">
        <f>newP02_freq!R572</f>
        <v>68491.399999999994</v>
      </c>
      <c r="J53" s="18">
        <f t="shared" si="10"/>
        <v>5.0365999999999996E-3</v>
      </c>
      <c r="K53" s="18">
        <f t="shared" si="10"/>
        <v>4.4659000000000001E-3</v>
      </c>
      <c r="L53" s="18">
        <f t="shared" si="10"/>
        <v>4.4092000000000003E-3</v>
      </c>
      <c r="M53" s="18">
        <f t="shared" si="10"/>
        <v>4.0442000000000004E-3</v>
      </c>
      <c r="N53" s="18">
        <f t="shared" si="10"/>
        <v>3.7686E-3</v>
      </c>
      <c r="O53" s="18">
        <f t="shared" si="10"/>
        <v>3.6099000000000001E-3</v>
      </c>
      <c r="P53" s="18">
        <f t="shared" si="10"/>
        <v>3.4223999999999999E-3</v>
      </c>
      <c r="Q53" s="36">
        <f t="shared" si="10"/>
        <v>68491.399999999994</v>
      </c>
      <c r="R53" s="18">
        <f>szenzoradatok!D54</f>
        <v>69.308599999999998</v>
      </c>
      <c r="T53">
        <f t="shared" si="6"/>
        <v>61</v>
      </c>
      <c r="U53">
        <f t="shared" si="6"/>
        <v>61</v>
      </c>
      <c r="V53">
        <f t="shared" si="6"/>
        <v>61</v>
      </c>
      <c r="W53">
        <f t="shared" si="6"/>
        <v>62</v>
      </c>
      <c r="X53">
        <f t="shared" si="9"/>
        <v>64</v>
      </c>
      <c r="Y53">
        <f t="shared" si="9"/>
        <v>65</v>
      </c>
      <c r="Z53">
        <f t="shared" si="9"/>
        <v>71</v>
      </c>
      <c r="AA53">
        <f>RANK(I53,I$3:I$128,0)</f>
        <v>44</v>
      </c>
      <c r="AB53">
        <f t="shared" si="11"/>
        <v>66</v>
      </c>
      <c r="AC53">
        <f t="shared" si="11"/>
        <v>66</v>
      </c>
      <c r="AD53">
        <f t="shared" si="11"/>
        <v>66</v>
      </c>
      <c r="AE53">
        <f t="shared" si="11"/>
        <v>65</v>
      </c>
      <c r="AF53">
        <f t="shared" si="11"/>
        <v>63</v>
      </c>
      <c r="AG53">
        <f t="shared" si="11"/>
        <v>62</v>
      </c>
      <c r="AH53">
        <f t="shared" si="11"/>
        <v>56</v>
      </c>
      <c r="AI53">
        <f t="shared" si="11"/>
        <v>83</v>
      </c>
      <c r="AJ53">
        <f t="shared" si="8"/>
        <v>69308</v>
      </c>
    </row>
    <row r="54" spans="1:36" customFormat="1" x14ac:dyDescent="0.25">
      <c r="A54" t="s">
        <v>2693</v>
      </c>
      <c r="B54" s="18">
        <f>exportall2_ampl!B53</f>
        <v>3.9253999999999999E-3</v>
      </c>
      <c r="C54" s="18">
        <f>exportall2_ampl!C53</f>
        <v>3.7020999999999998E-3</v>
      </c>
      <c r="D54" s="18">
        <f>exportall2_ampl!D53</f>
        <v>3.6459999999999999E-3</v>
      </c>
      <c r="E54" s="18">
        <f>exportall2_ampl!E53</f>
        <v>3.4493000000000002E-3</v>
      </c>
      <c r="F54" s="18">
        <f>exportall2_ampl!F53</f>
        <v>3.4160000000000002E-3</v>
      </c>
      <c r="G54" s="18">
        <f>exportall2_ampl!G53</f>
        <v>3.398E-3</v>
      </c>
      <c r="H54" s="18">
        <f>exportall2_ampl!H53</f>
        <v>3.3945999999999998E-3</v>
      </c>
      <c r="I54" s="5">
        <f>newP02_freq!R573</f>
        <v>69288.600000000006</v>
      </c>
      <c r="J54" s="18">
        <f t="shared" si="10"/>
        <v>3.9253999999999999E-3</v>
      </c>
      <c r="K54" s="18">
        <f t="shared" si="10"/>
        <v>3.7020999999999998E-3</v>
      </c>
      <c r="L54" s="18">
        <f t="shared" si="10"/>
        <v>3.6459999999999999E-3</v>
      </c>
      <c r="M54" s="18">
        <f t="shared" si="10"/>
        <v>3.4493000000000002E-3</v>
      </c>
      <c r="N54" s="18">
        <f t="shared" si="10"/>
        <v>3.4160000000000002E-3</v>
      </c>
      <c r="O54" s="18">
        <f t="shared" si="10"/>
        <v>3.398E-3</v>
      </c>
      <c r="P54" s="18">
        <f t="shared" si="10"/>
        <v>3.3945999999999998E-3</v>
      </c>
      <c r="Q54" s="36">
        <f t="shared" si="10"/>
        <v>69288.600000000006</v>
      </c>
      <c r="R54" s="18">
        <f>szenzoradatok!D55</f>
        <v>69.3596</v>
      </c>
      <c r="T54">
        <f t="shared" si="6"/>
        <v>87</v>
      </c>
      <c r="U54">
        <f t="shared" si="6"/>
        <v>78</v>
      </c>
      <c r="V54">
        <f t="shared" si="6"/>
        <v>77</v>
      </c>
      <c r="W54">
        <f t="shared" si="6"/>
        <v>80</v>
      </c>
      <c r="X54">
        <f t="shared" si="9"/>
        <v>76</v>
      </c>
      <c r="Y54">
        <f t="shared" si="9"/>
        <v>73</v>
      </c>
      <c r="Z54">
        <f t="shared" si="9"/>
        <v>72</v>
      </c>
      <c r="AA54">
        <f>RANK(I54,I$3:I$128,0)</f>
        <v>38</v>
      </c>
      <c r="AB54">
        <f t="shared" si="11"/>
        <v>40</v>
      </c>
      <c r="AC54">
        <f t="shared" si="11"/>
        <v>49</v>
      </c>
      <c r="AD54">
        <f t="shared" si="11"/>
        <v>50</v>
      </c>
      <c r="AE54">
        <f t="shared" si="11"/>
        <v>47</v>
      </c>
      <c r="AF54">
        <f t="shared" si="11"/>
        <v>51</v>
      </c>
      <c r="AG54">
        <f t="shared" si="11"/>
        <v>54</v>
      </c>
      <c r="AH54">
        <f t="shared" si="11"/>
        <v>55</v>
      </c>
      <c r="AI54">
        <f t="shared" si="11"/>
        <v>89</v>
      </c>
      <c r="AJ54">
        <f t="shared" si="8"/>
        <v>69359</v>
      </c>
    </row>
    <row r="55" spans="1:36" customFormat="1" x14ac:dyDescent="0.25">
      <c r="A55" t="s">
        <v>2694</v>
      </c>
      <c r="B55" s="18">
        <f>exportall2_ampl!B54</f>
        <v>5.0886999999999998E-3</v>
      </c>
      <c r="C55" s="18">
        <f>exportall2_ampl!C54</f>
        <v>4.5040000000000002E-3</v>
      </c>
      <c r="D55" s="18">
        <f>exportall2_ampl!D54</f>
        <v>4.4521999999999999E-3</v>
      </c>
      <c r="E55" s="18">
        <f>exportall2_ampl!E54</f>
        <v>4.1598E-3</v>
      </c>
      <c r="F55" s="18">
        <f>exportall2_ampl!F54</f>
        <v>4.1038000000000003E-3</v>
      </c>
      <c r="G55" s="18">
        <f>exportall2_ampl!G54</f>
        <v>4.0619000000000002E-3</v>
      </c>
      <c r="H55" s="18">
        <f>exportall2_ampl!H54</f>
        <v>3.8996E-3</v>
      </c>
      <c r="I55" s="5">
        <f>newP02_freq!R574</f>
        <v>64455.5</v>
      </c>
      <c r="J55" s="18">
        <f t="shared" si="10"/>
        <v>5.0886999999999998E-3</v>
      </c>
      <c r="K55" s="18">
        <f t="shared" si="10"/>
        <v>4.5040000000000002E-3</v>
      </c>
      <c r="L55" s="18">
        <f t="shared" si="10"/>
        <v>4.4521999999999999E-3</v>
      </c>
      <c r="M55" s="18">
        <f t="shared" si="10"/>
        <v>4.1598E-3</v>
      </c>
      <c r="N55" s="18">
        <f t="shared" si="10"/>
        <v>4.1038000000000003E-3</v>
      </c>
      <c r="O55" s="18">
        <f t="shared" si="10"/>
        <v>4.0619000000000002E-3</v>
      </c>
      <c r="P55" s="18">
        <f t="shared" si="10"/>
        <v>3.8996E-3</v>
      </c>
      <c r="Q55" s="36">
        <f t="shared" si="10"/>
        <v>64455.5</v>
      </c>
      <c r="R55" s="18">
        <f>szenzoradatok!D56</f>
        <v>69.404600000000002</v>
      </c>
      <c r="T55">
        <f t="shared" si="6"/>
        <v>60</v>
      </c>
      <c r="U55">
        <f t="shared" si="6"/>
        <v>60</v>
      </c>
      <c r="V55">
        <f t="shared" si="6"/>
        <v>59</v>
      </c>
      <c r="W55">
        <f t="shared" si="6"/>
        <v>60</v>
      </c>
      <c r="X55">
        <f t="shared" si="9"/>
        <v>60</v>
      </c>
      <c r="Y55">
        <f t="shared" si="9"/>
        <v>58</v>
      </c>
      <c r="Z55">
        <f t="shared" si="9"/>
        <v>58</v>
      </c>
      <c r="AA55">
        <f>RANK(I55,I$3:I$128,0)</f>
        <v>53</v>
      </c>
      <c r="AB55">
        <f t="shared" si="11"/>
        <v>67</v>
      </c>
      <c r="AC55">
        <f t="shared" si="11"/>
        <v>67</v>
      </c>
      <c r="AD55">
        <f t="shared" si="11"/>
        <v>68</v>
      </c>
      <c r="AE55">
        <f t="shared" si="11"/>
        <v>67</v>
      </c>
      <c r="AF55">
        <f t="shared" si="11"/>
        <v>67</v>
      </c>
      <c r="AG55">
        <f t="shared" si="11"/>
        <v>69</v>
      </c>
      <c r="AH55">
        <f t="shared" si="11"/>
        <v>69</v>
      </c>
      <c r="AI55">
        <f t="shared" si="11"/>
        <v>74</v>
      </c>
      <c r="AJ55">
        <f t="shared" si="8"/>
        <v>69404</v>
      </c>
    </row>
    <row r="56" spans="1:36" customFormat="1" x14ac:dyDescent="0.25">
      <c r="A56" t="s">
        <v>2695</v>
      </c>
      <c r="B56" s="18">
        <f>exportall2_ampl!B55</f>
        <v>4.1844999999999999E-3</v>
      </c>
      <c r="C56" s="18">
        <f>exportall2_ampl!C55</f>
        <v>3.6874999999999998E-3</v>
      </c>
      <c r="D56" s="18">
        <f>exportall2_ampl!D55</f>
        <v>3.6254999999999998E-3</v>
      </c>
      <c r="E56" s="18">
        <f>exportall2_ampl!E55</f>
        <v>3.5961999999999999E-3</v>
      </c>
      <c r="F56" s="18">
        <f>exportall2_ampl!F55</f>
        <v>3.558E-3</v>
      </c>
      <c r="G56" s="18">
        <f>exportall2_ampl!G55</f>
        <v>3.5025999999999998E-3</v>
      </c>
      <c r="H56" s="18">
        <f>exportall2_ampl!H55</f>
        <v>3.4632999999999999E-3</v>
      </c>
      <c r="I56" s="5">
        <f>newP02_freq!R575</f>
        <v>69386.5</v>
      </c>
      <c r="J56" s="18">
        <f t="shared" si="10"/>
        <v>4.1844999999999999E-3</v>
      </c>
      <c r="K56" s="18">
        <f t="shared" si="10"/>
        <v>3.6874999999999998E-3</v>
      </c>
      <c r="L56" s="18">
        <f t="shared" si="10"/>
        <v>3.6254999999999998E-3</v>
      </c>
      <c r="M56" s="18">
        <f t="shared" si="10"/>
        <v>3.5961999999999999E-3</v>
      </c>
      <c r="N56" s="18">
        <f t="shared" si="10"/>
        <v>3.558E-3</v>
      </c>
      <c r="O56" s="18">
        <f t="shared" si="10"/>
        <v>3.5025999999999998E-3</v>
      </c>
      <c r="P56" s="18">
        <f t="shared" si="10"/>
        <v>3.4632999999999999E-3</v>
      </c>
      <c r="Q56" s="36">
        <f t="shared" si="10"/>
        <v>69386.5</v>
      </c>
      <c r="R56" s="18">
        <f>szenzoradatok!D57</f>
        <v>69.457099999999997</v>
      </c>
      <c r="T56">
        <f t="shared" si="6"/>
        <v>79</v>
      </c>
      <c r="U56">
        <f t="shared" si="6"/>
        <v>79</v>
      </c>
      <c r="V56">
        <f t="shared" si="6"/>
        <v>78</v>
      </c>
      <c r="W56">
        <f t="shared" si="6"/>
        <v>74</v>
      </c>
      <c r="X56">
        <f t="shared" si="9"/>
        <v>71</v>
      </c>
      <c r="Y56">
        <f t="shared" si="9"/>
        <v>69</v>
      </c>
      <c r="Z56">
        <f t="shared" si="9"/>
        <v>68</v>
      </c>
      <c r="AA56">
        <f>RANK(I56,I$3:I$128,0)</f>
        <v>31</v>
      </c>
      <c r="AB56">
        <f t="shared" si="11"/>
        <v>48</v>
      </c>
      <c r="AC56">
        <f t="shared" si="11"/>
        <v>48</v>
      </c>
      <c r="AD56">
        <f t="shared" si="11"/>
        <v>49</v>
      </c>
      <c r="AE56">
        <f t="shared" si="11"/>
        <v>53</v>
      </c>
      <c r="AF56">
        <f t="shared" si="11"/>
        <v>56</v>
      </c>
      <c r="AG56">
        <f t="shared" si="11"/>
        <v>58</v>
      </c>
      <c r="AH56">
        <f t="shared" si="11"/>
        <v>59</v>
      </c>
      <c r="AI56">
        <f t="shared" si="11"/>
        <v>96</v>
      </c>
      <c r="AJ56">
        <f t="shared" si="8"/>
        <v>69457</v>
      </c>
    </row>
    <row r="57" spans="1:36" customFormat="1" x14ac:dyDescent="0.25">
      <c r="A57" t="s">
        <v>2696</v>
      </c>
      <c r="B57" s="18">
        <f>exportall2_ampl!B56</f>
        <v>5.9224000000000004E-3</v>
      </c>
      <c r="C57" s="18">
        <f>exportall2_ampl!C56</f>
        <v>4.7226999999999998E-3</v>
      </c>
      <c r="D57" s="18">
        <f>exportall2_ampl!D56</f>
        <v>4.4329E-3</v>
      </c>
      <c r="E57" s="18">
        <f>exportall2_ampl!E56</f>
        <v>4.2967999999999999E-3</v>
      </c>
      <c r="F57" s="18">
        <f>exportall2_ampl!F56</f>
        <v>4.0933000000000002E-3</v>
      </c>
      <c r="G57" s="18">
        <f>exportall2_ampl!G56</f>
        <v>4.0322999999999999E-3</v>
      </c>
      <c r="H57" s="18">
        <f>exportall2_ampl!H56</f>
        <v>3.7559999999999998E-3</v>
      </c>
      <c r="I57" s="5">
        <f>newP02_freq!R576</f>
        <v>75239.5</v>
      </c>
      <c r="J57" s="18">
        <f t="shared" si="10"/>
        <v>5.9224000000000004E-3</v>
      </c>
      <c r="K57" s="18">
        <f t="shared" si="10"/>
        <v>4.7226999999999998E-3</v>
      </c>
      <c r="L57" s="18">
        <f t="shared" si="10"/>
        <v>4.4329E-3</v>
      </c>
      <c r="M57" s="18">
        <f t="shared" si="10"/>
        <v>4.2967999999999999E-3</v>
      </c>
      <c r="N57" s="18">
        <f t="shared" si="10"/>
        <v>4.0933000000000002E-3</v>
      </c>
      <c r="O57" s="18">
        <f t="shared" si="10"/>
        <v>4.0322999999999999E-3</v>
      </c>
      <c r="P57" s="18">
        <f t="shared" si="10"/>
        <v>3.7559999999999998E-3</v>
      </c>
      <c r="Q57" s="36">
        <f t="shared" si="10"/>
        <v>75239.5</v>
      </c>
      <c r="R57" s="18">
        <f>szenzoradatok!D58</f>
        <v>75.406999999999996</v>
      </c>
      <c r="T57">
        <f t="shared" si="6"/>
        <v>58</v>
      </c>
      <c r="U57">
        <f t="shared" si="6"/>
        <v>59</v>
      </c>
      <c r="V57">
        <f t="shared" si="6"/>
        <v>60</v>
      </c>
      <c r="W57">
        <f t="shared" si="6"/>
        <v>58</v>
      </c>
      <c r="X57">
        <f t="shared" si="9"/>
        <v>61</v>
      </c>
      <c r="Y57">
        <f t="shared" si="9"/>
        <v>59</v>
      </c>
      <c r="Z57">
        <f t="shared" si="9"/>
        <v>61</v>
      </c>
      <c r="AA57">
        <f>RANK(I57,I$3:I$128,0)</f>
        <v>16</v>
      </c>
      <c r="AB57">
        <f t="shared" si="11"/>
        <v>69</v>
      </c>
      <c r="AC57">
        <f t="shared" si="11"/>
        <v>68</v>
      </c>
      <c r="AD57">
        <f t="shared" si="11"/>
        <v>67</v>
      </c>
      <c r="AE57">
        <f t="shared" si="11"/>
        <v>69</v>
      </c>
      <c r="AF57">
        <f t="shared" si="11"/>
        <v>66</v>
      </c>
      <c r="AG57">
        <f t="shared" si="11"/>
        <v>68</v>
      </c>
      <c r="AH57">
        <f t="shared" si="11"/>
        <v>66</v>
      </c>
      <c r="AI57">
        <f t="shared" si="11"/>
        <v>111</v>
      </c>
      <c r="AJ57">
        <f t="shared" si="8"/>
        <v>75407</v>
      </c>
    </row>
    <row r="58" spans="1:36" customFormat="1" x14ac:dyDescent="0.25">
      <c r="A58" t="s">
        <v>48</v>
      </c>
      <c r="B58" s="18">
        <f>exportall2_ampl!B57</f>
        <v>4.4638000000000004E-3</v>
      </c>
      <c r="C58" s="18">
        <f>exportall2_ampl!C57</f>
        <v>3.9167999999999998E-3</v>
      </c>
      <c r="D58" s="18">
        <f>exportall2_ampl!D57</f>
        <v>3.6462E-3</v>
      </c>
      <c r="E58" s="18">
        <f>exportall2_ampl!E57</f>
        <v>3.6026999999999999E-3</v>
      </c>
      <c r="F58" s="18">
        <f>exportall2_ampl!F57</f>
        <v>3.5271999999999999E-3</v>
      </c>
      <c r="G58" s="18">
        <f>exportall2_ampl!G57</f>
        <v>3.31E-3</v>
      </c>
      <c r="H58" s="18">
        <f>exportall2_ampl!H57</f>
        <v>3.2055E-3</v>
      </c>
      <c r="I58" s="5">
        <f>newP02_freq!R577</f>
        <v>70271.100000000006</v>
      </c>
      <c r="J58" s="18">
        <f t="shared" si="10"/>
        <v>4.4638000000000004E-3</v>
      </c>
      <c r="K58" s="18">
        <f t="shared" si="10"/>
        <v>3.9167999999999998E-3</v>
      </c>
      <c r="L58" s="18">
        <f t="shared" si="10"/>
        <v>3.6462E-3</v>
      </c>
      <c r="M58" s="18">
        <f t="shared" si="10"/>
        <v>3.6026999999999999E-3</v>
      </c>
      <c r="N58" s="18">
        <f t="shared" si="10"/>
        <v>3.5271999999999999E-3</v>
      </c>
      <c r="O58" s="18">
        <f t="shared" si="10"/>
        <v>3.31E-3</v>
      </c>
      <c r="P58" s="18">
        <f t="shared" si="10"/>
        <v>3.2055E-3</v>
      </c>
      <c r="Q58" s="36">
        <f t="shared" si="10"/>
        <v>70271.100000000006</v>
      </c>
      <c r="R58" s="18">
        <f>szenzoradatok!D59</f>
        <v>75.412599999999998</v>
      </c>
      <c r="T58">
        <f t="shared" si="6"/>
        <v>70</v>
      </c>
      <c r="U58">
        <f t="shared" si="6"/>
        <v>71</v>
      </c>
      <c r="V58">
        <f t="shared" si="6"/>
        <v>76</v>
      </c>
      <c r="W58">
        <f t="shared" si="6"/>
        <v>72</v>
      </c>
      <c r="X58">
        <f t="shared" si="9"/>
        <v>74</v>
      </c>
      <c r="Y58">
        <f t="shared" si="9"/>
        <v>74</v>
      </c>
      <c r="Z58">
        <f t="shared" si="9"/>
        <v>76</v>
      </c>
      <c r="AA58">
        <f>RANK(I58,I$3:I$128,0)</f>
        <v>23</v>
      </c>
      <c r="AB58">
        <f t="shared" si="11"/>
        <v>57</v>
      </c>
      <c r="AC58">
        <f t="shared" si="11"/>
        <v>56</v>
      </c>
      <c r="AD58">
        <f t="shared" si="11"/>
        <v>51</v>
      </c>
      <c r="AE58">
        <f t="shared" si="11"/>
        <v>55</v>
      </c>
      <c r="AF58">
        <f t="shared" si="11"/>
        <v>53</v>
      </c>
      <c r="AG58">
        <f t="shared" si="11"/>
        <v>53</v>
      </c>
      <c r="AH58">
        <f t="shared" si="11"/>
        <v>51</v>
      </c>
      <c r="AI58">
        <f t="shared" si="11"/>
        <v>104</v>
      </c>
      <c r="AJ58">
        <f t="shared" si="8"/>
        <v>75412</v>
      </c>
    </row>
    <row r="59" spans="1:36" customFormat="1" x14ac:dyDescent="0.25">
      <c r="A59" t="s">
        <v>2697</v>
      </c>
      <c r="B59" s="18">
        <f>exportall2_ampl!B58</f>
        <v>3.8029000000000001E-3</v>
      </c>
      <c r="C59" s="18">
        <f>exportall2_ampl!C58</f>
        <v>3.6736999999999998E-3</v>
      </c>
      <c r="D59" s="18">
        <f>exportall2_ampl!D58</f>
        <v>3.6154999999999998E-3</v>
      </c>
      <c r="E59" s="18">
        <f>exportall2_ampl!E58</f>
        <v>3.6093000000000002E-3</v>
      </c>
      <c r="F59" s="18">
        <f>exportall2_ampl!F58</f>
        <v>3.5693000000000001E-3</v>
      </c>
      <c r="G59" s="18">
        <f>exportall2_ampl!G58</f>
        <v>3.4629999999999999E-3</v>
      </c>
      <c r="H59" s="18">
        <f>exportall2_ampl!H58</f>
        <v>3.4627999999999998E-3</v>
      </c>
      <c r="I59" s="5">
        <f>newP02_freq!R578</f>
        <v>72504.3</v>
      </c>
      <c r="J59" s="18">
        <f t="shared" si="10"/>
        <v>3.8029000000000001E-3</v>
      </c>
      <c r="K59" s="18">
        <f t="shared" si="10"/>
        <v>3.6736999999999998E-3</v>
      </c>
      <c r="L59" s="18">
        <f t="shared" si="10"/>
        <v>3.6154999999999998E-3</v>
      </c>
      <c r="M59" s="18">
        <f t="shared" si="10"/>
        <v>3.6093000000000002E-3</v>
      </c>
      <c r="N59" s="18">
        <f t="shared" si="10"/>
        <v>3.5693000000000001E-3</v>
      </c>
      <c r="O59" s="18">
        <f t="shared" si="10"/>
        <v>3.4629999999999999E-3</v>
      </c>
      <c r="P59" s="18">
        <f t="shared" si="10"/>
        <v>3.4627999999999998E-3</v>
      </c>
      <c r="Q59" s="36">
        <f t="shared" si="10"/>
        <v>72504.3</v>
      </c>
      <c r="R59" s="18">
        <f>szenzoradatok!D60</f>
        <v>75.389700000000005</v>
      </c>
      <c r="T59">
        <f t="shared" si="6"/>
        <v>91</v>
      </c>
      <c r="U59">
        <f t="shared" si="6"/>
        <v>80</v>
      </c>
      <c r="V59">
        <f t="shared" si="6"/>
        <v>80</v>
      </c>
      <c r="W59">
        <f t="shared" si="6"/>
        <v>71</v>
      </c>
      <c r="X59">
        <f t="shared" si="9"/>
        <v>70</v>
      </c>
      <c r="Y59">
        <f t="shared" si="9"/>
        <v>72</v>
      </c>
      <c r="Z59">
        <f t="shared" si="9"/>
        <v>69</v>
      </c>
      <c r="AA59">
        <f>RANK(I59,I$3:I$128,0)</f>
        <v>20</v>
      </c>
      <c r="AB59">
        <f t="shared" si="11"/>
        <v>36</v>
      </c>
      <c r="AC59">
        <f t="shared" si="11"/>
        <v>47</v>
      </c>
      <c r="AD59">
        <f t="shared" si="11"/>
        <v>47</v>
      </c>
      <c r="AE59">
        <f t="shared" si="11"/>
        <v>56</v>
      </c>
      <c r="AF59">
        <f t="shared" si="11"/>
        <v>57</v>
      </c>
      <c r="AG59">
        <f t="shared" si="11"/>
        <v>55</v>
      </c>
      <c r="AH59">
        <f t="shared" si="11"/>
        <v>58</v>
      </c>
      <c r="AI59">
        <f t="shared" si="11"/>
        <v>107</v>
      </c>
      <c r="AJ59">
        <f t="shared" si="8"/>
        <v>75389</v>
      </c>
    </row>
    <row r="60" spans="1:36" customFormat="1" x14ac:dyDescent="0.25">
      <c r="A60" t="s">
        <v>2698</v>
      </c>
      <c r="B60" s="18">
        <f>exportall2_ampl!B59</f>
        <v>5.0054000000000001E-3</v>
      </c>
      <c r="C60" s="18">
        <f>exportall2_ampl!C59</f>
        <v>3.8668000000000001E-3</v>
      </c>
      <c r="D60" s="18">
        <f>exportall2_ampl!D59</f>
        <v>3.6900000000000001E-3</v>
      </c>
      <c r="E60" s="18">
        <f>exportall2_ampl!E59</f>
        <v>3.5999000000000001E-3</v>
      </c>
      <c r="F60" s="18">
        <f>exportall2_ampl!F59</f>
        <v>3.2707000000000001E-3</v>
      </c>
      <c r="G60" s="18">
        <f>exportall2_ampl!G59</f>
        <v>3.1979999999999999E-3</v>
      </c>
      <c r="H60" s="18">
        <f>exportall2_ampl!H59</f>
        <v>3.1304000000000002E-3</v>
      </c>
      <c r="I60" s="5">
        <f>newP02_freq!R579</f>
        <v>75313.899999999994</v>
      </c>
      <c r="J60" s="18">
        <f t="shared" si="10"/>
        <v>5.0054000000000001E-3</v>
      </c>
      <c r="K60" s="18">
        <f t="shared" si="10"/>
        <v>3.8668000000000001E-3</v>
      </c>
      <c r="L60" s="18">
        <f t="shared" si="10"/>
        <v>3.6900000000000001E-3</v>
      </c>
      <c r="M60" s="18">
        <f t="shared" si="10"/>
        <v>3.5999000000000001E-3</v>
      </c>
      <c r="N60" s="18">
        <f t="shared" si="10"/>
        <v>3.2707000000000001E-3</v>
      </c>
      <c r="O60" s="18">
        <f t="shared" si="10"/>
        <v>3.1979999999999999E-3</v>
      </c>
      <c r="P60" s="18">
        <f t="shared" si="10"/>
        <v>3.1304000000000002E-3</v>
      </c>
      <c r="Q60" s="36">
        <f t="shared" si="10"/>
        <v>75313.899999999994</v>
      </c>
      <c r="R60" s="18">
        <f>szenzoradatok!D61</f>
        <v>75.390299999999996</v>
      </c>
      <c r="T60">
        <f t="shared" si="6"/>
        <v>62</v>
      </c>
      <c r="U60">
        <f t="shared" si="6"/>
        <v>74</v>
      </c>
      <c r="V60">
        <f t="shared" si="6"/>
        <v>74</v>
      </c>
      <c r="W60">
        <f t="shared" si="6"/>
        <v>73</v>
      </c>
      <c r="X60">
        <f t="shared" si="9"/>
        <v>79</v>
      </c>
      <c r="Y60">
        <f t="shared" si="9"/>
        <v>78</v>
      </c>
      <c r="Z60">
        <f t="shared" si="9"/>
        <v>78</v>
      </c>
      <c r="AA60">
        <f>RANK(I60,I$3:I$128,0)</f>
        <v>12</v>
      </c>
      <c r="AB60">
        <f t="shared" si="11"/>
        <v>65</v>
      </c>
      <c r="AC60">
        <f t="shared" si="11"/>
        <v>53</v>
      </c>
      <c r="AD60">
        <f t="shared" si="11"/>
        <v>53</v>
      </c>
      <c r="AE60">
        <f t="shared" si="11"/>
        <v>54</v>
      </c>
      <c r="AF60">
        <f t="shared" si="11"/>
        <v>48</v>
      </c>
      <c r="AG60">
        <f t="shared" si="11"/>
        <v>49</v>
      </c>
      <c r="AH60">
        <f t="shared" si="11"/>
        <v>49</v>
      </c>
      <c r="AI60">
        <f t="shared" si="11"/>
        <v>115</v>
      </c>
      <c r="AJ60">
        <f t="shared" si="8"/>
        <v>75390</v>
      </c>
    </row>
    <row r="61" spans="1:36" customFormat="1" x14ac:dyDescent="0.25">
      <c r="A61" t="s">
        <v>2699</v>
      </c>
      <c r="B61" s="18">
        <f>exportall2_ampl!B60</f>
        <v>5.2782000000000003E-3</v>
      </c>
      <c r="C61" s="18">
        <f>exportall2_ampl!C60</f>
        <v>4.7333000000000002E-3</v>
      </c>
      <c r="D61" s="18">
        <f>exportall2_ampl!D60</f>
        <v>4.5079999999999999E-3</v>
      </c>
      <c r="E61" s="18">
        <f>exportall2_ampl!E60</f>
        <v>3.6575000000000002E-3</v>
      </c>
      <c r="F61" s="18">
        <f>exportall2_ampl!F60</f>
        <v>3.6465E-3</v>
      </c>
      <c r="G61" s="18">
        <f>exportall2_ampl!G60</f>
        <v>3.5925000000000002E-3</v>
      </c>
      <c r="H61" s="18">
        <f>exportall2_ampl!H60</f>
        <v>3.5239999999999998E-3</v>
      </c>
      <c r="I61" s="5">
        <f>newP02_freq!R580</f>
        <v>75328.399999999994</v>
      </c>
      <c r="J61" s="18">
        <f t="shared" si="10"/>
        <v>5.2782000000000003E-3</v>
      </c>
      <c r="K61" s="18">
        <f t="shared" si="10"/>
        <v>4.7333000000000002E-3</v>
      </c>
      <c r="L61" s="18">
        <f t="shared" si="10"/>
        <v>4.5079999999999999E-3</v>
      </c>
      <c r="M61" s="18">
        <f t="shared" si="10"/>
        <v>3.6575000000000002E-3</v>
      </c>
      <c r="N61" s="18">
        <f t="shared" si="10"/>
        <v>3.6465E-3</v>
      </c>
      <c r="O61" s="18">
        <f t="shared" si="10"/>
        <v>3.5925000000000002E-3</v>
      </c>
      <c r="P61" s="18">
        <f t="shared" si="10"/>
        <v>3.5239999999999998E-3</v>
      </c>
      <c r="Q61" s="36">
        <f t="shared" si="10"/>
        <v>75328.399999999994</v>
      </c>
      <c r="R61" s="18">
        <f>szenzoradatok!D62</f>
        <v>75.4041</v>
      </c>
      <c r="T61">
        <f t="shared" si="6"/>
        <v>59</v>
      </c>
      <c r="U61">
        <f t="shared" si="6"/>
        <v>58</v>
      </c>
      <c r="V61">
        <f t="shared" si="6"/>
        <v>58</v>
      </c>
      <c r="W61">
        <f t="shared" si="6"/>
        <v>70</v>
      </c>
      <c r="X61">
        <f t="shared" si="9"/>
        <v>67</v>
      </c>
      <c r="Y61">
        <f t="shared" si="9"/>
        <v>66</v>
      </c>
      <c r="Z61">
        <f t="shared" si="9"/>
        <v>63</v>
      </c>
      <c r="AA61">
        <f>RANK(I61,I$3:I$128,0)</f>
        <v>10</v>
      </c>
      <c r="AB61">
        <f t="shared" si="11"/>
        <v>68</v>
      </c>
      <c r="AC61">
        <f t="shared" si="11"/>
        <v>69</v>
      </c>
      <c r="AD61">
        <f t="shared" si="11"/>
        <v>69</v>
      </c>
      <c r="AE61">
        <f t="shared" si="11"/>
        <v>57</v>
      </c>
      <c r="AF61">
        <f t="shared" si="11"/>
        <v>60</v>
      </c>
      <c r="AG61">
        <f t="shared" si="11"/>
        <v>61</v>
      </c>
      <c r="AH61">
        <f t="shared" si="11"/>
        <v>64</v>
      </c>
      <c r="AI61">
        <f t="shared" si="11"/>
        <v>117</v>
      </c>
      <c r="AJ61">
        <f t="shared" si="8"/>
        <v>75404</v>
      </c>
    </row>
    <row r="62" spans="1:36" customFormat="1" x14ac:dyDescent="0.25">
      <c r="A62" t="s">
        <v>2700</v>
      </c>
      <c r="B62" s="18">
        <f>exportall2_ampl!B61</f>
        <v>3.7989999999999999E-3</v>
      </c>
      <c r="C62" s="18">
        <f>exportall2_ampl!C61</f>
        <v>3.7531000000000001E-3</v>
      </c>
      <c r="D62" s="18">
        <f>exportall2_ampl!D61</f>
        <v>3.7485999999999999E-3</v>
      </c>
      <c r="E62" s="18">
        <f>exportall2_ampl!E61</f>
        <v>3.7401000000000001E-3</v>
      </c>
      <c r="F62" s="18">
        <f>exportall2_ampl!F61</f>
        <v>3.6158000000000002E-3</v>
      </c>
      <c r="G62" s="18">
        <f>exportall2_ampl!G61</f>
        <v>3.5495000000000001E-3</v>
      </c>
      <c r="H62" s="18">
        <f>exportall2_ampl!H61</f>
        <v>3.5225E-3</v>
      </c>
      <c r="I62" s="5">
        <f>newP02_freq!R581</f>
        <v>75314.399999999994</v>
      </c>
      <c r="J62" s="18">
        <f t="shared" si="10"/>
        <v>3.7989999999999999E-3</v>
      </c>
      <c r="K62" s="18">
        <f t="shared" si="10"/>
        <v>3.7531000000000001E-3</v>
      </c>
      <c r="L62" s="18">
        <f t="shared" si="10"/>
        <v>3.7485999999999999E-3</v>
      </c>
      <c r="M62" s="18">
        <f t="shared" si="10"/>
        <v>3.7401000000000001E-3</v>
      </c>
      <c r="N62" s="18">
        <f t="shared" si="10"/>
        <v>3.6158000000000002E-3</v>
      </c>
      <c r="O62" s="18">
        <f t="shared" si="10"/>
        <v>3.5495000000000001E-3</v>
      </c>
      <c r="P62" s="18">
        <f t="shared" si="10"/>
        <v>3.5225E-3</v>
      </c>
      <c r="Q62" s="36">
        <f t="shared" si="10"/>
        <v>75314.399999999994</v>
      </c>
      <c r="R62" s="18">
        <f>szenzoradatok!D63</f>
        <v>75.391900000000007</v>
      </c>
      <c r="T62">
        <f t="shared" si="6"/>
        <v>92</v>
      </c>
      <c r="U62">
        <f t="shared" si="6"/>
        <v>76</v>
      </c>
      <c r="V62">
        <f t="shared" si="6"/>
        <v>70</v>
      </c>
      <c r="W62">
        <f t="shared" si="6"/>
        <v>68</v>
      </c>
      <c r="X62">
        <f t="shared" si="9"/>
        <v>69</v>
      </c>
      <c r="Y62">
        <f t="shared" si="9"/>
        <v>67</v>
      </c>
      <c r="Z62">
        <f t="shared" si="9"/>
        <v>64</v>
      </c>
      <c r="AA62">
        <f>RANK(I62,I$3:I$128,0)</f>
        <v>11</v>
      </c>
      <c r="AB62">
        <f t="shared" si="11"/>
        <v>35</v>
      </c>
      <c r="AC62">
        <f t="shared" si="11"/>
        <v>51</v>
      </c>
      <c r="AD62">
        <f t="shared" si="11"/>
        <v>57</v>
      </c>
      <c r="AE62">
        <f t="shared" si="11"/>
        <v>59</v>
      </c>
      <c r="AF62">
        <f t="shared" si="11"/>
        <v>58</v>
      </c>
      <c r="AG62">
        <f t="shared" si="11"/>
        <v>60</v>
      </c>
      <c r="AH62">
        <f t="shared" si="11"/>
        <v>63</v>
      </c>
      <c r="AI62">
        <f t="shared" si="11"/>
        <v>116</v>
      </c>
      <c r="AJ62">
        <f t="shared" si="8"/>
        <v>75391</v>
      </c>
    </row>
    <row r="63" spans="1:36" customFormat="1" x14ac:dyDescent="0.25">
      <c r="A63" t="s">
        <v>49</v>
      </c>
      <c r="B63" s="18">
        <f>exportall2_ampl!B62</f>
        <v>2.1377E-2</v>
      </c>
      <c r="C63" s="18">
        <f>exportall2_ampl!C62</f>
        <v>2.0337000000000001E-2</v>
      </c>
      <c r="D63" s="18">
        <f>exportall2_ampl!D62</f>
        <v>1.8374000000000001E-2</v>
      </c>
      <c r="E63" s="18">
        <f>exportall2_ampl!E62</f>
        <v>1.7132000000000001E-2</v>
      </c>
      <c r="F63" s="18">
        <f>exportall2_ampl!F62</f>
        <v>1.553E-2</v>
      </c>
      <c r="G63" s="18">
        <f>exportall2_ampl!G62</f>
        <v>1.4716E-2</v>
      </c>
      <c r="H63" s="18">
        <f>exportall2_ampl!H62</f>
        <v>1.396E-2</v>
      </c>
      <c r="I63" s="5">
        <f>newP02_freq!R582</f>
        <v>51728.6</v>
      </c>
      <c r="J63" s="18">
        <f t="shared" si="10"/>
        <v>2.1377E-2</v>
      </c>
      <c r="K63" s="18">
        <f t="shared" si="10"/>
        <v>2.0337000000000001E-2</v>
      </c>
      <c r="L63" s="18">
        <f t="shared" si="10"/>
        <v>1.8374000000000001E-2</v>
      </c>
      <c r="M63" s="18">
        <f t="shared" si="10"/>
        <v>1.7132000000000001E-2</v>
      </c>
      <c r="N63" s="18">
        <f t="shared" si="10"/>
        <v>1.553E-2</v>
      </c>
      <c r="O63" s="18">
        <f t="shared" si="10"/>
        <v>1.4716E-2</v>
      </c>
      <c r="P63" s="18">
        <f t="shared" si="10"/>
        <v>1.396E-2</v>
      </c>
      <c r="Q63" s="36">
        <f t="shared" si="10"/>
        <v>51728.6</v>
      </c>
      <c r="R63" s="18">
        <f>szenzoradatok!D64</f>
        <v>51.780900000000003</v>
      </c>
      <c r="T63">
        <f t="shared" si="6"/>
        <v>1</v>
      </c>
      <c r="U63">
        <f t="shared" si="6"/>
        <v>1</v>
      </c>
      <c r="V63">
        <f t="shared" si="6"/>
        <v>1</v>
      </c>
      <c r="W63">
        <f t="shared" si="6"/>
        <v>2</v>
      </c>
      <c r="X63">
        <f t="shared" si="9"/>
        <v>2</v>
      </c>
      <c r="Y63">
        <f t="shared" si="9"/>
        <v>2</v>
      </c>
      <c r="Z63">
        <f t="shared" si="9"/>
        <v>6</v>
      </c>
      <c r="AA63">
        <f>RANK(I63,I$3:I$128,0)</f>
        <v>110</v>
      </c>
      <c r="AB63">
        <f t="shared" si="11"/>
        <v>126</v>
      </c>
      <c r="AC63">
        <f t="shared" si="11"/>
        <v>126</v>
      </c>
      <c r="AD63">
        <f t="shared" si="11"/>
        <v>126</v>
      </c>
      <c r="AE63">
        <f t="shared" si="11"/>
        <v>125</v>
      </c>
      <c r="AF63">
        <f t="shared" si="11"/>
        <v>125</v>
      </c>
      <c r="AG63">
        <f t="shared" si="11"/>
        <v>125</v>
      </c>
      <c r="AH63">
        <f t="shared" si="11"/>
        <v>121</v>
      </c>
      <c r="AI63">
        <f t="shared" si="11"/>
        <v>17</v>
      </c>
      <c r="AJ63">
        <f t="shared" si="8"/>
        <v>51780</v>
      </c>
    </row>
    <row r="64" spans="1:36" customFormat="1" x14ac:dyDescent="0.25">
      <c r="A64" t="s">
        <v>2701</v>
      </c>
      <c r="B64" s="18">
        <f>exportall2_ampl!B63</f>
        <v>1.5427E-2</v>
      </c>
      <c r="C64" s="18">
        <f>exportall2_ampl!C63</f>
        <v>1.5358999999999999E-2</v>
      </c>
      <c r="D64" s="18">
        <f>exportall2_ampl!D63</f>
        <v>1.5179E-2</v>
      </c>
      <c r="E64" s="18">
        <f>exportall2_ampl!E63</f>
        <v>1.439E-2</v>
      </c>
      <c r="F64" s="18">
        <f>exportall2_ampl!F63</f>
        <v>1.4368000000000001E-2</v>
      </c>
      <c r="G64" s="18">
        <f>exportall2_ampl!G63</f>
        <v>1.4080000000000001E-2</v>
      </c>
      <c r="H64" s="18">
        <f>exportall2_ampl!H63</f>
        <v>1.4005E-2</v>
      </c>
      <c r="I64" s="5">
        <f>newP02_freq!R583</f>
        <v>51683.1</v>
      </c>
      <c r="J64" s="18">
        <f t="shared" si="10"/>
        <v>1.5427E-2</v>
      </c>
      <c r="K64" s="18">
        <f t="shared" si="10"/>
        <v>1.5358999999999999E-2</v>
      </c>
      <c r="L64" s="18">
        <f t="shared" si="10"/>
        <v>1.5179E-2</v>
      </c>
      <c r="M64" s="18">
        <f t="shared" si="10"/>
        <v>1.439E-2</v>
      </c>
      <c r="N64" s="18">
        <f t="shared" si="10"/>
        <v>1.4368000000000001E-2</v>
      </c>
      <c r="O64" s="18">
        <f t="shared" si="10"/>
        <v>1.4080000000000001E-2</v>
      </c>
      <c r="P64" s="18">
        <f t="shared" si="10"/>
        <v>1.4005E-2</v>
      </c>
      <c r="Q64" s="36">
        <f t="shared" si="10"/>
        <v>51683.1</v>
      </c>
      <c r="R64" s="18">
        <f>szenzoradatok!D65</f>
        <v>51.735799999999998</v>
      </c>
      <c r="T64">
        <f t="shared" si="6"/>
        <v>9</v>
      </c>
      <c r="U64">
        <f t="shared" si="6"/>
        <v>6</v>
      </c>
      <c r="V64">
        <f t="shared" si="6"/>
        <v>6</v>
      </c>
      <c r="W64">
        <f t="shared" si="6"/>
        <v>6</v>
      </c>
      <c r="X64">
        <f t="shared" si="9"/>
        <v>6</v>
      </c>
      <c r="Y64">
        <f t="shared" si="9"/>
        <v>6</v>
      </c>
      <c r="Z64">
        <f t="shared" si="9"/>
        <v>4</v>
      </c>
      <c r="AA64">
        <f>RANK(I64,I$3:I$128,0)</f>
        <v>111</v>
      </c>
      <c r="AB64">
        <f t="shared" si="11"/>
        <v>118</v>
      </c>
      <c r="AC64">
        <f t="shared" si="11"/>
        <v>121</v>
      </c>
      <c r="AD64">
        <f t="shared" si="11"/>
        <v>121</v>
      </c>
      <c r="AE64">
        <f t="shared" si="11"/>
        <v>121</v>
      </c>
      <c r="AF64">
        <f t="shared" si="11"/>
        <v>121</v>
      </c>
      <c r="AG64">
        <f t="shared" si="11"/>
        <v>121</v>
      </c>
      <c r="AH64">
        <f t="shared" si="11"/>
        <v>123</v>
      </c>
      <c r="AI64">
        <f t="shared" si="11"/>
        <v>16</v>
      </c>
      <c r="AJ64">
        <f t="shared" si="8"/>
        <v>51735</v>
      </c>
    </row>
    <row r="65" spans="1:36" customFormat="1" x14ac:dyDescent="0.25">
      <c r="A65" t="s">
        <v>2702</v>
      </c>
      <c r="B65" s="18">
        <f>exportall2_ampl!B64</f>
        <v>1.7432E-2</v>
      </c>
      <c r="C65" s="18">
        <f>exportall2_ampl!C64</f>
        <v>1.5601E-2</v>
      </c>
      <c r="D65" s="18">
        <f>exportall2_ampl!D64</f>
        <v>1.5446E-2</v>
      </c>
      <c r="E65" s="18">
        <f>exportall2_ampl!E64</f>
        <v>1.5159000000000001E-2</v>
      </c>
      <c r="F65" s="18">
        <f>exportall2_ampl!F64</f>
        <v>1.5095000000000001E-2</v>
      </c>
      <c r="G65" s="18">
        <f>exportall2_ampl!G64</f>
        <v>1.4694E-2</v>
      </c>
      <c r="H65" s="18">
        <f>exportall2_ampl!H64</f>
        <v>1.4619E-2</v>
      </c>
      <c r="I65" s="5">
        <f>newP02_freq!R584</f>
        <v>51672.1</v>
      </c>
      <c r="J65" s="18">
        <f t="shared" si="10"/>
        <v>1.7432E-2</v>
      </c>
      <c r="K65" s="18">
        <f t="shared" si="10"/>
        <v>1.5601E-2</v>
      </c>
      <c r="L65" s="18">
        <f t="shared" si="10"/>
        <v>1.5446E-2</v>
      </c>
      <c r="M65" s="18">
        <f t="shared" si="10"/>
        <v>1.5159000000000001E-2</v>
      </c>
      <c r="N65" s="18">
        <f t="shared" si="10"/>
        <v>1.5095000000000001E-2</v>
      </c>
      <c r="O65" s="18">
        <f t="shared" si="10"/>
        <v>1.4694E-2</v>
      </c>
      <c r="P65" s="18">
        <f t="shared" si="10"/>
        <v>1.4619E-2</v>
      </c>
      <c r="Q65" s="36">
        <f t="shared" si="10"/>
        <v>51672.1</v>
      </c>
      <c r="R65" s="18">
        <f>szenzoradatok!D66</f>
        <v>51.724400000000003</v>
      </c>
      <c r="T65">
        <f t="shared" si="6"/>
        <v>4</v>
      </c>
      <c r="U65">
        <f t="shared" si="6"/>
        <v>5</v>
      </c>
      <c r="V65">
        <f t="shared" si="6"/>
        <v>5</v>
      </c>
      <c r="W65">
        <f t="shared" si="6"/>
        <v>5</v>
      </c>
      <c r="X65">
        <f t="shared" si="9"/>
        <v>4</v>
      </c>
      <c r="Y65">
        <f t="shared" si="9"/>
        <v>3</v>
      </c>
      <c r="Z65">
        <f t="shared" si="9"/>
        <v>2</v>
      </c>
      <c r="AA65">
        <f>RANK(I65,I$3:I$128,0)</f>
        <v>112</v>
      </c>
      <c r="AB65">
        <f t="shared" si="11"/>
        <v>123</v>
      </c>
      <c r="AC65">
        <f t="shared" si="11"/>
        <v>122</v>
      </c>
      <c r="AD65">
        <f t="shared" si="11"/>
        <v>122</v>
      </c>
      <c r="AE65">
        <f t="shared" si="11"/>
        <v>122</v>
      </c>
      <c r="AF65">
        <f t="shared" si="11"/>
        <v>123</v>
      </c>
      <c r="AG65">
        <f t="shared" si="11"/>
        <v>124</v>
      </c>
      <c r="AH65">
        <f t="shared" si="11"/>
        <v>125</v>
      </c>
      <c r="AI65">
        <f t="shared" si="11"/>
        <v>15</v>
      </c>
      <c r="AJ65">
        <f t="shared" si="8"/>
        <v>51724</v>
      </c>
    </row>
    <row r="66" spans="1:36" customFormat="1" x14ac:dyDescent="0.25">
      <c r="A66" t="s">
        <v>2703</v>
      </c>
      <c r="B66" s="18">
        <f>exportall2_ampl!B65</f>
        <v>1.6830999999999999E-2</v>
      </c>
      <c r="C66" s="18">
        <f>exportall2_ampl!C65</f>
        <v>1.6705000000000001E-2</v>
      </c>
      <c r="D66" s="18">
        <f>exportall2_ampl!D65</f>
        <v>1.6301E-2</v>
      </c>
      <c r="E66" s="18">
        <f>exportall2_ampl!E65</f>
        <v>1.5747000000000001E-2</v>
      </c>
      <c r="F66" s="18">
        <f>exportall2_ampl!F65</f>
        <v>1.5610000000000001E-2</v>
      </c>
      <c r="G66" s="18">
        <f>exportall2_ampl!G65</f>
        <v>1.5573E-2</v>
      </c>
      <c r="H66" s="18">
        <f>exportall2_ampl!H65</f>
        <v>1.5245E-2</v>
      </c>
      <c r="I66" s="5">
        <f>newP02_freq!R585</f>
        <v>51651.6</v>
      </c>
      <c r="J66" s="18">
        <f t="shared" si="10"/>
        <v>1.6830999999999999E-2</v>
      </c>
      <c r="K66" s="18">
        <f t="shared" si="10"/>
        <v>1.6705000000000001E-2</v>
      </c>
      <c r="L66" s="18">
        <f t="shared" si="10"/>
        <v>1.6301E-2</v>
      </c>
      <c r="M66" s="18">
        <f t="shared" si="10"/>
        <v>1.5747000000000001E-2</v>
      </c>
      <c r="N66" s="18">
        <f t="shared" si="10"/>
        <v>1.5610000000000001E-2</v>
      </c>
      <c r="O66" s="18">
        <f t="shared" si="10"/>
        <v>1.5573E-2</v>
      </c>
      <c r="P66" s="18">
        <f t="shared" si="10"/>
        <v>1.5245E-2</v>
      </c>
      <c r="Q66" s="36">
        <f t="shared" si="10"/>
        <v>51651.6</v>
      </c>
      <c r="R66" s="18">
        <f>szenzoradatok!D67</f>
        <v>51.704300000000003</v>
      </c>
      <c r="T66">
        <f t="shared" si="6"/>
        <v>5</v>
      </c>
      <c r="U66">
        <f t="shared" si="6"/>
        <v>4</v>
      </c>
      <c r="V66">
        <f t="shared" si="6"/>
        <v>3</v>
      </c>
      <c r="W66">
        <f t="shared" si="6"/>
        <v>4</v>
      </c>
      <c r="X66">
        <f t="shared" si="9"/>
        <v>1</v>
      </c>
      <c r="Y66">
        <f t="shared" si="9"/>
        <v>1</v>
      </c>
      <c r="Z66">
        <f t="shared" si="9"/>
        <v>1</v>
      </c>
      <c r="AA66">
        <f>RANK(I66,I$3:I$128,0)</f>
        <v>113</v>
      </c>
      <c r="AB66">
        <f t="shared" si="11"/>
        <v>122</v>
      </c>
      <c r="AC66">
        <f t="shared" si="11"/>
        <v>123</v>
      </c>
      <c r="AD66">
        <f t="shared" si="11"/>
        <v>124</v>
      </c>
      <c r="AE66">
        <f t="shared" si="11"/>
        <v>123</v>
      </c>
      <c r="AF66">
        <f t="shared" si="11"/>
        <v>126</v>
      </c>
      <c r="AG66">
        <f t="shared" si="11"/>
        <v>126</v>
      </c>
      <c r="AH66">
        <f t="shared" si="11"/>
        <v>126</v>
      </c>
      <c r="AI66">
        <f t="shared" si="11"/>
        <v>14</v>
      </c>
      <c r="AJ66">
        <f t="shared" si="8"/>
        <v>51704</v>
      </c>
    </row>
    <row r="67" spans="1:36" customFormat="1" x14ac:dyDescent="0.25">
      <c r="A67" t="s">
        <v>2704</v>
      </c>
      <c r="B67" s="18">
        <f>exportall2_ampl!B66</f>
        <v>1.8499999999999999E-2</v>
      </c>
      <c r="C67" s="18">
        <f>exportall2_ampl!C66</f>
        <v>1.8256999999999999E-2</v>
      </c>
      <c r="D67" s="18">
        <f>exportall2_ampl!D66</f>
        <v>1.772E-2</v>
      </c>
      <c r="E67" s="18">
        <f>exportall2_ampl!E66</f>
        <v>1.7572000000000001E-2</v>
      </c>
      <c r="F67" s="18">
        <f>exportall2_ampl!F66</f>
        <v>1.4430999999999999E-2</v>
      </c>
      <c r="G67" s="18">
        <f>exportall2_ampl!G66</f>
        <v>1.439E-2</v>
      </c>
      <c r="H67" s="18">
        <f>exportall2_ampl!H66</f>
        <v>1.4263E-2</v>
      </c>
      <c r="I67" s="5">
        <f>newP02_freq!R586</f>
        <v>51635.7</v>
      </c>
      <c r="J67" s="18">
        <f t="shared" si="10"/>
        <v>1.8499999999999999E-2</v>
      </c>
      <c r="K67" s="18">
        <f t="shared" si="10"/>
        <v>1.8256999999999999E-2</v>
      </c>
      <c r="L67" s="18">
        <f t="shared" si="10"/>
        <v>1.772E-2</v>
      </c>
      <c r="M67" s="18">
        <f t="shared" si="10"/>
        <v>1.7572000000000001E-2</v>
      </c>
      <c r="N67" s="18">
        <f t="shared" si="10"/>
        <v>1.4430999999999999E-2</v>
      </c>
      <c r="O67" s="18">
        <f t="shared" si="10"/>
        <v>1.439E-2</v>
      </c>
      <c r="P67" s="18">
        <f t="shared" si="10"/>
        <v>1.4263E-2</v>
      </c>
      <c r="Q67" s="36">
        <f t="shared" si="10"/>
        <v>51635.7</v>
      </c>
      <c r="R67" s="18">
        <f>szenzoradatok!D68</f>
        <v>51.688099999999999</v>
      </c>
      <c r="T67">
        <f t="shared" si="6"/>
        <v>3</v>
      </c>
      <c r="U67">
        <f t="shared" si="6"/>
        <v>2</v>
      </c>
      <c r="V67">
        <f t="shared" si="6"/>
        <v>2</v>
      </c>
      <c r="W67">
        <f t="shared" si="6"/>
        <v>1</v>
      </c>
      <c r="X67">
        <f t="shared" si="9"/>
        <v>5</v>
      </c>
      <c r="Y67">
        <f t="shared" si="9"/>
        <v>5</v>
      </c>
      <c r="Z67">
        <f t="shared" si="9"/>
        <v>3</v>
      </c>
      <c r="AA67">
        <f t="shared" si="9"/>
        <v>114</v>
      </c>
      <c r="AB67">
        <f t="shared" si="11"/>
        <v>124</v>
      </c>
      <c r="AC67">
        <f t="shared" si="11"/>
        <v>125</v>
      </c>
      <c r="AD67">
        <f t="shared" si="11"/>
        <v>125</v>
      </c>
      <c r="AE67">
        <f t="shared" si="11"/>
        <v>126</v>
      </c>
      <c r="AF67">
        <f t="shared" si="11"/>
        <v>122</v>
      </c>
      <c r="AG67">
        <f t="shared" si="11"/>
        <v>122</v>
      </c>
      <c r="AH67">
        <f t="shared" si="11"/>
        <v>124</v>
      </c>
      <c r="AI67">
        <f t="shared" si="11"/>
        <v>13</v>
      </c>
      <c r="AJ67">
        <f t="shared" si="8"/>
        <v>51688</v>
      </c>
    </row>
    <row r="68" spans="1:36" customFormat="1" x14ac:dyDescent="0.25">
      <c r="A68" t="s">
        <v>50</v>
      </c>
      <c r="B68" s="18">
        <f>exportall2_ampl!B67</f>
        <v>2.1274999999999999E-2</v>
      </c>
      <c r="C68" s="18">
        <f>exportall2_ampl!C67</f>
        <v>1.7399999999999999E-2</v>
      </c>
      <c r="D68" s="18">
        <f>exportall2_ampl!D67</f>
        <v>1.6095000000000002E-2</v>
      </c>
      <c r="E68" s="18">
        <f>exportall2_ampl!E67</f>
        <v>1.6049999999999998E-2</v>
      </c>
      <c r="F68" s="18">
        <f>exportall2_ampl!F67</f>
        <v>1.5299999999999999E-2</v>
      </c>
      <c r="G68" s="18">
        <f>exportall2_ampl!G67</f>
        <v>1.4584E-2</v>
      </c>
      <c r="H68" s="18">
        <f>exportall2_ampl!H67</f>
        <v>1.3986999999999999E-2</v>
      </c>
      <c r="I68" s="5">
        <f>newP02_freq!R587</f>
        <v>52946.8</v>
      </c>
      <c r="J68" s="18">
        <f t="shared" si="10"/>
        <v>2.1274999999999999E-2</v>
      </c>
      <c r="K68" s="18">
        <f t="shared" si="10"/>
        <v>1.7399999999999999E-2</v>
      </c>
      <c r="L68" s="18">
        <f t="shared" si="10"/>
        <v>1.6095000000000002E-2</v>
      </c>
      <c r="M68" s="18">
        <f t="shared" si="10"/>
        <v>1.6049999999999998E-2</v>
      </c>
      <c r="N68" s="18">
        <f t="shared" si="10"/>
        <v>1.5299999999999999E-2</v>
      </c>
      <c r="O68" s="18">
        <f t="shared" si="10"/>
        <v>1.4584E-2</v>
      </c>
      <c r="P68" s="18">
        <f t="shared" si="10"/>
        <v>1.3986999999999999E-2</v>
      </c>
      <c r="Q68" s="36">
        <f t="shared" si="10"/>
        <v>52946.8</v>
      </c>
      <c r="R68" s="18">
        <f>szenzoradatok!D69</f>
        <v>51.671700000000001</v>
      </c>
      <c r="T68">
        <f t="shared" ref="T68:AA120" si="12">RANK(B68,B$3:B$128,0)</f>
        <v>2</v>
      </c>
      <c r="U68">
        <f t="shared" si="12"/>
        <v>3</v>
      </c>
      <c r="V68">
        <f t="shared" si="12"/>
        <v>4</v>
      </c>
      <c r="W68">
        <f t="shared" si="12"/>
        <v>3</v>
      </c>
      <c r="X68">
        <f t="shared" si="9"/>
        <v>3</v>
      </c>
      <c r="Y68">
        <f t="shared" si="9"/>
        <v>4</v>
      </c>
      <c r="Z68">
        <f t="shared" si="9"/>
        <v>5</v>
      </c>
      <c r="AA68">
        <f t="shared" si="9"/>
        <v>107</v>
      </c>
      <c r="AB68">
        <f t="shared" si="11"/>
        <v>125</v>
      </c>
      <c r="AC68">
        <f t="shared" si="11"/>
        <v>124</v>
      </c>
      <c r="AD68">
        <f t="shared" si="11"/>
        <v>123</v>
      </c>
      <c r="AE68">
        <f t="shared" si="11"/>
        <v>124</v>
      </c>
      <c r="AF68">
        <f t="shared" si="11"/>
        <v>124</v>
      </c>
      <c r="AG68">
        <f t="shared" si="11"/>
        <v>123</v>
      </c>
      <c r="AH68">
        <f t="shared" si="11"/>
        <v>122</v>
      </c>
      <c r="AI68">
        <f t="shared" si="11"/>
        <v>20</v>
      </c>
      <c r="AJ68">
        <f t="shared" ref="AJ68:AJ128" si="13">INT(R68*1000)</f>
        <v>51671</v>
      </c>
    </row>
    <row r="69" spans="1:36" customFormat="1" x14ac:dyDescent="0.25">
      <c r="A69" t="s">
        <v>2705</v>
      </c>
      <c r="B69" s="18">
        <f>exportall2_ampl!B68</f>
        <v>4.8691999999999997E-3</v>
      </c>
      <c r="C69" s="18">
        <f>exportall2_ampl!C68</f>
        <v>4.4498999999999997E-3</v>
      </c>
      <c r="D69" s="18">
        <f>exportall2_ampl!D68</f>
        <v>4.0044E-3</v>
      </c>
      <c r="E69" s="18">
        <f>exportall2_ampl!E68</f>
        <v>3.7699000000000001E-3</v>
      </c>
      <c r="F69" s="18">
        <f>exportall2_ampl!F68</f>
        <v>3.5436999999999999E-3</v>
      </c>
      <c r="G69" s="18">
        <f>exportall2_ampl!G68</f>
        <v>3.2428999999999999E-3</v>
      </c>
      <c r="H69" s="18">
        <f>exportall2_ampl!H68</f>
        <v>3.1698999999999998E-3</v>
      </c>
      <c r="I69" s="5">
        <f>newP02_freq!R588</f>
        <v>63723.3</v>
      </c>
      <c r="J69" s="18">
        <f t="shared" si="10"/>
        <v>4.8691999999999997E-3</v>
      </c>
      <c r="K69" s="18">
        <f t="shared" si="10"/>
        <v>4.4498999999999997E-3</v>
      </c>
      <c r="L69" s="18">
        <f t="shared" si="10"/>
        <v>4.0044E-3</v>
      </c>
      <c r="M69" s="18">
        <f t="shared" si="10"/>
        <v>3.7699000000000001E-3</v>
      </c>
      <c r="N69" s="18">
        <f t="shared" si="10"/>
        <v>3.5436999999999999E-3</v>
      </c>
      <c r="O69" s="18">
        <f t="shared" si="10"/>
        <v>3.2428999999999999E-3</v>
      </c>
      <c r="P69" s="18">
        <f t="shared" si="10"/>
        <v>3.1698999999999998E-3</v>
      </c>
      <c r="Q69" s="36">
        <f t="shared" si="10"/>
        <v>63723.3</v>
      </c>
      <c r="R69" s="18">
        <f>szenzoradatok!D70</f>
        <v>57.346400000000003</v>
      </c>
      <c r="T69">
        <f t="shared" si="12"/>
        <v>65</v>
      </c>
      <c r="U69">
        <f t="shared" si="12"/>
        <v>63</v>
      </c>
      <c r="V69">
        <f t="shared" si="12"/>
        <v>66</v>
      </c>
      <c r="W69">
        <f t="shared" si="12"/>
        <v>65</v>
      </c>
      <c r="X69">
        <f t="shared" si="9"/>
        <v>73</v>
      </c>
      <c r="Y69">
        <f t="shared" si="9"/>
        <v>75</v>
      </c>
      <c r="Z69">
        <f t="shared" si="9"/>
        <v>77</v>
      </c>
      <c r="AA69">
        <f t="shared" si="9"/>
        <v>54</v>
      </c>
      <c r="AB69">
        <f t="shared" si="11"/>
        <v>62</v>
      </c>
      <c r="AC69">
        <f t="shared" si="11"/>
        <v>64</v>
      </c>
      <c r="AD69">
        <f t="shared" si="11"/>
        <v>61</v>
      </c>
      <c r="AE69">
        <f t="shared" si="11"/>
        <v>62</v>
      </c>
      <c r="AF69">
        <f t="shared" si="11"/>
        <v>54</v>
      </c>
      <c r="AG69">
        <f t="shared" si="11"/>
        <v>52</v>
      </c>
      <c r="AH69">
        <f t="shared" si="11"/>
        <v>50</v>
      </c>
      <c r="AI69">
        <f t="shared" si="11"/>
        <v>73</v>
      </c>
      <c r="AJ69">
        <f t="shared" si="13"/>
        <v>57346</v>
      </c>
    </row>
    <row r="70" spans="1:36" customFormat="1" x14ac:dyDescent="0.25">
      <c r="A70" t="s">
        <v>2706</v>
      </c>
      <c r="B70" s="18">
        <f>exportall2_ampl!B69</f>
        <v>1.1054E-2</v>
      </c>
      <c r="C70" s="18">
        <f>exportall2_ampl!C69</f>
        <v>1.0714E-2</v>
      </c>
      <c r="D70" s="18">
        <f>exportall2_ampl!D69</f>
        <v>9.5642999999999995E-3</v>
      </c>
      <c r="E70" s="18">
        <f>exportall2_ampl!E69</f>
        <v>9.3635999999999997E-3</v>
      </c>
      <c r="F70" s="18">
        <f>exportall2_ampl!F69</f>
        <v>8.6195000000000004E-3</v>
      </c>
      <c r="G70" s="18">
        <f>exportall2_ampl!G69</f>
        <v>8.1743000000000007E-3</v>
      </c>
      <c r="H70" s="18">
        <f>exportall2_ampl!H69</f>
        <v>7.9951999999999992E-3</v>
      </c>
      <c r="I70" s="5">
        <f>newP02_freq!R589</f>
        <v>57279.4</v>
      </c>
      <c r="J70" s="18">
        <f t="shared" si="10"/>
        <v>1.1054E-2</v>
      </c>
      <c r="K70" s="18">
        <f t="shared" si="10"/>
        <v>1.0714E-2</v>
      </c>
      <c r="L70" s="18">
        <f t="shared" si="10"/>
        <v>9.5642999999999995E-3</v>
      </c>
      <c r="M70" s="18">
        <f t="shared" si="10"/>
        <v>9.3635999999999997E-3</v>
      </c>
      <c r="N70" s="18">
        <f t="shared" si="10"/>
        <v>8.6195000000000004E-3</v>
      </c>
      <c r="O70" s="18">
        <f t="shared" si="10"/>
        <v>8.1743000000000007E-3</v>
      </c>
      <c r="P70" s="18">
        <f t="shared" si="10"/>
        <v>7.9951999999999992E-3</v>
      </c>
      <c r="Q70" s="36">
        <f t="shared" si="10"/>
        <v>57279.4</v>
      </c>
      <c r="R70" s="18">
        <f>szenzoradatok!D71</f>
        <v>57.3386</v>
      </c>
      <c r="T70">
        <f t="shared" si="12"/>
        <v>27</v>
      </c>
      <c r="U70">
        <f t="shared" si="12"/>
        <v>20</v>
      </c>
      <c r="V70">
        <f t="shared" si="12"/>
        <v>20</v>
      </c>
      <c r="W70">
        <f t="shared" si="12"/>
        <v>18</v>
      </c>
      <c r="X70">
        <f t="shared" si="9"/>
        <v>21</v>
      </c>
      <c r="Y70">
        <f t="shared" si="9"/>
        <v>22</v>
      </c>
      <c r="Z70">
        <f t="shared" si="9"/>
        <v>21</v>
      </c>
      <c r="AA70">
        <f t="shared" si="9"/>
        <v>97</v>
      </c>
      <c r="AB70">
        <f t="shared" si="11"/>
        <v>100</v>
      </c>
      <c r="AC70">
        <f t="shared" si="11"/>
        <v>107</v>
      </c>
      <c r="AD70">
        <f t="shared" si="11"/>
        <v>107</v>
      </c>
      <c r="AE70">
        <f t="shared" si="11"/>
        <v>109</v>
      </c>
      <c r="AF70">
        <f t="shared" si="11"/>
        <v>106</v>
      </c>
      <c r="AG70">
        <f t="shared" si="11"/>
        <v>105</v>
      </c>
      <c r="AH70">
        <f t="shared" si="11"/>
        <v>106</v>
      </c>
      <c r="AI70">
        <f t="shared" si="11"/>
        <v>30</v>
      </c>
      <c r="AJ70">
        <f t="shared" si="13"/>
        <v>57338</v>
      </c>
    </row>
    <row r="71" spans="1:36" customFormat="1" x14ac:dyDescent="0.25">
      <c r="A71" t="s">
        <v>2707</v>
      </c>
      <c r="B71" s="18">
        <f>exportall2_ampl!B70</f>
        <v>8.8815000000000005E-3</v>
      </c>
      <c r="C71" s="18">
        <f>exportall2_ampl!C70</f>
        <v>8.4860999999999999E-3</v>
      </c>
      <c r="D71" s="18">
        <f>exportall2_ampl!D70</f>
        <v>7.8919000000000003E-3</v>
      </c>
      <c r="E71" s="18">
        <f>exportall2_ampl!E70</f>
        <v>7.7838999999999998E-3</v>
      </c>
      <c r="F71" s="18">
        <f>exportall2_ampl!F70</f>
        <v>7.2927000000000001E-3</v>
      </c>
      <c r="G71" s="18">
        <f>exportall2_ampl!G70</f>
        <v>7.2632E-3</v>
      </c>
      <c r="H71" s="18">
        <f>exportall2_ampl!H70</f>
        <v>7.1957999999999996E-3</v>
      </c>
      <c r="I71" s="5">
        <f>newP02_freq!R590</f>
        <v>57270.400000000001</v>
      </c>
      <c r="J71" s="18">
        <f t="shared" si="10"/>
        <v>8.8815000000000005E-3</v>
      </c>
      <c r="K71" s="18">
        <f t="shared" si="10"/>
        <v>8.4860999999999999E-3</v>
      </c>
      <c r="L71" s="18">
        <f t="shared" si="10"/>
        <v>7.8919000000000003E-3</v>
      </c>
      <c r="M71" s="18">
        <f t="shared" si="10"/>
        <v>7.7838999999999998E-3</v>
      </c>
      <c r="N71" s="18">
        <f t="shared" si="10"/>
        <v>7.2927000000000001E-3</v>
      </c>
      <c r="O71" s="18">
        <f t="shared" si="10"/>
        <v>7.2632E-3</v>
      </c>
      <c r="P71" s="18">
        <f t="shared" si="10"/>
        <v>7.1957999999999996E-3</v>
      </c>
      <c r="Q71" s="36">
        <f t="shared" si="10"/>
        <v>57270.400000000001</v>
      </c>
      <c r="R71" s="18">
        <f>szenzoradatok!D72</f>
        <v>57.327599999999997</v>
      </c>
      <c r="T71">
        <f t="shared" si="12"/>
        <v>45</v>
      </c>
      <c r="U71">
        <f t="shared" si="12"/>
        <v>43</v>
      </c>
      <c r="V71">
        <f t="shared" si="12"/>
        <v>47</v>
      </c>
      <c r="W71">
        <f t="shared" si="12"/>
        <v>45</v>
      </c>
      <c r="X71">
        <f t="shared" si="9"/>
        <v>48</v>
      </c>
      <c r="Y71">
        <f t="shared" si="9"/>
        <v>43</v>
      </c>
      <c r="Z71">
        <f t="shared" si="9"/>
        <v>41</v>
      </c>
      <c r="AA71">
        <f t="shared" si="9"/>
        <v>98</v>
      </c>
      <c r="AB71">
        <f t="shared" si="11"/>
        <v>82</v>
      </c>
      <c r="AC71">
        <f t="shared" si="11"/>
        <v>84</v>
      </c>
      <c r="AD71">
        <f t="shared" si="11"/>
        <v>80</v>
      </c>
      <c r="AE71">
        <f t="shared" si="11"/>
        <v>82</v>
      </c>
      <c r="AF71">
        <f t="shared" si="11"/>
        <v>79</v>
      </c>
      <c r="AG71">
        <f t="shared" si="11"/>
        <v>84</v>
      </c>
      <c r="AH71">
        <f t="shared" si="11"/>
        <v>86</v>
      </c>
      <c r="AI71">
        <f t="shared" si="11"/>
        <v>29</v>
      </c>
      <c r="AJ71">
        <f t="shared" si="13"/>
        <v>57327</v>
      </c>
    </row>
    <row r="72" spans="1:36" customFormat="1" x14ac:dyDescent="0.25">
      <c r="A72" t="s">
        <v>2708</v>
      </c>
      <c r="B72" s="18">
        <f>exportall2_ampl!B71</f>
        <v>4.2056999999999997E-3</v>
      </c>
      <c r="C72" s="18">
        <f>exportall2_ampl!C71</f>
        <v>3.9075999999999998E-3</v>
      </c>
      <c r="D72" s="18">
        <f>exportall2_ampl!D71</f>
        <v>3.6985999999999998E-3</v>
      </c>
      <c r="E72" s="18">
        <f>exportall2_ampl!E71</f>
        <v>3.5363E-3</v>
      </c>
      <c r="F72" s="18">
        <f>exportall2_ampl!F71</f>
        <v>3.4723000000000002E-3</v>
      </c>
      <c r="G72" s="18">
        <f>exportall2_ampl!G71</f>
        <v>3.4667000000000001E-3</v>
      </c>
      <c r="H72" s="18">
        <f>exportall2_ampl!H71</f>
        <v>3.4594000000000001E-3</v>
      </c>
      <c r="I72" s="5">
        <f>newP02_freq!R591</f>
        <v>59277.8</v>
      </c>
      <c r="J72" s="18">
        <f t="shared" si="10"/>
        <v>4.2056999999999997E-3</v>
      </c>
      <c r="K72" s="18">
        <f t="shared" si="10"/>
        <v>3.9075999999999998E-3</v>
      </c>
      <c r="L72" s="18">
        <f t="shared" si="10"/>
        <v>3.6985999999999998E-3</v>
      </c>
      <c r="M72" s="18">
        <f t="shared" si="10"/>
        <v>3.5363E-3</v>
      </c>
      <c r="N72" s="18">
        <f t="shared" si="10"/>
        <v>3.4723000000000002E-3</v>
      </c>
      <c r="O72" s="18">
        <f t="shared" si="10"/>
        <v>3.4667000000000001E-3</v>
      </c>
      <c r="P72" s="18">
        <f t="shared" si="10"/>
        <v>3.4594000000000001E-3</v>
      </c>
      <c r="Q72" s="36">
        <f t="shared" si="10"/>
        <v>59277.8</v>
      </c>
      <c r="R72" s="18">
        <f>szenzoradatok!D73</f>
        <v>57.325899999999997</v>
      </c>
      <c r="T72">
        <f t="shared" si="12"/>
        <v>78</v>
      </c>
      <c r="U72">
        <f t="shared" si="12"/>
        <v>72</v>
      </c>
      <c r="V72">
        <f t="shared" si="12"/>
        <v>72</v>
      </c>
      <c r="W72">
        <f t="shared" si="12"/>
        <v>78</v>
      </c>
      <c r="X72">
        <f t="shared" si="9"/>
        <v>75</v>
      </c>
      <c r="Y72">
        <f t="shared" si="9"/>
        <v>71</v>
      </c>
      <c r="Z72">
        <f t="shared" si="9"/>
        <v>70</v>
      </c>
      <c r="AA72">
        <f t="shared" si="9"/>
        <v>82</v>
      </c>
      <c r="AB72">
        <f t="shared" si="11"/>
        <v>49</v>
      </c>
      <c r="AC72">
        <f t="shared" si="11"/>
        <v>55</v>
      </c>
      <c r="AD72">
        <f t="shared" si="11"/>
        <v>55</v>
      </c>
      <c r="AE72">
        <f t="shared" si="11"/>
        <v>49</v>
      </c>
      <c r="AF72">
        <f t="shared" si="11"/>
        <v>52</v>
      </c>
      <c r="AG72">
        <f t="shared" si="11"/>
        <v>56</v>
      </c>
      <c r="AH72">
        <f t="shared" si="11"/>
        <v>57</v>
      </c>
      <c r="AI72">
        <f t="shared" si="11"/>
        <v>45</v>
      </c>
      <c r="AJ72">
        <f t="shared" si="13"/>
        <v>57325</v>
      </c>
    </row>
    <row r="73" spans="1:36" customFormat="1" x14ac:dyDescent="0.25">
      <c r="A73" t="s">
        <v>51</v>
      </c>
      <c r="B73" s="18">
        <f>exportall2_ampl!B72</f>
        <v>6.9039000000000001E-3</v>
      </c>
      <c r="C73" s="18">
        <f>exportall2_ampl!C72</f>
        <v>6.5989999999999998E-3</v>
      </c>
      <c r="D73" s="18">
        <f>exportall2_ampl!D72</f>
        <v>6.4497000000000001E-3</v>
      </c>
      <c r="E73" s="18">
        <f>exportall2_ampl!E72</f>
        <v>5.8184999999999999E-3</v>
      </c>
      <c r="F73" s="18">
        <f>exportall2_ampl!F72</f>
        <v>5.7571000000000002E-3</v>
      </c>
      <c r="G73" s="18">
        <f>exportall2_ampl!G72</f>
        <v>5.7025000000000001E-3</v>
      </c>
      <c r="H73" s="18">
        <f>exportall2_ampl!H72</f>
        <v>5.6404000000000003E-3</v>
      </c>
      <c r="I73" s="5">
        <f>newP02_freq!R592</f>
        <v>57258.400000000001</v>
      </c>
      <c r="J73" s="18">
        <f t="shared" si="10"/>
        <v>6.9039000000000001E-3</v>
      </c>
      <c r="K73" s="18">
        <f t="shared" si="10"/>
        <v>6.5989999999999998E-3</v>
      </c>
      <c r="L73" s="18">
        <f t="shared" si="10"/>
        <v>6.4497000000000001E-3</v>
      </c>
      <c r="M73" s="18">
        <f t="shared" si="10"/>
        <v>5.8184999999999999E-3</v>
      </c>
      <c r="N73" s="18">
        <f t="shared" si="10"/>
        <v>5.7571000000000002E-3</v>
      </c>
      <c r="O73" s="18">
        <f t="shared" si="10"/>
        <v>5.7025000000000001E-3</v>
      </c>
      <c r="P73" s="18">
        <f t="shared" si="10"/>
        <v>5.6404000000000003E-3</v>
      </c>
      <c r="Q73" s="36">
        <f t="shared" si="10"/>
        <v>57258.400000000001</v>
      </c>
      <c r="R73" s="18">
        <f>szenzoradatok!D74</f>
        <v>57.316400000000002</v>
      </c>
      <c r="T73">
        <f t="shared" si="12"/>
        <v>57</v>
      </c>
      <c r="U73">
        <f t="shared" si="12"/>
        <v>57</v>
      </c>
      <c r="V73">
        <f t="shared" si="12"/>
        <v>57</v>
      </c>
      <c r="W73">
        <f t="shared" si="12"/>
        <v>57</v>
      </c>
      <c r="X73">
        <f t="shared" si="9"/>
        <v>57</v>
      </c>
      <c r="Y73">
        <f t="shared" si="9"/>
        <v>57</v>
      </c>
      <c r="Z73">
        <f t="shared" si="9"/>
        <v>57</v>
      </c>
      <c r="AA73">
        <f t="shared" si="9"/>
        <v>99</v>
      </c>
      <c r="AB73">
        <f t="shared" si="11"/>
        <v>70</v>
      </c>
      <c r="AC73">
        <f t="shared" si="11"/>
        <v>70</v>
      </c>
      <c r="AD73">
        <f t="shared" si="11"/>
        <v>70</v>
      </c>
      <c r="AE73">
        <f t="shared" si="11"/>
        <v>70</v>
      </c>
      <c r="AF73">
        <f t="shared" si="11"/>
        <v>70</v>
      </c>
      <c r="AG73">
        <f t="shared" si="11"/>
        <v>70</v>
      </c>
      <c r="AH73">
        <f t="shared" si="11"/>
        <v>70</v>
      </c>
      <c r="AI73">
        <f t="shared" si="11"/>
        <v>28</v>
      </c>
      <c r="AJ73">
        <f t="shared" si="13"/>
        <v>57316</v>
      </c>
    </row>
    <row r="74" spans="1:36" customFormat="1" x14ac:dyDescent="0.25">
      <c r="A74" t="s">
        <v>2709</v>
      </c>
      <c r="B74" s="18">
        <f>exportall2_ampl!B73</f>
        <v>4.2630000000000003E-3</v>
      </c>
      <c r="C74" s="18">
        <f>exportall2_ampl!C73</f>
        <v>3.8984000000000002E-3</v>
      </c>
      <c r="D74" s="18">
        <f>exportall2_ampl!D73</f>
        <v>3.7196999999999998E-3</v>
      </c>
      <c r="E74" s="18">
        <f>exportall2_ampl!E73</f>
        <v>3.5783E-3</v>
      </c>
      <c r="F74" s="18">
        <f>exportall2_ampl!F73</f>
        <v>3.5452999999999999E-3</v>
      </c>
      <c r="G74" s="18">
        <f>exportall2_ampl!G73</f>
        <v>3.2314000000000002E-3</v>
      </c>
      <c r="H74" s="18">
        <f>exportall2_ampl!H73</f>
        <v>3.2269E-3</v>
      </c>
      <c r="I74" s="5">
        <f>newP02_freq!R593</f>
        <v>56983.199999999997</v>
      </c>
      <c r="J74" s="18">
        <f t="shared" si="10"/>
        <v>4.2630000000000003E-3</v>
      </c>
      <c r="K74" s="18">
        <f t="shared" si="10"/>
        <v>3.8984000000000002E-3</v>
      </c>
      <c r="L74" s="18">
        <f t="shared" si="10"/>
        <v>3.7196999999999998E-3</v>
      </c>
      <c r="M74" s="18">
        <f t="shared" si="10"/>
        <v>3.5783E-3</v>
      </c>
      <c r="N74" s="18">
        <f t="shared" si="10"/>
        <v>3.5452999999999999E-3</v>
      </c>
      <c r="O74" s="18">
        <f t="shared" si="10"/>
        <v>3.2314000000000002E-3</v>
      </c>
      <c r="P74" s="18">
        <f t="shared" si="10"/>
        <v>3.2269E-3</v>
      </c>
      <c r="Q74" s="36">
        <f t="shared" si="10"/>
        <v>56983.199999999997</v>
      </c>
      <c r="R74" s="18">
        <f>szenzoradatok!D75</f>
        <v>57.311100000000003</v>
      </c>
      <c r="T74">
        <f t="shared" si="12"/>
        <v>74</v>
      </c>
      <c r="U74">
        <f t="shared" si="12"/>
        <v>73</v>
      </c>
      <c r="V74">
        <f t="shared" si="12"/>
        <v>71</v>
      </c>
      <c r="W74">
        <f t="shared" si="12"/>
        <v>75</v>
      </c>
      <c r="X74">
        <f t="shared" si="9"/>
        <v>72</v>
      </c>
      <c r="Y74">
        <f t="shared" si="9"/>
        <v>76</v>
      </c>
      <c r="Z74">
        <f t="shared" si="9"/>
        <v>74</v>
      </c>
      <c r="AA74">
        <f t="shared" si="9"/>
        <v>101</v>
      </c>
      <c r="AB74">
        <f t="shared" si="11"/>
        <v>53</v>
      </c>
      <c r="AC74">
        <f t="shared" si="11"/>
        <v>54</v>
      </c>
      <c r="AD74">
        <f t="shared" si="11"/>
        <v>56</v>
      </c>
      <c r="AE74">
        <f t="shared" si="11"/>
        <v>52</v>
      </c>
      <c r="AF74">
        <f t="shared" si="11"/>
        <v>55</v>
      </c>
      <c r="AG74">
        <f t="shared" si="11"/>
        <v>51</v>
      </c>
      <c r="AH74">
        <f t="shared" si="11"/>
        <v>53</v>
      </c>
      <c r="AI74">
        <f t="shared" si="11"/>
        <v>26</v>
      </c>
      <c r="AJ74">
        <f t="shared" si="13"/>
        <v>57311</v>
      </c>
    </row>
    <row r="75" spans="1:36" customFormat="1" x14ac:dyDescent="0.25">
      <c r="A75" t="s">
        <v>2710</v>
      </c>
      <c r="B75" s="18">
        <f>exportall2_ampl!B74</f>
        <v>4.1619999999999999E-3</v>
      </c>
      <c r="C75" s="18">
        <f>exportall2_ampl!C74</f>
        <v>3.4394999999999998E-3</v>
      </c>
      <c r="D75" s="18">
        <f>exportall2_ampl!D74</f>
        <v>3.3318000000000002E-3</v>
      </c>
      <c r="E75" s="18">
        <f>exportall2_ampl!E74</f>
        <v>3.1803000000000001E-3</v>
      </c>
      <c r="F75" s="18">
        <f>exportall2_ampl!F74</f>
        <v>3.0271E-3</v>
      </c>
      <c r="G75" s="18">
        <f>exportall2_ampl!G74</f>
        <v>2.8004000000000002E-3</v>
      </c>
      <c r="H75" s="18">
        <f>exportall2_ampl!H74</f>
        <v>2.7886E-3</v>
      </c>
      <c r="I75" s="5">
        <f>newP02_freq!R594</f>
        <v>63229.3</v>
      </c>
      <c r="J75" s="18">
        <f t="shared" si="10"/>
        <v>4.1619999999999999E-3</v>
      </c>
      <c r="K75" s="18">
        <f t="shared" si="10"/>
        <v>3.4394999999999998E-3</v>
      </c>
      <c r="L75" s="18">
        <f t="shared" si="10"/>
        <v>3.3318000000000002E-3</v>
      </c>
      <c r="M75" s="18">
        <f t="shared" si="10"/>
        <v>3.1803000000000001E-3</v>
      </c>
      <c r="N75" s="18">
        <f t="shared" si="10"/>
        <v>3.0271E-3</v>
      </c>
      <c r="O75" s="18">
        <f t="shared" si="10"/>
        <v>2.8004000000000002E-3</v>
      </c>
      <c r="P75" s="18">
        <f t="shared" si="10"/>
        <v>2.7886E-3</v>
      </c>
      <c r="Q75" s="36">
        <f t="shared" si="10"/>
        <v>63229.3</v>
      </c>
      <c r="R75" s="18">
        <f>szenzoradatok!D76</f>
        <v>63.293399999999998</v>
      </c>
      <c r="T75">
        <f t="shared" si="12"/>
        <v>80</v>
      </c>
      <c r="U75">
        <f t="shared" si="12"/>
        <v>87</v>
      </c>
      <c r="V75">
        <f t="shared" si="12"/>
        <v>85</v>
      </c>
      <c r="W75">
        <f t="shared" si="12"/>
        <v>86</v>
      </c>
      <c r="X75">
        <f t="shared" si="9"/>
        <v>87</v>
      </c>
      <c r="Y75">
        <f t="shared" si="9"/>
        <v>93</v>
      </c>
      <c r="Z75">
        <f t="shared" si="9"/>
        <v>91</v>
      </c>
      <c r="AA75">
        <f t="shared" si="9"/>
        <v>65</v>
      </c>
      <c r="AB75">
        <f t="shared" si="11"/>
        <v>47</v>
      </c>
      <c r="AC75">
        <f t="shared" si="11"/>
        <v>40</v>
      </c>
      <c r="AD75">
        <f t="shared" si="11"/>
        <v>42</v>
      </c>
      <c r="AE75">
        <f t="shared" si="11"/>
        <v>41</v>
      </c>
      <c r="AF75">
        <f t="shared" si="11"/>
        <v>40</v>
      </c>
      <c r="AG75">
        <f t="shared" si="11"/>
        <v>34</v>
      </c>
      <c r="AH75">
        <f t="shared" si="11"/>
        <v>36</v>
      </c>
      <c r="AI75">
        <f t="shared" si="11"/>
        <v>62</v>
      </c>
      <c r="AJ75">
        <f t="shared" si="13"/>
        <v>63293</v>
      </c>
    </row>
    <row r="76" spans="1:36" customFormat="1" x14ac:dyDescent="0.25">
      <c r="A76" t="s">
        <v>2711</v>
      </c>
      <c r="B76" s="18">
        <f>exportall2_ampl!B75</f>
        <v>3.5363E-3</v>
      </c>
      <c r="C76" s="18">
        <f>exportall2_ampl!C75</f>
        <v>3.5266E-3</v>
      </c>
      <c r="D76" s="18">
        <f>exportall2_ampl!D75</f>
        <v>3.1809999999999998E-3</v>
      </c>
      <c r="E76" s="18">
        <f>exportall2_ampl!E75</f>
        <v>2.9380999999999999E-3</v>
      </c>
      <c r="F76" s="18">
        <f>exportall2_ampl!F75</f>
        <v>2.9166999999999999E-3</v>
      </c>
      <c r="G76" s="18">
        <f>exportall2_ampl!G75</f>
        <v>2.8893E-3</v>
      </c>
      <c r="H76" s="18">
        <f>exportall2_ampl!H75</f>
        <v>2.7680000000000001E-3</v>
      </c>
      <c r="I76" s="5">
        <f>newP02_freq!R595</f>
        <v>66028.899999999994</v>
      </c>
      <c r="J76" s="18">
        <f t="shared" si="10"/>
        <v>3.5363E-3</v>
      </c>
      <c r="K76" s="18">
        <f t="shared" si="10"/>
        <v>3.5266E-3</v>
      </c>
      <c r="L76" s="18">
        <f t="shared" si="10"/>
        <v>3.1809999999999998E-3</v>
      </c>
      <c r="M76" s="18">
        <f t="shared" si="10"/>
        <v>2.9380999999999999E-3</v>
      </c>
      <c r="N76" s="18">
        <f t="shared" si="10"/>
        <v>2.9166999999999999E-3</v>
      </c>
      <c r="O76" s="18">
        <f t="shared" si="10"/>
        <v>2.8893E-3</v>
      </c>
      <c r="P76" s="18">
        <f t="shared" si="10"/>
        <v>2.7680000000000001E-3</v>
      </c>
      <c r="Q76" s="36">
        <f t="shared" si="10"/>
        <v>66028.899999999994</v>
      </c>
      <c r="R76" s="18">
        <f>szenzoradatok!D77</f>
        <v>63.284599999999998</v>
      </c>
      <c r="T76">
        <f t="shared" si="12"/>
        <v>99</v>
      </c>
      <c r="U76">
        <f t="shared" si="12"/>
        <v>84</v>
      </c>
      <c r="V76">
        <f t="shared" si="12"/>
        <v>92</v>
      </c>
      <c r="W76">
        <f t="shared" si="12"/>
        <v>95</v>
      </c>
      <c r="X76">
        <f t="shared" si="9"/>
        <v>93</v>
      </c>
      <c r="Y76">
        <f t="shared" si="9"/>
        <v>90</v>
      </c>
      <c r="Z76">
        <f t="shared" si="9"/>
        <v>93</v>
      </c>
      <c r="AA76">
        <f t="shared" si="9"/>
        <v>49</v>
      </c>
      <c r="AB76">
        <f t="shared" si="11"/>
        <v>28</v>
      </c>
      <c r="AC76">
        <f t="shared" si="11"/>
        <v>43</v>
      </c>
      <c r="AD76">
        <f t="shared" si="11"/>
        <v>35</v>
      </c>
      <c r="AE76">
        <f t="shared" si="11"/>
        <v>32</v>
      </c>
      <c r="AF76">
        <f t="shared" si="11"/>
        <v>34</v>
      </c>
      <c r="AG76">
        <f t="shared" si="11"/>
        <v>37</v>
      </c>
      <c r="AH76">
        <f t="shared" si="11"/>
        <v>34</v>
      </c>
      <c r="AI76">
        <f t="shared" si="11"/>
        <v>78</v>
      </c>
      <c r="AJ76">
        <f t="shared" si="13"/>
        <v>63284</v>
      </c>
    </row>
    <row r="77" spans="1:36" customFormat="1" x14ac:dyDescent="0.25">
      <c r="A77" t="s">
        <v>2712</v>
      </c>
      <c r="B77" s="18">
        <f>exportall2_ampl!B76</f>
        <v>3.3444E-3</v>
      </c>
      <c r="C77" s="18">
        <f>exportall2_ampl!C76</f>
        <v>3.2705E-3</v>
      </c>
      <c r="D77" s="18">
        <f>exportall2_ampl!D76</f>
        <v>3.1957999999999999E-3</v>
      </c>
      <c r="E77" s="18">
        <f>exportall2_ampl!E76</f>
        <v>3.1746999999999999E-3</v>
      </c>
      <c r="F77" s="18">
        <f>exportall2_ampl!F76</f>
        <v>3.0052999999999998E-3</v>
      </c>
      <c r="G77" s="18">
        <f>exportall2_ampl!G76</f>
        <v>3.0046000000000001E-3</v>
      </c>
      <c r="H77" s="18">
        <f>exportall2_ampl!H76</f>
        <v>2.9949999999999998E-3</v>
      </c>
      <c r="I77" s="5">
        <f>newP02_freq!R596</f>
        <v>63197.8</v>
      </c>
      <c r="J77" s="18">
        <f t="shared" si="10"/>
        <v>3.3444E-3</v>
      </c>
      <c r="K77" s="18">
        <f t="shared" si="10"/>
        <v>3.2705E-3</v>
      </c>
      <c r="L77" s="18">
        <f t="shared" si="10"/>
        <v>3.1957999999999999E-3</v>
      </c>
      <c r="M77" s="18">
        <f t="shared" si="10"/>
        <v>3.1746999999999999E-3</v>
      </c>
      <c r="N77" s="18">
        <f t="shared" si="10"/>
        <v>3.0052999999999998E-3</v>
      </c>
      <c r="O77" s="18">
        <f t="shared" si="10"/>
        <v>3.0046000000000001E-3</v>
      </c>
      <c r="P77" s="18">
        <f t="shared" si="10"/>
        <v>2.9949999999999998E-3</v>
      </c>
      <c r="Q77" s="36">
        <f t="shared" si="10"/>
        <v>63197.8</v>
      </c>
      <c r="R77" s="18">
        <f>szenzoradatok!D78</f>
        <v>63.261099999999999</v>
      </c>
      <c r="T77">
        <f t="shared" si="12"/>
        <v>107</v>
      </c>
      <c r="U77">
        <f t="shared" si="12"/>
        <v>95</v>
      </c>
      <c r="V77">
        <f t="shared" si="12"/>
        <v>91</v>
      </c>
      <c r="W77">
        <f t="shared" si="12"/>
        <v>88</v>
      </c>
      <c r="X77">
        <f t="shared" si="9"/>
        <v>90</v>
      </c>
      <c r="Y77">
        <f t="shared" si="9"/>
        <v>84</v>
      </c>
      <c r="Z77">
        <f t="shared" si="9"/>
        <v>81</v>
      </c>
      <c r="AA77">
        <f t="shared" si="9"/>
        <v>70</v>
      </c>
      <c r="AB77">
        <f t="shared" si="11"/>
        <v>20</v>
      </c>
      <c r="AC77">
        <f t="shared" si="11"/>
        <v>32</v>
      </c>
      <c r="AD77">
        <f t="shared" si="11"/>
        <v>36</v>
      </c>
      <c r="AE77">
        <f t="shared" si="11"/>
        <v>39</v>
      </c>
      <c r="AF77">
        <f t="shared" si="11"/>
        <v>37</v>
      </c>
      <c r="AG77">
        <f t="shared" si="11"/>
        <v>43</v>
      </c>
      <c r="AH77">
        <f t="shared" si="11"/>
        <v>46</v>
      </c>
      <c r="AI77">
        <f t="shared" si="11"/>
        <v>57</v>
      </c>
      <c r="AJ77">
        <f t="shared" si="13"/>
        <v>63261</v>
      </c>
    </row>
    <row r="78" spans="1:36" customFormat="1" x14ac:dyDescent="0.25">
      <c r="A78" t="s">
        <v>52</v>
      </c>
      <c r="B78" s="18">
        <f>exportall2_ampl!B77</f>
        <v>4.2509999999999996E-3</v>
      </c>
      <c r="C78" s="18">
        <f>exportall2_ampl!C77</f>
        <v>3.9319999999999997E-3</v>
      </c>
      <c r="D78" s="18">
        <f>exportall2_ampl!D77</f>
        <v>3.6254E-3</v>
      </c>
      <c r="E78" s="18">
        <f>exportall2_ampl!E77</f>
        <v>3.5601999999999999E-3</v>
      </c>
      <c r="F78" s="18">
        <f>exportall2_ampl!F77</f>
        <v>3.0205000000000002E-3</v>
      </c>
      <c r="G78" s="18">
        <f>exportall2_ampl!G77</f>
        <v>2.9348999999999998E-3</v>
      </c>
      <c r="H78" s="18">
        <f>exportall2_ampl!H77</f>
        <v>2.9331000000000001E-3</v>
      </c>
      <c r="I78" s="5">
        <f>newP02_freq!R597</f>
        <v>63231.3</v>
      </c>
      <c r="J78" s="18">
        <f t="shared" si="10"/>
        <v>4.2509999999999996E-3</v>
      </c>
      <c r="K78" s="18">
        <f t="shared" si="10"/>
        <v>3.9319999999999997E-3</v>
      </c>
      <c r="L78" s="18">
        <f t="shared" si="10"/>
        <v>3.6254E-3</v>
      </c>
      <c r="M78" s="18">
        <f t="shared" si="10"/>
        <v>3.5601999999999999E-3</v>
      </c>
      <c r="N78" s="18">
        <f t="shared" si="10"/>
        <v>3.0205000000000002E-3</v>
      </c>
      <c r="O78" s="18">
        <f t="shared" si="10"/>
        <v>2.9348999999999998E-3</v>
      </c>
      <c r="P78" s="18">
        <f t="shared" si="10"/>
        <v>2.9331000000000001E-3</v>
      </c>
      <c r="Q78" s="36">
        <f t="shared" si="10"/>
        <v>63231.3</v>
      </c>
      <c r="R78" s="18">
        <f>szenzoradatok!D79</f>
        <v>63.295299999999997</v>
      </c>
      <c r="T78">
        <f t="shared" si="12"/>
        <v>75</v>
      </c>
      <c r="U78">
        <f t="shared" si="12"/>
        <v>69</v>
      </c>
      <c r="V78">
        <f t="shared" si="12"/>
        <v>79</v>
      </c>
      <c r="W78">
        <f t="shared" si="12"/>
        <v>77</v>
      </c>
      <c r="X78">
        <f t="shared" si="9"/>
        <v>88</v>
      </c>
      <c r="Y78">
        <f t="shared" si="9"/>
        <v>89</v>
      </c>
      <c r="Z78">
        <f t="shared" si="9"/>
        <v>85</v>
      </c>
      <c r="AA78">
        <f t="shared" si="9"/>
        <v>64</v>
      </c>
      <c r="AB78">
        <f t="shared" si="11"/>
        <v>52</v>
      </c>
      <c r="AC78">
        <f t="shared" si="11"/>
        <v>58</v>
      </c>
      <c r="AD78">
        <f t="shared" si="11"/>
        <v>48</v>
      </c>
      <c r="AE78">
        <f t="shared" si="11"/>
        <v>50</v>
      </c>
      <c r="AF78">
        <f t="shared" si="11"/>
        <v>39</v>
      </c>
      <c r="AG78">
        <f t="shared" si="11"/>
        <v>38</v>
      </c>
      <c r="AH78">
        <f t="shared" si="11"/>
        <v>42</v>
      </c>
      <c r="AI78">
        <f t="shared" si="11"/>
        <v>63</v>
      </c>
      <c r="AJ78">
        <f t="shared" si="13"/>
        <v>63295</v>
      </c>
    </row>
    <row r="79" spans="1:36" customFormat="1" x14ac:dyDescent="0.25">
      <c r="A79" t="s">
        <v>2713</v>
      </c>
      <c r="B79" s="18">
        <f>exportall2_ampl!B78</f>
        <v>3.8122E-3</v>
      </c>
      <c r="C79" s="18">
        <f>exportall2_ampl!C78</f>
        <v>3.6131000000000002E-3</v>
      </c>
      <c r="D79" s="18">
        <f>exportall2_ampl!D78</f>
        <v>3.5860000000000002E-3</v>
      </c>
      <c r="E79" s="18">
        <f>exportall2_ampl!E78</f>
        <v>3.2959999999999999E-3</v>
      </c>
      <c r="F79" s="18">
        <f>exportall2_ampl!F78</f>
        <v>3.0436E-3</v>
      </c>
      <c r="G79" s="18">
        <f>exportall2_ampl!G78</f>
        <v>2.6781000000000001E-3</v>
      </c>
      <c r="H79" s="18">
        <f>exportall2_ampl!H78</f>
        <v>2.6562999999999999E-3</v>
      </c>
      <c r="I79" s="5">
        <f>newP02_freq!R598</f>
        <v>63292.7</v>
      </c>
      <c r="J79" s="18">
        <f t="shared" si="10"/>
        <v>3.8122E-3</v>
      </c>
      <c r="K79" s="18">
        <f t="shared" si="10"/>
        <v>3.6131000000000002E-3</v>
      </c>
      <c r="L79" s="18">
        <f t="shared" si="10"/>
        <v>3.5860000000000002E-3</v>
      </c>
      <c r="M79" s="18">
        <f t="shared" si="10"/>
        <v>3.2959999999999999E-3</v>
      </c>
      <c r="N79" s="18">
        <f t="shared" si="10"/>
        <v>3.0436E-3</v>
      </c>
      <c r="O79" s="18">
        <f t="shared" si="10"/>
        <v>2.6781000000000001E-3</v>
      </c>
      <c r="P79" s="18">
        <f t="shared" si="10"/>
        <v>2.6562999999999999E-3</v>
      </c>
      <c r="Q79" s="36">
        <f t="shared" si="10"/>
        <v>63292.7</v>
      </c>
      <c r="R79" s="18">
        <f>szenzoradatok!D80</f>
        <v>63.358899999999998</v>
      </c>
      <c r="T79">
        <f t="shared" si="12"/>
        <v>90</v>
      </c>
      <c r="U79">
        <f t="shared" si="12"/>
        <v>82</v>
      </c>
      <c r="V79">
        <f t="shared" si="12"/>
        <v>81</v>
      </c>
      <c r="W79">
        <f t="shared" si="12"/>
        <v>82</v>
      </c>
      <c r="X79">
        <f t="shared" si="9"/>
        <v>86</v>
      </c>
      <c r="Y79">
        <f t="shared" si="9"/>
        <v>97</v>
      </c>
      <c r="Z79">
        <f t="shared" si="9"/>
        <v>96</v>
      </c>
      <c r="AA79">
        <f t="shared" si="9"/>
        <v>60</v>
      </c>
      <c r="AB79">
        <f t="shared" si="11"/>
        <v>37</v>
      </c>
      <c r="AC79">
        <f t="shared" si="11"/>
        <v>45</v>
      </c>
      <c r="AD79">
        <f t="shared" si="11"/>
        <v>46</v>
      </c>
      <c r="AE79">
        <f t="shared" si="11"/>
        <v>45</v>
      </c>
      <c r="AF79">
        <f t="shared" si="11"/>
        <v>41</v>
      </c>
      <c r="AG79">
        <f t="shared" si="11"/>
        <v>30</v>
      </c>
      <c r="AH79">
        <f t="shared" si="11"/>
        <v>31</v>
      </c>
      <c r="AI79">
        <f t="shared" si="11"/>
        <v>67</v>
      </c>
      <c r="AJ79">
        <f t="shared" si="13"/>
        <v>63358</v>
      </c>
    </row>
    <row r="80" spans="1:36" customFormat="1" x14ac:dyDescent="0.25">
      <c r="A80" t="s">
        <v>2714</v>
      </c>
      <c r="B80" s="18">
        <f>exportall2_ampl!B79</f>
        <v>3.1448000000000001E-3</v>
      </c>
      <c r="C80" s="18">
        <f>exportall2_ampl!C79</f>
        <v>3.0355999999999998E-3</v>
      </c>
      <c r="D80" s="18">
        <f>exportall2_ampl!D79</f>
        <v>3.0246000000000001E-3</v>
      </c>
      <c r="E80" s="18">
        <f>exportall2_ampl!E79</f>
        <v>2.9263000000000002E-3</v>
      </c>
      <c r="F80" s="18">
        <f>exportall2_ampl!F79</f>
        <v>2.8950999999999998E-3</v>
      </c>
      <c r="G80" s="18">
        <f>exportall2_ampl!G79</f>
        <v>2.8069000000000002E-3</v>
      </c>
      <c r="H80" s="18">
        <f>exportall2_ampl!H79</f>
        <v>2.7249000000000002E-3</v>
      </c>
      <c r="I80" s="5">
        <f>newP02_freq!R599</f>
        <v>63326.2</v>
      </c>
      <c r="J80" s="18">
        <f t="shared" si="10"/>
        <v>3.1448000000000001E-3</v>
      </c>
      <c r="K80" s="18">
        <f t="shared" si="10"/>
        <v>3.0355999999999998E-3</v>
      </c>
      <c r="L80" s="18">
        <f t="shared" si="10"/>
        <v>3.0246000000000001E-3</v>
      </c>
      <c r="M80" s="18">
        <f t="shared" si="10"/>
        <v>2.9263000000000002E-3</v>
      </c>
      <c r="N80" s="18">
        <f t="shared" si="10"/>
        <v>2.8950999999999998E-3</v>
      </c>
      <c r="O80" s="18">
        <f t="shared" si="10"/>
        <v>2.8069000000000002E-3</v>
      </c>
      <c r="P80" s="18">
        <f t="shared" si="10"/>
        <v>2.7249000000000002E-3</v>
      </c>
      <c r="Q80" s="36">
        <f t="shared" ref="Q80:Q128" si="14">I80</f>
        <v>63326.2</v>
      </c>
      <c r="R80" s="18">
        <f>szenzoradatok!D81</f>
        <v>63.390799999999999</v>
      </c>
      <c r="T80">
        <f t="shared" si="12"/>
        <v>114</v>
      </c>
      <c r="U80">
        <f t="shared" si="12"/>
        <v>105</v>
      </c>
      <c r="V80">
        <f t="shared" si="12"/>
        <v>96</v>
      </c>
      <c r="W80">
        <f t="shared" si="12"/>
        <v>96</v>
      </c>
      <c r="X80">
        <f t="shared" si="9"/>
        <v>95</v>
      </c>
      <c r="Y80">
        <f t="shared" si="9"/>
        <v>92</v>
      </c>
      <c r="Z80">
        <f t="shared" si="9"/>
        <v>94</v>
      </c>
      <c r="AA80">
        <f t="shared" si="9"/>
        <v>59</v>
      </c>
      <c r="AB80">
        <f t="shared" si="11"/>
        <v>13</v>
      </c>
      <c r="AC80">
        <f t="shared" si="11"/>
        <v>22</v>
      </c>
      <c r="AD80">
        <f t="shared" si="11"/>
        <v>31</v>
      </c>
      <c r="AE80">
        <f t="shared" si="11"/>
        <v>31</v>
      </c>
      <c r="AF80">
        <f t="shared" si="11"/>
        <v>32</v>
      </c>
      <c r="AG80">
        <f t="shared" si="11"/>
        <v>35</v>
      </c>
      <c r="AH80">
        <f t="shared" si="11"/>
        <v>33</v>
      </c>
      <c r="AI80">
        <f t="shared" ref="AI80:AI128" si="15">RANK(Q80,Q$3:Q$128,1)</f>
        <v>68</v>
      </c>
      <c r="AJ80">
        <f t="shared" si="13"/>
        <v>63390</v>
      </c>
    </row>
    <row r="81" spans="1:36" customFormat="1" x14ac:dyDescent="0.25">
      <c r="A81" t="s">
        <v>2715</v>
      </c>
      <c r="B81" s="18">
        <f>exportall2_ampl!B80</f>
        <v>3.424E-3</v>
      </c>
      <c r="C81" s="18">
        <f>exportall2_ampl!C80</f>
        <v>3.2648999999999998E-3</v>
      </c>
      <c r="D81" s="18">
        <f>exportall2_ampl!D80</f>
        <v>3.1733999999999998E-3</v>
      </c>
      <c r="E81" s="18">
        <f>exportall2_ampl!E80</f>
        <v>3.0129000000000002E-3</v>
      </c>
      <c r="F81" s="18">
        <f>exportall2_ampl!F80</f>
        <v>2.9973000000000001E-3</v>
      </c>
      <c r="G81" s="18">
        <f>exportall2_ampl!G80</f>
        <v>2.9783000000000001E-3</v>
      </c>
      <c r="H81" s="18">
        <f>exportall2_ampl!H80</f>
        <v>2.8990000000000001E-3</v>
      </c>
      <c r="I81" s="5">
        <f>newP02_freq!R600</f>
        <v>65113.9</v>
      </c>
      <c r="J81" s="18">
        <f t="shared" ref="J81:P117" si="16">B81</f>
        <v>3.424E-3</v>
      </c>
      <c r="K81" s="18">
        <f t="shared" si="16"/>
        <v>3.2648999999999998E-3</v>
      </c>
      <c r="L81" s="18">
        <f t="shared" si="16"/>
        <v>3.1733999999999998E-3</v>
      </c>
      <c r="M81" s="18">
        <f t="shared" si="16"/>
        <v>3.0129000000000002E-3</v>
      </c>
      <c r="N81" s="18">
        <f t="shared" si="16"/>
        <v>2.9973000000000001E-3</v>
      </c>
      <c r="O81" s="18">
        <f t="shared" si="16"/>
        <v>2.9783000000000001E-3</v>
      </c>
      <c r="P81" s="18">
        <f t="shared" si="16"/>
        <v>2.8990000000000001E-3</v>
      </c>
      <c r="Q81" s="36">
        <f t="shared" si="14"/>
        <v>65113.9</v>
      </c>
      <c r="R81" s="18">
        <f>szenzoradatok!D82</f>
        <v>63.6462</v>
      </c>
      <c r="T81">
        <f t="shared" si="12"/>
        <v>103</v>
      </c>
      <c r="U81">
        <f t="shared" si="12"/>
        <v>97</v>
      </c>
      <c r="V81">
        <f t="shared" si="12"/>
        <v>93</v>
      </c>
      <c r="W81">
        <f t="shared" si="12"/>
        <v>94</v>
      </c>
      <c r="X81">
        <f t="shared" si="9"/>
        <v>91</v>
      </c>
      <c r="Y81">
        <f t="shared" si="9"/>
        <v>86</v>
      </c>
      <c r="Z81">
        <f t="shared" si="9"/>
        <v>87</v>
      </c>
      <c r="AA81">
        <f t="shared" si="9"/>
        <v>51</v>
      </c>
      <c r="AB81">
        <f t="shared" ref="AB81:AH117" si="17">RANK(J81,J$3:J$128,1)</f>
        <v>24</v>
      </c>
      <c r="AC81">
        <f t="shared" si="17"/>
        <v>30</v>
      </c>
      <c r="AD81">
        <f t="shared" si="17"/>
        <v>34</v>
      </c>
      <c r="AE81">
        <f t="shared" si="17"/>
        <v>33</v>
      </c>
      <c r="AF81">
        <f t="shared" si="17"/>
        <v>36</v>
      </c>
      <c r="AG81">
        <f t="shared" si="17"/>
        <v>41</v>
      </c>
      <c r="AH81">
        <f t="shared" si="17"/>
        <v>40</v>
      </c>
      <c r="AI81">
        <f t="shared" si="15"/>
        <v>76</v>
      </c>
      <c r="AJ81">
        <f t="shared" si="13"/>
        <v>63646</v>
      </c>
    </row>
    <row r="82" spans="1:36" customFormat="1" x14ac:dyDescent="0.25">
      <c r="A82" t="s">
        <v>2716</v>
      </c>
      <c r="B82" s="18">
        <f>exportall2_ampl!B81</f>
        <v>3.6893E-3</v>
      </c>
      <c r="C82" s="18">
        <f>exportall2_ampl!C81</f>
        <v>3.5174999999999998E-3</v>
      </c>
      <c r="D82" s="18">
        <f>exportall2_ampl!D81</f>
        <v>3.3362000000000001E-3</v>
      </c>
      <c r="E82" s="18">
        <f>exportall2_ampl!E81</f>
        <v>3.1722E-3</v>
      </c>
      <c r="F82" s="18">
        <f>exportall2_ampl!F81</f>
        <v>3.1147000000000002E-3</v>
      </c>
      <c r="G82" s="18">
        <f>exportall2_ampl!G81</f>
        <v>2.9651E-3</v>
      </c>
      <c r="H82" s="18">
        <f>exportall2_ampl!H81</f>
        <v>2.8747999999999998E-3</v>
      </c>
      <c r="I82" s="5">
        <f>newP02_freq!R601</f>
        <v>63617.9</v>
      </c>
      <c r="J82" s="18">
        <f t="shared" si="16"/>
        <v>3.6893E-3</v>
      </c>
      <c r="K82" s="18">
        <f t="shared" si="16"/>
        <v>3.5174999999999998E-3</v>
      </c>
      <c r="L82" s="18">
        <f t="shared" si="16"/>
        <v>3.3362000000000001E-3</v>
      </c>
      <c r="M82" s="18">
        <f t="shared" si="16"/>
        <v>3.1722E-3</v>
      </c>
      <c r="N82" s="18">
        <f t="shared" si="16"/>
        <v>3.1147000000000002E-3</v>
      </c>
      <c r="O82" s="18">
        <f t="shared" si="16"/>
        <v>2.9651E-3</v>
      </c>
      <c r="P82" s="18">
        <f t="shared" si="16"/>
        <v>2.8747999999999998E-3</v>
      </c>
      <c r="Q82" s="36">
        <f t="shared" si="14"/>
        <v>63617.9</v>
      </c>
      <c r="R82" s="18">
        <f>szenzoradatok!D83</f>
        <v>63.682699999999997</v>
      </c>
      <c r="T82">
        <f t="shared" si="12"/>
        <v>96</v>
      </c>
      <c r="U82">
        <f t="shared" si="12"/>
        <v>86</v>
      </c>
      <c r="V82">
        <f t="shared" si="12"/>
        <v>84</v>
      </c>
      <c r="W82">
        <f t="shared" si="12"/>
        <v>89</v>
      </c>
      <c r="X82">
        <f t="shared" si="9"/>
        <v>84</v>
      </c>
      <c r="Y82">
        <f t="shared" si="9"/>
        <v>87</v>
      </c>
      <c r="Z82">
        <f t="shared" si="9"/>
        <v>88</v>
      </c>
      <c r="AA82">
        <f t="shared" si="9"/>
        <v>58</v>
      </c>
      <c r="AB82">
        <f t="shared" si="17"/>
        <v>31</v>
      </c>
      <c r="AC82">
        <f t="shared" si="17"/>
        <v>41</v>
      </c>
      <c r="AD82">
        <f t="shared" si="17"/>
        <v>43</v>
      </c>
      <c r="AE82">
        <f t="shared" si="17"/>
        <v>38</v>
      </c>
      <c r="AF82">
        <f t="shared" si="17"/>
        <v>43</v>
      </c>
      <c r="AG82">
        <f t="shared" si="17"/>
        <v>40</v>
      </c>
      <c r="AH82">
        <f t="shared" si="17"/>
        <v>39</v>
      </c>
      <c r="AI82">
        <f t="shared" si="15"/>
        <v>69</v>
      </c>
      <c r="AJ82">
        <f t="shared" si="13"/>
        <v>63682</v>
      </c>
    </row>
    <row r="83" spans="1:36" customFormat="1" x14ac:dyDescent="0.25">
      <c r="A83" t="s">
        <v>53</v>
      </c>
      <c r="B83" s="18">
        <f>exportall2_ampl!B82</f>
        <v>3.7079999999999999E-3</v>
      </c>
      <c r="C83" s="18">
        <f>exportall2_ampl!C82</f>
        <v>3.3346999999999999E-3</v>
      </c>
      <c r="D83" s="18">
        <f>exportall2_ampl!D82</f>
        <v>3.3103E-3</v>
      </c>
      <c r="E83" s="18">
        <f>exportall2_ampl!E82</f>
        <v>3.2502E-3</v>
      </c>
      <c r="F83" s="18">
        <f>exportall2_ampl!F82</f>
        <v>3.1606999999999998E-3</v>
      </c>
      <c r="G83" s="18">
        <f>exportall2_ampl!G82</f>
        <v>3.1066000000000002E-3</v>
      </c>
      <c r="H83" s="18">
        <f>exportall2_ampl!H82</f>
        <v>3.0482E-3</v>
      </c>
      <c r="I83" s="5">
        <f>newP02_freq!R602</f>
        <v>65841.100000000006</v>
      </c>
      <c r="J83" s="18">
        <f t="shared" si="16"/>
        <v>3.7079999999999999E-3</v>
      </c>
      <c r="K83" s="18">
        <f t="shared" si="16"/>
        <v>3.3346999999999999E-3</v>
      </c>
      <c r="L83" s="18">
        <f t="shared" si="16"/>
        <v>3.3103E-3</v>
      </c>
      <c r="M83" s="18">
        <f t="shared" si="16"/>
        <v>3.2502E-3</v>
      </c>
      <c r="N83" s="18">
        <f t="shared" si="16"/>
        <v>3.1606999999999998E-3</v>
      </c>
      <c r="O83" s="18">
        <f t="shared" si="16"/>
        <v>3.1066000000000002E-3</v>
      </c>
      <c r="P83" s="18">
        <f t="shared" si="16"/>
        <v>3.0482E-3</v>
      </c>
      <c r="Q83" s="36">
        <f t="shared" si="14"/>
        <v>65841.100000000006</v>
      </c>
      <c r="R83" s="18">
        <f>szenzoradatok!D84</f>
        <v>63.692399999999999</v>
      </c>
      <c r="T83">
        <f t="shared" si="12"/>
        <v>95</v>
      </c>
      <c r="U83">
        <f t="shared" si="12"/>
        <v>90</v>
      </c>
      <c r="V83">
        <f t="shared" si="12"/>
        <v>86</v>
      </c>
      <c r="W83">
        <f t="shared" si="12"/>
        <v>83</v>
      </c>
      <c r="X83">
        <f t="shared" si="9"/>
        <v>81</v>
      </c>
      <c r="Y83">
        <f t="shared" si="9"/>
        <v>81</v>
      </c>
      <c r="Z83">
        <f t="shared" si="9"/>
        <v>79</v>
      </c>
      <c r="AA83">
        <f t="shared" si="9"/>
        <v>50</v>
      </c>
      <c r="AB83">
        <f t="shared" si="17"/>
        <v>32</v>
      </c>
      <c r="AC83">
        <f t="shared" si="17"/>
        <v>37</v>
      </c>
      <c r="AD83">
        <f t="shared" si="17"/>
        <v>41</v>
      </c>
      <c r="AE83">
        <f t="shared" si="17"/>
        <v>44</v>
      </c>
      <c r="AF83">
        <f t="shared" si="17"/>
        <v>46</v>
      </c>
      <c r="AG83">
        <f t="shared" si="17"/>
        <v>46</v>
      </c>
      <c r="AH83">
        <f t="shared" si="17"/>
        <v>48</v>
      </c>
      <c r="AI83">
        <f t="shared" si="15"/>
        <v>77</v>
      </c>
      <c r="AJ83">
        <f t="shared" si="13"/>
        <v>63692</v>
      </c>
    </row>
    <row r="84" spans="1:36" customFormat="1" x14ac:dyDescent="0.25">
      <c r="A84" t="s">
        <v>2717</v>
      </c>
      <c r="B84" s="18">
        <f>exportall2_ampl!B83</f>
        <v>3.3298999999999998E-3</v>
      </c>
      <c r="C84" s="18">
        <f>exportall2_ampl!C83</f>
        <v>3.3210000000000002E-3</v>
      </c>
      <c r="D84" s="18">
        <f>exportall2_ampl!D83</f>
        <v>3.2063E-3</v>
      </c>
      <c r="E84" s="18">
        <f>exportall2_ampl!E83</f>
        <v>3.1893999999999998E-3</v>
      </c>
      <c r="F84" s="18">
        <f>exportall2_ampl!F83</f>
        <v>3.1767000000000002E-3</v>
      </c>
      <c r="G84" s="18">
        <f>exportall2_ampl!G83</f>
        <v>3.1348999999999999E-3</v>
      </c>
      <c r="H84" s="18">
        <f>exportall2_ampl!H83</f>
        <v>3.0469E-3</v>
      </c>
      <c r="I84" s="5">
        <f>newP02_freq!R603</f>
        <v>63649.9</v>
      </c>
      <c r="J84" s="18">
        <f t="shared" si="16"/>
        <v>3.3298999999999998E-3</v>
      </c>
      <c r="K84" s="18">
        <f t="shared" si="16"/>
        <v>3.3210000000000002E-3</v>
      </c>
      <c r="L84" s="18">
        <f t="shared" si="16"/>
        <v>3.2063E-3</v>
      </c>
      <c r="M84" s="18">
        <f t="shared" si="16"/>
        <v>3.1893999999999998E-3</v>
      </c>
      <c r="N84" s="18">
        <f t="shared" si="16"/>
        <v>3.1767000000000002E-3</v>
      </c>
      <c r="O84" s="18">
        <f t="shared" si="16"/>
        <v>3.1348999999999999E-3</v>
      </c>
      <c r="P84" s="18">
        <f t="shared" si="16"/>
        <v>3.0469E-3</v>
      </c>
      <c r="Q84" s="36">
        <f t="shared" si="14"/>
        <v>63649.9</v>
      </c>
      <c r="R84" s="18">
        <f>szenzoradatok!D85</f>
        <v>63.713099999999997</v>
      </c>
      <c r="T84">
        <f t="shared" si="12"/>
        <v>108</v>
      </c>
      <c r="U84">
        <f t="shared" si="12"/>
        <v>92</v>
      </c>
      <c r="V84">
        <f t="shared" si="12"/>
        <v>89</v>
      </c>
      <c r="W84">
        <f t="shared" si="12"/>
        <v>85</v>
      </c>
      <c r="X84">
        <f t="shared" si="9"/>
        <v>80</v>
      </c>
      <c r="Y84">
        <f t="shared" si="9"/>
        <v>80</v>
      </c>
      <c r="Z84">
        <f t="shared" si="9"/>
        <v>80</v>
      </c>
      <c r="AA84">
        <f t="shared" si="9"/>
        <v>57</v>
      </c>
      <c r="AB84">
        <f t="shared" si="17"/>
        <v>19</v>
      </c>
      <c r="AC84">
        <f t="shared" si="17"/>
        <v>35</v>
      </c>
      <c r="AD84">
        <f t="shared" si="17"/>
        <v>38</v>
      </c>
      <c r="AE84">
        <f t="shared" si="17"/>
        <v>42</v>
      </c>
      <c r="AF84">
        <f t="shared" si="17"/>
        <v>47</v>
      </c>
      <c r="AG84">
        <f t="shared" si="17"/>
        <v>47</v>
      </c>
      <c r="AH84">
        <f t="shared" si="17"/>
        <v>47</v>
      </c>
      <c r="AI84">
        <f t="shared" si="15"/>
        <v>70</v>
      </c>
      <c r="AJ84">
        <f t="shared" si="13"/>
        <v>63713</v>
      </c>
    </row>
    <row r="85" spans="1:36" customFormat="1" x14ac:dyDescent="0.25">
      <c r="A85" t="s">
        <v>2718</v>
      </c>
      <c r="B85" s="18">
        <f>exportall2_ampl!B84</f>
        <v>3.3138999999999998E-3</v>
      </c>
      <c r="C85" s="18">
        <f>exportall2_ampl!C84</f>
        <v>3.0888999999999999E-3</v>
      </c>
      <c r="D85" s="18">
        <f>exportall2_ampl!D84</f>
        <v>2.9943000000000001E-3</v>
      </c>
      <c r="E85" s="18">
        <f>exportall2_ampl!E84</f>
        <v>2.8747E-3</v>
      </c>
      <c r="F85" s="18">
        <f>exportall2_ampl!F84</f>
        <v>2.8405000000000001E-3</v>
      </c>
      <c r="G85" s="18">
        <f>exportall2_ampl!G84</f>
        <v>2.8300000000000001E-3</v>
      </c>
      <c r="H85" s="18">
        <f>exportall2_ampl!H84</f>
        <v>2.8235000000000001E-3</v>
      </c>
      <c r="I85" s="5">
        <f>newP02_freq!R604</f>
        <v>63688.3</v>
      </c>
      <c r="J85" s="18">
        <f t="shared" si="16"/>
        <v>3.3138999999999998E-3</v>
      </c>
      <c r="K85" s="18">
        <f t="shared" si="16"/>
        <v>3.0888999999999999E-3</v>
      </c>
      <c r="L85" s="18">
        <f t="shared" si="16"/>
        <v>2.9943000000000001E-3</v>
      </c>
      <c r="M85" s="18">
        <f t="shared" si="16"/>
        <v>2.8747E-3</v>
      </c>
      <c r="N85" s="18">
        <f t="shared" si="16"/>
        <v>2.8405000000000001E-3</v>
      </c>
      <c r="O85" s="18">
        <f t="shared" si="16"/>
        <v>2.8300000000000001E-3</v>
      </c>
      <c r="P85" s="18">
        <f t="shared" si="16"/>
        <v>2.8235000000000001E-3</v>
      </c>
      <c r="Q85" s="36">
        <f t="shared" si="14"/>
        <v>63688.3</v>
      </c>
      <c r="R85" s="18">
        <f>szenzoradatok!D86</f>
        <v>63.752600000000001</v>
      </c>
      <c r="T85">
        <f t="shared" si="12"/>
        <v>109</v>
      </c>
      <c r="U85">
        <f t="shared" si="12"/>
        <v>102</v>
      </c>
      <c r="V85">
        <f t="shared" si="12"/>
        <v>100</v>
      </c>
      <c r="W85">
        <f t="shared" si="12"/>
        <v>99</v>
      </c>
      <c r="X85">
        <f t="shared" si="9"/>
        <v>98</v>
      </c>
      <c r="Y85">
        <f t="shared" si="9"/>
        <v>91</v>
      </c>
      <c r="Z85">
        <f t="shared" si="9"/>
        <v>90</v>
      </c>
      <c r="AA85">
        <f t="shared" si="9"/>
        <v>55</v>
      </c>
      <c r="AB85">
        <f t="shared" si="17"/>
        <v>18</v>
      </c>
      <c r="AC85">
        <f t="shared" si="17"/>
        <v>25</v>
      </c>
      <c r="AD85">
        <f t="shared" si="17"/>
        <v>27</v>
      </c>
      <c r="AE85">
        <f t="shared" si="17"/>
        <v>28</v>
      </c>
      <c r="AF85">
        <f t="shared" si="17"/>
        <v>29</v>
      </c>
      <c r="AG85">
        <f t="shared" si="17"/>
        <v>36</v>
      </c>
      <c r="AH85">
        <f t="shared" si="17"/>
        <v>37</v>
      </c>
      <c r="AI85">
        <f t="shared" si="15"/>
        <v>72</v>
      </c>
      <c r="AJ85">
        <f t="shared" si="13"/>
        <v>63752</v>
      </c>
    </row>
    <row r="86" spans="1:36" customFormat="1" x14ac:dyDescent="0.25">
      <c r="A86" t="s">
        <v>2719</v>
      </c>
      <c r="B86" s="18">
        <f>exportall2_ampl!B85</f>
        <v>3.9364999999999999E-3</v>
      </c>
      <c r="C86" s="18">
        <f>exportall2_ampl!C85</f>
        <v>3.7096E-3</v>
      </c>
      <c r="D86" s="18">
        <f>exportall2_ampl!D85</f>
        <v>3.6495E-3</v>
      </c>
      <c r="E86" s="18">
        <f>exportall2_ampl!E85</f>
        <v>3.1913000000000002E-3</v>
      </c>
      <c r="F86" s="18">
        <f>exportall2_ampl!F85</f>
        <v>3.0964E-3</v>
      </c>
      <c r="G86" s="18">
        <f>exportall2_ampl!G85</f>
        <v>3.0593E-3</v>
      </c>
      <c r="H86" s="18">
        <f>exportall2_ampl!H85</f>
        <v>2.859E-3</v>
      </c>
      <c r="I86" s="5">
        <f>newP02_freq!R605</f>
        <v>63657.9</v>
      </c>
      <c r="J86" s="18">
        <f t="shared" si="16"/>
        <v>3.9364999999999999E-3</v>
      </c>
      <c r="K86" s="18">
        <f t="shared" si="16"/>
        <v>3.7096E-3</v>
      </c>
      <c r="L86" s="18">
        <f t="shared" si="16"/>
        <v>3.6495E-3</v>
      </c>
      <c r="M86" s="18">
        <f t="shared" si="16"/>
        <v>3.1913000000000002E-3</v>
      </c>
      <c r="N86" s="18">
        <f t="shared" si="16"/>
        <v>3.0964E-3</v>
      </c>
      <c r="O86" s="18">
        <f t="shared" si="16"/>
        <v>3.0593E-3</v>
      </c>
      <c r="P86" s="18">
        <f t="shared" si="16"/>
        <v>2.859E-3</v>
      </c>
      <c r="Q86" s="36">
        <f t="shared" si="14"/>
        <v>63657.9</v>
      </c>
      <c r="R86" s="18">
        <f>szenzoradatok!D87</f>
        <v>63.723100000000002</v>
      </c>
      <c r="T86">
        <f t="shared" si="12"/>
        <v>86</v>
      </c>
      <c r="U86">
        <f t="shared" si="12"/>
        <v>77</v>
      </c>
      <c r="V86">
        <f t="shared" si="12"/>
        <v>75</v>
      </c>
      <c r="W86">
        <f t="shared" si="12"/>
        <v>84</v>
      </c>
      <c r="X86">
        <f t="shared" si="9"/>
        <v>85</v>
      </c>
      <c r="Y86">
        <f t="shared" si="9"/>
        <v>83</v>
      </c>
      <c r="Z86">
        <f t="shared" si="9"/>
        <v>89</v>
      </c>
      <c r="AA86">
        <f t="shared" si="9"/>
        <v>56</v>
      </c>
      <c r="AB86">
        <f t="shared" si="17"/>
        <v>41</v>
      </c>
      <c r="AC86">
        <f t="shared" si="17"/>
        <v>50</v>
      </c>
      <c r="AD86">
        <f t="shared" si="17"/>
        <v>52</v>
      </c>
      <c r="AE86">
        <f t="shared" si="17"/>
        <v>43</v>
      </c>
      <c r="AF86">
        <f t="shared" si="17"/>
        <v>42</v>
      </c>
      <c r="AG86">
        <f t="shared" si="17"/>
        <v>44</v>
      </c>
      <c r="AH86">
        <f t="shared" si="17"/>
        <v>38</v>
      </c>
      <c r="AI86">
        <f t="shared" si="15"/>
        <v>71</v>
      </c>
      <c r="AJ86">
        <f t="shared" si="13"/>
        <v>63723</v>
      </c>
    </row>
    <row r="87" spans="1:36" customFormat="1" x14ac:dyDescent="0.25">
      <c r="A87" t="s">
        <v>2720</v>
      </c>
      <c r="B87" s="18">
        <f>exportall2_ampl!B86</f>
        <v>4.3544999999999999E-3</v>
      </c>
      <c r="C87" s="18">
        <f>exportall2_ampl!C86</f>
        <v>3.0512E-3</v>
      </c>
      <c r="D87" s="18">
        <f>exportall2_ampl!D86</f>
        <v>2.8747E-3</v>
      </c>
      <c r="E87" s="18">
        <f>exportall2_ampl!E86</f>
        <v>2.6266000000000002E-3</v>
      </c>
      <c r="F87" s="18">
        <f>exportall2_ampl!F86</f>
        <v>2.4986000000000001E-3</v>
      </c>
      <c r="G87" s="18">
        <f>exportall2_ampl!G86</f>
        <v>2.4756999999999999E-3</v>
      </c>
      <c r="H87" s="18">
        <f>exportall2_ampl!H86</f>
        <v>2.3974999999999999E-3</v>
      </c>
      <c r="I87" s="5">
        <f>newP02_freq!R606</f>
        <v>76996.7</v>
      </c>
      <c r="J87" s="18">
        <f t="shared" si="16"/>
        <v>4.3544999999999999E-3</v>
      </c>
      <c r="K87" s="18">
        <f t="shared" si="16"/>
        <v>3.0512E-3</v>
      </c>
      <c r="L87" s="18">
        <f t="shared" si="16"/>
        <v>2.8747E-3</v>
      </c>
      <c r="M87" s="18">
        <f t="shared" si="16"/>
        <v>2.6266000000000002E-3</v>
      </c>
      <c r="N87" s="18">
        <f t="shared" si="16"/>
        <v>2.4986000000000001E-3</v>
      </c>
      <c r="O87" s="18">
        <f t="shared" si="16"/>
        <v>2.4756999999999999E-3</v>
      </c>
      <c r="P87" s="18">
        <f t="shared" si="16"/>
        <v>2.3974999999999999E-3</v>
      </c>
      <c r="Q87" s="36">
        <f t="shared" si="14"/>
        <v>76996.7</v>
      </c>
      <c r="R87" s="18">
        <f>szenzoradatok!D88</f>
        <v>69.238299999999995</v>
      </c>
      <c r="T87">
        <f t="shared" si="12"/>
        <v>72</v>
      </c>
      <c r="U87">
        <f t="shared" si="12"/>
        <v>104</v>
      </c>
      <c r="V87">
        <f t="shared" si="12"/>
        <v>103</v>
      </c>
      <c r="W87">
        <f t="shared" si="12"/>
        <v>110</v>
      </c>
      <c r="X87">
        <f t="shared" si="9"/>
        <v>112</v>
      </c>
      <c r="Y87">
        <f t="shared" si="9"/>
        <v>108</v>
      </c>
      <c r="Z87">
        <f t="shared" si="9"/>
        <v>110</v>
      </c>
      <c r="AA87">
        <f t="shared" si="9"/>
        <v>2</v>
      </c>
      <c r="AB87">
        <f t="shared" si="17"/>
        <v>55</v>
      </c>
      <c r="AC87">
        <f t="shared" si="17"/>
        <v>23</v>
      </c>
      <c r="AD87">
        <f t="shared" si="17"/>
        <v>24</v>
      </c>
      <c r="AE87">
        <f t="shared" si="17"/>
        <v>17</v>
      </c>
      <c r="AF87">
        <f t="shared" si="17"/>
        <v>15</v>
      </c>
      <c r="AG87">
        <f t="shared" si="17"/>
        <v>19</v>
      </c>
      <c r="AH87">
        <f t="shared" si="17"/>
        <v>17</v>
      </c>
      <c r="AI87">
        <f t="shared" si="15"/>
        <v>125</v>
      </c>
      <c r="AJ87">
        <f t="shared" si="13"/>
        <v>69238</v>
      </c>
    </row>
    <row r="88" spans="1:36" customFormat="1" x14ac:dyDescent="0.25">
      <c r="A88" t="s">
        <v>54</v>
      </c>
      <c r="B88" s="18">
        <f>exportall2_ampl!B87</f>
        <v>4.3204999999999997E-3</v>
      </c>
      <c r="C88" s="18">
        <f>exportall2_ampl!C87</f>
        <v>3.2318E-3</v>
      </c>
      <c r="D88" s="18">
        <f>exportall2_ampl!D87</f>
        <v>3.0994E-3</v>
      </c>
      <c r="E88" s="18">
        <f>exportall2_ampl!E87</f>
        <v>3.0336999999999999E-3</v>
      </c>
      <c r="F88" s="18">
        <f>exportall2_ampl!F87</f>
        <v>2.9136000000000001E-3</v>
      </c>
      <c r="G88" s="18">
        <f>exportall2_ampl!G87</f>
        <v>2.7923000000000002E-3</v>
      </c>
      <c r="H88" s="18">
        <f>exportall2_ampl!H87</f>
        <v>2.7763000000000002E-3</v>
      </c>
      <c r="I88" s="5">
        <f>newP02_freq!R607</f>
        <v>69166.7</v>
      </c>
      <c r="J88" s="18">
        <f t="shared" si="16"/>
        <v>4.3204999999999997E-3</v>
      </c>
      <c r="K88" s="18">
        <f t="shared" si="16"/>
        <v>3.2318E-3</v>
      </c>
      <c r="L88" s="18">
        <f t="shared" si="16"/>
        <v>3.0994E-3</v>
      </c>
      <c r="M88" s="18">
        <f t="shared" si="16"/>
        <v>3.0336999999999999E-3</v>
      </c>
      <c r="N88" s="18">
        <f t="shared" si="16"/>
        <v>2.9136000000000001E-3</v>
      </c>
      <c r="O88" s="18">
        <f t="shared" si="16"/>
        <v>2.7923000000000002E-3</v>
      </c>
      <c r="P88" s="18">
        <f t="shared" si="16"/>
        <v>2.7763000000000002E-3</v>
      </c>
      <c r="Q88" s="36">
        <f t="shared" si="14"/>
        <v>69166.7</v>
      </c>
      <c r="R88" s="18">
        <f>szenzoradatok!D89</f>
        <v>69.236800000000002</v>
      </c>
      <c r="T88">
        <f t="shared" si="12"/>
        <v>73</v>
      </c>
      <c r="U88">
        <f t="shared" si="12"/>
        <v>99</v>
      </c>
      <c r="V88">
        <f t="shared" si="12"/>
        <v>95</v>
      </c>
      <c r="W88">
        <f t="shared" si="12"/>
        <v>93</v>
      </c>
      <c r="X88">
        <f t="shared" si="9"/>
        <v>94</v>
      </c>
      <c r="Y88">
        <f t="shared" si="9"/>
        <v>94</v>
      </c>
      <c r="Z88">
        <f t="shared" si="9"/>
        <v>92</v>
      </c>
      <c r="AA88">
        <f t="shared" si="9"/>
        <v>43</v>
      </c>
      <c r="AB88">
        <f t="shared" si="17"/>
        <v>54</v>
      </c>
      <c r="AC88">
        <f t="shared" si="17"/>
        <v>28</v>
      </c>
      <c r="AD88">
        <f t="shared" si="17"/>
        <v>32</v>
      </c>
      <c r="AE88">
        <f t="shared" si="17"/>
        <v>34</v>
      </c>
      <c r="AF88">
        <f t="shared" si="17"/>
        <v>33</v>
      </c>
      <c r="AG88">
        <f t="shared" si="17"/>
        <v>33</v>
      </c>
      <c r="AH88">
        <f t="shared" si="17"/>
        <v>35</v>
      </c>
      <c r="AI88">
        <f t="shared" si="15"/>
        <v>84</v>
      </c>
      <c r="AJ88">
        <f t="shared" si="13"/>
        <v>69236</v>
      </c>
    </row>
    <row r="89" spans="1:36" customFormat="1" x14ac:dyDescent="0.25">
      <c r="A89" t="s">
        <v>2721</v>
      </c>
      <c r="B89" s="18">
        <f>exportall2_ampl!B88</f>
        <v>4.2259000000000003E-3</v>
      </c>
      <c r="C89" s="18">
        <f>exportall2_ampl!C88</f>
        <v>3.7623000000000001E-3</v>
      </c>
      <c r="D89" s="18">
        <f>exportall2_ampl!D88</f>
        <v>3.6908000000000002E-3</v>
      </c>
      <c r="E89" s="18">
        <f>exportall2_ampl!E88</f>
        <v>3.4196000000000001E-3</v>
      </c>
      <c r="F89" s="18">
        <f>exportall2_ampl!F88</f>
        <v>3.3926999999999998E-3</v>
      </c>
      <c r="G89" s="18">
        <f>exportall2_ampl!G88</f>
        <v>3.1925999999999999E-3</v>
      </c>
      <c r="H89" s="18">
        <f>exportall2_ampl!H88</f>
        <v>2.9862000000000001E-3</v>
      </c>
      <c r="I89" s="5">
        <f>newP02_freq!R608</f>
        <v>69214.7</v>
      </c>
      <c r="J89" s="18">
        <f t="shared" si="16"/>
        <v>4.2259000000000003E-3</v>
      </c>
      <c r="K89" s="18">
        <f t="shared" si="16"/>
        <v>3.7623000000000001E-3</v>
      </c>
      <c r="L89" s="18">
        <f t="shared" si="16"/>
        <v>3.6908000000000002E-3</v>
      </c>
      <c r="M89" s="18">
        <f t="shared" si="16"/>
        <v>3.4196000000000001E-3</v>
      </c>
      <c r="N89" s="18">
        <f t="shared" si="16"/>
        <v>3.3926999999999998E-3</v>
      </c>
      <c r="O89" s="18">
        <f t="shared" si="16"/>
        <v>3.1925999999999999E-3</v>
      </c>
      <c r="P89" s="18">
        <f t="shared" si="16"/>
        <v>2.9862000000000001E-3</v>
      </c>
      <c r="Q89" s="36">
        <f t="shared" si="14"/>
        <v>69214.7</v>
      </c>
      <c r="R89" s="18">
        <f>szenzoradatok!D90</f>
        <v>69.229900000000001</v>
      </c>
      <c r="T89">
        <f t="shared" si="12"/>
        <v>76</v>
      </c>
      <c r="U89">
        <f t="shared" si="12"/>
        <v>75</v>
      </c>
      <c r="V89">
        <f t="shared" si="12"/>
        <v>73</v>
      </c>
      <c r="W89">
        <f t="shared" si="12"/>
        <v>81</v>
      </c>
      <c r="X89">
        <f t="shared" si="9"/>
        <v>77</v>
      </c>
      <c r="Y89">
        <f t="shared" si="9"/>
        <v>79</v>
      </c>
      <c r="Z89">
        <f t="shared" si="9"/>
        <v>82</v>
      </c>
      <c r="AA89">
        <f t="shared" si="9"/>
        <v>40</v>
      </c>
      <c r="AB89">
        <f t="shared" si="17"/>
        <v>51</v>
      </c>
      <c r="AC89">
        <f t="shared" si="17"/>
        <v>52</v>
      </c>
      <c r="AD89">
        <f t="shared" si="17"/>
        <v>54</v>
      </c>
      <c r="AE89">
        <f t="shared" si="17"/>
        <v>46</v>
      </c>
      <c r="AF89">
        <f t="shared" si="17"/>
        <v>50</v>
      </c>
      <c r="AG89">
        <f t="shared" si="17"/>
        <v>48</v>
      </c>
      <c r="AH89">
        <f t="shared" si="17"/>
        <v>45</v>
      </c>
      <c r="AI89">
        <f t="shared" si="15"/>
        <v>87</v>
      </c>
      <c r="AJ89">
        <f t="shared" si="13"/>
        <v>69229</v>
      </c>
    </row>
    <row r="90" spans="1:36" customFormat="1" x14ac:dyDescent="0.25">
      <c r="A90" t="s">
        <v>2722</v>
      </c>
      <c r="B90" s="18">
        <f>exportall2_ampl!B89</f>
        <v>3.5274999999999998E-3</v>
      </c>
      <c r="C90" s="18">
        <f>exportall2_ampl!C89</f>
        <v>3.2915000000000002E-3</v>
      </c>
      <c r="D90" s="18">
        <f>exportall2_ampl!D89</f>
        <v>3.1971E-3</v>
      </c>
      <c r="E90" s="18">
        <f>exportall2_ampl!E89</f>
        <v>3.1023999999999999E-3</v>
      </c>
      <c r="F90" s="18">
        <f>exportall2_ampl!F89</f>
        <v>2.7964000000000001E-3</v>
      </c>
      <c r="G90" s="18">
        <f>exportall2_ampl!G89</f>
        <v>2.5392000000000001E-3</v>
      </c>
      <c r="H90" s="18">
        <f>exportall2_ampl!H89</f>
        <v>2.4458000000000001E-3</v>
      </c>
      <c r="I90" s="5">
        <f>newP02_freq!R609</f>
        <v>69171.199999999997</v>
      </c>
      <c r="J90" s="18">
        <f t="shared" si="16"/>
        <v>3.5274999999999998E-3</v>
      </c>
      <c r="K90" s="18">
        <f t="shared" si="16"/>
        <v>3.2915000000000002E-3</v>
      </c>
      <c r="L90" s="18">
        <f t="shared" si="16"/>
        <v>3.1971E-3</v>
      </c>
      <c r="M90" s="18">
        <f t="shared" si="16"/>
        <v>3.1023999999999999E-3</v>
      </c>
      <c r="N90" s="18">
        <f t="shared" si="16"/>
        <v>2.7964000000000001E-3</v>
      </c>
      <c r="O90" s="18">
        <f t="shared" si="16"/>
        <v>2.5392000000000001E-3</v>
      </c>
      <c r="P90" s="18">
        <f t="shared" si="16"/>
        <v>2.4458000000000001E-3</v>
      </c>
      <c r="Q90" s="36">
        <f t="shared" si="14"/>
        <v>69171.199999999997</v>
      </c>
      <c r="R90" s="18">
        <f>szenzoradatok!D91</f>
        <v>69.242099999999994</v>
      </c>
      <c r="T90">
        <f t="shared" si="12"/>
        <v>100</v>
      </c>
      <c r="U90">
        <f t="shared" si="12"/>
        <v>93</v>
      </c>
      <c r="V90">
        <f t="shared" si="12"/>
        <v>90</v>
      </c>
      <c r="W90">
        <f t="shared" si="12"/>
        <v>92</v>
      </c>
      <c r="X90">
        <f t="shared" si="9"/>
        <v>99</v>
      </c>
      <c r="Y90">
        <f t="shared" si="9"/>
        <v>104</v>
      </c>
      <c r="Z90">
        <f t="shared" si="9"/>
        <v>105</v>
      </c>
      <c r="AA90">
        <f t="shared" si="9"/>
        <v>41</v>
      </c>
      <c r="AB90">
        <f t="shared" si="17"/>
        <v>27</v>
      </c>
      <c r="AC90">
        <f t="shared" si="17"/>
        <v>34</v>
      </c>
      <c r="AD90">
        <f t="shared" si="17"/>
        <v>37</v>
      </c>
      <c r="AE90">
        <f t="shared" si="17"/>
        <v>35</v>
      </c>
      <c r="AF90">
        <f t="shared" si="17"/>
        <v>28</v>
      </c>
      <c r="AG90">
        <f t="shared" si="17"/>
        <v>23</v>
      </c>
      <c r="AH90">
        <f t="shared" si="17"/>
        <v>22</v>
      </c>
      <c r="AI90">
        <f t="shared" si="15"/>
        <v>86</v>
      </c>
      <c r="AJ90">
        <f t="shared" si="13"/>
        <v>69242</v>
      </c>
    </row>
    <row r="91" spans="1:36" customFormat="1" x14ac:dyDescent="0.25">
      <c r="A91" t="s">
        <v>2723</v>
      </c>
      <c r="B91" s="18">
        <f>exportall2_ampl!B90</f>
        <v>3.2307999999999998E-3</v>
      </c>
      <c r="C91" s="18">
        <f>exportall2_ampl!C90</f>
        <v>3.0018000000000002E-3</v>
      </c>
      <c r="D91" s="18">
        <f>exportall2_ampl!D90</f>
        <v>2.7106000000000001E-3</v>
      </c>
      <c r="E91" s="18">
        <f>exportall2_ampl!E90</f>
        <v>2.6694000000000002E-3</v>
      </c>
      <c r="F91" s="18">
        <f>exportall2_ampl!F90</f>
        <v>2.5929999999999998E-3</v>
      </c>
      <c r="G91" s="18">
        <f>exportall2_ampl!G90</f>
        <v>2.5327000000000001E-3</v>
      </c>
      <c r="H91" s="18">
        <f>exportall2_ampl!H90</f>
        <v>2.5263999999999998E-3</v>
      </c>
      <c r="I91" s="5">
        <f>newP02_freq!R610</f>
        <v>69167.7</v>
      </c>
      <c r="J91" s="18">
        <f t="shared" si="16"/>
        <v>3.2307999999999998E-3</v>
      </c>
      <c r="K91" s="18">
        <f t="shared" si="16"/>
        <v>3.0018000000000002E-3</v>
      </c>
      <c r="L91" s="18">
        <f t="shared" si="16"/>
        <v>2.7106000000000001E-3</v>
      </c>
      <c r="M91" s="18">
        <f t="shared" si="16"/>
        <v>2.6694000000000002E-3</v>
      </c>
      <c r="N91" s="18">
        <f t="shared" si="16"/>
        <v>2.5929999999999998E-3</v>
      </c>
      <c r="O91" s="18">
        <f t="shared" si="16"/>
        <v>2.5327000000000001E-3</v>
      </c>
      <c r="P91" s="18">
        <f t="shared" si="16"/>
        <v>2.5263999999999998E-3</v>
      </c>
      <c r="Q91" s="36">
        <f t="shared" si="14"/>
        <v>69167.7</v>
      </c>
      <c r="R91" s="18">
        <f>szenzoradatok!D92</f>
        <v>69.239199999999997</v>
      </c>
      <c r="T91">
        <f t="shared" si="12"/>
        <v>111</v>
      </c>
      <c r="U91">
        <f t="shared" si="12"/>
        <v>106</v>
      </c>
      <c r="V91">
        <f t="shared" si="12"/>
        <v>114</v>
      </c>
      <c r="W91">
        <f t="shared" si="12"/>
        <v>106</v>
      </c>
      <c r="X91">
        <f t="shared" si="9"/>
        <v>106</v>
      </c>
      <c r="Y91">
        <f t="shared" si="9"/>
        <v>105</v>
      </c>
      <c r="Z91">
        <f t="shared" si="9"/>
        <v>102</v>
      </c>
      <c r="AA91">
        <f t="shared" si="9"/>
        <v>42</v>
      </c>
      <c r="AB91">
        <f t="shared" si="17"/>
        <v>16</v>
      </c>
      <c r="AC91">
        <f t="shared" si="17"/>
        <v>21</v>
      </c>
      <c r="AD91">
        <f t="shared" si="17"/>
        <v>13</v>
      </c>
      <c r="AE91">
        <f t="shared" si="17"/>
        <v>20</v>
      </c>
      <c r="AF91">
        <f t="shared" si="17"/>
        <v>21</v>
      </c>
      <c r="AG91">
        <f t="shared" si="17"/>
        <v>22</v>
      </c>
      <c r="AH91">
        <f t="shared" si="17"/>
        <v>25</v>
      </c>
      <c r="AI91">
        <f t="shared" si="15"/>
        <v>85</v>
      </c>
      <c r="AJ91">
        <f t="shared" si="13"/>
        <v>69239</v>
      </c>
    </row>
    <row r="92" spans="1:36" customFormat="1" x14ac:dyDescent="0.25">
      <c r="A92" t="s">
        <v>2724</v>
      </c>
      <c r="B92" s="18">
        <f>exportall2_ampl!B91</f>
        <v>3.6384E-3</v>
      </c>
      <c r="C92" s="18">
        <f>exportall2_ampl!C91</f>
        <v>3.2334E-3</v>
      </c>
      <c r="D92" s="18">
        <f>exportall2_ampl!D91</f>
        <v>3.1449E-3</v>
      </c>
      <c r="E92" s="18">
        <f>exportall2_ampl!E91</f>
        <v>3.1029E-3</v>
      </c>
      <c r="F92" s="18">
        <f>exportall2_ampl!F91</f>
        <v>3.0141E-3</v>
      </c>
      <c r="G92" s="18">
        <f>exportall2_ampl!G91</f>
        <v>2.9895E-3</v>
      </c>
      <c r="H92" s="18">
        <f>exportall2_ampl!H91</f>
        <v>2.9480999999999999E-3</v>
      </c>
      <c r="I92" s="5">
        <f>newP02_freq!R611</f>
        <v>68310.600000000006</v>
      </c>
      <c r="J92" s="18">
        <f t="shared" si="16"/>
        <v>3.6384E-3</v>
      </c>
      <c r="K92" s="18">
        <f t="shared" si="16"/>
        <v>3.2334E-3</v>
      </c>
      <c r="L92" s="18">
        <f t="shared" si="16"/>
        <v>3.1449E-3</v>
      </c>
      <c r="M92" s="18">
        <f t="shared" si="16"/>
        <v>3.1029E-3</v>
      </c>
      <c r="N92" s="18">
        <f t="shared" si="16"/>
        <v>3.0141E-3</v>
      </c>
      <c r="O92" s="18">
        <f t="shared" si="16"/>
        <v>2.9895E-3</v>
      </c>
      <c r="P92" s="18">
        <f t="shared" si="16"/>
        <v>2.9480999999999999E-3</v>
      </c>
      <c r="Q92" s="36">
        <f t="shared" si="14"/>
        <v>68310.600000000006</v>
      </c>
      <c r="R92" s="18">
        <f>szenzoradatok!D93</f>
        <v>69.212000000000003</v>
      </c>
      <c r="T92">
        <f t="shared" si="12"/>
        <v>98</v>
      </c>
      <c r="U92">
        <f t="shared" si="12"/>
        <v>98</v>
      </c>
      <c r="V92">
        <f t="shared" si="12"/>
        <v>94</v>
      </c>
      <c r="W92">
        <f t="shared" si="12"/>
        <v>91</v>
      </c>
      <c r="X92">
        <f t="shared" si="9"/>
        <v>89</v>
      </c>
      <c r="Y92">
        <f t="shared" si="9"/>
        <v>85</v>
      </c>
      <c r="Z92">
        <f t="shared" si="9"/>
        <v>83</v>
      </c>
      <c r="AA92">
        <f t="shared" si="9"/>
        <v>45</v>
      </c>
      <c r="AB92">
        <f t="shared" si="17"/>
        <v>29</v>
      </c>
      <c r="AC92">
        <f t="shared" si="17"/>
        <v>29</v>
      </c>
      <c r="AD92">
        <f t="shared" si="17"/>
        <v>33</v>
      </c>
      <c r="AE92">
        <f t="shared" si="17"/>
        <v>36</v>
      </c>
      <c r="AF92">
        <f t="shared" si="17"/>
        <v>38</v>
      </c>
      <c r="AG92">
        <f t="shared" si="17"/>
        <v>42</v>
      </c>
      <c r="AH92">
        <f t="shared" si="17"/>
        <v>44</v>
      </c>
      <c r="AI92">
        <f t="shared" si="15"/>
        <v>82</v>
      </c>
      <c r="AJ92">
        <f t="shared" si="13"/>
        <v>69212</v>
      </c>
    </row>
    <row r="93" spans="1:36" customFormat="1" x14ac:dyDescent="0.25">
      <c r="A93" t="s">
        <v>55</v>
      </c>
      <c r="B93" s="18">
        <f>exportall2_ampl!B92</f>
        <v>3.2123999999999998E-3</v>
      </c>
      <c r="C93" s="18">
        <f>exportall2_ampl!C92</f>
        <v>3.1809999999999998E-3</v>
      </c>
      <c r="D93" s="18">
        <f>exportall2_ampl!D92</f>
        <v>3.0044E-3</v>
      </c>
      <c r="E93" s="18">
        <f>exportall2_ampl!E92</f>
        <v>2.5874000000000001E-3</v>
      </c>
      <c r="F93" s="18">
        <f>exportall2_ampl!F92</f>
        <v>2.503E-3</v>
      </c>
      <c r="G93" s="18">
        <f>exportall2_ampl!G92</f>
        <v>2.4336000000000002E-3</v>
      </c>
      <c r="H93" s="18">
        <f>exportall2_ampl!H92</f>
        <v>2.4242000000000001E-3</v>
      </c>
      <c r="I93" s="5">
        <f>newP02_freq!R612</f>
        <v>73455.8</v>
      </c>
      <c r="J93" s="18">
        <f t="shared" si="16"/>
        <v>3.2123999999999998E-3</v>
      </c>
      <c r="K93" s="18">
        <f t="shared" si="16"/>
        <v>3.1809999999999998E-3</v>
      </c>
      <c r="L93" s="18">
        <f t="shared" si="16"/>
        <v>3.0044E-3</v>
      </c>
      <c r="M93" s="18">
        <f t="shared" si="16"/>
        <v>2.5874000000000001E-3</v>
      </c>
      <c r="N93" s="18">
        <f t="shared" si="16"/>
        <v>2.503E-3</v>
      </c>
      <c r="O93" s="18">
        <f t="shared" si="16"/>
        <v>2.4336000000000002E-3</v>
      </c>
      <c r="P93" s="18">
        <f t="shared" si="16"/>
        <v>2.4242000000000001E-3</v>
      </c>
      <c r="Q93" s="36">
        <f t="shared" si="14"/>
        <v>73455.8</v>
      </c>
      <c r="R93" s="18">
        <f>szenzoradatok!D94</f>
        <v>75.444699999999997</v>
      </c>
      <c r="T93">
        <f t="shared" si="12"/>
        <v>112</v>
      </c>
      <c r="U93">
        <f t="shared" si="12"/>
        <v>101</v>
      </c>
      <c r="V93">
        <f t="shared" si="12"/>
        <v>99</v>
      </c>
      <c r="W93">
        <f t="shared" si="12"/>
        <v>113</v>
      </c>
      <c r="X93">
        <f t="shared" si="9"/>
        <v>111</v>
      </c>
      <c r="Y93">
        <f t="shared" si="9"/>
        <v>112</v>
      </c>
      <c r="Z93">
        <f t="shared" si="9"/>
        <v>108</v>
      </c>
      <c r="AA93">
        <f t="shared" si="9"/>
        <v>18</v>
      </c>
      <c r="AB93">
        <f t="shared" si="17"/>
        <v>15</v>
      </c>
      <c r="AC93">
        <f t="shared" si="17"/>
        <v>26</v>
      </c>
      <c r="AD93">
        <f t="shared" si="17"/>
        <v>28</v>
      </c>
      <c r="AE93">
        <f t="shared" si="17"/>
        <v>14</v>
      </c>
      <c r="AF93">
        <f t="shared" si="17"/>
        <v>16</v>
      </c>
      <c r="AG93">
        <f t="shared" si="17"/>
        <v>15</v>
      </c>
      <c r="AH93">
        <f t="shared" si="17"/>
        <v>19</v>
      </c>
      <c r="AI93">
        <f t="shared" si="15"/>
        <v>109</v>
      </c>
      <c r="AJ93">
        <f t="shared" si="13"/>
        <v>75444</v>
      </c>
    </row>
    <row r="94" spans="1:36" customFormat="1" x14ac:dyDescent="0.25">
      <c r="A94" t="s">
        <v>2725</v>
      </c>
      <c r="B94" s="18">
        <f>exportall2_ampl!B93</f>
        <v>3.8532000000000002E-3</v>
      </c>
      <c r="C94" s="18">
        <f>exportall2_ampl!C93</f>
        <v>3.4104999999999999E-3</v>
      </c>
      <c r="D94" s="18">
        <f>exportall2_ampl!D93</f>
        <v>3.0049E-3</v>
      </c>
      <c r="E94" s="18">
        <f>exportall2_ampl!E93</f>
        <v>2.9026E-3</v>
      </c>
      <c r="F94" s="18">
        <f>exportall2_ampl!F93</f>
        <v>2.8451000000000001E-3</v>
      </c>
      <c r="G94" s="18">
        <f>exportall2_ampl!G93</f>
        <v>2.6627999999999999E-3</v>
      </c>
      <c r="H94" s="18">
        <f>exportall2_ampl!H93</f>
        <v>2.6489E-3</v>
      </c>
      <c r="I94" s="5">
        <f>newP02_freq!R613</f>
        <v>75417.8</v>
      </c>
      <c r="J94" s="18">
        <f t="shared" si="16"/>
        <v>3.8532000000000002E-3</v>
      </c>
      <c r="K94" s="18">
        <f t="shared" si="16"/>
        <v>3.4104999999999999E-3</v>
      </c>
      <c r="L94" s="18">
        <f t="shared" si="16"/>
        <v>3.0049E-3</v>
      </c>
      <c r="M94" s="18">
        <f t="shared" si="16"/>
        <v>2.9026E-3</v>
      </c>
      <c r="N94" s="18">
        <f t="shared" si="16"/>
        <v>2.8451000000000001E-3</v>
      </c>
      <c r="O94" s="18">
        <f t="shared" si="16"/>
        <v>2.6627999999999999E-3</v>
      </c>
      <c r="P94" s="18">
        <f t="shared" si="16"/>
        <v>2.6489E-3</v>
      </c>
      <c r="Q94" s="36">
        <f t="shared" si="14"/>
        <v>75417.8</v>
      </c>
      <c r="R94" s="18">
        <f>szenzoradatok!D95</f>
        <v>75.493399999999994</v>
      </c>
      <c r="T94">
        <f t="shared" si="12"/>
        <v>89</v>
      </c>
      <c r="U94">
        <f t="shared" si="12"/>
        <v>88</v>
      </c>
      <c r="V94">
        <f t="shared" si="12"/>
        <v>98</v>
      </c>
      <c r="W94">
        <f t="shared" si="12"/>
        <v>98</v>
      </c>
      <c r="X94">
        <f t="shared" si="9"/>
        <v>97</v>
      </c>
      <c r="Y94">
        <f t="shared" si="9"/>
        <v>98</v>
      </c>
      <c r="Z94">
        <f t="shared" si="9"/>
        <v>97</v>
      </c>
      <c r="AA94">
        <f t="shared" si="9"/>
        <v>5</v>
      </c>
      <c r="AB94">
        <f t="shared" si="17"/>
        <v>38</v>
      </c>
      <c r="AC94">
        <f t="shared" si="17"/>
        <v>39</v>
      </c>
      <c r="AD94">
        <f t="shared" si="17"/>
        <v>29</v>
      </c>
      <c r="AE94">
        <f t="shared" si="17"/>
        <v>29</v>
      </c>
      <c r="AF94">
        <f t="shared" si="17"/>
        <v>30</v>
      </c>
      <c r="AG94">
        <f t="shared" si="17"/>
        <v>29</v>
      </c>
      <c r="AH94">
        <f t="shared" si="17"/>
        <v>30</v>
      </c>
      <c r="AI94">
        <f t="shared" si="15"/>
        <v>122</v>
      </c>
      <c r="AJ94">
        <f t="shared" si="13"/>
        <v>75493</v>
      </c>
    </row>
    <row r="95" spans="1:36" customFormat="1" x14ac:dyDescent="0.25">
      <c r="A95" t="s">
        <v>2726</v>
      </c>
      <c r="B95" s="18">
        <f>exportall2_ampl!B94</f>
        <v>3.4983000000000002E-3</v>
      </c>
      <c r="C95" s="18">
        <f>exportall2_ampl!C94</f>
        <v>2.9220000000000001E-3</v>
      </c>
      <c r="D95" s="18">
        <f>exportall2_ampl!D94</f>
        <v>2.8595999999999999E-3</v>
      </c>
      <c r="E95" s="18">
        <f>exportall2_ampl!E94</f>
        <v>2.8503999999999999E-3</v>
      </c>
      <c r="F95" s="18">
        <f>exportall2_ampl!F94</f>
        <v>2.7255999999999999E-3</v>
      </c>
      <c r="G95" s="18">
        <f>exportall2_ampl!G94</f>
        <v>2.7060999999999999E-3</v>
      </c>
      <c r="H95" s="18">
        <f>exportall2_ampl!H94</f>
        <v>2.6086E-3</v>
      </c>
      <c r="I95" s="5">
        <f>newP02_freq!R614</f>
        <v>74583.199999999997</v>
      </c>
      <c r="J95" s="18">
        <f t="shared" si="16"/>
        <v>3.4983000000000002E-3</v>
      </c>
      <c r="K95" s="18">
        <f t="shared" si="16"/>
        <v>2.9220000000000001E-3</v>
      </c>
      <c r="L95" s="18">
        <f t="shared" si="16"/>
        <v>2.8595999999999999E-3</v>
      </c>
      <c r="M95" s="18">
        <f t="shared" si="16"/>
        <v>2.8503999999999999E-3</v>
      </c>
      <c r="N95" s="18">
        <f t="shared" si="16"/>
        <v>2.7255999999999999E-3</v>
      </c>
      <c r="O95" s="18">
        <f t="shared" si="16"/>
        <v>2.7060999999999999E-3</v>
      </c>
      <c r="P95" s="18">
        <f t="shared" si="16"/>
        <v>2.6086E-3</v>
      </c>
      <c r="Q95" s="36">
        <f t="shared" si="14"/>
        <v>74583.199999999997</v>
      </c>
      <c r="R95" s="18">
        <f>szenzoradatok!D96</f>
        <v>75.531899999999993</v>
      </c>
      <c r="T95">
        <f t="shared" si="12"/>
        <v>101</v>
      </c>
      <c r="U95">
        <f t="shared" si="12"/>
        <v>109</v>
      </c>
      <c r="V95">
        <f t="shared" si="12"/>
        <v>105</v>
      </c>
      <c r="W95">
        <f t="shared" si="12"/>
        <v>100</v>
      </c>
      <c r="X95">
        <f t="shared" si="9"/>
        <v>100</v>
      </c>
      <c r="Y95">
        <f t="shared" si="9"/>
        <v>95</v>
      </c>
      <c r="Z95">
        <f t="shared" si="9"/>
        <v>98</v>
      </c>
      <c r="AA95">
        <f t="shared" si="9"/>
        <v>17</v>
      </c>
      <c r="AB95">
        <f t="shared" si="17"/>
        <v>26</v>
      </c>
      <c r="AC95">
        <f t="shared" si="17"/>
        <v>18</v>
      </c>
      <c r="AD95">
        <f t="shared" si="17"/>
        <v>22</v>
      </c>
      <c r="AE95">
        <f t="shared" si="17"/>
        <v>27</v>
      </c>
      <c r="AF95">
        <f t="shared" si="17"/>
        <v>27</v>
      </c>
      <c r="AG95">
        <f t="shared" si="17"/>
        <v>32</v>
      </c>
      <c r="AH95">
        <f t="shared" si="17"/>
        <v>29</v>
      </c>
      <c r="AI95">
        <f t="shared" si="15"/>
        <v>110</v>
      </c>
      <c r="AJ95">
        <f t="shared" si="13"/>
        <v>75531</v>
      </c>
    </row>
    <row r="96" spans="1:36" customFormat="1" x14ac:dyDescent="0.25">
      <c r="A96" t="s">
        <v>2727</v>
      </c>
      <c r="B96" s="18">
        <f>exportall2_ampl!B95</f>
        <v>4.6046000000000004E-3</v>
      </c>
      <c r="C96" s="18">
        <f>exportall2_ampl!C95</f>
        <v>3.3232000000000001E-3</v>
      </c>
      <c r="D96" s="18">
        <f>exportall2_ampl!D95</f>
        <v>3.2347999999999999E-3</v>
      </c>
      <c r="E96" s="18">
        <f>exportall2_ampl!E95</f>
        <v>3.1519999999999999E-3</v>
      </c>
      <c r="F96" s="18">
        <f>exportall2_ampl!F95</f>
        <v>2.9924999999999999E-3</v>
      </c>
      <c r="G96" s="18">
        <f>exportall2_ampl!G95</f>
        <v>2.9467999999999999E-3</v>
      </c>
      <c r="H96" s="18">
        <f>exportall2_ampl!H95</f>
        <v>2.9258999999999999E-3</v>
      </c>
      <c r="I96" s="5">
        <f>newP02_freq!R615</f>
        <v>75483.199999999997</v>
      </c>
      <c r="J96" s="18">
        <f t="shared" si="16"/>
        <v>4.6046000000000004E-3</v>
      </c>
      <c r="K96" s="18">
        <f t="shared" si="16"/>
        <v>3.3232000000000001E-3</v>
      </c>
      <c r="L96" s="18">
        <f t="shared" si="16"/>
        <v>3.2347999999999999E-3</v>
      </c>
      <c r="M96" s="18">
        <f t="shared" si="16"/>
        <v>3.1519999999999999E-3</v>
      </c>
      <c r="N96" s="18">
        <f t="shared" si="16"/>
        <v>2.9924999999999999E-3</v>
      </c>
      <c r="O96" s="18">
        <f t="shared" si="16"/>
        <v>2.9467999999999999E-3</v>
      </c>
      <c r="P96" s="18">
        <f t="shared" si="16"/>
        <v>2.9258999999999999E-3</v>
      </c>
      <c r="Q96" s="36">
        <f t="shared" si="14"/>
        <v>75483.199999999997</v>
      </c>
      <c r="R96" s="18">
        <f>szenzoradatok!D97</f>
        <v>75.560500000000005</v>
      </c>
      <c r="T96">
        <f t="shared" si="12"/>
        <v>67</v>
      </c>
      <c r="U96">
        <f t="shared" si="12"/>
        <v>91</v>
      </c>
      <c r="V96">
        <f t="shared" si="12"/>
        <v>88</v>
      </c>
      <c r="W96">
        <f t="shared" si="12"/>
        <v>90</v>
      </c>
      <c r="X96">
        <f t="shared" si="9"/>
        <v>92</v>
      </c>
      <c r="Y96">
        <f t="shared" si="9"/>
        <v>88</v>
      </c>
      <c r="Z96">
        <f t="shared" si="9"/>
        <v>86</v>
      </c>
      <c r="AA96">
        <f t="shared" si="9"/>
        <v>4</v>
      </c>
      <c r="AB96">
        <f t="shared" si="17"/>
        <v>60</v>
      </c>
      <c r="AC96">
        <f t="shared" si="17"/>
        <v>36</v>
      </c>
      <c r="AD96">
        <f t="shared" si="17"/>
        <v>39</v>
      </c>
      <c r="AE96">
        <f t="shared" si="17"/>
        <v>37</v>
      </c>
      <c r="AF96">
        <f t="shared" si="17"/>
        <v>35</v>
      </c>
      <c r="AG96">
        <f t="shared" si="17"/>
        <v>39</v>
      </c>
      <c r="AH96">
        <f t="shared" si="17"/>
        <v>41</v>
      </c>
      <c r="AI96">
        <f t="shared" si="15"/>
        <v>123</v>
      </c>
      <c r="AJ96">
        <f t="shared" si="13"/>
        <v>75560</v>
      </c>
    </row>
    <row r="97" spans="1:36" customFormat="1" x14ac:dyDescent="0.25">
      <c r="A97" t="s">
        <v>2728</v>
      </c>
      <c r="B97" s="18">
        <f>exportall2_ampl!B96</f>
        <v>3.6738999999999999E-3</v>
      </c>
      <c r="C97" s="18">
        <f>exportall2_ampl!C96</f>
        <v>3.5236E-3</v>
      </c>
      <c r="D97" s="18">
        <f>exportall2_ampl!D96</f>
        <v>3.0149E-3</v>
      </c>
      <c r="E97" s="18">
        <f>exportall2_ampl!E96</f>
        <v>2.7918000000000001E-3</v>
      </c>
      <c r="F97" s="18">
        <f>exportall2_ampl!F96</f>
        <v>2.6605000000000001E-3</v>
      </c>
      <c r="G97" s="18">
        <f>exportall2_ampl!G96</f>
        <v>2.6411999999999998E-3</v>
      </c>
      <c r="H97" s="18">
        <f>exportall2_ampl!H96</f>
        <v>2.5795000000000002E-3</v>
      </c>
      <c r="I97" s="5">
        <f>newP02_freq!R616</f>
        <v>70026.8</v>
      </c>
      <c r="J97" s="18">
        <f t="shared" si="16"/>
        <v>3.6738999999999999E-3</v>
      </c>
      <c r="K97" s="18">
        <f t="shared" si="16"/>
        <v>3.5236E-3</v>
      </c>
      <c r="L97" s="18">
        <f t="shared" si="16"/>
        <v>3.0149E-3</v>
      </c>
      <c r="M97" s="18">
        <f t="shared" si="16"/>
        <v>2.7918000000000001E-3</v>
      </c>
      <c r="N97" s="18">
        <f t="shared" si="16"/>
        <v>2.6605000000000001E-3</v>
      </c>
      <c r="O97" s="18">
        <f t="shared" si="16"/>
        <v>2.6411999999999998E-3</v>
      </c>
      <c r="P97" s="18">
        <f t="shared" si="16"/>
        <v>2.5795000000000002E-3</v>
      </c>
      <c r="Q97" s="36">
        <f t="shared" si="14"/>
        <v>70026.8</v>
      </c>
      <c r="R97" s="18">
        <f>szenzoradatok!D98</f>
        <v>75.602500000000006</v>
      </c>
      <c r="T97">
        <f t="shared" si="12"/>
        <v>97</v>
      </c>
      <c r="U97">
        <f t="shared" si="12"/>
        <v>85</v>
      </c>
      <c r="V97">
        <f t="shared" si="12"/>
        <v>97</v>
      </c>
      <c r="W97">
        <f t="shared" si="12"/>
        <v>101</v>
      </c>
      <c r="X97">
        <f t="shared" si="9"/>
        <v>103</v>
      </c>
      <c r="Y97">
        <f t="shared" si="9"/>
        <v>100</v>
      </c>
      <c r="Z97">
        <f t="shared" si="9"/>
        <v>101</v>
      </c>
      <c r="AA97">
        <f t="shared" si="9"/>
        <v>24</v>
      </c>
      <c r="AB97">
        <f t="shared" si="17"/>
        <v>30</v>
      </c>
      <c r="AC97">
        <f t="shared" si="17"/>
        <v>42</v>
      </c>
      <c r="AD97">
        <f t="shared" si="17"/>
        <v>30</v>
      </c>
      <c r="AE97">
        <f t="shared" si="17"/>
        <v>26</v>
      </c>
      <c r="AF97">
        <f t="shared" si="17"/>
        <v>24</v>
      </c>
      <c r="AG97">
        <f t="shared" si="17"/>
        <v>27</v>
      </c>
      <c r="AH97">
        <f t="shared" si="17"/>
        <v>26</v>
      </c>
      <c r="AI97">
        <f t="shared" si="15"/>
        <v>103</v>
      </c>
      <c r="AJ97">
        <f t="shared" si="13"/>
        <v>75602</v>
      </c>
    </row>
    <row r="98" spans="1:36" customFormat="1" x14ac:dyDescent="0.25">
      <c r="A98" t="s">
        <v>56</v>
      </c>
      <c r="B98" s="18">
        <f>exportall2_ampl!B97</f>
        <v>3.4009999999999999E-3</v>
      </c>
      <c r="C98" s="18">
        <f>exportall2_ampl!C97</f>
        <v>3.2816999999999998E-3</v>
      </c>
      <c r="D98" s="18">
        <f>exportall2_ampl!D97</f>
        <v>3.2664999999999999E-3</v>
      </c>
      <c r="E98" s="18">
        <f>exportall2_ampl!E97</f>
        <v>3.1757999999999999E-3</v>
      </c>
      <c r="F98" s="18">
        <f>exportall2_ampl!F97</f>
        <v>3.1421000000000001E-3</v>
      </c>
      <c r="G98" s="18">
        <f>exportall2_ampl!G97</f>
        <v>3.0690000000000001E-3</v>
      </c>
      <c r="H98" s="18">
        <f>exportall2_ampl!H97</f>
        <v>2.9332999999999998E-3</v>
      </c>
      <c r="I98" s="5">
        <f>newP02_freq!R617</f>
        <v>75532.2</v>
      </c>
      <c r="J98" s="18">
        <f t="shared" si="16"/>
        <v>3.4009999999999999E-3</v>
      </c>
      <c r="K98" s="18">
        <f t="shared" si="16"/>
        <v>3.2816999999999998E-3</v>
      </c>
      <c r="L98" s="18">
        <f t="shared" si="16"/>
        <v>3.2664999999999999E-3</v>
      </c>
      <c r="M98" s="18">
        <f t="shared" si="16"/>
        <v>3.1757999999999999E-3</v>
      </c>
      <c r="N98" s="18">
        <f t="shared" si="16"/>
        <v>3.1421000000000001E-3</v>
      </c>
      <c r="O98" s="18">
        <f t="shared" si="16"/>
        <v>3.0690000000000001E-3</v>
      </c>
      <c r="P98" s="18">
        <f t="shared" si="16"/>
        <v>2.9332999999999998E-3</v>
      </c>
      <c r="Q98" s="36">
        <f t="shared" si="14"/>
        <v>75532.2</v>
      </c>
      <c r="R98" s="18">
        <f>szenzoradatok!D99</f>
        <v>75.608999999999995</v>
      </c>
      <c r="T98">
        <f t="shared" si="12"/>
        <v>105</v>
      </c>
      <c r="U98">
        <f t="shared" si="12"/>
        <v>94</v>
      </c>
      <c r="V98">
        <f t="shared" si="12"/>
        <v>87</v>
      </c>
      <c r="W98">
        <f t="shared" si="12"/>
        <v>87</v>
      </c>
      <c r="X98">
        <f t="shared" si="9"/>
        <v>83</v>
      </c>
      <c r="Y98">
        <f t="shared" si="9"/>
        <v>82</v>
      </c>
      <c r="Z98">
        <f t="shared" si="9"/>
        <v>84</v>
      </c>
      <c r="AA98">
        <f t="shared" si="9"/>
        <v>3</v>
      </c>
      <c r="AB98">
        <f t="shared" si="17"/>
        <v>22</v>
      </c>
      <c r="AC98">
        <f t="shared" si="17"/>
        <v>33</v>
      </c>
      <c r="AD98">
        <f t="shared" si="17"/>
        <v>40</v>
      </c>
      <c r="AE98">
        <f t="shared" si="17"/>
        <v>40</v>
      </c>
      <c r="AF98">
        <f t="shared" si="17"/>
        <v>44</v>
      </c>
      <c r="AG98">
        <f t="shared" si="17"/>
        <v>45</v>
      </c>
      <c r="AH98">
        <f t="shared" si="17"/>
        <v>43</v>
      </c>
      <c r="AI98">
        <f t="shared" si="15"/>
        <v>124</v>
      </c>
      <c r="AJ98">
        <f t="shared" si="13"/>
        <v>75609</v>
      </c>
    </row>
    <row r="99" spans="1:36" customFormat="1" x14ac:dyDescent="0.25">
      <c r="A99" t="s">
        <v>2729</v>
      </c>
      <c r="B99" s="18">
        <f>exportall2_ampl!B98</f>
        <v>1.1282E-2</v>
      </c>
      <c r="C99" s="18">
        <f>exportall2_ampl!C98</f>
        <v>9.0822999999999997E-3</v>
      </c>
      <c r="D99" s="18">
        <f>exportall2_ampl!D98</f>
        <v>8.3012999999999993E-3</v>
      </c>
      <c r="E99" s="18">
        <f>exportall2_ampl!E98</f>
        <v>7.7562999999999998E-3</v>
      </c>
      <c r="F99" s="18">
        <f>exportall2_ampl!F98</f>
        <v>7.6826999999999998E-3</v>
      </c>
      <c r="G99" s="18">
        <f>exportall2_ampl!G98</f>
        <v>7.5450999999999999E-3</v>
      </c>
      <c r="H99" s="18">
        <f>exportall2_ampl!H98</f>
        <v>7.2198000000000002E-3</v>
      </c>
      <c r="I99" s="5">
        <f>newP02_freq!R618</f>
        <v>51184.6</v>
      </c>
      <c r="J99" s="18">
        <f t="shared" si="16"/>
        <v>1.1282E-2</v>
      </c>
      <c r="K99" s="18">
        <f t="shared" si="16"/>
        <v>9.0822999999999997E-3</v>
      </c>
      <c r="L99" s="18">
        <f t="shared" si="16"/>
        <v>8.3012999999999993E-3</v>
      </c>
      <c r="M99" s="18">
        <f t="shared" si="16"/>
        <v>7.7562999999999998E-3</v>
      </c>
      <c r="N99" s="18">
        <f t="shared" si="16"/>
        <v>7.6826999999999998E-3</v>
      </c>
      <c r="O99" s="18">
        <f t="shared" si="16"/>
        <v>7.5450999999999999E-3</v>
      </c>
      <c r="P99" s="18">
        <f t="shared" si="16"/>
        <v>7.2198000000000002E-3</v>
      </c>
      <c r="Q99" s="36">
        <f t="shared" si="14"/>
        <v>51184.6</v>
      </c>
      <c r="R99" s="18">
        <f>szenzoradatok!D100</f>
        <v>51.236600000000003</v>
      </c>
      <c r="T99">
        <f t="shared" si="12"/>
        <v>26</v>
      </c>
      <c r="U99">
        <f t="shared" si="12"/>
        <v>35</v>
      </c>
      <c r="V99">
        <f t="shared" si="12"/>
        <v>39</v>
      </c>
      <c r="W99">
        <f t="shared" si="12"/>
        <v>46</v>
      </c>
      <c r="X99">
        <f t="shared" si="9"/>
        <v>39</v>
      </c>
      <c r="Y99">
        <f t="shared" si="9"/>
        <v>39</v>
      </c>
      <c r="Z99">
        <f t="shared" si="9"/>
        <v>40</v>
      </c>
      <c r="AA99">
        <f t="shared" si="9"/>
        <v>118</v>
      </c>
      <c r="AB99">
        <f t="shared" si="17"/>
        <v>101</v>
      </c>
      <c r="AC99">
        <f t="shared" si="17"/>
        <v>92</v>
      </c>
      <c r="AD99">
        <f t="shared" si="17"/>
        <v>88</v>
      </c>
      <c r="AE99">
        <f t="shared" si="17"/>
        <v>81</v>
      </c>
      <c r="AF99">
        <f t="shared" si="17"/>
        <v>88</v>
      </c>
      <c r="AG99">
        <f t="shared" si="17"/>
        <v>88</v>
      </c>
      <c r="AH99">
        <f t="shared" si="17"/>
        <v>87</v>
      </c>
      <c r="AI99">
        <f t="shared" si="15"/>
        <v>9</v>
      </c>
      <c r="AJ99">
        <f t="shared" si="13"/>
        <v>51236</v>
      </c>
    </row>
    <row r="100" spans="1:36" customFormat="1" x14ac:dyDescent="0.25">
      <c r="A100" t="s">
        <v>2730</v>
      </c>
      <c r="B100" s="18">
        <f>exportall2_ampl!B99</f>
        <v>1.3804E-2</v>
      </c>
      <c r="C100" s="18">
        <f>exportall2_ampl!C99</f>
        <v>1.3795E-2</v>
      </c>
      <c r="D100" s="18">
        <f>exportall2_ampl!D99</f>
        <v>9.8423E-3</v>
      </c>
      <c r="E100" s="18">
        <f>exportall2_ampl!E99</f>
        <v>9.7144999999999992E-3</v>
      </c>
      <c r="F100" s="18">
        <f>exportall2_ampl!F99</f>
        <v>8.7757000000000009E-3</v>
      </c>
      <c r="G100" s="18">
        <f>exportall2_ampl!G99</f>
        <v>8.0394000000000004E-3</v>
      </c>
      <c r="H100" s="18">
        <f>exportall2_ampl!H99</f>
        <v>7.3312000000000004E-3</v>
      </c>
      <c r="I100" s="5">
        <f>newP02_freq!R619</f>
        <v>51178.6</v>
      </c>
      <c r="J100" s="18">
        <f t="shared" si="16"/>
        <v>1.3804E-2</v>
      </c>
      <c r="K100" s="18">
        <f t="shared" si="16"/>
        <v>1.3795E-2</v>
      </c>
      <c r="L100" s="18">
        <f t="shared" si="16"/>
        <v>9.8423E-3</v>
      </c>
      <c r="M100" s="18">
        <f t="shared" si="16"/>
        <v>9.7144999999999992E-3</v>
      </c>
      <c r="N100" s="18">
        <f t="shared" si="16"/>
        <v>8.7757000000000009E-3</v>
      </c>
      <c r="O100" s="18">
        <f t="shared" si="16"/>
        <v>8.0394000000000004E-3</v>
      </c>
      <c r="P100" s="18">
        <f t="shared" si="16"/>
        <v>7.3312000000000004E-3</v>
      </c>
      <c r="Q100" s="36">
        <f t="shared" si="14"/>
        <v>51178.6</v>
      </c>
      <c r="R100" s="18">
        <f>szenzoradatok!D101</f>
        <v>51.230699999999999</v>
      </c>
      <c r="T100">
        <f t="shared" si="12"/>
        <v>13</v>
      </c>
      <c r="U100">
        <f t="shared" si="12"/>
        <v>7</v>
      </c>
      <c r="V100">
        <f t="shared" si="12"/>
        <v>18</v>
      </c>
      <c r="W100">
        <f t="shared" si="12"/>
        <v>17</v>
      </c>
      <c r="X100">
        <f t="shared" si="9"/>
        <v>19</v>
      </c>
      <c r="Y100">
        <f t="shared" si="9"/>
        <v>25</v>
      </c>
      <c r="Z100">
        <f t="shared" si="9"/>
        <v>36</v>
      </c>
      <c r="AA100">
        <f t="shared" si="9"/>
        <v>120</v>
      </c>
      <c r="AB100">
        <f t="shared" si="17"/>
        <v>114</v>
      </c>
      <c r="AC100">
        <f t="shared" si="17"/>
        <v>120</v>
      </c>
      <c r="AD100">
        <f t="shared" si="17"/>
        <v>109</v>
      </c>
      <c r="AE100">
        <f t="shared" si="17"/>
        <v>110</v>
      </c>
      <c r="AF100">
        <f t="shared" si="17"/>
        <v>108</v>
      </c>
      <c r="AG100">
        <f t="shared" si="17"/>
        <v>102</v>
      </c>
      <c r="AH100">
        <f t="shared" si="17"/>
        <v>91</v>
      </c>
      <c r="AI100">
        <f t="shared" si="15"/>
        <v>7</v>
      </c>
      <c r="AJ100">
        <f t="shared" si="13"/>
        <v>51230</v>
      </c>
    </row>
    <row r="101" spans="1:36" customFormat="1" x14ac:dyDescent="0.25">
      <c r="A101" t="s">
        <v>2731</v>
      </c>
      <c r="B101" s="18">
        <f>exportall2_ampl!B100</f>
        <v>1.2109999999999999E-2</v>
      </c>
      <c r="C101" s="18">
        <f>exportall2_ampl!C100</f>
        <v>9.9123000000000006E-3</v>
      </c>
      <c r="D101" s="18">
        <f>exportall2_ampl!D100</f>
        <v>8.6478000000000006E-3</v>
      </c>
      <c r="E101" s="18">
        <f>exportall2_ampl!E100</f>
        <v>7.8031999999999997E-3</v>
      </c>
      <c r="F101" s="18">
        <f>exportall2_ampl!F100</f>
        <v>7.2769000000000002E-3</v>
      </c>
      <c r="G101" s="18">
        <f>exportall2_ampl!G100</f>
        <v>7.1774999999999999E-3</v>
      </c>
      <c r="H101" s="18">
        <f>exportall2_ampl!H100</f>
        <v>7.0474999999999999E-3</v>
      </c>
      <c r="I101" s="5">
        <f>newP02_freq!R620</f>
        <v>51170.1</v>
      </c>
      <c r="J101" s="18">
        <f t="shared" si="16"/>
        <v>1.2109999999999999E-2</v>
      </c>
      <c r="K101" s="18">
        <f t="shared" si="16"/>
        <v>9.9123000000000006E-3</v>
      </c>
      <c r="L101" s="18">
        <f t="shared" si="16"/>
        <v>8.6478000000000006E-3</v>
      </c>
      <c r="M101" s="18">
        <f t="shared" si="16"/>
        <v>7.8031999999999997E-3</v>
      </c>
      <c r="N101" s="18">
        <f t="shared" si="16"/>
        <v>7.2769000000000002E-3</v>
      </c>
      <c r="O101" s="18">
        <f t="shared" si="16"/>
        <v>7.1774999999999999E-3</v>
      </c>
      <c r="P101" s="18">
        <f t="shared" si="16"/>
        <v>7.0474999999999999E-3</v>
      </c>
      <c r="Q101" s="36">
        <f t="shared" si="14"/>
        <v>51170.1</v>
      </c>
      <c r="R101" s="18">
        <f>szenzoradatok!D102</f>
        <v>51.222099999999998</v>
      </c>
      <c r="T101">
        <f t="shared" si="12"/>
        <v>19</v>
      </c>
      <c r="U101">
        <f t="shared" si="12"/>
        <v>22</v>
      </c>
      <c r="V101">
        <f t="shared" si="12"/>
        <v>28</v>
      </c>
      <c r="W101">
        <f t="shared" si="12"/>
        <v>43</v>
      </c>
      <c r="X101">
        <f t="shared" si="9"/>
        <v>49</v>
      </c>
      <c r="Y101">
        <f t="shared" si="9"/>
        <v>45</v>
      </c>
      <c r="Z101">
        <f t="shared" si="9"/>
        <v>45</v>
      </c>
      <c r="AA101">
        <f t="shared" si="9"/>
        <v>123</v>
      </c>
      <c r="AB101">
        <f t="shared" si="17"/>
        <v>108</v>
      </c>
      <c r="AC101">
        <f t="shared" si="17"/>
        <v>105</v>
      </c>
      <c r="AD101">
        <f t="shared" si="17"/>
        <v>99</v>
      </c>
      <c r="AE101">
        <f t="shared" si="17"/>
        <v>84</v>
      </c>
      <c r="AF101">
        <f t="shared" si="17"/>
        <v>78</v>
      </c>
      <c r="AG101">
        <f t="shared" si="17"/>
        <v>82</v>
      </c>
      <c r="AH101">
        <f t="shared" si="17"/>
        <v>82</v>
      </c>
      <c r="AI101">
        <f t="shared" si="15"/>
        <v>4</v>
      </c>
      <c r="AJ101">
        <f t="shared" si="13"/>
        <v>51222</v>
      </c>
    </row>
    <row r="102" spans="1:36" customFormat="1" x14ac:dyDescent="0.25">
      <c r="A102" t="s">
        <v>2732</v>
      </c>
      <c r="B102" s="18">
        <f>exportall2_ampl!B101</f>
        <v>1.3903E-2</v>
      </c>
      <c r="C102" s="18">
        <f>exportall2_ampl!C101</f>
        <v>1.175E-2</v>
      </c>
      <c r="D102" s="18">
        <f>exportall2_ampl!D101</f>
        <v>9.8522000000000002E-3</v>
      </c>
      <c r="E102" s="18">
        <f>exportall2_ampl!E101</f>
        <v>9.0635999999999998E-3</v>
      </c>
      <c r="F102" s="18">
        <f>exportall2_ampl!F101</f>
        <v>7.7695000000000004E-3</v>
      </c>
      <c r="G102" s="18">
        <f>exportall2_ampl!G101</f>
        <v>7.4007999999999999E-3</v>
      </c>
      <c r="H102" s="18">
        <f>exportall2_ampl!H101</f>
        <v>7.1723999999999998E-3</v>
      </c>
      <c r="I102" s="5">
        <f>newP02_freq!R621</f>
        <v>51166.6</v>
      </c>
      <c r="J102" s="18">
        <f t="shared" si="16"/>
        <v>1.3903E-2</v>
      </c>
      <c r="K102" s="18">
        <f t="shared" si="16"/>
        <v>1.175E-2</v>
      </c>
      <c r="L102" s="18">
        <f t="shared" si="16"/>
        <v>9.8522000000000002E-3</v>
      </c>
      <c r="M102" s="18">
        <f t="shared" si="16"/>
        <v>9.0635999999999998E-3</v>
      </c>
      <c r="N102" s="18">
        <f t="shared" si="16"/>
        <v>7.7695000000000004E-3</v>
      </c>
      <c r="O102" s="18">
        <f t="shared" si="16"/>
        <v>7.4007999999999999E-3</v>
      </c>
      <c r="P102" s="18">
        <f t="shared" si="16"/>
        <v>7.1723999999999998E-3</v>
      </c>
      <c r="Q102" s="36">
        <f t="shared" si="14"/>
        <v>51166.6</v>
      </c>
      <c r="R102" s="18">
        <f>szenzoradatok!D103</f>
        <v>51.218200000000003</v>
      </c>
      <c r="T102">
        <f t="shared" si="12"/>
        <v>12</v>
      </c>
      <c r="U102">
        <f t="shared" si="12"/>
        <v>15</v>
      </c>
      <c r="V102">
        <f t="shared" si="12"/>
        <v>17</v>
      </c>
      <c r="W102">
        <f t="shared" si="12"/>
        <v>22</v>
      </c>
      <c r="X102">
        <f t="shared" si="9"/>
        <v>36</v>
      </c>
      <c r="Y102">
        <f t="shared" si="9"/>
        <v>41</v>
      </c>
      <c r="Z102">
        <f t="shared" si="9"/>
        <v>42</v>
      </c>
      <c r="AA102">
        <f t="shared" si="9"/>
        <v>124</v>
      </c>
      <c r="AB102">
        <f t="shared" si="17"/>
        <v>115</v>
      </c>
      <c r="AC102">
        <f t="shared" si="17"/>
        <v>112</v>
      </c>
      <c r="AD102">
        <f t="shared" si="17"/>
        <v>110</v>
      </c>
      <c r="AE102">
        <f t="shared" si="17"/>
        <v>105</v>
      </c>
      <c r="AF102">
        <f t="shared" si="17"/>
        <v>91</v>
      </c>
      <c r="AG102">
        <f t="shared" si="17"/>
        <v>86</v>
      </c>
      <c r="AH102">
        <f t="shared" si="17"/>
        <v>85</v>
      </c>
      <c r="AI102">
        <f t="shared" si="15"/>
        <v>3</v>
      </c>
      <c r="AJ102">
        <f t="shared" si="13"/>
        <v>51218</v>
      </c>
    </row>
    <row r="103" spans="1:36" customFormat="1" x14ac:dyDescent="0.25">
      <c r="A103" t="s">
        <v>57</v>
      </c>
      <c r="B103" s="18">
        <f>exportall2_ampl!B102</f>
        <v>1.0052E-2</v>
      </c>
      <c r="C103" s="18">
        <f>exportall2_ampl!C102</f>
        <v>8.1259000000000001E-3</v>
      </c>
      <c r="D103" s="18">
        <f>exportall2_ampl!D102</f>
        <v>7.5188E-3</v>
      </c>
      <c r="E103" s="18">
        <f>exportall2_ampl!E102</f>
        <v>7.4038000000000003E-3</v>
      </c>
      <c r="F103" s="18">
        <f>exportall2_ampl!F102</f>
        <v>7.3632000000000003E-3</v>
      </c>
      <c r="G103" s="18">
        <f>exportall2_ampl!G102</f>
        <v>6.9359000000000001E-3</v>
      </c>
      <c r="H103" s="18">
        <f>exportall2_ampl!H102</f>
        <v>6.5285999999999999E-3</v>
      </c>
      <c r="I103" s="5">
        <f>newP02_freq!R622</f>
        <v>51158.6</v>
      </c>
      <c r="J103" s="18">
        <f t="shared" si="16"/>
        <v>1.0052E-2</v>
      </c>
      <c r="K103" s="18">
        <f t="shared" si="16"/>
        <v>8.1259000000000001E-3</v>
      </c>
      <c r="L103" s="18">
        <f t="shared" si="16"/>
        <v>7.5188E-3</v>
      </c>
      <c r="M103" s="18">
        <f t="shared" si="16"/>
        <v>7.4038000000000003E-3</v>
      </c>
      <c r="N103" s="18">
        <f t="shared" si="16"/>
        <v>7.3632000000000003E-3</v>
      </c>
      <c r="O103" s="18">
        <f t="shared" si="16"/>
        <v>6.9359000000000001E-3</v>
      </c>
      <c r="P103" s="18">
        <f t="shared" si="16"/>
        <v>6.5285999999999999E-3</v>
      </c>
      <c r="Q103" s="36">
        <f t="shared" si="14"/>
        <v>51158.6</v>
      </c>
      <c r="R103" s="18">
        <f>szenzoradatok!D104</f>
        <v>51.21</v>
      </c>
      <c r="T103">
        <f t="shared" si="12"/>
        <v>34</v>
      </c>
      <c r="U103">
        <f t="shared" si="12"/>
        <v>51</v>
      </c>
      <c r="V103">
        <f t="shared" si="12"/>
        <v>52</v>
      </c>
      <c r="W103">
        <f t="shared" si="12"/>
        <v>48</v>
      </c>
      <c r="X103">
        <f t="shared" si="9"/>
        <v>44</v>
      </c>
      <c r="Y103">
        <f t="shared" si="9"/>
        <v>51</v>
      </c>
      <c r="Z103">
        <f t="shared" si="9"/>
        <v>53</v>
      </c>
      <c r="AA103">
        <f t="shared" si="9"/>
        <v>125</v>
      </c>
      <c r="AB103">
        <f t="shared" si="17"/>
        <v>93</v>
      </c>
      <c r="AC103">
        <f t="shared" si="17"/>
        <v>76</v>
      </c>
      <c r="AD103">
        <f t="shared" si="17"/>
        <v>75</v>
      </c>
      <c r="AE103">
        <f t="shared" si="17"/>
        <v>79</v>
      </c>
      <c r="AF103">
        <f t="shared" si="17"/>
        <v>83</v>
      </c>
      <c r="AG103">
        <f t="shared" si="17"/>
        <v>76</v>
      </c>
      <c r="AH103">
        <f t="shared" si="17"/>
        <v>74</v>
      </c>
      <c r="AI103">
        <f t="shared" si="15"/>
        <v>2</v>
      </c>
      <c r="AJ103">
        <f t="shared" si="13"/>
        <v>51210</v>
      </c>
    </row>
    <row r="104" spans="1:36" customFormat="1" x14ac:dyDescent="0.25">
      <c r="A104" t="s">
        <v>2733</v>
      </c>
      <c r="B104" s="18">
        <f>exportall2_ampl!B103</f>
        <v>9.6401999999999998E-3</v>
      </c>
      <c r="C104" s="18">
        <f>exportall2_ampl!C103</f>
        <v>9.3743000000000003E-3</v>
      </c>
      <c r="D104" s="18">
        <f>exportall2_ampl!D103</f>
        <v>8.5047999999999999E-3</v>
      </c>
      <c r="E104" s="18">
        <f>exportall2_ampl!E103</f>
        <v>8.4945999999999997E-3</v>
      </c>
      <c r="F104" s="18">
        <f>exportall2_ampl!F103</f>
        <v>8.097E-3</v>
      </c>
      <c r="G104" s="18">
        <f>exportall2_ampl!G103</f>
        <v>8.0803000000000003E-3</v>
      </c>
      <c r="H104" s="18">
        <f>exportall2_ampl!H103</f>
        <v>7.6004999999999996E-3</v>
      </c>
      <c r="I104" s="5">
        <f>newP02_freq!R623</f>
        <v>51152.6</v>
      </c>
      <c r="J104" s="18">
        <f t="shared" si="16"/>
        <v>9.6401999999999998E-3</v>
      </c>
      <c r="K104" s="18">
        <f t="shared" si="16"/>
        <v>9.3743000000000003E-3</v>
      </c>
      <c r="L104" s="18">
        <f t="shared" si="16"/>
        <v>8.5047999999999999E-3</v>
      </c>
      <c r="M104" s="18">
        <f t="shared" si="16"/>
        <v>8.4945999999999997E-3</v>
      </c>
      <c r="N104" s="18">
        <f t="shared" si="16"/>
        <v>8.097E-3</v>
      </c>
      <c r="O104" s="18">
        <f t="shared" si="16"/>
        <v>8.0803000000000003E-3</v>
      </c>
      <c r="P104" s="18">
        <f t="shared" si="16"/>
        <v>7.6004999999999996E-3</v>
      </c>
      <c r="Q104" s="36">
        <f t="shared" si="14"/>
        <v>51152.6</v>
      </c>
      <c r="R104" s="18">
        <f>szenzoradatok!D105</f>
        <v>51.2042</v>
      </c>
      <c r="T104">
        <f t="shared" si="12"/>
        <v>39</v>
      </c>
      <c r="U104">
        <f t="shared" si="12"/>
        <v>31</v>
      </c>
      <c r="V104">
        <f t="shared" si="12"/>
        <v>36</v>
      </c>
      <c r="W104">
        <f t="shared" si="12"/>
        <v>29</v>
      </c>
      <c r="X104">
        <f t="shared" si="9"/>
        <v>27</v>
      </c>
      <c r="Y104">
        <f t="shared" si="9"/>
        <v>24</v>
      </c>
      <c r="Z104">
        <f t="shared" si="9"/>
        <v>31</v>
      </c>
      <c r="AA104">
        <f t="shared" si="9"/>
        <v>126</v>
      </c>
      <c r="AB104">
        <f t="shared" si="17"/>
        <v>88</v>
      </c>
      <c r="AC104">
        <f t="shared" si="17"/>
        <v>96</v>
      </c>
      <c r="AD104">
        <f t="shared" si="17"/>
        <v>91</v>
      </c>
      <c r="AE104">
        <f t="shared" si="17"/>
        <v>98</v>
      </c>
      <c r="AF104">
        <f t="shared" si="17"/>
        <v>100</v>
      </c>
      <c r="AG104">
        <f t="shared" si="17"/>
        <v>103</v>
      </c>
      <c r="AH104">
        <f t="shared" si="17"/>
        <v>96</v>
      </c>
      <c r="AI104">
        <f t="shared" si="15"/>
        <v>1</v>
      </c>
      <c r="AJ104">
        <f t="shared" si="13"/>
        <v>51204</v>
      </c>
    </row>
    <row r="105" spans="1:36" customFormat="1" x14ac:dyDescent="0.25">
      <c r="A105" t="s">
        <v>2734</v>
      </c>
      <c r="B105" s="18">
        <f>exportall2_ampl!B104</f>
        <v>3.7775999999999999E-3</v>
      </c>
      <c r="C105" s="18">
        <f>exportall2_ampl!C104</f>
        <v>3.6657999999999999E-3</v>
      </c>
      <c r="D105" s="18">
        <f>exportall2_ampl!D104</f>
        <v>3.4986000000000001E-3</v>
      </c>
      <c r="E105" s="18">
        <f>exportall2_ampl!E104</f>
        <v>3.4532E-3</v>
      </c>
      <c r="F105" s="18">
        <f>exportall2_ampl!F104</f>
        <v>3.1510000000000002E-3</v>
      </c>
      <c r="G105" s="18">
        <f>exportall2_ampl!G104</f>
        <v>2.5736000000000001E-3</v>
      </c>
      <c r="H105" s="18">
        <f>exportall2_ampl!H104</f>
        <v>2.3790999999999999E-3</v>
      </c>
      <c r="I105" s="5">
        <f>newP02_freq!R624</f>
        <v>62042.5</v>
      </c>
      <c r="J105" s="18">
        <f t="shared" si="16"/>
        <v>3.7775999999999999E-3</v>
      </c>
      <c r="K105" s="18">
        <f t="shared" si="16"/>
        <v>3.6657999999999999E-3</v>
      </c>
      <c r="L105" s="18">
        <f t="shared" si="16"/>
        <v>3.4986000000000001E-3</v>
      </c>
      <c r="M105" s="18">
        <f t="shared" si="16"/>
        <v>3.4532E-3</v>
      </c>
      <c r="N105" s="18">
        <f t="shared" si="16"/>
        <v>3.1510000000000002E-3</v>
      </c>
      <c r="O105" s="18">
        <f t="shared" si="16"/>
        <v>2.5736000000000001E-3</v>
      </c>
      <c r="P105" s="18">
        <f t="shared" si="16"/>
        <v>2.3790999999999999E-3</v>
      </c>
      <c r="Q105" s="36">
        <f t="shared" si="14"/>
        <v>62042.5</v>
      </c>
      <c r="R105" s="18">
        <f>szenzoradatok!D106</f>
        <v>57.921599999999998</v>
      </c>
      <c r="T105">
        <f t="shared" si="12"/>
        <v>93</v>
      </c>
      <c r="U105">
        <f t="shared" si="12"/>
        <v>81</v>
      </c>
      <c r="V105">
        <f t="shared" si="12"/>
        <v>83</v>
      </c>
      <c r="W105">
        <f t="shared" si="12"/>
        <v>79</v>
      </c>
      <c r="X105">
        <f t="shared" si="9"/>
        <v>82</v>
      </c>
      <c r="Y105">
        <f t="shared" si="9"/>
        <v>103</v>
      </c>
      <c r="Z105">
        <f t="shared" si="9"/>
        <v>112</v>
      </c>
      <c r="AA105">
        <f t="shared" si="9"/>
        <v>81</v>
      </c>
      <c r="AB105">
        <f t="shared" si="17"/>
        <v>34</v>
      </c>
      <c r="AC105">
        <f t="shared" si="17"/>
        <v>46</v>
      </c>
      <c r="AD105">
        <f t="shared" si="17"/>
        <v>44</v>
      </c>
      <c r="AE105">
        <f t="shared" si="17"/>
        <v>48</v>
      </c>
      <c r="AF105">
        <f t="shared" si="17"/>
        <v>45</v>
      </c>
      <c r="AG105">
        <f t="shared" si="17"/>
        <v>24</v>
      </c>
      <c r="AH105">
        <f t="shared" si="17"/>
        <v>15</v>
      </c>
      <c r="AI105">
        <f t="shared" si="15"/>
        <v>46</v>
      </c>
      <c r="AJ105">
        <f t="shared" si="13"/>
        <v>57921</v>
      </c>
    </row>
    <row r="106" spans="1:36" customFormat="1" x14ac:dyDescent="0.25">
      <c r="A106" t="s">
        <v>2735</v>
      </c>
      <c r="B106" s="18">
        <f>exportall2_ampl!B105</f>
        <v>3.3540000000000002E-3</v>
      </c>
      <c r="C106" s="18">
        <f>exportall2_ampl!C105</f>
        <v>3.2686E-3</v>
      </c>
      <c r="D106" s="18">
        <f>exportall2_ampl!D105</f>
        <v>2.9345999999999999E-3</v>
      </c>
      <c r="E106" s="18">
        <f>exportall2_ampl!E105</f>
        <v>2.9229E-3</v>
      </c>
      <c r="F106" s="18">
        <f>exportall2_ampl!F105</f>
        <v>2.8579999999999999E-3</v>
      </c>
      <c r="G106" s="18">
        <f>exportall2_ampl!G105</f>
        <v>2.6189999999999998E-3</v>
      </c>
      <c r="H106" s="18">
        <f>exportall2_ampl!H105</f>
        <v>2.5815999999999999E-3</v>
      </c>
      <c r="I106" s="5">
        <f>newP02_freq!R625</f>
        <v>57877.3</v>
      </c>
      <c r="J106" s="18">
        <f t="shared" si="16"/>
        <v>3.3540000000000002E-3</v>
      </c>
      <c r="K106" s="18">
        <f t="shared" si="16"/>
        <v>3.2686E-3</v>
      </c>
      <c r="L106" s="18">
        <f t="shared" si="16"/>
        <v>2.9345999999999999E-3</v>
      </c>
      <c r="M106" s="18">
        <f t="shared" si="16"/>
        <v>2.9229E-3</v>
      </c>
      <c r="N106" s="18">
        <f t="shared" si="16"/>
        <v>2.8579999999999999E-3</v>
      </c>
      <c r="O106" s="18">
        <f t="shared" si="16"/>
        <v>2.6189999999999998E-3</v>
      </c>
      <c r="P106" s="18">
        <f t="shared" si="16"/>
        <v>2.5815999999999999E-3</v>
      </c>
      <c r="Q106" s="36">
        <f t="shared" si="14"/>
        <v>57877.3</v>
      </c>
      <c r="R106" s="18">
        <f>szenzoradatok!D107</f>
        <v>57.935899999999997</v>
      </c>
      <c r="T106">
        <f t="shared" si="12"/>
        <v>106</v>
      </c>
      <c r="U106">
        <f t="shared" si="12"/>
        <v>96</v>
      </c>
      <c r="V106">
        <f t="shared" si="12"/>
        <v>101</v>
      </c>
      <c r="W106">
        <f t="shared" si="12"/>
        <v>97</v>
      </c>
      <c r="X106">
        <f t="shared" si="9"/>
        <v>96</v>
      </c>
      <c r="Y106">
        <f t="shared" si="9"/>
        <v>102</v>
      </c>
      <c r="Z106">
        <f t="shared" si="9"/>
        <v>100</v>
      </c>
      <c r="AA106">
        <f t="shared" si="9"/>
        <v>88</v>
      </c>
      <c r="AB106">
        <f t="shared" si="17"/>
        <v>21</v>
      </c>
      <c r="AC106">
        <f t="shared" si="17"/>
        <v>31</v>
      </c>
      <c r="AD106">
        <f t="shared" si="17"/>
        <v>26</v>
      </c>
      <c r="AE106">
        <f t="shared" si="17"/>
        <v>30</v>
      </c>
      <c r="AF106">
        <f t="shared" si="17"/>
        <v>31</v>
      </c>
      <c r="AG106">
        <f t="shared" si="17"/>
        <v>25</v>
      </c>
      <c r="AH106">
        <f t="shared" si="17"/>
        <v>27</v>
      </c>
      <c r="AI106">
        <f t="shared" si="15"/>
        <v>39</v>
      </c>
      <c r="AJ106">
        <f t="shared" si="13"/>
        <v>57935</v>
      </c>
    </row>
    <row r="107" spans="1:36" customFormat="1" x14ac:dyDescent="0.25">
      <c r="A107" t="s">
        <v>2736</v>
      </c>
      <c r="B107" s="18">
        <f>exportall2_ampl!B106</f>
        <v>3.1056E-3</v>
      </c>
      <c r="C107" s="18">
        <f>exportall2_ampl!C106</f>
        <v>2.8847999999999999E-3</v>
      </c>
      <c r="D107" s="18">
        <f>exportall2_ampl!D106</f>
        <v>2.7426999999999998E-3</v>
      </c>
      <c r="E107" s="18">
        <f>exportall2_ampl!E106</f>
        <v>2.6088000000000001E-3</v>
      </c>
      <c r="F107" s="18">
        <f>exportall2_ampl!F106</f>
        <v>2.5281000000000001E-3</v>
      </c>
      <c r="G107" s="18">
        <f>exportall2_ampl!G106</f>
        <v>2.4894000000000001E-3</v>
      </c>
      <c r="H107" s="18">
        <f>exportall2_ampl!H106</f>
        <v>2.4681E-3</v>
      </c>
      <c r="I107" s="5">
        <f>newP02_freq!R626</f>
        <v>58831.3</v>
      </c>
      <c r="J107" s="18">
        <f t="shared" si="16"/>
        <v>3.1056E-3</v>
      </c>
      <c r="K107" s="18">
        <f t="shared" si="16"/>
        <v>2.8847999999999999E-3</v>
      </c>
      <c r="L107" s="18">
        <f t="shared" si="16"/>
        <v>2.7426999999999998E-3</v>
      </c>
      <c r="M107" s="18">
        <f t="shared" si="16"/>
        <v>2.6088000000000001E-3</v>
      </c>
      <c r="N107" s="18">
        <f t="shared" si="16"/>
        <v>2.5281000000000001E-3</v>
      </c>
      <c r="O107" s="18">
        <f t="shared" si="16"/>
        <v>2.4894000000000001E-3</v>
      </c>
      <c r="P107" s="18">
        <f t="shared" si="16"/>
        <v>2.4681E-3</v>
      </c>
      <c r="Q107" s="36">
        <f t="shared" si="14"/>
        <v>58831.3</v>
      </c>
      <c r="R107" s="18">
        <f>szenzoradatok!D108</f>
        <v>57.965699999999998</v>
      </c>
      <c r="T107">
        <f t="shared" si="12"/>
        <v>115</v>
      </c>
      <c r="U107">
        <f t="shared" si="12"/>
        <v>113</v>
      </c>
      <c r="V107">
        <f t="shared" si="12"/>
        <v>112</v>
      </c>
      <c r="W107">
        <f t="shared" si="12"/>
        <v>111</v>
      </c>
      <c r="X107">
        <f t="shared" si="9"/>
        <v>109</v>
      </c>
      <c r="Y107">
        <f t="shared" si="9"/>
        <v>106</v>
      </c>
      <c r="Z107">
        <f t="shared" si="9"/>
        <v>104</v>
      </c>
      <c r="AA107">
        <f t="shared" si="9"/>
        <v>83</v>
      </c>
      <c r="AB107">
        <f t="shared" si="17"/>
        <v>12</v>
      </c>
      <c r="AC107">
        <f t="shared" si="17"/>
        <v>14</v>
      </c>
      <c r="AD107">
        <f t="shared" si="17"/>
        <v>15</v>
      </c>
      <c r="AE107">
        <f t="shared" si="17"/>
        <v>16</v>
      </c>
      <c r="AF107">
        <f t="shared" si="17"/>
        <v>18</v>
      </c>
      <c r="AG107">
        <f t="shared" si="17"/>
        <v>21</v>
      </c>
      <c r="AH107">
        <f t="shared" si="17"/>
        <v>23</v>
      </c>
      <c r="AI107">
        <f t="shared" si="15"/>
        <v>44</v>
      </c>
      <c r="AJ107">
        <f t="shared" si="13"/>
        <v>57965</v>
      </c>
    </row>
    <row r="108" spans="1:36" customFormat="1" x14ac:dyDescent="0.25">
      <c r="A108" t="s">
        <v>58</v>
      </c>
      <c r="B108" s="18">
        <f>exportall2_ampl!B107</f>
        <v>3.4304000000000001E-3</v>
      </c>
      <c r="C108" s="18">
        <f>exportall2_ampl!C107</f>
        <v>2.9805999999999999E-3</v>
      </c>
      <c r="D108" s="18">
        <f>exportall2_ampl!D107</f>
        <v>2.7840999999999999E-3</v>
      </c>
      <c r="E108" s="18">
        <f>exportall2_ampl!E107</f>
        <v>2.7409999999999999E-3</v>
      </c>
      <c r="F108" s="18">
        <f>exportall2_ampl!F107</f>
        <v>2.7036999999999999E-3</v>
      </c>
      <c r="G108" s="18">
        <f>exportall2_ampl!G107</f>
        <v>2.4659999999999999E-3</v>
      </c>
      <c r="H108" s="18">
        <f>exportall2_ampl!H107</f>
        <v>2.4353999999999999E-3</v>
      </c>
      <c r="I108" s="5">
        <f>newP02_freq!R627</f>
        <v>57881.8</v>
      </c>
      <c r="J108" s="18">
        <f t="shared" si="16"/>
        <v>3.4304000000000001E-3</v>
      </c>
      <c r="K108" s="18">
        <f t="shared" si="16"/>
        <v>2.9805999999999999E-3</v>
      </c>
      <c r="L108" s="18">
        <f t="shared" si="16"/>
        <v>2.7840999999999999E-3</v>
      </c>
      <c r="M108" s="18">
        <f t="shared" si="16"/>
        <v>2.7409999999999999E-3</v>
      </c>
      <c r="N108" s="18">
        <f t="shared" si="16"/>
        <v>2.7036999999999999E-3</v>
      </c>
      <c r="O108" s="18">
        <f t="shared" si="16"/>
        <v>2.4659999999999999E-3</v>
      </c>
      <c r="P108" s="18">
        <f t="shared" si="16"/>
        <v>2.4353999999999999E-3</v>
      </c>
      <c r="Q108" s="36">
        <f t="shared" si="14"/>
        <v>57881.8</v>
      </c>
      <c r="R108" s="18">
        <f>szenzoradatok!D109</f>
        <v>57.940899999999999</v>
      </c>
      <c r="T108">
        <f t="shared" si="12"/>
        <v>102</v>
      </c>
      <c r="U108">
        <f t="shared" si="12"/>
        <v>108</v>
      </c>
      <c r="V108">
        <f t="shared" si="12"/>
        <v>109</v>
      </c>
      <c r="W108">
        <f t="shared" si="12"/>
        <v>103</v>
      </c>
      <c r="X108">
        <f t="shared" si="9"/>
        <v>102</v>
      </c>
      <c r="Y108">
        <f t="shared" si="9"/>
        <v>109</v>
      </c>
      <c r="Z108">
        <f t="shared" si="9"/>
        <v>106</v>
      </c>
      <c r="AA108">
        <f t="shared" si="9"/>
        <v>87</v>
      </c>
      <c r="AB108">
        <f t="shared" si="17"/>
        <v>25</v>
      </c>
      <c r="AC108">
        <f t="shared" si="17"/>
        <v>19</v>
      </c>
      <c r="AD108">
        <f t="shared" si="17"/>
        <v>18</v>
      </c>
      <c r="AE108">
        <f t="shared" si="17"/>
        <v>24</v>
      </c>
      <c r="AF108">
        <f t="shared" si="17"/>
        <v>25</v>
      </c>
      <c r="AG108">
        <f t="shared" si="17"/>
        <v>18</v>
      </c>
      <c r="AH108">
        <f t="shared" si="17"/>
        <v>21</v>
      </c>
      <c r="AI108">
        <f t="shared" si="15"/>
        <v>40</v>
      </c>
      <c r="AJ108">
        <f t="shared" si="13"/>
        <v>57940</v>
      </c>
    </row>
    <row r="109" spans="1:36" customFormat="1" x14ac:dyDescent="0.25">
      <c r="A109" t="s">
        <v>2737</v>
      </c>
      <c r="B109" s="18">
        <f>exportall2_ampl!B108</f>
        <v>3.4134999999999999E-3</v>
      </c>
      <c r="C109" s="18">
        <f>exportall2_ampl!C108</f>
        <v>2.9134999999999999E-3</v>
      </c>
      <c r="D109" s="18">
        <f>exportall2_ampl!D108</f>
        <v>2.8291000000000002E-3</v>
      </c>
      <c r="E109" s="18">
        <f>exportall2_ampl!E108</f>
        <v>2.7621999999999998E-3</v>
      </c>
      <c r="F109" s="18">
        <f>exportall2_ampl!F108</f>
        <v>2.7066999999999998E-3</v>
      </c>
      <c r="G109" s="18">
        <f>exportall2_ampl!G108</f>
        <v>2.6995999999999999E-3</v>
      </c>
      <c r="H109" s="18">
        <f>exportall2_ampl!H108</f>
        <v>2.6781000000000001E-3</v>
      </c>
      <c r="I109" s="5">
        <f>newP02_freq!R628</f>
        <v>66784.2</v>
      </c>
      <c r="J109" s="18">
        <f t="shared" si="16"/>
        <v>3.4134999999999999E-3</v>
      </c>
      <c r="K109" s="18">
        <f t="shared" si="16"/>
        <v>2.9134999999999999E-3</v>
      </c>
      <c r="L109" s="18">
        <f t="shared" si="16"/>
        <v>2.8291000000000002E-3</v>
      </c>
      <c r="M109" s="18">
        <f t="shared" si="16"/>
        <v>2.7621999999999998E-3</v>
      </c>
      <c r="N109" s="18">
        <f t="shared" si="16"/>
        <v>2.7066999999999998E-3</v>
      </c>
      <c r="O109" s="18">
        <f t="shared" si="16"/>
        <v>2.6995999999999999E-3</v>
      </c>
      <c r="P109" s="18">
        <f t="shared" si="16"/>
        <v>2.6781000000000001E-3</v>
      </c>
      <c r="Q109" s="36">
        <f t="shared" si="14"/>
        <v>66784.2</v>
      </c>
      <c r="R109" s="18">
        <f>szenzoradatok!D110</f>
        <v>57.913600000000002</v>
      </c>
      <c r="T109">
        <f t="shared" si="12"/>
        <v>104</v>
      </c>
      <c r="U109">
        <f t="shared" si="12"/>
        <v>110</v>
      </c>
      <c r="V109">
        <f t="shared" si="12"/>
        <v>106</v>
      </c>
      <c r="W109">
        <f t="shared" si="12"/>
        <v>102</v>
      </c>
      <c r="X109">
        <f t="shared" si="12"/>
        <v>101</v>
      </c>
      <c r="Y109">
        <f t="shared" si="12"/>
        <v>96</v>
      </c>
      <c r="Z109">
        <f t="shared" si="12"/>
        <v>95</v>
      </c>
      <c r="AA109">
        <f t="shared" si="12"/>
        <v>47</v>
      </c>
      <c r="AB109">
        <f t="shared" si="17"/>
        <v>23</v>
      </c>
      <c r="AC109">
        <f t="shared" si="17"/>
        <v>17</v>
      </c>
      <c r="AD109">
        <f t="shared" si="17"/>
        <v>21</v>
      </c>
      <c r="AE109">
        <f t="shared" si="17"/>
        <v>25</v>
      </c>
      <c r="AF109">
        <f t="shared" si="17"/>
        <v>26</v>
      </c>
      <c r="AG109">
        <f t="shared" si="17"/>
        <v>31</v>
      </c>
      <c r="AH109">
        <f t="shared" si="17"/>
        <v>32</v>
      </c>
      <c r="AI109">
        <f t="shared" si="15"/>
        <v>80</v>
      </c>
      <c r="AJ109">
        <f t="shared" si="13"/>
        <v>57913</v>
      </c>
    </row>
    <row r="110" spans="1:36" customFormat="1" x14ac:dyDescent="0.25">
      <c r="A110" t="s">
        <v>2738</v>
      </c>
      <c r="B110" s="18">
        <f>exportall2_ampl!B109</f>
        <v>3.1453000000000002E-3</v>
      </c>
      <c r="C110" s="18">
        <f>exportall2_ampl!C109</f>
        <v>2.9949999999999998E-3</v>
      </c>
      <c r="D110" s="18">
        <f>exportall2_ampl!D109</f>
        <v>2.8758999999999998E-3</v>
      </c>
      <c r="E110" s="18">
        <f>exportall2_ampl!E109</f>
        <v>2.6876000000000001E-3</v>
      </c>
      <c r="F110" s="18">
        <f>exportall2_ampl!F109</f>
        <v>2.6367000000000001E-3</v>
      </c>
      <c r="G110" s="18">
        <f>exportall2_ampl!G109</f>
        <v>2.6326000000000001E-3</v>
      </c>
      <c r="H110" s="18">
        <f>exportall2_ampl!H109</f>
        <v>2.6018999999999999E-3</v>
      </c>
      <c r="I110" s="5">
        <f>newP02_freq!R629</f>
        <v>62514</v>
      </c>
      <c r="J110" s="18">
        <f t="shared" si="16"/>
        <v>3.1453000000000002E-3</v>
      </c>
      <c r="K110" s="18">
        <f t="shared" si="16"/>
        <v>2.9949999999999998E-3</v>
      </c>
      <c r="L110" s="18">
        <f t="shared" si="16"/>
        <v>2.8758999999999998E-3</v>
      </c>
      <c r="M110" s="18">
        <f t="shared" si="16"/>
        <v>2.6876000000000001E-3</v>
      </c>
      <c r="N110" s="18">
        <f t="shared" si="16"/>
        <v>2.6367000000000001E-3</v>
      </c>
      <c r="O110" s="18">
        <f t="shared" si="16"/>
        <v>2.6326000000000001E-3</v>
      </c>
      <c r="P110" s="18">
        <f t="shared" si="16"/>
        <v>2.6018999999999999E-3</v>
      </c>
      <c r="Q110" s="36">
        <f t="shared" si="14"/>
        <v>62514</v>
      </c>
      <c r="R110" s="18">
        <f>szenzoradatok!D111</f>
        <v>57.898200000000003</v>
      </c>
      <c r="T110">
        <f t="shared" si="12"/>
        <v>113</v>
      </c>
      <c r="U110">
        <f t="shared" si="12"/>
        <v>107</v>
      </c>
      <c r="V110">
        <f t="shared" si="12"/>
        <v>102</v>
      </c>
      <c r="W110">
        <f t="shared" si="12"/>
        <v>104</v>
      </c>
      <c r="X110">
        <f t="shared" si="12"/>
        <v>105</v>
      </c>
      <c r="Y110">
        <f t="shared" si="12"/>
        <v>101</v>
      </c>
      <c r="Z110">
        <f t="shared" si="12"/>
        <v>99</v>
      </c>
      <c r="AA110">
        <f t="shared" si="12"/>
        <v>79</v>
      </c>
      <c r="AB110">
        <f t="shared" si="17"/>
        <v>14</v>
      </c>
      <c r="AC110">
        <f t="shared" si="17"/>
        <v>20</v>
      </c>
      <c r="AD110">
        <f t="shared" si="17"/>
        <v>25</v>
      </c>
      <c r="AE110">
        <f t="shared" si="17"/>
        <v>23</v>
      </c>
      <c r="AF110">
        <f t="shared" si="17"/>
        <v>22</v>
      </c>
      <c r="AG110">
        <f t="shared" si="17"/>
        <v>26</v>
      </c>
      <c r="AH110">
        <f t="shared" si="17"/>
        <v>28</v>
      </c>
      <c r="AI110">
        <f t="shared" si="15"/>
        <v>48</v>
      </c>
      <c r="AJ110">
        <f t="shared" si="13"/>
        <v>57898</v>
      </c>
    </row>
    <row r="111" spans="1:36" customFormat="1" x14ac:dyDescent="0.25">
      <c r="A111" t="s">
        <v>2739</v>
      </c>
      <c r="B111" s="18">
        <f>exportall2_ampl!B110</f>
        <v>2.9168000000000002E-3</v>
      </c>
      <c r="C111" s="18">
        <f>exportall2_ampl!C110</f>
        <v>2.8658999999999998E-3</v>
      </c>
      <c r="D111" s="18">
        <f>exportall2_ampl!D110</f>
        <v>2.7964999999999999E-3</v>
      </c>
      <c r="E111" s="18">
        <f>exportall2_ampl!E110</f>
        <v>2.6694000000000002E-3</v>
      </c>
      <c r="F111" s="18">
        <f>exportall2_ampl!F110</f>
        <v>2.3781000000000002E-3</v>
      </c>
      <c r="G111" s="18">
        <f>exportall2_ampl!G110</f>
        <v>2.3284E-3</v>
      </c>
      <c r="H111" s="18">
        <f>exportall2_ampl!H110</f>
        <v>2.2130000000000001E-3</v>
      </c>
      <c r="I111" s="5">
        <f>newP02_freq!R630</f>
        <v>57911.7</v>
      </c>
      <c r="J111" s="18">
        <f t="shared" si="16"/>
        <v>2.9168000000000002E-3</v>
      </c>
      <c r="K111" s="18">
        <f t="shared" si="16"/>
        <v>2.8658999999999998E-3</v>
      </c>
      <c r="L111" s="18">
        <f t="shared" si="16"/>
        <v>2.7964999999999999E-3</v>
      </c>
      <c r="M111" s="18">
        <f t="shared" si="16"/>
        <v>2.6694000000000002E-3</v>
      </c>
      <c r="N111" s="18">
        <f t="shared" si="16"/>
        <v>2.3781000000000002E-3</v>
      </c>
      <c r="O111" s="18">
        <f t="shared" si="16"/>
        <v>2.3284E-3</v>
      </c>
      <c r="P111" s="18">
        <f t="shared" si="16"/>
        <v>2.2130000000000001E-3</v>
      </c>
      <c r="Q111" s="36">
        <f t="shared" si="14"/>
        <v>57911.7</v>
      </c>
      <c r="R111" s="18">
        <f>szenzoradatok!D112</f>
        <v>63.330399999999997</v>
      </c>
      <c r="T111">
        <f t="shared" si="12"/>
        <v>120</v>
      </c>
      <c r="U111">
        <f t="shared" si="12"/>
        <v>114</v>
      </c>
      <c r="V111">
        <f t="shared" si="12"/>
        <v>107</v>
      </c>
      <c r="W111">
        <f t="shared" si="12"/>
        <v>106</v>
      </c>
      <c r="X111">
        <f t="shared" si="12"/>
        <v>119</v>
      </c>
      <c r="Y111">
        <f t="shared" si="12"/>
        <v>117</v>
      </c>
      <c r="Z111">
        <f t="shared" si="12"/>
        <v>117</v>
      </c>
      <c r="AA111">
        <f t="shared" si="12"/>
        <v>85</v>
      </c>
      <c r="AB111">
        <f t="shared" si="17"/>
        <v>7</v>
      </c>
      <c r="AC111">
        <f t="shared" si="17"/>
        <v>13</v>
      </c>
      <c r="AD111">
        <f t="shared" si="17"/>
        <v>20</v>
      </c>
      <c r="AE111">
        <f t="shared" si="17"/>
        <v>20</v>
      </c>
      <c r="AF111">
        <f t="shared" si="17"/>
        <v>8</v>
      </c>
      <c r="AG111">
        <f t="shared" si="17"/>
        <v>10</v>
      </c>
      <c r="AH111">
        <f t="shared" si="17"/>
        <v>10</v>
      </c>
      <c r="AI111">
        <f t="shared" si="15"/>
        <v>42</v>
      </c>
      <c r="AJ111">
        <f t="shared" si="13"/>
        <v>63330</v>
      </c>
    </row>
    <row r="112" spans="1:36" customFormat="1" x14ac:dyDescent="0.25">
      <c r="A112" t="s">
        <v>2740</v>
      </c>
      <c r="B112" s="18">
        <f>exportall2_ampl!B111</f>
        <v>3.9115E-3</v>
      </c>
      <c r="C112" s="18">
        <f>exportall2_ampl!C111</f>
        <v>3.1882999999999998E-3</v>
      </c>
      <c r="D112" s="18">
        <f>exportall2_ampl!D111</f>
        <v>2.7794E-3</v>
      </c>
      <c r="E112" s="18">
        <f>exportall2_ampl!E111</f>
        <v>2.6575000000000001E-3</v>
      </c>
      <c r="F112" s="18">
        <f>exportall2_ampl!F111</f>
        <v>2.6515000000000002E-3</v>
      </c>
      <c r="G112" s="18">
        <f>exportall2_ampl!G111</f>
        <v>2.6495999999999998E-3</v>
      </c>
      <c r="H112" s="18">
        <f>exportall2_ampl!H111</f>
        <v>2.5152E-3</v>
      </c>
      <c r="I112" s="5">
        <f>newP02_freq!R631</f>
        <v>63108.9</v>
      </c>
      <c r="J112" s="18">
        <f t="shared" si="16"/>
        <v>3.9115E-3</v>
      </c>
      <c r="K112" s="18">
        <f t="shared" si="16"/>
        <v>3.1882999999999998E-3</v>
      </c>
      <c r="L112" s="18">
        <f t="shared" si="16"/>
        <v>2.7794E-3</v>
      </c>
      <c r="M112" s="18">
        <f t="shared" si="16"/>
        <v>2.6575000000000001E-3</v>
      </c>
      <c r="N112" s="18">
        <f t="shared" si="16"/>
        <v>2.6515000000000002E-3</v>
      </c>
      <c r="O112" s="18">
        <f t="shared" si="16"/>
        <v>2.6495999999999998E-3</v>
      </c>
      <c r="P112" s="18">
        <f t="shared" si="16"/>
        <v>2.5152E-3</v>
      </c>
      <c r="Q112" s="36">
        <f t="shared" si="14"/>
        <v>63108.9</v>
      </c>
      <c r="R112" s="18">
        <f>szenzoradatok!D113</f>
        <v>63.3215</v>
      </c>
      <c r="T112">
        <f t="shared" si="12"/>
        <v>88</v>
      </c>
      <c r="U112">
        <f t="shared" si="12"/>
        <v>100</v>
      </c>
      <c r="V112">
        <f t="shared" si="12"/>
        <v>110</v>
      </c>
      <c r="W112">
        <f t="shared" si="12"/>
        <v>109</v>
      </c>
      <c r="X112">
        <f t="shared" si="12"/>
        <v>104</v>
      </c>
      <c r="Y112">
        <f t="shared" si="12"/>
        <v>99</v>
      </c>
      <c r="Z112">
        <f t="shared" si="12"/>
        <v>103</v>
      </c>
      <c r="AA112">
        <f t="shared" si="12"/>
        <v>75</v>
      </c>
      <c r="AB112">
        <f t="shared" si="17"/>
        <v>39</v>
      </c>
      <c r="AC112">
        <f t="shared" si="17"/>
        <v>27</v>
      </c>
      <c r="AD112">
        <f t="shared" si="17"/>
        <v>17</v>
      </c>
      <c r="AE112">
        <f t="shared" si="17"/>
        <v>18</v>
      </c>
      <c r="AF112">
        <f t="shared" si="17"/>
        <v>23</v>
      </c>
      <c r="AG112">
        <f t="shared" si="17"/>
        <v>28</v>
      </c>
      <c r="AH112">
        <f t="shared" si="17"/>
        <v>24</v>
      </c>
      <c r="AI112">
        <f t="shared" si="15"/>
        <v>52</v>
      </c>
      <c r="AJ112">
        <f t="shared" si="13"/>
        <v>63321</v>
      </c>
    </row>
    <row r="113" spans="1:36" customFormat="1" x14ac:dyDescent="0.25">
      <c r="A113" t="s">
        <v>59</v>
      </c>
      <c r="B113" s="18">
        <f>exportall2_ampl!B112</f>
        <v>3.1037E-3</v>
      </c>
      <c r="C113" s="18">
        <f>exportall2_ampl!C112</f>
        <v>2.8985E-3</v>
      </c>
      <c r="D113" s="18">
        <f>exportall2_ampl!D112</f>
        <v>2.5728000000000001E-3</v>
      </c>
      <c r="E113" s="18">
        <f>exportall2_ampl!E112</f>
        <v>2.5717000000000001E-3</v>
      </c>
      <c r="F113" s="18">
        <f>exportall2_ampl!F112</f>
        <v>2.4840000000000001E-3</v>
      </c>
      <c r="G113" s="18">
        <f>exportall2_ampl!G112</f>
        <v>2.4156E-3</v>
      </c>
      <c r="H113" s="18">
        <f>exportall2_ampl!H112</f>
        <v>2.3243999999999999E-3</v>
      </c>
      <c r="I113" s="5">
        <f>newP02_freq!R632</f>
        <v>67123.3</v>
      </c>
      <c r="J113" s="18">
        <f t="shared" si="16"/>
        <v>3.1037E-3</v>
      </c>
      <c r="K113" s="18">
        <f t="shared" si="16"/>
        <v>2.8985E-3</v>
      </c>
      <c r="L113" s="18">
        <f t="shared" si="16"/>
        <v>2.5728000000000001E-3</v>
      </c>
      <c r="M113" s="18">
        <f t="shared" si="16"/>
        <v>2.5717000000000001E-3</v>
      </c>
      <c r="N113" s="18">
        <f t="shared" si="16"/>
        <v>2.4840000000000001E-3</v>
      </c>
      <c r="O113" s="18">
        <f t="shared" si="16"/>
        <v>2.4156E-3</v>
      </c>
      <c r="P113" s="18">
        <f t="shared" si="16"/>
        <v>2.3243999999999999E-3</v>
      </c>
      <c r="Q113" s="36">
        <f t="shared" si="14"/>
        <v>67123.3</v>
      </c>
      <c r="R113" s="18">
        <f>szenzoradatok!D114</f>
        <v>63.316800000000001</v>
      </c>
      <c r="T113">
        <f t="shared" si="12"/>
        <v>116</v>
      </c>
      <c r="U113">
        <f t="shared" si="12"/>
        <v>112</v>
      </c>
      <c r="V113">
        <f t="shared" si="12"/>
        <v>119</v>
      </c>
      <c r="W113">
        <f t="shared" si="12"/>
        <v>114</v>
      </c>
      <c r="X113">
        <f t="shared" si="12"/>
        <v>114</v>
      </c>
      <c r="Y113">
        <f t="shared" si="12"/>
        <v>114</v>
      </c>
      <c r="Z113">
        <f t="shared" si="12"/>
        <v>115</v>
      </c>
      <c r="AA113">
        <f t="shared" si="12"/>
        <v>46</v>
      </c>
      <c r="AB113">
        <f t="shared" si="17"/>
        <v>11</v>
      </c>
      <c r="AC113">
        <f t="shared" si="17"/>
        <v>15</v>
      </c>
      <c r="AD113">
        <f t="shared" si="17"/>
        <v>8</v>
      </c>
      <c r="AE113">
        <f t="shared" si="17"/>
        <v>13</v>
      </c>
      <c r="AF113">
        <f t="shared" si="17"/>
        <v>13</v>
      </c>
      <c r="AG113">
        <f t="shared" si="17"/>
        <v>13</v>
      </c>
      <c r="AH113">
        <f t="shared" si="17"/>
        <v>12</v>
      </c>
      <c r="AI113">
        <f t="shared" si="15"/>
        <v>81</v>
      </c>
      <c r="AJ113">
        <f t="shared" si="13"/>
        <v>63316</v>
      </c>
    </row>
    <row r="114" spans="1:36" customFormat="1" x14ac:dyDescent="0.25">
      <c r="A114" t="s">
        <v>2741</v>
      </c>
      <c r="B114" s="18">
        <f>exportall2_ampl!B113</f>
        <v>2.9759000000000001E-3</v>
      </c>
      <c r="C114" s="18">
        <f>exportall2_ampl!C113</f>
        <v>2.8249E-3</v>
      </c>
      <c r="D114" s="18">
        <f>exportall2_ampl!D113</f>
        <v>2.7751E-3</v>
      </c>
      <c r="E114" s="18">
        <f>exportall2_ampl!E113</f>
        <v>2.3032E-3</v>
      </c>
      <c r="F114" s="18">
        <f>exportall2_ampl!F113</f>
        <v>2.199E-3</v>
      </c>
      <c r="G114" s="18">
        <f>exportall2_ampl!G113</f>
        <v>2.1605999999999999E-3</v>
      </c>
      <c r="H114" s="18">
        <f>exportall2_ampl!H113</f>
        <v>2.1400999999999998E-3</v>
      </c>
      <c r="I114" s="5">
        <f>newP02_freq!R633</f>
        <v>63247.3</v>
      </c>
      <c r="J114" s="18">
        <f t="shared" si="16"/>
        <v>2.9759000000000001E-3</v>
      </c>
      <c r="K114" s="18">
        <f t="shared" si="16"/>
        <v>2.8249E-3</v>
      </c>
      <c r="L114" s="18">
        <f t="shared" si="16"/>
        <v>2.7751E-3</v>
      </c>
      <c r="M114" s="18">
        <f t="shared" si="16"/>
        <v>2.3032E-3</v>
      </c>
      <c r="N114" s="18">
        <f t="shared" si="16"/>
        <v>2.199E-3</v>
      </c>
      <c r="O114" s="18">
        <f t="shared" si="16"/>
        <v>2.1605999999999999E-3</v>
      </c>
      <c r="P114" s="18">
        <f t="shared" si="16"/>
        <v>2.1400999999999998E-3</v>
      </c>
      <c r="Q114" s="36">
        <f t="shared" si="14"/>
        <v>63247.3</v>
      </c>
      <c r="R114" s="18">
        <f>szenzoradatok!D115</f>
        <v>63.310600000000001</v>
      </c>
      <c r="T114">
        <f t="shared" si="12"/>
        <v>119</v>
      </c>
      <c r="U114">
        <f t="shared" si="12"/>
        <v>116</v>
      </c>
      <c r="V114">
        <f t="shared" si="12"/>
        <v>111</v>
      </c>
      <c r="W114">
        <f t="shared" si="12"/>
        <v>123</v>
      </c>
      <c r="X114">
        <f t="shared" si="12"/>
        <v>122</v>
      </c>
      <c r="Y114">
        <f t="shared" si="12"/>
        <v>121</v>
      </c>
      <c r="Z114">
        <f t="shared" si="12"/>
        <v>119</v>
      </c>
      <c r="AA114">
        <f t="shared" si="12"/>
        <v>61</v>
      </c>
      <c r="AB114">
        <f t="shared" si="17"/>
        <v>8</v>
      </c>
      <c r="AC114">
        <f t="shared" si="17"/>
        <v>11</v>
      </c>
      <c r="AD114">
        <f t="shared" si="17"/>
        <v>16</v>
      </c>
      <c r="AE114">
        <f t="shared" si="17"/>
        <v>4</v>
      </c>
      <c r="AF114">
        <f t="shared" si="17"/>
        <v>5</v>
      </c>
      <c r="AG114">
        <f t="shared" si="17"/>
        <v>6</v>
      </c>
      <c r="AH114">
        <f t="shared" si="17"/>
        <v>8</v>
      </c>
      <c r="AI114">
        <f t="shared" si="15"/>
        <v>65</v>
      </c>
      <c r="AJ114">
        <f t="shared" si="13"/>
        <v>63310</v>
      </c>
    </row>
    <row r="115" spans="1:36" customFormat="1" x14ac:dyDescent="0.25">
      <c r="A115" t="s">
        <v>2742</v>
      </c>
      <c r="B115" s="18">
        <f>exportall2_ampl!B114</f>
        <v>3.7675999999999999E-3</v>
      </c>
      <c r="C115" s="18">
        <f>exportall2_ampl!C114</f>
        <v>2.7491E-3</v>
      </c>
      <c r="D115" s="18">
        <f>exportall2_ampl!D114</f>
        <v>2.5590999999999999E-3</v>
      </c>
      <c r="E115" s="18">
        <f>exportall2_ampl!E114</f>
        <v>2.4753000000000002E-3</v>
      </c>
      <c r="F115" s="18">
        <f>exportall2_ampl!F114</f>
        <v>2.1895E-3</v>
      </c>
      <c r="G115" s="18">
        <f>exportall2_ampl!G114</f>
        <v>2.1462999999999999E-3</v>
      </c>
      <c r="H115" s="18">
        <f>exportall2_ampl!H114</f>
        <v>2.1448000000000001E-3</v>
      </c>
      <c r="I115" s="5">
        <f>newP02_freq!R634</f>
        <v>63247.3</v>
      </c>
      <c r="J115" s="18">
        <f t="shared" si="16"/>
        <v>3.7675999999999999E-3</v>
      </c>
      <c r="K115" s="18">
        <f t="shared" si="16"/>
        <v>2.7491E-3</v>
      </c>
      <c r="L115" s="18">
        <f t="shared" si="16"/>
        <v>2.5590999999999999E-3</v>
      </c>
      <c r="M115" s="18">
        <f t="shared" si="16"/>
        <v>2.4753000000000002E-3</v>
      </c>
      <c r="N115" s="18">
        <f t="shared" si="16"/>
        <v>2.1895E-3</v>
      </c>
      <c r="O115" s="18">
        <f t="shared" si="16"/>
        <v>2.1462999999999999E-3</v>
      </c>
      <c r="P115" s="18">
        <f t="shared" si="16"/>
        <v>2.1448000000000001E-3</v>
      </c>
      <c r="Q115" s="36">
        <f t="shared" si="14"/>
        <v>63247.3</v>
      </c>
      <c r="R115" s="18">
        <f>szenzoradatok!D116</f>
        <v>63.310099999999998</v>
      </c>
      <c r="T115">
        <f t="shared" si="12"/>
        <v>94</v>
      </c>
      <c r="U115">
        <f t="shared" si="12"/>
        <v>117</v>
      </c>
      <c r="V115">
        <f t="shared" si="12"/>
        <v>121</v>
      </c>
      <c r="W115">
        <f t="shared" si="12"/>
        <v>119</v>
      </c>
      <c r="X115">
        <f t="shared" si="12"/>
        <v>123</v>
      </c>
      <c r="Y115">
        <f t="shared" si="12"/>
        <v>122</v>
      </c>
      <c r="Z115">
        <f t="shared" si="12"/>
        <v>118</v>
      </c>
      <c r="AA115">
        <f t="shared" si="12"/>
        <v>61</v>
      </c>
      <c r="AB115">
        <f t="shared" si="17"/>
        <v>33</v>
      </c>
      <c r="AC115">
        <f t="shared" si="17"/>
        <v>10</v>
      </c>
      <c r="AD115">
        <f t="shared" si="17"/>
        <v>6</v>
      </c>
      <c r="AE115">
        <f t="shared" si="17"/>
        <v>8</v>
      </c>
      <c r="AF115">
        <f t="shared" si="17"/>
        <v>4</v>
      </c>
      <c r="AG115">
        <f t="shared" si="17"/>
        <v>5</v>
      </c>
      <c r="AH115">
        <f t="shared" si="17"/>
        <v>9</v>
      </c>
      <c r="AI115">
        <f t="shared" si="15"/>
        <v>65</v>
      </c>
      <c r="AJ115">
        <f t="shared" si="13"/>
        <v>63310</v>
      </c>
    </row>
    <row r="116" spans="1:36" customFormat="1" x14ac:dyDescent="0.25">
      <c r="A116" t="s">
        <v>2743</v>
      </c>
      <c r="B116" s="18">
        <f>exportall2_ampl!B115</f>
        <v>3.9645000000000001E-3</v>
      </c>
      <c r="C116" s="18">
        <f>exportall2_ampl!C115</f>
        <v>3.3793E-3</v>
      </c>
      <c r="D116" s="18">
        <f>exportall2_ampl!D115</f>
        <v>2.8714999999999999E-3</v>
      </c>
      <c r="E116" s="18">
        <f>exportall2_ampl!E115</f>
        <v>2.5915999999999999E-3</v>
      </c>
      <c r="F116" s="18">
        <f>exportall2_ampl!F115</f>
        <v>2.5216000000000001E-3</v>
      </c>
      <c r="G116" s="18">
        <f>exportall2_ampl!G115</f>
        <v>2.4777000000000002E-3</v>
      </c>
      <c r="H116" s="18">
        <f>exportall2_ampl!H115</f>
        <v>2.3579999999999999E-3</v>
      </c>
      <c r="I116" s="5">
        <f>newP02_freq!R635</f>
        <v>64711.8</v>
      </c>
      <c r="J116" s="18">
        <f t="shared" si="16"/>
        <v>3.9645000000000001E-3</v>
      </c>
      <c r="K116" s="18">
        <f t="shared" si="16"/>
        <v>3.3793E-3</v>
      </c>
      <c r="L116" s="18">
        <f t="shared" si="16"/>
        <v>2.8714999999999999E-3</v>
      </c>
      <c r="M116" s="18">
        <f t="shared" si="16"/>
        <v>2.5915999999999999E-3</v>
      </c>
      <c r="N116" s="18">
        <f t="shared" si="16"/>
        <v>2.5216000000000001E-3</v>
      </c>
      <c r="O116" s="18">
        <f t="shared" si="16"/>
        <v>2.4777000000000002E-3</v>
      </c>
      <c r="P116" s="18">
        <f t="shared" si="16"/>
        <v>2.3579999999999999E-3</v>
      </c>
      <c r="Q116" s="36">
        <f t="shared" si="14"/>
        <v>64711.8</v>
      </c>
      <c r="R116" s="18">
        <f>szenzoradatok!D117</f>
        <v>63.299700000000001</v>
      </c>
      <c r="T116">
        <f t="shared" si="12"/>
        <v>84</v>
      </c>
      <c r="U116">
        <f t="shared" si="12"/>
        <v>89</v>
      </c>
      <c r="V116">
        <f t="shared" si="12"/>
        <v>104</v>
      </c>
      <c r="W116">
        <f t="shared" si="12"/>
        <v>112</v>
      </c>
      <c r="X116">
        <f t="shared" si="12"/>
        <v>110</v>
      </c>
      <c r="Y116">
        <f t="shared" si="12"/>
        <v>107</v>
      </c>
      <c r="Z116">
        <f t="shared" si="12"/>
        <v>114</v>
      </c>
      <c r="AA116">
        <f t="shared" si="12"/>
        <v>52</v>
      </c>
      <c r="AB116">
        <f t="shared" si="17"/>
        <v>43</v>
      </c>
      <c r="AC116">
        <f t="shared" si="17"/>
        <v>38</v>
      </c>
      <c r="AD116">
        <f t="shared" si="17"/>
        <v>23</v>
      </c>
      <c r="AE116">
        <f t="shared" si="17"/>
        <v>15</v>
      </c>
      <c r="AF116">
        <f t="shared" si="17"/>
        <v>17</v>
      </c>
      <c r="AG116">
        <f t="shared" si="17"/>
        <v>20</v>
      </c>
      <c r="AH116">
        <f t="shared" si="17"/>
        <v>13</v>
      </c>
      <c r="AI116">
        <f t="shared" si="15"/>
        <v>75</v>
      </c>
      <c r="AJ116">
        <f t="shared" si="13"/>
        <v>63299</v>
      </c>
    </row>
    <row r="117" spans="1:36" customFormat="1" x14ac:dyDescent="0.25">
      <c r="A117" t="s">
        <v>2744</v>
      </c>
      <c r="B117" s="18">
        <f>exportall2_ampl!B116</f>
        <v>4.7787000000000003E-3</v>
      </c>
      <c r="C117" s="18">
        <f>exportall2_ampl!C116</f>
        <v>2.9104000000000001E-3</v>
      </c>
      <c r="D117" s="18">
        <f>exportall2_ampl!D116</f>
        <v>2.7369E-3</v>
      </c>
      <c r="E117" s="18">
        <f>exportall2_ampl!E116</f>
        <v>2.6803E-3</v>
      </c>
      <c r="F117" s="18">
        <f>exportall2_ampl!F116</f>
        <v>2.5443000000000002E-3</v>
      </c>
      <c r="G117" s="18">
        <f>exportall2_ampl!G116</f>
        <v>2.1798999999999998E-3</v>
      </c>
      <c r="H117" s="18">
        <f>exportall2_ampl!H116</f>
        <v>2.1126999999999999E-3</v>
      </c>
      <c r="I117" s="5">
        <f>newP02_freq!R636</f>
        <v>69366</v>
      </c>
      <c r="J117" s="18">
        <f t="shared" si="16"/>
        <v>4.7787000000000003E-3</v>
      </c>
      <c r="K117" s="18">
        <f t="shared" si="16"/>
        <v>2.9104000000000001E-3</v>
      </c>
      <c r="L117" s="18">
        <f t="shared" si="16"/>
        <v>2.7369E-3</v>
      </c>
      <c r="M117" s="18">
        <f t="shared" ref="M117:P128" si="18">E117</f>
        <v>2.6803E-3</v>
      </c>
      <c r="N117" s="18">
        <f t="shared" si="18"/>
        <v>2.5443000000000002E-3</v>
      </c>
      <c r="O117" s="18">
        <f t="shared" si="18"/>
        <v>2.1798999999999998E-3</v>
      </c>
      <c r="P117" s="18">
        <f t="shared" si="18"/>
        <v>2.1126999999999999E-3</v>
      </c>
      <c r="Q117" s="36">
        <f t="shared" si="14"/>
        <v>69366</v>
      </c>
      <c r="R117" s="18">
        <f>szenzoradatok!D118</f>
        <v>69.436300000000003</v>
      </c>
      <c r="T117">
        <f t="shared" si="12"/>
        <v>66</v>
      </c>
      <c r="U117">
        <f t="shared" si="12"/>
        <v>111</v>
      </c>
      <c r="V117">
        <f t="shared" si="12"/>
        <v>113</v>
      </c>
      <c r="W117">
        <f t="shared" si="12"/>
        <v>105</v>
      </c>
      <c r="X117">
        <f t="shared" si="12"/>
        <v>108</v>
      </c>
      <c r="Y117">
        <f t="shared" si="12"/>
        <v>120</v>
      </c>
      <c r="Z117">
        <f t="shared" si="12"/>
        <v>121</v>
      </c>
      <c r="AA117">
        <f t="shared" si="12"/>
        <v>32</v>
      </c>
      <c r="AB117">
        <f t="shared" si="17"/>
        <v>61</v>
      </c>
      <c r="AC117">
        <f t="shared" si="17"/>
        <v>16</v>
      </c>
      <c r="AD117">
        <f t="shared" si="17"/>
        <v>14</v>
      </c>
      <c r="AE117">
        <f t="shared" ref="AE117:AH128" si="19">RANK(M117,M$3:M$128,1)</f>
        <v>22</v>
      </c>
      <c r="AF117">
        <f t="shared" si="19"/>
        <v>19</v>
      </c>
      <c r="AG117">
        <f t="shared" si="19"/>
        <v>7</v>
      </c>
      <c r="AH117">
        <f t="shared" si="19"/>
        <v>6</v>
      </c>
      <c r="AI117">
        <f t="shared" si="15"/>
        <v>95</v>
      </c>
      <c r="AJ117">
        <f t="shared" si="13"/>
        <v>69436</v>
      </c>
    </row>
    <row r="118" spans="1:36" customFormat="1" x14ac:dyDescent="0.25">
      <c r="A118" t="s">
        <v>60</v>
      </c>
      <c r="B118" s="18">
        <f>exportall2_ampl!B117</f>
        <v>2.8892000000000002E-3</v>
      </c>
      <c r="C118" s="18">
        <f>exportall2_ampl!C117</f>
        <v>2.6283999999999999E-3</v>
      </c>
      <c r="D118" s="18">
        <f>exportall2_ampl!D117</f>
        <v>2.5623E-3</v>
      </c>
      <c r="E118" s="18">
        <f>exportall2_ampl!E117</f>
        <v>2.5016000000000001E-3</v>
      </c>
      <c r="F118" s="18">
        <f>exportall2_ampl!F117</f>
        <v>2.4876E-3</v>
      </c>
      <c r="G118" s="18">
        <f>exportall2_ampl!G117</f>
        <v>2.3628999999999998E-3</v>
      </c>
      <c r="H118" s="18">
        <f>exportall2_ampl!H117</f>
        <v>2.3622000000000001E-3</v>
      </c>
      <c r="I118" s="5">
        <f>newP02_freq!R637</f>
        <v>69338.5</v>
      </c>
      <c r="J118" s="18">
        <f t="shared" ref="J118:L128" si="20">B118</f>
        <v>2.8892000000000002E-3</v>
      </c>
      <c r="K118" s="18">
        <f t="shared" si="20"/>
        <v>2.6283999999999999E-3</v>
      </c>
      <c r="L118" s="18">
        <f t="shared" si="20"/>
        <v>2.5623E-3</v>
      </c>
      <c r="M118" s="18">
        <f t="shared" si="18"/>
        <v>2.5016000000000001E-3</v>
      </c>
      <c r="N118" s="18">
        <f t="shared" si="18"/>
        <v>2.4876E-3</v>
      </c>
      <c r="O118" s="18">
        <f t="shared" si="18"/>
        <v>2.3628999999999998E-3</v>
      </c>
      <c r="P118" s="18">
        <f t="shared" si="18"/>
        <v>2.3622000000000001E-3</v>
      </c>
      <c r="Q118" s="36">
        <f t="shared" si="14"/>
        <v>69338.5</v>
      </c>
      <c r="R118" s="18">
        <f>szenzoradatok!D119</f>
        <v>69.408799999999999</v>
      </c>
      <c r="T118">
        <f t="shared" si="12"/>
        <v>122</v>
      </c>
      <c r="U118">
        <f t="shared" si="12"/>
        <v>121</v>
      </c>
      <c r="V118">
        <f t="shared" si="12"/>
        <v>120</v>
      </c>
      <c r="W118">
        <f t="shared" si="12"/>
        <v>117</v>
      </c>
      <c r="X118">
        <f t="shared" si="12"/>
        <v>113</v>
      </c>
      <c r="Y118">
        <f t="shared" si="12"/>
        <v>115</v>
      </c>
      <c r="Z118">
        <f t="shared" si="12"/>
        <v>113</v>
      </c>
      <c r="AA118">
        <f t="shared" si="12"/>
        <v>35</v>
      </c>
      <c r="AB118">
        <f t="shared" ref="AB118:AD128" si="21">RANK(J118,J$3:J$128,1)</f>
        <v>5</v>
      </c>
      <c r="AC118">
        <f t="shared" si="21"/>
        <v>6</v>
      </c>
      <c r="AD118">
        <f t="shared" si="21"/>
        <v>7</v>
      </c>
      <c r="AE118">
        <f t="shared" si="19"/>
        <v>10</v>
      </c>
      <c r="AF118">
        <f t="shared" si="19"/>
        <v>14</v>
      </c>
      <c r="AG118">
        <f t="shared" si="19"/>
        <v>12</v>
      </c>
      <c r="AH118">
        <f t="shared" si="19"/>
        <v>14</v>
      </c>
      <c r="AI118">
        <f t="shared" si="15"/>
        <v>92</v>
      </c>
      <c r="AJ118">
        <f t="shared" si="13"/>
        <v>69408</v>
      </c>
    </row>
    <row r="119" spans="1:36" customFormat="1" x14ac:dyDescent="0.25">
      <c r="A119" t="s">
        <v>2745</v>
      </c>
      <c r="B119" s="18">
        <f>exportall2_ampl!B118</f>
        <v>2.8668000000000001E-3</v>
      </c>
      <c r="C119" s="18">
        <f>exportall2_ampl!C118</f>
        <v>2.5571000000000001E-3</v>
      </c>
      <c r="D119" s="18">
        <f>exportall2_ampl!D118</f>
        <v>2.5157999999999999E-3</v>
      </c>
      <c r="E119" s="18">
        <f>exportall2_ampl!E118</f>
        <v>2.4838999999999998E-3</v>
      </c>
      <c r="F119" s="18">
        <f>exportall2_ampl!F118</f>
        <v>2.4696000000000002E-3</v>
      </c>
      <c r="G119" s="18">
        <f>exportall2_ampl!G118</f>
        <v>2.4398000000000002E-3</v>
      </c>
      <c r="H119" s="18">
        <f>exportall2_ampl!H118</f>
        <v>2.4260000000000002E-3</v>
      </c>
      <c r="I119" s="5">
        <f>newP02_freq!R638</f>
        <v>69339</v>
      </c>
      <c r="J119" s="18">
        <f t="shared" si="20"/>
        <v>2.8668000000000001E-3</v>
      </c>
      <c r="K119" s="18">
        <f t="shared" si="20"/>
        <v>2.5571000000000001E-3</v>
      </c>
      <c r="L119" s="18">
        <f t="shared" si="20"/>
        <v>2.5157999999999999E-3</v>
      </c>
      <c r="M119" s="18">
        <f t="shared" si="18"/>
        <v>2.4838999999999998E-3</v>
      </c>
      <c r="N119" s="18">
        <f t="shared" si="18"/>
        <v>2.4696000000000002E-3</v>
      </c>
      <c r="O119" s="18">
        <f t="shared" si="18"/>
        <v>2.4398000000000002E-3</v>
      </c>
      <c r="P119" s="18">
        <f t="shared" si="18"/>
        <v>2.4260000000000002E-3</v>
      </c>
      <c r="Q119" s="36">
        <f t="shared" si="14"/>
        <v>69339</v>
      </c>
      <c r="R119" s="18">
        <f>szenzoradatok!D120</f>
        <v>69.409099999999995</v>
      </c>
      <c r="T119">
        <f t="shared" si="12"/>
        <v>123</v>
      </c>
      <c r="U119">
        <f t="shared" si="12"/>
        <v>122</v>
      </c>
      <c r="V119">
        <f t="shared" si="12"/>
        <v>123</v>
      </c>
      <c r="W119">
        <f t="shared" si="12"/>
        <v>118</v>
      </c>
      <c r="X119">
        <f t="shared" si="12"/>
        <v>115</v>
      </c>
      <c r="Y119">
        <f t="shared" si="12"/>
        <v>111</v>
      </c>
      <c r="Z119">
        <f t="shared" si="12"/>
        <v>107</v>
      </c>
      <c r="AA119">
        <f t="shared" si="12"/>
        <v>34</v>
      </c>
      <c r="AB119">
        <f t="shared" si="21"/>
        <v>4</v>
      </c>
      <c r="AC119">
        <f t="shared" si="21"/>
        <v>5</v>
      </c>
      <c r="AD119">
        <f t="shared" si="21"/>
        <v>4</v>
      </c>
      <c r="AE119">
        <f t="shared" si="19"/>
        <v>9</v>
      </c>
      <c r="AF119">
        <f t="shared" si="19"/>
        <v>12</v>
      </c>
      <c r="AG119">
        <f t="shared" si="19"/>
        <v>16</v>
      </c>
      <c r="AH119">
        <f t="shared" si="19"/>
        <v>20</v>
      </c>
      <c r="AI119">
        <f t="shared" si="15"/>
        <v>93</v>
      </c>
      <c r="AJ119">
        <f t="shared" si="13"/>
        <v>69409</v>
      </c>
    </row>
    <row r="120" spans="1:36" customFormat="1" x14ac:dyDescent="0.25">
      <c r="A120" t="s">
        <v>2746</v>
      </c>
      <c r="B120" s="18">
        <f>exportall2_ampl!B119</f>
        <v>3.0343000000000002E-3</v>
      </c>
      <c r="C120" s="18">
        <f>exportall2_ampl!C119</f>
        <v>2.8614999999999999E-3</v>
      </c>
      <c r="D120" s="18">
        <f>exportall2_ampl!D119</f>
        <v>2.5731999999999999E-3</v>
      </c>
      <c r="E120" s="18">
        <f>exportall2_ampl!E119</f>
        <v>2.5512E-3</v>
      </c>
      <c r="F120" s="18">
        <f>exportall2_ampl!F119</f>
        <v>2.4307E-3</v>
      </c>
      <c r="G120" s="18">
        <f>exportall2_ampl!G119</f>
        <v>2.3468999999999999E-3</v>
      </c>
      <c r="H120" s="18">
        <f>exportall2_ampl!H119</f>
        <v>2.0663000000000001E-3</v>
      </c>
      <c r="I120" s="5">
        <f>newP02_freq!R639</f>
        <v>69334</v>
      </c>
      <c r="J120" s="18">
        <f t="shared" si="20"/>
        <v>3.0343000000000002E-3</v>
      </c>
      <c r="K120" s="18">
        <f t="shared" si="20"/>
        <v>2.8614999999999999E-3</v>
      </c>
      <c r="L120" s="18">
        <f t="shared" si="20"/>
        <v>2.5731999999999999E-3</v>
      </c>
      <c r="M120" s="18">
        <f t="shared" si="18"/>
        <v>2.5512E-3</v>
      </c>
      <c r="N120" s="18">
        <f t="shared" si="18"/>
        <v>2.4307E-3</v>
      </c>
      <c r="O120" s="18">
        <f t="shared" si="18"/>
        <v>2.3468999999999999E-3</v>
      </c>
      <c r="P120" s="18">
        <f t="shared" si="18"/>
        <v>2.0663000000000001E-3</v>
      </c>
      <c r="Q120" s="36">
        <f t="shared" si="14"/>
        <v>69334</v>
      </c>
      <c r="R120" s="18">
        <f>szenzoradatok!D121</f>
        <v>69.404300000000006</v>
      </c>
      <c r="T120">
        <f t="shared" si="12"/>
        <v>118</v>
      </c>
      <c r="U120">
        <f t="shared" si="12"/>
        <v>115</v>
      </c>
      <c r="V120">
        <f t="shared" si="12"/>
        <v>118</v>
      </c>
      <c r="W120">
        <f t="shared" ref="W120:AA128" si="22">RANK(E120,E$3:E$128,0)</f>
        <v>115</v>
      </c>
      <c r="X120">
        <f t="shared" si="22"/>
        <v>117</v>
      </c>
      <c r="Y120">
        <f t="shared" si="22"/>
        <v>116</v>
      </c>
      <c r="Z120">
        <f t="shared" si="22"/>
        <v>123</v>
      </c>
      <c r="AA120">
        <f t="shared" si="22"/>
        <v>36</v>
      </c>
      <c r="AB120">
        <f t="shared" si="21"/>
        <v>9</v>
      </c>
      <c r="AC120">
        <f t="shared" si="21"/>
        <v>12</v>
      </c>
      <c r="AD120">
        <f t="shared" si="21"/>
        <v>9</v>
      </c>
      <c r="AE120">
        <f t="shared" si="19"/>
        <v>12</v>
      </c>
      <c r="AF120">
        <f t="shared" si="19"/>
        <v>10</v>
      </c>
      <c r="AG120">
        <f t="shared" si="19"/>
        <v>11</v>
      </c>
      <c r="AH120">
        <f t="shared" si="19"/>
        <v>4</v>
      </c>
      <c r="AI120">
        <f t="shared" si="15"/>
        <v>91</v>
      </c>
      <c r="AJ120">
        <f t="shared" si="13"/>
        <v>69404</v>
      </c>
    </row>
    <row r="121" spans="1:36" customFormat="1" x14ac:dyDescent="0.25">
      <c r="A121" t="s">
        <v>2747</v>
      </c>
      <c r="B121" s="18">
        <f>exportall2_ampl!B120</f>
        <v>3.3121000000000001E-3</v>
      </c>
      <c r="C121" s="18">
        <f>exportall2_ampl!C120</f>
        <v>2.6960999999999999E-3</v>
      </c>
      <c r="D121" s="18">
        <f>exportall2_ampl!D120</f>
        <v>2.5809000000000001E-3</v>
      </c>
      <c r="E121" s="18">
        <f>exportall2_ampl!E120</f>
        <v>2.4692999999999998E-3</v>
      </c>
      <c r="F121" s="18">
        <f>exportall2_ampl!F120</f>
        <v>2.4497999999999998E-3</v>
      </c>
      <c r="G121" s="18">
        <f>exportall2_ampl!G120</f>
        <v>2.4459999999999998E-3</v>
      </c>
      <c r="H121" s="18">
        <f>exportall2_ampl!H120</f>
        <v>2.3817999999999999E-3</v>
      </c>
      <c r="I121" s="5">
        <f>newP02_freq!R640</f>
        <v>69327</v>
      </c>
      <c r="J121" s="18">
        <f t="shared" si="20"/>
        <v>3.3121000000000001E-3</v>
      </c>
      <c r="K121" s="18">
        <f t="shared" si="20"/>
        <v>2.6960999999999999E-3</v>
      </c>
      <c r="L121" s="18">
        <f t="shared" si="20"/>
        <v>2.5809000000000001E-3</v>
      </c>
      <c r="M121" s="18">
        <f t="shared" si="18"/>
        <v>2.4692999999999998E-3</v>
      </c>
      <c r="N121" s="18">
        <f t="shared" si="18"/>
        <v>2.4497999999999998E-3</v>
      </c>
      <c r="O121" s="18">
        <f t="shared" si="18"/>
        <v>2.4459999999999998E-3</v>
      </c>
      <c r="P121" s="18">
        <f t="shared" si="18"/>
        <v>2.3817999999999999E-3</v>
      </c>
      <c r="Q121" s="36">
        <f t="shared" si="14"/>
        <v>69327</v>
      </c>
      <c r="R121" s="18">
        <f>szenzoradatok!D122</f>
        <v>69.397800000000004</v>
      </c>
      <c r="T121">
        <f t="shared" ref="T121:V128" si="23">RANK(B121,B$3:B$128,0)</f>
        <v>110</v>
      </c>
      <c r="U121">
        <f t="shared" si="23"/>
        <v>119</v>
      </c>
      <c r="V121">
        <f t="shared" si="23"/>
        <v>117</v>
      </c>
      <c r="W121">
        <f t="shared" si="22"/>
        <v>120</v>
      </c>
      <c r="X121">
        <f t="shared" si="22"/>
        <v>116</v>
      </c>
      <c r="Y121">
        <f t="shared" si="22"/>
        <v>110</v>
      </c>
      <c r="Z121">
        <f t="shared" si="22"/>
        <v>111</v>
      </c>
      <c r="AA121">
        <f t="shared" si="22"/>
        <v>37</v>
      </c>
      <c r="AB121">
        <f t="shared" si="21"/>
        <v>17</v>
      </c>
      <c r="AC121">
        <f t="shared" si="21"/>
        <v>8</v>
      </c>
      <c r="AD121">
        <f t="shared" si="21"/>
        <v>10</v>
      </c>
      <c r="AE121">
        <f t="shared" si="19"/>
        <v>7</v>
      </c>
      <c r="AF121">
        <f t="shared" si="19"/>
        <v>11</v>
      </c>
      <c r="AG121">
        <f t="shared" si="19"/>
        <v>17</v>
      </c>
      <c r="AH121">
        <f t="shared" si="19"/>
        <v>16</v>
      </c>
      <c r="AI121">
        <f t="shared" si="15"/>
        <v>90</v>
      </c>
      <c r="AJ121">
        <f t="shared" si="13"/>
        <v>69397</v>
      </c>
    </row>
    <row r="122" spans="1:36" customFormat="1" x14ac:dyDescent="0.25">
      <c r="A122" t="s">
        <v>2748</v>
      </c>
      <c r="B122" s="18">
        <f>exportall2_ampl!B121</f>
        <v>4.0851000000000004E-3</v>
      </c>
      <c r="C122" s="18">
        <f>exportall2_ampl!C121</f>
        <v>2.5354000000000002E-3</v>
      </c>
      <c r="D122" s="18">
        <f>exportall2_ampl!D121</f>
        <v>2.5332000000000002E-3</v>
      </c>
      <c r="E122" s="18">
        <f>exportall2_ampl!E121</f>
        <v>2.4685000000000002E-3</v>
      </c>
      <c r="F122" s="18">
        <f>exportall2_ampl!F121</f>
        <v>2.4239999999999999E-3</v>
      </c>
      <c r="G122" s="18">
        <f>exportall2_ampl!G121</f>
        <v>2.2507E-3</v>
      </c>
      <c r="H122" s="18">
        <f>exportall2_ampl!H121</f>
        <v>2.2298000000000001E-3</v>
      </c>
      <c r="I122" s="5">
        <f>newP02_freq!R641</f>
        <v>69348.5</v>
      </c>
      <c r="J122" s="18">
        <f t="shared" si="20"/>
        <v>4.0851000000000004E-3</v>
      </c>
      <c r="K122" s="18">
        <f t="shared" si="20"/>
        <v>2.5354000000000002E-3</v>
      </c>
      <c r="L122" s="18">
        <f t="shared" si="20"/>
        <v>2.5332000000000002E-3</v>
      </c>
      <c r="M122" s="18">
        <f t="shared" si="18"/>
        <v>2.4685000000000002E-3</v>
      </c>
      <c r="N122" s="18">
        <f t="shared" si="18"/>
        <v>2.4239999999999999E-3</v>
      </c>
      <c r="O122" s="18">
        <f t="shared" si="18"/>
        <v>2.2507E-3</v>
      </c>
      <c r="P122" s="18">
        <f t="shared" si="18"/>
        <v>2.2298000000000001E-3</v>
      </c>
      <c r="Q122" s="36">
        <f t="shared" si="14"/>
        <v>69348.5</v>
      </c>
      <c r="R122" s="18">
        <f>szenzoradatok!D123</f>
        <v>69.419499999999999</v>
      </c>
      <c r="T122">
        <f t="shared" si="23"/>
        <v>81</v>
      </c>
      <c r="U122">
        <f t="shared" si="23"/>
        <v>123</v>
      </c>
      <c r="V122">
        <f t="shared" si="23"/>
        <v>122</v>
      </c>
      <c r="W122">
        <f t="shared" si="22"/>
        <v>121</v>
      </c>
      <c r="X122">
        <f t="shared" si="22"/>
        <v>118</v>
      </c>
      <c r="Y122">
        <f t="shared" si="22"/>
        <v>119</v>
      </c>
      <c r="Z122">
        <f t="shared" si="22"/>
        <v>116</v>
      </c>
      <c r="AA122">
        <f t="shared" si="22"/>
        <v>33</v>
      </c>
      <c r="AB122">
        <f t="shared" si="21"/>
        <v>46</v>
      </c>
      <c r="AC122">
        <f t="shared" si="21"/>
        <v>4</v>
      </c>
      <c r="AD122">
        <f t="shared" si="21"/>
        <v>5</v>
      </c>
      <c r="AE122">
        <f t="shared" si="19"/>
        <v>6</v>
      </c>
      <c r="AF122">
        <f t="shared" si="19"/>
        <v>9</v>
      </c>
      <c r="AG122">
        <f t="shared" si="19"/>
        <v>8</v>
      </c>
      <c r="AH122">
        <f t="shared" si="19"/>
        <v>11</v>
      </c>
      <c r="AI122">
        <f t="shared" si="15"/>
        <v>94</v>
      </c>
      <c r="AJ122">
        <f t="shared" si="13"/>
        <v>69419</v>
      </c>
    </row>
    <row r="123" spans="1:36" customFormat="1" x14ac:dyDescent="0.25">
      <c r="A123" t="s">
        <v>61</v>
      </c>
      <c r="B123" s="18">
        <f>exportall2_ampl!B122</f>
        <v>2.6773999999999999E-3</v>
      </c>
      <c r="C123" s="18">
        <f>exportall2_ampl!C122</f>
        <v>2.4528000000000002E-3</v>
      </c>
      <c r="D123" s="18">
        <f>exportall2_ampl!D122</f>
        <v>2.4513999999999998E-3</v>
      </c>
      <c r="E123" s="18">
        <f>exportall2_ampl!E122</f>
        <v>2.3303999999999998E-3</v>
      </c>
      <c r="F123" s="18">
        <f>exportall2_ampl!F122</f>
        <v>2.2886E-3</v>
      </c>
      <c r="G123" s="18">
        <f>exportall2_ampl!G122</f>
        <v>2.2623999999999999E-3</v>
      </c>
      <c r="H123" s="18">
        <f>exportall2_ampl!H122</f>
        <v>2.1315000000000001E-3</v>
      </c>
      <c r="I123" s="5">
        <f>newP02_freq!R642</f>
        <v>75374.899999999994</v>
      </c>
      <c r="J123" s="18">
        <f t="shared" si="20"/>
        <v>2.6773999999999999E-3</v>
      </c>
      <c r="K123" s="18">
        <f t="shared" si="20"/>
        <v>2.4528000000000002E-3</v>
      </c>
      <c r="L123" s="18">
        <f t="shared" si="20"/>
        <v>2.4513999999999998E-3</v>
      </c>
      <c r="M123" s="18">
        <f t="shared" si="18"/>
        <v>2.3303999999999998E-3</v>
      </c>
      <c r="N123" s="18">
        <f t="shared" si="18"/>
        <v>2.2886E-3</v>
      </c>
      <c r="O123" s="18">
        <f t="shared" si="18"/>
        <v>2.2623999999999999E-3</v>
      </c>
      <c r="P123" s="18">
        <f t="shared" si="18"/>
        <v>2.1315000000000001E-3</v>
      </c>
      <c r="Q123" s="36">
        <f t="shared" si="14"/>
        <v>75374.899999999994</v>
      </c>
      <c r="R123" s="18">
        <f>szenzoradatok!D124</f>
        <v>75.4512</v>
      </c>
      <c r="T123">
        <f t="shared" si="23"/>
        <v>126</v>
      </c>
      <c r="U123">
        <f t="shared" si="23"/>
        <v>124</v>
      </c>
      <c r="V123">
        <f t="shared" si="23"/>
        <v>124</v>
      </c>
      <c r="W123">
        <f t="shared" si="22"/>
        <v>122</v>
      </c>
      <c r="X123">
        <f t="shared" si="22"/>
        <v>121</v>
      </c>
      <c r="Y123">
        <f t="shared" si="22"/>
        <v>118</v>
      </c>
      <c r="Z123">
        <f t="shared" si="22"/>
        <v>120</v>
      </c>
      <c r="AA123">
        <f t="shared" si="22"/>
        <v>6</v>
      </c>
      <c r="AB123">
        <f t="shared" si="21"/>
        <v>1</v>
      </c>
      <c r="AC123">
        <f t="shared" si="21"/>
        <v>3</v>
      </c>
      <c r="AD123">
        <f t="shared" si="21"/>
        <v>3</v>
      </c>
      <c r="AE123">
        <f t="shared" si="19"/>
        <v>5</v>
      </c>
      <c r="AF123">
        <f t="shared" si="19"/>
        <v>6</v>
      </c>
      <c r="AG123">
        <f t="shared" si="19"/>
        <v>9</v>
      </c>
      <c r="AH123">
        <f t="shared" si="19"/>
        <v>7</v>
      </c>
      <c r="AI123">
        <f t="shared" si="15"/>
        <v>121</v>
      </c>
      <c r="AJ123">
        <f t="shared" si="13"/>
        <v>75451</v>
      </c>
    </row>
    <row r="124" spans="1:36" customFormat="1" x14ac:dyDescent="0.25">
      <c r="A124" t="s">
        <v>2749</v>
      </c>
      <c r="B124" s="18">
        <f>exportall2_ampl!B123</f>
        <v>4.0271999999999999E-3</v>
      </c>
      <c r="C124" s="18">
        <f>exportall2_ampl!C123</f>
        <v>3.0554000000000002E-3</v>
      </c>
      <c r="D124" s="18">
        <f>exportall2_ampl!D123</f>
        <v>2.7916999999999998E-3</v>
      </c>
      <c r="E124" s="18">
        <f>exportall2_ampl!E123</f>
        <v>2.6681000000000001E-3</v>
      </c>
      <c r="F124" s="18">
        <f>exportall2_ampl!F123</f>
        <v>2.5609000000000001E-3</v>
      </c>
      <c r="G124" s="18">
        <f>exportall2_ampl!G123</f>
        <v>2.4332999999999998E-3</v>
      </c>
      <c r="H124" s="18">
        <f>exportall2_ampl!H123</f>
        <v>2.4204000000000001E-3</v>
      </c>
      <c r="I124" s="5">
        <f>newP02_freq!R643</f>
        <v>75350.899999999994</v>
      </c>
      <c r="J124" s="18">
        <f t="shared" si="20"/>
        <v>4.0271999999999999E-3</v>
      </c>
      <c r="K124" s="18">
        <f t="shared" si="20"/>
        <v>3.0554000000000002E-3</v>
      </c>
      <c r="L124" s="18">
        <f t="shared" si="20"/>
        <v>2.7916999999999998E-3</v>
      </c>
      <c r="M124" s="18">
        <f t="shared" si="18"/>
        <v>2.6681000000000001E-3</v>
      </c>
      <c r="N124" s="18">
        <f t="shared" si="18"/>
        <v>2.5609000000000001E-3</v>
      </c>
      <c r="O124" s="18">
        <f t="shared" si="18"/>
        <v>2.4332999999999998E-3</v>
      </c>
      <c r="P124" s="18">
        <f t="shared" si="18"/>
        <v>2.4204000000000001E-3</v>
      </c>
      <c r="Q124" s="36">
        <f t="shared" si="14"/>
        <v>75350.899999999994</v>
      </c>
      <c r="R124" s="18">
        <f>szenzoradatok!D125</f>
        <v>75.427599999999998</v>
      </c>
      <c r="T124">
        <f t="shared" si="23"/>
        <v>83</v>
      </c>
      <c r="U124">
        <f t="shared" si="23"/>
        <v>103</v>
      </c>
      <c r="V124">
        <f t="shared" si="23"/>
        <v>108</v>
      </c>
      <c r="W124">
        <f t="shared" si="22"/>
        <v>108</v>
      </c>
      <c r="X124">
        <f t="shared" si="22"/>
        <v>107</v>
      </c>
      <c r="Y124">
        <f t="shared" si="22"/>
        <v>113</v>
      </c>
      <c r="Z124">
        <f t="shared" si="22"/>
        <v>109</v>
      </c>
      <c r="AA124">
        <f t="shared" si="22"/>
        <v>7</v>
      </c>
      <c r="AB124">
        <f t="shared" si="21"/>
        <v>44</v>
      </c>
      <c r="AC124">
        <f t="shared" si="21"/>
        <v>24</v>
      </c>
      <c r="AD124">
        <f t="shared" si="21"/>
        <v>19</v>
      </c>
      <c r="AE124">
        <f t="shared" si="19"/>
        <v>19</v>
      </c>
      <c r="AF124">
        <f t="shared" si="19"/>
        <v>20</v>
      </c>
      <c r="AG124">
        <f t="shared" si="19"/>
        <v>14</v>
      </c>
      <c r="AH124">
        <f t="shared" si="19"/>
        <v>18</v>
      </c>
      <c r="AI124">
        <f t="shared" si="15"/>
        <v>120</v>
      </c>
      <c r="AJ124">
        <f t="shared" si="13"/>
        <v>75427</v>
      </c>
    </row>
    <row r="125" spans="1:36" customFormat="1" x14ac:dyDescent="0.25">
      <c r="A125" t="s">
        <v>2750</v>
      </c>
      <c r="B125" s="18">
        <f>exportall2_ampl!B124</f>
        <v>2.7488E-3</v>
      </c>
      <c r="C125" s="18">
        <f>exportall2_ampl!C124</f>
        <v>2.6824000000000001E-3</v>
      </c>
      <c r="D125" s="18">
        <f>exportall2_ampl!D124</f>
        <v>2.5883999999999998E-3</v>
      </c>
      <c r="E125" s="18">
        <f>exportall2_ampl!E124</f>
        <v>2.5129000000000002E-3</v>
      </c>
      <c r="F125" s="18">
        <f>exportall2_ampl!F124</f>
        <v>2.3235E-3</v>
      </c>
      <c r="G125" s="18">
        <f>exportall2_ampl!G124</f>
        <v>2.1434000000000002E-3</v>
      </c>
      <c r="H125" s="18">
        <f>exportall2_ampl!H124</f>
        <v>2.0611000000000002E-3</v>
      </c>
      <c r="I125" s="5">
        <f>newP02_freq!R644</f>
        <v>75330.399999999994</v>
      </c>
      <c r="J125" s="18">
        <f t="shared" si="20"/>
        <v>2.7488E-3</v>
      </c>
      <c r="K125" s="18">
        <f t="shared" si="20"/>
        <v>2.6824000000000001E-3</v>
      </c>
      <c r="L125" s="18">
        <f t="shared" si="20"/>
        <v>2.5883999999999998E-3</v>
      </c>
      <c r="M125" s="18">
        <f t="shared" si="18"/>
        <v>2.5129000000000002E-3</v>
      </c>
      <c r="N125" s="18">
        <f t="shared" si="18"/>
        <v>2.3235E-3</v>
      </c>
      <c r="O125" s="18">
        <f t="shared" si="18"/>
        <v>2.1434000000000002E-3</v>
      </c>
      <c r="P125" s="18">
        <f t="shared" si="18"/>
        <v>2.0611000000000002E-3</v>
      </c>
      <c r="Q125" s="36">
        <f t="shared" si="14"/>
        <v>75330.399999999994</v>
      </c>
      <c r="R125" s="18">
        <f>szenzoradatok!D126</f>
        <v>75.4084</v>
      </c>
      <c r="T125">
        <f t="shared" si="23"/>
        <v>124</v>
      </c>
      <c r="U125">
        <f t="shared" si="23"/>
        <v>120</v>
      </c>
      <c r="V125">
        <f t="shared" si="23"/>
        <v>116</v>
      </c>
      <c r="W125">
        <f t="shared" si="22"/>
        <v>116</v>
      </c>
      <c r="X125">
        <f t="shared" si="22"/>
        <v>120</v>
      </c>
      <c r="Y125">
        <f t="shared" si="22"/>
        <v>123</v>
      </c>
      <c r="Z125">
        <f t="shared" si="22"/>
        <v>124</v>
      </c>
      <c r="AA125">
        <f t="shared" si="22"/>
        <v>9</v>
      </c>
      <c r="AB125">
        <f t="shared" si="21"/>
        <v>3</v>
      </c>
      <c r="AC125">
        <f t="shared" si="21"/>
        <v>7</v>
      </c>
      <c r="AD125">
        <f t="shared" si="21"/>
        <v>11</v>
      </c>
      <c r="AE125">
        <f t="shared" si="19"/>
        <v>11</v>
      </c>
      <c r="AF125">
        <f t="shared" si="19"/>
        <v>7</v>
      </c>
      <c r="AG125">
        <f t="shared" si="19"/>
        <v>4</v>
      </c>
      <c r="AH125">
        <f t="shared" si="19"/>
        <v>3</v>
      </c>
      <c r="AI125">
        <f t="shared" si="15"/>
        <v>118</v>
      </c>
      <c r="AJ125">
        <f t="shared" si="13"/>
        <v>75408</v>
      </c>
    </row>
    <row r="126" spans="1:36" customFormat="1" x14ac:dyDescent="0.25">
      <c r="A126" t="s">
        <v>2751</v>
      </c>
      <c r="B126" s="18">
        <f>exportall2_ampl!B125</f>
        <v>3.0358999999999998E-3</v>
      </c>
      <c r="C126" s="18">
        <f>exportall2_ampl!C125</f>
        <v>2.7139E-3</v>
      </c>
      <c r="D126" s="18">
        <f>exportall2_ampl!D125</f>
        <v>2.6235E-3</v>
      </c>
      <c r="E126" s="18">
        <f>exportall2_ampl!E125</f>
        <v>2.2604000000000001E-3</v>
      </c>
      <c r="F126" s="18">
        <f>exportall2_ampl!F125</f>
        <v>2.1849E-3</v>
      </c>
      <c r="G126" s="18">
        <f>exportall2_ampl!G125</f>
        <v>2.1367999999999999E-3</v>
      </c>
      <c r="H126" s="18">
        <f>exportall2_ampl!H125</f>
        <v>2.0926E-3</v>
      </c>
      <c r="I126" s="5">
        <f>newP02_freq!R645</f>
        <v>70766.600000000006</v>
      </c>
      <c r="J126" s="18">
        <f t="shared" si="20"/>
        <v>3.0358999999999998E-3</v>
      </c>
      <c r="K126" s="18">
        <f t="shared" si="20"/>
        <v>2.7139E-3</v>
      </c>
      <c r="L126" s="18">
        <f t="shared" si="20"/>
        <v>2.6235E-3</v>
      </c>
      <c r="M126" s="18">
        <f t="shared" si="18"/>
        <v>2.2604000000000001E-3</v>
      </c>
      <c r="N126" s="18">
        <f t="shared" si="18"/>
        <v>2.1849E-3</v>
      </c>
      <c r="O126" s="18">
        <f t="shared" si="18"/>
        <v>2.1367999999999999E-3</v>
      </c>
      <c r="P126" s="18">
        <f t="shared" si="18"/>
        <v>2.0926E-3</v>
      </c>
      <c r="Q126" s="36">
        <f t="shared" si="14"/>
        <v>70766.600000000006</v>
      </c>
      <c r="R126" s="18">
        <f>szenzoradatok!D127</f>
        <v>75.409700000000001</v>
      </c>
      <c r="T126">
        <f t="shared" si="23"/>
        <v>117</v>
      </c>
      <c r="U126">
        <f t="shared" si="23"/>
        <v>118</v>
      </c>
      <c r="V126">
        <f t="shared" si="23"/>
        <v>115</v>
      </c>
      <c r="W126">
        <f t="shared" si="22"/>
        <v>124</v>
      </c>
      <c r="X126">
        <f t="shared" si="22"/>
        <v>124</v>
      </c>
      <c r="Y126">
        <f t="shared" si="22"/>
        <v>124</v>
      </c>
      <c r="Z126">
        <f t="shared" si="22"/>
        <v>122</v>
      </c>
      <c r="AA126">
        <f t="shared" si="22"/>
        <v>22</v>
      </c>
      <c r="AB126">
        <f t="shared" si="21"/>
        <v>10</v>
      </c>
      <c r="AC126">
        <f t="shared" si="21"/>
        <v>9</v>
      </c>
      <c r="AD126">
        <f t="shared" si="21"/>
        <v>12</v>
      </c>
      <c r="AE126">
        <f t="shared" si="19"/>
        <v>3</v>
      </c>
      <c r="AF126">
        <f t="shared" si="19"/>
        <v>3</v>
      </c>
      <c r="AG126">
        <f t="shared" si="19"/>
        <v>3</v>
      </c>
      <c r="AH126">
        <f t="shared" si="19"/>
        <v>5</v>
      </c>
      <c r="AI126">
        <f t="shared" si="15"/>
        <v>105</v>
      </c>
      <c r="AJ126">
        <f t="shared" si="13"/>
        <v>75409</v>
      </c>
    </row>
    <row r="127" spans="1:36" customFormat="1" x14ac:dyDescent="0.25">
      <c r="A127" t="s">
        <v>2752</v>
      </c>
      <c r="B127" s="18">
        <f>exportall2_ampl!B126</f>
        <v>2.7160999999999999E-3</v>
      </c>
      <c r="C127" s="18">
        <f>exportall2_ampl!C126</f>
        <v>2.4104999999999999E-3</v>
      </c>
      <c r="D127" s="18">
        <f>exportall2_ampl!D126</f>
        <v>2.1968999999999999E-3</v>
      </c>
      <c r="E127" s="18">
        <f>exportall2_ampl!E126</f>
        <v>2.0569999999999998E-3</v>
      </c>
      <c r="F127" s="18">
        <f>exportall2_ampl!F126</f>
        <v>2.0097000000000001E-3</v>
      </c>
      <c r="G127" s="18">
        <f>exportall2_ampl!G126</f>
        <v>1.9816999999999999E-3</v>
      </c>
      <c r="H127" s="18">
        <f>exportall2_ampl!H126</f>
        <v>1.9506E-3</v>
      </c>
      <c r="I127" s="5">
        <f>newP02_freq!R646</f>
        <v>75312.399999999994</v>
      </c>
      <c r="J127" s="18">
        <f t="shared" si="20"/>
        <v>2.7160999999999999E-3</v>
      </c>
      <c r="K127" s="18">
        <f t="shared" si="20"/>
        <v>2.4104999999999999E-3</v>
      </c>
      <c r="L127" s="18">
        <f t="shared" si="20"/>
        <v>2.1968999999999999E-3</v>
      </c>
      <c r="M127" s="18">
        <f t="shared" si="18"/>
        <v>2.0569999999999998E-3</v>
      </c>
      <c r="N127" s="18">
        <f t="shared" si="18"/>
        <v>2.0097000000000001E-3</v>
      </c>
      <c r="O127" s="18">
        <f t="shared" si="18"/>
        <v>1.9816999999999999E-3</v>
      </c>
      <c r="P127" s="18">
        <f t="shared" si="18"/>
        <v>1.9506E-3</v>
      </c>
      <c r="Q127" s="36">
        <f t="shared" si="14"/>
        <v>75312.399999999994</v>
      </c>
      <c r="R127" s="18">
        <f>szenzoradatok!D128</f>
        <v>75.389499999999998</v>
      </c>
      <c r="T127">
        <f t="shared" si="23"/>
        <v>125</v>
      </c>
      <c r="U127">
        <f t="shared" si="23"/>
        <v>125</v>
      </c>
      <c r="V127">
        <f t="shared" si="23"/>
        <v>125</v>
      </c>
      <c r="W127">
        <f t="shared" si="22"/>
        <v>126</v>
      </c>
      <c r="X127">
        <f t="shared" si="22"/>
        <v>125</v>
      </c>
      <c r="Y127">
        <f t="shared" si="22"/>
        <v>125</v>
      </c>
      <c r="Z127">
        <f t="shared" si="22"/>
        <v>125</v>
      </c>
      <c r="AA127">
        <f t="shared" si="22"/>
        <v>13</v>
      </c>
      <c r="AB127">
        <f t="shared" si="21"/>
        <v>2</v>
      </c>
      <c r="AC127">
        <f t="shared" si="21"/>
        <v>2</v>
      </c>
      <c r="AD127">
        <f t="shared" si="21"/>
        <v>2</v>
      </c>
      <c r="AE127">
        <f t="shared" si="19"/>
        <v>1</v>
      </c>
      <c r="AF127">
        <f t="shared" si="19"/>
        <v>2</v>
      </c>
      <c r="AG127">
        <f t="shared" si="19"/>
        <v>2</v>
      </c>
      <c r="AH127">
        <f t="shared" si="19"/>
        <v>2</v>
      </c>
      <c r="AI127">
        <f t="shared" si="15"/>
        <v>114</v>
      </c>
      <c r="AJ127">
        <f t="shared" si="13"/>
        <v>75389</v>
      </c>
    </row>
    <row r="128" spans="1:36" customFormat="1" x14ac:dyDescent="0.25">
      <c r="A128" t="s">
        <v>62</v>
      </c>
      <c r="B128" s="18">
        <f>exportall2_ampl!B127</f>
        <v>2.9137999999999998E-3</v>
      </c>
      <c r="C128" s="18">
        <f>exportall2_ampl!C127</f>
        <v>2.3533999999999998E-3</v>
      </c>
      <c r="D128" s="18">
        <f>exportall2_ampl!D127</f>
        <v>2.1115000000000001E-3</v>
      </c>
      <c r="E128" s="18">
        <f>exportall2_ampl!E127</f>
        <v>2.0728000000000001E-3</v>
      </c>
      <c r="F128" s="18">
        <f>exportall2_ampl!F127</f>
        <v>1.9502E-3</v>
      </c>
      <c r="G128" s="18">
        <f>exportall2_ampl!G127</f>
        <v>1.9498E-3</v>
      </c>
      <c r="H128" s="18">
        <f>exportall2_ampl!H127</f>
        <v>1.9388999999999999E-3</v>
      </c>
      <c r="I128" s="5">
        <f>newP02_freq!R647</f>
        <v>69963.399999999994</v>
      </c>
      <c r="J128" s="18">
        <f t="shared" si="20"/>
        <v>2.9137999999999998E-3</v>
      </c>
      <c r="K128" s="18">
        <f t="shared" si="20"/>
        <v>2.3533999999999998E-3</v>
      </c>
      <c r="L128" s="18">
        <f t="shared" si="20"/>
        <v>2.1115000000000001E-3</v>
      </c>
      <c r="M128" s="18">
        <f t="shared" si="18"/>
        <v>2.0728000000000001E-3</v>
      </c>
      <c r="N128" s="18">
        <f t="shared" si="18"/>
        <v>1.9502E-3</v>
      </c>
      <c r="O128" s="18">
        <f t="shared" si="18"/>
        <v>1.9498E-3</v>
      </c>
      <c r="P128" s="18">
        <f t="shared" si="18"/>
        <v>1.9388999999999999E-3</v>
      </c>
      <c r="Q128" s="36">
        <f t="shared" si="14"/>
        <v>69963.399999999994</v>
      </c>
      <c r="R128" s="18">
        <f>szenzoradatok!D129</f>
        <v>75.371600000000001</v>
      </c>
      <c r="T128">
        <f t="shared" si="23"/>
        <v>121</v>
      </c>
      <c r="U128">
        <f t="shared" si="23"/>
        <v>126</v>
      </c>
      <c r="V128">
        <f t="shared" si="23"/>
        <v>126</v>
      </c>
      <c r="W128">
        <f t="shared" si="22"/>
        <v>125</v>
      </c>
      <c r="X128">
        <f t="shared" si="22"/>
        <v>126</v>
      </c>
      <c r="Y128">
        <f t="shared" si="22"/>
        <v>126</v>
      </c>
      <c r="Z128">
        <f t="shared" si="22"/>
        <v>126</v>
      </c>
      <c r="AA128">
        <f t="shared" si="22"/>
        <v>25</v>
      </c>
      <c r="AB128">
        <f t="shared" si="21"/>
        <v>6</v>
      </c>
      <c r="AC128">
        <f t="shared" si="21"/>
        <v>1</v>
      </c>
      <c r="AD128">
        <f t="shared" si="21"/>
        <v>1</v>
      </c>
      <c r="AE128">
        <f t="shared" si="19"/>
        <v>2</v>
      </c>
      <c r="AF128">
        <f t="shared" si="19"/>
        <v>1</v>
      </c>
      <c r="AG128">
        <f t="shared" si="19"/>
        <v>1</v>
      </c>
      <c r="AH128">
        <f t="shared" si="19"/>
        <v>1</v>
      </c>
      <c r="AI128">
        <f t="shared" si="15"/>
        <v>102</v>
      </c>
      <c r="AJ128">
        <f t="shared" si="13"/>
        <v>75371</v>
      </c>
    </row>
    <row r="129" spans="1:21" customFormat="1" x14ac:dyDescent="0.25"/>
    <row r="130" spans="1:21" customFormat="1" ht="18.75" x14ac:dyDescent="0.25">
      <c r="A130" s="19"/>
    </row>
    <row r="131" spans="1:21" ht="18.75" x14ac:dyDescent="0.25">
      <c r="A131" s="19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 x14ac:dyDescent="0.25">
      <c r="A132" s="20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ht="42" x14ac:dyDescent="0.25">
      <c r="A135" s="21" t="s">
        <v>181</v>
      </c>
      <c r="B135" s="22">
        <v>4024485</v>
      </c>
      <c r="C135" s="21" t="s">
        <v>182</v>
      </c>
      <c r="D135" s="22">
        <v>126</v>
      </c>
      <c r="E135" s="21" t="s">
        <v>183</v>
      </c>
      <c r="F135" s="22">
        <v>16</v>
      </c>
      <c r="G135" s="21" t="s">
        <v>184</v>
      </c>
      <c r="H135" s="22">
        <v>126</v>
      </c>
      <c r="I135" s="21" t="s">
        <v>185</v>
      </c>
      <c r="J135" s="22">
        <v>0</v>
      </c>
      <c r="K135" s="21" t="s">
        <v>186</v>
      </c>
      <c r="L135" s="22" t="s">
        <v>7042</v>
      </c>
      <c r="M135"/>
      <c r="N135"/>
      <c r="O135"/>
      <c r="P135"/>
      <c r="Q135"/>
      <c r="R135"/>
      <c r="S135"/>
      <c r="T135"/>
      <c r="U135"/>
    </row>
    <row r="136" spans="1:21" ht="19.5" thickBot="1" x14ac:dyDescent="0.3">
      <c r="A136" s="19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 ht="18.75" thickBot="1" x14ac:dyDescent="0.3">
      <c r="A137" s="23" t="s">
        <v>188</v>
      </c>
      <c r="B137" s="23" t="s">
        <v>189</v>
      </c>
      <c r="C137" s="23" t="s">
        <v>190</v>
      </c>
      <c r="D137" s="23" t="s">
        <v>191</v>
      </c>
      <c r="E137" s="23" t="s">
        <v>192</v>
      </c>
      <c r="F137" s="23" t="s">
        <v>193</v>
      </c>
      <c r="G137" s="23" t="s">
        <v>194</v>
      </c>
      <c r="H137" s="23" t="s">
        <v>195</v>
      </c>
      <c r="I137" s="23" t="s">
        <v>196</v>
      </c>
      <c r="J137" s="23" t="s">
        <v>197</v>
      </c>
      <c r="K137" s="23" t="s">
        <v>198</v>
      </c>
      <c r="L137" s="23" t="s">
        <v>199</v>
      </c>
      <c r="M137" s="23" t="s">
        <v>200</v>
      </c>
      <c r="N137" s="23" t="s">
        <v>201</v>
      </c>
      <c r="O137" s="23" t="s">
        <v>202</v>
      </c>
      <c r="P137" s="23" t="s">
        <v>203</v>
      </c>
      <c r="Q137" s="23" t="s">
        <v>204</v>
      </c>
      <c r="R137" s="23" t="s">
        <v>205</v>
      </c>
      <c r="S137"/>
      <c r="T137"/>
      <c r="U137"/>
    </row>
    <row r="138" spans="1:21" ht="15.75" thickBot="1" x14ac:dyDescent="0.3">
      <c r="A138" s="23" t="s">
        <v>206</v>
      </c>
      <c r="B138" s="24">
        <v>29</v>
      </c>
      <c r="C138" s="24">
        <v>26</v>
      </c>
      <c r="D138" s="24">
        <v>37</v>
      </c>
      <c r="E138" s="24">
        <v>34</v>
      </c>
      <c r="F138" s="24">
        <v>28</v>
      </c>
      <c r="G138" s="24">
        <v>26</v>
      </c>
      <c r="H138" s="24">
        <v>29</v>
      </c>
      <c r="I138" s="24">
        <v>109</v>
      </c>
      <c r="J138" s="24">
        <v>98</v>
      </c>
      <c r="K138" s="24">
        <v>101</v>
      </c>
      <c r="L138" s="24">
        <v>90</v>
      </c>
      <c r="M138" s="24">
        <v>93</v>
      </c>
      <c r="N138" s="24">
        <v>99</v>
      </c>
      <c r="O138" s="24">
        <v>101</v>
      </c>
      <c r="P138" s="24">
        <v>98</v>
      </c>
      <c r="Q138" s="24">
        <v>18</v>
      </c>
      <c r="R138" s="24">
        <v>51267</v>
      </c>
      <c r="S138"/>
      <c r="T138"/>
      <c r="U138"/>
    </row>
    <row r="139" spans="1:21" ht="15.75" thickBot="1" x14ac:dyDescent="0.3">
      <c r="A139" s="23" t="s">
        <v>13</v>
      </c>
      <c r="B139" s="24">
        <v>21</v>
      </c>
      <c r="C139" s="24">
        <v>25</v>
      </c>
      <c r="D139" s="24">
        <v>35</v>
      </c>
      <c r="E139" s="24">
        <v>30</v>
      </c>
      <c r="F139" s="24">
        <v>40</v>
      </c>
      <c r="G139" s="24">
        <v>37</v>
      </c>
      <c r="H139" s="24">
        <v>33</v>
      </c>
      <c r="I139" s="24">
        <v>108</v>
      </c>
      <c r="J139" s="24">
        <v>106</v>
      </c>
      <c r="K139" s="24">
        <v>102</v>
      </c>
      <c r="L139" s="24">
        <v>92</v>
      </c>
      <c r="M139" s="24">
        <v>97</v>
      </c>
      <c r="N139" s="24">
        <v>87</v>
      </c>
      <c r="O139" s="24">
        <v>90</v>
      </c>
      <c r="P139" s="24">
        <v>94</v>
      </c>
      <c r="Q139" s="24">
        <v>19</v>
      </c>
      <c r="R139" s="24">
        <v>51264</v>
      </c>
      <c r="S139"/>
      <c r="T139"/>
      <c r="U139"/>
    </row>
    <row r="140" spans="1:21" ht="15.75" thickBot="1" x14ac:dyDescent="0.3">
      <c r="A140" s="23" t="s">
        <v>207</v>
      </c>
      <c r="B140" s="24">
        <v>35</v>
      </c>
      <c r="C140" s="24">
        <v>37</v>
      </c>
      <c r="D140" s="24">
        <v>34</v>
      </c>
      <c r="E140" s="24">
        <v>33</v>
      </c>
      <c r="F140" s="24">
        <v>24</v>
      </c>
      <c r="G140" s="24">
        <v>29</v>
      </c>
      <c r="H140" s="24">
        <v>27</v>
      </c>
      <c r="I140" s="24">
        <v>106</v>
      </c>
      <c r="J140" s="24">
        <v>92</v>
      </c>
      <c r="K140" s="24">
        <v>90</v>
      </c>
      <c r="L140" s="24">
        <v>93</v>
      </c>
      <c r="M140" s="24">
        <v>94</v>
      </c>
      <c r="N140" s="24">
        <v>103</v>
      </c>
      <c r="O140" s="24">
        <v>98</v>
      </c>
      <c r="P140" s="24">
        <v>100</v>
      </c>
      <c r="Q140" s="24">
        <v>21</v>
      </c>
      <c r="R140" s="24">
        <v>51255</v>
      </c>
      <c r="S140"/>
      <c r="T140"/>
      <c r="U140"/>
    </row>
    <row r="141" spans="1:21" ht="15.75" thickBot="1" x14ac:dyDescent="0.3">
      <c r="A141" s="23" t="s">
        <v>208</v>
      </c>
      <c r="B141" s="24">
        <v>20</v>
      </c>
      <c r="C141" s="24">
        <v>30</v>
      </c>
      <c r="D141" s="24">
        <v>50</v>
      </c>
      <c r="E141" s="24">
        <v>50</v>
      </c>
      <c r="F141" s="24">
        <v>46</v>
      </c>
      <c r="G141" s="24">
        <v>48</v>
      </c>
      <c r="H141" s="24">
        <v>50</v>
      </c>
      <c r="I141" s="24">
        <v>115</v>
      </c>
      <c r="J141" s="24">
        <v>107</v>
      </c>
      <c r="K141" s="24">
        <v>97</v>
      </c>
      <c r="L141" s="24">
        <v>77</v>
      </c>
      <c r="M141" s="24">
        <v>77</v>
      </c>
      <c r="N141" s="24">
        <v>81</v>
      </c>
      <c r="O141" s="24">
        <v>79</v>
      </c>
      <c r="P141" s="24">
        <v>77</v>
      </c>
      <c r="Q141" s="24">
        <v>12</v>
      </c>
      <c r="R141" s="24">
        <v>51250</v>
      </c>
      <c r="S141"/>
      <c r="T141"/>
      <c r="U141"/>
    </row>
    <row r="142" spans="1:21" ht="15.75" thickBot="1" x14ac:dyDescent="0.3">
      <c r="A142" s="23" t="s">
        <v>209</v>
      </c>
      <c r="B142" s="24">
        <v>51</v>
      </c>
      <c r="C142" s="24">
        <v>53</v>
      </c>
      <c r="D142" s="24">
        <v>53</v>
      </c>
      <c r="E142" s="24">
        <v>52</v>
      </c>
      <c r="F142" s="24">
        <v>45</v>
      </c>
      <c r="G142" s="24">
        <v>44</v>
      </c>
      <c r="H142" s="24">
        <v>44</v>
      </c>
      <c r="I142" s="24">
        <v>104</v>
      </c>
      <c r="J142" s="24">
        <v>76</v>
      </c>
      <c r="K142" s="24">
        <v>74</v>
      </c>
      <c r="L142" s="24">
        <v>74</v>
      </c>
      <c r="M142" s="24">
        <v>75</v>
      </c>
      <c r="N142" s="24">
        <v>82</v>
      </c>
      <c r="O142" s="24">
        <v>83</v>
      </c>
      <c r="P142" s="24">
        <v>83</v>
      </c>
      <c r="Q142" s="24">
        <v>23</v>
      </c>
      <c r="R142" s="24">
        <v>51245</v>
      </c>
      <c r="S142"/>
      <c r="T142"/>
      <c r="U142"/>
    </row>
    <row r="143" spans="1:21" ht="15.75" thickBot="1" x14ac:dyDescent="0.3">
      <c r="A143" s="23" t="s">
        <v>210</v>
      </c>
      <c r="B143" s="24">
        <v>8</v>
      </c>
      <c r="C143" s="24">
        <v>21</v>
      </c>
      <c r="D143" s="24">
        <v>19</v>
      </c>
      <c r="E143" s="24">
        <v>19</v>
      </c>
      <c r="F143" s="24">
        <v>18</v>
      </c>
      <c r="G143" s="24">
        <v>21</v>
      </c>
      <c r="H143" s="24">
        <v>24</v>
      </c>
      <c r="I143" s="24">
        <v>117</v>
      </c>
      <c r="J143" s="24">
        <v>119</v>
      </c>
      <c r="K143" s="24">
        <v>106</v>
      </c>
      <c r="L143" s="24">
        <v>108</v>
      </c>
      <c r="M143" s="24">
        <v>108</v>
      </c>
      <c r="N143" s="24">
        <v>109</v>
      </c>
      <c r="O143" s="24">
        <v>106</v>
      </c>
      <c r="P143" s="24">
        <v>103</v>
      </c>
      <c r="Q143" s="24">
        <v>10</v>
      </c>
      <c r="R143" s="24">
        <v>51239</v>
      </c>
      <c r="S143"/>
      <c r="T143"/>
      <c r="U143"/>
    </row>
    <row r="144" spans="1:21" ht="15.75" thickBot="1" x14ac:dyDescent="0.3">
      <c r="A144" s="23" t="s">
        <v>211</v>
      </c>
      <c r="B144" s="24">
        <v>37</v>
      </c>
      <c r="C144" s="24">
        <v>33</v>
      </c>
      <c r="D144" s="24">
        <v>24</v>
      </c>
      <c r="E144" s="24">
        <v>31</v>
      </c>
      <c r="F144" s="24">
        <v>51</v>
      </c>
      <c r="G144" s="24">
        <v>47</v>
      </c>
      <c r="H144" s="24">
        <v>43</v>
      </c>
      <c r="I144" s="24">
        <v>86</v>
      </c>
      <c r="J144" s="24">
        <v>90</v>
      </c>
      <c r="K144" s="24">
        <v>94</v>
      </c>
      <c r="L144" s="24">
        <v>103</v>
      </c>
      <c r="M144" s="24">
        <v>96</v>
      </c>
      <c r="N144" s="24">
        <v>76</v>
      </c>
      <c r="O144" s="24">
        <v>80</v>
      </c>
      <c r="P144" s="24">
        <v>84</v>
      </c>
      <c r="Q144" s="24">
        <v>41</v>
      </c>
      <c r="R144" s="24">
        <v>57950</v>
      </c>
      <c r="S144"/>
      <c r="T144"/>
      <c r="U144"/>
    </row>
    <row r="145" spans="1:21" ht="15.75" thickBot="1" x14ac:dyDescent="0.3">
      <c r="A145" s="23" t="s">
        <v>212</v>
      </c>
      <c r="B145" s="24">
        <v>31</v>
      </c>
      <c r="C145" s="24">
        <v>28</v>
      </c>
      <c r="D145" s="24">
        <v>25</v>
      </c>
      <c r="E145" s="24">
        <v>28</v>
      </c>
      <c r="F145" s="24">
        <v>23</v>
      </c>
      <c r="G145" s="24">
        <v>20</v>
      </c>
      <c r="H145" s="24">
        <v>22</v>
      </c>
      <c r="I145" s="24">
        <v>89</v>
      </c>
      <c r="J145" s="24">
        <v>96</v>
      </c>
      <c r="K145" s="24">
        <v>99</v>
      </c>
      <c r="L145" s="24">
        <v>102</v>
      </c>
      <c r="M145" s="24">
        <v>99</v>
      </c>
      <c r="N145" s="24">
        <v>104</v>
      </c>
      <c r="O145" s="24">
        <v>107</v>
      </c>
      <c r="P145" s="24">
        <v>105</v>
      </c>
      <c r="Q145" s="24">
        <v>38</v>
      </c>
      <c r="R145" s="24">
        <v>57919</v>
      </c>
      <c r="S145"/>
      <c r="T145"/>
      <c r="U145"/>
    </row>
    <row r="146" spans="1:21" ht="15.75" thickBot="1" x14ac:dyDescent="0.3">
      <c r="A146" s="23" t="s">
        <v>213</v>
      </c>
      <c r="B146" s="24">
        <v>43</v>
      </c>
      <c r="C146" s="24">
        <v>36</v>
      </c>
      <c r="D146" s="24">
        <v>44</v>
      </c>
      <c r="E146" s="24">
        <v>47</v>
      </c>
      <c r="F146" s="24">
        <v>43</v>
      </c>
      <c r="G146" s="24">
        <v>42</v>
      </c>
      <c r="H146" s="24">
        <v>47</v>
      </c>
      <c r="I146" s="24">
        <v>91</v>
      </c>
      <c r="J146" s="24">
        <v>84</v>
      </c>
      <c r="K146" s="24">
        <v>91</v>
      </c>
      <c r="L146" s="24">
        <v>83</v>
      </c>
      <c r="M146" s="24">
        <v>80</v>
      </c>
      <c r="N146" s="24">
        <v>84</v>
      </c>
      <c r="O146" s="24">
        <v>85</v>
      </c>
      <c r="P146" s="24">
        <v>80</v>
      </c>
      <c r="Q146" s="24">
        <v>36</v>
      </c>
      <c r="R146" s="24">
        <v>57891</v>
      </c>
      <c r="S146"/>
      <c r="T146"/>
      <c r="U146"/>
    </row>
    <row r="147" spans="1:21" ht="15.75" thickBot="1" x14ac:dyDescent="0.3">
      <c r="A147" s="23" t="s">
        <v>214</v>
      </c>
      <c r="B147" s="24">
        <v>50</v>
      </c>
      <c r="C147" s="24">
        <v>46</v>
      </c>
      <c r="D147" s="24">
        <v>48</v>
      </c>
      <c r="E147" s="24">
        <v>42</v>
      </c>
      <c r="F147" s="24">
        <v>54</v>
      </c>
      <c r="G147" s="24">
        <v>53</v>
      </c>
      <c r="H147" s="24">
        <v>51</v>
      </c>
      <c r="I147" s="24">
        <v>90</v>
      </c>
      <c r="J147" s="24">
        <v>77</v>
      </c>
      <c r="K147" s="24">
        <v>81</v>
      </c>
      <c r="L147" s="24">
        <v>79</v>
      </c>
      <c r="M147" s="24">
        <v>85</v>
      </c>
      <c r="N147" s="24">
        <v>73</v>
      </c>
      <c r="O147" s="24">
        <v>74</v>
      </c>
      <c r="P147" s="24">
        <v>76</v>
      </c>
      <c r="Q147" s="24">
        <v>37</v>
      </c>
      <c r="R147" s="24">
        <v>57879</v>
      </c>
      <c r="S147"/>
      <c r="T147"/>
      <c r="U147"/>
    </row>
    <row r="148" spans="1:21" ht="15.75" thickBot="1" x14ac:dyDescent="0.3">
      <c r="A148" s="23" t="s">
        <v>215</v>
      </c>
      <c r="B148" s="24">
        <v>44</v>
      </c>
      <c r="C148" s="24">
        <v>48</v>
      </c>
      <c r="D148" s="24">
        <v>42</v>
      </c>
      <c r="E148" s="24">
        <v>35</v>
      </c>
      <c r="F148" s="24">
        <v>31</v>
      </c>
      <c r="G148" s="24">
        <v>27</v>
      </c>
      <c r="H148" s="24">
        <v>26</v>
      </c>
      <c r="I148" s="24">
        <v>84</v>
      </c>
      <c r="J148" s="24">
        <v>83</v>
      </c>
      <c r="K148" s="24">
        <v>79</v>
      </c>
      <c r="L148" s="24">
        <v>85</v>
      </c>
      <c r="M148" s="24">
        <v>92</v>
      </c>
      <c r="N148" s="24">
        <v>96</v>
      </c>
      <c r="O148" s="24">
        <v>100</v>
      </c>
      <c r="P148" s="24">
        <v>101</v>
      </c>
      <c r="Q148" s="24">
        <v>43</v>
      </c>
      <c r="R148" s="24">
        <v>57862</v>
      </c>
      <c r="S148"/>
      <c r="T148"/>
      <c r="U148"/>
    </row>
    <row r="149" spans="1:21" ht="15.75" thickBot="1" x14ac:dyDescent="0.3">
      <c r="A149" s="23" t="s">
        <v>216</v>
      </c>
      <c r="B149" s="24">
        <v>40</v>
      </c>
      <c r="C149" s="24">
        <v>29</v>
      </c>
      <c r="D149" s="24">
        <v>33</v>
      </c>
      <c r="E149" s="24">
        <v>36</v>
      </c>
      <c r="F149" s="24">
        <v>32</v>
      </c>
      <c r="G149" s="24">
        <v>32</v>
      </c>
      <c r="H149" s="24">
        <v>39</v>
      </c>
      <c r="I149" s="24">
        <v>92</v>
      </c>
      <c r="J149" s="24">
        <v>87</v>
      </c>
      <c r="K149" s="24">
        <v>98</v>
      </c>
      <c r="L149" s="24">
        <v>94</v>
      </c>
      <c r="M149" s="24">
        <v>91</v>
      </c>
      <c r="N149" s="24">
        <v>95</v>
      </c>
      <c r="O149" s="24">
        <v>95</v>
      </c>
      <c r="P149" s="24">
        <v>88</v>
      </c>
      <c r="Q149" s="24">
        <v>35</v>
      </c>
      <c r="R149" s="24">
        <v>57849</v>
      </c>
      <c r="S149"/>
      <c r="T149"/>
      <c r="U149"/>
    </row>
    <row r="150" spans="1:21" ht="15.75" thickBot="1" x14ac:dyDescent="0.3">
      <c r="A150" s="23" t="s">
        <v>217</v>
      </c>
      <c r="B150" s="24">
        <v>47</v>
      </c>
      <c r="C150" s="24">
        <v>49</v>
      </c>
      <c r="D150" s="24">
        <v>43</v>
      </c>
      <c r="E150" s="24">
        <v>38</v>
      </c>
      <c r="F150" s="24">
        <v>35</v>
      </c>
      <c r="G150" s="24">
        <v>46</v>
      </c>
      <c r="H150" s="24">
        <v>46</v>
      </c>
      <c r="I150" s="24">
        <v>67</v>
      </c>
      <c r="J150" s="24">
        <v>80</v>
      </c>
      <c r="K150" s="24">
        <v>78</v>
      </c>
      <c r="L150" s="24">
        <v>84</v>
      </c>
      <c r="M150" s="24">
        <v>89</v>
      </c>
      <c r="N150" s="24">
        <v>92</v>
      </c>
      <c r="O150" s="24">
        <v>81</v>
      </c>
      <c r="P150" s="24">
        <v>81</v>
      </c>
      <c r="Q150" s="24">
        <v>60</v>
      </c>
      <c r="R150" s="24">
        <v>63286</v>
      </c>
      <c r="S150"/>
      <c r="T150"/>
      <c r="U150"/>
    </row>
    <row r="151" spans="1:21" ht="15.75" thickBot="1" x14ac:dyDescent="0.3">
      <c r="A151" s="23" t="s">
        <v>218</v>
      </c>
      <c r="B151" s="24">
        <v>54</v>
      </c>
      <c r="C151" s="24">
        <v>54</v>
      </c>
      <c r="D151" s="24">
        <v>56</v>
      </c>
      <c r="E151" s="24">
        <v>54</v>
      </c>
      <c r="F151" s="24">
        <v>53</v>
      </c>
      <c r="G151" s="24">
        <v>52</v>
      </c>
      <c r="H151" s="24">
        <v>52</v>
      </c>
      <c r="I151" s="24">
        <v>63</v>
      </c>
      <c r="J151" s="24">
        <v>73</v>
      </c>
      <c r="K151" s="24">
        <v>73</v>
      </c>
      <c r="L151" s="24">
        <v>71</v>
      </c>
      <c r="M151" s="24">
        <v>73</v>
      </c>
      <c r="N151" s="24">
        <v>74</v>
      </c>
      <c r="O151" s="24">
        <v>75</v>
      </c>
      <c r="P151" s="24">
        <v>75</v>
      </c>
      <c r="Q151" s="24">
        <v>64</v>
      </c>
      <c r="R151" s="24">
        <v>63296</v>
      </c>
      <c r="S151"/>
      <c r="T151"/>
      <c r="U151"/>
    </row>
    <row r="152" spans="1:21" ht="15.75" thickBot="1" x14ac:dyDescent="0.3">
      <c r="A152" s="23" t="s">
        <v>219</v>
      </c>
      <c r="B152" s="24">
        <v>46</v>
      </c>
      <c r="C152" s="24">
        <v>45</v>
      </c>
      <c r="D152" s="24">
        <v>45</v>
      </c>
      <c r="E152" s="24">
        <v>53</v>
      </c>
      <c r="F152" s="24">
        <v>50</v>
      </c>
      <c r="G152" s="24">
        <v>54</v>
      </c>
      <c r="H152" s="24">
        <v>56</v>
      </c>
      <c r="I152" s="24">
        <v>66</v>
      </c>
      <c r="J152" s="24">
        <v>81</v>
      </c>
      <c r="K152" s="24">
        <v>82</v>
      </c>
      <c r="L152" s="24">
        <v>82</v>
      </c>
      <c r="M152" s="24">
        <v>74</v>
      </c>
      <c r="N152" s="24">
        <v>77</v>
      </c>
      <c r="O152" s="24">
        <v>73</v>
      </c>
      <c r="P152" s="24">
        <v>71</v>
      </c>
      <c r="Q152" s="24">
        <v>61</v>
      </c>
      <c r="R152" s="24">
        <v>63288</v>
      </c>
      <c r="S152"/>
      <c r="T152"/>
      <c r="U152"/>
    </row>
    <row r="153" spans="1:21" ht="15.75" thickBot="1" x14ac:dyDescent="0.3">
      <c r="A153" s="23" t="s">
        <v>220</v>
      </c>
      <c r="B153" s="24">
        <v>36</v>
      </c>
      <c r="C153" s="24">
        <v>42</v>
      </c>
      <c r="D153" s="24">
        <v>38</v>
      </c>
      <c r="E153" s="24">
        <v>40</v>
      </c>
      <c r="F153" s="24">
        <v>42</v>
      </c>
      <c r="G153" s="24">
        <v>40</v>
      </c>
      <c r="H153" s="24">
        <v>38</v>
      </c>
      <c r="I153" s="24">
        <v>78</v>
      </c>
      <c r="J153" s="24">
        <v>91</v>
      </c>
      <c r="K153" s="24">
        <v>85</v>
      </c>
      <c r="L153" s="24">
        <v>89</v>
      </c>
      <c r="M153" s="24">
        <v>87</v>
      </c>
      <c r="N153" s="24">
        <v>85</v>
      </c>
      <c r="O153" s="24">
        <v>87</v>
      </c>
      <c r="P153" s="24">
        <v>89</v>
      </c>
      <c r="Q153" s="24">
        <v>49</v>
      </c>
      <c r="R153" s="24">
        <v>63290</v>
      </c>
      <c r="S153"/>
      <c r="T153"/>
      <c r="U153"/>
    </row>
    <row r="154" spans="1:21" ht="15.75" thickBot="1" x14ac:dyDescent="0.3">
      <c r="A154" s="23" t="s">
        <v>221</v>
      </c>
      <c r="B154" s="24">
        <v>24</v>
      </c>
      <c r="C154" s="24">
        <v>23</v>
      </c>
      <c r="D154" s="24">
        <v>27</v>
      </c>
      <c r="E154" s="24">
        <v>25</v>
      </c>
      <c r="F154" s="24">
        <v>37</v>
      </c>
      <c r="G154" s="24">
        <v>35</v>
      </c>
      <c r="H154" s="24">
        <v>30</v>
      </c>
      <c r="I154" s="24">
        <v>68</v>
      </c>
      <c r="J154" s="24">
        <v>103</v>
      </c>
      <c r="K154" s="24">
        <v>104</v>
      </c>
      <c r="L154" s="24">
        <v>100</v>
      </c>
      <c r="M154" s="24">
        <v>102</v>
      </c>
      <c r="N154" s="24">
        <v>90</v>
      </c>
      <c r="O154" s="24">
        <v>92</v>
      </c>
      <c r="P154" s="24">
        <v>97</v>
      </c>
      <c r="Q154" s="24">
        <v>59</v>
      </c>
      <c r="R154" s="24">
        <v>63284</v>
      </c>
      <c r="S154"/>
      <c r="T154"/>
      <c r="U154"/>
    </row>
    <row r="155" spans="1:21" ht="15.75" thickBot="1" x14ac:dyDescent="0.3">
      <c r="A155" s="23" t="s">
        <v>222</v>
      </c>
      <c r="B155" s="24">
        <v>38</v>
      </c>
      <c r="C155" s="24">
        <v>39</v>
      </c>
      <c r="D155" s="24">
        <v>30</v>
      </c>
      <c r="E155" s="24">
        <v>37</v>
      </c>
      <c r="F155" s="24">
        <v>34</v>
      </c>
      <c r="G155" s="24">
        <v>34</v>
      </c>
      <c r="H155" s="24">
        <v>35</v>
      </c>
      <c r="I155" s="24">
        <v>69</v>
      </c>
      <c r="J155" s="24">
        <v>89</v>
      </c>
      <c r="K155" s="24">
        <v>88</v>
      </c>
      <c r="L155" s="24">
        <v>97</v>
      </c>
      <c r="M155" s="24">
        <v>90</v>
      </c>
      <c r="N155" s="24">
        <v>93</v>
      </c>
      <c r="O155" s="24">
        <v>93</v>
      </c>
      <c r="P155" s="24">
        <v>92</v>
      </c>
      <c r="Q155" s="24">
        <v>58</v>
      </c>
      <c r="R155" s="24">
        <v>63269</v>
      </c>
      <c r="S155"/>
      <c r="T155"/>
      <c r="U155"/>
    </row>
    <row r="156" spans="1:21" ht="15.75" thickBot="1" x14ac:dyDescent="0.3">
      <c r="A156" s="23" t="s">
        <v>223</v>
      </c>
      <c r="B156" s="24">
        <v>55</v>
      </c>
      <c r="C156" s="24">
        <v>52</v>
      </c>
      <c r="D156" s="24">
        <v>51</v>
      </c>
      <c r="E156" s="24">
        <v>51</v>
      </c>
      <c r="F156" s="24">
        <v>52</v>
      </c>
      <c r="G156" s="24">
        <v>49</v>
      </c>
      <c r="H156" s="24">
        <v>48</v>
      </c>
      <c r="I156" s="24">
        <v>1</v>
      </c>
      <c r="J156" s="24">
        <v>72</v>
      </c>
      <c r="K156" s="24">
        <v>75</v>
      </c>
      <c r="L156" s="24">
        <v>76</v>
      </c>
      <c r="M156" s="24">
        <v>76</v>
      </c>
      <c r="N156" s="24">
        <v>75</v>
      </c>
      <c r="O156" s="24">
        <v>78</v>
      </c>
      <c r="P156" s="24">
        <v>79</v>
      </c>
      <c r="Q156" s="24">
        <v>126</v>
      </c>
      <c r="R156" s="24">
        <v>69858</v>
      </c>
      <c r="S156"/>
      <c r="T156"/>
      <c r="U156"/>
    </row>
    <row r="157" spans="1:21" ht="15.75" thickBot="1" x14ac:dyDescent="0.3">
      <c r="A157" s="23" t="s">
        <v>224</v>
      </c>
      <c r="B157" s="24">
        <v>52</v>
      </c>
      <c r="C157" s="24">
        <v>50</v>
      </c>
      <c r="D157" s="24">
        <v>46</v>
      </c>
      <c r="E157" s="24">
        <v>44</v>
      </c>
      <c r="F157" s="24">
        <v>38</v>
      </c>
      <c r="G157" s="24">
        <v>33</v>
      </c>
      <c r="H157" s="24">
        <v>28</v>
      </c>
      <c r="I157" s="24">
        <v>29</v>
      </c>
      <c r="J157" s="24">
        <v>75</v>
      </c>
      <c r="K157" s="24">
        <v>77</v>
      </c>
      <c r="L157" s="24">
        <v>81</v>
      </c>
      <c r="M157" s="24">
        <v>83</v>
      </c>
      <c r="N157" s="24">
        <v>89</v>
      </c>
      <c r="O157" s="24">
        <v>94</v>
      </c>
      <c r="P157" s="24">
        <v>99</v>
      </c>
      <c r="Q157" s="24">
        <v>98</v>
      </c>
      <c r="R157" s="24">
        <v>69885</v>
      </c>
      <c r="S157"/>
      <c r="T157"/>
      <c r="U157"/>
    </row>
    <row r="158" spans="1:21" ht="15.75" thickBot="1" x14ac:dyDescent="0.3">
      <c r="A158" s="23" t="s">
        <v>225</v>
      </c>
      <c r="B158" s="24">
        <v>56</v>
      </c>
      <c r="C158" s="24">
        <v>56</v>
      </c>
      <c r="D158" s="24">
        <v>55</v>
      </c>
      <c r="E158" s="24">
        <v>56</v>
      </c>
      <c r="F158" s="24">
        <v>56</v>
      </c>
      <c r="G158" s="24">
        <v>56</v>
      </c>
      <c r="H158" s="24">
        <v>55</v>
      </c>
      <c r="I158" s="24">
        <v>28</v>
      </c>
      <c r="J158" s="24">
        <v>71</v>
      </c>
      <c r="K158" s="24">
        <v>71</v>
      </c>
      <c r="L158" s="24">
        <v>72</v>
      </c>
      <c r="M158" s="24">
        <v>71</v>
      </c>
      <c r="N158" s="24">
        <v>71</v>
      </c>
      <c r="O158" s="24">
        <v>71</v>
      </c>
      <c r="P158" s="24">
        <v>72</v>
      </c>
      <c r="Q158" s="24">
        <v>99</v>
      </c>
      <c r="R158" s="24">
        <v>69919</v>
      </c>
      <c r="S158"/>
      <c r="T158"/>
      <c r="U158"/>
    </row>
    <row r="159" spans="1:21" ht="15.75" thickBot="1" x14ac:dyDescent="0.3">
      <c r="A159" s="23" t="s">
        <v>226</v>
      </c>
      <c r="B159" s="24">
        <v>53</v>
      </c>
      <c r="C159" s="24">
        <v>55</v>
      </c>
      <c r="D159" s="24">
        <v>54</v>
      </c>
      <c r="E159" s="24">
        <v>55</v>
      </c>
      <c r="F159" s="24">
        <v>55</v>
      </c>
      <c r="G159" s="24">
        <v>55</v>
      </c>
      <c r="H159" s="24">
        <v>54</v>
      </c>
      <c r="I159" s="24">
        <v>27</v>
      </c>
      <c r="J159" s="24">
        <v>74</v>
      </c>
      <c r="K159" s="24">
        <v>72</v>
      </c>
      <c r="L159" s="24">
        <v>73</v>
      </c>
      <c r="M159" s="24">
        <v>72</v>
      </c>
      <c r="N159" s="24">
        <v>72</v>
      </c>
      <c r="O159" s="24">
        <v>72</v>
      </c>
      <c r="P159" s="24">
        <v>73</v>
      </c>
      <c r="Q159" s="24">
        <v>100</v>
      </c>
      <c r="R159" s="24">
        <v>69944</v>
      </c>
      <c r="S159"/>
      <c r="T159"/>
      <c r="U159"/>
    </row>
    <row r="160" spans="1:21" ht="15.75" thickBot="1" x14ac:dyDescent="0.3">
      <c r="A160" s="23" t="s">
        <v>227</v>
      </c>
      <c r="B160" s="24">
        <v>30</v>
      </c>
      <c r="C160" s="24">
        <v>38</v>
      </c>
      <c r="D160" s="24">
        <v>40</v>
      </c>
      <c r="E160" s="24">
        <v>39</v>
      </c>
      <c r="F160" s="24">
        <v>41</v>
      </c>
      <c r="G160" s="24">
        <v>38</v>
      </c>
      <c r="H160" s="24">
        <v>37</v>
      </c>
      <c r="I160" s="24">
        <v>26</v>
      </c>
      <c r="J160" s="24">
        <v>97</v>
      </c>
      <c r="K160" s="24">
        <v>89</v>
      </c>
      <c r="L160" s="24">
        <v>87</v>
      </c>
      <c r="M160" s="24">
        <v>88</v>
      </c>
      <c r="N160" s="24">
        <v>86</v>
      </c>
      <c r="O160" s="24">
        <v>89</v>
      </c>
      <c r="P160" s="24">
        <v>90</v>
      </c>
      <c r="Q160" s="24">
        <v>101</v>
      </c>
      <c r="R160" s="24">
        <v>69983</v>
      </c>
      <c r="S160"/>
      <c r="T160"/>
      <c r="U160"/>
    </row>
    <row r="161" spans="1:21" ht="15.75" thickBot="1" x14ac:dyDescent="0.3">
      <c r="A161" s="23" t="s">
        <v>228</v>
      </c>
      <c r="B161" s="24">
        <v>49</v>
      </c>
      <c r="C161" s="24">
        <v>47</v>
      </c>
      <c r="D161" s="24">
        <v>49</v>
      </c>
      <c r="E161" s="24">
        <v>49</v>
      </c>
      <c r="F161" s="24">
        <v>47</v>
      </c>
      <c r="G161" s="24">
        <v>50</v>
      </c>
      <c r="H161" s="24">
        <v>49</v>
      </c>
      <c r="I161" s="24">
        <v>77</v>
      </c>
      <c r="J161" s="24">
        <v>78</v>
      </c>
      <c r="K161" s="24">
        <v>80</v>
      </c>
      <c r="L161" s="24">
        <v>78</v>
      </c>
      <c r="M161" s="24">
        <v>78</v>
      </c>
      <c r="N161" s="24">
        <v>80</v>
      </c>
      <c r="O161" s="24">
        <v>77</v>
      </c>
      <c r="P161" s="24">
        <v>78</v>
      </c>
      <c r="Q161" s="24">
        <v>50</v>
      </c>
      <c r="R161" s="24">
        <v>70004</v>
      </c>
      <c r="S161"/>
      <c r="T161"/>
      <c r="U161"/>
    </row>
    <row r="162" spans="1:21" ht="15.75" thickBot="1" x14ac:dyDescent="0.3">
      <c r="A162" s="23" t="s">
        <v>229</v>
      </c>
      <c r="B162" s="24">
        <v>41</v>
      </c>
      <c r="C162" s="24">
        <v>34</v>
      </c>
      <c r="D162" s="24">
        <v>29</v>
      </c>
      <c r="E162" s="24">
        <v>26</v>
      </c>
      <c r="F162" s="24">
        <v>22</v>
      </c>
      <c r="G162" s="24">
        <v>19</v>
      </c>
      <c r="H162" s="24">
        <v>19</v>
      </c>
      <c r="I162" s="24">
        <v>15</v>
      </c>
      <c r="J162" s="24">
        <v>86</v>
      </c>
      <c r="K162" s="24">
        <v>93</v>
      </c>
      <c r="L162" s="24">
        <v>98</v>
      </c>
      <c r="M162" s="24">
        <v>101</v>
      </c>
      <c r="N162" s="24">
        <v>105</v>
      </c>
      <c r="O162" s="24">
        <v>108</v>
      </c>
      <c r="P162" s="24">
        <v>108</v>
      </c>
      <c r="Q162" s="24">
        <v>112</v>
      </c>
      <c r="R162" s="24">
        <v>75319</v>
      </c>
      <c r="S162"/>
      <c r="T162"/>
      <c r="U162"/>
    </row>
    <row r="163" spans="1:21" ht="15.75" thickBot="1" x14ac:dyDescent="0.3">
      <c r="A163" s="23" t="s">
        <v>230</v>
      </c>
      <c r="B163" s="24">
        <v>18</v>
      </c>
      <c r="C163" s="24">
        <v>27</v>
      </c>
      <c r="D163" s="24">
        <v>23</v>
      </c>
      <c r="E163" s="24">
        <v>23</v>
      </c>
      <c r="F163" s="24">
        <v>20</v>
      </c>
      <c r="G163" s="24">
        <v>18</v>
      </c>
      <c r="H163" s="24">
        <v>17</v>
      </c>
      <c r="I163" s="24">
        <v>14</v>
      </c>
      <c r="J163" s="24">
        <v>109</v>
      </c>
      <c r="K163" s="24">
        <v>100</v>
      </c>
      <c r="L163" s="24">
        <v>104</v>
      </c>
      <c r="M163" s="24">
        <v>104</v>
      </c>
      <c r="N163" s="24">
        <v>107</v>
      </c>
      <c r="O163" s="24">
        <v>109</v>
      </c>
      <c r="P163" s="24">
        <v>110</v>
      </c>
      <c r="Q163" s="24">
        <v>113</v>
      </c>
      <c r="R163" s="24">
        <v>75349</v>
      </c>
      <c r="S163"/>
      <c r="T163"/>
      <c r="U163"/>
    </row>
    <row r="164" spans="1:21" ht="15.75" thickBot="1" x14ac:dyDescent="0.3">
      <c r="A164" s="23" t="s">
        <v>231</v>
      </c>
      <c r="B164" s="24">
        <v>32</v>
      </c>
      <c r="C164" s="24">
        <v>32</v>
      </c>
      <c r="D164" s="24">
        <v>26</v>
      </c>
      <c r="E164" s="24">
        <v>24</v>
      </c>
      <c r="F164" s="24">
        <v>25</v>
      </c>
      <c r="G164" s="24">
        <v>23</v>
      </c>
      <c r="H164" s="24">
        <v>20</v>
      </c>
      <c r="I164" s="24">
        <v>8</v>
      </c>
      <c r="J164" s="24">
        <v>95</v>
      </c>
      <c r="K164" s="24">
        <v>95</v>
      </c>
      <c r="L164" s="24">
        <v>101</v>
      </c>
      <c r="M164" s="24">
        <v>103</v>
      </c>
      <c r="N164" s="24">
        <v>102</v>
      </c>
      <c r="O164" s="24">
        <v>104</v>
      </c>
      <c r="P164" s="24">
        <v>107</v>
      </c>
      <c r="Q164" s="24">
        <v>119</v>
      </c>
      <c r="R164" s="24">
        <v>75421</v>
      </c>
      <c r="S164"/>
      <c r="T164"/>
      <c r="U164"/>
    </row>
    <row r="165" spans="1:21" ht="15.75" thickBot="1" x14ac:dyDescent="0.3">
      <c r="A165" s="23" t="s">
        <v>232</v>
      </c>
      <c r="B165" s="24">
        <v>42</v>
      </c>
      <c r="C165" s="24">
        <v>40</v>
      </c>
      <c r="D165" s="24">
        <v>31</v>
      </c>
      <c r="E165" s="24">
        <v>27</v>
      </c>
      <c r="F165" s="24">
        <v>30</v>
      </c>
      <c r="G165" s="24">
        <v>30</v>
      </c>
      <c r="H165" s="24">
        <v>34</v>
      </c>
      <c r="I165" s="24">
        <v>21</v>
      </c>
      <c r="J165" s="24">
        <v>85</v>
      </c>
      <c r="K165" s="24">
        <v>87</v>
      </c>
      <c r="L165" s="24">
        <v>96</v>
      </c>
      <c r="M165" s="24">
        <v>100</v>
      </c>
      <c r="N165" s="24">
        <v>97</v>
      </c>
      <c r="O165" s="24">
        <v>97</v>
      </c>
      <c r="P165" s="24">
        <v>93</v>
      </c>
      <c r="Q165" s="24">
        <v>106</v>
      </c>
      <c r="R165" s="24">
        <v>75445</v>
      </c>
      <c r="S165"/>
      <c r="T165"/>
      <c r="U165"/>
    </row>
    <row r="166" spans="1:21" ht="15.75" thickBot="1" x14ac:dyDescent="0.3">
      <c r="A166" s="23" t="s">
        <v>233</v>
      </c>
      <c r="B166" s="24">
        <v>28</v>
      </c>
      <c r="C166" s="24">
        <v>19</v>
      </c>
      <c r="D166" s="24">
        <v>21</v>
      </c>
      <c r="E166" s="24">
        <v>21</v>
      </c>
      <c r="F166" s="24">
        <v>26</v>
      </c>
      <c r="G166" s="24">
        <v>36</v>
      </c>
      <c r="H166" s="24">
        <v>32</v>
      </c>
      <c r="I166" s="24">
        <v>48</v>
      </c>
      <c r="J166" s="24">
        <v>99</v>
      </c>
      <c r="K166" s="24">
        <v>108</v>
      </c>
      <c r="L166" s="24">
        <v>106</v>
      </c>
      <c r="M166" s="24">
        <v>106</v>
      </c>
      <c r="N166" s="24">
        <v>101</v>
      </c>
      <c r="O166" s="24">
        <v>91</v>
      </c>
      <c r="P166" s="24">
        <v>95</v>
      </c>
      <c r="Q166" s="24">
        <v>79</v>
      </c>
      <c r="R166" s="24">
        <v>75480</v>
      </c>
      <c r="S166"/>
      <c r="T166"/>
      <c r="U166"/>
    </row>
    <row r="167" spans="1:21" ht="15.75" thickBot="1" x14ac:dyDescent="0.3">
      <c r="A167" s="23" t="s">
        <v>234</v>
      </c>
      <c r="B167" s="24">
        <v>48</v>
      </c>
      <c r="C167" s="24">
        <v>44</v>
      </c>
      <c r="D167" s="24">
        <v>41</v>
      </c>
      <c r="E167" s="24">
        <v>41</v>
      </c>
      <c r="F167" s="24">
        <v>33</v>
      </c>
      <c r="G167" s="24">
        <v>31</v>
      </c>
      <c r="H167" s="24">
        <v>25</v>
      </c>
      <c r="I167" s="24">
        <v>19</v>
      </c>
      <c r="J167" s="24">
        <v>79</v>
      </c>
      <c r="K167" s="24">
        <v>83</v>
      </c>
      <c r="L167" s="24">
        <v>86</v>
      </c>
      <c r="M167" s="24">
        <v>86</v>
      </c>
      <c r="N167" s="24">
        <v>94</v>
      </c>
      <c r="O167" s="24">
        <v>96</v>
      </c>
      <c r="P167" s="24">
        <v>102</v>
      </c>
      <c r="Q167" s="24">
        <v>108</v>
      </c>
      <c r="R167" s="24">
        <v>75498</v>
      </c>
      <c r="S167"/>
      <c r="T167"/>
      <c r="U167"/>
    </row>
    <row r="168" spans="1:21" ht="15.75" thickBot="1" x14ac:dyDescent="0.3">
      <c r="A168" s="23" t="s">
        <v>235</v>
      </c>
      <c r="B168" s="24">
        <v>16</v>
      </c>
      <c r="C168" s="24">
        <v>12</v>
      </c>
      <c r="D168" s="24">
        <v>11</v>
      </c>
      <c r="E168" s="24">
        <v>11</v>
      </c>
      <c r="F168" s="24">
        <v>10</v>
      </c>
      <c r="G168" s="24">
        <v>11</v>
      </c>
      <c r="H168" s="24">
        <v>11</v>
      </c>
      <c r="I168" s="24">
        <v>103</v>
      </c>
      <c r="J168" s="24">
        <v>111</v>
      </c>
      <c r="K168" s="24">
        <v>115</v>
      </c>
      <c r="L168" s="24">
        <v>116</v>
      </c>
      <c r="M168" s="24">
        <v>116</v>
      </c>
      <c r="N168" s="24">
        <v>117</v>
      </c>
      <c r="O168" s="24">
        <v>116</v>
      </c>
      <c r="P168" s="24">
        <v>116</v>
      </c>
      <c r="Q168" s="24">
        <v>24</v>
      </c>
      <c r="R168" s="24">
        <v>51247</v>
      </c>
      <c r="S168"/>
      <c r="T168"/>
      <c r="U168"/>
    </row>
    <row r="169" spans="1:21" ht="15.75" thickBot="1" x14ac:dyDescent="0.3">
      <c r="A169" s="23" t="s">
        <v>236</v>
      </c>
      <c r="B169" s="24">
        <v>22</v>
      </c>
      <c r="C169" s="24">
        <v>14</v>
      </c>
      <c r="D169" s="24">
        <v>12</v>
      </c>
      <c r="E169" s="24">
        <v>10</v>
      </c>
      <c r="F169" s="24">
        <v>9</v>
      </c>
      <c r="G169" s="24">
        <v>9</v>
      </c>
      <c r="H169" s="24">
        <v>8</v>
      </c>
      <c r="I169" s="24">
        <v>116</v>
      </c>
      <c r="J169" s="24">
        <v>105</v>
      </c>
      <c r="K169" s="24">
        <v>113</v>
      </c>
      <c r="L169" s="24">
        <v>115</v>
      </c>
      <c r="M169" s="24">
        <v>117</v>
      </c>
      <c r="N169" s="24">
        <v>118</v>
      </c>
      <c r="O169" s="24">
        <v>118</v>
      </c>
      <c r="P169" s="24">
        <v>119</v>
      </c>
      <c r="Q169" s="24">
        <v>11</v>
      </c>
      <c r="R169" s="24">
        <v>51245</v>
      </c>
      <c r="S169"/>
      <c r="T169"/>
      <c r="U169"/>
    </row>
    <row r="170" spans="1:21" ht="15.75" thickBot="1" x14ac:dyDescent="0.3">
      <c r="A170" s="23" t="s">
        <v>237</v>
      </c>
      <c r="B170" s="24">
        <v>6</v>
      </c>
      <c r="C170" s="24">
        <v>10</v>
      </c>
      <c r="D170" s="24">
        <v>9</v>
      </c>
      <c r="E170" s="24">
        <v>12</v>
      </c>
      <c r="F170" s="24">
        <v>12</v>
      </c>
      <c r="G170" s="24">
        <v>10</v>
      </c>
      <c r="H170" s="24">
        <v>12</v>
      </c>
      <c r="I170" s="24">
        <v>119</v>
      </c>
      <c r="J170" s="24">
        <v>121</v>
      </c>
      <c r="K170" s="24">
        <v>117</v>
      </c>
      <c r="L170" s="24">
        <v>118</v>
      </c>
      <c r="M170" s="24">
        <v>115</v>
      </c>
      <c r="N170" s="24">
        <v>115</v>
      </c>
      <c r="O170" s="24">
        <v>117</v>
      </c>
      <c r="P170" s="24">
        <v>115</v>
      </c>
      <c r="Q170" s="24">
        <v>8</v>
      </c>
      <c r="R170" s="24">
        <v>51235</v>
      </c>
      <c r="S170"/>
      <c r="T170"/>
      <c r="U170"/>
    </row>
    <row r="171" spans="1:21" ht="15.75" thickBot="1" x14ac:dyDescent="0.3">
      <c r="A171" s="23" t="s">
        <v>238</v>
      </c>
      <c r="B171" s="24">
        <v>17</v>
      </c>
      <c r="C171" s="24">
        <v>13</v>
      </c>
      <c r="D171" s="24">
        <v>10</v>
      </c>
      <c r="E171" s="24">
        <v>9</v>
      </c>
      <c r="F171" s="24">
        <v>8</v>
      </c>
      <c r="G171" s="24">
        <v>8</v>
      </c>
      <c r="H171" s="24">
        <v>9</v>
      </c>
      <c r="I171" s="24">
        <v>121</v>
      </c>
      <c r="J171" s="24">
        <v>110</v>
      </c>
      <c r="K171" s="24">
        <v>114</v>
      </c>
      <c r="L171" s="24">
        <v>117</v>
      </c>
      <c r="M171" s="24">
        <v>118</v>
      </c>
      <c r="N171" s="24">
        <v>119</v>
      </c>
      <c r="O171" s="24">
        <v>119</v>
      </c>
      <c r="P171" s="24">
        <v>118</v>
      </c>
      <c r="Q171" s="24">
        <v>6</v>
      </c>
      <c r="R171" s="24">
        <v>51227</v>
      </c>
      <c r="S171"/>
      <c r="T171"/>
      <c r="U171"/>
    </row>
    <row r="172" spans="1:21" ht="15.75" thickBot="1" x14ac:dyDescent="0.3">
      <c r="A172" s="23" t="s">
        <v>239</v>
      </c>
      <c r="B172" s="24">
        <v>11</v>
      </c>
      <c r="C172" s="24">
        <v>9</v>
      </c>
      <c r="D172" s="24">
        <v>8</v>
      </c>
      <c r="E172" s="24">
        <v>8</v>
      </c>
      <c r="F172" s="24">
        <v>11</v>
      </c>
      <c r="G172" s="24">
        <v>12</v>
      </c>
      <c r="H172" s="24">
        <v>10</v>
      </c>
      <c r="I172" s="24">
        <v>122</v>
      </c>
      <c r="J172" s="24">
        <v>116</v>
      </c>
      <c r="K172" s="24">
        <v>118</v>
      </c>
      <c r="L172" s="24">
        <v>119</v>
      </c>
      <c r="M172" s="24">
        <v>119</v>
      </c>
      <c r="N172" s="24">
        <v>116</v>
      </c>
      <c r="O172" s="24">
        <v>115</v>
      </c>
      <c r="P172" s="24">
        <v>117</v>
      </c>
      <c r="Q172" s="24">
        <v>5</v>
      </c>
      <c r="R172" s="24">
        <v>51224</v>
      </c>
      <c r="S172"/>
      <c r="T172"/>
      <c r="U172"/>
    </row>
    <row r="173" spans="1:21" ht="15.75" thickBot="1" x14ac:dyDescent="0.3">
      <c r="A173" s="23" t="s">
        <v>240</v>
      </c>
      <c r="B173" s="24">
        <v>7</v>
      </c>
      <c r="C173" s="24">
        <v>8</v>
      </c>
      <c r="D173" s="24">
        <v>7</v>
      </c>
      <c r="E173" s="24">
        <v>7</v>
      </c>
      <c r="F173" s="24">
        <v>7</v>
      </c>
      <c r="G173" s="24">
        <v>7</v>
      </c>
      <c r="H173" s="24">
        <v>7</v>
      </c>
      <c r="I173" s="24">
        <v>105</v>
      </c>
      <c r="J173" s="24">
        <v>120</v>
      </c>
      <c r="K173" s="24">
        <v>119</v>
      </c>
      <c r="L173" s="24">
        <v>120</v>
      </c>
      <c r="M173" s="24">
        <v>120</v>
      </c>
      <c r="N173" s="24">
        <v>120</v>
      </c>
      <c r="O173" s="24">
        <v>120</v>
      </c>
      <c r="P173" s="24">
        <v>120</v>
      </c>
      <c r="Q173" s="24">
        <v>22</v>
      </c>
      <c r="R173" s="24">
        <v>51216</v>
      </c>
      <c r="S173"/>
      <c r="T173"/>
      <c r="U173"/>
    </row>
    <row r="174" spans="1:21" ht="15.75" thickBot="1" x14ac:dyDescent="0.3">
      <c r="A174" s="23" t="s">
        <v>241</v>
      </c>
      <c r="B174" s="24">
        <v>23</v>
      </c>
      <c r="C174" s="24">
        <v>24</v>
      </c>
      <c r="D174" s="24">
        <v>22</v>
      </c>
      <c r="E174" s="24">
        <v>20</v>
      </c>
      <c r="F174" s="24">
        <v>17</v>
      </c>
      <c r="G174" s="24">
        <v>15</v>
      </c>
      <c r="H174" s="24">
        <v>15</v>
      </c>
      <c r="I174" s="24">
        <v>100</v>
      </c>
      <c r="J174" s="24">
        <v>104</v>
      </c>
      <c r="K174" s="24">
        <v>103</v>
      </c>
      <c r="L174" s="24">
        <v>105</v>
      </c>
      <c r="M174" s="24">
        <v>107</v>
      </c>
      <c r="N174" s="24">
        <v>110</v>
      </c>
      <c r="O174" s="24">
        <v>112</v>
      </c>
      <c r="P174" s="24">
        <v>112</v>
      </c>
      <c r="Q174" s="24">
        <v>27</v>
      </c>
      <c r="R174" s="24">
        <v>57572</v>
      </c>
      <c r="S174"/>
      <c r="T174"/>
      <c r="U174"/>
    </row>
    <row r="175" spans="1:21" ht="15.75" thickBot="1" x14ac:dyDescent="0.3">
      <c r="A175" s="23" t="s">
        <v>242</v>
      </c>
      <c r="B175" s="24">
        <v>33</v>
      </c>
      <c r="C175" s="24">
        <v>41</v>
      </c>
      <c r="D175" s="24">
        <v>32</v>
      </c>
      <c r="E175" s="24">
        <v>32</v>
      </c>
      <c r="F175" s="24">
        <v>29</v>
      </c>
      <c r="G175" s="24">
        <v>28</v>
      </c>
      <c r="H175" s="24">
        <v>23</v>
      </c>
      <c r="I175" s="24">
        <v>102</v>
      </c>
      <c r="J175" s="24">
        <v>94</v>
      </c>
      <c r="K175" s="24">
        <v>86</v>
      </c>
      <c r="L175" s="24">
        <v>95</v>
      </c>
      <c r="M175" s="24">
        <v>95</v>
      </c>
      <c r="N175" s="24">
        <v>98</v>
      </c>
      <c r="O175" s="24">
        <v>99</v>
      </c>
      <c r="P175" s="24">
        <v>104</v>
      </c>
      <c r="Q175" s="24">
        <v>25</v>
      </c>
      <c r="R175" s="24">
        <v>57599</v>
      </c>
      <c r="S175"/>
      <c r="T175"/>
      <c r="U175"/>
    </row>
    <row r="176" spans="1:21" ht="15.75" thickBot="1" x14ac:dyDescent="0.3">
      <c r="A176" s="23" t="s">
        <v>243</v>
      </c>
      <c r="B176" s="24">
        <v>15</v>
      </c>
      <c r="C176" s="24">
        <v>16</v>
      </c>
      <c r="D176" s="24">
        <v>15</v>
      </c>
      <c r="E176" s="24">
        <v>13</v>
      </c>
      <c r="F176" s="24">
        <v>15</v>
      </c>
      <c r="G176" s="24">
        <v>14</v>
      </c>
      <c r="H176" s="24">
        <v>14</v>
      </c>
      <c r="I176" s="24">
        <v>96</v>
      </c>
      <c r="J176" s="24">
        <v>112</v>
      </c>
      <c r="K176" s="24">
        <v>111</v>
      </c>
      <c r="L176" s="24">
        <v>112</v>
      </c>
      <c r="M176" s="24">
        <v>114</v>
      </c>
      <c r="N176" s="24">
        <v>112</v>
      </c>
      <c r="O176" s="24">
        <v>113</v>
      </c>
      <c r="P176" s="24">
        <v>113</v>
      </c>
      <c r="Q176" s="24">
        <v>31</v>
      </c>
      <c r="R176" s="24">
        <v>57621</v>
      </c>
      <c r="S176"/>
      <c r="T176"/>
      <c r="U176"/>
    </row>
    <row r="177" spans="1:21" ht="15.75" thickBot="1" x14ac:dyDescent="0.3">
      <c r="A177" s="23" t="s">
        <v>244</v>
      </c>
      <c r="B177" s="24">
        <v>25</v>
      </c>
      <c r="C177" s="24">
        <v>18</v>
      </c>
      <c r="D177" s="24">
        <v>14</v>
      </c>
      <c r="E177" s="24">
        <v>15</v>
      </c>
      <c r="F177" s="24">
        <v>14</v>
      </c>
      <c r="G177" s="24">
        <v>16</v>
      </c>
      <c r="H177" s="24">
        <v>18</v>
      </c>
      <c r="I177" s="24">
        <v>95</v>
      </c>
      <c r="J177" s="24">
        <v>102</v>
      </c>
      <c r="K177" s="24">
        <v>109</v>
      </c>
      <c r="L177" s="24">
        <v>113</v>
      </c>
      <c r="M177" s="24">
        <v>112</v>
      </c>
      <c r="N177" s="24">
        <v>113</v>
      </c>
      <c r="O177" s="24">
        <v>111</v>
      </c>
      <c r="P177" s="24">
        <v>109</v>
      </c>
      <c r="Q177" s="24">
        <v>32</v>
      </c>
      <c r="R177" s="24">
        <v>57651</v>
      </c>
      <c r="S177"/>
      <c r="T177"/>
      <c r="U177"/>
    </row>
    <row r="178" spans="1:21" ht="15.75" thickBot="1" x14ac:dyDescent="0.3">
      <c r="A178" s="23" t="s">
        <v>245</v>
      </c>
      <c r="B178" s="24">
        <v>10</v>
      </c>
      <c r="C178" s="24">
        <v>17</v>
      </c>
      <c r="D178" s="24">
        <v>16</v>
      </c>
      <c r="E178" s="24">
        <v>16</v>
      </c>
      <c r="F178" s="24">
        <v>16</v>
      </c>
      <c r="G178" s="24">
        <v>17</v>
      </c>
      <c r="H178" s="24">
        <v>16</v>
      </c>
      <c r="I178" s="24">
        <v>94</v>
      </c>
      <c r="J178" s="24">
        <v>117</v>
      </c>
      <c r="K178" s="24">
        <v>110</v>
      </c>
      <c r="L178" s="24">
        <v>111</v>
      </c>
      <c r="M178" s="24">
        <v>111</v>
      </c>
      <c r="N178" s="24">
        <v>111</v>
      </c>
      <c r="O178" s="24">
        <v>110</v>
      </c>
      <c r="P178" s="24">
        <v>111</v>
      </c>
      <c r="Q178" s="24">
        <v>33</v>
      </c>
      <c r="R178" s="24">
        <v>57673</v>
      </c>
      <c r="S178"/>
      <c r="T178"/>
      <c r="U178"/>
    </row>
    <row r="179" spans="1:21" ht="15.75" thickBot="1" x14ac:dyDescent="0.3">
      <c r="A179" s="23" t="s">
        <v>246</v>
      </c>
      <c r="B179" s="24">
        <v>14</v>
      </c>
      <c r="C179" s="24">
        <v>11</v>
      </c>
      <c r="D179" s="24">
        <v>13</v>
      </c>
      <c r="E179" s="24">
        <v>14</v>
      </c>
      <c r="F179" s="24">
        <v>13</v>
      </c>
      <c r="G179" s="24">
        <v>13</v>
      </c>
      <c r="H179" s="24">
        <v>13</v>
      </c>
      <c r="I179" s="24">
        <v>93</v>
      </c>
      <c r="J179" s="24">
        <v>113</v>
      </c>
      <c r="K179" s="24">
        <v>116</v>
      </c>
      <c r="L179" s="24">
        <v>114</v>
      </c>
      <c r="M179" s="24">
        <v>113</v>
      </c>
      <c r="N179" s="24">
        <v>114</v>
      </c>
      <c r="O179" s="24">
        <v>114</v>
      </c>
      <c r="P179" s="24">
        <v>114</v>
      </c>
      <c r="Q179" s="24">
        <v>34</v>
      </c>
      <c r="R179" s="24">
        <v>57706</v>
      </c>
      <c r="S179"/>
      <c r="T179"/>
      <c r="U179"/>
    </row>
    <row r="180" spans="1:21" ht="15.75" thickBot="1" x14ac:dyDescent="0.3">
      <c r="A180" s="23" t="s">
        <v>247</v>
      </c>
      <c r="B180" s="24">
        <v>68</v>
      </c>
      <c r="C180" s="24">
        <v>66</v>
      </c>
      <c r="D180" s="24">
        <v>64</v>
      </c>
      <c r="E180" s="24">
        <v>63</v>
      </c>
      <c r="F180" s="24">
        <v>62</v>
      </c>
      <c r="G180" s="24">
        <v>62</v>
      </c>
      <c r="H180" s="24">
        <v>66</v>
      </c>
      <c r="I180" s="24">
        <v>71</v>
      </c>
      <c r="J180" s="24">
        <v>59</v>
      </c>
      <c r="K180" s="24">
        <v>61</v>
      </c>
      <c r="L180" s="24">
        <v>63</v>
      </c>
      <c r="M180" s="24">
        <v>64</v>
      </c>
      <c r="N180" s="24">
        <v>65</v>
      </c>
      <c r="O180" s="24">
        <v>65</v>
      </c>
      <c r="P180" s="24">
        <v>61</v>
      </c>
      <c r="Q180" s="24">
        <v>56</v>
      </c>
      <c r="R180" s="24">
        <v>63214</v>
      </c>
      <c r="S180"/>
      <c r="T180"/>
      <c r="U180"/>
    </row>
    <row r="181" spans="1:21" ht="15.75" thickBot="1" x14ac:dyDescent="0.3">
      <c r="A181" s="23" t="s">
        <v>248</v>
      </c>
      <c r="B181" s="24">
        <v>69</v>
      </c>
      <c r="C181" s="24">
        <v>65</v>
      </c>
      <c r="D181" s="24">
        <v>63</v>
      </c>
      <c r="E181" s="24">
        <v>61</v>
      </c>
      <c r="F181" s="24">
        <v>59</v>
      </c>
      <c r="G181" s="24">
        <v>64</v>
      </c>
      <c r="H181" s="24">
        <v>65</v>
      </c>
      <c r="I181" s="24">
        <v>72</v>
      </c>
      <c r="J181" s="24">
        <v>58</v>
      </c>
      <c r="K181" s="24">
        <v>62</v>
      </c>
      <c r="L181" s="24">
        <v>64</v>
      </c>
      <c r="M181" s="24">
        <v>66</v>
      </c>
      <c r="N181" s="24">
        <v>68</v>
      </c>
      <c r="O181" s="24">
        <v>63</v>
      </c>
      <c r="P181" s="24">
        <v>62</v>
      </c>
      <c r="Q181" s="24">
        <v>55</v>
      </c>
      <c r="R181" s="24">
        <v>63210</v>
      </c>
      <c r="S181"/>
      <c r="T181"/>
      <c r="U181"/>
    </row>
    <row r="182" spans="1:21" ht="15.75" thickBot="1" x14ac:dyDescent="0.3">
      <c r="A182" s="23" t="s">
        <v>249</v>
      </c>
      <c r="B182" s="24">
        <v>64</v>
      </c>
      <c r="C182" s="24">
        <v>62</v>
      </c>
      <c r="D182" s="24">
        <v>62</v>
      </c>
      <c r="E182" s="24">
        <v>59</v>
      </c>
      <c r="F182" s="24">
        <v>58</v>
      </c>
      <c r="G182" s="24">
        <v>60</v>
      </c>
      <c r="H182" s="24">
        <v>60</v>
      </c>
      <c r="I182" s="24">
        <v>76</v>
      </c>
      <c r="J182" s="24">
        <v>63</v>
      </c>
      <c r="K182" s="24">
        <v>65</v>
      </c>
      <c r="L182" s="24">
        <v>65</v>
      </c>
      <c r="M182" s="24">
        <v>68</v>
      </c>
      <c r="N182" s="24">
        <v>69</v>
      </c>
      <c r="O182" s="24">
        <v>67</v>
      </c>
      <c r="P182" s="24">
        <v>67</v>
      </c>
      <c r="Q182" s="24">
        <v>51</v>
      </c>
      <c r="R182" s="24">
        <v>63206</v>
      </c>
      <c r="S182"/>
      <c r="T182"/>
      <c r="U182"/>
    </row>
    <row r="183" spans="1:21" ht="15.75" thickBot="1" x14ac:dyDescent="0.3">
      <c r="A183" s="23" t="s">
        <v>250</v>
      </c>
      <c r="B183" s="24">
        <v>82</v>
      </c>
      <c r="C183" s="24">
        <v>83</v>
      </c>
      <c r="D183" s="24">
        <v>82</v>
      </c>
      <c r="E183" s="24">
        <v>76</v>
      </c>
      <c r="F183" s="24">
        <v>78</v>
      </c>
      <c r="G183" s="24">
        <v>77</v>
      </c>
      <c r="H183" s="24">
        <v>75</v>
      </c>
      <c r="I183" s="24">
        <v>80</v>
      </c>
      <c r="J183" s="24">
        <v>45</v>
      </c>
      <c r="K183" s="24">
        <v>44</v>
      </c>
      <c r="L183" s="24">
        <v>45</v>
      </c>
      <c r="M183" s="24">
        <v>51</v>
      </c>
      <c r="N183" s="24">
        <v>49</v>
      </c>
      <c r="O183" s="24">
        <v>50</v>
      </c>
      <c r="P183" s="24">
        <v>52</v>
      </c>
      <c r="Q183" s="24">
        <v>47</v>
      </c>
      <c r="R183" s="24">
        <v>63198</v>
      </c>
      <c r="S183"/>
      <c r="T183"/>
      <c r="U183"/>
    </row>
    <row r="184" spans="1:21" ht="15.75" thickBot="1" x14ac:dyDescent="0.3">
      <c r="A184" s="23" t="s">
        <v>251</v>
      </c>
      <c r="B184" s="24">
        <v>85</v>
      </c>
      <c r="C184" s="24">
        <v>70</v>
      </c>
      <c r="D184" s="24">
        <v>69</v>
      </c>
      <c r="E184" s="24">
        <v>66</v>
      </c>
      <c r="F184" s="24">
        <v>66</v>
      </c>
      <c r="G184" s="24">
        <v>63</v>
      </c>
      <c r="H184" s="24">
        <v>62</v>
      </c>
      <c r="I184" s="24">
        <v>73</v>
      </c>
      <c r="J184" s="24">
        <v>42</v>
      </c>
      <c r="K184" s="24">
        <v>57</v>
      </c>
      <c r="L184" s="24">
        <v>58</v>
      </c>
      <c r="M184" s="24">
        <v>61</v>
      </c>
      <c r="N184" s="24">
        <v>61</v>
      </c>
      <c r="O184" s="24">
        <v>64</v>
      </c>
      <c r="P184" s="24">
        <v>65</v>
      </c>
      <c r="Q184" s="24">
        <v>54</v>
      </c>
      <c r="R184" s="24">
        <v>63198</v>
      </c>
      <c r="S184"/>
      <c r="T184"/>
      <c r="U184"/>
    </row>
    <row r="185" spans="1:21" ht="15.75" thickBot="1" x14ac:dyDescent="0.3">
      <c r="A185" s="23" t="s">
        <v>252</v>
      </c>
      <c r="B185" s="24">
        <v>77</v>
      </c>
      <c r="C185" s="24">
        <v>67</v>
      </c>
      <c r="D185" s="24">
        <v>67</v>
      </c>
      <c r="E185" s="24">
        <v>69</v>
      </c>
      <c r="F185" s="24">
        <v>65</v>
      </c>
      <c r="G185" s="24">
        <v>68</v>
      </c>
      <c r="H185" s="24">
        <v>67</v>
      </c>
      <c r="I185" s="24">
        <v>74</v>
      </c>
      <c r="J185" s="24">
        <v>50</v>
      </c>
      <c r="K185" s="24">
        <v>60</v>
      </c>
      <c r="L185" s="24">
        <v>60</v>
      </c>
      <c r="M185" s="24">
        <v>58</v>
      </c>
      <c r="N185" s="24">
        <v>62</v>
      </c>
      <c r="O185" s="24">
        <v>59</v>
      </c>
      <c r="P185" s="24">
        <v>60</v>
      </c>
      <c r="Q185" s="24">
        <v>53</v>
      </c>
      <c r="R185" s="24">
        <v>63187</v>
      </c>
      <c r="S185"/>
      <c r="T185"/>
      <c r="U185"/>
    </row>
    <row r="186" spans="1:21" ht="15.75" thickBot="1" x14ac:dyDescent="0.3">
      <c r="A186" s="23" t="s">
        <v>253</v>
      </c>
      <c r="B186" s="24">
        <v>63</v>
      </c>
      <c r="C186" s="24">
        <v>68</v>
      </c>
      <c r="D186" s="24">
        <v>68</v>
      </c>
      <c r="E186" s="24">
        <v>67</v>
      </c>
      <c r="F186" s="24">
        <v>68</v>
      </c>
      <c r="G186" s="24">
        <v>70</v>
      </c>
      <c r="H186" s="24">
        <v>73</v>
      </c>
      <c r="I186" s="24">
        <v>30</v>
      </c>
      <c r="J186" s="24">
        <v>64</v>
      </c>
      <c r="K186" s="24">
        <v>59</v>
      </c>
      <c r="L186" s="24">
        <v>59</v>
      </c>
      <c r="M186" s="24">
        <v>60</v>
      </c>
      <c r="N186" s="24">
        <v>59</v>
      </c>
      <c r="O186" s="24">
        <v>57</v>
      </c>
      <c r="P186" s="24">
        <v>54</v>
      </c>
      <c r="Q186" s="24">
        <v>97</v>
      </c>
      <c r="R186" s="24">
        <v>69308</v>
      </c>
      <c r="S186"/>
      <c r="T186"/>
      <c r="U186"/>
    </row>
    <row r="187" spans="1:21" ht="15.75" thickBot="1" x14ac:dyDescent="0.3">
      <c r="A187" s="23" t="s">
        <v>254</v>
      </c>
      <c r="B187" s="24">
        <v>71</v>
      </c>
      <c r="C187" s="24">
        <v>64</v>
      </c>
      <c r="D187" s="24">
        <v>65</v>
      </c>
      <c r="E187" s="24">
        <v>64</v>
      </c>
      <c r="F187" s="24">
        <v>63</v>
      </c>
      <c r="G187" s="24">
        <v>61</v>
      </c>
      <c r="H187" s="24">
        <v>59</v>
      </c>
      <c r="I187" s="24">
        <v>39</v>
      </c>
      <c r="J187" s="24">
        <v>56</v>
      </c>
      <c r="K187" s="24">
        <v>63</v>
      </c>
      <c r="L187" s="24">
        <v>62</v>
      </c>
      <c r="M187" s="24">
        <v>63</v>
      </c>
      <c r="N187" s="24">
        <v>64</v>
      </c>
      <c r="O187" s="24">
        <v>66</v>
      </c>
      <c r="P187" s="24">
        <v>68</v>
      </c>
      <c r="Q187" s="24">
        <v>88</v>
      </c>
      <c r="R187" s="24">
        <v>69307</v>
      </c>
      <c r="S187"/>
      <c r="T187"/>
      <c r="U187"/>
    </row>
    <row r="188" spans="1:21" ht="15.75" thickBot="1" x14ac:dyDescent="0.3">
      <c r="A188" s="23" t="s">
        <v>255</v>
      </c>
      <c r="B188" s="24">
        <v>61</v>
      </c>
      <c r="C188" s="24">
        <v>61</v>
      </c>
      <c r="D188" s="24">
        <v>61</v>
      </c>
      <c r="E188" s="24">
        <v>62</v>
      </c>
      <c r="F188" s="24">
        <v>64</v>
      </c>
      <c r="G188" s="24">
        <v>65</v>
      </c>
      <c r="H188" s="24">
        <v>71</v>
      </c>
      <c r="I188" s="24">
        <v>44</v>
      </c>
      <c r="J188" s="24">
        <v>66</v>
      </c>
      <c r="K188" s="24">
        <v>66</v>
      </c>
      <c r="L188" s="24">
        <v>66</v>
      </c>
      <c r="M188" s="24">
        <v>65</v>
      </c>
      <c r="N188" s="24">
        <v>63</v>
      </c>
      <c r="O188" s="24">
        <v>62</v>
      </c>
      <c r="P188" s="24">
        <v>56</v>
      </c>
      <c r="Q188" s="24">
        <v>83</v>
      </c>
      <c r="R188" s="24">
        <v>69308</v>
      </c>
      <c r="S188"/>
      <c r="T188"/>
      <c r="U188"/>
    </row>
    <row r="189" spans="1:21" ht="15.75" thickBot="1" x14ac:dyDescent="0.3">
      <c r="A189" s="23" t="s">
        <v>256</v>
      </c>
      <c r="B189" s="24">
        <v>87</v>
      </c>
      <c r="C189" s="24">
        <v>78</v>
      </c>
      <c r="D189" s="24">
        <v>77</v>
      </c>
      <c r="E189" s="24">
        <v>80</v>
      </c>
      <c r="F189" s="24">
        <v>76</v>
      </c>
      <c r="G189" s="24">
        <v>73</v>
      </c>
      <c r="H189" s="24">
        <v>72</v>
      </c>
      <c r="I189" s="24">
        <v>38</v>
      </c>
      <c r="J189" s="24">
        <v>40</v>
      </c>
      <c r="K189" s="24">
        <v>49</v>
      </c>
      <c r="L189" s="24">
        <v>50</v>
      </c>
      <c r="M189" s="24">
        <v>47</v>
      </c>
      <c r="N189" s="24">
        <v>51</v>
      </c>
      <c r="O189" s="24">
        <v>54</v>
      </c>
      <c r="P189" s="24">
        <v>55</v>
      </c>
      <c r="Q189" s="24">
        <v>89</v>
      </c>
      <c r="R189" s="24">
        <v>69359</v>
      </c>
      <c r="S189"/>
      <c r="T189"/>
      <c r="U189"/>
    </row>
    <row r="190" spans="1:21" ht="15.75" thickBot="1" x14ac:dyDescent="0.3">
      <c r="A190" s="23" t="s">
        <v>257</v>
      </c>
      <c r="B190" s="24">
        <v>60</v>
      </c>
      <c r="C190" s="24">
        <v>60</v>
      </c>
      <c r="D190" s="24">
        <v>59</v>
      </c>
      <c r="E190" s="24">
        <v>60</v>
      </c>
      <c r="F190" s="24">
        <v>60</v>
      </c>
      <c r="G190" s="24">
        <v>58</v>
      </c>
      <c r="H190" s="24">
        <v>58</v>
      </c>
      <c r="I190" s="24">
        <v>53</v>
      </c>
      <c r="J190" s="24">
        <v>67</v>
      </c>
      <c r="K190" s="24">
        <v>67</v>
      </c>
      <c r="L190" s="24">
        <v>68</v>
      </c>
      <c r="M190" s="24">
        <v>67</v>
      </c>
      <c r="N190" s="24">
        <v>67</v>
      </c>
      <c r="O190" s="24">
        <v>69</v>
      </c>
      <c r="P190" s="24">
        <v>69</v>
      </c>
      <c r="Q190" s="24">
        <v>74</v>
      </c>
      <c r="R190" s="24">
        <v>69404</v>
      </c>
      <c r="S190"/>
      <c r="T190"/>
      <c r="U190"/>
    </row>
    <row r="191" spans="1:21" ht="15.75" thickBot="1" x14ac:dyDescent="0.3">
      <c r="A191" s="23" t="s">
        <v>258</v>
      </c>
      <c r="B191" s="24">
        <v>79</v>
      </c>
      <c r="C191" s="24">
        <v>79</v>
      </c>
      <c r="D191" s="24">
        <v>78</v>
      </c>
      <c r="E191" s="24">
        <v>74</v>
      </c>
      <c r="F191" s="24">
        <v>71</v>
      </c>
      <c r="G191" s="24">
        <v>69</v>
      </c>
      <c r="H191" s="24">
        <v>68</v>
      </c>
      <c r="I191" s="24">
        <v>31</v>
      </c>
      <c r="J191" s="24">
        <v>48</v>
      </c>
      <c r="K191" s="24">
        <v>48</v>
      </c>
      <c r="L191" s="24">
        <v>49</v>
      </c>
      <c r="M191" s="24">
        <v>53</v>
      </c>
      <c r="N191" s="24">
        <v>56</v>
      </c>
      <c r="O191" s="24">
        <v>58</v>
      </c>
      <c r="P191" s="24">
        <v>59</v>
      </c>
      <c r="Q191" s="24">
        <v>96</v>
      </c>
      <c r="R191" s="24">
        <v>69457</v>
      </c>
      <c r="S191"/>
      <c r="T191"/>
      <c r="U191"/>
    </row>
    <row r="192" spans="1:21" ht="15.75" thickBot="1" x14ac:dyDescent="0.3">
      <c r="A192" s="23" t="s">
        <v>259</v>
      </c>
      <c r="B192" s="24">
        <v>58</v>
      </c>
      <c r="C192" s="24">
        <v>59</v>
      </c>
      <c r="D192" s="24">
        <v>60</v>
      </c>
      <c r="E192" s="24">
        <v>58</v>
      </c>
      <c r="F192" s="24">
        <v>61</v>
      </c>
      <c r="G192" s="24">
        <v>59</v>
      </c>
      <c r="H192" s="24">
        <v>61</v>
      </c>
      <c r="I192" s="24">
        <v>16</v>
      </c>
      <c r="J192" s="24">
        <v>69</v>
      </c>
      <c r="K192" s="24">
        <v>68</v>
      </c>
      <c r="L192" s="24">
        <v>67</v>
      </c>
      <c r="M192" s="24">
        <v>69</v>
      </c>
      <c r="N192" s="24">
        <v>66</v>
      </c>
      <c r="O192" s="24">
        <v>68</v>
      </c>
      <c r="P192" s="24">
        <v>66</v>
      </c>
      <c r="Q192" s="24">
        <v>111</v>
      </c>
      <c r="R192" s="24">
        <v>75407</v>
      </c>
      <c r="S192"/>
      <c r="T192"/>
      <c r="U192"/>
    </row>
    <row r="193" spans="1:21" ht="15.75" thickBot="1" x14ac:dyDescent="0.3">
      <c r="A193" s="23" t="s">
        <v>260</v>
      </c>
      <c r="B193" s="24">
        <v>70</v>
      </c>
      <c r="C193" s="24">
        <v>71</v>
      </c>
      <c r="D193" s="24">
        <v>76</v>
      </c>
      <c r="E193" s="24">
        <v>72</v>
      </c>
      <c r="F193" s="24">
        <v>74</v>
      </c>
      <c r="G193" s="24">
        <v>74</v>
      </c>
      <c r="H193" s="24">
        <v>76</v>
      </c>
      <c r="I193" s="24">
        <v>23</v>
      </c>
      <c r="J193" s="24">
        <v>57</v>
      </c>
      <c r="K193" s="24">
        <v>56</v>
      </c>
      <c r="L193" s="24">
        <v>51</v>
      </c>
      <c r="M193" s="24">
        <v>55</v>
      </c>
      <c r="N193" s="24">
        <v>53</v>
      </c>
      <c r="O193" s="24">
        <v>53</v>
      </c>
      <c r="P193" s="24">
        <v>51</v>
      </c>
      <c r="Q193" s="24">
        <v>104</v>
      </c>
      <c r="R193" s="24">
        <v>75412</v>
      </c>
      <c r="S193"/>
      <c r="T193"/>
      <c r="U193"/>
    </row>
    <row r="194" spans="1:21" ht="15.75" thickBot="1" x14ac:dyDescent="0.3">
      <c r="A194" s="23" t="s">
        <v>261</v>
      </c>
      <c r="B194" s="24">
        <v>91</v>
      </c>
      <c r="C194" s="24">
        <v>80</v>
      </c>
      <c r="D194" s="24">
        <v>80</v>
      </c>
      <c r="E194" s="24">
        <v>71</v>
      </c>
      <c r="F194" s="24">
        <v>70</v>
      </c>
      <c r="G194" s="24">
        <v>72</v>
      </c>
      <c r="H194" s="24">
        <v>69</v>
      </c>
      <c r="I194" s="24">
        <v>20</v>
      </c>
      <c r="J194" s="24">
        <v>36</v>
      </c>
      <c r="K194" s="24">
        <v>47</v>
      </c>
      <c r="L194" s="24">
        <v>47</v>
      </c>
      <c r="M194" s="24">
        <v>56</v>
      </c>
      <c r="N194" s="24">
        <v>57</v>
      </c>
      <c r="O194" s="24">
        <v>55</v>
      </c>
      <c r="P194" s="24">
        <v>58</v>
      </c>
      <c r="Q194" s="24">
        <v>107</v>
      </c>
      <c r="R194" s="24">
        <v>75389</v>
      </c>
      <c r="S194"/>
      <c r="T194"/>
      <c r="U194"/>
    </row>
    <row r="195" spans="1:21" ht="15.75" thickBot="1" x14ac:dyDescent="0.3">
      <c r="A195" s="23" t="s">
        <v>262</v>
      </c>
      <c r="B195" s="24">
        <v>62</v>
      </c>
      <c r="C195" s="24">
        <v>74</v>
      </c>
      <c r="D195" s="24">
        <v>74</v>
      </c>
      <c r="E195" s="24">
        <v>73</v>
      </c>
      <c r="F195" s="24">
        <v>79</v>
      </c>
      <c r="G195" s="24">
        <v>78</v>
      </c>
      <c r="H195" s="24">
        <v>78</v>
      </c>
      <c r="I195" s="24">
        <v>12</v>
      </c>
      <c r="J195" s="24">
        <v>65</v>
      </c>
      <c r="K195" s="24">
        <v>53</v>
      </c>
      <c r="L195" s="24">
        <v>53</v>
      </c>
      <c r="M195" s="24">
        <v>54</v>
      </c>
      <c r="N195" s="24">
        <v>48</v>
      </c>
      <c r="O195" s="24">
        <v>49</v>
      </c>
      <c r="P195" s="24">
        <v>49</v>
      </c>
      <c r="Q195" s="24">
        <v>115</v>
      </c>
      <c r="R195" s="24">
        <v>75390</v>
      </c>
      <c r="S195"/>
      <c r="T195"/>
      <c r="U195"/>
    </row>
    <row r="196" spans="1:21" ht="15.75" thickBot="1" x14ac:dyDescent="0.3">
      <c r="A196" s="23" t="s">
        <v>263</v>
      </c>
      <c r="B196" s="24">
        <v>59</v>
      </c>
      <c r="C196" s="24">
        <v>58</v>
      </c>
      <c r="D196" s="24">
        <v>58</v>
      </c>
      <c r="E196" s="24">
        <v>70</v>
      </c>
      <c r="F196" s="24">
        <v>67</v>
      </c>
      <c r="G196" s="24">
        <v>66</v>
      </c>
      <c r="H196" s="24">
        <v>63</v>
      </c>
      <c r="I196" s="24">
        <v>10</v>
      </c>
      <c r="J196" s="24">
        <v>68</v>
      </c>
      <c r="K196" s="24">
        <v>69</v>
      </c>
      <c r="L196" s="24">
        <v>69</v>
      </c>
      <c r="M196" s="24">
        <v>57</v>
      </c>
      <c r="N196" s="24">
        <v>60</v>
      </c>
      <c r="O196" s="24">
        <v>61</v>
      </c>
      <c r="P196" s="24">
        <v>64</v>
      </c>
      <c r="Q196" s="24">
        <v>117</v>
      </c>
      <c r="R196" s="24">
        <v>75404</v>
      </c>
      <c r="S196"/>
      <c r="T196"/>
      <c r="U196"/>
    </row>
    <row r="197" spans="1:21" ht="15.75" thickBot="1" x14ac:dyDescent="0.3">
      <c r="A197" s="23" t="s">
        <v>264</v>
      </c>
      <c r="B197" s="24">
        <v>92</v>
      </c>
      <c r="C197" s="24">
        <v>76</v>
      </c>
      <c r="D197" s="24">
        <v>70</v>
      </c>
      <c r="E197" s="24">
        <v>68</v>
      </c>
      <c r="F197" s="24">
        <v>69</v>
      </c>
      <c r="G197" s="24">
        <v>67</v>
      </c>
      <c r="H197" s="24">
        <v>64</v>
      </c>
      <c r="I197" s="24">
        <v>11</v>
      </c>
      <c r="J197" s="24">
        <v>35</v>
      </c>
      <c r="K197" s="24">
        <v>51</v>
      </c>
      <c r="L197" s="24">
        <v>57</v>
      </c>
      <c r="M197" s="24">
        <v>59</v>
      </c>
      <c r="N197" s="24">
        <v>58</v>
      </c>
      <c r="O197" s="24">
        <v>60</v>
      </c>
      <c r="P197" s="24">
        <v>63</v>
      </c>
      <c r="Q197" s="24">
        <v>116</v>
      </c>
      <c r="R197" s="24">
        <v>75391</v>
      </c>
      <c r="S197"/>
      <c r="T197"/>
      <c r="U197"/>
    </row>
    <row r="198" spans="1:21" ht="15.75" thickBot="1" x14ac:dyDescent="0.3">
      <c r="A198" s="23" t="s">
        <v>265</v>
      </c>
      <c r="B198" s="24">
        <v>1</v>
      </c>
      <c r="C198" s="24">
        <v>1</v>
      </c>
      <c r="D198" s="24">
        <v>1</v>
      </c>
      <c r="E198" s="24">
        <v>2</v>
      </c>
      <c r="F198" s="24">
        <v>2</v>
      </c>
      <c r="G198" s="24">
        <v>2</v>
      </c>
      <c r="H198" s="24">
        <v>6</v>
      </c>
      <c r="I198" s="24">
        <v>110</v>
      </c>
      <c r="J198" s="24">
        <v>126</v>
      </c>
      <c r="K198" s="24">
        <v>126</v>
      </c>
      <c r="L198" s="24">
        <v>126</v>
      </c>
      <c r="M198" s="24">
        <v>125</v>
      </c>
      <c r="N198" s="24">
        <v>125</v>
      </c>
      <c r="O198" s="24">
        <v>125</v>
      </c>
      <c r="P198" s="24">
        <v>121</v>
      </c>
      <c r="Q198" s="24">
        <v>17</v>
      </c>
      <c r="R198" s="24">
        <v>51780</v>
      </c>
      <c r="S198"/>
      <c r="T198"/>
      <c r="U198"/>
    </row>
    <row r="199" spans="1:21" ht="15.75" thickBot="1" x14ac:dyDescent="0.3">
      <c r="A199" s="23" t="s">
        <v>266</v>
      </c>
      <c r="B199" s="24">
        <v>9</v>
      </c>
      <c r="C199" s="24">
        <v>6</v>
      </c>
      <c r="D199" s="24">
        <v>6</v>
      </c>
      <c r="E199" s="24">
        <v>6</v>
      </c>
      <c r="F199" s="24">
        <v>6</v>
      </c>
      <c r="G199" s="24">
        <v>6</v>
      </c>
      <c r="H199" s="24">
        <v>4</v>
      </c>
      <c r="I199" s="24">
        <v>111</v>
      </c>
      <c r="J199" s="24">
        <v>118</v>
      </c>
      <c r="K199" s="24">
        <v>121</v>
      </c>
      <c r="L199" s="24">
        <v>121</v>
      </c>
      <c r="M199" s="24">
        <v>121</v>
      </c>
      <c r="N199" s="24">
        <v>121</v>
      </c>
      <c r="O199" s="24">
        <v>121</v>
      </c>
      <c r="P199" s="24">
        <v>123</v>
      </c>
      <c r="Q199" s="24">
        <v>16</v>
      </c>
      <c r="R199" s="24">
        <v>51735</v>
      </c>
      <c r="S199"/>
      <c r="T199"/>
      <c r="U199"/>
    </row>
    <row r="200" spans="1:21" ht="15.75" thickBot="1" x14ac:dyDescent="0.3">
      <c r="A200" s="23" t="s">
        <v>267</v>
      </c>
      <c r="B200" s="24">
        <v>4</v>
      </c>
      <c r="C200" s="24">
        <v>5</v>
      </c>
      <c r="D200" s="24">
        <v>5</v>
      </c>
      <c r="E200" s="24">
        <v>5</v>
      </c>
      <c r="F200" s="24">
        <v>4</v>
      </c>
      <c r="G200" s="24">
        <v>3</v>
      </c>
      <c r="H200" s="24">
        <v>2</v>
      </c>
      <c r="I200" s="24">
        <v>112</v>
      </c>
      <c r="J200" s="24">
        <v>123</v>
      </c>
      <c r="K200" s="24">
        <v>122</v>
      </c>
      <c r="L200" s="24">
        <v>122</v>
      </c>
      <c r="M200" s="24">
        <v>122</v>
      </c>
      <c r="N200" s="24">
        <v>123</v>
      </c>
      <c r="O200" s="24">
        <v>124</v>
      </c>
      <c r="P200" s="24">
        <v>125</v>
      </c>
      <c r="Q200" s="24">
        <v>15</v>
      </c>
      <c r="R200" s="24">
        <v>51724</v>
      </c>
      <c r="S200"/>
      <c r="T200"/>
      <c r="U200"/>
    </row>
    <row r="201" spans="1:21" ht="15.75" thickBot="1" x14ac:dyDescent="0.3">
      <c r="A201" s="23" t="s">
        <v>268</v>
      </c>
      <c r="B201" s="24">
        <v>5</v>
      </c>
      <c r="C201" s="24">
        <v>4</v>
      </c>
      <c r="D201" s="24">
        <v>3</v>
      </c>
      <c r="E201" s="24">
        <v>4</v>
      </c>
      <c r="F201" s="24">
        <v>1</v>
      </c>
      <c r="G201" s="24">
        <v>1</v>
      </c>
      <c r="H201" s="24">
        <v>1</v>
      </c>
      <c r="I201" s="24">
        <v>113</v>
      </c>
      <c r="J201" s="24">
        <v>122</v>
      </c>
      <c r="K201" s="24">
        <v>123</v>
      </c>
      <c r="L201" s="24">
        <v>124</v>
      </c>
      <c r="M201" s="24">
        <v>123</v>
      </c>
      <c r="N201" s="24">
        <v>126</v>
      </c>
      <c r="O201" s="24">
        <v>126</v>
      </c>
      <c r="P201" s="24">
        <v>126</v>
      </c>
      <c r="Q201" s="24">
        <v>14</v>
      </c>
      <c r="R201" s="24">
        <v>51704</v>
      </c>
      <c r="S201"/>
      <c r="T201"/>
      <c r="U201"/>
    </row>
    <row r="202" spans="1:21" ht="15.75" thickBot="1" x14ac:dyDescent="0.3">
      <c r="A202" s="23" t="s">
        <v>269</v>
      </c>
      <c r="B202" s="24">
        <v>3</v>
      </c>
      <c r="C202" s="24">
        <v>2</v>
      </c>
      <c r="D202" s="24">
        <v>2</v>
      </c>
      <c r="E202" s="24">
        <v>1</v>
      </c>
      <c r="F202" s="24">
        <v>5</v>
      </c>
      <c r="G202" s="24">
        <v>5</v>
      </c>
      <c r="H202" s="24">
        <v>3</v>
      </c>
      <c r="I202" s="24">
        <v>114</v>
      </c>
      <c r="J202" s="24">
        <v>124</v>
      </c>
      <c r="K202" s="24">
        <v>125</v>
      </c>
      <c r="L202" s="24">
        <v>125</v>
      </c>
      <c r="M202" s="24">
        <v>126</v>
      </c>
      <c r="N202" s="24">
        <v>122</v>
      </c>
      <c r="O202" s="24">
        <v>122</v>
      </c>
      <c r="P202" s="24">
        <v>124</v>
      </c>
      <c r="Q202" s="24">
        <v>13</v>
      </c>
      <c r="R202" s="24">
        <v>51688</v>
      </c>
      <c r="S202"/>
      <c r="T202"/>
      <c r="U202"/>
    </row>
    <row r="203" spans="1:21" ht="15.75" thickBot="1" x14ac:dyDescent="0.3">
      <c r="A203" s="23" t="s">
        <v>270</v>
      </c>
      <c r="B203" s="24">
        <v>2</v>
      </c>
      <c r="C203" s="24">
        <v>3</v>
      </c>
      <c r="D203" s="24">
        <v>4</v>
      </c>
      <c r="E203" s="24">
        <v>3</v>
      </c>
      <c r="F203" s="24">
        <v>3</v>
      </c>
      <c r="G203" s="24">
        <v>4</v>
      </c>
      <c r="H203" s="24">
        <v>5</v>
      </c>
      <c r="I203" s="24">
        <v>107</v>
      </c>
      <c r="J203" s="24">
        <v>125</v>
      </c>
      <c r="K203" s="24">
        <v>124</v>
      </c>
      <c r="L203" s="24">
        <v>123</v>
      </c>
      <c r="M203" s="24">
        <v>124</v>
      </c>
      <c r="N203" s="24">
        <v>124</v>
      </c>
      <c r="O203" s="24">
        <v>123</v>
      </c>
      <c r="P203" s="24">
        <v>122</v>
      </c>
      <c r="Q203" s="24">
        <v>20</v>
      </c>
      <c r="R203" s="24">
        <v>51671</v>
      </c>
      <c r="S203"/>
      <c r="T203"/>
      <c r="U203"/>
    </row>
    <row r="204" spans="1:21" ht="15.75" thickBot="1" x14ac:dyDescent="0.3">
      <c r="A204" s="23" t="s">
        <v>271</v>
      </c>
      <c r="B204" s="24">
        <v>65</v>
      </c>
      <c r="C204" s="24">
        <v>63</v>
      </c>
      <c r="D204" s="24">
        <v>66</v>
      </c>
      <c r="E204" s="24">
        <v>65</v>
      </c>
      <c r="F204" s="24">
        <v>73</v>
      </c>
      <c r="G204" s="24">
        <v>75</v>
      </c>
      <c r="H204" s="24">
        <v>77</v>
      </c>
      <c r="I204" s="24">
        <v>54</v>
      </c>
      <c r="J204" s="24">
        <v>62</v>
      </c>
      <c r="K204" s="24">
        <v>64</v>
      </c>
      <c r="L204" s="24">
        <v>61</v>
      </c>
      <c r="M204" s="24">
        <v>62</v>
      </c>
      <c r="N204" s="24">
        <v>54</v>
      </c>
      <c r="O204" s="24">
        <v>52</v>
      </c>
      <c r="P204" s="24">
        <v>50</v>
      </c>
      <c r="Q204" s="24">
        <v>73</v>
      </c>
      <c r="R204" s="24">
        <v>57346</v>
      </c>
      <c r="S204"/>
      <c r="T204"/>
      <c r="U204"/>
    </row>
    <row r="205" spans="1:21" ht="15.75" thickBot="1" x14ac:dyDescent="0.3">
      <c r="A205" s="23" t="s">
        <v>272</v>
      </c>
      <c r="B205" s="24">
        <v>27</v>
      </c>
      <c r="C205" s="24">
        <v>20</v>
      </c>
      <c r="D205" s="24">
        <v>20</v>
      </c>
      <c r="E205" s="24">
        <v>18</v>
      </c>
      <c r="F205" s="24">
        <v>21</v>
      </c>
      <c r="G205" s="24">
        <v>22</v>
      </c>
      <c r="H205" s="24">
        <v>21</v>
      </c>
      <c r="I205" s="24">
        <v>97</v>
      </c>
      <c r="J205" s="24">
        <v>100</v>
      </c>
      <c r="K205" s="24">
        <v>107</v>
      </c>
      <c r="L205" s="24">
        <v>107</v>
      </c>
      <c r="M205" s="24">
        <v>109</v>
      </c>
      <c r="N205" s="24">
        <v>106</v>
      </c>
      <c r="O205" s="24">
        <v>105</v>
      </c>
      <c r="P205" s="24">
        <v>106</v>
      </c>
      <c r="Q205" s="24">
        <v>30</v>
      </c>
      <c r="R205" s="24">
        <v>57338</v>
      </c>
      <c r="S205"/>
      <c r="T205"/>
      <c r="U205"/>
    </row>
    <row r="206" spans="1:21" ht="15.75" thickBot="1" x14ac:dyDescent="0.3">
      <c r="A206" s="23" t="s">
        <v>273</v>
      </c>
      <c r="B206" s="24">
        <v>45</v>
      </c>
      <c r="C206" s="24">
        <v>43</v>
      </c>
      <c r="D206" s="24">
        <v>47</v>
      </c>
      <c r="E206" s="24">
        <v>45</v>
      </c>
      <c r="F206" s="24">
        <v>48</v>
      </c>
      <c r="G206" s="24">
        <v>43</v>
      </c>
      <c r="H206" s="24">
        <v>41</v>
      </c>
      <c r="I206" s="24">
        <v>98</v>
      </c>
      <c r="J206" s="24">
        <v>82</v>
      </c>
      <c r="K206" s="24">
        <v>84</v>
      </c>
      <c r="L206" s="24">
        <v>80</v>
      </c>
      <c r="M206" s="24">
        <v>82</v>
      </c>
      <c r="N206" s="24">
        <v>79</v>
      </c>
      <c r="O206" s="24">
        <v>84</v>
      </c>
      <c r="P206" s="24">
        <v>86</v>
      </c>
      <c r="Q206" s="24">
        <v>29</v>
      </c>
      <c r="R206" s="24">
        <v>57327</v>
      </c>
      <c r="S206"/>
      <c r="T206"/>
      <c r="U206"/>
    </row>
    <row r="207" spans="1:21" ht="15.75" thickBot="1" x14ac:dyDescent="0.3">
      <c r="A207" s="23" t="s">
        <v>274</v>
      </c>
      <c r="B207" s="24">
        <v>78</v>
      </c>
      <c r="C207" s="24">
        <v>72</v>
      </c>
      <c r="D207" s="24">
        <v>72</v>
      </c>
      <c r="E207" s="24">
        <v>78</v>
      </c>
      <c r="F207" s="24">
        <v>75</v>
      </c>
      <c r="G207" s="24">
        <v>71</v>
      </c>
      <c r="H207" s="24">
        <v>70</v>
      </c>
      <c r="I207" s="24">
        <v>82</v>
      </c>
      <c r="J207" s="24">
        <v>49</v>
      </c>
      <c r="K207" s="24">
        <v>55</v>
      </c>
      <c r="L207" s="24">
        <v>55</v>
      </c>
      <c r="M207" s="24">
        <v>49</v>
      </c>
      <c r="N207" s="24">
        <v>52</v>
      </c>
      <c r="O207" s="24">
        <v>56</v>
      </c>
      <c r="P207" s="24">
        <v>57</v>
      </c>
      <c r="Q207" s="24">
        <v>45</v>
      </c>
      <c r="R207" s="24">
        <v>57325</v>
      </c>
      <c r="S207"/>
      <c r="T207"/>
      <c r="U207"/>
    </row>
    <row r="208" spans="1:21" ht="15.75" thickBot="1" x14ac:dyDescent="0.3">
      <c r="A208" s="23" t="s">
        <v>275</v>
      </c>
      <c r="B208" s="24">
        <v>57</v>
      </c>
      <c r="C208" s="24">
        <v>57</v>
      </c>
      <c r="D208" s="24">
        <v>57</v>
      </c>
      <c r="E208" s="24">
        <v>57</v>
      </c>
      <c r="F208" s="24">
        <v>57</v>
      </c>
      <c r="G208" s="24">
        <v>57</v>
      </c>
      <c r="H208" s="24">
        <v>57</v>
      </c>
      <c r="I208" s="24">
        <v>99</v>
      </c>
      <c r="J208" s="24">
        <v>70</v>
      </c>
      <c r="K208" s="24">
        <v>70</v>
      </c>
      <c r="L208" s="24">
        <v>70</v>
      </c>
      <c r="M208" s="24">
        <v>70</v>
      </c>
      <c r="N208" s="24">
        <v>70</v>
      </c>
      <c r="O208" s="24">
        <v>70</v>
      </c>
      <c r="P208" s="24">
        <v>70</v>
      </c>
      <c r="Q208" s="24">
        <v>28</v>
      </c>
      <c r="R208" s="24">
        <v>57316</v>
      </c>
      <c r="S208"/>
      <c r="T208"/>
      <c r="U208"/>
    </row>
    <row r="209" spans="1:21" ht="15.75" thickBot="1" x14ac:dyDescent="0.3">
      <c r="A209" s="23" t="s">
        <v>276</v>
      </c>
      <c r="B209" s="24">
        <v>74</v>
      </c>
      <c r="C209" s="24">
        <v>73</v>
      </c>
      <c r="D209" s="24">
        <v>71</v>
      </c>
      <c r="E209" s="24">
        <v>75</v>
      </c>
      <c r="F209" s="24">
        <v>72</v>
      </c>
      <c r="G209" s="24">
        <v>76</v>
      </c>
      <c r="H209" s="24">
        <v>74</v>
      </c>
      <c r="I209" s="24">
        <v>101</v>
      </c>
      <c r="J209" s="24">
        <v>53</v>
      </c>
      <c r="K209" s="24">
        <v>54</v>
      </c>
      <c r="L209" s="24">
        <v>56</v>
      </c>
      <c r="M209" s="24">
        <v>52</v>
      </c>
      <c r="N209" s="24">
        <v>55</v>
      </c>
      <c r="O209" s="24">
        <v>51</v>
      </c>
      <c r="P209" s="24">
        <v>53</v>
      </c>
      <c r="Q209" s="24">
        <v>26</v>
      </c>
      <c r="R209" s="24">
        <v>57311</v>
      </c>
      <c r="S209"/>
      <c r="T209"/>
      <c r="U209"/>
    </row>
    <row r="210" spans="1:21" ht="15.75" thickBot="1" x14ac:dyDescent="0.3">
      <c r="A210" s="23" t="s">
        <v>277</v>
      </c>
      <c r="B210" s="24">
        <v>80</v>
      </c>
      <c r="C210" s="24">
        <v>87</v>
      </c>
      <c r="D210" s="24">
        <v>85</v>
      </c>
      <c r="E210" s="24">
        <v>86</v>
      </c>
      <c r="F210" s="24">
        <v>87</v>
      </c>
      <c r="G210" s="24">
        <v>93</v>
      </c>
      <c r="H210" s="24">
        <v>91</v>
      </c>
      <c r="I210" s="24">
        <v>65</v>
      </c>
      <c r="J210" s="24">
        <v>47</v>
      </c>
      <c r="K210" s="24">
        <v>40</v>
      </c>
      <c r="L210" s="24">
        <v>42</v>
      </c>
      <c r="M210" s="24">
        <v>41</v>
      </c>
      <c r="N210" s="24">
        <v>40</v>
      </c>
      <c r="O210" s="24">
        <v>34</v>
      </c>
      <c r="P210" s="24">
        <v>36</v>
      </c>
      <c r="Q210" s="24">
        <v>62</v>
      </c>
      <c r="R210" s="24">
        <v>63293</v>
      </c>
      <c r="S210"/>
      <c r="T210"/>
      <c r="U210"/>
    </row>
    <row r="211" spans="1:21" ht="15.75" thickBot="1" x14ac:dyDescent="0.3">
      <c r="A211" s="23" t="s">
        <v>278</v>
      </c>
      <c r="B211" s="24">
        <v>99</v>
      </c>
      <c r="C211" s="24">
        <v>84</v>
      </c>
      <c r="D211" s="24">
        <v>92</v>
      </c>
      <c r="E211" s="24">
        <v>95</v>
      </c>
      <c r="F211" s="24">
        <v>93</v>
      </c>
      <c r="G211" s="24">
        <v>90</v>
      </c>
      <c r="H211" s="24">
        <v>93</v>
      </c>
      <c r="I211" s="24">
        <v>49</v>
      </c>
      <c r="J211" s="24">
        <v>28</v>
      </c>
      <c r="K211" s="24">
        <v>43</v>
      </c>
      <c r="L211" s="24">
        <v>35</v>
      </c>
      <c r="M211" s="24">
        <v>32</v>
      </c>
      <c r="N211" s="24">
        <v>34</v>
      </c>
      <c r="O211" s="24">
        <v>37</v>
      </c>
      <c r="P211" s="24">
        <v>34</v>
      </c>
      <c r="Q211" s="24">
        <v>78</v>
      </c>
      <c r="R211" s="24">
        <v>63284</v>
      </c>
      <c r="S211"/>
      <c r="T211"/>
      <c r="U211"/>
    </row>
    <row r="212" spans="1:21" ht="15.75" thickBot="1" x14ac:dyDescent="0.3">
      <c r="A212" s="23" t="s">
        <v>279</v>
      </c>
      <c r="B212" s="24">
        <v>107</v>
      </c>
      <c r="C212" s="24">
        <v>95</v>
      </c>
      <c r="D212" s="24">
        <v>91</v>
      </c>
      <c r="E212" s="24">
        <v>88</v>
      </c>
      <c r="F212" s="24">
        <v>90</v>
      </c>
      <c r="G212" s="24">
        <v>84</v>
      </c>
      <c r="H212" s="24">
        <v>81</v>
      </c>
      <c r="I212" s="24">
        <v>70</v>
      </c>
      <c r="J212" s="24">
        <v>20</v>
      </c>
      <c r="K212" s="24">
        <v>32</v>
      </c>
      <c r="L212" s="24">
        <v>36</v>
      </c>
      <c r="M212" s="24">
        <v>39</v>
      </c>
      <c r="N212" s="24">
        <v>37</v>
      </c>
      <c r="O212" s="24">
        <v>43</v>
      </c>
      <c r="P212" s="24">
        <v>46</v>
      </c>
      <c r="Q212" s="24">
        <v>57</v>
      </c>
      <c r="R212" s="24">
        <v>63261</v>
      </c>
      <c r="S212"/>
      <c r="T212"/>
      <c r="U212"/>
    </row>
    <row r="213" spans="1:21" ht="15.75" thickBot="1" x14ac:dyDescent="0.3">
      <c r="A213" s="23" t="s">
        <v>280</v>
      </c>
      <c r="B213" s="24">
        <v>75</v>
      </c>
      <c r="C213" s="24">
        <v>69</v>
      </c>
      <c r="D213" s="24">
        <v>79</v>
      </c>
      <c r="E213" s="24">
        <v>77</v>
      </c>
      <c r="F213" s="24">
        <v>88</v>
      </c>
      <c r="G213" s="24">
        <v>89</v>
      </c>
      <c r="H213" s="24">
        <v>85</v>
      </c>
      <c r="I213" s="24">
        <v>64</v>
      </c>
      <c r="J213" s="24">
        <v>52</v>
      </c>
      <c r="K213" s="24">
        <v>58</v>
      </c>
      <c r="L213" s="24">
        <v>48</v>
      </c>
      <c r="M213" s="24">
        <v>50</v>
      </c>
      <c r="N213" s="24">
        <v>39</v>
      </c>
      <c r="O213" s="24">
        <v>38</v>
      </c>
      <c r="P213" s="24">
        <v>42</v>
      </c>
      <c r="Q213" s="24">
        <v>63</v>
      </c>
      <c r="R213" s="24">
        <v>63295</v>
      </c>
      <c r="S213"/>
      <c r="T213"/>
      <c r="U213"/>
    </row>
    <row r="214" spans="1:21" ht="15.75" thickBot="1" x14ac:dyDescent="0.3">
      <c r="A214" s="23" t="s">
        <v>281</v>
      </c>
      <c r="B214" s="24">
        <v>90</v>
      </c>
      <c r="C214" s="24">
        <v>82</v>
      </c>
      <c r="D214" s="24">
        <v>81</v>
      </c>
      <c r="E214" s="24">
        <v>82</v>
      </c>
      <c r="F214" s="24">
        <v>86</v>
      </c>
      <c r="G214" s="24">
        <v>97</v>
      </c>
      <c r="H214" s="24">
        <v>96</v>
      </c>
      <c r="I214" s="24">
        <v>60</v>
      </c>
      <c r="J214" s="24">
        <v>37</v>
      </c>
      <c r="K214" s="24">
        <v>45</v>
      </c>
      <c r="L214" s="24">
        <v>46</v>
      </c>
      <c r="M214" s="24">
        <v>45</v>
      </c>
      <c r="N214" s="24">
        <v>41</v>
      </c>
      <c r="O214" s="24">
        <v>30</v>
      </c>
      <c r="P214" s="24">
        <v>31</v>
      </c>
      <c r="Q214" s="24">
        <v>67</v>
      </c>
      <c r="R214" s="24">
        <v>63358</v>
      </c>
      <c r="S214"/>
      <c r="T214"/>
      <c r="U214"/>
    </row>
    <row r="215" spans="1:21" ht="15.75" thickBot="1" x14ac:dyDescent="0.3">
      <c r="A215" s="23" t="s">
        <v>282</v>
      </c>
      <c r="B215" s="24">
        <v>114</v>
      </c>
      <c r="C215" s="24">
        <v>105</v>
      </c>
      <c r="D215" s="24">
        <v>96</v>
      </c>
      <c r="E215" s="24">
        <v>96</v>
      </c>
      <c r="F215" s="24">
        <v>95</v>
      </c>
      <c r="G215" s="24">
        <v>92</v>
      </c>
      <c r="H215" s="24">
        <v>94</v>
      </c>
      <c r="I215" s="24">
        <v>59</v>
      </c>
      <c r="J215" s="24">
        <v>13</v>
      </c>
      <c r="K215" s="24">
        <v>22</v>
      </c>
      <c r="L215" s="24">
        <v>31</v>
      </c>
      <c r="M215" s="24">
        <v>31</v>
      </c>
      <c r="N215" s="24">
        <v>32</v>
      </c>
      <c r="O215" s="24">
        <v>35</v>
      </c>
      <c r="P215" s="24">
        <v>33</v>
      </c>
      <c r="Q215" s="24">
        <v>68</v>
      </c>
      <c r="R215" s="24">
        <v>63390</v>
      </c>
      <c r="S215"/>
      <c r="T215"/>
      <c r="U215"/>
    </row>
    <row r="216" spans="1:21" ht="15.75" thickBot="1" x14ac:dyDescent="0.3">
      <c r="A216" s="23" t="s">
        <v>283</v>
      </c>
      <c r="B216" s="24">
        <v>103</v>
      </c>
      <c r="C216" s="24">
        <v>97</v>
      </c>
      <c r="D216" s="24">
        <v>93</v>
      </c>
      <c r="E216" s="24">
        <v>94</v>
      </c>
      <c r="F216" s="24">
        <v>91</v>
      </c>
      <c r="G216" s="24">
        <v>86</v>
      </c>
      <c r="H216" s="24">
        <v>87</v>
      </c>
      <c r="I216" s="24">
        <v>51</v>
      </c>
      <c r="J216" s="24">
        <v>24</v>
      </c>
      <c r="K216" s="24">
        <v>30</v>
      </c>
      <c r="L216" s="24">
        <v>34</v>
      </c>
      <c r="M216" s="24">
        <v>33</v>
      </c>
      <c r="N216" s="24">
        <v>36</v>
      </c>
      <c r="O216" s="24">
        <v>41</v>
      </c>
      <c r="P216" s="24">
        <v>40</v>
      </c>
      <c r="Q216" s="24">
        <v>76</v>
      </c>
      <c r="R216" s="24">
        <v>63646</v>
      </c>
      <c r="S216"/>
      <c r="T216"/>
      <c r="U216"/>
    </row>
    <row r="217" spans="1:21" ht="15.75" thickBot="1" x14ac:dyDescent="0.3">
      <c r="A217" s="23" t="s">
        <v>284</v>
      </c>
      <c r="B217" s="24">
        <v>96</v>
      </c>
      <c r="C217" s="24">
        <v>86</v>
      </c>
      <c r="D217" s="24">
        <v>84</v>
      </c>
      <c r="E217" s="24">
        <v>89</v>
      </c>
      <c r="F217" s="24">
        <v>84</v>
      </c>
      <c r="G217" s="24">
        <v>87</v>
      </c>
      <c r="H217" s="24">
        <v>88</v>
      </c>
      <c r="I217" s="24">
        <v>58</v>
      </c>
      <c r="J217" s="24">
        <v>31</v>
      </c>
      <c r="K217" s="24">
        <v>41</v>
      </c>
      <c r="L217" s="24">
        <v>43</v>
      </c>
      <c r="M217" s="24">
        <v>38</v>
      </c>
      <c r="N217" s="24">
        <v>43</v>
      </c>
      <c r="O217" s="24">
        <v>40</v>
      </c>
      <c r="P217" s="24">
        <v>39</v>
      </c>
      <c r="Q217" s="24">
        <v>69</v>
      </c>
      <c r="R217" s="24">
        <v>63682</v>
      </c>
      <c r="S217"/>
      <c r="T217"/>
      <c r="U217"/>
    </row>
    <row r="218" spans="1:21" ht="15.75" thickBot="1" x14ac:dyDescent="0.3">
      <c r="A218" s="23" t="s">
        <v>285</v>
      </c>
      <c r="B218" s="24">
        <v>95</v>
      </c>
      <c r="C218" s="24">
        <v>90</v>
      </c>
      <c r="D218" s="24">
        <v>86</v>
      </c>
      <c r="E218" s="24">
        <v>83</v>
      </c>
      <c r="F218" s="24">
        <v>81</v>
      </c>
      <c r="G218" s="24">
        <v>81</v>
      </c>
      <c r="H218" s="24">
        <v>79</v>
      </c>
      <c r="I218" s="24">
        <v>50</v>
      </c>
      <c r="J218" s="24">
        <v>32</v>
      </c>
      <c r="K218" s="24">
        <v>37</v>
      </c>
      <c r="L218" s="24">
        <v>41</v>
      </c>
      <c r="M218" s="24">
        <v>44</v>
      </c>
      <c r="N218" s="24">
        <v>46</v>
      </c>
      <c r="O218" s="24">
        <v>46</v>
      </c>
      <c r="P218" s="24">
        <v>48</v>
      </c>
      <c r="Q218" s="24">
        <v>77</v>
      </c>
      <c r="R218" s="24">
        <v>63692</v>
      </c>
      <c r="S218"/>
      <c r="T218"/>
      <c r="U218"/>
    </row>
    <row r="219" spans="1:21" ht="15.75" thickBot="1" x14ac:dyDescent="0.3">
      <c r="A219" s="23" t="s">
        <v>286</v>
      </c>
      <c r="B219" s="24">
        <v>108</v>
      </c>
      <c r="C219" s="24">
        <v>92</v>
      </c>
      <c r="D219" s="24">
        <v>89</v>
      </c>
      <c r="E219" s="24">
        <v>85</v>
      </c>
      <c r="F219" s="24">
        <v>80</v>
      </c>
      <c r="G219" s="24">
        <v>80</v>
      </c>
      <c r="H219" s="24">
        <v>80</v>
      </c>
      <c r="I219" s="24">
        <v>57</v>
      </c>
      <c r="J219" s="24">
        <v>19</v>
      </c>
      <c r="K219" s="24">
        <v>35</v>
      </c>
      <c r="L219" s="24">
        <v>38</v>
      </c>
      <c r="M219" s="24">
        <v>42</v>
      </c>
      <c r="N219" s="24">
        <v>47</v>
      </c>
      <c r="O219" s="24">
        <v>47</v>
      </c>
      <c r="P219" s="24">
        <v>47</v>
      </c>
      <c r="Q219" s="24">
        <v>70</v>
      </c>
      <c r="R219" s="24">
        <v>63713</v>
      </c>
      <c r="S219"/>
      <c r="T219"/>
      <c r="U219"/>
    </row>
    <row r="220" spans="1:21" ht="15.75" thickBot="1" x14ac:dyDescent="0.3">
      <c r="A220" s="23" t="s">
        <v>287</v>
      </c>
      <c r="B220" s="24">
        <v>109</v>
      </c>
      <c r="C220" s="24">
        <v>102</v>
      </c>
      <c r="D220" s="24">
        <v>100</v>
      </c>
      <c r="E220" s="24">
        <v>99</v>
      </c>
      <c r="F220" s="24">
        <v>98</v>
      </c>
      <c r="G220" s="24">
        <v>91</v>
      </c>
      <c r="H220" s="24">
        <v>90</v>
      </c>
      <c r="I220" s="24">
        <v>55</v>
      </c>
      <c r="J220" s="24">
        <v>18</v>
      </c>
      <c r="K220" s="24">
        <v>25</v>
      </c>
      <c r="L220" s="24">
        <v>27</v>
      </c>
      <c r="M220" s="24">
        <v>28</v>
      </c>
      <c r="N220" s="24">
        <v>29</v>
      </c>
      <c r="O220" s="24">
        <v>36</v>
      </c>
      <c r="P220" s="24">
        <v>37</v>
      </c>
      <c r="Q220" s="24">
        <v>72</v>
      </c>
      <c r="R220" s="24">
        <v>63752</v>
      </c>
      <c r="S220"/>
      <c r="T220"/>
      <c r="U220"/>
    </row>
    <row r="221" spans="1:21" ht="15.75" thickBot="1" x14ac:dyDescent="0.3">
      <c r="A221" s="23" t="s">
        <v>288</v>
      </c>
      <c r="B221" s="24">
        <v>86</v>
      </c>
      <c r="C221" s="24">
        <v>77</v>
      </c>
      <c r="D221" s="24">
        <v>75</v>
      </c>
      <c r="E221" s="24">
        <v>84</v>
      </c>
      <c r="F221" s="24">
        <v>85</v>
      </c>
      <c r="G221" s="24">
        <v>83</v>
      </c>
      <c r="H221" s="24">
        <v>89</v>
      </c>
      <c r="I221" s="24">
        <v>56</v>
      </c>
      <c r="J221" s="24">
        <v>41</v>
      </c>
      <c r="K221" s="24">
        <v>50</v>
      </c>
      <c r="L221" s="24">
        <v>52</v>
      </c>
      <c r="M221" s="24">
        <v>43</v>
      </c>
      <c r="N221" s="24">
        <v>42</v>
      </c>
      <c r="O221" s="24">
        <v>44</v>
      </c>
      <c r="P221" s="24">
        <v>38</v>
      </c>
      <c r="Q221" s="24">
        <v>71</v>
      </c>
      <c r="R221" s="24">
        <v>63723</v>
      </c>
      <c r="S221"/>
      <c r="T221"/>
      <c r="U221"/>
    </row>
    <row r="222" spans="1:21" ht="15.75" thickBot="1" x14ac:dyDescent="0.3">
      <c r="A222" s="23" t="s">
        <v>289</v>
      </c>
      <c r="B222" s="24">
        <v>72</v>
      </c>
      <c r="C222" s="24">
        <v>104</v>
      </c>
      <c r="D222" s="24">
        <v>103</v>
      </c>
      <c r="E222" s="24">
        <v>110</v>
      </c>
      <c r="F222" s="24">
        <v>112</v>
      </c>
      <c r="G222" s="24">
        <v>108</v>
      </c>
      <c r="H222" s="24">
        <v>110</v>
      </c>
      <c r="I222" s="24">
        <v>2</v>
      </c>
      <c r="J222" s="24">
        <v>55</v>
      </c>
      <c r="K222" s="24">
        <v>23</v>
      </c>
      <c r="L222" s="24">
        <v>24</v>
      </c>
      <c r="M222" s="24">
        <v>17</v>
      </c>
      <c r="N222" s="24">
        <v>15</v>
      </c>
      <c r="O222" s="24">
        <v>19</v>
      </c>
      <c r="P222" s="24">
        <v>17</v>
      </c>
      <c r="Q222" s="24">
        <v>125</v>
      </c>
      <c r="R222" s="24">
        <v>69238</v>
      </c>
      <c r="S222"/>
      <c r="T222"/>
      <c r="U222"/>
    </row>
    <row r="223" spans="1:21" ht="15.75" thickBot="1" x14ac:dyDescent="0.3">
      <c r="A223" s="23" t="s">
        <v>290</v>
      </c>
      <c r="B223" s="24">
        <v>73</v>
      </c>
      <c r="C223" s="24">
        <v>99</v>
      </c>
      <c r="D223" s="24">
        <v>95</v>
      </c>
      <c r="E223" s="24">
        <v>93</v>
      </c>
      <c r="F223" s="24">
        <v>94</v>
      </c>
      <c r="G223" s="24">
        <v>94</v>
      </c>
      <c r="H223" s="24">
        <v>92</v>
      </c>
      <c r="I223" s="24">
        <v>43</v>
      </c>
      <c r="J223" s="24">
        <v>54</v>
      </c>
      <c r="K223" s="24">
        <v>28</v>
      </c>
      <c r="L223" s="24">
        <v>32</v>
      </c>
      <c r="M223" s="24">
        <v>34</v>
      </c>
      <c r="N223" s="24">
        <v>33</v>
      </c>
      <c r="O223" s="24">
        <v>33</v>
      </c>
      <c r="P223" s="24">
        <v>35</v>
      </c>
      <c r="Q223" s="24">
        <v>84</v>
      </c>
      <c r="R223" s="24">
        <v>69236</v>
      </c>
      <c r="S223"/>
      <c r="T223"/>
      <c r="U223"/>
    </row>
    <row r="224" spans="1:21" ht="15.75" thickBot="1" x14ac:dyDescent="0.3">
      <c r="A224" s="23" t="s">
        <v>291</v>
      </c>
      <c r="B224" s="24">
        <v>76</v>
      </c>
      <c r="C224" s="24">
        <v>75</v>
      </c>
      <c r="D224" s="24">
        <v>73</v>
      </c>
      <c r="E224" s="24">
        <v>81</v>
      </c>
      <c r="F224" s="24">
        <v>77</v>
      </c>
      <c r="G224" s="24">
        <v>79</v>
      </c>
      <c r="H224" s="24">
        <v>82</v>
      </c>
      <c r="I224" s="24">
        <v>40</v>
      </c>
      <c r="J224" s="24">
        <v>51</v>
      </c>
      <c r="K224" s="24">
        <v>52</v>
      </c>
      <c r="L224" s="24">
        <v>54</v>
      </c>
      <c r="M224" s="24">
        <v>46</v>
      </c>
      <c r="N224" s="24">
        <v>50</v>
      </c>
      <c r="O224" s="24">
        <v>48</v>
      </c>
      <c r="P224" s="24">
        <v>45</v>
      </c>
      <c r="Q224" s="24">
        <v>87</v>
      </c>
      <c r="R224" s="24">
        <v>69229</v>
      </c>
      <c r="S224"/>
      <c r="T224"/>
      <c r="U224"/>
    </row>
    <row r="225" spans="1:21" ht="15.75" thickBot="1" x14ac:dyDescent="0.3">
      <c r="A225" s="23" t="s">
        <v>292</v>
      </c>
      <c r="B225" s="24">
        <v>100</v>
      </c>
      <c r="C225" s="24">
        <v>93</v>
      </c>
      <c r="D225" s="24">
        <v>90</v>
      </c>
      <c r="E225" s="24">
        <v>92</v>
      </c>
      <c r="F225" s="24">
        <v>99</v>
      </c>
      <c r="G225" s="24">
        <v>104</v>
      </c>
      <c r="H225" s="24">
        <v>105</v>
      </c>
      <c r="I225" s="24">
        <v>41</v>
      </c>
      <c r="J225" s="24">
        <v>27</v>
      </c>
      <c r="K225" s="24">
        <v>34</v>
      </c>
      <c r="L225" s="24">
        <v>37</v>
      </c>
      <c r="M225" s="24">
        <v>35</v>
      </c>
      <c r="N225" s="24">
        <v>28</v>
      </c>
      <c r="O225" s="24">
        <v>23</v>
      </c>
      <c r="P225" s="24">
        <v>22</v>
      </c>
      <c r="Q225" s="24">
        <v>86</v>
      </c>
      <c r="R225" s="24">
        <v>69242</v>
      </c>
      <c r="S225"/>
      <c r="T225"/>
      <c r="U225"/>
    </row>
    <row r="226" spans="1:21" ht="15.75" thickBot="1" x14ac:dyDescent="0.3">
      <c r="A226" s="23" t="s">
        <v>293</v>
      </c>
      <c r="B226" s="24">
        <v>111</v>
      </c>
      <c r="C226" s="24">
        <v>106</v>
      </c>
      <c r="D226" s="24">
        <v>114</v>
      </c>
      <c r="E226" s="24">
        <v>106</v>
      </c>
      <c r="F226" s="24">
        <v>106</v>
      </c>
      <c r="G226" s="24">
        <v>105</v>
      </c>
      <c r="H226" s="24">
        <v>102</v>
      </c>
      <c r="I226" s="24">
        <v>42</v>
      </c>
      <c r="J226" s="24">
        <v>16</v>
      </c>
      <c r="K226" s="24">
        <v>21</v>
      </c>
      <c r="L226" s="24">
        <v>13</v>
      </c>
      <c r="M226" s="24">
        <v>20</v>
      </c>
      <c r="N226" s="24">
        <v>21</v>
      </c>
      <c r="O226" s="24">
        <v>22</v>
      </c>
      <c r="P226" s="24">
        <v>25</v>
      </c>
      <c r="Q226" s="24">
        <v>85</v>
      </c>
      <c r="R226" s="24">
        <v>69239</v>
      </c>
      <c r="S226"/>
      <c r="T226"/>
      <c r="U226"/>
    </row>
    <row r="227" spans="1:21" ht="15.75" thickBot="1" x14ac:dyDescent="0.3">
      <c r="A227" s="23" t="s">
        <v>294</v>
      </c>
      <c r="B227" s="24">
        <v>98</v>
      </c>
      <c r="C227" s="24">
        <v>98</v>
      </c>
      <c r="D227" s="24">
        <v>94</v>
      </c>
      <c r="E227" s="24">
        <v>91</v>
      </c>
      <c r="F227" s="24">
        <v>89</v>
      </c>
      <c r="G227" s="24">
        <v>85</v>
      </c>
      <c r="H227" s="24">
        <v>83</v>
      </c>
      <c r="I227" s="24">
        <v>45</v>
      </c>
      <c r="J227" s="24">
        <v>29</v>
      </c>
      <c r="K227" s="24">
        <v>29</v>
      </c>
      <c r="L227" s="24">
        <v>33</v>
      </c>
      <c r="M227" s="24">
        <v>36</v>
      </c>
      <c r="N227" s="24">
        <v>38</v>
      </c>
      <c r="O227" s="24">
        <v>42</v>
      </c>
      <c r="P227" s="24">
        <v>44</v>
      </c>
      <c r="Q227" s="24">
        <v>82</v>
      </c>
      <c r="R227" s="24">
        <v>69212</v>
      </c>
      <c r="S227"/>
      <c r="T227"/>
      <c r="U227"/>
    </row>
    <row r="228" spans="1:21" ht="15.75" thickBot="1" x14ac:dyDescent="0.3">
      <c r="A228" s="23" t="s">
        <v>295</v>
      </c>
      <c r="B228" s="24">
        <v>112</v>
      </c>
      <c r="C228" s="24">
        <v>101</v>
      </c>
      <c r="D228" s="24">
        <v>99</v>
      </c>
      <c r="E228" s="24">
        <v>113</v>
      </c>
      <c r="F228" s="24">
        <v>111</v>
      </c>
      <c r="G228" s="24">
        <v>112</v>
      </c>
      <c r="H228" s="24">
        <v>108</v>
      </c>
      <c r="I228" s="24">
        <v>18</v>
      </c>
      <c r="J228" s="24">
        <v>15</v>
      </c>
      <c r="K228" s="24">
        <v>26</v>
      </c>
      <c r="L228" s="24">
        <v>28</v>
      </c>
      <c r="M228" s="24">
        <v>14</v>
      </c>
      <c r="N228" s="24">
        <v>16</v>
      </c>
      <c r="O228" s="24">
        <v>15</v>
      </c>
      <c r="P228" s="24">
        <v>19</v>
      </c>
      <c r="Q228" s="24">
        <v>109</v>
      </c>
      <c r="R228" s="24">
        <v>75444</v>
      </c>
      <c r="S228"/>
      <c r="T228"/>
      <c r="U228"/>
    </row>
    <row r="229" spans="1:21" ht="15.75" thickBot="1" x14ac:dyDescent="0.3">
      <c r="A229" s="23" t="s">
        <v>296</v>
      </c>
      <c r="B229" s="24">
        <v>89</v>
      </c>
      <c r="C229" s="24">
        <v>88</v>
      </c>
      <c r="D229" s="24">
        <v>98</v>
      </c>
      <c r="E229" s="24">
        <v>98</v>
      </c>
      <c r="F229" s="24">
        <v>97</v>
      </c>
      <c r="G229" s="24">
        <v>98</v>
      </c>
      <c r="H229" s="24">
        <v>97</v>
      </c>
      <c r="I229" s="24">
        <v>5</v>
      </c>
      <c r="J229" s="24">
        <v>38</v>
      </c>
      <c r="K229" s="24">
        <v>39</v>
      </c>
      <c r="L229" s="24">
        <v>29</v>
      </c>
      <c r="M229" s="24">
        <v>29</v>
      </c>
      <c r="N229" s="24">
        <v>30</v>
      </c>
      <c r="O229" s="24">
        <v>29</v>
      </c>
      <c r="P229" s="24">
        <v>30</v>
      </c>
      <c r="Q229" s="24">
        <v>122</v>
      </c>
      <c r="R229" s="24">
        <v>75493</v>
      </c>
      <c r="S229"/>
      <c r="T229"/>
      <c r="U229"/>
    </row>
    <row r="230" spans="1:21" ht="15.75" thickBot="1" x14ac:dyDescent="0.3">
      <c r="A230" s="23" t="s">
        <v>297</v>
      </c>
      <c r="B230" s="24">
        <v>101</v>
      </c>
      <c r="C230" s="24">
        <v>109</v>
      </c>
      <c r="D230" s="24">
        <v>105</v>
      </c>
      <c r="E230" s="24">
        <v>100</v>
      </c>
      <c r="F230" s="24">
        <v>100</v>
      </c>
      <c r="G230" s="24">
        <v>95</v>
      </c>
      <c r="H230" s="24">
        <v>98</v>
      </c>
      <c r="I230" s="24">
        <v>17</v>
      </c>
      <c r="J230" s="24">
        <v>26</v>
      </c>
      <c r="K230" s="24">
        <v>18</v>
      </c>
      <c r="L230" s="24">
        <v>22</v>
      </c>
      <c r="M230" s="24">
        <v>27</v>
      </c>
      <c r="N230" s="24">
        <v>27</v>
      </c>
      <c r="O230" s="24">
        <v>32</v>
      </c>
      <c r="P230" s="24">
        <v>29</v>
      </c>
      <c r="Q230" s="24">
        <v>110</v>
      </c>
      <c r="R230" s="24">
        <v>75531</v>
      </c>
      <c r="S230"/>
      <c r="T230"/>
      <c r="U230"/>
    </row>
    <row r="231" spans="1:21" ht="15.75" thickBot="1" x14ac:dyDescent="0.3">
      <c r="A231" s="23" t="s">
        <v>298</v>
      </c>
      <c r="B231" s="24">
        <v>67</v>
      </c>
      <c r="C231" s="24">
        <v>91</v>
      </c>
      <c r="D231" s="24">
        <v>88</v>
      </c>
      <c r="E231" s="24">
        <v>90</v>
      </c>
      <c r="F231" s="24">
        <v>92</v>
      </c>
      <c r="G231" s="24">
        <v>88</v>
      </c>
      <c r="H231" s="24">
        <v>86</v>
      </c>
      <c r="I231" s="24">
        <v>4</v>
      </c>
      <c r="J231" s="24">
        <v>60</v>
      </c>
      <c r="K231" s="24">
        <v>36</v>
      </c>
      <c r="L231" s="24">
        <v>39</v>
      </c>
      <c r="M231" s="24">
        <v>37</v>
      </c>
      <c r="N231" s="24">
        <v>35</v>
      </c>
      <c r="O231" s="24">
        <v>39</v>
      </c>
      <c r="P231" s="24">
        <v>41</v>
      </c>
      <c r="Q231" s="24">
        <v>123</v>
      </c>
      <c r="R231" s="24">
        <v>75560</v>
      </c>
      <c r="S231"/>
      <c r="T231"/>
      <c r="U231"/>
    </row>
    <row r="232" spans="1:21" ht="15.75" thickBot="1" x14ac:dyDescent="0.3">
      <c r="A232" s="23" t="s">
        <v>299</v>
      </c>
      <c r="B232" s="24">
        <v>97</v>
      </c>
      <c r="C232" s="24">
        <v>85</v>
      </c>
      <c r="D232" s="24">
        <v>97</v>
      </c>
      <c r="E232" s="24">
        <v>101</v>
      </c>
      <c r="F232" s="24">
        <v>103</v>
      </c>
      <c r="G232" s="24">
        <v>100</v>
      </c>
      <c r="H232" s="24">
        <v>101</v>
      </c>
      <c r="I232" s="24">
        <v>24</v>
      </c>
      <c r="J232" s="24">
        <v>30</v>
      </c>
      <c r="K232" s="24">
        <v>42</v>
      </c>
      <c r="L232" s="24">
        <v>30</v>
      </c>
      <c r="M232" s="24">
        <v>26</v>
      </c>
      <c r="N232" s="24">
        <v>24</v>
      </c>
      <c r="O232" s="24">
        <v>27</v>
      </c>
      <c r="P232" s="24">
        <v>26</v>
      </c>
      <c r="Q232" s="24">
        <v>103</v>
      </c>
      <c r="R232" s="24">
        <v>75602</v>
      </c>
      <c r="S232"/>
      <c r="T232"/>
      <c r="U232"/>
    </row>
    <row r="233" spans="1:21" ht="15.75" thickBot="1" x14ac:dyDescent="0.3">
      <c r="A233" s="23" t="s">
        <v>300</v>
      </c>
      <c r="B233" s="24">
        <v>105</v>
      </c>
      <c r="C233" s="24">
        <v>94</v>
      </c>
      <c r="D233" s="24">
        <v>87</v>
      </c>
      <c r="E233" s="24">
        <v>87</v>
      </c>
      <c r="F233" s="24">
        <v>83</v>
      </c>
      <c r="G233" s="24">
        <v>82</v>
      </c>
      <c r="H233" s="24">
        <v>84</v>
      </c>
      <c r="I233" s="24">
        <v>3</v>
      </c>
      <c r="J233" s="24">
        <v>22</v>
      </c>
      <c r="K233" s="24">
        <v>33</v>
      </c>
      <c r="L233" s="24">
        <v>40</v>
      </c>
      <c r="M233" s="24">
        <v>40</v>
      </c>
      <c r="N233" s="24">
        <v>44</v>
      </c>
      <c r="O233" s="24">
        <v>45</v>
      </c>
      <c r="P233" s="24">
        <v>43</v>
      </c>
      <c r="Q233" s="24">
        <v>124</v>
      </c>
      <c r="R233" s="24">
        <v>75609</v>
      </c>
      <c r="S233"/>
      <c r="T233"/>
      <c r="U233"/>
    </row>
    <row r="234" spans="1:21" ht="15.75" thickBot="1" x14ac:dyDescent="0.3">
      <c r="A234" s="23" t="s">
        <v>301</v>
      </c>
      <c r="B234" s="24">
        <v>26</v>
      </c>
      <c r="C234" s="24">
        <v>35</v>
      </c>
      <c r="D234" s="24">
        <v>39</v>
      </c>
      <c r="E234" s="24">
        <v>46</v>
      </c>
      <c r="F234" s="24">
        <v>39</v>
      </c>
      <c r="G234" s="24">
        <v>39</v>
      </c>
      <c r="H234" s="24">
        <v>40</v>
      </c>
      <c r="I234" s="24">
        <v>118</v>
      </c>
      <c r="J234" s="24">
        <v>101</v>
      </c>
      <c r="K234" s="24">
        <v>92</v>
      </c>
      <c r="L234" s="24">
        <v>88</v>
      </c>
      <c r="M234" s="24">
        <v>81</v>
      </c>
      <c r="N234" s="24">
        <v>88</v>
      </c>
      <c r="O234" s="24">
        <v>88</v>
      </c>
      <c r="P234" s="24">
        <v>87</v>
      </c>
      <c r="Q234" s="24">
        <v>9</v>
      </c>
      <c r="R234" s="24">
        <v>51236</v>
      </c>
      <c r="S234"/>
      <c r="T234"/>
      <c r="U234"/>
    </row>
    <row r="235" spans="1:21" ht="15.75" thickBot="1" x14ac:dyDescent="0.3">
      <c r="A235" s="23" t="s">
        <v>302</v>
      </c>
      <c r="B235" s="24">
        <v>13</v>
      </c>
      <c r="C235" s="24">
        <v>7</v>
      </c>
      <c r="D235" s="24">
        <v>18</v>
      </c>
      <c r="E235" s="24">
        <v>17</v>
      </c>
      <c r="F235" s="24">
        <v>19</v>
      </c>
      <c r="G235" s="24">
        <v>25</v>
      </c>
      <c r="H235" s="24">
        <v>36</v>
      </c>
      <c r="I235" s="24">
        <v>120</v>
      </c>
      <c r="J235" s="24">
        <v>114</v>
      </c>
      <c r="K235" s="24">
        <v>120</v>
      </c>
      <c r="L235" s="24">
        <v>109</v>
      </c>
      <c r="M235" s="24">
        <v>110</v>
      </c>
      <c r="N235" s="24">
        <v>108</v>
      </c>
      <c r="O235" s="24">
        <v>102</v>
      </c>
      <c r="P235" s="24">
        <v>91</v>
      </c>
      <c r="Q235" s="24">
        <v>7</v>
      </c>
      <c r="R235" s="24">
        <v>51230</v>
      </c>
      <c r="S235"/>
      <c r="T235"/>
      <c r="U235"/>
    </row>
    <row r="236" spans="1:21" ht="15.75" thickBot="1" x14ac:dyDescent="0.3">
      <c r="A236" s="23" t="s">
        <v>303</v>
      </c>
      <c r="B236" s="24">
        <v>19</v>
      </c>
      <c r="C236" s="24">
        <v>22</v>
      </c>
      <c r="D236" s="24">
        <v>28</v>
      </c>
      <c r="E236" s="24">
        <v>43</v>
      </c>
      <c r="F236" s="24">
        <v>49</v>
      </c>
      <c r="G236" s="24">
        <v>45</v>
      </c>
      <c r="H236" s="24">
        <v>45</v>
      </c>
      <c r="I236" s="24">
        <v>123</v>
      </c>
      <c r="J236" s="24">
        <v>108</v>
      </c>
      <c r="K236" s="24">
        <v>105</v>
      </c>
      <c r="L236" s="24">
        <v>99</v>
      </c>
      <c r="M236" s="24">
        <v>84</v>
      </c>
      <c r="N236" s="24">
        <v>78</v>
      </c>
      <c r="O236" s="24">
        <v>82</v>
      </c>
      <c r="P236" s="24">
        <v>82</v>
      </c>
      <c r="Q236" s="24">
        <v>4</v>
      </c>
      <c r="R236" s="24">
        <v>51222</v>
      </c>
      <c r="S236"/>
      <c r="T236"/>
      <c r="U236"/>
    </row>
    <row r="237" spans="1:21" ht="15.75" thickBot="1" x14ac:dyDescent="0.3">
      <c r="A237" s="23" t="s">
        <v>304</v>
      </c>
      <c r="B237" s="24">
        <v>12</v>
      </c>
      <c r="C237" s="24">
        <v>15</v>
      </c>
      <c r="D237" s="24">
        <v>17</v>
      </c>
      <c r="E237" s="24">
        <v>22</v>
      </c>
      <c r="F237" s="24">
        <v>36</v>
      </c>
      <c r="G237" s="24">
        <v>41</v>
      </c>
      <c r="H237" s="24">
        <v>42</v>
      </c>
      <c r="I237" s="24">
        <v>124</v>
      </c>
      <c r="J237" s="24">
        <v>115</v>
      </c>
      <c r="K237" s="24">
        <v>112</v>
      </c>
      <c r="L237" s="24">
        <v>110</v>
      </c>
      <c r="M237" s="24">
        <v>105</v>
      </c>
      <c r="N237" s="24">
        <v>91</v>
      </c>
      <c r="O237" s="24">
        <v>86</v>
      </c>
      <c r="P237" s="24">
        <v>85</v>
      </c>
      <c r="Q237" s="24">
        <v>3</v>
      </c>
      <c r="R237" s="24">
        <v>51218</v>
      </c>
      <c r="S237"/>
      <c r="T237"/>
      <c r="U237"/>
    </row>
    <row r="238" spans="1:21" ht="15.75" thickBot="1" x14ac:dyDescent="0.3">
      <c r="A238" s="23" t="s">
        <v>305</v>
      </c>
      <c r="B238" s="24">
        <v>34</v>
      </c>
      <c r="C238" s="24">
        <v>51</v>
      </c>
      <c r="D238" s="24">
        <v>52</v>
      </c>
      <c r="E238" s="24">
        <v>48</v>
      </c>
      <c r="F238" s="24">
        <v>44</v>
      </c>
      <c r="G238" s="24">
        <v>51</v>
      </c>
      <c r="H238" s="24">
        <v>53</v>
      </c>
      <c r="I238" s="24">
        <v>125</v>
      </c>
      <c r="J238" s="24">
        <v>93</v>
      </c>
      <c r="K238" s="24">
        <v>76</v>
      </c>
      <c r="L238" s="24">
        <v>75</v>
      </c>
      <c r="M238" s="24">
        <v>79</v>
      </c>
      <c r="N238" s="24">
        <v>83</v>
      </c>
      <c r="O238" s="24">
        <v>76</v>
      </c>
      <c r="P238" s="24">
        <v>74</v>
      </c>
      <c r="Q238" s="24">
        <v>2</v>
      </c>
      <c r="R238" s="24">
        <v>51210</v>
      </c>
      <c r="S238"/>
      <c r="T238"/>
      <c r="U238"/>
    </row>
    <row r="239" spans="1:21" ht="15.75" thickBot="1" x14ac:dyDescent="0.3">
      <c r="A239" s="23" t="s">
        <v>306</v>
      </c>
      <c r="B239" s="24">
        <v>39</v>
      </c>
      <c r="C239" s="24">
        <v>31</v>
      </c>
      <c r="D239" s="24">
        <v>36</v>
      </c>
      <c r="E239" s="24">
        <v>29</v>
      </c>
      <c r="F239" s="24">
        <v>27</v>
      </c>
      <c r="G239" s="24">
        <v>24</v>
      </c>
      <c r="H239" s="24">
        <v>31</v>
      </c>
      <c r="I239" s="24">
        <v>126</v>
      </c>
      <c r="J239" s="24">
        <v>88</v>
      </c>
      <c r="K239" s="24">
        <v>96</v>
      </c>
      <c r="L239" s="24">
        <v>91</v>
      </c>
      <c r="M239" s="24">
        <v>98</v>
      </c>
      <c r="N239" s="24">
        <v>100</v>
      </c>
      <c r="O239" s="24">
        <v>103</v>
      </c>
      <c r="P239" s="24">
        <v>96</v>
      </c>
      <c r="Q239" s="24">
        <v>1</v>
      </c>
      <c r="R239" s="24">
        <v>51204</v>
      </c>
      <c r="S239"/>
      <c r="T239"/>
      <c r="U239"/>
    </row>
    <row r="240" spans="1:21" ht="15.75" thickBot="1" x14ac:dyDescent="0.3">
      <c r="A240" s="23" t="s">
        <v>307</v>
      </c>
      <c r="B240" s="24">
        <v>93</v>
      </c>
      <c r="C240" s="24">
        <v>81</v>
      </c>
      <c r="D240" s="24">
        <v>83</v>
      </c>
      <c r="E240" s="24">
        <v>79</v>
      </c>
      <c r="F240" s="24">
        <v>82</v>
      </c>
      <c r="G240" s="24">
        <v>103</v>
      </c>
      <c r="H240" s="24">
        <v>112</v>
      </c>
      <c r="I240" s="24">
        <v>81</v>
      </c>
      <c r="J240" s="24">
        <v>34</v>
      </c>
      <c r="K240" s="24">
        <v>46</v>
      </c>
      <c r="L240" s="24">
        <v>44</v>
      </c>
      <c r="M240" s="24">
        <v>48</v>
      </c>
      <c r="N240" s="24">
        <v>45</v>
      </c>
      <c r="O240" s="24">
        <v>24</v>
      </c>
      <c r="P240" s="24">
        <v>15</v>
      </c>
      <c r="Q240" s="24">
        <v>46</v>
      </c>
      <c r="R240" s="24">
        <v>57921</v>
      </c>
      <c r="S240"/>
      <c r="T240"/>
      <c r="U240"/>
    </row>
    <row r="241" spans="1:21" ht="15.75" thickBot="1" x14ac:dyDescent="0.3">
      <c r="A241" s="23" t="s">
        <v>308</v>
      </c>
      <c r="B241" s="24">
        <v>106</v>
      </c>
      <c r="C241" s="24">
        <v>96</v>
      </c>
      <c r="D241" s="24">
        <v>101</v>
      </c>
      <c r="E241" s="24">
        <v>97</v>
      </c>
      <c r="F241" s="24">
        <v>96</v>
      </c>
      <c r="G241" s="24">
        <v>102</v>
      </c>
      <c r="H241" s="24">
        <v>100</v>
      </c>
      <c r="I241" s="24">
        <v>88</v>
      </c>
      <c r="J241" s="24">
        <v>21</v>
      </c>
      <c r="K241" s="24">
        <v>31</v>
      </c>
      <c r="L241" s="24">
        <v>26</v>
      </c>
      <c r="M241" s="24">
        <v>30</v>
      </c>
      <c r="N241" s="24">
        <v>31</v>
      </c>
      <c r="O241" s="24">
        <v>25</v>
      </c>
      <c r="P241" s="24">
        <v>27</v>
      </c>
      <c r="Q241" s="24">
        <v>39</v>
      </c>
      <c r="R241" s="24">
        <v>57935</v>
      </c>
      <c r="S241"/>
      <c r="T241"/>
      <c r="U241"/>
    </row>
    <row r="242" spans="1:21" ht="15.75" thickBot="1" x14ac:dyDescent="0.3">
      <c r="A242" s="23" t="s">
        <v>309</v>
      </c>
      <c r="B242" s="24">
        <v>115</v>
      </c>
      <c r="C242" s="24">
        <v>113</v>
      </c>
      <c r="D242" s="24">
        <v>112</v>
      </c>
      <c r="E242" s="24">
        <v>111</v>
      </c>
      <c r="F242" s="24">
        <v>109</v>
      </c>
      <c r="G242" s="24">
        <v>106</v>
      </c>
      <c r="H242" s="24">
        <v>104</v>
      </c>
      <c r="I242" s="24">
        <v>83</v>
      </c>
      <c r="J242" s="24">
        <v>12</v>
      </c>
      <c r="K242" s="24">
        <v>14</v>
      </c>
      <c r="L242" s="24">
        <v>15</v>
      </c>
      <c r="M242" s="24">
        <v>16</v>
      </c>
      <c r="N242" s="24">
        <v>18</v>
      </c>
      <c r="O242" s="24">
        <v>21</v>
      </c>
      <c r="P242" s="24">
        <v>23</v>
      </c>
      <c r="Q242" s="24">
        <v>44</v>
      </c>
      <c r="R242" s="24">
        <v>57965</v>
      </c>
      <c r="S242"/>
      <c r="T242"/>
      <c r="U242"/>
    </row>
    <row r="243" spans="1:21" ht="15.75" thickBot="1" x14ac:dyDescent="0.3">
      <c r="A243" s="23" t="s">
        <v>310</v>
      </c>
      <c r="B243" s="24">
        <v>102</v>
      </c>
      <c r="C243" s="24">
        <v>108</v>
      </c>
      <c r="D243" s="24">
        <v>109</v>
      </c>
      <c r="E243" s="24">
        <v>103</v>
      </c>
      <c r="F243" s="24">
        <v>102</v>
      </c>
      <c r="G243" s="24">
        <v>109</v>
      </c>
      <c r="H243" s="24">
        <v>106</v>
      </c>
      <c r="I243" s="24">
        <v>87</v>
      </c>
      <c r="J243" s="24">
        <v>25</v>
      </c>
      <c r="K243" s="24">
        <v>19</v>
      </c>
      <c r="L243" s="24">
        <v>18</v>
      </c>
      <c r="M243" s="24">
        <v>24</v>
      </c>
      <c r="N243" s="24">
        <v>25</v>
      </c>
      <c r="O243" s="24">
        <v>18</v>
      </c>
      <c r="P243" s="24">
        <v>21</v>
      </c>
      <c r="Q243" s="24">
        <v>40</v>
      </c>
      <c r="R243" s="24">
        <v>57940</v>
      </c>
      <c r="S243"/>
      <c r="T243"/>
      <c r="U243"/>
    </row>
    <row r="244" spans="1:21" ht="15.75" thickBot="1" x14ac:dyDescent="0.3">
      <c r="A244" s="23" t="s">
        <v>311</v>
      </c>
      <c r="B244" s="24">
        <v>104</v>
      </c>
      <c r="C244" s="24">
        <v>110</v>
      </c>
      <c r="D244" s="24">
        <v>106</v>
      </c>
      <c r="E244" s="24">
        <v>102</v>
      </c>
      <c r="F244" s="24">
        <v>101</v>
      </c>
      <c r="G244" s="24">
        <v>96</v>
      </c>
      <c r="H244" s="24">
        <v>95</v>
      </c>
      <c r="I244" s="24">
        <v>47</v>
      </c>
      <c r="J244" s="24">
        <v>23</v>
      </c>
      <c r="K244" s="24">
        <v>17</v>
      </c>
      <c r="L244" s="24">
        <v>21</v>
      </c>
      <c r="M244" s="24">
        <v>25</v>
      </c>
      <c r="N244" s="24">
        <v>26</v>
      </c>
      <c r="O244" s="24">
        <v>31</v>
      </c>
      <c r="P244" s="24">
        <v>32</v>
      </c>
      <c r="Q244" s="24">
        <v>80</v>
      </c>
      <c r="R244" s="24">
        <v>57913</v>
      </c>
      <c r="S244"/>
      <c r="T244"/>
      <c r="U244"/>
    </row>
    <row r="245" spans="1:21" ht="15.75" thickBot="1" x14ac:dyDescent="0.3">
      <c r="A245" s="23" t="s">
        <v>312</v>
      </c>
      <c r="B245" s="24">
        <v>113</v>
      </c>
      <c r="C245" s="24">
        <v>107</v>
      </c>
      <c r="D245" s="24">
        <v>102</v>
      </c>
      <c r="E245" s="24">
        <v>104</v>
      </c>
      <c r="F245" s="24">
        <v>105</v>
      </c>
      <c r="G245" s="24">
        <v>101</v>
      </c>
      <c r="H245" s="24">
        <v>99</v>
      </c>
      <c r="I245" s="24">
        <v>79</v>
      </c>
      <c r="J245" s="24">
        <v>14</v>
      </c>
      <c r="K245" s="24">
        <v>20</v>
      </c>
      <c r="L245" s="24">
        <v>25</v>
      </c>
      <c r="M245" s="24">
        <v>23</v>
      </c>
      <c r="N245" s="24">
        <v>22</v>
      </c>
      <c r="O245" s="24">
        <v>26</v>
      </c>
      <c r="P245" s="24">
        <v>28</v>
      </c>
      <c r="Q245" s="24">
        <v>48</v>
      </c>
      <c r="R245" s="24">
        <v>57898</v>
      </c>
      <c r="S245"/>
      <c r="T245"/>
      <c r="U245"/>
    </row>
    <row r="246" spans="1:21" ht="15.75" thickBot="1" x14ac:dyDescent="0.3">
      <c r="A246" s="23" t="s">
        <v>313</v>
      </c>
      <c r="B246" s="24">
        <v>120</v>
      </c>
      <c r="C246" s="24">
        <v>114</v>
      </c>
      <c r="D246" s="24">
        <v>107</v>
      </c>
      <c r="E246" s="24">
        <v>106</v>
      </c>
      <c r="F246" s="24">
        <v>119</v>
      </c>
      <c r="G246" s="24">
        <v>117</v>
      </c>
      <c r="H246" s="24">
        <v>117</v>
      </c>
      <c r="I246" s="24">
        <v>85</v>
      </c>
      <c r="J246" s="24">
        <v>7</v>
      </c>
      <c r="K246" s="24">
        <v>13</v>
      </c>
      <c r="L246" s="24">
        <v>20</v>
      </c>
      <c r="M246" s="24">
        <v>20</v>
      </c>
      <c r="N246" s="24">
        <v>8</v>
      </c>
      <c r="O246" s="24">
        <v>10</v>
      </c>
      <c r="P246" s="24">
        <v>10</v>
      </c>
      <c r="Q246" s="24">
        <v>42</v>
      </c>
      <c r="R246" s="24">
        <v>63330</v>
      </c>
      <c r="S246"/>
      <c r="T246"/>
      <c r="U246"/>
    </row>
    <row r="247" spans="1:21" ht="15.75" thickBot="1" x14ac:dyDescent="0.3">
      <c r="A247" s="23" t="s">
        <v>314</v>
      </c>
      <c r="B247" s="24">
        <v>88</v>
      </c>
      <c r="C247" s="24">
        <v>100</v>
      </c>
      <c r="D247" s="24">
        <v>110</v>
      </c>
      <c r="E247" s="24">
        <v>109</v>
      </c>
      <c r="F247" s="24">
        <v>104</v>
      </c>
      <c r="G247" s="24">
        <v>99</v>
      </c>
      <c r="H247" s="24">
        <v>103</v>
      </c>
      <c r="I247" s="24">
        <v>75</v>
      </c>
      <c r="J247" s="24">
        <v>39</v>
      </c>
      <c r="K247" s="24">
        <v>27</v>
      </c>
      <c r="L247" s="24">
        <v>17</v>
      </c>
      <c r="M247" s="24">
        <v>18</v>
      </c>
      <c r="N247" s="24">
        <v>23</v>
      </c>
      <c r="O247" s="24">
        <v>28</v>
      </c>
      <c r="P247" s="24">
        <v>24</v>
      </c>
      <c r="Q247" s="24">
        <v>52</v>
      </c>
      <c r="R247" s="24">
        <v>63321</v>
      </c>
      <c r="S247"/>
      <c r="T247"/>
      <c r="U247"/>
    </row>
    <row r="248" spans="1:21" ht="15.75" thickBot="1" x14ac:dyDescent="0.3">
      <c r="A248" s="23" t="s">
        <v>315</v>
      </c>
      <c r="B248" s="24">
        <v>116</v>
      </c>
      <c r="C248" s="24">
        <v>112</v>
      </c>
      <c r="D248" s="24">
        <v>119</v>
      </c>
      <c r="E248" s="24">
        <v>114</v>
      </c>
      <c r="F248" s="24">
        <v>114</v>
      </c>
      <c r="G248" s="24">
        <v>114</v>
      </c>
      <c r="H248" s="24">
        <v>115</v>
      </c>
      <c r="I248" s="24">
        <v>46</v>
      </c>
      <c r="J248" s="24">
        <v>11</v>
      </c>
      <c r="K248" s="24">
        <v>15</v>
      </c>
      <c r="L248" s="24">
        <v>8</v>
      </c>
      <c r="M248" s="24">
        <v>13</v>
      </c>
      <c r="N248" s="24">
        <v>13</v>
      </c>
      <c r="O248" s="24">
        <v>13</v>
      </c>
      <c r="P248" s="24">
        <v>12</v>
      </c>
      <c r="Q248" s="24">
        <v>81</v>
      </c>
      <c r="R248" s="24">
        <v>63316</v>
      </c>
      <c r="S248"/>
      <c r="T248"/>
      <c r="U248"/>
    </row>
    <row r="249" spans="1:21" ht="15.75" thickBot="1" x14ac:dyDescent="0.3">
      <c r="A249" s="23" t="s">
        <v>316</v>
      </c>
      <c r="B249" s="24">
        <v>119</v>
      </c>
      <c r="C249" s="24">
        <v>116</v>
      </c>
      <c r="D249" s="24">
        <v>111</v>
      </c>
      <c r="E249" s="24">
        <v>123</v>
      </c>
      <c r="F249" s="24">
        <v>122</v>
      </c>
      <c r="G249" s="24">
        <v>121</v>
      </c>
      <c r="H249" s="24">
        <v>119</v>
      </c>
      <c r="I249" s="24">
        <v>61</v>
      </c>
      <c r="J249" s="24">
        <v>8</v>
      </c>
      <c r="K249" s="24">
        <v>11</v>
      </c>
      <c r="L249" s="24">
        <v>16</v>
      </c>
      <c r="M249" s="24">
        <v>4</v>
      </c>
      <c r="N249" s="24">
        <v>5</v>
      </c>
      <c r="O249" s="24">
        <v>6</v>
      </c>
      <c r="P249" s="24">
        <v>8</v>
      </c>
      <c r="Q249" s="24">
        <v>65</v>
      </c>
      <c r="R249" s="24">
        <v>63310</v>
      </c>
      <c r="S249"/>
      <c r="T249"/>
      <c r="U249"/>
    </row>
    <row r="250" spans="1:21" ht="15.75" thickBot="1" x14ac:dyDescent="0.3">
      <c r="A250" s="23" t="s">
        <v>317</v>
      </c>
      <c r="B250" s="24">
        <v>94</v>
      </c>
      <c r="C250" s="24">
        <v>117</v>
      </c>
      <c r="D250" s="24">
        <v>121</v>
      </c>
      <c r="E250" s="24">
        <v>119</v>
      </c>
      <c r="F250" s="24">
        <v>123</v>
      </c>
      <c r="G250" s="24">
        <v>122</v>
      </c>
      <c r="H250" s="24">
        <v>118</v>
      </c>
      <c r="I250" s="24">
        <v>61</v>
      </c>
      <c r="J250" s="24">
        <v>33</v>
      </c>
      <c r="K250" s="24">
        <v>10</v>
      </c>
      <c r="L250" s="24">
        <v>6</v>
      </c>
      <c r="M250" s="24">
        <v>8</v>
      </c>
      <c r="N250" s="24">
        <v>4</v>
      </c>
      <c r="O250" s="24">
        <v>5</v>
      </c>
      <c r="P250" s="24">
        <v>9</v>
      </c>
      <c r="Q250" s="24">
        <v>65</v>
      </c>
      <c r="R250" s="24">
        <v>63310</v>
      </c>
      <c r="S250"/>
      <c r="T250"/>
      <c r="U250"/>
    </row>
    <row r="251" spans="1:21" ht="15.75" thickBot="1" x14ac:dyDescent="0.3">
      <c r="A251" s="23" t="s">
        <v>318</v>
      </c>
      <c r="B251" s="24">
        <v>84</v>
      </c>
      <c r="C251" s="24">
        <v>89</v>
      </c>
      <c r="D251" s="24">
        <v>104</v>
      </c>
      <c r="E251" s="24">
        <v>112</v>
      </c>
      <c r="F251" s="24">
        <v>110</v>
      </c>
      <c r="G251" s="24">
        <v>107</v>
      </c>
      <c r="H251" s="24">
        <v>114</v>
      </c>
      <c r="I251" s="24">
        <v>52</v>
      </c>
      <c r="J251" s="24">
        <v>43</v>
      </c>
      <c r="K251" s="24">
        <v>38</v>
      </c>
      <c r="L251" s="24">
        <v>23</v>
      </c>
      <c r="M251" s="24">
        <v>15</v>
      </c>
      <c r="N251" s="24">
        <v>17</v>
      </c>
      <c r="O251" s="24">
        <v>20</v>
      </c>
      <c r="P251" s="24">
        <v>13</v>
      </c>
      <c r="Q251" s="24">
        <v>75</v>
      </c>
      <c r="R251" s="24">
        <v>63299</v>
      </c>
      <c r="S251"/>
      <c r="T251"/>
      <c r="U251"/>
    </row>
    <row r="252" spans="1:21" ht="15.75" thickBot="1" x14ac:dyDescent="0.3">
      <c r="A252" s="23" t="s">
        <v>319</v>
      </c>
      <c r="B252" s="24">
        <v>66</v>
      </c>
      <c r="C252" s="24">
        <v>111</v>
      </c>
      <c r="D252" s="24">
        <v>113</v>
      </c>
      <c r="E252" s="24">
        <v>105</v>
      </c>
      <c r="F252" s="24">
        <v>108</v>
      </c>
      <c r="G252" s="24">
        <v>120</v>
      </c>
      <c r="H252" s="24">
        <v>121</v>
      </c>
      <c r="I252" s="24">
        <v>32</v>
      </c>
      <c r="J252" s="24">
        <v>61</v>
      </c>
      <c r="K252" s="24">
        <v>16</v>
      </c>
      <c r="L252" s="24">
        <v>14</v>
      </c>
      <c r="M252" s="24">
        <v>22</v>
      </c>
      <c r="N252" s="24">
        <v>19</v>
      </c>
      <c r="O252" s="24">
        <v>7</v>
      </c>
      <c r="P252" s="24">
        <v>6</v>
      </c>
      <c r="Q252" s="24">
        <v>95</v>
      </c>
      <c r="R252" s="24">
        <v>69436</v>
      </c>
      <c r="S252"/>
      <c r="T252"/>
      <c r="U252"/>
    </row>
    <row r="253" spans="1:21" ht="15.75" thickBot="1" x14ac:dyDescent="0.3">
      <c r="A253" s="23" t="s">
        <v>320</v>
      </c>
      <c r="B253" s="24">
        <v>122</v>
      </c>
      <c r="C253" s="24">
        <v>121</v>
      </c>
      <c r="D253" s="24">
        <v>120</v>
      </c>
      <c r="E253" s="24">
        <v>117</v>
      </c>
      <c r="F253" s="24">
        <v>113</v>
      </c>
      <c r="G253" s="24">
        <v>115</v>
      </c>
      <c r="H253" s="24">
        <v>113</v>
      </c>
      <c r="I253" s="24">
        <v>35</v>
      </c>
      <c r="J253" s="24">
        <v>5</v>
      </c>
      <c r="K253" s="24">
        <v>6</v>
      </c>
      <c r="L253" s="24">
        <v>7</v>
      </c>
      <c r="M253" s="24">
        <v>10</v>
      </c>
      <c r="N253" s="24">
        <v>14</v>
      </c>
      <c r="O253" s="24">
        <v>12</v>
      </c>
      <c r="P253" s="24">
        <v>14</v>
      </c>
      <c r="Q253" s="24">
        <v>92</v>
      </c>
      <c r="R253" s="24">
        <v>69408</v>
      </c>
      <c r="S253"/>
      <c r="T253"/>
      <c r="U253"/>
    </row>
    <row r="254" spans="1:21" ht="15.75" thickBot="1" x14ac:dyDescent="0.3">
      <c r="A254" s="23" t="s">
        <v>321</v>
      </c>
      <c r="B254" s="24">
        <v>123</v>
      </c>
      <c r="C254" s="24">
        <v>122</v>
      </c>
      <c r="D254" s="24">
        <v>123</v>
      </c>
      <c r="E254" s="24">
        <v>118</v>
      </c>
      <c r="F254" s="24">
        <v>115</v>
      </c>
      <c r="G254" s="24">
        <v>111</v>
      </c>
      <c r="H254" s="24">
        <v>107</v>
      </c>
      <c r="I254" s="24">
        <v>34</v>
      </c>
      <c r="J254" s="24">
        <v>4</v>
      </c>
      <c r="K254" s="24">
        <v>5</v>
      </c>
      <c r="L254" s="24">
        <v>4</v>
      </c>
      <c r="M254" s="24">
        <v>9</v>
      </c>
      <c r="N254" s="24">
        <v>12</v>
      </c>
      <c r="O254" s="24">
        <v>16</v>
      </c>
      <c r="P254" s="24">
        <v>20</v>
      </c>
      <c r="Q254" s="24">
        <v>93</v>
      </c>
      <c r="R254" s="24">
        <v>69409</v>
      </c>
      <c r="S254"/>
      <c r="T254"/>
      <c r="U254"/>
    </row>
    <row r="255" spans="1:21" ht="15.75" thickBot="1" x14ac:dyDescent="0.3">
      <c r="A255" s="23" t="s">
        <v>322</v>
      </c>
      <c r="B255" s="24">
        <v>118</v>
      </c>
      <c r="C255" s="24">
        <v>115</v>
      </c>
      <c r="D255" s="24">
        <v>118</v>
      </c>
      <c r="E255" s="24">
        <v>115</v>
      </c>
      <c r="F255" s="24">
        <v>117</v>
      </c>
      <c r="G255" s="24">
        <v>116</v>
      </c>
      <c r="H255" s="24">
        <v>123</v>
      </c>
      <c r="I255" s="24">
        <v>36</v>
      </c>
      <c r="J255" s="24">
        <v>9</v>
      </c>
      <c r="K255" s="24">
        <v>12</v>
      </c>
      <c r="L255" s="24">
        <v>9</v>
      </c>
      <c r="M255" s="24">
        <v>12</v>
      </c>
      <c r="N255" s="24">
        <v>10</v>
      </c>
      <c r="O255" s="24">
        <v>11</v>
      </c>
      <c r="P255" s="24">
        <v>4</v>
      </c>
      <c r="Q255" s="24">
        <v>91</v>
      </c>
      <c r="R255" s="24">
        <v>69404</v>
      </c>
      <c r="S255"/>
      <c r="T255"/>
      <c r="U255"/>
    </row>
    <row r="256" spans="1:21" ht="15.75" thickBot="1" x14ac:dyDescent="0.3">
      <c r="A256" s="23" t="s">
        <v>323</v>
      </c>
      <c r="B256" s="24">
        <v>110</v>
      </c>
      <c r="C256" s="24">
        <v>119</v>
      </c>
      <c r="D256" s="24">
        <v>117</v>
      </c>
      <c r="E256" s="24">
        <v>120</v>
      </c>
      <c r="F256" s="24">
        <v>116</v>
      </c>
      <c r="G256" s="24">
        <v>110</v>
      </c>
      <c r="H256" s="24">
        <v>111</v>
      </c>
      <c r="I256" s="24">
        <v>37</v>
      </c>
      <c r="J256" s="24">
        <v>17</v>
      </c>
      <c r="K256" s="24">
        <v>8</v>
      </c>
      <c r="L256" s="24">
        <v>10</v>
      </c>
      <c r="M256" s="24">
        <v>7</v>
      </c>
      <c r="N256" s="24">
        <v>11</v>
      </c>
      <c r="O256" s="24">
        <v>17</v>
      </c>
      <c r="P256" s="24">
        <v>16</v>
      </c>
      <c r="Q256" s="24">
        <v>90</v>
      </c>
      <c r="R256" s="24">
        <v>69397</v>
      </c>
      <c r="S256"/>
      <c r="T256"/>
      <c r="U256"/>
    </row>
    <row r="257" spans="1:21" ht="15.75" thickBot="1" x14ac:dyDescent="0.3">
      <c r="A257" s="23" t="s">
        <v>324</v>
      </c>
      <c r="B257" s="24">
        <v>81</v>
      </c>
      <c r="C257" s="24">
        <v>123</v>
      </c>
      <c r="D257" s="24">
        <v>122</v>
      </c>
      <c r="E257" s="24">
        <v>121</v>
      </c>
      <c r="F257" s="24">
        <v>118</v>
      </c>
      <c r="G257" s="24">
        <v>119</v>
      </c>
      <c r="H257" s="24">
        <v>116</v>
      </c>
      <c r="I257" s="24">
        <v>33</v>
      </c>
      <c r="J257" s="24">
        <v>46</v>
      </c>
      <c r="K257" s="24">
        <v>4</v>
      </c>
      <c r="L257" s="24">
        <v>5</v>
      </c>
      <c r="M257" s="24">
        <v>6</v>
      </c>
      <c r="N257" s="24">
        <v>9</v>
      </c>
      <c r="O257" s="24">
        <v>8</v>
      </c>
      <c r="P257" s="24">
        <v>11</v>
      </c>
      <c r="Q257" s="24">
        <v>94</v>
      </c>
      <c r="R257" s="24">
        <v>69419</v>
      </c>
      <c r="S257"/>
      <c r="T257"/>
      <c r="U257"/>
    </row>
    <row r="258" spans="1:21" ht="15.75" thickBot="1" x14ac:dyDescent="0.3">
      <c r="A258" s="23" t="s">
        <v>325</v>
      </c>
      <c r="B258" s="24">
        <v>126</v>
      </c>
      <c r="C258" s="24">
        <v>124</v>
      </c>
      <c r="D258" s="24">
        <v>124</v>
      </c>
      <c r="E258" s="24">
        <v>122</v>
      </c>
      <c r="F258" s="24">
        <v>121</v>
      </c>
      <c r="G258" s="24">
        <v>118</v>
      </c>
      <c r="H258" s="24">
        <v>120</v>
      </c>
      <c r="I258" s="24">
        <v>6</v>
      </c>
      <c r="J258" s="24">
        <v>1</v>
      </c>
      <c r="K258" s="24">
        <v>3</v>
      </c>
      <c r="L258" s="24">
        <v>3</v>
      </c>
      <c r="M258" s="24">
        <v>5</v>
      </c>
      <c r="N258" s="24">
        <v>6</v>
      </c>
      <c r="O258" s="24">
        <v>9</v>
      </c>
      <c r="P258" s="24">
        <v>7</v>
      </c>
      <c r="Q258" s="24">
        <v>121</v>
      </c>
      <c r="R258" s="24">
        <v>75451</v>
      </c>
      <c r="S258"/>
      <c r="T258"/>
      <c r="U258"/>
    </row>
    <row r="259" spans="1:21" ht="15.75" thickBot="1" x14ac:dyDescent="0.3">
      <c r="A259" s="23" t="s">
        <v>326</v>
      </c>
      <c r="B259" s="24">
        <v>83</v>
      </c>
      <c r="C259" s="24">
        <v>103</v>
      </c>
      <c r="D259" s="24">
        <v>108</v>
      </c>
      <c r="E259" s="24">
        <v>108</v>
      </c>
      <c r="F259" s="24">
        <v>107</v>
      </c>
      <c r="G259" s="24">
        <v>113</v>
      </c>
      <c r="H259" s="24">
        <v>109</v>
      </c>
      <c r="I259" s="24">
        <v>7</v>
      </c>
      <c r="J259" s="24">
        <v>44</v>
      </c>
      <c r="K259" s="24">
        <v>24</v>
      </c>
      <c r="L259" s="24">
        <v>19</v>
      </c>
      <c r="M259" s="24">
        <v>19</v>
      </c>
      <c r="N259" s="24">
        <v>20</v>
      </c>
      <c r="O259" s="24">
        <v>14</v>
      </c>
      <c r="P259" s="24">
        <v>18</v>
      </c>
      <c r="Q259" s="24">
        <v>120</v>
      </c>
      <c r="R259" s="24">
        <v>75427</v>
      </c>
      <c r="S259"/>
      <c r="T259"/>
      <c r="U259"/>
    </row>
    <row r="260" spans="1:21" ht="15.75" thickBot="1" x14ac:dyDescent="0.3">
      <c r="A260" s="23" t="s">
        <v>327</v>
      </c>
      <c r="B260" s="24">
        <v>124</v>
      </c>
      <c r="C260" s="24">
        <v>120</v>
      </c>
      <c r="D260" s="24">
        <v>116</v>
      </c>
      <c r="E260" s="24">
        <v>116</v>
      </c>
      <c r="F260" s="24">
        <v>120</v>
      </c>
      <c r="G260" s="24">
        <v>123</v>
      </c>
      <c r="H260" s="24">
        <v>124</v>
      </c>
      <c r="I260" s="24">
        <v>9</v>
      </c>
      <c r="J260" s="24">
        <v>3</v>
      </c>
      <c r="K260" s="24">
        <v>7</v>
      </c>
      <c r="L260" s="24">
        <v>11</v>
      </c>
      <c r="M260" s="24">
        <v>11</v>
      </c>
      <c r="N260" s="24">
        <v>7</v>
      </c>
      <c r="O260" s="24">
        <v>4</v>
      </c>
      <c r="P260" s="24">
        <v>3</v>
      </c>
      <c r="Q260" s="24">
        <v>118</v>
      </c>
      <c r="R260" s="24">
        <v>75408</v>
      </c>
      <c r="S260"/>
      <c r="T260"/>
      <c r="U260"/>
    </row>
    <row r="261" spans="1:21" ht="15.75" thickBot="1" x14ac:dyDescent="0.3">
      <c r="A261" s="23" t="s">
        <v>328</v>
      </c>
      <c r="B261" s="24">
        <v>117</v>
      </c>
      <c r="C261" s="24">
        <v>118</v>
      </c>
      <c r="D261" s="24">
        <v>115</v>
      </c>
      <c r="E261" s="24">
        <v>124</v>
      </c>
      <c r="F261" s="24">
        <v>124</v>
      </c>
      <c r="G261" s="24">
        <v>124</v>
      </c>
      <c r="H261" s="24">
        <v>122</v>
      </c>
      <c r="I261" s="24">
        <v>22</v>
      </c>
      <c r="J261" s="24">
        <v>10</v>
      </c>
      <c r="K261" s="24">
        <v>9</v>
      </c>
      <c r="L261" s="24">
        <v>12</v>
      </c>
      <c r="M261" s="24">
        <v>3</v>
      </c>
      <c r="N261" s="24">
        <v>3</v>
      </c>
      <c r="O261" s="24">
        <v>3</v>
      </c>
      <c r="P261" s="24">
        <v>5</v>
      </c>
      <c r="Q261" s="24">
        <v>105</v>
      </c>
      <c r="R261" s="24">
        <v>75409</v>
      </c>
      <c r="S261"/>
      <c r="T261"/>
      <c r="U261"/>
    </row>
    <row r="262" spans="1:21" ht="15.75" thickBot="1" x14ac:dyDescent="0.3">
      <c r="A262" s="23" t="s">
        <v>329</v>
      </c>
      <c r="B262" s="24">
        <v>125</v>
      </c>
      <c r="C262" s="24">
        <v>125</v>
      </c>
      <c r="D262" s="24">
        <v>125</v>
      </c>
      <c r="E262" s="24">
        <v>126</v>
      </c>
      <c r="F262" s="24">
        <v>125</v>
      </c>
      <c r="G262" s="24">
        <v>125</v>
      </c>
      <c r="H262" s="24">
        <v>125</v>
      </c>
      <c r="I262" s="24">
        <v>13</v>
      </c>
      <c r="J262" s="24">
        <v>2</v>
      </c>
      <c r="K262" s="24">
        <v>2</v>
      </c>
      <c r="L262" s="24">
        <v>2</v>
      </c>
      <c r="M262" s="24">
        <v>1</v>
      </c>
      <c r="N262" s="24">
        <v>2</v>
      </c>
      <c r="O262" s="24">
        <v>2</v>
      </c>
      <c r="P262" s="24">
        <v>2</v>
      </c>
      <c r="Q262" s="24">
        <v>114</v>
      </c>
      <c r="R262" s="24">
        <v>75389</v>
      </c>
      <c r="S262"/>
      <c r="T262"/>
      <c r="U262"/>
    </row>
    <row r="263" spans="1:21" ht="15.75" thickBot="1" x14ac:dyDescent="0.3">
      <c r="A263" s="23" t="s">
        <v>330</v>
      </c>
      <c r="B263" s="24">
        <v>121</v>
      </c>
      <c r="C263" s="24">
        <v>126</v>
      </c>
      <c r="D263" s="24">
        <v>126</v>
      </c>
      <c r="E263" s="24">
        <v>125</v>
      </c>
      <c r="F263" s="24">
        <v>126</v>
      </c>
      <c r="G263" s="24">
        <v>126</v>
      </c>
      <c r="H263" s="24">
        <v>126</v>
      </c>
      <c r="I263" s="24">
        <v>25</v>
      </c>
      <c r="J263" s="24">
        <v>6</v>
      </c>
      <c r="K263" s="24">
        <v>1</v>
      </c>
      <c r="L263" s="24">
        <v>1</v>
      </c>
      <c r="M263" s="24">
        <v>2</v>
      </c>
      <c r="N263" s="24">
        <v>1</v>
      </c>
      <c r="O263" s="24">
        <v>1</v>
      </c>
      <c r="P263" s="24">
        <v>1</v>
      </c>
      <c r="Q263" s="24">
        <v>102</v>
      </c>
      <c r="R263" s="24">
        <v>75371</v>
      </c>
      <c r="S263"/>
      <c r="T263"/>
      <c r="U263"/>
    </row>
    <row r="264" spans="1:21" ht="19.5" thickBot="1" x14ac:dyDescent="0.3">
      <c r="A264" s="1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21" ht="18.75" thickBot="1" x14ac:dyDescent="0.3">
      <c r="A265" s="23" t="s">
        <v>331</v>
      </c>
      <c r="B265" s="23" t="s">
        <v>189</v>
      </c>
      <c r="C265" s="23" t="s">
        <v>190</v>
      </c>
      <c r="D265" s="23" t="s">
        <v>191</v>
      </c>
      <c r="E265" s="23" t="s">
        <v>192</v>
      </c>
      <c r="F265" s="23" t="s">
        <v>193</v>
      </c>
      <c r="G265" s="23" t="s">
        <v>194</v>
      </c>
      <c r="H265" s="23" t="s">
        <v>195</v>
      </c>
      <c r="I265" s="23" t="s">
        <v>196</v>
      </c>
      <c r="J265" s="23" t="s">
        <v>197</v>
      </c>
      <c r="K265" s="23" t="s">
        <v>198</v>
      </c>
      <c r="L265" s="23" t="s">
        <v>199</v>
      </c>
      <c r="M265" s="23" t="s">
        <v>200</v>
      </c>
      <c r="N265" s="23" t="s">
        <v>201</v>
      </c>
      <c r="O265" s="23" t="s">
        <v>202</v>
      </c>
      <c r="P265" s="23" t="s">
        <v>203</v>
      </c>
      <c r="Q265" s="23" t="s">
        <v>204</v>
      </c>
      <c r="R265"/>
      <c r="S265"/>
      <c r="T265"/>
      <c r="U265"/>
    </row>
    <row r="266" spans="1:21" ht="27.75" thickBot="1" x14ac:dyDescent="0.3">
      <c r="A266" s="23" t="s">
        <v>332</v>
      </c>
      <c r="B266" s="24" t="s">
        <v>7043</v>
      </c>
      <c r="C266" s="24" t="s">
        <v>7044</v>
      </c>
      <c r="D266" s="24" t="s">
        <v>7045</v>
      </c>
      <c r="E266" s="24" t="s">
        <v>7046</v>
      </c>
      <c r="F266" s="24" t="s">
        <v>7047</v>
      </c>
      <c r="G266" s="24" t="s">
        <v>7048</v>
      </c>
      <c r="H266" s="24" t="s">
        <v>7049</v>
      </c>
      <c r="I266" s="24" t="s">
        <v>7050</v>
      </c>
      <c r="J266" s="24" t="s">
        <v>7051</v>
      </c>
      <c r="K266" s="24" t="s">
        <v>7052</v>
      </c>
      <c r="L266" s="24" t="s">
        <v>7053</v>
      </c>
      <c r="M266" s="24" t="s">
        <v>7054</v>
      </c>
      <c r="N266" s="24" t="s">
        <v>7055</v>
      </c>
      <c r="O266" s="24" t="s">
        <v>7056</v>
      </c>
      <c r="P266" s="24" t="s">
        <v>7057</v>
      </c>
      <c r="Q266" s="24" t="s">
        <v>7058</v>
      </c>
      <c r="R266"/>
      <c r="S266"/>
      <c r="T266"/>
      <c r="U266"/>
    </row>
    <row r="267" spans="1:21" ht="27.75" thickBot="1" x14ac:dyDescent="0.3">
      <c r="A267" s="23" t="s">
        <v>349</v>
      </c>
      <c r="B267" s="24" t="s">
        <v>7059</v>
      </c>
      <c r="C267" s="24" t="s">
        <v>7044</v>
      </c>
      <c r="D267" s="24" t="s">
        <v>7045</v>
      </c>
      <c r="E267" s="24" t="s">
        <v>7046</v>
      </c>
      <c r="F267" s="24" t="s">
        <v>7060</v>
      </c>
      <c r="G267" s="24" t="s">
        <v>7048</v>
      </c>
      <c r="H267" s="24" t="s">
        <v>7049</v>
      </c>
      <c r="I267" s="24" t="s">
        <v>7050</v>
      </c>
      <c r="J267" s="24" t="s">
        <v>7061</v>
      </c>
      <c r="K267" s="24" t="s">
        <v>7062</v>
      </c>
      <c r="L267" s="24" t="s">
        <v>7053</v>
      </c>
      <c r="M267" s="24" t="s">
        <v>7054</v>
      </c>
      <c r="N267" s="24" t="s">
        <v>7055</v>
      </c>
      <c r="O267" s="24" t="s">
        <v>7056</v>
      </c>
      <c r="P267" s="24" t="s">
        <v>7057</v>
      </c>
      <c r="Q267" s="24" t="s">
        <v>7063</v>
      </c>
      <c r="R267"/>
      <c r="S267"/>
      <c r="T267"/>
      <c r="U267"/>
    </row>
    <row r="268" spans="1:21" ht="27.75" thickBot="1" x14ac:dyDescent="0.3">
      <c r="A268" s="23" t="s">
        <v>355</v>
      </c>
      <c r="B268" s="24" t="s">
        <v>7064</v>
      </c>
      <c r="C268" s="24" t="s">
        <v>7044</v>
      </c>
      <c r="D268" s="24" t="s">
        <v>7045</v>
      </c>
      <c r="E268" s="24" t="s">
        <v>7046</v>
      </c>
      <c r="F268" s="24" t="s">
        <v>7060</v>
      </c>
      <c r="G268" s="24" t="s">
        <v>7048</v>
      </c>
      <c r="H268" s="24" t="s">
        <v>7049</v>
      </c>
      <c r="I268" s="24" t="s">
        <v>7050</v>
      </c>
      <c r="J268" s="24" t="s">
        <v>7061</v>
      </c>
      <c r="K268" s="24" t="s">
        <v>7062</v>
      </c>
      <c r="L268" s="24" t="s">
        <v>7053</v>
      </c>
      <c r="M268" s="24" t="s">
        <v>7054</v>
      </c>
      <c r="N268" s="24" t="s">
        <v>7055</v>
      </c>
      <c r="O268" s="24" t="s">
        <v>7056</v>
      </c>
      <c r="P268" s="24" t="s">
        <v>7057</v>
      </c>
      <c r="Q268" s="24" t="s">
        <v>7063</v>
      </c>
      <c r="R268"/>
      <c r="S268"/>
      <c r="T268"/>
      <c r="U268"/>
    </row>
    <row r="269" spans="1:21" ht="27.75" thickBot="1" x14ac:dyDescent="0.3">
      <c r="A269" s="23" t="s">
        <v>357</v>
      </c>
      <c r="B269" s="24" t="s">
        <v>7064</v>
      </c>
      <c r="C269" s="24" t="s">
        <v>7044</v>
      </c>
      <c r="D269" s="24" t="s">
        <v>7065</v>
      </c>
      <c r="E269" s="24" t="s">
        <v>7046</v>
      </c>
      <c r="F269" s="24" t="s">
        <v>7060</v>
      </c>
      <c r="G269" s="24" t="s">
        <v>7048</v>
      </c>
      <c r="H269" s="24" t="s">
        <v>7066</v>
      </c>
      <c r="I269" s="24" t="s">
        <v>7050</v>
      </c>
      <c r="J269" s="24" t="s">
        <v>7061</v>
      </c>
      <c r="K269" s="24" t="s">
        <v>7062</v>
      </c>
      <c r="L269" s="24" t="s">
        <v>7053</v>
      </c>
      <c r="M269" s="24" t="s">
        <v>7054</v>
      </c>
      <c r="N269" s="24" t="s">
        <v>7055</v>
      </c>
      <c r="O269" s="24" t="s">
        <v>7067</v>
      </c>
      <c r="P269" s="24" t="s">
        <v>7057</v>
      </c>
      <c r="Q269" s="24" t="s">
        <v>7063</v>
      </c>
      <c r="R269"/>
      <c r="S269"/>
      <c r="T269"/>
      <c r="U269"/>
    </row>
    <row r="270" spans="1:21" ht="27.75" thickBot="1" x14ac:dyDescent="0.3">
      <c r="A270" s="23" t="s">
        <v>359</v>
      </c>
      <c r="B270" s="24" t="s">
        <v>7068</v>
      </c>
      <c r="C270" s="24" t="s">
        <v>7044</v>
      </c>
      <c r="D270" s="24" t="s">
        <v>7065</v>
      </c>
      <c r="E270" s="24" t="s">
        <v>7046</v>
      </c>
      <c r="F270" s="24" t="s">
        <v>7069</v>
      </c>
      <c r="G270" s="24" t="s">
        <v>7048</v>
      </c>
      <c r="H270" s="24" t="s">
        <v>7070</v>
      </c>
      <c r="I270" s="24" t="s">
        <v>7071</v>
      </c>
      <c r="J270" s="24" t="s">
        <v>7061</v>
      </c>
      <c r="K270" s="24" t="s">
        <v>7072</v>
      </c>
      <c r="L270" s="24" t="s">
        <v>7053</v>
      </c>
      <c r="M270" s="24" t="s">
        <v>7054</v>
      </c>
      <c r="N270" s="24" t="s">
        <v>7073</v>
      </c>
      <c r="O270" s="24" t="s">
        <v>7067</v>
      </c>
      <c r="P270" s="24" t="s">
        <v>7057</v>
      </c>
      <c r="Q270" s="24" t="s">
        <v>7074</v>
      </c>
      <c r="R270"/>
      <c r="S270"/>
      <c r="T270"/>
      <c r="U270"/>
    </row>
    <row r="271" spans="1:21" ht="27.75" thickBot="1" x14ac:dyDescent="0.3">
      <c r="A271" s="23" t="s">
        <v>361</v>
      </c>
      <c r="B271" s="24" t="s">
        <v>7068</v>
      </c>
      <c r="C271" s="24" t="s">
        <v>7044</v>
      </c>
      <c r="D271" s="24" t="s">
        <v>7065</v>
      </c>
      <c r="E271" s="24" t="s">
        <v>7046</v>
      </c>
      <c r="F271" s="24" t="s">
        <v>7069</v>
      </c>
      <c r="G271" s="24" t="s">
        <v>7048</v>
      </c>
      <c r="H271" s="24" t="s">
        <v>7075</v>
      </c>
      <c r="I271" s="24" t="s">
        <v>7071</v>
      </c>
      <c r="J271" s="24" t="s">
        <v>7061</v>
      </c>
      <c r="K271" s="24" t="s">
        <v>7072</v>
      </c>
      <c r="L271" s="24" t="s">
        <v>7053</v>
      </c>
      <c r="M271" s="24" t="s">
        <v>7054</v>
      </c>
      <c r="N271" s="24" t="s">
        <v>7073</v>
      </c>
      <c r="O271" s="24" t="s">
        <v>7067</v>
      </c>
      <c r="P271" s="24" t="s">
        <v>7057</v>
      </c>
      <c r="Q271" s="24" t="s">
        <v>7074</v>
      </c>
      <c r="R271"/>
      <c r="S271"/>
      <c r="T271"/>
      <c r="U271"/>
    </row>
    <row r="272" spans="1:21" ht="27.75" thickBot="1" x14ac:dyDescent="0.3">
      <c r="A272" s="23" t="s">
        <v>362</v>
      </c>
      <c r="B272" s="24" t="s">
        <v>7068</v>
      </c>
      <c r="C272" s="24" t="s">
        <v>7044</v>
      </c>
      <c r="D272" s="24" t="s">
        <v>7065</v>
      </c>
      <c r="E272" s="24" t="s">
        <v>7046</v>
      </c>
      <c r="F272" s="24" t="s">
        <v>7069</v>
      </c>
      <c r="G272" s="24" t="s">
        <v>7048</v>
      </c>
      <c r="H272" s="24" t="s">
        <v>7075</v>
      </c>
      <c r="I272" s="24" t="s">
        <v>7071</v>
      </c>
      <c r="J272" s="24" t="s">
        <v>7061</v>
      </c>
      <c r="K272" s="24" t="s">
        <v>7072</v>
      </c>
      <c r="L272" s="24" t="s">
        <v>7053</v>
      </c>
      <c r="M272" s="24" t="s">
        <v>7054</v>
      </c>
      <c r="N272" s="24" t="s">
        <v>7073</v>
      </c>
      <c r="O272" s="24" t="s">
        <v>7067</v>
      </c>
      <c r="P272" s="24" t="s">
        <v>7057</v>
      </c>
      <c r="Q272" s="24" t="s">
        <v>7074</v>
      </c>
      <c r="R272"/>
      <c r="S272"/>
      <c r="T272"/>
      <c r="U272"/>
    </row>
    <row r="273" spans="1:21" ht="27.75" thickBot="1" x14ac:dyDescent="0.3">
      <c r="A273" s="23" t="s">
        <v>365</v>
      </c>
      <c r="B273" s="24" t="s">
        <v>7068</v>
      </c>
      <c r="C273" s="24" t="s">
        <v>7076</v>
      </c>
      <c r="D273" s="24" t="s">
        <v>7065</v>
      </c>
      <c r="E273" s="24" t="s">
        <v>7046</v>
      </c>
      <c r="F273" s="24" t="s">
        <v>7069</v>
      </c>
      <c r="G273" s="24" t="s">
        <v>7048</v>
      </c>
      <c r="H273" s="24" t="s">
        <v>7075</v>
      </c>
      <c r="I273" s="24" t="s">
        <v>7071</v>
      </c>
      <c r="J273" s="24" t="s">
        <v>7077</v>
      </c>
      <c r="K273" s="24" t="s">
        <v>7072</v>
      </c>
      <c r="L273" s="24" t="s">
        <v>7078</v>
      </c>
      <c r="M273" s="24" t="s">
        <v>7054</v>
      </c>
      <c r="N273" s="24" t="s">
        <v>7073</v>
      </c>
      <c r="O273" s="24" t="s">
        <v>7067</v>
      </c>
      <c r="P273" s="24" t="s">
        <v>7057</v>
      </c>
      <c r="Q273" s="24" t="s">
        <v>7074</v>
      </c>
      <c r="R273"/>
      <c r="S273"/>
      <c r="T273"/>
      <c r="U273"/>
    </row>
    <row r="274" spans="1:21" ht="27.75" thickBot="1" x14ac:dyDescent="0.3">
      <c r="A274" s="23" t="s">
        <v>368</v>
      </c>
      <c r="B274" s="24" t="s">
        <v>7068</v>
      </c>
      <c r="C274" s="24" t="s">
        <v>7076</v>
      </c>
      <c r="D274" s="24" t="s">
        <v>7065</v>
      </c>
      <c r="E274" s="24" t="s">
        <v>7046</v>
      </c>
      <c r="F274" s="24" t="s">
        <v>7069</v>
      </c>
      <c r="G274" s="24" t="s">
        <v>7048</v>
      </c>
      <c r="H274" s="24" t="s">
        <v>7075</v>
      </c>
      <c r="I274" s="24" t="s">
        <v>7079</v>
      </c>
      <c r="J274" s="24" t="s">
        <v>7077</v>
      </c>
      <c r="K274" s="24" t="s">
        <v>7072</v>
      </c>
      <c r="L274" s="24" t="s">
        <v>7078</v>
      </c>
      <c r="M274" s="24" t="s">
        <v>7054</v>
      </c>
      <c r="N274" s="24" t="s">
        <v>7073</v>
      </c>
      <c r="O274" s="24" t="s">
        <v>7067</v>
      </c>
      <c r="P274" s="24" t="s">
        <v>7057</v>
      </c>
      <c r="Q274" s="24" t="s">
        <v>7074</v>
      </c>
      <c r="R274"/>
      <c r="S274"/>
      <c r="T274"/>
      <c r="U274"/>
    </row>
    <row r="275" spans="1:21" ht="27.75" thickBot="1" x14ac:dyDescent="0.3">
      <c r="A275" s="23" t="s">
        <v>371</v>
      </c>
      <c r="B275" s="24" t="s">
        <v>7080</v>
      </c>
      <c r="C275" s="24" t="s">
        <v>7076</v>
      </c>
      <c r="D275" s="24" t="s">
        <v>7065</v>
      </c>
      <c r="E275" s="24" t="s">
        <v>7046</v>
      </c>
      <c r="F275" s="24" t="s">
        <v>7069</v>
      </c>
      <c r="G275" s="24" t="s">
        <v>7048</v>
      </c>
      <c r="H275" s="24" t="s">
        <v>7075</v>
      </c>
      <c r="I275" s="24" t="s">
        <v>7079</v>
      </c>
      <c r="J275" s="24" t="s">
        <v>7077</v>
      </c>
      <c r="K275" s="24" t="s">
        <v>7072</v>
      </c>
      <c r="L275" s="24" t="s">
        <v>7078</v>
      </c>
      <c r="M275" s="24" t="s">
        <v>7081</v>
      </c>
      <c r="N275" s="24" t="s">
        <v>7073</v>
      </c>
      <c r="O275" s="24" t="s">
        <v>7067</v>
      </c>
      <c r="P275" s="24" t="s">
        <v>7057</v>
      </c>
      <c r="Q275" s="24" t="s">
        <v>7074</v>
      </c>
      <c r="R275"/>
      <c r="S275"/>
      <c r="T275"/>
      <c r="U275"/>
    </row>
    <row r="276" spans="1:21" ht="27.75" thickBot="1" x14ac:dyDescent="0.3">
      <c r="A276" s="23" t="s">
        <v>375</v>
      </c>
      <c r="B276" s="24" t="s">
        <v>7080</v>
      </c>
      <c r="C276" s="24" t="s">
        <v>7076</v>
      </c>
      <c r="D276" s="24" t="s">
        <v>7065</v>
      </c>
      <c r="E276" s="24" t="s">
        <v>7046</v>
      </c>
      <c r="F276" s="24" t="s">
        <v>7069</v>
      </c>
      <c r="G276" s="24" t="s">
        <v>7048</v>
      </c>
      <c r="H276" s="24" t="s">
        <v>7075</v>
      </c>
      <c r="I276" s="24" t="s">
        <v>7079</v>
      </c>
      <c r="J276" s="24" t="s">
        <v>7077</v>
      </c>
      <c r="K276" s="24" t="s">
        <v>7072</v>
      </c>
      <c r="L276" s="24" t="s">
        <v>7078</v>
      </c>
      <c r="M276" s="24" t="s">
        <v>7082</v>
      </c>
      <c r="N276" s="24" t="s">
        <v>7073</v>
      </c>
      <c r="O276" s="24" t="s">
        <v>7067</v>
      </c>
      <c r="P276" s="24" t="s">
        <v>7057</v>
      </c>
      <c r="Q276" s="24" t="s">
        <v>7074</v>
      </c>
      <c r="R276"/>
      <c r="S276"/>
      <c r="T276"/>
      <c r="U276"/>
    </row>
    <row r="277" spans="1:21" ht="27.75" thickBot="1" x14ac:dyDescent="0.3">
      <c r="A277" s="23" t="s">
        <v>376</v>
      </c>
      <c r="B277" s="24" t="s">
        <v>7083</v>
      </c>
      <c r="C277" s="24" t="s">
        <v>7076</v>
      </c>
      <c r="D277" s="24" t="s">
        <v>7065</v>
      </c>
      <c r="E277" s="24" t="s">
        <v>7046</v>
      </c>
      <c r="F277" s="24" t="s">
        <v>7069</v>
      </c>
      <c r="G277" s="24" t="s">
        <v>7048</v>
      </c>
      <c r="H277" s="24" t="s">
        <v>7075</v>
      </c>
      <c r="I277" s="24" t="s">
        <v>7084</v>
      </c>
      <c r="J277" s="24" t="s">
        <v>7077</v>
      </c>
      <c r="K277" s="24" t="s">
        <v>7072</v>
      </c>
      <c r="L277" s="24" t="s">
        <v>7078</v>
      </c>
      <c r="M277" s="24" t="s">
        <v>7082</v>
      </c>
      <c r="N277" s="24" t="s">
        <v>7085</v>
      </c>
      <c r="O277" s="24" t="s">
        <v>7067</v>
      </c>
      <c r="P277" s="24" t="s">
        <v>7057</v>
      </c>
      <c r="Q277" s="24" t="s">
        <v>7074</v>
      </c>
      <c r="R277"/>
      <c r="S277"/>
      <c r="T277"/>
      <c r="U277"/>
    </row>
    <row r="278" spans="1:21" ht="27.75" thickBot="1" x14ac:dyDescent="0.3">
      <c r="A278" s="23" t="s">
        <v>380</v>
      </c>
      <c r="B278" s="24" t="s">
        <v>7083</v>
      </c>
      <c r="C278" s="24" t="s">
        <v>7076</v>
      </c>
      <c r="D278" s="24" t="s">
        <v>7065</v>
      </c>
      <c r="E278" s="24" t="s">
        <v>7046</v>
      </c>
      <c r="F278" s="24" t="s">
        <v>7069</v>
      </c>
      <c r="G278" s="24" t="s">
        <v>7048</v>
      </c>
      <c r="H278" s="24" t="s">
        <v>7075</v>
      </c>
      <c r="I278" s="24" t="s">
        <v>7086</v>
      </c>
      <c r="J278" s="24" t="s">
        <v>7077</v>
      </c>
      <c r="K278" s="24" t="s">
        <v>7072</v>
      </c>
      <c r="L278" s="24" t="s">
        <v>7078</v>
      </c>
      <c r="M278" s="24" t="s">
        <v>7082</v>
      </c>
      <c r="N278" s="24" t="s">
        <v>7087</v>
      </c>
      <c r="O278" s="24" t="s">
        <v>7088</v>
      </c>
      <c r="P278" s="24" t="s">
        <v>7057</v>
      </c>
      <c r="Q278" s="24" t="s">
        <v>7089</v>
      </c>
      <c r="R278"/>
      <c r="S278"/>
      <c r="T278"/>
      <c r="U278"/>
    </row>
    <row r="279" spans="1:21" ht="27.75" thickBot="1" x14ac:dyDescent="0.3">
      <c r="A279" s="23" t="s">
        <v>383</v>
      </c>
      <c r="B279" s="24" t="s">
        <v>7083</v>
      </c>
      <c r="C279" s="24" t="s">
        <v>7076</v>
      </c>
      <c r="D279" s="24" t="s">
        <v>7065</v>
      </c>
      <c r="E279" s="24" t="s">
        <v>7046</v>
      </c>
      <c r="F279" s="24" t="s">
        <v>7069</v>
      </c>
      <c r="G279" s="24" t="s">
        <v>7048</v>
      </c>
      <c r="H279" s="24" t="s">
        <v>7075</v>
      </c>
      <c r="I279" s="24" t="s">
        <v>7086</v>
      </c>
      <c r="J279" s="24" t="s">
        <v>7077</v>
      </c>
      <c r="K279" s="24" t="s">
        <v>7072</v>
      </c>
      <c r="L279" s="24" t="s">
        <v>7078</v>
      </c>
      <c r="M279" s="24" t="s">
        <v>7082</v>
      </c>
      <c r="N279" s="24" t="s">
        <v>7087</v>
      </c>
      <c r="O279" s="24" t="s">
        <v>7088</v>
      </c>
      <c r="P279" s="24" t="s">
        <v>7090</v>
      </c>
      <c r="Q279" s="24" t="s">
        <v>7089</v>
      </c>
      <c r="R279"/>
      <c r="S279"/>
      <c r="T279"/>
      <c r="U279"/>
    </row>
    <row r="280" spans="1:21" ht="27.75" thickBot="1" x14ac:dyDescent="0.3">
      <c r="A280" s="23" t="s">
        <v>386</v>
      </c>
      <c r="B280" s="24" t="s">
        <v>7083</v>
      </c>
      <c r="C280" s="24" t="s">
        <v>7076</v>
      </c>
      <c r="D280" s="24" t="s">
        <v>7065</v>
      </c>
      <c r="E280" s="24" t="s">
        <v>7046</v>
      </c>
      <c r="F280" s="24" t="s">
        <v>7069</v>
      </c>
      <c r="G280" s="24" t="s">
        <v>7048</v>
      </c>
      <c r="H280" s="24" t="s">
        <v>7075</v>
      </c>
      <c r="I280" s="24" t="s">
        <v>7091</v>
      </c>
      <c r="J280" s="24" t="s">
        <v>7077</v>
      </c>
      <c r="K280" s="24" t="s">
        <v>7092</v>
      </c>
      <c r="L280" s="24" t="s">
        <v>7078</v>
      </c>
      <c r="M280" s="24" t="s">
        <v>7082</v>
      </c>
      <c r="N280" s="24" t="s">
        <v>7087</v>
      </c>
      <c r="O280" s="24" t="s">
        <v>7088</v>
      </c>
      <c r="P280" s="24" t="s">
        <v>7090</v>
      </c>
      <c r="Q280" s="24" t="s">
        <v>7089</v>
      </c>
      <c r="R280"/>
      <c r="S280"/>
      <c r="T280"/>
      <c r="U280"/>
    </row>
    <row r="281" spans="1:21" ht="27.75" thickBot="1" x14ac:dyDescent="0.3">
      <c r="A281" s="23" t="s">
        <v>391</v>
      </c>
      <c r="B281" s="24" t="s">
        <v>7083</v>
      </c>
      <c r="C281" s="24" t="s">
        <v>7076</v>
      </c>
      <c r="D281" s="24" t="s">
        <v>7065</v>
      </c>
      <c r="E281" s="24" t="s">
        <v>7046</v>
      </c>
      <c r="F281" s="24" t="s">
        <v>7069</v>
      </c>
      <c r="G281" s="24" t="s">
        <v>7093</v>
      </c>
      <c r="H281" s="24" t="s">
        <v>7075</v>
      </c>
      <c r="I281" s="24" t="s">
        <v>7091</v>
      </c>
      <c r="J281" s="24" t="s">
        <v>7077</v>
      </c>
      <c r="K281" s="24" t="s">
        <v>7092</v>
      </c>
      <c r="L281" s="24" t="s">
        <v>7094</v>
      </c>
      <c r="M281" s="24" t="s">
        <v>7082</v>
      </c>
      <c r="N281" s="24" t="s">
        <v>7087</v>
      </c>
      <c r="O281" s="24" t="s">
        <v>7088</v>
      </c>
      <c r="P281" s="24" t="s">
        <v>7090</v>
      </c>
      <c r="Q281" s="24" t="s">
        <v>7089</v>
      </c>
      <c r="R281"/>
      <c r="S281"/>
      <c r="T281"/>
      <c r="U281"/>
    </row>
    <row r="282" spans="1:21" ht="27.75" thickBot="1" x14ac:dyDescent="0.3">
      <c r="A282" s="23" t="s">
        <v>393</v>
      </c>
      <c r="B282" s="24" t="s">
        <v>7083</v>
      </c>
      <c r="C282" s="24" t="s">
        <v>7076</v>
      </c>
      <c r="D282" s="24" t="s">
        <v>7065</v>
      </c>
      <c r="E282" s="24" t="s">
        <v>7046</v>
      </c>
      <c r="F282" s="24" t="s">
        <v>7069</v>
      </c>
      <c r="G282" s="24" t="s">
        <v>7093</v>
      </c>
      <c r="H282" s="24" t="s">
        <v>7075</v>
      </c>
      <c r="I282" s="24" t="s">
        <v>7091</v>
      </c>
      <c r="J282" s="24" t="s">
        <v>7077</v>
      </c>
      <c r="K282" s="24" t="s">
        <v>7092</v>
      </c>
      <c r="L282" s="24" t="s">
        <v>7094</v>
      </c>
      <c r="M282" s="24" t="s">
        <v>7082</v>
      </c>
      <c r="N282" s="24" t="s">
        <v>7087</v>
      </c>
      <c r="O282" s="24" t="s">
        <v>7088</v>
      </c>
      <c r="P282" s="24" t="s">
        <v>7090</v>
      </c>
      <c r="Q282" s="24" t="s">
        <v>7089</v>
      </c>
      <c r="R282"/>
      <c r="S282"/>
      <c r="T282"/>
      <c r="U282"/>
    </row>
    <row r="283" spans="1:21" ht="27.75" thickBot="1" x14ac:dyDescent="0.3">
      <c r="A283" s="23" t="s">
        <v>395</v>
      </c>
      <c r="B283" s="24" t="s">
        <v>7095</v>
      </c>
      <c r="C283" s="24" t="s">
        <v>7076</v>
      </c>
      <c r="D283" s="24" t="s">
        <v>7065</v>
      </c>
      <c r="E283" s="24" t="s">
        <v>7046</v>
      </c>
      <c r="F283" s="24" t="s">
        <v>7069</v>
      </c>
      <c r="G283" s="24" t="s">
        <v>7093</v>
      </c>
      <c r="H283" s="24" t="s">
        <v>7096</v>
      </c>
      <c r="I283" s="24" t="s">
        <v>7091</v>
      </c>
      <c r="J283" s="24" t="s">
        <v>7077</v>
      </c>
      <c r="K283" s="24" t="s">
        <v>7092</v>
      </c>
      <c r="L283" s="24" t="s">
        <v>7094</v>
      </c>
      <c r="M283" s="24" t="s">
        <v>7082</v>
      </c>
      <c r="N283" s="24" t="s">
        <v>7097</v>
      </c>
      <c r="O283" s="24" t="s">
        <v>7088</v>
      </c>
      <c r="P283" s="24" t="s">
        <v>7090</v>
      </c>
      <c r="Q283" s="24" t="s">
        <v>7089</v>
      </c>
      <c r="R283"/>
      <c r="S283"/>
      <c r="T283"/>
      <c r="U283"/>
    </row>
    <row r="284" spans="1:21" ht="27.75" thickBot="1" x14ac:dyDescent="0.3">
      <c r="A284" s="23" t="s">
        <v>398</v>
      </c>
      <c r="B284" s="24" t="s">
        <v>7095</v>
      </c>
      <c r="C284" s="24" t="s">
        <v>7076</v>
      </c>
      <c r="D284" s="24" t="s">
        <v>7065</v>
      </c>
      <c r="E284" s="24" t="s">
        <v>7046</v>
      </c>
      <c r="F284" s="24" t="s">
        <v>7069</v>
      </c>
      <c r="G284" s="24" t="s">
        <v>7093</v>
      </c>
      <c r="H284" s="24" t="s">
        <v>7096</v>
      </c>
      <c r="I284" s="24" t="s">
        <v>7098</v>
      </c>
      <c r="J284" s="24" t="s">
        <v>7077</v>
      </c>
      <c r="K284" s="24" t="s">
        <v>7092</v>
      </c>
      <c r="L284" s="24" t="s">
        <v>7094</v>
      </c>
      <c r="M284" s="24" t="s">
        <v>7082</v>
      </c>
      <c r="N284" s="24" t="s">
        <v>7097</v>
      </c>
      <c r="O284" s="24" t="s">
        <v>7088</v>
      </c>
      <c r="P284" s="24" t="s">
        <v>7090</v>
      </c>
      <c r="Q284" s="24" t="s">
        <v>7099</v>
      </c>
      <c r="R284"/>
      <c r="S284"/>
      <c r="T284"/>
      <c r="U284"/>
    </row>
    <row r="285" spans="1:21" ht="27.75" thickBot="1" x14ac:dyDescent="0.3">
      <c r="A285" s="23" t="s">
        <v>402</v>
      </c>
      <c r="B285" s="24" t="s">
        <v>7095</v>
      </c>
      <c r="C285" s="24" t="s">
        <v>7076</v>
      </c>
      <c r="D285" s="24" t="s">
        <v>7065</v>
      </c>
      <c r="E285" s="24" t="s">
        <v>7046</v>
      </c>
      <c r="F285" s="24" t="s">
        <v>7069</v>
      </c>
      <c r="G285" s="24" t="s">
        <v>7093</v>
      </c>
      <c r="H285" s="24" t="s">
        <v>7096</v>
      </c>
      <c r="I285" s="24" t="s">
        <v>7100</v>
      </c>
      <c r="J285" s="24" t="s">
        <v>7077</v>
      </c>
      <c r="K285" s="24" t="s">
        <v>7092</v>
      </c>
      <c r="L285" s="24" t="s">
        <v>7094</v>
      </c>
      <c r="M285" s="24" t="s">
        <v>7082</v>
      </c>
      <c r="N285" s="24" t="s">
        <v>7097</v>
      </c>
      <c r="O285" s="24" t="s">
        <v>7088</v>
      </c>
      <c r="P285" s="24" t="s">
        <v>7090</v>
      </c>
      <c r="Q285" s="24" t="s">
        <v>7099</v>
      </c>
      <c r="R285"/>
      <c r="S285"/>
      <c r="T285"/>
      <c r="U285"/>
    </row>
    <row r="286" spans="1:21" ht="27.75" thickBot="1" x14ac:dyDescent="0.3">
      <c r="A286" s="23" t="s">
        <v>403</v>
      </c>
      <c r="B286" s="24" t="s">
        <v>7095</v>
      </c>
      <c r="C286" s="24" t="s">
        <v>7076</v>
      </c>
      <c r="D286" s="24" t="s">
        <v>7065</v>
      </c>
      <c r="E286" s="24" t="s">
        <v>7046</v>
      </c>
      <c r="F286" s="24" t="s">
        <v>7069</v>
      </c>
      <c r="G286" s="24" t="s">
        <v>7093</v>
      </c>
      <c r="H286" s="24" t="s">
        <v>7096</v>
      </c>
      <c r="I286" s="24" t="s">
        <v>7100</v>
      </c>
      <c r="J286" s="24" t="s">
        <v>7077</v>
      </c>
      <c r="K286" s="24" t="s">
        <v>7092</v>
      </c>
      <c r="L286" s="24" t="s">
        <v>7101</v>
      </c>
      <c r="M286" s="24" t="s">
        <v>7102</v>
      </c>
      <c r="N286" s="24" t="s">
        <v>7097</v>
      </c>
      <c r="O286" s="24" t="s">
        <v>7103</v>
      </c>
      <c r="P286" s="24" t="s">
        <v>7090</v>
      </c>
      <c r="Q286" s="24" t="s">
        <v>7099</v>
      </c>
      <c r="R286"/>
      <c r="S286"/>
      <c r="T286"/>
      <c r="U286"/>
    </row>
    <row r="287" spans="1:21" ht="27.75" thickBot="1" x14ac:dyDescent="0.3">
      <c r="A287" s="23" t="s">
        <v>406</v>
      </c>
      <c r="B287" s="24" t="s">
        <v>7095</v>
      </c>
      <c r="C287" s="24" t="s">
        <v>7076</v>
      </c>
      <c r="D287" s="24" t="s">
        <v>7065</v>
      </c>
      <c r="E287" s="24" t="s">
        <v>7104</v>
      </c>
      <c r="F287" s="24" t="s">
        <v>7069</v>
      </c>
      <c r="G287" s="24" t="s">
        <v>7093</v>
      </c>
      <c r="H287" s="24" t="s">
        <v>7096</v>
      </c>
      <c r="I287" s="24" t="s">
        <v>7105</v>
      </c>
      <c r="J287" s="24" t="s">
        <v>7077</v>
      </c>
      <c r="K287" s="24" t="s">
        <v>7092</v>
      </c>
      <c r="L287" s="24" t="s">
        <v>7101</v>
      </c>
      <c r="M287" s="24" t="s">
        <v>7102</v>
      </c>
      <c r="N287" s="24" t="s">
        <v>7097</v>
      </c>
      <c r="O287" s="24" t="s">
        <v>7103</v>
      </c>
      <c r="P287" s="24" t="s">
        <v>7106</v>
      </c>
      <c r="Q287" s="24" t="s">
        <v>7107</v>
      </c>
      <c r="R287"/>
      <c r="S287"/>
      <c r="T287"/>
      <c r="U287"/>
    </row>
    <row r="288" spans="1:21" ht="27.75" thickBot="1" x14ac:dyDescent="0.3">
      <c r="A288" s="23" t="s">
        <v>409</v>
      </c>
      <c r="B288" s="24" t="s">
        <v>7095</v>
      </c>
      <c r="C288" s="24" t="s">
        <v>7076</v>
      </c>
      <c r="D288" s="24" t="s">
        <v>7108</v>
      </c>
      <c r="E288" s="24" t="s">
        <v>7104</v>
      </c>
      <c r="F288" s="24" t="s">
        <v>7069</v>
      </c>
      <c r="G288" s="24" t="s">
        <v>7093</v>
      </c>
      <c r="H288" s="24" t="s">
        <v>7096</v>
      </c>
      <c r="I288" s="24" t="s">
        <v>7105</v>
      </c>
      <c r="J288" s="24" t="s">
        <v>7109</v>
      </c>
      <c r="K288" s="24" t="s">
        <v>7092</v>
      </c>
      <c r="L288" s="24" t="s">
        <v>7101</v>
      </c>
      <c r="M288" s="24" t="s">
        <v>7102</v>
      </c>
      <c r="N288" s="24" t="s">
        <v>7097</v>
      </c>
      <c r="O288" s="24" t="s">
        <v>7103</v>
      </c>
      <c r="P288" s="24" t="s">
        <v>7106</v>
      </c>
      <c r="Q288" s="24" t="s">
        <v>7107</v>
      </c>
      <c r="R288"/>
      <c r="S288"/>
      <c r="T288"/>
      <c r="U288"/>
    </row>
    <row r="289" spans="1:21" ht="27.75" thickBot="1" x14ac:dyDescent="0.3">
      <c r="A289" s="23" t="s">
        <v>412</v>
      </c>
      <c r="B289" s="24" t="s">
        <v>7095</v>
      </c>
      <c r="C289" s="24" t="s">
        <v>7076</v>
      </c>
      <c r="D289" s="24" t="s">
        <v>7108</v>
      </c>
      <c r="E289" s="24" t="s">
        <v>7104</v>
      </c>
      <c r="F289" s="24" t="s">
        <v>7069</v>
      </c>
      <c r="G289" s="24" t="s">
        <v>7093</v>
      </c>
      <c r="H289" s="24" t="s">
        <v>7096</v>
      </c>
      <c r="I289" s="24" t="s">
        <v>7110</v>
      </c>
      <c r="J289" s="24" t="s">
        <v>7109</v>
      </c>
      <c r="K289" s="24" t="s">
        <v>7092</v>
      </c>
      <c r="L289" s="24" t="s">
        <v>7101</v>
      </c>
      <c r="M289" s="24" t="s">
        <v>7102</v>
      </c>
      <c r="N289" s="24" t="s">
        <v>7097</v>
      </c>
      <c r="O289" s="24" t="s">
        <v>7103</v>
      </c>
      <c r="P289" s="24" t="s">
        <v>7106</v>
      </c>
      <c r="Q289" s="24" t="s">
        <v>7111</v>
      </c>
      <c r="R289"/>
      <c r="S289"/>
      <c r="T289"/>
      <c r="U289"/>
    </row>
    <row r="290" spans="1:21" ht="27.75" thickBot="1" x14ac:dyDescent="0.3">
      <c r="A290" s="23" t="s">
        <v>418</v>
      </c>
      <c r="B290" s="24" t="s">
        <v>7095</v>
      </c>
      <c r="C290" s="24" t="s">
        <v>7112</v>
      </c>
      <c r="D290" s="24" t="s">
        <v>7108</v>
      </c>
      <c r="E290" s="24" t="s">
        <v>7104</v>
      </c>
      <c r="F290" s="24" t="s">
        <v>7069</v>
      </c>
      <c r="G290" s="24" t="s">
        <v>7093</v>
      </c>
      <c r="H290" s="24" t="s">
        <v>7096</v>
      </c>
      <c r="I290" s="24" t="s">
        <v>7113</v>
      </c>
      <c r="J290" s="24" t="s">
        <v>7109</v>
      </c>
      <c r="K290" s="24" t="s">
        <v>7092</v>
      </c>
      <c r="L290" s="24" t="s">
        <v>7101</v>
      </c>
      <c r="M290" s="24" t="s">
        <v>7102</v>
      </c>
      <c r="N290" s="24" t="s">
        <v>7114</v>
      </c>
      <c r="O290" s="24" t="s">
        <v>7103</v>
      </c>
      <c r="P290" s="24" t="s">
        <v>7115</v>
      </c>
      <c r="Q290" s="24" t="s">
        <v>7111</v>
      </c>
      <c r="R290"/>
      <c r="S290"/>
      <c r="T290"/>
      <c r="U290"/>
    </row>
    <row r="291" spans="1:21" ht="36.75" thickBot="1" x14ac:dyDescent="0.3">
      <c r="A291" s="23" t="s">
        <v>421</v>
      </c>
      <c r="B291" s="24" t="s">
        <v>7095</v>
      </c>
      <c r="C291" s="24" t="s">
        <v>7112</v>
      </c>
      <c r="D291" s="24" t="s">
        <v>7108</v>
      </c>
      <c r="E291" s="24" t="s">
        <v>7116</v>
      </c>
      <c r="F291" s="24" t="s">
        <v>7069</v>
      </c>
      <c r="G291" s="24" t="s">
        <v>7093</v>
      </c>
      <c r="H291" s="24" t="s">
        <v>7096</v>
      </c>
      <c r="I291" s="24" t="s">
        <v>7117</v>
      </c>
      <c r="J291" s="24" t="s">
        <v>7118</v>
      </c>
      <c r="K291" s="24" t="s">
        <v>7092</v>
      </c>
      <c r="L291" s="24" t="s">
        <v>7101</v>
      </c>
      <c r="M291" s="24" t="s">
        <v>7102</v>
      </c>
      <c r="N291" s="24" t="s">
        <v>7114</v>
      </c>
      <c r="O291" s="24" t="s">
        <v>7103</v>
      </c>
      <c r="P291" s="24" t="s">
        <v>7115</v>
      </c>
      <c r="Q291" s="24" t="s">
        <v>7119</v>
      </c>
      <c r="R291"/>
      <c r="S291"/>
      <c r="T291"/>
      <c r="U291"/>
    </row>
    <row r="292" spans="1:21" ht="36.75" thickBot="1" x14ac:dyDescent="0.3">
      <c r="A292" s="23" t="s">
        <v>423</v>
      </c>
      <c r="B292" s="24" t="s">
        <v>7095</v>
      </c>
      <c r="C292" s="24" t="s">
        <v>7112</v>
      </c>
      <c r="D292" s="24" t="s">
        <v>7108</v>
      </c>
      <c r="E292" s="24" t="s">
        <v>7116</v>
      </c>
      <c r="F292" s="24" t="s">
        <v>7069</v>
      </c>
      <c r="G292" s="24" t="s">
        <v>7093</v>
      </c>
      <c r="H292" s="24" t="s">
        <v>7096</v>
      </c>
      <c r="I292" s="24" t="s">
        <v>7120</v>
      </c>
      <c r="J292" s="24" t="s">
        <v>7118</v>
      </c>
      <c r="K292" s="24" t="s">
        <v>7092</v>
      </c>
      <c r="L292" s="24" t="s">
        <v>7101</v>
      </c>
      <c r="M292" s="24" t="s">
        <v>7102</v>
      </c>
      <c r="N292" s="24" t="s">
        <v>7114</v>
      </c>
      <c r="O292" s="24" t="s">
        <v>7103</v>
      </c>
      <c r="P292" s="24" t="s">
        <v>7115</v>
      </c>
      <c r="Q292" s="24" t="s">
        <v>7119</v>
      </c>
      <c r="R292"/>
      <c r="S292"/>
      <c r="T292"/>
      <c r="U292"/>
    </row>
    <row r="293" spans="1:21" ht="27.75" thickBot="1" x14ac:dyDescent="0.3">
      <c r="A293" s="23" t="s">
        <v>428</v>
      </c>
      <c r="B293" s="24" t="s">
        <v>7095</v>
      </c>
      <c r="C293" s="24" t="s">
        <v>7112</v>
      </c>
      <c r="D293" s="24" t="s">
        <v>7108</v>
      </c>
      <c r="E293" s="24" t="s">
        <v>7116</v>
      </c>
      <c r="F293" s="24" t="s">
        <v>7069</v>
      </c>
      <c r="G293" s="24" t="s">
        <v>7093</v>
      </c>
      <c r="H293" s="24" t="s">
        <v>7096</v>
      </c>
      <c r="I293" s="24" t="s">
        <v>7121</v>
      </c>
      <c r="J293" s="24" t="s">
        <v>7118</v>
      </c>
      <c r="K293" s="24" t="s">
        <v>7092</v>
      </c>
      <c r="L293" s="24" t="s">
        <v>7101</v>
      </c>
      <c r="M293" s="24" t="s">
        <v>7102</v>
      </c>
      <c r="N293" s="24" t="s">
        <v>7114</v>
      </c>
      <c r="O293" s="24" t="s">
        <v>7103</v>
      </c>
      <c r="P293" s="24" t="s">
        <v>7115</v>
      </c>
      <c r="Q293" s="24" t="s">
        <v>7122</v>
      </c>
      <c r="R293"/>
      <c r="S293"/>
      <c r="T293"/>
      <c r="U293"/>
    </row>
    <row r="294" spans="1:21" ht="36.75" thickBot="1" x14ac:dyDescent="0.3">
      <c r="A294" s="23" t="s">
        <v>431</v>
      </c>
      <c r="B294" s="24" t="s">
        <v>7123</v>
      </c>
      <c r="C294" s="24" t="s">
        <v>7112</v>
      </c>
      <c r="D294" s="24" t="s">
        <v>7108</v>
      </c>
      <c r="E294" s="24" t="s">
        <v>7116</v>
      </c>
      <c r="F294" s="24" t="s">
        <v>7069</v>
      </c>
      <c r="G294" s="24" t="s">
        <v>7093</v>
      </c>
      <c r="H294" s="24" t="s">
        <v>7096</v>
      </c>
      <c r="I294" s="24" t="s">
        <v>7124</v>
      </c>
      <c r="J294" s="24" t="s">
        <v>7118</v>
      </c>
      <c r="K294" s="24" t="s">
        <v>7092</v>
      </c>
      <c r="L294" s="24" t="s">
        <v>7101</v>
      </c>
      <c r="M294" s="24" t="s">
        <v>7102</v>
      </c>
      <c r="N294" s="24" t="s">
        <v>7114</v>
      </c>
      <c r="O294" s="24" t="s">
        <v>7103</v>
      </c>
      <c r="P294" s="24" t="s">
        <v>7115</v>
      </c>
      <c r="Q294" s="24" t="s">
        <v>7125</v>
      </c>
      <c r="R294"/>
      <c r="S294"/>
      <c r="T294"/>
      <c r="U294"/>
    </row>
    <row r="295" spans="1:21" ht="36.75" thickBot="1" x14ac:dyDescent="0.3">
      <c r="A295" s="23" t="s">
        <v>432</v>
      </c>
      <c r="B295" s="24" t="s">
        <v>7123</v>
      </c>
      <c r="C295" s="24" t="s">
        <v>7126</v>
      </c>
      <c r="D295" s="24" t="s">
        <v>7108</v>
      </c>
      <c r="E295" s="24" t="s">
        <v>7116</v>
      </c>
      <c r="F295" s="24" t="s">
        <v>7127</v>
      </c>
      <c r="G295" s="24" t="s">
        <v>7093</v>
      </c>
      <c r="H295" s="24" t="s">
        <v>7096</v>
      </c>
      <c r="I295" s="24" t="s">
        <v>7128</v>
      </c>
      <c r="J295" s="24" t="s">
        <v>7118</v>
      </c>
      <c r="K295" s="24" t="s">
        <v>7092</v>
      </c>
      <c r="L295" s="24" t="s">
        <v>7101</v>
      </c>
      <c r="M295" s="24" t="s">
        <v>7102</v>
      </c>
      <c r="N295" s="24" t="s">
        <v>7114</v>
      </c>
      <c r="O295" s="24" t="s">
        <v>7103</v>
      </c>
      <c r="P295" s="24" t="s">
        <v>7115</v>
      </c>
      <c r="Q295" s="24" t="s">
        <v>7125</v>
      </c>
      <c r="R295"/>
      <c r="S295"/>
      <c r="T295"/>
      <c r="U295"/>
    </row>
    <row r="296" spans="1:21" ht="36.75" thickBot="1" x14ac:dyDescent="0.3">
      <c r="A296" s="23" t="s">
        <v>435</v>
      </c>
      <c r="B296" s="24" t="s">
        <v>7123</v>
      </c>
      <c r="C296" s="24" t="s">
        <v>7126</v>
      </c>
      <c r="D296" s="24" t="s">
        <v>7108</v>
      </c>
      <c r="E296" s="24" t="s">
        <v>7116</v>
      </c>
      <c r="F296" s="24" t="s">
        <v>7127</v>
      </c>
      <c r="G296" s="24" t="s">
        <v>7093</v>
      </c>
      <c r="H296" s="24" t="s">
        <v>7096</v>
      </c>
      <c r="I296" s="24" t="s">
        <v>7128</v>
      </c>
      <c r="J296" s="24" t="s">
        <v>7118</v>
      </c>
      <c r="K296" s="24" t="s">
        <v>7092</v>
      </c>
      <c r="L296" s="24" t="s">
        <v>7101</v>
      </c>
      <c r="M296" s="24" t="s">
        <v>7129</v>
      </c>
      <c r="N296" s="24" t="s">
        <v>7114</v>
      </c>
      <c r="O296" s="24" t="s">
        <v>7103</v>
      </c>
      <c r="P296" s="24" t="s">
        <v>7115</v>
      </c>
      <c r="Q296" s="24" t="s">
        <v>7125</v>
      </c>
      <c r="R296"/>
      <c r="S296"/>
      <c r="T296"/>
      <c r="U296"/>
    </row>
    <row r="297" spans="1:21" ht="36.75" thickBot="1" x14ac:dyDescent="0.3">
      <c r="A297" s="23" t="s">
        <v>439</v>
      </c>
      <c r="B297" s="24" t="s">
        <v>7123</v>
      </c>
      <c r="C297" s="24" t="s">
        <v>7126</v>
      </c>
      <c r="D297" s="24" t="s">
        <v>7130</v>
      </c>
      <c r="E297" s="24" t="s">
        <v>7116</v>
      </c>
      <c r="F297" s="24" t="s">
        <v>7127</v>
      </c>
      <c r="G297" s="24" t="s">
        <v>7093</v>
      </c>
      <c r="H297" s="24" t="s">
        <v>7096</v>
      </c>
      <c r="I297" s="24" t="s">
        <v>7128</v>
      </c>
      <c r="J297" s="24" t="s">
        <v>7118</v>
      </c>
      <c r="K297" s="24" t="s">
        <v>7092</v>
      </c>
      <c r="L297" s="24" t="s">
        <v>7101</v>
      </c>
      <c r="M297" s="24" t="s">
        <v>7131</v>
      </c>
      <c r="N297" s="24" t="s">
        <v>7114</v>
      </c>
      <c r="O297" s="24" t="s">
        <v>7103</v>
      </c>
      <c r="P297" s="24" t="s">
        <v>534</v>
      </c>
      <c r="Q297" s="24" t="s">
        <v>7125</v>
      </c>
      <c r="R297"/>
      <c r="S297"/>
      <c r="T297"/>
      <c r="U297"/>
    </row>
    <row r="298" spans="1:21" ht="36.75" thickBot="1" x14ac:dyDescent="0.3">
      <c r="A298" s="23" t="s">
        <v>441</v>
      </c>
      <c r="B298" s="24" t="s">
        <v>7123</v>
      </c>
      <c r="C298" s="24" t="s">
        <v>7126</v>
      </c>
      <c r="D298" s="24" t="s">
        <v>7130</v>
      </c>
      <c r="E298" s="24" t="s">
        <v>7116</v>
      </c>
      <c r="F298" s="24" t="s">
        <v>7127</v>
      </c>
      <c r="G298" s="24" t="s">
        <v>7093</v>
      </c>
      <c r="H298" s="24" t="s">
        <v>7096</v>
      </c>
      <c r="I298" s="24" t="s">
        <v>7128</v>
      </c>
      <c r="J298" s="24" t="s">
        <v>7118</v>
      </c>
      <c r="K298" s="24" t="s">
        <v>7092</v>
      </c>
      <c r="L298" s="24" t="s">
        <v>7101</v>
      </c>
      <c r="M298" s="24" t="s">
        <v>7131</v>
      </c>
      <c r="N298" s="24" t="s">
        <v>7114</v>
      </c>
      <c r="O298" s="24" t="s">
        <v>7103</v>
      </c>
      <c r="P298" s="24" t="s">
        <v>534</v>
      </c>
      <c r="Q298" s="24" t="s">
        <v>7125</v>
      </c>
      <c r="R298"/>
      <c r="S298"/>
      <c r="T298"/>
      <c r="U298"/>
    </row>
    <row r="299" spans="1:21" ht="36.75" thickBot="1" x14ac:dyDescent="0.3">
      <c r="A299" s="23" t="s">
        <v>444</v>
      </c>
      <c r="B299" s="24" t="s">
        <v>7132</v>
      </c>
      <c r="C299" s="24" t="s">
        <v>7126</v>
      </c>
      <c r="D299" s="24" t="s">
        <v>7130</v>
      </c>
      <c r="E299" s="24" t="s">
        <v>7116</v>
      </c>
      <c r="F299" s="24" t="s">
        <v>7133</v>
      </c>
      <c r="G299" s="24" t="s">
        <v>7093</v>
      </c>
      <c r="H299" s="24" t="s">
        <v>7096</v>
      </c>
      <c r="I299" s="24" t="s">
        <v>7128</v>
      </c>
      <c r="J299" s="24" t="s">
        <v>7118</v>
      </c>
      <c r="K299" s="24" t="s">
        <v>7092</v>
      </c>
      <c r="L299" s="24" t="s">
        <v>534</v>
      </c>
      <c r="M299" s="24" t="s">
        <v>7131</v>
      </c>
      <c r="N299" s="24" t="s">
        <v>7114</v>
      </c>
      <c r="O299" s="24" t="s">
        <v>7103</v>
      </c>
      <c r="P299" s="24" t="s">
        <v>534</v>
      </c>
      <c r="Q299" s="24" t="s">
        <v>7125</v>
      </c>
      <c r="R299"/>
      <c r="S299"/>
      <c r="T299"/>
      <c r="U299"/>
    </row>
    <row r="300" spans="1:21" ht="36.75" thickBot="1" x14ac:dyDescent="0.3">
      <c r="A300" s="23" t="s">
        <v>447</v>
      </c>
      <c r="B300" s="24" t="s">
        <v>7132</v>
      </c>
      <c r="C300" s="24" t="s">
        <v>7126</v>
      </c>
      <c r="D300" s="24" t="s">
        <v>7130</v>
      </c>
      <c r="E300" s="24" t="s">
        <v>7116</v>
      </c>
      <c r="F300" s="24" t="s">
        <v>7133</v>
      </c>
      <c r="G300" s="24" t="s">
        <v>7093</v>
      </c>
      <c r="H300" s="24" t="s">
        <v>7096</v>
      </c>
      <c r="I300" s="24" t="s">
        <v>7128</v>
      </c>
      <c r="J300" s="24" t="s">
        <v>7118</v>
      </c>
      <c r="K300" s="24" t="s">
        <v>7092</v>
      </c>
      <c r="L300" s="24" t="s">
        <v>534</v>
      </c>
      <c r="M300" s="24" t="s">
        <v>7131</v>
      </c>
      <c r="N300" s="24" t="s">
        <v>7114</v>
      </c>
      <c r="O300" s="24" t="s">
        <v>7103</v>
      </c>
      <c r="P300" s="24" t="s">
        <v>534</v>
      </c>
      <c r="Q300" s="24" t="s">
        <v>7125</v>
      </c>
      <c r="R300"/>
      <c r="S300"/>
      <c r="T300"/>
      <c r="U300"/>
    </row>
    <row r="301" spans="1:21" ht="36.75" thickBot="1" x14ac:dyDescent="0.3">
      <c r="A301" s="23" t="s">
        <v>450</v>
      </c>
      <c r="B301" s="24" t="s">
        <v>7132</v>
      </c>
      <c r="C301" s="24" t="s">
        <v>7126</v>
      </c>
      <c r="D301" s="24" t="s">
        <v>7130</v>
      </c>
      <c r="E301" s="24" t="s">
        <v>7116</v>
      </c>
      <c r="F301" s="24" t="s">
        <v>7133</v>
      </c>
      <c r="G301" s="24" t="s">
        <v>7093</v>
      </c>
      <c r="H301" s="24" t="s">
        <v>7134</v>
      </c>
      <c r="I301" s="24" t="s">
        <v>7128</v>
      </c>
      <c r="J301" s="24" t="s">
        <v>7118</v>
      </c>
      <c r="K301" s="24" t="s">
        <v>7092</v>
      </c>
      <c r="L301" s="24" t="s">
        <v>534</v>
      </c>
      <c r="M301" s="24" t="s">
        <v>7131</v>
      </c>
      <c r="N301" s="24" t="s">
        <v>7114</v>
      </c>
      <c r="O301" s="24" t="s">
        <v>7103</v>
      </c>
      <c r="P301" s="24" t="s">
        <v>534</v>
      </c>
      <c r="Q301" s="24" t="s">
        <v>7125</v>
      </c>
      <c r="R301"/>
      <c r="S301"/>
      <c r="T301"/>
      <c r="U301"/>
    </row>
    <row r="302" spans="1:21" ht="36.75" thickBot="1" x14ac:dyDescent="0.3">
      <c r="A302" s="23" t="s">
        <v>453</v>
      </c>
      <c r="B302" s="24" t="s">
        <v>7132</v>
      </c>
      <c r="C302" s="24" t="s">
        <v>7126</v>
      </c>
      <c r="D302" s="24" t="s">
        <v>7135</v>
      </c>
      <c r="E302" s="24" t="s">
        <v>7116</v>
      </c>
      <c r="F302" s="24" t="s">
        <v>7133</v>
      </c>
      <c r="G302" s="24" t="s">
        <v>7093</v>
      </c>
      <c r="H302" s="24" t="s">
        <v>7134</v>
      </c>
      <c r="I302" s="24" t="s">
        <v>7136</v>
      </c>
      <c r="J302" s="24" t="s">
        <v>7118</v>
      </c>
      <c r="K302" s="24" t="s">
        <v>7092</v>
      </c>
      <c r="L302" s="24" t="s">
        <v>534</v>
      </c>
      <c r="M302" s="24" t="s">
        <v>7131</v>
      </c>
      <c r="N302" s="24" t="s">
        <v>7114</v>
      </c>
      <c r="O302" s="24" t="s">
        <v>7103</v>
      </c>
      <c r="P302" s="24" t="s">
        <v>534</v>
      </c>
      <c r="Q302" s="24" t="s">
        <v>7125</v>
      </c>
      <c r="R302"/>
      <c r="S302"/>
      <c r="T302"/>
      <c r="U302"/>
    </row>
    <row r="303" spans="1:21" ht="36.75" thickBot="1" x14ac:dyDescent="0.3">
      <c r="A303" s="23" t="s">
        <v>457</v>
      </c>
      <c r="B303" s="24" t="s">
        <v>7132</v>
      </c>
      <c r="C303" s="24" t="s">
        <v>7126</v>
      </c>
      <c r="D303" s="24" t="s">
        <v>7135</v>
      </c>
      <c r="E303" s="24" t="s">
        <v>7116</v>
      </c>
      <c r="F303" s="24" t="s">
        <v>7133</v>
      </c>
      <c r="G303" s="24" t="s">
        <v>7093</v>
      </c>
      <c r="H303" s="24" t="s">
        <v>7134</v>
      </c>
      <c r="I303" s="24" t="s">
        <v>7137</v>
      </c>
      <c r="J303" s="24" t="s">
        <v>7118</v>
      </c>
      <c r="K303" s="24" t="s">
        <v>7092</v>
      </c>
      <c r="L303" s="24" t="s">
        <v>534</v>
      </c>
      <c r="M303" s="24" t="s">
        <v>7131</v>
      </c>
      <c r="N303" s="24" t="s">
        <v>7114</v>
      </c>
      <c r="O303" s="24" t="s">
        <v>7103</v>
      </c>
      <c r="P303" s="24" t="s">
        <v>534</v>
      </c>
      <c r="Q303" s="24" t="s">
        <v>7125</v>
      </c>
      <c r="R303"/>
      <c r="S303"/>
      <c r="T303"/>
      <c r="U303"/>
    </row>
    <row r="304" spans="1:21" ht="36.75" thickBot="1" x14ac:dyDescent="0.3">
      <c r="A304" s="23" t="s">
        <v>460</v>
      </c>
      <c r="B304" s="24" t="s">
        <v>7132</v>
      </c>
      <c r="C304" s="24" t="s">
        <v>7126</v>
      </c>
      <c r="D304" s="24" t="s">
        <v>7135</v>
      </c>
      <c r="E304" s="24" t="s">
        <v>7116</v>
      </c>
      <c r="F304" s="24" t="s">
        <v>7133</v>
      </c>
      <c r="G304" s="24" t="s">
        <v>7093</v>
      </c>
      <c r="H304" s="24" t="s">
        <v>7134</v>
      </c>
      <c r="I304" s="24" t="s">
        <v>7138</v>
      </c>
      <c r="J304" s="24" t="s">
        <v>7118</v>
      </c>
      <c r="K304" s="24" t="s">
        <v>7092</v>
      </c>
      <c r="L304" s="24" t="s">
        <v>534</v>
      </c>
      <c r="M304" s="24" t="s">
        <v>7131</v>
      </c>
      <c r="N304" s="24" t="s">
        <v>7114</v>
      </c>
      <c r="O304" s="24" t="s">
        <v>7103</v>
      </c>
      <c r="P304" s="24" t="s">
        <v>534</v>
      </c>
      <c r="Q304" s="24" t="s">
        <v>7125</v>
      </c>
      <c r="R304"/>
      <c r="S304"/>
      <c r="T304"/>
      <c r="U304"/>
    </row>
    <row r="305" spans="1:21" ht="36.75" thickBot="1" x14ac:dyDescent="0.3">
      <c r="A305" s="23" t="s">
        <v>466</v>
      </c>
      <c r="B305" s="24" t="s">
        <v>7132</v>
      </c>
      <c r="C305" s="24" t="s">
        <v>7126</v>
      </c>
      <c r="D305" s="24" t="s">
        <v>7135</v>
      </c>
      <c r="E305" s="24" t="s">
        <v>7116</v>
      </c>
      <c r="F305" s="24" t="s">
        <v>7133</v>
      </c>
      <c r="G305" s="24" t="s">
        <v>7139</v>
      </c>
      <c r="H305" s="24" t="s">
        <v>7134</v>
      </c>
      <c r="I305" s="24" t="s">
        <v>7140</v>
      </c>
      <c r="J305" s="24" t="s">
        <v>7141</v>
      </c>
      <c r="K305" s="24" t="s">
        <v>7092</v>
      </c>
      <c r="L305" s="24" t="s">
        <v>534</v>
      </c>
      <c r="M305" s="24" t="s">
        <v>7131</v>
      </c>
      <c r="N305" s="24" t="s">
        <v>7114</v>
      </c>
      <c r="O305" s="24" t="s">
        <v>7103</v>
      </c>
      <c r="P305" s="24" t="s">
        <v>534</v>
      </c>
      <c r="Q305" s="24" t="s">
        <v>7125</v>
      </c>
      <c r="R305"/>
      <c r="S305"/>
      <c r="T305"/>
      <c r="U305"/>
    </row>
    <row r="306" spans="1:21" ht="36.75" thickBot="1" x14ac:dyDescent="0.3">
      <c r="A306" s="23" t="s">
        <v>470</v>
      </c>
      <c r="B306" s="24" t="s">
        <v>7132</v>
      </c>
      <c r="C306" s="24" t="s">
        <v>7142</v>
      </c>
      <c r="D306" s="24" t="s">
        <v>7135</v>
      </c>
      <c r="E306" s="24" t="s">
        <v>7116</v>
      </c>
      <c r="F306" s="24" t="s">
        <v>7133</v>
      </c>
      <c r="G306" s="24" t="s">
        <v>7139</v>
      </c>
      <c r="H306" s="24" t="s">
        <v>7134</v>
      </c>
      <c r="I306" s="24" t="s">
        <v>7143</v>
      </c>
      <c r="J306" s="24" t="s">
        <v>7141</v>
      </c>
      <c r="K306" s="24" t="s">
        <v>7092</v>
      </c>
      <c r="L306" s="24" t="s">
        <v>534</v>
      </c>
      <c r="M306" s="24" t="s">
        <v>7131</v>
      </c>
      <c r="N306" s="24" t="s">
        <v>7114</v>
      </c>
      <c r="O306" s="24" t="s">
        <v>7103</v>
      </c>
      <c r="P306" s="24" t="s">
        <v>534</v>
      </c>
      <c r="Q306" s="24" t="s">
        <v>7125</v>
      </c>
      <c r="R306"/>
      <c r="S306"/>
      <c r="T306"/>
      <c r="U306"/>
    </row>
    <row r="307" spans="1:21" ht="36.75" thickBot="1" x14ac:dyDescent="0.3">
      <c r="A307" s="23" t="s">
        <v>472</v>
      </c>
      <c r="B307" s="24" t="s">
        <v>7132</v>
      </c>
      <c r="C307" s="24" t="s">
        <v>7142</v>
      </c>
      <c r="D307" s="24" t="s">
        <v>7135</v>
      </c>
      <c r="E307" s="24" t="s">
        <v>7116</v>
      </c>
      <c r="F307" s="24" t="s">
        <v>7133</v>
      </c>
      <c r="G307" s="24" t="s">
        <v>7139</v>
      </c>
      <c r="H307" s="24" t="s">
        <v>7134</v>
      </c>
      <c r="I307" s="24" t="s">
        <v>7143</v>
      </c>
      <c r="J307" s="24" t="s">
        <v>7141</v>
      </c>
      <c r="K307" s="24" t="s">
        <v>7144</v>
      </c>
      <c r="L307" s="24" t="s">
        <v>534</v>
      </c>
      <c r="M307" s="24" t="s">
        <v>7131</v>
      </c>
      <c r="N307" s="24" t="s">
        <v>7114</v>
      </c>
      <c r="O307" s="24" t="s">
        <v>7103</v>
      </c>
      <c r="P307" s="24" t="s">
        <v>534</v>
      </c>
      <c r="Q307" s="24" t="s">
        <v>7125</v>
      </c>
      <c r="R307"/>
      <c r="S307"/>
      <c r="T307"/>
      <c r="U307"/>
    </row>
    <row r="308" spans="1:21" ht="27.75" thickBot="1" x14ac:dyDescent="0.3">
      <c r="A308" s="23" t="s">
        <v>476</v>
      </c>
      <c r="B308" s="24" t="s">
        <v>7132</v>
      </c>
      <c r="C308" s="24" t="s">
        <v>7142</v>
      </c>
      <c r="D308" s="24" t="s">
        <v>7135</v>
      </c>
      <c r="E308" s="24" t="s">
        <v>7116</v>
      </c>
      <c r="F308" s="24" t="s">
        <v>7133</v>
      </c>
      <c r="G308" s="24" t="s">
        <v>7139</v>
      </c>
      <c r="H308" s="24" t="s">
        <v>7134</v>
      </c>
      <c r="I308" s="24" t="s">
        <v>7143</v>
      </c>
      <c r="J308" s="24" t="s">
        <v>7141</v>
      </c>
      <c r="K308" s="24" t="s">
        <v>7144</v>
      </c>
      <c r="L308" s="24" t="s">
        <v>534</v>
      </c>
      <c r="M308" s="24" t="s">
        <v>7131</v>
      </c>
      <c r="N308" s="24" t="s">
        <v>7145</v>
      </c>
      <c r="O308" s="24" t="s">
        <v>7146</v>
      </c>
      <c r="P308" s="24" t="s">
        <v>534</v>
      </c>
      <c r="Q308" s="24" t="s">
        <v>7147</v>
      </c>
      <c r="R308"/>
      <c r="S308"/>
      <c r="T308"/>
      <c r="U308"/>
    </row>
    <row r="309" spans="1:21" ht="27.75" thickBot="1" x14ac:dyDescent="0.3">
      <c r="A309" s="23" t="s">
        <v>480</v>
      </c>
      <c r="B309" s="24" t="s">
        <v>7132</v>
      </c>
      <c r="C309" s="24" t="s">
        <v>7142</v>
      </c>
      <c r="D309" s="24" t="s">
        <v>7135</v>
      </c>
      <c r="E309" s="24" t="s">
        <v>7116</v>
      </c>
      <c r="F309" s="24" t="s">
        <v>7133</v>
      </c>
      <c r="G309" s="24" t="s">
        <v>7139</v>
      </c>
      <c r="H309" s="24" t="s">
        <v>7134</v>
      </c>
      <c r="I309" s="24" t="s">
        <v>7143</v>
      </c>
      <c r="J309" s="24" t="s">
        <v>7141</v>
      </c>
      <c r="K309" s="24" t="s">
        <v>7144</v>
      </c>
      <c r="L309" s="24" t="s">
        <v>534</v>
      </c>
      <c r="M309" s="24" t="s">
        <v>7148</v>
      </c>
      <c r="N309" s="24" t="s">
        <v>7145</v>
      </c>
      <c r="O309" s="24" t="s">
        <v>7146</v>
      </c>
      <c r="P309" s="24" t="s">
        <v>534</v>
      </c>
      <c r="Q309" s="24" t="s">
        <v>7147</v>
      </c>
      <c r="R309"/>
      <c r="S309"/>
      <c r="T309"/>
      <c r="U309"/>
    </row>
    <row r="310" spans="1:21" ht="36.75" thickBot="1" x14ac:dyDescent="0.3">
      <c r="A310" s="23" t="s">
        <v>481</v>
      </c>
      <c r="B310" s="24" t="s">
        <v>7132</v>
      </c>
      <c r="C310" s="24" t="s">
        <v>7142</v>
      </c>
      <c r="D310" s="24" t="s">
        <v>7135</v>
      </c>
      <c r="E310" s="24" t="s">
        <v>7116</v>
      </c>
      <c r="F310" s="24" t="s">
        <v>7133</v>
      </c>
      <c r="G310" s="24" t="s">
        <v>7139</v>
      </c>
      <c r="H310" s="24" t="s">
        <v>7134</v>
      </c>
      <c r="I310" s="24" t="s">
        <v>7149</v>
      </c>
      <c r="J310" s="24" t="s">
        <v>7150</v>
      </c>
      <c r="K310" s="24" t="s">
        <v>7144</v>
      </c>
      <c r="L310" s="24" t="s">
        <v>534</v>
      </c>
      <c r="M310" s="24" t="s">
        <v>7148</v>
      </c>
      <c r="N310" s="24" t="s">
        <v>7145</v>
      </c>
      <c r="O310" s="24" t="s">
        <v>7146</v>
      </c>
      <c r="P310" s="24" t="s">
        <v>534</v>
      </c>
      <c r="Q310" s="24" t="s">
        <v>7151</v>
      </c>
      <c r="R310"/>
      <c r="S310"/>
      <c r="T310"/>
      <c r="U310"/>
    </row>
    <row r="311" spans="1:21" ht="36.75" thickBot="1" x14ac:dyDescent="0.3">
      <c r="A311" s="23" t="s">
        <v>482</v>
      </c>
      <c r="B311" s="24" t="s">
        <v>7132</v>
      </c>
      <c r="C311" s="24" t="s">
        <v>7142</v>
      </c>
      <c r="D311" s="24" t="s">
        <v>7135</v>
      </c>
      <c r="E311" s="24" t="s">
        <v>7116</v>
      </c>
      <c r="F311" s="24" t="s">
        <v>7133</v>
      </c>
      <c r="G311" s="24" t="s">
        <v>7139</v>
      </c>
      <c r="H311" s="24" t="s">
        <v>7134</v>
      </c>
      <c r="I311" s="24" t="s">
        <v>7152</v>
      </c>
      <c r="J311" s="24" t="s">
        <v>7150</v>
      </c>
      <c r="K311" s="24" t="s">
        <v>7144</v>
      </c>
      <c r="L311" s="24" t="s">
        <v>534</v>
      </c>
      <c r="M311" s="24" t="s">
        <v>7148</v>
      </c>
      <c r="N311" s="24" t="s">
        <v>7145</v>
      </c>
      <c r="O311" s="24" t="s">
        <v>7146</v>
      </c>
      <c r="P311" s="24" t="s">
        <v>534</v>
      </c>
      <c r="Q311" s="24" t="s">
        <v>7151</v>
      </c>
      <c r="R311"/>
      <c r="S311"/>
      <c r="T311"/>
      <c r="U311"/>
    </row>
    <row r="312" spans="1:21" ht="36.75" thickBot="1" x14ac:dyDescent="0.3">
      <c r="A312" s="23" t="s">
        <v>486</v>
      </c>
      <c r="B312" s="24" t="s">
        <v>7132</v>
      </c>
      <c r="C312" s="24" t="s">
        <v>7142</v>
      </c>
      <c r="D312" s="24" t="s">
        <v>7135</v>
      </c>
      <c r="E312" s="24" t="s">
        <v>7116</v>
      </c>
      <c r="F312" s="24" t="s">
        <v>7133</v>
      </c>
      <c r="G312" s="24" t="s">
        <v>7139</v>
      </c>
      <c r="H312" s="24" t="s">
        <v>7134</v>
      </c>
      <c r="I312" s="24" t="s">
        <v>7152</v>
      </c>
      <c r="J312" s="24" t="s">
        <v>7150</v>
      </c>
      <c r="K312" s="24" t="s">
        <v>7144</v>
      </c>
      <c r="L312" s="24" t="s">
        <v>534</v>
      </c>
      <c r="M312" s="24" t="s">
        <v>7153</v>
      </c>
      <c r="N312" s="24" t="s">
        <v>7145</v>
      </c>
      <c r="O312" s="24" t="s">
        <v>7146</v>
      </c>
      <c r="P312" s="24" t="s">
        <v>534</v>
      </c>
      <c r="Q312" s="24" t="s">
        <v>7151</v>
      </c>
      <c r="R312"/>
      <c r="S312"/>
      <c r="T312"/>
      <c r="U312"/>
    </row>
    <row r="313" spans="1:21" ht="36.75" thickBot="1" x14ac:dyDescent="0.3">
      <c r="A313" s="23" t="s">
        <v>487</v>
      </c>
      <c r="B313" s="24" t="s">
        <v>7132</v>
      </c>
      <c r="C313" s="24" t="s">
        <v>7154</v>
      </c>
      <c r="D313" s="24" t="s">
        <v>7135</v>
      </c>
      <c r="E313" s="24" t="s">
        <v>7116</v>
      </c>
      <c r="F313" s="24" t="s">
        <v>7133</v>
      </c>
      <c r="G313" s="24" t="s">
        <v>7139</v>
      </c>
      <c r="H313" s="24" t="s">
        <v>7134</v>
      </c>
      <c r="I313" s="24" t="s">
        <v>7152</v>
      </c>
      <c r="J313" s="24" t="s">
        <v>7150</v>
      </c>
      <c r="K313" s="24" t="s">
        <v>7144</v>
      </c>
      <c r="L313" s="24" t="s">
        <v>534</v>
      </c>
      <c r="M313" s="24" t="s">
        <v>7155</v>
      </c>
      <c r="N313" s="24" t="s">
        <v>7145</v>
      </c>
      <c r="O313" s="24" t="s">
        <v>7146</v>
      </c>
      <c r="P313" s="24" t="s">
        <v>534</v>
      </c>
      <c r="Q313" s="24" t="s">
        <v>7156</v>
      </c>
      <c r="R313"/>
      <c r="S313"/>
      <c r="T313"/>
      <c r="U313"/>
    </row>
    <row r="314" spans="1:21" ht="36.75" thickBot="1" x14ac:dyDescent="0.3">
      <c r="A314" s="23" t="s">
        <v>490</v>
      </c>
      <c r="B314" s="24" t="s">
        <v>7132</v>
      </c>
      <c r="C314" s="24" t="s">
        <v>7154</v>
      </c>
      <c r="D314" s="24" t="s">
        <v>7135</v>
      </c>
      <c r="E314" s="24" t="s">
        <v>7116</v>
      </c>
      <c r="F314" s="24" t="s">
        <v>7157</v>
      </c>
      <c r="G314" s="24" t="s">
        <v>7139</v>
      </c>
      <c r="H314" s="24" t="s">
        <v>7134</v>
      </c>
      <c r="I314" s="24" t="s">
        <v>7158</v>
      </c>
      <c r="J314" s="24" t="s">
        <v>7150</v>
      </c>
      <c r="K314" s="24" t="s">
        <v>7144</v>
      </c>
      <c r="L314" s="24" t="s">
        <v>534</v>
      </c>
      <c r="M314" s="24" t="s">
        <v>7155</v>
      </c>
      <c r="N314" s="24" t="s">
        <v>7145</v>
      </c>
      <c r="O314" s="24" t="s">
        <v>7146</v>
      </c>
      <c r="P314" s="24" t="s">
        <v>534</v>
      </c>
      <c r="Q314" s="24" t="s">
        <v>7156</v>
      </c>
      <c r="R314"/>
      <c r="S314"/>
      <c r="T314"/>
      <c r="U314"/>
    </row>
    <row r="315" spans="1:21" ht="36.75" thickBot="1" x14ac:dyDescent="0.3">
      <c r="A315" s="23" t="s">
        <v>494</v>
      </c>
      <c r="B315" s="24" t="s">
        <v>7159</v>
      </c>
      <c r="C315" s="24" t="s">
        <v>7154</v>
      </c>
      <c r="D315" s="24" t="s">
        <v>7135</v>
      </c>
      <c r="E315" s="24" t="s">
        <v>7160</v>
      </c>
      <c r="F315" s="24" t="s">
        <v>7161</v>
      </c>
      <c r="G315" s="24" t="s">
        <v>7139</v>
      </c>
      <c r="H315" s="24" t="s">
        <v>7134</v>
      </c>
      <c r="I315" s="24" t="s">
        <v>7158</v>
      </c>
      <c r="J315" s="24" t="s">
        <v>7150</v>
      </c>
      <c r="K315" s="24" t="s">
        <v>7144</v>
      </c>
      <c r="L315" s="24" t="s">
        <v>534</v>
      </c>
      <c r="M315" s="24" t="s">
        <v>7155</v>
      </c>
      <c r="N315" s="24" t="s">
        <v>7145</v>
      </c>
      <c r="O315" s="24" t="s">
        <v>7146</v>
      </c>
      <c r="P315" s="24" t="s">
        <v>534</v>
      </c>
      <c r="Q315" s="24" t="s">
        <v>7156</v>
      </c>
      <c r="R315"/>
      <c r="S315"/>
      <c r="T315"/>
      <c r="U315"/>
    </row>
    <row r="316" spans="1:21" ht="27.75" thickBot="1" x14ac:dyDescent="0.3">
      <c r="A316" s="23" t="s">
        <v>497</v>
      </c>
      <c r="B316" s="24" t="s">
        <v>7159</v>
      </c>
      <c r="C316" s="24" t="s">
        <v>7154</v>
      </c>
      <c r="D316" s="24" t="s">
        <v>7162</v>
      </c>
      <c r="E316" s="24" t="s">
        <v>7160</v>
      </c>
      <c r="F316" s="24" t="s">
        <v>7161</v>
      </c>
      <c r="G316" s="24" t="s">
        <v>7139</v>
      </c>
      <c r="H316" s="24" t="s">
        <v>7134</v>
      </c>
      <c r="I316" s="24" t="s">
        <v>7158</v>
      </c>
      <c r="J316" s="24" t="s">
        <v>7150</v>
      </c>
      <c r="K316" s="24" t="s">
        <v>7144</v>
      </c>
      <c r="L316" s="24" t="s">
        <v>534</v>
      </c>
      <c r="M316" s="24" t="s">
        <v>7155</v>
      </c>
      <c r="N316" s="24" t="s">
        <v>7145</v>
      </c>
      <c r="O316" s="24" t="s">
        <v>7146</v>
      </c>
      <c r="P316" s="24" t="s">
        <v>534</v>
      </c>
      <c r="Q316" s="24" t="s">
        <v>7163</v>
      </c>
      <c r="R316"/>
      <c r="S316"/>
      <c r="T316"/>
      <c r="U316"/>
    </row>
    <row r="317" spans="1:21" ht="27.75" thickBot="1" x14ac:dyDescent="0.3">
      <c r="A317" s="23" t="s">
        <v>499</v>
      </c>
      <c r="B317" s="24" t="s">
        <v>7159</v>
      </c>
      <c r="C317" s="24" t="s">
        <v>7154</v>
      </c>
      <c r="D317" s="24" t="s">
        <v>7162</v>
      </c>
      <c r="E317" s="24" t="s">
        <v>7160</v>
      </c>
      <c r="F317" s="24" t="s">
        <v>7161</v>
      </c>
      <c r="G317" s="24" t="s">
        <v>7139</v>
      </c>
      <c r="H317" s="24" t="s">
        <v>7134</v>
      </c>
      <c r="I317" s="24" t="s">
        <v>7158</v>
      </c>
      <c r="J317" s="24" t="s">
        <v>7150</v>
      </c>
      <c r="K317" s="24" t="s">
        <v>7144</v>
      </c>
      <c r="L317" s="24" t="s">
        <v>534</v>
      </c>
      <c r="M317" s="24" t="s">
        <v>7155</v>
      </c>
      <c r="N317" s="24" t="s">
        <v>7145</v>
      </c>
      <c r="O317" s="24" t="s">
        <v>7164</v>
      </c>
      <c r="P317" s="24" t="s">
        <v>534</v>
      </c>
      <c r="Q317" s="24" t="s">
        <v>7163</v>
      </c>
      <c r="R317"/>
      <c r="S317"/>
      <c r="T317"/>
      <c r="U317"/>
    </row>
    <row r="318" spans="1:21" ht="27.75" thickBot="1" x14ac:dyDescent="0.3">
      <c r="A318" s="23" t="s">
        <v>505</v>
      </c>
      <c r="B318" s="24" t="s">
        <v>7159</v>
      </c>
      <c r="C318" s="24" t="s">
        <v>7154</v>
      </c>
      <c r="D318" s="24" t="s">
        <v>7162</v>
      </c>
      <c r="E318" s="24" t="s">
        <v>7160</v>
      </c>
      <c r="F318" s="24" t="s">
        <v>7161</v>
      </c>
      <c r="G318" s="24" t="s">
        <v>7139</v>
      </c>
      <c r="H318" s="24" t="s">
        <v>7165</v>
      </c>
      <c r="I318" s="24" t="s">
        <v>7158</v>
      </c>
      <c r="J318" s="24" t="s">
        <v>7150</v>
      </c>
      <c r="K318" s="24" t="s">
        <v>7144</v>
      </c>
      <c r="L318" s="24" t="s">
        <v>534</v>
      </c>
      <c r="M318" s="24" t="s">
        <v>7155</v>
      </c>
      <c r="N318" s="24" t="s">
        <v>7145</v>
      </c>
      <c r="O318" s="24" t="s">
        <v>7164</v>
      </c>
      <c r="P318" s="24" t="s">
        <v>534</v>
      </c>
      <c r="Q318" s="24" t="s">
        <v>7163</v>
      </c>
      <c r="R318"/>
      <c r="S318"/>
      <c r="T318"/>
      <c r="U318"/>
    </row>
    <row r="319" spans="1:21" ht="27.75" thickBot="1" x14ac:dyDescent="0.3">
      <c r="A319" s="23" t="s">
        <v>506</v>
      </c>
      <c r="B319" s="24" t="s">
        <v>7159</v>
      </c>
      <c r="C319" s="24" t="s">
        <v>7154</v>
      </c>
      <c r="D319" s="24" t="s">
        <v>7162</v>
      </c>
      <c r="E319" s="24" t="s">
        <v>7160</v>
      </c>
      <c r="F319" s="24" t="s">
        <v>7161</v>
      </c>
      <c r="G319" s="24" t="s">
        <v>7139</v>
      </c>
      <c r="H319" s="24" t="s">
        <v>7165</v>
      </c>
      <c r="I319" s="24" t="s">
        <v>7166</v>
      </c>
      <c r="J319" s="24" t="s">
        <v>7150</v>
      </c>
      <c r="K319" s="24" t="s">
        <v>7144</v>
      </c>
      <c r="L319" s="24" t="s">
        <v>534</v>
      </c>
      <c r="M319" s="24" t="s">
        <v>7155</v>
      </c>
      <c r="N319" s="24" t="s">
        <v>7145</v>
      </c>
      <c r="O319" s="24" t="s">
        <v>7164</v>
      </c>
      <c r="P319" s="24" t="s">
        <v>534</v>
      </c>
      <c r="Q319" s="24" t="s">
        <v>7163</v>
      </c>
      <c r="R319"/>
      <c r="S319"/>
      <c r="T319"/>
      <c r="U319"/>
    </row>
    <row r="320" spans="1:21" ht="27.75" thickBot="1" x14ac:dyDescent="0.3">
      <c r="A320" s="23" t="s">
        <v>512</v>
      </c>
      <c r="B320" s="24" t="s">
        <v>7159</v>
      </c>
      <c r="C320" s="24" t="s">
        <v>7154</v>
      </c>
      <c r="D320" s="24" t="s">
        <v>7162</v>
      </c>
      <c r="E320" s="24" t="s">
        <v>7160</v>
      </c>
      <c r="F320" s="24" t="s">
        <v>7161</v>
      </c>
      <c r="G320" s="24" t="s">
        <v>7139</v>
      </c>
      <c r="H320" s="24" t="s">
        <v>7165</v>
      </c>
      <c r="I320" s="24" t="s">
        <v>7166</v>
      </c>
      <c r="J320" s="24" t="s">
        <v>7150</v>
      </c>
      <c r="K320" s="24" t="s">
        <v>7144</v>
      </c>
      <c r="L320" s="24" t="s">
        <v>534</v>
      </c>
      <c r="M320" s="24" t="s">
        <v>7155</v>
      </c>
      <c r="N320" s="24" t="s">
        <v>7145</v>
      </c>
      <c r="O320" s="24" t="s">
        <v>7164</v>
      </c>
      <c r="P320" s="24" t="s">
        <v>534</v>
      </c>
      <c r="Q320" s="24" t="s">
        <v>7167</v>
      </c>
      <c r="R320"/>
      <c r="S320"/>
      <c r="T320"/>
      <c r="U320"/>
    </row>
    <row r="321" spans="1:21" ht="27.75" thickBot="1" x14ac:dyDescent="0.3">
      <c r="A321" s="23" t="s">
        <v>513</v>
      </c>
      <c r="B321" s="24" t="s">
        <v>7159</v>
      </c>
      <c r="C321" s="24" t="s">
        <v>7154</v>
      </c>
      <c r="D321" s="24" t="s">
        <v>7162</v>
      </c>
      <c r="E321" s="24" t="s">
        <v>7160</v>
      </c>
      <c r="F321" s="24" t="s">
        <v>7161</v>
      </c>
      <c r="G321" s="24" t="s">
        <v>7139</v>
      </c>
      <c r="H321" s="24" t="s">
        <v>7165</v>
      </c>
      <c r="I321" s="24" t="s">
        <v>7166</v>
      </c>
      <c r="J321" s="24" t="s">
        <v>7150</v>
      </c>
      <c r="K321" s="24" t="s">
        <v>7144</v>
      </c>
      <c r="L321" s="24" t="s">
        <v>534</v>
      </c>
      <c r="M321" s="24" t="s">
        <v>7168</v>
      </c>
      <c r="N321" s="24" t="s">
        <v>7145</v>
      </c>
      <c r="O321" s="24" t="s">
        <v>7164</v>
      </c>
      <c r="P321" s="24" t="s">
        <v>534</v>
      </c>
      <c r="Q321" s="24" t="s">
        <v>7167</v>
      </c>
      <c r="R321"/>
      <c r="S321"/>
      <c r="T321"/>
      <c r="U321"/>
    </row>
    <row r="322" spans="1:21" ht="27.75" thickBot="1" x14ac:dyDescent="0.3">
      <c r="A322" s="23" t="s">
        <v>514</v>
      </c>
      <c r="B322" s="24" t="s">
        <v>7159</v>
      </c>
      <c r="C322" s="24" t="s">
        <v>7154</v>
      </c>
      <c r="D322" s="24" t="s">
        <v>7162</v>
      </c>
      <c r="E322" s="24" t="s">
        <v>7160</v>
      </c>
      <c r="F322" s="24" t="s">
        <v>7161</v>
      </c>
      <c r="G322" s="24" t="s">
        <v>7139</v>
      </c>
      <c r="H322" s="24" t="s">
        <v>7165</v>
      </c>
      <c r="I322" s="24" t="s">
        <v>7166</v>
      </c>
      <c r="J322" s="24" t="s">
        <v>7150</v>
      </c>
      <c r="K322" s="24" t="s">
        <v>7144</v>
      </c>
      <c r="L322" s="24" t="s">
        <v>534</v>
      </c>
      <c r="M322" s="24" t="s">
        <v>7169</v>
      </c>
      <c r="N322" s="24" t="s">
        <v>7145</v>
      </c>
      <c r="O322" s="24" t="s">
        <v>7164</v>
      </c>
      <c r="P322" s="24" t="s">
        <v>534</v>
      </c>
      <c r="Q322" s="24" t="s">
        <v>7167</v>
      </c>
      <c r="R322"/>
      <c r="S322"/>
      <c r="T322"/>
      <c r="U322"/>
    </row>
    <row r="323" spans="1:21" ht="27.75" thickBot="1" x14ac:dyDescent="0.3">
      <c r="A323" s="23" t="s">
        <v>517</v>
      </c>
      <c r="B323" s="24" t="s">
        <v>7159</v>
      </c>
      <c r="C323" s="24" t="s">
        <v>7154</v>
      </c>
      <c r="D323" s="24" t="s">
        <v>7162</v>
      </c>
      <c r="E323" s="24" t="s">
        <v>7160</v>
      </c>
      <c r="F323" s="24" t="s">
        <v>7161</v>
      </c>
      <c r="G323" s="24" t="s">
        <v>7139</v>
      </c>
      <c r="H323" s="24" t="s">
        <v>7165</v>
      </c>
      <c r="I323" s="24" t="s">
        <v>7170</v>
      </c>
      <c r="J323" s="24" t="s">
        <v>7150</v>
      </c>
      <c r="K323" s="24" t="s">
        <v>7144</v>
      </c>
      <c r="L323" s="24" t="s">
        <v>534</v>
      </c>
      <c r="M323" s="24" t="s">
        <v>7169</v>
      </c>
      <c r="N323" s="24" t="s">
        <v>7145</v>
      </c>
      <c r="O323" s="24" t="s">
        <v>7164</v>
      </c>
      <c r="P323" s="24" t="s">
        <v>534</v>
      </c>
      <c r="Q323" s="24" t="s">
        <v>7167</v>
      </c>
      <c r="R323"/>
      <c r="S323"/>
      <c r="T323"/>
      <c r="U323"/>
    </row>
    <row r="324" spans="1:21" ht="27.75" thickBot="1" x14ac:dyDescent="0.3">
      <c r="A324" s="23" t="s">
        <v>521</v>
      </c>
      <c r="B324" s="24" t="s">
        <v>7159</v>
      </c>
      <c r="C324" s="24" t="s">
        <v>7154</v>
      </c>
      <c r="D324" s="24" t="s">
        <v>7162</v>
      </c>
      <c r="E324" s="24" t="s">
        <v>7160</v>
      </c>
      <c r="F324" s="24" t="s">
        <v>7161</v>
      </c>
      <c r="G324" s="24" t="s">
        <v>7171</v>
      </c>
      <c r="H324" s="24" t="s">
        <v>7165</v>
      </c>
      <c r="I324" s="24" t="s">
        <v>7170</v>
      </c>
      <c r="J324" s="24" t="s">
        <v>7150</v>
      </c>
      <c r="K324" s="24" t="s">
        <v>7144</v>
      </c>
      <c r="L324" s="24" t="s">
        <v>534</v>
      </c>
      <c r="M324" s="24" t="s">
        <v>7169</v>
      </c>
      <c r="N324" s="24" t="s">
        <v>7145</v>
      </c>
      <c r="O324" s="24" t="s">
        <v>7164</v>
      </c>
      <c r="P324" s="24" t="s">
        <v>534</v>
      </c>
      <c r="Q324" s="24" t="s">
        <v>7167</v>
      </c>
      <c r="R324"/>
      <c r="S324"/>
      <c r="T324"/>
      <c r="U324"/>
    </row>
    <row r="325" spans="1:21" ht="27.75" thickBot="1" x14ac:dyDescent="0.3">
      <c r="A325" s="23" t="s">
        <v>524</v>
      </c>
      <c r="B325" s="24" t="s">
        <v>7159</v>
      </c>
      <c r="C325" s="24" t="s">
        <v>7154</v>
      </c>
      <c r="D325" s="24" t="s">
        <v>7162</v>
      </c>
      <c r="E325" s="24" t="s">
        <v>7160</v>
      </c>
      <c r="F325" s="24" t="s">
        <v>7161</v>
      </c>
      <c r="G325" s="24" t="s">
        <v>7171</v>
      </c>
      <c r="H325" s="24" t="s">
        <v>7165</v>
      </c>
      <c r="I325" s="24" t="s">
        <v>7172</v>
      </c>
      <c r="J325" s="24" t="s">
        <v>7150</v>
      </c>
      <c r="K325" s="24" t="s">
        <v>7144</v>
      </c>
      <c r="L325" s="24" t="s">
        <v>534</v>
      </c>
      <c r="M325" s="24" t="s">
        <v>7173</v>
      </c>
      <c r="N325" s="24" t="s">
        <v>7145</v>
      </c>
      <c r="O325" s="24" t="s">
        <v>7164</v>
      </c>
      <c r="P325" s="24" t="s">
        <v>534</v>
      </c>
      <c r="Q325" s="24" t="s">
        <v>7167</v>
      </c>
      <c r="R325"/>
      <c r="S325"/>
      <c r="T325"/>
      <c r="U325"/>
    </row>
    <row r="326" spans="1:21" ht="27.75" thickBot="1" x14ac:dyDescent="0.3">
      <c r="A326" s="23" t="s">
        <v>528</v>
      </c>
      <c r="B326" s="24" t="s">
        <v>7159</v>
      </c>
      <c r="C326" s="24" t="s">
        <v>7154</v>
      </c>
      <c r="D326" s="24" t="s">
        <v>7162</v>
      </c>
      <c r="E326" s="24" t="s">
        <v>7160</v>
      </c>
      <c r="F326" s="24" t="s">
        <v>7161</v>
      </c>
      <c r="G326" s="24" t="s">
        <v>7171</v>
      </c>
      <c r="H326" s="24" t="s">
        <v>7165</v>
      </c>
      <c r="I326" s="24" t="s">
        <v>7172</v>
      </c>
      <c r="J326" s="24" t="s">
        <v>7150</v>
      </c>
      <c r="K326" s="24" t="s">
        <v>7144</v>
      </c>
      <c r="L326" s="24" t="s">
        <v>534</v>
      </c>
      <c r="M326" s="24" t="s">
        <v>7174</v>
      </c>
      <c r="N326" s="24" t="s">
        <v>7145</v>
      </c>
      <c r="O326" s="24" t="s">
        <v>7164</v>
      </c>
      <c r="P326" s="24" t="s">
        <v>534</v>
      </c>
      <c r="Q326" s="24" t="s">
        <v>7167</v>
      </c>
      <c r="R326"/>
      <c r="S326"/>
      <c r="T326"/>
      <c r="U326"/>
    </row>
    <row r="327" spans="1:21" ht="27.75" thickBot="1" x14ac:dyDescent="0.3">
      <c r="A327" s="23" t="s">
        <v>532</v>
      </c>
      <c r="B327" s="24" t="s">
        <v>7159</v>
      </c>
      <c r="C327" s="24" t="s">
        <v>7154</v>
      </c>
      <c r="D327" s="24" t="s">
        <v>7175</v>
      </c>
      <c r="E327" s="24" t="s">
        <v>7160</v>
      </c>
      <c r="F327" s="24" t="s">
        <v>7161</v>
      </c>
      <c r="G327" s="24" t="s">
        <v>7171</v>
      </c>
      <c r="H327" s="24" t="s">
        <v>7165</v>
      </c>
      <c r="I327" s="24" t="s">
        <v>7172</v>
      </c>
      <c r="J327" s="24" t="s">
        <v>7150</v>
      </c>
      <c r="K327" s="24" t="s">
        <v>7144</v>
      </c>
      <c r="L327" s="24" t="s">
        <v>534</v>
      </c>
      <c r="M327" s="24" t="s">
        <v>7174</v>
      </c>
      <c r="N327" s="24" t="s">
        <v>7145</v>
      </c>
      <c r="O327" s="24" t="s">
        <v>7164</v>
      </c>
      <c r="P327" s="24" t="s">
        <v>534</v>
      </c>
      <c r="Q327" s="24" t="s">
        <v>7167</v>
      </c>
      <c r="R327"/>
      <c r="S327"/>
      <c r="T327"/>
      <c r="U327"/>
    </row>
    <row r="328" spans="1:21" ht="27.75" thickBot="1" x14ac:dyDescent="0.3">
      <c r="A328" s="23" t="s">
        <v>535</v>
      </c>
      <c r="B328" s="24" t="s">
        <v>7159</v>
      </c>
      <c r="C328" s="24" t="s">
        <v>7154</v>
      </c>
      <c r="D328" s="24" t="s">
        <v>7175</v>
      </c>
      <c r="E328" s="24" t="s">
        <v>7160</v>
      </c>
      <c r="F328" s="24" t="s">
        <v>7161</v>
      </c>
      <c r="G328" s="24" t="s">
        <v>7171</v>
      </c>
      <c r="H328" s="24" t="s">
        <v>7165</v>
      </c>
      <c r="I328" s="24" t="s">
        <v>7176</v>
      </c>
      <c r="J328" s="24" t="s">
        <v>7150</v>
      </c>
      <c r="K328" s="24" t="s">
        <v>676</v>
      </c>
      <c r="L328" s="24" t="s">
        <v>534</v>
      </c>
      <c r="M328" s="24" t="s">
        <v>7174</v>
      </c>
      <c r="N328" s="24" t="s">
        <v>7145</v>
      </c>
      <c r="O328" s="24" t="s">
        <v>7164</v>
      </c>
      <c r="P328" s="24" t="s">
        <v>534</v>
      </c>
      <c r="Q328" s="24" t="s">
        <v>7177</v>
      </c>
      <c r="R328"/>
      <c r="S328"/>
      <c r="T328"/>
      <c r="U328"/>
    </row>
    <row r="329" spans="1:21" ht="27.75" thickBot="1" x14ac:dyDescent="0.3">
      <c r="A329" s="23" t="s">
        <v>540</v>
      </c>
      <c r="B329" s="24" t="s">
        <v>7178</v>
      </c>
      <c r="C329" s="24" t="s">
        <v>7154</v>
      </c>
      <c r="D329" s="24" t="s">
        <v>7175</v>
      </c>
      <c r="E329" s="24" t="s">
        <v>7160</v>
      </c>
      <c r="F329" s="24" t="s">
        <v>7161</v>
      </c>
      <c r="G329" s="24" t="s">
        <v>7171</v>
      </c>
      <c r="H329" s="24" t="s">
        <v>7165</v>
      </c>
      <c r="I329" s="24" t="s">
        <v>7176</v>
      </c>
      <c r="J329" s="24" t="s">
        <v>7150</v>
      </c>
      <c r="K329" s="24" t="s">
        <v>676</v>
      </c>
      <c r="L329" s="24" t="s">
        <v>534</v>
      </c>
      <c r="M329" s="24" t="s">
        <v>7174</v>
      </c>
      <c r="N329" s="24" t="s">
        <v>7145</v>
      </c>
      <c r="O329" s="24" t="s">
        <v>7164</v>
      </c>
      <c r="P329" s="24" t="s">
        <v>534</v>
      </c>
      <c r="Q329" s="24" t="s">
        <v>7177</v>
      </c>
      <c r="R329"/>
      <c r="S329"/>
      <c r="T329"/>
      <c r="U329"/>
    </row>
    <row r="330" spans="1:21" ht="27.75" thickBot="1" x14ac:dyDescent="0.3">
      <c r="A330" s="23" t="s">
        <v>543</v>
      </c>
      <c r="B330" s="24" t="s">
        <v>7178</v>
      </c>
      <c r="C330" s="24" t="s">
        <v>7154</v>
      </c>
      <c r="D330" s="24" t="s">
        <v>7179</v>
      </c>
      <c r="E330" s="24" t="s">
        <v>7160</v>
      </c>
      <c r="F330" s="24" t="s">
        <v>7161</v>
      </c>
      <c r="G330" s="24" t="s">
        <v>7171</v>
      </c>
      <c r="H330" s="24" t="s">
        <v>7165</v>
      </c>
      <c r="I330" s="24" t="s">
        <v>7180</v>
      </c>
      <c r="J330" s="24" t="s">
        <v>7150</v>
      </c>
      <c r="K330" s="24" t="s">
        <v>676</v>
      </c>
      <c r="L330" s="24" t="s">
        <v>534</v>
      </c>
      <c r="M330" s="24" t="s">
        <v>7174</v>
      </c>
      <c r="N330" s="24" t="s">
        <v>7145</v>
      </c>
      <c r="O330" s="24" t="s">
        <v>7181</v>
      </c>
      <c r="P330" s="24" t="s">
        <v>534</v>
      </c>
      <c r="Q330" s="24" t="s">
        <v>7177</v>
      </c>
      <c r="R330"/>
      <c r="S330"/>
      <c r="T330"/>
      <c r="U330"/>
    </row>
    <row r="331" spans="1:21" ht="27.75" thickBot="1" x14ac:dyDescent="0.3">
      <c r="A331" s="23" t="s">
        <v>547</v>
      </c>
      <c r="B331" s="24" t="s">
        <v>7178</v>
      </c>
      <c r="C331" s="24" t="s">
        <v>7154</v>
      </c>
      <c r="D331" s="24" t="s">
        <v>7182</v>
      </c>
      <c r="E331" s="24" t="s">
        <v>7160</v>
      </c>
      <c r="F331" s="24" t="s">
        <v>7183</v>
      </c>
      <c r="G331" s="24" t="s">
        <v>7171</v>
      </c>
      <c r="H331" s="24" t="s">
        <v>7184</v>
      </c>
      <c r="I331" s="24" t="s">
        <v>7180</v>
      </c>
      <c r="J331" s="24" t="s">
        <v>7150</v>
      </c>
      <c r="K331" s="24" t="s">
        <v>676</v>
      </c>
      <c r="L331" s="24" t="s">
        <v>534</v>
      </c>
      <c r="M331" s="24" t="s">
        <v>7174</v>
      </c>
      <c r="N331" s="24" t="s">
        <v>7145</v>
      </c>
      <c r="O331" s="24" t="s">
        <v>7181</v>
      </c>
      <c r="P331" s="24" t="s">
        <v>534</v>
      </c>
      <c r="Q331" s="24" t="s">
        <v>7177</v>
      </c>
      <c r="R331"/>
      <c r="S331"/>
      <c r="T331"/>
      <c r="U331"/>
    </row>
    <row r="332" spans="1:21" ht="27.75" thickBot="1" x14ac:dyDescent="0.3">
      <c r="A332" s="23" t="s">
        <v>549</v>
      </c>
      <c r="B332" s="24" t="s">
        <v>7178</v>
      </c>
      <c r="C332" s="24" t="s">
        <v>7154</v>
      </c>
      <c r="D332" s="24" t="s">
        <v>7182</v>
      </c>
      <c r="E332" s="24" t="s">
        <v>7160</v>
      </c>
      <c r="F332" s="24" t="s">
        <v>7183</v>
      </c>
      <c r="G332" s="24" t="s">
        <v>7171</v>
      </c>
      <c r="H332" s="24" t="s">
        <v>7184</v>
      </c>
      <c r="I332" s="24" t="s">
        <v>7185</v>
      </c>
      <c r="J332" s="24" t="s">
        <v>7150</v>
      </c>
      <c r="K332" s="24" t="s">
        <v>676</v>
      </c>
      <c r="L332" s="24" t="s">
        <v>534</v>
      </c>
      <c r="M332" s="24" t="s">
        <v>7174</v>
      </c>
      <c r="N332" s="24" t="s">
        <v>7145</v>
      </c>
      <c r="O332" s="24" t="s">
        <v>7181</v>
      </c>
      <c r="P332" s="24" t="s">
        <v>534</v>
      </c>
      <c r="Q332" s="24" t="s">
        <v>7177</v>
      </c>
      <c r="R332"/>
      <c r="S332"/>
      <c r="T332"/>
      <c r="U332"/>
    </row>
    <row r="333" spans="1:21" ht="27.75" thickBot="1" x14ac:dyDescent="0.3">
      <c r="A333" s="23" t="s">
        <v>553</v>
      </c>
      <c r="B333" s="24" t="s">
        <v>7178</v>
      </c>
      <c r="C333" s="24" t="s">
        <v>7154</v>
      </c>
      <c r="D333" s="24" t="s">
        <v>7182</v>
      </c>
      <c r="E333" s="24" t="s">
        <v>7160</v>
      </c>
      <c r="F333" s="24" t="s">
        <v>7183</v>
      </c>
      <c r="G333" s="24" t="s">
        <v>7171</v>
      </c>
      <c r="H333" s="24" t="s">
        <v>7184</v>
      </c>
      <c r="I333" s="24" t="s">
        <v>7186</v>
      </c>
      <c r="J333" s="24" t="s">
        <v>7187</v>
      </c>
      <c r="K333" s="24" t="s">
        <v>676</v>
      </c>
      <c r="L333" s="24" t="s">
        <v>534</v>
      </c>
      <c r="M333" s="24" t="s">
        <v>7174</v>
      </c>
      <c r="N333" s="24" t="s">
        <v>7188</v>
      </c>
      <c r="O333" s="24" t="s">
        <v>7181</v>
      </c>
      <c r="P333" s="24" t="s">
        <v>534</v>
      </c>
      <c r="Q333" s="24" t="s">
        <v>7177</v>
      </c>
      <c r="R333"/>
      <c r="S333"/>
      <c r="T333"/>
      <c r="U333"/>
    </row>
    <row r="334" spans="1:21" ht="27.75" thickBot="1" x14ac:dyDescent="0.3">
      <c r="A334" s="23" t="s">
        <v>556</v>
      </c>
      <c r="B334" s="24" t="s">
        <v>7178</v>
      </c>
      <c r="C334" s="24" t="s">
        <v>7154</v>
      </c>
      <c r="D334" s="24" t="s">
        <v>7182</v>
      </c>
      <c r="E334" s="24" t="s">
        <v>7189</v>
      </c>
      <c r="F334" s="24" t="s">
        <v>7183</v>
      </c>
      <c r="G334" s="24" t="s">
        <v>7171</v>
      </c>
      <c r="H334" s="24" t="s">
        <v>7184</v>
      </c>
      <c r="I334" s="24" t="s">
        <v>7186</v>
      </c>
      <c r="J334" s="24" t="s">
        <v>7187</v>
      </c>
      <c r="K334" s="24" t="s">
        <v>676</v>
      </c>
      <c r="L334" s="24" t="s">
        <v>534</v>
      </c>
      <c r="M334" s="24" t="s">
        <v>7174</v>
      </c>
      <c r="N334" s="24" t="s">
        <v>7188</v>
      </c>
      <c r="O334" s="24" t="s">
        <v>7181</v>
      </c>
      <c r="P334" s="24" t="s">
        <v>534</v>
      </c>
      <c r="Q334" s="24" t="s">
        <v>7190</v>
      </c>
      <c r="R334"/>
      <c r="S334"/>
      <c r="T334"/>
      <c r="U334"/>
    </row>
    <row r="335" spans="1:21" ht="27.75" thickBot="1" x14ac:dyDescent="0.3">
      <c r="A335" s="23" t="s">
        <v>559</v>
      </c>
      <c r="B335" s="24" t="s">
        <v>7178</v>
      </c>
      <c r="C335" s="24" t="s">
        <v>7154</v>
      </c>
      <c r="D335" s="24" t="s">
        <v>7182</v>
      </c>
      <c r="E335" s="24" t="s">
        <v>7189</v>
      </c>
      <c r="F335" s="24" t="s">
        <v>7183</v>
      </c>
      <c r="G335" s="24" t="s">
        <v>7191</v>
      </c>
      <c r="H335" s="24" t="s">
        <v>7184</v>
      </c>
      <c r="I335" s="24" t="s">
        <v>7186</v>
      </c>
      <c r="J335" s="24" t="s">
        <v>7187</v>
      </c>
      <c r="K335" s="24" t="s">
        <v>676</v>
      </c>
      <c r="L335" s="24" t="s">
        <v>534</v>
      </c>
      <c r="M335" s="24" t="s">
        <v>7174</v>
      </c>
      <c r="N335" s="24" t="s">
        <v>7188</v>
      </c>
      <c r="O335" s="24" t="s">
        <v>7181</v>
      </c>
      <c r="P335" s="24" t="s">
        <v>534</v>
      </c>
      <c r="Q335" s="24" t="s">
        <v>7190</v>
      </c>
      <c r="R335"/>
      <c r="S335"/>
      <c r="T335"/>
      <c r="U335"/>
    </row>
    <row r="336" spans="1:21" ht="27.75" thickBot="1" x14ac:dyDescent="0.3">
      <c r="A336" s="23" t="s">
        <v>560</v>
      </c>
      <c r="B336" s="24" t="s">
        <v>7178</v>
      </c>
      <c r="C336" s="24" t="s">
        <v>7154</v>
      </c>
      <c r="D336" s="24" t="s">
        <v>7182</v>
      </c>
      <c r="E336" s="24" t="s">
        <v>7189</v>
      </c>
      <c r="F336" s="24" t="s">
        <v>7192</v>
      </c>
      <c r="G336" s="24" t="s">
        <v>7191</v>
      </c>
      <c r="H336" s="24" t="s">
        <v>7184</v>
      </c>
      <c r="I336" s="24" t="s">
        <v>7186</v>
      </c>
      <c r="J336" s="24" t="s">
        <v>7193</v>
      </c>
      <c r="K336" s="24" t="s">
        <v>676</v>
      </c>
      <c r="L336" s="24" t="s">
        <v>534</v>
      </c>
      <c r="M336" s="24" t="s">
        <v>7194</v>
      </c>
      <c r="N336" s="24" t="s">
        <v>7188</v>
      </c>
      <c r="O336" s="24" t="s">
        <v>7181</v>
      </c>
      <c r="P336" s="24" t="s">
        <v>534</v>
      </c>
      <c r="Q336" s="24" t="s">
        <v>7190</v>
      </c>
      <c r="R336"/>
      <c r="S336"/>
      <c r="T336"/>
      <c r="U336"/>
    </row>
    <row r="337" spans="1:21" ht="27.75" thickBot="1" x14ac:dyDescent="0.3">
      <c r="A337" s="23" t="s">
        <v>562</v>
      </c>
      <c r="B337" s="24" t="s">
        <v>7195</v>
      </c>
      <c r="C337" s="24" t="s">
        <v>7154</v>
      </c>
      <c r="D337" s="24" t="s">
        <v>7182</v>
      </c>
      <c r="E337" s="24" t="s">
        <v>7189</v>
      </c>
      <c r="F337" s="24" t="s">
        <v>7192</v>
      </c>
      <c r="G337" s="24" t="s">
        <v>7191</v>
      </c>
      <c r="H337" s="24" t="s">
        <v>7184</v>
      </c>
      <c r="I337" s="24" t="s">
        <v>7196</v>
      </c>
      <c r="J337" s="24" t="s">
        <v>7193</v>
      </c>
      <c r="K337" s="24" t="s">
        <v>676</v>
      </c>
      <c r="L337" s="24" t="s">
        <v>534</v>
      </c>
      <c r="M337" s="24" t="s">
        <v>7194</v>
      </c>
      <c r="N337" s="24" t="s">
        <v>7188</v>
      </c>
      <c r="O337" s="24" t="s">
        <v>7181</v>
      </c>
      <c r="P337" s="24" t="s">
        <v>534</v>
      </c>
      <c r="Q337" s="24" t="s">
        <v>7197</v>
      </c>
      <c r="R337"/>
      <c r="S337"/>
      <c r="T337"/>
      <c r="U337"/>
    </row>
    <row r="338" spans="1:21" ht="27.75" thickBot="1" x14ac:dyDescent="0.3">
      <c r="A338" s="23" t="s">
        <v>564</v>
      </c>
      <c r="B338" s="24" t="s">
        <v>7195</v>
      </c>
      <c r="C338" s="24" t="s">
        <v>7154</v>
      </c>
      <c r="D338" s="24" t="s">
        <v>7182</v>
      </c>
      <c r="E338" s="24" t="s">
        <v>7189</v>
      </c>
      <c r="F338" s="24" t="s">
        <v>7192</v>
      </c>
      <c r="G338" s="24" t="s">
        <v>7191</v>
      </c>
      <c r="H338" s="24" t="s">
        <v>7184</v>
      </c>
      <c r="I338" s="24" t="s">
        <v>7196</v>
      </c>
      <c r="J338" s="24" t="s">
        <v>7193</v>
      </c>
      <c r="K338" s="24" t="s">
        <v>676</v>
      </c>
      <c r="L338" s="24" t="s">
        <v>534</v>
      </c>
      <c r="M338" s="24" t="s">
        <v>7194</v>
      </c>
      <c r="N338" s="24" t="s">
        <v>7188</v>
      </c>
      <c r="O338" s="24" t="s">
        <v>7181</v>
      </c>
      <c r="P338" s="24" t="s">
        <v>534</v>
      </c>
      <c r="Q338" s="24" t="s">
        <v>7198</v>
      </c>
      <c r="R338"/>
      <c r="S338"/>
      <c r="T338"/>
      <c r="U338"/>
    </row>
    <row r="339" spans="1:21" ht="27.75" thickBot="1" x14ac:dyDescent="0.3">
      <c r="A339" s="23" t="s">
        <v>568</v>
      </c>
      <c r="B339" s="24" t="s">
        <v>7195</v>
      </c>
      <c r="C339" s="24" t="s">
        <v>7154</v>
      </c>
      <c r="D339" s="24" t="s">
        <v>7182</v>
      </c>
      <c r="E339" s="24" t="s">
        <v>7189</v>
      </c>
      <c r="F339" s="24" t="s">
        <v>7192</v>
      </c>
      <c r="G339" s="24" t="s">
        <v>7191</v>
      </c>
      <c r="H339" s="24" t="s">
        <v>7184</v>
      </c>
      <c r="I339" s="24" t="s">
        <v>7196</v>
      </c>
      <c r="J339" s="24" t="s">
        <v>7193</v>
      </c>
      <c r="K339" s="24" t="s">
        <v>676</v>
      </c>
      <c r="L339" s="24" t="s">
        <v>534</v>
      </c>
      <c r="M339" s="24" t="s">
        <v>7194</v>
      </c>
      <c r="N339" s="24" t="s">
        <v>7188</v>
      </c>
      <c r="O339" s="24" t="s">
        <v>7181</v>
      </c>
      <c r="P339" s="24" t="s">
        <v>534</v>
      </c>
      <c r="Q339" s="24" t="s">
        <v>7198</v>
      </c>
      <c r="R339"/>
      <c r="S339"/>
      <c r="T339"/>
      <c r="U339"/>
    </row>
    <row r="340" spans="1:21" ht="27.75" thickBot="1" x14ac:dyDescent="0.3">
      <c r="A340" s="23" t="s">
        <v>571</v>
      </c>
      <c r="B340" s="24" t="s">
        <v>7195</v>
      </c>
      <c r="C340" s="24" t="s">
        <v>7154</v>
      </c>
      <c r="D340" s="24" t="s">
        <v>7182</v>
      </c>
      <c r="E340" s="24" t="s">
        <v>7189</v>
      </c>
      <c r="F340" s="24" t="s">
        <v>7192</v>
      </c>
      <c r="G340" s="24" t="s">
        <v>7191</v>
      </c>
      <c r="H340" s="24" t="s">
        <v>7184</v>
      </c>
      <c r="I340" s="24" t="s">
        <v>7196</v>
      </c>
      <c r="J340" s="24" t="s">
        <v>7193</v>
      </c>
      <c r="K340" s="24" t="s">
        <v>676</v>
      </c>
      <c r="L340" s="24" t="s">
        <v>534</v>
      </c>
      <c r="M340" s="24" t="s">
        <v>7194</v>
      </c>
      <c r="N340" s="24" t="s">
        <v>7188</v>
      </c>
      <c r="O340" s="24" t="s">
        <v>7181</v>
      </c>
      <c r="P340" s="24" t="s">
        <v>534</v>
      </c>
      <c r="Q340" s="24" t="s">
        <v>7199</v>
      </c>
      <c r="R340"/>
      <c r="S340"/>
      <c r="T340"/>
      <c r="U340"/>
    </row>
    <row r="341" spans="1:21" ht="27.75" thickBot="1" x14ac:dyDescent="0.3">
      <c r="A341" s="23" t="s">
        <v>573</v>
      </c>
      <c r="B341" s="24" t="s">
        <v>7195</v>
      </c>
      <c r="C341" s="24" t="s">
        <v>7154</v>
      </c>
      <c r="D341" s="24" t="s">
        <v>7182</v>
      </c>
      <c r="E341" s="24" t="s">
        <v>7189</v>
      </c>
      <c r="F341" s="24" t="s">
        <v>7192</v>
      </c>
      <c r="G341" s="24" t="s">
        <v>7191</v>
      </c>
      <c r="H341" s="24" t="s">
        <v>7184</v>
      </c>
      <c r="I341" s="24" t="s">
        <v>7200</v>
      </c>
      <c r="J341" s="24" t="s">
        <v>7193</v>
      </c>
      <c r="K341" s="24" t="s">
        <v>676</v>
      </c>
      <c r="L341" s="24" t="s">
        <v>534</v>
      </c>
      <c r="M341" s="24" t="s">
        <v>7194</v>
      </c>
      <c r="N341" s="24" t="s">
        <v>7188</v>
      </c>
      <c r="O341" s="24" t="s">
        <v>7181</v>
      </c>
      <c r="P341" s="24" t="s">
        <v>534</v>
      </c>
      <c r="Q341" s="24" t="s">
        <v>7201</v>
      </c>
      <c r="R341"/>
      <c r="S341"/>
      <c r="T341"/>
      <c r="U341"/>
    </row>
    <row r="342" spans="1:21" ht="27.75" thickBot="1" x14ac:dyDescent="0.3">
      <c r="A342" s="23" t="s">
        <v>575</v>
      </c>
      <c r="B342" s="24" t="s">
        <v>7202</v>
      </c>
      <c r="C342" s="24" t="s">
        <v>7154</v>
      </c>
      <c r="D342" s="24" t="s">
        <v>7182</v>
      </c>
      <c r="E342" s="24" t="s">
        <v>7189</v>
      </c>
      <c r="F342" s="24" t="s">
        <v>7192</v>
      </c>
      <c r="G342" s="24" t="s">
        <v>7191</v>
      </c>
      <c r="H342" s="24" t="s">
        <v>534</v>
      </c>
      <c r="I342" s="24" t="s">
        <v>7200</v>
      </c>
      <c r="J342" s="24" t="s">
        <v>7193</v>
      </c>
      <c r="K342" s="24" t="s">
        <v>676</v>
      </c>
      <c r="L342" s="24" t="s">
        <v>534</v>
      </c>
      <c r="M342" s="24" t="s">
        <v>7194</v>
      </c>
      <c r="N342" s="24" t="s">
        <v>7188</v>
      </c>
      <c r="O342" s="24" t="s">
        <v>7181</v>
      </c>
      <c r="P342" s="24" t="s">
        <v>534</v>
      </c>
      <c r="Q342" s="24" t="s">
        <v>7201</v>
      </c>
      <c r="R342"/>
      <c r="S342"/>
      <c r="T342"/>
      <c r="U342"/>
    </row>
    <row r="343" spans="1:21" ht="27.75" thickBot="1" x14ac:dyDescent="0.3">
      <c r="A343" s="23" t="s">
        <v>578</v>
      </c>
      <c r="B343" s="24" t="s">
        <v>7202</v>
      </c>
      <c r="C343" s="24" t="s">
        <v>7203</v>
      </c>
      <c r="D343" s="24" t="s">
        <v>7182</v>
      </c>
      <c r="E343" s="24" t="s">
        <v>7189</v>
      </c>
      <c r="F343" s="24" t="s">
        <v>7192</v>
      </c>
      <c r="G343" s="24" t="s">
        <v>7191</v>
      </c>
      <c r="H343" s="24" t="s">
        <v>534</v>
      </c>
      <c r="I343" s="24" t="s">
        <v>7204</v>
      </c>
      <c r="J343" s="24" t="s">
        <v>7193</v>
      </c>
      <c r="K343" s="24" t="s">
        <v>676</v>
      </c>
      <c r="L343" s="24" t="s">
        <v>534</v>
      </c>
      <c r="M343" s="24" t="s">
        <v>7194</v>
      </c>
      <c r="N343" s="24" t="s">
        <v>7188</v>
      </c>
      <c r="O343" s="24" t="s">
        <v>7205</v>
      </c>
      <c r="P343" s="24" t="s">
        <v>534</v>
      </c>
      <c r="Q343" s="24" t="s">
        <v>7201</v>
      </c>
      <c r="R343"/>
      <c r="S343"/>
      <c r="T343"/>
      <c r="U343"/>
    </row>
    <row r="344" spans="1:21" ht="27.75" thickBot="1" x14ac:dyDescent="0.3">
      <c r="A344" s="23" t="s">
        <v>581</v>
      </c>
      <c r="B344" s="24" t="s">
        <v>7202</v>
      </c>
      <c r="C344" s="24" t="s">
        <v>7203</v>
      </c>
      <c r="D344" s="24" t="s">
        <v>7182</v>
      </c>
      <c r="E344" s="24" t="s">
        <v>7189</v>
      </c>
      <c r="F344" s="24" t="s">
        <v>7192</v>
      </c>
      <c r="G344" s="24" t="s">
        <v>7191</v>
      </c>
      <c r="H344" s="24" t="s">
        <v>534</v>
      </c>
      <c r="I344" s="24" t="s">
        <v>7206</v>
      </c>
      <c r="J344" s="24" t="s">
        <v>7193</v>
      </c>
      <c r="K344" s="24" t="s">
        <v>676</v>
      </c>
      <c r="L344" s="24" t="s">
        <v>534</v>
      </c>
      <c r="M344" s="24" t="s">
        <v>7194</v>
      </c>
      <c r="N344" s="24" t="s">
        <v>7188</v>
      </c>
      <c r="O344" s="24" t="s">
        <v>7205</v>
      </c>
      <c r="P344" s="24" t="s">
        <v>534</v>
      </c>
      <c r="Q344" s="24" t="s">
        <v>7201</v>
      </c>
      <c r="R344"/>
      <c r="S344"/>
      <c r="T344"/>
      <c r="U344"/>
    </row>
    <row r="345" spans="1:21" ht="27.75" thickBot="1" x14ac:dyDescent="0.3">
      <c r="A345" s="23" t="s">
        <v>582</v>
      </c>
      <c r="B345" s="24" t="s">
        <v>7202</v>
      </c>
      <c r="C345" s="24" t="s">
        <v>7203</v>
      </c>
      <c r="D345" s="24" t="s">
        <v>7182</v>
      </c>
      <c r="E345" s="24" t="s">
        <v>7189</v>
      </c>
      <c r="F345" s="24" t="s">
        <v>7192</v>
      </c>
      <c r="G345" s="24" t="s">
        <v>7191</v>
      </c>
      <c r="H345" s="24" t="s">
        <v>534</v>
      </c>
      <c r="I345" s="24" t="s">
        <v>7206</v>
      </c>
      <c r="J345" s="24" t="s">
        <v>7193</v>
      </c>
      <c r="K345" s="24" t="s">
        <v>676</v>
      </c>
      <c r="L345" s="24" t="s">
        <v>534</v>
      </c>
      <c r="M345" s="24" t="s">
        <v>7194</v>
      </c>
      <c r="N345" s="24" t="s">
        <v>7188</v>
      </c>
      <c r="O345" s="24" t="s">
        <v>7205</v>
      </c>
      <c r="P345" s="24" t="s">
        <v>534</v>
      </c>
      <c r="Q345" s="24" t="s">
        <v>7207</v>
      </c>
      <c r="R345"/>
      <c r="S345"/>
      <c r="T345"/>
      <c r="U345"/>
    </row>
    <row r="346" spans="1:21" ht="27.75" thickBot="1" x14ac:dyDescent="0.3">
      <c r="A346" s="23" t="s">
        <v>589</v>
      </c>
      <c r="B346" s="24" t="s">
        <v>7202</v>
      </c>
      <c r="C346" s="24" t="s">
        <v>7203</v>
      </c>
      <c r="D346" s="24" t="s">
        <v>7182</v>
      </c>
      <c r="E346" s="24" t="s">
        <v>7189</v>
      </c>
      <c r="F346" s="24" t="s">
        <v>7208</v>
      </c>
      <c r="G346" s="24" t="s">
        <v>7191</v>
      </c>
      <c r="H346" s="24" t="s">
        <v>534</v>
      </c>
      <c r="I346" s="24" t="s">
        <v>7209</v>
      </c>
      <c r="J346" s="24" t="s">
        <v>7210</v>
      </c>
      <c r="K346" s="24" t="s">
        <v>676</v>
      </c>
      <c r="L346" s="24" t="s">
        <v>534</v>
      </c>
      <c r="M346" s="24" t="s">
        <v>7194</v>
      </c>
      <c r="N346" s="24" t="s">
        <v>7188</v>
      </c>
      <c r="O346" s="24" t="s">
        <v>7205</v>
      </c>
      <c r="P346" s="24" t="s">
        <v>534</v>
      </c>
      <c r="Q346" s="24" t="s">
        <v>7207</v>
      </c>
      <c r="R346"/>
      <c r="S346"/>
      <c r="T346"/>
      <c r="U346"/>
    </row>
    <row r="347" spans="1:21" ht="27.75" thickBot="1" x14ac:dyDescent="0.3">
      <c r="A347" s="23" t="s">
        <v>591</v>
      </c>
      <c r="B347" s="24" t="s">
        <v>7202</v>
      </c>
      <c r="C347" s="24" t="s">
        <v>7203</v>
      </c>
      <c r="D347" s="24" t="s">
        <v>7182</v>
      </c>
      <c r="E347" s="24" t="s">
        <v>7189</v>
      </c>
      <c r="F347" s="24" t="s">
        <v>7208</v>
      </c>
      <c r="G347" s="24" t="s">
        <v>7191</v>
      </c>
      <c r="H347" s="24" t="s">
        <v>534</v>
      </c>
      <c r="I347" s="24" t="s">
        <v>7209</v>
      </c>
      <c r="J347" s="24" t="s">
        <v>7210</v>
      </c>
      <c r="K347" s="24" t="s">
        <v>676</v>
      </c>
      <c r="L347" s="24" t="s">
        <v>534</v>
      </c>
      <c r="M347" s="24" t="s">
        <v>7194</v>
      </c>
      <c r="N347" s="24" t="s">
        <v>7188</v>
      </c>
      <c r="O347" s="24" t="s">
        <v>7205</v>
      </c>
      <c r="P347" s="24" t="s">
        <v>534</v>
      </c>
      <c r="Q347" s="24" t="s">
        <v>7207</v>
      </c>
      <c r="R347"/>
      <c r="S347"/>
      <c r="T347"/>
      <c r="U347"/>
    </row>
    <row r="348" spans="1:21" ht="27.75" thickBot="1" x14ac:dyDescent="0.3">
      <c r="A348" s="23" t="s">
        <v>593</v>
      </c>
      <c r="B348" s="24" t="s">
        <v>7202</v>
      </c>
      <c r="C348" s="24" t="s">
        <v>7203</v>
      </c>
      <c r="D348" s="24" t="s">
        <v>7182</v>
      </c>
      <c r="E348" s="24" t="s">
        <v>7189</v>
      </c>
      <c r="F348" s="24" t="s">
        <v>7208</v>
      </c>
      <c r="G348" s="24" t="s">
        <v>7191</v>
      </c>
      <c r="H348" s="24" t="s">
        <v>534</v>
      </c>
      <c r="I348" s="24" t="s">
        <v>7209</v>
      </c>
      <c r="J348" s="24" t="s">
        <v>7210</v>
      </c>
      <c r="K348" s="24" t="s">
        <v>676</v>
      </c>
      <c r="L348" s="24" t="s">
        <v>534</v>
      </c>
      <c r="M348" s="24" t="s">
        <v>7194</v>
      </c>
      <c r="N348" s="24" t="s">
        <v>7211</v>
      </c>
      <c r="O348" s="24" t="s">
        <v>7205</v>
      </c>
      <c r="P348" s="24" t="s">
        <v>534</v>
      </c>
      <c r="Q348" s="24" t="s">
        <v>7207</v>
      </c>
      <c r="R348"/>
      <c r="S348"/>
      <c r="T348"/>
      <c r="U348"/>
    </row>
    <row r="349" spans="1:21" ht="27.75" thickBot="1" x14ac:dyDescent="0.3">
      <c r="A349" s="23" t="s">
        <v>596</v>
      </c>
      <c r="B349" s="24" t="s">
        <v>7202</v>
      </c>
      <c r="C349" s="24" t="s">
        <v>7203</v>
      </c>
      <c r="D349" s="24" t="s">
        <v>7182</v>
      </c>
      <c r="E349" s="24" t="s">
        <v>7189</v>
      </c>
      <c r="F349" s="24" t="s">
        <v>7208</v>
      </c>
      <c r="G349" s="24" t="s">
        <v>7191</v>
      </c>
      <c r="H349" s="24" t="s">
        <v>534</v>
      </c>
      <c r="I349" s="24" t="s">
        <v>7209</v>
      </c>
      <c r="J349" s="24" t="s">
        <v>7210</v>
      </c>
      <c r="K349" s="24" t="s">
        <v>676</v>
      </c>
      <c r="L349" s="24" t="s">
        <v>534</v>
      </c>
      <c r="M349" s="24" t="s">
        <v>7194</v>
      </c>
      <c r="N349" s="24" t="s">
        <v>7211</v>
      </c>
      <c r="O349" s="24" t="s">
        <v>7205</v>
      </c>
      <c r="P349" s="24" t="s">
        <v>534</v>
      </c>
      <c r="Q349" s="24" t="s">
        <v>7207</v>
      </c>
      <c r="R349"/>
      <c r="S349"/>
      <c r="T349"/>
      <c r="U349"/>
    </row>
    <row r="350" spans="1:21" ht="27.75" thickBot="1" x14ac:dyDescent="0.3">
      <c r="A350" s="23" t="s">
        <v>597</v>
      </c>
      <c r="B350" s="24" t="s">
        <v>7202</v>
      </c>
      <c r="C350" s="24" t="s">
        <v>7203</v>
      </c>
      <c r="D350" s="24" t="s">
        <v>7182</v>
      </c>
      <c r="E350" s="24" t="s">
        <v>7189</v>
      </c>
      <c r="F350" s="24" t="s">
        <v>7208</v>
      </c>
      <c r="G350" s="24" t="s">
        <v>7191</v>
      </c>
      <c r="H350" s="24" t="s">
        <v>534</v>
      </c>
      <c r="I350" s="24" t="s">
        <v>7209</v>
      </c>
      <c r="J350" s="24" t="s">
        <v>7210</v>
      </c>
      <c r="K350" s="24" t="s">
        <v>676</v>
      </c>
      <c r="L350" s="24" t="s">
        <v>534</v>
      </c>
      <c r="M350" s="24" t="s">
        <v>7212</v>
      </c>
      <c r="N350" s="24" t="s">
        <v>7211</v>
      </c>
      <c r="O350" s="24" t="s">
        <v>7205</v>
      </c>
      <c r="P350" s="24" t="s">
        <v>534</v>
      </c>
      <c r="Q350" s="24" t="s">
        <v>7213</v>
      </c>
      <c r="R350"/>
      <c r="S350"/>
      <c r="T350"/>
      <c r="U350"/>
    </row>
    <row r="351" spans="1:21" ht="27.75" thickBot="1" x14ac:dyDescent="0.3">
      <c r="A351" s="23" t="s">
        <v>598</v>
      </c>
      <c r="B351" s="24" t="s">
        <v>7202</v>
      </c>
      <c r="C351" s="24" t="s">
        <v>7203</v>
      </c>
      <c r="D351" s="24" t="s">
        <v>7182</v>
      </c>
      <c r="E351" s="24" t="s">
        <v>7189</v>
      </c>
      <c r="F351" s="24" t="s">
        <v>7208</v>
      </c>
      <c r="G351" s="24" t="s">
        <v>7191</v>
      </c>
      <c r="H351" s="24" t="s">
        <v>534</v>
      </c>
      <c r="I351" s="24" t="s">
        <v>7214</v>
      </c>
      <c r="J351" s="24" t="s">
        <v>7210</v>
      </c>
      <c r="K351" s="24" t="s">
        <v>676</v>
      </c>
      <c r="L351" s="24" t="s">
        <v>534</v>
      </c>
      <c r="M351" s="24" t="s">
        <v>7212</v>
      </c>
      <c r="N351" s="24" t="s">
        <v>7211</v>
      </c>
      <c r="O351" s="24" t="s">
        <v>7205</v>
      </c>
      <c r="P351" s="24" t="s">
        <v>534</v>
      </c>
      <c r="Q351" s="24" t="s">
        <v>7213</v>
      </c>
      <c r="R351"/>
      <c r="S351"/>
      <c r="T351"/>
      <c r="U351"/>
    </row>
    <row r="352" spans="1:21" ht="27.75" thickBot="1" x14ac:dyDescent="0.3">
      <c r="A352" s="23" t="s">
        <v>600</v>
      </c>
      <c r="B352" s="24" t="s">
        <v>7202</v>
      </c>
      <c r="C352" s="24" t="s">
        <v>7203</v>
      </c>
      <c r="D352" s="24" t="s">
        <v>7182</v>
      </c>
      <c r="E352" s="24" t="s">
        <v>7189</v>
      </c>
      <c r="F352" s="24" t="s">
        <v>7208</v>
      </c>
      <c r="G352" s="24" t="s">
        <v>7191</v>
      </c>
      <c r="H352" s="24" t="s">
        <v>534</v>
      </c>
      <c r="I352" s="24" t="s">
        <v>7214</v>
      </c>
      <c r="J352" s="24" t="s">
        <v>7210</v>
      </c>
      <c r="K352" s="24" t="s">
        <v>676</v>
      </c>
      <c r="L352" s="24" t="s">
        <v>534</v>
      </c>
      <c r="M352" s="24" t="s">
        <v>7212</v>
      </c>
      <c r="N352" s="24" t="s">
        <v>7211</v>
      </c>
      <c r="O352" s="24" t="s">
        <v>7205</v>
      </c>
      <c r="P352" s="24" t="s">
        <v>534</v>
      </c>
      <c r="Q352" s="24" t="s">
        <v>7213</v>
      </c>
      <c r="R352"/>
      <c r="S352"/>
      <c r="T352"/>
      <c r="U352"/>
    </row>
    <row r="353" spans="1:21" ht="27.75" thickBot="1" x14ac:dyDescent="0.3">
      <c r="A353" s="23" t="s">
        <v>605</v>
      </c>
      <c r="B353" s="24" t="s">
        <v>7202</v>
      </c>
      <c r="C353" s="24" t="s">
        <v>7203</v>
      </c>
      <c r="D353" s="24" t="s">
        <v>7182</v>
      </c>
      <c r="E353" s="24" t="s">
        <v>7215</v>
      </c>
      <c r="F353" s="24" t="s">
        <v>7208</v>
      </c>
      <c r="G353" s="24" t="s">
        <v>7191</v>
      </c>
      <c r="H353" s="24" t="s">
        <v>534</v>
      </c>
      <c r="I353" s="24" t="s">
        <v>7214</v>
      </c>
      <c r="J353" s="24" t="s">
        <v>7210</v>
      </c>
      <c r="K353" s="24" t="s">
        <v>676</v>
      </c>
      <c r="L353" s="24" t="s">
        <v>534</v>
      </c>
      <c r="M353" s="24" t="s">
        <v>7212</v>
      </c>
      <c r="N353" s="24" t="s">
        <v>7211</v>
      </c>
      <c r="O353" s="24" t="s">
        <v>7205</v>
      </c>
      <c r="P353" s="24" t="s">
        <v>534</v>
      </c>
      <c r="Q353" s="24" t="s">
        <v>7213</v>
      </c>
      <c r="R353"/>
      <c r="S353"/>
      <c r="T353"/>
      <c r="U353"/>
    </row>
    <row r="354" spans="1:21" ht="27.75" thickBot="1" x14ac:dyDescent="0.3">
      <c r="A354" s="23" t="s">
        <v>608</v>
      </c>
      <c r="B354" s="24" t="s">
        <v>7202</v>
      </c>
      <c r="C354" s="24" t="s">
        <v>7203</v>
      </c>
      <c r="D354" s="24" t="s">
        <v>7216</v>
      </c>
      <c r="E354" s="24" t="s">
        <v>7215</v>
      </c>
      <c r="F354" s="24" t="s">
        <v>7208</v>
      </c>
      <c r="G354" s="24" t="s">
        <v>7191</v>
      </c>
      <c r="H354" s="24" t="s">
        <v>534</v>
      </c>
      <c r="I354" s="24" t="s">
        <v>7217</v>
      </c>
      <c r="J354" s="24" t="s">
        <v>7210</v>
      </c>
      <c r="K354" s="24" t="s">
        <v>676</v>
      </c>
      <c r="L354" s="24" t="s">
        <v>534</v>
      </c>
      <c r="M354" s="24" t="s">
        <v>7212</v>
      </c>
      <c r="N354" s="24" t="s">
        <v>7211</v>
      </c>
      <c r="O354" s="24" t="s">
        <v>7205</v>
      </c>
      <c r="P354" s="24" t="s">
        <v>534</v>
      </c>
      <c r="Q354" s="24" t="s">
        <v>7213</v>
      </c>
      <c r="R354"/>
      <c r="S354"/>
      <c r="T354"/>
      <c r="U354"/>
    </row>
    <row r="355" spans="1:21" ht="27.75" thickBot="1" x14ac:dyDescent="0.3">
      <c r="A355" s="23" t="s">
        <v>609</v>
      </c>
      <c r="B355" s="24" t="s">
        <v>7202</v>
      </c>
      <c r="C355" s="24" t="s">
        <v>7203</v>
      </c>
      <c r="D355" s="24" t="s">
        <v>7216</v>
      </c>
      <c r="E355" s="24" t="s">
        <v>7215</v>
      </c>
      <c r="F355" s="24" t="s">
        <v>534</v>
      </c>
      <c r="G355" s="24" t="s">
        <v>7191</v>
      </c>
      <c r="H355" s="24" t="s">
        <v>534</v>
      </c>
      <c r="I355" s="24" t="s">
        <v>7217</v>
      </c>
      <c r="J355" s="24" t="s">
        <v>7210</v>
      </c>
      <c r="K355" s="24" t="s">
        <v>676</v>
      </c>
      <c r="L355" s="24" t="s">
        <v>534</v>
      </c>
      <c r="M355" s="24" t="s">
        <v>7212</v>
      </c>
      <c r="N355" s="24" t="s">
        <v>7211</v>
      </c>
      <c r="O355" s="24" t="s">
        <v>7205</v>
      </c>
      <c r="P355" s="24" t="s">
        <v>534</v>
      </c>
      <c r="Q355" s="24" t="s">
        <v>7213</v>
      </c>
      <c r="R355"/>
      <c r="S355"/>
      <c r="T355"/>
      <c r="U355"/>
    </row>
    <row r="356" spans="1:21" ht="27.75" thickBot="1" x14ac:dyDescent="0.3">
      <c r="A356" s="23" t="s">
        <v>610</v>
      </c>
      <c r="B356" s="24" t="s">
        <v>7202</v>
      </c>
      <c r="C356" s="24" t="s">
        <v>7203</v>
      </c>
      <c r="D356" s="24" t="s">
        <v>7216</v>
      </c>
      <c r="E356" s="24" t="s">
        <v>7218</v>
      </c>
      <c r="F356" s="24" t="s">
        <v>534</v>
      </c>
      <c r="G356" s="24" t="s">
        <v>7191</v>
      </c>
      <c r="H356" s="24" t="s">
        <v>534</v>
      </c>
      <c r="I356" s="24" t="s">
        <v>7219</v>
      </c>
      <c r="J356" s="24" t="s">
        <v>7220</v>
      </c>
      <c r="K356" s="24" t="s">
        <v>676</v>
      </c>
      <c r="L356" s="24" t="s">
        <v>534</v>
      </c>
      <c r="M356" s="24" t="s">
        <v>7212</v>
      </c>
      <c r="N356" s="24" t="s">
        <v>7211</v>
      </c>
      <c r="O356" s="24" t="s">
        <v>7205</v>
      </c>
      <c r="P356" s="24" t="s">
        <v>534</v>
      </c>
      <c r="Q356" s="24" t="s">
        <v>7213</v>
      </c>
      <c r="R356"/>
      <c r="S356"/>
      <c r="T356"/>
      <c r="U356"/>
    </row>
    <row r="357" spans="1:21" ht="27.75" thickBot="1" x14ac:dyDescent="0.3">
      <c r="A357" s="23" t="s">
        <v>614</v>
      </c>
      <c r="B357" s="24" t="s">
        <v>7202</v>
      </c>
      <c r="C357" s="24" t="s">
        <v>7203</v>
      </c>
      <c r="D357" s="24" t="s">
        <v>7216</v>
      </c>
      <c r="E357" s="24" t="s">
        <v>7218</v>
      </c>
      <c r="F357" s="24" t="s">
        <v>534</v>
      </c>
      <c r="G357" s="24" t="s">
        <v>7221</v>
      </c>
      <c r="H357" s="24" t="s">
        <v>534</v>
      </c>
      <c r="I357" s="24" t="s">
        <v>7222</v>
      </c>
      <c r="J357" s="24" t="s">
        <v>7220</v>
      </c>
      <c r="K357" s="24" t="s">
        <v>676</v>
      </c>
      <c r="L357" s="24" t="s">
        <v>534</v>
      </c>
      <c r="M357" s="24" t="s">
        <v>7212</v>
      </c>
      <c r="N357" s="24" t="s">
        <v>7211</v>
      </c>
      <c r="O357" s="24" t="s">
        <v>7223</v>
      </c>
      <c r="P357" s="24" t="s">
        <v>534</v>
      </c>
      <c r="Q357" s="24" t="s">
        <v>7213</v>
      </c>
      <c r="R357"/>
      <c r="S357"/>
      <c r="T357"/>
      <c r="U357"/>
    </row>
    <row r="358" spans="1:21" ht="27.75" thickBot="1" x14ac:dyDescent="0.3">
      <c r="A358" s="23" t="s">
        <v>615</v>
      </c>
      <c r="B358" s="24" t="s">
        <v>7202</v>
      </c>
      <c r="C358" s="24" t="s">
        <v>7224</v>
      </c>
      <c r="D358" s="24" t="s">
        <v>7216</v>
      </c>
      <c r="E358" s="24" t="s">
        <v>7218</v>
      </c>
      <c r="F358" s="24" t="s">
        <v>534</v>
      </c>
      <c r="G358" s="24" t="s">
        <v>7221</v>
      </c>
      <c r="H358" s="24" t="s">
        <v>534</v>
      </c>
      <c r="I358" s="24" t="s">
        <v>7225</v>
      </c>
      <c r="J358" s="24" t="s">
        <v>7220</v>
      </c>
      <c r="K358" s="24" t="s">
        <v>534</v>
      </c>
      <c r="L358" s="24" t="s">
        <v>534</v>
      </c>
      <c r="M358" s="24" t="s">
        <v>7226</v>
      </c>
      <c r="N358" s="24" t="s">
        <v>7211</v>
      </c>
      <c r="O358" s="24" t="s">
        <v>7223</v>
      </c>
      <c r="P358" s="24" t="s">
        <v>534</v>
      </c>
      <c r="Q358" s="24" t="s">
        <v>7213</v>
      </c>
      <c r="R358"/>
      <c r="S358"/>
      <c r="T358"/>
      <c r="U358"/>
    </row>
    <row r="359" spans="1:21" ht="27.75" thickBot="1" x14ac:dyDescent="0.3">
      <c r="A359" s="23" t="s">
        <v>618</v>
      </c>
      <c r="B359" s="24" t="s">
        <v>7202</v>
      </c>
      <c r="C359" s="24" t="s">
        <v>7224</v>
      </c>
      <c r="D359" s="24" t="s">
        <v>7216</v>
      </c>
      <c r="E359" s="24" t="s">
        <v>7218</v>
      </c>
      <c r="F359" s="24" t="s">
        <v>534</v>
      </c>
      <c r="G359" s="24" t="s">
        <v>7221</v>
      </c>
      <c r="H359" s="24" t="s">
        <v>534</v>
      </c>
      <c r="I359" s="24" t="s">
        <v>7227</v>
      </c>
      <c r="J359" s="24" t="s">
        <v>7220</v>
      </c>
      <c r="K359" s="24" t="s">
        <v>534</v>
      </c>
      <c r="L359" s="24" t="s">
        <v>534</v>
      </c>
      <c r="M359" s="24" t="s">
        <v>7226</v>
      </c>
      <c r="N359" s="24" t="s">
        <v>7211</v>
      </c>
      <c r="O359" s="24" t="s">
        <v>7223</v>
      </c>
      <c r="P359" s="24" t="s">
        <v>534</v>
      </c>
      <c r="Q359" s="24" t="s">
        <v>7213</v>
      </c>
      <c r="R359"/>
      <c r="S359"/>
      <c r="T359"/>
      <c r="U359"/>
    </row>
    <row r="360" spans="1:21" ht="27.75" thickBot="1" x14ac:dyDescent="0.3">
      <c r="A360" s="23" t="s">
        <v>619</v>
      </c>
      <c r="B360" s="24" t="s">
        <v>7228</v>
      </c>
      <c r="C360" s="24" t="s">
        <v>7224</v>
      </c>
      <c r="D360" s="24" t="s">
        <v>7216</v>
      </c>
      <c r="E360" s="24" t="s">
        <v>7229</v>
      </c>
      <c r="F360" s="24" t="s">
        <v>534</v>
      </c>
      <c r="G360" s="24" t="s">
        <v>7221</v>
      </c>
      <c r="H360" s="24" t="s">
        <v>534</v>
      </c>
      <c r="I360" s="24" t="s">
        <v>7230</v>
      </c>
      <c r="J360" s="24" t="s">
        <v>7220</v>
      </c>
      <c r="K360" s="24" t="s">
        <v>534</v>
      </c>
      <c r="L360" s="24" t="s">
        <v>534</v>
      </c>
      <c r="M360" s="24" t="s">
        <v>7226</v>
      </c>
      <c r="N360" s="24" t="s">
        <v>7211</v>
      </c>
      <c r="O360" s="24" t="s">
        <v>7223</v>
      </c>
      <c r="P360" s="24" t="s">
        <v>534</v>
      </c>
      <c r="Q360" s="24" t="s">
        <v>7213</v>
      </c>
      <c r="R360"/>
      <c r="S360"/>
      <c r="T360"/>
      <c r="U360"/>
    </row>
    <row r="361" spans="1:21" ht="27.75" thickBot="1" x14ac:dyDescent="0.3">
      <c r="A361" s="23" t="s">
        <v>622</v>
      </c>
      <c r="B361" s="24" t="s">
        <v>7228</v>
      </c>
      <c r="C361" s="24" t="s">
        <v>7224</v>
      </c>
      <c r="D361" s="24" t="s">
        <v>7216</v>
      </c>
      <c r="E361" s="24" t="s">
        <v>7229</v>
      </c>
      <c r="F361" s="24" t="s">
        <v>534</v>
      </c>
      <c r="G361" s="24" t="s">
        <v>534</v>
      </c>
      <c r="H361" s="24" t="s">
        <v>534</v>
      </c>
      <c r="I361" s="24" t="s">
        <v>7231</v>
      </c>
      <c r="J361" s="24" t="s">
        <v>7220</v>
      </c>
      <c r="K361" s="24" t="s">
        <v>534</v>
      </c>
      <c r="L361" s="24" t="s">
        <v>534</v>
      </c>
      <c r="M361" s="24" t="s">
        <v>7226</v>
      </c>
      <c r="N361" s="24" t="s">
        <v>7211</v>
      </c>
      <c r="O361" s="24" t="s">
        <v>7223</v>
      </c>
      <c r="P361" s="24" t="s">
        <v>534</v>
      </c>
      <c r="Q361" s="24" t="s">
        <v>7213</v>
      </c>
      <c r="R361"/>
      <c r="S361"/>
      <c r="T361"/>
      <c r="U361"/>
    </row>
    <row r="362" spans="1:21" ht="27.75" thickBot="1" x14ac:dyDescent="0.3">
      <c r="A362" s="23" t="s">
        <v>626</v>
      </c>
      <c r="B362" s="24" t="s">
        <v>7228</v>
      </c>
      <c r="C362" s="24" t="s">
        <v>7224</v>
      </c>
      <c r="D362" s="24" t="s">
        <v>7216</v>
      </c>
      <c r="E362" s="24" t="s">
        <v>7229</v>
      </c>
      <c r="F362" s="24" t="s">
        <v>534</v>
      </c>
      <c r="G362" s="24" t="s">
        <v>534</v>
      </c>
      <c r="H362" s="24" t="s">
        <v>534</v>
      </c>
      <c r="I362" s="24" t="s">
        <v>7232</v>
      </c>
      <c r="J362" s="24" t="s">
        <v>7220</v>
      </c>
      <c r="K362" s="24" t="s">
        <v>534</v>
      </c>
      <c r="L362" s="24" t="s">
        <v>534</v>
      </c>
      <c r="M362" s="24" t="s">
        <v>7226</v>
      </c>
      <c r="N362" s="24" t="s">
        <v>7211</v>
      </c>
      <c r="O362" s="24" t="s">
        <v>7223</v>
      </c>
      <c r="P362" s="24" t="s">
        <v>534</v>
      </c>
      <c r="Q362" s="24" t="s">
        <v>7233</v>
      </c>
      <c r="R362"/>
      <c r="S362"/>
      <c r="T362"/>
      <c r="U362"/>
    </row>
    <row r="363" spans="1:21" ht="27.75" thickBot="1" x14ac:dyDescent="0.3">
      <c r="A363" s="23" t="s">
        <v>628</v>
      </c>
      <c r="B363" s="24" t="s">
        <v>7228</v>
      </c>
      <c r="C363" s="24" t="s">
        <v>7224</v>
      </c>
      <c r="D363" s="24" t="s">
        <v>7216</v>
      </c>
      <c r="E363" s="24" t="s">
        <v>7229</v>
      </c>
      <c r="F363" s="24" t="s">
        <v>534</v>
      </c>
      <c r="G363" s="24" t="s">
        <v>534</v>
      </c>
      <c r="H363" s="24" t="s">
        <v>534</v>
      </c>
      <c r="I363" s="24" t="s">
        <v>7234</v>
      </c>
      <c r="J363" s="24" t="s">
        <v>7220</v>
      </c>
      <c r="K363" s="24" t="s">
        <v>534</v>
      </c>
      <c r="L363" s="24" t="s">
        <v>534</v>
      </c>
      <c r="M363" s="24" t="s">
        <v>7226</v>
      </c>
      <c r="N363" s="24" t="s">
        <v>7211</v>
      </c>
      <c r="O363" s="24" t="s">
        <v>7223</v>
      </c>
      <c r="P363" s="24" t="s">
        <v>534</v>
      </c>
      <c r="Q363" s="24" t="s">
        <v>7233</v>
      </c>
      <c r="R363"/>
      <c r="S363"/>
      <c r="T363"/>
      <c r="U363"/>
    </row>
    <row r="364" spans="1:21" ht="27.75" thickBot="1" x14ac:dyDescent="0.3">
      <c r="A364" s="23" t="s">
        <v>630</v>
      </c>
      <c r="B364" s="24" t="s">
        <v>7228</v>
      </c>
      <c r="C364" s="24" t="s">
        <v>7224</v>
      </c>
      <c r="D364" s="24" t="s">
        <v>7216</v>
      </c>
      <c r="E364" s="24" t="s">
        <v>7229</v>
      </c>
      <c r="F364" s="24" t="s">
        <v>534</v>
      </c>
      <c r="G364" s="24" t="s">
        <v>534</v>
      </c>
      <c r="H364" s="24" t="s">
        <v>534</v>
      </c>
      <c r="I364" s="24" t="s">
        <v>7234</v>
      </c>
      <c r="J364" s="24" t="s">
        <v>7220</v>
      </c>
      <c r="K364" s="24" t="s">
        <v>534</v>
      </c>
      <c r="L364" s="24" t="s">
        <v>534</v>
      </c>
      <c r="M364" s="24" t="s">
        <v>7226</v>
      </c>
      <c r="N364" s="24" t="s">
        <v>7211</v>
      </c>
      <c r="O364" s="24" t="s">
        <v>7235</v>
      </c>
      <c r="P364" s="24" t="s">
        <v>534</v>
      </c>
      <c r="Q364" s="24" t="s">
        <v>7233</v>
      </c>
      <c r="R364"/>
      <c r="S364"/>
      <c r="T364"/>
      <c r="U364"/>
    </row>
    <row r="365" spans="1:21" ht="27.75" thickBot="1" x14ac:dyDescent="0.3">
      <c r="A365" s="23" t="s">
        <v>633</v>
      </c>
      <c r="B365" s="24" t="s">
        <v>7228</v>
      </c>
      <c r="C365" s="24" t="s">
        <v>7224</v>
      </c>
      <c r="D365" s="24" t="s">
        <v>7216</v>
      </c>
      <c r="E365" s="24" t="s">
        <v>7229</v>
      </c>
      <c r="F365" s="24" t="s">
        <v>534</v>
      </c>
      <c r="G365" s="24" t="s">
        <v>534</v>
      </c>
      <c r="H365" s="24" t="s">
        <v>534</v>
      </c>
      <c r="I365" s="24" t="s">
        <v>7234</v>
      </c>
      <c r="J365" s="24" t="s">
        <v>7220</v>
      </c>
      <c r="K365" s="24" t="s">
        <v>534</v>
      </c>
      <c r="L365" s="24" t="s">
        <v>534</v>
      </c>
      <c r="M365" s="24" t="s">
        <v>7226</v>
      </c>
      <c r="N365" s="24" t="s">
        <v>7211</v>
      </c>
      <c r="O365" s="24" t="s">
        <v>7235</v>
      </c>
      <c r="P365" s="24" t="s">
        <v>534</v>
      </c>
      <c r="Q365" s="24" t="s">
        <v>7233</v>
      </c>
      <c r="R365"/>
      <c r="S365"/>
      <c r="T365"/>
      <c r="U365"/>
    </row>
    <row r="366" spans="1:21" ht="27.75" thickBot="1" x14ac:dyDescent="0.3">
      <c r="A366" s="23" t="s">
        <v>638</v>
      </c>
      <c r="B366" s="24" t="s">
        <v>7236</v>
      </c>
      <c r="C366" s="24" t="s">
        <v>7224</v>
      </c>
      <c r="D366" s="24" t="s">
        <v>7237</v>
      </c>
      <c r="E366" s="24" t="s">
        <v>7229</v>
      </c>
      <c r="F366" s="24" t="s">
        <v>534</v>
      </c>
      <c r="G366" s="24" t="s">
        <v>534</v>
      </c>
      <c r="H366" s="24" t="s">
        <v>534</v>
      </c>
      <c r="I366" s="24" t="s">
        <v>7238</v>
      </c>
      <c r="J366" s="24" t="s">
        <v>7220</v>
      </c>
      <c r="K366" s="24" t="s">
        <v>534</v>
      </c>
      <c r="L366" s="24" t="s">
        <v>534</v>
      </c>
      <c r="M366" s="24" t="s">
        <v>7226</v>
      </c>
      <c r="N366" s="24" t="s">
        <v>7211</v>
      </c>
      <c r="O366" s="24" t="s">
        <v>7235</v>
      </c>
      <c r="P366" s="24" t="s">
        <v>534</v>
      </c>
      <c r="Q366" s="24" t="s">
        <v>7233</v>
      </c>
      <c r="R366"/>
      <c r="S366"/>
      <c r="T366"/>
      <c r="U366"/>
    </row>
    <row r="367" spans="1:21" ht="27.75" thickBot="1" x14ac:dyDescent="0.3">
      <c r="A367" s="23" t="s">
        <v>641</v>
      </c>
      <c r="B367" s="24" t="s">
        <v>7236</v>
      </c>
      <c r="C367" s="24" t="s">
        <v>7239</v>
      </c>
      <c r="D367" s="24" t="s">
        <v>7237</v>
      </c>
      <c r="E367" s="24" t="s">
        <v>7240</v>
      </c>
      <c r="F367" s="24" t="s">
        <v>534</v>
      </c>
      <c r="G367" s="24" t="s">
        <v>534</v>
      </c>
      <c r="H367" s="24" t="s">
        <v>534</v>
      </c>
      <c r="I367" s="24" t="s">
        <v>7238</v>
      </c>
      <c r="J367" s="24" t="s">
        <v>7241</v>
      </c>
      <c r="K367" s="24" t="s">
        <v>534</v>
      </c>
      <c r="L367" s="24" t="s">
        <v>534</v>
      </c>
      <c r="M367" s="24" t="s">
        <v>7226</v>
      </c>
      <c r="N367" s="24" t="s">
        <v>7242</v>
      </c>
      <c r="O367" s="24" t="s">
        <v>7235</v>
      </c>
      <c r="P367" s="24" t="s">
        <v>534</v>
      </c>
      <c r="Q367" s="24" t="s">
        <v>7233</v>
      </c>
      <c r="R367"/>
      <c r="S367"/>
      <c r="T367"/>
      <c r="U367"/>
    </row>
    <row r="368" spans="1:21" ht="27.75" thickBot="1" x14ac:dyDescent="0.3">
      <c r="A368" s="23" t="s">
        <v>643</v>
      </c>
      <c r="B368" s="24" t="s">
        <v>7236</v>
      </c>
      <c r="C368" s="24" t="s">
        <v>7239</v>
      </c>
      <c r="D368" s="24" t="s">
        <v>7237</v>
      </c>
      <c r="E368" s="24" t="s">
        <v>7240</v>
      </c>
      <c r="F368" s="24" t="s">
        <v>534</v>
      </c>
      <c r="G368" s="24" t="s">
        <v>534</v>
      </c>
      <c r="H368" s="24" t="s">
        <v>534</v>
      </c>
      <c r="I368" s="24" t="s">
        <v>7243</v>
      </c>
      <c r="J368" s="24" t="s">
        <v>7241</v>
      </c>
      <c r="K368" s="24" t="s">
        <v>534</v>
      </c>
      <c r="L368" s="24" t="s">
        <v>534</v>
      </c>
      <c r="M368" s="24" t="s">
        <v>7226</v>
      </c>
      <c r="N368" s="24" t="s">
        <v>7242</v>
      </c>
      <c r="O368" s="24" t="s">
        <v>7244</v>
      </c>
      <c r="P368" s="24" t="s">
        <v>534</v>
      </c>
      <c r="Q368" s="24" t="s">
        <v>7233</v>
      </c>
      <c r="R368"/>
      <c r="S368"/>
      <c r="T368"/>
      <c r="U368"/>
    </row>
    <row r="369" spans="1:21" ht="27.75" thickBot="1" x14ac:dyDescent="0.3">
      <c r="A369" s="23" t="s">
        <v>646</v>
      </c>
      <c r="B369" s="24" t="s">
        <v>7236</v>
      </c>
      <c r="C369" s="24" t="s">
        <v>7239</v>
      </c>
      <c r="D369" s="24" t="s">
        <v>7237</v>
      </c>
      <c r="E369" s="24" t="s">
        <v>7240</v>
      </c>
      <c r="F369" s="24" t="s">
        <v>534</v>
      </c>
      <c r="G369" s="24" t="s">
        <v>534</v>
      </c>
      <c r="H369" s="24" t="s">
        <v>534</v>
      </c>
      <c r="I369" s="24" t="s">
        <v>7243</v>
      </c>
      <c r="J369" s="24" t="s">
        <v>7241</v>
      </c>
      <c r="K369" s="24" t="s">
        <v>534</v>
      </c>
      <c r="L369" s="24" t="s">
        <v>534</v>
      </c>
      <c r="M369" s="24" t="s">
        <v>7226</v>
      </c>
      <c r="N369" s="24" t="s">
        <v>7245</v>
      </c>
      <c r="O369" s="24" t="s">
        <v>7244</v>
      </c>
      <c r="P369" s="24" t="s">
        <v>534</v>
      </c>
      <c r="Q369" s="24" t="s">
        <v>7233</v>
      </c>
      <c r="R369"/>
      <c r="S369"/>
      <c r="T369"/>
      <c r="U369"/>
    </row>
    <row r="370" spans="1:21" ht="27.75" thickBot="1" x14ac:dyDescent="0.3">
      <c r="A370" s="23" t="s">
        <v>648</v>
      </c>
      <c r="B370" s="24" t="s">
        <v>7236</v>
      </c>
      <c r="C370" s="24" t="s">
        <v>7239</v>
      </c>
      <c r="D370" s="24" t="s">
        <v>7237</v>
      </c>
      <c r="E370" s="24" t="s">
        <v>7240</v>
      </c>
      <c r="F370" s="24" t="s">
        <v>534</v>
      </c>
      <c r="G370" s="24" t="s">
        <v>534</v>
      </c>
      <c r="H370" s="24" t="s">
        <v>534</v>
      </c>
      <c r="I370" s="24" t="s">
        <v>7246</v>
      </c>
      <c r="J370" s="24" t="s">
        <v>7241</v>
      </c>
      <c r="K370" s="24" t="s">
        <v>534</v>
      </c>
      <c r="L370" s="24" t="s">
        <v>534</v>
      </c>
      <c r="M370" s="24" t="s">
        <v>7226</v>
      </c>
      <c r="N370" s="24" t="s">
        <v>7245</v>
      </c>
      <c r="O370" s="24" t="s">
        <v>7244</v>
      </c>
      <c r="P370" s="24" t="s">
        <v>534</v>
      </c>
      <c r="Q370" s="24" t="s">
        <v>7233</v>
      </c>
      <c r="R370"/>
      <c r="S370"/>
      <c r="T370"/>
      <c r="U370"/>
    </row>
    <row r="371" spans="1:21" ht="27.75" thickBot="1" x14ac:dyDescent="0.3">
      <c r="A371" s="23" t="s">
        <v>651</v>
      </c>
      <c r="B371" s="24" t="s">
        <v>7236</v>
      </c>
      <c r="C371" s="24" t="s">
        <v>7239</v>
      </c>
      <c r="D371" s="24" t="s">
        <v>7237</v>
      </c>
      <c r="E371" s="24" t="s">
        <v>7240</v>
      </c>
      <c r="F371" s="24" t="s">
        <v>534</v>
      </c>
      <c r="G371" s="24" t="s">
        <v>534</v>
      </c>
      <c r="H371" s="24" t="s">
        <v>534</v>
      </c>
      <c r="I371" s="24" t="s">
        <v>7246</v>
      </c>
      <c r="J371" s="24" t="s">
        <v>7241</v>
      </c>
      <c r="K371" s="24" t="s">
        <v>534</v>
      </c>
      <c r="L371" s="24" t="s">
        <v>534</v>
      </c>
      <c r="M371" s="24" t="s">
        <v>7226</v>
      </c>
      <c r="N371" s="24" t="s">
        <v>7245</v>
      </c>
      <c r="O371" s="24" t="s">
        <v>7244</v>
      </c>
      <c r="P371" s="24" t="s">
        <v>534</v>
      </c>
      <c r="Q371" s="24" t="s">
        <v>7247</v>
      </c>
      <c r="R371"/>
      <c r="S371"/>
      <c r="T371"/>
      <c r="U371"/>
    </row>
    <row r="372" spans="1:21" ht="27.75" thickBot="1" x14ac:dyDescent="0.3">
      <c r="A372" s="23" t="s">
        <v>653</v>
      </c>
      <c r="B372" s="24" t="s">
        <v>7236</v>
      </c>
      <c r="C372" s="24" t="s">
        <v>534</v>
      </c>
      <c r="D372" s="24" t="s">
        <v>7237</v>
      </c>
      <c r="E372" s="24" t="s">
        <v>7248</v>
      </c>
      <c r="F372" s="24" t="s">
        <v>534</v>
      </c>
      <c r="G372" s="24" t="s">
        <v>534</v>
      </c>
      <c r="H372" s="24" t="s">
        <v>534</v>
      </c>
      <c r="I372" s="24" t="s">
        <v>7246</v>
      </c>
      <c r="J372" s="24" t="s">
        <v>7241</v>
      </c>
      <c r="K372" s="24" t="s">
        <v>534</v>
      </c>
      <c r="L372" s="24" t="s">
        <v>534</v>
      </c>
      <c r="M372" s="24" t="s">
        <v>7226</v>
      </c>
      <c r="N372" s="24" t="s">
        <v>7245</v>
      </c>
      <c r="O372" s="24" t="s">
        <v>7244</v>
      </c>
      <c r="P372" s="24" t="s">
        <v>534</v>
      </c>
      <c r="Q372" s="24" t="s">
        <v>7247</v>
      </c>
      <c r="R372"/>
      <c r="S372"/>
      <c r="T372"/>
      <c r="U372"/>
    </row>
    <row r="373" spans="1:21" ht="27.75" thickBot="1" x14ac:dyDescent="0.3">
      <c r="A373" s="23" t="s">
        <v>655</v>
      </c>
      <c r="B373" s="24" t="s">
        <v>7236</v>
      </c>
      <c r="C373" s="24" t="s">
        <v>534</v>
      </c>
      <c r="D373" s="24" t="s">
        <v>7237</v>
      </c>
      <c r="E373" s="24" t="s">
        <v>7248</v>
      </c>
      <c r="F373" s="24" t="s">
        <v>534</v>
      </c>
      <c r="G373" s="24" t="s">
        <v>534</v>
      </c>
      <c r="H373" s="24" t="s">
        <v>534</v>
      </c>
      <c r="I373" s="24" t="s">
        <v>7246</v>
      </c>
      <c r="J373" s="24" t="s">
        <v>7241</v>
      </c>
      <c r="K373" s="24" t="s">
        <v>534</v>
      </c>
      <c r="L373" s="24" t="s">
        <v>534</v>
      </c>
      <c r="M373" s="24" t="s">
        <v>7249</v>
      </c>
      <c r="N373" s="24" t="s">
        <v>7245</v>
      </c>
      <c r="O373" s="24" t="s">
        <v>7244</v>
      </c>
      <c r="P373" s="24" t="s">
        <v>534</v>
      </c>
      <c r="Q373" s="24" t="s">
        <v>7247</v>
      </c>
      <c r="R373"/>
      <c r="S373"/>
      <c r="T373"/>
      <c r="U373"/>
    </row>
    <row r="374" spans="1:21" ht="27.75" thickBot="1" x14ac:dyDescent="0.3">
      <c r="A374" s="23" t="s">
        <v>658</v>
      </c>
      <c r="B374" s="24" t="s">
        <v>7236</v>
      </c>
      <c r="C374" s="24" t="s">
        <v>534</v>
      </c>
      <c r="D374" s="24" t="s">
        <v>7250</v>
      </c>
      <c r="E374" s="24" t="s">
        <v>7248</v>
      </c>
      <c r="F374" s="24" t="s">
        <v>534</v>
      </c>
      <c r="G374" s="24" t="s">
        <v>534</v>
      </c>
      <c r="H374" s="24" t="s">
        <v>534</v>
      </c>
      <c r="I374" s="24" t="s">
        <v>7246</v>
      </c>
      <c r="J374" s="24" t="s">
        <v>7241</v>
      </c>
      <c r="K374" s="24" t="s">
        <v>534</v>
      </c>
      <c r="L374" s="24" t="s">
        <v>534</v>
      </c>
      <c r="M374" s="24" t="s">
        <v>7249</v>
      </c>
      <c r="N374" s="24" t="s">
        <v>7245</v>
      </c>
      <c r="O374" s="24" t="s">
        <v>7244</v>
      </c>
      <c r="P374" s="24" t="s">
        <v>534</v>
      </c>
      <c r="Q374" s="24" t="s">
        <v>7247</v>
      </c>
      <c r="R374"/>
      <c r="S374"/>
      <c r="T374"/>
      <c r="U374"/>
    </row>
    <row r="375" spans="1:21" ht="27.75" thickBot="1" x14ac:dyDescent="0.3">
      <c r="A375" s="23" t="s">
        <v>662</v>
      </c>
      <c r="B375" s="24" t="s">
        <v>7236</v>
      </c>
      <c r="C375" s="24" t="s">
        <v>534</v>
      </c>
      <c r="D375" s="24" t="s">
        <v>7250</v>
      </c>
      <c r="E375" s="24" t="s">
        <v>7251</v>
      </c>
      <c r="F375" s="24" t="s">
        <v>534</v>
      </c>
      <c r="G375" s="24" t="s">
        <v>534</v>
      </c>
      <c r="H375" s="24" t="s">
        <v>534</v>
      </c>
      <c r="I375" s="24" t="s">
        <v>7246</v>
      </c>
      <c r="J375" s="24" t="s">
        <v>7241</v>
      </c>
      <c r="K375" s="24" t="s">
        <v>534</v>
      </c>
      <c r="L375" s="24" t="s">
        <v>534</v>
      </c>
      <c r="M375" s="24" t="s">
        <v>7249</v>
      </c>
      <c r="N375" s="24" t="s">
        <v>7245</v>
      </c>
      <c r="O375" s="24" t="s">
        <v>7244</v>
      </c>
      <c r="P375" s="24" t="s">
        <v>534</v>
      </c>
      <c r="Q375" s="24" t="s">
        <v>7247</v>
      </c>
      <c r="R375"/>
      <c r="S375"/>
      <c r="T375"/>
      <c r="U375"/>
    </row>
    <row r="376" spans="1:21" ht="27.75" thickBot="1" x14ac:dyDescent="0.3">
      <c r="A376" s="23" t="s">
        <v>664</v>
      </c>
      <c r="B376" s="24" t="s">
        <v>7252</v>
      </c>
      <c r="C376" s="24" t="s">
        <v>534</v>
      </c>
      <c r="D376" s="24" t="s">
        <v>7253</v>
      </c>
      <c r="E376" s="24" t="s">
        <v>7251</v>
      </c>
      <c r="F376" s="24" t="s">
        <v>534</v>
      </c>
      <c r="G376" s="24" t="s">
        <v>534</v>
      </c>
      <c r="H376" s="24" t="s">
        <v>534</v>
      </c>
      <c r="I376" s="24" t="s">
        <v>7246</v>
      </c>
      <c r="J376" s="24" t="s">
        <v>7254</v>
      </c>
      <c r="K376" s="24" t="s">
        <v>534</v>
      </c>
      <c r="L376" s="24" t="s">
        <v>534</v>
      </c>
      <c r="M376" s="24" t="s">
        <v>7249</v>
      </c>
      <c r="N376" s="24" t="s">
        <v>7245</v>
      </c>
      <c r="O376" s="24" t="s">
        <v>7244</v>
      </c>
      <c r="P376" s="24" t="s">
        <v>534</v>
      </c>
      <c r="Q376" s="24" t="s">
        <v>7255</v>
      </c>
      <c r="R376"/>
      <c r="S376"/>
      <c r="T376"/>
      <c r="U376"/>
    </row>
    <row r="377" spans="1:21" ht="27.75" thickBot="1" x14ac:dyDescent="0.3">
      <c r="A377" s="23" t="s">
        <v>666</v>
      </c>
      <c r="B377" s="24" t="s">
        <v>7252</v>
      </c>
      <c r="C377" s="24" t="s">
        <v>534</v>
      </c>
      <c r="D377" s="24" t="s">
        <v>7253</v>
      </c>
      <c r="E377" s="24" t="s">
        <v>7251</v>
      </c>
      <c r="F377" s="24" t="s">
        <v>534</v>
      </c>
      <c r="G377" s="24" t="s">
        <v>534</v>
      </c>
      <c r="H377" s="24" t="s">
        <v>534</v>
      </c>
      <c r="I377" s="24" t="s">
        <v>7256</v>
      </c>
      <c r="J377" s="24" t="s">
        <v>7254</v>
      </c>
      <c r="K377" s="24" t="s">
        <v>534</v>
      </c>
      <c r="L377" s="24" t="s">
        <v>534</v>
      </c>
      <c r="M377" s="24" t="s">
        <v>7249</v>
      </c>
      <c r="N377" s="24" t="s">
        <v>7245</v>
      </c>
      <c r="O377" s="24" t="s">
        <v>7244</v>
      </c>
      <c r="P377" s="24" t="s">
        <v>534</v>
      </c>
      <c r="Q377" s="24" t="s">
        <v>7257</v>
      </c>
      <c r="R377"/>
      <c r="S377"/>
      <c r="T377"/>
      <c r="U377"/>
    </row>
    <row r="378" spans="1:21" ht="27.75" thickBot="1" x14ac:dyDescent="0.3">
      <c r="A378" s="23" t="s">
        <v>668</v>
      </c>
      <c r="B378" s="24" t="s">
        <v>7252</v>
      </c>
      <c r="C378" s="24" t="s">
        <v>534</v>
      </c>
      <c r="D378" s="24" t="s">
        <v>7253</v>
      </c>
      <c r="E378" s="24" t="s">
        <v>7251</v>
      </c>
      <c r="F378" s="24" t="s">
        <v>534</v>
      </c>
      <c r="G378" s="24" t="s">
        <v>534</v>
      </c>
      <c r="H378" s="24" t="s">
        <v>534</v>
      </c>
      <c r="I378" s="24" t="s">
        <v>7258</v>
      </c>
      <c r="J378" s="24" t="s">
        <v>7254</v>
      </c>
      <c r="K378" s="24" t="s">
        <v>534</v>
      </c>
      <c r="L378" s="24" t="s">
        <v>534</v>
      </c>
      <c r="M378" s="24" t="s">
        <v>7249</v>
      </c>
      <c r="N378" s="24" t="s">
        <v>534</v>
      </c>
      <c r="O378" s="24" t="s">
        <v>7244</v>
      </c>
      <c r="P378" s="24" t="s">
        <v>534</v>
      </c>
      <c r="Q378" s="24" t="s">
        <v>7259</v>
      </c>
      <c r="R378"/>
      <c r="S378"/>
      <c r="T378"/>
      <c r="U378"/>
    </row>
    <row r="379" spans="1:21" ht="27.75" thickBot="1" x14ac:dyDescent="0.3">
      <c r="A379" s="23" t="s">
        <v>669</v>
      </c>
      <c r="B379" s="24" t="s">
        <v>7252</v>
      </c>
      <c r="C379" s="24" t="s">
        <v>534</v>
      </c>
      <c r="D379" s="24" t="s">
        <v>7253</v>
      </c>
      <c r="E379" s="24" t="s">
        <v>7260</v>
      </c>
      <c r="F379" s="24" t="s">
        <v>534</v>
      </c>
      <c r="G379" s="24" t="s">
        <v>534</v>
      </c>
      <c r="H379" s="24" t="s">
        <v>534</v>
      </c>
      <c r="I379" s="24" t="s">
        <v>7258</v>
      </c>
      <c r="J379" s="24" t="s">
        <v>7254</v>
      </c>
      <c r="K379" s="24" t="s">
        <v>534</v>
      </c>
      <c r="L379" s="24" t="s">
        <v>534</v>
      </c>
      <c r="M379" s="24" t="s">
        <v>7249</v>
      </c>
      <c r="N379" s="24" t="s">
        <v>534</v>
      </c>
      <c r="O379" s="24" t="s">
        <v>7244</v>
      </c>
      <c r="P379" s="24" t="s">
        <v>534</v>
      </c>
      <c r="Q379" s="24" t="s">
        <v>7259</v>
      </c>
      <c r="R379"/>
      <c r="S379"/>
      <c r="T379"/>
      <c r="U379"/>
    </row>
    <row r="380" spans="1:21" ht="27.75" thickBot="1" x14ac:dyDescent="0.3">
      <c r="A380" s="23" t="s">
        <v>670</v>
      </c>
      <c r="B380" s="24" t="s">
        <v>7252</v>
      </c>
      <c r="C380" s="24" t="s">
        <v>534</v>
      </c>
      <c r="D380" s="24" t="s">
        <v>7261</v>
      </c>
      <c r="E380" s="24" t="s">
        <v>534</v>
      </c>
      <c r="F380" s="24" t="s">
        <v>534</v>
      </c>
      <c r="G380" s="24" t="s">
        <v>534</v>
      </c>
      <c r="H380" s="24" t="s">
        <v>534</v>
      </c>
      <c r="I380" s="24" t="s">
        <v>7258</v>
      </c>
      <c r="J380" s="24" t="s">
        <v>7254</v>
      </c>
      <c r="K380" s="24" t="s">
        <v>534</v>
      </c>
      <c r="L380" s="24" t="s">
        <v>534</v>
      </c>
      <c r="M380" s="24" t="s">
        <v>7249</v>
      </c>
      <c r="N380" s="24" t="s">
        <v>534</v>
      </c>
      <c r="O380" s="24" t="s">
        <v>7244</v>
      </c>
      <c r="P380" s="24" t="s">
        <v>534</v>
      </c>
      <c r="Q380" s="24" t="s">
        <v>7259</v>
      </c>
      <c r="R380"/>
      <c r="S380"/>
      <c r="T380"/>
      <c r="U380"/>
    </row>
    <row r="381" spans="1:21" ht="27.75" thickBot="1" x14ac:dyDescent="0.3">
      <c r="A381" s="23" t="s">
        <v>674</v>
      </c>
      <c r="B381" s="24" t="s">
        <v>534</v>
      </c>
      <c r="C381" s="24" t="s">
        <v>534</v>
      </c>
      <c r="D381" s="24" t="s">
        <v>7261</v>
      </c>
      <c r="E381" s="24" t="s">
        <v>534</v>
      </c>
      <c r="F381" s="24" t="s">
        <v>534</v>
      </c>
      <c r="G381" s="24" t="s">
        <v>534</v>
      </c>
      <c r="H381" s="24" t="s">
        <v>534</v>
      </c>
      <c r="I381" s="24" t="s">
        <v>7262</v>
      </c>
      <c r="J381" s="24" t="s">
        <v>7254</v>
      </c>
      <c r="K381" s="24" t="s">
        <v>534</v>
      </c>
      <c r="L381" s="24" t="s">
        <v>534</v>
      </c>
      <c r="M381" s="24" t="s">
        <v>7249</v>
      </c>
      <c r="N381" s="24" t="s">
        <v>534</v>
      </c>
      <c r="O381" s="24" t="s">
        <v>534</v>
      </c>
      <c r="P381" s="24" t="s">
        <v>534</v>
      </c>
      <c r="Q381" s="24" t="s">
        <v>7259</v>
      </c>
      <c r="R381"/>
      <c r="S381"/>
      <c r="T381"/>
      <c r="U381"/>
    </row>
    <row r="382" spans="1:21" ht="27.75" thickBot="1" x14ac:dyDescent="0.3">
      <c r="A382" s="23" t="s">
        <v>675</v>
      </c>
      <c r="B382" s="24" t="s">
        <v>534</v>
      </c>
      <c r="C382" s="24" t="s">
        <v>534</v>
      </c>
      <c r="D382" s="24" t="s">
        <v>7261</v>
      </c>
      <c r="E382" s="24" t="s">
        <v>534</v>
      </c>
      <c r="F382" s="24" t="s">
        <v>534</v>
      </c>
      <c r="G382" s="24" t="s">
        <v>534</v>
      </c>
      <c r="H382" s="24" t="s">
        <v>534</v>
      </c>
      <c r="I382" s="24" t="s">
        <v>7262</v>
      </c>
      <c r="J382" s="24" t="s">
        <v>7254</v>
      </c>
      <c r="K382" s="24" t="s">
        <v>534</v>
      </c>
      <c r="L382" s="24" t="s">
        <v>534</v>
      </c>
      <c r="M382" s="24" t="s">
        <v>534</v>
      </c>
      <c r="N382" s="24" t="s">
        <v>534</v>
      </c>
      <c r="O382" s="24" t="s">
        <v>534</v>
      </c>
      <c r="P382" s="24" t="s">
        <v>534</v>
      </c>
      <c r="Q382" s="24" t="s">
        <v>7259</v>
      </c>
      <c r="R382"/>
      <c r="S382"/>
      <c r="T382"/>
      <c r="U382"/>
    </row>
    <row r="383" spans="1:21" ht="27.75" thickBot="1" x14ac:dyDescent="0.3">
      <c r="A383" s="23" t="s">
        <v>680</v>
      </c>
      <c r="B383" s="24" t="s">
        <v>534</v>
      </c>
      <c r="C383" s="24" t="s">
        <v>534</v>
      </c>
      <c r="D383" s="24" t="s">
        <v>534</v>
      </c>
      <c r="E383" s="24" t="s">
        <v>534</v>
      </c>
      <c r="F383" s="24" t="s">
        <v>534</v>
      </c>
      <c r="G383" s="24" t="s">
        <v>534</v>
      </c>
      <c r="H383" s="24" t="s">
        <v>534</v>
      </c>
      <c r="I383" s="24" t="s">
        <v>7262</v>
      </c>
      <c r="J383" s="24" t="s">
        <v>534</v>
      </c>
      <c r="K383" s="24" t="s">
        <v>534</v>
      </c>
      <c r="L383" s="24" t="s">
        <v>534</v>
      </c>
      <c r="M383" s="24" t="s">
        <v>534</v>
      </c>
      <c r="N383" s="24" t="s">
        <v>534</v>
      </c>
      <c r="O383" s="24" t="s">
        <v>534</v>
      </c>
      <c r="P383" s="24" t="s">
        <v>534</v>
      </c>
      <c r="Q383" s="24" t="s">
        <v>7259</v>
      </c>
      <c r="R383"/>
      <c r="S383"/>
      <c r="T383"/>
      <c r="U383"/>
    </row>
    <row r="384" spans="1:21" ht="27.75" thickBot="1" x14ac:dyDescent="0.3">
      <c r="A384" s="23" t="s">
        <v>682</v>
      </c>
      <c r="B384" s="24" t="s">
        <v>534</v>
      </c>
      <c r="C384" s="24" t="s">
        <v>534</v>
      </c>
      <c r="D384" s="24" t="s">
        <v>534</v>
      </c>
      <c r="E384" s="24" t="s">
        <v>534</v>
      </c>
      <c r="F384" s="24" t="s">
        <v>534</v>
      </c>
      <c r="G384" s="24" t="s">
        <v>534</v>
      </c>
      <c r="H384" s="24" t="s">
        <v>534</v>
      </c>
      <c r="I384" s="24" t="s">
        <v>7263</v>
      </c>
      <c r="J384" s="24" t="s">
        <v>534</v>
      </c>
      <c r="K384" s="24" t="s">
        <v>534</v>
      </c>
      <c r="L384" s="24" t="s">
        <v>534</v>
      </c>
      <c r="M384" s="24" t="s">
        <v>534</v>
      </c>
      <c r="N384" s="24" t="s">
        <v>534</v>
      </c>
      <c r="O384" s="24" t="s">
        <v>534</v>
      </c>
      <c r="P384" s="24" t="s">
        <v>534</v>
      </c>
      <c r="Q384" s="24" t="s">
        <v>7259</v>
      </c>
      <c r="R384"/>
      <c r="S384"/>
      <c r="T384"/>
      <c r="U384"/>
    </row>
    <row r="385" spans="1:21" ht="27.75" thickBot="1" x14ac:dyDescent="0.3">
      <c r="A385" s="23" t="s">
        <v>684</v>
      </c>
      <c r="B385" s="24" t="s">
        <v>534</v>
      </c>
      <c r="C385" s="24" t="s">
        <v>534</v>
      </c>
      <c r="D385" s="24" t="s">
        <v>534</v>
      </c>
      <c r="E385" s="24" t="s">
        <v>534</v>
      </c>
      <c r="F385" s="24" t="s">
        <v>534</v>
      </c>
      <c r="G385" s="24" t="s">
        <v>534</v>
      </c>
      <c r="H385" s="24" t="s">
        <v>534</v>
      </c>
      <c r="I385" s="24" t="s">
        <v>7263</v>
      </c>
      <c r="J385" s="24" t="s">
        <v>534</v>
      </c>
      <c r="K385" s="24" t="s">
        <v>534</v>
      </c>
      <c r="L385" s="24" t="s">
        <v>534</v>
      </c>
      <c r="M385" s="24" t="s">
        <v>534</v>
      </c>
      <c r="N385" s="24" t="s">
        <v>534</v>
      </c>
      <c r="O385" s="24" t="s">
        <v>534</v>
      </c>
      <c r="P385" s="24" t="s">
        <v>534</v>
      </c>
      <c r="Q385" s="24" t="s">
        <v>7264</v>
      </c>
      <c r="R385"/>
      <c r="S385"/>
      <c r="T385"/>
      <c r="U385"/>
    </row>
    <row r="386" spans="1:21" ht="27.75" thickBot="1" x14ac:dyDescent="0.3">
      <c r="A386" s="23" t="s">
        <v>687</v>
      </c>
      <c r="B386" s="24" t="s">
        <v>534</v>
      </c>
      <c r="C386" s="24" t="s">
        <v>534</v>
      </c>
      <c r="D386" s="24" t="s">
        <v>534</v>
      </c>
      <c r="E386" s="24" t="s">
        <v>534</v>
      </c>
      <c r="F386" s="24" t="s">
        <v>534</v>
      </c>
      <c r="G386" s="24" t="s">
        <v>534</v>
      </c>
      <c r="H386" s="24" t="s">
        <v>534</v>
      </c>
      <c r="I386" s="24" t="s">
        <v>7265</v>
      </c>
      <c r="J386" s="24" t="s">
        <v>534</v>
      </c>
      <c r="K386" s="24" t="s">
        <v>534</v>
      </c>
      <c r="L386" s="24" t="s">
        <v>534</v>
      </c>
      <c r="M386" s="24" t="s">
        <v>534</v>
      </c>
      <c r="N386" s="24" t="s">
        <v>534</v>
      </c>
      <c r="O386" s="24" t="s">
        <v>534</v>
      </c>
      <c r="P386" s="24" t="s">
        <v>534</v>
      </c>
      <c r="Q386" s="24" t="s">
        <v>7264</v>
      </c>
      <c r="R386"/>
      <c r="S386"/>
      <c r="T386"/>
      <c r="U386"/>
    </row>
    <row r="387" spans="1:21" ht="27.75" thickBot="1" x14ac:dyDescent="0.3">
      <c r="A387" s="23" t="s">
        <v>688</v>
      </c>
      <c r="B387" s="24" t="s">
        <v>534</v>
      </c>
      <c r="C387" s="24" t="s">
        <v>534</v>
      </c>
      <c r="D387" s="24" t="s">
        <v>534</v>
      </c>
      <c r="E387" s="24" t="s">
        <v>534</v>
      </c>
      <c r="F387" s="24" t="s">
        <v>534</v>
      </c>
      <c r="G387" s="24" t="s">
        <v>534</v>
      </c>
      <c r="H387" s="24" t="s">
        <v>534</v>
      </c>
      <c r="I387" s="24" t="s">
        <v>7266</v>
      </c>
      <c r="J387" s="24" t="s">
        <v>534</v>
      </c>
      <c r="K387" s="24" t="s">
        <v>534</v>
      </c>
      <c r="L387" s="24" t="s">
        <v>534</v>
      </c>
      <c r="M387" s="24" t="s">
        <v>534</v>
      </c>
      <c r="N387" s="24" t="s">
        <v>534</v>
      </c>
      <c r="O387" s="24" t="s">
        <v>534</v>
      </c>
      <c r="P387" s="24" t="s">
        <v>534</v>
      </c>
      <c r="Q387" s="24" t="s">
        <v>7264</v>
      </c>
      <c r="R387"/>
      <c r="S387"/>
      <c r="T387"/>
      <c r="U387"/>
    </row>
    <row r="388" spans="1:21" ht="27.75" thickBot="1" x14ac:dyDescent="0.3">
      <c r="A388" s="23" t="s">
        <v>689</v>
      </c>
      <c r="B388" s="24" t="s">
        <v>534</v>
      </c>
      <c r="C388" s="24" t="s">
        <v>534</v>
      </c>
      <c r="D388" s="24" t="s">
        <v>534</v>
      </c>
      <c r="E388" s="24" t="s">
        <v>534</v>
      </c>
      <c r="F388" s="24" t="s">
        <v>534</v>
      </c>
      <c r="G388" s="24" t="s">
        <v>534</v>
      </c>
      <c r="H388" s="24" t="s">
        <v>534</v>
      </c>
      <c r="I388" s="24" t="s">
        <v>7266</v>
      </c>
      <c r="J388" s="24" t="s">
        <v>534</v>
      </c>
      <c r="K388" s="24" t="s">
        <v>534</v>
      </c>
      <c r="L388" s="24" t="s">
        <v>534</v>
      </c>
      <c r="M388" s="24" t="s">
        <v>534</v>
      </c>
      <c r="N388" s="24" t="s">
        <v>534</v>
      </c>
      <c r="O388" s="24" t="s">
        <v>534</v>
      </c>
      <c r="P388" s="24" t="s">
        <v>534</v>
      </c>
      <c r="Q388" s="24" t="s">
        <v>7264</v>
      </c>
      <c r="R388"/>
      <c r="S388"/>
      <c r="T388"/>
      <c r="U388"/>
    </row>
    <row r="389" spans="1:21" ht="27.75" thickBot="1" x14ac:dyDescent="0.3">
      <c r="A389" s="23" t="s">
        <v>690</v>
      </c>
      <c r="B389" s="24" t="s">
        <v>534</v>
      </c>
      <c r="C389" s="24" t="s">
        <v>534</v>
      </c>
      <c r="D389" s="24" t="s">
        <v>534</v>
      </c>
      <c r="E389" s="24" t="s">
        <v>534</v>
      </c>
      <c r="F389" s="24" t="s">
        <v>534</v>
      </c>
      <c r="G389" s="24" t="s">
        <v>534</v>
      </c>
      <c r="H389" s="24" t="s">
        <v>534</v>
      </c>
      <c r="I389" s="24" t="s">
        <v>7266</v>
      </c>
      <c r="J389" s="24" t="s">
        <v>534</v>
      </c>
      <c r="K389" s="24" t="s">
        <v>534</v>
      </c>
      <c r="L389" s="24" t="s">
        <v>534</v>
      </c>
      <c r="M389" s="24" t="s">
        <v>534</v>
      </c>
      <c r="N389" s="24" t="s">
        <v>534</v>
      </c>
      <c r="O389" s="24" t="s">
        <v>534</v>
      </c>
      <c r="P389" s="24" t="s">
        <v>534</v>
      </c>
      <c r="Q389" s="24" t="s">
        <v>7264</v>
      </c>
      <c r="R389"/>
      <c r="S389"/>
      <c r="T389"/>
      <c r="U389"/>
    </row>
    <row r="390" spans="1:21" ht="18.75" thickBot="1" x14ac:dyDescent="0.3">
      <c r="A390" s="23" t="s">
        <v>691</v>
      </c>
      <c r="B390" s="24" t="s">
        <v>534</v>
      </c>
      <c r="C390" s="24" t="s">
        <v>534</v>
      </c>
      <c r="D390" s="24" t="s">
        <v>534</v>
      </c>
      <c r="E390" s="24" t="s">
        <v>534</v>
      </c>
      <c r="F390" s="24" t="s">
        <v>534</v>
      </c>
      <c r="G390" s="24" t="s">
        <v>534</v>
      </c>
      <c r="H390" s="24" t="s">
        <v>534</v>
      </c>
      <c r="I390" s="24" t="s">
        <v>534</v>
      </c>
      <c r="J390" s="24" t="s">
        <v>534</v>
      </c>
      <c r="K390" s="24" t="s">
        <v>534</v>
      </c>
      <c r="L390" s="24" t="s">
        <v>534</v>
      </c>
      <c r="M390" s="24" t="s">
        <v>534</v>
      </c>
      <c r="N390" s="24" t="s">
        <v>534</v>
      </c>
      <c r="O390" s="24" t="s">
        <v>534</v>
      </c>
      <c r="P390" s="24" t="s">
        <v>534</v>
      </c>
      <c r="Q390" s="24" t="s">
        <v>534</v>
      </c>
      <c r="R390"/>
      <c r="S390"/>
      <c r="T390"/>
      <c r="U390"/>
    </row>
    <row r="391" spans="1:21" ht="18.75" thickBot="1" x14ac:dyDescent="0.3">
      <c r="A391" s="23" t="s">
        <v>692</v>
      </c>
      <c r="B391" s="24" t="s">
        <v>534</v>
      </c>
      <c r="C391" s="24" t="s">
        <v>534</v>
      </c>
      <c r="D391" s="24" t="s">
        <v>534</v>
      </c>
      <c r="E391" s="24" t="s">
        <v>534</v>
      </c>
      <c r="F391" s="24" t="s">
        <v>534</v>
      </c>
      <c r="G391" s="24" t="s">
        <v>534</v>
      </c>
      <c r="H391" s="24" t="s">
        <v>534</v>
      </c>
      <c r="I391" s="24" t="s">
        <v>534</v>
      </c>
      <c r="J391" s="24" t="s">
        <v>534</v>
      </c>
      <c r="K391" s="24" t="s">
        <v>534</v>
      </c>
      <c r="L391" s="24" t="s">
        <v>534</v>
      </c>
      <c r="M391" s="24" t="s">
        <v>534</v>
      </c>
      <c r="N391" s="24" t="s">
        <v>534</v>
      </c>
      <c r="O391" s="24" t="s">
        <v>534</v>
      </c>
      <c r="P391" s="24" t="s">
        <v>534</v>
      </c>
      <c r="Q391" s="24" t="s">
        <v>534</v>
      </c>
      <c r="R391"/>
      <c r="S391"/>
      <c r="T391"/>
      <c r="U391"/>
    </row>
    <row r="392" spans="1:21" ht="19.5" thickBot="1" x14ac:dyDescent="0.3">
      <c r="A392" s="19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</row>
    <row r="393" spans="1:21" ht="18.75" thickBot="1" x14ac:dyDescent="0.3">
      <c r="A393" s="23" t="s">
        <v>693</v>
      </c>
      <c r="B393" s="23" t="s">
        <v>189</v>
      </c>
      <c r="C393" s="23" t="s">
        <v>190</v>
      </c>
      <c r="D393" s="23" t="s">
        <v>191</v>
      </c>
      <c r="E393" s="23" t="s">
        <v>192</v>
      </c>
      <c r="F393" s="23" t="s">
        <v>193</v>
      </c>
      <c r="G393" s="23" t="s">
        <v>194</v>
      </c>
      <c r="H393" s="23" t="s">
        <v>195</v>
      </c>
      <c r="I393" s="23" t="s">
        <v>196</v>
      </c>
      <c r="J393" s="23" t="s">
        <v>197</v>
      </c>
      <c r="K393" s="23" t="s">
        <v>198</v>
      </c>
      <c r="L393" s="23" t="s">
        <v>199</v>
      </c>
      <c r="M393" s="23" t="s">
        <v>200</v>
      </c>
      <c r="N393" s="23" t="s">
        <v>201</v>
      </c>
      <c r="O393" s="23" t="s">
        <v>202</v>
      </c>
      <c r="P393" s="23" t="s">
        <v>203</v>
      </c>
      <c r="Q393" s="23" t="s">
        <v>204</v>
      </c>
      <c r="R393"/>
      <c r="S393"/>
      <c r="T393"/>
      <c r="U393"/>
    </row>
    <row r="394" spans="1:21" ht="15.75" thickBot="1" x14ac:dyDescent="0.3">
      <c r="A394" s="23" t="s">
        <v>332</v>
      </c>
      <c r="B394" s="24">
        <v>1554</v>
      </c>
      <c r="C394" s="24">
        <v>2211.5</v>
      </c>
      <c r="D394" s="24">
        <v>4809</v>
      </c>
      <c r="E394" s="24">
        <v>5423</v>
      </c>
      <c r="F394" s="24">
        <v>5567.5</v>
      </c>
      <c r="G394" s="24">
        <v>4838</v>
      </c>
      <c r="H394" s="24">
        <v>2466.5</v>
      </c>
      <c r="I394" s="24">
        <v>45726.6</v>
      </c>
      <c r="J394" s="24">
        <v>3358.5</v>
      </c>
      <c r="K394" s="24">
        <v>3332.5</v>
      </c>
      <c r="L394" s="24">
        <v>4056</v>
      </c>
      <c r="M394" s="24">
        <v>4144.5</v>
      </c>
      <c r="N394" s="24">
        <v>4875.5</v>
      </c>
      <c r="O394" s="24">
        <v>5675</v>
      </c>
      <c r="P394" s="24">
        <v>2740.5</v>
      </c>
      <c r="Q394" s="24">
        <v>25083.1</v>
      </c>
      <c r="R394"/>
      <c r="S394"/>
      <c r="T394"/>
      <c r="U394"/>
    </row>
    <row r="395" spans="1:21" ht="15.75" thickBot="1" x14ac:dyDescent="0.3">
      <c r="A395" s="23" t="s">
        <v>349</v>
      </c>
      <c r="B395" s="24">
        <v>1501</v>
      </c>
      <c r="C395" s="24">
        <v>2211.5</v>
      </c>
      <c r="D395" s="24">
        <v>4809</v>
      </c>
      <c r="E395" s="24">
        <v>5423</v>
      </c>
      <c r="F395" s="24">
        <v>5559.5</v>
      </c>
      <c r="G395" s="24">
        <v>4838</v>
      </c>
      <c r="H395" s="24">
        <v>2466.5</v>
      </c>
      <c r="I395" s="24">
        <v>45726.6</v>
      </c>
      <c r="J395" s="24">
        <v>3262.5</v>
      </c>
      <c r="K395" s="24">
        <v>993</v>
      </c>
      <c r="L395" s="24">
        <v>4056</v>
      </c>
      <c r="M395" s="24">
        <v>4144.5</v>
      </c>
      <c r="N395" s="24">
        <v>4875.5</v>
      </c>
      <c r="O395" s="24">
        <v>5675</v>
      </c>
      <c r="P395" s="24">
        <v>2740.5</v>
      </c>
      <c r="Q395" s="24">
        <v>25071.599999999999</v>
      </c>
      <c r="R395"/>
      <c r="S395"/>
      <c r="T395"/>
      <c r="U395"/>
    </row>
    <row r="396" spans="1:21" ht="15.75" thickBot="1" x14ac:dyDescent="0.3">
      <c r="A396" s="23" t="s">
        <v>355</v>
      </c>
      <c r="B396" s="24">
        <v>1327.5</v>
      </c>
      <c r="C396" s="24">
        <v>2211.5</v>
      </c>
      <c r="D396" s="24">
        <v>4809</v>
      </c>
      <c r="E396" s="24">
        <v>5423</v>
      </c>
      <c r="F396" s="24">
        <v>5559.5</v>
      </c>
      <c r="G396" s="24">
        <v>4838</v>
      </c>
      <c r="H396" s="24">
        <v>2466.5</v>
      </c>
      <c r="I396" s="24">
        <v>45726.6</v>
      </c>
      <c r="J396" s="24">
        <v>3262.5</v>
      </c>
      <c r="K396" s="24">
        <v>993</v>
      </c>
      <c r="L396" s="24">
        <v>4056</v>
      </c>
      <c r="M396" s="24">
        <v>4144.5</v>
      </c>
      <c r="N396" s="24">
        <v>4875.5</v>
      </c>
      <c r="O396" s="24">
        <v>5675</v>
      </c>
      <c r="P396" s="24">
        <v>2740.5</v>
      </c>
      <c r="Q396" s="24">
        <v>25071.599999999999</v>
      </c>
      <c r="R396"/>
      <c r="S396"/>
      <c r="T396"/>
      <c r="U396"/>
    </row>
    <row r="397" spans="1:21" ht="15.75" thickBot="1" x14ac:dyDescent="0.3">
      <c r="A397" s="23" t="s">
        <v>357</v>
      </c>
      <c r="B397" s="24">
        <v>1327.5</v>
      </c>
      <c r="C397" s="24">
        <v>2211.5</v>
      </c>
      <c r="D397" s="24">
        <v>4770</v>
      </c>
      <c r="E397" s="24">
        <v>5423</v>
      </c>
      <c r="F397" s="24">
        <v>5559.5</v>
      </c>
      <c r="G397" s="24">
        <v>4838</v>
      </c>
      <c r="H397" s="24">
        <v>2396</v>
      </c>
      <c r="I397" s="24">
        <v>45726.6</v>
      </c>
      <c r="J397" s="24">
        <v>3262.5</v>
      </c>
      <c r="K397" s="24">
        <v>993</v>
      </c>
      <c r="L397" s="24">
        <v>4056</v>
      </c>
      <c r="M397" s="24">
        <v>4144.5</v>
      </c>
      <c r="N397" s="24">
        <v>4875.5</v>
      </c>
      <c r="O397" s="24">
        <v>5662.5</v>
      </c>
      <c r="P397" s="24">
        <v>2740.5</v>
      </c>
      <c r="Q397" s="24">
        <v>25071.599999999999</v>
      </c>
      <c r="R397"/>
      <c r="S397"/>
      <c r="T397"/>
      <c r="U397"/>
    </row>
    <row r="398" spans="1:21" ht="15.75" thickBot="1" x14ac:dyDescent="0.3">
      <c r="A398" s="23" t="s">
        <v>359</v>
      </c>
      <c r="B398" s="24">
        <v>1278.5</v>
      </c>
      <c r="C398" s="24">
        <v>2211.5</v>
      </c>
      <c r="D398" s="24">
        <v>4770</v>
      </c>
      <c r="E398" s="24">
        <v>5423</v>
      </c>
      <c r="F398" s="24">
        <v>5502.5</v>
      </c>
      <c r="G398" s="24">
        <v>4838</v>
      </c>
      <c r="H398" s="24">
        <v>2192</v>
      </c>
      <c r="I398" s="24">
        <v>45544.6</v>
      </c>
      <c r="J398" s="24">
        <v>3262.5</v>
      </c>
      <c r="K398" s="24">
        <v>989.5</v>
      </c>
      <c r="L398" s="24">
        <v>4056</v>
      </c>
      <c r="M398" s="24">
        <v>4144.5</v>
      </c>
      <c r="N398" s="24">
        <v>4874</v>
      </c>
      <c r="O398" s="24">
        <v>5662.5</v>
      </c>
      <c r="P398" s="24">
        <v>2740.5</v>
      </c>
      <c r="Q398" s="24">
        <v>25068.1</v>
      </c>
      <c r="R398"/>
      <c r="S398"/>
      <c r="T398"/>
      <c r="U398"/>
    </row>
    <row r="399" spans="1:21" ht="15.75" thickBot="1" x14ac:dyDescent="0.3">
      <c r="A399" s="23" t="s">
        <v>361</v>
      </c>
      <c r="B399" s="24">
        <v>1278.5</v>
      </c>
      <c r="C399" s="24">
        <v>2211.5</v>
      </c>
      <c r="D399" s="24">
        <v>4770</v>
      </c>
      <c r="E399" s="24">
        <v>5423</v>
      </c>
      <c r="F399" s="24">
        <v>5502.5</v>
      </c>
      <c r="G399" s="24">
        <v>4838</v>
      </c>
      <c r="H399" s="24">
        <v>2070</v>
      </c>
      <c r="I399" s="24">
        <v>45544.6</v>
      </c>
      <c r="J399" s="24">
        <v>3262.5</v>
      </c>
      <c r="K399" s="24">
        <v>989.5</v>
      </c>
      <c r="L399" s="24">
        <v>4056</v>
      </c>
      <c r="M399" s="24">
        <v>4144.5</v>
      </c>
      <c r="N399" s="24">
        <v>4874</v>
      </c>
      <c r="O399" s="24">
        <v>5662.5</v>
      </c>
      <c r="P399" s="24">
        <v>2740.5</v>
      </c>
      <c r="Q399" s="24">
        <v>25068.1</v>
      </c>
      <c r="R399"/>
      <c r="S399"/>
      <c r="T399"/>
      <c r="U399"/>
    </row>
    <row r="400" spans="1:21" ht="15.75" thickBot="1" x14ac:dyDescent="0.3">
      <c r="A400" s="23" t="s">
        <v>362</v>
      </c>
      <c r="B400" s="24">
        <v>1278.5</v>
      </c>
      <c r="C400" s="24">
        <v>2211.5</v>
      </c>
      <c r="D400" s="24">
        <v>4770</v>
      </c>
      <c r="E400" s="24">
        <v>5423</v>
      </c>
      <c r="F400" s="24">
        <v>5502.5</v>
      </c>
      <c r="G400" s="24">
        <v>4838</v>
      </c>
      <c r="H400" s="24">
        <v>2070</v>
      </c>
      <c r="I400" s="24">
        <v>45544.6</v>
      </c>
      <c r="J400" s="24">
        <v>3262.5</v>
      </c>
      <c r="K400" s="24">
        <v>989.5</v>
      </c>
      <c r="L400" s="24">
        <v>4056</v>
      </c>
      <c r="M400" s="24">
        <v>4144.5</v>
      </c>
      <c r="N400" s="24">
        <v>4874</v>
      </c>
      <c r="O400" s="24">
        <v>5662.5</v>
      </c>
      <c r="P400" s="24">
        <v>2740.5</v>
      </c>
      <c r="Q400" s="24">
        <v>25068.1</v>
      </c>
      <c r="R400"/>
      <c r="S400"/>
      <c r="T400"/>
      <c r="U400"/>
    </row>
    <row r="401" spans="1:21" ht="15.75" thickBot="1" x14ac:dyDescent="0.3">
      <c r="A401" s="23" t="s">
        <v>365</v>
      </c>
      <c r="B401" s="24">
        <v>1278.5</v>
      </c>
      <c r="C401" s="24">
        <v>2204</v>
      </c>
      <c r="D401" s="24">
        <v>4770</v>
      </c>
      <c r="E401" s="24">
        <v>5423</v>
      </c>
      <c r="F401" s="24">
        <v>5502.5</v>
      </c>
      <c r="G401" s="24">
        <v>4838</v>
      </c>
      <c r="H401" s="24">
        <v>2070</v>
      </c>
      <c r="I401" s="24">
        <v>45544.6</v>
      </c>
      <c r="J401" s="24">
        <v>2767.5</v>
      </c>
      <c r="K401" s="24">
        <v>989.5</v>
      </c>
      <c r="L401" s="24">
        <v>4051.5</v>
      </c>
      <c r="M401" s="24">
        <v>4144.5</v>
      </c>
      <c r="N401" s="24">
        <v>4874</v>
      </c>
      <c r="O401" s="24">
        <v>5662.5</v>
      </c>
      <c r="P401" s="24">
        <v>2740.5</v>
      </c>
      <c r="Q401" s="24">
        <v>25068.1</v>
      </c>
      <c r="R401"/>
      <c r="S401"/>
      <c r="T401"/>
      <c r="U401"/>
    </row>
    <row r="402" spans="1:21" ht="15.75" thickBot="1" x14ac:dyDescent="0.3">
      <c r="A402" s="23" t="s">
        <v>368</v>
      </c>
      <c r="B402" s="24">
        <v>1278.5</v>
      </c>
      <c r="C402" s="24">
        <v>2204</v>
      </c>
      <c r="D402" s="24">
        <v>4770</v>
      </c>
      <c r="E402" s="24">
        <v>5423</v>
      </c>
      <c r="F402" s="24">
        <v>5502.5</v>
      </c>
      <c r="G402" s="24">
        <v>4838</v>
      </c>
      <c r="H402" s="24">
        <v>2070</v>
      </c>
      <c r="I402" s="24">
        <v>45500.6</v>
      </c>
      <c r="J402" s="24">
        <v>2767.5</v>
      </c>
      <c r="K402" s="24">
        <v>989.5</v>
      </c>
      <c r="L402" s="24">
        <v>4051.5</v>
      </c>
      <c r="M402" s="24">
        <v>4144.5</v>
      </c>
      <c r="N402" s="24">
        <v>4874</v>
      </c>
      <c r="O402" s="24">
        <v>5662.5</v>
      </c>
      <c r="P402" s="24">
        <v>2740.5</v>
      </c>
      <c r="Q402" s="24">
        <v>25068.1</v>
      </c>
      <c r="R402"/>
      <c r="S402"/>
      <c r="T402"/>
      <c r="U402"/>
    </row>
    <row r="403" spans="1:21" ht="15.75" thickBot="1" x14ac:dyDescent="0.3">
      <c r="A403" s="23" t="s">
        <v>371</v>
      </c>
      <c r="B403" s="24">
        <v>1275</v>
      </c>
      <c r="C403" s="24">
        <v>2204</v>
      </c>
      <c r="D403" s="24">
        <v>4770</v>
      </c>
      <c r="E403" s="24">
        <v>5423</v>
      </c>
      <c r="F403" s="24">
        <v>5502.5</v>
      </c>
      <c r="G403" s="24">
        <v>4838</v>
      </c>
      <c r="H403" s="24">
        <v>2070</v>
      </c>
      <c r="I403" s="24">
        <v>45500.6</v>
      </c>
      <c r="J403" s="24">
        <v>2767.5</v>
      </c>
      <c r="K403" s="24">
        <v>989.5</v>
      </c>
      <c r="L403" s="24">
        <v>4051.5</v>
      </c>
      <c r="M403" s="24">
        <v>4144</v>
      </c>
      <c r="N403" s="24">
        <v>4874</v>
      </c>
      <c r="O403" s="24">
        <v>5662.5</v>
      </c>
      <c r="P403" s="24">
        <v>2740.5</v>
      </c>
      <c r="Q403" s="24">
        <v>25068.1</v>
      </c>
      <c r="R403"/>
      <c r="S403"/>
      <c r="T403"/>
      <c r="U403"/>
    </row>
    <row r="404" spans="1:21" ht="15.75" thickBot="1" x14ac:dyDescent="0.3">
      <c r="A404" s="23" t="s">
        <v>375</v>
      </c>
      <c r="B404" s="24">
        <v>1275</v>
      </c>
      <c r="C404" s="24">
        <v>2204</v>
      </c>
      <c r="D404" s="24">
        <v>4770</v>
      </c>
      <c r="E404" s="24">
        <v>5423</v>
      </c>
      <c r="F404" s="24">
        <v>5502.5</v>
      </c>
      <c r="G404" s="24">
        <v>4838</v>
      </c>
      <c r="H404" s="24">
        <v>2070</v>
      </c>
      <c r="I404" s="24">
        <v>45500.6</v>
      </c>
      <c r="J404" s="24">
        <v>2767.5</v>
      </c>
      <c r="K404" s="24">
        <v>989.5</v>
      </c>
      <c r="L404" s="24">
        <v>4051.5</v>
      </c>
      <c r="M404" s="24">
        <v>3968</v>
      </c>
      <c r="N404" s="24">
        <v>4874</v>
      </c>
      <c r="O404" s="24">
        <v>5662.5</v>
      </c>
      <c r="P404" s="24">
        <v>2740.5</v>
      </c>
      <c r="Q404" s="24">
        <v>25068.1</v>
      </c>
      <c r="R404"/>
      <c r="S404"/>
      <c r="T404"/>
      <c r="U404"/>
    </row>
    <row r="405" spans="1:21" ht="15.75" thickBot="1" x14ac:dyDescent="0.3">
      <c r="A405" s="23" t="s">
        <v>376</v>
      </c>
      <c r="B405" s="24">
        <v>1206.5</v>
      </c>
      <c r="C405" s="24">
        <v>2204</v>
      </c>
      <c r="D405" s="24">
        <v>4770</v>
      </c>
      <c r="E405" s="24">
        <v>5423</v>
      </c>
      <c r="F405" s="24">
        <v>5502.5</v>
      </c>
      <c r="G405" s="24">
        <v>4838</v>
      </c>
      <c r="H405" s="24">
        <v>2070</v>
      </c>
      <c r="I405" s="24">
        <v>45494.1</v>
      </c>
      <c r="J405" s="24">
        <v>2767.5</v>
      </c>
      <c r="K405" s="24">
        <v>989.5</v>
      </c>
      <c r="L405" s="24">
        <v>4051.5</v>
      </c>
      <c r="M405" s="24">
        <v>3968</v>
      </c>
      <c r="N405" s="24">
        <v>4820</v>
      </c>
      <c r="O405" s="24">
        <v>5662.5</v>
      </c>
      <c r="P405" s="24">
        <v>2740.5</v>
      </c>
      <c r="Q405" s="24">
        <v>25068.1</v>
      </c>
      <c r="R405"/>
      <c r="S405"/>
      <c r="T405"/>
      <c r="U405"/>
    </row>
    <row r="406" spans="1:21" ht="15.75" thickBot="1" x14ac:dyDescent="0.3">
      <c r="A406" s="23" t="s">
        <v>380</v>
      </c>
      <c r="B406" s="24">
        <v>1206.5</v>
      </c>
      <c r="C406" s="24">
        <v>2204</v>
      </c>
      <c r="D406" s="24">
        <v>4770</v>
      </c>
      <c r="E406" s="24">
        <v>5423</v>
      </c>
      <c r="F406" s="24">
        <v>5502.5</v>
      </c>
      <c r="G406" s="24">
        <v>4838</v>
      </c>
      <c r="H406" s="24">
        <v>2070</v>
      </c>
      <c r="I406" s="24">
        <v>45458.1</v>
      </c>
      <c r="J406" s="24">
        <v>2767.5</v>
      </c>
      <c r="K406" s="24">
        <v>989.5</v>
      </c>
      <c r="L406" s="24">
        <v>4051.5</v>
      </c>
      <c r="M406" s="24">
        <v>3968</v>
      </c>
      <c r="N406" s="24">
        <v>4203.5</v>
      </c>
      <c r="O406" s="24">
        <v>5046.5</v>
      </c>
      <c r="P406" s="24">
        <v>2740.5</v>
      </c>
      <c r="Q406" s="24">
        <v>25067.599999999999</v>
      </c>
      <c r="R406"/>
      <c r="S406"/>
      <c r="T406"/>
      <c r="U406"/>
    </row>
    <row r="407" spans="1:21" ht="15.75" thickBot="1" x14ac:dyDescent="0.3">
      <c r="A407" s="23" t="s">
        <v>383</v>
      </c>
      <c r="B407" s="24">
        <v>1206.5</v>
      </c>
      <c r="C407" s="24">
        <v>2204</v>
      </c>
      <c r="D407" s="24">
        <v>4770</v>
      </c>
      <c r="E407" s="24">
        <v>5423</v>
      </c>
      <c r="F407" s="24">
        <v>5502.5</v>
      </c>
      <c r="G407" s="24">
        <v>4838</v>
      </c>
      <c r="H407" s="24">
        <v>2070</v>
      </c>
      <c r="I407" s="24">
        <v>45458.1</v>
      </c>
      <c r="J407" s="24">
        <v>2767.5</v>
      </c>
      <c r="K407" s="24">
        <v>989.5</v>
      </c>
      <c r="L407" s="24">
        <v>4051.5</v>
      </c>
      <c r="M407" s="24">
        <v>3968</v>
      </c>
      <c r="N407" s="24">
        <v>4203.5</v>
      </c>
      <c r="O407" s="24">
        <v>5046.5</v>
      </c>
      <c r="P407" s="24">
        <v>2740</v>
      </c>
      <c r="Q407" s="24">
        <v>25067.599999999999</v>
      </c>
      <c r="R407"/>
      <c r="S407"/>
      <c r="T407"/>
      <c r="U407"/>
    </row>
    <row r="408" spans="1:21" ht="15.75" thickBot="1" x14ac:dyDescent="0.3">
      <c r="A408" s="23" t="s">
        <v>386</v>
      </c>
      <c r="B408" s="24">
        <v>1206.5</v>
      </c>
      <c r="C408" s="24">
        <v>2204</v>
      </c>
      <c r="D408" s="24">
        <v>4770</v>
      </c>
      <c r="E408" s="24">
        <v>5423</v>
      </c>
      <c r="F408" s="24">
        <v>5502.5</v>
      </c>
      <c r="G408" s="24">
        <v>4838</v>
      </c>
      <c r="H408" s="24">
        <v>2070</v>
      </c>
      <c r="I408" s="24">
        <v>45457.1</v>
      </c>
      <c r="J408" s="24">
        <v>2767.5</v>
      </c>
      <c r="K408" s="24">
        <v>585.5</v>
      </c>
      <c r="L408" s="24">
        <v>4051.5</v>
      </c>
      <c r="M408" s="24">
        <v>3968</v>
      </c>
      <c r="N408" s="24">
        <v>4203.5</v>
      </c>
      <c r="O408" s="24">
        <v>5046.5</v>
      </c>
      <c r="P408" s="24">
        <v>2740</v>
      </c>
      <c r="Q408" s="24">
        <v>25067.599999999999</v>
      </c>
      <c r="R408"/>
      <c r="S408"/>
      <c r="T408"/>
      <c r="U408"/>
    </row>
    <row r="409" spans="1:21" ht="15.75" thickBot="1" x14ac:dyDescent="0.3">
      <c r="A409" s="23" t="s">
        <v>391</v>
      </c>
      <c r="B409" s="24">
        <v>1206.5</v>
      </c>
      <c r="C409" s="24">
        <v>2204</v>
      </c>
      <c r="D409" s="24">
        <v>4770</v>
      </c>
      <c r="E409" s="24">
        <v>5423</v>
      </c>
      <c r="F409" s="24">
        <v>5502.5</v>
      </c>
      <c r="G409" s="24">
        <v>4743</v>
      </c>
      <c r="H409" s="24">
        <v>2070</v>
      </c>
      <c r="I409" s="24">
        <v>45457.1</v>
      </c>
      <c r="J409" s="24">
        <v>2767.5</v>
      </c>
      <c r="K409" s="24">
        <v>585.5</v>
      </c>
      <c r="L409" s="24">
        <v>4033.5</v>
      </c>
      <c r="M409" s="24">
        <v>3968</v>
      </c>
      <c r="N409" s="24">
        <v>4203.5</v>
      </c>
      <c r="O409" s="24">
        <v>5046.5</v>
      </c>
      <c r="P409" s="24">
        <v>2740</v>
      </c>
      <c r="Q409" s="24">
        <v>25067.599999999999</v>
      </c>
      <c r="R409"/>
      <c r="S409"/>
      <c r="T409"/>
      <c r="U409"/>
    </row>
    <row r="410" spans="1:21" ht="15.75" thickBot="1" x14ac:dyDescent="0.3">
      <c r="A410" s="23" t="s">
        <v>393</v>
      </c>
      <c r="B410" s="24">
        <v>1206.5</v>
      </c>
      <c r="C410" s="24">
        <v>2204</v>
      </c>
      <c r="D410" s="24">
        <v>4770</v>
      </c>
      <c r="E410" s="24">
        <v>5423</v>
      </c>
      <c r="F410" s="24">
        <v>5502.5</v>
      </c>
      <c r="G410" s="24">
        <v>4743</v>
      </c>
      <c r="H410" s="24">
        <v>2070</v>
      </c>
      <c r="I410" s="24">
        <v>45457.1</v>
      </c>
      <c r="J410" s="24">
        <v>2767.5</v>
      </c>
      <c r="K410" s="24">
        <v>585.5</v>
      </c>
      <c r="L410" s="24">
        <v>4033.5</v>
      </c>
      <c r="M410" s="24">
        <v>3968</v>
      </c>
      <c r="N410" s="24">
        <v>4203.5</v>
      </c>
      <c r="O410" s="24">
        <v>5046.5</v>
      </c>
      <c r="P410" s="24">
        <v>2740</v>
      </c>
      <c r="Q410" s="24">
        <v>25067.599999999999</v>
      </c>
      <c r="R410"/>
      <c r="S410"/>
      <c r="T410"/>
      <c r="U410"/>
    </row>
    <row r="411" spans="1:21" ht="15.75" thickBot="1" x14ac:dyDescent="0.3">
      <c r="A411" s="23" t="s">
        <v>395</v>
      </c>
      <c r="B411" s="24">
        <v>1192</v>
      </c>
      <c r="C411" s="24">
        <v>2204</v>
      </c>
      <c r="D411" s="24">
        <v>4770</v>
      </c>
      <c r="E411" s="24">
        <v>5423</v>
      </c>
      <c r="F411" s="24">
        <v>5502.5</v>
      </c>
      <c r="G411" s="24">
        <v>4743</v>
      </c>
      <c r="H411" s="24">
        <v>2063.5</v>
      </c>
      <c r="I411" s="24">
        <v>45457.1</v>
      </c>
      <c r="J411" s="24">
        <v>2767.5</v>
      </c>
      <c r="K411" s="24">
        <v>585.5</v>
      </c>
      <c r="L411" s="24">
        <v>4033.5</v>
      </c>
      <c r="M411" s="24">
        <v>3968</v>
      </c>
      <c r="N411" s="24">
        <v>2591</v>
      </c>
      <c r="O411" s="24">
        <v>5046.5</v>
      </c>
      <c r="P411" s="24">
        <v>2740</v>
      </c>
      <c r="Q411" s="24">
        <v>25067.599999999999</v>
      </c>
      <c r="R411"/>
      <c r="S411"/>
      <c r="T411"/>
      <c r="U411"/>
    </row>
    <row r="412" spans="1:21" ht="15.75" thickBot="1" x14ac:dyDescent="0.3">
      <c r="A412" s="23" t="s">
        <v>398</v>
      </c>
      <c r="B412" s="24">
        <v>1192</v>
      </c>
      <c r="C412" s="24">
        <v>2204</v>
      </c>
      <c r="D412" s="24">
        <v>4770</v>
      </c>
      <c r="E412" s="24">
        <v>5423</v>
      </c>
      <c r="F412" s="24">
        <v>5502.5</v>
      </c>
      <c r="G412" s="24">
        <v>4743</v>
      </c>
      <c r="H412" s="24">
        <v>2063.5</v>
      </c>
      <c r="I412" s="24">
        <v>45393.599999999999</v>
      </c>
      <c r="J412" s="24">
        <v>2767.5</v>
      </c>
      <c r="K412" s="24">
        <v>585.5</v>
      </c>
      <c r="L412" s="24">
        <v>4033.5</v>
      </c>
      <c r="M412" s="24">
        <v>3968</v>
      </c>
      <c r="N412" s="24">
        <v>2591</v>
      </c>
      <c r="O412" s="24">
        <v>5046.5</v>
      </c>
      <c r="P412" s="24">
        <v>2740</v>
      </c>
      <c r="Q412" s="24">
        <v>24928.5</v>
      </c>
      <c r="R412"/>
      <c r="S412"/>
      <c r="T412"/>
      <c r="U412"/>
    </row>
    <row r="413" spans="1:21" ht="15.75" thickBot="1" x14ac:dyDescent="0.3">
      <c r="A413" s="23" t="s">
        <v>402</v>
      </c>
      <c r="B413" s="24">
        <v>1192</v>
      </c>
      <c r="C413" s="24">
        <v>2204</v>
      </c>
      <c r="D413" s="24">
        <v>4770</v>
      </c>
      <c r="E413" s="24">
        <v>5423</v>
      </c>
      <c r="F413" s="24">
        <v>5502.5</v>
      </c>
      <c r="G413" s="24">
        <v>4743</v>
      </c>
      <c r="H413" s="24">
        <v>2063.5</v>
      </c>
      <c r="I413" s="24">
        <v>45367.1</v>
      </c>
      <c r="J413" s="24">
        <v>2767.5</v>
      </c>
      <c r="K413" s="24">
        <v>585.5</v>
      </c>
      <c r="L413" s="24">
        <v>4033.5</v>
      </c>
      <c r="M413" s="24">
        <v>3968</v>
      </c>
      <c r="N413" s="24">
        <v>2591</v>
      </c>
      <c r="O413" s="24">
        <v>5046.5</v>
      </c>
      <c r="P413" s="24">
        <v>2740</v>
      </c>
      <c r="Q413" s="24">
        <v>24928.5</v>
      </c>
      <c r="R413"/>
      <c r="S413"/>
      <c r="T413"/>
      <c r="U413"/>
    </row>
    <row r="414" spans="1:21" ht="15.75" thickBot="1" x14ac:dyDescent="0.3">
      <c r="A414" s="23" t="s">
        <v>403</v>
      </c>
      <c r="B414" s="24">
        <v>1192</v>
      </c>
      <c r="C414" s="24">
        <v>2204</v>
      </c>
      <c r="D414" s="24">
        <v>4770</v>
      </c>
      <c r="E414" s="24">
        <v>5423</v>
      </c>
      <c r="F414" s="24">
        <v>5502.5</v>
      </c>
      <c r="G414" s="24">
        <v>4743</v>
      </c>
      <c r="H414" s="24">
        <v>2063.5</v>
      </c>
      <c r="I414" s="24">
        <v>45367.1</v>
      </c>
      <c r="J414" s="24">
        <v>2767.5</v>
      </c>
      <c r="K414" s="24">
        <v>585.5</v>
      </c>
      <c r="L414" s="24">
        <v>309.5</v>
      </c>
      <c r="M414" s="24">
        <v>3505</v>
      </c>
      <c r="N414" s="24">
        <v>2591</v>
      </c>
      <c r="O414" s="24">
        <v>4970.5</v>
      </c>
      <c r="P414" s="24">
        <v>2740</v>
      </c>
      <c r="Q414" s="24">
        <v>24928.5</v>
      </c>
      <c r="R414"/>
      <c r="S414"/>
      <c r="T414"/>
      <c r="U414"/>
    </row>
    <row r="415" spans="1:21" ht="15.75" thickBot="1" x14ac:dyDescent="0.3">
      <c r="A415" s="23" t="s">
        <v>406</v>
      </c>
      <c r="B415" s="24">
        <v>1192</v>
      </c>
      <c r="C415" s="24">
        <v>2204</v>
      </c>
      <c r="D415" s="24">
        <v>4770</v>
      </c>
      <c r="E415" s="24">
        <v>5129.5</v>
      </c>
      <c r="F415" s="24">
        <v>5502.5</v>
      </c>
      <c r="G415" s="24">
        <v>4743</v>
      </c>
      <c r="H415" s="24">
        <v>2063.5</v>
      </c>
      <c r="I415" s="24">
        <v>45352.1</v>
      </c>
      <c r="J415" s="24">
        <v>2767.5</v>
      </c>
      <c r="K415" s="24">
        <v>585.5</v>
      </c>
      <c r="L415" s="24">
        <v>309.5</v>
      </c>
      <c r="M415" s="24">
        <v>3505</v>
      </c>
      <c r="N415" s="24">
        <v>2591</v>
      </c>
      <c r="O415" s="24">
        <v>4970.5</v>
      </c>
      <c r="P415" s="24">
        <v>2651.5</v>
      </c>
      <c r="Q415" s="24">
        <v>24882</v>
      </c>
      <c r="R415"/>
      <c r="S415"/>
      <c r="T415"/>
      <c r="U415"/>
    </row>
    <row r="416" spans="1:21" ht="15.75" thickBot="1" x14ac:dyDescent="0.3">
      <c r="A416" s="23" t="s">
        <v>409</v>
      </c>
      <c r="B416" s="24">
        <v>1192</v>
      </c>
      <c r="C416" s="24">
        <v>2204</v>
      </c>
      <c r="D416" s="24">
        <v>4760.5</v>
      </c>
      <c r="E416" s="24">
        <v>5129.5</v>
      </c>
      <c r="F416" s="24">
        <v>5502.5</v>
      </c>
      <c r="G416" s="24">
        <v>4743</v>
      </c>
      <c r="H416" s="24">
        <v>2063.5</v>
      </c>
      <c r="I416" s="24">
        <v>45352.1</v>
      </c>
      <c r="J416" s="24">
        <v>2652.5</v>
      </c>
      <c r="K416" s="24">
        <v>585.5</v>
      </c>
      <c r="L416" s="24">
        <v>309.5</v>
      </c>
      <c r="M416" s="24">
        <v>3505</v>
      </c>
      <c r="N416" s="24">
        <v>2591</v>
      </c>
      <c r="O416" s="24">
        <v>4970.5</v>
      </c>
      <c r="P416" s="24">
        <v>2651.5</v>
      </c>
      <c r="Q416" s="24">
        <v>24882</v>
      </c>
      <c r="R416"/>
      <c r="S416"/>
      <c r="T416"/>
      <c r="U416"/>
    </row>
    <row r="417" spans="1:21" ht="15.75" thickBot="1" x14ac:dyDescent="0.3">
      <c r="A417" s="23" t="s">
        <v>412</v>
      </c>
      <c r="B417" s="24">
        <v>1192</v>
      </c>
      <c r="C417" s="24">
        <v>2204</v>
      </c>
      <c r="D417" s="24">
        <v>4760.5</v>
      </c>
      <c r="E417" s="24">
        <v>5129.5</v>
      </c>
      <c r="F417" s="24">
        <v>5502.5</v>
      </c>
      <c r="G417" s="24">
        <v>4743</v>
      </c>
      <c r="H417" s="24">
        <v>2063.5</v>
      </c>
      <c r="I417" s="24">
        <v>45296.1</v>
      </c>
      <c r="J417" s="24">
        <v>2652.5</v>
      </c>
      <c r="K417" s="24">
        <v>585.5</v>
      </c>
      <c r="L417" s="24">
        <v>309.5</v>
      </c>
      <c r="M417" s="24">
        <v>3505</v>
      </c>
      <c r="N417" s="24">
        <v>2591</v>
      </c>
      <c r="O417" s="24">
        <v>4970.5</v>
      </c>
      <c r="P417" s="24">
        <v>2651.5</v>
      </c>
      <c r="Q417" s="24">
        <v>24874</v>
      </c>
      <c r="R417"/>
      <c r="S417"/>
      <c r="T417"/>
      <c r="U417"/>
    </row>
    <row r="418" spans="1:21" ht="15.75" thickBot="1" x14ac:dyDescent="0.3">
      <c r="A418" s="23" t="s">
        <v>418</v>
      </c>
      <c r="B418" s="24">
        <v>1192</v>
      </c>
      <c r="C418" s="24">
        <v>1838</v>
      </c>
      <c r="D418" s="24">
        <v>4760.5</v>
      </c>
      <c r="E418" s="24">
        <v>5129.5</v>
      </c>
      <c r="F418" s="24">
        <v>5502.5</v>
      </c>
      <c r="G418" s="24">
        <v>4743</v>
      </c>
      <c r="H418" s="24">
        <v>2063.5</v>
      </c>
      <c r="I418" s="24">
        <v>42646.6</v>
      </c>
      <c r="J418" s="24">
        <v>2652.5</v>
      </c>
      <c r="K418" s="24">
        <v>585.5</v>
      </c>
      <c r="L418" s="24">
        <v>309.5</v>
      </c>
      <c r="M418" s="24">
        <v>3505</v>
      </c>
      <c r="N418" s="24">
        <v>2465.5</v>
      </c>
      <c r="O418" s="24">
        <v>4970.5</v>
      </c>
      <c r="P418" s="24">
        <v>2442</v>
      </c>
      <c r="Q418" s="24">
        <v>24874</v>
      </c>
      <c r="R418"/>
      <c r="S418"/>
      <c r="T418"/>
      <c r="U418"/>
    </row>
    <row r="419" spans="1:21" ht="15.75" thickBot="1" x14ac:dyDescent="0.3">
      <c r="A419" s="23" t="s">
        <v>421</v>
      </c>
      <c r="B419" s="24">
        <v>1192</v>
      </c>
      <c r="C419" s="24">
        <v>1838</v>
      </c>
      <c r="D419" s="24">
        <v>4760.5</v>
      </c>
      <c r="E419" s="24">
        <v>5126.5</v>
      </c>
      <c r="F419" s="24">
        <v>5502.5</v>
      </c>
      <c r="G419" s="24">
        <v>4743</v>
      </c>
      <c r="H419" s="24">
        <v>2063.5</v>
      </c>
      <c r="I419" s="24">
        <v>39982.1</v>
      </c>
      <c r="J419" s="24">
        <v>2642.5</v>
      </c>
      <c r="K419" s="24">
        <v>585.5</v>
      </c>
      <c r="L419" s="24">
        <v>309.5</v>
      </c>
      <c r="M419" s="24">
        <v>3505</v>
      </c>
      <c r="N419" s="24">
        <v>2465.5</v>
      </c>
      <c r="O419" s="24">
        <v>4970.5</v>
      </c>
      <c r="P419" s="24">
        <v>2442</v>
      </c>
      <c r="Q419" s="24">
        <v>24736</v>
      </c>
      <c r="R419"/>
      <c r="S419"/>
      <c r="T419"/>
      <c r="U419"/>
    </row>
    <row r="420" spans="1:21" ht="15.75" thickBot="1" x14ac:dyDescent="0.3">
      <c r="A420" s="23" t="s">
        <v>423</v>
      </c>
      <c r="B420" s="24">
        <v>1192</v>
      </c>
      <c r="C420" s="24">
        <v>1838</v>
      </c>
      <c r="D420" s="24">
        <v>4760.5</v>
      </c>
      <c r="E420" s="24">
        <v>5126.5</v>
      </c>
      <c r="F420" s="24">
        <v>5502.5</v>
      </c>
      <c r="G420" s="24">
        <v>4743</v>
      </c>
      <c r="H420" s="24">
        <v>2063.5</v>
      </c>
      <c r="I420" s="24">
        <v>39968.1</v>
      </c>
      <c r="J420" s="24">
        <v>2642.5</v>
      </c>
      <c r="K420" s="24">
        <v>585.5</v>
      </c>
      <c r="L420" s="24">
        <v>309.5</v>
      </c>
      <c r="M420" s="24">
        <v>3505</v>
      </c>
      <c r="N420" s="24">
        <v>2465.5</v>
      </c>
      <c r="O420" s="24">
        <v>4970.5</v>
      </c>
      <c r="P420" s="24">
        <v>2442</v>
      </c>
      <c r="Q420" s="24">
        <v>24736</v>
      </c>
      <c r="R420"/>
      <c r="S420"/>
      <c r="T420"/>
      <c r="U420"/>
    </row>
    <row r="421" spans="1:21" ht="15.75" thickBot="1" x14ac:dyDescent="0.3">
      <c r="A421" s="23" t="s">
        <v>428</v>
      </c>
      <c r="B421" s="24">
        <v>1192</v>
      </c>
      <c r="C421" s="24">
        <v>1838</v>
      </c>
      <c r="D421" s="24">
        <v>4760.5</v>
      </c>
      <c r="E421" s="24">
        <v>5126.5</v>
      </c>
      <c r="F421" s="24">
        <v>5502.5</v>
      </c>
      <c r="G421" s="24">
        <v>4743</v>
      </c>
      <c r="H421" s="24">
        <v>2063.5</v>
      </c>
      <c r="I421" s="24">
        <v>39943.1</v>
      </c>
      <c r="J421" s="24">
        <v>2642.5</v>
      </c>
      <c r="K421" s="24">
        <v>585.5</v>
      </c>
      <c r="L421" s="24">
        <v>309.5</v>
      </c>
      <c r="M421" s="24">
        <v>3505</v>
      </c>
      <c r="N421" s="24">
        <v>2465.5</v>
      </c>
      <c r="O421" s="24">
        <v>4970.5</v>
      </c>
      <c r="P421" s="24">
        <v>2442</v>
      </c>
      <c r="Q421" s="24">
        <v>24627</v>
      </c>
      <c r="R421"/>
      <c r="S421"/>
      <c r="T421"/>
      <c r="U421"/>
    </row>
    <row r="422" spans="1:21" ht="15.75" thickBot="1" x14ac:dyDescent="0.3">
      <c r="A422" s="23" t="s">
        <v>431</v>
      </c>
      <c r="B422" s="24">
        <v>1095</v>
      </c>
      <c r="C422" s="24">
        <v>1838</v>
      </c>
      <c r="D422" s="24">
        <v>4760.5</v>
      </c>
      <c r="E422" s="24">
        <v>5126.5</v>
      </c>
      <c r="F422" s="24">
        <v>5502.5</v>
      </c>
      <c r="G422" s="24">
        <v>4743</v>
      </c>
      <c r="H422" s="24">
        <v>2063.5</v>
      </c>
      <c r="I422" s="24">
        <v>39910.6</v>
      </c>
      <c r="J422" s="24">
        <v>2642.5</v>
      </c>
      <c r="K422" s="24">
        <v>585.5</v>
      </c>
      <c r="L422" s="24">
        <v>309.5</v>
      </c>
      <c r="M422" s="24">
        <v>3505</v>
      </c>
      <c r="N422" s="24">
        <v>2465.5</v>
      </c>
      <c r="O422" s="24">
        <v>4970.5</v>
      </c>
      <c r="P422" s="24">
        <v>2442</v>
      </c>
      <c r="Q422" s="24">
        <v>24622.5</v>
      </c>
      <c r="R422"/>
      <c r="S422"/>
      <c r="T422"/>
      <c r="U422"/>
    </row>
    <row r="423" spans="1:21" ht="15.75" thickBot="1" x14ac:dyDescent="0.3">
      <c r="A423" s="23" t="s">
        <v>432</v>
      </c>
      <c r="B423" s="24">
        <v>1095</v>
      </c>
      <c r="C423" s="24">
        <v>1517.5</v>
      </c>
      <c r="D423" s="24">
        <v>4760.5</v>
      </c>
      <c r="E423" s="24">
        <v>5126.5</v>
      </c>
      <c r="F423" s="24">
        <v>3804.5</v>
      </c>
      <c r="G423" s="24">
        <v>4743</v>
      </c>
      <c r="H423" s="24">
        <v>2063.5</v>
      </c>
      <c r="I423" s="24">
        <v>39670.1</v>
      </c>
      <c r="J423" s="24">
        <v>2642.5</v>
      </c>
      <c r="K423" s="24">
        <v>585.5</v>
      </c>
      <c r="L423" s="24">
        <v>309.5</v>
      </c>
      <c r="M423" s="24">
        <v>3505</v>
      </c>
      <c r="N423" s="24">
        <v>2465.5</v>
      </c>
      <c r="O423" s="24">
        <v>4970.5</v>
      </c>
      <c r="P423" s="24">
        <v>2442</v>
      </c>
      <c r="Q423" s="24">
        <v>24622.5</v>
      </c>
      <c r="R423"/>
      <c r="S423"/>
      <c r="T423"/>
      <c r="U423"/>
    </row>
    <row r="424" spans="1:21" ht="15.75" thickBot="1" x14ac:dyDescent="0.3">
      <c r="A424" s="23" t="s">
        <v>435</v>
      </c>
      <c r="B424" s="24">
        <v>1095</v>
      </c>
      <c r="C424" s="24">
        <v>1517.5</v>
      </c>
      <c r="D424" s="24">
        <v>4760.5</v>
      </c>
      <c r="E424" s="24">
        <v>5126.5</v>
      </c>
      <c r="F424" s="24">
        <v>3804.5</v>
      </c>
      <c r="G424" s="24">
        <v>4743</v>
      </c>
      <c r="H424" s="24">
        <v>2063.5</v>
      </c>
      <c r="I424" s="24">
        <v>39670.1</v>
      </c>
      <c r="J424" s="24">
        <v>2642.5</v>
      </c>
      <c r="K424" s="24">
        <v>585.5</v>
      </c>
      <c r="L424" s="24">
        <v>309.5</v>
      </c>
      <c r="M424" s="24">
        <v>3186.5</v>
      </c>
      <c r="N424" s="24">
        <v>2465.5</v>
      </c>
      <c r="O424" s="24">
        <v>4970.5</v>
      </c>
      <c r="P424" s="24">
        <v>2442</v>
      </c>
      <c r="Q424" s="24">
        <v>24622.5</v>
      </c>
      <c r="R424"/>
      <c r="S424"/>
      <c r="T424"/>
      <c r="U424"/>
    </row>
    <row r="425" spans="1:21" ht="15.75" thickBot="1" x14ac:dyDescent="0.3">
      <c r="A425" s="23" t="s">
        <v>439</v>
      </c>
      <c r="B425" s="24">
        <v>1095</v>
      </c>
      <c r="C425" s="24">
        <v>1517.5</v>
      </c>
      <c r="D425" s="24">
        <v>4413</v>
      </c>
      <c r="E425" s="24">
        <v>5126.5</v>
      </c>
      <c r="F425" s="24">
        <v>3804.5</v>
      </c>
      <c r="G425" s="24">
        <v>4743</v>
      </c>
      <c r="H425" s="24">
        <v>2063.5</v>
      </c>
      <c r="I425" s="24">
        <v>39670.1</v>
      </c>
      <c r="J425" s="24">
        <v>2642.5</v>
      </c>
      <c r="K425" s="24">
        <v>585.5</v>
      </c>
      <c r="L425" s="24">
        <v>309.5</v>
      </c>
      <c r="M425" s="24">
        <v>3153</v>
      </c>
      <c r="N425" s="24">
        <v>2465.5</v>
      </c>
      <c r="O425" s="24">
        <v>4970.5</v>
      </c>
      <c r="P425" s="24">
        <v>0</v>
      </c>
      <c r="Q425" s="24">
        <v>24622.5</v>
      </c>
      <c r="R425"/>
      <c r="S425"/>
      <c r="T425"/>
      <c r="U425"/>
    </row>
    <row r="426" spans="1:21" ht="15.75" thickBot="1" x14ac:dyDescent="0.3">
      <c r="A426" s="23" t="s">
        <v>441</v>
      </c>
      <c r="B426" s="24">
        <v>1095</v>
      </c>
      <c r="C426" s="24">
        <v>1517.5</v>
      </c>
      <c r="D426" s="24">
        <v>4413</v>
      </c>
      <c r="E426" s="24">
        <v>5126.5</v>
      </c>
      <c r="F426" s="24">
        <v>3804.5</v>
      </c>
      <c r="G426" s="24">
        <v>4743</v>
      </c>
      <c r="H426" s="24">
        <v>2063.5</v>
      </c>
      <c r="I426" s="24">
        <v>39670.1</v>
      </c>
      <c r="J426" s="24">
        <v>2642.5</v>
      </c>
      <c r="K426" s="24">
        <v>585.5</v>
      </c>
      <c r="L426" s="24">
        <v>309.5</v>
      </c>
      <c r="M426" s="24">
        <v>3153</v>
      </c>
      <c r="N426" s="24">
        <v>2465.5</v>
      </c>
      <c r="O426" s="24">
        <v>4970.5</v>
      </c>
      <c r="P426" s="24">
        <v>0</v>
      </c>
      <c r="Q426" s="24">
        <v>24622.5</v>
      </c>
      <c r="R426"/>
      <c r="S426"/>
      <c r="T426"/>
      <c r="U426"/>
    </row>
    <row r="427" spans="1:21" ht="15.75" thickBot="1" x14ac:dyDescent="0.3">
      <c r="A427" s="23" t="s">
        <v>444</v>
      </c>
      <c r="B427" s="24">
        <v>1090.5</v>
      </c>
      <c r="C427" s="24">
        <v>1517.5</v>
      </c>
      <c r="D427" s="24">
        <v>4413</v>
      </c>
      <c r="E427" s="24">
        <v>5126.5</v>
      </c>
      <c r="F427" s="24">
        <v>3222.5</v>
      </c>
      <c r="G427" s="24">
        <v>4743</v>
      </c>
      <c r="H427" s="24">
        <v>2063.5</v>
      </c>
      <c r="I427" s="24">
        <v>39670.1</v>
      </c>
      <c r="J427" s="24">
        <v>2642.5</v>
      </c>
      <c r="K427" s="24">
        <v>585.5</v>
      </c>
      <c r="L427" s="24">
        <v>0</v>
      </c>
      <c r="M427" s="24">
        <v>3153</v>
      </c>
      <c r="N427" s="24">
        <v>2465.5</v>
      </c>
      <c r="O427" s="24">
        <v>4970.5</v>
      </c>
      <c r="P427" s="24">
        <v>0</v>
      </c>
      <c r="Q427" s="24">
        <v>24622.5</v>
      </c>
      <c r="R427"/>
      <c r="S427"/>
      <c r="T427"/>
      <c r="U427"/>
    </row>
    <row r="428" spans="1:21" ht="15.75" thickBot="1" x14ac:dyDescent="0.3">
      <c r="A428" s="23" t="s">
        <v>447</v>
      </c>
      <c r="B428" s="24">
        <v>1090.5</v>
      </c>
      <c r="C428" s="24">
        <v>1517.5</v>
      </c>
      <c r="D428" s="24">
        <v>4413</v>
      </c>
      <c r="E428" s="24">
        <v>5126.5</v>
      </c>
      <c r="F428" s="24">
        <v>3222.5</v>
      </c>
      <c r="G428" s="24">
        <v>4743</v>
      </c>
      <c r="H428" s="24">
        <v>2063.5</v>
      </c>
      <c r="I428" s="24">
        <v>39670.1</v>
      </c>
      <c r="J428" s="24">
        <v>2642.5</v>
      </c>
      <c r="K428" s="24">
        <v>585.5</v>
      </c>
      <c r="L428" s="24">
        <v>0</v>
      </c>
      <c r="M428" s="24">
        <v>3153</v>
      </c>
      <c r="N428" s="24">
        <v>2465.5</v>
      </c>
      <c r="O428" s="24">
        <v>4970.5</v>
      </c>
      <c r="P428" s="24">
        <v>0</v>
      </c>
      <c r="Q428" s="24">
        <v>24622.5</v>
      </c>
      <c r="R428"/>
      <c r="S428"/>
      <c r="T428"/>
      <c r="U428"/>
    </row>
    <row r="429" spans="1:21" ht="15.75" thickBot="1" x14ac:dyDescent="0.3">
      <c r="A429" s="23" t="s">
        <v>450</v>
      </c>
      <c r="B429" s="24">
        <v>1090.5</v>
      </c>
      <c r="C429" s="24">
        <v>1517.5</v>
      </c>
      <c r="D429" s="24">
        <v>4413</v>
      </c>
      <c r="E429" s="24">
        <v>5126.5</v>
      </c>
      <c r="F429" s="24">
        <v>3222.5</v>
      </c>
      <c r="G429" s="24">
        <v>4743</v>
      </c>
      <c r="H429" s="24">
        <v>1809</v>
      </c>
      <c r="I429" s="24">
        <v>39670.1</v>
      </c>
      <c r="J429" s="24">
        <v>2642.5</v>
      </c>
      <c r="K429" s="24">
        <v>585.5</v>
      </c>
      <c r="L429" s="24">
        <v>0</v>
      </c>
      <c r="M429" s="24">
        <v>3153</v>
      </c>
      <c r="N429" s="24">
        <v>2465.5</v>
      </c>
      <c r="O429" s="24">
        <v>4970.5</v>
      </c>
      <c r="P429" s="24">
        <v>0</v>
      </c>
      <c r="Q429" s="24">
        <v>24622.5</v>
      </c>
      <c r="R429"/>
      <c r="S429"/>
      <c r="T429"/>
      <c r="U429"/>
    </row>
    <row r="430" spans="1:21" ht="15.75" thickBot="1" x14ac:dyDescent="0.3">
      <c r="A430" s="23" t="s">
        <v>453</v>
      </c>
      <c r="B430" s="24">
        <v>1090.5</v>
      </c>
      <c r="C430" s="24">
        <v>1517.5</v>
      </c>
      <c r="D430" s="24">
        <v>3601.5</v>
      </c>
      <c r="E430" s="24">
        <v>5126.5</v>
      </c>
      <c r="F430" s="24">
        <v>3222.5</v>
      </c>
      <c r="G430" s="24">
        <v>4743</v>
      </c>
      <c r="H430" s="24">
        <v>1809</v>
      </c>
      <c r="I430" s="24">
        <v>39643.599999999999</v>
      </c>
      <c r="J430" s="24">
        <v>2642.5</v>
      </c>
      <c r="K430" s="24">
        <v>585.5</v>
      </c>
      <c r="L430" s="24">
        <v>0</v>
      </c>
      <c r="M430" s="24">
        <v>3153</v>
      </c>
      <c r="N430" s="24">
        <v>2465.5</v>
      </c>
      <c r="O430" s="24">
        <v>4970.5</v>
      </c>
      <c r="P430" s="24">
        <v>0</v>
      </c>
      <c r="Q430" s="24">
        <v>24622.5</v>
      </c>
      <c r="R430"/>
      <c r="S430"/>
      <c r="T430"/>
      <c r="U430"/>
    </row>
    <row r="431" spans="1:21" ht="15.75" thickBot="1" x14ac:dyDescent="0.3">
      <c r="A431" s="23" t="s">
        <v>457</v>
      </c>
      <c r="B431" s="24">
        <v>1090.5</v>
      </c>
      <c r="C431" s="24">
        <v>1517.5</v>
      </c>
      <c r="D431" s="24">
        <v>3601.5</v>
      </c>
      <c r="E431" s="24">
        <v>5126.5</v>
      </c>
      <c r="F431" s="24">
        <v>3222.5</v>
      </c>
      <c r="G431" s="24">
        <v>4743</v>
      </c>
      <c r="H431" s="24">
        <v>1809</v>
      </c>
      <c r="I431" s="24">
        <v>39621.1</v>
      </c>
      <c r="J431" s="24">
        <v>2642.5</v>
      </c>
      <c r="K431" s="24">
        <v>585.5</v>
      </c>
      <c r="L431" s="24">
        <v>0</v>
      </c>
      <c r="M431" s="24">
        <v>3153</v>
      </c>
      <c r="N431" s="24">
        <v>2465.5</v>
      </c>
      <c r="O431" s="24">
        <v>4970.5</v>
      </c>
      <c r="P431" s="24">
        <v>0</v>
      </c>
      <c r="Q431" s="24">
        <v>24622.5</v>
      </c>
      <c r="R431"/>
      <c r="S431"/>
      <c r="T431"/>
      <c r="U431"/>
    </row>
    <row r="432" spans="1:21" ht="15.75" thickBot="1" x14ac:dyDescent="0.3">
      <c r="A432" s="23" t="s">
        <v>460</v>
      </c>
      <c r="B432" s="24">
        <v>1090.5</v>
      </c>
      <c r="C432" s="24">
        <v>1517.5</v>
      </c>
      <c r="D432" s="24">
        <v>3601.5</v>
      </c>
      <c r="E432" s="24">
        <v>5126.5</v>
      </c>
      <c r="F432" s="24">
        <v>3222.5</v>
      </c>
      <c r="G432" s="24">
        <v>4743</v>
      </c>
      <c r="H432" s="24">
        <v>1809</v>
      </c>
      <c r="I432" s="24">
        <v>39348.1</v>
      </c>
      <c r="J432" s="24">
        <v>2642.5</v>
      </c>
      <c r="K432" s="24">
        <v>585.5</v>
      </c>
      <c r="L432" s="24">
        <v>0</v>
      </c>
      <c r="M432" s="24">
        <v>3153</v>
      </c>
      <c r="N432" s="24">
        <v>2465.5</v>
      </c>
      <c r="O432" s="24">
        <v>4970.5</v>
      </c>
      <c r="P432" s="24">
        <v>0</v>
      </c>
      <c r="Q432" s="24">
        <v>24622.5</v>
      </c>
      <c r="R432"/>
      <c r="S432"/>
      <c r="T432"/>
      <c r="U432"/>
    </row>
    <row r="433" spans="1:21" ht="15.75" thickBot="1" x14ac:dyDescent="0.3">
      <c r="A433" s="23" t="s">
        <v>466</v>
      </c>
      <c r="B433" s="24">
        <v>1090.5</v>
      </c>
      <c r="C433" s="24">
        <v>1517.5</v>
      </c>
      <c r="D433" s="24">
        <v>3601.5</v>
      </c>
      <c r="E433" s="24">
        <v>5126.5</v>
      </c>
      <c r="F433" s="24">
        <v>3222.5</v>
      </c>
      <c r="G433" s="24">
        <v>4448</v>
      </c>
      <c r="H433" s="24">
        <v>1809</v>
      </c>
      <c r="I433" s="24">
        <v>39280.1</v>
      </c>
      <c r="J433" s="24">
        <v>2469.5</v>
      </c>
      <c r="K433" s="24">
        <v>585.5</v>
      </c>
      <c r="L433" s="24">
        <v>0</v>
      </c>
      <c r="M433" s="24">
        <v>3153</v>
      </c>
      <c r="N433" s="24">
        <v>2465.5</v>
      </c>
      <c r="O433" s="24">
        <v>4970.5</v>
      </c>
      <c r="P433" s="24">
        <v>0</v>
      </c>
      <c r="Q433" s="24">
        <v>24622.5</v>
      </c>
      <c r="R433"/>
      <c r="S433"/>
      <c r="T433"/>
      <c r="U433"/>
    </row>
    <row r="434" spans="1:21" ht="15.75" thickBot="1" x14ac:dyDescent="0.3">
      <c r="A434" s="23" t="s">
        <v>470</v>
      </c>
      <c r="B434" s="24">
        <v>1090.5</v>
      </c>
      <c r="C434" s="24">
        <v>1482</v>
      </c>
      <c r="D434" s="24">
        <v>3601.5</v>
      </c>
      <c r="E434" s="24">
        <v>5126.5</v>
      </c>
      <c r="F434" s="24">
        <v>3222.5</v>
      </c>
      <c r="G434" s="24">
        <v>4448</v>
      </c>
      <c r="H434" s="24">
        <v>1809</v>
      </c>
      <c r="I434" s="24">
        <v>39110.1</v>
      </c>
      <c r="J434" s="24">
        <v>2469.5</v>
      </c>
      <c r="K434" s="24">
        <v>585.5</v>
      </c>
      <c r="L434" s="24">
        <v>0</v>
      </c>
      <c r="M434" s="24">
        <v>3153</v>
      </c>
      <c r="N434" s="24">
        <v>2465.5</v>
      </c>
      <c r="O434" s="24">
        <v>4970.5</v>
      </c>
      <c r="P434" s="24">
        <v>0</v>
      </c>
      <c r="Q434" s="24">
        <v>24622.5</v>
      </c>
      <c r="R434"/>
      <c r="S434"/>
      <c r="T434"/>
      <c r="U434"/>
    </row>
    <row r="435" spans="1:21" ht="15.75" thickBot="1" x14ac:dyDescent="0.3">
      <c r="A435" s="23" t="s">
        <v>472</v>
      </c>
      <c r="B435" s="24">
        <v>1090.5</v>
      </c>
      <c r="C435" s="24">
        <v>1482</v>
      </c>
      <c r="D435" s="24">
        <v>3601.5</v>
      </c>
      <c r="E435" s="24">
        <v>5126.5</v>
      </c>
      <c r="F435" s="24">
        <v>3222.5</v>
      </c>
      <c r="G435" s="24">
        <v>4448</v>
      </c>
      <c r="H435" s="24">
        <v>1809</v>
      </c>
      <c r="I435" s="24">
        <v>39110.1</v>
      </c>
      <c r="J435" s="24">
        <v>2469.5</v>
      </c>
      <c r="K435" s="24">
        <v>353</v>
      </c>
      <c r="L435" s="24">
        <v>0</v>
      </c>
      <c r="M435" s="24">
        <v>3153</v>
      </c>
      <c r="N435" s="24">
        <v>2465.5</v>
      </c>
      <c r="O435" s="24">
        <v>4970.5</v>
      </c>
      <c r="P435" s="24">
        <v>0</v>
      </c>
      <c r="Q435" s="24">
        <v>24622.5</v>
      </c>
      <c r="R435"/>
      <c r="S435"/>
      <c r="T435"/>
      <c r="U435"/>
    </row>
    <row r="436" spans="1:21" ht="15.75" thickBot="1" x14ac:dyDescent="0.3">
      <c r="A436" s="23" t="s">
        <v>476</v>
      </c>
      <c r="B436" s="24">
        <v>1090.5</v>
      </c>
      <c r="C436" s="24">
        <v>1482</v>
      </c>
      <c r="D436" s="24">
        <v>3601.5</v>
      </c>
      <c r="E436" s="24">
        <v>5126.5</v>
      </c>
      <c r="F436" s="24">
        <v>3222.5</v>
      </c>
      <c r="G436" s="24">
        <v>4448</v>
      </c>
      <c r="H436" s="24">
        <v>1809</v>
      </c>
      <c r="I436" s="24">
        <v>39110.1</v>
      </c>
      <c r="J436" s="24">
        <v>2469.5</v>
      </c>
      <c r="K436" s="24">
        <v>353</v>
      </c>
      <c r="L436" s="24">
        <v>0</v>
      </c>
      <c r="M436" s="24">
        <v>3153</v>
      </c>
      <c r="N436" s="24">
        <v>2191</v>
      </c>
      <c r="O436" s="24">
        <v>4848.5</v>
      </c>
      <c r="P436" s="24">
        <v>0</v>
      </c>
      <c r="Q436" s="24">
        <v>24041</v>
      </c>
      <c r="R436"/>
      <c r="S436"/>
      <c r="T436"/>
      <c r="U436"/>
    </row>
    <row r="437" spans="1:21" ht="15.75" thickBot="1" x14ac:dyDescent="0.3">
      <c r="A437" s="23" t="s">
        <v>480</v>
      </c>
      <c r="B437" s="24">
        <v>1090.5</v>
      </c>
      <c r="C437" s="24">
        <v>1482</v>
      </c>
      <c r="D437" s="24">
        <v>3601.5</v>
      </c>
      <c r="E437" s="24">
        <v>5126.5</v>
      </c>
      <c r="F437" s="24">
        <v>3222.5</v>
      </c>
      <c r="G437" s="24">
        <v>4448</v>
      </c>
      <c r="H437" s="24">
        <v>1809</v>
      </c>
      <c r="I437" s="24">
        <v>39110.1</v>
      </c>
      <c r="J437" s="24">
        <v>2469.5</v>
      </c>
      <c r="K437" s="24">
        <v>353</v>
      </c>
      <c r="L437" s="24">
        <v>0</v>
      </c>
      <c r="M437" s="24">
        <v>2939</v>
      </c>
      <c r="N437" s="24">
        <v>2191</v>
      </c>
      <c r="O437" s="24">
        <v>4848.5</v>
      </c>
      <c r="P437" s="24">
        <v>0</v>
      </c>
      <c r="Q437" s="24">
        <v>24041</v>
      </c>
      <c r="R437"/>
      <c r="S437"/>
      <c r="T437"/>
      <c r="U437"/>
    </row>
    <row r="438" spans="1:21" ht="15.75" thickBot="1" x14ac:dyDescent="0.3">
      <c r="A438" s="23" t="s">
        <v>481</v>
      </c>
      <c r="B438" s="24">
        <v>1090.5</v>
      </c>
      <c r="C438" s="24">
        <v>1482</v>
      </c>
      <c r="D438" s="24">
        <v>3601.5</v>
      </c>
      <c r="E438" s="24">
        <v>5126.5</v>
      </c>
      <c r="F438" s="24">
        <v>3222.5</v>
      </c>
      <c r="G438" s="24">
        <v>4448</v>
      </c>
      <c r="H438" s="24">
        <v>1809</v>
      </c>
      <c r="I438" s="24">
        <v>37963.1</v>
      </c>
      <c r="J438" s="24">
        <v>2208.5</v>
      </c>
      <c r="K438" s="24">
        <v>353</v>
      </c>
      <c r="L438" s="24">
        <v>0</v>
      </c>
      <c r="M438" s="24">
        <v>2939</v>
      </c>
      <c r="N438" s="24">
        <v>2191</v>
      </c>
      <c r="O438" s="24">
        <v>4848.5</v>
      </c>
      <c r="P438" s="24">
        <v>0</v>
      </c>
      <c r="Q438" s="24">
        <v>22905.5</v>
      </c>
      <c r="R438"/>
      <c r="S438"/>
      <c r="T438"/>
      <c r="U438"/>
    </row>
    <row r="439" spans="1:21" ht="15.75" thickBot="1" x14ac:dyDescent="0.3">
      <c r="A439" s="23" t="s">
        <v>482</v>
      </c>
      <c r="B439" s="24">
        <v>1090.5</v>
      </c>
      <c r="C439" s="24">
        <v>1482</v>
      </c>
      <c r="D439" s="24">
        <v>3601.5</v>
      </c>
      <c r="E439" s="24">
        <v>5126.5</v>
      </c>
      <c r="F439" s="24">
        <v>3222.5</v>
      </c>
      <c r="G439" s="24">
        <v>4448</v>
      </c>
      <c r="H439" s="24">
        <v>1809</v>
      </c>
      <c r="I439" s="24">
        <v>34622.1</v>
      </c>
      <c r="J439" s="24">
        <v>2208.5</v>
      </c>
      <c r="K439" s="24">
        <v>353</v>
      </c>
      <c r="L439" s="24">
        <v>0</v>
      </c>
      <c r="M439" s="24">
        <v>2939</v>
      </c>
      <c r="N439" s="24">
        <v>2191</v>
      </c>
      <c r="O439" s="24">
        <v>4848.5</v>
      </c>
      <c r="P439" s="24">
        <v>0</v>
      </c>
      <c r="Q439" s="24">
        <v>22905.5</v>
      </c>
      <c r="R439"/>
      <c r="S439"/>
      <c r="T439"/>
      <c r="U439"/>
    </row>
    <row r="440" spans="1:21" ht="15.75" thickBot="1" x14ac:dyDescent="0.3">
      <c r="A440" s="23" t="s">
        <v>486</v>
      </c>
      <c r="B440" s="24">
        <v>1090.5</v>
      </c>
      <c r="C440" s="24">
        <v>1482</v>
      </c>
      <c r="D440" s="24">
        <v>3601.5</v>
      </c>
      <c r="E440" s="24">
        <v>5126.5</v>
      </c>
      <c r="F440" s="24">
        <v>3222.5</v>
      </c>
      <c r="G440" s="24">
        <v>4448</v>
      </c>
      <c r="H440" s="24">
        <v>1809</v>
      </c>
      <c r="I440" s="24">
        <v>34622.1</v>
      </c>
      <c r="J440" s="24">
        <v>2208.5</v>
      </c>
      <c r="K440" s="24">
        <v>353</v>
      </c>
      <c r="L440" s="24">
        <v>0</v>
      </c>
      <c r="M440" s="24">
        <v>2936</v>
      </c>
      <c r="N440" s="24">
        <v>2191</v>
      </c>
      <c r="O440" s="24">
        <v>4848.5</v>
      </c>
      <c r="P440" s="24">
        <v>0</v>
      </c>
      <c r="Q440" s="24">
        <v>22905.5</v>
      </c>
      <c r="R440"/>
      <c r="S440"/>
      <c r="T440"/>
      <c r="U440"/>
    </row>
    <row r="441" spans="1:21" ht="15.75" thickBot="1" x14ac:dyDescent="0.3">
      <c r="A441" s="23" t="s">
        <v>487</v>
      </c>
      <c r="B441" s="24">
        <v>1090.5</v>
      </c>
      <c r="C441" s="24">
        <v>1243.5</v>
      </c>
      <c r="D441" s="24">
        <v>3601.5</v>
      </c>
      <c r="E441" s="24">
        <v>5126.5</v>
      </c>
      <c r="F441" s="24">
        <v>3222.5</v>
      </c>
      <c r="G441" s="24">
        <v>4448</v>
      </c>
      <c r="H441" s="24">
        <v>1809</v>
      </c>
      <c r="I441" s="24">
        <v>34622.1</v>
      </c>
      <c r="J441" s="24">
        <v>2208.5</v>
      </c>
      <c r="K441" s="24">
        <v>353</v>
      </c>
      <c r="L441" s="24">
        <v>0</v>
      </c>
      <c r="M441" s="24">
        <v>2834.5</v>
      </c>
      <c r="N441" s="24">
        <v>2191</v>
      </c>
      <c r="O441" s="24">
        <v>4848.5</v>
      </c>
      <c r="P441" s="24">
        <v>0</v>
      </c>
      <c r="Q441" s="24">
        <v>22580</v>
      </c>
      <c r="R441"/>
      <c r="S441"/>
      <c r="T441"/>
      <c r="U441"/>
    </row>
    <row r="442" spans="1:21" ht="15.75" thickBot="1" x14ac:dyDescent="0.3">
      <c r="A442" s="23" t="s">
        <v>490</v>
      </c>
      <c r="B442" s="24">
        <v>1090.5</v>
      </c>
      <c r="C442" s="24">
        <v>1243.5</v>
      </c>
      <c r="D442" s="24">
        <v>3601.5</v>
      </c>
      <c r="E442" s="24">
        <v>5126.5</v>
      </c>
      <c r="F442" s="24">
        <v>1281</v>
      </c>
      <c r="G442" s="24">
        <v>4448</v>
      </c>
      <c r="H442" s="24">
        <v>1809</v>
      </c>
      <c r="I442" s="24">
        <v>26862.1</v>
      </c>
      <c r="J442" s="24">
        <v>2208.5</v>
      </c>
      <c r="K442" s="24">
        <v>353</v>
      </c>
      <c r="L442" s="24">
        <v>0</v>
      </c>
      <c r="M442" s="24">
        <v>2834.5</v>
      </c>
      <c r="N442" s="24">
        <v>2191</v>
      </c>
      <c r="O442" s="24">
        <v>4848.5</v>
      </c>
      <c r="P442" s="24">
        <v>0</v>
      </c>
      <c r="Q442" s="24">
        <v>22580</v>
      </c>
      <c r="R442"/>
      <c r="S442"/>
      <c r="T442"/>
      <c r="U442"/>
    </row>
    <row r="443" spans="1:21" ht="15.75" thickBot="1" x14ac:dyDescent="0.3">
      <c r="A443" s="23" t="s">
        <v>494</v>
      </c>
      <c r="B443" s="24">
        <v>1037</v>
      </c>
      <c r="C443" s="24">
        <v>1243.5</v>
      </c>
      <c r="D443" s="24">
        <v>3601.5</v>
      </c>
      <c r="E443" s="24">
        <v>5021.5</v>
      </c>
      <c r="F443" s="24">
        <v>1265.5</v>
      </c>
      <c r="G443" s="24">
        <v>4448</v>
      </c>
      <c r="H443" s="24">
        <v>1809</v>
      </c>
      <c r="I443" s="24">
        <v>26862.1</v>
      </c>
      <c r="J443" s="24">
        <v>2208.5</v>
      </c>
      <c r="K443" s="24">
        <v>353</v>
      </c>
      <c r="L443" s="24">
        <v>0</v>
      </c>
      <c r="M443" s="24">
        <v>2834.5</v>
      </c>
      <c r="N443" s="24">
        <v>2191</v>
      </c>
      <c r="O443" s="24">
        <v>4848.5</v>
      </c>
      <c r="P443" s="24">
        <v>0</v>
      </c>
      <c r="Q443" s="24">
        <v>22580</v>
      </c>
      <c r="R443"/>
      <c r="S443"/>
      <c r="T443"/>
      <c r="U443"/>
    </row>
    <row r="444" spans="1:21" ht="15.75" thickBot="1" x14ac:dyDescent="0.3">
      <c r="A444" s="23" t="s">
        <v>497</v>
      </c>
      <c r="B444" s="24">
        <v>1037</v>
      </c>
      <c r="C444" s="24">
        <v>1243.5</v>
      </c>
      <c r="D444" s="24">
        <v>3072</v>
      </c>
      <c r="E444" s="24">
        <v>5021.5</v>
      </c>
      <c r="F444" s="24">
        <v>1265.5</v>
      </c>
      <c r="G444" s="24">
        <v>4448</v>
      </c>
      <c r="H444" s="24">
        <v>1809</v>
      </c>
      <c r="I444" s="24">
        <v>26862.1</v>
      </c>
      <c r="J444" s="24">
        <v>2208.5</v>
      </c>
      <c r="K444" s="24">
        <v>353</v>
      </c>
      <c r="L444" s="24">
        <v>0</v>
      </c>
      <c r="M444" s="24">
        <v>2834.5</v>
      </c>
      <c r="N444" s="24">
        <v>2191</v>
      </c>
      <c r="O444" s="24">
        <v>4848.5</v>
      </c>
      <c r="P444" s="24">
        <v>0</v>
      </c>
      <c r="Q444" s="24">
        <v>19117.5</v>
      </c>
      <c r="R444"/>
      <c r="S444"/>
      <c r="T444"/>
      <c r="U444"/>
    </row>
    <row r="445" spans="1:21" ht="15.75" thickBot="1" x14ac:dyDescent="0.3">
      <c r="A445" s="23" t="s">
        <v>499</v>
      </c>
      <c r="B445" s="24">
        <v>1037</v>
      </c>
      <c r="C445" s="24">
        <v>1243.5</v>
      </c>
      <c r="D445" s="24">
        <v>3072</v>
      </c>
      <c r="E445" s="24">
        <v>5021.5</v>
      </c>
      <c r="F445" s="24">
        <v>1265.5</v>
      </c>
      <c r="G445" s="24">
        <v>4448</v>
      </c>
      <c r="H445" s="24">
        <v>1809</v>
      </c>
      <c r="I445" s="24">
        <v>26862.1</v>
      </c>
      <c r="J445" s="24">
        <v>2208.5</v>
      </c>
      <c r="K445" s="24">
        <v>353</v>
      </c>
      <c r="L445" s="24">
        <v>0</v>
      </c>
      <c r="M445" s="24">
        <v>2834.5</v>
      </c>
      <c r="N445" s="24">
        <v>2191</v>
      </c>
      <c r="O445" s="24">
        <v>3504.5</v>
      </c>
      <c r="P445" s="24">
        <v>0</v>
      </c>
      <c r="Q445" s="24">
        <v>19117.5</v>
      </c>
      <c r="R445"/>
      <c r="S445"/>
      <c r="T445"/>
      <c r="U445"/>
    </row>
    <row r="446" spans="1:21" ht="15.75" thickBot="1" x14ac:dyDescent="0.3">
      <c r="A446" s="23" t="s">
        <v>505</v>
      </c>
      <c r="B446" s="24">
        <v>1037</v>
      </c>
      <c r="C446" s="24">
        <v>1243.5</v>
      </c>
      <c r="D446" s="24">
        <v>3072</v>
      </c>
      <c r="E446" s="24">
        <v>5021.5</v>
      </c>
      <c r="F446" s="24">
        <v>1265.5</v>
      </c>
      <c r="G446" s="24">
        <v>4448</v>
      </c>
      <c r="H446" s="24">
        <v>1631.5</v>
      </c>
      <c r="I446" s="24">
        <v>26862.1</v>
      </c>
      <c r="J446" s="24">
        <v>2208.5</v>
      </c>
      <c r="K446" s="24">
        <v>353</v>
      </c>
      <c r="L446" s="24">
        <v>0</v>
      </c>
      <c r="M446" s="24">
        <v>2834.5</v>
      </c>
      <c r="N446" s="24">
        <v>2191</v>
      </c>
      <c r="O446" s="24">
        <v>3504.5</v>
      </c>
      <c r="P446" s="24">
        <v>0</v>
      </c>
      <c r="Q446" s="24">
        <v>19117.5</v>
      </c>
      <c r="R446"/>
      <c r="S446"/>
      <c r="T446"/>
      <c r="U446"/>
    </row>
    <row r="447" spans="1:21" ht="15.75" thickBot="1" x14ac:dyDescent="0.3">
      <c r="A447" s="23" t="s">
        <v>506</v>
      </c>
      <c r="B447" s="24">
        <v>1037</v>
      </c>
      <c r="C447" s="24">
        <v>1243.5</v>
      </c>
      <c r="D447" s="24">
        <v>3072</v>
      </c>
      <c r="E447" s="24">
        <v>5021.5</v>
      </c>
      <c r="F447" s="24">
        <v>1265.5</v>
      </c>
      <c r="G447" s="24">
        <v>4448</v>
      </c>
      <c r="H447" s="24">
        <v>1631.5</v>
      </c>
      <c r="I447" s="24">
        <v>19254</v>
      </c>
      <c r="J447" s="24">
        <v>2208.5</v>
      </c>
      <c r="K447" s="24">
        <v>353</v>
      </c>
      <c r="L447" s="24">
        <v>0</v>
      </c>
      <c r="M447" s="24">
        <v>2834.5</v>
      </c>
      <c r="N447" s="24">
        <v>2191</v>
      </c>
      <c r="O447" s="24">
        <v>3504.5</v>
      </c>
      <c r="P447" s="24">
        <v>0</v>
      </c>
      <c r="Q447" s="24">
        <v>19117.5</v>
      </c>
      <c r="R447"/>
      <c r="S447"/>
      <c r="T447"/>
      <c r="U447"/>
    </row>
    <row r="448" spans="1:21" ht="15.75" thickBot="1" x14ac:dyDescent="0.3">
      <c r="A448" s="23" t="s">
        <v>512</v>
      </c>
      <c r="B448" s="24">
        <v>1037</v>
      </c>
      <c r="C448" s="24">
        <v>1243.5</v>
      </c>
      <c r="D448" s="24">
        <v>3072</v>
      </c>
      <c r="E448" s="24">
        <v>5021.5</v>
      </c>
      <c r="F448" s="24">
        <v>1265.5</v>
      </c>
      <c r="G448" s="24">
        <v>4448</v>
      </c>
      <c r="H448" s="24">
        <v>1631.5</v>
      </c>
      <c r="I448" s="24">
        <v>19254</v>
      </c>
      <c r="J448" s="24">
        <v>2208.5</v>
      </c>
      <c r="K448" s="24">
        <v>353</v>
      </c>
      <c r="L448" s="24">
        <v>0</v>
      </c>
      <c r="M448" s="24">
        <v>2834.5</v>
      </c>
      <c r="N448" s="24">
        <v>2191</v>
      </c>
      <c r="O448" s="24">
        <v>3504.5</v>
      </c>
      <c r="P448" s="24">
        <v>0</v>
      </c>
      <c r="Q448" s="24">
        <v>18766</v>
      </c>
      <c r="R448"/>
      <c r="S448"/>
      <c r="T448"/>
      <c r="U448"/>
    </row>
    <row r="449" spans="1:21" ht="15.75" thickBot="1" x14ac:dyDescent="0.3">
      <c r="A449" s="23" t="s">
        <v>513</v>
      </c>
      <c r="B449" s="24">
        <v>1037</v>
      </c>
      <c r="C449" s="24">
        <v>1243.5</v>
      </c>
      <c r="D449" s="24">
        <v>3072</v>
      </c>
      <c r="E449" s="24">
        <v>5021.5</v>
      </c>
      <c r="F449" s="24">
        <v>1265.5</v>
      </c>
      <c r="G449" s="24">
        <v>4448</v>
      </c>
      <c r="H449" s="24">
        <v>1631.5</v>
      </c>
      <c r="I449" s="24">
        <v>19254</v>
      </c>
      <c r="J449" s="24">
        <v>2208.5</v>
      </c>
      <c r="K449" s="24">
        <v>353</v>
      </c>
      <c r="L449" s="24">
        <v>0</v>
      </c>
      <c r="M449" s="24">
        <v>2808</v>
      </c>
      <c r="N449" s="24">
        <v>2191</v>
      </c>
      <c r="O449" s="24">
        <v>3504.5</v>
      </c>
      <c r="P449" s="24">
        <v>0</v>
      </c>
      <c r="Q449" s="24">
        <v>18766</v>
      </c>
      <c r="R449"/>
      <c r="S449"/>
      <c r="T449"/>
      <c r="U449"/>
    </row>
    <row r="450" spans="1:21" ht="15.75" thickBot="1" x14ac:dyDescent="0.3">
      <c r="A450" s="23" t="s">
        <v>514</v>
      </c>
      <c r="B450" s="24">
        <v>1037</v>
      </c>
      <c r="C450" s="24">
        <v>1243.5</v>
      </c>
      <c r="D450" s="24">
        <v>3072</v>
      </c>
      <c r="E450" s="24">
        <v>5021.5</v>
      </c>
      <c r="F450" s="24">
        <v>1265.5</v>
      </c>
      <c r="G450" s="24">
        <v>4448</v>
      </c>
      <c r="H450" s="24">
        <v>1631.5</v>
      </c>
      <c r="I450" s="24">
        <v>19254</v>
      </c>
      <c r="J450" s="24">
        <v>2208.5</v>
      </c>
      <c r="K450" s="24">
        <v>353</v>
      </c>
      <c r="L450" s="24">
        <v>0</v>
      </c>
      <c r="M450" s="24">
        <v>1957</v>
      </c>
      <c r="N450" s="24">
        <v>2191</v>
      </c>
      <c r="O450" s="24">
        <v>3504.5</v>
      </c>
      <c r="P450" s="24">
        <v>0</v>
      </c>
      <c r="Q450" s="24">
        <v>18766</v>
      </c>
      <c r="R450"/>
      <c r="S450"/>
      <c r="T450"/>
      <c r="U450"/>
    </row>
    <row r="451" spans="1:21" ht="15.75" thickBot="1" x14ac:dyDescent="0.3">
      <c r="A451" s="23" t="s">
        <v>517</v>
      </c>
      <c r="B451" s="24">
        <v>1037</v>
      </c>
      <c r="C451" s="24">
        <v>1243.5</v>
      </c>
      <c r="D451" s="24">
        <v>3072</v>
      </c>
      <c r="E451" s="24">
        <v>5021.5</v>
      </c>
      <c r="F451" s="24">
        <v>1265.5</v>
      </c>
      <c r="G451" s="24">
        <v>4448</v>
      </c>
      <c r="H451" s="24">
        <v>1631.5</v>
      </c>
      <c r="I451" s="24">
        <v>19234</v>
      </c>
      <c r="J451" s="24">
        <v>2208.5</v>
      </c>
      <c r="K451" s="24">
        <v>353</v>
      </c>
      <c r="L451" s="24">
        <v>0</v>
      </c>
      <c r="M451" s="24">
        <v>1957</v>
      </c>
      <c r="N451" s="24">
        <v>2191</v>
      </c>
      <c r="O451" s="24">
        <v>3504.5</v>
      </c>
      <c r="P451" s="24">
        <v>0</v>
      </c>
      <c r="Q451" s="24">
        <v>18766</v>
      </c>
      <c r="R451"/>
      <c r="S451"/>
      <c r="T451"/>
      <c r="U451"/>
    </row>
    <row r="452" spans="1:21" ht="15.75" thickBot="1" x14ac:dyDescent="0.3">
      <c r="A452" s="23" t="s">
        <v>521</v>
      </c>
      <c r="B452" s="24">
        <v>1037</v>
      </c>
      <c r="C452" s="24">
        <v>1243.5</v>
      </c>
      <c r="D452" s="24">
        <v>3072</v>
      </c>
      <c r="E452" s="24">
        <v>5021.5</v>
      </c>
      <c r="F452" s="24">
        <v>1265.5</v>
      </c>
      <c r="G452" s="24">
        <v>3081.5</v>
      </c>
      <c r="H452" s="24">
        <v>1631.5</v>
      </c>
      <c r="I452" s="24">
        <v>19234</v>
      </c>
      <c r="J452" s="24">
        <v>2208.5</v>
      </c>
      <c r="K452" s="24">
        <v>353</v>
      </c>
      <c r="L452" s="24">
        <v>0</v>
      </c>
      <c r="M452" s="24">
        <v>1957</v>
      </c>
      <c r="N452" s="24">
        <v>2191</v>
      </c>
      <c r="O452" s="24">
        <v>3504.5</v>
      </c>
      <c r="P452" s="24">
        <v>0</v>
      </c>
      <c r="Q452" s="24">
        <v>18766</v>
      </c>
      <c r="R452"/>
      <c r="S452"/>
      <c r="T452"/>
      <c r="U452"/>
    </row>
    <row r="453" spans="1:21" ht="15.75" thickBot="1" x14ac:dyDescent="0.3">
      <c r="A453" s="23" t="s">
        <v>524</v>
      </c>
      <c r="B453" s="24">
        <v>1037</v>
      </c>
      <c r="C453" s="24">
        <v>1243.5</v>
      </c>
      <c r="D453" s="24">
        <v>3072</v>
      </c>
      <c r="E453" s="24">
        <v>5021.5</v>
      </c>
      <c r="F453" s="24">
        <v>1265.5</v>
      </c>
      <c r="G453" s="24">
        <v>3081.5</v>
      </c>
      <c r="H453" s="24">
        <v>1631.5</v>
      </c>
      <c r="I453" s="24">
        <v>19071.5</v>
      </c>
      <c r="J453" s="24">
        <v>2208.5</v>
      </c>
      <c r="K453" s="24">
        <v>353</v>
      </c>
      <c r="L453" s="24">
        <v>0</v>
      </c>
      <c r="M453" s="24">
        <v>1931</v>
      </c>
      <c r="N453" s="24">
        <v>2191</v>
      </c>
      <c r="O453" s="24">
        <v>3504.5</v>
      </c>
      <c r="P453" s="24">
        <v>0</v>
      </c>
      <c r="Q453" s="24">
        <v>18766</v>
      </c>
      <c r="R453"/>
      <c r="S453"/>
      <c r="T453"/>
      <c r="U453"/>
    </row>
    <row r="454" spans="1:21" ht="15.75" thickBot="1" x14ac:dyDescent="0.3">
      <c r="A454" s="23" t="s">
        <v>528</v>
      </c>
      <c r="B454" s="24">
        <v>1037</v>
      </c>
      <c r="C454" s="24">
        <v>1243.5</v>
      </c>
      <c r="D454" s="24">
        <v>3072</v>
      </c>
      <c r="E454" s="24">
        <v>5021.5</v>
      </c>
      <c r="F454" s="24">
        <v>1265.5</v>
      </c>
      <c r="G454" s="24">
        <v>3081.5</v>
      </c>
      <c r="H454" s="24">
        <v>1631.5</v>
      </c>
      <c r="I454" s="24">
        <v>19071.5</v>
      </c>
      <c r="J454" s="24">
        <v>2208.5</v>
      </c>
      <c r="K454" s="24">
        <v>353</v>
      </c>
      <c r="L454" s="24">
        <v>0</v>
      </c>
      <c r="M454" s="24">
        <v>1478</v>
      </c>
      <c r="N454" s="24">
        <v>2191</v>
      </c>
      <c r="O454" s="24">
        <v>3504.5</v>
      </c>
      <c r="P454" s="24">
        <v>0</v>
      </c>
      <c r="Q454" s="24">
        <v>18766</v>
      </c>
      <c r="R454"/>
      <c r="S454"/>
      <c r="T454"/>
      <c r="U454"/>
    </row>
    <row r="455" spans="1:21" ht="15.75" thickBot="1" x14ac:dyDescent="0.3">
      <c r="A455" s="23" t="s">
        <v>532</v>
      </c>
      <c r="B455" s="24">
        <v>1037</v>
      </c>
      <c r="C455" s="24">
        <v>1243.5</v>
      </c>
      <c r="D455" s="24">
        <v>3040</v>
      </c>
      <c r="E455" s="24">
        <v>5021.5</v>
      </c>
      <c r="F455" s="24">
        <v>1265.5</v>
      </c>
      <c r="G455" s="24">
        <v>3081.5</v>
      </c>
      <c r="H455" s="24">
        <v>1631.5</v>
      </c>
      <c r="I455" s="24">
        <v>19071.5</v>
      </c>
      <c r="J455" s="24">
        <v>2208.5</v>
      </c>
      <c r="K455" s="24">
        <v>353</v>
      </c>
      <c r="L455" s="24">
        <v>0</v>
      </c>
      <c r="M455" s="24">
        <v>1478</v>
      </c>
      <c r="N455" s="24">
        <v>2191</v>
      </c>
      <c r="O455" s="24">
        <v>3504.5</v>
      </c>
      <c r="P455" s="24">
        <v>0</v>
      </c>
      <c r="Q455" s="24">
        <v>18766</v>
      </c>
      <c r="R455"/>
      <c r="S455"/>
      <c r="T455"/>
      <c r="U455"/>
    </row>
    <row r="456" spans="1:21" ht="15.75" thickBot="1" x14ac:dyDescent="0.3">
      <c r="A456" s="23" t="s">
        <v>535</v>
      </c>
      <c r="B456" s="24">
        <v>1037</v>
      </c>
      <c r="C456" s="24">
        <v>1243.5</v>
      </c>
      <c r="D456" s="24">
        <v>3040</v>
      </c>
      <c r="E456" s="24">
        <v>5021.5</v>
      </c>
      <c r="F456" s="24">
        <v>1265.5</v>
      </c>
      <c r="G456" s="24">
        <v>3081.5</v>
      </c>
      <c r="H456" s="24">
        <v>1631.5</v>
      </c>
      <c r="I456" s="24">
        <v>19043</v>
      </c>
      <c r="J456" s="24">
        <v>2208.5</v>
      </c>
      <c r="K456" s="24">
        <v>57.5</v>
      </c>
      <c r="L456" s="24">
        <v>0</v>
      </c>
      <c r="M456" s="24">
        <v>1478</v>
      </c>
      <c r="N456" s="24">
        <v>2191</v>
      </c>
      <c r="O456" s="24">
        <v>3504.5</v>
      </c>
      <c r="P456" s="24">
        <v>0</v>
      </c>
      <c r="Q456" s="24">
        <v>18737.5</v>
      </c>
      <c r="R456"/>
      <c r="S456"/>
      <c r="T456"/>
      <c r="U456"/>
    </row>
    <row r="457" spans="1:21" ht="15.75" thickBot="1" x14ac:dyDescent="0.3">
      <c r="A457" s="23" t="s">
        <v>540</v>
      </c>
      <c r="B457" s="24">
        <v>939.5</v>
      </c>
      <c r="C457" s="24">
        <v>1243.5</v>
      </c>
      <c r="D457" s="24">
        <v>3040</v>
      </c>
      <c r="E457" s="24">
        <v>5021.5</v>
      </c>
      <c r="F457" s="24">
        <v>1265.5</v>
      </c>
      <c r="G457" s="24">
        <v>3081.5</v>
      </c>
      <c r="H457" s="24">
        <v>1631.5</v>
      </c>
      <c r="I457" s="24">
        <v>19043</v>
      </c>
      <c r="J457" s="24">
        <v>2208.5</v>
      </c>
      <c r="K457" s="24">
        <v>57.5</v>
      </c>
      <c r="L457" s="24">
        <v>0</v>
      </c>
      <c r="M457" s="24">
        <v>1478</v>
      </c>
      <c r="N457" s="24">
        <v>2191</v>
      </c>
      <c r="O457" s="24">
        <v>3504.5</v>
      </c>
      <c r="P457" s="24">
        <v>0</v>
      </c>
      <c r="Q457" s="24">
        <v>18737.5</v>
      </c>
      <c r="R457"/>
      <c r="S457"/>
      <c r="T457"/>
      <c r="U457"/>
    </row>
    <row r="458" spans="1:21" ht="15.75" thickBot="1" x14ac:dyDescent="0.3">
      <c r="A458" s="23" t="s">
        <v>543</v>
      </c>
      <c r="B458" s="24">
        <v>939.5</v>
      </c>
      <c r="C458" s="24">
        <v>1243.5</v>
      </c>
      <c r="D458" s="24">
        <v>2714</v>
      </c>
      <c r="E458" s="24">
        <v>5021.5</v>
      </c>
      <c r="F458" s="24">
        <v>1265.5</v>
      </c>
      <c r="G458" s="24">
        <v>3081.5</v>
      </c>
      <c r="H458" s="24">
        <v>1631.5</v>
      </c>
      <c r="I458" s="24">
        <v>19039</v>
      </c>
      <c r="J458" s="24">
        <v>2208.5</v>
      </c>
      <c r="K458" s="24">
        <v>57.5</v>
      </c>
      <c r="L458" s="24">
        <v>0</v>
      </c>
      <c r="M458" s="24">
        <v>1478</v>
      </c>
      <c r="N458" s="24">
        <v>2191</v>
      </c>
      <c r="O458" s="24">
        <v>3446.5</v>
      </c>
      <c r="P458" s="24">
        <v>0</v>
      </c>
      <c r="Q458" s="24">
        <v>18737.5</v>
      </c>
      <c r="R458"/>
      <c r="S458"/>
      <c r="T458"/>
      <c r="U458"/>
    </row>
    <row r="459" spans="1:21" ht="15.75" thickBot="1" x14ac:dyDescent="0.3">
      <c r="A459" s="23" t="s">
        <v>547</v>
      </c>
      <c r="B459" s="24">
        <v>939.5</v>
      </c>
      <c r="C459" s="24">
        <v>1243.5</v>
      </c>
      <c r="D459" s="24">
        <v>2708</v>
      </c>
      <c r="E459" s="24">
        <v>5021.5</v>
      </c>
      <c r="F459" s="24">
        <v>982</v>
      </c>
      <c r="G459" s="24">
        <v>3081.5</v>
      </c>
      <c r="H459" s="24">
        <v>1151</v>
      </c>
      <c r="I459" s="24">
        <v>19039</v>
      </c>
      <c r="J459" s="24">
        <v>2208.5</v>
      </c>
      <c r="K459" s="24">
        <v>57.5</v>
      </c>
      <c r="L459" s="24">
        <v>0</v>
      </c>
      <c r="M459" s="24">
        <v>1478</v>
      </c>
      <c r="N459" s="24">
        <v>2191</v>
      </c>
      <c r="O459" s="24">
        <v>3446.5</v>
      </c>
      <c r="P459" s="24">
        <v>0</v>
      </c>
      <c r="Q459" s="24">
        <v>18737.5</v>
      </c>
      <c r="R459"/>
      <c r="S459"/>
      <c r="T459"/>
      <c r="U459"/>
    </row>
    <row r="460" spans="1:21" ht="15.75" thickBot="1" x14ac:dyDescent="0.3">
      <c r="A460" s="23" t="s">
        <v>549</v>
      </c>
      <c r="B460" s="24">
        <v>939.5</v>
      </c>
      <c r="C460" s="24">
        <v>1243.5</v>
      </c>
      <c r="D460" s="24">
        <v>2708</v>
      </c>
      <c r="E460" s="24">
        <v>5021.5</v>
      </c>
      <c r="F460" s="24">
        <v>982</v>
      </c>
      <c r="G460" s="24">
        <v>3081.5</v>
      </c>
      <c r="H460" s="24">
        <v>1151</v>
      </c>
      <c r="I460" s="24">
        <v>19037</v>
      </c>
      <c r="J460" s="24">
        <v>2208.5</v>
      </c>
      <c r="K460" s="24">
        <v>57.5</v>
      </c>
      <c r="L460" s="24">
        <v>0</v>
      </c>
      <c r="M460" s="24">
        <v>1478</v>
      </c>
      <c r="N460" s="24">
        <v>2191</v>
      </c>
      <c r="O460" s="24">
        <v>3446.5</v>
      </c>
      <c r="P460" s="24">
        <v>0</v>
      </c>
      <c r="Q460" s="24">
        <v>18737.5</v>
      </c>
      <c r="R460"/>
      <c r="S460"/>
      <c r="T460"/>
      <c r="U460"/>
    </row>
    <row r="461" spans="1:21" ht="15.75" thickBot="1" x14ac:dyDescent="0.3">
      <c r="A461" s="23" t="s">
        <v>553</v>
      </c>
      <c r="B461" s="24">
        <v>939.5</v>
      </c>
      <c r="C461" s="24">
        <v>1243.5</v>
      </c>
      <c r="D461" s="24">
        <v>2708</v>
      </c>
      <c r="E461" s="24">
        <v>5021.5</v>
      </c>
      <c r="F461" s="24">
        <v>982</v>
      </c>
      <c r="G461" s="24">
        <v>3081.5</v>
      </c>
      <c r="H461" s="24">
        <v>1151</v>
      </c>
      <c r="I461" s="24">
        <v>19028.5</v>
      </c>
      <c r="J461" s="24">
        <v>1972</v>
      </c>
      <c r="K461" s="24">
        <v>57.5</v>
      </c>
      <c r="L461" s="24">
        <v>0</v>
      </c>
      <c r="M461" s="24">
        <v>1478</v>
      </c>
      <c r="N461" s="24">
        <v>1651</v>
      </c>
      <c r="O461" s="24">
        <v>3446.5</v>
      </c>
      <c r="P461" s="24">
        <v>0</v>
      </c>
      <c r="Q461" s="24">
        <v>18737.5</v>
      </c>
      <c r="R461"/>
      <c r="S461"/>
      <c r="T461"/>
      <c r="U461"/>
    </row>
    <row r="462" spans="1:21" ht="15.75" thickBot="1" x14ac:dyDescent="0.3">
      <c r="A462" s="23" t="s">
        <v>556</v>
      </c>
      <c r="B462" s="24">
        <v>939.5</v>
      </c>
      <c r="C462" s="24">
        <v>1243.5</v>
      </c>
      <c r="D462" s="24">
        <v>2708</v>
      </c>
      <c r="E462" s="24">
        <v>4990</v>
      </c>
      <c r="F462" s="24">
        <v>982</v>
      </c>
      <c r="G462" s="24">
        <v>3081.5</v>
      </c>
      <c r="H462" s="24">
        <v>1151</v>
      </c>
      <c r="I462" s="24">
        <v>19028.5</v>
      </c>
      <c r="J462" s="24">
        <v>1972</v>
      </c>
      <c r="K462" s="24">
        <v>57.5</v>
      </c>
      <c r="L462" s="24">
        <v>0</v>
      </c>
      <c r="M462" s="24">
        <v>1478</v>
      </c>
      <c r="N462" s="24">
        <v>1651</v>
      </c>
      <c r="O462" s="24">
        <v>3446.5</v>
      </c>
      <c r="P462" s="24">
        <v>0</v>
      </c>
      <c r="Q462" s="24">
        <v>18595.5</v>
      </c>
      <c r="R462"/>
      <c r="S462"/>
      <c r="T462"/>
      <c r="U462"/>
    </row>
    <row r="463" spans="1:21" ht="15.75" thickBot="1" x14ac:dyDescent="0.3">
      <c r="A463" s="23" t="s">
        <v>559</v>
      </c>
      <c r="B463" s="24">
        <v>939.5</v>
      </c>
      <c r="C463" s="24">
        <v>1243.5</v>
      </c>
      <c r="D463" s="24">
        <v>2708</v>
      </c>
      <c r="E463" s="24">
        <v>4990</v>
      </c>
      <c r="F463" s="24">
        <v>982</v>
      </c>
      <c r="G463" s="24">
        <v>2670</v>
      </c>
      <c r="H463" s="24">
        <v>1151</v>
      </c>
      <c r="I463" s="24">
        <v>19028.5</v>
      </c>
      <c r="J463" s="24">
        <v>1972</v>
      </c>
      <c r="K463" s="24">
        <v>57.5</v>
      </c>
      <c r="L463" s="24">
        <v>0</v>
      </c>
      <c r="M463" s="24">
        <v>1478</v>
      </c>
      <c r="N463" s="24">
        <v>1651</v>
      </c>
      <c r="O463" s="24">
        <v>3446.5</v>
      </c>
      <c r="P463" s="24">
        <v>0</v>
      </c>
      <c r="Q463" s="24">
        <v>18595.5</v>
      </c>
      <c r="R463"/>
      <c r="S463"/>
      <c r="T463"/>
      <c r="U463"/>
    </row>
    <row r="464" spans="1:21" ht="15.75" thickBot="1" x14ac:dyDescent="0.3">
      <c r="A464" s="23" t="s">
        <v>560</v>
      </c>
      <c r="B464" s="24">
        <v>939.5</v>
      </c>
      <c r="C464" s="24">
        <v>1243.5</v>
      </c>
      <c r="D464" s="24">
        <v>2708</v>
      </c>
      <c r="E464" s="24">
        <v>4990</v>
      </c>
      <c r="F464" s="24">
        <v>629</v>
      </c>
      <c r="G464" s="24">
        <v>2670</v>
      </c>
      <c r="H464" s="24">
        <v>1151</v>
      </c>
      <c r="I464" s="24">
        <v>19028.5</v>
      </c>
      <c r="J464" s="24">
        <v>992</v>
      </c>
      <c r="K464" s="24">
        <v>57.5</v>
      </c>
      <c r="L464" s="24">
        <v>0</v>
      </c>
      <c r="M464" s="24">
        <v>1472.5</v>
      </c>
      <c r="N464" s="24">
        <v>1651</v>
      </c>
      <c r="O464" s="24">
        <v>3446.5</v>
      </c>
      <c r="P464" s="24">
        <v>0</v>
      </c>
      <c r="Q464" s="24">
        <v>18595.5</v>
      </c>
      <c r="R464"/>
      <c r="S464"/>
      <c r="T464"/>
      <c r="U464"/>
    </row>
    <row r="465" spans="1:21" ht="15.75" thickBot="1" x14ac:dyDescent="0.3">
      <c r="A465" s="23" t="s">
        <v>562</v>
      </c>
      <c r="B465" s="24">
        <v>489</v>
      </c>
      <c r="C465" s="24">
        <v>1243.5</v>
      </c>
      <c r="D465" s="24">
        <v>2708</v>
      </c>
      <c r="E465" s="24">
        <v>4990</v>
      </c>
      <c r="F465" s="24">
        <v>629</v>
      </c>
      <c r="G465" s="24">
        <v>2670</v>
      </c>
      <c r="H465" s="24">
        <v>1151</v>
      </c>
      <c r="I465" s="24">
        <v>19026.5</v>
      </c>
      <c r="J465" s="24">
        <v>992</v>
      </c>
      <c r="K465" s="24">
        <v>57.5</v>
      </c>
      <c r="L465" s="24">
        <v>0</v>
      </c>
      <c r="M465" s="24">
        <v>1472.5</v>
      </c>
      <c r="N465" s="24">
        <v>1651</v>
      </c>
      <c r="O465" s="24">
        <v>3446.5</v>
      </c>
      <c r="P465" s="24">
        <v>0</v>
      </c>
      <c r="Q465" s="24">
        <v>18438</v>
      </c>
      <c r="R465"/>
      <c r="S465"/>
      <c r="T465"/>
      <c r="U465"/>
    </row>
    <row r="466" spans="1:21" ht="15.75" thickBot="1" x14ac:dyDescent="0.3">
      <c r="A466" s="23" t="s">
        <v>564</v>
      </c>
      <c r="B466" s="24">
        <v>489</v>
      </c>
      <c r="C466" s="24">
        <v>1243.5</v>
      </c>
      <c r="D466" s="24">
        <v>2708</v>
      </c>
      <c r="E466" s="24">
        <v>4990</v>
      </c>
      <c r="F466" s="24">
        <v>629</v>
      </c>
      <c r="G466" s="24">
        <v>2670</v>
      </c>
      <c r="H466" s="24">
        <v>1151</v>
      </c>
      <c r="I466" s="24">
        <v>19026.5</v>
      </c>
      <c r="J466" s="24">
        <v>992</v>
      </c>
      <c r="K466" s="24">
        <v>57.5</v>
      </c>
      <c r="L466" s="24">
        <v>0</v>
      </c>
      <c r="M466" s="24">
        <v>1472.5</v>
      </c>
      <c r="N466" s="24">
        <v>1651</v>
      </c>
      <c r="O466" s="24">
        <v>3446.5</v>
      </c>
      <c r="P466" s="24">
        <v>0</v>
      </c>
      <c r="Q466" s="24">
        <v>15442</v>
      </c>
      <c r="R466"/>
      <c r="S466"/>
      <c r="T466"/>
      <c r="U466"/>
    </row>
    <row r="467" spans="1:21" ht="15.75" thickBot="1" x14ac:dyDescent="0.3">
      <c r="A467" s="23" t="s">
        <v>568</v>
      </c>
      <c r="B467" s="24">
        <v>489</v>
      </c>
      <c r="C467" s="24">
        <v>1243.5</v>
      </c>
      <c r="D467" s="24">
        <v>2708</v>
      </c>
      <c r="E467" s="24">
        <v>4990</v>
      </c>
      <c r="F467" s="24">
        <v>629</v>
      </c>
      <c r="G467" s="24">
        <v>2670</v>
      </c>
      <c r="H467" s="24">
        <v>1151</v>
      </c>
      <c r="I467" s="24">
        <v>19026.5</v>
      </c>
      <c r="J467" s="24">
        <v>992</v>
      </c>
      <c r="K467" s="24">
        <v>57.5</v>
      </c>
      <c r="L467" s="24">
        <v>0</v>
      </c>
      <c r="M467" s="24">
        <v>1472.5</v>
      </c>
      <c r="N467" s="24">
        <v>1651</v>
      </c>
      <c r="O467" s="24">
        <v>3446.5</v>
      </c>
      <c r="P467" s="24">
        <v>0</v>
      </c>
      <c r="Q467" s="24">
        <v>15442</v>
      </c>
      <c r="R467"/>
      <c r="S467"/>
      <c r="T467"/>
      <c r="U467"/>
    </row>
    <row r="468" spans="1:21" ht="15.75" thickBot="1" x14ac:dyDescent="0.3">
      <c r="A468" s="23" t="s">
        <v>571</v>
      </c>
      <c r="B468" s="24">
        <v>489</v>
      </c>
      <c r="C468" s="24">
        <v>1243.5</v>
      </c>
      <c r="D468" s="24">
        <v>2708</v>
      </c>
      <c r="E468" s="24">
        <v>4990</v>
      </c>
      <c r="F468" s="24">
        <v>629</v>
      </c>
      <c r="G468" s="24">
        <v>2670</v>
      </c>
      <c r="H468" s="24">
        <v>1151</v>
      </c>
      <c r="I468" s="24">
        <v>19026.5</v>
      </c>
      <c r="J468" s="24">
        <v>992</v>
      </c>
      <c r="K468" s="24">
        <v>57.5</v>
      </c>
      <c r="L468" s="24">
        <v>0</v>
      </c>
      <c r="M468" s="24">
        <v>1472.5</v>
      </c>
      <c r="N468" s="24">
        <v>1651</v>
      </c>
      <c r="O468" s="24">
        <v>3446.5</v>
      </c>
      <c r="P468" s="24">
        <v>0</v>
      </c>
      <c r="Q468" s="24">
        <v>12704.5</v>
      </c>
      <c r="R468"/>
      <c r="S468"/>
      <c r="T468"/>
      <c r="U468"/>
    </row>
    <row r="469" spans="1:21" ht="15.75" thickBot="1" x14ac:dyDescent="0.3">
      <c r="A469" s="23" t="s">
        <v>573</v>
      </c>
      <c r="B469" s="24">
        <v>489</v>
      </c>
      <c r="C469" s="24">
        <v>1243.5</v>
      </c>
      <c r="D469" s="24">
        <v>2708</v>
      </c>
      <c r="E469" s="24">
        <v>4990</v>
      </c>
      <c r="F469" s="24">
        <v>629</v>
      </c>
      <c r="G469" s="24">
        <v>2670</v>
      </c>
      <c r="H469" s="24">
        <v>1151</v>
      </c>
      <c r="I469" s="24">
        <v>19024.5</v>
      </c>
      <c r="J469" s="24">
        <v>992</v>
      </c>
      <c r="K469" s="24">
        <v>57.5</v>
      </c>
      <c r="L469" s="24">
        <v>0</v>
      </c>
      <c r="M469" s="24">
        <v>1472.5</v>
      </c>
      <c r="N469" s="24">
        <v>1651</v>
      </c>
      <c r="O469" s="24">
        <v>3446.5</v>
      </c>
      <c r="P469" s="24">
        <v>0</v>
      </c>
      <c r="Q469" s="24">
        <v>11313.5</v>
      </c>
      <c r="R469"/>
      <c r="S469"/>
      <c r="T469"/>
      <c r="U469"/>
    </row>
    <row r="470" spans="1:21" ht="15.75" thickBot="1" x14ac:dyDescent="0.3">
      <c r="A470" s="23" t="s">
        <v>575</v>
      </c>
      <c r="B470" s="24">
        <v>390</v>
      </c>
      <c r="C470" s="24">
        <v>1243.5</v>
      </c>
      <c r="D470" s="24">
        <v>2708</v>
      </c>
      <c r="E470" s="24">
        <v>4990</v>
      </c>
      <c r="F470" s="24">
        <v>629</v>
      </c>
      <c r="G470" s="24">
        <v>2670</v>
      </c>
      <c r="H470" s="24">
        <v>0</v>
      </c>
      <c r="I470" s="24">
        <v>19024.5</v>
      </c>
      <c r="J470" s="24">
        <v>992</v>
      </c>
      <c r="K470" s="24">
        <v>57.5</v>
      </c>
      <c r="L470" s="24">
        <v>0</v>
      </c>
      <c r="M470" s="24">
        <v>1472.5</v>
      </c>
      <c r="N470" s="24">
        <v>1651</v>
      </c>
      <c r="O470" s="24">
        <v>3446.5</v>
      </c>
      <c r="P470" s="24">
        <v>0</v>
      </c>
      <c r="Q470" s="24">
        <v>11313.5</v>
      </c>
      <c r="R470"/>
      <c r="S470"/>
      <c r="T470"/>
      <c r="U470"/>
    </row>
    <row r="471" spans="1:21" ht="15.75" thickBot="1" x14ac:dyDescent="0.3">
      <c r="A471" s="23" t="s">
        <v>578</v>
      </c>
      <c r="B471" s="24">
        <v>390</v>
      </c>
      <c r="C471" s="24">
        <v>1065.5</v>
      </c>
      <c r="D471" s="24">
        <v>2708</v>
      </c>
      <c r="E471" s="24">
        <v>4990</v>
      </c>
      <c r="F471" s="24">
        <v>629</v>
      </c>
      <c r="G471" s="24">
        <v>2670</v>
      </c>
      <c r="H471" s="24">
        <v>0</v>
      </c>
      <c r="I471" s="24">
        <v>15682</v>
      </c>
      <c r="J471" s="24">
        <v>992</v>
      </c>
      <c r="K471" s="24">
        <v>57.5</v>
      </c>
      <c r="L471" s="24">
        <v>0</v>
      </c>
      <c r="M471" s="24">
        <v>1472.5</v>
      </c>
      <c r="N471" s="24">
        <v>1651</v>
      </c>
      <c r="O471" s="24">
        <v>2062.5</v>
      </c>
      <c r="P471" s="24">
        <v>0</v>
      </c>
      <c r="Q471" s="24">
        <v>11313.5</v>
      </c>
      <c r="R471"/>
      <c r="S471"/>
      <c r="T471"/>
      <c r="U471"/>
    </row>
    <row r="472" spans="1:21" ht="15.75" thickBot="1" x14ac:dyDescent="0.3">
      <c r="A472" s="23" t="s">
        <v>581</v>
      </c>
      <c r="B472" s="24">
        <v>390</v>
      </c>
      <c r="C472" s="24">
        <v>1065.5</v>
      </c>
      <c r="D472" s="24">
        <v>2708</v>
      </c>
      <c r="E472" s="24">
        <v>4990</v>
      </c>
      <c r="F472" s="24">
        <v>629</v>
      </c>
      <c r="G472" s="24">
        <v>2670</v>
      </c>
      <c r="H472" s="24">
        <v>0</v>
      </c>
      <c r="I472" s="24">
        <v>14253.5</v>
      </c>
      <c r="J472" s="24">
        <v>992</v>
      </c>
      <c r="K472" s="24">
        <v>57.5</v>
      </c>
      <c r="L472" s="24">
        <v>0</v>
      </c>
      <c r="M472" s="24">
        <v>1472.5</v>
      </c>
      <c r="N472" s="24">
        <v>1651</v>
      </c>
      <c r="O472" s="24">
        <v>2062.5</v>
      </c>
      <c r="P472" s="24">
        <v>0</v>
      </c>
      <c r="Q472" s="24">
        <v>11313.5</v>
      </c>
      <c r="R472"/>
      <c r="S472"/>
      <c r="T472"/>
      <c r="U472"/>
    </row>
    <row r="473" spans="1:21" ht="15.75" thickBot="1" x14ac:dyDescent="0.3">
      <c r="A473" s="23" t="s">
        <v>582</v>
      </c>
      <c r="B473" s="24">
        <v>390</v>
      </c>
      <c r="C473" s="24">
        <v>1065.5</v>
      </c>
      <c r="D473" s="24">
        <v>2708</v>
      </c>
      <c r="E473" s="24">
        <v>4990</v>
      </c>
      <c r="F473" s="24">
        <v>629</v>
      </c>
      <c r="G473" s="24">
        <v>2670</v>
      </c>
      <c r="H473" s="24">
        <v>0</v>
      </c>
      <c r="I473" s="24">
        <v>14253.5</v>
      </c>
      <c r="J473" s="24">
        <v>992</v>
      </c>
      <c r="K473" s="24">
        <v>57.5</v>
      </c>
      <c r="L473" s="24">
        <v>0</v>
      </c>
      <c r="M473" s="24">
        <v>1472.5</v>
      </c>
      <c r="N473" s="24">
        <v>1651</v>
      </c>
      <c r="O473" s="24">
        <v>2062.5</v>
      </c>
      <c r="P473" s="24">
        <v>0</v>
      </c>
      <c r="Q473" s="24">
        <v>4887</v>
      </c>
      <c r="R473"/>
      <c r="S473"/>
      <c r="T473"/>
      <c r="U473"/>
    </row>
    <row r="474" spans="1:21" ht="15.75" thickBot="1" x14ac:dyDescent="0.3">
      <c r="A474" s="23" t="s">
        <v>589</v>
      </c>
      <c r="B474" s="24">
        <v>390</v>
      </c>
      <c r="C474" s="24">
        <v>1065.5</v>
      </c>
      <c r="D474" s="24">
        <v>2708</v>
      </c>
      <c r="E474" s="24">
        <v>4990</v>
      </c>
      <c r="F474" s="24">
        <v>582.5</v>
      </c>
      <c r="G474" s="24">
        <v>2670</v>
      </c>
      <c r="H474" s="24">
        <v>0</v>
      </c>
      <c r="I474" s="24">
        <v>9547</v>
      </c>
      <c r="J474" s="24">
        <v>315.5</v>
      </c>
      <c r="K474" s="24">
        <v>57.5</v>
      </c>
      <c r="L474" s="24">
        <v>0</v>
      </c>
      <c r="M474" s="24">
        <v>1472.5</v>
      </c>
      <c r="N474" s="24">
        <v>1651</v>
      </c>
      <c r="O474" s="24">
        <v>2062.5</v>
      </c>
      <c r="P474" s="24">
        <v>0</v>
      </c>
      <c r="Q474" s="24">
        <v>4887</v>
      </c>
      <c r="R474"/>
      <c r="S474"/>
      <c r="T474"/>
      <c r="U474"/>
    </row>
    <row r="475" spans="1:21" ht="15.75" thickBot="1" x14ac:dyDescent="0.3">
      <c r="A475" s="23" t="s">
        <v>591</v>
      </c>
      <c r="B475" s="24">
        <v>390</v>
      </c>
      <c r="C475" s="24">
        <v>1065.5</v>
      </c>
      <c r="D475" s="24">
        <v>2708</v>
      </c>
      <c r="E475" s="24">
        <v>4990</v>
      </c>
      <c r="F475" s="24">
        <v>582.5</v>
      </c>
      <c r="G475" s="24">
        <v>2670</v>
      </c>
      <c r="H475" s="24">
        <v>0</v>
      </c>
      <c r="I475" s="24">
        <v>9547</v>
      </c>
      <c r="J475" s="24">
        <v>315.5</v>
      </c>
      <c r="K475" s="24">
        <v>57.5</v>
      </c>
      <c r="L475" s="24">
        <v>0</v>
      </c>
      <c r="M475" s="24">
        <v>1472.5</v>
      </c>
      <c r="N475" s="24">
        <v>1651</v>
      </c>
      <c r="O475" s="24">
        <v>2062.5</v>
      </c>
      <c r="P475" s="24">
        <v>0</v>
      </c>
      <c r="Q475" s="24">
        <v>4887</v>
      </c>
      <c r="R475"/>
      <c r="S475"/>
      <c r="T475"/>
      <c r="U475"/>
    </row>
    <row r="476" spans="1:21" ht="15.75" thickBot="1" x14ac:dyDescent="0.3">
      <c r="A476" s="23" t="s">
        <v>593</v>
      </c>
      <c r="B476" s="24">
        <v>390</v>
      </c>
      <c r="C476" s="24">
        <v>1065.5</v>
      </c>
      <c r="D476" s="24">
        <v>2708</v>
      </c>
      <c r="E476" s="24">
        <v>4990</v>
      </c>
      <c r="F476" s="24">
        <v>582.5</v>
      </c>
      <c r="G476" s="24">
        <v>2670</v>
      </c>
      <c r="H476" s="24">
        <v>0</v>
      </c>
      <c r="I476" s="24">
        <v>9547</v>
      </c>
      <c r="J476" s="24">
        <v>315.5</v>
      </c>
      <c r="K476" s="24">
        <v>57.5</v>
      </c>
      <c r="L476" s="24">
        <v>0</v>
      </c>
      <c r="M476" s="24">
        <v>1472.5</v>
      </c>
      <c r="N476" s="24">
        <v>1029</v>
      </c>
      <c r="O476" s="24">
        <v>2062.5</v>
      </c>
      <c r="P476" s="24">
        <v>0</v>
      </c>
      <c r="Q476" s="24">
        <v>4887</v>
      </c>
      <c r="R476"/>
      <c r="S476"/>
      <c r="T476"/>
      <c r="U476"/>
    </row>
    <row r="477" spans="1:21" ht="15.75" thickBot="1" x14ac:dyDescent="0.3">
      <c r="A477" s="23" t="s">
        <v>596</v>
      </c>
      <c r="B477" s="24">
        <v>390</v>
      </c>
      <c r="C477" s="24">
        <v>1065.5</v>
      </c>
      <c r="D477" s="24">
        <v>2708</v>
      </c>
      <c r="E477" s="24">
        <v>4990</v>
      </c>
      <c r="F477" s="24">
        <v>582.5</v>
      </c>
      <c r="G477" s="24">
        <v>2670</v>
      </c>
      <c r="H477" s="24">
        <v>0</v>
      </c>
      <c r="I477" s="24">
        <v>9547</v>
      </c>
      <c r="J477" s="24">
        <v>315.5</v>
      </c>
      <c r="K477" s="24">
        <v>57.5</v>
      </c>
      <c r="L477" s="24">
        <v>0</v>
      </c>
      <c r="M477" s="24">
        <v>1472.5</v>
      </c>
      <c r="N477" s="24">
        <v>1029</v>
      </c>
      <c r="O477" s="24">
        <v>2062.5</v>
      </c>
      <c r="P477" s="24">
        <v>0</v>
      </c>
      <c r="Q477" s="24">
        <v>4887</v>
      </c>
      <c r="R477"/>
      <c r="S477"/>
      <c r="T477"/>
      <c r="U477"/>
    </row>
    <row r="478" spans="1:21" ht="15.75" thickBot="1" x14ac:dyDescent="0.3">
      <c r="A478" s="23" t="s">
        <v>597</v>
      </c>
      <c r="B478" s="24">
        <v>390</v>
      </c>
      <c r="C478" s="24">
        <v>1065.5</v>
      </c>
      <c r="D478" s="24">
        <v>2708</v>
      </c>
      <c r="E478" s="24">
        <v>4990</v>
      </c>
      <c r="F478" s="24">
        <v>582.5</v>
      </c>
      <c r="G478" s="24">
        <v>2670</v>
      </c>
      <c r="H478" s="24">
        <v>0</v>
      </c>
      <c r="I478" s="24">
        <v>9547</v>
      </c>
      <c r="J478" s="24">
        <v>315.5</v>
      </c>
      <c r="K478" s="24">
        <v>57.5</v>
      </c>
      <c r="L478" s="24">
        <v>0</v>
      </c>
      <c r="M478" s="24">
        <v>800.5</v>
      </c>
      <c r="N478" s="24">
        <v>1029</v>
      </c>
      <c r="O478" s="24">
        <v>2062.5</v>
      </c>
      <c r="P478" s="24">
        <v>0</v>
      </c>
      <c r="Q478" s="24">
        <v>4680.5</v>
      </c>
      <c r="R478"/>
      <c r="S478"/>
      <c r="T478"/>
      <c r="U478"/>
    </row>
    <row r="479" spans="1:21" ht="15.75" thickBot="1" x14ac:dyDescent="0.3">
      <c r="A479" s="23" t="s">
        <v>598</v>
      </c>
      <c r="B479" s="24">
        <v>390</v>
      </c>
      <c r="C479" s="24">
        <v>1065.5</v>
      </c>
      <c r="D479" s="24">
        <v>2708</v>
      </c>
      <c r="E479" s="24">
        <v>4990</v>
      </c>
      <c r="F479" s="24">
        <v>582.5</v>
      </c>
      <c r="G479" s="24">
        <v>2670</v>
      </c>
      <c r="H479" s="24">
        <v>0</v>
      </c>
      <c r="I479" s="24">
        <v>9025</v>
      </c>
      <c r="J479" s="24">
        <v>315.5</v>
      </c>
      <c r="K479" s="24">
        <v>57.5</v>
      </c>
      <c r="L479" s="24">
        <v>0</v>
      </c>
      <c r="M479" s="24">
        <v>800.5</v>
      </c>
      <c r="N479" s="24">
        <v>1029</v>
      </c>
      <c r="O479" s="24">
        <v>2062.5</v>
      </c>
      <c r="P479" s="24">
        <v>0</v>
      </c>
      <c r="Q479" s="24">
        <v>4680.5</v>
      </c>
      <c r="R479"/>
      <c r="S479"/>
      <c r="T479"/>
      <c r="U479"/>
    </row>
    <row r="480" spans="1:21" ht="15.75" thickBot="1" x14ac:dyDescent="0.3">
      <c r="A480" s="23" t="s">
        <v>600</v>
      </c>
      <c r="B480" s="24">
        <v>390</v>
      </c>
      <c r="C480" s="24">
        <v>1065.5</v>
      </c>
      <c r="D480" s="24">
        <v>2708</v>
      </c>
      <c r="E480" s="24">
        <v>4990</v>
      </c>
      <c r="F480" s="24">
        <v>582.5</v>
      </c>
      <c r="G480" s="24">
        <v>2670</v>
      </c>
      <c r="H480" s="24">
        <v>0</v>
      </c>
      <c r="I480" s="24">
        <v>9025</v>
      </c>
      <c r="J480" s="24">
        <v>315.5</v>
      </c>
      <c r="K480" s="24">
        <v>57.5</v>
      </c>
      <c r="L480" s="24">
        <v>0</v>
      </c>
      <c r="M480" s="24">
        <v>800.5</v>
      </c>
      <c r="N480" s="24">
        <v>1029</v>
      </c>
      <c r="O480" s="24">
        <v>2062.5</v>
      </c>
      <c r="P480" s="24">
        <v>0</v>
      </c>
      <c r="Q480" s="24">
        <v>4680.5</v>
      </c>
      <c r="R480"/>
      <c r="S480"/>
      <c r="T480"/>
      <c r="U480"/>
    </row>
    <row r="481" spans="1:21" ht="15.75" thickBot="1" x14ac:dyDescent="0.3">
      <c r="A481" s="23" t="s">
        <v>605</v>
      </c>
      <c r="B481" s="24">
        <v>390</v>
      </c>
      <c r="C481" s="24">
        <v>1065.5</v>
      </c>
      <c r="D481" s="24">
        <v>2708</v>
      </c>
      <c r="E481" s="24">
        <v>4989.5</v>
      </c>
      <c r="F481" s="24">
        <v>582.5</v>
      </c>
      <c r="G481" s="24">
        <v>2670</v>
      </c>
      <c r="H481" s="24">
        <v>0</v>
      </c>
      <c r="I481" s="24">
        <v>9025</v>
      </c>
      <c r="J481" s="24">
        <v>315.5</v>
      </c>
      <c r="K481" s="24">
        <v>57.5</v>
      </c>
      <c r="L481" s="24">
        <v>0</v>
      </c>
      <c r="M481" s="24">
        <v>800.5</v>
      </c>
      <c r="N481" s="24">
        <v>1029</v>
      </c>
      <c r="O481" s="24">
        <v>2062.5</v>
      </c>
      <c r="P481" s="24">
        <v>0</v>
      </c>
      <c r="Q481" s="24">
        <v>4680.5</v>
      </c>
      <c r="R481"/>
      <c r="S481"/>
      <c r="T481"/>
      <c r="U481"/>
    </row>
    <row r="482" spans="1:21" ht="15.75" thickBot="1" x14ac:dyDescent="0.3">
      <c r="A482" s="23" t="s">
        <v>608</v>
      </c>
      <c r="B482" s="24">
        <v>390</v>
      </c>
      <c r="C482" s="24">
        <v>1065.5</v>
      </c>
      <c r="D482" s="24">
        <v>2679</v>
      </c>
      <c r="E482" s="24">
        <v>4989.5</v>
      </c>
      <c r="F482" s="24">
        <v>582.5</v>
      </c>
      <c r="G482" s="24">
        <v>2670</v>
      </c>
      <c r="H482" s="24">
        <v>0</v>
      </c>
      <c r="I482" s="24">
        <v>7539.5</v>
      </c>
      <c r="J482" s="24">
        <v>315.5</v>
      </c>
      <c r="K482" s="24">
        <v>57.5</v>
      </c>
      <c r="L482" s="24">
        <v>0</v>
      </c>
      <c r="M482" s="24">
        <v>800.5</v>
      </c>
      <c r="N482" s="24">
        <v>1029</v>
      </c>
      <c r="O482" s="24">
        <v>2062.5</v>
      </c>
      <c r="P482" s="24">
        <v>0</v>
      </c>
      <c r="Q482" s="24">
        <v>4680.5</v>
      </c>
      <c r="R482"/>
      <c r="S482"/>
      <c r="T482"/>
      <c r="U482"/>
    </row>
    <row r="483" spans="1:21" ht="15.75" thickBot="1" x14ac:dyDescent="0.3">
      <c r="A483" s="23" t="s">
        <v>609</v>
      </c>
      <c r="B483" s="24">
        <v>390</v>
      </c>
      <c r="C483" s="24">
        <v>1065.5</v>
      </c>
      <c r="D483" s="24">
        <v>2679</v>
      </c>
      <c r="E483" s="24">
        <v>4989.5</v>
      </c>
      <c r="F483" s="24">
        <v>0</v>
      </c>
      <c r="G483" s="24">
        <v>2670</v>
      </c>
      <c r="H483" s="24">
        <v>0</v>
      </c>
      <c r="I483" s="24">
        <v>7539.5</v>
      </c>
      <c r="J483" s="24">
        <v>315.5</v>
      </c>
      <c r="K483" s="24">
        <v>57.5</v>
      </c>
      <c r="L483" s="24">
        <v>0</v>
      </c>
      <c r="M483" s="24">
        <v>800.5</v>
      </c>
      <c r="N483" s="24">
        <v>1029</v>
      </c>
      <c r="O483" s="24">
        <v>2062.5</v>
      </c>
      <c r="P483" s="24">
        <v>0</v>
      </c>
      <c r="Q483" s="24">
        <v>4680.5</v>
      </c>
      <c r="R483"/>
      <c r="S483"/>
      <c r="T483"/>
      <c r="U483"/>
    </row>
    <row r="484" spans="1:21" ht="15.75" thickBot="1" x14ac:dyDescent="0.3">
      <c r="A484" s="23" t="s">
        <v>610</v>
      </c>
      <c r="B484" s="24">
        <v>390</v>
      </c>
      <c r="C484" s="24">
        <v>1065.5</v>
      </c>
      <c r="D484" s="24">
        <v>2679</v>
      </c>
      <c r="E484" s="24">
        <v>4986</v>
      </c>
      <c r="F484" s="24">
        <v>0</v>
      </c>
      <c r="G484" s="24">
        <v>2670</v>
      </c>
      <c r="H484" s="24">
        <v>0</v>
      </c>
      <c r="I484" s="24">
        <v>7515.5</v>
      </c>
      <c r="J484" s="24">
        <v>298.5</v>
      </c>
      <c r="K484" s="24">
        <v>57.5</v>
      </c>
      <c r="L484" s="24">
        <v>0</v>
      </c>
      <c r="M484" s="24">
        <v>800.5</v>
      </c>
      <c r="N484" s="24">
        <v>1029</v>
      </c>
      <c r="O484" s="24">
        <v>2062.5</v>
      </c>
      <c r="P484" s="24">
        <v>0</v>
      </c>
      <c r="Q484" s="24">
        <v>4680.5</v>
      </c>
      <c r="R484"/>
      <c r="S484"/>
      <c r="T484"/>
      <c r="U484"/>
    </row>
    <row r="485" spans="1:21" ht="15.75" thickBot="1" x14ac:dyDescent="0.3">
      <c r="A485" s="23" t="s">
        <v>614</v>
      </c>
      <c r="B485" s="24">
        <v>390</v>
      </c>
      <c r="C485" s="24">
        <v>1065.5</v>
      </c>
      <c r="D485" s="24">
        <v>2679</v>
      </c>
      <c r="E485" s="24">
        <v>4986</v>
      </c>
      <c r="F485" s="24">
        <v>0</v>
      </c>
      <c r="G485" s="24">
        <v>2369</v>
      </c>
      <c r="H485" s="24">
        <v>0</v>
      </c>
      <c r="I485" s="24">
        <v>7509</v>
      </c>
      <c r="J485" s="24">
        <v>298.5</v>
      </c>
      <c r="K485" s="24">
        <v>57.5</v>
      </c>
      <c r="L485" s="24">
        <v>0</v>
      </c>
      <c r="M485" s="24">
        <v>800.5</v>
      </c>
      <c r="N485" s="24">
        <v>1029</v>
      </c>
      <c r="O485" s="24">
        <v>748</v>
      </c>
      <c r="P485" s="24">
        <v>0</v>
      </c>
      <c r="Q485" s="24">
        <v>4680.5</v>
      </c>
      <c r="R485"/>
      <c r="S485"/>
      <c r="T485"/>
      <c r="U485"/>
    </row>
    <row r="486" spans="1:21" ht="15.75" thickBot="1" x14ac:dyDescent="0.3">
      <c r="A486" s="23" t="s">
        <v>615</v>
      </c>
      <c r="B486" s="24">
        <v>390</v>
      </c>
      <c r="C486" s="24">
        <v>1023.5</v>
      </c>
      <c r="D486" s="24">
        <v>2679</v>
      </c>
      <c r="E486" s="24">
        <v>4986</v>
      </c>
      <c r="F486" s="24">
        <v>0</v>
      </c>
      <c r="G486" s="24">
        <v>2369</v>
      </c>
      <c r="H486" s="24">
        <v>0</v>
      </c>
      <c r="I486" s="24">
        <v>6921</v>
      </c>
      <c r="J486" s="24">
        <v>298.5</v>
      </c>
      <c r="K486" s="24">
        <v>0</v>
      </c>
      <c r="L486" s="24">
        <v>0</v>
      </c>
      <c r="M486" s="24">
        <v>255.5</v>
      </c>
      <c r="N486" s="24">
        <v>1029</v>
      </c>
      <c r="O486" s="24">
        <v>748</v>
      </c>
      <c r="P486" s="24">
        <v>0</v>
      </c>
      <c r="Q486" s="24">
        <v>4680.5</v>
      </c>
      <c r="R486"/>
      <c r="S486"/>
      <c r="T486"/>
      <c r="U486"/>
    </row>
    <row r="487" spans="1:21" ht="15.75" thickBot="1" x14ac:dyDescent="0.3">
      <c r="A487" s="23" t="s">
        <v>618</v>
      </c>
      <c r="B487" s="24">
        <v>390</v>
      </c>
      <c r="C487" s="24">
        <v>1023.5</v>
      </c>
      <c r="D487" s="24">
        <v>2679</v>
      </c>
      <c r="E487" s="24">
        <v>4986</v>
      </c>
      <c r="F487" s="24">
        <v>0</v>
      </c>
      <c r="G487" s="24">
        <v>2369</v>
      </c>
      <c r="H487" s="24">
        <v>0</v>
      </c>
      <c r="I487" s="24">
        <v>6904.5</v>
      </c>
      <c r="J487" s="24">
        <v>298.5</v>
      </c>
      <c r="K487" s="24">
        <v>0</v>
      </c>
      <c r="L487" s="24">
        <v>0</v>
      </c>
      <c r="M487" s="24">
        <v>255.5</v>
      </c>
      <c r="N487" s="24">
        <v>1029</v>
      </c>
      <c r="O487" s="24">
        <v>748</v>
      </c>
      <c r="P487" s="24">
        <v>0</v>
      </c>
      <c r="Q487" s="24">
        <v>4680.5</v>
      </c>
      <c r="R487"/>
      <c r="S487"/>
      <c r="T487"/>
      <c r="U487"/>
    </row>
    <row r="488" spans="1:21" ht="15.75" thickBot="1" x14ac:dyDescent="0.3">
      <c r="A488" s="23" t="s">
        <v>619</v>
      </c>
      <c r="B488" s="24">
        <v>294</v>
      </c>
      <c r="C488" s="24">
        <v>1023.5</v>
      </c>
      <c r="D488" s="24">
        <v>2679</v>
      </c>
      <c r="E488" s="24">
        <v>4815</v>
      </c>
      <c r="F488" s="24">
        <v>0</v>
      </c>
      <c r="G488" s="24">
        <v>2369</v>
      </c>
      <c r="H488" s="24">
        <v>0</v>
      </c>
      <c r="I488" s="24">
        <v>6848</v>
      </c>
      <c r="J488" s="24">
        <v>298.5</v>
      </c>
      <c r="K488" s="24">
        <v>0</v>
      </c>
      <c r="L488" s="24">
        <v>0</v>
      </c>
      <c r="M488" s="24">
        <v>255.5</v>
      </c>
      <c r="N488" s="24">
        <v>1029</v>
      </c>
      <c r="O488" s="24">
        <v>748</v>
      </c>
      <c r="P488" s="24">
        <v>0</v>
      </c>
      <c r="Q488" s="24">
        <v>4680.5</v>
      </c>
      <c r="R488"/>
      <c r="S488"/>
      <c r="T488"/>
      <c r="U488"/>
    </row>
    <row r="489" spans="1:21" ht="15.75" thickBot="1" x14ac:dyDescent="0.3">
      <c r="A489" s="23" t="s">
        <v>622</v>
      </c>
      <c r="B489" s="24">
        <v>294</v>
      </c>
      <c r="C489" s="24">
        <v>1023.5</v>
      </c>
      <c r="D489" s="24">
        <v>2679</v>
      </c>
      <c r="E489" s="24">
        <v>4815</v>
      </c>
      <c r="F489" s="24">
        <v>0</v>
      </c>
      <c r="G489" s="24">
        <v>0</v>
      </c>
      <c r="H489" s="24">
        <v>0</v>
      </c>
      <c r="I489" s="24">
        <v>6826.5</v>
      </c>
      <c r="J489" s="24">
        <v>298.5</v>
      </c>
      <c r="K489" s="24">
        <v>0</v>
      </c>
      <c r="L489" s="24">
        <v>0</v>
      </c>
      <c r="M489" s="24">
        <v>255.5</v>
      </c>
      <c r="N489" s="24">
        <v>1029</v>
      </c>
      <c r="O489" s="24">
        <v>748</v>
      </c>
      <c r="P489" s="24">
        <v>0</v>
      </c>
      <c r="Q489" s="24">
        <v>4680.5</v>
      </c>
      <c r="R489"/>
      <c r="S489"/>
      <c r="T489"/>
      <c r="U489"/>
    </row>
    <row r="490" spans="1:21" ht="15.75" thickBot="1" x14ac:dyDescent="0.3">
      <c r="A490" s="23" t="s">
        <v>626</v>
      </c>
      <c r="B490" s="24">
        <v>294</v>
      </c>
      <c r="C490" s="24">
        <v>1023.5</v>
      </c>
      <c r="D490" s="24">
        <v>2679</v>
      </c>
      <c r="E490" s="24">
        <v>4815</v>
      </c>
      <c r="F490" s="24">
        <v>0</v>
      </c>
      <c r="G490" s="24">
        <v>0</v>
      </c>
      <c r="H490" s="24">
        <v>0</v>
      </c>
      <c r="I490" s="24">
        <v>6368.5</v>
      </c>
      <c r="J490" s="24">
        <v>298.5</v>
      </c>
      <c r="K490" s="24">
        <v>0</v>
      </c>
      <c r="L490" s="24">
        <v>0</v>
      </c>
      <c r="M490" s="24">
        <v>255.5</v>
      </c>
      <c r="N490" s="24">
        <v>1029</v>
      </c>
      <c r="O490" s="24">
        <v>748</v>
      </c>
      <c r="P490" s="24">
        <v>0</v>
      </c>
      <c r="Q490" s="24">
        <v>4638</v>
      </c>
      <c r="R490"/>
      <c r="S490"/>
      <c r="T490"/>
      <c r="U490"/>
    </row>
    <row r="491" spans="1:21" ht="15.75" thickBot="1" x14ac:dyDescent="0.3">
      <c r="A491" s="23" t="s">
        <v>628</v>
      </c>
      <c r="B491" s="24">
        <v>294</v>
      </c>
      <c r="C491" s="24">
        <v>1023.5</v>
      </c>
      <c r="D491" s="24">
        <v>2679</v>
      </c>
      <c r="E491" s="24">
        <v>4815</v>
      </c>
      <c r="F491" s="24">
        <v>0</v>
      </c>
      <c r="G491" s="24">
        <v>0</v>
      </c>
      <c r="H491" s="24">
        <v>0</v>
      </c>
      <c r="I491" s="24">
        <v>6365.5</v>
      </c>
      <c r="J491" s="24">
        <v>298.5</v>
      </c>
      <c r="K491" s="24">
        <v>0</v>
      </c>
      <c r="L491" s="24">
        <v>0</v>
      </c>
      <c r="M491" s="24">
        <v>255.5</v>
      </c>
      <c r="N491" s="24">
        <v>1029</v>
      </c>
      <c r="O491" s="24">
        <v>748</v>
      </c>
      <c r="P491" s="24">
        <v>0</v>
      </c>
      <c r="Q491" s="24">
        <v>4638</v>
      </c>
      <c r="R491"/>
      <c r="S491"/>
      <c r="T491"/>
      <c r="U491"/>
    </row>
    <row r="492" spans="1:21" ht="15.75" thickBot="1" x14ac:dyDescent="0.3">
      <c r="A492" s="23" t="s">
        <v>630</v>
      </c>
      <c r="B492" s="24">
        <v>294</v>
      </c>
      <c r="C492" s="24">
        <v>1023.5</v>
      </c>
      <c r="D492" s="24">
        <v>2679</v>
      </c>
      <c r="E492" s="24">
        <v>4815</v>
      </c>
      <c r="F492" s="24">
        <v>0</v>
      </c>
      <c r="G492" s="24">
        <v>0</v>
      </c>
      <c r="H492" s="24">
        <v>0</v>
      </c>
      <c r="I492" s="24">
        <v>6365.5</v>
      </c>
      <c r="J492" s="24">
        <v>298.5</v>
      </c>
      <c r="K492" s="24">
        <v>0</v>
      </c>
      <c r="L492" s="24">
        <v>0</v>
      </c>
      <c r="M492" s="24">
        <v>255.5</v>
      </c>
      <c r="N492" s="24">
        <v>1029</v>
      </c>
      <c r="O492" s="24">
        <v>398.5</v>
      </c>
      <c r="P492" s="24">
        <v>0</v>
      </c>
      <c r="Q492" s="24">
        <v>4638</v>
      </c>
      <c r="R492"/>
      <c r="S492"/>
      <c r="T492"/>
      <c r="U492"/>
    </row>
    <row r="493" spans="1:21" ht="15.75" thickBot="1" x14ac:dyDescent="0.3">
      <c r="A493" s="23" t="s">
        <v>633</v>
      </c>
      <c r="B493" s="24">
        <v>294</v>
      </c>
      <c r="C493" s="24">
        <v>1023.5</v>
      </c>
      <c r="D493" s="24">
        <v>2679</v>
      </c>
      <c r="E493" s="24">
        <v>4815</v>
      </c>
      <c r="F493" s="24">
        <v>0</v>
      </c>
      <c r="G493" s="24">
        <v>0</v>
      </c>
      <c r="H493" s="24">
        <v>0</v>
      </c>
      <c r="I493" s="24">
        <v>6365.5</v>
      </c>
      <c r="J493" s="24">
        <v>298.5</v>
      </c>
      <c r="K493" s="24">
        <v>0</v>
      </c>
      <c r="L493" s="24">
        <v>0</v>
      </c>
      <c r="M493" s="24">
        <v>255.5</v>
      </c>
      <c r="N493" s="24">
        <v>1029</v>
      </c>
      <c r="O493" s="24">
        <v>398.5</v>
      </c>
      <c r="P493" s="24">
        <v>0</v>
      </c>
      <c r="Q493" s="24">
        <v>4638</v>
      </c>
      <c r="R493"/>
      <c r="S493"/>
      <c r="T493"/>
      <c r="U493"/>
    </row>
    <row r="494" spans="1:21" ht="15.75" thickBot="1" x14ac:dyDescent="0.3">
      <c r="A494" s="23" t="s">
        <v>638</v>
      </c>
      <c r="B494" s="24">
        <v>285</v>
      </c>
      <c r="C494" s="24">
        <v>1023.5</v>
      </c>
      <c r="D494" s="24">
        <v>1118</v>
      </c>
      <c r="E494" s="24">
        <v>4815</v>
      </c>
      <c r="F494" s="24">
        <v>0</v>
      </c>
      <c r="G494" s="24">
        <v>0</v>
      </c>
      <c r="H494" s="24">
        <v>0</v>
      </c>
      <c r="I494" s="24">
        <v>6260</v>
      </c>
      <c r="J494" s="24">
        <v>298.5</v>
      </c>
      <c r="K494" s="24">
        <v>0</v>
      </c>
      <c r="L494" s="24">
        <v>0</v>
      </c>
      <c r="M494" s="24">
        <v>255.5</v>
      </c>
      <c r="N494" s="24">
        <v>1029</v>
      </c>
      <c r="O494" s="24">
        <v>398.5</v>
      </c>
      <c r="P494" s="24">
        <v>0</v>
      </c>
      <c r="Q494" s="24">
        <v>4638</v>
      </c>
      <c r="R494"/>
      <c r="S494"/>
      <c r="T494"/>
      <c r="U494"/>
    </row>
    <row r="495" spans="1:21" ht="15.75" thickBot="1" x14ac:dyDescent="0.3">
      <c r="A495" s="23" t="s">
        <v>641</v>
      </c>
      <c r="B495" s="24">
        <v>285</v>
      </c>
      <c r="C495" s="24">
        <v>1008</v>
      </c>
      <c r="D495" s="24">
        <v>1118</v>
      </c>
      <c r="E495" s="24">
        <v>2512</v>
      </c>
      <c r="F495" s="24">
        <v>0</v>
      </c>
      <c r="G495" s="24">
        <v>0</v>
      </c>
      <c r="H495" s="24">
        <v>0</v>
      </c>
      <c r="I495" s="24">
        <v>6260</v>
      </c>
      <c r="J495" s="24">
        <v>141.5</v>
      </c>
      <c r="K495" s="24">
        <v>0</v>
      </c>
      <c r="L495" s="24">
        <v>0</v>
      </c>
      <c r="M495" s="24">
        <v>255.5</v>
      </c>
      <c r="N495" s="24">
        <v>263</v>
      </c>
      <c r="O495" s="24">
        <v>398.5</v>
      </c>
      <c r="P495" s="24">
        <v>0</v>
      </c>
      <c r="Q495" s="24">
        <v>4638</v>
      </c>
      <c r="R495"/>
      <c r="S495"/>
      <c r="T495"/>
      <c r="U495"/>
    </row>
    <row r="496" spans="1:21" ht="15.75" thickBot="1" x14ac:dyDescent="0.3">
      <c r="A496" s="23" t="s">
        <v>643</v>
      </c>
      <c r="B496" s="24">
        <v>285</v>
      </c>
      <c r="C496" s="24">
        <v>1008</v>
      </c>
      <c r="D496" s="24">
        <v>1118</v>
      </c>
      <c r="E496" s="24">
        <v>2512</v>
      </c>
      <c r="F496" s="24">
        <v>0</v>
      </c>
      <c r="G496" s="24">
        <v>0</v>
      </c>
      <c r="H496" s="24">
        <v>0</v>
      </c>
      <c r="I496" s="24">
        <v>274.5</v>
      </c>
      <c r="J496" s="24">
        <v>141.5</v>
      </c>
      <c r="K496" s="24">
        <v>0</v>
      </c>
      <c r="L496" s="24">
        <v>0</v>
      </c>
      <c r="M496" s="24">
        <v>255.5</v>
      </c>
      <c r="N496" s="24">
        <v>263</v>
      </c>
      <c r="O496" s="24">
        <v>64</v>
      </c>
      <c r="P496" s="24">
        <v>0</v>
      </c>
      <c r="Q496" s="24">
        <v>4638</v>
      </c>
      <c r="R496"/>
      <c r="S496"/>
      <c r="T496"/>
      <c r="U496"/>
    </row>
    <row r="497" spans="1:21" ht="15.75" thickBot="1" x14ac:dyDescent="0.3">
      <c r="A497" s="23" t="s">
        <v>646</v>
      </c>
      <c r="B497" s="24">
        <v>285</v>
      </c>
      <c r="C497" s="24">
        <v>1008</v>
      </c>
      <c r="D497" s="24">
        <v>1118</v>
      </c>
      <c r="E497" s="24">
        <v>2512</v>
      </c>
      <c r="F497" s="24">
        <v>0</v>
      </c>
      <c r="G497" s="24">
        <v>0</v>
      </c>
      <c r="H497" s="24">
        <v>0</v>
      </c>
      <c r="I497" s="24">
        <v>274.5</v>
      </c>
      <c r="J497" s="24">
        <v>141.5</v>
      </c>
      <c r="K497" s="24">
        <v>0</v>
      </c>
      <c r="L497" s="24">
        <v>0</v>
      </c>
      <c r="M497" s="24">
        <v>255.5</v>
      </c>
      <c r="N497" s="24">
        <v>9.5</v>
      </c>
      <c r="O497" s="24">
        <v>64</v>
      </c>
      <c r="P497" s="24">
        <v>0</v>
      </c>
      <c r="Q497" s="24">
        <v>4638</v>
      </c>
      <c r="R497"/>
      <c r="S497"/>
      <c r="T497"/>
      <c r="U497"/>
    </row>
    <row r="498" spans="1:21" ht="15.75" thickBot="1" x14ac:dyDescent="0.3">
      <c r="A498" s="23" t="s">
        <v>648</v>
      </c>
      <c r="B498" s="24">
        <v>285</v>
      </c>
      <c r="C498" s="24">
        <v>1008</v>
      </c>
      <c r="D498" s="24">
        <v>1118</v>
      </c>
      <c r="E498" s="24">
        <v>2512</v>
      </c>
      <c r="F498" s="24">
        <v>0</v>
      </c>
      <c r="G498" s="24">
        <v>0</v>
      </c>
      <c r="H498" s="24">
        <v>0</v>
      </c>
      <c r="I498" s="24">
        <v>247.5</v>
      </c>
      <c r="J498" s="24">
        <v>141.5</v>
      </c>
      <c r="K498" s="24">
        <v>0</v>
      </c>
      <c r="L498" s="24">
        <v>0</v>
      </c>
      <c r="M498" s="24">
        <v>255.5</v>
      </c>
      <c r="N498" s="24">
        <v>9.5</v>
      </c>
      <c r="O498" s="24">
        <v>64</v>
      </c>
      <c r="P498" s="24">
        <v>0</v>
      </c>
      <c r="Q498" s="24">
        <v>4638</v>
      </c>
      <c r="R498"/>
      <c r="S498"/>
      <c r="T498"/>
      <c r="U498"/>
    </row>
    <row r="499" spans="1:21" ht="15.75" thickBot="1" x14ac:dyDescent="0.3">
      <c r="A499" s="23" t="s">
        <v>651</v>
      </c>
      <c r="B499" s="24">
        <v>285</v>
      </c>
      <c r="C499" s="24">
        <v>1008</v>
      </c>
      <c r="D499" s="24">
        <v>1118</v>
      </c>
      <c r="E499" s="24">
        <v>2512</v>
      </c>
      <c r="F499" s="24">
        <v>0</v>
      </c>
      <c r="G499" s="24">
        <v>0</v>
      </c>
      <c r="H499" s="24">
        <v>0</v>
      </c>
      <c r="I499" s="24">
        <v>247.5</v>
      </c>
      <c r="J499" s="24">
        <v>141.5</v>
      </c>
      <c r="K499" s="24">
        <v>0</v>
      </c>
      <c r="L499" s="24">
        <v>0</v>
      </c>
      <c r="M499" s="24">
        <v>255.5</v>
      </c>
      <c r="N499" s="24">
        <v>9.5</v>
      </c>
      <c r="O499" s="24">
        <v>64</v>
      </c>
      <c r="P499" s="24">
        <v>0</v>
      </c>
      <c r="Q499" s="24">
        <v>4566</v>
      </c>
      <c r="R499"/>
      <c r="S499"/>
      <c r="T499"/>
      <c r="U499"/>
    </row>
    <row r="500" spans="1:21" ht="15.75" thickBot="1" x14ac:dyDescent="0.3">
      <c r="A500" s="23" t="s">
        <v>653</v>
      </c>
      <c r="B500" s="24">
        <v>285</v>
      </c>
      <c r="C500" s="24">
        <v>0</v>
      </c>
      <c r="D500" s="24">
        <v>1118</v>
      </c>
      <c r="E500" s="24">
        <v>1853.5</v>
      </c>
      <c r="F500" s="24">
        <v>0</v>
      </c>
      <c r="G500" s="24">
        <v>0</v>
      </c>
      <c r="H500" s="24">
        <v>0</v>
      </c>
      <c r="I500" s="24">
        <v>247.5</v>
      </c>
      <c r="J500" s="24">
        <v>141.5</v>
      </c>
      <c r="K500" s="24">
        <v>0</v>
      </c>
      <c r="L500" s="24">
        <v>0</v>
      </c>
      <c r="M500" s="24">
        <v>255.5</v>
      </c>
      <c r="N500" s="24">
        <v>9.5</v>
      </c>
      <c r="O500" s="24">
        <v>64</v>
      </c>
      <c r="P500" s="24">
        <v>0</v>
      </c>
      <c r="Q500" s="24">
        <v>4566</v>
      </c>
      <c r="R500"/>
      <c r="S500"/>
      <c r="T500"/>
      <c r="U500"/>
    </row>
    <row r="501" spans="1:21" ht="15.75" thickBot="1" x14ac:dyDescent="0.3">
      <c r="A501" s="23" t="s">
        <v>655</v>
      </c>
      <c r="B501" s="24">
        <v>285</v>
      </c>
      <c r="C501" s="24">
        <v>0</v>
      </c>
      <c r="D501" s="24">
        <v>1118</v>
      </c>
      <c r="E501" s="24">
        <v>1853.5</v>
      </c>
      <c r="F501" s="24">
        <v>0</v>
      </c>
      <c r="G501" s="24">
        <v>0</v>
      </c>
      <c r="H501" s="24">
        <v>0</v>
      </c>
      <c r="I501" s="24">
        <v>247.5</v>
      </c>
      <c r="J501" s="24">
        <v>141.5</v>
      </c>
      <c r="K501" s="24">
        <v>0</v>
      </c>
      <c r="L501" s="24">
        <v>0</v>
      </c>
      <c r="M501" s="24">
        <v>76.5</v>
      </c>
      <c r="N501" s="24">
        <v>9.5</v>
      </c>
      <c r="O501" s="24">
        <v>64</v>
      </c>
      <c r="P501" s="24">
        <v>0</v>
      </c>
      <c r="Q501" s="24">
        <v>4566</v>
      </c>
      <c r="R501"/>
      <c r="S501"/>
      <c r="T501"/>
      <c r="U501"/>
    </row>
    <row r="502" spans="1:21" ht="15.75" thickBot="1" x14ac:dyDescent="0.3">
      <c r="A502" s="23" t="s">
        <v>658</v>
      </c>
      <c r="B502" s="24">
        <v>285</v>
      </c>
      <c r="C502" s="24">
        <v>0</v>
      </c>
      <c r="D502" s="24">
        <v>466.5</v>
      </c>
      <c r="E502" s="24">
        <v>1853.5</v>
      </c>
      <c r="F502" s="24">
        <v>0</v>
      </c>
      <c r="G502" s="24">
        <v>0</v>
      </c>
      <c r="H502" s="24">
        <v>0</v>
      </c>
      <c r="I502" s="24">
        <v>247.5</v>
      </c>
      <c r="J502" s="24">
        <v>141.5</v>
      </c>
      <c r="K502" s="24">
        <v>0</v>
      </c>
      <c r="L502" s="24">
        <v>0</v>
      </c>
      <c r="M502" s="24">
        <v>76.5</v>
      </c>
      <c r="N502" s="24">
        <v>9.5</v>
      </c>
      <c r="O502" s="24">
        <v>64</v>
      </c>
      <c r="P502" s="24">
        <v>0</v>
      </c>
      <c r="Q502" s="24">
        <v>4566</v>
      </c>
      <c r="R502"/>
      <c r="S502"/>
      <c r="T502"/>
      <c r="U502"/>
    </row>
    <row r="503" spans="1:21" ht="15.75" thickBot="1" x14ac:dyDescent="0.3">
      <c r="A503" s="23" t="s">
        <v>662</v>
      </c>
      <c r="B503" s="24">
        <v>285</v>
      </c>
      <c r="C503" s="24">
        <v>0</v>
      </c>
      <c r="D503" s="24">
        <v>466.5</v>
      </c>
      <c r="E503" s="24">
        <v>1835</v>
      </c>
      <c r="F503" s="24">
        <v>0</v>
      </c>
      <c r="G503" s="24">
        <v>0</v>
      </c>
      <c r="H503" s="24">
        <v>0</v>
      </c>
      <c r="I503" s="24">
        <v>247.5</v>
      </c>
      <c r="J503" s="24">
        <v>141.5</v>
      </c>
      <c r="K503" s="24">
        <v>0</v>
      </c>
      <c r="L503" s="24">
        <v>0</v>
      </c>
      <c r="M503" s="24">
        <v>76.5</v>
      </c>
      <c r="N503" s="24">
        <v>9.5</v>
      </c>
      <c r="O503" s="24">
        <v>64</v>
      </c>
      <c r="P503" s="24">
        <v>0</v>
      </c>
      <c r="Q503" s="24">
        <v>4566</v>
      </c>
      <c r="R503"/>
      <c r="S503"/>
      <c r="T503"/>
      <c r="U503"/>
    </row>
    <row r="504" spans="1:21" ht="15.75" thickBot="1" x14ac:dyDescent="0.3">
      <c r="A504" s="23" t="s">
        <v>664</v>
      </c>
      <c r="B504" s="24">
        <v>262.5</v>
      </c>
      <c r="C504" s="24">
        <v>0</v>
      </c>
      <c r="D504" s="24">
        <v>289.5</v>
      </c>
      <c r="E504" s="24">
        <v>1835</v>
      </c>
      <c r="F504" s="24">
        <v>0</v>
      </c>
      <c r="G504" s="24">
        <v>0</v>
      </c>
      <c r="H504" s="24">
        <v>0</v>
      </c>
      <c r="I504" s="24">
        <v>247.5</v>
      </c>
      <c r="J504" s="24">
        <v>7.5</v>
      </c>
      <c r="K504" s="24">
        <v>0</v>
      </c>
      <c r="L504" s="24">
        <v>0</v>
      </c>
      <c r="M504" s="24">
        <v>76.5</v>
      </c>
      <c r="N504" s="24">
        <v>9.5</v>
      </c>
      <c r="O504" s="24">
        <v>64</v>
      </c>
      <c r="P504" s="24">
        <v>0</v>
      </c>
      <c r="Q504" s="24">
        <v>4452.5</v>
      </c>
      <c r="R504"/>
      <c r="S504"/>
      <c r="T504"/>
      <c r="U504"/>
    </row>
    <row r="505" spans="1:21" ht="15.75" thickBot="1" x14ac:dyDescent="0.3">
      <c r="A505" s="23" t="s">
        <v>666</v>
      </c>
      <c r="B505" s="24">
        <v>262.5</v>
      </c>
      <c r="C505" s="24">
        <v>0</v>
      </c>
      <c r="D505" s="24">
        <v>289.5</v>
      </c>
      <c r="E505" s="24">
        <v>1835</v>
      </c>
      <c r="F505" s="24">
        <v>0</v>
      </c>
      <c r="G505" s="24">
        <v>0</v>
      </c>
      <c r="H505" s="24">
        <v>0</v>
      </c>
      <c r="I505" s="24">
        <v>60.5</v>
      </c>
      <c r="J505" s="24">
        <v>7.5</v>
      </c>
      <c r="K505" s="24">
        <v>0</v>
      </c>
      <c r="L505" s="24">
        <v>0</v>
      </c>
      <c r="M505" s="24">
        <v>76.5</v>
      </c>
      <c r="N505" s="24">
        <v>9.5</v>
      </c>
      <c r="O505" s="24">
        <v>64</v>
      </c>
      <c r="P505" s="24">
        <v>0</v>
      </c>
      <c r="Q505" s="24">
        <v>4413</v>
      </c>
      <c r="R505"/>
      <c r="S505"/>
      <c r="T505"/>
      <c r="U505"/>
    </row>
    <row r="506" spans="1:21" ht="15.75" thickBot="1" x14ac:dyDescent="0.3">
      <c r="A506" s="23" t="s">
        <v>668</v>
      </c>
      <c r="B506" s="24">
        <v>262.5</v>
      </c>
      <c r="C506" s="24">
        <v>0</v>
      </c>
      <c r="D506" s="24">
        <v>289.5</v>
      </c>
      <c r="E506" s="24">
        <v>1835</v>
      </c>
      <c r="F506" s="24">
        <v>0</v>
      </c>
      <c r="G506" s="24">
        <v>0</v>
      </c>
      <c r="H506" s="24">
        <v>0</v>
      </c>
      <c r="I506" s="24">
        <v>42.5</v>
      </c>
      <c r="J506" s="24">
        <v>7.5</v>
      </c>
      <c r="K506" s="24">
        <v>0</v>
      </c>
      <c r="L506" s="24">
        <v>0</v>
      </c>
      <c r="M506" s="24">
        <v>76.5</v>
      </c>
      <c r="N506" s="24">
        <v>0</v>
      </c>
      <c r="O506" s="24">
        <v>64</v>
      </c>
      <c r="P506" s="24">
        <v>0</v>
      </c>
      <c r="Q506" s="24">
        <v>4184</v>
      </c>
      <c r="R506"/>
      <c r="S506"/>
      <c r="T506"/>
      <c r="U506"/>
    </row>
    <row r="507" spans="1:21" ht="15.75" thickBot="1" x14ac:dyDescent="0.3">
      <c r="A507" s="23" t="s">
        <v>669</v>
      </c>
      <c r="B507" s="24">
        <v>262.5</v>
      </c>
      <c r="C507" s="24">
        <v>0</v>
      </c>
      <c r="D507" s="24">
        <v>289.5</v>
      </c>
      <c r="E507" s="24">
        <v>443.5</v>
      </c>
      <c r="F507" s="24">
        <v>0</v>
      </c>
      <c r="G507" s="24">
        <v>0</v>
      </c>
      <c r="H507" s="24">
        <v>0</v>
      </c>
      <c r="I507" s="24">
        <v>42.5</v>
      </c>
      <c r="J507" s="24">
        <v>7.5</v>
      </c>
      <c r="K507" s="24">
        <v>0</v>
      </c>
      <c r="L507" s="24">
        <v>0</v>
      </c>
      <c r="M507" s="24">
        <v>76.5</v>
      </c>
      <c r="N507" s="24">
        <v>0</v>
      </c>
      <c r="O507" s="24">
        <v>64</v>
      </c>
      <c r="P507" s="24">
        <v>0</v>
      </c>
      <c r="Q507" s="24">
        <v>4184</v>
      </c>
      <c r="R507"/>
      <c r="S507"/>
      <c r="T507"/>
      <c r="U507"/>
    </row>
    <row r="508" spans="1:21" ht="15.75" thickBot="1" x14ac:dyDescent="0.3">
      <c r="A508" s="23" t="s">
        <v>670</v>
      </c>
      <c r="B508" s="24">
        <v>262.5</v>
      </c>
      <c r="C508" s="24">
        <v>0</v>
      </c>
      <c r="D508" s="24">
        <v>175</v>
      </c>
      <c r="E508" s="24">
        <v>0</v>
      </c>
      <c r="F508" s="24">
        <v>0</v>
      </c>
      <c r="G508" s="24">
        <v>0</v>
      </c>
      <c r="H508" s="24">
        <v>0</v>
      </c>
      <c r="I508" s="24">
        <v>42.5</v>
      </c>
      <c r="J508" s="24">
        <v>7.5</v>
      </c>
      <c r="K508" s="24">
        <v>0</v>
      </c>
      <c r="L508" s="24">
        <v>0</v>
      </c>
      <c r="M508" s="24">
        <v>76.5</v>
      </c>
      <c r="N508" s="24">
        <v>0</v>
      </c>
      <c r="O508" s="24">
        <v>64</v>
      </c>
      <c r="P508" s="24">
        <v>0</v>
      </c>
      <c r="Q508" s="24">
        <v>4184</v>
      </c>
      <c r="R508"/>
      <c r="S508"/>
      <c r="T508"/>
      <c r="U508"/>
    </row>
    <row r="509" spans="1:21" ht="15.75" thickBot="1" x14ac:dyDescent="0.3">
      <c r="A509" s="23" t="s">
        <v>674</v>
      </c>
      <c r="B509" s="24">
        <v>0</v>
      </c>
      <c r="C509" s="24">
        <v>0</v>
      </c>
      <c r="D509" s="24">
        <v>175</v>
      </c>
      <c r="E509" s="24">
        <v>0</v>
      </c>
      <c r="F509" s="24">
        <v>0</v>
      </c>
      <c r="G509" s="24">
        <v>0</v>
      </c>
      <c r="H509" s="24">
        <v>0</v>
      </c>
      <c r="I509" s="24">
        <v>35.5</v>
      </c>
      <c r="J509" s="24">
        <v>7.5</v>
      </c>
      <c r="K509" s="24">
        <v>0</v>
      </c>
      <c r="L509" s="24">
        <v>0</v>
      </c>
      <c r="M509" s="24">
        <v>76.5</v>
      </c>
      <c r="N509" s="24">
        <v>0</v>
      </c>
      <c r="O509" s="24">
        <v>0</v>
      </c>
      <c r="P509" s="24">
        <v>0</v>
      </c>
      <c r="Q509" s="24">
        <v>4184</v>
      </c>
      <c r="R509"/>
      <c r="S509"/>
      <c r="T509"/>
      <c r="U509"/>
    </row>
    <row r="510" spans="1:21" ht="15.75" thickBot="1" x14ac:dyDescent="0.3">
      <c r="A510" s="23" t="s">
        <v>675</v>
      </c>
      <c r="B510" s="24">
        <v>0</v>
      </c>
      <c r="C510" s="24">
        <v>0</v>
      </c>
      <c r="D510" s="24">
        <v>175</v>
      </c>
      <c r="E510" s="24">
        <v>0</v>
      </c>
      <c r="F510" s="24">
        <v>0</v>
      </c>
      <c r="G510" s="24">
        <v>0</v>
      </c>
      <c r="H510" s="24">
        <v>0</v>
      </c>
      <c r="I510" s="24">
        <v>35.5</v>
      </c>
      <c r="J510" s="24">
        <v>7.5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0</v>
      </c>
      <c r="Q510" s="24">
        <v>4184</v>
      </c>
      <c r="R510"/>
      <c r="S510"/>
      <c r="T510"/>
      <c r="U510"/>
    </row>
    <row r="511" spans="1:21" ht="15.75" thickBot="1" x14ac:dyDescent="0.3">
      <c r="A511" s="23" t="s">
        <v>680</v>
      </c>
      <c r="B511" s="24">
        <v>0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35.5</v>
      </c>
      <c r="J511" s="24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0</v>
      </c>
      <c r="P511" s="24">
        <v>0</v>
      </c>
      <c r="Q511" s="24">
        <v>4184</v>
      </c>
      <c r="R511"/>
      <c r="S511"/>
      <c r="T511"/>
      <c r="U511"/>
    </row>
    <row r="512" spans="1:21" ht="15.75" thickBot="1" x14ac:dyDescent="0.3">
      <c r="A512" s="23" t="s">
        <v>682</v>
      </c>
      <c r="B512" s="24">
        <v>0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3.5</v>
      </c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0</v>
      </c>
      <c r="P512" s="24">
        <v>0</v>
      </c>
      <c r="Q512" s="24">
        <v>4184</v>
      </c>
      <c r="R512"/>
      <c r="S512"/>
      <c r="T512"/>
      <c r="U512"/>
    </row>
    <row r="513" spans="1:22" ht="15.75" thickBot="1" x14ac:dyDescent="0.3">
      <c r="A513" s="23" t="s">
        <v>684</v>
      </c>
      <c r="B513" s="24">
        <v>0</v>
      </c>
      <c r="C513" s="24">
        <v>0</v>
      </c>
      <c r="D513" s="24">
        <v>0</v>
      </c>
      <c r="E513" s="24">
        <v>0</v>
      </c>
      <c r="F513" s="24">
        <v>0</v>
      </c>
      <c r="G513" s="24">
        <v>0</v>
      </c>
      <c r="H513" s="24">
        <v>0</v>
      </c>
      <c r="I513" s="24">
        <v>3.5</v>
      </c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0</v>
      </c>
      <c r="P513" s="24">
        <v>0</v>
      </c>
      <c r="Q513" s="24">
        <v>4078</v>
      </c>
      <c r="R513"/>
      <c r="S513"/>
      <c r="T513"/>
      <c r="U513"/>
    </row>
    <row r="514" spans="1:22" ht="15.75" thickBot="1" x14ac:dyDescent="0.3">
      <c r="A514" s="23" t="s">
        <v>687</v>
      </c>
      <c r="B514" s="24">
        <v>0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3</v>
      </c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0</v>
      </c>
      <c r="Q514" s="24">
        <v>4078</v>
      </c>
      <c r="R514"/>
      <c r="S514"/>
      <c r="T514"/>
      <c r="U514"/>
    </row>
    <row r="515" spans="1:22" ht="15.75" thickBot="1" x14ac:dyDescent="0.3">
      <c r="A515" s="23" t="s">
        <v>688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1.5</v>
      </c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4078</v>
      </c>
      <c r="R515"/>
      <c r="S515"/>
      <c r="T515"/>
      <c r="U515"/>
    </row>
    <row r="516" spans="1:22" ht="15.75" thickBot="1" x14ac:dyDescent="0.3">
      <c r="A516" s="23" t="s">
        <v>689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1.5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4078</v>
      </c>
      <c r="R516"/>
      <c r="S516"/>
      <c r="T516"/>
      <c r="U516"/>
    </row>
    <row r="517" spans="1:22" ht="15.75" thickBot="1" x14ac:dyDescent="0.3">
      <c r="A517" s="23" t="s">
        <v>690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1.5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4078</v>
      </c>
      <c r="R517"/>
      <c r="S517"/>
      <c r="T517"/>
      <c r="U517"/>
    </row>
    <row r="518" spans="1:22" ht="15.75" thickBot="1" x14ac:dyDescent="0.3">
      <c r="A518" s="23" t="s">
        <v>691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/>
      <c r="S518"/>
      <c r="T518"/>
      <c r="U518"/>
    </row>
    <row r="519" spans="1:22" ht="15.75" thickBot="1" x14ac:dyDescent="0.3">
      <c r="A519" s="23" t="s">
        <v>692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R519"/>
      <c r="S519"/>
      <c r="T519"/>
      <c r="U519"/>
    </row>
    <row r="520" spans="1:22" ht="19.5" thickBot="1" x14ac:dyDescent="0.3">
      <c r="A520" s="19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</row>
    <row r="521" spans="1:22" ht="18.75" thickBot="1" x14ac:dyDescent="0.3">
      <c r="A521" s="23" t="s">
        <v>694</v>
      </c>
      <c r="B521" s="23" t="s">
        <v>189</v>
      </c>
      <c r="C521" s="23" t="s">
        <v>190</v>
      </c>
      <c r="D521" s="23" t="s">
        <v>191</v>
      </c>
      <c r="E521" s="23" t="s">
        <v>192</v>
      </c>
      <c r="F521" s="23" t="s">
        <v>193</v>
      </c>
      <c r="G521" s="23" t="s">
        <v>194</v>
      </c>
      <c r="H521" s="23" t="s">
        <v>195</v>
      </c>
      <c r="I521" s="23" t="s">
        <v>196</v>
      </c>
      <c r="J521" s="23" t="s">
        <v>197</v>
      </c>
      <c r="K521" s="23" t="s">
        <v>198</v>
      </c>
      <c r="L521" s="23" t="s">
        <v>199</v>
      </c>
      <c r="M521" s="23" t="s">
        <v>200</v>
      </c>
      <c r="N521" s="23" t="s">
        <v>201</v>
      </c>
      <c r="O521" s="23" t="s">
        <v>202</v>
      </c>
      <c r="P521" s="23" t="s">
        <v>203</v>
      </c>
      <c r="Q521" s="23" t="s">
        <v>204</v>
      </c>
      <c r="R521" s="23" t="s">
        <v>695</v>
      </c>
      <c r="S521" s="23" t="s">
        <v>696</v>
      </c>
      <c r="T521" s="23" t="s">
        <v>697</v>
      </c>
      <c r="U521" s="23" t="s">
        <v>698</v>
      </c>
      <c r="V521" s="34">
        <f>CORREL(R522:R647,S522:S647)</f>
        <v>0.99999999827732389</v>
      </c>
    </row>
    <row r="522" spans="1:22" ht="15.75" thickBot="1" x14ac:dyDescent="0.3">
      <c r="A522" s="23" t="s">
        <v>206</v>
      </c>
      <c r="B522" s="24">
        <v>1095</v>
      </c>
      <c r="C522" s="24">
        <v>1838</v>
      </c>
      <c r="D522" s="24">
        <v>3601.5</v>
      </c>
      <c r="E522" s="24">
        <v>5126.5</v>
      </c>
      <c r="F522" s="24">
        <v>5502.5</v>
      </c>
      <c r="G522" s="24">
        <v>4743</v>
      </c>
      <c r="H522" s="24">
        <v>2063.5</v>
      </c>
      <c r="I522" s="24">
        <v>247.5</v>
      </c>
      <c r="J522" s="24">
        <v>298.5</v>
      </c>
      <c r="K522" s="24">
        <v>0</v>
      </c>
      <c r="L522" s="24">
        <v>0</v>
      </c>
      <c r="M522" s="24">
        <v>255.5</v>
      </c>
      <c r="N522" s="24">
        <v>1029</v>
      </c>
      <c r="O522" s="24">
        <v>398.5</v>
      </c>
      <c r="P522" s="24">
        <v>0</v>
      </c>
      <c r="Q522" s="24">
        <v>25067.599999999999</v>
      </c>
      <c r="R522" s="24">
        <v>51266.6</v>
      </c>
      <c r="S522" s="24">
        <v>51267</v>
      </c>
      <c r="T522" s="24">
        <v>0.4</v>
      </c>
      <c r="U522" s="24">
        <v>0</v>
      </c>
    </row>
    <row r="523" spans="1:22" ht="15.75" thickBot="1" x14ac:dyDescent="0.3">
      <c r="A523" s="23" t="s">
        <v>13</v>
      </c>
      <c r="B523" s="24">
        <v>1192</v>
      </c>
      <c r="C523" s="24">
        <v>1838</v>
      </c>
      <c r="D523" s="24">
        <v>4413</v>
      </c>
      <c r="E523" s="24">
        <v>5126.5</v>
      </c>
      <c r="F523" s="24">
        <v>3222.5</v>
      </c>
      <c r="G523" s="24">
        <v>4743</v>
      </c>
      <c r="H523" s="24">
        <v>2063.5</v>
      </c>
      <c r="I523" s="24">
        <v>247.5</v>
      </c>
      <c r="J523" s="24">
        <v>141.5</v>
      </c>
      <c r="K523" s="24">
        <v>0</v>
      </c>
      <c r="L523" s="24">
        <v>0</v>
      </c>
      <c r="M523" s="24">
        <v>255.5</v>
      </c>
      <c r="N523" s="24">
        <v>1029</v>
      </c>
      <c r="O523" s="24">
        <v>2062.5</v>
      </c>
      <c r="P523" s="24">
        <v>0</v>
      </c>
      <c r="Q523" s="24">
        <v>24928.5</v>
      </c>
      <c r="R523" s="24">
        <v>51263.1</v>
      </c>
      <c r="S523" s="24">
        <v>51264</v>
      </c>
      <c r="T523" s="24">
        <v>0.9</v>
      </c>
      <c r="U523" s="24">
        <v>0</v>
      </c>
    </row>
    <row r="524" spans="1:22" ht="15.75" thickBot="1" x14ac:dyDescent="0.3">
      <c r="A524" s="23" t="s">
        <v>207</v>
      </c>
      <c r="B524" s="24">
        <v>1090.5</v>
      </c>
      <c r="C524" s="24">
        <v>1517.5</v>
      </c>
      <c r="D524" s="24">
        <v>4413</v>
      </c>
      <c r="E524" s="24">
        <v>5126.5</v>
      </c>
      <c r="F524" s="24">
        <v>5502.5</v>
      </c>
      <c r="G524" s="24">
        <v>4743</v>
      </c>
      <c r="H524" s="24">
        <v>2063.5</v>
      </c>
      <c r="I524" s="24">
        <v>247.5</v>
      </c>
      <c r="J524" s="24">
        <v>298.5</v>
      </c>
      <c r="K524" s="24">
        <v>57.5</v>
      </c>
      <c r="L524" s="24">
        <v>0</v>
      </c>
      <c r="M524" s="24">
        <v>255.5</v>
      </c>
      <c r="N524" s="24">
        <v>263</v>
      </c>
      <c r="O524" s="24">
        <v>748</v>
      </c>
      <c r="P524" s="24">
        <v>0</v>
      </c>
      <c r="Q524" s="24">
        <v>24928.5</v>
      </c>
      <c r="R524" s="24">
        <v>51255.1</v>
      </c>
      <c r="S524" s="24">
        <v>51255</v>
      </c>
      <c r="T524" s="24">
        <v>-0.1</v>
      </c>
      <c r="U524" s="24">
        <v>0</v>
      </c>
    </row>
    <row r="525" spans="1:22" ht="15.75" thickBot="1" x14ac:dyDescent="0.3">
      <c r="A525" s="23" t="s">
        <v>208</v>
      </c>
      <c r="B525" s="24">
        <v>1192</v>
      </c>
      <c r="C525" s="24">
        <v>1517.5</v>
      </c>
      <c r="D525" s="24">
        <v>3601.5</v>
      </c>
      <c r="E525" s="24">
        <v>5021.5</v>
      </c>
      <c r="F525" s="24">
        <v>3222.5</v>
      </c>
      <c r="G525" s="24">
        <v>4448</v>
      </c>
      <c r="H525" s="24">
        <v>1809</v>
      </c>
      <c r="I525" s="24">
        <v>42.5</v>
      </c>
      <c r="J525" s="24">
        <v>141.5</v>
      </c>
      <c r="K525" s="24">
        <v>0</v>
      </c>
      <c r="L525" s="24">
        <v>0</v>
      </c>
      <c r="M525" s="24">
        <v>1472.5</v>
      </c>
      <c r="N525" s="24">
        <v>1651</v>
      </c>
      <c r="O525" s="24">
        <v>2062.5</v>
      </c>
      <c r="P525" s="24">
        <v>0</v>
      </c>
      <c r="Q525" s="24">
        <v>25068.1</v>
      </c>
      <c r="R525" s="24">
        <v>51250.1</v>
      </c>
      <c r="S525" s="24">
        <v>51250</v>
      </c>
      <c r="T525" s="24">
        <v>-0.1</v>
      </c>
      <c r="U525" s="24">
        <v>0</v>
      </c>
    </row>
    <row r="526" spans="1:22" ht="15.75" thickBot="1" x14ac:dyDescent="0.3">
      <c r="A526" s="23" t="s">
        <v>209</v>
      </c>
      <c r="B526" s="24">
        <v>1037</v>
      </c>
      <c r="C526" s="24">
        <v>1243.5</v>
      </c>
      <c r="D526" s="24">
        <v>3072</v>
      </c>
      <c r="E526" s="24">
        <v>5021.5</v>
      </c>
      <c r="F526" s="24">
        <v>3222.5</v>
      </c>
      <c r="G526" s="24">
        <v>4448</v>
      </c>
      <c r="H526" s="24">
        <v>1809</v>
      </c>
      <c r="I526" s="24">
        <v>274.5</v>
      </c>
      <c r="J526" s="24">
        <v>992</v>
      </c>
      <c r="K526" s="24">
        <v>57.5</v>
      </c>
      <c r="L526" s="24">
        <v>0</v>
      </c>
      <c r="M526" s="24">
        <v>1472.5</v>
      </c>
      <c r="N526" s="24">
        <v>1651</v>
      </c>
      <c r="O526" s="24">
        <v>2062.5</v>
      </c>
      <c r="P526" s="24">
        <v>0</v>
      </c>
      <c r="Q526" s="24">
        <v>24882</v>
      </c>
      <c r="R526" s="24">
        <v>51245.599999999999</v>
      </c>
      <c r="S526" s="24">
        <v>51245</v>
      </c>
      <c r="T526" s="24">
        <v>-0.6</v>
      </c>
      <c r="U526" s="24">
        <v>0</v>
      </c>
    </row>
    <row r="527" spans="1:22" ht="15.75" thickBot="1" x14ac:dyDescent="0.3">
      <c r="A527" s="23" t="s">
        <v>210</v>
      </c>
      <c r="B527" s="24">
        <v>1278.5</v>
      </c>
      <c r="C527" s="24">
        <v>2204</v>
      </c>
      <c r="D527" s="24">
        <v>4770</v>
      </c>
      <c r="E527" s="24">
        <v>5423</v>
      </c>
      <c r="F527" s="24">
        <v>5502.5</v>
      </c>
      <c r="G527" s="24">
        <v>4743</v>
      </c>
      <c r="H527" s="24">
        <v>2063.5</v>
      </c>
      <c r="I527" s="24">
        <v>35.5</v>
      </c>
      <c r="J527" s="24">
        <v>0</v>
      </c>
      <c r="K527" s="24">
        <v>0</v>
      </c>
      <c r="L527" s="24">
        <v>0</v>
      </c>
      <c r="M527" s="24">
        <v>76.5</v>
      </c>
      <c r="N527" s="24">
        <v>9.5</v>
      </c>
      <c r="O527" s="24">
        <v>64</v>
      </c>
      <c r="P527" s="24">
        <v>0</v>
      </c>
      <c r="Q527" s="24">
        <v>25068.1</v>
      </c>
      <c r="R527" s="24">
        <v>51238.1</v>
      </c>
      <c r="S527" s="24">
        <v>51239</v>
      </c>
      <c r="T527" s="24">
        <v>0.9</v>
      </c>
      <c r="U527" s="24">
        <v>0</v>
      </c>
    </row>
    <row r="528" spans="1:22" ht="15.75" thickBot="1" x14ac:dyDescent="0.3">
      <c r="A528" s="23" t="s">
        <v>211</v>
      </c>
      <c r="B528" s="24">
        <v>1090.5</v>
      </c>
      <c r="C528" s="24">
        <v>1517.5</v>
      </c>
      <c r="D528" s="24">
        <v>4760.5</v>
      </c>
      <c r="E528" s="24">
        <v>5126.5</v>
      </c>
      <c r="F528" s="24">
        <v>1265.5</v>
      </c>
      <c r="G528" s="24">
        <v>4448</v>
      </c>
      <c r="H528" s="24">
        <v>1809</v>
      </c>
      <c r="I528" s="24">
        <v>9025</v>
      </c>
      <c r="J528" s="24">
        <v>315.5</v>
      </c>
      <c r="K528" s="24">
        <v>0</v>
      </c>
      <c r="L528" s="24">
        <v>0</v>
      </c>
      <c r="M528" s="24">
        <v>255.5</v>
      </c>
      <c r="N528" s="24">
        <v>1651</v>
      </c>
      <c r="O528" s="24">
        <v>2062.5</v>
      </c>
      <c r="P528" s="24">
        <v>0</v>
      </c>
      <c r="Q528" s="24">
        <v>24622.5</v>
      </c>
      <c r="R528" s="24">
        <v>57949.599999999999</v>
      </c>
      <c r="S528" s="24">
        <v>57950</v>
      </c>
      <c r="T528" s="24">
        <v>0.4</v>
      </c>
      <c r="U528" s="24">
        <v>0</v>
      </c>
    </row>
    <row r="529" spans="1:21" ht="15.75" thickBot="1" x14ac:dyDescent="0.3">
      <c r="A529" s="23" t="s">
        <v>212</v>
      </c>
      <c r="B529" s="24">
        <v>1095</v>
      </c>
      <c r="C529" s="24">
        <v>1838</v>
      </c>
      <c r="D529" s="24">
        <v>4760.5</v>
      </c>
      <c r="E529" s="24">
        <v>5126.5</v>
      </c>
      <c r="F529" s="24">
        <v>5502.5</v>
      </c>
      <c r="G529" s="24">
        <v>4743</v>
      </c>
      <c r="H529" s="24">
        <v>2063.5</v>
      </c>
      <c r="I529" s="24">
        <v>7539.5</v>
      </c>
      <c r="J529" s="24">
        <v>298.5</v>
      </c>
      <c r="K529" s="24">
        <v>0</v>
      </c>
      <c r="L529" s="24">
        <v>0</v>
      </c>
      <c r="M529" s="24">
        <v>255.5</v>
      </c>
      <c r="N529" s="24">
        <v>9.5</v>
      </c>
      <c r="O529" s="24">
        <v>64</v>
      </c>
      <c r="P529" s="24">
        <v>0</v>
      </c>
      <c r="Q529" s="24">
        <v>24622.5</v>
      </c>
      <c r="R529" s="24">
        <v>57918.6</v>
      </c>
      <c r="S529" s="24">
        <v>57919</v>
      </c>
      <c r="T529" s="24">
        <v>0.4</v>
      </c>
      <c r="U529" s="24">
        <v>0</v>
      </c>
    </row>
    <row r="530" spans="1:21" ht="15.75" thickBot="1" x14ac:dyDescent="0.3">
      <c r="A530" s="23" t="s">
        <v>213</v>
      </c>
      <c r="B530" s="24">
        <v>1090.5</v>
      </c>
      <c r="C530" s="24">
        <v>1517.5</v>
      </c>
      <c r="D530" s="24">
        <v>3601.5</v>
      </c>
      <c r="E530" s="24">
        <v>5126.5</v>
      </c>
      <c r="F530" s="24">
        <v>3222.5</v>
      </c>
      <c r="G530" s="24">
        <v>4448</v>
      </c>
      <c r="H530" s="24">
        <v>1809</v>
      </c>
      <c r="I530" s="24">
        <v>7515.5</v>
      </c>
      <c r="J530" s="24">
        <v>315.5</v>
      </c>
      <c r="K530" s="24">
        <v>57.5</v>
      </c>
      <c r="L530" s="24">
        <v>0</v>
      </c>
      <c r="M530" s="24">
        <v>1472.5</v>
      </c>
      <c r="N530" s="24">
        <v>1029</v>
      </c>
      <c r="O530" s="24">
        <v>2062.5</v>
      </c>
      <c r="P530" s="24">
        <v>0</v>
      </c>
      <c r="Q530" s="24">
        <v>24622.5</v>
      </c>
      <c r="R530" s="24">
        <v>57890.6</v>
      </c>
      <c r="S530" s="24">
        <v>57891</v>
      </c>
      <c r="T530" s="24">
        <v>0.4</v>
      </c>
      <c r="U530" s="24">
        <v>0</v>
      </c>
    </row>
    <row r="531" spans="1:21" ht="15.75" thickBot="1" x14ac:dyDescent="0.3">
      <c r="A531" s="23" t="s">
        <v>214</v>
      </c>
      <c r="B531" s="24">
        <v>1037</v>
      </c>
      <c r="C531" s="24">
        <v>1482</v>
      </c>
      <c r="D531" s="24">
        <v>3601.5</v>
      </c>
      <c r="E531" s="24">
        <v>5126.5</v>
      </c>
      <c r="F531" s="24">
        <v>1265.5</v>
      </c>
      <c r="G531" s="24">
        <v>4448</v>
      </c>
      <c r="H531" s="24">
        <v>1809</v>
      </c>
      <c r="I531" s="24">
        <v>7539.5</v>
      </c>
      <c r="J531" s="24">
        <v>992</v>
      </c>
      <c r="K531" s="24">
        <v>57.5</v>
      </c>
      <c r="L531" s="24">
        <v>0</v>
      </c>
      <c r="M531" s="24">
        <v>800.5</v>
      </c>
      <c r="N531" s="24">
        <v>1651</v>
      </c>
      <c r="O531" s="24">
        <v>3446.5</v>
      </c>
      <c r="P531" s="24">
        <v>0</v>
      </c>
      <c r="Q531" s="24">
        <v>24622.5</v>
      </c>
      <c r="R531" s="24">
        <v>57879.1</v>
      </c>
      <c r="S531" s="24">
        <v>57879</v>
      </c>
      <c r="T531" s="24">
        <v>-0.1</v>
      </c>
      <c r="U531" s="24">
        <v>0</v>
      </c>
    </row>
    <row r="532" spans="1:21" ht="15.75" thickBot="1" x14ac:dyDescent="0.3">
      <c r="A532" s="23" t="s">
        <v>215</v>
      </c>
      <c r="B532" s="24">
        <v>1090.5</v>
      </c>
      <c r="C532" s="24">
        <v>1243.5</v>
      </c>
      <c r="D532" s="24">
        <v>3601.5</v>
      </c>
      <c r="E532" s="24">
        <v>5126.5</v>
      </c>
      <c r="F532" s="24">
        <v>3804.5</v>
      </c>
      <c r="G532" s="24">
        <v>4743</v>
      </c>
      <c r="H532" s="24">
        <v>2063.5</v>
      </c>
      <c r="I532" s="24">
        <v>9547</v>
      </c>
      <c r="J532" s="24">
        <v>315.5</v>
      </c>
      <c r="K532" s="24">
        <v>57.5</v>
      </c>
      <c r="L532" s="24">
        <v>0</v>
      </c>
      <c r="M532" s="24">
        <v>800.5</v>
      </c>
      <c r="N532" s="24">
        <v>1029</v>
      </c>
      <c r="O532" s="24">
        <v>398.5</v>
      </c>
      <c r="P532" s="24">
        <v>0</v>
      </c>
      <c r="Q532" s="24">
        <v>24041</v>
      </c>
      <c r="R532" s="24">
        <v>57862.1</v>
      </c>
      <c r="S532" s="24">
        <v>57862</v>
      </c>
      <c r="T532" s="24">
        <v>-0.1</v>
      </c>
      <c r="U532" s="24">
        <v>0</v>
      </c>
    </row>
    <row r="533" spans="1:21" ht="15.75" thickBot="1" x14ac:dyDescent="0.3">
      <c r="A533" s="23" t="s">
        <v>216</v>
      </c>
      <c r="B533" s="24">
        <v>1090.5</v>
      </c>
      <c r="C533" s="24">
        <v>1838</v>
      </c>
      <c r="D533" s="24">
        <v>4413</v>
      </c>
      <c r="E533" s="24">
        <v>5126.5</v>
      </c>
      <c r="F533" s="24">
        <v>3804.5</v>
      </c>
      <c r="G533" s="24">
        <v>4743</v>
      </c>
      <c r="H533" s="24">
        <v>1809</v>
      </c>
      <c r="I533" s="24">
        <v>7509</v>
      </c>
      <c r="J533" s="24">
        <v>315.5</v>
      </c>
      <c r="K533" s="24">
        <v>0</v>
      </c>
      <c r="L533" s="24">
        <v>0</v>
      </c>
      <c r="M533" s="24">
        <v>800.5</v>
      </c>
      <c r="N533" s="24">
        <v>1029</v>
      </c>
      <c r="O533" s="24">
        <v>748</v>
      </c>
      <c r="P533" s="24">
        <v>0</v>
      </c>
      <c r="Q533" s="24">
        <v>24622.5</v>
      </c>
      <c r="R533" s="24">
        <v>57849.1</v>
      </c>
      <c r="S533" s="24">
        <v>57849</v>
      </c>
      <c r="T533" s="24">
        <v>-0.1</v>
      </c>
      <c r="U533" s="24">
        <v>0</v>
      </c>
    </row>
    <row r="534" spans="1:21" ht="15.75" thickBot="1" x14ac:dyDescent="0.3">
      <c r="A534" s="23" t="s">
        <v>217</v>
      </c>
      <c r="B534" s="24">
        <v>1090.5</v>
      </c>
      <c r="C534" s="24">
        <v>1243.5</v>
      </c>
      <c r="D534" s="24">
        <v>3601.5</v>
      </c>
      <c r="E534" s="24">
        <v>5126.5</v>
      </c>
      <c r="F534" s="24">
        <v>3222.5</v>
      </c>
      <c r="G534" s="24">
        <v>4448</v>
      </c>
      <c r="H534" s="24">
        <v>1809</v>
      </c>
      <c r="I534" s="24">
        <v>19037</v>
      </c>
      <c r="J534" s="24">
        <v>992</v>
      </c>
      <c r="K534" s="24">
        <v>57.5</v>
      </c>
      <c r="L534" s="24">
        <v>0</v>
      </c>
      <c r="M534" s="24">
        <v>800.5</v>
      </c>
      <c r="N534" s="24">
        <v>1029</v>
      </c>
      <c r="O534" s="24">
        <v>2062.5</v>
      </c>
      <c r="P534" s="24">
        <v>0</v>
      </c>
      <c r="Q534" s="24">
        <v>18766</v>
      </c>
      <c r="R534" s="24">
        <v>63286.1</v>
      </c>
      <c r="S534" s="24">
        <v>63286</v>
      </c>
      <c r="T534" s="24">
        <v>-0.1</v>
      </c>
      <c r="U534" s="24">
        <v>0</v>
      </c>
    </row>
    <row r="535" spans="1:21" ht="15.75" thickBot="1" x14ac:dyDescent="0.3">
      <c r="A535" s="23" t="s">
        <v>218</v>
      </c>
      <c r="B535" s="24">
        <v>1037</v>
      </c>
      <c r="C535" s="24">
        <v>1243.5</v>
      </c>
      <c r="D535" s="24">
        <v>3072</v>
      </c>
      <c r="E535" s="24">
        <v>5021.5</v>
      </c>
      <c r="F535" s="24">
        <v>1265.5</v>
      </c>
      <c r="G535" s="24">
        <v>4448</v>
      </c>
      <c r="H535" s="24">
        <v>1809</v>
      </c>
      <c r="I535" s="24">
        <v>19043</v>
      </c>
      <c r="J535" s="24">
        <v>992</v>
      </c>
      <c r="K535" s="24">
        <v>57.5</v>
      </c>
      <c r="L535" s="24">
        <v>0</v>
      </c>
      <c r="M535" s="24">
        <v>1472.5</v>
      </c>
      <c r="N535" s="24">
        <v>1651</v>
      </c>
      <c r="O535" s="24">
        <v>3446.5</v>
      </c>
      <c r="P535" s="24">
        <v>0</v>
      </c>
      <c r="Q535" s="24">
        <v>18737.5</v>
      </c>
      <c r="R535" s="24">
        <v>63296.6</v>
      </c>
      <c r="S535" s="24">
        <v>63296</v>
      </c>
      <c r="T535" s="24">
        <v>-0.6</v>
      </c>
      <c r="U535" s="24">
        <v>0</v>
      </c>
    </row>
    <row r="536" spans="1:21" ht="15.75" thickBot="1" x14ac:dyDescent="0.3">
      <c r="A536" s="23" t="s">
        <v>219</v>
      </c>
      <c r="B536" s="24">
        <v>1090.5</v>
      </c>
      <c r="C536" s="24">
        <v>1482</v>
      </c>
      <c r="D536" s="24">
        <v>3601.5</v>
      </c>
      <c r="E536" s="24">
        <v>5021.5</v>
      </c>
      <c r="F536" s="24">
        <v>1265.5</v>
      </c>
      <c r="G536" s="24">
        <v>4448</v>
      </c>
      <c r="H536" s="24">
        <v>1631.5</v>
      </c>
      <c r="I536" s="24">
        <v>19039</v>
      </c>
      <c r="J536" s="24">
        <v>315.5</v>
      </c>
      <c r="K536" s="24">
        <v>57.5</v>
      </c>
      <c r="L536" s="24">
        <v>0</v>
      </c>
      <c r="M536" s="24">
        <v>1472.5</v>
      </c>
      <c r="N536" s="24">
        <v>1651</v>
      </c>
      <c r="O536" s="24">
        <v>3446.5</v>
      </c>
      <c r="P536" s="24">
        <v>0</v>
      </c>
      <c r="Q536" s="24">
        <v>18766</v>
      </c>
      <c r="R536" s="24">
        <v>63288.6</v>
      </c>
      <c r="S536" s="24">
        <v>63288</v>
      </c>
      <c r="T536" s="24">
        <v>-0.6</v>
      </c>
      <c r="U536" s="24">
        <v>0</v>
      </c>
    </row>
    <row r="537" spans="1:21" ht="15.75" thickBot="1" x14ac:dyDescent="0.3">
      <c r="A537" s="23" t="s">
        <v>220</v>
      </c>
      <c r="B537" s="24">
        <v>1090.5</v>
      </c>
      <c r="C537" s="24">
        <v>1482</v>
      </c>
      <c r="D537" s="24">
        <v>3601.5</v>
      </c>
      <c r="E537" s="24">
        <v>5126.5</v>
      </c>
      <c r="F537" s="24">
        <v>3222.5</v>
      </c>
      <c r="G537" s="24">
        <v>4448</v>
      </c>
      <c r="H537" s="24">
        <v>1809</v>
      </c>
      <c r="I537" s="24">
        <v>15682</v>
      </c>
      <c r="J537" s="24">
        <v>298.5</v>
      </c>
      <c r="K537" s="24">
        <v>57.5</v>
      </c>
      <c r="L537" s="24">
        <v>0</v>
      </c>
      <c r="M537" s="24">
        <v>800.5</v>
      </c>
      <c r="N537" s="24">
        <v>1029</v>
      </c>
      <c r="O537" s="24">
        <v>2062.5</v>
      </c>
      <c r="P537" s="24">
        <v>0</v>
      </c>
      <c r="Q537" s="24">
        <v>22580</v>
      </c>
      <c r="R537" s="24">
        <v>63290.1</v>
      </c>
      <c r="S537" s="24">
        <v>63290</v>
      </c>
      <c r="T537" s="24">
        <v>-0.1</v>
      </c>
      <c r="U537" s="24">
        <v>0</v>
      </c>
    </row>
    <row r="538" spans="1:21" ht="15.75" thickBot="1" x14ac:dyDescent="0.3">
      <c r="A538" s="23" t="s">
        <v>221</v>
      </c>
      <c r="B538" s="24">
        <v>1192</v>
      </c>
      <c r="C538" s="24">
        <v>2204</v>
      </c>
      <c r="D538" s="24">
        <v>4760.5</v>
      </c>
      <c r="E538" s="24">
        <v>5129.5</v>
      </c>
      <c r="F538" s="24">
        <v>3222.5</v>
      </c>
      <c r="G538" s="24">
        <v>4743</v>
      </c>
      <c r="H538" s="24">
        <v>2063.5</v>
      </c>
      <c r="I538" s="24">
        <v>19028.5</v>
      </c>
      <c r="J538" s="24">
        <v>141.5</v>
      </c>
      <c r="K538" s="24">
        <v>0</v>
      </c>
      <c r="L538" s="24">
        <v>0</v>
      </c>
      <c r="M538" s="24">
        <v>255.5</v>
      </c>
      <c r="N538" s="24">
        <v>1029</v>
      </c>
      <c r="O538" s="24">
        <v>748</v>
      </c>
      <c r="P538" s="24">
        <v>0</v>
      </c>
      <c r="Q538" s="24">
        <v>18766</v>
      </c>
      <c r="R538" s="24">
        <v>63283.6</v>
      </c>
      <c r="S538" s="24">
        <v>63284</v>
      </c>
      <c r="T538" s="24">
        <v>0.4</v>
      </c>
      <c r="U538" s="24">
        <v>0</v>
      </c>
    </row>
    <row r="539" spans="1:21" ht="15.75" thickBot="1" x14ac:dyDescent="0.3">
      <c r="A539" s="23" t="s">
        <v>222</v>
      </c>
      <c r="B539" s="24">
        <v>1090.5</v>
      </c>
      <c r="C539" s="24">
        <v>1517.5</v>
      </c>
      <c r="D539" s="24">
        <v>4760.5</v>
      </c>
      <c r="E539" s="24">
        <v>5126.5</v>
      </c>
      <c r="F539" s="24">
        <v>3222.5</v>
      </c>
      <c r="G539" s="24">
        <v>4743</v>
      </c>
      <c r="H539" s="24">
        <v>2063.5</v>
      </c>
      <c r="I539" s="24">
        <v>19028.5</v>
      </c>
      <c r="J539" s="24">
        <v>315.5</v>
      </c>
      <c r="K539" s="24">
        <v>57.5</v>
      </c>
      <c r="L539" s="24">
        <v>0</v>
      </c>
      <c r="M539" s="24">
        <v>800.5</v>
      </c>
      <c r="N539" s="24">
        <v>1029</v>
      </c>
      <c r="O539" s="24">
        <v>748</v>
      </c>
      <c r="P539" s="24">
        <v>0</v>
      </c>
      <c r="Q539" s="24">
        <v>18766</v>
      </c>
      <c r="R539" s="24">
        <v>63269.1</v>
      </c>
      <c r="S539" s="24">
        <v>63269</v>
      </c>
      <c r="T539" s="24">
        <v>-0.1</v>
      </c>
      <c r="U539" s="24">
        <v>0</v>
      </c>
    </row>
    <row r="540" spans="1:21" ht="15.75" thickBot="1" x14ac:dyDescent="0.3">
      <c r="A540" s="23" t="s">
        <v>223</v>
      </c>
      <c r="B540" s="24">
        <v>1037</v>
      </c>
      <c r="C540" s="24">
        <v>1243.5</v>
      </c>
      <c r="D540" s="24">
        <v>3072</v>
      </c>
      <c r="E540" s="24">
        <v>5021.5</v>
      </c>
      <c r="F540" s="24">
        <v>1265.5</v>
      </c>
      <c r="G540" s="24">
        <v>4448</v>
      </c>
      <c r="H540" s="24">
        <v>1809</v>
      </c>
      <c r="I540" s="24">
        <v>45726.6</v>
      </c>
      <c r="J540" s="24">
        <v>992</v>
      </c>
      <c r="K540" s="24">
        <v>57.5</v>
      </c>
      <c r="L540" s="24">
        <v>0</v>
      </c>
      <c r="M540" s="24">
        <v>1472.5</v>
      </c>
      <c r="N540" s="24">
        <v>1651</v>
      </c>
      <c r="O540" s="24">
        <v>2062.5</v>
      </c>
      <c r="P540" s="24">
        <v>0</v>
      </c>
      <c r="Q540" s="24">
        <v>0</v>
      </c>
      <c r="R540" s="24">
        <v>69858.600000000006</v>
      </c>
      <c r="S540" s="24">
        <v>69858</v>
      </c>
      <c r="T540" s="24">
        <v>-0.6</v>
      </c>
      <c r="U540" s="24">
        <v>0</v>
      </c>
    </row>
    <row r="541" spans="1:21" ht="15.75" thickBot="1" x14ac:dyDescent="0.3">
      <c r="A541" s="23" t="s">
        <v>224</v>
      </c>
      <c r="B541" s="24">
        <v>1037</v>
      </c>
      <c r="C541" s="24">
        <v>1243.5</v>
      </c>
      <c r="D541" s="24">
        <v>3601.5</v>
      </c>
      <c r="E541" s="24">
        <v>5126.5</v>
      </c>
      <c r="F541" s="24">
        <v>3222.5</v>
      </c>
      <c r="G541" s="24">
        <v>4743</v>
      </c>
      <c r="H541" s="24">
        <v>2063.5</v>
      </c>
      <c r="I541" s="24">
        <v>39910.6</v>
      </c>
      <c r="J541" s="24">
        <v>992</v>
      </c>
      <c r="K541" s="24">
        <v>57.5</v>
      </c>
      <c r="L541" s="24">
        <v>0</v>
      </c>
      <c r="M541" s="24">
        <v>1472.5</v>
      </c>
      <c r="N541" s="24">
        <v>1029</v>
      </c>
      <c r="O541" s="24">
        <v>748</v>
      </c>
      <c r="P541" s="24">
        <v>0</v>
      </c>
      <c r="Q541" s="24">
        <v>4638</v>
      </c>
      <c r="R541" s="24">
        <v>69885.100000000006</v>
      </c>
      <c r="S541" s="24">
        <v>69885</v>
      </c>
      <c r="T541" s="24">
        <v>-0.1</v>
      </c>
      <c r="U541" s="24">
        <v>0</v>
      </c>
    </row>
    <row r="542" spans="1:21" ht="15.75" thickBot="1" x14ac:dyDescent="0.3">
      <c r="A542" s="23" t="s">
        <v>225</v>
      </c>
      <c r="B542" s="24">
        <v>1037</v>
      </c>
      <c r="C542" s="24">
        <v>1243.5</v>
      </c>
      <c r="D542" s="24">
        <v>3072</v>
      </c>
      <c r="E542" s="24">
        <v>5021.5</v>
      </c>
      <c r="F542" s="24">
        <v>1265.5</v>
      </c>
      <c r="G542" s="24">
        <v>4448</v>
      </c>
      <c r="H542" s="24">
        <v>1631.5</v>
      </c>
      <c r="I542" s="24">
        <v>39943.1</v>
      </c>
      <c r="J542" s="24">
        <v>992</v>
      </c>
      <c r="K542" s="24">
        <v>57.5</v>
      </c>
      <c r="L542" s="24">
        <v>0</v>
      </c>
      <c r="M542" s="24">
        <v>1472.5</v>
      </c>
      <c r="N542" s="24">
        <v>1651</v>
      </c>
      <c r="O542" s="24">
        <v>3446.5</v>
      </c>
      <c r="P542" s="24">
        <v>0</v>
      </c>
      <c r="Q542" s="24">
        <v>4638</v>
      </c>
      <c r="R542" s="24">
        <v>69919.600000000006</v>
      </c>
      <c r="S542" s="24">
        <v>69919</v>
      </c>
      <c r="T542" s="24">
        <v>-0.6</v>
      </c>
      <c r="U542" s="24">
        <v>0</v>
      </c>
    </row>
    <row r="543" spans="1:21" ht="15.75" thickBot="1" x14ac:dyDescent="0.3">
      <c r="A543" s="23" t="s">
        <v>226</v>
      </c>
      <c r="B543" s="24">
        <v>1037</v>
      </c>
      <c r="C543" s="24">
        <v>1243.5</v>
      </c>
      <c r="D543" s="24">
        <v>3072</v>
      </c>
      <c r="E543" s="24">
        <v>5021.5</v>
      </c>
      <c r="F543" s="24">
        <v>1265.5</v>
      </c>
      <c r="G543" s="24">
        <v>4448</v>
      </c>
      <c r="H543" s="24">
        <v>1631.5</v>
      </c>
      <c r="I543" s="24">
        <v>39968.1</v>
      </c>
      <c r="J543" s="24">
        <v>992</v>
      </c>
      <c r="K543" s="24">
        <v>57.5</v>
      </c>
      <c r="L543" s="24">
        <v>0</v>
      </c>
      <c r="M543" s="24">
        <v>1472.5</v>
      </c>
      <c r="N543" s="24">
        <v>1651</v>
      </c>
      <c r="O543" s="24">
        <v>3446.5</v>
      </c>
      <c r="P543" s="24">
        <v>0</v>
      </c>
      <c r="Q543" s="24">
        <v>4638</v>
      </c>
      <c r="R543" s="24">
        <v>69944.600000000006</v>
      </c>
      <c r="S543" s="24">
        <v>69944</v>
      </c>
      <c r="T543" s="24">
        <v>-0.6</v>
      </c>
      <c r="U543" s="24">
        <v>0</v>
      </c>
    </row>
    <row r="544" spans="1:21" ht="15.75" thickBot="1" x14ac:dyDescent="0.3">
      <c r="A544" s="23" t="s">
        <v>227</v>
      </c>
      <c r="B544" s="24">
        <v>1095</v>
      </c>
      <c r="C544" s="24">
        <v>1517.5</v>
      </c>
      <c r="D544" s="24">
        <v>3601.5</v>
      </c>
      <c r="E544" s="24">
        <v>5126.5</v>
      </c>
      <c r="F544" s="24">
        <v>3222.5</v>
      </c>
      <c r="G544" s="24">
        <v>4743</v>
      </c>
      <c r="H544" s="24">
        <v>1809</v>
      </c>
      <c r="I544" s="24">
        <v>39982.1</v>
      </c>
      <c r="J544" s="24">
        <v>298.5</v>
      </c>
      <c r="K544" s="24">
        <v>57.5</v>
      </c>
      <c r="L544" s="24">
        <v>0</v>
      </c>
      <c r="M544" s="24">
        <v>800.5</v>
      </c>
      <c r="N544" s="24">
        <v>1029</v>
      </c>
      <c r="O544" s="24">
        <v>2062.5</v>
      </c>
      <c r="P544" s="24">
        <v>0</v>
      </c>
      <c r="Q544" s="24">
        <v>4638</v>
      </c>
      <c r="R544" s="24">
        <v>69983.100000000006</v>
      </c>
      <c r="S544" s="24">
        <v>69983</v>
      </c>
      <c r="T544" s="24">
        <v>-0.1</v>
      </c>
      <c r="U544" s="24">
        <v>0</v>
      </c>
    </row>
    <row r="545" spans="1:21" ht="15.75" thickBot="1" x14ac:dyDescent="0.3">
      <c r="A545" s="23" t="s">
        <v>228</v>
      </c>
      <c r="B545" s="24">
        <v>1090.5</v>
      </c>
      <c r="C545" s="24">
        <v>1482</v>
      </c>
      <c r="D545" s="24">
        <v>3601.5</v>
      </c>
      <c r="E545" s="24">
        <v>5126.5</v>
      </c>
      <c r="F545" s="24">
        <v>3222.5</v>
      </c>
      <c r="G545" s="24">
        <v>4448</v>
      </c>
      <c r="H545" s="24">
        <v>1809</v>
      </c>
      <c r="I545" s="24">
        <v>19024.5</v>
      </c>
      <c r="J545" s="24">
        <v>992</v>
      </c>
      <c r="K545" s="24">
        <v>57.5</v>
      </c>
      <c r="L545" s="24">
        <v>0</v>
      </c>
      <c r="M545" s="24">
        <v>1472.5</v>
      </c>
      <c r="N545" s="24">
        <v>1651</v>
      </c>
      <c r="O545" s="24">
        <v>3446.5</v>
      </c>
      <c r="P545" s="24">
        <v>0</v>
      </c>
      <c r="Q545" s="24">
        <v>22580</v>
      </c>
      <c r="R545" s="24">
        <v>70004.100000000006</v>
      </c>
      <c r="S545" s="24">
        <v>70004</v>
      </c>
      <c r="T545" s="24">
        <v>-0.1</v>
      </c>
      <c r="U545" s="24">
        <v>0</v>
      </c>
    </row>
    <row r="546" spans="1:21" ht="15.75" thickBot="1" x14ac:dyDescent="0.3">
      <c r="A546" s="23" t="s">
        <v>229</v>
      </c>
      <c r="B546" s="24">
        <v>1090.5</v>
      </c>
      <c r="C546" s="24">
        <v>1517.5</v>
      </c>
      <c r="D546" s="24">
        <v>4760.5</v>
      </c>
      <c r="E546" s="24">
        <v>5126.5</v>
      </c>
      <c r="F546" s="24">
        <v>5502.5</v>
      </c>
      <c r="G546" s="24">
        <v>4743</v>
      </c>
      <c r="H546" s="24">
        <v>2063.5</v>
      </c>
      <c r="I546" s="24">
        <v>45457.1</v>
      </c>
      <c r="J546" s="24">
        <v>315.5</v>
      </c>
      <c r="K546" s="24">
        <v>0</v>
      </c>
      <c r="L546" s="24">
        <v>0</v>
      </c>
      <c r="M546" s="24">
        <v>255.5</v>
      </c>
      <c r="N546" s="24">
        <v>9.5</v>
      </c>
      <c r="O546" s="24">
        <v>64</v>
      </c>
      <c r="P546" s="24">
        <v>0</v>
      </c>
      <c r="Q546" s="24">
        <v>4413</v>
      </c>
      <c r="R546" s="24">
        <v>75318.7</v>
      </c>
      <c r="S546" s="24">
        <v>75319</v>
      </c>
      <c r="T546" s="24">
        <v>0.3</v>
      </c>
      <c r="U546" s="24">
        <v>0</v>
      </c>
    </row>
    <row r="547" spans="1:21" ht="15.75" thickBot="1" x14ac:dyDescent="0.3">
      <c r="A547" s="23" t="s">
        <v>230</v>
      </c>
      <c r="B547" s="24">
        <v>1192</v>
      </c>
      <c r="C547" s="24">
        <v>1838</v>
      </c>
      <c r="D547" s="24">
        <v>4760.5</v>
      </c>
      <c r="E547" s="24">
        <v>5129.5</v>
      </c>
      <c r="F547" s="24">
        <v>5502.5</v>
      </c>
      <c r="G547" s="24">
        <v>4743</v>
      </c>
      <c r="H547" s="24">
        <v>2070</v>
      </c>
      <c r="I547" s="24">
        <v>45458.1</v>
      </c>
      <c r="J547" s="24">
        <v>141.5</v>
      </c>
      <c r="K547" s="24">
        <v>0</v>
      </c>
      <c r="L547" s="24">
        <v>0</v>
      </c>
      <c r="M547" s="24">
        <v>255.5</v>
      </c>
      <c r="N547" s="24">
        <v>9.5</v>
      </c>
      <c r="O547" s="24">
        <v>64</v>
      </c>
      <c r="P547" s="24">
        <v>0</v>
      </c>
      <c r="Q547" s="24">
        <v>4184</v>
      </c>
      <c r="R547" s="24">
        <v>75348.2</v>
      </c>
      <c r="S547" s="24">
        <v>75349</v>
      </c>
      <c r="T547" s="24">
        <v>0.8</v>
      </c>
      <c r="U547" s="24">
        <v>0</v>
      </c>
    </row>
    <row r="548" spans="1:21" ht="15.75" thickBot="1" x14ac:dyDescent="0.3">
      <c r="A548" s="23" t="s">
        <v>231</v>
      </c>
      <c r="B548" s="24">
        <v>1095</v>
      </c>
      <c r="C548" s="24">
        <v>1517.5</v>
      </c>
      <c r="D548" s="24">
        <v>4760.5</v>
      </c>
      <c r="E548" s="24">
        <v>5129.5</v>
      </c>
      <c r="F548" s="24">
        <v>5502.5</v>
      </c>
      <c r="G548" s="24">
        <v>4743</v>
      </c>
      <c r="H548" s="24">
        <v>2063.5</v>
      </c>
      <c r="I548" s="24">
        <v>45544.6</v>
      </c>
      <c r="J548" s="24">
        <v>298.5</v>
      </c>
      <c r="K548" s="24">
        <v>0</v>
      </c>
      <c r="L548" s="24">
        <v>0</v>
      </c>
      <c r="M548" s="24">
        <v>255.5</v>
      </c>
      <c r="N548" s="24">
        <v>263</v>
      </c>
      <c r="O548" s="24">
        <v>64</v>
      </c>
      <c r="P548" s="24">
        <v>0</v>
      </c>
      <c r="Q548" s="24">
        <v>4184</v>
      </c>
      <c r="R548" s="24">
        <v>75421.2</v>
      </c>
      <c r="S548" s="24">
        <v>75421</v>
      </c>
      <c r="T548" s="24">
        <v>-0.2</v>
      </c>
      <c r="U548" s="24">
        <v>0</v>
      </c>
    </row>
    <row r="549" spans="1:21" ht="15.75" thickBot="1" x14ac:dyDescent="0.3">
      <c r="A549" s="23" t="s">
        <v>232</v>
      </c>
      <c r="B549" s="24">
        <v>1090.5</v>
      </c>
      <c r="C549" s="24">
        <v>1517.5</v>
      </c>
      <c r="D549" s="24">
        <v>4760.5</v>
      </c>
      <c r="E549" s="24">
        <v>5126.5</v>
      </c>
      <c r="F549" s="24">
        <v>3804.5</v>
      </c>
      <c r="G549" s="24">
        <v>4743</v>
      </c>
      <c r="H549" s="24">
        <v>2063.5</v>
      </c>
      <c r="I549" s="24">
        <v>45367.1</v>
      </c>
      <c r="J549" s="24">
        <v>315.5</v>
      </c>
      <c r="K549" s="24">
        <v>57.5</v>
      </c>
      <c r="L549" s="24">
        <v>0</v>
      </c>
      <c r="M549" s="24">
        <v>255.5</v>
      </c>
      <c r="N549" s="24">
        <v>1029</v>
      </c>
      <c r="O549" s="24">
        <v>748</v>
      </c>
      <c r="P549" s="24">
        <v>0</v>
      </c>
      <c r="Q549" s="24">
        <v>4566</v>
      </c>
      <c r="R549" s="24">
        <v>75444.7</v>
      </c>
      <c r="S549" s="24">
        <v>75445</v>
      </c>
      <c r="T549" s="24">
        <v>0.3</v>
      </c>
      <c r="U549" s="24">
        <v>0</v>
      </c>
    </row>
    <row r="550" spans="1:21" ht="15.75" thickBot="1" x14ac:dyDescent="0.3">
      <c r="A550" s="23" t="s">
        <v>233</v>
      </c>
      <c r="B550" s="24">
        <v>1192</v>
      </c>
      <c r="C550" s="24">
        <v>2204</v>
      </c>
      <c r="D550" s="24">
        <v>4770</v>
      </c>
      <c r="E550" s="24">
        <v>5423</v>
      </c>
      <c r="F550" s="24">
        <v>5502.5</v>
      </c>
      <c r="G550" s="24">
        <v>4743</v>
      </c>
      <c r="H550" s="24">
        <v>2063.5</v>
      </c>
      <c r="I550" s="24">
        <v>34622.1</v>
      </c>
      <c r="J550" s="24">
        <v>298.5</v>
      </c>
      <c r="K550" s="24">
        <v>0</v>
      </c>
      <c r="L550" s="24">
        <v>0</v>
      </c>
      <c r="M550" s="24">
        <v>255.5</v>
      </c>
      <c r="N550" s="24">
        <v>1029</v>
      </c>
      <c r="O550" s="24">
        <v>2062.5</v>
      </c>
      <c r="P550" s="24">
        <v>0</v>
      </c>
      <c r="Q550" s="24">
        <v>11313.5</v>
      </c>
      <c r="R550" s="24">
        <v>75479.199999999997</v>
      </c>
      <c r="S550" s="24">
        <v>75480</v>
      </c>
      <c r="T550" s="24">
        <v>0.8</v>
      </c>
      <c r="U550" s="24">
        <v>0</v>
      </c>
    </row>
    <row r="551" spans="1:21" ht="15.75" thickBot="1" x14ac:dyDescent="0.3">
      <c r="A551" s="23" t="s">
        <v>234</v>
      </c>
      <c r="B551" s="24">
        <v>1090.5</v>
      </c>
      <c r="C551" s="24">
        <v>1482</v>
      </c>
      <c r="D551" s="24">
        <v>3601.5</v>
      </c>
      <c r="E551" s="24">
        <v>5126.5</v>
      </c>
      <c r="F551" s="24">
        <v>3804.5</v>
      </c>
      <c r="G551" s="24">
        <v>4743</v>
      </c>
      <c r="H551" s="24">
        <v>2063.5</v>
      </c>
      <c r="I551" s="24">
        <v>45393.599999999999</v>
      </c>
      <c r="J551" s="24">
        <v>992</v>
      </c>
      <c r="K551" s="24">
        <v>57.5</v>
      </c>
      <c r="L551" s="24">
        <v>0</v>
      </c>
      <c r="M551" s="24">
        <v>800.5</v>
      </c>
      <c r="N551" s="24">
        <v>1029</v>
      </c>
      <c r="O551" s="24">
        <v>748</v>
      </c>
      <c r="P551" s="24">
        <v>0</v>
      </c>
      <c r="Q551" s="24">
        <v>4566</v>
      </c>
      <c r="R551" s="24">
        <v>75498.2</v>
      </c>
      <c r="S551" s="24">
        <v>75498</v>
      </c>
      <c r="T551" s="24">
        <v>-0.2</v>
      </c>
      <c r="U551" s="24">
        <v>0</v>
      </c>
    </row>
    <row r="552" spans="1:21" ht="15.75" thickBot="1" x14ac:dyDescent="0.3">
      <c r="A552" s="23" t="s">
        <v>235</v>
      </c>
      <c r="B552" s="24">
        <v>1206.5</v>
      </c>
      <c r="C552" s="24">
        <v>2204</v>
      </c>
      <c r="D552" s="24">
        <v>4770</v>
      </c>
      <c r="E552" s="24">
        <v>5423</v>
      </c>
      <c r="F552" s="24">
        <v>5502.5</v>
      </c>
      <c r="G552" s="24">
        <v>4838</v>
      </c>
      <c r="H552" s="24">
        <v>2070</v>
      </c>
      <c r="I552" s="24">
        <v>274.5</v>
      </c>
      <c r="J552" s="24">
        <v>7.5</v>
      </c>
      <c r="K552" s="24">
        <v>0</v>
      </c>
      <c r="L552" s="24">
        <v>0</v>
      </c>
      <c r="M552" s="24">
        <v>76.5</v>
      </c>
      <c r="N552" s="24">
        <v>0</v>
      </c>
      <c r="O552" s="24">
        <v>0</v>
      </c>
      <c r="P552" s="24">
        <v>0</v>
      </c>
      <c r="Q552" s="24">
        <v>24874</v>
      </c>
      <c r="R552" s="24">
        <v>51246.6</v>
      </c>
      <c r="S552" s="24">
        <v>51247</v>
      </c>
      <c r="T552" s="24">
        <v>0.4</v>
      </c>
      <c r="U552" s="24">
        <v>0</v>
      </c>
    </row>
    <row r="553" spans="1:21" ht="15.75" thickBot="1" x14ac:dyDescent="0.3">
      <c r="A553" s="23" t="s">
        <v>236</v>
      </c>
      <c r="B553" s="24">
        <v>1192</v>
      </c>
      <c r="C553" s="24">
        <v>2204</v>
      </c>
      <c r="D553" s="24">
        <v>4770</v>
      </c>
      <c r="E553" s="24">
        <v>5423</v>
      </c>
      <c r="F553" s="24">
        <v>5502.5</v>
      </c>
      <c r="G553" s="24">
        <v>4838</v>
      </c>
      <c r="H553" s="24">
        <v>2070</v>
      </c>
      <c r="I553" s="24">
        <v>35.5</v>
      </c>
      <c r="J553" s="24">
        <v>141.5</v>
      </c>
      <c r="K553" s="24">
        <v>0</v>
      </c>
      <c r="L553" s="24">
        <v>0</v>
      </c>
      <c r="M553" s="24">
        <v>0</v>
      </c>
      <c r="N553" s="24">
        <v>0</v>
      </c>
      <c r="O553" s="24">
        <v>0</v>
      </c>
      <c r="P553" s="24">
        <v>0</v>
      </c>
      <c r="Q553" s="24">
        <v>25068.1</v>
      </c>
      <c r="R553" s="24">
        <v>51244.6</v>
      </c>
      <c r="S553" s="24">
        <v>51245</v>
      </c>
      <c r="T553" s="24">
        <v>0.4</v>
      </c>
      <c r="U553" s="24">
        <v>0</v>
      </c>
    </row>
    <row r="554" spans="1:21" ht="15.75" thickBot="1" x14ac:dyDescent="0.3">
      <c r="A554" s="23" t="s">
        <v>237</v>
      </c>
      <c r="B554" s="24">
        <v>1278.5</v>
      </c>
      <c r="C554" s="24">
        <v>2204</v>
      </c>
      <c r="D554" s="24">
        <v>4770</v>
      </c>
      <c r="E554" s="24">
        <v>5423</v>
      </c>
      <c r="F554" s="24">
        <v>5502.5</v>
      </c>
      <c r="G554" s="24">
        <v>4838</v>
      </c>
      <c r="H554" s="24">
        <v>2070</v>
      </c>
      <c r="I554" s="24">
        <v>3.5</v>
      </c>
      <c r="J554" s="24">
        <v>0</v>
      </c>
      <c r="K554" s="24">
        <v>0</v>
      </c>
      <c r="L554" s="24">
        <v>0</v>
      </c>
      <c r="M554" s="24">
        <v>76.5</v>
      </c>
      <c r="N554" s="24">
        <v>0</v>
      </c>
      <c r="O554" s="24">
        <v>0</v>
      </c>
      <c r="P554" s="24">
        <v>0</v>
      </c>
      <c r="Q554" s="24">
        <v>25068.1</v>
      </c>
      <c r="R554" s="24">
        <v>51234.1</v>
      </c>
      <c r="S554" s="24">
        <v>51235</v>
      </c>
      <c r="T554" s="24">
        <v>0.9</v>
      </c>
      <c r="U554" s="24">
        <v>0</v>
      </c>
    </row>
    <row r="555" spans="1:21" ht="15.75" thickBot="1" x14ac:dyDescent="0.3">
      <c r="A555" s="23" t="s">
        <v>238</v>
      </c>
      <c r="B555" s="24">
        <v>1206.5</v>
      </c>
      <c r="C555" s="24">
        <v>2204</v>
      </c>
      <c r="D555" s="24">
        <v>4770</v>
      </c>
      <c r="E555" s="24">
        <v>5423</v>
      </c>
      <c r="F555" s="24">
        <v>5502.5</v>
      </c>
      <c r="G555" s="24">
        <v>4838</v>
      </c>
      <c r="H555" s="24">
        <v>2070</v>
      </c>
      <c r="I555" s="24">
        <v>3</v>
      </c>
      <c r="J555" s="24">
        <v>141.5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25068.1</v>
      </c>
      <c r="R555" s="24">
        <v>51226.6</v>
      </c>
      <c r="S555" s="24">
        <v>51227</v>
      </c>
      <c r="T555" s="24">
        <v>0.4</v>
      </c>
      <c r="U555" s="24">
        <v>0</v>
      </c>
    </row>
    <row r="556" spans="1:21" ht="15.75" thickBot="1" x14ac:dyDescent="0.3">
      <c r="A556" s="23" t="s">
        <v>239</v>
      </c>
      <c r="B556" s="24">
        <v>1275</v>
      </c>
      <c r="C556" s="24">
        <v>2204</v>
      </c>
      <c r="D556" s="24">
        <v>4770</v>
      </c>
      <c r="E556" s="24">
        <v>5423</v>
      </c>
      <c r="F556" s="24">
        <v>5502.5</v>
      </c>
      <c r="G556" s="24">
        <v>4838</v>
      </c>
      <c r="H556" s="24">
        <v>2070</v>
      </c>
      <c r="I556" s="24">
        <v>1.5</v>
      </c>
      <c r="J556" s="24">
        <v>7.5</v>
      </c>
      <c r="K556" s="24">
        <v>0</v>
      </c>
      <c r="L556" s="24">
        <v>0</v>
      </c>
      <c r="M556" s="24">
        <v>0</v>
      </c>
      <c r="N556" s="24">
        <v>0</v>
      </c>
      <c r="O556" s="24">
        <v>64</v>
      </c>
      <c r="P556" s="24">
        <v>0</v>
      </c>
      <c r="Q556" s="24">
        <v>25068.1</v>
      </c>
      <c r="R556" s="24">
        <v>51223.6</v>
      </c>
      <c r="S556" s="24">
        <v>51224</v>
      </c>
      <c r="T556" s="24">
        <v>0.4</v>
      </c>
      <c r="U556" s="24">
        <v>0</v>
      </c>
    </row>
    <row r="557" spans="1:21" ht="15.75" thickBot="1" x14ac:dyDescent="0.3">
      <c r="A557" s="23" t="s">
        <v>240</v>
      </c>
      <c r="B557" s="24">
        <v>1278.5</v>
      </c>
      <c r="C557" s="24">
        <v>2204</v>
      </c>
      <c r="D557" s="24">
        <v>4770</v>
      </c>
      <c r="E557" s="24">
        <v>5423</v>
      </c>
      <c r="F557" s="24">
        <v>5502.5</v>
      </c>
      <c r="G557" s="24">
        <v>4838</v>
      </c>
      <c r="H557" s="24">
        <v>2070</v>
      </c>
      <c r="I557" s="24">
        <v>247.5</v>
      </c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24882</v>
      </c>
      <c r="R557" s="24">
        <v>51215.6</v>
      </c>
      <c r="S557" s="24">
        <v>51216</v>
      </c>
      <c r="T557" s="24">
        <v>0.4</v>
      </c>
      <c r="U557" s="24">
        <v>0</v>
      </c>
    </row>
    <row r="558" spans="1:21" ht="15.75" thickBot="1" x14ac:dyDescent="0.3">
      <c r="A558" s="23" t="s">
        <v>241</v>
      </c>
      <c r="B558" s="24">
        <v>1192</v>
      </c>
      <c r="C558" s="24">
        <v>2204</v>
      </c>
      <c r="D558" s="24">
        <v>4770</v>
      </c>
      <c r="E558" s="24">
        <v>5423</v>
      </c>
      <c r="F558" s="24">
        <v>5502.5</v>
      </c>
      <c r="G558" s="24">
        <v>4838</v>
      </c>
      <c r="H558" s="24">
        <v>2070</v>
      </c>
      <c r="I558" s="24">
        <v>6365.5</v>
      </c>
      <c r="J558" s="24">
        <v>141.5</v>
      </c>
      <c r="K558" s="24">
        <v>0</v>
      </c>
      <c r="L558" s="24">
        <v>0</v>
      </c>
      <c r="M558" s="24">
        <v>255.5</v>
      </c>
      <c r="N558" s="24">
        <v>9.5</v>
      </c>
      <c r="O558" s="24">
        <v>64</v>
      </c>
      <c r="P558" s="24">
        <v>0</v>
      </c>
      <c r="Q558" s="24">
        <v>24736</v>
      </c>
      <c r="R558" s="24">
        <v>57571.6</v>
      </c>
      <c r="S558" s="24">
        <v>57572</v>
      </c>
      <c r="T558" s="24">
        <v>0.4</v>
      </c>
      <c r="U558" s="24">
        <v>0</v>
      </c>
    </row>
    <row r="559" spans="1:21" ht="15.75" thickBot="1" x14ac:dyDescent="0.3">
      <c r="A559" s="23" t="s">
        <v>242</v>
      </c>
      <c r="B559" s="24">
        <v>1095</v>
      </c>
      <c r="C559" s="24">
        <v>1482</v>
      </c>
      <c r="D559" s="24">
        <v>4413</v>
      </c>
      <c r="E559" s="24">
        <v>5126.5</v>
      </c>
      <c r="F559" s="24">
        <v>5502.5</v>
      </c>
      <c r="G559" s="24">
        <v>4743</v>
      </c>
      <c r="H559" s="24">
        <v>2063.5</v>
      </c>
      <c r="I559" s="24">
        <v>6260</v>
      </c>
      <c r="J559" s="24">
        <v>298.5</v>
      </c>
      <c r="K559" s="24">
        <v>57.5</v>
      </c>
      <c r="L559" s="24">
        <v>0</v>
      </c>
      <c r="M559" s="24">
        <v>255.5</v>
      </c>
      <c r="N559" s="24">
        <v>1029</v>
      </c>
      <c r="O559" s="24">
        <v>398.5</v>
      </c>
      <c r="P559" s="24">
        <v>0</v>
      </c>
      <c r="Q559" s="24">
        <v>24874</v>
      </c>
      <c r="R559" s="24">
        <v>57598.6</v>
      </c>
      <c r="S559" s="24">
        <v>57599</v>
      </c>
      <c r="T559" s="24">
        <v>0.4</v>
      </c>
      <c r="U559" s="24">
        <v>0</v>
      </c>
    </row>
    <row r="560" spans="1:21" ht="15.75" thickBot="1" x14ac:dyDescent="0.3">
      <c r="A560" s="23" t="s">
        <v>243</v>
      </c>
      <c r="B560" s="24">
        <v>1206.5</v>
      </c>
      <c r="C560" s="24">
        <v>2204</v>
      </c>
      <c r="D560" s="24">
        <v>4770</v>
      </c>
      <c r="E560" s="24">
        <v>5423</v>
      </c>
      <c r="F560" s="24">
        <v>5502.5</v>
      </c>
      <c r="G560" s="24">
        <v>4838</v>
      </c>
      <c r="H560" s="24">
        <v>2070</v>
      </c>
      <c r="I560" s="24">
        <v>6826.5</v>
      </c>
      <c r="J560" s="24">
        <v>7.5</v>
      </c>
      <c r="K560" s="24">
        <v>0</v>
      </c>
      <c r="L560" s="24">
        <v>0</v>
      </c>
      <c r="M560" s="24">
        <v>76.5</v>
      </c>
      <c r="N560" s="24">
        <v>9.5</v>
      </c>
      <c r="O560" s="24">
        <v>64</v>
      </c>
      <c r="P560" s="24">
        <v>0</v>
      </c>
      <c r="Q560" s="24">
        <v>24622.5</v>
      </c>
      <c r="R560" s="24">
        <v>57620.6</v>
      </c>
      <c r="S560" s="24">
        <v>57621</v>
      </c>
      <c r="T560" s="24">
        <v>0.4</v>
      </c>
      <c r="U560" s="24">
        <v>0</v>
      </c>
    </row>
    <row r="561" spans="1:21" ht="15.75" thickBot="1" x14ac:dyDescent="0.3">
      <c r="A561" s="23" t="s">
        <v>244</v>
      </c>
      <c r="B561" s="24">
        <v>1192</v>
      </c>
      <c r="C561" s="24">
        <v>2204</v>
      </c>
      <c r="D561" s="24">
        <v>4770</v>
      </c>
      <c r="E561" s="24">
        <v>5423</v>
      </c>
      <c r="F561" s="24">
        <v>5502.5</v>
      </c>
      <c r="G561" s="24">
        <v>4743</v>
      </c>
      <c r="H561" s="24">
        <v>2063.5</v>
      </c>
      <c r="I561" s="24">
        <v>6848</v>
      </c>
      <c r="J561" s="24">
        <v>141.5</v>
      </c>
      <c r="K561" s="24">
        <v>0</v>
      </c>
      <c r="L561" s="24">
        <v>0</v>
      </c>
      <c r="M561" s="24">
        <v>76.5</v>
      </c>
      <c r="N561" s="24">
        <v>0</v>
      </c>
      <c r="O561" s="24">
        <v>64</v>
      </c>
      <c r="P561" s="24">
        <v>0</v>
      </c>
      <c r="Q561" s="24">
        <v>24622.5</v>
      </c>
      <c r="R561" s="24">
        <v>57650.6</v>
      </c>
      <c r="S561" s="24">
        <v>57651</v>
      </c>
      <c r="T561" s="24">
        <v>0.4</v>
      </c>
      <c r="U561" s="24">
        <v>0</v>
      </c>
    </row>
    <row r="562" spans="1:21" ht="15.75" thickBot="1" x14ac:dyDescent="0.3">
      <c r="A562" s="23" t="s">
        <v>245</v>
      </c>
      <c r="B562" s="24">
        <v>1275</v>
      </c>
      <c r="C562" s="24">
        <v>2204</v>
      </c>
      <c r="D562" s="24">
        <v>4770</v>
      </c>
      <c r="E562" s="24">
        <v>5423</v>
      </c>
      <c r="F562" s="24">
        <v>5502.5</v>
      </c>
      <c r="G562" s="24">
        <v>4743</v>
      </c>
      <c r="H562" s="24">
        <v>2070</v>
      </c>
      <c r="I562" s="24">
        <v>6904.5</v>
      </c>
      <c r="J562" s="24">
        <v>7.5</v>
      </c>
      <c r="K562" s="24">
        <v>0</v>
      </c>
      <c r="L562" s="24">
        <v>0</v>
      </c>
      <c r="M562" s="24">
        <v>76.5</v>
      </c>
      <c r="N562" s="24">
        <v>9.5</v>
      </c>
      <c r="O562" s="24">
        <v>64</v>
      </c>
      <c r="P562" s="24">
        <v>0</v>
      </c>
      <c r="Q562" s="24">
        <v>24622.5</v>
      </c>
      <c r="R562" s="24">
        <v>57672.1</v>
      </c>
      <c r="S562" s="24">
        <v>57673</v>
      </c>
      <c r="T562" s="24">
        <v>0.9</v>
      </c>
      <c r="U562" s="24">
        <v>0</v>
      </c>
    </row>
    <row r="563" spans="1:21" ht="15.75" thickBot="1" x14ac:dyDescent="0.3">
      <c r="A563" s="23" t="s">
        <v>246</v>
      </c>
      <c r="B563" s="24">
        <v>1206.5</v>
      </c>
      <c r="C563" s="24">
        <v>2204</v>
      </c>
      <c r="D563" s="24">
        <v>4770</v>
      </c>
      <c r="E563" s="24">
        <v>5423</v>
      </c>
      <c r="F563" s="24">
        <v>5502.5</v>
      </c>
      <c r="G563" s="24">
        <v>4838</v>
      </c>
      <c r="H563" s="24">
        <v>2070</v>
      </c>
      <c r="I563" s="24">
        <v>6921</v>
      </c>
      <c r="J563" s="24">
        <v>7.5</v>
      </c>
      <c r="K563" s="24">
        <v>0</v>
      </c>
      <c r="L563" s="24">
        <v>0</v>
      </c>
      <c r="M563" s="24">
        <v>76.5</v>
      </c>
      <c r="N563" s="24">
        <v>0</v>
      </c>
      <c r="O563" s="24">
        <v>64</v>
      </c>
      <c r="P563" s="24">
        <v>0</v>
      </c>
      <c r="Q563" s="24">
        <v>24622.5</v>
      </c>
      <c r="R563" s="24">
        <v>57705.599999999999</v>
      </c>
      <c r="S563" s="24">
        <v>57706</v>
      </c>
      <c r="T563" s="24">
        <v>0.4</v>
      </c>
      <c r="U563" s="24">
        <v>0</v>
      </c>
    </row>
    <row r="564" spans="1:21" ht="15.75" thickBot="1" x14ac:dyDescent="0.3">
      <c r="A564" s="23" t="s">
        <v>247</v>
      </c>
      <c r="B564" s="24">
        <v>939.5</v>
      </c>
      <c r="C564" s="24">
        <v>1243.5</v>
      </c>
      <c r="D564" s="24">
        <v>3040</v>
      </c>
      <c r="E564" s="24">
        <v>5021.5</v>
      </c>
      <c r="F564" s="24">
        <v>1265.5</v>
      </c>
      <c r="G564" s="24">
        <v>3081.5</v>
      </c>
      <c r="H564" s="24">
        <v>1151</v>
      </c>
      <c r="I564" s="24">
        <v>19028.5</v>
      </c>
      <c r="J564" s="24">
        <v>2208.5</v>
      </c>
      <c r="K564" s="24">
        <v>353</v>
      </c>
      <c r="L564" s="24">
        <v>0</v>
      </c>
      <c r="M564" s="24">
        <v>1478</v>
      </c>
      <c r="N564" s="24">
        <v>2191</v>
      </c>
      <c r="O564" s="24">
        <v>3446.5</v>
      </c>
      <c r="P564" s="24">
        <v>0</v>
      </c>
      <c r="Q564" s="24">
        <v>18766</v>
      </c>
      <c r="R564" s="24">
        <v>63214.1</v>
      </c>
      <c r="S564" s="24">
        <v>63214</v>
      </c>
      <c r="T564" s="24">
        <v>-0.1</v>
      </c>
      <c r="U564" s="24">
        <v>0</v>
      </c>
    </row>
    <row r="565" spans="1:21" ht="15.75" thickBot="1" x14ac:dyDescent="0.3">
      <c r="A565" s="23" t="s">
        <v>248</v>
      </c>
      <c r="B565" s="24">
        <v>939.5</v>
      </c>
      <c r="C565" s="24">
        <v>1243.5</v>
      </c>
      <c r="D565" s="24">
        <v>3040</v>
      </c>
      <c r="E565" s="24">
        <v>5021.5</v>
      </c>
      <c r="F565" s="24">
        <v>1265.5</v>
      </c>
      <c r="G565" s="24">
        <v>3081.5</v>
      </c>
      <c r="H565" s="24">
        <v>1631.5</v>
      </c>
      <c r="I565" s="24">
        <v>19026.5</v>
      </c>
      <c r="J565" s="24">
        <v>2208.5</v>
      </c>
      <c r="K565" s="24">
        <v>353</v>
      </c>
      <c r="L565" s="24">
        <v>0</v>
      </c>
      <c r="M565" s="24">
        <v>1478</v>
      </c>
      <c r="N565" s="24">
        <v>1651</v>
      </c>
      <c r="O565" s="24">
        <v>3504.5</v>
      </c>
      <c r="P565" s="24">
        <v>0</v>
      </c>
      <c r="Q565" s="24">
        <v>18766</v>
      </c>
      <c r="R565" s="24">
        <v>63210.6</v>
      </c>
      <c r="S565" s="24">
        <v>63210</v>
      </c>
      <c r="T565" s="24">
        <v>-0.6</v>
      </c>
      <c r="U565" s="24">
        <v>0</v>
      </c>
    </row>
    <row r="566" spans="1:21" ht="15.75" thickBot="1" x14ac:dyDescent="0.3">
      <c r="A566" s="23" t="s">
        <v>249</v>
      </c>
      <c r="B566" s="24">
        <v>939.5</v>
      </c>
      <c r="C566" s="24">
        <v>1243.5</v>
      </c>
      <c r="D566" s="24">
        <v>3040</v>
      </c>
      <c r="E566" s="24">
        <v>5021.5</v>
      </c>
      <c r="F566" s="24">
        <v>1265.5</v>
      </c>
      <c r="G566" s="24">
        <v>3081.5</v>
      </c>
      <c r="H566" s="24">
        <v>1631.5</v>
      </c>
      <c r="I566" s="24">
        <v>19024.5</v>
      </c>
      <c r="J566" s="24">
        <v>2208.5</v>
      </c>
      <c r="K566" s="24">
        <v>57.5</v>
      </c>
      <c r="L566" s="24">
        <v>0</v>
      </c>
      <c r="M566" s="24">
        <v>1478</v>
      </c>
      <c r="N566" s="24">
        <v>1651</v>
      </c>
      <c r="O566" s="24">
        <v>3446.5</v>
      </c>
      <c r="P566" s="24">
        <v>0</v>
      </c>
      <c r="Q566" s="24">
        <v>19117.5</v>
      </c>
      <c r="R566" s="24">
        <v>63206.6</v>
      </c>
      <c r="S566" s="24">
        <v>63206</v>
      </c>
      <c r="T566" s="24">
        <v>-0.6</v>
      </c>
      <c r="U566" s="24">
        <v>0</v>
      </c>
    </row>
    <row r="567" spans="1:21" ht="15.75" thickBot="1" x14ac:dyDescent="0.3">
      <c r="A567" s="23" t="s">
        <v>250</v>
      </c>
      <c r="B567" s="24">
        <v>390</v>
      </c>
      <c r="C567" s="24">
        <v>1065.5</v>
      </c>
      <c r="D567" s="24">
        <v>2708</v>
      </c>
      <c r="E567" s="24">
        <v>4990</v>
      </c>
      <c r="F567" s="24">
        <v>629</v>
      </c>
      <c r="G567" s="24">
        <v>2670</v>
      </c>
      <c r="H567" s="24">
        <v>1151</v>
      </c>
      <c r="I567" s="24">
        <v>14253.5</v>
      </c>
      <c r="J567" s="24">
        <v>2208.5</v>
      </c>
      <c r="K567" s="24">
        <v>353</v>
      </c>
      <c r="L567" s="24">
        <v>0</v>
      </c>
      <c r="M567" s="24">
        <v>2834.5</v>
      </c>
      <c r="N567" s="24">
        <v>2191</v>
      </c>
      <c r="O567" s="24">
        <v>4848.5</v>
      </c>
      <c r="P567" s="24">
        <v>0</v>
      </c>
      <c r="Q567" s="24">
        <v>22905.5</v>
      </c>
      <c r="R567" s="24">
        <v>63198.1</v>
      </c>
      <c r="S567" s="24">
        <v>63198</v>
      </c>
      <c r="T567" s="24">
        <v>-0.1</v>
      </c>
      <c r="U567" s="24">
        <v>0</v>
      </c>
    </row>
    <row r="568" spans="1:21" ht="15.75" thickBot="1" x14ac:dyDescent="0.3">
      <c r="A568" s="23" t="s">
        <v>251</v>
      </c>
      <c r="B568" s="24">
        <v>390</v>
      </c>
      <c r="C568" s="24">
        <v>1243.5</v>
      </c>
      <c r="D568" s="24">
        <v>2708</v>
      </c>
      <c r="E568" s="24">
        <v>5021.5</v>
      </c>
      <c r="F568" s="24">
        <v>982</v>
      </c>
      <c r="G568" s="24">
        <v>3081.5</v>
      </c>
      <c r="H568" s="24">
        <v>1631.5</v>
      </c>
      <c r="I568" s="24">
        <v>19026.5</v>
      </c>
      <c r="J568" s="24">
        <v>2469.5</v>
      </c>
      <c r="K568" s="24">
        <v>353</v>
      </c>
      <c r="L568" s="24">
        <v>0</v>
      </c>
      <c r="M568" s="24">
        <v>1478</v>
      </c>
      <c r="N568" s="24">
        <v>2191</v>
      </c>
      <c r="O568" s="24">
        <v>3504.5</v>
      </c>
      <c r="P568" s="24">
        <v>0</v>
      </c>
      <c r="Q568" s="24">
        <v>19117.5</v>
      </c>
      <c r="R568" s="24">
        <v>63198.1</v>
      </c>
      <c r="S568" s="24">
        <v>63198</v>
      </c>
      <c r="T568" s="24">
        <v>-0.1</v>
      </c>
      <c r="U568" s="24">
        <v>0</v>
      </c>
    </row>
    <row r="569" spans="1:21" ht="15.75" thickBot="1" x14ac:dyDescent="0.3">
      <c r="A569" s="23" t="s">
        <v>252</v>
      </c>
      <c r="B569" s="24">
        <v>390</v>
      </c>
      <c r="C569" s="24">
        <v>1243.5</v>
      </c>
      <c r="D569" s="24">
        <v>2708</v>
      </c>
      <c r="E569" s="24">
        <v>4990</v>
      </c>
      <c r="F569" s="24">
        <v>1265.5</v>
      </c>
      <c r="G569" s="24">
        <v>3081.5</v>
      </c>
      <c r="H569" s="24">
        <v>1151</v>
      </c>
      <c r="I569" s="24">
        <v>19026.5</v>
      </c>
      <c r="J569" s="24">
        <v>2208.5</v>
      </c>
      <c r="K569" s="24">
        <v>353</v>
      </c>
      <c r="L569" s="24">
        <v>0</v>
      </c>
      <c r="M569" s="24">
        <v>1957</v>
      </c>
      <c r="N569" s="24">
        <v>2191</v>
      </c>
      <c r="O569" s="24">
        <v>3504.5</v>
      </c>
      <c r="P569" s="24">
        <v>0</v>
      </c>
      <c r="Q569" s="24">
        <v>19117.5</v>
      </c>
      <c r="R569" s="24">
        <v>63187.6</v>
      </c>
      <c r="S569" s="24">
        <v>63187</v>
      </c>
      <c r="T569" s="24">
        <v>-0.6</v>
      </c>
      <c r="U569" s="24">
        <v>0</v>
      </c>
    </row>
    <row r="570" spans="1:21" ht="15.75" thickBot="1" x14ac:dyDescent="0.3">
      <c r="A570" s="23" t="s">
        <v>253</v>
      </c>
      <c r="B570" s="24">
        <v>1037</v>
      </c>
      <c r="C570" s="24">
        <v>1243.5</v>
      </c>
      <c r="D570" s="24">
        <v>2708</v>
      </c>
      <c r="E570" s="24">
        <v>5021.5</v>
      </c>
      <c r="F570" s="24">
        <v>982</v>
      </c>
      <c r="G570" s="24">
        <v>2670</v>
      </c>
      <c r="H570" s="24">
        <v>1151</v>
      </c>
      <c r="I570" s="24">
        <v>39670.1</v>
      </c>
      <c r="J570" s="24">
        <v>2208.5</v>
      </c>
      <c r="K570" s="24">
        <v>353</v>
      </c>
      <c r="L570" s="24">
        <v>0</v>
      </c>
      <c r="M570" s="24">
        <v>1931</v>
      </c>
      <c r="N570" s="24">
        <v>2191</v>
      </c>
      <c r="O570" s="24">
        <v>3504.5</v>
      </c>
      <c r="P570" s="24">
        <v>0</v>
      </c>
      <c r="Q570" s="24">
        <v>4638</v>
      </c>
      <c r="R570" s="24">
        <v>69309.100000000006</v>
      </c>
      <c r="S570" s="24">
        <v>69308</v>
      </c>
      <c r="T570" s="24">
        <v>-1.1000000000000001</v>
      </c>
      <c r="U570" s="24">
        <v>0</v>
      </c>
    </row>
    <row r="571" spans="1:21" ht="15.75" thickBot="1" x14ac:dyDescent="0.3">
      <c r="A571" s="23" t="s">
        <v>254</v>
      </c>
      <c r="B571" s="24">
        <v>939.5</v>
      </c>
      <c r="C571" s="24">
        <v>1243.5</v>
      </c>
      <c r="D571" s="24">
        <v>2714</v>
      </c>
      <c r="E571" s="24">
        <v>5021.5</v>
      </c>
      <c r="F571" s="24">
        <v>1265.5</v>
      </c>
      <c r="G571" s="24">
        <v>3081.5</v>
      </c>
      <c r="H571" s="24">
        <v>1631.5</v>
      </c>
      <c r="I571" s="24">
        <v>39348.1</v>
      </c>
      <c r="J571" s="24">
        <v>2208.5</v>
      </c>
      <c r="K571" s="24">
        <v>57.5</v>
      </c>
      <c r="L571" s="24">
        <v>0</v>
      </c>
      <c r="M571" s="24">
        <v>1478</v>
      </c>
      <c r="N571" s="24">
        <v>2191</v>
      </c>
      <c r="O571" s="24">
        <v>3446.5</v>
      </c>
      <c r="P571" s="24">
        <v>0</v>
      </c>
      <c r="Q571" s="24">
        <v>4680.5</v>
      </c>
      <c r="R571" s="24">
        <v>69307.100000000006</v>
      </c>
      <c r="S571" s="24">
        <v>69307</v>
      </c>
      <c r="T571" s="24">
        <v>-0.1</v>
      </c>
      <c r="U571" s="24">
        <v>0</v>
      </c>
    </row>
    <row r="572" spans="1:21" ht="15.75" thickBot="1" x14ac:dyDescent="0.3">
      <c r="A572" s="23" t="s">
        <v>255</v>
      </c>
      <c r="B572" s="24">
        <v>1037</v>
      </c>
      <c r="C572" s="24">
        <v>1243.5</v>
      </c>
      <c r="D572" s="24">
        <v>3072</v>
      </c>
      <c r="E572" s="24">
        <v>5021.5</v>
      </c>
      <c r="F572" s="24">
        <v>1265.5</v>
      </c>
      <c r="G572" s="24">
        <v>3081.5</v>
      </c>
      <c r="H572" s="24">
        <v>1151</v>
      </c>
      <c r="I572" s="24">
        <v>39110.1</v>
      </c>
      <c r="J572" s="24">
        <v>2208.5</v>
      </c>
      <c r="K572" s="24">
        <v>57.5</v>
      </c>
      <c r="L572" s="24">
        <v>0</v>
      </c>
      <c r="M572" s="24">
        <v>1478</v>
      </c>
      <c r="N572" s="24">
        <v>2191</v>
      </c>
      <c r="O572" s="24">
        <v>3504.5</v>
      </c>
      <c r="P572" s="24">
        <v>0</v>
      </c>
      <c r="Q572" s="24">
        <v>4887</v>
      </c>
      <c r="R572" s="24">
        <v>69308.600000000006</v>
      </c>
      <c r="S572" s="24">
        <v>69308</v>
      </c>
      <c r="T572" s="24">
        <v>-0.6</v>
      </c>
      <c r="U572" s="24">
        <v>0</v>
      </c>
    </row>
    <row r="573" spans="1:21" ht="15.75" thickBot="1" x14ac:dyDescent="0.3">
      <c r="A573" s="23" t="s">
        <v>256</v>
      </c>
      <c r="B573" s="24">
        <v>390</v>
      </c>
      <c r="C573" s="24">
        <v>1065.5</v>
      </c>
      <c r="D573" s="24">
        <v>2708</v>
      </c>
      <c r="E573" s="24">
        <v>4990</v>
      </c>
      <c r="F573" s="24">
        <v>629</v>
      </c>
      <c r="G573" s="24">
        <v>2670</v>
      </c>
      <c r="H573" s="24">
        <v>1151</v>
      </c>
      <c r="I573" s="24">
        <v>39621.1</v>
      </c>
      <c r="J573" s="24">
        <v>2469.5</v>
      </c>
      <c r="K573" s="24">
        <v>353</v>
      </c>
      <c r="L573" s="24">
        <v>0</v>
      </c>
      <c r="M573" s="24">
        <v>2936</v>
      </c>
      <c r="N573" s="24">
        <v>2191</v>
      </c>
      <c r="O573" s="24">
        <v>3504.5</v>
      </c>
      <c r="P573" s="24">
        <v>0</v>
      </c>
      <c r="Q573" s="24">
        <v>4680.5</v>
      </c>
      <c r="R573" s="24">
        <v>69359.100000000006</v>
      </c>
      <c r="S573" s="24">
        <v>69359</v>
      </c>
      <c r="T573" s="24">
        <v>-0.1</v>
      </c>
      <c r="U573" s="24">
        <v>0</v>
      </c>
    </row>
    <row r="574" spans="1:21" ht="15.75" thickBot="1" x14ac:dyDescent="0.3">
      <c r="A574" s="23" t="s">
        <v>257</v>
      </c>
      <c r="B574" s="24">
        <v>1037</v>
      </c>
      <c r="C574" s="24">
        <v>1243.5</v>
      </c>
      <c r="D574" s="24">
        <v>3072</v>
      </c>
      <c r="E574" s="24">
        <v>5021.5</v>
      </c>
      <c r="F574" s="24">
        <v>1265.5</v>
      </c>
      <c r="G574" s="24">
        <v>4448</v>
      </c>
      <c r="H574" s="24">
        <v>1631.5</v>
      </c>
      <c r="I574" s="24">
        <v>26862.1</v>
      </c>
      <c r="J574" s="24">
        <v>2208.5</v>
      </c>
      <c r="K574" s="24">
        <v>57.5</v>
      </c>
      <c r="L574" s="24">
        <v>0</v>
      </c>
      <c r="M574" s="24">
        <v>1478</v>
      </c>
      <c r="N574" s="24">
        <v>2191</v>
      </c>
      <c r="O574" s="24">
        <v>3446.5</v>
      </c>
      <c r="P574" s="24">
        <v>0</v>
      </c>
      <c r="Q574" s="24">
        <v>15442</v>
      </c>
      <c r="R574" s="24">
        <v>69404.600000000006</v>
      </c>
      <c r="S574" s="24">
        <v>69404</v>
      </c>
      <c r="T574" s="24">
        <v>-0.6</v>
      </c>
      <c r="U574" s="24">
        <v>0</v>
      </c>
    </row>
    <row r="575" spans="1:21" ht="15.75" thickBot="1" x14ac:dyDescent="0.3">
      <c r="A575" s="23" t="s">
        <v>258</v>
      </c>
      <c r="B575" s="24">
        <v>390</v>
      </c>
      <c r="C575" s="24">
        <v>1065.5</v>
      </c>
      <c r="D575" s="24">
        <v>2708</v>
      </c>
      <c r="E575" s="24">
        <v>4990</v>
      </c>
      <c r="F575" s="24">
        <v>629</v>
      </c>
      <c r="G575" s="24">
        <v>3081.5</v>
      </c>
      <c r="H575" s="24">
        <v>1151</v>
      </c>
      <c r="I575" s="24">
        <v>39670.1</v>
      </c>
      <c r="J575" s="24">
        <v>2208.5</v>
      </c>
      <c r="K575" s="24">
        <v>353</v>
      </c>
      <c r="L575" s="24">
        <v>0</v>
      </c>
      <c r="M575" s="24">
        <v>2834.5</v>
      </c>
      <c r="N575" s="24">
        <v>2191</v>
      </c>
      <c r="O575" s="24">
        <v>3504.5</v>
      </c>
      <c r="P575" s="24">
        <v>0</v>
      </c>
      <c r="Q575" s="24">
        <v>4680.5</v>
      </c>
      <c r="R575" s="24">
        <v>69457.100000000006</v>
      </c>
      <c r="S575" s="24">
        <v>69457</v>
      </c>
      <c r="T575" s="24">
        <v>-0.1</v>
      </c>
      <c r="U575" s="24">
        <v>0</v>
      </c>
    </row>
    <row r="576" spans="1:21" ht="15.75" thickBot="1" x14ac:dyDescent="0.3">
      <c r="A576" s="23" t="s">
        <v>259</v>
      </c>
      <c r="B576" s="24">
        <v>1037</v>
      </c>
      <c r="C576" s="24">
        <v>1243.5</v>
      </c>
      <c r="D576" s="24">
        <v>3072</v>
      </c>
      <c r="E576" s="24">
        <v>5021.5</v>
      </c>
      <c r="F576" s="24">
        <v>1265.5</v>
      </c>
      <c r="G576" s="24">
        <v>3081.5</v>
      </c>
      <c r="H576" s="24">
        <v>1631.5</v>
      </c>
      <c r="I576" s="24">
        <v>45457.1</v>
      </c>
      <c r="J576" s="24">
        <v>1972</v>
      </c>
      <c r="K576" s="24">
        <v>57.5</v>
      </c>
      <c r="L576" s="24">
        <v>0</v>
      </c>
      <c r="M576" s="24">
        <v>1478</v>
      </c>
      <c r="N576" s="24">
        <v>2191</v>
      </c>
      <c r="O576" s="24">
        <v>3446.5</v>
      </c>
      <c r="P576" s="24">
        <v>0</v>
      </c>
      <c r="Q576" s="24">
        <v>4452.5</v>
      </c>
      <c r="R576" s="24">
        <v>75407.199999999997</v>
      </c>
      <c r="S576" s="24">
        <v>75407</v>
      </c>
      <c r="T576" s="24">
        <v>-0.2</v>
      </c>
      <c r="U576" s="24">
        <v>0</v>
      </c>
    </row>
    <row r="577" spans="1:21" ht="15.75" thickBot="1" x14ac:dyDescent="0.3">
      <c r="A577" s="23" t="s">
        <v>260</v>
      </c>
      <c r="B577" s="24">
        <v>939.5</v>
      </c>
      <c r="C577" s="24">
        <v>1243.5</v>
      </c>
      <c r="D577" s="24">
        <v>2708</v>
      </c>
      <c r="E577" s="24">
        <v>4990</v>
      </c>
      <c r="F577" s="24">
        <v>629</v>
      </c>
      <c r="G577" s="24">
        <v>2670</v>
      </c>
      <c r="H577" s="24">
        <v>1151</v>
      </c>
      <c r="I577" s="24">
        <v>45352.1</v>
      </c>
      <c r="J577" s="24">
        <v>2208.5</v>
      </c>
      <c r="K577" s="24">
        <v>353</v>
      </c>
      <c r="L577" s="24">
        <v>0</v>
      </c>
      <c r="M577" s="24">
        <v>2834.5</v>
      </c>
      <c r="N577" s="24">
        <v>2191</v>
      </c>
      <c r="O577" s="24">
        <v>3504.5</v>
      </c>
      <c r="P577" s="24">
        <v>0</v>
      </c>
      <c r="Q577" s="24">
        <v>4638</v>
      </c>
      <c r="R577" s="24">
        <v>75412.7</v>
      </c>
      <c r="S577" s="24">
        <v>75412</v>
      </c>
      <c r="T577" s="24">
        <v>-0.7</v>
      </c>
      <c r="U577" s="24">
        <v>0</v>
      </c>
    </row>
    <row r="578" spans="1:21" ht="15.75" thickBot="1" x14ac:dyDescent="0.3">
      <c r="A578" s="23" t="s">
        <v>261</v>
      </c>
      <c r="B578" s="24">
        <v>390</v>
      </c>
      <c r="C578" s="24">
        <v>1065.5</v>
      </c>
      <c r="D578" s="24">
        <v>2708</v>
      </c>
      <c r="E578" s="24">
        <v>4990</v>
      </c>
      <c r="F578" s="24">
        <v>982</v>
      </c>
      <c r="G578" s="24">
        <v>2670</v>
      </c>
      <c r="H578" s="24">
        <v>1151</v>
      </c>
      <c r="I578" s="24">
        <v>45367.1</v>
      </c>
      <c r="J578" s="24">
        <v>2642.5</v>
      </c>
      <c r="K578" s="24">
        <v>353</v>
      </c>
      <c r="L578" s="24">
        <v>0</v>
      </c>
      <c r="M578" s="24">
        <v>2808</v>
      </c>
      <c r="N578" s="24">
        <v>2191</v>
      </c>
      <c r="O578" s="24">
        <v>3504.5</v>
      </c>
      <c r="P578" s="24">
        <v>0</v>
      </c>
      <c r="Q578" s="24">
        <v>4566</v>
      </c>
      <c r="R578" s="24">
        <v>75388.7</v>
      </c>
      <c r="S578" s="24">
        <v>75389</v>
      </c>
      <c r="T578" s="24">
        <v>0.3</v>
      </c>
      <c r="U578" s="24">
        <v>0</v>
      </c>
    </row>
    <row r="579" spans="1:21" ht="15.75" thickBot="1" x14ac:dyDescent="0.3">
      <c r="A579" s="23" t="s">
        <v>262</v>
      </c>
      <c r="B579" s="24">
        <v>1037</v>
      </c>
      <c r="C579" s="24">
        <v>1243.5</v>
      </c>
      <c r="D579" s="24">
        <v>2708</v>
      </c>
      <c r="E579" s="24">
        <v>4990</v>
      </c>
      <c r="F579" s="24">
        <v>629</v>
      </c>
      <c r="G579" s="24">
        <v>2670</v>
      </c>
      <c r="H579" s="24">
        <v>0</v>
      </c>
      <c r="I579" s="24">
        <v>45494.1</v>
      </c>
      <c r="J579" s="24">
        <v>2208.5</v>
      </c>
      <c r="K579" s="24">
        <v>353</v>
      </c>
      <c r="L579" s="24">
        <v>0</v>
      </c>
      <c r="M579" s="24">
        <v>2834.5</v>
      </c>
      <c r="N579" s="24">
        <v>2191</v>
      </c>
      <c r="O579" s="24">
        <v>4848.5</v>
      </c>
      <c r="P579" s="24">
        <v>0</v>
      </c>
      <c r="Q579" s="24">
        <v>4184</v>
      </c>
      <c r="R579" s="24">
        <v>75391.199999999997</v>
      </c>
      <c r="S579" s="24">
        <v>75390</v>
      </c>
      <c r="T579" s="24">
        <v>-1.2</v>
      </c>
      <c r="U579" s="24">
        <v>0</v>
      </c>
    </row>
    <row r="580" spans="1:21" ht="15.75" thickBot="1" x14ac:dyDescent="0.3">
      <c r="A580" s="23" t="s">
        <v>263</v>
      </c>
      <c r="B580" s="24">
        <v>1037</v>
      </c>
      <c r="C580" s="24">
        <v>1243.5</v>
      </c>
      <c r="D580" s="24">
        <v>3072</v>
      </c>
      <c r="E580" s="24">
        <v>4990</v>
      </c>
      <c r="F580" s="24">
        <v>982</v>
      </c>
      <c r="G580" s="24">
        <v>3081.5</v>
      </c>
      <c r="H580" s="24">
        <v>1631.5</v>
      </c>
      <c r="I580" s="24">
        <v>45500.6</v>
      </c>
      <c r="J580" s="24">
        <v>1972</v>
      </c>
      <c r="K580" s="24">
        <v>57.5</v>
      </c>
      <c r="L580" s="24">
        <v>0</v>
      </c>
      <c r="M580" s="24">
        <v>1957</v>
      </c>
      <c r="N580" s="24">
        <v>2191</v>
      </c>
      <c r="O580" s="24">
        <v>3504.5</v>
      </c>
      <c r="P580" s="24">
        <v>0</v>
      </c>
      <c r="Q580" s="24">
        <v>4184</v>
      </c>
      <c r="R580" s="24">
        <v>75404.2</v>
      </c>
      <c r="S580" s="24">
        <v>75404</v>
      </c>
      <c r="T580" s="24">
        <v>-0.2</v>
      </c>
      <c r="U580" s="24">
        <v>0</v>
      </c>
    </row>
    <row r="581" spans="1:21" ht="15.75" thickBot="1" x14ac:dyDescent="0.3">
      <c r="A581" s="23" t="s">
        <v>264</v>
      </c>
      <c r="B581" s="24">
        <v>390</v>
      </c>
      <c r="C581" s="24">
        <v>1243.5</v>
      </c>
      <c r="D581" s="24">
        <v>2708</v>
      </c>
      <c r="E581" s="24">
        <v>5021.5</v>
      </c>
      <c r="F581" s="24">
        <v>982</v>
      </c>
      <c r="G581" s="24">
        <v>3081.5</v>
      </c>
      <c r="H581" s="24">
        <v>1631.5</v>
      </c>
      <c r="I581" s="24">
        <v>45500.6</v>
      </c>
      <c r="J581" s="24">
        <v>2642.5</v>
      </c>
      <c r="K581" s="24">
        <v>353</v>
      </c>
      <c r="L581" s="24">
        <v>0</v>
      </c>
      <c r="M581" s="24">
        <v>1957</v>
      </c>
      <c r="N581" s="24">
        <v>2191</v>
      </c>
      <c r="O581" s="24">
        <v>3504.5</v>
      </c>
      <c r="P581" s="24">
        <v>0</v>
      </c>
      <c r="Q581" s="24">
        <v>4184</v>
      </c>
      <c r="R581" s="24">
        <v>75390.7</v>
      </c>
      <c r="S581" s="24">
        <v>75391</v>
      </c>
      <c r="T581" s="24">
        <v>0.3</v>
      </c>
      <c r="U581" s="24">
        <v>0</v>
      </c>
    </row>
    <row r="582" spans="1:21" ht="15.75" thickBot="1" x14ac:dyDescent="0.3">
      <c r="A582" s="23" t="s">
        <v>265</v>
      </c>
      <c r="B582" s="24">
        <v>1554</v>
      </c>
      <c r="C582" s="24">
        <v>2211.5</v>
      </c>
      <c r="D582" s="24">
        <v>4809</v>
      </c>
      <c r="E582" s="24">
        <v>5423</v>
      </c>
      <c r="F582" s="24">
        <v>5559.5</v>
      </c>
      <c r="G582" s="24">
        <v>4838</v>
      </c>
      <c r="H582" s="24">
        <v>2070</v>
      </c>
      <c r="I582" s="24">
        <v>247.5</v>
      </c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0</v>
      </c>
      <c r="P582" s="24">
        <v>0</v>
      </c>
      <c r="Q582" s="24">
        <v>25067.599999999999</v>
      </c>
      <c r="R582" s="24">
        <v>51780.1</v>
      </c>
      <c r="S582" s="24">
        <v>51780</v>
      </c>
      <c r="T582" s="24">
        <v>-0.1</v>
      </c>
      <c r="U582" s="24">
        <v>0</v>
      </c>
    </row>
    <row r="583" spans="1:21" ht="15.75" thickBot="1" x14ac:dyDescent="0.3">
      <c r="A583" s="23" t="s">
        <v>266</v>
      </c>
      <c r="B583" s="24">
        <v>1278.5</v>
      </c>
      <c r="C583" s="24">
        <v>2211.5</v>
      </c>
      <c r="D583" s="24">
        <v>4770</v>
      </c>
      <c r="E583" s="24">
        <v>5423</v>
      </c>
      <c r="F583" s="24">
        <v>5502.5</v>
      </c>
      <c r="G583" s="24">
        <v>4838</v>
      </c>
      <c r="H583" s="24">
        <v>2396</v>
      </c>
      <c r="I583" s="24">
        <v>247.5</v>
      </c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25067.599999999999</v>
      </c>
      <c r="R583" s="24">
        <v>51734.6</v>
      </c>
      <c r="S583" s="24">
        <v>51735</v>
      </c>
      <c r="T583" s="24">
        <v>0.4</v>
      </c>
      <c r="U583" s="24">
        <v>0</v>
      </c>
    </row>
    <row r="584" spans="1:21" ht="15.75" thickBot="1" x14ac:dyDescent="0.3">
      <c r="A584" s="23" t="s">
        <v>267</v>
      </c>
      <c r="B584" s="24">
        <v>1327.5</v>
      </c>
      <c r="C584" s="24">
        <v>2211.5</v>
      </c>
      <c r="D584" s="24">
        <v>4770</v>
      </c>
      <c r="E584" s="24">
        <v>5423</v>
      </c>
      <c r="F584" s="24">
        <v>5559.5</v>
      </c>
      <c r="G584" s="24">
        <v>4838</v>
      </c>
      <c r="H584" s="24">
        <v>2466.5</v>
      </c>
      <c r="I584" s="24">
        <v>60.5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25067.599999999999</v>
      </c>
      <c r="R584" s="24">
        <v>51724.1</v>
      </c>
      <c r="S584" s="24">
        <v>51724</v>
      </c>
      <c r="T584" s="24">
        <v>-0.1</v>
      </c>
      <c r="U584" s="24">
        <v>0</v>
      </c>
    </row>
    <row r="585" spans="1:21" ht="15.75" thickBot="1" x14ac:dyDescent="0.3">
      <c r="A585" s="23" t="s">
        <v>268</v>
      </c>
      <c r="B585" s="24">
        <v>1278.5</v>
      </c>
      <c r="C585" s="24">
        <v>2211.5</v>
      </c>
      <c r="D585" s="24">
        <v>4809</v>
      </c>
      <c r="E585" s="24">
        <v>5423</v>
      </c>
      <c r="F585" s="24">
        <v>5567.5</v>
      </c>
      <c r="G585" s="24">
        <v>4838</v>
      </c>
      <c r="H585" s="24">
        <v>2466.5</v>
      </c>
      <c r="I585" s="24">
        <v>42.5</v>
      </c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0</v>
      </c>
      <c r="P585" s="24">
        <v>0</v>
      </c>
      <c r="Q585" s="24">
        <v>25067.599999999999</v>
      </c>
      <c r="R585" s="24">
        <v>51704.1</v>
      </c>
      <c r="S585" s="24">
        <v>51704</v>
      </c>
      <c r="T585" s="24">
        <v>-0.1</v>
      </c>
      <c r="U585" s="24">
        <v>0</v>
      </c>
    </row>
    <row r="586" spans="1:21" ht="15.75" thickBot="1" x14ac:dyDescent="0.3">
      <c r="A586" s="23" t="s">
        <v>269</v>
      </c>
      <c r="B586" s="24">
        <v>1327.5</v>
      </c>
      <c r="C586" s="24">
        <v>2211.5</v>
      </c>
      <c r="D586" s="24">
        <v>4809</v>
      </c>
      <c r="E586" s="24">
        <v>5423</v>
      </c>
      <c r="F586" s="24">
        <v>5502.5</v>
      </c>
      <c r="G586" s="24">
        <v>4838</v>
      </c>
      <c r="H586" s="24">
        <v>2466.5</v>
      </c>
      <c r="I586" s="24">
        <v>42.5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0</v>
      </c>
      <c r="P586" s="24">
        <v>0</v>
      </c>
      <c r="Q586" s="24">
        <v>25067.599999999999</v>
      </c>
      <c r="R586" s="24">
        <v>51688.1</v>
      </c>
      <c r="S586" s="24">
        <v>51688</v>
      </c>
      <c r="T586" s="24">
        <v>-0.1</v>
      </c>
      <c r="U586" s="24">
        <v>0</v>
      </c>
    </row>
    <row r="587" spans="1:21" ht="15.75" thickBot="1" x14ac:dyDescent="0.3">
      <c r="A587" s="23" t="s">
        <v>270</v>
      </c>
      <c r="B587" s="24">
        <v>1501</v>
      </c>
      <c r="C587" s="24">
        <v>2211.5</v>
      </c>
      <c r="D587" s="24">
        <v>4770</v>
      </c>
      <c r="E587" s="24">
        <v>5423</v>
      </c>
      <c r="F587" s="24">
        <v>5559.5</v>
      </c>
      <c r="G587" s="24">
        <v>4838</v>
      </c>
      <c r="H587" s="24">
        <v>2192</v>
      </c>
      <c r="I587" s="24">
        <v>247.5</v>
      </c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0</v>
      </c>
      <c r="P587" s="24">
        <v>0</v>
      </c>
      <c r="Q587" s="24">
        <v>24928.5</v>
      </c>
      <c r="R587" s="24">
        <v>51671.1</v>
      </c>
      <c r="S587" s="24">
        <v>51671</v>
      </c>
      <c r="T587" s="24">
        <v>-0.1</v>
      </c>
      <c r="U587" s="24">
        <v>0</v>
      </c>
    </row>
    <row r="588" spans="1:21" ht="15.75" thickBot="1" x14ac:dyDescent="0.3">
      <c r="A588" s="23" t="s">
        <v>271</v>
      </c>
      <c r="B588" s="24">
        <v>939.5</v>
      </c>
      <c r="C588" s="24">
        <v>1243.5</v>
      </c>
      <c r="D588" s="24">
        <v>2708</v>
      </c>
      <c r="E588" s="24">
        <v>5021.5</v>
      </c>
      <c r="F588" s="24">
        <v>629</v>
      </c>
      <c r="G588" s="24">
        <v>2670</v>
      </c>
      <c r="H588" s="24">
        <v>0</v>
      </c>
      <c r="I588" s="24">
        <v>19254</v>
      </c>
      <c r="J588" s="24">
        <v>2208.5</v>
      </c>
      <c r="K588" s="24">
        <v>57.5</v>
      </c>
      <c r="L588" s="24">
        <v>0</v>
      </c>
      <c r="M588" s="24">
        <v>1478</v>
      </c>
      <c r="N588" s="24">
        <v>2191</v>
      </c>
      <c r="O588" s="24">
        <v>3504.5</v>
      </c>
      <c r="P588" s="24">
        <v>0</v>
      </c>
      <c r="Q588" s="24">
        <v>15442</v>
      </c>
      <c r="R588" s="24">
        <v>57347.1</v>
      </c>
      <c r="S588" s="24">
        <v>57346</v>
      </c>
      <c r="T588" s="24">
        <v>-1.1000000000000001</v>
      </c>
      <c r="U588" s="24">
        <v>0</v>
      </c>
    </row>
    <row r="589" spans="1:21" ht="15.75" thickBot="1" x14ac:dyDescent="0.3">
      <c r="A589" s="23" t="s">
        <v>272</v>
      </c>
      <c r="B589" s="24">
        <v>1192</v>
      </c>
      <c r="C589" s="24">
        <v>2204</v>
      </c>
      <c r="D589" s="24">
        <v>4770</v>
      </c>
      <c r="E589" s="24">
        <v>5423</v>
      </c>
      <c r="F589" s="24">
        <v>5502.5</v>
      </c>
      <c r="G589" s="24">
        <v>4743</v>
      </c>
      <c r="H589" s="24">
        <v>2063.5</v>
      </c>
      <c r="I589" s="24">
        <v>6368.5</v>
      </c>
      <c r="J589" s="24">
        <v>298.5</v>
      </c>
      <c r="K589" s="24">
        <v>0</v>
      </c>
      <c r="L589" s="24">
        <v>0</v>
      </c>
      <c r="M589" s="24">
        <v>76.5</v>
      </c>
      <c r="N589" s="24">
        <v>9.5</v>
      </c>
      <c r="O589" s="24">
        <v>64</v>
      </c>
      <c r="P589" s="24">
        <v>0</v>
      </c>
      <c r="Q589" s="24">
        <v>24622.5</v>
      </c>
      <c r="R589" s="24">
        <v>57337.599999999999</v>
      </c>
      <c r="S589" s="24">
        <v>57338</v>
      </c>
      <c r="T589" s="24">
        <v>0.4</v>
      </c>
      <c r="U589" s="24">
        <v>0</v>
      </c>
    </row>
    <row r="590" spans="1:21" ht="15.75" thickBot="1" x14ac:dyDescent="0.3">
      <c r="A590" s="23" t="s">
        <v>273</v>
      </c>
      <c r="B590" s="24">
        <v>1090.5</v>
      </c>
      <c r="C590" s="24">
        <v>1482</v>
      </c>
      <c r="D590" s="24">
        <v>3601.5</v>
      </c>
      <c r="E590" s="24">
        <v>5126.5</v>
      </c>
      <c r="F590" s="24">
        <v>3222.5</v>
      </c>
      <c r="G590" s="24">
        <v>4448</v>
      </c>
      <c r="H590" s="24">
        <v>1809</v>
      </c>
      <c r="I590" s="24">
        <v>6365.5</v>
      </c>
      <c r="J590" s="24">
        <v>315.5</v>
      </c>
      <c r="K590" s="24">
        <v>57.5</v>
      </c>
      <c r="L590" s="24">
        <v>0</v>
      </c>
      <c r="M590" s="24">
        <v>1472.5</v>
      </c>
      <c r="N590" s="24">
        <v>1651</v>
      </c>
      <c r="O590" s="24">
        <v>2062.5</v>
      </c>
      <c r="P590" s="24">
        <v>0</v>
      </c>
      <c r="Q590" s="24">
        <v>24622.5</v>
      </c>
      <c r="R590" s="24">
        <v>57327.1</v>
      </c>
      <c r="S590" s="24">
        <v>57327</v>
      </c>
      <c r="T590" s="24">
        <v>-0.1</v>
      </c>
      <c r="U590" s="24">
        <v>0</v>
      </c>
    </row>
    <row r="591" spans="1:21" ht="15.75" thickBot="1" x14ac:dyDescent="0.3">
      <c r="A591" s="23" t="s">
        <v>274</v>
      </c>
      <c r="B591" s="24">
        <v>390</v>
      </c>
      <c r="C591" s="24">
        <v>1243.5</v>
      </c>
      <c r="D591" s="24">
        <v>2708</v>
      </c>
      <c r="E591" s="24">
        <v>4990</v>
      </c>
      <c r="F591" s="24">
        <v>629</v>
      </c>
      <c r="G591" s="24">
        <v>2670</v>
      </c>
      <c r="H591" s="24">
        <v>1151</v>
      </c>
      <c r="I591" s="24">
        <v>9547</v>
      </c>
      <c r="J591" s="24">
        <v>2208.5</v>
      </c>
      <c r="K591" s="24">
        <v>353</v>
      </c>
      <c r="L591" s="24">
        <v>0</v>
      </c>
      <c r="M591" s="24">
        <v>2834.5</v>
      </c>
      <c r="N591" s="24">
        <v>2191</v>
      </c>
      <c r="O591" s="24">
        <v>3504.5</v>
      </c>
      <c r="P591" s="24">
        <v>0</v>
      </c>
      <c r="Q591" s="24">
        <v>22905.5</v>
      </c>
      <c r="R591" s="24">
        <v>57325.599999999999</v>
      </c>
      <c r="S591" s="24">
        <v>57325</v>
      </c>
      <c r="T591" s="24">
        <v>-0.6</v>
      </c>
      <c r="U591" s="24">
        <v>0</v>
      </c>
    </row>
    <row r="592" spans="1:21" ht="15.75" thickBot="1" x14ac:dyDescent="0.3">
      <c r="A592" s="23" t="s">
        <v>275</v>
      </c>
      <c r="B592" s="24">
        <v>1037</v>
      </c>
      <c r="C592" s="24">
        <v>1243.5</v>
      </c>
      <c r="D592" s="24">
        <v>3072</v>
      </c>
      <c r="E592" s="24">
        <v>5021.5</v>
      </c>
      <c r="F592" s="24">
        <v>1265.5</v>
      </c>
      <c r="G592" s="24">
        <v>4448</v>
      </c>
      <c r="H592" s="24">
        <v>1631.5</v>
      </c>
      <c r="I592" s="24">
        <v>6365.5</v>
      </c>
      <c r="J592" s="24">
        <v>1972</v>
      </c>
      <c r="K592" s="24">
        <v>57.5</v>
      </c>
      <c r="L592" s="24">
        <v>0</v>
      </c>
      <c r="M592" s="24">
        <v>1478</v>
      </c>
      <c r="N592" s="24">
        <v>1651</v>
      </c>
      <c r="O592" s="24">
        <v>3446.5</v>
      </c>
      <c r="P592" s="24">
        <v>0</v>
      </c>
      <c r="Q592" s="24">
        <v>24627</v>
      </c>
      <c r="R592" s="24">
        <v>57316.6</v>
      </c>
      <c r="S592" s="24">
        <v>57316</v>
      </c>
      <c r="T592" s="24">
        <v>-0.6</v>
      </c>
      <c r="U592" s="24">
        <v>0</v>
      </c>
    </row>
    <row r="593" spans="1:21" ht="15.75" thickBot="1" x14ac:dyDescent="0.3">
      <c r="A593" s="23" t="s">
        <v>276</v>
      </c>
      <c r="B593" s="24">
        <v>489</v>
      </c>
      <c r="C593" s="24">
        <v>1243.5</v>
      </c>
      <c r="D593" s="24">
        <v>2708</v>
      </c>
      <c r="E593" s="24">
        <v>4990</v>
      </c>
      <c r="F593" s="24">
        <v>629</v>
      </c>
      <c r="G593" s="24">
        <v>2670</v>
      </c>
      <c r="H593" s="24">
        <v>1151</v>
      </c>
      <c r="I593" s="24">
        <v>6260</v>
      </c>
      <c r="J593" s="24">
        <v>2208.5</v>
      </c>
      <c r="K593" s="24">
        <v>353</v>
      </c>
      <c r="L593" s="24">
        <v>0</v>
      </c>
      <c r="M593" s="24">
        <v>2834.5</v>
      </c>
      <c r="N593" s="24">
        <v>2191</v>
      </c>
      <c r="O593" s="24">
        <v>4848.5</v>
      </c>
      <c r="P593" s="24">
        <v>0</v>
      </c>
      <c r="Q593" s="24">
        <v>24736</v>
      </c>
      <c r="R593" s="24">
        <v>57312.1</v>
      </c>
      <c r="S593" s="24">
        <v>57311</v>
      </c>
      <c r="T593" s="24">
        <v>-1.1000000000000001</v>
      </c>
      <c r="U593" s="24">
        <v>0</v>
      </c>
    </row>
    <row r="594" spans="1:21" ht="15.75" thickBot="1" x14ac:dyDescent="0.3">
      <c r="A594" s="23" t="s">
        <v>277</v>
      </c>
      <c r="B594" s="24">
        <v>390</v>
      </c>
      <c r="C594" s="24">
        <v>1065.5</v>
      </c>
      <c r="D594" s="24">
        <v>2708</v>
      </c>
      <c r="E594" s="24">
        <v>4990</v>
      </c>
      <c r="F594" s="24">
        <v>582.5</v>
      </c>
      <c r="G594" s="24">
        <v>2369</v>
      </c>
      <c r="H594" s="24">
        <v>0</v>
      </c>
      <c r="I594" s="24">
        <v>19039</v>
      </c>
      <c r="J594" s="24">
        <v>2208.5</v>
      </c>
      <c r="K594" s="24">
        <v>585.5</v>
      </c>
      <c r="L594" s="24">
        <v>0</v>
      </c>
      <c r="M594" s="24">
        <v>3153</v>
      </c>
      <c r="N594" s="24">
        <v>2465.5</v>
      </c>
      <c r="O594" s="24">
        <v>4970.5</v>
      </c>
      <c r="P594" s="24">
        <v>0</v>
      </c>
      <c r="Q594" s="24">
        <v>18766</v>
      </c>
      <c r="R594" s="24">
        <v>63293.1</v>
      </c>
      <c r="S594" s="24">
        <v>63293</v>
      </c>
      <c r="T594" s="24">
        <v>-0.1</v>
      </c>
      <c r="U594" s="24">
        <v>0</v>
      </c>
    </row>
    <row r="595" spans="1:21" ht="15.75" thickBot="1" x14ac:dyDescent="0.3">
      <c r="A595" s="23" t="s">
        <v>278</v>
      </c>
      <c r="B595" s="24">
        <v>294</v>
      </c>
      <c r="C595" s="24">
        <v>1065.5</v>
      </c>
      <c r="D595" s="24">
        <v>2679</v>
      </c>
      <c r="E595" s="24">
        <v>4815</v>
      </c>
      <c r="F595" s="24">
        <v>0</v>
      </c>
      <c r="G595" s="24">
        <v>2670</v>
      </c>
      <c r="H595" s="24">
        <v>0</v>
      </c>
      <c r="I595" s="24">
        <v>26862.1</v>
      </c>
      <c r="J595" s="24">
        <v>2642.5</v>
      </c>
      <c r="K595" s="24">
        <v>353</v>
      </c>
      <c r="L595" s="24">
        <v>0</v>
      </c>
      <c r="M595" s="24">
        <v>3153</v>
      </c>
      <c r="N595" s="24">
        <v>2465.5</v>
      </c>
      <c r="O595" s="24">
        <v>4970.5</v>
      </c>
      <c r="P595" s="24">
        <v>0</v>
      </c>
      <c r="Q595" s="24">
        <v>11313.5</v>
      </c>
      <c r="R595" s="24">
        <v>63283.6</v>
      </c>
      <c r="S595" s="24">
        <v>63284</v>
      </c>
      <c r="T595" s="24">
        <v>0.4</v>
      </c>
      <c r="U595" s="24">
        <v>0</v>
      </c>
    </row>
    <row r="596" spans="1:21" ht="15.75" thickBot="1" x14ac:dyDescent="0.3">
      <c r="A596" s="23" t="s">
        <v>279</v>
      </c>
      <c r="B596" s="24">
        <v>285</v>
      </c>
      <c r="C596" s="24">
        <v>1023.5</v>
      </c>
      <c r="D596" s="24">
        <v>2679</v>
      </c>
      <c r="E596" s="24">
        <v>4989.5</v>
      </c>
      <c r="F596" s="24">
        <v>0</v>
      </c>
      <c r="G596" s="24">
        <v>2670</v>
      </c>
      <c r="H596" s="24">
        <v>0</v>
      </c>
      <c r="I596" s="24">
        <v>19028.5</v>
      </c>
      <c r="J596" s="24">
        <v>2767.5</v>
      </c>
      <c r="K596" s="24">
        <v>585.5</v>
      </c>
      <c r="L596" s="24">
        <v>0</v>
      </c>
      <c r="M596" s="24">
        <v>3153</v>
      </c>
      <c r="N596" s="24">
        <v>2465.5</v>
      </c>
      <c r="O596" s="24">
        <v>4848.5</v>
      </c>
      <c r="P596" s="24">
        <v>0</v>
      </c>
      <c r="Q596" s="24">
        <v>18766</v>
      </c>
      <c r="R596" s="24">
        <v>63261.599999999999</v>
      </c>
      <c r="S596" s="24">
        <v>63261</v>
      </c>
      <c r="T596" s="24">
        <v>-0.6</v>
      </c>
      <c r="U596" s="24">
        <v>0</v>
      </c>
    </row>
    <row r="597" spans="1:21" ht="15.75" thickBot="1" x14ac:dyDescent="0.3">
      <c r="A597" s="23" t="s">
        <v>280</v>
      </c>
      <c r="B597" s="24">
        <v>489</v>
      </c>
      <c r="C597" s="24">
        <v>1243.5</v>
      </c>
      <c r="D597" s="24">
        <v>2708</v>
      </c>
      <c r="E597" s="24">
        <v>4990</v>
      </c>
      <c r="F597" s="24">
        <v>582.5</v>
      </c>
      <c r="G597" s="24">
        <v>2670</v>
      </c>
      <c r="H597" s="24">
        <v>0</v>
      </c>
      <c r="I597" s="24">
        <v>19043</v>
      </c>
      <c r="J597" s="24">
        <v>2208.5</v>
      </c>
      <c r="K597" s="24">
        <v>353</v>
      </c>
      <c r="L597" s="24">
        <v>0</v>
      </c>
      <c r="M597" s="24">
        <v>2834.5</v>
      </c>
      <c r="N597" s="24">
        <v>2465.5</v>
      </c>
      <c r="O597" s="24">
        <v>4970.5</v>
      </c>
      <c r="P597" s="24">
        <v>0</v>
      </c>
      <c r="Q597" s="24">
        <v>18737.5</v>
      </c>
      <c r="R597" s="24">
        <v>63295.6</v>
      </c>
      <c r="S597" s="24">
        <v>63295</v>
      </c>
      <c r="T597" s="24">
        <v>-0.6</v>
      </c>
      <c r="U597" s="24">
        <v>0</v>
      </c>
    </row>
    <row r="598" spans="1:21" ht="15.75" thickBot="1" x14ac:dyDescent="0.3">
      <c r="A598" s="23" t="s">
        <v>281</v>
      </c>
      <c r="B598" s="24">
        <v>390</v>
      </c>
      <c r="C598" s="24">
        <v>1065.5</v>
      </c>
      <c r="D598" s="24">
        <v>2708</v>
      </c>
      <c r="E598" s="24">
        <v>4990</v>
      </c>
      <c r="F598" s="24">
        <v>582.5</v>
      </c>
      <c r="G598" s="24">
        <v>0</v>
      </c>
      <c r="H598" s="24">
        <v>0</v>
      </c>
      <c r="I598" s="24">
        <v>19071.5</v>
      </c>
      <c r="J598" s="24">
        <v>2642.5</v>
      </c>
      <c r="K598" s="24">
        <v>353</v>
      </c>
      <c r="L598" s="24">
        <v>0</v>
      </c>
      <c r="M598" s="24">
        <v>2939</v>
      </c>
      <c r="N598" s="24">
        <v>2465.5</v>
      </c>
      <c r="O598" s="24">
        <v>4970.5</v>
      </c>
      <c r="P598" s="24">
        <v>2442</v>
      </c>
      <c r="Q598" s="24">
        <v>18737.5</v>
      </c>
      <c r="R598" s="24">
        <v>63357.599999999999</v>
      </c>
      <c r="S598" s="24">
        <v>63358</v>
      </c>
      <c r="T598" s="24">
        <v>0.4</v>
      </c>
      <c r="U598" s="24">
        <v>0</v>
      </c>
    </row>
    <row r="599" spans="1:21" ht="15.75" thickBot="1" x14ac:dyDescent="0.3">
      <c r="A599" s="23" t="s">
        <v>282</v>
      </c>
      <c r="B599" s="24">
        <v>262.5</v>
      </c>
      <c r="C599" s="24">
        <v>1008</v>
      </c>
      <c r="D599" s="24">
        <v>2679</v>
      </c>
      <c r="E599" s="24">
        <v>4815</v>
      </c>
      <c r="F599" s="24">
        <v>0</v>
      </c>
      <c r="G599" s="24">
        <v>2369</v>
      </c>
      <c r="H599" s="24">
        <v>0</v>
      </c>
      <c r="I599" s="24">
        <v>19234</v>
      </c>
      <c r="J599" s="24">
        <v>2767.5</v>
      </c>
      <c r="K599" s="24">
        <v>585.5</v>
      </c>
      <c r="L599" s="24">
        <v>309.5</v>
      </c>
      <c r="M599" s="24">
        <v>3186.5</v>
      </c>
      <c r="N599" s="24">
        <v>2465.5</v>
      </c>
      <c r="O599" s="24">
        <v>4970.5</v>
      </c>
      <c r="P599" s="24">
        <v>0</v>
      </c>
      <c r="Q599" s="24">
        <v>18737.5</v>
      </c>
      <c r="R599" s="24">
        <v>63390.1</v>
      </c>
      <c r="S599" s="24">
        <v>63390</v>
      </c>
      <c r="T599" s="24">
        <v>-0.1</v>
      </c>
      <c r="U599" s="24">
        <v>0</v>
      </c>
    </row>
    <row r="600" spans="1:21" ht="15.75" thickBot="1" x14ac:dyDescent="0.3">
      <c r="A600" s="23" t="s">
        <v>283</v>
      </c>
      <c r="B600" s="24">
        <v>285</v>
      </c>
      <c r="C600" s="24">
        <v>1023.5</v>
      </c>
      <c r="D600" s="24">
        <v>2679</v>
      </c>
      <c r="E600" s="24">
        <v>4986</v>
      </c>
      <c r="F600" s="24">
        <v>0</v>
      </c>
      <c r="G600" s="24">
        <v>2670</v>
      </c>
      <c r="H600" s="24">
        <v>0</v>
      </c>
      <c r="I600" s="24">
        <v>26862.1</v>
      </c>
      <c r="J600" s="24">
        <v>2652.5</v>
      </c>
      <c r="K600" s="24">
        <v>585.5</v>
      </c>
      <c r="L600" s="24">
        <v>0</v>
      </c>
      <c r="M600" s="24">
        <v>3153</v>
      </c>
      <c r="N600" s="24">
        <v>2465.5</v>
      </c>
      <c r="O600" s="24">
        <v>4970.5</v>
      </c>
      <c r="P600" s="24">
        <v>0</v>
      </c>
      <c r="Q600" s="24">
        <v>11313.5</v>
      </c>
      <c r="R600" s="24">
        <v>63646.1</v>
      </c>
      <c r="S600" s="24">
        <v>63646</v>
      </c>
      <c r="T600" s="24">
        <v>-0.1</v>
      </c>
      <c r="U600" s="24">
        <v>0</v>
      </c>
    </row>
    <row r="601" spans="1:21" ht="15.75" thickBot="1" x14ac:dyDescent="0.3">
      <c r="A601" s="23" t="s">
        <v>284</v>
      </c>
      <c r="B601" s="24">
        <v>294</v>
      </c>
      <c r="C601" s="24">
        <v>1065.5</v>
      </c>
      <c r="D601" s="24">
        <v>2708</v>
      </c>
      <c r="E601" s="24">
        <v>4989.5</v>
      </c>
      <c r="F601" s="24">
        <v>582.5</v>
      </c>
      <c r="G601" s="24">
        <v>2670</v>
      </c>
      <c r="H601" s="24">
        <v>0</v>
      </c>
      <c r="I601" s="24">
        <v>19234</v>
      </c>
      <c r="J601" s="24">
        <v>2642.5</v>
      </c>
      <c r="K601" s="24">
        <v>585.5</v>
      </c>
      <c r="L601" s="24">
        <v>0</v>
      </c>
      <c r="M601" s="24">
        <v>3153</v>
      </c>
      <c r="N601" s="24">
        <v>2191</v>
      </c>
      <c r="O601" s="24">
        <v>4970.5</v>
      </c>
      <c r="P601" s="24">
        <v>0</v>
      </c>
      <c r="Q601" s="24">
        <v>18595.5</v>
      </c>
      <c r="R601" s="24">
        <v>63681.599999999999</v>
      </c>
      <c r="S601" s="24">
        <v>63682</v>
      </c>
      <c r="T601" s="24">
        <v>0.4</v>
      </c>
      <c r="U601" s="24">
        <v>0</v>
      </c>
    </row>
    <row r="602" spans="1:21" ht="15.75" thickBot="1" x14ac:dyDescent="0.3">
      <c r="A602" s="23" t="s">
        <v>285</v>
      </c>
      <c r="B602" s="24">
        <v>294</v>
      </c>
      <c r="C602" s="24">
        <v>1065.5</v>
      </c>
      <c r="D602" s="24">
        <v>2708</v>
      </c>
      <c r="E602" s="24">
        <v>4990</v>
      </c>
      <c r="F602" s="24">
        <v>582.5</v>
      </c>
      <c r="G602" s="24">
        <v>2670</v>
      </c>
      <c r="H602" s="24">
        <v>0</v>
      </c>
      <c r="I602" s="24">
        <v>26862.1</v>
      </c>
      <c r="J602" s="24">
        <v>2642.5</v>
      </c>
      <c r="K602" s="24">
        <v>585.5</v>
      </c>
      <c r="L602" s="24">
        <v>0</v>
      </c>
      <c r="M602" s="24">
        <v>2939</v>
      </c>
      <c r="N602" s="24">
        <v>2191</v>
      </c>
      <c r="O602" s="24">
        <v>4848.5</v>
      </c>
      <c r="P602" s="24">
        <v>0</v>
      </c>
      <c r="Q602" s="24">
        <v>11313.5</v>
      </c>
      <c r="R602" s="24">
        <v>63692.1</v>
      </c>
      <c r="S602" s="24">
        <v>63692</v>
      </c>
      <c r="T602" s="24">
        <v>-0.1</v>
      </c>
      <c r="U602" s="24">
        <v>0</v>
      </c>
    </row>
    <row r="603" spans="1:21" ht="15.75" thickBot="1" x14ac:dyDescent="0.3">
      <c r="A603" s="23" t="s">
        <v>286</v>
      </c>
      <c r="B603" s="24">
        <v>285</v>
      </c>
      <c r="C603" s="24">
        <v>1065.5</v>
      </c>
      <c r="D603" s="24">
        <v>2679</v>
      </c>
      <c r="E603" s="24">
        <v>4990</v>
      </c>
      <c r="F603" s="24">
        <v>629</v>
      </c>
      <c r="G603" s="24">
        <v>2670</v>
      </c>
      <c r="H603" s="24">
        <v>0</v>
      </c>
      <c r="I603" s="24">
        <v>19254</v>
      </c>
      <c r="J603" s="24">
        <v>2767.5</v>
      </c>
      <c r="K603" s="24">
        <v>585.5</v>
      </c>
      <c r="L603" s="24">
        <v>0</v>
      </c>
      <c r="M603" s="24">
        <v>3153</v>
      </c>
      <c r="N603" s="24">
        <v>2191</v>
      </c>
      <c r="O603" s="24">
        <v>4848.5</v>
      </c>
      <c r="P603" s="24">
        <v>0</v>
      </c>
      <c r="Q603" s="24">
        <v>18595.5</v>
      </c>
      <c r="R603" s="24">
        <v>63713.599999999999</v>
      </c>
      <c r="S603" s="24">
        <v>63713</v>
      </c>
      <c r="T603" s="24">
        <v>-0.6</v>
      </c>
      <c r="U603" s="24">
        <v>0</v>
      </c>
    </row>
    <row r="604" spans="1:21" ht="15.75" thickBot="1" x14ac:dyDescent="0.3">
      <c r="A604" s="23" t="s">
        <v>287</v>
      </c>
      <c r="B604" s="24">
        <v>285</v>
      </c>
      <c r="C604" s="24">
        <v>1008</v>
      </c>
      <c r="D604" s="24">
        <v>2679</v>
      </c>
      <c r="E604" s="24">
        <v>4815</v>
      </c>
      <c r="F604" s="24">
        <v>0</v>
      </c>
      <c r="G604" s="24">
        <v>2670</v>
      </c>
      <c r="H604" s="24">
        <v>0</v>
      </c>
      <c r="I604" s="24">
        <v>19254</v>
      </c>
      <c r="J604" s="24">
        <v>2767.5</v>
      </c>
      <c r="K604" s="24">
        <v>585.5</v>
      </c>
      <c r="L604" s="24">
        <v>309.5</v>
      </c>
      <c r="M604" s="24">
        <v>3505</v>
      </c>
      <c r="N604" s="24">
        <v>2465.5</v>
      </c>
      <c r="O604" s="24">
        <v>4970.5</v>
      </c>
      <c r="P604" s="24">
        <v>0</v>
      </c>
      <c r="Q604" s="24">
        <v>18438</v>
      </c>
      <c r="R604" s="24">
        <v>63752.6</v>
      </c>
      <c r="S604" s="24">
        <v>63752</v>
      </c>
      <c r="T604" s="24">
        <v>-0.6</v>
      </c>
      <c r="U604" s="24">
        <v>0</v>
      </c>
    </row>
    <row r="605" spans="1:21" ht="15.75" thickBot="1" x14ac:dyDescent="0.3">
      <c r="A605" s="23" t="s">
        <v>288</v>
      </c>
      <c r="B605" s="24">
        <v>390</v>
      </c>
      <c r="C605" s="24">
        <v>1243.5</v>
      </c>
      <c r="D605" s="24">
        <v>2708</v>
      </c>
      <c r="E605" s="24">
        <v>4990</v>
      </c>
      <c r="F605" s="24">
        <v>582.5</v>
      </c>
      <c r="G605" s="24">
        <v>2670</v>
      </c>
      <c r="H605" s="24">
        <v>0</v>
      </c>
      <c r="I605" s="24">
        <v>19254</v>
      </c>
      <c r="J605" s="24">
        <v>2469.5</v>
      </c>
      <c r="K605" s="24">
        <v>353</v>
      </c>
      <c r="L605" s="24">
        <v>0</v>
      </c>
      <c r="M605" s="24">
        <v>3153</v>
      </c>
      <c r="N605" s="24">
        <v>2465.5</v>
      </c>
      <c r="O605" s="24">
        <v>4848.5</v>
      </c>
      <c r="P605" s="24">
        <v>0</v>
      </c>
      <c r="Q605" s="24">
        <v>18595.5</v>
      </c>
      <c r="R605" s="24">
        <v>63723.1</v>
      </c>
      <c r="S605" s="24">
        <v>63723</v>
      </c>
      <c r="T605" s="24">
        <v>-0.1</v>
      </c>
      <c r="U605" s="24">
        <v>0</v>
      </c>
    </row>
    <row r="606" spans="1:21" ht="15.75" thickBot="1" x14ac:dyDescent="0.3">
      <c r="A606" s="23" t="s">
        <v>289</v>
      </c>
      <c r="B606" s="24">
        <v>489</v>
      </c>
      <c r="C606" s="24">
        <v>1008</v>
      </c>
      <c r="D606" s="24">
        <v>1118</v>
      </c>
      <c r="E606" s="24">
        <v>1835</v>
      </c>
      <c r="F606" s="24">
        <v>0</v>
      </c>
      <c r="G606" s="24">
        <v>0</v>
      </c>
      <c r="H606" s="24">
        <v>0</v>
      </c>
      <c r="I606" s="24">
        <v>45726.6</v>
      </c>
      <c r="J606" s="24">
        <v>2208.5</v>
      </c>
      <c r="K606" s="24">
        <v>585.5</v>
      </c>
      <c r="L606" s="24">
        <v>309.5</v>
      </c>
      <c r="M606" s="24">
        <v>3968</v>
      </c>
      <c r="N606" s="24">
        <v>4203.5</v>
      </c>
      <c r="O606" s="24">
        <v>5046.5</v>
      </c>
      <c r="P606" s="24">
        <v>2740</v>
      </c>
      <c r="Q606" s="24">
        <v>0</v>
      </c>
      <c r="R606" s="24">
        <v>69238.100000000006</v>
      </c>
      <c r="S606" s="24">
        <v>69238</v>
      </c>
      <c r="T606" s="24">
        <v>-0.1</v>
      </c>
      <c r="U606" s="24">
        <v>0</v>
      </c>
    </row>
    <row r="607" spans="1:21" ht="15.75" thickBot="1" x14ac:dyDescent="0.3">
      <c r="A607" s="23" t="s">
        <v>290</v>
      </c>
      <c r="B607" s="24">
        <v>489</v>
      </c>
      <c r="C607" s="24">
        <v>1023.5</v>
      </c>
      <c r="D607" s="24">
        <v>2679</v>
      </c>
      <c r="E607" s="24">
        <v>4986</v>
      </c>
      <c r="F607" s="24">
        <v>0</v>
      </c>
      <c r="G607" s="24">
        <v>2369</v>
      </c>
      <c r="H607" s="24">
        <v>0</v>
      </c>
      <c r="I607" s="24">
        <v>39110.1</v>
      </c>
      <c r="J607" s="24">
        <v>2208.5</v>
      </c>
      <c r="K607" s="24">
        <v>585.5</v>
      </c>
      <c r="L607" s="24">
        <v>309.5</v>
      </c>
      <c r="M607" s="24">
        <v>3153</v>
      </c>
      <c r="N607" s="24">
        <v>2465.5</v>
      </c>
      <c r="O607" s="24">
        <v>4970.5</v>
      </c>
      <c r="P607" s="24">
        <v>0</v>
      </c>
      <c r="Q607" s="24">
        <v>4887</v>
      </c>
      <c r="R607" s="24">
        <v>69236.100000000006</v>
      </c>
      <c r="S607" s="24">
        <v>69236</v>
      </c>
      <c r="T607" s="24">
        <v>-0.1</v>
      </c>
      <c r="U607" s="24">
        <v>0</v>
      </c>
    </row>
    <row r="608" spans="1:21" ht="15.75" thickBot="1" x14ac:dyDescent="0.3">
      <c r="A608" s="23" t="s">
        <v>291</v>
      </c>
      <c r="B608" s="24">
        <v>489</v>
      </c>
      <c r="C608" s="24">
        <v>1243.5</v>
      </c>
      <c r="D608" s="24">
        <v>2708</v>
      </c>
      <c r="E608" s="24">
        <v>4990</v>
      </c>
      <c r="F608" s="24">
        <v>629</v>
      </c>
      <c r="G608" s="24">
        <v>2670</v>
      </c>
      <c r="H608" s="24">
        <v>0</v>
      </c>
      <c r="I608" s="24">
        <v>39280.1</v>
      </c>
      <c r="J608" s="24">
        <v>2208.5</v>
      </c>
      <c r="K608" s="24">
        <v>353</v>
      </c>
      <c r="L608" s="24">
        <v>0</v>
      </c>
      <c r="M608" s="24">
        <v>2939</v>
      </c>
      <c r="N608" s="24">
        <v>2191</v>
      </c>
      <c r="O608" s="24">
        <v>4848.5</v>
      </c>
      <c r="P608" s="24">
        <v>0</v>
      </c>
      <c r="Q608" s="24">
        <v>4680.5</v>
      </c>
      <c r="R608" s="24">
        <v>69230.100000000006</v>
      </c>
      <c r="S608" s="24">
        <v>69229</v>
      </c>
      <c r="T608" s="24">
        <v>-1.1000000000000001</v>
      </c>
      <c r="U608" s="24">
        <v>0</v>
      </c>
    </row>
    <row r="609" spans="1:21" ht="15.75" thickBot="1" x14ac:dyDescent="0.3">
      <c r="A609" s="23" t="s">
        <v>292</v>
      </c>
      <c r="B609" s="24">
        <v>294</v>
      </c>
      <c r="C609" s="24">
        <v>1023.5</v>
      </c>
      <c r="D609" s="24">
        <v>2679</v>
      </c>
      <c r="E609" s="24">
        <v>4986</v>
      </c>
      <c r="F609" s="24">
        <v>0</v>
      </c>
      <c r="G609" s="24">
        <v>0</v>
      </c>
      <c r="H609" s="24">
        <v>0</v>
      </c>
      <c r="I609" s="24">
        <v>39110.1</v>
      </c>
      <c r="J609" s="24">
        <v>2642.5</v>
      </c>
      <c r="K609" s="24">
        <v>585.5</v>
      </c>
      <c r="L609" s="24">
        <v>0</v>
      </c>
      <c r="M609" s="24">
        <v>3153</v>
      </c>
      <c r="N609" s="24">
        <v>2465.5</v>
      </c>
      <c r="O609" s="24">
        <v>4970.5</v>
      </c>
      <c r="P609" s="24">
        <v>2651.5</v>
      </c>
      <c r="Q609" s="24">
        <v>4680.5</v>
      </c>
      <c r="R609" s="24">
        <v>69241.600000000006</v>
      </c>
      <c r="S609" s="24">
        <v>69242</v>
      </c>
      <c r="T609" s="24">
        <v>0.4</v>
      </c>
      <c r="U609" s="24">
        <v>0</v>
      </c>
    </row>
    <row r="610" spans="1:21" ht="15.75" thickBot="1" x14ac:dyDescent="0.3">
      <c r="A610" s="23" t="s">
        <v>293</v>
      </c>
      <c r="B610" s="24">
        <v>262.5</v>
      </c>
      <c r="C610" s="24">
        <v>1008</v>
      </c>
      <c r="D610" s="24">
        <v>289.5</v>
      </c>
      <c r="E610" s="24">
        <v>2512</v>
      </c>
      <c r="F610" s="24">
        <v>0</v>
      </c>
      <c r="G610" s="24">
        <v>0</v>
      </c>
      <c r="H610" s="24">
        <v>0</v>
      </c>
      <c r="I610" s="24">
        <v>39110.1</v>
      </c>
      <c r="J610" s="24">
        <v>2767.5</v>
      </c>
      <c r="K610" s="24">
        <v>585.5</v>
      </c>
      <c r="L610" s="24">
        <v>4051.5</v>
      </c>
      <c r="M610" s="24">
        <v>3968</v>
      </c>
      <c r="N610" s="24">
        <v>2591</v>
      </c>
      <c r="O610" s="24">
        <v>4970.5</v>
      </c>
      <c r="P610" s="24">
        <v>2442</v>
      </c>
      <c r="Q610" s="24">
        <v>4680.5</v>
      </c>
      <c r="R610" s="24">
        <v>69238.600000000006</v>
      </c>
      <c r="S610" s="24">
        <v>69239</v>
      </c>
      <c r="T610" s="24">
        <v>0.4</v>
      </c>
      <c r="U610" s="24">
        <v>0</v>
      </c>
    </row>
    <row r="611" spans="1:21" ht="15.75" thickBot="1" x14ac:dyDescent="0.3">
      <c r="A611" s="23" t="s">
        <v>294</v>
      </c>
      <c r="B611" s="24">
        <v>294</v>
      </c>
      <c r="C611" s="24">
        <v>1023.5</v>
      </c>
      <c r="D611" s="24">
        <v>2679</v>
      </c>
      <c r="E611" s="24">
        <v>4986</v>
      </c>
      <c r="F611" s="24">
        <v>582.5</v>
      </c>
      <c r="G611" s="24">
        <v>2670</v>
      </c>
      <c r="H611" s="24">
        <v>0</v>
      </c>
      <c r="I611" s="24">
        <v>37963.1</v>
      </c>
      <c r="J611" s="24">
        <v>2642.5</v>
      </c>
      <c r="K611" s="24">
        <v>585.5</v>
      </c>
      <c r="L611" s="24">
        <v>309.5</v>
      </c>
      <c r="M611" s="24">
        <v>3153</v>
      </c>
      <c r="N611" s="24">
        <v>2465.5</v>
      </c>
      <c r="O611" s="24">
        <v>4970.5</v>
      </c>
      <c r="P611" s="24">
        <v>0</v>
      </c>
      <c r="Q611" s="24">
        <v>4887</v>
      </c>
      <c r="R611" s="24">
        <v>69211.600000000006</v>
      </c>
      <c r="S611" s="24">
        <v>69212</v>
      </c>
      <c r="T611" s="24">
        <v>0.4</v>
      </c>
      <c r="U611" s="24">
        <v>0</v>
      </c>
    </row>
    <row r="612" spans="1:21" ht="15.75" thickBot="1" x14ac:dyDescent="0.3">
      <c r="A612" s="23" t="s">
        <v>295</v>
      </c>
      <c r="B612" s="24">
        <v>262.5</v>
      </c>
      <c r="C612" s="24">
        <v>1023.5</v>
      </c>
      <c r="D612" s="24">
        <v>2679</v>
      </c>
      <c r="E612" s="24">
        <v>1835</v>
      </c>
      <c r="F612" s="24">
        <v>0</v>
      </c>
      <c r="G612" s="24">
        <v>0</v>
      </c>
      <c r="H612" s="24">
        <v>0</v>
      </c>
      <c r="I612" s="24">
        <v>45457.1</v>
      </c>
      <c r="J612" s="24">
        <v>2767.5</v>
      </c>
      <c r="K612" s="24">
        <v>585.5</v>
      </c>
      <c r="L612" s="24">
        <v>309.5</v>
      </c>
      <c r="M612" s="24">
        <v>3968</v>
      </c>
      <c r="N612" s="24">
        <v>4203.5</v>
      </c>
      <c r="O612" s="24">
        <v>5046.5</v>
      </c>
      <c r="P612" s="24">
        <v>2740</v>
      </c>
      <c r="Q612" s="24">
        <v>4566</v>
      </c>
      <c r="R612" s="24">
        <v>75443.7</v>
      </c>
      <c r="S612" s="24">
        <v>75444</v>
      </c>
      <c r="T612" s="24">
        <v>0.3</v>
      </c>
      <c r="U612" s="24">
        <v>0</v>
      </c>
    </row>
    <row r="613" spans="1:21" ht="15.75" thickBot="1" x14ac:dyDescent="0.3">
      <c r="A613" s="23" t="s">
        <v>296</v>
      </c>
      <c r="B613" s="24">
        <v>390</v>
      </c>
      <c r="C613" s="24">
        <v>1065.5</v>
      </c>
      <c r="D613" s="24">
        <v>2679</v>
      </c>
      <c r="E613" s="24">
        <v>4815</v>
      </c>
      <c r="F613" s="24">
        <v>0</v>
      </c>
      <c r="G613" s="24">
        <v>0</v>
      </c>
      <c r="H613" s="24">
        <v>0</v>
      </c>
      <c r="I613" s="24">
        <v>45544.6</v>
      </c>
      <c r="J613" s="24">
        <v>2642.5</v>
      </c>
      <c r="K613" s="24">
        <v>585.5</v>
      </c>
      <c r="L613" s="24">
        <v>309.5</v>
      </c>
      <c r="M613" s="24">
        <v>3505</v>
      </c>
      <c r="N613" s="24">
        <v>2465.5</v>
      </c>
      <c r="O613" s="24">
        <v>4970.5</v>
      </c>
      <c r="P613" s="24">
        <v>2442</v>
      </c>
      <c r="Q613" s="24">
        <v>4078</v>
      </c>
      <c r="R613" s="24">
        <v>75492.7</v>
      </c>
      <c r="S613" s="24">
        <v>75493</v>
      </c>
      <c r="T613" s="24">
        <v>0.3</v>
      </c>
      <c r="U613" s="24">
        <v>0</v>
      </c>
    </row>
    <row r="614" spans="1:21" ht="15.75" thickBot="1" x14ac:dyDescent="0.3">
      <c r="A614" s="23" t="s">
        <v>297</v>
      </c>
      <c r="B614" s="24">
        <v>285</v>
      </c>
      <c r="C614" s="24">
        <v>0</v>
      </c>
      <c r="D614" s="24">
        <v>1118</v>
      </c>
      <c r="E614" s="24">
        <v>4815</v>
      </c>
      <c r="F614" s="24">
        <v>0</v>
      </c>
      <c r="G614" s="24">
        <v>2369</v>
      </c>
      <c r="H614" s="24">
        <v>0</v>
      </c>
      <c r="I614" s="24">
        <v>45457.1</v>
      </c>
      <c r="J614" s="24">
        <v>2642.5</v>
      </c>
      <c r="K614" s="24">
        <v>585.5</v>
      </c>
      <c r="L614" s="24">
        <v>309.5</v>
      </c>
      <c r="M614" s="24">
        <v>3505</v>
      </c>
      <c r="N614" s="24">
        <v>2465.5</v>
      </c>
      <c r="O614" s="24">
        <v>4970.5</v>
      </c>
      <c r="P614" s="24">
        <v>2442</v>
      </c>
      <c r="Q614" s="24">
        <v>4566</v>
      </c>
      <c r="R614" s="24">
        <v>75530.7</v>
      </c>
      <c r="S614" s="24">
        <v>75531</v>
      </c>
      <c r="T614" s="24">
        <v>0.3</v>
      </c>
      <c r="U614" s="24">
        <v>0</v>
      </c>
    </row>
    <row r="615" spans="1:21" ht="15.75" thickBot="1" x14ac:dyDescent="0.3">
      <c r="A615" s="23" t="s">
        <v>298</v>
      </c>
      <c r="B615" s="24">
        <v>939.5</v>
      </c>
      <c r="C615" s="24">
        <v>1065.5</v>
      </c>
      <c r="D615" s="24">
        <v>2708</v>
      </c>
      <c r="E615" s="24">
        <v>4989.5</v>
      </c>
      <c r="F615" s="24">
        <v>0</v>
      </c>
      <c r="G615" s="24">
        <v>2670</v>
      </c>
      <c r="H615" s="24">
        <v>0</v>
      </c>
      <c r="I615" s="24">
        <v>45726.6</v>
      </c>
      <c r="J615" s="24">
        <v>2208.5</v>
      </c>
      <c r="K615" s="24">
        <v>585.5</v>
      </c>
      <c r="L615" s="24">
        <v>0</v>
      </c>
      <c r="M615" s="24">
        <v>3153</v>
      </c>
      <c r="N615" s="24">
        <v>2465.5</v>
      </c>
      <c r="O615" s="24">
        <v>4970.5</v>
      </c>
      <c r="P615" s="24">
        <v>0</v>
      </c>
      <c r="Q615" s="24">
        <v>4078</v>
      </c>
      <c r="R615" s="24">
        <v>75560.2</v>
      </c>
      <c r="S615" s="24">
        <v>75560</v>
      </c>
      <c r="T615" s="24">
        <v>-0.2</v>
      </c>
      <c r="U615" s="24">
        <v>0</v>
      </c>
    </row>
    <row r="616" spans="1:21" ht="15.75" thickBot="1" x14ac:dyDescent="0.3">
      <c r="A616" s="23" t="s">
        <v>299</v>
      </c>
      <c r="B616" s="24">
        <v>294</v>
      </c>
      <c r="C616" s="24">
        <v>1065.5</v>
      </c>
      <c r="D616" s="24">
        <v>2679</v>
      </c>
      <c r="E616" s="24">
        <v>4815</v>
      </c>
      <c r="F616" s="24">
        <v>0</v>
      </c>
      <c r="G616" s="24">
        <v>0</v>
      </c>
      <c r="H616" s="24">
        <v>0</v>
      </c>
      <c r="I616" s="24">
        <v>45296.1</v>
      </c>
      <c r="J616" s="24">
        <v>2642.5</v>
      </c>
      <c r="K616" s="24">
        <v>353</v>
      </c>
      <c r="L616" s="24">
        <v>309.5</v>
      </c>
      <c r="M616" s="24">
        <v>3505</v>
      </c>
      <c r="N616" s="24">
        <v>2591</v>
      </c>
      <c r="O616" s="24">
        <v>4970.5</v>
      </c>
      <c r="P616" s="24">
        <v>2442</v>
      </c>
      <c r="Q616" s="24">
        <v>4638</v>
      </c>
      <c r="R616" s="24">
        <v>75601.2</v>
      </c>
      <c r="S616" s="24">
        <v>75602</v>
      </c>
      <c r="T616" s="24">
        <v>0.8</v>
      </c>
      <c r="U616" s="24">
        <v>0</v>
      </c>
    </row>
    <row r="617" spans="1:21" ht="15.75" thickBot="1" x14ac:dyDescent="0.3">
      <c r="A617" s="23" t="s">
        <v>300</v>
      </c>
      <c r="B617" s="24">
        <v>285</v>
      </c>
      <c r="C617" s="24">
        <v>1023.5</v>
      </c>
      <c r="D617" s="24">
        <v>2708</v>
      </c>
      <c r="E617" s="24">
        <v>4990</v>
      </c>
      <c r="F617" s="24">
        <v>582.5</v>
      </c>
      <c r="G617" s="24">
        <v>2670</v>
      </c>
      <c r="H617" s="24">
        <v>0</v>
      </c>
      <c r="I617" s="24">
        <v>45726.6</v>
      </c>
      <c r="J617" s="24">
        <v>2767.5</v>
      </c>
      <c r="K617" s="24">
        <v>585.5</v>
      </c>
      <c r="L617" s="24">
        <v>0</v>
      </c>
      <c r="M617" s="24">
        <v>3153</v>
      </c>
      <c r="N617" s="24">
        <v>2191</v>
      </c>
      <c r="O617" s="24">
        <v>4848.5</v>
      </c>
      <c r="P617" s="24">
        <v>0</v>
      </c>
      <c r="Q617" s="24">
        <v>4078</v>
      </c>
      <c r="R617" s="24">
        <v>75609.2</v>
      </c>
      <c r="S617" s="24">
        <v>75609</v>
      </c>
      <c r="T617" s="24">
        <v>-0.2</v>
      </c>
      <c r="U617" s="24">
        <v>0</v>
      </c>
    </row>
    <row r="618" spans="1:21" ht="15.75" thickBot="1" x14ac:dyDescent="0.3">
      <c r="A618" s="23" t="s">
        <v>301</v>
      </c>
      <c r="B618" s="24">
        <v>1192</v>
      </c>
      <c r="C618" s="24">
        <v>1517.5</v>
      </c>
      <c r="D618" s="24">
        <v>3601.5</v>
      </c>
      <c r="E618" s="24">
        <v>5126.5</v>
      </c>
      <c r="F618" s="24">
        <v>3222.5</v>
      </c>
      <c r="G618" s="24">
        <v>4743</v>
      </c>
      <c r="H618" s="24">
        <v>1809</v>
      </c>
      <c r="I618" s="24">
        <v>35.5</v>
      </c>
      <c r="J618" s="24">
        <v>298.5</v>
      </c>
      <c r="K618" s="24">
        <v>57.5</v>
      </c>
      <c r="L618" s="24">
        <v>0</v>
      </c>
      <c r="M618" s="24">
        <v>1472.5</v>
      </c>
      <c r="N618" s="24">
        <v>1029</v>
      </c>
      <c r="O618" s="24">
        <v>2062.5</v>
      </c>
      <c r="P618" s="24">
        <v>0</v>
      </c>
      <c r="Q618" s="24">
        <v>25068.1</v>
      </c>
      <c r="R618" s="24">
        <v>51235.6</v>
      </c>
      <c r="S618" s="24">
        <v>51236</v>
      </c>
      <c r="T618" s="24">
        <v>0.4</v>
      </c>
      <c r="U618" s="24">
        <v>0</v>
      </c>
    </row>
    <row r="619" spans="1:21" ht="15.75" thickBot="1" x14ac:dyDescent="0.3">
      <c r="A619" s="23" t="s">
        <v>302</v>
      </c>
      <c r="B619" s="24">
        <v>1206.5</v>
      </c>
      <c r="C619" s="24">
        <v>2211.5</v>
      </c>
      <c r="D619" s="24">
        <v>4770</v>
      </c>
      <c r="E619" s="24">
        <v>5423</v>
      </c>
      <c r="F619" s="24">
        <v>5502.5</v>
      </c>
      <c r="G619" s="24">
        <v>4743</v>
      </c>
      <c r="H619" s="24">
        <v>1809</v>
      </c>
      <c r="I619" s="24">
        <v>3.5</v>
      </c>
      <c r="J619" s="24">
        <v>7.5</v>
      </c>
      <c r="K619" s="24">
        <v>0</v>
      </c>
      <c r="L619" s="24">
        <v>0</v>
      </c>
      <c r="M619" s="24">
        <v>76.5</v>
      </c>
      <c r="N619" s="24">
        <v>9.5</v>
      </c>
      <c r="O619" s="24">
        <v>398.5</v>
      </c>
      <c r="P619" s="24">
        <v>0</v>
      </c>
      <c r="Q619" s="24">
        <v>25068.1</v>
      </c>
      <c r="R619" s="24">
        <v>51229.1</v>
      </c>
      <c r="S619" s="24">
        <v>51230</v>
      </c>
      <c r="T619" s="24">
        <v>0.9</v>
      </c>
      <c r="U619" s="24">
        <v>0</v>
      </c>
    </row>
    <row r="620" spans="1:21" ht="15.75" thickBot="1" x14ac:dyDescent="0.3">
      <c r="A620" s="23" t="s">
        <v>303</v>
      </c>
      <c r="B620" s="24">
        <v>1192</v>
      </c>
      <c r="C620" s="24">
        <v>2204</v>
      </c>
      <c r="D620" s="24">
        <v>4760.5</v>
      </c>
      <c r="E620" s="24">
        <v>5126.5</v>
      </c>
      <c r="F620" s="24">
        <v>1281</v>
      </c>
      <c r="G620" s="24">
        <v>4448</v>
      </c>
      <c r="H620" s="24">
        <v>1809</v>
      </c>
      <c r="I620" s="24">
        <v>1.5</v>
      </c>
      <c r="J620" s="24">
        <v>141.5</v>
      </c>
      <c r="K620" s="24">
        <v>0</v>
      </c>
      <c r="L620" s="24">
        <v>0</v>
      </c>
      <c r="M620" s="24">
        <v>1472.5</v>
      </c>
      <c r="N620" s="24">
        <v>1651</v>
      </c>
      <c r="O620" s="24">
        <v>2062.5</v>
      </c>
      <c r="P620" s="24">
        <v>0</v>
      </c>
      <c r="Q620" s="24">
        <v>25071.599999999999</v>
      </c>
      <c r="R620" s="24">
        <v>51221.599999999999</v>
      </c>
      <c r="S620" s="24">
        <v>51222</v>
      </c>
      <c r="T620" s="24">
        <v>0.4</v>
      </c>
      <c r="U620" s="24">
        <v>0</v>
      </c>
    </row>
    <row r="621" spans="1:21" ht="15.75" thickBot="1" x14ac:dyDescent="0.3">
      <c r="A621" s="23" t="s">
        <v>304</v>
      </c>
      <c r="B621" s="24">
        <v>1206.5</v>
      </c>
      <c r="C621" s="24">
        <v>2204</v>
      </c>
      <c r="D621" s="24">
        <v>4770</v>
      </c>
      <c r="E621" s="24">
        <v>5129.5</v>
      </c>
      <c r="F621" s="24">
        <v>3222.5</v>
      </c>
      <c r="G621" s="24">
        <v>4448</v>
      </c>
      <c r="H621" s="24">
        <v>1809</v>
      </c>
      <c r="I621" s="24">
        <v>1.5</v>
      </c>
      <c r="J621" s="24">
        <v>7.5</v>
      </c>
      <c r="K621" s="24">
        <v>0</v>
      </c>
      <c r="L621" s="24">
        <v>0</v>
      </c>
      <c r="M621" s="24">
        <v>255.5</v>
      </c>
      <c r="N621" s="24">
        <v>1029</v>
      </c>
      <c r="O621" s="24">
        <v>2062.5</v>
      </c>
      <c r="P621" s="24">
        <v>0</v>
      </c>
      <c r="Q621" s="24">
        <v>25071.599999999999</v>
      </c>
      <c r="R621" s="24">
        <v>51217.1</v>
      </c>
      <c r="S621" s="24">
        <v>51218</v>
      </c>
      <c r="T621" s="24">
        <v>0.9</v>
      </c>
      <c r="U621" s="24">
        <v>0</v>
      </c>
    </row>
    <row r="622" spans="1:21" ht="15.75" thickBot="1" x14ac:dyDescent="0.3">
      <c r="A622" s="23" t="s">
        <v>305</v>
      </c>
      <c r="B622" s="24">
        <v>1090.5</v>
      </c>
      <c r="C622" s="24">
        <v>1243.5</v>
      </c>
      <c r="D622" s="24">
        <v>3072</v>
      </c>
      <c r="E622" s="24">
        <v>5126.5</v>
      </c>
      <c r="F622" s="24">
        <v>3222.5</v>
      </c>
      <c r="G622" s="24">
        <v>4448</v>
      </c>
      <c r="H622" s="24">
        <v>1631.5</v>
      </c>
      <c r="I622" s="24">
        <v>0</v>
      </c>
      <c r="J622" s="24">
        <v>298.5</v>
      </c>
      <c r="K622" s="24">
        <v>57.5</v>
      </c>
      <c r="L622" s="24">
        <v>0</v>
      </c>
      <c r="M622" s="24">
        <v>1472.5</v>
      </c>
      <c r="N622" s="24">
        <v>1029</v>
      </c>
      <c r="O622" s="24">
        <v>3446.5</v>
      </c>
      <c r="P622" s="24">
        <v>0</v>
      </c>
      <c r="Q622" s="24">
        <v>25071.599999999999</v>
      </c>
      <c r="R622" s="24">
        <v>51210.1</v>
      </c>
      <c r="S622" s="24">
        <v>51210</v>
      </c>
      <c r="T622" s="24">
        <v>-0.1</v>
      </c>
      <c r="U622" s="24">
        <v>0</v>
      </c>
    </row>
    <row r="623" spans="1:21" ht="15.75" thickBot="1" x14ac:dyDescent="0.3">
      <c r="A623" s="23" t="s">
        <v>306</v>
      </c>
      <c r="B623" s="24">
        <v>1090.5</v>
      </c>
      <c r="C623" s="24">
        <v>1517.5</v>
      </c>
      <c r="D623" s="24">
        <v>4413</v>
      </c>
      <c r="E623" s="24">
        <v>5126.5</v>
      </c>
      <c r="F623" s="24">
        <v>5502.5</v>
      </c>
      <c r="G623" s="24">
        <v>4743</v>
      </c>
      <c r="H623" s="24">
        <v>2063.5</v>
      </c>
      <c r="I623" s="24">
        <v>0</v>
      </c>
      <c r="J623" s="24">
        <v>315.5</v>
      </c>
      <c r="K623" s="24">
        <v>0</v>
      </c>
      <c r="L623" s="24">
        <v>0</v>
      </c>
      <c r="M623" s="24">
        <v>255.5</v>
      </c>
      <c r="N623" s="24">
        <v>1029</v>
      </c>
      <c r="O623" s="24">
        <v>64</v>
      </c>
      <c r="P623" s="24">
        <v>0</v>
      </c>
      <c r="Q623" s="24">
        <v>25083.1</v>
      </c>
      <c r="R623" s="24">
        <v>51203.6</v>
      </c>
      <c r="S623" s="24">
        <v>51204</v>
      </c>
      <c r="T623" s="24">
        <v>0.4</v>
      </c>
      <c r="U623" s="24">
        <v>0</v>
      </c>
    </row>
    <row r="624" spans="1:21" ht="15.75" thickBot="1" x14ac:dyDescent="0.3">
      <c r="A624" s="23" t="s">
        <v>307</v>
      </c>
      <c r="B624" s="24">
        <v>390</v>
      </c>
      <c r="C624" s="24">
        <v>1065.5</v>
      </c>
      <c r="D624" s="24">
        <v>2708</v>
      </c>
      <c r="E624" s="24">
        <v>4990</v>
      </c>
      <c r="F624" s="24">
        <v>582.5</v>
      </c>
      <c r="G624" s="24">
        <v>0</v>
      </c>
      <c r="H624" s="24">
        <v>0</v>
      </c>
      <c r="I624" s="24">
        <v>9547</v>
      </c>
      <c r="J624" s="24">
        <v>2642.5</v>
      </c>
      <c r="K624" s="24">
        <v>353</v>
      </c>
      <c r="L624" s="24">
        <v>0</v>
      </c>
      <c r="M624" s="24">
        <v>2834.5</v>
      </c>
      <c r="N624" s="24">
        <v>2191</v>
      </c>
      <c r="O624" s="24">
        <v>4970.5</v>
      </c>
      <c r="P624" s="24">
        <v>2740</v>
      </c>
      <c r="Q624" s="24">
        <v>22905.5</v>
      </c>
      <c r="R624" s="24">
        <v>57920.1</v>
      </c>
      <c r="S624" s="24">
        <v>57921</v>
      </c>
      <c r="T624" s="24">
        <v>0.9</v>
      </c>
      <c r="U624" s="24">
        <v>0</v>
      </c>
    </row>
    <row r="625" spans="1:21" ht="15.75" thickBot="1" x14ac:dyDescent="0.3">
      <c r="A625" s="23" t="s">
        <v>308</v>
      </c>
      <c r="B625" s="24">
        <v>285</v>
      </c>
      <c r="C625" s="24">
        <v>1023.5</v>
      </c>
      <c r="D625" s="24">
        <v>1118</v>
      </c>
      <c r="E625" s="24">
        <v>4815</v>
      </c>
      <c r="F625" s="24">
        <v>0</v>
      </c>
      <c r="G625" s="24">
        <v>0</v>
      </c>
      <c r="H625" s="24">
        <v>0</v>
      </c>
      <c r="I625" s="24">
        <v>9025</v>
      </c>
      <c r="J625" s="24">
        <v>2767.5</v>
      </c>
      <c r="K625" s="24">
        <v>585.5</v>
      </c>
      <c r="L625" s="24">
        <v>309.5</v>
      </c>
      <c r="M625" s="24">
        <v>3505</v>
      </c>
      <c r="N625" s="24">
        <v>2465.5</v>
      </c>
      <c r="O625" s="24">
        <v>4970.5</v>
      </c>
      <c r="P625" s="24">
        <v>2442</v>
      </c>
      <c r="Q625" s="24">
        <v>24622.5</v>
      </c>
      <c r="R625" s="24">
        <v>57934.6</v>
      </c>
      <c r="S625" s="24">
        <v>57935</v>
      </c>
      <c r="T625" s="24">
        <v>0.4</v>
      </c>
      <c r="U625" s="24">
        <v>0</v>
      </c>
    </row>
    <row r="626" spans="1:21" ht="15.75" thickBot="1" x14ac:dyDescent="0.3">
      <c r="A626" s="23" t="s">
        <v>309</v>
      </c>
      <c r="B626" s="24">
        <v>262.5</v>
      </c>
      <c r="C626" s="24">
        <v>0</v>
      </c>
      <c r="D626" s="24">
        <v>289.5</v>
      </c>
      <c r="E626" s="24">
        <v>1835</v>
      </c>
      <c r="F626" s="24">
        <v>0</v>
      </c>
      <c r="G626" s="24">
        <v>0</v>
      </c>
      <c r="H626" s="24">
        <v>0</v>
      </c>
      <c r="I626" s="24">
        <v>9547</v>
      </c>
      <c r="J626" s="24">
        <v>2767.5</v>
      </c>
      <c r="K626" s="24">
        <v>989.5</v>
      </c>
      <c r="L626" s="24">
        <v>4051.5</v>
      </c>
      <c r="M626" s="24">
        <v>3968</v>
      </c>
      <c r="N626" s="24">
        <v>2591</v>
      </c>
      <c r="O626" s="24">
        <v>4970.5</v>
      </c>
      <c r="P626" s="24">
        <v>2651.5</v>
      </c>
      <c r="Q626" s="24">
        <v>24041</v>
      </c>
      <c r="R626" s="24">
        <v>57964.6</v>
      </c>
      <c r="S626" s="24">
        <v>57965</v>
      </c>
      <c r="T626" s="24">
        <v>0.4</v>
      </c>
      <c r="U626" s="24">
        <v>0</v>
      </c>
    </row>
    <row r="627" spans="1:21" ht="15.75" thickBot="1" x14ac:dyDescent="0.3">
      <c r="A627" s="23" t="s">
        <v>310</v>
      </c>
      <c r="B627" s="24">
        <v>285</v>
      </c>
      <c r="C627" s="24">
        <v>0</v>
      </c>
      <c r="D627" s="24">
        <v>466.5</v>
      </c>
      <c r="E627" s="24">
        <v>2512</v>
      </c>
      <c r="F627" s="24">
        <v>0</v>
      </c>
      <c r="G627" s="24">
        <v>0</v>
      </c>
      <c r="H627" s="24">
        <v>0</v>
      </c>
      <c r="I627" s="24">
        <v>9025</v>
      </c>
      <c r="J627" s="24">
        <v>2652.5</v>
      </c>
      <c r="K627" s="24">
        <v>585.5</v>
      </c>
      <c r="L627" s="24">
        <v>4033.5</v>
      </c>
      <c r="M627" s="24">
        <v>3505</v>
      </c>
      <c r="N627" s="24">
        <v>2465.5</v>
      </c>
      <c r="O627" s="24">
        <v>5046.5</v>
      </c>
      <c r="P627" s="24">
        <v>2740</v>
      </c>
      <c r="Q627" s="24">
        <v>24622.5</v>
      </c>
      <c r="R627" s="24">
        <v>57939.6</v>
      </c>
      <c r="S627" s="24">
        <v>57940</v>
      </c>
      <c r="T627" s="24">
        <v>0.4</v>
      </c>
      <c r="U627" s="24">
        <v>0</v>
      </c>
    </row>
    <row r="628" spans="1:21" ht="15.75" thickBot="1" x14ac:dyDescent="0.3">
      <c r="A628" s="23" t="s">
        <v>311</v>
      </c>
      <c r="B628" s="24">
        <v>285</v>
      </c>
      <c r="C628" s="24">
        <v>0</v>
      </c>
      <c r="D628" s="24">
        <v>1118</v>
      </c>
      <c r="E628" s="24">
        <v>2512</v>
      </c>
      <c r="F628" s="24">
        <v>0</v>
      </c>
      <c r="G628" s="24">
        <v>0</v>
      </c>
      <c r="H628" s="24">
        <v>0</v>
      </c>
      <c r="I628" s="24">
        <v>34622.1</v>
      </c>
      <c r="J628" s="24">
        <v>2652.5</v>
      </c>
      <c r="K628" s="24">
        <v>585.5</v>
      </c>
      <c r="L628" s="24">
        <v>309.5</v>
      </c>
      <c r="M628" s="24">
        <v>3505</v>
      </c>
      <c r="N628" s="24">
        <v>2465.5</v>
      </c>
      <c r="O628" s="24">
        <v>4970.5</v>
      </c>
      <c r="P628" s="24">
        <v>0</v>
      </c>
      <c r="Q628" s="24">
        <v>4887</v>
      </c>
      <c r="R628" s="24">
        <v>57912.6</v>
      </c>
      <c r="S628" s="24">
        <v>57913</v>
      </c>
      <c r="T628" s="24">
        <v>0.4</v>
      </c>
      <c r="U628" s="24">
        <v>0</v>
      </c>
    </row>
    <row r="629" spans="1:21" ht="15.75" thickBot="1" x14ac:dyDescent="0.3">
      <c r="A629" s="23" t="s">
        <v>312</v>
      </c>
      <c r="B629" s="24">
        <v>262.5</v>
      </c>
      <c r="C629" s="24">
        <v>0</v>
      </c>
      <c r="D629" s="24">
        <v>1118</v>
      </c>
      <c r="E629" s="24">
        <v>2512</v>
      </c>
      <c r="F629" s="24">
        <v>0</v>
      </c>
      <c r="G629" s="24">
        <v>0</v>
      </c>
      <c r="H629" s="24">
        <v>0</v>
      </c>
      <c r="I629" s="24">
        <v>14253.5</v>
      </c>
      <c r="J629" s="24">
        <v>2767.5</v>
      </c>
      <c r="K629" s="24">
        <v>585.5</v>
      </c>
      <c r="L629" s="24">
        <v>309.5</v>
      </c>
      <c r="M629" s="24">
        <v>3505</v>
      </c>
      <c r="N629" s="24">
        <v>2591</v>
      </c>
      <c r="O629" s="24">
        <v>4970.5</v>
      </c>
      <c r="P629" s="24">
        <v>2442</v>
      </c>
      <c r="Q629" s="24">
        <v>22580</v>
      </c>
      <c r="R629" s="24">
        <v>57897.1</v>
      </c>
      <c r="S629" s="24">
        <v>57898</v>
      </c>
      <c r="T629" s="24">
        <v>0.9</v>
      </c>
      <c r="U629" s="24">
        <v>0</v>
      </c>
    </row>
    <row r="630" spans="1:21" ht="15.75" thickBot="1" x14ac:dyDescent="0.3">
      <c r="A630" s="23" t="s">
        <v>313</v>
      </c>
      <c r="B630" s="24">
        <v>0</v>
      </c>
      <c r="C630" s="24">
        <v>0</v>
      </c>
      <c r="D630" s="24">
        <v>1118</v>
      </c>
      <c r="E630" s="24">
        <v>2512</v>
      </c>
      <c r="F630" s="24">
        <v>0</v>
      </c>
      <c r="G630" s="24">
        <v>0</v>
      </c>
      <c r="H630" s="24">
        <v>0</v>
      </c>
      <c r="I630" s="24">
        <v>9547</v>
      </c>
      <c r="J630" s="24">
        <v>3262.5</v>
      </c>
      <c r="K630" s="24">
        <v>989.5</v>
      </c>
      <c r="L630" s="24">
        <v>4033.5</v>
      </c>
      <c r="M630" s="24">
        <v>3968</v>
      </c>
      <c r="N630" s="24">
        <v>4874</v>
      </c>
      <c r="O630" s="24">
        <v>5662.5</v>
      </c>
      <c r="P630" s="24">
        <v>2740.5</v>
      </c>
      <c r="Q630" s="24">
        <v>24622.5</v>
      </c>
      <c r="R630" s="24">
        <v>63330.1</v>
      </c>
      <c r="S630" s="24">
        <v>63330</v>
      </c>
      <c r="T630" s="24">
        <v>-0.1</v>
      </c>
      <c r="U630" s="24">
        <v>0</v>
      </c>
    </row>
    <row r="631" spans="1:21" ht="15.75" thickBot="1" x14ac:dyDescent="0.3">
      <c r="A631" s="23" t="s">
        <v>314</v>
      </c>
      <c r="B631" s="24">
        <v>390</v>
      </c>
      <c r="C631" s="24">
        <v>1023.5</v>
      </c>
      <c r="D631" s="24">
        <v>466.5</v>
      </c>
      <c r="E631" s="24">
        <v>1853.5</v>
      </c>
      <c r="F631" s="24">
        <v>0</v>
      </c>
      <c r="G631" s="24">
        <v>0</v>
      </c>
      <c r="H631" s="24">
        <v>0</v>
      </c>
      <c r="I631" s="24">
        <v>19026.5</v>
      </c>
      <c r="J631" s="24">
        <v>2642.5</v>
      </c>
      <c r="K631" s="24">
        <v>585.5</v>
      </c>
      <c r="L631" s="24">
        <v>4033.5</v>
      </c>
      <c r="M631" s="24">
        <v>3968</v>
      </c>
      <c r="N631" s="24">
        <v>2591</v>
      </c>
      <c r="O631" s="24">
        <v>4970.5</v>
      </c>
      <c r="P631" s="24">
        <v>2651.5</v>
      </c>
      <c r="Q631" s="24">
        <v>19117.5</v>
      </c>
      <c r="R631" s="24">
        <v>63320.1</v>
      </c>
      <c r="S631" s="24">
        <v>63321</v>
      </c>
      <c r="T631" s="24">
        <v>0.9</v>
      </c>
      <c r="U631" s="24">
        <v>0</v>
      </c>
    </row>
    <row r="632" spans="1:21" ht="15.75" thickBot="1" x14ac:dyDescent="0.3">
      <c r="A632" s="23" t="s">
        <v>315</v>
      </c>
      <c r="B632" s="24">
        <v>0</v>
      </c>
      <c r="C632" s="24">
        <v>0</v>
      </c>
      <c r="D632" s="24">
        <v>0</v>
      </c>
      <c r="E632" s="24">
        <v>443.5</v>
      </c>
      <c r="F632" s="24">
        <v>0</v>
      </c>
      <c r="G632" s="24">
        <v>0</v>
      </c>
      <c r="H632" s="24">
        <v>0</v>
      </c>
      <c r="I632" s="24">
        <v>34622.1</v>
      </c>
      <c r="J632" s="24">
        <v>2767.5</v>
      </c>
      <c r="K632" s="24">
        <v>585.5</v>
      </c>
      <c r="L632" s="24">
        <v>4051.5</v>
      </c>
      <c r="M632" s="24">
        <v>3968</v>
      </c>
      <c r="N632" s="24">
        <v>4203.5</v>
      </c>
      <c r="O632" s="24">
        <v>5046.5</v>
      </c>
      <c r="P632" s="24">
        <v>2740.5</v>
      </c>
      <c r="Q632" s="24">
        <v>4887</v>
      </c>
      <c r="R632" s="24">
        <v>63315.6</v>
      </c>
      <c r="S632" s="24">
        <v>63316</v>
      </c>
      <c r="T632" s="24">
        <v>0.4</v>
      </c>
      <c r="U632" s="24">
        <v>0</v>
      </c>
    </row>
    <row r="633" spans="1:21" ht="15.75" thickBot="1" x14ac:dyDescent="0.3">
      <c r="A633" s="23" t="s">
        <v>316</v>
      </c>
      <c r="B633" s="24">
        <v>0</v>
      </c>
      <c r="C633" s="24">
        <v>0</v>
      </c>
      <c r="D633" s="24">
        <v>289.5</v>
      </c>
      <c r="E633" s="24">
        <v>0</v>
      </c>
      <c r="F633" s="24">
        <v>0</v>
      </c>
      <c r="G633" s="24">
        <v>0</v>
      </c>
      <c r="H633" s="24">
        <v>0</v>
      </c>
      <c r="I633" s="24">
        <v>19071.5</v>
      </c>
      <c r="J633" s="24">
        <v>2767.5</v>
      </c>
      <c r="K633" s="24">
        <v>989.5</v>
      </c>
      <c r="L633" s="24">
        <v>4033.5</v>
      </c>
      <c r="M633" s="24">
        <v>4144.5</v>
      </c>
      <c r="N633" s="24">
        <v>4874</v>
      </c>
      <c r="O633" s="24">
        <v>5662.5</v>
      </c>
      <c r="P633" s="24">
        <v>2740.5</v>
      </c>
      <c r="Q633" s="24">
        <v>18737.5</v>
      </c>
      <c r="R633" s="24">
        <v>63310.6</v>
      </c>
      <c r="S633" s="24">
        <v>63310</v>
      </c>
      <c r="T633" s="24">
        <v>-0.6</v>
      </c>
      <c r="U633" s="24">
        <v>0</v>
      </c>
    </row>
    <row r="634" spans="1:21" ht="15.75" thickBot="1" x14ac:dyDescent="0.3">
      <c r="A634" s="23" t="s">
        <v>317</v>
      </c>
      <c r="B634" s="24">
        <v>390</v>
      </c>
      <c r="C634" s="24">
        <v>0</v>
      </c>
      <c r="D634" s="24">
        <v>0</v>
      </c>
      <c r="E634" s="24">
        <v>0</v>
      </c>
      <c r="F634" s="24">
        <v>0</v>
      </c>
      <c r="G634" s="24">
        <v>0</v>
      </c>
      <c r="H634" s="24">
        <v>0</v>
      </c>
      <c r="I634" s="24">
        <v>19071.5</v>
      </c>
      <c r="J634" s="24">
        <v>2642.5</v>
      </c>
      <c r="K634" s="24">
        <v>989.5</v>
      </c>
      <c r="L634" s="24">
        <v>4056</v>
      </c>
      <c r="M634" s="24">
        <v>4144.5</v>
      </c>
      <c r="N634" s="24">
        <v>4875.5</v>
      </c>
      <c r="O634" s="24">
        <v>5662.5</v>
      </c>
      <c r="P634" s="24">
        <v>2740.5</v>
      </c>
      <c r="Q634" s="24">
        <v>18737.5</v>
      </c>
      <c r="R634" s="24">
        <v>63310.1</v>
      </c>
      <c r="S634" s="24">
        <v>63310</v>
      </c>
      <c r="T634" s="24">
        <v>-0.1</v>
      </c>
      <c r="U634" s="24">
        <v>0</v>
      </c>
    </row>
    <row r="635" spans="1:21" ht="15.75" thickBot="1" x14ac:dyDescent="0.3">
      <c r="A635" s="23" t="s">
        <v>318</v>
      </c>
      <c r="B635" s="24">
        <v>390</v>
      </c>
      <c r="C635" s="24">
        <v>1065.5</v>
      </c>
      <c r="D635" s="24">
        <v>1118</v>
      </c>
      <c r="E635" s="24">
        <v>1835</v>
      </c>
      <c r="F635" s="24">
        <v>0</v>
      </c>
      <c r="G635" s="24">
        <v>0</v>
      </c>
      <c r="H635" s="24">
        <v>0</v>
      </c>
      <c r="I635" s="24">
        <v>26862.1</v>
      </c>
      <c r="J635" s="24">
        <v>2469.5</v>
      </c>
      <c r="K635" s="24">
        <v>585.5</v>
      </c>
      <c r="L635" s="24">
        <v>309.5</v>
      </c>
      <c r="M635" s="24">
        <v>3968</v>
      </c>
      <c r="N635" s="24">
        <v>4203.5</v>
      </c>
      <c r="O635" s="24">
        <v>5046.5</v>
      </c>
      <c r="P635" s="24">
        <v>2740.5</v>
      </c>
      <c r="Q635" s="24">
        <v>12704.5</v>
      </c>
      <c r="R635" s="24">
        <v>63298.1</v>
      </c>
      <c r="S635" s="24">
        <v>63299</v>
      </c>
      <c r="T635" s="24">
        <v>0.9</v>
      </c>
      <c r="U635" s="24">
        <v>0</v>
      </c>
    </row>
    <row r="636" spans="1:21" ht="15.75" thickBot="1" x14ac:dyDescent="0.3">
      <c r="A636" s="23" t="s">
        <v>319</v>
      </c>
      <c r="B636" s="24">
        <v>939.5</v>
      </c>
      <c r="C636" s="24">
        <v>0</v>
      </c>
      <c r="D636" s="24">
        <v>289.5</v>
      </c>
      <c r="E636" s="24">
        <v>2512</v>
      </c>
      <c r="F636" s="24">
        <v>0</v>
      </c>
      <c r="G636" s="24">
        <v>0</v>
      </c>
      <c r="H636" s="24">
        <v>0</v>
      </c>
      <c r="I636" s="24">
        <v>39670.1</v>
      </c>
      <c r="J636" s="24">
        <v>2208.5</v>
      </c>
      <c r="K636" s="24">
        <v>585.5</v>
      </c>
      <c r="L636" s="24">
        <v>4051.5</v>
      </c>
      <c r="M636" s="24">
        <v>3505</v>
      </c>
      <c r="N636" s="24">
        <v>2591</v>
      </c>
      <c r="O636" s="24">
        <v>5662.5</v>
      </c>
      <c r="P636" s="24">
        <v>2740.5</v>
      </c>
      <c r="Q636" s="24">
        <v>4680.5</v>
      </c>
      <c r="R636" s="24">
        <v>69436.100000000006</v>
      </c>
      <c r="S636" s="24">
        <v>69436</v>
      </c>
      <c r="T636" s="24">
        <v>-0.1</v>
      </c>
      <c r="U636" s="24">
        <v>0</v>
      </c>
    </row>
    <row r="637" spans="1:21" ht="15.75" thickBot="1" x14ac:dyDescent="0.3">
      <c r="A637" s="23" t="s">
        <v>320</v>
      </c>
      <c r="B637" s="24">
        <v>0</v>
      </c>
      <c r="C637" s="24">
        <v>0</v>
      </c>
      <c r="D637" s="24">
        <v>0</v>
      </c>
      <c r="E637" s="24">
        <v>0</v>
      </c>
      <c r="F637" s="24">
        <v>0</v>
      </c>
      <c r="G637" s="24">
        <v>0</v>
      </c>
      <c r="H637" s="24">
        <v>0</v>
      </c>
      <c r="I637" s="24">
        <v>39670.1</v>
      </c>
      <c r="J637" s="24">
        <v>3262.5</v>
      </c>
      <c r="K637" s="24">
        <v>989.5</v>
      </c>
      <c r="L637" s="24">
        <v>4056</v>
      </c>
      <c r="M637" s="24">
        <v>4144</v>
      </c>
      <c r="N637" s="24">
        <v>4203.5</v>
      </c>
      <c r="O637" s="24">
        <v>5662.5</v>
      </c>
      <c r="P637" s="24">
        <v>2740</v>
      </c>
      <c r="Q637" s="24">
        <v>4680.5</v>
      </c>
      <c r="R637" s="24">
        <v>69408.600000000006</v>
      </c>
      <c r="S637" s="24">
        <v>69408</v>
      </c>
      <c r="T637" s="24">
        <v>-0.6</v>
      </c>
      <c r="U637" s="24">
        <v>0</v>
      </c>
    </row>
    <row r="638" spans="1:21" ht="15.75" thickBot="1" x14ac:dyDescent="0.3">
      <c r="A638" s="23" t="s">
        <v>321</v>
      </c>
      <c r="B638" s="24">
        <v>0</v>
      </c>
      <c r="C638" s="24">
        <v>0</v>
      </c>
      <c r="D638" s="24">
        <v>0</v>
      </c>
      <c r="E638" s="24">
        <v>0</v>
      </c>
      <c r="F638" s="24">
        <v>0</v>
      </c>
      <c r="G638" s="24">
        <v>0</v>
      </c>
      <c r="H638" s="24">
        <v>0</v>
      </c>
      <c r="I638" s="24">
        <v>39670.1</v>
      </c>
      <c r="J638" s="24">
        <v>3262.5</v>
      </c>
      <c r="K638" s="24">
        <v>989.5</v>
      </c>
      <c r="L638" s="24">
        <v>4056</v>
      </c>
      <c r="M638" s="24">
        <v>4144.5</v>
      </c>
      <c r="N638" s="24">
        <v>4820</v>
      </c>
      <c r="O638" s="24">
        <v>5046.5</v>
      </c>
      <c r="P638" s="24">
        <v>2740</v>
      </c>
      <c r="Q638" s="24">
        <v>4680.5</v>
      </c>
      <c r="R638" s="24">
        <v>69409.600000000006</v>
      </c>
      <c r="S638" s="24">
        <v>69409</v>
      </c>
      <c r="T638" s="24">
        <v>-0.6</v>
      </c>
      <c r="U638" s="24">
        <v>0</v>
      </c>
    </row>
    <row r="639" spans="1:21" ht="15.75" thickBot="1" x14ac:dyDescent="0.3">
      <c r="A639" s="23" t="s">
        <v>322</v>
      </c>
      <c r="B639" s="24">
        <v>0</v>
      </c>
      <c r="C639" s="24">
        <v>0</v>
      </c>
      <c r="D639" s="24">
        <v>0</v>
      </c>
      <c r="E639" s="24">
        <v>0</v>
      </c>
      <c r="F639" s="24">
        <v>0</v>
      </c>
      <c r="G639" s="24">
        <v>0</v>
      </c>
      <c r="H639" s="24">
        <v>0</v>
      </c>
      <c r="I639" s="24">
        <v>39670.1</v>
      </c>
      <c r="J639" s="24">
        <v>2767.5</v>
      </c>
      <c r="K639" s="24">
        <v>989.5</v>
      </c>
      <c r="L639" s="24">
        <v>4051.5</v>
      </c>
      <c r="M639" s="24">
        <v>3968</v>
      </c>
      <c r="N639" s="24">
        <v>4874</v>
      </c>
      <c r="O639" s="24">
        <v>5662.5</v>
      </c>
      <c r="P639" s="24">
        <v>2740.5</v>
      </c>
      <c r="Q639" s="24">
        <v>4680.5</v>
      </c>
      <c r="R639" s="24">
        <v>69404.100000000006</v>
      </c>
      <c r="S639" s="24">
        <v>69404</v>
      </c>
      <c r="T639" s="24">
        <v>-0.1</v>
      </c>
      <c r="U639" s="24">
        <v>0</v>
      </c>
    </row>
    <row r="640" spans="1:21" ht="15.75" thickBot="1" x14ac:dyDescent="0.3">
      <c r="A640" s="23" t="s">
        <v>323</v>
      </c>
      <c r="B640" s="24">
        <v>285</v>
      </c>
      <c r="C640" s="24">
        <v>0</v>
      </c>
      <c r="D640" s="24">
        <v>175</v>
      </c>
      <c r="E640" s="24">
        <v>0</v>
      </c>
      <c r="F640" s="24">
        <v>0</v>
      </c>
      <c r="G640" s="24">
        <v>0</v>
      </c>
      <c r="H640" s="24">
        <v>0</v>
      </c>
      <c r="I640" s="24">
        <v>39643.599999999999</v>
      </c>
      <c r="J640" s="24">
        <v>2767.5</v>
      </c>
      <c r="K640" s="24">
        <v>989.5</v>
      </c>
      <c r="L640" s="24">
        <v>4051.5</v>
      </c>
      <c r="M640" s="24">
        <v>4144.5</v>
      </c>
      <c r="N640" s="24">
        <v>4874</v>
      </c>
      <c r="O640" s="24">
        <v>5046.5</v>
      </c>
      <c r="P640" s="24">
        <v>2740</v>
      </c>
      <c r="Q640" s="24">
        <v>4680.5</v>
      </c>
      <c r="R640" s="24">
        <v>69397.600000000006</v>
      </c>
      <c r="S640" s="24">
        <v>69397</v>
      </c>
      <c r="T640" s="24">
        <v>-0.6</v>
      </c>
      <c r="U640" s="24">
        <v>0</v>
      </c>
    </row>
    <row r="641" spans="1:21" ht="15.75" thickBot="1" x14ac:dyDescent="0.3">
      <c r="A641" s="23" t="s">
        <v>324</v>
      </c>
      <c r="B641" s="24">
        <v>390</v>
      </c>
      <c r="C641" s="24">
        <v>0</v>
      </c>
      <c r="D641" s="24">
        <v>0</v>
      </c>
      <c r="E641" s="24">
        <v>0</v>
      </c>
      <c r="F641" s="24">
        <v>0</v>
      </c>
      <c r="G641" s="24">
        <v>0</v>
      </c>
      <c r="H641" s="24">
        <v>0</v>
      </c>
      <c r="I641" s="24">
        <v>39670.1</v>
      </c>
      <c r="J641" s="24">
        <v>2208.5</v>
      </c>
      <c r="K641" s="24">
        <v>993</v>
      </c>
      <c r="L641" s="24">
        <v>4056</v>
      </c>
      <c r="M641" s="24">
        <v>4144.5</v>
      </c>
      <c r="N641" s="24">
        <v>4874</v>
      </c>
      <c r="O641" s="24">
        <v>5662.5</v>
      </c>
      <c r="P641" s="24">
        <v>2740.5</v>
      </c>
      <c r="Q641" s="24">
        <v>4680.5</v>
      </c>
      <c r="R641" s="24">
        <v>69419.600000000006</v>
      </c>
      <c r="S641" s="24">
        <v>69419</v>
      </c>
      <c r="T641" s="24">
        <v>-0.6</v>
      </c>
      <c r="U641" s="24">
        <v>0</v>
      </c>
    </row>
    <row r="642" spans="1:21" ht="15.75" thickBot="1" x14ac:dyDescent="0.3">
      <c r="A642" s="23" t="s">
        <v>325</v>
      </c>
      <c r="B642" s="24">
        <v>0</v>
      </c>
      <c r="C642" s="24">
        <v>0</v>
      </c>
      <c r="D642" s="24">
        <v>0</v>
      </c>
      <c r="E642" s="24">
        <v>0</v>
      </c>
      <c r="F642" s="24">
        <v>0</v>
      </c>
      <c r="G642" s="24">
        <v>0</v>
      </c>
      <c r="H642" s="24">
        <v>0</v>
      </c>
      <c r="I642" s="24">
        <v>45544.6</v>
      </c>
      <c r="J642" s="24">
        <v>3358.5</v>
      </c>
      <c r="K642" s="24">
        <v>993</v>
      </c>
      <c r="L642" s="24">
        <v>4056</v>
      </c>
      <c r="M642" s="24">
        <v>4144.5</v>
      </c>
      <c r="N642" s="24">
        <v>4874</v>
      </c>
      <c r="O642" s="24">
        <v>5662.5</v>
      </c>
      <c r="P642" s="24">
        <v>2740.5</v>
      </c>
      <c r="Q642" s="24">
        <v>4078</v>
      </c>
      <c r="R642" s="24">
        <v>75451.7</v>
      </c>
      <c r="S642" s="24">
        <v>75451</v>
      </c>
      <c r="T642" s="24">
        <v>-0.7</v>
      </c>
      <c r="U642" s="24">
        <v>0</v>
      </c>
    </row>
    <row r="643" spans="1:21" ht="15.75" thickBot="1" x14ac:dyDescent="0.3">
      <c r="A643" s="23" t="s">
        <v>326</v>
      </c>
      <c r="B643" s="24">
        <v>390</v>
      </c>
      <c r="C643" s="24">
        <v>1008</v>
      </c>
      <c r="D643" s="24">
        <v>1118</v>
      </c>
      <c r="E643" s="24">
        <v>1853.5</v>
      </c>
      <c r="F643" s="24">
        <v>0</v>
      </c>
      <c r="G643" s="24">
        <v>0</v>
      </c>
      <c r="H643" s="24">
        <v>0</v>
      </c>
      <c r="I643" s="24">
        <v>45544.6</v>
      </c>
      <c r="J643" s="24">
        <v>2469.5</v>
      </c>
      <c r="K643" s="24">
        <v>585.5</v>
      </c>
      <c r="L643" s="24">
        <v>4033.5</v>
      </c>
      <c r="M643" s="24">
        <v>3968</v>
      </c>
      <c r="N643" s="24">
        <v>2591</v>
      </c>
      <c r="O643" s="24">
        <v>5046.5</v>
      </c>
      <c r="P643" s="24">
        <v>2740</v>
      </c>
      <c r="Q643" s="24">
        <v>4078</v>
      </c>
      <c r="R643" s="24">
        <v>75426.2</v>
      </c>
      <c r="S643" s="24">
        <v>75427</v>
      </c>
      <c r="T643" s="24">
        <v>0.8</v>
      </c>
      <c r="U643" s="24">
        <v>0</v>
      </c>
    </row>
    <row r="644" spans="1:21" ht="15.75" thickBot="1" x14ac:dyDescent="0.3">
      <c r="A644" s="23" t="s">
        <v>327</v>
      </c>
      <c r="B644" s="24">
        <v>0</v>
      </c>
      <c r="C644" s="24">
        <v>0</v>
      </c>
      <c r="D644" s="24">
        <v>175</v>
      </c>
      <c r="E644" s="24">
        <v>0</v>
      </c>
      <c r="F644" s="24">
        <v>0</v>
      </c>
      <c r="G644" s="24">
        <v>0</v>
      </c>
      <c r="H644" s="24">
        <v>0</v>
      </c>
      <c r="I644" s="24">
        <v>45500.6</v>
      </c>
      <c r="J644" s="24">
        <v>3262.5</v>
      </c>
      <c r="K644" s="24">
        <v>989.5</v>
      </c>
      <c r="L644" s="24">
        <v>4051.5</v>
      </c>
      <c r="M644" s="24">
        <v>3968</v>
      </c>
      <c r="N644" s="24">
        <v>4874</v>
      </c>
      <c r="O644" s="24">
        <v>5662.5</v>
      </c>
      <c r="P644" s="24">
        <v>2740.5</v>
      </c>
      <c r="Q644" s="24">
        <v>4184</v>
      </c>
      <c r="R644" s="24">
        <v>75408.2</v>
      </c>
      <c r="S644" s="24">
        <v>75408</v>
      </c>
      <c r="T644" s="24">
        <v>-0.2</v>
      </c>
      <c r="U644" s="24">
        <v>0</v>
      </c>
    </row>
    <row r="645" spans="1:21" ht="15.75" thickBot="1" x14ac:dyDescent="0.3">
      <c r="A645" s="23" t="s">
        <v>328</v>
      </c>
      <c r="B645" s="24">
        <v>0</v>
      </c>
      <c r="C645" s="24">
        <v>0</v>
      </c>
      <c r="D645" s="24">
        <v>175</v>
      </c>
      <c r="E645" s="24">
        <v>0</v>
      </c>
      <c r="F645" s="24">
        <v>0</v>
      </c>
      <c r="G645" s="24">
        <v>0</v>
      </c>
      <c r="H645" s="24">
        <v>0</v>
      </c>
      <c r="I645" s="24">
        <v>45352.1</v>
      </c>
      <c r="J645" s="24">
        <v>2767.5</v>
      </c>
      <c r="K645" s="24">
        <v>989.5</v>
      </c>
      <c r="L645" s="24">
        <v>4051.5</v>
      </c>
      <c r="M645" s="24">
        <v>4144.5</v>
      </c>
      <c r="N645" s="24">
        <v>4875.5</v>
      </c>
      <c r="O645" s="24">
        <v>5675</v>
      </c>
      <c r="P645" s="24">
        <v>2740.5</v>
      </c>
      <c r="Q645" s="24">
        <v>4638</v>
      </c>
      <c r="R645" s="24">
        <v>75409.2</v>
      </c>
      <c r="S645" s="24">
        <v>75409</v>
      </c>
      <c r="T645" s="24">
        <v>-0.2</v>
      </c>
      <c r="U645" s="24">
        <v>0</v>
      </c>
    </row>
    <row r="646" spans="1:21" ht="15.75" thickBot="1" x14ac:dyDescent="0.3">
      <c r="A646" s="23" t="s">
        <v>329</v>
      </c>
      <c r="B646" s="24">
        <v>0</v>
      </c>
      <c r="C646" s="24">
        <v>0</v>
      </c>
      <c r="D646" s="24">
        <v>0</v>
      </c>
      <c r="E646" s="24">
        <v>0</v>
      </c>
      <c r="F646" s="24">
        <v>0</v>
      </c>
      <c r="G646" s="24">
        <v>0</v>
      </c>
      <c r="H646" s="24">
        <v>0</v>
      </c>
      <c r="I646" s="24">
        <v>45458.1</v>
      </c>
      <c r="J646" s="24">
        <v>3262.5</v>
      </c>
      <c r="K646" s="24">
        <v>993</v>
      </c>
      <c r="L646" s="24">
        <v>4056</v>
      </c>
      <c r="M646" s="24">
        <v>4144.5</v>
      </c>
      <c r="N646" s="24">
        <v>4875.5</v>
      </c>
      <c r="O646" s="24">
        <v>5675</v>
      </c>
      <c r="P646" s="24">
        <v>2740.5</v>
      </c>
      <c r="Q646" s="24">
        <v>4184</v>
      </c>
      <c r="R646" s="24">
        <v>75389.2</v>
      </c>
      <c r="S646" s="24">
        <v>75389</v>
      </c>
      <c r="T646" s="24">
        <v>-0.2</v>
      </c>
      <c r="U646" s="24">
        <v>0</v>
      </c>
    </row>
    <row r="647" spans="1:21" ht="15.75" thickBot="1" x14ac:dyDescent="0.3">
      <c r="A647" s="23" t="s">
        <v>330</v>
      </c>
      <c r="B647" s="24">
        <v>0</v>
      </c>
      <c r="C647" s="24">
        <v>0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42646.6</v>
      </c>
      <c r="J647" s="24">
        <v>3262.5</v>
      </c>
      <c r="K647" s="24">
        <v>3332.5</v>
      </c>
      <c r="L647" s="24">
        <v>4056</v>
      </c>
      <c r="M647" s="24">
        <v>4144.5</v>
      </c>
      <c r="N647" s="24">
        <v>4875.5</v>
      </c>
      <c r="O647" s="24">
        <v>5675</v>
      </c>
      <c r="P647" s="24">
        <v>2740.5</v>
      </c>
      <c r="Q647" s="24">
        <v>4638</v>
      </c>
      <c r="R647" s="24">
        <v>75371.199999999997</v>
      </c>
      <c r="S647" s="24">
        <v>75371</v>
      </c>
      <c r="T647" s="24">
        <v>-0.2</v>
      </c>
      <c r="U647" s="24">
        <v>0</v>
      </c>
    </row>
    <row r="648" spans="1:21" ht="15.75" thickBot="1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1" ht="18.75" thickBot="1" x14ac:dyDescent="0.3">
      <c r="A649" s="25" t="s">
        <v>699</v>
      </c>
      <c r="B649" s="26">
        <v>125861.7</v>
      </c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1" ht="18.75" thickBot="1" x14ac:dyDescent="0.3">
      <c r="A650" s="25" t="s">
        <v>700</v>
      </c>
      <c r="B650" s="26">
        <v>0</v>
      </c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1" ht="18.75" thickBot="1" x14ac:dyDescent="0.3">
      <c r="A651" s="25" t="s">
        <v>701</v>
      </c>
      <c r="B651" s="26">
        <v>7996347</v>
      </c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1" ht="18.75" thickBot="1" x14ac:dyDescent="0.3">
      <c r="A652" s="25" t="s">
        <v>702</v>
      </c>
      <c r="B652" s="26">
        <v>7996348</v>
      </c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1" ht="27.75" thickBot="1" x14ac:dyDescent="0.3">
      <c r="A653" s="25" t="s">
        <v>703</v>
      </c>
      <c r="B653" s="26">
        <v>-1</v>
      </c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1" ht="27.75" thickBot="1" x14ac:dyDescent="0.3">
      <c r="A654" s="25" t="s">
        <v>704</v>
      </c>
      <c r="B654" s="26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1" ht="27.75" thickBot="1" x14ac:dyDescent="0.3">
      <c r="A655" s="25" t="s">
        <v>705</v>
      </c>
      <c r="B655" s="26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1" ht="27.75" thickBot="1" x14ac:dyDescent="0.3">
      <c r="A656" s="25" t="s">
        <v>706</v>
      </c>
      <c r="B656" s="26">
        <v>0</v>
      </c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x14ac:dyDescent="0.25">
      <c r="A658" s="27" t="s">
        <v>707</v>
      </c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x14ac:dyDescent="0.25">
      <c r="A660" s="28" t="s">
        <v>708</v>
      </c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x14ac:dyDescent="0.25">
      <c r="A661" s="28" t="s">
        <v>7267</v>
      </c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</sheetData>
  <conditionalFormatting sqref="T3:AA1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3:AJ1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:AI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658" r:id="rId1" display="https://miau.my-x.hu/myx-free/coco/test/402448520211011110744.html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62"/>
  <sheetViews>
    <sheetView topLeftCell="F1" zoomScale="115" zoomScaleNormal="115" workbookViewId="0">
      <selection activeCell="AJ3" sqref="AJ3"/>
    </sheetView>
  </sheetViews>
  <sheetFormatPr defaultRowHeight="15" x14ac:dyDescent="0.25"/>
  <cols>
    <col min="1" max="1" width="6.28515625" style="1" bestFit="1" customWidth="1"/>
    <col min="2" max="5" width="7" style="1" bestFit="1" customWidth="1"/>
    <col min="6" max="9" width="7.85546875" style="1" bestFit="1" customWidth="1"/>
    <col min="10" max="13" width="6.140625" style="1" bestFit="1" customWidth="1"/>
    <col min="14" max="17" width="9.42578125" style="1" bestFit="1" customWidth="1"/>
    <col min="18" max="18" width="8" style="1" bestFit="1" customWidth="1"/>
    <col min="19" max="21" width="7" style="1" bestFit="1" customWidth="1"/>
    <col min="22" max="22" width="8.140625" style="1" customWidth="1"/>
    <col min="23" max="23" width="7" style="1" bestFit="1" customWidth="1"/>
    <col min="24" max="35" width="4.42578125" style="1" bestFit="1" customWidth="1"/>
    <col min="36" max="36" width="8" style="1" bestFit="1" customWidth="1"/>
    <col min="37" max="16384" width="9.140625" style="1"/>
  </cols>
  <sheetData>
    <row r="1" spans="1:36" customFormat="1" x14ac:dyDescent="0.25">
      <c r="A1" t="s">
        <v>180</v>
      </c>
      <c r="B1" s="29">
        <f>CORREL(B3:B128,$R$3:$R$128)</f>
        <v>-0.61185223005084244</v>
      </c>
      <c r="C1" s="29">
        <f t="shared" ref="C1:I1" si="0">CORREL(C3:C128,$R$3:$R$128)</f>
        <v>-0.60674148086330781</v>
      </c>
      <c r="D1" s="29">
        <f t="shared" si="0"/>
        <v>-0.59537547867401697</v>
      </c>
      <c r="E1" s="29">
        <f t="shared" si="0"/>
        <v>-0.59349970737294366</v>
      </c>
      <c r="F1" s="29">
        <f t="shared" si="0"/>
        <v>0.10868956443137086</v>
      </c>
      <c r="G1" s="29">
        <f t="shared" si="0"/>
        <v>1.9989828945302091E-2</v>
      </c>
      <c r="H1" s="29">
        <f t="shared" si="0"/>
        <v>-1.9226071554745559E-2</v>
      </c>
      <c r="I1" s="29">
        <f t="shared" si="0"/>
        <v>8.8698594587402715E-2</v>
      </c>
    </row>
    <row r="2" spans="1:36" customFormat="1" x14ac:dyDescent="0.25">
      <c r="A2" t="s">
        <v>36</v>
      </c>
      <c r="B2" t="s">
        <v>163</v>
      </c>
      <c r="C2" t="s">
        <v>164</v>
      </c>
      <c r="D2" t="s">
        <v>165</v>
      </c>
      <c r="E2" t="s">
        <v>166</v>
      </c>
      <c r="F2" t="str">
        <f>exportall2_freq!B1</f>
        <v>A1</v>
      </c>
      <c r="G2" t="str">
        <f>exportall2_freq!C1</f>
        <v>A2</v>
      </c>
      <c r="H2" t="str">
        <f>exportall2_freq!D1</f>
        <v>A3</v>
      </c>
      <c r="I2" t="str">
        <f>exportall2_freq!E1</f>
        <v>A4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T2" t="str">
        <f>B2</f>
        <v>Max_1</v>
      </c>
      <c r="U2" t="str">
        <f t="shared" ref="U2:AI2" si="1">C2</f>
        <v>Max_2</v>
      </c>
      <c r="V2" t="str">
        <f t="shared" si="1"/>
        <v>Max_3</v>
      </c>
      <c r="W2" t="str">
        <f t="shared" si="1"/>
        <v>Max_4</v>
      </c>
      <c r="X2" t="str">
        <f t="shared" si="1"/>
        <v>A1</v>
      </c>
      <c r="Y2" t="str">
        <f t="shared" si="1"/>
        <v>A2</v>
      </c>
      <c r="Z2" t="str">
        <f t="shared" si="1"/>
        <v>A3</v>
      </c>
      <c r="AA2" t="str">
        <f t="shared" si="1"/>
        <v>A4</v>
      </c>
      <c r="AB2" t="str">
        <f t="shared" si="1"/>
        <v>I_1</v>
      </c>
      <c r="AC2" t="str">
        <f t="shared" si="1"/>
        <v>I_2</v>
      </c>
      <c r="AD2" t="str">
        <f t="shared" si="1"/>
        <v>I_3</v>
      </c>
      <c r="AE2" t="str">
        <f t="shared" si="1"/>
        <v>I_4</v>
      </c>
      <c r="AF2" t="str">
        <f t="shared" si="1"/>
        <v>I_5</v>
      </c>
      <c r="AG2" t="str">
        <f t="shared" si="1"/>
        <v>I_6</v>
      </c>
      <c r="AH2" t="str">
        <f t="shared" si="1"/>
        <v>I_7</v>
      </c>
      <c r="AI2" t="str">
        <f t="shared" si="1"/>
        <v>I_8</v>
      </c>
      <c r="AJ2" t="str">
        <f>R2</f>
        <v>nyomás</v>
      </c>
    </row>
    <row r="3" spans="1:36" customFormat="1" x14ac:dyDescent="0.25">
      <c r="A3" t="s">
        <v>37</v>
      </c>
      <c r="B3" s="18">
        <f>exportall2_ampl!B2</f>
        <v>1.0735E-2</v>
      </c>
      <c r="C3" s="18">
        <f>exportall2_ampl!C2</f>
        <v>9.5829000000000001E-3</v>
      </c>
      <c r="D3" s="18">
        <f>exportall2_ampl!D2</f>
        <v>8.4151999999999994E-3</v>
      </c>
      <c r="E3" s="18">
        <f>exportall2_ampl!E2</f>
        <v>8.3333999999999995E-3</v>
      </c>
      <c r="F3">
        <f>exportall2_freq!B2</f>
        <v>236.21</v>
      </c>
      <c r="G3">
        <f>exportall2_freq!C2</f>
        <v>220.64</v>
      </c>
      <c r="H3">
        <f>exportall2_freq!D2</f>
        <v>236.36</v>
      </c>
      <c r="I3">
        <f>exportall2_freq!E2</f>
        <v>240.78</v>
      </c>
      <c r="J3" s="18">
        <f>B3</f>
        <v>1.0735E-2</v>
      </c>
      <c r="K3" s="18">
        <f t="shared" ref="K3:Q18" si="2">C3</f>
        <v>9.5829000000000001E-3</v>
      </c>
      <c r="L3" s="18">
        <f t="shared" si="2"/>
        <v>8.4151999999999994E-3</v>
      </c>
      <c r="M3" s="18">
        <f t="shared" si="2"/>
        <v>8.3333999999999995E-3</v>
      </c>
      <c r="N3" s="18">
        <f t="shared" si="2"/>
        <v>236.21</v>
      </c>
      <c r="O3" s="18">
        <f t="shared" si="2"/>
        <v>220.64</v>
      </c>
      <c r="P3" s="18">
        <f t="shared" si="2"/>
        <v>236.36</v>
      </c>
      <c r="Q3" s="18">
        <f t="shared" si="2"/>
        <v>240.78</v>
      </c>
      <c r="R3" s="18">
        <f>szenzoradatok!D4</f>
        <v>51.267299999999999</v>
      </c>
      <c r="T3">
        <f>RANK(B3,B$3:B$128,0)</f>
        <v>29</v>
      </c>
      <c r="U3">
        <f t="shared" ref="U3:Z45" si="3">RANK(C3,C$3:C$128,0)</f>
        <v>26</v>
      </c>
      <c r="V3">
        <f t="shared" si="3"/>
        <v>37</v>
      </c>
      <c r="W3">
        <f t="shared" si="3"/>
        <v>34</v>
      </c>
      <c r="X3">
        <f t="shared" si="3"/>
        <v>33</v>
      </c>
      <c r="Y3">
        <f t="shared" si="3"/>
        <v>51</v>
      </c>
      <c r="Z3">
        <f t="shared" si="3"/>
        <v>24</v>
      </c>
      <c r="AA3">
        <f>RANK(I3,I$3:I$128,0)</f>
        <v>21</v>
      </c>
      <c r="AB3">
        <f>RANK(J3,J$3:J$128,1)</f>
        <v>98</v>
      </c>
      <c r="AC3">
        <f t="shared" ref="AC3:AI18" si="4">RANK(K3,K$3:K$128,1)</f>
        <v>101</v>
      </c>
      <c r="AD3">
        <f t="shared" si="4"/>
        <v>90</v>
      </c>
      <c r="AE3">
        <f t="shared" si="4"/>
        <v>93</v>
      </c>
      <c r="AF3">
        <f t="shared" si="4"/>
        <v>94</v>
      </c>
      <c r="AG3">
        <f t="shared" si="4"/>
        <v>76</v>
      </c>
      <c r="AH3">
        <f t="shared" si="4"/>
        <v>102</v>
      </c>
      <c r="AI3">
        <f t="shared" si="4"/>
        <v>106</v>
      </c>
      <c r="AJ3">
        <f>INT(R3*1000)</f>
        <v>51267</v>
      </c>
    </row>
    <row r="4" spans="1:36" customFormat="1" x14ac:dyDescent="0.25">
      <c r="A4" t="s">
        <v>2653</v>
      </c>
      <c r="B4" s="18">
        <f>exportall2_ampl!B3</f>
        <v>1.2029E-2</v>
      </c>
      <c r="C4" s="18">
        <f>exportall2_ampl!C3</f>
        <v>9.6442000000000003E-3</v>
      </c>
      <c r="D4" s="18">
        <f>exportall2_ampl!D3</f>
        <v>8.5134000000000008E-3</v>
      </c>
      <c r="E4" s="18">
        <f>exportall2_ampl!E3</f>
        <v>8.4238000000000004E-3</v>
      </c>
      <c r="F4">
        <f>exportall2_freq!B3</f>
        <v>233.61</v>
      </c>
      <c r="G4">
        <f>exportall2_freq!C3</f>
        <v>235.6</v>
      </c>
      <c r="H4">
        <f>exportall2_freq!D3</f>
        <v>236.51</v>
      </c>
      <c r="I4">
        <f>exportall2_freq!E3</f>
        <v>290.52999999999997</v>
      </c>
      <c r="J4" s="18">
        <f t="shared" ref="J4:Q48" si="5">B4</f>
        <v>1.2029E-2</v>
      </c>
      <c r="K4" s="18">
        <f t="shared" si="2"/>
        <v>9.6442000000000003E-3</v>
      </c>
      <c r="L4" s="18">
        <f t="shared" si="2"/>
        <v>8.5134000000000008E-3</v>
      </c>
      <c r="M4" s="18">
        <f t="shared" si="2"/>
        <v>8.4238000000000004E-3</v>
      </c>
      <c r="N4" s="18">
        <f t="shared" si="2"/>
        <v>233.61</v>
      </c>
      <c r="O4" s="18">
        <f t="shared" si="2"/>
        <v>235.6</v>
      </c>
      <c r="P4" s="18">
        <f t="shared" si="2"/>
        <v>236.51</v>
      </c>
      <c r="Q4" s="18">
        <f t="shared" si="2"/>
        <v>290.52999999999997</v>
      </c>
      <c r="R4" s="18">
        <f>szenzoradatok!D5</f>
        <v>51.264000000000003</v>
      </c>
      <c r="T4">
        <f t="shared" ref="T4:W67" si="6">RANK(B4,B$3:B$128,0)</f>
        <v>21</v>
      </c>
      <c r="U4">
        <f t="shared" si="3"/>
        <v>25</v>
      </c>
      <c r="V4">
        <f t="shared" si="3"/>
        <v>35</v>
      </c>
      <c r="W4">
        <f t="shared" si="3"/>
        <v>30</v>
      </c>
      <c r="X4">
        <f t="shared" si="3"/>
        <v>40</v>
      </c>
      <c r="Y4">
        <f t="shared" si="3"/>
        <v>25</v>
      </c>
      <c r="Z4">
        <f t="shared" si="3"/>
        <v>23</v>
      </c>
      <c r="AA4">
        <f>RANK(I4,I$3:I$128,0)</f>
        <v>9</v>
      </c>
      <c r="AB4">
        <f t="shared" ref="AB4:AI48" si="7">RANK(J4,J$3:J$128,1)</f>
        <v>106</v>
      </c>
      <c r="AC4">
        <f t="shared" si="4"/>
        <v>102</v>
      </c>
      <c r="AD4">
        <f t="shared" si="4"/>
        <v>92</v>
      </c>
      <c r="AE4">
        <f t="shared" si="4"/>
        <v>97</v>
      </c>
      <c r="AF4">
        <f t="shared" si="4"/>
        <v>87</v>
      </c>
      <c r="AG4">
        <f t="shared" si="4"/>
        <v>102</v>
      </c>
      <c r="AH4">
        <f t="shared" si="4"/>
        <v>104</v>
      </c>
      <c r="AI4">
        <f t="shared" si="4"/>
        <v>118</v>
      </c>
      <c r="AJ4">
        <f t="shared" ref="AJ4:AJ67" si="8">INT(R4*1000)</f>
        <v>51264</v>
      </c>
    </row>
    <row r="5" spans="1:36" customFormat="1" x14ac:dyDescent="0.25">
      <c r="A5" t="s">
        <v>2654</v>
      </c>
      <c r="B5" s="18">
        <f>exportall2_ampl!B4</f>
        <v>9.9801999999999998E-3</v>
      </c>
      <c r="C5" s="18">
        <f>exportall2_ampl!C4</f>
        <v>8.9908999999999996E-3</v>
      </c>
      <c r="D5" s="18">
        <f>exportall2_ampl!D4</f>
        <v>8.5435000000000007E-3</v>
      </c>
      <c r="E5" s="18">
        <f>exportall2_ampl!E4</f>
        <v>8.3989000000000008E-3</v>
      </c>
      <c r="F5">
        <f>exportall2_freq!B4</f>
        <v>227.05</v>
      </c>
      <c r="G5">
        <f>exportall2_freq!C4</f>
        <v>284.27</v>
      </c>
      <c r="H5">
        <f>exportall2_freq!D4</f>
        <v>240.48</v>
      </c>
      <c r="I5">
        <f>exportall2_freq!E4</f>
        <v>293.43</v>
      </c>
      <c r="J5" s="18">
        <f t="shared" si="5"/>
        <v>9.9801999999999998E-3</v>
      </c>
      <c r="K5" s="18">
        <f t="shared" si="2"/>
        <v>8.9908999999999996E-3</v>
      </c>
      <c r="L5" s="18">
        <f t="shared" si="2"/>
        <v>8.5435000000000007E-3</v>
      </c>
      <c r="M5" s="18">
        <f t="shared" si="2"/>
        <v>8.3989000000000008E-3</v>
      </c>
      <c r="N5" s="18">
        <f t="shared" si="2"/>
        <v>227.05</v>
      </c>
      <c r="O5" s="18">
        <f t="shared" si="2"/>
        <v>284.27</v>
      </c>
      <c r="P5" s="18">
        <f t="shared" si="2"/>
        <v>240.48</v>
      </c>
      <c r="Q5" s="18">
        <f t="shared" si="2"/>
        <v>293.43</v>
      </c>
      <c r="R5" s="18">
        <f>szenzoradatok!D6</f>
        <v>51.255899999999997</v>
      </c>
      <c r="T5">
        <f t="shared" si="6"/>
        <v>35</v>
      </c>
      <c r="U5">
        <f t="shared" si="3"/>
        <v>37</v>
      </c>
      <c r="V5">
        <f t="shared" si="3"/>
        <v>34</v>
      </c>
      <c r="W5">
        <f t="shared" si="3"/>
        <v>33</v>
      </c>
      <c r="X5">
        <f t="shared" si="3"/>
        <v>54</v>
      </c>
      <c r="Y5">
        <f t="shared" si="3"/>
        <v>14</v>
      </c>
      <c r="Z5">
        <f t="shared" si="3"/>
        <v>16</v>
      </c>
      <c r="AA5">
        <f>RANK(I5,I$3:I$128,0)</f>
        <v>8</v>
      </c>
      <c r="AB5">
        <f t="shared" si="7"/>
        <v>92</v>
      </c>
      <c r="AC5">
        <f t="shared" si="4"/>
        <v>90</v>
      </c>
      <c r="AD5">
        <f t="shared" si="4"/>
        <v>93</v>
      </c>
      <c r="AE5">
        <f t="shared" si="4"/>
        <v>94</v>
      </c>
      <c r="AF5">
        <f t="shared" si="4"/>
        <v>73</v>
      </c>
      <c r="AG5">
        <f t="shared" si="4"/>
        <v>113</v>
      </c>
      <c r="AH5">
        <f t="shared" si="4"/>
        <v>111</v>
      </c>
      <c r="AI5">
        <f t="shared" si="4"/>
        <v>119</v>
      </c>
      <c r="AJ5">
        <f t="shared" si="8"/>
        <v>51255</v>
      </c>
    </row>
    <row r="6" spans="1:36" customFormat="1" x14ac:dyDescent="0.25">
      <c r="A6" t="s">
        <v>2655</v>
      </c>
      <c r="B6" s="18">
        <f>exportall2_ampl!B5</f>
        <v>1.2070000000000001E-2</v>
      </c>
      <c r="C6" s="18">
        <f>exportall2_ampl!C5</f>
        <v>9.3821000000000009E-3</v>
      </c>
      <c r="D6" s="18">
        <f>exportall2_ampl!D5</f>
        <v>7.6229000000000002E-3</v>
      </c>
      <c r="E6" s="18">
        <f>exportall2_ampl!E5</f>
        <v>7.3524999999999997E-3</v>
      </c>
      <c r="F6">
        <f>exportall2_freq!B5</f>
        <v>215.91</v>
      </c>
      <c r="G6">
        <f>exportall2_freq!C5</f>
        <v>238.49</v>
      </c>
      <c r="H6">
        <f>exportall2_freq!D5</f>
        <v>289.76</v>
      </c>
      <c r="I6">
        <f>exportall2_freq!E5</f>
        <v>224</v>
      </c>
      <c r="J6" s="18">
        <f t="shared" si="5"/>
        <v>1.2070000000000001E-2</v>
      </c>
      <c r="K6" s="18">
        <f t="shared" si="2"/>
        <v>9.3821000000000009E-3</v>
      </c>
      <c r="L6" s="18">
        <f t="shared" si="2"/>
        <v>7.6229000000000002E-3</v>
      </c>
      <c r="M6" s="18">
        <f t="shared" si="2"/>
        <v>7.3524999999999997E-3</v>
      </c>
      <c r="N6" s="18">
        <f t="shared" si="2"/>
        <v>215.91</v>
      </c>
      <c r="O6" s="18">
        <f t="shared" si="2"/>
        <v>238.49</v>
      </c>
      <c r="P6" s="18">
        <f t="shared" si="2"/>
        <v>289.76</v>
      </c>
      <c r="Q6" s="18">
        <f t="shared" si="2"/>
        <v>224</v>
      </c>
      <c r="R6" s="18">
        <f>szenzoradatok!D7</f>
        <v>51.250700000000002</v>
      </c>
      <c r="T6">
        <f t="shared" si="6"/>
        <v>20</v>
      </c>
      <c r="U6">
        <f t="shared" si="3"/>
        <v>30</v>
      </c>
      <c r="V6">
        <f t="shared" si="3"/>
        <v>50</v>
      </c>
      <c r="W6">
        <f t="shared" si="3"/>
        <v>50</v>
      </c>
      <c r="X6">
        <f t="shared" si="3"/>
        <v>61</v>
      </c>
      <c r="Y6">
        <f t="shared" si="3"/>
        <v>17</v>
      </c>
      <c r="Z6">
        <f t="shared" si="3"/>
        <v>6</v>
      </c>
      <c r="AA6">
        <f>RANK(I6,I$3:I$128,0)</f>
        <v>53</v>
      </c>
      <c r="AB6">
        <f t="shared" si="7"/>
        <v>107</v>
      </c>
      <c r="AC6">
        <f t="shared" si="4"/>
        <v>97</v>
      </c>
      <c r="AD6">
        <f t="shared" si="4"/>
        <v>77</v>
      </c>
      <c r="AE6">
        <f t="shared" si="4"/>
        <v>77</v>
      </c>
      <c r="AF6">
        <f t="shared" si="4"/>
        <v>66</v>
      </c>
      <c r="AG6">
        <f t="shared" si="4"/>
        <v>110</v>
      </c>
      <c r="AH6">
        <f t="shared" si="4"/>
        <v>121</v>
      </c>
      <c r="AI6">
        <f t="shared" si="4"/>
        <v>74</v>
      </c>
      <c r="AJ6">
        <f t="shared" si="8"/>
        <v>51250</v>
      </c>
    </row>
    <row r="7" spans="1:36" customFormat="1" x14ac:dyDescent="0.25">
      <c r="A7" t="s">
        <v>2656</v>
      </c>
      <c r="B7" s="18">
        <f>exportall2_ampl!B6</f>
        <v>8.4019999999999997E-3</v>
      </c>
      <c r="C7" s="18">
        <f>exportall2_ampl!C6</f>
        <v>7.5814999999999997E-3</v>
      </c>
      <c r="D7" s="18">
        <f>exportall2_ampl!D6</f>
        <v>7.4694000000000002E-3</v>
      </c>
      <c r="E7" s="18">
        <f>exportall2_ampl!E6</f>
        <v>7.3353000000000003E-3</v>
      </c>
      <c r="F7">
        <f>exportall2_freq!B6</f>
        <v>234.99</v>
      </c>
      <c r="G7">
        <f>exportall2_freq!C6</f>
        <v>191.5</v>
      </c>
      <c r="H7">
        <f>exportall2_freq!D6</f>
        <v>285.95</v>
      </c>
      <c r="I7">
        <f>exportall2_freq!E6</f>
        <v>285.49</v>
      </c>
      <c r="J7" s="18">
        <f t="shared" si="5"/>
        <v>8.4019999999999997E-3</v>
      </c>
      <c r="K7" s="18">
        <f t="shared" si="2"/>
        <v>7.5814999999999997E-3</v>
      </c>
      <c r="L7" s="18">
        <f t="shared" si="2"/>
        <v>7.4694000000000002E-3</v>
      </c>
      <c r="M7" s="18">
        <f t="shared" si="2"/>
        <v>7.3353000000000003E-3</v>
      </c>
      <c r="N7" s="18">
        <f t="shared" si="2"/>
        <v>234.99</v>
      </c>
      <c r="O7" s="18">
        <f t="shared" si="2"/>
        <v>191.5</v>
      </c>
      <c r="P7" s="18">
        <f t="shared" si="2"/>
        <v>285.95</v>
      </c>
      <c r="Q7" s="18">
        <f t="shared" si="2"/>
        <v>285.49</v>
      </c>
      <c r="R7" s="18">
        <f>szenzoradatok!D8</f>
        <v>51.245800000000003</v>
      </c>
      <c r="T7">
        <f t="shared" si="6"/>
        <v>51</v>
      </c>
      <c r="U7">
        <f t="shared" si="3"/>
        <v>53</v>
      </c>
      <c r="V7">
        <f t="shared" si="3"/>
        <v>53</v>
      </c>
      <c r="W7">
        <f t="shared" si="3"/>
        <v>52</v>
      </c>
      <c r="X7">
        <f t="shared" si="3"/>
        <v>37</v>
      </c>
      <c r="Y7">
        <f t="shared" si="3"/>
        <v>71</v>
      </c>
      <c r="Z7">
        <f t="shared" si="3"/>
        <v>9</v>
      </c>
      <c r="AA7">
        <f>RANK(I7,I$3:I$128,0)</f>
        <v>11</v>
      </c>
      <c r="AB7">
        <f t="shared" si="7"/>
        <v>76</v>
      </c>
      <c r="AC7">
        <f t="shared" si="4"/>
        <v>74</v>
      </c>
      <c r="AD7">
        <f t="shared" si="4"/>
        <v>74</v>
      </c>
      <c r="AE7">
        <f t="shared" si="4"/>
        <v>75</v>
      </c>
      <c r="AF7">
        <f t="shared" si="4"/>
        <v>90</v>
      </c>
      <c r="AG7">
        <f t="shared" si="4"/>
        <v>56</v>
      </c>
      <c r="AH7">
        <f t="shared" si="4"/>
        <v>118</v>
      </c>
      <c r="AI7">
        <f t="shared" si="4"/>
        <v>116</v>
      </c>
      <c r="AJ7">
        <f t="shared" si="8"/>
        <v>51245</v>
      </c>
    </row>
    <row r="8" spans="1:36" customFormat="1" x14ac:dyDescent="0.25">
      <c r="A8" t="s">
        <v>38</v>
      </c>
      <c r="B8" s="18">
        <f>exportall2_ampl!B7</f>
        <v>1.5775000000000001E-2</v>
      </c>
      <c r="C8" s="18">
        <f>exportall2_ampl!C7</f>
        <v>9.9679999999999994E-3</v>
      </c>
      <c r="D8" s="18">
        <f>exportall2_ampl!D7</f>
        <v>9.7917000000000004E-3</v>
      </c>
      <c r="E8" s="18">
        <f>exportall2_ampl!E7</f>
        <v>9.3089000000000002E-3</v>
      </c>
      <c r="F8">
        <f>exportall2_freq!B7</f>
        <v>233.15</v>
      </c>
      <c r="G8">
        <f>exportall2_freq!C7</f>
        <v>234.83</v>
      </c>
      <c r="H8">
        <f>exportall2_freq!D7</f>
        <v>285.8</v>
      </c>
      <c r="I8">
        <f>exportall2_freq!E7</f>
        <v>246.58</v>
      </c>
      <c r="J8" s="18">
        <f t="shared" si="5"/>
        <v>1.5775000000000001E-2</v>
      </c>
      <c r="K8" s="18">
        <f t="shared" si="2"/>
        <v>9.9679999999999994E-3</v>
      </c>
      <c r="L8" s="18">
        <f t="shared" si="2"/>
        <v>9.7917000000000004E-3</v>
      </c>
      <c r="M8" s="18">
        <f t="shared" si="2"/>
        <v>9.3089000000000002E-3</v>
      </c>
      <c r="N8" s="18">
        <f t="shared" si="2"/>
        <v>233.15</v>
      </c>
      <c r="O8" s="18">
        <f t="shared" si="2"/>
        <v>234.83</v>
      </c>
      <c r="P8" s="18">
        <f t="shared" si="2"/>
        <v>285.8</v>
      </c>
      <c r="Q8" s="18">
        <f t="shared" si="2"/>
        <v>246.58</v>
      </c>
      <c r="R8" s="18">
        <f>szenzoradatok!D9</f>
        <v>51.2395</v>
      </c>
      <c r="T8">
        <f t="shared" si="6"/>
        <v>8</v>
      </c>
      <c r="U8">
        <f t="shared" si="3"/>
        <v>21</v>
      </c>
      <c r="V8">
        <f t="shared" si="3"/>
        <v>19</v>
      </c>
      <c r="W8">
        <f t="shared" si="3"/>
        <v>19</v>
      </c>
      <c r="X8">
        <f t="shared" si="3"/>
        <v>42</v>
      </c>
      <c r="Y8">
        <f t="shared" si="3"/>
        <v>28</v>
      </c>
      <c r="Z8">
        <f t="shared" si="3"/>
        <v>10</v>
      </c>
      <c r="AA8">
        <f>RANK(I8,I$3:I$128,0)</f>
        <v>18</v>
      </c>
      <c r="AB8">
        <f t="shared" si="7"/>
        <v>119</v>
      </c>
      <c r="AC8">
        <f t="shared" si="4"/>
        <v>106</v>
      </c>
      <c r="AD8">
        <f t="shared" si="4"/>
        <v>108</v>
      </c>
      <c r="AE8">
        <f t="shared" si="4"/>
        <v>108</v>
      </c>
      <c r="AF8">
        <f t="shared" si="4"/>
        <v>85</v>
      </c>
      <c r="AG8">
        <f t="shared" si="4"/>
        <v>99</v>
      </c>
      <c r="AH8">
        <f t="shared" si="4"/>
        <v>117</v>
      </c>
      <c r="AI8">
        <f t="shared" si="4"/>
        <v>109</v>
      </c>
      <c r="AJ8">
        <f t="shared" si="8"/>
        <v>51239</v>
      </c>
    </row>
    <row r="9" spans="1:36" customFormat="1" x14ac:dyDescent="0.25">
      <c r="A9" t="s">
        <v>2657</v>
      </c>
      <c r="B9" s="18">
        <f>exportall2_ampl!B8</f>
        <v>9.7657000000000004E-3</v>
      </c>
      <c r="C9" s="18">
        <f>exportall2_ampl!C8</f>
        <v>9.2481999999999998E-3</v>
      </c>
      <c r="D9" s="18">
        <f>exportall2_ampl!D8</f>
        <v>8.9488999999999992E-3</v>
      </c>
      <c r="E9" s="18">
        <f>exportall2_ampl!E8</f>
        <v>8.4215999999999996E-3</v>
      </c>
      <c r="F9">
        <f>exportall2_freq!B8</f>
        <v>242.92</v>
      </c>
      <c r="G9">
        <f>exportall2_freq!C8</f>
        <v>930.33</v>
      </c>
      <c r="H9">
        <f>exportall2_freq!D8</f>
        <v>233.76</v>
      </c>
      <c r="I9">
        <f>exportall2_freq!E8</f>
        <v>284.88</v>
      </c>
      <c r="J9" s="18">
        <f t="shared" si="5"/>
        <v>9.7657000000000004E-3</v>
      </c>
      <c r="K9" s="18">
        <f t="shared" si="2"/>
        <v>9.2481999999999998E-3</v>
      </c>
      <c r="L9" s="18">
        <f t="shared" si="2"/>
        <v>8.9488999999999992E-3</v>
      </c>
      <c r="M9" s="18">
        <f t="shared" si="2"/>
        <v>8.4215999999999996E-3</v>
      </c>
      <c r="N9" s="18">
        <f t="shared" si="2"/>
        <v>242.92</v>
      </c>
      <c r="O9" s="18">
        <f t="shared" si="2"/>
        <v>930.33</v>
      </c>
      <c r="P9" s="18">
        <f t="shared" si="2"/>
        <v>233.76</v>
      </c>
      <c r="Q9" s="18">
        <f t="shared" si="2"/>
        <v>284.88</v>
      </c>
      <c r="R9" s="18">
        <f>szenzoradatok!D10</f>
        <v>57.950099999999999</v>
      </c>
      <c r="T9">
        <f t="shared" si="6"/>
        <v>37</v>
      </c>
      <c r="U9">
        <f t="shared" si="3"/>
        <v>33</v>
      </c>
      <c r="V9">
        <f t="shared" si="3"/>
        <v>24</v>
      </c>
      <c r="W9">
        <f t="shared" si="3"/>
        <v>31</v>
      </c>
      <c r="X9">
        <f t="shared" si="3"/>
        <v>14</v>
      </c>
      <c r="Y9">
        <f t="shared" si="3"/>
        <v>6</v>
      </c>
      <c r="Z9">
        <f t="shared" si="3"/>
        <v>32</v>
      </c>
      <c r="AA9">
        <f>RANK(I9,I$3:I$128,0)</f>
        <v>15</v>
      </c>
      <c r="AB9">
        <f t="shared" si="7"/>
        <v>90</v>
      </c>
      <c r="AC9">
        <f t="shared" si="4"/>
        <v>94</v>
      </c>
      <c r="AD9">
        <f t="shared" si="4"/>
        <v>103</v>
      </c>
      <c r="AE9">
        <f t="shared" si="4"/>
        <v>96</v>
      </c>
      <c r="AF9">
        <f t="shared" si="4"/>
        <v>113</v>
      </c>
      <c r="AG9">
        <f t="shared" si="4"/>
        <v>121</v>
      </c>
      <c r="AH9">
        <f t="shared" si="4"/>
        <v>94</v>
      </c>
      <c r="AI9">
        <f t="shared" si="4"/>
        <v>112</v>
      </c>
      <c r="AJ9">
        <f t="shared" si="8"/>
        <v>57950</v>
      </c>
    </row>
    <row r="10" spans="1:36" customFormat="1" x14ac:dyDescent="0.25">
      <c r="A10" t="s">
        <v>2658</v>
      </c>
      <c r="B10" s="18">
        <f>exportall2_ampl!B9</f>
        <v>1.047E-2</v>
      </c>
      <c r="C10" s="18">
        <f>exportall2_ampl!C9</f>
        <v>9.502E-3</v>
      </c>
      <c r="D10" s="18">
        <f>exportall2_ampl!D9</f>
        <v>8.8702E-3</v>
      </c>
      <c r="E10" s="18">
        <f>exportall2_ampl!E9</f>
        <v>8.5024000000000002E-3</v>
      </c>
      <c r="F10">
        <f>exportall2_freq!B9</f>
        <v>282.58999999999997</v>
      </c>
      <c r="G10">
        <f>exportall2_freq!C9</f>
        <v>241.55</v>
      </c>
      <c r="H10">
        <f>exportall2_freq!D9</f>
        <v>210.42</v>
      </c>
      <c r="I10">
        <f>exportall2_freq!E9</f>
        <v>235.6</v>
      </c>
      <c r="J10" s="18">
        <f t="shared" si="5"/>
        <v>1.047E-2</v>
      </c>
      <c r="K10" s="18">
        <f t="shared" si="2"/>
        <v>9.502E-3</v>
      </c>
      <c r="L10" s="18">
        <f t="shared" si="2"/>
        <v>8.8702E-3</v>
      </c>
      <c r="M10" s="18">
        <f t="shared" si="2"/>
        <v>8.5024000000000002E-3</v>
      </c>
      <c r="N10" s="18">
        <f t="shared" si="2"/>
        <v>282.58999999999997</v>
      </c>
      <c r="O10" s="18">
        <f t="shared" si="2"/>
        <v>241.55</v>
      </c>
      <c r="P10" s="18">
        <f t="shared" si="2"/>
        <v>210.42</v>
      </c>
      <c r="Q10" s="18">
        <f t="shared" si="2"/>
        <v>235.6</v>
      </c>
      <c r="R10" s="18">
        <f>szenzoradatok!D11</f>
        <v>57.919499999999999</v>
      </c>
      <c r="T10">
        <f t="shared" si="6"/>
        <v>31</v>
      </c>
      <c r="U10">
        <f t="shared" si="3"/>
        <v>28</v>
      </c>
      <c r="V10">
        <f t="shared" si="3"/>
        <v>25</v>
      </c>
      <c r="W10">
        <f t="shared" si="3"/>
        <v>28</v>
      </c>
      <c r="X10">
        <f t="shared" si="3"/>
        <v>13</v>
      </c>
      <c r="Y10">
        <f t="shared" si="3"/>
        <v>15</v>
      </c>
      <c r="Z10">
        <f t="shared" si="3"/>
        <v>50</v>
      </c>
      <c r="AA10">
        <f>RANK(I10,I$3:I$128,0)</f>
        <v>36</v>
      </c>
      <c r="AB10">
        <f t="shared" si="7"/>
        <v>96</v>
      </c>
      <c r="AC10">
        <f t="shared" si="4"/>
        <v>99</v>
      </c>
      <c r="AD10">
        <f t="shared" si="4"/>
        <v>102</v>
      </c>
      <c r="AE10">
        <f t="shared" si="4"/>
        <v>99</v>
      </c>
      <c r="AF10">
        <f t="shared" si="4"/>
        <v>114</v>
      </c>
      <c r="AG10">
        <f t="shared" si="4"/>
        <v>112</v>
      </c>
      <c r="AH10">
        <f t="shared" si="4"/>
        <v>77</v>
      </c>
      <c r="AI10">
        <f t="shared" si="4"/>
        <v>90</v>
      </c>
      <c r="AJ10">
        <f t="shared" si="8"/>
        <v>57919</v>
      </c>
    </row>
    <row r="11" spans="1:36" customFormat="1" x14ac:dyDescent="0.25">
      <c r="A11" t="s">
        <v>2659</v>
      </c>
      <c r="B11" s="18">
        <f>exportall2_ampl!B10</f>
        <v>9.1134000000000007E-3</v>
      </c>
      <c r="C11" s="18">
        <f>exportall2_ampl!C10</f>
        <v>9.0541000000000007E-3</v>
      </c>
      <c r="D11" s="18">
        <f>exportall2_ampl!D10</f>
        <v>7.9676E-3</v>
      </c>
      <c r="E11" s="18">
        <f>exportall2_ampl!E10</f>
        <v>7.6094999999999999E-3</v>
      </c>
      <c r="F11">
        <f>exportall2_freq!B10</f>
        <v>236.36</v>
      </c>
      <c r="G11">
        <f>exportall2_freq!C10</f>
        <v>289</v>
      </c>
      <c r="H11">
        <f>exportall2_freq!D10</f>
        <v>287.32</v>
      </c>
      <c r="I11">
        <f>exportall2_freq!E10</f>
        <v>227.05</v>
      </c>
      <c r="J11" s="18">
        <f t="shared" si="5"/>
        <v>9.1134000000000007E-3</v>
      </c>
      <c r="K11" s="18">
        <f t="shared" si="2"/>
        <v>9.0541000000000007E-3</v>
      </c>
      <c r="L11" s="18">
        <f t="shared" si="2"/>
        <v>7.9676E-3</v>
      </c>
      <c r="M11" s="18">
        <f t="shared" si="2"/>
        <v>7.6094999999999999E-3</v>
      </c>
      <c r="N11" s="18">
        <f t="shared" si="2"/>
        <v>236.36</v>
      </c>
      <c r="O11" s="18">
        <f t="shared" si="2"/>
        <v>289</v>
      </c>
      <c r="P11" s="18">
        <f t="shared" si="2"/>
        <v>287.32</v>
      </c>
      <c r="Q11" s="18">
        <f t="shared" si="2"/>
        <v>227.05</v>
      </c>
      <c r="R11" s="18">
        <f>szenzoradatok!D12</f>
        <v>57.891100000000002</v>
      </c>
      <c r="T11">
        <f t="shared" si="6"/>
        <v>43</v>
      </c>
      <c r="U11">
        <f t="shared" si="3"/>
        <v>36</v>
      </c>
      <c r="V11">
        <f t="shared" si="3"/>
        <v>44</v>
      </c>
      <c r="W11">
        <f t="shared" si="3"/>
        <v>47</v>
      </c>
      <c r="X11">
        <f t="shared" si="3"/>
        <v>32</v>
      </c>
      <c r="Y11">
        <f t="shared" si="3"/>
        <v>8</v>
      </c>
      <c r="Z11">
        <f t="shared" si="3"/>
        <v>8</v>
      </c>
      <c r="AA11">
        <f>RANK(I11,I$3:I$128,0)</f>
        <v>51</v>
      </c>
      <c r="AB11">
        <f t="shared" si="7"/>
        <v>84</v>
      </c>
      <c r="AC11">
        <f t="shared" si="4"/>
        <v>91</v>
      </c>
      <c r="AD11">
        <f t="shared" si="4"/>
        <v>83</v>
      </c>
      <c r="AE11">
        <f t="shared" si="4"/>
        <v>80</v>
      </c>
      <c r="AF11">
        <f t="shared" si="4"/>
        <v>95</v>
      </c>
      <c r="AG11">
        <f t="shared" si="4"/>
        <v>119</v>
      </c>
      <c r="AH11">
        <f t="shared" si="4"/>
        <v>119</v>
      </c>
      <c r="AI11">
        <f t="shared" si="4"/>
        <v>76</v>
      </c>
      <c r="AJ11">
        <f t="shared" si="8"/>
        <v>57891</v>
      </c>
    </row>
    <row r="12" spans="1:36" customFormat="1" x14ac:dyDescent="0.25">
      <c r="A12" t="s">
        <v>2660</v>
      </c>
      <c r="B12" s="18">
        <f>exportall2_ampl!B11</f>
        <v>8.6178999999999995E-3</v>
      </c>
      <c r="C12" s="18">
        <f>exportall2_ampl!C11</f>
        <v>8.3310999999999993E-3</v>
      </c>
      <c r="D12" s="18">
        <f>exportall2_ampl!D11</f>
        <v>7.8884999999999997E-3</v>
      </c>
      <c r="E12" s="18">
        <f>exportall2_ampl!E11</f>
        <v>7.8481999999999996E-3</v>
      </c>
      <c r="F12">
        <f>exportall2_freq!B11</f>
        <v>215</v>
      </c>
      <c r="G12">
        <f>exportall2_freq!C11</f>
        <v>235.14</v>
      </c>
      <c r="H12">
        <f>exportall2_freq!D11</f>
        <v>225.37</v>
      </c>
      <c r="I12">
        <f>exportall2_freq!E11</f>
        <v>929.41</v>
      </c>
      <c r="J12" s="18">
        <f t="shared" si="5"/>
        <v>8.6178999999999995E-3</v>
      </c>
      <c r="K12" s="18">
        <f t="shared" si="2"/>
        <v>8.3310999999999993E-3</v>
      </c>
      <c r="L12" s="18">
        <f t="shared" si="2"/>
        <v>7.8884999999999997E-3</v>
      </c>
      <c r="M12" s="18">
        <f t="shared" si="2"/>
        <v>7.8481999999999996E-3</v>
      </c>
      <c r="N12" s="18">
        <f t="shared" si="2"/>
        <v>215</v>
      </c>
      <c r="O12" s="18">
        <f t="shared" si="2"/>
        <v>235.14</v>
      </c>
      <c r="P12" s="18">
        <f t="shared" si="2"/>
        <v>225.37</v>
      </c>
      <c r="Q12" s="18">
        <f t="shared" si="2"/>
        <v>929.41</v>
      </c>
      <c r="R12" s="18">
        <f>szenzoradatok!D13</f>
        <v>57.8797</v>
      </c>
      <c r="T12">
        <f t="shared" si="6"/>
        <v>50</v>
      </c>
      <c r="U12">
        <f t="shared" si="3"/>
        <v>46</v>
      </c>
      <c r="V12">
        <f t="shared" si="3"/>
        <v>48</v>
      </c>
      <c r="W12">
        <f t="shared" si="3"/>
        <v>42</v>
      </c>
      <c r="X12">
        <f t="shared" si="3"/>
        <v>63</v>
      </c>
      <c r="Y12">
        <f t="shared" si="3"/>
        <v>27</v>
      </c>
      <c r="Z12">
        <f t="shared" si="3"/>
        <v>43</v>
      </c>
      <c r="AA12">
        <f>RANK(I12,I$3:I$128,0)</f>
        <v>7</v>
      </c>
      <c r="AB12">
        <f t="shared" si="7"/>
        <v>77</v>
      </c>
      <c r="AC12">
        <f t="shared" si="4"/>
        <v>81</v>
      </c>
      <c r="AD12">
        <f t="shared" si="4"/>
        <v>79</v>
      </c>
      <c r="AE12">
        <f t="shared" si="4"/>
        <v>85</v>
      </c>
      <c r="AF12">
        <f t="shared" si="4"/>
        <v>64</v>
      </c>
      <c r="AG12">
        <f t="shared" si="4"/>
        <v>100</v>
      </c>
      <c r="AH12">
        <f t="shared" si="4"/>
        <v>84</v>
      </c>
      <c r="AI12">
        <f t="shared" si="4"/>
        <v>120</v>
      </c>
      <c r="AJ12">
        <f t="shared" si="8"/>
        <v>57879</v>
      </c>
    </row>
    <row r="13" spans="1:36" customFormat="1" x14ac:dyDescent="0.25">
      <c r="A13" t="s">
        <v>39</v>
      </c>
      <c r="B13" s="18">
        <f>exportall2_ampl!B12</f>
        <v>8.9488999999999992E-3</v>
      </c>
      <c r="C13" s="18">
        <f>exportall2_ampl!C12</f>
        <v>8.1822000000000006E-3</v>
      </c>
      <c r="D13" s="18">
        <f>exportall2_ampl!D12</f>
        <v>8.0979999999999993E-3</v>
      </c>
      <c r="E13" s="18">
        <f>exportall2_ampl!E12</f>
        <v>8.0856999999999995E-3</v>
      </c>
      <c r="F13">
        <f>exportall2_freq!B12</f>
        <v>237.27</v>
      </c>
      <c r="G13">
        <f>exportall2_freq!C12</f>
        <v>288.7</v>
      </c>
      <c r="H13">
        <f>exportall2_freq!D12</f>
        <v>233.15</v>
      </c>
      <c r="I13">
        <f>exportall2_freq!E12</f>
        <v>235.14</v>
      </c>
      <c r="J13" s="18">
        <f t="shared" si="5"/>
        <v>8.9488999999999992E-3</v>
      </c>
      <c r="K13" s="18">
        <f t="shared" si="2"/>
        <v>8.1822000000000006E-3</v>
      </c>
      <c r="L13" s="18">
        <f t="shared" si="2"/>
        <v>8.0979999999999993E-3</v>
      </c>
      <c r="M13" s="18">
        <f t="shared" si="2"/>
        <v>8.0856999999999995E-3</v>
      </c>
      <c r="N13" s="18">
        <f t="shared" si="2"/>
        <v>237.27</v>
      </c>
      <c r="O13" s="18">
        <f t="shared" si="2"/>
        <v>288.7</v>
      </c>
      <c r="P13" s="18">
        <f t="shared" si="2"/>
        <v>233.15</v>
      </c>
      <c r="Q13" s="18">
        <f t="shared" si="2"/>
        <v>235.14</v>
      </c>
      <c r="R13" s="18">
        <f>szenzoradatok!D14</f>
        <v>57.862900000000003</v>
      </c>
      <c r="T13">
        <f t="shared" si="6"/>
        <v>44</v>
      </c>
      <c r="U13">
        <f t="shared" si="3"/>
        <v>48</v>
      </c>
      <c r="V13">
        <f t="shared" si="3"/>
        <v>42</v>
      </c>
      <c r="W13">
        <f t="shared" si="3"/>
        <v>35</v>
      </c>
      <c r="X13">
        <f t="shared" si="3"/>
        <v>30</v>
      </c>
      <c r="Y13">
        <f t="shared" si="3"/>
        <v>9</v>
      </c>
      <c r="Z13">
        <f t="shared" si="3"/>
        <v>34</v>
      </c>
      <c r="AA13">
        <f>RANK(I13,I$3:I$128,0)</f>
        <v>38</v>
      </c>
      <c r="AB13">
        <f t="shared" si="7"/>
        <v>83</v>
      </c>
      <c r="AC13">
        <f t="shared" si="4"/>
        <v>79</v>
      </c>
      <c r="AD13">
        <f t="shared" si="4"/>
        <v>85</v>
      </c>
      <c r="AE13">
        <f t="shared" si="4"/>
        <v>92</v>
      </c>
      <c r="AF13">
        <f t="shared" si="4"/>
        <v>97</v>
      </c>
      <c r="AG13">
        <f t="shared" si="4"/>
        <v>118</v>
      </c>
      <c r="AH13">
        <f t="shared" si="4"/>
        <v>93</v>
      </c>
      <c r="AI13">
        <f t="shared" si="4"/>
        <v>89</v>
      </c>
      <c r="AJ13">
        <f t="shared" si="8"/>
        <v>57862</v>
      </c>
    </row>
    <row r="14" spans="1:36" customFormat="1" x14ac:dyDescent="0.25">
      <c r="A14" t="s">
        <v>2661</v>
      </c>
      <c r="B14" s="18">
        <f>exportall2_ampl!B13</f>
        <v>9.4985E-3</v>
      </c>
      <c r="C14" s="18">
        <f>exportall2_ampl!C13</f>
        <v>9.4167999999999995E-3</v>
      </c>
      <c r="D14" s="18">
        <f>exportall2_ampl!D13</f>
        <v>8.5660000000000007E-3</v>
      </c>
      <c r="E14" s="18">
        <f>exportall2_ampl!E13</f>
        <v>8.0268000000000006E-3</v>
      </c>
      <c r="F14">
        <f>exportall2_freq!B13</f>
        <v>233.46</v>
      </c>
      <c r="G14">
        <f>exportall2_freq!C13</f>
        <v>231.48</v>
      </c>
      <c r="H14">
        <f>exportall2_freq!D13</f>
        <v>229.8</v>
      </c>
      <c r="I14">
        <f>exportall2_freq!E13</f>
        <v>285.33999999999997</v>
      </c>
      <c r="J14" s="18">
        <f t="shared" si="5"/>
        <v>9.4985E-3</v>
      </c>
      <c r="K14" s="18">
        <f t="shared" si="2"/>
        <v>9.4167999999999995E-3</v>
      </c>
      <c r="L14" s="18">
        <f t="shared" si="2"/>
        <v>8.5660000000000007E-3</v>
      </c>
      <c r="M14" s="18">
        <f t="shared" si="2"/>
        <v>8.0268000000000006E-3</v>
      </c>
      <c r="N14" s="18">
        <f t="shared" si="2"/>
        <v>233.46</v>
      </c>
      <c r="O14" s="18">
        <f t="shared" si="2"/>
        <v>231.48</v>
      </c>
      <c r="P14" s="18">
        <f t="shared" si="2"/>
        <v>229.8</v>
      </c>
      <c r="Q14" s="18">
        <f t="shared" si="2"/>
        <v>285.33999999999997</v>
      </c>
      <c r="R14" s="18">
        <f>szenzoradatok!D15</f>
        <v>57.8491</v>
      </c>
      <c r="T14">
        <f t="shared" si="6"/>
        <v>40</v>
      </c>
      <c r="U14">
        <f t="shared" si="3"/>
        <v>29</v>
      </c>
      <c r="V14">
        <f t="shared" si="3"/>
        <v>33</v>
      </c>
      <c r="W14">
        <f t="shared" si="3"/>
        <v>36</v>
      </c>
      <c r="X14">
        <f t="shared" si="3"/>
        <v>41</v>
      </c>
      <c r="Y14">
        <f t="shared" si="3"/>
        <v>43</v>
      </c>
      <c r="Z14">
        <f t="shared" si="3"/>
        <v>40</v>
      </c>
      <c r="AA14">
        <f>RANK(I14,I$3:I$128,0)</f>
        <v>12</v>
      </c>
      <c r="AB14">
        <f t="shared" si="7"/>
        <v>87</v>
      </c>
      <c r="AC14">
        <f t="shared" si="4"/>
        <v>98</v>
      </c>
      <c r="AD14">
        <f>RANK(L14,L$3:L$128,1)</f>
        <v>94</v>
      </c>
      <c r="AE14">
        <f t="shared" si="4"/>
        <v>91</v>
      </c>
      <c r="AF14">
        <f t="shared" si="4"/>
        <v>86</v>
      </c>
      <c r="AG14">
        <f t="shared" si="4"/>
        <v>84</v>
      </c>
      <c r="AH14">
        <f t="shared" si="4"/>
        <v>87</v>
      </c>
      <c r="AI14">
        <f t="shared" si="4"/>
        <v>115</v>
      </c>
      <c r="AJ14">
        <f t="shared" si="8"/>
        <v>57849</v>
      </c>
    </row>
    <row r="15" spans="1:36" customFormat="1" x14ac:dyDescent="0.25">
      <c r="A15" t="s">
        <v>2662</v>
      </c>
      <c r="B15" s="18">
        <f>exportall2_ampl!B14</f>
        <v>8.8325999999999995E-3</v>
      </c>
      <c r="C15" s="18">
        <f>exportall2_ampl!C14</f>
        <v>8.1688999999999998E-3</v>
      </c>
      <c r="D15" s="18">
        <f>exportall2_ampl!D14</f>
        <v>8.0651999999999998E-3</v>
      </c>
      <c r="E15" s="18">
        <f>exportall2_ampl!E14</f>
        <v>7.9859000000000006E-3</v>
      </c>
      <c r="F15">
        <f>exportall2_freq!B14</f>
        <v>928.65</v>
      </c>
      <c r="G15">
        <f>exportall2_freq!C14</f>
        <v>218.05</v>
      </c>
      <c r="H15">
        <f>exportall2_freq!D14</f>
        <v>287.93</v>
      </c>
      <c r="I15">
        <f>exportall2_freq!E14</f>
        <v>215</v>
      </c>
      <c r="J15" s="18">
        <f t="shared" si="5"/>
        <v>8.8325999999999995E-3</v>
      </c>
      <c r="K15" s="18">
        <f t="shared" si="2"/>
        <v>8.1688999999999998E-3</v>
      </c>
      <c r="L15" s="18">
        <f t="shared" si="2"/>
        <v>8.0651999999999998E-3</v>
      </c>
      <c r="M15" s="18">
        <f t="shared" si="2"/>
        <v>7.9859000000000006E-3</v>
      </c>
      <c r="N15" s="18">
        <f t="shared" si="2"/>
        <v>928.65</v>
      </c>
      <c r="O15" s="18">
        <f t="shared" si="2"/>
        <v>218.05</v>
      </c>
      <c r="P15" s="18">
        <f t="shared" si="2"/>
        <v>287.93</v>
      </c>
      <c r="Q15" s="18">
        <f t="shared" si="2"/>
        <v>215</v>
      </c>
      <c r="R15" s="18">
        <f>szenzoradatok!D16</f>
        <v>63.286900000000003</v>
      </c>
      <c r="T15">
        <f t="shared" si="6"/>
        <v>47</v>
      </c>
      <c r="U15">
        <f t="shared" si="3"/>
        <v>49</v>
      </c>
      <c r="V15">
        <f t="shared" si="3"/>
        <v>43</v>
      </c>
      <c r="W15">
        <f t="shared" si="3"/>
        <v>38</v>
      </c>
      <c r="X15">
        <f t="shared" si="3"/>
        <v>8</v>
      </c>
      <c r="Y15">
        <f t="shared" si="3"/>
        <v>52</v>
      </c>
      <c r="Z15">
        <f t="shared" si="3"/>
        <v>7</v>
      </c>
      <c r="AA15">
        <f>RANK(I15,I$3:I$128,0)</f>
        <v>58</v>
      </c>
      <c r="AB15">
        <f t="shared" si="7"/>
        <v>80</v>
      </c>
      <c r="AC15">
        <f t="shared" si="4"/>
        <v>78</v>
      </c>
      <c r="AD15">
        <f t="shared" si="4"/>
        <v>84</v>
      </c>
      <c r="AE15">
        <f t="shared" si="4"/>
        <v>89</v>
      </c>
      <c r="AF15">
        <f t="shared" si="4"/>
        <v>119</v>
      </c>
      <c r="AG15">
        <f t="shared" si="4"/>
        <v>75</v>
      </c>
      <c r="AH15">
        <f t="shared" si="4"/>
        <v>120</v>
      </c>
      <c r="AI15">
        <f t="shared" si="4"/>
        <v>69</v>
      </c>
      <c r="AJ15">
        <f t="shared" si="8"/>
        <v>63286</v>
      </c>
    </row>
    <row r="16" spans="1:36" customFormat="1" x14ac:dyDescent="0.25">
      <c r="A16" t="s">
        <v>2663</v>
      </c>
      <c r="B16" s="18">
        <f>exportall2_ampl!B15</f>
        <v>7.8511999999999992E-3</v>
      </c>
      <c r="C16" s="18">
        <f>exportall2_ampl!C15</f>
        <v>7.3810000000000004E-3</v>
      </c>
      <c r="D16" s="18">
        <f>exportall2_ampl!D15</f>
        <v>6.9696000000000003E-3</v>
      </c>
      <c r="E16" s="18">
        <f>exportall2_ampl!E15</f>
        <v>6.9328999999999997E-3</v>
      </c>
      <c r="F16">
        <f>exportall2_freq!B15</f>
        <v>1440.7</v>
      </c>
      <c r="G16">
        <f>exportall2_freq!C15</f>
        <v>1434.5</v>
      </c>
      <c r="H16">
        <f>exportall2_freq!D15</f>
        <v>290.83</v>
      </c>
      <c r="I16">
        <f>exportall2_freq!E15</f>
        <v>932.01</v>
      </c>
      <c r="J16" s="18">
        <f t="shared" si="5"/>
        <v>7.8511999999999992E-3</v>
      </c>
      <c r="K16" s="18">
        <f t="shared" si="2"/>
        <v>7.3810000000000004E-3</v>
      </c>
      <c r="L16" s="18">
        <f t="shared" si="2"/>
        <v>6.9696000000000003E-3</v>
      </c>
      <c r="M16" s="18">
        <f t="shared" si="2"/>
        <v>6.9328999999999997E-3</v>
      </c>
      <c r="N16" s="18">
        <f t="shared" si="2"/>
        <v>1440.7</v>
      </c>
      <c r="O16" s="18">
        <f t="shared" si="2"/>
        <v>1434.5</v>
      </c>
      <c r="P16" s="18">
        <f t="shared" si="2"/>
        <v>290.83</v>
      </c>
      <c r="Q16" s="18">
        <f t="shared" si="2"/>
        <v>932.01</v>
      </c>
      <c r="R16" s="18">
        <f>szenzoradatok!D17</f>
        <v>63.296300000000002</v>
      </c>
      <c r="T16">
        <f t="shared" si="6"/>
        <v>54</v>
      </c>
      <c r="U16">
        <f t="shared" si="3"/>
        <v>54</v>
      </c>
      <c r="V16">
        <f t="shared" si="3"/>
        <v>56</v>
      </c>
      <c r="W16">
        <f t="shared" si="3"/>
        <v>54</v>
      </c>
      <c r="X16">
        <f t="shared" si="3"/>
        <v>1</v>
      </c>
      <c r="Y16">
        <f t="shared" si="3"/>
        <v>4</v>
      </c>
      <c r="Z16">
        <f t="shared" si="3"/>
        <v>5</v>
      </c>
      <c r="AA16">
        <f>RANK(I16,I$3:I$128,0)</f>
        <v>6</v>
      </c>
      <c r="AB16">
        <f t="shared" si="7"/>
        <v>73</v>
      </c>
      <c r="AC16">
        <f t="shared" si="4"/>
        <v>73</v>
      </c>
      <c r="AD16">
        <f t="shared" si="4"/>
        <v>71</v>
      </c>
      <c r="AE16">
        <f t="shared" si="4"/>
        <v>73</v>
      </c>
      <c r="AF16">
        <f t="shared" si="4"/>
        <v>126</v>
      </c>
      <c r="AG16">
        <f t="shared" si="4"/>
        <v>123</v>
      </c>
      <c r="AH16">
        <f t="shared" si="4"/>
        <v>122</v>
      </c>
      <c r="AI16">
        <f t="shared" si="4"/>
        <v>121</v>
      </c>
      <c r="AJ16">
        <f t="shared" si="8"/>
        <v>63296</v>
      </c>
    </row>
    <row r="17" spans="1:36" customFormat="1" x14ac:dyDescent="0.25">
      <c r="A17" t="s">
        <v>2664</v>
      </c>
      <c r="B17" s="18">
        <f>exportall2_ampl!B16</f>
        <v>8.8398999999999995E-3</v>
      </c>
      <c r="C17" s="18">
        <f>exportall2_ampl!C16</f>
        <v>8.3972000000000005E-3</v>
      </c>
      <c r="D17" s="18">
        <f>exportall2_ampl!D16</f>
        <v>7.9378999999999995E-3</v>
      </c>
      <c r="E17" s="18">
        <f>exportall2_ampl!E16</f>
        <v>7.2376999999999997E-3</v>
      </c>
      <c r="F17">
        <f>exportall2_freq!B16</f>
        <v>236.51</v>
      </c>
      <c r="G17">
        <f>exportall2_freq!C16</f>
        <v>227.97</v>
      </c>
      <c r="H17">
        <f>exportall2_freq!D16</f>
        <v>928.8</v>
      </c>
      <c r="I17">
        <f>exportall2_freq!E16</f>
        <v>282.58999999999997</v>
      </c>
      <c r="J17" s="18">
        <f t="shared" si="5"/>
        <v>8.8398999999999995E-3</v>
      </c>
      <c r="K17" s="18">
        <f t="shared" si="2"/>
        <v>8.3972000000000005E-3</v>
      </c>
      <c r="L17" s="18">
        <f t="shared" si="2"/>
        <v>7.9378999999999995E-3</v>
      </c>
      <c r="M17" s="18">
        <f t="shared" si="2"/>
        <v>7.2376999999999997E-3</v>
      </c>
      <c r="N17" s="18">
        <f t="shared" si="2"/>
        <v>236.51</v>
      </c>
      <c r="O17" s="18">
        <f t="shared" si="2"/>
        <v>227.97</v>
      </c>
      <c r="P17" s="18">
        <f t="shared" si="2"/>
        <v>928.8</v>
      </c>
      <c r="Q17" s="18">
        <f t="shared" si="2"/>
        <v>282.58999999999997</v>
      </c>
      <c r="R17" s="18">
        <f>szenzoradatok!D18</f>
        <v>63.288600000000002</v>
      </c>
      <c r="T17">
        <f t="shared" si="6"/>
        <v>46</v>
      </c>
      <c r="U17">
        <f t="shared" si="3"/>
        <v>45</v>
      </c>
      <c r="V17">
        <f t="shared" si="3"/>
        <v>45</v>
      </c>
      <c r="W17">
        <f t="shared" si="3"/>
        <v>53</v>
      </c>
      <c r="X17">
        <f t="shared" si="3"/>
        <v>31</v>
      </c>
      <c r="Y17">
        <f t="shared" si="3"/>
        <v>49</v>
      </c>
      <c r="Z17">
        <f t="shared" si="3"/>
        <v>4</v>
      </c>
      <c r="AA17">
        <f>RANK(I17,I$3:I$128,0)</f>
        <v>16</v>
      </c>
      <c r="AB17">
        <f t="shared" si="7"/>
        <v>81</v>
      </c>
      <c r="AC17">
        <f t="shared" si="4"/>
        <v>82</v>
      </c>
      <c r="AD17">
        <f t="shared" si="4"/>
        <v>82</v>
      </c>
      <c r="AE17">
        <f t="shared" si="4"/>
        <v>74</v>
      </c>
      <c r="AF17">
        <f t="shared" si="4"/>
        <v>96</v>
      </c>
      <c r="AG17">
        <f t="shared" si="4"/>
        <v>78</v>
      </c>
      <c r="AH17">
        <f t="shared" si="4"/>
        <v>123</v>
      </c>
      <c r="AI17">
        <f t="shared" si="4"/>
        <v>111</v>
      </c>
      <c r="AJ17">
        <f t="shared" si="8"/>
        <v>63288</v>
      </c>
    </row>
    <row r="18" spans="1:36" customFormat="1" x14ac:dyDescent="0.25">
      <c r="A18" t="s">
        <v>40</v>
      </c>
      <c r="B18" s="18">
        <f>exportall2_ampl!B17</f>
        <v>9.8227999999999996E-3</v>
      </c>
      <c r="C18" s="18">
        <f>exportall2_ampl!C17</f>
        <v>8.6355000000000008E-3</v>
      </c>
      <c r="D18" s="18">
        <f>exportall2_ampl!D17</f>
        <v>8.3262000000000006E-3</v>
      </c>
      <c r="E18" s="18">
        <f>exportall2_ampl!E17</f>
        <v>7.9260000000000008E-3</v>
      </c>
      <c r="F18">
        <f>exportall2_freq!B17</f>
        <v>929.72</v>
      </c>
      <c r="G18">
        <f>exportall2_freq!C17</f>
        <v>284.88</v>
      </c>
      <c r="H18">
        <f>exportall2_freq!D17</f>
        <v>233.76</v>
      </c>
      <c r="I18">
        <f>exportall2_freq!E17</f>
        <v>290.07</v>
      </c>
      <c r="J18" s="18">
        <f t="shared" si="5"/>
        <v>9.8227999999999996E-3</v>
      </c>
      <c r="K18" s="18">
        <f t="shared" si="2"/>
        <v>8.6355000000000008E-3</v>
      </c>
      <c r="L18" s="18">
        <f t="shared" si="2"/>
        <v>8.3262000000000006E-3</v>
      </c>
      <c r="M18" s="18">
        <f t="shared" si="2"/>
        <v>7.9260000000000008E-3</v>
      </c>
      <c r="N18" s="18">
        <f t="shared" si="2"/>
        <v>929.72</v>
      </c>
      <c r="O18" s="18">
        <f t="shared" si="2"/>
        <v>284.88</v>
      </c>
      <c r="P18" s="18">
        <f t="shared" si="2"/>
        <v>233.76</v>
      </c>
      <c r="Q18" s="18">
        <f t="shared" si="2"/>
        <v>290.07</v>
      </c>
      <c r="R18" s="18">
        <f>szenzoradatok!D19</f>
        <v>63.290300000000002</v>
      </c>
      <c r="T18">
        <f t="shared" si="6"/>
        <v>36</v>
      </c>
      <c r="U18">
        <f t="shared" si="3"/>
        <v>42</v>
      </c>
      <c r="V18">
        <f t="shared" si="3"/>
        <v>38</v>
      </c>
      <c r="W18">
        <f t="shared" si="3"/>
        <v>40</v>
      </c>
      <c r="X18">
        <f t="shared" si="3"/>
        <v>6</v>
      </c>
      <c r="Y18">
        <f t="shared" si="3"/>
        <v>13</v>
      </c>
      <c r="Z18">
        <f t="shared" si="3"/>
        <v>32</v>
      </c>
      <c r="AA18">
        <f>RANK(I18,I$3:I$128,0)</f>
        <v>10</v>
      </c>
      <c r="AB18">
        <f t="shared" si="7"/>
        <v>91</v>
      </c>
      <c r="AC18">
        <f t="shared" si="4"/>
        <v>85</v>
      </c>
      <c r="AD18">
        <f t="shared" si="4"/>
        <v>89</v>
      </c>
      <c r="AE18">
        <f t="shared" si="4"/>
        <v>87</v>
      </c>
      <c r="AF18">
        <f t="shared" si="4"/>
        <v>121</v>
      </c>
      <c r="AG18">
        <f t="shared" si="4"/>
        <v>114</v>
      </c>
      <c r="AH18">
        <f t="shared" si="4"/>
        <v>94</v>
      </c>
      <c r="AI18">
        <f t="shared" si="4"/>
        <v>117</v>
      </c>
      <c r="AJ18">
        <f t="shared" si="8"/>
        <v>63290</v>
      </c>
    </row>
    <row r="19" spans="1:36" customFormat="1" x14ac:dyDescent="0.25">
      <c r="A19" t="s">
        <v>2665</v>
      </c>
      <c r="B19" s="18">
        <f>exportall2_ampl!B18</f>
        <v>1.1601E-2</v>
      </c>
      <c r="C19" s="18">
        <f>exportall2_ampl!C18</f>
        <v>9.7015000000000001E-3</v>
      </c>
      <c r="D19" s="18">
        <f>exportall2_ampl!D18</f>
        <v>8.7542000000000002E-3</v>
      </c>
      <c r="E19" s="18">
        <f>exportall2_ampl!E18</f>
        <v>8.6061000000000002E-3</v>
      </c>
      <c r="F19">
        <f>exportall2_freq!B18</f>
        <v>926.67</v>
      </c>
      <c r="G19">
        <f>exportall2_freq!C18</f>
        <v>927.43</v>
      </c>
      <c r="H19">
        <f>exportall2_freq!D18</f>
        <v>236.66</v>
      </c>
      <c r="I19">
        <f>exportall2_freq!E18</f>
        <v>232.85</v>
      </c>
      <c r="J19" s="18">
        <f t="shared" si="5"/>
        <v>1.1601E-2</v>
      </c>
      <c r="K19" s="18">
        <f t="shared" si="5"/>
        <v>9.7015000000000001E-3</v>
      </c>
      <c r="L19" s="18">
        <f t="shared" si="5"/>
        <v>8.7542000000000002E-3</v>
      </c>
      <c r="M19" s="18">
        <f t="shared" si="5"/>
        <v>8.6061000000000002E-3</v>
      </c>
      <c r="N19" s="18">
        <f t="shared" si="5"/>
        <v>926.67</v>
      </c>
      <c r="O19" s="18">
        <f t="shared" si="5"/>
        <v>927.43</v>
      </c>
      <c r="P19" s="18">
        <f t="shared" si="5"/>
        <v>236.66</v>
      </c>
      <c r="Q19" s="18">
        <f t="shared" si="5"/>
        <v>232.85</v>
      </c>
      <c r="R19" s="18">
        <f>szenzoradatok!D20</f>
        <v>63.284700000000001</v>
      </c>
      <c r="T19">
        <f t="shared" si="6"/>
        <v>24</v>
      </c>
      <c r="U19">
        <f t="shared" si="3"/>
        <v>23</v>
      </c>
      <c r="V19">
        <f t="shared" si="3"/>
        <v>27</v>
      </c>
      <c r="W19">
        <f t="shared" si="3"/>
        <v>25</v>
      </c>
      <c r="X19">
        <f t="shared" si="3"/>
        <v>9</v>
      </c>
      <c r="Y19">
        <f t="shared" si="3"/>
        <v>7</v>
      </c>
      <c r="Z19">
        <f t="shared" si="3"/>
        <v>22</v>
      </c>
      <c r="AA19">
        <f>RANK(I19,I$3:I$128,0)</f>
        <v>44</v>
      </c>
      <c r="AB19">
        <f t="shared" si="7"/>
        <v>103</v>
      </c>
      <c r="AC19">
        <f t="shared" si="7"/>
        <v>104</v>
      </c>
      <c r="AD19">
        <f t="shared" si="7"/>
        <v>100</v>
      </c>
      <c r="AE19">
        <f t="shared" si="7"/>
        <v>102</v>
      </c>
      <c r="AF19">
        <f t="shared" si="7"/>
        <v>118</v>
      </c>
      <c r="AG19">
        <f t="shared" si="7"/>
        <v>120</v>
      </c>
      <c r="AH19">
        <f t="shared" si="7"/>
        <v>105</v>
      </c>
      <c r="AI19">
        <f t="shared" si="7"/>
        <v>83</v>
      </c>
      <c r="AJ19">
        <f t="shared" si="8"/>
        <v>63284</v>
      </c>
    </row>
    <row r="20" spans="1:36" customFormat="1" x14ac:dyDescent="0.25">
      <c r="A20" t="s">
        <v>2666</v>
      </c>
      <c r="B20" s="18">
        <f>exportall2_ampl!B19</f>
        <v>9.7406000000000003E-3</v>
      </c>
      <c r="C20" s="18">
        <f>exportall2_ampl!C19</f>
        <v>8.8129999999999997E-3</v>
      </c>
      <c r="D20" s="18">
        <f>exportall2_ampl!D19</f>
        <v>8.6406999999999994E-3</v>
      </c>
      <c r="E20" s="18">
        <f>exportall2_ampl!E19</f>
        <v>8.0049000000000006E-3</v>
      </c>
      <c r="F20">
        <f>exportall2_freq!B19</f>
        <v>930.94</v>
      </c>
      <c r="G20">
        <f>exportall2_freq!C19</f>
        <v>232.39</v>
      </c>
      <c r="H20">
        <f>exportall2_freq!D19</f>
        <v>234.68</v>
      </c>
      <c r="I20">
        <f>exportall2_freq!E19</f>
        <v>1008.8</v>
      </c>
      <c r="J20" s="18">
        <f t="shared" si="5"/>
        <v>9.7406000000000003E-3</v>
      </c>
      <c r="K20" s="18">
        <f t="shared" si="5"/>
        <v>8.8129999999999997E-3</v>
      </c>
      <c r="L20" s="18">
        <f t="shared" si="5"/>
        <v>8.6406999999999994E-3</v>
      </c>
      <c r="M20" s="18">
        <f t="shared" si="5"/>
        <v>8.0049000000000006E-3</v>
      </c>
      <c r="N20" s="18">
        <f t="shared" si="5"/>
        <v>930.94</v>
      </c>
      <c r="O20" s="18">
        <f t="shared" si="5"/>
        <v>232.39</v>
      </c>
      <c r="P20" s="18">
        <f t="shared" si="5"/>
        <v>234.68</v>
      </c>
      <c r="Q20" s="18">
        <f t="shared" si="5"/>
        <v>1008.8</v>
      </c>
      <c r="R20" s="18">
        <f>szenzoradatok!D21</f>
        <v>63.2699</v>
      </c>
      <c r="T20">
        <f t="shared" si="6"/>
        <v>38</v>
      </c>
      <c r="U20">
        <f t="shared" si="3"/>
        <v>39</v>
      </c>
      <c r="V20">
        <f t="shared" si="3"/>
        <v>30</v>
      </c>
      <c r="W20">
        <f t="shared" si="3"/>
        <v>37</v>
      </c>
      <c r="X20">
        <f t="shared" si="3"/>
        <v>5</v>
      </c>
      <c r="Y20">
        <f t="shared" si="3"/>
        <v>40</v>
      </c>
      <c r="Z20">
        <f t="shared" si="3"/>
        <v>28</v>
      </c>
      <c r="AA20">
        <f>RANK(I20,I$3:I$128,0)</f>
        <v>5</v>
      </c>
      <c r="AB20">
        <f t="shared" si="7"/>
        <v>89</v>
      </c>
      <c r="AC20">
        <f t="shared" si="7"/>
        <v>88</v>
      </c>
      <c r="AD20">
        <f t="shared" si="7"/>
        <v>97</v>
      </c>
      <c r="AE20">
        <f t="shared" si="7"/>
        <v>90</v>
      </c>
      <c r="AF20">
        <f t="shared" si="7"/>
        <v>122</v>
      </c>
      <c r="AG20">
        <f t="shared" si="7"/>
        <v>86</v>
      </c>
      <c r="AH20">
        <f t="shared" si="7"/>
        <v>98</v>
      </c>
      <c r="AI20">
        <f t="shared" si="7"/>
        <v>122</v>
      </c>
      <c r="AJ20">
        <f t="shared" si="8"/>
        <v>63269</v>
      </c>
    </row>
    <row r="21" spans="1:36" customFormat="1" x14ac:dyDescent="0.25">
      <c r="A21" t="s">
        <v>2667</v>
      </c>
      <c r="B21" s="18">
        <f>exportall2_ampl!B20</f>
        <v>7.8375000000000007E-3</v>
      </c>
      <c r="C21" s="18">
        <f>exportall2_ampl!C20</f>
        <v>7.8021000000000002E-3</v>
      </c>
      <c r="D21" s="18">
        <f>exportall2_ampl!D20</f>
        <v>7.5854E-3</v>
      </c>
      <c r="E21" s="18">
        <f>exportall2_ampl!E20</f>
        <v>7.3410000000000003E-3</v>
      </c>
      <c r="F21">
        <f>exportall2_freq!B20</f>
        <v>1010.4</v>
      </c>
      <c r="G21">
        <f>exportall2_freq!C20</f>
        <v>1440.1</v>
      </c>
      <c r="H21">
        <f>exportall2_freq!D20</f>
        <v>1431.9</v>
      </c>
      <c r="I21">
        <f>exportall2_freq!E20</f>
        <v>1449</v>
      </c>
      <c r="J21" s="18">
        <f t="shared" si="5"/>
        <v>7.8375000000000007E-3</v>
      </c>
      <c r="K21" s="18">
        <f t="shared" si="5"/>
        <v>7.8021000000000002E-3</v>
      </c>
      <c r="L21" s="18">
        <f t="shared" si="5"/>
        <v>7.5854E-3</v>
      </c>
      <c r="M21" s="18">
        <f t="shared" si="5"/>
        <v>7.3410000000000003E-3</v>
      </c>
      <c r="N21" s="18">
        <f t="shared" si="5"/>
        <v>1010.4</v>
      </c>
      <c r="O21" s="18">
        <f t="shared" si="5"/>
        <v>1440.1</v>
      </c>
      <c r="P21" s="18">
        <f t="shared" si="5"/>
        <v>1431.9</v>
      </c>
      <c r="Q21" s="18">
        <f t="shared" si="5"/>
        <v>1449</v>
      </c>
      <c r="R21" s="18">
        <f>szenzoradatok!D22</f>
        <v>69.858000000000004</v>
      </c>
      <c r="T21">
        <f t="shared" si="6"/>
        <v>55</v>
      </c>
      <c r="U21">
        <f t="shared" si="3"/>
        <v>52</v>
      </c>
      <c r="V21">
        <f t="shared" si="3"/>
        <v>51</v>
      </c>
      <c r="W21">
        <f t="shared" si="3"/>
        <v>51</v>
      </c>
      <c r="X21">
        <f t="shared" si="3"/>
        <v>4</v>
      </c>
      <c r="Y21">
        <f t="shared" si="3"/>
        <v>2</v>
      </c>
      <c r="Z21">
        <f t="shared" si="3"/>
        <v>1</v>
      </c>
      <c r="AA21">
        <f>RANK(I21,I$3:I$128,0)</f>
        <v>1</v>
      </c>
      <c r="AB21">
        <f t="shared" si="7"/>
        <v>72</v>
      </c>
      <c r="AC21">
        <f t="shared" si="7"/>
        <v>75</v>
      </c>
      <c r="AD21">
        <f t="shared" si="7"/>
        <v>76</v>
      </c>
      <c r="AE21">
        <f t="shared" si="7"/>
        <v>76</v>
      </c>
      <c r="AF21">
        <f t="shared" si="7"/>
        <v>123</v>
      </c>
      <c r="AG21">
        <f t="shared" si="7"/>
        <v>125</v>
      </c>
      <c r="AH21">
        <f t="shared" si="7"/>
        <v>126</v>
      </c>
      <c r="AI21">
        <f t="shared" si="7"/>
        <v>126</v>
      </c>
      <c r="AJ21">
        <f t="shared" si="8"/>
        <v>69858</v>
      </c>
    </row>
    <row r="22" spans="1:36" customFormat="1" x14ac:dyDescent="0.25">
      <c r="A22" t="s">
        <v>2668</v>
      </c>
      <c r="B22" s="18">
        <f>exportall2_ampl!B21</f>
        <v>8.2179000000000002E-3</v>
      </c>
      <c r="C22" s="18">
        <f>exportall2_ampl!C21</f>
        <v>8.1440999999999996E-3</v>
      </c>
      <c r="D22" s="18">
        <f>exportall2_ampl!D21</f>
        <v>7.9111000000000008E-3</v>
      </c>
      <c r="E22" s="18">
        <f>exportall2_ampl!E21</f>
        <v>7.7863999999999997E-3</v>
      </c>
      <c r="F22">
        <f>exportall2_freq!B21</f>
        <v>1430.2</v>
      </c>
      <c r="G22">
        <f>exportall2_freq!C21</f>
        <v>1432.8</v>
      </c>
      <c r="H22">
        <f>exportall2_freq!D21</f>
        <v>217.44</v>
      </c>
      <c r="I22">
        <f>exportall2_freq!E21</f>
        <v>236.82</v>
      </c>
      <c r="J22" s="18">
        <f t="shared" si="5"/>
        <v>8.2179000000000002E-3</v>
      </c>
      <c r="K22" s="18">
        <f t="shared" si="5"/>
        <v>8.1440999999999996E-3</v>
      </c>
      <c r="L22" s="18">
        <f t="shared" si="5"/>
        <v>7.9111000000000008E-3</v>
      </c>
      <c r="M22" s="18">
        <f t="shared" si="5"/>
        <v>7.7863999999999997E-3</v>
      </c>
      <c r="N22" s="18">
        <f t="shared" si="5"/>
        <v>1430.2</v>
      </c>
      <c r="O22" s="18">
        <f t="shared" si="5"/>
        <v>1432.8</v>
      </c>
      <c r="P22" s="18">
        <f t="shared" si="5"/>
        <v>217.44</v>
      </c>
      <c r="Q22" s="18">
        <f t="shared" si="5"/>
        <v>236.82</v>
      </c>
      <c r="R22" s="18">
        <f>szenzoradatok!D23</f>
        <v>69.885099999999994</v>
      </c>
      <c r="T22">
        <f t="shared" si="6"/>
        <v>52</v>
      </c>
      <c r="U22">
        <f t="shared" si="3"/>
        <v>50</v>
      </c>
      <c r="V22">
        <f t="shared" si="3"/>
        <v>46</v>
      </c>
      <c r="W22">
        <f t="shared" si="3"/>
        <v>44</v>
      </c>
      <c r="X22">
        <f t="shared" si="3"/>
        <v>3</v>
      </c>
      <c r="Y22">
        <f t="shared" si="3"/>
        <v>5</v>
      </c>
      <c r="Z22">
        <f t="shared" si="3"/>
        <v>47</v>
      </c>
      <c r="AA22">
        <f>RANK(I22,I$3:I$128,0)</f>
        <v>32</v>
      </c>
      <c r="AB22">
        <f t="shared" si="7"/>
        <v>75</v>
      </c>
      <c r="AC22">
        <f t="shared" si="7"/>
        <v>77</v>
      </c>
      <c r="AD22">
        <f t="shared" si="7"/>
        <v>81</v>
      </c>
      <c r="AE22">
        <f t="shared" si="7"/>
        <v>83</v>
      </c>
      <c r="AF22">
        <f t="shared" si="7"/>
        <v>124</v>
      </c>
      <c r="AG22">
        <f t="shared" si="7"/>
        <v>122</v>
      </c>
      <c r="AH22">
        <f t="shared" si="7"/>
        <v>80</v>
      </c>
      <c r="AI22">
        <f t="shared" si="7"/>
        <v>95</v>
      </c>
      <c r="AJ22">
        <f t="shared" si="8"/>
        <v>69885</v>
      </c>
    </row>
    <row r="23" spans="1:36" customFormat="1" x14ac:dyDescent="0.25">
      <c r="A23" t="s">
        <v>41</v>
      </c>
      <c r="B23" s="18">
        <f>exportall2_ampl!B22</f>
        <v>7.2074000000000001E-3</v>
      </c>
      <c r="C23" s="18">
        <f>exportall2_ampl!C22</f>
        <v>7.0973E-3</v>
      </c>
      <c r="D23" s="18">
        <f>exportall2_ampl!D22</f>
        <v>6.9844E-3</v>
      </c>
      <c r="E23" s="18">
        <f>exportall2_ampl!E22</f>
        <v>6.6727000000000002E-3</v>
      </c>
      <c r="F23">
        <f>exportall2_freq!B22</f>
        <v>213.78</v>
      </c>
      <c r="G23">
        <f>exportall2_freq!C22</f>
        <v>217.13</v>
      </c>
      <c r="H23">
        <f>exportall2_freq!D22</f>
        <v>1008.6</v>
      </c>
      <c r="I23">
        <f>exportall2_freq!E22</f>
        <v>207.37</v>
      </c>
      <c r="J23" s="18">
        <f t="shared" si="5"/>
        <v>7.2074000000000001E-3</v>
      </c>
      <c r="K23" s="18">
        <f t="shared" si="5"/>
        <v>7.0973E-3</v>
      </c>
      <c r="L23" s="18">
        <f t="shared" si="5"/>
        <v>6.9844E-3</v>
      </c>
      <c r="M23" s="18">
        <f t="shared" si="5"/>
        <v>6.6727000000000002E-3</v>
      </c>
      <c r="N23" s="18">
        <f t="shared" si="5"/>
        <v>213.78</v>
      </c>
      <c r="O23" s="18">
        <f t="shared" si="5"/>
        <v>217.13</v>
      </c>
      <c r="P23" s="18">
        <f t="shared" si="5"/>
        <v>1008.6</v>
      </c>
      <c r="Q23" s="18">
        <f t="shared" si="5"/>
        <v>207.37</v>
      </c>
      <c r="R23" s="18">
        <f>szenzoradatok!D24</f>
        <v>69.918999999999997</v>
      </c>
      <c r="T23">
        <f t="shared" si="6"/>
        <v>56</v>
      </c>
      <c r="U23">
        <f t="shared" si="3"/>
        <v>56</v>
      </c>
      <c r="V23">
        <f t="shared" si="3"/>
        <v>55</v>
      </c>
      <c r="W23">
        <f t="shared" si="3"/>
        <v>56</v>
      </c>
      <c r="X23">
        <f t="shared" si="3"/>
        <v>64</v>
      </c>
      <c r="Y23">
        <f t="shared" si="3"/>
        <v>53</v>
      </c>
      <c r="Z23">
        <f t="shared" si="3"/>
        <v>2</v>
      </c>
      <c r="AA23">
        <f>RANK(I23,I$3:I$128,0)</f>
        <v>63</v>
      </c>
      <c r="AB23">
        <f t="shared" si="7"/>
        <v>71</v>
      </c>
      <c r="AC23">
        <f t="shared" si="7"/>
        <v>71</v>
      </c>
      <c r="AD23">
        <f t="shared" si="7"/>
        <v>72</v>
      </c>
      <c r="AE23">
        <f t="shared" si="7"/>
        <v>71</v>
      </c>
      <c r="AF23">
        <f t="shared" si="7"/>
        <v>63</v>
      </c>
      <c r="AG23">
        <f t="shared" si="7"/>
        <v>74</v>
      </c>
      <c r="AH23">
        <f t="shared" si="7"/>
        <v>125</v>
      </c>
      <c r="AI23">
        <f t="shared" si="7"/>
        <v>64</v>
      </c>
      <c r="AJ23">
        <f t="shared" si="8"/>
        <v>69919</v>
      </c>
    </row>
    <row r="24" spans="1:36" customFormat="1" x14ac:dyDescent="0.25">
      <c r="A24" t="s">
        <v>2669</v>
      </c>
      <c r="B24" s="18">
        <f>exportall2_ampl!B23</f>
        <v>8.0587000000000002E-3</v>
      </c>
      <c r="C24" s="18">
        <f>exportall2_ampl!C23</f>
        <v>7.3168E-3</v>
      </c>
      <c r="D24" s="18">
        <f>exportall2_ampl!D23</f>
        <v>6.9905999999999996E-3</v>
      </c>
      <c r="E24" s="18">
        <f>exportall2_ampl!E23</f>
        <v>6.8675999999999997E-3</v>
      </c>
      <c r="F24">
        <f>exportall2_freq!B23</f>
        <v>235.14</v>
      </c>
      <c r="G24">
        <f>exportall2_freq!C23</f>
        <v>1440.7</v>
      </c>
      <c r="H24">
        <f>exportall2_freq!D23</f>
        <v>930.33</v>
      </c>
      <c r="I24">
        <f>exportall2_freq!E23</f>
        <v>1443.3</v>
      </c>
      <c r="J24" s="18">
        <f t="shared" si="5"/>
        <v>8.0587000000000002E-3</v>
      </c>
      <c r="K24" s="18">
        <f t="shared" si="5"/>
        <v>7.3168E-3</v>
      </c>
      <c r="L24" s="18">
        <f t="shared" si="5"/>
        <v>6.9905999999999996E-3</v>
      </c>
      <c r="M24" s="18">
        <f t="shared" si="5"/>
        <v>6.8675999999999997E-3</v>
      </c>
      <c r="N24" s="18">
        <f t="shared" si="5"/>
        <v>235.14</v>
      </c>
      <c r="O24" s="18">
        <f t="shared" si="5"/>
        <v>1440.7</v>
      </c>
      <c r="P24" s="18">
        <f t="shared" si="5"/>
        <v>930.33</v>
      </c>
      <c r="Q24" s="18">
        <f t="shared" si="5"/>
        <v>1443.3</v>
      </c>
      <c r="R24" s="18">
        <f>szenzoradatok!D25</f>
        <v>69.944500000000005</v>
      </c>
      <c r="T24">
        <f t="shared" si="6"/>
        <v>53</v>
      </c>
      <c r="U24">
        <f t="shared" si="3"/>
        <v>55</v>
      </c>
      <c r="V24">
        <f t="shared" si="3"/>
        <v>54</v>
      </c>
      <c r="W24">
        <f t="shared" si="3"/>
        <v>55</v>
      </c>
      <c r="X24">
        <f t="shared" si="3"/>
        <v>36</v>
      </c>
      <c r="Y24">
        <f t="shared" si="3"/>
        <v>1</v>
      </c>
      <c r="Z24">
        <f t="shared" si="3"/>
        <v>3</v>
      </c>
      <c r="AA24">
        <f>RANK(I24,I$3:I$128,0)</f>
        <v>2</v>
      </c>
      <c r="AB24">
        <f t="shared" si="7"/>
        <v>74</v>
      </c>
      <c r="AC24">
        <f t="shared" si="7"/>
        <v>72</v>
      </c>
      <c r="AD24">
        <f t="shared" si="7"/>
        <v>73</v>
      </c>
      <c r="AE24">
        <f t="shared" si="7"/>
        <v>72</v>
      </c>
      <c r="AF24">
        <f t="shared" si="7"/>
        <v>91</v>
      </c>
      <c r="AG24">
        <f t="shared" si="7"/>
        <v>126</v>
      </c>
      <c r="AH24">
        <f t="shared" si="7"/>
        <v>124</v>
      </c>
      <c r="AI24">
        <f t="shared" si="7"/>
        <v>125</v>
      </c>
      <c r="AJ24">
        <f t="shared" si="8"/>
        <v>69944</v>
      </c>
    </row>
    <row r="25" spans="1:36" customFormat="1" x14ac:dyDescent="0.25">
      <c r="A25" t="s">
        <v>2670</v>
      </c>
      <c r="B25" s="18">
        <f>exportall2_ampl!B24</f>
        <v>1.0664999999999999E-2</v>
      </c>
      <c r="C25" s="18">
        <f>exportall2_ampl!C24</f>
        <v>8.9282000000000007E-3</v>
      </c>
      <c r="D25" s="18">
        <f>exportall2_ampl!D24</f>
        <v>8.2348000000000005E-3</v>
      </c>
      <c r="E25" s="18">
        <f>exportall2_ampl!E24</f>
        <v>7.9460999999999993E-3</v>
      </c>
      <c r="F25">
        <f>exportall2_freq!B24</f>
        <v>216.52</v>
      </c>
      <c r="G25">
        <f>exportall2_freq!C24</f>
        <v>216.37</v>
      </c>
      <c r="H25">
        <f>exportall2_freq!D24</f>
        <v>234.68</v>
      </c>
      <c r="I25">
        <f>exportall2_freq!E24</f>
        <v>242.46</v>
      </c>
      <c r="J25" s="18">
        <f t="shared" si="5"/>
        <v>1.0664999999999999E-2</v>
      </c>
      <c r="K25" s="18">
        <f t="shared" si="5"/>
        <v>8.9282000000000007E-3</v>
      </c>
      <c r="L25" s="18">
        <f t="shared" si="5"/>
        <v>8.2348000000000005E-3</v>
      </c>
      <c r="M25" s="18">
        <f t="shared" si="5"/>
        <v>7.9460999999999993E-3</v>
      </c>
      <c r="N25" s="18">
        <f t="shared" si="5"/>
        <v>216.52</v>
      </c>
      <c r="O25" s="18">
        <f t="shared" si="5"/>
        <v>216.37</v>
      </c>
      <c r="P25" s="18">
        <f t="shared" si="5"/>
        <v>234.68</v>
      </c>
      <c r="Q25" s="18">
        <f t="shared" si="5"/>
        <v>242.46</v>
      </c>
      <c r="R25" s="18">
        <f>szenzoradatok!D26</f>
        <v>69.983000000000004</v>
      </c>
      <c r="T25">
        <f t="shared" si="6"/>
        <v>30</v>
      </c>
      <c r="U25">
        <f t="shared" si="3"/>
        <v>38</v>
      </c>
      <c r="V25">
        <f t="shared" si="3"/>
        <v>40</v>
      </c>
      <c r="W25">
        <f t="shared" si="3"/>
        <v>39</v>
      </c>
      <c r="X25">
        <f t="shared" si="3"/>
        <v>60</v>
      </c>
      <c r="Y25">
        <f t="shared" si="3"/>
        <v>55</v>
      </c>
      <c r="Z25">
        <f t="shared" si="3"/>
        <v>28</v>
      </c>
      <c r="AA25">
        <f>RANK(I25,I$3:I$128,0)</f>
        <v>20</v>
      </c>
      <c r="AB25">
        <f t="shared" si="7"/>
        <v>97</v>
      </c>
      <c r="AC25">
        <f t="shared" si="7"/>
        <v>89</v>
      </c>
      <c r="AD25">
        <f t="shared" si="7"/>
        <v>87</v>
      </c>
      <c r="AE25">
        <f t="shared" si="7"/>
        <v>88</v>
      </c>
      <c r="AF25">
        <f t="shared" si="7"/>
        <v>67</v>
      </c>
      <c r="AG25">
        <f t="shared" si="7"/>
        <v>72</v>
      </c>
      <c r="AH25">
        <f t="shared" si="7"/>
        <v>98</v>
      </c>
      <c r="AI25">
        <f t="shared" si="7"/>
        <v>107</v>
      </c>
      <c r="AJ25">
        <f t="shared" si="8"/>
        <v>69983</v>
      </c>
    </row>
    <row r="26" spans="1:36" customFormat="1" x14ac:dyDescent="0.25">
      <c r="A26" t="s">
        <v>2671</v>
      </c>
      <c r="B26" s="18">
        <f>exportall2_ampl!B25</f>
        <v>8.6502999999999997E-3</v>
      </c>
      <c r="C26" s="18">
        <f>exportall2_ampl!C25</f>
        <v>8.3233999999999999E-3</v>
      </c>
      <c r="D26" s="18">
        <f>exportall2_ampl!D25</f>
        <v>7.8382999999999994E-3</v>
      </c>
      <c r="E26" s="18">
        <f>exportall2_ampl!E25</f>
        <v>7.3594999999999997E-3</v>
      </c>
      <c r="F26">
        <f>exportall2_freq!B25</f>
        <v>233</v>
      </c>
      <c r="G26">
        <f>exportall2_freq!C25</f>
        <v>228.58</v>
      </c>
      <c r="H26">
        <f>exportall2_freq!D25</f>
        <v>181.73</v>
      </c>
      <c r="I26">
        <f>exportall2_freq!E25</f>
        <v>227.81</v>
      </c>
      <c r="J26" s="18">
        <f t="shared" si="5"/>
        <v>8.6502999999999997E-3</v>
      </c>
      <c r="K26" s="18">
        <f t="shared" si="5"/>
        <v>8.3233999999999999E-3</v>
      </c>
      <c r="L26" s="18">
        <f t="shared" si="5"/>
        <v>7.8382999999999994E-3</v>
      </c>
      <c r="M26" s="18">
        <f t="shared" si="5"/>
        <v>7.3594999999999997E-3</v>
      </c>
      <c r="N26" s="18">
        <f t="shared" si="5"/>
        <v>233</v>
      </c>
      <c r="O26" s="18">
        <f t="shared" si="5"/>
        <v>228.58</v>
      </c>
      <c r="P26" s="18">
        <f t="shared" si="5"/>
        <v>181.73</v>
      </c>
      <c r="Q26" s="18">
        <f t="shared" si="5"/>
        <v>227.81</v>
      </c>
      <c r="R26" s="18">
        <f>szenzoradatok!D27</f>
        <v>70.004400000000004</v>
      </c>
      <c r="T26">
        <f t="shared" si="6"/>
        <v>49</v>
      </c>
      <c r="U26">
        <f t="shared" si="3"/>
        <v>47</v>
      </c>
      <c r="V26">
        <f t="shared" si="3"/>
        <v>49</v>
      </c>
      <c r="W26">
        <f t="shared" si="3"/>
        <v>49</v>
      </c>
      <c r="X26">
        <f t="shared" si="3"/>
        <v>43</v>
      </c>
      <c r="Y26">
        <f t="shared" si="3"/>
        <v>48</v>
      </c>
      <c r="Z26">
        <f t="shared" si="3"/>
        <v>69</v>
      </c>
      <c r="AA26">
        <f>RANK(I26,I$3:I$128,0)</f>
        <v>50</v>
      </c>
      <c r="AB26">
        <f t="shared" si="7"/>
        <v>78</v>
      </c>
      <c r="AC26">
        <f t="shared" si="7"/>
        <v>80</v>
      </c>
      <c r="AD26">
        <f t="shared" si="7"/>
        <v>78</v>
      </c>
      <c r="AE26">
        <f t="shared" si="7"/>
        <v>78</v>
      </c>
      <c r="AF26">
        <f t="shared" si="7"/>
        <v>84</v>
      </c>
      <c r="AG26">
        <f t="shared" si="7"/>
        <v>79</v>
      </c>
      <c r="AH26">
        <f t="shared" si="7"/>
        <v>58</v>
      </c>
      <c r="AI26">
        <f t="shared" si="7"/>
        <v>77</v>
      </c>
      <c r="AJ26">
        <f t="shared" si="8"/>
        <v>70004</v>
      </c>
    </row>
    <row r="27" spans="1:36" customFormat="1" x14ac:dyDescent="0.25">
      <c r="A27" t="s">
        <v>2672</v>
      </c>
      <c r="B27" s="18">
        <f>exportall2_ampl!B26</f>
        <v>9.4459999999999995E-3</v>
      </c>
      <c r="C27" s="18">
        <f>exportall2_ampl!C26</f>
        <v>9.1871999999999995E-3</v>
      </c>
      <c r="D27" s="18">
        <f>exportall2_ampl!D26</f>
        <v>8.6449999999999999E-3</v>
      </c>
      <c r="E27" s="18">
        <f>exportall2_ampl!E26</f>
        <v>8.5346999999999992E-3</v>
      </c>
      <c r="F27">
        <f>exportall2_freq!B26</f>
        <v>228.58</v>
      </c>
      <c r="G27">
        <f>exportall2_freq!C26</f>
        <v>1437.1</v>
      </c>
      <c r="H27">
        <f>exportall2_freq!D26</f>
        <v>236.36</v>
      </c>
      <c r="I27">
        <f>exportall2_freq!E26</f>
        <v>1437.7</v>
      </c>
      <c r="J27" s="18">
        <f t="shared" si="5"/>
        <v>9.4459999999999995E-3</v>
      </c>
      <c r="K27" s="18">
        <f t="shared" si="5"/>
        <v>9.1871999999999995E-3</v>
      </c>
      <c r="L27" s="18">
        <f t="shared" si="5"/>
        <v>8.6449999999999999E-3</v>
      </c>
      <c r="M27" s="18">
        <f t="shared" si="5"/>
        <v>8.5346999999999992E-3</v>
      </c>
      <c r="N27" s="18">
        <f t="shared" si="5"/>
        <v>228.58</v>
      </c>
      <c r="O27" s="18">
        <f t="shared" si="5"/>
        <v>1437.1</v>
      </c>
      <c r="P27" s="18">
        <f t="shared" si="5"/>
        <v>236.36</v>
      </c>
      <c r="Q27" s="18">
        <f t="shared" si="5"/>
        <v>1437.7</v>
      </c>
      <c r="R27" s="18">
        <f>szenzoradatok!D28</f>
        <v>75.319800000000001</v>
      </c>
      <c r="T27">
        <f t="shared" si="6"/>
        <v>41</v>
      </c>
      <c r="U27">
        <f t="shared" si="3"/>
        <v>34</v>
      </c>
      <c r="V27">
        <f t="shared" si="3"/>
        <v>29</v>
      </c>
      <c r="W27">
        <f t="shared" si="3"/>
        <v>26</v>
      </c>
      <c r="X27">
        <f t="shared" si="3"/>
        <v>51</v>
      </c>
      <c r="Y27">
        <f t="shared" si="3"/>
        <v>3</v>
      </c>
      <c r="Z27">
        <f t="shared" si="3"/>
        <v>24</v>
      </c>
      <c r="AA27">
        <f>RANK(I27,I$3:I$128,0)</f>
        <v>4</v>
      </c>
      <c r="AB27">
        <f t="shared" si="7"/>
        <v>86</v>
      </c>
      <c r="AC27">
        <f t="shared" si="7"/>
        <v>93</v>
      </c>
      <c r="AD27">
        <f t="shared" si="7"/>
        <v>98</v>
      </c>
      <c r="AE27">
        <f t="shared" si="7"/>
        <v>101</v>
      </c>
      <c r="AF27">
        <f t="shared" si="7"/>
        <v>76</v>
      </c>
      <c r="AG27">
        <f t="shared" si="7"/>
        <v>124</v>
      </c>
      <c r="AH27">
        <f t="shared" si="7"/>
        <v>102</v>
      </c>
      <c r="AI27">
        <f t="shared" si="7"/>
        <v>123</v>
      </c>
      <c r="AJ27">
        <f t="shared" si="8"/>
        <v>75319</v>
      </c>
    </row>
    <row r="28" spans="1:36" customFormat="1" x14ac:dyDescent="0.25">
      <c r="A28" t="s">
        <v>42</v>
      </c>
      <c r="B28" s="18">
        <f>exportall2_ampl!B27</f>
        <v>1.2352999999999999E-2</v>
      </c>
      <c r="C28" s="18">
        <f>exportall2_ampl!C27</f>
        <v>9.5557000000000003E-3</v>
      </c>
      <c r="D28" s="18">
        <f>exportall2_ampl!D27</f>
        <v>9.1304000000000003E-3</v>
      </c>
      <c r="E28" s="18">
        <f>exportall2_ampl!E27</f>
        <v>8.7919999999999995E-3</v>
      </c>
      <c r="F28">
        <f>exportall2_freq!B27</f>
        <v>1438.8</v>
      </c>
      <c r="G28">
        <f>exportall2_freq!C27</f>
        <v>207.37</v>
      </c>
      <c r="H28">
        <f>exportall2_freq!D27</f>
        <v>243.23</v>
      </c>
      <c r="I28">
        <f>exportall2_freq!E27</f>
        <v>245.21</v>
      </c>
      <c r="J28" s="18">
        <f t="shared" si="5"/>
        <v>1.2352999999999999E-2</v>
      </c>
      <c r="K28" s="18">
        <f t="shared" si="5"/>
        <v>9.5557000000000003E-3</v>
      </c>
      <c r="L28" s="18">
        <f t="shared" si="5"/>
        <v>9.1304000000000003E-3</v>
      </c>
      <c r="M28" s="18">
        <f t="shared" si="5"/>
        <v>8.7919999999999995E-3</v>
      </c>
      <c r="N28" s="18">
        <f t="shared" si="5"/>
        <v>1438.8</v>
      </c>
      <c r="O28" s="18">
        <f t="shared" si="5"/>
        <v>207.37</v>
      </c>
      <c r="P28" s="18">
        <f t="shared" si="5"/>
        <v>243.23</v>
      </c>
      <c r="Q28" s="18">
        <f t="shared" si="5"/>
        <v>245.21</v>
      </c>
      <c r="R28" s="18">
        <f>szenzoradatok!D29</f>
        <v>75.349100000000007</v>
      </c>
      <c r="T28">
        <f t="shared" si="6"/>
        <v>18</v>
      </c>
      <c r="U28">
        <f t="shared" si="3"/>
        <v>27</v>
      </c>
      <c r="V28">
        <f t="shared" si="3"/>
        <v>23</v>
      </c>
      <c r="W28">
        <f t="shared" si="3"/>
        <v>23</v>
      </c>
      <c r="X28">
        <f t="shared" si="3"/>
        <v>2</v>
      </c>
      <c r="Y28">
        <f t="shared" si="3"/>
        <v>61</v>
      </c>
      <c r="Z28">
        <f t="shared" si="3"/>
        <v>14</v>
      </c>
      <c r="AA28">
        <f>RANK(I28,I$3:I$128,0)</f>
        <v>19</v>
      </c>
      <c r="AB28">
        <f t="shared" si="7"/>
        <v>109</v>
      </c>
      <c r="AC28">
        <f t="shared" si="7"/>
        <v>100</v>
      </c>
      <c r="AD28">
        <f t="shared" si="7"/>
        <v>104</v>
      </c>
      <c r="AE28">
        <f t="shared" si="7"/>
        <v>104</v>
      </c>
      <c r="AF28">
        <f t="shared" si="7"/>
        <v>125</v>
      </c>
      <c r="AG28">
        <f t="shared" si="7"/>
        <v>66</v>
      </c>
      <c r="AH28">
        <f t="shared" si="7"/>
        <v>113</v>
      </c>
      <c r="AI28">
        <f t="shared" si="7"/>
        <v>108</v>
      </c>
      <c r="AJ28">
        <f t="shared" si="8"/>
        <v>75349</v>
      </c>
    </row>
    <row r="29" spans="1:36" customFormat="1" x14ac:dyDescent="0.25">
      <c r="A29" t="s">
        <v>2673</v>
      </c>
      <c r="B29" s="18">
        <f>exportall2_ampl!B28</f>
        <v>1.0375000000000001E-2</v>
      </c>
      <c r="C29" s="18">
        <f>exportall2_ampl!C28</f>
        <v>9.3013000000000002E-3</v>
      </c>
      <c r="D29" s="18">
        <f>exportall2_ampl!D28</f>
        <v>8.8073000000000005E-3</v>
      </c>
      <c r="E29" s="18">
        <f>exportall2_ampl!E28</f>
        <v>8.7673999999999998E-3</v>
      </c>
      <c r="F29">
        <f>exportall2_freq!B28</f>
        <v>928.8</v>
      </c>
      <c r="G29">
        <f>exportall2_freq!C28</f>
        <v>215.3</v>
      </c>
      <c r="H29">
        <f>exportall2_freq!D28</f>
        <v>211.94</v>
      </c>
      <c r="I29">
        <f>exportall2_freq!E28</f>
        <v>201.87</v>
      </c>
      <c r="J29" s="18">
        <f t="shared" si="5"/>
        <v>1.0375000000000001E-2</v>
      </c>
      <c r="K29" s="18">
        <f t="shared" si="5"/>
        <v>9.3013000000000002E-3</v>
      </c>
      <c r="L29" s="18">
        <f t="shared" si="5"/>
        <v>8.8073000000000005E-3</v>
      </c>
      <c r="M29" s="18">
        <f t="shared" si="5"/>
        <v>8.7673999999999998E-3</v>
      </c>
      <c r="N29" s="18">
        <f t="shared" si="5"/>
        <v>928.8</v>
      </c>
      <c r="O29" s="18">
        <f t="shared" si="5"/>
        <v>215.3</v>
      </c>
      <c r="P29" s="18">
        <f t="shared" si="5"/>
        <v>211.94</v>
      </c>
      <c r="Q29" s="18">
        <f t="shared" si="5"/>
        <v>201.87</v>
      </c>
      <c r="R29" s="18">
        <f>szenzoradatok!D30</f>
        <v>75.421700000000001</v>
      </c>
      <c r="T29">
        <f t="shared" si="6"/>
        <v>32</v>
      </c>
      <c r="U29">
        <f t="shared" si="3"/>
        <v>32</v>
      </c>
      <c r="V29">
        <f t="shared" si="3"/>
        <v>26</v>
      </c>
      <c r="W29">
        <f t="shared" si="3"/>
        <v>24</v>
      </c>
      <c r="X29">
        <f t="shared" si="3"/>
        <v>7</v>
      </c>
      <c r="Y29">
        <f t="shared" si="3"/>
        <v>56</v>
      </c>
      <c r="Z29">
        <f t="shared" si="3"/>
        <v>49</v>
      </c>
      <c r="AA29">
        <f>RANK(I29,I$3:I$128,0)</f>
        <v>67</v>
      </c>
      <c r="AB29">
        <f t="shared" si="7"/>
        <v>95</v>
      </c>
      <c r="AC29">
        <f t="shared" si="7"/>
        <v>95</v>
      </c>
      <c r="AD29">
        <f t="shared" si="7"/>
        <v>101</v>
      </c>
      <c r="AE29">
        <f t="shared" si="7"/>
        <v>103</v>
      </c>
      <c r="AF29">
        <f t="shared" si="7"/>
        <v>120</v>
      </c>
      <c r="AG29">
        <f t="shared" si="7"/>
        <v>71</v>
      </c>
      <c r="AH29">
        <f t="shared" si="7"/>
        <v>78</v>
      </c>
      <c r="AI29">
        <f t="shared" si="7"/>
        <v>60</v>
      </c>
      <c r="AJ29">
        <f t="shared" si="8"/>
        <v>75421</v>
      </c>
    </row>
    <row r="30" spans="1:36" customFormat="1" x14ac:dyDescent="0.25">
      <c r="A30" t="s">
        <v>2674</v>
      </c>
      <c r="B30" s="18">
        <f>exportall2_ampl!B29</f>
        <v>9.2992000000000005E-3</v>
      </c>
      <c r="C30" s="18">
        <f>exportall2_ampl!C29</f>
        <v>8.6934999999999998E-3</v>
      </c>
      <c r="D30" s="18">
        <f>exportall2_ampl!D29</f>
        <v>8.5997000000000001E-3</v>
      </c>
      <c r="E30" s="18">
        <f>exportall2_ampl!E29</f>
        <v>8.5074E-3</v>
      </c>
      <c r="F30">
        <f>exportall2_freq!B29</f>
        <v>218.51</v>
      </c>
      <c r="G30">
        <f>exportall2_freq!C29</f>
        <v>216.67</v>
      </c>
      <c r="H30">
        <f>exportall2_freq!D29</f>
        <v>232.54</v>
      </c>
      <c r="I30">
        <f>exportall2_freq!E29</f>
        <v>262.91000000000003</v>
      </c>
      <c r="J30" s="18">
        <f t="shared" si="5"/>
        <v>9.2992000000000005E-3</v>
      </c>
      <c r="K30" s="18">
        <f t="shared" si="5"/>
        <v>8.6934999999999998E-3</v>
      </c>
      <c r="L30" s="18">
        <f t="shared" si="5"/>
        <v>8.5997000000000001E-3</v>
      </c>
      <c r="M30" s="18">
        <f t="shared" si="5"/>
        <v>8.5074E-3</v>
      </c>
      <c r="N30" s="18">
        <f t="shared" si="5"/>
        <v>218.51</v>
      </c>
      <c r="O30" s="18">
        <f t="shared" si="5"/>
        <v>216.67</v>
      </c>
      <c r="P30" s="18">
        <f t="shared" si="5"/>
        <v>232.54</v>
      </c>
      <c r="Q30" s="18">
        <f t="shared" si="5"/>
        <v>262.91000000000003</v>
      </c>
      <c r="R30" s="18">
        <f>szenzoradatok!D31</f>
        <v>75.445800000000006</v>
      </c>
      <c r="T30">
        <f t="shared" si="6"/>
        <v>42</v>
      </c>
      <c r="U30">
        <f t="shared" si="3"/>
        <v>40</v>
      </c>
      <c r="V30">
        <f t="shared" si="3"/>
        <v>31</v>
      </c>
      <c r="W30">
        <f t="shared" si="3"/>
        <v>27</v>
      </c>
      <c r="X30">
        <f t="shared" si="3"/>
        <v>58</v>
      </c>
      <c r="Y30">
        <f t="shared" si="3"/>
        <v>54</v>
      </c>
      <c r="Z30">
        <f t="shared" si="3"/>
        <v>35</v>
      </c>
      <c r="AA30">
        <f>RANK(I30,I$3:I$128,0)</f>
        <v>17</v>
      </c>
      <c r="AB30">
        <f t="shared" si="7"/>
        <v>85</v>
      </c>
      <c r="AC30">
        <f t="shared" si="7"/>
        <v>87</v>
      </c>
      <c r="AD30">
        <f t="shared" si="7"/>
        <v>96</v>
      </c>
      <c r="AE30">
        <f t="shared" si="7"/>
        <v>100</v>
      </c>
      <c r="AF30">
        <f t="shared" si="7"/>
        <v>69</v>
      </c>
      <c r="AG30">
        <f t="shared" si="7"/>
        <v>73</v>
      </c>
      <c r="AH30">
        <f t="shared" si="7"/>
        <v>92</v>
      </c>
      <c r="AI30">
        <f t="shared" si="7"/>
        <v>110</v>
      </c>
      <c r="AJ30">
        <f t="shared" si="8"/>
        <v>75445</v>
      </c>
    </row>
    <row r="31" spans="1:36" customFormat="1" x14ac:dyDescent="0.25">
      <c r="A31" t="s">
        <v>2675</v>
      </c>
      <c r="B31" s="18">
        <f>exportall2_ampl!B30</f>
        <v>1.1006999999999999E-2</v>
      </c>
      <c r="C31" s="18">
        <f>exportall2_ampl!C30</f>
        <v>1.0867999999999999E-2</v>
      </c>
      <c r="D31" s="18">
        <f>exportall2_ampl!D30</f>
        <v>9.5593999999999991E-3</v>
      </c>
      <c r="E31" s="18">
        <f>exportall2_ampl!E30</f>
        <v>9.1024999999999995E-3</v>
      </c>
      <c r="F31">
        <f>exportall2_freq!B30</f>
        <v>228.27</v>
      </c>
      <c r="G31">
        <f>exportall2_freq!C30</f>
        <v>235.44</v>
      </c>
      <c r="H31">
        <f>exportall2_freq!D30</f>
        <v>234.22</v>
      </c>
      <c r="I31">
        <f>exportall2_freq!E30</f>
        <v>238.8</v>
      </c>
      <c r="J31" s="18">
        <f t="shared" si="5"/>
        <v>1.1006999999999999E-2</v>
      </c>
      <c r="K31" s="18">
        <f t="shared" si="5"/>
        <v>1.0867999999999999E-2</v>
      </c>
      <c r="L31" s="18">
        <f t="shared" si="5"/>
        <v>9.5593999999999991E-3</v>
      </c>
      <c r="M31" s="18">
        <f t="shared" si="5"/>
        <v>9.1024999999999995E-3</v>
      </c>
      <c r="N31" s="18">
        <f t="shared" si="5"/>
        <v>228.27</v>
      </c>
      <c r="O31" s="18">
        <f t="shared" si="5"/>
        <v>235.44</v>
      </c>
      <c r="P31" s="18">
        <f t="shared" si="5"/>
        <v>234.22</v>
      </c>
      <c r="Q31" s="18">
        <f t="shared" si="5"/>
        <v>238.8</v>
      </c>
      <c r="R31" s="18">
        <f>szenzoradatok!D32</f>
        <v>75.4803</v>
      </c>
      <c r="T31">
        <f t="shared" si="6"/>
        <v>28</v>
      </c>
      <c r="U31">
        <f t="shared" si="3"/>
        <v>19</v>
      </c>
      <c r="V31">
        <f t="shared" si="3"/>
        <v>21</v>
      </c>
      <c r="W31">
        <f t="shared" si="3"/>
        <v>21</v>
      </c>
      <c r="X31">
        <f t="shared" si="3"/>
        <v>52</v>
      </c>
      <c r="Y31">
        <f t="shared" si="3"/>
        <v>26</v>
      </c>
      <c r="Z31">
        <f t="shared" si="3"/>
        <v>31</v>
      </c>
      <c r="AA31">
        <f>RANK(I31,I$3:I$128,0)</f>
        <v>23</v>
      </c>
      <c r="AB31">
        <f t="shared" si="7"/>
        <v>99</v>
      </c>
      <c r="AC31">
        <f t="shared" si="7"/>
        <v>108</v>
      </c>
      <c r="AD31">
        <f t="shared" si="7"/>
        <v>106</v>
      </c>
      <c r="AE31">
        <f t="shared" si="7"/>
        <v>106</v>
      </c>
      <c r="AF31">
        <f t="shared" si="7"/>
        <v>75</v>
      </c>
      <c r="AG31">
        <f t="shared" si="7"/>
        <v>101</v>
      </c>
      <c r="AH31">
        <f t="shared" si="7"/>
        <v>96</v>
      </c>
      <c r="AI31">
        <f t="shared" si="7"/>
        <v>104</v>
      </c>
      <c r="AJ31">
        <f t="shared" si="8"/>
        <v>75480</v>
      </c>
    </row>
    <row r="32" spans="1:36" customFormat="1" x14ac:dyDescent="0.25">
      <c r="A32" t="s">
        <v>2676</v>
      </c>
      <c r="B32" s="18">
        <f>exportall2_ampl!B31</f>
        <v>8.8313999999999997E-3</v>
      </c>
      <c r="C32" s="18">
        <f>exportall2_ampl!C31</f>
        <v>8.4849999999999995E-3</v>
      </c>
      <c r="D32" s="18">
        <f>exportall2_ampl!D31</f>
        <v>8.1504999999999998E-3</v>
      </c>
      <c r="E32" s="18">
        <f>exportall2_ampl!E31</f>
        <v>7.8598999999999995E-3</v>
      </c>
      <c r="F32">
        <f>exportall2_freq!B31</f>
        <v>215.61</v>
      </c>
      <c r="G32">
        <f>exportall2_freq!C31</f>
        <v>232.7</v>
      </c>
      <c r="H32">
        <f>exportall2_freq!D31</f>
        <v>188.29</v>
      </c>
      <c r="I32">
        <f>exportall2_freq!E31</f>
        <v>1437.8</v>
      </c>
      <c r="J32" s="18">
        <f t="shared" si="5"/>
        <v>8.8313999999999997E-3</v>
      </c>
      <c r="K32" s="18">
        <f t="shared" si="5"/>
        <v>8.4849999999999995E-3</v>
      </c>
      <c r="L32" s="18">
        <f t="shared" si="5"/>
        <v>8.1504999999999998E-3</v>
      </c>
      <c r="M32" s="18">
        <f t="shared" si="5"/>
        <v>7.8598999999999995E-3</v>
      </c>
      <c r="N32" s="18">
        <f t="shared" si="5"/>
        <v>215.61</v>
      </c>
      <c r="O32" s="18">
        <f t="shared" si="5"/>
        <v>232.7</v>
      </c>
      <c r="P32" s="18">
        <f t="shared" si="5"/>
        <v>188.29</v>
      </c>
      <c r="Q32" s="18">
        <f t="shared" si="5"/>
        <v>1437.8</v>
      </c>
      <c r="R32" s="18">
        <f>szenzoradatok!D33</f>
        <v>75.498599999999996</v>
      </c>
      <c r="T32">
        <f t="shared" si="6"/>
        <v>48</v>
      </c>
      <c r="U32">
        <f t="shared" si="3"/>
        <v>44</v>
      </c>
      <c r="V32">
        <f t="shared" si="3"/>
        <v>41</v>
      </c>
      <c r="W32">
        <f t="shared" si="3"/>
        <v>41</v>
      </c>
      <c r="X32">
        <f t="shared" si="3"/>
        <v>62</v>
      </c>
      <c r="Y32">
        <f t="shared" si="3"/>
        <v>38</v>
      </c>
      <c r="Z32">
        <f t="shared" si="3"/>
        <v>67</v>
      </c>
      <c r="AA32">
        <f>RANK(I32,I$3:I$128,0)</f>
        <v>3</v>
      </c>
      <c r="AB32">
        <f t="shared" si="7"/>
        <v>79</v>
      </c>
      <c r="AC32">
        <f t="shared" si="7"/>
        <v>83</v>
      </c>
      <c r="AD32">
        <f t="shared" si="7"/>
        <v>86</v>
      </c>
      <c r="AE32">
        <f t="shared" si="7"/>
        <v>86</v>
      </c>
      <c r="AF32">
        <f t="shared" si="7"/>
        <v>65</v>
      </c>
      <c r="AG32">
        <f t="shared" si="7"/>
        <v>89</v>
      </c>
      <c r="AH32">
        <f t="shared" si="7"/>
        <v>60</v>
      </c>
      <c r="AI32">
        <f t="shared" si="7"/>
        <v>124</v>
      </c>
      <c r="AJ32">
        <f t="shared" si="8"/>
        <v>75498</v>
      </c>
    </row>
    <row r="33" spans="1:36" customFormat="1" x14ac:dyDescent="0.25">
      <c r="A33" t="s">
        <v>43</v>
      </c>
      <c r="B33" s="18">
        <f>exportall2_ampl!B32</f>
        <v>1.2999999999999999E-2</v>
      </c>
      <c r="C33" s="18">
        <f>exportall2_ampl!C32</f>
        <v>1.2229E-2</v>
      </c>
      <c r="D33" s="18">
        <f>exportall2_ampl!D32</f>
        <v>1.2021E-2</v>
      </c>
      <c r="E33" s="18">
        <f>exportall2_ampl!E32</f>
        <v>1.1348E-2</v>
      </c>
      <c r="F33">
        <f>exportall2_freq!B32</f>
        <v>230.1</v>
      </c>
      <c r="G33">
        <f>exportall2_freq!C32</f>
        <v>222.02</v>
      </c>
      <c r="H33">
        <f>exportall2_freq!D32</f>
        <v>231.78</v>
      </c>
      <c r="I33">
        <f>exportall2_freq!E32</f>
        <v>209.5</v>
      </c>
      <c r="J33" s="18">
        <f t="shared" si="5"/>
        <v>1.2999999999999999E-2</v>
      </c>
      <c r="K33" s="18">
        <f t="shared" si="5"/>
        <v>1.2229E-2</v>
      </c>
      <c r="L33" s="18">
        <f t="shared" si="5"/>
        <v>1.2021E-2</v>
      </c>
      <c r="M33" s="18">
        <f t="shared" si="5"/>
        <v>1.1348E-2</v>
      </c>
      <c r="N33" s="18">
        <f t="shared" si="5"/>
        <v>230.1</v>
      </c>
      <c r="O33" s="18">
        <f t="shared" si="5"/>
        <v>222.02</v>
      </c>
      <c r="P33" s="18">
        <f t="shared" si="5"/>
        <v>231.78</v>
      </c>
      <c r="Q33" s="18">
        <f t="shared" si="5"/>
        <v>209.5</v>
      </c>
      <c r="R33" s="18">
        <f>szenzoradatok!D34</f>
        <v>51.247500000000002</v>
      </c>
      <c r="T33">
        <f t="shared" si="6"/>
        <v>16</v>
      </c>
      <c r="U33">
        <f t="shared" si="3"/>
        <v>12</v>
      </c>
      <c r="V33">
        <f t="shared" si="3"/>
        <v>11</v>
      </c>
      <c r="W33">
        <f t="shared" si="3"/>
        <v>11</v>
      </c>
      <c r="X33">
        <f t="shared" si="3"/>
        <v>49</v>
      </c>
      <c r="Y33">
        <f t="shared" si="3"/>
        <v>50</v>
      </c>
      <c r="Z33">
        <f t="shared" si="3"/>
        <v>36</v>
      </c>
      <c r="AA33">
        <f>RANK(I33,I$3:I$128,0)</f>
        <v>61</v>
      </c>
      <c r="AB33">
        <f t="shared" si="7"/>
        <v>111</v>
      </c>
      <c r="AC33">
        <f t="shared" si="7"/>
        <v>115</v>
      </c>
      <c r="AD33">
        <f t="shared" si="7"/>
        <v>116</v>
      </c>
      <c r="AE33">
        <f t="shared" si="7"/>
        <v>116</v>
      </c>
      <c r="AF33">
        <f t="shared" si="7"/>
        <v>78</v>
      </c>
      <c r="AG33">
        <f t="shared" si="7"/>
        <v>77</v>
      </c>
      <c r="AH33">
        <f t="shared" si="7"/>
        <v>91</v>
      </c>
      <c r="AI33">
        <f t="shared" si="7"/>
        <v>66</v>
      </c>
      <c r="AJ33">
        <f t="shared" si="8"/>
        <v>51247</v>
      </c>
    </row>
    <row r="34" spans="1:36" customFormat="1" x14ac:dyDescent="0.25">
      <c r="A34" t="s">
        <v>2677</v>
      </c>
      <c r="B34" s="18">
        <f>exportall2_ampl!B33</f>
        <v>1.2E-2</v>
      </c>
      <c r="C34" s="18">
        <f>exportall2_ampl!C33</f>
        <v>1.1845E-2</v>
      </c>
      <c r="D34" s="18">
        <f>exportall2_ampl!D33</f>
        <v>1.1476999999999999E-2</v>
      </c>
      <c r="E34" s="18">
        <f>exportall2_ampl!E33</f>
        <v>1.1461000000000001E-2</v>
      </c>
      <c r="F34">
        <f>exportall2_freq!B33</f>
        <v>217.59</v>
      </c>
      <c r="G34">
        <f>exportall2_freq!C33</f>
        <v>234.22</v>
      </c>
      <c r="H34">
        <f>exportall2_freq!D33</f>
        <v>238.95</v>
      </c>
      <c r="I34">
        <f>exportall2_freq!E33</f>
        <v>58.899000000000001</v>
      </c>
      <c r="J34" s="18">
        <f t="shared" si="5"/>
        <v>1.2E-2</v>
      </c>
      <c r="K34" s="18">
        <f t="shared" si="5"/>
        <v>1.1845E-2</v>
      </c>
      <c r="L34" s="18">
        <f t="shared" si="5"/>
        <v>1.1476999999999999E-2</v>
      </c>
      <c r="M34" s="18">
        <f t="shared" si="5"/>
        <v>1.1461000000000001E-2</v>
      </c>
      <c r="N34" s="18">
        <f t="shared" si="5"/>
        <v>217.59</v>
      </c>
      <c r="O34" s="18">
        <f t="shared" si="5"/>
        <v>234.22</v>
      </c>
      <c r="P34" s="18">
        <f t="shared" si="5"/>
        <v>238.95</v>
      </c>
      <c r="Q34" s="18">
        <f t="shared" si="5"/>
        <v>58.899000000000001</v>
      </c>
      <c r="R34" s="18">
        <f>szenzoradatok!D35</f>
        <v>51.2453</v>
      </c>
      <c r="T34">
        <f t="shared" si="6"/>
        <v>22</v>
      </c>
      <c r="U34">
        <f t="shared" si="3"/>
        <v>14</v>
      </c>
      <c r="V34">
        <f t="shared" si="3"/>
        <v>12</v>
      </c>
      <c r="W34">
        <f t="shared" si="3"/>
        <v>10</v>
      </c>
      <c r="X34">
        <f t="shared" si="3"/>
        <v>59</v>
      </c>
      <c r="Y34">
        <f t="shared" si="3"/>
        <v>30</v>
      </c>
      <c r="Z34">
        <f t="shared" si="3"/>
        <v>17</v>
      </c>
      <c r="AA34">
        <f>RANK(I34,I$3:I$128,0)</f>
        <v>90</v>
      </c>
      <c r="AB34">
        <f t="shared" si="7"/>
        <v>105</v>
      </c>
      <c r="AC34">
        <f t="shared" si="7"/>
        <v>113</v>
      </c>
      <c r="AD34">
        <f t="shared" si="7"/>
        <v>115</v>
      </c>
      <c r="AE34">
        <f t="shared" si="7"/>
        <v>117</v>
      </c>
      <c r="AF34">
        <f t="shared" si="7"/>
        <v>68</v>
      </c>
      <c r="AG34">
        <f t="shared" si="7"/>
        <v>95</v>
      </c>
      <c r="AH34">
        <f t="shared" si="7"/>
        <v>109</v>
      </c>
      <c r="AI34">
        <f t="shared" si="7"/>
        <v>37</v>
      </c>
      <c r="AJ34">
        <f t="shared" si="8"/>
        <v>51245</v>
      </c>
    </row>
    <row r="35" spans="1:36" customFormat="1" x14ac:dyDescent="0.25">
      <c r="A35" t="s">
        <v>2678</v>
      </c>
      <c r="B35" s="18">
        <f>exportall2_ampl!B34</f>
        <v>1.6517E-2</v>
      </c>
      <c r="C35" s="18">
        <f>exportall2_ampl!C34</f>
        <v>1.2918000000000001E-2</v>
      </c>
      <c r="D35" s="18">
        <f>exportall2_ampl!D34</f>
        <v>1.2333E-2</v>
      </c>
      <c r="E35" s="18">
        <f>exportall2_ampl!E34</f>
        <v>1.1055000000000001E-2</v>
      </c>
      <c r="F35">
        <f>exportall2_freq!B34</f>
        <v>232.7</v>
      </c>
      <c r="G35">
        <f>exportall2_freq!C34</f>
        <v>234.53</v>
      </c>
      <c r="H35">
        <f>exportall2_freq!D34</f>
        <v>189.06</v>
      </c>
      <c r="I35">
        <f>exportall2_freq!E34</f>
        <v>205.84</v>
      </c>
      <c r="J35" s="18">
        <f t="shared" si="5"/>
        <v>1.6517E-2</v>
      </c>
      <c r="K35" s="18">
        <f t="shared" si="5"/>
        <v>1.2918000000000001E-2</v>
      </c>
      <c r="L35" s="18">
        <f t="shared" si="5"/>
        <v>1.2333E-2</v>
      </c>
      <c r="M35" s="18">
        <f t="shared" si="5"/>
        <v>1.1055000000000001E-2</v>
      </c>
      <c r="N35" s="18">
        <f t="shared" si="5"/>
        <v>232.7</v>
      </c>
      <c r="O35" s="18">
        <f t="shared" si="5"/>
        <v>234.53</v>
      </c>
      <c r="P35" s="18">
        <f t="shared" si="5"/>
        <v>189.06</v>
      </c>
      <c r="Q35" s="18">
        <f t="shared" si="5"/>
        <v>205.84</v>
      </c>
      <c r="R35" s="18">
        <f>szenzoradatok!D36</f>
        <v>51.235700000000001</v>
      </c>
      <c r="T35">
        <f t="shared" si="6"/>
        <v>6</v>
      </c>
      <c r="U35">
        <f t="shared" si="3"/>
        <v>10</v>
      </c>
      <c r="V35">
        <f t="shared" si="3"/>
        <v>9</v>
      </c>
      <c r="W35">
        <f t="shared" si="3"/>
        <v>12</v>
      </c>
      <c r="X35">
        <f t="shared" si="3"/>
        <v>44</v>
      </c>
      <c r="Y35">
        <f t="shared" si="3"/>
        <v>29</v>
      </c>
      <c r="Z35">
        <f t="shared" si="3"/>
        <v>66</v>
      </c>
      <c r="AA35">
        <f>RANK(I35,I$3:I$128,0)</f>
        <v>65</v>
      </c>
      <c r="AB35">
        <f t="shared" si="7"/>
        <v>121</v>
      </c>
      <c r="AC35">
        <f t="shared" si="7"/>
        <v>117</v>
      </c>
      <c r="AD35">
        <f t="shared" si="7"/>
        <v>118</v>
      </c>
      <c r="AE35">
        <f t="shared" si="7"/>
        <v>115</v>
      </c>
      <c r="AF35">
        <f t="shared" si="7"/>
        <v>83</v>
      </c>
      <c r="AG35">
        <f t="shared" si="7"/>
        <v>98</v>
      </c>
      <c r="AH35">
        <f t="shared" si="7"/>
        <v>61</v>
      </c>
      <c r="AI35">
        <f t="shared" si="7"/>
        <v>62</v>
      </c>
      <c r="AJ35">
        <f t="shared" si="8"/>
        <v>51235</v>
      </c>
    </row>
    <row r="36" spans="1:36" customFormat="1" x14ac:dyDescent="0.25">
      <c r="A36" t="s">
        <v>2679</v>
      </c>
      <c r="B36" s="18">
        <f>exportall2_ampl!B35</f>
        <v>1.2397999999999999E-2</v>
      </c>
      <c r="C36" s="18">
        <f>exportall2_ampl!C35</f>
        <v>1.21E-2</v>
      </c>
      <c r="D36" s="18">
        <f>exportall2_ampl!D35</f>
        <v>1.2063000000000001E-2</v>
      </c>
      <c r="E36" s="18">
        <f>exportall2_ampl!E35</f>
        <v>1.1915E-2</v>
      </c>
      <c r="F36">
        <f>exportall2_freq!B35</f>
        <v>188.6</v>
      </c>
      <c r="G36">
        <f>exportall2_freq!C35</f>
        <v>285.33999999999997</v>
      </c>
      <c r="H36">
        <f>exportall2_freq!D35</f>
        <v>241.7</v>
      </c>
      <c r="I36">
        <f>exportall2_freq!E35</f>
        <v>225.83</v>
      </c>
      <c r="J36" s="18">
        <f t="shared" si="5"/>
        <v>1.2397999999999999E-2</v>
      </c>
      <c r="K36" s="18">
        <f t="shared" si="5"/>
        <v>1.21E-2</v>
      </c>
      <c r="L36" s="18">
        <f t="shared" si="5"/>
        <v>1.2063000000000001E-2</v>
      </c>
      <c r="M36" s="18">
        <f t="shared" si="5"/>
        <v>1.1915E-2</v>
      </c>
      <c r="N36" s="18">
        <f t="shared" si="5"/>
        <v>188.6</v>
      </c>
      <c r="O36" s="18">
        <f t="shared" si="5"/>
        <v>285.33999999999997</v>
      </c>
      <c r="P36" s="18">
        <f t="shared" si="5"/>
        <v>241.7</v>
      </c>
      <c r="Q36" s="18">
        <f t="shared" si="5"/>
        <v>225.83</v>
      </c>
      <c r="R36" s="18">
        <f>szenzoradatok!D37</f>
        <v>51.227400000000003</v>
      </c>
      <c r="T36">
        <f t="shared" si="6"/>
        <v>17</v>
      </c>
      <c r="U36">
        <f t="shared" si="3"/>
        <v>13</v>
      </c>
      <c r="V36">
        <f t="shared" si="3"/>
        <v>10</v>
      </c>
      <c r="W36">
        <f t="shared" si="3"/>
        <v>9</v>
      </c>
      <c r="X36">
        <f t="shared" si="3"/>
        <v>78</v>
      </c>
      <c r="Y36">
        <f t="shared" si="3"/>
        <v>12</v>
      </c>
      <c r="Z36">
        <f t="shared" si="3"/>
        <v>15</v>
      </c>
      <c r="AA36">
        <f>RANK(I36,I$3:I$128,0)</f>
        <v>52</v>
      </c>
      <c r="AB36">
        <f t="shared" si="7"/>
        <v>110</v>
      </c>
      <c r="AC36">
        <f t="shared" si="7"/>
        <v>114</v>
      </c>
      <c r="AD36">
        <f t="shared" si="7"/>
        <v>117</v>
      </c>
      <c r="AE36">
        <f t="shared" si="7"/>
        <v>118</v>
      </c>
      <c r="AF36">
        <f t="shared" si="7"/>
        <v>49</v>
      </c>
      <c r="AG36">
        <f t="shared" si="7"/>
        <v>115</v>
      </c>
      <c r="AH36">
        <f t="shared" si="7"/>
        <v>112</v>
      </c>
      <c r="AI36">
        <f t="shared" si="7"/>
        <v>75</v>
      </c>
      <c r="AJ36">
        <f t="shared" si="8"/>
        <v>51227</v>
      </c>
    </row>
    <row r="37" spans="1:36" customFormat="1" x14ac:dyDescent="0.25">
      <c r="A37" t="s">
        <v>2680</v>
      </c>
      <c r="B37" s="18">
        <f>exportall2_ampl!B36</f>
        <v>1.4079E-2</v>
      </c>
      <c r="C37" s="18">
        <f>exportall2_ampl!C36</f>
        <v>1.3412E-2</v>
      </c>
      <c r="D37" s="18">
        <f>exportall2_ampl!D36</f>
        <v>1.3113E-2</v>
      </c>
      <c r="E37" s="18">
        <f>exportall2_ampl!E36</f>
        <v>1.2187E-2</v>
      </c>
      <c r="F37">
        <f>exportall2_freq!B36</f>
        <v>191.65</v>
      </c>
      <c r="G37">
        <f>exportall2_freq!C36</f>
        <v>208.44</v>
      </c>
      <c r="H37">
        <f>exportall2_freq!D36</f>
        <v>221.86</v>
      </c>
      <c r="I37">
        <f>exportall2_freq!E36</f>
        <v>216.06</v>
      </c>
      <c r="J37" s="18">
        <f t="shared" si="5"/>
        <v>1.4079E-2</v>
      </c>
      <c r="K37" s="18">
        <f t="shared" si="5"/>
        <v>1.3412E-2</v>
      </c>
      <c r="L37" s="18">
        <f t="shared" si="5"/>
        <v>1.3113E-2</v>
      </c>
      <c r="M37" s="18">
        <f t="shared" si="5"/>
        <v>1.2187E-2</v>
      </c>
      <c r="N37" s="18">
        <f t="shared" si="5"/>
        <v>191.65</v>
      </c>
      <c r="O37" s="18">
        <f t="shared" si="5"/>
        <v>208.44</v>
      </c>
      <c r="P37" s="18">
        <f t="shared" si="5"/>
        <v>221.86</v>
      </c>
      <c r="Q37" s="18">
        <f t="shared" si="5"/>
        <v>216.06</v>
      </c>
      <c r="R37" s="18">
        <f>szenzoradatok!D38</f>
        <v>51.224600000000002</v>
      </c>
      <c r="T37">
        <f t="shared" si="6"/>
        <v>11</v>
      </c>
      <c r="U37">
        <f t="shared" si="3"/>
        <v>9</v>
      </c>
      <c r="V37">
        <f t="shared" si="3"/>
        <v>8</v>
      </c>
      <c r="W37">
        <f t="shared" si="3"/>
        <v>8</v>
      </c>
      <c r="X37">
        <f t="shared" si="3"/>
        <v>68</v>
      </c>
      <c r="Y37">
        <f t="shared" si="3"/>
        <v>60</v>
      </c>
      <c r="Z37">
        <f t="shared" si="3"/>
        <v>45</v>
      </c>
      <c r="AA37">
        <f>RANK(I37,I$3:I$128,0)</f>
        <v>56</v>
      </c>
      <c r="AB37">
        <f t="shared" si="7"/>
        <v>116</v>
      </c>
      <c r="AC37">
        <f t="shared" si="7"/>
        <v>118</v>
      </c>
      <c r="AD37">
        <f t="shared" si="7"/>
        <v>119</v>
      </c>
      <c r="AE37">
        <f t="shared" si="7"/>
        <v>119</v>
      </c>
      <c r="AF37">
        <f t="shared" si="7"/>
        <v>59</v>
      </c>
      <c r="AG37">
        <f t="shared" si="7"/>
        <v>67</v>
      </c>
      <c r="AH37">
        <f t="shared" si="7"/>
        <v>82</v>
      </c>
      <c r="AI37">
        <f t="shared" si="7"/>
        <v>71</v>
      </c>
      <c r="AJ37">
        <f t="shared" si="8"/>
        <v>51224</v>
      </c>
    </row>
    <row r="38" spans="1:36" customFormat="1" x14ac:dyDescent="0.25">
      <c r="A38" t="s">
        <v>44</v>
      </c>
      <c r="B38" s="18">
        <f>exportall2_ampl!B37</f>
        <v>1.5994999999999999E-2</v>
      </c>
      <c r="C38" s="18">
        <f>exportall2_ampl!C37</f>
        <v>1.3679999999999999E-2</v>
      </c>
      <c r="D38" s="18">
        <f>exportall2_ampl!D37</f>
        <v>1.3546000000000001E-2</v>
      </c>
      <c r="E38" s="18">
        <f>exportall2_ampl!E37</f>
        <v>1.2877E-2</v>
      </c>
      <c r="F38">
        <f>exportall2_freq!B37</f>
        <v>232.39</v>
      </c>
      <c r="G38">
        <f>exportall2_freq!C37</f>
        <v>236.51</v>
      </c>
      <c r="H38">
        <f>exportall2_freq!D37</f>
        <v>187.99</v>
      </c>
      <c r="I38">
        <f>exportall2_freq!E37</f>
        <v>189.67</v>
      </c>
      <c r="J38" s="18">
        <f t="shared" si="5"/>
        <v>1.5994999999999999E-2</v>
      </c>
      <c r="K38" s="18">
        <f t="shared" si="5"/>
        <v>1.3679999999999999E-2</v>
      </c>
      <c r="L38" s="18">
        <f t="shared" si="5"/>
        <v>1.3546000000000001E-2</v>
      </c>
      <c r="M38" s="18">
        <f t="shared" si="5"/>
        <v>1.2877E-2</v>
      </c>
      <c r="N38" s="18">
        <f t="shared" si="5"/>
        <v>232.39</v>
      </c>
      <c r="O38" s="18">
        <f t="shared" si="5"/>
        <v>236.51</v>
      </c>
      <c r="P38" s="18">
        <f t="shared" si="5"/>
        <v>187.99</v>
      </c>
      <c r="Q38" s="18">
        <f t="shared" si="5"/>
        <v>189.67</v>
      </c>
      <c r="R38" s="18">
        <f>szenzoradatok!D39</f>
        <v>51.216299999999997</v>
      </c>
      <c r="T38">
        <f t="shared" si="6"/>
        <v>7</v>
      </c>
      <c r="U38">
        <f t="shared" si="3"/>
        <v>8</v>
      </c>
      <c r="V38">
        <f t="shared" si="3"/>
        <v>7</v>
      </c>
      <c r="W38">
        <f t="shared" si="3"/>
        <v>7</v>
      </c>
      <c r="X38">
        <f t="shared" si="3"/>
        <v>45</v>
      </c>
      <c r="Y38">
        <f t="shared" si="3"/>
        <v>22</v>
      </c>
      <c r="Z38">
        <f t="shared" si="3"/>
        <v>68</v>
      </c>
      <c r="AA38">
        <f>RANK(I38,I$3:I$128,0)</f>
        <v>79</v>
      </c>
      <c r="AB38">
        <f t="shared" si="7"/>
        <v>120</v>
      </c>
      <c r="AC38">
        <f t="shared" si="7"/>
        <v>119</v>
      </c>
      <c r="AD38">
        <f t="shared" si="7"/>
        <v>120</v>
      </c>
      <c r="AE38">
        <f t="shared" si="7"/>
        <v>120</v>
      </c>
      <c r="AF38">
        <f t="shared" si="7"/>
        <v>82</v>
      </c>
      <c r="AG38">
        <f t="shared" si="7"/>
        <v>105</v>
      </c>
      <c r="AH38">
        <f t="shared" si="7"/>
        <v>59</v>
      </c>
      <c r="AI38">
        <f t="shared" si="7"/>
        <v>48</v>
      </c>
      <c r="AJ38">
        <f t="shared" si="8"/>
        <v>51216</v>
      </c>
    </row>
    <row r="39" spans="1:36" customFormat="1" x14ac:dyDescent="0.25">
      <c r="A39" t="s">
        <v>2681</v>
      </c>
      <c r="B39" s="18">
        <f>exportall2_ampl!B38</f>
        <v>1.1941E-2</v>
      </c>
      <c r="C39" s="18">
        <f>exportall2_ampl!C38</f>
        <v>9.6760000000000006E-3</v>
      </c>
      <c r="D39" s="18">
        <f>exportall2_ampl!D38</f>
        <v>9.3706999999999992E-3</v>
      </c>
      <c r="E39" s="18">
        <f>exportall2_ampl!E38</f>
        <v>9.2435E-3</v>
      </c>
      <c r="F39">
        <f>exportall2_freq!B38</f>
        <v>227.81</v>
      </c>
      <c r="G39">
        <f>exportall2_freq!C38</f>
        <v>286.70999999999998</v>
      </c>
      <c r="H39">
        <f>exportall2_freq!D38</f>
        <v>231.32</v>
      </c>
      <c r="I39">
        <f>exportall2_freq!E38</f>
        <v>222.32</v>
      </c>
      <c r="J39" s="18">
        <f t="shared" si="5"/>
        <v>1.1941E-2</v>
      </c>
      <c r="K39" s="18">
        <f t="shared" si="5"/>
        <v>9.6760000000000006E-3</v>
      </c>
      <c r="L39" s="18">
        <f t="shared" si="5"/>
        <v>9.3706999999999992E-3</v>
      </c>
      <c r="M39" s="18">
        <f t="shared" si="5"/>
        <v>9.2435E-3</v>
      </c>
      <c r="N39" s="18">
        <f t="shared" si="5"/>
        <v>227.81</v>
      </c>
      <c r="O39" s="18">
        <f t="shared" si="5"/>
        <v>286.70999999999998</v>
      </c>
      <c r="P39" s="18">
        <f t="shared" si="5"/>
        <v>231.32</v>
      </c>
      <c r="Q39" s="18">
        <f t="shared" si="5"/>
        <v>222.32</v>
      </c>
      <c r="R39" s="18">
        <f>szenzoradatok!D40</f>
        <v>57.572800000000001</v>
      </c>
      <c r="T39">
        <f t="shared" si="6"/>
        <v>23</v>
      </c>
      <c r="U39">
        <f t="shared" si="3"/>
        <v>24</v>
      </c>
      <c r="V39">
        <f t="shared" si="3"/>
        <v>22</v>
      </c>
      <c r="W39">
        <f t="shared" si="3"/>
        <v>20</v>
      </c>
      <c r="X39">
        <f t="shared" si="3"/>
        <v>53</v>
      </c>
      <c r="Y39">
        <f t="shared" si="3"/>
        <v>10</v>
      </c>
      <c r="Z39">
        <f t="shared" si="3"/>
        <v>37</v>
      </c>
      <c r="AA39">
        <f>RANK(I39,I$3:I$128,0)</f>
        <v>55</v>
      </c>
      <c r="AB39">
        <f t="shared" si="7"/>
        <v>104</v>
      </c>
      <c r="AC39">
        <f t="shared" si="7"/>
        <v>103</v>
      </c>
      <c r="AD39">
        <f t="shared" si="7"/>
        <v>105</v>
      </c>
      <c r="AE39">
        <f t="shared" si="7"/>
        <v>107</v>
      </c>
      <c r="AF39">
        <f t="shared" si="7"/>
        <v>74</v>
      </c>
      <c r="AG39">
        <f t="shared" si="7"/>
        <v>117</v>
      </c>
      <c r="AH39">
        <f t="shared" si="7"/>
        <v>90</v>
      </c>
      <c r="AI39">
        <f t="shared" si="7"/>
        <v>72</v>
      </c>
      <c r="AJ39">
        <f t="shared" si="8"/>
        <v>57572</v>
      </c>
    </row>
    <row r="40" spans="1:36" customFormat="1" x14ac:dyDescent="0.25">
      <c r="A40" t="s">
        <v>2682</v>
      </c>
      <c r="B40" s="18">
        <f>exportall2_ampl!B39</f>
        <v>1.0234999999999999E-2</v>
      </c>
      <c r="C40" s="18">
        <f>exportall2_ampl!C39</f>
        <v>8.6666999999999994E-3</v>
      </c>
      <c r="D40" s="18">
        <f>exportall2_ampl!D39</f>
        <v>8.5973999999999998E-3</v>
      </c>
      <c r="E40" s="18">
        <f>exportall2_ampl!E39</f>
        <v>8.4127999999999998E-3</v>
      </c>
      <c r="F40">
        <f>exportall2_freq!B39</f>
        <v>235.75</v>
      </c>
      <c r="G40">
        <f>exportall2_freq!C39</f>
        <v>206.91</v>
      </c>
      <c r="H40">
        <f>exportall2_freq!D39</f>
        <v>244.9</v>
      </c>
      <c r="I40">
        <f>exportall2_freq!E39</f>
        <v>207.21</v>
      </c>
      <c r="J40" s="18">
        <f t="shared" si="5"/>
        <v>1.0234999999999999E-2</v>
      </c>
      <c r="K40" s="18">
        <f t="shared" si="5"/>
        <v>8.6666999999999994E-3</v>
      </c>
      <c r="L40" s="18">
        <f t="shared" si="5"/>
        <v>8.5973999999999998E-3</v>
      </c>
      <c r="M40" s="18">
        <f t="shared" si="5"/>
        <v>8.4127999999999998E-3</v>
      </c>
      <c r="N40" s="18">
        <f t="shared" si="5"/>
        <v>235.75</v>
      </c>
      <c r="O40" s="18">
        <f t="shared" si="5"/>
        <v>206.91</v>
      </c>
      <c r="P40" s="18">
        <f t="shared" si="5"/>
        <v>244.9</v>
      </c>
      <c r="Q40" s="18">
        <f t="shared" si="5"/>
        <v>207.21</v>
      </c>
      <c r="R40" s="18">
        <f>szenzoradatok!D41</f>
        <v>57.599400000000003</v>
      </c>
      <c r="T40">
        <f t="shared" si="6"/>
        <v>33</v>
      </c>
      <c r="U40">
        <f t="shared" si="3"/>
        <v>41</v>
      </c>
      <c r="V40">
        <f t="shared" si="3"/>
        <v>32</v>
      </c>
      <c r="W40">
        <f t="shared" si="3"/>
        <v>32</v>
      </c>
      <c r="X40">
        <f t="shared" si="3"/>
        <v>35</v>
      </c>
      <c r="Y40">
        <f t="shared" si="3"/>
        <v>62</v>
      </c>
      <c r="Z40">
        <f t="shared" si="3"/>
        <v>13</v>
      </c>
      <c r="AA40">
        <f>RANK(I40,I$3:I$128,0)</f>
        <v>64</v>
      </c>
      <c r="AB40">
        <f t="shared" si="7"/>
        <v>94</v>
      </c>
      <c r="AC40">
        <f t="shared" si="7"/>
        <v>86</v>
      </c>
      <c r="AD40">
        <f t="shared" si="7"/>
        <v>95</v>
      </c>
      <c r="AE40">
        <f t="shared" si="7"/>
        <v>95</v>
      </c>
      <c r="AF40">
        <f t="shared" si="7"/>
        <v>92</v>
      </c>
      <c r="AG40">
        <f t="shared" si="7"/>
        <v>65</v>
      </c>
      <c r="AH40">
        <f t="shared" si="7"/>
        <v>114</v>
      </c>
      <c r="AI40">
        <f t="shared" si="7"/>
        <v>63</v>
      </c>
      <c r="AJ40">
        <f t="shared" si="8"/>
        <v>57599</v>
      </c>
    </row>
    <row r="41" spans="1:36" customFormat="1" x14ac:dyDescent="0.25">
      <c r="A41" t="s">
        <v>2683</v>
      </c>
      <c r="B41" s="18">
        <f>exportall2_ampl!B40</f>
        <v>1.3363E-2</v>
      </c>
      <c r="C41" s="18">
        <f>exportall2_ampl!C40</f>
        <v>1.1723000000000001E-2</v>
      </c>
      <c r="D41" s="18">
        <f>exportall2_ampl!D40</f>
        <v>1.0632000000000001E-2</v>
      </c>
      <c r="E41" s="18">
        <f>exportall2_ampl!E40</f>
        <v>1.0491E-2</v>
      </c>
      <c r="F41">
        <f>exportall2_freq!B40</f>
        <v>222.63</v>
      </c>
      <c r="G41">
        <f>exportall2_freq!C40</f>
        <v>214.39</v>
      </c>
      <c r="H41">
        <f>exportall2_freq!D40</f>
        <v>235.14</v>
      </c>
      <c r="I41">
        <f>exportall2_freq!E40</f>
        <v>236.05</v>
      </c>
      <c r="J41" s="18">
        <f t="shared" si="5"/>
        <v>1.3363E-2</v>
      </c>
      <c r="K41" s="18">
        <f t="shared" si="5"/>
        <v>1.1723000000000001E-2</v>
      </c>
      <c r="L41" s="18">
        <f t="shared" si="5"/>
        <v>1.0632000000000001E-2</v>
      </c>
      <c r="M41" s="18">
        <f t="shared" si="5"/>
        <v>1.0491E-2</v>
      </c>
      <c r="N41" s="18">
        <f t="shared" si="5"/>
        <v>222.63</v>
      </c>
      <c r="O41" s="18">
        <f t="shared" si="5"/>
        <v>214.39</v>
      </c>
      <c r="P41" s="18">
        <f t="shared" si="5"/>
        <v>235.14</v>
      </c>
      <c r="Q41" s="18">
        <f t="shared" si="5"/>
        <v>236.05</v>
      </c>
      <c r="R41" s="18">
        <f>szenzoradatok!D42</f>
        <v>57.621499999999997</v>
      </c>
      <c r="T41">
        <f t="shared" si="6"/>
        <v>15</v>
      </c>
      <c r="U41">
        <f t="shared" si="3"/>
        <v>16</v>
      </c>
      <c r="V41">
        <f t="shared" si="3"/>
        <v>15</v>
      </c>
      <c r="W41">
        <f t="shared" si="3"/>
        <v>13</v>
      </c>
      <c r="X41">
        <f t="shared" si="3"/>
        <v>55</v>
      </c>
      <c r="Y41">
        <f t="shared" si="3"/>
        <v>57</v>
      </c>
      <c r="Z41">
        <f t="shared" si="3"/>
        <v>27</v>
      </c>
      <c r="AA41">
        <f>RANK(I41,I$3:I$128,0)</f>
        <v>34</v>
      </c>
      <c r="AB41">
        <f t="shared" si="7"/>
        <v>112</v>
      </c>
      <c r="AC41">
        <f t="shared" si="7"/>
        <v>111</v>
      </c>
      <c r="AD41">
        <f t="shared" si="7"/>
        <v>112</v>
      </c>
      <c r="AE41">
        <f t="shared" si="7"/>
        <v>114</v>
      </c>
      <c r="AF41">
        <f t="shared" si="7"/>
        <v>72</v>
      </c>
      <c r="AG41">
        <f t="shared" si="7"/>
        <v>70</v>
      </c>
      <c r="AH41">
        <f t="shared" si="7"/>
        <v>100</v>
      </c>
      <c r="AI41">
        <f t="shared" si="7"/>
        <v>93</v>
      </c>
      <c r="AJ41">
        <f t="shared" si="8"/>
        <v>57621</v>
      </c>
    </row>
    <row r="42" spans="1:36" customFormat="1" x14ac:dyDescent="0.25">
      <c r="A42" t="s">
        <v>2684</v>
      </c>
      <c r="B42" s="18">
        <f>exportall2_ampl!B41</f>
        <v>1.1358E-2</v>
      </c>
      <c r="C42" s="18">
        <f>exportall2_ampl!C41</f>
        <v>1.1091E-2</v>
      </c>
      <c r="D42" s="18">
        <f>exportall2_ampl!D41</f>
        <v>1.0817E-2</v>
      </c>
      <c r="E42" s="18">
        <f>exportall2_ampl!E41</f>
        <v>1.0266000000000001E-2</v>
      </c>
      <c r="F42">
        <f>exportall2_freq!B41</f>
        <v>230.71</v>
      </c>
      <c r="G42">
        <f>exportall2_freq!C41</f>
        <v>232.39</v>
      </c>
      <c r="H42">
        <f>exportall2_freq!D41</f>
        <v>215.61</v>
      </c>
      <c r="I42">
        <f>exportall2_freq!E41</f>
        <v>210.42</v>
      </c>
      <c r="J42" s="18">
        <f t="shared" si="5"/>
        <v>1.1358E-2</v>
      </c>
      <c r="K42" s="18">
        <f t="shared" si="5"/>
        <v>1.1091E-2</v>
      </c>
      <c r="L42" s="18">
        <f t="shared" si="5"/>
        <v>1.0817E-2</v>
      </c>
      <c r="M42" s="18">
        <f t="shared" si="5"/>
        <v>1.0266000000000001E-2</v>
      </c>
      <c r="N42" s="18">
        <f t="shared" si="5"/>
        <v>230.71</v>
      </c>
      <c r="O42" s="18">
        <f t="shared" si="5"/>
        <v>232.39</v>
      </c>
      <c r="P42" s="18">
        <f t="shared" si="5"/>
        <v>215.61</v>
      </c>
      <c r="Q42" s="18">
        <f t="shared" si="5"/>
        <v>210.42</v>
      </c>
      <c r="R42" s="18">
        <f>szenzoradatok!D43</f>
        <v>57.651000000000003</v>
      </c>
      <c r="T42">
        <f t="shared" si="6"/>
        <v>25</v>
      </c>
      <c r="U42">
        <f t="shared" si="3"/>
        <v>18</v>
      </c>
      <c r="V42">
        <f t="shared" si="3"/>
        <v>14</v>
      </c>
      <c r="W42">
        <f t="shared" si="3"/>
        <v>15</v>
      </c>
      <c r="X42">
        <f t="shared" si="3"/>
        <v>47</v>
      </c>
      <c r="Y42">
        <f t="shared" si="3"/>
        <v>40</v>
      </c>
      <c r="Z42">
        <f t="shared" si="3"/>
        <v>48</v>
      </c>
      <c r="AA42">
        <f>RANK(I42,I$3:I$128,0)</f>
        <v>60</v>
      </c>
      <c r="AB42">
        <f t="shared" si="7"/>
        <v>102</v>
      </c>
      <c r="AC42">
        <f t="shared" si="7"/>
        <v>109</v>
      </c>
      <c r="AD42">
        <f t="shared" si="7"/>
        <v>113</v>
      </c>
      <c r="AE42">
        <f t="shared" si="7"/>
        <v>112</v>
      </c>
      <c r="AF42">
        <f t="shared" si="7"/>
        <v>80</v>
      </c>
      <c r="AG42">
        <f t="shared" si="7"/>
        <v>86</v>
      </c>
      <c r="AH42">
        <f t="shared" si="7"/>
        <v>79</v>
      </c>
      <c r="AI42">
        <f t="shared" si="7"/>
        <v>67</v>
      </c>
      <c r="AJ42">
        <f t="shared" si="8"/>
        <v>57651</v>
      </c>
    </row>
    <row r="43" spans="1:36" customFormat="1" x14ac:dyDescent="0.25">
      <c r="A43" t="s">
        <v>45</v>
      </c>
      <c r="B43" s="18">
        <f>exportall2_ampl!B42</f>
        <v>1.418E-2</v>
      </c>
      <c r="C43" s="18">
        <f>exportall2_ampl!C42</f>
        <v>1.125E-2</v>
      </c>
      <c r="D43" s="18">
        <f>exportall2_ampl!D42</f>
        <v>1.0331999999999999E-2</v>
      </c>
      <c r="E43" s="18">
        <f>exportall2_ampl!E42</f>
        <v>9.7728999999999993E-3</v>
      </c>
      <c r="F43">
        <f>exportall2_freq!B42</f>
        <v>240.48</v>
      </c>
      <c r="G43">
        <f>exportall2_freq!C42</f>
        <v>236.05</v>
      </c>
      <c r="H43">
        <f>exportall2_freq!D42</f>
        <v>234.53</v>
      </c>
      <c r="I43">
        <f>exportall2_freq!E42</f>
        <v>222.78</v>
      </c>
      <c r="J43" s="18">
        <f t="shared" si="5"/>
        <v>1.418E-2</v>
      </c>
      <c r="K43" s="18">
        <f t="shared" si="5"/>
        <v>1.125E-2</v>
      </c>
      <c r="L43" s="18">
        <f t="shared" si="5"/>
        <v>1.0331999999999999E-2</v>
      </c>
      <c r="M43" s="18">
        <f t="shared" si="5"/>
        <v>9.7728999999999993E-3</v>
      </c>
      <c r="N43" s="18">
        <f t="shared" si="5"/>
        <v>240.48</v>
      </c>
      <c r="O43" s="18">
        <f t="shared" si="5"/>
        <v>236.05</v>
      </c>
      <c r="P43" s="18">
        <f t="shared" si="5"/>
        <v>234.53</v>
      </c>
      <c r="Q43" s="18">
        <f t="shared" si="5"/>
        <v>222.78</v>
      </c>
      <c r="R43" s="18">
        <f>szenzoradatok!D44</f>
        <v>57.673900000000003</v>
      </c>
      <c r="T43">
        <f t="shared" si="6"/>
        <v>10</v>
      </c>
      <c r="U43">
        <f t="shared" si="3"/>
        <v>17</v>
      </c>
      <c r="V43">
        <f t="shared" si="3"/>
        <v>16</v>
      </c>
      <c r="W43">
        <f t="shared" si="3"/>
        <v>16</v>
      </c>
      <c r="X43">
        <f t="shared" si="3"/>
        <v>15</v>
      </c>
      <c r="Y43">
        <f t="shared" si="3"/>
        <v>23</v>
      </c>
      <c r="Z43">
        <f t="shared" si="3"/>
        <v>30</v>
      </c>
      <c r="AA43">
        <f>RANK(I43,I$3:I$128,0)</f>
        <v>54</v>
      </c>
      <c r="AB43">
        <f t="shared" si="7"/>
        <v>117</v>
      </c>
      <c r="AC43">
        <f t="shared" si="7"/>
        <v>110</v>
      </c>
      <c r="AD43">
        <f t="shared" si="7"/>
        <v>111</v>
      </c>
      <c r="AE43">
        <f t="shared" si="7"/>
        <v>111</v>
      </c>
      <c r="AF43">
        <f t="shared" si="7"/>
        <v>112</v>
      </c>
      <c r="AG43">
        <f t="shared" si="7"/>
        <v>104</v>
      </c>
      <c r="AH43">
        <f t="shared" si="7"/>
        <v>97</v>
      </c>
      <c r="AI43">
        <f t="shared" si="7"/>
        <v>73</v>
      </c>
      <c r="AJ43">
        <f t="shared" si="8"/>
        <v>57673</v>
      </c>
    </row>
    <row r="44" spans="1:36" customFormat="1" x14ac:dyDescent="0.25">
      <c r="A44" t="s">
        <v>2685</v>
      </c>
      <c r="B44" s="18">
        <f>exportall2_ampl!B43</f>
        <v>1.3391E-2</v>
      </c>
      <c r="C44" s="18">
        <f>exportall2_ampl!C43</f>
        <v>1.2331E-2</v>
      </c>
      <c r="D44" s="18">
        <f>exportall2_ampl!D43</f>
        <v>1.1304E-2</v>
      </c>
      <c r="E44" s="18">
        <f>exportall2_ampl!E43</f>
        <v>1.0422000000000001E-2</v>
      </c>
      <c r="F44">
        <f>exportall2_freq!B43</f>
        <v>285.02999999999997</v>
      </c>
      <c r="G44">
        <f>exportall2_freq!C43</f>
        <v>235.75</v>
      </c>
      <c r="H44">
        <f>exportall2_freq!D43</f>
        <v>236.21</v>
      </c>
      <c r="I44">
        <f>exportall2_freq!E43</f>
        <v>237.27</v>
      </c>
      <c r="J44" s="18">
        <f t="shared" si="5"/>
        <v>1.3391E-2</v>
      </c>
      <c r="K44" s="18">
        <f t="shared" si="5"/>
        <v>1.2331E-2</v>
      </c>
      <c r="L44" s="18">
        <f t="shared" si="5"/>
        <v>1.1304E-2</v>
      </c>
      <c r="M44" s="18">
        <f t="shared" si="5"/>
        <v>1.0422000000000001E-2</v>
      </c>
      <c r="N44" s="18">
        <f t="shared" si="5"/>
        <v>285.02999999999997</v>
      </c>
      <c r="O44" s="18">
        <f t="shared" si="5"/>
        <v>235.75</v>
      </c>
      <c r="P44" s="18">
        <f t="shared" si="5"/>
        <v>236.21</v>
      </c>
      <c r="Q44" s="18">
        <f t="shared" si="5"/>
        <v>237.27</v>
      </c>
      <c r="R44" s="18">
        <f>szenzoradatok!D45</f>
        <v>57.706699999999998</v>
      </c>
      <c r="T44">
        <f t="shared" si="6"/>
        <v>14</v>
      </c>
      <c r="U44">
        <f t="shared" si="3"/>
        <v>11</v>
      </c>
      <c r="V44">
        <f t="shared" si="3"/>
        <v>13</v>
      </c>
      <c r="W44">
        <f t="shared" si="3"/>
        <v>14</v>
      </c>
      <c r="X44">
        <f t="shared" si="3"/>
        <v>12</v>
      </c>
      <c r="Y44">
        <f t="shared" si="3"/>
        <v>24</v>
      </c>
      <c r="Z44">
        <f t="shared" si="3"/>
        <v>26</v>
      </c>
      <c r="AA44">
        <f>RANK(I44,I$3:I$128,0)</f>
        <v>29</v>
      </c>
      <c r="AB44">
        <f t="shared" si="7"/>
        <v>113</v>
      </c>
      <c r="AC44">
        <f t="shared" si="7"/>
        <v>116</v>
      </c>
      <c r="AD44">
        <f t="shared" si="7"/>
        <v>114</v>
      </c>
      <c r="AE44">
        <f t="shared" si="7"/>
        <v>113</v>
      </c>
      <c r="AF44">
        <f t="shared" si="7"/>
        <v>115</v>
      </c>
      <c r="AG44">
        <f t="shared" si="7"/>
        <v>103</v>
      </c>
      <c r="AH44">
        <f t="shared" si="7"/>
        <v>101</v>
      </c>
      <c r="AI44">
        <f t="shared" si="7"/>
        <v>97</v>
      </c>
      <c r="AJ44">
        <f t="shared" si="8"/>
        <v>57706</v>
      </c>
    </row>
    <row r="45" spans="1:36" customFormat="1" x14ac:dyDescent="0.25">
      <c r="A45" t="s">
        <v>2686</v>
      </c>
      <c r="B45" s="18">
        <f>exportall2_ampl!B44</f>
        <v>4.5843999999999998E-3</v>
      </c>
      <c r="C45" s="18">
        <f>exportall2_ampl!C44</f>
        <v>4.2620999999999996E-3</v>
      </c>
      <c r="D45" s="18">
        <f>exportall2_ampl!D44</f>
        <v>4.0901000000000002E-3</v>
      </c>
      <c r="E45" s="18">
        <f>exportall2_ampl!E44</f>
        <v>4.0305999999999996E-3</v>
      </c>
      <c r="F45">
        <f>exportall2_freq!B44</f>
        <v>34.484999999999999</v>
      </c>
      <c r="G45">
        <f>exportall2_freq!C44</f>
        <v>231.93</v>
      </c>
      <c r="H45">
        <f>exportall2_freq!D44</f>
        <v>44.860999999999997</v>
      </c>
      <c r="I45">
        <f>exportall2_freq!E44</f>
        <v>34.027000000000001</v>
      </c>
      <c r="J45" s="18">
        <f t="shared" si="5"/>
        <v>4.5843999999999998E-3</v>
      </c>
      <c r="K45" s="18">
        <f t="shared" si="5"/>
        <v>4.2620999999999996E-3</v>
      </c>
      <c r="L45" s="18">
        <f t="shared" si="5"/>
        <v>4.0901000000000002E-3</v>
      </c>
      <c r="M45" s="18">
        <f t="shared" si="5"/>
        <v>4.0305999999999996E-3</v>
      </c>
      <c r="N45" s="18">
        <f t="shared" si="5"/>
        <v>34.484999999999999</v>
      </c>
      <c r="O45" s="18">
        <f t="shared" si="5"/>
        <v>231.93</v>
      </c>
      <c r="P45" s="18">
        <f t="shared" si="5"/>
        <v>44.860999999999997</v>
      </c>
      <c r="Q45" s="18">
        <f t="shared" si="5"/>
        <v>34.027000000000001</v>
      </c>
      <c r="R45" s="18">
        <f>szenzoradatok!D46</f>
        <v>63.214300000000001</v>
      </c>
      <c r="T45">
        <f t="shared" si="6"/>
        <v>68</v>
      </c>
      <c r="U45">
        <f t="shared" si="3"/>
        <v>66</v>
      </c>
      <c r="V45">
        <f t="shared" si="3"/>
        <v>64</v>
      </c>
      <c r="W45">
        <f t="shared" si="3"/>
        <v>63</v>
      </c>
      <c r="X45">
        <f t="shared" ref="X45:AA108" si="9">RANK(F45,F$3:F$128,0)</f>
        <v>111</v>
      </c>
      <c r="Y45">
        <f t="shared" si="9"/>
        <v>42</v>
      </c>
      <c r="Z45">
        <f t="shared" si="9"/>
        <v>95</v>
      </c>
      <c r="AA45">
        <f>RANK(I45,I$3:I$128,0)</f>
        <v>108</v>
      </c>
      <c r="AB45">
        <f t="shared" si="7"/>
        <v>59</v>
      </c>
      <c r="AC45">
        <f t="shared" si="7"/>
        <v>61</v>
      </c>
      <c r="AD45">
        <f t="shared" si="7"/>
        <v>63</v>
      </c>
      <c r="AE45">
        <f t="shared" si="7"/>
        <v>64</v>
      </c>
      <c r="AF45">
        <f t="shared" si="7"/>
        <v>16</v>
      </c>
      <c r="AG45">
        <f t="shared" si="7"/>
        <v>85</v>
      </c>
      <c r="AH45">
        <f t="shared" si="7"/>
        <v>32</v>
      </c>
      <c r="AI45">
        <f t="shared" si="7"/>
        <v>19</v>
      </c>
      <c r="AJ45">
        <f t="shared" si="8"/>
        <v>63214</v>
      </c>
    </row>
    <row r="46" spans="1:36" customFormat="1" x14ac:dyDescent="0.25">
      <c r="A46" t="s">
        <v>2687</v>
      </c>
      <c r="B46" s="18">
        <f>exportall2_ampl!B45</f>
        <v>4.5718E-3</v>
      </c>
      <c r="C46" s="18">
        <f>exportall2_ampl!C45</f>
        <v>4.3410000000000002E-3</v>
      </c>
      <c r="D46" s="18">
        <f>exportall2_ampl!D45</f>
        <v>4.156E-3</v>
      </c>
      <c r="E46" s="18">
        <f>exportall2_ampl!E45</f>
        <v>4.1177000000000002E-3</v>
      </c>
      <c r="F46">
        <f>exportall2_freq!B45</f>
        <v>229.19</v>
      </c>
      <c r="G46">
        <f>exportall2_freq!C45</f>
        <v>52.948</v>
      </c>
      <c r="H46">
        <f>exportall2_freq!D45</f>
        <v>71.105999999999995</v>
      </c>
      <c r="I46">
        <f>exportall2_freq!E45</f>
        <v>53.100999999999999</v>
      </c>
      <c r="J46" s="18">
        <f t="shared" si="5"/>
        <v>4.5718E-3</v>
      </c>
      <c r="K46" s="18">
        <f t="shared" si="5"/>
        <v>4.3410000000000002E-3</v>
      </c>
      <c r="L46" s="18">
        <f t="shared" si="5"/>
        <v>4.156E-3</v>
      </c>
      <c r="M46" s="18">
        <f t="shared" si="5"/>
        <v>4.1177000000000002E-3</v>
      </c>
      <c r="N46" s="18">
        <f t="shared" si="5"/>
        <v>229.19</v>
      </c>
      <c r="O46" s="18">
        <f t="shared" si="5"/>
        <v>52.948</v>
      </c>
      <c r="P46" s="18">
        <f t="shared" si="5"/>
        <v>71.105999999999995</v>
      </c>
      <c r="Q46" s="18">
        <f t="shared" si="5"/>
        <v>53.100999999999999</v>
      </c>
      <c r="R46" s="18">
        <f>szenzoradatok!D47</f>
        <v>63.210900000000002</v>
      </c>
      <c r="T46">
        <f t="shared" si="6"/>
        <v>69</v>
      </c>
      <c r="U46">
        <f t="shared" si="6"/>
        <v>65</v>
      </c>
      <c r="V46">
        <f t="shared" si="6"/>
        <v>63</v>
      </c>
      <c r="W46">
        <f t="shared" si="6"/>
        <v>61</v>
      </c>
      <c r="X46">
        <f t="shared" si="9"/>
        <v>50</v>
      </c>
      <c r="Y46">
        <f t="shared" si="9"/>
        <v>90</v>
      </c>
      <c r="Z46">
        <f t="shared" si="9"/>
        <v>72</v>
      </c>
      <c r="AA46">
        <f>RANK(I46,I$3:I$128,0)</f>
        <v>93</v>
      </c>
      <c r="AB46">
        <f t="shared" si="7"/>
        <v>58</v>
      </c>
      <c r="AC46">
        <f t="shared" si="7"/>
        <v>62</v>
      </c>
      <c r="AD46">
        <f t="shared" si="7"/>
        <v>64</v>
      </c>
      <c r="AE46">
        <f t="shared" si="7"/>
        <v>66</v>
      </c>
      <c r="AF46">
        <f t="shared" si="7"/>
        <v>77</v>
      </c>
      <c r="AG46">
        <f t="shared" si="7"/>
        <v>37</v>
      </c>
      <c r="AH46">
        <f t="shared" si="7"/>
        <v>55</v>
      </c>
      <c r="AI46">
        <f t="shared" si="7"/>
        <v>34</v>
      </c>
      <c r="AJ46">
        <f t="shared" si="8"/>
        <v>63210</v>
      </c>
    </row>
    <row r="47" spans="1:36" customFormat="1" x14ac:dyDescent="0.25">
      <c r="A47" t="s">
        <v>2688</v>
      </c>
      <c r="B47" s="18">
        <f>exportall2_ampl!B46</f>
        <v>4.8831999999999999E-3</v>
      </c>
      <c r="C47" s="18">
        <f>exportall2_ampl!C46</f>
        <v>4.4590999999999997E-3</v>
      </c>
      <c r="D47" s="18">
        <f>exportall2_ampl!D46</f>
        <v>4.2561999999999999E-3</v>
      </c>
      <c r="E47" s="18">
        <f>exportall2_ampl!E46</f>
        <v>4.2034999999999998E-3</v>
      </c>
      <c r="F47">
        <f>exportall2_freq!B46</f>
        <v>64.087000000000003</v>
      </c>
      <c r="G47">
        <f>exportall2_freq!C46</f>
        <v>60.12</v>
      </c>
      <c r="H47">
        <f>exportall2_freq!D46</f>
        <v>54.168999999999997</v>
      </c>
      <c r="I47">
        <f>exportall2_freq!E46</f>
        <v>45.776000000000003</v>
      </c>
      <c r="J47" s="18">
        <f t="shared" si="5"/>
        <v>4.8831999999999999E-3</v>
      </c>
      <c r="K47" s="18">
        <f t="shared" si="5"/>
        <v>4.4590999999999997E-3</v>
      </c>
      <c r="L47" s="18">
        <f t="shared" si="5"/>
        <v>4.2561999999999999E-3</v>
      </c>
      <c r="M47" s="18">
        <f t="shared" si="5"/>
        <v>4.2034999999999998E-3</v>
      </c>
      <c r="N47" s="18">
        <f t="shared" si="5"/>
        <v>64.087000000000003</v>
      </c>
      <c r="O47" s="18">
        <f t="shared" si="5"/>
        <v>60.12</v>
      </c>
      <c r="P47" s="18">
        <f t="shared" si="5"/>
        <v>54.168999999999997</v>
      </c>
      <c r="Q47" s="18">
        <f t="shared" si="5"/>
        <v>45.776000000000003</v>
      </c>
      <c r="R47" s="18">
        <f>szenzoradatok!D48</f>
        <v>63.206499999999998</v>
      </c>
      <c r="T47">
        <f t="shared" si="6"/>
        <v>64</v>
      </c>
      <c r="U47">
        <f t="shared" si="6"/>
        <v>62</v>
      </c>
      <c r="V47">
        <f t="shared" si="6"/>
        <v>62</v>
      </c>
      <c r="W47">
        <f t="shared" si="6"/>
        <v>59</v>
      </c>
      <c r="X47">
        <f t="shared" si="9"/>
        <v>85</v>
      </c>
      <c r="Y47">
        <f t="shared" si="9"/>
        <v>85</v>
      </c>
      <c r="Z47">
        <f t="shared" si="9"/>
        <v>85</v>
      </c>
      <c r="AA47">
        <f>RANK(I47,I$3:I$128,0)</f>
        <v>97</v>
      </c>
      <c r="AB47">
        <f t="shared" si="7"/>
        <v>63</v>
      </c>
      <c r="AC47">
        <f t="shared" si="7"/>
        <v>65</v>
      </c>
      <c r="AD47">
        <f t="shared" si="7"/>
        <v>65</v>
      </c>
      <c r="AE47">
        <f t="shared" si="7"/>
        <v>68</v>
      </c>
      <c r="AF47">
        <f t="shared" si="7"/>
        <v>41</v>
      </c>
      <c r="AG47">
        <f t="shared" si="7"/>
        <v>42</v>
      </c>
      <c r="AH47">
        <f t="shared" si="7"/>
        <v>42</v>
      </c>
      <c r="AI47">
        <f t="shared" si="7"/>
        <v>30</v>
      </c>
      <c r="AJ47">
        <f t="shared" si="8"/>
        <v>63206</v>
      </c>
    </row>
    <row r="48" spans="1:36" customFormat="1" x14ac:dyDescent="0.25">
      <c r="A48" t="s">
        <v>46</v>
      </c>
      <c r="B48" s="18">
        <f>exportall2_ampl!B47</f>
        <v>4.0293000000000004E-3</v>
      </c>
      <c r="C48" s="18">
        <f>exportall2_ampl!C47</f>
        <v>3.6062999999999998E-3</v>
      </c>
      <c r="D48" s="18">
        <f>exportall2_ampl!D47</f>
        <v>3.5825000000000002E-3</v>
      </c>
      <c r="E48" s="18">
        <f>exportall2_ampl!E47</f>
        <v>3.5715999999999999E-3</v>
      </c>
      <c r="F48">
        <f>exportall2_freq!B47</f>
        <v>231.48</v>
      </c>
      <c r="G48">
        <f>exportall2_freq!C47</f>
        <v>52.643000000000001</v>
      </c>
      <c r="H48">
        <f>exportall2_freq!D47</f>
        <v>61.798000000000002</v>
      </c>
      <c r="I48">
        <f>exportall2_freq!E47</f>
        <v>236.21</v>
      </c>
      <c r="J48" s="18">
        <f t="shared" si="5"/>
        <v>4.0293000000000004E-3</v>
      </c>
      <c r="K48" s="18">
        <f t="shared" si="5"/>
        <v>3.6062999999999998E-3</v>
      </c>
      <c r="L48" s="18">
        <f t="shared" si="5"/>
        <v>3.5825000000000002E-3</v>
      </c>
      <c r="M48" s="18">
        <f t="shared" si="5"/>
        <v>3.5715999999999999E-3</v>
      </c>
      <c r="N48" s="18">
        <f t="shared" si="5"/>
        <v>231.48</v>
      </c>
      <c r="O48" s="18">
        <f t="shared" si="5"/>
        <v>52.643000000000001</v>
      </c>
      <c r="P48" s="18">
        <f t="shared" si="5"/>
        <v>61.798000000000002</v>
      </c>
      <c r="Q48" s="18">
        <f t="shared" si="5"/>
        <v>236.21</v>
      </c>
      <c r="R48" s="18">
        <f>szenzoradatok!D49</f>
        <v>63.1982</v>
      </c>
      <c r="T48">
        <f t="shared" si="6"/>
        <v>82</v>
      </c>
      <c r="U48">
        <f t="shared" si="6"/>
        <v>83</v>
      </c>
      <c r="V48">
        <f t="shared" si="6"/>
        <v>82</v>
      </c>
      <c r="W48">
        <f t="shared" si="6"/>
        <v>76</v>
      </c>
      <c r="X48">
        <f t="shared" si="9"/>
        <v>46</v>
      </c>
      <c r="Y48">
        <f t="shared" si="9"/>
        <v>91</v>
      </c>
      <c r="Z48">
        <f t="shared" si="9"/>
        <v>80</v>
      </c>
      <c r="AA48">
        <f>RANK(I48,I$3:I$128,0)</f>
        <v>33</v>
      </c>
      <c r="AB48">
        <f t="shared" si="7"/>
        <v>45</v>
      </c>
      <c r="AC48">
        <f t="shared" si="7"/>
        <v>44</v>
      </c>
      <c r="AD48">
        <f t="shared" si="7"/>
        <v>45</v>
      </c>
      <c r="AE48">
        <f t="shared" si="7"/>
        <v>51</v>
      </c>
      <c r="AF48">
        <f t="shared" si="7"/>
        <v>81</v>
      </c>
      <c r="AG48">
        <f t="shared" si="7"/>
        <v>36</v>
      </c>
      <c r="AH48">
        <f t="shared" si="7"/>
        <v>47</v>
      </c>
      <c r="AI48">
        <f t="shared" si="7"/>
        <v>94</v>
      </c>
      <c r="AJ48">
        <f t="shared" si="8"/>
        <v>63198</v>
      </c>
    </row>
    <row r="49" spans="1:36" customFormat="1" x14ac:dyDescent="0.25">
      <c r="A49" t="s">
        <v>2689</v>
      </c>
      <c r="B49" s="18">
        <f>exportall2_ampl!B48</f>
        <v>3.9544999999999997E-3</v>
      </c>
      <c r="C49" s="18">
        <f>exportall2_ampl!C48</f>
        <v>3.9205000000000004E-3</v>
      </c>
      <c r="D49" s="18">
        <f>exportall2_ampl!D48</f>
        <v>3.8349999999999999E-3</v>
      </c>
      <c r="E49" s="18">
        <f>exportall2_ampl!E48</f>
        <v>3.7615999999999999E-3</v>
      </c>
      <c r="F49">
        <f>exportall2_freq!B48</f>
        <v>64.087000000000003</v>
      </c>
      <c r="G49">
        <f>exportall2_freq!C48</f>
        <v>31.128</v>
      </c>
      <c r="H49">
        <f>exportall2_freq!D48</f>
        <v>53.100999999999999</v>
      </c>
      <c r="I49">
        <f>exportall2_freq!E48</f>
        <v>189.82</v>
      </c>
      <c r="J49" s="18">
        <f t="shared" ref="J49:Q80" si="10">B49</f>
        <v>3.9544999999999997E-3</v>
      </c>
      <c r="K49" s="18">
        <f t="shared" si="10"/>
        <v>3.9205000000000004E-3</v>
      </c>
      <c r="L49" s="18">
        <f t="shared" si="10"/>
        <v>3.8349999999999999E-3</v>
      </c>
      <c r="M49" s="18">
        <f t="shared" si="10"/>
        <v>3.7615999999999999E-3</v>
      </c>
      <c r="N49" s="18">
        <f t="shared" si="10"/>
        <v>64.087000000000003</v>
      </c>
      <c r="O49" s="18">
        <f t="shared" si="10"/>
        <v>31.128</v>
      </c>
      <c r="P49" s="18">
        <f t="shared" si="10"/>
        <v>53.100999999999999</v>
      </c>
      <c r="Q49" s="18">
        <f t="shared" si="10"/>
        <v>189.82</v>
      </c>
      <c r="R49" s="18">
        <f>szenzoradatok!D50</f>
        <v>63.198099999999997</v>
      </c>
      <c r="T49">
        <f t="shared" si="6"/>
        <v>85</v>
      </c>
      <c r="U49">
        <f t="shared" si="6"/>
        <v>70</v>
      </c>
      <c r="V49">
        <f t="shared" si="6"/>
        <v>69</v>
      </c>
      <c r="W49">
        <f t="shared" si="6"/>
        <v>66</v>
      </c>
      <c r="X49">
        <f t="shared" si="9"/>
        <v>85</v>
      </c>
      <c r="Y49">
        <f t="shared" si="9"/>
        <v>110</v>
      </c>
      <c r="Z49">
        <f t="shared" si="9"/>
        <v>86</v>
      </c>
      <c r="AA49">
        <f>RANK(I49,I$3:I$128,0)</f>
        <v>78</v>
      </c>
      <c r="AB49">
        <f t="shared" ref="AB49:AI80" si="11">RANK(J49,J$3:J$128,1)</f>
        <v>42</v>
      </c>
      <c r="AC49">
        <f t="shared" si="11"/>
        <v>57</v>
      </c>
      <c r="AD49">
        <f t="shared" si="11"/>
        <v>58</v>
      </c>
      <c r="AE49">
        <f t="shared" si="11"/>
        <v>61</v>
      </c>
      <c r="AF49">
        <f t="shared" si="11"/>
        <v>41</v>
      </c>
      <c r="AG49">
        <f t="shared" si="11"/>
        <v>17</v>
      </c>
      <c r="AH49">
        <f t="shared" si="11"/>
        <v>41</v>
      </c>
      <c r="AI49">
        <f t="shared" si="11"/>
        <v>49</v>
      </c>
      <c r="AJ49">
        <f t="shared" si="8"/>
        <v>63198</v>
      </c>
    </row>
    <row r="50" spans="1:36" customFormat="1" x14ac:dyDescent="0.25">
      <c r="A50" t="s">
        <v>2690</v>
      </c>
      <c r="B50" s="18">
        <f>exportall2_ampl!B49</f>
        <v>4.2167999999999997E-3</v>
      </c>
      <c r="C50" s="18">
        <f>exportall2_ampl!C49</f>
        <v>4.1010999999999999E-3</v>
      </c>
      <c r="D50" s="18">
        <f>exportall2_ampl!D49</f>
        <v>3.9582000000000003E-3</v>
      </c>
      <c r="E50" s="18">
        <f>exportall2_ampl!E49</f>
        <v>3.7158999999999998E-3</v>
      </c>
      <c r="F50">
        <f>exportall2_freq!B49</f>
        <v>189.97</v>
      </c>
      <c r="G50">
        <f>exportall2_freq!C49</f>
        <v>28.533999999999999</v>
      </c>
      <c r="H50">
        <f>exportall2_freq!D49</f>
        <v>34.79</v>
      </c>
      <c r="I50">
        <f>exportall2_freq!E49</f>
        <v>40.131</v>
      </c>
      <c r="J50" s="18">
        <f t="shared" si="10"/>
        <v>4.2167999999999997E-3</v>
      </c>
      <c r="K50" s="18">
        <f t="shared" si="10"/>
        <v>4.1010999999999999E-3</v>
      </c>
      <c r="L50" s="18">
        <f t="shared" si="10"/>
        <v>3.9582000000000003E-3</v>
      </c>
      <c r="M50" s="18">
        <f t="shared" si="10"/>
        <v>3.7158999999999998E-3</v>
      </c>
      <c r="N50" s="18">
        <f t="shared" si="10"/>
        <v>189.97</v>
      </c>
      <c r="O50" s="18">
        <f t="shared" si="10"/>
        <v>28.533999999999999</v>
      </c>
      <c r="P50" s="18">
        <f t="shared" si="10"/>
        <v>34.79</v>
      </c>
      <c r="Q50" s="18">
        <f t="shared" si="10"/>
        <v>40.131</v>
      </c>
      <c r="R50" s="18">
        <f>szenzoradatok!D51</f>
        <v>63.187399999999997</v>
      </c>
      <c r="T50">
        <f t="shared" si="6"/>
        <v>77</v>
      </c>
      <c r="U50">
        <f t="shared" si="6"/>
        <v>67</v>
      </c>
      <c r="V50">
        <f t="shared" si="6"/>
        <v>67</v>
      </c>
      <c r="W50">
        <f t="shared" si="6"/>
        <v>69</v>
      </c>
      <c r="X50">
        <f t="shared" si="9"/>
        <v>76</v>
      </c>
      <c r="Y50">
        <f t="shared" si="9"/>
        <v>114</v>
      </c>
      <c r="Z50">
        <f t="shared" si="9"/>
        <v>115</v>
      </c>
      <c r="AA50">
        <f>RANK(I50,I$3:I$128,0)</f>
        <v>102</v>
      </c>
      <c r="AB50">
        <f t="shared" si="11"/>
        <v>50</v>
      </c>
      <c r="AC50">
        <f t="shared" si="11"/>
        <v>60</v>
      </c>
      <c r="AD50">
        <f t="shared" si="11"/>
        <v>60</v>
      </c>
      <c r="AE50">
        <f t="shared" si="11"/>
        <v>58</v>
      </c>
      <c r="AF50">
        <f t="shared" si="11"/>
        <v>50</v>
      </c>
      <c r="AG50">
        <f t="shared" si="11"/>
        <v>12</v>
      </c>
      <c r="AH50">
        <f t="shared" si="11"/>
        <v>12</v>
      </c>
      <c r="AI50">
        <f t="shared" si="11"/>
        <v>25</v>
      </c>
      <c r="AJ50">
        <f t="shared" si="8"/>
        <v>63187</v>
      </c>
    </row>
    <row r="51" spans="1:36" customFormat="1" x14ac:dyDescent="0.25">
      <c r="A51" t="s">
        <v>2691</v>
      </c>
      <c r="B51" s="18">
        <f>exportall2_ampl!B50</f>
        <v>4.9426000000000001E-3</v>
      </c>
      <c r="C51" s="18">
        <f>exportall2_ampl!C50</f>
        <v>3.9639000000000002E-3</v>
      </c>
      <c r="D51" s="18">
        <f>exportall2_ampl!D50</f>
        <v>3.9160000000000002E-3</v>
      </c>
      <c r="E51" s="18">
        <f>exportall2_ampl!E50</f>
        <v>3.7572999999999999E-3</v>
      </c>
      <c r="F51">
        <f>exportall2_freq!B50</f>
        <v>43.945</v>
      </c>
      <c r="G51">
        <f>exportall2_freq!C50</f>
        <v>43.182000000000002</v>
      </c>
      <c r="H51">
        <f>exportall2_freq!D50</f>
        <v>237.43</v>
      </c>
      <c r="I51">
        <f>exportall2_freq!E50</f>
        <v>24.260999999999999</v>
      </c>
      <c r="J51" s="18">
        <f t="shared" si="10"/>
        <v>4.9426000000000001E-3</v>
      </c>
      <c r="K51" s="18">
        <f t="shared" si="10"/>
        <v>3.9639000000000002E-3</v>
      </c>
      <c r="L51" s="18">
        <f t="shared" si="10"/>
        <v>3.9160000000000002E-3</v>
      </c>
      <c r="M51" s="18">
        <f t="shared" si="10"/>
        <v>3.7572999999999999E-3</v>
      </c>
      <c r="N51" s="18">
        <f t="shared" si="10"/>
        <v>43.945</v>
      </c>
      <c r="O51" s="18">
        <f t="shared" si="10"/>
        <v>43.182000000000002</v>
      </c>
      <c r="P51" s="18">
        <f t="shared" si="10"/>
        <v>237.43</v>
      </c>
      <c r="Q51" s="18">
        <f t="shared" si="10"/>
        <v>24.260999999999999</v>
      </c>
      <c r="R51" s="18">
        <f>szenzoradatok!D52</f>
        <v>69.308000000000007</v>
      </c>
      <c r="T51">
        <f t="shared" si="6"/>
        <v>63</v>
      </c>
      <c r="U51">
        <f t="shared" si="6"/>
        <v>68</v>
      </c>
      <c r="V51">
        <f t="shared" si="6"/>
        <v>68</v>
      </c>
      <c r="W51">
        <f t="shared" si="6"/>
        <v>67</v>
      </c>
      <c r="X51">
        <f t="shared" si="9"/>
        <v>103</v>
      </c>
      <c r="Y51">
        <f t="shared" si="9"/>
        <v>97</v>
      </c>
      <c r="Z51">
        <f t="shared" si="9"/>
        <v>20</v>
      </c>
      <c r="AA51">
        <f>RANK(I51,I$3:I$128,0)</f>
        <v>118</v>
      </c>
      <c r="AB51">
        <f t="shared" si="11"/>
        <v>64</v>
      </c>
      <c r="AC51">
        <f t="shared" si="11"/>
        <v>59</v>
      </c>
      <c r="AD51">
        <f t="shared" si="11"/>
        <v>59</v>
      </c>
      <c r="AE51">
        <f t="shared" si="11"/>
        <v>60</v>
      </c>
      <c r="AF51">
        <f t="shared" si="11"/>
        <v>24</v>
      </c>
      <c r="AG51">
        <f t="shared" si="11"/>
        <v>30</v>
      </c>
      <c r="AH51">
        <f t="shared" si="11"/>
        <v>107</v>
      </c>
      <c r="AI51">
        <f t="shared" si="11"/>
        <v>9</v>
      </c>
      <c r="AJ51">
        <f t="shared" si="8"/>
        <v>69308</v>
      </c>
    </row>
    <row r="52" spans="1:36" customFormat="1" x14ac:dyDescent="0.25">
      <c r="A52" t="s">
        <v>2692</v>
      </c>
      <c r="B52" s="18">
        <f>exportall2_ampl!B51</f>
        <v>4.4317000000000002E-3</v>
      </c>
      <c r="C52" s="18">
        <f>exportall2_ampl!C51</f>
        <v>4.3575000000000003E-3</v>
      </c>
      <c r="D52" s="18">
        <f>exportall2_ampl!D51</f>
        <v>4.0318999999999997E-3</v>
      </c>
      <c r="E52" s="18">
        <f>exportall2_ampl!E51</f>
        <v>3.9874999999999997E-3</v>
      </c>
      <c r="F52">
        <f>exportall2_freq!B51</f>
        <v>26.245000000000001</v>
      </c>
      <c r="G52">
        <f>exportall2_freq!C51</f>
        <v>189.97</v>
      </c>
      <c r="H52">
        <f>exportall2_freq!D51</f>
        <v>50.811999999999998</v>
      </c>
      <c r="I52">
        <f>exportall2_freq!E51</f>
        <v>70.953000000000003</v>
      </c>
      <c r="J52" s="18">
        <f t="shared" si="10"/>
        <v>4.4317000000000002E-3</v>
      </c>
      <c r="K52" s="18">
        <f t="shared" si="10"/>
        <v>4.3575000000000003E-3</v>
      </c>
      <c r="L52" s="18">
        <f t="shared" si="10"/>
        <v>4.0318999999999997E-3</v>
      </c>
      <c r="M52" s="18">
        <f t="shared" si="10"/>
        <v>3.9874999999999997E-3</v>
      </c>
      <c r="N52" s="18">
        <f t="shared" si="10"/>
        <v>26.245000000000001</v>
      </c>
      <c r="O52" s="18">
        <f t="shared" si="10"/>
        <v>189.97</v>
      </c>
      <c r="P52" s="18">
        <f t="shared" si="10"/>
        <v>50.811999999999998</v>
      </c>
      <c r="Q52" s="18">
        <f t="shared" si="10"/>
        <v>70.953000000000003</v>
      </c>
      <c r="R52" s="18">
        <f>szenzoradatok!D53</f>
        <v>69.307900000000004</v>
      </c>
      <c r="T52">
        <f t="shared" si="6"/>
        <v>71</v>
      </c>
      <c r="U52">
        <f t="shared" si="6"/>
        <v>64</v>
      </c>
      <c r="V52">
        <f t="shared" si="6"/>
        <v>65</v>
      </c>
      <c r="W52">
        <f t="shared" si="6"/>
        <v>64</v>
      </c>
      <c r="X52">
        <f t="shared" si="9"/>
        <v>121</v>
      </c>
      <c r="Y52">
        <f t="shared" si="9"/>
        <v>75</v>
      </c>
      <c r="Z52">
        <f t="shared" si="9"/>
        <v>88</v>
      </c>
      <c r="AA52">
        <f>RANK(I52,I$3:I$128,0)</f>
        <v>81</v>
      </c>
      <c r="AB52">
        <f t="shared" si="11"/>
        <v>56</v>
      </c>
      <c r="AC52">
        <f t="shared" si="11"/>
        <v>63</v>
      </c>
      <c r="AD52">
        <f t="shared" si="11"/>
        <v>62</v>
      </c>
      <c r="AE52">
        <f t="shared" si="11"/>
        <v>63</v>
      </c>
      <c r="AF52">
        <f t="shared" si="11"/>
        <v>6</v>
      </c>
      <c r="AG52">
        <f t="shared" si="11"/>
        <v>52</v>
      </c>
      <c r="AH52">
        <f t="shared" si="11"/>
        <v>39</v>
      </c>
      <c r="AI52">
        <f t="shared" si="11"/>
        <v>46</v>
      </c>
      <c r="AJ52">
        <f t="shared" si="8"/>
        <v>69307</v>
      </c>
    </row>
    <row r="53" spans="1:36" customFormat="1" x14ac:dyDescent="0.25">
      <c r="A53" t="s">
        <v>47</v>
      </c>
      <c r="B53" s="18">
        <f>exportall2_ampl!B52</f>
        <v>5.0365999999999996E-3</v>
      </c>
      <c r="C53" s="18">
        <f>exportall2_ampl!C52</f>
        <v>4.4659000000000001E-3</v>
      </c>
      <c r="D53" s="18">
        <f>exportall2_ampl!D52</f>
        <v>4.4092000000000003E-3</v>
      </c>
      <c r="E53" s="18">
        <f>exportall2_ampl!E52</f>
        <v>4.0442000000000004E-3</v>
      </c>
      <c r="F53">
        <f>exportall2_freq!B52</f>
        <v>49.286000000000001</v>
      </c>
      <c r="G53">
        <f>exportall2_freq!C52</f>
        <v>36.162999999999997</v>
      </c>
      <c r="H53">
        <f>exportall2_freq!D52</f>
        <v>45.165999999999997</v>
      </c>
      <c r="I53">
        <f>exportall2_freq!E52</f>
        <v>237.58</v>
      </c>
      <c r="J53" s="18">
        <f t="shared" si="10"/>
        <v>5.0365999999999996E-3</v>
      </c>
      <c r="K53" s="18">
        <f t="shared" si="10"/>
        <v>4.4659000000000001E-3</v>
      </c>
      <c r="L53" s="18">
        <f t="shared" si="10"/>
        <v>4.4092000000000003E-3</v>
      </c>
      <c r="M53" s="18">
        <f t="shared" si="10"/>
        <v>4.0442000000000004E-3</v>
      </c>
      <c r="N53" s="18">
        <f t="shared" si="10"/>
        <v>49.286000000000001</v>
      </c>
      <c r="O53" s="18">
        <f t="shared" si="10"/>
        <v>36.162999999999997</v>
      </c>
      <c r="P53" s="18">
        <f t="shared" si="10"/>
        <v>45.165999999999997</v>
      </c>
      <c r="Q53" s="18">
        <f t="shared" si="10"/>
        <v>237.58</v>
      </c>
      <c r="R53" s="18">
        <f>szenzoradatok!D54</f>
        <v>69.308599999999998</v>
      </c>
      <c r="T53">
        <f t="shared" si="6"/>
        <v>61</v>
      </c>
      <c r="U53">
        <f t="shared" si="6"/>
        <v>61</v>
      </c>
      <c r="V53">
        <f t="shared" si="6"/>
        <v>61</v>
      </c>
      <c r="W53">
        <f t="shared" si="6"/>
        <v>62</v>
      </c>
      <c r="X53">
        <f t="shared" si="9"/>
        <v>98</v>
      </c>
      <c r="Y53">
        <f t="shared" si="9"/>
        <v>104</v>
      </c>
      <c r="Z53">
        <f t="shared" si="9"/>
        <v>93</v>
      </c>
      <c r="AA53">
        <f>RANK(I53,I$3:I$128,0)</f>
        <v>26</v>
      </c>
      <c r="AB53">
        <f t="shared" si="11"/>
        <v>66</v>
      </c>
      <c r="AC53">
        <f t="shared" si="11"/>
        <v>66</v>
      </c>
      <c r="AD53">
        <f t="shared" si="11"/>
        <v>66</v>
      </c>
      <c r="AE53">
        <f t="shared" si="11"/>
        <v>65</v>
      </c>
      <c r="AF53">
        <f t="shared" si="11"/>
        <v>29</v>
      </c>
      <c r="AG53">
        <f t="shared" si="11"/>
        <v>23</v>
      </c>
      <c r="AH53">
        <f t="shared" si="11"/>
        <v>33</v>
      </c>
      <c r="AI53">
        <f t="shared" si="11"/>
        <v>99</v>
      </c>
      <c r="AJ53">
        <f t="shared" si="8"/>
        <v>69308</v>
      </c>
    </row>
    <row r="54" spans="1:36" customFormat="1" x14ac:dyDescent="0.25">
      <c r="A54" t="s">
        <v>2693</v>
      </c>
      <c r="B54" s="18">
        <f>exportall2_ampl!B53</f>
        <v>3.9253999999999999E-3</v>
      </c>
      <c r="C54" s="18">
        <f>exportall2_ampl!C53</f>
        <v>3.7020999999999998E-3</v>
      </c>
      <c r="D54" s="18">
        <f>exportall2_ampl!D53</f>
        <v>3.6459999999999999E-3</v>
      </c>
      <c r="E54" s="18">
        <f>exportall2_ampl!E53</f>
        <v>3.4493000000000002E-3</v>
      </c>
      <c r="F54">
        <f>exportall2_freq!B53</f>
        <v>239.41</v>
      </c>
      <c r="G54">
        <f>exportall2_freq!C53</f>
        <v>74.614999999999995</v>
      </c>
      <c r="H54">
        <f>exportall2_freq!D53</f>
        <v>51.116999999999997</v>
      </c>
      <c r="I54">
        <f>exportall2_freq!E53</f>
        <v>24.719000000000001</v>
      </c>
      <c r="J54" s="18">
        <f t="shared" si="10"/>
        <v>3.9253999999999999E-3</v>
      </c>
      <c r="K54" s="18">
        <f t="shared" si="10"/>
        <v>3.7020999999999998E-3</v>
      </c>
      <c r="L54" s="18">
        <f t="shared" si="10"/>
        <v>3.6459999999999999E-3</v>
      </c>
      <c r="M54" s="18">
        <f t="shared" si="10"/>
        <v>3.4493000000000002E-3</v>
      </c>
      <c r="N54" s="18">
        <f t="shared" si="10"/>
        <v>239.41</v>
      </c>
      <c r="O54" s="18">
        <f t="shared" si="10"/>
        <v>74.614999999999995</v>
      </c>
      <c r="P54" s="18">
        <f t="shared" si="10"/>
        <v>51.116999999999997</v>
      </c>
      <c r="Q54" s="18">
        <f t="shared" si="10"/>
        <v>24.719000000000001</v>
      </c>
      <c r="R54" s="18">
        <f>szenzoradatok!D55</f>
        <v>69.3596</v>
      </c>
      <c r="T54">
        <f t="shared" si="6"/>
        <v>87</v>
      </c>
      <c r="U54">
        <f t="shared" si="6"/>
        <v>78</v>
      </c>
      <c r="V54">
        <f t="shared" si="6"/>
        <v>77</v>
      </c>
      <c r="W54">
        <f t="shared" si="6"/>
        <v>80</v>
      </c>
      <c r="X54">
        <f t="shared" si="9"/>
        <v>17</v>
      </c>
      <c r="Y54">
        <f t="shared" si="9"/>
        <v>77</v>
      </c>
      <c r="Z54">
        <f t="shared" si="9"/>
        <v>87</v>
      </c>
      <c r="AA54">
        <f>RANK(I54,I$3:I$128,0)</f>
        <v>116</v>
      </c>
      <c r="AB54">
        <f t="shared" si="11"/>
        <v>40</v>
      </c>
      <c r="AC54">
        <f t="shared" si="11"/>
        <v>49</v>
      </c>
      <c r="AD54">
        <f t="shared" si="11"/>
        <v>50</v>
      </c>
      <c r="AE54">
        <f t="shared" si="11"/>
        <v>47</v>
      </c>
      <c r="AF54">
        <f t="shared" si="11"/>
        <v>110</v>
      </c>
      <c r="AG54">
        <f t="shared" si="11"/>
        <v>50</v>
      </c>
      <c r="AH54">
        <f t="shared" si="11"/>
        <v>40</v>
      </c>
      <c r="AI54">
        <f t="shared" si="11"/>
        <v>11</v>
      </c>
      <c r="AJ54">
        <f t="shared" si="8"/>
        <v>69359</v>
      </c>
    </row>
    <row r="55" spans="1:36" customFormat="1" x14ac:dyDescent="0.25">
      <c r="A55" t="s">
        <v>2694</v>
      </c>
      <c r="B55" s="18">
        <f>exportall2_ampl!B54</f>
        <v>5.0886999999999998E-3</v>
      </c>
      <c r="C55" s="18">
        <f>exportall2_ampl!C54</f>
        <v>4.5040000000000002E-3</v>
      </c>
      <c r="D55" s="18">
        <f>exportall2_ampl!D54</f>
        <v>4.4521999999999999E-3</v>
      </c>
      <c r="E55" s="18">
        <f>exportall2_ampl!E54</f>
        <v>4.1598E-3</v>
      </c>
      <c r="F55">
        <f>exportall2_freq!B54</f>
        <v>40.741</v>
      </c>
      <c r="G55">
        <f>exportall2_freq!C54</f>
        <v>63.323999999999998</v>
      </c>
      <c r="H55">
        <f>exportall2_freq!D54</f>
        <v>30.364999999999998</v>
      </c>
      <c r="I55">
        <f>exportall2_freq!E54</f>
        <v>64.239999999999995</v>
      </c>
      <c r="J55" s="18">
        <f t="shared" si="10"/>
        <v>5.0886999999999998E-3</v>
      </c>
      <c r="K55" s="18">
        <f t="shared" si="10"/>
        <v>4.5040000000000002E-3</v>
      </c>
      <c r="L55" s="18">
        <f t="shared" si="10"/>
        <v>4.4521999999999999E-3</v>
      </c>
      <c r="M55" s="18">
        <f t="shared" si="10"/>
        <v>4.1598E-3</v>
      </c>
      <c r="N55" s="18">
        <f t="shared" si="10"/>
        <v>40.741</v>
      </c>
      <c r="O55" s="18">
        <f t="shared" si="10"/>
        <v>63.323999999999998</v>
      </c>
      <c r="P55" s="18">
        <f t="shared" si="10"/>
        <v>30.364999999999998</v>
      </c>
      <c r="Q55" s="18">
        <f t="shared" si="10"/>
        <v>64.239999999999995</v>
      </c>
      <c r="R55" s="18">
        <f>szenzoradatok!D56</f>
        <v>69.404600000000002</v>
      </c>
      <c r="T55">
        <f t="shared" si="6"/>
        <v>60</v>
      </c>
      <c r="U55">
        <f t="shared" si="6"/>
        <v>60</v>
      </c>
      <c r="V55">
        <f t="shared" si="6"/>
        <v>59</v>
      </c>
      <c r="W55">
        <f t="shared" si="6"/>
        <v>60</v>
      </c>
      <c r="X55">
        <f t="shared" si="9"/>
        <v>106</v>
      </c>
      <c r="Y55">
        <f t="shared" si="9"/>
        <v>83</v>
      </c>
      <c r="Z55">
        <f t="shared" si="9"/>
        <v>118</v>
      </c>
      <c r="AA55">
        <f>RANK(I55,I$3:I$128,0)</f>
        <v>86</v>
      </c>
      <c r="AB55">
        <f t="shared" si="11"/>
        <v>67</v>
      </c>
      <c r="AC55">
        <f t="shared" si="11"/>
        <v>67</v>
      </c>
      <c r="AD55">
        <f t="shared" si="11"/>
        <v>68</v>
      </c>
      <c r="AE55">
        <f t="shared" si="11"/>
        <v>67</v>
      </c>
      <c r="AF55">
        <f t="shared" si="11"/>
        <v>21</v>
      </c>
      <c r="AG55">
        <f t="shared" si="11"/>
        <v>44</v>
      </c>
      <c r="AH55">
        <f t="shared" si="11"/>
        <v>9</v>
      </c>
      <c r="AI55">
        <f t="shared" si="11"/>
        <v>41</v>
      </c>
      <c r="AJ55">
        <f t="shared" si="8"/>
        <v>69404</v>
      </c>
    </row>
    <row r="56" spans="1:36" customFormat="1" x14ac:dyDescent="0.25">
      <c r="A56" t="s">
        <v>2695</v>
      </c>
      <c r="B56" s="18">
        <f>exportall2_ampl!B55</f>
        <v>4.1844999999999999E-3</v>
      </c>
      <c r="C56" s="18">
        <f>exportall2_ampl!C55</f>
        <v>3.6874999999999998E-3</v>
      </c>
      <c r="D56" s="18">
        <f>exportall2_ampl!D55</f>
        <v>3.6254999999999998E-3</v>
      </c>
      <c r="E56" s="18">
        <f>exportall2_ampl!E55</f>
        <v>3.5961999999999999E-3</v>
      </c>
      <c r="F56">
        <f>exportall2_freq!B55</f>
        <v>33.112000000000002</v>
      </c>
      <c r="G56">
        <f>exportall2_freq!C55</f>
        <v>33.417000000000002</v>
      </c>
      <c r="H56">
        <f>exportall2_freq!D55</f>
        <v>62.103000000000002</v>
      </c>
      <c r="I56">
        <f>exportall2_freq!E55</f>
        <v>52.185000000000002</v>
      </c>
      <c r="J56" s="18">
        <f t="shared" si="10"/>
        <v>4.1844999999999999E-3</v>
      </c>
      <c r="K56" s="18">
        <f t="shared" si="10"/>
        <v>3.6874999999999998E-3</v>
      </c>
      <c r="L56" s="18">
        <f t="shared" si="10"/>
        <v>3.6254999999999998E-3</v>
      </c>
      <c r="M56" s="18">
        <f t="shared" si="10"/>
        <v>3.5961999999999999E-3</v>
      </c>
      <c r="N56" s="18">
        <f t="shared" si="10"/>
        <v>33.112000000000002</v>
      </c>
      <c r="O56" s="18">
        <f t="shared" si="10"/>
        <v>33.417000000000002</v>
      </c>
      <c r="P56" s="18">
        <f t="shared" si="10"/>
        <v>62.103000000000002</v>
      </c>
      <c r="Q56" s="18">
        <f t="shared" si="10"/>
        <v>52.185000000000002</v>
      </c>
      <c r="R56" s="18">
        <f>szenzoradatok!D57</f>
        <v>69.457099999999997</v>
      </c>
      <c r="T56">
        <f t="shared" si="6"/>
        <v>79</v>
      </c>
      <c r="U56">
        <f t="shared" si="6"/>
        <v>79</v>
      </c>
      <c r="V56">
        <f t="shared" si="6"/>
        <v>78</v>
      </c>
      <c r="W56">
        <f t="shared" si="6"/>
        <v>74</v>
      </c>
      <c r="X56">
        <f t="shared" si="9"/>
        <v>113</v>
      </c>
      <c r="Y56">
        <f t="shared" si="9"/>
        <v>106</v>
      </c>
      <c r="Z56">
        <f t="shared" si="9"/>
        <v>79</v>
      </c>
      <c r="AA56">
        <f>RANK(I56,I$3:I$128,0)</f>
        <v>94</v>
      </c>
      <c r="AB56">
        <f t="shared" si="11"/>
        <v>48</v>
      </c>
      <c r="AC56">
        <f t="shared" si="11"/>
        <v>48</v>
      </c>
      <c r="AD56">
        <f t="shared" si="11"/>
        <v>49</v>
      </c>
      <c r="AE56">
        <f t="shared" si="11"/>
        <v>53</v>
      </c>
      <c r="AF56">
        <f t="shared" si="11"/>
        <v>14</v>
      </c>
      <c r="AG56">
        <f t="shared" si="11"/>
        <v>21</v>
      </c>
      <c r="AH56">
        <f t="shared" si="11"/>
        <v>48</v>
      </c>
      <c r="AI56">
        <f t="shared" si="11"/>
        <v>33</v>
      </c>
      <c r="AJ56">
        <f t="shared" si="8"/>
        <v>69457</v>
      </c>
    </row>
    <row r="57" spans="1:36" customFormat="1" x14ac:dyDescent="0.25">
      <c r="A57" t="s">
        <v>2696</v>
      </c>
      <c r="B57" s="18">
        <f>exportall2_ampl!B56</f>
        <v>5.9224000000000004E-3</v>
      </c>
      <c r="C57" s="18">
        <f>exportall2_ampl!C56</f>
        <v>4.7226999999999998E-3</v>
      </c>
      <c r="D57" s="18">
        <f>exportall2_ampl!D56</f>
        <v>4.4329E-3</v>
      </c>
      <c r="E57" s="18">
        <f>exportall2_ampl!E56</f>
        <v>4.2967999999999999E-3</v>
      </c>
      <c r="F57">
        <f>exportall2_freq!B56</f>
        <v>44.25</v>
      </c>
      <c r="G57">
        <f>exportall2_freq!C56</f>
        <v>40.741</v>
      </c>
      <c r="H57">
        <f>exportall2_freq!D56</f>
        <v>38.604999999999997</v>
      </c>
      <c r="I57">
        <f>exportall2_freq!E56</f>
        <v>40.588000000000001</v>
      </c>
      <c r="J57" s="18">
        <f t="shared" si="10"/>
        <v>5.9224000000000004E-3</v>
      </c>
      <c r="K57" s="18">
        <f t="shared" si="10"/>
        <v>4.7226999999999998E-3</v>
      </c>
      <c r="L57" s="18">
        <f t="shared" si="10"/>
        <v>4.4329E-3</v>
      </c>
      <c r="M57" s="18">
        <f t="shared" si="10"/>
        <v>4.2967999999999999E-3</v>
      </c>
      <c r="N57" s="18">
        <f t="shared" si="10"/>
        <v>44.25</v>
      </c>
      <c r="O57" s="18">
        <f t="shared" si="10"/>
        <v>40.741</v>
      </c>
      <c r="P57" s="18">
        <f t="shared" si="10"/>
        <v>38.604999999999997</v>
      </c>
      <c r="Q57" s="18">
        <f t="shared" si="10"/>
        <v>40.588000000000001</v>
      </c>
      <c r="R57" s="18">
        <f>szenzoradatok!D58</f>
        <v>75.406999999999996</v>
      </c>
      <c r="T57">
        <f t="shared" si="6"/>
        <v>58</v>
      </c>
      <c r="U57">
        <f t="shared" si="6"/>
        <v>59</v>
      </c>
      <c r="V57">
        <f t="shared" si="6"/>
        <v>60</v>
      </c>
      <c r="W57">
        <f t="shared" si="6"/>
        <v>58</v>
      </c>
      <c r="X57">
        <f t="shared" si="9"/>
        <v>102</v>
      </c>
      <c r="Y57">
        <f t="shared" si="9"/>
        <v>98</v>
      </c>
      <c r="Z57">
        <f t="shared" si="9"/>
        <v>107</v>
      </c>
      <c r="AA57">
        <f>RANK(I57,I$3:I$128,0)</f>
        <v>101</v>
      </c>
      <c r="AB57">
        <f t="shared" si="11"/>
        <v>69</v>
      </c>
      <c r="AC57">
        <f t="shared" si="11"/>
        <v>68</v>
      </c>
      <c r="AD57">
        <f t="shared" si="11"/>
        <v>67</v>
      </c>
      <c r="AE57">
        <f t="shared" si="11"/>
        <v>69</v>
      </c>
      <c r="AF57">
        <f t="shared" si="11"/>
        <v>25</v>
      </c>
      <c r="AG57">
        <f t="shared" si="11"/>
        <v>29</v>
      </c>
      <c r="AH57">
        <f t="shared" si="11"/>
        <v>20</v>
      </c>
      <c r="AI57">
        <f t="shared" si="11"/>
        <v>26</v>
      </c>
      <c r="AJ57">
        <f t="shared" si="8"/>
        <v>75407</v>
      </c>
    </row>
    <row r="58" spans="1:36" customFormat="1" x14ac:dyDescent="0.25">
      <c r="A58" t="s">
        <v>48</v>
      </c>
      <c r="B58" s="18">
        <f>exportall2_ampl!B57</f>
        <v>4.4638000000000004E-3</v>
      </c>
      <c r="C58" s="18">
        <f>exportall2_ampl!C57</f>
        <v>3.9167999999999998E-3</v>
      </c>
      <c r="D58" s="18">
        <f>exportall2_ampl!D57</f>
        <v>3.6462E-3</v>
      </c>
      <c r="E58" s="18">
        <f>exportall2_ampl!E57</f>
        <v>3.6026999999999999E-3</v>
      </c>
      <c r="F58">
        <f>exportall2_freq!B57</f>
        <v>43.03</v>
      </c>
      <c r="G58">
        <f>exportall2_freq!C57</f>
        <v>55.237000000000002</v>
      </c>
      <c r="H58">
        <f>exportall2_freq!D57</f>
        <v>44.25</v>
      </c>
      <c r="I58">
        <f>exportall2_freq!E57</f>
        <v>38.604999999999997</v>
      </c>
      <c r="J58" s="18">
        <f t="shared" si="10"/>
        <v>4.4638000000000004E-3</v>
      </c>
      <c r="K58" s="18">
        <f t="shared" si="10"/>
        <v>3.9167999999999998E-3</v>
      </c>
      <c r="L58" s="18">
        <f t="shared" si="10"/>
        <v>3.6462E-3</v>
      </c>
      <c r="M58" s="18">
        <f t="shared" si="10"/>
        <v>3.6026999999999999E-3</v>
      </c>
      <c r="N58" s="18">
        <f t="shared" si="10"/>
        <v>43.03</v>
      </c>
      <c r="O58" s="18">
        <f t="shared" si="10"/>
        <v>55.237000000000002</v>
      </c>
      <c r="P58" s="18">
        <f t="shared" si="10"/>
        <v>44.25</v>
      </c>
      <c r="Q58" s="18">
        <f t="shared" si="10"/>
        <v>38.604999999999997</v>
      </c>
      <c r="R58" s="18">
        <f>szenzoradatok!D59</f>
        <v>75.412599999999998</v>
      </c>
      <c r="T58">
        <f t="shared" si="6"/>
        <v>70</v>
      </c>
      <c r="U58">
        <f t="shared" si="6"/>
        <v>71</v>
      </c>
      <c r="V58">
        <f t="shared" si="6"/>
        <v>76</v>
      </c>
      <c r="W58">
        <f t="shared" si="6"/>
        <v>72</v>
      </c>
      <c r="X58">
        <f t="shared" si="9"/>
        <v>104</v>
      </c>
      <c r="Y58">
        <f t="shared" si="9"/>
        <v>89</v>
      </c>
      <c r="Z58">
        <f t="shared" si="9"/>
        <v>99</v>
      </c>
      <c r="AA58">
        <f>RANK(I58,I$3:I$128,0)</f>
        <v>103</v>
      </c>
      <c r="AB58">
        <f t="shared" si="11"/>
        <v>57</v>
      </c>
      <c r="AC58">
        <f t="shared" si="11"/>
        <v>56</v>
      </c>
      <c r="AD58">
        <f t="shared" si="11"/>
        <v>51</v>
      </c>
      <c r="AE58">
        <f t="shared" si="11"/>
        <v>55</v>
      </c>
      <c r="AF58">
        <f t="shared" si="11"/>
        <v>23</v>
      </c>
      <c r="AG58">
        <f t="shared" si="11"/>
        <v>38</v>
      </c>
      <c r="AH58">
        <f t="shared" si="11"/>
        <v>28</v>
      </c>
      <c r="AI58">
        <f t="shared" si="11"/>
        <v>24</v>
      </c>
      <c r="AJ58">
        <f t="shared" si="8"/>
        <v>75412</v>
      </c>
    </row>
    <row r="59" spans="1:36" customFormat="1" x14ac:dyDescent="0.25">
      <c r="A59" t="s">
        <v>2697</v>
      </c>
      <c r="B59" s="18">
        <f>exportall2_ampl!B58</f>
        <v>3.8029000000000001E-3</v>
      </c>
      <c r="C59" s="18">
        <f>exportall2_ampl!C58</f>
        <v>3.6736999999999998E-3</v>
      </c>
      <c r="D59" s="18">
        <f>exportall2_ampl!D58</f>
        <v>3.6154999999999998E-3</v>
      </c>
      <c r="E59" s="18">
        <f>exportall2_ampl!E58</f>
        <v>3.6093000000000002E-3</v>
      </c>
      <c r="F59">
        <f>exportall2_freq!B58</f>
        <v>47.302</v>
      </c>
      <c r="G59">
        <f>exportall2_freq!C58</f>
        <v>30.67</v>
      </c>
      <c r="H59">
        <f>exportall2_freq!D58</f>
        <v>237.27</v>
      </c>
      <c r="I59">
        <f>exportall2_freq!E58</f>
        <v>235.6</v>
      </c>
      <c r="J59" s="18">
        <f t="shared" si="10"/>
        <v>3.8029000000000001E-3</v>
      </c>
      <c r="K59" s="18">
        <f t="shared" si="10"/>
        <v>3.6736999999999998E-3</v>
      </c>
      <c r="L59" s="18">
        <f t="shared" si="10"/>
        <v>3.6154999999999998E-3</v>
      </c>
      <c r="M59" s="18">
        <f t="shared" si="10"/>
        <v>3.6093000000000002E-3</v>
      </c>
      <c r="N59" s="18">
        <f t="shared" si="10"/>
        <v>47.302</v>
      </c>
      <c r="O59" s="18">
        <f t="shared" si="10"/>
        <v>30.67</v>
      </c>
      <c r="P59" s="18">
        <f t="shared" si="10"/>
        <v>237.27</v>
      </c>
      <c r="Q59" s="18">
        <f t="shared" si="10"/>
        <v>235.6</v>
      </c>
      <c r="R59" s="18">
        <f>szenzoradatok!D60</f>
        <v>75.389700000000005</v>
      </c>
      <c r="T59">
        <f t="shared" si="6"/>
        <v>91</v>
      </c>
      <c r="U59">
        <f t="shared" si="6"/>
        <v>80</v>
      </c>
      <c r="V59">
        <f t="shared" si="6"/>
        <v>80</v>
      </c>
      <c r="W59">
        <f t="shared" si="6"/>
        <v>71</v>
      </c>
      <c r="X59">
        <f t="shared" si="9"/>
        <v>101</v>
      </c>
      <c r="Y59">
        <f t="shared" si="9"/>
        <v>111</v>
      </c>
      <c r="Z59">
        <f t="shared" si="9"/>
        <v>21</v>
      </c>
      <c r="AA59">
        <f>RANK(I59,I$3:I$128,0)</f>
        <v>36</v>
      </c>
      <c r="AB59">
        <f t="shared" si="11"/>
        <v>36</v>
      </c>
      <c r="AC59">
        <f t="shared" si="11"/>
        <v>47</v>
      </c>
      <c r="AD59">
        <f t="shared" si="11"/>
        <v>47</v>
      </c>
      <c r="AE59">
        <f t="shared" si="11"/>
        <v>56</v>
      </c>
      <c r="AF59">
        <f t="shared" si="11"/>
        <v>26</v>
      </c>
      <c r="AG59">
        <f t="shared" si="11"/>
        <v>16</v>
      </c>
      <c r="AH59">
        <f t="shared" si="11"/>
        <v>106</v>
      </c>
      <c r="AI59">
        <f t="shared" si="11"/>
        <v>90</v>
      </c>
      <c r="AJ59">
        <f t="shared" si="8"/>
        <v>75389</v>
      </c>
    </row>
    <row r="60" spans="1:36" customFormat="1" x14ac:dyDescent="0.25">
      <c r="A60" t="s">
        <v>2698</v>
      </c>
      <c r="B60" s="18">
        <f>exportall2_ampl!B59</f>
        <v>5.0054000000000001E-3</v>
      </c>
      <c r="C60" s="18">
        <f>exportall2_ampl!C59</f>
        <v>3.8668000000000001E-3</v>
      </c>
      <c r="D60" s="18">
        <f>exportall2_ampl!D59</f>
        <v>3.6900000000000001E-3</v>
      </c>
      <c r="E60" s="18">
        <f>exportall2_ampl!E59</f>
        <v>3.5999000000000001E-3</v>
      </c>
      <c r="F60">
        <f>exportall2_freq!B59</f>
        <v>49.896000000000001</v>
      </c>
      <c r="G60">
        <f>exportall2_freq!C59</f>
        <v>39.215000000000003</v>
      </c>
      <c r="H60">
        <f>exportall2_freq!D59</f>
        <v>230.26</v>
      </c>
      <c r="I60">
        <f>exportall2_freq!E59</f>
        <v>33.722000000000001</v>
      </c>
      <c r="J60" s="18">
        <f t="shared" si="10"/>
        <v>5.0054000000000001E-3</v>
      </c>
      <c r="K60" s="18">
        <f t="shared" si="10"/>
        <v>3.8668000000000001E-3</v>
      </c>
      <c r="L60" s="18">
        <f t="shared" si="10"/>
        <v>3.6900000000000001E-3</v>
      </c>
      <c r="M60" s="18">
        <f t="shared" si="10"/>
        <v>3.5999000000000001E-3</v>
      </c>
      <c r="N60" s="18">
        <f t="shared" si="10"/>
        <v>49.896000000000001</v>
      </c>
      <c r="O60" s="18">
        <f t="shared" si="10"/>
        <v>39.215000000000003</v>
      </c>
      <c r="P60" s="18">
        <f t="shared" si="10"/>
        <v>230.26</v>
      </c>
      <c r="Q60" s="18">
        <f t="shared" si="10"/>
        <v>33.722000000000001</v>
      </c>
      <c r="R60" s="18">
        <f>szenzoradatok!D61</f>
        <v>75.390299999999996</v>
      </c>
      <c r="T60">
        <f t="shared" si="6"/>
        <v>62</v>
      </c>
      <c r="U60">
        <f t="shared" si="6"/>
        <v>74</v>
      </c>
      <c r="V60">
        <f t="shared" si="6"/>
        <v>74</v>
      </c>
      <c r="W60">
        <f t="shared" si="6"/>
        <v>73</v>
      </c>
      <c r="X60">
        <f t="shared" si="9"/>
        <v>97</v>
      </c>
      <c r="Y60">
        <f t="shared" si="9"/>
        <v>101</v>
      </c>
      <c r="Z60">
        <f t="shared" si="9"/>
        <v>38</v>
      </c>
      <c r="AA60">
        <f>RANK(I60,I$3:I$128,0)</f>
        <v>109</v>
      </c>
      <c r="AB60">
        <f t="shared" si="11"/>
        <v>65</v>
      </c>
      <c r="AC60">
        <f t="shared" si="11"/>
        <v>53</v>
      </c>
      <c r="AD60">
        <f t="shared" si="11"/>
        <v>53</v>
      </c>
      <c r="AE60">
        <f t="shared" si="11"/>
        <v>54</v>
      </c>
      <c r="AF60">
        <f t="shared" si="11"/>
        <v>30</v>
      </c>
      <c r="AG60">
        <f t="shared" si="11"/>
        <v>26</v>
      </c>
      <c r="AH60">
        <f t="shared" si="11"/>
        <v>88</v>
      </c>
      <c r="AI60">
        <f t="shared" si="11"/>
        <v>18</v>
      </c>
      <c r="AJ60">
        <f t="shared" si="8"/>
        <v>75390</v>
      </c>
    </row>
    <row r="61" spans="1:36" customFormat="1" x14ac:dyDescent="0.25">
      <c r="A61" t="s">
        <v>2699</v>
      </c>
      <c r="B61" s="18">
        <f>exportall2_ampl!B60</f>
        <v>5.2782000000000003E-3</v>
      </c>
      <c r="C61" s="18">
        <f>exportall2_ampl!C60</f>
        <v>4.7333000000000002E-3</v>
      </c>
      <c r="D61" s="18">
        <f>exportall2_ampl!D60</f>
        <v>4.5079999999999999E-3</v>
      </c>
      <c r="E61" s="18">
        <f>exportall2_ampl!E60</f>
        <v>3.6575000000000002E-3</v>
      </c>
      <c r="F61">
        <f>exportall2_freq!B60</f>
        <v>39.520000000000003</v>
      </c>
      <c r="G61">
        <f>exportall2_freq!C60</f>
        <v>31.890999999999998</v>
      </c>
      <c r="H61">
        <f>exportall2_freq!D60</f>
        <v>40.436</v>
      </c>
      <c r="I61">
        <f>exportall2_freq!E60</f>
        <v>27.923999999999999</v>
      </c>
      <c r="J61" s="18">
        <f t="shared" si="10"/>
        <v>5.2782000000000003E-3</v>
      </c>
      <c r="K61" s="18">
        <f t="shared" si="10"/>
        <v>4.7333000000000002E-3</v>
      </c>
      <c r="L61" s="18">
        <f t="shared" si="10"/>
        <v>4.5079999999999999E-3</v>
      </c>
      <c r="M61" s="18">
        <f t="shared" si="10"/>
        <v>3.6575000000000002E-3</v>
      </c>
      <c r="N61" s="18">
        <f t="shared" si="10"/>
        <v>39.520000000000003</v>
      </c>
      <c r="O61" s="18">
        <f t="shared" si="10"/>
        <v>31.890999999999998</v>
      </c>
      <c r="P61" s="18">
        <f t="shared" si="10"/>
        <v>40.436</v>
      </c>
      <c r="Q61" s="18">
        <f t="shared" si="10"/>
        <v>27.923999999999999</v>
      </c>
      <c r="R61" s="18">
        <f>szenzoradatok!D62</f>
        <v>75.4041</v>
      </c>
      <c r="T61">
        <f t="shared" si="6"/>
        <v>59</v>
      </c>
      <c r="U61">
        <f t="shared" si="6"/>
        <v>58</v>
      </c>
      <c r="V61">
        <f t="shared" si="6"/>
        <v>58</v>
      </c>
      <c r="W61">
        <f t="shared" si="6"/>
        <v>70</v>
      </c>
      <c r="X61">
        <f t="shared" si="9"/>
        <v>107</v>
      </c>
      <c r="Y61">
        <f t="shared" si="9"/>
        <v>109</v>
      </c>
      <c r="Z61">
        <f t="shared" si="9"/>
        <v>104</v>
      </c>
      <c r="AA61">
        <f>RANK(I61,I$3:I$128,0)</f>
        <v>113</v>
      </c>
      <c r="AB61">
        <f t="shared" si="11"/>
        <v>68</v>
      </c>
      <c r="AC61">
        <f t="shared" si="11"/>
        <v>69</v>
      </c>
      <c r="AD61">
        <f t="shared" si="11"/>
        <v>69</v>
      </c>
      <c r="AE61">
        <f t="shared" si="11"/>
        <v>57</v>
      </c>
      <c r="AF61">
        <f t="shared" si="11"/>
        <v>20</v>
      </c>
      <c r="AG61">
        <f t="shared" si="11"/>
        <v>18</v>
      </c>
      <c r="AH61">
        <f t="shared" si="11"/>
        <v>23</v>
      </c>
      <c r="AI61">
        <f t="shared" si="11"/>
        <v>13</v>
      </c>
      <c r="AJ61">
        <f t="shared" si="8"/>
        <v>75404</v>
      </c>
    </row>
    <row r="62" spans="1:36" customFormat="1" x14ac:dyDescent="0.25">
      <c r="A62" t="s">
        <v>2700</v>
      </c>
      <c r="B62" s="18">
        <f>exportall2_ampl!B61</f>
        <v>3.7989999999999999E-3</v>
      </c>
      <c r="C62" s="18">
        <f>exportall2_ampl!C61</f>
        <v>3.7531000000000001E-3</v>
      </c>
      <c r="D62" s="18">
        <f>exportall2_ampl!D61</f>
        <v>3.7485999999999999E-3</v>
      </c>
      <c r="E62" s="18">
        <f>exportall2_ampl!E61</f>
        <v>3.7401000000000001E-3</v>
      </c>
      <c r="F62">
        <f>exportall2_freq!B61</f>
        <v>30.67</v>
      </c>
      <c r="G62">
        <f>exportall2_freq!C61</f>
        <v>44.707999999999998</v>
      </c>
      <c r="H62">
        <f>exportall2_freq!D61</f>
        <v>47.15</v>
      </c>
      <c r="I62">
        <f>exportall2_freq!E61</f>
        <v>29.907</v>
      </c>
      <c r="J62" s="18">
        <f t="shared" si="10"/>
        <v>3.7989999999999999E-3</v>
      </c>
      <c r="K62" s="18">
        <f t="shared" si="10"/>
        <v>3.7531000000000001E-3</v>
      </c>
      <c r="L62" s="18">
        <f t="shared" si="10"/>
        <v>3.7485999999999999E-3</v>
      </c>
      <c r="M62" s="18">
        <f t="shared" si="10"/>
        <v>3.7401000000000001E-3</v>
      </c>
      <c r="N62" s="18">
        <f t="shared" si="10"/>
        <v>30.67</v>
      </c>
      <c r="O62" s="18">
        <f t="shared" si="10"/>
        <v>44.707999999999998</v>
      </c>
      <c r="P62" s="18">
        <f t="shared" si="10"/>
        <v>47.15</v>
      </c>
      <c r="Q62" s="18">
        <f t="shared" si="10"/>
        <v>29.907</v>
      </c>
      <c r="R62" s="18">
        <f>szenzoradatok!D63</f>
        <v>75.391900000000007</v>
      </c>
      <c r="T62">
        <f t="shared" si="6"/>
        <v>92</v>
      </c>
      <c r="U62">
        <f t="shared" si="6"/>
        <v>76</v>
      </c>
      <c r="V62">
        <f t="shared" si="6"/>
        <v>70</v>
      </c>
      <c r="W62">
        <f t="shared" si="6"/>
        <v>68</v>
      </c>
      <c r="X62">
        <f t="shared" si="9"/>
        <v>117</v>
      </c>
      <c r="Y62">
        <f t="shared" si="9"/>
        <v>96</v>
      </c>
      <c r="Z62">
        <f t="shared" si="9"/>
        <v>91</v>
      </c>
      <c r="AA62">
        <f>RANK(I62,I$3:I$128,0)</f>
        <v>110</v>
      </c>
      <c r="AB62">
        <f t="shared" si="11"/>
        <v>35</v>
      </c>
      <c r="AC62">
        <f t="shared" si="11"/>
        <v>51</v>
      </c>
      <c r="AD62">
        <f t="shared" si="11"/>
        <v>57</v>
      </c>
      <c r="AE62">
        <f t="shared" si="11"/>
        <v>59</v>
      </c>
      <c r="AF62">
        <f t="shared" si="11"/>
        <v>10</v>
      </c>
      <c r="AG62">
        <f t="shared" si="11"/>
        <v>31</v>
      </c>
      <c r="AH62">
        <f t="shared" si="11"/>
        <v>36</v>
      </c>
      <c r="AI62">
        <f t="shared" si="11"/>
        <v>16</v>
      </c>
      <c r="AJ62">
        <f t="shared" si="8"/>
        <v>75391</v>
      </c>
    </row>
    <row r="63" spans="1:36" customFormat="1" x14ac:dyDescent="0.25">
      <c r="A63" t="s">
        <v>49</v>
      </c>
      <c r="B63" s="18">
        <f>exportall2_ampl!B62</f>
        <v>2.1377E-2</v>
      </c>
      <c r="C63" s="18">
        <f>exportall2_ampl!C62</f>
        <v>2.0337000000000001E-2</v>
      </c>
      <c r="D63" s="18">
        <f>exportall2_ampl!D62</f>
        <v>1.8374000000000001E-2</v>
      </c>
      <c r="E63" s="18">
        <f>exportall2_ampl!E62</f>
        <v>1.7132000000000001E-2</v>
      </c>
      <c r="F63">
        <f>exportall2_freq!B62</f>
        <v>56</v>
      </c>
      <c r="G63">
        <f>exportall2_freq!C62</f>
        <v>213.17</v>
      </c>
      <c r="H63">
        <f>exportall2_freq!D62</f>
        <v>207.98</v>
      </c>
      <c r="I63">
        <f>exportall2_freq!E62</f>
        <v>211.33</v>
      </c>
      <c r="J63" s="18">
        <f t="shared" si="10"/>
        <v>2.1377E-2</v>
      </c>
      <c r="K63" s="18">
        <f t="shared" si="10"/>
        <v>2.0337000000000001E-2</v>
      </c>
      <c r="L63" s="18">
        <f t="shared" si="10"/>
        <v>1.8374000000000001E-2</v>
      </c>
      <c r="M63" s="18">
        <f t="shared" si="10"/>
        <v>1.7132000000000001E-2</v>
      </c>
      <c r="N63" s="18">
        <f t="shared" si="10"/>
        <v>56</v>
      </c>
      <c r="O63" s="18">
        <f t="shared" si="10"/>
        <v>213.17</v>
      </c>
      <c r="P63" s="18">
        <f t="shared" si="10"/>
        <v>207.98</v>
      </c>
      <c r="Q63" s="18">
        <f t="shared" si="10"/>
        <v>211.33</v>
      </c>
      <c r="R63" s="18">
        <f>szenzoradatok!D64</f>
        <v>51.780900000000003</v>
      </c>
      <c r="T63">
        <f t="shared" si="6"/>
        <v>1</v>
      </c>
      <c r="U63">
        <f t="shared" si="6"/>
        <v>1</v>
      </c>
      <c r="V63">
        <f t="shared" si="6"/>
        <v>1</v>
      </c>
      <c r="W63">
        <f t="shared" si="6"/>
        <v>2</v>
      </c>
      <c r="X63">
        <f t="shared" si="9"/>
        <v>89</v>
      </c>
      <c r="Y63">
        <f t="shared" si="9"/>
        <v>58</v>
      </c>
      <c r="Z63">
        <f t="shared" si="9"/>
        <v>51</v>
      </c>
      <c r="AA63">
        <f>RANK(I63,I$3:I$128,0)</f>
        <v>59</v>
      </c>
      <c r="AB63">
        <f t="shared" si="11"/>
        <v>126</v>
      </c>
      <c r="AC63">
        <f t="shared" si="11"/>
        <v>126</v>
      </c>
      <c r="AD63">
        <f t="shared" si="11"/>
        <v>126</v>
      </c>
      <c r="AE63">
        <f t="shared" si="11"/>
        <v>125</v>
      </c>
      <c r="AF63">
        <f t="shared" si="11"/>
        <v>38</v>
      </c>
      <c r="AG63">
        <f t="shared" si="11"/>
        <v>69</v>
      </c>
      <c r="AH63">
        <f t="shared" si="11"/>
        <v>76</v>
      </c>
      <c r="AI63">
        <f t="shared" si="11"/>
        <v>68</v>
      </c>
      <c r="AJ63">
        <f t="shared" si="8"/>
        <v>51780</v>
      </c>
    </row>
    <row r="64" spans="1:36" customFormat="1" x14ac:dyDescent="0.25">
      <c r="A64" t="s">
        <v>2701</v>
      </c>
      <c r="B64" s="18">
        <f>exportall2_ampl!B63</f>
        <v>1.5427E-2</v>
      </c>
      <c r="C64" s="18">
        <f>exportall2_ampl!C63</f>
        <v>1.5358999999999999E-2</v>
      </c>
      <c r="D64" s="18">
        <f>exportall2_ampl!D63</f>
        <v>1.5179E-2</v>
      </c>
      <c r="E64" s="18">
        <f>exportall2_ampl!E63</f>
        <v>1.439E-2</v>
      </c>
      <c r="F64">
        <f>exportall2_freq!B63</f>
        <v>220.18</v>
      </c>
      <c r="G64">
        <f>exportall2_freq!C63</f>
        <v>195.47</v>
      </c>
      <c r="H64">
        <f>exportall2_freq!D63</f>
        <v>56.61</v>
      </c>
      <c r="I64">
        <f>exportall2_freq!E63</f>
        <v>215.3</v>
      </c>
      <c r="J64" s="18">
        <f t="shared" si="10"/>
        <v>1.5427E-2</v>
      </c>
      <c r="K64" s="18">
        <f t="shared" si="10"/>
        <v>1.5358999999999999E-2</v>
      </c>
      <c r="L64" s="18">
        <f t="shared" si="10"/>
        <v>1.5179E-2</v>
      </c>
      <c r="M64" s="18">
        <f t="shared" si="10"/>
        <v>1.439E-2</v>
      </c>
      <c r="N64" s="18">
        <f t="shared" si="10"/>
        <v>220.18</v>
      </c>
      <c r="O64" s="18">
        <f t="shared" si="10"/>
        <v>195.47</v>
      </c>
      <c r="P64" s="18">
        <f t="shared" si="10"/>
        <v>56.61</v>
      </c>
      <c r="Q64" s="18">
        <f t="shared" si="10"/>
        <v>215.3</v>
      </c>
      <c r="R64" s="18">
        <f>szenzoradatok!D65</f>
        <v>51.735799999999998</v>
      </c>
      <c r="T64">
        <f t="shared" si="6"/>
        <v>9</v>
      </c>
      <c r="U64">
        <f t="shared" si="6"/>
        <v>6</v>
      </c>
      <c r="V64">
        <f t="shared" si="6"/>
        <v>6</v>
      </c>
      <c r="W64">
        <f t="shared" si="6"/>
        <v>6</v>
      </c>
      <c r="X64">
        <f t="shared" si="9"/>
        <v>57</v>
      </c>
      <c r="Y64">
        <f t="shared" si="9"/>
        <v>68</v>
      </c>
      <c r="Z64">
        <f t="shared" si="9"/>
        <v>83</v>
      </c>
      <c r="AA64">
        <f>RANK(I64,I$3:I$128,0)</f>
        <v>57</v>
      </c>
      <c r="AB64">
        <f t="shared" si="11"/>
        <v>118</v>
      </c>
      <c r="AC64">
        <f t="shared" si="11"/>
        <v>121</v>
      </c>
      <c r="AD64">
        <f t="shared" si="11"/>
        <v>121</v>
      </c>
      <c r="AE64">
        <f t="shared" si="11"/>
        <v>121</v>
      </c>
      <c r="AF64">
        <f t="shared" si="11"/>
        <v>70</v>
      </c>
      <c r="AG64">
        <f t="shared" si="11"/>
        <v>59</v>
      </c>
      <c r="AH64">
        <f t="shared" si="11"/>
        <v>44</v>
      </c>
      <c r="AI64">
        <f t="shared" si="11"/>
        <v>70</v>
      </c>
      <c r="AJ64">
        <f t="shared" si="8"/>
        <v>51735</v>
      </c>
    </row>
    <row r="65" spans="1:36" customFormat="1" x14ac:dyDescent="0.25">
      <c r="A65" t="s">
        <v>2702</v>
      </c>
      <c r="B65" s="18">
        <f>exportall2_ampl!B64</f>
        <v>1.7432E-2</v>
      </c>
      <c r="C65" s="18">
        <f>exportall2_ampl!C64</f>
        <v>1.5601E-2</v>
      </c>
      <c r="D65" s="18">
        <f>exportall2_ampl!D64</f>
        <v>1.5446E-2</v>
      </c>
      <c r="E65" s="18">
        <f>exportall2_ampl!E64</f>
        <v>1.5159000000000001E-2</v>
      </c>
      <c r="F65">
        <f>exportall2_freq!B64</f>
        <v>207.98</v>
      </c>
      <c r="G65">
        <f>exportall2_freq!C64</f>
        <v>232.54</v>
      </c>
      <c r="H65">
        <f>exportall2_freq!D64</f>
        <v>228.88</v>
      </c>
      <c r="I65">
        <f>exportall2_freq!E64</f>
        <v>205.23</v>
      </c>
      <c r="J65" s="18">
        <f t="shared" si="10"/>
        <v>1.7432E-2</v>
      </c>
      <c r="K65" s="18">
        <f t="shared" si="10"/>
        <v>1.5601E-2</v>
      </c>
      <c r="L65" s="18">
        <f t="shared" si="10"/>
        <v>1.5446E-2</v>
      </c>
      <c r="M65" s="18">
        <f t="shared" si="10"/>
        <v>1.5159000000000001E-2</v>
      </c>
      <c r="N65" s="18">
        <f t="shared" si="10"/>
        <v>207.98</v>
      </c>
      <c r="O65" s="18">
        <f t="shared" si="10"/>
        <v>232.54</v>
      </c>
      <c r="P65" s="18">
        <f t="shared" si="10"/>
        <v>228.88</v>
      </c>
      <c r="Q65" s="18">
        <f t="shared" si="10"/>
        <v>205.23</v>
      </c>
      <c r="R65" s="18">
        <f>szenzoradatok!D66</f>
        <v>51.724400000000003</v>
      </c>
      <c r="T65">
        <f t="shared" si="6"/>
        <v>4</v>
      </c>
      <c r="U65">
        <f t="shared" si="6"/>
        <v>5</v>
      </c>
      <c r="V65">
        <f t="shared" si="6"/>
        <v>5</v>
      </c>
      <c r="W65">
        <f t="shared" si="6"/>
        <v>5</v>
      </c>
      <c r="X65">
        <f t="shared" si="9"/>
        <v>66</v>
      </c>
      <c r="Y65">
        <f t="shared" si="9"/>
        <v>39</v>
      </c>
      <c r="Z65">
        <f t="shared" si="9"/>
        <v>41</v>
      </c>
      <c r="AA65">
        <f>RANK(I65,I$3:I$128,0)</f>
        <v>66</v>
      </c>
      <c r="AB65">
        <f t="shared" si="11"/>
        <v>123</v>
      </c>
      <c r="AC65">
        <f t="shared" si="11"/>
        <v>122</v>
      </c>
      <c r="AD65">
        <f t="shared" si="11"/>
        <v>122</v>
      </c>
      <c r="AE65">
        <f t="shared" si="11"/>
        <v>122</v>
      </c>
      <c r="AF65">
        <f t="shared" si="11"/>
        <v>61</v>
      </c>
      <c r="AG65">
        <f t="shared" si="11"/>
        <v>88</v>
      </c>
      <c r="AH65">
        <f t="shared" si="11"/>
        <v>86</v>
      </c>
      <c r="AI65">
        <f t="shared" si="11"/>
        <v>61</v>
      </c>
      <c r="AJ65">
        <f t="shared" si="8"/>
        <v>51724</v>
      </c>
    </row>
    <row r="66" spans="1:36" customFormat="1" x14ac:dyDescent="0.25">
      <c r="A66" t="s">
        <v>2703</v>
      </c>
      <c r="B66" s="18">
        <f>exportall2_ampl!B65</f>
        <v>1.6830999999999999E-2</v>
      </c>
      <c r="C66" s="18">
        <f>exportall2_ampl!C65</f>
        <v>1.6705000000000001E-2</v>
      </c>
      <c r="D66" s="18">
        <f>exportall2_ampl!D65</f>
        <v>1.6301E-2</v>
      </c>
      <c r="E66" s="18">
        <f>exportall2_ampl!E65</f>
        <v>1.5747000000000001E-2</v>
      </c>
      <c r="F66">
        <f>exportall2_freq!B65</f>
        <v>52.795000000000002</v>
      </c>
      <c r="G66">
        <f>exportall2_freq!C65</f>
        <v>234.22</v>
      </c>
      <c r="H66">
        <f>exportall2_freq!D65</f>
        <v>195.62</v>
      </c>
      <c r="I66">
        <f>exportall2_freq!E65</f>
        <v>57.526000000000003</v>
      </c>
      <c r="J66" s="18">
        <f t="shared" si="10"/>
        <v>1.6830999999999999E-2</v>
      </c>
      <c r="K66" s="18">
        <f t="shared" si="10"/>
        <v>1.6705000000000001E-2</v>
      </c>
      <c r="L66" s="18">
        <f t="shared" si="10"/>
        <v>1.6301E-2</v>
      </c>
      <c r="M66" s="18">
        <f t="shared" si="10"/>
        <v>1.5747000000000001E-2</v>
      </c>
      <c r="N66" s="18">
        <f t="shared" si="10"/>
        <v>52.795000000000002</v>
      </c>
      <c r="O66" s="18">
        <f t="shared" si="10"/>
        <v>234.22</v>
      </c>
      <c r="P66" s="18">
        <f t="shared" si="10"/>
        <v>195.62</v>
      </c>
      <c r="Q66" s="18">
        <f t="shared" si="10"/>
        <v>57.526000000000003</v>
      </c>
      <c r="R66" s="18">
        <f>szenzoradatok!D67</f>
        <v>51.704300000000003</v>
      </c>
      <c r="T66">
        <f t="shared" si="6"/>
        <v>5</v>
      </c>
      <c r="U66">
        <f t="shared" si="6"/>
        <v>4</v>
      </c>
      <c r="V66">
        <f t="shared" si="6"/>
        <v>3</v>
      </c>
      <c r="W66">
        <f t="shared" si="6"/>
        <v>4</v>
      </c>
      <c r="X66">
        <f t="shared" si="9"/>
        <v>92</v>
      </c>
      <c r="Y66">
        <f t="shared" si="9"/>
        <v>30</v>
      </c>
      <c r="Z66">
        <f t="shared" si="9"/>
        <v>61</v>
      </c>
      <c r="AA66">
        <f>RANK(I66,I$3:I$128,0)</f>
        <v>91</v>
      </c>
      <c r="AB66">
        <f t="shared" si="11"/>
        <v>122</v>
      </c>
      <c r="AC66">
        <f t="shared" si="11"/>
        <v>123</v>
      </c>
      <c r="AD66">
        <f t="shared" si="11"/>
        <v>124</v>
      </c>
      <c r="AE66">
        <f t="shared" si="11"/>
        <v>123</v>
      </c>
      <c r="AF66">
        <f t="shared" si="11"/>
        <v>35</v>
      </c>
      <c r="AG66">
        <f t="shared" si="11"/>
        <v>95</v>
      </c>
      <c r="AH66">
        <f t="shared" si="11"/>
        <v>66</v>
      </c>
      <c r="AI66">
        <f t="shared" si="11"/>
        <v>36</v>
      </c>
      <c r="AJ66">
        <f t="shared" si="8"/>
        <v>51704</v>
      </c>
    </row>
    <row r="67" spans="1:36" customFormat="1" x14ac:dyDescent="0.25">
      <c r="A67" t="s">
        <v>2704</v>
      </c>
      <c r="B67" s="18">
        <f>exportall2_ampl!B66</f>
        <v>1.8499999999999999E-2</v>
      </c>
      <c r="C67" s="18">
        <f>exportall2_ampl!C66</f>
        <v>1.8256999999999999E-2</v>
      </c>
      <c r="D67" s="18">
        <f>exportall2_ampl!D66</f>
        <v>1.772E-2</v>
      </c>
      <c r="E67" s="18">
        <f>exportall2_ampl!E66</f>
        <v>1.7572000000000001E-2</v>
      </c>
      <c r="F67">
        <f>exportall2_freq!B66</f>
        <v>56.152000000000001</v>
      </c>
      <c r="G67">
        <f>exportall2_freq!C66</f>
        <v>56.914999999999999</v>
      </c>
      <c r="H67">
        <f>exportall2_freq!D66</f>
        <v>54.625999999999998</v>
      </c>
      <c r="I67">
        <f>exportall2_freq!E66</f>
        <v>54.779000000000003</v>
      </c>
      <c r="J67" s="18">
        <f t="shared" si="10"/>
        <v>1.8499999999999999E-2</v>
      </c>
      <c r="K67" s="18">
        <f t="shared" si="10"/>
        <v>1.8256999999999999E-2</v>
      </c>
      <c r="L67" s="18">
        <f t="shared" si="10"/>
        <v>1.772E-2</v>
      </c>
      <c r="M67" s="18">
        <f t="shared" si="10"/>
        <v>1.7572000000000001E-2</v>
      </c>
      <c r="N67" s="18">
        <f t="shared" si="10"/>
        <v>56.152000000000001</v>
      </c>
      <c r="O67" s="18">
        <f t="shared" si="10"/>
        <v>56.914999999999999</v>
      </c>
      <c r="P67" s="18">
        <f t="shared" si="10"/>
        <v>54.625999999999998</v>
      </c>
      <c r="Q67" s="18">
        <f t="shared" si="10"/>
        <v>54.779000000000003</v>
      </c>
      <c r="R67" s="18">
        <f>szenzoradatok!D68</f>
        <v>51.688099999999999</v>
      </c>
      <c r="T67">
        <f t="shared" si="6"/>
        <v>3</v>
      </c>
      <c r="U67">
        <f t="shared" si="6"/>
        <v>2</v>
      </c>
      <c r="V67">
        <f t="shared" si="6"/>
        <v>2</v>
      </c>
      <c r="W67">
        <f t="shared" si="6"/>
        <v>1</v>
      </c>
      <c r="X67">
        <f t="shared" si="9"/>
        <v>88</v>
      </c>
      <c r="Y67">
        <f t="shared" si="9"/>
        <v>87</v>
      </c>
      <c r="Z67">
        <f t="shared" si="9"/>
        <v>84</v>
      </c>
      <c r="AA67">
        <f t="shared" si="9"/>
        <v>92</v>
      </c>
      <c r="AB67">
        <f t="shared" si="11"/>
        <v>124</v>
      </c>
      <c r="AC67">
        <f t="shared" si="11"/>
        <v>125</v>
      </c>
      <c r="AD67">
        <f t="shared" si="11"/>
        <v>125</v>
      </c>
      <c r="AE67">
        <f t="shared" si="11"/>
        <v>126</v>
      </c>
      <c r="AF67">
        <f t="shared" si="11"/>
        <v>39</v>
      </c>
      <c r="AG67">
        <f t="shared" si="11"/>
        <v>40</v>
      </c>
      <c r="AH67">
        <f t="shared" si="11"/>
        <v>43</v>
      </c>
      <c r="AI67">
        <f t="shared" si="11"/>
        <v>35</v>
      </c>
      <c r="AJ67">
        <f t="shared" si="8"/>
        <v>51688</v>
      </c>
    </row>
    <row r="68" spans="1:36" customFormat="1" x14ac:dyDescent="0.25">
      <c r="A68" t="s">
        <v>50</v>
      </c>
      <c r="B68" s="18">
        <f>exportall2_ampl!B67</f>
        <v>2.1274999999999999E-2</v>
      </c>
      <c r="C68" s="18">
        <f>exportall2_ampl!C67</f>
        <v>1.7399999999999999E-2</v>
      </c>
      <c r="D68" s="18">
        <f>exportall2_ampl!D67</f>
        <v>1.6095000000000002E-2</v>
      </c>
      <c r="E68" s="18">
        <f>exportall2_ampl!E67</f>
        <v>1.6049999999999998E-2</v>
      </c>
      <c r="F68">
        <f>exportall2_freq!B67</f>
        <v>57.526000000000003</v>
      </c>
      <c r="G68">
        <f>exportall2_freq!C67</f>
        <v>55.389000000000003</v>
      </c>
      <c r="H68">
        <f>exportall2_freq!D67</f>
        <v>222.63</v>
      </c>
      <c r="I68">
        <f>exportall2_freq!E67</f>
        <v>193.79</v>
      </c>
      <c r="J68" s="18">
        <f t="shared" si="10"/>
        <v>2.1274999999999999E-2</v>
      </c>
      <c r="K68" s="18">
        <f t="shared" si="10"/>
        <v>1.7399999999999999E-2</v>
      </c>
      <c r="L68" s="18">
        <f t="shared" si="10"/>
        <v>1.6095000000000002E-2</v>
      </c>
      <c r="M68" s="18">
        <f t="shared" si="10"/>
        <v>1.6049999999999998E-2</v>
      </c>
      <c r="N68" s="18">
        <f t="shared" si="10"/>
        <v>57.526000000000003</v>
      </c>
      <c r="O68" s="18">
        <f t="shared" si="10"/>
        <v>55.389000000000003</v>
      </c>
      <c r="P68" s="18">
        <f t="shared" si="10"/>
        <v>222.63</v>
      </c>
      <c r="Q68" s="18">
        <f t="shared" si="10"/>
        <v>193.79</v>
      </c>
      <c r="R68" s="18">
        <f>szenzoradatok!D69</f>
        <v>51.671700000000001</v>
      </c>
      <c r="T68">
        <f t="shared" ref="T68:AA120" si="12">RANK(B68,B$3:B$128,0)</f>
        <v>2</v>
      </c>
      <c r="U68">
        <f t="shared" si="12"/>
        <v>3</v>
      </c>
      <c r="V68">
        <f t="shared" si="12"/>
        <v>4</v>
      </c>
      <c r="W68">
        <f t="shared" si="12"/>
        <v>3</v>
      </c>
      <c r="X68">
        <f t="shared" si="9"/>
        <v>87</v>
      </c>
      <c r="Y68">
        <f t="shared" si="9"/>
        <v>88</v>
      </c>
      <c r="Z68">
        <f t="shared" si="9"/>
        <v>44</v>
      </c>
      <c r="AA68">
        <f t="shared" si="9"/>
        <v>72</v>
      </c>
      <c r="AB68">
        <f t="shared" si="11"/>
        <v>125</v>
      </c>
      <c r="AC68">
        <f t="shared" si="11"/>
        <v>124</v>
      </c>
      <c r="AD68">
        <f t="shared" si="11"/>
        <v>123</v>
      </c>
      <c r="AE68">
        <f t="shared" si="11"/>
        <v>124</v>
      </c>
      <c r="AF68">
        <f t="shared" si="11"/>
        <v>40</v>
      </c>
      <c r="AG68">
        <f t="shared" si="11"/>
        <v>39</v>
      </c>
      <c r="AH68">
        <f t="shared" si="11"/>
        <v>83</v>
      </c>
      <c r="AI68">
        <f t="shared" si="11"/>
        <v>54</v>
      </c>
      <c r="AJ68">
        <f t="shared" ref="AJ68:AJ128" si="13">INT(R68*1000)</f>
        <v>51671</v>
      </c>
    </row>
    <row r="69" spans="1:36" customFormat="1" x14ac:dyDescent="0.25">
      <c r="A69" t="s">
        <v>2705</v>
      </c>
      <c r="B69" s="18">
        <f>exportall2_ampl!B68</f>
        <v>4.8691999999999997E-3</v>
      </c>
      <c r="C69" s="18">
        <f>exportall2_ampl!C68</f>
        <v>4.4498999999999997E-3</v>
      </c>
      <c r="D69" s="18">
        <f>exportall2_ampl!D68</f>
        <v>4.0044E-3</v>
      </c>
      <c r="E69" s="18">
        <f>exportall2_ampl!E68</f>
        <v>3.7699000000000001E-3</v>
      </c>
      <c r="F69">
        <f>exportall2_freq!B68</f>
        <v>37.536999999999999</v>
      </c>
      <c r="G69">
        <f>exportall2_freq!C68</f>
        <v>47.15</v>
      </c>
      <c r="H69">
        <f>exportall2_freq!D68</f>
        <v>44.707999999999998</v>
      </c>
      <c r="I69">
        <f>exportall2_freq!E68</f>
        <v>237.58</v>
      </c>
      <c r="J69" s="18">
        <f t="shared" si="10"/>
        <v>4.8691999999999997E-3</v>
      </c>
      <c r="K69" s="18">
        <f t="shared" si="10"/>
        <v>4.4498999999999997E-3</v>
      </c>
      <c r="L69" s="18">
        <f t="shared" si="10"/>
        <v>4.0044E-3</v>
      </c>
      <c r="M69" s="18">
        <f t="shared" si="10"/>
        <v>3.7699000000000001E-3</v>
      </c>
      <c r="N69" s="18">
        <f t="shared" si="10"/>
        <v>37.536999999999999</v>
      </c>
      <c r="O69" s="18">
        <f t="shared" si="10"/>
        <v>47.15</v>
      </c>
      <c r="P69" s="18">
        <f t="shared" si="10"/>
        <v>44.707999999999998</v>
      </c>
      <c r="Q69" s="18">
        <f t="shared" si="10"/>
        <v>237.58</v>
      </c>
      <c r="R69" s="18">
        <f>szenzoradatok!D70</f>
        <v>57.346400000000003</v>
      </c>
      <c r="T69">
        <f t="shared" si="12"/>
        <v>65</v>
      </c>
      <c r="U69">
        <f t="shared" si="12"/>
        <v>63</v>
      </c>
      <c r="V69">
        <f t="shared" si="12"/>
        <v>66</v>
      </c>
      <c r="W69">
        <f t="shared" si="12"/>
        <v>65</v>
      </c>
      <c r="X69">
        <f t="shared" si="9"/>
        <v>109</v>
      </c>
      <c r="Y69">
        <f t="shared" si="9"/>
        <v>93</v>
      </c>
      <c r="Z69">
        <f t="shared" si="9"/>
        <v>96</v>
      </c>
      <c r="AA69">
        <f t="shared" si="9"/>
        <v>26</v>
      </c>
      <c r="AB69">
        <f t="shared" si="11"/>
        <v>62</v>
      </c>
      <c r="AC69">
        <f t="shared" si="11"/>
        <v>64</v>
      </c>
      <c r="AD69">
        <f t="shared" si="11"/>
        <v>61</v>
      </c>
      <c r="AE69">
        <f t="shared" si="11"/>
        <v>62</v>
      </c>
      <c r="AF69">
        <f t="shared" si="11"/>
        <v>18</v>
      </c>
      <c r="AG69">
        <f t="shared" si="11"/>
        <v>34</v>
      </c>
      <c r="AH69">
        <f t="shared" si="11"/>
        <v>31</v>
      </c>
      <c r="AI69">
        <f t="shared" si="11"/>
        <v>99</v>
      </c>
      <c r="AJ69">
        <f t="shared" si="13"/>
        <v>57346</v>
      </c>
    </row>
    <row r="70" spans="1:36" customFormat="1" x14ac:dyDescent="0.25">
      <c r="A70" t="s">
        <v>2706</v>
      </c>
      <c r="B70" s="18">
        <f>exportall2_ampl!B69</f>
        <v>1.1054E-2</v>
      </c>
      <c r="C70" s="18">
        <f>exportall2_ampl!C69</f>
        <v>1.0714E-2</v>
      </c>
      <c r="D70" s="18">
        <f>exportall2_ampl!D69</f>
        <v>9.5642999999999995E-3</v>
      </c>
      <c r="E70" s="18">
        <f>exportall2_ampl!E69</f>
        <v>9.3635999999999997E-3</v>
      </c>
      <c r="F70">
        <f>exportall2_freq!B69</f>
        <v>210.88</v>
      </c>
      <c r="G70">
        <f>exportall2_freq!C69</f>
        <v>210.72</v>
      </c>
      <c r="H70">
        <f>exportall2_freq!D69</f>
        <v>238.95</v>
      </c>
      <c r="I70">
        <f>exportall2_freq!E69</f>
        <v>235.75</v>
      </c>
      <c r="J70" s="18">
        <f t="shared" si="10"/>
        <v>1.1054E-2</v>
      </c>
      <c r="K70" s="18">
        <f t="shared" si="10"/>
        <v>1.0714E-2</v>
      </c>
      <c r="L70" s="18">
        <f t="shared" si="10"/>
        <v>9.5642999999999995E-3</v>
      </c>
      <c r="M70" s="18">
        <f t="shared" si="10"/>
        <v>9.3635999999999997E-3</v>
      </c>
      <c r="N70" s="18">
        <f t="shared" si="10"/>
        <v>210.88</v>
      </c>
      <c r="O70" s="18">
        <f t="shared" si="10"/>
        <v>210.72</v>
      </c>
      <c r="P70" s="18">
        <f t="shared" si="10"/>
        <v>238.95</v>
      </c>
      <c r="Q70" s="18">
        <f t="shared" si="10"/>
        <v>235.75</v>
      </c>
      <c r="R70" s="18">
        <f>szenzoradatok!D71</f>
        <v>57.3386</v>
      </c>
      <c r="T70">
        <f t="shared" si="12"/>
        <v>27</v>
      </c>
      <c r="U70">
        <f t="shared" si="12"/>
        <v>20</v>
      </c>
      <c r="V70">
        <f t="shared" si="12"/>
        <v>20</v>
      </c>
      <c r="W70">
        <f t="shared" si="12"/>
        <v>18</v>
      </c>
      <c r="X70">
        <f t="shared" si="9"/>
        <v>65</v>
      </c>
      <c r="Y70">
        <f t="shared" si="9"/>
        <v>59</v>
      </c>
      <c r="Z70">
        <f t="shared" si="9"/>
        <v>17</v>
      </c>
      <c r="AA70">
        <f t="shared" si="9"/>
        <v>35</v>
      </c>
      <c r="AB70">
        <f t="shared" si="11"/>
        <v>100</v>
      </c>
      <c r="AC70">
        <f t="shared" si="11"/>
        <v>107</v>
      </c>
      <c r="AD70">
        <f t="shared" si="11"/>
        <v>107</v>
      </c>
      <c r="AE70">
        <f t="shared" si="11"/>
        <v>109</v>
      </c>
      <c r="AF70">
        <f t="shared" si="11"/>
        <v>62</v>
      </c>
      <c r="AG70">
        <f t="shared" si="11"/>
        <v>68</v>
      </c>
      <c r="AH70">
        <f t="shared" si="11"/>
        <v>109</v>
      </c>
      <c r="AI70">
        <f t="shared" si="11"/>
        <v>92</v>
      </c>
      <c r="AJ70">
        <f t="shared" si="13"/>
        <v>57338</v>
      </c>
    </row>
    <row r="71" spans="1:36" customFormat="1" x14ac:dyDescent="0.25">
      <c r="A71" t="s">
        <v>2707</v>
      </c>
      <c r="B71" s="18">
        <f>exportall2_ampl!B70</f>
        <v>8.8815000000000005E-3</v>
      </c>
      <c r="C71" s="18">
        <f>exportall2_ampl!C70</f>
        <v>8.4860999999999999E-3</v>
      </c>
      <c r="D71" s="18">
        <f>exportall2_ampl!D70</f>
        <v>7.8919000000000003E-3</v>
      </c>
      <c r="E71" s="18">
        <f>exportall2_ampl!E70</f>
        <v>7.7838999999999998E-3</v>
      </c>
      <c r="F71">
        <f>exportall2_freq!B70</f>
        <v>220.79</v>
      </c>
      <c r="G71">
        <f>exportall2_freq!C70</f>
        <v>233</v>
      </c>
      <c r="H71">
        <f>exportall2_freq!D70</f>
        <v>221.1</v>
      </c>
      <c r="I71">
        <f>exportall2_freq!E70</f>
        <v>230.71</v>
      </c>
      <c r="J71" s="18">
        <f t="shared" si="10"/>
        <v>8.8815000000000005E-3</v>
      </c>
      <c r="K71" s="18">
        <f t="shared" si="10"/>
        <v>8.4860999999999999E-3</v>
      </c>
      <c r="L71" s="18">
        <f t="shared" si="10"/>
        <v>7.8919000000000003E-3</v>
      </c>
      <c r="M71" s="18">
        <f t="shared" si="10"/>
        <v>7.7838999999999998E-3</v>
      </c>
      <c r="N71" s="18">
        <f t="shared" si="10"/>
        <v>220.79</v>
      </c>
      <c r="O71" s="18">
        <f t="shared" si="10"/>
        <v>233</v>
      </c>
      <c r="P71" s="18">
        <f t="shared" si="10"/>
        <v>221.1</v>
      </c>
      <c r="Q71" s="18">
        <f t="shared" si="10"/>
        <v>230.71</v>
      </c>
      <c r="R71" s="18">
        <f>szenzoradatok!D72</f>
        <v>57.327599999999997</v>
      </c>
      <c r="T71">
        <f t="shared" si="12"/>
        <v>45</v>
      </c>
      <c r="U71">
        <f t="shared" si="12"/>
        <v>43</v>
      </c>
      <c r="V71">
        <f t="shared" si="12"/>
        <v>47</v>
      </c>
      <c r="W71">
        <f t="shared" si="12"/>
        <v>45</v>
      </c>
      <c r="X71">
        <f t="shared" si="9"/>
        <v>56</v>
      </c>
      <c r="Y71">
        <f t="shared" si="9"/>
        <v>36</v>
      </c>
      <c r="Z71">
        <f t="shared" si="9"/>
        <v>46</v>
      </c>
      <c r="AA71">
        <f t="shared" si="9"/>
        <v>48</v>
      </c>
      <c r="AB71">
        <f t="shared" si="11"/>
        <v>82</v>
      </c>
      <c r="AC71">
        <f t="shared" si="11"/>
        <v>84</v>
      </c>
      <c r="AD71">
        <f t="shared" si="11"/>
        <v>80</v>
      </c>
      <c r="AE71">
        <f t="shared" si="11"/>
        <v>82</v>
      </c>
      <c r="AF71">
        <f t="shared" si="11"/>
        <v>71</v>
      </c>
      <c r="AG71">
        <f t="shared" si="11"/>
        <v>90</v>
      </c>
      <c r="AH71">
        <f t="shared" si="11"/>
        <v>81</v>
      </c>
      <c r="AI71">
        <f t="shared" si="11"/>
        <v>78</v>
      </c>
      <c r="AJ71">
        <f t="shared" si="13"/>
        <v>57327</v>
      </c>
    </row>
    <row r="72" spans="1:36" customFormat="1" x14ac:dyDescent="0.25">
      <c r="A72" t="s">
        <v>2708</v>
      </c>
      <c r="B72" s="18">
        <f>exportall2_ampl!B71</f>
        <v>4.2056999999999997E-3</v>
      </c>
      <c r="C72" s="18">
        <f>exportall2_ampl!C71</f>
        <v>3.9075999999999998E-3</v>
      </c>
      <c r="D72" s="18">
        <f>exportall2_ampl!D71</f>
        <v>3.6985999999999998E-3</v>
      </c>
      <c r="E72" s="18">
        <f>exportall2_ampl!E71</f>
        <v>3.5363E-3</v>
      </c>
      <c r="F72">
        <f>exportall2_freq!B71</f>
        <v>50.811999999999998</v>
      </c>
      <c r="G72">
        <f>exportall2_freq!C71</f>
        <v>48.064999999999998</v>
      </c>
      <c r="H72">
        <f>exportall2_freq!D71</f>
        <v>195.47</v>
      </c>
      <c r="I72">
        <f>exportall2_freq!E71</f>
        <v>48.523000000000003</v>
      </c>
      <c r="J72" s="18">
        <f t="shared" si="10"/>
        <v>4.2056999999999997E-3</v>
      </c>
      <c r="K72" s="18">
        <f t="shared" si="10"/>
        <v>3.9075999999999998E-3</v>
      </c>
      <c r="L72" s="18">
        <f t="shared" si="10"/>
        <v>3.6985999999999998E-3</v>
      </c>
      <c r="M72" s="18">
        <f t="shared" si="10"/>
        <v>3.5363E-3</v>
      </c>
      <c r="N72" s="18">
        <f t="shared" si="10"/>
        <v>50.811999999999998</v>
      </c>
      <c r="O72" s="18">
        <f t="shared" si="10"/>
        <v>48.064999999999998</v>
      </c>
      <c r="P72" s="18">
        <f t="shared" si="10"/>
        <v>195.47</v>
      </c>
      <c r="Q72" s="18">
        <f t="shared" si="10"/>
        <v>48.523000000000003</v>
      </c>
      <c r="R72" s="18">
        <f>szenzoradatok!D73</f>
        <v>57.325899999999997</v>
      </c>
      <c r="T72">
        <f t="shared" si="12"/>
        <v>78</v>
      </c>
      <c r="U72">
        <f t="shared" si="12"/>
        <v>72</v>
      </c>
      <c r="V72">
        <f t="shared" si="12"/>
        <v>72</v>
      </c>
      <c r="W72">
        <f t="shared" si="12"/>
        <v>78</v>
      </c>
      <c r="X72">
        <f t="shared" si="9"/>
        <v>96</v>
      </c>
      <c r="Y72">
        <f t="shared" si="9"/>
        <v>92</v>
      </c>
      <c r="Z72">
        <f t="shared" si="9"/>
        <v>62</v>
      </c>
      <c r="AA72">
        <f t="shared" si="9"/>
        <v>96</v>
      </c>
      <c r="AB72">
        <f t="shared" si="11"/>
        <v>49</v>
      </c>
      <c r="AC72">
        <f t="shared" si="11"/>
        <v>55</v>
      </c>
      <c r="AD72">
        <f t="shared" si="11"/>
        <v>55</v>
      </c>
      <c r="AE72">
        <f t="shared" si="11"/>
        <v>49</v>
      </c>
      <c r="AF72">
        <f t="shared" si="11"/>
        <v>31</v>
      </c>
      <c r="AG72">
        <f t="shared" si="11"/>
        <v>35</v>
      </c>
      <c r="AH72">
        <f t="shared" si="11"/>
        <v>65</v>
      </c>
      <c r="AI72">
        <f t="shared" si="11"/>
        <v>31</v>
      </c>
      <c r="AJ72">
        <f t="shared" si="13"/>
        <v>57325</v>
      </c>
    </row>
    <row r="73" spans="1:36" customFormat="1" x14ac:dyDescent="0.25">
      <c r="A73" t="s">
        <v>51</v>
      </c>
      <c r="B73" s="18">
        <f>exportall2_ampl!B72</f>
        <v>6.9039000000000001E-3</v>
      </c>
      <c r="C73" s="18">
        <f>exportall2_ampl!C72</f>
        <v>6.5989999999999998E-3</v>
      </c>
      <c r="D73" s="18">
        <f>exportall2_ampl!D72</f>
        <v>6.4497000000000001E-3</v>
      </c>
      <c r="E73" s="18">
        <f>exportall2_ampl!E72</f>
        <v>5.8184999999999999E-3</v>
      </c>
      <c r="F73">
        <f>exportall2_freq!B72</f>
        <v>285.19</v>
      </c>
      <c r="G73">
        <f>exportall2_freq!C72</f>
        <v>239.56</v>
      </c>
      <c r="H73">
        <f>exportall2_freq!D72</f>
        <v>207.37</v>
      </c>
      <c r="I73">
        <f>exportall2_freq!E72</f>
        <v>239.11</v>
      </c>
      <c r="J73" s="18">
        <f t="shared" si="10"/>
        <v>6.9039000000000001E-3</v>
      </c>
      <c r="K73" s="18">
        <f t="shared" si="10"/>
        <v>6.5989999999999998E-3</v>
      </c>
      <c r="L73" s="18">
        <f t="shared" si="10"/>
        <v>6.4497000000000001E-3</v>
      </c>
      <c r="M73" s="18">
        <f t="shared" si="10"/>
        <v>5.8184999999999999E-3</v>
      </c>
      <c r="N73" s="18">
        <f t="shared" si="10"/>
        <v>285.19</v>
      </c>
      <c r="O73" s="18">
        <f t="shared" si="10"/>
        <v>239.56</v>
      </c>
      <c r="P73" s="18">
        <f t="shared" si="10"/>
        <v>207.37</v>
      </c>
      <c r="Q73" s="18">
        <f t="shared" si="10"/>
        <v>239.11</v>
      </c>
      <c r="R73" s="18">
        <f>szenzoradatok!D74</f>
        <v>57.316400000000002</v>
      </c>
      <c r="T73">
        <f t="shared" si="12"/>
        <v>57</v>
      </c>
      <c r="U73">
        <f t="shared" si="12"/>
        <v>57</v>
      </c>
      <c r="V73">
        <f t="shared" si="12"/>
        <v>57</v>
      </c>
      <c r="W73">
        <f t="shared" si="12"/>
        <v>57</v>
      </c>
      <c r="X73">
        <f t="shared" si="9"/>
        <v>11</v>
      </c>
      <c r="Y73">
        <f t="shared" si="9"/>
        <v>16</v>
      </c>
      <c r="Z73">
        <f t="shared" si="9"/>
        <v>52</v>
      </c>
      <c r="AA73">
        <f t="shared" si="9"/>
        <v>22</v>
      </c>
      <c r="AB73">
        <f t="shared" si="11"/>
        <v>70</v>
      </c>
      <c r="AC73">
        <f t="shared" si="11"/>
        <v>70</v>
      </c>
      <c r="AD73">
        <f t="shared" si="11"/>
        <v>70</v>
      </c>
      <c r="AE73">
        <f t="shared" si="11"/>
        <v>70</v>
      </c>
      <c r="AF73">
        <f t="shared" si="11"/>
        <v>116</v>
      </c>
      <c r="AG73">
        <f t="shared" si="11"/>
        <v>111</v>
      </c>
      <c r="AH73">
        <f t="shared" si="11"/>
        <v>75</v>
      </c>
      <c r="AI73">
        <f t="shared" si="11"/>
        <v>105</v>
      </c>
      <c r="AJ73">
        <f t="shared" si="13"/>
        <v>57316</v>
      </c>
    </row>
    <row r="74" spans="1:36" customFormat="1" x14ac:dyDescent="0.25">
      <c r="A74" t="s">
        <v>2709</v>
      </c>
      <c r="B74" s="18">
        <f>exportall2_ampl!B73</f>
        <v>4.2630000000000003E-3</v>
      </c>
      <c r="C74" s="18">
        <f>exportall2_ampl!C73</f>
        <v>3.8984000000000002E-3</v>
      </c>
      <c r="D74" s="18">
        <f>exportall2_ampl!D73</f>
        <v>3.7196999999999998E-3</v>
      </c>
      <c r="E74" s="18">
        <f>exportall2_ampl!E73</f>
        <v>3.5783E-3</v>
      </c>
      <c r="F74">
        <f>exportall2_freq!B73</f>
        <v>51.88</v>
      </c>
      <c r="G74">
        <f>exportall2_freq!C73</f>
        <v>57.22</v>
      </c>
      <c r="H74">
        <f>exportall2_freq!D73</f>
        <v>39.673000000000002</v>
      </c>
      <c r="I74">
        <f>exportall2_freq!E73</f>
        <v>65.765000000000001</v>
      </c>
      <c r="J74" s="18">
        <f t="shared" si="10"/>
        <v>4.2630000000000003E-3</v>
      </c>
      <c r="K74" s="18">
        <f t="shared" si="10"/>
        <v>3.8984000000000002E-3</v>
      </c>
      <c r="L74" s="18">
        <f t="shared" si="10"/>
        <v>3.7196999999999998E-3</v>
      </c>
      <c r="M74" s="18">
        <f t="shared" si="10"/>
        <v>3.5783E-3</v>
      </c>
      <c r="N74" s="18">
        <f t="shared" si="10"/>
        <v>51.88</v>
      </c>
      <c r="O74" s="18">
        <f t="shared" si="10"/>
        <v>57.22</v>
      </c>
      <c r="P74" s="18">
        <f t="shared" si="10"/>
        <v>39.673000000000002</v>
      </c>
      <c r="Q74" s="18">
        <f t="shared" si="10"/>
        <v>65.765000000000001</v>
      </c>
      <c r="R74" s="18">
        <f>szenzoradatok!D75</f>
        <v>57.311100000000003</v>
      </c>
      <c r="T74">
        <f t="shared" si="12"/>
        <v>74</v>
      </c>
      <c r="U74">
        <f t="shared" si="12"/>
        <v>73</v>
      </c>
      <c r="V74">
        <f t="shared" si="12"/>
        <v>71</v>
      </c>
      <c r="W74">
        <f t="shared" si="12"/>
        <v>75</v>
      </c>
      <c r="X74">
        <f t="shared" si="9"/>
        <v>93</v>
      </c>
      <c r="Y74">
        <f t="shared" si="9"/>
        <v>86</v>
      </c>
      <c r="Z74">
        <f t="shared" si="9"/>
        <v>106</v>
      </c>
      <c r="AA74">
        <f t="shared" si="9"/>
        <v>85</v>
      </c>
      <c r="AB74">
        <f t="shared" si="11"/>
        <v>53</v>
      </c>
      <c r="AC74">
        <f t="shared" si="11"/>
        <v>54</v>
      </c>
      <c r="AD74">
        <f t="shared" si="11"/>
        <v>56</v>
      </c>
      <c r="AE74">
        <f t="shared" si="11"/>
        <v>52</v>
      </c>
      <c r="AF74">
        <f t="shared" si="11"/>
        <v>32</v>
      </c>
      <c r="AG74">
        <f t="shared" si="11"/>
        <v>41</v>
      </c>
      <c r="AH74">
        <f t="shared" si="11"/>
        <v>21</v>
      </c>
      <c r="AI74">
        <f t="shared" si="11"/>
        <v>42</v>
      </c>
      <c r="AJ74">
        <f t="shared" si="13"/>
        <v>57311</v>
      </c>
    </row>
    <row r="75" spans="1:36" customFormat="1" x14ac:dyDescent="0.25">
      <c r="A75" t="s">
        <v>2710</v>
      </c>
      <c r="B75" s="18">
        <f>exportall2_ampl!B74</f>
        <v>4.1619999999999999E-3</v>
      </c>
      <c r="C75" s="18">
        <f>exportall2_ampl!C74</f>
        <v>3.4394999999999998E-3</v>
      </c>
      <c r="D75" s="18">
        <f>exportall2_ampl!D74</f>
        <v>3.3318000000000002E-3</v>
      </c>
      <c r="E75" s="18">
        <f>exportall2_ampl!E74</f>
        <v>3.1803000000000001E-3</v>
      </c>
      <c r="F75">
        <f>exportall2_freq!B74</f>
        <v>48.37</v>
      </c>
      <c r="G75">
        <f>exportall2_freq!C74</f>
        <v>199.28</v>
      </c>
      <c r="H75">
        <f>exportall2_freq!D74</f>
        <v>65.308000000000007</v>
      </c>
      <c r="I75">
        <f>exportall2_freq!E74</f>
        <v>237.12</v>
      </c>
      <c r="J75" s="18">
        <f t="shared" si="10"/>
        <v>4.1619999999999999E-3</v>
      </c>
      <c r="K75" s="18">
        <f t="shared" si="10"/>
        <v>3.4394999999999998E-3</v>
      </c>
      <c r="L75" s="18">
        <f t="shared" si="10"/>
        <v>3.3318000000000002E-3</v>
      </c>
      <c r="M75" s="18">
        <f t="shared" si="10"/>
        <v>3.1803000000000001E-3</v>
      </c>
      <c r="N75" s="18">
        <f t="shared" si="10"/>
        <v>48.37</v>
      </c>
      <c r="O75" s="18">
        <f t="shared" si="10"/>
        <v>199.28</v>
      </c>
      <c r="P75" s="18">
        <f t="shared" si="10"/>
        <v>65.308000000000007</v>
      </c>
      <c r="Q75" s="18">
        <f t="shared" si="10"/>
        <v>237.12</v>
      </c>
      <c r="R75" s="18">
        <f>szenzoradatok!D76</f>
        <v>63.293399999999998</v>
      </c>
      <c r="T75">
        <f t="shared" si="12"/>
        <v>80</v>
      </c>
      <c r="U75">
        <f t="shared" si="12"/>
        <v>87</v>
      </c>
      <c r="V75">
        <f t="shared" si="12"/>
        <v>85</v>
      </c>
      <c r="W75">
        <f t="shared" si="12"/>
        <v>86</v>
      </c>
      <c r="X75">
        <f t="shared" si="9"/>
        <v>100</v>
      </c>
      <c r="Y75">
        <f t="shared" si="9"/>
        <v>65</v>
      </c>
      <c r="Z75">
        <f t="shared" si="9"/>
        <v>77</v>
      </c>
      <c r="AA75">
        <f t="shared" si="9"/>
        <v>31</v>
      </c>
      <c r="AB75">
        <f t="shared" si="11"/>
        <v>47</v>
      </c>
      <c r="AC75">
        <f t="shared" si="11"/>
        <v>40</v>
      </c>
      <c r="AD75">
        <f t="shared" si="11"/>
        <v>42</v>
      </c>
      <c r="AE75">
        <f t="shared" si="11"/>
        <v>41</v>
      </c>
      <c r="AF75">
        <f t="shared" si="11"/>
        <v>27</v>
      </c>
      <c r="AG75">
        <f t="shared" si="11"/>
        <v>62</v>
      </c>
      <c r="AH75">
        <f t="shared" si="11"/>
        <v>50</v>
      </c>
      <c r="AI75">
        <f t="shared" si="11"/>
        <v>96</v>
      </c>
      <c r="AJ75">
        <f t="shared" si="13"/>
        <v>63293</v>
      </c>
    </row>
    <row r="76" spans="1:36" customFormat="1" x14ac:dyDescent="0.25">
      <c r="A76" t="s">
        <v>2711</v>
      </c>
      <c r="B76" s="18">
        <f>exportall2_ampl!B75</f>
        <v>3.5363E-3</v>
      </c>
      <c r="C76" s="18">
        <f>exportall2_ampl!C75</f>
        <v>3.5266E-3</v>
      </c>
      <c r="D76" s="18">
        <f>exportall2_ampl!D75</f>
        <v>3.1809999999999998E-3</v>
      </c>
      <c r="E76" s="18">
        <f>exportall2_ampl!E75</f>
        <v>2.9380999999999999E-3</v>
      </c>
      <c r="F76">
        <f>exportall2_freq!B75</f>
        <v>51.88</v>
      </c>
      <c r="G76">
        <f>exportall2_freq!C75</f>
        <v>27.923999999999999</v>
      </c>
      <c r="H76">
        <f>exportall2_freq!D75</f>
        <v>38.299999999999997</v>
      </c>
      <c r="I76">
        <f>exportall2_freq!E75</f>
        <v>34.942999999999998</v>
      </c>
      <c r="J76" s="18">
        <f t="shared" si="10"/>
        <v>3.5363E-3</v>
      </c>
      <c r="K76" s="18">
        <f t="shared" si="10"/>
        <v>3.5266E-3</v>
      </c>
      <c r="L76" s="18">
        <f t="shared" si="10"/>
        <v>3.1809999999999998E-3</v>
      </c>
      <c r="M76" s="18">
        <f t="shared" si="10"/>
        <v>2.9380999999999999E-3</v>
      </c>
      <c r="N76" s="18">
        <f t="shared" si="10"/>
        <v>51.88</v>
      </c>
      <c r="O76" s="18">
        <f t="shared" si="10"/>
        <v>27.923999999999999</v>
      </c>
      <c r="P76" s="18">
        <f t="shared" si="10"/>
        <v>38.299999999999997</v>
      </c>
      <c r="Q76" s="18">
        <f t="shared" si="10"/>
        <v>34.942999999999998</v>
      </c>
      <c r="R76" s="18">
        <f>szenzoradatok!D77</f>
        <v>63.284599999999998</v>
      </c>
      <c r="T76">
        <f t="shared" si="12"/>
        <v>99</v>
      </c>
      <c r="U76">
        <f t="shared" si="12"/>
        <v>84</v>
      </c>
      <c r="V76">
        <f t="shared" si="12"/>
        <v>92</v>
      </c>
      <c r="W76">
        <f t="shared" si="12"/>
        <v>95</v>
      </c>
      <c r="X76">
        <f t="shared" si="9"/>
        <v>93</v>
      </c>
      <c r="Y76">
        <f t="shared" si="9"/>
        <v>117</v>
      </c>
      <c r="Z76">
        <f t="shared" si="9"/>
        <v>108</v>
      </c>
      <c r="AA76">
        <f t="shared" si="9"/>
        <v>107</v>
      </c>
      <c r="AB76">
        <f t="shared" si="11"/>
        <v>28</v>
      </c>
      <c r="AC76">
        <f t="shared" si="11"/>
        <v>43</v>
      </c>
      <c r="AD76">
        <f t="shared" si="11"/>
        <v>35</v>
      </c>
      <c r="AE76">
        <f t="shared" si="11"/>
        <v>32</v>
      </c>
      <c r="AF76">
        <f t="shared" si="11"/>
        <v>32</v>
      </c>
      <c r="AG76">
        <f t="shared" si="11"/>
        <v>10</v>
      </c>
      <c r="AH76">
        <f t="shared" si="11"/>
        <v>19</v>
      </c>
      <c r="AI76">
        <f t="shared" si="11"/>
        <v>20</v>
      </c>
      <c r="AJ76">
        <f t="shared" si="13"/>
        <v>63284</v>
      </c>
    </row>
    <row r="77" spans="1:36" customFormat="1" x14ac:dyDescent="0.25">
      <c r="A77" t="s">
        <v>2712</v>
      </c>
      <c r="B77" s="18">
        <f>exportall2_ampl!B76</f>
        <v>3.3444E-3</v>
      </c>
      <c r="C77" s="18">
        <f>exportall2_ampl!C76</f>
        <v>3.2705E-3</v>
      </c>
      <c r="D77" s="18">
        <f>exportall2_ampl!D76</f>
        <v>3.1957999999999999E-3</v>
      </c>
      <c r="E77" s="18">
        <f>exportall2_ampl!E76</f>
        <v>3.1746999999999999E-3</v>
      </c>
      <c r="F77">
        <f>exportall2_freq!B76</f>
        <v>31.890999999999998</v>
      </c>
      <c r="G77">
        <f>exportall2_freq!C76</f>
        <v>28.687000000000001</v>
      </c>
      <c r="H77">
        <f>exportall2_freq!D76</f>
        <v>44.555999999999997</v>
      </c>
      <c r="I77">
        <f>exportall2_freq!E76</f>
        <v>37.689</v>
      </c>
      <c r="J77" s="18">
        <f t="shared" si="10"/>
        <v>3.3444E-3</v>
      </c>
      <c r="K77" s="18">
        <f t="shared" si="10"/>
        <v>3.2705E-3</v>
      </c>
      <c r="L77" s="18">
        <f t="shared" si="10"/>
        <v>3.1957999999999999E-3</v>
      </c>
      <c r="M77" s="18">
        <f t="shared" si="10"/>
        <v>3.1746999999999999E-3</v>
      </c>
      <c r="N77" s="18">
        <f t="shared" si="10"/>
        <v>31.890999999999998</v>
      </c>
      <c r="O77" s="18">
        <f t="shared" si="10"/>
        <v>28.687000000000001</v>
      </c>
      <c r="P77" s="18">
        <f t="shared" si="10"/>
        <v>44.555999999999997</v>
      </c>
      <c r="Q77" s="18">
        <f t="shared" si="10"/>
        <v>37.689</v>
      </c>
      <c r="R77" s="18">
        <f>szenzoradatok!D78</f>
        <v>63.261099999999999</v>
      </c>
      <c r="T77">
        <f t="shared" si="12"/>
        <v>107</v>
      </c>
      <c r="U77">
        <f t="shared" si="12"/>
        <v>95</v>
      </c>
      <c r="V77">
        <f t="shared" si="12"/>
        <v>91</v>
      </c>
      <c r="W77">
        <f t="shared" si="12"/>
        <v>88</v>
      </c>
      <c r="X77">
        <f t="shared" si="9"/>
        <v>114</v>
      </c>
      <c r="Y77">
        <f t="shared" si="9"/>
        <v>113</v>
      </c>
      <c r="Z77">
        <f t="shared" si="9"/>
        <v>97</v>
      </c>
      <c r="AA77">
        <f t="shared" si="9"/>
        <v>106</v>
      </c>
      <c r="AB77">
        <f t="shared" si="11"/>
        <v>20</v>
      </c>
      <c r="AC77">
        <f t="shared" si="11"/>
        <v>32</v>
      </c>
      <c r="AD77">
        <f t="shared" si="11"/>
        <v>36</v>
      </c>
      <c r="AE77">
        <f t="shared" si="11"/>
        <v>39</v>
      </c>
      <c r="AF77">
        <f t="shared" si="11"/>
        <v>12</v>
      </c>
      <c r="AG77">
        <f t="shared" si="11"/>
        <v>14</v>
      </c>
      <c r="AH77">
        <f t="shared" si="11"/>
        <v>29</v>
      </c>
      <c r="AI77">
        <f t="shared" si="11"/>
        <v>21</v>
      </c>
      <c r="AJ77">
        <f t="shared" si="13"/>
        <v>63261</v>
      </c>
    </row>
    <row r="78" spans="1:36" customFormat="1" x14ac:dyDescent="0.25">
      <c r="A78" t="s">
        <v>52</v>
      </c>
      <c r="B78" s="18">
        <f>exportall2_ampl!B77</f>
        <v>4.2509999999999996E-3</v>
      </c>
      <c r="C78" s="18">
        <f>exportall2_ampl!C77</f>
        <v>3.9319999999999997E-3</v>
      </c>
      <c r="D78" s="18">
        <f>exportall2_ampl!D77</f>
        <v>3.6254E-3</v>
      </c>
      <c r="E78" s="18">
        <f>exportall2_ampl!E77</f>
        <v>3.5601999999999999E-3</v>
      </c>
      <c r="F78">
        <f>exportall2_freq!B77</f>
        <v>26.398</v>
      </c>
      <c r="G78">
        <f>exportall2_freq!C77</f>
        <v>237.73</v>
      </c>
      <c r="H78">
        <f>exportall2_freq!D77</f>
        <v>190.12</v>
      </c>
      <c r="I78">
        <f>exportall2_freq!E77</f>
        <v>42.418999999999997</v>
      </c>
      <c r="J78" s="18">
        <f t="shared" si="10"/>
        <v>4.2509999999999996E-3</v>
      </c>
      <c r="K78" s="18">
        <f t="shared" si="10"/>
        <v>3.9319999999999997E-3</v>
      </c>
      <c r="L78" s="18">
        <f t="shared" si="10"/>
        <v>3.6254E-3</v>
      </c>
      <c r="M78" s="18">
        <f t="shared" si="10"/>
        <v>3.5601999999999999E-3</v>
      </c>
      <c r="N78" s="18">
        <f t="shared" si="10"/>
        <v>26.398</v>
      </c>
      <c r="O78" s="18">
        <f t="shared" si="10"/>
        <v>237.73</v>
      </c>
      <c r="P78" s="18">
        <f t="shared" si="10"/>
        <v>190.12</v>
      </c>
      <c r="Q78" s="18">
        <f t="shared" si="10"/>
        <v>42.418999999999997</v>
      </c>
      <c r="R78" s="18">
        <f>szenzoradatok!D79</f>
        <v>63.295299999999997</v>
      </c>
      <c r="T78">
        <f t="shared" si="12"/>
        <v>75</v>
      </c>
      <c r="U78">
        <f t="shared" si="12"/>
        <v>69</v>
      </c>
      <c r="V78">
        <f t="shared" si="12"/>
        <v>79</v>
      </c>
      <c r="W78">
        <f t="shared" si="12"/>
        <v>77</v>
      </c>
      <c r="X78">
        <f t="shared" si="9"/>
        <v>120</v>
      </c>
      <c r="Y78">
        <f t="shared" si="9"/>
        <v>21</v>
      </c>
      <c r="Z78">
        <f t="shared" si="9"/>
        <v>65</v>
      </c>
      <c r="AA78">
        <f t="shared" si="9"/>
        <v>99</v>
      </c>
      <c r="AB78">
        <f t="shared" si="11"/>
        <v>52</v>
      </c>
      <c r="AC78">
        <f t="shared" si="11"/>
        <v>58</v>
      </c>
      <c r="AD78">
        <f t="shared" si="11"/>
        <v>48</v>
      </c>
      <c r="AE78">
        <f t="shared" si="11"/>
        <v>50</v>
      </c>
      <c r="AF78">
        <f t="shared" si="11"/>
        <v>7</v>
      </c>
      <c r="AG78">
        <f t="shared" si="11"/>
        <v>106</v>
      </c>
      <c r="AH78">
        <f t="shared" si="11"/>
        <v>62</v>
      </c>
      <c r="AI78">
        <f t="shared" si="11"/>
        <v>28</v>
      </c>
      <c r="AJ78">
        <f t="shared" si="13"/>
        <v>63295</v>
      </c>
    </row>
    <row r="79" spans="1:36" customFormat="1" x14ac:dyDescent="0.25">
      <c r="A79" t="s">
        <v>2713</v>
      </c>
      <c r="B79" s="18">
        <f>exportall2_ampl!B78</f>
        <v>3.8122E-3</v>
      </c>
      <c r="C79" s="18">
        <f>exportall2_ampl!C78</f>
        <v>3.6131000000000002E-3</v>
      </c>
      <c r="D79" s="18">
        <f>exportall2_ampl!D78</f>
        <v>3.5860000000000002E-3</v>
      </c>
      <c r="E79" s="18">
        <f>exportall2_ampl!E78</f>
        <v>3.2959999999999999E-3</v>
      </c>
      <c r="F79">
        <f>exportall2_freq!B78</f>
        <v>53.405999999999999</v>
      </c>
      <c r="G79">
        <f>exportall2_freq!C78</f>
        <v>38.909999999999997</v>
      </c>
      <c r="H79">
        <f>exportall2_freq!D78</f>
        <v>24.260999999999999</v>
      </c>
      <c r="I79">
        <f>exportall2_freq!E78</f>
        <v>237.58</v>
      </c>
      <c r="J79" s="18">
        <f t="shared" si="10"/>
        <v>3.8122E-3</v>
      </c>
      <c r="K79" s="18">
        <f t="shared" si="10"/>
        <v>3.6131000000000002E-3</v>
      </c>
      <c r="L79" s="18">
        <f t="shared" si="10"/>
        <v>3.5860000000000002E-3</v>
      </c>
      <c r="M79" s="18">
        <f t="shared" si="10"/>
        <v>3.2959999999999999E-3</v>
      </c>
      <c r="N79" s="18">
        <f t="shared" si="10"/>
        <v>53.405999999999999</v>
      </c>
      <c r="O79" s="18">
        <f t="shared" si="10"/>
        <v>38.909999999999997</v>
      </c>
      <c r="P79" s="18">
        <f t="shared" si="10"/>
        <v>24.260999999999999</v>
      </c>
      <c r="Q79" s="18">
        <f t="shared" si="10"/>
        <v>237.58</v>
      </c>
      <c r="R79" s="18">
        <f>szenzoradatok!D80</f>
        <v>63.358899999999998</v>
      </c>
      <c r="T79">
        <f t="shared" si="12"/>
        <v>90</v>
      </c>
      <c r="U79">
        <f t="shared" si="12"/>
        <v>82</v>
      </c>
      <c r="V79">
        <f t="shared" si="12"/>
        <v>81</v>
      </c>
      <c r="W79">
        <f t="shared" si="12"/>
        <v>82</v>
      </c>
      <c r="X79">
        <f t="shared" si="9"/>
        <v>91</v>
      </c>
      <c r="Y79">
        <f t="shared" si="9"/>
        <v>102</v>
      </c>
      <c r="Z79">
        <f t="shared" si="9"/>
        <v>122</v>
      </c>
      <c r="AA79">
        <f t="shared" si="9"/>
        <v>26</v>
      </c>
      <c r="AB79">
        <f t="shared" si="11"/>
        <v>37</v>
      </c>
      <c r="AC79">
        <f t="shared" si="11"/>
        <v>45</v>
      </c>
      <c r="AD79">
        <f t="shared" si="11"/>
        <v>46</v>
      </c>
      <c r="AE79">
        <f t="shared" si="11"/>
        <v>45</v>
      </c>
      <c r="AF79">
        <f t="shared" si="11"/>
        <v>36</v>
      </c>
      <c r="AG79">
        <f t="shared" si="11"/>
        <v>25</v>
      </c>
      <c r="AH79">
        <f t="shared" si="11"/>
        <v>5</v>
      </c>
      <c r="AI79">
        <f t="shared" si="11"/>
        <v>99</v>
      </c>
      <c r="AJ79">
        <f t="shared" si="13"/>
        <v>63358</v>
      </c>
    </row>
    <row r="80" spans="1:36" customFormat="1" x14ac:dyDescent="0.25">
      <c r="A80" t="s">
        <v>2714</v>
      </c>
      <c r="B80" s="18">
        <f>exportall2_ampl!B79</f>
        <v>3.1448000000000001E-3</v>
      </c>
      <c r="C80" s="18">
        <f>exportall2_ampl!C79</f>
        <v>3.0355999999999998E-3</v>
      </c>
      <c r="D80" s="18">
        <f>exportall2_ampl!D79</f>
        <v>3.0246000000000001E-3</v>
      </c>
      <c r="E80" s="18">
        <f>exportall2_ampl!E79</f>
        <v>2.9263000000000002E-3</v>
      </c>
      <c r="F80">
        <f>exportall2_freq!B79</f>
        <v>230.56</v>
      </c>
      <c r="G80">
        <f>exportall2_freq!C79</f>
        <v>196.84</v>
      </c>
      <c r="H80">
        <f>exportall2_freq!D79</f>
        <v>57.982999999999997</v>
      </c>
      <c r="I80">
        <f>exportall2_freq!E79</f>
        <v>40.893999999999998</v>
      </c>
      <c r="J80" s="18">
        <f t="shared" si="10"/>
        <v>3.1448000000000001E-3</v>
      </c>
      <c r="K80" s="18">
        <f t="shared" si="10"/>
        <v>3.0355999999999998E-3</v>
      </c>
      <c r="L80" s="18">
        <f t="shared" si="10"/>
        <v>3.0246000000000001E-3</v>
      </c>
      <c r="M80" s="18">
        <f t="shared" si="10"/>
        <v>2.9263000000000002E-3</v>
      </c>
      <c r="N80" s="18">
        <f t="shared" si="10"/>
        <v>230.56</v>
      </c>
      <c r="O80" s="18">
        <f t="shared" si="10"/>
        <v>196.84</v>
      </c>
      <c r="P80" s="18">
        <f t="shared" si="10"/>
        <v>57.982999999999997</v>
      </c>
      <c r="Q80" s="18">
        <f t="shared" ref="Q80:Q128" si="14">I80</f>
        <v>40.893999999999998</v>
      </c>
      <c r="R80" s="18">
        <f>szenzoradatok!D81</f>
        <v>63.390799999999999</v>
      </c>
      <c r="T80">
        <f t="shared" si="12"/>
        <v>114</v>
      </c>
      <c r="U80">
        <f t="shared" si="12"/>
        <v>105</v>
      </c>
      <c r="V80">
        <f t="shared" si="12"/>
        <v>96</v>
      </c>
      <c r="W80">
        <f t="shared" si="12"/>
        <v>96</v>
      </c>
      <c r="X80">
        <f t="shared" si="9"/>
        <v>48</v>
      </c>
      <c r="Y80">
        <f t="shared" si="9"/>
        <v>66</v>
      </c>
      <c r="Z80">
        <f t="shared" si="9"/>
        <v>82</v>
      </c>
      <c r="AA80">
        <f t="shared" si="9"/>
        <v>100</v>
      </c>
      <c r="AB80">
        <f t="shared" si="11"/>
        <v>13</v>
      </c>
      <c r="AC80">
        <f t="shared" si="11"/>
        <v>22</v>
      </c>
      <c r="AD80">
        <f t="shared" si="11"/>
        <v>31</v>
      </c>
      <c r="AE80">
        <f t="shared" si="11"/>
        <v>31</v>
      </c>
      <c r="AF80">
        <f t="shared" si="11"/>
        <v>79</v>
      </c>
      <c r="AG80">
        <f t="shared" si="11"/>
        <v>61</v>
      </c>
      <c r="AH80">
        <f t="shared" si="11"/>
        <v>45</v>
      </c>
      <c r="AI80">
        <f t="shared" ref="AI80:AI128" si="15">RANK(Q80,Q$3:Q$128,1)</f>
        <v>27</v>
      </c>
      <c r="AJ80">
        <f t="shared" si="13"/>
        <v>63390</v>
      </c>
    </row>
    <row r="81" spans="1:36" customFormat="1" x14ac:dyDescent="0.25">
      <c r="A81" t="s">
        <v>2715</v>
      </c>
      <c r="B81" s="18">
        <f>exportall2_ampl!B80</f>
        <v>3.424E-3</v>
      </c>
      <c r="C81" s="18">
        <f>exportall2_ampl!C80</f>
        <v>3.2648999999999998E-3</v>
      </c>
      <c r="D81" s="18">
        <f>exportall2_ampl!D80</f>
        <v>3.1733999999999998E-3</v>
      </c>
      <c r="E81" s="18">
        <f>exportall2_ampl!E80</f>
        <v>3.0129000000000002E-3</v>
      </c>
      <c r="F81">
        <f>exportall2_freq!B80</f>
        <v>237.73</v>
      </c>
      <c r="G81">
        <f>exportall2_freq!C80</f>
        <v>33.569000000000003</v>
      </c>
      <c r="H81">
        <f>exportall2_freq!D80</f>
        <v>69.122</v>
      </c>
      <c r="I81">
        <f>exportall2_freq!E80</f>
        <v>27.771000000000001</v>
      </c>
      <c r="J81" s="18">
        <f t="shared" ref="J81:P117" si="16">B81</f>
        <v>3.424E-3</v>
      </c>
      <c r="K81" s="18">
        <f t="shared" si="16"/>
        <v>3.2648999999999998E-3</v>
      </c>
      <c r="L81" s="18">
        <f t="shared" si="16"/>
        <v>3.1733999999999998E-3</v>
      </c>
      <c r="M81" s="18">
        <f t="shared" si="16"/>
        <v>3.0129000000000002E-3</v>
      </c>
      <c r="N81" s="18">
        <f t="shared" si="16"/>
        <v>237.73</v>
      </c>
      <c r="O81" s="18">
        <f t="shared" si="16"/>
        <v>33.569000000000003</v>
      </c>
      <c r="P81" s="18">
        <f t="shared" si="16"/>
        <v>69.122</v>
      </c>
      <c r="Q81" s="18">
        <f t="shared" si="14"/>
        <v>27.771000000000001</v>
      </c>
      <c r="R81" s="18">
        <f>szenzoradatok!D82</f>
        <v>63.6462</v>
      </c>
      <c r="T81">
        <f t="shared" si="12"/>
        <v>103</v>
      </c>
      <c r="U81">
        <f t="shared" si="12"/>
        <v>97</v>
      </c>
      <c r="V81">
        <f t="shared" si="12"/>
        <v>93</v>
      </c>
      <c r="W81">
        <f t="shared" si="12"/>
        <v>94</v>
      </c>
      <c r="X81">
        <f t="shared" si="9"/>
        <v>19</v>
      </c>
      <c r="Y81">
        <f t="shared" si="9"/>
        <v>105</v>
      </c>
      <c r="Z81">
        <f t="shared" si="9"/>
        <v>74</v>
      </c>
      <c r="AA81">
        <f t="shared" si="9"/>
        <v>115</v>
      </c>
      <c r="AB81">
        <f t="shared" ref="AB81:AH117" si="17">RANK(J81,J$3:J$128,1)</f>
        <v>24</v>
      </c>
      <c r="AC81">
        <f t="shared" si="17"/>
        <v>30</v>
      </c>
      <c r="AD81">
        <f t="shared" si="17"/>
        <v>34</v>
      </c>
      <c r="AE81">
        <f t="shared" si="17"/>
        <v>33</v>
      </c>
      <c r="AF81">
        <f t="shared" si="17"/>
        <v>98</v>
      </c>
      <c r="AG81">
        <f t="shared" si="17"/>
        <v>22</v>
      </c>
      <c r="AH81">
        <f t="shared" si="17"/>
        <v>53</v>
      </c>
      <c r="AI81">
        <f t="shared" si="15"/>
        <v>12</v>
      </c>
      <c r="AJ81">
        <f t="shared" si="13"/>
        <v>63646</v>
      </c>
    </row>
    <row r="82" spans="1:36" customFormat="1" x14ac:dyDescent="0.25">
      <c r="A82" t="s">
        <v>2716</v>
      </c>
      <c r="B82" s="18">
        <f>exportall2_ampl!B81</f>
        <v>3.6893E-3</v>
      </c>
      <c r="C82" s="18">
        <f>exportall2_ampl!C81</f>
        <v>3.5174999999999998E-3</v>
      </c>
      <c r="D82" s="18">
        <f>exportall2_ampl!D81</f>
        <v>3.3362000000000001E-3</v>
      </c>
      <c r="E82" s="18">
        <f>exportall2_ampl!E81</f>
        <v>3.1722E-3</v>
      </c>
      <c r="F82">
        <f>exportall2_freq!B81</f>
        <v>237.73</v>
      </c>
      <c r="G82">
        <f>exportall2_freq!C81</f>
        <v>233</v>
      </c>
      <c r="H82">
        <f>exportall2_freq!D81</f>
        <v>48.981000000000002</v>
      </c>
      <c r="I82">
        <f>exportall2_freq!E81</f>
        <v>190.12</v>
      </c>
      <c r="J82" s="18">
        <f t="shared" si="16"/>
        <v>3.6893E-3</v>
      </c>
      <c r="K82" s="18">
        <f t="shared" si="16"/>
        <v>3.5174999999999998E-3</v>
      </c>
      <c r="L82" s="18">
        <f t="shared" si="16"/>
        <v>3.3362000000000001E-3</v>
      </c>
      <c r="M82" s="18">
        <f t="shared" si="16"/>
        <v>3.1722E-3</v>
      </c>
      <c r="N82" s="18">
        <f t="shared" si="16"/>
        <v>237.73</v>
      </c>
      <c r="O82" s="18">
        <f t="shared" si="16"/>
        <v>233</v>
      </c>
      <c r="P82" s="18">
        <f t="shared" si="16"/>
        <v>48.981000000000002</v>
      </c>
      <c r="Q82" s="18">
        <f t="shared" si="14"/>
        <v>190.12</v>
      </c>
      <c r="R82" s="18">
        <f>szenzoradatok!D83</f>
        <v>63.682699999999997</v>
      </c>
      <c r="T82">
        <f t="shared" si="12"/>
        <v>96</v>
      </c>
      <c r="U82">
        <f t="shared" si="12"/>
        <v>86</v>
      </c>
      <c r="V82">
        <f t="shared" si="12"/>
        <v>84</v>
      </c>
      <c r="W82">
        <f t="shared" si="12"/>
        <v>89</v>
      </c>
      <c r="X82">
        <f t="shared" si="9"/>
        <v>19</v>
      </c>
      <c r="Y82">
        <f t="shared" si="9"/>
        <v>36</v>
      </c>
      <c r="Z82">
        <f t="shared" si="9"/>
        <v>90</v>
      </c>
      <c r="AA82">
        <f t="shared" si="9"/>
        <v>77</v>
      </c>
      <c r="AB82">
        <f t="shared" si="17"/>
        <v>31</v>
      </c>
      <c r="AC82">
        <f t="shared" si="17"/>
        <v>41</v>
      </c>
      <c r="AD82">
        <f t="shared" si="17"/>
        <v>43</v>
      </c>
      <c r="AE82">
        <f t="shared" si="17"/>
        <v>38</v>
      </c>
      <c r="AF82">
        <f t="shared" si="17"/>
        <v>98</v>
      </c>
      <c r="AG82">
        <f t="shared" si="17"/>
        <v>90</v>
      </c>
      <c r="AH82">
        <f t="shared" si="17"/>
        <v>37</v>
      </c>
      <c r="AI82">
        <f t="shared" si="15"/>
        <v>50</v>
      </c>
      <c r="AJ82">
        <f t="shared" si="13"/>
        <v>63682</v>
      </c>
    </row>
    <row r="83" spans="1:36" customFormat="1" x14ac:dyDescent="0.25">
      <c r="A83" t="s">
        <v>53</v>
      </c>
      <c r="B83" s="18">
        <f>exportall2_ampl!B82</f>
        <v>3.7079999999999999E-3</v>
      </c>
      <c r="C83" s="18">
        <f>exportall2_ampl!C82</f>
        <v>3.3346999999999999E-3</v>
      </c>
      <c r="D83" s="18">
        <f>exportall2_ampl!D82</f>
        <v>3.3103E-3</v>
      </c>
      <c r="E83" s="18">
        <f>exportall2_ampl!E82</f>
        <v>3.2502E-3</v>
      </c>
      <c r="F83">
        <f>exportall2_freq!B82</f>
        <v>41.503999999999998</v>
      </c>
      <c r="G83">
        <f>exportall2_freq!C82</f>
        <v>229.03</v>
      </c>
      <c r="H83">
        <f>exportall2_freq!D82</f>
        <v>37.536999999999999</v>
      </c>
      <c r="I83">
        <f>exportall2_freq!E82</f>
        <v>21.056999999999999</v>
      </c>
      <c r="J83" s="18">
        <f t="shared" si="16"/>
        <v>3.7079999999999999E-3</v>
      </c>
      <c r="K83" s="18">
        <f t="shared" si="16"/>
        <v>3.3346999999999999E-3</v>
      </c>
      <c r="L83" s="18">
        <f t="shared" si="16"/>
        <v>3.3103E-3</v>
      </c>
      <c r="M83" s="18">
        <f t="shared" si="16"/>
        <v>3.2502E-3</v>
      </c>
      <c r="N83" s="18">
        <f t="shared" si="16"/>
        <v>41.503999999999998</v>
      </c>
      <c r="O83" s="18">
        <f t="shared" si="16"/>
        <v>229.03</v>
      </c>
      <c r="P83" s="18">
        <f t="shared" si="16"/>
        <v>37.536999999999999</v>
      </c>
      <c r="Q83" s="18">
        <f t="shared" si="14"/>
        <v>21.056999999999999</v>
      </c>
      <c r="R83" s="18">
        <f>szenzoradatok!D84</f>
        <v>63.692399999999999</v>
      </c>
      <c r="T83">
        <f t="shared" si="12"/>
        <v>95</v>
      </c>
      <c r="U83">
        <f t="shared" si="12"/>
        <v>90</v>
      </c>
      <c r="V83">
        <f t="shared" si="12"/>
        <v>86</v>
      </c>
      <c r="W83">
        <f t="shared" si="12"/>
        <v>83</v>
      </c>
      <c r="X83">
        <f t="shared" si="9"/>
        <v>105</v>
      </c>
      <c r="Y83">
        <f t="shared" si="9"/>
        <v>46</v>
      </c>
      <c r="Z83">
        <f t="shared" si="9"/>
        <v>110</v>
      </c>
      <c r="AA83">
        <f t="shared" si="9"/>
        <v>120</v>
      </c>
      <c r="AB83">
        <f t="shared" si="17"/>
        <v>32</v>
      </c>
      <c r="AC83">
        <f t="shared" si="17"/>
        <v>37</v>
      </c>
      <c r="AD83">
        <f t="shared" si="17"/>
        <v>41</v>
      </c>
      <c r="AE83">
        <f t="shared" si="17"/>
        <v>44</v>
      </c>
      <c r="AF83">
        <f t="shared" si="17"/>
        <v>22</v>
      </c>
      <c r="AG83">
        <f t="shared" si="17"/>
        <v>81</v>
      </c>
      <c r="AH83">
        <f t="shared" si="17"/>
        <v>17</v>
      </c>
      <c r="AI83">
        <f t="shared" si="15"/>
        <v>6</v>
      </c>
      <c r="AJ83">
        <f t="shared" si="13"/>
        <v>63692</v>
      </c>
    </row>
    <row r="84" spans="1:36" customFormat="1" x14ac:dyDescent="0.25">
      <c r="A84" t="s">
        <v>2717</v>
      </c>
      <c r="B84" s="18">
        <f>exportall2_ampl!B83</f>
        <v>3.3298999999999998E-3</v>
      </c>
      <c r="C84" s="18">
        <f>exportall2_ampl!C83</f>
        <v>3.3210000000000002E-3</v>
      </c>
      <c r="D84" s="18">
        <f>exportall2_ampl!D83</f>
        <v>3.2063E-3</v>
      </c>
      <c r="E84" s="18">
        <f>exportall2_ampl!E83</f>
        <v>3.1893999999999998E-3</v>
      </c>
      <c r="F84">
        <f>exportall2_freq!B83</f>
        <v>48.676000000000002</v>
      </c>
      <c r="G84">
        <f>exportall2_freq!C83</f>
        <v>190.12</v>
      </c>
      <c r="H84">
        <f>exportall2_freq!D83</f>
        <v>196.23</v>
      </c>
      <c r="I84">
        <f>exportall2_freq!E83</f>
        <v>38.146999999999998</v>
      </c>
      <c r="J84" s="18">
        <f t="shared" si="16"/>
        <v>3.3298999999999998E-3</v>
      </c>
      <c r="K84" s="18">
        <f t="shared" si="16"/>
        <v>3.3210000000000002E-3</v>
      </c>
      <c r="L84" s="18">
        <f t="shared" si="16"/>
        <v>3.2063E-3</v>
      </c>
      <c r="M84" s="18">
        <f t="shared" si="16"/>
        <v>3.1893999999999998E-3</v>
      </c>
      <c r="N84" s="18">
        <f t="shared" si="16"/>
        <v>48.676000000000002</v>
      </c>
      <c r="O84" s="18">
        <f t="shared" si="16"/>
        <v>190.12</v>
      </c>
      <c r="P84" s="18">
        <f t="shared" si="16"/>
        <v>196.23</v>
      </c>
      <c r="Q84" s="18">
        <f t="shared" si="14"/>
        <v>38.146999999999998</v>
      </c>
      <c r="R84" s="18">
        <f>szenzoradatok!D85</f>
        <v>63.713099999999997</v>
      </c>
      <c r="T84">
        <f t="shared" si="12"/>
        <v>108</v>
      </c>
      <c r="U84">
        <f t="shared" si="12"/>
        <v>92</v>
      </c>
      <c r="V84">
        <f t="shared" si="12"/>
        <v>89</v>
      </c>
      <c r="W84">
        <f t="shared" si="12"/>
        <v>85</v>
      </c>
      <c r="X84">
        <f t="shared" si="9"/>
        <v>99</v>
      </c>
      <c r="Y84">
        <f t="shared" si="9"/>
        <v>73</v>
      </c>
      <c r="Z84">
        <f t="shared" si="9"/>
        <v>58</v>
      </c>
      <c r="AA84">
        <f t="shared" si="9"/>
        <v>105</v>
      </c>
      <c r="AB84">
        <f t="shared" si="17"/>
        <v>19</v>
      </c>
      <c r="AC84">
        <f t="shared" si="17"/>
        <v>35</v>
      </c>
      <c r="AD84">
        <f t="shared" si="17"/>
        <v>38</v>
      </c>
      <c r="AE84">
        <f t="shared" si="17"/>
        <v>42</v>
      </c>
      <c r="AF84">
        <f t="shared" si="17"/>
        <v>28</v>
      </c>
      <c r="AG84">
        <f t="shared" si="17"/>
        <v>53</v>
      </c>
      <c r="AH84">
        <f t="shared" si="17"/>
        <v>67</v>
      </c>
      <c r="AI84">
        <f t="shared" si="15"/>
        <v>22</v>
      </c>
      <c r="AJ84">
        <f t="shared" si="13"/>
        <v>63713</v>
      </c>
    </row>
    <row r="85" spans="1:36" customFormat="1" x14ac:dyDescent="0.25">
      <c r="A85" t="s">
        <v>2718</v>
      </c>
      <c r="B85" s="18">
        <f>exportall2_ampl!B84</f>
        <v>3.3138999999999998E-3</v>
      </c>
      <c r="C85" s="18">
        <f>exportall2_ampl!C84</f>
        <v>3.0888999999999999E-3</v>
      </c>
      <c r="D85" s="18">
        <f>exportall2_ampl!D84</f>
        <v>2.9943000000000001E-3</v>
      </c>
      <c r="E85" s="18">
        <f>exportall2_ampl!E84</f>
        <v>2.8747E-3</v>
      </c>
      <c r="F85">
        <f>exportall2_freq!B84</f>
        <v>234.68</v>
      </c>
      <c r="G85">
        <f>exportall2_freq!C84</f>
        <v>24.872</v>
      </c>
      <c r="H85">
        <f>exportall2_freq!D84</f>
        <v>36.926000000000002</v>
      </c>
      <c r="I85">
        <f>exportall2_freq!E84</f>
        <v>192.26</v>
      </c>
      <c r="J85" s="18">
        <f t="shared" si="16"/>
        <v>3.3138999999999998E-3</v>
      </c>
      <c r="K85" s="18">
        <f t="shared" si="16"/>
        <v>3.0888999999999999E-3</v>
      </c>
      <c r="L85" s="18">
        <f t="shared" si="16"/>
        <v>2.9943000000000001E-3</v>
      </c>
      <c r="M85" s="18">
        <f t="shared" si="16"/>
        <v>2.8747E-3</v>
      </c>
      <c r="N85" s="18">
        <f t="shared" si="16"/>
        <v>234.68</v>
      </c>
      <c r="O85" s="18">
        <f t="shared" si="16"/>
        <v>24.872</v>
      </c>
      <c r="P85" s="18">
        <f t="shared" si="16"/>
        <v>36.926000000000002</v>
      </c>
      <c r="Q85" s="18">
        <f t="shared" si="14"/>
        <v>192.26</v>
      </c>
      <c r="R85" s="18">
        <f>szenzoradatok!D86</f>
        <v>63.752600000000001</v>
      </c>
      <c r="T85">
        <f t="shared" si="12"/>
        <v>109</v>
      </c>
      <c r="U85">
        <f t="shared" si="12"/>
        <v>102</v>
      </c>
      <c r="V85">
        <f t="shared" si="12"/>
        <v>100</v>
      </c>
      <c r="W85">
        <f t="shared" si="12"/>
        <v>99</v>
      </c>
      <c r="X85">
        <f t="shared" si="9"/>
        <v>38</v>
      </c>
      <c r="Y85">
        <f t="shared" si="9"/>
        <v>119</v>
      </c>
      <c r="Z85">
        <f t="shared" si="9"/>
        <v>111</v>
      </c>
      <c r="AA85">
        <f t="shared" si="9"/>
        <v>74</v>
      </c>
      <c r="AB85">
        <f t="shared" si="17"/>
        <v>18</v>
      </c>
      <c r="AC85">
        <f t="shared" si="17"/>
        <v>25</v>
      </c>
      <c r="AD85">
        <f t="shared" si="17"/>
        <v>27</v>
      </c>
      <c r="AE85">
        <f t="shared" si="17"/>
        <v>28</v>
      </c>
      <c r="AF85">
        <f t="shared" si="17"/>
        <v>88</v>
      </c>
      <c r="AG85">
        <f t="shared" si="17"/>
        <v>8</v>
      </c>
      <c r="AH85">
        <f t="shared" si="17"/>
        <v>16</v>
      </c>
      <c r="AI85">
        <f t="shared" si="15"/>
        <v>53</v>
      </c>
      <c r="AJ85">
        <f t="shared" si="13"/>
        <v>63752</v>
      </c>
    </row>
    <row r="86" spans="1:36" customFormat="1" x14ac:dyDescent="0.25">
      <c r="A86" t="s">
        <v>2719</v>
      </c>
      <c r="B86" s="18">
        <f>exportall2_ampl!B85</f>
        <v>3.9364999999999999E-3</v>
      </c>
      <c r="C86" s="18">
        <f>exportall2_ampl!C85</f>
        <v>3.7096E-3</v>
      </c>
      <c r="D86" s="18">
        <f>exportall2_ampl!D85</f>
        <v>3.6495E-3</v>
      </c>
      <c r="E86" s="18">
        <f>exportall2_ampl!E85</f>
        <v>3.1913000000000002E-3</v>
      </c>
      <c r="F86">
        <f>exportall2_freq!B85</f>
        <v>236.05</v>
      </c>
      <c r="G86">
        <f>exportall2_freq!C85</f>
        <v>238.04</v>
      </c>
      <c r="H86">
        <f>exportall2_freq!D85</f>
        <v>27.312999999999999</v>
      </c>
      <c r="I86">
        <f>exportall2_freq!E85</f>
        <v>63.781999999999996</v>
      </c>
      <c r="J86" s="18">
        <f t="shared" si="16"/>
        <v>3.9364999999999999E-3</v>
      </c>
      <c r="K86" s="18">
        <f t="shared" si="16"/>
        <v>3.7096E-3</v>
      </c>
      <c r="L86" s="18">
        <f t="shared" si="16"/>
        <v>3.6495E-3</v>
      </c>
      <c r="M86" s="18">
        <f t="shared" si="16"/>
        <v>3.1913000000000002E-3</v>
      </c>
      <c r="N86" s="18">
        <f t="shared" si="16"/>
        <v>236.05</v>
      </c>
      <c r="O86" s="18">
        <f t="shared" si="16"/>
        <v>238.04</v>
      </c>
      <c r="P86" s="18">
        <f t="shared" si="16"/>
        <v>27.312999999999999</v>
      </c>
      <c r="Q86" s="18">
        <f t="shared" si="14"/>
        <v>63.781999999999996</v>
      </c>
      <c r="R86" s="18">
        <f>szenzoradatok!D87</f>
        <v>63.723100000000002</v>
      </c>
      <c r="T86">
        <f t="shared" si="12"/>
        <v>86</v>
      </c>
      <c r="U86">
        <f t="shared" si="12"/>
        <v>77</v>
      </c>
      <c r="V86">
        <f t="shared" si="12"/>
        <v>75</v>
      </c>
      <c r="W86">
        <f t="shared" si="12"/>
        <v>84</v>
      </c>
      <c r="X86">
        <f t="shared" si="9"/>
        <v>34</v>
      </c>
      <c r="Y86">
        <f t="shared" si="9"/>
        <v>18</v>
      </c>
      <c r="Z86">
        <f t="shared" si="9"/>
        <v>121</v>
      </c>
      <c r="AA86">
        <f t="shared" si="9"/>
        <v>87</v>
      </c>
      <c r="AB86">
        <f t="shared" si="17"/>
        <v>41</v>
      </c>
      <c r="AC86">
        <f t="shared" si="17"/>
        <v>50</v>
      </c>
      <c r="AD86">
        <f t="shared" si="17"/>
        <v>52</v>
      </c>
      <c r="AE86">
        <f t="shared" si="17"/>
        <v>43</v>
      </c>
      <c r="AF86">
        <f t="shared" si="17"/>
        <v>93</v>
      </c>
      <c r="AG86">
        <f t="shared" si="17"/>
        <v>109</v>
      </c>
      <c r="AH86">
        <f t="shared" si="17"/>
        <v>6</v>
      </c>
      <c r="AI86">
        <f t="shared" si="15"/>
        <v>40</v>
      </c>
      <c r="AJ86">
        <f t="shared" si="13"/>
        <v>63723</v>
      </c>
    </row>
    <row r="87" spans="1:36" customFormat="1" x14ac:dyDescent="0.25">
      <c r="A87" t="s">
        <v>2720</v>
      </c>
      <c r="B87" s="18">
        <f>exportall2_ampl!B86</f>
        <v>4.3544999999999999E-3</v>
      </c>
      <c r="C87" s="18">
        <f>exportall2_ampl!C86</f>
        <v>3.0512E-3</v>
      </c>
      <c r="D87" s="18">
        <f>exportall2_ampl!D86</f>
        <v>2.8747E-3</v>
      </c>
      <c r="E87" s="18">
        <f>exportall2_ampl!E86</f>
        <v>2.6266000000000002E-3</v>
      </c>
      <c r="F87">
        <f>exportall2_freq!B86</f>
        <v>18.463000000000001</v>
      </c>
      <c r="G87">
        <f>exportall2_freq!C86</f>
        <v>28.992000000000001</v>
      </c>
      <c r="H87">
        <f>exportall2_freq!D86</f>
        <v>16.327000000000002</v>
      </c>
      <c r="I87">
        <f>exportall2_freq!E86</f>
        <v>233.46</v>
      </c>
      <c r="J87" s="18">
        <f t="shared" si="16"/>
        <v>4.3544999999999999E-3</v>
      </c>
      <c r="K87" s="18">
        <f t="shared" si="16"/>
        <v>3.0512E-3</v>
      </c>
      <c r="L87" s="18">
        <f t="shared" si="16"/>
        <v>2.8747E-3</v>
      </c>
      <c r="M87" s="18">
        <f t="shared" si="16"/>
        <v>2.6266000000000002E-3</v>
      </c>
      <c r="N87" s="18">
        <f t="shared" si="16"/>
        <v>18.463000000000001</v>
      </c>
      <c r="O87" s="18">
        <f t="shared" si="16"/>
        <v>28.992000000000001</v>
      </c>
      <c r="P87" s="18">
        <f t="shared" si="16"/>
        <v>16.327000000000002</v>
      </c>
      <c r="Q87" s="18">
        <f t="shared" si="14"/>
        <v>233.46</v>
      </c>
      <c r="R87" s="18">
        <f>szenzoradatok!D88</f>
        <v>69.238299999999995</v>
      </c>
      <c r="T87">
        <f t="shared" si="12"/>
        <v>72</v>
      </c>
      <c r="U87">
        <f t="shared" si="12"/>
        <v>104</v>
      </c>
      <c r="V87">
        <f t="shared" si="12"/>
        <v>103</v>
      </c>
      <c r="W87">
        <f t="shared" si="12"/>
        <v>110</v>
      </c>
      <c r="X87">
        <f t="shared" si="9"/>
        <v>126</v>
      </c>
      <c r="Y87">
        <f t="shared" si="9"/>
        <v>112</v>
      </c>
      <c r="Z87">
        <f t="shared" si="9"/>
        <v>125</v>
      </c>
      <c r="AA87">
        <f t="shared" si="9"/>
        <v>43</v>
      </c>
      <c r="AB87">
        <f t="shared" si="17"/>
        <v>55</v>
      </c>
      <c r="AC87">
        <f t="shared" si="17"/>
        <v>23</v>
      </c>
      <c r="AD87">
        <f t="shared" si="17"/>
        <v>24</v>
      </c>
      <c r="AE87">
        <f t="shared" si="17"/>
        <v>17</v>
      </c>
      <c r="AF87">
        <f t="shared" si="17"/>
        <v>1</v>
      </c>
      <c r="AG87">
        <f t="shared" si="17"/>
        <v>15</v>
      </c>
      <c r="AH87">
        <f t="shared" si="17"/>
        <v>2</v>
      </c>
      <c r="AI87">
        <f t="shared" si="15"/>
        <v>84</v>
      </c>
      <c r="AJ87">
        <f t="shared" si="13"/>
        <v>69238</v>
      </c>
    </row>
    <row r="88" spans="1:36" customFormat="1" x14ac:dyDescent="0.25">
      <c r="A88" t="s">
        <v>54</v>
      </c>
      <c r="B88" s="18">
        <f>exportall2_ampl!B87</f>
        <v>4.3204999999999997E-3</v>
      </c>
      <c r="C88" s="18">
        <f>exportall2_ampl!C87</f>
        <v>3.2318E-3</v>
      </c>
      <c r="D88" s="18">
        <f>exportall2_ampl!D87</f>
        <v>3.0994E-3</v>
      </c>
      <c r="E88" s="18">
        <f>exportall2_ampl!E87</f>
        <v>3.0336999999999999E-3</v>
      </c>
      <c r="F88">
        <f>exportall2_freq!B87</f>
        <v>189.97</v>
      </c>
      <c r="G88">
        <f>exportall2_freq!C87</f>
        <v>25.481999999999999</v>
      </c>
      <c r="H88">
        <f>exportall2_freq!D87</f>
        <v>227.66</v>
      </c>
      <c r="I88">
        <f>exportall2_freq!E87</f>
        <v>38.451999999999998</v>
      </c>
      <c r="J88" s="18">
        <f t="shared" si="16"/>
        <v>4.3204999999999997E-3</v>
      </c>
      <c r="K88" s="18">
        <f t="shared" si="16"/>
        <v>3.2318E-3</v>
      </c>
      <c r="L88" s="18">
        <f t="shared" si="16"/>
        <v>3.0994E-3</v>
      </c>
      <c r="M88" s="18">
        <f t="shared" si="16"/>
        <v>3.0336999999999999E-3</v>
      </c>
      <c r="N88" s="18">
        <f t="shared" si="16"/>
        <v>189.97</v>
      </c>
      <c r="O88" s="18">
        <f t="shared" si="16"/>
        <v>25.481999999999999</v>
      </c>
      <c r="P88" s="18">
        <f t="shared" si="16"/>
        <v>227.66</v>
      </c>
      <c r="Q88" s="18">
        <f t="shared" si="14"/>
        <v>38.451999999999998</v>
      </c>
      <c r="R88" s="18">
        <f>szenzoradatok!D89</f>
        <v>69.236800000000002</v>
      </c>
      <c r="T88">
        <f t="shared" si="12"/>
        <v>73</v>
      </c>
      <c r="U88">
        <f t="shared" si="12"/>
        <v>99</v>
      </c>
      <c r="V88">
        <f t="shared" si="12"/>
        <v>95</v>
      </c>
      <c r="W88">
        <f t="shared" si="12"/>
        <v>93</v>
      </c>
      <c r="X88">
        <f t="shared" si="9"/>
        <v>76</v>
      </c>
      <c r="Y88">
        <f t="shared" si="9"/>
        <v>118</v>
      </c>
      <c r="Z88">
        <f t="shared" si="9"/>
        <v>42</v>
      </c>
      <c r="AA88">
        <f t="shared" si="9"/>
        <v>104</v>
      </c>
      <c r="AB88">
        <f t="shared" si="17"/>
        <v>54</v>
      </c>
      <c r="AC88">
        <f t="shared" si="17"/>
        <v>28</v>
      </c>
      <c r="AD88">
        <f t="shared" si="17"/>
        <v>32</v>
      </c>
      <c r="AE88">
        <f t="shared" si="17"/>
        <v>34</v>
      </c>
      <c r="AF88">
        <f t="shared" si="17"/>
        <v>50</v>
      </c>
      <c r="AG88">
        <f t="shared" si="17"/>
        <v>9</v>
      </c>
      <c r="AH88">
        <f t="shared" si="17"/>
        <v>85</v>
      </c>
      <c r="AI88">
        <f t="shared" si="15"/>
        <v>23</v>
      </c>
      <c r="AJ88">
        <f t="shared" si="13"/>
        <v>69236</v>
      </c>
    </row>
    <row r="89" spans="1:36" customFormat="1" x14ac:dyDescent="0.25">
      <c r="A89" t="s">
        <v>2721</v>
      </c>
      <c r="B89" s="18">
        <f>exportall2_ampl!B88</f>
        <v>4.2259000000000003E-3</v>
      </c>
      <c r="C89" s="18">
        <f>exportall2_ampl!C88</f>
        <v>3.7623000000000001E-3</v>
      </c>
      <c r="D89" s="18">
        <f>exportall2_ampl!D88</f>
        <v>3.6908000000000002E-3</v>
      </c>
      <c r="E89" s="18">
        <f>exportall2_ampl!E88</f>
        <v>3.4196000000000001E-3</v>
      </c>
      <c r="F89">
        <f>exportall2_freq!B88</f>
        <v>23.803999999999998</v>
      </c>
      <c r="G89">
        <f>exportall2_freq!C88</f>
        <v>196.38</v>
      </c>
      <c r="H89">
        <f>exportall2_freq!D88</f>
        <v>196.23</v>
      </c>
      <c r="I89">
        <f>exportall2_freq!E88</f>
        <v>232.24</v>
      </c>
      <c r="J89" s="18">
        <f t="shared" si="16"/>
        <v>4.2259000000000003E-3</v>
      </c>
      <c r="K89" s="18">
        <f t="shared" si="16"/>
        <v>3.7623000000000001E-3</v>
      </c>
      <c r="L89" s="18">
        <f t="shared" si="16"/>
        <v>3.6908000000000002E-3</v>
      </c>
      <c r="M89" s="18">
        <f t="shared" si="16"/>
        <v>3.4196000000000001E-3</v>
      </c>
      <c r="N89" s="18">
        <f t="shared" si="16"/>
        <v>23.803999999999998</v>
      </c>
      <c r="O89" s="18">
        <f t="shared" si="16"/>
        <v>196.38</v>
      </c>
      <c r="P89" s="18">
        <f t="shared" si="16"/>
        <v>196.23</v>
      </c>
      <c r="Q89" s="18">
        <f t="shared" si="14"/>
        <v>232.24</v>
      </c>
      <c r="R89" s="18">
        <f>szenzoradatok!D90</f>
        <v>69.229900000000001</v>
      </c>
      <c r="T89">
        <f t="shared" si="12"/>
        <v>76</v>
      </c>
      <c r="U89">
        <f t="shared" si="12"/>
        <v>75</v>
      </c>
      <c r="V89">
        <f t="shared" si="12"/>
        <v>73</v>
      </c>
      <c r="W89">
        <f t="shared" si="12"/>
        <v>81</v>
      </c>
      <c r="X89">
        <f t="shared" si="9"/>
        <v>123</v>
      </c>
      <c r="Y89">
        <f t="shared" si="9"/>
        <v>67</v>
      </c>
      <c r="Z89">
        <f t="shared" si="9"/>
        <v>58</v>
      </c>
      <c r="AA89">
        <f t="shared" si="9"/>
        <v>47</v>
      </c>
      <c r="AB89">
        <f t="shared" si="17"/>
        <v>51</v>
      </c>
      <c r="AC89">
        <f t="shared" si="17"/>
        <v>52</v>
      </c>
      <c r="AD89">
        <f t="shared" si="17"/>
        <v>54</v>
      </c>
      <c r="AE89">
        <f t="shared" si="17"/>
        <v>46</v>
      </c>
      <c r="AF89">
        <f t="shared" si="17"/>
        <v>3</v>
      </c>
      <c r="AG89">
        <f t="shared" si="17"/>
        <v>60</v>
      </c>
      <c r="AH89">
        <f t="shared" si="17"/>
        <v>67</v>
      </c>
      <c r="AI89">
        <f t="shared" si="15"/>
        <v>80</v>
      </c>
      <c r="AJ89">
        <f t="shared" si="13"/>
        <v>69229</v>
      </c>
    </row>
    <row r="90" spans="1:36" customFormat="1" x14ac:dyDescent="0.25">
      <c r="A90" t="s">
        <v>2722</v>
      </c>
      <c r="B90" s="18">
        <f>exportall2_ampl!B89</f>
        <v>3.5274999999999998E-3</v>
      </c>
      <c r="C90" s="18">
        <f>exportall2_ampl!C89</f>
        <v>3.2915000000000002E-3</v>
      </c>
      <c r="D90" s="18">
        <f>exportall2_ampl!D89</f>
        <v>3.1971E-3</v>
      </c>
      <c r="E90" s="18">
        <f>exportall2_ampl!E89</f>
        <v>3.1023999999999999E-3</v>
      </c>
      <c r="F90">
        <f>exportall2_freq!B89</f>
        <v>24.719000000000001</v>
      </c>
      <c r="G90">
        <f>exportall2_freq!C89</f>
        <v>28.381</v>
      </c>
      <c r="H90">
        <f>exportall2_freq!D89</f>
        <v>37.841999999999999</v>
      </c>
      <c r="I90">
        <f>exportall2_freq!E89</f>
        <v>285.19</v>
      </c>
      <c r="J90" s="18">
        <f t="shared" si="16"/>
        <v>3.5274999999999998E-3</v>
      </c>
      <c r="K90" s="18">
        <f t="shared" si="16"/>
        <v>3.2915000000000002E-3</v>
      </c>
      <c r="L90" s="18">
        <f t="shared" si="16"/>
        <v>3.1971E-3</v>
      </c>
      <c r="M90" s="18">
        <f t="shared" si="16"/>
        <v>3.1023999999999999E-3</v>
      </c>
      <c r="N90" s="18">
        <f t="shared" si="16"/>
        <v>24.719000000000001</v>
      </c>
      <c r="O90" s="18">
        <f t="shared" si="16"/>
        <v>28.381</v>
      </c>
      <c r="P90" s="18">
        <f t="shared" si="16"/>
        <v>37.841999999999999</v>
      </c>
      <c r="Q90" s="18">
        <f t="shared" si="14"/>
        <v>285.19</v>
      </c>
      <c r="R90" s="18">
        <f>szenzoradatok!D91</f>
        <v>69.242099999999994</v>
      </c>
      <c r="T90">
        <f t="shared" si="12"/>
        <v>100</v>
      </c>
      <c r="U90">
        <f t="shared" si="12"/>
        <v>93</v>
      </c>
      <c r="V90">
        <f t="shared" si="12"/>
        <v>90</v>
      </c>
      <c r="W90">
        <f t="shared" si="12"/>
        <v>92</v>
      </c>
      <c r="X90">
        <f t="shared" si="9"/>
        <v>122</v>
      </c>
      <c r="Y90">
        <f t="shared" si="9"/>
        <v>116</v>
      </c>
      <c r="Z90">
        <f t="shared" si="9"/>
        <v>109</v>
      </c>
      <c r="AA90">
        <f t="shared" si="9"/>
        <v>13</v>
      </c>
      <c r="AB90">
        <f t="shared" si="17"/>
        <v>27</v>
      </c>
      <c r="AC90">
        <f t="shared" si="17"/>
        <v>34</v>
      </c>
      <c r="AD90">
        <f t="shared" si="17"/>
        <v>37</v>
      </c>
      <c r="AE90">
        <f t="shared" si="17"/>
        <v>35</v>
      </c>
      <c r="AF90">
        <f t="shared" si="17"/>
        <v>5</v>
      </c>
      <c r="AG90">
        <f t="shared" si="17"/>
        <v>11</v>
      </c>
      <c r="AH90">
        <f t="shared" si="17"/>
        <v>18</v>
      </c>
      <c r="AI90">
        <f t="shared" si="15"/>
        <v>113</v>
      </c>
      <c r="AJ90">
        <f t="shared" si="13"/>
        <v>69242</v>
      </c>
    </row>
    <row r="91" spans="1:36" customFormat="1" x14ac:dyDescent="0.25">
      <c r="A91" t="s">
        <v>2723</v>
      </c>
      <c r="B91" s="18">
        <f>exportall2_ampl!B90</f>
        <v>3.2307999999999998E-3</v>
      </c>
      <c r="C91" s="18">
        <f>exportall2_ampl!C90</f>
        <v>3.0018000000000002E-3</v>
      </c>
      <c r="D91" s="18">
        <f>exportall2_ampl!D90</f>
        <v>2.7106000000000001E-3</v>
      </c>
      <c r="E91" s="18">
        <f>exportall2_ampl!E90</f>
        <v>2.6694000000000002E-3</v>
      </c>
      <c r="F91">
        <f>exportall2_freq!B90</f>
        <v>27.312999999999999</v>
      </c>
      <c r="G91">
        <f>exportall2_freq!C90</f>
        <v>13.428000000000001</v>
      </c>
      <c r="H91">
        <f>exportall2_freq!D90</f>
        <v>41.045999999999999</v>
      </c>
      <c r="I91">
        <f>exportall2_freq!E90</f>
        <v>208.59</v>
      </c>
      <c r="J91" s="18">
        <f t="shared" si="16"/>
        <v>3.2307999999999998E-3</v>
      </c>
      <c r="K91" s="18">
        <f t="shared" si="16"/>
        <v>3.0018000000000002E-3</v>
      </c>
      <c r="L91" s="18">
        <f t="shared" si="16"/>
        <v>2.7106000000000001E-3</v>
      </c>
      <c r="M91" s="18">
        <f t="shared" si="16"/>
        <v>2.6694000000000002E-3</v>
      </c>
      <c r="N91" s="18">
        <f t="shared" si="16"/>
        <v>27.312999999999999</v>
      </c>
      <c r="O91" s="18">
        <f t="shared" si="16"/>
        <v>13.428000000000001</v>
      </c>
      <c r="P91" s="18">
        <f t="shared" si="16"/>
        <v>41.045999999999999</v>
      </c>
      <c r="Q91" s="18">
        <f t="shared" si="14"/>
        <v>208.59</v>
      </c>
      <c r="R91" s="18">
        <f>szenzoradatok!D92</f>
        <v>69.239199999999997</v>
      </c>
      <c r="T91">
        <f t="shared" si="12"/>
        <v>111</v>
      </c>
      <c r="U91">
        <f t="shared" si="12"/>
        <v>106</v>
      </c>
      <c r="V91">
        <f t="shared" si="12"/>
        <v>114</v>
      </c>
      <c r="W91">
        <f t="shared" si="12"/>
        <v>106</v>
      </c>
      <c r="X91">
        <f t="shared" si="9"/>
        <v>119</v>
      </c>
      <c r="Y91">
        <f t="shared" si="9"/>
        <v>123</v>
      </c>
      <c r="Z91">
        <f t="shared" si="9"/>
        <v>103</v>
      </c>
      <c r="AA91">
        <f t="shared" si="9"/>
        <v>62</v>
      </c>
      <c r="AB91">
        <f t="shared" si="17"/>
        <v>16</v>
      </c>
      <c r="AC91">
        <f t="shared" si="17"/>
        <v>21</v>
      </c>
      <c r="AD91">
        <f t="shared" si="17"/>
        <v>13</v>
      </c>
      <c r="AE91">
        <f t="shared" si="17"/>
        <v>20</v>
      </c>
      <c r="AF91">
        <f t="shared" si="17"/>
        <v>8</v>
      </c>
      <c r="AG91">
        <f t="shared" si="17"/>
        <v>4</v>
      </c>
      <c r="AH91">
        <f t="shared" si="17"/>
        <v>24</v>
      </c>
      <c r="AI91">
        <f t="shared" si="15"/>
        <v>65</v>
      </c>
      <c r="AJ91">
        <f t="shared" si="13"/>
        <v>69239</v>
      </c>
    </row>
    <row r="92" spans="1:36" customFormat="1" x14ac:dyDescent="0.25">
      <c r="A92" t="s">
        <v>2724</v>
      </c>
      <c r="B92" s="18">
        <f>exportall2_ampl!B91</f>
        <v>3.6384E-3</v>
      </c>
      <c r="C92" s="18">
        <f>exportall2_ampl!C91</f>
        <v>3.2334E-3</v>
      </c>
      <c r="D92" s="18">
        <f>exportall2_ampl!D91</f>
        <v>3.1449E-3</v>
      </c>
      <c r="E92" s="18">
        <f>exportall2_ampl!E91</f>
        <v>3.1029E-3</v>
      </c>
      <c r="F92">
        <f>exportall2_freq!B91</f>
        <v>190.12</v>
      </c>
      <c r="G92">
        <f>exportall2_freq!C91</f>
        <v>201.11</v>
      </c>
      <c r="H92">
        <f>exportall2_freq!D91</f>
        <v>196.23</v>
      </c>
      <c r="I92">
        <f>exportall2_freq!E91</f>
        <v>198.06</v>
      </c>
      <c r="J92" s="18">
        <f t="shared" si="16"/>
        <v>3.6384E-3</v>
      </c>
      <c r="K92" s="18">
        <f t="shared" si="16"/>
        <v>3.2334E-3</v>
      </c>
      <c r="L92" s="18">
        <f t="shared" si="16"/>
        <v>3.1449E-3</v>
      </c>
      <c r="M92" s="18">
        <f t="shared" si="16"/>
        <v>3.1029E-3</v>
      </c>
      <c r="N92" s="18">
        <f t="shared" si="16"/>
        <v>190.12</v>
      </c>
      <c r="O92" s="18">
        <f t="shared" si="16"/>
        <v>201.11</v>
      </c>
      <c r="P92" s="18">
        <f t="shared" si="16"/>
        <v>196.23</v>
      </c>
      <c r="Q92" s="18">
        <f t="shared" si="14"/>
        <v>198.06</v>
      </c>
      <c r="R92" s="18">
        <f>szenzoradatok!D93</f>
        <v>69.212000000000003</v>
      </c>
      <c r="T92">
        <f t="shared" si="12"/>
        <v>98</v>
      </c>
      <c r="U92">
        <f t="shared" si="12"/>
        <v>98</v>
      </c>
      <c r="V92">
        <f t="shared" si="12"/>
        <v>94</v>
      </c>
      <c r="W92">
        <f t="shared" si="12"/>
        <v>91</v>
      </c>
      <c r="X92">
        <f t="shared" si="9"/>
        <v>74</v>
      </c>
      <c r="Y92">
        <f t="shared" si="9"/>
        <v>63</v>
      </c>
      <c r="Z92">
        <f t="shared" si="9"/>
        <v>58</v>
      </c>
      <c r="AA92">
        <f t="shared" si="9"/>
        <v>70</v>
      </c>
      <c r="AB92">
        <f t="shared" si="17"/>
        <v>29</v>
      </c>
      <c r="AC92">
        <f t="shared" si="17"/>
        <v>29</v>
      </c>
      <c r="AD92">
        <f t="shared" si="17"/>
        <v>33</v>
      </c>
      <c r="AE92">
        <f t="shared" si="17"/>
        <v>36</v>
      </c>
      <c r="AF92">
        <f t="shared" si="17"/>
        <v>52</v>
      </c>
      <c r="AG92">
        <f t="shared" si="17"/>
        <v>64</v>
      </c>
      <c r="AH92">
        <f t="shared" si="17"/>
        <v>67</v>
      </c>
      <c r="AI92">
        <f t="shared" si="15"/>
        <v>57</v>
      </c>
      <c r="AJ92">
        <f t="shared" si="13"/>
        <v>69212</v>
      </c>
    </row>
    <row r="93" spans="1:36" customFormat="1" x14ac:dyDescent="0.25">
      <c r="A93" t="s">
        <v>55</v>
      </c>
      <c r="B93" s="18">
        <f>exportall2_ampl!B92</f>
        <v>3.2123999999999998E-3</v>
      </c>
      <c r="C93" s="18">
        <f>exportall2_ampl!C92</f>
        <v>3.1809999999999998E-3</v>
      </c>
      <c r="D93" s="18">
        <f>exportall2_ampl!D92</f>
        <v>3.0044E-3</v>
      </c>
      <c r="E93" s="18">
        <f>exportall2_ampl!E92</f>
        <v>2.5874000000000001E-3</v>
      </c>
      <c r="F93">
        <f>exportall2_freq!B92</f>
        <v>31.585999999999999</v>
      </c>
      <c r="G93">
        <f>exportall2_freq!C92</f>
        <v>110.47</v>
      </c>
      <c r="H93">
        <f>exportall2_freq!D92</f>
        <v>34.484999999999999</v>
      </c>
      <c r="I93">
        <f>exportall2_freq!E92</f>
        <v>16.327000000000002</v>
      </c>
      <c r="J93" s="18">
        <f t="shared" si="16"/>
        <v>3.2123999999999998E-3</v>
      </c>
      <c r="K93" s="18">
        <f t="shared" si="16"/>
        <v>3.1809999999999998E-3</v>
      </c>
      <c r="L93" s="18">
        <f t="shared" si="16"/>
        <v>3.0044E-3</v>
      </c>
      <c r="M93" s="18">
        <f t="shared" si="16"/>
        <v>2.5874000000000001E-3</v>
      </c>
      <c r="N93" s="18">
        <f t="shared" si="16"/>
        <v>31.585999999999999</v>
      </c>
      <c r="O93" s="18">
        <f t="shared" si="16"/>
        <v>110.47</v>
      </c>
      <c r="P93" s="18">
        <f t="shared" si="16"/>
        <v>34.484999999999999</v>
      </c>
      <c r="Q93" s="18">
        <f t="shared" si="14"/>
        <v>16.327000000000002</v>
      </c>
      <c r="R93" s="18">
        <f>szenzoradatok!D94</f>
        <v>75.444699999999997</v>
      </c>
      <c r="T93">
        <f t="shared" si="12"/>
        <v>112</v>
      </c>
      <c r="U93">
        <f t="shared" si="12"/>
        <v>101</v>
      </c>
      <c r="V93">
        <f t="shared" si="12"/>
        <v>99</v>
      </c>
      <c r="W93">
        <f t="shared" si="12"/>
        <v>113</v>
      </c>
      <c r="X93">
        <f t="shared" si="9"/>
        <v>116</v>
      </c>
      <c r="Y93">
        <f t="shared" si="9"/>
        <v>76</v>
      </c>
      <c r="Z93">
        <f t="shared" si="9"/>
        <v>116</v>
      </c>
      <c r="AA93">
        <f t="shared" si="9"/>
        <v>124</v>
      </c>
      <c r="AB93">
        <f t="shared" si="17"/>
        <v>15</v>
      </c>
      <c r="AC93">
        <f t="shared" si="17"/>
        <v>26</v>
      </c>
      <c r="AD93">
        <f t="shared" si="17"/>
        <v>28</v>
      </c>
      <c r="AE93">
        <f t="shared" si="17"/>
        <v>14</v>
      </c>
      <c r="AF93">
        <f t="shared" si="17"/>
        <v>11</v>
      </c>
      <c r="AG93">
        <f t="shared" si="17"/>
        <v>51</v>
      </c>
      <c r="AH93">
        <f t="shared" si="17"/>
        <v>11</v>
      </c>
      <c r="AI93">
        <f t="shared" si="15"/>
        <v>3</v>
      </c>
      <c r="AJ93">
        <f t="shared" si="13"/>
        <v>75444</v>
      </c>
    </row>
    <row r="94" spans="1:36" customFormat="1" x14ac:dyDescent="0.25">
      <c r="A94" t="s">
        <v>2725</v>
      </c>
      <c r="B94" s="18">
        <f>exportall2_ampl!B93</f>
        <v>3.8532000000000002E-3</v>
      </c>
      <c r="C94" s="18">
        <f>exportall2_ampl!C93</f>
        <v>3.4104999999999999E-3</v>
      </c>
      <c r="D94" s="18">
        <f>exportall2_ampl!D93</f>
        <v>3.0049E-3</v>
      </c>
      <c r="E94" s="18">
        <f>exportall2_ampl!E93</f>
        <v>2.9026E-3</v>
      </c>
      <c r="F94">
        <f>exportall2_freq!B93</f>
        <v>190.12</v>
      </c>
      <c r="G94">
        <f>exportall2_freq!C93</f>
        <v>39.978000000000002</v>
      </c>
      <c r="H94">
        <f>exportall2_freq!D93</f>
        <v>45.165999999999997</v>
      </c>
      <c r="I94">
        <f>exportall2_freq!E93</f>
        <v>27.923999999999999</v>
      </c>
      <c r="J94" s="18">
        <f t="shared" si="16"/>
        <v>3.8532000000000002E-3</v>
      </c>
      <c r="K94" s="18">
        <f t="shared" si="16"/>
        <v>3.4104999999999999E-3</v>
      </c>
      <c r="L94" s="18">
        <f t="shared" si="16"/>
        <v>3.0049E-3</v>
      </c>
      <c r="M94" s="18">
        <f t="shared" si="16"/>
        <v>2.9026E-3</v>
      </c>
      <c r="N94" s="18">
        <f t="shared" si="16"/>
        <v>190.12</v>
      </c>
      <c r="O94" s="18">
        <f t="shared" si="16"/>
        <v>39.978000000000002</v>
      </c>
      <c r="P94" s="18">
        <f t="shared" si="16"/>
        <v>45.165999999999997</v>
      </c>
      <c r="Q94" s="18">
        <f t="shared" si="14"/>
        <v>27.923999999999999</v>
      </c>
      <c r="R94" s="18">
        <f>szenzoradatok!D95</f>
        <v>75.493399999999994</v>
      </c>
      <c r="T94">
        <f t="shared" si="12"/>
        <v>89</v>
      </c>
      <c r="U94">
        <f t="shared" si="12"/>
        <v>88</v>
      </c>
      <c r="V94">
        <f t="shared" si="12"/>
        <v>98</v>
      </c>
      <c r="W94">
        <f t="shared" si="12"/>
        <v>98</v>
      </c>
      <c r="X94">
        <f t="shared" si="9"/>
        <v>74</v>
      </c>
      <c r="Y94">
        <f t="shared" si="9"/>
        <v>100</v>
      </c>
      <c r="Z94">
        <f t="shared" si="9"/>
        <v>93</v>
      </c>
      <c r="AA94">
        <f t="shared" si="9"/>
        <v>113</v>
      </c>
      <c r="AB94">
        <f t="shared" si="17"/>
        <v>38</v>
      </c>
      <c r="AC94">
        <f t="shared" si="17"/>
        <v>39</v>
      </c>
      <c r="AD94">
        <f t="shared" si="17"/>
        <v>29</v>
      </c>
      <c r="AE94">
        <f t="shared" si="17"/>
        <v>29</v>
      </c>
      <c r="AF94">
        <f t="shared" si="17"/>
        <v>52</v>
      </c>
      <c r="AG94">
        <f t="shared" si="17"/>
        <v>27</v>
      </c>
      <c r="AH94">
        <f t="shared" si="17"/>
        <v>33</v>
      </c>
      <c r="AI94">
        <f t="shared" si="15"/>
        <v>13</v>
      </c>
      <c r="AJ94">
        <f t="shared" si="13"/>
        <v>75493</v>
      </c>
    </row>
    <row r="95" spans="1:36" customFormat="1" x14ac:dyDescent="0.25">
      <c r="A95" t="s">
        <v>2726</v>
      </c>
      <c r="B95" s="18">
        <f>exportall2_ampl!B94</f>
        <v>3.4983000000000002E-3</v>
      </c>
      <c r="C95" s="18">
        <f>exportall2_ampl!C94</f>
        <v>2.9220000000000001E-3</v>
      </c>
      <c r="D95" s="18">
        <f>exportall2_ampl!D94</f>
        <v>2.8595999999999999E-3</v>
      </c>
      <c r="E95" s="18">
        <f>exportall2_ampl!E94</f>
        <v>2.8503999999999999E-3</v>
      </c>
      <c r="F95">
        <f>exportall2_freq!B94</f>
        <v>190.28</v>
      </c>
      <c r="G95">
        <f>exportall2_freq!C94</f>
        <v>45.929000000000002</v>
      </c>
      <c r="H95">
        <f>exportall2_freq!D94</f>
        <v>19.379000000000001</v>
      </c>
      <c r="I95">
        <f>exportall2_freq!E94</f>
        <v>233.76</v>
      </c>
      <c r="J95" s="18">
        <f t="shared" si="16"/>
        <v>3.4983000000000002E-3</v>
      </c>
      <c r="K95" s="18">
        <f t="shared" si="16"/>
        <v>2.9220000000000001E-3</v>
      </c>
      <c r="L95" s="18">
        <f t="shared" si="16"/>
        <v>2.8595999999999999E-3</v>
      </c>
      <c r="M95" s="18">
        <f t="shared" si="16"/>
        <v>2.8503999999999999E-3</v>
      </c>
      <c r="N95" s="18">
        <f t="shared" si="16"/>
        <v>190.28</v>
      </c>
      <c r="O95" s="18">
        <f t="shared" si="16"/>
        <v>45.929000000000002</v>
      </c>
      <c r="P95" s="18">
        <f t="shared" si="16"/>
        <v>19.379000000000001</v>
      </c>
      <c r="Q95" s="18">
        <f t="shared" si="14"/>
        <v>233.76</v>
      </c>
      <c r="R95" s="18">
        <f>szenzoradatok!D96</f>
        <v>75.531899999999993</v>
      </c>
      <c r="T95">
        <f t="shared" si="12"/>
        <v>101</v>
      </c>
      <c r="U95">
        <f t="shared" si="12"/>
        <v>109</v>
      </c>
      <c r="V95">
        <f t="shared" si="12"/>
        <v>105</v>
      </c>
      <c r="W95">
        <f t="shared" si="12"/>
        <v>100</v>
      </c>
      <c r="X95">
        <f t="shared" si="9"/>
        <v>69</v>
      </c>
      <c r="Y95">
        <f t="shared" si="9"/>
        <v>95</v>
      </c>
      <c r="Z95">
        <f t="shared" si="9"/>
        <v>123</v>
      </c>
      <c r="AA95">
        <f t="shared" si="9"/>
        <v>42</v>
      </c>
      <c r="AB95">
        <f t="shared" si="17"/>
        <v>26</v>
      </c>
      <c r="AC95">
        <f t="shared" si="17"/>
        <v>18</v>
      </c>
      <c r="AD95">
        <f t="shared" si="17"/>
        <v>22</v>
      </c>
      <c r="AE95">
        <f t="shared" si="17"/>
        <v>27</v>
      </c>
      <c r="AF95">
        <f t="shared" si="17"/>
        <v>54</v>
      </c>
      <c r="AG95">
        <f t="shared" si="17"/>
        <v>32</v>
      </c>
      <c r="AH95">
        <f t="shared" si="17"/>
        <v>4</v>
      </c>
      <c r="AI95">
        <f t="shared" si="15"/>
        <v>85</v>
      </c>
      <c r="AJ95">
        <f t="shared" si="13"/>
        <v>75531</v>
      </c>
    </row>
    <row r="96" spans="1:36" customFormat="1" x14ac:dyDescent="0.25">
      <c r="A96" t="s">
        <v>2727</v>
      </c>
      <c r="B96" s="18">
        <f>exportall2_ampl!B95</f>
        <v>4.6046000000000004E-3</v>
      </c>
      <c r="C96" s="18">
        <f>exportall2_ampl!C95</f>
        <v>3.3232000000000001E-3</v>
      </c>
      <c r="D96" s="18">
        <f>exportall2_ampl!D95</f>
        <v>3.2347999999999999E-3</v>
      </c>
      <c r="E96" s="18">
        <f>exportall2_ampl!E95</f>
        <v>3.1519999999999999E-3</v>
      </c>
      <c r="F96">
        <f>exportall2_freq!B95</f>
        <v>237.73</v>
      </c>
      <c r="G96">
        <f>exportall2_freq!C95</f>
        <v>37.231000000000002</v>
      </c>
      <c r="H96">
        <f>exportall2_freq!D95</f>
        <v>46.387</v>
      </c>
      <c r="I96">
        <f>exportall2_freq!E95</f>
        <v>21.056999999999999</v>
      </c>
      <c r="J96" s="18">
        <f t="shared" si="16"/>
        <v>4.6046000000000004E-3</v>
      </c>
      <c r="K96" s="18">
        <f t="shared" si="16"/>
        <v>3.3232000000000001E-3</v>
      </c>
      <c r="L96" s="18">
        <f t="shared" si="16"/>
        <v>3.2347999999999999E-3</v>
      </c>
      <c r="M96" s="18">
        <f t="shared" si="16"/>
        <v>3.1519999999999999E-3</v>
      </c>
      <c r="N96" s="18">
        <f t="shared" si="16"/>
        <v>237.73</v>
      </c>
      <c r="O96" s="18">
        <f t="shared" si="16"/>
        <v>37.231000000000002</v>
      </c>
      <c r="P96" s="18">
        <f t="shared" si="16"/>
        <v>46.387</v>
      </c>
      <c r="Q96" s="18">
        <f t="shared" si="14"/>
        <v>21.056999999999999</v>
      </c>
      <c r="R96" s="18">
        <f>szenzoradatok!D97</f>
        <v>75.560500000000005</v>
      </c>
      <c r="T96">
        <f t="shared" si="12"/>
        <v>67</v>
      </c>
      <c r="U96">
        <f t="shared" si="12"/>
        <v>91</v>
      </c>
      <c r="V96">
        <f t="shared" si="12"/>
        <v>88</v>
      </c>
      <c r="W96">
        <f t="shared" si="12"/>
        <v>90</v>
      </c>
      <c r="X96">
        <f t="shared" si="9"/>
        <v>19</v>
      </c>
      <c r="Y96">
        <f t="shared" si="9"/>
        <v>103</v>
      </c>
      <c r="Z96">
        <f t="shared" si="9"/>
        <v>92</v>
      </c>
      <c r="AA96">
        <f t="shared" si="9"/>
        <v>120</v>
      </c>
      <c r="AB96">
        <f t="shared" si="17"/>
        <v>60</v>
      </c>
      <c r="AC96">
        <f t="shared" si="17"/>
        <v>36</v>
      </c>
      <c r="AD96">
        <f t="shared" si="17"/>
        <v>39</v>
      </c>
      <c r="AE96">
        <f t="shared" si="17"/>
        <v>37</v>
      </c>
      <c r="AF96">
        <f t="shared" si="17"/>
        <v>98</v>
      </c>
      <c r="AG96">
        <f t="shared" si="17"/>
        <v>24</v>
      </c>
      <c r="AH96">
        <f t="shared" si="17"/>
        <v>35</v>
      </c>
      <c r="AI96">
        <f t="shared" si="15"/>
        <v>6</v>
      </c>
      <c r="AJ96">
        <f t="shared" si="13"/>
        <v>75560</v>
      </c>
    </row>
    <row r="97" spans="1:36" customFormat="1" x14ac:dyDescent="0.25">
      <c r="A97" t="s">
        <v>2728</v>
      </c>
      <c r="B97" s="18">
        <f>exportall2_ampl!B96</f>
        <v>3.6738999999999999E-3</v>
      </c>
      <c r="C97" s="18">
        <f>exportall2_ampl!C96</f>
        <v>3.5236E-3</v>
      </c>
      <c r="D97" s="18">
        <f>exportall2_ampl!D96</f>
        <v>3.0149E-3</v>
      </c>
      <c r="E97" s="18">
        <f>exportall2_ampl!E96</f>
        <v>2.7918000000000001E-3</v>
      </c>
      <c r="F97">
        <f>exportall2_freq!B96</f>
        <v>34.332000000000001</v>
      </c>
      <c r="G97">
        <f>exportall2_freq!C96</f>
        <v>18.768000000000001</v>
      </c>
      <c r="H97">
        <f>exportall2_freq!D96</f>
        <v>42.877000000000002</v>
      </c>
      <c r="I97">
        <f>exportall2_freq!E96</f>
        <v>232.39</v>
      </c>
      <c r="J97" s="18">
        <f t="shared" si="16"/>
        <v>3.6738999999999999E-3</v>
      </c>
      <c r="K97" s="18">
        <f t="shared" si="16"/>
        <v>3.5236E-3</v>
      </c>
      <c r="L97" s="18">
        <f t="shared" si="16"/>
        <v>3.0149E-3</v>
      </c>
      <c r="M97" s="18">
        <f t="shared" si="16"/>
        <v>2.7918000000000001E-3</v>
      </c>
      <c r="N97" s="18">
        <f t="shared" si="16"/>
        <v>34.332000000000001</v>
      </c>
      <c r="O97" s="18">
        <f t="shared" si="16"/>
        <v>18.768000000000001</v>
      </c>
      <c r="P97" s="18">
        <f t="shared" si="16"/>
        <v>42.877000000000002</v>
      </c>
      <c r="Q97" s="18">
        <f t="shared" si="14"/>
        <v>232.39</v>
      </c>
      <c r="R97" s="18">
        <f>szenzoradatok!D98</f>
        <v>75.602500000000006</v>
      </c>
      <c r="T97">
        <f t="shared" si="12"/>
        <v>97</v>
      </c>
      <c r="U97">
        <f t="shared" si="12"/>
        <v>85</v>
      </c>
      <c r="V97">
        <f t="shared" si="12"/>
        <v>97</v>
      </c>
      <c r="W97">
        <f t="shared" si="12"/>
        <v>101</v>
      </c>
      <c r="X97">
        <f t="shared" si="9"/>
        <v>112</v>
      </c>
      <c r="Y97">
        <f t="shared" si="9"/>
        <v>122</v>
      </c>
      <c r="Z97">
        <f t="shared" si="9"/>
        <v>101</v>
      </c>
      <c r="AA97">
        <f t="shared" si="9"/>
        <v>46</v>
      </c>
      <c r="AB97">
        <f t="shared" si="17"/>
        <v>30</v>
      </c>
      <c r="AC97">
        <f t="shared" si="17"/>
        <v>42</v>
      </c>
      <c r="AD97">
        <f t="shared" si="17"/>
        <v>30</v>
      </c>
      <c r="AE97">
        <f t="shared" si="17"/>
        <v>26</v>
      </c>
      <c r="AF97">
        <f t="shared" si="17"/>
        <v>15</v>
      </c>
      <c r="AG97">
        <f t="shared" si="17"/>
        <v>5</v>
      </c>
      <c r="AH97">
        <f t="shared" si="17"/>
        <v>25</v>
      </c>
      <c r="AI97">
        <f t="shared" si="15"/>
        <v>81</v>
      </c>
      <c r="AJ97">
        <f t="shared" si="13"/>
        <v>75602</v>
      </c>
    </row>
    <row r="98" spans="1:36" customFormat="1" x14ac:dyDescent="0.25">
      <c r="A98" t="s">
        <v>56</v>
      </c>
      <c r="B98" s="18">
        <f>exportall2_ampl!B97</f>
        <v>3.4009999999999999E-3</v>
      </c>
      <c r="C98" s="18">
        <f>exportall2_ampl!C97</f>
        <v>3.2816999999999998E-3</v>
      </c>
      <c r="D98" s="18">
        <f>exportall2_ampl!D97</f>
        <v>3.2664999999999999E-3</v>
      </c>
      <c r="E98" s="18">
        <f>exportall2_ampl!E97</f>
        <v>3.1757999999999999E-3</v>
      </c>
      <c r="F98">
        <f>exportall2_freq!B97</f>
        <v>285.33999999999997</v>
      </c>
      <c r="G98">
        <f>exportall2_freq!C97</f>
        <v>20.751999999999999</v>
      </c>
      <c r="H98">
        <f>exportall2_freq!D97</f>
        <v>43.335000000000001</v>
      </c>
      <c r="I98">
        <f>exportall2_freq!E97</f>
        <v>230.71</v>
      </c>
      <c r="J98" s="18">
        <f t="shared" si="16"/>
        <v>3.4009999999999999E-3</v>
      </c>
      <c r="K98" s="18">
        <f t="shared" si="16"/>
        <v>3.2816999999999998E-3</v>
      </c>
      <c r="L98" s="18">
        <f t="shared" si="16"/>
        <v>3.2664999999999999E-3</v>
      </c>
      <c r="M98" s="18">
        <f t="shared" si="16"/>
        <v>3.1757999999999999E-3</v>
      </c>
      <c r="N98" s="18">
        <f t="shared" si="16"/>
        <v>285.33999999999997</v>
      </c>
      <c r="O98" s="18">
        <f t="shared" si="16"/>
        <v>20.751999999999999</v>
      </c>
      <c r="P98" s="18">
        <f t="shared" si="16"/>
        <v>43.335000000000001</v>
      </c>
      <c r="Q98" s="18">
        <f t="shared" si="14"/>
        <v>230.71</v>
      </c>
      <c r="R98" s="18">
        <f>szenzoradatok!D99</f>
        <v>75.608999999999995</v>
      </c>
      <c r="T98">
        <f t="shared" si="12"/>
        <v>105</v>
      </c>
      <c r="U98">
        <f t="shared" si="12"/>
        <v>94</v>
      </c>
      <c r="V98">
        <f t="shared" si="12"/>
        <v>87</v>
      </c>
      <c r="W98">
        <f t="shared" si="12"/>
        <v>87</v>
      </c>
      <c r="X98">
        <f t="shared" si="9"/>
        <v>10</v>
      </c>
      <c r="Y98">
        <f t="shared" si="9"/>
        <v>121</v>
      </c>
      <c r="Z98">
        <f t="shared" si="9"/>
        <v>100</v>
      </c>
      <c r="AA98">
        <f t="shared" si="9"/>
        <v>48</v>
      </c>
      <c r="AB98">
        <f t="shared" si="17"/>
        <v>22</v>
      </c>
      <c r="AC98">
        <f t="shared" si="17"/>
        <v>33</v>
      </c>
      <c r="AD98">
        <f t="shared" si="17"/>
        <v>40</v>
      </c>
      <c r="AE98">
        <f t="shared" si="17"/>
        <v>40</v>
      </c>
      <c r="AF98">
        <f t="shared" si="17"/>
        <v>117</v>
      </c>
      <c r="AG98">
        <f t="shared" si="17"/>
        <v>6</v>
      </c>
      <c r="AH98">
        <f t="shared" si="17"/>
        <v>27</v>
      </c>
      <c r="AI98">
        <f t="shared" si="15"/>
        <v>78</v>
      </c>
      <c r="AJ98">
        <f t="shared" si="13"/>
        <v>75609</v>
      </c>
    </row>
    <row r="99" spans="1:36" customFormat="1" x14ac:dyDescent="0.25">
      <c r="A99" t="s">
        <v>2729</v>
      </c>
      <c r="B99" s="18">
        <f>exportall2_ampl!B98</f>
        <v>1.1282E-2</v>
      </c>
      <c r="C99" s="18">
        <f>exportall2_ampl!C98</f>
        <v>9.0822999999999997E-3</v>
      </c>
      <c r="D99" s="18">
        <f>exportall2_ampl!D98</f>
        <v>8.3012999999999993E-3</v>
      </c>
      <c r="E99" s="18">
        <f>exportall2_ampl!E98</f>
        <v>7.7562999999999998E-3</v>
      </c>
      <c r="F99">
        <f>exportall2_freq!B98</f>
        <v>68.97</v>
      </c>
      <c r="G99">
        <f>exportall2_freq!C98</f>
        <v>65.765000000000001</v>
      </c>
      <c r="H99">
        <f>exportall2_freq!D98</f>
        <v>83.923000000000002</v>
      </c>
      <c r="I99">
        <f>exportall2_freq!E98</f>
        <v>69.122</v>
      </c>
      <c r="J99" s="18">
        <f t="shared" si="16"/>
        <v>1.1282E-2</v>
      </c>
      <c r="K99" s="18">
        <f t="shared" si="16"/>
        <v>9.0822999999999997E-3</v>
      </c>
      <c r="L99" s="18">
        <f t="shared" si="16"/>
        <v>8.3012999999999993E-3</v>
      </c>
      <c r="M99" s="18">
        <f t="shared" si="16"/>
        <v>7.7562999999999998E-3</v>
      </c>
      <c r="N99" s="18">
        <f t="shared" si="16"/>
        <v>68.97</v>
      </c>
      <c r="O99" s="18">
        <f t="shared" si="16"/>
        <v>65.765000000000001</v>
      </c>
      <c r="P99" s="18">
        <f t="shared" si="16"/>
        <v>83.923000000000002</v>
      </c>
      <c r="Q99" s="18">
        <f t="shared" si="14"/>
        <v>69.122</v>
      </c>
      <c r="R99" s="18">
        <f>szenzoradatok!D100</f>
        <v>51.236600000000003</v>
      </c>
      <c r="T99">
        <f t="shared" si="12"/>
        <v>26</v>
      </c>
      <c r="U99">
        <f t="shared" si="12"/>
        <v>35</v>
      </c>
      <c r="V99">
        <f t="shared" si="12"/>
        <v>39</v>
      </c>
      <c r="W99">
        <f t="shared" si="12"/>
        <v>46</v>
      </c>
      <c r="X99">
        <f t="shared" si="9"/>
        <v>79</v>
      </c>
      <c r="Y99">
        <f t="shared" si="9"/>
        <v>81</v>
      </c>
      <c r="Z99">
        <f t="shared" si="9"/>
        <v>70</v>
      </c>
      <c r="AA99">
        <f t="shared" si="9"/>
        <v>83</v>
      </c>
      <c r="AB99">
        <f t="shared" si="17"/>
        <v>101</v>
      </c>
      <c r="AC99">
        <f t="shared" si="17"/>
        <v>92</v>
      </c>
      <c r="AD99">
        <f t="shared" si="17"/>
        <v>88</v>
      </c>
      <c r="AE99">
        <f t="shared" si="17"/>
        <v>81</v>
      </c>
      <c r="AF99">
        <f t="shared" si="17"/>
        <v>48</v>
      </c>
      <c r="AG99">
        <f t="shared" si="17"/>
        <v>46</v>
      </c>
      <c r="AH99">
        <f t="shared" si="17"/>
        <v>57</v>
      </c>
      <c r="AI99">
        <f t="shared" si="15"/>
        <v>44</v>
      </c>
      <c r="AJ99">
        <f t="shared" si="13"/>
        <v>51236</v>
      </c>
    </row>
    <row r="100" spans="1:36" customFormat="1" x14ac:dyDescent="0.25">
      <c r="A100" t="s">
        <v>2730</v>
      </c>
      <c r="B100" s="18">
        <f>exportall2_ampl!B99</f>
        <v>1.3804E-2</v>
      </c>
      <c r="C100" s="18">
        <f>exportall2_ampl!C99</f>
        <v>1.3795E-2</v>
      </c>
      <c r="D100" s="18">
        <f>exportall2_ampl!D99</f>
        <v>9.8423E-3</v>
      </c>
      <c r="E100" s="18">
        <f>exportall2_ampl!E99</f>
        <v>9.7144999999999992E-3</v>
      </c>
      <c r="F100">
        <f>exportall2_freq!B99</f>
        <v>67.138999999999996</v>
      </c>
      <c r="G100">
        <f>exportall2_freq!C99</f>
        <v>66.986000000000004</v>
      </c>
      <c r="H100">
        <f>exportall2_freq!D99</f>
        <v>67.902000000000001</v>
      </c>
      <c r="I100">
        <f>exportall2_freq!E99</f>
        <v>75.378</v>
      </c>
      <c r="J100" s="18">
        <f t="shared" si="16"/>
        <v>1.3804E-2</v>
      </c>
      <c r="K100" s="18">
        <f t="shared" si="16"/>
        <v>1.3795E-2</v>
      </c>
      <c r="L100" s="18">
        <f t="shared" si="16"/>
        <v>9.8423E-3</v>
      </c>
      <c r="M100" s="18">
        <f t="shared" si="16"/>
        <v>9.7144999999999992E-3</v>
      </c>
      <c r="N100" s="18">
        <f t="shared" si="16"/>
        <v>67.138999999999996</v>
      </c>
      <c r="O100" s="18">
        <f t="shared" si="16"/>
        <v>66.986000000000004</v>
      </c>
      <c r="P100" s="18">
        <f t="shared" si="16"/>
        <v>67.902000000000001</v>
      </c>
      <c r="Q100" s="18">
        <f t="shared" si="14"/>
        <v>75.378</v>
      </c>
      <c r="R100" s="18">
        <f>szenzoradatok!D101</f>
        <v>51.230699999999999</v>
      </c>
      <c r="T100">
        <f t="shared" si="12"/>
        <v>13</v>
      </c>
      <c r="U100">
        <f t="shared" si="12"/>
        <v>7</v>
      </c>
      <c r="V100">
        <f t="shared" si="12"/>
        <v>18</v>
      </c>
      <c r="W100">
        <f t="shared" si="12"/>
        <v>17</v>
      </c>
      <c r="X100">
        <f t="shared" si="9"/>
        <v>80</v>
      </c>
      <c r="Y100">
        <f t="shared" si="9"/>
        <v>78</v>
      </c>
      <c r="Z100">
        <f t="shared" si="9"/>
        <v>75</v>
      </c>
      <c r="AA100">
        <f t="shared" si="9"/>
        <v>80</v>
      </c>
      <c r="AB100">
        <f t="shared" si="17"/>
        <v>114</v>
      </c>
      <c r="AC100">
        <f t="shared" si="17"/>
        <v>120</v>
      </c>
      <c r="AD100">
        <f t="shared" si="17"/>
        <v>109</v>
      </c>
      <c r="AE100">
        <f t="shared" si="17"/>
        <v>110</v>
      </c>
      <c r="AF100">
        <f t="shared" si="17"/>
        <v>47</v>
      </c>
      <c r="AG100">
        <f t="shared" si="17"/>
        <v>49</v>
      </c>
      <c r="AH100">
        <f t="shared" si="17"/>
        <v>52</v>
      </c>
      <c r="AI100">
        <f t="shared" si="15"/>
        <v>47</v>
      </c>
      <c r="AJ100">
        <f t="shared" si="13"/>
        <v>51230</v>
      </c>
    </row>
    <row r="101" spans="1:36" customFormat="1" x14ac:dyDescent="0.25">
      <c r="A101" t="s">
        <v>2731</v>
      </c>
      <c r="B101" s="18">
        <f>exportall2_ampl!B100</f>
        <v>1.2109999999999999E-2</v>
      </c>
      <c r="C101" s="18">
        <f>exportall2_ampl!C100</f>
        <v>9.9123000000000006E-3</v>
      </c>
      <c r="D101" s="18">
        <f>exportall2_ampl!D100</f>
        <v>8.6478000000000006E-3</v>
      </c>
      <c r="E101" s="18">
        <f>exportall2_ampl!E100</f>
        <v>7.8031999999999997E-3</v>
      </c>
      <c r="F101">
        <f>exportall2_freq!B100</f>
        <v>66.222999999999999</v>
      </c>
      <c r="G101">
        <f>exportall2_freq!C100</f>
        <v>61.188000000000002</v>
      </c>
      <c r="H101">
        <f>exportall2_freq!D100</f>
        <v>76.751999999999995</v>
      </c>
      <c r="I101">
        <f>exportall2_freq!E100</f>
        <v>61.034999999999997</v>
      </c>
      <c r="J101" s="18">
        <f t="shared" si="16"/>
        <v>1.2109999999999999E-2</v>
      </c>
      <c r="K101" s="18">
        <f t="shared" si="16"/>
        <v>9.9123000000000006E-3</v>
      </c>
      <c r="L101" s="18">
        <f t="shared" si="16"/>
        <v>8.6478000000000006E-3</v>
      </c>
      <c r="M101" s="18">
        <f t="shared" si="16"/>
        <v>7.8031999999999997E-3</v>
      </c>
      <c r="N101" s="18">
        <f t="shared" si="16"/>
        <v>66.222999999999999</v>
      </c>
      <c r="O101" s="18">
        <f t="shared" si="16"/>
        <v>61.188000000000002</v>
      </c>
      <c r="P101" s="18">
        <f t="shared" si="16"/>
        <v>76.751999999999995</v>
      </c>
      <c r="Q101" s="18">
        <f t="shared" si="14"/>
        <v>61.034999999999997</v>
      </c>
      <c r="R101" s="18">
        <f>szenzoradatok!D102</f>
        <v>51.222099999999998</v>
      </c>
      <c r="T101">
        <f t="shared" si="12"/>
        <v>19</v>
      </c>
      <c r="U101">
        <f t="shared" si="12"/>
        <v>22</v>
      </c>
      <c r="V101">
        <f t="shared" si="12"/>
        <v>28</v>
      </c>
      <c r="W101">
        <f t="shared" si="12"/>
        <v>43</v>
      </c>
      <c r="X101">
        <f t="shared" si="9"/>
        <v>84</v>
      </c>
      <c r="Y101">
        <f t="shared" si="9"/>
        <v>84</v>
      </c>
      <c r="Z101">
        <f t="shared" si="9"/>
        <v>71</v>
      </c>
      <c r="AA101">
        <f t="shared" si="9"/>
        <v>88</v>
      </c>
      <c r="AB101">
        <f t="shared" si="17"/>
        <v>108</v>
      </c>
      <c r="AC101">
        <f t="shared" si="17"/>
        <v>105</v>
      </c>
      <c r="AD101">
        <f t="shared" si="17"/>
        <v>99</v>
      </c>
      <c r="AE101">
        <f t="shared" si="17"/>
        <v>84</v>
      </c>
      <c r="AF101">
        <f t="shared" si="17"/>
        <v>43</v>
      </c>
      <c r="AG101">
        <f t="shared" si="17"/>
        <v>43</v>
      </c>
      <c r="AH101">
        <f t="shared" si="17"/>
        <v>56</v>
      </c>
      <c r="AI101">
        <f t="shared" si="15"/>
        <v>39</v>
      </c>
      <c r="AJ101">
        <f t="shared" si="13"/>
        <v>51222</v>
      </c>
    </row>
    <row r="102" spans="1:36" customFormat="1" x14ac:dyDescent="0.25">
      <c r="A102" t="s">
        <v>2732</v>
      </c>
      <c r="B102" s="18">
        <f>exportall2_ampl!B101</f>
        <v>1.3903E-2</v>
      </c>
      <c r="C102" s="18">
        <f>exportall2_ampl!C101</f>
        <v>1.175E-2</v>
      </c>
      <c r="D102" s="18">
        <f>exportall2_ampl!D101</f>
        <v>9.8522000000000002E-3</v>
      </c>
      <c r="E102" s="18">
        <f>exportall2_ampl!E101</f>
        <v>9.0635999999999998E-3</v>
      </c>
      <c r="F102">
        <f>exportall2_freq!B101</f>
        <v>66.528000000000006</v>
      </c>
      <c r="G102">
        <f>exportall2_freq!C101</f>
        <v>66.832999999999998</v>
      </c>
      <c r="H102">
        <f>exportall2_freq!D101</f>
        <v>67.596000000000004</v>
      </c>
      <c r="I102">
        <f>exportall2_freq!E101</f>
        <v>59.204000000000001</v>
      </c>
      <c r="J102" s="18">
        <f t="shared" si="16"/>
        <v>1.3903E-2</v>
      </c>
      <c r="K102" s="18">
        <f t="shared" si="16"/>
        <v>1.175E-2</v>
      </c>
      <c r="L102" s="18">
        <f t="shared" si="16"/>
        <v>9.8522000000000002E-3</v>
      </c>
      <c r="M102" s="18">
        <f t="shared" si="16"/>
        <v>9.0635999999999998E-3</v>
      </c>
      <c r="N102" s="18">
        <f t="shared" si="16"/>
        <v>66.528000000000006</v>
      </c>
      <c r="O102" s="18">
        <f t="shared" si="16"/>
        <v>66.832999999999998</v>
      </c>
      <c r="P102" s="18">
        <f t="shared" si="16"/>
        <v>67.596000000000004</v>
      </c>
      <c r="Q102" s="18">
        <f t="shared" si="14"/>
        <v>59.204000000000001</v>
      </c>
      <c r="R102" s="18">
        <f>szenzoradatok!D103</f>
        <v>51.218200000000003</v>
      </c>
      <c r="T102">
        <f t="shared" si="12"/>
        <v>12</v>
      </c>
      <c r="U102">
        <f t="shared" si="12"/>
        <v>15</v>
      </c>
      <c r="V102">
        <f t="shared" si="12"/>
        <v>17</v>
      </c>
      <c r="W102">
        <f t="shared" si="12"/>
        <v>22</v>
      </c>
      <c r="X102">
        <f t="shared" si="9"/>
        <v>81</v>
      </c>
      <c r="Y102">
        <f t="shared" si="9"/>
        <v>79</v>
      </c>
      <c r="Z102">
        <f t="shared" si="9"/>
        <v>76</v>
      </c>
      <c r="AA102">
        <f t="shared" si="9"/>
        <v>89</v>
      </c>
      <c r="AB102">
        <f t="shared" si="17"/>
        <v>115</v>
      </c>
      <c r="AC102">
        <f t="shared" si="17"/>
        <v>112</v>
      </c>
      <c r="AD102">
        <f t="shared" si="17"/>
        <v>110</v>
      </c>
      <c r="AE102">
        <f t="shared" si="17"/>
        <v>105</v>
      </c>
      <c r="AF102">
        <f t="shared" si="17"/>
        <v>45</v>
      </c>
      <c r="AG102">
        <f t="shared" si="17"/>
        <v>47</v>
      </c>
      <c r="AH102">
        <f t="shared" si="17"/>
        <v>51</v>
      </c>
      <c r="AI102">
        <f t="shared" si="15"/>
        <v>38</v>
      </c>
      <c r="AJ102">
        <f t="shared" si="13"/>
        <v>51218</v>
      </c>
    </row>
    <row r="103" spans="1:36" customFormat="1" x14ac:dyDescent="0.25">
      <c r="A103" t="s">
        <v>57</v>
      </c>
      <c r="B103" s="18">
        <f>exportall2_ampl!B102</f>
        <v>1.0052E-2</v>
      </c>
      <c r="C103" s="18">
        <f>exportall2_ampl!C102</f>
        <v>8.1259000000000001E-3</v>
      </c>
      <c r="D103" s="18">
        <f>exportall2_ampl!D102</f>
        <v>7.5188E-3</v>
      </c>
      <c r="E103" s="18">
        <f>exportall2_ampl!E102</f>
        <v>7.4038000000000003E-3</v>
      </c>
      <c r="F103">
        <f>exportall2_freq!B102</f>
        <v>66.528000000000006</v>
      </c>
      <c r="G103">
        <f>exportall2_freq!C102</f>
        <v>66.832999999999998</v>
      </c>
      <c r="H103">
        <f>exportall2_freq!D102</f>
        <v>64.849999999999994</v>
      </c>
      <c r="I103">
        <f>exportall2_freq!E102</f>
        <v>69.58</v>
      </c>
      <c r="J103" s="18">
        <f t="shared" si="16"/>
        <v>1.0052E-2</v>
      </c>
      <c r="K103" s="18">
        <f t="shared" si="16"/>
        <v>8.1259000000000001E-3</v>
      </c>
      <c r="L103" s="18">
        <f t="shared" si="16"/>
        <v>7.5188E-3</v>
      </c>
      <c r="M103" s="18">
        <f t="shared" si="16"/>
        <v>7.4038000000000003E-3</v>
      </c>
      <c r="N103" s="18">
        <f t="shared" si="16"/>
        <v>66.528000000000006</v>
      </c>
      <c r="O103" s="18">
        <f t="shared" si="16"/>
        <v>66.832999999999998</v>
      </c>
      <c r="P103" s="18">
        <f t="shared" si="16"/>
        <v>64.849999999999994</v>
      </c>
      <c r="Q103" s="18">
        <f t="shared" si="14"/>
        <v>69.58</v>
      </c>
      <c r="R103" s="18">
        <f>szenzoradatok!D104</f>
        <v>51.21</v>
      </c>
      <c r="T103">
        <f t="shared" si="12"/>
        <v>34</v>
      </c>
      <c r="U103">
        <f t="shared" si="12"/>
        <v>51</v>
      </c>
      <c r="V103">
        <f t="shared" si="12"/>
        <v>52</v>
      </c>
      <c r="W103">
        <f t="shared" si="12"/>
        <v>48</v>
      </c>
      <c r="X103">
        <f t="shared" si="9"/>
        <v>81</v>
      </c>
      <c r="Y103">
        <f t="shared" si="9"/>
        <v>79</v>
      </c>
      <c r="Z103">
        <f t="shared" si="9"/>
        <v>78</v>
      </c>
      <c r="AA103">
        <f t="shared" si="9"/>
        <v>82</v>
      </c>
      <c r="AB103">
        <f t="shared" si="17"/>
        <v>93</v>
      </c>
      <c r="AC103">
        <f t="shared" si="17"/>
        <v>76</v>
      </c>
      <c r="AD103">
        <f t="shared" si="17"/>
        <v>75</v>
      </c>
      <c r="AE103">
        <f t="shared" si="17"/>
        <v>79</v>
      </c>
      <c r="AF103">
        <f t="shared" si="17"/>
        <v>45</v>
      </c>
      <c r="AG103">
        <f t="shared" si="17"/>
        <v>47</v>
      </c>
      <c r="AH103">
        <f t="shared" si="17"/>
        <v>49</v>
      </c>
      <c r="AI103">
        <f t="shared" si="15"/>
        <v>45</v>
      </c>
      <c r="AJ103">
        <f t="shared" si="13"/>
        <v>51210</v>
      </c>
    </row>
    <row r="104" spans="1:36" customFormat="1" x14ac:dyDescent="0.25">
      <c r="A104" t="s">
        <v>2733</v>
      </c>
      <c r="B104" s="18">
        <f>exportall2_ampl!B103</f>
        <v>9.6401999999999998E-3</v>
      </c>
      <c r="C104" s="18">
        <f>exportall2_ampl!C103</f>
        <v>9.3743000000000003E-3</v>
      </c>
      <c r="D104" s="18">
        <f>exportall2_ampl!D103</f>
        <v>8.5047999999999999E-3</v>
      </c>
      <c r="E104" s="18">
        <f>exportall2_ampl!E103</f>
        <v>8.4945999999999997E-3</v>
      </c>
      <c r="F104">
        <f>exportall2_freq!B103</f>
        <v>66.376000000000005</v>
      </c>
      <c r="G104">
        <f>exportall2_freq!C103</f>
        <v>64.697000000000003</v>
      </c>
      <c r="H104">
        <f>exportall2_freq!D103</f>
        <v>70.037999999999997</v>
      </c>
      <c r="I104">
        <f>exportall2_freq!E103</f>
        <v>67.902000000000001</v>
      </c>
      <c r="J104" s="18">
        <f t="shared" si="16"/>
        <v>9.6401999999999998E-3</v>
      </c>
      <c r="K104" s="18">
        <f t="shared" si="16"/>
        <v>9.3743000000000003E-3</v>
      </c>
      <c r="L104" s="18">
        <f t="shared" si="16"/>
        <v>8.5047999999999999E-3</v>
      </c>
      <c r="M104" s="18">
        <f t="shared" si="16"/>
        <v>8.4945999999999997E-3</v>
      </c>
      <c r="N104" s="18">
        <f t="shared" si="16"/>
        <v>66.376000000000005</v>
      </c>
      <c r="O104" s="18">
        <f t="shared" si="16"/>
        <v>64.697000000000003</v>
      </c>
      <c r="P104" s="18">
        <f t="shared" si="16"/>
        <v>70.037999999999997</v>
      </c>
      <c r="Q104" s="18">
        <f t="shared" si="14"/>
        <v>67.902000000000001</v>
      </c>
      <c r="R104" s="18">
        <f>szenzoradatok!D105</f>
        <v>51.2042</v>
      </c>
      <c r="T104">
        <f t="shared" si="12"/>
        <v>39</v>
      </c>
      <c r="U104">
        <f t="shared" si="12"/>
        <v>31</v>
      </c>
      <c r="V104">
        <f t="shared" si="12"/>
        <v>36</v>
      </c>
      <c r="W104">
        <f t="shared" si="12"/>
        <v>29</v>
      </c>
      <c r="X104">
        <f t="shared" si="9"/>
        <v>83</v>
      </c>
      <c r="Y104">
        <f t="shared" si="9"/>
        <v>82</v>
      </c>
      <c r="Z104">
        <f t="shared" si="9"/>
        <v>73</v>
      </c>
      <c r="AA104">
        <f t="shared" si="9"/>
        <v>84</v>
      </c>
      <c r="AB104">
        <f t="shared" si="17"/>
        <v>88</v>
      </c>
      <c r="AC104">
        <f t="shared" si="17"/>
        <v>96</v>
      </c>
      <c r="AD104">
        <f t="shared" si="17"/>
        <v>91</v>
      </c>
      <c r="AE104">
        <f t="shared" si="17"/>
        <v>98</v>
      </c>
      <c r="AF104">
        <f t="shared" si="17"/>
        <v>44</v>
      </c>
      <c r="AG104">
        <f t="shared" si="17"/>
        <v>45</v>
      </c>
      <c r="AH104">
        <f t="shared" si="17"/>
        <v>54</v>
      </c>
      <c r="AI104">
        <f t="shared" si="15"/>
        <v>43</v>
      </c>
      <c r="AJ104">
        <f t="shared" si="13"/>
        <v>51204</v>
      </c>
    </row>
    <row r="105" spans="1:36" customFormat="1" x14ac:dyDescent="0.25">
      <c r="A105" t="s">
        <v>2734</v>
      </c>
      <c r="B105" s="18">
        <f>exportall2_ampl!B104</f>
        <v>3.7775999999999999E-3</v>
      </c>
      <c r="C105" s="18">
        <f>exportall2_ampl!C104</f>
        <v>3.6657999999999999E-3</v>
      </c>
      <c r="D105" s="18">
        <f>exportall2_ampl!D104</f>
        <v>3.4986000000000001E-3</v>
      </c>
      <c r="E105" s="18">
        <f>exportall2_ampl!E104</f>
        <v>3.4532E-3</v>
      </c>
      <c r="F105">
        <f>exportall2_freq!B104</f>
        <v>237.73</v>
      </c>
      <c r="G105">
        <f>exportall2_freq!C104</f>
        <v>46.234000000000002</v>
      </c>
      <c r="H105">
        <f>exportall2_freq!D104</f>
        <v>60.424999999999997</v>
      </c>
      <c r="I105">
        <f>exportall2_freq!E104</f>
        <v>285.19</v>
      </c>
      <c r="J105" s="18">
        <f t="shared" si="16"/>
        <v>3.7775999999999999E-3</v>
      </c>
      <c r="K105" s="18">
        <f t="shared" si="16"/>
        <v>3.6657999999999999E-3</v>
      </c>
      <c r="L105" s="18">
        <f t="shared" si="16"/>
        <v>3.4986000000000001E-3</v>
      </c>
      <c r="M105" s="18">
        <f t="shared" si="16"/>
        <v>3.4532E-3</v>
      </c>
      <c r="N105" s="18">
        <f t="shared" si="16"/>
        <v>237.73</v>
      </c>
      <c r="O105" s="18">
        <f t="shared" si="16"/>
        <v>46.234000000000002</v>
      </c>
      <c r="P105" s="18">
        <f t="shared" si="16"/>
        <v>60.424999999999997</v>
      </c>
      <c r="Q105" s="18">
        <f t="shared" si="14"/>
        <v>285.19</v>
      </c>
      <c r="R105" s="18">
        <f>szenzoradatok!D106</f>
        <v>57.921599999999998</v>
      </c>
      <c r="T105">
        <f t="shared" si="12"/>
        <v>93</v>
      </c>
      <c r="U105">
        <f t="shared" si="12"/>
        <v>81</v>
      </c>
      <c r="V105">
        <f t="shared" si="12"/>
        <v>83</v>
      </c>
      <c r="W105">
        <f t="shared" si="12"/>
        <v>79</v>
      </c>
      <c r="X105">
        <f t="shared" si="9"/>
        <v>19</v>
      </c>
      <c r="Y105">
        <f t="shared" si="9"/>
        <v>94</v>
      </c>
      <c r="Z105">
        <f t="shared" si="9"/>
        <v>81</v>
      </c>
      <c r="AA105">
        <f t="shared" si="9"/>
        <v>13</v>
      </c>
      <c r="AB105">
        <f t="shared" si="17"/>
        <v>34</v>
      </c>
      <c r="AC105">
        <f t="shared" si="17"/>
        <v>46</v>
      </c>
      <c r="AD105">
        <f t="shared" si="17"/>
        <v>44</v>
      </c>
      <c r="AE105">
        <f t="shared" si="17"/>
        <v>48</v>
      </c>
      <c r="AF105">
        <f t="shared" si="17"/>
        <v>98</v>
      </c>
      <c r="AG105">
        <f t="shared" si="17"/>
        <v>33</v>
      </c>
      <c r="AH105">
        <f t="shared" si="17"/>
        <v>46</v>
      </c>
      <c r="AI105">
        <f t="shared" si="15"/>
        <v>113</v>
      </c>
      <c r="AJ105">
        <f t="shared" si="13"/>
        <v>57921</v>
      </c>
    </row>
    <row r="106" spans="1:36" customFormat="1" x14ac:dyDescent="0.25">
      <c r="A106" t="s">
        <v>2735</v>
      </c>
      <c r="B106" s="18">
        <f>exportall2_ampl!B105</f>
        <v>3.3540000000000002E-3</v>
      </c>
      <c r="C106" s="18">
        <f>exportall2_ampl!C105</f>
        <v>3.2686E-3</v>
      </c>
      <c r="D106" s="18">
        <f>exportall2_ampl!D105</f>
        <v>2.9345999999999999E-3</v>
      </c>
      <c r="E106" s="18">
        <f>exportall2_ampl!E105</f>
        <v>2.9229E-3</v>
      </c>
      <c r="F106">
        <f>exportall2_freq!B105</f>
        <v>38.299999999999997</v>
      </c>
      <c r="G106">
        <f>exportall2_freq!C105</f>
        <v>229.95</v>
      </c>
      <c r="H106">
        <f>exportall2_freq!D105</f>
        <v>50.201000000000001</v>
      </c>
      <c r="I106">
        <f>exportall2_freq!E105</f>
        <v>190.28</v>
      </c>
      <c r="J106" s="18">
        <f t="shared" si="16"/>
        <v>3.3540000000000002E-3</v>
      </c>
      <c r="K106" s="18">
        <f t="shared" si="16"/>
        <v>3.2686E-3</v>
      </c>
      <c r="L106" s="18">
        <f t="shared" si="16"/>
        <v>2.9345999999999999E-3</v>
      </c>
      <c r="M106" s="18">
        <f t="shared" si="16"/>
        <v>2.9229E-3</v>
      </c>
      <c r="N106" s="18">
        <f t="shared" si="16"/>
        <v>38.299999999999997</v>
      </c>
      <c r="O106" s="18">
        <f t="shared" si="16"/>
        <v>229.95</v>
      </c>
      <c r="P106" s="18">
        <f t="shared" si="16"/>
        <v>50.201000000000001</v>
      </c>
      <c r="Q106" s="18">
        <f t="shared" si="14"/>
        <v>190.28</v>
      </c>
      <c r="R106" s="18">
        <f>szenzoradatok!D107</f>
        <v>57.935899999999997</v>
      </c>
      <c r="T106">
        <f t="shared" si="12"/>
        <v>106</v>
      </c>
      <c r="U106">
        <f t="shared" si="12"/>
        <v>96</v>
      </c>
      <c r="V106">
        <f t="shared" si="12"/>
        <v>101</v>
      </c>
      <c r="W106">
        <f t="shared" si="12"/>
        <v>97</v>
      </c>
      <c r="X106">
        <f t="shared" si="9"/>
        <v>108</v>
      </c>
      <c r="Y106">
        <f t="shared" si="9"/>
        <v>45</v>
      </c>
      <c r="Z106">
        <f t="shared" si="9"/>
        <v>89</v>
      </c>
      <c r="AA106">
        <f t="shared" si="9"/>
        <v>75</v>
      </c>
      <c r="AB106">
        <f t="shared" si="17"/>
        <v>21</v>
      </c>
      <c r="AC106">
        <f t="shared" si="17"/>
        <v>31</v>
      </c>
      <c r="AD106">
        <f t="shared" si="17"/>
        <v>26</v>
      </c>
      <c r="AE106">
        <f t="shared" si="17"/>
        <v>30</v>
      </c>
      <c r="AF106">
        <f t="shared" si="17"/>
        <v>19</v>
      </c>
      <c r="AG106">
        <f t="shared" si="17"/>
        <v>82</v>
      </c>
      <c r="AH106">
        <f t="shared" si="17"/>
        <v>38</v>
      </c>
      <c r="AI106">
        <f t="shared" si="15"/>
        <v>51</v>
      </c>
      <c r="AJ106">
        <f t="shared" si="13"/>
        <v>57935</v>
      </c>
    </row>
    <row r="107" spans="1:36" customFormat="1" x14ac:dyDescent="0.25">
      <c r="A107" t="s">
        <v>2736</v>
      </c>
      <c r="B107" s="18">
        <f>exportall2_ampl!B106</f>
        <v>3.1056E-3</v>
      </c>
      <c r="C107" s="18">
        <f>exportall2_ampl!C106</f>
        <v>2.8847999999999999E-3</v>
      </c>
      <c r="D107" s="18">
        <f>exportall2_ampl!D106</f>
        <v>2.7426999999999998E-3</v>
      </c>
      <c r="E107" s="18">
        <f>exportall2_ampl!E106</f>
        <v>2.6088000000000001E-3</v>
      </c>
      <c r="F107">
        <f>exportall2_freq!B106</f>
        <v>30.518000000000001</v>
      </c>
      <c r="G107">
        <f>exportall2_freq!C106</f>
        <v>190.12</v>
      </c>
      <c r="H107">
        <f>exportall2_freq!D106</f>
        <v>28.838999999999999</v>
      </c>
      <c r="I107">
        <f>exportall2_freq!E106</f>
        <v>44.097999999999999</v>
      </c>
      <c r="J107" s="18">
        <f t="shared" si="16"/>
        <v>3.1056E-3</v>
      </c>
      <c r="K107" s="18">
        <f t="shared" si="16"/>
        <v>2.8847999999999999E-3</v>
      </c>
      <c r="L107" s="18">
        <f t="shared" si="16"/>
        <v>2.7426999999999998E-3</v>
      </c>
      <c r="M107" s="18">
        <f t="shared" si="16"/>
        <v>2.6088000000000001E-3</v>
      </c>
      <c r="N107" s="18">
        <f t="shared" si="16"/>
        <v>30.518000000000001</v>
      </c>
      <c r="O107" s="18">
        <f t="shared" si="16"/>
        <v>190.12</v>
      </c>
      <c r="P107" s="18">
        <f t="shared" si="16"/>
        <v>28.838999999999999</v>
      </c>
      <c r="Q107" s="18">
        <f t="shared" si="14"/>
        <v>44.097999999999999</v>
      </c>
      <c r="R107" s="18">
        <f>szenzoradatok!D108</f>
        <v>57.965699999999998</v>
      </c>
      <c r="T107">
        <f t="shared" si="12"/>
        <v>115</v>
      </c>
      <c r="U107">
        <f t="shared" si="12"/>
        <v>113</v>
      </c>
      <c r="V107">
        <f t="shared" si="12"/>
        <v>112</v>
      </c>
      <c r="W107">
        <f t="shared" si="12"/>
        <v>111</v>
      </c>
      <c r="X107">
        <f t="shared" si="9"/>
        <v>118</v>
      </c>
      <c r="Y107">
        <f t="shared" si="9"/>
        <v>73</v>
      </c>
      <c r="Z107">
        <f t="shared" si="9"/>
        <v>119</v>
      </c>
      <c r="AA107">
        <f t="shared" si="9"/>
        <v>98</v>
      </c>
      <c r="AB107">
        <f t="shared" si="17"/>
        <v>12</v>
      </c>
      <c r="AC107">
        <f t="shared" si="17"/>
        <v>14</v>
      </c>
      <c r="AD107">
        <f t="shared" si="17"/>
        <v>15</v>
      </c>
      <c r="AE107">
        <f t="shared" si="17"/>
        <v>16</v>
      </c>
      <c r="AF107">
        <f t="shared" si="17"/>
        <v>9</v>
      </c>
      <c r="AG107">
        <f t="shared" si="17"/>
        <v>53</v>
      </c>
      <c r="AH107">
        <f t="shared" si="17"/>
        <v>8</v>
      </c>
      <c r="AI107">
        <f t="shared" si="15"/>
        <v>29</v>
      </c>
      <c r="AJ107">
        <f t="shared" si="13"/>
        <v>57965</v>
      </c>
    </row>
    <row r="108" spans="1:36" customFormat="1" x14ac:dyDescent="0.25">
      <c r="A108" t="s">
        <v>58</v>
      </c>
      <c r="B108" s="18">
        <f>exportall2_ampl!B107</f>
        <v>3.4304000000000001E-3</v>
      </c>
      <c r="C108" s="18">
        <f>exportall2_ampl!C107</f>
        <v>2.9805999999999999E-3</v>
      </c>
      <c r="D108" s="18">
        <f>exportall2_ampl!D107</f>
        <v>2.7840999999999999E-3</v>
      </c>
      <c r="E108" s="18">
        <f>exportall2_ampl!E107</f>
        <v>2.7409999999999999E-3</v>
      </c>
      <c r="F108">
        <f>exportall2_freq!B107</f>
        <v>54.320999999999998</v>
      </c>
      <c r="G108">
        <f>exportall2_freq!C107</f>
        <v>33.264000000000003</v>
      </c>
      <c r="H108">
        <f>exportall2_freq!D107</f>
        <v>190.28</v>
      </c>
      <c r="I108">
        <f>exportall2_freq!E107</f>
        <v>193.79</v>
      </c>
      <c r="J108" s="18">
        <f t="shared" si="16"/>
        <v>3.4304000000000001E-3</v>
      </c>
      <c r="K108" s="18">
        <f t="shared" si="16"/>
        <v>2.9805999999999999E-3</v>
      </c>
      <c r="L108" s="18">
        <f t="shared" si="16"/>
        <v>2.7840999999999999E-3</v>
      </c>
      <c r="M108" s="18">
        <f t="shared" si="16"/>
        <v>2.7409999999999999E-3</v>
      </c>
      <c r="N108" s="18">
        <f t="shared" si="16"/>
        <v>54.320999999999998</v>
      </c>
      <c r="O108" s="18">
        <f t="shared" si="16"/>
        <v>33.264000000000003</v>
      </c>
      <c r="P108" s="18">
        <f t="shared" si="16"/>
        <v>190.28</v>
      </c>
      <c r="Q108" s="18">
        <f t="shared" si="14"/>
        <v>193.79</v>
      </c>
      <c r="R108" s="18">
        <f>szenzoradatok!D109</f>
        <v>57.940899999999999</v>
      </c>
      <c r="T108">
        <f t="shared" si="12"/>
        <v>102</v>
      </c>
      <c r="U108">
        <f t="shared" si="12"/>
        <v>108</v>
      </c>
      <c r="V108">
        <f t="shared" si="12"/>
        <v>109</v>
      </c>
      <c r="W108">
        <f t="shared" si="12"/>
        <v>103</v>
      </c>
      <c r="X108">
        <f t="shared" si="9"/>
        <v>90</v>
      </c>
      <c r="Y108">
        <f t="shared" si="9"/>
        <v>107</v>
      </c>
      <c r="Z108">
        <f t="shared" si="9"/>
        <v>64</v>
      </c>
      <c r="AA108">
        <f t="shared" si="9"/>
        <v>72</v>
      </c>
      <c r="AB108">
        <f t="shared" si="17"/>
        <v>25</v>
      </c>
      <c r="AC108">
        <f t="shared" si="17"/>
        <v>19</v>
      </c>
      <c r="AD108">
        <f t="shared" si="17"/>
        <v>18</v>
      </c>
      <c r="AE108">
        <f t="shared" si="17"/>
        <v>24</v>
      </c>
      <c r="AF108">
        <f t="shared" si="17"/>
        <v>37</v>
      </c>
      <c r="AG108">
        <f t="shared" si="17"/>
        <v>20</v>
      </c>
      <c r="AH108">
        <f t="shared" si="17"/>
        <v>63</v>
      </c>
      <c r="AI108">
        <f t="shared" si="15"/>
        <v>54</v>
      </c>
      <c r="AJ108">
        <f t="shared" si="13"/>
        <v>57940</v>
      </c>
    </row>
    <row r="109" spans="1:36" customFormat="1" x14ac:dyDescent="0.25">
      <c r="A109" t="s">
        <v>2737</v>
      </c>
      <c r="B109" s="18">
        <f>exportall2_ampl!B108</f>
        <v>3.4134999999999999E-3</v>
      </c>
      <c r="C109" s="18">
        <f>exportall2_ampl!C108</f>
        <v>2.9134999999999999E-3</v>
      </c>
      <c r="D109" s="18">
        <f>exportall2_ampl!D108</f>
        <v>2.8291000000000002E-3</v>
      </c>
      <c r="E109" s="18">
        <f>exportall2_ampl!E108</f>
        <v>2.7621999999999998E-3</v>
      </c>
      <c r="F109">
        <f>exportall2_freq!B108</f>
        <v>36.774000000000001</v>
      </c>
      <c r="G109">
        <f>exportall2_freq!C108</f>
        <v>233.61</v>
      </c>
      <c r="H109">
        <f>exportall2_freq!D108</f>
        <v>44.555999999999997</v>
      </c>
      <c r="I109">
        <f>exportall2_freq!E108</f>
        <v>234.99</v>
      </c>
      <c r="J109" s="18">
        <f t="shared" si="16"/>
        <v>3.4134999999999999E-3</v>
      </c>
      <c r="K109" s="18">
        <f t="shared" si="16"/>
        <v>2.9134999999999999E-3</v>
      </c>
      <c r="L109" s="18">
        <f t="shared" si="16"/>
        <v>2.8291000000000002E-3</v>
      </c>
      <c r="M109" s="18">
        <f t="shared" si="16"/>
        <v>2.7621999999999998E-3</v>
      </c>
      <c r="N109" s="18">
        <f t="shared" si="16"/>
        <v>36.774000000000001</v>
      </c>
      <c r="O109" s="18">
        <f t="shared" si="16"/>
        <v>233.61</v>
      </c>
      <c r="P109" s="18">
        <f t="shared" si="16"/>
        <v>44.555999999999997</v>
      </c>
      <c r="Q109" s="18">
        <f t="shared" si="14"/>
        <v>234.99</v>
      </c>
      <c r="R109" s="18">
        <f>szenzoradatok!D110</f>
        <v>57.913600000000002</v>
      </c>
      <c r="T109">
        <f t="shared" si="12"/>
        <v>104</v>
      </c>
      <c r="U109">
        <f t="shared" si="12"/>
        <v>110</v>
      </c>
      <c r="V109">
        <f t="shared" si="12"/>
        <v>106</v>
      </c>
      <c r="W109">
        <f t="shared" si="12"/>
        <v>102</v>
      </c>
      <c r="X109">
        <f t="shared" si="12"/>
        <v>110</v>
      </c>
      <c r="Y109">
        <f t="shared" si="12"/>
        <v>34</v>
      </c>
      <c r="Z109">
        <f t="shared" si="12"/>
        <v>97</v>
      </c>
      <c r="AA109">
        <f t="shared" si="12"/>
        <v>39</v>
      </c>
      <c r="AB109">
        <f t="shared" si="17"/>
        <v>23</v>
      </c>
      <c r="AC109">
        <f t="shared" si="17"/>
        <v>17</v>
      </c>
      <c r="AD109">
        <f t="shared" si="17"/>
        <v>21</v>
      </c>
      <c r="AE109">
        <f t="shared" si="17"/>
        <v>25</v>
      </c>
      <c r="AF109">
        <f t="shared" si="17"/>
        <v>17</v>
      </c>
      <c r="AG109">
        <f t="shared" si="17"/>
        <v>93</v>
      </c>
      <c r="AH109">
        <f t="shared" si="17"/>
        <v>29</v>
      </c>
      <c r="AI109">
        <f t="shared" si="15"/>
        <v>87</v>
      </c>
      <c r="AJ109">
        <f t="shared" si="13"/>
        <v>57913</v>
      </c>
    </row>
    <row r="110" spans="1:36" customFormat="1" x14ac:dyDescent="0.25">
      <c r="A110" t="s">
        <v>2738</v>
      </c>
      <c r="B110" s="18">
        <f>exportall2_ampl!B109</f>
        <v>3.1453000000000002E-3</v>
      </c>
      <c r="C110" s="18">
        <f>exportall2_ampl!C109</f>
        <v>2.9949999999999998E-3</v>
      </c>
      <c r="D110" s="18">
        <f>exportall2_ampl!D109</f>
        <v>2.8758999999999998E-3</v>
      </c>
      <c r="E110" s="18">
        <f>exportall2_ampl!E109</f>
        <v>2.6876000000000001E-3</v>
      </c>
      <c r="F110">
        <f>exportall2_freq!B109</f>
        <v>31.890999999999998</v>
      </c>
      <c r="G110">
        <f>exportall2_freq!C109</f>
        <v>234.22</v>
      </c>
      <c r="H110">
        <f>exportall2_freq!D109</f>
        <v>31.738</v>
      </c>
      <c r="I110">
        <f>exportall2_freq!E109</f>
        <v>8.3923000000000005</v>
      </c>
      <c r="J110" s="18">
        <f t="shared" si="16"/>
        <v>3.1453000000000002E-3</v>
      </c>
      <c r="K110" s="18">
        <f t="shared" si="16"/>
        <v>2.9949999999999998E-3</v>
      </c>
      <c r="L110" s="18">
        <f t="shared" si="16"/>
        <v>2.8758999999999998E-3</v>
      </c>
      <c r="M110" s="18">
        <f t="shared" si="16"/>
        <v>2.6876000000000001E-3</v>
      </c>
      <c r="N110" s="18">
        <f t="shared" si="16"/>
        <v>31.890999999999998</v>
      </c>
      <c r="O110" s="18">
        <f t="shared" si="16"/>
        <v>234.22</v>
      </c>
      <c r="P110" s="18">
        <f t="shared" si="16"/>
        <v>31.738</v>
      </c>
      <c r="Q110" s="18">
        <f t="shared" si="14"/>
        <v>8.3923000000000005</v>
      </c>
      <c r="R110" s="18">
        <f>szenzoradatok!D111</f>
        <v>57.898200000000003</v>
      </c>
      <c r="T110">
        <f t="shared" si="12"/>
        <v>113</v>
      </c>
      <c r="U110">
        <f t="shared" si="12"/>
        <v>107</v>
      </c>
      <c r="V110">
        <f t="shared" si="12"/>
        <v>102</v>
      </c>
      <c r="W110">
        <f t="shared" si="12"/>
        <v>104</v>
      </c>
      <c r="X110">
        <f t="shared" si="12"/>
        <v>114</v>
      </c>
      <c r="Y110">
        <f t="shared" si="12"/>
        <v>30</v>
      </c>
      <c r="Z110">
        <f t="shared" si="12"/>
        <v>117</v>
      </c>
      <c r="AA110">
        <f t="shared" si="12"/>
        <v>126</v>
      </c>
      <c r="AB110">
        <f t="shared" si="17"/>
        <v>14</v>
      </c>
      <c r="AC110">
        <f t="shared" si="17"/>
        <v>20</v>
      </c>
      <c r="AD110">
        <f t="shared" si="17"/>
        <v>25</v>
      </c>
      <c r="AE110">
        <f t="shared" si="17"/>
        <v>23</v>
      </c>
      <c r="AF110">
        <f t="shared" si="17"/>
        <v>12</v>
      </c>
      <c r="AG110">
        <f t="shared" si="17"/>
        <v>95</v>
      </c>
      <c r="AH110">
        <f t="shared" si="17"/>
        <v>10</v>
      </c>
      <c r="AI110">
        <f t="shared" si="15"/>
        <v>1</v>
      </c>
      <c r="AJ110">
        <f t="shared" si="13"/>
        <v>57898</v>
      </c>
    </row>
    <row r="111" spans="1:36" customFormat="1" x14ac:dyDescent="0.25">
      <c r="A111" t="s">
        <v>2739</v>
      </c>
      <c r="B111" s="18">
        <f>exportall2_ampl!B110</f>
        <v>2.9168000000000002E-3</v>
      </c>
      <c r="C111" s="18">
        <f>exportall2_ampl!C110</f>
        <v>2.8658999999999998E-3</v>
      </c>
      <c r="D111" s="18">
        <f>exportall2_ampl!D110</f>
        <v>2.7964999999999999E-3</v>
      </c>
      <c r="E111" s="18">
        <f>exportall2_ampl!E110</f>
        <v>2.6694000000000002E-3</v>
      </c>
      <c r="F111">
        <f>exportall2_freq!B110</f>
        <v>51.88</v>
      </c>
      <c r="G111">
        <f>exportall2_freq!C110</f>
        <v>233.92</v>
      </c>
      <c r="H111">
        <f>exportall2_freq!D110</f>
        <v>237.73</v>
      </c>
      <c r="I111">
        <f>exportall2_freq!E110</f>
        <v>190.28</v>
      </c>
      <c r="J111" s="18">
        <f t="shared" si="16"/>
        <v>2.9168000000000002E-3</v>
      </c>
      <c r="K111" s="18">
        <f t="shared" si="16"/>
        <v>2.8658999999999998E-3</v>
      </c>
      <c r="L111" s="18">
        <f t="shared" si="16"/>
        <v>2.7964999999999999E-3</v>
      </c>
      <c r="M111" s="18">
        <f t="shared" si="16"/>
        <v>2.6694000000000002E-3</v>
      </c>
      <c r="N111" s="18">
        <f t="shared" si="16"/>
        <v>51.88</v>
      </c>
      <c r="O111" s="18">
        <f t="shared" si="16"/>
        <v>233.92</v>
      </c>
      <c r="P111" s="18">
        <f t="shared" si="16"/>
        <v>237.73</v>
      </c>
      <c r="Q111" s="18">
        <f t="shared" si="14"/>
        <v>190.28</v>
      </c>
      <c r="R111" s="18">
        <f>szenzoradatok!D112</f>
        <v>63.330399999999997</v>
      </c>
      <c r="T111">
        <f t="shared" si="12"/>
        <v>120</v>
      </c>
      <c r="U111">
        <f t="shared" si="12"/>
        <v>114</v>
      </c>
      <c r="V111">
        <f t="shared" si="12"/>
        <v>107</v>
      </c>
      <c r="W111">
        <f t="shared" si="12"/>
        <v>106</v>
      </c>
      <c r="X111">
        <f t="shared" si="12"/>
        <v>93</v>
      </c>
      <c r="Y111">
        <f t="shared" si="12"/>
        <v>33</v>
      </c>
      <c r="Z111">
        <f t="shared" si="12"/>
        <v>19</v>
      </c>
      <c r="AA111">
        <f t="shared" si="12"/>
        <v>75</v>
      </c>
      <c r="AB111">
        <f t="shared" si="17"/>
        <v>7</v>
      </c>
      <c r="AC111">
        <f t="shared" si="17"/>
        <v>13</v>
      </c>
      <c r="AD111">
        <f t="shared" si="17"/>
        <v>20</v>
      </c>
      <c r="AE111">
        <f t="shared" si="17"/>
        <v>20</v>
      </c>
      <c r="AF111">
        <f t="shared" si="17"/>
        <v>32</v>
      </c>
      <c r="AG111">
        <f t="shared" si="17"/>
        <v>94</v>
      </c>
      <c r="AH111">
        <f t="shared" si="17"/>
        <v>108</v>
      </c>
      <c r="AI111">
        <f t="shared" si="15"/>
        <v>51</v>
      </c>
      <c r="AJ111">
        <f t="shared" si="13"/>
        <v>63330</v>
      </c>
    </row>
    <row r="112" spans="1:36" customFormat="1" x14ac:dyDescent="0.25">
      <c r="A112" t="s">
        <v>2740</v>
      </c>
      <c r="B112" s="18">
        <f>exportall2_ampl!B111</f>
        <v>3.9115E-3</v>
      </c>
      <c r="C112" s="18">
        <f>exportall2_ampl!C111</f>
        <v>3.1882999999999998E-3</v>
      </c>
      <c r="D112" s="18">
        <f>exportall2_ampl!D111</f>
        <v>2.7794E-3</v>
      </c>
      <c r="E112" s="18">
        <f>exportall2_ampl!E111</f>
        <v>2.6575000000000001E-3</v>
      </c>
      <c r="F112">
        <f>exportall2_freq!B111</f>
        <v>237.73</v>
      </c>
      <c r="G112">
        <f>exportall2_freq!C111</f>
        <v>233.31</v>
      </c>
      <c r="H112">
        <f>exportall2_freq!D111</f>
        <v>198.21</v>
      </c>
      <c r="I112">
        <f>exportall2_freq!E111</f>
        <v>29.907</v>
      </c>
      <c r="J112" s="18">
        <f t="shared" si="16"/>
        <v>3.9115E-3</v>
      </c>
      <c r="K112" s="18">
        <f t="shared" si="16"/>
        <v>3.1882999999999998E-3</v>
      </c>
      <c r="L112" s="18">
        <f t="shared" si="16"/>
        <v>2.7794E-3</v>
      </c>
      <c r="M112" s="18">
        <f t="shared" si="16"/>
        <v>2.6575000000000001E-3</v>
      </c>
      <c r="N112" s="18">
        <f t="shared" si="16"/>
        <v>237.73</v>
      </c>
      <c r="O112" s="18">
        <f t="shared" si="16"/>
        <v>233.31</v>
      </c>
      <c r="P112" s="18">
        <f t="shared" si="16"/>
        <v>198.21</v>
      </c>
      <c r="Q112" s="18">
        <f t="shared" si="14"/>
        <v>29.907</v>
      </c>
      <c r="R112" s="18">
        <f>szenzoradatok!D113</f>
        <v>63.3215</v>
      </c>
      <c r="T112">
        <f t="shared" si="12"/>
        <v>88</v>
      </c>
      <c r="U112">
        <f t="shared" si="12"/>
        <v>100</v>
      </c>
      <c r="V112">
        <f t="shared" si="12"/>
        <v>110</v>
      </c>
      <c r="W112">
        <f t="shared" si="12"/>
        <v>109</v>
      </c>
      <c r="X112">
        <f t="shared" si="12"/>
        <v>19</v>
      </c>
      <c r="Y112">
        <f t="shared" si="12"/>
        <v>35</v>
      </c>
      <c r="Z112">
        <f t="shared" si="12"/>
        <v>56</v>
      </c>
      <c r="AA112">
        <f t="shared" si="12"/>
        <v>110</v>
      </c>
      <c r="AB112">
        <f t="shared" si="17"/>
        <v>39</v>
      </c>
      <c r="AC112">
        <f t="shared" si="17"/>
        <v>27</v>
      </c>
      <c r="AD112">
        <f t="shared" si="17"/>
        <v>17</v>
      </c>
      <c r="AE112">
        <f t="shared" si="17"/>
        <v>18</v>
      </c>
      <c r="AF112">
        <f t="shared" si="17"/>
        <v>98</v>
      </c>
      <c r="AG112">
        <f t="shared" si="17"/>
        <v>92</v>
      </c>
      <c r="AH112">
        <f t="shared" si="17"/>
        <v>71</v>
      </c>
      <c r="AI112">
        <f t="shared" si="15"/>
        <v>16</v>
      </c>
      <c r="AJ112">
        <f t="shared" si="13"/>
        <v>63321</v>
      </c>
    </row>
    <row r="113" spans="1:36" customFormat="1" x14ac:dyDescent="0.25">
      <c r="A113" t="s">
        <v>59</v>
      </c>
      <c r="B113" s="18">
        <f>exportall2_ampl!B112</f>
        <v>3.1037E-3</v>
      </c>
      <c r="C113" s="18">
        <f>exportall2_ampl!C112</f>
        <v>2.8985E-3</v>
      </c>
      <c r="D113" s="18">
        <f>exportall2_ampl!D112</f>
        <v>2.5728000000000001E-3</v>
      </c>
      <c r="E113" s="18">
        <f>exportall2_ampl!E112</f>
        <v>2.5717000000000001E-3</v>
      </c>
      <c r="F113">
        <f>exportall2_freq!B112</f>
        <v>200.35</v>
      </c>
      <c r="G113">
        <f>exportall2_freq!C112</f>
        <v>11.292</v>
      </c>
      <c r="H113">
        <f>exportall2_freq!D112</f>
        <v>42.877000000000002</v>
      </c>
      <c r="I113">
        <f>exportall2_freq!E112</f>
        <v>232.54</v>
      </c>
      <c r="J113" s="18">
        <f t="shared" si="16"/>
        <v>3.1037E-3</v>
      </c>
      <c r="K113" s="18">
        <f t="shared" si="16"/>
        <v>2.8985E-3</v>
      </c>
      <c r="L113" s="18">
        <f t="shared" si="16"/>
        <v>2.5728000000000001E-3</v>
      </c>
      <c r="M113" s="18">
        <f t="shared" si="16"/>
        <v>2.5717000000000001E-3</v>
      </c>
      <c r="N113" s="18">
        <f t="shared" si="16"/>
        <v>200.35</v>
      </c>
      <c r="O113" s="18">
        <f t="shared" si="16"/>
        <v>11.292</v>
      </c>
      <c r="P113" s="18">
        <f t="shared" si="16"/>
        <v>42.877000000000002</v>
      </c>
      <c r="Q113" s="18">
        <f t="shared" si="14"/>
        <v>232.54</v>
      </c>
      <c r="R113" s="18">
        <f>szenzoradatok!D114</f>
        <v>63.316800000000001</v>
      </c>
      <c r="T113">
        <f t="shared" si="12"/>
        <v>116</v>
      </c>
      <c r="U113">
        <f t="shared" si="12"/>
        <v>112</v>
      </c>
      <c r="V113">
        <f t="shared" si="12"/>
        <v>119</v>
      </c>
      <c r="W113">
        <f t="shared" si="12"/>
        <v>114</v>
      </c>
      <c r="X113">
        <f t="shared" si="12"/>
        <v>67</v>
      </c>
      <c r="Y113">
        <f t="shared" si="12"/>
        <v>124</v>
      </c>
      <c r="Z113">
        <f t="shared" si="12"/>
        <v>101</v>
      </c>
      <c r="AA113">
        <f t="shared" si="12"/>
        <v>45</v>
      </c>
      <c r="AB113">
        <f t="shared" si="17"/>
        <v>11</v>
      </c>
      <c r="AC113">
        <f t="shared" si="17"/>
        <v>15</v>
      </c>
      <c r="AD113">
        <f t="shared" si="17"/>
        <v>8</v>
      </c>
      <c r="AE113">
        <f t="shared" si="17"/>
        <v>13</v>
      </c>
      <c r="AF113">
        <f t="shared" si="17"/>
        <v>60</v>
      </c>
      <c r="AG113">
        <f t="shared" si="17"/>
        <v>3</v>
      </c>
      <c r="AH113">
        <f t="shared" si="17"/>
        <v>25</v>
      </c>
      <c r="AI113">
        <f t="shared" si="15"/>
        <v>82</v>
      </c>
      <c r="AJ113">
        <f t="shared" si="13"/>
        <v>63316</v>
      </c>
    </row>
    <row r="114" spans="1:36" customFormat="1" x14ac:dyDescent="0.25">
      <c r="A114" t="s">
        <v>2741</v>
      </c>
      <c r="B114" s="18">
        <f>exportall2_ampl!B113</f>
        <v>2.9759000000000001E-3</v>
      </c>
      <c r="C114" s="18">
        <f>exportall2_ampl!C113</f>
        <v>2.8249E-3</v>
      </c>
      <c r="D114" s="18">
        <f>exportall2_ampl!D113</f>
        <v>2.7751E-3</v>
      </c>
      <c r="E114" s="18">
        <f>exportall2_ampl!E113</f>
        <v>2.3032E-3</v>
      </c>
      <c r="F114">
        <f>exportall2_freq!B113</f>
        <v>190.28</v>
      </c>
      <c r="G114">
        <f>exportall2_freq!C113</f>
        <v>230.26</v>
      </c>
      <c r="H114">
        <f>exportall2_freq!D113</f>
        <v>285.33999999999997</v>
      </c>
      <c r="I114">
        <f>exportall2_freq!E113</f>
        <v>199.58</v>
      </c>
      <c r="J114" s="18">
        <f t="shared" si="16"/>
        <v>2.9759000000000001E-3</v>
      </c>
      <c r="K114" s="18">
        <f t="shared" si="16"/>
        <v>2.8249E-3</v>
      </c>
      <c r="L114" s="18">
        <f t="shared" si="16"/>
        <v>2.7751E-3</v>
      </c>
      <c r="M114" s="18">
        <f t="shared" si="16"/>
        <v>2.3032E-3</v>
      </c>
      <c r="N114" s="18">
        <f t="shared" si="16"/>
        <v>190.28</v>
      </c>
      <c r="O114" s="18">
        <f t="shared" si="16"/>
        <v>230.26</v>
      </c>
      <c r="P114" s="18">
        <f t="shared" si="16"/>
        <v>285.33999999999997</v>
      </c>
      <c r="Q114" s="18">
        <f t="shared" si="14"/>
        <v>199.58</v>
      </c>
      <c r="R114" s="18">
        <f>szenzoradatok!D115</f>
        <v>63.310600000000001</v>
      </c>
      <c r="T114">
        <f t="shared" si="12"/>
        <v>119</v>
      </c>
      <c r="U114">
        <f t="shared" si="12"/>
        <v>116</v>
      </c>
      <c r="V114">
        <f t="shared" si="12"/>
        <v>111</v>
      </c>
      <c r="W114">
        <f t="shared" si="12"/>
        <v>123</v>
      </c>
      <c r="X114">
        <f t="shared" si="12"/>
        <v>69</v>
      </c>
      <c r="Y114">
        <f t="shared" si="12"/>
        <v>44</v>
      </c>
      <c r="Z114">
        <f t="shared" si="12"/>
        <v>11</v>
      </c>
      <c r="AA114">
        <f t="shared" si="12"/>
        <v>69</v>
      </c>
      <c r="AB114">
        <f t="shared" si="17"/>
        <v>8</v>
      </c>
      <c r="AC114">
        <f t="shared" si="17"/>
        <v>11</v>
      </c>
      <c r="AD114">
        <f t="shared" si="17"/>
        <v>16</v>
      </c>
      <c r="AE114">
        <f t="shared" si="17"/>
        <v>4</v>
      </c>
      <c r="AF114">
        <f t="shared" si="17"/>
        <v>54</v>
      </c>
      <c r="AG114">
        <f t="shared" si="17"/>
        <v>83</v>
      </c>
      <c r="AH114">
        <f t="shared" si="17"/>
        <v>115</v>
      </c>
      <c r="AI114">
        <f t="shared" si="15"/>
        <v>58</v>
      </c>
      <c r="AJ114">
        <f t="shared" si="13"/>
        <v>63310</v>
      </c>
    </row>
    <row r="115" spans="1:36" customFormat="1" x14ac:dyDescent="0.25">
      <c r="A115" t="s">
        <v>2742</v>
      </c>
      <c r="B115" s="18">
        <f>exportall2_ampl!B114</f>
        <v>3.7675999999999999E-3</v>
      </c>
      <c r="C115" s="18">
        <f>exportall2_ampl!C114</f>
        <v>2.7491E-3</v>
      </c>
      <c r="D115" s="18">
        <f>exportall2_ampl!D114</f>
        <v>2.5590999999999999E-3</v>
      </c>
      <c r="E115" s="18">
        <f>exportall2_ampl!E114</f>
        <v>2.4753000000000002E-3</v>
      </c>
      <c r="F115">
        <f>exportall2_freq!B114</f>
        <v>237.73</v>
      </c>
      <c r="G115">
        <f>exportall2_freq!C114</f>
        <v>193.48</v>
      </c>
      <c r="H115">
        <f>exportall2_freq!D114</f>
        <v>285.33999999999997</v>
      </c>
      <c r="I115">
        <f>exportall2_freq!E114</f>
        <v>199.89</v>
      </c>
      <c r="J115" s="18">
        <f t="shared" si="16"/>
        <v>3.7675999999999999E-3</v>
      </c>
      <c r="K115" s="18">
        <f t="shared" si="16"/>
        <v>2.7491E-3</v>
      </c>
      <c r="L115" s="18">
        <f t="shared" si="16"/>
        <v>2.5590999999999999E-3</v>
      </c>
      <c r="M115" s="18">
        <f t="shared" si="16"/>
        <v>2.4753000000000002E-3</v>
      </c>
      <c r="N115" s="18">
        <f t="shared" si="16"/>
        <v>237.73</v>
      </c>
      <c r="O115" s="18">
        <f t="shared" si="16"/>
        <v>193.48</v>
      </c>
      <c r="P115" s="18">
        <f t="shared" si="16"/>
        <v>285.33999999999997</v>
      </c>
      <c r="Q115" s="18">
        <f t="shared" si="14"/>
        <v>199.89</v>
      </c>
      <c r="R115" s="18">
        <f>szenzoradatok!D116</f>
        <v>63.310099999999998</v>
      </c>
      <c r="T115">
        <f t="shared" si="12"/>
        <v>94</v>
      </c>
      <c r="U115">
        <f t="shared" si="12"/>
        <v>117</v>
      </c>
      <c r="V115">
        <f t="shared" si="12"/>
        <v>121</v>
      </c>
      <c r="W115">
        <f t="shared" si="12"/>
        <v>119</v>
      </c>
      <c r="X115">
        <f t="shared" si="12"/>
        <v>19</v>
      </c>
      <c r="Y115">
        <f t="shared" si="12"/>
        <v>69</v>
      </c>
      <c r="Z115">
        <f t="shared" si="12"/>
        <v>11</v>
      </c>
      <c r="AA115">
        <f t="shared" si="12"/>
        <v>68</v>
      </c>
      <c r="AB115">
        <f t="shared" si="17"/>
        <v>33</v>
      </c>
      <c r="AC115">
        <f t="shared" si="17"/>
        <v>10</v>
      </c>
      <c r="AD115">
        <f t="shared" si="17"/>
        <v>6</v>
      </c>
      <c r="AE115">
        <f t="shared" si="17"/>
        <v>8</v>
      </c>
      <c r="AF115">
        <f t="shared" si="17"/>
        <v>98</v>
      </c>
      <c r="AG115">
        <f t="shared" si="17"/>
        <v>58</v>
      </c>
      <c r="AH115">
        <f t="shared" si="17"/>
        <v>115</v>
      </c>
      <c r="AI115">
        <f t="shared" si="15"/>
        <v>59</v>
      </c>
      <c r="AJ115">
        <f t="shared" si="13"/>
        <v>63310</v>
      </c>
    </row>
    <row r="116" spans="1:36" customFormat="1" x14ac:dyDescent="0.25">
      <c r="A116" t="s">
        <v>2743</v>
      </c>
      <c r="B116" s="18">
        <f>exportall2_ampl!B115</f>
        <v>3.9645000000000001E-3</v>
      </c>
      <c r="C116" s="18">
        <f>exportall2_ampl!C115</f>
        <v>3.3793E-3</v>
      </c>
      <c r="D116" s="18">
        <f>exportall2_ampl!D115</f>
        <v>2.8714999999999999E-3</v>
      </c>
      <c r="E116" s="18">
        <f>exportall2_ampl!E115</f>
        <v>2.5915999999999999E-3</v>
      </c>
      <c r="F116">
        <f>exportall2_freq!B115</f>
        <v>237.73</v>
      </c>
      <c r="G116">
        <f>exportall2_freq!C115</f>
        <v>28.533999999999999</v>
      </c>
      <c r="H116">
        <f>exportall2_freq!D115</f>
        <v>35.4</v>
      </c>
      <c r="I116">
        <f>exportall2_freq!E115</f>
        <v>237.88</v>
      </c>
      <c r="J116" s="18">
        <f t="shared" si="16"/>
        <v>3.9645000000000001E-3</v>
      </c>
      <c r="K116" s="18">
        <f t="shared" si="16"/>
        <v>3.3793E-3</v>
      </c>
      <c r="L116" s="18">
        <f t="shared" si="16"/>
        <v>2.8714999999999999E-3</v>
      </c>
      <c r="M116" s="18">
        <f t="shared" si="16"/>
        <v>2.5915999999999999E-3</v>
      </c>
      <c r="N116" s="18">
        <f t="shared" si="16"/>
        <v>237.73</v>
      </c>
      <c r="O116" s="18">
        <f t="shared" si="16"/>
        <v>28.533999999999999</v>
      </c>
      <c r="P116" s="18">
        <f t="shared" si="16"/>
        <v>35.4</v>
      </c>
      <c r="Q116" s="18">
        <f t="shared" si="14"/>
        <v>237.88</v>
      </c>
      <c r="R116" s="18">
        <f>szenzoradatok!D117</f>
        <v>63.299700000000001</v>
      </c>
      <c r="T116">
        <f t="shared" si="12"/>
        <v>84</v>
      </c>
      <c r="U116">
        <f t="shared" si="12"/>
        <v>89</v>
      </c>
      <c r="V116">
        <f t="shared" si="12"/>
        <v>104</v>
      </c>
      <c r="W116">
        <f t="shared" si="12"/>
        <v>112</v>
      </c>
      <c r="X116">
        <f t="shared" si="12"/>
        <v>19</v>
      </c>
      <c r="Y116">
        <f t="shared" si="12"/>
        <v>114</v>
      </c>
      <c r="Z116">
        <f t="shared" si="12"/>
        <v>114</v>
      </c>
      <c r="AA116">
        <f t="shared" si="12"/>
        <v>24</v>
      </c>
      <c r="AB116">
        <f t="shared" si="17"/>
        <v>43</v>
      </c>
      <c r="AC116">
        <f t="shared" si="17"/>
        <v>38</v>
      </c>
      <c r="AD116">
        <f t="shared" si="17"/>
        <v>23</v>
      </c>
      <c r="AE116">
        <f t="shared" si="17"/>
        <v>15</v>
      </c>
      <c r="AF116">
        <f t="shared" si="17"/>
        <v>98</v>
      </c>
      <c r="AG116">
        <f t="shared" si="17"/>
        <v>12</v>
      </c>
      <c r="AH116">
        <f t="shared" si="17"/>
        <v>13</v>
      </c>
      <c r="AI116">
        <f t="shared" si="15"/>
        <v>103</v>
      </c>
      <c r="AJ116">
        <f t="shared" si="13"/>
        <v>63299</v>
      </c>
    </row>
    <row r="117" spans="1:36" customFormat="1" x14ac:dyDescent="0.25">
      <c r="A117" t="s">
        <v>2744</v>
      </c>
      <c r="B117" s="18">
        <f>exportall2_ampl!B116</f>
        <v>4.7787000000000003E-3</v>
      </c>
      <c r="C117" s="18">
        <f>exportall2_ampl!C116</f>
        <v>2.9104000000000001E-3</v>
      </c>
      <c r="D117" s="18">
        <f>exportall2_ampl!D116</f>
        <v>2.7369E-3</v>
      </c>
      <c r="E117" s="18">
        <f>exportall2_ampl!E116</f>
        <v>2.6803E-3</v>
      </c>
      <c r="F117">
        <f>exportall2_freq!B116</f>
        <v>237.73</v>
      </c>
      <c r="G117">
        <f>exportall2_freq!C116</f>
        <v>32.195999999999998</v>
      </c>
      <c r="H117">
        <f>exportall2_freq!D116</f>
        <v>36.469000000000001</v>
      </c>
      <c r="I117">
        <f>exportall2_freq!E116</f>
        <v>18.616</v>
      </c>
      <c r="J117" s="18">
        <f t="shared" si="16"/>
        <v>4.7787000000000003E-3</v>
      </c>
      <c r="K117" s="18">
        <f t="shared" si="16"/>
        <v>2.9104000000000001E-3</v>
      </c>
      <c r="L117" s="18">
        <f t="shared" si="16"/>
        <v>2.7369E-3</v>
      </c>
      <c r="M117" s="18">
        <f t="shared" ref="M117:P128" si="18">E117</f>
        <v>2.6803E-3</v>
      </c>
      <c r="N117" s="18">
        <f t="shared" si="18"/>
        <v>237.73</v>
      </c>
      <c r="O117" s="18">
        <f t="shared" si="18"/>
        <v>32.195999999999998</v>
      </c>
      <c r="P117" s="18">
        <f t="shared" si="18"/>
        <v>36.469000000000001</v>
      </c>
      <c r="Q117" s="18">
        <f t="shared" si="14"/>
        <v>18.616</v>
      </c>
      <c r="R117" s="18">
        <f>szenzoradatok!D118</f>
        <v>69.436300000000003</v>
      </c>
      <c r="T117">
        <f t="shared" si="12"/>
        <v>66</v>
      </c>
      <c r="U117">
        <f t="shared" si="12"/>
        <v>111</v>
      </c>
      <c r="V117">
        <f t="shared" si="12"/>
        <v>113</v>
      </c>
      <c r="W117">
        <f t="shared" si="12"/>
        <v>105</v>
      </c>
      <c r="X117">
        <f t="shared" si="12"/>
        <v>19</v>
      </c>
      <c r="Y117">
        <f t="shared" si="12"/>
        <v>108</v>
      </c>
      <c r="Z117">
        <f t="shared" si="12"/>
        <v>112</v>
      </c>
      <c r="AA117">
        <f t="shared" si="12"/>
        <v>123</v>
      </c>
      <c r="AB117">
        <f t="shared" si="17"/>
        <v>61</v>
      </c>
      <c r="AC117">
        <f t="shared" si="17"/>
        <v>16</v>
      </c>
      <c r="AD117">
        <f t="shared" si="17"/>
        <v>14</v>
      </c>
      <c r="AE117">
        <f t="shared" ref="AE117:AH128" si="19">RANK(M117,M$3:M$128,1)</f>
        <v>22</v>
      </c>
      <c r="AF117">
        <f t="shared" si="19"/>
        <v>98</v>
      </c>
      <c r="AG117">
        <f t="shared" si="19"/>
        <v>19</v>
      </c>
      <c r="AH117">
        <f t="shared" si="19"/>
        <v>14</v>
      </c>
      <c r="AI117">
        <f t="shared" si="15"/>
        <v>4</v>
      </c>
      <c r="AJ117">
        <f t="shared" si="13"/>
        <v>69436</v>
      </c>
    </row>
    <row r="118" spans="1:36" customFormat="1" x14ac:dyDescent="0.25">
      <c r="A118" t="s">
        <v>60</v>
      </c>
      <c r="B118" s="18">
        <f>exportall2_ampl!B117</f>
        <v>2.8892000000000002E-3</v>
      </c>
      <c r="C118" s="18">
        <f>exportall2_ampl!C117</f>
        <v>2.6283999999999999E-3</v>
      </c>
      <c r="D118" s="18">
        <f>exportall2_ampl!D117</f>
        <v>2.5623E-3</v>
      </c>
      <c r="E118" s="18">
        <f>exportall2_ampl!E117</f>
        <v>2.5016000000000001E-3</v>
      </c>
      <c r="F118">
        <f>exportall2_freq!B117</f>
        <v>190.28</v>
      </c>
      <c r="G118">
        <f>exportall2_freq!C117</f>
        <v>199.89</v>
      </c>
      <c r="H118">
        <f>exportall2_freq!D117</f>
        <v>36.469000000000001</v>
      </c>
      <c r="I118">
        <f>exportall2_freq!E117</f>
        <v>28.228999999999999</v>
      </c>
      <c r="J118" s="18">
        <f t="shared" ref="J118:L128" si="20">B118</f>
        <v>2.8892000000000002E-3</v>
      </c>
      <c r="K118" s="18">
        <f t="shared" si="20"/>
        <v>2.6283999999999999E-3</v>
      </c>
      <c r="L118" s="18">
        <f t="shared" si="20"/>
        <v>2.5623E-3</v>
      </c>
      <c r="M118" s="18">
        <f t="shared" si="18"/>
        <v>2.5016000000000001E-3</v>
      </c>
      <c r="N118" s="18">
        <f t="shared" si="18"/>
        <v>190.28</v>
      </c>
      <c r="O118" s="18">
        <f t="shared" si="18"/>
        <v>199.89</v>
      </c>
      <c r="P118" s="18">
        <f t="shared" si="18"/>
        <v>36.469000000000001</v>
      </c>
      <c r="Q118" s="18">
        <f t="shared" si="14"/>
        <v>28.228999999999999</v>
      </c>
      <c r="R118" s="18">
        <f>szenzoradatok!D119</f>
        <v>69.408799999999999</v>
      </c>
      <c r="T118">
        <f t="shared" si="12"/>
        <v>122</v>
      </c>
      <c r="U118">
        <f t="shared" si="12"/>
        <v>121</v>
      </c>
      <c r="V118">
        <f t="shared" si="12"/>
        <v>120</v>
      </c>
      <c r="W118">
        <f t="shared" si="12"/>
        <v>117</v>
      </c>
      <c r="X118">
        <f t="shared" si="12"/>
        <v>69</v>
      </c>
      <c r="Y118">
        <f t="shared" si="12"/>
        <v>64</v>
      </c>
      <c r="Z118">
        <f t="shared" si="12"/>
        <v>112</v>
      </c>
      <c r="AA118">
        <f t="shared" si="12"/>
        <v>112</v>
      </c>
      <c r="AB118">
        <f t="shared" ref="AB118:AD128" si="21">RANK(J118,J$3:J$128,1)</f>
        <v>5</v>
      </c>
      <c r="AC118">
        <f t="shared" si="21"/>
        <v>6</v>
      </c>
      <c r="AD118">
        <f t="shared" si="21"/>
        <v>7</v>
      </c>
      <c r="AE118">
        <f t="shared" si="19"/>
        <v>10</v>
      </c>
      <c r="AF118">
        <f t="shared" si="19"/>
        <v>54</v>
      </c>
      <c r="AG118">
        <f t="shared" si="19"/>
        <v>63</v>
      </c>
      <c r="AH118">
        <f t="shared" si="19"/>
        <v>14</v>
      </c>
      <c r="AI118">
        <f t="shared" si="15"/>
        <v>15</v>
      </c>
      <c r="AJ118">
        <f t="shared" si="13"/>
        <v>69408</v>
      </c>
    </row>
    <row r="119" spans="1:36" customFormat="1" x14ac:dyDescent="0.25">
      <c r="A119" t="s">
        <v>2745</v>
      </c>
      <c r="B119" s="18">
        <f>exportall2_ampl!B118</f>
        <v>2.8668000000000001E-3</v>
      </c>
      <c r="C119" s="18">
        <f>exportall2_ampl!C118</f>
        <v>2.5571000000000001E-3</v>
      </c>
      <c r="D119" s="18">
        <f>exportall2_ampl!D118</f>
        <v>2.5157999999999999E-3</v>
      </c>
      <c r="E119" s="18">
        <f>exportall2_ampl!E118</f>
        <v>2.4838999999999998E-3</v>
      </c>
      <c r="F119">
        <f>exportall2_freq!B118</f>
        <v>23.498999999999999</v>
      </c>
      <c r="G119">
        <f>exportall2_freq!C118</f>
        <v>286.10000000000002</v>
      </c>
      <c r="H119">
        <f>exportall2_freq!D118</f>
        <v>195.01</v>
      </c>
      <c r="I119">
        <f>exportall2_freq!E118</f>
        <v>237.73</v>
      </c>
      <c r="J119" s="18">
        <f t="shared" si="20"/>
        <v>2.8668000000000001E-3</v>
      </c>
      <c r="K119" s="18">
        <f t="shared" si="20"/>
        <v>2.5571000000000001E-3</v>
      </c>
      <c r="L119" s="18">
        <f t="shared" si="20"/>
        <v>2.5157999999999999E-3</v>
      </c>
      <c r="M119" s="18">
        <f t="shared" si="18"/>
        <v>2.4838999999999998E-3</v>
      </c>
      <c r="N119" s="18">
        <f t="shared" si="18"/>
        <v>23.498999999999999</v>
      </c>
      <c r="O119" s="18">
        <f t="shared" si="18"/>
        <v>286.10000000000002</v>
      </c>
      <c r="P119" s="18">
        <f t="shared" si="18"/>
        <v>195.01</v>
      </c>
      <c r="Q119" s="18">
        <f t="shared" si="14"/>
        <v>237.73</v>
      </c>
      <c r="R119" s="18">
        <f>szenzoradatok!D120</f>
        <v>69.409099999999995</v>
      </c>
      <c r="T119">
        <f t="shared" si="12"/>
        <v>123</v>
      </c>
      <c r="U119">
        <f t="shared" si="12"/>
        <v>122</v>
      </c>
      <c r="V119">
        <f t="shared" si="12"/>
        <v>123</v>
      </c>
      <c r="W119">
        <f t="shared" si="12"/>
        <v>118</v>
      </c>
      <c r="X119">
        <f t="shared" si="12"/>
        <v>125</v>
      </c>
      <c r="Y119">
        <f t="shared" si="12"/>
        <v>11</v>
      </c>
      <c r="Z119">
        <f t="shared" si="12"/>
        <v>63</v>
      </c>
      <c r="AA119">
        <f t="shared" si="12"/>
        <v>25</v>
      </c>
      <c r="AB119">
        <f t="shared" si="21"/>
        <v>4</v>
      </c>
      <c r="AC119">
        <f t="shared" si="21"/>
        <v>5</v>
      </c>
      <c r="AD119">
        <f t="shared" si="21"/>
        <v>4</v>
      </c>
      <c r="AE119">
        <f t="shared" si="19"/>
        <v>9</v>
      </c>
      <c r="AF119">
        <f t="shared" si="19"/>
        <v>2</v>
      </c>
      <c r="AG119">
        <f t="shared" si="19"/>
        <v>116</v>
      </c>
      <c r="AH119">
        <f t="shared" si="19"/>
        <v>64</v>
      </c>
      <c r="AI119">
        <f t="shared" si="15"/>
        <v>102</v>
      </c>
      <c r="AJ119">
        <f t="shared" si="13"/>
        <v>69409</v>
      </c>
    </row>
    <row r="120" spans="1:36" customFormat="1" x14ac:dyDescent="0.25">
      <c r="A120" t="s">
        <v>2746</v>
      </c>
      <c r="B120" s="18">
        <f>exportall2_ampl!B119</f>
        <v>3.0343000000000002E-3</v>
      </c>
      <c r="C120" s="18">
        <f>exportall2_ampl!C119</f>
        <v>2.8614999999999999E-3</v>
      </c>
      <c r="D120" s="18">
        <f>exportall2_ampl!D119</f>
        <v>2.5731999999999999E-3</v>
      </c>
      <c r="E120" s="18">
        <f>exportall2_ampl!E119</f>
        <v>2.5512E-3</v>
      </c>
      <c r="F120">
        <f>exportall2_freq!B119</f>
        <v>237.73</v>
      </c>
      <c r="G120">
        <f>exportall2_freq!C119</f>
        <v>190.28</v>
      </c>
      <c r="H120">
        <f>exportall2_freq!D119</f>
        <v>197.91</v>
      </c>
      <c r="I120">
        <f>exportall2_freq!E119</f>
        <v>19.225999999999999</v>
      </c>
      <c r="J120" s="18">
        <f t="shared" si="20"/>
        <v>3.0343000000000002E-3</v>
      </c>
      <c r="K120" s="18">
        <f t="shared" si="20"/>
        <v>2.8614999999999999E-3</v>
      </c>
      <c r="L120" s="18">
        <f t="shared" si="20"/>
        <v>2.5731999999999999E-3</v>
      </c>
      <c r="M120" s="18">
        <f t="shared" si="18"/>
        <v>2.5512E-3</v>
      </c>
      <c r="N120" s="18">
        <f t="shared" si="18"/>
        <v>237.73</v>
      </c>
      <c r="O120" s="18">
        <f t="shared" si="18"/>
        <v>190.28</v>
      </c>
      <c r="P120" s="18">
        <f t="shared" si="18"/>
        <v>197.91</v>
      </c>
      <c r="Q120" s="18">
        <f t="shared" si="14"/>
        <v>19.225999999999999</v>
      </c>
      <c r="R120" s="18">
        <f>szenzoradatok!D121</f>
        <v>69.404300000000006</v>
      </c>
      <c r="T120">
        <f t="shared" si="12"/>
        <v>118</v>
      </c>
      <c r="U120">
        <f t="shared" si="12"/>
        <v>115</v>
      </c>
      <c r="V120">
        <f t="shared" si="12"/>
        <v>118</v>
      </c>
      <c r="W120">
        <f t="shared" ref="W120:AA128" si="22">RANK(E120,E$3:E$128,0)</f>
        <v>115</v>
      </c>
      <c r="X120">
        <f t="shared" si="22"/>
        <v>19</v>
      </c>
      <c r="Y120">
        <f t="shared" si="22"/>
        <v>72</v>
      </c>
      <c r="Z120">
        <f t="shared" si="22"/>
        <v>57</v>
      </c>
      <c r="AA120">
        <f t="shared" si="22"/>
        <v>122</v>
      </c>
      <c r="AB120">
        <f t="shared" si="21"/>
        <v>9</v>
      </c>
      <c r="AC120">
        <f t="shared" si="21"/>
        <v>12</v>
      </c>
      <c r="AD120">
        <f t="shared" si="21"/>
        <v>9</v>
      </c>
      <c r="AE120">
        <f t="shared" si="19"/>
        <v>12</v>
      </c>
      <c r="AF120">
        <f t="shared" si="19"/>
        <v>98</v>
      </c>
      <c r="AG120">
        <f t="shared" si="19"/>
        <v>55</v>
      </c>
      <c r="AH120">
        <f t="shared" si="19"/>
        <v>70</v>
      </c>
      <c r="AI120">
        <f t="shared" si="15"/>
        <v>5</v>
      </c>
      <c r="AJ120">
        <f t="shared" si="13"/>
        <v>69404</v>
      </c>
    </row>
    <row r="121" spans="1:36" customFormat="1" x14ac:dyDescent="0.25">
      <c r="A121" t="s">
        <v>2747</v>
      </c>
      <c r="B121" s="18">
        <f>exportall2_ampl!B120</f>
        <v>3.3121000000000001E-3</v>
      </c>
      <c r="C121" s="18">
        <f>exportall2_ampl!C120</f>
        <v>2.6960999999999999E-3</v>
      </c>
      <c r="D121" s="18">
        <f>exportall2_ampl!D120</f>
        <v>2.5809000000000001E-3</v>
      </c>
      <c r="E121" s="18">
        <f>exportall2_ampl!E120</f>
        <v>2.4692999999999998E-3</v>
      </c>
      <c r="F121">
        <f>exportall2_freq!B120</f>
        <v>190.28</v>
      </c>
      <c r="G121">
        <f>exportall2_freq!C120</f>
        <v>9.0027000000000008</v>
      </c>
      <c r="H121">
        <f>exportall2_freq!D120</f>
        <v>40.131</v>
      </c>
      <c r="I121">
        <f>exportall2_freq!E120</f>
        <v>237.27</v>
      </c>
      <c r="J121" s="18">
        <f t="shared" si="20"/>
        <v>3.3121000000000001E-3</v>
      </c>
      <c r="K121" s="18">
        <f t="shared" si="20"/>
        <v>2.6960999999999999E-3</v>
      </c>
      <c r="L121" s="18">
        <f t="shared" si="20"/>
        <v>2.5809000000000001E-3</v>
      </c>
      <c r="M121" s="18">
        <f t="shared" si="18"/>
        <v>2.4692999999999998E-3</v>
      </c>
      <c r="N121" s="18">
        <f t="shared" si="18"/>
        <v>190.28</v>
      </c>
      <c r="O121" s="18">
        <f t="shared" si="18"/>
        <v>9.0027000000000008</v>
      </c>
      <c r="P121" s="18">
        <f t="shared" si="18"/>
        <v>40.131</v>
      </c>
      <c r="Q121" s="18">
        <f t="shared" si="14"/>
        <v>237.27</v>
      </c>
      <c r="R121" s="18">
        <f>szenzoradatok!D122</f>
        <v>69.397800000000004</v>
      </c>
      <c r="T121">
        <f t="shared" ref="T121:V128" si="23">RANK(B121,B$3:B$128,0)</f>
        <v>110</v>
      </c>
      <c r="U121">
        <f t="shared" si="23"/>
        <v>119</v>
      </c>
      <c r="V121">
        <f t="shared" si="23"/>
        <v>117</v>
      </c>
      <c r="W121">
        <f t="shared" si="22"/>
        <v>120</v>
      </c>
      <c r="X121">
        <f t="shared" si="22"/>
        <v>69</v>
      </c>
      <c r="Y121">
        <f t="shared" si="22"/>
        <v>125</v>
      </c>
      <c r="Z121">
        <f t="shared" si="22"/>
        <v>105</v>
      </c>
      <c r="AA121">
        <f t="shared" si="22"/>
        <v>29</v>
      </c>
      <c r="AB121">
        <f t="shared" si="21"/>
        <v>17</v>
      </c>
      <c r="AC121">
        <f t="shared" si="21"/>
        <v>8</v>
      </c>
      <c r="AD121">
        <f t="shared" si="21"/>
        <v>10</v>
      </c>
      <c r="AE121">
        <f t="shared" si="19"/>
        <v>7</v>
      </c>
      <c r="AF121">
        <f t="shared" si="19"/>
        <v>54</v>
      </c>
      <c r="AG121">
        <f t="shared" si="19"/>
        <v>2</v>
      </c>
      <c r="AH121">
        <f t="shared" si="19"/>
        <v>22</v>
      </c>
      <c r="AI121">
        <f t="shared" si="15"/>
        <v>97</v>
      </c>
      <c r="AJ121">
        <f t="shared" si="13"/>
        <v>69397</v>
      </c>
    </row>
    <row r="122" spans="1:36" customFormat="1" x14ac:dyDescent="0.25">
      <c r="A122" t="s">
        <v>2748</v>
      </c>
      <c r="B122" s="18">
        <f>exportall2_ampl!B121</f>
        <v>4.0851000000000004E-3</v>
      </c>
      <c r="C122" s="18">
        <f>exportall2_ampl!C121</f>
        <v>2.5354000000000002E-3</v>
      </c>
      <c r="D122" s="18">
        <f>exportall2_ampl!D121</f>
        <v>2.5332000000000002E-3</v>
      </c>
      <c r="E122" s="18">
        <f>exportall2_ampl!E121</f>
        <v>2.4685000000000002E-3</v>
      </c>
      <c r="F122">
        <f>exportall2_freq!B121</f>
        <v>237.73</v>
      </c>
      <c r="G122">
        <f>exportall2_freq!C121</f>
        <v>193.33</v>
      </c>
      <c r="H122">
        <f>exportall2_freq!D121</f>
        <v>18.158000000000001</v>
      </c>
      <c r="I122">
        <f>exportall2_freq!E121</f>
        <v>23.041</v>
      </c>
      <c r="J122" s="18">
        <f t="shared" si="20"/>
        <v>4.0851000000000004E-3</v>
      </c>
      <c r="K122" s="18">
        <f t="shared" si="20"/>
        <v>2.5354000000000002E-3</v>
      </c>
      <c r="L122" s="18">
        <f t="shared" si="20"/>
        <v>2.5332000000000002E-3</v>
      </c>
      <c r="M122" s="18">
        <f t="shared" si="18"/>
        <v>2.4685000000000002E-3</v>
      </c>
      <c r="N122" s="18">
        <f t="shared" si="18"/>
        <v>237.73</v>
      </c>
      <c r="O122" s="18">
        <f t="shared" si="18"/>
        <v>193.33</v>
      </c>
      <c r="P122" s="18">
        <f t="shared" si="18"/>
        <v>18.158000000000001</v>
      </c>
      <c r="Q122" s="18">
        <f t="shared" si="14"/>
        <v>23.041</v>
      </c>
      <c r="R122" s="18">
        <f>szenzoradatok!D123</f>
        <v>69.419499999999999</v>
      </c>
      <c r="T122">
        <f t="shared" si="23"/>
        <v>81</v>
      </c>
      <c r="U122">
        <f t="shared" si="23"/>
        <v>123</v>
      </c>
      <c r="V122">
        <f t="shared" si="23"/>
        <v>122</v>
      </c>
      <c r="W122">
        <f t="shared" si="22"/>
        <v>121</v>
      </c>
      <c r="X122">
        <f t="shared" si="22"/>
        <v>19</v>
      </c>
      <c r="Y122">
        <f t="shared" si="22"/>
        <v>70</v>
      </c>
      <c r="Z122">
        <f t="shared" si="22"/>
        <v>124</v>
      </c>
      <c r="AA122">
        <f t="shared" si="22"/>
        <v>119</v>
      </c>
      <c r="AB122">
        <f t="shared" si="21"/>
        <v>46</v>
      </c>
      <c r="AC122">
        <f t="shared" si="21"/>
        <v>4</v>
      </c>
      <c r="AD122">
        <f t="shared" si="21"/>
        <v>5</v>
      </c>
      <c r="AE122">
        <f t="shared" si="19"/>
        <v>6</v>
      </c>
      <c r="AF122">
        <f t="shared" si="19"/>
        <v>98</v>
      </c>
      <c r="AG122">
        <f t="shared" si="19"/>
        <v>57</v>
      </c>
      <c r="AH122">
        <f t="shared" si="19"/>
        <v>3</v>
      </c>
      <c r="AI122">
        <f t="shared" si="15"/>
        <v>8</v>
      </c>
      <c r="AJ122">
        <f t="shared" si="13"/>
        <v>69419</v>
      </c>
    </row>
    <row r="123" spans="1:36" customFormat="1" x14ac:dyDescent="0.25">
      <c r="A123" t="s">
        <v>61</v>
      </c>
      <c r="B123" s="18">
        <f>exportall2_ampl!B122</f>
        <v>2.6773999999999999E-3</v>
      </c>
      <c r="C123" s="18">
        <f>exportall2_ampl!C122</f>
        <v>2.4528000000000002E-3</v>
      </c>
      <c r="D123" s="18">
        <f>exportall2_ampl!D122</f>
        <v>2.4513999999999998E-3</v>
      </c>
      <c r="E123" s="18">
        <f>exportall2_ampl!E122</f>
        <v>2.3303999999999998E-3</v>
      </c>
      <c r="F123">
        <f>exportall2_freq!B122</f>
        <v>239.56</v>
      </c>
      <c r="G123">
        <f>exportall2_freq!C122</f>
        <v>40.131</v>
      </c>
      <c r="H123">
        <f>exportall2_freq!D122</f>
        <v>230.26</v>
      </c>
      <c r="I123">
        <f>exportall2_freq!E122</f>
        <v>15.717000000000001</v>
      </c>
      <c r="J123" s="18">
        <f t="shared" si="20"/>
        <v>2.6773999999999999E-3</v>
      </c>
      <c r="K123" s="18">
        <f t="shared" si="20"/>
        <v>2.4528000000000002E-3</v>
      </c>
      <c r="L123" s="18">
        <f t="shared" si="20"/>
        <v>2.4513999999999998E-3</v>
      </c>
      <c r="M123" s="18">
        <f t="shared" si="18"/>
        <v>2.3303999999999998E-3</v>
      </c>
      <c r="N123" s="18">
        <f t="shared" si="18"/>
        <v>239.56</v>
      </c>
      <c r="O123" s="18">
        <f t="shared" si="18"/>
        <v>40.131</v>
      </c>
      <c r="P123" s="18">
        <f t="shared" si="18"/>
        <v>230.26</v>
      </c>
      <c r="Q123" s="18">
        <f t="shared" si="14"/>
        <v>15.717000000000001</v>
      </c>
      <c r="R123" s="18">
        <f>szenzoradatok!D124</f>
        <v>75.4512</v>
      </c>
      <c r="T123">
        <f t="shared" si="23"/>
        <v>126</v>
      </c>
      <c r="U123">
        <f t="shared" si="23"/>
        <v>124</v>
      </c>
      <c r="V123">
        <f t="shared" si="23"/>
        <v>124</v>
      </c>
      <c r="W123">
        <f t="shared" si="22"/>
        <v>122</v>
      </c>
      <c r="X123">
        <f t="shared" si="22"/>
        <v>16</v>
      </c>
      <c r="Y123">
        <f t="shared" si="22"/>
        <v>99</v>
      </c>
      <c r="Z123">
        <f t="shared" si="22"/>
        <v>38</v>
      </c>
      <c r="AA123">
        <f t="shared" si="22"/>
        <v>125</v>
      </c>
      <c r="AB123">
        <f t="shared" si="21"/>
        <v>1</v>
      </c>
      <c r="AC123">
        <f t="shared" si="21"/>
        <v>3</v>
      </c>
      <c r="AD123">
        <f t="shared" si="21"/>
        <v>3</v>
      </c>
      <c r="AE123">
        <f t="shared" si="19"/>
        <v>5</v>
      </c>
      <c r="AF123">
        <f t="shared" si="19"/>
        <v>111</v>
      </c>
      <c r="AG123">
        <f t="shared" si="19"/>
        <v>28</v>
      </c>
      <c r="AH123">
        <f t="shared" si="19"/>
        <v>88</v>
      </c>
      <c r="AI123">
        <f t="shared" si="15"/>
        <v>2</v>
      </c>
      <c r="AJ123">
        <f t="shared" si="13"/>
        <v>75451</v>
      </c>
    </row>
    <row r="124" spans="1:36" customFormat="1" x14ac:dyDescent="0.25">
      <c r="A124" t="s">
        <v>2749</v>
      </c>
      <c r="B124" s="18">
        <f>exportall2_ampl!B123</f>
        <v>4.0271999999999999E-3</v>
      </c>
      <c r="C124" s="18">
        <f>exportall2_ampl!C123</f>
        <v>3.0554000000000002E-3</v>
      </c>
      <c r="D124" s="18">
        <f>exportall2_ampl!D123</f>
        <v>2.7916999999999998E-3</v>
      </c>
      <c r="E124" s="18">
        <f>exportall2_ampl!E123</f>
        <v>2.6681000000000001E-3</v>
      </c>
      <c r="F124">
        <f>exportall2_freq!B123</f>
        <v>237.73</v>
      </c>
      <c r="G124">
        <f>exportall2_freq!C123</f>
        <v>237.88</v>
      </c>
      <c r="H124">
        <f>exportall2_freq!D123</f>
        <v>200.96</v>
      </c>
      <c r="I124">
        <f>exportall2_freq!E123</f>
        <v>194.09</v>
      </c>
      <c r="J124" s="18">
        <f t="shared" si="20"/>
        <v>4.0271999999999999E-3</v>
      </c>
      <c r="K124" s="18">
        <f t="shared" si="20"/>
        <v>3.0554000000000002E-3</v>
      </c>
      <c r="L124" s="18">
        <f t="shared" si="20"/>
        <v>2.7916999999999998E-3</v>
      </c>
      <c r="M124" s="18">
        <f t="shared" si="18"/>
        <v>2.6681000000000001E-3</v>
      </c>
      <c r="N124" s="18">
        <f t="shared" si="18"/>
        <v>237.73</v>
      </c>
      <c r="O124" s="18">
        <f t="shared" si="18"/>
        <v>237.88</v>
      </c>
      <c r="P124" s="18">
        <f t="shared" si="18"/>
        <v>200.96</v>
      </c>
      <c r="Q124" s="18">
        <f t="shared" si="14"/>
        <v>194.09</v>
      </c>
      <c r="R124" s="18">
        <f>szenzoradatok!D125</f>
        <v>75.427599999999998</v>
      </c>
      <c r="T124">
        <f t="shared" si="23"/>
        <v>83</v>
      </c>
      <c r="U124">
        <f t="shared" si="23"/>
        <v>103</v>
      </c>
      <c r="V124">
        <f t="shared" si="23"/>
        <v>108</v>
      </c>
      <c r="W124">
        <f t="shared" si="22"/>
        <v>108</v>
      </c>
      <c r="X124">
        <f t="shared" si="22"/>
        <v>19</v>
      </c>
      <c r="Y124">
        <f t="shared" si="22"/>
        <v>19</v>
      </c>
      <c r="Z124">
        <f t="shared" si="22"/>
        <v>53</v>
      </c>
      <c r="AA124">
        <f t="shared" si="22"/>
        <v>71</v>
      </c>
      <c r="AB124">
        <f t="shared" si="21"/>
        <v>44</v>
      </c>
      <c r="AC124">
        <f t="shared" si="21"/>
        <v>24</v>
      </c>
      <c r="AD124">
        <f t="shared" si="21"/>
        <v>19</v>
      </c>
      <c r="AE124">
        <f t="shared" si="19"/>
        <v>19</v>
      </c>
      <c r="AF124">
        <f t="shared" si="19"/>
        <v>98</v>
      </c>
      <c r="AG124">
        <f t="shared" si="19"/>
        <v>107</v>
      </c>
      <c r="AH124">
        <f t="shared" si="19"/>
        <v>74</v>
      </c>
      <c r="AI124">
        <f t="shared" si="15"/>
        <v>56</v>
      </c>
      <c r="AJ124">
        <f t="shared" si="13"/>
        <v>75427</v>
      </c>
    </row>
    <row r="125" spans="1:36" customFormat="1" x14ac:dyDescent="0.25">
      <c r="A125" t="s">
        <v>2750</v>
      </c>
      <c r="B125" s="18">
        <f>exportall2_ampl!B124</f>
        <v>2.7488E-3</v>
      </c>
      <c r="C125" s="18">
        <f>exportall2_ampl!C124</f>
        <v>2.6824000000000001E-3</v>
      </c>
      <c r="D125" s="18">
        <f>exportall2_ampl!D124</f>
        <v>2.5883999999999998E-3</v>
      </c>
      <c r="E125" s="18">
        <f>exportall2_ampl!E124</f>
        <v>2.5129000000000002E-3</v>
      </c>
      <c r="F125">
        <f>exportall2_freq!B124</f>
        <v>237.88</v>
      </c>
      <c r="G125">
        <f>exportall2_freq!C124</f>
        <v>1.0681</v>
      </c>
      <c r="H125">
        <f>exportall2_freq!D124</f>
        <v>28.687000000000001</v>
      </c>
      <c r="I125">
        <f>exportall2_freq!E124</f>
        <v>24.414000000000001</v>
      </c>
      <c r="J125" s="18">
        <f t="shared" si="20"/>
        <v>2.7488E-3</v>
      </c>
      <c r="K125" s="18">
        <f t="shared" si="20"/>
        <v>2.6824000000000001E-3</v>
      </c>
      <c r="L125" s="18">
        <f t="shared" si="20"/>
        <v>2.5883999999999998E-3</v>
      </c>
      <c r="M125" s="18">
        <f t="shared" si="18"/>
        <v>2.5129000000000002E-3</v>
      </c>
      <c r="N125" s="18">
        <f t="shared" si="18"/>
        <v>237.88</v>
      </c>
      <c r="O125" s="18">
        <f t="shared" si="18"/>
        <v>1.0681</v>
      </c>
      <c r="P125" s="18">
        <f t="shared" si="18"/>
        <v>28.687000000000001</v>
      </c>
      <c r="Q125" s="18">
        <f t="shared" si="14"/>
        <v>24.414000000000001</v>
      </c>
      <c r="R125" s="18">
        <f>szenzoradatok!D126</f>
        <v>75.4084</v>
      </c>
      <c r="T125">
        <f t="shared" si="23"/>
        <v>124</v>
      </c>
      <c r="U125">
        <f t="shared" si="23"/>
        <v>120</v>
      </c>
      <c r="V125">
        <f t="shared" si="23"/>
        <v>116</v>
      </c>
      <c r="W125">
        <f t="shared" si="22"/>
        <v>116</v>
      </c>
      <c r="X125">
        <f t="shared" si="22"/>
        <v>18</v>
      </c>
      <c r="Y125">
        <f t="shared" si="22"/>
        <v>126</v>
      </c>
      <c r="Z125">
        <f t="shared" si="22"/>
        <v>120</v>
      </c>
      <c r="AA125">
        <f t="shared" si="22"/>
        <v>117</v>
      </c>
      <c r="AB125">
        <f t="shared" si="21"/>
        <v>3</v>
      </c>
      <c r="AC125">
        <f t="shared" si="21"/>
        <v>7</v>
      </c>
      <c r="AD125">
        <f t="shared" si="21"/>
        <v>11</v>
      </c>
      <c r="AE125">
        <f t="shared" si="19"/>
        <v>11</v>
      </c>
      <c r="AF125">
        <f t="shared" si="19"/>
        <v>109</v>
      </c>
      <c r="AG125">
        <f t="shared" si="19"/>
        <v>1</v>
      </c>
      <c r="AH125">
        <f t="shared" si="19"/>
        <v>7</v>
      </c>
      <c r="AI125">
        <f t="shared" si="15"/>
        <v>10</v>
      </c>
      <c r="AJ125">
        <f t="shared" si="13"/>
        <v>75408</v>
      </c>
    </row>
    <row r="126" spans="1:36" customFormat="1" x14ac:dyDescent="0.25">
      <c r="A126" t="s">
        <v>2751</v>
      </c>
      <c r="B126" s="18">
        <f>exportall2_ampl!B125</f>
        <v>3.0358999999999998E-3</v>
      </c>
      <c r="C126" s="18">
        <f>exportall2_ampl!C125</f>
        <v>2.7139E-3</v>
      </c>
      <c r="D126" s="18">
        <f>exportall2_ampl!D125</f>
        <v>2.6235E-3</v>
      </c>
      <c r="E126" s="18">
        <f>exportall2_ampl!E125</f>
        <v>2.2604000000000001E-3</v>
      </c>
      <c r="F126">
        <f>exportall2_freq!B125</f>
        <v>23.803999999999998</v>
      </c>
      <c r="G126">
        <f>exportall2_freq!C125</f>
        <v>237.88</v>
      </c>
      <c r="H126">
        <f>exportall2_freq!D125</f>
        <v>199.28</v>
      </c>
      <c r="I126">
        <f>exportall2_freq!E125</f>
        <v>234.99</v>
      </c>
      <c r="J126" s="18">
        <f t="shared" si="20"/>
        <v>3.0358999999999998E-3</v>
      </c>
      <c r="K126" s="18">
        <f t="shared" si="20"/>
        <v>2.7139E-3</v>
      </c>
      <c r="L126" s="18">
        <f t="shared" si="20"/>
        <v>2.6235E-3</v>
      </c>
      <c r="M126" s="18">
        <f t="shared" si="18"/>
        <v>2.2604000000000001E-3</v>
      </c>
      <c r="N126" s="18">
        <f t="shared" si="18"/>
        <v>23.803999999999998</v>
      </c>
      <c r="O126" s="18">
        <f t="shared" si="18"/>
        <v>237.88</v>
      </c>
      <c r="P126" s="18">
        <f t="shared" si="18"/>
        <v>199.28</v>
      </c>
      <c r="Q126" s="18">
        <f t="shared" si="14"/>
        <v>234.99</v>
      </c>
      <c r="R126" s="18">
        <f>szenzoradatok!D127</f>
        <v>75.409700000000001</v>
      </c>
      <c r="T126">
        <f t="shared" si="23"/>
        <v>117</v>
      </c>
      <c r="U126">
        <f t="shared" si="23"/>
        <v>118</v>
      </c>
      <c r="V126">
        <f t="shared" si="23"/>
        <v>115</v>
      </c>
      <c r="W126">
        <f t="shared" si="22"/>
        <v>124</v>
      </c>
      <c r="X126">
        <f t="shared" si="22"/>
        <v>123</v>
      </c>
      <c r="Y126">
        <f t="shared" si="22"/>
        <v>19</v>
      </c>
      <c r="Z126">
        <f t="shared" si="22"/>
        <v>55</v>
      </c>
      <c r="AA126">
        <f t="shared" si="22"/>
        <v>39</v>
      </c>
      <c r="AB126">
        <f t="shared" si="21"/>
        <v>10</v>
      </c>
      <c r="AC126">
        <f t="shared" si="21"/>
        <v>9</v>
      </c>
      <c r="AD126">
        <f t="shared" si="21"/>
        <v>12</v>
      </c>
      <c r="AE126">
        <f t="shared" si="19"/>
        <v>3</v>
      </c>
      <c r="AF126">
        <f t="shared" si="19"/>
        <v>3</v>
      </c>
      <c r="AG126">
        <f t="shared" si="19"/>
        <v>107</v>
      </c>
      <c r="AH126">
        <f t="shared" si="19"/>
        <v>72</v>
      </c>
      <c r="AI126">
        <f t="shared" si="15"/>
        <v>87</v>
      </c>
      <c r="AJ126">
        <f t="shared" si="13"/>
        <v>75409</v>
      </c>
    </row>
    <row r="127" spans="1:36" customFormat="1" x14ac:dyDescent="0.25">
      <c r="A127" t="s">
        <v>2752</v>
      </c>
      <c r="B127" s="18">
        <f>exportall2_ampl!B126</f>
        <v>2.7160999999999999E-3</v>
      </c>
      <c r="C127" s="18">
        <f>exportall2_ampl!C126</f>
        <v>2.4104999999999999E-3</v>
      </c>
      <c r="D127" s="18">
        <f>exportall2_ampl!D126</f>
        <v>2.1968999999999999E-3</v>
      </c>
      <c r="E127" s="18">
        <f>exportall2_ampl!E126</f>
        <v>2.0569999999999998E-3</v>
      </c>
      <c r="F127">
        <f>exportall2_freq!B126</f>
        <v>234.68</v>
      </c>
      <c r="G127">
        <f>exportall2_freq!C126</f>
        <v>228.73</v>
      </c>
      <c r="H127">
        <f>exportall2_freq!D126</f>
        <v>12.054</v>
      </c>
      <c r="I127">
        <f>exportall2_freq!E126</f>
        <v>50.201000000000001</v>
      </c>
      <c r="J127" s="18">
        <f t="shared" si="20"/>
        <v>2.7160999999999999E-3</v>
      </c>
      <c r="K127" s="18">
        <f t="shared" si="20"/>
        <v>2.4104999999999999E-3</v>
      </c>
      <c r="L127" s="18">
        <f t="shared" si="20"/>
        <v>2.1968999999999999E-3</v>
      </c>
      <c r="M127" s="18">
        <f t="shared" si="18"/>
        <v>2.0569999999999998E-3</v>
      </c>
      <c r="N127" s="18">
        <f t="shared" si="18"/>
        <v>234.68</v>
      </c>
      <c r="O127" s="18">
        <f t="shared" si="18"/>
        <v>228.73</v>
      </c>
      <c r="P127" s="18">
        <f t="shared" si="18"/>
        <v>12.054</v>
      </c>
      <c r="Q127" s="18">
        <f t="shared" si="14"/>
        <v>50.201000000000001</v>
      </c>
      <c r="R127" s="18">
        <f>szenzoradatok!D128</f>
        <v>75.389499999999998</v>
      </c>
      <c r="T127">
        <f t="shared" si="23"/>
        <v>125</v>
      </c>
      <c r="U127">
        <f t="shared" si="23"/>
        <v>125</v>
      </c>
      <c r="V127">
        <f t="shared" si="23"/>
        <v>125</v>
      </c>
      <c r="W127">
        <f t="shared" si="22"/>
        <v>126</v>
      </c>
      <c r="X127">
        <f t="shared" si="22"/>
        <v>38</v>
      </c>
      <c r="Y127">
        <f t="shared" si="22"/>
        <v>47</v>
      </c>
      <c r="Z127">
        <f t="shared" si="22"/>
        <v>126</v>
      </c>
      <c r="AA127">
        <f t="shared" si="22"/>
        <v>95</v>
      </c>
      <c r="AB127">
        <f t="shared" si="21"/>
        <v>2</v>
      </c>
      <c r="AC127">
        <f t="shared" si="21"/>
        <v>2</v>
      </c>
      <c r="AD127">
        <f t="shared" si="21"/>
        <v>2</v>
      </c>
      <c r="AE127">
        <f t="shared" si="19"/>
        <v>1</v>
      </c>
      <c r="AF127">
        <f t="shared" si="19"/>
        <v>88</v>
      </c>
      <c r="AG127">
        <f t="shared" si="19"/>
        <v>80</v>
      </c>
      <c r="AH127">
        <f t="shared" si="19"/>
        <v>1</v>
      </c>
      <c r="AI127">
        <f t="shared" si="15"/>
        <v>32</v>
      </c>
      <c r="AJ127">
        <f t="shared" si="13"/>
        <v>75389</v>
      </c>
    </row>
    <row r="128" spans="1:36" customFormat="1" x14ac:dyDescent="0.25">
      <c r="A128" t="s">
        <v>62</v>
      </c>
      <c r="B128" s="18">
        <f>exportall2_ampl!B127</f>
        <v>2.9137999999999998E-3</v>
      </c>
      <c r="C128" s="18">
        <f>exportall2_ampl!C127</f>
        <v>2.3533999999999998E-3</v>
      </c>
      <c r="D128" s="18">
        <f>exportall2_ampl!D127</f>
        <v>2.1115000000000001E-3</v>
      </c>
      <c r="E128" s="18">
        <f>exportall2_ampl!E127</f>
        <v>2.0728000000000001E-3</v>
      </c>
      <c r="F128">
        <f>exportall2_freq!B127</f>
        <v>190.28</v>
      </c>
      <c r="G128">
        <f>exportall2_freq!C127</f>
        <v>21.972999999999999</v>
      </c>
      <c r="H128">
        <f>exportall2_freq!D127</f>
        <v>199.74</v>
      </c>
      <c r="I128">
        <f>exportall2_freq!E127</f>
        <v>233.92</v>
      </c>
      <c r="J128" s="18">
        <f t="shared" si="20"/>
        <v>2.9137999999999998E-3</v>
      </c>
      <c r="K128" s="18">
        <f t="shared" si="20"/>
        <v>2.3533999999999998E-3</v>
      </c>
      <c r="L128" s="18">
        <f t="shared" si="20"/>
        <v>2.1115000000000001E-3</v>
      </c>
      <c r="M128" s="18">
        <f t="shared" si="18"/>
        <v>2.0728000000000001E-3</v>
      </c>
      <c r="N128" s="18">
        <f t="shared" si="18"/>
        <v>190.28</v>
      </c>
      <c r="O128" s="18">
        <f t="shared" si="18"/>
        <v>21.972999999999999</v>
      </c>
      <c r="P128" s="18">
        <f t="shared" si="18"/>
        <v>199.74</v>
      </c>
      <c r="Q128" s="18">
        <f t="shared" si="14"/>
        <v>233.92</v>
      </c>
      <c r="R128" s="18">
        <f>szenzoradatok!D129</f>
        <v>75.371600000000001</v>
      </c>
      <c r="T128">
        <f t="shared" si="23"/>
        <v>121</v>
      </c>
      <c r="U128">
        <f t="shared" si="23"/>
        <v>126</v>
      </c>
      <c r="V128">
        <f t="shared" si="23"/>
        <v>126</v>
      </c>
      <c r="W128">
        <f t="shared" si="22"/>
        <v>125</v>
      </c>
      <c r="X128">
        <f t="shared" si="22"/>
        <v>69</v>
      </c>
      <c r="Y128">
        <f t="shared" si="22"/>
        <v>120</v>
      </c>
      <c r="Z128">
        <f t="shared" si="22"/>
        <v>54</v>
      </c>
      <c r="AA128">
        <f t="shared" si="22"/>
        <v>41</v>
      </c>
      <c r="AB128">
        <f t="shared" si="21"/>
        <v>6</v>
      </c>
      <c r="AC128">
        <f t="shared" si="21"/>
        <v>1</v>
      </c>
      <c r="AD128">
        <f t="shared" si="21"/>
        <v>1</v>
      </c>
      <c r="AE128">
        <f t="shared" si="19"/>
        <v>2</v>
      </c>
      <c r="AF128">
        <f t="shared" si="19"/>
        <v>54</v>
      </c>
      <c r="AG128">
        <f t="shared" si="19"/>
        <v>7</v>
      </c>
      <c r="AH128">
        <f t="shared" si="19"/>
        <v>73</v>
      </c>
      <c r="AI128">
        <f t="shared" si="15"/>
        <v>86</v>
      </c>
      <c r="AJ128">
        <f t="shared" si="13"/>
        <v>75371</v>
      </c>
    </row>
    <row r="132" spans="1:21" ht="18.75" x14ac:dyDescent="0.25">
      <c r="A132" s="19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x14ac:dyDescent="0.25">
      <c r="A133" s="20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</row>
    <row r="136" spans="1:21" ht="42" x14ac:dyDescent="0.25">
      <c r="A136" s="21" t="s">
        <v>181</v>
      </c>
      <c r="B136" s="22">
        <v>9026585</v>
      </c>
      <c r="C136" s="21" t="s">
        <v>182</v>
      </c>
      <c r="D136" s="22">
        <v>126</v>
      </c>
      <c r="E136" s="21" t="s">
        <v>183</v>
      </c>
      <c r="F136" s="22">
        <v>16</v>
      </c>
      <c r="G136" s="21" t="s">
        <v>184</v>
      </c>
      <c r="H136" s="22">
        <v>126</v>
      </c>
      <c r="I136" s="21" t="s">
        <v>185</v>
      </c>
      <c r="J136" s="22">
        <v>0</v>
      </c>
      <c r="K136" s="21" t="s">
        <v>186</v>
      </c>
      <c r="L136" s="22" t="s">
        <v>6888</v>
      </c>
      <c r="M136"/>
      <c r="N136"/>
      <c r="O136"/>
      <c r="P136"/>
      <c r="Q136"/>
      <c r="R136"/>
      <c r="S136"/>
      <c r="T136"/>
      <c r="U136"/>
    </row>
    <row r="137" spans="1:21" ht="19.5" thickBot="1" x14ac:dyDescent="0.3">
      <c r="A137" s="19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</row>
    <row r="138" spans="1:21" ht="18.75" thickBot="1" x14ac:dyDescent="0.3">
      <c r="A138" s="23" t="s">
        <v>188</v>
      </c>
      <c r="B138" s="23" t="s">
        <v>189</v>
      </c>
      <c r="C138" s="23" t="s">
        <v>190</v>
      </c>
      <c r="D138" s="23" t="s">
        <v>191</v>
      </c>
      <c r="E138" s="23" t="s">
        <v>192</v>
      </c>
      <c r="F138" s="23" t="s">
        <v>193</v>
      </c>
      <c r="G138" s="23" t="s">
        <v>194</v>
      </c>
      <c r="H138" s="23" t="s">
        <v>195</v>
      </c>
      <c r="I138" s="23" t="s">
        <v>196</v>
      </c>
      <c r="J138" s="23" t="s">
        <v>197</v>
      </c>
      <c r="K138" s="23" t="s">
        <v>198</v>
      </c>
      <c r="L138" s="23" t="s">
        <v>199</v>
      </c>
      <c r="M138" s="23" t="s">
        <v>200</v>
      </c>
      <c r="N138" s="23" t="s">
        <v>201</v>
      </c>
      <c r="O138" s="23" t="s">
        <v>202</v>
      </c>
      <c r="P138" s="23" t="s">
        <v>203</v>
      </c>
      <c r="Q138" s="23" t="s">
        <v>204</v>
      </c>
      <c r="R138" s="23" t="s">
        <v>205</v>
      </c>
      <c r="S138"/>
      <c r="T138"/>
      <c r="U138"/>
    </row>
    <row r="139" spans="1:21" ht="15.75" thickBot="1" x14ac:dyDescent="0.3">
      <c r="A139" s="23" t="s">
        <v>206</v>
      </c>
      <c r="B139" s="24">
        <v>29</v>
      </c>
      <c r="C139" s="24">
        <v>26</v>
      </c>
      <c r="D139" s="24">
        <v>37</v>
      </c>
      <c r="E139" s="24">
        <v>34</v>
      </c>
      <c r="F139" s="24">
        <v>33</v>
      </c>
      <c r="G139" s="24">
        <v>51</v>
      </c>
      <c r="H139" s="24">
        <v>24</v>
      </c>
      <c r="I139" s="24">
        <v>21</v>
      </c>
      <c r="J139" s="24">
        <v>98</v>
      </c>
      <c r="K139" s="24">
        <v>101</v>
      </c>
      <c r="L139" s="24">
        <v>90</v>
      </c>
      <c r="M139" s="24">
        <v>93</v>
      </c>
      <c r="N139" s="24">
        <v>94</v>
      </c>
      <c r="O139" s="24">
        <v>76</v>
      </c>
      <c r="P139" s="24">
        <v>102</v>
      </c>
      <c r="Q139" s="24">
        <v>106</v>
      </c>
      <c r="R139" s="24">
        <v>51267</v>
      </c>
      <c r="S139"/>
      <c r="T139"/>
      <c r="U139"/>
    </row>
    <row r="140" spans="1:21" ht="15.75" thickBot="1" x14ac:dyDescent="0.3">
      <c r="A140" s="23" t="s">
        <v>13</v>
      </c>
      <c r="B140" s="24">
        <v>21</v>
      </c>
      <c r="C140" s="24">
        <v>25</v>
      </c>
      <c r="D140" s="24">
        <v>35</v>
      </c>
      <c r="E140" s="24">
        <v>30</v>
      </c>
      <c r="F140" s="24">
        <v>40</v>
      </c>
      <c r="G140" s="24">
        <v>25</v>
      </c>
      <c r="H140" s="24">
        <v>23</v>
      </c>
      <c r="I140" s="24">
        <v>9</v>
      </c>
      <c r="J140" s="24">
        <v>106</v>
      </c>
      <c r="K140" s="24">
        <v>102</v>
      </c>
      <c r="L140" s="24">
        <v>92</v>
      </c>
      <c r="M140" s="24">
        <v>97</v>
      </c>
      <c r="N140" s="24">
        <v>87</v>
      </c>
      <c r="O140" s="24">
        <v>102</v>
      </c>
      <c r="P140" s="24">
        <v>104</v>
      </c>
      <c r="Q140" s="24">
        <v>118</v>
      </c>
      <c r="R140" s="24">
        <v>51264</v>
      </c>
      <c r="S140"/>
      <c r="T140"/>
      <c r="U140"/>
    </row>
    <row r="141" spans="1:21" ht="15.75" thickBot="1" x14ac:dyDescent="0.3">
      <c r="A141" s="23" t="s">
        <v>207</v>
      </c>
      <c r="B141" s="24">
        <v>35</v>
      </c>
      <c r="C141" s="24">
        <v>37</v>
      </c>
      <c r="D141" s="24">
        <v>34</v>
      </c>
      <c r="E141" s="24">
        <v>33</v>
      </c>
      <c r="F141" s="24">
        <v>54</v>
      </c>
      <c r="G141" s="24">
        <v>14</v>
      </c>
      <c r="H141" s="24">
        <v>16</v>
      </c>
      <c r="I141" s="24">
        <v>8</v>
      </c>
      <c r="J141" s="24">
        <v>92</v>
      </c>
      <c r="K141" s="24">
        <v>90</v>
      </c>
      <c r="L141" s="24">
        <v>93</v>
      </c>
      <c r="M141" s="24">
        <v>94</v>
      </c>
      <c r="N141" s="24">
        <v>73</v>
      </c>
      <c r="O141" s="24">
        <v>113</v>
      </c>
      <c r="P141" s="24">
        <v>111</v>
      </c>
      <c r="Q141" s="24">
        <v>119</v>
      </c>
      <c r="R141" s="24">
        <v>51255</v>
      </c>
      <c r="S141"/>
      <c r="T141"/>
      <c r="U141"/>
    </row>
    <row r="142" spans="1:21" ht="15.75" thickBot="1" x14ac:dyDescent="0.3">
      <c r="A142" s="23" t="s">
        <v>208</v>
      </c>
      <c r="B142" s="24">
        <v>20</v>
      </c>
      <c r="C142" s="24">
        <v>30</v>
      </c>
      <c r="D142" s="24">
        <v>50</v>
      </c>
      <c r="E142" s="24">
        <v>50</v>
      </c>
      <c r="F142" s="24">
        <v>61</v>
      </c>
      <c r="G142" s="24">
        <v>17</v>
      </c>
      <c r="H142" s="24">
        <v>6</v>
      </c>
      <c r="I142" s="24">
        <v>53</v>
      </c>
      <c r="J142" s="24">
        <v>107</v>
      </c>
      <c r="K142" s="24">
        <v>97</v>
      </c>
      <c r="L142" s="24">
        <v>77</v>
      </c>
      <c r="M142" s="24">
        <v>77</v>
      </c>
      <c r="N142" s="24">
        <v>66</v>
      </c>
      <c r="O142" s="24">
        <v>110</v>
      </c>
      <c r="P142" s="24">
        <v>121</v>
      </c>
      <c r="Q142" s="24">
        <v>74</v>
      </c>
      <c r="R142" s="24">
        <v>51250</v>
      </c>
      <c r="S142"/>
      <c r="T142"/>
      <c r="U142"/>
    </row>
    <row r="143" spans="1:21" ht="15.75" thickBot="1" x14ac:dyDescent="0.3">
      <c r="A143" s="23" t="s">
        <v>209</v>
      </c>
      <c r="B143" s="24">
        <v>51</v>
      </c>
      <c r="C143" s="24">
        <v>53</v>
      </c>
      <c r="D143" s="24">
        <v>53</v>
      </c>
      <c r="E143" s="24">
        <v>52</v>
      </c>
      <c r="F143" s="24">
        <v>37</v>
      </c>
      <c r="G143" s="24">
        <v>71</v>
      </c>
      <c r="H143" s="24">
        <v>9</v>
      </c>
      <c r="I143" s="24">
        <v>11</v>
      </c>
      <c r="J143" s="24">
        <v>76</v>
      </c>
      <c r="K143" s="24">
        <v>74</v>
      </c>
      <c r="L143" s="24">
        <v>74</v>
      </c>
      <c r="M143" s="24">
        <v>75</v>
      </c>
      <c r="N143" s="24">
        <v>90</v>
      </c>
      <c r="O143" s="24">
        <v>56</v>
      </c>
      <c r="P143" s="24">
        <v>118</v>
      </c>
      <c r="Q143" s="24">
        <v>116</v>
      </c>
      <c r="R143" s="24">
        <v>51245</v>
      </c>
      <c r="S143"/>
      <c r="T143"/>
      <c r="U143"/>
    </row>
    <row r="144" spans="1:21" ht="15.75" thickBot="1" x14ac:dyDescent="0.3">
      <c r="A144" s="23" t="s">
        <v>210</v>
      </c>
      <c r="B144" s="24">
        <v>8</v>
      </c>
      <c r="C144" s="24">
        <v>21</v>
      </c>
      <c r="D144" s="24">
        <v>19</v>
      </c>
      <c r="E144" s="24">
        <v>19</v>
      </c>
      <c r="F144" s="24">
        <v>42</v>
      </c>
      <c r="G144" s="24">
        <v>28</v>
      </c>
      <c r="H144" s="24">
        <v>10</v>
      </c>
      <c r="I144" s="24">
        <v>18</v>
      </c>
      <c r="J144" s="24">
        <v>119</v>
      </c>
      <c r="K144" s="24">
        <v>106</v>
      </c>
      <c r="L144" s="24">
        <v>108</v>
      </c>
      <c r="M144" s="24">
        <v>108</v>
      </c>
      <c r="N144" s="24">
        <v>85</v>
      </c>
      <c r="O144" s="24">
        <v>99</v>
      </c>
      <c r="P144" s="24">
        <v>117</v>
      </c>
      <c r="Q144" s="24">
        <v>109</v>
      </c>
      <c r="R144" s="24">
        <v>51239</v>
      </c>
      <c r="S144"/>
      <c r="T144"/>
      <c r="U144"/>
    </row>
    <row r="145" spans="1:21" ht="15.75" thickBot="1" x14ac:dyDescent="0.3">
      <c r="A145" s="23" t="s">
        <v>211</v>
      </c>
      <c r="B145" s="24">
        <v>37</v>
      </c>
      <c r="C145" s="24">
        <v>33</v>
      </c>
      <c r="D145" s="24">
        <v>24</v>
      </c>
      <c r="E145" s="24">
        <v>31</v>
      </c>
      <c r="F145" s="24">
        <v>14</v>
      </c>
      <c r="G145" s="24">
        <v>6</v>
      </c>
      <c r="H145" s="24">
        <v>32</v>
      </c>
      <c r="I145" s="24">
        <v>15</v>
      </c>
      <c r="J145" s="24">
        <v>90</v>
      </c>
      <c r="K145" s="24">
        <v>94</v>
      </c>
      <c r="L145" s="24">
        <v>103</v>
      </c>
      <c r="M145" s="24">
        <v>96</v>
      </c>
      <c r="N145" s="24">
        <v>113</v>
      </c>
      <c r="O145" s="24">
        <v>121</v>
      </c>
      <c r="P145" s="24">
        <v>94</v>
      </c>
      <c r="Q145" s="24">
        <v>112</v>
      </c>
      <c r="R145" s="24">
        <v>57950</v>
      </c>
      <c r="S145"/>
      <c r="T145"/>
      <c r="U145"/>
    </row>
    <row r="146" spans="1:21" ht="15.75" thickBot="1" x14ac:dyDescent="0.3">
      <c r="A146" s="23" t="s">
        <v>212</v>
      </c>
      <c r="B146" s="24">
        <v>31</v>
      </c>
      <c r="C146" s="24">
        <v>28</v>
      </c>
      <c r="D146" s="24">
        <v>25</v>
      </c>
      <c r="E146" s="24">
        <v>28</v>
      </c>
      <c r="F146" s="24">
        <v>13</v>
      </c>
      <c r="G146" s="24">
        <v>15</v>
      </c>
      <c r="H146" s="24">
        <v>50</v>
      </c>
      <c r="I146" s="24">
        <v>36</v>
      </c>
      <c r="J146" s="24">
        <v>96</v>
      </c>
      <c r="K146" s="24">
        <v>99</v>
      </c>
      <c r="L146" s="24">
        <v>102</v>
      </c>
      <c r="M146" s="24">
        <v>99</v>
      </c>
      <c r="N146" s="24">
        <v>114</v>
      </c>
      <c r="O146" s="24">
        <v>112</v>
      </c>
      <c r="P146" s="24">
        <v>77</v>
      </c>
      <c r="Q146" s="24">
        <v>90</v>
      </c>
      <c r="R146" s="24">
        <v>57919</v>
      </c>
      <c r="S146"/>
      <c r="T146"/>
      <c r="U146"/>
    </row>
    <row r="147" spans="1:21" ht="15.75" thickBot="1" x14ac:dyDescent="0.3">
      <c r="A147" s="23" t="s">
        <v>213</v>
      </c>
      <c r="B147" s="24">
        <v>43</v>
      </c>
      <c r="C147" s="24">
        <v>36</v>
      </c>
      <c r="D147" s="24">
        <v>44</v>
      </c>
      <c r="E147" s="24">
        <v>47</v>
      </c>
      <c r="F147" s="24">
        <v>32</v>
      </c>
      <c r="G147" s="24">
        <v>8</v>
      </c>
      <c r="H147" s="24">
        <v>8</v>
      </c>
      <c r="I147" s="24">
        <v>51</v>
      </c>
      <c r="J147" s="24">
        <v>84</v>
      </c>
      <c r="K147" s="24">
        <v>91</v>
      </c>
      <c r="L147" s="24">
        <v>83</v>
      </c>
      <c r="M147" s="24">
        <v>80</v>
      </c>
      <c r="N147" s="24">
        <v>95</v>
      </c>
      <c r="O147" s="24">
        <v>119</v>
      </c>
      <c r="P147" s="24">
        <v>119</v>
      </c>
      <c r="Q147" s="24">
        <v>76</v>
      </c>
      <c r="R147" s="24">
        <v>57891</v>
      </c>
      <c r="S147"/>
      <c r="T147"/>
      <c r="U147"/>
    </row>
    <row r="148" spans="1:21" ht="15.75" thickBot="1" x14ac:dyDescent="0.3">
      <c r="A148" s="23" t="s">
        <v>214</v>
      </c>
      <c r="B148" s="24">
        <v>50</v>
      </c>
      <c r="C148" s="24">
        <v>46</v>
      </c>
      <c r="D148" s="24">
        <v>48</v>
      </c>
      <c r="E148" s="24">
        <v>42</v>
      </c>
      <c r="F148" s="24">
        <v>63</v>
      </c>
      <c r="G148" s="24">
        <v>27</v>
      </c>
      <c r="H148" s="24">
        <v>43</v>
      </c>
      <c r="I148" s="24">
        <v>7</v>
      </c>
      <c r="J148" s="24">
        <v>77</v>
      </c>
      <c r="K148" s="24">
        <v>81</v>
      </c>
      <c r="L148" s="24">
        <v>79</v>
      </c>
      <c r="M148" s="24">
        <v>85</v>
      </c>
      <c r="N148" s="24">
        <v>64</v>
      </c>
      <c r="O148" s="24">
        <v>100</v>
      </c>
      <c r="P148" s="24">
        <v>84</v>
      </c>
      <c r="Q148" s="24">
        <v>120</v>
      </c>
      <c r="R148" s="24">
        <v>57879</v>
      </c>
      <c r="S148"/>
      <c r="T148"/>
      <c r="U148"/>
    </row>
    <row r="149" spans="1:21" ht="15.75" thickBot="1" x14ac:dyDescent="0.3">
      <c r="A149" s="23" t="s">
        <v>215</v>
      </c>
      <c r="B149" s="24">
        <v>44</v>
      </c>
      <c r="C149" s="24">
        <v>48</v>
      </c>
      <c r="D149" s="24">
        <v>42</v>
      </c>
      <c r="E149" s="24">
        <v>35</v>
      </c>
      <c r="F149" s="24">
        <v>30</v>
      </c>
      <c r="G149" s="24">
        <v>9</v>
      </c>
      <c r="H149" s="24">
        <v>34</v>
      </c>
      <c r="I149" s="24">
        <v>38</v>
      </c>
      <c r="J149" s="24">
        <v>83</v>
      </c>
      <c r="K149" s="24">
        <v>79</v>
      </c>
      <c r="L149" s="24">
        <v>85</v>
      </c>
      <c r="M149" s="24">
        <v>92</v>
      </c>
      <c r="N149" s="24">
        <v>97</v>
      </c>
      <c r="O149" s="24">
        <v>118</v>
      </c>
      <c r="P149" s="24">
        <v>93</v>
      </c>
      <c r="Q149" s="24">
        <v>89</v>
      </c>
      <c r="R149" s="24">
        <v>57862</v>
      </c>
      <c r="S149"/>
      <c r="T149"/>
      <c r="U149"/>
    </row>
    <row r="150" spans="1:21" ht="15.75" thickBot="1" x14ac:dyDescent="0.3">
      <c r="A150" s="23" t="s">
        <v>216</v>
      </c>
      <c r="B150" s="24">
        <v>40</v>
      </c>
      <c r="C150" s="24">
        <v>29</v>
      </c>
      <c r="D150" s="24">
        <v>33</v>
      </c>
      <c r="E150" s="24">
        <v>36</v>
      </c>
      <c r="F150" s="24">
        <v>41</v>
      </c>
      <c r="G150" s="24">
        <v>43</v>
      </c>
      <c r="H150" s="24">
        <v>40</v>
      </c>
      <c r="I150" s="24">
        <v>12</v>
      </c>
      <c r="J150" s="24">
        <v>87</v>
      </c>
      <c r="K150" s="24">
        <v>98</v>
      </c>
      <c r="L150" s="24">
        <v>94</v>
      </c>
      <c r="M150" s="24">
        <v>91</v>
      </c>
      <c r="N150" s="24">
        <v>86</v>
      </c>
      <c r="O150" s="24">
        <v>84</v>
      </c>
      <c r="P150" s="24">
        <v>87</v>
      </c>
      <c r="Q150" s="24">
        <v>115</v>
      </c>
      <c r="R150" s="24">
        <v>57849</v>
      </c>
      <c r="S150"/>
      <c r="T150"/>
      <c r="U150"/>
    </row>
    <row r="151" spans="1:21" ht="15.75" thickBot="1" x14ac:dyDescent="0.3">
      <c r="A151" s="23" t="s">
        <v>217</v>
      </c>
      <c r="B151" s="24">
        <v>47</v>
      </c>
      <c r="C151" s="24">
        <v>49</v>
      </c>
      <c r="D151" s="24">
        <v>43</v>
      </c>
      <c r="E151" s="24">
        <v>38</v>
      </c>
      <c r="F151" s="24">
        <v>8</v>
      </c>
      <c r="G151" s="24">
        <v>52</v>
      </c>
      <c r="H151" s="24">
        <v>7</v>
      </c>
      <c r="I151" s="24">
        <v>58</v>
      </c>
      <c r="J151" s="24">
        <v>80</v>
      </c>
      <c r="K151" s="24">
        <v>78</v>
      </c>
      <c r="L151" s="24">
        <v>84</v>
      </c>
      <c r="M151" s="24">
        <v>89</v>
      </c>
      <c r="N151" s="24">
        <v>119</v>
      </c>
      <c r="O151" s="24">
        <v>75</v>
      </c>
      <c r="P151" s="24">
        <v>120</v>
      </c>
      <c r="Q151" s="24">
        <v>69</v>
      </c>
      <c r="R151" s="24">
        <v>63286</v>
      </c>
      <c r="S151"/>
      <c r="T151"/>
      <c r="U151"/>
    </row>
    <row r="152" spans="1:21" ht="15.75" thickBot="1" x14ac:dyDescent="0.3">
      <c r="A152" s="23" t="s">
        <v>218</v>
      </c>
      <c r="B152" s="24">
        <v>54</v>
      </c>
      <c r="C152" s="24">
        <v>54</v>
      </c>
      <c r="D152" s="24">
        <v>56</v>
      </c>
      <c r="E152" s="24">
        <v>54</v>
      </c>
      <c r="F152" s="24">
        <v>1</v>
      </c>
      <c r="G152" s="24">
        <v>4</v>
      </c>
      <c r="H152" s="24">
        <v>5</v>
      </c>
      <c r="I152" s="24">
        <v>6</v>
      </c>
      <c r="J152" s="24">
        <v>73</v>
      </c>
      <c r="K152" s="24">
        <v>73</v>
      </c>
      <c r="L152" s="24">
        <v>71</v>
      </c>
      <c r="M152" s="24">
        <v>73</v>
      </c>
      <c r="N152" s="24">
        <v>126</v>
      </c>
      <c r="O152" s="24">
        <v>123</v>
      </c>
      <c r="P152" s="24">
        <v>122</v>
      </c>
      <c r="Q152" s="24">
        <v>121</v>
      </c>
      <c r="R152" s="24">
        <v>63296</v>
      </c>
      <c r="S152"/>
      <c r="T152"/>
      <c r="U152"/>
    </row>
    <row r="153" spans="1:21" ht="15.75" thickBot="1" x14ac:dyDescent="0.3">
      <c r="A153" s="23" t="s">
        <v>219</v>
      </c>
      <c r="B153" s="24">
        <v>46</v>
      </c>
      <c r="C153" s="24">
        <v>45</v>
      </c>
      <c r="D153" s="24">
        <v>45</v>
      </c>
      <c r="E153" s="24">
        <v>53</v>
      </c>
      <c r="F153" s="24">
        <v>31</v>
      </c>
      <c r="G153" s="24">
        <v>49</v>
      </c>
      <c r="H153" s="24">
        <v>4</v>
      </c>
      <c r="I153" s="24">
        <v>16</v>
      </c>
      <c r="J153" s="24">
        <v>81</v>
      </c>
      <c r="K153" s="24">
        <v>82</v>
      </c>
      <c r="L153" s="24">
        <v>82</v>
      </c>
      <c r="M153" s="24">
        <v>74</v>
      </c>
      <c r="N153" s="24">
        <v>96</v>
      </c>
      <c r="O153" s="24">
        <v>78</v>
      </c>
      <c r="P153" s="24">
        <v>123</v>
      </c>
      <c r="Q153" s="24">
        <v>111</v>
      </c>
      <c r="R153" s="24">
        <v>63288</v>
      </c>
      <c r="S153"/>
      <c r="T153"/>
      <c r="U153"/>
    </row>
    <row r="154" spans="1:21" ht="15.75" thickBot="1" x14ac:dyDescent="0.3">
      <c r="A154" s="23" t="s">
        <v>220</v>
      </c>
      <c r="B154" s="24">
        <v>36</v>
      </c>
      <c r="C154" s="24">
        <v>42</v>
      </c>
      <c r="D154" s="24">
        <v>38</v>
      </c>
      <c r="E154" s="24">
        <v>40</v>
      </c>
      <c r="F154" s="24">
        <v>6</v>
      </c>
      <c r="G154" s="24">
        <v>13</v>
      </c>
      <c r="H154" s="24">
        <v>32</v>
      </c>
      <c r="I154" s="24">
        <v>10</v>
      </c>
      <c r="J154" s="24">
        <v>91</v>
      </c>
      <c r="K154" s="24">
        <v>85</v>
      </c>
      <c r="L154" s="24">
        <v>89</v>
      </c>
      <c r="M154" s="24">
        <v>87</v>
      </c>
      <c r="N154" s="24">
        <v>121</v>
      </c>
      <c r="O154" s="24">
        <v>114</v>
      </c>
      <c r="P154" s="24">
        <v>94</v>
      </c>
      <c r="Q154" s="24">
        <v>117</v>
      </c>
      <c r="R154" s="24">
        <v>63290</v>
      </c>
      <c r="S154"/>
      <c r="T154"/>
      <c r="U154"/>
    </row>
    <row r="155" spans="1:21" ht="15.75" thickBot="1" x14ac:dyDescent="0.3">
      <c r="A155" s="23" t="s">
        <v>221</v>
      </c>
      <c r="B155" s="24">
        <v>24</v>
      </c>
      <c r="C155" s="24">
        <v>23</v>
      </c>
      <c r="D155" s="24">
        <v>27</v>
      </c>
      <c r="E155" s="24">
        <v>25</v>
      </c>
      <c r="F155" s="24">
        <v>9</v>
      </c>
      <c r="G155" s="24">
        <v>7</v>
      </c>
      <c r="H155" s="24">
        <v>22</v>
      </c>
      <c r="I155" s="24">
        <v>44</v>
      </c>
      <c r="J155" s="24">
        <v>103</v>
      </c>
      <c r="K155" s="24">
        <v>104</v>
      </c>
      <c r="L155" s="24">
        <v>100</v>
      </c>
      <c r="M155" s="24">
        <v>102</v>
      </c>
      <c r="N155" s="24">
        <v>118</v>
      </c>
      <c r="O155" s="24">
        <v>120</v>
      </c>
      <c r="P155" s="24">
        <v>105</v>
      </c>
      <c r="Q155" s="24">
        <v>83</v>
      </c>
      <c r="R155" s="24">
        <v>63284</v>
      </c>
      <c r="S155"/>
      <c r="T155"/>
      <c r="U155"/>
    </row>
    <row r="156" spans="1:21" ht="15.75" thickBot="1" x14ac:dyDescent="0.3">
      <c r="A156" s="23" t="s">
        <v>222</v>
      </c>
      <c r="B156" s="24">
        <v>38</v>
      </c>
      <c r="C156" s="24">
        <v>39</v>
      </c>
      <c r="D156" s="24">
        <v>30</v>
      </c>
      <c r="E156" s="24">
        <v>37</v>
      </c>
      <c r="F156" s="24">
        <v>5</v>
      </c>
      <c r="G156" s="24">
        <v>40</v>
      </c>
      <c r="H156" s="24">
        <v>28</v>
      </c>
      <c r="I156" s="24">
        <v>5</v>
      </c>
      <c r="J156" s="24">
        <v>89</v>
      </c>
      <c r="K156" s="24">
        <v>88</v>
      </c>
      <c r="L156" s="24">
        <v>97</v>
      </c>
      <c r="M156" s="24">
        <v>90</v>
      </c>
      <c r="N156" s="24">
        <v>122</v>
      </c>
      <c r="O156" s="24">
        <v>86</v>
      </c>
      <c r="P156" s="24">
        <v>98</v>
      </c>
      <c r="Q156" s="24">
        <v>122</v>
      </c>
      <c r="R156" s="24">
        <v>63269</v>
      </c>
      <c r="S156"/>
      <c r="T156"/>
      <c r="U156"/>
    </row>
    <row r="157" spans="1:21" ht="15.75" thickBot="1" x14ac:dyDescent="0.3">
      <c r="A157" s="23" t="s">
        <v>223</v>
      </c>
      <c r="B157" s="24">
        <v>55</v>
      </c>
      <c r="C157" s="24">
        <v>52</v>
      </c>
      <c r="D157" s="24">
        <v>51</v>
      </c>
      <c r="E157" s="24">
        <v>51</v>
      </c>
      <c r="F157" s="24">
        <v>4</v>
      </c>
      <c r="G157" s="24">
        <v>2</v>
      </c>
      <c r="H157" s="24">
        <v>1</v>
      </c>
      <c r="I157" s="24">
        <v>1</v>
      </c>
      <c r="J157" s="24">
        <v>72</v>
      </c>
      <c r="K157" s="24">
        <v>75</v>
      </c>
      <c r="L157" s="24">
        <v>76</v>
      </c>
      <c r="M157" s="24">
        <v>76</v>
      </c>
      <c r="N157" s="24">
        <v>123</v>
      </c>
      <c r="O157" s="24">
        <v>125</v>
      </c>
      <c r="P157" s="24">
        <v>126</v>
      </c>
      <c r="Q157" s="24">
        <v>126</v>
      </c>
      <c r="R157" s="24">
        <v>69858</v>
      </c>
      <c r="S157"/>
      <c r="T157"/>
      <c r="U157"/>
    </row>
    <row r="158" spans="1:21" ht="15.75" thickBot="1" x14ac:dyDescent="0.3">
      <c r="A158" s="23" t="s">
        <v>224</v>
      </c>
      <c r="B158" s="24">
        <v>52</v>
      </c>
      <c r="C158" s="24">
        <v>50</v>
      </c>
      <c r="D158" s="24">
        <v>46</v>
      </c>
      <c r="E158" s="24">
        <v>44</v>
      </c>
      <c r="F158" s="24">
        <v>3</v>
      </c>
      <c r="G158" s="24">
        <v>5</v>
      </c>
      <c r="H158" s="24">
        <v>47</v>
      </c>
      <c r="I158" s="24">
        <v>32</v>
      </c>
      <c r="J158" s="24">
        <v>75</v>
      </c>
      <c r="K158" s="24">
        <v>77</v>
      </c>
      <c r="L158" s="24">
        <v>81</v>
      </c>
      <c r="M158" s="24">
        <v>83</v>
      </c>
      <c r="N158" s="24">
        <v>124</v>
      </c>
      <c r="O158" s="24">
        <v>122</v>
      </c>
      <c r="P158" s="24">
        <v>80</v>
      </c>
      <c r="Q158" s="24">
        <v>95</v>
      </c>
      <c r="R158" s="24">
        <v>69885</v>
      </c>
      <c r="S158"/>
      <c r="T158"/>
      <c r="U158"/>
    </row>
    <row r="159" spans="1:21" ht="15.75" thickBot="1" x14ac:dyDescent="0.3">
      <c r="A159" s="23" t="s">
        <v>225</v>
      </c>
      <c r="B159" s="24">
        <v>56</v>
      </c>
      <c r="C159" s="24">
        <v>56</v>
      </c>
      <c r="D159" s="24">
        <v>55</v>
      </c>
      <c r="E159" s="24">
        <v>56</v>
      </c>
      <c r="F159" s="24">
        <v>64</v>
      </c>
      <c r="G159" s="24">
        <v>53</v>
      </c>
      <c r="H159" s="24">
        <v>2</v>
      </c>
      <c r="I159" s="24">
        <v>63</v>
      </c>
      <c r="J159" s="24">
        <v>71</v>
      </c>
      <c r="K159" s="24">
        <v>71</v>
      </c>
      <c r="L159" s="24">
        <v>72</v>
      </c>
      <c r="M159" s="24">
        <v>71</v>
      </c>
      <c r="N159" s="24">
        <v>63</v>
      </c>
      <c r="O159" s="24">
        <v>74</v>
      </c>
      <c r="P159" s="24">
        <v>125</v>
      </c>
      <c r="Q159" s="24">
        <v>64</v>
      </c>
      <c r="R159" s="24">
        <v>69919</v>
      </c>
      <c r="S159"/>
      <c r="T159"/>
      <c r="U159"/>
    </row>
    <row r="160" spans="1:21" ht="15.75" thickBot="1" x14ac:dyDescent="0.3">
      <c r="A160" s="23" t="s">
        <v>226</v>
      </c>
      <c r="B160" s="24">
        <v>53</v>
      </c>
      <c r="C160" s="24">
        <v>55</v>
      </c>
      <c r="D160" s="24">
        <v>54</v>
      </c>
      <c r="E160" s="24">
        <v>55</v>
      </c>
      <c r="F160" s="24">
        <v>36</v>
      </c>
      <c r="G160" s="24">
        <v>1</v>
      </c>
      <c r="H160" s="24">
        <v>3</v>
      </c>
      <c r="I160" s="24">
        <v>2</v>
      </c>
      <c r="J160" s="24">
        <v>74</v>
      </c>
      <c r="K160" s="24">
        <v>72</v>
      </c>
      <c r="L160" s="24">
        <v>73</v>
      </c>
      <c r="M160" s="24">
        <v>72</v>
      </c>
      <c r="N160" s="24">
        <v>91</v>
      </c>
      <c r="O160" s="24">
        <v>126</v>
      </c>
      <c r="P160" s="24">
        <v>124</v>
      </c>
      <c r="Q160" s="24">
        <v>125</v>
      </c>
      <c r="R160" s="24">
        <v>69944</v>
      </c>
      <c r="S160"/>
      <c r="T160"/>
      <c r="U160"/>
    </row>
    <row r="161" spans="1:21" ht="15.75" thickBot="1" x14ac:dyDescent="0.3">
      <c r="A161" s="23" t="s">
        <v>227</v>
      </c>
      <c r="B161" s="24">
        <v>30</v>
      </c>
      <c r="C161" s="24">
        <v>38</v>
      </c>
      <c r="D161" s="24">
        <v>40</v>
      </c>
      <c r="E161" s="24">
        <v>39</v>
      </c>
      <c r="F161" s="24">
        <v>60</v>
      </c>
      <c r="G161" s="24">
        <v>55</v>
      </c>
      <c r="H161" s="24">
        <v>28</v>
      </c>
      <c r="I161" s="24">
        <v>20</v>
      </c>
      <c r="J161" s="24">
        <v>97</v>
      </c>
      <c r="K161" s="24">
        <v>89</v>
      </c>
      <c r="L161" s="24">
        <v>87</v>
      </c>
      <c r="M161" s="24">
        <v>88</v>
      </c>
      <c r="N161" s="24">
        <v>67</v>
      </c>
      <c r="O161" s="24">
        <v>72</v>
      </c>
      <c r="P161" s="24">
        <v>98</v>
      </c>
      <c r="Q161" s="24">
        <v>107</v>
      </c>
      <c r="R161" s="24">
        <v>69983</v>
      </c>
      <c r="S161"/>
      <c r="T161"/>
      <c r="U161"/>
    </row>
    <row r="162" spans="1:21" ht="15.75" thickBot="1" x14ac:dyDescent="0.3">
      <c r="A162" s="23" t="s">
        <v>228</v>
      </c>
      <c r="B162" s="24">
        <v>49</v>
      </c>
      <c r="C162" s="24">
        <v>47</v>
      </c>
      <c r="D162" s="24">
        <v>49</v>
      </c>
      <c r="E162" s="24">
        <v>49</v>
      </c>
      <c r="F162" s="24">
        <v>43</v>
      </c>
      <c r="G162" s="24">
        <v>48</v>
      </c>
      <c r="H162" s="24">
        <v>69</v>
      </c>
      <c r="I162" s="24">
        <v>50</v>
      </c>
      <c r="J162" s="24">
        <v>78</v>
      </c>
      <c r="K162" s="24">
        <v>80</v>
      </c>
      <c r="L162" s="24">
        <v>78</v>
      </c>
      <c r="M162" s="24">
        <v>78</v>
      </c>
      <c r="N162" s="24">
        <v>84</v>
      </c>
      <c r="O162" s="24">
        <v>79</v>
      </c>
      <c r="P162" s="24">
        <v>58</v>
      </c>
      <c r="Q162" s="24">
        <v>77</v>
      </c>
      <c r="R162" s="24">
        <v>70004</v>
      </c>
      <c r="S162"/>
      <c r="T162"/>
      <c r="U162"/>
    </row>
    <row r="163" spans="1:21" ht="15.75" thickBot="1" x14ac:dyDescent="0.3">
      <c r="A163" s="23" t="s">
        <v>229</v>
      </c>
      <c r="B163" s="24">
        <v>41</v>
      </c>
      <c r="C163" s="24">
        <v>34</v>
      </c>
      <c r="D163" s="24">
        <v>29</v>
      </c>
      <c r="E163" s="24">
        <v>26</v>
      </c>
      <c r="F163" s="24">
        <v>51</v>
      </c>
      <c r="G163" s="24">
        <v>3</v>
      </c>
      <c r="H163" s="24">
        <v>24</v>
      </c>
      <c r="I163" s="24">
        <v>4</v>
      </c>
      <c r="J163" s="24">
        <v>86</v>
      </c>
      <c r="K163" s="24">
        <v>93</v>
      </c>
      <c r="L163" s="24">
        <v>98</v>
      </c>
      <c r="M163" s="24">
        <v>101</v>
      </c>
      <c r="N163" s="24">
        <v>76</v>
      </c>
      <c r="O163" s="24">
        <v>124</v>
      </c>
      <c r="P163" s="24">
        <v>102</v>
      </c>
      <c r="Q163" s="24">
        <v>123</v>
      </c>
      <c r="R163" s="24">
        <v>75319</v>
      </c>
      <c r="S163"/>
      <c r="T163"/>
      <c r="U163"/>
    </row>
    <row r="164" spans="1:21" ht="15.75" thickBot="1" x14ac:dyDescent="0.3">
      <c r="A164" s="23" t="s">
        <v>230</v>
      </c>
      <c r="B164" s="24">
        <v>18</v>
      </c>
      <c r="C164" s="24">
        <v>27</v>
      </c>
      <c r="D164" s="24">
        <v>23</v>
      </c>
      <c r="E164" s="24">
        <v>23</v>
      </c>
      <c r="F164" s="24">
        <v>2</v>
      </c>
      <c r="G164" s="24">
        <v>61</v>
      </c>
      <c r="H164" s="24">
        <v>14</v>
      </c>
      <c r="I164" s="24">
        <v>19</v>
      </c>
      <c r="J164" s="24">
        <v>109</v>
      </c>
      <c r="K164" s="24">
        <v>100</v>
      </c>
      <c r="L164" s="24">
        <v>104</v>
      </c>
      <c r="M164" s="24">
        <v>104</v>
      </c>
      <c r="N164" s="24">
        <v>125</v>
      </c>
      <c r="O164" s="24">
        <v>66</v>
      </c>
      <c r="P164" s="24">
        <v>113</v>
      </c>
      <c r="Q164" s="24">
        <v>108</v>
      </c>
      <c r="R164" s="24">
        <v>75349</v>
      </c>
      <c r="S164"/>
      <c r="T164"/>
      <c r="U164"/>
    </row>
    <row r="165" spans="1:21" ht="15.75" thickBot="1" x14ac:dyDescent="0.3">
      <c r="A165" s="23" t="s">
        <v>231</v>
      </c>
      <c r="B165" s="24">
        <v>32</v>
      </c>
      <c r="C165" s="24">
        <v>32</v>
      </c>
      <c r="D165" s="24">
        <v>26</v>
      </c>
      <c r="E165" s="24">
        <v>24</v>
      </c>
      <c r="F165" s="24">
        <v>7</v>
      </c>
      <c r="G165" s="24">
        <v>56</v>
      </c>
      <c r="H165" s="24">
        <v>49</v>
      </c>
      <c r="I165" s="24">
        <v>67</v>
      </c>
      <c r="J165" s="24">
        <v>95</v>
      </c>
      <c r="K165" s="24">
        <v>95</v>
      </c>
      <c r="L165" s="24">
        <v>101</v>
      </c>
      <c r="M165" s="24">
        <v>103</v>
      </c>
      <c r="N165" s="24">
        <v>120</v>
      </c>
      <c r="O165" s="24">
        <v>71</v>
      </c>
      <c r="P165" s="24">
        <v>78</v>
      </c>
      <c r="Q165" s="24">
        <v>60</v>
      </c>
      <c r="R165" s="24">
        <v>75421</v>
      </c>
      <c r="S165"/>
      <c r="T165"/>
      <c r="U165"/>
    </row>
    <row r="166" spans="1:21" ht="15.75" thickBot="1" x14ac:dyDescent="0.3">
      <c r="A166" s="23" t="s">
        <v>232</v>
      </c>
      <c r="B166" s="24">
        <v>42</v>
      </c>
      <c r="C166" s="24">
        <v>40</v>
      </c>
      <c r="D166" s="24">
        <v>31</v>
      </c>
      <c r="E166" s="24">
        <v>27</v>
      </c>
      <c r="F166" s="24">
        <v>58</v>
      </c>
      <c r="G166" s="24">
        <v>54</v>
      </c>
      <c r="H166" s="24">
        <v>35</v>
      </c>
      <c r="I166" s="24">
        <v>17</v>
      </c>
      <c r="J166" s="24">
        <v>85</v>
      </c>
      <c r="K166" s="24">
        <v>87</v>
      </c>
      <c r="L166" s="24">
        <v>96</v>
      </c>
      <c r="M166" s="24">
        <v>100</v>
      </c>
      <c r="N166" s="24">
        <v>69</v>
      </c>
      <c r="O166" s="24">
        <v>73</v>
      </c>
      <c r="P166" s="24">
        <v>92</v>
      </c>
      <c r="Q166" s="24">
        <v>110</v>
      </c>
      <c r="R166" s="24">
        <v>75445</v>
      </c>
      <c r="S166"/>
      <c r="T166"/>
      <c r="U166"/>
    </row>
    <row r="167" spans="1:21" ht="15.75" thickBot="1" x14ac:dyDescent="0.3">
      <c r="A167" s="23" t="s">
        <v>233</v>
      </c>
      <c r="B167" s="24">
        <v>28</v>
      </c>
      <c r="C167" s="24">
        <v>19</v>
      </c>
      <c r="D167" s="24">
        <v>21</v>
      </c>
      <c r="E167" s="24">
        <v>21</v>
      </c>
      <c r="F167" s="24">
        <v>52</v>
      </c>
      <c r="G167" s="24">
        <v>26</v>
      </c>
      <c r="H167" s="24">
        <v>31</v>
      </c>
      <c r="I167" s="24">
        <v>23</v>
      </c>
      <c r="J167" s="24">
        <v>99</v>
      </c>
      <c r="K167" s="24">
        <v>108</v>
      </c>
      <c r="L167" s="24">
        <v>106</v>
      </c>
      <c r="M167" s="24">
        <v>106</v>
      </c>
      <c r="N167" s="24">
        <v>75</v>
      </c>
      <c r="O167" s="24">
        <v>101</v>
      </c>
      <c r="P167" s="24">
        <v>96</v>
      </c>
      <c r="Q167" s="24">
        <v>104</v>
      </c>
      <c r="R167" s="24">
        <v>75480</v>
      </c>
      <c r="S167"/>
      <c r="T167"/>
      <c r="U167"/>
    </row>
    <row r="168" spans="1:21" ht="15.75" thickBot="1" x14ac:dyDescent="0.3">
      <c r="A168" s="23" t="s">
        <v>234</v>
      </c>
      <c r="B168" s="24">
        <v>48</v>
      </c>
      <c r="C168" s="24">
        <v>44</v>
      </c>
      <c r="D168" s="24">
        <v>41</v>
      </c>
      <c r="E168" s="24">
        <v>41</v>
      </c>
      <c r="F168" s="24">
        <v>62</v>
      </c>
      <c r="G168" s="24">
        <v>38</v>
      </c>
      <c r="H168" s="24">
        <v>67</v>
      </c>
      <c r="I168" s="24">
        <v>3</v>
      </c>
      <c r="J168" s="24">
        <v>79</v>
      </c>
      <c r="K168" s="24">
        <v>83</v>
      </c>
      <c r="L168" s="24">
        <v>86</v>
      </c>
      <c r="M168" s="24">
        <v>86</v>
      </c>
      <c r="N168" s="24">
        <v>65</v>
      </c>
      <c r="O168" s="24">
        <v>89</v>
      </c>
      <c r="P168" s="24">
        <v>60</v>
      </c>
      <c r="Q168" s="24">
        <v>124</v>
      </c>
      <c r="R168" s="24">
        <v>75498</v>
      </c>
      <c r="S168"/>
      <c r="T168"/>
      <c r="U168"/>
    </row>
    <row r="169" spans="1:21" ht="15.75" thickBot="1" x14ac:dyDescent="0.3">
      <c r="A169" s="23" t="s">
        <v>235</v>
      </c>
      <c r="B169" s="24">
        <v>16</v>
      </c>
      <c r="C169" s="24">
        <v>12</v>
      </c>
      <c r="D169" s="24">
        <v>11</v>
      </c>
      <c r="E169" s="24">
        <v>11</v>
      </c>
      <c r="F169" s="24">
        <v>49</v>
      </c>
      <c r="G169" s="24">
        <v>50</v>
      </c>
      <c r="H169" s="24">
        <v>36</v>
      </c>
      <c r="I169" s="24">
        <v>61</v>
      </c>
      <c r="J169" s="24">
        <v>111</v>
      </c>
      <c r="K169" s="24">
        <v>115</v>
      </c>
      <c r="L169" s="24">
        <v>116</v>
      </c>
      <c r="M169" s="24">
        <v>116</v>
      </c>
      <c r="N169" s="24">
        <v>78</v>
      </c>
      <c r="O169" s="24">
        <v>77</v>
      </c>
      <c r="P169" s="24">
        <v>91</v>
      </c>
      <c r="Q169" s="24">
        <v>66</v>
      </c>
      <c r="R169" s="24">
        <v>51247</v>
      </c>
      <c r="S169"/>
      <c r="T169"/>
      <c r="U169"/>
    </row>
    <row r="170" spans="1:21" ht="15.75" thickBot="1" x14ac:dyDescent="0.3">
      <c r="A170" s="23" t="s">
        <v>236</v>
      </c>
      <c r="B170" s="24">
        <v>22</v>
      </c>
      <c r="C170" s="24">
        <v>14</v>
      </c>
      <c r="D170" s="24">
        <v>12</v>
      </c>
      <c r="E170" s="24">
        <v>10</v>
      </c>
      <c r="F170" s="24">
        <v>59</v>
      </c>
      <c r="G170" s="24">
        <v>30</v>
      </c>
      <c r="H170" s="24">
        <v>17</v>
      </c>
      <c r="I170" s="24">
        <v>90</v>
      </c>
      <c r="J170" s="24">
        <v>105</v>
      </c>
      <c r="K170" s="24">
        <v>113</v>
      </c>
      <c r="L170" s="24">
        <v>115</v>
      </c>
      <c r="M170" s="24">
        <v>117</v>
      </c>
      <c r="N170" s="24">
        <v>68</v>
      </c>
      <c r="O170" s="24">
        <v>95</v>
      </c>
      <c r="P170" s="24">
        <v>109</v>
      </c>
      <c r="Q170" s="24">
        <v>37</v>
      </c>
      <c r="R170" s="24">
        <v>51245</v>
      </c>
      <c r="S170"/>
      <c r="T170"/>
      <c r="U170"/>
    </row>
    <row r="171" spans="1:21" ht="15.75" thickBot="1" x14ac:dyDescent="0.3">
      <c r="A171" s="23" t="s">
        <v>237</v>
      </c>
      <c r="B171" s="24">
        <v>6</v>
      </c>
      <c r="C171" s="24">
        <v>10</v>
      </c>
      <c r="D171" s="24">
        <v>9</v>
      </c>
      <c r="E171" s="24">
        <v>12</v>
      </c>
      <c r="F171" s="24">
        <v>44</v>
      </c>
      <c r="G171" s="24">
        <v>29</v>
      </c>
      <c r="H171" s="24">
        <v>66</v>
      </c>
      <c r="I171" s="24">
        <v>65</v>
      </c>
      <c r="J171" s="24">
        <v>121</v>
      </c>
      <c r="K171" s="24">
        <v>117</v>
      </c>
      <c r="L171" s="24">
        <v>118</v>
      </c>
      <c r="M171" s="24">
        <v>115</v>
      </c>
      <c r="N171" s="24">
        <v>83</v>
      </c>
      <c r="O171" s="24">
        <v>98</v>
      </c>
      <c r="P171" s="24">
        <v>61</v>
      </c>
      <c r="Q171" s="24">
        <v>62</v>
      </c>
      <c r="R171" s="24">
        <v>51235</v>
      </c>
      <c r="S171"/>
      <c r="T171"/>
      <c r="U171"/>
    </row>
    <row r="172" spans="1:21" ht="15.75" thickBot="1" x14ac:dyDescent="0.3">
      <c r="A172" s="23" t="s">
        <v>238</v>
      </c>
      <c r="B172" s="24">
        <v>17</v>
      </c>
      <c r="C172" s="24">
        <v>13</v>
      </c>
      <c r="D172" s="24">
        <v>10</v>
      </c>
      <c r="E172" s="24">
        <v>9</v>
      </c>
      <c r="F172" s="24">
        <v>78</v>
      </c>
      <c r="G172" s="24">
        <v>12</v>
      </c>
      <c r="H172" s="24">
        <v>15</v>
      </c>
      <c r="I172" s="24">
        <v>52</v>
      </c>
      <c r="J172" s="24">
        <v>110</v>
      </c>
      <c r="K172" s="24">
        <v>114</v>
      </c>
      <c r="L172" s="24">
        <v>117</v>
      </c>
      <c r="M172" s="24">
        <v>118</v>
      </c>
      <c r="N172" s="24">
        <v>49</v>
      </c>
      <c r="O172" s="24">
        <v>115</v>
      </c>
      <c r="P172" s="24">
        <v>112</v>
      </c>
      <c r="Q172" s="24">
        <v>75</v>
      </c>
      <c r="R172" s="24">
        <v>51227</v>
      </c>
      <c r="S172"/>
      <c r="T172"/>
      <c r="U172"/>
    </row>
    <row r="173" spans="1:21" ht="15.75" thickBot="1" x14ac:dyDescent="0.3">
      <c r="A173" s="23" t="s">
        <v>239</v>
      </c>
      <c r="B173" s="24">
        <v>11</v>
      </c>
      <c r="C173" s="24">
        <v>9</v>
      </c>
      <c r="D173" s="24">
        <v>8</v>
      </c>
      <c r="E173" s="24">
        <v>8</v>
      </c>
      <c r="F173" s="24">
        <v>68</v>
      </c>
      <c r="G173" s="24">
        <v>60</v>
      </c>
      <c r="H173" s="24">
        <v>45</v>
      </c>
      <c r="I173" s="24">
        <v>56</v>
      </c>
      <c r="J173" s="24">
        <v>116</v>
      </c>
      <c r="K173" s="24">
        <v>118</v>
      </c>
      <c r="L173" s="24">
        <v>119</v>
      </c>
      <c r="M173" s="24">
        <v>119</v>
      </c>
      <c r="N173" s="24">
        <v>59</v>
      </c>
      <c r="O173" s="24">
        <v>67</v>
      </c>
      <c r="P173" s="24">
        <v>82</v>
      </c>
      <c r="Q173" s="24">
        <v>71</v>
      </c>
      <c r="R173" s="24">
        <v>51224</v>
      </c>
      <c r="S173"/>
      <c r="T173"/>
      <c r="U173"/>
    </row>
    <row r="174" spans="1:21" ht="15.75" thickBot="1" x14ac:dyDescent="0.3">
      <c r="A174" s="23" t="s">
        <v>240</v>
      </c>
      <c r="B174" s="24">
        <v>7</v>
      </c>
      <c r="C174" s="24">
        <v>8</v>
      </c>
      <c r="D174" s="24">
        <v>7</v>
      </c>
      <c r="E174" s="24">
        <v>7</v>
      </c>
      <c r="F174" s="24">
        <v>45</v>
      </c>
      <c r="G174" s="24">
        <v>22</v>
      </c>
      <c r="H174" s="24">
        <v>68</v>
      </c>
      <c r="I174" s="24">
        <v>79</v>
      </c>
      <c r="J174" s="24">
        <v>120</v>
      </c>
      <c r="K174" s="24">
        <v>119</v>
      </c>
      <c r="L174" s="24">
        <v>120</v>
      </c>
      <c r="M174" s="24">
        <v>120</v>
      </c>
      <c r="N174" s="24">
        <v>82</v>
      </c>
      <c r="O174" s="24">
        <v>105</v>
      </c>
      <c r="P174" s="24">
        <v>59</v>
      </c>
      <c r="Q174" s="24">
        <v>48</v>
      </c>
      <c r="R174" s="24">
        <v>51216</v>
      </c>
      <c r="S174"/>
      <c r="T174"/>
      <c r="U174"/>
    </row>
    <row r="175" spans="1:21" ht="15.75" thickBot="1" x14ac:dyDescent="0.3">
      <c r="A175" s="23" t="s">
        <v>241</v>
      </c>
      <c r="B175" s="24">
        <v>23</v>
      </c>
      <c r="C175" s="24">
        <v>24</v>
      </c>
      <c r="D175" s="24">
        <v>22</v>
      </c>
      <c r="E175" s="24">
        <v>20</v>
      </c>
      <c r="F175" s="24">
        <v>53</v>
      </c>
      <c r="G175" s="24">
        <v>10</v>
      </c>
      <c r="H175" s="24">
        <v>37</v>
      </c>
      <c r="I175" s="24">
        <v>55</v>
      </c>
      <c r="J175" s="24">
        <v>104</v>
      </c>
      <c r="K175" s="24">
        <v>103</v>
      </c>
      <c r="L175" s="24">
        <v>105</v>
      </c>
      <c r="M175" s="24">
        <v>107</v>
      </c>
      <c r="N175" s="24">
        <v>74</v>
      </c>
      <c r="O175" s="24">
        <v>117</v>
      </c>
      <c r="P175" s="24">
        <v>90</v>
      </c>
      <c r="Q175" s="24">
        <v>72</v>
      </c>
      <c r="R175" s="24">
        <v>57572</v>
      </c>
      <c r="S175"/>
      <c r="T175"/>
      <c r="U175"/>
    </row>
    <row r="176" spans="1:21" ht="15.75" thickBot="1" x14ac:dyDescent="0.3">
      <c r="A176" s="23" t="s">
        <v>242</v>
      </c>
      <c r="B176" s="24">
        <v>33</v>
      </c>
      <c r="C176" s="24">
        <v>41</v>
      </c>
      <c r="D176" s="24">
        <v>32</v>
      </c>
      <c r="E176" s="24">
        <v>32</v>
      </c>
      <c r="F176" s="24">
        <v>35</v>
      </c>
      <c r="G176" s="24">
        <v>62</v>
      </c>
      <c r="H176" s="24">
        <v>13</v>
      </c>
      <c r="I176" s="24">
        <v>64</v>
      </c>
      <c r="J176" s="24">
        <v>94</v>
      </c>
      <c r="K176" s="24">
        <v>86</v>
      </c>
      <c r="L176" s="24">
        <v>95</v>
      </c>
      <c r="M176" s="24">
        <v>95</v>
      </c>
      <c r="N176" s="24">
        <v>92</v>
      </c>
      <c r="O176" s="24">
        <v>65</v>
      </c>
      <c r="P176" s="24">
        <v>114</v>
      </c>
      <c r="Q176" s="24">
        <v>63</v>
      </c>
      <c r="R176" s="24">
        <v>57599</v>
      </c>
      <c r="S176"/>
      <c r="T176"/>
      <c r="U176"/>
    </row>
    <row r="177" spans="1:21" ht="15.75" thickBot="1" x14ac:dyDescent="0.3">
      <c r="A177" s="23" t="s">
        <v>243</v>
      </c>
      <c r="B177" s="24">
        <v>15</v>
      </c>
      <c r="C177" s="24">
        <v>16</v>
      </c>
      <c r="D177" s="24">
        <v>15</v>
      </c>
      <c r="E177" s="24">
        <v>13</v>
      </c>
      <c r="F177" s="24">
        <v>55</v>
      </c>
      <c r="G177" s="24">
        <v>57</v>
      </c>
      <c r="H177" s="24">
        <v>27</v>
      </c>
      <c r="I177" s="24">
        <v>34</v>
      </c>
      <c r="J177" s="24">
        <v>112</v>
      </c>
      <c r="K177" s="24">
        <v>111</v>
      </c>
      <c r="L177" s="24">
        <v>112</v>
      </c>
      <c r="M177" s="24">
        <v>114</v>
      </c>
      <c r="N177" s="24">
        <v>72</v>
      </c>
      <c r="O177" s="24">
        <v>70</v>
      </c>
      <c r="P177" s="24">
        <v>100</v>
      </c>
      <c r="Q177" s="24">
        <v>93</v>
      </c>
      <c r="R177" s="24">
        <v>57621</v>
      </c>
      <c r="S177"/>
      <c r="T177"/>
      <c r="U177"/>
    </row>
    <row r="178" spans="1:21" ht="15.75" thickBot="1" x14ac:dyDescent="0.3">
      <c r="A178" s="23" t="s">
        <v>244</v>
      </c>
      <c r="B178" s="24">
        <v>25</v>
      </c>
      <c r="C178" s="24">
        <v>18</v>
      </c>
      <c r="D178" s="24">
        <v>14</v>
      </c>
      <c r="E178" s="24">
        <v>15</v>
      </c>
      <c r="F178" s="24">
        <v>47</v>
      </c>
      <c r="G178" s="24">
        <v>40</v>
      </c>
      <c r="H178" s="24">
        <v>48</v>
      </c>
      <c r="I178" s="24">
        <v>60</v>
      </c>
      <c r="J178" s="24">
        <v>102</v>
      </c>
      <c r="K178" s="24">
        <v>109</v>
      </c>
      <c r="L178" s="24">
        <v>113</v>
      </c>
      <c r="M178" s="24">
        <v>112</v>
      </c>
      <c r="N178" s="24">
        <v>80</v>
      </c>
      <c r="O178" s="24">
        <v>86</v>
      </c>
      <c r="P178" s="24">
        <v>79</v>
      </c>
      <c r="Q178" s="24">
        <v>67</v>
      </c>
      <c r="R178" s="24">
        <v>57651</v>
      </c>
      <c r="S178"/>
      <c r="T178"/>
      <c r="U178"/>
    </row>
    <row r="179" spans="1:21" ht="15.75" thickBot="1" x14ac:dyDescent="0.3">
      <c r="A179" s="23" t="s">
        <v>245</v>
      </c>
      <c r="B179" s="24">
        <v>10</v>
      </c>
      <c r="C179" s="24">
        <v>17</v>
      </c>
      <c r="D179" s="24">
        <v>16</v>
      </c>
      <c r="E179" s="24">
        <v>16</v>
      </c>
      <c r="F179" s="24">
        <v>15</v>
      </c>
      <c r="G179" s="24">
        <v>23</v>
      </c>
      <c r="H179" s="24">
        <v>30</v>
      </c>
      <c r="I179" s="24">
        <v>54</v>
      </c>
      <c r="J179" s="24">
        <v>117</v>
      </c>
      <c r="K179" s="24">
        <v>110</v>
      </c>
      <c r="L179" s="24">
        <v>111</v>
      </c>
      <c r="M179" s="24">
        <v>111</v>
      </c>
      <c r="N179" s="24">
        <v>112</v>
      </c>
      <c r="O179" s="24">
        <v>104</v>
      </c>
      <c r="P179" s="24">
        <v>97</v>
      </c>
      <c r="Q179" s="24">
        <v>73</v>
      </c>
      <c r="R179" s="24">
        <v>57673</v>
      </c>
      <c r="S179"/>
      <c r="T179"/>
      <c r="U179"/>
    </row>
    <row r="180" spans="1:21" ht="15.75" thickBot="1" x14ac:dyDescent="0.3">
      <c r="A180" s="23" t="s">
        <v>246</v>
      </c>
      <c r="B180" s="24">
        <v>14</v>
      </c>
      <c r="C180" s="24">
        <v>11</v>
      </c>
      <c r="D180" s="24">
        <v>13</v>
      </c>
      <c r="E180" s="24">
        <v>14</v>
      </c>
      <c r="F180" s="24">
        <v>12</v>
      </c>
      <c r="G180" s="24">
        <v>24</v>
      </c>
      <c r="H180" s="24">
        <v>26</v>
      </c>
      <c r="I180" s="24">
        <v>29</v>
      </c>
      <c r="J180" s="24">
        <v>113</v>
      </c>
      <c r="K180" s="24">
        <v>116</v>
      </c>
      <c r="L180" s="24">
        <v>114</v>
      </c>
      <c r="M180" s="24">
        <v>113</v>
      </c>
      <c r="N180" s="24">
        <v>115</v>
      </c>
      <c r="O180" s="24">
        <v>103</v>
      </c>
      <c r="P180" s="24">
        <v>101</v>
      </c>
      <c r="Q180" s="24">
        <v>97</v>
      </c>
      <c r="R180" s="24">
        <v>57706</v>
      </c>
      <c r="S180"/>
      <c r="T180"/>
      <c r="U180"/>
    </row>
    <row r="181" spans="1:21" ht="15.75" thickBot="1" x14ac:dyDescent="0.3">
      <c r="A181" s="23" t="s">
        <v>247</v>
      </c>
      <c r="B181" s="24">
        <v>68</v>
      </c>
      <c r="C181" s="24">
        <v>66</v>
      </c>
      <c r="D181" s="24">
        <v>64</v>
      </c>
      <c r="E181" s="24">
        <v>63</v>
      </c>
      <c r="F181" s="24">
        <v>111</v>
      </c>
      <c r="G181" s="24">
        <v>42</v>
      </c>
      <c r="H181" s="24">
        <v>95</v>
      </c>
      <c r="I181" s="24">
        <v>108</v>
      </c>
      <c r="J181" s="24">
        <v>59</v>
      </c>
      <c r="K181" s="24">
        <v>61</v>
      </c>
      <c r="L181" s="24">
        <v>63</v>
      </c>
      <c r="M181" s="24">
        <v>64</v>
      </c>
      <c r="N181" s="24">
        <v>16</v>
      </c>
      <c r="O181" s="24">
        <v>85</v>
      </c>
      <c r="P181" s="24">
        <v>32</v>
      </c>
      <c r="Q181" s="24">
        <v>19</v>
      </c>
      <c r="R181" s="24">
        <v>63214</v>
      </c>
      <c r="S181"/>
      <c r="T181"/>
      <c r="U181"/>
    </row>
    <row r="182" spans="1:21" ht="15.75" thickBot="1" x14ac:dyDescent="0.3">
      <c r="A182" s="23" t="s">
        <v>248</v>
      </c>
      <c r="B182" s="24">
        <v>69</v>
      </c>
      <c r="C182" s="24">
        <v>65</v>
      </c>
      <c r="D182" s="24">
        <v>63</v>
      </c>
      <c r="E182" s="24">
        <v>61</v>
      </c>
      <c r="F182" s="24">
        <v>50</v>
      </c>
      <c r="G182" s="24">
        <v>90</v>
      </c>
      <c r="H182" s="24">
        <v>72</v>
      </c>
      <c r="I182" s="24">
        <v>93</v>
      </c>
      <c r="J182" s="24">
        <v>58</v>
      </c>
      <c r="K182" s="24">
        <v>62</v>
      </c>
      <c r="L182" s="24">
        <v>64</v>
      </c>
      <c r="M182" s="24">
        <v>66</v>
      </c>
      <c r="N182" s="24">
        <v>77</v>
      </c>
      <c r="O182" s="24">
        <v>37</v>
      </c>
      <c r="P182" s="24">
        <v>55</v>
      </c>
      <c r="Q182" s="24">
        <v>34</v>
      </c>
      <c r="R182" s="24">
        <v>63210</v>
      </c>
      <c r="S182"/>
      <c r="T182"/>
      <c r="U182"/>
    </row>
    <row r="183" spans="1:21" ht="15.75" thickBot="1" x14ac:dyDescent="0.3">
      <c r="A183" s="23" t="s">
        <v>249</v>
      </c>
      <c r="B183" s="24">
        <v>64</v>
      </c>
      <c r="C183" s="24">
        <v>62</v>
      </c>
      <c r="D183" s="24">
        <v>62</v>
      </c>
      <c r="E183" s="24">
        <v>59</v>
      </c>
      <c r="F183" s="24">
        <v>85</v>
      </c>
      <c r="G183" s="24">
        <v>85</v>
      </c>
      <c r="H183" s="24">
        <v>85</v>
      </c>
      <c r="I183" s="24">
        <v>97</v>
      </c>
      <c r="J183" s="24">
        <v>63</v>
      </c>
      <c r="K183" s="24">
        <v>65</v>
      </c>
      <c r="L183" s="24">
        <v>65</v>
      </c>
      <c r="M183" s="24">
        <v>68</v>
      </c>
      <c r="N183" s="24">
        <v>41</v>
      </c>
      <c r="O183" s="24">
        <v>42</v>
      </c>
      <c r="P183" s="24">
        <v>42</v>
      </c>
      <c r="Q183" s="24">
        <v>30</v>
      </c>
      <c r="R183" s="24">
        <v>63206</v>
      </c>
      <c r="S183"/>
      <c r="T183"/>
      <c r="U183"/>
    </row>
    <row r="184" spans="1:21" ht="15.75" thickBot="1" x14ac:dyDescent="0.3">
      <c r="A184" s="23" t="s">
        <v>250</v>
      </c>
      <c r="B184" s="24">
        <v>82</v>
      </c>
      <c r="C184" s="24">
        <v>83</v>
      </c>
      <c r="D184" s="24">
        <v>82</v>
      </c>
      <c r="E184" s="24">
        <v>76</v>
      </c>
      <c r="F184" s="24">
        <v>46</v>
      </c>
      <c r="G184" s="24">
        <v>91</v>
      </c>
      <c r="H184" s="24">
        <v>80</v>
      </c>
      <c r="I184" s="24">
        <v>33</v>
      </c>
      <c r="J184" s="24">
        <v>45</v>
      </c>
      <c r="K184" s="24">
        <v>44</v>
      </c>
      <c r="L184" s="24">
        <v>45</v>
      </c>
      <c r="M184" s="24">
        <v>51</v>
      </c>
      <c r="N184" s="24">
        <v>81</v>
      </c>
      <c r="O184" s="24">
        <v>36</v>
      </c>
      <c r="P184" s="24">
        <v>47</v>
      </c>
      <c r="Q184" s="24">
        <v>94</v>
      </c>
      <c r="R184" s="24">
        <v>63198</v>
      </c>
      <c r="S184"/>
      <c r="T184"/>
      <c r="U184"/>
    </row>
    <row r="185" spans="1:21" ht="15.75" thickBot="1" x14ac:dyDescent="0.3">
      <c r="A185" s="23" t="s">
        <v>251</v>
      </c>
      <c r="B185" s="24">
        <v>85</v>
      </c>
      <c r="C185" s="24">
        <v>70</v>
      </c>
      <c r="D185" s="24">
        <v>69</v>
      </c>
      <c r="E185" s="24">
        <v>66</v>
      </c>
      <c r="F185" s="24">
        <v>85</v>
      </c>
      <c r="G185" s="24">
        <v>110</v>
      </c>
      <c r="H185" s="24">
        <v>86</v>
      </c>
      <c r="I185" s="24">
        <v>78</v>
      </c>
      <c r="J185" s="24">
        <v>42</v>
      </c>
      <c r="K185" s="24">
        <v>57</v>
      </c>
      <c r="L185" s="24">
        <v>58</v>
      </c>
      <c r="M185" s="24">
        <v>61</v>
      </c>
      <c r="N185" s="24">
        <v>41</v>
      </c>
      <c r="O185" s="24">
        <v>17</v>
      </c>
      <c r="P185" s="24">
        <v>41</v>
      </c>
      <c r="Q185" s="24">
        <v>49</v>
      </c>
      <c r="R185" s="24">
        <v>63198</v>
      </c>
      <c r="S185"/>
      <c r="T185"/>
      <c r="U185"/>
    </row>
    <row r="186" spans="1:21" ht="15.75" thickBot="1" x14ac:dyDescent="0.3">
      <c r="A186" s="23" t="s">
        <v>252</v>
      </c>
      <c r="B186" s="24">
        <v>77</v>
      </c>
      <c r="C186" s="24">
        <v>67</v>
      </c>
      <c r="D186" s="24">
        <v>67</v>
      </c>
      <c r="E186" s="24">
        <v>69</v>
      </c>
      <c r="F186" s="24">
        <v>76</v>
      </c>
      <c r="G186" s="24">
        <v>114</v>
      </c>
      <c r="H186" s="24">
        <v>115</v>
      </c>
      <c r="I186" s="24">
        <v>102</v>
      </c>
      <c r="J186" s="24">
        <v>50</v>
      </c>
      <c r="K186" s="24">
        <v>60</v>
      </c>
      <c r="L186" s="24">
        <v>60</v>
      </c>
      <c r="M186" s="24">
        <v>58</v>
      </c>
      <c r="N186" s="24">
        <v>50</v>
      </c>
      <c r="O186" s="24">
        <v>12</v>
      </c>
      <c r="P186" s="24">
        <v>12</v>
      </c>
      <c r="Q186" s="24">
        <v>25</v>
      </c>
      <c r="R186" s="24">
        <v>63187</v>
      </c>
      <c r="S186"/>
      <c r="T186"/>
      <c r="U186"/>
    </row>
    <row r="187" spans="1:21" ht="15.75" thickBot="1" x14ac:dyDescent="0.3">
      <c r="A187" s="23" t="s">
        <v>253</v>
      </c>
      <c r="B187" s="24">
        <v>63</v>
      </c>
      <c r="C187" s="24">
        <v>68</v>
      </c>
      <c r="D187" s="24">
        <v>68</v>
      </c>
      <c r="E187" s="24">
        <v>67</v>
      </c>
      <c r="F187" s="24">
        <v>103</v>
      </c>
      <c r="G187" s="24">
        <v>97</v>
      </c>
      <c r="H187" s="24">
        <v>20</v>
      </c>
      <c r="I187" s="24">
        <v>118</v>
      </c>
      <c r="J187" s="24">
        <v>64</v>
      </c>
      <c r="K187" s="24">
        <v>59</v>
      </c>
      <c r="L187" s="24">
        <v>59</v>
      </c>
      <c r="M187" s="24">
        <v>60</v>
      </c>
      <c r="N187" s="24">
        <v>24</v>
      </c>
      <c r="O187" s="24">
        <v>30</v>
      </c>
      <c r="P187" s="24">
        <v>107</v>
      </c>
      <c r="Q187" s="24">
        <v>9</v>
      </c>
      <c r="R187" s="24">
        <v>69308</v>
      </c>
      <c r="S187"/>
      <c r="T187"/>
      <c r="U187"/>
    </row>
    <row r="188" spans="1:21" ht="15.75" thickBot="1" x14ac:dyDescent="0.3">
      <c r="A188" s="23" t="s">
        <v>254</v>
      </c>
      <c r="B188" s="24">
        <v>71</v>
      </c>
      <c r="C188" s="24">
        <v>64</v>
      </c>
      <c r="D188" s="24">
        <v>65</v>
      </c>
      <c r="E188" s="24">
        <v>64</v>
      </c>
      <c r="F188" s="24">
        <v>121</v>
      </c>
      <c r="G188" s="24">
        <v>75</v>
      </c>
      <c r="H188" s="24">
        <v>88</v>
      </c>
      <c r="I188" s="24">
        <v>81</v>
      </c>
      <c r="J188" s="24">
        <v>56</v>
      </c>
      <c r="K188" s="24">
        <v>63</v>
      </c>
      <c r="L188" s="24">
        <v>62</v>
      </c>
      <c r="M188" s="24">
        <v>63</v>
      </c>
      <c r="N188" s="24">
        <v>6</v>
      </c>
      <c r="O188" s="24">
        <v>52</v>
      </c>
      <c r="P188" s="24">
        <v>39</v>
      </c>
      <c r="Q188" s="24">
        <v>46</v>
      </c>
      <c r="R188" s="24">
        <v>69307</v>
      </c>
      <c r="S188"/>
      <c r="T188"/>
      <c r="U188"/>
    </row>
    <row r="189" spans="1:21" ht="15.75" thickBot="1" x14ac:dyDescent="0.3">
      <c r="A189" s="23" t="s">
        <v>255</v>
      </c>
      <c r="B189" s="24">
        <v>61</v>
      </c>
      <c r="C189" s="24">
        <v>61</v>
      </c>
      <c r="D189" s="24">
        <v>61</v>
      </c>
      <c r="E189" s="24">
        <v>62</v>
      </c>
      <c r="F189" s="24">
        <v>98</v>
      </c>
      <c r="G189" s="24">
        <v>104</v>
      </c>
      <c r="H189" s="24">
        <v>93</v>
      </c>
      <c r="I189" s="24">
        <v>26</v>
      </c>
      <c r="J189" s="24">
        <v>66</v>
      </c>
      <c r="K189" s="24">
        <v>66</v>
      </c>
      <c r="L189" s="24">
        <v>66</v>
      </c>
      <c r="M189" s="24">
        <v>65</v>
      </c>
      <c r="N189" s="24">
        <v>29</v>
      </c>
      <c r="O189" s="24">
        <v>23</v>
      </c>
      <c r="P189" s="24">
        <v>33</v>
      </c>
      <c r="Q189" s="24">
        <v>99</v>
      </c>
      <c r="R189" s="24">
        <v>69308</v>
      </c>
      <c r="S189"/>
      <c r="T189"/>
      <c r="U189"/>
    </row>
    <row r="190" spans="1:21" ht="15.75" thickBot="1" x14ac:dyDescent="0.3">
      <c r="A190" s="23" t="s">
        <v>256</v>
      </c>
      <c r="B190" s="24">
        <v>87</v>
      </c>
      <c r="C190" s="24">
        <v>78</v>
      </c>
      <c r="D190" s="24">
        <v>77</v>
      </c>
      <c r="E190" s="24">
        <v>80</v>
      </c>
      <c r="F190" s="24">
        <v>17</v>
      </c>
      <c r="G190" s="24">
        <v>77</v>
      </c>
      <c r="H190" s="24">
        <v>87</v>
      </c>
      <c r="I190" s="24">
        <v>116</v>
      </c>
      <c r="J190" s="24">
        <v>40</v>
      </c>
      <c r="K190" s="24">
        <v>49</v>
      </c>
      <c r="L190" s="24">
        <v>50</v>
      </c>
      <c r="M190" s="24">
        <v>47</v>
      </c>
      <c r="N190" s="24">
        <v>110</v>
      </c>
      <c r="O190" s="24">
        <v>50</v>
      </c>
      <c r="P190" s="24">
        <v>40</v>
      </c>
      <c r="Q190" s="24">
        <v>11</v>
      </c>
      <c r="R190" s="24">
        <v>69359</v>
      </c>
      <c r="S190"/>
      <c r="T190"/>
      <c r="U190"/>
    </row>
    <row r="191" spans="1:21" ht="15.75" thickBot="1" x14ac:dyDescent="0.3">
      <c r="A191" s="23" t="s">
        <v>257</v>
      </c>
      <c r="B191" s="24">
        <v>60</v>
      </c>
      <c r="C191" s="24">
        <v>60</v>
      </c>
      <c r="D191" s="24">
        <v>59</v>
      </c>
      <c r="E191" s="24">
        <v>60</v>
      </c>
      <c r="F191" s="24">
        <v>106</v>
      </c>
      <c r="G191" s="24">
        <v>83</v>
      </c>
      <c r="H191" s="24">
        <v>118</v>
      </c>
      <c r="I191" s="24">
        <v>86</v>
      </c>
      <c r="J191" s="24">
        <v>67</v>
      </c>
      <c r="K191" s="24">
        <v>67</v>
      </c>
      <c r="L191" s="24">
        <v>68</v>
      </c>
      <c r="M191" s="24">
        <v>67</v>
      </c>
      <c r="N191" s="24">
        <v>21</v>
      </c>
      <c r="O191" s="24">
        <v>44</v>
      </c>
      <c r="P191" s="24">
        <v>9</v>
      </c>
      <c r="Q191" s="24">
        <v>41</v>
      </c>
      <c r="R191" s="24">
        <v>69404</v>
      </c>
      <c r="S191"/>
      <c r="T191"/>
      <c r="U191"/>
    </row>
    <row r="192" spans="1:21" ht="15.75" thickBot="1" x14ac:dyDescent="0.3">
      <c r="A192" s="23" t="s">
        <v>258</v>
      </c>
      <c r="B192" s="24">
        <v>79</v>
      </c>
      <c r="C192" s="24">
        <v>79</v>
      </c>
      <c r="D192" s="24">
        <v>78</v>
      </c>
      <c r="E192" s="24">
        <v>74</v>
      </c>
      <c r="F192" s="24">
        <v>113</v>
      </c>
      <c r="G192" s="24">
        <v>106</v>
      </c>
      <c r="H192" s="24">
        <v>79</v>
      </c>
      <c r="I192" s="24">
        <v>94</v>
      </c>
      <c r="J192" s="24">
        <v>48</v>
      </c>
      <c r="K192" s="24">
        <v>48</v>
      </c>
      <c r="L192" s="24">
        <v>49</v>
      </c>
      <c r="M192" s="24">
        <v>53</v>
      </c>
      <c r="N192" s="24">
        <v>14</v>
      </c>
      <c r="O192" s="24">
        <v>21</v>
      </c>
      <c r="P192" s="24">
        <v>48</v>
      </c>
      <c r="Q192" s="24">
        <v>33</v>
      </c>
      <c r="R192" s="24">
        <v>69457</v>
      </c>
      <c r="S192"/>
      <c r="T192"/>
      <c r="U192"/>
    </row>
    <row r="193" spans="1:21" ht="15.75" thickBot="1" x14ac:dyDescent="0.3">
      <c r="A193" s="23" t="s">
        <v>259</v>
      </c>
      <c r="B193" s="24">
        <v>58</v>
      </c>
      <c r="C193" s="24">
        <v>59</v>
      </c>
      <c r="D193" s="24">
        <v>60</v>
      </c>
      <c r="E193" s="24">
        <v>58</v>
      </c>
      <c r="F193" s="24">
        <v>102</v>
      </c>
      <c r="G193" s="24">
        <v>98</v>
      </c>
      <c r="H193" s="24">
        <v>107</v>
      </c>
      <c r="I193" s="24">
        <v>101</v>
      </c>
      <c r="J193" s="24">
        <v>69</v>
      </c>
      <c r="K193" s="24">
        <v>68</v>
      </c>
      <c r="L193" s="24">
        <v>67</v>
      </c>
      <c r="M193" s="24">
        <v>69</v>
      </c>
      <c r="N193" s="24">
        <v>25</v>
      </c>
      <c r="O193" s="24">
        <v>29</v>
      </c>
      <c r="P193" s="24">
        <v>20</v>
      </c>
      <c r="Q193" s="24">
        <v>26</v>
      </c>
      <c r="R193" s="24">
        <v>75407</v>
      </c>
      <c r="S193"/>
      <c r="T193"/>
      <c r="U193"/>
    </row>
    <row r="194" spans="1:21" ht="15.75" thickBot="1" x14ac:dyDescent="0.3">
      <c r="A194" s="23" t="s">
        <v>260</v>
      </c>
      <c r="B194" s="24">
        <v>70</v>
      </c>
      <c r="C194" s="24">
        <v>71</v>
      </c>
      <c r="D194" s="24">
        <v>76</v>
      </c>
      <c r="E194" s="24">
        <v>72</v>
      </c>
      <c r="F194" s="24">
        <v>104</v>
      </c>
      <c r="G194" s="24">
        <v>89</v>
      </c>
      <c r="H194" s="24">
        <v>99</v>
      </c>
      <c r="I194" s="24">
        <v>103</v>
      </c>
      <c r="J194" s="24">
        <v>57</v>
      </c>
      <c r="K194" s="24">
        <v>56</v>
      </c>
      <c r="L194" s="24">
        <v>51</v>
      </c>
      <c r="M194" s="24">
        <v>55</v>
      </c>
      <c r="N194" s="24">
        <v>23</v>
      </c>
      <c r="O194" s="24">
        <v>38</v>
      </c>
      <c r="P194" s="24">
        <v>28</v>
      </c>
      <c r="Q194" s="24">
        <v>24</v>
      </c>
      <c r="R194" s="24">
        <v>75412</v>
      </c>
      <c r="S194"/>
      <c r="T194"/>
      <c r="U194"/>
    </row>
    <row r="195" spans="1:21" ht="15.75" thickBot="1" x14ac:dyDescent="0.3">
      <c r="A195" s="23" t="s">
        <v>261</v>
      </c>
      <c r="B195" s="24">
        <v>91</v>
      </c>
      <c r="C195" s="24">
        <v>80</v>
      </c>
      <c r="D195" s="24">
        <v>80</v>
      </c>
      <c r="E195" s="24">
        <v>71</v>
      </c>
      <c r="F195" s="24">
        <v>101</v>
      </c>
      <c r="G195" s="24">
        <v>111</v>
      </c>
      <c r="H195" s="24">
        <v>21</v>
      </c>
      <c r="I195" s="24">
        <v>36</v>
      </c>
      <c r="J195" s="24">
        <v>36</v>
      </c>
      <c r="K195" s="24">
        <v>47</v>
      </c>
      <c r="L195" s="24">
        <v>47</v>
      </c>
      <c r="M195" s="24">
        <v>56</v>
      </c>
      <c r="N195" s="24">
        <v>26</v>
      </c>
      <c r="O195" s="24">
        <v>16</v>
      </c>
      <c r="P195" s="24">
        <v>106</v>
      </c>
      <c r="Q195" s="24">
        <v>90</v>
      </c>
      <c r="R195" s="24">
        <v>75389</v>
      </c>
      <c r="S195"/>
      <c r="T195"/>
      <c r="U195"/>
    </row>
    <row r="196" spans="1:21" ht="15.75" thickBot="1" x14ac:dyDescent="0.3">
      <c r="A196" s="23" t="s">
        <v>262</v>
      </c>
      <c r="B196" s="24">
        <v>62</v>
      </c>
      <c r="C196" s="24">
        <v>74</v>
      </c>
      <c r="D196" s="24">
        <v>74</v>
      </c>
      <c r="E196" s="24">
        <v>73</v>
      </c>
      <c r="F196" s="24">
        <v>97</v>
      </c>
      <c r="G196" s="24">
        <v>101</v>
      </c>
      <c r="H196" s="24">
        <v>38</v>
      </c>
      <c r="I196" s="24">
        <v>109</v>
      </c>
      <c r="J196" s="24">
        <v>65</v>
      </c>
      <c r="K196" s="24">
        <v>53</v>
      </c>
      <c r="L196" s="24">
        <v>53</v>
      </c>
      <c r="M196" s="24">
        <v>54</v>
      </c>
      <c r="N196" s="24">
        <v>30</v>
      </c>
      <c r="O196" s="24">
        <v>26</v>
      </c>
      <c r="P196" s="24">
        <v>88</v>
      </c>
      <c r="Q196" s="24">
        <v>18</v>
      </c>
      <c r="R196" s="24">
        <v>75390</v>
      </c>
      <c r="S196"/>
      <c r="T196"/>
      <c r="U196"/>
    </row>
    <row r="197" spans="1:21" ht="15.75" thickBot="1" x14ac:dyDescent="0.3">
      <c r="A197" s="23" t="s">
        <v>263</v>
      </c>
      <c r="B197" s="24">
        <v>59</v>
      </c>
      <c r="C197" s="24">
        <v>58</v>
      </c>
      <c r="D197" s="24">
        <v>58</v>
      </c>
      <c r="E197" s="24">
        <v>70</v>
      </c>
      <c r="F197" s="24">
        <v>107</v>
      </c>
      <c r="G197" s="24">
        <v>109</v>
      </c>
      <c r="H197" s="24">
        <v>104</v>
      </c>
      <c r="I197" s="24">
        <v>113</v>
      </c>
      <c r="J197" s="24">
        <v>68</v>
      </c>
      <c r="K197" s="24">
        <v>69</v>
      </c>
      <c r="L197" s="24">
        <v>69</v>
      </c>
      <c r="M197" s="24">
        <v>57</v>
      </c>
      <c r="N197" s="24">
        <v>20</v>
      </c>
      <c r="O197" s="24">
        <v>18</v>
      </c>
      <c r="P197" s="24">
        <v>23</v>
      </c>
      <c r="Q197" s="24">
        <v>13</v>
      </c>
      <c r="R197" s="24">
        <v>75404</v>
      </c>
      <c r="S197"/>
      <c r="T197"/>
      <c r="U197"/>
    </row>
    <row r="198" spans="1:21" ht="15.75" thickBot="1" x14ac:dyDescent="0.3">
      <c r="A198" s="23" t="s">
        <v>264</v>
      </c>
      <c r="B198" s="24">
        <v>92</v>
      </c>
      <c r="C198" s="24">
        <v>76</v>
      </c>
      <c r="D198" s="24">
        <v>70</v>
      </c>
      <c r="E198" s="24">
        <v>68</v>
      </c>
      <c r="F198" s="24">
        <v>117</v>
      </c>
      <c r="G198" s="24">
        <v>96</v>
      </c>
      <c r="H198" s="24">
        <v>91</v>
      </c>
      <c r="I198" s="24">
        <v>110</v>
      </c>
      <c r="J198" s="24">
        <v>35</v>
      </c>
      <c r="K198" s="24">
        <v>51</v>
      </c>
      <c r="L198" s="24">
        <v>57</v>
      </c>
      <c r="M198" s="24">
        <v>59</v>
      </c>
      <c r="N198" s="24">
        <v>10</v>
      </c>
      <c r="O198" s="24">
        <v>31</v>
      </c>
      <c r="P198" s="24">
        <v>36</v>
      </c>
      <c r="Q198" s="24">
        <v>16</v>
      </c>
      <c r="R198" s="24">
        <v>75391</v>
      </c>
      <c r="S198"/>
      <c r="T198"/>
      <c r="U198"/>
    </row>
    <row r="199" spans="1:21" ht="15.75" thickBot="1" x14ac:dyDescent="0.3">
      <c r="A199" s="23" t="s">
        <v>265</v>
      </c>
      <c r="B199" s="24">
        <v>1</v>
      </c>
      <c r="C199" s="24">
        <v>1</v>
      </c>
      <c r="D199" s="24">
        <v>1</v>
      </c>
      <c r="E199" s="24">
        <v>2</v>
      </c>
      <c r="F199" s="24">
        <v>89</v>
      </c>
      <c r="G199" s="24">
        <v>58</v>
      </c>
      <c r="H199" s="24">
        <v>51</v>
      </c>
      <c r="I199" s="24">
        <v>59</v>
      </c>
      <c r="J199" s="24">
        <v>126</v>
      </c>
      <c r="K199" s="24">
        <v>126</v>
      </c>
      <c r="L199" s="24">
        <v>126</v>
      </c>
      <c r="M199" s="24">
        <v>125</v>
      </c>
      <c r="N199" s="24">
        <v>38</v>
      </c>
      <c r="O199" s="24">
        <v>69</v>
      </c>
      <c r="P199" s="24">
        <v>76</v>
      </c>
      <c r="Q199" s="24">
        <v>68</v>
      </c>
      <c r="R199" s="24">
        <v>51780</v>
      </c>
      <c r="S199"/>
      <c r="T199"/>
      <c r="U199"/>
    </row>
    <row r="200" spans="1:21" ht="15.75" thickBot="1" x14ac:dyDescent="0.3">
      <c r="A200" s="23" t="s">
        <v>266</v>
      </c>
      <c r="B200" s="24">
        <v>9</v>
      </c>
      <c r="C200" s="24">
        <v>6</v>
      </c>
      <c r="D200" s="24">
        <v>6</v>
      </c>
      <c r="E200" s="24">
        <v>6</v>
      </c>
      <c r="F200" s="24">
        <v>57</v>
      </c>
      <c r="G200" s="24">
        <v>68</v>
      </c>
      <c r="H200" s="24">
        <v>83</v>
      </c>
      <c r="I200" s="24">
        <v>57</v>
      </c>
      <c r="J200" s="24">
        <v>118</v>
      </c>
      <c r="K200" s="24">
        <v>121</v>
      </c>
      <c r="L200" s="24">
        <v>121</v>
      </c>
      <c r="M200" s="24">
        <v>121</v>
      </c>
      <c r="N200" s="24">
        <v>70</v>
      </c>
      <c r="O200" s="24">
        <v>59</v>
      </c>
      <c r="P200" s="24">
        <v>44</v>
      </c>
      <c r="Q200" s="24">
        <v>70</v>
      </c>
      <c r="R200" s="24">
        <v>51735</v>
      </c>
      <c r="S200"/>
      <c r="T200"/>
      <c r="U200"/>
    </row>
    <row r="201" spans="1:21" ht="15.75" thickBot="1" x14ac:dyDescent="0.3">
      <c r="A201" s="23" t="s">
        <v>267</v>
      </c>
      <c r="B201" s="24">
        <v>4</v>
      </c>
      <c r="C201" s="24">
        <v>5</v>
      </c>
      <c r="D201" s="24">
        <v>5</v>
      </c>
      <c r="E201" s="24">
        <v>5</v>
      </c>
      <c r="F201" s="24">
        <v>66</v>
      </c>
      <c r="G201" s="24">
        <v>39</v>
      </c>
      <c r="H201" s="24">
        <v>41</v>
      </c>
      <c r="I201" s="24">
        <v>66</v>
      </c>
      <c r="J201" s="24">
        <v>123</v>
      </c>
      <c r="K201" s="24">
        <v>122</v>
      </c>
      <c r="L201" s="24">
        <v>122</v>
      </c>
      <c r="M201" s="24">
        <v>122</v>
      </c>
      <c r="N201" s="24">
        <v>61</v>
      </c>
      <c r="O201" s="24">
        <v>88</v>
      </c>
      <c r="P201" s="24">
        <v>86</v>
      </c>
      <c r="Q201" s="24">
        <v>61</v>
      </c>
      <c r="R201" s="24">
        <v>51724</v>
      </c>
      <c r="S201"/>
      <c r="T201"/>
      <c r="U201"/>
    </row>
    <row r="202" spans="1:21" ht="15.75" thickBot="1" x14ac:dyDescent="0.3">
      <c r="A202" s="23" t="s">
        <v>268</v>
      </c>
      <c r="B202" s="24">
        <v>5</v>
      </c>
      <c r="C202" s="24">
        <v>4</v>
      </c>
      <c r="D202" s="24">
        <v>3</v>
      </c>
      <c r="E202" s="24">
        <v>4</v>
      </c>
      <c r="F202" s="24">
        <v>92</v>
      </c>
      <c r="G202" s="24">
        <v>30</v>
      </c>
      <c r="H202" s="24">
        <v>61</v>
      </c>
      <c r="I202" s="24">
        <v>91</v>
      </c>
      <c r="J202" s="24">
        <v>122</v>
      </c>
      <c r="K202" s="24">
        <v>123</v>
      </c>
      <c r="L202" s="24">
        <v>124</v>
      </c>
      <c r="M202" s="24">
        <v>123</v>
      </c>
      <c r="N202" s="24">
        <v>35</v>
      </c>
      <c r="O202" s="24">
        <v>95</v>
      </c>
      <c r="P202" s="24">
        <v>66</v>
      </c>
      <c r="Q202" s="24">
        <v>36</v>
      </c>
      <c r="R202" s="24">
        <v>51704</v>
      </c>
      <c r="S202"/>
      <c r="T202"/>
      <c r="U202"/>
    </row>
    <row r="203" spans="1:21" ht="15.75" thickBot="1" x14ac:dyDescent="0.3">
      <c r="A203" s="23" t="s">
        <v>269</v>
      </c>
      <c r="B203" s="24">
        <v>3</v>
      </c>
      <c r="C203" s="24">
        <v>2</v>
      </c>
      <c r="D203" s="24">
        <v>2</v>
      </c>
      <c r="E203" s="24">
        <v>1</v>
      </c>
      <c r="F203" s="24">
        <v>88</v>
      </c>
      <c r="G203" s="24">
        <v>87</v>
      </c>
      <c r="H203" s="24">
        <v>84</v>
      </c>
      <c r="I203" s="24">
        <v>92</v>
      </c>
      <c r="J203" s="24">
        <v>124</v>
      </c>
      <c r="K203" s="24">
        <v>125</v>
      </c>
      <c r="L203" s="24">
        <v>125</v>
      </c>
      <c r="M203" s="24">
        <v>126</v>
      </c>
      <c r="N203" s="24">
        <v>39</v>
      </c>
      <c r="O203" s="24">
        <v>40</v>
      </c>
      <c r="P203" s="24">
        <v>43</v>
      </c>
      <c r="Q203" s="24">
        <v>35</v>
      </c>
      <c r="R203" s="24">
        <v>51688</v>
      </c>
      <c r="S203"/>
      <c r="T203"/>
      <c r="U203"/>
    </row>
    <row r="204" spans="1:21" ht="15.75" thickBot="1" x14ac:dyDescent="0.3">
      <c r="A204" s="23" t="s">
        <v>270</v>
      </c>
      <c r="B204" s="24">
        <v>2</v>
      </c>
      <c r="C204" s="24">
        <v>3</v>
      </c>
      <c r="D204" s="24">
        <v>4</v>
      </c>
      <c r="E204" s="24">
        <v>3</v>
      </c>
      <c r="F204" s="24">
        <v>87</v>
      </c>
      <c r="G204" s="24">
        <v>88</v>
      </c>
      <c r="H204" s="24">
        <v>44</v>
      </c>
      <c r="I204" s="24">
        <v>72</v>
      </c>
      <c r="J204" s="24">
        <v>125</v>
      </c>
      <c r="K204" s="24">
        <v>124</v>
      </c>
      <c r="L204" s="24">
        <v>123</v>
      </c>
      <c r="M204" s="24">
        <v>124</v>
      </c>
      <c r="N204" s="24">
        <v>40</v>
      </c>
      <c r="O204" s="24">
        <v>39</v>
      </c>
      <c r="P204" s="24">
        <v>83</v>
      </c>
      <c r="Q204" s="24">
        <v>54</v>
      </c>
      <c r="R204" s="24">
        <v>51671</v>
      </c>
      <c r="S204"/>
      <c r="T204"/>
      <c r="U204"/>
    </row>
    <row r="205" spans="1:21" ht="15.75" thickBot="1" x14ac:dyDescent="0.3">
      <c r="A205" s="23" t="s">
        <v>271</v>
      </c>
      <c r="B205" s="24">
        <v>65</v>
      </c>
      <c r="C205" s="24">
        <v>63</v>
      </c>
      <c r="D205" s="24">
        <v>66</v>
      </c>
      <c r="E205" s="24">
        <v>65</v>
      </c>
      <c r="F205" s="24">
        <v>109</v>
      </c>
      <c r="G205" s="24">
        <v>93</v>
      </c>
      <c r="H205" s="24">
        <v>96</v>
      </c>
      <c r="I205" s="24">
        <v>26</v>
      </c>
      <c r="J205" s="24">
        <v>62</v>
      </c>
      <c r="K205" s="24">
        <v>64</v>
      </c>
      <c r="L205" s="24">
        <v>61</v>
      </c>
      <c r="M205" s="24">
        <v>62</v>
      </c>
      <c r="N205" s="24">
        <v>18</v>
      </c>
      <c r="O205" s="24">
        <v>34</v>
      </c>
      <c r="P205" s="24">
        <v>31</v>
      </c>
      <c r="Q205" s="24">
        <v>99</v>
      </c>
      <c r="R205" s="24">
        <v>57346</v>
      </c>
      <c r="S205"/>
      <c r="T205"/>
      <c r="U205"/>
    </row>
    <row r="206" spans="1:21" ht="15.75" thickBot="1" x14ac:dyDescent="0.3">
      <c r="A206" s="23" t="s">
        <v>272</v>
      </c>
      <c r="B206" s="24">
        <v>27</v>
      </c>
      <c r="C206" s="24">
        <v>20</v>
      </c>
      <c r="D206" s="24">
        <v>20</v>
      </c>
      <c r="E206" s="24">
        <v>18</v>
      </c>
      <c r="F206" s="24">
        <v>65</v>
      </c>
      <c r="G206" s="24">
        <v>59</v>
      </c>
      <c r="H206" s="24">
        <v>17</v>
      </c>
      <c r="I206" s="24">
        <v>35</v>
      </c>
      <c r="J206" s="24">
        <v>100</v>
      </c>
      <c r="K206" s="24">
        <v>107</v>
      </c>
      <c r="L206" s="24">
        <v>107</v>
      </c>
      <c r="M206" s="24">
        <v>109</v>
      </c>
      <c r="N206" s="24">
        <v>62</v>
      </c>
      <c r="O206" s="24">
        <v>68</v>
      </c>
      <c r="P206" s="24">
        <v>109</v>
      </c>
      <c r="Q206" s="24">
        <v>92</v>
      </c>
      <c r="R206" s="24">
        <v>57338</v>
      </c>
      <c r="S206"/>
      <c r="T206"/>
      <c r="U206"/>
    </row>
    <row r="207" spans="1:21" ht="15.75" thickBot="1" x14ac:dyDescent="0.3">
      <c r="A207" s="23" t="s">
        <v>273</v>
      </c>
      <c r="B207" s="24">
        <v>45</v>
      </c>
      <c r="C207" s="24">
        <v>43</v>
      </c>
      <c r="D207" s="24">
        <v>47</v>
      </c>
      <c r="E207" s="24">
        <v>45</v>
      </c>
      <c r="F207" s="24">
        <v>56</v>
      </c>
      <c r="G207" s="24">
        <v>36</v>
      </c>
      <c r="H207" s="24">
        <v>46</v>
      </c>
      <c r="I207" s="24">
        <v>48</v>
      </c>
      <c r="J207" s="24">
        <v>82</v>
      </c>
      <c r="K207" s="24">
        <v>84</v>
      </c>
      <c r="L207" s="24">
        <v>80</v>
      </c>
      <c r="M207" s="24">
        <v>82</v>
      </c>
      <c r="N207" s="24">
        <v>71</v>
      </c>
      <c r="O207" s="24">
        <v>90</v>
      </c>
      <c r="P207" s="24">
        <v>81</v>
      </c>
      <c r="Q207" s="24">
        <v>78</v>
      </c>
      <c r="R207" s="24">
        <v>57327</v>
      </c>
      <c r="S207"/>
      <c r="T207"/>
      <c r="U207"/>
    </row>
    <row r="208" spans="1:21" ht="15.75" thickBot="1" x14ac:dyDescent="0.3">
      <c r="A208" s="23" t="s">
        <v>274</v>
      </c>
      <c r="B208" s="24">
        <v>78</v>
      </c>
      <c r="C208" s="24">
        <v>72</v>
      </c>
      <c r="D208" s="24">
        <v>72</v>
      </c>
      <c r="E208" s="24">
        <v>78</v>
      </c>
      <c r="F208" s="24">
        <v>96</v>
      </c>
      <c r="G208" s="24">
        <v>92</v>
      </c>
      <c r="H208" s="24">
        <v>62</v>
      </c>
      <c r="I208" s="24">
        <v>96</v>
      </c>
      <c r="J208" s="24">
        <v>49</v>
      </c>
      <c r="K208" s="24">
        <v>55</v>
      </c>
      <c r="L208" s="24">
        <v>55</v>
      </c>
      <c r="M208" s="24">
        <v>49</v>
      </c>
      <c r="N208" s="24">
        <v>31</v>
      </c>
      <c r="O208" s="24">
        <v>35</v>
      </c>
      <c r="P208" s="24">
        <v>65</v>
      </c>
      <c r="Q208" s="24">
        <v>31</v>
      </c>
      <c r="R208" s="24">
        <v>57325</v>
      </c>
      <c r="S208"/>
      <c r="T208"/>
      <c r="U208"/>
    </row>
    <row r="209" spans="1:21" ht="15.75" thickBot="1" x14ac:dyDescent="0.3">
      <c r="A209" s="23" t="s">
        <v>275</v>
      </c>
      <c r="B209" s="24">
        <v>57</v>
      </c>
      <c r="C209" s="24">
        <v>57</v>
      </c>
      <c r="D209" s="24">
        <v>57</v>
      </c>
      <c r="E209" s="24">
        <v>57</v>
      </c>
      <c r="F209" s="24">
        <v>11</v>
      </c>
      <c r="G209" s="24">
        <v>16</v>
      </c>
      <c r="H209" s="24">
        <v>52</v>
      </c>
      <c r="I209" s="24">
        <v>22</v>
      </c>
      <c r="J209" s="24">
        <v>70</v>
      </c>
      <c r="K209" s="24">
        <v>70</v>
      </c>
      <c r="L209" s="24">
        <v>70</v>
      </c>
      <c r="M209" s="24">
        <v>70</v>
      </c>
      <c r="N209" s="24">
        <v>116</v>
      </c>
      <c r="O209" s="24">
        <v>111</v>
      </c>
      <c r="P209" s="24">
        <v>75</v>
      </c>
      <c r="Q209" s="24">
        <v>105</v>
      </c>
      <c r="R209" s="24">
        <v>57316</v>
      </c>
      <c r="S209"/>
      <c r="T209"/>
      <c r="U209"/>
    </row>
    <row r="210" spans="1:21" ht="15.75" thickBot="1" x14ac:dyDescent="0.3">
      <c r="A210" s="23" t="s">
        <v>276</v>
      </c>
      <c r="B210" s="24">
        <v>74</v>
      </c>
      <c r="C210" s="24">
        <v>73</v>
      </c>
      <c r="D210" s="24">
        <v>71</v>
      </c>
      <c r="E210" s="24">
        <v>75</v>
      </c>
      <c r="F210" s="24">
        <v>93</v>
      </c>
      <c r="G210" s="24">
        <v>86</v>
      </c>
      <c r="H210" s="24">
        <v>106</v>
      </c>
      <c r="I210" s="24">
        <v>85</v>
      </c>
      <c r="J210" s="24">
        <v>53</v>
      </c>
      <c r="K210" s="24">
        <v>54</v>
      </c>
      <c r="L210" s="24">
        <v>56</v>
      </c>
      <c r="M210" s="24">
        <v>52</v>
      </c>
      <c r="N210" s="24">
        <v>32</v>
      </c>
      <c r="O210" s="24">
        <v>41</v>
      </c>
      <c r="P210" s="24">
        <v>21</v>
      </c>
      <c r="Q210" s="24">
        <v>42</v>
      </c>
      <c r="R210" s="24">
        <v>57311</v>
      </c>
      <c r="S210"/>
      <c r="T210"/>
      <c r="U210"/>
    </row>
    <row r="211" spans="1:21" ht="15.75" thickBot="1" x14ac:dyDescent="0.3">
      <c r="A211" s="23" t="s">
        <v>277</v>
      </c>
      <c r="B211" s="24">
        <v>80</v>
      </c>
      <c r="C211" s="24">
        <v>87</v>
      </c>
      <c r="D211" s="24">
        <v>85</v>
      </c>
      <c r="E211" s="24">
        <v>86</v>
      </c>
      <c r="F211" s="24">
        <v>100</v>
      </c>
      <c r="G211" s="24">
        <v>65</v>
      </c>
      <c r="H211" s="24">
        <v>77</v>
      </c>
      <c r="I211" s="24">
        <v>31</v>
      </c>
      <c r="J211" s="24">
        <v>47</v>
      </c>
      <c r="K211" s="24">
        <v>40</v>
      </c>
      <c r="L211" s="24">
        <v>42</v>
      </c>
      <c r="M211" s="24">
        <v>41</v>
      </c>
      <c r="N211" s="24">
        <v>27</v>
      </c>
      <c r="O211" s="24">
        <v>62</v>
      </c>
      <c r="P211" s="24">
        <v>50</v>
      </c>
      <c r="Q211" s="24">
        <v>96</v>
      </c>
      <c r="R211" s="24">
        <v>63293</v>
      </c>
      <c r="S211"/>
      <c r="T211"/>
      <c r="U211"/>
    </row>
    <row r="212" spans="1:21" ht="15.75" thickBot="1" x14ac:dyDescent="0.3">
      <c r="A212" s="23" t="s">
        <v>278</v>
      </c>
      <c r="B212" s="24">
        <v>99</v>
      </c>
      <c r="C212" s="24">
        <v>84</v>
      </c>
      <c r="D212" s="24">
        <v>92</v>
      </c>
      <c r="E212" s="24">
        <v>95</v>
      </c>
      <c r="F212" s="24">
        <v>93</v>
      </c>
      <c r="G212" s="24">
        <v>117</v>
      </c>
      <c r="H212" s="24">
        <v>108</v>
      </c>
      <c r="I212" s="24">
        <v>107</v>
      </c>
      <c r="J212" s="24">
        <v>28</v>
      </c>
      <c r="K212" s="24">
        <v>43</v>
      </c>
      <c r="L212" s="24">
        <v>35</v>
      </c>
      <c r="M212" s="24">
        <v>32</v>
      </c>
      <c r="N212" s="24">
        <v>32</v>
      </c>
      <c r="O212" s="24">
        <v>10</v>
      </c>
      <c r="P212" s="24">
        <v>19</v>
      </c>
      <c r="Q212" s="24">
        <v>20</v>
      </c>
      <c r="R212" s="24">
        <v>63284</v>
      </c>
      <c r="S212"/>
      <c r="T212"/>
      <c r="U212"/>
    </row>
    <row r="213" spans="1:21" ht="15.75" thickBot="1" x14ac:dyDescent="0.3">
      <c r="A213" s="23" t="s">
        <v>279</v>
      </c>
      <c r="B213" s="24">
        <v>107</v>
      </c>
      <c r="C213" s="24">
        <v>95</v>
      </c>
      <c r="D213" s="24">
        <v>91</v>
      </c>
      <c r="E213" s="24">
        <v>88</v>
      </c>
      <c r="F213" s="24">
        <v>114</v>
      </c>
      <c r="G213" s="24">
        <v>113</v>
      </c>
      <c r="H213" s="24">
        <v>97</v>
      </c>
      <c r="I213" s="24">
        <v>106</v>
      </c>
      <c r="J213" s="24">
        <v>20</v>
      </c>
      <c r="K213" s="24">
        <v>32</v>
      </c>
      <c r="L213" s="24">
        <v>36</v>
      </c>
      <c r="M213" s="24">
        <v>39</v>
      </c>
      <c r="N213" s="24">
        <v>12</v>
      </c>
      <c r="O213" s="24">
        <v>14</v>
      </c>
      <c r="P213" s="24">
        <v>29</v>
      </c>
      <c r="Q213" s="24">
        <v>21</v>
      </c>
      <c r="R213" s="24">
        <v>63261</v>
      </c>
      <c r="S213"/>
      <c r="T213"/>
      <c r="U213"/>
    </row>
    <row r="214" spans="1:21" ht="15.75" thickBot="1" x14ac:dyDescent="0.3">
      <c r="A214" s="23" t="s">
        <v>280</v>
      </c>
      <c r="B214" s="24">
        <v>75</v>
      </c>
      <c r="C214" s="24">
        <v>69</v>
      </c>
      <c r="D214" s="24">
        <v>79</v>
      </c>
      <c r="E214" s="24">
        <v>77</v>
      </c>
      <c r="F214" s="24">
        <v>120</v>
      </c>
      <c r="G214" s="24">
        <v>21</v>
      </c>
      <c r="H214" s="24">
        <v>65</v>
      </c>
      <c r="I214" s="24">
        <v>99</v>
      </c>
      <c r="J214" s="24">
        <v>52</v>
      </c>
      <c r="K214" s="24">
        <v>58</v>
      </c>
      <c r="L214" s="24">
        <v>48</v>
      </c>
      <c r="M214" s="24">
        <v>50</v>
      </c>
      <c r="N214" s="24">
        <v>7</v>
      </c>
      <c r="O214" s="24">
        <v>106</v>
      </c>
      <c r="P214" s="24">
        <v>62</v>
      </c>
      <c r="Q214" s="24">
        <v>28</v>
      </c>
      <c r="R214" s="24">
        <v>63295</v>
      </c>
      <c r="S214"/>
      <c r="T214"/>
      <c r="U214"/>
    </row>
    <row r="215" spans="1:21" ht="15.75" thickBot="1" x14ac:dyDescent="0.3">
      <c r="A215" s="23" t="s">
        <v>281</v>
      </c>
      <c r="B215" s="24">
        <v>90</v>
      </c>
      <c r="C215" s="24">
        <v>82</v>
      </c>
      <c r="D215" s="24">
        <v>81</v>
      </c>
      <c r="E215" s="24">
        <v>82</v>
      </c>
      <c r="F215" s="24">
        <v>91</v>
      </c>
      <c r="G215" s="24">
        <v>102</v>
      </c>
      <c r="H215" s="24">
        <v>122</v>
      </c>
      <c r="I215" s="24">
        <v>26</v>
      </c>
      <c r="J215" s="24">
        <v>37</v>
      </c>
      <c r="K215" s="24">
        <v>45</v>
      </c>
      <c r="L215" s="24">
        <v>46</v>
      </c>
      <c r="M215" s="24">
        <v>45</v>
      </c>
      <c r="N215" s="24">
        <v>36</v>
      </c>
      <c r="O215" s="24">
        <v>25</v>
      </c>
      <c r="P215" s="24">
        <v>5</v>
      </c>
      <c r="Q215" s="24">
        <v>99</v>
      </c>
      <c r="R215" s="24">
        <v>63358</v>
      </c>
      <c r="S215"/>
      <c r="T215"/>
      <c r="U215"/>
    </row>
    <row r="216" spans="1:21" ht="15.75" thickBot="1" x14ac:dyDescent="0.3">
      <c r="A216" s="23" t="s">
        <v>282</v>
      </c>
      <c r="B216" s="24">
        <v>114</v>
      </c>
      <c r="C216" s="24">
        <v>105</v>
      </c>
      <c r="D216" s="24">
        <v>96</v>
      </c>
      <c r="E216" s="24">
        <v>96</v>
      </c>
      <c r="F216" s="24">
        <v>48</v>
      </c>
      <c r="G216" s="24">
        <v>66</v>
      </c>
      <c r="H216" s="24">
        <v>82</v>
      </c>
      <c r="I216" s="24">
        <v>100</v>
      </c>
      <c r="J216" s="24">
        <v>13</v>
      </c>
      <c r="K216" s="24">
        <v>22</v>
      </c>
      <c r="L216" s="24">
        <v>31</v>
      </c>
      <c r="M216" s="24">
        <v>31</v>
      </c>
      <c r="N216" s="24">
        <v>79</v>
      </c>
      <c r="O216" s="24">
        <v>61</v>
      </c>
      <c r="P216" s="24">
        <v>45</v>
      </c>
      <c r="Q216" s="24">
        <v>27</v>
      </c>
      <c r="R216" s="24">
        <v>63390</v>
      </c>
      <c r="S216"/>
      <c r="T216"/>
      <c r="U216"/>
    </row>
    <row r="217" spans="1:21" ht="15.75" thickBot="1" x14ac:dyDescent="0.3">
      <c r="A217" s="23" t="s">
        <v>283</v>
      </c>
      <c r="B217" s="24">
        <v>103</v>
      </c>
      <c r="C217" s="24">
        <v>97</v>
      </c>
      <c r="D217" s="24">
        <v>93</v>
      </c>
      <c r="E217" s="24">
        <v>94</v>
      </c>
      <c r="F217" s="24">
        <v>19</v>
      </c>
      <c r="G217" s="24">
        <v>105</v>
      </c>
      <c r="H217" s="24">
        <v>74</v>
      </c>
      <c r="I217" s="24">
        <v>115</v>
      </c>
      <c r="J217" s="24">
        <v>24</v>
      </c>
      <c r="K217" s="24">
        <v>30</v>
      </c>
      <c r="L217" s="24">
        <v>34</v>
      </c>
      <c r="M217" s="24">
        <v>33</v>
      </c>
      <c r="N217" s="24">
        <v>98</v>
      </c>
      <c r="O217" s="24">
        <v>22</v>
      </c>
      <c r="P217" s="24">
        <v>53</v>
      </c>
      <c r="Q217" s="24">
        <v>12</v>
      </c>
      <c r="R217" s="24">
        <v>63646</v>
      </c>
      <c r="S217"/>
      <c r="T217"/>
      <c r="U217"/>
    </row>
    <row r="218" spans="1:21" ht="15.75" thickBot="1" x14ac:dyDescent="0.3">
      <c r="A218" s="23" t="s">
        <v>284</v>
      </c>
      <c r="B218" s="24">
        <v>96</v>
      </c>
      <c r="C218" s="24">
        <v>86</v>
      </c>
      <c r="D218" s="24">
        <v>84</v>
      </c>
      <c r="E218" s="24">
        <v>89</v>
      </c>
      <c r="F218" s="24">
        <v>19</v>
      </c>
      <c r="G218" s="24">
        <v>36</v>
      </c>
      <c r="H218" s="24">
        <v>90</v>
      </c>
      <c r="I218" s="24">
        <v>77</v>
      </c>
      <c r="J218" s="24">
        <v>31</v>
      </c>
      <c r="K218" s="24">
        <v>41</v>
      </c>
      <c r="L218" s="24">
        <v>43</v>
      </c>
      <c r="M218" s="24">
        <v>38</v>
      </c>
      <c r="N218" s="24">
        <v>98</v>
      </c>
      <c r="O218" s="24">
        <v>90</v>
      </c>
      <c r="P218" s="24">
        <v>37</v>
      </c>
      <c r="Q218" s="24">
        <v>50</v>
      </c>
      <c r="R218" s="24">
        <v>63682</v>
      </c>
      <c r="S218"/>
      <c r="T218"/>
      <c r="U218"/>
    </row>
    <row r="219" spans="1:21" ht="15.75" thickBot="1" x14ac:dyDescent="0.3">
      <c r="A219" s="23" t="s">
        <v>285</v>
      </c>
      <c r="B219" s="24">
        <v>95</v>
      </c>
      <c r="C219" s="24">
        <v>90</v>
      </c>
      <c r="D219" s="24">
        <v>86</v>
      </c>
      <c r="E219" s="24">
        <v>83</v>
      </c>
      <c r="F219" s="24">
        <v>105</v>
      </c>
      <c r="G219" s="24">
        <v>46</v>
      </c>
      <c r="H219" s="24">
        <v>110</v>
      </c>
      <c r="I219" s="24">
        <v>120</v>
      </c>
      <c r="J219" s="24">
        <v>32</v>
      </c>
      <c r="K219" s="24">
        <v>37</v>
      </c>
      <c r="L219" s="24">
        <v>41</v>
      </c>
      <c r="M219" s="24">
        <v>44</v>
      </c>
      <c r="N219" s="24">
        <v>22</v>
      </c>
      <c r="O219" s="24">
        <v>81</v>
      </c>
      <c r="P219" s="24">
        <v>17</v>
      </c>
      <c r="Q219" s="24">
        <v>6</v>
      </c>
      <c r="R219" s="24">
        <v>63692</v>
      </c>
      <c r="S219"/>
      <c r="T219"/>
      <c r="U219"/>
    </row>
    <row r="220" spans="1:21" ht="15.75" thickBot="1" x14ac:dyDescent="0.3">
      <c r="A220" s="23" t="s">
        <v>286</v>
      </c>
      <c r="B220" s="24">
        <v>108</v>
      </c>
      <c r="C220" s="24">
        <v>92</v>
      </c>
      <c r="D220" s="24">
        <v>89</v>
      </c>
      <c r="E220" s="24">
        <v>85</v>
      </c>
      <c r="F220" s="24">
        <v>99</v>
      </c>
      <c r="G220" s="24">
        <v>73</v>
      </c>
      <c r="H220" s="24">
        <v>58</v>
      </c>
      <c r="I220" s="24">
        <v>105</v>
      </c>
      <c r="J220" s="24">
        <v>19</v>
      </c>
      <c r="K220" s="24">
        <v>35</v>
      </c>
      <c r="L220" s="24">
        <v>38</v>
      </c>
      <c r="M220" s="24">
        <v>42</v>
      </c>
      <c r="N220" s="24">
        <v>28</v>
      </c>
      <c r="O220" s="24">
        <v>53</v>
      </c>
      <c r="P220" s="24">
        <v>67</v>
      </c>
      <c r="Q220" s="24">
        <v>22</v>
      </c>
      <c r="R220" s="24">
        <v>63713</v>
      </c>
      <c r="S220"/>
      <c r="T220"/>
      <c r="U220"/>
    </row>
    <row r="221" spans="1:21" ht="15.75" thickBot="1" x14ac:dyDescent="0.3">
      <c r="A221" s="23" t="s">
        <v>287</v>
      </c>
      <c r="B221" s="24">
        <v>109</v>
      </c>
      <c r="C221" s="24">
        <v>102</v>
      </c>
      <c r="D221" s="24">
        <v>100</v>
      </c>
      <c r="E221" s="24">
        <v>99</v>
      </c>
      <c r="F221" s="24">
        <v>38</v>
      </c>
      <c r="G221" s="24">
        <v>119</v>
      </c>
      <c r="H221" s="24">
        <v>111</v>
      </c>
      <c r="I221" s="24">
        <v>74</v>
      </c>
      <c r="J221" s="24">
        <v>18</v>
      </c>
      <c r="K221" s="24">
        <v>25</v>
      </c>
      <c r="L221" s="24">
        <v>27</v>
      </c>
      <c r="M221" s="24">
        <v>28</v>
      </c>
      <c r="N221" s="24">
        <v>88</v>
      </c>
      <c r="O221" s="24">
        <v>8</v>
      </c>
      <c r="P221" s="24">
        <v>16</v>
      </c>
      <c r="Q221" s="24">
        <v>53</v>
      </c>
      <c r="R221" s="24">
        <v>63752</v>
      </c>
      <c r="S221"/>
      <c r="T221"/>
      <c r="U221"/>
    </row>
    <row r="222" spans="1:21" ht="15.75" thickBot="1" x14ac:dyDescent="0.3">
      <c r="A222" s="23" t="s">
        <v>288</v>
      </c>
      <c r="B222" s="24">
        <v>86</v>
      </c>
      <c r="C222" s="24">
        <v>77</v>
      </c>
      <c r="D222" s="24">
        <v>75</v>
      </c>
      <c r="E222" s="24">
        <v>84</v>
      </c>
      <c r="F222" s="24">
        <v>34</v>
      </c>
      <c r="G222" s="24">
        <v>18</v>
      </c>
      <c r="H222" s="24">
        <v>121</v>
      </c>
      <c r="I222" s="24">
        <v>87</v>
      </c>
      <c r="J222" s="24">
        <v>41</v>
      </c>
      <c r="K222" s="24">
        <v>50</v>
      </c>
      <c r="L222" s="24">
        <v>52</v>
      </c>
      <c r="M222" s="24">
        <v>43</v>
      </c>
      <c r="N222" s="24">
        <v>93</v>
      </c>
      <c r="O222" s="24">
        <v>109</v>
      </c>
      <c r="P222" s="24">
        <v>6</v>
      </c>
      <c r="Q222" s="24">
        <v>40</v>
      </c>
      <c r="R222" s="24">
        <v>63723</v>
      </c>
      <c r="S222"/>
      <c r="T222"/>
      <c r="U222"/>
    </row>
    <row r="223" spans="1:21" ht="15.75" thickBot="1" x14ac:dyDescent="0.3">
      <c r="A223" s="23" t="s">
        <v>289</v>
      </c>
      <c r="B223" s="24">
        <v>72</v>
      </c>
      <c r="C223" s="24">
        <v>104</v>
      </c>
      <c r="D223" s="24">
        <v>103</v>
      </c>
      <c r="E223" s="24">
        <v>110</v>
      </c>
      <c r="F223" s="24">
        <v>126</v>
      </c>
      <c r="G223" s="24">
        <v>112</v>
      </c>
      <c r="H223" s="24">
        <v>125</v>
      </c>
      <c r="I223" s="24">
        <v>43</v>
      </c>
      <c r="J223" s="24">
        <v>55</v>
      </c>
      <c r="K223" s="24">
        <v>23</v>
      </c>
      <c r="L223" s="24">
        <v>24</v>
      </c>
      <c r="M223" s="24">
        <v>17</v>
      </c>
      <c r="N223" s="24">
        <v>1</v>
      </c>
      <c r="O223" s="24">
        <v>15</v>
      </c>
      <c r="P223" s="24">
        <v>2</v>
      </c>
      <c r="Q223" s="24">
        <v>84</v>
      </c>
      <c r="R223" s="24">
        <v>69238</v>
      </c>
      <c r="S223"/>
      <c r="T223"/>
      <c r="U223"/>
    </row>
    <row r="224" spans="1:21" ht="15.75" thickBot="1" x14ac:dyDescent="0.3">
      <c r="A224" s="23" t="s">
        <v>290</v>
      </c>
      <c r="B224" s="24">
        <v>73</v>
      </c>
      <c r="C224" s="24">
        <v>99</v>
      </c>
      <c r="D224" s="24">
        <v>95</v>
      </c>
      <c r="E224" s="24">
        <v>93</v>
      </c>
      <c r="F224" s="24">
        <v>76</v>
      </c>
      <c r="G224" s="24">
        <v>118</v>
      </c>
      <c r="H224" s="24">
        <v>42</v>
      </c>
      <c r="I224" s="24">
        <v>104</v>
      </c>
      <c r="J224" s="24">
        <v>54</v>
      </c>
      <c r="K224" s="24">
        <v>28</v>
      </c>
      <c r="L224" s="24">
        <v>32</v>
      </c>
      <c r="M224" s="24">
        <v>34</v>
      </c>
      <c r="N224" s="24">
        <v>50</v>
      </c>
      <c r="O224" s="24">
        <v>9</v>
      </c>
      <c r="P224" s="24">
        <v>85</v>
      </c>
      <c r="Q224" s="24">
        <v>23</v>
      </c>
      <c r="R224" s="24">
        <v>69236</v>
      </c>
      <c r="S224"/>
      <c r="T224"/>
      <c r="U224"/>
    </row>
    <row r="225" spans="1:21" ht="15.75" thickBot="1" x14ac:dyDescent="0.3">
      <c r="A225" s="23" t="s">
        <v>291</v>
      </c>
      <c r="B225" s="24">
        <v>76</v>
      </c>
      <c r="C225" s="24">
        <v>75</v>
      </c>
      <c r="D225" s="24">
        <v>73</v>
      </c>
      <c r="E225" s="24">
        <v>81</v>
      </c>
      <c r="F225" s="24">
        <v>123</v>
      </c>
      <c r="G225" s="24">
        <v>67</v>
      </c>
      <c r="H225" s="24">
        <v>58</v>
      </c>
      <c r="I225" s="24">
        <v>47</v>
      </c>
      <c r="J225" s="24">
        <v>51</v>
      </c>
      <c r="K225" s="24">
        <v>52</v>
      </c>
      <c r="L225" s="24">
        <v>54</v>
      </c>
      <c r="M225" s="24">
        <v>46</v>
      </c>
      <c r="N225" s="24">
        <v>3</v>
      </c>
      <c r="O225" s="24">
        <v>60</v>
      </c>
      <c r="P225" s="24">
        <v>67</v>
      </c>
      <c r="Q225" s="24">
        <v>80</v>
      </c>
      <c r="R225" s="24">
        <v>69229</v>
      </c>
      <c r="S225"/>
      <c r="T225"/>
      <c r="U225"/>
    </row>
    <row r="226" spans="1:21" ht="15.75" thickBot="1" x14ac:dyDescent="0.3">
      <c r="A226" s="23" t="s">
        <v>292</v>
      </c>
      <c r="B226" s="24">
        <v>100</v>
      </c>
      <c r="C226" s="24">
        <v>93</v>
      </c>
      <c r="D226" s="24">
        <v>90</v>
      </c>
      <c r="E226" s="24">
        <v>92</v>
      </c>
      <c r="F226" s="24">
        <v>122</v>
      </c>
      <c r="G226" s="24">
        <v>116</v>
      </c>
      <c r="H226" s="24">
        <v>109</v>
      </c>
      <c r="I226" s="24">
        <v>13</v>
      </c>
      <c r="J226" s="24">
        <v>27</v>
      </c>
      <c r="K226" s="24">
        <v>34</v>
      </c>
      <c r="L226" s="24">
        <v>37</v>
      </c>
      <c r="M226" s="24">
        <v>35</v>
      </c>
      <c r="N226" s="24">
        <v>5</v>
      </c>
      <c r="O226" s="24">
        <v>11</v>
      </c>
      <c r="P226" s="24">
        <v>18</v>
      </c>
      <c r="Q226" s="24">
        <v>113</v>
      </c>
      <c r="R226" s="24">
        <v>69242</v>
      </c>
      <c r="S226"/>
      <c r="T226"/>
      <c r="U226"/>
    </row>
    <row r="227" spans="1:21" ht="15.75" thickBot="1" x14ac:dyDescent="0.3">
      <c r="A227" s="23" t="s">
        <v>293</v>
      </c>
      <c r="B227" s="24">
        <v>111</v>
      </c>
      <c r="C227" s="24">
        <v>106</v>
      </c>
      <c r="D227" s="24">
        <v>114</v>
      </c>
      <c r="E227" s="24">
        <v>106</v>
      </c>
      <c r="F227" s="24">
        <v>119</v>
      </c>
      <c r="G227" s="24">
        <v>123</v>
      </c>
      <c r="H227" s="24">
        <v>103</v>
      </c>
      <c r="I227" s="24">
        <v>62</v>
      </c>
      <c r="J227" s="24">
        <v>16</v>
      </c>
      <c r="K227" s="24">
        <v>21</v>
      </c>
      <c r="L227" s="24">
        <v>13</v>
      </c>
      <c r="M227" s="24">
        <v>20</v>
      </c>
      <c r="N227" s="24">
        <v>8</v>
      </c>
      <c r="O227" s="24">
        <v>4</v>
      </c>
      <c r="P227" s="24">
        <v>24</v>
      </c>
      <c r="Q227" s="24">
        <v>65</v>
      </c>
      <c r="R227" s="24">
        <v>69239</v>
      </c>
      <c r="S227"/>
      <c r="T227"/>
      <c r="U227"/>
    </row>
    <row r="228" spans="1:21" ht="15.75" thickBot="1" x14ac:dyDescent="0.3">
      <c r="A228" s="23" t="s">
        <v>294</v>
      </c>
      <c r="B228" s="24">
        <v>98</v>
      </c>
      <c r="C228" s="24">
        <v>98</v>
      </c>
      <c r="D228" s="24">
        <v>94</v>
      </c>
      <c r="E228" s="24">
        <v>91</v>
      </c>
      <c r="F228" s="24">
        <v>74</v>
      </c>
      <c r="G228" s="24">
        <v>63</v>
      </c>
      <c r="H228" s="24">
        <v>58</v>
      </c>
      <c r="I228" s="24">
        <v>70</v>
      </c>
      <c r="J228" s="24">
        <v>29</v>
      </c>
      <c r="K228" s="24">
        <v>29</v>
      </c>
      <c r="L228" s="24">
        <v>33</v>
      </c>
      <c r="M228" s="24">
        <v>36</v>
      </c>
      <c r="N228" s="24">
        <v>52</v>
      </c>
      <c r="O228" s="24">
        <v>64</v>
      </c>
      <c r="P228" s="24">
        <v>67</v>
      </c>
      <c r="Q228" s="24">
        <v>57</v>
      </c>
      <c r="R228" s="24">
        <v>69212</v>
      </c>
      <c r="S228"/>
      <c r="T228"/>
      <c r="U228"/>
    </row>
    <row r="229" spans="1:21" ht="15.75" thickBot="1" x14ac:dyDescent="0.3">
      <c r="A229" s="23" t="s">
        <v>295</v>
      </c>
      <c r="B229" s="24">
        <v>112</v>
      </c>
      <c r="C229" s="24">
        <v>101</v>
      </c>
      <c r="D229" s="24">
        <v>99</v>
      </c>
      <c r="E229" s="24">
        <v>113</v>
      </c>
      <c r="F229" s="24">
        <v>116</v>
      </c>
      <c r="G229" s="24">
        <v>76</v>
      </c>
      <c r="H229" s="24">
        <v>116</v>
      </c>
      <c r="I229" s="24">
        <v>124</v>
      </c>
      <c r="J229" s="24">
        <v>15</v>
      </c>
      <c r="K229" s="24">
        <v>26</v>
      </c>
      <c r="L229" s="24">
        <v>28</v>
      </c>
      <c r="M229" s="24">
        <v>14</v>
      </c>
      <c r="N229" s="24">
        <v>11</v>
      </c>
      <c r="O229" s="24">
        <v>51</v>
      </c>
      <c r="P229" s="24">
        <v>11</v>
      </c>
      <c r="Q229" s="24">
        <v>3</v>
      </c>
      <c r="R229" s="24">
        <v>75444</v>
      </c>
      <c r="S229"/>
      <c r="T229"/>
      <c r="U229"/>
    </row>
    <row r="230" spans="1:21" ht="15.75" thickBot="1" x14ac:dyDescent="0.3">
      <c r="A230" s="23" t="s">
        <v>296</v>
      </c>
      <c r="B230" s="24">
        <v>89</v>
      </c>
      <c r="C230" s="24">
        <v>88</v>
      </c>
      <c r="D230" s="24">
        <v>98</v>
      </c>
      <c r="E230" s="24">
        <v>98</v>
      </c>
      <c r="F230" s="24">
        <v>74</v>
      </c>
      <c r="G230" s="24">
        <v>100</v>
      </c>
      <c r="H230" s="24">
        <v>93</v>
      </c>
      <c r="I230" s="24">
        <v>113</v>
      </c>
      <c r="J230" s="24">
        <v>38</v>
      </c>
      <c r="K230" s="24">
        <v>39</v>
      </c>
      <c r="L230" s="24">
        <v>29</v>
      </c>
      <c r="M230" s="24">
        <v>29</v>
      </c>
      <c r="N230" s="24">
        <v>52</v>
      </c>
      <c r="O230" s="24">
        <v>27</v>
      </c>
      <c r="P230" s="24">
        <v>33</v>
      </c>
      <c r="Q230" s="24">
        <v>13</v>
      </c>
      <c r="R230" s="24">
        <v>75493</v>
      </c>
      <c r="S230"/>
      <c r="T230"/>
      <c r="U230"/>
    </row>
    <row r="231" spans="1:21" ht="15.75" thickBot="1" x14ac:dyDescent="0.3">
      <c r="A231" s="23" t="s">
        <v>297</v>
      </c>
      <c r="B231" s="24">
        <v>101</v>
      </c>
      <c r="C231" s="24">
        <v>109</v>
      </c>
      <c r="D231" s="24">
        <v>105</v>
      </c>
      <c r="E231" s="24">
        <v>100</v>
      </c>
      <c r="F231" s="24">
        <v>69</v>
      </c>
      <c r="G231" s="24">
        <v>95</v>
      </c>
      <c r="H231" s="24">
        <v>123</v>
      </c>
      <c r="I231" s="24">
        <v>42</v>
      </c>
      <c r="J231" s="24">
        <v>26</v>
      </c>
      <c r="K231" s="24">
        <v>18</v>
      </c>
      <c r="L231" s="24">
        <v>22</v>
      </c>
      <c r="M231" s="24">
        <v>27</v>
      </c>
      <c r="N231" s="24">
        <v>54</v>
      </c>
      <c r="O231" s="24">
        <v>32</v>
      </c>
      <c r="P231" s="24">
        <v>4</v>
      </c>
      <c r="Q231" s="24">
        <v>85</v>
      </c>
      <c r="R231" s="24">
        <v>75531</v>
      </c>
      <c r="S231"/>
      <c r="T231"/>
      <c r="U231"/>
    </row>
    <row r="232" spans="1:21" ht="15.75" thickBot="1" x14ac:dyDescent="0.3">
      <c r="A232" s="23" t="s">
        <v>298</v>
      </c>
      <c r="B232" s="24">
        <v>67</v>
      </c>
      <c r="C232" s="24">
        <v>91</v>
      </c>
      <c r="D232" s="24">
        <v>88</v>
      </c>
      <c r="E232" s="24">
        <v>90</v>
      </c>
      <c r="F232" s="24">
        <v>19</v>
      </c>
      <c r="G232" s="24">
        <v>103</v>
      </c>
      <c r="H232" s="24">
        <v>92</v>
      </c>
      <c r="I232" s="24">
        <v>120</v>
      </c>
      <c r="J232" s="24">
        <v>60</v>
      </c>
      <c r="K232" s="24">
        <v>36</v>
      </c>
      <c r="L232" s="24">
        <v>39</v>
      </c>
      <c r="M232" s="24">
        <v>37</v>
      </c>
      <c r="N232" s="24">
        <v>98</v>
      </c>
      <c r="O232" s="24">
        <v>24</v>
      </c>
      <c r="P232" s="24">
        <v>35</v>
      </c>
      <c r="Q232" s="24">
        <v>6</v>
      </c>
      <c r="R232" s="24">
        <v>75560</v>
      </c>
      <c r="S232"/>
      <c r="T232"/>
      <c r="U232"/>
    </row>
    <row r="233" spans="1:21" ht="15.75" thickBot="1" x14ac:dyDescent="0.3">
      <c r="A233" s="23" t="s">
        <v>299</v>
      </c>
      <c r="B233" s="24">
        <v>97</v>
      </c>
      <c r="C233" s="24">
        <v>85</v>
      </c>
      <c r="D233" s="24">
        <v>97</v>
      </c>
      <c r="E233" s="24">
        <v>101</v>
      </c>
      <c r="F233" s="24">
        <v>112</v>
      </c>
      <c r="G233" s="24">
        <v>122</v>
      </c>
      <c r="H233" s="24">
        <v>101</v>
      </c>
      <c r="I233" s="24">
        <v>46</v>
      </c>
      <c r="J233" s="24">
        <v>30</v>
      </c>
      <c r="K233" s="24">
        <v>42</v>
      </c>
      <c r="L233" s="24">
        <v>30</v>
      </c>
      <c r="M233" s="24">
        <v>26</v>
      </c>
      <c r="N233" s="24">
        <v>15</v>
      </c>
      <c r="O233" s="24">
        <v>5</v>
      </c>
      <c r="P233" s="24">
        <v>25</v>
      </c>
      <c r="Q233" s="24">
        <v>81</v>
      </c>
      <c r="R233" s="24">
        <v>75602</v>
      </c>
      <c r="S233"/>
      <c r="T233"/>
      <c r="U233"/>
    </row>
    <row r="234" spans="1:21" ht="15.75" thickBot="1" x14ac:dyDescent="0.3">
      <c r="A234" s="23" t="s">
        <v>300</v>
      </c>
      <c r="B234" s="24">
        <v>105</v>
      </c>
      <c r="C234" s="24">
        <v>94</v>
      </c>
      <c r="D234" s="24">
        <v>87</v>
      </c>
      <c r="E234" s="24">
        <v>87</v>
      </c>
      <c r="F234" s="24">
        <v>10</v>
      </c>
      <c r="G234" s="24">
        <v>121</v>
      </c>
      <c r="H234" s="24">
        <v>100</v>
      </c>
      <c r="I234" s="24">
        <v>48</v>
      </c>
      <c r="J234" s="24">
        <v>22</v>
      </c>
      <c r="K234" s="24">
        <v>33</v>
      </c>
      <c r="L234" s="24">
        <v>40</v>
      </c>
      <c r="M234" s="24">
        <v>40</v>
      </c>
      <c r="N234" s="24">
        <v>117</v>
      </c>
      <c r="O234" s="24">
        <v>6</v>
      </c>
      <c r="P234" s="24">
        <v>27</v>
      </c>
      <c r="Q234" s="24">
        <v>78</v>
      </c>
      <c r="R234" s="24">
        <v>75609</v>
      </c>
      <c r="S234"/>
      <c r="T234"/>
      <c r="U234"/>
    </row>
    <row r="235" spans="1:21" ht="15.75" thickBot="1" x14ac:dyDescent="0.3">
      <c r="A235" s="23" t="s">
        <v>301</v>
      </c>
      <c r="B235" s="24">
        <v>26</v>
      </c>
      <c r="C235" s="24">
        <v>35</v>
      </c>
      <c r="D235" s="24">
        <v>39</v>
      </c>
      <c r="E235" s="24">
        <v>46</v>
      </c>
      <c r="F235" s="24">
        <v>79</v>
      </c>
      <c r="G235" s="24">
        <v>81</v>
      </c>
      <c r="H235" s="24">
        <v>70</v>
      </c>
      <c r="I235" s="24">
        <v>83</v>
      </c>
      <c r="J235" s="24">
        <v>101</v>
      </c>
      <c r="K235" s="24">
        <v>92</v>
      </c>
      <c r="L235" s="24">
        <v>88</v>
      </c>
      <c r="M235" s="24">
        <v>81</v>
      </c>
      <c r="N235" s="24">
        <v>48</v>
      </c>
      <c r="O235" s="24">
        <v>46</v>
      </c>
      <c r="P235" s="24">
        <v>57</v>
      </c>
      <c r="Q235" s="24">
        <v>44</v>
      </c>
      <c r="R235" s="24">
        <v>51236</v>
      </c>
      <c r="S235"/>
      <c r="T235"/>
      <c r="U235"/>
    </row>
    <row r="236" spans="1:21" ht="15.75" thickBot="1" x14ac:dyDescent="0.3">
      <c r="A236" s="23" t="s">
        <v>302</v>
      </c>
      <c r="B236" s="24">
        <v>13</v>
      </c>
      <c r="C236" s="24">
        <v>7</v>
      </c>
      <c r="D236" s="24">
        <v>18</v>
      </c>
      <c r="E236" s="24">
        <v>17</v>
      </c>
      <c r="F236" s="24">
        <v>80</v>
      </c>
      <c r="G236" s="24">
        <v>78</v>
      </c>
      <c r="H236" s="24">
        <v>75</v>
      </c>
      <c r="I236" s="24">
        <v>80</v>
      </c>
      <c r="J236" s="24">
        <v>114</v>
      </c>
      <c r="K236" s="24">
        <v>120</v>
      </c>
      <c r="L236" s="24">
        <v>109</v>
      </c>
      <c r="M236" s="24">
        <v>110</v>
      </c>
      <c r="N236" s="24">
        <v>47</v>
      </c>
      <c r="O236" s="24">
        <v>49</v>
      </c>
      <c r="P236" s="24">
        <v>52</v>
      </c>
      <c r="Q236" s="24">
        <v>47</v>
      </c>
      <c r="R236" s="24">
        <v>51230</v>
      </c>
      <c r="S236"/>
      <c r="T236"/>
      <c r="U236"/>
    </row>
    <row r="237" spans="1:21" ht="15.75" thickBot="1" x14ac:dyDescent="0.3">
      <c r="A237" s="23" t="s">
        <v>303</v>
      </c>
      <c r="B237" s="24">
        <v>19</v>
      </c>
      <c r="C237" s="24">
        <v>22</v>
      </c>
      <c r="D237" s="24">
        <v>28</v>
      </c>
      <c r="E237" s="24">
        <v>43</v>
      </c>
      <c r="F237" s="24">
        <v>84</v>
      </c>
      <c r="G237" s="24">
        <v>84</v>
      </c>
      <c r="H237" s="24">
        <v>71</v>
      </c>
      <c r="I237" s="24">
        <v>88</v>
      </c>
      <c r="J237" s="24">
        <v>108</v>
      </c>
      <c r="K237" s="24">
        <v>105</v>
      </c>
      <c r="L237" s="24">
        <v>99</v>
      </c>
      <c r="M237" s="24">
        <v>84</v>
      </c>
      <c r="N237" s="24">
        <v>43</v>
      </c>
      <c r="O237" s="24">
        <v>43</v>
      </c>
      <c r="P237" s="24">
        <v>56</v>
      </c>
      <c r="Q237" s="24">
        <v>39</v>
      </c>
      <c r="R237" s="24">
        <v>51222</v>
      </c>
      <c r="S237"/>
      <c r="T237"/>
      <c r="U237"/>
    </row>
    <row r="238" spans="1:21" ht="15.75" thickBot="1" x14ac:dyDescent="0.3">
      <c r="A238" s="23" t="s">
        <v>304</v>
      </c>
      <c r="B238" s="24">
        <v>12</v>
      </c>
      <c r="C238" s="24">
        <v>15</v>
      </c>
      <c r="D238" s="24">
        <v>17</v>
      </c>
      <c r="E238" s="24">
        <v>22</v>
      </c>
      <c r="F238" s="24">
        <v>81</v>
      </c>
      <c r="G238" s="24">
        <v>79</v>
      </c>
      <c r="H238" s="24">
        <v>76</v>
      </c>
      <c r="I238" s="24">
        <v>89</v>
      </c>
      <c r="J238" s="24">
        <v>115</v>
      </c>
      <c r="K238" s="24">
        <v>112</v>
      </c>
      <c r="L238" s="24">
        <v>110</v>
      </c>
      <c r="M238" s="24">
        <v>105</v>
      </c>
      <c r="N238" s="24">
        <v>45</v>
      </c>
      <c r="O238" s="24">
        <v>47</v>
      </c>
      <c r="P238" s="24">
        <v>51</v>
      </c>
      <c r="Q238" s="24">
        <v>38</v>
      </c>
      <c r="R238" s="24">
        <v>51218</v>
      </c>
      <c r="S238"/>
      <c r="T238"/>
      <c r="U238"/>
    </row>
    <row r="239" spans="1:21" ht="15.75" thickBot="1" x14ac:dyDescent="0.3">
      <c r="A239" s="23" t="s">
        <v>305</v>
      </c>
      <c r="B239" s="24">
        <v>34</v>
      </c>
      <c r="C239" s="24">
        <v>51</v>
      </c>
      <c r="D239" s="24">
        <v>52</v>
      </c>
      <c r="E239" s="24">
        <v>48</v>
      </c>
      <c r="F239" s="24">
        <v>81</v>
      </c>
      <c r="G239" s="24">
        <v>79</v>
      </c>
      <c r="H239" s="24">
        <v>78</v>
      </c>
      <c r="I239" s="24">
        <v>82</v>
      </c>
      <c r="J239" s="24">
        <v>93</v>
      </c>
      <c r="K239" s="24">
        <v>76</v>
      </c>
      <c r="L239" s="24">
        <v>75</v>
      </c>
      <c r="M239" s="24">
        <v>79</v>
      </c>
      <c r="N239" s="24">
        <v>45</v>
      </c>
      <c r="O239" s="24">
        <v>47</v>
      </c>
      <c r="P239" s="24">
        <v>49</v>
      </c>
      <c r="Q239" s="24">
        <v>45</v>
      </c>
      <c r="R239" s="24">
        <v>51210</v>
      </c>
      <c r="S239"/>
      <c r="T239"/>
      <c r="U239"/>
    </row>
    <row r="240" spans="1:21" ht="15.75" thickBot="1" x14ac:dyDescent="0.3">
      <c r="A240" s="23" t="s">
        <v>306</v>
      </c>
      <c r="B240" s="24">
        <v>39</v>
      </c>
      <c r="C240" s="24">
        <v>31</v>
      </c>
      <c r="D240" s="24">
        <v>36</v>
      </c>
      <c r="E240" s="24">
        <v>29</v>
      </c>
      <c r="F240" s="24">
        <v>83</v>
      </c>
      <c r="G240" s="24">
        <v>82</v>
      </c>
      <c r="H240" s="24">
        <v>73</v>
      </c>
      <c r="I240" s="24">
        <v>84</v>
      </c>
      <c r="J240" s="24">
        <v>88</v>
      </c>
      <c r="K240" s="24">
        <v>96</v>
      </c>
      <c r="L240" s="24">
        <v>91</v>
      </c>
      <c r="M240" s="24">
        <v>98</v>
      </c>
      <c r="N240" s="24">
        <v>44</v>
      </c>
      <c r="O240" s="24">
        <v>45</v>
      </c>
      <c r="P240" s="24">
        <v>54</v>
      </c>
      <c r="Q240" s="24">
        <v>43</v>
      </c>
      <c r="R240" s="24">
        <v>51204</v>
      </c>
      <c r="S240"/>
      <c r="T240"/>
      <c r="U240"/>
    </row>
    <row r="241" spans="1:21" ht="15.75" thickBot="1" x14ac:dyDescent="0.3">
      <c r="A241" s="23" t="s">
        <v>307</v>
      </c>
      <c r="B241" s="24">
        <v>93</v>
      </c>
      <c r="C241" s="24">
        <v>81</v>
      </c>
      <c r="D241" s="24">
        <v>83</v>
      </c>
      <c r="E241" s="24">
        <v>79</v>
      </c>
      <c r="F241" s="24">
        <v>19</v>
      </c>
      <c r="G241" s="24">
        <v>94</v>
      </c>
      <c r="H241" s="24">
        <v>81</v>
      </c>
      <c r="I241" s="24">
        <v>13</v>
      </c>
      <c r="J241" s="24">
        <v>34</v>
      </c>
      <c r="K241" s="24">
        <v>46</v>
      </c>
      <c r="L241" s="24">
        <v>44</v>
      </c>
      <c r="M241" s="24">
        <v>48</v>
      </c>
      <c r="N241" s="24">
        <v>98</v>
      </c>
      <c r="O241" s="24">
        <v>33</v>
      </c>
      <c r="P241" s="24">
        <v>46</v>
      </c>
      <c r="Q241" s="24">
        <v>113</v>
      </c>
      <c r="R241" s="24">
        <v>57921</v>
      </c>
      <c r="S241"/>
      <c r="T241"/>
      <c r="U241"/>
    </row>
    <row r="242" spans="1:21" ht="15.75" thickBot="1" x14ac:dyDescent="0.3">
      <c r="A242" s="23" t="s">
        <v>308</v>
      </c>
      <c r="B242" s="24">
        <v>106</v>
      </c>
      <c r="C242" s="24">
        <v>96</v>
      </c>
      <c r="D242" s="24">
        <v>101</v>
      </c>
      <c r="E242" s="24">
        <v>97</v>
      </c>
      <c r="F242" s="24">
        <v>108</v>
      </c>
      <c r="G242" s="24">
        <v>45</v>
      </c>
      <c r="H242" s="24">
        <v>89</v>
      </c>
      <c r="I242" s="24">
        <v>75</v>
      </c>
      <c r="J242" s="24">
        <v>21</v>
      </c>
      <c r="K242" s="24">
        <v>31</v>
      </c>
      <c r="L242" s="24">
        <v>26</v>
      </c>
      <c r="M242" s="24">
        <v>30</v>
      </c>
      <c r="N242" s="24">
        <v>19</v>
      </c>
      <c r="O242" s="24">
        <v>82</v>
      </c>
      <c r="P242" s="24">
        <v>38</v>
      </c>
      <c r="Q242" s="24">
        <v>51</v>
      </c>
      <c r="R242" s="24">
        <v>57935</v>
      </c>
      <c r="S242"/>
      <c r="T242"/>
      <c r="U242"/>
    </row>
    <row r="243" spans="1:21" ht="15.75" thickBot="1" x14ac:dyDescent="0.3">
      <c r="A243" s="23" t="s">
        <v>309</v>
      </c>
      <c r="B243" s="24">
        <v>115</v>
      </c>
      <c r="C243" s="24">
        <v>113</v>
      </c>
      <c r="D243" s="24">
        <v>112</v>
      </c>
      <c r="E243" s="24">
        <v>111</v>
      </c>
      <c r="F243" s="24">
        <v>118</v>
      </c>
      <c r="G243" s="24">
        <v>73</v>
      </c>
      <c r="H243" s="24">
        <v>119</v>
      </c>
      <c r="I243" s="24">
        <v>98</v>
      </c>
      <c r="J243" s="24">
        <v>12</v>
      </c>
      <c r="K243" s="24">
        <v>14</v>
      </c>
      <c r="L243" s="24">
        <v>15</v>
      </c>
      <c r="M243" s="24">
        <v>16</v>
      </c>
      <c r="N243" s="24">
        <v>9</v>
      </c>
      <c r="O243" s="24">
        <v>53</v>
      </c>
      <c r="P243" s="24">
        <v>8</v>
      </c>
      <c r="Q243" s="24">
        <v>29</v>
      </c>
      <c r="R243" s="24">
        <v>57965</v>
      </c>
      <c r="S243"/>
      <c r="T243"/>
      <c r="U243"/>
    </row>
    <row r="244" spans="1:21" ht="15.75" thickBot="1" x14ac:dyDescent="0.3">
      <c r="A244" s="23" t="s">
        <v>310</v>
      </c>
      <c r="B244" s="24">
        <v>102</v>
      </c>
      <c r="C244" s="24">
        <v>108</v>
      </c>
      <c r="D244" s="24">
        <v>109</v>
      </c>
      <c r="E244" s="24">
        <v>103</v>
      </c>
      <c r="F244" s="24">
        <v>90</v>
      </c>
      <c r="G244" s="24">
        <v>107</v>
      </c>
      <c r="H244" s="24">
        <v>64</v>
      </c>
      <c r="I244" s="24">
        <v>72</v>
      </c>
      <c r="J244" s="24">
        <v>25</v>
      </c>
      <c r="K244" s="24">
        <v>19</v>
      </c>
      <c r="L244" s="24">
        <v>18</v>
      </c>
      <c r="M244" s="24">
        <v>24</v>
      </c>
      <c r="N244" s="24">
        <v>37</v>
      </c>
      <c r="O244" s="24">
        <v>20</v>
      </c>
      <c r="P244" s="24">
        <v>63</v>
      </c>
      <c r="Q244" s="24">
        <v>54</v>
      </c>
      <c r="R244" s="24">
        <v>57940</v>
      </c>
      <c r="S244"/>
      <c r="T244"/>
      <c r="U244"/>
    </row>
    <row r="245" spans="1:21" ht="15.75" thickBot="1" x14ac:dyDescent="0.3">
      <c r="A245" s="23" t="s">
        <v>311</v>
      </c>
      <c r="B245" s="24">
        <v>104</v>
      </c>
      <c r="C245" s="24">
        <v>110</v>
      </c>
      <c r="D245" s="24">
        <v>106</v>
      </c>
      <c r="E245" s="24">
        <v>102</v>
      </c>
      <c r="F245" s="24">
        <v>110</v>
      </c>
      <c r="G245" s="24">
        <v>34</v>
      </c>
      <c r="H245" s="24">
        <v>97</v>
      </c>
      <c r="I245" s="24">
        <v>39</v>
      </c>
      <c r="J245" s="24">
        <v>23</v>
      </c>
      <c r="K245" s="24">
        <v>17</v>
      </c>
      <c r="L245" s="24">
        <v>21</v>
      </c>
      <c r="M245" s="24">
        <v>25</v>
      </c>
      <c r="N245" s="24">
        <v>17</v>
      </c>
      <c r="O245" s="24">
        <v>93</v>
      </c>
      <c r="P245" s="24">
        <v>29</v>
      </c>
      <c r="Q245" s="24">
        <v>87</v>
      </c>
      <c r="R245" s="24">
        <v>57913</v>
      </c>
      <c r="S245"/>
      <c r="T245"/>
      <c r="U245"/>
    </row>
    <row r="246" spans="1:21" ht="15.75" thickBot="1" x14ac:dyDescent="0.3">
      <c r="A246" s="23" t="s">
        <v>312</v>
      </c>
      <c r="B246" s="24">
        <v>113</v>
      </c>
      <c r="C246" s="24">
        <v>107</v>
      </c>
      <c r="D246" s="24">
        <v>102</v>
      </c>
      <c r="E246" s="24">
        <v>104</v>
      </c>
      <c r="F246" s="24">
        <v>114</v>
      </c>
      <c r="G246" s="24">
        <v>30</v>
      </c>
      <c r="H246" s="24">
        <v>117</v>
      </c>
      <c r="I246" s="24">
        <v>126</v>
      </c>
      <c r="J246" s="24">
        <v>14</v>
      </c>
      <c r="K246" s="24">
        <v>20</v>
      </c>
      <c r="L246" s="24">
        <v>25</v>
      </c>
      <c r="M246" s="24">
        <v>23</v>
      </c>
      <c r="N246" s="24">
        <v>12</v>
      </c>
      <c r="O246" s="24">
        <v>95</v>
      </c>
      <c r="P246" s="24">
        <v>10</v>
      </c>
      <c r="Q246" s="24">
        <v>1</v>
      </c>
      <c r="R246" s="24">
        <v>57898</v>
      </c>
      <c r="S246"/>
      <c r="T246"/>
      <c r="U246"/>
    </row>
    <row r="247" spans="1:21" ht="15.75" thickBot="1" x14ac:dyDescent="0.3">
      <c r="A247" s="23" t="s">
        <v>313</v>
      </c>
      <c r="B247" s="24">
        <v>120</v>
      </c>
      <c r="C247" s="24">
        <v>114</v>
      </c>
      <c r="D247" s="24">
        <v>107</v>
      </c>
      <c r="E247" s="24">
        <v>106</v>
      </c>
      <c r="F247" s="24">
        <v>93</v>
      </c>
      <c r="G247" s="24">
        <v>33</v>
      </c>
      <c r="H247" s="24">
        <v>19</v>
      </c>
      <c r="I247" s="24">
        <v>75</v>
      </c>
      <c r="J247" s="24">
        <v>7</v>
      </c>
      <c r="K247" s="24">
        <v>13</v>
      </c>
      <c r="L247" s="24">
        <v>20</v>
      </c>
      <c r="M247" s="24">
        <v>20</v>
      </c>
      <c r="N247" s="24">
        <v>32</v>
      </c>
      <c r="O247" s="24">
        <v>94</v>
      </c>
      <c r="P247" s="24">
        <v>108</v>
      </c>
      <c r="Q247" s="24">
        <v>51</v>
      </c>
      <c r="R247" s="24">
        <v>63330</v>
      </c>
      <c r="S247"/>
      <c r="T247"/>
      <c r="U247"/>
    </row>
    <row r="248" spans="1:21" ht="15.75" thickBot="1" x14ac:dyDescent="0.3">
      <c r="A248" s="23" t="s">
        <v>314</v>
      </c>
      <c r="B248" s="24">
        <v>88</v>
      </c>
      <c r="C248" s="24">
        <v>100</v>
      </c>
      <c r="D248" s="24">
        <v>110</v>
      </c>
      <c r="E248" s="24">
        <v>109</v>
      </c>
      <c r="F248" s="24">
        <v>19</v>
      </c>
      <c r="G248" s="24">
        <v>35</v>
      </c>
      <c r="H248" s="24">
        <v>56</v>
      </c>
      <c r="I248" s="24">
        <v>110</v>
      </c>
      <c r="J248" s="24">
        <v>39</v>
      </c>
      <c r="K248" s="24">
        <v>27</v>
      </c>
      <c r="L248" s="24">
        <v>17</v>
      </c>
      <c r="M248" s="24">
        <v>18</v>
      </c>
      <c r="N248" s="24">
        <v>98</v>
      </c>
      <c r="O248" s="24">
        <v>92</v>
      </c>
      <c r="P248" s="24">
        <v>71</v>
      </c>
      <c r="Q248" s="24">
        <v>16</v>
      </c>
      <c r="R248" s="24">
        <v>63321</v>
      </c>
      <c r="S248"/>
      <c r="T248"/>
      <c r="U248"/>
    </row>
    <row r="249" spans="1:21" ht="15.75" thickBot="1" x14ac:dyDescent="0.3">
      <c r="A249" s="23" t="s">
        <v>315</v>
      </c>
      <c r="B249" s="24">
        <v>116</v>
      </c>
      <c r="C249" s="24">
        <v>112</v>
      </c>
      <c r="D249" s="24">
        <v>119</v>
      </c>
      <c r="E249" s="24">
        <v>114</v>
      </c>
      <c r="F249" s="24">
        <v>67</v>
      </c>
      <c r="G249" s="24">
        <v>124</v>
      </c>
      <c r="H249" s="24">
        <v>101</v>
      </c>
      <c r="I249" s="24">
        <v>45</v>
      </c>
      <c r="J249" s="24">
        <v>11</v>
      </c>
      <c r="K249" s="24">
        <v>15</v>
      </c>
      <c r="L249" s="24">
        <v>8</v>
      </c>
      <c r="M249" s="24">
        <v>13</v>
      </c>
      <c r="N249" s="24">
        <v>60</v>
      </c>
      <c r="O249" s="24">
        <v>3</v>
      </c>
      <c r="P249" s="24">
        <v>25</v>
      </c>
      <c r="Q249" s="24">
        <v>82</v>
      </c>
      <c r="R249" s="24">
        <v>63316</v>
      </c>
      <c r="S249"/>
      <c r="T249"/>
      <c r="U249"/>
    </row>
    <row r="250" spans="1:21" ht="15.75" thickBot="1" x14ac:dyDescent="0.3">
      <c r="A250" s="23" t="s">
        <v>316</v>
      </c>
      <c r="B250" s="24">
        <v>119</v>
      </c>
      <c r="C250" s="24">
        <v>116</v>
      </c>
      <c r="D250" s="24">
        <v>111</v>
      </c>
      <c r="E250" s="24">
        <v>123</v>
      </c>
      <c r="F250" s="24">
        <v>69</v>
      </c>
      <c r="G250" s="24">
        <v>44</v>
      </c>
      <c r="H250" s="24">
        <v>11</v>
      </c>
      <c r="I250" s="24">
        <v>69</v>
      </c>
      <c r="J250" s="24">
        <v>8</v>
      </c>
      <c r="K250" s="24">
        <v>11</v>
      </c>
      <c r="L250" s="24">
        <v>16</v>
      </c>
      <c r="M250" s="24">
        <v>4</v>
      </c>
      <c r="N250" s="24">
        <v>54</v>
      </c>
      <c r="O250" s="24">
        <v>83</v>
      </c>
      <c r="P250" s="24">
        <v>115</v>
      </c>
      <c r="Q250" s="24">
        <v>58</v>
      </c>
      <c r="R250" s="24">
        <v>63310</v>
      </c>
      <c r="S250"/>
      <c r="T250"/>
      <c r="U250"/>
    </row>
    <row r="251" spans="1:21" ht="15.75" thickBot="1" x14ac:dyDescent="0.3">
      <c r="A251" s="23" t="s">
        <v>317</v>
      </c>
      <c r="B251" s="24">
        <v>94</v>
      </c>
      <c r="C251" s="24">
        <v>117</v>
      </c>
      <c r="D251" s="24">
        <v>121</v>
      </c>
      <c r="E251" s="24">
        <v>119</v>
      </c>
      <c r="F251" s="24">
        <v>19</v>
      </c>
      <c r="G251" s="24">
        <v>69</v>
      </c>
      <c r="H251" s="24">
        <v>11</v>
      </c>
      <c r="I251" s="24">
        <v>68</v>
      </c>
      <c r="J251" s="24">
        <v>33</v>
      </c>
      <c r="K251" s="24">
        <v>10</v>
      </c>
      <c r="L251" s="24">
        <v>6</v>
      </c>
      <c r="M251" s="24">
        <v>8</v>
      </c>
      <c r="N251" s="24">
        <v>98</v>
      </c>
      <c r="O251" s="24">
        <v>58</v>
      </c>
      <c r="P251" s="24">
        <v>115</v>
      </c>
      <c r="Q251" s="24">
        <v>59</v>
      </c>
      <c r="R251" s="24">
        <v>63310</v>
      </c>
      <c r="S251"/>
      <c r="T251"/>
      <c r="U251"/>
    </row>
    <row r="252" spans="1:21" ht="15.75" thickBot="1" x14ac:dyDescent="0.3">
      <c r="A252" s="23" t="s">
        <v>318</v>
      </c>
      <c r="B252" s="24">
        <v>84</v>
      </c>
      <c r="C252" s="24">
        <v>89</v>
      </c>
      <c r="D252" s="24">
        <v>104</v>
      </c>
      <c r="E252" s="24">
        <v>112</v>
      </c>
      <c r="F252" s="24">
        <v>19</v>
      </c>
      <c r="G252" s="24">
        <v>114</v>
      </c>
      <c r="H252" s="24">
        <v>114</v>
      </c>
      <c r="I252" s="24">
        <v>24</v>
      </c>
      <c r="J252" s="24">
        <v>43</v>
      </c>
      <c r="K252" s="24">
        <v>38</v>
      </c>
      <c r="L252" s="24">
        <v>23</v>
      </c>
      <c r="M252" s="24">
        <v>15</v>
      </c>
      <c r="N252" s="24">
        <v>98</v>
      </c>
      <c r="O252" s="24">
        <v>12</v>
      </c>
      <c r="P252" s="24">
        <v>13</v>
      </c>
      <c r="Q252" s="24">
        <v>103</v>
      </c>
      <c r="R252" s="24">
        <v>63299</v>
      </c>
      <c r="S252"/>
      <c r="T252"/>
      <c r="U252"/>
    </row>
    <row r="253" spans="1:21" ht="15.75" thickBot="1" x14ac:dyDescent="0.3">
      <c r="A253" s="23" t="s">
        <v>319</v>
      </c>
      <c r="B253" s="24">
        <v>66</v>
      </c>
      <c r="C253" s="24">
        <v>111</v>
      </c>
      <c r="D253" s="24">
        <v>113</v>
      </c>
      <c r="E253" s="24">
        <v>105</v>
      </c>
      <c r="F253" s="24">
        <v>19</v>
      </c>
      <c r="G253" s="24">
        <v>108</v>
      </c>
      <c r="H253" s="24">
        <v>112</v>
      </c>
      <c r="I253" s="24">
        <v>123</v>
      </c>
      <c r="J253" s="24">
        <v>61</v>
      </c>
      <c r="K253" s="24">
        <v>16</v>
      </c>
      <c r="L253" s="24">
        <v>14</v>
      </c>
      <c r="M253" s="24">
        <v>22</v>
      </c>
      <c r="N253" s="24">
        <v>98</v>
      </c>
      <c r="O253" s="24">
        <v>19</v>
      </c>
      <c r="P253" s="24">
        <v>14</v>
      </c>
      <c r="Q253" s="24">
        <v>4</v>
      </c>
      <c r="R253" s="24">
        <v>69436</v>
      </c>
      <c r="S253"/>
      <c r="T253"/>
      <c r="U253"/>
    </row>
    <row r="254" spans="1:21" ht="15.75" thickBot="1" x14ac:dyDescent="0.3">
      <c r="A254" s="23" t="s">
        <v>320</v>
      </c>
      <c r="B254" s="24">
        <v>122</v>
      </c>
      <c r="C254" s="24">
        <v>121</v>
      </c>
      <c r="D254" s="24">
        <v>120</v>
      </c>
      <c r="E254" s="24">
        <v>117</v>
      </c>
      <c r="F254" s="24">
        <v>69</v>
      </c>
      <c r="G254" s="24">
        <v>64</v>
      </c>
      <c r="H254" s="24">
        <v>112</v>
      </c>
      <c r="I254" s="24">
        <v>112</v>
      </c>
      <c r="J254" s="24">
        <v>5</v>
      </c>
      <c r="K254" s="24">
        <v>6</v>
      </c>
      <c r="L254" s="24">
        <v>7</v>
      </c>
      <c r="M254" s="24">
        <v>10</v>
      </c>
      <c r="N254" s="24">
        <v>54</v>
      </c>
      <c r="O254" s="24">
        <v>63</v>
      </c>
      <c r="P254" s="24">
        <v>14</v>
      </c>
      <c r="Q254" s="24">
        <v>15</v>
      </c>
      <c r="R254" s="24">
        <v>69408</v>
      </c>
      <c r="S254"/>
      <c r="T254"/>
      <c r="U254"/>
    </row>
    <row r="255" spans="1:21" ht="15.75" thickBot="1" x14ac:dyDescent="0.3">
      <c r="A255" s="23" t="s">
        <v>321</v>
      </c>
      <c r="B255" s="24">
        <v>123</v>
      </c>
      <c r="C255" s="24">
        <v>122</v>
      </c>
      <c r="D255" s="24">
        <v>123</v>
      </c>
      <c r="E255" s="24">
        <v>118</v>
      </c>
      <c r="F255" s="24">
        <v>125</v>
      </c>
      <c r="G255" s="24">
        <v>11</v>
      </c>
      <c r="H255" s="24">
        <v>63</v>
      </c>
      <c r="I255" s="24">
        <v>25</v>
      </c>
      <c r="J255" s="24">
        <v>4</v>
      </c>
      <c r="K255" s="24">
        <v>5</v>
      </c>
      <c r="L255" s="24">
        <v>4</v>
      </c>
      <c r="M255" s="24">
        <v>9</v>
      </c>
      <c r="N255" s="24">
        <v>2</v>
      </c>
      <c r="O255" s="24">
        <v>116</v>
      </c>
      <c r="P255" s="24">
        <v>64</v>
      </c>
      <c r="Q255" s="24">
        <v>102</v>
      </c>
      <c r="R255" s="24">
        <v>69409</v>
      </c>
      <c r="S255"/>
      <c r="T255"/>
      <c r="U255"/>
    </row>
    <row r="256" spans="1:21" ht="15.75" thickBot="1" x14ac:dyDescent="0.3">
      <c r="A256" s="23" t="s">
        <v>322</v>
      </c>
      <c r="B256" s="24">
        <v>118</v>
      </c>
      <c r="C256" s="24">
        <v>115</v>
      </c>
      <c r="D256" s="24">
        <v>118</v>
      </c>
      <c r="E256" s="24">
        <v>115</v>
      </c>
      <c r="F256" s="24">
        <v>19</v>
      </c>
      <c r="G256" s="24">
        <v>72</v>
      </c>
      <c r="H256" s="24">
        <v>57</v>
      </c>
      <c r="I256" s="24">
        <v>122</v>
      </c>
      <c r="J256" s="24">
        <v>9</v>
      </c>
      <c r="K256" s="24">
        <v>12</v>
      </c>
      <c r="L256" s="24">
        <v>9</v>
      </c>
      <c r="M256" s="24">
        <v>12</v>
      </c>
      <c r="N256" s="24">
        <v>98</v>
      </c>
      <c r="O256" s="24">
        <v>55</v>
      </c>
      <c r="P256" s="24">
        <v>70</v>
      </c>
      <c r="Q256" s="24">
        <v>5</v>
      </c>
      <c r="R256" s="24">
        <v>69404</v>
      </c>
      <c r="S256"/>
      <c r="T256"/>
      <c r="U256"/>
    </row>
    <row r="257" spans="1:21" ht="15.75" thickBot="1" x14ac:dyDescent="0.3">
      <c r="A257" s="23" t="s">
        <v>323</v>
      </c>
      <c r="B257" s="24">
        <v>110</v>
      </c>
      <c r="C257" s="24">
        <v>119</v>
      </c>
      <c r="D257" s="24">
        <v>117</v>
      </c>
      <c r="E257" s="24">
        <v>120</v>
      </c>
      <c r="F257" s="24">
        <v>69</v>
      </c>
      <c r="G257" s="24">
        <v>125</v>
      </c>
      <c r="H257" s="24">
        <v>105</v>
      </c>
      <c r="I257" s="24">
        <v>29</v>
      </c>
      <c r="J257" s="24">
        <v>17</v>
      </c>
      <c r="K257" s="24">
        <v>8</v>
      </c>
      <c r="L257" s="24">
        <v>10</v>
      </c>
      <c r="M257" s="24">
        <v>7</v>
      </c>
      <c r="N257" s="24">
        <v>54</v>
      </c>
      <c r="O257" s="24">
        <v>2</v>
      </c>
      <c r="P257" s="24">
        <v>22</v>
      </c>
      <c r="Q257" s="24">
        <v>97</v>
      </c>
      <c r="R257" s="24">
        <v>69397</v>
      </c>
      <c r="S257"/>
      <c r="T257"/>
      <c r="U257"/>
    </row>
    <row r="258" spans="1:21" ht="15.75" thickBot="1" x14ac:dyDescent="0.3">
      <c r="A258" s="23" t="s">
        <v>324</v>
      </c>
      <c r="B258" s="24">
        <v>81</v>
      </c>
      <c r="C258" s="24">
        <v>123</v>
      </c>
      <c r="D258" s="24">
        <v>122</v>
      </c>
      <c r="E258" s="24">
        <v>121</v>
      </c>
      <c r="F258" s="24">
        <v>19</v>
      </c>
      <c r="G258" s="24">
        <v>70</v>
      </c>
      <c r="H258" s="24">
        <v>124</v>
      </c>
      <c r="I258" s="24">
        <v>119</v>
      </c>
      <c r="J258" s="24">
        <v>46</v>
      </c>
      <c r="K258" s="24">
        <v>4</v>
      </c>
      <c r="L258" s="24">
        <v>5</v>
      </c>
      <c r="M258" s="24">
        <v>6</v>
      </c>
      <c r="N258" s="24">
        <v>98</v>
      </c>
      <c r="O258" s="24">
        <v>57</v>
      </c>
      <c r="P258" s="24">
        <v>3</v>
      </c>
      <c r="Q258" s="24">
        <v>8</v>
      </c>
      <c r="R258" s="24">
        <v>69419</v>
      </c>
      <c r="S258"/>
      <c r="T258"/>
      <c r="U258"/>
    </row>
    <row r="259" spans="1:21" ht="15.75" thickBot="1" x14ac:dyDescent="0.3">
      <c r="A259" s="23" t="s">
        <v>325</v>
      </c>
      <c r="B259" s="24">
        <v>126</v>
      </c>
      <c r="C259" s="24">
        <v>124</v>
      </c>
      <c r="D259" s="24">
        <v>124</v>
      </c>
      <c r="E259" s="24">
        <v>122</v>
      </c>
      <c r="F259" s="24">
        <v>16</v>
      </c>
      <c r="G259" s="24">
        <v>99</v>
      </c>
      <c r="H259" s="24">
        <v>38</v>
      </c>
      <c r="I259" s="24">
        <v>125</v>
      </c>
      <c r="J259" s="24">
        <v>1</v>
      </c>
      <c r="K259" s="24">
        <v>3</v>
      </c>
      <c r="L259" s="24">
        <v>3</v>
      </c>
      <c r="M259" s="24">
        <v>5</v>
      </c>
      <c r="N259" s="24">
        <v>111</v>
      </c>
      <c r="O259" s="24">
        <v>28</v>
      </c>
      <c r="P259" s="24">
        <v>88</v>
      </c>
      <c r="Q259" s="24">
        <v>2</v>
      </c>
      <c r="R259" s="24">
        <v>75451</v>
      </c>
      <c r="S259"/>
      <c r="T259"/>
      <c r="U259"/>
    </row>
    <row r="260" spans="1:21" ht="15.75" thickBot="1" x14ac:dyDescent="0.3">
      <c r="A260" s="23" t="s">
        <v>326</v>
      </c>
      <c r="B260" s="24">
        <v>83</v>
      </c>
      <c r="C260" s="24">
        <v>103</v>
      </c>
      <c r="D260" s="24">
        <v>108</v>
      </c>
      <c r="E260" s="24">
        <v>108</v>
      </c>
      <c r="F260" s="24">
        <v>19</v>
      </c>
      <c r="G260" s="24">
        <v>19</v>
      </c>
      <c r="H260" s="24">
        <v>53</v>
      </c>
      <c r="I260" s="24">
        <v>71</v>
      </c>
      <c r="J260" s="24">
        <v>44</v>
      </c>
      <c r="K260" s="24">
        <v>24</v>
      </c>
      <c r="L260" s="24">
        <v>19</v>
      </c>
      <c r="M260" s="24">
        <v>19</v>
      </c>
      <c r="N260" s="24">
        <v>98</v>
      </c>
      <c r="O260" s="24">
        <v>107</v>
      </c>
      <c r="P260" s="24">
        <v>74</v>
      </c>
      <c r="Q260" s="24">
        <v>56</v>
      </c>
      <c r="R260" s="24">
        <v>75427</v>
      </c>
      <c r="S260"/>
      <c r="T260"/>
      <c r="U260"/>
    </row>
    <row r="261" spans="1:21" ht="15.75" thickBot="1" x14ac:dyDescent="0.3">
      <c r="A261" s="23" t="s">
        <v>327</v>
      </c>
      <c r="B261" s="24">
        <v>124</v>
      </c>
      <c r="C261" s="24">
        <v>120</v>
      </c>
      <c r="D261" s="24">
        <v>116</v>
      </c>
      <c r="E261" s="24">
        <v>116</v>
      </c>
      <c r="F261" s="24">
        <v>18</v>
      </c>
      <c r="G261" s="24">
        <v>126</v>
      </c>
      <c r="H261" s="24">
        <v>120</v>
      </c>
      <c r="I261" s="24">
        <v>117</v>
      </c>
      <c r="J261" s="24">
        <v>3</v>
      </c>
      <c r="K261" s="24">
        <v>7</v>
      </c>
      <c r="L261" s="24">
        <v>11</v>
      </c>
      <c r="M261" s="24">
        <v>11</v>
      </c>
      <c r="N261" s="24">
        <v>109</v>
      </c>
      <c r="O261" s="24">
        <v>1</v>
      </c>
      <c r="P261" s="24">
        <v>7</v>
      </c>
      <c r="Q261" s="24">
        <v>10</v>
      </c>
      <c r="R261" s="24">
        <v>75408</v>
      </c>
      <c r="S261"/>
      <c r="T261"/>
      <c r="U261"/>
    </row>
    <row r="262" spans="1:21" ht="15.75" thickBot="1" x14ac:dyDescent="0.3">
      <c r="A262" s="23" t="s">
        <v>328</v>
      </c>
      <c r="B262" s="24">
        <v>117</v>
      </c>
      <c r="C262" s="24">
        <v>118</v>
      </c>
      <c r="D262" s="24">
        <v>115</v>
      </c>
      <c r="E262" s="24">
        <v>124</v>
      </c>
      <c r="F262" s="24">
        <v>123</v>
      </c>
      <c r="G262" s="24">
        <v>19</v>
      </c>
      <c r="H262" s="24">
        <v>55</v>
      </c>
      <c r="I262" s="24">
        <v>39</v>
      </c>
      <c r="J262" s="24">
        <v>10</v>
      </c>
      <c r="K262" s="24">
        <v>9</v>
      </c>
      <c r="L262" s="24">
        <v>12</v>
      </c>
      <c r="M262" s="24">
        <v>3</v>
      </c>
      <c r="N262" s="24">
        <v>3</v>
      </c>
      <c r="O262" s="24">
        <v>107</v>
      </c>
      <c r="P262" s="24">
        <v>72</v>
      </c>
      <c r="Q262" s="24">
        <v>87</v>
      </c>
      <c r="R262" s="24">
        <v>75409</v>
      </c>
      <c r="S262"/>
      <c r="T262"/>
      <c r="U262"/>
    </row>
    <row r="263" spans="1:21" ht="15.75" thickBot="1" x14ac:dyDescent="0.3">
      <c r="A263" s="23" t="s">
        <v>329</v>
      </c>
      <c r="B263" s="24">
        <v>125</v>
      </c>
      <c r="C263" s="24">
        <v>125</v>
      </c>
      <c r="D263" s="24">
        <v>125</v>
      </c>
      <c r="E263" s="24">
        <v>126</v>
      </c>
      <c r="F263" s="24">
        <v>38</v>
      </c>
      <c r="G263" s="24">
        <v>47</v>
      </c>
      <c r="H263" s="24">
        <v>126</v>
      </c>
      <c r="I263" s="24">
        <v>95</v>
      </c>
      <c r="J263" s="24">
        <v>2</v>
      </c>
      <c r="K263" s="24">
        <v>2</v>
      </c>
      <c r="L263" s="24">
        <v>2</v>
      </c>
      <c r="M263" s="24">
        <v>1</v>
      </c>
      <c r="N263" s="24">
        <v>88</v>
      </c>
      <c r="O263" s="24">
        <v>80</v>
      </c>
      <c r="P263" s="24">
        <v>1</v>
      </c>
      <c r="Q263" s="24">
        <v>32</v>
      </c>
      <c r="R263" s="24">
        <v>75389</v>
      </c>
      <c r="S263"/>
      <c r="T263"/>
      <c r="U263"/>
    </row>
    <row r="264" spans="1:21" ht="15.75" thickBot="1" x14ac:dyDescent="0.3">
      <c r="A264" s="23" t="s">
        <v>330</v>
      </c>
      <c r="B264" s="24">
        <v>121</v>
      </c>
      <c r="C264" s="24">
        <v>126</v>
      </c>
      <c r="D264" s="24">
        <v>126</v>
      </c>
      <c r="E264" s="24">
        <v>125</v>
      </c>
      <c r="F264" s="24">
        <v>69</v>
      </c>
      <c r="G264" s="24">
        <v>120</v>
      </c>
      <c r="H264" s="24">
        <v>54</v>
      </c>
      <c r="I264" s="24">
        <v>41</v>
      </c>
      <c r="J264" s="24">
        <v>6</v>
      </c>
      <c r="K264" s="24">
        <v>1</v>
      </c>
      <c r="L264" s="24">
        <v>1</v>
      </c>
      <c r="M264" s="24">
        <v>2</v>
      </c>
      <c r="N264" s="24">
        <v>54</v>
      </c>
      <c r="O264" s="24">
        <v>7</v>
      </c>
      <c r="P264" s="24">
        <v>73</v>
      </c>
      <c r="Q264" s="24">
        <v>86</v>
      </c>
      <c r="R264" s="24">
        <v>75371</v>
      </c>
      <c r="S264"/>
      <c r="T264"/>
      <c r="U264"/>
    </row>
    <row r="265" spans="1:21" ht="19.5" thickBot="1" x14ac:dyDescent="0.3">
      <c r="A265" s="19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</row>
    <row r="266" spans="1:21" ht="18.75" thickBot="1" x14ac:dyDescent="0.3">
      <c r="A266" s="23" t="s">
        <v>331</v>
      </c>
      <c r="B266" s="23" t="s">
        <v>189</v>
      </c>
      <c r="C266" s="23" t="s">
        <v>190</v>
      </c>
      <c r="D266" s="23" t="s">
        <v>191</v>
      </c>
      <c r="E266" s="23" t="s">
        <v>192</v>
      </c>
      <c r="F266" s="23" t="s">
        <v>193</v>
      </c>
      <c r="G266" s="23" t="s">
        <v>194</v>
      </c>
      <c r="H266" s="23" t="s">
        <v>195</v>
      </c>
      <c r="I266" s="23" t="s">
        <v>196</v>
      </c>
      <c r="J266" s="23" t="s">
        <v>197</v>
      </c>
      <c r="K266" s="23" t="s">
        <v>198</v>
      </c>
      <c r="L266" s="23" t="s">
        <v>199</v>
      </c>
      <c r="M266" s="23" t="s">
        <v>200</v>
      </c>
      <c r="N266" s="23" t="s">
        <v>201</v>
      </c>
      <c r="O266" s="23" t="s">
        <v>202</v>
      </c>
      <c r="P266" s="23" t="s">
        <v>203</v>
      </c>
      <c r="Q266" s="23" t="s">
        <v>204</v>
      </c>
      <c r="R266"/>
      <c r="S266"/>
      <c r="T266"/>
      <c r="U266"/>
    </row>
    <row r="267" spans="1:21" ht="36.75" thickBot="1" x14ac:dyDescent="0.3">
      <c r="A267" s="23" t="s">
        <v>332</v>
      </c>
      <c r="B267" s="24" t="s">
        <v>6889</v>
      </c>
      <c r="C267" s="24" t="s">
        <v>6890</v>
      </c>
      <c r="D267" s="24" t="s">
        <v>6891</v>
      </c>
      <c r="E267" s="24" t="s">
        <v>6892</v>
      </c>
      <c r="F267" s="24" t="s">
        <v>6893</v>
      </c>
      <c r="G267" s="24" t="s">
        <v>6894</v>
      </c>
      <c r="H267" s="24" t="s">
        <v>6895</v>
      </c>
      <c r="I267" s="24" t="s">
        <v>6896</v>
      </c>
      <c r="J267" s="24" t="s">
        <v>6897</v>
      </c>
      <c r="K267" s="24" t="s">
        <v>6898</v>
      </c>
      <c r="L267" s="24" t="s">
        <v>6899</v>
      </c>
      <c r="M267" s="24" t="s">
        <v>6900</v>
      </c>
      <c r="N267" s="24" t="s">
        <v>6901</v>
      </c>
      <c r="O267" s="24" t="s">
        <v>6902</v>
      </c>
      <c r="P267" s="24" t="s">
        <v>6903</v>
      </c>
      <c r="Q267" s="24" t="s">
        <v>6904</v>
      </c>
      <c r="R267"/>
      <c r="S267"/>
      <c r="T267"/>
      <c r="U267"/>
    </row>
    <row r="268" spans="1:21" ht="36.75" thickBot="1" x14ac:dyDescent="0.3">
      <c r="A268" s="23" t="s">
        <v>349</v>
      </c>
      <c r="B268" s="24" t="s">
        <v>6889</v>
      </c>
      <c r="C268" s="24" t="s">
        <v>6890</v>
      </c>
      <c r="D268" s="24" t="s">
        <v>6891</v>
      </c>
      <c r="E268" s="24" t="s">
        <v>6892</v>
      </c>
      <c r="F268" s="24" t="s">
        <v>6893</v>
      </c>
      <c r="G268" s="24" t="s">
        <v>6905</v>
      </c>
      <c r="H268" s="24" t="s">
        <v>6895</v>
      </c>
      <c r="I268" s="24" t="s">
        <v>6896</v>
      </c>
      <c r="J268" s="24" t="s">
        <v>6897</v>
      </c>
      <c r="K268" s="24" t="s">
        <v>6906</v>
      </c>
      <c r="L268" s="24" t="s">
        <v>6899</v>
      </c>
      <c r="M268" s="24" t="s">
        <v>6900</v>
      </c>
      <c r="N268" s="24" t="s">
        <v>6901</v>
      </c>
      <c r="O268" s="24" t="s">
        <v>6902</v>
      </c>
      <c r="P268" s="24" t="s">
        <v>6907</v>
      </c>
      <c r="Q268" s="24" t="s">
        <v>6904</v>
      </c>
      <c r="R268"/>
      <c r="S268"/>
      <c r="T268"/>
      <c r="U268"/>
    </row>
    <row r="269" spans="1:21" ht="36.75" thickBot="1" x14ac:dyDescent="0.3">
      <c r="A269" s="23" t="s">
        <v>355</v>
      </c>
      <c r="B269" s="24" t="s">
        <v>6889</v>
      </c>
      <c r="C269" s="24" t="s">
        <v>6890</v>
      </c>
      <c r="D269" s="24" t="s">
        <v>6891</v>
      </c>
      <c r="E269" s="24" t="s">
        <v>6892</v>
      </c>
      <c r="F269" s="24" t="s">
        <v>6908</v>
      </c>
      <c r="G269" s="24" t="s">
        <v>6905</v>
      </c>
      <c r="H269" s="24" t="s">
        <v>6909</v>
      </c>
      <c r="I269" s="24" t="s">
        <v>6896</v>
      </c>
      <c r="J269" s="24" t="s">
        <v>6897</v>
      </c>
      <c r="K269" s="24" t="s">
        <v>6906</v>
      </c>
      <c r="L269" s="24" t="s">
        <v>6899</v>
      </c>
      <c r="M269" s="24" t="s">
        <v>6900</v>
      </c>
      <c r="N269" s="24" t="s">
        <v>6901</v>
      </c>
      <c r="O269" s="24" t="s">
        <v>6902</v>
      </c>
      <c r="P269" s="24" t="s">
        <v>6907</v>
      </c>
      <c r="Q269" s="24" t="s">
        <v>6904</v>
      </c>
      <c r="R269"/>
      <c r="S269"/>
      <c r="T269"/>
      <c r="U269"/>
    </row>
    <row r="270" spans="1:21" ht="36.75" thickBot="1" x14ac:dyDescent="0.3">
      <c r="A270" s="23" t="s">
        <v>357</v>
      </c>
      <c r="B270" s="24" t="s">
        <v>6889</v>
      </c>
      <c r="C270" s="24" t="s">
        <v>6890</v>
      </c>
      <c r="D270" s="24" t="s">
        <v>6910</v>
      </c>
      <c r="E270" s="24" t="s">
        <v>6892</v>
      </c>
      <c r="F270" s="24" t="s">
        <v>6911</v>
      </c>
      <c r="G270" s="24" t="s">
        <v>6905</v>
      </c>
      <c r="H270" s="24" t="s">
        <v>6909</v>
      </c>
      <c r="I270" s="24" t="s">
        <v>6912</v>
      </c>
      <c r="J270" s="24" t="s">
        <v>6897</v>
      </c>
      <c r="K270" s="24" t="s">
        <v>6906</v>
      </c>
      <c r="L270" s="24" t="s">
        <v>6899</v>
      </c>
      <c r="M270" s="24" t="s">
        <v>6913</v>
      </c>
      <c r="N270" s="24" t="s">
        <v>6901</v>
      </c>
      <c r="O270" s="24" t="s">
        <v>6902</v>
      </c>
      <c r="P270" s="24" t="s">
        <v>6907</v>
      </c>
      <c r="Q270" s="24" t="s">
        <v>6914</v>
      </c>
      <c r="R270"/>
      <c r="S270"/>
      <c r="T270"/>
      <c r="U270"/>
    </row>
    <row r="271" spans="1:21" ht="36.75" thickBot="1" x14ac:dyDescent="0.3">
      <c r="A271" s="23" t="s">
        <v>359</v>
      </c>
      <c r="B271" s="24" t="s">
        <v>6889</v>
      </c>
      <c r="C271" s="24" t="s">
        <v>6890</v>
      </c>
      <c r="D271" s="24" t="s">
        <v>6915</v>
      </c>
      <c r="E271" s="24" t="s">
        <v>6892</v>
      </c>
      <c r="F271" s="24" t="s">
        <v>6911</v>
      </c>
      <c r="G271" s="24" t="s">
        <v>6905</v>
      </c>
      <c r="H271" s="24" t="s">
        <v>6916</v>
      </c>
      <c r="I271" s="24" t="s">
        <v>6917</v>
      </c>
      <c r="J271" s="24" t="s">
        <v>6897</v>
      </c>
      <c r="K271" s="24" t="s">
        <v>6906</v>
      </c>
      <c r="L271" s="24" t="s">
        <v>6918</v>
      </c>
      <c r="M271" s="24" t="s">
        <v>6919</v>
      </c>
      <c r="N271" s="24" t="s">
        <v>6901</v>
      </c>
      <c r="O271" s="24" t="s">
        <v>6902</v>
      </c>
      <c r="P271" s="24" t="s">
        <v>6920</v>
      </c>
      <c r="Q271" s="24" t="s">
        <v>6914</v>
      </c>
      <c r="R271"/>
      <c r="S271"/>
      <c r="T271"/>
      <c r="U271"/>
    </row>
    <row r="272" spans="1:21" ht="36.75" thickBot="1" x14ac:dyDescent="0.3">
      <c r="A272" s="23" t="s">
        <v>361</v>
      </c>
      <c r="B272" s="24" t="s">
        <v>6889</v>
      </c>
      <c r="C272" s="24" t="s">
        <v>6890</v>
      </c>
      <c r="D272" s="24" t="s">
        <v>6921</v>
      </c>
      <c r="E272" s="24" t="s">
        <v>6892</v>
      </c>
      <c r="F272" s="24" t="s">
        <v>6911</v>
      </c>
      <c r="G272" s="24" t="s">
        <v>6905</v>
      </c>
      <c r="H272" s="24" t="s">
        <v>6916</v>
      </c>
      <c r="I272" s="24" t="s">
        <v>6917</v>
      </c>
      <c r="J272" s="24" t="s">
        <v>6897</v>
      </c>
      <c r="K272" s="24" t="s">
        <v>6906</v>
      </c>
      <c r="L272" s="24" t="s">
        <v>6918</v>
      </c>
      <c r="M272" s="24" t="s">
        <v>6919</v>
      </c>
      <c r="N272" s="24" t="s">
        <v>6901</v>
      </c>
      <c r="O272" s="24" t="s">
        <v>6902</v>
      </c>
      <c r="P272" s="24" t="s">
        <v>6920</v>
      </c>
      <c r="Q272" s="24" t="s">
        <v>6922</v>
      </c>
      <c r="R272"/>
      <c r="S272"/>
      <c r="T272"/>
      <c r="U272"/>
    </row>
    <row r="273" spans="1:21" ht="36.75" thickBot="1" x14ac:dyDescent="0.3">
      <c r="A273" s="23" t="s">
        <v>362</v>
      </c>
      <c r="B273" s="24" t="s">
        <v>6923</v>
      </c>
      <c r="C273" s="24" t="s">
        <v>6890</v>
      </c>
      <c r="D273" s="24" t="s">
        <v>6921</v>
      </c>
      <c r="E273" s="24" t="s">
        <v>6924</v>
      </c>
      <c r="F273" s="24" t="s">
        <v>6911</v>
      </c>
      <c r="G273" s="24" t="s">
        <v>6905</v>
      </c>
      <c r="H273" s="24" t="s">
        <v>6916</v>
      </c>
      <c r="I273" s="24" t="s">
        <v>6917</v>
      </c>
      <c r="J273" s="24" t="s">
        <v>6897</v>
      </c>
      <c r="K273" s="24" t="s">
        <v>6906</v>
      </c>
      <c r="L273" s="24" t="s">
        <v>6918</v>
      </c>
      <c r="M273" s="24" t="s">
        <v>6919</v>
      </c>
      <c r="N273" s="24" t="s">
        <v>6925</v>
      </c>
      <c r="O273" s="24" t="s">
        <v>6926</v>
      </c>
      <c r="P273" s="24" t="s">
        <v>6920</v>
      </c>
      <c r="Q273" s="24" t="s">
        <v>6922</v>
      </c>
      <c r="R273"/>
      <c r="S273"/>
      <c r="T273"/>
      <c r="U273"/>
    </row>
    <row r="274" spans="1:21" ht="36.75" thickBot="1" x14ac:dyDescent="0.3">
      <c r="A274" s="23" t="s">
        <v>365</v>
      </c>
      <c r="B274" s="24" t="s">
        <v>6923</v>
      </c>
      <c r="C274" s="24" t="s">
        <v>6927</v>
      </c>
      <c r="D274" s="24" t="s">
        <v>6921</v>
      </c>
      <c r="E274" s="24" t="s">
        <v>6924</v>
      </c>
      <c r="F274" s="24" t="s">
        <v>6911</v>
      </c>
      <c r="G274" s="24" t="s">
        <v>6905</v>
      </c>
      <c r="H274" s="24" t="s">
        <v>6916</v>
      </c>
      <c r="I274" s="24" t="s">
        <v>6917</v>
      </c>
      <c r="J274" s="24" t="s">
        <v>6928</v>
      </c>
      <c r="K274" s="24" t="s">
        <v>6906</v>
      </c>
      <c r="L274" s="24" t="s">
        <v>6918</v>
      </c>
      <c r="M274" s="24" t="s">
        <v>6919</v>
      </c>
      <c r="N274" s="24" t="s">
        <v>6925</v>
      </c>
      <c r="O274" s="24" t="s">
        <v>6926</v>
      </c>
      <c r="P274" s="24" t="s">
        <v>6920</v>
      </c>
      <c r="Q274" s="24" t="s">
        <v>6929</v>
      </c>
      <c r="R274"/>
      <c r="S274"/>
      <c r="T274"/>
      <c r="U274"/>
    </row>
    <row r="275" spans="1:21" ht="36.75" thickBot="1" x14ac:dyDescent="0.3">
      <c r="A275" s="23" t="s">
        <v>368</v>
      </c>
      <c r="B275" s="24" t="s">
        <v>6923</v>
      </c>
      <c r="C275" s="24" t="s">
        <v>6927</v>
      </c>
      <c r="D275" s="24" t="s">
        <v>6921</v>
      </c>
      <c r="E275" s="24" t="s">
        <v>6924</v>
      </c>
      <c r="F275" s="24" t="s">
        <v>6930</v>
      </c>
      <c r="G275" s="24" t="s">
        <v>6905</v>
      </c>
      <c r="H275" s="24" t="s">
        <v>6916</v>
      </c>
      <c r="I275" s="24" t="s">
        <v>6917</v>
      </c>
      <c r="J275" s="24" t="s">
        <v>6928</v>
      </c>
      <c r="K275" s="24" t="s">
        <v>6906</v>
      </c>
      <c r="L275" s="24" t="s">
        <v>6918</v>
      </c>
      <c r="M275" s="24" t="s">
        <v>6919</v>
      </c>
      <c r="N275" s="24" t="s">
        <v>6931</v>
      </c>
      <c r="O275" s="24" t="s">
        <v>6932</v>
      </c>
      <c r="P275" s="24" t="s">
        <v>6920</v>
      </c>
      <c r="Q275" s="24" t="s">
        <v>6929</v>
      </c>
      <c r="R275"/>
      <c r="S275"/>
      <c r="T275"/>
      <c r="U275"/>
    </row>
    <row r="276" spans="1:21" ht="36.75" thickBot="1" x14ac:dyDescent="0.3">
      <c r="A276" s="23" t="s">
        <v>371</v>
      </c>
      <c r="B276" s="24" t="s">
        <v>6923</v>
      </c>
      <c r="C276" s="24" t="s">
        <v>6927</v>
      </c>
      <c r="D276" s="24" t="s">
        <v>6921</v>
      </c>
      <c r="E276" s="24" t="s">
        <v>6924</v>
      </c>
      <c r="F276" s="24" t="s">
        <v>6930</v>
      </c>
      <c r="G276" s="24" t="s">
        <v>6905</v>
      </c>
      <c r="H276" s="24" t="s">
        <v>6916</v>
      </c>
      <c r="I276" s="24" t="s">
        <v>6917</v>
      </c>
      <c r="J276" s="24" t="s">
        <v>6928</v>
      </c>
      <c r="K276" s="24" t="s">
        <v>6906</v>
      </c>
      <c r="L276" s="24" t="s">
        <v>6918</v>
      </c>
      <c r="M276" s="24" t="s">
        <v>6919</v>
      </c>
      <c r="N276" s="24" t="s">
        <v>6931</v>
      </c>
      <c r="O276" s="24" t="s">
        <v>6932</v>
      </c>
      <c r="P276" s="24" t="s">
        <v>6920</v>
      </c>
      <c r="Q276" s="24" t="s">
        <v>6929</v>
      </c>
      <c r="R276"/>
      <c r="S276"/>
      <c r="T276"/>
      <c r="U276"/>
    </row>
    <row r="277" spans="1:21" ht="36.75" thickBot="1" x14ac:dyDescent="0.3">
      <c r="A277" s="23" t="s">
        <v>375</v>
      </c>
      <c r="B277" s="24" t="s">
        <v>6923</v>
      </c>
      <c r="C277" s="24" t="s">
        <v>6927</v>
      </c>
      <c r="D277" s="24" t="s">
        <v>6921</v>
      </c>
      <c r="E277" s="24" t="s">
        <v>6924</v>
      </c>
      <c r="F277" s="24" t="s">
        <v>6933</v>
      </c>
      <c r="G277" s="24" t="s">
        <v>6905</v>
      </c>
      <c r="H277" s="24" t="s">
        <v>6916</v>
      </c>
      <c r="I277" s="24" t="s">
        <v>6917</v>
      </c>
      <c r="J277" s="24" t="s">
        <v>6934</v>
      </c>
      <c r="K277" s="24" t="s">
        <v>6906</v>
      </c>
      <c r="L277" s="24" t="s">
        <v>6918</v>
      </c>
      <c r="M277" s="24" t="s">
        <v>6935</v>
      </c>
      <c r="N277" s="24" t="s">
        <v>6931</v>
      </c>
      <c r="O277" s="24" t="s">
        <v>6932</v>
      </c>
      <c r="P277" s="24" t="s">
        <v>6920</v>
      </c>
      <c r="Q277" s="24" t="s">
        <v>6929</v>
      </c>
      <c r="R277"/>
      <c r="S277"/>
      <c r="T277"/>
      <c r="U277"/>
    </row>
    <row r="278" spans="1:21" ht="36.75" thickBot="1" x14ac:dyDescent="0.3">
      <c r="A278" s="23" t="s">
        <v>376</v>
      </c>
      <c r="B278" s="24" t="s">
        <v>6923</v>
      </c>
      <c r="C278" s="24" t="s">
        <v>6927</v>
      </c>
      <c r="D278" s="24" t="s">
        <v>6921</v>
      </c>
      <c r="E278" s="24" t="s">
        <v>6924</v>
      </c>
      <c r="F278" s="24" t="s">
        <v>6933</v>
      </c>
      <c r="G278" s="24" t="s">
        <v>6905</v>
      </c>
      <c r="H278" s="24" t="s">
        <v>6916</v>
      </c>
      <c r="I278" s="24" t="s">
        <v>6917</v>
      </c>
      <c r="J278" s="24" t="s">
        <v>6934</v>
      </c>
      <c r="K278" s="24" t="s">
        <v>6906</v>
      </c>
      <c r="L278" s="24" t="s">
        <v>6918</v>
      </c>
      <c r="M278" s="24" t="s">
        <v>6935</v>
      </c>
      <c r="N278" s="24" t="s">
        <v>6936</v>
      </c>
      <c r="O278" s="24" t="s">
        <v>6932</v>
      </c>
      <c r="P278" s="24" t="s">
        <v>6920</v>
      </c>
      <c r="Q278" s="24" t="s">
        <v>6929</v>
      </c>
      <c r="R278"/>
      <c r="S278"/>
      <c r="T278"/>
      <c r="U278"/>
    </row>
    <row r="279" spans="1:21" ht="36.75" thickBot="1" x14ac:dyDescent="0.3">
      <c r="A279" s="23" t="s">
        <v>380</v>
      </c>
      <c r="B279" s="24" t="s">
        <v>6923</v>
      </c>
      <c r="C279" s="24" t="s">
        <v>6927</v>
      </c>
      <c r="D279" s="24" t="s">
        <v>6921</v>
      </c>
      <c r="E279" s="24" t="s">
        <v>6924</v>
      </c>
      <c r="F279" s="24" t="s">
        <v>6937</v>
      </c>
      <c r="G279" s="24" t="s">
        <v>6905</v>
      </c>
      <c r="H279" s="24" t="s">
        <v>6916</v>
      </c>
      <c r="I279" s="24" t="s">
        <v>6917</v>
      </c>
      <c r="J279" s="24" t="s">
        <v>6934</v>
      </c>
      <c r="K279" s="24" t="s">
        <v>6906</v>
      </c>
      <c r="L279" s="24" t="s">
        <v>6918</v>
      </c>
      <c r="M279" s="24" t="s">
        <v>6935</v>
      </c>
      <c r="N279" s="24" t="s">
        <v>6936</v>
      </c>
      <c r="O279" s="24" t="s">
        <v>6932</v>
      </c>
      <c r="P279" s="24" t="s">
        <v>6920</v>
      </c>
      <c r="Q279" s="24" t="s">
        <v>6929</v>
      </c>
      <c r="R279"/>
      <c r="S279"/>
      <c r="T279"/>
      <c r="U279"/>
    </row>
    <row r="280" spans="1:21" ht="36.75" thickBot="1" x14ac:dyDescent="0.3">
      <c r="A280" s="23" t="s">
        <v>383</v>
      </c>
      <c r="B280" s="24" t="s">
        <v>6923</v>
      </c>
      <c r="C280" s="24" t="s">
        <v>6927</v>
      </c>
      <c r="D280" s="24" t="s">
        <v>6921</v>
      </c>
      <c r="E280" s="24" t="s">
        <v>6924</v>
      </c>
      <c r="F280" s="24" t="s">
        <v>6937</v>
      </c>
      <c r="G280" s="24" t="s">
        <v>6905</v>
      </c>
      <c r="H280" s="24" t="s">
        <v>6916</v>
      </c>
      <c r="I280" s="24" t="s">
        <v>6917</v>
      </c>
      <c r="J280" s="24" t="s">
        <v>6934</v>
      </c>
      <c r="K280" s="24" t="s">
        <v>6938</v>
      </c>
      <c r="L280" s="24" t="s">
        <v>6918</v>
      </c>
      <c r="M280" s="24" t="s">
        <v>6935</v>
      </c>
      <c r="N280" s="24" t="s">
        <v>6936</v>
      </c>
      <c r="O280" s="24" t="s">
        <v>6932</v>
      </c>
      <c r="P280" s="24" t="s">
        <v>6920</v>
      </c>
      <c r="Q280" s="24" t="s">
        <v>6929</v>
      </c>
      <c r="R280"/>
      <c r="S280"/>
      <c r="T280"/>
      <c r="U280"/>
    </row>
    <row r="281" spans="1:21" ht="36.75" thickBot="1" x14ac:dyDescent="0.3">
      <c r="A281" s="23" t="s">
        <v>386</v>
      </c>
      <c r="B281" s="24" t="s">
        <v>6923</v>
      </c>
      <c r="C281" s="24" t="s">
        <v>6927</v>
      </c>
      <c r="D281" s="24" t="s">
        <v>6921</v>
      </c>
      <c r="E281" s="24" t="s">
        <v>6924</v>
      </c>
      <c r="F281" s="24" t="s">
        <v>6937</v>
      </c>
      <c r="G281" s="24" t="s">
        <v>6905</v>
      </c>
      <c r="H281" s="24" t="s">
        <v>6916</v>
      </c>
      <c r="I281" s="24" t="s">
        <v>6917</v>
      </c>
      <c r="J281" s="24" t="s">
        <v>6934</v>
      </c>
      <c r="K281" s="24" t="s">
        <v>6938</v>
      </c>
      <c r="L281" s="24" t="s">
        <v>6918</v>
      </c>
      <c r="M281" s="24" t="s">
        <v>6935</v>
      </c>
      <c r="N281" s="24" t="s">
        <v>6936</v>
      </c>
      <c r="O281" s="24" t="s">
        <v>6932</v>
      </c>
      <c r="P281" s="24" t="s">
        <v>6920</v>
      </c>
      <c r="Q281" s="24" t="s">
        <v>6939</v>
      </c>
      <c r="R281"/>
      <c r="S281"/>
      <c r="T281"/>
      <c r="U281"/>
    </row>
    <row r="282" spans="1:21" ht="36.75" thickBot="1" x14ac:dyDescent="0.3">
      <c r="A282" s="23" t="s">
        <v>391</v>
      </c>
      <c r="B282" s="24" t="s">
        <v>6923</v>
      </c>
      <c r="C282" s="24" t="s">
        <v>6927</v>
      </c>
      <c r="D282" s="24" t="s">
        <v>6921</v>
      </c>
      <c r="E282" s="24" t="s">
        <v>6924</v>
      </c>
      <c r="F282" s="24" t="s">
        <v>6940</v>
      </c>
      <c r="G282" s="24" t="s">
        <v>6905</v>
      </c>
      <c r="H282" s="24" t="s">
        <v>6916</v>
      </c>
      <c r="I282" s="24" t="s">
        <v>6917</v>
      </c>
      <c r="J282" s="24" t="s">
        <v>6934</v>
      </c>
      <c r="K282" s="24" t="s">
        <v>6938</v>
      </c>
      <c r="L282" s="24" t="s">
        <v>6918</v>
      </c>
      <c r="M282" s="24" t="s">
        <v>6935</v>
      </c>
      <c r="N282" s="24" t="s">
        <v>6936</v>
      </c>
      <c r="O282" s="24" t="s">
        <v>6932</v>
      </c>
      <c r="P282" s="24" t="s">
        <v>6920</v>
      </c>
      <c r="Q282" s="24" t="s">
        <v>6941</v>
      </c>
      <c r="R282"/>
      <c r="S282"/>
      <c r="T282"/>
      <c r="U282"/>
    </row>
    <row r="283" spans="1:21" ht="36.75" thickBot="1" x14ac:dyDescent="0.3">
      <c r="A283" s="23" t="s">
        <v>393</v>
      </c>
      <c r="B283" s="24" t="s">
        <v>6923</v>
      </c>
      <c r="C283" s="24" t="s">
        <v>6927</v>
      </c>
      <c r="D283" s="24" t="s">
        <v>6921</v>
      </c>
      <c r="E283" s="24" t="s">
        <v>6924</v>
      </c>
      <c r="F283" s="24" t="s">
        <v>6940</v>
      </c>
      <c r="G283" s="24" t="s">
        <v>6905</v>
      </c>
      <c r="H283" s="24" t="s">
        <v>6916</v>
      </c>
      <c r="I283" s="24" t="s">
        <v>6917</v>
      </c>
      <c r="J283" s="24" t="s">
        <v>6934</v>
      </c>
      <c r="K283" s="24" t="s">
        <v>6938</v>
      </c>
      <c r="L283" s="24" t="s">
        <v>6918</v>
      </c>
      <c r="M283" s="24" t="s">
        <v>6935</v>
      </c>
      <c r="N283" s="24" t="s">
        <v>6936</v>
      </c>
      <c r="O283" s="24" t="s">
        <v>6932</v>
      </c>
      <c r="P283" s="24" t="s">
        <v>6920</v>
      </c>
      <c r="Q283" s="24" t="s">
        <v>6941</v>
      </c>
      <c r="R283"/>
      <c r="S283"/>
      <c r="T283"/>
      <c r="U283"/>
    </row>
    <row r="284" spans="1:21" ht="36.75" thickBot="1" x14ac:dyDescent="0.3">
      <c r="A284" s="23" t="s">
        <v>395</v>
      </c>
      <c r="B284" s="24" t="s">
        <v>6923</v>
      </c>
      <c r="C284" s="24" t="s">
        <v>6927</v>
      </c>
      <c r="D284" s="24" t="s">
        <v>6921</v>
      </c>
      <c r="E284" s="24" t="s">
        <v>6924</v>
      </c>
      <c r="F284" s="24" t="s">
        <v>6940</v>
      </c>
      <c r="G284" s="24" t="s">
        <v>6905</v>
      </c>
      <c r="H284" s="24" t="s">
        <v>6916</v>
      </c>
      <c r="I284" s="24" t="s">
        <v>6917</v>
      </c>
      <c r="J284" s="24" t="s">
        <v>6934</v>
      </c>
      <c r="K284" s="24" t="s">
        <v>6938</v>
      </c>
      <c r="L284" s="24" t="s">
        <v>6918</v>
      </c>
      <c r="M284" s="24" t="s">
        <v>6935</v>
      </c>
      <c r="N284" s="24" t="s">
        <v>6936</v>
      </c>
      <c r="O284" s="24" t="s">
        <v>6932</v>
      </c>
      <c r="P284" s="24" t="s">
        <v>6920</v>
      </c>
      <c r="Q284" s="24" t="s">
        <v>6941</v>
      </c>
      <c r="R284"/>
      <c r="S284"/>
      <c r="T284"/>
      <c r="U284"/>
    </row>
    <row r="285" spans="1:21" ht="36.75" thickBot="1" x14ac:dyDescent="0.3">
      <c r="A285" s="23" t="s">
        <v>398</v>
      </c>
      <c r="B285" s="24" t="s">
        <v>6923</v>
      </c>
      <c r="C285" s="24" t="s">
        <v>6927</v>
      </c>
      <c r="D285" s="24" t="s">
        <v>6921</v>
      </c>
      <c r="E285" s="24" t="s">
        <v>6924</v>
      </c>
      <c r="F285" s="24" t="s">
        <v>6940</v>
      </c>
      <c r="G285" s="24" t="s">
        <v>6905</v>
      </c>
      <c r="H285" s="24" t="s">
        <v>6916</v>
      </c>
      <c r="I285" s="24" t="s">
        <v>6917</v>
      </c>
      <c r="J285" s="24" t="s">
        <v>6934</v>
      </c>
      <c r="K285" s="24" t="s">
        <v>6938</v>
      </c>
      <c r="L285" s="24" t="s">
        <v>6918</v>
      </c>
      <c r="M285" s="24" t="s">
        <v>6935</v>
      </c>
      <c r="N285" s="24" t="s">
        <v>6936</v>
      </c>
      <c r="O285" s="24" t="s">
        <v>6932</v>
      </c>
      <c r="P285" s="24" t="s">
        <v>6920</v>
      </c>
      <c r="Q285" s="24" t="s">
        <v>6942</v>
      </c>
      <c r="R285"/>
      <c r="S285"/>
      <c r="T285"/>
      <c r="U285"/>
    </row>
    <row r="286" spans="1:21" ht="36.75" thickBot="1" x14ac:dyDescent="0.3">
      <c r="A286" s="23" t="s">
        <v>402</v>
      </c>
      <c r="B286" s="24" t="s">
        <v>6923</v>
      </c>
      <c r="C286" s="24" t="s">
        <v>6927</v>
      </c>
      <c r="D286" s="24" t="s">
        <v>6921</v>
      </c>
      <c r="E286" s="24" t="s">
        <v>6924</v>
      </c>
      <c r="F286" s="24" t="s">
        <v>6940</v>
      </c>
      <c r="G286" s="24" t="s">
        <v>6905</v>
      </c>
      <c r="H286" s="24" t="s">
        <v>6916</v>
      </c>
      <c r="I286" s="24" t="s">
        <v>6917</v>
      </c>
      <c r="J286" s="24" t="s">
        <v>6934</v>
      </c>
      <c r="K286" s="24" t="s">
        <v>6938</v>
      </c>
      <c r="L286" s="24" t="s">
        <v>6918</v>
      </c>
      <c r="M286" s="24" t="s">
        <v>6943</v>
      </c>
      <c r="N286" s="24" t="s">
        <v>6936</v>
      </c>
      <c r="O286" s="24" t="s">
        <v>6932</v>
      </c>
      <c r="P286" s="24" t="s">
        <v>6920</v>
      </c>
      <c r="Q286" s="24" t="s">
        <v>6944</v>
      </c>
      <c r="R286"/>
      <c r="S286"/>
      <c r="T286"/>
      <c r="U286"/>
    </row>
    <row r="287" spans="1:21" ht="36.75" thickBot="1" x14ac:dyDescent="0.3">
      <c r="A287" s="23" t="s">
        <v>403</v>
      </c>
      <c r="B287" s="24" t="s">
        <v>6923</v>
      </c>
      <c r="C287" s="24" t="s">
        <v>6927</v>
      </c>
      <c r="D287" s="24" t="s">
        <v>6921</v>
      </c>
      <c r="E287" s="24" t="s">
        <v>6924</v>
      </c>
      <c r="F287" s="24" t="s">
        <v>6940</v>
      </c>
      <c r="G287" s="24" t="s">
        <v>6905</v>
      </c>
      <c r="H287" s="24" t="s">
        <v>6916</v>
      </c>
      <c r="I287" s="24" t="s">
        <v>6945</v>
      </c>
      <c r="J287" s="24" t="s">
        <v>6934</v>
      </c>
      <c r="K287" s="24" t="s">
        <v>6938</v>
      </c>
      <c r="L287" s="24" t="s">
        <v>6918</v>
      </c>
      <c r="M287" s="24" t="s">
        <v>6943</v>
      </c>
      <c r="N287" s="24" t="s">
        <v>6936</v>
      </c>
      <c r="O287" s="24" t="s">
        <v>6932</v>
      </c>
      <c r="P287" s="24" t="s">
        <v>6920</v>
      </c>
      <c r="Q287" s="24" t="s">
        <v>6944</v>
      </c>
      <c r="R287"/>
      <c r="S287"/>
      <c r="T287"/>
      <c r="U287"/>
    </row>
    <row r="288" spans="1:21" ht="36.75" thickBot="1" x14ac:dyDescent="0.3">
      <c r="A288" s="23" t="s">
        <v>406</v>
      </c>
      <c r="B288" s="24" t="s">
        <v>6923</v>
      </c>
      <c r="C288" s="24" t="s">
        <v>6927</v>
      </c>
      <c r="D288" s="24" t="s">
        <v>6921</v>
      </c>
      <c r="E288" s="24" t="s">
        <v>6924</v>
      </c>
      <c r="F288" s="24" t="s">
        <v>6940</v>
      </c>
      <c r="G288" s="24" t="s">
        <v>6905</v>
      </c>
      <c r="H288" s="24" t="s">
        <v>6916</v>
      </c>
      <c r="I288" s="24" t="s">
        <v>6945</v>
      </c>
      <c r="J288" s="24" t="s">
        <v>6934</v>
      </c>
      <c r="K288" s="24" t="s">
        <v>6938</v>
      </c>
      <c r="L288" s="24" t="s">
        <v>6918</v>
      </c>
      <c r="M288" s="24" t="s">
        <v>6943</v>
      </c>
      <c r="N288" s="24" t="s">
        <v>6936</v>
      </c>
      <c r="O288" s="24" t="s">
        <v>6932</v>
      </c>
      <c r="P288" s="24" t="s">
        <v>6920</v>
      </c>
      <c r="Q288" s="24" t="s">
        <v>6944</v>
      </c>
      <c r="R288"/>
      <c r="S288"/>
      <c r="T288"/>
      <c r="U288"/>
    </row>
    <row r="289" spans="1:21" ht="36.75" thickBot="1" x14ac:dyDescent="0.3">
      <c r="A289" s="23" t="s">
        <v>409</v>
      </c>
      <c r="B289" s="24" t="s">
        <v>6923</v>
      </c>
      <c r="C289" s="24" t="s">
        <v>6927</v>
      </c>
      <c r="D289" s="24" t="s">
        <v>6921</v>
      </c>
      <c r="E289" s="24" t="s">
        <v>6924</v>
      </c>
      <c r="F289" s="24" t="s">
        <v>6940</v>
      </c>
      <c r="G289" s="24" t="s">
        <v>6905</v>
      </c>
      <c r="H289" s="24" t="s">
        <v>6916</v>
      </c>
      <c r="I289" s="24" t="s">
        <v>6945</v>
      </c>
      <c r="J289" s="24" t="s">
        <v>6934</v>
      </c>
      <c r="K289" s="24" t="s">
        <v>6938</v>
      </c>
      <c r="L289" s="24" t="s">
        <v>6946</v>
      </c>
      <c r="M289" s="24" t="s">
        <v>6943</v>
      </c>
      <c r="N289" s="24" t="s">
        <v>6936</v>
      </c>
      <c r="O289" s="24" t="s">
        <v>6932</v>
      </c>
      <c r="P289" s="24" t="s">
        <v>6920</v>
      </c>
      <c r="Q289" s="24" t="s">
        <v>6944</v>
      </c>
      <c r="R289"/>
      <c r="S289"/>
      <c r="T289"/>
      <c r="U289"/>
    </row>
    <row r="290" spans="1:21" ht="36.75" thickBot="1" x14ac:dyDescent="0.3">
      <c r="A290" s="23" t="s">
        <v>412</v>
      </c>
      <c r="B290" s="24" t="s">
        <v>6923</v>
      </c>
      <c r="C290" s="24" t="s">
        <v>6927</v>
      </c>
      <c r="D290" s="24" t="s">
        <v>6921</v>
      </c>
      <c r="E290" s="24" t="s">
        <v>6924</v>
      </c>
      <c r="F290" s="24" t="s">
        <v>6940</v>
      </c>
      <c r="G290" s="24" t="s">
        <v>6905</v>
      </c>
      <c r="H290" s="24" t="s">
        <v>6916</v>
      </c>
      <c r="I290" s="24" t="s">
        <v>6947</v>
      </c>
      <c r="J290" s="24" t="s">
        <v>6934</v>
      </c>
      <c r="K290" s="24" t="s">
        <v>6938</v>
      </c>
      <c r="L290" s="24" t="s">
        <v>6946</v>
      </c>
      <c r="M290" s="24" t="s">
        <v>6943</v>
      </c>
      <c r="N290" s="24" t="s">
        <v>6936</v>
      </c>
      <c r="O290" s="24" t="s">
        <v>6932</v>
      </c>
      <c r="P290" s="24" t="s">
        <v>6920</v>
      </c>
      <c r="Q290" s="24" t="s">
        <v>6944</v>
      </c>
      <c r="R290"/>
      <c r="S290"/>
      <c r="T290"/>
      <c r="U290"/>
    </row>
    <row r="291" spans="1:21" ht="36.75" thickBot="1" x14ac:dyDescent="0.3">
      <c r="A291" s="23" t="s">
        <v>418</v>
      </c>
      <c r="B291" s="24" t="s">
        <v>6923</v>
      </c>
      <c r="C291" s="24" t="s">
        <v>6927</v>
      </c>
      <c r="D291" s="24" t="s">
        <v>6921</v>
      </c>
      <c r="E291" s="24" t="s">
        <v>6924</v>
      </c>
      <c r="F291" s="24" t="s">
        <v>6940</v>
      </c>
      <c r="G291" s="24" t="s">
        <v>6905</v>
      </c>
      <c r="H291" s="24" t="s">
        <v>6916</v>
      </c>
      <c r="I291" s="24" t="s">
        <v>6947</v>
      </c>
      <c r="J291" s="24" t="s">
        <v>6934</v>
      </c>
      <c r="K291" s="24" t="s">
        <v>6938</v>
      </c>
      <c r="L291" s="24" t="s">
        <v>6946</v>
      </c>
      <c r="M291" s="24" t="s">
        <v>6943</v>
      </c>
      <c r="N291" s="24" t="s">
        <v>6936</v>
      </c>
      <c r="O291" s="24" t="s">
        <v>6932</v>
      </c>
      <c r="P291" s="24" t="s">
        <v>6920</v>
      </c>
      <c r="Q291" s="24" t="s">
        <v>6944</v>
      </c>
      <c r="R291"/>
      <c r="S291"/>
      <c r="T291"/>
      <c r="U291"/>
    </row>
    <row r="292" spans="1:21" ht="36.75" thickBot="1" x14ac:dyDescent="0.3">
      <c r="A292" s="23" t="s">
        <v>421</v>
      </c>
      <c r="B292" s="24" t="s">
        <v>6923</v>
      </c>
      <c r="C292" s="24" t="s">
        <v>6927</v>
      </c>
      <c r="D292" s="24" t="s">
        <v>6921</v>
      </c>
      <c r="E292" s="24" t="s">
        <v>6924</v>
      </c>
      <c r="F292" s="24" t="s">
        <v>6940</v>
      </c>
      <c r="G292" s="24" t="s">
        <v>6905</v>
      </c>
      <c r="H292" s="24" t="s">
        <v>6916</v>
      </c>
      <c r="I292" s="24" t="s">
        <v>6947</v>
      </c>
      <c r="J292" s="24" t="s">
        <v>6934</v>
      </c>
      <c r="K292" s="24" t="s">
        <v>6938</v>
      </c>
      <c r="L292" s="24" t="s">
        <v>6946</v>
      </c>
      <c r="M292" s="24" t="s">
        <v>6943</v>
      </c>
      <c r="N292" s="24" t="s">
        <v>6936</v>
      </c>
      <c r="O292" s="24" t="s">
        <v>6932</v>
      </c>
      <c r="P292" s="24" t="s">
        <v>6920</v>
      </c>
      <c r="Q292" s="24" t="s">
        <v>6944</v>
      </c>
      <c r="R292"/>
      <c r="S292"/>
      <c r="T292"/>
      <c r="U292"/>
    </row>
    <row r="293" spans="1:21" ht="36.75" thickBot="1" x14ac:dyDescent="0.3">
      <c r="A293" s="23" t="s">
        <v>423</v>
      </c>
      <c r="B293" s="24" t="s">
        <v>6923</v>
      </c>
      <c r="C293" s="24" t="s">
        <v>6927</v>
      </c>
      <c r="D293" s="24" t="s">
        <v>6921</v>
      </c>
      <c r="E293" s="24" t="s">
        <v>6924</v>
      </c>
      <c r="F293" s="24" t="s">
        <v>6940</v>
      </c>
      <c r="G293" s="24" t="s">
        <v>6948</v>
      </c>
      <c r="H293" s="24" t="s">
        <v>6916</v>
      </c>
      <c r="I293" s="24" t="s">
        <v>6947</v>
      </c>
      <c r="J293" s="24" t="s">
        <v>6934</v>
      </c>
      <c r="K293" s="24" t="s">
        <v>6938</v>
      </c>
      <c r="L293" s="24" t="s">
        <v>6946</v>
      </c>
      <c r="M293" s="24" t="s">
        <v>6943</v>
      </c>
      <c r="N293" s="24" t="s">
        <v>6949</v>
      </c>
      <c r="O293" s="24" t="s">
        <v>6932</v>
      </c>
      <c r="P293" s="24" t="s">
        <v>6920</v>
      </c>
      <c r="Q293" s="24" t="s">
        <v>6950</v>
      </c>
      <c r="R293"/>
      <c r="S293"/>
      <c r="T293"/>
      <c r="U293"/>
    </row>
    <row r="294" spans="1:21" ht="36.75" thickBot="1" x14ac:dyDescent="0.3">
      <c r="A294" s="23" t="s">
        <v>428</v>
      </c>
      <c r="B294" s="24" t="s">
        <v>6923</v>
      </c>
      <c r="C294" s="24" t="s">
        <v>6927</v>
      </c>
      <c r="D294" s="24" t="s">
        <v>6921</v>
      </c>
      <c r="E294" s="24" t="s">
        <v>6951</v>
      </c>
      <c r="F294" s="24" t="s">
        <v>6940</v>
      </c>
      <c r="G294" s="24" t="s">
        <v>6952</v>
      </c>
      <c r="H294" s="24" t="s">
        <v>6916</v>
      </c>
      <c r="I294" s="24" t="s">
        <v>6947</v>
      </c>
      <c r="J294" s="24" t="s">
        <v>6934</v>
      </c>
      <c r="K294" s="24" t="s">
        <v>6938</v>
      </c>
      <c r="L294" s="24" t="s">
        <v>6946</v>
      </c>
      <c r="M294" s="24" t="s">
        <v>6943</v>
      </c>
      <c r="N294" s="24" t="s">
        <v>6953</v>
      </c>
      <c r="O294" s="24" t="s">
        <v>6932</v>
      </c>
      <c r="P294" s="24" t="s">
        <v>6920</v>
      </c>
      <c r="Q294" s="24" t="s">
        <v>6954</v>
      </c>
      <c r="R294"/>
      <c r="S294"/>
      <c r="T294"/>
      <c r="U294"/>
    </row>
    <row r="295" spans="1:21" ht="36.75" thickBot="1" x14ac:dyDescent="0.3">
      <c r="A295" s="23" t="s">
        <v>431</v>
      </c>
      <c r="B295" s="24" t="s">
        <v>6923</v>
      </c>
      <c r="C295" s="24" t="s">
        <v>6927</v>
      </c>
      <c r="D295" s="24" t="s">
        <v>6921</v>
      </c>
      <c r="E295" s="24" t="s">
        <v>6955</v>
      </c>
      <c r="F295" s="24" t="s">
        <v>6940</v>
      </c>
      <c r="G295" s="24" t="s">
        <v>6952</v>
      </c>
      <c r="H295" s="24" t="s">
        <v>6916</v>
      </c>
      <c r="I295" s="24" t="s">
        <v>6947</v>
      </c>
      <c r="J295" s="24" t="s">
        <v>6934</v>
      </c>
      <c r="K295" s="24" t="s">
        <v>6938</v>
      </c>
      <c r="L295" s="24" t="s">
        <v>6946</v>
      </c>
      <c r="M295" s="24" t="s">
        <v>6943</v>
      </c>
      <c r="N295" s="24" t="s">
        <v>6953</v>
      </c>
      <c r="O295" s="24" t="s">
        <v>6932</v>
      </c>
      <c r="P295" s="24" t="s">
        <v>6920</v>
      </c>
      <c r="Q295" s="24" t="s">
        <v>6954</v>
      </c>
      <c r="R295"/>
      <c r="S295"/>
      <c r="T295"/>
      <c r="U295"/>
    </row>
    <row r="296" spans="1:21" ht="36.75" thickBot="1" x14ac:dyDescent="0.3">
      <c r="A296" s="23" t="s">
        <v>432</v>
      </c>
      <c r="B296" s="24" t="s">
        <v>6923</v>
      </c>
      <c r="C296" s="24" t="s">
        <v>6927</v>
      </c>
      <c r="D296" s="24" t="s">
        <v>6921</v>
      </c>
      <c r="E296" s="24" t="s">
        <v>6955</v>
      </c>
      <c r="F296" s="24" t="s">
        <v>6956</v>
      </c>
      <c r="G296" s="24" t="s">
        <v>6952</v>
      </c>
      <c r="H296" s="24" t="s">
        <v>6916</v>
      </c>
      <c r="I296" s="24" t="s">
        <v>6947</v>
      </c>
      <c r="J296" s="24" t="s">
        <v>6934</v>
      </c>
      <c r="K296" s="24" t="s">
        <v>6957</v>
      </c>
      <c r="L296" s="24" t="s">
        <v>6946</v>
      </c>
      <c r="M296" s="24" t="s">
        <v>6943</v>
      </c>
      <c r="N296" s="24" t="s">
        <v>6953</v>
      </c>
      <c r="O296" s="24" t="s">
        <v>6932</v>
      </c>
      <c r="P296" s="24" t="s">
        <v>6920</v>
      </c>
      <c r="Q296" s="24" t="s">
        <v>6954</v>
      </c>
      <c r="R296"/>
      <c r="S296"/>
      <c r="T296"/>
      <c r="U296"/>
    </row>
    <row r="297" spans="1:21" ht="36.75" thickBot="1" x14ac:dyDescent="0.3">
      <c r="A297" s="23" t="s">
        <v>435</v>
      </c>
      <c r="B297" s="24" t="s">
        <v>6923</v>
      </c>
      <c r="C297" s="24" t="s">
        <v>6927</v>
      </c>
      <c r="D297" s="24" t="s">
        <v>6921</v>
      </c>
      <c r="E297" s="24" t="s">
        <v>6955</v>
      </c>
      <c r="F297" s="24" t="s">
        <v>6956</v>
      </c>
      <c r="G297" s="24" t="s">
        <v>6952</v>
      </c>
      <c r="H297" s="24" t="s">
        <v>6916</v>
      </c>
      <c r="I297" s="24" t="s">
        <v>6947</v>
      </c>
      <c r="J297" s="24" t="s">
        <v>6934</v>
      </c>
      <c r="K297" s="24" t="s">
        <v>6957</v>
      </c>
      <c r="L297" s="24" t="s">
        <v>6946</v>
      </c>
      <c r="M297" s="24" t="s">
        <v>6943</v>
      </c>
      <c r="N297" s="24" t="s">
        <v>6958</v>
      </c>
      <c r="O297" s="24" t="s">
        <v>6932</v>
      </c>
      <c r="P297" s="24" t="s">
        <v>6920</v>
      </c>
      <c r="Q297" s="24" t="s">
        <v>6954</v>
      </c>
      <c r="R297"/>
      <c r="S297"/>
      <c r="T297"/>
      <c r="U297"/>
    </row>
    <row r="298" spans="1:21" ht="36.75" thickBot="1" x14ac:dyDescent="0.3">
      <c r="A298" s="23" t="s">
        <v>439</v>
      </c>
      <c r="B298" s="24" t="s">
        <v>6923</v>
      </c>
      <c r="C298" s="24" t="s">
        <v>6927</v>
      </c>
      <c r="D298" s="24" t="s">
        <v>6959</v>
      </c>
      <c r="E298" s="24" t="s">
        <v>6955</v>
      </c>
      <c r="F298" s="24" t="s">
        <v>6956</v>
      </c>
      <c r="G298" s="24" t="s">
        <v>6952</v>
      </c>
      <c r="H298" s="24" t="s">
        <v>6960</v>
      </c>
      <c r="I298" s="24" t="s">
        <v>6947</v>
      </c>
      <c r="J298" s="24" t="s">
        <v>6934</v>
      </c>
      <c r="K298" s="24" t="s">
        <v>6957</v>
      </c>
      <c r="L298" s="24" t="s">
        <v>6946</v>
      </c>
      <c r="M298" s="24" t="s">
        <v>6943</v>
      </c>
      <c r="N298" s="24" t="s">
        <v>6958</v>
      </c>
      <c r="O298" s="24" t="s">
        <v>6932</v>
      </c>
      <c r="P298" s="24" t="s">
        <v>6920</v>
      </c>
      <c r="Q298" s="24" t="s">
        <v>6954</v>
      </c>
      <c r="R298"/>
      <c r="S298"/>
      <c r="T298"/>
      <c r="U298"/>
    </row>
    <row r="299" spans="1:21" ht="36.75" thickBot="1" x14ac:dyDescent="0.3">
      <c r="A299" s="23" t="s">
        <v>441</v>
      </c>
      <c r="B299" s="24" t="s">
        <v>6923</v>
      </c>
      <c r="C299" s="24" t="s">
        <v>6927</v>
      </c>
      <c r="D299" s="24" t="s">
        <v>6959</v>
      </c>
      <c r="E299" s="24" t="s">
        <v>6955</v>
      </c>
      <c r="F299" s="24" t="s">
        <v>6956</v>
      </c>
      <c r="G299" s="24" t="s">
        <v>6952</v>
      </c>
      <c r="H299" s="24" t="s">
        <v>6960</v>
      </c>
      <c r="I299" s="24" t="s">
        <v>6947</v>
      </c>
      <c r="J299" s="24" t="s">
        <v>6934</v>
      </c>
      <c r="K299" s="24" t="s">
        <v>6957</v>
      </c>
      <c r="L299" s="24" t="s">
        <v>6946</v>
      </c>
      <c r="M299" s="24" t="s">
        <v>6943</v>
      </c>
      <c r="N299" s="24" t="s">
        <v>6958</v>
      </c>
      <c r="O299" s="24" t="s">
        <v>6961</v>
      </c>
      <c r="P299" s="24" t="s">
        <v>6920</v>
      </c>
      <c r="Q299" s="24" t="s">
        <v>6954</v>
      </c>
      <c r="R299"/>
      <c r="S299"/>
      <c r="T299"/>
      <c r="U299"/>
    </row>
    <row r="300" spans="1:21" ht="36.75" thickBot="1" x14ac:dyDescent="0.3">
      <c r="A300" s="23" t="s">
        <v>444</v>
      </c>
      <c r="B300" s="24" t="s">
        <v>6923</v>
      </c>
      <c r="C300" s="24" t="s">
        <v>6927</v>
      </c>
      <c r="D300" s="24" t="s">
        <v>6962</v>
      </c>
      <c r="E300" s="24" t="s">
        <v>6955</v>
      </c>
      <c r="F300" s="24" t="s">
        <v>6956</v>
      </c>
      <c r="G300" s="24" t="s">
        <v>6952</v>
      </c>
      <c r="H300" s="24" t="s">
        <v>6960</v>
      </c>
      <c r="I300" s="24" t="s">
        <v>6947</v>
      </c>
      <c r="J300" s="24" t="s">
        <v>6934</v>
      </c>
      <c r="K300" s="24" t="s">
        <v>6957</v>
      </c>
      <c r="L300" s="24" t="s">
        <v>6963</v>
      </c>
      <c r="M300" s="24" t="s">
        <v>6943</v>
      </c>
      <c r="N300" s="24" t="s">
        <v>6958</v>
      </c>
      <c r="O300" s="24" t="s">
        <v>6961</v>
      </c>
      <c r="P300" s="24" t="s">
        <v>6920</v>
      </c>
      <c r="Q300" s="24" t="s">
        <v>6954</v>
      </c>
      <c r="R300"/>
      <c r="S300"/>
      <c r="T300"/>
      <c r="U300"/>
    </row>
    <row r="301" spans="1:21" ht="36.75" thickBot="1" x14ac:dyDescent="0.3">
      <c r="A301" s="23" t="s">
        <v>447</v>
      </c>
      <c r="B301" s="24" t="s">
        <v>6923</v>
      </c>
      <c r="C301" s="24" t="s">
        <v>6927</v>
      </c>
      <c r="D301" s="24" t="s">
        <v>6962</v>
      </c>
      <c r="E301" s="24" t="s">
        <v>6955</v>
      </c>
      <c r="F301" s="24" t="s">
        <v>6956</v>
      </c>
      <c r="G301" s="24" t="s">
        <v>6952</v>
      </c>
      <c r="H301" s="24" t="s">
        <v>6960</v>
      </c>
      <c r="I301" s="24" t="s">
        <v>6947</v>
      </c>
      <c r="J301" s="24" t="s">
        <v>6934</v>
      </c>
      <c r="K301" s="24" t="s">
        <v>6957</v>
      </c>
      <c r="L301" s="24" t="s">
        <v>6963</v>
      </c>
      <c r="M301" s="24" t="s">
        <v>6943</v>
      </c>
      <c r="N301" s="24" t="s">
        <v>6958</v>
      </c>
      <c r="O301" s="24" t="s">
        <v>6961</v>
      </c>
      <c r="P301" s="24" t="s">
        <v>6920</v>
      </c>
      <c r="Q301" s="24" t="s">
        <v>6954</v>
      </c>
      <c r="R301"/>
      <c r="S301"/>
      <c r="T301"/>
      <c r="U301"/>
    </row>
    <row r="302" spans="1:21" ht="36.75" thickBot="1" x14ac:dyDescent="0.3">
      <c r="A302" s="23" t="s">
        <v>450</v>
      </c>
      <c r="B302" s="24" t="s">
        <v>6923</v>
      </c>
      <c r="C302" s="24" t="s">
        <v>6927</v>
      </c>
      <c r="D302" s="24" t="s">
        <v>6962</v>
      </c>
      <c r="E302" s="24" t="s">
        <v>6955</v>
      </c>
      <c r="F302" s="24" t="s">
        <v>6956</v>
      </c>
      <c r="G302" s="24" t="s">
        <v>6952</v>
      </c>
      <c r="H302" s="24" t="s">
        <v>6964</v>
      </c>
      <c r="I302" s="24" t="s">
        <v>6947</v>
      </c>
      <c r="J302" s="24" t="s">
        <v>6934</v>
      </c>
      <c r="K302" s="24" t="s">
        <v>6957</v>
      </c>
      <c r="L302" s="24" t="s">
        <v>6963</v>
      </c>
      <c r="M302" s="24" t="s">
        <v>6943</v>
      </c>
      <c r="N302" s="24" t="s">
        <v>6958</v>
      </c>
      <c r="O302" s="24" t="s">
        <v>6961</v>
      </c>
      <c r="P302" s="24" t="s">
        <v>6920</v>
      </c>
      <c r="Q302" s="24" t="s">
        <v>6954</v>
      </c>
      <c r="R302"/>
      <c r="S302"/>
      <c r="T302"/>
      <c r="U302"/>
    </row>
    <row r="303" spans="1:21" ht="36.75" thickBot="1" x14ac:dyDescent="0.3">
      <c r="A303" s="23" t="s">
        <v>453</v>
      </c>
      <c r="B303" s="24" t="s">
        <v>6923</v>
      </c>
      <c r="C303" s="24" t="s">
        <v>6927</v>
      </c>
      <c r="D303" s="24" t="s">
        <v>6962</v>
      </c>
      <c r="E303" s="24" t="s">
        <v>6955</v>
      </c>
      <c r="F303" s="24" t="s">
        <v>6956</v>
      </c>
      <c r="G303" s="24" t="s">
        <v>6952</v>
      </c>
      <c r="H303" s="24" t="s">
        <v>6964</v>
      </c>
      <c r="I303" s="24" t="s">
        <v>6947</v>
      </c>
      <c r="J303" s="24" t="s">
        <v>6934</v>
      </c>
      <c r="K303" s="24" t="s">
        <v>6957</v>
      </c>
      <c r="L303" s="24" t="s">
        <v>6963</v>
      </c>
      <c r="M303" s="24" t="s">
        <v>6943</v>
      </c>
      <c r="N303" s="24" t="s">
        <v>6958</v>
      </c>
      <c r="O303" s="24" t="s">
        <v>6961</v>
      </c>
      <c r="P303" s="24" t="s">
        <v>6920</v>
      </c>
      <c r="Q303" s="24" t="s">
        <v>6954</v>
      </c>
      <c r="R303"/>
      <c r="S303"/>
      <c r="T303"/>
      <c r="U303"/>
    </row>
    <row r="304" spans="1:21" ht="36.75" thickBot="1" x14ac:dyDescent="0.3">
      <c r="A304" s="23" t="s">
        <v>457</v>
      </c>
      <c r="B304" s="24" t="s">
        <v>6923</v>
      </c>
      <c r="C304" s="24" t="s">
        <v>6927</v>
      </c>
      <c r="D304" s="24" t="s">
        <v>6962</v>
      </c>
      <c r="E304" s="24" t="s">
        <v>6955</v>
      </c>
      <c r="F304" s="24" t="s">
        <v>6956</v>
      </c>
      <c r="G304" s="24" t="s">
        <v>6952</v>
      </c>
      <c r="H304" s="24" t="s">
        <v>6964</v>
      </c>
      <c r="I304" s="24" t="s">
        <v>6947</v>
      </c>
      <c r="J304" s="24" t="s">
        <v>6934</v>
      </c>
      <c r="K304" s="24" t="s">
        <v>6957</v>
      </c>
      <c r="L304" s="24" t="s">
        <v>6963</v>
      </c>
      <c r="M304" s="24" t="s">
        <v>6943</v>
      </c>
      <c r="N304" s="24" t="s">
        <v>6958</v>
      </c>
      <c r="O304" s="24" t="s">
        <v>6961</v>
      </c>
      <c r="P304" s="24" t="s">
        <v>6920</v>
      </c>
      <c r="Q304" s="24" t="s">
        <v>6954</v>
      </c>
      <c r="R304"/>
      <c r="S304"/>
      <c r="T304"/>
      <c r="U304"/>
    </row>
    <row r="305" spans="1:21" ht="36.75" thickBot="1" x14ac:dyDescent="0.3">
      <c r="A305" s="23" t="s">
        <v>460</v>
      </c>
      <c r="B305" s="24" t="s">
        <v>6923</v>
      </c>
      <c r="C305" s="24" t="s">
        <v>6927</v>
      </c>
      <c r="D305" s="24" t="s">
        <v>6962</v>
      </c>
      <c r="E305" s="24" t="s">
        <v>6955</v>
      </c>
      <c r="F305" s="24" t="s">
        <v>6956</v>
      </c>
      <c r="G305" s="24" t="s">
        <v>6952</v>
      </c>
      <c r="H305" s="24" t="s">
        <v>6964</v>
      </c>
      <c r="I305" s="24" t="s">
        <v>6947</v>
      </c>
      <c r="J305" s="24" t="s">
        <v>6934</v>
      </c>
      <c r="K305" s="24" t="s">
        <v>6957</v>
      </c>
      <c r="L305" s="24" t="s">
        <v>6963</v>
      </c>
      <c r="M305" s="24" t="s">
        <v>6965</v>
      </c>
      <c r="N305" s="24" t="s">
        <v>6958</v>
      </c>
      <c r="O305" s="24" t="s">
        <v>6961</v>
      </c>
      <c r="P305" s="24" t="s">
        <v>6920</v>
      </c>
      <c r="Q305" s="24" t="s">
        <v>6954</v>
      </c>
      <c r="R305"/>
      <c r="S305"/>
      <c r="T305"/>
      <c r="U305"/>
    </row>
    <row r="306" spans="1:21" ht="36.75" thickBot="1" x14ac:dyDescent="0.3">
      <c r="A306" s="23" t="s">
        <v>466</v>
      </c>
      <c r="B306" s="24" t="s">
        <v>6923</v>
      </c>
      <c r="C306" s="24" t="s">
        <v>6927</v>
      </c>
      <c r="D306" s="24" t="s">
        <v>6962</v>
      </c>
      <c r="E306" s="24" t="s">
        <v>6955</v>
      </c>
      <c r="F306" s="24" t="s">
        <v>6956</v>
      </c>
      <c r="G306" s="24" t="s">
        <v>6952</v>
      </c>
      <c r="H306" s="24" t="s">
        <v>6964</v>
      </c>
      <c r="I306" s="24" t="s">
        <v>6947</v>
      </c>
      <c r="J306" s="24" t="s">
        <v>6934</v>
      </c>
      <c r="K306" s="24" t="s">
        <v>6957</v>
      </c>
      <c r="L306" s="24" t="s">
        <v>6963</v>
      </c>
      <c r="M306" s="24" t="s">
        <v>6965</v>
      </c>
      <c r="N306" s="24" t="s">
        <v>6958</v>
      </c>
      <c r="O306" s="24" t="s">
        <v>6961</v>
      </c>
      <c r="P306" s="24" t="s">
        <v>6920</v>
      </c>
      <c r="Q306" s="24" t="s">
        <v>6954</v>
      </c>
      <c r="R306"/>
      <c r="S306"/>
      <c r="T306"/>
      <c r="U306"/>
    </row>
    <row r="307" spans="1:21" ht="36.75" thickBot="1" x14ac:dyDescent="0.3">
      <c r="A307" s="23" t="s">
        <v>470</v>
      </c>
      <c r="B307" s="24" t="s">
        <v>6923</v>
      </c>
      <c r="C307" s="24" t="s">
        <v>6927</v>
      </c>
      <c r="D307" s="24" t="s">
        <v>6962</v>
      </c>
      <c r="E307" s="24" t="s">
        <v>6955</v>
      </c>
      <c r="F307" s="24" t="s">
        <v>6956</v>
      </c>
      <c r="G307" s="24" t="s">
        <v>6952</v>
      </c>
      <c r="H307" s="24" t="s">
        <v>6964</v>
      </c>
      <c r="I307" s="24" t="s">
        <v>6947</v>
      </c>
      <c r="J307" s="24" t="s">
        <v>6934</v>
      </c>
      <c r="K307" s="24" t="s">
        <v>6957</v>
      </c>
      <c r="L307" s="24" t="s">
        <v>6963</v>
      </c>
      <c r="M307" s="24" t="s">
        <v>6966</v>
      </c>
      <c r="N307" s="24" t="s">
        <v>6958</v>
      </c>
      <c r="O307" s="24" t="s">
        <v>6961</v>
      </c>
      <c r="P307" s="24" t="s">
        <v>6967</v>
      </c>
      <c r="Q307" s="24" t="s">
        <v>6954</v>
      </c>
      <c r="R307"/>
      <c r="S307"/>
      <c r="T307"/>
      <c r="U307"/>
    </row>
    <row r="308" spans="1:21" ht="36.75" thickBot="1" x14ac:dyDescent="0.3">
      <c r="A308" s="23" t="s">
        <v>472</v>
      </c>
      <c r="B308" s="24" t="s">
        <v>6923</v>
      </c>
      <c r="C308" s="24" t="s">
        <v>6927</v>
      </c>
      <c r="D308" s="24" t="s">
        <v>6962</v>
      </c>
      <c r="E308" s="24" t="s">
        <v>6955</v>
      </c>
      <c r="F308" s="24" t="s">
        <v>6956</v>
      </c>
      <c r="G308" s="24" t="s">
        <v>6952</v>
      </c>
      <c r="H308" s="24" t="s">
        <v>6964</v>
      </c>
      <c r="I308" s="24" t="s">
        <v>6947</v>
      </c>
      <c r="J308" s="24" t="s">
        <v>6934</v>
      </c>
      <c r="K308" s="24" t="s">
        <v>6957</v>
      </c>
      <c r="L308" s="24" t="s">
        <v>6963</v>
      </c>
      <c r="M308" s="24" t="s">
        <v>6966</v>
      </c>
      <c r="N308" s="24" t="s">
        <v>6958</v>
      </c>
      <c r="O308" s="24" t="s">
        <v>6961</v>
      </c>
      <c r="P308" s="24" t="s">
        <v>6967</v>
      </c>
      <c r="Q308" s="24" t="s">
        <v>6954</v>
      </c>
      <c r="R308"/>
      <c r="S308"/>
      <c r="T308"/>
      <c r="U308"/>
    </row>
    <row r="309" spans="1:21" ht="36.75" thickBot="1" x14ac:dyDescent="0.3">
      <c r="A309" s="23" t="s">
        <v>476</v>
      </c>
      <c r="B309" s="24" t="s">
        <v>6923</v>
      </c>
      <c r="C309" s="24" t="s">
        <v>6927</v>
      </c>
      <c r="D309" s="24" t="s">
        <v>6962</v>
      </c>
      <c r="E309" s="24" t="s">
        <v>6955</v>
      </c>
      <c r="F309" s="24" t="s">
        <v>6956</v>
      </c>
      <c r="G309" s="24" t="s">
        <v>6952</v>
      </c>
      <c r="H309" s="24" t="s">
        <v>6964</v>
      </c>
      <c r="I309" s="24" t="s">
        <v>6947</v>
      </c>
      <c r="J309" s="24" t="s">
        <v>6934</v>
      </c>
      <c r="K309" s="24" t="s">
        <v>6957</v>
      </c>
      <c r="L309" s="24" t="s">
        <v>6963</v>
      </c>
      <c r="M309" s="24" t="s">
        <v>6966</v>
      </c>
      <c r="N309" s="24" t="s">
        <v>6958</v>
      </c>
      <c r="O309" s="24" t="s">
        <v>6961</v>
      </c>
      <c r="P309" s="24" t="s">
        <v>6968</v>
      </c>
      <c r="Q309" s="24" t="s">
        <v>6954</v>
      </c>
      <c r="R309"/>
      <c r="S309"/>
      <c r="T309"/>
      <c r="U309"/>
    </row>
    <row r="310" spans="1:21" ht="36.75" thickBot="1" x14ac:dyDescent="0.3">
      <c r="A310" s="23" t="s">
        <v>480</v>
      </c>
      <c r="B310" s="24" t="s">
        <v>6923</v>
      </c>
      <c r="C310" s="24" t="s">
        <v>6927</v>
      </c>
      <c r="D310" s="24" t="s">
        <v>6962</v>
      </c>
      <c r="E310" s="24" t="s">
        <v>6969</v>
      </c>
      <c r="F310" s="24" t="s">
        <v>6956</v>
      </c>
      <c r="G310" s="24" t="s">
        <v>6952</v>
      </c>
      <c r="H310" s="24" t="s">
        <v>6964</v>
      </c>
      <c r="I310" s="24" t="s">
        <v>6947</v>
      </c>
      <c r="J310" s="24" t="s">
        <v>6934</v>
      </c>
      <c r="K310" s="24" t="s">
        <v>6957</v>
      </c>
      <c r="L310" s="24" t="s">
        <v>6963</v>
      </c>
      <c r="M310" s="24" t="s">
        <v>6966</v>
      </c>
      <c r="N310" s="24" t="s">
        <v>6958</v>
      </c>
      <c r="O310" s="24" t="s">
        <v>6961</v>
      </c>
      <c r="P310" s="24" t="s">
        <v>6968</v>
      </c>
      <c r="Q310" s="24" t="s">
        <v>6954</v>
      </c>
      <c r="R310"/>
      <c r="S310"/>
      <c r="T310"/>
      <c r="U310"/>
    </row>
    <row r="311" spans="1:21" ht="36.75" thickBot="1" x14ac:dyDescent="0.3">
      <c r="A311" s="23" t="s">
        <v>481</v>
      </c>
      <c r="B311" s="24" t="s">
        <v>6923</v>
      </c>
      <c r="C311" s="24" t="s">
        <v>6927</v>
      </c>
      <c r="D311" s="24" t="s">
        <v>6962</v>
      </c>
      <c r="E311" s="24" t="s">
        <v>6969</v>
      </c>
      <c r="F311" s="24" t="s">
        <v>6956</v>
      </c>
      <c r="G311" s="24" t="s">
        <v>6952</v>
      </c>
      <c r="H311" s="24" t="s">
        <v>6970</v>
      </c>
      <c r="I311" s="24" t="s">
        <v>6947</v>
      </c>
      <c r="J311" s="24" t="s">
        <v>6971</v>
      </c>
      <c r="K311" s="24" t="s">
        <v>6957</v>
      </c>
      <c r="L311" s="24" t="s">
        <v>6963</v>
      </c>
      <c r="M311" s="24" t="s">
        <v>6966</v>
      </c>
      <c r="N311" s="24" t="s">
        <v>6958</v>
      </c>
      <c r="O311" s="24" t="s">
        <v>6961</v>
      </c>
      <c r="P311" s="24" t="s">
        <v>6968</v>
      </c>
      <c r="Q311" s="24" t="s">
        <v>6954</v>
      </c>
      <c r="R311"/>
      <c r="S311"/>
      <c r="T311"/>
      <c r="U311"/>
    </row>
    <row r="312" spans="1:21" ht="36.75" thickBot="1" x14ac:dyDescent="0.3">
      <c r="A312" s="23" t="s">
        <v>482</v>
      </c>
      <c r="B312" s="24" t="s">
        <v>6923</v>
      </c>
      <c r="C312" s="24" t="s">
        <v>6927</v>
      </c>
      <c r="D312" s="24" t="s">
        <v>6972</v>
      </c>
      <c r="E312" s="24" t="s">
        <v>6969</v>
      </c>
      <c r="F312" s="24" t="s">
        <v>6956</v>
      </c>
      <c r="G312" s="24" t="s">
        <v>6952</v>
      </c>
      <c r="H312" s="24" t="s">
        <v>6970</v>
      </c>
      <c r="I312" s="24" t="s">
        <v>6947</v>
      </c>
      <c r="J312" s="24" t="s">
        <v>6971</v>
      </c>
      <c r="K312" s="24" t="s">
        <v>6957</v>
      </c>
      <c r="L312" s="24" t="s">
        <v>6963</v>
      </c>
      <c r="M312" s="24" t="s">
        <v>6966</v>
      </c>
      <c r="N312" s="24" t="s">
        <v>6958</v>
      </c>
      <c r="O312" s="24" t="s">
        <v>6961</v>
      </c>
      <c r="P312" s="24" t="s">
        <v>6973</v>
      </c>
      <c r="Q312" s="24" t="s">
        <v>6954</v>
      </c>
      <c r="R312"/>
      <c r="S312"/>
      <c r="T312"/>
      <c r="U312"/>
    </row>
    <row r="313" spans="1:21" ht="36.75" thickBot="1" x14ac:dyDescent="0.3">
      <c r="A313" s="23" t="s">
        <v>486</v>
      </c>
      <c r="B313" s="24" t="s">
        <v>6923</v>
      </c>
      <c r="C313" s="24" t="s">
        <v>6927</v>
      </c>
      <c r="D313" s="24" t="s">
        <v>6972</v>
      </c>
      <c r="E313" s="24" t="s">
        <v>6969</v>
      </c>
      <c r="F313" s="24" t="s">
        <v>6956</v>
      </c>
      <c r="G313" s="24" t="s">
        <v>6952</v>
      </c>
      <c r="H313" s="24" t="s">
        <v>6970</v>
      </c>
      <c r="I313" s="24" t="s">
        <v>6947</v>
      </c>
      <c r="J313" s="24" t="s">
        <v>6971</v>
      </c>
      <c r="K313" s="24" t="s">
        <v>6957</v>
      </c>
      <c r="L313" s="24" t="s">
        <v>6963</v>
      </c>
      <c r="M313" s="24" t="s">
        <v>6966</v>
      </c>
      <c r="N313" s="24" t="s">
        <v>6958</v>
      </c>
      <c r="O313" s="24" t="s">
        <v>6961</v>
      </c>
      <c r="P313" s="24" t="s">
        <v>6973</v>
      </c>
      <c r="Q313" s="24" t="s">
        <v>6954</v>
      </c>
      <c r="R313"/>
      <c r="S313"/>
      <c r="T313"/>
      <c r="U313"/>
    </row>
    <row r="314" spans="1:21" ht="36.75" thickBot="1" x14ac:dyDescent="0.3">
      <c r="A314" s="23" t="s">
        <v>487</v>
      </c>
      <c r="B314" s="24" t="s">
        <v>6923</v>
      </c>
      <c r="C314" s="24" t="s">
        <v>6974</v>
      </c>
      <c r="D314" s="24" t="s">
        <v>6972</v>
      </c>
      <c r="E314" s="24" t="s">
        <v>6969</v>
      </c>
      <c r="F314" s="24" t="s">
        <v>6956</v>
      </c>
      <c r="G314" s="24" t="s">
        <v>6952</v>
      </c>
      <c r="H314" s="24" t="s">
        <v>6970</v>
      </c>
      <c r="I314" s="24" t="s">
        <v>6947</v>
      </c>
      <c r="J314" s="24" t="s">
        <v>6971</v>
      </c>
      <c r="K314" s="24" t="s">
        <v>6957</v>
      </c>
      <c r="L314" s="24" t="s">
        <v>6963</v>
      </c>
      <c r="M314" s="24" t="s">
        <v>6966</v>
      </c>
      <c r="N314" s="24" t="s">
        <v>6958</v>
      </c>
      <c r="O314" s="24" t="s">
        <v>6961</v>
      </c>
      <c r="P314" s="24" t="s">
        <v>6973</v>
      </c>
      <c r="Q314" s="24" t="s">
        <v>6954</v>
      </c>
      <c r="R314"/>
      <c r="S314"/>
      <c r="T314"/>
      <c r="U314"/>
    </row>
    <row r="315" spans="1:21" ht="36.75" thickBot="1" x14ac:dyDescent="0.3">
      <c r="A315" s="23" t="s">
        <v>490</v>
      </c>
      <c r="B315" s="24" t="s">
        <v>6923</v>
      </c>
      <c r="C315" s="24" t="s">
        <v>6974</v>
      </c>
      <c r="D315" s="24" t="s">
        <v>6972</v>
      </c>
      <c r="E315" s="24" t="s">
        <v>6969</v>
      </c>
      <c r="F315" s="24" t="s">
        <v>6956</v>
      </c>
      <c r="G315" s="24" t="s">
        <v>6952</v>
      </c>
      <c r="H315" s="24" t="s">
        <v>6970</v>
      </c>
      <c r="I315" s="24" t="s">
        <v>6947</v>
      </c>
      <c r="J315" s="24" t="s">
        <v>6971</v>
      </c>
      <c r="K315" s="24" t="s">
        <v>6957</v>
      </c>
      <c r="L315" s="24" t="s">
        <v>6963</v>
      </c>
      <c r="M315" s="24" t="s">
        <v>6966</v>
      </c>
      <c r="N315" s="24" t="s">
        <v>6958</v>
      </c>
      <c r="O315" s="24" t="s">
        <v>6961</v>
      </c>
      <c r="P315" s="24" t="s">
        <v>6973</v>
      </c>
      <c r="Q315" s="24" t="s">
        <v>6954</v>
      </c>
      <c r="R315"/>
      <c r="S315"/>
      <c r="T315"/>
      <c r="U315"/>
    </row>
    <row r="316" spans="1:21" ht="36.75" thickBot="1" x14ac:dyDescent="0.3">
      <c r="A316" s="23" t="s">
        <v>494</v>
      </c>
      <c r="B316" s="24" t="s">
        <v>6923</v>
      </c>
      <c r="C316" s="24" t="s">
        <v>6974</v>
      </c>
      <c r="D316" s="24" t="s">
        <v>6972</v>
      </c>
      <c r="E316" s="24" t="s">
        <v>6969</v>
      </c>
      <c r="F316" s="24" t="s">
        <v>6956</v>
      </c>
      <c r="G316" s="24" t="s">
        <v>6952</v>
      </c>
      <c r="H316" s="24" t="s">
        <v>6970</v>
      </c>
      <c r="I316" s="24" t="s">
        <v>6947</v>
      </c>
      <c r="J316" s="24" t="s">
        <v>6971</v>
      </c>
      <c r="K316" s="24" t="s">
        <v>6957</v>
      </c>
      <c r="L316" s="24" t="s">
        <v>6963</v>
      </c>
      <c r="M316" s="24" t="s">
        <v>6966</v>
      </c>
      <c r="N316" s="24" t="s">
        <v>6958</v>
      </c>
      <c r="O316" s="24" t="s">
        <v>6961</v>
      </c>
      <c r="P316" s="24" t="s">
        <v>6975</v>
      </c>
      <c r="Q316" s="24" t="s">
        <v>6954</v>
      </c>
      <c r="R316"/>
      <c r="S316"/>
      <c r="T316"/>
      <c r="U316"/>
    </row>
    <row r="317" spans="1:21" ht="36.75" thickBot="1" x14ac:dyDescent="0.3">
      <c r="A317" s="23" t="s">
        <v>497</v>
      </c>
      <c r="B317" s="24" t="s">
        <v>6976</v>
      </c>
      <c r="C317" s="24" t="s">
        <v>6974</v>
      </c>
      <c r="D317" s="24" t="s">
        <v>6972</v>
      </c>
      <c r="E317" s="24" t="s">
        <v>6969</v>
      </c>
      <c r="F317" s="24" t="s">
        <v>6956</v>
      </c>
      <c r="G317" s="24" t="s">
        <v>6952</v>
      </c>
      <c r="H317" s="24" t="s">
        <v>6970</v>
      </c>
      <c r="I317" s="24" t="s">
        <v>6947</v>
      </c>
      <c r="J317" s="24" t="s">
        <v>6971</v>
      </c>
      <c r="K317" s="24" t="s">
        <v>6957</v>
      </c>
      <c r="L317" s="24" t="s">
        <v>6963</v>
      </c>
      <c r="M317" s="24" t="s">
        <v>6966</v>
      </c>
      <c r="N317" s="24" t="s">
        <v>6958</v>
      </c>
      <c r="O317" s="24" t="s">
        <v>6961</v>
      </c>
      <c r="P317" s="24" t="s">
        <v>6975</v>
      </c>
      <c r="Q317" s="24" t="s">
        <v>6954</v>
      </c>
      <c r="R317"/>
      <c r="S317"/>
      <c r="T317"/>
      <c r="U317"/>
    </row>
    <row r="318" spans="1:21" ht="36.75" thickBot="1" x14ac:dyDescent="0.3">
      <c r="A318" s="23" t="s">
        <v>499</v>
      </c>
      <c r="B318" s="24" t="s">
        <v>6976</v>
      </c>
      <c r="C318" s="24" t="s">
        <v>6977</v>
      </c>
      <c r="D318" s="24" t="s">
        <v>6972</v>
      </c>
      <c r="E318" s="24" t="s">
        <v>6969</v>
      </c>
      <c r="F318" s="24" t="s">
        <v>6956</v>
      </c>
      <c r="G318" s="24" t="s">
        <v>6952</v>
      </c>
      <c r="H318" s="24" t="s">
        <v>6970</v>
      </c>
      <c r="I318" s="24" t="s">
        <v>6947</v>
      </c>
      <c r="J318" s="24" t="s">
        <v>6971</v>
      </c>
      <c r="K318" s="24" t="s">
        <v>6957</v>
      </c>
      <c r="L318" s="24" t="s">
        <v>6963</v>
      </c>
      <c r="M318" s="24" t="s">
        <v>6966</v>
      </c>
      <c r="N318" s="24" t="s">
        <v>6958</v>
      </c>
      <c r="O318" s="24" t="s">
        <v>6961</v>
      </c>
      <c r="P318" s="24" t="s">
        <v>6975</v>
      </c>
      <c r="Q318" s="24" t="s">
        <v>6954</v>
      </c>
      <c r="R318"/>
      <c r="S318"/>
      <c r="T318"/>
      <c r="U318"/>
    </row>
    <row r="319" spans="1:21" ht="36.75" thickBot="1" x14ac:dyDescent="0.3">
      <c r="A319" s="23" t="s">
        <v>505</v>
      </c>
      <c r="B319" s="24" t="s">
        <v>6976</v>
      </c>
      <c r="C319" s="24" t="s">
        <v>6977</v>
      </c>
      <c r="D319" s="24" t="s">
        <v>6972</v>
      </c>
      <c r="E319" s="24" t="s">
        <v>6969</v>
      </c>
      <c r="F319" s="24" t="s">
        <v>6978</v>
      </c>
      <c r="G319" s="24" t="s">
        <v>6952</v>
      </c>
      <c r="H319" s="24" t="s">
        <v>6970</v>
      </c>
      <c r="I319" s="24" t="s">
        <v>6947</v>
      </c>
      <c r="J319" s="24" t="s">
        <v>6971</v>
      </c>
      <c r="K319" s="24" t="s">
        <v>6957</v>
      </c>
      <c r="L319" s="24" t="s">
        <v>6963</v>
      </c>
      <c r="M319" s="24" t="s">
        <v>6966</v>
      </c>
      <c r="N319" s="24" t="s">
        <v>6958</v>
      </c>
      <c r="O319" s="24" t="s">
        <v>6961</v>
      </c>
      <c r="P319" s="24" t="s">
        <v>6975</v>
      </c>
      <c r="Q319" s="24" t="s">
        <v>6954</v>
      </c>
      <c r="R319"/>
      <c r="S319"/>
      <c r="T319"/>
      <c r="U319"/>
    </row>
    <row r="320" spans="1:21" ht="36.75" thickBot="1" x14ac:dyDescent="0.3">
      <c r="A320" s="23" t="s">
        <v>506</v>
      </c>
      <c r="B320" s="24" t="s">
        <v>6976</v>
      </c>
      <c r="C320" s="24" t="s">
        <v>6977</v>
      </c>
      <c r="D320" s="24" t="s">
        <v>6972</v>
      </c>
      <c r="E320" s="24" t="s">
        <v>6969</v>
      </c>
      <c r="F320" s="24" t="s">
        <v>6979</v>
      </c>
      <c r="G320" s="24" t="s">
        <v>6952</v>
      </c>
      <c r="H320" s="24" t="s">
        <v>6970</v>
      </c>
      <c r="I320" s="24" t="s">
        <v>6947</v>
      </c>
      <c r="J320" s="24" t="s">
        <v>6971</v>
      </c>
      <c r="K320" s="24" t="s">
        <v>6980</v>
      </c>
      <c r="L320" s="24" t="s">
        <v>6981</v>
      </c>
      <c r="M320" s="24" t="s">
        <v>6966</v>
      </c>
      <c r="N320" s="24" t="s">
        <v>6958</v>
      </c>
      <c r="O320" s="24" t="s">
        <v>6961</v>
      </c>
      <c r="P320" s="24" t="s">
        <v>6975</v>
      </c>
      <c r="Q320" s="24" t="s">
        <v>6954</v>
      </c>
      <c r="R320"/>
      <c r="S320"/>
      <c r="T320"/>
      <c r="U320"/>
    </row>
    <row r="321" spans="1:21" ht="36.75" thickBot="1" x14ac:dyDescent="0.3">
      <c r="A321" s="23" t="s">
        <v>512</v>
      </c>
      <c r="B321" s="24" t="s">
        <v>6976</v>
      </c>
      <c r="C321" s="24" t="s">
        <v>6977</v>
      </c>
      <c r="D321" s="24" t="s">
        <v>6972</v>
      </c>
      <c r="E321" s="24" t="s">
        <v>6969</v>
      </c>
      <c r="F321" s="24" t="s">
        <v>6979</v>
      </c>
      <c r="G321" s="24" t="s">
        <v>6952</v>
      </c>
      <c r="H321" s="24" t="s">
        <v>6970</v>
      </c>
      <c r="I321" s="24" t="s">
        <v>6982</v>
      </c>
      <c r="J321" s="24" t="s">
        <v>6971</v>
      </c>
      <c r="K321" s="24" t="s">
        <v>6980</v>
      </c>
      <c r="L321" s="24" t="s">
        <v>6983</v>
      </c>
      <c r="M321" s="24" t="s">
        <v>6966</v>
      </c>
      <c r="N321" s="24" t="s">
        <v>6958</v>
      </c>
      <c r="O321" s="24" t="s">
        <v>6961</v>
      </c>
      <c r="P321" s="24" t="s">
        <v>6975</v>
      </c>
      <c r="Q321" s="24" t="s">
        <v>6954</v>
      </c>
      <c r="R321"/>
      <c r="S321"/>
      <c r="T321"/>
      <c r="U321"/>
    </row>
    <row r="322" spans="1:21" ht="36.75" thickBot="1" x14ac:dyDescent="0.3">
      <c r="A322" s="23" t="s">
        <v>513</v>
      </c>
      <c r="B322" s="24" t="s">
        <v>6976</v>
      </c>
      <c r="C322" s="24" t="s">
        <v>6977</v>
      </c>
      <c r="D322" s="24" t="s">
        <v>6972</v>
      </c>
      <c r="E322" s="24" t="s">
        <v>6969</v>
      </c>
      <c r="F322" s="24" t="s">
        <v>6979</v>
      </c>
      <c r="G322" s="24" t="s">
        <v>6952</v>
      </c>
      <c r="H322" s="24" t="s">
        <v>6970</v>
      </c>
      <c r="I322" s="24" t="s">
        <v>6982</v>
      </c>
      <c r="J322" s="24" t="s">
        <v>6971</v>
      </c>
      <c r="K322" s="24" t="s">
        <v>6980</v>
      </c>
      <c r="L322" s="24" t="s">
        <v>6983</v>
      </c>
      <c r="M322" s="24" t="s">
        <v>6966</v>
      </c>
      <c r="N322" s="24" t="s">
        <v>6958</v>
      </c>
      <c r="O322" s="24" t="s">
        <v>6961</v>
      </c>
      <c r="P322" s="24" t="s">
        <v>6975</v>
      </c>
      <c r="Q322" s="24" t="s">
        <v>6954</v>
      </c>
      <c r="R322"/>
      <c r="S322"/>
      <c r="T322"/>
      <c r="U322"/>
    </row>
    <row r="323" spans="1:21" ht="36.75" thickBot="1" x14ac:dyDescent="0.3">
      <c r="A323" s="23" t="s">
        <v>514</v>
      </c>
      <c r="B323" s="24" t="s">
        <v>6976</v>
      </c>
      <c r="C323" s="24" t="s">
        <v>6977</v>
      </c>
      <c r="D323" s="24" t="s">
        <v>6972</v>
      </c>
      <c r="E323" s="24" t="s">
        <v>6969</v>
      </c>
      <c r="F323" s="24" t="s">
        <v>6979</v>
      </c>
      <c r="G323" s="24" t="s">
        <v>6952</v>
      </c>
      <c r="H323" s="24" t="s">
        <v>6970</v>
      </c>
      <c r="I323" s="24" t="s">
        <v>6982</v>
      </c>
      <c r="J323" s="24" t="s">
        <v>6971</v>
      </c>
      <c r="K323" s="24" t="s">
        <v>6984</v>
      </c>
      <c r="L323" s="24" t="s">
        <v>6983</v>
      </c>
      <c r="M323" s="24" t="s">
        <v>6966</v>
      </c>
      <c r="N323" s="24" t="s">
        <v>6958</v>
      </c>
      <c r="O323" s="24" t="s">
        <v>6961</v>
      </c>
      <c r="P323" s="24" t="s">
        <v>6975</v>
      </c>
      <c r="Q323" s="24" t="s">
        <v>6954</v>
      </c>
      <c r="R323"/>
      <c r="S323"/>
      <c r="T323"/>
      <c r="U323"/>
    </row>
    <row r="324" spans="1:21" ht="36.75" thickBot="1" x14ac:dyDescent="0.3">
      <c r="A324" s="23" t="s">
        <v>517</v>
      </c>
      <c r="B324" s="24" t="s">
        <v>6976</v>
      </c>
      <c r="C324" s="24" t="s">
        <v>6977</v>
      </c>
      <c r="D324" s="24" t="s">
        <v>6972</v>
      </c>
      <c r="E324" s="24" t="s">
        <v>6969</v>
      </c>
      <c r="F324" s="24" t="s">
        <v>6979</v>
      </c>
      <c r="G324" s="24" t="s">
        <v>6985</v>
      </c>
      <c r="H324" s="24" t="s">
        <v>6970</v>
      </c>
      <c r="I324" s="24" t="s">
        <v>6982</v>
      </c>
      <c r="J324" s="24" t="s">
        <v>6971</v>
      </c>
      <c r="K324" s="24" t="s">
        <v>6986</v>
      </c>
      <c r="L324" s="24" t="s">
        <v>6983</v>
      </c>
      <c r="M324" s="24" t="s">
        <v>6966</v>
      </c>
      <c r="N324" s="24" t="s">
        <v>6958</v>
      </c>
      <c r="O324" s="24" t="s">
        <v>6961</v>
      </c>
      <c r="P324" s="24" t="s">
        <v>6975</v>
      </c>
      <c r="Q324" s="24" t="s">
        <v>6954</v>
      </c>
      <c r="R324"/>
      <c r="S324"/>
      <c r="T324"/>
      <c r="U324"/>
    </row>
    <row r="325" spans="1:21" ht="36.75" thickBot="1" x14ac:dyDescent="0.3">
      <c r="A325" s="23" t="s">
        <v>521</v>
      </c>
      <c r="B325" s="24" t="s">
        <v>6976</v>
      </c>
      <c r="C325" s="24" t="s">
        <v>6977</v>
      </c>
      <c r="D325" s="24" t="s">
        <v>6972</v>
      </c>
      <c r="E325" s="24" t="s">
        <v>6969</v>
      </c>
      <c r="F325" s="24" t="s">
        <v>6979</v>
      </c>
      <c r="G325" s="24" t="s">
        <v>6985</v>
      </c>
      <c r="H325" s="24" t="s">
        <v>6970</v>
      </c>
      <c r="I325" s="24" t="s">
        <v>6982</v>
      </c>
      <c r="J325" s="24" t="s">
        <v>6971</v>
      </c>
      <c r="K325" s="24" t="s">
        <v>6986</v>
      </c>
      <c r="L325" s="24" t="s">
        <v>6983</v>
      </c>
      <c r="M325" s="24" t="s">
        <v>6966</v>
      </c>
      <c r="N325" s="24" t="s">
        <v>6958</v>
      </c>
      <c r="O325" s="24" t="s">
        <v>6961</v>
      </c>
      <c r="P325" s="24" t="s">
        <v>6975</v>
      </c>
      <c r="Q325" s="24" t="s">
        <v>6954</v>
      </c>
      <c r="R325"/>
      <c r="S325"/>
      <c r="T325"/>
      <c r="U325"/>
    </row>
    <row r="326" spans="1:21" ht="36.75" thickBot="1" x14ac:dyDescent="0.3">
      <c r="A326" s="23" t="s">
        <v>524</v>
      </c>
      <c r="B326" s="24" t="s">
        <v>6976</v>
      </c>
      <c r="C326" s="24" t="s">
        <v>6977</v>
      </c>
      <c r="D326" s="24" t="s">
        <v>6972</v>
      </c>
      <c r="E326" s="24" t="s">
        <v>6969</v>
      </c>
      <c r="F326" s="24" t="s">
        <v>6979</v>
      </c>
      <c r="G326" s="24" t="s">
        <v>6985</v>
      </c>
      <c r="H326" s="24" t="s">
        <v>6970</v>
      </c>
      <c r="I326" s="24" t="s">
        <v>6982</v>
      </c>
      <c r="J326" s="24" t="s">
        <v>6971</v>
      </c>
      <c r="K326" s="24" t="s">
        <v>6986</v>
      </c>
      <c r="L326" s="24" t="s">
        <v>6983</v>
      </c>
      <c r="M326" s="24" t="s">
        <v>6987</v>
      </c>
      <c r="N326" s="24" t="s">
        <v>6958</v>
      </c>
      <c r="O326" s="24" t="s">
        <v>6961</v>
      </c>
      <c r="P326" s="24" t="s">
        <v>6975</v>
      </c>
      <c r="Q326" s="24" t="s">
        <v>6954</v>
      </c>
      <c r="R326"/>
      <c r="S326"/>
      <c r="T326"/>
      <c r="U326"/>
    </row>
    <row r="327" spans="1:21" ht="36.75" thickBot="1" x14ac:dyDescent="0.3">
      <c r="A327" s="23" t="s">
        <v>528</v>
      </c>
      <c r="B327" s="24" t="s">
        <v>6976</v>
      </c>
      <c r="C327" s="24" t="s">
        <v>6977</v>
      </c>
      <c r="D327" s="24" t="s">
        <v>6972</v>
      </c>
      <c r="E327" s="24" t="s">
        <v>6969</v>
      </c>
      <c r="F327" s="24" t="s">
        <v>6979</v>
      </c>
      <c r="G327" s="24" t="s">
        <v>6985</v>
      </c>
      <c r="H327" s="24" t="s">
        <v>6970</v>
      </c>
      <c r="I327" s="24" t="s">
        <v>6982</v>
      </c>
      <c r="J327" s="24" t="s">
        <v>6971</v>
      </c>
      <c r="K327" s="24" t="s">
        <v>6986</v>
      </c>
      <c r="L327" s="24" t="s">
        <v>6983</v>
      </c>
      <c r="M327" s="24" t="s">
        <v>6987</v>
      </c>
      <c r="N327" s="24" t="s">
        <v>6958</v>
      </c>
      <c r="O327" s="24" t="s">
        <v>6961</v>
      </c>
      <c r="P327" s="24" t="s">
        <v>6975</v>
      </c>
      <c r="Q327" s="24" t="s">
        <v>6988</v>
      </c>
      <c r="R327"/>
      <c r="S327"/>
      <c r="T327"/>
      <c r="U327"/>
    </row>
    <row r="328" spans="1:21" ht="36.75" thickBot="1" x14ac:dyDescent="0.3">
      <c r="A328" s="23" t="s">
        <v>532</v>
      </c>
      <c r="B328" s="24" t="s">
        <v>6976</v>
      </c>
      <c r="C328" s="24" t="s">
        <v>6977</v>
      </c>
      <c r="D328" s="24" t="s">
        <v>6972</v>
      </c>
      <c r="E328" s="24" t="s">
        <v>6969</v>
      </c>
      <c r="F328" s="24" t="s">
        <v>6979</v>
      </c>
      <c r="G328" s="24" t="s">
        <v>6985</v>
      </c>
      <c r="H328" s="24" t="s">
        <v>6989</v>
      </c>
      <c r="I328" s="24" t="s">
        <v>6982</v>
      </c>
      <c r="J328" s="24" t="s">
        <v>6971</v>
      </c>
      <c r="K328" s="24" t="s">
        <v>6986</v>
      </c>
      <c r="L328" s="24" t="s">
        <v>6983</v>
      </c>
      <c r="M328" s="24" t="s">
        <v>6987</v>
      </c>
      <c r="N328" s="24" t="s">
        <v>6958</v>
      </c>
      <c r="O328" s="24" t="s">
        <v>6961</v>
      </c>
      <c r="P328" s="24" t="s">
        <v>6975</v>
      </c>
      <c r="Q328" s="24" t="s">
        <v>6988</v>
      </c>
      <c r="R328"/>
      <c r="S328"/>
      <c r="T328"/>
      <c r="U328"/>
    </row>
    <row r="329" spans="1:21" ht="36.75" thickBot="1" x14ac:dyDescent="0.3">
      <c r="A329" s="23" t="s">
        <v>535</v>
      </c>
      <c r="B329" s="24" t="s">
        <v>6990</v>
      </c>
      <c r="C329" s="24" t="s">
        <v>6977</v>
      </c>
      <c r="D329" s="24" t="s">
        <v>6991</v>
      </c>
      <c r="E329" s="24" t="s">
        <v>6969</v>
      </c>
      <c r="F329" s="24" t="s">
        <v>6979</v>
      </c>
      <c r="G329" s="24" t="s">
        <v>6985</v>
      </c>
      <c r="H329" s="24" t="s">
        <v>6992</v>
      </c>
      <c r="I329" s="24" t="s">
        <v>6982</v>
      </c>
      <c r="J329" s="24" t="s">
        <v>6971</v>
      </c>
      <c r="K329" s="24" t="s">
        <v>6986</v>
      </c>
      <c r="L329" s="24" t="s">
        <v>6983</v>
      </c>
      <c r="M329" s="24" t="s">
        <v>6987</v>
      </c>
      <c r="N329" s="24" t="s">
        <v>6958</v>
      </c>
      <c r="O329" s="24" t="s">
        <v>6961</v>
      </c>
      <c r="P329" s="24" t="s">
        <v>6975</v>
      </c>
      <c r="Q329" s="24" t="s">
        <v>6988</v>
      </c>
      <c r="R329"/>
      <c r="S329"/>
      <c r="T329"/>
      <c r="U329"/>
    </row>
    <row r="330" spans="1:21" ht="36.75" thickBot="1" x14ac:dyDescent="0.3">
      <c r="A330" s="23" t="s">
        <v>540</v>
      </c>
      <c r="B330" s="24" t="s">
        <v>6990</v>
      </c>
      <c r="C330" s="24" t="s">
        <v>6977</v>
      </c>
      <c r="D330" s="24" t="s">
        <v>6993</v>
      </c>
      <c r="E330" s="24" t="s">
        <v>6969</v>
      </c>
      <c r="F330" s="24" t="s">
        <v>6979</v>
      </c>
      <c r="G330" s="24" t="s">
        <v>6985</v>
      </c>
      <c r="H330" s="24" t="s">
        <v>6992</v>
      </c>
      <c r="I330" s="24" t="s">
        <v>6982</v>
      </c>
      <c r="J330" s="24" t="s">
        <v>6971</v>
      </c>
      <c r="K330" s="24" t="s">
        <v>6986</v>
      </c>
      <c r="L330" s="24" t="s">
        <v>6983</v>
      </c>
      <c r="M330" s="24" t="s">
        <v>6987</v>
      </c>
      <c r="N330" s="24" t="s">
        <v>6958</v>
      </c>
      <c r="O330" s="24" t="s">
        <v>6961</v>
      </c>
      <c r="P330" s="24" t="s">
        <v>6975</v>
      </c>
      <c r="Q330" s="24" t="s">
        <v>6988</v>
      </c>
      <c r="R330"/>
      <c r="S330"/>
      <c r="T330"/>
      <c r="U330"/>
    </row>
    <row r="331" spans="1:21" ht="36.75" thickBot="1" x14ac:dyDescent="0.3">
      <c r="A331" s="23" t="s">
        <v>543</v>
      </c>
      <c r="B331" s="24" t="s">
        <v>6994</v>
      </c>
      <c r="C331" s="24" t="s">
        <v>6977</v>
      </c>
      <c r="D331" s="24" t="s">
        <v>6993</v>
      </c>
      <c r="E331" s="24" t="s">
        <v>6969</v>
      </c>
      <c r="F331" s="24" t="s">
        <v>6979</v>
      </c>
      <c r="G331" s="24" t="s">
        <v>6995</v>
      </c>
      <c r="H331" s="24" t="s">
        <v>6992</v>
      </c>
      <c r="I331" s="24" t="s">
        <v>6982</v>
      </c>
      <c r="J331" s="24" t="s">
        <v>6971</v>
      </c>
      <c r="K331" s="24" t="s">
        <v>6986</v>
      </c>
      <c r="L331" s="24" t="s">
        <v>6983</v>
      </c>
      <c r="M331" s="24" t="s">
        <v>6987</v>
      </c>
      <c r="N331" s="24" t="s">
        <v>6958</v>
      </c>
      <c r="O331" s="24" t="s">
        <v>6961</v>
      </c>
      <c r="P331" s="24" t="s">
        <v>6975</v>
      </c>
      <c r="Q331" s="24" t="s">
        <v>6988</v>
      </c>
      <c r="R331"/>
      <c r="S331"/>
      <c r="T331"/>
      <c r="U331"/>
    </row>
    <row r="332" spans="1:21" ht="36.75" thickBot="1" x14ac:dyDescent="0.3">
      <c r="A332" s="23" t="s">
        <v>547</v>
      </c>
      <c r="B332" s="24" t="s">
        <v>6994</v>
      </c>
      <c r="C332" s="24" t="s">
        <v>6977</v>
      </c>
      <c r="D332" s="24" t="s">
        <v>6996</v>
      </c>
      <c r="E332" s="24" t="s">
        <v>6969</v>
      </c>
      <c r="F332" s="24" t="s">
        <v>6979</v>
      </c>
      <c r="G332" s="24" t="s">
        <v>6995</v>
      </c>
      <c r="H332" s="24" t="s">
        <v>6992</v>
      </c>
      <c r="I332" s="24" t="s">
        <v>6982</v>
      </c>
      <c r="J332" s="24" t="s">
        <v>6971</v>
      </c>
      <c r="K332" s="24" t="s">
        <v>6986</v>
      </c>
      <c r="L332" s="24" t="s">
        <v>6983</v>
      </c>
      <c r="M332" s="24" t="s">
        <v>6987</v>
      </c>
      <c r="N332" s="24" t="s">
        <v>6958</v>
      </c>
      <c r="O332" s="24" t="s">
        <v>6961</v>
      </c>
      <c r="P332" s="24" t="s">
        <v>6975</v>
      </c>
      <c r="Q332" s="24" t="s">
        <v>6997</v>
      </c>
      <c r="R332"/>
      <c r="S332"/>
      <c r="T332"/>
      <c r="U332"/>
    </row>
    <row r="333" spans="1:21" ht="36.75" thickBot="1" x14ac:dyDescent="0.3">
      <c r="A333" s="23" t="s">
        <v>549</v>
      </c>
      <c r="B333" s="24" t="s">
        <v>6994</v>
      </c>
      <c r="C333" s="24" t="s">
        <v>6977</v>
      </c>
      <c r="D333" s="24" t="s">
        <v>6996</v>
      </c>
      <c r="E333" s="24" t="s">
        <v>6969</v>
      </c>
      <c r="F333" s="24" t="s">
        <v>6979</v>
      </c>
      <c r="G333" s="24" t="s">
        <v>6998</v>
      </c>
      <c r="H333" s="24" t="s">
        <v>6992</v>
      </c>
      <c r="I333" s="24" t="s">
        <v>6982</v>
      </c>
      <c r="J333" s="24" t="s">
        <v>6971</v>
      </c>
      <c r="K333" s="24" t="s">
        <v>6986</v>
      </c>
      <c r="L333" s="24" t="s">
        <v>6983</v>
      </c>
      <c r="M333" s="24" t="s">
        <v>6987</v>
      </c>
      <c r="N333" s="24" t="s">
        <v>6958</v>
      </c>
      <c r="O333" s="24" t="s">
        <v>6961</v>
      </c>
      <c r="P333" s="24" t="s">
        <v>6975</v>
      </c>
      <c r="Q333" s="24" t="s">
        <v>6997</v>
      </c>
      <c r="R333"/>
      <c r="S333"/>
      <c r="T333"/>
      <c r="U333"/>
    </row>
    <row r="334" spans="1:21" ht="36.75" thickBot="1" x14ac:dyDescent="0.3">
      <c r="A334" s="23" t="s">
        <v>553</v>
      </c>
      <c r="B334" s="24" t="s">
        <v>6994</v>
      </c>
      <c r="C334" s="24" t="s">
        <v>6977</v>
      </c>
      <c r="D334" s="24" t="s">
        <v>6996</v>
      </c>
      <c r="E334" s="24" t="s">
        <v>6969</v>
      </c>
      <c r="F334" s="24" t="s">
        <v>6979</v>
      </c>
      <c r="G334" s="24" t="s">
        <v>6998</v>
      </c>
      <c r="H334" s="24" t="s">
        <v>6992</v>
      </c>
      <c r="I334" s="24" t="s">
        <v>6982</v>
      </c>
      <c r="J334" s="24" t="s">
        <v>6971</v>
      </c>
      <c r="K334" s="24" t="s">
        <v>6986</v>
      </c>
      <c r="L334" s="24" t="s">
        <v>6983</v>
      </c>
      <c r="M334" s="24" t="s">
        <v>6987</v>
      </c>
      <c r="N334" s="24" t="s">
        <v>6999</v>
      </c>
      <c r="O334" s="24" t="s">
        <v>6961</v>
      </c>
      <c r="P334" s="24" t="s">
        <v>6975</v>
      </c>
      <c r="Q334" s="24" t="s">
        <v>6997</v>
      </c>
      <c r="R334"/>
      <c r="S334"/>
      <c r="T334"/>
      <c r="U334"/>
    </row>
    <row r="335" spans="1:21" ht="36.75" thickBot="1" x14ac:dyDescent="0.3">
      <c r="A335" s="23" t="s">
        <v>556</v>
      </c>
      <c r="B335" s="24" t="s">
        <v>6994</v>
      </c>
      <c r="C335" s="24" t="s">
        <v>6977</v>
      </c>
      <c r="D335" s="24" t="s">
        <v>6996</v>
      </c>
      <c r="E335" s="24" t="s">
        <v>6969</v>
      </c>
      <c r="F335" s="24" t="s">
        <v>6979</v>
      </c>
      <c r="G335" s="24" t="s">
        <v>6998</v>
      </c>
      <c r="H335" s="24" t="s">
        <v>6992</v>
      </c>
      <c r="I335" s="24" t="s">
        <v>6982</v>
      </c>
      <c r="J335" s="24" t="s">
        <v>6971</v>
      </c>
      <c r="K335" s="24" t="s">
        <v>6986</v>
      </c>
      <c r="L335" s="24" t="s">
        <v>6983</v>
      </c>
      <c r="M335" s="24" t="s">
        <v>6987</v>
      </c>
      <c r="N335" s="24" t="s">
        <v>6999</v>
      </c>
      <c r="O335" s="24" t="s">
        <v>6961</v>
      </c>
      <c r="P335" s="24" t="s">
        <v>6975</v>
      </c>
      <c r="Q335" s="24" t="s">
        <v>6997</v>
      </c>
      <c r="R335"/>
      <c r="S335"/>
      <c r="T335"/>
      <c r="U335"/>
    </row>
    <row r="336" spans="1:21" ht="36.75" thickBot="1" x14ac:dyDescent="0.3">
      <c r="A336" s="23" t="s">
        <v>559</v>
      </c>
      <c r="B336" s="24" t="s">
        <v>6994</v>
      </c>
      <c r="C336" s="24" t="s">
        <v>6977</v>
      </c>
      <c r="D336" s="24" t="s">
        <v>6996</v>
      </c>
      <c r="E336" s="24" t="s">
        <v>6969</v>
      </c>
      <c r="F336" s="24" t="s">
        <v>6979</v>
      </c>
      <c r="G336" s="24" t="s">
        <v>6998</v>
      </c>
      <c r="H336" s="24" t="s">
        <v>7000</v>
      </c>
      <c r="I336" s="24" t="s">
        <v>6982</v>
      </c>
      <c r="J336" s="24" t="s">
        <v>7001</v>
      </c>
      <c r="K336" s="24" t="s">
        <v>6986</v>
      </c>
      <c r="L336" s="24" t="s">
        <v>6983</v>
      </c>
      <c r="M336" s="24" t="s">
        <v>6987</v>
      </c>
      <c r="N336" s="24" t="s">
        <v>6999</v>
      </c>
      <c r="O336" s="24" t="s">
        <v>6961</v>
      </c>
      <c r="P336" s="24" t="s">
        <v>6975</v>
      </c>
      <c r="Q336" s="24" t="s">
        <v>6997</v>
      </c>
      <c r="R336"/>
      <c r="S336"/>
      <c r="T336"/>
      <c r="U336"/>
    </row>
    <row r="337" spans="1:21" ht="36.75" thickBot="1" x14ac:dyDescent="0.3">
      <c r="A337" s="23" t="s">
        <v>560</v>
      </c>
      <c r="B337" s="24" t="s">
        <v>6994</v>
      </c>
      <c r="C337" s="24" t="s">
        <v>6977</v>
      </c>
      <c r="D337" s="24" t="s">
        <v>6996</v>
      </c>
      <c r="E337" s="24" t="s">
        <v>6969</v>
      </c>
      <c r="F337" s="24" t="s">
        <v>6979</v>
      </c>
      <c r="G337" s="24" t="s">
        <v>6998</v>
      </c>
      <c r="H337" s="24" t="s">
        <v>7000</v>
      </c>
      <c r="I337" s="24" t="s">
        <v>6982</v>
      </c>
      <c r="J337" s="24" t="s">
        <v>7001</v>
      </c>
      <c r="K337" s="24" t="s">
        <v>6986</v>
      </c>
      <c r="L337" s="24" t="s">
        <v>6983</v>
      </c>
      <c r="M337" s="24" t="s">
        <v>6987</v>
      </c>
      <c r="N337" s="24" t="s">
        <v>6999</v>
      </c>
      <c r="O337" s="24" t="s">
        <v>6961</v>
      </c>
      <c r="P337" s="24" t="s">
        <v>6975</v>
      </c>
      <c r="Q337" s="24" t="s">
        <v>6997</v>
      </c>
      <c r="R337"/>
      <c r="S337"/>
      <c r="T337"/>
      <c r="U337"/>
    </row>
    <row r="338" spans="1:21" ht="36.75" thickBot="1" x14ac:dyDescent="0.3">
      <c r="A338" s="23" t="s">
        <v>562</v>
      </c>
      <c r="B338" s="24" t="s">
        <v>7002</v>
      </c>
      <c r="C338" s="24" t="s">
        <v>6977</v>
      </c>
      <c r="D338" s="24" t="s">
        <v>6996</v>
      </c>
      <c r="E338" s="24" t="s">
        <v>6969</v>
      </c>
      <c r="F338" s="24" t="s">
        <v>6979</v>
      </c>
      <c r="G338" s="24" t="s">
        <v>6998</v>
      </c>
      <c r="H338" s="24" t="s">
        <v>7003</v>
      </c>
      <c r="I338" s="24" t="s">
        <v>534</v>
      </c>
      <c r="J338" s="24" t="s">
        <v>7004</v>
      </c>
      <c r="K338" s="24" t="s">
        <v>6986</v>
      </c>
      <c r="L338" s="24" t="s">
        <v>6983</v>
      </c>
      <c r="M338" s="24" t="s">
        <v>6987</v>
      </c>
      <c r="N338" s="24" t="s">
        <v>6999</v>
      </c>
      <c r="O338" s="24" t="s">
        <v>6961</v>
      </c>
      <c r="P338" s="24" t="s">
        <v>6975</v>
      </c>
      <c r="Q338" s="24" t="s">
        <v>6997</v>
      </c>
      <c r="R338"/>
      <c r="S338"/>
      <c r="T338"/>
      <c r="U338"/>
    </row>
    <row r="339" spans="1:21" ht="36.75" thickBot="1" x14ac:dyDescent="0.3">
      <c r="A339" s="23" t="s">
        <v>564</v>
      </c>
      <c r="B339" s="24" t="s">
        <v>7002</v>
      </c>
      <c r="C339" s="24" t="s">
        <v>6977</v>
      </c>
      <c r="D339" s="24" t="s">
        <v>6996</v>
      </c>
      <c r="E339" s="24" t="s">
        <v>6969</v>
      </c>
      <c r="F339" s="24" t="s">
        <v>6979</v>
      </c>
      <c r="G339" s="24" t="s">
        <v>6998</v>
      </c>
      <c r="H339" s="24" t="s">
        <v>7003</v>
      </c>
      <c r="I339" s="24" t="s">
        <v>534</v>
      </c>
      <c r="J339" s="24" t="s">
        <v>7004</v>
      </c>
      <c r="K339" s="24" t="s">
        <v>6986</v>
      </c>
      <c r="L339" s="24" t="s">
        <v>6983</v>
      </c>
      <c r="M339" s="24" t="s">
        <v>6987</v>
      </c>
      <c r="N339" s="24" t="s">
        <v>6999</v>
      </c>
      <c r="O339" s="24" t="s">
        <v>6961</v>
      </c>
      <c r="P339" s="24" t="s">
        <v>6975</v>
      </c>
      <c r="Q339" s="24" t="s">
        <v>6997</v>
      </c>
      <c r="R339"/>
      <c r="S339"/>
      <c r="T339"/>
      <c r="U339"/>
    </row>
    <row r="340" spans="1:21" ht="36.75" thickBot="1" x14ac:dyDescent="0.3">
      <c r="A340" s="23" t="s">
        <v>568</v>
      </c>
      <c r="B340" s="24" t="s">
        <v>7002</v>
      </c>
      <c r="C340" s="24" t="s">
        <v>6977</v>
      </c>
      <c r="D340" s="24" t="s">
        <v>6996</v>
      </c>
      <c r="E340" s="24" t="s">
        <v>6969</v>
      </c>
      <c r="F340" s="24" t="s">
        <v>6979</v>
      </c>
      <c r="G340" s="24" t="s">
        <v>6998</v>
      </c>
      <c r="H340" s="24" t="s">
        <v>7003</v>
      </c>
      <c r="I340" s="24" t="s">
        <v>534</v>
      </c>
      <c r="J340" s="24" t="s">
        <v>7004</v>
      </c>
      <c r="K340" s="24" t="s">
        <v>6986</v>
      </c>
      <c r="L340" s="24" t="s">
        <v>6983</v>
      </c>
      <c r="M340" s="24" t="s">
        <v>6987</v>
      </c>
      <c r="N340" s="24" t="s">
        <v>6999</v>
      </c>
      <c r="O340" s="24" t="s">
        <v>6961</v>
      </c>
      <c r="P340" s="24" t="s">
        <v>6975</v>
      </c>
      <c r="Q340" s="24" t="s">
        <v>6997</v>
      </c>
      <c r="R340"/>
      <c r="S340"/>
      <c r="T340"/>
      <c r="U340"/>
    </row>
    <row r="341" spans="1:21" ht="36.75" thickBot="1" x14ac:dyDescent="0.3">
      <c r="A341" s="23" t="s">
        <v>571</v>
      </c>
      <c r="B341" s="24" t="s">
        <v>7002</v>
      </c>
      <c r="C341" s="24" t="s">
        <v>6977</v>
      </c>
      <c r="D341" s="24" t="s">
        <v>6996</v>
      </c>
      <c r="E341" s="24" t="s">
        <v>7005</v>
      </c>
      <c r="F341" s="24" t="s">
        <v>6979</v>
      </c>
      <c r="G341" s="24" t="s">
        <v>6998</v>
      </c>
      <c r="H341" s="24" t="s">
        <v>7003</v>
      </c>
      <c r="I341" s="24" t="s">
        <v>534</v>
      </c>
      <c r="J341" s="24" t="s">
        <v>7004</v>
      </c>
      <c r="K341" s="24" t="s">
        <v>6986</v>
      </c>
      <c r="L341" s="24" t="s">
        <v>6983</v>
      </c>
      <c r="M341" s="24" t="s">
        <v>6987</v>
      </c>
      <c r="N341" s="24" t="s">
        <v>6999</v>
      </c>
      <c r="O341" s="24" t="s">
        <v>6961</v>
      </c>
      <c r="P341" s="24" t="s">
        <v>7006</v>
      </c>
      <c r="Q341" s="24" t="s">
        <v>6997</v>
      </c>
      <c r="R341"/>
      <c r="S341"/>
      <c r="T341"/>
      <c r="U341"/>
    </row>
    <row r="342" spans="1:21" ht="36.75" thickBot="1" x14ac:dyDescent="0.3">
      <c r="A342" s="23" t="s">
        <v>573</v>
      </c>
      <c r="B342" s="24" t="s">
        <v>7002</v>
      </c>
      <c r="C342" s="24" t="s">
        <v>6977</v>
      </c>
      <c r="D342" s="24" t="s">
        <v>6996</v>
      </c>
      <c r="E342" s="24" t="s">
        <v>7005</v>
      </c>
      <c r="F342" s="24" t="s">
        <v>7007</v>
      </c>
      <c r="G342" s="24" t="s">
        <v>6998</v>
      </c>
      <c r="H342" s="24" t="s">
        <v>7003</v>
      </c>
      <c r="I342" s="24" t="s">
        <v>534</v>
      </c>
      <c r="J342" s="24" t="s">
        <v>7004</v>
      </c>
      <c r="K342" s="24" t="s">
        <v>6986</v>
      </c>
      <c r="L342" s="24" t="s">
        <v>6983</v>
      </c>
      <c r="M342" s="24" t="s">
        <v>6987</v>
      </c>
      <c r="N342" s="24" t="s">
        <v>534</v>
      </c>
      <c r="O342" s="24" t="s">
        <v>7008</v>
      </c>
      <c r="P342" s="24" t="s">
        <v>7006</v>
      </c>
      <c r="Q342" s="24" t="s">
        <v>6997</v>
      </c>
      <c r="R342"/>
      <c r="S342"/>
      <c r="T342"/>
      <c r="U342"/>
    </row>
    <row r="343" spans="1:21" ht="36.75" thickBot="1" x14ac:dyDescent="0.3">
      <c r="A343" s="23" t="s">
        <v>575</v>
      </c>
      <c r="B343" s="24" t="s">
        <v>7002</v>
      </c>
      <c r="C343" s="24" t="s">
        <v>6977</v>
      </c>
      <c r="D343" s="24" t="s">
        <v>6996</v>
      </c>
      <c r="E343" s="24" t="s">
        <v>7005</v>
      </c>
      <c r="F343" s="24" t="s">
        <v>7007</v>
      </c>
      <c r="G343" s="24" t="s">
        <v>6998</v>
      </c>
      <c r="H343" s="24" t="s">
        <v>7003</v>
      </c>
      <c r="I343" s="24" t="s">
        <v>534</v>
      </c>
      <c r="J343" s="24" t="s">
        <v>7004</v>
      </c>
      <c r="K343" s="24" t="s">
        <v>6986</v>
      </c>
      <c r="L343" s="24" t="s">
        <v>6983</v>
      </c>
      <c r="M343" s="24" t="s">
        <v>6987</v>
      </c>
      <c r="N343" s="24" t="s">
        <v>534</v>
      </c>
      <c r="O343" s="24" t="s">
        <v>7008</v>
      </c>
      <c r="P343" s="24" t="s">
        <v>7006</v>
      </c>
      <c r="Q343" s="24" t="s">
        <v>6997</v>
      </c>
      <c r="R343"/>
      <c r="S343"/>
      <c r="T343"/>
      <c r="U343"/>
    </row>
    <row r="344" spans="1:21" ht="36.75" thickBot="1" x14ac:dyDescent="0.3">
      <c r="A344" s="23" t="s">
        <v>578</v>
      </c>
      <c r="B344" s="24" t="s">
        <v>7002</v>
      </c>
      <c r="C344" s="24" t="s">
        <v>6977</v>
      </c>
      <c r="D344" s="24" t="s">
        <v>6996</v>
      </c>
      <c r="E344" s="24" t="s">
        <v>7005</v>
      </c>
      <c r="F344" s="24" t="s">
        <v>7007</v>
      </c>
      <c r="G344" s="24" t="s">
        <v>6998</v>
      </c>
      <c r="H344" s="24" t="s">
        <v>7003</v>
      </c>
      <c r="I344" s="24" t="s">
        <v>534</v>
      </c>
      <c r="J344" s="24" t="s">
        <v>7004</v>
      </c>
      <c r="K344" s="24" t="s">
        <v>6986</v>
      </c>
      <c r="L344" s="24" t="s">
        <v>6983</v>
      </c>
      <c r="M344" s="24" t="s">
        <v>6987</v>
      </c>
      <c r="N344" s="24" t="s">
        <v>534</v>
      </c>
      <c r="O344" s="24" t="s">
        <v>7008</v>
      </c>
      <c r="P344" s="24" t="s">
        <v>7006</v>
      </c>
      <c r="Q344" s="24" t="s">
        <v>6997</v>
      </c>
      <c r="R344"/>
      <c r="S344"/>
      <c r="T344"/>
      <c r="U344"/>
    </row>
    <row r="345" spans="1:21" ht="36.75" thickBot="1" x14ac:dyDescent="0.3">
      <c r="A345" s="23" t="s">
        <v>581</v>
      </c>
      <c r="B345" s="24" t="s">
        <v>7002</v>
      </c>
      <c r="C345" s="24" t="s">
        <v>6977</v>
      </c>
      <c r="D345" s="24" t="s">
        <v>6996</v>
      </c>
      <c r="E345" s="24" t="s">
        <v>7005</v>
      </c>
      <c r="F345" s="24" t="s">
        <v>7009</v>
      </c>
      <c r="G345" s="24" t="s">
        <v>6998</v>
      </c>
      <c r="H345" s="24" t="s">
        <v>7003</v>
      </c>
      <c r="I345" s="24" t="s">
        <v>534</v>
      </c>
      <c r="J345" s="24" t="s">
        <v>7004</v>
      </c>
      <c r="K345" s="24" t="s">
        <v>6986</v>
      </c>
      <c r="L345" s="24" t="s">
        <v>6983</v>
      </c>
      <c r="M345" s="24" t="s">
        <v>6987</v>
      </c>
      <c r="N345" s="24" t="s">
        <v>534</v>
      </c>
      <c r="O345" s="24" t="s">
        <v>7008</v>
      </c>
      <c r="P345" s="24" t="s">
        <v>7006</v>
      </c>
      <c r="Q345" s="24" t="s">
        <v>6997</v>
      </c>
      <c r="R345"/>
      <c r="S345"/>
      <c r="T345"/>
      <c r="U345"/>
    </row>
    <row r="346" spans="1:21" ht="36.75" thickBot="1" x14ac:dyDescent="0.3">
      <c r="A346" s="23" t="s">
        <v>582</v>
      </c>
      <c r="B346" s="24" t="s">
        <v>7002</v>
      </c>
      <c r="C346" s="24" t="s">
        <v>6977</v>
      </c>
      <c r="D346" s="24" t="s">
        <v>6996</v>
      </c>
      <c r="E346" s="24" t="s">
        <v>7005</v>
      </c>
      <c r="F346" s="24" t="s">
        <v>7009</v>
      </c>
      <c r="G346" s="24" t="s">
        <v>6998</v>
      </c>
      <c r="H346" s="24" t="s">
        <v>7003</v>
      </c>
      <c r="I346" s="24" t="s">
        <v>534</v>
      </c>
      <c r="J346" s="24" t="s">
        <v>7010</v>
      </c>
      <c r="K346" s="24" t="s">
        <v>6986</v>
      </c>
      <c r="L346" s="24" t="s">
        <v>6983</v>
      </c>
      <c r="M346" s="24" t="s">
        <v>6987</v>
      </c>
      <c r="N346" s="24" t="s">
        <v>534</v>
      </c>
      <c r="O346" s="24" t="s">
        <v>7011</v>
      </c>
      <c r="P346" s="24" t="s">
        <v>7006</v>
      </c>
      <c r="Q346" s="24" t="s">
        <v>6997</v>
      </c>
      <c r="R346"/>
      <c r="S346"/>
      <c r="T346"/>
      <c r="U346"/>
    </row>
    <row r="347" spans="1:21" ht="36.75" thickBot="1" x14ac:dyDescent="0.3">
      <c r="A347" s="23" t="s">
        <v>589</v>
      </c>
      <c r="B347" s="24" t="s">
        <v>7002</v>
      </c>
      <c r="C347" s="24" t="s">
        <v>6977</v>
      </c>
      <c r="D347" s="24" t="s">
        <v>6996</v>
      </c>
      <c r="E347" s="24" t="s">
        <v>7005</v>
      </c>
      <c r="F347" s="24" t="s">
        <v>7012</v>
      </c>
      <c r="G347" s="24" t="s">
        <v>6998</v>
      </c>
      <c r="H347" s="24" t="s">
        <v>7003</v>
      </c>
      <c r="I347" s="24" t="s">
        <v>534</v>
      </c>
      <c r="J347" s="24" t="s">
        <v>7010</v>
      </c>
      <c r="K347" s="24" t="s">
        <v>6986</v>
      </c>
      <c r="L347" s="24" t="s">
        <v>6983</v>
      </c>
      <c r="M347" s="24" t="s">
        <v>6987</v>
      </c>
      <c r="N347" s="24" t="s">
        <v>534</v>
      </c>
      <c r="O347" s="24" t="s">
        <v>7011</v>
      </c>
      <c r="P347" s="24" t="s">
        <v>7013</v>
      </c>
      <c r="Q347" s="24" t="s">
        <v>6997</v>
      </c>
      <c r="R347"/>
      <c r="S347"/>
      <c r="T347"/>
      <c r="U347"/>
    </row>
    <row r="348" spans="1:21" ht="36.75" thickBot="1" x14ac:dyDescent="0.3">
      <c r="A348" s="23" t="s">
        <v>591</v>
      </c>
      <c r="B348" s="24" t="s">
        <v>7002</v>
      </c>
      <c r="C348" s="24" t="s">
        <v>6977</v>
      </c>
      <c r="D348" s="24" t="s">
        <v>6996</v>
      </c>
      <c r="E348" s="24" t="s">
        <v>7005</v>
      </c>
      <c r="F348" s="24" t="s">
        <v>7012</v>
      </c>
      <c r="G348" s="24" t="s">
        <v>6998</v>
      </c>
      <c r="H348" s="24" t="s">
        <v>7003</v>
      </c>
      <c r="I348" s="24" t="s">
        <v>534</v>
      </c>
      <c r="J348" s="24" t="s">
        <v>7010</v>
      </c>
      <c r="K348" s="24" t="s">
        <v>6986</v>
      </c>
      <c r="L348" s="24" t="s">
        <v>6983</v>
      </c>
      <c r="M348" s="24" t="s">
        <v>6987</v>
      </c>
      <c r="N348" s="24" t="s">
        <v>534</v>
      </c>
      <c r="O348" s="24" t="s">
        <v>7011</v>
      </c>
      <c r="P348" s="24" t="s">
        <v>7013</v>
      </c>
      <c r="Q348" s="24" t="s">
        <v>6997</v>
      </c>
      <c r="R348"/>
      <c r="S348"/>
      <c r="T348"/>
      <c r="U348"/>
    </row>
    <row r="349" spans="1:21" ht="36.75" thickBot="1" x14ac:dyDescent="0.3">
      <c r="A349" s="23" t="s">
        <v>593</v>
      </c>
      <c r="B349" s="24" t="s">
        <v>7002</v>
      </c>
      <c r="C349" s="24" t="s">
        <v>6977</v>
      </c>
      <c r="D349" s="24" t="s">
        <v>6996</v>
      </c>
      <c r="E349" s="24" t="s">
        <v>7005</v>
      </c>
      <c r="F349" s="24" t="s">
        <v>7012</v>
      </c>
      <c r="G349" s="24" t="s">
        <v>6998</v>
      </c>
      <c r="H349" s="24" t="s">
        <v>7003</v>
      </c>
      <c r="I349" s="24" t="s">
        <v>534</v>
      </c>
      <c r="J349" s="24" t="s">
        <v>7010</v>
      </c>
      <c r="K349" s="24" t="s">
        <v>6986</v>
      </c>
      <c r="L349" s="24" t="s">
        <v>6983</v>
      </c>
      <c r="M349" s="24" t="s">
        <v>6987</v>
      </c>
      <c r="N349" s="24" t="s">
        <v>534</v>
      </c>
      <c r="O349" s="24" t="s">
        <v>7011</v>
      </c>
      <c r="P349" s="24" t="s">
        <v>7013</v>
      </c>
      <c r="Q349" s="24" t="s">
        <v>6997</v>
      </c>
      <c r="R349"/>
      <c r="S349"/>
      <c r="T349"/>
      <c r="U349"/>
    </row>
    <row r="350" spans="1:21" ht="36.75" thickBot="1" x14ac:dyDescent="0.3">
      <c r="A350" s="23" t="s">
        <v>596</v>
      </c>
      <c r="B350" s="24" t="s">
        <v>7002</v>
      </c>
      <c r="C350" s="24" t="s">
        <v>6977</v>
      </c>
      <c r="D350" s="24" t="s">
        <v>6996</v>
      </c>
      <c r="E350" s="24" t="s">
        <v>7005</v>
      </c>
      <c r="F350" s="24" t="s">
        <v>7012</v>
      </c>
      <c r="G350" s="24" t="s">
        <v>6998</v>
      </c>
      <c r="H350" s="24" t="s">
        <v>7003</v>
      </c>
      <c r="I350" s="24" t="s">
        <v>534</v>
      </c>
      <c r="J350" s="24" t="s">
        <v>7010</v>
      </c>
      <c r="K350" s="24" t="s">
        <v>6986</v>
      </c>
      <c r="L350" s="24" t="s">
        <v>6983</v>
      </c>
      <c r="M350" s="24" t="s">
        <v>6987</v>
      </c>
      <c r="N350" s="24" t="s">
        <v>534</v>
      </c>
      <c r="O350" s="24" t="s">
        <v>7011</v>
      </c>
      <c r="P350" s="24" t="s">
        <v>7013</v>
      </c>
      <c r="Q350" s="24" t="s">
        <v>6997</v>
      </c>
      <c r="R350"/>
      <c r="S350"/>
      <c r="T350"/>
      <c r="U350"/>
    </row>
    <row r="351" spans="1:21" ht="36.75" thickBot="1" x14ac:dyDescent="0.3">
      <c r="A351" s="23" t="s">
        <v>597</v>
      </c>
      <c r="B351" s="24" t="s">
        <v>7002</v>
      </c>
      <c r="C351" s="24" t="s">
        <v>6977</v>
      </c>
      <c r="D351" s="24" t="s">
        <v>6996</v>
      </c>
      <c r="E351" s="24" t="s">
        <v>7005</v>
      </c>
      <c r="F351" s="24" t="s">
        <v>7012</v>
      </c>
      <c r="G351" s="24" t="s">
        <v>6998</v>
      </c>
      <c r="H351" s="24" t="s">
        <v>7003</v>
      </c>
      <c r="I351" s="24" t="s">
        <v>534</v>
      </c>
      <c r="J351" s="24" t="s">
        <v>7010</v>
      </c>
      <c r="K351" s="24" t="s">
        <v>6986</v>
      </c>
      <c r="L351" s="24" t="s">
        <v>6983</v>
      </c>
      <c r="M351" s="24" t="s">
        <v>6987</v>
      </c>
      <c r="N351" s="24" t="s">
        <v>534</v>
      </c>
      <c r="O351" s="24" t="s">
        <v>7011</v>
      </c>
      <c r="P351" s="24" t="s">
        <v>7013</v>
      </c>
      <c r="Q351" s="24" t="s">
        <v>6997</v>
      </c>
      <c r="R351"/>
      <c r="S351"/>
      <c r="T351"/>
      <c r="U351"/>
    </row>
    <row r="352" spans="1:21" ht="36.75" thickBot="1" x14ac:dyDescent="0.3">
      <c r="A352" s="23" t="s">
        <v>598</v>
      </c>
      <c r="B352" s="24" t="s">
        <v>7002</v>
      </c>
      <c r="C352" s="24" t="s">
        <v>6977</v>
      </c>
      <c r="D352" s="24" t="s">
        <v>6996</v>
      </c>
      <c r="E352" s="24" t="s">
        <v>7005</v>
      </c>
      <c r="F352" s="24" t="s">
        <v>7012</v>
      </c>
      <c r="G352" s="24" t="s">
        <v>6998</v>
      </c>
      <c r="H352" s="24" t="s">
        <v>7003</v>
      </c>
      <c r="I352" s="24" t="s">
        <v>534</v>
      </c>
      <c r="J352" s="24" t="s">
        <v>7010</v>
      </c>
      <c r="K352" s="24" t="s">
        <v>6986</v>
      </c>
      <c r="L352" s="24" t="s">
        <v>6983</v>
      </c>
      <c r="M352" s="24" t="s">
        <v>6987</v>
      </c>
      <c r="N352" s="24" t="s">
        <v>534</v>
      </c>
      <c r="O352" s="24" t="s">
        <v>7011</v>
      </c>
      <c r="P352" s="24" t="s">
        <v>7013</v>
      </c>
      <c r="Q352" s="24" t="s">
        <v>6997</v>
      </c>
      <c r="R352"/>
      <c r="S352"/>
      <c r="T352"/>
      <c r="U352"/>
    </row>
    <row r="353" spans="1:21" ht="36.75" thickBot="1" x14ac:dyDescent="0.3">
      <c r="A353" s="23" t="s">
        <v>600</v>
      </c>
      <c r="B353" s="24" t="s">
        <v>7002</v>
      </c>
      <c r="C353" s="24" t="s">
        <v>6977</v>
      </c>
      <c r="D353" s="24" t="s">
        <v>6996</v>
      </c>
      <c r="E353" s="24" t="s">
        <v>7005</v>
      </c>
      <c r="F353" s="24" t="s">
        <v>7012</v>
      </c>
      <c r="G353" s="24" t="s">
        <v>6998</v>
      </c>
      <c r="H353" s="24" t="s">
        <v>7003</v>
      </c>
      <c r="I353" s="24" t="s">
        <v>534</v>
      </c>
      <c r="J353" s="24" t="s">
        <v>7010</v>
      </c>
      <c r="K353" s="24" t="s">
        <v>6986</v>
      </c>
      <c r="L353" s="24" t="s">
        <v>6983</v>
      </c>
      <c r="M353" s="24" t="s">
        <v>6987</v>
      </c>
      <c r="N353" s="24" t="s">
        <v>534</v>
      </c>
      <c r="O353" s="24" t="s">
        <v>7011</v>
      </c>
      <c r="P353" s="24" t="s">
        <v>7013</v>
      </c>
      <c r="Q353" s="24" t="s">
        <v>6997</v>
      </c>
      <c r="R353"/>
      <c r="S353"/>
      <c r="T353"/>
      <c r="U353"/>
    </row>
    <row r="354" spans="1:21" ht="36.75" thickBot="1" x14ac:dyDescent="0.3">
      <c r="A354" s="23" t="s">
        <v>605</v>
      </c>
      <c r="B354" s="24" t="s">
        <v>7002</v>
      </c>
      <c r="C354" s="24" t="s">
        <v>6977</v>
      </c>
      <c r="D354" s="24" t="s">
        <v>6996</v>
      </c>
      <c r="E354" s="24" t="s">
        <v>7005</v>
      </c>
      <c r="F354" s="24" t="s">
        <v>7012</v>
      </c>
      <c r="G354" s="24" t="s">
        <v>6998</v>
      </c>
      <c r="H354" s="24" t="s">
        <v>7003</v>
      </c>
      <c r="I354" s="24" t="s">
        <v>534</v>
      </c>
      <c r="J354" s="24" t="s">
        <v>7014</v>
      </c>
      <c r="K354" s="24" t="s">
        <v>6986</v>
      </c>
      <c r="L354" s="24" t="s">
        <v>6983</v>
      </c>
      <c r="M354" s="24" t="s">
        <v>6987</v>
      </c>
      <c r="N354" s="24" t="s">
        <v>534</v>
      </c>
      <c r="O354" s="24" t="s">
        <v>7011</v>
      </c>
      <c r="P354" s="24" t="s">
        <v>7013</v>
      </c>
      <c r="Q354" s="24" t="s">
        <v>6997</v>
      </c>
      <c r="R354"/>
      <c r="S354"/>
      <c r="T354"/>
      <c r="U354"/>
    </row>
    <row r="355" spans="1:21" ht="36.75" thickBot="1" x14ac:dyDescent="0.3">
      <c r="A355" s="23" t="s">
        <v>608</v>
      </c>
      <c r="B355" s="24" t="s">
        <v>7002</v>
      </c>
      <c r="C355" s="24" t="s">
        <v>6977</v>
      </c>
      <c r="D355" s="24" t="s">
        <v>6996</v>
      </c>
      <c r="E355" s="24" t="s">
        <v>7005</v>
      </c>
      <c r="F355" s="24" t="s">
        <v>7012</v>
      </c>
      <c r="G355" s="24" t="s">
        <v>6998</v>
      </c>
      <c r="H355" s="24" t="s">
        <v>7003</v>
      </c>
      <c r="I355" s="24" t="s">
        <v>534</v>
      </c>
      <c r="J355" s="24" t="s">
        <v>7014</v>
      </c>
      <c r="K355" s="24" t="s">
        <v>6986</v>
      </c>
      <c r="L355" s="24" t="s">
        <v>6983</v>
      </c>
      <c r="M355" s="24" t="s">
        <v>7015</v>
      </c>
      <c r="N355" s="24" t="s">
        <v>534</v>
      </c>
      <c r="O355" s="24" t="s">
        <v>7011</v>
      </c>
      <c r="P355" s="24" t="s">
        <v>7013</v>
      </c>
      <c r="Q355" s="24" t="s">
        <v>6997</v>
      </c>
      <c r="R355"/>
      <c r="S355"/>
      <c r="T355"/>
      <c r="U355"/>
    </row>
    <row r="356" spans="1:21" ht="36.75" thickBot="1" x14ac:dyDescent="0.3">
      <c r="A356" s="23" t="s">
        <v>609</v>
      </c>
      <c r="B356" s="24" t="s">
        <v>7002</v>
      </c>
      <c r="C356" s="24" t="s">
        <v>6977</v>
      </c>
      <c r="D356" s="24" t="s">
        <v>6996</v>
      </c>
      <c r="E356" s="24" t="s">
        <v>7005</v>
      </c>
      <c r="F356" s="24" t="s">
        <v>7012</v>
      </c>
      <c r="G356" s="24" t="s">
        <v>6998</v>
      </c>
      <c r="H356" s="24" t="s">
        <v>7003</v>
      </c>
      <c r="I356" s="24" t="s">
        <v>534</v>
      </c>
      <c r="J356" s="24" t="s">
        <v>7014</v>
      </c>
      <c r="K356" s="24" t="s">
        <v>6986</v>
      </c>
      <c r="L356" s="24" t="s">
        <v>6983</v>
      </c>
      <c r="M356" s="24" t="s">
        <v>7016</v>
      </c>
      <c r="N356" s="24" t="s">
        <v>534</v>
      </c>
      <c r="O356" s="24" t="s">
        <v>7011</v>
      </c>
      <c r="P356" s="24" t="s">
        <v>7013</v>
      </c>
      <c r="Q356" s="24" t="s">
        <v>6997</v>
      </c>
      <c r="R356"/>
      <c r="S356"/>
      <c r="T356"/>
      <c r="U356"/>
    </row>
    <row r="357" spans="1:21" ht="36.75" thickBot="1" x14ac:dyDescent="0.3">
      <c r="A357" s="23" t="s">
        <v>610</v>
      </c>
      <c r="B357" s="24" t="s">
        <v>7002</v>
      </c>
      <c r="C357" s="24" t="s">
        <v>6977</v>
      </c>
      <c r="D357" s="24" t="s">
        <v>7017</v>
      </c>
      <c r="E357" s="24" t="s">
        <v>7005</v>
      </c>
      <c r="F357" s="24" t="s">
        <v>7012</v>
      </c>
      <c r="G357" s="24" t="s">
        <v>6998</v>
      </c>
      <c r="H357" s="24" t="s">
        <v>7003</v>
      </c>
      <c r="I357" s="24" t="s">
        <v>534</v>
      </c>
      <c r="J357" s="24" t="s">
        <v>7014</v>
      </c>
      <c r="K357" s="24" t="s">
        <v>6986</v>
      </c>
      <c r="L357" s="24" t="s">
        <v>6983</v>
      </c>
      <c r="M357" s="24" t="s">
        <v>7016</v>
      </c>
      <c r="N357" s="24" t="s">
        <v>534</v>
      </c>
      <c r="O357" s="24" t="s">
        <v>7011</v>
      </c>
      <c r="P357" s="24" t="s">
        <v>7013</v>
      </c>
      <c r="Q357" s="24" t="s">
        <v>6997</v>
      </c>
      <c r="R357"/>
      <c r="S357"/>
      <c r="T357"/>
      <c r="U357"/>
    </row>
    <row r="358" spans="1:21" ht="36.75" thickBot="1" x14ac:dyDescent="0.3">
      <c r="A358" s="23" t="s">
        <v>614</v>
      </c>
      <c r="B358" s="24" t="s">
        <v>7002</v>
      </c>
      <c r="C358" s="24" t="s">
        <v>6977</v>
      </c>
      <c r="D358" s="24" t="s">
        <v>7017</v>
      </c>
      <c r="E358" s="24" t="s">
        <v>7005</v>
      </c>
      <c r="F358" s="24" t="s">
        <v>7012</v>
      </c>
      <c r="G358" s="24" t="s">
        <v>7018</v>
      </c>
      <c r="H358" s="24" t="s">
        <v>7003</v>
      </c>
      <c r="I358" s="24" t="s">
        <v>534</v>
      </c>
      <c r="J358" s="24" t="s">
        <v>7014</v>
      </c>
      <c r="K358" s="24" t="s">
        <v>6986</v>
      </c>
      <c r="L358" s="24" t="s">
        <v>6983</v>
      </c>
      <c r="M358" s="24" t="s">
        <v>7019</v>
      </c>
      <c r="N358" s="24" t="s">
        <v>534</v>
      </c>
      <c r="O358" s="24" t="s">
        <v>7011</v>
      </c>
      <c r="P358" s="24" t="s">
        <v>7013</v>
      </c>
      <c r="Q358" s="24" t="s">
        <v>6997</v>
      </c>
      <c r="R358"/>
      <c r="S358"/>
      <c r="T358"/>
      <c r="U358"/>
    </row>
    <row r="359" spans="1:21" ht="36.75" thickBot="1" x14ac:dyDescent="0.3">
      <c r="A359" s="23" t="s">
        <v>615</v>
      </c>
      <c r="B359" s="24" t="s">
        <v>7020</v>
      </c>
      <c r="C359" s="24" t="s">
        <v>6977</v>
      </c>
      <c r="D359" s="24" t="s">
        <v>7017</v>
      </c>
      <c r="E359" s="24" t="s">
        <v>7005</v>
      </c>
      <c r="F359" s="24" t="s">
        <v>7012</v>
      </c>
      <c r="G359" s="24" t="s">
        <v>7018</v>
      </c>
      <c r="H359" s="24" t="s">
        <v>7003</v>
      </c>
      <c r="I359" s="24" t="s">
        <v>534</v>
      </c>
      <c r="J359" s="24" t="s">
        <v>7014</v>
      </c>
      <c r="K359" s="24" t="s">
        <v>6986</v>
      </c>
      <c r="L359" s="24" t="s">
        <v>6983</v>
      </c>
      <c r="M359" s="24" t="s">
        <v>7019</v>
      </c>
      <c r="N359" s="24" t="s">
        <v>534</v>
      </c>
      <c r="O359" s="24" t="s">
        <v>7011</v>
      </c>
      <c r="P359" s="24" t="s">
        <v>7013</v>
      </c>
      <c r="Q359" s="24" t="s">
        <v>6997</v>
      </c>
      <c r="R359"/>
      <c r="S359"/>
      <c r="T359"/>
      <c r="U359"/>
    </row>
    <row r="360" spans="1:21" ht="36.75" thickBot="1" x14ac:dyDescent="0.3">
      <c r="A360" s="23" t="s">
        <v>618</v>
      </c>
      <c r="B360" s="24" t="s">
        <v>7020</v>
      </c>
      <c r="C360" s="24" t="s">
        <v>6977</v>
      </c>
      <c r="D360" s="24" t="s">
        <v>7017</v>
      </c>
      <c r="E360" s="24" t="s">
        <v>7005</v>
      </c>
      <c r="F360" s="24" t="s">
        <v>7012</v>
      </c>
      <c r="G360" s="24" t="s">
        <v>7018</v>
      </c>
      <c r="H360" s="24" t="s">
        <v>7003</v>
      </c>
      <c r="I360" s="24" t="s">
        <v>534</v>
      </c>
      <c r="J360" s="24" t="s">
        <v>7014</v>
      </c>
      <c r="K360" s="24" t="s">
        <v>6986</v>
      </c>
      <c r="L360" s="24" t="s">
        <v>6983</v>
      </c>
      <c r="M360" s="24" t="s">
        <v>7019</v>
      </c>
      <c r="N360" s="24" t="s">
        <v>534</v>
      </c>
      <c r="O360" s="24" t="s">
        <v>7011</v>
      </c>
      <c r="P360" s="24" t="s">
        <v>7013</v>
      </c>
      <c r="Q360" s="24" t="s">
        <v>6997</v>
      </c>
      <c r="R360"/>
      <c r="S360"/>
      <c r="T360"/>
      <c r="U360"/>
    </row>
    <row r="361" spans="1:21" ht="36.75" thickBot="1" x14ac:dyDescent="0.3">
      <c r="A361" s="23" t="s">
        <v>619</v>
      </c>
      <c r="B361" s="24" t="s">
        <v>7020</v>
      </c>
      <c r="C361" s="24" t="s">
        <v>534</v>
      </c>
      <c r="D361" s="24" t="s">
        <v>7017</v>
      </c>
      <c r="E361" s="24" t="s">
        <v>7005</v>
      </c>
      <c r="F361" s="24" t="s">
        <v>7012</v>
      </c>
      <c r="G361" s="24" t="s">
        <v>7018</v>
      </c>
      <c r="H361" s="24" t="s">
        <v>7021</v>
      </c>
      <c r="I361" s="24" t="s">
        <v>534</v>
      </c>
      <c r="J361" s="24" t="s">
        <v>7014</v>
      </c>
      <c r="K361" s="24" t="s">
        <v>6986</v>
      </c>
      <c r="L361" s="24" t="s">
        <v>6983</v>
      </c>
      <c r="M361" s="24" t="s">
        <v>7019</v>
      </c>
      <c r="N361" s="24" t="s">
        <v>534</v>
      </c>
      <c r="O361" s="24" t="s">
        <v>7011</v>
      </c>
      <c r="P361" s="24" t="s">
        <v>7013</v>
      </c>
      <c r="Q361" s="24" t="s">
        <v>6997</v>
      </c>
      <c r="R361"/>
      <c r="S361"/>
      <c r="T361"/>
      <c r="U361"/>
    </row>
    <row r="362" spans="1:21" ht="36.75" thickBot="1" x14ac:dyDescent="0.3">
      <c r="A362" s="23" t="s">
        <v>622</v>
      </c>
      <c r="B362" s="24" t="s">
        <v>7020</v>
      </c>
      <c r="C362" s="24" t="s">
        <v>534</v>
      </c>
      <c r="D362" s="24" t="s">
        <v>7017</v>
      </c>
      <c r="E362" s="24" t="s">
        <v>7005</v>
      </c>
      <c r="F362" s="24" t="s">
        <v>7012</v>
      </c>
      <c r="G362" s="24" t="s">
        <v>7018</v>
      </c>
      <c r="H362" s="24" t="s">
        <v>7021</v>
      </c>
      <c r="I362" s="24" t="s">
        <v>534</v>
      </c>
      <c r="J362" s="24" t="s">
        <v>7014</v>
      </c>
      <c r="K362" s="24" t="s">
        <v>7022</v>
      </c>
      <c r="L362" s="24" t="s">
        <v>6983</v>
      </c>
      <c r="M362" s="24" t="s">
        <v>7019</v>
      </c>
      <c r="N362" s="24" t="s">
        <v>534</v>
      </c>
      <c r="O362" s="24" t="s">
        <v>7011</v>
      </c>
      <c r="P362" s="24" t="s">
        <v>7013</v>
      </c>
      <c r="Q362" s="24" t="s">
        <v>6997</v>
      </c>
      <c r="R362"/>
      <c r="S362"/>
      <c r="T362"/>
      <c r="U362"/>
    </row>
    <row r="363" spans="1:21" ht="36.75" thickBot="1" x14ac:dyDescent="0.3">
      <c r="A363" s="23" t="s">
        <v>626</v>
      </c>
      <c r="B363" s="24" t="s">
        <v>7020</v>
      </c>
      <c r="C363" s="24" t="s">
        <v>534</v>
      </c>
      <c r="D363" s="24" t="s">
        <v>7017</v>
      </c>
      <c r="E363" s="24" t="s">
        <v>7005</v>
      </c>
      <c r="F363" s="24" t="s">
        <v>7012</v>
      </c>
      <c r="G363" s="24" t="s">
        <v>7018</v>
      </c>
      <c r="H363" s="24" t="s">
        <v>7021</v>
      </c>
      <c r="I363" s="24" t="s">
        <v>534</v>
      </c>
      <c r="J363" s="24" t="s">
        <v>7014</v>
      </c>
      <c r="K363" s="24" t="s">
        <v>7022</v>
      </c>
      <c r="L363" s="24" t="s">
        <v>6983</v>
      </c>
      <c r="M363" s="24" t="s">
        <v>7019</v>
      </c>
      <c r="N363" s="24" t="s">
        <v>534</v>
      </c>
      <c r="O363" s="24" t="s">
        <v>7011</v>
      </c>
      <c r="P363" s="24" t="s">
        <v>7013</v>
      </c>
      <c r="Q363" s="24" t="s">
        <v>6997</v>
      </c>
      <c r="R363"/>
      <c r="S363"/>
      <c r="T363"/>
      <c r="U363"/>
    </row>
    <row r="364" spans="1:21" ht="36.75" thickBot="1" x14ac:dyDescent="0.3">
      <c r="A364" s="23" t="s">
        <v>628</v>
      </c>
      <c r="B364" s="24" t="s">
        <v>7020</v>
      </c>
      <c r="C364" s="24" t="s">
        <v>534</v>
      </c>
      <c r="D364" s="24" t="s">
        <v>7017</v>
      </c>
      <c r="E364" s="24" t="s">
        <v>7005</v>
      </c>
      <c r="F364" s="24" t="s">
        <v>7012</v>
      </c>
      <c r="G364" s="24" t="s">
        <v>7018</v>
      </c>
      <c r="H364" s="24" t="s">
        <v>7021</v>
      </c>
      <c r="I364" s="24" t="s">
        <v>534</v>
      </c>
      <c r="J364" s="24" t="s">
        <v>7023</v>
      </c>
      <c r="K364" s="24" t="s">
        <v>7022</v>
      </c>
      <c r="L364" s="24" t="s">
        <v>6983</v>
      </c>
      <c r="M364" s="24" t="s">
        <v>7019</v>
      </c>
      <c r="N364" s="24" t="s">
        <v>534</v>
      </c>
      <c r="O364" s="24" t="s">
        <v>7011</v>
      </c>
      <c r="P364" s="24" t="s">
        <v>7013</v>
      </c>
      <c r="Q364" s="24" t="s">
        <v>7024</v>
      </c>
      <c r="R364"/>
      <c r="S364"/>
      <c r="T364"/>
      <c r="U364"/>
    </row>
    <row r="365" spans="1:21" ht="36.75" thickBot="1" x14ac:dyDescent="0.3">
      <c r="A365" s="23" t="s">
        <v>630</v>
      </c>
      <c r="B365" s="24" t="s">
        <v>7020</v>
      </c>
      <c r="C365" s="24" t="s">
        <v>534</v>
      </c>
      <c r="D365" s="24" t="s">
        <v>7017</v>
      </c>
      <c r="E365" s="24" t="s">
        <v>7005</v>
      </c>
      <c r="F365" s="24" t="s">
        <v>7012</v>
      </c>
      <c r="G365" s="24" t="s">
        <v>7018</v>
      </c>
      <c r="H365" s="24" t="s">
        <v>7021</v>
      </c>
      <c r="I365" s="24" t="s">
        <v>534</v>
      </c>
      <c r="J365" s="24" t="s">
        <v>7023</v>
      </c>
      <c r="K365" s="24" t="s">
        <v>7022</v>
      </c>
      <c r="L365" s="24" t="s">
        <v>6983</v>
      </c>
      <c r="M365" s="24" t="s">
        <v>7019</v>
      </c>
      <c r="N365" s="24" t="s">
        <v>534</v>
      </c>
      <c r="O365" s="24" t="s">
        <v>7011</v>
      </c>
      <c r="P365" s="24" t="s">
        <v>7013</v>
      </c>
      <c r="Q365" s="24" t="s">
        <v>7024</v>
      </c>
      <c r="R365"/>
      <c r="S365"/>
      <c r="T365"/>
      <c r="U365"/>
    </row>
    <row r="366" spans="1:21" ht="36.75" thickBot="1" x14ac:dyDescent="0.3">
      <c r="A366" s="23" t="s">
        <v>633</v>
      </c>
      <c r="B366" s="24" t="s">
        <v>7020</v>
      </c>
      <c r="C366" s="24" t="s">
        <v>534</v>
      </c>
      <c r="D366" s="24" t="s">
        <v>7025</v>
      </c>
      <c r="E366" s="24" t="s">
        <v>7005</v>
      </c>
      <c r="F366" s="24" t="s">
        <v>7012</v>
      </c>
      <c r="G366" s="24" t="s">
        <v>7018</v>
      </c>
      <c r="H366" s="24" t="s">
        <v>7021</v>
      </c>
      <c r="I366" s="24" t="s">
        <v>534</v>
      </c>
      <c r="J366" s="24" t="s">
        <v>7026</v>
      </c>
      <c r="K366" s="24" t="s">
        <v>7022</v>
      </c>
      <c r="L366" s="24" t="s">
        <v>6983</v>
      </c>
      <c r="M366" s="24" t="s">
        <v>7019</v>
      </c>
      <c r="N366" s="24" t="s">
        <v>534</v>
      </c>
      <c r="O366" s="24" t="s">
        <v>7011</v>
      </c>
      <c r="P366" s="24" t="s">
        <v>7013</v>
      </c>
      <c r="Q366" s="24" t="s">
        <v>7024</v>
      </c>
      <c r="R366"/>
      <c r="S366"/>
      <c r="T366"/>
      <c r="U366"/>
    </row>
    <row r="367" spans="1:21" ht="36.75" thickBot="1" x14ac:dyDescent="0.3">
      <c r="A367" s="23" t="s">
        <v>638</v>
      </c>
      <c r="B367" s="24" t="s">
        <v>7020</v>
      </c>
      <c r="C367" s="24" t="s">
        <v>534</v>
      </c>
      <c r="D367" s="24" t="s">
        <v>7025</v>
      </c>
      <c r="E367" s="24" t="s">
        <v>7005</v>
      </c>
      <c r="F367" s="24" t="s">
        <v>7012</v>
      </c>
      <c r="G367" s="24" t="s">
        <v>7018</v>
      </c>
      <c r="H367" s="24" t="s">
        <v>7021</v>
      </c>
      <c r="I367" s="24" t="s">
        <v>534</v>
      </c>
      <c r="J367" s="24" t="s">
        <v>7027</v>
      </c>
      <c r="K367" s="24" t="s">
        <v>534</v>
      </c>
      <c r="L367" s="24" t="s">
        <v>6983</v>
      </c>
      <c r="M367" s="24" t="s">
        <v>7019</v>
      </c>
      <c r="N367" s="24" t="s">
        <v>534</v>
      </c>
      <c r="O367" s="24" t="s">
        <v>7011</v>
      </c>
      <c r="P367" s="24" t="s">
        <v>7013</v>
      </c>
      <c r="Q367" s="24" t="s">
        <v>7024</v>
      </c>
      <c r="R367"/>
      <c r="S367"/>
      <c r="T367"/>
      <c r="U367"/>
    </row>
    <row r="368" spans="1:21" ht="36.75" thickBot="1" x14ac:dyDescent="0.3">
      <c r="A368" s="23" t="s">
        <v>641</v>
      </c>
      <c r="B368" s="24" t="s">
        <v>534</v>
      </c>
      <c r="C368" s="24" t="s">
        <v>534</v>
      </c>
      <c r="D368" s="24" t="s">
        <v>7025</v>
      </c>
      <c r="E368" s="24" t="s">
        <v>7005</v>
      </c>
      <c r="F368" s="24" t="s">
        <v>7012</v>
      </c>
      <c r="G368" s="24" t="s">
        <v>7018</v>
      </c>
      <c r="H368" s="24" t="s">
        <v>7021</v>
      </c>
      <c r="I368" s="24" t="s">
        <v>534</v>
      </c>
      <c r="J368" s="24" t="s">
        <v>7027</v>
      </c>
      <c r="K368" s="24" t="s">
        <v>534</v>
      </c>
      <c r="L368" s="24" t="s">
        <v>6983</v>
      </c>
      <c r="M368" s="24" t="s">
        <v>7019</v>
      </c>
      <c r="N368" s="24" t="s">
        <v>534</v>
      </c>
      <c r="O368" s="24" t="s">
        <v>7011</v>
      </c>
      <c r="P368" s="24" t="s">
        <v>7028</v>
      </c>
      <c r="Q368" s="24" t="s">
        <v>7024</v>
      </c>
      <c r="R368"/>
      <c r="S368"/>
      <c r="T368"/>
      <c r="U368"/>
    </row>
    <row r="369" spans="1:21" ht="36.75" thickBot="1" x14ac:dyDescent="0.3">
      <c r="A369" s="23" t="s">
        <v>643</v>
      </c>
      <c r="B369" s="24" t="s">
        <v>534</v>
      </c>
      <c r="C369" s="24" t="s">
        <v>534</v>
      </c>
      <c r="D369" s="24" t="s">
        <v>7025</v>
      </c>
      <c r="E369" s="24" t="s">
        <v>7029</v>
      </c>
      <c r="F369" s="24" t="s">
        <v>7012</v>
      </c>
      <c r="G369" s="24" t="s">
        <v>7018</v>
      </c>
      <c r="H369" s="24" t="s">
        <v>7021</v>
      </c>
      <c r="I369" s="24" t="s">
        <v>534</v>
      </c>
      <c r="J369" s="24" t="s">
        <v>7027</v>
      </c>
      <c r="K369" s="24" t="s">
        <v>534</v>
      </c>
      <c r="L369" s="24" t="s">
        <v>6983</v>
      </c>
      <c r="M369" s="24" t="s">
        <v>7019</v>
      </c>
      <c r="N369" s="24" t="s">
        <v>534</v>
      </c>
      <c r="O369" s="24" t="s">
        <v>7011</v>
      </c>
      <c r="P369" s="24" t="s">
        <v>7028</v>
      </c>
      <c r="Q369" s="24" t="s">
        <v>7024</v>
      </c>
      <c r="R369"/>
      <c r="S369"/>
      <c r="T369"/>
      <c r="U369"/>
    </row>
    <row r="370" spans="1:21" ht="36.75" thickBot="1" x14ac:dyDescent="0.3">
      <c r="A370" s="23" t="s">
        <v>646</v>
      </c>
      <c r="B370" s="24" t="s">
        <v>534</v>
      </c>
      <c r="C370" s="24" t="s">
        <v>534</v>
      </c>
      <c r="D370" s="24" t="s">
        <v>7025</v>
      </c>
      <c r="E370" s="24" t="s">
        <v>7029</v>
      </c>
      <c r="F370" s="24" t="s">
        <v>7012</v>
      </c>
      <c r="G370" s="24" t="s">
        <v>7018</v>
      </c>
      <c r="H370" s="24" t="s">
        <v>7021</v>
      </c>
      <c r="I370" s="24" t="s">
        <v>534</v>
      </c>
      <c r="J370" s="24" t="s">
        <v>7027</v>
      </c>
      <c r="K370" s="24" t="s">
        <v>534</v>
      </c>
      <c r="L370" s="24" t="s">
        <v>6983</v>
      </c>
      <c r="M370" s="24" t="s">
        <v>7019</v>
      </c>
      <c r="N370" s="24" t="s">
        <v>534</v>
      </c>
      <c r="O370" s="24" t="s">
        <v>7011</v>
      </c>
      <c r="P370" s="24" t="s">
        <v>7028</v>
      </c>
      <c r="Q370" s="24" t="s">
        <v>7024</v>
      </c>
      <c r="R370"/>
      <c r="S370"/>
      <c r="T370"/>
      <c r="U370"/>
    </row>
    <row r="371" spans="1:21" ht="36.75" thickBot="1" x14ac:dyDescent="0.3">
      <c r="A371" s="23" t="s">
        <v>648</v>
      </c>
      <c r="B371" s="24" t="s">
        <v>534</v>
      </c>
      <c r="C371" s="24" t="s">
        <v>534</v>
      </c>
      <c r="D371" s="24" t="s">
        <v>7025</v>
      </c>
      <c r="E371" s="24" t="s">
        <v>7029</v>
      </c>
      <c r="F371" s="24" t="s">
        <v>7012</v>
      </c>
      <c r="G371" s="24" t="s">
        <v>7030</v>
      </c>
      <c r="H371" s="24" t="s">
        <v>7021</v>
      </c>
      <c r="I371" s="24" t="s">
        <v>534</v>
      </c>
      <c r="J371" s="24" t="s">
        <v>7027</v>
      </c>
      <c r="K371" s="24" t="s">
        <v>534</v>
      </c>
      <c r="L371" s="24" t="s">
        <v>6983</v>
      </c>
      <c r="M371" s="24" t="s">
        <v>7019</v>
      </c>
      <c r="N371" s="24" t="s">
        <v>534</v>
      </c>
      <c r="O371" s="24" t="s">
        <v>7011</v>
      </c>
      <c r="P371" s="24" t="s">
        <v>7031</v>
      </c>
      <c r="Q371" s="24" t="s">
        <v>7024</v>
      </c>
      <c r="R371"/>
      <c r="S371"/>
      <c r="T371"/>
      <c r="U371"/>
    </row>
    <row r="372" spans="1:21" ht="36.75" thickBot="1" x14ac:dyDescent="0.3">
      <c r="A372" s="23" t="s">
        <v>651</v>
      </c>
      <c r="B372" s="24" t="s">
        <v>534</v>
      </c>
      <c r="C372" s="24" t="s">
        <v>534</v>
      </c>
      <c r="D372" s="24" t="s">
        <v>7025</v>
      </c>
      <c r="E372" s="24" t="s">
        <v>7029</v>
      </c>
      <c r="F372" s="24" t="s">
        <v>7012</v>
      </c>
      <c r="G372" s="24" t="s">
        <v>7030</v>
      </c>
      <c r="H372" s="24" t="s">
        <v>534</v>
      </c>
      <c r="I372" s="24" t="s">
        <v>534</v>
      </c>
      <c r="J372" s="24" t="s">
        <v>7027</v>
      </c>
      <c r="K372" s="24" t="s">
        <v>534</v>
      </c>
      <c r="L372" s="24" t="s">
        <v>6983</v>
      </c>
      <c r="M372" s="24" t="s">
        <v>7019</v>
      </c>
      <c r="N372" s="24" t="s">
        <v>534</v>
      </c>
      <c r="O372" s="24" t="s">
        <v>7011</v>
      </c>
      <c r="P372" s="24" t="s">
        <v>7031</v>
      </c>
      <c r="Q372" s="24" t="s">
        <v>7024</v>
      </c>
      <c r="R372"/>
      <c r="S372"/>
      <c r="T372"/>
      <c r="U372"/>
    </row>
    <row r="373" spans="1:21" ht="36.75" thickBot="1" x14ac:dyDescent="0.3">
      <c r="A373" s="23" t="s">
        <v>653</v>
      </c>
      <c r="B373" s="24" t="s">
        <v>534</v>
      </c>
      <c r="C373" s="24" t="s">
        <v>534</v>
      </c>
      <c r="D373" s="24" t="s">
        <v>7025</v>
      </c>
      <c r="E373" s="24" t="s">
        <v>7029</v>
      </c>
      <c r="F373" s="24" t="s">
        <v>7012</v>
      </c>
      <c r="G373" s="24" t="s">
        <v>7030</v>
      </c>
      <c r="H373" s="24" t="s">
        <v>534</v>
      </c>
      <c r="I373" s="24" t="s">
        <v>534</v>
      </c>
      <c r="J373" s="24" t="s">
        <v>7027</v>
      </c>
      <c r="K373" s="24" t="s">
        <v>534</v>
      </c>
      <c r="L373" s="24" t="s">
        <v>7032</v>
      </c>
      <c r="M373" s="24" t="s">
        <v>7033</v>
      </c>
      <c r="N373" s="24" t="s">
        <v>534</v>
      </c>
      <c r="O373" s="24" t="s">
        <v>7011</v>
      </c>
      <c r="P373" s="24" t="s">
        <v>7034</v>
      </c>
      <c r="Q373" s="24" t="s">
        <v>7024</v>
      </c>
      <c r="R373"/>
      <c r="S373"/>
      <c r="T373"/>
      <c r="U373"/>
    </row>
    <row r="374" spans="1:21" ht="36.75" thickBot="1" x14ac:dyDescent="0.3">
      <c r="A374" s="23" t="s">
        <v>655</v>
      </c>
      <c r="B374" s="24" t="s">
        <v>534</v>
      </c>
      <c r="C374" s="24" t="s">
        <v>534</v>
      </c>
      <c r="D374" s="24" t="s">
        <v>7025</v>
      </c>
      <c r="E374" s="24" t="s">
        <v>7029</v>
      </c>
      <c r="F374" s="24" t="s">
        <v>534</v>
      </c>
      <c r="G374" s="24" t="s">
        <v>7030</v>
      </c>
      <c r="H374" s="24" t="s">
        <v>534</v>
      </c>
      <c r="I374" s="24" t="s">
        <v>534</v>
      </c>
      <c r="J374" s="24" t="s">
        <v>7027</v>
      </c>
      <c r="K374" s="24" t="s">
        <v>534</v>
      </c>
      <c r="L374" s="24" t="s">
        <v>7032</v>
      </c>
      <c r="M374" s="24" t="s">
        <v>7033</v>
      </c>
      <c r="N374" s="24" t="s">
        <v>534</v>
      </c>
      <c r="O374" s="24" t="s">
        <v>7011</v>
      </c>
      <c r="P374" s="24" t="s">
        <v>7034</v>
      </c>
      <c r="Q374" s="24" t="s">
        <v>7024</v>
      </c>
      <c r="R374"/>
      <c r="S374"/>
      <c r="T374"/>
      <c r="U374"/>
    </row>
    <row r="375" spans="1:21" ht="36.75" thickBot="1" x14ac:dyDescent="0.3">
      <c r="A375" s="23" t="s">
        <v>658</v>
      </c>
      <c r="B375" s="24" t="s">
        <v>534</v>
      </c>
      <c r="C375" s="24" t="s">
        <v>534</v>
      </c>
      <c r="D375" s="24" t="s">
        <v>534</v>
      </c>
      <c r="E375" s="24" t="s">
        <v>534</v>
      </c>
      <c r="F375" s="24" t="s">
        <v>534</v>
      </c>
      <c r="G375" s="24" t="s">
        <v>7030</v>
      </c>
      <c r="H375" s="24" t="s">
        <v>534</v>
      </c>
      <c r="I375" s="24" t="s">
        <v>534</v>
      </c>
      <c r="J375" s="24" t="s">
        <v>7027</v>
      </c>
      <c r="K375" s="24" t="s">
        <v>534</v>
      </c>
      <c r="L375" s="24" t="s">
        <v>7032</v>
      </c>
      <c r="M375" s="24" t="s">
        <v>7033</v>
      </c>
      <c r="N375" s="24" t="s">
        <v>534</v>
      </c>
      <c r="O375" s="24" t="s">
        <v>7011</v>
      </c>
      <c r="P375" s="24" t="s">
        <v>534</v>
      </c>
      <c r="Q375" s="24" t="s">
        <v>7024</v>
      </c>
      <c r="R375"/>
      <c r="S375"/>
      <c r="T375"/>
      <c r="U375"/>
    </row>
    <row r="376" spans="1:21" ht="36.75" thickBot="1" x14ac:dyDescent="0.3">
      <c r="A376" s="23" t="s">
        <v>662</v>
      </c>
      <c r="B376" s="24" t="s">
        <v>534</v>
      </c>
      <c r="C376" s="24" t="s">
        <v>534</v>
      </c>
      <c r="D376" s="24" t="s">
        <v>534</v>
      </c>
      <c r="E376" s="24" t="s">
        <v>534</v>
      </c>
      <c r="F376" s="24" t="s">
        <v>534</v>
      </c>
      <c r="G376" s="24" t="s">
        <v>7030</v>
      </c>
      <c r="H376" s="24" t="s">
        <v>534</v>
      </c>
      <c r="I376" s="24" t="s">
        <v>534</v>
      </c>
      <c r="J376" s="24" t="s">
        <v>7027</v>
      </c>
      <c r="K376" s="24" t="s">
        <v>534</v>
      </c>
      <c r="L376" s="24" t="s">
        <v>7032</v>
      </c>
      <c r="M376" s="24" t="s">
        <v>7033</v>
      </c>
      <c r="N376" s="24" t="s">
        <v>534</v>
      </c>
      <c r="O376" s="24" t="s">
        <v>7035</v>
      </c>
      <c r="P376" s="24" t="s">
        <v>534</v>
      </c>
      <c r="Q376" s="24" t="s">
        <v>7024</v>
      </c>
      <c r="R376"/>
      <c r="S376"/>
      <c r="T376"/>
      <c r="U376"/>
    </row>
    <row r="377" spans="1:21" ht="27.75" thickBot="1" x14ac:dyDescent="0.3">
      <c r="A377" s="23" t="s">
        <v>664</v>
      </c>
      <c r="B377" s="24" t="s">
        <v>534</v>
      </c>
      <c r="C377" s="24" t="s">
        <v>534</v>
      </c>
      <c r="D377" s="24" t="s">
        <v>534</v>
      </c>
      <c r="E377" s="24" t="s">
        <v>534</v>
      </c>
      <c r="F377" s="24" t="s">
        <v>534</v>
      </c>
      <c r="G377" s="24" t="s">
        <v>7030</v>
      </c>
      <c r="H377" s="24" t="s">
        <v>534</v>
      </c>
      <c r="I377" s="24" t="s">
        <v>534</v>
      </c>
      <c r="J377" s="24" t="s">
        <v>7036</v>
      </c>
      <c r="K377" s="24" t="s">
        <v>534</v>
      </c>
      <c r="L377" s="24" t="s">
        <v>7032</v>
      </c>
      <c r="M377" s="24" t="s">
        <v>7033</v>
      </c>
      <c r="N377" s="24" t="s">
        <v>534</v>
      </c>
      <c r="O377" s="24" t="s">
        <v>534</v>
      </c>
      <c r="P377" s="24" t="s">
        <v>534</v>
      </c>
      <c r="Q377" s="24" t="s">
        <v>7037</v>
      </c>
      <c r="R377"/>
      <c r="S377"/>
      <c r="T377"/>
      <c r="U377"/>
    </row>
    <row r="378" spans="1:21" ht="27.75" thickBot="1" x14ac:dyDescent="0.3">
      <c r="A378" s="23" t="s">
        <v>666</v>
      </c>
      <c r="B378" s="24" t="s">
        <v>534</v>
      </c>
      <c r="C378" s="24" t="s">
        <v>534</v>
      </c>
      <c r="D378" s="24" t="s">
        <v>534</v>
      </c>
      <c r="E378" s="24" t="s">
        <v>534</v>
      </c>
      <c r="F378" s="24" t="s">
        <v>534</v>
      </c>
      <c r="G378" s="24" t="s">
        <v>534</v>
      </c>
      <c r="H378" s="24" t="s">
        <v>534</v>
      </c>
      <c r="I378" s="24" t="s">
        <v>534</v>
      </c>
      <c r="J378" s="24" t="s">
        <v>7036</v>
      </c>
      <c r="K378" s="24" t="s">
        <v>534</v>
      </c>
      <c r="L378" s="24" t="s">
        <v>7032</v>
      </c>
      <c r="M378" s="24" t="s">
        <v>7033</v>
      </c>
      <c r="N378" s="24" t="s">
        <v>534</v>
      </c>
      <c r="O378" s="24" t="s">
        <v>534</v>
      </c>
      <c r="P378" s="24" t="s">
        <v>534</v>
      </c>
      <c r="Q378" s="24" t="s">
        <v>7038</v>
      </c>
      <c r="R378"/>
      <c r="S378"/>
      <c r="T378"/>
      <c r="U378"/>
    </row>
    <row r="379" spans="1:21" ht="27.75" thickBot="1" x14ac:dyDescent="0.3">
      <c r="A379" s="23" t="s">
        <v>668</v>
      </c>
      <c r="B379" s="24" t="s">
        <v>534</v>
      </c>
      <c r="C379" s="24" t="s">
        <v>534</v>
      </c>
      <c r="D379" s="24" t="s">
        <v>534</v>
      </c>
      <c r="E379" s="24" t="s">
        <v>534</v>
      </c>
      <c r="F379" s="24" t="s">
        <v>534</v>
      </c>
      <c r="G379" s="24" t="s">
        <v>534</v>
      </c>
      <c r="H379" s="24" t="s">
        <v>534</v>
      </c>
      <c r="I379" s="24" t="s">
        <v>534</v>
      </c>
      <c r="J379" s="24" t="s">
        <v>7036</v>
      </c>
      <c r="K379" s="24" t="s">
        <v>534</v>
      </c>
      <c r="L379" s="24" t="s">
        <v>7032</v>
      </c>
      <c r="M379" s="24" t="s">
        <v>7039</v>
      </c>
      <c r="N379" s="24" t="s">
        <v>534</v>
      </c>
      <c r="O379" s="24" t="s">
        <v>534</v>
      </c>
      <c r="P379" s="24" t="s">
        <v>534</v>
      </c>
      <c r="Q379" s="24" t="s">
        <v>534</v>
      </c>
      <c r="R379"/>
      <c r="S379"/>
      <c r="T379"/>
      <c r="U379"/>
    </row>
    <row r="380" spans="1:21" ht="27.75" thickBot="1" x14ac:dyDescent="0.3">
      <c r="A380" s="23" t="s">
        <v>669</v>
      </c>
      <c r="B380" s="24" t="s">
        <v>534</v>
      </c>
      <c r="C380" s="24" t="s">
        <v>534</v>
      </c>
      <c r="D380" s="24" t="s">
        <v>534</v>
      </c>
      <c r="E380" s="24" t="s">
        <v>534</v>
      </c>
      <c r="F380" s="24" t="s">
        <v>534</v>
      </c>
      <c r="G380" s="24" t="s">
        <v>534</v>
      </c>
      <c r="H380" s="24" t="s">
        <v>534</v>
      </c>
      <c r="I380" s="24" t="s">
        <v>534</v>
      </c>
      <c r="J380" s="24" t="s">
        <v>7036</v>
      </c>
      <c r="K380" s="24" t="s">
        <v>534</v>
      </c>
      <c r="L380" s="24" t="s">
        <v>7032</v>
      </c>
      <c r="M380" s="24" t="s">
        <v>7040</v>
      </c>
      <c r="N380" s="24" t="s">
        <v>534</v>
      </c>
      <c r="O380" s="24" t="s">
        <v>534</v>
      </c>
      <c r="P380" s="24" t="s">
        <v>534</v>
      </c>
      <c r="Q380" s="24" t="s">
        <v>534</v>
      </c>
      <c r="R380"/>
      <c r="S380"/>
      <c r="T380"/>
      <c r="U380"/>
    </row>
    <row r="381" spans="1:21" ht="18.75" thickBot="1" x14ac:dyDescent="0.3">
      <c r="A381" s="23" t="s">
        <v>670</v>
      </c>
      <c r="B381" s="24" t="s">
        <v>534</v>
      </c>
      <c r="C381" s="24" t="s">
        <v>534</v>
      </c>
      <c r="D381" s="24" t="s">
        <v>534</v>
      </c>
      <c r="E381" s="24" t="s">
        <v>534</v>
      </c>
      <c r="F381" s="24" t="s">
        <v>534</v>
      </c>
      <c r="G381" s="24" t="s">
        <v>534</v>
      </c>
      <c r="H381" s="24" t="s">
        <v>534</v>
      </c>
      <c r="I381" s="24" t="s">
        <v>534</v>
      </c>
      <c r="J381" s="24" t="s">
        <v>534</v>
      </c>
      <c r="K381" s="24" t="s">
        <v>534</v>
      </c>
      <c r="L381" s="24" t="s">
        <v>534</v>
      </c>
      <c r="M381" s="24" t="s">
        <v>534</v>
      </c>
      <c r="N381" s="24" t="s">
        <v>534</v>
      </c>
      <c r="O381" s="24" t="s">
        <v>534</v>
      </c>
      <c r="P381" s="24" t="s">
        <v>534</v>
      </c>
      <c r="Q381" s="24" t="s">
        <v>534</v>
      </c>
      <c r="R381"/>
      <c r="S381"/>
      <c r="T381"/>
      <c r="U381"/>
    </row>
    <row r="382" spans="1:21" ht="18.75" thickBot="1" x14ac:dyDescent="0.3">
      <c r="A382" s="23" t="s">
        <v>674</v>
      </c>
      <c r="B382" s="24" t="s">
        <v>534</v>
      </c>
      <c r="C382" s="24" t="s">
        <v>534</v>
      </c>
      <c r="D382" s="24" t="s">
        <v>534</v>
      </c>
      <c r="E382" s="24" t="s">
        <v>534</v>
      </c>
      <c r="F382" s="24" t="s">
        <v>534</v>
      </c>
      <c r="G382" s="24" t="s">
        <v>534</v>
      </c>
      <c r="H382" s="24" t="s">
        <v>534</v>
      </c>
      <c r="I382" s="24" t="s">
        <v>534</v>
      </c>
      <c r="J382" s="24" t="s">
        <v>534</v>
      </c>
      <c r="K382" s="24" t="s">
        <v>534</v>
      </c>
      <c r="L382" s="24" t="s">
        <v>534</v>
      </c>
      <c r="M382" s="24" t="s">
        <v>534</v>
      </c>
      <c r="N382" s="24" t="s">
        <v>534</v>
      </c>
      <c r="O382" s="24" t="s">
        <v>534</v>
      </c>
      <c r="P382" s="24" t="s">
        <v>534</v>
      </c>
      <c r="Q382" s="24" t="s">
        <v>534</v>
      </c>
      <c r="R382"/>
      <c r="S382"/>
      <c r="T382"/>
      <c r="U382"/>
    </row>
    <row r="383" spans="1:21" ht="18.75" thickBot="1" x14ac:dyDescent="0.3">
      <c r="A383" s="23" t="s">
        <v>675</v>
      </c>
      <c r="B383" s="24" t="s">
        <v>534</v>
      </c>
      <c r="C383" s="24" t="s">
        <v>534</v>
      </c>
      <c r="D383" s="24" t="s">
        <v>534</v>
      </c>
      <c r="E383" s="24" t="s">
        <v>534</v>
      </c>
      <c r="F383" s="24" t="s">
        <v>534</v>
      </c>
      <c r="G383" s="24" t="s">
        <v>534</v>
      </c>
      <c r="H383" s="24" t="s">
        <v>534</v>
      </c>
      <c r="I383" s="24" t="s">
        <v>534</v>
      </c>
      <c r="J383" s="24" t="s">
        <v>534</v>
      </c>
      <c r="K383" s="24" t="s">
        <v>534</v>
      </c>
      <c r="L383" s="24" t="s">
        <v>534</v>
      </c>
      <c r="M383" s="24" t="s">
        <v>534</v>
      </c>
      <c r="N383" s="24" t="s">
        <v>534</v>
      </c>
      <c r="O383" s="24" t="s">
        <v>534</v>
      </c>
      <c r="P383" s="24" t="s">
        <v>534</v>
      </c>
      <c r="Q383" s="24" t="s">
        <v>534</v>
      </c>
      <c r="R383"/>
      <c r="S383"/>
      <c r="T383"/>
      <c r="U383"/>
    </row>
    <row r="384" spans="1:21" ht="18.75" thickBot="1" x14ac:dyDescent="0.3">
      <c r="A384" s="23" t="s">
        <v>680</v>
      </c>
      <c r="B384" s="24" t="s">
        <v>534</v>
      </c>
      <c r="C384" s="24" t="s">
        <v>534</v>
      </c>
      <c r="D384" s="24" t="s">
        <v>534</v>
      </c>
      <c r="E384" s="24" t="s">
        <v>534</v>
      </c>
      <c r="F384" s="24" t="s">
        <v>534</v>
      </c>
      <c r="G384" s="24" t="s">
        <v>534</v>
      </c>
      <c r="H384" s="24" t="s">
        <v>534</v>
      </c>
      <c r="I384" s="24" t="s">
        <v>534</v>
      </c>
      <c r="J384" s="24" t="s">
        <v>534</v>
      </c>
      <c r="K384" s="24" t="s">
        <v>534</v>
      </c>
      <c r="L384" s="24" t="s">
        <v>534</v>
      </c>
      <c r="M384" s="24" t="s">
        <v>534</v>
      </c>
      <c r="N384" s="24" t="s">
        <v>534</v>
      </c>
      <c r="O384" s="24" t="s">
        <v>534</v>
      </c>
      <c r="P384" s="24" t="s">
        <v>534</v>
      </c>
      <c r="Q384" s="24" t="s">
        <v>534</v>
      </c>
      <c r="R384"/>
      <c r="S384"/>
      <c r="T384"/>
      <c r="U384"/>
    </row>
    <row r="385" spans="1:21" ht="18.75" thickBot="1" x14ac:dyDescent="0.3">
      <c r="A385" s="23" t="s">
        <v>682</v>
      </c>
      <c r="B385" s="24" t="s">
        <v>534</v>
      </c>
      <c r="C385" s="24" t="s">
        <v>534</v>
      </c>
      <c r="D385" s="24" t="s">
        <v>534</v>
      </c>
      <c r="E385" s="24" t="s">
        <v>534</v>
      </c>
      <c r="F385" s="24" t="s">
        <v>534</v>
      </c>
      <c r="G385" s="24" t="s">
        <v>534</v>
      </c>
      <c r="H385" s="24" t="s">
        <v>534</v>
      </c>
      <c r="I385" s="24" t="s">
        <v>534</v>
      </c>
      <c r="J385" s="24" t="s">
        <v>534</v>
      </c>
      <c r="K385" s="24" t="s">
        <v>534</v>
      </c>
      <c r="L385" s="24" t="s">
        <v>534</v>
      </c>
      <c r="M385" s="24" t="s">
        <v>534</v>
      </c>
      <c r="N385" s="24" t="s">
        <v>534</v>
      </c>
      <c r="O385" s="24" t="s">
        <v>534</v>
      </c>
      <c r="P385" s="24" t="s">
        <v>534</v>
      </c>
      <c r="Q385" s="24" t="s">
        <v>534</v>
      </c>
      <c r="R385"/>
      <c r="S385"/>
      <c r="T385"/>
      <c r="U385"/>
    </row>
    <row r="386" spans="1:21" ht="18.75" thickBot="1" x14ac:dyDescent="0.3">
      <c r="A386" s="23" t="s">
        <v>684</v>
      </c>
      <c r="B386" s="24" t="s">
        <v>534</v>
      </c>
      <c r="C386" s="24" t="s">
        <v>534</v>
      </c>
      <c r="D386" s="24" t="s">
        <v>534</v>
      </c>
      <c r="E386" s="24" t="s">
        <v>534</v>
      </c>
      <c r="F386" s="24" t="s">
        <v>534</v>
      </c>
      <c r="G386" s="24" t="s">
        <v>534</v>
      </c>
      <c r="H386" s="24" t="s">
        <v>534</v>
      </c>
      <c r="I386" s="24" t="s">
        <v>534</v>
      </c>
      <c r="J386" s="24" t="s">
        <v>534</v>
      </c>
      <c r="K386" s="24" t="s">
        <v>534</v>
      </c>
      <c r="L386" s="24" t="s">
        <v>534</v>
      </c>
      <c r="M386" s="24" t="s">
        <v>534</v>
      </c>
      <c r="N386" s="24" t="s">
        <v>534</v>
      </c>
      <c r="O386" s="24" t="s">
        <v>534</v>
      </c>
      <c r="P386" s="24" t="s">
        <v>534</v>
      </c>
      <c r="Q386" s="24" t="s">
        <v>534</v>
      </c>
      <c r="R386"/>
      <c r="S386"/>
      <c r="T386"/>
      <c r="U386"/>
    </row>
    <row r="387" spans="1:21" ht="18.75" thickBot="1" x14ac:dyDescent="0.3">
      <c r="A387" s="23" t="s">
        <v>687</v>
      </c>
      <c r="B387" s="24" t="s">
        <v>534</v>
      </c>
      <c r="C387" s="24" t="s">
        <v>534</v>
      </c>
      <c r="D387" s="24" t="s">
        <v>534</v>
      </c>
      <c r="E387" s="24" t="s">
        <v>534</v>
      </c>
      <c r="F387" s="24" t="s">
        <v>534</v>
      </c>
      <c r="G387" s="24" t="s">
        <v>534</v>
      </c>
      <c r="H387" s="24" t="s">
        <v>534</v>
      </c>
      <c r="I387" s="24" t="s">
        <v>534</v>
      </c>
      <c r="J387" s="24" t="s">
        <v>534</v>
      </c>
      <c r="K387" s="24" t="s">
        <v>534</v>
      </c>
      <c r="L387" s="24" t="s">
        <v>534</v>
      </c>
      <c r="M387" s="24" t="s">
        <v>534</v>
      </c>
      <c r="N387" s="24" t="s">
        <v>534</v>
      </c>
      <c r="O387" s="24" t="s">
        <v>534</v>
      </c>
      <c r="P387" s="24" t="s">
        <v>534</v>
      </c>
      <c r="Q387" s="24" t="s">
        <v>534</v>
      </c>
      <c r="R387"/>
      <c r="S387"/>
      <c r="T387"/>
      <c r="U387"/>
    </row>
    <row r="388" spans="1:21" ht="18.75" thickBot="1" x14ac:dyDescent="0.3">
      <c r="A388" s="23" t="s">
        <v>688</v>
      </c>
      <c r="B388" s="24" t="s">
        <v>534</v>
      </c>
      <c r="C388" s="24" t="s">
        <v>534</v>
      </c>
      <c r="D388" s="24" t="s">
        <v>534</v>
      </c>
      <c r="E388" s="24" t="s">
        <v>534</v>
      </c>
      <c r="F388" s="24" t="s">
        <v>534</v>
      </c>
      <c r="G388" s="24" t="s">
        <v>534</v>
      </c>
      <c r="H388" s="24" t="s">
        <v>534</v>
      </c>
      <c r="I388" s="24" t="s">
        <v>534</v>
      </c>
      <c r="J388" s="24" t="s">
        <v>534</v>
      </c>
      <c r="K388" s="24" t="s">
        <v>534</v>
      </c>
      <c r="L388" s="24" t="s">
        <v>534</v>
      </c>
      <c r="M388" s="24" t="s">
        <v>534</v>
      </c>
      <c r="N388" s="24" t="s">
        <v>534</v>
      </c>
      <c r="O388" s="24" t="s">
        <v>534</v>
      </c>
      <c r="P388" s="24" t="s">
        <v>534</v>
      </c>
      <c r="Q388" s="24" t="s">
        <v>534</v>
      </c>
      <c r="R388"/>
      <c r="S388"/>
      <c r="T388"/>
      <c r="U388"/>
    </row>
    <row r="389" spans="1:21" ht="18.75" thickBot="1" x14ac:dyDescent="0.3">
      <c r="A389" s="23" t="s">
        <v>689</v>
      </c>
      <c r="B389" s="24" t="s">
        <v>534</v>
      </c>
      <c r="C389" s="24" t="s">
        <v>534</v>
      </c>
      <c r="D389" s="24" t="s">
        <v>534</v>
      </c>
      <c r="E389" s="24" t="s">
        <v>534</v>
      </c>
      <c r="F389" s="24" t="s">
        <v>534</v>
      </c>
      <c r="G389" s="24" t="s">
        <v>534</v>
      </c>
      <c r="H389" s="24" t="s">
        <v>534</v>
      </c>
      <c r="I389" s="24" t="s">
        <v>534</v>
      </c>
      <c r="J389" s="24" t="s">
        <v>534</v>
      </c>
      <c r="K389" s="24" t="s">
        <v>534</v>
      </c>
      <c r="L389" s="24" t="s">
        <v>534</v>
      </c>
      <c r="M389" s="24" t="s">
        <v>534</v>
      </c>
      <c r="N389" s="24" t="s">
        <v>534</v>
      </c>
      <c r="O389" s="24" t="s">
        <v>534</v>
      </c>
      <c r="P389" s="24" t="s">
        <v>534</v>
      </c>
      <c r="Q389" s="24" t="s">
        <v>534</v>
      </c>
      <c r="R389"/>
      <c r="S389"/>
      <c r="T389"/>
      <c r="U389"/>
    </row>
    <row r="390" spans="1:21" ht="18.75" thickBot="1" x14ac:dyDescent="0.3">
      <c r="A390" s="23" t="s">
        <v>690</v>
      </c>
      <c r="B390" s="24" t="s">
        <v>534</v>
      </c>
      <c r="C390" s="24" t="s">
        <v>534</v>
      </c>
      <c r="D390" s="24" t="s">
        <v>534</v>
      </c>
      <c r="E390" s="24" t="s">
        <v>534</v>
      </c>
      <c r="F390" s="24" t="s">
        <v>534</v>
      </c>
      <c r="G390" s="24" t="s">
        <v>534</v>
      </c>
      <c r="H390" s="24" t="s">
        <v>534</v>
      </c>
      <c r="I390" s="24" t="s">
        <v>534</v>
      </c>
      <c r="J390" s="24" t="s">
        <v>534</v>
      </c>
      <c r="K390" s="24" t="s">
        <v>534</v>
      </c>
      <c r="L390" s="24" t="s">
        <v>534</v>
      </c>
      <c r="M390" s="24" t="s">
        <v>534</v>
      </c>
      <c r="N390" s="24" t="s">
        <v>534</v>
      </c>
      <c r="O390" s="24" t="s">
        <v>534</v>
      </c>
      <c r="P390" s="24" t="s">
        <v>534</v>
      </c>
      <c r="Q390" s="24" t="s">
        <v>534</v>
      </c>
      <c r="R390"/>
      <c r="S390"/>
      <c r="T390"/>
      <c r="U390"/>
    </row>
    <row r="391" spans="1:21" ht="18.75" thickBot="1" x14ac:dyDescent="0.3">
      <c r="A391" s="23" t="s">
        <v>691</v>
      </c>
      <c r="B391" s="24" t="s">
        <v>534</v>
      </c>
      <c r="C391" s="24" t="s">
        <v>534</v>
      </c>
      <c r="D391" s="24" t="s">
        <v>534</v>
      </c>
      <c r="E391" s="24" t="s">
        <v>534</v>
      </c>
      <c r="F391" s="24" t="s">
        <v>534</v>
      </c>
      <c r="G391" s="24" t="s">
        <v>534</v>
      </c>
      <c r="H391" s="24" t="s">
        <v>534</v>
      </c>
      <c r="I391" s="24" t="s">
        <v>534</v>
      </c>
      <c r="J391" s="24" t="s">
        <v>534</v>
      </c>
      <c r="K391" s="24" t="s">
        <v>534</v>
      </c>
      <c r="L391" s="24" t="s">
        <v>534</v>
      </c>
      <c r="M391" s="24" t="s">
        <v>534</v>
      </c>
      <c r="N391" s="24" t="s">
        <v>534</v>
      </c>
      <c r="O391" s="24" t="s">
        <v>534</v>
      </c>
      <c r="P391" s="24" t="s">
        <v>534</v>
      </c>
      <c r="Q391" s="24" t="s">
        <v>534</v>
      </c>
      <c r="R391"/>
      <c r="S391"/>
      <c r="T391"/>
      <c r="U391"/>
    </row>
    <row r="392" spans="1:21" ht="18.75" thickBot="1" x14ac:dyDescent="0.3">
      <c r="A392" s="23" t="s">
        <v>692</v>
      </c>
      <c r="B392" s="24" t="s">
        <v>534</v>
      </c>
      <c r="C392" s="24" t="s">
        <v>534</v>
      </c>
      <c r="D392" s="24" t="s">
        <v>534</v>
      </c>
      <c r="E392" s="24" t="s">
        <v>534</v>
      </c>
      <c r="F392" s="24" t="s">
        <v>534</v>
      </c>
      <c r="G392" s="24" t="s">
        <v>534</v>
      </c>
      <c r="H392" s="24" t="s">
        <v>534</v>
      </c>
      <c r="I392" s="24" t="s">
        <v>534</v>
      </c>
      <c r="J392" s="24" t="s">
        <v>534</v>
      </c>
      <c r="K392" s="24" t="s">
        <v>534</v>
      </c>
      <c r="L392" s="24" t="s">
        <v>534</v>
      </c>
      <c r="M392" s="24" t="s">
        <v>534</v>
      </c>
      <c r="N392" s="24" t="s">
        <v>534</v>
      </c>
      <c r="O392" s="24" t="s">
        <v>534</v>
      </c>
      <c r="P392" s="24" t="s">
        <v>534</v>
      </c>
      <c r="Q392" s="24" t="s">
        <v>534</v>
      </c>
      <c r="R392"/>
      <c r="S392"/>
      <c r="T392"/>
      <c r="U392"/>
    </row>
    <row r="393" spans="1:21" ht="19.5" thickBot="1" x14ac:dyDescent="0.3">
      <c r="A393" s="19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</row>
    <row r="394" spans="1:21" ht="18.75" thickBot="1" x14ac:dyDescent="0.3">
      <c r="A394" s="23" t="s">
        <v>693</v>
      </c>
      <c r="B394" s="23" t="s">
        <v>189</v>
      </c>
      <c r="C394" s="23" t="s">
        <v>190</v>
      </c>
      <c r="D394" s="23" t="s">
        <v>191</v>
      </c>
      <c r="E394" s="23" t="s">
        <v>192</v>
      </c>
      <c r="F394" s="23" t="s">
        <v>193</v>
      </c>
      <c r="G394" s="23" t="s">
        <v>194</v>
      </c>
      <c r="H394" s="23" t="s">
        <v>195</v>
      </c>
      <c r="I394" s="23" t="s">
        <v>196</v>
      </c>
      <c r="J394" s="23" t="s">
        <v>197</v>
      </c>
      <c r="K394" s="23" t="s">
        <v>198</v>
      </c>
      <c r="L394" s="23" t="s">
        <v>199</v>
      </c>
      <c r="M394" s="23" t="s">
        <v>200</v>
      </c>
      <c r="N394" s="23" t="s">
        <v>201</v>
      </c>
      <c r="O394" s="23" t="s">
        <v>202</v>
      </c>
      <c r="P394" s="23" t="s">
        <v>203</v>
      </c>
      <c r="Q394" s="23" t="s">
        <v>204</v>
      </c>
      <c r="R394"/>
      <c r="S394"/>
      <c r="T394"/>
      <c r="U394"/>
    </row>
    <row r="395" spans="1:21" ht="15.75" thickBot="1" x14ac:dyDescent="0.3">
      <c r="A395" s="23" t="s">
        <v>332</v>
      </c>
      <c r="B395" s="24">
        <v>4652.7</v>
      </c>
      <c r="C395" s="24">
        <v>4386.3999999999996</v>
      </c>
      <c r="D395" s="24">
        <v>10703</v>
      </c>
      <c r="E395" s="24">
        <v>12161.3</v>
      </c>
      <c r="F395" s="24">
        <v>16306.7</v>
      </c>
      <c r="G395" s="24">
        <v>7869.1</v>
      </c>
      <c r="H395" s="24">
        <v>11432.9</v>
      </c>
      <c r="I395" s="24">
        <v>12186.2</v>
      </c>
      <c r="J395" s="24">
        <v>21456.9</v>
      </c>
      <c r="K395" s="24">
        <v>7271.6</v>
      </c>
      <c r="L395" s="24">
        <v>8540.2000000000007</v>
      </c>
      <c r="M395" s="24">
        <v>11474.3</v>
      </c>
      <c r="N395" s="24">
        <v>8346.1</v>
      </c>
      <c r="O395" s="24">
        <v>13721.2</v>
      </c>
      <c r="P395" s="24">
        <v>13820.8</v>
      </c>
      <c r="Q395" s="24">
        <v>9158.6</v>
      </c>
      <c r="R395"/>
      <c r="S395"/>
      <c r="T395"/>
      <c r="U395"/>
    </row>
    <row r="396" spans="1:21" ht="15.75" thickBot="1" x14ac:dyDescent="0.3">
      <c r="A396" s="23" t="s">
        <v>349</v>
      </c>
      <c r="B396" s="24">
        <v>4652.7</v>
      </c>
      <c r="C396" s="24">
        <v>4386.3999999999996</v>
      </c>
      <c r="D396" s="24">
        <v>10703</v>
      </c>
      <c r="E396" s="24">
        <v>12161.3</v>
      </c>
      <c r="F396" s="24">
        <v>16306.7</v>
      </c>
      <c r="G396" s="24">
        <v>5536</v>
      </c>
      <c r="H396" s="24">
        <v>11432.9</v>
      </c>
      <c r="I396" s="24">
        <v>12186.2</v>
      </c>
      <c r="J396" s="24">
        <v>21456.9</v>
      </c>
      <c r="K396" s="24">
        <v>6365</v>
      </c>
      <c r="L396" s="24">
        <v>8540.2000000000007</v>
      </c>
      <c r="M396" s="24">
        <v>11474.3</v>
      </c>
      <c r="N396" s="24">
        <v>8346.1</v>
      </c>
      <c r="O396" s="24">
        <v>13721.2</v>
      </c>
      <c r="P396" s="24">
        <v>7537.5</v>
      </c>
      <c r="Q396" s="24">
        <v>9158.6</v>
      </c>
      <c r="R396"/>
      <c r="S396"/>
      <c r="T396"/>
      <c r="U396"/>
    </row>
    <row r="397" spans="1:21" ht="15.75" thickBot="1" x14ac:dyDescent="0.3">
      <c r="A397" s="23" t="s">
        <v>355</v>
      </c>
      <c r="B397" s="24">
        <v>4652.7</v>
      </c>
      <c r="C397" s="24">
        <v>4386.3999999999996</v>
      </c>
      <c r="D397" s="24">
        <v>10703</v>
      </c>
      <c r="E397" s="24">
        <v>12161.3</v>
      </c>
      <c r="F397" s="24">
        <v>12262.9</v>
      </c>
      <c r="G397" s="24">
        <v>5536</v>
      </c>
      <c r="H397" s="24">
        <v>9005.7000000000007</v>
      </c>
      <c r="I397" s="24">
        <v>12186.2</v>
      </c>
      <c r="J397" s="24">
        <v>21456.9</v>
      </c>
      <c r="K397" s="24">
        <v>6365</v>
      </c>
      <c r="L397" s="24">
        <v>8540.2000000000007</v>
      </c>
      <c r="M397" s="24">
        <v>11474.3</v>
      </c>
      <c r="N397" s="24">
        <v>8346.1</v>
      </c>
      <c r="O397" s="24">
        <v>13721.2</v>
      </c>
      <c r="P397" s="24">
        <v>7537.5</v>
      </c>
      <c r="Q397" s="24">
        <v>9158.6</v>
      </c>
      <c r="R397"/>
      <c r="S397"/>
      <c r="T397"/>
      <c r="U397"/>
    </row>
    <row r="398" spans="1:21" ht="15.75" thickBot="1" x14ac:dyDescent="0.3">
      <c r="A398" s="23" t="s">
        <v>357</v>
      </c>
      <c r="B398" s="24">
        <v>4652.7</v>
      </c>
      <c r="C398" s="24">
        <v>4386.3999999999996</v>
      </c>
      <c r="D398" s="24">
        <v>9490.2000000000007</v>
      </c>
      <c r="E398" s="24">
        <v>12161.3</v>
      </c>
      <c r="F398" s="24">
        <v>7939.8</v>
      </c>
      <c r="G398" s="24">
        <v>5536</v>
      </c>
      <c r="H398" s="24">
        <v>9005.7000000000007</v>
      </c>
      <c r="I398" s="24">
        <v>11906.9</v>
      </c>
      <c r="J398" s="24">
        <v>21456.9</v>
      </c>
      <c r="K398" s="24">
        <v>6365</v>
      </c>
      <c r="L398" s="24">
        <v>8540.2000000000007</v>
      </c>
      <c r="M398" s="24">
        <v>9428.5</v>
      </c>
      <c r="N398" s="24">
        <v>8346.1</v>
      </c>
      <c r="O398" s="24">
        <v>13721.2</v>
      </c>
      <c r="P398" s="24">
        <v>7537.5</v>
      </c>
      <c r="Q398" s="24">
        <v>9114.2999999999993</v>
      </c>
      <c r="R398"/>
      <c r="S398"/>
      <c r="T398"/>
      <c r="U398"/>
    </row>
    <row r="399" spans="1:21" ht="15.75" thickBot="1" x14ac:dyDescent="0.3">
      <c r="A399" s="23" t="s">
        <v>359</v>
      </c>
      <c r="B399" s="24">
        <v>4652.7</v>
      </c>
      <c r="C399" s="24">
        <v>4386.3999999999996</v>
      </c>
      <c r="D399" s="24">
        <v>8780.2000000000007</v>
      </c>
      <c r="E399" s="24">
        <v>12161.3</v>
      </c>
      <c r="F399" s="24">
        <v>7939.8</v>
      </c>
      <c r="G399" s="24">
        <v>5536</v>
      </c>
      <c r="H399" s="24">
        <v>5187</v>
      </c>
      <c r="I399" s="24">
        <v>3092.4</v>
      </c>
      <c r="J399" s="24">
        <v>21456.9</v>
      </c>
      <c r="K399" s="24">
        <v>6365</v>
      </c>
      <c r="L399" s="24">
        <v>7830.2</v>
      </c>
      <c r="M399" s="24">
        <v>7219.8</v>
      </c>
      <c r="N399" s="24">
        <v>8346.1</v>
      </c>
      <c r="O399" s="24">
        <v>13721.2</v>
      </c>
      <c r="P399" s="24">
        <v>7196.9</v>
      </c>
      <c r="Q399" s="24">
        <v>9114.2999999999993</v>
      </c>
      <c r="R399"/>
      <c r="S399"/>
      <c r="T399"/>
      <c r="U399"/>
    </row>
    <row r="400" spans="1:21" ht="15.75" thickBot="1" x14ac:dyDescent="0.3">
      <c r="A400" s="23" t="s">
        <v>361</v>
      </c>
      <c r="B400" s="24">
        <v>4652.7</v>
      </c>
      <c r="C400" s="24">
        <v>4386.3999999999996</v>
      </c>
      <c r="D400" s="24">
        <v>8568.1</v>
      </c>
      <c r="E400" s="24">
        <v>12161.3</v>
      </c>
      <c r="F400" s="24">
        <v>7939.8</v>
      </c>
      <c r="G400" s="24">
        <v>5536</v>
      </c>
      <c r="H400" s="24">
        <v>5187</v>
      </c>
      <c r="I400" s="24">
        <v>3092.4</v>
      </c>
      <c r="J400" s="24">
        <v>21456.9</v>
      </c>
      <c r="K400" s="24">
        <v>6365</v>
      </c>
      <c r="L400" s="24">
        <v>7830.2</v>
      </c>
      <c r="M400" s="24">
        <v>7219.8</v>
      </c>
      <c r="N400" s="24">
        <v>8346.1</v>
      </c>
      <c r="O400" s="24">
        <v>13721.2</v>
      </c>
      <c r="P400" s="24">
        <v>7196.9</v>
      </c>
      <c r="Q400" s="24">
        <v>9038.6</v>
      </c>
      <c r="R400"/>
      <c r="S400"/>
      <c r="T400"/>
      <c r="U400"/>
    </row>
    <row r="401" spans="1:21" ht="15.75" thickBot="1" x14ac:dyDescent="0.3">
      <c r="A401" s="23" t="s">
        <v>362</v>
      </c>
      <c r="B401" s="24">
        <v>4496.8999999999996</v>
      </c>
      <c r="C401" s="24">
        <v>4386.3999999999996</v>
      </c>
      <c r="D401" s="24">
        <v>8568.1</v>
      </c>
      <c r="E401" s="24">
        <v>11905.9</v>
      </c>
      <c r="F401" s="24">
        <v>7939.8</v>
      </c>
      <c r="G401" s="24">
        <v>5536</v>
      </c>
      <c r="H401" s="24">
        <v>5187</v>
      </c>
      <c r="I401" s="24">
        <v>3092.4</v>
      </c>
      <c r="J401" s="24">
        <v>21456.9</v>
      </c>
      <c r="K401" s="24">
        <v>6365</v>
      </c>
      <c r="L401" s="24">
        <v>7830.2</v>
      </c>
      <c r="M401" s="24">
        <v>7219.8</v>
      </c>
      <c r="N401" s="24">
        <v>6339.1</v>
      </c>
      <c r="O401" s="24">
        <v>10247</v>
      </c>
      <c r="P401" s="24">
        <v>7196.9</v>
      </c>
      <c r="Q401" s="24">
        <v>9038.6</v>
      </c>
      <c r="R401"/>
      <c r="S401"/>
      <c r="T401"/>
      <c r="U401"/>
    </row>
    <row r="402" spans="1:21" ht="15.75" thickBot="1" x14ac:dyDescent="0.3">
      <c r="A402" s="23" t="s">
        <v>365</v>
      </c>
      <c r="B402" s="24">
        <v>4496.8999999999996</v>
      </c>
      <c r="C402" s="24">
        <v>4380.3999999999996</v>
      </c>
      <c r="D402" s="24">
        <v>8568.1</v>
      </c>
      <c r="E402" s="24">
        <v>11905.9</v>
      </c>
      <c r="F402" s="24">
        <v>7939.8</v>
      </c>
      <c r="G402" s="24">
        <v>5536</v>
      </c>
      <c r="H402" s="24">
        <v>5187</v>
      </c>
      <c r="I402" s="24">
        <v>3092.4</v>
      </c>
      <c r="J402" s="24">
        <v>20468.099999999999</v>
      </c>
      <c r="K402" s="24">
        <v>6365</v>
      </c>
      <c r="L402" s="24">
        <v>7830.2</v>
      </c>
      <c r="M402" s="24">
        <v>7219.8</v>
      </c>
      <c r="N402" s="24">
        <v>6339.1</v>
      </c>
      <c r="O402" s="24">
        <v>10247</v>
      </c>
      <c r="P402" s="24">
        <v>7196.9</v>
      </c>
      <c r="Q402" s="24">
        <v>8827</v>
      </c>
      <c r="R402"/>
      <c r="S402"/>
      <c r="T402"/>
      <c r="U402"/>
    </row>
    <row r="403" spans="1:21" ht="15.75" thickBot="1" x14ac:dyDescent="0.3">
      <c r="A403" s="23" t="s">
        <v>368</v>
      </c>
      <c r="B403" s="24">
        <v>4496.8999999999996</v>
      </c>
      <c r="C403" s="24">
        <v>4380.3999999999996</v>
      </c>
      <c r="D403" s="24">
        <v>8568.1</v>
      </c>
      <c r="E403" s="24">
        <v>11905.9</v>
      </c>
      <c r="F403" s="24">
        <v>7485.7</v>
      </c>
      <c r="G403" s="24">
        <v>5536</v>
      </c>
      <c r="H403" s="24">
        <v>5187</v>
      </c>
      <c r="I403" s="24">
        <v>3092.4</v>
      </c>
      <c r="J403" s="24">
        <v>20468.099999999999</v>
      </c>
      <c r="K403" s="24">
        <v>6365</v>
      </c>
      <c r="L403" s="24">
        <v>7830.2</v>
      </c>
      <c r="M403" s="24">
        <v>7219.8</v>
      </c>
      <c r="N403" s="24">
        <v>5532</v>
      </c>
      <c r="O403" s="24">
        <v>8744.9</v>
      </c>
      <c r="P403" s="24">
        <v>7196.9</v>
      </c>
      <c r="Q403" s="24">
        <v>8827</v>
      </c>
      <c r="R403"/>
      <c r="S403"/>
      <c r="T403"/>
      <c r="U403"/>
    </row>
    <row r="404" spans="1:21" ht="15.75" thickBot="1" x14ac:dyDescent="0.3">
      <c r="A404" s="23" t="s">
        <v>371</v>
      </c>
      <c r="B404" s="24">
        <v>4496.8999999999996</v>
      </c>
      <c r="C404" s="24">
        <v>4380.3999999999996</v>
      </c>
      <c r="D404" s="24">
        <v>8568.1</v>
      </c>
      <c r="E404" s="24">
        <v>11905.9</v>
      </c>
      <c r="F404" s="24">
        <v>7485.7</v>
      </c>
      <c r="G404" s="24">
        <v>5536</v>
      </c>
      <c r="H404" s="24">
        <v>5187</v>
      </c>
      <c r="I404" s="24">
        <v>3092.4</v>
      </c>
      <c r="J404" s="24">
        <v>20468.099999999999</v>
      </c>
      <c r="K404" s="24">
        <v>6365</v>
      </c>
      <c r="L404" s="24">
        <v>7830.2</v>
      </c>
      <c r="M404" s="24">
        <v>7219.8</v>
      </c>
      <c r="N404" s="24">
        <v>5532</v>
      </c>
      <c r="O404" s="24">
        <v>8744.9</v>
      </c>
      <c r="P404" s="24">
        <v>7196.9</v>
      </c>
      <c r="Q404" s="24">
        <v>8827</v>
      </c>
      <c r="R404"/>
      <c r="S404"/>
      <c r="T404"/>
      <c r="U404"/>
    </row>
    <row r="405" spans="1:21" ht="15.75" thickBot="1" x14ac:dyDescent="0.3">
      <c r="A405" s="23" t="s">
        <v>375</v>
      </c>
      <c r="B405" s="24">
        <v>4496.8999999999996</v>
      </c>
      <c r="C405" s="24">
        <v>4380.3999999999996</v>
      </c>
      <c r="D405" s="24">
        <v>8568.1</v>
      </c>
      <c r="E405" s="24">
        <v>11905.9</v>
      </c>
      <c r="F405" s="24">
        <v>3576.8</v>
      </c>
      <c r="G405" s="24">
        <v>5536</v>
      </c>
      <c r="H405" s="24">
        <v>5187</v>
      </c>
      <c r="I405" s="24">
        <v>3092.4</v>
      </c>
      <c r="J405" s="24">
        <v>17964.2</v>
      </c>
      <c r="K405" s="24">
        <v>6365</v>
      </c>
      <c r="L405" s="24">
        <v>7830.2</v>
      </c>
      <c r="M405" s="24">
        <v>6423.7</v>
      </c>
      <c r="N405" s="24">
        <v>5532</v>
      </c>
      <c r="O405" s="24">
        <v>8744.9</v>
      </c>
      <c r="P405" s="24">
        <v>7196.9</v>
      </c>
      <c r="Q405" s="24">
        <v>8827</v>
      </c>
      <c r="R405"/>
      <c r="S405"/>
      <c r="T405"/>
      <c r="U405"/>
    </row>
    <row r="406" spans="1:21" ht="15.75" thickBot="1" x14ac:dyDescent="0.3">
      <c r="A406" s="23" t="s">
        <v>376</v>
      </c>
      <c r="B406" s="24">
        <v>4496.8999999999996</v>
      </c>
      <c r="C406" s="24">
        <v>4380.3999999999996</v>
      </c>
      <c r="D406" s="24">
        <v>8568.1</v>
      </c>
      <c r="E406" s="24">
        <v>11905.9</v>
      </c>
      <c r="F406" s="24">
        <v>3576.8</v>
      </c>
      <c r="G406" s="24">
        <v>5536</v>
      </c>
      <c r="H406" s="24">
        <v>5187</v>
      </c>
      <c r="I406" s="24">
        <v>3092.4</v>
      </c>
      <c r="J406" s="24">
        <v>17964.2</v>
      </c>
      <c r="K406" s="24">
        <v>6365</v>
      </c>
      <c r="L406" s="24">
        <v>7830.2</v>
      </c>
      <c r="M406" s="24">
        <v>6423.7</v>
      </c>
      <c r="N406" s="24">
        <v>4306.7</v>
      </c>
      <c r="O406" s="24">
        <v>8744.9</v>
      </c>
      <c r="P406" s="24">
        <v>7196.9</v>
      </c>
      <c r="Q406" s="24">
        <v>8827</v>
      </c>
      <c r="R406"/>
      <c r="S406"/>
      <c r="T406"/>
      <c r="U406"/>
    </row>
    <row r="407" spans="1:21" ht="15.75" thickBot="1" x14ac:dyDescent="0.3">
      <c r="A407" s="23" t="s">
        <v>380</v>
      </c>
      <c r="B407" s="24">
        <v>4496.8999999999996</v>
      </c>
      <c r="C407" s="24">
        <v>4380.3999999999996</v>
      </c>
      <c r="D407" s="24">
        <v>8568.1</v>
      </c>
      <c r="E407" s="24">
        <v>11905.9</v>
      </c>
      <c r="F407" s="24">
        <v>3560.4</v>
      </c>
      <c r="G407" s="24">
        <v>5536</v>
      </c>
      <c r="H407" s="24">
        <v>5187</v>
      </c>
      <c r="I407" s="24">
        <v>3092.4</v>
      </c>
      <c r="J407" s="24">
        <v>17964.2</v>
      </c>
      <c r="K407" s="24">
        <v>6365</v>
      </c>
      <c r="L407" s="24">
        <v>7830.2</v>
      </c>
      <c r="M407" s="24">
        <v>6423.7</v>
      </c>
      <c r="N407" s="24">
        <v>4306.7</v>
      </c>
      <c r="O407" s="24">
        <v>8744.9</v>
      </c>
      <c r="P407" s="24">
        <v>7196.9</v>
      </c>
      <c r="Q407" s="24">
        <v>8827</v>
      </c>
      <c r="R407"/>
      <c r="S407"/>
      <c r="T407"/>
      <c r="U407"/>
    </row>
    <row r="408" spans="1:21" ht="15.75" thickBot="1" x14ac:dyDescent="0.3">
      <c r="A408" s="23" t="s">
        <v>383</v>
      </c>
      <c r="B408" s="24">
        <v>4496.8999999999996</v>
      </c>
      <c r="C408" s="24">
        <v>4380.3999999999996</v>
      </c>
      <c r="D408" s="24">
        <v>8568.1</v>
      </c>
      <c r="E408" s="24">
        <v>11905.9</v>
      </c>
      <c r="F408" s="24">
        <v>3560.4</v>
      </c>
      <c r="G408" s="24">
        <v>5536</v>
      </c>
      <c r="H408" s="24">
        <v>5187</v>
      </c>
      <c r="I408" s="24">
        <v>3092.4</v>
      </c>
      <c r="J408" s="24">
        <v>17964.2</v>
      </c>
      <c r="K408" s="24">
        <v>4133.3999999999996</v>
      </c>
      <c r="L408" s="24">
        <v>7830.2</v>
      </c>
      <c r="M408" s="24">
        <v>6423.7</v>
      </c>
      <c r="N408" s="24">
        <v>4306.7</v>
      </c>
      <c r="O408" s="24">
        <v>8744.9</v>
      </c>
      <c r="P408" s="24">
        <v>7196.9</v>
      </c>
      <c r="Q408" s="24">
        <v>8827</v>
      </c>
      <c r="R408"/>
      <c r="S408"/>
      <c r="T408"/>
      <c r="U408"/>
    </row>
    <row r="409" spans="1:21" ht="15.75" thickBot="1" x14ac:dyDescent="0.3">
      <c r="A409" s="23" t="s">
        <v>386</v>
      </c>
      <c r="B409" s="24">
        <v>4496.8999999999996</v>
      </c>
      <c r="C409" s="24">
        <v>4380.3999999999996</v>
      </c>
      <c r="D409" s="24">
        <v>8568.1</v>
      </c>
      <c r="E409" s="24">
        <v>11905.9</v>
      </c>
      <c r="F409" s="24">
        <v>3560.4</v>
      </c>
      <c r="G409" s="24">
        <v>5536</v>
      </c>
      <c r="H409" s="24">
        <v>5187</v>
      </c>
      <c r="I409" s="24">
        <v>3092.4</v>
      </c>
      <c r="J409" s="24">
        <v>17964.2</v>
      </c>
      <c r="K409" s="24">
        <v>4133.3999999999996</v>
      </c>
      <c r="L409" s="24">
        <v>7830.2</v>
      </c>
      <c r="M409" s="24">
        <v>6423.7</v>
      </c>
      <c r="N409" s="24">
        <v>4306.7</v>
      </c>
      <c r="O409" s="24">
        <v>8744.9</v>
      </c>
      <c r="P409" s="24">
        <v>7196.9</v>
      </c>
      <c r="Q409" s="24">
        <v>8267.4</v>
      </c>
      <c r="R409"/>
      <c r="S409"/>
      <c r="T409"/>
      <c r="U409"/>
    </row>
    <row r="410" spans="1:21" ht="15.75" thickBot="1" x14ac:dyDescent="0.3">
      <c r="A410" s="23" t="s">
        <v>391</v>
      </c>
      <c r="B410" s="24">
        <v>4496.8999999999996</v>
      </c>
      <c r="C410" s="24">
        <v>4380.3999999999996</v>
      </c>
      <c r="D410" s="24">
        <v>8568.1</v>
      </c>
      <c r="E410" s="24">
        <v>11905.9</v>
      </c>
      <c r="F410" s="24">
        <v>3268.1</v>
      </c>
      <c r="G410" s="24">
        <v>5536</v>
      </c>
      <c r="H410" s="24">
        <v>5187</v>
      </c>
      <c r="I410" s="24">
        <v>3092.4</v>
      </c>
      <c r="J410" s="24">
        <v>17964.2</v>
      </c>
      <c r="K410" s="24">
        <v>4133.3999999999996</v>
      </c>
      <c r="L410" s="24">
        <v>7830.2</v>
      </c>
      <c r="M410" s="24">
        <v>6423.7</v>
      </c>
      <c r="N410" s="24">
        <v>4306.7</v>
      </c>
      <c r="O410" s="24">
        <v>8744.9</v>
      </c>
      <c r="P410" s="24">
        <v>7196.9</v>
      </c>
      <c r="Q410" s="24">
        <v>7910.4</v>
      </c>
      <c r="R410"/>
      <c r="S410"/>
      <c r="T410"/>
      <c r="U410"/>
    </row>
    <row r="411" spans="1:21" ht="15.75" thickBot="1" x14ac:dyDescent="0.3">
      <c r="A411" s="23" t="s">
        <v>393</v>
      </c>
      <c r="B411" s="24">
        <v>4496.8999999999996</v>
      </c>
      <c r="C411" s="24">
        <v>4380.3999999999996</v>
      </c>
      <c r="D411" s="24">
        <v>8568.1</v>
      </c>
      <c r="E411" s="24">
        <v>11905.9</v>
      </c>
      <c r="F411" s="24">
        <v>3268.1</v>
      </c>
      <c r="G411" s="24">
        <v>5536</v>
      </c>
      <c r="H411" s="24">
        <v>5187</v>
      </c>
      <c r="I411" s="24">
        <v>3092.4</v>
      </c>
      <c r="J411" s="24">
        <v>17964.2</v>
      </c>
      <c r="K411" s="24">
        <v>4133.3999999999996</v>
      </c>
      <c r="L411" s="24">
        <v>7830.2</v>
      </c>
      <c r="M411" s="24">
        <v>6423.7</v>
      </c>
      <c r="N411" s="24">
        <v>4306.7</v>
      </c>
      <c r="O411" s="24">
        <v>8744.9</v>
      </c>
      <c r="P411" s="24">
        <v>7196.9</v>
      </c>
      <c r="Q411" s="24">
        <v>7910.4</v>
      </c>
      <c r="R411"/>
      <c r="S411"/>
      <c r="T411"/>
      <c r="U411"/>
    </row>
    <row r="412" spans="1:21" ht="15.75" thickBot="1" x14ac:dyDescent="0.3">
      <c r="A412" s="23" t="s">
        <v>395</v>
      </c>
      <c r="B412" s="24">
        <v>4496.8999999999996</v>
      </c>
      <c r="C412" s="24">
        <v>4380.3999999999996</v>
      </c>
      <c r="D412" s="24">
        <v>8568.1</v>
      </c>
      <c r="E412" s="24">
        <v>11905.9</v>
      </c>
      <c r="F412" s="24">
        <v>3268.1</v>
      </c>
      <c r="G412" s="24">
        <v>5536</v>
      </c>
      <c r="H412" s="24">
        <v>5187</v>
      </c>
      <c r="I412" s="24">
        <v>3092.4</v>
      </c>
      <c r="J412" s="24">
        <v>17964.2</v>
      </c>
      <c r="K412" s="24">
        <v>4133.3999999999996</v>
      </c>
      <c r="L412" s="24">
        <v>7830.2</v>
      </c>
      <c r="M412" s="24">
        <v>6423.7</v>
      </c>
      <c r="N412" s="24">
        <v>4306.7</v>
      </c>
      <c r="O412" s="24">
        <v>8744.9</v>
      </c>
      <c r="P412" s="24">
        <v>7196.9</v>
      </c>
      <c r="Q412" s="24">
        <v>7910.4</v>
      </c>
      <c r="R412"/>
      <c r="S412"/>
      <c r="T412"/>
      <c r="U412"/>
    </row>
    <row r="413" spans="1:21" ht="15.75" thickBot="1" x14ac:dyDescent="0.3">
      <c r="A413" s="23" t="s">
        <v>398</v>
      </c>
      <c r="B413" s="24">
        <v>4496.8999999999996</v>
      </c>
      <c r="C413" s="24">
        <v>4380.3999999999996</v>
      </c>
      <c r="D413" s="24">
        <v>8568.1</v>
      </c>
      <c r="E413" s="24">
        <v>11905.9</v>
      </c>
      <c r="F413" s="24">
        <v>3268.1</v>
      </c>
      <c r="G413" s="24">
        <v>5536</v>
      </c>
      <c r="H413" s="24">
        <v>5187</v>
      </c>
      <c r="I413" s="24">
        <v>3092.4</v>
      </c>
      <c r="J413" s="24">
        <v>17964.2</v>
      </c>
      <c r="K413" s="24">
        <v>4133.3999999999996</v>
      </c>
      <c r="L413" s="24">
        <v>7830.2</v>
      </c>
      <c r="M413" s="24">
        <v>6423.7</v>
      </c>
      <c r="N413" s="24">
        <v>4306.7</v>
      </c>
      <c r="O413" s="24">
        <v>8744.9</v>
      </c>
      <c r="P413" s="24">
        <v>7196.9</v>
      </c>
      <c r="Q413" s="24">
        <v>7036.1</v>
      </c>
      <c r="R413"/>
      <c r="S413"/>
      <c r="T413"/>
      <c r="U413"/>
    </row>
    <row r="414" spans="1:21" ht="15.75" thickBot="1" x14ac:dyDescent="0.3">
      <c r="A414" s="23" t="s">
        <v>402</v>
      </c>
      <c r="B414" s="24">
        <v>4496.8999999999996</v>
      </c>
      <c r="C414" s="24">
        <v>4380.3999999999996</v>
      </c>
      <c r="D414" s="24">
        <v>8568.1</v>
      </c>
      <c r="E414" s="24">
        <v>11905.9</v>
      </c>
      <c r="F414" s="24">
        <v>3268.1</v>
      </c>
      <c r="G414" s="24">
        <v>5536</v>
      </c>
      <c r="H414" s="24">
        <v>5187</v>
      </c>
      <c r="I414" s="24">
        <v>3092.4</v>
      </c>
      <c r="J414" s="24">
        <v>17964.2</v>
      </c>
      <c r="K414" s="24">
        <v>4133.3999999999996</v>
      </c>
      <c r="L414" s="24">
        <v>7830.2</v>
      </c>
      <c r="M414" s="24">
        <v>5431.9</v>
      </c>
      <c r="N414" s="24">
        <v>4306.7</v>
      </c>
      <c r="O414" s="24">
        <v>8744.9</v>
      </c>
      <c r="P414" s="24">
        <v>7196.9</v>
      </c>
      <c r="Q414" s="24">
        <v>7015.2</v>
      </c>
      <c r="R414"/>
      <c r="S414"/>
      <c r="T414"/>
      <c r="U414"/>
    </row>
    <row r="415" spans="1:21" ht="15.75" thickBot="1" x14ac:dyDescent="0.3">
      <c r="A415" s="23" t="s">
        <v>403</v>
      </c>
      <c r="B415" s="24">
        <v>4496.8999999999996</v>
      </c>
      <c r="C415" s="24">
        <v>4380.3999999999996</v>
      </c>
      <c r="D415" s="24">
        <v>8568.1</v>
      </c>
      <c r="E415" s="24">
        <v>11905.9</v>
      </c>
      <c r="F415" s="24">
        <v>3268.1</v>
      </c>
      <c r="G415" s="24">
        <v>5536</v>
      </c>
      <c r="H415" s="24">
        <v>5187</v>
      </c>
      <c r="I415" s="24">
        <v>2970.9</v>
      </c>
      <c r="J415" s="24">
        <v>17964.2</v>
      </c>
      <c r="K415" s="24">
        <v>4133.3999999999996</v>
      </c>
      <c r="L415" s="24">
        <v>7830.2</v>
      </c>
      <c r="M415" s="24">
        <v>5431.9</v>
      </c>
      <c r="N415" s="24">
        <v>4306.7</v>
      </c>
      <c r="O415" s="24">
        <v>8744.9</v>
      </c>
      <c r="P415" s="24">
        <v>7196.9</v>
      </c>
      <c r="Q415" s="24">
        <v>7015.2</v>
      </c>
      <c r="R415"/>
      <c r="S415"/>
      <c r="T415"/>
      <c r="U415"/>
    </row>
    <row r="416" spans="1:21" ht="15.75" thickBot="1" x14ac:dyDescent="0.3">
      <c r="A416" s="23" t="s">
        <v>406</v>
      </c>
      <c r="B416" s="24">
        <v>4496.8999999999996</v>
      </c>
      <c r="C416" s="24">
        <v>4380.3999999999996</v>
      </c>
      <c r="D416" s="24">
        <v>8568.1</v>
      </c>
      <c r="E416" s="24">
        <v>11905.9</v>
      </c>
      <c r="F416" s="24">
        <v>3268.1</v>
      </c>
      <c r="G416" s="24">
        <v>5536</v>
      </c>
      <c r="H416" s="24">
        <v>5187</v>
      </c>
      <c r="I416" s="24">
        <v>2970.9</v>
      </c>
      <c r="J416" s="24">
        <v>17964.2</v>
      </c>
      <c r="K416" s="24">
        <v>4133.3999999999996</v>
      </c>
      <c r="L416" s="24">
        <v>7830.2</v>
      </c>
      <c r="M416" s="24">
        <v>5431.9</v>
      </c>
      <c r="N416" s="24">
        <v>4306.7</v>
      </c>
      <c r="O416" s="24">
        <v>8744.9</v>
      </c>
      <c r="P416" s="24">
        <v>7196.9</v>
      </c>
      <c r="Q416" s="24">
        <v>7015.2</v>
      </c>
      <c r="R416"/>
      <c r="S416"/>
      <c r="T416"/>
      <c r="U416"/>
    </row>
    <row r="417" spans="1:21" ht="15.75" thickBot="1" x14ac:dyDescent="0.3">
      <c r="A417" s="23" t="s">
        <v>409</v>
      </c>
      <c r="B417" s="24">
        <v>4496.8999999999996</v>
      </c>
      <c r="C417" s="24">
        <v>4380.3999999999996</v>
      </c>
      <c r="D417" s="24">
        <v>8568.1</v>
      </c>
      <c r="E417" s="24">
        <v>11905.9</v>
      </c>
      <c r="F417" s="24">
        <v>3268.1</v>
      </c>
      <c r="G417" s="24">
        <v>5536</v>
      </c>
      <c r="H417" s="24">
        <v>5187</v>
      </c>
      <c r="I417" s="24">
        <v>2970.9</v>
      </c>
      <c r="J417" s="24">
        <v>17964.2</v>
      </c>
      <c r="K417" s="24">
        <v>4133.3999999999996</v>
      </c>
      <c r="L417" s="24">
        <v>6178.3</v>
      </c>
      <c r="M417" s="24">
        <v>5431.9</v>
      </c>
      <c r="N417" s="24">
        <v>4306.7</v>
      </c>
      <c r="O417" s="24">
        <v>8744.9</v>
      </c>
      <c r="P417" s="24">
        <v>7196.9</v>
      </c>
      <c r="Q417" s="24">
        <v>7015.2</v>
      </c>
      <c r="R417"/>
      <c r="S417"/>
      <c r="T417"/>
      <c r="U417"/>
    </row>
    <row r="418" spans="1:21" ht="15.75" thickBot="1" x14ac:dyDescent="0.3">
      <c r="A418" s="23" t="s">
        <v>412</v>
      </c>
      <c r="B418" s="24">
        <v>4496.8999999999996</v>
      </c>
      <c r="C418" s="24">
        <v>4380.3999999999996</v>
      </c>
      <c r="D418" s="24">
        <v>8568.1</v>
      </c>
      <c r="E418" s="24">
        <v>11905.9</v>
      </c>
      <c r="F418" s="24">
        <v>3268.1</v>
      </c>
      <c r="G418" s="24">
        <v>5536</v>
      </c>
      <c r="H418" s="24">
        <v>5187</v>
      </c>
      <c r="I418" s="24">
        <v>1086.9000000000001</v>
      </c>
      <c r="J418" s="24">
        <v>17964.2</v>
      </c>
      <c r="K418" s="24">
        <v>4133.3999999999996</v>
      </c>
      <c r="L418" s="24">
        <v>6178.3</v>
      </c>
      <c r="M418" s="24">
        <v>5431.9</v>
      </c>
      <c r="N418" s="24">
        <v>4306.7</v>
      </c>
      <c r="O418" s="24">
        <v>8744.9</v>
      </c>
      <c r="P418" s="24">
        <v>7196.9</v>
      </c>
      <c r="Q418" s="24">
        <v>7015.2</v>
      </c>
      <c r="R418"/>
      <c r="S418"/>
      <c r="T418"/>
      <c r="U418"/>
    </row>
    <row r="419" spans="1:21" ht="15.75" thickBot="1" x14ac:dyDescent="0.3">
      <c r="A419" s="23" t="s">
        <v>418</v>
      </c>
      <c r="B419" s="24">
        <v>4496.8999999999996</v>
      </c>
      <c r="C419" s="24">
        <v>4380.3999999999996</v>
      </c>
      <c r="D419" s="24">
        <v>8568.1</v>
      </c>
      <c r="E419" s="24">
        <v>11905.9</v>
      </c>
      <c r="F419" s="24">
        <v>3268.1</v>
      </c>
      <c r="G419" s="24">
        <v>5536</v>
      </c>
      <c r="H419" s="24">
        <v>5187</v>
      </c>
      <c r="I419" s="24">
        <v>1086.9000000000001</v>
      </c>
      <c r="J419" s="24">
        <v>17964.2</v>
      </c>
      <c r="K419" s="24">
        <v>4133.3999999999996</v>
      </c>
      <c r="L419" s="24">
        <v>6178.3</v>
      </c>
      <c r="M419" s="24">
        <v>5431.9</v>
      </c>
      <c r="N419" s="24">
        <v>4306.7</v>
      </c>
      <c r="O419" s="24">
        <v>8744.9</v>
      </c>
      <c r="P419" s="24">
        <v>7196.9</v>
      </c>
      <c r="Q419" s="24">
        <v>7015.2</v>
      </c>
      <c r="R419"/>
      <c r="S419"/>
      <c r="T419"/>
      <c r="U419"/>
    </row>
    <row r="420" spans="1:21" ht="15.75" thickBot="1" x14ac:dyDescent="0.3">
      <c r="A420" s="23" t="s">
        <v>421</v>
      </c>
      <c r="B420" s="24">
        <v>4496.8999999999996</v>
      </c>
      <c r="C420" s="24">
        <v>4380.3999999999996</v>
      </c>
      <c r="D420" s="24">
        <v>8568.1</v>
      </c>
      <c r="E420" s="24">
        <v>11905.9</v>
      </c>
      <c r="F420" s="24">
        <v>3268.1</v>
      </c>
      <c r="G420" s="24">
        <v>5536</v>
      </c>
      <c r="H420" s="24">
        <v>5187</v>
      </c>
      <c r="I420" s="24">
        <v>1086.9000000000001</v>
      </c>
      <c r="J420" s="24">
        <v>17964.2</v>
      </c>
      <c r="K420" s="24">
        <v>4133.3999999999996</v>
      </c>
      <c r="L420" s="24">
        <v>6178.3</v>
      </c>
      <c r="M420" s="24">
        <v>5431.9</v>
      </c>
      <c r="N420" s="24">
        <v>4306.7</v>
      </c>
      <c r="O420" s="24">
        <v>8744.9</v>
      </c>
      <c r="P420" s="24">
        <v>7196.9</v>
      </c>
      <c r="Q420" s="24">
        <v>7015.2</v>
      </c>
      <c r="R420"/>
      <c r="S420"/>
      <c r="T420"/>
      <c r="U420"/>
    </row>
    <row r="421" spans="1:21" ht="15.75" thickBot="1" x14ac:dyDescent="0.3">
      <c r="A421" s="23" t="s">
        <v>423</v>
      </c>
      <c r="B421" s="24">
        <v>4496.8999999999996</v>
      </c>
      <c r="C421" s="24">
        <v>4380.3999999999996</v>
      </c>
      <c r="D421" s="24">
        <v>8568.1</v>
      </c>
      <c r="E421" s="24">
        <v>11905.9</v>
      </c>
      <c r="F421" s="24">
        <v>3268.1</v>
      </c>
      <c r="G421" s="24">
        <v>4120</v>
      </c>
      <c r="H421" s="24">
        <v>5187</v>
      </c>
      <c r="I421" s="24">
        <v>1086.9000000000001</v>
      </c>
      <c r="J421" s="24">
        <v>17964.2</v>
      </c>
      <c r="K421" s="24">
        <v>4133.3999999999996</v>
      </c>
      <c r="L421" s="24">
        <v>6178.3</v>
      </c>
      <c r="M421" s="24">
        <v>5431.9</v>
      </c>
      <c r="N421" s="24">
        <v>2345</v>
      </c>
      <c r="O421" s="24">
        <v>8744.9</v>
      </c>
      <c r="P421" s="24">
        <v>7196.9</v>
      </c>
      <c r="Q421" s="24">
        <v>5741.1</v>
      </c>
      <c r="R421"/>
      <c r="S421"/>
      <c r="T421"/>
      <c r="U421"/>
    </row>
    <row r="422" spans="1:21" ht="15.75" thickBot="1" x14ac:dyDescent="0.3">
      <c r="A422" s="23" t="s">
        <v>428</v>
      </c>
      <c r="B422" s="24">
        <v>4496.8999999999996</v>
      </c>
      <c r="C422" s="24">
        <v>4380.3999999999996</v>
      </c>
      <c r="D422" s="24">
        <v>8568.1</v>
      </c>
      <c r="E422" s="24">
        <v>5523.5</v>
      </c>
      <c r="F422" s="24">
        <v>3268.1</v>
      </c>
      <c r="G422" s="24">
        <v>3973.6</v>
      </c>
      <c r="H422" s="24">
        <v>5187</v>
      </c>
      <c r="I422" s="24">
        <v>1086.9000000000001</v>
      </c>
      <c r="J422" s="24">
        <v>17964.2</v>
      </c>
      <c r="K422" s="24">
        <v>4133.3999999999996</v>
      </c>
      <c r="L422" s="24">
        <v>6178.3</v>
      </c>
      <c r="M422" s="24">
        <v>5431.9</v>
      </c>
      <c r="N422" s="24">
        <v>1980.1</v>
      </c>
      <c r="O422" s="24">
        <v>8744.9</v>
      </c>
      <c r="P422" s="24">
        <v>7196.9</v>
      </c>
      <c r="Q422" s="24">
        <v>4448.1000000000004</v>
      </c>
      <c r="R422"/>
      <c r="S422"/>
      <c r="T422"/>
      <c r="U422"/>
    </row>
    <row r="423" spans="1:21" ht="15.75" thickBot="1" x14ac:dyDescent="0.3">
      <c r="A423" s="23" t="s">
        <v>431</v>
      </c>
      <c r="B423" s="24">
        <v>4496.8999999999996</v>
      </c>
      <c r="C423" s="24">
        <v>4380.3999999999996</v>
      </c>
      <c r="D423" s="24">
        <v>8568.1</v>
      </c>
      <c r="E423" s="24">
        <v>5065.5</v>
      </c>
      <c r="F423" s="24">
        <v>3268.1</v>
      </c>
      <c r="G423" s="24">
        <v>3973.6</v>
      </c>
      <c r="H423" s="24">
        <v>5187</v>
      </c>
      <c r="I423" s="24">
        <v>1086.9000000000001</v>
      </c>
      <c r="J423" s="24">
        <v>17964.2</v>
      </c>
      <c r="K423" s="24">
        <v>4133.3999999999996</v>
      </c>
      <c r="L423" s="24">
        <v>6178.3</v>
      </c>
      <c r="M423" s="24">
        <v>5431.9</v>
      </c>
      <c r="N423" s="24">
        <v>1980.1</v>
      </c>
      <c r="O423" s="24">
        <v>8744.9</v>
      </c>
      <c r="P423" s="24">
        <v>7196.9</v>
      </c>
      <c r="Q423" s="24">
        <v>4448.1000000000004</v>
      </c>
      <c r="R423"/>
      <c r="S423"/>
      <c r="T423"/>
      <c r="U423"/>
    </row>
    <row r="424" spans="1:21" ht="15.75" thickBot="1" x14ac:dyDescent="0.3">
      <c r="A424" s="23" t="s">
        <v>432</v>
      </c>
      <c r="B424" s="24">
        <v>4496.8999999999996</v>
      </c>
      <c r="C424" s="24">
        <v>4380.3999999999996</v>
      </c>
      <c r="D424" s="24">
        <v>8568.1</v>
      </c>
      <c r="E424" s="24">
        <v>5065.5</v>
      </c>
      <c r="F424" s="24">
        <v>3237.2</v>
      </c>
      <c r="G424" s="24">
        <v>3973.6</v>
      </c>
      <c r="H424" s="24">
        <v>5187</v>
      </c>
      <c r="I424" s="24">
        <v>1086.9000000000001</v>
      </c>
      <c r="J424" s="24">
        <v>17964.2</v>
      </c>
      <c r="K424" s="24">
        <v>3798.4</v>
      </c>
      <c r="L424" s="24">
        <v>6178.3</v>
      </c>
      <c r="M424" s="24">
        <v>5431.9</v>
      </c>
      <c r="N424" s="24">
        <v>1980.1</v>
      </c>
      <c r="O424" s="24">
        <v>8744.9</v>
      </c>
      <c r="P424" s="24">
        <v>7196.9</v>
      </c>
      <c r="Q424" s="24">
        <v>4448.1000000000004</v>
      </c>
      <c r="R424"/>
      <c r="S424"/>
      <c r="T424"/>
      <c r="U424"/>
    </row>
    <row r="425" spans="1:21" ht="15.75" thickBot="1" x14ac:dyDescent="0.3">
      <c r="A425" s="23" t="s">
        <v>435</v>
      </c>
      <c r="B425" s="24">
        <v>4496.8999999999996</v>
      </c>
      <c r="C425" s="24">
        <v>4380.3999999999996</v>
      </c>
      <c r="D425" s="24">
        <v>8568.1</v>
      </c>
      <c r="E425" s="24">
        <v>5065.5</v>
      </c>
      <c r="F425" s="24">
        <v>3237.2</v>
      </c>
      <c r="G425" s="24">
        <v>3973.6</v>
      </c>
      <c r="H425" s="24">
        <v>5187</v>
      </c>
      <c r="I425" s="24">
        <v>1086.9000000000001</v>
      </c>
      <c r="J425" s="24">
        <v>17964.2</v>
      </c>
      <c r="K425" s="24">
        <v>3798.4</v>
      </c>
      <c r="L425" s="24">
        <v>6178.3</v>
      </c>
      <c r="M425" s="24">
        <v>5431.9</v>
      </c>
      <c r="N425" s="24">
        <v>144.4</v>
      </c>
      <c r="O425" s="24">
        <v>8744.9</v>
      </c>
      <c r="P425" s="24">
        <v>7196.9</v>
      </c>
      <c r="Q425" s="24">
        <v>4448.1000000000004</v>
      </c>
      <c r="R425"/>
      <c r="S425"/>
      <c r="T425"/>
      <c r="U425"/>
    </row>
    <row r="426" spans="1:21" ht="15.75" thickBot="1" x14ac:dyDescent="0.3">
      <c r="A426" s="23" t="s">
        <v>439</v>
      </c>
      <c r="B426" s="24">
        <v>4496.8999999999996</v>
      </c>
      <c r="C426" s="24">
        <v>4380.3999999999996</v>
      </c>
      <c r="D426" s="24">
        <v>8435.2000000000007</v>
      </c>
      <c r="E426" s="24">
        <v>5065.5</v>
      </c>
      <c r="F426" s="24">
        <v>3237.2</v>
      </c>
      <c r="G426" s="24">
        <v>3973.6</v>
      </c>
      <c r="H426" s="24">
        <v>4606.8999999999996</v>
      </c>
      <c r="I426" s="24">
        <v>1086.9000000000001</v>
      </c>
      <c r="J426" s="24">
        <v>17964.2</v>
      </c>
      <c r="K426" s="24">
        <v>3798.4</v>
      </c>
      <c r="L426" s="24">
        <v>6178.3</v>
      </c>
      <c r="M426" s="24">
        <v>5431.9</v>
      </c>
      <c r="N426" s="24">
        <v>144.4</v>
      </c>
      <c r="O426" s="24">
        <v>8744.9</v>
      </c>
      <c r="P426" s="24">
        <v>7196.9</v>
      </c>
      <c r="Q426" s="24">
        <v>4448.1000000000004</v>
      </c>
      <c r="R426"/>
      <c r="S426"/>
      <c r="T426"/>
      <c r="U426"/>
    </row>
    <row r="427" spans="1:21" ht="15.75" thickBot="1" x14ac:dyDescent="0.3">
      <c r="A427" s="23" t="s">
        <v>441</v>
      </c>
      <c r="B427" s="24">
        <v>4496.8999999999996</v>
      </c>
      <c r="C427" s="24">
        <v>4380.3999999999996</v>
      </c>
      <c r="D427" s="24">
        <v>8435.2000000000007</v>
      </c>
      <c r="E427" s="24">
        <v>5065.5</v>
      </c>
      <c r="F427" s="24">
        <v>3237.2</v>
      </c>
      <c r="G427" s="24">
        <v>3973.6</v>
      </c>
      <c r="H427" s="24">
        <v>4606.8999999999996</v>
      </c>
      <c r="I427" s="24">
        <v>1086.9000000000001</v>
      </c>
      <c r="J427" s="24">
        <v>17964.2</v>
      </c>
      <c r="K427" s="24">
        <v>3798.4</v>
      </c>
      <c r="L427" s="24">
        <v>6178.3</v>
      </c>
      <c r="M427" s="24">
        <v>5431.9</v>
      </c>
      <c r="N427" s="24">
        <v>144.4</v>
      </c>
      <c r="O427" s="24">
        <v>4486.8999999999996</v>
      </c>
      <c r="P427" s="24">
        <v>7196.9</v>
      </c>
      <c r="Q427" s="24">
        <v>4448.1000000000004</v>
      </c>
      <c r="R427"/>
      <c r="S427"/>
      <c r="T427"/>
      <c r="U427"/>
    </row>
    <row r="428" spans="1:21" ht="15.75" thickBot="1" x14ac:dyDescent="0.3">
      <c r="A428" s="23" t="s">
        <v>444</v>
      </c>
      <c r="B428" s="24">
        <v>4496.8999999999996</v>
      </c>
      <c r="C428" s="24">
        <v>4380.3999999999996</v>
      </c>
      <c r="D428" s="24">
        <v>7940.8</v>
      </c>
      <c r="E428" s="24">
        <v>5065.5</v>
      </c>
      <c r="F428" s="24">
        <v>3237.2</v>
      </c>
      <c r="G428" s="24">
        <v>3973.6</v>
      </c>
      <c r="H428" s="24">
        <v>4606.8999999999996</v>
      </c>
      <c r="I428" s="24">
        <v>1086.9000000000001</v>
      </c>
      <c r="J428" s="24">
        <v>17964.2</v>
      </c>
      <c r="K428" s="24">
        <v>3798.4</v>
      </c>
      <c r="L428" s="24">
        <v>4694.1000000000004</v>
      </c>
      <c r="M428" s="24">
        <v>5431.9</v>
      </c>
      <c r="N428" s="24">
        <v>144.4</v>
      </c>
      <c r="O428" s="24">
        <v>4486.8999999999996</v>
      </c>
      <c r="P428" s="24">
        <v>7196.9</v>
      </c>
      <c r="Q428" s="24">
        <v>4448.1000000000004</v>
      </c>
      <c r="R428"/>
      <c r="S428"/>
      <c r="T428"/>
      <c r="U428"/>
    </row>
    <row r="429" spans="1:21" ht="15.75" thickBot="1" x14ac:dyDescent="0.3">
      <c r="A429" s="23" t="s">
        <v>447</v>
      </c>
      <c r="B429" s="24">
        <v>4496.8999999999996</v>
      </c>
      <c r="C429" s="24">
        <v>4380.3999999999996</v>
      </c>
      <c r="D429" s="24">
        <v>7940.8</v>
      </c>
      <c r="E429" s="24">
        <v>5065.5</v>
      </c>
      <c r="F429" s="24">
        <v>3237.2</v>
      </c>
      <c r="G429" s="24">
        <v>3973.6</v>
      </c>
      <c r="H429" s="24">
        <v>4606.8999999999996</v>
      </c>
      <c r="I429" s="24">
        <v>1086.9000000000001</v>
      </c>
      <c r="J429" s="24">
        <v>17964.2</v>
      </c>
      <c r="K429" s="24">
        <v>3798.4</v>
      </c>
      <c r="L429" s="24">
        <v>4694.1000000000004</v>
      </c>
      <c r="M429" s="24">
        <v>5431.9</v>
      </c>
      <c r="N429" s="24">
        <v>144.4</v>
      </c>
      <c r="O429" s="24">
        <v>4486.8999999999996</v>
      </c>
      <c r="P429" s="24">
        <v>7196.9</v>
      </c>
      <c r="Q429" s="24">
        <v>4448.1000000000004</v>
      </c>
      <c r="R429"/>
      <c r="S429"/>
      <c r="T429"/>
      <c r="U429"/>
    </row>
    <row r="430" spans="1:21" ht="15.75" thickBot="1" x14ac:dyDescent="0.3">
      <c r="A430" s="23" t="s">
        <v>450</v>
      </c>
      <c r="B430" s="24">
        <v>4496.8999999999996</v>
      </c>
      <c r="C430" s="24">
        <v>4380.3999999999996</v>
      </c>
      <c r="D430" s="24">
        <v>7940.8</v>
      </c>
      <c r="E430" s="24">
        <v>5065.5</v>
      </c>
      <c r="F430" s="24">
        <v>3237.2</v>
      </c>
      <c r="G430" s="24">
        <v>3973.6</v>
      </c>
      <c r="H430" s="24">
        <v>3778</v>
      </c>
      <c r="I430" s="24">
        <v>1086.9000000000001</v>
      </c>
      <c r="J430" s="24">
        <v>17964.2</v>
      </c>
      <c r="K430" s="24">
        <v>3798.4</v>
      </c>
      <c r="L430" s="24">
        <v>4694.1000000000004</v>
      </c>
      <c r="M430" s="24">
        <v>5431.9</v>
      </c>
      <c r="N430" s="24">
        <v>144.4</v>
      </c>
      <c r="O430" s="24">
        <v>4486.8999999999996</v>
      </c>
      <c r="P430" s="24">
        <v>7196.9</v>
      </c>
      <c r="Q430" s="24">
        <v>4448.1000000000004</v>
      </c>
      <c r="R430"/>
      <c r="S430"/>
      <c r="T430"/>
      <c r="U430"/>
    </row>
    <row r="431" spans="1:21" ht="15.75" thickBot="1" x14ac:dyDescent="0.3">
      <c r="A431" s="23" t="s">
        <v>453</v>
      </c>
      <c r="B431" s="24">
        <v>4496.8999999999996</v>
      </c>
      <c r="C431" s="24">
        <v>4380.3999999999996</v>
      </c>
      <c r="D431" s="24">
        <v>7940.8</v>
      </c>
      <c r="E431" s="24">
        <v>5065.5</v>
      </c>
      <c r="F431" s="24">
        <v>3237.2</v>
      </c>
      <c r="G431" s="24">
        <v>3973.6</v>
      </c>
      <c r="H431" s="24">
        <v>3778</v>
      </c>
      <c r="I431" s="24">
        <v>1086.9000000000001</v>
      </c>
      <c r="J431" s="24">
        <v>17964.2</v>
      </c>
      <c r="K431" s="24">
        <v>3798.4</v>
      </c>
      <c r="L431" s="24">
        <v>4694.1000000000004</v>
      </c>
      <c r="M431" s="24">
        <v>5431.9</v>
      </c>
      <c r="N431" s="24">
        <v>144.4</v>
      </c>
      <c r="O431" s="24">
        <v>4486.8999999999996</v>
      </c>
      <c r="P431" s="24">
        <v>7196.9</v>
      </c>
      <c r="Q431" s="24">
        <v>4448.1000000000004</v>
      </c>
      <c r="R431"/>
      <c r="S431"/>
      <c r="T431"/>
      <c r="U431"/>
    </row>
    <row r="432" spans="1:21" ht="15.75" thickBot="1" x14ac:dyDescent="0.3">
      <c r="A432" s="23" t="s">
        <v>457</v>
      </c>
      <c r="B432" s="24">
        <v>4496.8999999999996</v>
      </c>
      <c r="C432" s="24">
        <v>4380.3999999999996</v>
      </c>
      <c r="D432" s="24">
        <v>7940.8</v>
      </c>
      <c r="E432" s="24">
        <v>5065.5</v>
      </c>
      <c r="F432" s="24">
        <v>3237.2</v>
      </c>
      <c r="G432" s="24">
        <v>3973.6</v>
      </c>
      <c r="H432" s="24">
        <v>3778</v>
      </c>
      <c r="I432" s="24">
        <v>1086.9000000000001</v>
      </c>
      <c r="J432" s="24">
        <v>17964.2</v>
      </c>
      <c r="K432" s="24">
        <v>3798.4</v>
      </c>
      <c r="L432" s="24">
        <v>4694.1000000000004</v>
      </c>
      <c r="M432" s="24">
        <v>5431.9</v>
      </c>
      <c r="N432" s="24">
        <v>144.4</v>
      </c>
      <c r="O432" s="24">
        <v>4486.8999999999996</v>
      </c>
      <c r="P432" s="24">
        <v>7196.9</v>
      </c>
      <c r="Q432" s="24">
        <v>4448.1000000000004</v>
      </c>
      <c r="R432"/>
      <c r="S432"/>
      <c r="T432"/>
      <c r="U432"/>
    </row>
    <row r="433" spans="1:21" ht="15.75" thickBot="1" x14ac:dyDescent="0.3">
      <c r="A433" s="23" t="s">
        <v>460</v>
      </c>
      <c r="B433" s="24">
        <v>4496.8999999999996</v>
      </c>
      <c r="C433" s="24">
        <v>4380.3999999999996</v>
      </c>
      <c r="D433" s="24">
        <v>7940.8</v>
      </c>
      <c r="E433" s="24">
        <v>5065.5</v>
      </c>
      <c r="F433" s="24">
        <v>3237.2</v>
      </c>
      <c r="G433" s="24">
        <v>3973.6</v>
      </c>
      <c r="H433" s="24">
        <v>3778</v>
      </c>
      <c r="I433" s="24">
        <v>1086.9000000000001</v>
      </c>
      <c r="J433" s="24">
        <v>17964.2</v>
      </c>
      <c r="K433" s="24">
        <v>3798.4</v>
      </c>
      <c r="L433" s="24">
        <v>4694.1000000000004</v>
      </c>
      <c r="M433" s="24">
        <v>5420</v>
      </c>
      <c r="N433" s="24">
        <v>144.4</v>
      </c>
      <c r="O433" s="24">
        <v>4486.8999999999996</v>
      </c>
      <c r="P433" s="24">
        <v>7196.9</v>
      </c>
      <c r="Q433" s="24">
        <v>4448.1000000000004</v>
      </c>
      <c r="R433"/>
      <c r="S433"/>
      <c r="T433"/>
      <c r="U433"/>
    </row>
    <row r="434" spans="1:21" ht="15.75" thickBot="1" x14ac:dyDescent="0.3">
      <c r="A434" s="23" t="s">
        <v>466</v>
      </c>
      <c r="B434" s="24">
        <v>4496.8999999999996</v>
      </c>
      <c r="C434" s="24">
        <v>4380.3999999999996</v>
      </c>
      <c r="D434" s="24">
        <v>7940.8</v>
      </c>
      <c r="E434" s="24">
        <v>5065.5</v>
      </c>
      <c r="F434" s="24">
        <v>3237.2</v>
      </c>
      <c r="G434" s="24">
        <v>3973.6</v>
      </c>
      <c r="H434" s="24">
        <v>3778</v>
      </c>
      <c r="I434" s="24">
        <v>1086.9000000000001</v>
      </c>
      <c r="J434" s="24">
        <v>17964.2</v>
      </c>
      <c r="K434" s="24">
        <v>3798.4</v>
      </c>
      <c r="L434" s="24">
        <v>4694.1000000000004</v>
      </c>
      <c r="M434" s="24">
        <v>5420</v>
      </c>
      <c r="N434" s="24">
        <v>144.4</v>
      </c>
      <c r="O434" s="24">
        <v>4486.8999999999996</v>
      </c>
      <c r="P434" s="24">
        <v>7196.9</v>
      </c>
      <c r="Q434" s="24">
        <v>4448.1000000000004</v>
      </c>
      <c r="R434"/>
      <c r="S434"/>
      <c r="T434"/>
      <c r="U434"/>
    </row>
    <row r="435" spans="1:21" ht="15.75" thickBot="1" x14ac:dyDescent="0.3">
      <c r="A435" s="23" t="s">
        <v>470</v>
      </c>
      <c r="B435" s="24">
        <v>4496.8999999999996</v>
      </c>
      <c r="C435" s="24">
        <v>4380.3999999999996</v>
      </c>
      <c r="D435" s="24">
        <v>7940.8</v>
      </c>
      <c r="E435" s="24">
        <v>5065.5</v>
      </c>
      <c r="F435" s="24">
        <v>3237.2</v>
      </c>
      <c r="G435" s="24">
        <v>3973.6</v>
      </c>
      <c r="H435" s="24">
        <v>3778</v>
      </c>
      <c r="I435" s="24">
        <v>1086.9000000000001</v>
      </c>
      <c r="J435" s="24">
        <v>17964.2</v>
      </c>
      <c r="K435" s="24">
        <v>3798.4</v>
      </c>
      <c r="L435" s="24">
        <v>4694.1000000000004</v>
      </c>
      <c r="M435" s="24">
        <v>3729.7</v>
      </c>
      <c r="N435" s="24">
        <v>144.4</v>
      </c>
      <c r="O435" s="24">
        <v>4486.8999999999996</v>
      </c>
      <c r="P435" s="24">
        <v>6718.5</v>
      </c>
      <c r="Q435" s="24">
        <v>4448.1000000000004</v>
      </c>
      <c r="R435"/>
      <c r="S435"/>
      <c r="T435"/>
      <c r="U435"/>
    </row>
    <row r="436" spans="1:21" ht="15.75" thickBot="1" x14ac:dyDescent="0.3">
      <c r="A436" s="23" t="s">
        <v>472</v>
      </c>
      <c r="B436" s="24">
        <v>4496.8999999999996</v>
      </c>
      <c r="C436" s="24">
        <v>4380.3999999999996</v>
      </c>
      <c r="D436" s="24">
        <v>7940.8</v>
      </c>
      <c r="E436" s="24">
        <v>5065.5</v>
      </c>
      <c r="F436" s="24">
        <v>3237.2</v>
      </c>
      <c r="G436" s="24">
        <v>3973.6</v>
      </c>
      <c r="H436" s="24">
        <v>3778</v>
      </c>
      <c r="I436" s="24">
        <v>1086.9000000000001</v>
      </c>
      <c r="J436" s="24">
        <v>17964.2</v>
      </c>
      <c r="K436" s="24">
        <v>3798.4</v>
      </c>
      <c r="L436" s="24">
        <v>4694.1000000000004</v>
      </c>
      <c r="M436" s="24">
        <v>3729.7</v>
      </c>
      <c r="N436" s="24">
        <v>144.4</v>
      </c>
      <c r="O436" s="24">
        <v>4486.8999999999996</v>
      </c>
      <c r="P436" s="24">
        <v>6718.5</v>
      </c>
      <c r="Q436" s="24">
        <v>4448.1000000000004</v>
      </c>
      <c r="R436"/>
      <c r="S436"/>
      <c r="T436"/>
      <c r="U436"/>
    </row>
    <row r="437" spans="1:21" ht="15.75" thickBot="1" x14ac:dyDescent="0.3">
      <c r="A437" s="23" t="s">
        <v>476</v>
      </c>
      <c r="B437" s="24">
        <v>4496.8999999999996</v>
      </c>
      <c r="C437" s="24">
        <v>4380.3999999999996</v>
      </c>
      <c r="D437" s="24">
        <v>7940.8</v>
      </c>
      <c r="E437" s="24">
        <v>5065.5</v>
      </c>
      <c r="F437" s="24">
        <v>3237.2</v>
      </c>
      <c r="G437" s="24">
        <v>3973.6</v>
      </c>
      <c r="H437" s="24">
        <v>3778</v>
      </c>
      <c r="I437" s="24">
        <v>1086.9000000000001</v>
      </c>
      <c r="J437" s="24">
        <v>17964.2</v>
      </c>
      <c r="K437" s="24">
        <v>3798.4</v>
      </c>
      <c r="L437" s="24">
        <v>4694.1000000000004</v>
      </c>
      <c r="M437" s="24">
        <v>3729.7</v>
      </c>
      <c r="N437" s="24">
        <v>144.4</v>
      </c>
      <c r="O437" s="24">
        <v>4486.8999999999996</v>
      </c>
      <c r="P437" s="24">
        <v>5731.2</v>
      </c>
      <c r="Q437" s="24">
        <v>4448.1000000000004</v>
      </c>
      <c r="R437"/>
      <c r="S437"/>
      <c r="T437"/>
      <c r="U437"/>
    </row>
    <row r="438" spans="1:21" ht="15.75" thickBot="1" x14ac:dyDescent="0.3">
      <c r="A438" s="23" t="s">
        <v>480</v>
      </c>
      <c r="B438" s="24">
        <v>4496.8999999999996</v>
      </c>
      <c r="C438" s="24">
        <v>4380.3999999999996</v>
      </c>
      <c r="D438" s="24">
        <v>7940.8</v>
      </c>
      <c r="E438" s="24">
        <v>4403.8</v>
      </c>
      <c r="F438" s="24">
        <v>3237.2</v>
      </c>
      <c r="G438" s="24">
        <v>3973.6</v>
      </c>
      <c r="H438" s="24">
        <v>3778</v>
      </c>
      <c r="I438" s="24">
        <v>1086.9000000000001</v>
      </c>
      <c r="J438" s="24">
        <v>17964.2</v>
      </c>
      <c r="K438" s="24">
        <v>3798.4</v>
      </c>
      <c r="L438" s="24">
        <v>4694.1000000000004</v>
      </c>
      <c r="M438" s="24">
        <v>3729.7</v>
      </c>
      <c r="N438" s="24">
        <v>144.4</v>
      </c>
      <c r="O438" s="24">
        <v>4486.8999999999996</v>
      </c>
      <c r="P438" s="24">
        <v>5731.2</v>
      </c>
      <c r="Q438" s="24">
        <v>4448.1000000000004</v>
      </c>
      <c r="R438"/>
      <c r="S438"/>
      <c r="T438"/>
      <c r="U438"/>
    </row>
    <row r="439" spans="1:21" ht="15.75" thickBot="1" x14ac:dyDescent="0.3">
      <c r="A439" s="23" t="s">
        <v>481</v>
      </c>
      <c r="B439" s="24">
        <v>4496.8999999999996</v>
      </c>
      <c r="C439" s="24">
        <v>4380.3999999999996</v>
      </c>
      <c r="D439" s="24">
        <v>7940.8</v>
      </c>
      <c r="E439" s="24">
        <v>4403.8</v>
      </c>
      <c r="F439" s="24">
        <v>3237.2</v>
      </c>
      <c r="G439" s="24">
        <v>3973.6</v>
      </c>
      <c r="H439" s="24">
        <v>3368.2</v>
      </c>
      <c r="I439" s="24">
        <v>1086.9000000000001</v>
      </c>
      <c r="J439" s="24">
        <v>17856.2</v>
      </c>
      <c r="K439" s="24">
        <v>3798.4</v>
      </c>
      <c r="L439" s="24">
        <v>4694.1000000000004</v>
      </c>
      <c r="M439" s="24">
        <v>3729.7</v>
      </c>
      <c r="N439" s="24">
        <v>144.4</v>
      </c>
      <c r="O439" s="24">
        <v>4486.8999999999996</v>
      </c>
      <c r="P439" s="24">
        <v>5731.2</v>
      </c>
      <c r="Q439" s="24">
        <v>4448.1000000000004</v>
      </c>
      <c r="R439"/>
      <c r="S439"/>
      <c r="T439"/>
      <c r="U439"/>
    </row>
    <row r="440" spans="1:21" ht="15.75" thickBot="1" x14ac:dyDescent="0.3">
      <c r="A440" s="23" t="s">
        <v>482</v>
      </c>
      <c r="B440" s="24">
        <v>4496.8999999999996</v>
      </c>
      <c r="C440" s="24">
        <v>4380.3999999999996</v>
      </c>
      <c r="D440" s="24">
        <v>7900.9</v>
      </c>
      <c r="E440" s="24">
        <v>4403.8</v>
      </c>
      <c r="F440" s="24">
        <v>3237.2</v>
      </c>
      <c r="G440" s="24">
        <v>3973.6</v>
      </c>
      <c r="H440" s="24">
        <v>3368.2</v>
      </c>
      <c r="I440" s="24">
        <v>1086.9000000000001</v>
      </c>
      <c r="J440" s="24">
        <v>17856.2</v>
      </c>
      <c r="K440" s="24">
        <v>3798.4</v>
      </c>
      <c r="L440" s="24">
        <v>4694.1000000000004</v>
      </c>
      <c r="M440" s="24">
        <v>3729.7</v>
      </c>
      <c r="N440" s="24">
        <v>144.4</v>
      </c>
      <c r="O440" s="24">
        <v>4486.8999999999996</v>
      </c>
      <c r="P440" s="24">
        <v>4794.6000000000004</v>
      </c>
      <c r="Q440" s="24">
        <v>4448.1000000000004</v>
      </c>
      <c r="R440"/>
      <c r="S440"/>
      <c r="T440"/>
      <c r="U440"/>
    </row>
    <row r="441" spans="1:21" ht="15.75" thickBot="1" x14ac:dyDescent="0.3">
      <c r="A441" s="23" t="s">
        <v>486</v>
      </c>
      <c r="B441" s="24">
        <v>4496.8999999999996</v>
      </c>
      <c r="C441" s="24">
        <v>4380.3999999999996</v>
      </c>
      <c r="D441" s="24">
        <v>7900.9</v>
      </c>
      <c r="E441" s="24">
        <v>4403.8</v>
      </c>
      <c r="F441" s="24">
        <v>3237.2</v>
      </c>
      <c r="G441" s="24">
        <v>3973.6</v>
      </c>
      <c r="H441" s="24">
        <v>3368.2</v>
      </c>
      <c r="I441" s="24">
        <v>1086.9000000000001</v>
      </c>
      <c r="J441" s="24">
        <v>17856.2</v>
      </c>
      <c r="K441" s="24">
        <v>3798.4</v>
      </c>
      <c r="L441" s="24">
        <v>4694.1000000000004</v>
      </c>
      <c r="M441" s="24">
        <v>3729.7</v>
      </c>
      <c r="N441" s="24">
        <v>144.4</v>
      </c>
      <c r="O441" s="24">
        <v>4486.8999999999996</v>
      </c>
      <c r="P441" s="24">
        <v>4794.6000000000004</v>
      </c>
      <c r="Q441" s="24">
        <v>4448.1000000000004</v>
      </c>
      <c r="R441"/>
      <c r="S441"/>
      <c r="T441"/>
      <c r="U441"/>
    </row>
    <row r="442" spans="1:21" ht="15.75" thickBot="1" x14ac:dyDescent="0.3">
      <c r="A442" s="23" t="s">
        <v>487</v>
      </c>
      <c r="B442" s="24">
        <v>4496.8999999999996</v>
      </c>
      <c r="C442" s="24">
        <v>2639.3</v>
      </c>
      <c r="D442" s="24">
        <v>7900.9</v>
      </c>
      <c r="E442" s="24">
        <v>4403.8</v>
      </c>
      <c r="F442" s="24">
        <v>3237.2</v>
      </c>
      <c r="G442" s="24">
        <v>3973.6</v>
      </c>
      <c r="H442" s="24">
        <v>3368.2</v>
      </c>
      <c r="I442" s="24">
        <v>1086.9000000000001</v>
      </c>
      <c r="J442" s="24">
        <v>17856.2</v>
      </c>
      <c r="K442" s="24">
        <v>3798.4</v>
      </c>
      <c r="L442" s="24">
        <v>4694.1000000000004</v>
      </c>
      <c r="M442" s="24">
        <v>3729.7</v>
      </c>
      <c r="N442" s="24">
        <v>144.4</v>
      </c>
      <c r="O442" s="24">
        <v>4486.8999999999996</v>
      </c>
      <c r="P442" s="24">
        <v>4794.6000000000004</v>
      </c>
      <c r="Q442" s="24">
        <v>4448.1000000000004</v>
      </c>
      <c r="R442"/>
      <c r="S442"/>
      <c r="T442"/>
      <c r="U442"/>
    </row>
    <row r="443" spans="1:21" ht="15.75" thickBot="1" x14ac:dyDescent="0.3">
      <c r="A443" s="23" t="s">
        <v>490</v>
      </c>
      <c r="B443" s="24">
        <v>4496.8999999999996</v>
      </c>
      <c r="C443" s="24">
        <v>2639.3</v>
      </c>
      <c r="D443" s="24">
        <v>7900.9</v>
      </c>
      <c r="E443" s="24">
        <v>4403.8</v>
      </c>
      <c r="F443" s="24">
        <v>3237.2</v>
      </c>
      <c r="G443" s="24">
        <v>3973.6</v>
      </c>
      <c r="H443" s="24">
        <v>3368.2</v>
      </c>
      <c r="I443" s="24">
        <v>1086.9000000000001</v>
      </c>
      <c r="J443" s="24">
        <v>17856.2</v>
      </c>
      <c r="K443" s="24">
        <v>3798.4</v>
      </c>
      <c r="L443" s="24">
        <v>4694.1000000000004</v>
      </c>
      <c r="M443" s="24">
        <v>3729.7</v>
      </c>
      <c r="N443" s="24">
        <v>144.4</v>
      </c>
      <c r="O443" s="24">
        <v>4486.8999999999996</v>
      </c>
      <c r="P443" s="24">
        <v>4794.6000000000004</v>
      </c>
      <c r="Q443" s="24">
        <v>4448.1000000000004</v>
      </c>
      <c r="R443"/>
      <c r="S443"/>
      <c r="T443"/>
      <c r="U443"/>
    </row>
    <row r="444" spans="1:21" ht="15.75" thickBot="1" x14ac:dyDescent="0.3">
      <c r="A444" s="23" t="s">
        <v>494</v>
      </c>
      <c r="B444" s="24">
        <v>4496.8999999999996</v>
      </c>
      <c r="C444" s="24">
        <v>2639.3</v>
      </c>
      <c r="D444" s="24">
        <v>7900.9</v>
      </c>
      <c r="E444" s="24">
        <v>4403.8</v>
      </c>
      <c r="F444" s="24">
        <v>3237.2</v>
      </c>
      <c r="G444" s="24">
        <v>3973.6</v>
      </c>
      <c r="H444" s="24">
        <v>3368.2</v>
      </c>
      <c r="I444" s="24">
        <v>1086.9000000000001</v>
      </c>
      <c r="J444" s="24">
        <v>17856.2</v>
      </c>
      <c r="K444" s="24">
        <v>3798.4</v>
      </c>
      <c r="L444" s="24">
        <v>4694.1000000000004</v>
      </c>
      <c r="M444" s="24">
        <v>3729.7</v>
      </c>
      <c r="N444" s="24">
        <v>144.4</v>
      </c>
      <c r="O444" s="24">
        <v>4486.8999999999996</v>
      </c>
      <c r="P444" s="24">
        <v>4714.5</v>
      </c>
      <c r="Q444" s="24">
        <v>4448.1000000000004</v>
      </c>
      <c r="R444"/>
      <c r="S444"/>
      <c r="T444"/>
      <c r="U444"/>
    </row>
    <row r="445" spans="1:21" ht="15.75" thickBot="1" x14ac:dyDescent="0.3">
      <c r="A445" s="23" t="s">
        <v>497</v>
      </c>
      <c r="B445" s="24">
        <v>4390.3999999999996</v>
      </c>
      <c r="C445" s="24">
        <v>2639.3</v>
      </c>
      <c r="D445" s="24">
        <v>7900.9</v>
      </c>
      <c r="E445" s="24">
        <v>4403.8</v>
      </c>
      <c r="F445" s="24">
        <v>3237.2</v>
      </c>
      <c r="G445" s="24">
        <v>3973.6</v>
      </c>
      <c r="H445" s="24">
        <v>3368.2</v>
      </c>
      <c r="I445" s="24">
        <v>1086.9000000000001</v>
      </c>
      <c r="J445" s="24">
        <v>17856.2</v>
      </c>
      <c r="K445" s="24">
        <v>3798.4</v>
      </c>
      <c r="L445" s="24">
        <v>4694.1000000000004</v>
      </c>
      <c r="M445" s="24">
        <v>3729.7</v>
      </c>
      <c r="N445" s="24">
        <v>144.4</v>
      </c>
      <c r="O445" s="24">
        <v>4486.8999999999996</v>
      </c>
      <c r="P445" s="24">
        <v>4714.5</v>
      </c>
      <c r="Q445" s="24">
        <v>4448.1000000000004</v>
      </c>
      <c r="R445"/>
      <c r="S445"/>
      <c r="T445"/>
      <c r="U445"/>
    </row>
    <row r="446" spans="1:21" ht="15.75" thickBot="1" x14ac:dyDescent="0.3">
      <c r="A446" s="23" t="s">
        <v>499</v>
      </c>
      <c r="B446" s="24">
        <v>4390.3999999999996</v>
      </c>
      <c r="C446" s="24">
        <v>1167.5</v>
      </c>
      <c r="D446" s="24">
        <v>7900.9</v>
      </c>
      <c r="E446" s="24">
        <v>4403.8</v>
      </c>
      <c r="F446" s="24">
        <v>3237.2</v>
      </c>
      <c r="G446" s="24">
        <v>3973.6</v>
      </c>
      <c r="H446" s="24">
        <v>3368.2</v>
      </c>
      <c r="I446" s="24">
        <v>1086.9000000000001</v>
      </c>
      <c r="J446" s="24">
        <v>17856.2</v>
      </c>
      <c r="K446" s="24">
        <v>3798.4</v>
      </c>
      <c r="L446" s="24">
        <v>4694.1000000000004</v>
      </c>
      <c r="M446" s="24">
        <v>3729.7</v>
      </c>
      <c r="N446" s="24">
        <v>144.4</v>
      </c>
      <c r="O446" s="24">
        <v>4486.8999999999996</v>
      </c>
      <c r="P446" s="24">
        <v>4714.5</v>
      </c>
      <c r="Q446" s="24">
        <v>4448.1000000000004</v>
      </c>
      <c r="R446"/>
      <c r="S446"/>
      <c r="T446"/>
      <c r="U446"/>
    </row>
    <row r="447" spans="1:21" ht="15.75" thickBot="1" x14ac:dyDescent="0.3">
      <c r="A447" s="23" t="s">
        <v>505</v>
      </c>
      <c r="B447" s="24">
        <v>4390.3999999999996</v>
      </c>
      <c r="C447" s="24">
        <v>1167.5</v>
      </c>
      <c r="D447" s="24">
        <v>7900.9</v>
      </c>
      <c r="E447" s="24">
        <v>4403.8</v>
      </c>
      <c r="F447" s="24">
        <v>2924.6</v>
      </c>
      <c r="G447" s="24">
        <v>3973.6</v>
      </c>
      <c r="H447" s="24">
        <v>3368.2</v>
      </c>
      <c r="I447" s="24">
        <v>1086.9000000000001</v>
      </c>
      <c r="J447" s="24">
        <v>17856.2</v>
      </c>
      <c r="K447" s="24">
        <v>3798.4</v>
      </c>
      <c r="L447" s="24">
        <v>4694.1000000000004</v>
      </c>
      <c r="M447" s="24">
        <v>3729.7</v>
      </c>
      <c r="N447" s="24">
        <v>144.4</v>
      </c>
      <c r="O447" s="24">
        <v>4486.8999999999996</v>
      </c>
      <c r="P447" s="24">
        <v>4714.5</v>
      </c>
      <c r="Q447" s="24">
        <v>4448.1000000000004</v>
      </c>
      <c r="R447"/>
      <c r="S447"/>
      <c r="T447"/>
      <c r="U447"/>
    </row>
    <row r="448" spans="1:21" ht="15.75" thickBot="1" x14ac:dyDescent="0.3">
      <c r="A448" s="23" t="s">
        <v>506</v>
      </c>
      <c r="B448" s="24">
        <v>4390.3999999999996</v>
      </c>
      <c r="C448" s="24">
        <v>1167.5</v>
      </c>
      <c r="D448" s="24">
        <v>7900.9</v>
      </c>
      <c r="E448" s="24">
        <v>4403.8</v>
      </c>
      <c r="F448" s="24">
        <v>2602.4</v>
      </c>
      <c r="G448" s="24">
        <v>3973.6</v>
      </c>
      <c r="H448" s="24">
        <v>3368.2</v>
      </c>
      <c r="I448" s="24">
        <v>1086.9000000000001</v>
      </c>
      <c r="J448" s="24">
        <v>17856.2</v>
      </c>
      <c r="K448" s="24">
        <v>2622.9</v>
      </c>
      <c r="L448" s="24">
        <v>3237.7</v>
      </c>
      <c r="M448" s="24">
        <v>3729.7</v>
      </c>
      <c r="N448" s="24">
        <v>144.4</v>
      </c>
      <c r="O448" s="24">
        <v>4486.8999999999996</v>
      </c>
      <c r="P448" s="24">
        <v>4714.5</v>
      </c>
      <c r="Q448" s="24">
        <v>4448.1000000000004</v>
      </c>
      <c r="R448"/>
      <c r="S448"/>
      <c r="T448"/>
      <c r="U448"/>
    </row>
    <row r="449" spans="1:21" ht="15.75" thickBot="1" x14ac:dyDescent="0.3">
      <c r="A449" s="23" t="s">
        <v>512</v>
      </c>
      <c r="B449" s="24">
        <v>4390.3999999999996</v>
      </c>
      <c r="C449" s="24">
        <v>1167.5</v>
      </c>
      <c r="D449" s="24">
        <v>7900.9</v>
      </c>
      <c r="E449" s="24">
        <v>4403.8</v>
      </c>
      <c r="F449" s="24">
        <v>2602.4</v>
      </c>
      <c r="G449" s="24">
        <v>3973.6</v>
      </c>
      <c r="H449" s="24">
        <v>3368.2</v>
      </c>
      <c r="I449" s="24">
        <v>840.4</v>
      </c>
      <c r="J449" s="24">
        <v>17856.2</v>
      </c>
      <c r="K449" s="24">
        <v>2622.9</v>
      </c>
      <c r="L449" s="24">
        <v>2129.5</v>
      </c>
      <c r="M449" s="24">
        <v>3729.7</v>
      </c>
      <c r="N449" s="24">
        <v>144.4</v>
      </c>
      <c r="O449" s="24">
        <v>4486.8999999999996</v>
      </c>
      <c r="P449" s="24">
        <v>4714.5</v>
      </c>
      <c r="Q449" s="24">
        <v>4448.1000000000004</v>
      </c>
      <c r="R449"/>
      <c r="S449"/>
      <c r="T449"/>
      <c r="U449"/>
    </row>
    <row r="450" spans="1:21" ht="15.75" thickBot="1" x14ac:dyDescent="0.3">
      <c r="A450" s="23" t="s">
        <v>513</v>
      </c>
      <c r="B450" s="24">
        <v>4390.3999999999996</v>
      </c>
      <c r="C450" s="24">
        <v>1167.5</v>
      </c>
      <c r="D450" s="24">
        <v>7900.9</v>
      </c>
      <c r="E450" s="24">
        <v>4403.8</v>
      </c>
      <c r="F450" s="24">
        <v>2602.4</v>
      </c>
      <c r="G450" s="24">
        <v>3973.6</v>
      </c>
      <c r="H450" s="24">
        <v>3368.2</v>
      </c>
      <c r="I450" s="24">
        <v>840.4</v>
      </c>
      <c r="J450" s="24">
        <v>17856.2</v>
      </c>
      <c r="K450" s="24">
        <v>2622.9</v>
      </c>
      <c r="L450" s="24">
        <v>2129.5</v>
      </c>
      <c r="M450" s="24">
        <v>3729.7</v>
      </c>
      <c r="N450" s="24">
        <v>144.4</v>
      </c>
      <c r="O450" s="24">
        <v>4486.8999999999996</v>
      </c>
      <c r="P450" s="24">
        <v>4714.5</v>
      </c>
      <c r="Q450" s="24">
        <v>4448.1000000000004</v>
      </c>
      <c r="R450"/>
      <c r="S450"/>
      <c r="T450"/>
      <c r="U450"/>
    </row>
    <row r="451" spans="1:21" ht="15.75" thickBot="1" x14ac:dyDescent="0.3">
      <c r="A451" s="23" t="s">
        <v>514</v>
      </c>
      <c r="B451" s="24">
        <v>4390.3999999999996</v>
      </c>
      <c r="C451" s="24">
        <v>1167.5</v>
      </c>
      <c r="D451" s="24">
        <v>7900.9</v>
      </c>
      <c r="E451" s="24">
        <v>4403.8</v>
      </c>
      <c r="F451" s="24">
        <v>2602.4</v>
      </c>
      <c r="G451" s="24">
        <v>3973.6</v>
      </c>
      <c r="H451" s="24">
        <v>3368.2</v>
      </c>
      <c r="I451" s="24">
        <v>840.4</v>
      </c>
      <c r="J451" s="24">
        <v>17856.2</v>
      </c>
      <c r="K451" s="24">
        <v>1619.1</v>
      </c>
      <c r="L451" s="24">
        <v>2129.5</v>
      </c>
      <c r="M451" s="24">
        <v>3729.7</v>
      </c>
      <c r="N451" s="24">
        <v>144.4</v>
      </c>
      <c r="O451" s="24">
        <v>4486.8999999999996</v>
      </c>
      <c r="P451" s="24">
        <v>4714.5</v>
      </c>
      <c r="Q451" s="24">
        <v>4448.1000000000004</v>
      </c>
      <c r="R451"/>
      <c r="S451"/>
      <c r="T451"/>
      <c r="U451"/>
    </row>
    <row r="452" spans="1:21" ht="15.75" thickBot="1" x14ac:dyDescent="0.3">
      <c r="A452" s="23" t="s">
        <v>517</v>
      </c>
      <c r="B452" s="24">
        <v>4390.3999999999996</v>
      </c>
      <c r="C452" s="24">
        <v>1167.5</v>
      </c>
      <c r="D452" s="24">
        <v>7900.9</v>
      </c>
      <c r="E452" s="24">
        <v>4403.8</v>
      </c>
      <c r="F452" s="24">
        <v>2602.4</v>
      </c>
      <c r="G452" s="24">
        <v>3452.8</v>
      </c>
      <c r="H452" s="24">
        <v>3368.2</v>
      </c>
      <c r="I452" s="24">
        <v>840.4</v>
      </c>
      <c r="J452" s="24">
        <v>17856.2</v>
      </c>
      <c r="K452" s="24">
        <v>1295.5</v>
      </c>
      <c r="L452" s="24">
        <v>2129.5</v>
      </c>
      <c r="M452" s="24">
        <v>3729.7</v>
      </c>
      <c r="N452" s="24">
        <v>144.4</v>
      </c>
      <c r="O452" s="24">
        <v>4486.8999999999996</v>
      </c>
      <c r="P452" s="24">
        <v>4714.5</v>
      </c>
      <c r="Q452" s="24">
        <v>4448.1000000000004</v>
      </c>
      <c r="R452"/>
      <c r="S452"/>
      <c r="T452"/>
      <c r="U452"/>
    </row>
    <row r="453" spans="1:21" ht="15.75" thickBot="1" x14ac:dyDescent="0.3">
      <c r="A453" s="23" t="s">
        <v>521</v>
      </c>
      <c r="B453" s="24">
        <v>4390.3999999999996</v>
      </c>
      <c r="C453" s="24">
        <v>1167.5</v>
      </c>
      <c r="D453" s="24">
        <v>7900.9</v>
      </c>
      <c r="E453" s="24">
        <v>4403.8</v>
      </c>
      <c r="F453" s="24">
        <v>2602.4</v>
      </c>
      <c r="G453" s="24">
        <v>3452.8</v>
      </c>
      <c r="H453" s="24">
        <v>3368.2</v>
      </c>
      <c r="I453" s="24">
        <v>840.4</v>
      </c>
      <c r="J453" s="24">
        <v>17856.2</v>
      </c>
      <c r="K453" s="24">
        <v>1295.5</v>
      </c>
      <c r="L453" s="24">
        <v>2129.5</v>
      </c>
      <c r="M453" s="24">
        <v>3729.7</v>
      </c>
      <c r="N453" s="24">
        <v>144.4</v>
      </c>
      <c r="O453" s="24">
        <v>4486.8999999999996</v>
      </c>
      <c r="P453" s="24">
        <v>4714.5</v>
      </c>
      <c r="Q453" s="24">
        <v>4448.1000000000004</v>
      </c>
      <c r="R453"/>
      <c r="S453"/>
      <c r="T453"/>
      <c r="U453"/>
    </row>
    <row r="454" spans="1:21" ht="15.75" thickBot="1" x14ac:dyDescent="0.3">
      <c r="A454" s="23" t="s">
        <v>524</v>
      </c>
      <c r="B454" s="24">
        <v>4390.3999999999996</v>
      </c>
      <c r="C454" s="24">
        <v>1167.5</v>
      </c>
      <c r="D454" s="24">
        <v>7900.9</v>
      </c>
      <c r="E454" s="24">
        <v>4403.8</v>
      </c>
      <c r="F454" s="24">
        <v>2602.4</v>
      </c>
      <c r="G454" s="24">
        <v>3452.8</v>
      </c>
      <c r="H454" s="24">
        <v>3368.2</v>
      </c>
      <c r="I454" s="24">
        <v>840.4</v>
      </c>
      <c r="J454" s="24">
        <v>17856.2</v>
      </c>
      <c r="K454" s="24">
        <v>1295.5</v>
      </c>
      <c r="L454" s="24">
        <v>2129.5</v>
      </c>
      <c r="M454" s="24">
        <v>3622.6</v>
      </c>
      <c r="N454" s="24">
        <v>144.4</v>
      </c>
      <c r="O454" s="24">
        <v>4486.8999999999996</v>
      </c>
      <c r="P454" s="24">
        <v>4714.5</v>
      </c>
      <c r="Q454" s="24">
        <v>4448.1000000000004</v>
      </c>
      <c r="R454"/>
      <c r="S454"/>
      <c r="T454"/>
      <c r="U454"/>
    </row>
    <row r="455" spans="1:21" ht="15.75" thickBot="1" x14ac:dyDescent="0.3">
      <c r="A455" s="23" t="s">
        <v>528</v>
      </c>
      <c r="B455" s="24">
        <v>4390.3999999999996</v>
      </c>
      <c r="C455" s="24">
        <v>1167.5</v>
      </c>
      <c r="D455" s="24">
        <v>7900.9</v>
      </c>
      <c r="E455" s="24">
        <v>4403.8</v>
      </c>
      <c r="F455" s="24">
        <v>2602.4</v>
      </c>
      <c r="G455" s="24">
        <v>3452.8</v>
      </c>
      <c r="H455" s="24">
        <v>3368.2</v>
      </c>
      <c r="I455" s="24">
        <v>840.4</v>
      </c>
      <c r="J455" s="24">
        <v>17856.2</v>
      </c>
      <c r="K455" s="24">
        <v>1295.5</v>
      </c>
      <c r="L455" s="24">
        <v>2129.5</v>
      </c>
      <c r="M455" s="24">
        <v>3622.6</v>
      </c>
      <c r="N455" s="24">
        <v>144.4</v>
      </c>
      <c r="O455" s="24">
        <v>4486.8999999999996</v>
      </c>
      <c r="P455" s="24">
        <v>4714.5</v>
      </c>
      <c r="Q455" s="24">
        <v>4346.5</v>
      </c>
      <c r="R455"/>
      <c r="S455"/>
      <c r="T455"/>
      <c r="U455"/>
    </row>
    <row r="456" spans="1:21" ht="15.75" thickBot="1" x14ac:dyDescent="0.3">
      <c r="A456" s="23" t="s">
        <v>532</v>
      </c>
      <c r="B456" s="24">
        <v>4390.3999999999996</v>
      </c>
      <c r="C456" s="24">
        <v>1167.5</v>
      </c>
      <c r="D456" s="24">
        <v>7900.9</v>
      </c>
      <c r="E456" s="24">
        <v>4403.8</v>
      </c>
      <c r="F456" s="24">
        <v>2602.4</v>
      </c>
      <c r="G456" s="24">
        <v>3452.8</v>
      </c>
      <c r="H456" s="24">
        <v>3329.4</v>
      </c>
      <c r="I456" s="24">
        <v>840.4</v>
      </c>
      <c r="J456" s="24">
        <v>17856.2</v>
      </c>
      <c r="K456" s="24">
        <v>1295.5</v>
      </c>
      <c r="L456" s="24">
        <v>2129.5</v>
      </c>
      <c r="M456" s="24">
        <v>3622.6</v>
      </c>
      <c r="N456" s="24">
        <v>144.4</v>
      </c>
      <c r="O456" s="24">
        <v>4486.8999999999996</v>
      </c>
      <c r="P456" s="24">
        <v>4714.5</v>
      </c>
      <c r="Q456" s="24">
        <v>4346.5</v>
      </c>
      <c r="R456"/>
      <c r="S456"/>
      <c r="T456"/>
      <c r="U456"/>
    </row>
    <row r="457" spans="1:21" ht="15.75" thickBot="1" x14ac:dyDescent="0.3">
      <c r="A457" s="23" t="s">
        <v>535</v>
      </c>
      <c r="B457" s="24">
        <v>4010.5</v>
      </c>
      <c r="C457" s="24">
        <v>1167.5</v>
      </c>
      <c r="D457" s="24">
        <v>7565.4</v>
      </c>
      <c r="E457" s="24">
        <v>4403.8</v>
      </c>
      <c r="F457" s="24">
        <v>2602.4</v>
      </c>
      <c r="G457" s="24">
        <v>3452.8</v>
      </c>
      <c r="H457" s="24">
        <v>2811.1</v>
      </c>
      <c r="I457" s="24">
        <v>840.4</v>
      </c>
      <c r="J457" s="24">
        <v>17856.2</v>
      </c>
      <c r="K457" s="24">
        <v>1295.5</v>
      </c>
      <c r="L457" s="24">
        <v>2129.5</v>
      </c>
      <c r="M457" s="24">
        <v>3622.6</v>
      </c>
      <c r="N457" s="24">
        <v>144.4</v>
      </c>
      <c r="O457" s="24">
        <v>4486.8999999999996</v>
      </c>
      <c r="P457" s="24">
        <v>4714.5</v>
      </c>
      <c r="Q457" s="24">
        <v>4346.5</v>
      </c>
      <c r="R457"/>
      <c r="S457"/>
      <c r="T457"/>
      <c r="U457"/>
    </row>
    <row r="458" spans="1:21" ht="15.75" thickBot="1" x14ac:dyDescent="0.3">
      <c r="A458" s="23" t="s">
        <v>540</v>
      </c>
      <c r="B458" s="24">
        <v>4010.5</v>
      </c>
      <c r="C458" s="24">
        <v>1167.5</v>
      </c>
      <c r="D458" s="24">
        <v>6044.8</v>
      </c>
      <c r="E458" s="24">
        <v>4403.8</v>
      </c>
      <c r="F458" s="24">
        <v>2602.4</v>
      </c>
      <c r="G458" s="24">
        <v>3452.8</v>
      </c>
      <c r="H458" s="24">
        <v>2811.1</v>
      </c>
      <c r="I458" s="24">
        <v>840.4</v>
      </c>
      <c r="J458" s="24">
        <v>17856.2</v>
      </c>
      <c r="K458" s="24">
        <v>1295.5</v>
      </c>
      <c r="L458" s="24">
        <v>2129.5</v>
      </c>
      <c r="M458" s="24">
        <v>3622.6</v>
      </c>
      <c r="N458" s="24">
        <v>144.4</v>
      </c>
      <c r="O458" s="24">
        <v>4486.8999999999996</v>
      </c>
      <c r="P458" s="24">
        <v>4714.5</v>
      </c>
      <c r="Q458" s="24">
        <v>4346.5</v>
      </c>
      <c r="R458"/>
      <c r="S458"/>
      <c r="T458"/>
      <c r="U458"/>
    </row>
    <row r="459" spans="1:21" ht="15.75" thickBot="1" x14ac:dyDescent="0.3">
      <c r="A459" s="23" t="s">
        <v>543</v>
      </c>
      <c r="B459" s="24">
        <v>4009.5</v>
      </c>
      <c r="C459" s="24">
        <v>1167.5</v>
      </c>
      <c r="D459" s="24">
        <v>6044.8</v>
      </c>
      <c r="E459" s="24">
        <v>4403.8</v>
      </c>
      <c r="F459" s="24">
        <v>2602.4</v>
      </c>
      <c r="G459" s="24">
        <v>3390.1</v>
      </c>
      <c r="H459" s="24">
        <v>2811.1</v>
      </c>
      <c r="I459" s="24">
        <v>840.4</v>
      </c>
      <c r="J459" s="24">
        <v>17856.2</v>
      </c>
      <c r="K459" s="24">
        <v>1295.5</v>
      </c>
      <c r="L459" s="24">
        <v>2129.5</v>
      </c>
      <c r="M459" s="24">
        <v>3622.6</v>
      </c>
      <c r="N459" s="24">
        <v>144.4</v>
      </c>
      <c r="O459" s="24">
        <v>4486.8999999999996</v>
      </c>
      <c r="P459" s="24">
        <v>4714.5</v>
      </c>
      <c r="Q459" s="24">
        <v>4346.5</v>
      </c>
      <c r="R459"/>
      <c r="S459"/>
      <c r="T459"/>
      <c r="U459"/>
    </row>
    <row r="460" spans="1:21" ht="15.75" thickBot="1" x14ac:dyDescent="0.3">
      <c r="A460" s="23" t="s">
        <v>547</v>
      </c>
      <c r="B460" s="24">
        <v>4009.5</v>
      </c>
      <c r="C460" s="24">
        <v>1167.5</v>
      </c>
      <c r="D460" s="24">
        <v>5269.1</v>
      </c>
      <c r="E460" s="24">
        <v>4403.8</v>
      </c>
      <c r="F460" s="24">
        <v>2602.4</v>
      </c>
      <c r="G460" s="24">
        <v>3390.1</v>
      </c>
      <c r="H460" s="24">
        <v>2811.1</v>
      </c>
      <c r="I460" s="24">
        <v>840.4</v>
      </c>
      <c r="J460" s="24">
        <v>17856.2</v>
      </c>
      <c r="K460" s="24">
        <v>1295.5</v>
      </c>
      <c r="L460" s="24">
        <v>2129.5</v>
      </c>
      <c r="M460" s="24">
        <v>3622.6</v>
      </c>
      <c r="N460" s="24">
        <v>144.4</v>
      </c>
      <c r="O460" s="24">
        <v>4486.8999999999996</v>
      </c>
      <c r="P460" s="24">
        <v>4714.5</v>
      </c>
      <c r="Q460" s="24">
        <v>4146.3999999999996</v>
      </c>
      <c r="R460"/>
      <c r="S460"/>
      <c r="T460"/>
      <c r="U460"/>
    </row>
    <row r="461" spans="1:21" ht="15.75" thickBot="1" x14ac:dyDescent="0.3">
      <c r="A461" s="23" t="s">
        <v>549</v>
      </c>
      <c r="B461" s="24">
        <v>4009.5</v>
      </c>
      <c r="C461" s="24">
        <v>1167.5</v>
      </c>
      <c r="D461" s="24">
        <v>5269.1</v>
      </c>
      <c r="E461" s="24">
        <v>4403.8</v>
      </c>
      <c r="F461" s="24">
        <v>2602.4</v>
      </c>
      <c r="G461" s="24">
        <v>3071.5</v>
      </c>
      <c r="H461" s="24">
        <v>2811.1</v>
      </c>
      <c r="I461" s="24">
        <v>840.4</v>
      </c>
      <c r="J461" s="24">
        <v>17856.2</v>
      </c>
      <c r="K461" s="24">
        <v>1295.5</v>
      </c>
      <c r="L461" s="24">
        <v>2129.5</v>
      </c>
      <c r="M461" s="24">
        <v>3622.6</v>
      </c>
      <c r="N461" s="24">
        <v>144.4</v>
      </c>
      <c r="O461" s="24">
        <v>4486.8999999999996</v>
      </c>
      <c r="P461" s="24">
        <v>4714.5</v>
      </c>
      <c r="Q461" s="24">
        <v>4146.3999999999996</v>
      </c>
      <c r="R461"/>
      <c r="S461"/>
      <c r="T461"/>
      <c r="U461"/>
    </row>
    <row r="462" spans="1:21" ht="15.75" thickBot="1" x14ac:dyDescent="0.3">
      <c r="A462" s="23" t="s">
        <v>553</v>
      </c>
      <c r="B462" s="24">
        <v>4009.5</v>
      </c>
      <c r="C462" s="24">
        <v>1167.5</v>
      </c>
      <c r="D462" s="24">
        <v>5269.1</v>
      </c>
      <c r="E462" s="24">
        <v>4403.8</v>
      </c>
      <c r="F462" s="24">
        <v>2602.4</v>
      </c>
      <c r="G462" s="24">
        <v>3071.5</v>
      </c>
      <c r="H462" s="24">
        <v>2811.1</v>
      </c>
      <c r="I462" s="24">
        <v>840.4</v>
      </c>
      <c r="J462" s="24">
        <v>17856.2</v>
      </c>
      <c r="K462" s="24">
        <v>1295.5</v>
      </c>
      <c r="L462" s="24">
        <v>2129.5</v>
      </c>
      <c r="M462" s="24">
        <v>3622.6</v>
      </c>
      <c r="N462" s="24">
        <v>101.6</v>
      </c>
      <c r="O462" s="24">
        <v>4486.8999999999996</v>
      </c>
      <c r="P462" s="24">
        <v>4714.5</v>
      </c>
      <c r="Q462" s="24">
        <v>4146.3999999999996</v>
      </c>
      <c r="R462"/>
      <c r="S462"/>
      <c r="T462"/>
      <c r="U462"/>
    </row>
    <row r="463" spans="1:21" ht="15.75" thickBot="1" x14ac:dyDescent="0.3">
      <c r="A463" s="23" t="s">
        <v>556</v>
      </c>
      <c r="B463" s="24">
        <v>4009.5</v>
      </c>
      <c r="C463" s="24">
        <v>1167.5</v>
      </c>
      <c r="D463" s="24">
        <v>5269.1</v>
      </c>
      <c r="E463" s="24">
        <v>4403.8</v>
      </c>
      <c r="F463" s="24">
        <v>2602.4</v>
      </c>
      <c r="G463" s="24">
        <v>3071.5</v>
      </c>
      <c r="H463" s="24">
        <v>2811.1</v>
      </c>
      <c r="I463" s="24">
        <v>840.4</v>
      </c>
      <c r="J463" s="24">
        <v>17856.2</v>
      </c>
      <c r="K463" s="24">
        <v>1295.5</v>
      </c>
      <c r="L463" s="24">
        <v>2129.5</v>
      </c>
      <c r="M463" s="24">
        <v>3622.6</v>
      </c>
      <c r="N463" s="24">
        <v>101.6</v>
      </c>
      <c r="O463" s="24">
        <v>4486.8999999999996</v>
      </c>
      <c r="P463" s="24">
        <v>4714.5</v>
      </c>
      <c r="Q463" s="24">
        <v>4146.3999999999996</v>
      </c>
      <c r="R463"/>
      <c r="S463"/>
      <c r="T463"/>
      <c r="U463"/>
    </row>
    <row r="464" spans="1:21" ht="15.75" thickBot="1" x14ac:dyDescent="0.3">
      <c r="A464" s="23" t="s">
        <v>559</v>
      </c>
      <c r="B464" s="24">
        <v>4009.5</v>
      </c>
      <c r="C464" s="24">
        <v>1167.5</v>
      </c>
      <c r="D464" s="24">
        <v>5269.1</v>
      </c>
      <c r="E464" s="24">
        <v>4403.8</v>
      </c>
      <c r="F464" s="24">
        <v>2602.4</v>
      </c>
      <c r="G464" s="24">
        <v>3071.5</v>
      </c>
      <c r="H464" s="24">
        <v>1482.2</v>
      </c>
      <c r="I464" s="24">
        <v>840.4</v>
      </c>
      <c r="J464" s="24">
        <v>14914.2</v>
      </c>
      <c r="K464" s="24">
        <v>1295.5</v>
      </c>
      <c r="L464" s="24">
        <v>2129.5</v>
      </c>
      <c r="M464" s="24">
        <v>3622.6</v>
      </c>
      <c r="N464" s="24">
        <v>101.6</v>
      </c>
      <c r="O464" s="24">
        <v>4486.8999999999996</v>
      </c>
      <c r="P464" s="24">
        <v>4714.5</v>
      </c>
      <c r="Q464" s="24">
        <v>4146.3999999999996</v>
      </c>
      <c r="R464"/>
      <c r="S464"/>
      <c r="T464"/>
      <c r="U464"/>
    </row>
    <row r="465" spans="1:21" ht="15.75" thickBot="1" x14ac:dyDescent="0.3">
      <c r="A465" s="23" t="s">
        <v>560</v>
      </c>
      <c r="B465" s="24">
        <v>4009.5</v>
      </c>
      <c r="C465" s="24">
        <v>1167.5</v>
      </c>
      <c r="D465" s="24">
        <v>5269.1</v>
      </c>
      <c r="E465" s="24">
        <v>4403.8</v>
      </c>
      <c r="F465" s="24">
        <v>2602.4</v>
      </c>
      <c r="G465" s="24">
        <v>3071.5</v>
      </c>
      <c r="H465" s="24">
        <v>1482.2</v>
      </c>
      <c r="I465" s="24">
        <v>840.4</v>
      </c>
      <c r="J465" s="24">
        <v>14914.2</v>
      </c>
      <c r="K465" s="24">
        <v>1295.5</v>
      </c>
      <c r="L465" s="24">
        <v>2129.5</v>
      </c>
      <c r="M465" s="24">
        <v>3622.6</v>
      </c>
      <c r="N465" s="24">
        <v>101.6</v>
      </c>
      <c r="O465" s="24">
        <v>4486.8999999999996</v>
      </c>
      <c r="P465" s="24">
        <v>4714.5</v>
      </c>
      <c r="Q465" s="24">
        <v>4146.3999999999996</v>
      </c>
      <c r="R465"/>
      <c r="S465"/>
      <c r="T465"/>
      <c r="U465"/>
    </row>
    <row r="466" spans="1:21" ht="15.75" thickBot="1" x14ac:dyDescent="0.3">
      <c r="A466" s="23" t="s">
        <v>562</v>
      </c>
      <c r="B466" s="24">
        <v>3774</v>
      </c>
      <c r="C466" s="24">
        <v>1167.5</v>
      </c>
      <c r="D466" s="24">
        <v>5269.1</v>
      </c>
      <c r="E466" s="24">
        <v>4403.8</v>
      </c>
      <c r="F466" s="24">
        <v>2602.4</v>
      </c>
      <c r="G466" s="24">
        <v>3071.5</v>
      </c>
      <c r="H466" s="24">
        <v>935</v>
      </c>
      <c r="I466" s="24">
        <v>0</v>
      </c>
      <c r="J466" s="24">
        <v>12440.2</v>
      </c>
      <c r="K466" s="24">
        <v>1295.5</v>
      </c>
      <c r="L466" s="24">
        <v>2129.5</v>
      </c>
      <c r="M466" s="24">
        <v>3622.6</v>
      </c>
      <c r="N466" s="24">
        <v>101.6</v>
      </c>
      <c r="O466" s="24">
        <v>4486.8999999999996</v>
      </c>
      <c r="P466" s="24">
        <v>4714.5</v>
      </c>
      <c r="Q466" s="24">
        <v>4146.3999999999996</v>
      </c>
      <c r="R466"/>
      <c r="S466"/>
      <c r="T466"/>
      <c r="U466"/>
    </row>
    <row r="467" spans="1:21" ht="15.75" thickBot="1" x14ac:dyDescent="0.3">
      <c r="A467" s="23" t="s">
        <v>564</v>
      </c>
      <c r="B467" s="24">
        <v>3774</v>
      </c>
      <c r="C467" s="24">
        <v>1167.5</v>
      </c>
      <c r="D467" s="24">
        <v>5269.1</v>
      </c>
      <c r="E467" s="24">
        <v>4403.8</v>
      </c>
      <c r="F467" s="24">
        <v>2602.4</v>
      </c>
      <c r="G467" s="24">
        <v>3071.5</v>
      </c>
      <c r="H467" s="24">
        <v>935</v>
      </c>
      <c r="I467" s="24">
        <v>0</v>
      </c>
      <c r="J467" s="24">
        <v>12440.2</v>
      </c>
      <c r="K467" s="24">
        <v>1295.5</v>
      </c>
      <c r="L467" s="24">
        <v>2129.5</v>
      </c>
      <c r="M467" s="24">
        <v>3622.6</v>
      </c>
      <c r="N467" s="24">
        <v>101.6</v>
      </c>
      <c r="O467" s="24">
        <v>4486.8999999999996</v>
      </c>
      <c r="P467" s="24">
        <v>4714.5</v>
      </c>
      <c r="Q467" s="24">
        <v>4146.3999999999996</v>
      </c>
      <c r="R467"/>
      <c r="S467"/>
      <c r="T467"/>
      <c r="U467"/>
    </row>
    <row r="468" spans="1:21" ht="15.75" thickBot="1" x14ac:dyDescent="0.3">
      <c r="A468" s="23" t="s">
        <v>568</v>
      </c>
      <c r="B468" s="24">
        <v>3774</v>
      </c>
      <c r="C468" s="24">
        <v>1167.5</v>
      </c>
      <c r="D468" s="24">
        <v>5269.1</v>
      </c>
      <c r="E468" s="24">
        <v>4403.8</v>
      </c>
      <c r="F468" s="24">
        <v>2602.4</v>
      </c>
      <c r="G468" s="24">
        <v>3071.5</v>
      </c>
      <c r="H468" s="24">
        <v>935</v>
      </c>
      <c r="I468" s="24">
        <v>0</v>
      </c>
      <c r="J468" s="24">
        <v>12440.2</v>
      </c>
      <c r="K468" s="24">
        <v>1295.5</v>
      </c>
      <c r="L468" s="24">
        <v>2129.5</v>
      </c>
      <c r="M468" s="24">
        <v>3622.6</v>
      </c>
      <c r="N468" s="24">
        <v>101.6</v>
      </c>
      <c r="O468" s="24">
        <v>4486.8999999999996</v>
      </c>
      <c r="P468" s="24">
        <v>4714.5</v>
      </c>
      <c r="Q468" s="24">
        <v>4146.3999999999996</v>
      </c>
      <c r="R468"/>
      <c r="S468"/>
      <c r="T468"/>
      <c r="U468"/>
    </row>
    <row r="469" spans="1:21" ht="15.75" thickBot="1" x14ac:dyDescent="0.3">
      <c r="A469" s="23" t="s">
        <v>571</v>
      </c>
      <c r="B469" s="24">
        <v>3774</v>
      </c>
      <c r="C469" s="24">
        <v>1167.5</v>
      </c>
      <c r="D469" s="24">
        <v>5269.1</v>
      </c>
      <c r="E469" s="24">
        <v>883.7</v>
      </c>
      <c r="F469" s="24">
        <v>2602.4</v>
      </c>
      <c r="G469" s="24">
        <v>3071.5</v>
      </c>
      <c r="H469" s="24">
        <v>935</v>
      </c>
      <c r="I469" s="24">
        <v>0</v>
      </c>
      <c r="J469" s="24">
        <v>12440.2</v>
      </c>
      <c r="K469" s="24">
        <v>1295.5</v>
      </c>
      <c r="L469" s="24">
        <v>2129.5</v>
      </c>
      <c r="M469" s="24">
        <v>3622.6</v>
      </c>
      <c r="N469" s="24">
        <v>101.6</v>
      </c>
      <c r="O469" s="24">
        <v>4486.8999999999996</v>
      </c>
      <c r="P469" s="24">
        <v>4367</v>
      </c>
      <c r="Q469" s="24">
        <v>4146.3999999999996</v>
      </c>
      <c r="R469"/>
      <c r="S469"/>
      <c r="T469"/>
      <c r="U469"/>
    </row>
    <row r="470" spans="1:21" ht="15.75" thickBot="1" x14ac:dyDescent="0.3">
      <c r="A470" s="23" t="s">
        <v>573</v>
      </c>
      <c r="B470" s="24">
        <v>3774</v>
      </c>
      <c r="C470" s="24">
        <v>1167.5</v>
      </c>
      <c r="D470" s="24">
        <v>5269.1</v>
      </c>
      <c r="E470" s="24">
        <v>883.7</v>
      </c>
      <c r="F470" s="24">
        <v>1909.9</v>
      </c>
      <c r="G470" s="24">
        <v>3071.5</v>
      </c>
      <c r="H470" s="24">
        <v>935</v>
      </c>
      <c r="I470" s="24">
        <v>0</v>
      </c>
      <c r="J470" s="24">
        <v>12440.2</v>
      </c>
      <c r="K470" s="24">
        <v>1295.5</v>
      </c>
      <c r="L470" s="24">
        <v>2129.5</v>
      </c>
      <c r="M470" s="24">
        <v>3622.6</v>
      </c>
      <c r="N470" s="24">
        <v>0</v>
      </c>
      <c r="O470" s="24">
        <v>3439.4</v>
      </c>
      <c r="P470" s="24">
        <v>4367</v>
      </c>
      <c r="Q470" s="24">
        <v>4146.3999999999996</v>
      </c>
      <c r="R470"/>
      <c r="S470"/>
      <c r="T470"/>
      <c r="U470"/>
    </row>
    <row r="471" spans="1:21" ht="15.75" thickBot="1" x14ac:dyDescent="0.3">
      <c r="A471" s="23" t="s">
        <v>575</v>
      </c>
      <c r="B471" s="24">
        <v>3774</v>
      </c>
      <c r="C471" s="24">
        <v>1167.5</v>
      </c>
      <c r="D471" s="24">
        <v>5269.1</v>
      </c>
      <c r="E471" s="24">
        <v>883.7</v>
      </c>
      <c r="F471" s="24">
        <v>1909.9</v>
      </c>
      <c r="G471" s="24">
        <v>3071.5</v>
      </c>
      <c r="H471" s="24">
        <v>935</v>
      </c>
      <c r="I471" s="24">
        <v>0</v>
      </c>
      <c r="J471" s="24">
        <v>12440.2</v>
      </c>
      <c r="K471" s="24">
        <v>1295.5</v>
      </c>
      <c r="L471" s="24">
        <v>2129.5</v>
      </c>
      <c r="M471" s="24">
        <v>3622.6</v>
      </c>
      <c r="N471" s="24">
        <v>0</v>
      </c>
      <c r="O471" s="24">
        <v>3439.4</v>
      </c>
      <c r="P471" s="24">
        <v>4367</v>
      </c>
      <c r="Q471" s="24">
        <v>4146.3999999999996</v>
      </c>
      <c r="R471"/>
      <c r="S471"/>
      <c r="T471"/>
      <c r="U471"/>
    </row>
    <row r="472" spans="1:21" ht="15.75" thickBot="1" x14ac:dyDescent="0.3">
      <c r="A472" s="23" t="s">
        <v>578</v>
      </c>
      <c r="B472" s="24">
        <v>3774</v>
      </c>
      <c r="C472" s="24">
        <v>1167.5</v>
      </c>
      <c r="D472" s="24">
        <v>5269.1</v>
      </c>
      <c r="E472" s="24">
        <v>883.7</v>
      </c>
      <c r="F472" s="24">
        <v>1909.9</v>
      </c>
      <c r="G472" s="24">
        <v>3071.5</v>
      </c>
      <c r="H472" s="24">
        <v>935</v>
      </c>
      <c r="I472" s="24">
        <v>0</v>
      </c>
      <c r="J472" s="24">
        <v>12440.2</v>
      </c>
      <c r="K472" s="24">
        <v>1295.5</v>
      </c>
      <c r="L472" s="24">
        <v>2129.5</v>
      </c>
      <c r="M472" s="24">
        <v>3622.6</v>
      </c>
      <c r="N472" s="24">
        <v>0</v>
      </c>
      <c r="O472" s="24">
        <v>3439.4</v>
      </c>
      <c r="P472" s="24">
        <v>4367</v>
      </c>
      <c r="Q472" s="24">
        <v>4146.3999999999996</v>
      </c>
      <c r="R472"/>
      <c r="S472"/>
      <c r="T472"/>
      <c r="U472"/>
    </row>
    <row r="473" spans="1:21" ht="15.75" thickBot="1" x14ac:dyDescent="0.3">
      <c r="A473" s="23" t="s">
        <v>581</v>
      </c>
      <c r="B473" s="24">
        <v>3774</v>
      </c>
      <c r="C473" s="24">
        <v>1167.5</v>
      </c>
      <c r="D473" s="24">
        <v>5269.1</v>
      </c>
      <c r="E473" s="24">
        <v>883.7</v>
      </c>
      <c r="F473" s="24">
        <v>755.3</v>
      </c>
      <c r="G473" s="24">
        <v>3071.5</v>
      </c>
      <c r="H473" s="24">
        <v>935</v>
      </c>
      <c r="I473" s="24">
        <v>0</v>
      </c>
      <c r="J473" s="24">
        <v>12440.2</v>
      </c>
      <c r="K473" s="24">
        <v>1295.5</v>
      </c>
      <c r="L473" s="24">
        <v>2129.5</v>
      </c>
      <c r="M473" s="24">
        <v>3622.6</v>
      </c>
      <c r="N473" s="24">
        <v>0</v>
      </c>
      <c r="O473" s="24">
        <v>3439.4</v>
      </c>
      <c r="P473" s="24">
        <v>4367</v>
      </c>
      <c r="Q473" s="24">
        <v>4146.3999999999996</v>
      </c>
      <c r="R473"/>
      <c r="S473"/>
      <c r="T473"/>
      <c r="U473"/>
    </row>
    <row r="474" spans="1:21" ht="15.75" thickBot="1" x14ac:dyDescent="0.3">
      <c r="A474" s="23" t="s">
        <v>582</v>
      </c>
      <c r="B474" s="24">
        <v>3774</v>
      </c>
      <c r="C474" s="24">
        <v>1167.5</v>
      </c>
      <c r="D474" s="24">
        <v>5269.1</v>
      </c>
      <c r="E474" s="24">
        <v>883.7</v>
      </c>
      <c r="F474" s="24">
        <v>755.3</v>
      </c>
      <c r="G474" s="24">
        <v>3071.5</v>
      </c>
      <c r="H474" s="24">
        <v>935</v>
      </c>
      <c r="I474" s="24">
        <v>0</v>
      </c>
      <c r="J474" s="24">
        <v>10183.200000000001</v>
      </c>
      <c r="K474" s="24">
        <v>1295.5</v>
      </c>
      <c r="L474" s="24">
        <v>2129.5</v>
      </c>
      <c r="M474" s="24">
        <v>3622.6</v>
      </c>
      <c r="N474" s="24">
        <v>0</v>
      </c>
      <c r="O474" s="24">
        <v>1754.5</v>
      </c>
      <c r="P474" s="24">
        <v>4367</v>
      </c>
      <c r="Q474" s="24">
        <v>4146.3999999999996</v>
      </c>
      <c r="R474"/>
      <c r="S474"/>
      <c r="T474"/>
      <c r="U474"/>
    </row>
    <row r="475" spans="1:21" ht="15.75" thickBot="1" x14ac:dyDescent="0.3">
      <c r="A475" s="23" t="s">
        <v>589</v>
      </c>
      <c r="B475" s="24">
        <v>3774</v>
      </c>
      <c r="C475" s="24">
        <v>1167.5</v>
      </c>
      <c r="D475" s="24">
        <v>5269.1</v>
      </c>
      <c r="E475" s="24">
        <v>883.7</v>
      </c>
      <c r="F475" s="24">
        <v>748.3</v>
      </c>
      <c r="G475" s="24">
        <v>3071.5</v>
      </c>
      <c r="H475" s="24">
        <v>935</v>
      </c>
      <c r="I475" s="24">
        <v>0</v>
      </c>
      <c r="J475" s="24">
        <v>10183.200000000001</v>
      </c>
      <c r="K475" s="24">
        <v>1295.5</v>
      </c>
      <c r="L475" s="24">
        <v>2129.5</v>
      </c>
      <c r="M475" s="24">
        <v>3622.6</v>
      </c>
      <c r="N475" s="24">
        <v>0</v>
      </c>
      <c r="O475" s="24">
        <v>1754.5</v>
      </c>
      <c r="P475" s="24">
        <v>4084.2</v>
      </c>
      <c r="Q475" s="24">
        <v>4146.3999999999996</v>
      </c>
      <c r="R475"/>
      <c r="S475"/>
      <c r="T475"/>
      <c r="U475"/>
    </row>
    <row r="476" spans="1:21" ht="15.75" thickBot="1" x14ac:dyDescent="0.3">
      <c r="A476" s="23" t="s">
        <v>591</v>
      </c>
      <c r="B476" s="24">
        <v>3774</v>
      </c>
      <c r="C476" s="24">
        <v>1167.5</v>
      </c>
      <c r="D476" s="24">
        <v>5269.1</v>
      </c>
      <c r="E476" s="24">
        <v>883.7</v>
      </c>
      <c r="F476" s="24">
        <v>748.3</v>
      </c>
      <c r="G476" s="24">
        <v>3071.5</v>
      </c>
      <c r="H476" s="24">
        <v>935</v>
      </c>
      <c r="I476" s="24">
        <v>0</v>
      </c>
      <c r="J476" s="24">
        <v>10183.200000000001</v>
      </c>
      <c r="K476" s="24">
        <v>1295.5</v>
      </c>
      <c r="L476" s="24">
        <v>2129.5</v>
      </c>
      <c r="M476" s="24">
        <v>3622.6</v>
      </c>
      <c r="N476" s="24">
        <v>0</v>
      </c>
      <c r="O476" s="24">
        <v>1754.5</v>
      </c>
      <c r="P476" s="24">
        <v>4084.2</v>
      </c>
      <c r="Q476" s="24">
        <v>4146.3999999999996</v>
      </c>
      <c r="R476"/>
      <c r="S476"/>
      <c r="T476"/>
      <c r="U476"/>
    </row>
    <row r="477" spans="1:21" ht="15.75" thickBot="1" x14ac:dyDescent="0.3">
      <c r="A477" s="23" t="s">
        <v>593</v>
      </c>
      <c r="B477" s="24">
        <v>3774</v>
      </c>
      <c r="C477" s="24">
        <v>1167.5</v>
      </c>
      <c r="D477" s="24">
        <v>5269.1</v>
      </c>
      <c r="E477" s="24">
        <v>883.7</v>
      </c>
      <c r="F477" s="24">
        <v>748.3</v>
      </c>
      <c r="G477" s="24">
        <v>3071.5</v>
      </c>
      <c r="H477" s="24">
        <v>935</v>
      </c>
      <c r="I477" s="24">
        <v>0</v>
      </c>
      <c r="J477" s="24">
        <v>10183.200000000001</v>
      </c>
      <c r="K477" s="24">
        <v>1295.5</v>
      </c>
      <c r="L477" s="24">
        <v>2129.5</v>
      </c>
      <c r="M477" s="24">
        <v>3622.6</v>
      </c>
      <c r="N477" s="24">
        <v>0</v>
      </c>
      <c r="O477" s="24">
        <v>1754.5</v>
      </c>
      <c r="P477" s="24">
        <v>4084.2</v>
      </c>
      <c r="Q477" s="24">
        <v>4146.3999999999996</v>
      </c>
      <c r="R477"/>
      <c r="S477"/>
      <c r="T477"/>
      <c r="U477"/>
    </row>
    <row r="478" spans="1:21" ht="15.75" thickBot="1" x14ac:dyDescent="0.3">
      <c r="A478" s="23" t="s">
        <v>596</v>
      </c>
      <c r="B478" s="24">
        <v>3774</v>
      </c>
      <c r="C478" s="24">
        <v>1167.5</v>
      </c>
      <c r="D478" s="24">
        <v>5269.1</v>
      </c>
      <c r="E478" s="24">
        <v>883.7</v>
      </c>
      <c r="F478" s="24">
        <v>748.3</v>
      </c>
      <c r="G478" s="24">
        <v>3071.5</v>
      </c>
      <c r="H478" s="24">
        <v>935</v>
      </c>
      <c r="I478" s="24">
        <v>0</v>
      </c>
      <c r="J478" s="24">
        <v>10183.200000000001</v>
      </c>
      <c r="K478" s="24">
        <v>1295.5</v>
      </c>
      <c r="L478" s="24">
        <v>2129.5</v>
      </c>
      <c r="M478" s="24">
        <v>3622.6</v>
      </c>
      <c r="N478" s="24">
        <v>0</v>
      </c>
      <c r="O478" s="24">
        <v>1754.5</v>
      </c>
      <c r="P478" s="24">
        <v>4084.2</v>
      </c>
      <c r="Q478" s="24">
        <v>4146.3999999999996</v>
      </c>
      <c r="R478"/>
      <c r="S478"/>
      <c r="T478"/>
      <c r="U478"/>
    </row>
    <row r="479" spans="1:21" ht="15.75" thickBot="1" x14ac:dyDescent="0.3">
      <c r="A479" s="23" t="s">
        <v>597</v>
      </c>
      <c r="B479" s="24">
        <v>3774</v>
      </c>
      <c r="C479" s="24">
        <v>1167.5</v>
      </c>
      <c r="D479" s="24">
        <v>5269.1</v>
      </c>
      <c r="E479" s="24">
        <v>883.7</v>
      </c>
      <c r="F479" s="24">
        <v>748.3</v>
      </c>
      <c r="G479" s="24">
        <v>3071.5</v>
      </c>
      <c r="H479" s="24">
        <v>935</v>
      </c>
      <c r="I479" s="24">
        <v>0</v>
      </c>
      <c r="J479" s="24">
        <v>10183.200000000001</v>
      </c>
      <c r="K479" s="24">
        <v>1295.5</v>
      </c>
      <c r="L479" s="24">
        <v>2129.5</v>
      </c>
      <c r="M479" s="24">
        <v>3622.6</v>
      </c>
      <c r="N479" s="24">
        <v>0</v>
      </c>
      <c r="O479" s="24">
        <v>1754.5</v>
      </c>
      <c r="P479" s="24">
        <v>4084.2</v>
      </c>
      <c r="Q479" s="24">
        <v>4146.3999999999996</v>
      </c>
      <c r="R479"/>
      <c r="S479"/>
      <c r="T479"/>
      <c r="U479"/>
    </row>
    <row r="480" spans="1:21" ht="15.75" thickBot="1" x14ac:dyDescent="0.3">
      <c r="A480" s="23" t="s">
        <v>598</v>
      </c>
      <c r="B480" s="24">
        <v>3774</v>
      </c>
      <c r="C480" s="24">
        <v>1167.5</v>
      </c>
      <c r="D480" s="24">
        <v>5269.1</v>
      </c>
      <c r="E480" s="24">
        <v>883.7</v>
      </c>
      <c r="F480" s="24">
        <v>748.3</v>
      </c>
      <c r="G480" s="24">
        <v>3071.5</v>
      </c>
      <c r="H480" s="24">
        <v>935</v>
      </c>
      <c r="I480" s="24">
        <v>0</v>
      </c>
      <c r="J480" s="24">
        <v>10183.200000000001</v>
      </c>
      <c r="K480" s="24">
        <v>1295.5</v>
      </c>
      <c r="L480" s="24">
        <v>2129.5</v>
      </c>
      <c r="M480" s="24">
        <v>3622.6</v>
      </c>
      <c r="N480" s="24">
        <v>0</v>
      </c>
      <c r="O480" s="24">
        <v>1754.5</v>
      </c>
      <c r="P480" s="24">
        <v>4084.2</v>
      </c>
      <c r="Q480" s="24">
        <v>4146.3999999999996</v>
      </c>
      <c r="R480"/>
      <c r="S480"/>
      <c r="T480"/>
      <c r="U480"/>
    </row>
    <row r="481" spans="1:21" ht="15.75" thickBot="1" x14ac:dyDescent="0.3">
      <c r="A481" s="23" t="s">
        <v>600</v>
      </c>
      <c r="B481" s="24">
        <v>3774</v>
      </c>
      <c r="C481" s="24">
        <v>1167.5</v>
      </c>
      <c r="D481" s="24">
        <v>5269.1</v>
      </c>
      <c r="E481" s="24">
        <v>883.7</v>
      </c>
      <c r="F481" s="24">
        <v>748.3</v>
      </c>
      <c r="G481" s="24">
        <v>3071.5</v>
      </c>
      <c r="H481" s="24">
        <v>935</v>
      </c>
      <c r="I481" s="24">
        <v>0</v>
      </c>
      <c r="J481" s="24">
        <v>10183.200000000001</v>
      </c>
      <c r="K481" s="24">
        <v>1295.5</v>
      </c>
      <c r="L481" s="24">
        <v>2129.5</v>
      </c>
      <c r="M481" s="24">
        <v>3622.6</v>
      </c>
      <c r="N481" s="24">
        <v>0</v>
      </c>
      <c r="O481" s="24">
        <v>1754.5</v>
      </c>
      <c r="P481" s="24">
        <v>4084.2</v>
      </c>
      <c r="Q481" s="24">
        <v>4146.3999999999996</v>
      </c>
      <c r="R481"/>
      <c r="S481"/>
      <c r="T481"/>
      <c r="U481"/>
    </row>
    <row r="482" spans="1:21" ht="15.75" thickBot="1" x14ac:dyDescent="0.3">
      <c r="A482" s="23" t="s">
        <v>605</v>
      </c>
      <c r="B482" s="24">
        <v>3774</v>
      </c>
      <c r="C482" s="24">
        <v>1167.5</v>
      </c>
      <c r="D482" s="24">
        <v>5269.1</v>
      </c>
      <c r="E482" s="24">
        <v>883.7</v>
      </c>
      <c r="F482" s="24">
        <v>748.3</v>
      </c>
      <c r="G482" s="24">
        <v>3071.5</v>
      </c>
      <c r="H482" s="24">
        <v>935</v>
      </c>
      <c r="I482" s="24">
        <v>0</v>
      </c>
      <c r="J482" s="24">
        <v>8832</v>
      </c>
      <c r="K482" s="24">
        <v>1295.5</v>
      </c>
      <c r="L482" s="24">
        <v>2129.5</v>
      </c>
      <c r="M482" s="24">
        <v>3622.6</v>
      </c>
      <c r="N482" s="24">
        <v>0</v>
      </c>
      <c r="O482" s="24">
        <v>1754.5</v>
      </c>
      <c r="P482" s="24">
        <v>4084.2</v>
      </c>
      <c r="Q482" s="24">
        <v>4146.3999999999996</v>
      </c>
      <c r="R482"/>
      <c r="S482"/>
      <c r="T482"/>
      <c r="U482"/>
    </row>
    <row r="483" spans="1:21" ht="15.75" thickBot="1" x14ac:dyDescent="0.3">
      <c r="A483" s="23" t="s">
        <v>608</v>
      </c>
      <c r="B483" s="24">
        <v>3774</v>
      </c>
      <c r="C483" s="24">
        <v>1167.5</v>
      </c>
      <c r="D483" s="24">
        <v>5269.1</v>
      </c>
      <c r="E483" s="24">
        <v>883.7</v>
      </c>
      <c r="F483" s="24">
        <v>748.3</v>
      </c>
      <c r="G483" s="24">
        <v>3071.5</v>
      </c>
      <c r="H483" s="24">
        <v>935</v>
      </c>
      <c r="I483" s="24">
        <v>0</v>
      </c>
      <c r="J483" s="24">
        <v>8832</v>
      </c>
      <c r="K483" s="24">
        <v>1295.5</v>
      </c>
      <c r="L483" s="24">
        <v>2129.5</v>
      </c>
      <c r="M483" s="24">
        <v>2693.6</v>
      </c>
      <c r="N483" s="24">
        <v>0</v>
      </c>
      <c r="O483" s="24">
        <v>1754.5</v>
      </c>
      <c r="P483" s="24">
        <v>4084.2</v>
      </c>
      <c r="Q483" s="24">
        <v>4146.3999999999996</v>
      </c>
      <c r="R483"/>
      <c r="S483"/>
      <c r="T483"/>
      <c r="U483"/>
    </row>
    <row r="484" spans="1:21" ht="15.75" thickBot="1" x14ac:dyDescent="0.3">
      <c r="A484" s="23" t="s">
        <v>609</v>
      </c>
      <c r="B484" s="24">
        <v>3774</v>
      </c>
      <c r="C484" s="24">
        <v>1167.5</v>
      </c>
      <c r="D484" s="24">
        <v>5269.1</v>
      </c>
      <c r="E484" s="24">
        <v>883.7</v>
      </c>
      <c r="F484" s="24">
        <v>748.3</v>
      </c>
      <c r="G484" s="24">
        <v>3071.5</v>
      </c>
      <c r="H484" s="24">
        <v>935</v>
      </c>
      <c r="I484" s="24">
        <v>0</v>
      </c>
      <c r="J484" s="24">
        <v>8832</v>
      </c>
      <c r="K484" s="24">
        <v>1295.5</v>
      </c>
      <c r="L484" s="24">
        <v>2129.5</v>
      </c>
      <c r="M484" s="24">
        <v>2202.1</v>
      </c>
      <c r="N484" s="24">
        <v>0</v>
      </c>
      <c r="O484" s="24">
        <v>1754.5</v>
      </c>
      <c r="P484" s="24">
        <v>4084.2</v>
      </c>
      <c r="Q484" s="24">
        <v>4146.3999999999996</v>
      </c>
      <c r="R484"/>
      <c r="S484"/>
      <c r="T484"/>
      <c r="U484"/>
    </row>
    <row r="485" spans="1:21" ht="15.75" thickBot="1" x14ac:dyDescent="0.3">
      <c r="A485" s="23" t="s">
        <v>610</v>
      </c>
      <c r="B485" s="24">
        <v>3774</v>
      </c>
      <c r="C485" s="24">
        <v>1167.5</v>
      </c>
      <c r="D485" s="24">
        <v>5009.2</v>
      </c>
      <c r="E485" s="24">
        <v>883.7</v>
      </c>
      <c r="F485" s="24">
        <v>748.3</v>
      </c>
      <c r="G485" s="24">
        <v>3071.5</v>
      </c>
      <c r="H485" s="24">
        <v>935</v>
      </c>
      <c r="I485" s="24">
        <v>0</v>
      </c>
      <c r="J485" s="24">
        <v>8832</v>
      </c>
      <c r="K485" s="24">
        <v>1295.5</v>
      </c>
      <c r="L485" s="24">
        <v>2129.5</v>
      </c>
      <c r="M485" s="24">
        <v>2202.1</v>
      </c>
      <c r="N485" s="24">
        <v>0</v>
      </c>
      <c r="O485" s="24">
        <v>1754.5</v>
      </c>
      <c r="P485" s="24">
        <v>4084.2</v>
      </c>
      <c r="Q485" s="24">
        <v>4146.3999999999996</v>
      </c>
      <c r="R485"/>
      <c r="S485"/>
      <c r="T485"/>
      <c r="U485"/>
    </row>
    <row r="486" spans="1:21" ht="15.75" thickBot="1" x14ac:dyDescent="0.3">
      <c r="A486" s="23" t="s">
        <v>614</v>
      </c>
      <c r="B486" s="24">
        <v>3774</v>
      </c>
      <c r="C486" s="24">
        <v>1167.5</v>
      </c>
      <c r="D486" s="24">
        <v>5009.2</v>
      </c>
      <c r="E486" s="24">
        <v>883.7</v>
      </c>
      <c r="F486" s="24">
        <v>748.3</v>
      </c>
      <c r="G486" s="24">
        <v>2516.8000000000002</v>
      </c>
      <c r="H486" s="24">
        <v>935</v>
      </c>
      <c r="I486" s="24">
        <v>0</v>
      </c>
      <c r="J486" s="24">
        <v>8832</v>
      </c>
      <c r="K486" s="24">
        <v>1295.5</v>
      </c>
      <c r="L486" s="24">
        <v>2129.5</v>
      </c>
      <c r="M486" s="24">
        <v>1169</v>
      </c>
      <c r="N486" s="24">
        <v>0</v>
      </c>
      <c r="O486" s="24">
        <v>1754.5</v>
      </c>
      <c r="P486" s="24">
        <v>4084.2</v>
      </c>
      <c r="Q486" s="24">
        <v>4146.3999999999996</v>
      </c>
      <c r="R486"/>
      <c r="S486"/>
      <c r="T486"/>
      <c r="U486"/>
    </row>
    <row r="487" spans="1:21" ht="15.75" thickBot="1" x14ac:dyDescent="0.3">
      <c r="A487" s="23" t="s">
        <v>615</v>
      </c>
      <c r="B487" s="24">
        <v>2361</v>
      </c>
      <c r="C487" s="24">
        <v>1167.5</v>
      </c>
      <c r="D487" s="24">
        <v>5009.2</v>
      </c>
      <c r="E487" s="24">
        <v>883.7</v>
      </c>
      <c r="F487" s="24">
        <v>748.3</v>
      </c>
      <c r="G487" s="24">
        <v>2516.8000000000002</v>
      </c>
      <c r="H487" s="24">
        <v>935</v>
      </c>
      <c r="I487" s="24">
        <v>0</v>
      </c>
      <c r="J487" s="24">
        <v>8832</v>
      </c>
      <c r="K487" s="24">
        <v>1295.5</v>
      </c>
      <c r="L487" s="24">
        <v>2129.5</v>
      </c>
      <c r="M487" s="24">
        <v>1169</v>
      </c>
      <c r="N487" s="24">
        <v>0</v>
      </c>
      <c r="O487" s="24">
        <v>1754.5</v>
      </c>
      <c r="P487" s="24">
        <v>4084.2</v>
      </c>
      <c r="Q487" s="24">
        <v>4146.3999999999996</v>
      </c>
      <c r="R487"/>
      <c r="S487"/>
      <c r="T487"/>
      <c r="U487"/>
    </row>
    <row r="488" spans="1:21" ht="15.75" thickBot="1" x14ac:dyDescent="0.3">
      <c r="A488" s="23" t="s">
        <v>618</v>
      </c>
      <c r="B488" s="24">
        <v>2361</v>
      </c>
      <c r="C488" s="24">
        <v>1167.5</v>
      </c>
      <c r="D488" s="24">
        <v>5009.2</v>
      </c>
      <c r="E488" s="24">
        <v>883.7</v>
      </c>
      <c r="F488" s="24">
        <v>748.3</v>
      </c>
      <c r="G488" s="24">
        <v>2516.8000000000002</v>
      </c>
      <c r="H488" s="24">
        <v>935</v>
      </c>
      <c r="I488" s="24">
        <v>0</v>
      </c>
      <c r="J488" s="24">
        <v>8832</v>
      </c>
      <c r="K488" s="24">
        <v>1295.5</v>
      </c>
      <c r="L488" s="24">
        <v>2129.5</v>
      </c>
      <c r="M488" s="24">
        <v>1169</v>
      </c>
      <c r="N488" s="24">
        <v>0</v>
      </c>
      <c r="O488" s="24">
        <v>1754.5</v>
      </c>
      <c r="P488" s="24">
        <v>4084.2</v>
      </c>
      <c r="Q488" s="24">
        <v>4146.3999999999996</v>
      </c>
      <c r="R488"/>
      <c r="S488"/>
      <c r="T488"/>
      <c r="U488"/>
    </row>
    <row r="489" spans="1:21" ht="15.75" thickBot="1" x14ac:dyDescent="0.3">
      <c r="A489" s="23" t="s">
        <v>619</v>
      </c>
      <c r="B489" s="24">
        <v>2361</v>
      </c>
      <c r="C489" s="24">
        <v>0</v>
      </c>
      <c r="D489" s="24">
        <v>5009.2</v>
      </c>
      <c r="E489" s="24">
        <v>883.7</v>
      </c>
      <c r="F489" s="24">
        <v>748.3</v>
      </c>
      <c r="G489" s="24">
        <v>2516.8000000000002</v>
      </c>
      <c r="H489" s="24">
        <v>825.5</v>
      </c>
      <c r="I489" s="24">
        <v>0</v>
      </c>
      <c r="J489" s="24">
        <v>8832</v>
      </c>
      <c r="K489" s="24">
        <v>1295.5</v>
      </c>
      <c r="L489" s="24">
        <v>2129.5</v>
      </c>
      <c r="M489" s="24">
        <v>1169</v>
      </c>
      <c r="N489" s="24">
        <v>0</v>
      </c>
      <c r="O489" s="24">
        <v>1754.5</v>
      </c>
      <c r="P489" s="24">
        <v>4084.2</v>
      </c>
      <c r="Q489" s="24">
        <v>4146.3999999999996</v>
      </c>
      <c r="R489"/>
      <c r="S489"/>
      <c r="T489"/>
      <c r="U489"/>
    </row>
    <row r="490" spans="1:21" ht="15.75" thickBot="1" x14ac:dyDescent="0.3">
      <c r="A490" s="23" t="s">
        <v>622</v>
      </c>
      <c r="B490" s="24">
        <v>2361</v>
      </c>
      <c r="C490" s="24">
        <v>0</v>
      </c>
      <c r="D490" s="24">
        <v>5009.2</v>
      </c>
      <c r="E490" s="24">
        <v>883.7</v>
      </c>
      <c r="F490" s="24">
        <v>748.3</v>
      </c>
      <c r="G490" s="24">
        <v>2516.8000000000002</v>
      </c>
      <c r="H490" s="24">
        <v>825.5</v>
      </c>
      <c r="I490" s="24">
        <v>0</v>
      </c>
      <c r="J490" s="24">
        <v>8832</v>
      </c>
      <c r="K490" s="24">
        <v>792.1</v>
      </c>
      <c r="L490" s="24">
        <v>2129.5</v>
      </c>
      <c r="M490" s="24">
        <v>1169</v>
      </c>
      <c r="N490" s="24">
        <v>0</v>
      </c>
      <c r="O490" s="24">
        <v>1754.5</v>
      </c>
      <c r="P490" s="24">
        <v>4084.2</v>
      </c>
      <c r="Q490" s="24">
        <v>4146.3999999999996</v>
      </c>
      <c r="R490"/>
      <c r="S490"/>
      <c r="T490"/>
      <c r="U490"/>
    </row>
    <row r="491" spans="1:21" ht="15.75" thickBot="1" x14ac:dyDescent="0.3">
      <c r="A491" s="23" t="s">
        <v>626</v>
      </c>
      <c r="B491" s="24">
        <v>2361</v>
      </c>
      <c r="C491" s="24">
        <v>0</v>
      </c>
      <c r="D491" s="24">
        <v>5009.2</v>
      </c>
      <c r="E491" s="24">
        <v>883.7</v>
      </c>
      <c r="F491" s="24">
        <v>748.3</v>
      </c>
      <c r="G491" s="24">
        <v>2516.8000000000002</v>
      </c>
      <c r="H491" s="24">
        <v>825.5</v>
      </c>
      <c r="I491" s="24">
        <v>0</v>
      </c>
      <c r="J491" s="24">
        <v>8832</v>
      </c>
      <c r="K491" s="24">
        <v>792.1</v>
      </c>
      <c r="L491" s="24">
        <v>2129.5</v>
      </c>
      <c r="M491" s="24">
        <v>1169</v>
      </c>
      <c r="N491" s="24">
        <v>0</v>
      </c>
      <c r="O491" s="24">
        <v>1754.5</v>
      </c>
      <c r="P491" s="24">
        <v>4084.2</v>
      </c>
      <c r="Q491" s="24">
        <v>4146.3999999999996</v>
      </c>
      <c r="R491"/>
      <c r="S491"/>
      <c r="T491"/>
      <c r="U491"/>
    </row>
    <row r="492" spans="1:21" ht="15.75" thickBot="1" x14ac:dyDescent="0.3">
      <c r="A492" s="23" t="s">
        <v>628</v>
      </c>
      <c r="B492" s="24">
        <v>2361</v>
      </c>
      <c r="C492" s="24">
        <v>0</v>
      </c>
      <c r="D492" s="24">
        <v>5009.2</v>
      </c>
      <c r="E492" s="24">
        <v>883.7</v>
      </c>
      <c r="F492" s="24">
        <v>748.3</v>
      </c>
      <c r="G492" s="24">
        <v>2516.8000000000002</v>
      </c>
      <c r="H492" s="24">
        <v>825.5</v>
      </c>
      <c r="I492" s="24">
        <v>0</v>
      </c>
      <c r="J492" s="24">
        <v>7987.6</v>
      </c>
      <c r="K492" s="24">
        <v>792.1</v>
      </c>
      <c r="L492" s="24">
        <v>2129.5</v>
      </c>
      <c r="M492" s="24">
        <v>1169</v>
      </c>
      <c r="N492" s="24">
        <v>0</v>
      </c>
      <c r="O492" s="24">
        <v>1754.5</v>
      </c>
      <c r="P492" s="24">
        <v>4084.2</v>
      </c>
      <c r="Q492" s="24">
        <v>3039.6</v>
      </c>
      <c r="R492"/>
      <c r="S492"/>
      <c r="T492"/>
      <c r="U492"/>
    </row>
    <row r="493" spans="1:21" ht="15.75" thickBot="1" x14ac:dyDescent="0.3">
      <c r="A493" s="23" t="s">
        <v>630</v>
      </c>
      <c r="B493" s="24">
        <v>2361</v>
      </c>
      <c r="C493" s="24">
        <v>0</v>
      </c>
      <c r="D493" s="24">
        <v>5009.2</v>
      </c>
      <c r="E493" s="24">
        <v>883.7</v>
      </c>
      <c r="F493" s="24">
        <v>748.3</v>
      </c>
      <c r="G493" s="24">
        <v>2516.8000000000002</v>
      </c>
      <c r="H493" s="24">
        <v>825.5</v>
      </c>
      <c r="I493" s="24">
        <v>0</v>
      </c>
      <c r="J493" s="24">
        <v>7987.6</v>
      </c>
      <c r="K493" s="24">
        <v>792.1</v>
      </c>
      <c r="L493" s="24">
        <v>2129.5</v>
      </c>
      <c r="M493" s="24">
        <v>1169</v>
      </c>
      <c r="N493" s="24">
        <v>0</v>
      </c>
      <c r="O493" s="24">
        <v>1754.5</v>
      </c>
      <c r="P493" s="24">
        <v>4084.2</v>
      </c>
      <c r="Q493" s="24">
        <v>3039.6</v>
      </c>
      <c r="R493"/>
      <c r="S493"/>
      <c r="T493"/>
      <c r="U493"/>
    </row>
    <row r="494" spans="1:21" ht="15.75" thickBot="1" x14ac:dyDescent="0.3">
      <c r="A494" s="23" t="s">
        <v>633</v>
      </c>
      <c r="B494" s="24">
        <v>2361</v>
      </c>
      <c r="C494" s="24">
        <v>0</v>
      </c>
      <c r="D494" s="24">
        <v>3761.5</v>
      </c>
      <c r="E494" s="24">
        <v>883.7</v>
      </c>
      <c r="F494" s="24">
        <v>748.3</v>
      </c>
      <c r="G494" s="24">
        <v>2516.8000000000002</v>
      </c>
      <c r="H494" s="24">
        <v>825.5</v>
      </c>
      <c r="I494" s="24">
        <v>0</v>
      </c>
      <c r="J494" s="24">
        <v>3915.9</v>
      </c>
      <c r="K494" s="24">
        <v>792.1</v>
      </c>
      <c r="L494" s="24">
        <v>2129.5</v>
      </c>
      <c r="M494" s="24">
        <v>1169</v>
      </c>
      <c r="N494" s="24">
        <v>0</v>
      </c>
      <c r="O494" s="24">
        <v>1754.5</v>
      </c>
      <c r="P494" s="24">
        <v>4084.2</v>
      </c>
      <c r="Q494" s="24">
        <v>3039.6</v>
      </c>
      <c r="R494"/>
      <c r="S494"/>
      <c r="T494"/>
      <c r="U494"/>
    </row>
    <row r="495" spans="1:21" ht="15.75" thickBot="1" x14ac:dyDescent="0.3">
      <c r="A495" s="23" t="s">
        <v>638</v>
      </c>
      <c r="B495" s="24">
        <v>2361</v>
      </c>
      <c r="C495" s="24">
        <v>0</v>
      </c>
      <c r="D495" s="24">
        <v>3761.5</v>
      </c>
      <c r="E495" s="24">
        <v>883.7</v>
      </c>
      <c r="F495" s="24">
        <v>748.3</v>
      </c>
      <c r="G495" s="24">
        <v>2516.8000000000002</v>
      </c>
      <c r="H495" s="24">
        <v>825.5</v>
      </c>
      <c r="I495" s="24">
        <v>0</v>
      </c>
      <c r="J495" s="24">
        <v>3646.5</v>
      </c>
      <c r="K495" s="24">
        <v>0</v>
      </c>
      <c r="L495" s="24">
        <v>2129.5</v>
      </c>
      <c r="M495" s="24">
        <v>1169</v>
      </c>
      <c r="N495" s="24">
        <v>0</v>
      </c>
      <c r="O495" s="24">
        <v>1754.5</v>
      </c>
      <c r="P495" s="24">
        <v>4084.2</v>
      </c>
      <c r="Q495" s="24">
        <v>3039.6</v>
      </c>
      <c r="R495"/>
      <c r="S495"/>
      <c r="T495"/>
      <c r="U495"/>
    </row>
    <row r="496" spans="1:21" ht="15.75" thickBot="1" x14ac:dyDescent="0.3">
      <c r="A496" s="23" t="s">
        <v>641</v>
      </c>
      <c r="B496" s="24">
        <v>0</v>
      </c>
      <c r="C496" s="24">
        <v>0</v>
      </c>
      <c r="D496" s="24">
        <v>3761.5</v>
      </c>
      <c r="E496" s="24">
        <v>883.7</v>
      </c>
      <c r="F496" s="24">
        <v>748.3</v>
      </c>
      <c r="G496" s="24">
        <v>2516.8000000000002</v>
      </c>
      <c r="H496" s="24">
        <v>825.5</v>
      </c>
      <c r="I496" s="24">
        <v>0</v>
      </c>
      <c r="J496" s="24">
        <v>3646.5</v>
      </c>
      <c r="K496" s="24">
        <v>0</v>
      </c>
      <c r="L496" s="24">
        <v>2129.5</v>
      </c>
      <c r="M496" s="24">
        <v>1169</v>
      </c>
      <c r="N496" s="24">
        <v>0</v>
      </c>
      <c r="O496" s="24">
        <v>1754.5</v>
      </c>
      <c r="P496" s="24">
        <v>3411.5</v>
      </c>
      <c r="Q496" s="24">
        <v>3039.6</v>
      </c>
      <c r="R496"/>
      <c r="S496"/>
      <c r="T496"/>
      <c r="U496"/>
    </row>
    <row r="497" spans="1:21" ht="15.75" thickBot="1" x14ac:dyDescent="0.3">
      <c r="A497" s="23" t="s">
        <v>643</v>
      </c>
      <c r="B497" s="24">
        <v>0</v>
      </c>
      <c r="C497" s="24">
        <v>0</v>
      </c>
      <c r="D497" s="24">
        <v>3761.5</v>
      </c>
      <c r="E497" s="24">
        <v>315.7</v>
      </c>
      <c r="F497" s="24">
        <v>748.3</v>
      </c>
      <c r="G497" s="24">
        <v>2516.8000000000002</v>
      </c>
      <c r="H497" s="24">
        <v>825.5</v>
      </c>
      <c r="I497" s="24">
        <v>0</v>
      </c>
      <c r="J497" s="24">
        <v>3646.5</v>
      </c>
      <c r="K497" s="24">
        <v>0</v>
      </c>
      <c r="L497" s="24">
        <v>2129.5</v>
      </c>
      <c r="M497" s="24">
        <v>1169</v>
      </c>
      <c r="N497" s="24">
        <v>0</v>
      </c>
      <c r="O497" s="24">
        <v>1754.5</v>
      </c>
      <c r="P497" s="24">
        <v>3411.5</v>
      </c>
      <c r="Q497" s="24">
        <v>3039.6</v>
      </c>
      <c r="R497"/>
      <c r="S497"/>
      <c r="T497"/>
      <c r="U497"/>
    </row>
    <row r="498" spans="1:21" ht="15.75" thickBot="1" x14ac:dyDescent="0.3">
      <c r="A498" s="23" t="s">
        <v>646</v>
      </c>
      <c r="B498" s="24">
        <v>0</v>
      </c>
      <c r="C498" s="24">
        <v>0</v>
      </c>
      <c r="D498" s="24">
        <v>3761.5</v>
      </c>
      <c r="E498" s="24">
        <v>315.7</v>
      </c>
      <c r="F498" s="24">
        <v>748.3</v>
      </c>
      <c r="G498" s="24">
        <v>2516.8000000000002</v>
      </c>
      <c r="H498" s="24">
        <v>825.5</v>
      </c>
      <c r="I498" s="24">
        <v>0</v>
      </c>
      <c r="J498" s="24">
        <v>3646.5</v>
      </c>
      <c r="K498" s="24">
        <v>0</v>
      </c>
      <c r="L498" s="24">
        <v>2129.5</v>
      </c>
      <c r="M498" s="24">
        <v>1169</v>
      </c>
      <c r="N498" s="24">
        <v>0</v>
      </c>
      <c r="O498" s="24">
        <v>1754.5</v>
      </c>
      <c r="P498" s="24">
        <v>3411.5</v>
      </c>
      <c r="Q498" s="24">
        <v>3039.6</v>
      </c>
      <c r="R498"/>
      <c r="S498"/>
      <c r="T498"/>
      <c r="U498"/>
    </row>
    <row r="499" spans="1:21" ht="15.75" thickBot="1" x14ac:dyDescent="0.3">
      <c r="A499" s="23" t="s">
        <v>648</v>
      </c>
      <c r="B499" s="24">
        <v>0</v>
      </c>
      <c r="C499" s="24">
        <v>0</v>
      </c>
      <c r="D499" s="24">
        <v>3761.5</v>
      </c>
      <c r="E499" s="24">
        <v>315.7</v>
      </c>
      <c r="F499" s="24">
        <v>748.3</v>
      </c>
      <c r="G499" s="24">
        <v>1241.2</v>
      </c>
      <c r="H499" s="24">
        <v>825.5</v>
      </c>
      <c r="I499" s="24">
        <v>0</v>
      </c>
      <c r="J499" s="24">
        <v>3646.5</v>
      </c>
      <c r="K499" s="24">
        <v>0</v>
      </c>
      <c r="L499" s="24">
        <v>2129.5</v>
      </c>
      <c r="M499" s="24">
        <v>1169</v>
      </c>
      <c r="N499" s="24">
        <v>0</v>
      </c>
      <c r="O499" s="24">
        <v>1754.5</v>
      </c>
      <c r="P499" s="24">
        <v>3277.6</v>
      </c>
      <c r="Q499" s="24">
        <v>3039.6</v>
      </c>
      <c r="R499"/>
      <c r="S499"/>
      <c r="T499"/>
      <c r="U499"/>
    </row>
    <row r="500" spans="1:21" ht="15.75" thickBot="1" x14ac:dyDescent="0.3">
      <c r="A500" s="23" t="s">
        <v>651</v>
      </c>
      <c r="B500" s="24">
        <v>0</v>
      </c>
      <c r="C500" s="24">
        <v>0</v>
      </c>
      <c r="D500" s="24">
        <v>3761.5</v>
      </c>
      <c r="E500" s="24">
        <v>315.7</v>
      </c>
      <c r="F500" s="24">
        <v>748.3</v>
      </c>
      <c r="G500" s="24">
        <v>1241.2</v>
      </c>
      <c r="H500" s="24">
        <v>0</v>
      </c>
      <c r="I500" s="24">
        <v>0</v>
      </c>
      <c r="J500" s="24">
        <v>3646.5</v>
      </c>
      <c r="K500" s="24">
        <v>0</v>
      </c>
      <c r="L500" s="24">
        <v>2129.5</v>
      </c>
      <c r="M500" s="24">
        <v>1169</v>
      </c>
      <c r="N500" s="24">
        <v>0</v>
      </c>
      <c r="O500" s="24">
        <v>1754.5</v>
      </c>
      <c r="P500" s="24">
        <v>3277.6</v>
      </c>
      <c r="Q500" s="24">
        <v>3039.6</v>
      </c>
      <c r="R500"/>
      <c r="S500"/>
      <c r="T500"/>
      <c r="U500"/>
    </row>
    <row r="501" spans="1:21" ht="15.75" thickBot="1" x14ac:dyDescent="0.3">
      <c r="A501" s="23" t="s">
        <v>653</v>
      </c>
      <c r="B501" s="24">
        <v>0</v>
      </c>
      <c r="C501" s="24">
        <v>0</v>
      </c>
      <c r="D501" s="24">
        <v>3761.5</v>
      </c>
      <c r="E501" s="24">
        <v>315.7</v>
      </c>
      <c r="F501" s="24">
        <v>748.3</v>
      </c>
      <c r="G501" s="24">
        <v>1241.2</v>
      </c>
      <c r="H501" s="24">
        <v>0</v>
      </c>
      <c r="I501" s="24">
        <v>0</v>
      </c>
      <c r="J501" s="24">
        <v>3646.5</v>
      </c>
      <c r="K501" s="24">
        <v>0</v>
      </c>
      <c r="L501" s="24">
        <v>1931.8</v>
      </c>
      <c r="M501" s="24">
        <v>789.6</v>
      </c>
      <c r="N501" s="24">
        <v>0</v>
      </c>
      <c r="O501" s="24">
        <v>1754.5</v>
      </c>
      <c r="P501" s="24">
        <v>1645</v>
      </c>
      <c r="Q501" s="24">
        <v>3039.6</v>
      </c>
      <c r="R501"/>
      <c r="S501"/>
      <c r="T501"/>
      <c r="U501"/>
    </row>
    <row r="502" spans="1:21" ht="15.75" thickBot="1" x14ac:dyDescent="0.3">
      <c r="A502" s="23" t="s">
        <v>655</v>
      </c>
      <c r="B502" s="24">
        <v>0</v>
      </c>
      <c r="C502" s="24">
        <v>0</v>
      </c>
      <c r="D502" s="24">
        <v>3761.5</v>
      </c>
      <c r="E502" s="24">
        <v>315.7</v>
      </c>
      <c r="F502" s="24">
        <v>0</v>
      </c>
      <c r="G502" s="24">
        <v>1241.2</v>
      </c>
      <c r="H502" s="24">
        <v>0</v>
      </c>
      <c r="I502" s="24">
        <v>0</v>
      </c>
      <c r="J502" s="24">
        <v>3646.5</v>
      </c>
      <c r="K502" s="24">
        <v>0</v>
      </c>
      <c r="L502" s="24">
        <v>1931.8</v>
      </c>
      <c r="M502" s="24">
        <v>789.6</v>
      </c>
      <c r="N502" s="24">
        <v>0</v>
      </c>
      <c r="O502" s="24">
        <v>1754.5</v>
      </c>
      <c r="P502" s="24">
        <v>1645</v>
      </c>
      <c r="Q502" s="24">
        <v>3039.6</v>
      </c>
      <c r="R502"/>
      <c r="S502"/>
      <c r="T502"/>
      <c r="U502"/>
    </row>
    <row r="503" spans="1:21" ht="15.75" thickBot="1" x14ac:dyDescent="0.3">
      <c r="A503" s="23" t="s">
        <v>658</v>
      </c>
      <c r="B503" s="24">
        <v>0</v>
      </c>
      <c r="C503" s="24">
        <v>0</v>
      </c>
      <c r="D503" s="24">
        <v>0</v>
      </c>
      <c r="E503" s="24">
        <v>0</v>
      </c>
      <c r="F503" s="24">
        <v>0</v>
      </c>
      <c r="G503" s="24">
        <v>1241.2</v>
      </c>
      <c r="H503" s="24">
        <v>0</v>
      </c>
      <c r="I503" s="24">
        <v>0</v>
      </c>
      <c r="J503" s="24">
        <v>3646.5</v>
      </c>
      <c r="K503" s="24">
        <v>0</v>
      </c>
      <c r="L503" s="24">
        <v>1931.8</v>
      </c>
      <c r="M503" s="24">
        <v>789.6</v>
      </c>
      <c r="N503" s="24">
        <v>0</v>
      </c>
      <c r="O503" s="24">
        <v>1754.5</v>
      </c>
      <c r="P503" s="24">
        <v>0</v>
      </c>
      <c r="Q503" s="24">
        <v>3039.6</v>
      </c>
      <c r="R503"/>
      <c r="S503"/>
      <c r="T503"/>
      <c r="U503"/>
    </row>
    <row r="504" spans="1:21" ht="15.75" thickBot="1" x14ac:dyDescent="0.3">
      <c r="A504" s="23" t="s">
        <v>662</v>
      </c>
      <c r="B504" s="24">
        <v>0</v>
      </c>
      <c r="C504" s="24">
        <v>0</v>
      </c>
      <c r="D504" s="24">
        <v>0</v>
      </c>
      <c r="E504" s="24">
        <v>0</v>
      </c>
      <c r="F504" s="24">
        <v>0</v>
      </c>
      <c r="G504" s="24">
        <v>1241.2</v>
      </c>
      <c r="H504" s="24">
        <v>0</v>
      </c>
      <c r="I504" s="24">
        <v>0</v>
      </c>
      <c r="J504" s="24">
        <v>3646.5</v>
      </c>
      <c r="K504" s="24">
        <v>0</v>
      </c>
      <c r="L504" s="24">
        <v>1931.8</v>
      </c>
      <c r="M504" s="24">
        <v>789.6</v>
      </c>
      <c r="N504" s="24">
        <v>0</v>
      </c>
      <c r="O504" s="24">
        <v>957.4</v>
      </c>
      <c r="P504" s="24">
        <v>0</v>
      </c>
      <c r="Q504" s="24">
        <v>3039.6</v>
      </c>
      <c r="R504"/>
      <c r="S504"/>
      <c r="T504"/>
      <c r="U504"/>
    </row>
    <row r="505" spans="1:21" ht="15.75" thickBot="1" x14ac:dyDescent="0.3">
      <c r="A505" s="23" t="s">
        <v>664</v>
      </c>
      <c r="B505" s="24">
        <v>0</v>
      </c>
      <c r="C505" s="24">
        <v>0</v>
      </c>
      <c r="D505" s="24">
        <v>0</v>
      </c>
      <c r="E505" s="24">
        <v>0</v>
      </c>
      <c r="F505" s="24">
        <v>0</v>
      </c>
      <c r="G505" s="24">
        <v>1241.2</v>
      </c>
      <c r="H505" s="24">
        <v>0</v>
      </c>
      <c r="I505" s="24">
        <v>0</v>
      </c>
      <c r="J505" s="24">
        <v>378.4</v>
      </c>
      <c r="K505" s="24">
        <v>0</v>
      </c>
      <c r="L505" s="24">
        <v>1931.8</v>
      </c>
      <c r="M505" s="24">
        <v>789.6</v>
      </c>
      <c r="N505" s="24">
        <v>0</v>
      </c>
      <c r="O505" s="24">
        <v>0</v>
      </c>
      <c r="P505" s="24">
        <v>0</v>
      </c>
      <c r="Q505" s="24">
        <v>1819.3</v>
      </c>
      <c r="R505"/>
      <c r="S505"/>
      <c r="T505"/>
      <c r="U505"/>
    </row>
    <row r="506" spans="1:21" ht="15.75" thickBot="1" x14ac:dyDescent="0.3">
      <c r="A506" s="23" t="s">
        <v>666</v>
      </c>
      <c r="B506" s="24">
        <v>0</v>
      </c>
      <c r="C506" s="24">
        <v>0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378.4</v>
      </c>
      <c r="K506" s="24">
        <v>0</v>
      </c>
      <c r="L506" s="24">
        <v>1931.8</v>
      </c>
      <c r="M506" s="24">
        <v>789.6</v>
      </c>
      <c r="N506" s="24">
        <v>0</v>
      </c>
      <c r="O506" s="24">
        <v>0</v>
      </c>
      <c r="P506" s="24">
        <v>0</v>
      </c>
      <c r="Q506" s="24">
        <v>888.2</v>
      </c>
      <c r="R506"/>
      <c r="S506"/>
      <c r="T506"/>
      <c r="U506"/>
    </row>
    <row r="507" spans="1:21" ht="15.75" thickBot="1" x14ac:dyDescent="0.3">
      <c r="A507" s="23" t="s">
        <v>668</v>
      </c>
      <c r="B507" s="24">
        <v>0</v>
      </c>
      <c r="C507" s="24">
        <v>0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378.4</v>
      </c>
      <c r="K507" s="24">
        <v>0</v>
      </c>
      <c r="L507" s="24">
        <v>1931.8</v>
      </c>
      <c r="M507" s="24">
        <v>427.7</v>
      </c>
      <c r="N507" s="24">
        <v>0</v>
      </c>
      <c r="O507" s="24">
        <v>0</v>
      </c>
      <c r="P507" s="24">
        <v>0</v>
      </c>
      <c r="Q507" s="24">
        <v>0</v>
      </c>
      <c r="R507"/>
      <c r="S507"/>
      <c r="T507"/>
      <c r="U507"/>
    </row>
    <row r="508" spans="1:21" ht="15.75" thickBot="1" x14ac:dyDescent="0.3">
      <c r="A508" s="23" t="s">
        <v>669</v>
      </c>
      <c r="B508" s="24">
        <v>0</v>
      </c>
      <c r="C508" s="24">
        <v>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378.4</v>
      </c>
      <c r="K508" s="24">
        <v>0</v>
      </c>
      <c r="L508" s="24">
        <v>1931.8</v>
      </c>
      <c r="M508" s="24">
        <v>46.8</v>
      </c>
      <c r="N508" s="24">
        <v>0</v>
      </c>
      <c r="O508" s="24">
        <v>0</v>
      </c>
      <c r="P508" s="24">
        <v>0</v>
      </c>
      <c r="Q508" s="24">
        <v>0</v>
      </c>
      <c r="R508"/>
      <c r="S508"/>
      <c r="T508"/>
      <c r="U508"/>
    </row>
    <row r="509" spans="1:21" ht="15.75" thickBot="1" x14ac:dyDescent="0.3">
      <c r="A509" s="23" t="s">
        <v>670</v>
      </c>
      <c r="B509" s="24">
        <v>0</v>
      </c>
      <c r="C509" s="24">
        <v>0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0</v>
      </c>
      <c r="P509" s="24">
        <v>0</v>
      </c>
      <c r="Q509" s="24">
        <v>0</v>
      </c>
      <c r="R509"/>
      <c r="S509"/>
      <c r="T509"/>
      <c r="U509"/>
    </row>
    <row r="510" spans="1:21" ht="15.75" thickBot="1" x14ac:dyDescent="0.3">
      <c r="A510" s="23" t="s">
        <v>674</v>
      </c>
      <c r="B510" s="24">
        <v>0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0</v>
      </c>
      <c r="Q510" s="24">
        <v>0</v>
      </c>
      <c r="R510"/>
      <c r="S510"/>
      <c r="T510"/>
      <c r="U510"/>
    </row>
    <row r="511" spans="1:21" ht="15.75" thickBot="1" x14ac:dyDescent="0.3">
      <c r="A511" s="23" t="s">
        <v>675</v>
      </c>
      <c r="B511" s="24">
        <v>0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0</v>
      </c>
      <c r="P511" s="24">
        <v>0</v>
      </c>
      <c r="Q511" s="24">
        <v>0</v>
      </c>
      <c r="R511"/>
      <c r="S511"/>
      <c r="T511"/>
      <c r="U511"/>
    </row>
    <row r="512" spans="1:21" ht="15.75" thickBot="1" x14ac:dyDescent="0.3">
      <c r="A512" s="23" t="s">
        <v>680</v>
      </c>
      <c r="B512" s="24">
        <v>0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0</v>
      </c>
      <c r="P512" s="24">
        <v>0</v>
      </c>
      <c r="Q512" s="24">
        <v>0</v>
      </c>
      <c r="R512"/>
      <c r="S512"/>
      <c r="T512"/>
      <c r="U512"/>
    </row>
    <row r="513" spans="1:22" ht="15.75" thickBot="1" x14ac:dyDescent="0.3">
      <c r="A513" s="23" t="s">
        <v>682</v>
      </c>
      <c r="B513" s="24">
        <v>0</v>
      </c>
      <c r="C513" s="24">
        <v>0</v>
      </c>
      <c r="D513" s="24">
        <v>0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0</v>
      </c>
      <c r="P513" s="24">
        <v>0</v>
      </c>
      <c r="Q513" s="24">
        <v>0</v>
      </c>
      <c r="R513"/>
      <c r="S513"/>
      <c r="T513"/>
      <c r="U513"/>
    </row>
    <row r="514" spans="1:22" ht="15.75" thickBot="1" x14ac:dyDescent="0.3">
      <c r="A514" s="23" t="s">
        <v>684</v>
      </c>
      <c r="B514" s="24">
        <v>0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0</v>
      </c>
      <c r="Q514" s="24">
        <v>0</v>
      </c>
      <c r="R514"/>
      <c r="S514"/>
      <c r="T514"/>
      <c r="U514"/>
    </row>
    <row r="515" spans="1:22" ht="15.75" thickBot="1" x14ac:dyDescent="0.3">
      <c r="A515" s="23" t="s">
        <v>687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  <c r="R515"/>
      <c r="S515"/>
      <c r="T515"/>
      <c r="U515"/>
    </row>
    <row r="516" spans="1:22" ht="15.75" thickBot="1" x14ac:dyDescent="0.3">
      <c r="A516" s="23" t="s">
        <v>688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/>
      <c r="S516"/>
      <c r="T516"/>
      <c r="U516"/>
    </row>
    <row r="517" spans="1:22" ht="15.75" thickBot="1" x14ac:dyDescent="0.3">
      <c r="A517" s="23" t="s">
        <v>689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/>
      <c r="S517"/>
      <c r="T517"/>
      <c r="U517"/>
    </row>
    <row r="518" spans="1:22" ht="15.75" thickBot="1" x14ac:dyDescent="0.3">
      <c r="A518" s="23" t="s">
        <v>690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/>
      <c r="S518"/>
      <c r="T518"/>
      <c r="U518"/>
    </row>
    <row r="519" spans="1:22" ht="15.75" thickBot="1" x14ac:dyDescent="0.3">
      <c r="A519" s="23" t="s">
        <v>691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R519"/>
      <c r="S519"/>
      <c r="T519"/>
      <c r="U519"/>
    </row>
    <row r="520" spans="1:22" ht="15.75" thickBot="1" x14ac:dyDescent="0.3">
      <c r="A520" s="23" t="s">
        <v>692</v>
      </c>
      <c r="B520" s="24">
        <v>0</v>
      </c>
      <c r="C520" s="24">
        <v>0</v>
      </c>
      <c r="D520" s="24">
        <v>0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0</v>
      </c>
      <c r="O520" s="24">
        <v>0</v>
      </c>
      <c r="P520" s="24">
        <v>0</v>
      </c>
      <c r="Q520" s="24">
        <v>0</v>
      </c>
      <c r="R520"/>
      <c r="S520"/>
      <c r="T520"/>
      <c r="U520"/>
    </row>
    <row r="521" spans="1:22" ht="19.5" thickBot="1" x14ac:dyDescent="0.3">
      <c r="A521" s="19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</row>
    <row r="522" spans="1:22" ht="18.75" thickBot="1" x14ac:dyDescent="0.3">
      <c r="A522" s="23" t="s">
        <v>694</v>
      </c>
      <c r="B522" s="23" t="s">
        <v>189</v>
      </c>
      <c r="C522" s="23" t="s">
        <v>190</v>
      </c>
      <c r="D522" s="23" t="s">
        <v>191</v>
      </c>
      <c r="E522" s="23" t="s">
        <v>192</v>
      </c>
      <c r="F522" s="23" t="s">
        <v>193</v>
      </c>
      <c r="G522" s="23" t="s">
        <v>194</v>
      </c>
      <c r="H522" s="23" t="s">
        <v>195</v>
      </c>
      <c r="I522" s="23" t="s">
        <v>196</v>
      </c>
      <c r="J522" s="23" t="s">
        <v>197</v>
      </c>
      <c r="K522" s="23" t="s">
        <v>198</v>
      </c>
      <c r="L522" s="23" t="s">
        <v>199</v>
      </c>
      <c r="M522" s="23" t="s">
        <v>200</v>
      </c>
      <c r="N522" s="23" t="s">
        <v>201</v>
      </c>
      <c r="O522" s="23" t="s">
        <v>202</v>
      </c>
      <c r="P522" s="23" t="s">
        <v>203</v>
      </c>
      <c r="Q522" s="23" t="s">
        <v>204</v>
      </c>
      <c r="R522" s="23" t="s">
        <v>695</v>
      </c>
      <c r="S522" s="23" t="s">
        <v>696</v>
      </c>
      <c r="T522" s="23" t="s">
        <v>697</v>
      </c>
      <c r="U522" s="23" t="s">
        <v>698</v>
      </c>
      <c r="V522" s="1">
        <f>CORREL(R523:R648,S523:S648)</f>
        <v>0.95509517421111401</v>
      </c>
    </row>
    <row r="523" spans="1:22" ht="15.75" thickBot="1" x14ac:dyDescent="0.3">
      <c r="A523" s="23" t="s">
        <v>206</v>
      </c>
      <c r="B523" s="24">
        <v>4496.8999999999996</v>
      </c>
      <c r="C523" s="24">
        <v>4380.3999999999996</v>
      </c>
      <c r="D523" s="24">
        <v>7940.8</v>
      </c>
      <c r="E523" s="24">
        <v>5065.5</v>
      </c>
      <c r="F523" s="24">
        <v>3237.2</v>
      </c>
      <c r="G523" s="24">
        <v>3973.6</v>
      </c>
      <c r="H523" s="24">
        <v>5187</v>
      </c>
      <c r="I523" s="24">
        <v>2970.9</v>
      </c>
      <c r="J523" s="24">
        <v>7987.6</v>
      </c>
      <c r="K523" s="24">
        <v>0</v>
      </c>
      <c r="L523" s="24">
        <v>2129.5</v>
      </c>
      <c r="M523" s="24">
        <v>1169</v>
      </c>
      <c r="N523" s="24">
        <v>0</v>
      </c>
      <c r="O523" s="24">
        <v>3439.4</v>
      </c>
      <c r="P523" s="24">
        <v>3411.5</v>
      </c>
      <c r="Q523" s="24">
        <v>3039.6</v>
      </c>
      <c r="R523" s="24">
        <v>58428.800000000003</v>
      </c>
      <c r="S523" s="24">
        <v>51267</v>
      </c>
      <c r="T523" s="24">
        <v>-7161.8</v>
      </c>
      <c r="U523" s="24">
        <v>-13.97</v>
      </c>
    </row>
    <row r="524" spans="1:22" ht="15.75" thickBot="1" x14ac:dyDescent="0.3">
      <c r="A524" s="23" t="s">
        <v>13</v>
      </c>
      <c r="B524" s="24">
        <v>4496.8999999999996</v>
      </c>
      <c r="C524" s="24">
        <v>4380.3999999999996</v>
      </c>
      <c r="D524" s="24">
        <v>7940.8</v>
      </c>
      <c r="E524" s="24">
        <v>5065.5</v>
      </c>
      <c r="F524" s="24">
        <v>3237.2</v>
      </c>
      <c r="G524" s="24">
        <v>5536</v>
      </c>
      <c r="H524" s="24">
        <v>5187</v>
      </c>
      <c r="I524" s="24">
        <v>3092.4</v>
      </c>
      <c r="J524" s="24">
        <v>3646.5</v>
      </c>
      <c r="K524" s="24">
        <v>0</v>
      </c>
      <c r="L524" s="24">
        <v>2129.5</v>
      </c>
      <c r="M524" s="24">
        <v>1169</v>
      </c>
      <c r="N524" s="24">
        <v>0</v>
      </c>
      <c r="O524" s="24">
        <v>1754.5</v>
      </c>
      <c r="P524" s="24">
        <v>3411.5</v>
      </c>
      <c r="Q524" s="24">
        <v>0</v>
      </c>
      <c r="R524" s="24">
        <v>51047.199999999997</v>
      </c>
      <c r="S524" s="24">
        <v>51264</v>
      </c>
      <c r="T524" s="24">
        <v>216.8</v>
      </c>
      <c r="U524" s="24">
        <v>0.42</v>
      </c>
    </row>
    <row r="525" spans="1:22" ht="15.75" thickBot="1" x14ac:dyDescent="0.3">
      <c r="A525" s="23" t="s">
        <v>207</v>
      </c>
      <c r="B525" s="24">
        <v>4496.8999999999996</v>
      </c>
      <c r="C525" s="24">
        <v>4380.3999999999996</v>
      </c>
      <c r="D525" s="24">
        <v>7940.8</v>
      </c>
      <c r="E525" s="24">
        <v>5065.5</v>
      </c>
      <c r="F525" s="24">
        <v>2602.4</v>
      </c>
      <c r="G525" s="24">
        <v>5536</v>
      </c>
      <c r="H525" s="24">
        <v>5187</v>
      </c>
      <c r="I525" s="24">
        <v>3092.4</v>
      </c>
      <c r="J525" s="24">
        <v>8832</v>
      </c>
      <c r="K525" s="24">
        <v>1295.5</v>
      </c>
      <c r="L525" s="24">
        <v>2129.5</v>
      </c>
      <c r="M525" s="24">
        <v>1169</v>
      </c>
      <c r="N525" s="24">
        <v>101.6</v>
      </c>
      <c r="O525" s="24">
        <v>0</v>
      </c>
      <c r="P525" s="24">
        <v>0</v>
      </c>
      <c r="Q525" s="24">
        <v>0</v>
      </c>
      <c r="R525" s="24">
        <v>51828.9</v>
      </c>
      <c r="S525" s="24">
        <v>51255</v>
      </c>
      <c r="T525" s="24">
        <v>-573.9</v>
      </c>
      <c r="U525" s="24">
        <v>-1.1200000000000001</v>
      </c>
    </row>
    <row r="526" spans="1:22" ht="15.75" thickBot="1" x14ac:dyDescent="0.3">
      <c r="A526" s="23" t="s">
        <v>208</v>
      </c>
      <c r="B526" s="24">
        <v>4496.8999999999996</v>
      </c>
      <c r="C526" s="24">
        <v>4380.3999999999996</v>
      </c>
      <c r="D526" s="24">
        <v>7900.9</v>
      </c>
      <c r="E526" s="24">
        <v>4403.8</v>
      </c>
      <c r="F526" s="24">
        <v>2602.4</v>
      </c>
      <c r="G526" s="24">
        <v>5536</v>
      </c>
      <c r="H526" s="24">
        <v>5187</v>
      </c>
      <c r="I526" s="24">
        <v>1086.9000000000001</v>
      </c>
      <c r="J526" s="24">
        <v>3646.5</v>
      </c>
      <c r="K526" s="24">
        <v>792.1</v>
      </c>
      <c r="L526" s="24">
        <v>2129.5</v>
      </c>
      <c r="M526" s="24">
        <v>3622.6</v>
      </c>
      <c r="N526" s="24">
        <v>144.4</v>
      </c>
      <c r="O526" s="24">
        <v>957.4</v>
      </c>
      <c r="P526" s="24">
        <v>0</v>
      </c>
      <c r="Q526" s="24">
        <v>4146.3999999999996</v>
      </c>
      <c r="R526" s="24">
        <v>51033.2</v>
      </c>
      <c r="S526" s="24">
        <v>51250</v>
      </c>
      <c r="T526" s="24">
        <v>216.8</v>
      </c>
      <c r="U526" s="24">
        <v>0.42</v>
      </c>
    </row>
    <row r="527" spans="1:22" ht="15.75" thickBot="1" x14ac:dyDescent="0.3">
      <c r="A527" s="23" t="s">
        <v>209</v>
      </c>
      <c r="B527" s="24">
        <v>4390.3999999999996</v>
      </c>
      <c r="C527" s="24">
        <v>1167.5</v>
      </c>
      <c r="D527" s="24">
        <v>7900.9</v>
      </c>
      <c r="E527" s="24">
        <v>4403.8</v>
      </c>
      <c r="F527" s="24">
        <v>3237.2</v>
      </c>
      <c r="G527" s="24">
        <v>3071.5</v>
      </c>
      <c r="H527" s="24">
        <v>5187</v>
      </c>
      <c r="I527" s="24">
        <v>3092.4</v>
      </c>
      <c r="J527" s="24">
        <v>12440.2</v>
      </c>
      <c r="K527" s="24">
        <v>1295.5</v>
      </c>
      <c r="L527" s="24">
        <v>2129.5</v>
      </c>
      <c r="M527" s="24">
        <v>3622.6</v>
      </c>
      <c r="N527" s="24">
        <v>0</v>
      </c>
      <c r="O527" s="24">
        <v>4486.8999999999996</v>
      </c>
      <c r="P527" s="24">
        <v>0</v>
      </c>
      <c r="Q527" s="24">
        <v>0</v>
      </c>
      <c r="R527" s="24">
        <v>56425.3</v>
      </c>
      <c r="S527" s="24">
        <v>51245</v>
      </c>
      <c r="T527" s="24">
        <v>-5180.3</v>
      </c>
      <c r="U527" s="24">
        <v>-10.11</v>
      </c>
    </row>
    <row r="528" spans="1:22" ht="15.75" thickBot="1" x14ac:dyDescent="0.3">
      <c r="A528" s="23" t="s">
        <v>210</v>
      </c>
      <c r="B528" s="24">
        <v>4496.8999999999996</v>
      </c>
      <c r="C528" s="24">
        <v>4380.3999999999996</v>
      </c>
      <c r="D528" s="24">
        <v>8568.1</v>
      </c>
      <c r="E528" s="24">
        <v>11905.9</v>
      </c>
      <c r="F528" s="24">
        <v>3237.2</v>
      </c>
      <c r="G528" s="24">
        <v>3973.6</v>
      </c>
      <c r="H528" s="24">
        <v>5187</v>
      </c>
      <c r="I528" s="24">
        <v>3092.4</v>
      </c>
      <c r="J528" s="24">
        <v>0</v>
      </c>
      <c r="K528" s="24">
        <v>0</v>
      </c>
      <c r="L528" s="24">
        <v>1931.8</v>
      </c>
      <c r="M528" s="24">
        <v>789.6</v>
      </c>
      <c r="N528" s="24">
        <v>0</v>
      </c>
      <c r="O528" s="24">
        <v>1754.5</v>
      </c>
      <c r="P528" s="24">
        <v>0</v>
      </c>
      <c r="Q528" s="24">
        <v>3039.6</v>
      </c>
      <c r="R528" s="24">
        <v>52357.1</v>
      </c>
      <c r="S528" s="24">
        <v>51239</v>
      </c>
      <c r="T528" s="24">
        <v>-1118.0999999999999</v>
      </c>
      <c r="U528" s="24">
        <v>-2.1800000000000002</v>
      </c>
    </row>
    <row r="529" spans="1:21" ht="15.75" thickBot="1" x14ac:dyDescent="0.3">
      <c r="A529" s="23" t="s">
        <v>211</v>
      </c>
      <c r="B529" s="24">
        <v>4496.8999999999996</v>
      </c>
      <c r="C529" s="24">
        <v>4380.3999999999996</v>
      </c>
      <c r="D529" s="24">
        <v>8568.1</v>
      </c>
      <c r="E529" s="24">
        <v>5065.5</v>
      </c>
      <c r="F529" s="24">
        <v>3560.4</v>
      </c>
      <c r="G529" s="24">
        <v>5536</v>
      </c>
      <c r="H529" s="24">
        <v>4606.8999999999996</v>
      </c>
      <c r="I529" s="24">
        <v>3092.4</v>
      </c>
      <c r="J529" s="24">
        <v>8832</v>
      </c>
      <c r="K529" s="24">
        <v>1295.5</v>
      </c>
      <c r="L529" s="24">
        <v>2129.5</v>
      </c>
      <c r="M529" s="24">
        <v>1169</v>
      </c>
      <c r="N529" s="24">
        <v>0</v>
      </c>
      <c r="O529" s="24">
        <v>0</v>
      </c>
      <c r="P529" s="24">
        <v>4084.2</v>
      </c>
      <c r="Q529" s="24">
        <v>888.2</v>
      </c>
      <c r="R529" s="24">
        <v>57704.9</v>
      </c>
      <c r="S529" s="24">
        <v>57950</v>
      </c>
      <c r="T529" s="24">
        <v>245.1</v>
      </c>
      <c r="U529" s="24">
        <v>0.42</v>
      </c>
    </row>
    <row r="530" spans="1:21" ht="15.75" thickBot="1" x14ac:dyDescent="0.3">
      <c r="A530" s="23" t="s">
        <v>212</v>
      </c>
      <c r="B530" s="24">
        <v>4496.8999999999996</v>
      </c>
      <c r="C530" s="24">
        <v>4380.3999999999996</v>
      </c>
      <c r="D530" s="24">
        <v>8568.1</v>
      </c>
      <c r="E530" s="24">
        <v>5523.5</v>
      </c>
      <c r="F530" s="24">
        <v>3560.4</v>
      </c>
      <c r="G530" s="24">
        <v>5536</v>
      </c>
      <c r="H530" s="24">
        <v>3368.2</v>
      </c>
      <c r="I530" s="24">
        <v>1086.9000000000001</v>
      </c>
      <c r="J530" s="24">
        <v>8832</v>
      </c>
      <c r="K530" s="24">
        <v>792.1</v>
      </c>
      <c r="L530" s="24">
        <v>2129.5</v>
      </c>
      <c r="M530" s="24">
        <v>1169</v>
      </c>
      <c r="N530" s="24">
        <v>0</v>
      </c>
      <c r="O530" s="24">
        <v>0</v>
      </c>
      <c r="P530" s="24">
        <v>4367</v>
      </c>
      <c r="Q530" s="24">
        <v>4146.3999999999996</v>
      </c>
      <c r="R530" s="24">
        <v>57956.3</v>
      </c>
      <c r="S530" s="24">
        <v>57919</v>
      </c>
      <c r="T530" s="24">
        <v>-37.299999999999997</v>
      </c>
      <c r="U530" s="24">
        <v>-0.06</v>
      </c>
    </row>
    <row r="531" spans="1:21" ht="15.75" thickBot="1" x14ac:dyDescent="0.3">
      <c r="A531" s="23" t="s">
        <v>213</v>
      </c>
      <c r="B531" s="24">
        <v>4496.8999999999996</v>
      </c>
      <c r="C531" s="24">
        <v>4380.3999999999996</v>
      </c>
      <c r="D531" s="24">
        <v>7940.8</v>
      </c>
      <c r="E531" s="24">
        <v>4403.8</v>
      </c>
      <c r="F531" s="24">
        <v>3237.2</v>
      </c>
      <c r="G531" s="24">
        <v>5536</v>
      </c>
      <c r="H531" s="24">
        <v>5187</v>
      </c>
      <c r="I531" s="24">
        <v>1086.9000000000001</v>
      </c>
      <c r="J531" s="24">
        <v>10183.200000000001</v>
      </c>
      <c r="K531" s="24">
        <v>1295.5</v>
      </c>
      <c r="L531" s="24">
        <v>2129.5</v>
      </c>
      <c r="M531" s="24">
        <v>3622.6</v>
      </c>
      <c r="N531" s="24">
        <v>0</v>
      </c>
      <c r="O531" s="24">
        <v>0</v>
      </c>
      <c r="P531" s="24">
        <v>0</v>
      </c>
      <c r="Q531" s="24">
        <v>4146.3999999999996</v>
      </c>
      <c r="R531" s="24">
        <v>57646.1</v>
      </c>
      <c r="S531" s="24">
        <v>57891</v>
      </c>
      <c r="T531" s="24">
        <v>244.9</v>
      </c>
      <c r="U531" s="24">
        <v>0.42</v>
      </c>
    </row>
    <row r="532" spans="1:21" ht="15.75" thickBot="1" x14ac:dyDescent="0.3">
      <c r="A532" s="23" t="s">
        <v>214</v>
      </c>
      <c r="B532" s="24">
        <v>4496.8999999999996</v>
      </c>
      <c r="C532" s="24">
        <v>4380.3999999999996</v>
      </c>
      <c r="D532" s="24">
        <v>7900.9</v>
      </c>
      <c r="E532" s="24">
        <v>5065.5</v>
      </c>
      <c r="F532" s="24">
        <v>2602.4</v>
      </c>
      <c r="G532" s="24">
        <v>4120</v>
      </c>
      <c r="H532" s="24">
        <v>3778</v>
      </c>
      <c r="I532" s="24">
        <v>3092.4</v>
      </c>
      <c r="J532" s="24">
        <v>12440.2</v>
      </c>
      <c r="K532" s="24">
        <v>1295.5</v>
      </c>
      <c r="L532" s="24">
        <v>2129.5</v>
      </c>
      <c r="M532" s="24">
        <v>3622.6</v>
      </c>
      <c r="N532" s="24">
        <v>144.4</v>
      </c>
      <c r="O532" s="24">
        <v>1754.5</v>
      </c>
      <c r="P532" s="24">
        <v>4084.2</v>
      </c>
      <c r="Q532" s="24">
        <v>0</v>
      </c>
      <c r="R532" s="24">
        <v>60907.3</v>
      </c>
      <c r="S532" s="24">
        <v>57879</v>
      </c>
      <c r="T532" s="24">
        <v>-3028.3</v>
      </c>
      <c r="U532" s="24">
        <v>-5.23</v>
      </c>
    </row>
    <row r="533" spans="1:21" ht="15.75" thickBot="1" x14ac:dyDescent="0.3">
      <c r="A533" s="23" t="s">
        <v>215</v>
      </c>
      <c r="B533" s="24">
        <v>4496.8999999999996</v>
      </c>
      <c r="C533" s="24">
        <v>2639.3</v>
      </c>
      <c r="D533" s="24">
        <v>7940.8</v>
      </c>
      <c r="E533" s="24">
        <v>5065.5</v>
      </c>
      <c r="F533" s="24">
        <v>3237.2</v>
      </c>
      <c r="G533" s="24">
        <v>5536</v>
      </c>
      <c r="H533" s="24">
        <v>4606.8999999999996</v>
      </c>
      <c r="I533" s="24">
        <v>1086.9000000000001</v>
      </c>
      <c r="J533" s="24">
        <v>10183.200000000001</v>
      </c>
      <c r="K533" s="24">
        <v>1295.5</v>
      </c>
      <c r="L533" s="24">
        <v>2129.5</v>
      </c>
      <c r="M533" s="24">
        <v>1169</v>
      </c>
      <c r="N533" s="24">
        <v>0</v>
      </c>
      <c r="O533" s="24">
        <v>0</v>
      </c>
      <c r="P533" s="24">
        <v>4084.2</v>
      </c>
      <c r="Q533" s="24">
        <v>4146.3999999999996</v>
      </c>
      <c r="R533" s="24">
        <v>57617.3</v>
      </c>
      <c r="S533" s="24">
        <v>57862</v>
      </c>
      <c r="T533" s="24">
        <v>244.7</v>
      </c>
      <c r="U533" s="24">
        <v>0.42</v>
      </c>
    </row>
    <row r="534" spans="1:21" ht="15.75" thickBot="1" x14ac:dyDescent="0.3">
      <c r="A534" s="23" t="s">
        <v>216</v>
      </c>
      <c r="B534" s="24">
        <v>4496.8999999999996</v>
      </c>
      <c r="C534" s="24">
        <v>4380.3999999999996</v>
      </c>
      <c r="D534" s="24">
        <v>8435.2000000000007</v>
      </c>
      <c r="E534" s="24">
        <v>5065.5</v>
      </c>
      <c r="F534" s="24">
        <v>3237.2</v>
      </c>
      <c r="G534" s="24">
        <v>3973.6</v>
      </c>
      <c r="H534" s="24">
        <v>3778</v>
      </c>
      <c r="I534" s="24">
        <v>3092.4</v>
      </c>
      <c r="J534" s="24">
        <v>10183.200000000001</v>
      </c>
      <c r="K534" s="24">
        <v>792.1</v>
      </c>
      <c r="L534" s="24">
        <v>2129.5</v>
      </c>
      <c r="M534" s="24">
        <v>2202.1</v>
      </c>
      <c r="N534" s="24">
        <v>0</v>
      </c>
      <c r="O534" s="24">
        <v>1754.5</v>
      </c>
      <c r="P534" s="24">
        <v>4084.2</v>
      </c>
      <c r="Q534" s="24">
        <v>0</v>
      </c>
      <c r="R534" s="24">
        <v>57604.800000000003</v>
      </c>
      <c r="S534" s="24">
        <v>57849</v>
      </c>
      <c r="T534" s="24">
        <v>244.2</v>
      </c>
      <c r="U534" s="24">
        <v>0.42</v>
      </c>
    </row>
    <row r="535" spans="1:21" ht="15.75" thickBot="1" x14ac:dyDescent="0.3">
      <c r="A535" s="23" t="s">
        <v>217</v>
      </c>
      <c r="B535" s="24">
        <v>4496.8999999999996</v>
      </c>
      <c r="C535" s="24">
        <v>2639.3</v>
      </c>
      <c r="D535" s="24">
        <v>7940.8</v>
      </c>
      <c r="E535" s="24">
        <v>5065.5</v>
      </c>
      <c r="F535" s="24">
        <v>7939.8</v>
      </c>
      <c r="G535" s="24">
        <v>3973.6</v>
      </c>
      <c r="H535" s="24">
        <v>5187</v>
      </c>
      <c r="I535" s="24">
        <v>840.4</v>
      </c>
      <c r="J535" s="24">
        <v>10183.200000000001</v>
      </c>
      <c r="K535" s="24">
        <v>1295.5</v>
      </c>
      <c r="L535" s="24">
        <v>2129.5</v>
      </c>
      <c r="M535" s="24">
        <v>2693.6</v>
      </c>
      <c r="N535" s="24">
        <v>0</v>
      </c>
      <c r="O535" s="24">
        <v>4486.8999999999996</v>
      </c>
      <c r="P535" s="24">
        <v>0</v>
      </c>
      <c r="Q535" s="24">
        <v>4146.3999999999996</v>
      </c>
      <c r="R535" s="24">
        <v>63018.3</v>
      </c>
      <c r="S535" s="24">
        <v>63286</v>
      </c>
      <c r="T535" s="24">
        <v>267.7</v>
      </c>
      <c r="U535" s="24">
        <v>0.42</v>
      </c>
    </row>
    <row r="536" spans="1:21" ht="15.75" thickBot="1" x14ac:dyDescent="0.3">
      <c r="A536" s="23" t="s">
        <v>218</v>
      </c>
      <c r="B536" s="24">
        <v>4390.3999999999996</v>
      </c>
      <c r="C536" s="24">
        <v>1167.5</v>
      </c>
      <c r="D536" s="24">
        <v>7900.9</v>
      </c>
      <c r="E536" s="24">
        <v>4403.8</v>
      </c>
      <c r="F536" s="24">
        <v>16306.7</v>
      </c>
      <c r="G536" s="24">
        <v>5536</v>
      </c>
      <c r="H536" s="24">
        <v>5187</v>
      </c>
      <c r="I536" s="24">
        <v>3092.4</v>
      </c>
      <c r="J536" s="24">
        <v>12440.2</v>
      </c>
      <c r="K536" s="24">
        <v>1295.5</v>
      </c>
      <c r="L536" s="24">
        <v>2129.5</v>
      </c>
      <c r="M536" s="24">
        <v>3622.6</v>
      </c>
      <c r="N536" s="24">
        <v>0</v>
      </c>
      <c r="O536" s="24">
        <v>0</v>
      </c>
      <c r="P536" s="24">
        <v>0</v>
      </c>
      <c r="Q536" s="24">
        <v>0</v>
      </c>
      <c r="R536" s="24">
        <v>67472.399999999994</v>
      </c>
      <c r="S536" s="24">
        <v>63296</v>
      </c>
      <c r="T536" s="24">
        <v>-4176.3999999999996</v>
      </c>
      <c r="U536" s="24">
        <v>-6.6</v>
      </c>
    </row>
    <row r="537" spans="1:21" ht="15.75" thickBot="1" x14ac:dyDescent="0.3">
      <c r="A537" s="23" t="s">
        <v>219</v>
      </c>
      <c r="B537" s="24">
        <v>4496.8999999999996</v>
      </c>
      <c r="C537" s="24">
        <v>4380.3999999999996</v>
      </c>
      <c r="D537" s="24">
        <v>7940.8</v>
      </c>
      <c r="E537" s="24">
        <v>4403.8</v>
      </c>
      <c r="F537" s="24">
        <v>3237.2</v>
      </c>
      <c r="G537" s="24">
        <v>3973.6</v>
      </c>
      <c r="H537" s="24">
        <v>9005.7000000000007</v>
      </c>
      <c r="I537" s="24">
        <v>3092.4</v>
      </c>
      <c r="J537" s="24">
        <v>10183.200000000001</v>
      </c>
      <c r="K537" s="24">
        <v>1295.5</v>
      </c>
      <c r="L537" s="24">
        <v>2129.5</v>
      </c>
      <c r="M537" s="24">
        <v>3622.6</v>
      </c>
      <c r="N537" s="24">
        <v>0</v>
      </c>
      <c r="O537" s="24">
        <v>3439.4</v>
      </c>
      <c r="P537" s="24">
        <v>0</v>
      </c>
      <c r="Q537" s="24">
        <v>1819.3</v>
      </c>
      <c r="R537" s="24">
        <v>63020.3</v>
      </c>
      <c r="S537" s="24">
        <v>63288</v>
      </c>
      <c r="T537" s="24">
        <v>267.7</v>
      </c>
      <c r="U537" s="24">
        <v>0.42</v>
      </c>
    </row>
    <row r="538" spans="1:21" ht="15.75" thickBot="1" x14ac:dyDescent="0.3">
      <c r="A538" s="23" t="s">
        <v>220</v>
      </c>
      <c r="B538" s="24">
        <v>4496.8999999999996</v>
      </c>
      <c r="C538" s="24">
        <v>4380.3999999999996</v>
      </c>
      <c r="D538" s="24">
        <v>7940.8</v>
      </c>
      <c r="E538" s="24">
        <v>5065.5</v>
      </c>
      <c r="F538" s="24">
        <v>7939.8</v>
      </c>
      <c r="G538" s="24">
        <v>5536</v>
      </c>
      <c r="H538" s="24">
        <v>4606.8999999999996</v>
      </c>
      <c r="I538" s="24">
        <v>3092.4</v>
      </c>
      <c r="J538" s="24">
        <v>8832</v>
      </c>
      <c r="K538" s="24">
        <v>1295.5</v>
      </c>
      <c r="L538" s="24">
        <v>2129.5</v>
      </c>
      <c r="M538" s="24">
        <v>3622.6</v>
      </c>
      <c r="N538" s="24">
        <v>0</v>
      </c>
      <c r="O538" s="24">
        <v>0</v>
      </c>
      <c r="P538" s="24">
        <v>4084.2</v>
      </c>
      <c r="Q538" s="24">
        <v>0</v>
      </c>
      <c r="R538" s="24">
        <v>63022.3</v>
      </c>
      <c r="S538" s="24">
        <v>63290</v>
      </c>
      <c r="T538" s="24">
        <v>267.7</v>
      </c>
      <c r="U538" s="24">
        <v>0.42</v>
      </c>
    </row>
    <row r="539" spans="1:21" ht="15.75" thickBot="1" x14ac:dyDescent="0.3">
      <c r="A539" s="23" t="s">
        <v>221</v>
      </c>
      <c r="B539" s="24">
        <v>4496.8999999999996</v>
      </c>
      <c r="C539" s="24">
        <v>4380.3999999999996</v>
      </c>
      <c r="D539" s="24">
        <v>8568.1</v>
      </c>
      <c r="E539" s="24">
        <v>11905.9</v>
      </c>
      <c r="F539" s="24">
        <v>7485.7</v>
      </c>
      <c r="G539" s="24">
        <v>5536</v>
      </c>
      <c r="H539" s="24">
        <v>5187</v>
      </c>
      <c r="I539" s="24">
        <v>1086.9000000000001</v>
      </c>
      <c r="J539" s="24">
        <v>3646.5</v>
      </c>
      <c r="K539" s="24">
        <v>0</v>
      </c>
      <c r="L539" s="24">
        <v>2129.5</v>
      </c>
      <c r="M539" s="24">
        <v>1169</v>
      </c>
      <c r="N539" s="24">
        <v>0</v>
      </c>
      <c r="O539" s="24">
        <v>0</v>
      </c>
      <c r="P539" s="24">
        <v>3277.6</v>
      </c>
      <c r="Q539" s="24">
        <v>4146.3999999999996</v>
      </c>
      <c r="R539" s="24">
        <v>63015.8</v>
      </c>
      <c r="S539" s="24">
        <v>63284</v>
      </c>
      <c r="T539" s="24">
        <v>268.2</v>
      </c>
      <c r="U539" s="24">
        <v>0.42</v>
      </c>
    </row>
    <row r="540" spans="1:21" ht="15.75" thickBot="1" x14ac:dyDescent="0.3">
      <c r="A540" s="23" t="s">
        <v>222</v>
      </c>
      <c r="B540" s="24">
        <v>4496.8999999999996</v>
      </c>
      <c r="C540" s="24">
        <v>4380.3999999999996</v>
      </c>
      <c r="D540" s="24">
        <v>8568.1</v>
      </c>
      <c r="E540" s="24">
        <v>5065.5</v>
      </c>
      <c r="F540" s="24">
        <v>7939.8</v>
      </c>
      <c r="G540" s="24">
        <v>3973.6</v>
      </c>
      <c r="H540" s="24">
        <v>5187</v>
      </c>
      <c r="I540" s="24">
        <v>3092.4</v>
      </c>
      <c r="J540" s="24">
        <v>8832</v>
      </c>
      <c r="K540" s="24">
        <v>1295.5</v>
      </c>
      <c r="L540" s="24">
        <v>2129.5</v>
      </c>
      <c r="M540" s="24">
        <v>2202.1</v>
      </c>
      <c r="N540" s="24">
        <v>0</v>
      </c>
      <c r="O540" s="24">
        <v>1754.5</v>
      </c>
      <c r="P540" s="24">
        <v>4084.2</v>
      </c>
      <c r="Q540" s="24">
        <v>0</v>
      </c>
      <c r="R540" s="24">
        <v>63001.4</v>
      </c>
      <c r="S540" s="24">
        <v>63269</v>
      </c>
      <c r="T540" s="24">
        <v>267.60000000000002</v>
      </c>
      <c r="U540" s="24">
        <v>0.42</v>
      </c>
    </row>
    <row r="541" spans="1:21" ht="15.75" thickBot="1" x14ac:dyDescent="0.3">
      <c r="A541" s="23" t="s">
        <v>223</v>
      </c>
      <c r="B541" s="24">
        <v>4390.3999999999996</v>
      </c>
      <c r="C541" s="24">
        <v>1167.5</v>
      </c>
      <c r="D541" s="24">
        <v>7900.9</v>
      </c>
      <c r="E541" s="24">
        <v>4403.8</v>
      </c>
      <c r="F541" s="24">
        <v>7939.8</v>
      </c>
      <c r="G541" s="24">
        <v>5536</v>
      </c>
      <c r="H541" s="24">
        <v>11432.9</v>
      </c>
      <c r="I541" s="24">
        <v>12186.2</v>
      </c>
      <c r="J541" s="24">
        <v>12440.2</v>
      </c>
      <c r="K541" s="24">
        <v>1295.5</v>
      </c>
      <c r="L541" s="24">
        <v>2129.5</v>
      </c>
      <c r="M541" s="24">
        <v>3622.6</v>
      </c>
      <c r="N541" s="24">
        <v>0</v>
      </c>
      <c r="O541" s="24">
        <v>0</v>
      </c>
      <c r="P541" s="24">
        <v>0</v>
      </c>
      <c r="Q541" s="24">
        <v>0</v>
      </c>
      <c r="R541" s="24">
        <v>74445.3</v>
      </c>
      <c r="S541" s="24">
        <v>69858</v>
      </c>
      <c r="T541" s="24">
        <v>-4587.3</v>
      </c>
      <c r="U541" s="24">
        <v>-6.57</v>
      </c>
    </row>
    <row r="542" spans="1:21" ht="15.75" thickBot="1" x14ac:dyDescent="0.3">
      <c r="A542" s="23" t="s">
        <v>224</v>
      </c>
      <c r="B542" s="24">
        <v>4390.3999999999996</v>
      </c>
      <c r="C542" s="24">
        <v>2639.3</v>
      </c>
      <c r="D542" s="24">
        <v>7900.9</v>
      </c>
      <c r="E542" s="24">
        <v>4403.8</v>
      </c>
      <c r="F542" s="24">
        <v>12262.9</v>
      </c>
      <c r="G542" s="24">
        <v>5536</v>
      </c>
      <c r="H542" s="24">
        <v>3368.2</v>
      </c>
      <c r="I542" s="24">
        <v>1086.9000000000001</v>
      </c>
      <c r="J542" s="24">
        <v>12440.2</v>
      </c>
      <c r="K542" s="24">
        <v>1295.5</v>
      </c>
      <c r="L542" s="24">
        <v>2129.5</v>
      </c>
      <c r="M542" s="24">
        <v>3622.6</v>
      </c>
      <c r="N542" s="24">
        <v>0</v>
      </c>
      <c r="O542" s="24">
        <v>0</v>
      </c>
      <c r="P542" s="24">
        <v>4367</v>
      </c>
      <c r="Q542" s="24">
        <v>4146.3999999999996</v>
      </c>
      <c r="R542" s="24">
        <v>69589.399999999994</v>
      </c>
      <c r="S542" s="24">
        <v>69885</v>
      </c>
      <c r="T542" s="24">
        <v>295.60000000000002</v>
      </c>
      <c r="U542" s="24">
        <v>0.42</v>
      </c>
    </row>
    <row r="543" spans="1:21" ht="15.75" thickBot="1" x14ac:dyDescent="0.3">
      <c r="A543" s="23" t="s">
        <v>225</v>
      </c>
      <c r="B543" s="24">
        <v>4390.3999999999996</v>
      </c>
      <c r="C543" s="24">
        <v>1167.5</v>
      </c>
      <c r="D543" s="24">
        <v>7900.9</v>
      </c>
      <c r="E543" s="24">
        <v>4403.8</v>
      </c>
      <c r="F543" s="24">
        <v>2602.4</v>
      </c>
      <c r="G543" s="24">
        <v>3973.6</v>
      </c>
      <c r="H543" s="24">
        <v>11432.9</v>
      </c>
      <c r="I543" s="24">
        <v>840.4</v>
      </c>
      <c r="J543" s="24">
        <v>14914.2</v>
      </c>
      <c r="K543" s="24">
        <v>1295.5</v>
      </c>
      <c r="L543" s="24">
        <v>2129.5</v>
      </c>
      <c r="M543" s="24">
        <v>3622.6</v>
      </c>
      <c r="N543" s="24">
        <v>144.4</v>
      </c>
      <c r="O543" s="24">
        <v>4486.8999999999996</v>
      </c>
      <c r="P543" s="24">
        <v>0</v>
      </c>
      <c r="Q543" s="24">
        <v>4346.5</v>
      </c>
      <c r="R543" s="24">
        <v>67651.600000000006</v>
      </c>
      <c r="S543" s="24">
        <v>69919</v>
      </c>
      <c r="T543" s="24">
        <v>2267.4</v>
      </c>
      <c r="U543" s="24">
        <v>3.24</v>
      </c>
    </row>
    <row r="544" spans="1:21" ht="15.75" thickBot="1" x14ac:dyDescent="0.3">
      <c r="A544" s="23" t="s">
        <v>226</v>
      </c>
      <c r="B544" s="24">
        <v>4390.3999999999996</v>
      </c>
      <c r="C544" s="24">
        <v>1167.5</v>
      </c>
      <c r="D544" s="24">
        <v>7900.9</v>
      </c>
      <c r="E544" s="24">
        <v>4403.8</v>
      </c>
      <c r="F544" s="24">
        <v>3237.2</v>
      </c>
      <c r="G544" s="24">
        <v>7869.1</v>
      </c>
      <c r="H544" s="24">
        <v>9005.7000000000007</v>
      </c>
      <c r="I544" s="24">
        <v>12186.2</v>
      </c>
      <c r="J544" s="24">
        <v>12440.2</v>
      </c>
      <c r="K544" s="24">
        <v>1295.5</v>
      </c>
      <c r="L544" s="24">
        <v>2129.5</v>
      </c>
      <c r="M544" s="24">
        <v>3622.6</v>
      </c>
      <c r="N544" s="24">
        <v>0</v>
      </c>
      <c r="O544" s="24">
        <v>0</v>
      </c>
      <c r="P544" s="24">
        <v>0</v>
      </c>
      <c r="Q544" s="24">
        <v>0</v>
      </c>
      <c r="R544" s="24">
        <v>69648.7</v>
      </c>
      <c r="S544" s="24">
        <v>69944</v>
      </c>
      <c r="T544" s="24">
        <v>295.3</v>
      </c>
      <c r="U544" s="24">
        <v>0.42</v>
      </c>
    </row>
    <row r="545" spans="1:21" ht="15.75" thickBot="1" x14ac:dyDescent="0.3">
      <c r="A545" s="23" t="s">
        <v>227</v>
      </c>
      <c r="B545" s="24">
        <v>4496.8999999999996</v>
      </c>
      <c r="C545" s="24">
        <v>4380.3999999999996</v>
      </c>
      <c r="D545" s="24">
        <v>7940.8</v>
      </c>
      <c r="E545" s="24">
        <v>5065.5</v>
      </c>
      <c r="F545" s="24">
        <v>2602.4</v>
      </c>
      <c r="G545" s="24">
        <v>3973.6</v>
      </c>
      <c r="H545" s="24">
        <v>5187</v>
      </c>
      <c r="I545" s="24">
        <v>3092.4</v>
      </c>
      <c r="J545" s="24">
        <v>8832</v>
      </c>
      <c r="K545" s="24">
        <v>1295.5</v>
      </c>
      <c r="L545" s="24">
        <v>2129.5</v>
      </c>
      <c r="M545" s="24">
        <v>3622.6</v>
      </c>
      <c r="N545" s="24">
        <v>144.4</v>
      </c>
      <c r="O545" s="24">
        <v>4486.8999999999996</v>
      </c>
      <c r="P545" s="24">
        <v>4084.2</v>
      </c>
      <c r="Q545" s="24">
        <v>3039.6</v>
      </c>
      <c r="R545" s="24">
        <v>64373.599999999999</v>
      </c>
      <c r="S545" s="24">
        <v>69983</v>
      </c>
      <c r="T545" s="24">
        <v>5609.4</v>
      </c>
      <c r="U545" s="24">
        <v>8.02</v>
      </c>
    </row>
    <row r="546" spans="1:21" ht="15.75" thickBot="1" x14ac:dyDescent="0.3">
      <c r="A546" s="23" t="s">
        <v>228</v>
      </c>
      <c r="B546" s="24">
        <v>4496.8999999999996</v>
      </c>
      <c r="C546" s="24">
        <v>4380.3999999999996</v>
      </c>
      <c r="D546" s="24">
        <v>7900.9</v>
      </c>
      <c r="E546" s="24">
        <v>4403.8</v>
      </c>
      <c r="F546" s="24">
        <v>3237.2</v>
      </c>
      <c r="G546" s="24">
        <v>3973.6</v>
      </c>
      <c r="H546" s="24">
        <v>2811.1</v>
      </c>
      <c r="I546" s="24">
        <v>1086.9000000000001</v>
      </c>
      <c r="J546" s="24">
        <v>12440.2</v>
      </c>
      <c r="K546" s="24">
        <v>1295.5</v>
      </c>
      <c r="L546" s="24">
        <v>2129.5</v>
      </c>
      <c r="M546" s="24">
        <v>3622.6</v>
      </c>
      <c r="N546" s="24">
        <v>0</v>
      </c>
      <c r="O546" s="24">
        <v>3439.4</v>
      </c>
      <c r="P546" s="24">
        <v>4714.5</v>
      </c>
      <c r="Q546" s="24">
        <v>4146.3999999999996</v>
      </c>
      <c r="R546" s="24">
        <v>64078.8</v>
      </c>
      <c r="S546" s="24">
        <v>70004</v>
      </c>
      <c r="T546" s="24">
        <v>5925.2</v>
      </c>
      <c r="U546" s="24">
        <v>8.4600000000000009</v>
      </c>
    </row>
    <row r="547" spans="1:21" ht="15.75" thickBot="1" x14ac:dyDescent="0.3">
      <c r="A547" s="23" t="s">
        <v>229</v>
      </c>
      <c r="B547" s="24">
        <v>4496.8999999999996</v>
      </c>
      <c r="C547" s="24">
        <v>4380.3999999999996</v>
      </c>
      <c r="D547" s="24">
        <v>8568.1</v>
      </c>
      <c r="E547" s="24">
        <v>11905.9</v>
      </c>
      <c r="F547" s="24">
        <v>3237.2</v>
      </c>
      <c r="G547" s="24">
        <v>5536</v>
      </c>
      <c r="H547" s="24">
        <v>5187</v>
      </c>
      <c r="I547" s="24">
        <v>11906.9</v>
      </c>
      <c r="J547" s="24">
        <v>10183.200000000001</v>
      </c>
      <c r="K547" s="24">
        <v>1295.5</v>
      </c>
      <c r="L547" s="24">
        <v>2129.5</v>
      </c>
      <c r="M547" s="24">
        <v>1169</v>
      </c>
      <c r="N547" s="24">
        <v>0</v>
      </c>
      <c r="O547" s="24">
        <v>0</v>
      </c>
      <c r="P547" s="24">
        <v>3411.5</v>
      </c>
      <c r="Q547" s="24">
        <v>0</v>
      </c>
      <c r="R547" s="24">
        <v>73407.199999999997</v>
      </c>
      <c r="S547" s="24">
        <v>75319</v>
      </c>
      <c r="T547" s="24">
        <v>1911.8</v>
      </c>
      <c r="U547" s="24">
        <v>2.54</v>
      </c>
    </row>
    <row r="548" spans="1:21" ht="15.75" thickBot="1" x14ac:dyDescent="0.3">
      <c r="A548" s="23" t="s">
        <v>230</v>
      </c>
      <c r="B548" s="24">
        <v>4496.8999999999996</v>
      </c>
      <c r="C548" s="24">
        <v>4380.3999999999996</v>
      </c>
      <c r="D548" s="24">
        <v>8568.1</v>
      </c>
      <c r="E548" s="24">
        <v>11905.9</v>
      </c>
      <c r="F548" s="24">
        <v>16306.7</v>
      </c>
      <c r="G548" s="24">
        <v>3452.8</v>
      </c>
      <c r="H548" s="24">
        <v>5187</v>
      </c>
      <c r="I548" s="24">
        <v>3092.4</v>
      </c>
      <c r="J548" s="24">
        <v>3646.5</v>
      </c>
      <c r="K548" s="24">
        <v>792.1</v>
      </c>
      <c r="L548" s="24">
        <v>2129.5</v>
      </c>
      <c r="M548" s="24">
        <v>1169</v>
      </c>
      <c r="N548" s="24">
        <v>0</v>
      </c>
      <c r="O548" s="24">
        <v>4486.8999999999996</v>
      </c>
      <c r="P548" s="24">
        <v>0</v>
      </c>
      <c r="Q548" s="24">
        <v>3039.6</v>
      </c>
      <c r="R548" s="24">
        <v>72653.899999999994</v>
      </c>
      <c r="S548" s="24">
        <v>75349</v>
      </c>
      <c r="T548" s="24">
        <v>2695.1</v>
      </c>
      <c r="U548" s="24">
        <v>3.58</v>
      </c>
    </row>
    <row r="549" spans="1:21" ht="15.75" thickBot="1" x14ac:dyDescent="0.3">
      <c r="A549" s="23" t="s">
        <v>231</v>
      </c>
      <c r="B549" s="24">
        <v>4496.8999999999996</v>
      </c>
      <c r="C549" s="24">
        <v>4380.3999999999996</v>
      </c>
      <c r="D549" s="24">
        <v>8568.1</v>
      </c>
      <c r="E549" s="24">
        <v>11905.9</v>
      </c>
      <c r="F549" s="24">
        <v>7939.8</v>
      </c>
      <c r="G549" s="24">
        <v>3973.6</v>
      </c>
      <c r="H549" s="24">
        <v>3368.2</v>
      </c>
      <c r="I549" s="24">
        <v>840.4</v>
      </c>
      <c r="J549" s="24">
        <v>8832</v>
      </c>
      <c r="K549" s="24">
        <v>1295.5</v>
      </c>
      <c r="L549" s="24">
        <v>2129.5</v>
      </c>
      <c r="M549" s="24">
        <v>1169</v>
      </c>
      <c r="N549" s="24">
        <v>0</v>
      </c>
      <c r="O549" s="24">
        <v>4486.8999999999996</v>
      </c>
      <c r="P549" s="24">
        <v>4367</v>
      </c>
      <c r="Q549" s="24">
        <v>4448.1000000000004</v>
      </c>
      <c r="R549" s="24">
        <v>72201.3</v>
      </c>
      <c r="S549" s="24">
        <v>75421</v>
      </c>
      <c r="T549" s="24">
        <v>3219.7</v>
      </c>
      <c r="U549" s="24">
        <v>4.2699999999999996</v>
      </c>
    </row>
    <row r="550" spans="1:21" ht="15.75" thickBot="1" x14ac:dyDescent="0.3">
      <c r="A550" s="23" t="s">
        <v>232</v>
      </c>
      <c r="B550" s="24">
        <v>4496.8999999999996</v>
      </c>
      <c r="C550" s="24">
        <v>4380.3999999999996</v>
      </c>
      <c r="D550" s="24">
        <v>8568.1</v>
      </c>
      <c r="E550" s="24">
        <v>11905.9</v>
      </c>
      <c r="F550" s="24">
        <v>2602.4</v>
      </c>
      <c r="G550" s="24">
        <v>3973.6</v>
      </c>
      <c r="H550" s="24">
        <v>4606.8999999999996</v>
      </c>
      <c r="I550" s="24">
        <v>3092.4</v>
      </c>
      <c r="J550" s="24">
        <v>10183.200000000001</v>
      </c>
      <c r="K550" s="24">
        <v>1295.5</v>
      </c>
      <c r="L550" s="24">
        <v>2129.5</v>
      </c>
      <c r="M550" s="24">
        <v>1169</v>
      </c>
      <c r="N550" s="24">
        <v>101.6</v>
      </c>
      <c r="O550" s="24">
        <v>4486.8999999999996</v>
      </c>
      <c r="P550" s="24">
        <v>4084.2</v>
      </c>
      <c r="Q550" s="24">
        <v>3039.6</v>
      </c>
      <c r="R550" s="24">
        <v>70116.2</v>
      </c>
      <c r="S550" s="24">
        <v>75445</v>
      </c>
      <c r="T550" s="24">
        <v>5328.8</v>
      </c>
      <c r="U550" s="24">
        <v>7.06</v>
      </c>
    </row>
    <row r="551" spans="1:21" ht="15.75" thickBot="1" x14ac:dyDescent="0.3">
      <c r="A551" s="23" t="s">
        <v>233</v>
      </c>
      <c r="B551" s="24">
        <v>4496.8999999999996</v>
      </c>
      <c r="C551" s="24">
        <v>4380.3999999999996</v>
      </c>
      <c r="D551" s="24">
        <v>8568.1</v>
      </c>
      <c r="E551" s="24">
        <v>11905.9</v>
      </c>
      <c r="F551" s="24">
        <v>3237.2</v>
      </c>
      <c r="G551" s="24">
        <v>5536</v>
      </c>
      <c r="H551" s="24">
        <v>5187</v>
      </c>
      <c r="I551" s="24">
        <v>2970.9</v>
      </c>
      <c r="J551" s="24">
        <v>7987.6</v>
      </c>
      <c r="K551" s="24">
        <v>0</v>
      </c>
      <c r="L551" s="24">
        <v>2129.5</v>
      </c>
      <c r="M551" s="24">
        <v>1169</v>
      </c>
      <c r="N551" s="24">
        <v>101.6</v>
      </c>
      <c r="O551" s="24">
        <v>1754.5</v>
      </c>
      <c r="P551" s="24">
        <v>4084.2</v>
      </c>
      <c r="Q551" s="24">
        <v>3039.6</v>
      </c>
      <c r="R551" s="24">
        <v>66548.3</v>
      </c>
      <c r="S551" s="24">
        <v>75480</v>
      </c>
      <c r="T551" s="24">
        <v>8931.7000000000007</v>
      </c>
      <c r="U551" s="24">
        <v>11.83</v>
      </c>
    </row>
    <row r="552" spans="1:21" ht="15.75" thickBot="1" x14ac:dyDescent="0.3">
      <c r="A552" s="23" t="s">
        <v>234</v>
      </c>
      <c r="B552" s="24">
        <v>4496.8999999999996</v>
      </c>
      <c r="C552" s="24">
        <v>4380.3999999999996</v>
      </c>
      <c r="D552" s="24">
        <v>7940.8</v>
      </c>
      <c r="E552" s="24">
        <v>5065.5</v>
      </c>
      <c r="F552" s="24">
        <v>2602.4</v>
      </c>
      <c r="G552" s="24">
        <v>3973.6</v>
      </c>
      <c r="H552" s="24">
        <v>2811.1</v>
      </c>
      <c r="I552" s="24">
        <v>12186.2</v>
      </c>
      <c r="J552" s="24">
        <v>12440.2</v>
      </c>
      <c r="K552" s="24">
        <v>1295.5</v>
      </c>
      <c r="L552" s="24">
        <v>2129.5</v>
      </c>
      <c r="M552" s="24">
        <v>3622.6</v>
      </c>
      <c r="N552" s="24">
        <v>144.4</v>
      </c>
      <c r="O552" s="24">
        <v>1754.5</v>
      </c>
      <c r="P552" s="24">
        <v>4714.5</v>
      </c>
      <c r="Q552" s="24">
        <v>0</v>
      </c>
      <c r="R552" s="24">
        <v>69558.100000000006</v>
      </c>
      <c r="S552" s="24">
        <v>75498</v>
      </c>
      <c r="T552" s="24">
        <v>5939.9</v>
      </c>
      <c r="U552" s="24">
        <v>7.87</v>
      </c>
    </row>
    <row r="553" spans="1:21" ht="15.75" thickBot="1" x14ac:dyDescent="0.3">
      <c r="A553" s="23" t="s">
        <v>235</v>
      </c>
      <c r="B553" s="24">
        <v>4496.8999999999996</v>
      </c>
      <c r="C553" s="24">
        <v>4380.3999999999996</v>
      </c>
      <c r="D553" s="24">
        <v>8568.1</v>
      </c>
      <c r="E553" s="24">
        <v>11905.9</v>
      </c>
      <c r="F553" s="24">
        <v>3237.2</v>
      </c>
      <c r="G553" s="24">
        <v>3973.6</v>
      </c>
      <c r="H553" s="24">
        <v>3778</v>
      </c>
      <c r="I553" s="24">
        <v>840.4</v>
      </c>
      <c r="J553" s="24">
        <v>378.4</v>
      </c>
      <c r="K553" s="24">
        <v>0</v>
      </c>
      <c r="L553" s="24">
        <v>0</v>
      </c>
      <c r="M553" s="24">
        <v>0</v>
      </c>
      <c r="N553" s="24">
        <v>0</v>
      </c>
      <c r="O553" s="24">
        <v>3439.4</v>
      </c>
      <c r="P553" s="24">
        <v>4084.2</v>
      </c>
      <c r="Q553" s="24">
        <v>4146.3999999999996</v>
      </c>
      <c r="R553" s="24">
        <v>53228.9</v>
      </c>
      <c r="S553" s="24">
        <v>51247</v>
      </c>
      <c r="T553" s="24">
        <v>-1981.9</v>
      </c>
      <c r="U553" s="24">
        <v>-3.87</v>
      </c>
    </row>
    <row r="554" spans="1:21" ht="15.75" thickBot="1" x14ac:dyDescent="0.3">
      <c r="A554" s="23" t="s">
        <v>236</v>
      </c>
      <c r="B554" s="24">
        <v>4496.8999999999996</v>
      </c>
      <c r="C554" s="24">
        <v>4380.3999999999996</v>
      </c>
      <c r="D554" s="24">
        <v>8568.1</v>
      </c>
      <c r="E554" s="24">
        <v>11905.9</v>
      </c>
      <c r="F554" s="24">
        <v>2602.4</v>
      </c>
      <c r="G554" s="24">
        <v>3973.6</v>
      </c>
      <c r="H554" s="24">
        <v>5187</v>
      </c>
      <c r="I554" s="24">
        <v>0</v>
      </c>
      <c r="J554" s="24">
        <v>3646.5</v>
      </c>
      <c r="K554" s="24">
        <v>0</v>
      </c>
      <c r="L554" s="24">
        <v>0</v>
      </c>
      <c r="M554" s="24">
        <v>0</v>
      </c>
      <c r="N554" s="24">
        <v>101.6</v>
      </c>
      <c r="O554" s="24">
        <v>1754.5</v>
      </c>
      <c r="P554" s="24">
        <v>0</v>
      </c>
      <c r="Q554" s="24">
        <v>4448.1000000000004</v>
      </c>
      <c r="R554" s="24">
        <v>51065.1</v>
      </c>
      <c r="S554" s="24">
        <v>51245</v>
      </c>
      <c r="T554" s="24">
        <v>179.9</v>
      </c>
      <c r="U554" s="24">
        <v>0.35</v>
      </c>
    </row>
    <row r="555" spans="1:21" ht="15.75" thickBot="1" x14ac:dyDescent="0.3">
      <c r="A555" s="23" t="s">
        <v>237</v>
      </c>
      <c r="B555" s="24">
        <v>4652.7</v>
      </c>
      <c r="C555" s="24">
        <v>4380.3999999999996</v>
      </c>
      <c r="D555" s="24">
        <v>8568.1</v>
      </c>
      <c r="E555" s="24">
        <v>11905.9</v>
      </c>
      <c r="F555" s="24">
        <v>3237.2</v>
      </c>
      <c r="G555" s="24">
        <v>3973.6</v>
      </c>
      <c r="H555" s="24">
        <v>2811.1</v>
      </c>
      <c r="I555" s="24">
        <v>840.4</v>
      </c>
      <c r="J555" s="24">
        <v>0</v>
      </c>
      <c r="K555" s="24">
        <v>0</v>
      </c>
      <c r="L555" s="24">
        <v>0</v>
      </c>
      <c r="M555" s="24">
        <v>0</v>
      </c>
      <c r="N555" s="24">
        <v>0</v>
      </c>
      <c r="O555" s="24">
        <v>1754.5</v>
      </c>
      <c r="P555" s="24">
        <v>4714.5</v>
      </c>
      <c r="Q555" s="24">
        <v>4346.5</v>
      </c>
      <c r="R555" s="24">
        <v>51185.1</v>
      </c>
      <c r="S555" s="24">
        <v>51235</v>
      </c>
      <c r="T555" s="24">
        <v>49.9</v>
      </c>
      <c r="U555" s="24">
        <v>0.1</v>
      </c>
    </row>
    <row r="556" spans="1:21" ht="15.75" thickBot="1" x14ac:dyDescent="0.3">
      <c r="A556" s="23" t="s">
        <v>238</v>
      </c>
      <c r="B556" s="24">
        <v>4496.8999999999996</v>
      </c>
      <c r="C556" s="24">
        <v>4380.3999999999996</v>
      </c>
      <c r="D556" s="24">
        <v>8568.1</v>
      </c>
      <c r="E556" s="24">
        <v>11905.9</v>
      </c>
      <c r="F556" s="24">
        <v>1909.9</v>
      </c>
      <c r="G556" s="24">
        <v>5536</v>
      </c>
      <c r="H556" s="24">
        <v>5187</v>
      </c>
      <c r="I556" s="24">
        <v>1086.9000000000001</v>
      </c>
      <c r="J556" s="24">
        <v>3646.5</v>
      </c>
      <c r="K556" s="24">
        <v>0</v>
      </c>
      <c r="L556" s="24">
        <v>0</v>
      </c>
      <c r="M556" s="24">
        <v>0</v>
      </c>
      <c r="N556" s="24">
        <v>144.4</v>
      </c>
      <c r="O556" s="24">
        <v>0</v>
      </c>
      <c r="P556" s="24">
        <v>0</v>
      </c>
      <c r="Q556" s="24">
        <v>4146.3999999999996</v>
      </c>
      <c r="R556" s="24">
        <v>51008.3</v>
      </c>
      <c r="S556" s="24">
        <v>51227</v>
      </c>
      <c r="T556" s="24">
        <v>218.7</v>
      </c>
      <c r="U556" s="24">
        <v>0.43</v>
      </c>
    </row>
    <row r="557" spans="1:21" ht="15.75" thickBot="1" x14ac:dyDescent="0.3">
      <c r="A557" s="23" t="s">
        <v>239</v>
      </c>
      <c r="B557" s="24">
        <v>4496.8999999999996</v>
      </c>
      <c r="C557" s="24">
        <v>4380.3999999999996</v>
      </c>
      <c r="D557" s="24">
        <v>8568.1</v>
      </c>
      <c r="E557" s="24">
        <v>11905.9</v>
      </c>
      <c r="F557" s="24">
        <v>2602.4</v>
      </c>
      <c r="G557" s="24">
        <v>3452.8</v>
      </c>
      <c r="H557" s="24">
        <v>3368.2</v>
      </c>
      <c r="I557" s="24">
        <v>840.4</v>
      </c>
      <c r="J557" s="24">
        <v>0</v>
      </c>
      <c r="K557" s="24">
        <v>0</v>
      </c>
      <c r="L557" s="24">
        <v>0</v>
      </c>
      <c r="M557" s="24">
        <v>0</v>
      </c>
      <c r="N557" s="24">
        <v>144.4</v>
      </c>
      <c r="O557" s="24">
        <v>4486.8999999999996</v>
      </c>
      <c r="P557" s="24">
        <v>4084.2</v>
      </c>
      <c r="Q557" s="24">
        <v>4146.3999999999996</v>
      </c>
      <c r="R557" s="24">
        <v>52477.1</v>
      </c>
      <c r="S557" s="24">
        <v>51224</v>
      </c>
      <c r="T557" s="24">
        <v>-1253.0999999999999</v>
      </c>
      <c r="U557" s="24">
        <v>-2.4500000000000002</v>
      </c>
    </row>
    <row r="558" spans="1:21" ht="15.75" thickBot="1" x14ac:dyDescent="0.3">
      <c r="A558" s="23" t="s">
        <v>240</v>
      </c>
      <c r="B558" s="24">
        <v>4496.8999999999996</v>
      </c>
      <c r="C558" s="24">
        <v>4380.3999999999996</v>
      </c>
      <c r="D558" s="24">
        <v>8568.1</v>
      </c>
      <c r="E558" s="24">
        <v>11905.9</v>
      </c>
      <c r="F558" s="24">
        <v>3237.2</v>
      </c>
      <c r="G558" s="24">
        <v>5536</v>
      </c>
      <c r="H558" s="24">
        <v>2811.1</v>
      </c>
      <c r="I558" s="24">
        <v>0</v>
      </c>
      <c r="J558" s="24">
        <v>0</v>
      </c>
      <c r="K558" s="24">
        <v>0</v>
      </c>
      <c r="L558" s="24">
        <v>0</v>
      </c>
      <c r="M558" s="24">
        <v>0</v>
      </c>
      <c r="N558" s="24">
        <v>0</v>
      </c>
      <c r="O558" s="24">
        <v>1754.5</v>
      </c>
      <c r="P558" s="24">
        <v>4714.5</v>
      </c>
      <c r="Q558" s="24">
        <v>4448.1000000000004</v>
      </c>
      <c r="R558" s="24">
        <v>51852.800000000003</v>
      </c>
      <c r="S558" s="24">
        <v>51216</v>
      </c>
      <c r="T558" s="24">
        <v>-636.79999999999995</v>
      </c>
      <c r="U558" s="24">
        <v>-1.24</v>
      </c>
    </row>
    <row r="559" spans="1:21" ht="15.75" thickBot="1" x14ac:dyDescent="0.3">
      <c r="A559" s="23" t="s">
        <v>241</v>
      </c>
      <c r="B559" s="24">
        <v>4496.8999999999996</v>
      </c>
      <c r="C559" s="24">
        <v>4380.3999999999996</v>
      </c>
      <c r="D559" s="24">
        <v>8568.1</v>
      </c>
      <c r="E559" s="24">
        <v>11905.9</v>
      </c>
      <c r="F559" s="24">
        <v>2924.6</v>
      </c>
      <c r="G559" s="24">
        <v>5536</v>
      </c>
      <c r="H559" s="24">
        <v>3778</v>
      </c>
      <c r="I559" s="24">
        <v>840.4</v>
      </c>
      <c r="J559" s="24">
        <v>3646.5</v>
      </c>
      <c r="K559" s="24">
        <v>0</v>
      </c>
      <c r="L559" s="24">
        <v>2129.5</v>
      </c>
      <c r="M559" s="24">
        <v>789.6</v>
      </c>
      <c r="N559" s="24">
        <v>101.6</v>
      </c>
      <c r="O559" s="24">
        <v>0</v>
      </c>
      <c r="P559" s="24">
        <v>4084.2</v>
      </c>
      <c r="Q559" s="24">
        <v>4146.3999999999996</v>
      </c>
      <c r="R559" s="24">
        <v>57328</v>
      </c>
      <c r="S559" s="24">
        <v>57572</v>
      </c>
      <c r="T559" s="24">
        <v>244</v>
      </c>
      <c r="U559" s="24">
        <v>0.42</v>
      </c>
    </row>
    <row r="560" spans="1:21" ht="15.75" thickBot="1" x14ac:dyDescent="0.3">
      <c r="A560" s="23" t="s">
        <v>242</v>
      </c>
      <c r="B560" s="24">
        <v>4496.8999999999996</v>
      </c>
      <c r="C560" s="24">
        <v>4380.3999999999996</v>
      </c>
      <c r="D560" s="24">
        <v>8435.2000000000007</v>
      </c>
      <c r="E560" s="24">
        <v>5065.5</v>
      </c>
      <c r="F560" s="24">
        <v>3237.2</v>
      </c>
      <c r="G560" s="24">
        <v>3452.8</v>
      </c>
      <c r="H560" s="24">
        <v>5187</v>
      </c>
      <c r="I560" s="24">
        <v>840.4</v>
      </c>
      <c r="J560" s="24">
        <v>8832</v>
      </c>
      <c r="K560" s="24">
        <v>1295.5</v>
      </c>
      <c r="L560" s="24">
        <v>2129.5</v>
      </c>
      <c r="M560" s="24">
        <v>1169</v>
      </c>
      <c r="N560" s="24">
        <v>0</v>
      </c>
      <c r="O560" s="24">
        <v>4486.8999999999996</v>
      </c>
      <c r="P560" s="24">
        <v>0</v>
      </c>
      <c r="Q560" s="24">
        <v>4346.5</v>
      </c>
      <c r="R560" s="24">
        <v>57354.9</v>
      </c>
      <c r="S560" s="24">
        <v>57599</v>
      </c>
      <c r="T560" s="24">
        <v>244.1</v>
      </c>
      <c r="U560" s="24">
        <v>0.42</v>
      </c>
    </row>
    <row r="561" spans="1:21" ht="15.75" thickBot="1" x14ac:dyDescent="0.3">
      <c r="A561" s="23" t="s">
        <v>243</v>
      </c>
      <c r="B561" s="24">
        <v>4496.8999999999996</v>
      </c>
      <c r="C561" s="24">
        <v>4380.3999999999996</v>
      </c>
      <c r="D561" s="24">
        <v>8568.1</v>
      </c>
      <c r="E561" s="24">
        <v>11905.9</v>
      </c>
      <c r="F561" s="24">
        <v>2602.4</v>
      </c>
      <c r="G561" s="24">
        <v>3973.6</v>
      </c>
      <c r="H561" s="24">
        <v>5187</v>
      </c>
      <c r="I561" s="24">
        <v>1086.9000000000001</v>
      </c>
      <c r="J561" s="24">
        <v>378.4</v>
      </c>
      <c r="K561" s="24">
        <v>0</v>
      </c>
      <c r="L561" s="24">
        <v>1931.8</v>
      </c>
      <c r="M561" s="24">
        <v>46.8</v>
      </c>
      <c r="N561" s="24">
        <v>101.6</v>
      </c>
      <c r="O561" s="24">
        <v>4486.8999999999996</v>
      </c>
      <c r="P561" s="24">
        <v>4084.2</v>
      </c>
      <c r="Q561" s="24">
        <v>4146.3999999999996</v>
      </c>
      <c r="R561" s="24">
        <v>57377.3</v>
      </c>
      <c r="S561" s="24">
        <v>57621</v>
      </c>
      <c r="T561" s="24">
        <v>243.7</v>
      </c>
      <c r="U561" s="24">
        <v>0.42</v>
      </c>
    </row>
    <row r="562" spans="1:21" ht="15.75" thickBot="1" x14ac:dyDescent="0.3">
      <c r="A562" s="23" t="s">
        <v>244</v>
      </c>
      <c r="B562" s="24">
        <v>4496.8999999999996</v>
      </c>
      <c r="C562" s="24">
        <v>4380.3999999999996</v>
      </c>
      <c r="D562" s="24">
        <v>8568.1</v>
      </c>
      <c r="E562" s="24">
        <v>11905.9</v>
      </c>
      <c r="F562" s="24">
        <v>3237.2</v>
      </c>
      <c r="G562" s="24">
        <v>3973.6</v>
      </c>
      <c r="H562" s="24">
        <v>3368.2</v>
      </c>
      <c r="I562" s="24">
        <v>840.4</v>
      </c>
      <c r="J562" s="24">
        <v>3646.5</v>
      </c>
      <c r="K562" s="24">
        <v>0</v>
      </c>
      <c r="L562" s="24">
        <v>1931.8</v>
      </c>
      <c r="M562" s="24">
        <v>789.6</v>
      </c>
      <c r="N562" s="24">
        <v>0</v>
      </c>
      <c r="O562" s="24">
        <v>1754.5</v>
      </c>
      <c r="P562" s="24">
        <v>4367</v>
      </c>
      <c r="Q562" s="24">
        <v>4146.3999999999996</v>
      </c>
      <c r="R562" s="24">
        <v>57406.7</v>
      </c>
      <c r="S562" s="24">
        <v>57651</v>
      </c>
      <c r="T562" s="24">
        <v>244.3</v>
      </c>
      <c r="U562" s="24">
        <v>0.42</v>
      </c>
    </row>
    <row r="563" spans="1:21" ht="15.75" thickBot="1" x14ac:dyDescent="0.3">
      <c r="A563" s="23" t="s">
        <v>245</v>
      </c>
      <c r="B563" s="24">
        <v>4496.8999999999996</v>
      </c>
      <c r="C563" s="24">
        <v>4380.3999999999996</v>
      </c>
      <c r="D563" s="24">
        <v>8568.1</v>
      </c>
      <c r="E563" s="24">
        <v>11905.9</v>
      </c>
      <c r="F563" s="24">
        <v>3560.4</v>
      </c>
      <c r="G563" s="24">
        <v>5536</v>
      </c>
      <c r="H563" s="24">
        <v>5187</v>
      </c>
      <c r="I563" s="24">
        <v>1086.9000000000001</v>
      </c>
      <c r="J563" s="24">
        <v>0</v>
      </c>
      <c r="K563" s="24">
        <v>0</v>
      </c>
      <c r="L563" s="24">
        <v>1931.8</v>
      </c>
      <c r="M563" s="24">
        <v>789.6</v>
      </c>
      <c r="N563" s="24">
        <v>0</v>
      </c>
      <c r="O563" s="24">
        <v>1754.5</v>
      </c>
      <c r="P563" s="24">
        <v>4084.2</v>
      </c>
      <c r="Q563" s="24">
        <v>4146.3999999999996</v>
      </c>
      <c r="R563" s="24">
        <v>57428.1</v>
      </c>
      <c r="S563" s="24">
        <v>57673</v>
      </c>
      <c r="T563" s="24">
        <v>244.9</v>
      </c>
      <c r="U563" s="24">
        <v>0.42</v>
      </c>
    </row>
    <row r="564" spans="1:21" ht="15.75" thickBot="1" x14ac:dyDescent="0.3">
      <c r="A564" s="23" t="s">
        <v>246</v>
      </c>
      <c r="B564" s="24">
        <v>4496.8999999999996</v>
      </c>
      <c r="C564" s="24">
        <v>4380.3999999999996</v>
      </c>
      <c r="D564" s="24">
        <v>8568.1</v>
      </c>
      <c r="E564" s="24">
        <v>11905.9</v>
      </c>
      <c r="F564" s="24">
        <v>3576.8</v>
      </c>
      <c r="G564" s="24">
        <v>5536</v>
      </c>
      <c r="H564" s="24">
        <v>5187</v>
      </c>
      <c r="I564" s="24">
        <v>1086.9000000000001</v>
      </c>
      <c r="J564" s="24">
        <v>378.4</v>
      </c>
      <c r="K564" s="24">
        <v>0</v>
      </c>
      <c r="L564" s="24">
        <v>1931.8</v>
      </c>
      <c r="M564" s="24">
        <v>427.7</v>
      </c>
      <c r="N564" s="24">
        <v>0</v>
      </c>
      <c r="O564" s="24">
        <v>1754.5</v>
      </c>
      <c r="P564" s="24">
        <v>4084.2</v>
      </c>
      <c r="Q564" s="24">
        <v>4146.3999999999996</v>
      </c>
      <c r="R564" s="24">
        <v>57460.9</v>
      </c>
      <c r="S564" s="24">
        <v>57706</v>
      </c>
      <c r="T564" s="24">
        <v>245.1</v>
      </c>
      <c r="U564" s="24">
        <v>0.42</v>
      </c>
    </row>
    <row r="565" spans="1:21" ht="15.75" thickBot="1" x14ac:dyDescent="0.3">
      <c r="A565" s="23" t="s">
        <v>247</v>
      </c>
      <c r="B565" s="24">
        <v>4009.5</v>
      </c>
      <c r="C565" s="24">
        <v>1167.5</v>
      </c>
      <c r="D565" s="24">
        <v>6044.8</v>
      </c>
      <c r="E565" s="24">
        <v>4403.8</v>
      </c>
      <c r="F565" s="24">
        <v>0</v>
      </c>
      <c r="G565" s="24">
        <v>3973.6</v>
      </c>
      <c r="H565" s="24">
        <v>825.5</v>
      </c>
      <c r="I565" s="24">
        <v>0</v>
      </c>
      <c r="J565" s="24">
        <v>17856.2</v>
      </c>
      <c r="K565" s="24">
        <v>1295.5</v>
      </c>
      <c r="L565" s="24">
        <v>2129.5</v>
      </c>
      <c r="M565" s="24">
        <v>3622.6</v>
      </c>
      <c r="N565" s="24">
        <v>4306.7</v>
      </c>
      <c r="O565" s="24">
        <v>1754.5</v>
      </c>
      <c r="P565" s="24">
        <v>7196.9</v>
      </c>
      <c r="Q565" s="24">
        <v>7036.1</v>
      </c>
      <c r="R565" s="24">
        <v>65622.8</v>
      </c>
      <c r="S565" s="24">
        <v>63214</v>
      </c>
      <c r="T565" s="24">
        <v>-2408.8000000000002</v>
      </c>
      <c r="U565" s="24">
        <v>-3.81</v>
      </c>
    </row>
    <row r="566" spans="1:21" ht="15.75" thickBot="1" x14ac:dyDescent="0.3">
      <c r="A566" s="23" t="s">
        <v>248</v>
      </c>
      <c r="B566" s="24">
        <v>4009.5</v>
      </c>
      <c r="C566" s="24">
        <v>1167.5</v>
      </c>
      <c r="D566" s="24">
        <v>7565.4</v>
      </c>
      <c r="E566" s="24">
        <v>4403.8</v>
      </c>
      <c r="F566" s="24">
        <v>3237.2</v>
      </c>
      <c r="G566" s="24">
        <v>3071.5</v>
      </c>
      <c r="H566" s="24">
        <v>935</v>
      </c>
      <c r="I566" s="24">
        <v>0</v>
      </c>
      <c r="J566" s="24">
        <v>17856.2</v>
      </c>
      <c r="K566" s="24">
        <v>1295.5</v>
      </c>
      <c r="L566" s="24">
        <v>2129.5</v>
      </c>
      <c r="M566" s="24">
        <v>3622.6</v>
      </c>
      <c r="N566" s="24">
        <v>0</v>
      </c>
      <c r="O566" s="24">
        <v>4486.8999999999996</v>
      </c>
      <c r="P566" s="24">
        <v>4714.5</v>
      </c>
      <c r="Q566" s="24">
        <v>4448.1000000000004</v>
      </c>
      <c r="R566" s="24">
        <v>62943.1</v>
      </c>
      <c r="S566" s="24">
        <v>63210</v>
      </c>
      <c r="T566" s="24">
        <v>266.89999999999998</v>
      </c>
      <c r="U566" s="24">
        <v>0.42</v>
      </c>
    </row>
    <row r="567" spans="1:21" ht="15.75" thickBot="1" x14ac:dyDescent="0.3">
      <c r="A567" s="23" t="s">
        <v>249</v>
      </c>
      <c r="B567" s="24">
        <v>4010.5</v>
      </c>
      <c r="C567" s="24">
        <v>1167.5</v>
      </c>
      <c r="D567" s="24">
        <v>7900.9</v>
      </c>
      <c r="E567" s="24">
        <v>4403.8</v>
      </c>
      <c r="F567" s="24">
        <v>748.3</v>
      </c>
      <c r="G567" s="24">
        <v>3071.5</v>
      </c>
      <c r="H567" s="24">
        <v>935</v>
      </c>
      <c r="I567" s="24">
        <v>0</v>
      </c>
      <c r="J567" s="24">
        <v>17856.2</v>
      </c>
      <c r="K567" s="24">
        <v>1295.5</v>
      </c>
      <c r="L567" s="24">
        <v>2129.5</v>
      </c>
      <c r="M567" s="24">
        <v>3622.6</v>
      </c>
      <c r="N567" s="24">
        <v>144.4</v>
      </c>
      <c r="O567" s="24">
        <v>4486.8999999999996</v>
      </c>
      <c r="P567" s="24">
        <v>6718.5</v>
      </c>
      <c r="Q567" s="24">
        <v>4448.1000000000004</v>
      </c>
      <c r="R567" s="24">
        <v>62939.199999999997</v>
      </c>
      <c r="S567" s="24">
        <v>63206</v>
      </c>
      <c r="T567" s="24">
        <v>266.8</v>
      </c>
      <c r="U567" s="24">
        <v>0.42</v>
      </c>
    </row>
    <row r="568" spans="1:21" ht="15.75" thickBot="1" x14ac:dyDescent="0.3">
      <c r="A568" s="23" t="s">
        <v>250</v>
      </c>
      <c r="B568" s="24">
        <v>3774</v>
      </c>
      <c r="C568" s="24">
        <v>1167.5</v>
      </c>
      <c r="D568" s="24">
        <v>5269.1</v>
      </c>
      <c r="E568" s="24">
        <v>883.7</v>
      </c>
      <c r="F568" s="24">
        <v>3237.2</v>
      </c>
      <c r="G568" s="24">
        <v>3071.5</v>
      </c>
      <c r="H568" s="24">
        <v>935</v>
      </c>
      <c r="I568" s="24">
        <v>1086.9000000000001</v>
      </c>
      <c r="J568" s="24">
        <v>17856.2</v>
      </c>
      <c r="K568" s="24">
        <v>3798.4</v>
      </c>
      <c r="L568" s="24">
        <v>4694.1000000000004</v>
      </c>
      <c r="M568" s="24">
        <v>3729.7</v>
      </c>
      <c r="N568" s="24">
        <v>0</v>
      </c>
      <c r="O568" s="24">
        <v>4486.8999999999996</v>
      </c>
      <c r="P568" s="24">
        <v>4794.6000000000004</v>
      </c>
      <c r="Q568" s="24">
        <v>4146.3999999999996</v>
      </c>
      <c r="R568" s="24">
        <v>62931.199999999997</v>
      </c>
      <c r="S568" s="24">
        <v>63198</v>
      </c>
      <c r="T568" s="24">
        <v>266.8</v>
      </c>
      <c r="U568" s="24">
        <v>0.42</v>
      </c>
    </row>
    <row r="569" spans="1:21" ht="15.75" thickBot="1" x14ac:dyDescent="0.3">
      <c r="A569" s="23" t="s">
        <v>251</v>
      </c>
      <c r="B569" s="24">
        <v>3774</v>
      </c>
      <c r="C569" s="24">
        <v>1167.5</v>
      </c>
      <c r="D569" s="24">
        <v>5269.1</v>
      </c>
      <c r="E569" s="24">
        <v>4403.8</v>
      </c>
      <c r="F569" s="24">
        <v>748.3</v>
      </c>
      <c r="G569" s="24">
        <v>1241.2</v>
      </c>
      <c r="H569" s="24">
        <v>935</v>
      </c>
      <c r="I569" s="24">
        <v>0</v>
      </c>
      <c r="J569" s="24">
        <v>17964.2</v>
      </c>
      <c r="K569" s="24">
        <v>1619.1</v>
      </c>
      <c r="L569" s="24">
        <v>2129.5</v>
      </c>
      <c r="M569" s="24">
        <v>3622.6</v>
      </c>
      <c r="N569" s="24">
        <v>144.4</v>
      </c>
      <c r="O569" s="24">
        <v>8744.9</v>
      </c>
      <c r="P569" s="24">
        <v>6718.5</v>
      </c>
      <c r="Q569" s="24">
        <v>4448.1000000000004</v>
      </c>
      <c r="R569" s="24">
        <v>62930.2</v>
      </c>
      <c r="S569" s="24">
        <v>63198</v>
      </c>
      <c r="T569" s="24">
        <v>267.8</v>
      </c>
      <c r="U569" s="24">
        <v>0.42</v>
      </c>
    </row>
    <row r="570" spans="1:21" ht="15.75" thickBot="1" x14ac:dyDescent="0.3">
      <c r="A570" s="23" t="s">
        <v>252</v>
      </c>
      <c r="B570" s="24">
        <v>3774</v>
      </c>
      <c r="C570" s="24">
        <v>1167.5</v>
      </c>
      <c r="D570" s="24">
        <v>5269.1</v>
      </c>
      <c r="E570" s="24">
        <v>4403.8</v>
      </c>
      <c r="F570" s="24">
        <v>1909.9</v>
      </c>
      <c r="G570" s="24">
        <v>0</v>
      </c>
      <c r="H570" s="24">
        <v>0</v>
      </c>
      <c r="I570" s="24">
        <v>0</v>
      </c>
      <c r="J570" s="24">
        <v>17856.2</v>
      </c>
      <c r="K570" s="24">
        <v>1295.5</v>
      </c>
      <c r="L570" s="24">
        <v>2129.5</v>
      </c>
      <c r="M570" s="24">
        <v>3729.7</v>
      </c>
      <c r="N570" s="24">
        <v>144.4</v>
      </c>
      <c r="O570" s="24">
        <v>8744.9</v>
      </c>
      <c r="P570" s="24">
        <v>7196.9</v>
      </c>
      <c r="Q570" s="24">
        <v>7015.2</v>
      </c>
      <c r="R570" s="24">
        <v>64636.5</v>
      </c>
      <c r="S570" s="24">
        <v>63187</v>
      </c>
      <c r="T570" s="24">
        <v>-1449.5</v>
      </c>
      <c r="U570" s="24">
        <v>-2.29</v>
      </c>
    </row>
    <row r="571" spans="1:21" ht="15.75" thickBot="1" x14ac:dyDescent="0.3">
      <c r="A571" s="23" t="s">
        <v>253</v>
      </c>
      <c r="B571" s="24">
        <v>4010.5</v>
      </c>
      <c r="C571" s="24">
        <v>1167.5</v>
      </c>
      <c r="D571" s="24">
        <v>5269.1</v>
      </c>
      <c r="E571" s="24">
        <v>4403.8</v>
      </c>
      <c r="F571" s="24">
        <v>748.3</v>
      </c>
      <c r="G571" s="24">
        <v>2516.8000000000002</v>
      </c>
      <c r="H571" s="24">
        <v>5187</v>
      </c>
      <c r="I571" s="24">
        <v>0</v>
      </c>
      <c r="J571" s="24">
        <v>17856.2</v>
      </c>
      <c r="K571" s="24">
        <v>1295.5</v>
      </c>
      <c r="L571" s="24">
        <v>2129.5</v>
      </c>
      <c r="M571" s="24">
        <v>3622.6</v>
      </c>
      <c r="N571" s="24">
        <v>4306.7</v>
      </c>
      <c r="O571" s="24">
        <v>8744.9</v>
      </c>
      <c r="P571" s="24">
        <v>1645</v>
      </c>
      <c r="Q571" s="24">
        <v>8827</v>
      </c>
      <c r="R571" s="24">
        <v>71730.3</v>
      </c>
      <c r="S571" s="24">
        <v>69308</v>
      </c>
      <c r="T571" s="24">
        <v>-2422.3000000000002</v>
      </c>
      <c r="U571" s="24">
        <v>-3.49</v>
      </c>
    </row>
    <row r="572" spans="1:21" ht="15.75" thickBot="1" x14ac:dyDescent="0.3">
      <c r="A572" s="23" t="s">
        <v>254</v>
      </c>
      <c r="B572" s="24">
        <v>4009.5</v>
      </c>
      <c r="C572" s="24">
        <v>1167.5</v>
      </c>
      <c r="D572" s="24">
        <v>6044.8</v>
      </c>
      <c r="E572" s="24">
        <v>4403.8</v>
      </c>
      <c r="F572" s="24">
        <v>0</v>
      </c>
      <c r="G572" s="24">
        <v>3071.5</v>
      </c>
      <c r="H572" s="24">
        <v>935</v>
      </c>
      <c r="I572" s="24">
        <v>0</v>
      </c>
      <c r="J572" s="24">
        <v>17856.2</v>
      </c>
      <c r="K572" s="24">
        <v>1295.5</v>
      </c>
      <c r="L572" s="24">
        <v>2129.5</v>
      </c>
      <c r="M572" s="24">
        <v>3622.6</v>
      </c>
      <c r="N572" s="24">
        <v>8346.1</v>
      </c>
      <c r="O572" s="24">
        <v>4486.8999999999996</v>
      </c>
      <c r="P572" s="24">
        <v>7196.9</v>
      </c>
      <c r="Q572" s="24">
        <v>4448.1000000000004</v>
      </c>
      <c r="R572" s="24">
        <v>69013.899999999994</v>
      </c>
      <c r="S572" s="24">
        <v>69307</v>
      </c>
      <c r="T572" s="24">
        <v>293.10000000000002</v>
      </c>
      <c r="U572" s="24">
        <v>0.42</v>
      </c>
    </row>
    <row r="573" spans="1:21" ht="15.75" thickBot="1" x14ac:dyDescent="0.3">
      <c r="A573" s="23" t="s">
        <v>255</v>
      </c>
      <c r="B573" s="24">
        <v>4390.3999999999996</v>
      </c>
      <c r="C573" s="24">
        <v>1167.5</v>
      </c>
      <c r="D573" s="24">
        <v>7900.9</v>
      </c>
      <c r="E573" s="24">
        <v>4403.8</v>
      </c>
      <c r="F573" s="24">
        <v>748.3</v>
      </c>
      <c r="G573" s="24">
        <v>2516.8000000000002</v>
      </c>
      <c r="H573" s="24">
        <v>935</v>
      </c>
      <c r="I573" s="24">
        <v>1086.9000000000001</v>
      </c>
      <c r="J573" s="24">
        <v>17856.2</v>
      </c>
      <c r="K573" s="24">
        <v>1295.5</v>
      </c>
      <c r="L573" s="24">
        <v>2129.5</v>
      </c>
      <c r="M573" s="24">
        <v>3622.6</v>
      </c>
      <c r="N573" s="24">
        <v>1980.1</v>
      </c>
      <c r="O573" s="24">
        <v>8744.9</v>
      </c>
      <c r="P573" s="24">
        <v>7196.9</v>
      </c>
      <c r="Q573" s="24">
        <v>3039.6</v>
      </c>
      <c r="R573" s="24">
        <v>69014.899999999994</v>
      </c>
      <c r="S573" s="24">
        <v>69308</v>
      </c>
      <c r="T573" s="24">
        <v>293.10000000000002</v>
      </c>
      <c r="U573" s="24">
        <v>0.42</v>
      </c>
    </row>
    <row r="574" spans="1:21" ht="15.75" thickBot="1" x14ac:dyDescent="0.3">
      <c r="A574" s="23" t="s">
        <v>256</v>
      </c>
      <c r="B574" s="24">
        <v>3774</v>
      </c>
      <c r="C574" s="24">
        <v>1167.5</v>
      </c>
      <c r="D574" s="24">
        <v>5269.1</v>
      </c>
      <c r="E574" s="24">
        <v>883.7</v>
      </c>
      <c r="F574" s="24">
        <v>3268.1</v>
      </c>
      <c r="G574" s="24">
        <v>3071.5</v>
      </c>
      <c r="H574" s="24">
        <v>935</v>
      </c>
      <c r="I574" s="24">
        <v>0</v>
      </c>
      <c r="J574" s="24">
        <v>17964.2</v>
      </c>
      <c r="K574" s="24">
        <v>3798.4</v>
      </c>
      <c r="L574" s="24">
        <v>4694.1000000000004</v>
      </c>
      <c r="M574" s="24">
        <v>3729.7</v>
      </c>
      <c r="N574" s="24">
        <v>0</v>
      </c>
      <c r="O574" s="24">
        <v>4486.8999999999996</v>
      </c>
      <c r="P574" s="24">
        <v>7196.9</v>
      </c>
      <c r="Q574" s="24">
        <v>8827</v>
      </c>
      <c r="R574" s="24">
        <v>69066.100000000006</v>
      </c>
      <c r="S574" s="24">
        <v>69359</v>
      </c>
      <c r="T574" s="24">
        <v>292.89999999999998</v>
      </c>
      <c r="U574" s="24">
        <v>0.42</v>
      </c>
    </row>
    <row r="575" spans="1:21" ht="15.75" thickBot="1" x14ac:dyDescent="0.3">
      <c r="A575" s="23" t="s">
        <v>257</v>
      </c>
      <c r="B575" s="24">
        <v>4390.3999999999996</v>
      </c>
      <c r="C575" s="24">
        <v>1167.5</v>
      </c>
      <c r="D575" s="24">
        <v>7900.9</v>
      </c>
      <c r="E575" s="24">
        <v>4403.8</v>
      </c>
      <c r="F575" s="24">
        <v>748.3</v>
      </c>
      <c r="G575" s="24">
        <v>3071.5</v>
      </c>
      <c r="H575" s="24">
        <v>0</v>
      </c>
      <c r="I575" s="24">
        <v>0</v>
      </c>
      <c r="J575" s="24">
        <v>17856.2</v>
      </c>
      <c r="K575" s="24">
        <v>1295.5</v>
      </c>
      <c r="L575" s="24">
        <v>2129.5</v>
      </c>
      <c r="M575" s="24">
        <v>3622.6</v>
      </c>
      <c r="N575" s="24">
        <v>4306.7</v>
      </c>
      <c r="O575" s="24">
        <v>4486.8999999999996</v>
      </c>
      <c r="P575" s="24">
        <v>7196.9</v>
      </c>
      <c r="Q575" s="24">
        <v>4448.1000000000004</v>
      </c>
      <c r="R575" s="24">
        <v>67024.800000000003</v>
      </c>
      <c r="S575" s="24">
        <v>69404</v>
      </c>
      <c r="T575" s="24">
        <v>2379.1999999999998</v>
      </c>
      <c r="U575" s="24">
        <v>3.43</v>
      </c>
    </row>
    <row r="576" spans="1:21" ht="15.75" thickBot="1" x14ac:dyDescent="0.3">
      <c r="A576" s="23" t="s">
        <v>258</v>
      </c>
      <c r="B576" s="24">
        <v>3774</v>
      </c>
      <c r="C576" s="24">
        <v>1167.5</v>
      </c>
      <c r="D576" s="24">
        <v>5269.1</v>
      </c>
      <c r="E576" s="24">
        <v>4403.8</v>
      </c>
      <c r="F576" s="24">
        <v>0</v>
      </c>
      <c r="G576" s="24">
        <v>1241.2</v>
      </c>
      <c r="H576" s="24">
        <v>935</v>
      </c>
      <c r="I576" s="24">
        <v>0</v>
      </c>
      <c r="J576" s="24">
        <v>17856.2</v>
      </c>
      <c r="K576" s="24">
        <v>3798.4</v>
      </c>
      <c r="L576" s="24">
        <v>4694.1000000000004</v>
      </c>
      <c r="M576" s="24">
        <v>3729.7</v>
      </c>
      <c r="N576" s="24">
        <v>4306.7</v>
      </c>
      <c r="O576" s="24">
        <v>8744.9</v>
      </c>
      <c r="P576" s="24">
        <v>4794.6000000000004</v>
      </c>
      <c r="Q576" s="24">
        <v>4448.1000000000004</v>
      </c>
      <c r="R576" s="24">
        <v>69163.199999999997</v>
      </c>
      <c r="S576" s="24">
        <v>69457</v>
      </c>
      <c r="T576" s="24">
        <v>293.8</v>
      </c>
      <c r="U576" s="24">
        <v>0.42</v>
      </c>
    </row>
    <row r="577" spans="1:21" ht="15.75" thickBot="1" x14ac:dyDescent="0.3">
      <c r="A577" s="23" t="s">
        <v>259</v>
      </c>
      <c r="B577" s="24">
        <v>4390.3999999999996</v>
      </c>
      <c r="C577" s="24">
        <v>1167.5</v>
      </c>
      <c r="D577" s="24">
        <v>7900.9</v>
      </c>
      <c r="E577" s="24">
        <v>4403.8</v>
      </c>
      <c r="F577" s="24">
        <v>748.3</v>
      </c>
      <c r="G577" s="24">
        <v>2516.8000000000002</v>
      </c>
      <c r="H577" s="24">
        <v>0</v>
      </c>
      <c r="I577" s="24">
        <v>0</v>
      </c>
      <c r="J577" s="24">
        <v>17856.2</v>
      </c>
      <c r="K577" s="24">
        <v>1295.5</v>
      </c>
      <c r="L577" s="24">
        <v>2129.5</v>
      </c>
      <c r="M577" s="24">
        <v>3622.6</v>
      </c>
      <c r="N577" s="24">
        <v>4306.7</v>
      </c>
      <c r="O577" s="24">
        <v>8744.9</v>
      </c>
      <c r="P577" s="24">
        <v>7196.9</v>
      </c>
      <c r="Q577" s="24">
        <v>7015.2</v>
      </c>
      <c r="R577" s="24">
        <v>73295.199999999997</v>
      </c>
      <c r="S577" s="24">
        <v>75407</v>
      </c>
      <c r="T577" s="24">
        <v>2111.8000000000002</v>
      </c>
      <c r="U577" s="24">
        <v>2.8</v>
      </c>
    </row>
    <row r="578" spans="1:21" ht="15.75" thickBot="1" x14ac:dyDescent="0.3">
      <c r="A578" s="23" t="s">
        <v>260</v>
      </c>
      <c r="B578" s="24">
        <v>4009.5</v>
      </c>
      <c r="C578" s="24">
        <v>1167.5</v>
      </c>
      <c r="D578" s="24">
        <v>5269.1</v>
      </c>
      <c r="E578" s="24">
        <v>4403.8</v>
      </c>
      <c r="F578" s="24">
        <v>748.3</v>
      </c>
      <c r="G578" s="24">
        <v>3071.5</v>
      </c>
      <c r="H578" s="24">
        <v>825.5</v>
      </c>
      <c r="I578" s="24">
        <v>0</v>
      </c>
      <c r="J578" s="24">
        <v>17856.2</v>
      </c>
      <c r="K578" s="24">
        <v>2622.9</v>
      </c>
      <c r="L578" s="24">
        <v>4694.1000000000004</v>
      </c>
      <c r="M578" s="24">
        <v>3729.7</v>
      </c>
      <c r="N578" s="24">
        <v>4306.7</v>
      </c>
      <c r="O578" s="24">
        <v>4486.8999999999996</v>
      </c>
      <c r="P578" s="24">
        <v>7196.9</v>
      </c>
      <c r="Q578" s="24">
        <v>7015.2</v>
      </c>
      <c r="R578" s="24">
        <v>71403.7</v>
      </c>
      <c r="S578" s="24">
        <v>75412</v>
      </c>
      <c r="T578" s="24">
        <v>4008.3</v>
      </c>
      <c r="U578" s="24">
        <v>5.32</v>
      </c>
    </row>
    <row r="579" spans="1:21" ht="15.75" thickBot="1" x14ac:dyDescent="0.3">
      <c r="A579" s="23" t="s">
        <v>261</v>
      </c>
      <c r="B579" s="24">
        <v>3774</v>
      </c>
      <c r="C579" s="24">
        <v>1167.5</v>
      </c>
      <c r="D579" s="24">
        <v>5269.1</v>
      </c>
      <c r="E579" s="24">
        <v>4403.8</v>
      </c>
      <c r="F579" s="24">
        <v>748.3</v>
      </c>
      <c r="G579" s="24">
        <v>1241.2</v>
      </c>
      <c r="H579" s="24">
        <v>5187</v>
      </c>
      <c r="I579" s="24">
        <v>1086.9000000000001</v>
      </c>
      <c r="J579" s="24">
        <v>17964.2</v>
      </c>
      <c r="K579" s="24">
        <v>3798.4</v>
      </c>
      <c r="L579" s="24">
        <v>4694.1000000000004</v>
      </c>
      <c r="M579" s="24">
        <v>3729.7</v>
      </c>
      <c r="N579" s="24">
        <v>4306.7</v>
      </c>
      <c r="O579" s="24">
        <v>8744.9</v>
      </c>
      <c r="P579" s="24">
        <v>3277.6</v>
      </c>
      <c r="Q579" s="24">
        <v>4146.3999999999996</v>
      </c>
      <c r="R579" s="24">
        <v>73539.600000000006</v>
      </c>
      <c r="S579" s="24">
        <v>75389</v>
      </c>
      <c r="T579" s="24">
        <v>1849.4</v>
      </c>
      <c r="U579" s="24">
        <v>2.4500000000000002</v>
      </c>
    </row>
    <row r="580" spans="1:21" ht="15.75" thickBot="1" x14ac:dyDescent="0.3">
      <c r="A580" s="23" t="s">
        <v>262</v>
      </c>
      <c r="B580" s="24">
        <v>4390.3999999999996</v>
      </c>
      <c r="C580" s="24">
        <v>1167.5</v>
      </c>
      <c r="D580" s="24">
        <v>5269.1</v>
      </c>
      <c r="E580" s="24">
        <v>4403.8</v>
      </c>
      <c r="F580" s="24">
        <v>748.3</v>
      </c>
      <c r="G580" s="24">
        <v>2516.8000000000002</v>
      </c>
      <c r="H580" s="24">
        <v>3778</v>
      </c>
      <c r="I580" s="24">
        <v>0</v>
      </c>
      <c r="J580" s="24">
        <v>17856.2</v>
      </c>
      <c r="K580" s="24">
        <v>3798.4</v>
      </c>
      <c r="L580" s="24">
        <v>4694.1000000000004</v>
      </c>
      <c r="M580" s="24">
        <v>3729.7</v>
      </c>
      <c r="N580" s="24">
        <v>1980.1</v>
      </c>
      <c r="O580" s="24">
        <v>8744.9</v>
      </c>
      <c r="P580" s="24">
        <v>4084.2</v>
      </c>
      <c r="Q580" s="24">
        <v>7910.4</v>
      </c>
      <c r="R580" s="24">
        <v>75071.600000000006</v>
      </c>
      <c r="S580" s="24">
        <v>75390</v>
      </c>
      <c r="T580" s="24">
        <v>318.39999999999998</v>
      </c>
      <c r="U580" s="24">
        <v>0.42</v>
      </c>
    </row>
    <row r="581" spans="1:21" ht="15.75" thickBot="1" x14ac:dyDescent="0.3">
      <c r="A581" s="23" t="s">
        <v>263</v>
      </c>
      <c r="B581" s="24">
        <v>4390.3999999999996</v>
      </c>
      <c r="C581" s="24">
        <v>1167.5</v>
      </c>
      <c r="D581" s="24">
        <v>7900.9</v>
      </c>
      <c r="E581" s="24">
        <v>4403.8</v>
      </c>
      <c r="F581" s="24">
        <v>748.3</v>
      </c>
      <c r="G581" s="24">
        <v>1241.2</v>
      </c>
      <c r="H581" s="24">
        <v>825.5</v>
      </c>
      <c r="I581" s="24">
        <v>0</v>
      </c>
      <c r="J581" s="24">
        <v>17856.2</v>
      </c>
      <c r="K581" s="24">
        <v>1295.5</v>
      </c>
      <c r="L581" s="24">
        <v>2129.5</v>
      </c>
      <c r="M581" s="24">
        <v>3729.7</v>
      </c>
      <c r="N581" s="24">
        <v>4306.7</v>
      </c>
      <c r="O581" s="24">
        <v>8744.9</v>
      </c>
      <c r="P581" s="24">
        <v>7196.9</v>
      </c>
      <c r="Q581" s="24">
        <v>8827</v>
      </c>
      <c r="R581" s="24">
        <v>74763.899999999994</v>
      </c>
      <c r="S581" s="24">
        <v>75404</v>
      </c>
      <c r="T581" s="24">
        <v>640.1</v>
      </c>
      <c r="U581" s="24">
        <v>0.85</v>
      </c>
    </row>
    <row r="582" spans="1:21" ht="15.75" thickBot="1" x14ac:dyDescent="0.3">
      <c r="A582" s="23" t="s">
        <v>264</v>
      </c>
      <c r="B582" s="24">
        <v>3774</v>
      </c>
      <c r="C582" s="24">
        <v>1167.5</v>
      </c>
      <c r="D582" s="24">
        <v>5269.1</v>
      </c>
      <c r="E582" s="24">
        <v>4403.8</v>
      </c>
      <c r="F582" s="24">
        <v>0</v>
      </c>
      <c r="G582" s="24">
        <v>2516.8000000000002</v>
      </c>
      <c r="H582" s="24">
        <v>935</v>
      </c>
      <c r="I582" s="24">
        <v>0</v>
      </c>
      <c r="J582" s="24">
        <v>17964.2</v>
      </c>
      <c r="K582" s="24">
        <v>3798.4</v>
      </c>
      <c r="L582" s="24">
        <v>2129.5</v>
      </c>
      <c r="M582" s="24">
        <v>3729.7</v>
      </c>
      <c r="N582" s="24">
        <v>5532</v>
      </c>
      <c r="O582" s="24">
        <v>8744.9</v>
      </c>
      <c r="P582" s="24">
        <v>7196.9</v>
      </c>
      <c r="Q582" s="24">
        <v>7910.4</v>
      </c>
      <c r="R582" s="24">
        <v>75072.100000000006</v>
      </c>
      <c r="S582" s="24">
        <v>75391</v>
      </c>
      <c r="T582" s="24">
        <v>318.89999999999998</v>
      </c>
      <c r="U582" s="24">
        <v>0.42</v>
      </c>
    </row>
    <row r="583" spans="1:21" ht="15.75" thickBot="1" x14ac:dyDescent="0.3">
      <c r="A583" s="23" t="s">
        <v>265</v>
      </c>
      <c r="B583" s="24">
        <v>4652.7</v>
      </c>
      <c r="C583" s="24">
        <v>4386.3999999999996</v>
      </c>
      <c r="D583" s="24">
        <v>10703</v>
      </c>
      <c r="E583" s="24">
        <v>12161.3</v>
      </c>
      <c r="F583" s="24">
        <v>748.3</v>
      </c>
      <c r="G583" s="24">
        <v>3452.8</v>
      </c>
      <c r="H583" s="24">
        <v>3368.2</v>
      </c>
      <c r="I583" s="24">
        <v>840.4</v>
      </c>
      <c r="J583" s="24">
        <v>0</v>
      </c>
      <c r="K583" s="24">
        <v>0</v>
      </c>
      <c r="L583" s="24">
        <v>0</v>
      </c>
      <c r="M583" s="24">
        <v>0</v>
      </c>
      <c r="N583" s="24">
        <v>144.4</v>
      </c>
      <c r="O583" s="24">
        <v>4486.8999999999996</v>
      </c>
      <c r="P583" s="24">
        <v>4367</v>
      </c>
      <c r="Q583" s="24">
        <v>4146.3999999999996</v>
      </c>
      <c r="R583" s="24">
        <v>53457.9</v>
      </c>
      <c r="S583" s="24">
        <v>51780</v>
      </c>
      <c r="T583" s="24">
        <v>-1677.9</v>
      </c>
      <c r="U583" s="24">
        <v>-3.24</v>
      </c>
    </row>
    <row r="584" spans="1:21" ht="15.75" thickBot="1" x14ac:dyDescent="0.3">
      <c r="A584" s="23" t="s">
        <v>266</v>
      </c>
      <c r="B584" s="24">
        <v>4496.8999999999996</v>
      </c>
      <c r="C584" s="24">
        <v>4386.3999999999996</v>
      </c>
      <c r="D584" s="24">
        <v>8568.1</v>
      </c>
      <c r="E584" s="24">
        <v>12161.3</v>
      </c>
      <c r="F584" s="24">
        <v>2602.4</v>
      </c>
      <c r="G584" s="24">
        <v>3071.5</v>
      </c>
      <c r="H584" s="24">
        <v>935</v>
      </c>
      <c r="I584" s="24">
        <v>840.4</v>
      </c>
      <c r="J584" s="24">
        <v>0</v>
      </c>
      <c r="K584" s="24">
        <v>0</v>
      </c>
      <c r="L584" s="24">
        <v>0</v>
      </c>
      <c r="M584" s="24">
        <v>0</v>
      </c>
      <c r="N584" s="24">
        <v>101.6</v>
      </c>
      <c r="O584" s="24">
        <v>4486.8999999999996</v>
      </c>
      <c r="P584" s="24">
        <v>5731.2</v>
      </c>
      <c r="Q584" s="24">
        <v>4146.3999999999996</v>
      </c>
      <c r="R584" s="24">
        <v>51528.1</v>
      </c>
      <c r="S584" s="24">
        <v>51735</v>
      </c>
      <c r="T584" s="24">
        <v>206.9</v>
      </c>
      <c r="U584" s="24">
        <v>0.4</v>
      </c>
    </row>
    <row r="585" spans="1:21" ht="15.75" thickBot="1" x14ac:dyDescent="0.3">
      <c r="A585" s="23" t="s">
        <v>267</v>
      </c>
      <c r="B585" s="24">
        <v>4652.7</v>
      </c>
      <c r="C585" s="24">
        <v>4386.3999999999996</v>
      </c>
      <c r="D585" s="24">
        <v>8780.2000000000007</v>
      </c>
      <c r="E585" s="24">
        <v>12161.3</v>
      </c>
      <c r="F585" s="24">
        <v>2602.4</v>
      </c>
      <c r="G585" s="24">
        <v>3973.6</v>
      </c>
      <c r="H585" s="24">
        <v>3778</v>
      </c>
      <c r="I585" s="24">
        <v>840.4</v>
      </c>
      <c r="J585" s="24">
        <v>0</v>
      </c>
      <c r="K585" s="24">
        <v>0</v>
      </c>
      <c r="L585" s="24">
        <v>0</v>
      </c>
      <c r="M585" s="24">
        <v>0</v>
      </c>
      <c r="N585" s="24">
        <v>144.4</v>
      </c>
      <c r="O585" s="24">
        <v>1754.5</v>
      </c>
      <c r="P585" s="24">
        <v>4084.2</v>
      </c>
      <c r="Q585" s="24">
        <v>4346.5</v>
      </c>
      <c r="R585" s="24">
        <v>51504.7</v>
      </c>
      <c r="S585" s="24">
        <v>51724</v>
      </c>
      <c r="T585" s="24">
        <v>219.3</v>
      </c>
      <c r="U585" s="24">
        <v>0.42</v>
      </c>
    </row>
    <row r="586" spans="1:21" ht="15.75" thickBot="1" x14ac:dyDescent="0.3">
      <c r="A586" s="23" t="s">
        <v>268</v>
      </c>
      <c r="B586" s="24">
        <v>4652.7</v>
      </c>
      <c r="C586" s="24">
        <v>4386.3999999999996</v>
      </c>
      <c r="D586" s="24">
        <v>10703</v>
      </c>
      <c r="E586" s="24">
        <v>12161.3</v>
      </c>
      <c r="F586" s="24">
        <v>748.3</v>
      </c>
      <c r="G586" s="24">
        <v>3973.6</v>
      </c>
      <c r="H586" s="24">
        <v>3368.2</v>
      </c>
      <c r="I586" s="24">
        <v>0</v>
      </c>
      <c r="J586" s="24">
        <v>0</v>
      </c>
      <c r="K586" s="24">
        <v>0</v>
      </c>
      <c r="L586" s="24">
        <v>0</v>
      </c>
      <c r="M586" s="24">
        <v>0</v>
      </c>
      <c r="N586" s="24">
        <v>144.4</v>
      </c>
      <c r="O586" s="24">
        <v>1754.5</v>
      </c>
      <c r="P586" s="24">
        <v>4714.5</v>
      </c>
      <c r="Q586" s="24">
        <v>4448.1000000000004</v>
      </c>
      <c r="R586" s="24">
        <v>51055.1</v>
      </c>
      <c r="S586" s="24">
        <v>51704</v>
      </c>
      <c r="T586" s="24">
        <v>648.9</v>
      </c>
      <c r="U586" s="24">
        <v>1.26</v>
      </c>
    </row>
    <row r="587" spans="1:21" ht="15.75" thickBot="1" x14ac:dyDescent="0.3">
      <c r="A587" s="23" t="s">
        <v>269</v>
      </c>
      <c r="B587" s="24">
        <v>4652.7</v>
      </c>
      <c r="C587" s="24">
        <v>4386.3999999999996</v>
      </c>
      <c r="D587" s="24">
        <v>10703</v>
      </c>
      <c r="E587" s="24">
        <v>12161.3</v>
      </c>
      <c r="F587" s="24">
        <v>748.3</v>
      </c>
      <c r="G587" s="24">
        <v>3071.5</v>
      </c>
      <c r="H587" s="24">
        <v>935</v>
      </c>
      <c r="I587" s="24">
        <v>0</v>
      </c>
      <c r="J587" s="24">
        <v>0</v>
      </c>
      <c r="K587" s="24">
        <v>0</v>
      </c>
      <c r="L587" s="24">
        <v>0</v>
      </c>
      <c r="M587" s="24">
        <v>0</v>
      </c>
      <c r="N587" s="24">
        <v>144.4</v>
      </c>
      <c r="O587" s="24">
        <v>4486.8999999999996</v>
      </c>
      <c r="P587" s="24">
        <v>5731.2</v>
      </c>
      <c r="Q587" s="24">
        <v>4448.1000000000004</v>
      </c>
      <c r="R587" s="24">
        <v>51468.9</v>
      </c>
      <c r="S587" s="24">
        <v>51688</v>
      </c>
      <c r="T587" s="24">
        <v>219.1</v>
      </c>
      <c r="U587" s="24">
        <v>0.42</v>
      </c>
    </row>
    <row r="588" spans="1:21" ht="15.75" thickBot="1" x14ac:dyDescent="0.3">
      <c r="A588" s="23" t="s">
        <v>270</v>
      </c>
      <c r="B588" s="24">
        <v>4652.7</v>
      </c>
      <c r="C588" s="24">
        <v>4386.3999999999996</v>
      </c>
      <c r="D588" s="24">
        <v>9490.2000000000007</v>
      </c>
      <c r="E588" s="24">
        <v>12161.3</v>
      </c>
      <c r="F588" s="24">
        <v>748.3</v>
      </c>
      <c r="G588" s="24">
        <v>3071.5</v>
      </c>
      <c r="H588" s="24">
        <v>3778</v>
      </c>
      <c r="I588" s="24">
        <v>0</v>
      </c>
      <c r="J588" s="24">
        <v>0</v>
      </c>
      <c r="K588" s="24">
        <v>0</v>
      </c>
      <c r="L588" s="24">
        <v>0</v>
      </c>
      <c r="M588" s="24">
        <v>0</v>
      </c>
      <c r="N588" s="24">
        <v>144.4</v>
      </c>
      <c r="O588" s="24">
        <v>4486.8999999999996</v>
      </c>
      <c r="P588" s="24">
        <v>4084.2</v>
      </c>
      <c r="Q588" s="24">
        <v>4448.1000000000004</v>
      </c>
      <c r="R588" s="24">
        <v>51452</v>
      </c>
      <c r="S588" s="24">
        <v>51671</v>
      </c>
      <c r="T588" s="24">
        <v>219</v>
      </c>
      <c r="U588" s="24">
        <v>0.42</v>
      </c>
    </row>
    <row r="589" spans="1:21" ht="15.75" thickBot="1" x14ac:dyDescent="0.3">
      <c r="A589" s="23" t="s">
        <v>271</v>
      </c>
      <c r="B589" s="24">
        <v>4009.5</v>
      </c>
      <c r="C589" s="24">
        <v>1167.5</v>
      </c>
      <c r="D589" s="24">
        <v>5269.1</v>
      </c>
      <c r="E589" s="24">
        <v>4403.8</v>
      </c>
      <c r="F589" s="24">
        <v>0</v>
      </c>
      <c r="G589" s="24">
        <v>2516.8000000000002</v>
      </c>
      <c r="H589" s="24">
        <v>825.5</v>
      </c>
      <c r="I589" s="24">
        <v>1086.9000000000001</v>
      </c>
      <c r="J589" s="24">
        <v>17856.2</v>
      </c>
      <c r="K589" s="24">
        <v>1295.5</v>
      </c>
      <c r="L589" s="24">
        <v>2129.5</v>
      </c>
      <c r="M589" s="24">
        <v>3622.6</v>
      </c>
      <c r="N589" s="24">
        <v>4306.7</v>
      </c>
      <c r="O589" s="24">
        <v>4486.8999999999996</v>
      </c>
      <c r="P589" s="24">
        <v>7196.9</v>
      </c>
      <c r="Q589" s="24">
        <v>3039.6</v>
      </c>
      <c r="R589" s="24">
        <v>63213</v>
      </c>
      <c r="S589" s="24">
        <v>57346</v>
      </c>
      <c r="T589" s="24">
        <v>-5867</v>
      </c>
      <c r="U589" s="24">
        <v>-10.23</v>
      </c>
    </row>
    <row r="590" spans="1:21" ht="15.75" thickBot="1" x14ac:dyDescent="0.3">
      <c r="A590" s="23" t="s">
        <v>272</v>
      </c>
      <c r="B590" s="24">
        <v>4496.8999999999996</v>
      </c>
      <c r="C590" s="24">
        <v>4380.3999999999996</v>
      </c>
      <c r="D590" s="24">
        <v>8568.1</v>
      </c>
      <c r="E590" s="24">
        <v>11905.9</v>
      </c>
      <c r="F590" s="24">
        <v>2602.4</v>
      </c>
      <c r="G590" s="24">
        <v>3452.8</v>
      </c>
      <c r="H590" s="24">
        <v>5187</v>
      </c>
      <c r="I590" s="24">
        <v>1086.9000000000001</v>
      </c>
      <c r="J590" s="24">
        <v>3915.9</v>
      </c>
      <c r="K590" s="24">
        <v>0</v>
      </c>
      <c r="L590" s="24">
        <v>1931.8</v>
      </c>
      <c r="M590" s="24">
        <v>789.6</v>
      </c>
      <c r="N590" s="24">
        <v>144.4</v>
      </c>
      <c r="O590" s="24">
        <v>4486.8999999999996</v>
      </c>
      <c r="P590" s="24">
        <v>0</v>
      </c>
      <c r="Q590" s="24">
        <v>4146.3999999999996</v>
      </c>
      <c r="R590" s="24">
        <v>57095.5</v>
      </c>
      <c r="S590" s="24">
        <v>57338</v>
      </c>
      <c r="T590" s="24">
        <v>242.5</v>
      </c>
      <c r="U590" s="24">
        <v>0.42</v>
      </c>
    </row>
    <row r="591" spans="1:21" ht="15.75" thickBot="1" x14ac:dyDescent="0.3">
      <c r="A591" s="23" t="s">
        <v>273</v>
      </c>
      <c r="B591" s="24">
        <v>4496.8999999999996</v>
      </c>
      <c r="C591" s="24">
        <v>4380.3999999999996</v>
      </c>
      <c r="D591" s="24">
        <v>7900.9</v>
      </c>
      <c r="E591" s="24">
        <v>4403.8</v>
      </c>
      <c r="F591" s="24">
        <v>2602.4</v>
      </c>
      <c r="G591" s="24">
        <v>3973.6</v>
      </c>
      <c r="H591" s="24">
        <v>3368.2</v>
      </c>
      <c r="I591" s="24">
        <v>1086.9000000000001</v>
      </c>
      <c r="J591" s="24">
        <v>10183.200000000001</v>
      </c>
      <c r="K591" s="24">
        <v>1295.5</v>
      </c>
      <c r="L591" s="24">
        <v>2129.5</v>
      </c>
      <c r="M591" s="24">
        <v>3622.6</v>
      </c>
      <c r="N591" s="24">
        <v>101.6</v>
      </c>
      <c r="O591" s="24">
        <v>1754.5</v>
      </c>
      <c r="P591" s="24">
        <v>4084.2</v>
      </c>
      <c r="Q591" s="24">
        <v>4146.3999999999996</v>
      </c>
      <c r="R591" s="24">
        <v>59530.6</v>
      </c>
      <c r="S591" s="24">
        <v>57327</v>
      </c>
      <c r="T591" s="24">
        <v>-2203.6</v>
      </c>
      <c r="U591" s="24">
        <v>-3.84</v>
      </c>
    </row>
    <row r="592" spans="1:21" ht="15.75" thickBot="1" x14ac:dyDescent="0.3">
      <c r="A592" s="23" t="s">
        <v>274</v>
      </c>
      <c r="B592" s="24">
        <v>3774</v>
      </c>
      <c r="C592" s="24">
        <v>1167.5</v>
      </c>
      <c r="D592" s="24">
        <v>5269.1</v>
      </c>
      <c r="E592" s="24">
        <v>883.7</v>
      </c>
      <c r="F592" s="24">
        <v>748.3</v>
      </c>
      <c r="G592" s="24">
        <v>2516.8000000000002</v>
      </c>
      <c r="H592" s="24">
        <v>3329.4</v>
      </c>
      <c r="I592" s="24">
        <v>0</v>
      </c>
      <c r="J592" s="24">
        <v>17856.2</v>
      </c>
      <c r="K592" s="24">
        <v>2622.9</v>
      </c>
      <c r="L592" s="24">
        <v>2129.5</v>
      </c>
      <c r="M592" s="24">
        <v>3729.7</v>
      </c>
      <c r="N592" s="24">
        <v>144.4</v>
      </c>
      <c r="O592" s="24">
        <v>4486.8999999999996</v>
      </c>
      <c r="P592" s="24">
        <v>4714.5</v>
      </c>
      <c r="Q592" s="24">
        <v>4448.1000000000004</v>
      </c>
      <c r="R592" s="24">
        <v>57820.9</v>
      </c>
      <c r="S592" s="24">
        <v>57325</v>
      </c>
      <c r="T592" s="24">
        <v>-495.9</v>
      </c>
      <c r="U592" s="24">
        <v>-0.87</v>
      </c>
    </row>
    <row r="593" spans="1:21" ht="15.75" thickBot="1" x14ac:dyDescent="0.3">
      <c r="A593" s="23" t="s">
        <v>275</v>
      </c>
      <c r="B593" s="24">
        <v>4390.3999999999996</v>
      </c>
      <c r="C593" s="24">
        <v>1167.5</v>
      </c>
      <c r="D593" s="24">
        <v>7900.9</v>
      </c>
      <c r="E593" s="24">
        <v>4403.8</v>
      </c>
      <c r="F593" s="24">
        <v>3576.8</v>
      </c>
      <c r="G593" s="24">
        <v>5536</v>
      </c>
      <c r="H593" s="24">
        <v>3368.2</v>
      </c>
      <c r="I593" s="24">
        <v>2970.9</v>
      </c>
      <c r="J593" s="24">
        <v>14914.2</v>
      </c>
      <c r="K593" s="24">
        <v>1295.5</v>
      </c>
      <c r="L593" s="24">
        <v>2129.5</v>
      </c>
      <c r="M593" s="24">
        <v>3622.6</v>
      </c>
      <c r="N593" s="24">
        <v>0</v>
      </c>
      <c r="O593" s="24">
        <v>0</v>
      </c>
      <c r="P593" s="24">
        <v>4367</v>
      </c>
      <c r="Q593" s="24">
        <v>3039.6</v>
      </c>
      <c r="R593" s="24">
        <v>62682.8</v>
      </c>
      <c r="S593" s="24">
        <v>57316</v>
      </c>
      <c r="T593" s="24">
        <v>-5366.8</v>
      </c>
      <c r="U593" s="24">
        <v>-9.36</v>
      </c>
    </row>
    <row r="594" spans="1:21" ht="15.75" thickBot="1" x14ac:dyDescent="0.3">
      <c r="A594" s="23" t="s">
        <v>276</v>
      </c>
      <c r="B594" s="24">
        <v>3774</v>
      </c>
      <c r="C594" s="24">
        <v>1167.5</v>
      </c>
      <c r="D594" s="24">
        <v>5269.1</v>
      </c>
      <c r="E594" s="24">
        <v>883.7</v>
      </c>
      <c r="F594" s="24">
        <v>748.3</v>
      </c>
      <c r="G594" s="24">
        <v>3071.5</v>
      </c>
      <c r="H594" s="24">
        <v>0</v>
      </c>
      <c r="I594" s="24">
        <v>0</v>
      </c>
      <c r="J594" s="24">
        <v>17856.2</v>
      </c>
      <c r="K594" s="24">
        <v>2622.9</v>
      </c>
      <c r="L594" s="24">
        <v>2129.5</v>
      </c>
      <c r="M594" s="24">
        <v>3729.7</v>
      </c>
      <c r="N594" s="24">
        <v>144.4</v>
      </c>
      <c r="O594" s="24">
        <v>4486.8999999999996</v>
      </c>
      <c r="P594" s="24">
        <v>7196.9</v>
      </c>
      <c r="Q594" s="24">
        <v>4448.1000000000004</v>
      </c>
      <c r="R594" s="24">
        <v>57528.6</v>
      </c>
      <c r="S594" s="24">
        <v>57311</v>
      </c>
      <c r="T594" s="24">
        <v>-217.6</v>
      </c>
      <c r="U594" s="24">
        <v>-0.38</v>
      </c>
    </row>
    <row r="595" spans="1:21" ht="15.75" thickBot="1" x14ac:dyDescent="0.3">
      <c r="A595" s="23" t="s">
        <v>277</v>
      </c>
      <c r="B595" s="24">
        <v>3774</v>
      </c>
      <c r="C595" s="24">
        <v>1167.5</v>
      </c>
      <c r="D595" s="24">
        <v>5269.1</v>
      </c>
      <c r="E595" s="24">
        <v>883.7</v>
      </c>
      <c r="F595" s="24">
        <v>748.3</v>
      </c>
      <c r="G595" s="24">
        <v>3390.1</v>
      </c>
      <c r="H595" s="24">
        <v>935</v>
      </c>
      <c r="I595" s="24">
        <v>1086.9000000000001</v>
      </c>
      <c r="J595" s="24">
        <v>17856.2</v>
      </c>
      <c r="K595" s="24">
        <v>3798.4</v>
      </c>
      <c r="L595" s="24">
        <v>4694.1000000000004</v>
      </c>
      <c r="M595" s="24">
        <v>3729.7</v>
      </c>
      <c r="N595" s="24">
        <v>2345</v>
      </c>
      <c r="O595" s="24">
        <v>4486.8999999999996</v>
      </c>
      <c r="P595" s="24">
        <v>4714.5</v>
      </c>
      <c r="Q595" s="24">
        <v>4146.3999999999996</v>
      </c>
      <c r="R595" s="24">
        <v>63025.8</v>
      </c>
      <c r="S595" s="24">
        <v>63293</v>
      </c>
      <c r="T595" s="24">
        <v>267.2</v>
      </c>
      <c r="U595" s="24">
        <v>0.42</v>
      </c>
    </row>
    <row r="596" spans="1:21" ht="15.75" thickBot="1" x14ac:dyDescent="0.3">
      <c r="A596" s="23" t="s">
        <v>278</v>
      </c>
      <c r="B596" s="24">
        <v>2361</v>
      </c>
      <c r="C596" s="24">
        <v>1167.5</v>
      </c>
      <c r="D596" s="24">
        <v>5009.2</v>
      </c>
      <c r="E596" s="24">
        <v>883.7</v>
      </c>
      <c r="F596" s="24">
        <v>748.3</v>
      </c>
      <c r="G596" s="24">
        <v>0</v>
      </c>
      <c r="H596" s="24">
        <v>0</v>
      </c>
      <c r="I596" s="24">
        <v>0</v>
      </c>
      <c r="J596" s="24">
        <v>17964.2</v>
      </c>
      <c r="K596" s="24">
        <v>3798.4</v>
      </c>
      <c r="L596" s="24">
        <v>4694.1000000000004</v>
      </c>
      <c r="M596" s="24">
        <v>5431.9</v>
      </c>
      <c r="N596" s="24">
        <v>144.4</v>
      </c>
      <c r="O596" s="24">
        <v>8744.9</v>
      </c>
      <c r="P596" s="24">
        <v>7196.9</v>
      </c>
      <c r="Q596" s="24">
        <v>7015.2</v>
      </c>
      <c r="R596" s="24">
        <v>65159.7</v>
      </c>
      <c r="S596" s="24">
        <v>63284</v>
      </c>
      <c r="T596" s="24">
        <v>-1875.7</v>
      </c>
      <c r="U596" s="24">
        <v>-2.96</v>
      </c>
    </row>
    <row r="597" spans="1:21" ht="15.75" thickBot="1" x14ac:dyDescent="0.3">
      <c r="A597" s="23" t="s">
        <v>279</v>
      </c>
      <c r="B597" s="24">
        <v>0</v>
      </c>
      <c r="C597" s="24">
        <v>0</v>
      </c>
      <c r="D597" s="24">
        <v>5009.2</v>
      </c>
      <c r="E597" s="24">
        <v>883.7</v>
      </c>
      <c r="F597" s="24">
        <v>0</v>
      </c>
      <c r="G597" s="24">
        <v>0</v>
      </c>
      <c r="H597" s="24">
        <v>825.5</v>
      </c>
      <c r="I597" s="24">
        <v>0</v>
      </c>
      <c r="J597" s="24">
        <v>17964.2</v>
      </c>
      <c r="K597" s="24">
        <v>3798.4</v>
      </c>
      <c r="L597" s="24">
        <v>4694.1000000000004</v>
      </c>
      <c r="M597" s="24">
        <v>5420</v>
      </c>
      <c r="N597" s="24">
        <v>4306.7</v>
      </c>
      <c r="O597" s="24">
        <v>8744.9</v>
      </c>
      <c r="P597" s="24">
        <v>7196.9</v>
      </c>
      <c r="Q597" s="24">
        <v>7015.2</v>
      </c>
      <c r="R597" s="24">
        <v>65858.8</v>
      </c>
      <c r="S597" s="24">
        <v>63261</v>
      </c>
      <c r="T597" s="24">
        <v>-2597.8000000000002</v>
      </c>
      <c r="U597" s="24">
        <v>-4.1100000000000003</v>
      </c>
    </row>
    <row r="598" spans="1:21" ht="15.75" thickBot="1" x14ac:dyDescent="0.3">
      <c r="A598" s="23" t="s">
        <v>280</v>
      </c>
      <c r="B598" s="24">
        <v>3774</v>
      </c>
      <c r="C598" s="24">
        <v>1167.5</v>
      </c>
      <c r="D598" s="24">
        <v>5269.1</v>
      </c>
      <c r="E598" s="24">
        <v>883.7</v>
      </c>
      <c r="F598" s="24">
        <v>0</v>
      </c>
      <c r="G598" s="24">
        <v>5536</v>
      </c>
      <c r="H598" s="24">
        <v>2811.1</v>
      </c>
      <c r="I598" s="24">
        <v>0</v>
      </c>
      <c r="J598" s="24">
        <v>17856.2</v>
      </c>
      <c r="K598" s="24">
        <v>1295.5</v>
      </c>
      <c r="L598" s="24">
        <v>4694.1000000000004</v>
      </c>
      <c r="M598" s="24">
        <v>3729.7</v>
      </c>
      <c r="N598" s="24">
        <v>6339.1</v>
      </c>
      <c r="O598" s="24">
        <v>1754.5</v>
      </c>
      <c r="P598" s="24">
        <v>4714.5</v>
      </c>
      <c r="Q598" s="24">
        <v>4448.1000000000004</v>
      </c>
      <c r="R598" s="24">
        <v>64273</v>
      </c>
      <c r="S598" s="24">
        <v>63295</v>
      </c>
      <c r="T598" s="24">
        <v>-978</v>
      </c>
      <c r="U598" s="24">
        <v>-1.55</v>
      </c>
    </row>
    <row r="599" spans="1:21" ht="15.75" thickBot="1" x14ac:dyDescent="0.3">
      <c r="A599" s="23" t="s">
        <v>281</v>
      </c>
      <c r="B599" s="24">
        <v>3774</v>
      </c>
      <c r="C599" s="24">
        <v>1167.5</v>
      </c>
      <c r="D599" s="24">
        <v>5269.1</v>
      </c>
      <c r="E599" s="24">
        <v>883.7</v>
      </c>
      <c r="F599" s="24">
        <v>748.3</v>
      </c>
      <c r="G599" s="24">
        <v>2516.8000000000002</v>
      </c>
      <c r="H599" s="24">
        <v>0</v>
      </c>
      <c r="I599" s="24">
        <v>1086.9000000000001</v>
      </c>
      <c r="J599" s="24">
        <v>17964.2</v>
      </c>
      <c r="K599" s="24">
        <v>3798.4</v>
      </c>
      <c r="L599" s="24">
        <v>4694.1000000000004</v>
      </c>
      <c r="M599" s="24">
        <v>3729.7</v>
      </c>
      <c r="N599" s="24">
        <v>144.4</v>
      </c>
      <c r="O599" s="24">
        <v>8744.9</v>
      </c>
      <c r="P599" s="24">
        <v>7196.9</v>
      </c>
      <c r="Q599" s="24">
        <v>3039.6</v>
      </c>
      <c r="R599" s="24">
        <v>64758.400000000001</v>
      </c>
      <c r="S599" s="24">
        <v>63358</v>
      </c>
      <c r="T599" s="24">
        <v>-1400.4</v>
      </c>
      <c r="U599" s="24">
        <v>-2.21</v>
      </c>
    </row>
    <row r="600" spans="1:21" ht="15.75" thickBot="1" x14ac:dyDescent="0.3">
      <c r="A600" s="23" t="s">
        <v>282</v>
      </c>
      <c r="B600" s="24">
        <v>0</v>
      </c>
      <c r="C600" s="24">
        <v>0</v>
      </c>
      <c r="D600" s="24">
        <v>5009.2</v>
      </c>
      <c r="E600" s="24">
        <v>883.7</v>
      </c>
      <c r="F600" s="24">
        <v>3237.2</v>
      </c>
      <c r="G600" s="24">
        <v>3390.1</v>
      </c>
      <c r="H600" s="24">
        <v>935</v>
      </c>
      <c r="I600" s="24">
        <v>0</v>
      </c>
      <c r="J600" s="24">
        <v>17964.2</v>
      </c>
      <c r="K600" s="24">
        <v>4133.3999999999996</v>
      </c>
      <c r="L600" s="24">
        <v>6178.3</v>
      </c>
      <c r="M600" s="24">
        <v>5431.9</v>
      </c>
      <c r="N600" s="24">
        <v>0</v>
      </c>
      <c r="O600" s="24">
        <v>4486.8999999999996</v>
      </c>
      <c r="P600" s="24">
        <v>5731.2</v>
      </c>
      <c r="Q600" s="24">
        <v>5741.1</v>
      </c>
      <c r="R600" s="24">
        <v>63122.400000000001</v>
      </c>
      <c r="S600" s="24">
        <v>63390</v>
      </c>
      <c r="T600" s="24">
        <v>267.60000000000002</v>
      </c>
      <c r="U600" s="24">
        <v>0.42</v>
      </c>
    </row>
    <row r="601" spans="1:21" ht="15.75" thickBot="1" x14ac:dyDescent="0.3">
      <c r="A601" s="23" t="s">
        <v>283</v>
      </c>
      <c r="B601" s="24">
        <v>0</v>
      </c>
      <c r="C601" s="24">
        <v>0</v>
      </c>
      <c r="D601" s="24">
        <v>5009.2</v>
      </c>
      <c r="E601" s="24">
        <v>883.7</v>
      </c>
      <c r="F601" s="24">
        <v>3268.1</v>
      </c>
      <c r="G601" s="24">
        <v>1241.2</v>
      </c>
      <c r="H601" s="24">
        <v>935</v>
      </c>
      <c r="I601" s="24">
        <v>0</v>
      </c>
      <c r="J601" s="24">
        <v>17964.2</v>
      </c>
      <c r="K601" s="24">
        <v>3798.4</v>
      </c>
      <c r="L601" s="24">
        <v>4694.1000000000004</v>
      </c>
      <c r="M601" s="24">
        <v>5431.9</v>
      </c>
      <c r="N601" s="24">
        <v>0</v>
      </c>
      <c r="O601" s="24">
        <v>8744.9</v>
      </c>
      <c r="P601" s="24">
        <v>4714.5</v>
      </c>
      <c r="Q601" s="24">
        <v>8827</v>
      </c>
      <c r="R601" s="24">
        <v>65512.2</v>
      </c>
      <c r="S601" s="24">
        <v>63646</v>
      </c>
      <c r="T601" s="24">
        <v>-1866.2</v>
      </c>
      <c r="U601" s="24">
        <v>-2.93</v>
      </c>
    </row>
    <row r="602" spans="1:21" ht="15.75" thickBot="1" x14ac:dyDescent="0.3">
      <c r="A602" s="23" t="s">
        <v>284</v>
      </c>
      <c r="B602" s="24">
        <v>2361</v>
      </c>
      <c r="C602" s="24">
        <v>1167.5</v>
      </c>
      <c r="D602" s="24">
        <v>5269.1</v>
      </c>
      <c r="E602" s="24">
        <v>883.7</v>
      </c>
      <c r="F602" s="24">
        <v>3268.1</v>
      </c>
      <c r="G602" s="24">
        <v>3973.6</v>
      </c>
      <c r="H602" s="24">
        <v>935</v>
      </c>
      <c r="I602" s="24">
        <v>0</v>
      </c>
      <c r="J602" s="24">
        <v>17964.2</v>
      </c>
      <c r="K602" s="24">
        <v>3798.4</v>
      </c>
      <c r="L602" s="24">
        <v>4694.1000000000004</v>
      </c>
      <c r="M602" s="24">
        <v>5431.9</v>
      </c>
      <c r="N602" s="24">
        <v>0</v>
      </c>
      <c r="O602" s="24">
        <v>1754.5</v>
      </c>
      <c r="P602" s="24">
        <v>7196.9</v>
      </c>
      <c r="Q602" s="24">
        <v>4448.1000000000004</v>
      </c>
      <c r="R602" s="24">
        <v>63146.3</v>
      </c>
      <c r="S602" s="24">
        <v>63682</v>
      </c>
      <c r="T602" s="24">
        <v>535.70000000000005</v>
      </c>
      <c r="U602" s="24">
        <v>0.84</v>
      </c>
    </row>
    <row r="603" spans="1:21" ht="15.75" thickBot="1" x14ac:dyDescent="0.3">
      <c r="A603" s="23" t="s">
        <v>285</v>
      </c>
      <c r="B603" s="24">
        <v>2361</v>
      </c>
      <c r="C603" s="24">
        <v>1167.5</v>
      </c>
      <c r="D603" s="24">
        <v>5269.1</v>
      </c>
      <c r="E603" s="24">
        <v>883.7</v>
      </c>
      <c r="F603" s="24">
        <v>748.3</v>
      </c>
      <c r="G603" s="24">
        <v>3973.6</v>
      </c>
      <c r="H603" s="24">
        <v>0</v>
      </c>
      <c r="I603" s="24">
        <v>0</v>
      </c>
      <c r="J603" s="24">
        <v>17964.2</v>
      </c>
      <c r="K603" s="24">
        <v>3798.4</v>
      </c>
      <c r="L603" s="24">
        <v>4694.1000000000004</v>
      </c>
      <c r="M603" s="24">
        <v>3729.7</v>
      </c>
      <c r="N603" s="24">
        <v>4306.7</v>
      </c>
      <c r="O603" s="24">
        <v>1754.5</v>
      </c>
      <c r="P603" s="24">
        <v>7196.9</v>
      </c>
      <c r="Q603" s="24">
        <v>9038.6</v>
      </c>
      <c r="R603" s="24">
        <v>66886.399999999994</v>
      </c>
      <c r="S603" s="24">
        <v>63692</v>
      </c>
      <c r="T603" s="24">
        <v>-3194.4</v>
      </c>
      <c r="U603" s="24">
        <v>-5.0199999999999996</v>
      </c>
    </row>
    <row r="604" spans="1:21" ht="15.75" thickBot="1" x14ac:dyDescent="0.3">
      <c r="A604" s="23" t="s">
        <v>286</v>
      </c>
      <c r="B604" s="24">
        <v>0</v>
      </c>
      <c r="C604" s="24">
        <v>1167.5</v>
      </c>
      <c r="D604" s="24">
        <v>5269.1</v>
      </c>
      <c r="E604" s="24">
        <v>883.7</v>
      </c>
      <c r="F604" s="24">
        <v>748.3</v>
      </c>
      <c r="G604" s="24">
        <v>3071.5</v>
      </c>
      <c r="H604" s="24">
        <v>3368.2</v>
      </c>
      <c r="I604" s="24">
        <v>0</v>
      </c>
      <c r="J604" s="24">
        <v>17964.2</v>
      </c>
      <c r="K604" s="24">
        <v>3798.4</v>
      </c>
      <c r="L604" s="24">
        <v>4694.1000000000004</v>
      </c>
      <c r="M604" s="24">
        <v>3729.7</v>
      </c>
      <c r="N604" s="24">
        <v>1980.1</v>
      </c>
      <c r="O604" s="24">
        <v>4486.8999999999996</v>
      </c>
      <c r="P604" s="24">
        <v>4714.5</v>
      </c>
      <c r="Q604" s="24">
        <v>7015.2</v>
      </c>
      <c r="R604" s="24">
        <v>62891.4</v>
      </c>
      <c r="S604" s="24">
        <v>63713</v>
      </c>
      <c r="T604" s="24">
        <v>821.6</v>
      </c>
      <c r="U604" s="24">
        <v>1.29</v>
      </c>
    </row>
    <row r="605" spans="1:21" ht="15.75" thickBot="1" x14ac:dyDescent="0.3">
      <c r="A605" s="23" t="s">
        <v>287</v>
      </c>
      <c r="B605" s="24">
        <v>0</v>
      </c>
      <c r="C605" s="24">
        <v>0</v>
      </c>
      <c r="D605" s="24">
        <v>3761.5</v>
      </c>
      <c r="E605" s="24">
        <v>883.7</v>
      </c>
      <c r="F605" s="24">
        <v>3237.2</v>
      </c>
      <c r="G605" s="24">
        <v>0</v>
      </c>
      <c r="H605" s="24">
        <v>0</v>
      </c>
      <c r="I605" s="24">
        <v>0</v>
      </c>
      <c r="J605" s="24">
        <v>17964.2</v>
      </c>
      <c r="K605" s="24">
        <v>4133.3999999999996</v>
      </c>
      <c r="L605" s="24">
        <v>6178.3</v>
      </c>
      <c r="M605" s="24">
        <v>5431.9</v>
      </c>
      <c r="N605" s="24">
        <v>0</v>
      </c>
      <c r="O605" s="24">
        <v>10247</v>
      </c>
      <c r="P605" s="24">
        <v>7196.9</v>
      </c>
      <c r="Q605" s="24">
        <v>4448.1000000000004</v>
      </c>
      <c r="R605" s="24">
        <v>63482.400000000001</v>
      </c>
      <c r="S605" s="24">
        <v>63752</v>
      </c>
      <c r="T605" s="24">
        <v>269.60000000000002</v>
      </c>
      <c r="U605" s="24">
        <v>0.42</v>
      </c>
    </row>
    <row r="606" spans="1:21" ht="15.75" thickBot="1" x14ac:dyDescent="0.3">
      <c r="A606" s="23" t="s">
        <v>288</v>
      </c>
      <c r="B606" s="24">
        <v>3774</v>
      </c>
      <c r="C606" s="24">
        <v>1167.5</v>
      </c>
      <c r="D606" s="24">
        <v>5269.1</v>
      </c>
      <c r="E606" s="24">
        <v>883.7</v>
      </c>
      <c r="F606" s="24">
        <v>3237.2</v>
      </c>
      <c r="G606" s="24">
        <v>5536</v>
      </c>
      <c r="H606" s="24">
        <v>0</v>
      </c>
      <c r="I606" s="24">
        <v>0</v>
      </c>
      <c r="J606" s="24">
        <v>17964.2</v>
      </c>
      <c r="K606" s="24">
        <v>3798.4</v>
      </c>
      <c r="L606" s="24">
        <v>4694.1000000000004</v>
      </c>
      <c r="M606" s="24">
        <v>3729.7</v>
      </c>
      <c r="N606" s="24">
        <v>0</v>
      </c>
      <c r="O606" s="24">
        <v>1754.5</v>
      </c>
      <c r="P606" s="24">
        <v>7196.9</v>
      </c>
      <c r="Q606" s="24">
        <v>4448.1000000000004</v>
      </c>
      <c r="R606" s="24">
        <v>63453.5</v>
      </c>
      <c r="S606" s="24">
        <v>63723</v>
      </c>
      <c r="T606" s="24">
        <v>269.5</v>
      </c>
      <c r="U606" s="24">
        <v>0.42</v>
      </c>
    </row>
    <row r="607" spans="1:21" ht="15.75" thickBot="1" x14ac:dyDescent="0.3">
      <c r="A607" s="23" t="s">
        <v>289</v>
      </c>
      <c r="B607" s="24">
        <v>3774</v>
      </c>
      <c r="C607" s="24">
        <v>0</v>
      </c>
      <c r="D607" s="24">
        <v>3761.5</v>
      </c>
      <c r="E607" s="24">
        <v>0</v>
      </c>
      <c r="F607" s="24">
        <v>0</v>
      </c>
      <c r="G607" s="24">
        <v>0</v>
      </c>
      <c r="H607" s="24">
        <v>0</v>
      </c>
      <c r="I607" s="24">
        <v>1086.9000000000001</v>
      </c>
      <c r="J607" s="24">
        <v>17856.2</v>
      </c>
      <c r="K607" s="24">
        <v>4133.3999999999996</v>
      </c>
      <c r="L607" s="24">
        <v>6178.3</v>
      </c>
      <c r="M607" s="24">
        <v>6423.7</v>
      </c>
      <c r="N607" s="24">
        <v>8346.1</v>
      </c>
      <c r="O607" s="24">
        <v>8744.9</v>
      </c>
      <c r="P607" s="24">
        <v>7537.5</v>
      </c>
      <c r="Q607" s="24">
        <v>4146.3999999999996</v>
      </c>
      <c r="R607" s="24">
        <v>71988.7</v>
      </c>
      <c r="S607" s="24">
        <v>69238</v>
      </c>
      <c r="T607" s="24">
        <v>-2750.7</v>
      </c>
      <c r="U607" s="24">
        <v>-3.97</v>
      </c>
    </row>
    <row r="608" spans="1:21" ht="15.75" thickBot="1" x14ac:dyDescent="0.3">
      <c r="A608" s="23" t="s">
        <v>290</v>
      </c>
      <c r="B608" s="24">
        <v>3774</v>
      </c>
      <c r="C608" s="24">
        <v>0</v>
      </c>
      <c r="D608" s="24">
        <v>5009.2</v>
      </c>
      <c r="E608" s="24">
        <v>883.7</v>
      </c>
      <c r="F608" s="24">
        <v>1909.9</v>
      </c>
      <c r="G608" s="24">
        <v>0</v>
      </c>
      <c r="H608" s="24">
        <v>3778</v>
      </c>
      <c r="I608" s="24">
        <v>0</v>
      </c>
      <c r="J608" s="24">
        <v>17856.2</v>
      </c>
      <c r="K608" s="24">
        <v>4133.3999999999996</v>
      </c>
      <c r="L608" s="24">
        <v>6178.3</v>
      </c>
      <c r="M608" s="24">
        <v>5431.9</v>
      </c>
      <c r="N608" s="24">
        <v>144.4</v>
      </c>
      <c r="O608" s="24">
        <v>8744.9</v>
      </c>
      <c r="P608" s="24">
        <v>4084.2</v>
      </c>
      <c r="Q608" s="24">
        <v>7015.2</v>
      </c>
      <c r="R608" s="24">
        <v>68943.199999999997</v>
      </c>
      <c r="S608" s="24">
        <v>69236</v>
      </c>
      <c r="T608" s="24">
        <v>292.8</v>
      </c>
      <c r="U608" s="24">
        <v>0.42</v>
      </c>
    </row>
    <row r="609" spans="1:21" ht="15.75" thickBot="1" x14ac:dyDescent="0.3">
      <c r="A609" s="23" t="s">
        <v>291</v>
      </c>
      <c r="B609" s="24">
        <v>3774</v>
      </c>
      <c r="C609" s="24">
        <v>1167.5</v>
      </c>
      <c r="D609" s="24">
        <v>5269.1</v>
      </c>
      <c r="E609" s="24">
        <v>883.7</v>
      </c>
      <c r="F609" s="24">
        <v>0</v>
      </c>
      <c r="G609" s="24">
        <v>3071.5</v>
      </c>
      <c r="H609" s="24">
        <v>3368.2</v>
      </c>
      <c r="I609" s="24">
        <v>1086.9000000000001</v>
      </c>
      <c r="J609" s="24">
        <v>17856.2</v>
      </c>
      <c r="K609" s="24">
        <v>3798.4</v>
      </c>
      <c r="L609" s="24">
        <v>3237.7</v>
      </c>
      <c r="M609" s="24">
        <v>3729.7</v>
      </c>
      <c r="N609" s="24">
        <v>8346.1</v>
      </c>
      <c r="O609" s="24">
        <v>4486.8999999999996</v>
      </c>
      <c r="P609" s="24">
        <v>4714.5</v>
      </c>
      <c r="Q609" s="24">
        <v>4146.3999999999996</v>
      </c>
      <c r="R609" s="24">
        <v>68936.7</v>
      </c>
      <c r="S609" s="24">
        <v>69229</v>
      </c>
      <c r="T609" s="24">
        <v>292.3</v>
      </c>
      <c r="U609" s="24">
        <v>0.42</v>
      </c>
    </row>
    <row r="610" spans="1:21" ht="15.75" thickBot="1" x14ac:dyDescent="0.3">
      <c r="A610" s="23" t="s">
        <v>292</v>
      </c>
      <c r="B610" s="24">
        <v>2361</v>
      </c>
      <c r="C610" s="24">
        <v>1167.5</v>
      </c>
      <c r="D610" s="24">
        <v>5269.1</v>
      </c>
      <c r="E610" s="24">
        <v>883.7</v>
      </c>
      <c r="F610" s="24">
        <v>0</v>
      </c>
      <c r="G610" s="24">
        <v>0</v>
      </c>
      <c r="H610" s="24">
        <v>0</v>
      </c>
      <c r="I610" s="24">
        <v>3092.4</v>
      </c>
      <c r="J610" s="24">
        <v>17964.2</v>
      </c>
      <c r="K610" s="24">
        <v>3798.4</v>
      </c>
      <c r="L610" s="24">
        <v>4694.1000000000004</v>
      </c>
      <c r="M610" s="24">
        <v>5431.9</v>
      </c>
      <c r="N610" s="24">
        <v>8346.1</v>
      </c>
      <c r="O610" s="24">
        <v>8744.9</v>
      </c>
      <c r="P610" s="24">
        <v>7196.9</v>
      </c>
      <c r="Q610" s="24">
        <v>0</v>
      </c>
      <c r="R610" s="24">
        <v>68950.100000000006</v>
      </c>
      <c r="S610" s="24">
        <v>69242</v>
      </c>
      <c r="T610" s="24">
        <v>291.89999999999998</v>
      </c>
      <c r="U610" s="24">
        <v>0.42</v>
      </c>
    </row>
    <row r="611" spans="1:21" ht="15.75" thickBot="1" x14ac:dyDescent="0.3">
      <c r="A611" s="23" t="s">
        <v>293</v>
      </c>
      <c r="B611" s="24">
        <v>0</v>
      </c>
      <c r="C611" s="24">
        <v>0</v>
      </c>
      <c r="D611" s="24">
        <v>0</v>
      </c>
      <c r="E611" s="24">
        <v>315.7</v>
      </c>
      <c r="F611" s="24">
        <v>0</v>
      </c>
      <c r="G611" s="24">
        <v>0</v>
      </c>
      <c r="H611" s="24">
        <v>825.5</v>
      </c>
      <c r="I611" s="24">
        <v>840.4</v>
      </c>
      <c r="J611" s="24">
        <v>17964.2</v>
      </c>
      <c r="K611" s="24">
        <v>4133.3999999999996</v>
      </c>
      <c r="L611" s="24">
        <v>7830.2</v>
      </c>
      <c r="M611" s="24">
        <v>5431.9</v>
      </c>
      <c r="N611" s="24">
        <v>6339.1</v>
      </c>
      <c r="O611" s="24">
        <v>13721.2</v>
      </c>
      <c r="P611" s="24">
        <v>7196.9</v>
      </c>
      <c r="Q611" s="24">
        <v>4346.5</v>
      </c>
      <c r="R611" s="24">
        <v>68945.2</v>
      </c>
      <c r="S611" s="24">
        <v>69239</v>
      </c>
      <c r="T611" s="24">
        <v>293.8</v>
      </c>
      <c r="U611" s="24">
        <v>0.42</v>
      </c>
    </row>
    <row r="612" spans="1:21" ht="15.75" thickBot="1" x14ac:dyDescent="0.3">
      <c r="A612" s="23" t="s">
        <v>294</v>
      </c>
      <c r="B612" s="24">
        <v>2361</v>
      </c>
      <c r="C612" s="24">
        <v>0</v>
      </c>
      <c r="D612" s="24">
        <v>5009.2</v>
      </c>
      <c r="E612" s="24">
        <v>883.7</v>
      </c>
      <c r="F612" s="24">
        <v>2602.4</v>
      </c>
      <c r="G612" s="24">
        <v>3452.8</v>
      </c>
      <c r="H612" s="24">
        <v>3368.2</v>
      </c>
      <c r="I612" s="24">
        <v>840.4</v>
      </c>
      <c r="J612" s="24">
        <v>17964.2</v>
      </c>
      <c r="K612" s="24">
        <v>4133.3999999999996</v>
      </c>
      <c r="L612" s="24">
        <v>6178.3</v>
      </c>
      <c r="M612" s="24">
        <v>5431.9</v>
      </c>
      <c r="N612" s="24">
        <v>144.4</v>
      </c>
      <c r="O612" s="24">
        <v>4486.8999999999996</v>
      </c>
      <c r="P612" s="24">
        <v>4714.5</v>
      </c>
      <c r="Q612" s="24">
        <v>4448.1000000000004</v>
      </c>
      <c r="R612" s="24">
        <v>66019.600000000006</v>
      </c>
      <c r="S612" s="24">
        <v>69212</v>
      </c>
      <c r="T612" s="24">
        <v>3192.4</v>
      </c>
      <c r="U612" s="24">
        <v>4.6100000000000003</v>
      </c>
    </row>
    <row r="613" spans="1:21" ht="15.75" thickBot="1" x14ac:dyDescent="0.3">
      <c r="A613" s="23" t="s">
        <v>295</v>
      </c>
      <c r="B613" s="24">
        <v>0</v>
      </c>
      <c r="C613" s="24">
        <v>0</v>
      </c>
      <c r="D613" s="24">
        <v>5009.2</v>
      </c>
      <c r="E613" s="24">
        <v>0</v>
      </c>
      <c r="F613" s="24">
        <v>0</v>
      </c>
      <c r="G613" s="24">
        <v>3071.5</v>
      </c>
      <c r="H613" s="24">
        <v>0</v>
      </c>
      <c r="I613" s="24">
        <v>0</v>
      </c>
      <c r="J613" s="24">
        <v>17964.2</v>
      </c>
      <c r="K613" s="24">
        <v>4133.3999999999996</v>
      </c>
      <c r="L613" s="24">
        <v>6178.3</v>
      </c>
      <c r="M613" s="24">
        <v>6423.7</v>
      </c>
      <c r="N613" s="24">
        <v>5532</v>
      </c>
      <c r="O613" s="24">
        <v>4486.8999999999996</v>
      </c>
      <c r="P613" s="24">
        <v>7196.9</v>
      </c>
      <c r="Q613" s="24">
        <v>9158.6</v>
      </c>
      <c r="R613" s="24">
        <v>69154.8</v>
      </c>
      <c r="S613" s="24">
        <v>75444</v>
      </c>
      <c r="T613" s="24">
        <v>6289.2</v>
      </c>
      <c r="U613" s="24">
        <v>8.34</v>
      </c>
    </row>
    <row r="614" spans="1:21" ht="15.75" thickBot="1" x14ac:dyDescent="0.3">
      <c r="A614" s="23" t="s">
        <v>296</v>
      </c>
      <c r="B614" s="24">
        <v>3774</v>
      </c>
      <c r="C614" s="24">
        <v>1167.5</v>
      </c>
      <c r="D614" s="24">
        <v>5009.2</v>
      </c>
      <c r="E614" s="24">
        <v>883.7</v>
      </c>
      <c r="F614" s="24">
        <v>2602.4</v>
      </c>
      <c r="G614" s="24">
        <v>2516.8000000000002</v>
      </c>
      <c r="H614" s="24">
        <v>935</v>
      </c>
      <c r="I614" s="24">
        <v>0</v>
      </c>
      <c r="J614" s="24">
        <v>17964.2</v>
      </c>
      <c r="K614" s="24">
        <v>3798.4</v>
      </c>
      <c r="L614" s="24">
        <v>6178.3</v>
      </c>
      <c r="M614" s="24">
        <v>5431.9</v>
      </c>
      <c r="N614" s="24">
        <v>144.4</v>
      </c>
      <c r="O614" s="24">
        <v>8744.9</v>
      </c>
      <c r="P614" s="24">
        <v>7196.9</v>
      </c>
      <c r="Q614" s="24">
        <v>8827</v>
      </c>
      <c r="R614" s="24">
        <v>75174.7</v>
      </c>
      <c r="S614" s="24">
        <v>75493</v>
      </c>
      <c r="T614" s="24">
        <v>318.3</v>
      </c>
      <c r="U614" s="24">
        <v>0.42</v>
      </c>
    </row>
    <row r="615" spans="1:21" ht="15.75" thickBot="1" x14ac:dyDescent="0.3">
      <c r="A615" s="23" t="s">
        <v>297</v>
      </c>
      <c r="B615" s="24">
        <v>2361</v>
      </c>
      <c r="C615" s="24">
        <v>0</v>
      </c>
      <c r="D615" s="24">
        <v>3761.5</v>
      </c>
      <c r="E615" s="24">
        <v>883.7</v>
      </c>
      <c r="F615" s="24">
        <v>2602.4</v>
      </c>
      <c r="G615" s="24">
        <v>2516.8000000000002</v>
      </c>
      <c r="H615" s="24">
        <v>0</v>
      </c>
      <c r="I615" s="24">
        <v>1086.9000000000001</v>
      </c>
      <c r="J615" s="24">
        <v>17964.2</v>
      </c>
      <c r="K615" s="24">
        <v>4133.3999999999996</v>
      </c>
      <c r="L615" s="24">
        <v>7830.2</v>
      </c>
      <c r="M615" s="24">
        <v>5431.9</v>
      </c>
      <c r="N615" s="24">
        <v>144.4</v>
      </c>
      <c r="O615" s="24">
        <v>8744.9</v>
      </c>
      <c r="P615" s="24">
        <v>7537.5</v>
      </c>
      <c r="Q615" s="24">
        <v>4146.3999999999996</v>
      </c>
      <c r="R615" s="24">
        <v>69145.3</v>
      </c>
      <c r="S615" s="24">
        <v>75531</v>
      </c>
      <c r="T615" s="24">
        <v>6385.7</v>
      </c>
      <c r="U615" s="24">
        <v>8.4499999999999993</v>
      </c>
    </row>
    <row r="616" spans="1:21" ht="15.75" thickBot="1" x14ac:dyDescent="0.3">
      <c r="A616" s="23" t="s">
        <v>298</v>
      </c>
      <c r="B616" s="24">
        <v>4009.5</v>
      </c>
      <c r="C616" s="24">
        <v>1167.5</v>
      </c>
      <c r="D616" s="24">
        <v>5269.1</v>
      </c>
      <c r="E616" s="24">
        <v>883.7</v>
      </c>
      <c r="F616" s="24">
        <v>3268.1</v>
      </c>
      <c r="G616" s="24">
        <v>2516.8000000000002</v>
      </c>
      <c r="H616" s="24">
        <v>935</v>
      </c>
      <c r="I616" s="24">
        <v>0</v>
      </c>
      <c r="J616" s="24">
        <v>17856.2</v>
      </c>
      <c r="K616" s="24">
        <v>3798.4</v>
      </c>
      <c r="L616" s="24">
        <v>4694.1000000000004</v>
      </c>
      <c r="M616" s="24">
        <v>5431.9</v>
      </c>
      <c r="N616" s="24">
        <v>0</v>
      </c>
      <c r="O616" s="24">
        <v>8744.9</v>
      </c>
      <c r="P616" s="24">
        <v>7196.9</v>
      </c>
      <c r="Q616" s="24">
        <v>9038.6</v>
      </c>
      <c r="R616" s="24">
        <v>74810.7</v>
      </c>
      <c r="S616" s="24">
        <v>75560</v>
      </c>
      <c r="T616" s="24">
        <v>749.3</v>
      </c>
      <c r="U616" s="24">
        <v>0.99</v>
      </c>
    </row>
    <row r="617" spans="1:21" ht="15.75" thickBot="1" x14ac:dyDescent="0.3">
      <c r="A617" s="23" t="s">
        <v>299</v>
      </c>
      <c r="B617" s="24">
        <v>2361</v>
      </c>
      <c r="C617" s="24">
        <v>1167.5</v>
      </c>
      <c r="D617" s="24">
        <v>5009.2</v>
      </c>
      <c r="E617" s="24">
        <v>883.7</v>
      </c>
      <c r="F617" s="24">
        <v>0</v>
      </c>
      <c r="G617" s="24">
        <v>0</v>
      </c>
      <c r="H617" s="24">
        <v>825.5</v>
      </c>
      <c r="I617" s="24">
        <v>1086.9000000000001</v>
      </c>
      <c r="J617" s="24">
        <v>17964.2</v>
      </c>
      <c r="K617" s="24">
        <v>3798.4</v>
      </c>
      <c r="L617" s="24">
        <v>6178.3</v>
      </c>
      <c r="M617" s="24">
        <v>5431.9</v>
      </c>
      <c r="N617" s="24">
        <v>4306.7</v>
      </c>
      <c r="O617" s="24">
        <v>13721.2</v>
      </c>
      <c r="P617" s="24">
        <v>7196.9</v>
      </c>
      <c r="Q617" s="24">
        <v>4146.3999999999996</v>
      </c>
      <c r="R617" s="24">
        <v>74077.899999999994</v>
      </c>
      <c r="S617" s="24">
        <v>75602</v>
      </c>
      <c r="T617" s="24">
        <v>1524.1</v>
      </c>
      <c r="U617" s="24">
        <v>2.02</v>
      </c>
    </row>
    <row r="618" spans="1:21" ht="15.75" thickBot="1" x14ac:dyDescent="0.3">
      <c r="A618" s="23" t="s">
        <v>300</v>
      </c>
      <c r="B618" s="24">
        <v>0</v>
      </c>
      <c r="C618" s="24">
        <v>1167.5</v>
      </c>
      <c r="D618" s="24">
        <v>5269.1</v>
      </c>
      <c r="E618" s="24">
        <v>883.7</v>
      </c>
      <c r="F618" s="24">
        <v>7485.7</v>
      </c>
      <c r="G618" s="24">
        <v>0</v>
      </c>
      <c r="H618" s="24">
        <v>825.5</v>
      </c>
      <c r="I618" s="24">
        <v>1086.9000000000001</v>
      </c>
      <c r="J618" s="24">
        <v>17964.2</v>
      </c>
      <c r="K618" s="24">
        <v>3798.4</v>
      </c>
      <c r="L618" s="24">
        <v>4694.1000000000004</v>
      </c>
      <c r="M618" s="24">
        <v>5420</v>
      </c>
      <c r="N618" s="24">
        <v>0</v>
      </c>
      <c r="O618" s="24">
        <v>13721.2</v>
      </c>
      <c r="P618" s="24">
        <v>7196.9</v>
      </c>
      <c r="Q618" s="24">
        <v>4146.3999999999996</v>
      </c>
      <c r="R618" s="24">
        <v>73659.600000000006</v>
      </c>
      <c r="S618" s="24">
        <v>75609</v>
      </c>
      <c r="T618" s="24">
        <v>1949.4</v>
      </c>
      <c r="U618" s="24">
        <v>2.58</v>
      </c>
    </row>
    <row r="619" spans="1:21" ht="15.75" thickBot="1" x14ac:dyDescent="0.3">
      <c r="A619" s="23" t="s">
        <v>301</v>
      </c>
      <c r="B619" s="24">
        <v>4496.8999999999996</v>
      </c>
      <c r="C619" s="24">
        <v>4380.3999999999996</v>
      </c>
      <c r="D619" s="24">
        <v>7940.8</v>
      </c>
      <c r="E619" s="24">
        <v>4403.8</v>
      </c>
      <c r="F619" s="24">
        <v>755.3</v>
      </c>
      <c r="G619" s="24">
        <v>3071.5</v>
      </c>
      <c r="H619" s="24">
        <v>1482.2</v>
      </c>
      <c r="I619" s="24">
        <v>0</v>
      </c>
      <c r="J619" s="24">
        <v>3646.5</v>
      </c>
      <c r="K619" s="24">
        <v>1295.5</v>
      </c>
      <c r="L619" s="24">
        <v>2129.5</v>
      </c>
      <c r="M619" s="24">
        <v>3622.6</v>
      </c>
      <c r="N619" s="24">
        <v>144.4</v>
      </c>
      <c r="O619" s="24">
        <v>4486.8999999999996</v>
      </c>
      <c r="P619" s="24">
        <v>4714.5</v>
      </c>
      <c r="Q619" s="24">
        <v>4448.1000000000004</v>
      </c>
      <c r="R619" s="24">
        <v>51018.8</v>
      </c>
      <c r="S619" s="24">
        <v>51236</v>
      </c>
      <c r="T619" s="24">
        <v>217.2</v>
      </c>
      <c r="U619" s="24">
        <v>0.42</v>
      </c>
    </row>
    <row r="620" spans="1:21" ht="15.75" thickBot="1" x14ac:dyDescent="0.3">
      <c r="A620" s="23" t="s">
        <v>302</v>
      </c>
      <c r="B620" s="24">
        <v>4496.8999999999996</v>
      </c>
      <c r="C620" s="24">
        <v>4386.3999999999996</v>
      </c>
      <c r="D620" s="24">
        <v>8568.1</v>
      </c>
      <c r="E620" s="24">
        <v>11905.9</v>
      </c>
      <c r="F620" s="24">
        <v>755.3</v>
      </c>
      <c r="G620" s="24">
        <v>3071.5</v>
      </c>
      <c r="H620" s="24">
        <v>935</v>
      </c>
      <c r="I620" s="24">
        <v>0</v>
      </c>
      <c r="J620" s="24">
        <v>378.4</v>
      </c>
      <c r="K620" s="24">
        <v>0</v>
      </c>
      <c r="L620" s="24">
        <v>1931.8</v>
      </c>
      <c r="M620" s="24">
        <v>789.6</v>
      </c>
      <c r="N620" s="24">
        <v>144.4</v>
      </c>
      <c r="O620" s="24">
        <v>4486.8999999999996</v>
      </c>
      <c r="P620" s="24">
        <v>4714.5</v>
      </c>
      <c r="Q620" s="24">
        <v>4448.1000000000004</v>
      </c>
      <c r="R620" s="24">
        <v>51012.800000000003</v>
      </c>
      <c r="S620" s="24">
        <v>51230</v>
      </c>
      <c r="T620" s="24">
        <v>217.2</v>
      </c>
      <c r="U620" s="24">
        <v>0.42</v>
      </c>
    </row>
    <row r="621" spans="1:21" ht="15.75" thickBot="1" x14ac:dyDescent="0.3">
      <c r="A621" s="23" t="s">
        <v>303</v>
      </c>
      <c r="B621" s="24">
        <v>4496.8999999999996</v>
      </c>
      <c r="C621" s="24">
        <v>4380.3999999999996</v>
      </c>
      <c r="D621" s="24">
        <v>8568.1</v>
      </c>
      <c r="E621" s="24">
        <v>5065.5</v>
      </c>
      <c r="F621" s="24">
        <v>748.3</v>
      </c>
      <c r="G621" s="24">
        <v>3071.5</v>
      </c>
      <c r="H621" s="24">
        <v>1482.2</v>
      </c>
      <c r="I621" s="24">
        <v>0</v>
      </c>
      <c r="J621" s="24">
        <v>3646.5</v>
      </c>
      <c r="K621" s="24">
        <v>0</v>
      </c>
      <c r="L621" s="24">
        <v>2129.5</v>
      </c>
      <c r="M621" s="24">
        <v>3622.6</v>
      </c>
      <c r="N621" s="24">
        <v>144.4</v>
      </c>
      <c r="O621" s="24">
        <v>4486.8999999999996</v>
      </c>
      <c r="P621" s="24">
        <v>4714.5</v>
      </c>
      <c r="Q621" s="24">
        <v>4448.1000000000004</v>
      </c>
      <c r="R621" s="24">
        <v>51005.4</v>
      </c>
      <c r="S621" s="24">
        <v>51222</v>
      </c>
      <c r="T621" s="24">
        <v>216.6</v>
      </c>
      <c r="U621" s="24">
        <v>0.42</v>
      </c>
    </row>
    <row r="622" spans="1:21" ht="15.75" thickBot="1" x14ac:dyDescent="0.3">
      <c r="A622" s="23" t="s">
        <v>304</v>
      </c>
      <c r="B622" s="24">
        <v>4496.8999999999996</v>
      </c>
      <c r="C622" s="24">
        <v>4380.3999999999996</v>
      </c>
      <c r="D622" s="24">
        <v>8568.1</v>
      </c>
      <c r="E622" s="24">
        <v>11905.9</v>
      </c>
      <c r="F622" s="24">
        <v>748.3</v>
      </c>
      <c r="G622" s="24">
        <v>3071.5</v>
      </c>
      <c r="H622" s="24">
        <v>935</v>
      </c>
      <c r="I622" s="24">
        <v>0</v>
      </c>
      <c r="J622" s="24">
        <v>0</v>
      </c>
      <c r="K622" s="24">
        <v>0</v>
      </c>
      <c r="L622" s="24">
        <v>1931.8</v>
      </c>
      <c r="M622" s="24">
        <v>1169</v>
      </c>
      <c r="N622" s="24">
        <v>144.4</v>
      </c>
      <c r="O622" s="24">
        <v>4486.8999999999996</v>
      </c>
      <c r="P622" s="24">
        <v>4714.5</v>
      </c>
      <c r="Q622" s="24">
        <v>4448.1000000000004</v>
      </c>
      <c r="R622" s="24">
        <v>51000.9</v>
      </c>
      <c r="S622" s="24">
        <v>51218</v>
      </c>
      <c r="T622" s="24">
        <v>217.1</v>
      </c>
      <c r="U622" s="24">
        <v>0.42</v>
      </c>
    </row>
    <row r="623" spans="1:21" ht="15.75" thickBot="1" x14ac:dyDescent="0.3">
      <c r="A623" s="23" t="s">
        <v>305</v>
      </c>
      <c r="B623" s="24">
        <v>4496.8999999999996</v>
      </c>
      <c r="C623" s="24">
        <v>2639.3</v>
      </c>
      <c r="D623" s="24">
        <v>7900.9</v>
      </c>
      <c r="E623" s="24">
        <v>4403.8</v>
      </c>
      <c r="F623" s="24">
        <v>748.3</v>
      </c>
      <c r="G623" s="24">
        <v>3071.5</v>
      </c>
      <c r="H623" s="24">
        <v>935</v>
      </c>
      <c r="I623" s="24">
        <v>0</v>
      </c>
      <c r="J623" s="24">
        <v>8832</v>
      </c>
      <c r="K623" s="24">
        <v>1295.5</v>
      </c>
      <c r="L623" s="24">
        <v>2129.5</v>
      </c>
      <c r="M623" s="24">
        <v>3622.6</v>
      </c>
      <c r="N623" s="24">
        <v>144.4</v>
      </c>
      <c r="O623" s="24">
        <v>4486.8999999999996</v>
      </c>
      <c r="P623" s="24">
        <v>4794.6000000000004</v>
      </c>
      <c r="Q623" s="24">
        <v>4448.1000000000004</v>
      </c>
      <c r="R623" s="24">
        <v>53949.3</v>
      </c>
      <c r="S623" s="24">
        <v>51210</v>
      </c>
      <c r="T623" s="24">
        <v>-2739.3</v>
      </c>
      <c r="U623" s="24">
        <v>-5.35</v>
      </c>
    </row>
    <row r="624" spans="1:21" ht="15.75" thickBot="1" x14ac:dyDescent="0.3">
      <c r="A624" s="23" t="s">
        <v>306</v>
      </c>
      <c r="B624" s="24">
        <v>4496.8999999999996</v>
      </c>
      <c r="C624" s="24">
        <v>4380.3999999999996</v>
      </c>
      <c r="D624" s="24">
        <v>7940.8</v>
      </c>
      <c r="E624" s="24">
        <v>5065.5</v>
      </c>
      <c r="F624" s="24">
        <v>748.3</v>
      </c>
      <c r="G624" s="24">
        <v>3071.5</v>
      </c>
      <c r="H624" s="24">
        <v>935</v>
      </c>
      <c r="I624" s="24">
        <v>0</v>
      </c>
      <c r="J624" s="24">
        <v>8832</v>
      </c>
      <c r="K624" s="24">
        <v>792.1</v>
      </c>
      <c r="L624" s="24">
        <v>2129.5</v>
      </c>
      <c r="M624" s="24">
        <v>1169</v>
      </c>
      <c r="N624" s="24">
        <v>144.4</v>
      </c>
      <c r="O624" s="24">
        <v>4486.8999999999996</v>
      </c>
      <c r="P624" s="24">
        <v>4714.5</v>
      </c>
      <c r="Q624" s="24">
        <v>4448.1000000000004</v>
      </c>
      <c r="R624" s="24">
        <v>53354.9</v>
      </c>
      <c r="S624" s="24">
        <v>51204</v>
      </c>
      <c r="T624" s="24">
        <v>-2150.9</v>
      </c>
      <c r="U624" s="24">
        <v>-4.2</v>
      </c>
    </row>
    <row r="625" spans="1:21" ht="15.75" thickBot="1" x14ac:dyDescent="0.3">
      <c r="A625" s="23" t="s">
        <v>307</v>
      </c>
      <c r="B625" s="24">
        <v>2361</v>
      </c>
      <c r="C625" s="24">
        <v>1167.5</v>
      </c>
      <c r="D625" s="24">
        <v>5269.1</v>
      </c>
      <c r="E625" s="24">
        <v>883.7</v>
      </c>
      <c r="F625" s="24">
        <v>3268.1</v>
      </c>
      <c r="G625" s="24">
        <v>2516.8000000000002</v>
      </c>
      <c r="H625" s="24">
        <v>935</v>
      </c>
      <c r="I625" s="24">
        <v>3092.4</v>
      </c>
      <c r="J625" s="24">
        <v>17964.2</v>
      </c>
      <c r="K625" s="24">
        <v>3798.4</v>
      </c>
      <c r="L625" s="24">
        <v>4694.1000000000004</v>
      </c>
      <c r="M625" s="24">
        <v>3729.7</v>
      </c>
      <c r="N625" s="24">
        <v>0</v>
      </c>
      <c r="O625" s="24">
        <v>4486.8999999999996</v>
      </c>
      <c r="P625" s="24">
        <v>4794.6000000000004</v>
      </c>
      <c r="Q625" s="24">
        <v>0</v>
      </c>
      <c r="R625" s="24">
        <v>58961.599999999999</v>
      </c>
      <c r="S625" s="24">
        <v>57921</v>
      </c>
      <c r="T625" s="24">
        <v>-1040.5999999999999</v>
      </c>
      <c r="U625" s="24">
        <v>-1.8</v>
      </c>
    </row>
    <row r="626" spans="1:21" ht="15.75" thickBot="1" x14ac:dyDescent="0.3">
      <c r="A626" s="23" t="s">
        <v>308</v>
      </c>
      <c r="B626" s="24">
        <v>0</v>
      </c>
      <c r="C626" s="24">
        <v>0</v>
      </c>
      <c r="D626" s="24">
        <v>3761.5</v>
      </c>
      <c r="E626" s="24">
        <v>883.7</v>
      </c>
      <c r="F626" s="24">
        <v>0</v>
      </c>
      <c r="G626" s="24">
        <v>3973.6</v>
      </c>
      <c r="H626" s="24">
        <v>935</v>
      </c>
      <c r="I626" s="24">
        <v>0</v>
      </c>
      <c r="J626" s="24">
        <v>17964.2</v>
      </c>
      <c r="K626" s="24">
        <v>3798.4</v>
      </c>
      <c r="L626" s="24">
        <v>6178.3</v>
      </c>
      <c r="M626" s="24">
        <v>5431.9</v>
      </c>
      <c r="N626" s="24">
        <v>4306.7</v>
      </c>
      <c r="O626" s="24">
        <v>1754.5</v>
      </c>
      <c r="P626" s="24">
        <v>7196.9</v>
      </c>
      <c r="Q626" s="24">
        <v>4448.1000000000004</v>
      </c>
      <c r="R626" s="24">
        <v>60633</v>
      </c>
      <c r="S626" s="24">
        <v>57935</v>
      </c>
      <c r="T626" s="24">
        <v>-2698</v>
      </c>
      <c r="U626" s="24">
        <v>-4.66</v>
      </c>
    </row>
    <row r="627" spans="1:21" ht="15.75" thickBot="1" x14ac:dyDescent="0.3">
      <c r="A627" s="23" t="s">
        <v>309</v>
      </c>
      <c r="B627" s="24">
        <v>0</v>
      </c>
      <c r="C627" s="24">
        <v>0</v>
      </c>
      <c r="D627" s="24">
        <v>0</v>
      </c>
      <c r="E627" s="24">
        <v>0</v>
      </c>
      <c r="F627" s="24">
        <v>0</v>
      </c>
      <c r="G627" s="24">
        <v>3071.5</v>
      </c>
      <c r="H627" s="24">
        <v>0</v>
      </c>
      <c r="I627" s="24">
        <v>0</v>
      </c>
      <c r="J627" s="24">
        <v>17964.2</v>
      </c>
      <c r="K627" s="24">
        <v>4133.3999999999996</v>
      </c>
      <c r="L627" s="24">
        <v>7830.2</v>
      </c>
      <c r="M627" s="24">
        <v>6423.7</v>
      </c>
      <c r="N627" s="24">
        <v>5532</v>
      </c>
      <c r="O627" s="24">
        <v>4486.8999999999996</v>
      </c>
      <c r="P627" s="24">
        <v>7196.9</v>
      </c>
      <c r="Q627" s="24">
        <v>4448.1000000000004</v>
      </c>
      <c r="R627" s="24">
        <v>61087</v>
      </c>
      <c r="S627" s="24">
        <v>57965</v>
      </c>
      <c r="T627" s="24">
        <v>-3122</v>
      </c>
      <c r="U627" s="24">
        <v>-5.39</v>
      </c>
    </row>
    <row r="628" spans="1:21" ht="15.75" thickBot="1" x14ac:dyDescent="0.3">
      <c r="A628" s="23" t="s">
        <v>310</v>
      </c>
      <c r="B628" s="24">
        <v>0</v>
      </c>
      <c r="C628" s="24">
        <v>0</v>
      </c>
      <c r="D628" s="24">
        <v>0</v>
      </c>
      <c r="E628" s="24">
        <v>315.7</v>
      </c>
      <c r="F628" s="24">
        <v>748.3</v>
      </c>
      <c r="G628" s="24">
        <v>1241.2</v>
      </c>
      <c r="H628" s="24">
        <v>2811.1</v>
      </c>
      <c r="I628" s="24">
        <v>0</v>
      </c>
      <c r="J628" s="24">
        <v>17964.2</v>
      </c>
      <c r="K628" s="24">
        <v>4133.3999999999996</v>
      </c>
      <c r="L628" s="24">
        <v>7830.2</v>
      </c>
      <c r="M628" s="24">
        <v>5431.9</v>
      </c>
      <c r="N628" s="24">
        <v>144.4</v>
      </c>
      <c r="O628" s="24">
        <v>8744.9</v>
      </c>
      <c r="P628" s="24">
        <v>4714.5</v>
      </c>
      <c r="Q628" s="24">
        <v>4448.1000000000004</v>
      </c>
      <c r="R628" s="24">
        <v>58527.9</v>
      </c>
      <c r="S628" s="24">
        <v>57940</v>
      </c>
      <c r="T628" s="24">
        <v>-587.9</v>
      </c>
      <c r="U628" s="24">
        <v>-1.01</v>
      </c>
    </row>
    <row r="629" spans="1:21" ht="15.75" thickBot="1" x14ac:dyDescent="0.3">
      <c r="A629" s="23" t="s">
        <v>311</v>
      </c>
      <c r="B629" s="24">
        <v>0</v>
      </c>
      <c r="C629" s="24">
        <v>0</v>
      </c>
      <c r="D629" s="24">
        <v>3761.5</v>
      </c>
      <c r="E629" s="24">
        <v>883.7</v>
      </c>
      <c r="F629" s="24">
        <v>0</v>
      </c>
      <c r="G629" s="24">
        <v>3973.6</v>
      </c>
      <c r="H629" s="24">
        <v>825.5</v>
      </c>
      <c r="I629" s="24">
        <v>1086.9000000000001</v>
      </c>
      <c r="J629" s="24">
        <v>17964.2</v>
      </c>
      <c r="K629" s="24">
        <v>4133.3999999999996</v>
      </c>
      <c r="L629" s="24">
        <v>7830.2</v>
      </c>
      <c r="M629" s="24">
        <v>5431.9</v>
      </c>
      <c r="N629" s="24">
        <v>4306.7</v>
      </c>
      <c r="O629" s="24">
        <v>1754.5</v>
      </c>
      <c r="P629" s="24">
        <v>7196.9</v>
      </c>
      <c r="Q629" s="24">
        <v>4146.3999999999996</v>
      </c>
      <c r="R629" s="24">
        <v>63295.7</v>
      </c>
      <c r="S629" s="24">
        <v>57913</v>
      </c>
      <c r="T629" s="24">
        <v>-5382.7</v>
      </c>
      <c r="U629" s="24">
        <v>-9.2899999999999991</v>
      </c>
    </row>
    <row r="630" spans="1:21" ht="15.75" thickBot="1" x14ac:dyDescent="0.3">
      <c r="A630" s="23" t="s">
        <v>312</v>
      </c>
      <c r="B630" s="24">
        <v>0</v>
      </c>
      <c r="C630" s="24">
        <v>0</v>
      </c>
      <c r="D630" s="24">
        <v>3761.5</v>
      </c>
      <c r="E630" s="24">
        <v>315.7</v>
      </c>
      <c r="F630" s="24">
        <v>0</v>
      </c>
      <c r="G630" s="24">
        <v>3973.6</v>
      </c>
      <c r="H630" s="24">
        <v>0</v>
      </c>
      <c r="I630" s="24">
        <v>0</v>
      </c>
      <c r="J630" s="24">
        <v>17964.2</v>
      </c>
      <c r="K630" s="24">
        <v>4133.3999999999996</v>
      </c>
      <c r="L630" s="24">
        <v>6178.3</v>
      </c>
      <c r="M630" s="24">
        <v>5431.9</v>
      </c>
      <c r="N630" s="24">
        <v>4306.7</v>
      </c>
      <c r="O630" s="24">
        <v>1754.5</v>
      </c>
      <c r="P630" s="24">
        <v>7196.9</v>
      </c>
      <c r="Q630" s="24">
        <v>9158.6</v>
      </c>
      <c r="R630" s="24">
        <v>64175.4</v>
      </c>
      <c r="S630" s="24">
        <v>57898</v>
      </c>
      <c r="T630" s="24">
        <v>-6277.4</v>
      </c>
      <c r="U630" s="24">
        <v>-10.84</v>
      </c>
    </row>
    <row r="631" spans="1:21" ht="15.75" thickBot="1" x14ac:dyDescent="0.3">
      <c r="A631" s="23" t="s">
        <v>313</v>
      </c>
      <c r="B631" s="24">
        <v>0</v>
      </c>
      <c r="C631" s="24">
        <v>0</v>
      </c>
      <c r="D631" s="24">
        <v>3761.5</v>
      </c>
      <c r="E631" s="24">
        <v>315.7</v>
      </c>
      <c r="F631" s="24">
        <v>748.3</v>
      </c>
      <c r="G631" s="24">
        <v>3973.6</v>
      </c>
      <c r="H631" s="24">
        <v>5187</v>
      </c>
      <c r="I631" s="24">
        <v>0</v>
      </c>
      <c r="J631" s="24">
        <v>21456.9</v>
      </c>
      <c r="K631" s="24">
        <v>6365</v>
      </c>
      <c r="L631" s="24">
        <v>7830.2</v>
      </c>
      <c r="M631" s="24">
        <v>5431.9</v>
      </c>
      <c r="N631" s="24">
        <v>144.4</v>
      </c>
      <c r="O631" s="24">
        <v>1754.5</v>
      </c>
      <c r="P631" s="24">
        <v>1645</v>
      </c>
      <c r="Q631" s="24">
        <v>4448.1000000000004</v>
      </c>
      <c r="R631" s="24">
        <v>63062.1</v>
      </c>
      <c r="S631" s="24">
        <v>63330</v>
      </c>
      <c r="T631" s="24">
        <v>267.89999999999998</v>
      </c>
      <c r="U631" s="24">
        <v>0.42</v>
      </c>
    </row>
    <row r="632" spans="1:21" ht="15.75" thickBot="1" x14ac:dyDescent="0.3">
      <c r="A632" s="23" t="s">
        <v>314</v>
      </c>
      <c r="B632" s="24">
        <v>3774</v>
      </c>
      <c r="C632" s="24">
        <v>0</v>
      </c>
      <c r="D632" s="24">
        <v>0</v>
      </c>
      <c r="E632" s="24">
        <v>0</v>
      </c>
      <c r="F632" s="24">
        <v>3268.1</v>
      </c>
      <c r="G632" s="24">
        <v>3973.6</v>
      </c>
      <c r="H632" s="24">
        <v>3368.2</v>
      </c>
      <c r="I632" s="24">
        <v>0</v>
      </c>
      <c r="J632" s="24">
        <v>17964.2</v>
      </c>
      <c r="K632" s="24">
        <v>4133.3999999999996</v>
      </c>
      <c r="L632" s="24">
        <v>7830.2</v>
      </c>
      <c r="M632" s="24">
        <v>6423.7</v>
      </c>
      <c r="N632" s="24">
        <v>0</v>
      </c>
      <c r="O632" s="24">
        <v>1754.5</v>
      </c>
      <c r="P632" s="24">
        <v>4714.5</v>
      </c>
      <c r="Q632" s="24">
        <v>7910.4</v>
      </c>
      <c r="R632" s="24">
        <v>65114.9</v>
      </c>
      <c r="S632" s="24">
        <v>63321</v>
      </c>
      <c r="T632" s="24">
        <v>-1793.9</v>
      </c>
      <c r="U632" s="24">
        <v>-2.83</v>
      </c>
    </row>
    <row r="633" spans="1:21" ht="15.75" thickBot="1" x14ac:dyDescent="0.3">
      <c r="A633" s="23" t="s">
        <v>315</v>
      </c>
      <c r="B633" s="24">
        <v>0</v>
      </c>
      <c r="C633" s="24">
        <v>0</v>
      </c>
      <c r="D633" s="24">
        <v>0</v>
      </c>
      <c r="E633" s="24">
        <v>0</v>
      </c>
      <c r="F633" s="24">
        <v>2602.4</v>
      </c>
      <c r="G633" s="24">
        <v>0</v>
      </c>
      <c r="H633" s="24">
        <v>825.5</v>
      </c>
      <c r="I633" s="24">
        <v>1086.9000000000001</v>
      </c>
      <c r="J633" s="24">
        <v>17964.2</v>
      </c>
      <c r="K633" s="24">
        <v>4133.3999999999996</v>
      </c>
      <c r="L633" s="24">
        <v>7830.2</v>
      </c>
      <c r="M633" s="24">
        <v>6423.7</v>
      </c>
      <c r="N633" s="24">
        <v>144.4</v>
      </c>
      <c r="O633" s="24">
        <v>13721.2</v>
      </c>
      <c r="P633" s="24">
        <v>7196.9</v>
      </c>
      <c r="Q633" s="24">
        <v>4146.3999999999996</v>
      </c>
      <c r="R633" s="24">
        <v>66075.3</v>
      </c>
      <c r="S633" s="24">
        <v>63316</v>
      </c>
      <c r="T633" s="24">
        <v>-2759.3</v>
      </c>
      <c r="U633" s="24">
        <v>-4.3600000000000003</v>
      </c>
    </row>
    <row r="634" spans="1:21" ht="15.75" thickBot="1" x14ac:dyDescent="0.3">
      <c r="A634" s="23" t="s">
        <v>316</v>
      </c>
      <c r="B634" s="24">
        <v>0</v>
      </c>
      <c r="C634" s="24">
        <v>0</v>
      </c>
      <c r="D634" s="24">
        <v>0</v>
      </c>
      <c r="E634" s="24">
        <v>0</v>
      </c>
      <c r="F634" s="24">
        <v>2602.4</v>
      </c>
      <c r="G634" s="24">
        <v>3973.6</v>
      </c>
      <c r="H634" s="24">
        <v>5187</v>
      </c>
      <c r="I634" s="24">
        <v>840.4</v>
      </c>
      <c r="J634" s="24">
        <v>20468.099999999999</v>
      </c>
      <c r="K634" s="24">
        <v>6365</v>
      </c>
      <c r="L634" s="24">
        <v>7830.2</v>
      </c>
      <c r="M634" s="24">
        <v>9428.5</v>
      </c>
      <c r="N634" s="24">
        <v>144.4</v>
      </c>
      <c r="O634" s="24">
        <v>1754.5</v>
      </c>
      <c r="P634" s="24">
        <v>0</v>
      </c>
      <c r="Q634" s="24">
        <v>4448.1000000000004</v>
      </c>
      <c r="R634" s="24">
        <v>63042.2</v>
      </c>
      <c r="S634" s="24">
        <v>63310</v>
      </c>
      <c r="T634" s="24">
        <v>267.8</v>
      </c>
      <c r="U634" s="24">
        <v>0.42</v>
      </c>
    </row>
    <row r="635" spans="1:21" ht="15.75" thickBot="1" x14ac:dyDescent="0.3">
      <c r="A635" s="23" t="s">
        <v>317</v>
      </c>
      <c r="B635" s="24">
        <v>2361</v>
      </c>
      <c r="C635" s="24">
        <v>0</v>
      </c>
      <c r="D635" s="24">
        <v>0</v>
      </c>
      <c r="E635" s="24">
        <v>0</v>
      </c>
      <c r="F635" s="24">
        <v>3268.1</v>
      </c>
      <c r="G635" s="24">
        <v>3071.5</v>
      </c>
      <c r="H635" s="24">
        <v>5187</v>
      </c>
      <c r="I635" s="24">
        <v>840.4</v>
      </c>
      <c r="J635" s="24">
        <v>17964.2</v>
      </c>
      <c r="K635" s="24">
        <v>6365</v>
      </c>
      <c r="L635" s="24">
        <v>7830.2</v>
      </c>
      <c r="M635" s="24">
        <v>7219.8</v>
      </c>
      <c r="N635" s="24">
        <v>0</v>
      </c>
      <c r="O635" s="24">
        <v>4486.8999999999996</v>
      </c>
      <c r="P635" s="24">
        <v>0</v>
      </c>
      <c r="Q635" s="24">
        <v>4448.1000000000004</v>
      </c>
      <c r="R635" s="24">
        <v>63042.2</v>
      </c>
      <c r="S635" s="24">
        <v>63310</v>
      </c>
      <c r="T635" s="24">
        <v>267.8</v>
      </c>
      <c r="U635" s="24">
        <v>0.42</v>
      </c>
    </row>
    <row r="636" spans="1:21" ht="15.75" thickBot="1" x14ac:dyDescent="0.3">
      <c r="A636" s="23" t="s">
        <v>318</v>
      </c>
      <c r="B636" s="24">
        <v>3774</v>
      </c>
      <c r="C636" s="24">
        <v>1167.5</v>
      </c>
      <c r="D636" s="24">
        <v>3761.5</v>
      </c>
      <c r="E636" s="24">
        <v>0</v>
      </c>
      <c r="F636" s="24">
        <v>3268.1</v>
      </c>
      <c r="G636" s="24">
        <v>0</v>
      </c>
      <c r="H636" s="24">
        <v>0</v>
      </c>
      <c r="I636" s="24">
        <v>1086.9000000000001</v>
      </c>
      <c r="J636" s="24">
        <v>17964.2</v>
      </c>
      <c r="K636" s="24">
        <v>3798.4</v>
      </c>
      <c r="L636" s="24">
        <v>6178.3</v>
      </c>
      <c r="M636" s="24">
        <v>6423.7</v>
      </c>
      <c r="N636" s="24">
        <v>0</v>
      </c>
      <c r="O636" s="24">
        <v>8744.9</v>
      </c>
      <c r="P636" s="24">
        <v>7196.9</v>
      </c>
      <c r="Q636" s="24">
        <v>3039.6</v>
      </c>
      <c r="R636" s="24">
        <v>66403.899999999994</v>
      </c>
      <c r="S636" s="24">
        <v>63299</v>
      </c>
      <c r="T636" s="24">
        <v>-3104.9</v>
      </c>
      <c r="U636" s="24">
        <v>-4.91</v>
      </c>
    </row>
    <row r="637" spans="1:21" ht="15.75" thickBot="1" x14ac:dyDescent="0.3">
      <c r="A637" s="23" t="s">
        <v>319</v>
      </c>
      <c r="B637" s="24">
        <v>4009.5</v>
      </c>
      <c r="C637" s="24">
        <v>0</v>
      </c>
      <c r="D637" s="24">
        <v>0</v>
      </c>
      <c r="E637" s="24">
        <v>315.7</v>
      </c>
      <c r="F637" s="24">
        <v>3268.1</v>
      </c>
      <c r="G637" s="24">
        <v>1241.2</v>
      </c>
      <c r="H637" s="24">
        <v>0</v>
      </c>
      <c r="I637" s="24">
        <v>0</v>
      </c>
      <c r="J637" s="24">
        <v>17856.2</v>
      </c>
      <c r="K637" s="24">
        <v>4133.3999999999996</v>
      </c>
      <c r="L637" s="24">
        <v>7830.2</v>
      </c>
      <c r="M637" s="24">
        <v>5431.9</v>
      </c>
      <c r="N637" s="24">
        <v>0</v>
      </c>
      <c r="O637" s="24">
        <v>8744.9</v>
      </c>
      <c r="P637" s="24">
        <v>7196.9</v>
      </c>
      <c r="Q637" s="24">
        <v>9114.2999999999993</v>
      </c>
      <c r="R637" s="24">
        <v>69142.3</v>
      </c>
      <c r="S637" s="24">
        <v>69436</v>
      </c>
      <c r="T637" s="24">
        <v>293.7</v>
      </c>
      <c r="U637" s="24">
        <v>0.42</v>
      </c>
    </row>
    <row r="638" spans="1:21" ht="15.75" thickBot="1" x14ac:dyDescent="0.3">
      <c r="A638" s="23" t="s">
        <v>320</v>
      </c>
      <c r="B638" s="24">
        <v>0</v>
      </c>
      <c r="C638" s="24">
        <v>0</v>
      </c>
      <c r="D638" s="24">
        <v>0</v>
      </c>
      <c r="E638" s="24">
        <v>0</v>
      </c>
      <c r="F638" s="24">
        <v>2602.4</v>
      </c>
      <c r="G638" s="24">
        <v>3452.8</v>
      </c>
      <c r="H638" s="24">
        <v>0</v>
      </c>
      <c r="I638" s="24">
        <v>0</v>
      </c>
      <c r="J638" s="24">
        <v>21456.9</v>
      </c>
      <c r="K638" s="24">
        <v>6365</v>
      </c>
      <c r="L638" s="24">
        <v>7830.2</v>
      </c>
      <c r="M638" s="24">
        <v>7219.8</v>
      </c>
      <c r="N638" s="24">
        <v>144.4</v>
      </c>
      <c r="O638" s="24">
        <v>4486.8999999999996</v>
      </c>
      <c r="P638" s="24">
        <v>7196.9</v>
      </c>
      <c r="Q638" s="24">
        <v>8267.4</v>
      </c>
      <c r="R638" s="24">
        <v>69022.8</v>
      </c>
      <c r="S638" s="24">
        <v>69408</v>
      </c>
      <c r="T638" s="24">
        <v>385.2</v>
      </c>
      <c r="U638" s="24">
        <v>0.55000000000000004</v>
      </c>
    </row>
    <row r="639" spans="1:21" ht="15.75" thickBot="1" x14ac:dyDescent="0.3">
      <c r="A639" s="23" t="s">
        <v>321</v>
      </c>
      <c r="B639" s="24">
        <v>0</v>
      </c>
      <c r="C639" s="24">
        <v>0</v>
      </c>
      <c r="D639" s="24">
        <v>0</v>
      </c>
      <c r="E639" s="24">
        <v>0</v>
      </c>
      <c r="F639" s="24">
        <v>0</v>
      </c>
      <c r="G639" s="24">
        <v>5536</v>
      </c>
      <c r="H639" s="24">
        <v>2811.1</v>
      </c>
      <c r="I639" s="24">
        <v>1086.9000000000001</v>
      </c>
      <c r="J639" s="24">
        <v>21456.9</v>
      </c>
      <c r="K639" s="24">
        <v>6365</v>
      </c>
      <c r="L639" s="24">
        <v>8540.2000000000007</v>
      </c>
      <c r="M639" s="24">
        <v>7219.8</v>
      </c>
      <c r="N639" s="24">
        <v>8346.1</v>
      </c>
      <c r="O639" s="24">
        <v>0</v>
      </c>
      <c r="P639" s="24">
        <v>4714.5</v>
      </c>
      <c r="Q639" s="24">
        <v>3039.6</v>
      </c>
      <c r="R639" s="24">
        <v>69115.899999999994</v>
      </c>
      <c r="S639" s="24">
        <v>69409</v>
      </c>
      <c r="T639" s="24">
        <v>293.10000000000002</v>
      </c>
      <c r="U639" s="24">
        <v>0.42</v>
      </c>
    </row>
    <row r="640" spans="1:21" ht="15.75" thickBot="1" x14ac:dyDescent="0.3">
      <c r="A640" s="23" t="s">
        <v>322</v>
      </c>
      <c r="B640" s="24">
        <v>0</v>
      </c>
      <c r="C640" s="24">
        <v>0</v>
      </c>
      <c r="D640" s="24">
        <v>0</v>
      </c>
      <c r="E640" s="24">
        <v>0</v>
      </c>
      <c r="F640" s="24">
        <v>3268.1</v>
      </c>
      <c r="G640" s="24">
        <v>3071.5</v>
      </c>
      <c r="H640" s="24">
        <v>3368.2</v>
      </c>
      <c r="I640" s="24">
        <v>0</v>
      </c>
      <c r="J640" s="24">
        <v>20468.099999999999</v>
      </c>
      <c r="K640" s="24">
        <v>6365</v>
      </c>
      <c r="L640" s="24">
        <v>7830.2</v>
      </c>
      <c r="M640" s="24">
        <v>6423.7</v>
      </c>
      <c r="N640" s="24">
        <v>0</v>
      </c>
      <c r="O640" s="24">
        <v>4486.8999999999996</v>
      </c>
      <c r="P640" s="24">
        <v>4714.5</v>
      </c>
      <c r="Q640" s="24">
        <v>9114.2999999999993</v>
      </c>
      <c r="R640" s="24">
        <v>69110.5</v>
      </c>
      <c r="S640" s="24">
        <v>69404</v>
      </c>
      <c r="T640" s="24">
        <v>293.5</v>
      </c>
      <c r="U640" s="24">
        <v>0.42</v>
      </c>
    </row>
    <row r="641" spans="1:21" ht="15.75" thickBot="1" x14ac:dyDescent="0.3">
      <c r="A641" s="23" t="s">
        <v>323</v>
      </c>
      <c r="B641" s="24">
        <v>0</v>
      </c>
      <c r="C641" s="24">
        <v>0</v>
      </c>
      <c r="D641" s="24">
        <v>0</v>
      </c>
      <c r="E641" s="24">
        <v>0</v>
      </c>
      <c r="F641" s="24">
        <v>2602.4</v>
      </c>
      <c r="G641" s="24">
        <v>0</v>
      </c>
      <c r="H641" s="24">
        <v>825.5</v>
      </c>
      <c r="I641" s="24">
        <v>1086.9000000000001</v>
      </c>
      <c r="J641" s="24">
        <v>17964.2</v>
      </c>
      <c r="K641" s="24">
        <v>6365</v>
      </c>
      <c r="L641" s="24">
        <v>7830.2</v>
      </c>
      <c r="M641" s="24">
        <v>7219.8</v>
      </c>
      <c r="N641" s="24">
        <v>144.4</v>
      </c>
      <c r="O641" s="24">
        <v>13721.2</v>
      </c>
      <c r="P641" s="24">
        <v>7196.9</v>
      </c>
      <c r="Q641" s="24">
        <v>4146.3999999999996</v>
      </c>
      <c r="R641" s="24">
        <v>69103</v>
      </c>
      <c r="S641" s="24">
        <v>69397</v>
      </c>
      <c r="T641" s="24">
        <v>294</v>
      </c>
      <c r="U641" s="24">
        <v>0.42</v>
      </c>
    </row>
    <row r="642" spans="1:21" ht="15.75" thickBot="1" x14ac:dyDescent="0.3">
      <c r="A642" s="23" t="s">
        <v>324</v>
      </c>
      <c r="B642" s="24">
        <v>3774</v>
      </c>
      <c r="C642" s="24">
        <v>0</v>
      </c>
      <c r="D642" s="24">
        <v>0</v>
      </c>
      <c r="E642" s="24">
        <v>0</v>
      </c>
      <c r="F642" s="24">
        <v>3268.1</v>
      </c>
      <c r="G642" s="24">
        <v>3071.5</v>
      </c>
      <c r="H642" s="24">
        <v>0</v>
      </c>
      <c r="I642" s="24">
        <v>0</v>
      </c>
      <c r="J642" s="24">
        <v>17856.2</v>
      </c>
      <c r="K642" s="24">
        <v>6365</v>
      </c>
      <c r="L642" s="24">
        <v>7830.2</v>
      </c>
      <c r="M642" s="24">
        <v>7219.8</v>
      </c>
      <c r="N642" s="24">
        <v>0</v>
      </c>
      <c r="O642" s="24">
        <v>4486.8999999999996</v>
      </c>
      <c r="P642" s="24">
        <v>7537.5</v>
      </c>
      <c r="Q642" s="24">
        <v>8827</v>
      </c>
      <c r="R642" s="24">
        <v>70236.2</v>
      </c>
      <c r="S642" s="24">
        <v>69419</v>
      </c>
      <c r="T642" s="24">
        <v>-817.2</v>
      </c>
      <c r="U642" s="24">
        <v>-1.18</v>
      </c>
    </row>
    <row r="643" spans="1:21" ht="15.75" thickBot="1" x14ac:dyDescent="0.3">
      <c r="A643" s="23" t="s">
        <v>325</v>
      </c>
      <c r="B643" s="24">
        <v>0</v>
      </c>
      <c r="C643" s="24">
        <v>0</v>
      </c>
      <c r="D643" s="24">
        <v>0</v>
      </c>
      <c r="E643" s="24">
        <v>0</v>
      </c>
      <c r="F643" s="24">
        <v>3268.1</v>
      </c>
      <c r="G643" s="24">
        <v>2516.8000000000002</v>
      </c>
      <c r="H643" s="24">
        <v>3778</v>
      </c>
      <c r="I643" s="24">
        <v>0</v>
      </c>
      <c r="J643" s="24">
        <v>21456.9</v>
      </c>
      <c r="K643" s="24">
        <v>6365</v>
      </c>
      <c r="L643" s="24">
        <v>8540.2000000000007</v>
      </c>
      <c r="M643" s="24">
        <v>7219.8</v>
      </c>
      <c r="N643" s="24">
        <v>0</v>
      </c>
      <c r="O643" s="24">
        <v>8744.9</v>
      </c>
      <c r="P643" s="24">
        <v>4084.2</v>
      </c>
      <c r="Q643" s="24">
        <v>9158.6</v>
      </c>
      <c r="R643" s="24">
        <v>75132.399999999994</v>
      </c>
      <c r="S643" s="24">
        <v>75451</v>
      </c>
      <c r="T643" s="24">
        <v>318.60000000000002</v>
      </c>
      <c r="U643" s="24">
        <v>0.42</v>
      </c>
    </row>
    <row r="644" spans="1:21" ht="15.75" thickBot="1" x14ac:dyDescent="0.3">
      <c r="A644" s="23" t="s">
        <v>326</v>
      </c>
      <c r="B644" s="24">
        <v>3774</v>
      </c>
      <c r="C644" s="24">
        <v>0</v>
      </c>
      <c r="D644" s="24">
        <v>3761.5</v>
      </c>
      <c r="E644" s="24">
        <v>315.7</v>
      </c>
      <c r="F644" s="24">
        <v>3268.1</v>
      </c>
      <c r="G644" s="24">
        <v>5536</v>
      </c>
      <c r="H644" s="24">
        <v>3368.2</v>
      </c>
      <c r="I644" s="24">
        <v>840.4</v>
      </c>
      <c r="J644" s="24">
        <v>17964.2</v>
      </c>
      <c r="K644" s="24">
        <v>4133.3999999999996</v>
      </c>
      <c r="L644" s="24">
        <v>7830.2</v>
      </c>
      <c r="M644" s="24">
        <v>6423.7</v>
      </c>
      <c r="N644" s="24">
        <v>0</v>
      </c>
      <c r="O644" s="24">
        <v>1754.5</v>
      </c>
      <c r="P644" s="24">
        <v>4714.5</v>
      </c>
      <c r="Q644" s="24">
        <v>4448.1000000000004</v>
      </c>
      <c r="R644" s="24">
        <v>68132.600000000006</v>
      </c>
      <c r="S644" s="24">
        <v>75427</v>
      </c>
      <c r="T644" s="24">
        <v>7294.4</v>
      </c>
      <c r="U644" s="24">
        <v>9.67</v>
      </c>
    </row>
    <row r="645" spans="1:21" ht="15.75" thickBot="1" x14ac:dyDescent="0.3">
      <c r="A645" s="23" t="s">
        <v>327</v>
      </c>
      <c r="B645" s="24">
        <v>0</v>
      </c>
      <c r="C645" s="24">
        <v>0</v>
      </c>
      <c r="D645" s="24">
        <v>0</v>
      </c>
      <c r="E645" s="24">
        <v>0</v>
      </c>
      <c r="F645" s="24">
        <v>3268.1</v>
      </c>
      <c r="G645" s="24">
        <v>0</v>
      </c>
      <c r="H645" s="24">
        <v>0</v>
      </c>
      <c r="I645" s="24">
        <v>0</v>
      </c>
      <c r="J645" s="24">
        <v>21456.9</v>
      </c>
      <c r="K645" s="24">
        <v>6365</v>
      </c>
      <c r="L645" s="24">
        <v>7830.2</v>
      </c>
      <c r="M645" s="24">
        <v>6423.7</v>
      </c>
      <c r="N645" s="24">
        <v>0</v>
      </c>
      <c r="O645" s="24">
        <v>13721.2</v>
      </c>
      <c r="P645" s="24">
        <v>7196.9</v>
      </c>
      <c r="Q645" s="24">
        <v>8827</v>
      </c>
      <c r="R645" s="24">
        <v>75089.100000000006</v>
      </c>
      <c r="S645" s="24">
        <v>75408</v>
      </c>
      <c r="T645" s="24">
        <v>318.89999999999998</v>
      </c>
      <c r="U645" s="24">
        <v>0.42</v>
      </c>
    </row>
    <row r="646" spans="1:21" ht="15.75" thickBot="1" x14ac:dyDescent="0.3">
      <c r="A646" s="23" t="s">
        <v>328</v>
      </c>
      <c r="B646" s="24">
        <v>0</v>
      </c>
      <c r="C646" s="24">
        <v>0</v>
      </c>
      <c r="D646" s="24">
        <v>0</v>
      </c>
      <c r="E646" s="24">
        <v>0</v>
      </c>
      <c r="F646" s="24">
        <v>0</v>
      </c>
      <c r="G646" s="24">
        <v>5536</v>
      </c>
      <c r="H646" s="24">
        <v>3368.2</v>
      </c>
      <c r="I646" s="24">
        <v>1086.9000000000001</v>
      </c>
      <c r="J646" s="24">
        <v>20468.099999999999</v>
      </c>
      <c r="K646" s="24">
        <v>6365</v>
      </c>
      <c r="L646" s="24">
        <v>7830.2</v>
      </c>
      <c r="M646" s="24">
        <v>11474.3</v>
      </c>
      <c r="N646" s="24">
        <v>8346.1</v>
      </c>
      <c r="O646" s="24">
        <v>1754.5</v>
      </c>
      <c r="P646" s="24">
        <v>4714.5</v>
      </c>
      <c r="Q646" s="24">
        <v>4146.3999999999996</v>
      </c>
      <c r="R646" s="24">
        <v>75090.100000000006</v>
      </c>
      <c r="S646" s="24">
        <v>75409</v>
      </c>
      <c r="T646" s="24">
        <v>318.89999999999998</v>
      </c>
      <c r="U646" s="24">
        <v>0.42</v>
      </c>
    </row>
    <row r="647" spans="1:21" ht="15.75" thickBot="1" x14ac:dyDescent="0.3">
      <c r="A647" s="23" t="s">
        <v>329</v>
      </c>
      <c r="B647" s="24">
        <v>0</v>
      </c>
      <c r="C647" s="24">
        <v>0</v>
      </c>
      <c r="D647" s="24">
        <v>0</v>
      </c>
      <c r="E647" s="24">
        <v>0</v>
      </c>
      <c r="F647" s="24">
        <v>3237.2</v>
      </c>
      <c r="G647" s="24">
        <v>3973.6</v>
      </c>
      <c r="H647" s="24">
        <v>0</v>
      </c>
      <c r="I647" s="24">
        <v>0</v>
      </c>
      <c r="J647" s="24">
        <v>21456.9</v>
      </c>
      <c r="K647" s="24">
        <v>6365</v>
      </c>
      <c r="L647" s="24">
        <v>8540.2000000000007</v>
      </c>
      <c r="M647" s="24">
        <v>11474.3</v>
      </c>
      <c r="N647" s="24">
        <v>0</v>
      </c>
      <c r="O647" s="24">
        <v>1754.5</v>
      </c>
      <c r="P647" s="24">
        <v>13820.8</v>
      </c>
      <c r="Q647" s="24">
        <v>4448.1000000000004</v>
      </c>
      <c r="R647" s="24">
        <v>75070.600000000006</v>
      </c>
      <c r="S647" s="24">
        <v>75389</v>
      </c>
      <c r="T647" s="24">
        <v>318.39999999999998</v>
      </c>
      <c r="U647" s="24">
        <v>0.42</v>
      </c>
    </row>
    <row r="648" spans="1:21" ht="15.75" thickBot="1" x14ac:dyDescent="0.3">
      <c r="A648" s="23" t="s">
        <v>330</v>
      </c>
      <c r="B648" s="24">
        <v>0</v>
      </c>
      <c r="C648" s="24">
        <v>0</v>
      </c>
      <c r="D648" s="24">
        <v>0</v>
      </c>
      <c r="E648" s="24">
        <v>0</v>
      </c>
      <c r="F648" s="24">
        <v>2602.4</v>
      </c>
      <c r="G648" s="24">
        <v>0</v>
      </c>
      <c r="H648" s="24">
        <v>3368.2</v>
      </c>
      <c r="I648" s="24">
        <v>1086.9000000000001</v>
      </c>
      <c r="J648" s="24">
        <v>21456.9</v>
      </c>
      <c r="K648" s="24">
        <v>7271.6</v>
      </c>
      <c r="L648" s="24">
        <v>8540.2000000000007</v>
      </c>
      <c r="M648" s="24">
        <v>11474.3</v>
      </c>
      <c r="N648" s="24">
        <v>144.4</v>
      </c>
      <c r="O648" s="24">
        <v>10247</v>
      </c>
      <c r="P648" s="24">
        <v>4714.5</v>
      </c>
      <c r="Q648" s="24">
        <v>4146.3999999999996</v>
      </c>
      <c r="R648" s="24">
        <v>75052.7</v>
      </c>
      <c r="S648" s="24">
        <v>75371</v>
      </c>
      <c r="T648" s="24">
        <v>318.3</v>
      </c>
      <c r="U648" s="24">
        <v>0.42</v>
      </c>
    </row>
    <row r="649" spans="1:21" ht="15.75" thickBot="1" x14ac:dyDescent="0.3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1" ht="27.75" thickBot="1" x14ac:dyDescent="0.3">
      <c r="A650" s="25" t="s">
        <v>699</v>
      </c>
      <c r="B650" s="26">
        <v>173488</v>
      </c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1" ht="27.75" thickBot="1" x14ac:dyDescent="0.3">
      <c r="A651" s="25" t="s">
        <v>700</v>
      </c>
      <c r="B651" s="26">
        <v>0</v>
      </c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1" ht="36.75" thickBot="1" x14ac:dyDescent="0.3">
      <c r="A652" s="25" t="s">
        <v>701</v>
      </c>
      <c r="B652" s="26">
        <v>7996492</v>
      </c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1" ht="27.75" thickBot="1" x14ac:dyDescent="0.3">
      <c r="A653" s="25" t="s">
        <v>702</v>
      </c>
      <c r="B653" s="26">
        <v>7996348</v>
      </c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1" ht="45.75" thickBot="1" x14ac:dyDescent="0.3">
      <c r="A654" s="25" t="s">
        <v>703</v>
      </c>
      <c r="B654" s="26">
        <v>144</v>
      </c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1" ht="36.75" thickBot="1" x14ac:dyDescent="0.3">
      <c r="A655" s="25" t="s">
        <v>704</v>
      </c>
      <c r="B655" s="26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1" ht="45.75" thickBot="1" x14ac:dyDescent="0.3">
      <c r="A656" s="25" t="s">
        <v>705</v>
      </c>
      <c r="B656" s="2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ht="27.75" thickBot="1" x14ac:dyDescent="0.3">
      <c r="A657" s="25" t="s">
        <v>706</v>
      </c>
      <c r="B657" s="26">
        <v>0</v>
      </c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x14ac:dyDescent="0.25">
      <c r="A659" s="27" t="s">
        <v>707</v>
      </c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x14ac:dyDescent="0.25">
      <c r="A661" s="28" t="s">
        <v>708</v>
      </c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  <row r="662" spans="1:21" x14ac:dyDescent="0.25">
      <c r="A662" s="28" t="s">
        <v>7041</v>
      </c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</row>
  </sheetData>
  <conditionalFormatting sqref="T3:AA1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3:AJ1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:AI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659" r:id="rId1" display="https://miau.my-x.hu/myx-free/coco/test/902658520211011110211.html"/>
  </hyperlinks>
  <pageMargins left="0.7" right="0.7" top="0.75" bottom="0.75" header="0.3" footer="0.3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437"/>
  <sheetViews>
    <sheetView zoomScale="130" zoomScaleNormal="130" workbookViewId="0">
      <selection activeCell="B1" sqref="B1:Q1"/>
    </sheetView>
  </sheetViews>
  <sheetFormatPr defaultColWidth="7.7109375" defaultRowHeight="15" x14ac:dyDescent="0.25"/>
  <cols>
    <col min="1" max="1" width="7.7109375" style="1"/>
    <col min="2" max="9" width="8.28515625" style="1" bestFit="1" customWidth="1"/>
    <col min="10" max="17" width="11.5703125" style="1" bestFit="1" customWidth="1"/>
    <col min="18" max="21" width="8.28515625" style="1" bestFit="1" customWidth="1"/>
    <col min="22" max="33" width="11.5703125" style="1" bestFit="1" customWidth="1"/>
    <col min="34" max="36" width="7.7109375" style="1"/>
    <col min="37" max="68" width="4.28515625" style="1" customWidth="1"/>
    <col min="69" max="16384" width="7.7109375" style="1"/>
  </cols>
  <sheetData>
    <row r="1" spans="1:69" customFormat="1" x14ac:dyDescent="0.25">
      <c r="A1" t="s">
        <v>180</v>
      </c>
      <c r="B1" s="29">
        <f>CORREL(B3:B128,$AH$3:$AH$128)</f>
        <v>-0.61185223005084244</v>
      </c>
      <c r="C1" s="29">
        <f t="shared" ref="C1:Q1" si="0">CORREL(C3:C128,$AH$3:$AH$128)</f>
        <v>-0.60674148086330781</v>
      </c>
      <c r="D1" s="29">
        <f t="shared" si="0"/>
        <v>-0.59537547867401697</v>
      </c>
      <c r="E1" s="29">
        <f t="shared" si="0"/>
        <v>-0.59349970737294366</v>
      </c>
      <c r="F1" s="29">
        <f t="shared" si="0"/>
        <v>-0.5927278120818692</v>
      </c>
      <c r="G1" s="29">
        <f t="shared" si="0"/>
        <v>-0.58469134542166112</v>
      </c>
      <c r="H1" s="29">
        <f t="shared" si="0"/>
        <v>-0.57727068981073593</v>
      </c>
      <c r="I1" s="29">
        <f t="shared" si="0"/>
        <v>-0.57454307301752583</v>
      </c>
      <c r="J1" s="29">
        <f>CORREL(J3:J128,$AH$3:$AH$128)</f>
        <v>0.10868956443137086</v>
      </c>
      <c r="K1" s="29">
        <f t="shared" si="0"/>
        <v>1.9989828945302091E-2</v>
      </c>
      <c r="L1" s="29">
        <f t="shared" si="0"/>
        <v>-1.9226071554745559E-2</v>
      </c>
      <c r="M1" s="29">
        <f t="shared" si="0"/>
        <v>8.8698594587402715E-2</v>
      </c>
      <c r="N1" s="29">
        <f t="shared" si="0"/>
        <v>9.8906573769566034E-2</v>
      </c>
      <c r="O1" s="29">
        <f t="shared" si="0"/>
        <v>0.11233554858700998</v>
      </c>
      <c r="P1" s="29">
        <f t="shared" si="0"/>
        <v>0.10051329457864384</v>
      </c>
      <c r="Q1" s="29">
        <f t="shared" si="0"/>
        <v>0.12150245378801804</v>
      </c>
      <c r="AJ1" t="s">
        <v>7522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  <c r="AS1">
        <v>0</v>
      </c>
      <c r="AT1">
        <v>0</v>
      </c>
      <c r="AU1">
        <v>0</v>
      </c>
      <c r="AV1">
        <v>0</v>
      </c>
      <c r="AW1">
        <v>0</v>
      </c>
      <c r="AX1">
        <v>0</v>
      </c>
      <c r="AY1">
        <v>0</v>
      </c>
      <c r="AZ1">
        <v>0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</row>
    <row r="2" spans="1:69" customFormat="1" x14ac:dyDescent="0.25">
      <c r="A2" t="s">
        <v>36</v>
      </c>
      <c r="B2" t="str">
        <f>exportall2_ampl!B1</f>
        <v>Max1</v>
      </c>
      <c r="C2" t="str">
        <f>exportall2_ampl!C1</f>
        <v>Max2</v>
      </c>
      <c r="D2" t="str">
        <f>exportall2_ampl!D1</f>
        <v>Max3</v>
      </c>
      <c r="E2" t="str">
        <f>exportall2_ampl!E1</f>
        <v>Max4</v>
      </c>
      <c r="F2" t="str">
        <f>exportall2_ampl!F1</f>
        <v>Max5</v>
      </c>
      <c r="G2" t="str">
        <f>exportall2_ampl!G1</f>
        <v>Max6</v>
      </c>
      <c r="H2" t="str">
        <f>exportall2_ampl!H1</f>
        <v>Max7</v>
      </c>
      <c r="I2" t="str">
        <f>exportall2_ampl!I1</f>
        <v>Max8</v>
      </c>
      <c r="J2" t="str">
        <f>exportall2_freq!B1</f>
        <v>A1</v>
      </c>
      <c r="K2" t="str">
        <f>exportall2_freq!C1</f>
        <v>A2</v>
      </c>
      <c r="L2" t="str">
        <f>exportall2_freq!D1</f>
        <v>A3</v>
      </c>
      <c r="M2" t="str">
        <f>exportall2_freq!E1</f>
        <v>A4</v>
      </c>
      <c r="N2" t="str">
        <f>exportall2_freq!F1</f>
        <v>A5</v>
      </c>
      <c r="O2" t="str">
        <f>exportall2_freq!G1</f>
        <v>A6</v>
      </c>
      <c r="P2" t="str">
        <f>exportall2_freq!H1</f>
        <v>A7</v>
      </c>
      <c r="Q2" t="str">
        <f>exportall2_freq!I1</f>
        <v>A8</v>
      </c>
      <c r="R2" t="s">
        <v>171</v>
      </c>
      <c r="S2" t="s">
        <v>172</v>
      </c>
      <c r="T2" t="s">
        <v>173</v>
      </c>
      <c r="U2" t="s">
        <v>174</v>
      </c>
      <c r="V2" t="s">
        <v>175</v>
      </c>
      <c r="W2" t="s">
        <v>176</v>
      </c>
      <c r="X2" t="s">
        <v>177</v>
      </c>
      <c r="Y2" t="s">
        <v>178</v>
      </c>
      <c r="Z2" t="s">
        <v>7514</v>
      </c>
      <c r="AA2" t="s">
        <v>7515</v>
      </c>
      <c r="AB2" t="s">
        <v>7516</v>
      </c>
      <c r="AC2" t="s">
        <v>7517</v>
      </c>
      <c r="AD2" t="s">
        <v>7518</v>
      </c>
      <c r="AE2" t="s">
        <v>7519</v>
      </c>
      <c r="AF2" t="s">
        <v>7520</v>
      </c>
      <c r="AG2" t="s">
        <v>7521</v>
      </c>
      <c r="AH2" t="s">
        <v>179</v>
      </c>
      <c r="AJ2" t="str">
        <f>A2</f>
        <v>O</v>
      </c>
      <c r="AK2" t="str">
        <f t="shared" ref="AK2:AY2" si="1">B2</f>
        <v>Max1</v>
      </c>
      <c r="AL2" t="str">
        <f t="shared" si="1"/>
        <v>Max2</v>
      </c>
      <c r="AM2" t="str">
        <f t="shared" si="1"/>
        <v>Max3</v>
      </c>
      <c r="AN2" t="str">
        <f t="shared" si="1"/>
        <v>Max4</v>
      </c>
      <c r="AO2" t="str">
        <f t="shared" si="1"/>
        <v>Max5</v>
      </c>
      <c r="AP2" t="str">
        <f t="shared" si="1"/>
        <v>Max6</v>
      </c>
      <c r="AQ2" t="str">
        <f t="shared" si="1"/>
        <v>Max7</v>
      </c>
      <c r="AR2" t="str">
        <f t="shared" si="1"/>
        <v>Max8</v>
      </c>
      <c r="AS2" t="str">
        <f t="shared" si="1"/>
        <v>A1</v>
      </c>
      <c r="AT2" t="str">
        <f t="shared" si="1"/>
        <v>A2</v>
      </c>
      <c r="AU2" t="str">
        <f t="shared" si="1"/>
        <v>A3</v>
      </c>
      <c r="AV2" t="str">
        <f t="shared" si="1"/>
        <v>A4</v>
      </c>
      <c r="AW2" t="str">
        <f t="shared" si="1"/>
        <v>A5</v>
      </c>
      <c r="AX2" t="str">
        <f t="shared" si="1"/>
        <v>A6</v>
      </c>
      <c r="AY2" t="str">
        <f t="shared" si="1"/>
        <v>A7</v>
      </c>
      <c r="AZ2" t="str">
        <f>Q2</f>
        <v>A8</v>
      </c>
      <c r="BA2" t="str">
        <f>R2</f>
        <v>I_1</v>
      </c>
      <c r="BB2" t="str">
        <f t="shared" ref="BB2:BL2" si="2">S2</f>
        <v>I_2</v>
      </c>
      <c r="BC2" t="str">
        <f t="shared" si="2"/>
        <v>I_3</v>
      </c>
      <c r="BD2" t="str">
        <f t="shared" si="2"/>
        <v>I_4</v>
      </c>
      <c r="BE2" t="str">
        <f t="shared" si="2"/>
        <v>I_5</v>
      </c>
      <c r="BF2" t="str">
        <f t="shared" si="2"/>
        <v>I_6</v>
      </c>
      <c r="BG2" t="str">
        <f t="shared" si="2"/>
        <v>I_7</v>
      </c>
      <c r="BH2" t="str">
        <f t="shared" si="2"/>
        <v>I_8</v>
      </c>
      <c r="BI2" t="str">
        <f t="shared" si="2"/>
        <v>I_9</v>
      </c>
      <c r="BJ2" t="str">
        <f t="shared" si="2"/>
        <v>I_10</v>
      </c>
      <c r="BK2" t="str">
        <f t="shared" si="2"/>
        <v>I_11</v>
      </c>
      <c r="BL2" t="str">
        <f t="shared" si="2"/>
        <v>I_12</v>
      </c>
      <c r="BM2" t="str">
        <f>AD2</f>
        <v>I_13</v>
      </c>
      <c r="BN2" t="str">
        <f>AE2</f>
        <v>I_14</v>
      </c>
      <c r="BO2" t="str">
        <f t="shared" ref="BO2" si="3">AF2</f>
        <v>I_15</v>
      </c>
      <c r="BP2" t="str">
        <f t="shared" ref="BP2" si="4">AG2</f>
        <v>I_16</v>
      </c>
      <c r="BQ2" t="str">
        <f>AH2</f>
        <v>nyomás</v>
      </c>
    </row>
    <row r="3" spans="1:69" customFormat="1" x14ac:dyDescent="0.25">
      <c r="A3" t="s">
        <v>37</v>
      </c>
      <c r="B3" s="17">
        <f>exportall2_ampl!B2</f>
        <v>1.0735E-2</v>
      </c>
      <c r="C3" s="17">
        <f>exportall2_ampl!C2</f>
        <v>9.5829000000000001E-3</v>
      </c>
      <c r="D3" s="17">
        <f>exportall2_ampl!D2</f>
        <v>8.4151999999999994E-3</v>
      </c>
      <c r="E3" s="17">
        <f>exportall2_ampl!E2</f>
        <v>8.3333999999999995E-3</v>
      </c>
      <c r="F3" s="17">
        <f>exportall2_ampl!F2</f>
        <v>8.0967000000000001E-3</v>
      </c>
      <c r="G3" s="17">
        <f>exportall2_ampl!G2</f>
        <v>8.0087999999999999E-3</v>
      </c>
      <c r="H3" s="17">
        <f>exportall2_ampl!H2</f>
        <v>7.7037E-3</v>
      </c>
      <c r="I3" s="17">
        <f>exportall2_ampl!I2</f>
        <v>7.4292000000000004E-3</v>
      </c>
      <c r="J3" s="17">
        <f>exportall2_freq!B2</f>
        <v>236.21</v>
      </c>
      <c r="K3" s="17">
        <f>exportall2_freq!C2</f>
        <v>220.64</v>
      </c>
      <c r="L3" s="17">
        <f>exportall2_freq!D2</f>
        <v>236.36</v>
      </c>
      <c r="M3" s="17">
        <f>exportall2_freq!E2</f>
        <v>240.78</v>
      </c>
      <c r="N3" s="17">
        <f>exportall2_freq!F2</f>
        <v>230.87</v>
      </c>
      <c r="O3" s="17">
        <f>exportall2_freq!G2</f>
        <v>289</v>
      </c>
      <c r="P3" s="17">
        <f>exportall2_freq!H2</f>
        <v>233.31</v>
      </c>
      <c r="Q3" s="17">
        <f>exportall2_freq!I2</f>
        <v>184.94</v>
      </c>
      <c r="R3" s="17">
        <f>B3</f>
        <v>1.0735E-2</v>
      </c>
      <c r="S3" s="17">
        <f t="shared" ref="S3:AG3" si="5">C3</f>
        <v>9.5829000000000001E-3</v>
      </c>
      <c r="T3" s="17">
        <f t="shared" si="5"/>
        <v>8.4151999999999994E-3</v>
      </c>
      <c r="U3" s="17">
        <f t="shared" si="5"/>
        <v>8.3333999999999995E-3</v>
      </c>
      <c r="V3" s="17">
        <f t="shared" si="5"/>
        <v>8.0967000000000001E-3</v>
      </c>
      <c r="W3" s="17">
        <f t="shared" si="5"/>
        <v>8.0087999999999999E-3</v>
      </c>
      <c r="X3" s="17">
        <f t="shared" si="5"/>
        <v>7.7037E-3</v>
      </c>
      <c r="Y3" s="17">
        <f t="shared" si="5"/>
        <v>7.4292000000000004E-3</v>
      </c>
      <c r="Z3" s="17">
        <f t="shared" si="5"/>
        <v>236.21</v>
      </c>
      <c r="AA3" s="17">
        <f t="shared" si="5"/>
        <v>220.64</v>
      </c>
      <c r="AB3" s="17">
        <f t="shared" si="5"/>
        <v>236.36</v>
      </c>
      <c r="AC3" s="17">
        <f t="shared" si="5"/>
        <v>240.78</v>
      </c>
      <c r="AD3" s="17">
        <f t="shared" si="5"/>
        <v>230.87</v>
      </c>
      <c r="AE3" s="17">
        <f t="shared" si="5"/>
        <v>289</v>
      </c>
      <c r="AF3" s="17">
        <f t="shared" si="5"/>
        <v>233.31</v>
      </c>
      <c r="AG3" s="17">
        <f t="shared" si="5"/>
        <v>184.94</v>
      </c>
      <c r="AH3" s="18">
        <f>szenzoradatok!D4</f>
        <v>51.267299999999999</v>
      </c>
      <c r="AJ3" t="str">
        <f t="shared" ref="AJ3:AJ66" si="6">A3</f>
        <v>o1</v>
      </c>
      <c r="AK3">
        <f>INT(RANK(B3,B$3:B$128,AK$1)/10)+1</f>
        <v>3</v>
      </c>
      <c r="AL3">
        <f t="shared" ref="AL3:BP3" si="7">INT(RANK(C3,C$3:C$128,AL$1)/10)+1</f>
        <v>3</v>
      </c>
      <c r="AM3">
        <f t="shared" si="7"/>
        <v>4</v>
      </c>
      <c r="AN3">
        <f t="shared" si="7"/>
        <v>4</v>
      </c>
      <c r="AO3">
        <f t="shared" si="7"/>
        <v>3</v>
      </c>
      <c r="AP3">
        <f t="shared" si="7"/>
        <v>3</v>
      </c>
      <c r="AQ3">
        <f t="shared" si="7"/>
        <v>3</v>
      </c>
      <c r="AR3">
        <f t="shared" si="7"/>
        <v>4</v>
      </c>
      <c r="AS3">
        <f t="shared" si="7"/>
        <v>4</v>
      </c>
      <c r="AT3">
        <f t="shared" si="7"/>
        <v>6</v>
      </c>
      <c r="AU3">
        <f t="shared" si="7"/>
        <v>3</v>
      </c>
      <c r="AV3">
        <f t="shared" si="7"/>
        <v>3</v>
      </c>
      <c r="AW3">
        <f t="shared" si="7"/>
        <v>5</v>
      </c>
      <c r="AX3">
        <f t="shared" si="7"/>
        <v>2</v>
      </c>
      <c r="AY3">
        <f t="shared" si="7"/>
        <v>4</v>
      </c>
      <c r="AZ3">
        <f t="shared" si="7"/>
        <v>7</v>
      </c>
      <c r="BA3">
        <f t="shared" si="7"/>
        <v>10</v>
      </c>
      <c r="BB3">
        <f t="shared" si="7"/>
        <v>11</v>
      </c>
      <c r="BC3">
        <f t="shared" si="7"/>
        <v>10</v>
      </c>
      <c r="BD3">
        <f t="shared" si="7"/>
        <v>10</v>
      </c>
      <c r="BE3">
        <f t="shared" si="7"/>
        <v>10</v>
      </c>
      <c r="BF3">
        <f t="shared" si="7"/>
        <v>11</v>
      </c>
      <c r="BG3">
        <f t="shared" si="7"/>
        <v>10</v>
      </c>
      <c r="BH3">
        <f t="shared" si="7"/>
        <v>10</v>
      </c>
      <c r="BI3">
        <f t="shared" si="7"/>
        <v>10</v>
      </c>
      <c r="BJ3">
        <f t="shared" si="7"/>
        <v>8</v>
      </c>
      <c r="BK3">
        <f t="shared" si="7"/>
        <v>11</v>
      </c>
      <c r="BL3">
        <f t="shared" si="7"/>
        <v>11</v>
      </c>
      <c r="BM3">
        <f t="shared" si="7"/>
        <v>9</v>
      </c>
      <c r="BN3">
        <f t="shared" si="7"/>
        <v>12</v>
      </c>
      <c r="BO3">
        <f t="shared" si="7"/>
        <v>10</v>
      </c>
      <c r="BP3">
        <f t="shared" si="7"/>
        <v>7</v>
      </c>
      <c r="BQ3">
        <f>INT(AH3*1000)</f>
        <v>51267</v>
      </c>
    </row>
    <row r="4" spans="1:69" customFormat="1" x14ac:dyDescent="0.25">
      <c r="A4" t="s">
        <v>2653</v>
      </c>
      <c r="B4" s="17">
        <f>exportall2_ampl!B3</f>
        <v>1.2029E-2</v>
      </c>
      <c r="C4" s="17">
        <f>exportall2_ampl!C3</f>
        <v>9.6442000000000003E-3</v>
      </c>
      <c r="D4" s="17">
        <f>exportall2_ampl!D3</f>
        <v>8.5134000000000008E-3</v>
      </c>
      <c r="E4" s="17">
        <f>exportall2_ampl!E3</f>
        <v>8.4238000000000004E-3</v>
      </c>
      <c r="F4" s="17">
        <f>exportall2_ampl!F3</f>
        <v>7.6498E-3</v>
      </c>
      <c r="G4" s="17">
        <f>exportall2_ampl!G3</f>
        <v>7.5889E-3</v>
      </c>
      <c r="H4" s="17">
        <f>exportall2_ampl!H3</f>
        <v>7.5817999999999997E-3</v>
      </c>
      <c r="I4" s="17">
        <f>exportall2_ampl!I3</f>
        <v>7.45E-3</v>
      </c>
      <c r="J4" s="17">
        <f>exportall2_freq!B3</f>
        <v>233.61</v>
      </c>
      <c r="K4" s="17">
        <f>exportall2_freq!C3</f>
        <v>235.6</v>
      </c>
      <c r="L4" s="17">
        <f>exportall2_freq!D3</f>
        <v>236.51</v>
      </c>
      <c r="M4" s="17">
        <f>exportall2_freq!E3</f>
        <v>290.52999999999997</v>
      </c>
      <c r="N4" s="17">
        <f>exportall2_freq!F3</f>
        <v>235.44</v>
      </c>
      <c r="O4" s="17">
        <f>exportall2_freq!G3</f>
        <v>289.61</v>
      </c>
      <c r="P4" s="17">
        <f>exportall2_freq!H3</f>
        <v>243.68</v>
      </c>
      <c r="Q4" s="17">
        <f>exportall2_freq!I3</f>
        <v>282.89999999999998</v>
      </c>
      <c r="R4" s="17">
        <f t="shared" ref="R4:R67" si="8">B4</f>
        <v>1.2029E-2</v>
      </c>
      <c r="S4" s="17">
        <f t="shared" ref="S4:S67" si="9">C4</f>
        <v>9.6442000000000003E-3</v>
      </c>
      <c r="T4" s="17">
        <f t="shared" ref="T4:T67" si="10">D4</f>
        <v>8.5134000000000008E-3</v>
      </c>
      <c r="U4" s="17">
        <f t="shared" ref="U4:U67" si="11">E4</f>
        <v>8.4238000000000004E-3</v>
      </c>
      <c r="V4" s="17">
        <f t="shared" ref="V4:V67" si="12">F4</f>
        <v>7.6498E-3</v>
      </c>
      <c r="W4" s="17">
        <f t="shared" ref="W4:W67" si="13">G4</f>
        <v>7.5889E-3</v>
      </c>
      <c r="X4" s="17">
        <f t="shared" ref="X4:X67" si="14">H4</f>
        <v>7.5817999999999997E-3</v>
      </c>
      <c r="Y4" s="17">
        <f t="shared" ref="Y4:Y67" si="15">I4</f>
        <v>7.45E-3</v>
      </c>
      <c r="Z4" s="17">
        <f t="shared" ref="Z4:Z67" si="16">J4</f>
        <v>233.61</v>
      </c>
      <c r="AA4" s="17">
        <f t="shared" ref="AA4:AA67" si="17">K4</f>
        <v>235.6</v>
      </c>
      <c r="AB4" s="17">
        <f t="shared" ref="AB4:AB67" si="18">L4</f>
        <v>236.51</v>
      </c>
      <c r="AC4" s="17">
        <f t="shared" ref="AC4:AC67" si="19">M4</f>
        <v>290.52999999999997</v>
      </c>
      <c r="AD4" s="17">
        <f t="shared" ref="AD4:AD67" si="20">N4</f>
        <v>235.44</v>
      </c>
      <c r="AE4" s="17">
        <f t="shared" ref="AE4:AE67" si="21">O4</f>
        <v>289.61</v>
      </c>
      <c r="AF4" s="17">
        <f t="shared" ref="AF4:AF67" si="22">P4</f>
        <v>243.68</v>
      </c>
      <c r="AG4" s="17">
        <f t="shared" ref="AG4:AG67" si="23">Q4</f>
        <v>282.89999999999998</v>
      </c>
      <c r="AH4" s="18">
        <f>szenzoradatok!D5</f>
        <v>51.264000000000003</v>
      </c>
      <c r="AJ4" t="str">
        <f t="shared" si="6"/>
        <v>o2</v>
      </c>
      <c r="AK4">
        <f t="shared" ref="AK4:AK67" si="24">INT(RANK(B4,B$3:B$128,AK$1)/10)+1</f>
        <v>3</v>
      </c>
      <c r="AL4">
        <f t="shared" ref="AL4:AL67" si="25">INT(RANK(C4,C$3:C$128,AL$1)/10)+1</f>
        <v>3</v>
      </c>
      <c r="AM4">
        <f t="shared" ref="AM4:AM67" si="26">INT(RANK(D4,D$3:D$128,AM$1)/10)+1</f>
        <v>4</v>
      </c>
      <c r="AN4">
        <f t="shared" ref="AN4:AN67" si="27">INT(RANK(E4,E$3:E$128,AN$1)/10)+1</f>
        <v>4</v>
      </c>
      <c r="AO4">
        <f t="shared" ref="AO4:AO67" si="28">INT(RANK(F4,F$3:F$128,AO$1)/10)+1</f>
        <v>5</v>
      </c>
      <c r="AP4">
        <f t="shared" ref="AP4:AP67" si="29">INT(RANK(G4,G$3:G$128,AP$1)/10)+1</f>
        <v>4</v>
      </c>
      <c r="AQ4">
        <f t="shared" ref="AQ4:AQ67" si="30">INT(RANK(H4,H$3:H$128,AQ$1)/10)+1</f>
        <v>4</v>
      </c>
      <c r="AR4">
        <f t="shared" ref="AR4:AR67" si="31">INT(RANK(I4,I$3:I$128,AR$1)/10)+1</f>
        <v>4</v>
      </c>
      <c r="AS4">
        <f t="shared" ref="AS4:AS67" si="32">INT(RANK(J4,J$3:J$128,AS$1)/10)+1</f>
        <v>5</v>
      </c>
      <c r="AT4">
        <f t="shared" ref="AT4:AT67" si="33">INT(RANK(K4,K$3:K$128,AT$1)/10)+1</f>
        <v>3</v>
      </c>
      <c r="AU4">
        <f t="shared" ref="AU4:AU67" si="34">INT(RANK(L4,L$3:L$128,AU$1)/10)+1</f>
        <v>3</v>
      </c>
      <c r="AV4">
        <f t="shared" ref="AV4:AV67" si="35">INT(RANK(M4,M$3:M$128,AV$1)/10)+1</f>
        <v>1</v>
      </c>
      <c r="AW4">
        <f t="shared" ref="AW4:AW67" si="36">INT(RANK(N4,N$3:N$128,AW$1)/10)+1</f>
        <v>3</v>
      </c>
      <c r="AX4">
        <f t="shared" ref="AX4:AX67" si="37">INT(RANK(O4,O$3:O$128,AX$1)/10)+1</f>
        <v>1</v>
      </c>
      <c r="AY4">
        <f t="shared" ref="AY4:AY67" si="38">INT(RANK(P4,P$3:P$128,AY$1)/10)+1</f>
        <v>2</v>
      </c>
      <c r="AZ4">
        <f t="shared" ref="AZ4:AZ67" si="39">INT(RANK(Q4,Q$3:Q$128,AZ$1)/10)+1</f>
        <v>2</v>
      </c>
      <c r="BA4">
        <f t="shared" ref="BA4:BA67" si="40">INT(RANK(R4,R$3:R$128,BA$1)/10)+1</f>
        <v>11</v>
      </c>
      <c r="BB4">
        <f t="shared" ref="BB4:BB67" si="41">INT(RANK(S4,S$3:S$128,BB$1)/10)+1</f>
        <v>11</v>
      </c>
      <c r="BC4">
        <f t="shared" ref="BC4:BC67" si="42">INT(RANK(T4,T$3:T$128,BC$1)/10)+1</f>
        <v>10</v>
      </c>
      <c r="BD4">
        <f t="shared" ref="BD4:BD67" si="43">INT(RANK(U4,U$3:U$128,BD$1)/10)+1</f>
        <v>10</v>
      </c>
      <c r="BE4">
        <f t="shared" ref="BE4:BE67" si="44">INT(RANK(V4,V$3:V$128,BE$1)/10)+1</f>
        <v>9</v>
      </c>
      <c r="BF4">
        <f t="shared" ref="BF4:BF67" si="45">INT(RANK(W4,W$3:W$128,BF$1)/10)+1</f>
        <v>10</v>
      </c>
      <c r="BG4">
        <f t="shared" ref="BG4:BG67" si="46">INT(RANK(X4,X$3:X$128,BG$1)/10)+1</f>
        <v>10</v>
      </c>
      <c r="BH4">
        <f t="shared" ref="BH4:BH67" si="47">INT(RANK(Y4,Y$3:Y$128,BH$1)/10)+1</f>
        <v>10</v>
      </c>
      <c r="BI4">
        <f t="shared" ref="BI4:BI67" si="48">INT(RANK(Z4,Z$3:Z$128,BI$1)/10)+1</f>
        <v>9</v>
      </c>
      <c r="BJ4">
        <f t="shared" ref="BJ4:BJ67" si="49">INT(RANK(AA4,AA$3:AA$128,BJ$1)/10)+1</f>
        <v>11</v>
      </c>
      <c r="BK4">
        <f t="shared" ref="BK4:BK67" si="50">INT(RANK(AB4,AB$3:AB$128,BK$1)/10)+1</f>
        <v>11</v>
      </c>
      <c r="BL4">
        <f t="shared" ref="BL4:BL67" si="51">INT(RANK(AC4,AC$3:AC$128,BL$1)/10)+1</f>
        <v>12</v>
      </c>
      <c r="BM4">
        <f t="shared" ref="BM4:BM67" si="52">INT(RANK(AD4,AD$3:AD$128,BM$1)/10)+1</f>
        <v>10</v>
      </c>
      <c r="BN4">
        <f t="shared" ref="BN4:BN67" si="53">INT(RANK(AE4,AE$3:AE$128,BN$1)/10)+1</f>
        <v>12</v>
      </c>
      <c r="BO4">
        <f t="shared" ref="BO4:BO67" si="54">INT(RANK(AF4,AF$3:AF$128,BO$1)/10)+1</f>
        <v>11</v>
      </c>
      <c r="BP4">
        <f t="shared" ref="BP4:BP67" si="55">INT(RANK(AG4,AG$3:AG$128,BP$1)/10)+1</f>
        <v>12</v>
      </c>
      <c r="BQ4">
        <f t="shared" ref="BQ4:BQ67" si="56">INT(AH4*1000)</f>
        <v>51264</v>
      </c>
    </row>
    <row r="5" spans="1:69" customFormat="1" x14ac:dyDescent="0.25">
      <c r="A5" t="s">
        <v>2654</v>
      </c>
      <c r="B5" s="17">
        <f>exportall2_ampl!B4</f>
        <v>9.9801999999999998E-3</v>
      </c>
      <c r="C5" s="17">
        <f>exportall2_ampl!C4</f>
        <v>8.9908999999999996E-3</v>
      </c>
      <c r="D5" s="17">
        <f>exportall2_ampl!D4</f>
        <v>8.5435000000000007E-3</v>
      </c>
      <c r="E5" s="17">
        <f>exportall2_ampl!E4</f>
        <v>8.3989000000000008E-3</v>
      </c>
      <c r="F5" s="17">
        <f>exportall2_ampl!F4</f>
        <v>8.2071000000000002E-3</v>
      </c>
      <c r="G5" s="17">
        <f>exportall2_ampl!G4</f>
        <v>7.8921000000000009E-3</v>
      </c>
      <c r="H5" s="17">
        <f>exportall2_ampl!H4</f>
        <v>7.7264999999999999E-3</v>
      </c>
      <c r="I5" s="17">
        <f>exportall2_ampl!I4</f>
        <v>7.5919000000000004E-3</v>
      </c>
      <c r="J5" s="17">
        <f>exportall2_freq!B4</f>
        <v>227.05</v>
      </c>
      <c r="K5" s="17">
        <f>exportall2_freq!C4</f>
        <v>284.27</v>
      </c>
      <c r="L5" s="17">
        <f>exportall2_freq!D4</f>
        <v>240.48</v>
      </c>
      <c r="M5" s="17">
        <f>exportall2_freq!E4</f>
        <v>293.43</v>
      </c>
      <c r="N5" s="17">
        <f>exportall2_freq!F4</f>
        <v>238.34</v>
      </c>
      <c r="O5" s="17">
        <f>exportall2_freq!G4</f>
        <v>284.88</v>
      </c>
      <c r="P5" s="17">
        <f>exportall2_freq!H4</f>
        <v>284.12</v>
      </c>
      <c r="Q5" s="17">
        <f>exportall2_freq!I4</f>
        <v>283.97000000000003</v>
      </c>
      <c r="R5" s="17">
        <f t="shared" si="8"/>
        <v>9.9801999999999998E-3</v>
      </c>
      <c r="S5" s="17">
        <f t="shared" si="9"/>
        <v>8.9908999999999996E-3</v>
      </c>
      <c r="T5" s="17">
        <f t="shared" si="10"/>
        <v>8.5435000000000007E-3</v>
      </c>
      <c r="U5" s="17">
        <f t="shared" si="11"/>
        <v>8.3989000000000008E-3</v>
      </c>
      <c r="V5" s="17">
        <f t="shared" si="12"/>
        <v>8.2071000000000002E-3</v>
      </c>
      <c r="W5" s="17">
        <f t="shared" si="13"/>
        <v>7.8921000000000009E-3</v>
      </c>
      <c r="X5" s="17">
        <f t="shared" si="14"/>
        <v>7.7264999999999999E-3</v>
      </c>
      <c r="Y5" s="17">
        <f t="shared" si="15"/>
        <v>7.5919000000000004E-3</v>
      </c>
      <c r="Z5" s="17">
        <f t="shared" si="16"/>
        <v>227.05</v>
      </c>
      <c r="AA5" s="17">
        <f t="shared" si="17"/>
        <v>284.27</v>
      </c>
      <c r="AB5" s="17">
        <f t="shared" si="18"/>
        <v>240.48</v>
      </c>
      <c r="AC5" s="17">
        <f t="shared" si="19"/>
        <v>293.43</v>
      </c>
      <c r="AD5" s="17">
        <f t="shared" si="20"/>
        <v>238.34</v>
      </c>
      <c r="AE5" s="17">
        <f t="shared" si="21"/>
        <v>284.88</v>
      </c>
      <c r="AF5" s="17">
        <f t="shared" si="22"/>
        <v>284.12</v>
      </c>
      <c r="AG5" s="17">
        <f t="shared" si="23"/>
        <v>283.97000000000003</v>
      </c>
      <c r="AH5" s="18">
        <f>szenzoradatok!D6</f>
        <v>51.255899999999997</v>
      </c>
      <c r="AJ5" t="str">
        <f t="shared" si="6"/>
        <v>o3</v>
      </c>
      <c r="AK5">
        <f t="shared" si="24"/>
        <v>4</v>
      </c>
      <c r="AL5">
        <f t="shared" si="25"/>
        <v>4</v>
      </c>
      <c r="AM5">
        <f t="shared" si="26"/>
        <v>4</v>
      </c>
      <c r="AN5">
        <f t="shared" si="27"/>
        <v>4</v>
      </c>
      <c r="AO5">
        <f t="shared" si="28"/>
        <v>3</v>
      </c>
      <c r="AP5">
        <f t="shared" si="29"/>
        <v>3</v>
      </c>
      <c r="AQ5">
        <f t="shared" si="30"/>
        <v>3</v>
      </c>
      <c r="AR5">
        <f t="shared" si="31"/>
        <v>3</v>
      </c>
      <c r="AS5">
        <f t="shared" si="32"/>
        <v>6</v>
      </c>
      <c r="AT5">
        <f t="shared" si="33"/>
        <v>2</v>
      </c>
      <c r="AU5">
        <f t="shared" si="34"/>
        <v>2</v>
      </c>
      <c r="AV5">
        <f t="shared" si="35"/>
        <v>1</v>
      </c>
      <c r="AW5">
        <f t="shared" si="36"/>
        <v>2</v>
      </c>
      <c r="AX5">
        <f t="shared" si="37"/>
        <v>2</v>
      </c>
      <c r="AY5">
        <f t="shared" si="38"/>
        <v>2</v>
      </c>
      <c r="AZ5">
        <f t="shared" si="39"/>
        <v>2</v>
      </c>
      <c r="BA5">
        <f t="shared" si="40"/>
        <v>10</v>
      </c>
      <c r="BB5">
        <f t="shared" si="41"/>
        <v>10</v>
      </c>
      <c r="BC5">
        <f t="shared" si="42"/>
        <v>10</v>
      </c>
      <c r="BD5">
        <f t="shared" si="43"/>
        <v>10</v>
      </c>
      <c r="BE5">
        <f t="shared" si="44"/>
        <v>11</v>
      </c>
      <c r="BF5">
        <f t="shared" si="45"/>
        <v>10</v>
      </c>
      <c r="BG5">
        <f t="shared" si="46"/>
        <v>11</v>
      </c>
      <c r="BH5">
        <f t="shared" si="47"/>
        <v>11</v>
      </c>
      <c r="BI5">
        <f t="shared" si="48"/>
        <v>8</v>
      </c>
      <c r="BJ5">
        <f t="shared" si="49"/>
        <v>12</v>
      </c>
      <c r="BK5">
        <f t="shared" si="50"/>
        <v>12</v>
      </c>
      <c r="BL5">
        <f t="shared" si="51"/>
        <v>12</v>
      </c>
      <c r="BM5">
        <f t="shared" si="52"/>
        <v>11</v>
      </c>
      <c r="BN5">
        <f t="shared" si="53"/>
        <v>12</v>
      </c>
      <c r="BO5">
        <f t="shared" si="54"/>
        <v>12</v>
      </c>
      <c r="BP5">
        <f t="shared" si="55"/>
        <v>12</v>
      </c>
      <c r="BQ5">
        <f t="shared" si="56"/>
        <v>51255</v>
      </c>
    </row>
    <row r="6" spans="1:69" customFormat="1" x14ac:dyDescent="0.25">
      <c r="A6" t="s">
        <v>2655</v>
      </c>
      <c r="B6" s="17">
        <f>exportall2_ampl!B5</f>
        <v>1.2070000000000001E-2</v>
      </c>
      <c r="C6" s="17">
        <f>exportall2_ampl!C5</f>
        <v>9.3821000000000009E-3</v>
      </c>
      <c r="D6" s="17">
        <f>exportall2_ampl!D5</f>
        <v>7.6229000000000002E-3</v>
      </c>
      <c r="E6" s="17">
        <f>exportall2_ampl!E5</f>
        <v>7.3524999999999997E-3</v>
      </c>
      <c r="F6" s="17">
        <f>exportall2_ampl!F5</f>
        <v>7.3022E-3</v>
      </c>
      <c r="G6" s="17">
        <f>exportall2_ampl!G5</f>
        <v>7.0844000000000002E-3</v>
      </c>
      <c r="H6" s="17">
        <f>exportall2_ampl!H5</f>
        <v>6.7478E-3</v>
      </c>
      <c r="I6" s="17">
        <f>exportall2_ampl!I5</f>
        <v>6.7073999999999996E-3</v>
      </c>
      <c r="J6" s="17">
        <f>exportall2_freq!B5</f>
        <v>215.91</v>
      </c>
      <c r="K6" s="17">
        <f>exportall2_freq!C5</f>
        <v>238.49</v>
      </c>
      <c r="L6" s="17">
        <f>exportall2_freq!D5</f>
        <v>289.76</v>
      </c>
      <c r="M6" s="17">
        <f>exportall2_freq!E5</f>
        <v>224</v>
      </c>
      <c r="N6" s="17">
        <f>exportall2_freq!F5</f>
        <v>238.95</v>
      </c>
      <c r="O6" s="17">
        <f>exportall2_freq!G5</f>
        <v>208.13</v>
      </c>
      <c r="P6" s="17">
        <f>exportall2_freq!H5</f>
        <v>243.53</v>
      </c>
      <c r="Q6" s="17">
        <f>exportall2_freq!I5</f>
        <v>221.25</v>
      </c>
      <c r="R6" s="17">
        <f t="shared" si="8"/>
        <v>1.2070000000000001E-2</v>
      </c>
      <c r="S6" s="17">
        <f t="shared" si="9"/>
        <v>9.3821000000000009E-3</v>
      </c>
      <c r="T6" s="17">
        <f t="shared" si="10"/>
        <v>7.6229000000000002E-3</v>
      </c>
      <c r="U6" s="17">
        <f t="shared" si="11"/>
        <v>7.3524999999999997E-3</v>
      </c>
      <c r="V6" s="17">
        <f t="shared" si="12"/>
        <v>7.3022E-3</v>
      </c>
      <c r="W6" s="17">
        <f t="shared" si="13"/>
        <v>7.0844000000000002E-3</v>
      </c>
      <c r="X6" s="17">
        <f t="shared" si="14"/>
        <v>6.7478E-3</v>
      </c>
      <c r="Y6" s="17">
        <f t="shared" si="15"/>
        <v>6.7073999999999996E-3</v>
      </c>
      <c r="Z6" s="17">
        <f t="shared" si="16"/>
        <v>215.91</v>
      </c>
      <c r="AA6" s="17">
        <f t="shared" si="17"/>
        <v>238.49</v>
      </c>
      <c r="AB6" s="17">
        <f t="shared" si="18"/>
        <v>289.76</v>
      </c>
      <c r="AC6" s="17">
        <f t="shared" si="19"/>
        <v>224</v>
      </c>
      <c r="AD6" s="17">
        <f t="shared" si="20"/>
        <v>238.95</v>
      </c>
      <c r="AE6" s="17">
        <f t="shared" si="21"/>
        <v>208.13</v>
      </c>
      <c r="AF6" s="17">
        <f t="shared" si="22"/>
        <v>243.53</v>
      </c>
      <c r="AG6" s="17">
        <f t="shared" si="23"/>
        <v>221.25</v>
      </c>
      <c r="AH6" s="18">
        <f>szenzoradatok!D7</f>
        <v>51.250700000000002</v>
      </c>
      <c r="AJ6" t="str">
        <f t="shared" si="6"/>
        <v>o4</v>
      </c>
      <c r="AK6">
        <f t="shared" si="24"/>
        <v>3</v>
      </c>
      <c r="AL6">
        <f t="shared" si="25"/>
        <v>4</v>
      </c>
      <c r="AM6">
        <f t="shared" si="26"/>
        <v>6</v>
      </c>
      <c r="AN6">
        <f t="shared" si="27"/>
        <v>6</v>
      </c>
      <c r="AO6">
        <f t="shared" si="28"/>
        <v>5</v>
      </c>
      <c r="AP6">
        <f t="shared" si="29"/>
        <v>5</v>
      </c>
      <c r="AQ6">
        <f t="shared" si="30"/>
        <v>6</v>
      </c>
      <c r="AR6">
        <f t="shared" si="31"/>
        <v>5</v>
      </c>
      <c r="AS6">
        <f t="shared" si="32"/>
        <v>7</v>
      </c>
      <c r="AT6">
        <f t="shared" si="33"/>
        <v>2</v>
      </c>
      <c r="AU6">
        <f t="shared" si="34"/>
        <v>1</v>
      </c>
      <c r="AV6">
        <f t="shared" si="35"/>
        <v>6</v>
      </c>
      <c r="AW6">
        <f t="shared" si="36"/>
        <v>2</v>
      </c>
      <c r="AX6">
        <f t="shared" si="37"/>
        <v>6</v>
      </c>
      <c r="AY6">
        <f t="shared" si="38"/>
        <v>2</v>
      </c>
      <c r="AZ6">
        <f t="shared" si="39"/>
        <v>5</v>
      </c>
      <c r="BA6">
        <f t="shared" si="40"/>
        <v>11</v>
      </c>
      <c r="BB6">
        <f t="shared" si="41"/>
        <v>10</v>
      </c>
      <c r="BC6">
        <f t="shared" si="42"/>
        <v>8</v>
      </c>
      <c r="BD6">
        <f t="shared" si="43"/>
        <v>8</v>
      </c>
      <c r="BE6">
        <f t="shared" si="44"/>
        <v>9</v>
      </c>
      <c r="BF6">
        <f t="shared" si="45"/>
        <v>8</v>
      </c>
      <c r="BG6">
        <f t="shared" si="46"/>
        <v>8</v>
      </c>
      <c r="BH6">
        <f t="shared" si="47"/>
        <v>9</v>
      </c>
      <c r="BI6">
        <f t="shared" si="48"/>
        <v>7</v>
      </c>
      <c r="BJ6">
        <f t="shared" si="49"/>
        <v>12</v>
      </c>
      <c r="BK6">
        <f t="shared" si="50"/>
        <v>13</v>
      </c>
      <c r="BL6">
        <f t="shared" si="51"/>
        <v>8</v>
      </c>
      <c r="BM6">
        <f t="shared" si="52"/>
        <v>12</v>
      </c>
      <c r="BN6">
        <f t="shared" si="53"/>
        <v>7</v>
      </c>
      <c r="BO6">
        <f t="shared" si="54"/>
        <v>11</v>
      </c>
      <c r="BP6">
        <f t="shared" si="55"/>
        <v>8</v>
      </c>
      <c r="BQ6">
        <f t="shared" si="56"/>
        <v>51250</v>
      </c>
    </row>
    <row r="7" spans="1:69" customFormat="1" x14ac:dyDescent="0.25">
      <c r="A7" t="s">
        <v>2656</v>
      </c>
      <c r="B7" s="17">
        <f>exportall2_ampl!B6</f>
        <v>8.4019999999999997E-3</v>
      </c>
      <c r="C7" s="17">
        <f>exportall2_ampl!C6</f>
        <v>7.5814999999999997E-3</v>
      </c>
      <c r="D7" s="17">
        <f>exportall2_ampl!D6</f>
        <v>7.4694000000000002E-3</v>
      </c>
      <c r="E7" s="17">
        <f>exportall2_ampl!E6</f>
        <v>7.3353000000000003E-3</v>
      </c>
      <c r="F7" s="17">
        <f>exportall2_ampl!F6</f>
        <v>7.3100999999999999E-3</v>
      </c>
      <c r="G7" s="17">
        <f>exportall2_ampl!G6</f>
        <v>7.2294999999999998E-3</v>
      </c>
      <c r="H7" s="17">
        <f>exportall2_ampl!H6</f>
        <v>7.1165999999999998E-3</v>
      </c>
      <c r="I7" s="17">
        <f>exportall2_ampl!I6</f>
        <v>7.0939999999999996E-3</v>
      </c>
      <c r="J7" s="17">
        <f>exportall2_freq!B6</f>
        <v>234.99</v>
      </c>
      <c r="K7" s="17">
        <f>exportall2_freq!C6</f>
        <v>191.5</v>
      </c>
      <c r="L7" s="17">
        <f>exportall2_freq!D6</f>
        <v>285.95</v>
      </c>
      <c r="M7" s="17">
        <f>exportall2_freq!E6</f>
        <v>285.49</v>
      </c>
      <c r="N7" s="17">
        <f>exportall2_freq!F6</f>
        <v>215.15</v>
      </c>
      <c r="O7" s="17">
        <f>exportall2_freq!G6</f>
        <v>245.06</v>
      </c>
      <c r="P7" s="17">
        <f>exportall2_freq!H6</f>
        <v>230.56</v>
      </c>
      <c r="Q7" s="17">
        <f>exportall2_freq!I6</f>
        <v>373.38</v>
      </c>
      <c r="R7" s="17">
        <f t="shared" si="8"/>
        <v>8.4019999999999997E-3</v>
      </c>
      <c r="S7" s="17">
        <f t="shared" si="9"/>
        <v>7.5814999999999997E-3</v>
      </c>
      <c r="T7" s="17">
        <f t="shared" si="10"/>
        <v>7.4694000000000002E-3</v>
      </c>
      <c r="U7" s="17">
        <f t="shared" si="11"/>
        <v>7.3353000000000003E-3</v>
      </c>
      <c r="V7" s="17">
        <f t="shared" si="12"/>
        <v>7.3100999999999999E-3</v>
      </c>
      <c r="W7" s="17">
        <f t="shared" si="13"/>
        <v>7.2294999999999998E-3</v>
      </c>
      <c r="X7" s="17">
        <f t="shared" si="14"/>
        <v>7.1165999999999998E-3</v>
      </c>
      <c r="Y7" s="17">
        <f t="shared" si="15"/>
        <v>7.0939999999999996E-3</v>
      </c>
      <c r="Z7" s="17">
        <f t="shared" si="16"/>
        <v>234.99</v>
      </c>
      <c r="AA7" s="17">
        <f t="shared" si="17"/>
        <v>191.5</v>
      </c>
      <c r="AB7" s="17">
        <f t="shared" si="18"/>
        <v>285.95</v>
      </c>
      <c r="AC7" s="17">
        <f t="shared" si="19"/>
        <v>285.49</v>
      </c>
      <c r="AD7" s="17">
        <f t="shared" si="20"/>
        <v>215.15</v>
      </c>
      <c r="AE7" s="17">
        <f t="shared" si="21"/>
        <v>245.06</v>
      </c>
      <c r="AF7" s="17">
        <f t="shared" si="22"/>
        <v>230.56</v>
      </c>
      <c r="AG7" s="17">
        <f t="shared" si="23"/>
        <v>373.38</v>
      </c>
      <c r="AH7" s="18">
        <f>szenzoradatok!D8</f>
        <v>51.245800000000003</v>
      </c>
      <c r="AJ7" t="str">
        <f t="shared" si="6"/>
        <v>o5</v>
      </c>
      <c r="AK7">
        <f t="shared" si="24"/>
        <v>6</v>
      </c>
      <c r="AL7">
        <f t="shared" si="25"/>
        <v>6</v>
      </c>
      <c r="AM7">
        <f t="shared" si="26"/>
        <v>6</v>
      </c>
      <c r="AN7">
        <f t="shared" si="27"/>
        <v>6</v>
      </c>
      <c r="AO7">
        <f t="shared" si="28"/>
        <v>5</v>
      </c>
      <c r="AP7">
        <f t="shared" si="29"/>
        <v>5</v>
      </c>
      <c r="AQ7">
        <f t="shared" si="30"/>
        <v>5</v>
      </c>
      <c r="AR7">
        <f t="shared" si="31"/>
        <v>5</v>
      </c>
      <c r="AS7">
        <f t="shared" si="32"/>
        <v>4</v>
      </c>
      <c r="AT7">
        <f t="shared" si="33"/>
        <v>8</v>
      </c>
      <c r="AU7">
        <f t="shared" si="34"/>
        <v>1</v>
      </c>
      <c r="AV7">
        <f t="shared" si="35"/>
        <v>2</v>
      </c>
      <c r="AW7">
        <f t="shared" si="36"/>
        <v>6</v>
      </c>
      <c r="AX7">
        <f t="shared" si="37"/>
        <v>2</v>
      </c>
      <c r="AY7">
        <f t="shared" si="38"/>
        <v>5</v>
      </c>
      <c r="AZ7">
        <f t="shared" si="39"/>
        <v>1</v>
      </c>
      <c r="BA7">
        <f t="shared" si="40"/>
        <v>8</v>
      </c>
      <c r="BB7">
        <f t="shared" si="41"/>
        <v>8</v>
      </c>
      <c r="BC7">
        <f t="shared" si="42"/>
        <v>8</v>
      </c>
      <c r="BD7">
        <f t="shared" si="43"/>
        <v>8</v>
      </c>
      <c r="BE7">
        <f t="shared" si="44"/>
        <v>9</v>
      </c>
      <c r="BF7">
        <f t="shared" si="45"/>
        <v>9</v>
      </c>
      <c r="BG7">
        <f t="shared" si="46"/>
        <v>9</v>
      </c>
      <c r="BH7">
        <f t="shared" si="47"/>
        <v>9</v>
      </c>
      <c r="BI7">
        <f t="shared" si="48"/>
        <v>10</v>
      </c>
      <c r="BJ7">
        <f t="shared" si="49"/>
        <v>6</v>
      </c>
      <c r="BK7">
        <f t="shared" si="50"/>
        <v>12</v>
      </c>
      <c r="BL7">
        <f t="shared" si="51"/>
        <v>12</v>
      </c>
      <c r="BM7">
        <f t="shared" si="52"/>
        <v>8</v>
      </c>
      <c r="BN7">
        <f t="shared" si="53"/>
        <v>12</v>
      </c>
      <c r="BO7">
        <f t="shared" si="54"/>
        <v>9</v>
      </c>
      <c r="BP7">
        <f t="shared" si="55"/>
        <v>12</v>
      </c>
      <c r="BQ7">
        <f t="shared" si="56"/>
        <v>51245</v>
      </c>
    </row>
    <row r="8" spans="1:69" customFormat="1" x14ac:dyDescent="0.25">
      <c r="A8" t="s">
        <v>38</v>
      </c>
      <c r="B8" s="17">
        <f>exportall2_ampl!B7</f>
        <v>1.5775000000000001E-2</v>
      </c>
      <c r="C8" s="17">
        <f>exportall2_ampl!C7</f>
        <v>9.9679999999999994E-3</v>
      </c>
      <c r="D8" s="17">
        <f>exportall2_ampl!D7</f>
        <v>9.7917000000000004E-3</v>
      </c>
      <c r="E8" s="17">
        <f>exportall2_ampl!E7</f>
        <v>9.3089000000000002E-3</v>
      </c>
      <c r="F8" s="17">
        <f>exportall2_ampl!F7</f>
        <v>8.9709000000000004E-3</v>
      </c>
      <c r="G8" s="17">
        <f>exportall2_ampl!G7</f>
        <v>8.1887000000000001E-3</v>
      </c>
      <c r="H8" s="17">
        <f>exportall2_ampl!H7</f>
        <v>7.8347999999999994E-3</v>
      </c>
      <c r="I8" s="17">
        <f>exportall2_ampl!I7</f>
        <v>7.5499E-3</v>
      </c>
      <c r="J8" s="17">
        <f>exportall2_freq!B7</f>
        <v>233.15</v>
      </c>
      <c r="K8" s="17">
        <f>exportall2_freq!C7</f>
        <v>234.83</v>
      </c>
      <c r="L8" s="17">
        <f>exportall2_freq!D7</f>
        <v>285.8</v>
      </c>
      <c r="M8" s="17">
        <f>exportall2_freq!E7</f>
        <v>246.58</v>
      </c>
      <c r="N8" s="17">
        <f>exportall2_freq!F7</f>
        <v>229.49</v>
      </c>
      <c r="O8" s="17">
        <f>exportall2_freq!G7</f>
        <v>235.29</v>
      </c>
      <c r="P8" s="17">
        <f>exportall2_freq!H7</f>
        <v>264.43</v>
      </c>
      <c r="Q8" s="17">
        <f>exportall2_freq!I7</f>
        <v>239.41</v>
      </c>
      <c r="R8" s="17">
        <f t="shared" si="8"/>
        <v>1.5775000000000001E-2</v>
      </c>
      <c r="S8" s="17">
        <f t="shared" si="9"/>
        <v>9.9679999999999994E-3</v>
      </c>
      <c r="T8" s="17">
        <f t="shared" si="10"/>
        <v>9.7917000000000004E-3</v>
      </c>
      <c r="U8" s="17">
        <f t="shared" si="11"/>
        <v>9.3089000000000002E-3</v>
      </c>
      <c r="V8" s="17">
        <f t="shared" si="12"/>
        <v>8.9709000000000004E-3</v>
      </c>
      <c r="W8" s="17">
        <f t="shared" si="13"/>
        <v>8.1887000000000001E-3</v>
      </c>
      <c r="X8" s="17">
        <f t="shared" si="14"/>
        <v>7.8347999999999994E-3</v>
      </c>
      <c r="Y8" s="17">
        <f t="shared" si="15"/>
        <v>7.5499E-3</v>
      </c>
      <c r="Z8" s="17">
        <f t="shared" si="16"/>
        <v>233.15</v>
      </c>
      <c r="AA8" s="17">
        <f t="shared" si="17"/>
        <v>234.83</v>
      </c>
      <c r="AB8" s="17">
        <f t="shared" si="18"/>
        <v>285.8</v>
      </c>
      <c r="AC8" s="17">
        <f t="shared" si="19"/>
        <v>246.58</v>
      </c>
      <c r="AD8" s="17">
        <f t="shared" si="20"/>
        <v>229.49</v>
      </c>
      <c r="AE8" s="17">
        <f t="shared" si="21"/>
        <v>235.29</v>
      </c>
      <c r="AF8" s="17">
        <f t="shared" si="22"/>
        <v>264.43</v>
      </c>
      <c r="AG8" s="17">
        <f t="shared" si="23"/>
        <v>239.41</v>
      </c>
      <c r="AH8" s="18">
        <f>szenzoradatok!D9</f>
        <v>51.2395</v>
      </c>
      <c r="AJ8" t="str">
        <f t="shared" si="6"/>
        <v>o6</v>
      </c>
      <c r="AK8">
        <f t="shared" si="24"/>
        <v>1</v>
      </c>
      <c r="AL8">
        <f t="shared" si="25"/>
        <v>3</v>
      </c>
      <c r="AM8">
        <f t="shared" si="26"/>
        <v>2</v>
      </c>
      <c r="AN8">
        <f t="shared" si="27"/>
        <v>2</v>
      </c>
      <c r="AO8">
        <f t="shared" si="28"/>
        <v>2</v>
      </c>
      <c r="AP8">
        <f t="shared" si="29"/>
        <v>3</v>
      </c>
      <c r="AQ8">
        <f t="shared" si="30"/>
        <v>3</v>
      </c>
      <c r="AR8">
        <f t="shared" si="31"/>
        <v>3</v>
      </c>
      <c r="AS8">
        <f t="shared" si="32"/>
        <v>5</v>
      </c>
      <c r="AT8">
        <f t="shared" si="33"/>
        <v>3</v>
      </c>
      <c r="AU8">
        <f t="shared" si="34"/>
        <v>2</v>
      </c>
      <c r="AV8">
        <f t="shared" si="35"/>
        <v>2</v>
      </c>
      <c r="AW8">
        <f t="shared" si="36"/>
        <v>5</v>
      </c>
      <c r="AX8">
        <f t="shared" si="37"/>
        <v>4</v>
      </c>
      <c r="AY8">
        <f t="shared" si="38"/>
        <v>2</v>
      </c>
      <c r="AZ8">
        <f t="shared" si="39"/>
        <v>3</v>
      </c>
      <c r="BA8">
        <f t="shared" si="40"/>
        <v>12</v>
      </c>
      <c r="BB8">
        <f t="shared" si="41"/>
        <v>11</v>
      </c>
      <c r="BC8">
        <f t="shared" si="42"/>
        <v>11</v>
      </c>
      <c r="BD8">
        <f t="shared" si="43"/>
        <v>11</v>
      </c>
      <c r="BE8">
        <f t="shared" si="44"/>
        <v>11</v>
      </c>
      <c r="BF8">
        <f t="shared" si="45"/>
        <v>11</v>
      </c>
      <c r="BG8">
        <f t="shared" si="46"/>
        <v>11</v>
      </c>
      <c r="BH8">
        <f t="shared" si="47"/>
        <v>11</v>
      </c>
      <c r="BI8">
        <f t="shared" si="48"/>
        <v>9</v>
      </c>
      <c r="BJ8">
        <f t="shared" si="49"/>
        <v>10</v>
      </c>
      <c r="BK8">
        <f t="shared" si="50"/>
        <v>12</v>
      </c>
      <c r="BL8">
        <f t="shared" si="51"/>
        <v>11</v>
      </c>
      <c r="BM8">
        <f t="shared" si="52"/>
        <v>9</v>
      </c>
      <c r="BN8">
        <f t="shared" si="53"/>
        <v>10</v>
      </c>
      <c r="BO8">
        <f t="shared" si="54"/>
        <v>12</v>
      </c>
      <c r="BP8">
        <f t="shared" si="55"/>
        <v>11</v>
      </c>
      <c r="BQ8">
        <f t="shared" si="56"/>
        <v>51239</v>
      </c>
    </row>
    <row r="9" spans="1:69" customFormat="1" x14ac:dyDescent="0.25">
      <c r="A9" t="s">
        <v>2657</v>
      </c>
      <c r="B9" s="17">
        <f>exportall2_ampl!B8</f>
        <v>9.7657000000000004E-3</v>
      </c>
      <c r="C9" s="17">
        <f>exportall2_ampl!C8</f>
        <v>9.2481999999999998E-3</v>
      </c>
      <c r="D9" s="17">
        <f>exportall2_ampl!D8</f>
        <v>8.9488999999999992E-3</v>
      </c>
      <c r="E9" s="17">
        <f>exportall2_ampl!E8</f>
        <v>8.4215999999999996E-3</v>
      </c>
      <c r="F9" s="17">
        <f>exportall2_ampl!F8</f>
        <v>7.1818000000000003E-3</v>
      </c>
      <c r="G9" s="17">
        <f>exportall2_ampl!G8</f>
        <v>7.1364000000000002E-3</v>
      </c>
      <c r="H9" s="17">
        <f>exportall2_ampl!H8</f>
        <v>7.1222999999999998E-3</v>
      </c>
      <c r="I9" s="17">
        <f>exportall2_ampl!I8</f>
        <v>6.9370999999999999E-3</v>
      </c>
      <c r="J9" s="17">
        <f>exportall2_freq!B8</f>
        <v>242.92</v>
      </c>
      <c r="K9" s="17">
        <f>exportall2_freq!C8</f>
        <v>930.33</v>
      </c>
      <c r="L9" s="17">
        <f>exportall2_freq!D8</f>
        <v>233.76</v>
      </c>
      <c r="M9" s="17">
        <f>exportall2_freq!E8</f>
        <v>284.88</v>
      </c>
      <c r="N9" s="17">
        <f>exportall2_freq!F8</f>
        <v>234.22</v>
      </c>
      <c r="O9" s="17">
        <f>exportall2_freq!G8</f>
        <v>193.48</v>
      </c>
      <c r="P9" s="17">
        <f>exportall2_freq!H8</f>
        <v>189.51</v>
      </c>
      <c r="Q9" s="17">
        <f>exportall2_freq!I8</f>
        <v>241.39</v>
      </c>
      <c r="R9" s="17">
        <f t="shared" si="8"/>
        <v>9.7657000000000004E-3</v>
      </c>
      <c r="S9" s="17">
        <f t="shared" si="9"/>
        <v>9.2481999999999998E-3</v>
      </c>
      <c r="T9" s="17">
        <f t="shared" si="10"/>
        <v>8.9488999999999992E-3</v>
      </c>
      <c r="U9" s="17">
        <f t="shared" si="11"/>
        <v>8.4215999999999996E-3</v>
      </c>
      <c r="V9" s="17">
        <f t="shared" si="12"/>
        <v>7.1818000000000003E-3</v>
      </c>
      <c r="W9" s="17">
        <f t="shared" si="13"/>
        <v>7.1364000000000002E-3</v>
      </c>
      <c r="X9" s="17">
        <f t="shared" si="14"/>
        <v>7.1222999999999998E-3</v>
      </c>
      <c r="Y9" s="17">
        <f t="shared" si="15"/>
        <v>6.9370999999999999E-3</v>
      </c>
      <c r="Z9" s="17">
        <f t="shared" si="16"/>
        <v>242.92</v>
      </c>
      <c r="AA9" s="17">
        <f t="shared" si="17"/>
        <v>930.33</v>
      </c>
      <c r="AB9" s="17">
        <f t="shared" si="18"/>
        <v>233.76</v>
      </c>
      <c r="AC9" s="17">
        <f t="shared" si="19"/>
        <v>284.88</v>
      </c>
      <c r="AD9" s="17">
        <f t="shared" si="20"/>
        <v>234.22</v>
      </c>
      <c r="AE9" s="17">
        <f t="shared" si="21"/>
        <v>193.48</v>
      </c>
      <c r="AF9" s="17">
        <f t="shared" si="22"/>
        <v>189.51</v>
      </c>
      <c r="AG9" s="17">
        <f t="shared" si="23"/>
        <v>241.39</v>
      </c>
      <c r="AH9" s="18">
        <f>szenzoradatok!D10</f>
        <v>57.950099999999999</v>
      </c>
      <c r="AJ9" t="str">
        <f t="shared" si="6"/>
        <v>o7</v>
      </c>
      <c r="AK9">
        <f t="shared" si="24"/>
        <v>4</v>
      </c>
      <c r="AL9">
        <f t="shared" si="25"/>
        <v>4</v>
      </c>
      <c r="AM9">
        <f t="shared" si="26"/>
        <v>3</v>
      </c>
      <c r="AN9">
        <f t="shared" si="27"/>
        <v>4</v>
      </c>
      <c r="AO9">
        <f t="shared" si="28"/>
        <v>6</v>
      </c>
      <c r="AP9">
        <f t="shared" si="29"/>
        <v>5</v>
      </c>
      <c r="AQ9">
        <f t="shared" si="30"/>
        <v>5</v>
      </c>
      <c r="AR9">
        <f t="shared" si="31"/>
        <v>5</v>
      </c>
      <c r="AS9">
        <f t="shared" si="32"/>
        <v>2</v>
      </c>
      <c r="AT9">
        <f t="shared" si="33"/>
        <v>1</v>
      </c>
      <c r="AU9">
        <f t="shared" si="34"/>
        <v>4</v>
      </c>
      <c r="AV9">
        <f t="shared" si="35"/>
        <v>2</v>
      </c>
      <c r="AW9">
        <f t="shared" si="36"/>
        <v>4</v>
      </c>
      <c r="AX9">
        <f t="shared" si="37"/>
        <v>7</v>
      </c>
      <c r="AY9">
        <f t="shared" si="38"/>
        <v>8</v>
      </c>
      <c r="AZ9">
        <f t="shared" si="39"/>
        <v>3</v>
      </c>
      <c r="BA9">
        <f t="shared" si="40"/>
        <v>10</v>
      </c>
      <c r="BB9">
        <f t="shared" si="41"/>
        <v>10</v>
      </c>
      <c r="BC9">
        <f t="shared" si="42"/>
        <v>11</v>
      </c>
      <c r="BD9">
        <f t="shared" si="43"/>
        <v>10</v>
      </c>
      <c r="BE9">
        <f t="shared" si="44"/>
        <v>8</v>
      </c>
      <c r="BF9">
        <f t="shared" si="45"/>
        <v>9</v>
      </c>
      <c r="BG9">
        <f t="shared" si="46"/>
        <v>9</v>
      </c>
      <c r="BH9">
        <f t="shared" si="47"/>
        <v>9</v>
      </c>
      <c r="BI9">
        <f t="shared" si="48"/>
        <v>12</v>
      </c>
      <c r="BJ9">
        <f t="shared" si="49"/>
        <v>13</v>
      </c>
      <c r="BK9">
        <f t="shared" si="50"/>
        <v>10</v>
      </c>
      <c r="BL9">
        <f t="shared" si="51"/>
        <v>12</v>
      </c>
      <c r="BM9">
        <f t="shared" si="52"/>
        <v>10</v>
      </c>
      <c r="BN9">
        <f t="shared" si="53"/>
        <v>7</v>
      </c>
      <c r="BO9">
        <f t="shared" si="54"/>
        <v>6</v>
      </c>
      <c r="BP9">
        <f t="shared" si="55"/>
        <v>11</v>
      </c>
      <c r="BQ9">
        <f t="shared" si="56"/>
        <v>57950</v>
      </c>
    </row>
    <row r="10" spans="1:69" customFormat="1" x14ac:dyDescent="0.25">
      <c r="A10" t="s">
        <v>2658</v>
      </c>
      <c r="B10" s="17">
        <f>exportall2_ampl!B9</f>
        <v>1.047E-2</v>
      </c>
      <c r="C10" s="17">
        <f>exportall2_ampl!C9</f>
        <v>9.502E-3</v>
      </c>
      <c r="D10" s="17">
        <f>exportall2_ampl!D9</f>
        <v>8.8702E-3</v>
      </c>
      <c r="E10" s="17">
        <f>exportall2_ampl!E9</f>
        <v>8.5024000000000002E-3</v>
      </c>
      <c r="F10" s="17">
        <f>exportall2_ampl!F9</f>
        <v>8.2248000000000009E-3</v>
      </c>
      <c r="G10" s="17">
        <f>exportall2_ampl!G9</f>
        <v>8.1960000000000002E-3</v>
      </c>
      <c r="H10" s="17">
        <f>exportall2_ampl!H9</f>
        <v>7.8784000000000007E-3</v>
      </c>
      <c r="I10" s="17">
        <f>exportall2_ampl!I9</f>
        <v>7.2328000000000002E-3</v>
      </c>
      <c r="J10" s="17">
        <f>exportall2_freq!B9</f>
        <v>282.58999999999997</v>
      </c>
      <c r="K10" s="17">
        <f>exportall2_freq!C9</f>
        <v>241.55</v>
      </c>
      <c r="L10" s="17">
        <f>exportall2_freq!D9</f>
        <v>210.42</v>
      </c>
      <c r="M10" s="17">
        <f>exportall2_freq!E9</f>
        <v>235.6</v>
      </c>
      <c r="N10" s="17">
        <f>exportall2_freq!F9</f>
        <v>236.36</v>
      </c>
      <c r="O10" s="17">
        <f>exportall2_freq!G9</f>
        <v>238.49</v>
      </c>
      <c r="P10" s="17">
        <f>exportall2_freq!H9</f>
        <v>233.46</v>
      </c>
      <c r="Q10" s="17">
        <f>exportall2_freq!I9</f>
        <v>235.75</v>
      </c>
      <c r="R10" s="17">
        <f t="shared" si="8"/>
        <v>1.047E-2</v>
      </c>
      <c r="S10" s="17">
        <f t="shared" si="9"/>
        <v>9.502E-3</v>
      </c>
      <c r="T10" s="17">
        <f t="shared" si="10"/>
        <v>8.8702E-3</v>
      </c>
      <c r="U10" s="17">
        <f t="shared" si="11"/>
        <v>8.5024000000000002E-3</v>
      </c>
      <c r="V10" s="17">
        <f t="shared" si="12"/>
        <v>8.2248000000000009E-3</v>
      </c>
      <c r="W10" s="17">
        <f t="shared" si="13"/>
        <v>8.1960000000000002E-3</v>
      </c>
      <c r="X10" s="17">
        <f t="shared" si="14"/>
        <v>7.8784000000000007E-3</v>
      </c>
      <c r="Y10" s="17">
        <f t="shared" si="15"/>
        <v>7.2328000000000002E-3</v>
      </c>
      <c r="Z10" s="17">
        <f t="shared" si="16"/>
        <v>282.58999999999997</v>
      </c>
      <c r="AA10" s="17">
        <f t="shared" si="17"/>
        <v>241.55</v>
      </c>
      <c r="AB10" s="17">
        <f t="shared" si="18"/>
        <v>210.42</v>
      </c>
      <c r="AC10" s="17">
        <f t="shared" si="19"/>
        <v>235.6</v>
      </c>
      <c r="AD10" s="17">
        <f t="shared" si="20"/>
        <v>236.36</v>
      </c>
      <c r="AE10" s="17">
        <f t="shared" si="21"/>
        <v>238.49</v>
      </c>
      <c r="AF10" s="17">
        <f t="shared" si="22"/>
        <v>233.46</v>
      </c>
      <c r="AG10" s="17">
        <f t="shared" si="23"/>
        <v>235.75</v>
      </c>
      <c r="AH10" s="18">
        <f>szenzoradatok!D11</f>
        <v>57.919499999999999</v>
      </c>
      <c r="AJ10" t="str">
        <f t="shared" si="6"/>
        <v>o8</v>
      </c>
      <c r="AK10">
        <f t="shared" si="24"/>
        <v>4</v>
      </c>
      <c r="AL10">
        <f t="shared" si="25"/>
        <v>3</v>
      </c>
      <c r="AM10">
        <f t="shared" si="26"/>
        <v>3</v>
      </c>
      <c r="AN10">
        <f t="shared" si="27"/>
        <v>3</v>
      </c>
      <c r="AO10">
        <f t="shared" si="28"/>
        <v>3</v>
      </c>
      <c r="AP10">
        <f t="shared" si="29"/>
        <v>3</v>
      </c>
      <c r="AQ10">
        <f t="shared" si="30"/>
        <v>3</v>
      </c>
      <c r="AR10">
        <f t="shared" si="31"/>
        <v>4</v>
      </c>
      <c r="AS10">
        <f t="shared" si="32"/>
        <v>2</v>
      </c>
      <c r="AT10">
        <f t="shared" si="33"/>
        <v>2</v>
      </c>
      <c r="AU10">
        <f t="shared" si="34"/>
        <v>6</v>
      </c>
      <c r="AV10">
        <f t="shared" si="35"/>
        <v>4</v>
      </c>
      <c r="AW10">
        <f t="shared" si="36"/>
        <v>3</v>
      </c>
      <c r="AX10">
        <f t="shared" si="37"/>
        <v>3</v>
      </c>
      <c r="AY10">
        <f t="shared" si="38"/>
        <v>4</v>
      </c>
      <c r="AZ10">
        <f t="shared" si="39"/>
        <v>4</v>
      </c>
      <c r="BA10">
        <f t="shared" si="40"/>
        <v>10</v>
      </c>
      <c r="BB10">
        <f t="shared" si="41"/>
        <v>10</v>
      </c>
      <c r="BC10">
        <f t="shared" si="42"/>
        <v>11</v>
      </c>
      <c r="BD10">
        <f t="shared" si="43"/>
        <v>10</v>
      </c>
      <c r="BE10">
        <f t="shared" si="44"/>
        <v>11</v>
      </c>
      <c r="BF10">
        <f t="shared" si="45"/>
        <v>11</v>
      </c>
      <c r="BG10">
        <f t="shared" si="46"/>
        <v>11</v>
      </c>
      <c r="BH10">
        <f t="shared" si="47"/>
        <v>10</v>
      </c>
      <c r="BI10">
        <f t="shared" si="48"/>
        <v>12</v>
      </c>
      <c r="BJ10">
        <f t="shared" si="49"/>
        <v>12</v>
      </c>
      <c r="BK10">
        <f t="shared" si="50"/>
        <v>8</v>
      </c>
      <c r="BL10">
        <f t="shared" si="51"/>
        <v>10</v>
      </c>
      <c r="BM10">
        <f t="shared" si="52"/>
        <v>11</v>
      </c>
      <c r="BN10">
        <f t="shared" si="53"/>
        <v>11</v>
      </c>
      <c r="BO10">
        <f t="shared" si="54"/>
        <v>10</v>
      </c>
      <c r="BP10">
        <f t="shared" si="55"/>
        <v>10</v>
      </c>
      <c r="BQ10">
        <f t="shared" si="56"/>
        <v>57919</v>
      </c>
    </row>
    <row r="11" spans="1:69" customFormat="1" x14ac:dyDescent="0.25">
      <c r="A11" t="s">
        <v>2659</v>
      </c>
      <c r="B11" s="17">
        <f>exportall2_ampl!B10</f>
        <v>9.1134000000000007E-3</v>
      </c>
      <c r="C11" s="17">
        <f>exportall2_ampl!C10</f>
        <v>9.0541000000000007E-3</v>
      </c>
      <c r="D11" s="17">
        <f>exportall2_ampl!D10</f>
        <v>7.9676E-3</v>
      </c>
      <c r="E11" s="17">
        <f>exportall2_ampl!E10</f>
        <v>7.6094999999999999E-3</v>
      </c>
      <c r="F11" s="17">
        <f>exportall2_ampl!F10</f>
        <v>7.3974000000000002E-3</v>
      </c>
      <c r="G11" s="17">
        <f>exportall2_ampl!G10</f>
        <v>7.3239999999999998E-3</v>
      </c>
      <c r="H11" s="17">
        <f>exportall2_ampl!H10</f>
        <v>6.9868999999999999E-3</v>
      </c>
      <c r="I11" s="17">
        <f>exportall2_ampl!I10</f>
        <v>6.9290999999999997E-3</v>
      </c>
      <c r="J11" s="17">
        <f>exportall2_freq!B10</f>
        <v>236.36</v>
      </c>
      <c r="K11" s="17">
        <f>exportall2_freq!C10</f>
        <v>289</v>
      </c>
      <c r="L11" s="17">
        <f>exportall2_freq!D10</f>
        <v>287.32</v>
      </c>
      <c r="M11" s="17">
        <f>exportall2_freq!E10</f>
        <v>227.05</v>
      </c>
      <c r="N11" s="17">
        <f>exportall2_freq!F10</f>
        <v>230.26</v>
      </c>
      <c r="O11" s="17">
        <f>exportall2_freq!G10</f>
        <v>240.33</v>
      </c>
      <c r="P11" s="17">
        <f>exportall2_freq!H10</f>
        <v>220.95</v>
      </c>
      <c r="Q11" s="17">
        <f>exportall2_freq!I10</f>
        <v>213.17</v>
      </c>
      <c r="R11" s="17">
        <f t="shared" si="8"/>
        <v>9.1134000000000007E-3</v>
      </c>
      <c r="S11" s="17">
        <f t="shared" si="9"/>
        <v>9.0541000000000007E-3</v>
      </c>
      <c r="T11" s="17">
        <f t="shared" si="10"/>
        <v>7.9676E-3</v>
      </c>
      <c r="U11" s="17">
        <f t="shared" si="11"/>
        <v>7.6094999999999999E-3</v>
      </c>
      <c r="V11" s="17">
        <f t="shared" si="12"/>
        <v>7.3974000000000002E-3</v>
      </c>
      <c r="W11" s="17">
        <f t="shared" si="13"/>
        <v>7.3239999999999998E-3</v>
      </c>
      <c r="X11" s="17">
        <f t="shared" si="14"/>
        <v>6.9868999999999999E-3</v>
      </c>
      <c r="Y11" s="17">
        <f t="shared" si="15"/>
        <v>6.9290999999999997E-3</v>
      </c>
      <c r="Z11" s="17">
        <f t="shared" si="16"/>
        <v>236.36</v>
      </c>
      <c r="AA11" s="17">
        <f t="shared" si="17"/>
        <v>289</v>
      </c>
      <c r="AB11" s="17">
        <f t="shared" si="18"/>
        <v>287.32</v>
      </c>
      <c r="AC11" s="17">
        <f t="shared" si="19"/>
        <v>227.05</v>
      </c>
      <c r="AD11" s="17">
        <f t="shared" si="20"/>
        <v>230.26</v>
      </c>
      <c r="AE11" s="17">
        <f t="shared" si="21"/>
        <v>240.33</v>
      </c>
      <c r="AF11" s="17">
        <f t="shared" si="22"/>
        <v>220.95</v>
      </c>
      <c r="AG11" s="17">
        <f t="shared" si="23"/>
        <v>213.17</v>
      </c>
      <c r="AH11" s="18">
        <f>szenzoradatok!D12</f>
        <v>57.891100000000002</v>
      </c>
      <c r="AJ11" t="str">
        <f t="shared" si="6"/>
        <v>o9</v>
      </c>
      <c r="AK11">
        <f t="shared" si="24"/>
        <v>5</v>
      </c>
      <c r="AL11">
        <f t="shared" si="25"/>
        <v>4</v>
      </c>
      <c r="AM11">
        <f t="shared" si="26"/>
        <v>5</v>
      </c>
      <c r="AN11">
        <f t="shared" si="27"/>
        <v>5</v>
      </c>
      <c r="AO11">
        <f t="shared" si="28"/>
        <v>5</v>
      </c>
      <c r="AP11">
        <f t="shared" si="29"/>
        <v>5</v>
      </c>
      <c r="AQ11">
        <f t="shared" si="30"/>
        <v>5</v>
      </c>
      <c r="AR11">
        <f t="shared" si="31"/>
        <v>5</v>
      </c>
      <c r="AS11">
        <f t="shared" si="32"/>
        <v>4</v>
      </c>
      <c r="AT11">
        <f t="shared" si="33"/>
        <v>1</v>
      </c>
      <c r="AU11">
        <f t="shared" si="34"/>
        <v>1</v>
      </c>
      <c r="AV11">
        <f t="shared" si="35"/>
        <v>6</v>
      </c>
      <c r="AW11">
        <f t="shared" si="36"/>
        <v>5</v>
      </c>
      <c r="AX11">
        <f t="shared" si="37"/>
        <v>2</v>
      </c>
      <c r="AY11">
        <f t="shared" si="38"/>
        <v>6</v>
      </c>
      <c r="AZ11">
        <f t="shared" si="39"/>
        <v>6</v>
      </c>
      <c r="BA11">
        <f t="shared" si="40"/>
        <v>9</v>
      </c>
      <c r="BB11">
        <f t="shared" si="41"/>
        <v>10</v>
      </c>
      <c r="BC11">
        <f t="shared" si="42"/>
        <v>9</v>
      </c>
      <c r="BD11">
        <f t="shared" si="43"/>
        <v>9</v>
      </c>
      <c r="BE11">
        <f t="shared" si="44"/>
        <v>9</v>
      </c>
      <c r="BF11">
        <f t="shared" si="45"/>
        <v>9</v>
      </c>
      <c r="BG11">
        <f t="shared" si="46"/>
        <v>9</v>
      </c>
      <c r="BH11">
        <f t="shared" si="47"/>
        <v>9</v>
      </c>
      <c r="BI11">
        <f t="shared" si="48"/>
        <v>10</v>
      </c>
      <c r="BJ11">
        <f t="shared" si="49"/>
        <v>12</v>
      </c>
      <c r="BK11">
        <f t="shared" si="50"/>
        <v>12</v>
      </c>
      <c r="BL11">
        <f t="shared" si="51"/>
        <v>8</v>
      </c>
      <c r="BM11">
        <f t="shared" si="52"/>
        <v>9</v>
      </c>
      <c r="BN11">
        <f t="shared" si="53"/>
        <v>11</v>
      </c>
      <c r="BO11">
        <f t="shared" si="54"/>
        <v>8</v>
      </c>
      <c r="BP11">
        <f t="shared" si="55"/>
        <v>8</v>
      </c>
      <c r="BQ11">
        <f t="shared" si="56"/>
        <v>57891</v>
      </c>
    </row>
    <row r="12" spans="1:69" customFormat="1" x14ac:dyDescent="0.25">
      <c r="A12" t="s">
        <v>2660</v>
      </c>
      <c r="B12" s="17">
        <f>exportall2_ampl!B11</f>
        <v>8.6178999999999995E-3</v>
      </c>
      <c r="C12" s="17">
        <f>exportall2_ampl!C11</f>
        <v>8.3310999999999993E-3</v>
      </c>
      <c r="D12" s="17">
        <f>exportall2_ampl!D11</f>
        <v>7.8884999999999997E-3</v>
      </c>
      <c r="E12" s="17">
        <f>exportall2_ampl!E11</f>
        <v>7.8481999999999996E-3</v>
      </c>
      <c r="F12" s="17">
        <f>exportall2_ampl!F11</f>
        <v>6.7447999999999996E-3</v>
      </c>
      <c r="G12" s="17">
        <f>exportall2_ampl!G11</f>
        <v>6.7183E-3</v>
      </c>
      <c r="H12" s="17">
        <f>exportall2_ampl!H11</f>
        <v>6.6033000000000003E-3</v>
      </c>
      <c r="I12" s="17">
        <f>exportall2_ampl!I11</f>
        <v>6.4063000000000002E-3</v>
      </c>
      <c r="J12" s="17">
        <f>exportall2_freq!B11</f>
        <v>215</v>
      </c>
      <c r="K12" s="17">
        <f>exportall2_freq!C11</f>
        <v>235.14</v>
      </c>
      <c r="L12" s="17">
        <f>exportall2_freq!D11</f>
        <v>225.37</v>
      </c>
      <c r="M12" s="17">
        <f>exportall2_freq!E11</f>
        <v>929.41</v>
      </c>
      <c r="N12" s="17">
        <f>exportall2_freq!F11</f>
        <v>204.16</v>
      </c>
      <c r="O12" s="17">
        <f>exportall2_freq!G11</f>
        <v>233.61</v>
      </c>
      <c r="P12" s="17">
        <f>exportall2_freq!H11</f>
        <v>205.38</v>
      </c>
      <c r="Q12" s="17">
        <f>exportall2_freq!I11</f>
        <v>287.63</v>
      </c>
      <c r="R12" s="17">
        <f t="shared" si="8"/>
        <v>8.6178999999999995E-3</v>
      </c>
      <c r="S12" s="17">
        <f t="shared" si="9"/>
        <v>8.3310999999999993E-3</v>
      </c>
      <c r="T12" s="17">
        <f t="shared" si="10"/>
        <v>7.8884999999999997E-3</v>
      </c>
      <c r="U12" s="17">
        <f t="shared" si="11"/>
        <v>7.8481999999999996E-3</v>
      </c>
      <c r="V12" s="17">
        <f t="shared" si="12"/>
        <v>6.7447999999999996E-3</v>
      </c>
      <c r="W12" s="17">
        <f t="shared" si="13"/>
        <v>6.7183E-3</v>
      </c>
      <c r="X12" s="17">
        <f t="shared" si="14"/>
        <v>6.6033000000000003E-3</v>
      </c>
      <c r="Y12" s="17">
        <f t="shared" si="15"/>
        <v>6.4063000000000002E-3</v>
      </c>
      <c r="Z12" s="17">
        <f t="shared" si="16"/>
        <v>215</v>
      </c>
      <c r="AA12" s="17">
        <f t="shared" si="17"/>
        <v>235.14</v>
      </c>
      <c r="AB12" s="17">
        <f t="shared" si="18"/>
        <v>225.37</v>
      </c>
      <c r="AC12" s="17">
        <f t="shared" si="19"/>
        <v>929.41</v>
      </c>
      <c r="AD12" s="17">
        <f t="shared" si="20"/>
        <v>204.16</v>
      </c>
      <c r="AE12" s="17">
        <f t="shared" si="21"/>
        <v>233.61</v>
      </c>
      <c r="AF12" s="17">
        <f t="shared" si="22"/>
        <v>205.38</v>
      </c>
      <c r="AG12" s="17">
        <f t="shared" si="23"/>
        <v>287.63</v>
      </c>
      <c r="AH12" s="18">
        <f>szenzoradatok!D13</f>
        <v>57.8797</v>
      </c>
      <c r="AJ12" t="str">
        <f t="shared" si="6"/>
        <v>o10</v>
      </c>
      <c r="AK12">
        <f t="shared" si="24"/>
        <v>6</v>
      </c>
      <c r="AL12">
        <f t="shared" si="25"/>
        <v>5</v>
      </c>
      <c r="AM12">
        <f t="shared" si="26"/>
        <v>5</v>
      </c>
      <c r="AN12">
        <f t="shared" si="27"/>
        <v>5</v>
      </c>
      <c r="AO12">
        <f t="shared" si="28"/>
        <v>6</v>
      </c>
      <c r="AP12">
        <f t="shared" si="29"/>
        <v>6</v>
      </c>
      <c r="AQ12">
        <f t="shared" si="30"/>
        <v>6</v>
      </c>
      <c r="AR12">
        <f t="shared" si="31"/>
        <v>6</v>
      </c>
      <c r="AS12">
        <f t="shared" si="32"/>
        <v>7</v>
      </c>
      <c r="AT12">
        <f t="shared" si="33"/>
        <v>3</v>
      </c>
      <c r="AU12">
        <f t="shared" si="34"/>
        <v>5</v>
      </c>
      <c r="AV12">
        <f t="shared" si="35"/>
        <v>1</v>
      </c>
      <c r="AW12">
        <f t="shared" si="36"/>
        <v>7</v>
      </c>
      <c r="AX12">
        <f t="shared" si="37"/>
        <v>4</v>
      </c>
      <c r="AY12">
        <f t="shared" si="38"/>
        <v>7</v>
      </c>
      <c r="AZ12">
        <f t="shared" si="39"/>
        <v>2</v>
      </c>
      <c r="BA12">
        <f t="shared" si="40"/>
        <v>8</v>
      </c>
      <c r="BB12">
        <f t="shared" si="41"/>
        <v>9</v>
      </c>
      <c r="BC12">
        <f t="shared" si="42"/>
        <v>8</v>
      </c>
      <c r="BD12">
        <f t="shared" si="43"/>
        <v>9</v>
      </c>
      <c r="BE12">
        <f t="shared" si="44"/>
        <v>8</v>
      </c>
      <c r="BF12">
        <f t="shared" si="45"/>
        <v>8</v>
      </c>
      <c r="BG12">
        <f t="shared" si="46"/>
        <v>8</v>
      </c>
      <c r="BH12">
        <f t="shared" si="47"/>
        <v>8</v>
      </c>
      <c r="BI12">
        <f t="shared" si="48"/>
        <v>7</v>
      </c>
      <c r="BJ12">
        <f t="shared" si="49"/>
        <v>11</v>
      </c>
      <c r="BK12">
        <f t="shared" si="50"/>
        <v>9</v>
      </c>
      <c r="BL12">
        <f t="shared" si="51"/>
        <v>13</v>
      </c>
      <c r="BM12">
        <f t="shared" si="52"/>
        <v>7</v>
      </c>
      <c r="BN12">
        <f t="shared" si="53"/>
        <v>9</v>
      </c>
      <c r="BO12">
        <f t="shared" si="54"/>
        <v>7</v>
      </c>
      <c r="BP12">
        <f t="shared" si="55"/>
        <v>12</v>
      </c>
      <c r="BQ12">
        <f t="shared" si="56"/>
        <v>57879</v>
      </c>
    </row>
    <row r="13" spans="1:69" customFormat="1" x14ac:dyDescent="0.25">
      <c r="A13" t="s">
        <v>39</v>
      </c>
      <c r="B13" s="17">
        <f>exportall2_ampl!B12</f>
        <v>8.9488999999999992E-3</v>
      </c>
      <c r="C13" s="17">
        <f>exportall2_ampl!C12</f>
        <v>8.1822000000000006E-3</v>
      </c>
      <c r="D13" s="17">
        <f>exportall2_ampl!D12</f>
        <v>8.0979999999999993E-3</v>
      </c>
      <c r="E13" s="17">
        <f>exportall2_ampl!E12</f>
        <v>8.0856999999999995E-3</v>
      </c>
      <c r="F13" s="17">
        <f>exportall2_ampl!F12</f>
        <v>8.0646999999999993E-3</v>
      </c>
      <c r="G13" s="17">
        <f>exportall2_ampl!G12</f>
        <v>8.0026000000000003E-3</v>
      </c>
      <c r="H13" s="17">
        <f>exportall2_ampl!H12</f>
        <v>7.7432999999999998E-3</v>
      </c>
      <c r="I13" s="17">
        <f>exportall2_ampl!I12</f>
        <v>7.5743E-3</v>
      </c>
      <c r="J13" s="17">
        <f>exportall2_freq!B12</f>
        <v>237.27</v>
      </c>
      <c r="K13" s="17">
        <f>exportall2_freq!C12</f>
        <v>288.7</v>
      </c>
      <c r="L13" s="17">
        <f>exportall2_freq!D12</f>
        <v>233.15</v>
      </c>
      <c r="M13" s="17">
        <f>exportall2_freq!E12</f>
        <v>235.14</v>
      </c>
      <c r="N13" s="17">
        <f>exportall2_freq!F12</f>
        <v>288.54000000000002</v>
      </c>
      <c r="O13" s="17">
        <f>exportall2_freq!G12</f>
        <v>239.41</v>
      </c>
      <c r="P13" s="17">
        <f>exportall2_freq!H12</f>
        <v>370.48</v>
      </c>
      <c r="Q13" s="17">
        <f>exportall2_freq!I12</f>
        <v>262.3</v>
      </c>
      <c r="R13" s="17">
        <f t="shared" si="8"/>
        <v>8.9488999999999992E-3</v>
      </c>
      <c r="S13" s="17">
        <f t="shared" si="9"/>
        <v>8.1822000000000006E-3</v>
      </c>
      <c r="T13" s="17">
        <f t="shared" si="10"/>
        <v>8.0979999999999993E-3</v>
      </c>
      <c r="U13" s="17">
        <f t="shared" si="11"/>
        <v>8.0856999999999995E-3</v>
      </c>
      <c r="V13" s="17">
        <f t="shared" si="12"/>
        <v>8.0646999999999993E-3</v>
      </c>
      <c r="W13" s="17">
        <f t="shared" si="13"/>
        <v>8.0026000000000003E-3</v>
      </c>
      <c r="X13" s="17">
        <f t="shared" si="14"/>
        <v>7.7432999999999998E-3</v>
      </c>
      <c r="Y13" s="17">
        <f t="shared" si="15"/>
        <v>7.5743E-3</v>
      </c>
      <c r="Z13" s="17">
        <f t="shared" si="16"/>
        <v>237.27</v>
      </c>
      <c r="AA13" s="17">
        <f t="shared" si="17"/>
        <v>288.7</v>
      </c>
      <c r="AB13" s="17">
        <f t="shared" si="18"/>
        <v>233.15</v>
      </c>
      <c r="AC13" s="17">
        <f t="shared" si="19"/>
        <v>235.14</v>
      </c>
      <c r="AD13" s="17">
        <f t="shared" si="20"/>
        <v>288.54000000000002</v>
      </c>
      <c r="AE13" s="17">
        <f t="shared" si="21"/>
        <v>239.41</v>
      </c>
      <c r="AF13" s="17">
        <f t="shared" si="22"/>
        <v>370.48</v>
      </c>
      <c r="AG13" s="17">
        <f t="shared" si="23"/>
        <v>262.3</v>
      </c>
      <c r="AH13" s="18">
        <f>szenzoradatok!D14</f>
        <v>57.862900000000003</v>
      </c>
      <c r="AJ13" t="str">
        <f t="shared" si="6"/>
        <v>o11</v>
      </c>
      <c r="AK13">
        <f t="shared" si="24"/>
        <v>5</v>
      </c>
      <c r="AL13">
        <f t="shared" si="25"/>
        <v>5</v>
      </c>
      <c r="AM13">
        <f t="shared" si="26"/>
        <v>5</v>
      </c>
      <c r="AN13">
        <f t="shared" si="27"/>
        <v>4</v>
      </c>
      <c r="AO13">
        <f t="shared" si="28"/>
        <v>4</v>
      </c>
      <c r="AP13">
        <f t="shared" si="29"/>
        <v>3</v>
      </c>
      <c r="AQ13">
        <f t="shared" si="30"/>
        <v>3</v>
      </c>
      <c r="AR13">
        <f t="shared" si="31"/>
        <v>3</v>
      </c>
      <c r="AS13">
        <f t="shared" si="32"/>
        <v>4</v>
      </c>
      <c r="AT13">
        <f t="shared" si="33"/>
        <v>1</v>
      </c>
      <c r="AU13">
        <f t="shared" si="34"/>
        <v>4</v>
      </c>
      <c r="AV13">
        <f t="shared" si="35"/>
        <v>4</v>
      </c>
      <c r="AW13">
        <f t="shared" si="36"/>
        <v>1</v>
      </c>
      <c r="AX13">
        <f t="shared" si="37"/>
        <v>3</v>
      </c>
      <c r="AY13">
        <f t="shared" si="38"/>
        <v>1</v>
      </c>
      <c r="AZ13">
        <f t="shared" si="39"/>
        <v>2</v>
      </c>
      <c r="BA13">
        <f t="shared" si="40"/>
        <v>9</v>
      </c>
      <c r="BB13">
        <f t="shared" si="41"/>
        <v>8</v>
      </c>
      <c r="BC13">
        <f t="shared" si="42"/>
        <v>9</v>
      </c>
      <c r="BD13">
        <f t="shared" si="43"/>
        <v>10</v>
      </c>
      <c r="BE13">
        <f t="shared" si="44"/>
        <v>10</v>
      </c>
      <c r="BF13">
        <f t="shared" si="45"/>
        <v>11</v>
      </c>
      <c r="BG13">
        <f t="shared" si="46"/>
        <v>11</v>
      </c>
      <c r="BH13">
        <f t="shared" si="47"/>
        <v>11</v>
      </c>
      <c r="BI13">
        <f t="shared" si="48"/>
        <v>10</v>
      </c>
      <c r="BJ13">
        <f t="shared" si="49"/>
        <v>12</v>
      </c>
      <c r="BK13">
        <f t="shared" si="50"/>
        <v>10</v>
      </c>
      <c r="BL13">
        <f t="shared" si="51"/>
        <v>9</v>
      </c>
      <c r="BM13">
        <f t="shared" si="52"/>
        <v>13</v>
      </c>
      <c r="BN13">
        <f t="shared" si="53"/>
        <v>11</v>
      </c>
      <c r="BO13">
        <f t="shared" si="54"/>
        <v>13</v>
      </c>
      <c r="BP13">
        <f t="shared" si="55"/>
        <v>12</v>
      </c>
      <c r="BQ13">
        <f t="shared" si="56"/>
        <v>57862</v>
      </c>
    </row>
    <row r="14" spans="1:69" customFormat="1" x14ac:dyDescent="0.25">
      <c r="A14" t="s">
        <v>2661</v>
      </c>
      <c r="B14" s="17">
        <f>exportall2_ampl!B13</f>
        <v>9.4985E-3</v>
      </c>
      <c r="C14" s="17">
        <f>exportall2_ampl!C13</f>
        <v>9.4167999999999995E-3</v>
      </c>
      <c r="D14" s="17">
        <f>exportall2_ampl!D13</f>
        <v>8.5660000000000007E-3</v>
      </c>
      <c r="E14" s="17">
        <f>exportall2_ampl!E13</f>
        <v>8.0268000000000006E-3</v>
      </c>
      <c r="F14" s="17">
        <f>exportall2_ampl!F13</f>
        <v>7.9118999999999995E-3</v>
      </c>
      <c r="G14" s="17">
        <f>exportall2_ampl!G13</f>
        <v>7.7663999999999997E-3</v>
      </c>
      <c r="H14" s="17">
        <f>exportall2_ampl!H13</f>
        <v>7.2778000000000001E-3</v>
      </c>
      <c r="I14" s="17">
        <f>exportall2_ampl!I13</f>
        <v>7.1843999999999996E-3</v>
      </c>
      <c r="J14" s="17">
        <f>exportall2_freq!B13</f>
        <v>233.46</v>
      </c>
      <c r="K14" s="17">
        <f>exportall2_freq!C13</f>
        <v>231.48</v>
      </c>
      <c r="L14" s="17">
        <f>exportall2_freq!D13</f>
        <v>229.8</v>
      </c>
      <c r="M14" s="17">
        <f>exportall2_freq!E13</f>
        <v>285.33999999999997</v>
      </c>
      <c r="N14" s="17">
        <f>exportall2_freq!F13</f>
        <v>234.99</v>
      </c>
      <c r="O14" s="17">
        <f>exportall2_freq!G13</f>
        <v>240.17</v>
      </c>
      <c r="P14" s="17">
        <f>exportall2_freq!H13</f>
        <v>219.57</v>
      </c>
      <c r="Q14" s="17">
        <f>exportall2_freq!I13</f>
        <v>232.39</v>
      </c>
      <c r="R14" s="17">
        <f t="shared" si="8"/>
        <v>9.4985E-3</v>
      </c>
      <c r="S14" s="17">
        <f t="shared" si="9"/>
        <v>9.4167999999999995E-3</v>
      </c>
      <c r="T14" s="17">
        <f t="shared" si="10"/>
        <v>8.5660000000000007E-3</v>
      </c>
      <c r="U14" s="17">
        <f t="shared" si="11"/>
        <v>8.0268000000000006E-3</v>
      </c>
      <c r="V14" s="17">
        <f t="shared" si="12"/>
        <v>7.9118999999999995E-3</v>
      </c>
      <c r="W14" s="17">
        <f t="shared" si="13"/>
        <v>7.7663999999999997E-3</v>
      </c>
      <c r="X14" s="17">
        <f t="shared" si="14"/>
        <v>7.2778000000000001E-3</v>
      </c>
      <c r="Y14" s="17">
        <f t="shared" si="15"/>
        <v>7.1843999999999996E-3</v>
      </c>
      <c r="Z14" s="17">
        <f t="shared" si="16"/>
        <v>233.46</v>
      </c>
      <c r="AA14" s="17">
        <f t="shared" si="17"/>
        <v>231.48</v>
      </c>
      <c r="AB14" s="17">
        <f t="shared" si="18"/>
        <v>229.8</v>
      </c>
      <c r="AC14" s="17">
        <f t="shared" si="19"/>
        <v>285.33999999999997</v>
      </c>
      <c r="AD14" s="17">
        <f t="shared" si="20"/>
        <v>234.99</v>
      </c>
      <c r="AE14" s="17">
        <f t="shared" si="21"/>
        <v>240.17</v>
      </c>
      <c r="AF14" s="17">
        <f t="shared" si="22"/>
        <v>219.57</v>
      </c>
      <c r="AG14" s="17">
        <f t="shared" si="23"/>
        <v>232.39</v>
      </c>
      <c r="AH14" s="18">
        <f>szenzoradatok!D15</f>
        <v>57.8491</v>
      </c>
      <c r="AJ14" t="str">
        <f t="shared" si="6"/>
        <v>o12</v>
      </c>
      <c r="AK14">
        <f t="shared" si="24"/>
        <v>5</v>
      </c>
      <c r="AL14">
        <f t="shared" si="25"/>
        <v>3</v>
      </c>
      <c r="AM14">
        <f t="shared" si="26"/>
        <v>4</v>
      </c>
      <c r="AN14">
        <f t="shared" si="27"/>
        <v>4</v>
      </c>
      <c r="AO14">
        <f t="shared" si="28"/>
        <v>4</v>
      </c>
      <c r="AP14">
        <f t="shared" si="29"/>
        <v>4</v>
      </c>
      <c r="AQ14">
        <f t="shared" si="30"/>
        <v>4</v>
      </c>
      <c r="AR14">
        <f t="shared" si="31"/>
        <v>4</v>
      </c>
      <c r="AS14">
        <f t="shared" si="32"/>
        <v>5</v>
      </c>
      <c r="AT14">
        <f t="shared" si="33"/>
        <v>5</v>
      </c>
      <c r="AU14">
        <f t="shared" si="34"/>
        <v>5</v>
      </c>
      <c r="AV14">
        <f t="shared" si="35"/>
        <v>2</v>
      </c>
      <c r="AW14">
        <f t="shared" si="36"/>
        <v>4</v>
      </c>
      <c r="AX14">
        <f t="shared" si="37"/>
        <v>2</v>
      </c>
      <c r="AY14">
        <f t="shared" si="38"/>
        <v>6</v>
      </c>
      <c r="AZ14">
        <f t="shared" si="39"/>
        <v>4</v>
      </c>
      <c r="BA14">
        <f t="shared" si="40"/>
        <v>9</v>
      </c>
      <c r="BB14">
        <f t="shared" si="41"/>
        <v>10</v>
      </c>
      <c r="BC14">
        <f t="shared" si="42"/>
        <v>10</v>
      </c>
      <c r="BD14">
        <f t="shared" si="43"/>
        <v>10</v>
      </c>
      <c r="BE14">
        <f t="shared" si="44"/>
        <v>10</v>
      </c>
      <c r="BF14">
        <f t="shared" si="45"/>
        <v>10</v>
      </c>
      <c r="BG14">
        <f t="shared" si="46"/>
        <v>9</v>
      </c>
      <c r="BH14">
        <f t="shared" si="47"/>
        <v>9</v>
      </c>
      <c r="BI14">
        <f t="shared" si="48"/>
        <v>9</v>
      </c>
      <c r="BJ14">
        <f t="shared" si="49"/>
        <v>9</v>
      </c>
      <c r="BK14">
        <f t="shared" si="50"/>
        <v>9</v>
      </c>
      <c r="BL14">
        <f t="shared" si="51"/>
        <v>12</v>
      </c>
      <c r="BM14">
        <f t="shared" si="52"/>
        <v>10</v>
      </c>
      <c r="BN14">
        <f t="shared" si="53"/>
        <v>11</v>
      </c>
      <c r="BO14">
        <f t="shared" si="54"/>
        <v>8</v>
      </c>
      <c r="BP14">
        <f t="shared" si="55"/>
        <v>9</v>
      </c>
      <c r="BQ14">
        <f t="shared" si="56"/>
        <v>57849</v>
      </c>
    </row>
    <row r="15" spans="1:69" customFormat="1" x14ac:dyDescent="0.25">
      <c r="A15" t="s">
        <v>2662</v>
      </c>
      <c r="B15" s="17">
        <f>exportall2_ampl!B14</f>
        <v>8.8325999999999995E-3</v>
      </c>
      <c r="C15" s="17">
        <f>exportall2_ampl!C14</f>
        <v>8.1688999999999998E-3</v>
      </c>
      <c r="D15" s="17">
        <f>exportall2_ampl!D14</f>
        <v>8.0651999999999998E-3</v>
      </c>
      <c r="E15" s="17">
        <f>exportall2_ampl!E14</f>
        <v>7.9859000000000006E-3</v>
      </c>
      <c r="F15" s="17">
        <f>exportall2_ampl!F14</f>
        <v>7.7797999999999999E-3</v>
      </c>
      <c r="G15" s="17">
        <f>exportall2_ampl!G14</f>
        <v>7.1748999999999997E-3</v>
      </c>
      <c r="H15" s="17">
        <f>exportall2_ampl!H14</f>
        <v>6.9887999999999999E-3</v>
      </c>
      <c r="I15" s="17">
        <f>exportall2_ampl!I14</f>
        <v>6.6292E-3</v>
      </c>
      <c r="J15" s="17">
        <f>exportall2_freq!B14</f>
        <v>928.65</v>
      </c>
      <c r="K15" s="17">
        <f>exportall2_freq!C14</f>
        <v>218.05</v>
      </c>
      <c r="L15" s="17">
        <f>exportall2_freq!D14</f>
        <v>287.93</v>
      </c>
      <c r="M15" s="17">
        <f>exportall2_freq!E14</f>
        <v>215</v>
      </c>
      <c r="N15" s="17">
        <f>exportall2_freq!F14</f>
        <v>241.39</v>
      </c>
      <c r="O15" s="17">
        <f>exportall2_freq!G14</f>
        <v>232.54</v>
      </c>
      <c r="P15" s="17">
        <f>exportall2_freq!H14</f>
        <v>232.09</v>
      </c>
      <c r="Q15" s="17">
        <f>exportall2_freq!I14</f>
        <v>1007.2</v>
      </c>
      <c r="R15" s="17">
        <f t="shared" si="8"/>
        <v>8.8325999999999995E-3</v>
      </c>
      <c r="S15" s="17">
        <f t="shared" si="9"/>
        <v>8.1688999999999998E-3</v>
      </c>
      <c r="T15" s="17">
        <f t="shared" si="10"/>
        <v>8.0651999999999998E-3</v>
      </c>
      <c r="U15" s="17">
        <f t="shared" si="11"/>
        <v>7.9859000000000006E-3</v>
      </c>
      <c r="V15" s="17">
        <f t="shared" si="12"/>
        <v>7.7797999999999999E-3</v>
      </c>
      <c r="W15" s="17">
        <f t="shared" si="13"/>
        <v>7.1748999999999997E-3</v>
      </c>
      <c r="X15" s="17">
        <f t="shared" si="14"/>
        <v>6.9887999999999999E-3</v>
      </c>
      <c r="Y15" s="17">
        <f t="shared" si="15"/>
        <v>6.6292E-3</v>
      </c>
      <c r="Z15" s="17">
        <f t="shared" si="16"/>
        <v>928.65</v>
      </c>
      <c r="AA15" s="17">
        <f t="shared" si="17"/>
        <v>218.05</v>
      </c>
      <c r="AB15" s="17">
        <f t="shared" si="18"/>
        <v>287.93</v>
      </c>
      <c r="AC15" s="17">
        <f t="shared" si="19"/>
        <v>215</v>
      </c>
      <c r="AD15" s="17">
        <f t="shared" si="20"/>
        <v>241.39</v>
      </c>
      <c r="AE15" s="17">
        <f t="shared" si="21"/>
        <v>232.54</v>
      </c>
      <c r="AF15" s="17">
        <f t="shared" si="22"/>
        <v>232.09</v>
      </c>
      <c r="AG15" s="17">
        <f t="shared" si="23"/>
        <v>1007.2</v>
      </c>
      <c r="AH15" s="18">
        <f>szenzoradatok!D16</f>
        <v>63.286900000000003</v>
      </c>
      <c r="AJ15" t="str">
        <f t="shared" si="6"/>
        <v>o13</v>
      </c>
      <c r="AK15">
        <f t="shared" si="24"/>
        <v>5</v>
      </c>
      <c r="AL15">
        <f t="shared" si="25"/>
        <v>5</v>
      </c>
      <c r="AM15">
        <f t="shared" si="26"/>
        <v>5</v>
      </c>
      <c r="AN15">
        <f t="shared" si="27"/>
        <v>4</v>
      </c>
      <c r="AO15">
        <f t="shared" si="28"/>
        <v>4</v>
      </c>
      <c r="AP15">
        <f t="shared" si="29"/>
        <v>5</v>
      </c>
      <c r="AQ15">
        <f t="shared" si="30"/>
        <v>5</v>
      </c>
      <c r="AR15">
        <f t="shared" si="31"/>
        <v>5</v>
      </c>
      <c r="AS15">
        <f t="shared" si="32"/>
        <v>1</v>
      </c>
      <c r="AT15">
        <f t="shared" si="33"/>
        <v>6</v>
      </c>
      <c r="AU15">
        <f t="shared" si="34"/>
        <v>1</v>
      </c>
      <c r="AV15">
        <f t="shared" si="35"/>
        <v>6</v>
      </c>
      <c r="AW15">
        <f t="shared" si="36"/>
        <v>2</v>
      </c>
      <c r="AX15">
        <f t="shared" si="37"/>
        <v>5</v>
      </c>
      <c r="AY15">
        <f t="shared" si="38"/>
        <v>5</v>
      </c>
      <c r="AZ15">
        <f t="shared" si="39"/>
        <v>1</v>
      </c>
      <c r="BA15">
        <f t="shared" si="40"/>
        <v>9</v>
      </c>
      <c r="BB15">
        <f t="shared" si="41"/>
        <v>8</v>
      </c>
      <c r="BC15">
        <f t="shared" si="42"/>
        <v>9</v>
      </c>
      <c r="BD15">
        <f t="shared" si="43"/>
        <v>9</v>
      </c>
      <c r="BE15">
        <f t="shared" si="44"/>
        <v>10</v>
      </c>
      <c r="BF15">
        <f t="shared" si="45"/>
        <v>9</v>
      </c>
      <c r="BG15">
        <f t="shared" si="46"/>
        <v>9</v>
      </c>
      <c r="BH15">
        <f t="shared" si="47"/>
        <v>8</v>
      </c>
      <c r="BI15">
        <f t="shared" si="48"/>
        <v>12</v>
      </c>
      <c r="BJ15">
        <f t="shared" si="49"/>
        <v>8</v>
      </c>
      <c r="BK15">
        <f t="shared" si="50"/>
        <v>13</v>
      </c>
      <c r="BL15">
        <f t="shared" si="51"/>
        <v>7</v>
      </c>
      <c r="BM15">
        <f t="shared" si="52"/>
        <v>12</v>
      </c>
      <c r="BN15">
        <f t="shared" si="53"/>
        <v>9</v>
      </c>
      <c r="BO15">
        <f t="shared" si="54"/>
        <v>9</v>
      </c>
      <c r="BP15">
        <f t="shared" si="55"/>
        <v>13</v>
      </c>
      <c r="BQ15">
        <f t="shared" si="56"/>
        <v>63286</v>
      </c>
    </row>
    <row r="16" spans="1:69" customFormat="1" x14ac:dyDescent="0.25">
      <c r="A16" t="s">
        <v>2663</v>
      </c>
      <c r="B16" s="17">
        <f>exportall2_ampl!B15</f>
        <v>7.8511999999999992E-3</v>
      </c>
      <c r="C16" s="17">
        <f>exportall2_ampl!C15</f>
        <v>7.3810000000000004E-3</v>
      </c>
      <c r="D16" s="17">
        <f>exportall2_ampl!D15</f>
        <v>6.9696000000000003E-3</v>
      </c>
      <c r="E16" s="17">
        <f>exportall2_ampl!E15</f>
        <v>6.9328999999999997E-3</v>
      </c>
      <c r="F16" s="17">
        <f>exportall2_ampl!F15</f>
        <v>6.8621999999999997E-3</v>
      </c>
      <c r="G16" s="17">
        <f>exportall2_ampl!G15</f>
        <v>6.7247000000000001E-3</v>
      </c>
      <c r="H16" s="17">
        <f>exportall2_ampl!H15</f>
        <v>6.5331E-3</v>
      </c>
      <c r="I16" s="17">
        <f>exportall2_ampl!I15</f>
        <v>6.4101000000000002E-3</v>
      </c>
      <c r="J16" s="17">
        <f>exportall2_freq!B15</f>
        <v>1440.7</v>
      </c>
      <c r="K16" s="17">
        <f>exportall2_freq!C15</f>
        <v>1434.5</v>
      </c>
      <c r="L16" s="17">
        <f>exportall2_freq!D15</f>
        <v>290.83</v>
      </c>
      <c r="M16" s="17">
        <f>exportall2_freq!E15</f>
        <v>932.01</v>
      </c>
      <c r="N16" s="17">
        <f>exportall2_freq!F15</f>
        <v>240.02</v>
      </c>
      <c r="O16" s="17">
        <f>exportall2_freq!G15</f>
        <v>213.17</v>
      </c>
      <c r="P16" s="17">
        <f>exportall2_freq!H15</f>
        <v>213.78</v>
      </c>
      <c r="Q16" s="17">
        <f>exportall2_freq!I15</f>
        <v>270.39</v>
      </c>
      <c r="R16" s="17">
        <f t="shared" si="8"/>
        <v>7.8511999999999992E-3</v>
      </c>
      <c r="S16" s="17">
        <f t="shared" si="9"/>
        <v>7.3810000000000004E-3</v>
      </c>
      <c r="T16" s="17">
        <f t="shared" si="10"/>
        <v>6.9696000000000003E-3</v>
      </c>
      <c r="U16" s="17">
        <f t="shared" si="11"/>
        <v>6.9328999999999997E-3</v>
      </c>
      <c r="V16" s="17">
        <f t="shared" si="12"/>
        <v>6.8621999999999997E-3</v>
      </c>
      <c r="W16" s="17">
        <f t="shared" si="13"/>
        <v>6.7247000000000001E-3</v>
      </c>
      <c r="X16" s="17">
        <f t="shared" si="14"/>
        <v>6.5331E-3</v>
      </c>
      <c r="Y16" s="17">
        <f t="shared" si="15"/>
        <v>6.4101000000000002E-3</v>
      </c>
      <c r="Z16" s="17">
        <f t="shared" si="16"/>
        <v>1440.7</v>
      </c>
      <c r="AA16" s="17">
        <f t="shared" si="17"/>
        <v>1434.5</v>
      </c>
      <c r="AB16" s="17">
        <f t="shared" si="18"/>
        <v>290.83</v>
      </c>
      <c r="AC16" s="17">
        <f t="shared" si="19"/>
        <v>932.01</v>
      </c>
      <c r="AD16" s="17">
        <f t="shared" si="20"/>
        <v>240.02</v>
      </c>
      <c r="AE16" s="17">
        <f t="shared" si="21"/>
        <v>213.17</v>
      </c>
      <c r="AF16" s="17">
        <f t="shared" si="22"/>
        <v>213.78</v>
      </c>
      <c r="AG16" s="17">
        <f t="shared" si="23"/>
        <v>270.39</v>
      </c>
      <c r="AH16" s="18">
        <f>szenzoradatok!D17</f>
        <v>63.296300000000002</v>
      </c>
      <c r="AJ16" t="str">
        <f t="shared" si="6"/>
        <v>o14</v>
      </c>
      <c r="AK16">
        <f t="shared" si="24"/>
        <v>6</v>
      </c>
      <c r="AL16">
        <f t="shared" si="25"/>
        <v>6</v>
      </c>
      <c r="AM16">
        <f t="shared" si="26"/>
        <v>6</v>
      </c>
      <c r="AN16">
        <f t="shared" si="27"/>
        <v>6</v>
      </c>
      <c r="AO16">
        <f t="shared" si="28"/>
        <v>6</v>
      </c>
      <c r="AP16">
        <f t="shared" si="29"/>
        <v>6</v>
      </c>
      <c r="AQ16">
        <f t="shared" si="30"/>
        <v>6</v>
      </c>
      <c r="AR16">
        <f t="shared" si="31"/>
        <v>6</v>
      </c>
      <c r="AS16">
        <f t="shared" si="32"/>
        <v>1</v>
      </c>
      <c r="AT16">
        <f t="shared" si="33"/>
        <v>1</v>
      </c>
      <c r="AU16">
        <f t="shared" si="34"/>
        <v>1</v>
      </c>
      <c r="AV16">
        <f t="shared" si="35"/>
        <v>1</v>
      </c>
      <c r="AW16">
        <f t="shared" si="36"/>
        <v>2</v>
      </c>
      <c r="AX16">
        <f t="shared" si="37"/>
        <v>6</v>
      </c>
      <c r="AY16">
        <f t="shared" si="38"/>
        <v>6</v>
      </c>
      <c r="AZ16">
        <f t="shared" si="39"/>
        <v>2</v>
      </c>
      <c r="BA16">
        <f t="shared" si="40"/>
        <v>8</v>
      </c>
      <c r="BB16">
        <f t="shared" si="41"/>
        <v>8</v>
      </c>
      <c r="BC16">
        <f t="shared" si="42"/>
        <v>8</v>
      </c>
      <c r="BD16">
        <f t="shared" si="43"/>
        <v>8</v>
      </c>
      <c r="BE16">
        <f t="shared" si="44"/>
        <v>8</v>
      </c>
      <c r="BF16">
        <f t="shared" si="45"/>
        <v>8</v>
      </c>
      <c r="BG16">
        <f t="shared" si="46"/>
        <v>8</v>
      </c>
      <c r="BH16">
        <f t="shared" si="47"/>
        <v>8</v>
      </c>
      <c r="BI16">
        <f t="shared" si="48"/>
        <v>13</v>
      </c>
      <c r="BJ16">
        <f t="shared" si="49"/>
        <v>13</v>
      </c>
      <c r="BK16">
        <f t="shared" si="50"/>
        <v>13</v>
      </c>
      <c r="BL16">
        <f t="shared" si="51"/>
        <v>13</v>
      </c>
      <c r="BM16">
        <f t="shared" si="52"/>
        <v>12</v>
      </c>
      <c r="BN16">
        <f t="shared" si="53"/>
        <v>8</v>
      </c>
      <c r="BO16">
        <f t="shared" si="54"/>
        <v>8</v>
      </c>
      <c r="BP16">
        <f t="shared" si="55"/>
        <v>12</v>
      </c>
      <c r="BQ16">
        <f t="shared" si="56"/>
        <v>63296</v>
      </c>
    </row>
    <row r="17" spans="1:69" customFormat="1" x14ac:dyDescent="0.25">
      <c r="A17" t="s">
        <v>2664</v>
      </c>
      <c r="B17" s="17">
        <f>exportall2_ampl!B16</f>
        <v>8.8398999999999995E-3</v>
      </c>
      <c r="C17" s="17">
        <f>exportall2_ampl!C16</f>
        <v>8.3972000000000005E-3</v>
      </c>
      <c r="D17" s="17">
        <f>exportall2_ampl!D16</f>
        <v>7.9378999999999995E-3</v>
      </c>
      <c r="E17" s="17">
        <f>exportall2_ampl!E16</f>
        <v>7.2376999999999997E-3</v>
      </c>
      <c r="F17" s="17">
        <f>exportall2_ampl!F16</f>
        <v>7.1951000000000003E-3</v>
      </c>
      <c r="G17" s="17">
        <f>exportall2_ampl!G16</f>
        <v>6.5962E-3</v>
      </c>
      <c r="H17" s="17">
        <f>exportall2_ampl!H16</f>
        <v>6.2474000000000002E-3</v>
      </c>
      <c r="I17" s="17">
        <f>exportall2_ampl!I16</f>
        <v>6.1824999999999996E-3</v>
      </c>
      <c r="J17" s="17">
        <f>exportall2_freq!B16</f>
        <v>236.51</v>
      </c>
      <c r="K17" s="17">
        <f>exportall2_freq!C16</f>
        <v>227.97</v>
      </c>
      <c r="L17" s="17">
        <f>exportall2_freq!D16</f>
        <v>928.8</v>
      </c>
      <c r="M17" s="17">
        <f>exportall2_freq!E16</f>
        <v>282.58999999999997</v>
      </c>
      <c r="N17" s="17">
        <f>exportall2_freq!F16</f>
        <v>287.48</v>
      </c>
      <c r="O17" s="17">
        <f>exportall2_freq!G16</f>
        <v>933.23</v>
      </c>
      <c r="P17" s="17">
        <f>exportall2_freq!H16</f>
        <v>291.60000000000002</v>
      </c>
      <c r="Q17" s="17">
        <f>exportall2_freq!I16</f>
        <v>1436.2</v>
      </c>
      <c r="R17" s="17">
        <f t="shared" si="8"/>
        <v>8.8398999999999995E-3</v>
      </c>
      <c r="S17" s="17">
        <f t="shared" si="9"/>
        <v>8.3972000000000005E-3</v>
      </c>
      <c r="T17" s="17">
        <f t="shared" si="10"/>
        <v>7.9378999999999995E-3</v>
      </c>
      <c r="U17" s="17">
        <f t="shared" si="11"/>
        <v>7.2376999999999997E-3</v>
      </c>
      <c r="V17" s="17">
        <f t="shared" si="12"/>
        <v>7.1951000000000003E-3</v>
      </c>
      <c r="W17" s="17">
        <f t="shared" si="13"/>
        <v>6.5962E-3</v>
      </c>
      <c r="X17" s="17">
        <f t="shared" si="14"/>
        <v>6.2474000000000002E-3</v>
      </c>
      <c r="Y17" s="17">
        <f t="shared" si="15"/>
        <v>6.1824999999999996E-3</v>
      </c>
      <c r="Z17" s="17">
        <f t="shared" si="16"/>
        <v>236.51</v>
      </c>
      <c r="AA17" s="17">
        <f t="shared" si="17"/>
        <v>227.97</v>
      </c>
      <c r="AB17" s="17">
        <f t="shared" si="18"/>
        <v>928.8</v>
      </c>
      <c r="AC17" s="17">
        <f t="shared" si="19"/>
        <v>282.58999999999997</v>
      </c>
      <c r="AD17" s="17">
        <f t="shared" si="20"/>
        <v>287.48</v>
      </c>
      <c r="AE17" s="17">
        <f t="shared" si="21"/>
        <v>933.23</v>
      </c>
      <c r="AF17" s="17">
        <f t="shared" si="22"/>
        <v>291.60000000000002</v>
      </c>
      <c r="AG17" s="17">
        <f t="shared" si="23"/>
        <v>1436.2</v>
      </c>
      <c r="AH17" s="18">
        <f>szenzoradatok!D18</f>
        <v>63.288600000000002</v>
      </c>
      <c r="AJ17" t="str">
        <f t="shared" si="6"/>
        <v>o15</v>
      </c>
      <c r="AK17">
        <f t="shared" si="24"/>
        <v>5</v>
      </c>
      <c r="AL17">
        <f t="shared" si="25"/>
        <v>5</v>
      </c>
      <c r="AM17">
        <f t="shared" si="26"/>
        <v>5</v>
      </c>
      <c r="AN17">
        <f t="shared" si="27"/>
        <v>6</v>
      </c>
      <c r="AO17">
        <f t="shared" si="28"/>
        <v>6</v>
      </c>
      <c r="AP17">
        <f t="shared" si="29"/>
        <v>6</v>
      </c>
      <c r="AQ17">
        <f t="shared" si="30"/>
        <v>6</v>
      </c>
      <c r="AR17">
        <f t="shared" si="31"/>
        <v>6</v>
      </c>
      <c r="AS17">
        <f t="shared" si="32"/>
        <v>4</v>
      </c>
      <c r="AT17">
        <f t="shared" si="33"/>
        <v>5</v>
      </c>
      <c r="AU17">
        <f t="shared" si="34"/>
        <v>1</v>
      </c>
      <c r="AV17">
        <f t="shared" si="35"/>
        <v>2</v>
      </c>
      <c r="AW17">
        <f t="shared" si="36"/>
        <v>1</v>
      </c>
      <c r="AX17">
        <f t="shared" si="37"/>
        <v>1</v>
      </c>
      <c r="AY17">
        <f t="shared" si="38"/>
        <v>1</v>
      </c>
      <c r="AZ17">
        <f t="shared" si="39"/>
        <v>1</v>
      </c>
      <c r="BA17">
        <f t="shared" si="40"/>
        <v>9</v>
      </c>
      <c r="BB17">
        <f t="shared" si="41"/>
        <v>9</v>
      </c>
      <c r="BC17">
        <f t="shared" si="42"/>
        <v>9</v>
      </c>
      <c r="BD17">
        <f t="shared" si="43"/>
        <v>8</v>
      </c>
      <c r="BE17">
        <f t="shared" si="44"/>
        <v>8</v>
      </c>
      <c r="BF17">
        <f t="shared" si="45"/>
        <v>8</v>
      </c>
      <c r="BG17">
        <f t="shared" si="46"/>
        <v>8</v>
      </c>
      <c r="BH17">
        <f t="shared" si="47"/>
        <v>8</v>
      </c>
      <c r="BI17">
        <f t="shared" si="48"/>
        <v>10</v>
      </c>
      <c r="BJ17">
        <f t="shared" si="49"/>
        <v>8</v>
      </c>
      <c r="BK17">
        <f t="shared" si="50"/>
        <v>13</v>
      </c>
      <c r="BL17">
        <f t="shared" si="51"/>
        <v>12</v>
      </c>
      <c r="BM17">
        <f t="shared" si="52"/>
        <v>13</v>
      </c>
      <c r="BN17">
        <f t="shared" si="53"/>
        <v>13</v>
      </c>
      <c r="BO17">
        <f t="shared" si="54"/>
        <v>12</v>
      </c>
      <c r="BP17">
        <f t="shared" si="55"/>
        <v>13</v>
      </c>
      <c r="BQ17">
        <f t="shared" si="56"/>
        <v>63288</v>
      </c>
    </row>
    <row r="18" spans="1:69" customFormat="1" x14ac:dyDescent="0.25">
      <c r="A18" t="s">
        <v>40</v>
      </c>
      <c r="B18" s="17">
        <f>exportall2_ampl!B17</f>
        <v>9.8227999999999996E-3</v>
      </c>
      <c r="C18" s="17">
        <f>exportall2_ampl!C17</f>
        <v>8.6355000000000008E-3</v>
      </c>
      <c r="D18" s="17">
        <f>exportall2_ampl!D17</f>
        <v>8.3262000000000006E-3</v>
      </c>
      <c r="E18" s="17">
        <f>exportall2_ampl!E17</f>
        <v>7.9260000000000008E-3</v>
      </c>
      <c r="F18" s="17">
        <f>exportall2_ampl!F17</f>
        <v>7.5753000000000001E-3</v>
      </c>
      <c r="G18" s="17">
        <f>exportall2_ampl!G17</f>
        <v>7.4482999999999997E-3</v>
      </c>
      <c r="H18" s="17">
        <f>exportall2_ampl!H17</f>
        <v>7.3010999999999996E-3</v>
      </c>
      <c r="I18" s="17">
        <f>exportall2_ampl!I17</f>
        <v>7.2027000000000002E-3</v>
      </c>
      <c r="J18" s="17">
        <f>exportall2_freq!B17</f>
        <v>929.72</v>
      </c>
      <c r="K18" s="17">
        <f>exportall2_freq!C17</f>
        <v>284.88</v>
      </c>
      <c r="L18" s="17">
        <f>exportall2_freq!D17</f>
        <v>233.76</v>
      </c>
      <c r="M18" s="17">
        <f>exportall2_freq!E17</f>
        <v>290.07</v>
      </c>
      <c r="N18" s="17">
        <f>exportall2_freq!F17</f>
        <v>284.12</v>
      </c>
      <c r="O18" s="17">
        <f>exportall2_freq!G17</f>
        <v>238.34</v>
      </c>
      <c r="P18" s="17">
        <f>exportall2_freq!H17</f>
        <v>210.88</v>
      </c>
      <c r="Q18" s="17">
        <f>exportall2_freq!I17</f>
        <v>264.74</v>
      </c>
      <c r="R18" s="17">
        <f t="shared" si="8"/>
        <v>9.8227999999999996E-3</v>
      </c>
      <c r="S18" s="17">
        <f t="shared" si="9"/>
        <v>8.6355000000000008E-3</v>
      </c>
      <c r="T18" s="17">
        <f t="shared" si="10"/>
        <v>8.3262000000000006E-3</v>
      </c>
      <c r="U18" s="17">
        <f t="shared" si="11"/>
        <v>7.9260000000000008E-3</v>
      </c>
      <c r="V18" s="17">
        <f t="shared" si="12"/>
        <v>7.5753000000000001E-3</v>
      </c>
      <c r="W18" s="17">
        <f t="shared" si="13"/>
        <v>7.4482999999999997E-3</v>
      </c>
      <c r="X18" s="17">
        <f t="shared" si="14"/>
        <v>7.3010999999999996E-3</v>
      </c>
      <c r="Y18" s="17">
        <f t="shared" si="15"/>
        <v>7.2027000000000002E-3</v>
      </c>
      <c r="Z18" s="17">
        <f t="shared" si="16"/>
        <v>929.72</v>
      </c>
      <c r="AA18" s="17">
        <f t="shared" si="17"/>
        <v>284.88</v>
      </c>
      <c r="AB18" s="17">
        <f t="shared" si="18"/>
        <v>233.76</v>
      </c>
      <c r="AC18" s="17">
        <f t="shared" si="19"/>
        <v>290.07</v>
      </c>
      <c r="AD18" s="17">
        <f t="shared" si="20"/>
        <v>284.12</v>
      </c>
      <c r="AE18" s="17">
        <f t="shared" si="21"/>
        <v>238.34</v>
      </c>
      <c r="AF18" s="17">
        <f t="shared" si="22"/>
        <v>210.88</v>
      </c>
      <c r="AG18" s="17">
        <f t="shared" si="23"/>
        <v>264.74</v>
      </c>
      <c r="AH18" s="18">
        <f>szenzoradatok!D19</f>
        <v>63.290300000000002</v>
      </c>
      <c r="AJ18" t="str">
        <f t="shared" si="6"/>
        <v>o16</v>
      </c>
      <c r="AK18">
        <f t="shared" si="24"/>
        <v>4</v>
      </c>
      <c r="AL18">
        <f t="shared" si="25"/>
        <v>5</v>
      </c>
      <c r="AM18">
        <f t="shared" si="26"/>
        <v>4</v>
      </c>
      <c r="AN18">
        <f t="shared" si="27"/>
        <v>5</v>
      </c>
      <c r="AO18">
        <f t="shared" si="28"/>
        <v>5</v>
      </c>
      <c r="AP18">
        <f t="shared" si="29"/>
        <v>5</v>
      </c>
      <c r="AQ18">
        <f t="shared" si="30"/>
        <v>4</v>
      </c>
      <c r="AR18">
        <f t="shared" si="31"/>
        <v>4</v>
      </c>
      <c r="AS18">
        <f t="shared" si="32"/>
        <v>1</v>
      </c>
      <c r="AT18">
        <f t="shared" si="33"/>
        <v>2</v>
      </c>
      <c r="AU18">
        <f t="shared" si="34"/>
        <v>4</v>
      </c>
      <c r="AV18">
        <f t="shared" si="35"/>
        <v>2</v>
      </c>
      <c r="AW18">
        <f t="shared" si="36"/>
        <v>2</v>
      </c>
      <c r="AX18">
        <f t="shared" si="37"/>
        <v>3</v>
      </c>
      <c r="AY18">
        <f t="shared" si="38"/>
        <v>6</v>
      </c>
      <c r="AZ18">
        <f t="shared" si="39"/>
        <v>2</v>
      </c>
      <c r="BA18">
        <f t="shared" si="40"/>
        <v>10</v>
      </c>
      <c r="BB18">
        <f t="shared" si="41"/>
        <v>9</v>
      </c>
      <c r="BC18">
        <f t="shared" si="42"/>
        <v>9</v>
      </c>
      <c r="BD18">
        <f t="shared" si="43"/>
        <v>9</v>
      </c>
      <c r="BE18">
        <f t="shared" si="44"/>
        <v>9</v>
      </c>
      <c r="BF18">
        <f t="shared" si="45"/>
        <v>9</v>
      </c>
      <c r="BG18">
        <f t="shared" si="46"/>
        <v>9</v>
      </c>
      <c r="BH18">
        <f t="shared" si="47"/>
        <v>10</v>
      </c>
      <c r="BI18">
        <f t="shared" si="48"/>
        <v>13</v>
      </c>
      <c r="BJ18">
        <f t="shared" si="49"/>
        <v>12</v>
      </c>
      <c r="BK18">
        <f t="shared" si="50"/>
        <v>10</v>
      </c>
      <c r="BL18">
        <f t="shared" si="51"/>
        <v>12</v>
      </c>
      <c r="BM18">
        <f t="shared" si="52"/>
        <v>12</v>
      </c>
      <c r="BN18">
        <f t="shared" si="53"/>
        <v>11</v>
      </c>
      <c r="BO18">
        <f t="shared" si="54"/>
        <v>7</v>
      </c>
      <c r="BP18">
        <f t="shared" si="55"/>
        <v>12</v>
      </c>
      <c r="BQ18">
        <f t="shared" si="56"/>
        <v>63290</v>
      </c>
    </row>
    <row r="19" spans="1:69" customFormat="1" x14ac:dyDescent="0.25">
      <c r="A19" t="s">
        <v>2665</v>
      </c>
      <c r="B19" s="17">
        <f>exportall2_ampl!B18</f>
        <v>1.1601E-2</v>
      </c>
      <c r="C19" s="17">
        <f>exportall2_ampl!C18</f>
        <v>9.7015000000000001E-3</v>
      </c>
      <c r="D19" s="17">
        <f>exportall2_ampl!D18</f>
        <v>8.7542000000000002E-3</v>
      </c>
      <c r="E19" s="17">
        <f>exportall2_ampl!E18</f>
        <v>8.6061000000000002E-3</v>
      </c>
      <c r="F19" s="17">
        <f>exportall2_ampl!F18</f>
        <v>7.7508999999999998E-3</v>
      </c>
      <c r="G19" s="17">
        <f>exportall2_ampl!G18</f>
        <v>7.6670000000000002E-3</v>
      </c>
      <c r="H19" s="17">
        <f>exportall2_ampl!H18</f>
        <v>7.6600000000000001E-3</v>
      </c>
      <c r="I19" s="17">
        <f>exportall2_ampl!I18</f>
        <v>7.4235000000000004E-3</v>
      </c>
      <c r="J19" s="17">
        <f>exportall2_freq!B18</f>
        <v>926.67</v>
      </c>
      <c r="K19" s="17">
        <f>exportall2_freq!C18</f>
        <v>927.43</v>
      </c>
      <c r="L19" s="17">
        <f>exportall2_freq!D18</f>
        <v>236.66</v>
      </c>
      <c r="M19" s="17">
        <f>exportall2_freq!E18</f>
        <v>232.85</v>
      </c>
      <c r="N19" s="17">
        <f>exportall2_freq!F18</f>
        <v>927.28</v>
      </c>
      <c r="O19" s="17">
        <f>exportall2_freq!G18</f>
        <v>215.15</v>
      </c>
      <c r="P19" s="17">
        <f>exportall2_freq!H18</f>
        <v>1008.1</v>
      </c>
      <c r="Q19" s="17">
        <f>exportall2_freq!I18</f>
        <v>229.03</v>
      </c>
      <c r="R19" s="17">
        <f t="shared" si="8"/>
        <v>1.1601E-2</v>
      </c>
      <c r="S19" s="17">
        <f t="shared" si="9"/>
        <v>9.7015000000000001E-3</v>
      </c>
      <c r="T19" s="17">
        <f t="shared" si="10"/>
        <v>8.7542000000000002E-3</v>
      </c>
      <c r="U19" s="17">
        <f t="shared" si="11"/>
        <v>8.6061000000000002E-3</v>
      </c>
      <c r="V19" s="17">
        <f t="shared" si="12"/>
        <v>7.7508999999999998E-3</v>
      </c>
      <c r="W19" s="17">
        <f t="shared" si="13"/>
        <v>7.6670000000000002E-3</v>
      </c>
      <c r="X19" s="17">
        <f t="shared" si="14"/>
        <v>7.6600000000000001E-3</v>
      </c>
      <c r="Y19" s="17">
        <f t="shared" si="15"/>
        <v>7.4235000000000004E-3</v>
      </c>
      <c r="Z19" s="17">
        <f t="shared" si="16"/>
        <v>926.67</v>
      </c>
      <c r="AA19" s="17">
        <f t="shared" si="17"/>
        <v>927.43</v>
      </c>
      <c r="AB19" s="17">
        <f t="shared" si="18"/>
        <v>236.66</v>
      </c>
      <c r="AC19" s="17">
        <f t="shared" si="19"/>
        <v>232.85</v>
      </c>
      <c r="AD19" s="17">
        <f t="shared" si="20"/>
        <v>927.28</v>
      </c>
      <c r="AE19" s="17">
        <f t="shared" si="21"/>
        <v>215.15</v>
      </c>
      <c r="AF19" s="17">
        <f t="shared" si="22"/>
        <v>1008.1</v>
      </c>
      <c r="AG19" s="17">
        <f t="shared" si="23"/>
        <v>229.03</v>
      </c>
      <c r="AH19" s="18">
        <f>szenzoradatok!D20</f>
        <v>63.284700000000001</v>
      </c>
      <c r="AJ19" t="str">
        <f t="shared" si="6"/>
        <v>o17</v>
      </c>
      <c r="AK19">
        <f t="shared" si="24"/>
        <v>3</v>
      </c>
      <c r="AL19">
        <f t="shared" si="25"/>
        <v>3</v>
      </c>
      <c r="AM19">
        <f t="shared" si="26"/>
        <v>3</v>
      </c>
      <c r="AN19">
        <f t="shared" si="27"/>
        <v>3</v>
      </c>
      <c r="AO19">
        <f t="shared" si="28"/>
        <v>4</v>
      </c>
      <c r="AP19">
        <f t="shared" si="29"/>
        <v>4</v>
      </c>
      <c r="AQ19">
        <f t="shared" si="30"/>
        <v>4</v>
      </c>
      <c r="AR19">
        <f t="shared" si="31"/>
        <v>4</v>
      </c>
      <c r="AS19">
        <f t="shared" si="32"/>
        <v>1</v>
      </c>
      <c r="AT19">
        <f t="shared" si="33"/>
        <v>1</v>
      </c>
      <c r="AU19">
        <f t="shared" si="34"/>
        <v>3</v>
      </c>
      <c r="AV19">
        <f t="shared" si="35"/>
        <v>5</v>
      </c>
      <c r="AW19">
        <f t="shared" si="36"/>
        <v>1</v>
      </c>
      <c r="AX19">
        <f t="shared" si="37"/>
        <v>6</v>
      </c>
      <c r="AY19">
        <f t="shared" si="38"/>
        <v>1</v>
      </c>
      <c r="AZ19">
        <f t="shared" si="39"/>
        <v>5</v>
      </c>
      <c r="BA19">
        <f t="shared" si="40"/>
        <v>11</v>
      </c>
      <c r="BB19">
        <f t="shared" si="41"/>
        <v>11</v>
      </c>
      <c r="BC19">
        <f t="shared" si="42"/>
        <v>11</v>
      </c>
      <c r="BD19">
        <f t="shared" si="43"/>
        <v>11</v>
      </c>
      <c r="BE19">
        <f t="shared" si="44"/>
        <v>10</v>
      </c>
      <c r="BF19">
        <f t="shared" si="45"/>
        <v>10</v>
      </c>
      <c r="BG19">
        <f t="shared" si="46"/>
        <v>10</v>
      </c>
      <c r="BH19">
        <f t="shared" si="47"/>
        <v>10</v>
      </c>
      <c r="BI19">
        <f t="shared" si="48"/>
        <v>12</v>
      </c>
      <c r="BJ19">
        <f t="shared" si="49"/>
        <v>13</v>
      </c>
      <c r="BK19">
        <f t="shared" si="50"/>
        <v>11</v>
      </c>
      <c r="BL19">
        <f t="shared" si="51"/>
        <v>9</v>
      </c>
      <c r="BM19">
        <f t="shared" si="52"/>
        <v>13</v>
      </c>
      <c r="BN19">
        <f t="shared" si="53"/>
        <v>8</v>
      </c>
      <c r="BO19">
        <f t="shared" si="54"/>
        <v>13</v>
      </c>
      <c r="BP19">
        <f t="shared" si="55"/>
        <v>9</v>
      </c>
      <c r="BQ19">
        <f t="shared" si="56"/>
        <v>63284</v>
      </c>
    </row>
    <row r="20" spans="1:69" customFormat="1" x14ac:dyDescent="0.25">
      <c r="A20" t="s">
        <v>2666</v>
      </c>
      <c r="B20" s="17">
        <f>exportall2_ampl!B19</f>
        <v>9.7406000000000003E-3</v>
      </c>
      <c r="C20" s="17">
        <f>exportall2_ampl!C19</f>
        <v>8.8129999999999997E-3</v>
      </c>
      <c r="D20" s="17">
        <f>exportall2_ampl!D19</f>
        <v>8.6406999999999994E-3</v>
      </c>
      <c r="E20" s="17">
        <f>exportall2_ampl!E19</f>
        <v>8.0049000000000006E-3</v>
      </c>
      <c r="F20" s="17">
        <f>exportall2_ampl!F19</f>
        <v>7.7799000000000002E-3</v>
      </c>
      <c r="G20" s="17">
        <f>exportall2_ampl!G19</f>
        <v>7.6683000000000003E-3</v>
      </c>
      <c r="H20" s="17">
        <f>exportall2_ampl!H19</f>
        <v>7.4386000000000001E-3</v>
      </c>
      <c r="I20" s="17">
        <f>exportall2_ampl!I19</f>
        <v>7.2068000000000002E-3</v>
      </c>
      <c r="J20" s="17">
        <f>exportall2_freq!B19</f>
        <v>930.94</v>
      </c>
      <c r="K20" s="17">
        <f>exportall2_freq!C19</f>
        <v>232.39</v>
      </c>
      <c r="L20" s="17">
        <f>exportall2_freq!D19</f>
        <v>234.68</v>
      </c>
      <c r="M20" s="17">
        <f>exportall2_freq!E19</f>
        <v>1008.8</v>
      </c>
      <c r="N20" s="17">
        <f>exportall2_freq!F19</f>
        <v>229.34</v>
      </c>
      <c r="O20" s="17">
        <f>exportall2_freq!G19</f>
        <v>929.11</v>
      </c>
      <c r="P20" s="17">
        <f>exportall2_freq!H19</f>
        <v>245.97</v>
      </c>
      <c r="Q20" s="17">
        <f>exportall2_freq!I19</f>
        <v>245.67</v>
      </c>
      <c r="R20" s="17">
        <f t="shared" si="8"/>
        <v>9.7406000000000003E-3</v>
      </c>
      <c r="S20" s="17">
        <f t="shared" si="9"/>
        <v>8.8129999999999997E-3</v>
      </c>
      <c r="T20" s="17">
        <f t="shared" si="10"/>
        <v>8.6406999999999994E-3</v>
      </c>
      <c r="U20" s="17">
        <f t="shared" si="11"/>
        <v>8.0049000000000006E-3</v>
      </c>
      <c r="V20" s="17">
        <f t="shared" si="12"/>
        <v>7.7799000000000002E-3</v>
      </c>
      <c r="W20" s="17">
        <f t="shared" si="13"/>
        <v>7.6683000000000003E-3</v>
      </c>
      <c r="X20" s="17">
        <f t="shared" si="14"/>
        <v>7.4386000000000001E-3</v>
      </c>
      <c r="Y20" s="17">
        <f t="shared" si="15"/>
        <v>7.2068000000000002E-3</v>
      </c>
      <c r="Z20" s="17">
        <f t="shared" si="16"/>
        <v>930.94</v>
      </c>
      <c r="AA20" s="17">
        <f t="shared" si="17"/>
        <v>232.39</v>
      </c>
      <c r="AB20" s="17">
        <f t="shared" si="18"/>
        <v>234.68</v>
      </c>
      <c r="AC20" s="17">
        <f t="shared" si="19"/>
        <v>1008.8</v>
      </c>
      <c r="AD20" s="17">
        <f t="shared" si="20"/>
        <v>229.34</v>
      </c>
      <c r="AE20" s="17">
        <f t="shared" si="21"/>
        <v>929.11</v>
      </c>
      <c r="AF20" s="17">
        <f t="shared" si="22"/>
        <v>245.97</v>
      </c>
      <c r="AG20" s="17">
        <f t="shared" si="23"/>
        <v>245.67</v>
      </c>
      <c r="AH20" s="18">
        <f>szenzoradatok!D21</f>
        <v>63.2699</v>
      </c>
      <c r="AJ20" t="str">
        <f t="shared" si="6"/>
        <v>o18</v>
      </c>
      <c r="AK20">
        <f t="shared" si="24"/>
        <v>4</v>
      </c>
      <c r="AL20">
        <f t="shared" si="25"/>
        <v>4</v>
      </c>
      <c r="AM20">
        <f t="shared" si="26"/>
        <v>4</v>
      </c>
      <c r="AN20">
        <f t="shared" si="27"/>
        <v>4</v>
      </c>
      <c r="AO20">
        <f t="shared" si="28"/>
        <v>4</v>
      </c>
      <c r="AP20">
        <f t="shared" si="29"/>
        <v>4</v>
      </c>
      <c r="AQ20">
        <f t="shared" si="30"/>
        <v>4</v>
      </c>
      <c r="AR20">
        <f t="shared" si="31"/>
        <v>4</v>
      </c>
      <c r="AS20">
        <f t="shared" si="32"/>
        <v>1</v>
      </c>
      <c r="AT20">
        <f t="shared" si="33"/>
        <v>5</v>
      </c>
      <c r="AU20">
        <f t="shared" si="34"/>
        <v>3</v>
      </c>
      <c r="AV20">
        <f t="shared" si="35"/>
        <v>1</v>
      </c>
      <c r="AW20">
        <f t="shared" si="36"/>
        <v>5</v>
      </c>
      <c r="AX20">
        <f t="shared" si="37"/>
        <v>1</v>
      </c>
      <c r="AY20">
        <f t="shared" si="38"/>
        <v>2</v>
      </c>
      <c r="AZ20">
        <f t="shared" si="39"/>
        <v>2</v>
      </c>
      <c r="BA20">
        <f t="shared" si="40"/>
        <v>9</v>
      </c>
      <c r="BB20">
        <f t="shared" si="41"/>
        <v>9</v>
      </c>
      <c r="BC20">
        <f t="shared" si="42"/>
        <v>10</v>
      </c>
      <c r="BD20">
        <f t="shared" si="43"/>
        <v>10</v>
      </c>
      <c r="BE20">
        <f t="shared" si="44"/>
        <v>10</v>
      </c>
      <c r="BF20">
        <f t="shared" si="45"/>
        <v>10</v>
      </c>
      <c r="BG20">
        <f t="shared" si="46"/>
        <v>10</v>
      </c>
      <c r="BH20">
        <f t="shared" si="47"/>
        <v>10</v>
      </c>
      <c r="BI20">
        <f t="shared" si="48"/>
        <v>13</v>
      </c>
      <c r="BJ20">
        <f t="shared" si="49"/>
        <v>9</v>
      </c>
      <c r="BK20">
        <f t="shared" si="50"/>
        <v>10</v>
      </c>
      <c r="BL20">
        <f t="shared" si="51"/>
        <v>13</v>
      </c>
      <c r="BM20">
        <f t="shared" si="52"/>
        <v>8</v>
      </c>
      <c r="BN20">
        <f t="shared" si="53"/>
        <v>12</v>
      </c>
      <c r="BO20">
        <f t="shared" si="54"/>
        <v>12</v>
      </c>
      <c r="BP20">
        <f t="shared" si="55"/>
        <v>11</v>
      </c>
      <c r="BQ20">
        <f t="shared" si="56"/>
        <v>63269</v>
      </c>
    </row>
    <row r="21" spans="1:69" customFormat="1" x14ac:dyDescent="0.25">
      <c r="A21" t="s">
        <v>2667</v>
      </c>
      <c r="B21" s="17">
        <f>exportall2_ampl!B20</f>
        <v>7.8375000000000007E-3</v>
      </c>
      <c r="C21" s="17">
        <f>exportall2_ampl!C20</f>
        <v>7.8021000000000002E-3</v>
      </c>
      <c r="D21" s="17">
        <f>exportall2_ampl!D20</f>
        <v>7.5854E-3</v>
      </c>
      <c r="E21" s="17">
        <f>exportall2_ampl!E20</f>
        <v>7.3410000000000003E-3</v>
      </c>
      <c r="F21" s="17">
        <f>exportall2_ampl!F20</f>
        <v>7.1739999999999998E-3</v>
      </c>
      <c r="G21" s="17">
        <f>exportall2_ampl!G20</f>
        <v>7.0190000000000001E-3</v>
      </c>
      <c r="H21" s="17">
        <f>exportall2_ampl!H20</f>
        <v>6.9861000000000003E-3</v>
      </c>
      <c r="I21" s="17">
        <f>exportall2_ampl!I20</f>
        <v>6.8313999999999996E-3</v>
      </c>
      <c r="J21" s="17">
        <f>exportall2_freq!B20</f>
        <v>1010.4</v>
      </c>
      <c r="K21" s="17">
        <f>exportall2_freq!C20</f>
        <v>1440.1</v>
      </c>
      <c r="L21" s="17">
        <f>exportall2_freq!D20</f>
        <v>1431.9</v>
      </c>
      <c r="M21" s="17">
        <f>exportall2_freq!E20</f>
        <v>1449</v>
      </c>
      <c r="N21" s="17">
        <f>exportall2_freq!F20</f>
        <v>1438.6</v>
      </c>
      <c r="O21" s="17">
        <f>exportall2_freq!G20</f>
        <v>1449.1</v>
      </c>
      <c r="P21" s="17">
        <f>exportall2_freq!H20</f>
        <v>233.92</v>
      </c>
      <c r="Q21" s="17">
        <f>exportall2_freq!I20</f>
        <v>1444.4</v>
      </c>
      <c r="R21" s="17">
        <f t="shared" si="8"/>
        <v>7.8375000000000007E-3</v>
      </c>
      <c r="S21" s="17">
        <f t="shared" si="9"/>
        <v>7.8021000000000002E-3</v>
      </c>
      <c r="T21" s="17">
        <f t="shared" si="10"/>
        <v>7.5854E-3</v>
      </c>
      <c r="U21" s="17">
        <f t="shared" si="11"/>
        <v>7.3410000000000003E-3</v>
      </c>
      <c r="V21" s="17">
        <f t="shared" si="12"/>
        <v>7.1739999999999998E-3</v>
      </c>
      <c r="W21" s="17">
        <f t="shared" si="13"/>
        <v>7.0190000000000001E-3</v>
      </c>
      <c r="X21" s="17">
        <f t="shared" si="14"/>
        <v>6.9861000000000003E-3</v>
      </c>
      <c r="Y21" s="17">
        <f t="shared" si="15"/>
        <v>6.8313999999999996E-3</v>
      </c>
      <c r="Z21" s="17">
        <f t="shared" si="16"/>
        <v>1010.4</v>
      </c>
      <c r="AA21" s="17">
        <f t="shared" si="17"/>
        <v>1440.1</v>
      </c>
      <c r="AB21" s="17">
        <f t="shared" si="18"/>
        <v>1431.9</v>
      </c>
      <c r="AC21" s="17">
        <f t="shared" si="19"/>
        <v>1449</v>
      </c>
      <c r="AD21" s="17">
        <f t="shared" si="20"/>
        <v>1438.6</v>
      </c>
      <c r="AE21" s="17">
        <f t="shared" si="21"/>
        <v>1449.1</v>
      </c>
      <c r="AF21" s="17">
        <f t="shared" si="22"/>
        <v>233.92</v>
      </c>
      <c r="AG21" s="17">
        <f t="shared" si="23"/>
        <v>1444.4</v>
      </c>
      <c r="AH21" s="18">
        <f>szenzoradatok!D22</f>
        <v>69.858000000000004</v>
      </c>
      <c r="AJ21" t="str">
        <f t="shared" si="6"/>
        <v>o19</v>
      </c>
      <c r="AK21">
        <f t="shared" si="24"/>
        <v>6</v>
      </c>
      <c r="AL21">
        <f t="shared" si="25"/>
        <v>6</v>
      </c>
      <c r="AM21">
        <f t="shared" si="26"/>
        <v>6</v>
      </c>
      <c r="AN21">
        <f t="shared" si="27"/>
        <v>6</v>
      </c>
      <c r="AO21">
        <f t="shared" si="28"/>
        <v>6</v>
      </c>
      <c r="AP21">
        <f t="shared" si="29"/>
        <v>5</v>
      </c>
      <c r="AQ21">
        <f t="shared" si="30"/>
        <v>5</v>
      </c>
      <c r="AR21">
        <f t="shared" si="31"/>
        <v>5</v>
      </c>
      <c r="AS21">
        <f t="shared" si="32"/>
        <v>1</v>
      </c>
      <c r="AT21">
        <f t="shared" si="33"/>
        <v>1</v>
      </c>
      <c r="AU21">
        <f t="shared" si="34"/>
        <v>1</v>
      </c>
      <c r="AV21">
        <f t="shared" si="35"/>
        <v>1</v>
      </c>
      <c r="AW21">
        <f t="shared" si="36"/>
        <v>1</v>
      </c>
      <c r="AX21">
        <f t="shared" si="37"/>
        <v>1</v>
      </c>
      <c r="AY21">
        <f t="shared" si="38"/>
        <v>4</v>
      </c>
      <c r="AZ21">
        <f t="shared" si="39"/>
        <v>1</v>
      </c>
      <c r="BA21">
        <f t="shared" si="40"/>
        <v>8</v>
      </c>
      <c r="BB21">
        <f t="shared" si="41"/>
        <v>8</v>
      </c>
      <c r="BC21">
        <f t="shared" si="42"/>
        <v>8</v>
      </c>
      <c r="BD21">
        <f t="shared" si="43"/>
        <v>8</v>
      </c>
      <c r="BE21">
        <f t="shared" si="44"/>
        <v>8</v>
      </c>
      <c r="BF21">
        <f t="shared" si="45"/>
        <v>8</v>
      </c>
      <c r="BG21">
        <f t="shared" si="46"/>
        <v>8</v>
      </c>
      <c r="BH21">
        <f t="shared" si="47"/>
        <v>9</v>
      </c>
      <c r="BI21">
        <f t="shared" si="48"/>
        <v>13</v>
      </c>
      <c r="BJ21">
        <f t="shared" si="49"/>
        <v>13</v>
      </c>
      <c r="BK21">
        <f t="shared" si="50"/>
        <v>13</v>
      </c>
      <c r="BL21">
        <f t="shared" si="51"/>
        <v>13</v>
      </c>
      <c r="BM21">
        <f t="shared" si="52"/>
        <v>13</v>
      </c>
      <c r="BN21">
        <f t="shared" si="53"/>
        <v>13</v>
      </c>
      <c r="BO21">
        <f t="shared" si="54"/>
        <v>10</v>
      </c>
      <c r="BP21">
        <f t="shared" si="55"/>
        <v>13</v>
      </c>
      <c r="BQ21">
        <f t="shared" si="56"/>
        <v>69858</v>
      </c>
    </row>
    <row r="22" spans="1:69" customFormat="1" x14ac:dyDescent="0.25">
      <c r="A22" t="s">
        <v>2668</v>
      </c>
      <c r="B22" s="17">
        <f>exportall2_ampl!B21</f>
        <v>8.2179000000000002E-3</v>
      </c>
      <c r="C22" s="17">
        <f>exportall2_ampl!C21</f>
        <v>8.1440999999999996E-3</v>
      </c>
      <c r="D22" s="17">
        <f>exportall2_ampl!D21</f>
        <v>7.9111000000000008E-3</v>
      </c>
      <c r="E22" s="17">
        <f>exportall2_ampl!E21</f>
        <v>7.7863999999999997E-3</v>
      </c>
      <c r="F22" s="17">
        <f>exportall2_ampl!F21</f>
        <v>7.7079000000000002E-3</v>
      </c>
      <c r="G22" s="17">
        <f>exportall2_ampl!G21</f>
        <v>7.7070999999999997E-3</v>
      </c>
      <c r="H22" s="17">
        <f>exportall2_ampl!H21</f>
        <v>7.7051999999999997E-3</v>
      </c>
      <c r="I22" s="17">
        <f>exportall2_ampl!I21</f>
        <v>7.5265000000000002E-3</v>
      </c>
      <c r="J22" s="17">
        <f>exportall2_freq!B21</f>
        <v>1430.2</v>
      </c>
      <c r="K22" s="17">
        <f>exportall2_freq!C21</f>
        <v>1432.8</v>
      </c>
      <c r="L22" s="17">
        <f>exportall2_freq!D21</f>
        <v>217.44</v>
      </c>
      <c r="M22" s="17">
        <f>exportall2_freq!E21</f>
        <v>236.82</v>
      </c>
      <c r="N22" s="17">
        <f>exportall2_freq!F21</f>
        <v>229.03</v>
      </c>
      <c r="O22" s="17">
        <f>exportall2_freq!G21</f>
        <v>932.16</v>
      </c>
      <c r="P22" s="17">
        <f>exportall2_freq!H21</f>
        <v>235.9</v>
      </c>
      <c r="Q22" s="17">
        <f>exportall2_freq!I21</f>
        <v>218.05</v>
      </c>
      <c r="R22" s="17">
        <f t="shared" si="8"/>
        <v>8.2179000000000002E-3</v>
      </c>
      <c r="S22" s="17">
        <f t="shared" si="9"/>
        <v>8.1440999999999996E-3</v>
      </c>
      <c r="T22" s="17">
        <f t="shared" si="10"/>
        <v>7.9111000000000008E-3</v>
      </c>
      <c r="U22" s="17">
        <f t="shared" si="11"/>
        <v>7.7863999999999997E-3</v>
      </c>
      <c r="V22" s="17">
        <f t="shared" si="12"/>
        <v>7.7079000000000002E-3</v>
      </c>
      <c r="W22" s="17">
        <f t="shared" si="13"/>
        <v>7.7070999999999997E-3</v>
      </c>
      <c r="X22" s="17">
        <f t="shared" si="14"/>
        <v>7.7051999999999997E-3</v>
      </c>
      <c r="Y22" s="17">
        <f t="shared" si="15"/>
        <v>7.5265000000000002E-3</v>
      </c>
      <c r="Z22" s="17">
        <f t="shared" si="16"/>
        <v>1430.2</v>
      </c>
      <c r="AA22" s="17">
        <f t="shared" si="17"/>
        <v>1432.8</v>
      </c>
      <c r="AB22" s="17">
        <f t="shared" si="18"/>
        <v>217.44</v>
      </c>
      <c r="AC22" s="17">
        <f t="shared" si="19"/>
        <v>236.82</v>
      </c>
      <c r="AD22" s="17">
        <f t="shared" si="20"/>
        <v>229.03</v>
      </c>
      <c r="AE22" s="17">
        <f t="shared" si="21"/>
        <v>932.16</v>
      </c>
      <c r="AF22" s="17">
        <f t="shared" si="22"/>
        <v>235.9</v>
      </c>
      <c r="AG22" s="17">
        <f t="shared" si="23"/>
        <v>218.05</v>
      </c>
      <c r="AH22" s="18">
        <f>szenzoradatok!D23</f>
        <v>69.885099999999994</v>
      </c>
      <c r="AJ22" t="str">
        <f t="shared" si="6"/>
        <v>o20</v>
      </c>
      <c r="AK22">
        <f t="shared" si="24"/>
        <v>6</v>
      </c>
      <c r="AL22">
        <f t="shared" si="25"/>
        <v>6</v>
      </c>
      <c r="AM22">
        <f t="shared" si="26"/>
        <v>5</v>
      </c>
      <c r="AN22">
        <f t="shared" si="27"/>
        <v>5</v>
      </c>
      <c r="AO22">
        <f t="shared" si="28"/>
        <v>4</v>
      </c>
      <c r="AP22">
        <f t="shared" si="29"/>
        <v>4</v>
      </c>
      <c r="AQ22">
        <f t="shared" si="30"/>
        <v>3</v>
      </c>
      <c r="AR22">
        <f t="shared" si="31"/>
        <v>3</v>
      </c>
      <c r="AS22">
        <f t="shared" si="32"/>
        <v>1</v>
      </c>
      <c r="AT22">
        <f t="shared" si="33"/>
        <v>1</v>
      </c>
      <c r="AU22">
        <f t="shared" si="34"/>
        <v>5</v>
      </c>
      <c r="AV22">
        <f t="shared" si="35"/>
        <v>4</v>
      </c>
      <c r="AW22">
        <f t="shared" si="36"/>
        <v>5</v>
      </c>
      <c r="AX22">
        <f t="shared" si="37"/>
        <v>1</v>
      </c>
      <c r="AY22">
        <f t="shared" si="38"/>
        <v>3</v>
      </c>
      <c r="AZ22">
        <f t="shared" si="39"/>
        <v>6</v>
      </c>
      <c r="BA22">
        <f t="shared" si="40"/>
        <v>8</v>
      </c>
      <c r="BB22">
        <f t="shared" si="41"/>
        <v>8</v>
      </c>
      <c r="BC22">
        <f t="shared" si="42"/>
        <v>9</v>
      </c>
      <c r="BD22">
        <f t="shared" si="43"/>
        <v>9</v>
      </c>
      <c r="BE22">
        <f t="shared" si="44"/>
        <v>9</v>
      </c>
      <c r="BF22">
        <f t="shared" si="45"/>
        <v>10</v>
      </c>
      <c r="BG22">
        <f t="shared" si="46"/>
        <v>10</v>
      </c>
      <c r="BH22">
        <f t="shared" si="47"/>
        <v>11</v>
      </c>
      <c r="BI22">
        <f t="shared" si="48"/>
        <v>13</v>
      </c>
      <c r="BJ22">
        <f t="shared" si="49"/>
        <v>13</v>
      </c>
      <c r="BK22">
        <f t="shared" si="50"/>
        <v>9</v>
      </c>
      <c r="BL22">
        <f t="shared" si="51"/>
        <v>10</v>
      </c>
      <c r="BM22">
        <f t="shared" si="52"/>
        <v>8</v>
      </c>
      <c r="BN22">
        <f t="shared" si="53"/>
        <v>13</v>
      </c>
      <c r="BO22">
        <f t="shared" si="54"/>
        <v>11</v>
      </c>
      <c r="BP22">
        <f t="shared" si="55"/>
        <v>8</v>
      </c>
      <c r="BQ22">
        <f t="shared" si="56"/>
        <v>69885</v>
      </c>
    </row>
    <row r="23" spans="1:69" customFormat="1" x14ac:dyDescent="0.25">
      <c r="A23" t="s">
        <v>41</v>
      </c>
      <c r="B23" s="17">
        <f>exportall2_ampl!B22</f>
        <v>7.2074000000000001E-3</v>
      </c>
      <c r="C23" s="17">
        <f>exportall2_ampl!C22</f>
        <v>7.0973E-3</v>
      </c>
      <c r="D23" s="17">
        <f>exportall2_ampl!D22</f>
        <v>6.9844E-3</v>
      </c>
      <c r="E23" s="17">
        <f>exportall2_ampl!E22</f>
        <v>6.6727000000000002E-3</v>
      </c>
      <c r="F23" s="17">
        <f>exportall2_ampl!F22</f>
        <v>6.43E-3</v>
      </c>
      <c r="G23" s="17">
        <f>exportall2_ampl!G22</f>
        <v>6.4200999999999998E-3</v>
      </c>
      <c r="H23" s="17">
        <f>exportall2_ampl!H22</f>
        <v>6.2934000000000002E-3</v>
      </c>
      <c r="I23" s="17">
        <f>exportall2_ampl!I22</f>
        <v>6.1092999999999998E-3</v>
      </c>
      <c r="J23" s="17">
        <f>exportall2_freq!B22</f>
        <v>213.78</v>
      </c>
      <c r="K23" s="17">
        <f>exportall2_freq!C22</f>
        <v>217.13</v>
      </c>
      <c r="L23" s="17">
        <f>exportall2_freq!D22</f>
        <v>1008.6</v>
      </c>
      <c r="M23" s="17">
        <f>exportall2_freq!E22</f>
        <v>207.37</v>
      </c>
      <c r="N23" s="17">
        <f>exportall2_freq!F22</f>
        <v>1429.3</v>
      </c>
      <c r="O23" s="17">
        <f>exportall2_freq!G22</f>
        <v>939.64</v>
      </c>
      <c r="P23" s="17">
        <f>exportall2_freq!H22</f>
        <v>1444.2</v>
      </c>
      <c r="Q23" s="17">
        <f>exportall2_freq!I22</f>
        <v>1445.9</v>
      </c>
      <c r="R23" s="17">
        <f t="shared" si="8"/>
        <v>7.2074000000000001E-3</v>
      </c>
      <c r="S23" s="17">
        <f t="shared" si="9"/>
        <v>7.0973E-3</v>
      </c>
      <c r="T23" s="17">
        <f t="shared" si="10"/>
        <v>6.9844E-3</v>
      </c>
      <c r="U23" s="17">
        <f t="shared" si="11"/>
        <v>6.6727000000000002E-3</v>
      </c>
      <c r="V23" s="17">
        <f t="shared" si="12"/>
        <v>6.43E-3</v>
      </c>
      <c r="W23" s="17">
        <f t="shared" si="13"/>
        <v>6.4200999999999998E-3</v>
      </c>
      <c r="X23" s="17">
        <f t="shared" si="14"/>
        <v>6.2934000000000002E-3</v>
      </c>
      <c r="Y23" s="17">
        <f t="shared" si="15"/>
        <v>6.1092999999999998E-3</v>
      </c>
      <c r="Z23" s="17">
        <f t="shared" si="16"/>
        <v>213.78</v>
      </c>
      <c r="AA23" s="17">
        <f t="shared" si="17"/>
        <v>217.13</v>
      </c>
      <c r="AB23" s="17">
        <f t="shared" si="18"/>
        <v>1008.6</v>
      </c>
      <c r="AC23" s="17">
        <f t="shared" si="19"/>
        <v>207.37</v>
      </c>
      <c r="AD23" s="17">
        <f t="shared" si="20"/>
        <v>1429.3</v>
      </c>
      <c r="AE23" s="17">
        <f t="shared" si="21"/>
        <v>939.64</v>
      </c>
      <c r="AF23" s="17">
        <f t="shared" si="22"/>
        <v>1444.2</v>
      </c>
      <c r="AG23" s="17">
        <f t="shared" si="23"/>
        <v>1445.9</v>
      </c>
      <c r="AH23" s="18">
        <f>szenzoradatok!D24</f>
        <v>69.918999999999997</v>
      </c>
      <c r="AJ23" t="str">
        <f t="shared" si="6"/>
        <v>o21</v>
      </c>
      <c r="AK23">
        <f t="shared" si="24"/>
        <v>6</v>
      </c>
      <c r="AL23">
        <f t="shared" si="25"/>
        <v>6</v>
      </c>
      <c r="AM23">
        <f t="shared" si="26"/>
        <v>6</v>
      </c>
      <c r="AN23">
        <f t="shared" si="27"/>
        <v>6</v>
      </c>
      <c r="AO23">
        <f t="shared" si="28"/>
        <v>6</v>
      </c>
      <c r="AP23">
        <f t="shared" si="29"/>
        <v>6</v>
      </c>
      <c r="AQ23">
        <f t="shared" si="30"/>
        <v>6</v>
      </c>
      <c r="AR23">
        <f t="shared" si="31"/>
        <v>6</v>
      </c>
      <c r="AS23">
        <f t="shared" si="32"/>
        <v>7</v>
      </c>
      <c r="AT23">
        <f t="shared" si="33"/>
        <v>6</v>
      </c>
      <c r="AU23">
        <f t="shared" si="34"/>
        <v>1</v>
      </c>
      <c r="AV23">
        <f t="shared" si="35"/>
        <v>7</v>
      </c>
      <c r="AW23">
        <f t="shared" si="36"/>
        <v>1</v>
      </c>
      <c r="AX23">
        <f t="shared" si="37"/>
        <v>1</v>
      </c>
      <c r="AY23">
        <f t="shared" si="38"/>
        <v>1</v>
      </c>
      <c r="AZ23">
        <f t="shared" si="39"/>
        <v>1</v>
      </c>
      <c r="BA23">
        <f t="shared" si="40"/>
        <v>8</v>
      </c>
      <c r="BB23">
        <f t="shared" si="41"/>
        <v>8</v>
      </c>
      <c r="BC23">
        <f t="shared" si="42"/>
        <v>8</v>
      </c>
      <c r="BD23">
        <f t="shared" si="43"/>
        <v>8</v>
      </c>
      <c r="BE23">
        <f t="shared" si="44"/>
        <v>8</v>
      </c>
      <c r="BF23">
        <f t="shared" si="45"/>
        <v>8</v>
      </c>
      <c r="BG23">
        <f t="shared" si="46"/>
        <v>8</v>
      </c>
      <c r="BH23">
        <f t="shared" si="47"/>
        <v>8</v>
      </c>
      <c r="BI23">
        <f t="shared" si="48"/>
        <v>7</v>
      </c>
      <c r="BJ23">
        <f t="shared" si="49"/>
        <v>8</v>
      </c>
      <c r="BK23">
        <f t="shared" si="50"/>
        <v>13</v>
      </c>
      <c r="BL23">
        <f t="shared" si="51"/>
        <v>7</v>
      </c>
      <c r="BM23">
        <f t="shared" si="52"/>
        <v>13</v>
      </c>
      <c r="BN23">
        <f t="shared" si="53"/>
        <v>13</v>
      </c>
      <c r="BO23">
        <f t="shared" si="54"/>
        <v>13</v>
      </c>
      <c r="BP23">
        <f t="shared" si="55"/>
        <v>13</v>
      </c>
      <c r="BQ23">
        <f t="shared" si="56"/>
        <v>69919</v>
      </c>
    </row>
    <row r="24" spans="1:69" customFormat="1" x14ac:dyDescent="0.25">
      <c r="A24" t="s">
        <v>2669</v>
      </c>
      <c r="B24" s="17">
        <f>exportall2_ampl!B23</f>
        <v>8.0587000000000002E-3</v>
      </c>
      <c r="C24" s="17">
        <f>exportall2_ampl!C23</f>
        <v>7.3168E-3</v>
      </c>
      <c r="D24" s="17">
        <f>exportall2_ampl!D23</f>
        <v>6.9905999999999996E-3</v>
      </c>
      <c r="E24" s="17">
        <f>exportall2_ampl!E23</f>
        <v>6.8675999999999997E-3</v>
      </c>
      <c r="F24" s="17">
        <f>exportall2_ampl!F23</f>
        <v>6.7425000000000002E-3</v>
      </c>
      <c r="G24" s="17">
        <f>exportall2_ampl!G23</f>
        <v>6.5173000000000002E-3</v>
      </c>
      <c r="H24" s="17">
        <f>exportall2_ampl!H23</f>
        <v>6.4783000000000002E-3</v>
      </c>
      <c r="I24" s="17">
        <f>exportall2_ampl!I23</f>
        <v>6.2865999999999998E-3</v>
      </c>
      <c r="J24" s="17">
        <f>exportall2_freq!B23</f>
        <v>235.14</v>
      </c>
      <c r="K24" s="17">
        <f>exportall2_freq!C23</f>
        <v>1440.7</v>
      </c>
      <c r="L24" s="17">
        <f>exportall2_freq!D23</f>
        <v>930.33</v>
      </c>
      <c r="M24" s="17">
        <f>exportall2_freq!E23</f>
        <v>1443.3</v>
      </c>
      <c r="N24" s="17">
        <f>exportall2_freq!F23</f>
        <v>215.15</v>
      </c>
      <c r="O24" s="17">
        <f>exportall2_freq!G23</f>
        <v>1481.2</v>
      </c>
      <c r="P24" s="17">
        <f>exportall2_freq!H23</f>
        <v>1005.7</v>
      </c>
      <c r="Q24" s="17">
        <f>exportall2_freq!I23</f>
        <v>931.7</v>
      </c>
      <c r="R24" s="17">
        <f t="shared" si="8"/>
        <v>8.0587000000000002E-3</v>
      </c>
      <c r="S24" s="17">
        <f t="shared" si="9"/>
        <v>7.3168E-3</v>
      </c>
      <c r="T24" s="17">
        <f t="shared" si="10"/>
        <v>6.9905999999999996E-3</v>
      </c>
      <c r="U24" s="17">
        <f t="shared" si="11"/>
        <v>6.8675999999999997E-3</v>
      </c>
      <c r="V24" s="17">
        <f t="shared" si="12"/>
        <v>6.7425000000000002E-3</v>
      </c>
      <c r="W24" s="17">
        <f t="shared" si="13"/>
        <v>6.5173000000000002E-3</v>
      </c>
      <c r="X24" s="17">
        <f t="shared" si="14"/>
        <v>6.4783000000000002E-3</v>
      </c>
      <c r="Y24" s="17">
        <f t="shared" si="15"/>
        <v>6.2865999999999998E-3</v>
      </c>
      <c r="Z24" s="17">
        <f t="shared" si="16"/>
        <v>235.14</v>
      </c>
      <c r="AA24" s="17">
        <f t="shared" si="17"/>
        <v>1440.7</v>
      </c>
      <c r="AB24" s="17">
        <f t="shared" si="18"/>
        <v>930.33</v>
      </c>
      <c r="AC24" s="17">
        <f t="shared" si="19"/>
        <v>1443.3</v>
      </c>
      <c r="AD24" s="17">
        <f t="shared" si="20"/>
        <v>215.15</v>
      </c>
      <c r="AE24" s="17">
        <f t="shared" si="21"/>
        <v>1481.2</v>
      </c>
      <c r="AF24" s="17">
        <f t="shared" si="22"/>
        <v>1005.7</v>
      </c>
      <c r="AG24" s="17">
        <f t="shared" si="23"/>
        <v>931.7</v>
      </c>
      <c r="AH24" s="18">
        <f>szenzoradatok!D25</f>
        <v>69.944500000000005</v>
      </c>
      <c r="AJ24" t="str">
        <f t="shared" si="6"/>
        <v>o22</v>
      </c>
      <c r="AK24">
        <f t="shared" si="24"/>
        <v>6</v>
      </c>
      <c r="AL24">
        <f t="shared" si="25"/>
        <v>6</v>
      </c>
      <c r="AM24">
        <f t="shared" si="26"/>
        <v>6</v>
      </c>
      <c r="AN24">
        <f t="shared" si="27"/>
        <v>6</v>
      </c>
      <c r="AO24">
        <f t="shared" si="28"/>
        <v>6</v>
      </c>
      <c r="AP24">
        <f t="shared" si="29"/>
        <v>6</v>
      </c>
      <c r="AQ24">
        <f t="shared" si="30"/>
        <v>6</v>
      </c>
      <c r="AR24">
        <f t="shared" si="31"/>
        <v>6</v>
      </c>
      <c r="AS24">
        <f t="shared" si="32"/>
        <v>4</v>
      </c>
      <c r="AT24">
        <f t="shared" si="33"/>
        <v>1</v>
      </c>
      <c r="AU24">
        <f t="shared" si="34"/>
        <v>1</v>
      </c>
      <c r="AV24">
        <f t="shared" si="35"/>
        <v>1</v>
      </c>
      <c r="AW24">
        <f t="shared" si="36"/>
        <v>6</v>
      </c>
      <c r="AX24">
        <f t="shared" si="37"/>
        <v>1</v>
      </c>
      <c r="AY24">
        <f t="shared" si="38"/>
        <v>1</v>
      </c>
      <c r="AZ24">
        <f t="shared" si="39"/>
        <v>1</v>
      </c>
      <c r="BA24">
        <f t="shared" si="40"/>
        <v>8</v>
      </c>
      <c r="BB24">
        <f t="shared" si="41"/>
        <v>8</v>
      </c>
      <c r="BC24">
        <f t="shared" si="42"/>
        <v>8</v>
      </c>
      <c r="BD24">
        <f t="shared" si="43"/>
        <v>8</v>
      </c>
      <c r="BE24">
        <f t="shared" si="44"/>
        <v>8</v>
      </c>
      <c r="BF24">
        <f t="shared" si="45"/>
        <v>8</v>
      </c>
      <c r="BG24">
        <f t="shared" si="46"/>
        <v>8</v>
      </c>
      <c r="BH24">
        <f t="shared" si="47"/>
        <v>8</v>
      </c>
      <c r="BI24">
        <f t="shared" si="48"/>
        <v>10</v>
      </c>
      <c r="BJ24">
        <f t="shared" si="49"/>
        <v>13</v>
      </c>
      <c r="BK24">
        <f t="shared" si="50"/>
        <v>13</v>
      </c>
      <c r="BL24">
        <f t="shared" si="51"/>
        <v>13</v>
      </c>
      <c r="BM24">
        <f t="shared" si="52"/>
        <v>8</v>
      </c>
      <c r="BN24">
        <f t="shared" si="53"/>
        <v>13</v>
      </c>
      <c r="BO24">
        <f t="shared" si="54"/>
        <v>13</v>
      </c>
      <c r="BP24">
        <f t="shared" si="55"/>
        <v>12</v>
      </c>
      <c r="BQ24">
        <f t="shared" si="56"/>
        <v>69944</v>
      </c>
    </row>
    <row r="25" spans="1:69" customFormat="1" x14ac:dyDescent="0.25">
      <c r="A25" t="s">
        <v>2670</v>
      </c>
      <c r="B25" s="17">
        <f>exportall2_ampl!B24</f>
        <v>1.0664999999999999E-2</v>
      </c>
      <c r="C25" s="17">
        <f>exportall2_ampl!C24</f>
        <v>8.9282000000000007E-3</v>
      </c>
      <c r="D25" s="17">
        <f>exportall2_ampl!D24</f>
        <v>8.2348000000000005E-3</v>
      </c>
      <c r="E25" s="17">
        <f>exportall2_ampl!E24</f>
        <v>7.9460999999999993E-3</v>
      </c>
      <c r="F25" s="17">
        <f>exportall2_ampl!F24</f>
        <v>7.5950999999999996E-3</v>
      </c>
      <c r="G25" s="17">
        <f>exportall2_ampl!G24</f>
        <v>7.5744000000000002E-3</v>
      </c>
      <c r="H25" s="17">
        <f>exportall2_ampl!H24</f>
        <v>7.3155E-3</v>
      </c>
      <c r="I25" s="17">
        <f>exportall2_ampl!I24</f>
        <v>7.2386999999999998E-3</v>
      </c>
      <c r="J25" s="17">
        <f>exportall2_freq!B24</f>
        <v>216.52</v>
      </c>
      <c r="K25" s="17">
        <f>exportall2_freq!C24</f>
        <v>216.37</v>
      </c>
      <c r="L25" s="17">
        <f>exportall2_freq!D24</f>
        <v>234.68</v>
      </c>
      <c r="M25" s="17">
        <f>exportall2_freq!E24</f>
        <v>242.46</v>
      </c>
      <c r="N25" s="17">
        <f>exportall2_freq!F24</f>
        <v>285.8</v>
      </c>
      <c r="O25" s="17">
        <f>exportall2_freq!G24</f>
        <v>1433.4</v>
      </c>
      <c r="P25" s="17">
        <f>exportall2_freq!H24</f>
        <v>1498</v>
      </c>
      <c r="Q25" s="17">
        <f>exportall2_freq!I24</f>
        <v>189.97</v>
      </c>
      <c r="R25" s="17">
        <f t="shared" si="8"/>
        <v>1.0664999999999999E-2</v>
      </c>
      <c r="S25" s="17">
        <f t="shared" si="9"/>
        <v>8.9282000000000007E-3</v>
      </c>
      <c r="T25" s="17">
        <f t="shared" si="10"/>
        <v>8.2348000000000005E-3</v>
      </c>
      <c r="U25" s="17">
        <f t="shared" si="11"/>
        <v>7.9460999999999993E-3</v>
      </c>
      <c r="V25" s="17">
        <f t="shared" si="12"/>
        <v>7.5950999999999996E-3</v>
      </c>
      <c r="W25" s="17">
        <f t="shared" si="13"/>
        <v>7.5744000000000002E-3</v>
      </c>
      <c r="X25" s="17">
        <f t="shared" si="14"/>
        <v>7.3155E-3</v>
      </c>
      <c r="Y25" s="17">
        <f t="shared" si="15"/>
        <v>7.2386999999999998E-3</v>
      </c>
      <c r="Z25" s="17">
        <f t="shared" si="16"/>
        <v>216.52</v>
      </c>
      <c r="AA25" s="17">
        <f t="shared" si="17"/>
        <v>216.37</v>
      </c>
      <c r="AB25" s="17">
        <f t="shared" si="18"/>
        <v>234.68</v>
      </c>
      <c r="AC25" s="17">
        <f t="shared" si="19"/>
        <v>242.46</v>
      </c>
      <c r="AD25" s="17">
        <f t="shared" si="20"/>
        <v>285.8</v>
      </c>
      <c r="AE25" s="17">
        <f t="shared" si="21"/>
        <v>1433.4</v>
      </c>
      <c r="AF25" s="17">
        <f t="shared" si="22"/>
        <v>1498</v>
      </c>
      <c r="AG25" s="17">
        <f t="shared" si="23"/>
        <v>189.97</v>
      </c>
      <c r="AH25" s="18">
        <f>szenzoradatok!D26</f>
        <v>69.983000000000004</v>
      </c>
      <c r="AJ25" t="str">
        <f t="shared" si="6"/>
        <v>o23</v>
      </c>
      <c r="AK25">
        <f t="shared" si="24"/>
        <v>4</v>
      </c>
      <c r="AL25">
        <f t="shared" si="25"/>
        <v>4</v>
      </c>
      <c r="AM25">
        <f t="shared" si="26"/>
        <v>5</v>
      </c>
      <c r="AN25">
        <f t="shared" si="27"/>
        <v>4</v>
      </c>
      <c r="AO25">
        <f t="shared" si="28"/>
        <v>5</v>
      </c>
      <c r="AP25">
        <f t="shared" si="29"/>
        <v>4</v>
      </c>
      <c r="AQ25">
        <f t="shared" si="30"/>
        <v>4</v>
      </c>
      <c r="AR25">
        <f t="shared" si="31"/>
        <v>4</v>
      </c>
      <c r="AS25">
        <f t="shared" si="32"/>
        <v>7</v>
      </c>
      <c r="AT25">
        <f t="shared" si="33"/>
        <v>6</v>
      </c>
      <c r="AU25">
        <f t="shared" si="34"/>
        <v>3</v>
      </c>
      <c r="AV25">
        <f t="shared" si="35"/>
        <v>3</v>
      </c>
      <c r="AW25">
        <f t="shared" si="36"/>
        <v>1</v>
      </c>
      <c r="AX25">
        <f t="shared" si="37"/>
        <v>1</v>
      </c>
      <c r="AY25">
        <f t="shared" si="38"/>
        <v>1</v>
      </c>
      <c r="AZ25">
        <f t="shared" si="39"/>
        <v>7</v>
      </c>
      <c r="BA25">
        <f t="shared" si="40"/>
        <v>10</v>
      </c>
      <c r="BB25">
        <f t="shared" si="41"/>
        <v>9</v>
      </c>
      <c r="BC25">
        <f t="shared" si="42"/>
        <v>9</v>
      </c>
      <c r="BD25">
        <f t="shared" si="43"/>
        <v>9</v>
      </c>
      <c r="BE25">
        <f t="shared" si="44"/>
        <v>9</v>
      </c>
      <c r="BF25">
        <f t="shared" si="45"/>
        <v>9</v>
      </c>
      <c r="BG25">
        <f t="shared" si="46"/>
        <v>10</v>
      </c>
      <c r="BH25">
        <f t="shared" si="47"/>
        <v>10</v>
      </c>
      <c r="BI25">
        <f t="shared" si="48"/>
        <v>7</v>
      </c>
      <c r="BJ25">
        <f t="shared" si="49"/>
        <v>8</v>
      </c>
      <c r="BK25">
        <f t="shared" si="50"/>
        <v>10</v>
      </c>
      <c r="BL25">
        <f t="shared" si="51"/>
        <v>11</v>
      </c>
      <c r="BM25">
        <f t="shared" si="52"/>
        <v>12</v>
      </c>
      <c r="BN25">
        <f t="shared" si="53"/>
        <v>13</v>
      </c>
      <c r="BO25">
        <f t="shared" si="54"/>
        <v>13</v>
      </c>
      <c r="BP25">
        <f t="shared" si="55"/>
        <v>7</v>
      </c>
      <c r="BQ25">
        <f t="shared" si="56"/>
        <v>69983</v>
      </c>
    </row>
    <row r="26" spans="1:69" customFormat="1" x14ac:dyDescent="0.25">
      <c r="A26" t="s">
        <v>2671</v>
      </c>
      <c r="B26" s="17">
        <f>exportall2_ampl!B25</f>
        <v>8.6502999999999997E-3</v>
      </c>
      <c r="C26" s="17">
        <f>exportall2_ampl!C25</f>
        <v>8.3233999999999999E-3</v>
      </c>
      <c r="D26" s="17">
        <f>exportall2_ampl!D25</f>
        <v>7.8382999999999994E-3</v>
      </c>
      <c r="E26" s="17">
        <f>exportall2_ampl!E25</f>
        <v>7.3594999999999997E-3</v>
      </c>
      <c r="F26" s="17">
        <f>exportall2_ampl!F25</f>
        <v>7.3020000000000003E-3</v>
      </c>
      <c r="G26" s="17">
        <f>exportall2_ampl!G25</f>
        <v>7.0108999999999996E-3</v>
      </c>
      <c r="H26" s="17">
        <f>exportall2_ampl!H25</f>
        <v>6.9798000000000004E-3</v>
      </c>
      <c r="I26" s="17">
        <f>exportall2_ampl!I25</f>
        <v>6.9014999999999996E-3</v>
      </c>
      <c r="J26" s="17">
        <f>exportall2_freq!B25</f>
        <v>233</v>
      </c>
      <c r="K26" s="17">
        <f>exportall2_freq!C25</f>
        <v>228.58</v>
      </c>
      <c r="L26" s="17">
        <f>exportall2_freq!D25</f>
        <v>181.73</v>
      </c>
      <c r="M26" s="17">
        <f>exportall2_freq!E25</f>
        <v>227.81</v>
      </c>
      <c r="N26" s="17">
        <f>exportall2_freq!F25</f>
        <v>232.54</v>
      </c>
      <c r="O26" s="17">
        <f>exportall2_freq!G25</f>
        <v>245.51</v>
      </c>
      <c r="P26" s="17">
        <f>exportall2_freq!H25</f>
        <v>233.15</v>
      </c>
      <c r="Q26" s="17">
        <f>exportall2_freq!I25</f>
        <v>222.93</v>
      </c>
      <c r="R26" s="17">
        <f t="shared" si="8"/>
        <v>8.6502999999999997E-3</v>
      </c>
      <c r="S26" s="17">
        <f t="shared" si="9"/>
        <v>8.3233999999999999E-3</v>
      </c>
      <c r="T26" s="17">
        <f t="shared" si="10"/>
        <v>7.8382999999999994E-3</v>
      </c>
      <c r="U26" s="17">
        <f t="shared" si="11"/>
        <v>7.3594999999999997E-3</v>
      </c>
      <c r="V26" s="17">
        <f t="shared" si="12"/>
        <v>7.3020000000000003E-3</v>
      </c>
      <c r="W26" s="17">
        <f t="shared" si="13"/>
        <v>7.0108999999999996E-3</v>
      </c>
      <c r="X26" s="17">
        <f t="shared" si="14"/>
        <v>6.9798000000000004E-3</v>
      </c>
      <c r="Y26" s="17">
        <f t="shared" si="15"/>
        <v>6.9014999999999996E-3</v>
      </c>
      <c r="Z26" s="17">
        <f t="shared" si="16"/>
        <v>233</v>
      </c>
      <c r="AA26" s="17">
        <f t="shared" si="17"/>
        <v>228.58</v>
      </c>
      <c r="AB26" s="17">
        <f t="shared" si="18"/>
        <v>181.73</v>
      </c>
      <c r="AC26" s="17">
        <f t="shared" si="19"/>
        <v>227.81</v>
      </c>
      <c r="AD26" s="17">
        <f t="shared" si="20"/>
        <v>232.54</v>
      </c>
      <c r="AE26" s="17">
        <f t="shared" si="21"/>
        <v>245.51</v>
      </c>
      <c r="AF26" s="17">
        <f t="shared" si="22"/>
        <v>233.15</v>
      </c>
      <c r="AG26" s="17">
        <f t="shared" si="23"/>
        <v>222.93</v>
      </c>
      <c r="AH26" s="18">
        <f>szenzoradatok!D27</f>
        <v>70.004400000000004</v>
      </c>
      <c r="AJ26" t="str">
        <f t="shared" si="6"/>
        <v>o24</v>
      </c>
      <c r="AK26">
        <f t="shared" si="24"/>
        <v>5</v>
      </c>
      <c r="AL26">
        <f t="shared" si="25"/>
        <v>5</v>
      </c>
      <c r="AM26">
        <f t="shared" si="26"/>
        <v>5</v>
      </c>
      <c r="AN26">
        <f t="shared" si="27"/>
        <v>5</v>
      </c>
      <c r="AO26">
        <f t="shared" si="28"/>
        <v>5</v>
      </c>
      <c r="AP26">
        <f t="shared" si="29"/>
        <v>6</v>
      </c>
      <c r="AQ26">
        <f t="shared" si="30"/>
        <v>5</v>
      </c>
      <c r="AR26">
        <f t="shared" si="31"/>
        <v>5</v>
      </c>
      <c r="AS26">
        <f t="shared" si="32"/>
        <v>5</v>
      </c>
      <c r="AT26">
        <f t="shared" si="33"/>
        <v>5</v>
      </c>
      <c r="AU26">
        <f t="shared" si="34"/>
        <v>7</v>
      </c>
      <c r="AV26">
        <f t="shared" si="35"/>
        <v>6</v>
      </c>
      <c r="AW26">
        <f t="shared" si="36"/>
        <v>4</v>
      </c>
      <c r="AX26">
        <f t="shared" si="37"/>
        <v>2</v>
      </c>
      <c r="AY26">
        <f t="shared" si="38"/>
        <v>4</v>
      </c>
      <c r="AZ26">
        <f t="shared" si="39"/>
        <v>5</v>
      </c>
      <c r="BA26">
        <f t="shared" si="40"/>
        <v>8</v>
      </c>
      <c r="BB26">
        <f t="shared" si="41"/>
        <v>9</v>
      </c>
      <c r="BC26">
        <f t="shared" si="42"/>
        <v>8</v>
      </c>
      <c r="BD26">
        <f t="shared" si="43"/>
        <v>8</v>
      </c>
      <c r="BE26">
        <f t="shared" si="44"/>
        <v>9</v>
      </c>
      <c r="BF26">
        <f t="shared" si="45"/>
        <v>8</v>
      </c>
      <c r="BG26">
        <f t="shared" si="46"/>
        <v>8</v>
      </c>
      <c r="BH26">
        <f t="shared" si="47"/>
        <v>9</v>
      </c>
      <c r="BI26">
        <f t="shared" si="48"/>
        <v>9</v>
      </c>
      <c r="BJ26">
        <f t="shared" si="49"/>
        <v>8</v>
      </c>
      <c r="BK26">
        <f t="shared" si="50"/>
        <v>6</v>
      </c>
      <c r="BL26">
        <f t="shared" si="51"/>
        <v>8</v>
      </c>
      <c r="BM26">
        <f t="shared" si="52"/>
        <v>9</v>
      </c>
      <c r="BN26">
        <f t="shared" si="53"/>
        <v>12</v>
      </c>
      <c r="BO26">
        <f t="shared" si="54"/>
        <v>10</v>
      </c>
      <c r="BP26">
        <f t="shared" si="55"/>
        <v>8</v>
      </c>
      <c r="BQ26">
        <f t="shared" si="56"/>
        <v>70004</v>
      </c>
    </row>
    <row r="27" spans="1:69" customFormat="1" x14ac:dyDescent="0.25">
      <c r="A27" t="s">
        <v>2672</v>
      </c>
      <c r="B27" s="17">
        <f>exportall2_ampl!B26</f>
        <v>9.4459999999999995E-3</v>
      </c>
      <c r="C27" s="17">
        <f>exportall2_ampl!C26</f>
        <v>9.1871999999999995E-3</v>
      </c>
      <c r="D27" s="17">
        <f>exportall2_ampl!D26</f>
        <v>8.6449999999999999E-3</v>
      </c>
      <c r="E27" s="17">
        <f>exportall2_ampl!E26</f>
        <v>8.5346999999999992E-3</v>
      </c>
      <c r="F27" s="17">
        <f>exportall2_ampl!F26</f>
        <v>8.3836999999999991E-3</v>
      </c>
      <c r="G27" s="17">
        <f>exportall2_ampl!G26</f>
        <v>8.3797999999999997E-3</v>
      </c>
      <c r="H27" s="17">
        <f>exportall2_ampl!H26</f>
        <v>8.3613000000000003E-3</v>
      </c>
      <c r="I27" s="17">
        <f>exportall2_ampl!I26</f>
        <v>8.1387999999999999E-3</v>
      </c>
      <c r="J27" s="17">
        <f>exportall2_freq!B26</f>
        <v>228.58</v>
      </c>
      <c r="K27" s="17">
        <f>exportall2_freq!C26</f>
        <v>1437.1</v>
      </c>
      <c r="L27" s="17">
        <f>exportall2_freq!D26</f>
        <v>236.36</v>
      </c>
      <c r="M27" s="17">
        <f>exportall2_freq!E26</f>
        <v>1437.7</v>
      </c>
      <c r="N27" s="17">
        <f>exportall2_freq!F26</f>
        <v>210.27</v>
      </c>
      <c r="O27" s="17">
        <f>exportall2_freq!G26</f>
        <v>230.41</v>
      </c>
      <c r="P27" s="17">
        <f>exportall2_freq!H26</f>
        <v>1443.9</v>
      </c>
      <c r="Q27" s="17">
        <f>exportall2_freq!I26</f>
        <v>238.19</v>
      </c>
      <c r="R27" s="17">
        <f t="shared" si="8"/>
        <v>9.4459999999999995E-3</v>
      </c>
      <c r="S27" s="17">
        <f t="shared" si="9"/>
        <v>9.1871999999999995E-3</v>
      </c>
      <c r="T27" s="17">
        <f t="shared" si="10"/>
        <v>8.6449999999999999E-3</v>
      </c>
      <c r="U27" s="17">
        <f t="shared" si="11"/>
        <v>8.5346999999999992E-3</v>
      </c>
      <c r="V27" s="17">
        <f t="shared" si="12"/>
        <v>8.3836999999999991E-3</v>
      </c>
      <c r="W27" s="17">
        <f t="shared" si="13"/>
        <v>8.3797999999999997E-3</v>
      </c>
      <c r="X27" s="17">
        <f t="shared" si="14"/>
        <v>8.3613000000000003E-3</v>
      </c>
      <c r="Y27" s="17">
        <f t="shared" si="15"/>
        <v>8.1387999999999999E-3</v>
      </c>
      <c r="Z27" s="17">
        <f t="shared" si="16"/>
        <v>228.58</v>
      </c>
      <c r="AA27" s="17">
        <f t="shared" si="17"/>
        <v>1437.1</v>
      </c>
      <c r="AB27" s="17">
        <f t="shared" si="18"/>
        <v>236.36</v>
      </c>
      <c r="AC27" s="17">
        <f t="shared" si="19"/>
        <v>1437.7</v>
      </c>
      <c r="AD27" s="17">
        <f t="shared" si="20"/>
        <v>210.27</v>
      </c>
      <c r="AE27" s="17">
        <f t="shared" si="21"/>
        <v>230.41</v>
      </c>
      <c r="AF27" s="17">
        <f t="shared" si="22"/>
        <v>1443.9</v>
      </c>
      <c r="AG27" s="17">
        <f t="shared" si="23"/>
        <v>238.19</v>
      </c>
      <c r="AH27" s="18">
        <f>szenzoradatok!D28</f>
        <v>75.319800000000001</v>
      </c>
      <c r="AJ27" t="str">
        <f t="shared" si="6"/>
        <v>o25</v>
      </c>
      <c r="AK27">
        <f t="shared" si="24"/>
        <v>5</v>
      </c>
      <c r="AL27">
        <f t="shared" si="25"/>
        <v>4</v>
      </c>
      <c r="AM27">
        <f t="shared" si="26"/>
        <v>3</v>
      </c>
      <c r="AN27">
        <f t="shared" si="27"/>
        <v>3</v>
      </c>
      <c r="AO27">
        <f t="shared" si="28"/>
        <v>3</v>
      </c>
      <c r="AP27">
        <f t="shared" si="29"/>
        <v>2</v>
      </c>
      <c r="AQ27">
        <f t="shared" si="30"/>
        <v>2</v>
      </c>
      <c r="AR27">
        <f t="shared" si="31"/>
        <v>2</v>
      </c>
      <c r="AS27">
        <f t="shared" si="32"/>
        <v>6</v>
      </c>
      <c r="AT27">
        <f t="shared" si="33"/>
        <v>1</v>
      </c>
      <c r="AU27">
        <f t="shared" si="34"/>
        <v>3</v>
      </c>
      <c r="AV27">
        <f t="shared" si="35"/>
        <v>1</v>
      </c>
      <c r="AW27">
        <f t="shared" si="36"/>
        <v>6</v>
      </c>
      <c r="AX27">
        <f t="shared" si="37"/>
        <v>5</v>
      </c>
      <c r="AY27">
        <f t="shared" si="38"/>
        <v>1</v>
      </c>
      <c r="AZ27">
        <f t="shared" si="39"/>
        <v>3</v>
      </c>
      <c r="BA27">
        <f t="shared" si="40"/>
        <v>9</v>
      </c>
      <c r="BB27">
        <f t="shared" si="41"/>
        <v>10</v>
      </c>
      <c r="BC27">
        <f t="shared" si="42"/>
        <v>10</v>
      </c>
      <c r="BD27">
        <f t="shared" si="43"/>
        <v>11</v>
      </c>
      <c r="BE27">
        <f t="shared" si="44"/>
        <v>11</v>
      </c>
      <c r="BF27">
        <f t="shared" si="45"/>
        <v>11</v>
      </c>
      <c r="BG27">
        <f t="shared" si="46"/>
        <v>11</v>
      </c>
      <c r="BH27">
        <f t="shared" si="47"/>
        <v>11</v>
      </c>
      <c r="BI27">
        <f t="shared" si="48"/>
        <v>8</v>
      </c>
      <c r="BJ27">
        <f t="shared" si="49"/>
        <v>13</v>
      </c>
      <c r="BK27">
        <f t="shared" si="50"/>
        <v>11</v>
      </c>
      <c r="BL27">
        <f t="shared" si="51"/>
        <v>13</v>
      </c>
      <c r="BM27">
        <f t="shared" si="52"/>
        <v>8</v>
      </c>
      <c r="BN27">
        <f t="shared" si="53"/>
        <v>9</v>
      </c>
      <c r="BO27">
        <f t="shared" si="54"/>
        <v>13</v>
      </c>
      <c r="BP27">
        <f t="shared" si="55"/>
        <v>11</v>
      </c>
      <c r="BQ27">
        <f t="shared" si="56"/>
        <v>75319</v>
      </c>
    </row>
    <row r="28" spans="1:69" customFormat="1" x14ac:dyDescent="0.25">
      <c r="A28" t="s">
        <v>42</v>
      </c>
      <c r="B28" s="17">
        <f>exportall2_ampl!B27</f>
        <v>1.2352999999999999E-2</v>
      </c>
      <c r="C28" s="17">
        <f>exportall2_ampl!C27</f>
        <v>9.5557000000000003E-3</v>
      </c>
      <c r="D28" s="17">
        <f>exportall2_ampl!D27</f>
        <v>9.1304000000000003E-3</v>
      </c>
      <c r="E28" s="17">
        <f>exportall2_ampl!E27</f>
        <v>8.7919999999999995E-3</v>
      </c>
      <c r="F28" s="17">
        <f>exportall2_ampl!F27</f>
        <v>8.7586000000000001E-3</v>
      </c>
      <c r="G28" s="17">
        <f>exportall2_ampl!G27</f>
        <v>8.7294E-3</v>
      </c>
      <c r="H28" s="17">
        <f>exportall2_ampl!H27</f>
        <v>8.6397000000000002E-3</v>
      </c>
      <c r="I28" s="17">
        <f>exportall2_ampl!I27</f>
        <v>8.2897999999999999E-3</v>
      </c>
      <c r="J28" s="17">
        <f>exportall2_freq!B27</f>
        <v>1438.8</v>
      </c>
      <c r="K28" s="17">
        <f>exportall2_freq!C27</f>
        <v>207.37</v>
      </c>
      <c r="L28" s="17">
        <f>exportall2_freq!D27</f>
        <v>243.23</v>
      </c>
      <c r="M28" s="17">
        <f>exportall2_freq!E27</f>
        <v>245.21</v>
      </c>
      <c r="N28" s="17">
        <f>exportall2_freq!F27</f>
        <v>205.54</v>
      </c>
      <c r="O28" s="17">
        <f>exportall2_freq!G27</f>
        <v>219.27</v>
      </c>
      <c r="P28" s="17">
        <f>exportall2_freq!H27</f>
        <v>201.11</v>
      </c>
      <c r="Q28" s="17">
        <f>exportall2_freq!I27</f>
        <v>1438.9</v>
      </c>
      <c r="R28" s="17">
        <f t="shared" si="8"/>
        <v>1.2352999999999999E-2</v>
      </c>
      <c r="S28" s="17">
        <f t="shared" si="9"/>
        <v>9.5557000000000003E-3</v>
      </c>
      <c r="T28" s="17">
        <f t="shared" si="10"/>
        <v>9.1304000000000003E-3</v>
      </c>
      <c r="U28" s="17">
        <f t="shared" si="11"/>
        <v>8.7919999999999995E-3</v>
      </c>
      <c r="V28" s="17">
        <f t="shared" si="12"/>
        <v>8.7586000000000001E-3</v>
      </c>
      <c r="W28" s="17">
        <f t="shared" si="13"/>
        <v>8.7294E-3</v>
      </c>
      <c r="X28" s="17">
        <f t="shared" si="14"/>
        <v>8.6397000000000002E-3</v>
      </c>
      <c r="Y28" s="17">
        <f t="shared" si="15"/>
        <v>8.2897999999999999E-3</v>
      </c>
      <c r="Z28" s="17">
        <f t="shared" si="16"/>
        <v>1438.8</v>
      </c>
      <c r="AA28" s="17">
        <f t="shared" si="17"/>
        <v>207.37</v>
      </c>
      <c r="AB28" s="17">
        <f t="shared" si="18"/>
        <v>243.23</v>
      </c>
      <c r="AC28" s="17">
        <f t="shared" si="19"/>
        <v>245.21</v>
      </c>
      <c r="AD28" s="17">
        <f t="shared" si="20"/>
        <v>205.54</v>
      </c>
      <c r="AE28" s="17">
        <f t="shared" si="21"/>
        <v>219.27</v>
      </c>
      <c r="AF28" s="17">
        <f t="shared" si="22"/>
        <v>201.11</v>
      </c>
      <c r="AG28" s="17">
        <f t="shared" si="23"/>
        <v>1438.9</v>
      </c>
      <c r="AH28" s="18">
        <f>szenzoradatok!D29</f>
        <v>75.349100000000007</v>
      </c>
      <c r="AJ28" t="str">
        <f t="shared" si="6"/>
        <v>o26</v>
      </c>
      <c r="AK28">
        <f t="shared" si="24"/>
        <v>2</v>
      </c>
      <c r="AL28">
        <f t="shared" si="25"/>
        <v>3</v>
      </c>
      <c r="AM28">
        <f t="shared" si="26"/>
        <v>3</v>
      </c>
      <c r="AN28">
        <f t="shared" si="27"/>
        <v>3</v>
      </c>
      <c r="AO28">
        <f t="shared" si="28"/>
        <v>3</v>
      </c>
      <c r="AP28">
        <f t="shared" si="29"/>
        <v>2</v>
      </c>
      <c r="AQ28">
        <f t="shared" si="30"/>
        <v>2</v>
      </c>
      <c r="AR28">
        <f t="shared" si="31"/>
        <v>2</v>
      </c>
      <c r="AS28">
        <f t="shared" si="32"/>
        <v>1</v>
      </c>
      <c r="AT28">
        <f t="shared" si="33"/>
        <v>7</v>
      </c>
      <c r="AU28">
        <f t="shared" si="34"/>
        <v>2</v>
      </c>
      <c r="AV28">
        <f t="shared" si="35"/>
        <v>2</v>
      </c>
      <c r="AW28">
        <f t="shared" si="36"/>
        <v>6</v>
      </c>
      <c r="AX28">
        <f t="shared" si="37"/>
        <v>5</v>
      </c>
      <c r="AY28">
        <f t="shared" si="38"/>
        <v>7</v>
      </c>
      <c r="AZ28">
        <f t="shared" si="39"/>
        <v>1</v>
      </c>
      <c r="BA28">
        <f t="shared" si="40"/>
        <v>11</v>
      </c>
      <c r="BB28">
        <f t="shared" si="41"/>
        <v>11</v>
      </c>
      <c r="BC28">
        <f t="shared" si="42"/>
        <v>11</v>
      </c>
      <c r="BD28">
        <f t="shared" si="43"/>
        <v>11</v>
      </c>
      <c r="BE28">
        <f t="shared" si="44"/>
        <v>11</v>
      </c>
      <c r="BF28">
        <f t="shared" si="45"/>
        <v>11</v>
      </c>
      <c r="BG28">
        <f t="shared" si="46"/>
        <v>12</v>
      </c>
      <c r="BH28">
        <f t="shared" si="47"/>
        <v>11</v>
      </c>
      <c r="BI28">
        <f t="shared" si="48"/>
        <v>13</v>
      </c>
      <c r="BJ28">
        <f t="shared" si="49"/>
        <v>7</v>
      </c>
      <c r="BK28">
        <f t="shared" si="50"/>
        <v>12</v>
      </c>
      <c r="BL28">
        <f t="shared" si="51"/>
        <v>11</v>
      </c>
      <c r="BM28">
        <f t="shared" si="52"/>
        <v>7</v>
      </c>
      <c r="BN28">
        <f t="shared" si="53"/>
        <v>8</v>
      </c>
      <c r="BO28">
        <f t="shared" si="54"/>
        <v>7</v>
      </c>
      <c r="BP28">
        <f t="shared" si="55"/>
        <v>13</v>
      </c>
      <c r="BQ28">
        <f t="shared" si="56"/>
        <v>75349</v>
      </c>
    </row>
    <row r="29" spans="1:69" customFormat="1" x14ac:dyDescent="0.25">
      <c r="A29" t="s">
        <v>2673</v>
      </c>
      <c r="B29" s="17">
        <f>exportall2_ampl!B28</f>
        <v>1.0375000000000001E-2</v>
      </c>
      <c r="C29" s="17">
        <f>exportall2_ampl!C28</f>
        <v>9.3013000000000002E-3</v>
      </c>
      <c r="D29" s="17">
        <f>exportall2_ampl!D28</f>
        <v>8.8073000000000005E-3</v>
      </c>
      <c r="E29" s="17">
        <f>exportall2_ampl!E28</f>
        <v>8.7673999999999998E-3</v>
      </c>
      <c r="F29" s="17">
        <f>exportall2_ampl!F28</f>
        <v>8.1636E-3</v>
      </c>
      <c r="G29" s="17">
        <f>exportall2_ampl!G28</f>
        <v>8.1623000000000008E-3</v>
      </c>
      <c r="H29" s="17">
        <f>exportall2_ampl!H28</f>
        <v>8.0759000000000004E-3</v>
      </c>
      <c r="I29" s="17">
        <f>exportall2_ampl!I28</f>
        <v>8.0753000000000005E-3</v>
      </c>
      <c r="J29" s="17">
        <f>exportall2_freq!B28</f>
        <v>928.8</v>
      </c>
      <c r="K29" s="17">
        <f>exportall2_freq!C28</f>
        <v>215.3</v>
      </c>
      <c r="L29" s="17">
        <f>exportall2_freq!D28</f>
        <v>211.94</v>
      </c>
      <c r="M29" s="17">
        <f>exportall2_freq!E28</f>
        <v>201.87</v>
      </c>
      <c r="N29" s="17">
        <f>exportall2_freq!F28</f>
        <v>236.21</v>
      </c>
      <c r="O29" s="17">
        <f>exportall2_freq!G28</f>
        <v>284.73</v>
      </c>
      <c r="P29" s="17">
        <f>exportall2_freq!H28</f>
        <v>1430.5</v>
      </c>
      <c r="Q29" s="17">
        <f>exportall2_freq!I28</f>
        <v>1432.8</v>
      </c>
      <c r="R29" s="17">
        <f t="shared" si="8"/>
        <v>1.0375000000000001E-2</v>
      </c>
      <c r="S29" s="17">
        <f t="shared" si="9"/>
        <v>9.3013000000000002E-3</v>
      </c>
      <c r="T29" s="17">
        <f t="shared" si="10"/>
        <v>8.8073000000000005E-3</v>
      </c>
      <c r="U29" s="17">
        <f t="shared" si="11"/>
        <v>8.7673999999999998E-3</v>
      </c>
      <c r="V29" s="17">
        <f t="shared" si="12"/>
        <v>8.1636E-3</v>
      </c>
      <c r="W29" s="17">
        <f t="shared" si="13"/>
        <v>8.1623000000000008E-3</v>
      </c>
      <c r="X29" s="17">
        <f t="shared" si="14"/>
        <v>8.0759000000000004E-3</v>
      </c>
      <c r="Y29" s="17">
        <f t="shared" si="15"/>
        <v>8.0753000000000005E-3</v>
      </c>
      <c r="Z29" s="17">
        <f t="shared" si="16"/>
        <v>928.8</v>
      </c>
      <c r="AA29" s="17">
        <f t="shared" si="17"/>
        <v>215.3</v>
      </c>
      <c r="AB29" s="17">
        <f t="shared" si="18"/>
        <v>211.94</v>
      </c>
      <c r="AC29" s="17">
        <f t="shared" si="19"/>
        <v>201.87</v>
      </c>
      <c r="AD29" s="17">
        <f t="shared" si="20"/>
        <v>236.21</v>
      </c>
      <c r="AE29" s="17">
        <f t="shared" si="21"/>
        <v>284.73</v>
      </c>
      <c r="AF29" s="17">
        <f t="shared" si="22"/>
        <v>1430.5</v>
      </c>
      <c r="AG29" s="17">
        <f t="shared" si="23"/>
        <v>1432.8</v>
      </c>
      <c r="AH29" s="18">
        <f>szenzoradatok!D30</f>
        <v>75.421700000000001</v>
      </c>
      <c r="AJ29" t="str">
        <f t="shared" si="6"/>
        <v>o27</v>
      </c>
      <c r="AK29">
        <f t="shared" si="24"/>
        <v>4</v>
      </c>
      <c r="AL29">
        <f t="shared" si="25"/>
        <v>4</v>
      </c>
      <c r="AM29">
        <f t="shared" si="26"/>
        <v>3</v>
      </c>
      <c r="AN29">
        <f t="shared" si="27"/>
        <v>3</v>
      </c>
      <c r="AO29">
        <f t="shared" si="28"/>
        <v>3</v>
      </c>
      <c r="AP29">
        <f t="shared" si="29"/>
        <v>3</v>
      </c>
      <c r="AQ29">
        <f t="shared" si="30"/>
        <v>3</v>
      </c>
      <c r="AR29">
        <f t="shared" si="31"/>
        <v>3</v>
      </c>
      <c r="AS29">
        <f t="shared" si="32"/>
        <v>1</v>
      </c>
      <c r="AT29">
        <f t="shared" si="33"/>
        <v>6</v>
      </c>
      <c r="AU29">
        <f t="shared" si="34"/>
        <v>5</v>
      </c>
      <c r="AV29">
        <f t="shared" si="35"/>
        <v>7</v>
      </c>
      <c r="AW29">
        <f t="shared" si="36"/>
        <v>3</v>
      </c>
      <c r="AX29">
        <f t="shared" si="37"/>
        <v>2</v>
      </c>
      <c r="AY29">
        <f t="shared" si="38"/>
        <v>1</v>
      </c>
      <c r="AZ29">
        <f t="shared" si="39"/>
        <v>1</v>
      </c>
      <c r="BA29">
        <f t="shared" si="40"/>
        <v>10</v>
      </c>
      <c r="BB29">
        <f t="shared" si="41"/>
        <v>10</v>
      </c>
      <c r="BC29">
        <f t="shared" si="42"/>
        <v>11</v>
      </c>
      <c r="BD29">
        <f t="shared" si="43"/>
        <v>11</v>
      </c>
      <c r="BE29">
        <f t="shared" si="44"/>
        <v>11</v>
      </c>
      <c r="BF29">
        <f t="shared" si="45"/>
        <v>11</v>
      </c>
      <c r="BG29">
        <f t="shared" si="46"/>
        <v>11</v>
      </c>
      <c r="BH29">
        <f t="shared" si="47"/>
        <v>11</v>
      </c>
      <c r="BI29">
        <f t="shared" si="48"/>
        <v>13</v>
      </c>
      <c r="BJ29">
        <f t="shared" si="49"/>
        <v>8</v>
      </c>
      <c r="BK29">
        <f t="shared" si="50"/>
        <v>8</v>
      </c>
      <c r="BL29">
        <f t="shared" si="51"/>
        <v>7</v>
      </c>
      <c r="BM29">
        <f t="shared" si="52"/>
        <v>11</v>
      </c>
      <c r="BN29">
        <f t="shared" si="53"/>
        <v>12</v>
      </c>
      <c r="BO29">
        <f t="shared" si="54"/>
        <v>13</v>
      </c>
      <c r="BP29">
        <f t="shared" si="55"/>
        <v>13</v>
      </c>
      <c r="BQ29">
        <f t="shared" si="56"/>
        <v>75421</v>
      </c>
    </row>
    <row r="30" spans="1:69" customFormat="1" x14ac:dyDescent="0.25">
      <c r="A30" t="s">
        <v>2674</v>
      </c>
      <c r="B30" s="17">
        <f>exportall2_ampl!B29</f>
        <v>9.2992000000000005E-3</v>
      </c>
      <c r="C30" s="17">
        <f>exportall2_ampl!C29</f>
        <v>8.6934999999999998E-3</v>
      </c>
      <c r="D30" s="17">
        <f>exportall2_ampl!D29</f>
        <v>8.5997000000000001E-3</v>
      </c>
      <c r="E30" s="17">
        <f>exportall2_ampl!E29</f>
        <v>8.5074E-3</v>
      </c>
      <c r="F30" s="17">
        <f>exportall2_ampl!F29</f>
        <v>8.0801999999999992E-3</v>
      </c>
      <c r="G30" s="17">
        <f>exportall2_ampl!G29</f>
        <v>7.8831999999999999E-3</v>
      </c>
      <c r="H30" s="17">
        <f>exportall2_ampl!H29</f>
        <v>7.5412999999999999E-3</v>
      </c>
      <c r="I30" s="17">
        <f>exportall2_ampl!I29</f>
        <v>7.5158000000000004E-3</v>
      </c>
      <c r="J30" s="17">
        <f>exportall2_freq!B29</f>
        <v>218.51</v>
      </c>
      <c r="K30" s="17">
        <f>exportall2_freq!C29</f>
        <v>216.67</v>
      </c>
      <c r="L30" s="17">
        <f>exportall2_freq!D29</f>
        <v>232.54</v>
      </c>
      <c r="M30" s="17">
        <f>exportall2_freq!E29</f>
        <v>262.91000000000003</v>
      </c>
      <c r="N30" s="17">
        <f>exportall2_freq!F29</f>
        <v>927.73</v>
      </c>
      <c r="O30" s="17">
        <f>exportall2_freq!G29</f>
        <v>229.03</v>
      </c>
      <c r="P30" s="17">
        <f>exportall2_freq!H29</f>
        <v>281.52</v>
      </c>
      <c r="Q30" s="17">
        <f>exportall2_freq!I29</f>
        <v>1435.1</v>
      </c>
      <c r="R30" s="17">
        <f t="shared" si="8"/>
        <v>9.2992000000000005E-3</v>
      </c>
      <c r="S30" s="17">
        <f t="shared" si="9"/>
        <v>8.6934999999999998E-3</v>
      </c>
      <c r="T30" s="17">
        <f t="shared" si="10"/>
        <v>8.5997000000000001E-3</v>
      </c>
      <c r="U30" s="17">
        <f t="shared" si="11"/>
        <v>8.5074E-3</v>
      </c>
      <c r="V30" s="17">
        <f t="shared" si="12"/>
        <v>8.0801999999999992E-3</v>
      </c>
      <c r="W30" s="17">
        <f t="shared" si="13"/>
        <v>7.8831999999999999E-3</v>
      </c>
      <c r="X30" s="17">
        <f t="shared" si="14"/>
        <v>7.5412999999999999E-3</v>
      </c>
      <c r="Y30" s="17">
        <f t="shared" si="15"/>
        <v>7.5158000000000004E-3</v>
      </c>
      <c r="Z30" s="17">
        <f t="shared" si="16"/>
        <v>218.51</v>
      </c>
      <c r="AA30" s="17">
        <f t="shared" si="17"/>
        <v>216.67</v>
      </c>
      <c r="AB30" s="17">
        <f t="shared" si="18"/>
        <v>232.54</v>
      </c>
      <c r="AC30" s="17">
        <f t="shared" si="19"/>
        <v>262.91000000000003</v>
      </c>
      <c r="AD30" s="17">
        <f t="shared" si="20"/>
        <v>927.73</v>
      </c>
      <c r="AE30" s="17">
        <f t="shared" si="21"/>
        <v>229.03</v>
      </c>
      <c r="AF30" s="17">
        <f t="shared" si="22"/>
        <v>281.52</v>
      </c>
      <c r="AG30" s="17">
        <f t="shared" si="23"/>
        <v>1435.1</v>
      </c>
      <c r="AH30" s="18">
        <f>szenzoradatok!D31</f>
        <v>75.445800000000006</v>
      </c>
      <c r="AJ30" t="str">
        <f t="shared" si="6"/>
        <v>o28</v>
      </c>
      <c r="AK30">
        <f t="shared" si="24"/>
        <v>5</v>
      </c>
      <c r="AL30">
        <f t="shared" si="25"/>
        <v>5</v>
      </c>
      <c r="AM30">
        <f t="shared" si="26"/>
        <v>4</v>
      </c>
      <c r="AN30">
        <f t="shared" si="27"/>
        <v>3</v>
      </c>
      <c r="AO30">
        <f t="shared" si="28"/>
        <v>4</v>
      </c>
      <c r="AP30">
        <f t="shared" si="29"/>
        <v>4</v>
      </c>
      <c r="AQ30">
        <f t="shared" si="30"/>
        <v>4</v>
      </c>
      <c r="AR30">
        <f t="shared" si="31"/>
        <v>3</v>
      </c>
      <c r="AS30">
        <f t="shared" si="32"/>
        <v>6</v>
      </c>
      <c r="AT30">
        <f t="shared" si="33"/>
        <v>6</v>
      </c>
      <c r="AU30">
        <f t="shared" si="34"/>
        <v>4</v>
      </c>
      <c r="AV30">
        <f t="shared" si="35"/>
        <v>2</v>
      </c>
      <c r="AW30">
        <f t="shared" si="36"/>
        <v>1</v>
      </c>
      <c r="AX30">
        <f t="shared" si="37"/>
        <v>5</v>
      </c>
      <c r="AY30">
        <f t="shared" si="38"/>
        <v>2</v>
      </c>
      <c r="AZ30">
        <f t="shared" si="39"/>
        <v>1</v>
      </c>
      <c r="BA30">
        <f t="shared" si="40"/>
        <v>9</v>
      </c>
      <c r="BB30">
        <f t="shared" si="41"/>
        <v>9</v>
      </c>
      <c r="BC30">
        <f t="shared" si="42"/>
        <v>10</v>
      </c>
      <c r="BD30">
        <f t="shared" si="43"/>
        <v>11</v>
      </c>
      <c r="BE30">
        <f t="shared" si="44"/>
        <v>10</v>
      </c>
      <c r="BF30">
        <f t="shared" si="45"/>
        <v>10</v>
      </c>
      <c r="BG30">
        <f t="shared" si="46"/>
        <v>10</v>
      </c>
      <c r="BH30">
        <f t="shared" si="47"/>
        <v>11</v>
      </c>
      <c r="BI30">
        <f t="shared" si="48"/>
        <v>7</v>
      </c>
      <c r="BJ30">
        <f t="shared" si="49"/>
        <v>8</v>
      </c>
      <c r="BK30">
        <f t="shared" si="50"/>
        <v>10</v>
      </c>
      <c r="BL30">
        <f t="shared" si="51"/>
        <v>12</v>
      </c>
      <c r="BM30">
        <f t="shared" si="52"/>
        <v>13</v>
      </c>
      <c r="BN30">
        <f t="shared" si="53"/>
        <v>9</v>
      </c>
      <c r="BO30">
        <f t="shared" si="54"/>
        <v>12</v>
      </c>
      <c r="BP30">
        <f t="shared" si="55"/>
        <v>13</v>
      </c>
      <c r="BQ30">
        <f t="shared" si="56"/>
        <v>75445</v>
      </c>
    </row>
    <row r="31" spans="1:69" customFormat="1" x14ac:dyDescent="0.25">
      <c r="A31" t="s">
        <v>2675</v>
      </c>
      <c r="B31" s="17">
        <f>exportall2_ampl!B30</f>
        <v>1.1006999999999999E-2</v>
      </c>
      <c r="C31" s="17">
        <f>exportall2_ampl!C30</f>
        <v>1.0867999999999999E-2</v>
      </c>
      <c r="D31" s="17">
        <f>exportall2_ampl!D30</f>
        <v>9.5593999999999991E-3</v>
      </c>
      <c r="E31" s="17">
        <f>exportall2_ampl!E30</f>
        <v>9.1024999999999995E-3</v>
      </c>
      <c r="F31" s="17">
        <f>exportall2_ampl!F30</f>
        <v>8.1265E-3</v>
      </c>
      <c r="G31" s="17">
        <f>exportall2_ampl!G30</f>
        <v>7.6455999999999998E-3</v>
      </c>
      <c r="H31" s="17">
        <f>exportall2_ampl!H30</f>
        <v>7.5867E-3</v>
      </c>
      <c r="I31" s="17">
        <f>exportall2_ampl!I30</f>
        <v>7.4564000000000002E-3</v>
      </c>
      <c r="J31" s="17">
        <f>exportall2_freq!B30</f>
        <v>228.27</v>
      </c>
      <c r="K31" s="17">
        <f>exportall2_freq!C30</f>
        <v>235.44</v>
      </c>
      <c r="L31" s="17">
        <f>exportall2_freq!D30</f>
        <v>234.22</v>
      </c>
      <c r="M31" s="17">
        <f>exportall2_freq!E30</f>
        <v>238.8</v>
      </c>
      <c r="N31" s="17">
        <f>exportall2_freq!F30</f>
        <v>195.77</v>
      </c>
      <c r="O31" s="17">
        <f>exportall2_freq!G30</f>
        <v>229.8</v>
      </c>
      <c r="P31" s="17">
        <f>exportall2_freq!H30</f>
        <v>216.06</v>
      </c>
      <c r="Q31" s="17">
        <f>exportall2_freq!I30</f>
        <v>283.81</v>
      </c>
      <c r="R31" s="17">
        <f t="shared" si="8"/>
        <v>1.1006999999999999E-2</v>
      </c>
      <c r="S31" s="17">
        <f t="shared" si="9"/>
        <v>1.0867999999999999E-2</v>
      </c>
      <c r="T31" s="17">
        <f t="shared" si="10"/>
        <v>9.5593999999999991E-3</v>
      </c>
      <c r="U31" s="17">
        <f t="shared" si="11"/>
        <v>9.1024999999999995E-3</v>
      </c>
      <c r="V31" s="17">
        <f t="shared" si="12"/>
        <v>8.1265E-3</v>
      </c>
      <c r="W31" s="17">
        <f t="shared" si="13"/>
        <v>7.6455999999999998E-3</v>
      </c>
      <c r="X31" s="17">
        <f t="shared" si="14"/>
        <v>7.5867E-3</v>
      </c>
      <c r="Y31" s="17">
        <f t="shared" si="15"/>
        <v>7.4564000000000002E-3</v>
      </c>
      <c r="Z31" s="17">
        <f t="shared" si="16"/>
        <v>228.27</v>
      </c>
      <c r="AA31" s="17">
        <f t="shared" si="17"/>
        <v>235.44</v>
      </c>
      <c r="AB31" s="17">
        <f t="shared" si="18"/>
        <v>234.22</v>
      </c>
      <c r="AC31" s="17">
        <f t="shared" si="19"/>
        <v>238.8</v>
      </c>
      <c r="AD31" s="17">
        <f t="shared" si="20"/>
        <v>195.77</v>
      </c>
      <c r="AE31" s="17">
        <f t="shared" si="21"/>
        <v>229.8</v>
      </c>
      <c r="AF31" s="17">
        <f t="shared" si="22"/>
        <v>216.06</v>
      </c>
      <c r="AG31" s="17">
        <f t="shared" si="23"/>
        <v>283.81</v>
      </c>
      <c r="AH31" s="18">
        <f>szenzoradatok!D32</f>
        <v>75.4803</v>
      </c>
      <c r="AJ31" t="str">
        <f t="shared" si="6"/>
        <v>o29</v>
      </c>
      <c r="AK31">
        <f t="shared" si="24"/>
        <v>3</v>
      </c>
      <c r="AL31">
        <f t="shared" si="25"/>
        <v>2</v>
      </c>
      <c r="AM31">
        <f t="shared" si="26"/>
        <v>3</v>
      </c>
      <c r="AN31">
        <f t="shared" si="27"/>
        <v>3</v>
      </c>
      <c r="AO31">
        <f t="shared" si="28"/>
        <v>3</v>
      </c>
      <c r="AP31">
        <f t="shared" si="29"/>
        <v>4</v>
      </c>
      <c r="AQ31">
        <f t="shared" si="30"/>
        <v>4</v>
      </c>
      <c r="AR31">
        <f t="shared" si="31"/>
        <v>3</v>
      </c>
      <c r="AS31">
        <f t="shared" si="32"/>
        <v>6</v>
      </c>
      <c r="AT31">
        <f t="shared" si="33"/>
        <v>3</v>
      </c>
      <c r="AU31">
        <f t="shared" si="34"/>
        <v>4</v>
      </c>
      <c r="AV31">
        <f t="shared" si="35"/>
        <v>3</v>
      </c>
      <c r="AW31">
        <f t="shared" si="36"/>
        <v>7</v>
      </c>
      <c r="AX31">
        <f t="shared" si="37"/>
        <v>5</v>
      </c>
      <c r="AY31">
        <f t="shared" si="38"/>
        <v>6</v>
      </c>
      <c r="AZ31">
        <f t="shared" si="39"/>
        <v>2</v>
      </c>
      <c r="BA31">
        <f t="shared" si="40"/>
        <v>10</v>
      </c>
      <c r="BB31">
        <f t="shared" si="41"/>
        <v>11</v>
      </c>
      <c r="BC31">
        <f t="shared" si="42"/>
        <v>11</v>
      </c>
      <c r="BD31">
        <f t="shared" si="43"/>
        <v>11</v>
      </c>
      <c r="BE31">
        <f t="shared" si="44"/>
        <v>11</v>
      </c>
      <c r="BF31">
        <f t="shared" si="45"/>
        <v>10</v>
      </c>
      <c r="BG31">
        <f t="shared" si="46"/>
        <v>10</v>
      </c>
      <c r="BH31">
        <f t="shared" si="47"/>
        <v>10</v>
      </c>
      <c r="BI31">
        <f t="shared" si="48"/>
        <v>8</v>
      </c>
      <c r="BJ31">
        <f t="shared" si="49"/>
        <v>11</v>
      </c>
      <c r="BK31">
        <f t="shared" si="50"/>
        <v>10</v>
      </c>
      <c r="BL31">
        <f t="shared" si="51"/>
        <v>11</v>
      </c>
      <c r="BM31">
        <f t="shared" si="52"/>
        <v>7</v>
      </c>
      <c r="BN31">
        <f t="shared" si="53"/>
        <v>9</v>
      </c>
      <c r="BO31">
        <f t="shared" si="54"/>
        <v>8</v>
      </c>
      <c r="BP31">
        <f t="shared" si="55"/>
        <v>12</v>
      </c>
      <c r="BQ31">
        <f t="shared" si="56"/>
        <v>75480</v>
      </c>
    </row>
    <row r="32" spans="1:69" customFormat="1" x14ac:dyDescent="0.25">
      <c r="A32" t="s">
        <v>2676</v>
      </c>
      <c r="B32" s="17">
        <f>exportall2_ampl!B31</f>
        <v>8.8313999999999997E-3</v>
      </c>
      <c r="C32" s="17">
        <f>exportall2_ampl!C31</f>
        <v>8.4849999999999995E-3</v>
      </c>
      <c r="D32" s="17">
        <f>exportall2_ampl!D31</f>
        <v>8.1504999999999998E-3</v>
      </c>
      <c r="E32" s="17">
        <f>exportall2_ampl!E31</f>
        <v>7.8598999999999995E-3</v>
      </c>
      <c r="F32" s="17">
        <f>exportall2_ampl!F31</f>
        <v>7.8282999999999998E-3</v>
      </c>
      <c r="G32" s="17">
        <f>exportall2_ampl!G31</f>
        <v>7.8094000000000002E-3</v>
      </c>
      <c r="H32" s="17">
        <f>exportall2_ampl!H31</f>
        <v>7.7790000000000003E-3</v>
      </c>
      <c r="I32" s="17">
        <f>exportall2_ampl!I31</f>
        <v>7.4752000000000004E-3</v>
      </c>
      <c r="J32" s="17">
        <f>exportall2_freq!B31</f>
        <v>215.61</v>
      </c>
      <c r="K32" s="17">
        <f>exportall2_freq!C31</f>
        <v>232.7</v>
      </c>
      <c r="L32" s="17">
        <f>exportall2_freq!D31</f>
        <v>188.29</v>
      </c>
      <c r="M32" s="17">
        <f>exportall2_freq!E31</f>
        <v>1437.8</v>
      </c>
      <c r="N32" s="17">
        <f>exportall2_freq!F31</f>
        <v>931.4</v>
      </c>
      <c r="O32" s="17">
        <f>exportall2_freq!G31</f>
        <v>1010.1</v>
      </c>
      <c r="P32" s="17">
        <f>exportall2_freq!H31</f>
        <v>229.64</v>
      </c>
      <c r="Q32" s="17">
        <f>exportall2_freq!I31</f>
        <v>207.37</v>
      </c>
      <c r="R32" s="17">
        <f t="shared" si="8"/>
        <v>8.8313999999999997E-3</v>
      </c>
      <c r="S32" s="17">
        <f t="shared" si="9"/>
        <v>8.4849999999999995E-3</v>
      </c>
      <c r="T32" s="17">
        <f t="shared" si="10"/>
        <v>8.1504999999999998E-3</v>
      </c>
      <c r="U32" s="17">
        <f t="shared" si="11"/>
        <v>7.8598999999999995E-3</v>
      </c>
      <c r="V32" s="17">
        <f t="shared" si="12"/>
        <v>7.8282999999999998E-3</v>
      </c>
      <c r="W32" s="17">
        <f t="shared" si="13"/>
        <v>7.8094000000000002E-3</v>
      </c>
      <c r="X32" s="17">
        <f t="shared" si="14"/>
        <v>7.7790000000000003E-3</v>
      </c>
      <c r="Y32" s="17">
        <f t="shared" si="15"/>
        <v>7.4752000000000004E-3</v>
      </c>
      <c r="Z32" s="17">
        <f t="shared" si="16"/>
        <v>215.61</v>
      </c>
      <c r="AA32" s="17">
        <f t="shared" si="17"/>
        <v>232.7</v>
      </c>
      <c r="AB32" s="17">
        <f t="shared" si="18"/>
        <v>188.29</v>
      </c>
      <c r="AC32" s="17">
        <f t="shared" si="19"/>
        <v>1437.8</v>
      </c>
      <c r="AD32" s="17">
        <f t="shared" si="20"/>
        <v>931.4</v>
      </c>
      <c r="AE32" s="17">
        <f t="shared" si="21"/>
        <v>1010.1</v>
      </c>
      <c r="AF32" s="17">
        <f t="shared" si="22"/>
        <v>229.64</v>
      </c>
      <c r="AG32" s="17">
        <f t="shared" si="23"/>
        <v>207.37</v>
      </c>
      <c r="AH32" s="18">
        <f>szenzoradatok!D33</f>
        <v>75.498599999999996</v>
      </c>
      <c r="AJ32" t="str">
        <f t="shared" si="6"/>
        <v>o30</v>
      </c>
      <c r="AK32">
        <f t="shared" si="24"/>
        <v>5</v>
      </c>
      <c r="AL32">
        <f t="shared" si="25"/>
        <v>5</v>
      </c>
      <c r="AM32">
        <f t="shared" si="26"/>
        <v>5</v>
      </c>
      <c r="AN32">
        <f t="shared" si="27"/>
        <v>5</v>
      </c>
      <c r="AO32">
        <f t="shared" si="28"/>
        <v>4</v>
      </c>
      <c r="AP32">
        <f t="shared" si="29"/>
        <v>4</v>
      </c>
      <c r="AQ32">
        <f t="shared" si="30"/>
        <v>3</v>
      </c>
      <c r="AR32">
        <f t="shared" si="31"/>
        <v>3</v>
      </c>
      <c r="AS32">
        <f t="shared" si="32"/>
        <v>7</v>
      </c>
      <c r="AT32">
        <f t="shared" si="33"/>
        <v>4</v>
      </c>
      <c r="AU32">
        <f t="shared" si="34"/>
        <v>7</v>
      </c>
      <c r="AV32">
        <f t="shared" si="35"/>
        <v>1</v>
      </c>
      <c r="AW32">
        <f t="shared" si="36"/>
        <v>1</v>
      </c>
      <c r="AX32">
        <f t="shared" si="37"/>
        <v>1</v>
      </c>
      <c r="AY32">
        <f t="shared" si="38"/>
        <v>5</v>
      </c>
      <c r="AZ32">
        <f t="shared" si="39"/>
        <v>6</v>
      </c>
      <c r="BA32">
        <f t="shared" si="40"/>
        <v>8</v>
      </c>
      <c r="BB32">
        <f t="shared" si="41"/>
        <v>9</v>
      </c>
      <c r="BC32">
        <f t="shared" si="42"/>
        <v>9</v>
      </c>
      <c r="BD32">
        <f t="shared" si="43"/>
        <v>9</v>
      </c>
      <c r="BE32">
        <f t="shared" si="44"/>
        <v>10</v>
      </c>
      <c r="BF32">
        <f t="shared" si="45"/>
        <v>10</v>
      </c>
      <c r="BG32">
        <f t="shared" si="46"/>
        <v>11</v>
      </c>
      <c r="BH32">
        <f t="shared" si="47"/>
        <v>10</v>
      </c>
      <c r="BI32">
        <f t="shared" si="48"/>
        <v>7</v>
      </c>
      <c r="BJ32">
        <f t="shared" si="49"/>
        <v>9</v>
      </c>
      <c r="BK32">
        <f t="shared" si="50"/>
        <v>7</v>
      </c>
      <c r="BL32">
        <f t="shared" si="51"/>
        <v>13</v>
      </c>
      <c r="BM32">
        <f t="shared" si="52"/>
        <v>13</v>
      </c>
      <c r="BN32">
        <f t="shared" si="53"/>
        <v>13</v>
      </c>
      <c r="BO32">
        <f t="shared" si="54"/>
        <v>8</v>
      </c>
      <c r="BP32">
        <f t="shared" si="55"/>
        <v>8</v>
      </c>
      <c r="BQ32">
        <f t="shared" si="56"/>
        <v>75498</v>
      </c>
    </row>
    <row r="33" spans="1:69" customFormat="1" x14ac:dyDescent="0.25">
      <c r="A33" t="s">
        <v>43</v>
      </c>
      <c r="B33" s="17">
        <f>exportall2_ampl!B32</f>
        <v>1.2999999999999999E-2</v>
      </c>
      <c r="C33" s="17">
        <f>exportall2_ampl!C32</f>
        <v>1.2229E-2</v>
      </c>
      <c r="D33" s="17">
        <f>exportall2_ampl!D32</f>
        <v>1.2021E-2</v>
      </c>
      <c r="E33" s="17">
        <f>exportall2_ampl!E32</f>
        <v>1.1348E-2</v>
      </c>
      <c r="F33" s="17">
        <f>exportall2_ampl!F32</f>
        <v>1.1173000000000001E-2</v>
      </c>
      <c r="G33" s="17">
        <f>exportall2_ampl!G32</f>
        <v>1.0707E-2</v>
      </c>
      <c r="H33" s="17">
        <f>exportall2_ampl!H32</f>
        <v>1.0451E-2</v>
      </c>
      <c r="I33" s="17">
        <f>exportall2_ampl!I32</f>
        <v>1.0425E-2</v>
      </c>
      <c r="J33" s="17">
        <f>exportall2_freq!B32</f>
        <v>230.1</v>
      </c>
      <c r="K33" s="17">
        <f>exportall2_freq!C32</f>
        <v>222.02</v>
      </c>
      <c r="L33" s="17">
        <f>exportall2_freq!D32</f>
        <v>231.78</v>
      </c>
      <c r="M33" s="17">
        <f>exportall2_freq!E32</f>
        <v>209.5</v>
      </c>
      <c r="N33" s="17">
        <f>exportall2_freq!F32</f>
        <v>192.57</v>
      </c>
      <c r="O33" s="17">
        <f>exportall2_freq!G32</f>
        <v>236.66</v>
      </c>
      <c r="P33" s="17">
        <f>exportall2_freq!H32</f>
        <v>230.56</v>
      </c>
      <c r="Q33" s="17">
        <f>exportall2_freq!I32</f>
        <v>236.82</v>
      </c>
      <c r="R33" s="17">
        <f t="shared" si="8"/>
        <v>1.2999999999999999E-2</v>
      </c>
      <c r="S33" s="17">
        <f t="shared" si="9"/>
        <v>1.2229E-2</v>
      </c>
      <c r="T33" s="17">
        <f t="shared" si="10"/>
        <v>1.2021E-2</v>
      </c>
      <c r="U33" s="17">
        <f t="shared" si="11"/>
        <v>1.1348E-2</v>
      </c>
      <c r="V33" s="17">
        <f t="shared" si="12"/>
        <v>1.1173000000000001E-2</v>
      </c>
      <c r="W33" s="17">
        <f t="shared" si="13"/>
        <v>1.0707E-2</v>
      </c>
      <c r="X33" s="17">
        <f t="shared" si="14"/>
        <v>1.0451E-2</v>
      </c>
      <c r="Y33" s="17">
        <f t="shared" si="15"/>
        <v>1.0425E-2</v>
      </c>
      <c r="Z33" s="17">
        <f t="shared" si="16"/>
        <v>230.1</v>
      </c>
      <c r="AA33" s="17">
        <f t="shared" si="17"/>
        <v>222.02</v>
      </c>
      <c r="AB33" s="17">
        <f t="shared" si="18"/>
        <v>231.78</v>
      </c>
      <c r="AC33" s="17">
        <f t="shared" si="19"/>
        <v>209.5</v>
      </c>
      <c r="AD33" s="17">
        <f t="shared" si="20"/>
        <v>192.57</v>
      </c>
      <c r="AE33" s="17">
        <f t="shared" si="21"/>
        <v>236.66</v>
      </c>
      <c r="AF33" s="17">
        <f t="shared" si="22"/>
        <v>230.56</v>
      </c>
      <c r="AG33" s="17">
        <f t="shared" si="23"/>
        <v>236.82</v>
      </c>
      <c r="AH33" s="18">
        <f>szenzoradatok!D34</f>
        <v>51.247500000000002</v>
      </c>
      <c r="AJ33" t="str">
        <f t="shared" si="6"/>
        <v>o31</v>
      </c>
      <c r="AK33">
        <f t="shared" si="24"/>
        <v>2</v>
      </c>
      <c r="AL33">
        <f t="shared" si="25"/>
        <v>2</v>
      </c>
      <c r="AM33">
        <f t="shared" si="26"/>
        <v>2</v>
      </c>
      <c r="AN33">
        <f t="shared" si="27"/>
        <v>2</v>
      </c>
      <c r="AO33">
        <f t="shared" si="28"/>
        <v>2</v>
      </c>
      <c r="AP33">
        <f t="shared" si="29"/>
        <v>2</v>
      </c>
      <c r="AQ33">
        <f t="shared" si="30"/>
        <v>2</v>
      </c>
      <c r="AR33">
        <f t="shared" si="31"/>
        <v>2</v>
      </c>
      <c r="AS33">
        <f t="shared" si="32"/>
        <v>5</v>
      </c>
      <c r="AT33">
        <f t="shared" si="33"/>
        <v>6</v>
      </c>
      <c r="AU33">
        <f t="shared" si="34"/>
        <v>4</v>
      </c>
      <c r="AV33">
        <f t="shared" si="35"/>
        <v>7</v>
      </c>
      <c r="AW33">
        <f t="shared" si="36"/>
        <v>7</v>
      </c>
      <c r="AX33">
        <f t="shared" si="37"/>
        <v>4</v>
      </c>
      <c r="AY33">
        <f t="shared" si="38"/>
        <v>5</v>
      </c>
      <c r="AZ33">
        <f t="shared" si="39"/>
        <v>4</v>
      </c>
      <c r="BA33">
        <f t="shared" si="40"/>
        <v>12</v>
      </c>
      <c r="BB33">
        <f t="shared" si="41"/>
        <v>12</v>
      </c>
      <c r="BC33">
        <f t="shared" si="42"/>
        <v>12</v>
      </c>
      <c r="BD33">
        <f t="shared" si="43"/>
        <v>12</v>
      </c>
      <c r="BE33">
        <f t="shared" si="44"/>
        <v>12</v>
      </c>
      <c r="BF33">
        <f t="shared" si="45"/>
        <v>12</v>
      </c>
      <c r="BG33">
        <f t="shared" si="46"/>
        <v>12</v>
      </c>
      <c r="BH33">
        <f t="shared" si="47"/>
        <v>12</v>
      </c>
      <c r="BI33">
        <f t="shared" si="48"/>
        <v>8</v>
      </c>
      <c r="BJ33">
        <f t="shared" si="49"/>
        <v>8</v>
      </c>
      <c r="BK33">
        <f t="shared" si="50"/>
        <v>10</v>
      </c>
      <c r="BL33">
        <f t="shared" si="51"/>
        <v>7</v>
      </c>
      <c r="BM33">
        <f t="shared" si="52"/>
        <v>7</v>
      </c>
      <c r="BN33">
        <f t="shared" si="53"/>
        <v>10</v>
      </c>
      <c r="BO33">
        <f t="shared" si="54"/>
        <v>9</v>
      </c>
      <c r="BP33">
        <f t="shared" si="55"/>
        <v>10</v>
      </c>
      <c r="BQ33">
        <f t="shared" si="56"/>
        <v>51247</v>
      </c>
    </row>
    <row r="34" spans="1:69" customFormat="1" x14ac:dyDescent="0.25">
      <c r="A34" t="s">
        <v>2677</v>
      </c>
      <c r="B34" s="17">
        <f>exportall2_ampl!B33</f>
        <v>1.2E-2</v>
      </c>
      <c r="C34" s="17">
        <f>exportall2_ampl!C33</f>
        <v>1.1845E-2</v>
      </c>
      <c r="D34" s="17">
        <f>exportall2_ampl!D33</f>
        <v>1.1476999999999999E-2</v>
      </c>
      <c r="E34" s="17">
        <f>exportall2_ampl!E33</f>
        <v>1.1461000000000001E-2</v>
      </c>
      <c r="F34" s="17">
        <f>exportall2_ampl!F33</f>
        <v>1.1374E-2</v>
      </c>
      <c r="G34" s="17">
        <f>exportall2_ampl!G33</f>
        <v>1.1331000000000001E-2</v>
      </c>
      <c r="H34" s="17">
        <f>exportall2_ampl!H33</f>
        <v>1.1304E-2</v>
      </c>
      <c r="I34" s="17">
        <f>exportall2_ampl!I33</f>
        <v>1.0761E-2</v>
      </c>
      <c r="J34" s="17">
        <f>exportall2_freq!B33</f>
        <v>217.59</v>
      </c>
      <c r="K34" s="17">
        <f>exportall2_freq!C33</f>
        <v>234.22</v>
      </c>
      <c r="L34" s="17">
        <f>exportall2_freq!D33</f>
        <v>238.95</v>
      </c>
      <c r="M34" s="17">
        <f>exportall2_freq!E33</f>
        <v>58.899000000000001</v>
      </c>
      <c r="N34" s="17">
        <f>exportall2_freq!F33</f>
        <v>189.06</v>
      </c>
      <c r="O34" s="17">
        <f>exportall2_freq!G33</f>
        <v>213.01</v>
      </c>
      <c r="P34" s="17">
        <f>exportall2_freq!H33</f>
        <v>288.24</v>
      </c>
      <c r="Q34" s="17">
        <f>exportall2_freq!I33</f>
        <v>221.1</v>
      </c>
      <c r="R34" s="17">
        <f t="shared" si="8"/>
        <v>1.2E-2</v>
      </c>
      <c r="S34" s="17">
        <f t="shared" si="9"/>
        <v>1.1845E-2</v>
      </c>
      <c r="T34" s="17">
        <f t="shared" si="10"/>
        <v>1.1476999999999999E-2</v>
      </c>
      <c r="U34" s="17">
        <f t="shared" si="11"/>
        <v>1.1461000000000001E-2</v>
      </c>
      <c r="V34" s="17">
        <f t="shared" si="12"/>
        <v>1.1374E-2</v>
      </c>
      <c r="W34" s="17">
        <f t="shared" si="13"/>
        <v>1.1331000000000001E-2</v>
      </c>
      <c r="X34" s="17">
        <f t="shared" si="14"/>
        <v>1.1304E-2</v>
      </c>
      <c r="Y34" s="17">
        <f t="shared" si="15"/>
        <v>1.0761E-2</v>
      </c>
      <c r="Z34" s="17">
        <f t="shared" si="16"/>
        <v>217.59</v>
      </c>
      <c r="AA34" s="17">
        <f t="shared" si="17"/>
        <v>234.22</v>
      </c>
      <c r="AB34" s="17">
        <f t="shared" si="18"/>
        <v>238.95</v>
      </c>
      <c r="AC34" s="17">
        <f t="shared" si="19"/>
        <v>58.899000000000001</v>
      </c>
      <c r="AD34" s="17">
        <f t="shared" si="20"/>
        <v>189.06</v>
      </c>
      <c r="AE34" s="17">
        <f t="shared" si="21"/>
        <v>213.01</v>
      </c>
      <c r="AF34" s="17">
        <f t="shared" si="22"/>
        <v>288.24</v>
      </c>
      <c r="AG34" s="17">
        <f t="shared" si="23"/>
        <v>221.1</v>
      </c>
      <c r="AH34" s="18">
        <f>szenzoradatok!D35</f>
        <v>51.2453</v>
      </c>
      <c r="AJ34" t="str">
        <f t="shared" si="6"/>
        <v>o32</v>
      </c>
      <c r="AK34">
        <f t="shared" si="24"/>
        <v>3</v>
      </c>
      <c r="AL34">
        <f t="shared" si="25"/>
        <v>2</v>
      </c>
      <c r="AM34">
        <f t="shared" si="26"/>
        <v>2</v>
      </c>
      <c r="AN34">
        <f t="shared" si="27"/>
        <v>2</v>
      </c>
      <c r="AO34">
        <f t="shared" si="28"/>
        <v>1</v>
      </c>
      <c r="AP34">
        <f t="shared" si="29"/>
        <v>1</v>
      </c>
      <c r="AQ34">
        <f t="shared" si="30"/>
        <v>1</v>
      </c>
      <c r="AR34">
        <f t="shared" si="31"/>
        <v>1</v>
      </c>
      <c r="AS34">
        <f t="shared" si="32"/>
        <v>6</v>
      </c>
      <c r="AT34">
        <f t="shared" si="33"/>
        <v>4</v>
      </c>
      <c r="AU34">
        <f t="shared" si="34"/>
        <v>2</v>
      </c>
      <c r="AV34">
        <f t="shared" si="35"/>
        <v>10</v>
      </c>
      <c r="AW34">
        <f t="shared" si="36"/>
        <v>8</v>
      </c>
      <c r="AX34">
        <f t="shared" si="37"/>
        <v>6</v>
      </c>
      <c r="AY34">
        <f t="shared" si="38"/>
        <v>1</v>
      </c>
      <c r="AZ34">
        <f t="shared" si="39"/>
        <v>6</v>
      </c>
      <c r="BA34">
        <f t="shared" si="40"/>
        <v>11</v>
      </c>
      <c r="BB34">
        <f t="shared" si="41"/>
        <v>12</v>
      </c>
      <c r="BC34">
        <f t="shared" si="42"/>
        <v>12</v>
      </c>
      <c r="BD34">
        <f t="shared" si="43"/>
        <v>12</v>
      </c>
      <c r="BE34">
        <f t="shared" si="44"/>
        <v>12</v>
      </c>
      <c r="BF34">
        <f t="shared" si="45"/>
        <v>12</v>
      </c>
      <c r="BG34">
        <f t="shared" si="46"/>
        <v>12</v>
      </c>
      <c r="BH34">
        <f t="shared" si="47"/>
        <v>12</v>
      </c>
      <c r="BI34">
        <f t="shared" si="48"/>
        <v>7</v>
      </c>
      <c r="BJ34">
        <f t="shared" si="49"/>
        <v>10</v>
      </c>
      <c r="BK34">
        <f t="shared" si="50"/>
        <v>11</v>
      </c>
      <c r="BL34">
        <f t="shared" si="51"/>
        <v>4</v>
      </c>
      <c r="BM34">
        <f t="shared" si="52"/>
        <v>6</v>
      </c>
      <c r="BN34">
        <f t="shared" si="53"/>
        <v>8</v>
      </c>
      <c r="BO34">
        <f t="shared" si="54"/>
        <v>12</v>
      </c>
      <c r="BP34">
        <f t="shared" si="55"/>
        <v>8</v>
      </c>
      <c r="BQ34">
        <f t="shared" si="56"/>
        <v>51245</v>
      </c>
    </row>
    <row r="35" spans="1:69" customFormat="1" x14ac:dyDescent="0.25">
      <c r="A35" t="s">
        <v>2678</v>
      </c>
      <c r="B35" s="17">
        <f>exportall2_ampl!B34</f>
        <v>1.6517E-2</v>
      </c>
      <c r="C35" s="17">
        <f>exportall2_ampl!C34</f>
        <v>1.2918000000000001E-2</v>
      </c>
      <c r="D35" s="17">
        <f>exportall2_ampl!D34</f>
        <v>1.2333E-2</v>
      </c>
      <c r="E35" s="17">
        <f>exportall2_ampl!E34</f>
        <v>1.1055000000000001E-2</v>
      </c>
      <c r="F35" s="17">
        <f>exportall2_ampl!F34</f>
        <v>1.0968E-2</v>
      </c>
      <c r="G35" s="17">
        <f>exportall2_ampl!G34</f>
        <v>1.0834999999999999E-2</v>
      </c>
      <c r="H35" s="17">
        <f>exportall2_ampl!H34</f>
        <v>1.0061E-2</v>
      </c>
      <c r="I35" s="17">
        <f>exportall2_ampl!I34</f>
        <v>9.7789999999999995E-3</v>
      </c>
      <c r="J35" s="17">
        <f>exportall2_freq!B34</f>
        <v>232.7</v>
      </c>
      <c r="K35" s="17">
        <f>exportall2_freq!C34</f>
        <v>234.53</v>
      </c>
      <c r="L35" s="17">
        <f>exportall2_freq!D34</f>
        <v>189.06</v>
      </c>
      <c r="M35" s="17">
        <f>exportall2_freq!E34</f>
        <v>205.84</v>
      </c>
      <c r="N35" s="17">
        <f>exportall2_freq!F34</f>
        <v>234.07</v>
      </c>
      <c r="O35" s="17">
        <f>exportall2_freq!G34</f>
        <v>209.5</v>
      </c>
      <c r="P35" s="17">
        <f>exportall2_freq!H34</f>
        <v>213.62</v>
      </c>
      <c r="Q35" s="17">
        <f>exportall2_freq!I34</f>
        <v>189.51</v>
      </c>
      <c r="R35" s="17">
        <f t="shared" si="8"/>
        <v>1.6517E-2</v>
      </c>
      <c r="S35" s="17">
        <f t="shared" si="9"/>
        <v>1.2918000000000001E-2</v>
      </c>
      <c r="T35" s="17">
        <f t="shared" si="10"/>
        <v>1.2333E-2</v>
      </c>
      <c r="U35" s="17">
        <f t="shared" si="11"/>
        <v>1.1055000000000001E-2</v>
      </c>
      <c r="V35" s="17">
        <f t="shared" si="12"/>
        <v>1.0968E-2</v>
      </c>
      <c r="W35" s="17">
        <f t="shared" si="13"/>
        <v>1.0834999999999999E-2</v>
      </c>
      <c r="X35" s="17">
        <f t="shared" si="14"/>
        <v>1.0061E-2</v>
      </c>
      <c r="Y35" s="17">
        <f t="shared" si="15"/>
        <v>9.7789999999999995E-3</v>
      </c>
      <c r="Z35" s="17">
        <f t="shared" si="16"/>
        <v>232.7</v>
      </c>
      <c r="AA35" s="17">
        <f t="shared" si="17"/>
        <v>234.53</v>
      </c>
      <c r="AB35" s="17">
        <f t="shared" si="18"/>
        <v>189.06</v>
      </c>
      <c r="AC35" s="17">
        <f t="shared" si="19"/>
        <v>205.84</v>
      </c>
      <c r="AD35" s="17">
        <f t="shared" si="20"/>
        <v>234.07</v>
      </c>
      <c r="AE35" s="17">
        <f t="shared" si="21"/>
        <v>209.5</v>
      </c>
      <c r="AF35" s="17">
        <f t="shared" si="22"/>
        <v>213.62</v>
      </c>
      <c r="AG35" s="17">
        <f t="shared" si="23"/>
        <v>189.51</v>
      </c>
      <c r="AH35" s="18">
        <f>szenzoradatok!D36</f>
        <v>51.235700000000001</v>
      </c>
      <c r="AJ35" t="str">
        <f t="shared" si="6"/>
        <v>o33</v>
      </c>
      <c r="AK35">
        <f t="shared" si="24"/>
        <v>1</v>
      </c>
      <c r="AL35">
        <f t="shared" si="25"/>
        <v>2</v>
      </c>
      <c r="AM35">
        <f t="shared" si="26"/>
        <v>1</v>
      </c>
      <c r="AN35">
        <f t="shared" si="27"/>
        <v>2</v>
      </c>
      <c r="AO35">
        <f t="shared" si="28"/>
        <v>2</v>
      </c>
      <c r="AP35">
        <f t="shared" si="29"/>
        <v>2</v>
      </c>
      <c r="AQ35">
        <f t="shared" si="30"/>
        <v>2</v>
      </c>
      <c r="AR35">
        <f t="shared" si="31"/>
        <v>2</v>
      </c>
      <c r="AS35">
        <f t="shared" si="32"/>
        <v>5</v>
      </c>
      <c r="AT35">
        <f t="shared" si="33"/>
        <v>3</v>
      </c>
      <c r="AU35">
        <f t="shared" si="34"/>
        <v>7</v>
      </c>
      <c r="AV35">
        <f t="shared" si="35"/>
        <v>7</v>
      </c>
      <c r="AW35">
        <f t="shared" si="36"/>
        <v>4</v>
      </c>
      <c r="AX35">
        <f t="shared" si="37"/>
        <v>6</v>
      </c>
      <c r="AY35">
        <f t="shared" si="38"/>
        <v>6</v>
      </c>
      <c r="AZ35">
        <f t="shared" si="39"/>
        <v>7</v>
      </c>
      <c r="BA35">
        <f t="shared" si="40"/>
        <v>13</v>
      </c>
      <c r="BB35">
        <f t="shared" si="41"/>
        <v>12</v>
      </c>
      <c r="BC35">
        <f t="shared" si="42"/>
        <v>12</v>
      </c>
      <c r="BD35">
        <f t="shared" si="43"/>
        <v>12</v>
      </c>
      <c r="BE35">
        <f t="shared" si="44"/>
        <v>12</v>
      </c>
      <c r="BF35">
        <f t="shared" si="45"/>
        <v>12</v>
      </c>
      <c r="BG35">
        <f t="shared" si="46"/>
        <v>12</v>
      </c>
      <c r="BH35">
        <f t="shared" si="47"/>
        <v>12</v>
      </c>
      <c r="BI35">
        <f t="shared" si="48"/>
        <v>9</v>
      </c>
      <c r="BJ35">
        <f t="shared" si="49"/>
        <v>10</v>
      </c>
      <c r="BK35">
        <f t="shared" si="50"/>
        <v>7</v>
      </c>
      <c r="BL35">
        <f t="shared" si="51"/>
        <v>7</v>
      </c>
      <c r="BM35">
        <f t="shared" si="52"/>
        <v>10</v>
      </c>
      <c r="BN35">
        <f t="shared" si="53"/>
        <v>8</v>
      </c>
      <c r="BO35">
        <f t="shared" si="54"/>
        <v>7</v>
      </c>
      <c r="BP35">
        <f t="shared" si="55"/>
        <v>7</v>
      </c>
      <c r="BQ35">
        <f t="shared" si="56"/>
        <v>51235</v>
      </c>
    </row>
    <row r="36" spans="1:69" customFormat="1" x14ac:dyDescent="0.25">
      <c r="A36" t="s">
        <v>2679</v>
      </c>
      <c r="B36" s="17">
        <f>exportall2_ampl!B35</f>
        <v>1.2397999999999999E-2</v>
      </c>
      <c r="C36" s="17">
        <f>exportall2_ampl!C35</f>
        <v>1.21E-2</v>
      </c>
      <c r="D36" s="17">
        <f>exportall2_ampl!D35</f>
        <v>1.2063000000000001E-2</v>
      </c>
      <c r="E36" s="17">
        <f>exportall2_ampl!E35</f>
        <v>1.1915E-2</v>
      </c>
      <c r="F36" s="17">
        <f>exportall2_ampl!F35</f>
        <v>1.1853000000000001E-2</v>
      </c>
      <c r="G36" s="17">
        <f>exportall2_ampl!G35</f>
        <v>1.1362000000000001E-2</v>
      </c>
      <c r="H36" s="17">
        <f>exportall2_ampl!H35</f>
        <v>1.1056E-2</v>
      </c>
      <c r="I36" s="17">
        <f>exportall2_ampl!I35</f>
        <v>1.0897E-2</v>
      </c>
      <c r="J36" s="17">
        <f>exportall2_freq!B35</f>
        <v>188.6</v>
      </c>
      <c r="K36" s="17">
        <f>exportall2_freq!C35</f>
        <v>285.33999999999997</v>
      </c>
      <c r="L36" s="17">
        <f>exportall2_freq!D35</f>
        <v>241.7</v>
      </c>
      <c r="M36" s="17">
        <f>exportall2_freq!E35</f>
        <v>225.83</v>
      </c>
      <c r="N36" s="17">
        <f>exportall2_freq!F35</f>
        <v>231.78</v>
      </c>
      <c r="O36" s="17">
        <f>exportall2_freq!G35</f>
        <v>235.29</v>
      </c>
      <c r="P36" s="17">
        <f>exportall2_freq!H35</f>
        <v>221.71</v>
      </c>
      <c r="Q36" s="17">
        <f>exportall2_freq!I35</f>
        <v>214.84</v>
      </c>
      <c r="R36" s="17">
        <f t="shared" si="8"/>
        <v>1.2397999999999999E-2</v>
      </c>
      <c r="S36" s="17">
        <f t="shared" si="9"/>
        <v>1.21E-2</v>
      </c>
      <c r="T36" s="17">
        <f t="shared" si="10"/>
        <v>1.2063000000000001E-2</v>
      </c>
      <c r="U36" s="17">
        <f t="shared" si="11"/>
        <v>1.1915E-2</v>
      </c>
      <c r="V36" s="17">
        <f t="shared" si="12"/>
        <v>1.1853000000000001E-2</v>
      </c>
      <c r="W36" s="17">
        <f t="shared" si="13"/>
        <v>1.1362000000000001E-2</v>
      </c>
      <c r="X36" s="17">
        <f t="shared" si="14"/>
        <v>1.1056E-2</v>
      </c>
      <c r="Y36" s="17">
        <f t="shared" si="15"/>
        <v>1.0897E-2</v>
      </c>
      <c r="Z36" s="17">
        <f t="shared" si="16"/>
        <v>188.6</v>
      </c>
      <c r="AA36" s="17">
        <f t="shared" si="17"/>
        <v>285.33999999999997</v>
      </c>
      <c r="AB36" s="17">
        <f t="shared" si="18"/>
        <v>241.7</v>
      </c>
      <c r="AC36" s="17">
        <f t="shared" si="19"/>
        <v>225.83</v>
      </c>
      <c r="AD36" s="17">
        <f t="shared" si="20"/>
        <v>231.78</v>
      </c>
      <c r="AE36" s="17">
        <f t="shared" si="21"/>
        <v>235.29</v>
      </c>
      <c r="AF36" s="17">
        <f t="shared" si="22"/>
        <v>221.71</v>
      </c>
      <c r="AG36" s="17">
        <f t="shared" si="23"/>
        <v>214.84</v>
      </c>
      <c r="AH36" s="18">
        <f>szenzoradatok!D37</f>
        <v>51.227400000000003</v>
      </c>
      <c r="AJ36" t="str">
        <f t="shared" si="6"/>
        <v>o34</v>
      </c>
      <c r="AK36">
        <f t="shared" si="24"/>
        <v>2</v>
      </c>
      <c r="AL36">
        <f t="shared" si="25"/>
        <v>2</v>
      </c>
      <c r="AM36">
        <f t="shared" si="26"/>
        <v>2</v>
      </c>
      <c r="AN36">
        <f t="shared" si="27"/>
        <v>1</v>
      </c>
      <c r="AO36">
        <f t="shared" si="28"/>
        <v>1</v>
      </c>
      <c r="AP36">
        <f t="shared" si="29"/>
        <v>1</v>
      </c>
      <c r="AQ36">
        <f t="shared" si="30"/>
        <v>1</v>
      </c>
      <c r="AR36">
        <f t="shared" si="31"/>
        <v>1</v>
      </c>
      <c r="AS36">
        <f t="shared" si="32"/>
        <v>8</v>
      </c>
      <c r="AT36">
        <f t="shared" si="33"/>
        <v>2</v>
      </c>
      <c r="AU36">
        <f t="shared" si="34"/>
        <v>2</v>
      </c>
      <c r="AV36">
        <f t="shared" si="35"/>
        <v>6</v>
      </c>
      <c r="AW36">
        <f t="shared" si="36"/>
        <v>5</v>
      </c>
      <c r="AX36">
        <f t="shared" si="37"/>
        <v>4</v>
      </c>
      <c r="AY36">
        <f t="shared" si="38"/>
        <v>6</v>
      </c>
      <c r="AZ36">
        <f t="shared" si="39"/>
        <v>6</v>
      </c>
      <c r="BA36">
        <f t="shared" si="40"/>
        <v>12</v>
      </c>
      <c r="BB36">
        <f t="shared" si="41"/>
        <v>12</v>
      </c>
      <c r="BC36">
        <f t="shared" si="42"/>
        <v>12</v>
      </c>
      <c r="BD36">
        <f t="shared" si="43"/>
        <v>12</v>
      </c>
      <c r="BE36">
        <f t="shared" si="44"/>
        <v>12</v>
      </c>
      <c r="BF36">
        <f t="shared" si="45"/>
        <v>12</v>
      </c>
      <c r="BG36">
        <f t="shared" si="46"/>
        <v>12</v>
      </c>
      <c r="BH36">
        <f t="shared" si="47"/>
        <v>12</v>
      </c>
      <c r="BI36">
        <f t="shared" si="48"/>
        <v>5</v>
      </c>
      <c r="BJ36">
        <f t="shared" si="49"/>
        <v>12</v>
      </c>
      <c r="BK36">
        <f t="shared" si="50"/>
        <v>12</v>
      </c>
      <c r="BL36">
        <f t="shared" si="51"/>
        <v>8</v>
      </c>
      <c r="BM36">
        <f t="shared" si="52"/>
        <v>9</v>
      </c>
      <c r="BN36">
        <f t="shared" si="53"/>
        <v>10</v>
      </c>
      <c r="BO36">
        <f t="shared" si="54"/>
        <v>8</v>
      </c>
      <c r="BP36">
        <f t="shared" si="55"/>
        <v>8</v>
      </c>
      <c r="BQ36">
        <f t="shared" si="56"/>
        <v>51227</v>
      </c>
    </row>
    <row r="37" spans="1:69" customFormat="1" x14ac:dyDescent="0.25">
      <c r="A37" t="s">
        <v>2680</v>
      </c>
      <c r="B37" s="17">
        <f>exportall2_ampl!B36</f>
        <v>1.4079E-2</v>
      </c>
      <c r="C37" s="17">
        <f>exportall2_ampl!C36</f>
        <v>1.3412E-2</v>
      </c>
      <c r="D37" s="17">
        <f>exportall2_ampl!D36</f>
        <v>1.3113E-2</v>
      </c>
      <c r="E37" s="17">
        <f>exportall2_ampl!E36</f>
        <v>1.2187E-2</v>
      </c>
      <c r="F37" s="17">
        <f>exportall2_ampl!F36</f>
        <v>1.1073E-2</v>
      </c>
      <c r="G37" s="17">
        <f>exportall2_ampl!G36</f>
        <v>1.0633999999999999E-2</v>
      </c>
      <c r="H37" s="17">
        <f>exportall2_ampl!H36</f>
        <v>1.0567999999999999E-2</v>
      </c>
      <c r="I37" s="17">
        <f>exportall2_ampl!I36</f>
        <v>1.039E-2</v>
      </c>
      <c r="J37" s="17">
        <f>exportall2_freq!B36</f>
        <v>191.65</v>
      </c>
      <c r="K37" s="17">
        <f>exportall2_freq!C36</f>
        <v>208.44</v>
      </c>
      <c r="L37" s="17">
        <f>exportall2_freq!D36</f>
        <v>221.86</v>
      </c>
      <c r="M37" s="17">
        <f>exportall2_freq!E36</f>
        <v>216.06</v>
      </c>
      <c r="N37" s="17">
        <f>exportall2_freq!F36</f>
        <v>209.96</v>
      </c>
      <c r="O37" s="17">
        <f>exportall2_freq!G36</f>
        <v>245.82</v>
      </c>
      <c r="P37" s="17">
        <f>exportall2_freq!H36</f>
        <v>245.97</v>
      </c>
      <c r="Q37" s="17">
        <f>exportall2_freq!I36</f>
        <v>229.19</v>
      </c>
      <c r="R37" s="17">
        <f t="shared" si="8"/>
        <v>1.4079E-2</v>
      </c>
      <c r="S37" s="17">
        <f t="shared" si="9"/>
        <v>1.3412E-2</v>
      </c>
      <c r="T37" s="17">
        <f t="shared" si="10"/>
        <v>1.3113E-2</v>
      </c>
      <c r="U37" s="17">
        <f t="shared" si="11"/>
        <v>1.2187E-2</v>
      </c>
      <c r="V37" s="17">
        <f t="shared" si="12"/>
        <v>1.1073E-2</v>
      </c>
      <c r="W37" s="17">
        <f t="shared" si="13"/>
        <v>1.0633999999999999E-2</v>
      </c>
      <c r="X37" s="17">
        <f t="shared" si="14"/>
        <v>1.0567999999999999E-2</v>
      </c>
      <c r="Y37" s="17">
        <f t="shared" si="15"/>
        <v>1.039E-2</v>
      </c>
      <c r="Z37" s="17">
        <f t="shared" si="16"/>
        <v>191.65</v>
      </c>
      <c r="AA37" s="17">
        <f t="shared" si="17"/>
        <v>208.44</v>
      </c>
      <c r="AB37" s="17">
        <f t="shared" si="18"/>
        <v>221.86</v>
      </c>
      <c r="AC37" s="17">
        <f t="shared" si="19"/>
        <v>216.06</v>
      </c>
      <c r="AD37" s="17">
        <f t="shared" si="20"/>
        <v>209.96</v>
      </c>
      <c r="AE37" s="17">
        <f t="shared" si="21"/>
        <v>245.82</v>
      </c>
      <c r="AF37" s="17">
        <f t="shared" si="22"/>
        <v>245.97</v>
      </c>
      <c r="AG37" s="17">
        <f t="shared" si="23"/>
        <v>229.19</v>
      </c>
      <c r="AH37" s="18">
        <f>szenzoradatok!D38</f>
        <v>51.224600000000002</v>
      </c>
      <c r="AJ37" t="str">
        <f t="shared" si="6"/>
        <v>o35</v>
      </c>
      <c r="AK37">
        <f t="shared" si="24"/>
        <v>2</v>
      </c>
      <c r="AL37">
        <f t="shared" si="25"/>
        <v>1</v>
      </c>
      <c r="AM37">
        <f t="shared" si="26"/>
        <v>1</v>
      </c>
      <c r="AN37">
        <f t="shared" si="27"/>
        <v>1</v>
      </c>
      <c r="AO37">
        <f t="shared" si="28"/>
        <v>2</v>
      </c>
      <c r="AP37">
        <f t="shared" si="29"/>
        <v>2</v>
      </c>
      <c r="AQ37">
        <f t="shared" si="30"/>
        <v>2</v>
      </c>
      <c r="AR37">
        <f t="shared" si="31"/>
        <v>2</v>
      </c>
      <c r="AS37">
        <f t="shared" si="32"/>
        <v>7</v>
      </c>
      <c r="AT37">
        <f t="shared" si="33"/>
        <v>7</v>
      </c>
      <c r="AU37">
        <f t="shared" si="34"/>
        <v>5</v>
      </c>
      <c r="AV37">
        <f t="shared" si="35"/>
        <v>6</v>
      </c>
      <c r="AW37">
        <f t="shared" si="36"/>
        <v>6</v>
      </c>
      <c r="AX37">
        <f t="shared" si="37"/>
        <v>2</v>
      </c>
      <c r="AY37">
        <f t="shared" si="38"/>
        <v>2</v>
      </c>
      <c r="AZ37">
        <f t="shared" si="39"/>
        <v>5</v>
      </c>
      <c r="BA37">
        <f t="shared" si="40"/>
        <v>12</v>
      </c>
      <c r="BB37">
        <f t="shared" si="41"/>
        <v>12</v>
      </c>
      <c r="BC37">
        <f t="shared" si="42"/>
        <v>12</v>
      </c>
      <c r="BD37">
        <f t="shared" si="43"/>
        <v>12</v>
      </c>
      <c r="BE37">
        <f t="shared" si="44"/>
        <v>12</v>
      </c>
      <c r="BF37">
        <f t="shared" si="45"/>
        <v>12</v>
      </c>
      <c r="BG37">
        <f t="shared" si="46"/>
        <v>12</v>
      </c>
      <c r="BH37">
        <f t="shared" si="47"/>
        <v>12</v>
      </c>
      <c r="BI37">
        <f t="shared" si="48"/>
        <v>6</v>
      </c>
      <c r="BJ37">
        <f t="shared" si="49"/>
        <v>7</v>
      </c>
      <c r="BK37">
        <f t="shared" si="50"/>
        <v>9</v>
      </c>
      <c r="BL37">
        <f t="shared" si="51"/>
        <v>8</v>
      </c>
      <c r="BM37">
        <f t="shared" si="52"/>
        <v>7</v>
      </c>
      <c r="BN37">
        <f t="shared" si="53"/>
        <v>12</v>
      </c>
      <c r="BO37">
        <f t="shared" si="54"/>
        <v>12</v>
      </c>
      <c r="BP37">
        <f t="shared" si="55"/>
        <v>9</v>
      </c>
      <c r="BQ37">
        <f t="shared" si="56"/>
        <v>51224</v>
      </c>
    </row>
    <row r="38" spans="1:69" customFormat="1" x14ac:dyDescent="0.25">
      <c r="A38" t="s">
        <v>44</v>
      </c>
      <c r="B38" s="17">
        <f>exportall2_ampl!B37</f>
        <v>1.5994999999999999E-2</v>
      </c>
      <c r="C38" s="17">
        <f>exportall2_ampl!C37</f>
        <v>1.3679999999999999E-2</v>
      </c>
      <c r="D38" s="17">
        <f>exportall2_ampl!D37</f>
        <v>1.3546000000000001E-2</v>
      </c>
      <c r="E38" s="17">
        <f>exportall2_ampl!E37</f>
        <v>1.2877E-2</v>
      </c>
      <c r="F38" s="17">
        <f>exportall2_ampl!F37</f>
        <v>1.2728E-2</v>
      </c>
      <c r="G38" s="17">
        <f>exportall2_ampl!G37</f>
        <v>1.1818E-2</v>
      </c>
      <c r="H38" s="17">
        <f>exportall2_ampl!H37</f>
        <v>1.1583E-2</v>
      </c>
      <c r="I38" s="17">
        <f>exportall2_ampl!I37</f>
        <v>1.1240999999999999E-2</v>
      </c>
      <c r="J38" s="17">
        <f>exportall2_freq!B37</f>
        <v>232.39</v>
      </c>
      <c r="K38" s="17">
        <f>exportall2_freq!C37</f>
        <v>236.51</v>
      </c>
      <c r="L38" s="17">
        <f>exportall2_freq!D37</f>
        <v>187.99</v>
      </c>
      <c r="M38" s="17">
        <f>exportall2_freq!E37</f>
        <v>189.67</v>
      </c>
      <c r="N38" s="17">
        <f>exportall2_freq!F37</f>
        <v>57.526000000000003</v>
      </c>
      <c r="O38" s="17">
        <f>exportall2_freq!G37</f>
        <v>203.09</v>
      </c>
      <c r="P38" s="17">
        <f>exportall2_freq!H37</f>
        <v>187.68</v>
      </c>
      <c r="Q38" s="17">
        <f>exportall2_freq!I37</f>
        <v>238.49</v>
      </c>
      <c r="R38" s="17">
        <f t="shared" si="8"/>
        <v>1.5994999999999999E-2</v>
      </c>
      <c r="S38" s="17">
        <f t="shared" si="9"/>
        <v>1.3679999999999999E-2</v>
      </c>
      <c r="T38" s="17">
        <f t="shared" si="10"/>
        <v>1.3546000000000001E-2</v>
      </c>
      <c r="U38" s="17">
        <f t="shared" si="11"/>
        <v>1.2877E-2</v>
      </c>
      <c r="V38" s="17">
        <f t="shared" si="12"/>
        <v>1.2728E-2</v>
      </c>
      <c r="W38" s="17">
        <f t="shared" si="13"/>
        <v>1.1818E-2</v>
      </c>
      <c r="X38" s="17">
        <f t="shared" si="14"/>
        <v>1.1583E-2</v>
      </c>
      <c r="Y38" s="17">
        <f t="shared" si="15"/>
        <v>1.1240999999999999E-2</v>
      </c>
      <c r="Z38" s="17">
        <f t="shared" si="16"/>
        <v>232.39</v>
      </c>
      <c r="AA38" s="17">
        <f t="shared" si="17"/>
        <v>236.51</v>
      </c>
      <c r="AB38" s="17">
        <f t="shared" si="18"/>
        <v>187.99</v>
      </c>
      <c r="AC38" s="17">
        <f t="shared" si="19"/>
        <v>189.67</v>
      </c>
      <c r="AD38" s="17">
        <f t="shared" si="20"/>
        <v>57.526000000000003</v>
      </c>
      <c r="AE38" s="17">
        <f t="shared" si="21"/>
        <v>203.09</v>
      </c>
      <c r="AF38" s="17">
        <f t="shared" si="22"/>
        <v>187.68</v>
      </c>
      <c r="AG38" s="17">
        <f t="shared" si="23"/>
        <v>238.49</v>
      </c>
      <c r="AH38" s="18">
        <f>szenzoradatok!D39</f>
        <v>51.216299999999997</v>
      </c>
      <c r="AJ38" t="str">
        <f t="shared" si="6"/>
        <v>o36</v>
      </c>
      <c r="AK38">
        <f t="shared" si="24"/>
        <v>1</v>
      </c>
      <c r="AL38">
        <f t="shared" si="25"/>
        <v>1</v>
      </c>
      <c r="AM38">
        <f t="shared" si="26"/>
        <v>1</v>
      </c>
      <c r="AN38">
        <f t="shared" si="27"/>
        <v>1</v>
      </c>
      <c r="AO38">
        <f t="shared" si="28"/>
        <v>1</v>
      </c>
      <c r="AP38">
        <f t="shared" si="29"/>
        <v>1</v>
      </c>
      <c r="AQ38">
        <f t="shared" si="30"/>
        <v>1</v>
      </c>
      <c r="AR38">
        <f t="shared" si="31"/>
        <v>1</v>
      </c>
      <c r="AS38">
        <f t="shared" si="32"/>
        <v>5</v>
      </c>
      <c r="AT38">
        <f t="shared" si="33"/>
        <v>3</v>
      </c>
      <c r="AU38">
        <f t="shared" si="34"/>
        <v>7</v>
      </c>
      <c r="AV38">
        <f t="shared" si="35"/>
        <v>8</v>
      </c>
      <c r="AW38">
        <f t="shared" si="36"/>
        <v>9</v>
      </c>
      <c r="AX38">
        <f t="shared" si="37"/>
        <v>7</v>
      </c>
      <c r="AY38">
        <f t="shared" si="38"/>
        <v>8</v>
      </c>
      <c r="AZ38">
        <f t="shared" si="39"/>
        <v>3</v>
      </c>
      <c r="BA38">
        <f t="shared" si="40"/>
        <v>13</v>
      </c>
      <c r="BB38">
        <f t="shared" si="41"/>
        <v>12</v>
      </c>
      <c r="BC38">
        <f t="shared" si="42"/>
        <v>13</v>
      </c>
      <c r="BD38">
        <f t="shared" si="43"/>
        <v>13</v>
      </c>
      <c r="BE38">
        <f t="shared" si="44"/>
        <v>13</v>
      </c>
      <c r="BF38">
        <f t="shared" si="45"/>
        <v>13</v>
      </c>
      <c r="BG38">
        <f t="shared" si="46"/>
        <v>13</v>
      </c>
      <c r="BH38">
        <f t="shared" si="47"/>
        <v>13</v>
      </c>
      <c r="BI38">
        <f t="shared" si="48"/>
        <v>9</v>
      </c>
      <c r="BJ38">
        <f t="shared" si="49"/>
        <v>11</v>
      </c>
      <c r="BK38">
        <f t="shared" si="50"/>
        <v>6</v>
      </c>
      <c r="BL38">
        <f t="shared" si="51"/>
        <v>5</v>
      </c>
      <c r="BM38">
        <f t="shared" si="52"/>
        <v>5</v>
      </c>
      <c r="BN38">
        <f t="shared" si="53"/>
        <v>7</v>
      </c>
      <c r="BO38">
        <f t="shared" si="54"/>
        <v>6</v>
      </c>
      <c r="BP38">
        <f t="shared" si="55"/>
        <v>11</v>
      </c>
      <c r="BQ38">
        <f t="shared" si="56"/>
        <v>51216</v>
      </c>
    </row>
    <row r="39" spans="1:69" customFormat="1" x14ac:dyDescent="0.25">
      <c r="A39" t="s">
        <v>2681</v>
      </c>
      <c r="B39" s="17">
        <f>exportall2_ampl!B38</f>
        <v>1.1941E-2</v>
      </c>
      <c r="C39" s="17">
        <f>exportall2_ampl!C38</f>
        <v>9.6760000000000006E-3</v>
      </c>
      <c r="D39" s="17">
        <f>exportall2_ampl!D38</f>
        <v>9.3706999999999992E-3</v>
      </c>
      <c r="E39" s="17">
        <f>exportall2_ampl!E38</f>
        <v>9.2435E-3</v>
      </c>
      <c r="F39" s="17">
        <f>exportall2_ampl!F38</f>
        <v>9.1053999999999996E-3</v>
      </c>
      <c r="G39" s="17">
        <f>exportall2_ampl!G38</f>
        <v>9.0454999999999997E-3</v>
      </c>
      <c r="H39" s="17">
        <f>exportall2_ampl!H38</f>
        <v>8.8196999999999998E-3</v>
      </c>
      <c r="I39" s="17">
        <f>exportall2_ampl!I38</f>
        <v>8.7673999999999998E-3</v>
      </c>
      <c r="J39" s="17">
        <f>exportall2_freq!B38</f>
        <v>227.81</v>
      </c>
      <c r="K39" s="17">
        <f>exportall2_freq!C38</f>
        <v>286.70999999999998</v>
      </c>
      <c r="L39" s="17">
        <f>exportall2_freq!D38</f>
        <v>231.32</v>
      </c>
      <c r="M39" s="17">
        <f>exportall2_freq!E38</f>
        <v>222.32</v>
      </c>
      <c r="N39" s="17">
        <f>exportall2_freq!F38</f>
        <v>235.29</v>
      </c>
      <c r="O39" s="17">
        <f>exportall2_freq!G38</f>
        <v>242.61</v>
      </c>
      <c r="P39" s="17">
        <f>exportall2_freq!H38</f>
        <v>210.27</v>
      </c>
      <c r="Q39" s="17">
        <f>exportall2_freq!I38</f>
        <v>244.45</v>
      </c>
      <c r="R39" s="17">
        <f t="shared" si="8"/>
        <v>1.1941E-2</v>
      </c>
      <c r="S39" s="17">
        <f t="shared" si="9"/>
        <v>9.6760000000000006E-3</v>
      </c>
      <c r="T39" s="17">
        <f t="shared" si="10"/>
        <v>9.3706999999999992E-3</v>
      </c>
      <c r="U39" s="17">
        <f t="shared" si="11"/>
        <v>9.2435E-3</v>
      </c>
      <c r="V39" s="17">
        <f t="shared" si="12"/>
        <v>9.1053999999999996E-3</v>
      </c>
      <c r="W39" s="17">
        <f t="shared" si="13"/>
        <v>9.0454999999999997E-3</v>
      </c>
      <c r="X39" s="17">
        <f t="shared" si="14"/>
        <v>8.8196999999999998E-3</v>
      </c>
      <c r="Y39" s="17">
        <f t="shared" si="15"/>
        <v>8.7673999999999998E-3</v>
      </c>
      <c r="Z39" s="17">
        <f t="shared" si="16"/>
        <v>227.81</v>
      </c>
      <c r="AA39" s="17">
        <f t="shared" si="17"/>
        <v>286.70999999999998</v>
      </c>
      <c r="AB39" s="17">
        <f t="shared" si="18"/>
        <v>231.32</v>
      </c>
      <c r="AC39" s="17">
        <f t="shared" si="19"/>
        <v>222.32</v>
      </c>
      <c r="AD39" s="17">
        <f t="shared" si="20"/>
        <v>235.29</v>
      </c>
      <c r="AE39" s="17">
        <f t="shared" si="21"/>
        <v>242.61</v>
      </c>
      <c r="AF39" s="17">
        <f t="shared" si="22"/>
        <v>210.27</v>
      </c>
      <c r="AG39" s="17">
        <f t="shared" si="23"/>
        <v>244.45</v>
      </c>
      <c r="AH39" s="18">
        <f>szenzoradatok!D40</f>
        <v>57.572800000000001</v>
      </c>
      <c r="AJ39" t="str">
        <f t="shared" si="6"/>
        <v>o37</v>
      </c>
      <c r="AK39">
        <f t="shared" si="24"/>
        <v>3</v>
      </c>
      <c r="AL39">
        <f t="shared" si="25"/>
        <v>3</v>
      </c>
      <c r="AM39">
        <f t="shared" si="26"/>
        <v>3</v>
      </c>
      <c r="AN39">
        <f t="shared" si="27"/>
        <v>3</v>
      </c>
      <c r="AO39">
        <f t="shared" si="28"/>
        <v>2</v>
      </c>
      <c r="AP39">
        <f t="shared" si="29"/>
        <v>2</v>
      </c>
      <c r="AQ39">
        <f t="shared" si="30"/>
        <v>2</v>
      </c>
      <c r="AR39">
        <f t="shared" si="31"/>
        <v>2</v>
      </c>
      <c r="AS39">
        <f t="shared" si="32"/>
        <v>6</v>
      </c>
      <c r="AT39">
        <f t="shared" si="33"/>
        <v>2</v>
      </c>
      <c r="AU39">
        <f t="shared" si="34"/>
        <v>4</v>
      </c>
      <c r="AV39">
        <f t="shared" si="35"/>
        <v>6</v>
      </c>
      <c r="AW39">
        <f t="shared" si="36"/>
        <v>3</v>
      </c>
      <c r="AX39">
        <f t="shared" si="37"/>
        <v>2</v>
      </c>
      <c r="AY39">
        <f t="shared" si="38"/>
        <v>7</v>
      </c>
      <c r="AZ39">
        <f t="shared" si="39"/>
        <v>2</v>
      </c>
      <c r="BA39">
        <f t="shared" si="40"/>
        <v>11</v>
      </c>
      <c r="BB39">
        <f t="shared" si="41"/>
        <v>11</v>
      </c>
      <c r="BC39">
        <f t="shared" si="42"/>
        <v>11</v>
      </c>
      <c r="BD39">
        <f t="shared" si="43"/>
        <v>11</v>
      </c>
      <c r="BE39">
        <f t="shared" si="44"/>
        <v>12</v>
      </c>
      <c r="BF39">
        <f t="shared" si="45"/>
        <v>12</v>
      </c>
      <c r="BG39">
        <f t="shared" si="46"/>
        <v>12</v>
      </c>
      <c r="BH39">
        <f t="shared" si="47"/>
        <v>12</v>
      </c>
      <c r="BI39">
        <f t="shared" si="48"/>
        <v>8</v>
      </c>
      <c r="BJ39">
        <f t="shared" si="49"/>
        <v>12</v>
      </c>
      <c r="BK39">
        <f t="shared" si="50"/>
        <v>10</v>
      </c>
      <c r="BL39">
        <f t="shared" si="51"/>
        <v>8</v>
      </c>
      <c r="BM39">
        <f t="shared" si="52"/>
        <v>10</v>
      </c>
      <c r="BN39">
        <f t="shared" si="53"/>
        <v>12</v>
      </c>
      <c r="BO39">
        <f t="shared" si="54"/>
        <v>7</v>
      </c>
      <c r="BP39">
        <f t="shared" si="55"/>
        <v>11</v>
      </c>
      <c r="BQ39">
        <f t="shared" si="56"/>
        <v>57572</v>
      </c>
    </row>
    <row r="40" spans="1:69" customFormat="1" x14ac:dyDescent="0.25">
      <c r="A40" t="s">
        <v>2682</v>
      </c>
      <c r="B40" s="17">
        <f>exportall2_ampl!B39</f>
        <v>1.0234999999999999E-2</v>
      </c>
      <c r="C40" s="17">
        <f>exportall2_ampl!C39</f>
        <v>8.6666999999999994E-3</v>
      </c>
      <c r="D40" s="17">
        <f>exportall2_ampl!D39</f>
        <v>8.5973999999999998E-3</v>
      </c>
      <c r="E40" s="17">
        <f>exportall2_ampl!E39</f>
        <v>8.4127999999999998E-3</v>
      </c>
      <c r="F40" s="17">
        <f>exportall2_ampl!F39</f>
        <v>8.0884000000000008E-3</v>
      </c>
      <c r="G40" s="17">
        <f>exportall2_ampl!G39</f>
        <v>7.9025999999999992E-3</v>
      </c>
      <c r="H40" s="17">
        <f>exportall2_ampl!H39</f>
        <v>7.8495000000000006E-3</v>
      </c>
      <c r="I40" s="17">
        <f>exportall2_ampl!I39</f>
        <v>7.8317999999999999E-3</v>
      </c>
      <c r="J40" s="17">
        <f>exportall2_freq!B39</f>
        <v>235.75</v>
      </c>
      <c r="K40" s="17">
        <f>exportall2_freq!C39</f>
        <v>206.91</v>
      </c>
      <c r="L40" s="17">
        <f>exportall2_freq!D39</f>
        <v>244.9</v>
      </c>
      <c r="M40" s="17">
        <f>exportall2_freq!E39</f>
        <v>207.21</v>
      </c>
      <c r="N40" s="17">
        <f>exportall2_freq!F39</f>
        <v>234.53</v>
      </c>
      <c r="O40" s="17">
        <f>exportall2_freq!G39</f>
        <v>218.66</v>
      </c>
      <c r="P40" s="17">
        <f>exportall2_freq!H39</f>
        <v>238.95</v>
      </c>
      <c r="Q40" s="17">
        <f>exportall2_freq!I39</f>
        <v>231.48</v>
      </c>
      <c r="R40" s="17">
        <f t="shared" si="8"/>
        <v>1.0234999999999999E-2</v>
      </c>
      <c r="S40" s="17">
        <f t="shared" si="9"/>
        <v>8.6666999999999994E-3</v>
      </c>
      <c r="T40" s="17">
        <f t="shared" si="10"/>
        <v>8.5973999999999998E-3</v>
      </c>
      <c r="U40" s="17">
        <f t="shared" si="11"/>
        <v>8.4127999999999998E-3</v>
      </c>
      <c r="V40" s="17">
        <f t="shared" si="12"/>
        <v>8.0884000000000008E-3</v>
      </c>
      <c r="W40" s="17">
        <f t="shared" si="13"/>
        <v>7.9025999999999992E-3</v>
      </c>
      <c r="X40" s="17">
        <f t="shared" si="14"/>
        <v>7.8495000000000006E-3</v>
      </c>
      <c r="Y40" s="17">
        <f t="shared" si="15"/>
        <v>7.8317999999999999E-3</v>
      </c>
      <c r="Z40" s="17">
        <f t="shared" si="16"/>
        <v>235.75</v>
      </c>
      <c r="AA40" s="17">
        <f t="shared" si="17"/>
        <v>206.91</v>
      </c>
      <c r="AB40" s="17">
        <f t="shared" si="18"/>
        <v>244.9</v>
      </c>
      <c r="AC40" s="17">
        <f t="shared" si="19"/>
        <v>207.21</v>
      </c>
      <c r="AD40" s="17">
        <f t="shared" si="20"/>
        <v>234.53</v>
      </c>
      <c r="AE40" s="17">
        <f t="shared" si="21"/>
        <v>218.66</v>
      </c>
      <c r="AF40" s="17">
        <f t="shared" si="22"/>
        <v>238.95</v>
      </c>
      <c r="AG40" s="17">
        <f t="shared" si="23"/>
        <v>231.48</v>
      </c>
      <c r="AH40" s="18">
        <f>szenzoradatok!D41</f>
        <v>57.599400000000003</v>
      </c>
      <c r="AJ40" t="str">
        <f t="shared" si="6"/>
        <v>o38</v>
      </c>
      <c r="AK40">
        <f t="shared" si="24"/>
        <v>4</v>
      </c>
      <c r="AL40">
        <f t="shared" si="25"/>
        <v>5</v>
      </c>
      <c r="AM40">
        <f t="shared" si="26"/>
        <v>4</v>
      </c>
      <c r="AN40">
        <f t="shared" si="27"/>
        <v>4</v>
      </c>
      <c r="AO40">
        <f t="shared" si="28"/>
        <v>3</v>
      </c>
      <c r="AP40">
        <f t="shared" si="29"/>
        <v>3</v>
      </c>
      <c r="AQ40">
        <f t="shared" si="30"/>
        <v>3</v>
      </c>
      <c r="AR40">
        <f t="shared" si="31"/>
        <v>3</v>
      </c>
      <c r="AS40">
        <f t="shared" si="32"/>
        <v>4</v>
      </c>
      <c r="AT40">
        <f t="shared" si="33"/>
        <v>7</v>
      </c>
      <c r="AU40">
        <f t="shared" si="34"/>
        <v>2</v>
      </c>
      <c r="AV40">
        <f t="shared" si="35"/>
        <v>7</v>
      </c>
      <c r="AW40">
        <f t="shared" si="36"/>
        <v>4</v>
      </c>
      <c r="AX40">
        <f t="shared" si="37"/>
        <v>6</v>
      </c>
      <c r="AY40">
        <f t="shared" si="38"/>
        <v>3</v>
      </c>
      <c r="AZ40">
        <f t="shared" si="39"/>
        <v>5</v>
      </c>
      <c r="BA40">
        <f t="shared" si="40"/>
        <v>10</v>
      </c>
      <c r="BB40">
        <f t="shared" si="41"/>
        <v>9</v>
      </c>
      <c r="BC40">
        <f t="shared" si="42"/>
        <v>10</v>
      </c>
      <c r="BD40">
        <f t="shared" si="43"/>
        <v>10</v>
      </c>
      <c r="BE40">
        <f t="shared" si="44"/>
        <v>10</v>
      </c>
      <c r="BF40">
        <f t="shared" si="45"/>
        <v>10</v>
      </c>
      <c r="BG40">
        <f t="shared" si="46"/>
        <v>11</v>
      </c>
      <c r="BH40">
        <f t="shared" si="47"/>
        <v>11</v>
      </c>
      <c r="BI40">
        <f t="shared" si="48"/>
        <v>10</v>
      </c>
      <c r="BJ40">
        <f t="shared" si="49"/>
        <v>7</v>
      </c>
      <c r="BK40">
        <f t="shared" si="50"/>
        <v>12</v>
      </c>
      <c r="BL40">
        <f t="shared" si="51"/>
        <v>7</v>
      </c>
      <c r="BM40">
        <f t="shared" si="52"/>
        <v>10</v>
      </c>
      <c r="BN40">
        <f t="shared" si="53"/>
        <v>8</v>
      </c>
      <c r="BO40">
        <f t="shared" si="54"/>
        <v>11</v>
      </c>
      <c r="BP40">
        <f t="shared" si="55"/>
        <v>9</v>
      </c>
      <c r="BQ40">
        <f t="shared" si="56"/>
        <v>57599</v>
      </c>
    </row>
    <row r="41" spans="1:69" customFormat="1" x14ac:dyDescent="0.25">
      <c r="A41" t="s">
        <v>2683</v>
      </c>
      <c r="B41" s="17">
        <f>exportall2_ampl!B40</f>
        <v>1.3363E-2</v>
      </c>
      <c r="C41" s="17">
        <f>exportall2_ampl!C40</f>
        <v>1.1723000000000001E-2</v>
      </c>
      <c r="D41" s="17">
        <f>exportall2_ampl!D40</f>
        <v>1.0632000000000001E-2</v>
      </c>
      <c r="E41" s="17">
        <f>exportall2_ampl!E40</f>
        <v>1.0491E-2</v>
      </c>
      <c r="F41" s="17">
        <f>exportall2_ampl!F40</f>
        <v>9.6255000000000004E-3</v>
      </c>
      <c r="G41" s="17">
        <f>exportall2_ampl!G40</f>
        <v>9.5087000000000001E-3</v>
      </c>
      <c r="H41" s="17">
        <f>exportall2_ampl!H40</f>
        <v>8.9873000000000001E-3</v>
      </c>
      <c r="I41" s="17">
        <f>exportall2_ampl!I40</f>
        <v>8.8047999999999998E-3</v>
      </c>
      <c r="J41" s="17">
        <f>exportall2_freq!B40</f>
        <v>222.63</v>
      </c>
      <c r="K41" s="17">
        <f>exportall2_freq!C40</f>
        <v>214.39</v>
      </c>
      <c r="L41" s="17">
        <f>exportall2_freq!D40</f>
        <v>235.14</v>
      </c>
      <c r="M41" s="17">
        <f>exportall2_freq!E40</f>
        <v>236.05</v>
      </c>
      <c r="N41" s="17">
        <f>exportall2_freq!F40</f>
        <v>245.97</v>
      </c>
      <c r="O41" s="17">
        <f>exportall2_freq!G40</f>
        <v>211.49</v>
      </c>
      <c r="P41" s="17">
        <f>exportall2_freq!H40</f>
        <v>238.8</v>
      </c>
      <c r="Q41" s="17">
        <f>exportall2_freq!I40</f>
        <v>237.43</v>
      </c>
      <c r="R41" s="17">
        <f t="shared" si="8"/>
        <v>1.3363E-2</v>
      </c>
      <c r="S41" s="17">
        <f t="shared" si="9"/>
        <v>1.1723000000000001E-2</v>
      </c>
      <c r="T41" s="17">
        <f t="shared" si="10"/>
        <v>1.0632000000000001E-2</v>
      </c>
      <c r="U41" s="17">
        <f t="shared" si="11"/>
        <v>1.0491E-2</v>
      </c>
      <c r="V41" s="17">
        <f t="shared" si="12"/>
        <v>9.6255000000000004E-3</v>
      </c>
      <c r="W41" s="17">
        <f t="shared" si="13"/>
        <v>9.5087000000000001E-3</v>
      </c>
      <c r="X41" s="17">
        <f t="shared" si="14"/>
        <v>8.9873000000000001E-3</v>
      </c>
      <c r="Y41" s="17">
        <f t="shared" si="15"/>
        <v>8.8047999999999998E-3</v>
      </c>
      <c r="Z41" s="17">
        <f t="shared" si="16"/>
        <v>222.63</v>
      </c>
      <c r="AA41" s="17">
        <f t="shared" si="17"/>
        <v>214.39</v>
      </c>
      <c r="AB41" s="17">
        <f t="shared" si="18"/>
        <v>235.14</v>
      </c>
      <c r="AC41" s="17">
        <f t="shared" si="19"/>
        <v>236.05</v>
      </c>
      <c r="AD41" s="17">
        <f t="shared" si="20"/>
        <v>245.97</v>
      </c>
      <c r="AE41" s="17">
        <f t="shared" si="21"/>
        <v>211.49</v>
      </c>
      <c r="AF41" s="17">
        <f t="shared" si="22"/>
        <v>238.8</v>
      </c>
      <c r="AG41" s="17">
        <f t="shared" si="23"/>
        <v>237.43</v>
      </c>
      <c r="AH41" s="18">
        <f>szenzoradatok!D42</f>
        <v>57.621499999999997</v>
      </c>
      <c r="AJ41" t="str">
        <f t="shared" si="6"/>
        <v>o39</v>
      </c>
      <c r="AK41">
        <f t="shared" si="24"/>
        <v>2</v>
      </c>
      <c r="AL41">
        <f t="shared" si="25"/>
        <v>2</v>
      </c>
      <c r="AM41">
        <f t="shared" si="26"/>
        <v>2</v>
      </c>
      <c r="AN41">
        <f t="shared" si="27"/>
        <v>2</v>
      </c>
      <c r="AO41">
        <f t="shared" si="28"/>
        <v>2</v>
      </c>
      <c r="AP41">
        <f t="shared" si="29"/>
        <v>2</v>
      </c>
      <c r="AQ41">
        <f t="shared" si="30"/>
        <v>2</v>
      </c>
      <c r="AR41">
        <f t="shared" si="31"/>
        <v>2</v>
      </c>
      <c r="AS41">
        <f t="shared" si="32"/>
        <v>6</v>
      </c>
      <c r="AT41">
        <f t="shared" si="33"/>
        <v>6</v>
      </c>
      <c r="AU41">
        <f t="shared" si="34"/>
        <v>3</v>
      </c>
      <c r="AV41">
        <f t="shared" si="35"/>
        <v>4</v>
      </c>
      <c r="AW41">
        <f t="shared" si="36"/>
        <v>2</v>
      </c>
      <c r="AX41">
        <f t="shared" si="37"/>
        <v>6</v>
      </c>
      <c r="AY41">
        <f t="shared" si="38"/>
        <v>3</v>
      </c>
      <c r="AZ41">
        <f t="shared" si="39"/>
        <v>4</v>
      </c>
      <c r="BA41">
        <f t="shared" si="40"/>
        <v>12</v>
      </c>
      <c r="BB41">
        <f t="shared" si="41"/>
        <v>12</v>
      </c>
      <c r="BC41">
        <f t="shared" si="42"/>
        <v>12</v>
      </c>
      <c r="BD41">
        <f t="shared" si="43"/>
        <v>12</v>
      </c>
      <c r="BE41">
        <f t="shared" si="44"/>
        <v>12</v>
      </c>
      <c r="BF41">
        <f t="shared" si="45"/>
        <v>12</v>
      </c>
      <c r="BG41">
        <f t="shared" si="46"/>
        <v>12</v>
      </c>
      <c r="BH41">
        <f t="shared" si="47"/>
        <v>12</v>
      </c>
      <c r="BI41">
        <f t="shared" si="48"/>
        <v>8</v>
      </c>
      <c r="BJ41">
        <f t="shared" si="49"/>
        <v>8</v>
      </c>
      <c r="BK41">
        <f t="shared" si="50"/>
        <v>11</v>
      </c>
      <c r="BL41">
        <f t="shared" si="51"/>
        <v>10</v>
      </c>
      <c r="BM41">
        <f t="shared" si="52"/>
        <v>12</v>
      </c>
      <c r="BN41">
        <f t="shared" si="53"/>
        <v>8</v>
      </c>
      <c r="BO41">
        <f t="shared" si="54"/>
        <v>11</v>
      </c>
      <c r="BP41">
        <f t="shared" si="55"/>
        <v>10</v>
      </c>
      <c r="BQ41">
        <f t="shared" si="56"/>
        <v>57621</v>
      </c>
    </row>
    <row r="42" spans="1:69" customFormat="1" x14ac:dyDescent="0.25">
      <c r="A42" t="s">
        <v>2684</v>
      </c>
      <c r="B42" s="17">
        <f>exportall2_ampl!B41</f>
        <v>1.1358E-2</v>
      </c>
      <c r="C42" s="17">
        <f>exportall2_ampl!C41</f>
        <v>1.1091E-2</v>
      </c>
      <c r="D42" s="17">
        <f>exportall2_ampl!D41</f>
        <v>1.0817E-2</v>
      </c>
      <c r="E42" s="17">
        <f>exportall2_ampl!E41</f>
        <v>1.0266000000000001E-2</v>
      </c>
      <c r="F42" s="17">
        <f>exportall2_ampl!F41</f>
        <v>1.0232E-2</v>
      </c>
      <c r="G42" s="17">
        <f>exportall2_ampl!G41</f>
        <v>8.9885999999999994E-3</v>
      </c>
      <c r="H42" s="17">
        <f>exportall2_ampl!H41</f>
        <v>8.5827000000000004E-3</v>
      </c>
      <c r="I42" s="17">
        <f>exportall2_ampl!I41</f>
        <v>8.4183000000000001E-3</v>
      </c>
      <c r="J42" s="17">
        <f>exportall2_freq!B41</f>
        <v>230.71</v>
      </c>
      <c r="K42" s="17">
        <f>exportall2_freq!C41</f>
        <v>232.39</v>
      </c>
      <c r="L42" s="17">
        <f>exportall2_freq!D41</f>
        <v>215.61</v>
      </c>
      <c r="M42" s="17">
        <f>exportall2_freq!E41</f>
        <v>210.42</v>
      </c>
      <c r="N42" s="17">
        <f>exportall2_freq!F41</f>
        <v>236.51</v>
      </c>
      <c r="O42" s="17">
        <f>exportall2_freq!G41</f>
        <v>237.73</v>
      </c>
      <c r="P42" s="17">
        <f>exportall2_freq!H41</f>
        <v>235.29</v>
      </c>
      <c r="Q42" s="17">
        <f>exportall2_freq!I41</f>
        <v>224</v>
      </c>
      <c r="R42" s="17">
        <f t="shared" si="8"/>
        <v>1.1358E-2</v>
      </c>
      <c r="S42" s="17">
        <f t="shared" si="9"/>
        <v>1.1091E-2</v>
      </c>
      <c r="T42" s="17">
        <f t="shared" si="10"/>
        <v>1.0817E-2</v>
      </c>
      <c r="U42" s="17">
        <f t="shared" si="11"/>
        <v>1.0266000000000001E-2</v>
      </c>
      <c r="V42" s="17">
        <f t="shared" si="12"/>
        <v>1.0232E-2</v>
      </c>
      <c r="W42" s="17">
        <f t="shared" si="13"/>
        <v>8.9885999999999994E-3</v>
      </c>
      <c r="X42" s="17">
        <f t="shared" si="14"/>
        <v>8.5827000000000004E-3</v>
      </c>
      <c r="Y42" s="17">
        <f t="shared" si="15"/>
        <v>8.4183000000000001E-3</v>
      </c>
      <c r="Z42" s="17">
        <f t="shared" si="16"/>
        <v>230.71</v>
      </c>
      <c r="AA42" s="17">
        <f t="shared" si="17"/>
        <v>232.39</v>
      </c>
      <c r="AB42" s="17">
        <f t="shared" si="18"/>
        <v>215.61</v>
      </c>
      <c r="AC42" s="17">
        <f t="shared" si="19"/>
        <v>210.42</v>
      </c>
      <c r="AD42" s="17">
        <f t="shared" si="20"/>
        <v>236.51</v>
      </c>
      <c r="AE42" s="17">
        <f t="shared" si="21"/>
        <v>237.73</v>
      </c>
      <c r="AF42" s="17">
        <f t="shared" si="22"/>
        <v>235.29</v>
      </c>
      <c r="AG42" s="17">
        <f t="shared" si="23"/>
        <v>224</v>
      </c>
      <c r="AH42" s="18">
        <f>szenzoradatok!D43</f>
        <v>57.651000000000003</v>
      </c>
      <c r="AJ42" t="str">
        <f t="shared" si="6"/>
        <v>o40</v>
      </c>
      <c r="AK42">
        <f t="shared" si="24"/>
        <v>3</v>
      </c>
      <c r="AL42">
        <f t="shared" si="25"/>
        <v>2</v>
      </c>
      <c r="AM42">
        <f t="shared" si="26"/>
        <v>2</v>
      </c>
      <c r="AN42">
        <f t="shared" si="27"/>
        <v>2</v>
      </c>
      <c r="AO42">
        <f t="shared" si="28"/>
        <v>2</v>
      </c>
      <c r="AP42">
        <f t="shared" si="29"/>
        <v>2</v>
      </c>
      <c r="AQ42">
        <f t="shared" si="30"/>
        <v>2</v>
      </c>
      <c r="AR42">
        <f t="shared" si="31"/>
        <v>2</v>
      </c>
      <c r="AS42">
        <f t="shared" si="32"/>
        <v>5</v>
      </c>
      <c r="AT42">
        <f t="shared" si="33"/>
        <v>5</v>
      </c>
      <c r="AU42">
        <f t="shared" si="34"/>
        <v>5</v>
      </c>
      <c r="AV42">
        <f t="shared" si="35"/>
        <v>7</v>
      </c>
      <c r="AW42">
        <f t="shared" si="36"/>
        <v>3</v>
      </c>
      <c r="AX42">
        <f t="shared" si="37"/>
        <v>3</v>
      </c>
      <c r="AY42">
        <f t="shared" si="38"/>
        <v>3</v>
      </c>
      <c r="AZ42">
        <f t="shared" si="39"/>
        <v>5</v>
      </c>
      <c r="BA42">
        <f t="shared" si="40"/>
        <v>11</v>
      </c>
      <c r="BB42">
        <f t="shared" si="41"/>
        <v>11</v>
      </c>
      <c r="BC42">
        <f t="shared" si="42"/>
        <v>12</v>
      </c>
      <c r="BD42">
        <f t="shared" si="43"/>
        <v>12</v>
      </c>
      <c r="BE42">
        <f t="shared" si="44"/>
        <v>12</v>
      </c>
      <c r="BF42">
        <f t="shared" si="45"/>
        <v>12</v>
      </c>
      <c r="BG42">
        <f t="shared" si="46"/>
        <v>11</v>
      </c>
      <c r="BH42">
        <f t="shared" si="47"/>
        <v>12</v>
      </c>
      <c r="BI42">
        <f t="shared" si="48"/>
        <v>9</v>
      </c>
      <c r="BJ42">
        <f t="shared" si="49"/>
        <v>9</v>
      </c>
      <c r="BK42">
        <f t="shared" si="50"/>
        <v>8</v>
      </c>
      <c r="BL42">
        <f t="shared" si="51"/>
        <v>7</v>
      </c>
      <c r="BM42">
        <f t="shared" si="52"/>
        <v>11</v>
      </c>
      <c r="BN42">
        <f t="shared" si="53"/>
        <v>10</v>
      </c>
      <c r="BO42">
        <f t="shared" si="54"/>
        <v>10</v>
      </c>
      <c r="BP42">
        <f t="shared" si="55"/>
        <v>9</v>
      </c>
      <c r="BQ42">
        <f t="shared" si="56"/>
        <v>57651</v>
      </c>
    </row>
    <row r="43" spans="1:69" customFormat="1" x14ac:dyDescent="0.25">
      <c r="A43" t="s">
        <v>45</v>
      </c>
      <c r="B43" s="17">
        <f>exportall2_ampl!B42</f>
        <v>1.418E-2</v>
      </c>
      <c r="C43" s="17">
        <f>exportall2_ampl!C42</f>
        <v>1.125E-2</v>
      </c>
      <c r="D43" s="17">
        <f>exportall2_ampl!D42</f>
        <v>1.0331999999999999E-2</v>
      </c>
      <c r="E43" s="17">
        <f>exportall2_ampl!E42</f>
        <v>9.7728999999999993E-3</v>
      </c>
      <c r="F43" s="17">
        <f>exportall2_ampl!F42</f>
        <v>9.2440999999999999E-3</v>
      </c>
      <c r="G43" s="17">
        <f>exportall2_ampl!G42</f>
        <v>8.9849000000000005E-3</v>
      </c>
      <c r="H43" s="17">
        <f>exportall2_ampl!H42</f>
        <v>8.7265999999999993E-3</v>
      </c>
      <c r="I43" s="17">
        <f>exportall2_ampl!I42</f>
        <v>8.6286000000000002E-3</v>
      </c>
      <c r="J43" s="17">
        <f>exportall2_freq!B42</f>
        <v>240.48</v>
      </c>
      <c r="K43" s="17">
        <f>exportall2_freq!C42</f>
        <v>236.05</v>
      </c>
      <c r="L43" s="17">
        <f>exportall2_freq!D42</f>
        <v>234.53</v>
      </c>
      <c r="M43" s="17">
        <f>exportall2_freq!E42</f>
        <v>222.78</v>
      </c>
      <c r="N43" s="17">
        <f>exportall2_freq!F42</f>
        <v>223.39</v>
      </c>
      <c r="O43" s="17">
        <f>exportall2_freq!G42</f>
        <v>236.21</v>
      </c>
      <c r="P43" s="17">
        <f>exportall2_freq!H42</f>
        <v>222.93</v>
      </c>
      <c r="Q43" s="17">
        <f>exportall2_freq!I42</f>
        <v>239.26</v>
      </c>
      <c r="R43" s="17">
        <f t="shared" si="8"/>
        <v>1.418E-2</v>
      </c>
      <c r="S43" s="17">
        <f t="shared" si="9"/>
        <v>1.125E-2</v>
      </c>
      <c r="T43" s="17">
        <f t="shared" si="10"/>
        <v>1.0331999999999999E-2</v>
      </c>
      <c r="U43" s="17">
        <f t="shared" si="11"/>
        <v>9.7728999999999993E-3</v>
      </c>
      <c r="V43" s="17">
        <f t="shared" si="12"/>
        <v>9.2440999999999999E-3</v>
      </c>
      <c r="W43" s="17">
        <f t="shared" si="13"/>
        <v>8.9849000000000005E-3</v>
      </c>
      <c r="X43" s="17">
        <f t="shared" si="14"/>
        <v>8.7265999999999993E-3</v>
      </c>
      <c r="Y43" s="17">
        <f t="shared" si="15"/>
        <v>8.6286000000000002E-3</v>
      </c>
      <c r="Z43" s="17">
        <f t="shared" si="16"/>
        <v>240.48</v>
      </c>
      <c r="AA43" s="17">
        <f t="shared" si="17"/>
        <v>236.05</v>
      </c>
      <c r="AB43" s="17">
        <f t="shared" si="18"/>
        <v>234.53</v>
      </c>
      <c r="AC43" s="17">
        <f t="shared" si="19"/>
        <v>222.78</v>
      </c>
      <c r="AD43" s="17">
        <f t="shared" si="20"/>
        <v>223.39</v>
      </c>
      <c r="AE43" s="17">
        <f t="shared" si="21"/>
        <v>236.21</v>
      </c>
      <c r="AF43" s="17">
        <f t="shared" si="22"/>
        <v>222.93</v>
      </c>
      <c r="AG43" s="17">
        <f t="shared" si="23"/>
        <v>239.26</v>
      </c>
      <c r="AH43" s="18">
        <f>szenzoradatok!D44</f>
        <v>57.673900000000003</v>
      </c>
      <c r="AJ43" t="str">
        <f t="shared" si="6"/>
        <v>o41</v>
      </c>
      <c r="AK43">
        <f t="shared" si="24"/>
        <v>2</v>
      </c>
      <c r="AL43">
        <f t="shared" si="25"/>
        <v>2</v>
      </c>
      <c r="AM43">
        <f t="shared" si="26"/>
        <v>2</v>
      </c>
      <c r="AN43">
        <f t="shared" si="27"/>
        <v>2</v>
      </c>
      <c r="AO43">
        <f t="shared" si="28"/>
        <v>2</v>
      </c>
      <c r="AP43">
        <f t="shared" si="29"/>
        <v>2</v>
      </c>
      <c r="AQ43">
        <f t="shared" si="30"/>
        <v>2</v>
      </c>
      <c r="AR43">
        <f t="shared" si="31"/>
        <v>2</v>
      </c>
      <c r="AS43">
        <f t="shared" si="32"/>
        <v>2</v>
      </c>
      <c r="AT43">
        <f t="shared" si="33"/>
        <v>3</v>
      </c>
      <c r="AU43">
        <f t="shared" si="34"/>
        <v>4</v>
      </c>
      <c r="AV43">
        <f t="shared" si="35"/>
        <v>6</v>
      </c>
      <c r="AW43">
        <f t="shared" si="36"/>
        <v>6</v>
      </c>
      <c r="AX43">
        <f t="shared" si="37"/>
        <v>4</v>
      </c>
      <c r="AY43">
        <f t="shared" si="38"/>
        <v>6</v>
      </c>
      <c r="AZ43">
        <f t="shared" si="39"/>
        <v>3</v>
      </c>
      <c r="BA43">
        <f t="shared" si="40"/>
        <v>12</v>
      </c>
      <c r="BB43">
        <f t="shared" si="41"/>
        <v>12</v>
      </c>
      <c r="BC43">
        <f t="shared" si="42"/>
        <v>12</v>
      </c>
      <c r="BD43">
        <f t="shared" si="43"/>
        <v>12</v>
      </c>
      <c r="BE43">
        <f t="shared" si="44"/>
        <v>12</v>
      </c>
      <c r="BF43">
        <f t="shared" si="45"/>
        <v>12</v>
      </c>
      <c r="BG43">
        <f t="shared" si="46"/>
        <v>12</v>
      </c>
      <c r="BH43">
        <f t="shared" si="47"/>
        <v>12</v>
      </c>
      <c r="BI43">
        <f t="shared" si="48"/>
        <v>12</v>
      </c>
      <c r="BJ43">
        <f t="shared" si="49"/>
        <v>11</v>
      </c>
      <c r="BK43">
        <f t="shared" si="50"/>
        <v>10</v>
      </c>
      <c r="BL43">
        <f t="shared" si="51"/>
        <v>8</v>
      </c>
      <c r="BM43">
        <f t="shared" si="52"/>
        <v>8</v>
      </c>
      <c r="BN43">
        <f t="shared" si="53"/>
        <v>10</v>
      </c>
      <c r="BO43">
        <f t="shared" si="54"/>
        <v>8</v>
      </c>
      <c r="BP43">
        <f t="shared" si="55"/>
        <v>11</v>
      </c>
      <c r="BQ43">
        <f t="shared" si="56"/>
        <v>57673</v>
      </c>
    </row>
    <row r="44" spans="1:69" customFormat="1" x14ac:dyDescent="0.25">
      <c r="A44" t="s">
        <v>2685</v>
      </c>
      <c r="B44" s="17">
        <f>exportall2_ampl!B43</f>
        <v>1.3391E-2</v>
      </c>
      <c r="C44" s="17">
        <f>exportall2_ampl!C43</f>
        <v>1.2331E-2</v>
      </c>
      <c r="D44" s="17">
        <f>exportall2_ampl!D43</f>
        <v>1.1304E-2</v>
      </c>
      <c r="E44" s="17">
        <f>exportall2_ampl!E43</f>
        <v>1.0422000000000001E-2</v>
      </c>
      <c r="F44" s="17">
        <f>exportall2_ampl!F43</f>
        <v>1.0259000000000001E-2</v>
      </c>
      <c r="G44" s="17">
        <f>exportall2_ampl!G43</f>
        <v>1.0007E-2</v>
      </c>
      <c r="H44" s="17">
        <f>exportall2_ampl!H43</f>
        <v>9.9781000000000002E-3</v>
      </c>
      <c r="I44" s="17">
        <f>exportall2_ampl!I43</f>
        <v>9.8063000000000004E-3</v>
      </c>
      <c r="J44" s="17">
        <f>exportall2_freq!B43</f>
        <v>285.02999999999997</v>
      </c>
      <c r="K44" s="17">
        <f>exportall2_freq!C43</f>
        <v>235.75</v>
      </c>
      <c r="L44" s="17">
        <f>exportall2_freq!D43</f>
        <v>236.21</v>
      </c>
      <c r="M44" s="17">
        <f>exportall2_freq!E43</f>
        <v>237.27</v>
      </c>
      <c r="N44" s="17">
        <f>exportall2_freq!F43</f>
        <v>229.64</v>
      </c>
      <c r="O44" s="17">
        <f>exportall2_freq!G43</f>
        <v>215.61</v>
      </c>
      <c r="P44" s="17">
        <f>exportall2_freq!H43</f>
        <v>238.8</v>
      </c>
      <c r="Q44" s="17">
        <f>exportall2_freq!I43</f>
        <v>236.51</v>
      </c>
      <c r="R44" s="17">
        <f t="shared" si="8"/>
        <v>1.3391E-2</v>
      </c>
      <c r="S44" s="17">
        <f t="shared" si="9"/>
        <v>1.2331E-2</v>
      </c>
      <c r="T44" s="17">
        <f t="shared" si="10"/>
        <v>1.1304E-2</v>
      </c>
      <c r="U44" s="17">
        <f t="shared" si="11"/>
        <v>1.0422000000000001E-2</v>
      </c>
      <c r="V44" s="17">
        <f t="shared" si="12"/>
        <v>1.0259000000000001E-2</v>
      </c>
      <c r="W44" s="17">
        <f t="shared" si="13"/>
        <v>1.0007E-2</v>
      </c>
      <c r="X44" s="17">
        <f t="shared" si="14"/>
        <v>9.9781000000000002E-3</v>
      </c>
      <c r="Y44" s="17">
        <f t="shared" si="15"/>
        <v>9.8063000000000004E-3</v>
      </c>
      <c r="Z44" s="17">
        <f t="shared" si="16"/>
        <v>285.02999999999997</v>
      </c>
      <c r="AA44" s="17">
        <f t="shared" si="17"/>
        <v>235.75</v>
      </c>
      <c r="AB44" s="17">
        <f t="shared" si="18"/>
        <v>236.21</v>
      </c>
      <c r="AC44" s="17">
        <f t="shared" si="19"/>
        <v>237.27</v>
      </c>
      <c r="AD44" s="17">
        <f t="shared" si="20"/>
        <v>229.64</v>
      </c>
      <c r="AE44" s="17">
        <f t="shared" si="21"/>
        <v>215.61</v>
      </c>
      <c r="AF44" s="17">
        <f t="shared" si="22"/>
        <v>238.8</v>
      </c>
      <c r="AG44" s="17">
        <f t="shared" si="23"/>
        <v>236.51</v>
      </c>
      <c r="AH44" s="18">
        <f>szenzoradatok!D45</f>
        <v>57.706699999999998</v>
      </c>
      <c r="AJ44" t="str">
        <f t="shared" si="6"/>
        <v>o42</v>
      </c>
      <c r="AK44">
        <f t="shared" si="24"/>
        <v>2</v>
      </c>
      <c r="AL44">
        <f t="shared" si="25"/>
        <v>2</v>
      </c>
      <c r="AM44">
        <f t="shared" si="26"/>
        <v>2</v>
      </c>
      <c r="AN44">
        <f t="shared" si="27"/>
        <v>2</v>
      </c>
      <c r="AO44">
        <f t="shared" si="28"/>
        <v>2</v>
      </c>
      <c r="AP44">
        <f t="shared" si="29"/>
        <v>2</v>
      </c>
      <c r="AQ44">
        <f t="shared" si="30"/>
        <v>2</v>
      </c>
      <c r="AR44">
        <f t="shared" si="31"/>
        <v>2</v>
      </c>
      <c r="AS44">
        <f t="shared" si="32"/>
        <v>2</v>
      </c>
      <c r="AT44">
        <f t="shared" si="33"/>
        <v>3</v>
      </c>
      <c r="AU44">
        <f t="shared" si="34"/>
        <v>3</v>
      </c>
      <c r="AV44">
        <f t="shared" si="35"/>
        <v>3</v>
      </c>
      <c r="AW44">
        <f t="shared" si="36"/>
        <v>5</v>
      </c>
      <c r="AX44">
        <f t="shared" si="37"/>
        <v>6</v>
      </c>
      <c r="AY44">
        <f t="shared" si="38"/>
        <v>3</v>
      </c>
      <c r="AZ44">
        <f t="shared" si="39"/>
        <v>4</v>
      </c>
      <c r="BA44">
        <f t="shared" si="40"/>
        <v>12</v>
      </c>
      <c r="BB44">
        <f t="shared" si="41"/>
        <v>12</v>
      </c>
      <c r="BC44">
        <f t="shared" si="42"/>
        <v>12</v>
      </c>
      <c r="BD44">
        <f t="shared" si="43"/>
        <v>12</v>
      </c>
      <c r="BE44">
        <f t="shared" si="44"/>
        <v>12</v>
      </c>
      <c r="BF44">
        <f t="shared" si="45"/>
        <v>12</v>
      </c>
      <c r="BG44">
        <f t="shared" si="46"/>
        <v>12</v>
      </c>
      <c r="BH44">
        <f t="shared" si="47"/>
        <v>12</v>
      </c>
      <c r="BI44">
        <f t="shared" si="48"/>
        <v>12</v>
      </c>
      <c r="BJ44">
        <f t="shared" si="49"/>
        <v>11</v>
      </c>
      <c r="BK44">
        <f t="shared" si="50"/>
        <v>11</v>
      </c>
      <c r="BL44">
        <f t="shared" si="51"/>
        <v>10</v>
      </c>
      <c r="BM44">
        <f t="shared" si="52"/>
        <v>9</v>
      </c>
      <c r="BN44">
        <f t="shared" si="53"/>
        <v>8</v>
      </c>
      <c r="BO44">
        <f t="shared" si="54"/>
        <v>11</v>
      </c>
      <c r="BP44">
        <f t="shared" si="55"/>
        <v>10</v>
      </c>
      <c r="BQ44">
        <f t="shared" si="56"/>
        <v>57706</v>
      </c>
    </row>
    <row r="45" spans="1:69" customFormat="1" x14ac:dyDescent="0.25">
      <c r="A45" t="s">
        <v>2686</v>
      </c>
      <c r="B45" s="17">
        <f>exportall2_ampl!B44</f>
        <v>4.5843999999999998E-3</v>
      </c>
      <c r="C45" s="17">
        <f>exportall2_ampl!C44</f>
        <v>4.2620999999999996E-3</v>
      </c>
      <c r="D45" s="17">
        <f>exportall2_ampl!D44</f>
        <v>4.0901000000000002E-3</v>
      </c>
      <c r="E45" s="17">
        <f>exportall2_ampl!E44</f>
        <v>4.0305999999999996E-3</v>
      </c>
      <c r="F45" s="17">
        <f>exportall2_ampl!F44</f>
        <v>3.9083E-3</v>
      </c>
      <c r="G45" s="17">
        <f>exportall2_ampl!G44</f>
        <v>3.7017999999999999E-3</v>
      </c>
      <c r="H45" s="17">
        <f>exportall2_ampl!H44</f>
        <v>3.5065999999999999E-3</v>
      </c>
      <c r="I45" s="17">
        <f>exportall2_ampl!I44</f>
        <v>3.4886000000000001E-3</v>
      </c>
      <c r="J45" s="17">
        <f>exportall2_freq!B44</f>
        <v>34.484999999999999</v>
      </c>
      <c r="K45" s="17">
        <f>exportall2_freq!C44</f>
        <v>231.93</v>
      </c>
      <c r="L45" s="17">
        <f>exportall2_freq!D44</f>
        <v>44.860999999999997</v>
      </c>
      <c r="M45" s="17">
        <f>exportall2_freq!E44</f>
        <v>34.027000000000001</v>
      </c>
      <c r="N45" s="17">
        <f>exportall2_freq!F44</f>
        <v>49.744</v>
      </c>
      <c r="O45" s="17">
        <f>exportall2_freq!G44</f>
        <v>44.25</v>
      </c>
      <c r="P45" s="17">
        <f>exportall2_freq!H44</f>
        <v>43.03</v>
      </c>
      <c r="Q45" s="17">
        <f>exportall2_freq!I44</f>
        <v>38.909999999999997</v>
      </c>
      <c r="R45" s="17">
        <f t="shared" si="8"/>
        <v>4.5843999999999998E-3</v>
      </c>
      <c r="S45" s="17">
        <f t="shared" si="9"/>
        <v>4.2620999999999996E-3</v>
      </c>
      <c r="T45" s="17">
        <f t="shared" si="10"/>
        <v>4.0901000000000002E-3</v>
      </c>
      <c r="U45" s="17">
        <f t="shared" si="11"/>
        <v>4.0305999999999996E-3</v>
      </c>
      <c r="V45" s="17">
        <f t="shared" si="12"/>
        <v>3.9083E-3</v>
      </c>
      <c r="W45" s="17">
        <f t="shared" si="13"/>
        <v>3.7017999999999999E-3</v>
      </c>
      <c r="X45" s="17">
        <f t="shared" si="14"/>
        <v>3.5065999999999999E-3</v>
      </c>
      <c r="Y45" s="17">
        <f t="shared" si="15"/>
        <v>3.4886000000000001E-3</v>
      </c>
      <c r="Z45" s="17">
        <f t="shared" si="16"/>
        <v>34.484999999999999</v>
      </c>
      <c r="AA45" s="17">
        <f t="shared" si="17"/>
        <v>231.93</v>
      </c>
      <c r="AB45" s="17">
        <f t="shared" si="18"/>
        <v>44.860999999999997</v>
      </c>
      <c r="AC45" s="17">
        <f t="shared" si="19"/>
        <v>34.027000000000001</v>
      </c>
      <c r="AD45" s="17">
        <f t="shared" si="20"/>
        <v>49.744</v>
      </c>
      <c r="AE45" s="17">
        <f t="shared" si="21"/>
        <v>44.25</v>
      </c>
      <c r="AF45" s="17">
        <f t="shared" si="22"/>
        <v>43.03</v>
      </c>
      <c r="AG45" s="17">
        <f t="shared" si="23"/>
        <v>38.909999999999997</v>
      </c>
      <c r="AH45" s="18">
        <f>szenzoradatok!D46</f>
        <v>63.214300000000001</v>
      </c>
      <c r="AJ45" t="str">
        <f t="shared" si="6"/>
        <v>o43</v>
      </c>
      <c r="AK45">
        <f t="shared" si="24"/>
        <v>7</v>
      </c>
      <c r="AL45">
        <f t="shared" si="25"/>
        <v>7</v>
      </c>
      <c r="AM45">
        <f t="shared" si="26"/>
        <v>7</v>
      </c>
      <c r="AN45">
        <f t="shared" si="27"/>
        <v>7</v>
      </c>
      <c r="AO45">
        <f t="shared" si="28"/>
        <v>7</v>
      </c>
      <c r="AP45">
        <f t="shared" si="29"/>
        <v>7</v>
      </c>
      <c r="AQ45">
        <f t="shared" si="30"/>
        <v>7</v>
      </c>
      <c r="AR45">
        <f t="shared" si="31"/>
        <v>7</v>
      </c>
      <c r="AS45">
        <f t="shared" si="32"/>
        <v>12</v>
      </c>
      <c r="AT45">
        <f t="shared" si="33"/>
        <v>5</v>
      </c>
      <c r="AU45">
        <f t="shared" si="34"/>
        <v>10</v>
      </c>
      <c r="AV45">
        <f t="shared" si="35"/>
        <v>11</v>
      </c>
      <c r="AW45">
        <f t="shared" si="36"/>
        <v>10</v>
      </c>
      <c r="AX45">
        <f t="shared" si="37"/>
        <v>10</v>
      </c>
      <c r="AY45">
        <f t="shared" si="38"/>
        <v>10</v>
      </c>
      <c r="AZ45">
        <f t="shared" si="39"/>
        <v>10</v>
      </c>
      <c r="BA45">
        <f t="shared" si="40"/>
        <v>6</v>
      </c>
      <c r="BB45">
        <f t="shared" si="41"/>
        <v>7</v>
      </c>
      <c r="BC45">
        <f t="shared" si="42"/>
        <v>7</v>
      </c>
      <c r="BD45">
        <f t="shared" si="43"/>
        <v>7</v>
      </c>
      <c r="BE45">
        <f t="shared" si="44"/>
        <v>7</v>
      </c>
      <c r="BF45">
        <f t="shared" si="45"/>
        <v>7</v>
      </c>
      <c r="BG45">
        <f t="shared" si="46"/>
        <v>7</v>
      </c>
      <c r="BH45">
        <f t="shared" si="47"/>
        <v>7</v>
      </c>
      <c r="BI45">
        <f t="shared" si="48"/>
        <v>2</v>
      </c>
      <c r="BJ45">
        <f t="shared" si="49"/>
        <v>9</v>
      </c>
      <c r="BK45">
        <f t="shared" si="50"/>
        <v>4</v>
      </c>
      <c r="BL45">
        <f t="shared" si="51"/>
        <v>2</v>
      </c>
      <c r="BM45">
        <f t="shared" si="52"/>
        <v>4</v>
      </c>
      <c r="BN45">
        <f t="shared" si="53"/>
        <v>4</v>
      </c>
      <c r="BO45">
        <f t="shared" si="54"/>
        <v>3</v>
      </c>
      <c r="BP45">
        <f t="shared" si="55"/>
        <v>4</v>
      </c>
      <c r="BQ45">
        <f t="shared" si="56"/>
        <v>63214</v>
      </c>
    </row>
    <row r="46" spans="1:69" customFormat="1" x14ac:dyDescent="0.25">
      <c r="A46" t="s">
        <v>2687</v>
      </c>
      <c r="B46" s="17">
        <f>exportall2_ampl!B45</f>
        <v>4.5718E-3</v>
      </c>
      <c r="C46" s="17">
        <f>exportall2_ampl!C45</f>
        <v>4.3410000000000002E-3</v>
      </c>
      <c r="D46" s="17">
        <f>exportall2_ampl!D45</f>
        <v>4.156E-3</v>
      </c>
      <c r="E46" s="17">
        <f>exportall2_ampl!E45</f>
        <v>4.1177000000000002E-3</v>
      </c>
      <c r="F46" s="17">
        <f>exportall2_ampl!F45</f>
        <v>4.1091000000000001E-3</v>
      </c>
      <c r="G46" s="17">
        <f>exportall2_ampl!G45</f>
        <v>3.6641E-3</v>
      </c>
      <c r="H46" s="17">
        <f>exportall2_ampl!H45</f>
        <v>3.5082999999999998E-3</v>
      </c>
      <c r="I46" s="17">
        <f>exportall2_ampl!I45</f>
        <v>3.4505999999999998E-3</v>
      </c>
      <c r="J46" s="17">
        <f>exportall2_freq!B45</f>
        <v>229.19</v>
      </c>
      <c r="K46" s="17">
        <f>exportall2_freq!C45</f>
        <v>52.948</v>
      </c>
      <c r="L46" s="17">
        <f>exportall2_freq!D45</f>
        <v>71.105999999999995</v>
      </c>
      <c r="M46" s="17">
        <f>exportall2_freq!E45</f>
        <v>53.100999999999999</v>
      </c>
      <c r="N46" s="17">
        <f>exportall2_freq!F45</f>
        <v>49.438000000000002</v>
      </c>
      <c r="O46" s="17">
        <f>exportall2_freq!G45</f>
        <v>32.654000000000003</v>
      </c>
      <c r="P46" s="17">
        <f>exportall2_freq!H45</f>
        <v>34.79</v>
      </c>
      <c r="Q46" s="17">
        <f>exportall2_freq!I45</f>
        <v>239.87</v>
      </c>
      <c r="R46" s="17">
        <f t="shared" si="8"/>
        <v>4.5718E-3</v>
      </c>
      <c r="S46" s="17">
        <f t="shared" si="9"/>
        <v>4.3410000000000002E-3</v>
      </c>
      <c r="T46" s="17">
        <f t="shared" si="10"/>
        <v>4.156E-3</v>
      </c>
      <c r="U46" s="17">
        <f t="shared" si="11"/>
        <v>4.1177000000000002E-3</v>
      </c>
      <c r="V46" s="17">
        <f t="shared" si="12"/>
        <v>4.1091000000000001E-3</v>
      </c>
      <c r="W46" s="17">
        <f t="shared" si="13"/>
        <v>3.6641E-3</v>
      </c>
      <c r="X46" s="17">
        <f t="shared" si="14"/>
        <v>3.5082999999999998E-3</v>
      </c>
      <c r="Y46" s="17">
        <f t="shared" si="15"/>
        <v>3.4505999999999998E-3</v>
      </c>
      <c r="Z46" s="17">
        <f t="shared" si="16"/>
        <v>229.19</v>
      </c>
      <c r="AA46" s="17">
        <f t="shared" si="17"/>
        <v>52.948</v>
      </c>
      <c r="AB46" s="17">
        <f t="shared" si="18"/>
        <v>71.105999999999995</v>
      </c>
      <c r="AC46" s="17">
        <f t="shared" si="19"/>
        <v>53.100999999999999</v>
      </c>
      <c r="AD46" s="17">
        <f t="shared" si="20"/>
        <v>49.438000000000002</v>
      </c>
      <c r="AE46" s="17">
        <f t="shared" si="21"/>
        <v>32.654000000000003</v>
      </c>
      <c r="AF46" s="17">
        <f t="shared" si="22"/>
        <v>34.79</v>
      </c>
      <c r="AG46" s="17">
        <f t="shared" si="23"/>
        <v>239.87</v>
      </c>
      <c r="AH46" s="18">
        <f>szenzoradatok!D47</f>
        <v>63.210900000000002</v>
      </c>
      <c r="AJ46" t="str">
        <f t="shared" si="6"/>
        <v>o44</v>
      </c>
      <c r="AK46">
        <f t="shared" si="24"/>
        <v>7</v>
      </c>
      <c r="AL46">
        <f t="shared" si="25"/>
        <v>7</v>
      </c>
      <c r="AM46">
        <f t="shared" si="26"/>
        <v>7</v>
      </c>
      <c r="AN46">
        <f t="shared" si="27"/>
        <v>7</v>
      </c>
      <c r="AO46">
        <f t="shared" si="28"/>
        <v>6</v>
      </c>
      <c r="AP46">
        <f t="shared" si="29"/>
        <v>7</v>
      </c>
      <c r="AQ46">
        <f t="shared" si="30"/>
        <v>7</v>
      </c>
      <c r="AR46">
        <f t="shared" si="31"/>
        <v>7</v>
      </c>
      <c r="AS46">
        <f t="shared" si="32"/>
        <v>6</v>
      </c>
      <c r="AT46">
        <f t="shared" si="33"/>
        <v>10</v>
      </c>
      <c r="AU46">
        <f t="shared" si="34"/>
        <v>8</v>
      </c>
      <c r="AV46">
        <f t="shared" si="35"/>
        <v>10</v>
      </c>
      <c r="AW46">
        <f t="shared" si="36"/>
        <v>10</v>
      </c>
      <c r="AX46">
        <f t="shared" si="37"/>
        <v>12</v>
      </c>
      <c r="AY46">
        <f t="shared" si="38"/>
        <v>11</v>
      </c>
      <c r="AZ46">
        <f t="shared" si="39"/>
        <v>3</v>
      </c>
      <c r="BA46">
        <f t="shared" si="40"/>
        <v>6</v>
      </c>
      <c r="BB46">
        <f t="shared" si="41"/>
        <v>7</v>
      </c>
      <c r="BC46">
        <f t="shared" si="42"/>
        <v>7</v>
      </c>
      <c r="BD46">
        <f t="shared" si="43"/>
        <v>7</v>
      </c>
      <c r="BE46">
        <f t="shared" si="44"/>
        <v>7</v>
      </c>
      <c r="BF46">
        <f t="shared" si="45"/>
        <v>7</v>
      </c>
      <c r="BG46">
        <f t="shared" si="46"/>
        <v>7</v>
      </c>
      <c r="BH46">
        <f t="shared" si="47"/>
        <v>7</v>
      </c>
      <c r="BI46">
        <f t="shared" si="48"/>
        <v>8</v>
      </c>
      <c r="BJ46">
        <f t="shared" si="49"/>
        <v>4</v>
      </c>
      <c r="BK46">
        <f t="shared" si="50"/>
        <v>6</v>
      </c>
      <c r="BL46">
        <f t="shared" si="51"/>
        <v>4</v>
      </c>
      <c r="BM46">
        <f t="shared" si="52"/>
        <v>4</v>
      </c>
      <c r="BN46">
        <f t="shared" si="53"/>
        <v>2</v>
      </c>
      <c r="BO46">
        <f t="shared" si="54"/>
        <v>3</v>
      </c>
      <c r="BP46">
        <f t="shared" si="55"/>
        <v>11</v>
      </c>
      <c r="BQ46">
        <f t="shared" si="56"/>
        <v>63210</v>
      </c>
    </row>
    <row r="47" spans="1:69" customFormat="1" x14ac:dyDescent="0.25">
      <c r="A47" t="s">
        <v>2688</v>
      </c>
      <c r="B47" s="17">
        <f>exportall2_ampl!B46</f>
        <v>4.8831999999999999E-3</v>
      </c>
      <c r="C47" s="17">
        <f>exportall2_ampl!C46</f>
        <v>4.4590999999999997E-3</v>
      </c>
      <c r="D47" s="17">
        <f>exportall2_ampl!D46</f>
        <v>4.2561999999999999E-3</v>
      </c>
      <c r="E47" s="17">
        <f>exportall2_ampl!E46</f>
        <v>4.2034999999999998E-3</v>
      </c>
      <c r="F47" s="17">
        <f>exportall2_ampl!F46</f>
        <v>4.1288000000000002E-3</v>
      </c>
      <c r="G47" s="17">
        <f>exportall2_ampl!G46</f>
        <v>3.9925000000000004E-3</v>
      </c>
      <c r="H47" s="17">
        <f>exportall2_ampl!H46</f>
        <v>3.8319000000000001E-3</v>
      </c>
      <c r="I47" s="17">
        <f>exportall2_ampl!I46</f>
        <v>3.6440999999999999E-3</v>
      </c>
      <c r="J47" s="17">
        <f>exportall2_freq!B46</f>
        <v>64.087000000000003</v>
      </c>
      <c r="K47" s="17">
        <f>exportall2_freq!C46</f>
        <v>60.12</v>
      </c>
      <c r="L47" s="17">
        <f>exportall2_freq!D46</f>
        <v>54.168999999999997</v>
      </c>
      <c r="M47" s="17">
        <f>exportall2_freq!E46</f>
        <v>45.776000000000003</v>
      </c>
      <c r="N47" s="17">
        <f>exportall2_freq!F46</f>
        <v>45.624000000000002</v>
      </c>
      <c r="O47" s="17">
        <f>exportall2_freq!G46</f>
        <v>21.056999999999999</v>
      </c>
      <c r="P47" s="17">
        <f>exportall2_freq!H46</f>
        <v>31.433</v>
      </c>
      <c r="Q47" s="17">
        <f>exportall2_freq!I46</f>
        <v>45.012999999999998</v>
      </c>
      <c r="R47" s="17">
        <f t="shared" si="8"/>
        <v>4.8831999999999999E-3</v>
      </c>
      <c r="S47" s="17">
        <f t="shared" si="9"/>
        <v>4.4590999999999997E-3</v>
      </c>
      <c r="T47" s="17">
        <f t="shared" si="10"/>
        <v>4.2561999999999999E-3</v>
      </c>
      <c r="U47" s="17">
        <f t="shared" si="11"/>
        <v>4.2034999999999998E-3</v>
      </c>
      <c r="V47" s="17">
        <f t="shared" si="12"/>
        <v>4.1288000000000002E-3</v>
      </c>
      <c r="W47" s="17">
        <f t="shared" si="13"/>
        <v>3.9925000000000004E-3</v>
      </c>
      <c r="X47" s="17">
        <f t="shared" si="14"/>
        <v>3.8319000000000001E-3</v>
      </c>
      <c r="Y47" s="17">
        <f t="shared" si="15"/>
        <v>3.6440999999999999E-3</v>
      </c>
      <c r="Z47" s="17">
        <f t="shared" si="16"/>
        <v>64.087000000000003</v>
      </c>
      <c r="AA47" s="17">
        <f t="shared" si="17"/>
        <v>60.12</v>
      </c>
      <c r="AB47" s="17">
        <f t="shared" si="18"/>
        <v>54.168999999999997</v>
      </c>
      <c r="AC47" s="17">
        <f t="shared" si="19"/>
        <v>45.776000000000003</v>
      </c>
      <c r="AD47" s="17">
        <f t="shared" si="20"/>
        <v>45.624000000000002</v>
      </c>
      <c r="AE47" s="17">
        <f t="shared" si="21"/>
        <v>21.056999999999999</v>
      </c>
      <c r="AF47" s="17">
        <f t="shared" si="22"/>
        <v>31.433</v>
      </c>
      <c r="AG47" s="17">
        <f t="shared" si="23"/>
        <v>45.012999999999998</v>
      </c>
      <c r="AH47" s="18">
        <f>szenzoradatok!D48</f>
        <v>63.206499999999998</v>
      </c>
      <c r="AJ47" t="str">
        <f t="shared" si="6"/>
        <v>o45</v>
      </c>
      <c r="AK47">
        <f t="shared" si="24"/>
        <v>7</v>
      </c>
      <c r="AL47">
        <f t="shared" si="25"/>
        <v>7</v>
      </c>
      <c r="AM47">
        <f t="shared" si="26"/>
        <v>7</v>
      </c>
      <c r="AN47">
        <f t="shared" si="27"/>
        <v>6</v>
      </c>
      <c r="AO47">
        <f t="shared" si="28"/>
        <v>6</v>
      </c>
      <c r="AP47">
        <f t="shared" si="29"/>
        <v>7</v>
      </c>
      <c r="AQ47">
        <f t="shared" si="30"/>
        <v>7</v>
      </c>
      <c r="AR47">
        <f t="shared" si="31"/>
        <v>7</v>
      </c>
      <c r="AS47">
        <f t="shared" si="32"/>
        <v>9</v>
      </c>
      <c r="AT47">
        <f t="shared" si="33"/>
        <v>9</v>
      </c>
      <c r="AU47">
        <f t="shared" si="34"/>
        <v>9</v>
      </c>
      <c r="AV47">
        <f t="shared" si="35"/>
        <v>10</v>
      </c>
      <c r="AW47">
        <f t="shared" si="36"/>
        <v>10</v>
      </c>
      <c r="AX47">
        <f t="shared" si="37"/>
        <v>13</v>
      </c>
      <c r="AY47">
        <f t="shared" si="38"/>
        <v>12</v>
      </c>
      <c r="AZ47">
        <f t="shared" si="39"/>
        <v>10</v>
      </c>
      <c r="BA47">
        <f t="shared" si="40"/>
        <v>7</v>
      </c>
      <c r="BB47">
        <f t="shared" si="41"/>
        <v>7</v>
      </c>
      <c r="BC47">
        <f t="shared" si="42"/>
        <v>7</v>
      </c>
      <c r="BD47">
        <f t="shared" si="43"/>
        <v>7</v>
      </c>
      <c r="BE47">
        <f t="shared" si="44"/>
        <v>7</v>
      </c>
      <c r="BF47">
        <f t="shared" si="45"/>
        <v>7</v>
      </c>
      <c r="BG47">
        <f t="shared" si="46"/>
        <v>7</v>
      </c>
      <c r="BH47">
        <f t="shared" si="47"/>
        <v>7</v>
      </c>
      <c r="BI47">
        <f t="shared" si="48"/>
        <v>5</v>
      </c>
      <c r="BJ47">
        <f t="shared" si="49"/>
        <v>5</v>
      </c>
      <c r="BK47">
        <f t="shared" si="50"/>
        <v>5</v>
      </c>
      <c r="BL47">
        <f t="shared" si="51"/>
        <v>4</v>
      </c>
      <c r="BM47">
        <f t="shared" si="52"/>
        <v>4</v>
      </c>
      <c r="BN47">
        <f t="shared" si="53"/>
        <v>1</v>
      </c>
      <c r="BO47">
        <f t="shared" si="54"/>
        <v>2</v>
      </c>
      <c r="BP47">
        <f t="shared" si="55"/>
        <v>4</v>
      </c>
      <c r="BQ47">
        <f t="shared" si="56"/>
        <v>63206</v>
      </c>
    </row>
    <row r="48" spans="1:69" customFormat="1" x14ac:dyDescent="0.25">
      <c r="A48" t="s">
        <v>46</v>
      </c>
      <c r="B48" s="17">
        <f>exportall2_ampl!B47</f>
        <v>4.0293000000000004E-3</v>
      </c>
      <c r="C48" s="17">
        <f>exportall2_ampl!C47</f>
        <v>3.6062999999999998E-3</v>
      </c>
      <c r="D48" s="17">
        <f>exportall2_ampl!D47</f>
        <v>3.5825000000000002E-3</v>
      </c>
      <c r="E48" s="17">
        <f>exportall2_ampl!E47</f>
        <v>3.5715999999999999E-3</v>
      </c>
      <c r="F48" s="17">
        <f>exportall2_ampl!F47</f>
        <v>3.3254000000000001E-3</v>
      </c>
      <c r="G48" s="17">
        <f>exportall2_ampl!G47</f>
        <v>3.2304999999999999E-3</v>
      </c>
      <c r="H48" s="17">
        <f>exportall2_ampl!H47</f>
        <v>3.2252000000000001E-3</v>
      </c>
      <c r="I48" s="17">
        <f>exportall2_ampl!I47</f>
        <v>3.0636000000000001E-3</v>
      </c>
      <c r="J48" s="17">
        <f>exportall2_freq!B47</f>
        <v>231.48</v>
      </c>
      <c r="K48" s="17">
        <f>exportall2_freq!C47</f>
        <v>52.643000000000001</v>
      </c>
      <c r="L48" s="17">
        <f>exportall2_freq!D47</f>
        <v>61.798000000000002</v>
      </c>
      <c r="M48" s="17">
        <f>exportall2_freq!E47</f>
        <v>236.21</v>
      </c>
      <c r="N48" s="17">
        <f>exportall2_freq!F47</f>
        <v>54.168999999999997</v>
      </c>
      <c r="O48" s="17">
        <f>exportall2_freq!G47</f>
        <v>62.866</v>
      </c>
      <c r="P48" s="17">
        <f>exportall2_freq!H47</f>
        <v>189.97</v>
      </c>
      <c r="Q48" s="17">
        <f>exportall2_freq!I47</f>
        <v>76.751999999999995</v>
      </c>
      <c r="R48" s="17">
        <f t="shared" si="8"/>
        <v>4.0293000000000004E-3</v>
      </c>
      <c r="S48" s="17">
        <f t="shared" si="9"/>
        <v>3.6062999999999998E-3</v>
      </c>
      <c r="T48" s="17">
        <f t="shared" si="10"/>
        <v>3.5825000000000002E-3</v>
      </c>
      <c r="U48" s="17">
        <f t="shared" si="11"/>
        <v>3.5715999999999999E-3</v>
      </c>
      <c r="V48" s="17">
        <f t="shared" si="12"/>
        <v>3.3254000000000001E-3</v>
      </c>
      <c r="W48" s="17">
        <f t="shared" si="13"/>
        <v>3.2304999999999999E-3</v>
      </c>
      <c r="X48" s="17">
        <f t="shared" si="14"/>
        <v>3.2252000000000001E-3</v>
      </c>
      <c r="Y48" s="17">
        <f t="shared" si="15"/>
        <v>3.0636000000000001E-3</v>
      </c>
      <c r="Z48" s="17">
        <f t="shared" si="16"/>
        <v>231.48</v>
      </c>
      <c r="AA48" s="17">
        <f t="shared" si="17"/>
        <v>52.643000000000001</v>
      </c>
      <c r="AB48" s="17">
        <f t="shared" si="18"/>
        <v>61.798000000000002</v>
      </c>
      <c r="AC48" s="17">
        <f t="shared" si="19"/>
        <v>236.21</v>
      </c>
      <c r="AD48" s="17">
        <f t="shared" si="20"/>
        <v>54.168999999999997</v>
      </c>
      <c r="AE48" s="17">
        <f t="shared" si="21"/>
        <v>62.866</v>
      </c>
      <c r="AF48" s="17">
        <f t="shared" si="22"/>
        <v>189.97</v>
      </c>
      <c r="AG48" s="17">
        <f t="shared" si="23"/>
        <v>76.751999999999995</v>
      </c>
      <c r="AH48" s="18">
        <f>szenzoradatok!D49</f>
        <v>63.1982</v>
      </c>
      <c r="AJ48" t="str">
        <f t="shared" si="6"/>
        <v>o46</v>
      </c>
      <c r="AK48">
        <f t="shared" si="24"/>
        <v>9</v>
      </c>
      <c r="AL48">
        <f t="shared" si="25"/>
        <v>9</v>
      </c>
      <c r="AM48">
        <f t="shared" si="26"/>
        <v>9</v>
      </c>
      <c r="AN48">
        <f t="shared" si="27"/>
        <v>8</v>
      </c>
      <c r="AO48">
        <f t="shared" si="28"/>
        <v>8</v>
      </c>
      <c r="AP48">
        <f t="shared" si="29"/>
        <v>8</v>
      </c>
      <c r="AQ48">
        <f t="shared" si="30"/>
        <v>8</v>
      </c>
      <c r="AR48">
        <f t="shared" si="31"/>
        <v>8</v>
      </c>
      <c r="AS48">
        <f t="shared" si="32"/>
        <v>5</v>
      </c>
      <c r="AT48">
        <f t="shared" si="33"/>
        <v>10</v>
      </c>
      <c r="AU48">
        <f t="shared" si="34"/>
        <v>9</v>
      </c>
      <c r="AV48">
        <f t="shared" si="35"/>
        <v>4</v>
      </c>
      <c r="AW48">
        <f t="shared" si="36"/>
        <v>9</v>
      </c>
      <c r="AX48">
        <f t="shared" si="37"/>
        <v>9</v>
      </c>
      <c r="AY48">
        <f t="shared" si="38"/>
        <v>8</v>
      </c>
      <c r="AZ48">
        <f t="shared" si="39"/>
        <v>8</v>
      </c>
      <c r="BA48">
        <f t="shared" si="40"/>
        <v>5</v>
      </c>
      <c r="BB48">
        <f t="shared" si="41"/>
        <v>5</v>
      </c>
      <c r="BC48">
        <f t="shared" si="42"/>
        <v>5</v>
      </c>
      <c r="BD48">
        <f t="shared" si="43"/>
        <v>6</v>
      </c>
      <c r="BE48">
        <f t="shared" si="44"/>
        <v>5</v>
      </c>
      <c r="BF48">
        <f t="shared" si="45"/>
        <v>6</v>
      </c>
      <c r="BG48">
        <f t="shared" si="46"/>
        <v>6</v>
      </c>
      <c r="BH48">
        <f t="shared" si="47"/>
        <v>5</v>
      </c>
      <c r="BI48">
        <f t="shared" si="48"/>
        <v>9</v>
      </c>
      <c r="BJ48">
        <f t="shared" si="49"/>
        <v>4</v>
      </c>
      <c r="BK48">
        <f t="shared" si="50"/>
        <v>5</v>
      </c>
      <c r="BL48">
        <f t="shared" si="51"/>
        <v>10</v>
      </c>
      <c r="BM48">
        <f t="shared" si="52"/>
        <v>4</v>
      </c>
      <c r="BN48">
        <f t="shared" si="53"/>
        <v>5</v>
      </c>
      <c r="BO48">
        <f t="shared" si="54"/>
        <v>6</v>
      </c>
      <c r="BP48">
        <f t="shared" si="55"/>
        <v>6</v>
      </c>
      <c r="BQ48">
        <f t="shared" si="56"/>
        <v>63198</v>
      </c>
    </row>
    <row r="49" spans="1:69" customFormat="1" x14ac:dyDescent="0.25">
      <c r="A49" t="s">
        <v>2689</v>
      </c>
      <c r="B49" s="17">
        <f>exportall2_ampl!B48</f>
        <v>3.9544999999999997E-3</v>
      </c>
      <c r="C49" s="17">
        <f>exportall2_ampl!C48</f>
        <v>3.9205000000000004E-3</v>
      </c>
      <c r="D49" s="17">
        <f>exportall2_ampl!D48</f>
        <v>3.8349999999999999E-3</v>
      </c>
      <c r="E49" s="17">
        <f>exportall2_ampl!E48</f>
        <v>3.7615999999999999E-3</v>
      </c>
      <c r="F49" s="17">
        <f>exportall2_ampl!F48</f>
        <v>3.7060999999999999E-3</v>
      </c>
      <c r="G49" s="17">
        <f>exportall2_ampl!G48</f>
        <v>3.6665999999999999E-3</v>
      </c>
      <c r="H49" s="17">
        <f>exportall2_ampl!H48</f>
        <v>3.6633E-3</v>
      </c>
      <c r="I49" s="17">
        <f>exportall2_ampl!I48</f>
        <v>3.6627999999999999E-3</v>
      </c>
      <c r="J49" s="17">
        <f>exportall2_freq!B48</f>
        <v>64.087000000000003</v>
      </c>
      <c r="K49" s="17">
        <f>exportall2_freq!C48</f>
        <v>31.128</v>
      </c>
      <c r="L49" s="17">
        <f>exportall2_freq!D48</f>
        <v>53.100999999999999</v>
      </c>
      <c r="M49" s="17">
        <f>exportall2_freq!E48</f>
        <v>189.82</v>
      </c>
      <c r="N49" s="17">
        <f>exportall2_freq!F48</f>
        <v>56.914999999999999</v>
      </c>
      <c r="O49" s="17">
        <f>exportall2_freq!G48</f>
        <v>41.808999999999997</v>
      </c>
      <c r="P49" s="17">
        <f>exportall2_freq!H48</f>
        <v>43.03</v>
      </c>
      <c r="Q49" s="17">
        <f>exportall2_freq!I48</f>
        <v>231.17</v>
      </c>
      <c r="R49" s="17">
        <f t="shared" si="8"/>
        <v>3.9544999999999997E-3</v>
      </c>
      <c r="S49" s="17">
        <f t="shared" si="9"/>
        <v>3.9205000000000004E-3</v>
      </c>
      <c r="T49" s="17">
        <f t="shared" si="10"/>
        <v>3.8349999999999999E-3</v>
      </c>
      <c r="U49" s="17">
        <f t="shared" si="11"/>
        <v>3.7615999999999999E-3</v>
      </c>
      <c r="V49" s="17">
        <f t="shared" si="12"/>
        <v>3.7060999999999999E-3</v>
      </c>
      <c r="W49" s="17">
        <f t="shared" si="13"/>
        <v>3.6665999999999999E-3</v>
      </c>
      <c r="X49" s="17">
        <f t="shared" si="14"/>
        <v>3.6633E-3</v>
      </c>
      <c r="Y49" s="17">
        <f t="shared" si="15"/>
        <v>3.6627999999999999E-3</v>
      </c>
      <c r="Z49" s="17">
        <f t="shared" si="16"/>
        <v>64.087000000000003</v>
      </c>
      <c r="AA49" s="17">
        <f t="shared" si="17"/>
        <v>31.128</v>
      </c>
      <c r="AB49" s="17">
        <f t="shared" si="18"/>
        <v>53.100999999999999</v>
      </c>
      <c r="AC49" s="17">
        <f t="shared" si="19"/>
        <v>189.82</v>
      </c>
      <c r="AD49" s="17">
        <f t="shared" si="20"/>
        <v>56.914999999999999</v>
      </c>
      <c r="AE49" s="17">
        <f t="shared" si="21"/>
        <v>41.808999999999997</v>
      </c>
      <c r="AF49" s="17">
        <f t="shared" si="22"/>
        <v>43.03</v>
      </c>
      <c r="AG49" s="17">
        <f t="shared" si="23"/>
        <v>231.17</v>
      </c>
      <c r="AH49" s="18">
        <f>szenzoradatok!D50</f>
        <v>63.198099999999997</v>
      </c>
      <c r="AJ49" t="str">
        <f t="shared" si="6"/>
        <v>o47</v>
      </c>
      <c r="AK49">
        <f t="shared" si="24"/>
        <v>9</v>
      </c>
      <c r="AL49">
        <f t="shared" si="25"/>
        <v>8</v>
      </c>
      <c r="AM49">
        <f t="shared" si="26"/>
        <v>7</v>
      </c>
      <c r="AN49">
        <f t="shared" si="27"/>
        <v>7</v>
      </c>
      <c r="AO49">
        <f t="shared" si="28"/>
        <v>7</v>
      </c>
      <c r="AP49">
        <f t="shared" si="29"/>
        <v>7</v>
      </c>
      <c r="AQ49">
        <f t="shared" si="30"/>
        <v>7</v>
      </c>
      <c r="AR49">
        <f t="shared" si="31"/>
        <v>7</v>
      </c>
      <c r="AS49">
        <f t="shared" si="32"/>
        <v>9</v>
      </c>
      <c r="AT49">
        <f t="shared" si="33"/>
        <v>12</v>
      </c>
      <c r="AU49">
        <f t="shared" si="34"/>
        <v>9</v>
      </c>
      <c r="AV49">
        <f t="shared" si="35"/>
        <v>8</v>
      </c>
      <c r="AW49">
        <f t="shared" si="36"/>
        <v>9</v>
      </c>
      <c r="AX49">
        <f t="shared" si="37"/>
        <v>10</v>
      </c>
      <c r="AY49">
        <f t="shared" si="38"/>
        <v>10</v>
      </c>
      <c r="AZ49">
        <f t="shared" si="39"/>
        <v>5</v>
      </c>
      <c r="BA49">
        <f t="shared" si="40"/>
        <v>5</v>
      </c>
      <c r="BB49">
        <f t="shared" si="41"/>
        <v>6</v>
      </c>
      <c r="BC49">
        <f t="shared" si="42"/>
        <v>6</v>
      </c>
      <c r="BD49">
        <f t="shared" si="43"/>
        <v>7</v>
      </c>
      <c r="BE49">
        <f t="shared" si="44"/>
        <v>7</v>
      </c>
      <c r="BF49">
        <f t="shared" si="45"/>
        <v>7</v>
      </c>
      <c r="BG49">
        <f t="shared" si="46"/>
        <v>7</v>
      </c>
      <c r="BH49">
        <f t="shared" si="47"/>
        <v>7</v>
      </c>
      <c r="BI49">
        <f t="shared" si="48"/>
        <v>5</v>
      </c>
      <c r="BJ49">
        <f t="shared" si="49"/>
        <v>2</v>
      </c>
      <c r="BK49">
        <f t="shared" si="50"/>
        <v>5</v>
      </c>
      <c r="BL49">
        <f t="shared" si="51"/>
        <v>5</v>
      </c>
      <c r="BM49">
        <f t="shared" si="52"/>
        <v>5</v>
      </c>
      <c r="BN49">
        <f t="shared" si="53"/>
        <v>4</v>
      </c>
      <c r="BO49">
        <f t="shared" si="54"/>
        <v>3</v>
      </c>
      <c r="BP49">
        <f t="shared" si="55"/>
        <v>9</v>
      </c>
      <c r="BQ49">
        <f t="shared" si="56"/>
        <v>63198</v>
      </c>
    </row>
    <row r="50" spans="1:69" customFormat="1" x14ac:dyDescent="0.25">
      <c r="A50" t="s">
        <v>2690</v>
      </c>
      <c r="B50" s="17">
        <f>exportall2_ampl!B49</f>
        <v>4.2167999999999997E-3</v>
      </c>
      <c r="C50" s="17">
        <f>exportall2_ampl!C49</f>
        <v>4.1010999999999999E-3</v>
      </c>
      <c r="D50" s="17">
        <f>exportall2_ampl!D49</f>
        <v>3.9582000000000003E-3</v>
      </c>
      <c r="E50" s="17">
        <f>exportall2_ampl!E49</f>
        <v>3.7158999999999998E-3</v>
      </c>
      <c r="F50" s="17">
        <f>exportall2_ampl!F49</f>
        <v>3.7069999999999998E-3</v>
      </c>
      <c r="G50" s="17">
        <f>exportall2_ampl!G49</f>
        <v>3.5319000000000001E-3</v>
      </c>
      <c r="H50" s="17">
        <f>exportall2_ampl!H49</f>
        <v>3.4745000000000002E-3</v>
      </c>
      <c r="I50" s="17">
        <f>exportall2_ampl!I49</f>
        <v>3.3619000000000001E-3</v>
      </c>
      <c r="J50" s="17">
        <f>exportall2_freq!B49</f>
        <v>189.97</v>
      </c>
      <c r="K50" s="17">
        <f>exportall2_freq!C49</f>
        <v>28.533999999999999</v>
      </c>
      <c r="L50" s="17">
        <f>exportall2_freq!D49</f>
        <v>34.79</v>
      </c>
      <c r="M50" s="17">
        <f>exportall2_freq!E49</f>
        <v>40.131</v>
      </c>
      <c r="N50" s="17">
        <f>exportall2_freq!F49</f>
        <v>75.072999999999993</v>
      </c>
      <c r="O50" s="17">
        <f>exportall2_freq!G49</f>
        <v>31.890999999999998</v>
      </c>
      <c r="P50" s="17">
        <f>exportall2_freq!H49</f>
        <v>233.31</v>
      </c>
      <c r="Q50" s="17">
        <f>exportall2_freq!I49</f>
        <v>231.32</v>
      </c>
      <c r="R50" s="17">
        <f t="shared" si="8"/>
        <v>4.2167999999999997E-3</v>
      </c>
      <c r="S50" s="17">
        <f t="shared" si="9"/>
        <v>4.1010999999999999E-3</v>
      </c>
      <c r="T50" s="17">
        <f t="shared" si="10"/>
        <v>3.9582000000000003E-3</v>
      </c>
      <c r="U50" s="17">
        <f t="shared" si="11"/>
        <v>3.7158999999999998E-3</v>
      </c>
      <c r="V50" s="17">
        <f t="shared" si="12"/>
        <v>3.7069999999999998E-3</v>
      </c>
      <c r="W50" s="17">
        <f t="shared" si="13"/>
        <v>3.5319000000000001E-3</v>
      </c>
      <c r="X50" s="17">
        <f t="shared" si="14"/>
        <v>3.4745000000000002E-3</v>
      </c>
      <c r="Y50" s="17">
        <f t="shared" si="15"/>
        <v>3.3619000000000001E-3</v>
      </c>
      <c r="Z50" s="17">
        <f t="shared" si="16"/>
        <v>189.97</v>
      </c>
      <c r="AA50" s="17">
        <f t="shared" si="17"/>
        <v>28.533999999999999</v>
      </c>
      <c r="AB50" s="17">
        <f t="shared" si="18"/>
        <v>34.79</v>
      </c>
      <c r="AC50" s="17">
        <f t="shared" si="19"/>
        <v>40.131</v>
      </c>
      <c r="AD50" s="17">
        <f t="shared" si="20"/>
        <v>75.072999999999993</v>
      </c>
      <c r="AE50" s="17">
        <f t="shared" si="21"/>
        <v>31.890999999999998</v>
      </c>
      <c r="AF50" s="17">
        <f t="shared" si="22"/>
        <v>233.31</v>
      </c>
      <c r="AG50" s="17">
        <f t="shared" si="23"/>
        <v>231.32</v>
      </c>
      <c r="AH50" s="18">
        <f>szenzoradatok!D51</f>
        <v>63.187399999999997</v>
      </c>
      <c r="AJ50" t="str">
        <f t="shared" si="6"/>
        <v>o48</v>
      </c>
      <c r="AK50">
        <f t="shared" si="24"/>
        <v>8</v>
      </c>
      <c r="AL50">
        <f t="shared" si="25"/>
        <v>7</v>
      </c>
      <c r="AM50">
        <f t="shared" si="26"/>
        <v>7</v>
      </c>
      <c r="AN50">
        <f t="shared" si="27"/>
        <v>7</v>
      </c>
      <c r="AO50">
        <f t="shared" si="28"/>
        <v>7</v>
      </c>
      <c r="AP50">
        <f t="shared" si="29"/>
        <v>7</v>
      </c>
      <c r="AQ50">
        <f t="shared" si="30"/>
        <v>7</v>
      </c>
      <c r="AR50">
        <f t="shared" si="31"/>
        <v>8</v>
      </c>
      <c r="AS50">
        <f t="shared" si="32"/>
        <v>8</v>
      </c>
      <c r="AT50">
        <f t="shared" si="33"/>
        <v>12</v>
      </c>
      <c r="AU50">
        <f t="shared" si="34"/>
        <v>12</v>
      </c>
      <c r="AV50">
        <f t="shared" si="35"/>
        <v>11</v>
      </c>
      <c r="AW50">
        <f t="shared" si="36"/>
        <v>8</v>
      </c>
      <c r="AX50">
        <f t="shared" si="37"/>
        <v>12</v>
      </c>
      <c r="AY50">
        <f t="shared" si="38"/>
        <v>4</v>
      </c>
      <c r="AZ50">
        <f t="shared" si="39"/>
        <v>5</v>
      </c>
      <c r="BA50">
        <f t="shared" si="40"/>
        <v>6</v>
      </c>
      <c r="BB50">
        <f t="shared" si="41"/>
        <v>7</v>
      </c>
      <c r="BC50">
        <f t="shared" si="42"/>
        <v>7</v>
      </c>
      <c r="BD50">
        <f t="shared" si="43"/>
        <v>6</v>
      </c>
      <c r="BE50">
        <f t="shared" si="44"/>
        <v>7</v>
      </c>
      <c r="BF50">
        <f t="shared" si="45"/>
        <v>6</v>
      </c>
      <c r="BG50">
        <f t="shared" si="46"/>
        <v>7</v>
      </c>
      <c r="BH50">
        <f t="shared" si="47"/>
        <v>6</v>
      </c>
      <c r="BI50">
        <f t="shared" si="48"/>
        <v>6</v>
      </c>
      <c r="BJ50">
        <f t="shared" si="49"/>
        <v>2</v>
      </c>
      <c r="BK50">
        <f t="shared" si="50"/>
        <v>2</v>
      </c>
      <c r="BL50">
        <f t="shared" si="51"/>
        <v>3</v>
      </c>
      <c r="BM50">
        <f t="shared" si="52"/>
        <v>6</v>
      </c>
      <c r="BN50">
        <f t="shared" si="53"/>
        <v>2</v>
      </c>
      <c r="BO50">
        <f t="shared" si="54"/>
        <v>10</v>
      </c>
      <c r="BP50">
        <f t="shared" si="55"/>
        <v>9</v>
      </c>
      <c r="BQ50">
        <f t="shared" si="56"/>
        <v>63187</v>
      </c>
    </row>
    <row r="51" spans="1:69" customFormat="1" x14ac:dyDescent="0.25">
      <c r="A51" t="s">
        <v>2691</v>
      </c>
      <c r="B51" s="17">
        <f>exportall2_ampl!B50</f>
        <v>4.9426000000000001E-3</v>
      </c>
      <c r="C51" s="17">
        <f>exportall2_ampl!C50</f>
        <v>3.9639000000000002E-3</v>
      </c>
      <c r="D51" s="17">
        <f>exportall2_ampl!D50</f>
        <v>3.9160000000000002E-3</v>
      </c>
      <c r="E51" s="17">
        <f>exportall2_ampl!E50</f>
        <v>3.7572999999999999E-3</v>
      </c>
      <c r="F51" s="17">
        <f>exportall2_ampl!F50</f>
        <v>3.6402000000000001E-3</v>
      </c>
      <c r="G51" s="17">
        <f>exportall2_ampl!G50</f>
        <v>3.5017E-3</v>
      </c>
      <c r="H51" s="17">
        <f>exportall2_ampl!H50</f>
        <v>3.2634999999999999E-3</v>
      </c>
      <c r="I51" s="17">
        <f>exportall2_ampl!I50</f>
        <v>3.2599999999999999E-3</v>
      </c>
      <c r="J51" s="17">
        <f>exportall2_freq!B50</f>
        <v>43.945</v>
      </c>
      <c r="K51" s="17">
        <f>exportall2_freq!C50</f>
        <v>43.182000000000002</v>
      </c>
      <c r="L51" s="17">
        <f>exportall2_freq!D50</f>
        <v>237.43</v>
      </c>
      <c r="M51" s="17">
        <f>exportall2_freq!E50</f>
        <v>24.260999999999999</v>
      </c>
      <c r="N51" s="17">
        <f>exportall2_freq!F50</f>
        <v>37.841999999999999</v>
      </c>
      <c r="O51" s="17">
        <f>exportall2_freq!G50</f>
        <v>58.746000000000002</v>
      </c>
      <c r="P51" s="17">
        <f>exportall2_freq!H50</f>
        <v>47.76</v>
      </c>
      <c r="Q51" s="17">
        <f>exportall2_freq!I50</f>
        <v>77.819999999999993</v>
      </c>
      <c r="R51" s="17">
        <f t="shared" si="8"/>
        <v>4.9426000000000001E-3</v>
      </c>
      <c r="S51" s="17">
        <f t="shared" si="9"/>
        <v>3.9639000000000002E-3</v>
      </c>
      <c r="T51" s="17">
        <f t="shared" si="10"/>
        <v>3.9160000000000002E-3</v>
      </c>
      <c r="U51" s="17">
        <f t="shared" si="11"/>
        <v>3.7572999999999999E-3</v>
      </c>
      <c r="V51" s="17">
        <f t="shared" si="12"/>
        <v>3.6402000000000001E-3</v>
      </c>
      <c r="W51" s="17">
        <f t="shared" si="13"/>
        <v>3.5017E-3</v>
      </c>
      <c r="X51" s="17">
        <f t="shared" si="14"/>
        <v>3.2634999999999999E-3</v>
      </c>
      <c r="Y51" s="17">
        <f t="shared" si="15"/>
        <v>3.2599999999999999E-3</v>
      </c>
      <c r="Z51" s="17">
        <f t="shared" si="16"/>
        <v>43.945</v>
      </c>
      <c r="AA51" s="17">
        <f t="shared" si="17"/>
        <v>43.182000000000002</v>
      </c>
      <c r="AB51" s="17">
        <f t="shared" si="18"/>
        <v>237.43</v>
      </c>
      <c r="AC51" s="17">
        <f t="shared" si="19"/>
        <v>24.260999999999999</v>
      </c>
      <c r="AD51" s="17">
        <f t="shared" si="20"/>
        <v>37.841999999999999</v>
      </c>
      <c r="AE51" s="17">
        <f t="shared" si="21"/>
        <v>58.746000000000002</v>
      </c>
      <c r="AF51" s="17">
        <f t="shared" si="22"/>
        <v>47.76</v>
      </c>
      <c r="AG51" s="17">
        <f t="shared" si="23"/>
        <v>77.819999999999993</v>
      </c>
      <c r="AH51" s="18">
        <f>szenzoradatok!D52</f>
        <v>69.308000000000007</v>
      </c>
      <c r="AJ51" t="str">
        <f t="shared" si="6"/>
        <v>o49</v>
      </c>
      <c r="AK51">
        <f t="shared" si="24"/>
        <v>7</v>
      </c>
      <c r="AL51">
        <f t="shared" si="25"/>
        <v>7</v>
      </c>
      <c r="AM51">
        <f t="shared" si="26"/>
        <v>7</v>
      </c>
      <c r="AN51">
        <f t="shared" si="27"/>
        <v>7</v>
      </c>
      <c r="AO51">
        <f t="shared" si="28"/>
        <v>7</v>
      </c>
      <c r="AP51">
        <f t="shared" si="29"/>
        <v>8</v>
      </c>
      <c r="AQ51">
        <f t="shared" si="30"/>
        <v>8</v>
      </c>
      <c r="AR51">
        <f t="shared" si="31"/>
        <v>8</v>
      </c>
      <c r="AS51">
        <f t="shared" si="32"/>
        <v>11</v>
      </c>
      <c r="AT51">
        <f t="shared" si="33"/>
        <v>10</v>
      </c>
      <c r="AU51">
        <f t="shared" si="34"/>
        <v>3</v>
      </c>
      <c r="AV51">
        <f t="shared" si="35"/>
        <v>12</v>
      </c>
      <c r="AW51">
        <f t="shared" si="36"/>
        <v>11</v>
      </c>
      <c r="AX51">
        <f t="shared" si="37"/>
        <v>9</v>
      </c>
      <c r="AY51">
        <f t="shared" si="38"/>
        <v>10</v>
      </c>
      <c r="AZ51">
        <f t="shared" si="39"/>
        <v>7</v>
      </c>
      <c r="BA51">
        <f t="shared" si="40"/>
        <v>7</v>
      </c>
      <c r="BB51">
        <f t="shared" si="41"/>
        <v>6</v>
      </c>
      <c r="BC51">
        <f t="shared" si="42"/>
        <v>6</v>
      </c>
      <c r="BD51">
        <f t="shared" si="43"/>
        <v>7</v>
      </c>
      <c r="BE51">
        <f t="shared" si="44"/>
        <v>6</v>
      </c>
      <c r="BF51">
        <f t="shared" si="45"/>
        <v>6</v>
      </c>
      <c r="BG51">
        <f t="shared" si="46"/>
        <v>6</v>
      </c>
      <c r="BH51">
        <f t="shared" si="47"/>
        <v>6</v>
      </c>
      <c r="BI51">
        <f t="shared" si="48"/>
        <v>3</v>
      </c>
      <c r="BJ51">
        <f t="shared" si="49"/>
        <v>4</v>
      </c>
      <c r="BK51">
        <f t="shared" si="50"/>
        <v>11</v>
      </c>
      <c r="BL51">
        <f t="shared" si="51"/>
        <v>1</v>
      </c>
      <c r="BM51">
        <f t="shared" si="52"/>
        <v>3</v>
      </c>
      <c r="BN51">
        <f t="shared" si="53"/>
        <v>5</v>
      </c>
      <c r="BO51">
        <f t="shared" si="54"/>
        <v>4</v>
      </c>
      <c r="BP51">
        <f t="shared" si="55"/>
        <v>6</v>
      </c>
      <c r="BQ51">
        <f t="shared" si="56"/>
        <v>69308</v>
      </c>
    </row>
    <row r="52" spans="1:69" customFormat="1" x14ac:dyDescent="0.25">
      <c r="A52" t="s">
        <v>2692</v>
      </c>
      <c r="B52" s="17">
        <f>exportall2_ampl!B51</f>
        <v>4.4317000000000002E-3</v>
      </c>
      <c r="C52" s="17">
        <f>exportall2_ampl!C51</f>
        <v>4.3575000000000003E-3</v>
      </c>
      <c r="D52" s="17">
        <f>exportall2_ampl!D51</f>
        <v>4.0318999999999997E-3</v>
      </c>
      <c r="E52" s="17">
        <f>exportall2_ampl!E51</f>
        <v>3.9874999999999997E-3</v>
      </c>
      <c r="F52" s="17">
        <f>exportall2_ampl!F51</f>
        <v>3.8639E-3</v>
      </c>
      <c r="G52" s="17">
        <f>exportall2_ampl!G51</f>
        <v>3.8424000000000002E-3</v>
      </c>
      <c r="H52" s="17">
        <f>exportall2_ampl!H51</f>
        <v>3.8338000000000001E-3</v>
      </c>
      <c r="I52" s="17">
        <f>exportall2_ampl!I51</f>
        <v>3.7580999999999999E-3</v>
      </c>
      <c r="J52" s="17">
        <f>exportall2_freq!B51</f>
        <v>26.245000000000001</v>
      </c>
      <c r="K52" s="17">
        <f>exportall2_freq!C51</f>
        <v>189.97</v>
      </c>
      <c r="L52" s="17">
        <f>exportall2_freq!D51</f>
        <v>50.811999999999998</v>
      </c>
      <c r="M52" s="17">
        <f>exportall2_freq!E51</f>
        <v>70.953000000000003</v>
      </c>
      <c r="N52" s="17">
        <f>exportall2_freq!F51</f>
        <v>31.433</v>
      </c>
      <c r="O52" s="17">
        <f>exportall2_freq!G51</f>
        <v>48.981000000000002</v>
      </c>
      <c r="P52" s="17">
        <f>exportall2_freq!H51</f>
        <v>27.923999999999999</v>
      </c>
      <c r="Q52" s="17">
        <f>exportall2_freq!I51</f>
        <v>239.26</v>
      </c>
      <c r="R52" s="17">
        <f t="shared" si="8"/>
        <v>4.4317000000000002E-3</v>
      </c>
      <c r="S52" s="17">
        <f t="shared" si="9"/>
        <v>4.3575000000000003E-3</v>
      </c>
      <c r="T52" s="17">
        <f t="shared" si="10"/>
        <v>4.0318999999999997E-3</v>
      </c>
      <c r="U52" s="17">
        <f t="shared" si="11"/>
        <v>3.9874999999999997E-3</v>
      </c>
      <c r="V52" s="17">
        <f t="shared" si="12"/>
        <v>3.8639E-3</v>
      </c>
      <c r="W52" s="17">
        <f t="shared" si="13"/>
        <v>3.8424000000000002E-3</v>
      </c>
      <c r="X52" s="17">
        <f t="shared" si="14"/>
        <v>3.8338000000000001E-3</v>
      </c>
      <c r="Y52" s="17">
        <f t="shared" si="15"/>
        <v>3.7580999999999999E-3</v>
      </c>
      <c r="Z52" s="17">
        <f t="shared" si="16"/>
        <v>26.245000000000001</v>
      </c>
      <c r="AA52" s="17">
        <f t="shared" si="17"/>
        <v>189.97</v>
      </c>
      <c r="AB52" s="17">
        <f t="shared" si="18"/>
        <v>50.811999999999998</v>
      </c>
      <c r="AC52" s="17">
        <f t="shared" si="19"/>
        <v>70.953000000000003</v>
      </c>
      <c r="AD52" s="17">
        <f t="shared" si="20"/>
        <v>31.433</v>
      </c>
      <c r="AE52" s="17">
        <f t="shared" si="21"/>
        <v>48.981000000000002</v>
      </c>
      <c r="AF52" s="17">
        <f t="shared" si="22"/>
        <v>27.923999999999999</v>
      </c>
      <c r="AG52" s="17">
        <f t="shared" si="23"/>
        <v>239.26</v>
      </c>
      <c r="AH52" s="18">
        <f>szenzoradatok!D53</f>
        <v>69.307900000000004</v>
      </c>
      <c r="AJ52" t="str">
        <f t="shared" si="6"/>
        <v>o50</v>
      </c>
      <c r="AK52">
        <f t="shared" si="24"/>
        <v>8</v>
      </c>
      <c r="AL52">
        <f t="shared" si="25"/>
        <v>7</v>
      </c>
      <c r="AM52">
        <f t="shared" si="26"/>
        <v>7</v>
      </c>
      <c r="AN52">
        <f t="shared" si="27"/>
        <v>7</v>
      </c>
      <c r="AO52">
        <f t="shared" si="28"/>
        <v>7</v>
      </c>
      <c r="AP52">
        <f t="shared" si="29"/>
        <v>7</v>
      </c>
      <c r="AQ52">
        <f t="shared" si="30"/>
        <v>6</v>
      </c>
      <c r="AR52">
        <f t="shared" si="31"/>
        <v>6</v>
      </c>
      <c r="AS52">
        <f t="shared" si="32"/>
        <v>13</v>
      </c>
      <c r="AT52">
        <f t="shared" si="33"/>
        <v>8</v>
      </c>
      <c r="AU52">
        <f t="shared" si="34"/>
        <v>9</v>
      </c>
      <c r="AV52">
        <f t="shared" si="35"/>
        <v>9</v>
      </c>
      <c r="AW52">
        <f t="shared" si="36"/>
        <v>12</v>
      </c>
      <c r="AX52">
        <f t="shared" si="37"/>
        <v>10</v>
      </c>
      <c r="AY52">
        <f t="shared" si="38"/>
        <v>12</v>
      </c>
      <c r="AZ52">
        <f t="shared" si="39"/>
        <v>3</v>
      </c>
      <c r="BA52">
        <f t="shared" si="40"/>
        <v>6</v>
      </c>
      <c r="BB52">
        <f t="shared" si="41"/>
        <v>7</v>
      </c>
      <c r="BC52">
        <f t="shared" si="42"/>
        <v>7</v>
      </c>
      <c r="BD52">
        <f t="shared" si="43"/>
        <v>7</v>
      </c>
      <c r="BE52">
        <f t="shared" si="44"/>
        <v>7</v>
      </c>
      <c r="BF52">
        <f t="shared" si="45"/>
        <v>7</v>
      </c>
      <c r="BG52">
        <f t="shared" si="46"/>
        <v>7</v>
      </c>
      <c r="BH52">
        <f t="shared" si="47"/>
        <v>7</v>
      </c>
      <c r="BI52">
        <f t="shared" si="48"/>
        <v>1</v>
      </c>
      <c r="BJ52">
        <f t="shared" si="49"/>
        <v>6</v>
      </c>
      <c r="BK52">
        <f t="shared" si="50"/>
        <v>4</v>
      </c>
      <c r="BL52">
        <f t="shared" si="51"/>
        <v>5</v>
      </c>
      <c r="BM52">
        <f t="shared" si="52"/>
        <v>2</v>
      </c>
      <c r="BN52">
        <f t="shared" si="53"/>
        <v>4</v>
      </c>
      <c r="BO52">
        <f t="shared" si="54"/>
        <v>2</v>
      </c>
      <c r="BP52">
        <f t="shared" si="55"/>
        <v>11</v>
      </c>
      <c r="BQ52">
        <f t="shared" si="56"/>
        <v>69307</v>
      </c>
    </row>
    <row r="53" spans="1:69" customFormat="1" x14ac:dyDescent="0.25">
      <c r="A53" t="s">
        <v>47</v>
      </c>
      <c r="B53" s="17">
        <f>exportall2_ampl!B52</f>
        <v>5.0365999999999996E-3</v>
      </c>
      <c r="C53" s="17">
        <f>exportall2_ampl!C52</f>
        <v>4.4659000000000001E-3</v>
      </c>
      <c r="D53" s="17">
        <f>exportall2_ampl!D52</f>
        <v>4.4092000000000003E-3</v>
      </c>
      <c r="E53" s="17">
        <f>exportall2_ampl!E52</f>
        <v>4.0442000000000004E-3</v>
      </c>
      <c r="F53" s="17">
        <f>exportall2_ampl!F52</f>
        <v>3.7686E-3</v>
      </c>
      <c r="G53" s="17">
        <f>exportall2_ampl!G52</f>
        <v>3.6099000000000001E-3</v>
      </c>
      <c r="H53" s="17">
        <f>exportall2_ampl!H52</f>
        <v>3.4223999999999999E-3</v>
      </c>
      <c r="I53" s="17">
        <f>exportall2_ampl!I52</f>
        <v>3.4050999999999999E-3</v>
      </c>
      <c r="J53" s="17">
        <f>exportall2_freq!B52</f>
        <v>49.286000000000001</v>
      </c>
      <c r="K53" s="17">
        <f>exportall2_freq!C52</f>
        <v>36.162999999999997</v>
      </c>
      <c r="L53" s="17">
        <f>exportall2_freq!D52</f>
        <v>45.165999999999997</v>
      </c>
      <c r="M53" s="17">
        <f>exportall2_freq!E52</f>
        <v>237.58</v>
      </c>
      <c r="N53" s="17">
        <f>exportall2_freq!F52</f>
        <v>37.384</v>
      </c>
      <c r="O53" s="17">
        <f>exportall2_freq!G52</f>
        <v>192.41</v>
      </c>
      <c r="P53" s="17">
        <f>exportall2_freq!H52</f>
        <v>45.012999999999998</v>
      </c>
      <c r="Q53" s="17">
        <f>exportall2_freq!I52</f>
        <v>25.635000000000002</v>
      </c>
      <c r="R53" s="17">
        <f t="shared" si="8"/>
        <v>5.0365999999999996E-3</v>
      </c>
      <c r="S53" s="17">
        <f t="shared" si="9"/>
        <v>4.4659000000000001E-3</v>
      </c>
      <c r="T53" s="17">
        <f t="shared" si="10"/>
        <v>4.4092000000000003E-3</v>
      </c>
      <c r="U53" s="17">
        <f t="shared" si="11"/>
        <v>4.0442000000000004E-3</v>
      </c>
      <c r="V53" s="17">
        <f t="shared" si="12"/>
        <v>3.7686E-3</v>
      </c>
      <c r="W53" s="17">
        <f t="shared" si="13"/>
        <v>3.6099000000000001E-3</v>
      </c>
      <c r="X53" s="17">
        <f t="shared" si="14"/>
        <v>3.4223999999999999E-3</v>
      </c>
      <c r="Y53" s="17">
        <f t="shared" si="15"/>
        <v>3.4050999999999999E-3</v>
      </c>
      <c r="Z53" s="17">
        <f t="shared" si="16"/>
        <v>49.286000000000001</v>
      </c>
      <c r="AA53" s="17">
        <f t="shared" si="17"/>
        <v>36.162999999999997</v>
      </c>
      <c r="AB53" s="17">
        <f t="shared" si="18"/>
        <v>45.165999999999997</v>
      </c>
      <c r="AC53" s="17">
        <f t="shared" si="19"/>
        <v>237.58</v>
      </c>
      <c r="AD53" s="17">
        <f t="shared" si="20"/>
        <v>37.384</v>
      </c>
      <c r="AE53" s="17">
        <f t="shared" si="21"/>
        <v>192.41</v>
      </c>
      <c r="AF53" s="17">
        <f t="shared" si="22"/>
        <v>45.012999999999998</v>
      </c>
      <c r="AG53" s="17">
        <f t="shared" si="23"/>
        <v>25.635000000000002</v>
      </c>
      <c r="AH53" s="18">
        <f>szenzoradatok!D54</f>
        <v>69.308599999999998</v>
      </c>
      <c r="AJ53" t="str">
        <f t="shared" si="6"/>
        <v>o51</v>
      </c>
      <c r="AK53">
        <f t="shared" si="24"/>
        <v>7</v>
      </c>
      <c r="AL53">
        <f t="shared" si="25"/>
        <v>7</v>
      </c>
      <c r="AM53">
        <f t="shared" si="26"/>
        <v>7</v>
      </c>
      <c r="AN53">
        <f t="shared" si="27"/>
        <v>7</v>
      </c>
      <c r="AO53">
        <f t="shared" si="28"/>
        <v>7</v>
      </c>
      <c r="AP53">
        <f t="shared" si="29"/>
        <v>7</v>
      </c>
      <c r="AQ53">
        <f t="shared" si="30"/>
        <v>8</v>
      </c>
      <c r="AR53">
        <f t="shared" si="31"/>
        <v>7</v>
      </c>
      <c r="AS53">
        <f t="shared" si="32"/>
        <v>10</v>
      </c>
      <c r="AT53">
        <f t="shared" si="33"/>
        <v>11</v>
      </c>
      <c r="AU53">
        <f t="shared" si="34"/>
        <v>10</v>
      </c>
      <c r="AV53">
        <f t="shared" si="35"/>
        <v>3</v>
      </c>
      <c r="AW53">
        <f t="shared" si="36"/>
        <v>11</v>
      </c>
      <c r="AX53">
        <f t="shared" si="37"/>
        <v>7</v>
      </c>
      <c r="AY53">
        <f t="shared" si="38"/>
        <v>10</v>
      </c>
      <c r="AZ53">
        <f t="shared" si="39"/>
        <v>12</v>
      </c>
      <c r="BA53">
        <f t="shared" si="40"/>
        <v>7</v>
      </c>
      <c r="BB53">
        <f t="shared" si="41"/>
        <v>7</v>
      </c>
      <c r="BC53">
        <f t="shared" si="42"/>
        <v>7</v>
      </c>
      <c r="BD53">
        <f t="shared" si="43"/>
        <v>7</v>
      </c>
      <c r="BE53">
        <f t="shared" si="44"/>
        <v>7</v>
      </c>
      <c r="BF53">
        <f t="shared" si="45"/>
        <v>7</v>
      </c>
      <c r="BG53">
        <f t="shared" si="46"/>
        <v>6</v>
      </c>
      <c r="BH53">
        <f t="shared" si="47"/>
        <v>6</v>
      </c>
      <c r="BI53">
        <f t="shared" si="48"/>
        <v>3</v>
      </c>
      <c r="BJ53">
        <f t="shared" si="49"/>
        <v>3</v>
      </c>
      <c r="BK53">
        <f t="shared" si="50"/>
        <v>4</v>
      </c>
      <c r="BL53">
        <f t="shared" si="51"/>
        <v>10</v>
      </c>
      <c r="BM53">
        <f t="shared" si="52"/>
        <v>3</v>
      </c>
      <c r="BN53">
        <f t="shared" si="53"/>
        <v>6</v>
      </c>
      <c r="BO53">
        <f t="shared" si="54"/>
        <v>4</v>
      </c>
      <c r="BP53">
        <f t="shared" si="55"/>
        <v>2</v>
      </c>
      <c r="BQ53">
        <f t="shared" si="56"/>
        <v>69308</v>
      </c>
    </row>
    <row r="54" spans="1:69" customFormat="1" x14ac:dyDescent="0.25">
      <c r="A54" t="s">
        <v>2693</v>
      </c>
      <c r="B54" s="17">
        <f>exportall2_ampl!B53</f>
        <v>3.9253999999999999E-3</v>
      </c>
      <c r="C54" s="17">
        <f>exportall2_ampl!C53</f>
        <v>3.7020999999999998E-3</v>
      </c>
      <c r="D54" s="17">
        <f>exportall2_ampl!D53</f>
        <v>3.6459999999999999E-3</v>
      </c>
      <c r="E54" s="17">
        <f>exportall2_ampl!E53</f>
        <v>3.4493000000000002E-3</v>
      </c>
      <c r="F54" s="17">
        <f>exportall2_ampl!F53</f>
        <v>3.4160000000000002E-3</v>
      </c>
      <c r="G54" s="17">
        <f>exportall2_ampl!G53</f>
        <v>3.398E-3</v>
      </c>
      <c r="H54" s="17">
        <f>exportall2_ampl!H53</f>
        <v>3.3945999999999998E-3</v>
      </c>
      <c r="I54" s="17">
        <f>exportall2_ampl!I53</f>
        <v>3.1327E-3</v>
      </c>
      <c r="J54" s="17">
        <f>exportall2_freq!B53</f>
        <v>239.41</v>
      </c>
      <c r="K54" s="17">
        <f>exportall2_freq!C53</f>
        <v>74.614999999999995</v>
      </c>
      <c r="L54" s="17">
        <f>exportall2_freq!D53</f>
        <v>51.116999999999997</v>
      </c>
      <c r="M54" s="17">
        <f>exportall2_freq!E53</f>
        <v>24.719000000000001</v>
      </c>
      <c r="N54" s="17">
        <f>exportall2_freq!F53</f>
        <v>237.58</v>
      </c>
      <c r="O54" s="17">
        <f>exportall2_freq!G53</f>
        <v>32.042999999999999</v>
      </c>
      <c r="P54" s="17">
        <f>exportall2_freq!H53</f>
        <v>29.449000000000002</v>
      </c>
      <c r="Q54" s="17">
        <f>exportall2_freq!I53</f>
        <v>231.78</v>
      </c>
      <c r="R54" s="17">
        <f t="shared" si="8"/>
        <v>3.9253999999999999E-3</v>
      </c>
      <c r="S54" s="17">
        <f t="shared" si="9"/>
        <v>3.7020999999999998E-3</v>
      </c>
      <c r="T54" s="17">
        <f t="shared" si="10"/>
        <v>3.6459999999999999E-3</v>
      </c>
      <c r="U54" s="17">
        <f t="shared" si="11"/>
        <v>3.4493000000000002E-3</v>
      </c>
      <c r="V54" s="17">
        <f t="shared" si="12"/>
        <v>3.4160000000000002E-3</v>
      </c>
      <c r="W54" s="17">
        <f t="shared" si="13"/>
        <v>3.398E-3</v>
      </c>
      <c r="X54" s="17">
        <f t="shared" si="14"/>
        <v>3.3945999999999998E-3</v>
      </c>
      <c r="Y54" s="17">
        <f t="shared" si="15"/>
        <v>3.1327E-3</v>
      </c>
      <c r="Z54" s="17">
        <f t="shared" si="16"/>
        <v>239.41</v>
      </c>
      <c r="AA54" s="17">
        <f t="shared" si="17"/>
        <v>74.614999999999995</v>
      </c>
      <c r="AB54" s="17">
        <f t="shared" si="18"/>
        <v>51.116999999999997</v>
      </c>
      <c r="AC54" s="17">
        <f t="shared" si="19"/>
        <v>24.719000000000001</v>
      </c>
      <c r="AD54" s="17">
        <f t="shared" si="20"/>
        <v>237.58</v>
      </c>
      <c r="AE54" s="17">
        <f t="shared" si="21"/>
        <v>32.042999999999999</v>
      </c>
      <c r="AF54" s="17">
        <f t="shared" si="22"/>
        <v>29.449000000000002</v>
      </c>
      <c r="AG54" s="17">
        <f t="shared" si="23"/>
        <v>231.78</v>
      </c>
      <c r="AH54" s="18">
        <f>szenzoradatok!D55</f>
        <v>69.3596</v>
      </c>
      <c r="AJ54" t="str">
        <f t="shared" si="6"/>
        <v>o52</v>
      </c>
      <c r="AK54">
        <f t="shared" si="24"/>
        <v>9</v>
      </c>
      <c r="AL54">
        <f t="shared" si="25"/>
        <v>8</v>
      </c>
      <c r="AM54">
        <f t="shared" si="26"/>
        <v>8</v>
      </c>
      <c r="AN54">
        <f t="shared" si="27"/>
        <v>9</v>
      </c>
      <c r="AO54">
        <f t="shared" si="28"/>
        <v>8</v>
      </c>
      <c r="AP54">
        <f t="shared" si="29"/>
        <v>8</v>
      </c>
      <c r="AQ54">
        <f t="shared" si="30"/>
        <v>8</v>
      </c>
      <c r="AR54">
        <f t="shared" si="31"/>
        <v>8</v>
      </c>
      <c r="AS54">
        <f t="shared" si="32"/>
        <v>2</v>
      </c>
      <c r="AT54">
        <f t="shared" si="33"/>
        <v>8</v>
      </c>
      <c r="AU54">
        <f t="shared" si="34"/>
        <v>9</v>
      </c>
      <c r="AV54">
        <f t="shared" si="35"/>
        <v>12</v>
      </c>
      <c r="AW54">
        <f t="shared" si="36"/>
        <v>3</v>
      </c>
      <c r="AX54">
        <f t="shared" si="37"/>
        <v>12</v>
      </c>
      <c r="AY54">
        <f t="shared" si="38"/>
        <v>12</v>
      </c>
      <c r="AZ54">
        <f t="shared" si="39"/>
        <v>5</v>
      </c>
      <c r="BA54">
        <f t="shared" si="40"/>
        <v>5</v>
      </c>
      <c r="BB54">
        <f t="shared" si="41"/>
        <v>5</v>
      </c>
      <c r="BC54">
        <f t="shared" si="42"/>
        <v>6</v>
      </c>
      <c r="BD54">
        <f t="shared" si="43"/>
        <v>5</v>
      </c>
      <c r="BE54">
        <f t="shared" si="44"/>
        <v>6</v>
      </c>
      <c r="BF54">
        <f t="shared" si="45"/>
        <v>6</v>
      </c>
      <c r="BG54">
        <f t="shared" si="46"/>
        <v>6</v>
      </c>
      <c r="BH54">
        <f t="shared" si="47"/>
        <v>6</v>
      </c>
      <c r="BI54">
        <f t="shared" si="48"/>
        <v>12</v>
      </c>
      <c r="BJ54">
        <f t="shared" si="49"/>
        <v>6</v>
      </c>
      <c r="BK54">
        <f t="shared" si="50"/>
        <v>5</v>
      </c>
      <c r="BL54">
        <f t="shared" si="51"/>
        <v>2</v>
      </c>
      <c r="BM54">
        <f t="shared" si="52"/>
        <v>11</v>
      </c>
      <c r="BN54">
        <f t="shared" si="53"/>
        <v>2</v>
      </c>
      <c r="BO54">
        <f t="shared" si="54"/>
        <v>2</v>
      </c>
      <c r="BP54">
        <f t="shared" si="55"/>
        <v>9</v>
      </c>
      <c r="BQ54">
        <f t="shared" si="56"/>
        <v>69359</v>
      </c>
    </row>
    <row r="55" spans="1:69" customFormat="1" x14ac:dyDescent="0.25">
      <c r="A55" t="s">
        <v>2694</v>
      </c>
      <c r="B55" s="17">
        <f>exportall2_ampl!B54</f>
        <v>5.0886999999999998E-3</v>
      </c>
      <c r="C55" s="17">
        <f>exportall2_ampl!C54</f>
        <v>4.5040000000000002E-3</v>
      </c>
      <c r="D55" s="17">
        <f>exportall2_ampl!D54</f>
        <v>4.4521999999999999E-3</v>
      </c>
      <c r="E55" s="17">
        <f>exportall2_ampl!E54</f>
        <v>4.1598E-3</v>
      </c>
      <c r="F55" s="17">
        <f>exportall2_ampl!F54</f>
        <v>4.1038000000000003E-3</v>
      </c>
      <c r="G55" s="17">
        <f>exportall2_ampl!G54</f>
        <v>4.0619000000000002E-3</v>
      </c>
      <c r="H55" s="17">
        <f>exportall2_ampl!H54</f>
        <v>3.8996E-3</v>
      </c>
      <c r="I55" s="17">
        <f>exportall2_ampl!I54</f>
        <v>3.8095E-3</v>
      </c>
      <c r="J55" s="17">
        <f>exportall2_freq!B54</f>
        <v>40.741</v>
      </c>
      <c r="K55" s="17">
        <f>exportall2_freq!C54</f>
        <v>63.323999999999998</v>
      </c>
      <c r="L55" s="17">
        <f>exportall2_freq!D54</f>
        <v>30.364999999999998</v>
      </c>
      <c r="M55" s="17">
        <f>exportall2_freq!E54</f>
        <v>64.239999999999995</v>
      </c>
      <c r="N55" s="17">
        <f>exportall2_freq!F54</f>
        <v>25.786999999999999</v>
      </c>
      <c r="O55" s="17">
        <f>exportall2_freq!G54</f>
        <v>55.542000000000002</v>
      </c>
      <c r="P55" s="17">
        <f>exportall2_freq!H54</f>
        <v>45.776000000000003</v>
      </c>
      <c r="Q55" s="17">
        <f>exportall2_freq!I54</f>
        <v>53.558</v>
      </c>
      <c r="R55" s="17">
        <f t="shared" si="8"/>
        <v>5.0886999999999998E-3</v>
      </c>
      <c r="S55" s="17">
        <f t="shared" si="9"/>
        <v>4.5040000000000002E-3</v>
      </c>
      <c r="T55" s="17">
        <f t="shared" si="10"/>
        <v>4.4521999999999999E-3</v>
      </c>
      <c r="U55" s="17">
        <f t="shared" si="11"/>
        <v>4.1598E-3</v>
      </c>
      <c r="V55" s="17">
        <f t="shared" si="12"/>
        <v>4.1038000000000003E-3</v>
      </c>
      <c r="W55" s="17">
        <f t="shared" si="13"/>
        <v>4.0619000000000002E-3</v>
      </c>
      <c r="X55" s="17">
        <f t="shared" si="14"/>
        <v>3.8996E-3</v>
      </c>
      <c r="Y55" s="17">
        <f t="shared" si="15"/>
        <v>3.8095E-3</v>
      </c>
      <c r="Z55" s="17">
        <f t="shared" si="16"/>
        <v>40.741</v>
      </c>
      <c r="AA55" s="17">
        <f t="shared" si="17"/>
        <v>63.323999999999998</v>
      </c>
      <c r="AB55" s="17">
        <f t="shared" si="18"/>
        <v>30.364999999999998</v>
      </c>
      <c r="AC55" s="17">
        <f t="shared" si="19"/>
        <v>64.239999999999995</v>
      </c>
      <c r="AD55" s="17">
        <f t="shared" si="20"/>
        <v>25.786999999999999</v>
      </c>
      <c r="AE55" s="17">
        <f t="shared" si="21"/>
        <v>55.542000000000002</v>
      </c>
      <c r="AF55" s="17">
        <f t="shared" si="22"/>
        <v>45.776000000000003</v>
      </c>
      <c r="AG55" s="17">
        <f t="shared" si="23"/>
        <v>53.558</v>
      </c>
      <c r="AH55" s="18">
        <f>szenzoradatok!D56</f>
        <v>69.404600000000002</v>
      </c>
      <c r="AJ55" t="str">
        <f t="shared" si="6"/>
        <v>o53</v>
      </c>
      <c r="AK55">
        <f t="shared" si="24"/>
        <v>7</v>
      </c>
      <c r="AL55">
        <f t="shared" si="25"/>
        <v>7</v>
      </c>
      <c r="AM55">
        <f t="shared" si="26"/>
        <v>6</v>
      </c>
      <c r="AN55">
        <f t="shared" si="27"/>
        <v>7</v>
      </c>
      <c r="AO55">
        <f t="shared" si="28"/>
        <v>7</v>
      </c>
      <c r="AP55">
        <f t="shared" si="29"/>
        <v>6</v>
      </c>
      <c r="AQ55">
        <f t="shared" si="30"/>
        <v>6</v>
      </c>
      <c r="AR55">
        <f t="shared" si="31"/>
        <v>6</v>
      </c>
      <c r="AS55">
        <f t="shared" si="32"/>
        <v>11</v>
      </c>
      <c r="AT55">
        <f t="shared" si="33"/>
        <v>9</v>
      </c>
      <c r="AU55">
        <f t="shared" si="34"/>
        <v>12</v>
      </c>
      <c r="AV55">
        <f t="shared" si="35"/>
        <v>9</v>
      </c>
      <c r="AW55">
        <f t="shared" si="36"/>
        <v>12</v>
      </c>
      <c r="AX55">
        <f t="shared" si="37"/>
        <v>9</v>
      </c>
      <c r="AY55">
        <f t="shared" si="38"/>
        <v>10</v>
      </c>
      <c r="AZ55">
        <f t="shared" si="39"/>
        <v>9</v>
      </c>
      <c r="BA55">
        <f t="shared" si="40"/>
        <v>7</v>
      </c>
      <c r="BB55">
        <f t="shared" si="41"/>
        <v>7</v>
      </c>
      <c r="BC55">
        <f t="shared" si="42"/>
        <v>7</v>
      </c>
      <c r="BD55">
        <f t="shared" si="43"/>
        <v>7</v>
      </c>
      <c r="BE55">
        <f t="shared" si="44"/>
        <v>7</v>
      </c>
      <c r="BF55">
        <f t="shared" si="45"/>
        <v>7</v>
      </c>
      <c r="BG55">
        <f t="shared" si="46"/>
        <v>7</v>
      </c>
      <c r="BH55">
        <f t="shared" si="47"/>
        <v>7</v>
      </c>
      <c r="BI55">
        <f t="shared" si="48"/>
        <v>3</v>
      </c>
      <c r="BJ55">
        <f t="shared" si="49"/>
        <v>5</v>
      </c>
      <c r="BK55">
        <f t="shared" si="50"/>
        <v>1</v>
      </c>
      <c r="BL55">
        <f t="shared" si="51"/>
        <v>5</v>
      </c>
      <c r="BM55">
        <f t="shared" si="52"/>
        <v>1</v>
      </c>
      <c r="BN55">
        <f t="shared" si="53"/>
        <v>5</v>
      </c>
      <c r="BO55">
        <f t="shared" si="54"/>
        <v>4</v>
      </c>
      <c r="BP55">
        <f t="shared" si="55"/>
        <v>5</v>
      </c>
      <c r="BQ55">
        <f t="shared" si="56"/>
        <v>69404</v>
      </c>
    </row>
    <row r="56" spans="1:69" customFormat="1" x14ac:dyDescent="0.25">
      <c r="A56" t="s">
        <v>2695</v>
      </c>
      <c r="B56" s="17">
        <f>exportall2_ampl!B55</f>
        <v>4.1844999999999999E-3</v>
      </c>
      <c r="C56" s="17">
        <f>exportall2_ampl!C55</f>
        <v>3.6874999999999998E-3</v>
      </c>
      <c r="D56" s="17">
        <f>exportall2_ampl!D55</f>
        <v>3.6254999999999998E-3</v>
      </c>
      <c r="E56" s="17">
        <f>exportall2_ampl!E55</f>
        <v>3.5961999999999999E-3</v>
      </c>
      <c r="F56" s="17">
        <f>exportall2_ampl!F55</f>
        <v>3.558E-3</v>
      </c>
      <c r="G56" s="17">
        <f>exportall2_ampl!G55</f>
        <v>3.5025999999999998E-3</v>
      </c>
      <c r="H56" s="17">
        <f>exportall2_ampl!H55</f>
        <v>3.4632999999999999E-3</v>
      </c>
      <c r="I56" s="17">
        <f>exportall2_ampl!I55</f>
        <v>3.4258000000000001E-3</v>
      </c>
      <c r="J56" s="17">
        <f>exportall2_freq!B55</f>
        <v>33.112000000000002</v>
      </c>
      <c r="K56" s="17">
        <f>exportall2_freq!C55</f>
        <v>33.417000000000002</v>
      </c>
      <c r="L56" s="17">
        <f>exportall2_freq!D55</f>
        <v>62.103000000000002</v>
      </c>
      <c r="M56" s="17">
        <f>exportall2_freq!E55</f>
        <v>52.185000000000002</v>
      </c>
      <c r="N56" s="17">
        <f>exportall2_freq!F55</f>
        <v>64.545000000000002</v>
      </c>
      <c r="O56" s="17">
        <f>exportall2_freq!G55</f>
        <v>40.436</v>
      </c>
      <c r="P56" s="17">
        <f>exportall2_freq!H55</f>
        <v>30.823</v>
      </c>
      <c r="Q56" s="17">
        <f>exportall2_freq!I55</f>
        <v>108.03</v>
      </c>
      <c r="R56" s="17">
        <f t="shared" si="8"/>
        <v>4.1844999999999999E-3</v>
      </c>
      <c r="S56" s="17">
        <f t="shared" si="9"/>
        <v>3.6874999999999998E-3</v>
      </c>
      <c r="T56" s="17">
        <f t="shared" si="10"/>
        <v>3.6254999999999998E-3</v>
      </c>
      <c r="U56" s="17">
        <f t="shared" si="11"/>
        <v>3.5961999999999999E-3</v>
      </c>
      <c r="V56" s="17">
        <f t="shared" si="12"/>
        <v>3.558E-3</v>
      </c>
      <c r="W56" s="17">
        <f t="shared" si="13"/>
        <v>3.5025999999999998E-3</v>
      </c>
      <c r="X56" s="17">
        <f t="shared" si="14"/>
        <v>3.4632999999999999E-3</v>
      </c>
      <c r="Y56" s="17">
        <f t="shared" si="15"/>
        <v>3.4258000000000001E-3</v>
      </c>
      <c r="Z56" s="17">
        <f t="shared" si="16"/>
        <v>33.112000000000002</v>
      </c>
      <c r="AA56" s="17">
        <f t="shared" si="17"/>
        <v>33.417000000000002</v>
      </c>
      <c r="AB56" s="17">
        <f t="shared" si="18"/>
        <v>62.103000000000002</v>
      </c>
      <c r="AC56" s="17">
        <f t="shared" si="19"/>
        <v>52.185000000000002</v>
      </c>
      <c r="AD56" s="17">
        <f t="shared" si="20"/>
        <v>64.545000000000002</v>
      </c>
      <c r="AE56" s="17">
        <f t="shared" si="21"/>
        <v>40.436</v>
      </c>
      <c r="AF56" s="17">
        <f t="shared" si="22"/>
        <v>30.823</v>
      </c>
      <c r="AG56" s="17">
        <f t="shared" si="23"/>
        <v>108.03</v>
      </c>
      <c r="AH56" s="18">
        <f>szenzoradatok!D57</f>
        <v>69.457099999999997</v>
      </c>
      <c r="AJ56" t="str">
        <f t="shared" si="6"/>
        <v>o54</v>
      </c>
      <c r="AK56">
        <f t="shared" si="24"/>
        <v>8</v>
      </c>
      <c r="AL56">
        <f t="shared" si="25"/>
        <v>8</v>
      </c>
      <c r="AM56">
        <f t="shared" si="26"/>
        <v>8</v>
      </c>
      <c r="AN56">
        <f t="shared" si="27"/>
        <v>8</v>
      </c>
      <c r="AO56">
        <f t="shared" si="28"/>
        <v>8</v>
      </c>
      <c r="AP56">
        <f t="shared" si="29"/>
        <v>7</v>
      </c>
      <c r="AQ56">
        <f t="shared" si="30"/>
        <v>7</v>
      </c>
      <c r="AR56">
        <f t="shared" si="31"/>
        <v>7</v>
      </c>
      <c r="AS56">
        <f t="shared" si="32"/>
        <v>12</v>
      </c>
      <c r="AT56">
        <f t="shared" si="33"/>
        <v>11</v>
      </c>
      <c r="AU56">
        <f t="shared" si="34"/>
        <v>8</v>
      </c>
      <c r="AV56">
        <f t="shared" si="35"/>
        <v>10</v>
      </c>
      <c r="AW56">
        <f t="shared" si="36"/>
        <v>9</v>
      </c>
      <c r="AX56">
        <f t="shared" si="37"/>
        <v>11</v>
      </c>
      <c r="AY56">
        <f t="shared" si="38"/>
        <v>12</v>
      </c>
      <c r="AZ56">
        <f t="shared" si="39"/>
        <v>7</v>
      </c>
      <c r="BA56">
        <f t="shared" si="40"/>
        <v>5</v>
      </c>
      <c r="BB56">
        <f t="shared" si="41"/>
        <v>5</v>
      </c>
      <c r="BC56">
        <f t="shared" si="42"/>
        <v>5</v>
      </c>
      <c r="BD56">
        <f t="shared" si="43"/>
        <v>6</v>
      </c>
      <c r="BE56">
        <f t="shared" si="44"/>
        <v>6</v>
      </c>
      <c r="BF56">
        <f t="shared" si="45"/>
        <v>6</v>
      </c>
      <c r="BG56">
        <f t="shared" si="46"/>
        <v>6</v>
      </c>
      <c r="BH56">
        <f t="shared" si="47"/>
        <v>6</v>
      </c>
      <c r="BI56">
        <f t="shared" si="48"/>
        <v>2</v>
      </c>
      <c r="BJ56">
        <f t="shared" si="49"/>
        <v>3</v>
      </c>
      <c r="BK56">
        <f t="shared" si="50"/>
        <v>5</v>
      </c>
      <c r="BL56">
        <f t="shared" si="51"/>
        <v>4</v>
      </c>
      <c r="BM56">
        <f t="shared" si="52"/>
        <v>5</v>
      </c>
      <c r="BN56">
        <f t="shared" si="53"/>
        <v>3</v>
      </c>
      <c r="BO56">
        <f t="shared" si="54"/>
        <v>2</v>
      </c>
      <c r="BP56">
        <f t="shared" si="55"/>
        <v>7</v>
      </c>
      <c r="BQ56">
        <f t="shared" si="56"/>
        <v>69457</v>
      </c>
    </row>
    <row r="57" spans="1:69" customFormat="1" x14ac:dyDescent="0.25">
      <c r="A57" t="s">
        <v>2696</v>
      </c>
      <c r="B57" s="17">
        <f>exportall2_ampl!B56</f>
        <v>5.9224000000000004E-3</v>
      </c>
      <c r="C57" s="17">
        <f>exportall2_ampl!C56</f>
        <v>4.7226999999999998E-3</v>
      </c>
      <c r="D57" s="17">
        <f>exportall2_ampl!D56</f>
        <v>4.4329E-3</v>
      </c>
      <c r="E57" s="17">
        <f>exportall2_ampl!E56</f>
        <v>4.2967999999999999E-3</v>
      </c>
      <c r="F57" s="17">
        <f>exportall2_ampl!F56</f>
        <v>4.0933000000000002E-3</v>
      </c>
      <c r="G57" s="17">
        <f>exportall2_ampl!G56</f>
        <v>4.0322999999999999E-3</v>
      </c>
      <c r="H57" s="17">
        <f>exportall2_ampl!H56</f>
        <v>3.7559999999999998E-3</v>
      </c>
      <c r="I57" s="17">
        <f>exportall2_ampl!I56</f>
        <v>3.6305999999999999E-3</v>
      </c>
      <c r="J57" s="17">
        <f>exportall2_freq!B56</f>
        <v>44.25</v>
      </c>
      <c r="K57" s="17">
        <f>exportall2_freq!C56</f>
        <v>40.741</v>
      </c>
      <c r="L57" s="17">
        <f>exportall2_freq!D56</f>
        <v>38.604999999999997</v>
      </c>
      <c r="M57" s="17">
        <f>exportall2_freq!E56</f>
        <v>40.588000000000001</v>
      </c>
      <c r="N57" s="17">
        <f>exportall2_freq!F56</f>
        <v>82.855000000000004</v>
      </c>
      <c r="O57" s="17">
        <f>exportall2_freq!G56</f>
        <v>41.045999999999999</v>
      </c>
      <c r="P57" s="17">
        <f>exportall2_freq!H56</f>
        <v>17.547999999999998</v>
      </c>
      <c r="Q57" s="17">
        <f>exportall2_freq!I56</f>
        <v>41.503999999999998</v>
      </c>
      <c r="R57" s="17">
        <f t="shared" si="8"/>
        <v>5.9224000000000004E-3</v>
      </c>
      <c r="S57" s="17">
        <f t="shared" si="9"/>
        <v>4.7226999999999998E-3</v>
      </c>
      <c r="T57" s="17">
        <f t="shared" si="10"/>
        <v>4.4329E-3</v>
      </c>
      <c r="U57" s="17">
        <f t="shared" si="11"/>
        <v>4.2967999999999999E-3</v>
      </c>
      <c r="V57" s="17">
        <f t="shared" si="12"/>
        <v>4.0933000000000002E-3</v>
      </c>
      <c r="W57" s="17">
        <f t="shared" si="13"/>
        <v>4.0322999999999999E-3</v>
      </c>
      <c r="X57" s="17">
        <f t="shared" si="14"/>
        <v>3.7559999999999998E-3</v>
      </c>
      <c r="Y57" s="17">
        <f t="shared" si="15"/>
        <v>3.6305999999999999E-3</v>
      </c>
      <c r="Z57" s="17">
        <f t="shared" si="16"/>
        <v>44.25</v>
      </c>
      <c r="AA57" s="17">
        <f t="shared" si="17"/>
        <v>40.741</v>
      </c>
      <c r="AB57" s="17">
        <f t="shared" si="18"/>
        <v>38.604999999999997</v>
      </c>
      <c r="AC57" s="17">
        <f t="shared" si="19"/>
        <v>40.588000000000001</v>
      </c>
      <c r="AD57" s="17">
        <f t="shared" si="20"/>
        <v>82.855000000000004</v>
      </c>
      <c r="AE57" s="17">
        <f t="shared" si="21"/>
        <v>41.045999999999999</v>
      </c>
      <c r="AF57" s="17">
        <f t="shared" si="22"/>
        <v>17.547999999999998</v>
      </c>
      <c r="AG57" s="17">
        <f t="shared" si="23"/>
        <v>41.503999999999998</v>
      </c>
      <c r="AH57" s="18">
        <f>szenzoradatok!D58</f>
        <v>75.406999999999996</v>
      </c>
      <c r="AJ57" t="str">
        <f t="shared" si="6"/>
        <v>o55</v>
      </c>
      <c r="AK57">
        <f t="shared" si="24"/>
        <v>6</v>
      </c>
      <c r="AL57">
        <f t="shared" si="25"/>
        <v>6</v>
      </c>
      <c r="AM57">
        <f t="shared" si="26"/>
        <v>7</v>
      </c>
      <c r="AN57">
        <f t="shared" si="27"/>
        <v>6</v>
      </c>
      <c r="AO57">
        <f t="shared" si="28"/>
        <v>7</v>
      </c>
      <c r="AP57">
        <f t="shared" si="29"/>
        <v>6</v>
      </c>
      <c r="AQ57">
        <f t="shared" si="30"/>
        <v>7</v>
      </c>
      <c r="AR57">
        <f t="shared" si="31"/>
        <v>7</v>
      </c>
      <c r="AS57">
        <f t="shared" si="32"/>
        <v>11</v>
      </c>
      <c r="AT57">
        <f t="shared" si="33"/>
        <v>10</v>
      </c>
      <c r="AU57">
        <f t="shared" si="34"/>
        <v>11</v>
      </c>
      <c r="AV57">
        <f t="shared" si="35"/>
        <v>11</v>
      </c>
      <c r="AW57">
        <f t="shared" si="36"/>
        <v>8</v>
      </c>
      <c r="AX57">
        <f t="shared" si="37"/>
        <v>10</v>
      </c>
      <c r="AY57">
        <f t="shared" si="38"/>
        <v>13</v>
      </c>
      <c r="AZ57">
        <f t="shared" si="39"/>
        <v>10</v>
      </c>
      <c r="BA57">
        <f t="shared" si="40"/>
        <v>7</v>
      </c>
      <c r="BB57">
        <f t="shared" si="41"/>
        <v>7</v>
      </c>
      <c r="BC57">
        <f t="shared" si="42"/>
        <v>7</v>
      </c>
      <c r="BD57">
        <f t="shared" si="43"/>
        <v>7</v>
      </c>
      <c r="BE57">
        <f t="shared" si="44"/>
        <v>7</v>
      </c>
      <c r="BF57">
        <f t="shared" si="45"/>
        <v>7</v>
      </c>
      <c r="BG57">
        <f t="shared" si="46"/>
        <v>7</v>
      </c>
      <c r="BH57">
        <f t="shared" si="47"/>
        <v>7</v>
      </c>
      <c r="BI57">
        <f t="shared" si="48"/>
        <v>3</v>
      </c>
      <c r="BJ57">
        <f t="shared" si="49"/>
        <v>3</v>
      </c>
      <c r="BK57">
        <f t="shared" si="50"/>
        <v>3</v>
      </c>
      <c r="BL57">
        <f t="shared" si="51"/>
        <v>3</v>
      </c>
      <c r="BM57">
        <f t="shared" si="52"/>
        <v>6</v>
      </c>
      <c r="BN57">
        <f t="shared" si="53"/>
        <v>3</v>
      </c>
      <c r="BO57">
        <f t="shared" si="54"/>
        <v>1</v>
      </c>
      <c r="BP57">
        <f t="shared" si="55"/>
        <v>4</v>
      </c>
      <c r="BQ57">
        <f t="shared" si="56"/>
        <v>75407</v>
      </c>
    </row>
    <row r="58" spans="1:69" customFormat="1" x14ac:dyDescent="0.25">
      <c r="A58" t="s">
        <v>48</v>
      </c>
      <c r="B58" s="17">
        <f>exportall2_ampl!B57</f>
        <v>4.4638000000000004E-3</v>
      </c>
      <c r="C58" s="17">
        <f>exportall2_ampl!C57</f>
        <v>3.9167999999999998E-3</v>
      </c>
      <c r="D58" s="17">
        <f>exportall2_ampl!D57</f>
        <v>3.6462E-3</v>
      </c>
      <c r="E58" s="17">
        <f>exportall2_ampl!E57</f>
        <v>3.6026999999999999E-3</v>
      </c>
      <c r="F58" s="17">
        <f>exportall2_ampl!F57</f>
        <v>3.5271999999999999E-3</v>
      </c>
      <c r="G58" s="17">
        <f>exportall2_ampl!G57</f>
        <v>3.31E-3</v>
      </c>
      <c r="H58" s="17">
        <f>exportall2_ampl!H57</f>
        <v>3.2055E-3</v>
      </c>
      <c r="I58" s="17">
        <f>exportall2_ampl!I57</f>
        <v>3.1557999999999998E-3</v>
      </c>
      <c r="J58" s="17">
        <f>exportall2_freq!B57</f>
        <v>43.03</v>
      </c>
      <c r="K58" s="17">
        <f>exportall2_freq!C57</f>
        <v>55.237000000000002</v>
      </c>
      <c r="L58" s="17">
        <f>exportall2_freq!D57</f>
        <v>44.25</v>
      </c>
      <c r="M58" s="17">
        <f>exportall2_freq!E57</f>
        <v>38.604999999999997</v>
      </c>
      <c r="N58" s="17">
        <f>exportall2_freq!F57</f>
        <v>189.97</v>
      </c>
      <c r="O58" s="17">
        <f>exportall2_freq!G57</f>
        <v>36.469000000000001</v>
      </c>
      <c r="P58" s="17">
        <f>exportall2_freq!H57</f>
        <v>64.087000000000003</v>
      </c>
      <c r="Q58" s="17">
        <f>exportall2_freq!I57</f>
        <v>61.646000000000001</v>
      </c>
      <c r="R58" s="17">
        <f t="shared" si="8"/>
        <v>4.4638000000000004E-3</v>
      </c>
      <c r="S58" s="17">
        <f t="shared" si="9"/>
        <v>3.9167999999999998E-3</v>
      </c>
      <c r="T58" s="17">
        <f t="shared" si="10"/>
        <v>3.6462E-3</v>
      </c>
      <c r="U58" s="17">
        <f t="shared" si="11"/>
        <v>3.6026999999999999E-3</v>
      </c>
      <c r="V58" s="17">
        <f t="shared" si="12"/>
        <v>3.5271999999999999E-3</v>
      </c>
      <c r="W58" s="17">
        <f t="shared" si="13"/>
        <v>3.31E-3</v>
      </c>
      <c r="X58" s="17">
        <f t="shared" si="14"/>
        <v>3.2055E-3</v>
      </c>
      <c r="Y58" s="17">
        <f t="shared" si="15"/>
        <v>3.1557999999999998E-3</v>
      </c>
      <c r="Z58" s="17">
        <f t="shared" si="16"/>
        <v>43.03</v>
      </c>
      <c r="AA58" s="17">
        <f t="shared" si="17"/>
        <v>55.237000000000002</v>
      </c>
      <c r="AB58" s="17">
        <f t="shared" si="18"/>
        <v>44.25</v>
      </c>
      <c r="AC58" s="17">
        <f t="shared" si="19"/>
        <v>38.604999999999997</v>
      </c>
      <c r="AD58" s="17">
        <f t="shared" si="20"/>
        <v>189.97</v>
      </c>
      <c r="AE58" s="17">
        <f t="shared" si="21"/>
        <v>36.469000000000001</v>
      </c>
      <c r="AF58" s="17">
        <f t="shared" si="22"/>
        <v>64.087000000000003</v>
      </c>
      <c r="AG58" s="17">
        <f t="shared" si="23"/>
        <v>61.646000000000001</v>
      </c>
      <c r="AH58" s="18">
        <f>szenzoradatok!D59</f>
        <v>75.412599999999998</v>
      </c>
      <c r="AJ58" t="str">
        <f t="shared" si="6"/>
        <v>o56</v>
      </c>
      <c r="AK58">
        <f t="shared" si="24"/>
        <v>8</v>
      </c>
      <c r="AL58">
        <f t="shared" si="25"/>
        <v>8</v>
      </c>
      <c r="AM58">
        <f t="shared" si="26"/>
        <v>8</v>
      </c>
      <c r="AN58">
        <f t="shared" si="27"/>
        <v>8</v>
      </c>
      <c r="AO58">
        <f t="shared" si="28"/>
        <v>8</v>
      </c>
      <c r="AP58">
        <f t="shared" si="29"/>
        <v>8</v>
      </c>
      <c r="AQ58">
        <f t="shared" si="30"/>
        <v>8</v>
      </c>
      <c r="AR58">
        <f t="shared" si="31"/>
        <v>8</v>
      </c>
      <c r="AS58">
        <f t="shared" si="32"/>
        <v>11</v>
      </c>
      <c r="AT58">
        <f t="shared" si="33"/>
        <v>9</v>
      </c>
      <c r="AU58">
        <f t="shared" si="34"/>
        <v>10</v>
      </c>
      <c r="AV58">
        <f t="shared" si="35"/>
        <v>11</v>
      </c>
      <c r="AW58">
        <f t="shared" si="36"/>
        <v>8</v>
      </c>
      <c r="AX58">
        <f t="shared" si="37"/>
        <v>11</v>
      </c>
      <c r="AY58">
        <f t="shared" si="38"/>
        <v>9</v>
      </c>
      <c r="AZ58">
        <f t="shared" si="39"/>
        <v>8</v>
      </c>
      <c r="BA58">
        <f t="shared" si="40"/>
        <v>6</v>
      </c>
      <c r="BB58">
        <f t="shared" si="41"/>
        <v>6</v>
      </c>
      <c r="BC58">
        <f t="shared" si="42"/>
        <v>6</v>
      </c>
      <c r="BD58">
        <f t="shared" si="43"/>
        <v>6</v>
      </c>
      <c r="BE58">
        <f t="shared" si="44"/>
        <v>6</v>
      </c>
      <c r="BF58">
        <f t="shared" si="45"/>
        <v>6</v>
      </c>
      <c r="BG58">
        <f t="shared" si="46"/>
        <v>6</v>
      </c>
      <c r="BH58">
        <f t="shared" si="47"/>
        <v>6</v>
      </c>
      <c r="BI58">
        <f t="shared" si="48"/>
        <v>3</v>
      </c>
      <c r="BJ58">
        <f t="shared" si="49"/>
        <v>4</v>
      </c>
      <c r="BK58">
        <f t="shared" si="50"/>
        <v>3</v>
      </c>
      <c r="BL58">
        <f t="shared" si="51"/>
        <v>3</v>
      </c>
      <c r="BM58">
        <f t="shared" si="52"/>
        <v>6</v>
      </c>
      <c r="BN58">
        <f t="shared" si="53"/>
        <v>3</v>
      </c>
      <c r="BO58">
        <f t="shared" si="54"/>
        <v>5</v>
      </c>
      <c r="BP58">
        <f t="shared" si="55"/>
        <v>5</v>
      </c>
      <c r="BQ58">
        <f t="shared" si="56"/>
        <v>75412</v>
      </c>
    </row>
    <row r="59" spans="1:69" customFormat="1" x14ac:dyDescent="0.25">
      <c r="A59" t="s">
        <v>2697</v>
      </c>
      <c r="B59" s="17">
        <f>exportall2_ampl!B58</f>
        <v>3.8029000000000001E-3</v>
      </c>
      <c r="C59" s="17">
        <f>exportall2_ampl!C58</f>
        <v>3.6736999999999998E-3</v>
      </c>
      <c r="D59" s="17">
        <f>exportall2_ampl!D58</f>
        <v>3.6154999999999998E-3</v>
      </c>
      <c r="E59" s="17">
        <f>exportall2_ampl!E58</f>
        <v>3.6093000000000002E-3</v>
      </c>
      <c r="F59" s="17">
        <f>exportall2_ampl!F58</f>
        <v>3.5693000000000001E-3</v>
      </c>
      <c r="G59" s="17">
        <f>exportall2_ampl!G58</f>
        <v>3.4629999999999999E-3</v>
      </c>
      <c r="H59" s="17">
        <f>exportall2_ampl!H58</f>
        <v>3.4627999999999998E-3</v>
      </c>
      <c r="I59" s="17">
        <f>exportall2_ampl!I58</f>
        <v>3.3755999999999999E-3</v>
      </c>
      <c r="J59" s="17">
        <f>exportall2_freq!B58</f>
        <v>47.302</v>
      </c>
      <c r="K59" s="17">
        <f>exportall2_freq!C58</f>
        <v>30.67</v>
      </c>
      <c r="L59" s="17">
        <f>exportall2_freq!D58</f>
        <v>237.27</v>
      </c>
      <c r="M59" s="17">
        <f>exportall2_freq!E58</f>
        <v>235.6</v>
      </c>
      <c r="N59" s="17">
        <f>exportall2_freq!F58</f>
        <v>45.319000000000003</v>
      </c>
      <c r="O59" s="17">
        <f>exportall2_freq!G58</f>
        <v>39.673000000000002</v>
      </c>
      <c r="P59" s="17">
        <f>exportall2_freq!H58</f>
        <v>49.591000000000001</v>
      </c>
      <c r="Q59" s="17">
        <f>exportall2_freq!I58</f>
        <v>33.112000000000002</v>
      </c>
      <c r="R59" s="17">
        <f t="shared" si="8"/>
        <v>3.8029000000000001E-3</v>
      </c>
      <c r="S59" s="17">
        <f t="shared" si="9"/>
        <v>3.6736999999999998E-3</v>
      </c>
      <c r="T59" s="17">
        <f t="shared" si="10"/>
        <v>3.6154999999999998E-3</v>
      </c>
      <c r="U59" s="17">
        <f t="shared" si="11"/>
        <v>3.6093000000000002E-3</v>
      </c>
      <c r="V59" s="17">
        <f t="shared" si="12"/>
        <v>3.5693000000000001E-3</v>
      </c>
      <c r="W59" s="17">
        <f t="shared" si="13"/>
        <v>3.4629999999999999E-3</v>
      </c>
      <c r="X59" s="17">
        <f t="shared" si="14"/>
        <v>3.4627999999999998E-3</v>
      </c>
      <c r="Y59" s="17">
        <f t="shared" si="15"/>
        <v>3.3755999999999999E-3</v>
      </c>
      <c r="Z59" s="17">
        <f t="shared" si="16"/>
        <v>47.302</v>
      </c>
      <c r="AA59" s="17">
        <f t="shared" si="17"/>
        <v>30.67</v>
      </c>
      <c r="AB59" s="17">
        <f t="shared" si="18"/>
        <v>237.27</v>
      </c>
      <c r="AC59" s="17">
        <f t="shared" si="19"/>
        <v>235.6</v>
      </c>
      <c r="AD59" s="17">
        <f t="shared" si="20"/>
        <v>45.319000000000003</v>
      </c>
      <c r="AE59" s="17">
        <f t="shared" si="21"/>
        <v>39.673000000000002</v>
      </c>
      <c r="AF59" s="17">
        <f t="shared" si="22"/>
        <v>49.591000000000001</v>
      </c>
      <c r="AG59" s="17">
        <f t="shared" si="23"/>
        <v>33.112000000000002</v>
      </c>
      <c r="AH59" s="18">
        <f>szenzoradatok!D60</f>
        <v>75.389700000000005</v>
      </c>
      <c r="AJ59" t="str">
        <f t="shared" si="6"/>
        <v>o57</v>
      </c>
      <c r="AK59">
        <f t="shared" si="24"/>
        <v>10</v>
      </c>
      <c r="AL59">
        <f t="shared" si="25"/>
        <v>9</v>
      </c>
      <c r="AM59">
        <f t="shared" si="26"/>
        <v>9</v>
      </c>
      <c r="AN59">
        <f t="shared" si="27"/>
        <v>8</v>
      </c>
      <c r="AO59">
        <f t="shared" si="28"/>
        <v>8</v>
      </c>
      <c r="AP59">
        <f t="shared" si="29"/>
        <v>8</v>
      </c>
      <c r="AQ59">
        <f t="shared" si="30"/>
        <v>7</v>
      </c>
      <c r="AR59">
        <f t="shared" si="31"/>
        <v>8</v>
      </c>
      <c r="AS59">
        <f t="shared" si="32"/>
        <v>11</v>
      </c>
      <c r="AT59">
        <f t="shared" si="33"/>
        <v>12</v>
      </c>
      <c r="AU59">
        <f t="shared" si="34"/>
        <v>3</v>
      </c>
      <c r="AV59">
        <f t="shared" si="35"/>
        <v>4</v>
      </c>
      <c r="AW59">
        <f t="shared" si="36"/>
        <v>10</v>
      </c>
      <c r="AX59">
        <f t="shared" si="37"/>
        <v>11</v>
      </c>
      <c r="AY59">
        <f t="shared" si="38"/>
        <v>9</v>
      </c>
      <c r="AZ59">
        <f t="shared" si="39"/>
        <v>10</v>
      </c>
      <c r="BA59">
        <f t="shared" si="40"/>
        <v>4</v>
      </c>
      <c r="BB59">
        <f t="shared" si="41"/>
        <v>5</v>
      </c>
      <c r="BC59">
        <f t="shared" si="42"/>
        <v>5</v>
      </c>
      <c r="BD59">
        <f t="shared" si="43"/>
        <v>6</v>
      </c>
      <c r="BE59">
        <f t="shared" si="44"/>
        <v>6</v>
      </c>
      <c r="BF59">
        <f t="shared" si="45"/>
        <v>6</v>
      </c>
      <c r="BG59">
        <f t="shared" si="46"/>
        <v>6</v>
      </c>
      <c r="BH59">
        <f t="shared" si="47"/>
        <v>6</v>
      </c>
      <c r="BI59">
        <f t="shared" si="48"/>
        <v>3</v>
      </c>
      <c r="BJ59">
        <f t="shared" si="49"/>
        <v>2</v>
      </c>
      <c r="BK59">
        <f t="shared" si="50"/>
        <v>11</v>
      </c>
      <c r="BL59">
        <f t="shared" si="51"/>
        <v>10</v>
      </c>
      <c r="BM59">
        <f t="shared" si="52"/>
        <v>4</v>
      </c>
      <c r="BN59">
        <f t="shared" si="53"/>
        <v>3</v>
      </c>
      <c r="BO59">
        <f t="shared" si="54"/>
        <v>5</v>
      </c>
      <c r="BP59">
        <f t="shared" si="55"/>
        <v>3</v>
      </c>
      <c r="BQ59">
        <f t="shared" si="56"/>
        <v>75389</v>
      </c>
    </row>
    <row r="60" spans="1:69" customFormat="1" x14ac:dyDescent="0.25">
      <c r="A60" t="s">
        <v>2698</v>
      </c>
      <c r="B60" s="17">
        <f>exportall2_ampl!B59</f>
        <v>5.0054000000000001E-3</v>
      </c>
      <c r="C60" s="17">
        <f>exportall2_ampl!C59</f>
        <v>3.8668000000000001E-3</v>
      </c>
      <c r="D60" s="17">
        <f>exportall2_ampl!D59</f>
        <v>3.6900000000000001E-3</v>
      </c>
      <c r="E60" s="17">
        <f>exportall2_ampl!E59</f>
        <v>3.5999000000000001E-3</v>
      </c>
      <c r="F60" s="17">
        <f>exportall2_ampl!F59</f>
        <v>3.2707000000000001E-3</v>
      </c>
      <c r="G60" s="17">
        <f>exportall2_ampl!G59</f>
        <v>3.1979999999999999E-3</v>
      </c>
      <c r="H60" s="17">
        <f>exportall2_ampl!H59</f>
        <v>3.1304000000000002E-3</v>
      </c>
      <c r="I60" s="17">
        <f>exportall2_ampl!I59</f>
        <v>3.1167999999999999E-3</v>
      </c>
      <c r="J60" s="17">
        <f>exportall2_freq!B59</f>
        <v>49.896000000000001</v>
      </c>
      <c r="K60" s="17">
        <f>exportall2_freq!C59</f>
        <v>39.215000000000003</v>
      </c>
      <c r="L60" s="17">
        <f>exportall2_freq!D59</f>
        <v>230.26</v>
      </c>
      <c r="M60" s="17">
        <f>exportall2_freq!E59</f>
        <v>33.722000000000001</v>
      </c>
      <c r="N60" s="17">
        <f>exportall2_freq!F59</f>
        <v>17.242000000000001</v>
      </c>
      <c r="O60" s="17">
        <f>exportall2_freq!G59</f>
        <v>232.85</v>
      </c>
      <c r="P60" s="17">
        <f>exportall2_freq!H59</f>
        <v>44.707999999999998</v>
      </c>
      <c r="Q60" s="17">
        <f>exportall2_freq!I59</f>
        <v>47.15</v>
      </c>
      <c r="R60" s="17">
        <f t="shared" si="8"/>
        <v>5.0054000000000001E-3</v>
      </c>
      <c r="S60" s="17">
        <f t="shared" si="9"/>
        <v>3.8668000000000001E-3</v>
      </c>
      <c r="T60" s="17">
        <f t="shared" si="10"/>
        <v>3.6900000000000001E-3</v>
      </c>
      <c r="U60" s="17">
        <f t="shared" si="11"/>
        <v>3.5999000000000001E-3</v>
      </c>
      <c r="V60" s="17">
        <f t="shared" si="12"/>
        <v>3.2707000000000001E-3</v>
      </c>
      <c r="W60" s="17">
        <f t="shared" si="13"/>
        <v>3.1979999999999999E-3</v>
      </c>
      <c r="X60" s="17">
        <f t="shared" si="14"/>
        <v>3.1304000000000002E-3</v>
      </c>
      <c r="Y60" s="17">
        <f t="shared" si="15"/>
        <v>3.1167999999999999E-3</v>
      </c>
      <c r="Z60" s="17">
        <f t="shared" si="16"/>
        <v>49.896000000000001</v>
      </c>
      <c r="AA60" s="17">
        <f t="shared" si="17"/>
        <v>39.215000000000003</v>
      </c>
      <c r="AB60" s="17">
        <f t="shared" si="18"/>
        <v>230.26</v>
      </c>
      <c r="AC60" s="17">
        <f t="shared" si="19"/>
        <v>33.722000000000001</v>
      </c>
      <c r="AD60" s="17">
        <f t="shared" si="20"/>
        <v>17.242000000000001</v>
      </c>
      <c r="AE60" s="17">
        <f t="shared" si="21"/>
        <v>232.85</v>
      </c>
      <c r="AF60" s="17">
        <f t="shared" si="22"/>
        <v>44.707999999999998</v>
      </c>
      <c r="AG60" s="17">
        <f t="shared" si="23"/>
        <v>47.15</v>
      </c>
      <c r="AH60" s="18">
        <f>szenzoradatok!D61</f>
        <v>75.390299999999996</v>
      </c>
      <c r="AJ60" t="str">
        <f t="shared" si="6"/>
        <v>o58</v>
      </c>
      <c r="AK60">
        <f t="shared" si="24"/>
        <v>7</v>
      </c>
      <c r="AL60">
        <f t="shared" si="25"/>
        <v>8</v>
      </c>
      <c r="AM60">
        <f t="shared" si="26"/>
        <v>8</v>
      </c>
      <c r="AN60">
        <f t="shared" si="27"/>
        <v>8</v>
      </c>
      <c r="AO60">
        <f t="shared" si="28"/>
        <v>8</v>
      </c>
      <c r="AP60">
        <f t="shared" si="29"/>
        <v>8</v>
      </c>
      <c r="AQ60">
        <f t="shared" si="30"/>
        <v>8</v>
      </c>
      <c r="AR60">
        <f t="shared" si="31"/>
        <v>8</v>
      </c>
      <c r="AS60">
        <f t="shared" si="32"/>
        <v>10</v>
      </c>
      <c r="AT60">
        <f t="shared" si="33"/>
        <v>11</v>
      </c>
      <c r="AU60">
        <f t="shared" si="34"/>
        <v>4</v>
      </c>
      <c r="AV60">
        <f t="shared" si="35"/>
        <v>11</v>
      </c>
      <c r="AW60">
        <f t="shared" si="36"/>
        <v>13</v>
      </c>
      <c r="AX60">
        <f t="shared" si="37"/>
        <v>4</v>
      </c>
      <c r="AY60">
        <f t="shared" si="38"/>
        <v>10</v>
      </c>
      <c r="AZ60">
        <f t="shared" si="39"/>
        <v>9</v>
      </c>
      <c r="BA60">
        <f t="shared" si="40"/>
        <v>7</v>
      </c>
      <c r="BB60">
        <f t="shared" si="41"/>
        <v>6</v>
      </c>
      <c r="BC60">
        <f t="shared" si="42"/>
        <v>6</v>
      </c>
      <c r="BD60">
        <f t="shared" si="43"/>
        <v>6</v>
      </c>
      <c r="BE60">
        <f t="shared" si="44"/>
        <v>5</v>
      </c>
      <c r="BF60">
        <f t="shared" si="45"/>
        <v>5</v>
      </c>
      <c r="BG60">
        <f t="shared" si="46"/>
        <v>5</v>
      </c>
      <c r="BH60">
        <f t="shared" si="47"/>
        <v>6</v>
      </c>
      <c r="BI60">
        <f t="shared" si="48"/>
        <v>4</v>
      </c>
      <c r="BJ60">
        <f t="shared" si="49"/>
        <v>3</v>
      </c>
      <c r="BK60">
        <f t="shared" si="50"/>
        <v>9</v>
      </c>
      <c r="BL60">
        <f t="shared" si="51"/>
        <v>2</v>
      </c>
      <c r="BM60">
        <f t="shared" si="52"/>
        <v>1</v>
      </c>
      <c r="BN60">
        <f t="shared" si="53"/>
        <v>9</v>
      </c>
      <c r="BO60">
        <f t="shared" si="54"/>
        <v>4</v>
      </c>
      <c r="BP60">
        <f t="shared" si="55"/>
        <v>4</v>
      </c>
      <c r="BQ60">
        <f t="shared" si="56"/>
        <v>75390</v>
      </c>
    </row>
    <row r="61" spans="1:69" customFormat="1" x14ac:dyDescent="0.25">
      <c r="A61" t="s">
        <v>2699</v>
      </c>
      <c r="B61" s="17">
        <f>exportall2_ampl!B60</f>
        <v>5.2782000000000003E-3</v>
      </c>
      <c r="C61" s="17">
        <f>exportall2_ampl!C60</f>
        <v>4.7333000000000002E-3</v>
      </c>
      <c r="D61" s="17">
        <f>exportall2_ampl!D60</f>
        <v>4.5079999999999999E-3</v>
      </c>
      <c r="E61" s="17">
        <f>exportall2_ampl!E60</f>
        <v>3.6575000000000002E-3</v>
      </c>
      <c r="F61" s="17">
        <f>exportall2_ampl!F60</f>
        <v>3.6465E-3</v>
      </c>
      <c r="G61" s="17">
        <f>exportall2_ampl!G60</f>
        <v>3.5925000000000002E-3</v>
      </c>
      <c r="H61" s="17">
        <f>exportall2_ampl!H60</f>
        <v>3.5239999999999998E-3</v>
      </c>
      <c r="I61" s="17">
        <f>exportall2_ampl!I60</f>
        <v>3.473E-3</v>
      </c>
      <c r="J61" s="17">
        <f>exportall2_freq!B60</f>
        <v>39.520000000000003</v>
      </c>
      <c r="K61" s="17">
        <f>exportall2_freq!C60</f>
        <v>31.890999999999998</v>
      </c>
      <c r="L61" s="17">
        <f>exportall2_freq!D60</f>
        <v>40.436</v>
      </c>
      <c r="M61" s="17">
        <f>exportall2_freq!E60</f>
        <v>27.923999999999999</v>
      </c>
      <c r="N61" s="17">
        <f>exportall2_freq!F60</f>
        <v>218.51</v>
      </c>
      <c r="O61" s="17">
        <f>exportall2_freq!G60</f>
        <v>189.97</v>
      </c>
      <c r="P61" s="17">
        <f>exportall2_freq!H60</f>
        <v>32.500999999999998</v>
      </c>
      <c r="Q61" s="17">
        <f>exportall2_freq!I60</f>
        <v>47.76</v>
      </c>
      <c r="R61" s="17">
        <f t="shared" si="8"/>
        <v>5.2782000000000003E-3</v>
      </c>
      <c r="S61" s="17">
        <f t="shared" si="9"/>
        <v>4.7333000000000002E-3</v>
      </c>
      <c r="T61" s="17">
        <f t="shared" si="10"/>
        <v>4.5079999999999999E-3</v>
      </c>
      <c r="U61" s="17">
        <f t="shared" si="11"/>
        <v>3.6575000000000002E-3</v>
      </c>
      <c r="V61" s="17">
        <f t="shared" si="12"/>
        <v>3.6465E-3</v>
      </c>
      <c r="W61" s="17">
        <f t="shared" si="13"/>
        <v>3.5925000000000002E-3</v>
      </c>
      <c r="X61" s="17">
        <f t="shared" si="14"/>
        <v>3.5239999999999998E-3</v>
      </c>
      <c r="Y61" s="17">
        <f t="shared" si="15"/>
        <v>3.473E-3</v>
      </c>
      <c r="Z61" s="17">
        <f t="shared" si="16"/>
        <v>39.520000000000003</v>
      </c>
      <c r="AA61" s="17">
        <f t="shared" si="17"/>
        <v>31.890999999999998</v>
      </c>
      <c r="AB61" s="17">
        <f t="shared" si="18"/>
        <v>40.436</v>
      </c>
      <c r="AC61" s="17">
        <f t="shared" si="19"/>
        <v>27.923999999999999</v>
      </c>
      <c r="AD61" s="17">
        <f t="shared" si="20"/>
        <v>218.51</v>
      </c>
      <c r="AE61" s="17">
        <f t="shared" si="21"/>
        <v>189.97</v>
      </c>
      <c r="AF61" s="17">
        <f t="shared" si="22"/>
        <v>32.500999999999998</v>
      </c>
      <c r="AG61" s="17">
        <f t="shared" si="23"/>
        <v>47.76</v>
      </c>
      <c r="AH61" s="18">
        <f>szenzoradatok!D62</f>
        <v>75.4041</v>
      </c>
      <c r="AJ61" t="str">
        <f t="shared" si="6"/>
        <v>o59</v>
      </c>
      <c r="AK61">
        <f t="shared" si="24"/>
        <v>6</v>
      </c>
      <c r="AL61">
        <f t="shared" si="25"/>
        <v>6</v>
      </c>
      <c r="AM61">
        <f t="shared" si="26"/>
        <v>6</v>
      </c>
      <c r="AN61">
        <f t="shared" si="27"/>
        <v>8</v>
      </c>
      <c r="AO61">
        <f t="shared" si="28"/>
        <v>7</v>
      </c>
      <c r="AP61">
        <f t="shared" si="29"/>
        <v>7</v>
      </c>
      <c r="AQ61">
        <f t="shared" si="30"/>
        <v>7</v>
      </c>
      <c r="AR61">
        <f t="shared" si="31"/>
        <v>7</v>
      </c>
      <c r="AS61">
        <f t="shared" si="32"/>
        <v>11</v>
      </c>
      <c r="AT61">
        <f t="shared" si="33"/>
        <v>11</v>
      </c>
      <c r="AU61">
        <f t="shared" si="34"/>
        <v>11</v>
      </c>
      <c r="AV61">
        <f t="shared" si="35"/>
        <v>12</v>
      </c>
      <c r="AW61">
        <f t="shared" si="36"/>
        <v>6</v>
      </c>
      <c r="AX61">
        <f t="shared" si="37"/>
        <v>8</v>
      </c>
      <c r="AY61">
        <f t="shared" si="38"/>
        <v>11</v>
      </c>
      <c r="AZ61">
        <f t="shared" si="39"/>
        <v>9</v>
      </c>
      <c r="BA61">
        <f t="shared" si="40"/>
        <v>7</v>
      </c>
      <c r="BB61">
        <f t="shared" si="41"/>
        <v>7</v>
      </c>
      <c r="BC61">
        <f t="shared" si="42"/>
        <v>7</v>
      </c>
      <c r="BD61">
        <f t="shared" si="43"/>
        <v>6</v>
      </c>
      <c r="BE61">
        <f t="shared" si="44"/>
        <v>7</v>
      </c>
      <c r="BF61">
        <f t="shared" si="45"/>
        <v>7</v>
      </c>
      <c r="BG61">
        <f t="shared" si="46"/>
        <v>7</v>
      </c>
      <c r="BH61">
        <f t="shared" si="47"/>
        <v>7</v>
      </c>
      <c r="BI61">
        <f t="shared" si="48"/>
        <v>3</v>
      </c>
      <c r="BJ61">
        <f t="shared" si="49"/>
        <v>2</v>
      </c>
      <c r="BK61">
        <f t="shared" si="50"/>
        <v>3</v>
      </c>
      <c r="BL61">
        <f t="shared" si="51"/>
        <v>2</v>
      </c>
      <c r="BM61">
        <f t="shared" si="52"/>
        <v>8</v>
      </c>
      <c r="BN61">
        <f t="shared" si="53"/>
        <v>6</v>
      </c>
      <c r="BO61">
        <f t="shared" si="54"/>
        <v>2</v>
      </c>
      <c r="BP61">
        <f t="shared" si="55"/>
        <v>5</v>
      </c>
      <c r="BQ61">
        <f t="shared" si="56"/>
        <v>75404</v>
      </c>
    </row>
    <row r="62" spans="1:69" customFormat="1" x14ac:dyDescent="0.25">
      <c r="A62" t="s">
        <v>2700</v>
      </c>
      <c r="B62" s="17">
        <f>exportall2_ampl!B61</f>
        <v>3.7989999999999999E-3</v>
      </c>
      <c r="C62" s="17">
        <f>exportall2_ampl!C61</f>
        <v>3.7531000000000001E-3</v>
      </c>
      <c r="D62" s="17">
        <f>exportall2_ampl!D61</f>
        <v>3.7485999999999999E-3</v>
      </c>
      <c r="E62" s="17">
        <f>exportall2_ampl!E61</f>
        <v>3.7401000000000001E-3</v>
      </c>
      <c r="F62" s="17">
        <f>exportall2_ampl!F61</f>
        <v>3.6158000000000002E-3</v>
      </c>
      <c r="G62" s="17">
        <f>exportall2_ampl!G61</f>
        <v>3.5495000000000001E-3</v>
      </c>
      <c r="H62" s="17">
        <f>exportall2_ampl!H61</f>
        <v>3.5225E-3</v>
      </c>
      <c r="I62" s="17">
        <f>exportall2_ampl!I61</f>
        <v>3.4323999999999999E-3</v>
      </c>
      <c r="J62" s="17">
        <f>exportall2_freq!B61</f>
        <v>30.67</v>
      </c>
      <c r="K62" s="17">
        <f>exportall2_freq!C61</f>
        <v>44.707999999999998</v>
      </c>
      <c r="L62" s="17">
        <f>exportall2_freq!D61</f>
        <v>47.15</v>
      </c>
      <c r="M62" s="17">
        <f>exportall2_freq!E61</f>
        <v>29.907</v>
      </c>
      <c r="N62" s="17">
        <f>exportall2_freq!F61</f>
        <v>53.558</v>
      </c>
      <c r="O62" s="17">
        <f>exportall2_freq!G61</f>
        <v>239.72</v>
      </c>
      <c r="P62" s="17">
        <f>exportall2_freq!H61</f>
        <v>192.87</v>
      </c>
      <c r="Q62" s="17">
        <f>exportall2_freq!I61</f>
        <v>26.855</v>
      </c>
      <c r="R62" s="17">
        <f t="shared" si="8"/>
        <v>3.7989999999999999E-3</v>
      </c>
      <c r="S62" s="17">
        <f t="shared" si="9"/>
        <v>3.7531000000000001E-3</v>
      </c>
      <c r="T62" s="17">
        <f t="shared" si="10"/>
        <v>3.7485999999999999E-3</v>
      </c>
      <c r="U62" s="17">
        <f t="shared" si="11"/>
        <v>3.7401000000000001E-3</v>
      </c>
      <c r="V62" s="17">
        <f t="shared" si="12"/>
        <v>3.6158000000000002E-3</v>
      </c>
      <c r="W62" s="17">
        <f t="shared" si="13"/>
        <v>3.5495000000000001E-3</v>
      </c>
      <c r="X62" s="17">
        <f t="shared" si="14"/>
        <v>3.5225E-3</v>
      </c>
      <c r="Y62" s="17">
        <f t="shared" si="15"/>
        <v>3.4323999999999999E-3</v>
      </c>
      <c r="Z62" s="17">
        <f t="shared" si="16"/>
        <v>30.67</v>
      </c>
      <c r="AA62" s="17">
        <f t="shared" si="17"/>
        <v>44.707999999999998</v>
      </c>
      <c r="AB62" s="17">
        <f t="shared" si="18"/>
        <v>47.15</v>
      </c>
      <c r="AC62" s="17">
        <f t="shared" si="19"/>
        <v>29.907</v>
      </c>
      <c r="AD62" s="17">
        <f t="shared" si="20"/>
        <v>53.558</v>
      </c>
      <c r="AE62" s="17">
        <f t="shared" si="21"/>
        <v>239.72</v>
      </c>
      <c r="AF62" s="17">
        <f t="shared" si="22"/>
        <v>192.87</v>
      </c>
      <c r="AG62" s="17">
        <f t="shared" si="23"/>
        <v>26.855</v>
      </c>
      <c r="AH62" s="18">
        <f>szenzoradatok!D63</f>
        <v>75.391900000000007</v>
      </c>
      <c r="AJ62" t="str">
        <f t="shared" si="6"/>
        <v>o60</v>
      </c>
      <c r="AK62">
        <f t="shared" si="24"/>
        <v>10</v>
      </c>
      <c r="AL62">
        <f t="shared" si="25"/>
        <v>8</v>
      </c>
      <c r="AM62">
        <f t="shared" si="26"/>
        <v>8</v>
      </c>
      <c r="AN62">
        <f t="shared" si="27"/>
        <v>7</v>
      </c>
      <c r="AO62">
        <f t="shared" si="28"/>
        <v>7</v>
      </c>
      <c r="AP62">
        <f t="shared" si="29"/>
        <v>7</v>
      </c>
      <c r="AQ62">
        <f t="shared" si="30"/>
        <v>7</v>
      </c>
      <c r="AR62">
        <f t="shared" si="31"/>
        <v>7</v>
      </c>
      <c r="AS62">
        <f t="shared" si="32"/>
        <v>12</v>
      </c>
      <c r="AT62">
        <f t="shared" si="33"/>
        <v>10</v>
      </c>
      <c r="AU62">
        <f t="shared" si="34"/>
        <v>10</v>
      </c>
      <c r="AV62">
        <f t="shared" si="35"/>
        <v>12</v>
      </c>
      <c r="AW62">
        <f t="shared" si="36"/>
        <v>9</v>
      </c>
      <c r="AX62">
        <f t="shared" si="37"/>
        <v>3</v>
      </c>
      <c r="AY62">
        <f t="shared" si="38"/>
        <v>8</v>
      </c>
      <c r="AZ62">
        <f t="shared" si="39"/>
        <v>12</v>
      </c>
      <c r="BA62">
        <f t="shared" si="40"/>
        <v>4</v>
      </c>
      <c r="BB62">
        <f t="shared" si="41"/>
        <v>6</v>
      </c>
      <c r="BC62">
        <f t="shared" si="42"/>
        <v>6</v>
      </c>
      <c r="BD62">
        <f t="shared" si="43"/>
        <v>6</v>
      </c>
      <c r="BE62">
        <f t="shared" si="44"/>
        <v>6</v>
      </c>
      <c r="BF62">
        <f t="shared" si="45"/>
        <v>7</v>
      </c>
      <c r="BG62">
        <f t="shared" si="46"/>
        <v>7</v>
      </c>
      <c r="BH62">
        <f t="shared" si="47"/>
        <v>7</v>
      </c>
      <c r="BI62">
        <f t="shared" si="48"/>
        <v>2</v>
      </c>
      <c r="BJ62">
        <f t="shared" si="49"/>
        <v>4</v>
      </c>
      <c r="BK62">
        <f t="shared" si="50"/>
        <v>4</v>
      </c>
      <c r="BL62">
        <f t="shared" si="51"/>
        <v>2</v>
      </c>
      <c r="BM62">
        <f t="shared" si="52"/>
        <v>4</v>
      </c>
      <c r="BN62">
        <f t="shared" si="53"/>
        <v>11</v>
      </c>
      <c r="BO62">
        <f t="shared" si="54"/>
        <v>6</v>
      </c>
      <c r="BP62">
        <f t="shared" si="55"/>
        <v>2</v>
      </c>
      <c r="BQ62">
        <f t="shared" si="56"/>
        <v>75391</v>
      </c>
    </row>
    <row r="63" spans="1:69" customFormat="1" x14ac:dyDescent="0.25">
      <c r="A63" t="s">
        <v>49</v>
      </c>
      <c r="B63" s="17">
        <f>exportall2_ampl!B62</f>
        <v>2.1377E-2</v>
      </c>
      <c r="C63" s="17">
        <f>exportall2_ampl!C62</f>
        <v>2.0337000000000001E-2</v>
      </c>
      <c r="D63" s="17">
        <f>exportall2_ampl!D62</f>
        <v>1.8374000000000001E-2</v>
      </c>
      <c r="E63" s="17">
        <f>exportall2_ampl!E62</f>
        <v>1.7132000000000001E-2</v>
      </c>
      <c r="F63" s="17">
        <f>exportall2_ampl!F62</f>
        <v>1.553E-2</v>
      </c>
      <c r="G63" s="17">
        <f>exportall2_ampl!G62</f>
        <v>1.4716E-2</v>
      </c>
      <c r="H63" s="17">
        <f>exportall2_ampl!H62</f>
        <v>1.396E-2</v>
      </c>
      <c r="I63" s="17">
        <f>exportall2_ampl!I62</f>
        <v>1.3932999999999999E-2</v>
      </c>
      <c r="J63" s="17">
        <f>exportall2_freq!B62</f>
        <v>56</v>
      </c>
      <c r="K63" s="17">
        <f>exportall2_freq!C62</f>
        <v>213.17</v>
      </c>
      <c r="L63" s="17">
        <f>exportall2_freq!D62</f>
        <v>207.98</v>
      </c>
      <c r="M63" s="17">
        <f>exportall2_freq!E62</f>
        <v>211.33</v>
      </c>
      <c r="N63" s="17">
        <f>exportall2_freq!F62</f>
        <v>191.35</v>
      </c>
      <c r="O63" s="17">
        <f>exportall2_freq!G62</f>
        <v>208.44</v>
      </c>
      <c r="P63" s="17">
        <f>exportall2_freq!H62</f>
        <v>204.77</v>
      </c>
      <c r="Q63" s="17">
        <f>exportall2_freq!I62</f>
        <v>52.643000000000001</v>
      </c>
      <c r="R63" s="17">
        <f t="shared" si="8"/>
        <v>2.1377E-2</v>
      </c>
      <c r="S63" s="17">
        <f t="shared" si="9"/>
        <v>2.0337000000000001E-2</v>
      </c>
      <c r="T63" s="17">
        <f t="shared" si="10"/>
        <v>1.8374000000000001E-2</v>
      </c>
      <c r="U63" s="17">
        <f t="shared" si="11"/>
        <v>1.7132000000000001E-2</v>
      </c>
      <c r="V63" s="17">
        <f t="shared" si="12"/>
        <v>1.553E-2</v>
      </c>
      <c r="W63" s="17">
        <f t="shared" si="13"/>
        <v>1.4716E-2</v>
      </c>
      <c r="X63" s="17">
        <f t="shared" si="14"/>
        <v>1.396E-2</v>
      </c>
      <c r="Y63" s="17">
        <f t="shared" si="15"/>
        <v>1.3932999999999999E-2</v>
      </c>
      <c r="Z63" s="17">
        <f t="shared" si="16"/>
        <v>56</v>
      </c>
      <c r="AA63" s="17">
        <f t="shared" si="17"/>
        <v>213.17</v>
      </c>
      <c r="AB63" s="17">
        <f t="shared" si="18"/>
        <v>207.98</v>
      </c>
      <c r="AC63" s="17">
        <f t="shared" si="19"/>
        <v>211.33</v>
      </c>
      <c r="AD63" s="17">
        <f t="shared" si="20"/>
        <v>191.35</v>
      </c>
      <c r="AE63" s="17">
        <f t="shared" si="21"/>
        <v>208.44</v>
      </c>
      <c r="AF63" s="17">
        <f t="shared" si="22"/>
        <v>204.77</v>
      </c>
      <c r="AG63" s="17">
        <f t="shared" si="23"/>
        <v>52.643000000000001</v>
      </c>
      <c r="AH63" s="18">
        <f>szenzoradatok!D64</f>
        <v>51.780900000000003</v>
      </c>
      <c r="AJ63" t="str">
        <f t="shared" si="6"/>
        <v>o61</v>
      </c>
      <c r="AK63">
        <f t="shared" si="24"/>
        <v>1</v>
      </c>
      <c r="AL63">
        <f t="shared" si="25"/>
        <v>1</v>
      </c>
      <c r="AM63">
        <f t="shared" si="26"/>
        <v>1</v>
      </c>
      <c r="AN63">
        <f t="shared" si="27"/>
        <v>1</v>
      </c>
      <c r="AO63">
        <f t="shared" si="28"/>
        <v>1</v>
      </c>
      <c r="AP63">
        <f t="shared" si="29"/>
        <v>1</v>
      </c>
      <c r="AQ63">
        <f t="shared" si="30"/>
        <v>1</v>
      </c>
      <c r="AR63">
        <f t="shared" si="31"/>
        <v>1</v>
      </c>
      <c r="AS63">
        <f t="shared" si="32"/>
        <v>9</v>
      </c>
      <c r="AT63">
        <f t="shared" si="33"/>
        <v>6</v>
      </c>
      <c r="AU63">
        <f t="shared" si="34"/>
        <v>6</v>
      </c>
      <c r="AV63">
        <f t="shared" si="35"/>
        <v>6</v>
      </c>
      <c r="AW63">
        <f t="shared" si="36"/>
        <v>7</v>
      </c>
      <c r="AX63">
        <f t="shared" si="37"/>
        <v>6</v>
      </c>
      <c r="AY63">
        <f t="shared" si="38"/>
        <v>7</v>
      </c>
      <c r="AZ63">
        <f t="shared" si="39"/>
        <v>9</v>
      </c>
      <c r="BA63">
        <f t="shared" si="40"/>
        <v>13</v>
      </c>
      <c r="BB63">
        <f t="shared" si="41"/>
        <v>13</v>
      </c>
      <c r="BC63">
        <f t="shared" si="42"/>
        <v>13</v>
      </c>
      <c r="BD63">
        <f t="shared" si="43"/>
        <v>13</v>
      </c>
      <c r="BE63">
        <f t="shared" si="44"/>
        <v>13</v>
      </c>
      <c r="BF63">
        <f t="shared" si="45"/>
        <v>13</v>
      </c>
      <c r="BG63">
        <f t="shared" si="46"/>
        <v>13</v>
      </c>
      <c r="BH63">
        <f t="shared" si="47"/>
        <v>13</v>
      </c>
      <c r="BI63">
        <f t="shared" si="48"/>
        <v>4</v>
      </c>
      <c r="BJ63">
        <f t="shared" si="49"/>
        <v>7</v>
      </c>
      <c r="BK63">
        <f t="shared" si="50"/>
        <v>8</v>
      </c>
      <c r="BL63">
        <f t="shared" si="51"/>
        <v>7</v>
      </c>
      <c r="BM63">
        <f t="shared" si="52"/>
        <v>7</v>
      </c>
      <c r="BN63">
        <f t="shared" si="53"/>
        <v>7</v>
      </c>
      <c r="BO63">
        <f t="shared" si="54"/>
        <v>7</v>
      </c>
      <c r="BP63">
        <f t="shared" si="55"/>
        <v>5</v>
      </c>
      <c r="BQ63">
        <f t="shared" si="56"/>
        <v>51780</v>
      </c>
    </row>
    <row r="64" spans="1:69" customFormat="1" x14ac:dyDescent="0.25">
      <c r="A64" t="s">
        <v>2701</v>
      </c>
      <c r="B64" s="17">
        <f>exportall2_ampl!B63</f>
        <v>1.5427E-2</v>
      </c>
      <c r="C64" s="17">
        <f>exportall2_ampl!C63</f>
        <v>1.5358999999999999E-2</v>
      </c>
      <c r="D64" s="17">
        <f>exportall2_ampl!D63</f>
        <v>1.5179E-2</v>
      </c>
      <c r="E64" s="17">
        <f>exportall2_ampl!E63</f>
        <v>1.439E-2</v>
      </c>
      <c r="F64" s="17">
        <f>exportall2_ampl!F63</f>
        <v>1.4368000000000001E-2</v>
      </c>
      <c r="G64" s="17">
        <f>exportall2_ampl!G63</f>
        <v>1.4080000000000001E-2</v>
      </c>
      <c r="H64" s="17">
        <f>exportall2_ampl!H63</f>
        <v>1.4005E-2</v>
      </c>
      <c r="I64" s="17">
        <f>exportall2_ampl!I63</f>
        <v>1.3962E-2</v>
      </c>
      <c r="J64" s="17">
        <f>exportall2_freq!B63</f>
        <v>220.18</v>
      </c>
      <c r="K64" s="17">
        <f>exportall2_freq!C63</f>
        <v>195.47</v>
      </c>
      <c r="L64" s="17">
        <f>exportall2_freq!D63</f>
        <v>56.61</v>
      </c>
      <c r="M64" s="17">
        <f>exportall2_freq!E63</f>
        <v>215.3</v>
      </c>
      <c r="N64" s="17">
        <f>exportall2_freq!F63</f>
        <v>57.372999999999998</v>
      </c>
      <c r="O64" s="17">
        <f>exportall2_freq!G63</f>
        <v>186.61</v>
      </c>
      <c r="P64" s="17">
        <f>exportall2_freq!H63</f>
        <v>55.695</v>
      </c>
      <c r="Q64" s="17">
        <f>exportall2_freq!I63</f>
        <v>237.58</v>
      </c>
      <c r="R64" s="17">
        <f t="shared" si="8"/>
        <v>1.5427E-2</v>
      </c>
      <c r="S64" s="17">
        <f t="shared" si="9"/>
        <v>1.5358999999999999E-2</v>
      </c>
      <c r="T64" s="17">
        <f t="shared" si="10"/>
        <v>1.5179E-2</v>
      </c>
      <c r="U64" s="17">
        <f t="shared" si="11"/>
        <v>1.439E-2</v>
      </c>
      <c r="V64" s="17">
        <f t="shared" si="12"/>
        <v>1.4368000000000001E-2</v>
      </c>
      <c r="W64" s="17">
        <f t="shared" si="13"/>
        <v>1.4080000000000001E-2</v>
      </c>
      <c r="X64" s="17">
        <f t="shared" si="14"/>
        <v>1.4005E-2</v>
      </c>
      <c r="Y64" s="17">
        <f t="shared" si="15"/>
        <v>1.3962E-2</v>
      </c>
      <c r="Z64" s="17">
        <f t="shared" si="16"/>
        <v>220.18</v>
      </c>
      <c r="AA64" s="17">
        <f t="shared" si="17"/>
        <v>195.47</v>
      </c>
      <c r="AB64" s="17">
        <f t="shared" si="18"/>
        <v>56.61</v>
      </c>
      <c r="AC64" s="17">
        <f t="shared" si="19"/>
        <v>215.3</v>
      </c>
      <c r="AD64" s="17">
        <f t="shared" si="20"/>
        <v>57.372999999999998</v>
      </c>
      <c r="AE64" s="17">
        <f t="shared" si="21"/>
        <v>186.61</v>
      </c>
      <c r="AF64" s="17">
        <f t="shared" si="22"/>
        <v>55.695</v>
      </c>
      <c r="AG64" s="17">
        <f t="shared" si="23"/>
        <v>237.58</v>
      </c>
      <c r="AH64" s="18">
        <f>szenzoradatok!D65</f>
        <v>51.735799999999998</v>
      </c>
      <c r="AJ64" t="str">
        <f t="shared" si="6"/>
        <v>o62</v>
      </c>
      <c r="AK64">
        <f t="shared" si="24"/>
        <v>1</v>
      </c>
      <c r="AL64">
        <f t="shared" si="25"/>
        <v>1</v>
      </c>
      <c r="AM64">
        <f t="shared" si="26"/>
        <v>1</v>
      </c>
      <c r="AN64">
        <f t="shared" si="27"/>
        <v>1</v>
      </c>
      <c r="AO64">
        <f t="shared" si="28"/>
        <v>1</v>
      </c>
      <c r="AP64">
        <f t="shared" si="29"/>
        <v>1</v>
      </c>
      <c r="AQ64">
        <f t="shared" si="30"/>
        <v>1</v>
      </c>
      <c r="AR64">
        <f t="shared" si="31"/>
        <v>1</v>
      </c>
      <c r="AS64">
        <f t="shared" si="32"/>
        <v>6</v>
      </c>
      <c r="AT64">
        <f t="shared" si="33"/>
        <v>7</v>
      </c>
      <c r="AU64">
        <f t="shared" si="34"/>
        <v>9</v>
      </c>
      <c r="AV64">
        <f t="shared" si="35"/>
        <v>6</v>
      </c>
      <c r="AW64">
        <f t="shared" si="36"/>
        <v>9</v>
      </c>
      <c r="AX64">
        <f t="shared" si="37"/>
        <v>8</v>
      </c>
      <c r="AY64">
        <f t="shared" si="38"/>
        <v>9</v>
      </c>
      <c r="AZ64">
        <f t="shared" si="39"/>
        <v>4</v>
      </c>
      <c r="BA64">
        <f t="shared" si="40"/>
        <v>12</v>
      </c>
      <c r="BB64">
        <f t="shared" si="41"/>
        <v>13</v>
      </c>
      <c r="BC64">
        <f t="shared" si="42"/>
        <v>13</v>
      </c>
      <c r="BD64">
        <f t="shared" si="43"/>
        <v>13</v>
      </c>
      <c r="BE64">
        <f t="shared" si="44"/>
        <v>13</v>
      </c>
      <c r="BF64">
        <f t="shared" si="45"/>
        <v>13</v>
      </c>
      <c r="BG64">
        <f t="shared" si="46"/>
        <v>13</v>
      </c>
      <c r="BH64">
        <f t="shared" si="47"/>
        <v>13</v>
      </c>
      <c r="BI64">
        <f t="shared" si="48"/>
        <v>8</v>
      </c>
      <c r="BJ64">
        <f t="shared" si="49"/>
        <v>6</v>
      </c>
      <c r="BK64">
        <f t="shared" si="50"/>
        <v>5</v>
      </c>
      <c r="BL64">
        <f t="shared" si="51"/>
        <v>8</v>
      </c>
      <c r="BM64">
        <f t="shared" si="52"/>
        <v>5</v>
      </c>
      <c r="BN64">
        <f t="shared" si="53"/>
        <v>6</v>
      </c>
      <c r="BO64">
        <f t="shared" si="54"/>
        <v>5</v>
      </c>
      <c r="BP64">
        <f t="shared" si="55"/>
        <v>10</v>
      </c>
      <c r="BQ64">
        <f t="shared" si="56"/>
        <v>51735</v>
      </c>
    </row>
    <row r="65" spans="1:69" customFormat="1" x14ac:dyDescent="0.25">
      <c r="A65" t="s">
        <v>2702</v>
      </c>
      <c r="B65" s="17">
        <f>exportall2_ampl!B64</f>
        <v>1.7432E-2</v>
      </c>
      <c r="C65" s="17">
        <f>exportall2_ampl!C64</f>
        <v>1.5601E-2</v>
      </c>
      <c r="D65" s="17">
        <f>exportall2_ampl!D64</f>
        <v>1.5446E-2</v>
      </c>
      <c r="E65" s="17">
        <f>exportall2_ampl!E64</f>
        <v>1.5159000000000001E-2</v>
      </c>
      <c r="F65" s="17">
        <f>exportall2_ampl!F64</f>
        <v>1.5095000000000001E-2</v>
      </c>
      <c r="G65" s="17">
        <f>exportall2_ampl!G64</f>
        <v>1.4694E-2</v>
      </c>
      <c r="H65" s="17">
        <f>exportall2_ampl!H64</f>
        <v>1.4619E-2</v>
      </c>
      <c r="I65" s="17">
        <f>exportall2_ampl!I64</f>
        <v>1.4543E-2</v>
      </c>
      <c r="J65" s="17">
        <f>exportall2_freq!B64</f>
        <v>207.98</v>
      </c>
      <c r="K65" s="17">
        <f>exportall2_freq!C64</f>
        <v>232.54</v>
      </c>
      <c r="L65" s="17">
        <f>exportall2_freq!D64</f>
        <v>228.88</v>
      </c>
      <c r="M65" s="17">
        <f>exportall2_freq!E64</f>
        <v>205.23</v>
      </c>
      <c r="N65" s="17">
        <f>exportall2_freq!F64</f>
        <v>200.04</v>
      </c>
      <c r="O65" s="17">
        <f>exportall2_freq!G64</f>
        <v>234.53</v>
      </c>
      <c r="P65" s="17">
        <f>exportall2_freq!H64</f>
        <v>228.27</v>
      </c>
      <c r="Q65" s="17">
        <f>exportall2_freq!I64</f>
        <v>241.55</v>
      </c>
      <c r="R65" s="17">
        <f t="shared" si="8"/>
        <v>1.7432E-2</v>
      </c>
      <c r="S65" s="17">
        <f t="shared" si="9"/>
        <v>1.5601E-2</v>
      </c>
      <c r="T65" s="17">
        <f t="shared" si="10"/>
        <v>1.5446E-2</v>
      </c>
      <c r="U65" s="17">
        <f t="shared" si="11"/>
        <v>1.5159000000000001E-2</v>
      </c>
      <c r="V65" s="17">
        <f t="shared" si="12"/>
        <v>1.5095000000000001E-2</v>
      </c>
      <c r="W65" s="17">
        <f t="shared" si="13"/>
        <v>1.4694E-2</v>
      </c>
      <c r="X65" s="17">
        <f t="shared" si="14"/>
        <v>1.4619E-2</v>
      </c>
      <c r="Y65" s="17">
        <f t="shared" si="15"/>
        <v>1.4543E-2</v>
      </c>
      <c r="Z65" s="17">
        <f t="shared" si="16"/>
        <v>207.98</v>
      </c>
      <c r="AA65" s="17">
        <f t="shared" si="17"/>
        <v>232.54</v>
      </c>
      <c r="AB65" s="17">
        <f t="shared" si="18"/>
        <v>228.88</v>
      </c>
      <c r="AC65" s="17">
        <f t="shared" si="19"/>
        <v>205.23</v>
      </c>
      <c r="AD65" s="17">
        <f t="shared" si="20"/>
        <v>200.04</v>
      </c>
      <c r="AE65" s="17">
        <f t="shared" si="21"/>
        <v>234.53</v>
      </c>
      <c r="AF65" s="17">
        <f t="shared" si="22"/>
        <v>228.27</v>
      </c>
      <c r="AG65" s="17">
        <f t="shared" si="23"/>
        <v>241.55</v>
      </c>
      <c r="AH65" s="18">
        <f>szenzoradatok!D66</f>
        <v>51.724400000000003</v>
      </c>
      <c r="AJ65" t="str">
        <f t="shared" si="6"/>
        <v>o63</v>
      </c>
      <c r="AK65">
        <f t="shared" si="24"/>
        <v>1</v>
      </c>
      <c r="AL65">
        <f t="shared" si="25"/>
        <v>1</v>
      </c>
      <c r="AM65">
        <f t="shared" si="26"/>
        <v>1</v>
      </c>
      <c r="AN65">
        <f t="shared" si="27"/>
        <v>1</v>
      </c>
      <c r="AO65">
        <f t="shared" si="28"/>
        <v>1</v>
      </c>
      <c r="AP65">
        <f t="shared" si="29"/>
        <v>1</v>
      </c>
      <c r="AQ65">
        <f t="shared" si="30"/>
        <v>1</v>
      </c>
      <c r="AR65">
        <f t="shared" si="31"/>
        <v>1</v>
      </c>
      <c r="AS65">
        <f t="shared" si="32"/>
        <v>7</v>
      </c>
      <c r="AT65">
        <f t="shared" si="33"/>
        <v>4</v>
      </c>
      <c r="AU65">
        <f t="shared" si="34"/>
        <v>5</v>
      </c>
      <c r="AV65">
        <f t="shared" si="35"/>
        <v>7</v>
      </c>
      <c r="AW65">
        <f t="shared" si="36"/>
        <v>7</v>
      </c>
      <c r="AX65">
        <f t="shared" si="37"/>
        <v>4</v>
      </c>
      <c r="AY65">
        <f t="shared" si="38"/>
        <v>5</v>
      </c>
      <c r="AZ65">
        <f t="shared" si="39"/>
        <v>3</v>
      </c>
      <c r="BA65">
        <f t="shared" si="40"/>
        <v>13</v>
      </c>
      <c r="BB65">
        <f t="shared" si="41"/>
        <v>13</v>
      </c>
      <c r="BC65">
        <f t="shared" si="42"/>
        <v>13</v>
      </c>
      <c r="BD65">
        <f t="shared" si="43"/>
        <v>13</v>
      </c>
      <c r="BE65">
        <f t="shared" si="44"/>
        <v>13</v>
      </c>
      <c r="BF65">
        <f t="shared" si="45"/>
        <v>13</v>
      </c>
      <c r="BG65">
        <f t="shared" si="46"/>
        <v>13</v>
      </c>
      <c r="BH65">
        <f t="shared" si="47"/>
        <v>13</v>
      </c>
      <c r="BI65">
        <f t="shared" si="48"/>
        <v>7</v>
      </c>
      <c r="BJ65">
        <f t="shared" si="49"/>
        <v>9</v>
      </c>
      <c r="BK65">
        <f t="shared" si="50"/>
        <v>9</v>
      </c>
      <c r="BL65">
        <f t="shared" si="51"/>
        <v>7</v>
      </c>
      <c r="BM65">
        <f t="shared" si="52"/>
        <v>7</v>
      </c>
      <c r="BN65">
        <f t="shared" si="53"/>
        <v>10</v>
      </c>
      <c r="BO65">
        <f t="shared" si="54"/>
        <v>8</v>
      </c>
      <c r="BP65">
        <f t="shared" si="55"/>
        <v>11</v>
      </c>
      <c r="BQ65">
        <f t="shared" si="56"/>
        <v>51724</v>
      </c>
    </row>
    <row r="66" spans="1:69" customFormat="1" x14ac:dyDescent="0.25">
      <c r="A66" t="s">
        <v>2703</v>
      </c>
      <c r="B66" s="17">
        <f>exportall2_ampl!B65</f>
        <v>1.6830999999999999E-2</v>
      </c>
      <c r="C66" s="17">
        <f>exportall2_ampl!C65</f>
        <v>1.6705000000000001E-2</v>
      </c>
      <c r="D66" s="17">
        <f>exportall2_ampl!D65</f>
        <v>1.6301E-2</v>
      </c>
      <c r="E66" s="17">
        <f>exportall2_ampl!E65</f>
        <v>1.5747000000000001E-2</v>
      </c>
      <c r="F66" s="17">
        <f>exportall2_ampl!F65</f>
        <v>1.5610000000000001E-2</v>
      </c>
      <c r="G66" s="17">
        <f>exportall2_ampl!G65</f>
        <v>1.5573E-2</v>
      </c>
      <c r="H66" s="17">
        <f>exportall2_ampl!H65</f>
        <v>1.5245E-2</v>
      </c>
      <c r="I66" s="17">
        <f>exportall2_ampl!I65</f>
        <v>1.5178000000000001E-2</v>
      </c>
      <c r="J66" s="17">
        <f>exportall2_freq!B65</f>
        <v>52.795000000000002</v>
      </c>
      <c r="K66" s="17">
        <f>exportall2_freq!C65</f>
        <v>234.22</v>
      </c>
      <c r="L66" s="17">
        <f>exportall2_freq!D65</f>
        <v>195.62</v>
      </c>
      <c r="M66" s="17">
        <f>exportall2_freq!E65</f>
        <v>57.526000000000003</v>
      </c>
      <c r="N66" s="17">
        <f>exportall2_freq!F65</f>
        <v>232.85</v>
      </c>
      <c r="O66" s="17">
        <f>exportall2_freq!G65</f>
        <v>228.12</v>
      </c>
      <c r="P66" s="17">
        <f>exportall2_freq!H65</f>
        <v>56.305</v>
      </c>
      <c r="Q66" s="17">
        <f>exportall2_freq!I65</f>
        <v>56</v>
      </c>
      <c r="R66" s="17">
        <f t="shared" si="8"/>
        <v>1.6830999999999999E-2</v>
      </c>
      <c r="S66" s="17">
        <f t="shared" si="9"/>
        <v>1.6705000000000001E-2</v>
      </c>
      <c r="T66" s="17">
        <f t="shared" si="10"/>
        <v>1.6301E-2</v>
      </c>
      <c r="U66" s="17">
        <f t="shared" si="11"/>
        <v>1.5747000000000001E-2</v>
      </c>
      <c r="V66" s="17">
        <f t="shared" si="12"/>
        <v>1.5610000000000001E-2</v>
      </c>
      <c r="W66" s="17">
        <f t="shared" si="13"/>
        <v>1.5573E-2</v>
      </c>
      <c r="X66" s="17">
        <f t="shared" si="14"/>
        <v>1.5245E-2</v>
      </c>
      <c r="Y66" s="17">
        <f t="shared" si="15"/>
        <v>1.5178000000000001E-2</v>
      </c>
      <c r="Z66" s="17">
        <f t="shared" si="16"/>
        <v>52.795000000000002</v>
      </c>
      <c r="AA66" s="17">
        <f t="shared" si="17"/>
        <v>234.22</v>
      </c>
      <c r="AB66" s="17">
        <f t="shared" si="18"/>
        <v>195.62</v>
      </c>
      <c r="AC66" s="17">
        <f t="shared" si="19"/>
        <v>57.526000000000003</v>
      </c>
      <c r="AD66" s="17">
        <f t="shared" si="20"/>
        <v>232.85</v>
      </c>
      <c r="AE66" s="17">
        <f t="shared" si="21"/>
        <v>228.12</v>
      </c>
      <c r="AF66" s="17">
        <f t="shared" si="22"/>
        <v>56.305</v>
      </c>
      <c r="AG66" s="17">
        <f t="shared" si="23"/>
        <v>56</v>
      </c>
      <c r="AH66" s="18">
        <f>szenzoradatok!D67</f>
        <v>51.704300000000003</v>
      </c>
      <c r="AJ66" t="str">
        <f t="shared" si="6"/>
        <v>o64</v>
      </c>
      <c r="AK66">
        <f t="shared" si="24"/>
        <v>1</v>
      </c>
      <c r="AL66">
        <f t="shared" si="25"/>
        <v>1</v>
      </c>
      <c r="AM66">
        <f t="shared" si="26"/>
        <v>1</v>
      </c>
      <c r="AN66">
        <f t="shared" si="27"/>
        <v>1</v>
      </c>
      <c r="AO66">
        <f t="shared" si="28"/>
        <v>1</v>
      </c>
      <c r="AP66">
        <f t="shared" si="29"/>
        <v>1</v>
      </c>
      <c r="AQ66">
        <f t="shared" si="30"/>
        <v>1</v>
      </c>
      <c r="AR66">
        <f t="shared" si="31"/>
        <v>1</v>
      </c>
      <c r="AS66">
        <f t="shared" si="32"/>
        <v>10</v>
      </c>
      <c r="AT66">
        <f t="shared" si="33"/>
        <v>4</v>
      </c>
      <c r="AU66">
        <f t="shared" si="34"/>
        <v>7</v>
      </c>
      <c r="AV66">
        <f t="shared" si="35"/>
        <v>10</v>
      </c>
      <c r="AW66">
        <f t="shared" si="36"/>
        <v>4</v>
      </c>
      <c r="AX66">
        <f t="shared" si="37"/>
        <v>5</v>
      </c>
      <c r="AY66">
        <f t="shared" si="38"/>
        <v>9</v>
      </c>
      <c r="AZ66">
        <f t="shared" si="39"/>
        <v>8</v>
      </c>
      <c r="BA66">
        <f t="shared" si="40"/>
        <v>13</v>
      </c>
      <c r="BB66">
        <f t="shared" si="41"/>
        <v>13</v>
      </c>
      <c r="BC66">
        <f t="shared" si="42"/>
        <v>13</v>
      </c>
      <c r="BD66">
        <f t="shared" si="43"/>
        <v>13</v>
      </c>
      <c r="BE66">
        <f t="shared" si="44"/>
        <v>13</v>
      </c>
      <c r="BF66">
        <f t="shared" si="45"/>
        <v>13</v>
      </c>
      <c r="BG66">
        <f t="shared" si="46"/>
        <v>13</v>
      </c>
      <c r="BH66">
        <f t="shared" si="47"/>
        <v>13</v>
      </c>
      <c r="BI66">
        <f t="shared" si="48"/>
        <v>4</v>
      </c>
      <c r="BJ66">
        <f t="shared" si="49"/>
        <v>10</v>
      </c>
      <c r="BK66">
        <f t="shared" si="50"/>
        <v>7</v>
      </c>
      <c r="BL66">
        <f t="shared" si="51"/>
        <v>4</v>
      </c>
      <c r="BM66">
        <f t="shared" si="52"/>
        <v>9</v>
      </c>
      <c r="BN66">
        <f t="shared" si="53"/>
        <v>9</v>
      </c>
      <c r="BO66">
        <f t="shared" si="54"/>
        <v>5</v>
      </c>
      <c r="BP66">
        <f t="shared" si="55"/>
        <v>5</v>
      </c>
      <c r="BQ66">
        <f t="shared" si="56"/>
        <v>51704</v>
      </c>
    </row>
    <row r="67" spans="1:69" customFormat="1" x14ac:dyDescent="0.25">
      <c r="A67" t="s">
        <v>2704</v>
      </c>
      <c r="B67" s="17">
        <f>exportall2_ampl!B66</f>
        <v>1.8499999999999999E-2</v>
      </c>
      <c r="C67" s="17">
        <f>exportall2_ampl!C66</f>
        <v>1.8256999999999999E-2</v>
      </c>
      <c r="D67" s="17">
        <f>exportall2_ampl!D66</f>
        <v>1.772E-2</v>
      </c>
      <c r="E67" s="17">
        <f>exportall2_ampl!E66</f>
        <v>1.7572000000000001E-2</v>
      </c>
      <c r="F67" s="17">
        <f>exportall2_ampl!F66</f>
        <v>1.4430999999999999E-2</v>
      </c>
      <c r="G67" s="17">
        <f>exportall2_ampl!G66</f>
        <v>1.439E-2</v>
      </c>
      <c r="H67" s="17">
        <f>exportall2_ampl!H66</f>
        <v>1.4263E-2</v>
      </c>
      <c r="I67" s="17">
        <f>exportall2_ampl!I66</f>
        <v>1.4010999999999999E-2</v>
      </c>
      <c r="J67" s="17">
        <f>exportall2_freq!B66</f>
        <v>56.152000000000001</v>
      </c>
      <c r="K67" s="17">
        <f>exportall2_freq!C66</f>
        <v>56.914999999999999</v>
      </c>
      <c r="L67" s="17">
        <f>exportall2_freq!D66</f>
        <v>54.625999999999998</v>
      </c>
      <c r="M67" s="17">
        <f>exportall2_freq!E66</f>
        <v>54.779000000000003</v>
      </c>
      <c r="N67" s="17">
        <f>exportall2_freq!F66</f>
        <v>55.695</v>
      </c>
      <c r="O67" s="17">
        <f>exportall2_freq!G66</f>
        <v>183.41</v>
      </c>
      <c r="P67" s="17">
        <f>exportall2_freq!H66</f>
        <v>202.79</v>
      </c>
      <c r="Q67" s="17">
        <f>exportall2_freq!I66</f>
        <v>193.48</v>
      </c>
      <c r="R67" s="17">
        <f t="shared" si="8"/>
        <v>1.8499999999999999E-2</v>
      </c>
      <c r="S67" s="17">
        <f t="shared" si="9"/>
        <v>1.8256999999999999E-2</v>
      </c>
      <c r="T67" s="17">
        <f t="shared" si="10"/>
        <v>1.772E-2</v>
      </c>
      <c r="U67" s="17">
        <f t="shared" si="11"/>
        <v>1.7572000000000001E-2</v>
      </c>
      <c r="V67" s="17">
        <f t="shared" si="12"/>
        <v>1.4430999999999999E-2</v>
      </c>
      <c r="W67" s="17">
        <f t="shared" si="13"/>
        <v>1.439E-2</v>
      </c>
      <c r="X67" s="17">
        <f t="shared" si="14"/>
        <v>1.4263E-2</v>
      </c>
      <c r="Y67" s="17">
        <f t="shared" si="15"/>
        <v>1.4010999999999999E-2</v>
      </c>
      <c r="Z67" s="17">
        <f t="shared" si="16"/>
        <v>56.152000000000001</v>
      </c>
      <c r="AA67" s="17">
        <f t="shared" si="17"/>
        <v>56.914999999999999</v>
      </c>
      <c r="AB67" s="17">
        <f t="shared" si="18"/>
        <v>54.625999999999998</v>
      </c>
      <c r="AC67" s="17">
        <f t="shared" si="19"/>
        <v>54.779000000000003</v>
      </c>
      <c r="AD67" s="17">
        <f t="shared" si="20"/>
        <v>55.695</v>
      </c>
      <c r="AE67" s="17">
        <f t="shared" si="21"/>
        <v>183.41</v>
      </c>
      <c r="AF67" s="17">
        <f t="shared" si="22"/>
        <v>202.79</v>
      </c>
      <c r="AG67" s="17">
        <f t="shared" si="23"/>
        <v>193.48</v>
      </c>
      <c r="AH67" s="18">
        <f>szenzoradatok!D68</f>
        <v>51.688099999999999</v>
      </c>
      <c r="AJ67" t="str">
        <f t="shared" ref="AJ67:AJ130" si="57">A67</f>
        <v>o65</v>
      </c>
      <c r="AK67">
        <f t="shared" si="24"/>
        <v>1</v>
      </c>
      <c r="AL67">
        <f t="shared" si="25"/>
        <v>1</v>
      </c>
      <c r="AM67">
        <f t="shared" si="26"/>
        <v>1</v>
      </c>
      <c r="AN67">
        <f t="shared" si="27"/>
        <v>1</v>
      </c>
      <c r="AO67">
        <f t="shared" si="28"/>
        <v>1</v>
      </c>
      <c r="AP67">
        <f t="shared" si="29"/>
        <v>1</v>
      </c>
      <c r="AQ67">
        <f t="shared" si="30"/>
        <v>1</v>
      </c>
      <c r="AR67">
        <f t="shared" si="31"/>
        <v>1</v>
      </c>
      <c r="AS67">
        <f t="shared" si="32"/>
        <v>9</v>
      </c>
      <c r="AT67">
        <f t="shared" si="33"/>
        <v>9</v>
      </c>
      <c r="AU67">
        <f t="shared" si="34"/>
        <v>9</v>
      </c>
      <c r="AV67">
        <f t="shared" si="35"/>
        <v>10</v>
      </c>
      <c r="AW67">
        <f t="shared" si="36"/>
        <v>9</v>
      </c>
      <c r="AX67">
        <f t="shared" si="37"/>
        <v>8</v>
      </c>
      <c r="AY67">
        <f t="shared" si="38"/>
        <v>7</v>
      </c>
      <c r="AZ67">
        <f t="shared" si="39"/>
        <v>7</v>
      </c>
      <c r="BA67">
        <f t="shared" si="40"/>
        <v>13</v>
      </c>
      <c r="BB67">
        <f t="shared" si="41"/>
        <v>13</v>
      </c>
      <c r="BC67">
        <f t="shared" si="42"/>
        <v>13</v>
      </c>
      <c r="BD67">
        <f t="shared" si="43"/>
        <v>13</v>
      </c>
      <c r="BE67">
        <f t="shared" si="44"/>
        <v>13</v>
      </c>
      <c r="BF67">
        <f t="shared" si="45"/>
        <v>13</v>
      </c>
      <c r="BG67">
        <f t="shared" si="46"/>
        <v>13</v>
      </c>
      <c r="BH67">
        <f t="shared" si="47"/>
        <v>13</v>
      </c>
      <c r="BI67">
        <f t="shared" si="48"/>
        <v>4</v>
      </c>
      <c r="BJ67">
        <f t="shared" si="49"/>
        <v>5</v>
      </c>
      <c r="BK67">
        <f t="shared" si="50"/>
        <v>5</v>
      </c>
      <c r="BL67">
        <f t="shared" si="51"/>
        <v>4</v>
      </c>
      <c r="BM67">
        <f t="shared" si="52"/>
        <v>5</v>
      </c>
      <c r="BN67">
        <f t="shared" si="53"/>
        <v>6</v>
      </c>
      <c r="BO67">
        <f t="shared" si="54"/>
        <v>7</v>
      </c>
      <c r="BP67">
        <f t="shared" si="55"/>
        <v>7</v>
      </c>
      <c r="BQ67">
        <f t="shared" si="56"/>
        <v>51688</v>
      </c>
    </row>
    <row r="68" spans="1:69" customFormat="1" x14ac:dyDescent="0.25">
      <c r="A68" t="s">
        <v>50</v>
      </c>
      <c r="B68" s="17">
        <f>exportall2_ampl!B67</f>
        <v>2.1274999999999999E-2</v>
      </c>
      <c r="C68" s="17">
        <f>exportall2_ampl!C67</f>
        <v>1.7399999999999999E-2</v>
      </c>
      <c r="D68" s="17">
        <f>exportall2_ampl!D67</f>
        <v>1.6095000000000002E-2</v>
      </c>
      <c r="E68" s="17">
        <f>exportall2_ampl!E67</f>
        <v>1.6049999999999998E-2</v>
      </c>
      <c r="F68" s="17">
        <f>exportall2_ampl!F67</f>
        <v>1.5299999999999999E-2</v>
      </c>
      <c r="G68" s="17">
        <f>exportall2_ampl!G67</f>
        <v>1.4584E-2</v>
      </c>
      <c r="H68" s="17">
        <f>exportall2_ampl!H67</f>
        <v>1.3986999999999999E-2</v>
      </c>
      <c r="I68" s="17">
        <f>exportall2_ampl!I67</f>
        <v>1.3697000000000001E-2</v>
      </c>
      <c r="J68" s="17">
        <f>exportall2_freq!B67</f>
        <v>57.526000000000003</v>
      </c>
      <c r="K68" s="17">
        <f>exportall2_freq!C67</f>
        <v>55.389000000000003</v>
      </c>
      <c r="L68" s="17">
        <f>exportall2_freq!D67</f>
        <v>222.63</v>
      </c>
      <c r="M68" s="17">
        <f>exportall2_freq!E67</f>
        <v>193.79</v>
      </c>
      <c r="N68" s="17">
        <f>exportall2_freq!F67</f>
        <v>228.27</v>
      </c>
      <c r="O68" s="17">
        <f>exportall2_freq!G67</f>
        <v>53.863999999999997</v>
      </c>
      <c r="P68" s="17">
        <f>exportall2_freq!H67</f>
        <v>213.62</v>
      </c>
      <c r="Q68" s="17">
        <f>exportall2_freq!I67</f>
        <v>208.44</v>
      </c>
      <c r="R68" s="17">
        <f t="shared" ref="R68:R128" si="58">B68</f>
        <v>2.1274999999999999E-2</v>
      </c>
      <c r="S68" s="17">
        <f t="shared" ref="S68:S128" si="59">C68</f>
        <v>1.7399999999999999E-2</v>
      </c>
      <c r="T68" s="17">
        <f t="shared" ref="T68:T128" si="60">D68</f>
        <v>1.6095000000000002E-2</v>
      </c>
      <c r="U68" s="17">
        <f t="shared" ref="U68:U128" si="61">E68</f>
        <v>1.6049999999999998E-2</v>
      </c>
      <c r="V68" s="17">
        <f t="shared" ref="V68:V128" si="62">F68</f>
        <v>1.5299999999999999E-2</v>
      </c>
      <c r="W68" s="17">
        <f t="shared" ref="W68:W128" si="63">G68</f>
        <v>1.4584E-2</v>
      </c>
      <c r="X68" s="17">
        <f t="shared" ref="X68:X128" si="64">H68</f>
        <v>1.3986999999999999E-2</v>
      </c>
      <c r="Y68" s="17">
        <f t="shared" ref="Y68:Y128" si="65">I68</f>
        <v>1.3697000000000001E-2</v>
      </c>
      <c r="Z68" s="17">
        <f t="shared" ref="Z68:Z128" si="66">J68</f>
        <v>57.526000000000003</v>
      </c>
      <c r="AA68" s="17">
        <f t="shared" ref="AA68:AA128" si="67">K68</f>
        <v>55.389000000000003</v>
      </c>
      <c r="AB68" s="17">
        <f t="shared" ref="AB68:AB128" si="68">L68</f>
        <v>222.63</v>
      </c>
      <c r="AC68" s="17">
        <f t="shared" ref="AC68:AC128" si="69">M68</f>
        <v>193.79</v>
      </c>
      <c r="AD68" s="17">
        <f t="shared" ref="AD68:AD128" si="70">N68</f>
        <v>228.27</v>
      </c>
      <c r="AE68" s="17">
        <f t="shared" ref="AE68:AE128" si="71">O68</f>
        <v>53.863999999999997</v>
      </c>
      <c r="AF68" s="17">
        <f t="shared" ref="AF68:AF128" si="72">P68</f>
        <v>213.62</v>
      </c>
      <c r="AG68" s="17">
        <f t="shared" ref="AG68:AG128" si="73">Q68</f>
        <v>208.44</v>
      </c>
      <c r="AH68" s="18">
        <f>szenzoradatok!D69</f>
        <v>51.671700000000001</v>
      </c>
      <c r="AJ68" t="str">
        <f t="shared" si="57"/>
        <v>o66</v>
      </c>
      <c r="AK68">
        <f t="shared" ref="AK68:AK128" si="74">INT(RANK(B68,B$3:B$128,AK$1)/10)+1</f>
        <v>1</v>
      </c>
      <c r="AL68">
        <f t="shared" ref="AL68:AL128" si="75">INT(RANK(C68,C$3:C$128,AL$1)/10)+1</f>
        <v>1</v>
      </c>
      <c r="AM68">
        <f t="shared" ref="AM68:AM128" si="76">INT(RANK(D68,D$3:D$128,AM$1)/10)+1</f>
        <v>1</v>
      </c>
      <c r="AN68">
        <f t="shared" ref="AN68:AN128" si="77">INT(RANK(E68,E$3:E$128,AN$1)/10)+1</f>
        <v>1</v>
      </c>
      <c r="AO68">
        <f t="shared" ref="AO68:AO128" si="78">INT(RANK(F68,F$3:F$128,AO$1)/10)+1</f>
        <v>1</v>
      </c>
      <c r="AP68">
        <f t="shared" ref="AP68:AP128" si="79">INT(RANK(G68,G$3:G$128,AP$1)/10)+1</f>
        <v>1</v>
      </c>
      <c r="AQ68">
        <f t="shared" ref="AQ68:AQ128" si="80">INT(RANK(H68,H$3:H$128,AQ$1)/10)+1</f>
        <v>1</v>
      </c>
      <c r="AR68">
        <f t="shared" ref="AR68:AR128" si="81">INT(RANK(I68,I$3:I$128,AR$1)/10)+1</f>
        <v>1</v>
      </c>
      <c r="AS68">
        <f t="shared" ref="AS68:AS128" si="82">INT(RANK(J68,J$3:J$128,AS$1)/10)+1</f>
        <v>9</v>
      </c>
      <c r="AT68">
        <f t="shared" ref="AT68:AT128" si="83">INT(RANK(K68,K$3:K$128,AT$1)/10)+1</f>
        <v>9</v>
      </c>
      <c r="AU68">
        <f t="shared" ref="AU68:AU128" si="84">INT(RANK(L68,L$3:L$128,AU$1)/10)+1</f>
        <v>5</v>
      </c>
      <c r="AV68">
        <f t="shared" ref="AV68:AV128" si="85">INT(RANK(M68,M$3:M$128,AV$1)/10)+1</f>
        <v>8</v>
      </c>
      <c r="AW68">
        <f t="shared" ref="AW68:AW128" si="86">INT(RANK(N68,N$3:N$128,AW$1)/10)+1</f>
        <v>6</v>
      </c>
      <c r="AX68">
        <f t="shared" ref="AX68:AX128" si="87">INT(RANK(O68,O$3:O$128,AX$1)/10)+1</f>
        <v>10</v>
      </c>
      <c r="AY68">
        <f t="shared" ref="AY68:AY128" si="88">INT(RANK(P68,P$3:P$128,AY$1)/10)+1</f>
        <v>6</v>
      </c>
      <c r="AZ68">
        <f t="shared" ref="AZ68:AZ128" si="89">INT(RANK(Q68,Q$3:Q$128,AZ$1)/10)+1</f>
        <v>6</v>
      </c>
      <c r="BA68">
        <f t="shared" ref="BA68:BA128" si="90">INT(RANK(R68,R$3:R$128,BA$1)/10)+1</f>
        <v>13</v>
      </c>
      <c r="BB68">
        <f t="shared" ref="BB68:BB128" si="91">INT(RANK(S68,S$3:S$128,BB$1)/10)+1</f>
        <v>13</v>
      </c>
      <c r="BC68">
        <f t="shared" ref="BC68:BC128" si="92">INT(RANK(T68,T$3:T$128,BC$1)/10)+1</f>
        <v>13</v>
      </c>
      <c r="BD68">
        <f t="shared" ref="BD68:BD128" si="93">INT(RANK(U68,U$3:U$128,BD$1)/10)+1</f>
        <v>13</v>
      </c>
      <c r="BE68">
        <f t="shared" ref="BE68:BE128" si="94">INT(RANK(V68,V$3:V$128,BE$1)/10)+1</f>
        <v>13</v>
      </c>
      <c r="BF68">
        <f t="shared" ref="BF68:BF128" si="95">INT(RANK(W68,W$3:W$128,BF$1)/10)+1</f>
        <v>13</v>
      </c>
      <c r="BG68">
        <f t="shared" ref="BG68:BG128" si="96">INT(RANK(X68,X$3:X$128,BG$1)/10)+1</f>
        <v>13</v>
      </c>
      <c r="BH68">
        <f t="shared" ref="BH68:BH128" si="97">INT(RANK(Y68,Y$3:Y$128,BH$1)/10)+1</f>
        <v>13</v>
      </c>
      <c r="BI68">
        <f t="shared" ref="BI68:BI128" si="98">INT(RANK(Z68,Z$3:Z$128,BI$1)/10)+1</f>
        <v>5</v>
      </c>
      <c r="BJ68">
        <f t="shared" ref="BJ68:BJ128" si="99">INT(RANK(AA68,AA$3:AA$128,BJ$1)/10)+1</f>
        <v>4</v>
      </c>
      <c r="BK68">
        <f t="shared" ref="BK68:BK128" si="100">INT(RANK(AB68,AB$3:AB$128,BK$1)/10)+1</f>
        <v>9</v>
      </c>
      <c r="BL68">
        <f t="shared" ref="BL68:BL128" si="101">INT(RANK(AC68,AC$3:AC$128,BL$1)/10)+1</f>
        <v>6</v>
      </c>
      <c r="BM68">
        <f t="shared" ref="BM68:BM128" si="102">INT(RANK(AD68,AD$3:AD$128,BM$1)/10)+1</f>
        <v>8</v>
      </c>
      <c r="BN68">
        <f t="shared" ref="BN68:BN128" si="103">INT(RANK(AE68,AE$3:AE$128,BN$1)/10)+1</f>
        <v>4</v>
      </c>
      <c r="BO68">
        <f t="shared" ref="BO68:BO128" si="104">INT(RANK(AF68,AF$3:AF$128,BO$1)/10)+1</f>
        <v>7</v>
      </c>
      <c r="BP68">
        <f t="shared" ref="BP68:BP128" si="105">INT(RANK(AG68,AG$3:AG$128,BP$1)/10)+1</f>
        <v>8</v>
      </c>
      <c r="BQ68">
        <f t="shared" ref="BQ68:BQ128" si="106">INT(AH68*1000)</f>
        <v>51671</v>
      </c>
    </row>
    <row r="69" spans="1:69" customFormat="1" x14ac:dyDescent="0.25">
      <c r="A69" t="s">
        <v>2705</v>
      </c>
      <c r="B69" s="17">
        <f>exportall2_ampl!B68</f>
        <v>4.8691999999999997E-3</v>
      </c>
      <c r="C69" s="17">
        <f>exportall2_ampl!C68</f>
        <v>4.4498999999999997E-3</v>
      </c>
      <c r="D69" s="17">
        <f>exportall2_ampl!D68</f>
        <v>4.0044E-3</v>
      </c>
      <c r="E69" s="17">
        <f>exportall2_ampl!E68</f>
        <v>3.7699000000000001E-3</v>
      </c>
      <c r="F69" s="17">
        <f>exportall2_ampl!F68</f>
        <v>3.5436999999999999E-3</v>
      </c>
      <c r="G69" s="17">
        <f>exportall2_ampl!G68</f>
        <v>3.2428999999999999E-3</v>
      </c>
      <c r="H69" s="17">
        <f>exportall2_ampl!H68</f>
        <v>3.1698999999999998E-3</v>
      </c>
      <c r="I69" s="17">
        <f>exportall2_ampl!I68</f>
        <v>3.1394999999999999E-3</v>
      </c>
      <c r="J69" s="17">
        <f>exportall2_freq!B68</f>
        <v>37.536999999999999</v>
      </c>
      <c r="K69" s="17">
        <f>exportall2_freq!C68</f>
        <v>47.15</v>
      </c>
      <c r="L69" s="17">
        <f>exportall2_freq!D68</f>
        <v>44.707999999999998</v>
      </c>
      <c r="M69" s="17">
        <f>exportall2_freq!E68</f>
        <v>237.58</v>
      </c>
      <c r="N69" s="17">
        <f>exportall2_freq!F68</f>
        <v>49.286000000000001</v>
      </c>
      <c r="O69" s="17">
        <f>exportall2_freq!G68</f>
        <v>33.417000000000002</v>
      </c>
      <c r="P69" s="17">
        <f>exportall2_freq!H68</f>
        <v>190.12</v>
      </c>
      <c r="Q69" s="17">
        <f>exportall2_freq!I68</f>
        <v>31.738</v>
      </c>
      <c r="R69" s="17">
        <f t="shared" si="58"/>
        <v>4.8691999999999997E-3</v>
      </c>
      <c r="S69" s="17">
        <f t="shared" si="59"/>
        <v>4.4498999999999997E-3</v>
      </c>
      <c r="T69" s="17">
        <f t="shared" si="60"/>
        <v>4.0044E-3</v>
      </c>
      <c r="U69" s="17">
        <f t="shared" si="61"/>
        <v>3.7699000000000001E-3</v>
      </c>
      <c r="V69" s="17">
        <f t="shared" si="62"/>
        <v>3.5436999999999999E-3</v>
      </c>
      <c r="W69" s="17">
        <f t="shared" si="63"/>
        <v>3.2428999999999999E-3</v>
      </c>
      <c r="X69" s="17">
        <f t="shared" si="64"/>
        <v>3.1698999999999998E-3</v>
      </c>
      <c r="Y69" s="17">
        <f t="shared" si="65"/>
        <v>3.1394999999999999E-3</v>
      </c>
      <c r="Z69" s="17">
        <f t="shared" si="66"/>
        <v>37.536999999999999</v>
      </c>
      <c r="AA69" s="17">
        <f t="shared" si="67"/>
        <v>47.15</v>
      </c>
      <c r="AB69" s="17">
        <f t="shared" si="68"/>
        <v>44.707999999999998</v>
      </c>
      <c r="AC69" s="17">
        <f t="shared" si="69"/>
        <v>237.58</v>
      </c>
      <c r="AD69" s="17">
        <f t="shared" si="70"/>
        <v>49.286000000000001</v>
      </c>
      <c r="AE69" s="17">
        <f t="shared" si="71"/>
        <v>33.417000000000002</v>
      </c>
      <c r="AF69" s="17">
        <f t="shared" si="72"/>
        <v>190.12</v>
      </c>
      <c r="AG69" s="17">
        <f t="shared" si="73"/>
        <v>31.738</v>
      </c>
      <c r="AH69" s="18">
        <f>szenzoradatok!D70</f>
        <v>57.346400000000003</v>
      </c>
      <c r="AJ69" t="str">
        <f t="shared" si="57"/>
        <v>o67</v>
      </c>
      <c r="AK69">
        <f t="shared" si="74"/>
        <v>7</v>
      </c>
      <c r="AL69">
        <f t="shared" si="75"/>
        <v>7</v>
      </c>
      <c r="AM69">
        <f t="shared" si="76"/>
        <v>7</v>
      </c>
      <c r="AN69">
        <f t="shared" si="77"/>
        <v>7</v>
      </c>
      <c r="AO69">
        <f t="shared" si="78"/>
        <v>8</v>
      </c>
      <c r="AP69">
        <f t="shared" si="79"/>
        <v>8</v>
      </c>
      <c r="AQ69">
        <f t="shared" si="80"/>
        <v>8</v>
      </c>
      <c r="AR69">
        <f t="shared" si="81"/>
        <v>8</v>
      </c>
      <c r="AS69">
        <f t="shared" si="82"/>
        <v>11</v>
      </c>
      <c r="AT69">
        <f t="shared" si="83"/>
        <v>10</v>
      </c>
      <c r="AU69">
        <f t="shared" si="84"/>
        <v>10</v>
      </c>
      <c r="AV69">
        <f t="shared" si="85"/>
        <v>3</v>
      </c>
      <c r="AW69">
        <f t="shared" si="86"/>
        <v>10</v>
      </c>
      <c r="AX69">
        <f t="shared" si="87"/>
        <v>11</v>
      </c>
      <c r="AY69">
        <f t="shared" si="88"/>
        <v>8</v>
      </c>
      <c r="AZ69">
        <f t="shared" si="89"/>
        <v>11</v>
      </c>
      <c r="BA69">
        <f t="shared" si="90"/>
        <v>7</v>
      </c>
      <c r="BB69">
        <f t="shared" si="91"/>
        <v>7</v>
      </c>
      <c r="BC69">
        <f t="shared" si="92"/>
        <v>7</v>
      </c>
      <c r="BD69">
        <f t="shared" si="93"/>
        <v>7</v>
      </c>
      <c r="BE69">
        <f t="shared" si="94"/>
        <v>6</v>
      </c>
      <c r="BF69">
        <f t="shared" si="95"/>
        <v>6</v>
      </c>
      <c r="BG69">
        <f t="shared" si="96"/>
        <v>6</v>
      </c>
      <c r="BH69">
        <f t="shared" si="97"/>
        <v>6</v>
      </c>
      <c r="BI69">
        <f t="shared" si="98"/>
        <v>2</v>
      </c>
      <c r="BJ69">
        <f t="shared" si="99"/>
        <v>4</v>
      </c>
      <c r="BK69">
        <f t="shared" si="100"/>
        <v>4</v>
      </c>
      <c r="BL69">
        <f t="shared" si="101"/>
        <v>10</v>
      </c>
      <c r="BM69">
        <f t="shared" si="102"/>
        <v>4</v>
      </c>
      <c r="BN69">
        <f t="shared" si="103"/>
        <v>2</v>
      </c>
      <c r="BO69">
        <f t="shared" si="104"/>
        <v>6</v>
      </c>
      <c r="BP69">
        <f t="shared" si="105"/>
        <v>3</v>
      </c>
      <c r="BQ69">
        <f t="shared" si="106"/>
        <v>57346</v>
      </c>
    </row>
    <row r="70" spans="1:69" customFormat="1" x14ac:dyDescent="0.25">
      <c r="A70" t="s">
        <v>2706</v>
      </c>
      <c r="B70" s="17">
        <f>exportall2_ampl!B69</f>
        <v>1.1054E-2</v>
      </c>
      <c r="C70" s="17">
        <f>exportall2_ampl!C69</f>
        <v>1.0714E-2</v>
      </c>
      <c r="D70" s="17">
        <f>exportall2_ampl!D69</f>
        <v>9.5642999999999995E-3</v>
      </c>
      <c r="E70" s="17">
        <f>exportall2_ampl!E69</f>
        <v>9.3635999999999997E-3</v>
      </c>
      <c r="F70" s="17">
        <f>exportall2_ampl!F69</f>
        <v>8.6195000000000004E-3</v>
      </c>
      <c r="G70" s="17">
        <f>exportall2_ampl!G69</f>
        <v>8.1743000000000007E-3</v>
      </c>
      <c r="H70" s="17">
        <f>exportall2_ampl!H69</f>
        <v>7.9951999999999992E-3</v>
      </c>
      <c r="I70" s="17">
        <f>exportall2_ampl!I69</f>
        <v>7.7206000000000002E-3</v>
      </c>
      <c r="J70" s="17">
        <f>exportall2_freq!B69</f>
        <v>210.88</v>
      </c>
      <c r="K70" s="17">
        <f>exportall2_freq!C69</f>
        <v>210.72</v>
      </c>
      <c r="L70" s="17">
        <f>exportall2_freq!D69</f>
        <v>238.95</v>
      </c>
      <c r="M70" s="17">
        <f>exportall2_freq!E69</f>
        <v>235.75</v>
      </c>
      <c r="N70" s="17">
        <f>exportall2_freq!F69</f>
        <v>217.29</v>
      </c>
      <c r="O70" s="17">
        <f>exportall2_freq!G69</f>
        <v>214.69</v>
      </c>
      <c r="P70" s="17">
        <f>exportall2_freq!H69</f>
        <v>213.93</v>
      </c>
      <c r="Q70" s="17">
        <f>exportall2_freq!I69</f>
        <v>73.242000000000004</v>
      </c>
      <c r="R70" s="17">
        <f t="shared" si="58"/>
        <v>1.1054E-2</v>
      </c>
      <c r="S70" s="17">
        <f t="shared" si="59"/>
        <v>1.0714E-2</v>
      </c>
      <c r="T70" s="17">
        <f t="shared" si="60"/>
        <v>9.5642999999999995E-3</v>
      </c>
      <c r="U70" s="17">
        <f t="shared" si="61"/>
        <v>9.3635999999999997E-3</v>
      </c>
      <c r="V70" s="17">
        <f t="shared" si="62"/>
        <v>8.6195000000000004E-3</v>
      </c>
      <c r="W70" s="17">
        <f t="shared" si="63"/>
        <v>8.1743000000000007E-3</v>
      </c>
      <c r="X70" s="17">
        <f t="shared" si="64"/>
        <v>7.9951999999999992E-3</v>
      </c>
      <c r="Y70" s="17">
        <f t="shared" si="65"/>
        <v>7.7206000000000002E-3</v>
      </c>
      <c r="Z70" s="17">
        <f t="shared" si="66"/>
        <v>210.88</v>
      </c>
      <c r="AA70" s="17">
        <f t="shared" si="67"/>
        <v>210.72</v>
      </c>
      <c r="AB70" s="17">
        <f t="shared" si="68"/>
        <v>238.95</v>
      </c>
      <c r="AC70" s="17">
        <f t="shared" si="69"/>
        <v>235.75</v>
      </c>
      <c r="AD70" s="17">
        <f t="shared" si="70"/>
        <v>217.29</v>
      </c>
      <c r="AE70" s="17">
        <f t="shared" si="71"/>
        <v>214.69</v>
      </c>
      <c r="AF70" s="17">
        <f t="shared" si="72"/>
        <v>213.93</v>
      </c>
      <c r="AG70" s="17">
        <f t="shared" si="73"/>
        <v>73.242000000000004</v>
      </c>
      <c r="AH70" s="18">
        <f>szenzoradatok!D71</f>
        <v>57.3386</v>
      </c>
      <c r="AJ70" t="str">
        <f t="shared" si="57"/>
        <v>o68</v>
      </c>
      <c r="AK70">
        <f t="shared" si="74"/>
        <v>3</v>
      </c>
      <c r="AL70">
        <f t="shared" si="75"/>
        <v>3</v>
      </c>
      <c r="AM70">
        <f t="shared" si="76"/>
        <v>3</v>
      </c>
      <c r="AN70">
        <f t="shared" si="77"/>
        <v>2</v>
      </c>
      <c r="AO70">
        <f t="shared" si="78"/>
        <v>3</v>
      </c>
      <c r="AP70">
        <f t="shared" si="79"/>
        <v>3</v>
      </c>
      <c r="AQ70">
        <f t="shared" si="80"/>
        <v>3</v>
      </c>
      <c r="AR70">
        <f t="shared" si="81"/>
        <v>3</v>
      </c>
      <c r="AS70">
        <f t="shared" si="82"/>
        <v>7</v>
      </c>
      <c r="AT70">
        <f t="shared" si="83"/>
        <v>6</v>
      </c>
      <c r="AU70">
        <f t="shared" si="84"/>
        <v>2</v>
      </c>
      <c r="AV70">
        <f t="shared" si="85"/>
        <v>4</v>
      </c>
      <c r="AW70">
        <f t="shared" si="86"/>
        <v>6</v>
      </c>
      <c r="AX70">
        <f t="shared" si="87"/>
        <v>6</v>
      </c>
      <c r="AY70">
        <f t="shared" si="88"/>
        <v>6</v>
      </c>
      <c r="AZ70">
        <f t="shared" si="89"/>
        <v>8</v>
      </c>
      <c r="BA70">
        <f t="shared" si="90"/>
        <v>11</v>
      </c>
      <c r="BB70">
        <f t="shared" si="91"/>
        <v>11</v>
      </c>
      <c r="BC70">
        <f t="shared" si="92"/>
        <v>11</v>
      </c>
      <c r="BD70">
        <f t="shared" si="93"/>
        <v>11</v>
      </c>
      <c r="BE70">
        <f t="shared" si="94"/>
        <v>11</v>
      </c>
      <c r="BF70">
        <f t="shared" si="95"/>
        <v>11</v>
      </c>
      <c r="BG70">
        <f t="shared" si="96"/>
        <v>11</v>
      </c>
      <c r="BH70">
        <f t="shared" si="97"/>
        <v>11</v>
      </c>
      <c r="BI70">
        <f t="shared" si="98"/>
        <v>7</v>
      </c>
      <c r="BJ70">
        <f t="shared" si="99"/>
        <v>7</v>
      </c>
      <c r="BK70">
        <f t="shared" si="100"/>
        <v>11</v>
      </c>
      <c r="BL70">
        <f t="shared" si="101"/>
        <v>10</v>
      </c>
      <c r="BM70">
        <f t="shared" si="102"/>
        <v>8</v>
      </c>
      <c r="BN70">
        <f t="shared" si="103"/>
        <v>8</v>
      </c>
      <c r="BO70">
        <f t="shared" si="104"/>
        <v>8</v>
      </c>
      <c r="BP70">
        <f t="shared" si="105"/>
        <v>6</v>
      </c>
      <c r="BQ70">
        <f t="shared" si="106"/>
        <v>57338</v>
      </c>
    </row>
    <row r="71" spans="1:69" customFormat="1" x14ac:dyDescent="0.25">
      <c r="A71" t="s">
        <v>2707</v>
      </c>
      <c r="B71" s="17">
        <f>exportall2_ampl!B70</f>
        <v>8.8815000000000005E-3</v>
      </c>
      <c r="C71" s="17">
        <f>exportall2_ampl!C70</f>
        <v>8.4860999999999999E-3</v>
      </c>
      <c r="D71" s="17">
        <f>exportall2_ampl!D70</f>
        <v>7.8919000000000003E-3</v>
      </c>
      <c r="E71" s="17">
        <f>exportall2_ampl!E70</f>
        <v>7.7838999999999998E-3</v>
      </c>
      <c r="F71" s="17">
        <f>exportall2_ampl!F70</f>
        <v>7.2927000000000001E-3</v>
      </c>
      <c r="G71" s="17">
        <f>exportall2_ampl!G70</f>
        <v>7.2632E-3</v>
      </c>
      <c r="H71" s="17">
        <f>exportall2_ampl!H70</f>
        <v>7.1957999999999996E-3</v>
      </c>
      <c r="I71" s="17">
        <f>exportall2_ampl!I70</f>
        <v>7.0518999999999998E-3</v>
      </c>
      <c r="J71" s="17">
        <f>exportall2_freq!B70</f>
        <v>220.79</v>
      </c>
      <c r="K71" s="17">
        <f>exportall2_freq!C70</f>
        <v>233</v>
      </c>
      <c r="L71" s="17">
        <f>exportall2_freq!D70</f>
        <v>221.1</v>
      </c>
      <c r="M71" s="17">
        <f>exportall2_freq!E70</f>
        <v>230.71</v>
      </c>
      <c r="N71" s="17">
        <f>exportall2_freq!F70</f>
        <v>216.98</v>
      </c>
      <c r="O71" s="17">
        <f>exportall2_freq!G70</f>
        <v>234.07</v>
      </c>
      <c r="P71" s="17">
        <f>exportall2_freq!H70</f>
        <v>232.54</v>
      </c>
      <c r="Q71" s="17">
        <f>exportall2_freq!I70</f>
        <v>216.06</v>
      </c>
      <c r="R71" s="17">
        <f t="shared" si="58"/>
        <v>8.8815000000000005E-3</v>
      </c>
      <c r="S71" s="17">
        <f t="shared" si="59"/>
        <v>8.4860999999999999E-3</v>
      </c>
      <c r="T71" s="17">
        <f t="shared" si="60"/>
        <v>7.8919000000000003E-3</v>
      </c>
      <c r="U71" s="17">
        <f t="shared" si="61"/>
        <v>7.7838999999999998E-3</v>
      </c>
      <c r="V71" s="17">
        <f t="shared" si="62"/>
        <v>7.2927000000000001E-3</v>
      </c>
      <c r="W71" s="17">
        <f t="shared" si="63"/>
        <v>7.2632E-3</v>
      </c>
      <c r="X71" s="17">
        <f t="shared" si="64"/>
        <v>7.1957999999999996E-3</v>
      </c>
      <c r="Y71" s="17">
        <f t="shared" si="65"/>
        <v>7.0518999999999998E-3</v>
      </c>
      <c r="Z71" s="17">
        <f t="shared" si="66"/>
        <v>220.79</v>
      </c>
      <c r="AA71" s="17">
        <f t="shared" si="67"/>
        <v>233</v>
      </c>
      <c r="AB71" s="17">
        <f t="shared" si="68"/>
        <v>221.1</v>
      </c>
      <c r="AC71" s="17">
        <f t="shared" si="69"/>
        <v>230.71</v>
      </c>
      <c r="AD71" s="17">
        <f t="shared" si="70"/>
        <v>216.98</v>
      </c>
      <c r="AE71" s="17">
        <f t="shared" si="71"/>
        <v>234.07</v>
      </c>
      <c r="AF71" s="17">
        <f t="shared" si="72"/>
        <v>232.54</v>
      </c>
      <c r="AG71" s="17">
        <f t="shared" si="73"/>
        <v>216.06</v>
      </c>
      <c r="AH71" s="18">
        <f>szenzoradatok!D72</f>
        <v>57.327599999999997</v>
      </c>
      <c r="AJ71" t="str">
        <f t="shared" si="57"/>
        <v>o69</v>
      </c>
      <c r="AK71">
        <f t="shared" si="74"/>
        <v>5</v>
      </c>
      <c r="AL71">
        <f t="shared" si="75"/>
        <v>5</v>
      </c>
      <c r="AM71">
        <f t="shared" si="76"/>
        <v>5</v>
      </c>
      <c r="AN71">
        <f t="shared" si="77"/>
        <v>5</v>
      </c>
      <c r="AO71">
        <f t="shared" si="78"/>
        <v>5</v>
      </c>
      <c r="AP71">
        <f t="shared" si="79"/>
        <v>5</v>
      </c>
      <c r="AQ71">
        <f t="shared" si="80"/>
        <v>5</v>
      </c>
      <c r="AR71">
        <f t="shared" si="81"/>
        <v>5</v>
      </c>
      <c r="AS71">
        <f t="shared" si="82"/>
        <v>6</v>
      </c>
      <c r="AT71">
        <f t="shared" si="83"/>
        <v>4</v>
      </c>
      <c r="AU71">
        <f t="shared" si="84"/>
        <v>5</v>
      </c>
      <c r="AV71">
        <f t="shared" si="85"/>
        <v>5</v>
      </c>
      <c r="AW71">
        <f t="shared" si="86"/>
        <v>6</v>
      </c>
      <c r="AX71">
        <f t="shared" si="87"/>
        <v>4</v>
      </c>
      <c r="AY71">
        <f t="shared" si="88"/>
        <v>5</v>
      </c>
      <c r="AZ71">
        <f t="shared" si="89"/>
        <v>6</v>
      </c>
      <c r="BA71">
        <f t="shared" si="90"/>
        <v>9</v>
      </c>
      <c r="BB71">
        <f t="shared" si="91"/>
        <v>9</v>
      </c>
      <c r="BC71">
        <f t="shared" si="92"/>
        <v>9</v>
      </c>
      <c r="BD71">
        <f t="shared" si="93"/>
        <v>9</v>
      </c>
      <c r="BE71">
        <f t="shared" si="94"/>
        <v>8</v>
      </c>
      <c r="BF71">
        <f t="shared" si="95"/>
        <v>9</v>
      </c>
      <c r="BG71">
        <f t="shared" si="96"/>
        <v>9</v>
      </c>
      <c r="BH71">
        <f t="shared" si="97"/>
        <v>9</v>
      </c>
      <c r="BI71">
        <f t="shared" si="98"/>
        <v>8</v>
      </c>
      <c r="BJ71">
        <f t="shared" si="99"/>
        <v>10</v>
      </c>
      <c r="BK71">
        <f t="shared" si="100"/>
        <v>9</v>
      </c>
      <c r="BL71">
        <f t="shared" si="101"/>
        <v>8</v>
      </c>
      <c r="BM71">
        <f t="shared" si="102"/>
        <v>8</v>
      </c>
      <c r="BN71">
        <f t="shared" si="103"/>
        <v>10</v>
      </c>
      <c r="BO71">
        <f t="shared" si="104"/>
        <v>9</v>
      </c>
      <c r="BP71">
        <f t="shared" si="105"/>
        <v>8</v>
      </c>
      <c r="BQ71">
        <f t="shared" si="106"/>
        <v>57327</v>
      </c>
    </row>
    <row r="72" spans="1:69" customFormat="1" x14ac:dyDescent="0.25">
      <c r="A72" t="s">
        <v>2708</v>
      </c>
      <c r="B72" s="17">
        <f>exportall2_ampl!B71</f>
        <v>4.2056999999999997E-3</v>
      </c>
      <c r="C72" s="17">
        <f>exportall2_ampl!C71</f>
        <v>3.9075999999999998E-3</v>
      </c>
      <c r="D72" s="17">
        <f>exportall2_ampl!D71</f>
        <v>3.6985999999999998E-3</v>
      </c>
      <c r="E72" s="17">
        <f>exportall2_ampl!E71</f>
        <v>3.5363E-3</v>
      </c>
      <c r="F72" s="17">
        <f>exportall2_ampl!F71</f>
        <v>3.4723000000000002E-3</v>
      </c>
      <c r="G72" s="17">
        <f>exportall2_ampl!G71</f>
        <v>3.4667000000000001E-3</v>
      </c>
      <c r="H72" s="17">
        <f>exportall2_ampl!H71</f>
        <v>3.4594000000000001E-3</v>
      </c>
      <c r="I72" s="17">
        <f>exportall2_ampl!I71</f>
        <v>3.4277999999999999E-3</v>
      </c>
      <c r="J72" s="17">
        <f>exportall2_freq!B71</f>
        <v>50.811999999999998</v>
      </c>
      <c r="K72" s="17">
        <f>exportall2_freq!C71</f>
        <v>48.064999999999998</v>
      </c>
      <c r="L72" s="17">
        <f>exportall2_freq!D71</f>
        <v>195.47</v>
      </c>
      <c r="M72" s="17">
        <f>exportall2_freq!E71</f>
        <v>48.523000000000003</v>
      </c>
      <c r="N72" s="17">
        <f>exportall2_freq!F71</f>
        <v>49.438000000000002</v>
      </c>
      <c r="O72" s="17">
        <f>exportall2_freq!G71</f>
        <v>33.569000000000003</v>
      </c>
      <c r="P72" s="17">
        <f>exportall2_freq!H71</f>
        <v>232.09</v>
      </c>
      <c r="Q72" s="17">
        <f>exportall2_freq!I71</f>
        <v>41.045999999999999</v>
      </c>
      <c r="R72" s="17">
        <f t="shared" si="58"/>
        <v>4.2056999999999997E-3</v>
      </c>
      <c r="S72" s="17">
        <f t="shared" si="59"/>
        <v>3.9075999999999998E-3</v>
      </c>
      <c r="T72" s="17">
        <f t="shared" si="60"/>
        <v>3.6985999999999998E-3</v>
      </c>
      <c r="U72" s="17">
        <f t="shared" si="61"/>
        <v>3.5363E-3</v>
      </c>
      <c r="V72" s="17">
        <f t="shared" si="62"/>
        <v>3.4723000000000002E-3</v>
      </c>
      <c r="W72" s="17">
        <f t="shared" si="63"/>
        <v>3.4667000000000001E-3</v>
      </c>
      <c r="X72" s="17">
        <f t="shared" si="64"/>
        <v>3.4594000000000001E-3</v>
      </c>
      <c r="Y72" s="17">
        <f t="shared" si="65"/>
        <v>3.4277999999999999E-3</v>
      </c>
      <c r="Z72" s="17">
        <f t="shared" si="66"/>
        <v>50.811999999999998</v>
      </c>
      <c r="AA72" s="17">
        <f t="shared" si="67"/>
        <v>48.064999999999998</v>
      </c>
      <c r="AB72" s="17">
        <f t="shared" si="68"/>
        <v>195.47</v>
      </c>
      <c r="AC72" s="17">
        <f t="shared" si="69"/>
        <v>48.523000000000003</v>
      </c>
      <c r="AD72" s="17">
        <f t="shared" si="70"/>
        <v>49.438000000000002</v>
      </c>
      <c r="AE72" s="17">
        <f t="shared" si="71"/>
        <v>33.569000000000003</v>
      </c>
      <c r="AF72" s="17">
        <f t="shared" si="72"/>
        <v>232.09</v>
      </c>
      <c r="AG72" s="17">
        <f t="shared" si="73"/>
        <v>41.045999999999999</v>
      </c>
      <c r="AH72" s="18">
        <f>szenzoradatok!D73</f>
        <v>57.325899999999997</v>
      </c>
      <c r="AJ72" t="str">
        <f t="shared" si="57"/>
        <v>o70</v>
      </c>
      <c r="AK72">
        <f t="shared" si="74"/>
        <v>8</v>
      </c>
      <c r="AL72">
        <f t="shared" si="75"/>
        <v>8</v>
      </c>
      <c r="AM72">
        <f t="shared" si="76"/>
        <v>8</v>
      </c>
      <c r="AN72">
        <f t="shared" si="77"/>
        <v>8</v>
      </c>
      <c r="AO72">
        <f t="shared" si="78"/>
        <v>8</v>
      </c>
      <c r="AP72">
        <f t="shared" si="79"/>
        <v>8</v>
      </c>
      <c r="AQ72">
        <f t="shared" si="80"/>
        <v>8</v>
      </c>
      <c r="AR72">
        <f t="shared" si="81"/>
        <v>7</v>
      </c>
      <c r="AS72">
        <f t="shared" si="82"/>
        <v>10</v>
      </c>
      <c r="AT72">
        <f t="shared" si="83"/>
        <v>10</v>
      </c>
      <c r="AU72">
        <f t="shared" si="84"/>
        <v>7</v>
      </c>
      <c r="AV72">
        <f t="shared" si="85"/>
        <v>10</v>
      </c>
      <c r="AW72">
        <f t="shared" si="86"/>
        <v>10</v>
      </c>
      <c r="AX72">
        <f t="shared" si="87"/>
        <v>11</v>
      </c>
      <c r="AY72">
        <f t="shared" si="88"/>
        <v>5</v>
      </c>
      <c r="AZ72">
        <f t="shared" si="89"/>
        <v>10</v>
      </c>
      <c r="BA72">
        <f t="shared" si="90"/>
        <v>5</v>
      </c>
      <c r="BB72">
        <f t="shared" si="91"/>
        <v>6</v>
      </c>
      <c r="BC72">
        <f t="shared" si="92"/>
        <v>6</v>
      </c>
      <c r="BD72">
        <f t="shared" si="93"/>
        <v>5</v>
      </c>
      <c r="BE72">
        <f t="shared" si="94"/>
        <v>6</v>
      </c>
      <c r="BF72">
        <f t="shared" si="95"/>
        <v>6</v>
      </c>
      <c r="BG72">
        <f t="shared" si="96"/>
        <v>6</v>
      </c>
      <c r="BH72">
        <f t="shared" si="97"/>
        <v>7</v>
      </c>
      <c r="BI72">
        <f t="shared" si="98"/>
        <v>4</v>
      </c>
      <c r="BJ72">
        <f t="shared" si="99"/>
        <v>4</v>
      </c>
      <c r="BK72">
        <f t="shared" si="100"/>
        <v>7</v>
      </c>
      <c r="BL72">
        <f t="shared" si="101"/>
        <v>4</v>
      </c>
      <c r="BM72">
        <f t="shared" si="102"/>
        <v>4</v>
      </c>
      <c r="BN72">
        <f t="shared" si="103"/>
        <v>3</v>
      </c>
      <c r="BO72">
        <f t="shared" si="104"/>
        <v>9</v>
      </c>
      <c r="BP72">
        <f t="shared" si="105"/>
        <v>4</v>
      </c>
      <c r="BQ72">
        <f t="shared" si="106"/>
        <v>57325</v>
      </c>
    </row>
    <row r="73" spans="1:69" customFormat="1" x14ac:dyDescent="0.25">
      <c r="A73" t="s">
        <v>51</v>
      </c>
      <c r="B73" s="17">
        <f>exportall2_ampl!B72</f>
        <v>6.9039000000000001E-3</v>
      </c>
      <c r="C73" s="17">
        <f>exportall2_ampl!C72</f>
        <v>6.5989999999999998E-3</v>
      </c>
      <c r="D73" s="17">
        <f>exportall2_ampl!D72</f>
        <v>6.4497000000000001E-3</v>
      </c>
      <c r="E73" s="17">
        <f>exportall2_ampl!E72</f>
        <v>5.8184999999999999E-3</v>
      </c>
      <c r="F73" s="17">
        <f>exportall2_ampl!F72</f>
        <v>5.7571000000000002E-3</v>
      </c>
      <c r="G73" s="17">
        <f>exportall2_ampl!G72</f>
        <v>5.7025000000000001E-3</v>
      </c>
      <c r="H73" s="17">
        <f>exportall2_ampl!H72</f>
        <v>5.6404000000000003E-3</v>
      </c>
      <c r="I73" s="17">
        <f>exportall2_ampl!I72</f>
        <v>5.5202000000000003E-3</v>
      </c>
      <c r="J73" s="17">
        <f>exportall2_freq!B72</f>
        <v>285.19</v>
      </c>
      <c r="K73" s="17">
        <f>exportall2_freq!C72</f>
        <v>239.56</v>
      </c>
      <c r="L73" s="17">
        <f>exportall2_freq!D72</f>
        <v>207.37</v>
      </c>
      <c r="M73" s="17">
        <f>exportall2_freq!E72</f>
        <v>239.11</v>
      </c>
      <c r="N73" s="17">
        <f>exportall2_freq!F72</f>
        <v>238.34</v>
      </c>
      <c r="O73" s="17">
        <f>exportall2_freq!G72</f>
        <v>208.13</v>
      </c>
      <c r="P73" s="17">
        <f>exportall2_freq!H72</f>
        <v>246.73</v>
      </c>
      <c r="Q73" s="17">
        <f>exportall2_freq!I72</f>
        <v>204.93</v>
      </c>
      <c r="R73" s="17">
        <f t="shared" si="58"/>
        <v>6.9039000000000001E-3</v>
      </c>
      <c r="S73" s="17">
        <f t="shared" si="59"/>
        <v>6.5989999999999998E-3</v>
      </c>
      <c r="T73" s="17">
        <f t="shared" si="60"/>
        <v>6.4497000000000001E-3</v>
      </c>
      <c r="U73" s="17">
        <f t="shared" si="61"/>
        <v>5.8184999999999999E-3</v>
      </c>
      <c r="V73" s="17">
        <f t="shared" si="62"/>
        <v>5.7571000000000002E-3</v>
      </c>
      <c r="W73" s="17">
        <f t="shared" si="63"/>
        <v>5.7025000000000001E-3</v>
      </c>
      <c r="X73" s="17">
        <f t="shared" si="64"/>
        <v>5.6404000000000003E-3</v>
      </c>
      <c r="Y73" s="17">
        <f t="shared" si="65"/>
        <v>5.5202000000000003E-3</v>
      </c>
      <c r="Z73" s="17">
        <f t="shared" si="66"/>
        <v>285.19</v>
      </c>
      <c r="AA73" s="17">
        <f t="shared" si="67"/>
        <v>239.56</v>
      </c>
      <c r="AB73" s="17">
        <f t="shared" si="68"/>
        <v>207.37</v>
      </c>
      <c r="AC73" s="17">
        <f t="shared" si="69"/>
        <v>239.11</v>
      </c>
      <c r="AD73" s="17">
        <f t="shared" si="70"/>
        <v>238.34</v>
      </c>
      <c r="AE73" s="17">
        <f t="shared" si="71"/>
        <v>208.13</v>
      </c>
      <c r="AF73" s="17">
        <f t="shared" si="72"/>
        <v>246.73</v>
      </c>
      <c r="AG73" s="17">
        <f t="shared" si="73"/>
        <v>204.93</v>
      </c>
      <c r="AH73" s="18">
        <f>szenzoradatok!D74</f>
        <v>57.316400000000002</v>
      </c>
      <c r="AJ73" t="str">
        <f t="shared" si="57"/>
        <v>o71</v>
      </c>
      <c r="AK73">
        <f t="shared" si="74"/>
        <v>6</v>
      </c>
      <c r="AL73">
        <f t="shared" si="75"/>
        <v>6</v>
      </c>
      <c r="AM73">
        <f t="shared" si="76"/>
        <v>6</v>
      </c>
      <c r="AN73">
        <f t="shared" si="77"/>
        <v>6</v>
      </c>
      <c r="AO73">
        <f t="shared" si="78"/>
        <v>6</v>
      </c>
      <c r="AP73">
        <f t="shared" si="79"/>
        <v>6</v>
      </c>
      <c r="AQ73">
        <f t="shared" si="80"/>
        <v>6</v>
      </c>
      <c r="AR73">
        <f t="shared" si="81"/>
        <v>6</v>
      </c>
      <c r="AS73">
        <f t="shared" si="82"/>
        <v>2</v>
      </c>
      <c r="AT73">
        <f t="shared" si="83"/>
        <v>2</v>
      </c>
      <c r="AU73">
        <f t="shared" si="84"/>
        <v>6</v>
      </c>
      <c r="AV73">
        <f t="shared" si="85"/>
        <v>3</v>
      </c>
      <c r="AW73">
        <f t="shared" si="86"/>
        <v>2</v>
      </c>
      <c r="AX73">
        <f t="shared" si="87"/>
        <v>6</v>
      </c>
      <c r="AY73">
        <f t="shared" si="88"/>
        <v>2</v>
      </c>
      <c r="AZ73">
        <f t="shared" si="89"/>
        <v>6</v>
      </c>
      <c r="BA73">
        <f t="shared" si="90"/>
        <v>8</v>
      </c>
      <c r="BB73">
        <f t="shared" si="91"/>
        <v>8</v>
      </c>
      <c r="BC73">
        <f t="shared" si="92"/>
        <v>8</v>
      </c>
      <c r="BD73">
        <f t="shared" si="93"/>
        <v>8</v>
      </c>
      <c r="BE73">
        <f t="shared" si="94"/>
        <v>8</v>
      </c>
      <c r="BF73">
        <f t="shared" si="95"/>
        <v>8</v>
      </c>
      <c r="BG73">
        <f t="shared" si="96"/>
        <v>8</v>
      </c>
      <c r="BH73">
        <f t="shared" si="97"/>
        <v>8</v>
      </c>
      <c r="BI73">
        <f t="shared" si="98"/>
        <v>12</v>
      </c>
      <c r="BJ73">
        <f t="shared" si="99"/>
        <v>12</v>
      </c>
      <c r="BK73">
        <f t="shared" si="100"/>
        <v>8</v>
      </c>
      <c r="BL73">
        <f t="shared" si="101"/>
        <v>11</v>
      </c>
      <c r="BM73">
        <f t="shared" si="102"/>
        <v>11</v>
      </c>
      <c r="BN73">
        <f t="shared" si="103"/>
        <v>7</v>
      </c>
      <c r="BO73">
        <f t="shared" si="104"/>
        <v>12</v>
      </c>
      <c r="BP73">
        <f t="shared" si="105"/>
        <v>7</v>
      </c>
      <c r="BQ73">
        <f t="shared" si="106"/>
        <v>57316</v>
      </c>
    </row>
    <row r="74" spans="1:69" customFormat="1" x14ac:dyDescent="0.25">
      <c r="A74" t="s">
        <v>2709</v>
      </c>
      <c r="B74" s="17">
        <f>exportall2_ampl!B73</f>
        <v>4.2630000000000003E-3</v>
      </c>
      <c r="C74" s="17">
        <f>exportall2_ampl!C73</f>
        <v>3.8984000000000002E-3</v>
      </c>
      <c r="D74" s="17">
        <f>exportall2_ampl!D73</f>
        <v>3.7196999999999998E-3</v>
      </c>
      <c r="E74" s="17">
        <f>exportall2_ampl!E73</f>
        <v>3.5783E-3</v>
      </c>
      <c r="F74" s="17">
        <f>exportall2_ampl!F73</f>
        <v>3.5452999999999999E-3</v>
      </c>
      <c r="G74" s="17">
        <f>exportall2_ampl!G73</f>
        <v>3.2314000000000002E-3</v>
      </c>
      <c r="H74" s="17">
        <f>exportall2_ampl!H73</f>
        <v>3.2269E-3</v>
      </c>
      <c r="I74" s="17">
        <f>exportall2_ampl!I73</f>
        <v>3.1775000000000002E-3</v>
      </c>
      <c r="J74" s="17">
        <f>exportall2_freq!B73</f>
        <v>51.88</v>
      </c>
      <c r="K74" s="17">
        <f>exportall2_freq!C73</f>
        <v>57.22</v>
      </c>
      <c r="L74" s="17">
        <f>exportall2_freq!D73</f>
        <v>39.673000000000002</v>
      </c>
      <c r="M74" s="17">
        <f>exportall2_freq!E73</f>
        <v>65.765000000000001</v>
      </c>
      <c r="N74" s="17">
        <f>exportall2_freq!F73</f>
        <v>230.71</v>
      </c>
      <c r="O74" s="17">
        <f>exportall2_freq!G73</f>
        <v>24.109000000000002</v>
      </c>
      <c r="P74" s="17">
        <f>exportall2_freq!H73</f>
        <v>190.12</v>
      </c>
      <c r="Q74" s="17">
        <f>exportall2_freq!I73</f>
        <v>237.73</v>
      </c>
      <c r="R74" s="17">
        <f t="shared" si="58"/>
        <v>4.2630000000000003E-3</v>
      </c>
      <c r="S74" s="17">
        <f t="shared" si="59"/>
        <v>3.8984000000000002E-3</v>
      </c>
      <c r="T74" s="17">
        <f t="shared" si="60"/>
        <v>3.7196999999999998E-3</v>
      </c>
      <c r="U74" s="17">
        <f t="shared" si="61"/>
        <v>3.5783E-3</v>
      </c>
      <c r="V74" s="17">
        <f t="shared" si="62"/>
        <v>3.5452999999999999E-3</v>
      </c>
      <c r="W74" s="17">
        <f t="shared" si="63"/>
        <v>3.2314000000000002E-3</v>
      </c>
      <c r="X74" s="17">
        <f t="shared" si="64"/>
        <v>3.2269E-3</v>
      </c>
      <c r="Y74" s="17">
        <f t="shared" si="65"/>
        <v>3.1775000000000002E-3</v>
      </c>
      <c r="Z74" s="17">
        <f t="shared" si="66"/>
        <v>51.88</v>
      </c>
      <c r="AA74" s="17">
        <f t="shared" si="67"/>
        <v>57.22</v>
      </c>
      <c r="AB74" s="17">
        <f t="shared" si="68"/>
        <v>39.673000000000002</v>
      </c>
      <c r="AC74" s="17">
        <f t="shared" si="69"/>
        <v>65.765000000000001</v>
      </c>
      <c r="AD74" s="17">
        <f t="shared" si="70"/>
        <v>230.71</v>
      </c>
      <c r="AE74" s="17">
        <f t="shared" si="71"/>
        <v>24.109000000000002</v>
      </c>
      <c r="AF74" s="17">
        <f t="shared" si="72"/>
        <v>190.12</v>
      </c>
      <c r="AG74" s="17">
        <f t="shared" si="73"/>
        <v>237.73</v>
      </c>
      <c r="AH74" s="18">
        <f>szenzoradatok!D75</f>
        <v>57.311100000000003</v>
      </c>
      <c r="AJ74" t="str">
        <f t="shared" si="57"/>
        <v>o72</v>
      </c>
      <c r="AK74">
        <f t="shared" si="74"/>
        <v>8</v>
      </c>
      <c r="AL74">
        <f t="shared" si="75"/>
        <v>8</v>
      </c>
      <c r="AM74">
        <f t="shared" si="76"/>
        <v>8</v>
      </c>
      <c r="AN74">
        <f t="shared" si="77"/>
        <v>8</v>
      </c>
      <c r="AO74">
        <f t="shared" si="78"/>
        <v>8</v>
      </c>
      <c r="AP74">
        <f t="shared" si="79"/>
        <v>8</v>
      </c>
      <c r="AQ74">
        <f t="shared" si="80"/>
        <v>8</v>
      </c>
      <c r="AR74">
        <f t="shared" si="81"/>
        <v>8</v>
      </c>
      <c r="AS74">
        <f t="shared" si="82"/>
        <v>10</v>
      </c>
      <c r="AT74">
        <f t="shared" si="83"/>
        <v>9</v>
      </c>
      <c r="AU74">
        <f t="shared" si="84"/>
        <v>11</v>
      </c>
      <c r="AV74">
        <f t="shared" si="85"/>
        <v>9</v>
      </c>
      <c r="AW74">
        <f t="shared" si="86"/>
        <v>5</v>
      </c>
      <c r="AX74">
        <f t="shared" si="87"/>
        <v>12</v>
      </c>
      <c r="AY74">
        <f t="shared" si="88"/>
        <v>8</v>
      </c>
      <c r="AZ74">
        <f t="shared" si="89"/>
        <v>3</v>
      </c>
      <c r="BA74">
        <f t="shared" si="90"/>
        <v>6</v>
      </c>
      <c r="BB74">
        <f t="shared" si="91"/>
        <v>6</v>
      </c>
      <c r="BC74">
        <f t="shared" si="92"/>
        <v>6</v>
      </c>
      <c r="BD74">
        <f t="shared" si="93"/>
        <v>6</v>
      </c>
      <c r="BE74">
        <f t="shared" si="94"/>
        <v>6</v>
      </c>
      <c r="BF74">
        <f t="shared" si="95"/>
        <v>6</v>
      </c>
      <c r="BG74">
        <f t="shared" si="96"/>
        <v>6</v>
      </c>
      <c r="BH74">
        <f t="shared" si="97"/>
        <v>6</v>
      </c>
      <c r="BI74">
        <f t="shared" si="98"/>
        <v>4</v>
      </c>
      <c r="BJ74">
        <f t="shared" si="99"/>
        <v>5</v>
      </c>
      <c r="BK74">
        <f t="shared" si="100"/>
        <v>3</v>
      </c>
      <c r="BL74">
        <f t="shared" si="101"/>
        <v>5</v>
      </c>
      <c r="BM74">
        <f t="shared" si="102"/>
        <v>9</v>
      </c>
      <c r="BN74">
        <f t="shared" si="103"/>
        <v>1</v>
      </c>
      <c r="BO74">
        <f t="shared" si="104"/>
        <v>6</v>
      </c>
      <c r="BP74">
        <f t="shared" si="105"/>
        <v>10</v>
      </c>
      <c r="BQ74">
        <f t="shared" si="106"/>
        <v>57311</v>
      </c>
    </row>
    <row r="75" spans="1:69" customFormat="1" x14ac:dyDescent="0.25">
      <c r="A75" t="s">
        <v>2710</v>
      </c>
      <c r="B75" s="17">
        <f>exportall2_ampl!B74</f>
        <v>4.1619999999999999E-3</v>
      </c>
      <c r="C75" s="17">
        <f>exportall2_ampl!C74</f>
        <v>3.4394999999999998E-3</v>
      </c>
      <c r="D75" s="17">
        <f>exportall2_ampl!D74</f>
        <v>3.3318000000000002E-3</v>
      </c>
      <c r="E75" s="17">
        <f>exportall2_ampl!E74</f>
        <v>3.1803000000000001E-3</v>
      </c>
      <c r="F75" s="17">
        <f>exportall2_ampl!F74</f>
        <v>3.0271E-3</v>
      </c>
      <c r="G75" s="17">
        <f>exportall2_ampl!G74</f>
        <v>2.8004000000000002E-3</v>
      </c>
      <c r="H75" s="17">
        <f>exportall2_ampl!H74</f>
        <v>2.7886E-3</v>
      </c>
      <c r="I75" s="17">
        <f>exportall2_ampl!I74</f>
        <v>2.758E-3</v>
      </c>
      <c r="J75" s="17">
        <f>exportall2_freq!B74</f>
        <v>48.37</v>
      </c>
      <c r="K75" s="17">
        <f>exportall2_freq!C74</f>
        <v>199.28</v>
      </c>
      <c r="L75" s="17">
        <f>exportall2_freq!D74</f>
        <v>65.308000000000007</v>
      </c>
      <c r="M75" s="17">
        <f>exportall2_freq!E74</f>
        <v>237.12</v>
      </c>
      <c r="N75" s="17">
        <f>exportall2_freq!F74</f>
        <v>26.702999999999999</v>
      </c>
      <c r="O75" s="17">
        <f>exportall2_freq!G74</f>
        <v>42.725000000000001</v>
      </c>
      <c r="P75" s="17">
        <f>exportall2_freq!H74</f>
        <v>62.713999999999999</v>
      </c>
      <c r="Q75" s="17">
        <f>exportall2_freq!I74</f>
        <v>231.93</v>
      </c>
      <c r="R75" s="17">
        <f t="shared" si="58"/>
        <v>4.1619999999999999E-3</v>
      </c>
      <c r="S75" s="17">
        <f t="shared" si="59"/>
        <v>3.4394999999999998E-3</v>
      </c>
      <c r="T75" s="17">
        <f t="shared" si="60"/>
        <v>3.3318000000000002E-3</v>
      </c>
      <c r="U75" s="17">
        <f t="shared" si="61"/>
        <v>3.1803000000000001E-3</v>
      </c>
      <c r="V75" s="17">
        <f t="shared" si="62"/>
        <v>3.0271E-3</v>
      </c>
      <c r="W75" s="17">
        <f t="shared" si="63"/>
        <v>2.8004000000000002E-3</v>
      </c>
      <c r="X75" s="17">
        <f t="shared" si="64"/>
        <v>2.7886E-3</v>
      </c>
      <c r="Y75" s="17">
        <f t="shared" si="65"/>
        <v>2.758E-3</v>
      </c>
      <c r="Z75" s="17">
        <f t="shared" si="66"/>
        <v>48.37</v>
      </c>
      <c r="AA75" s="17">
        <f t="shared" si="67"/>
        <v>199.28</v>
      </c>
      <c r="AB75" s="17">
        <f t="shared" si="68"/>
        <v>65.308000000000007</v>
      </c>
      <c r="AC75" s="17">
        <f t="shared" si="69"/>
        <v>237.12</v>
      </c>
      <c r="AD75" s="17">
        <f t="shared" si="70"/>
        <v>26.702999999999999</v>
      </c>
      <c r="AE75" s="17">
        <f t="shared" si="71"/>
        <v>42.725000000000001</v>
      </c>
      <c r="AF75" s="17">
        <f t="shared" si="72"/>
        <v>62.713999999999999</v>
      </c>
      <c r="AG75" s="17">
        <f t="shared" si="73"/>
        <v>231.93</v>
      </c>
      <c r="AH75" s="18">
        <f>szenzoradatok!D76</f>
        <v>63.293399999999998</v>
      </c>
      <c r="AJ75" t="str">
        <f t="shared" si="57"/>
        <v>o73</v>
      </c>
      <c r="AK75">
        <f t="shared" si="74"/>
        <v>9</v>
      </c>
      <c r="AL75">
        <f t="shared" si="75"/>
        <v>9</v>
      </c>
      <c r="AM75">
        <f t="shared" si="76"/>
        <v>9</v>
      </c>
      <c r="AN75">
        <f t="shared" si="77"/>
        <v>9</v>
      </c>
      <c r="AO75">
        <f t="shared" si="78"/>
        <v>9</v>
      </c>
      <c r="AP75">
        <f t="shared" si="79"/>
        <v>10</v>
      </c>
      <c r="AQ75">
        <f t="shared" si="80"/>
        <v>10</v>
      </c>
      <c r="AR75">
        <f t="shared" si="81"/>
        <v>10</v>
      </c>
      <c r="AS75">
        <f t="shared" si="82"/>
        <v>11</v>
      </c>
      <c r="AT75">
        <f t="shared" si="83"/>
        <v>7</v>
      </c>
      <c r="AU75">
        <f t="shared" si="84"/>
        <v>8</v>
      </c>
      <c r="AV75">
        <f t="shared" si="85"/>
        <v>4</v>
      </c>
      <c r="AW75">
        <f t="shared" si="86"/>
        <v>12</v>
      </c>
      <c r="AX75">
        <f t="shared" si="87"/>
        <v>10</v>
      </c>
      <c r="AY75">
        <f t="shared" si="88"/>
        <v>9</v>
      </c>
      <c r="AZ75">
        <f t="shared" si="89"/>
        <v>5</v>
      </c>
      <c r="BA75">
        <f t="shared" si="90"/>
        <v>5</v>
      </c>
      <c r="BB75">
        <f t="shared" si="91"/>
        <v>5</v>
      </c>
      <c r="BC75">
        <f t="shared" si="92"/>
        <v>5</v>
      </c>
      <c r="BD75">
        <f t="shared" si="93"/>
        <v>5</v>
      </c>
      <c r="BE75">
        <f t="shared" si="94"/>
        <v>5</v>
      </c>
      <c r="BF75">
        <f t="shared" si="95"/>
        <v>4</v>
      </c>
      <c r="BG75">
        <f t="shared" si="96"/>
        <v>4</v>
      </c>
      <c r="BH75">
        <f t="shared" si="97"/>
        <v>4</v>
      </c>
      <c r="BI75">
        <f t="shared" si="98"/>
        <v>3</v>
      </c>
      <c r="BJ75">
        <f t="shared" si="99"/>
        <v>7</v>
      </c>
      <c r="BK75">
        <f t="shared" si="100"/>
        <v>6</v>
      </c>
      <c r="BL75">
        <f t="shared" si="101"/>
        <v>10</v>
      </c>
      <c r="BM75">
        <f t="shared" si="102"/>
        <v>2</v>
      </c>
      <c r="BN75">
        <f t="shared" si="103"/>
        <v>4</v>
      </c>
      <c r="BO75">
        <f t="shared" si="104"/>
        <v>5</v>
      </c>
      <c r="BP75">
        <f t="shared" si="105"/>
        <v>9</v>
      </c>
      <c r="BQ75">
        <f t="shared" si="106"/>
        <v>63293</v>
      </c>
    </row>
    <row r="76" spans="1:69" customFormat="1" x14ac:dyDescent="0.25">
      <c r="A76" t="s">
        <v>2711</v>
      </c>
      <c r="B76" s="17">
        <f>exportall2_ampl!B75</f>
        <v>3.5363E-3</v>
      </c>
      <c r="C76" s="17">
        <f>exportall2_ampl!C75</f>
        <v>3.5266E-3</v>
      </c>
      <c r="D76" s="17">
        <f>exportall2_ampl!D75</f>
        <v>3.1809999999999998E-3</v>
      </c>
      <c r="E76" s="17">
        <f>exportall2_ampl!E75</f>
        <v>2.9380999999999999E-3</v>
      </c>
      <c r="F76" s="17">
        <f>exportall2_ampl!F75</f>
        <v>2.9166999999999999E-3</v>
      </c>
      <c r="G76" s="17">
        <f>exportall2_ampl!G75</f>
        <v>2.8893E-3</v>
      </c>
      <c r="H76" s="17">
        <f>exportall2_ampl!H75</f>
        <v>2.7680000000000001E-3</v>
      </c>
      <c r="I76" s="17">
        <f>exportall2_ampl!I75</f>
        <v>2.7296999999999998E-3</v>
      </c>
      <c r="J76" s="17">
        <f>exportall2_freq!B75</f>
        <v>51.88</v>
      </c>
      <c r="K76" s="17">
        <f>exportall2_freq!C75</f>
        <v>27.923999999999999</v>
      </c>
      <c r="L76" s="17">
        <f>exportall2_freq!D75</f>
        <v>38.299999999999997</v>
      </c>
      <c r="M76" s="17">
        <f>exportall2_freq!E75</f>
        <v>34.942999999999998</v>
      </c>
      <c r="N76" s="17">
        <f>exportall2_freq!F75</f>
        <v>27.466000000000001</v>
      </c>
      <c r="O76" s="17">
        <f>exportall2_freq!G75</f>
        <v>229.95</v>
      </c>
      <c r="P76" s="17">
        <f>exportall2_freq!H75</f>
        <v>232.7</v>
      </c>
      <c r="Q76" s="17">
        <f>exportall2_freq!I75</f>
        <v>23.651</v>
      </c>
      <c r="R76" s="17">
        <f t="shared" si="58"/>
        <v>3.5363E-3</v>
      </c>
      <c r="S76" s="17">
        <f t="shared" si="59"/>
        <v>3.5266E-3</v>
      </c>
      <c r="T76" s="17">
        <f t="shared" si="60"/>
        <v>3.1809999999999998E-3</v>
      </c>
      <c r="U76" s="17">
        <f t="shared" si="61"/>
        <v>2.9380999999999999E-3</v>
      </c>
      <c r="V76" s="17">
        <f t="shared" si="62"/>
        <v>2.9166999999999999E-3</v>
      </c>
      <c r="W76" s="17">
        <f t="shared" si="63"/>
        <v>2.8893E-3</v>
      </c>
      <c r="X76" s="17">
        <f t="shared" si="64"/>
        <v>2.7680000000000001E-3</v>
      </c>
      <c r="Y76" s="17">
        <f t="shared" si="65"/>
        <v>2.7296999999999998E-3</v>
      </c>
      <c r="Z76" s="17">
        <f t="shared" si="66"/>
        <v>51.88</v>
      </c>
      <c r="AA76" s="17">
        <f t="shared" si="67"/>
        <v>27.923999999999999</v>
      </c>
      <c r="AB76" s="17">
        <f t="shared" si="68"/>
        <v>38.299999999999997</v>
      </c>
      <c r="AC76" s="17">
        <f t="shared" si="69"/>
        <v>34.942999999999998</v>
      </c>
      <c r="AD76" s="17">
        <f t="shared" si="70"/>
        <v>27.466000000000001</v>
      </c>
      <c r="AE76" s="17">
        <f t="shared" si="71"/>
        <v>229.95</v>
      </c>
      <c r="AF76" s="17">
        <f t="shared" si="72"/>
        <v>232.7</v>
      </c>
      <c r="AG76" s="17">
        <f t="shared" si="73"/>
        <v>23.651</v>
      </c>
      <c r="AH76" s="18">
        <f>szenzoradatok!D77</f>
        <v>63.284599999999998</v>
      </c>
      <c r="AJ76" t="str">
        <f t="shared" si="57"/>
        <v>o74</v>
      </c>
      <c r="AK76">
        <f t="shared" si="74"/>
        <v>10</v>
      </c>
      <c r="AL76">
        <f t="shared" si="75"/>
        <v>9</v>
      </c>
      <c r="AM76">
        <f t="shared" si="76"/>
        <v>10</v>
      </c>
      <c r="AN76">
        <f t="shared" si="77"/>
        <v>10</v>
      </c>
      <c r="AO76">
        <f t="shared" si="78"/>
        <v>10</v>
      </c>
      <c r="AP76">
        <f t="shared" si="79"/>
        <v>10</v>
      </c>
      <c r="AQ76">
        <f t="shared" si="80"/>
        <v>10</v>
      </c>
      <c r="AR76">
        <f t="shared" si="81"/>
        <v>10</v>
      </c>
      <c r="AS76">
        <f t="shared" si="82"/>
        <v>10</v>
      </c>
      <c r="AT76">
        <f t="shared" si="83"/>
        <v>12</v>
      </c>
      <c r="AU76">
        <f t="shared" si="84"/>
        <v>11</v>
      </c>
      <c r="AV76">
        <f t="shared" si="85"/>
        <v>11</v>
      </c>
      <c r="AW76">
        <f t="shared" si="86"/>
        <v>12</v>
      </c>
      <c r="AX76">
        <f t="shared" si="87"/>
        <v>5</v>
      </c>
      <c r="AY76">
        <f t="shared" si="88"/>
        <v>4</v>
      </c>
      <c r="AZ76">
        <f t="shared" si="89"/>
        <v>12</v>
      </c>
      <c r="BA76">
        <f t="shared" si="90"/>
        <v>3</v>
      </c>
      <c r="BB76">
        <f t="shared" si="91"/>
        <v>5</v>
      </c>
      <c r="BC76">
        <f t="shared" si="92"/>
        <v>4</v>
      </c>
      <c r="BD76">
        <f t="shared" si="93"/>
        <v>4</v>
      </c>
      <c r="BE76">
        <f t="shared" si="94"/>
        <v>4</v>
      </c>
      <c r="BF76">
        <f t="shared" si="95"/>
        <v>4</v>
      </c>
      <c r="BG76">
        <f t="shared" si="96"/>
        <v>4</v>
      </c>
      <c r="BH76">
        <f t="shared" si="97"/>
        <v>4</v>
      </c>
      <c r="BI76">
        <f t="shared" si="98"/>
        <v>4</v>
      </c>
      <c r="BJ76">
        <f t="shared" si="99"/>
        <v>2</v>
      </c>
      <c r="BK76">
        <f t="shared" si="100"/>
        <v>2</v>
      </c>
      <c r="BL76">
        <f t="shared" si="101"/>
        <v>3</v>
      </c>
      <c r="BM76">
        <f t="shared" si="102"/>
        <v>2</v>
      </c>
      <c r="BN76">
        <f t="shared" si="103"/>
        <v>9</v>
      </c>
      <c r="BO76">
        <f t="shared" si="104"/>
        <v>9</v>
      </c>
      <c r="BP76">
        <f t="shared" si="105"/>
        <v>1</v>
      </c>
      <c r="BQ76">
        <f t="shared" si="106"/>
        <v>63284</v>
      </c>
    </row>
    <row r="77" spans="1:69" customFormat="1" x14ac:dyDescent="0.25">
      <c r="A77" t="s">
        <v>2712</v>
      </c>
      <c r="B77" s="17">
        <f>exportall2_ampl!B76</f>
        <v>3.3444E-3</v>
      </c>
      <c r="C77" s="17">
        <f>exportall2_ampl!C76</f>
        <v>3.2705E-3</v>
      </c>
      <c r="D77" s="17">
        <f>exportall2_ampl!D76</f>
        <v>3.1957999999999999E-3</v>
      </c>
      <c r="E77" s="17">
        <f>exportall2_ampl!E76</f>
        <v>3.1746999999999999E-3</v>
      </c>
      <c r="F77" s="17">
        <f>exportall2_ampl!F76</f>
        <v>3.0052999999999998E-3</v>
      </c>
      <c r="G77" s="17">
        <f>exportall2_ampl!G76</f>
        <v>3.0046000000000001E-3</v>
      </c>
      <c r="H77" s="17">
        <f>exportall2_ampl!H76</f>
        <v>2.9949999999999998E-3</v>
      </c>
      <c r="I77" s="17">
        <f>exportall2_ampl!I76</f>
        <v>2.9255000000000001E-3</v>
      </c>
      <c r="J77" s="17">
        <f>exportall2_freq!B76</f>
        <v>31.890999999999998</v>
      </c>
      <c r="K77" s="17">
        <f>exportall2_freq!C76</f>
        <v>28.687000000000001</v>
      </c>
      <c r="L77" s="17">
        <f>exportall2_freq!D76</f>
        <v>44.555999999999997</v>
      </c>
      <c r="M77" s="17">
        <f>exportall2_freq!E76</f>
        <v>37.689</v>
      </c>
      <c r="N77" s="17">
        <f>exportall2_freq!F76</f>
        <v>230.56</v>
      </c>
      <c r="O77" s="17">
        <f>exportall2_freq!G76</f>
        <v>87.584999999999994</v>
      </c>
      <c r="P77" s="17">
        <f>exportall2_freq!H76</f>
        <v>37.536999999999999</v>
      </c>
      <c r="Q77" s="17">
        <f>exportall2_freq!I76</f>
        <v>55.389000000000003</v>
      </c>
      <c r="R77" s="17">
        <f t="shared" si="58"/>
        <v>3.3444E-3</v>
      </c>
      <c r="S77" s="17">
        <f t="shared" si="59"/>
        <v>3.2705E-3</v>
      </c>
      <c r="T77" s="17">
        <f t="shared" si="60"/>
        <v>3.1957999999999999E-3</v>
      </c>
      <c r="U77" s="17">
        <f t="shared" si="61"/>
        <v>3.1746999999999999E-3</v>
      </c>
      <c r="V77" s="17">
        <f t="shared" si="62"/>
        <v>3.0052999999999998E-3</v>
      </c>
      <c r="W77" s="17">
        <f t="shared" si="63"/>
        <v>3.0046000000000001E-3</v>
      </c>
      <c r="X77" s="17">
        <f t="shared" si="64"/>
        <v>2.9949999999999998E-3</v>
      </c>
      <c r="Y77" s="17">
        <f t="shared" si="65"/>
        <v>2.9255000000000001E-3</v>
      </c>
      <c r="Z77" s="17">
        <f t="shared" si="66"/>
        <v>31.890999999999998</v>
      </c>
      <c r="AA77" s="17">
        <f t="shared" si="67"/>
        <v>28.687000000000001</v>
      </c>
      <c r="AB77" s="17">
        <f t="shared" si="68"/>
        <v>44.555999999999997</v>
      </c>
      <c r="AC77" s="17">
        <f t="shared" si="69"/>
        <v>37.689</v>
      </c>
      <c r="AD77" s="17">
        <f t="shared" si="70"/>
        <v>230.56</v>
      </c>
      <c r="AE77" s="17">
        <f t="shared" si="71"/>
        <v>87.584999999999994</v>
      </c>
      <c r="AF77" s="17">
        <f t="shared" si="72"/>
        <v>37.536999999999999</v>
      </c>
      <c r="AG77" s="17">
        <f t="shared" si="73"/>
        <v>55.389000000000003</v>
      </c>
      <c r="AH77" s="18">
        <f>szenzoradatok!D78</f>
        <v>63.261099999999999</v>
      </c>
      <c r="AJ77" t="str">
        <f t="shared" si="57"/>
        <v>o75</v>
      </c>
      <c r="AK77">
        <f t="shared" si="74"/>
        <v>11</v>
      </c>
      <c r="AL77">
        <f t="shared" si="75"/>
        <v>10</v>
      </c>
      <c r="AM77">
        <f t="shared" si="76"/>
        <v>10</v>
      </c>
      <c r="AN77">
        <f t="shared" si="77"/>
        <v>9</v>
      </c>
      <c r="AO77">
        <f t="shared" si="78"/>
        <v>10</v>
      </c>
      <c r="AP77">
        <f t="shared" si="79"/>
        <v>9</v>
      </c>
      <c r="AQ77">
        <f t="shared" si="80"/>
        <v>9</v>
      </c>
      <c r="AR77">
        <f t="shared" si="81"/>
        <v>9</v>
      </c>
      <c r="AS77">
        <f t="shared" si="82"/>
        <v>12</v>
      </c>
      <c r="AT77">
        <f t="shared" si="83"/>
        <v>12</v>
      </c>
      <c r="AU77">
        <f t="shared" si="84"/>
        <v>10</v>
      </c>
      <c r="AV77">
        <f t="shared" si="85"/>
        <v>11</v>
      </c>
      <c r="AW77">
        <f t="shared" si="86"/>
        <v>5</v>
      </c>
      <c r="AX77">
        <f t="shared" si="87"/>
        <v>8</v>
      </c>
      <c r="AY77">
        <f t="shared" si="88"/>
        <v>11</v>
      </c>
      <c r="AZ77">
        <f t="shared" si="89"/>
        <v>9</v>
      </c>
      <c r="BA77">
        <f t="shared" si="90"/>
        <v>3</v>
      </c>
      <c r="BB77">
        <f t="shared" si="91"/>
        <v>4</v>
      </c>
      <c r="BC77">
        <f t="shared" si="92"/>
        <v>4</v>
      </c>
      <c r="BD77">
        <f t="shared" si="93"/>
        <v>4</v>
      </c>
      <c r="BE77">
        <f t="shared" si="94"/>
        <v>4</v>
      </c>
      <c r="BF77">
        <f t="shared" si="95"/>
        <v>5</v>
      </c>
      <c r="BG77">
        <f t="shared" si="96"/>
        <v>5</v>
      </c>
      <c r="BH77">
        <f t="shared" si="97"/>
        <v>5</v>
      </c>
      <c r="BI77">
        <f t="shared" si="98"/>
        <v>2</v>
      </c>
      <c r="BJ77">
        <f t="shared" si="99"/>
        <v>2</v>
      </c>
      <c r="BK77">
        <f t="shared" si="100"/>
        <v>3</v>
      </c>
      <c r="BL77">
        <f t="shared" si="101"/>
        <v>3</v>
      </c>
      <c r="BM77">
        <f t="shared" si="102"/>
        <v>9</v>
      </c>
      <c r="BN77">
        <f t="shared" si="103"/>
        <v>6</v>
      </c>
      <c r="BO77">
        <f t="shared" si="104"/>
        <v>3</v>
      </c>
      <c r="BP77">
        <f t="shared" si="105"/>
        <v>5</v>
      </c>
      <c r="BQ77">
        <f t="shared" si="106"/>
        <v>63261</v>
      </c>
    </row>
    <row r="78" spans="1:69" customFormat="1" x14ac:dyDescent="0.25">
      <c r="A78" t="s">
        <v>52</v>
      </c>
      <c r="B78" s="17">
        <f>exportall2_ampl!B77</f>
        <v>4.2509999999999996E-3</v>
      </c>
      <c r="C78" s="17">
        <f>exportall2_ampl!C77</f>
        <v>3.9319999999999997E-3</v>
      </c>
      <c r="D78" s="17">
        <f>exportall2_ampl!D77</f>
        <v>3.6254E-3</v>
      </c>
      <c r="E78" s="17">
        <f>exportall2_ampl!E77</f>
        <v>3.5601999999999999E-3</v>
      </c>
      <c r="F78" s="17">
        <f>exportall2_ampl!F77</f>
        <v>3.0205000000000002E-3</v>
      </c>
      <c r="G78" s="17">
        <f>exportall2_ampl!G77</f>
        <v>2.9348999999999998E-3</v>
      </c>
      <c r="H78" s="17">
        <f>exportall2_ampl!H77</f>
        <v>2.9331000000000001E-3</v>
      </c>
      <c r="I78" s="17">
        <f>exportall2_ampl!I77</f>
        <v>2.8398E-3</v>
      </c>
      <c r="J78" s="17">
        <f>exportall2_freq!B77</f>
        <v>26.398</v>
      </c>
      <c r="K78" s="17">
        <f>exportall2_freq!C77</f>
        <v>237.73</v>
      </c>
      <c r="L78" s="17">
        <f>exportall2_freq!D77</f>
        <v>190.12</v>
      </c>
      <c r="M78" s="17">
        <f>exportall2_freq!E77</f>
        <v>42.418999999999997</v>
      </c>
      <c r="N78" s="17">
        <f>exportall2_freq!F77</f>
        <v>37.231000000000002</v>
      </c>
      <c r="O78" s="17">
        <f>exportall2_freq!G77</f>
        <v>44.860999999999997</v>
      </c>
      <c r="P78" s="17">
        <f>exportall2_freq!H77</f>
        <v>47.912999999999997</v>
      </c>
      <c r="Q78" s="17">
        <f>exportall2_freq!I77</f>
        <v>41.503999999999998</v>
      </c>
      <c r="R78" s="17">
        <f t="shared" si="58"/>
        <v>4.2509999999999996E-3</v>
      </c>
      <c r="S78" s="17">
        <f t="shared" si="59"/>
        <v>3.9319999999999997E-3</v>
      </c>
      <c r="T78" s="17">
        <f t="shared" si="60"/>
        <v>3.6254E-3</v>
      </c>
      <c r="U78" s="17">
        <f t="shared" si="61"/>
        <v>3.5601999999999999E-3</v>
      </c>
      <c r="V78" s="17">
        <f t="shared" si="62"/>
        <v>3.0205000000000002E-3</v>
      </c>
      <c r="W78" s="17">
        <f t="shared" si="63"/>
        <v>2.9348999999999998E-3</v>
      </c>
      <c r="X78" s="17">
        <f t="shared" si="64"/>
        <v>2.9331000000000001E-3</v>
      </c>
      <c r="Y78" s="17">
        <f t="shared" si="65"/>
        <v>2.8398E-3</v>
      </c>
      <c r="Z78" s="17">
        <f t="shared" si="66"/>
        <v>26.398</v>
      </c>
      <c r="AA78" s="17">
        <f t="shared" si="67"/>
        <v>237.73</v>
      </c>
      <c r="AB78" s="17">
        <f t="shared" si="68"/>
        <v>190.12</v>
      </c>
      <c r="AC78" s="17">
        <f t="shared" si="69"/>
        <v>42.418999999999997</v>
      </c>
      <c r="AD78" s="17">
        <f t="shared" si="70"/>
        <v>37.231000000000002</v>
      </c>
      <c r="AE78" s="17">
        <f t="shared" si="71"/>
        <v>44.860999999999997</v>
      </c>
      <c r="AF78" s="17">
        <f t="shared" si="72"/>
        <v>47.912999999999997</v>
      </c>
      <c r="AG78" s="17">
        <f t="shared" si="73"/>
        <v>41.503999999999998</v>
      </c>
      <c r="AH78" s="18">
        <f>szenzoradatok!D79</f>
        <v>63.295299999999997</v>
      </c>
      <c r="AJ78" t="str">
        <f t="shared" si="57"/>
        <v>o76</v>
      </c>
      <c r="AK78">
        <f t="shared" si="74"/>
        <v>8</v>
      </c>
      <c r="AL78">
        <f t="shared" si="75"/>
        <v>7</v>
      </c>
      <c r="AM78">
        <f t="shared" si="76"/>
        <v>8</v>
      </c>
      <c r="AN78">
        <f t="shared" si="77"/>
        <v>8</v>
      </c>
      <c r="AO78">
        <f t="shared" si="78"/>
        <v>9</v>
      </c>
      <c r="AP78">
        <f t="shared" si="79"/>
        <v>9</v>
      </c>
      <c r="AQ78">
        <f t="shared" si="80"/>
        <v>9</v>
      </c>
      <c r="AR78">
        <f t="shared" si="81"/>
        <v>9</v>
      </c>
      <c r="AS78">
        <f t="shared" si="82"/>
        <v>13</v>
      </c>
      <c r="AT78">
        <f t="shared" si="83"/>
        <v>3</v>
      </c>
      <c r="AU78">
        <f t="shared" si="84"/>
        <v>7</v>
      </c>
      <c r="AV78">
        <f t="shared" si="85"/>
        <v>10</v>
      </c>
      <c r="AW78">
        <f t="shared" si="86"/>
        <v>11</v>
      </c>
      <c r="AX78">
        <f t="shared" si="87"/>
        <v>10</v>
      </c>
      <c r="AY78">
        <f t="shared" si="88"/>
        <v>9</v>
      </c>
      <c r="AZ78">
        <f t="shared" si="89"/>
        <v>10</v>
      </c>
      <c r="BA78">
        <f t="shared" si="90"/>
        <v>6</v>
      </c>
      <c r="BB78">
        <f t="shared" si="91"/>
        <v>6</v>
      </c>
      <c r="BC78">
        <f t="shared" si="92"/>
        <v>5</v>
      </c>
      <c r="BD78">
        <f t="shared" si="93"/>
        <v>6</v>
      </c>
      <c r="BE78">
        <f t="shared" si="94"/>
        <v>4</v>
      </c>
      <c r="BF78">
        <f t="shared" si="95"/>
        <v>4</v>
      </c>
      <c r="BG78">
        <f t="shared" si="96"/>
        <v>5</v>
      </c>
      <c r="BH78">
        <f t="shared" si="97"/>
        <v>5</v>
      </c>
      <c r="BI78">
        <f t="shared" si="98"/>
        <v>1</v>
      </c>
      <c r="BJ78">
        <f t="shared" si="99"/>
        <v>11</v>
      </c>
      <c r="BK78">
        <f t="shared" si="100"/>
        <v>7</v>
      </c>
      <c r="BL78">
        <f t="shared" si="101"/>
        <v>3</v>
      </c>
      <c r="BM78">
        <f t="shared" si="102"/>
        <v>3</v>
      </c>
      <c r="BN78">
        <f t="shared" si="103"/>
        <v>4</v>
      </c>
      <c r="BO78">
        <f t="shared" si="104"/>
        <v>4</v>
      </c>
      <c r="BP78">
        <f t="shared" si="105"/>
        <v>4</v>
      </c>
      <c r="BQ78">
        <f t="shared" si="106"/>
        <v>63295</v>
      </c>
    </row>
    <row r="79" spans="1:69" customFormat="1" x14ac:dyDescent="0.25">
      <c r="A79" t="s">
        <v>2713</v>
      </c>
      <c r="B79" s="17">
        <f>exportall2_ampl!B78</f>
        <v>3.8122E-3</v>
      </c>
      <c r="C79" s="17">
        <f>exportall2_ampl!C78</f>
        <v>3.6131000000000002E-3</v>
      </c>
      <c r="D79" s="17">
        <f>exportall2_ampl!D78</f>
        <v>3.5860000000000002E-3</v>
      </c>
      <c r="E79" s="17">
        <f>exportall2_ampl!E78</f>
        <v>3.2959999999999999E-3</v>
      </c>
      <c r="F79" s="17">
        <f>exportall2_ampl!F78</f>
        <v>3.0436E-3</v>
      </c>
      <c r="G79" s="17">
        <f>exportall2_ampl!G78</f>
        <v>2.6781000000000001E-3</v>
      </c>
      <c r="H79" s="17">
        <f>exportall2_ampl!H78</f>
        <v>2.6562999999999999E-3</v>
      </c>
      <c r="I79" s="17">
        <f>exportall2_ampl!I78</f>
        <v>2.6213999999999999E-3</v>
      </c>
      <c r="J79" s="17">
        <f>exportall2_freq!B78</f>
        <v>53.405999999999999</v>
      </c>
      <c r="K79" s="17">
        <f>exportall2_freq!C78</f>
        <v>38.909999999999997</v>
      </c>
      <c r="L79" s="17">
        <f>exportall2_freq!D78</f>
        <v>24.260999999999999</v>
      </c>
      <c r="M79" s="17">
        <f>exportall2_freq!E78</f>
        <v>237.58</v>
      </c>
      <c r="N79" s="17">
        <f>exportall2_freq!F78</f>
        <v>39.520000000000003</v>
      </c>
      <c r="O79" s="17">
        <f>exportall2_freq!G78</f>
        <v>28.076000000000001</v>
      </c>
      <c r="P79" s="17">
        <f>exportall2_freq!H78</f>
        <v>285.19</v>
      </c>
      <c r="Q79" s="17">
        <f>exportall2_freq!I78</f>
        <v>15.259</v>
      </c>
      <c r="R79" s="17">
        <f t="shared" si="58"/>
        <v>3.8122E-3</v>
      </c>
      <c r="S79" s="17">
        <f t="shared" si="59"/>
        <v>3.6131000000000002E-3</v>
      </c>
      <c r="T79" s="17">
        <f t="shared" si="60"/>
        <v>3.5860000000000002E-3</v>
      </c>
      <c r="U79" s="17">
        <f t="shared" si="61"/>
        <v>3.2959999999999999E-3</v>
      </c>
      <c r="V79" s="17">
        <f t="shared" si="62"/>
        <v>3.0436E-3</v>
      </c>
      <c r="W79" s="17">
        <f t="shared" si="63"/>
        <v>2.6781000000000001E-3</v>
      </c>
      <c r="X79" s="17">
        <f t="shared" si="64"/>
        <v>2.6562999999999999E-3</v>
      </c>
      <c r="Y79" s="17">
        <f t="shared" si="65"/>
        <v>2.6213999999999999E-3</v>
      </c>
      <c r="Z79" s="17">
        <f t="shared" si="66"/>
        <v>53.405999999999999</v>
      </c>
      <c r="AA79" s="17">
        <f t="shared" si="67"/>
        <v>38.909999999999997</v>
      </c>
      <c r="AB79" s="17">
        <f t="shared" si="68"/>
        <v>24.260999999999999</v>
      </c>
      <c r="AC79" s="17">
        <f t="shared" si="69"/>
        <v>237.58</v>
      </c>
      <c r="AD79" s="17">
        <f t="shared" si="70"/>
        <v>39.520000000000003</v>
      </c>
      <c r="AE79" s="17">
        <f t="shared" si="71"/>
        <v>28.076000000000001</v>
      </c>
      <c r="AF79" s="17">
        <f t="shared" si="72"/>
        <v>285.19</v>
      </c>
      <c r="AG79" s="17">
        <f t="shared" si="73"/>
        <v>15.259</v>
      </c>
      <c r="AH79" s="18">
        <f>szenzoradatok!D80</f>
        <v>63.358899999999998</v>
      </c>
      <c r="AJ79" t="str">
        <f t="shared" si="57"/>
        <v>o77</v>
      </c>
      <c r="AK79">
        <f t="shared" si="74"/>
        <v>10</v>
      </c>
      <c r="AL79">
        <f t="shared" si="75"/>
        <v>9</v>
      </c>
      <c r="AM79">
        <f t="shared" si="76"/>
        <v>9</v>
      </c>
      <c r="AN79">
        <f t="shared" si="77"/>
        <v>9</v>
      </c>
      <c r="AO79">
        <f t="shared" si="78"/>
        <v>9</v>
      </c>
      <c r="AP79">
        <f t="shared" si="79"/>
        <v>10</v>
      </c>
      <c r="AQ79">
        <f t="shared" si="80"/>
        <v>10</v>
      </c>
      <c r="AR79">
        <f t="shared" si="81"/>
        <v>10</v>
      </c>
      <c r="AS79">
        <f t="shared" si="82"/>
        <v>10</v>
      </c>
      <c r="AT79">
        <f t="shared" si="83"/>
        <v>11</v>
      </c>
      <c r="AU79">
        <f t="shared" si="84"/>
        <v>13</v>
      </c>
      <c r="AV79">
        <f t="shared" si="85"/>
        <v>3</v>
      </c>
      <c r="AW79">
        <f t="shared" si="86"/>
        <v>11</v>
      </c>
      <c r="AX79">
        <f t="shared" si="87"/>
        <v>12</v>
      </c>
      <c r="AY79">
        <f t="shared" si="88"/>
        <v>2</v>
      </c>
      <c r="AZ79">
        <f t="shared" si="89"/>
        <v>13</v>
      </c>
      <c r="BA79">
        <f t="shared" si="90"/>
        <v>4</v>
      </c>
      <c r="BB79">
        <f t="shared" si="91"/>
        <v>5</v>
      </c>
      <c r="BC79">
        <f t="shared" si="92"/>
        <v>5</v>
      </c>
      <c r="BD79">
        <f t="shared" si="93"/>
        <v>5</v>
      </c>
      <c r="BE79">
        <f t="shared" si="94"/>
        <v>5</v>
      </c>
      <c r="BF79">
        <f t="shared" si="95"/>
        <v>4</v>
      </c>
      <c r="BG79">
        <f t="shared" si="96"/>
        <v>4</v>
      </c>
      <c r="BH79">
        <f t="shared" si="97"/>
        <v>4</v>
      </c>
      <c r="BI79">
        <f t="shared" si="98"/>
        <v>4</v>
      </c>
      <c r="BJ79">
        <f t="shared" si="99"/>
        <v>3</v>
      </c>
      <c r="BK79">
        <f t="shared" si="100"/>
        <v>1</v>
      </c>
      <c r="BL79">
        <f t="shared" si="101"/>
        <v>10</v>
      </c>
      <c r="BM79">
        <f t="shared" si="102"/>
        <v>3</v>
      </c>
      <c r="BN79">
        <f t="shared" si="103"/>
        <v>2</v>
      </c>
      <c r="BO79">
        <f t="shared" si="104"/>
        <v>12</v>
      </c>
      <c r="BP79">
        <f t="shared" si="105"/>
        <v>1</v>
      </c>
      <c r="BQ79">
        <f t="shared" si="106"/>
        <v>63358</v>
      </c>
    </row>
    <row r="80" spans="1:69" customFormat="1" x14ac:dyDescent="0.25">
      <c r="A80" t="s">
        <v>2714</v>
      </c>
      <c r="B80" s="17">
        <f>exportall2_ampl!B79</f>
        <v>3.1448000000000001E-3</v>
      </c>
      <c r="C80" s="17">
        <f>exportall2_ampl!C79</f>
        <v>3.0355999999999998E-3</v>
      </c>
      <c r="D80" s="17">
        <f>exportall2_ampl!D79</f>
        <v>3.0246000000000001E-3</v>
      </c>
      <c r="E80" s="17">
        <f>exportall2_ampl!E79</f>
        <v>2.9263000000000002E-3</v>
      </c>
      <c r="F80" s="17">
        <f>exportall2_ampl!F79</f>
        <v>2.8950999999999998E-3</v>
      </c>
      <c r="G80" s="17">
        <f>exportall2_ampl!G79</f>
        <v>2.8069000000000002E-3</v>
      </c>
      <c r="H80" s="17">
        <f>exportall2_ampl!H79</f>
        <v>2.7249000000000002E-3</v>
      </c>
      <c r="I80" s="17">
        <f>exportall2_ampl!I79</f>
        <v>2.6751000000000001E-3</v>
      </c>
      <c r="J80" s="17">
        <f>exportall2_freq!B79</f>
        <v>230.56</v>
      </c>
      <c r="K80" s="17">
        <f>exportall2_freq!C79</f>
        <v>196.84</v>
      </c>
      <c r="L80" s="17">
        <f>exportall2_freq!D79</f>
        <v>57.982999999999997</v>
      </c>
      <c r="M80" s="17">
        <f>exportall2_freq!E79</f>
        <v>40.893999999999998</v>
      </c>
      <c r="N80" s="17">
        <f>exportall2_freq!F79</f>
        <v>43.64</v>
      </c>
      <c r="O80" s="17">
        <f>exportall2_freq!G79</f>
        <v>32.959000000000003</v>
      </c>
      <c r="P80" s="17">
        <f>exportall2_freq!H79</f>
        <v>231.63</v>
      </c>
      <c r="Q80" s="17">
        <f>exportall2_freq!I79</f>
        <v>26.702999999999999</v>
      </c>
      <c r="R80" s="17">
        <f t="shared" si="58"/>
        <v>3.1448000000000001E-3</v>
      </c>
      <c r="S80" s="17">
        <f t="shared" si="59"/>
        <v>3.0355999999999998E-3</v>
      </c>
      <c r="T80" s="17">
        <f t="shared" si="60"/>
        <v>3.0246000000000001E-3</v>
      </c>
      <c r="U80" s="17">
        <f t="shared" si="61"/>
        <v>2.9263000000000002E-3</v>
      </c>
      <c r="V80" s="17">
        <f t="shared" si="62"/>
        <v>2.8950999999999998E-3</v>
      </c>
      <c r="W80" s="17">
        <f t="shared" si="63"/>
        <v>2.8069000000000002E-3</v>
      </c>
      <c r="X80" s="17">
        <f t="shared" si="64"/>
        <v>2.7249000000000002E-3</v>
      </c>
      <c r="Y80" s="17">
        <f t="shared" si="65"/>
        <v>2.6751000000000001E-3</v>
      </c>
      <c r="Z80" s="17">
        <f t="shared" si="66"/>
        <v>230.56</v>
      </c>
      <c r="AA80" s="17">
        <f t="shared" si="67"/>
        <v>196.84</v>
      </c>
      <c r="AB80" s="17">
        <f t="shared" si="68"/>
        <v>57.982999999999997</v>
      </c>
      <c r="AC80" s="17">
        <f t="shared" si="69"/>
        <v>40.893999999999998</v>
      </c>
      <c r="AD80" s="17">
        <f t="shared" si="70"/>
        <v>43.64</v>
      </c>
      <c r="AE80" s="17">
        <f t="shared" si="71"/>
        <v>32.959000000000003</v>
      </c>
      <c r="AF80" s="17">
        <f t="shared" si="72"/>
        <v>231.63</v>
      </c>
      <c r="AG80" s="17">
        <f t="shared" si="73"/>
        <v>26.702999999999999</v>
      </c>
      <c r="AH80" s="18">
        <f>szenzoradatok!D81</f>
        <v>63.390799999999999</v>
      </c>
      <c r="AJ80" t="str">
        <f t="shared" si="57"/>
        <v>o78</v>
      </c>
      <c r="AK80">
        <f t="shared" si="74"/>
        <v>12</v>
      </c>
      <c r="AL80">
        <f t="shared" si="75"/>
        <v>11</v>
      </c>
      <c r="AM80">
        <f t="shared" si="76"/>
        <v>10</v>
      </c>
      <c r="AN80">
        <f t="shared" si="77"/>
        <v>10</v>
      </c>
      <c r="AO80">
        <f t="shared" si="78"/>
        <v>10</v>
      </c>
      <c r="AP80">
        <f t="shared" si="79"/>
        <v>10</v>
      </c>
      <c r="AQ80">
        <f t="shared" si="80"/>
        <v>10</v>
      </c>
      <c r="AR80">
        <f t="shared" si="81"/>
        <v>10</v>
      </c>
      <c r="AS80">
        <f t="shared" si="82"/>
        <v>5</v>
      </c>
      <c r="AT80">
        <f t="shared" si="83"/>
        <v>7</v>
      </c>
      <c r="AU80">
        <f t="shared" si="84"/>
        <v>9</v>
      </c>
      <c r="AV80">
        <f t="shared" si="85"/>
        <v>11</v>
      </c>
      <c r="AW80">
        <f t="shared" si="86"/>
        <v>11</v>
      </c>
      <c r="AX80">
        <f t="shared" si="87"/>
        <v>11</v>
      </c>
      <c r="AY80">
        <f t="shared" si="88"/>
        <v>5</v>
      </c>
      <c r="AZ80">
        <f t="shared" si="89"/>
        <v>12</v>
      </c>
      <c r="BA80">
        <f t="shared" si="90"/>
        <v>2</v>
      </c>
      <c r="BB80">
        <f t="shared" si="91"/>
        <v>3</v>
      </c>
      <c r="BC80">
        <f t="shared" si="92"/>
        <v>4</v>
      </c>
      <c r="BD80">
        <f t="shared" si="93"/>
        <v>4</v>
      </c>
      <c r="BE80">
        <f t="shared" si="94"/>
        <v>4</v>
      </c>
      <c r="BF80">
        <f t="shared" si="95"/>
        <v>4</v>
      </c>
      <c r="BG80">
        <f t="shared" si="96"/>
        <v>4</v>
      </c>
      <c r="BH80">
        <f t="shared" si="97"/>
        <v>4</v>
      </c>
      <c r="BI80">
        <f t="shared" si="98"/>
        <v>8</v>
      </c>
      <c r="BJ80">
        <f t="shared" si="99"/>
        <v>7</v>
      </c>
      <c r="BK80">
        <f t="shared" si="100"/>
        <v>5</v>
      </c>
      <c r="BL80">
        <f t="shared" si="101"/>
        <v>3</v>
      </c>
      <c r="BM80">
        <f t="shared" si="102"/>
        <v>3</v>
      </c>
      <c r="BN80">
        <f t="shared" si="103"/>
        <v>2</v>
      </c>
      <c r="BO80">
        <f t="shared" si="104"/>
        <v>9</v>
      </c>
      <c r="BP80">
        <f t="shared" si="105"/>
        <v>2</v>
      </c>
      <c r="BQ80">
        <f t="shared" si="106"/>
        <v>63390</v>
      </c>
    </row>
    <row r="81" spans="1:69" customFormat="1" x14ac:dyDescent="0.25">
      <c r="A81" t="s">
        <v>2715</v>
      </c>
      <c r="B81" s="17">
        <f>exportall2_ampl!B80</f>
        <v>3.424E-3</v>
      </c>
      <c r="C81" s="17">
        <f>exportall2_ampl!C80</f>
        <v>3.2648999999999998E-3</v>
      </c>
      <c r="D81" s="17">
        <f>exportall2_ampl!D80</f>
        <v>3.1733999999999998E-3</v>
      </c>
      <c r="E81" s="17">
        <f>exportall2_ampl!E80</f>
        <v>3.0129000000000002E-3</v>
      </c>
      <c r="F81" s="17">
        <f>exportall2_ampl!F80</f>
        <v>2.9973000000000001E-3</v>
      </c>
      <c r="G81" s="17">
        <f>exportall2_ampl!G80</f>
        <v>2.9783000000000001E-3</v>
      </c>
      <c r="H81" s="17">
        <f>exportall2_ampl!H80</f>
        <v>2.8990000000000001E-3</v>
      </c>
      <c r="I81" s="17">
        <f>exportall2_ampl!I80</f>
        <v>2.8963999999999999E-3</v>
      </c>
      <c r="J81" s="17">
        <f>exportall2_freq!B80</f>
        <v>237.73</v>
      </c>
      <c r="K81" s="17">
        <f>exportall2_freq!C80</f>
        <v>33.569000000000003</v>
      </c>
      <c r="L81" s="17">
        <f>exportall2_freq!D80</f>
        <v>69.122</v>
      </c>
      <c r="M81" s="17">
        <f>exportall2_freq!E80</f>
        <v>27.771000000000001</v>
      </c>
      <c r="N81" s="17">
        <f>exportall2_freq!F80</f>
        <v>58.441000000000003</v>
      </c>
      <c r="O81" s="17">
        <f>exportall2_freq!G80</f>
        <v>25.481999999999999</v>
      </c>
      <c r="P81" s="17">
        <f>exportall2_freq!H80</f>
        <v>39.673000000000002</v>
      </c>
      <c r="Q81" s="17">
        <f>exportall2_freq!I80</f>
        <v>190.12</v>
      </c>
      <c r="R81" s="17">
        <f t="shared" si="58"/>
        <v>3.424E-3</v>
      </c>
      <c r="S81" s="17">
        <f t="shared" si="59"/>
        <v>3.2648999999999998E-3</v>
      </c>
      <c r="T81" s="17">
        <f t="shared" si="60"/>
        <v>3.1733999999999998E-3</v>
      </c>
      <c r="U81" s="17">
        <f t="shared" si="61"/>
        <v>3.0129000000000002E-3</v>
      </c>
      <c r="V81" s="17">
        <f t="shared" si="62"/>
        <v>2.9973000000000001E-3</v>
      </c>
      <c r="W81" s="17">
        <f t="shared" si="63"/>
        <v>2.9783000000000001E-3</v>
      </c>
      <c r="X81" s="17">
        <f t="shared" si="64"/>
        <v>2.8990000000000001E-3</v>
      </c>
      <c r="Y81" s="17">
        <f t="shared" si="65"/>
        <v>2.8963999999999999E-3</v>
      </c>
      <c r="Z81" s="17">
        <f t="shared" si="66"/>
        <v>237.73</v>
      </c>
      <c r="AA81" s="17">
        <f t="shared" si="67"/>
        <v>33.569000000000003</v>
      </c>
      <c r="AB81" s="17">
        <f t="shared" si="68"/>
        <v>69.122</v>
      </c>
      <c r="AC81" s="17">
        <f t="shared" si="69"/>
        <v>27.771000000000001</v>
      </c>
      <c r="AD81" s="17">
        <f t="shared" si="70"/>
        <v>58.441000000000003</v>
      </c>
      <c r="AE81" s="17">
        <f t="shared" si="71"/>
        <v>25.481999999999999</v>
      </c>
      <c r="AF81" s="17">
        <f t="shared" si="72"/>
        <v>39.673000000000002</v>
      </c>
      <c r="AG81" s="17">
        <f t="shared" si="73"/>
        <v>190.12</v>
      </c>
      <c r="AH81" s="18">
        <f>szenzoradatok!D82</f>
        <v>63.6462</v>
      </c>
      <c r="AJ81" t="str">
        <f t="shared" si="57"/>
        <v>o79</v>
      </c>
      <c r="AK81">
        <f t="shared" si="74"/>
        <v>11</v>
      </c>
      <c r="AL81">
        <f t="shared" si="75"/>
        <v>10</v>
      </c>
      <c r="AM81">
        <f t="shared" si="76"/>
        <v>10</v>
      </c>
      <c r="AN81">
        <f t="shared" si="77"/>
        <v>10</v>
      </c>
      <c r="AO81">
        <f t="shared" si="78"/>
        <v>10</v>
      </c>
      <c r="AP81">
        <f t="shared" si="79"/>
        <v>9</v>
      </c>
      <c r="AQ81">
        <f t="shared" si="80"/>
        <v>9</v>
      </c>
      <c r="AR81">
        <f t="shared" si="81"/>
        <v>9</v>
      </c>
      <c r="AS81">
        <f t="shared" si="82"/>
        <v>2</v>
      </c>
      <c r="AT81">
        <f t="shared" si="83"/>
        <v>11</v>
      </c>
      <c r="AU81">
        <f t="shared" si="84"/>
        <v>8</v>
      </c>
      <c r="AV81">
        <f t="shared" si="85"/>
        <v>12</v>
      </c>
      <c r="AW81">
        <f t="shared" si="86"/>
        <v>9</v>
      </c>
      <c r="AX81">
        <f t="shared" si="87"/>
        <v>12</v>
      </c>
      <c r="AY81">
        <f t="shared" si="88"/>
        <v>11</v>
      </c>
      <c r="AZ81">
        <f t="shared" si="89"/>
        <v>7</v>
      </c>
      <c r="BA81">
        <f t="shared" si="90"/>
        <v>3</v>
      </c>
      <c r="BB81">
        <f t="shared" si="91"/>
        <v>4</v>
      </c>
      <c r="BC81">
        <f t="shared" si="92"/>
        <v>4</v>
      </c>
      <c r="BD81">
        <f t="shared" si="93"/>
        <v>4</v>
      </c>
      <c r="BE81">
        <f t="shared" si="94"/>
        <v>4</v>
      </c>
      <c r="BF81">
        <f t="shared" si="95"/>
        <v>5</v>
      </c>
      <c r="BG81">
        <f t="shared" si="96"/>
        <v>5</v>
      </c>
      <c r="BH81">
        <f t="shared" si="97"/>
        <v>5</v>
      </c>
      <c r="BI81">
        <f t="shared" si="98"/>
        <v>10</v>
      </c>
      <c r="BJ81">
        <f t="shared" si="99"/>
        <v>3</v>
      </c>
      <c r="BK81">
        <f t="shared" si="100"/>
        <v>6</v>
      </c>
      <c r="BL81">
        <f t="shared" si="101"/>
        <v>2</v>
      </c>
      <c r="BM81">
        <f t="shared" si="102"/>
        <v>5</v>
      </c>
      <c r="BN81">
        <f t="shared" si="103"/>
        <v>2</v>
      </c>
      <c r="BO81">
        <f t="shared" si="104"/>
        <v>3</v>
      </c>
      <c r="BP81">
        <f t="shared" si="105"/>
        <v>7</v>
      </c>
      <c r="BQ81">
        <f t="shared" si="106"/>
        <v>63646</v>
      </c>
    </row>
    <row r="82" spans="1:69" customFormat="1" x14ac:dyDescent="0.25">
      <c r="A82" t="s">
        <v>2716</v>
      </c>
      <c r="B82" s="17">
        <f>exportall2_ampl!B81</f>
        <v>3.6893E-3</v>
      </c>
      <c r="C82" s="17">
        <f>exportall2_ampl!C81</f>
        <v>3.5174999999999998E-3</v>
      </c>
      <c r="D82" s="17">
        <f>exportall2_ampl!D81</f>
        <v>3.3362000000000001E-3</v>
      </c>
      <c r="E82" s="17">
        <f>exportall2_ampl!E81</f>
        <v>3.1722E-3</v>
      </c>
      <c r="F82" s="17">
        <f>exportall2_ampl!F81</f>
        <v>3.1147000000000002E-3</v>
      </c>
      <c r="G82" s="17">
        <f>exportall2_ampl!G81</f>
        <v>2.9651E-3</v>
      </c>
      <c r="H82" s="17">
        <f>exportall2_ampl!H81</f>
        <v>2.8747999999999998E-3</v>
      </c>
      <c r="I82" s="17">
        <f>exportall2_ampl!I81</f>
        <v>2.8392000000000001E-3</v>
      </c>
      <c r="J82" s="17">
        <f>exportall2_freq!B81</f>
        <v>237.73</v>
      </c>
      <c r="K82" s="17">
        <f>exportall2_freq!C81</f>
        <v>233</v>
      </c>
      <c r="L82" s="17">
        <f>exportall2_freq!D81</f>
        <v>48.981000000000002</v>
      </c>
      <c r="M82" s="17">
        <f>exportall2_freq!E81</f>
        <v>190.12</v>
      </c>
      <c r="N82" s="17">
        <f>exportall2_freq!F81</f>
        <v>44.707999999999998</v>
      </c>
      <c r="O82" s="17">
        <f>exportall2_freq!G81</f>
        <v>42.572000000000003</v>
      </c>
      <c r="P82" s="17">
        <f>exportall2_freq!H81</f>
        <v>44.555999999999997</v>
      </c>
      <c r="Q82" s="17">
        <f>exportall2_freq!I81</f>
        <v>33.417000000000002</v>
      </c>
      <c r="R82" s="17">
        <f t="shared" si="58"/>
        <v>3.6893E-3</v>
      </c>
      <c r="S82" s="17">
        <f t="shared" si="59"/>
        <v>3.5174999999999998E-3</v>
      </c>
      <c r="T82" s="17">
        <f t="shared" si="60"/>
        <v>3.3362000000000001E-3</v>
      </c>
      <c r="U82" s="17">
        <f t="shared" si="61"/>
        <v>3.1722E-3</v>
      </c>
      <c r="V82" s="17">
        <f t="shared" si="62"/>
        <v>3.1147000000000002E-3</v>
      </c>
      <c r="W82" s="17">
        <f t="shared" si="63"/>
        <v>2.9651E-3</v>
      </c>
      <c r="X82" s="17">
        <f t="shared" si="64"/>
        <v>2.8747999999999998E-3</v>
      </c>
      <c r="Y82" s="17">
        <f t="shared" si="65"/>
        <v>2.8392000000000001E-3</v>
      </c>
      <c r="Z82" s="17">
        <f t="shared" si="66"/>
        <v>237.73</v>
      </c>
      <c r="AA82" s="17">
        <f t="shared" si="67"/>
        <v>233</v>
      </c>
      <c r="AB82" s="17">
        <f t="shared" si="68"/>
        <v>48.981000000000002</v>
      </c>
      <c r="AC82" s="17">
        <f t="shared" si="69"/>
        <v>190.12</v>
      </c>
      <c r="AD82" s="17">
        <f t="shared" si="70"/>
        <v>44.707999999999998</v>
      </c>
      <c r="AE82" s="17">
        <f t="shared" si="71"/>
        <v>42.572000000000003</v>
      </c>
      <c r="AF82" s="17">
        <f t="shared" si="72"/>
        <v>44.555999999999997</v>
      </c>
      <c r="AG82" s="17">
        <f t="shared" si="73"/>
        <v>33.417000000000002</v>
      </c>
      <c r="AH82" s="18">
        <f>szenzoradatok!D83</f>
        <v>63.682699999999997</v>
      </c>
      <c r="AJ82" t="str">
        <f t="shared" si="57"/>
        <v>o80</v>
      </c>
      <c r="AK82">
        <f t="shared" si="74"/>
        <v>10</v>
      </c>
      <c r="AL82">
        <f t="shared" si="75"/>
        <v>9</v>
      </c>
      <c r="AM82">
        <f t="shared" si="76"/>
        <v>9</v>
      </c>
      <c r="AN82">
        <f t="shared" si="77"/>
        <v>9</v>
      </c>
      <c r="AO82">
        <f t="shared" si="78"/>
        <v>9</v>
      </c>
      <c r="AP82">
        <f t="shared" si="79"/>
        <v>9</v>
      </c>
      <c r="AQ82">
        <f t="shared" si="80"/>
        <v>9</v>
      </c>
      <c r="AR82">
        <f t="shared" si="81"/>
        <v>9</v>
      </c>
      <c r="AS82">
        <f t="shared" si="82"/>
        <v>2</v>
      </c>
      <c r="AT82">
        <f t="shared" si="83"/>
        <v>4</v>
      </c>
      <c r="AU82">
        <f t="shared" si="84"/>
        <v>10</v>
      </c>
      <c r="AV82">
        <f t="shared" si="85"/>
        <v>8</v>
      </c>
      <c r="AW82">
        <f t="shared" si="86"/>
        <v>10</v>
      </c>
      <c r="AX82">
        <f t="shared" si="87"/>
        <v>10</v>
      </c>
      <c r="AY82">
        <f t="shared" si="88"/>
        <v>10</v>
      </c>
      <c r="AZ82">
        <f t="shared" si="89"/>
        <v>10</v>
      </c>
      <c r="BA82">
        <f t="shared" si="90"/>
        <v>4</v>
      </c>
      <c r="BB82">
        <f t="shared" si="91"/>
        <v>5</v>
      </c>
      <c r="BC82">
        <f t="shared" si="92"/>
        <v>5</v>
      </c>
      <c r="BD82">
        <f t="shared" si="93"/>
        <v>4</v>
      </c>
      <c r="BE82">
        <f t="shared" si="94"/>
        <v>5</v>
      </c>
      <c r="BF82">
        <f t="shared" si="95"/>
        <v>5</v>
      </c>
      <c r="BG82">
        <f t="shared" si="96"/>
        <v>4</v>
      </c>
      <c r="BH82">
        <f t="shared" si="97"/>
        <v>4</v>
      </c>
      <c r="BI82">
        <f t="shared" si="98"/>
        <v>10</v>
      </c>
      <c r="BJ82">
        <f t="shared" si="99"/>
        <v>10</v>
      </c>
      <c r="BK82">
        <f t="shared" si="100"/>
        <v>4</v>
      </c>
      <c r="BL82">
        <f t="shared" si="101"/>
        <v>6</v>
      </c>
      <c r="BM82">
        <f t="shared" si="102"/>
        <v>3</v>
      </c>
      <c r="BN82">
        <f t="shared" si="103"/>
        <v>4</v>
      </c>
      <c r="BO82">
        <f t="shared" si="104"/>
        <v>4</v>
      </c>
      <c r="BP82">
        <f t="shared" si="105"/>
        <v>4</v>
      </c>
      <c r="BQ82">
        <f t="shared" si="106"/>
        <v>63682</v>
      </c>
    </row>
    <row r="83" spans="1:69" customFormat="1" x14ac:dyDescent="0.25">
      <c r="A83" t="s">
        <v>53</v>
      </c>
      <c r="B83" s="17">
        <f>exportall2_ampl!B82</f>
        <v>3.7079999999999999E-3</v>
      </c>
      <c r="C83" s="17">
        <f>exportall2_ampl!C82</f>
        <v>3.3346999999999999E-3</v>
      </c>
      <c r="D83" s="17">
        <f>exportall2_ampl!D82</f>
        <v>3.3103E-3</v>
      </c>
      <c r="E83" s="17">
        <f>exportall2_ampl!E82</f>
        <v>3.2502E-3</v>
      </c>
      <c r="F83" s="17">
        <f>exportall2_ampl!F82</f>
        <v>3.1606999999999998E-3</v>
      </c>
      <c r="G83" s="17">
        <f>exportall2_ampl!G82</f>
        <v>3.1066000000000002E-3</v>
      </c>
      <c r="H83" s="17">
        <f>exportall2_ampl!H82</f>
        <v>3.0482E-3</v>
      </c>
      <c r="I83" s="17">
        <f>exportall2_ampl!I82</f>
        <v>2.9935000000000001E-3</v>
      </c>
      <c r="J83" s="17">
        <f>exportall2_freq!B82</f>
        <v>41.503999999999998</v>
      </c>
      <c r="K83" s="17">
        <f>exportall2_freq!C82</f>
        <v>229.03</v>
      </c>
      <c r="L83" s="17">
        <f>exportall2_freq!D82</f>
        <v>37.536999999999999</v>
      </c>
      <c r="M83" s="17">
        <f>exportall2_freq!E82</f>
        <v>21.056999999999999</v>
      </c>
      <c r="N83" s="17">
        <f>exportall2_freq!F82</f>
        <v>45.012999999999998</v>
      </c>
      <c r="O83" s="17">
        <f>exportall2_freq!G82</f>
        <v>190.12</v>
      </c>
      <c r="P83" s="17">
        <f>exportall2_freq!H82</f>
        <v>234.99</v>
      </c>
      <c r="Q83" s="17">
        <f>exportall2_freq!I82</f>
        <v>31.585999999999999</v>
      </c>
      <c r="R83" s="17">
        <f t="shared" si="58"/>
        <v>3.7079999999999999E-3</v>
      </c>
      <c r="S83" s="17">
        <f t="shared" si="59"/>
        <v>3.3346999999999999E-3</v>
      </c>
      <c r="T83" s="17">
        <f t="shared" si="60"/>
        <v>3.3103E-3</v>
      </c>
      <c r="U83" s="17">
        <f t="shared" si="61"/>
        <v>3.2502E-3</v>
      </c>
      <c r="V83" s="17">
        <f t="shared" si="62"/>
        <v>3.1606999999999998E-3</v>
      </c>
      <c r="W83" s="17">
        <f t="shared" si="63"/>
        <v>3.1066000000000002E-3</v>
      </c>
      <c r="X83" s="17">
        <f t="shared" si="64"/>
        <v>3.0482E-3</v>
      </c>
      <c r="Y83" s="17">
        <f t="shared" si="65"/>
        <v>2.9935000000000001E-3</v>
      </c>
      <c r="Z83" s="17">
        <f t="shared" si="66"/>
        <v>41.503999999999998</v>
      </c>
      <c r="AA83" s="17">
        <f t="shared" si="67"/>
        <v>229.03</v>
      </c>
      <c r="AB83" s="17">
        <f t="shared" si="68"/>
        <v>37.536999999999999</v>
      </c>
      <c r="AC83" s="17">
        <f t="shared" si="69"/>
        <v>21.056999999999999</v>
      </c>
      <c r="AD83" s="17">
        <f t="shared" si="70"/>
        <v>45.012999999999998</v>
      </c>
      <c r="AE83" s="17">
        <f t="shared" si="71"/>
        <v>190.12</v>
      </c>
      <c r="AF83" s="17">
        <f t="shared" si="72"/>
        <v>234.99</v>
      </c>
      <c r="AG83" s="17">
        <f t="shared" si="73"/>
        <v>31.585999999999999</v>
      </c>
      <c r="AH83" s="18">
        <f>szenzoradatok!D84</f>
        <v>63.692399999999999</v>
      </c>
      <c r="AJ83" t="str">
        <f t="shared" si="57"/>
        <v>o81</v>
      </c>
      <c r="AK83">
        <f t="shared" si="74"/>
        <v>10</v>
      </c>
      <c r="AL83">
        <f t="shared" si="75"/>
        <v>10</v>
      </c>
      <c r="AM83">
        <f t="shared" si="76"/>
        <v>9</v>
      </c>
      <c r="AN83">
        <f t="shared" si="77"/>
        <v>9</v>
      </c>
      <c r="AO83">
        <f t="shared" si="78"/>
        <v>9</v>
      </c>
      <c r="AP83">
        <f t="shared" si="79"/>
        <v>9</v>
      </c>
      <c r="AQ83">
        <f t="shared" si="80"/>
        <v>8</v>
      </c>
      <c r="AR83">
        <f t="shared" si="81"/>
        <v>8</v>
      </c>
      <c r="AS83">
        <f t="shared" si="82"/>
        <v>11</v>
      </c>
      <c r="AT83">
        <f t="shared" si="83"/>
        <v>5</v>
      </c>
      <c r="AU83">
        <f t="shared" si="84"/>
        <v>12</v>
      </c>
      <c r="AV83">
        <f t="shared" si="85"/>
        <v>13</v>
      </c>
      <c r="AW83">
        <f t="shared" si="86"/>
        <v>10</v>
      </c>
      <c r="AX83">
        <f t="shared" si="87"/>
        <v>8</v>
      </c>
      <c r="AY83">
        <f t="shared" si="88"/>
        <v>4</v>
      </c>
      <c r="AZ83">
        <f t="shared" si="89"/>
        <v>11</v>
      </c>
      <c r="BA83">
        <f t="shared" si="90"/>
        <v>4</v>
      </c>
      <c r="BB83">
        <f t="shared" si="91"/>
        <v>4</v>
      </c>
      <c r="BC83">
        <f t="shared" si="92"/>
        <v>5</v>
      </c>
      <c r="BD83">
        <f t="shared" si="93"/>
        <v>5</v>
      </c>
      <c r="BE83">
        <f t="shared" si="94"/>
        <v>5</v>
      </c>
      <c r="BF83">
        <f t="shared" si="95"/>
        <v>5</v>
      </c>
      <c r="BG83">
        <f t="shared" si="96"/>
        <v>5</v>
      </c>
      <c r="BH83">
        <f t="shared" si="97"/>
        <v>5</v>
      </c>
      <c r="BI83">
        <f t="shared" si="98"/>
        <v>3</v>
      </c>
      <c r="BJ83">
        <f t="shared" si="99"/>
        <v>9</v>
      </c>
      <c r="BK83">
        <f t="shared" si="100"/>
        <v>2</v>
      </c>
      <c r="BL83">
        <f t="shared" si="101"/>
        <v>1</v>
      </c>
      <c r="BM83">
        <f t="shared" si="102"/>
        <v>3</v>
      </c>
      <c r="BN83">
        <f t="shared" si="103"/>
        <v>6</v>
      </c>
      <c r="BO83">
        <f t="shared" si="104"/>
        <v>10</v>
      </c>
      <c r="BP83">
        <f t="shared" si="105"/>
        <v>3</v>
      </c>
      <c r="BQ83">
        <f t="shared" si="106"/>
        <v>63692</v>
      </c>
    </row>
    <row r="84" spans="1:69" customFormat="1" x14ac:dyDescent="0.25">
      <c r="A84" t="s">
        <v>2717</v>
      </c>
      <c r="B84" s="17">
        <f>exportall2_ampl!B83</f>
        <v>3.3298999999999998E-3</v>
      </c>
      <c r="C84" s="17">
        <f>exportall2_ampl!C83</f>
        <v>3.3210000000000002E-3</v>
      </c>
      <c r="D84" s="17">
        <f>exportall2_ampl!D83</f>
        <v>3.2063E-3</v>
      </c>
      <c r="E84" s="17">
        <f>exportall2_ampl!E83</f>
        <v>3.1893999999999998E-3</v>
      </c>
      <c r="F84" s="17">
        <f>exportall2_ampl!F83</f>
        <v>3.1767000000000002E-3</v>
      </c>
      <c r="G84" s="17">
        <f>exportall2_ampl!G83</f>
        <v>3.1348999999999999E-3</v>
      </c>
      <c r="H84" s="17">
        <f>exportall2_ampl!H83</f>
        <v>3.0469E-3</v>
      </c>
      <c r="I84" s="17">
        <f>exportall2_ampl!I83</f>
        <v>2.9575000000000001E-3</v>
      </c>
      <c r="J84" s="17">
        <f>exportall2_freq!B83</f>
        <v>48.676000000000002</v>
      </c>
      <c r="K84" s="17">
        <f>exportall2_freq!C83</f>
        <v>190.12</v>
      </c>
      <c r="L84" s="17">
        <f>exportall2_freq!D83</f>
        <v>196.23</v>
      </c>
      <c r="M84" s="17">
        <f>exportall2_freq!E83</f>
        <v>38.146999999999998</v>
      </c>
      <c r="N84" s="17">
        <f>exportall2_freq!F83</f>
        <v>231.63</v>
      </c>
      <c r="O84" s="17">
        <f>exportall2_freq!G83</f>
        <v>193.33</v>
      </c>
      <c r="P84" s="17">
        <f>exportall2_freq!H83</f>
        <v>17.395</v>
      </c>
      <c r="Q84" s="17">
        <f>exportall2_freq!I83</f>
        <v>32.500999999999998</v>
      </c>
      <c r="R84" s="17">
        <f t="shared" si="58"/>
        <v>3.3298999999999998E-3</v>
      </c>
      <c r="S84" s="17">
        <f t="shared" si="59"/>
        <v>3.3210000000000002E-3</v>
      </c>
      <c r="T84" s="17">
        <f t="shared" si="60"/>
        <v>3.2063E-3</v>
      </c>
      <c r="U84" s="17">
        <f t="shared" si="61"/>
        <v>3.1893999999999998E-3</v>
      </c>
      <c r="V84" s="17">
        <f t="shared" si="62"/>
        <v>3.1767000000000002E-3</v>
      </c>
      <c r="W84" s="17">
        <f t="shared" si="63"/>
        <v>3.1348999999999999E-3</v>
      </c>
      <c r="X84" s="17">
        <f t="shared" si="64"/>
        <v>3.0469E-3</v>
      </c>
      <c r="Y84" s="17">
        <f t="shared" si="65"/>
        <v>2.9575000000000001E-3</v>
      </c>
      <c r="Z84" s="17">
        <f t="shared" si="66"/>
        <v>48.676000000000002</v>
      </c>
      <c r="AA84" s="17">
        <f t="shared" si="67"/>
        <v>190.12</v>
      </c>
      <c r="AB84" s="17">
        <f t="shared" si="68"/>
        <v>196.23</v>
      </c>
      <c r="AC84" s="17">
        <f t="shared" si="69"/>
        <v>38.146999999999998</v>
      </c>
      <c r="AD84" s="17">
        <f t="shared" si="70"/>
        <v>231.63</v>
      </c>
      <c r="AE84" s="17">
        <f t="shared" si="71"/>
        <v>193.33</v>
      </c>
      <c r="AF84" s="17">
        <f t="shared" si="72"/>
        <v>17.395</v>
      </c>
      <c r="AG84" s="17">
        <f t="shared" si="73"/>
        <v>32.500999999999998</v>
      </c>
      <c r="AH84" s="18">
        <f>szenzoradatok!D85</f>
        <v>63.713099999999997</v>
      </c>
      <c r="AJ84" t="str">
        <f t="shared" si="57"/>
        <v>o82</v>
      </c>
      <c r="AK84">
        <f t="shared" si="74"/>
        <v>11</v>
      </c>
      <c r="AL84">
        <f t="shared" si="75"/>
        <v>10</v>
      </c>
      <c r="AM84">
        <f t="shared" si="76"/>
        <v>9</v>
      </c>
      <c r="AN84">
        <f t="shared" si="77"/>
        <v>9</v>
      </c>
      <c r="AO84">
        <f t="shared" si="78"/>
        <v>9</v>
      </c>
      <c r="AP84">
        <f t="shared" si="79"/>
        <v>9</v>
      </c>
      <c r="AQ84">
        <f t="shared" si="80"/>
        <v>9</v>
      </c>
      <c r="AR84">
        <f t="shared" si="81"/>
        <v>9</v>
      </c>
      <c r="AS84">
        <f t="shared" si="82"/>
        <v>10</v>
      </c>
      <c r="AT84">
        <f t="shared" si="83"/>
        <v>8</v>
      </c>
      <c r="AU84">
        <f t="shared" si="84"/>
        <v>6</v>
      </c>
      <c r="AV84">
        <f t="shared" si="85"/>
        <v>11</v>
      </c>
      <c r="AW84">
        <f t="shared" si="86"/>
        <v>5</v>
      </c>
      <c r="AX84">
        <f t="shared" si="87"/>
        <v>7</v>
      </c>
      <c r="AY84">
        <f t="shared" si="88"/>
        <v>13</v>
      </c>
      <c r="AZ84">
        <f t="shared" si="89"/>
        <v>11</v>
      </c>
      <c r="BA84">
        <f t="shared" si="90"/>
        <v>2</v>
      </c>
      <c r="BB84">
        <f t="shared" si="91"/>
        <v>4</v>
      </c>
      <c r="BC84">
        <f t="shared" si="92"/>
        <v>4</v>
      </c>
      <c r="BD84">
        <f t="shared" si="93"/>
        <v>5</v>
      </c>
      <c r="BE84">
        <f t="shared" si="94"/>
        <v>5</v>
      </c>
      <c r="BF84">
        <f t="shared" si="95"/>
        <v>5</v>
      </c>
      <c r="BG84">
        <f t="shared" si="96"/>
        <v>5</v>
      </c>
      <c r="BH84">
        <f t="shared" si="97"/>
        <v>5</v>
      </c>
      <c r="BI84">
        <f t="shared" si="98"/>
        <v>3</v>
      </c>
      <c r="BJ84">
        <f t="shared" si="99"/>
        <v>6</v>
      </c>
      <c r="BK84">
        <f t="shared" si="100"/>
        <v>7</v>
      </c>
      <c r="BL84">
        <f t="shared" si="101"/>
        <v>3</v>
      </c>
      <c r="BM84">
        <f t="shared" si="102"/>
        <v>9</v>
      </c>
      <c r="BN84">
        <f t="shared" si="103"/>
        <v>7</v>
      </c>
      <c r="BO84">
        <f t="shared" si="104"/>
        <v>1</v>
      </c>
      <c r="BP84">
        <f t="shared" si="105"/>
        <v>3</v>
      </c>
      <c r="BQ84">
        <f t="shared" si="106"/>
        <v>63713</v>
      </c>
    </row>
    <row r="85" spans="1:69" customFormat="1" x14ac:dyDescent="0.25">
      <c r="A85" t="s">
        <v>2718</v>
      </c>
      <c r="B85" s="17">
        <f>exportall2_ampl!B84</f>
        <v>3.3138999999999998E-3</v>
      </c>
      <c r="C85" s="17">
        <f>exportall2_ampl!C84</f>
        <v>3.0888999999999999E-3</v>
      </c>
      <c r="D85" s="17">
        <f>exportall2_ampl!D84</f>
        <v>2.9943000000000001E-3</v>
      </c>
      <c r="E85" s="17">
        <f>exportall2_ampl!E84</f>
        <v>2.8747E-3</v>
      </c>
      <c r="F85" s="17">
        <f>exportall2_ampl!F84</f>
        <v>2.8405000000000001E-3</v>
      </c>
      <c r="G85" s="17">
        <f>exportall2_ampl!G84</f>
        <v>2.8300000000000001E-3</v>
      </c>
      <c r="H85" s="17">
        <f>exportall2_ampl!H84</f>
        <v>2.8235000000000001E-3</v>
      </c>
      <c r="I85" s="17">
        <f>exportall2_ampl!I84</f>
        <v>2.8162999999999999E-3</v>
      </c>
      <c r="J85" s="17">
        <f>exportall2_freq!B84</f>
        <v>234.68</v>
      </c>
      <c r="K85" s="17">
        <f>exportall2_freq!C84</f>
        <v>24.872</v>
      </c>
      <c r="L85" s="17">
        <f>exportall2_freq!D84</f>
        <v>36.926000000000002</v>
      </c>
      <c r="M85" s="17">
        <f>exportall2_freq!E84</f>
        <v>192.26</v>
      </c>
      <c r="N85" s="17">
        <f>exportall2_freq!F84</f>
        <v>243.23</v>
      </c>
      <c r="O85" s="17">
        <f>exportall2_freq!G84</f>
        <v>58.899000000000001</v>
      </c>
      <c r="P85" s="17">
        <f>exportall2_freq!H84</f>
        <v>16.478999999999999</v>
      </c>
      <c r="Q85" s="17">
        <f>exportall2_freq!I84</f>
        <v>53.100999999999999</v>
      </c>
      <c r="R85" s="17">
        <f t="shared" si="58"/>
        <v>3.3138999999999998E-3</v>
      </c>
      <c r="S85" s="17">
        <f t="shared" si="59"/>
        <v>3.0888999999999999E-3</v>
      </c>
      <c r="T85" s="17">
        <f t="shared" si="60"/>
        <v>2.9943000000000001E-3</v>
      </c>
      <c r="U85" s="17">
        <f t="shared" si="61"/>
        <v>2.8747E-3</v>
      </c>
      <c r="V85" s="17">
        <f t="shared" si="62"/>
        <v>2.8405000000000001E-3</v>
      </c>
      <c r="W85" s="17">
        <f t="shared" si="63"/>
        <v>2.8300000000000001E-3</v>
      </c>
      <c r="X85" s="17">
        <f t="shared" si="64"/>
        <v>2.8235000000000001E-3</v>
      </c>
      <c r="Y85" s="17">
        <f t="shared" si="65"/>
        <v>2.8162999999999999E-3</v>
      </c>
      <c r="Z85" s="17">
        <f t="shared" si="66"/>
        <v>234.68</v>
      </c>
      <c r="AA85" s="17">
        <f t="shared" si="67"/>
        <v>24.872</v>
      </c>
      <c r="AB85" s="17">
        <f t="shared" si="68"/>
        <v>36.926000000000002</v>
      </c>
      <c r="AC85" s="17">
        <f t="shared" si="69"/>
        <v>192.26</v>
      </c>
      <c r="AD85" s="17">
        <f t="shared" si="70"/>
        <v>243.23</v>
      </c>
      <c r="AE85" s="17">
        <f t="shared" si="71"/>
        <v>58.899000000000001</v>
      </c>
      <c r="AF85" s="17">
        <f t="shared" si="72"/>
        <v>16.478999999999999</v>
      </c>
      <c r="AG85" s="17">
        <f t="shared" si="73"/>
        <v>53.100999999999999</v>
      </c>
      <c r="AH85" s="18">
        <f>szenzoradatok!D86</f>
        <v>63.752600000000001</v>
      </c>
      <c r="AJ85" t="str">
        <f t="shared" si="57"/>
        <v>o83</v>
      </c>
      <c r="AK85">
        <f t="shared" si="74"/>
        <v>11</v>
      </c>
      <c r="AL85">
        <f t="shared" si="75"/>
        <v>11</v>
      </c>
      <c r="AM85">
        <f t="shared" si="76"/>
        <v>11</v>
      </c>
      <c r="AN85">
        <f t="shared" si="77"/>
        <v>10</v>
      </c>
      <c r="AO85">
        <f t="shared" si="78"/>
        <v>10</v>
      </c>
      <c r="AP85">
        <f t="shared" si="79"/>
        <v>10</v>
      </c>
      <c r="AQ85">
        <f t="shared" si="80"/>
        <v>10</v>
      </c>
      <c r="AR85">
        <f t="shared" si="81"/>
        <v>10</v>
      </c>
      <c r="AS85">
        <f t="shared" si="82"/>
        <v>4</v>
      </c>
      <c r="AT85">
        <f t="shared" si="83"/>
        <v>12</v>
      </c>
      <c r="AU85">
        <f t="shared" si="84"/>
        <v>12</v>
      </c>
      <c r="AV85">
        <f t="shared" si="85"/>
        <v>8</v>
      </c>
      <c r="AW85">
        <f t="shared" si="86"/>
        <v>2</v>
      </c>
      <c r="AX85">
        <f t="shared" si="87"/>
        <v>9</v>
      </c>
      <c r="AY85">
        <f t="shared" si="88"/>
        <v>13</v>
      </c>
      <c r="AZ85">
        <f t="shared" si="89"/>
        <v>9</v>
      </c>
      <c r="BA85">
        <f t="shared" si="90"/>
        <v>2</v>
      </c>
      <c r="BB85">
        <f t="shared" si="91"/>
        <v>3</v>
      </c>
      <c r="BC85">
        <f t="shared" si="92"/>
        <v>3</v>
      </c>
      <c r="BD85">
        <f t="shared" si="93"/>
        <v>3</v>
      </c>
      <c r="BE85">
        <f t="shared" si="94"/>
        <v>3</v>
      </c>
      <c r="BF85">
        <f t="shared" si="95"/>
        <v>4</v>
      </c>
      <c r="BG85">
        <f t="shared" si="96"/>
        <v>4</v>
      </c>
      <c r="BH85">
        <f t="shared" si="97"/>
        <v>4</v>
      </c>
      <c r="BI85">
        <f t="shared" si="98"/>
        <v>9</v>
      </c>
      <c r="BJ85">
        <f t="shared" si="99"/>
        <v>1</v>
      </c>
      <c r="BK85">
        <f t="shared" si="100"/>
        <v>2</v>
      </c>
      <c r="BL85">
        <f t="shared" si="101"/>
        <v>6</v>
      </c>
      <c r="BM85">
        <f t="shared" si="102"/>
        <v>12</v>
      </c>
      <c r="BN85">
        <f t="shared" si="103"/>
        <v>5</v>
      </c>
      <c r="BO85">
        <f t="shared" si="104"/>
        <v>1</v>
      </c>
      <c r="BP85">
        <f t="shared" si="105"/>
        <v>5</v>
      </c>
      <c r="BQ85">
        <f t="shared" si="106"/>
        <v>63752</v>
      </c>
    </row>
    <row r="86" spans="1:69" customFormat="1" x14ac:dyDescent="0.25">
      <c r="A86" t="s">
        <v>2719</v>
      </c>
      <c r="B86" s="17">
        <f>exportall2_ampl!B85</f>
        <v>3.9364999999999999E-3</v>
      </c>
      <c r="C86" s="17">
        <f>exportall2_ampl!C85</f>
        <v>3.7096E-3</v>
      </c>
      <c r="D86" s="17">
        <f>exportall2_ampl!D85</f>
        <v>3.6495E-3</v>
      </c>
      <c r="E86" s="17">
        <f>exportall2_ampl!E85</f>
        <v>3.1913000000000002E-3</v>
      </c>
      <c r="F86" s="17">
        <f>exportall2_ampl!F85</f>
        <v>3.0964E-3</v>
      </c>
      <c r="G86" s="17">
        <f>exportall2_ampl!G85</f>
        <v>3.0593E-3</v>
      </c>
      <c r="H86" s="17">
        <f>exportall2_ampl!H85</f>
        <v>2.859E-3</v>
      </c>
      <c r="I86" s="17">
        <f>exportall2_ampl!I85</f>
        <v>2.8176E-3</v>
      </c>
      <c r="J86" s="17">
        <f>exportall2_freq!B85</f>
        <v>236.05</v>
      </c>
      <c r="K86" s="17">
        <f>exportall2_freq!C85</f>
        <v>238.04</v>
      </c>
      <c r="L86" s="17">
        <f>exportall2_freq!D85</f>
        <v>27.312999999999999</v>
      </c>
      <c r="M86" s="17">
        <f>exportall2_freq!E85</f>
        <v>63.781999999999996</v>
      </c>
      <c r="N86" s="17">
        <f>exportall2_freq!F85</f>
        <v>27.617999999999999</v>
      </c>
      <c r="O86" s="17">
        <f>exportall2_freq!G85</f>
        <v>39.520000000000003</v>
      </c>
      <c r="P86" s="17">
        <f>exportall2_freq!H85</f>
        <v>49.133000000000003</v>
      </c>
      <c r="Q86" s="17">
        <f>exportall2_freq!I85</f>
        <v>23.193000000000001</v>
      </c>
      <c r="R86" s="17">
        <f t="shared" si="58"/>
        <v>3.9364999999999999E-3</v>
      </c>
      <c r="S86" s="17">
        <f t="shared" si="59"/>
        <v>3.7096E-3</v>
      </c>
      <c r="T86" s="17">
        <f t="shared" si="60"/>
        <v>3.6495E-3</v>
      </c>
      <c r="U86" s="17">
        <f t="shared" si="61"/>
        <v>3.1913000000000002E-3</v>
      </c>
      <c r="V86" s="17">
        <f t="shared" si="62"/>
        <v>3.0964E-3</v>
      </c>
      <c r="W86" s="17">
        <f t="shared" si="63"/>
        <v>3.0593E-3</v>
      </c>
      <c r="X86" s="17">
        <f t="shared" si="64"/>
        <v>2.859E-3</v>
      </c>
      <c r="Y86" s="17">
        <f t="shared" si="65"/>
        <v>2.8176E-3</v>
      </c>
      <c r="Z86" s="17">
        <f t="shared" si="66"/>
        <v>236.05</v>
      </c>
      <c r="AA86" s="17">
        <f t="shared" si="67"/>
        <v>238.04</v>
      </c>
      <c r="AB86" s="17">
        <f t="shared" si="68"/>
        <v>27.312999999999999</v>
      </c>
      <c r="AC86" s="17">
        <f t="shared" si="69"/>
        <v>63.781999999999996</v>
      </c>
      <c r="AD86" s="17">
        <f t="shared" si="70"/>
        <v>27.617999999999999</v>
      </c>
      <c r="AE86" s="17">
        <f t="shared" si="71"/>
        <v>39.520000000000003</v>
      </c>
      <c r="AF86" s="17">
        <f t="shared" si="72"/>
        <v>49.133000000000003</v>
      </c>
      <c r="AG86" s="17">
        <f t="shared" si="73"/>
        <v>23.193000000000001</v>
      </c>
      <c r="AH86" s="18">
        <f>szenzoradatok!D87</f>
        <v>63.723100000000002</v>
      </c>
      <c r="AJ86" t="str">
        <f t="shared" si="57"/>
        <v>o84</v>
      </c>
      <c r="AK86">
        <f t="shared" si="74"/>
        <v>9</v>
      </c>
      <c r="AL86">
        <f t="shared" si="75"/>
        <v>8</v>
      </c>
      <c r="AM86">
        <f t="shared" si="76"/>
        <v>8</v>
      </c>
      <c r="AN86">
        <f t="shared" si="77"/>
        <v>9</v>
      </c>
      <c r="AO86">
        <f t="shared" si="78"/>
        <v>9</v>
      </c>
      <c r="AP86">
        <f t="shared" si="79"/>
        <v>9</v>
      </c>
      <c r="AQ86">
        <f t="shared" si="80"/>
        <v>9</v>
      </c>
      <c r="AR86">
        <f t="shared" si="81"/>
        <v>9</v>
      </c>
      <c r="AS86">
        <f t="shared" si="82"/>
        <v>4</v>
      </c>
      <c r="AT86">
        <f t="shared" si="83"/>
        <v>2</v>
      </c>
      <c r="AU86">
        <f t="shared" si="84"/>
        <v>13</v>
      </c>
      <c r="AV86">
        <f t="shared" si="85"/>
        <v>9</v>
      </c>
      <c r="AW86">
        <f t="shared" si="86"/>
        <v>12</v>
      </c>
      <c r="AX86">
        <f t="shared" si="87"/>
        <v>11</v>
      </c>
      <c r="AY86">
        <f t="shared" si="88"/>
        <v>9</v>
      </c>
      <c r="AZ86">
        <f t="shared" si="89"/>
        <v>13</v>
      </c>
      <c r="BA86">
        <f t="shared" si="90"/>
        <v>5</v>
      </c>
      <c r="BB86">
        <f t="shared" si="91"/>
        <v>6</v>
      </c>
      <c r="BC86">
        <f t="shared" si="92"/>
        <v>6</v>
      </c>
      <c r="BD86">
        <f t="shared" si="93"/>
        <v>5</v>
      </c>
      <c r="BE86">
        <f t="shared" si="94"/>
        <v>5</v>
      </c>
      <c r="BF86">
        <f t="shared" si="95"/>
        <v>5</v>
      </c>
      <c r="BG86">
        <f t="shared" si="96"/>
        <v>4</v>
      </c>
      <c r="BH86">
        <f t="shared" si="97"/>
        <v>4</v>
      </c>
      <c r="BI86">
        <f t="shared" si="98"/>
        <v>10</v>
      </c>
      <c r="BJ86">
        <f t="shared" si="99"/>
        <v>11</v>
      </c>
      <c r="BK86">
        <f t="shared" si="100"/>
        <v>1</v>
      </c>
      <c r="BL86">
        <f t="shared" si="101"/>
        <v>5</v>
      </c>
      <c r="BM86">
        <f t="shared" si="102"/>
        <v>2</v>
      </c>
      <c r="BN86">
        <f t="shared" si="103"/>
        <v>3</v>
      </c>
      <c r="BO86">
        <f t="shared" si="104"/>
        <v>4</v>
      </c>
      <c r="BP86">
        <f t="shared" si="105"/>
        <v>1</v>
      </c>
      <c r="BQ86">
        <f t="shared" si="106"/>
        <v>63723</v>
      </c>
    </row>
    <row r="87" spans="1:69" customFormat="1" x14ac:dyDescent="0.25">
      <c r="A87" t="s">
        <v>2720</v>
      </c>
      <c r="B87" s="17">
        <f>exportall2_ampl!B86</f>
        <v>4.3544999999999999E-3</v>
      </c>
      <c r="C87" s="17">
        <f>exportall2_ampl!C86</f>
        <v>3.0512E-3</v>
      </c>
      <c r="D87" s="17">
        <f>exportall2_ampl!D86</f>
        <v>2.8747E-3</v>
      </c>
      <c r="E87" s="17">
        <f>exportall2_ampl!E86</f>
        <v>2.6266000000000002E-3</v>
      </c>
      <c r="F87" s="17">
        <f>exportall2_ampl!F86</f>
        <v>2.4986000000000001E-3</v>
      </c>
      <c r="G87" s="17">
        <f>exportall2_ampl!G86</f>
        <v>2.4756999999999999E-3</v>
      </c>
      <c r="H87" s="17">
        <f>exportall2_ampl!H86</f>
        <v>2.3974999999999999E-3</v>
      </c>
      <c r="I87" s="17">
        <f>exportall2_ampl!I86</f>
        <v>2.3798999999999999E-3</v>
      </c>
      <c r="J87" s="17">
        <f>exportall2_freq!B86</f>
        <v>18.463000000000001</v>
      </c>
      <c r="K87" s="17">
        <f>exportall2_freq!C86</f>
        <v>28.992000000000001</v>
      </c>
      <c r="L87" s="17">
        <f>exportall2_freq!D86</f>
        <v>16.327000000000002</v>
      </c>
      <c r="M87" s="17">
        <f>exportall2_freq!E86</f>
        <v>233.46</v>
      </c>
      <c r="N87" s="17">
        <f>exportall2_freq!F86</f>
        <v>15.564</v>
      </c>
      <c r="O87" s="17">
        <f>exportall2_freq!G86</f>
        <v>14.191000000000001</v>
      </c>
      <c r="P87" s="17">
        <f>exportall2_freq!H86</f>
        <v>232.39</v>
      </c>
      <c r="Q87" s="17">
        <f>exportall2_freq!I86</f>
        <v>32.042999999999999</v>
      </c>
      <c r="R87" s="17">
        <f t="shared" si="58"/>
        <v>4.3544999999999999E-3</v>
      </c>
      <c r="S87" s="17">
        <f t="shared" si="59"/>
        <v>3.0512E-3</v>
      </c>
      <c r="T87" s="17">
        <f t="shared" si="60"/>
        <v>2.8747E-3</v>
      </c>
      <c r="U87" s="17">
        <f t="shared" si="61"/>
        <v>2.6266000000000002E-3</v>
      </c>
      <c r="V87" s="17">
        <f t="shared" si="62"/>
        <v>2.4986000000000001E-3</v>
      </c>
      <c r="W87" s="17">
        <f t="shared" si="63"/>
        <v>2.4756999999999999E-3</v>
      </c>
      <c r="X87" s="17">
        <f t="shared" si="64"/>
        <v>2.3974999999999999E-3</v>
      </c>
      <c r="Y87" s="17">
        <f t="shared" si="65"/>
        <v>2.3798999999999999E-3</v>
      </c>
      <c r="Z87" s="17">
        <f t="shared" si="66"/>
        <v>18.463000000000001</v>
      </c>
      <c r="AA87" s="17">
        <f t="shared" si="67"/>
        <v>28.992000000000001</v>
      </c>
      <c r="AB87" s="17">
        <f t="shared" si="68"/>
        <v>16.327000000000002</v>
      </c>
      <c r="AC87" s="17">
        <f t="shared" si="69"/>
        <v>233.46</v>
      </c>
      <c r="AD87" s="17">
        <f t="shared" si="70"/>
        <v>15.564</v>
      </c>
      <c r="AE87" s="17">
        <f t="shared" si="71"/>
        <v>14.191000000000001</v>
      </c>
      <c r="AF87" s="17">
        <f t="shared" si="72"/>
        <v>232.39</v>
      </c>
      <c r="AG87" s="17">
        <f t="shared" si="73"/>
        <v>32.042999999999999</v>
      </c>
      <c r="AH87" s="18">
        <f>szenzoradatok!D88</f>
        <v>69.238299999999995</v>
      </c>
      <c r="AJ87" t="str">
        <f t="shared" si="57"/>
        <v>o85</v>
      </c>
      <c r="AK87">
        <f t="shared" si="74"/>
        <v>8</v>
      </c>
      <c r="AL87">
        <f t="shared" si="75"/>
        <v>11</v>
      </c>
      <c r="AM87">
        <f t="shared" si="76"/>
        <v>11</v>
      </c>
      <c r="AN87">
        <f t="shared" si="77"/>
        <v>12</v>
      </c>
      <c r="AO87">
        <f t="shared" si="78"/>
        <v>12</v>
      </c>
      <c r="AP87">
        <f t="shared" si="79"/>
        <v>11</v>
      </c>
      <c r="AQ87">
        <f t="shared" si="80"/>
        <v>12</v>
      </c>
      <c r="AR87">
        <f t="shared" si="81"/>
        <v>11</v>
      </c>
      <c r="AS87">
        <f t="shared" si="82"/>
        <v>13</v>
      </c>
      <c r="AT87">
        <f t="shared" si="83"/>
        <v>12</v>
      </c>
      <c r="AU87">
        <f t="shared" si="84"/>
        <v>13</v>
      </c>
      <c r="AV87">
        <f t="shared" si="85"/>
        <v>5</v>
      </c>
      <c r="AW87">
        <f t="shared" si="86"/>
        <v>13</v>
      </c>
      <c r="AX87">
        <f t="shared" si="87"/>
        <v>13</v>
      </c>
      <c r="AY87">
        <f t="shared" si="88"/>
        <v>5</v>
      </c>
      <c r="AZ87">
        <f t="shared" si="89"/>
        <v>11</v>
      </c>
      <c r="BA87">
        <f t="shared" si="90"/>
        <v>6</v>
      </c>
      <c r="BB87">
        <f t="shared" si="91"/>
        <v>3</v>
      </c>
      <c r="BC87">
        <f t="shared" si="92"/>
        <v>3</v>
      </c>
      <c r="BD87">
        <f t="shared" si="93"/>
        <v>2</v>
      </c>
      <c r="BE87">
        <f t="shared" si="94"/>
        <v>2</v>
      </c>
      <c r="BF87">
        <f t="shared" si="95"/>
        <v>2</v>
      </c>
      <c r="BG87">
        <f t="shared" si="96"/>
        <v>2</v>
      </c>
      <c r="BH87">
        <f t="shared" si="97"/>
        <v>2</v>
      </c>
      <c r="BI87">
        <f t="shared" si="98"/>
        <v>1</v>
      </c>
      <c r="BJ87">
        <f t="shared" si="99"/>
        <v>2</v>
      </c>
      <c r="BK87">
        <f t="shared" si="100"/>
        <v>1</v>
      </c>
      <c r="BL87">
        <f t="shared" si="101"/>
        <v>9</v>
      </c>
      <c r="BM87">
        <f t="shared" si="102"/>
        <v>1</v>
      </c>
      <c r="BN87">
        <f t="shared" si="103"/>
        <v>1</v>
      </c>
      <c r="BO87">
        <f t="shared" si="104"/>
        <v>9</v>
      </c>
      <c r="BP87">
        <f t="shared" si="105"/>
        <v>3</v>
      </c>
      <c r="BQ87">
        <f t="shared" si="106"/>
        <v>69238</v>
      </c>
    </row>
    <row r="88" spans="1:69" customFormat="1" x14ac:dyDescent="0.25">
      <c r="A88" t="s">
        <v>54</v>
      </c>
      <c r="B88" s="17">
        <f>exportall2_ampl!B87</f>
        <v>4.3204999999999997E-3</v>
      </c>
      <c r="C88" s="17">
        <f>exportall2_ampl!C87</f>
        <v>3.2318E-3</v>
      </c>
      <c r="D88" s="17">
        <f>exportall2_ampl!D87</f>
        <v>3.0994E-3</v>
      </c>
      <c r="E88" s="17">
        <f>exportall2_ampl!E87</f>
        <v>3.0336999999999999E-3</v>
      </c>
      <c r="F88" s="17">
        <f>exportall2_ampl!F87</f>
        <v>2.9136000000000001E-3</v>
      </c>
      <c r="G88" s="17">
        <f>exportall2_ampl!G87</f>
        <v>2.7923000000000002E-3</v>
      </c>
      <c r="H88" s="17">
        <f>exportall2_ampl!H87</f>
        <v>2.7763000000000002E-3</v>
      </c>
      <c r="I88" s="17">
        <f>exportall2_ampl!I87</f>
        <v>2.7415E-3</v>
      </c>
      <c r="J88" s="17">
        <f>exportall2_freq!B87</f>
        <v>189.97</v>
      </c>
      <c r="K88" s="17">
        <f>exportall2_freq!C87</f>
        <v>25.481999999999999</v>
      </c>
      <c r="L88" s="17">
        <f>exportall2_freq!D87</f>
        <v>227.66</v>
      </c>
      <c r="M88" s="17">
        <f>exportall2_freq!E87</f>
        <v>38.451999999999998</v>
      </c>
      <c r="N88" s="17">
        <f>exportall2_freq!F87</f>
        <v>236.82</v>
      </c>
      <c r="O88" s="17">
        <f>exportall2_freq!G87</f>
        <v>38.146999999999998</v>
      </c>
      <c r="P88" s="17">
        <f>exportall2_freq!H87</f>
        <v>28.533999999999999</v>
      </c>
      <c r="Q88" s="17">
        <f>exportall2_freq!I87</f>
        <v>31.128</v>
      </c>
      <c r="R88" s="17">
        <f t="shared" si="58"/>
        <v>4.3204999999999997E-3</v>
      </c>
      <c r="S88" s="17">
        <f t="shared" si="59"/>
        <v>3.2318E-3</v>
      </c>
      <c r="T88" s="17">
        <f t="shared" si="60"/>
        <v>3.0994E-3</v>
      </c>
      <c r="U88" s="17">
        <f t="shared" si="61"/>
        <v>3.0336999999999999E-3</v>
      </c>
      <c r="V88" s="17">
        <f t="shared" si="62"/>
        <v>2.9136000000000001E-3</v>
      </c>
      <c r="W88" s="17">
        <f t="shared" si="63"/>
        <v>2.7923000000000002E-3</v>
      </c>
      <c r="X88" s="17">
        <f t="shared" si="64"/>
        <v>2.7763000000000002E-3</v>
      </c>
      <c r="Y88" s="17">
        <f t="shared" si="65"/>
        <v>2.7415E-3</v>
      </c>
      <c r="Z88" s="17">
        <f t="shared" si="66"/>
        <v>189.97</v>
      </c>
      <c r="AA88" s="17">
        <f t="shared" si="67"/>
        <v>25.481999999999999</v>
      </c>
      <c r="AB88" s="17">
        <f t="shared" si="68"/>
        <v>227.66</v>
      </c>
      <c r="AC88" s="17">
        <f t="shared" si="69"/>
        <v>38.451999999999998</v>
      </c>
      <c r="AD88" s="17">
        <f t="shared" si="70"/>
        <v>236.82</v>
      </c>
      <c r="AE88" s="17">
        <f t="shared" si="71"/>
        <v>38.146999999999998</v>
      </c>
      <c r="AF88" s="17">
        <f t="shared" si="72"/>
        <v>28.533999999999999</v>
      </c>
      <c r="AG88" s="17">
        <f t="shared" si="73"/>
        <v>31.128</v>
      </c>
      <c r="AH88" s="18">
        <f>szenzoradatok!D89</f>
        <v>69.236800000000002</v>
      </c>
      <c r="AJ88" t="str">
        <f t="shared" si="57"/>
        <v>o86</v>
      </c>
      <c r="AK88">
        <f t="shared" si="74"/>
        <v>8</v>
      </c>
      <c r="AL88">
        <f t="shared" si="75"/>
        <v>10</v>
      </c>
      <c r="AM88">
        <f t="shared" si="76"/>
        <v>10</v>
      </c>
      <c r="AN88">
        <f t="shared" si="77"/>
        <v>10</v>
      </c>
      <c r="AO88">
        <f t="shared" si="78"/>
        <v>10</v>
      </c>
      <c r="AP88">
        <f t="shared" si="79"/>
        <v>10</v>
      </c>
      <c r="AQ88">
        <f t="shared" si="80"/>
        <v>10</v>
      </c>
      <c r="AR88">
        <f t="shared" si="81"/>
        <v>10</v>
      </c>
      <c r="AS88">
        <f t="shared" si="82"/>
        <v>8</v>
      </c>
      <c r="AT88">
        <f t="shared" si="83"/>
        <v>12</v>
      </c>
      <c r="AU88">
        <f t="shared" si="84"/>
        <v>5</v>
      </c>
      <c r="AV88">
        <f t="shared" si="85"/>
        <v>11</v>
      </c>
      <c r="AW88">
        <f t="shared" si="86"/>
        <v>3</v>
      </c>
      <c r="AX88">
        <f t="shared" si="87"/>
        <v>11</v>
      </c>
      <c r="AY88">
        <f t="shared" si="88"/>
        <v>12</v>
      </c>
      <c r="AZ88">
        <f t="shared" si="89"/>
        <v>11</v>
      </c>
      <c r="BA88">
        <f t="shared" si="90"/>
        <v>6</v>
      </c>
      <c r="BB88">
        <f t="shared" si="91"/>
        <v>3</v>
      </c>
      <c r="BC88">
        <f t="shared" si="92"/>
        <v>4</v>
      </c>
      <c r="BD88">
        <f t="shared" si="93"/>
        <v>4</v>
      </c>
      <c r="BE88">
        <f t="shared" si="94"/>
        <v>4</v>
      </c>
      <c r="BF88">
        <f t="shared" si="95"/>
        <v>4</v>
      </c>
      <c r="BG88">
        <f t="shared" si="96"/>
        <v>4</v>
      </c>
      <c r="BH88">
        <f t="shared" si="97"/>
        <v>4</v>
      </c>
      <c r="BI88">
        <f t="shared" si="98"/>
        <v>6</v>
      </c>
      <c r="BJ88">
        <f t="shared" si="99"/>
        <v>1</v>
      </c>
      <c r="BK88">
        <f t="shared" si="100"/>
        <v>9</v>
      </c>
      <c r="BL88">
        <f t="shared" si="101"/>
        <v>3</v>
      </c>
      <c r="BM88">
        <f t="shared" si="102"/>
        <v>11</v>
      </c>
      <c r="BN88">
        <f t="shared" si="103"/>
        <v>3</v>
      </c>
      <c r="BO88">
        <f t="shared" si="104"/>
        <v>2</v>
      </c>
      <c r="BP88">
        <f t="shared" si="105"/>
        <v>3</v>
      </c>
      <c r="BQ88">
        <f t="shared" si="106"/>
        <v>69236</v>
      </c>
    </row>
    <row r="89" spans="1:69" customFormat="1" x14ac:dyDescent="0.25">
      <c r="A89" t="s">
        <v>2721</v>
      </c>
      <c r="B89" s="17">
        <f>exportall2_ampl!B88</f>
        <v>4.2259000000000003E-3</v>
      </c>
      <c r="C89" s="17">
        <f>exportall2_ampl!C88</f>
        <v>3.7623000000000001E-3</v>
      </c>
      <c r="D89" s="17">
        <f>exportall2_ampl!D88</f>
        <v>3.6908000000000002E-3</v>
      </c>
      <c r="E89" s="17">
        <f>exportall2_ampl!E88</f>
        <v>3.4196000000000001E-3</v>
      </c>
      <c r="F89" s="17">
        <f>exportall2_ampl!F88</f>
        <v>3.3926999999999998E-3</v>
      </c>
      <c r="G89" s="17">
        <f>exportall2_ampl!G88</f>
        <v>3.1925999999999999E-3</v>
      </c>
      <c r="H89" s="17">
        <f>exportall2_ampl!H88</f>
        <v>2.9862000000000001E-3</v>
      </c>
      <c r="I89" s="17">
        <f>exportall2_ampl!I88</f>
        <v>2.9808E-3</v>
      </c>
      <c r="J89" s="17">
        <f>exportall2_freq!B88</f>
        <v>23.803999999999998</v>
      </c>
      <c r="K89" s="17">
        <f>exportall2_freq!C88</f>
        <v>196.38</v>
      </c>
      <c r="L89" s="17">
        <f>exportall2_freq!D88</f>
        <v>196.23</v>
      </c>
      <c r="M89" s="17">
        <f>exportall2_freq!E88</f>
        <v>232.24</v>
      </c>
      <c r="N89" s="17">
        <f>exportall2_freq!F88</f>
        <v>237.73</v>
      </c>
      <c r="O89" s="17">
        <f>exportall2_freq!G88</f>
        <v>39.215000000000003</v>
      </c>
      <c r="P89" s="17">
        <f>exportall2_freq!H88</f>
        <v>34.18</v>
      </c>
      <c r="Q89" s="17">
        <f>exportall2_freq!I88</f>
        <v>23.651</v>
      </c>
      <c r="R89" s="17">
        <f t="shared" si="58"/>
        <v>4.2259000000000003E-3</v>
      </c>
      <c r="S89" s="17">
        <f t="shared" si="59"/>
        <v>3.7623000000000001E-3</v>
      </c>
      <c r="T89" s="17">
        <f t="shared" si="60"/>
        <v>3.6908000000000002E-3</v>
      </c>
      <c r="U89" s="17">
        <f t="shared" si="61"/>
        <v>3.4196000000000001E-3</v>
      </c>
      <c r="V89" s="17">
        <f t="shared" si="62"/>
        <v>3.3926999999999998E-3</v>
      </c>
      <c r="W89" s="17">
        <f t="shared" si="63"/>
        <v>3.1925999999999999E-3</v>
      </c>
      <c r="X89" s="17">
        <f t="shared" si="64"/>
        <v>2.9862000000000001E-3</v>
      </c>
      <c r="Y89" s="17">
        <f t="shared" si="65"/>
        <v>2.9808E-3</v>
      </c>
      <c r="Z89" s="17">
        <f t="shared" si="66"/>
        <v>23.803999999999998</v>
      </c>
      <c r="AA89" s="17">
        <f t="shared" si="67"/>
        <v>196.38</v>
      </c>
      <c r="AB89" s="17">
        <f t="shared" si="68"/>
        <v>196.23</v>
      </c>
      <c r="AC89" s="17">
        <f t="shared" si="69"/>
        <v>232.24</v>
      </c>
      <c r="AD89" s="17">
        <f t="shared" si="70"/>
        <v>237.73</v>
      </c>
      <c r="AE89" s="17">
        <f t="shared" si="71"/>
        <v>39.215000000000003</v>
      </c>
      <c r="AF89" s="17">
        <f t="shared" si="72"/>
        <v>34.18</v>
      </c>
      <c r="AG89" s="17">
        <f t="shared" si="73"/>
        <v>23.651</v>
      </c>
      <c r="AH89" s="18">
        <f>szenzoradatok!D90</f>
        <v>69.229900000000001</v>
      </c>
      <c r="AJ89" t="str">
        <f t="shared" si="57"/>
        <v>o87</v>
      </c>
      <c r="AK89">
        <f t="shared" si="74"/>
        <v>8</v>
      </c>
      <c r="AL89">
        <f t="shared" si="75"/>
        <v>8</v>
      </c>
      <c r="AM89">
        <f t="shared" si="76"/>
        <v>8</v>
      </c>
      <c r="AN89">
        <f t="shared" si="77"/>
        <v>9</v>
      </c>
      <c r="AO89">
        <f t="shared" si="78"/>
        <v>8</v>
      </c>
      <c r="AP89">
        <f t="shared" si="79"/>
        <v>8</v>
      </c>
      <c r="AQ89">
        <f t="shared" si="80"/>
        <v>9</v>
      </c>
      <c r="AR89">
        <f t="shared" si="81"/>
        <v>9</v>
      </c>
      <c r="AS89">
        <f t="shared" si="82"/>
        <v>13</v>
      </c>
      <c r="AT89">
        <f t="shared" si="83"/>
        <v>7</v>
      </c>
      <c r="AU89">
        <f t="shared" si="84"/>
        <v>6</v>
      </c>
      <c r="AV89">
        <f t="shared" si="85"/>
        <v>5</v>
      </c>
      <c r="AW89">
        <f t="shared" si="86"/>
        <v>2</v>
      </c>
      <c r="AX89">
        <f t="shared" si="87"/>
        <v>11</v>
      </c>
      <c r="AY89">
        <f t="shared" si="88"/>
        <v>11</v>
      </c>
      <c r="AZ89">
        <f t="shared" si="89"/>
        <v>12</v>
      </c>
      <c r="BA89">
        <f t="shared" si="90"/>
        <v>6</v>
      </c>
      <c r="BB89">
        <f t="shared" si="91"/>
        <v>6</v>
      </c>
      <c r="BC89">
        <f t="shared" si="92"/>
        <v>6</v>
      </c>
      <c r="BD89">
        <f t="shared" si="93"/>
        <v>5</v>
      </c>
      <c r="BE89">
        <f t="shared" si="94"/>
        <v>6</v>
      </c>
      <c r="BF89">
        <f t="shared" si="95"/>
        <v>5</v>
      </c>
      <c r="BG89">
        <f t="shared" si="96"/>
        <v>5</v>
      </c>
      <c r="BH89">
        <f t="shared" si="97"/>
        <v>5</v>
      </c>
      <c r="BI89">
        <f t="shared" si="98"/>
        <v>1</v>
      </c>
      <c r="BJ89">
        <f t="shared" si="99"/>
        <v>7</v>
      </c>
      <c r="BK89">
        <f t="shared" si="100"/>
        <v>7</v>
      </c>
      <c r="BL89">
        <f t="shared" si="101"/>
        <v>9</v>
      </c>
      <c r="BM89">
        <f t="shared" si="102"/>
        <v>11</v>
      </c>
      <c r="BN89">
        <f t="shared" si="103"/>
        <v>3</v>
      </c>
      <c r="BO89">
        <f t="shared" si="104"/>
        <v>2</v>
      </c>
      <c r="BP89">
        <f t="shared" si="105"/>
        <v>1</v>
      </c>
      <c r="BQ89">
        <f t="shared" si="106"/>
        <v>69229</v>
      </c>
    </row>
    <row r="90" spans="1:69" customFormat="1" x14ac:dyDescent="0.25">
      <c r="A90" t="s">
        <v>2722</v>
      </c>
      <c r="B90" s="17">
        <f>exportall2_ampl!B89</f>
        <v>3.5274999999999998E-3</v>
      </c>
      <c r="C90" s="17">
        <f>exportall2_ampl!C89</f>
        <v>3.2915000000000002E-3</v>
      </c>
      <c r="D90" s="17">
        <f>exportall2_ampl!D89</f>
        <v>3.1971E-3</v>
      </c>
      <c r="E90" s="17">
        <f>exportall2_ampl!E89</f>
        <v>3.1023999999999999E-3</v>
      </c>
      <c r="F90" s="17">
        <f>exportall2_ampl!F89</f>
        <v>2.7964000000000001E-3</v>
      </c>
      <c r="G90" s="17">
        <f>exportall2_ampl!G89</f>
        <v>2.5392000000000001E-3</v>
      </c>
      <c r="H90" s="17">
        <f>exportall2_ampl!H89</f>
        <v>2.4458000000000001E-3</v>
      </c>
      <c r="I90" s="17">
        <f>exportall2_ampl!I89</f>
        <v>2.4394999999999998E-3</v>
      </c>
      <c r="J90" s="17">
        <f>exportall2_freq!B89</f>
        <v>24.719000000000001</v>
      </c>
      <c r="K90" s="17">
        <f>exportall2_freq!C89</f>
        <v>28.381</v>
      </c>
      <c r="L90" s="17">
        <f>exportall2_freq!D89</f>
        <v>37.841999999999999</v>
      </c>
      <c r="M90" s="17">
        <f>exportall2_freq!E89</f>
        <v>285.19</v>
      </c>
      <c r="N90" s="17">
        <f>exportall2_freq!F89</f>
        <v>233.92</v>
      </c>
      <c r="O90" s="17">
        <f>exportall2_freq!G89</f>
        <v>26.855</v>
      </c>
      <c r="P90" s="17">
        <f>exportall2_freq!H89</f>
        <v>209.96</v>
      </c>
      <c r="Q90" s="17">
        <f>exportall2_freq!I89</f>
        <v>28.228999999999999</v>
      </c>
      <c r="R90" s="17">
        <f t="shared" si="58"/>
        <v>3.5274999999999998E-3</v>
      </c>
      <c r="S90" s="17">
        <f t="shared" si="59"/>
        <v>3.2915000000000002E-3</v>
      </c>
      <c r="T90" s="17">
        <f t="shared" si="60"/>
        <v>3.1971E-3</v>
      </c>
      <c r="U90" s="17">
        <f t="shared" si="61"/>
        <v>3.1023999999999999E-3</v>
      </c>
      <c r="V90" s="17">
        <f t="shared" si="62"/>
        <v>2.7964000000000001E-3</v>
      </c>
      <c r="W90" s="17">
        <f t="shared" si="63"/>
        <v>2.5392000000000001E-3</v>
      </c>
      <c r="X90" s="17">
        <f t="shared" si="64"/>
        <v>2.4458000000000001E-3</v>
      </c>
      <c r="Y90" s="17">
        <f t="shared" si="65"/>
        <v>2.4394999999999998E-3</v>
      </c>
      <c r="Z90" s="17">
        <f t="shared" si="66"/>
        <v>24.719000000000001</v>
      </c>
      <c r="AA90" s="17">
        <f t="shared" si="67"/>
        <v>28.381</v>
      </c>
      <c r="AB90" s="17">
        <f t="shared" si="68"/>
        <v>37.841999999999999</v>
      </c>
      <c r="AC90" s="17">
        <f t="shared" si="69"/>
        <v>285.19</v>
      </c>
      <c r="AD90" s="17">
        <f t="shared" si="70"/>
        <v>233.92</v>
      </c>
      <c r="AE90" s="17">
        <f t="shared" si="71"/>
        <v>26.855</v>
      </c>
      <c r="AF90" s="17">
        <f t="shared" si="72"/>
        <v>209.96</v>
      </c>
      <c r="AG90" s="17">
        <f t="shared" si="73"/>
        <v>28.228999999999999</v>
      </c>
      <c r="AH90" s="18">
        <f>szenzoradatok!D91</f>
        <v>69.242099999999994</v>
      </c>
      <c r="AJ90" t="str">
        <f t="shared" si="57"/>
        <v>o88</v>
      </c>
      <c r="AK90">
        <f t="shared" si="74"/>
        <v>11</v>
      </c>
      <c r="AL90">
        <f t="shared" si="75"/>
        <v>10</v>
      </c>
      <c r="AM90">
        <f t="shared" si="76"/>
        <v>10</v>
      </c>
      <c r="AN90">
        <f t="shared" si="77"/>
        <v>10</v>
      </c>
      <c r="AO90">
        <f t="shared" si="78"/>
        <v>10</v>
      </c>
      <c r="AP90">
        <f t="shared" si="79"/>
        <v>11</v>
      </c>
      <c r="AQ90">
        <f t="shared" si="80"/>
        <v>11</v>
      </c>
      <c r="AR90">
        <f t="shared" si="81"/>
        <v>11</v>
      </c>
      <c r="AS90">
        <f t="shared" si="82"/>
        <v>13</v>
      </c>
      <c r="AT90">
        <f t="shared" si="83"/>
        <v>12</v>
      </c>
      <c r="AU90">
        <f t="shared" si="84"/>
        <v>11</v>
      </c>
      <c r="AV90">
        <f t="shared" si="85"/>
        <v>2</v>
      </c>
      <c r="AW90">
        <f t="shared" si="86"/>
        <v>4</v>
      </c>
      <c r="AX90">
        <f t="shared" si="87"/>
        <v>12</v>
      </c>
      <c r="AY90">
        <f t="shared" si="88"/>
        <v>7</v>
      </c>
      <c r="AZ90">
        <f t="shared" si="89"/>
        <v>12</v>
      </c>
      <c r="BA90">
        <f t="shared" si="90"/>
        <v>3</v>
      </c>
      <c r="BB90">
        <f t="shared" si="91"/>
        <v>4</v>
      </c>
      <c r="BC90">
        <f t="shared" si="92"/>
        <v>4</v>
      </c>
      <c r="BD90">
        <f t="shared" si="93"/>
        <v>4</v>
      </c>
      <c r="BE90">
        <f t="shared" si="94"/>
        <v>3</v>
      </c>
      <c r="BF90">
        <f t="shared" si="95"/>
        <v>3</v>
      </c>
      <c r="BG90">
        <f t="shared" si="96"/>
        <v>3</v>
      </c>
      <c r="BH90">
        <f t="shared" si="97"/>
        <v>3</v>
      </c>
      <c r="BI90">
        <f t="shared" si="98"/>
        <v>1</v>
      </c>
      <c r="BJ90">
        <f t="shared" si="99"/>
        <v>2</v>
      </c>
      <c r="BK90">
        <f t="shared" si="100"/>
        <v>2</v>
      </c>
      <c r="BL90">
        <f t="shared" si="101"/>
        <v>12</v>
      </c>
      <c r="BM90">
        <f t="shared" si="102"/>
        <v>10</v>
      </c>
      <c r="BN90">
        <f t="shared" si="103"/>
        <v>2</v>
      </c>
      <c r="BO90">
        <f t="shared" si="104"/>
        <v>7</v>
      </c>
      <c r="BP90">
        <f t="shared" si="105"/>
        <v>2</v>
      </c>
      <c r="BQ90">
        <f t="shared" si="106"/>
        <v>69242</v>
      </c>
    </row>
    <row r="91" spans="1:69" customFormat="1" x14ac:dyDescent="0.25">
      <c r="A91" t="s">
        <v>2723</v>
      </c>
      <c r="B91" s="17">
        <f>exportall2_ampl!B90</f>
        <v>3.2307999999999998E-3</v>
      </c>
      <c r="C91" s="17">
        <f>exportall2_ampl!C90</f>
        <v>3.0018000000000002E-3</v>
      </c>
      <c r="D91" s="17">
        <f>exportall2_ampl!D90</f>
        <v>2.7106000000000001E-3</v>
      </c>
      <c r="E91" s="17">
        <f>exportall2_ampl!E90</f>
        <v>2.6694000000000002E-3</v>
      </c>
      <c r="F91" s="17">
        <f>exportall2_ampl!F90</f>
        <v>2.5929999999999998E-3</v>
      </c>
      <c r="G91" s="17">
        <f>exportall2_ampl!G90</f>
        <v>2.5327000000000001E-3</v>
      </c>
      <c r="H91" s="17">
        <f>exportall2_ampl!H90</f>
        <v>2.5263999999999998E-3</v>
      </c>
      <c r="I91" s="17">
        <f>exportall2_ampl!I90</f>
        <v>2.4853000000000002E-3</v>
      </c>
      <c r="J91" s="17">
        <f>exportall2_freq!B90</f>
        <v>27.312999999999999</v>
      </c>
      <c r="K91" s="17">
        <f>exportall2_freq!C90</f>
        <v>13.428000000000001</v>
      </c>
      <c r="L91" s="17">
        <f>exportall2_freq!D90</f>
        <v>41.045999999999999</v>
      </c>
      <c r="M91" s="17">
        <f>exportall2_freq!E90</f>
        <v>208.59</v>
      </c>
      <c r="N91" s="17">
        <f>exportall2_freq!F90</f>
        <v>12.664999999999999</v>
      </c>
      <c r="O91" s="17">
        <f>exportall2_freq!G90</f>
        <v>18.004999999999999</v>
      </c>
      <c r="P91" s="17">
        <f>exportall2_freq!H90</f>
        <v>202.64</v>
      </c>
      <c r="Q91" s="17">
        <f>exportall2_freq!I90</f>
        <v>233.46</v>
      </c>
      <c r="R91" s="17">
        <f t="shared" si="58"/>
        <v>3.2307999999999998E-3</v>
      </c>
      <c r="S91" s="17">
        <f t="shared" si="59"/>
        <v>3.0018000000000002E-3</v>
      </c>
      <c r="T91" s="17">
        <f t="shared" si="60"/>
        <v>2.7106000000000001E-3</v>
      </c>
      <c r="U91" s="17">
        <f t="shared" si="61"/>
        <v>2.6694000000000002E-3</v>
      </c>
      <c r="V91" s="17">
        <f t="shared" si="62"/>
        <v>2.5929999999999998E-3</v>
      </c>
      <c r="W91" s="17">
        <f t="shared" si="63"/>
        <v>2.5327000000000001E-3</v>
      </c>
      <c r="X91" s="17">
        <f t="shared" si="64"/>
        <v>2.5263999999999998E-3</v>
      </c>
      <c r="Y91" s="17">
        <f t="shared" si="65"/>
        <v>2.4853000000000002E-3</v>
      </c>
      <c r="Z91" s="17">
        <f t="shared" si="66"/>
        <v>27.312999999999999</v>
      </c>
      <c r="AA91" s="17">
        <f t="shared" si="67"/>
        <v>13.428000000000001</v>
      </c>
      <c r="AB91" s="17">
        <f t="shared" si="68"/>
        <v>41.045999999999999</v>
      </c>
      <c r="AC91" s="17">
        <f t="shared" si="69"/>
        <v>208.59</v>
      </c>
      <c r="AD91" s="17">
        <f t="shared" si="70"/>
        <v>12.664999999999999</v>
      </c>
      <c r="AE91" s="17">
        <f t="shared" si="71"/>
        <v>18.004999999999999</v>
      </c>
      <c r="AF91" s="17">
        <f t="shared" si="72"/>
        <v>202.64</v>
      </c>
      <c r="AG91" s="17">
        <f t="shared" si="73"/>
        <v>233.46</v>
      </c>
      <c r="AH91" s="18">
        <f>szenzoradatok!D92</f>
        <v>69.239199999999997</v>
      </c>
      <c r="AJ91" t="str">
        <f t="shared" si="57"/>
        <v>o89</v>
      </c>
      <c r="AK91">
        <f t="shared" si="74"/>
        <v>12</v>
      </c>
      <c r="AL91">
        <f t="shared" si="75"/>
        <v>11</v>
      </c>
      <c r="AM91">
        <f t="shared" si="76"/>
        <v>12</v>
      </c>
      <c r="AN91">
        <f t="shared" si="77"/>
        <v>11</v>
      </c>
      <c r="AO91">
        <f t="shared" si="78"/>
        <v>11</v>
      </c>
      <c r="AP91">
        <f t="shared" si="79"/>
        <v>11</v>
      </c>
      <c r="AQ91">
        <f t="shared" si="80"/>
        <v>11</v>
      </c>
      <c r="AR91">
        <f t="shared" si="81"/>
        <v>11</v>
      </c>
      <c r="AS91">
        <f t="shared" si="82"/>
        <v>12</v>
      </c>
      <c r="AT91">
        <f t="shared" si="83"/>
        <v>13</v>
      </c>
      <c r="AU91">
        <f t="shared" si="84"/>
        <v>11</v>
      </c>
      <c r="AV91">
        <f t="shared" si="85"/>
        <v>7</v>
      </c>
      <c r="AW91">
        <f t="shared" si="86"/>
        <v>13</v>
      </c>
      <c r="AX91">
        <f t="shared" si="87"/>
        <v>13</v>
      </c>
      <c r="AY91">
        <f t="shared" si="88"/>
        <v>7</v>
      </c>
      <c r="AZ91">
        <f t="shared" si="89"/>
        <v>4</v>
      </c>
      <c r="BA91">
        <f t="shared" si="90"/>
        <v>2</v>
      </c>
      <c r="BB91">
        <f t="shared" si="91"/>
        <v>3</v>
      </c>
      <c r="BC91">
        <f t="shared" si="92"/>
        <v>2</v>
      </c>
      <c r="BD91">
        <f t="shared" si="93"/>
        <v>3</v>
      </c>
      <c r="BE91">
        <f t="shared" si="94"/>
        <v>3</v>
      </c>
      <c r="BF91">
        <f t="shared" si="95"/>
        <v>3</v>
      </c>
      <c r="BG91">
        <f t="shared" si="96"/>
        <v>3</v>
      </c>
      <c r="BH91">
        <f t="shared" si="97"/>
        <v>3</v>
      </c>
      <c r="BI91">
        <f t="shared" si="98"/>
        <v>1</v>
      </c>
      <c r="BJ91">
        <f t="shared" si="99"/>
        <v>1</v>
      </c>
      <c r="BK91">
        <f t="shared" si="100"/>
        <v>3</v>
      </c>
      <c r="BL91">
        <f t="shared" si="101"/>
        <v>7</v>
      </c>
      <c r="BM91">
        <f t="shared" si="102"/>
        <v>1</v>
      </c>
      <c r="BN91">
        <f t="shared" si="103"/>
        <v>1</v>
      </c>
      <c r="BO91">
        <f t="shared" si="104"/>
        <v>7</v>
      </c>
      <c r="BP91">
        <f t="shared" si="105"/>
        <v>10</v>
      </c>
      <c r="BQ91">
        <f t="shared" si="106"/>
        <v>69239</v>
      </c>
    </row>
    <row r="92" spans="1:69" customFormat="1" x14ac:dyDescent="0.25">
      <c r="A92" t="s">
        <v>2724</v>
      </c>
      <c r="B92" s="17">
        <f>exportall2_ampl!B91</f>
        <v>3.6384E-3</v>
      </c>
      <c r="C92" s="17">
        <f>exportall2_ampl!C91</f>
        <v>3.2334E-3</v>
      </c>
      <c r="D92" s="17">
        <f>exportall2_ampl!D91</f>
        <v>3.1449E-3</v>
      </c>
      <c r="E92" s="17">
        <f>exportall2_ampl!E91</f>
        <v>3.1029E-3</v>
      </c>
      <c r="F92" s="17">
        <f>exportall2_ampl!F91</f>
        <v>3.0141E-3</v>
      </c>
      <c r="G92" s="17">
        <f>exportall2_ampl!G91</f>
        <v>2.9895E-3</v>
      </c>
      <c r="H92" s="17">
        <f>exportall2_ampl!H91</f>
        <v>2.9480999999999999E-3</v>
      </c>
      <c r="I92" s="17">
        <f>exportall2_ampl!I91</f>
        <v>2.846E-3</v>
      </c>
      <c r="J92" s="17">
        <f>exportall2_freq!B91</f>
        <v>190.12</v>
      </c>
      <c r="K92" s="17">
        <f>exportall2_freq!C91</f>
        <v>201.11</v>
      </c>
      <c r="L92" s="17">
        <f>exportall2_freq!D91</f>
        <v>196.23</v>
      </c>
      <c r="M92" s="17">
        <f>exportall2_freq!E91</f>
        <v>198.06</v>
      </c>
      <c r="N92" s="17">
        <f>exportall2_freq!F91</f>
        <v>31.738</v>
      </c>
      <c r="O92" s="17">
        <f>exportall2_freq!G91</f>
        <v>202.03</v>
      </c>
      <c r="P92" s="17">
        <f>exportall2_freq!H91</f>
        <v>29.449000000000002</v>
      </c>
      <c r="Q92" s="17">
        <f>exportall2_freq!I91</f>
        <v>31.585999999999999</v>
      </c>
      <c r="R92" s="17">
        <f t="shared" si="58"/>
        <v>3.6384E-3</v>
      </c>
      <c r="S92" s="17">
        <f t="shared" si="59"/>
        <v>3.2334E-3</v>
      </c>
      <c r="T92" s="17">
        <f t="shared" si="60"/>
        <v>3.1449E-3</v>
      </c>
      <c r="U92" s="17">
        <f t="shared" si="61"/>
        <v>3.1029E-3</v>
      </c>
      <c r="V92" s="17">
        <f t="shared" si="62"/>
        <v>3.0141E-3</v>
      </c>
      <c r="W92" s="17">
        <f t="shared" si="63"/>
        <v>2.9895E-3</v>
      </c>
      <c r="X92" s="17">
        <f t="shared" si="64"/>
        <v>2.9480999999999999E-3</v>
      </c>
      <c r="Y92" s="17">
        <f t="shared" si="65"/>
        <v>2.846E-3</v>
      </c>
      <c r="Z92" s="17">
        <f t="shared" si="66"/>
        <v>190.12</v>
      </c>
      <c r="AA92" s="17">
        <f t="shared" si="67"/>
        <v>201.11</v>
      </c>
      <c r="AB92" s="17">
        <f t="shared" si="68"/>
        <v>196.23</v>
      </c>
      <c r="AC92" s="17">
        <f t="shared" si="69"/>
        <v>198.06</v>
      </c>
      <c r="AD92" s="17">
        <f t="shared" si="70"/>
        <v>31.738</v>
      </c>
      <c r="AE92" s="17">
        <f t="shared" si="71"/>
        <v>202.03</v>
      </c>
      <c r="AF92" s="17">
        <f t="shared" si="72"/>
        <v>29.449000000000002</v>
      </c>
      <c r="AG92" s="17">
        <f t="shared" si="73"/>
        <v>31.585999999999999</v>
      </c>
      <c r="AH92" s="18">
        <f>szenzoradatok!D93</f>
        <v>69.212000000000003</v>
      </c>
      <c r="AJ92" t="str">
        <f t="shared" si="57"/>
        <v>o90</v>
      </c>
      <c r="AK92">
        <f t="shared" si="74"/>
        <v>10</v>
      </c>
      <c r="AL92">
        <f t="shared" si="75"/>
        <v>10</v>
      </c>
      <c r="AM92">
        <f t="shared" si="76"/>
        <v>10</v>
      </c>
      <c r="AN92">
        <f t="shared" si="77"/>
        <v>10</v>
      </c>
      <c r="AO92">
        <f t="shared" si="78"/>
        <v>9</v>
      </c>
      <c r="AP92">
        <f t="shared" si="79"/>
        <v>9</v>
      </c>
      <c r="AQ92">
        <f t="shared" si="80"/>
        <v>9</v>
      </c>
      <c r="AR92">
        <f t="shared" si="81"/>
        <v>9</v>
      </c>
      <c r="AS92">
        <f t="shared" si="82"/>
        <v>8</v>
      </c>
      <c r="AT92">
        <f t="shared" si="83"/>
        <v>7</v>
      </c>
      <c r="AU92">
        <f t="shared" si="84"/>
        <v>6</v>
      </c>
      <c r="AV92">
        <f t="shared" si="85"/>
        <v>8</v>
      </c>
      <c r="AW92">
        <f t="shared" si="86"/>
        <v>11</v>
      </c>
      <c r="AX92">
        <f t="shared" si="87"/>
        <v>7</v>
      </c>
      <c r="AY92">
        <f t="shared" si="88"/>
        <v>12</v>
      </c>
      <c r="AZ92">
        <f t="shared" si="89"/>
        <v>11</v>
      </c>
      <c r="BA92">
        <f t="shared" si="90"/>
        <v>3</v>
      </c>
      <c r="BB92">
        <f t="shared" si="91"/>
        <v>3</v>
      </c>
      <c r="BC92">
        <f t="shared" si="92"/>
        <v>4</v>
      </c>
      <c r="BD92">
        <f t="shared" si="93"/>
        <v>4</v>
      </c>
      <c r="BE92">
        <f t="shared" si="94"/>
        <v>4</v>
      </c>
      <c r="BF92">
        <f t="shared" si="95"/>
        <v>5</v>
      </c>
      <c r="BG92">
        <f t="shared" si="96"/>
        <v>5</v>
      </c>
      <c r="BH92">
        <f t="shared" si="97"/>
        <v>5</v>
      </c>
      <c r="BI92">
        <f t="shared" si="98"/>
        <v>6</v>
      </c>
      <c r="BJ92">
        <f t="shared" si="99"/>
        <v>7</v>
      </c>
      <c r="BK92">
        <f t="shared" si="100"/>
        <v>7</v>
      </c>
      <c r="BL92">
        <f t="shared" si="101"/>
        <v>6</v>
      </c>
      <c r="BM92">
        <f t="shared" si="102"/>
        <v>2</v>
      </c>
      <c r="BN92">
        <f t="shared" si="103"/>
        <v>7</v>
      </c>
      <c r="BO92">
        <f t="shared" si="104"/>
        <v>2</v>
      </c>
      <c r="BP92">
        <f t="shared" si="105"/>
        <v>3</v>
      </c>
      <c r="BQ92">
        <f t="shared" si="106"/>
        <v>69212</v>
      </c>
    </row>
    <row r="93" spans="1:69" customFormat="1" x14ac:dyDescent="0.25">
      <c r="A93" t="s">
        <v>55</v>
      </c>
      <c r="B93" s="17">
        <f>exportall2_ampl!B92</f>
        <v>3.2123999999999998E-3</v>
      </c>
      <c r="C93" s="17">
        <f>exportall2_ampl!C92</f>
        <v>3.1809999999999998E-3</v>
      </c>
      <c r="D93" s="17">
        <f>exportall2_ampl!D92</f>
        <v>3.0044E-3</v>
      </c>
      <c r="E93" s="17">
        <f>exportall2_ampl!E92</f>
        <v>2.5874000000000001E-3</v>
      </c>
      <c r="F93" s="17">
        <f>exportall2_ampl!F92</f>
        <v>2.503E-3</v>
      </c>
      <c r="G93" s="17">
        <f>exportall2_ampl!G92</f>
        <v>2.4336000000000002E-3</v>
      </c>
      <c r="H93" s="17">
        <f>exportall2_ampl!H92</f>
        <v>2.4242000000000001E-3</v>
      </c>
      <c r="I93" s="17">
        <f>exportall2_ampl!I92</f>
        <v>2.4001000000000001E-3</v>
      </c>
      <c r="J93" s="17">
        <f>exportall2_freq!B92</f>
        <v>31.585999999999999</v>
      </c>
      <c r="K93" s="17">
        <f>exportall2_freq!C92</f>
        <v>110.47</v>
      </c>
      <c r="L93" s="17">
        <f>exportall2_freq!D92</f>
        <v>34.484999999999999</v>
      </c>
      <c r="M93" s="17">
        <f>exportall2_freq!E92</f>
        <v>16.327000000000002</v>
      </c>
      <c r="N93" s="17">
        <f>exportall2_freq!F92</f>
        <v>49.133000000000003</v>
      </c>
      <c r="O93" s="17">
        <f>exportall2_freq!G92</f>
        <v>285.19</v>
      </c>
      <c r="P93" s="17">
        <f>exportall2_freq!H92</f>
        <v>19.530999999999999</v>
      </c>
      <c r="Q93" s="17">
        <f>exportall2_freq!I92</f>
        <v>33.112000000000002</v>
      </c>
      <c r="R93" s="17">
        <f t="shared" si="58"/>
        <v>3.2123999999999998E-3</v>
      </c>
      <c r="S93" s="17">
        <f t="shared" si="59"/>
        <v>3.1809999999999998E-3</v>
      </c>
      <c r="T93" s="17">
        <f t="shared" si="60"/>
        <v>3.0044E-3</v>
      </c>
      <c r="U93" s="17">
        <f t="shared" si="61"/>
        <v>2.5874000000000001E-3</v>
      </c>
      <c r="V93" s="17">
        <f t="shared" si="62"/>
        <v>2.503E-3</v>
      </c>
      <c r="W93" s="17">
        <f t="shared" si="63"/>
        <v>2.4336000000000002E-3</v>
      </c>
      <c r="X93" s="17">
        <f t="shared" si="64"/>
        <v>2.4242000000000001E-3</v>
      </c>
      <c r="Y93" s="17">
        <f t="shared" si="65"/>
        <v>2.4001000000000001E-3</v>
      </c>
      <c r="Z93" s="17">
        <f t="shared" si="66"/>
        <v>31.585999999999999</v>
      </c>
      <c r="AA93" s="17">
        <f t="shared" si="67"/>
        <v>110.47</v>
      </c>
      <c r="AB93" s="17">
        <f t="shared" si="68"/>
        <v>34.484999999999999</v>
      </c>
      <c r="AC93" s="17">
        <f t="shared" si="69"/>
        <v>16.327000000000002</v>
      </c>
      <c r="AD93" s="17">
        <f t="shared" si="70"/>
        <v>49.133000000000003</v>
      </c>
      <c r="AE93" s="17">
        <f t="shared" si="71"/>
        <v>285.19</v>
      </c>
      <c r="AF93" s="17">
        <f t="shared" si="72"/>
        <v>19.530999999999999</v>
      </c>
      <c r="AG93" s="17">
        <f t="shared" si="73"/>
        <v>33.112000000000002</v>
      </c>
      <c r="AH93" s="18">
        <f>szenzoradatok!D94</f>
        <v>75.444699999999997</v>
      </c>
      <c r="AJ93" t="str">
        <f t="shared" si="57"/>
        <v>o91</v>
      </c>
      <c r="AK93">
        <f t="shared" si="74"/>
        <v>12</v>
      </c>
      <c r="AL93">
        <f t="shared" si="75"/>
        <v>11</v>
      </c>
      <c r="AM93">
        <f t="shared" si="76"/>
        <v>10</v>
      </c>
      <c r="AN93">
        <f t="shared" si="77"/>
        <v>12</v>
      </c>
      <c r="AO93">
        <f t="shared" si="78"/>
        <v>12</v>
      </c>
      <c r="AP93">
        <f t="shared" si="79"/>
        <v>12</v>
      </c>
      <c r="AQ93">
        <f t="shared" si="80"/>
        <v>11</v>
      </c>
      <c r="AR93">
        <f t="shared" si="81"/>
        <v>11</v>
      </c>
      <c r="AS93">
        <f t="shared" si="82"/>
        <v>12</v>
      </c>
      <c r="AT93">
        <f t="shared" si="83"/>
        <v>8</v>
      </c>
      <c r="AU93">
        <f t="shared" si="84"/>
        <v>12</v>
      </c>
      <c r="AV93">
        <f t="shared" si="85"/>
        <v>13</v>
      </c>
      <c r="AW93">
        <f t="shared" si="86"/>
        <v>10</v>
      </c>
      <c r="AX93">
        <f t="shared" si="87"/>
        <v>2</v>
      </c>
      <c r="AY93">
        <f t="shared" si="88"/>
        <v>13</v>
      </c>
      <c r="AZ93">
        <f t="shared" si="89"/>
        <v>10</v>
      </c>
      <c r="BA93">
        <f t="shared" si="90"/>
        <v>2</v>
      </c>
      <c r="BB93">
        <f t="shared" si="91"/>
        <v>3</v>
      </c>
      <c r="BC93">
        <f t="shared" si="92"/>
        <v>3</v>
      </c>
      <c r="BD93">
        <f t="shared" si="93"/>
        <v>2</v>
      </c>
      <c r="BE93">
        <f t="shared" si="94"/>
        <v>2</v>
      </c>
      <c r="BF93">
        <f t="shared" si="95"/>
        <v>2</v>
      </c>
      <c r="BG93">
        <f t="shared" si="96"/>
        <v>2</v>
      </c>
      <c r="BH93">
        <f t="shared" si="97"/>
        <v>3</v>
      </c>
      <c r="BI93">
        <f t="shared" si="98"/>
        <v>2</v>
      </c>
      <c r="BJ93">
        <f t="shared" si="99"/>
        <v>6</v>
      </c>
      <c r="BK93">
        <f t="shared" si="100"/>
        <v>2</v>
      </c>
      <c r="BL93">
        <f t="shared" si="101"/>
        <v>1</v>
      </c>
      <c r="BM93">
        <f t="shared" si="102"/>
        <v>4</v>
      </c>
      <c r="BN93">
        <f t="shared" si="103"/>
        <v>12</v>
      </c>
      <c r="BO93">
        <f t="shared" si="104"/>
        <v>1</v>
      </c>
      <c r="BP93">
        <f t="shared" si="105"/>
        <v>3</v>
      </c>
      <c r="BQ93">
        <f t="shared" si="106"/>
        <v>75444</v>
      </c>
    </row>
    <row r="94" spans="1:69" customFormat="1" x14ac:dyDescent="0.25">
      <c r="A94" t="s">
        <v>2725</v>
      </c>
      <c r="B94" s="17">
        <f>exportall2_ampl!B93</f>
        <v>3.8532000000000002E-3</v>
      </c>
      <c r="C94" s="17">
        <f>exportall2_ampl!C93</f>
        <v>3.4104999999999999E-3</v>
      </c>
      <c r="D94" s="17">
        <f>exportall2_ampl!D93</f>
        <v>3.0049E-3</v>
      </c>
      <c r="E94" s="17">
        <f>exportall2_ampl!E93</f>
        <v>2.9026E-3</v>
      </c>
      <c r="F94" s="17">
        <f>exportall2_ampl!F93</f>
        <v>2.8451000000000001E-3</v>
      </c>
      <c r="G94" s="17">
        <f>exportall2_ampl!G93</f>
        <v>2.6627999999999999E-3</v>
      </c>
      <c r="H94" s="17">
        <f>exportall2_ampl!H93</f>
        <v>2.6489E-3</v>
      </c>
      <c r="I94" s="17">
        <f>exportall2_ampl!I93</f>
        <v>2.5409999999999999E-3</v>
      </c>
      <c r="J94" s="17">
        <f>exportall2_freq!B93</f>
        <v>190.12</v>
      </c>
      <c r="K94" s="17">
        <f>exportall2_freq!C93</f>
        <v>39.978000000000002</v>
      </c>
      <c r="L94" s="17">
        <f>exportall2_freq!D93</f>
        <v>45.165999999999997</v>
      </c>
      <c r="M94" s="17">
        <f>exportall2_freq!E93</f>
        <v>27.923999999999999</v>
      </c>
      <c r="N94" s="17">
        <f>exportall2_freq!F93</f>
        <v>50.506999999999998</v>
      </c>
      <c r="O94" s="17">
        <f>exportall2_freq!G93</f>
        <v>26.245000000000001</v>
      </c>
      <c r="P94" s="17">
        <f>exportall2_freq!H93</f>
        <v>232.39</v>
      </c>
      <c r="Q94" s="17">
        <f>exportall2_freq!I93</f>
        <v>216.22</v>
      </c>
      <c r="R94" s="17">
        <f t="shared" si="58"/>
        <v>3.8532000000000002E-3</v>
      </c>
      <c r="S94" s="17">
        <f t="shared" si="59"/>
        <v>3.4104999999999999E-3</v>
      </c>
      <c r="T94" s="17">
        <f t="shared" si="60"/>
        <v>3.0049E-3</v>
      </c>
      <c r="U94" s="17">
        <f t="shared" si="61"/>
        <v>2.9026E-3</v>
      </c>
      <c r="V94" s="17">
        <f t="shared" si="62"/>
        <v>2.8451000000000001E-3</v>
      </c>
      <c r="W94" s="17">
        <f t="shared" si="63"/>
        <v>2.6627999999999999E-3</v>
      </c>
      <c r="X94" s="17">
        <f t="shared" si="64"/>
        <v>2.6489E-3</v>
      </c>
      <c r="Y94" s="17">
        <f t="shared" si="65"/>
        <v>2.5409999999999999E-3</v>
      </c>
      <c r="Z94" s="17">
        <f t="shared" si="66"/>
        <v>190.12</v>
      </c>
      <c r="AA94" s="17">
        <f t="shared" si="67"/>
        <v>39.978000000000002</v>
      </c>
      <c r="AB94" s="17">
        <f t="shared" si="68"/>
        <v>45.165999999999997</v>
      </c>
      <c r="AC94" s="17">
        <f t="shared" si="69"/>
        <v>27.923999999999999</v>
      </c>
      <c r="AD94" s="17">
        <f t="shared" si="70"/>
        <v>50.506999999999998</v>
      </c>
      <c r="AE94" s="17">
        <f t="shared" si="71"/>
        <v>26.245000000000001</v>
      </c>
      <c r="AF94" s="17">
        <f t="shared" si="72"/>
        <v>232.39</v>
      </c>
      <c r="AG94" s="17">
        <f t="shared" si="73"/>
        <v>216.22</v>
      </c>
      <c r="AH94" s="18">
        <f>szenzoradatok!D95</f>
        <v>75.493399999999994</v>
      </c>
      <c r="AJ94" t="str">
        <f t="shared" si="57"/>
        <v>o92</v>
      </c>
      <c r="AK94">
        <f t="shared" si="74"/>
        <v>9</v>
      </c>
      <c r="AL94">
        <f t="shared" si="75"/>
        <v>9</v>
      </c>
      <c r="AM94">
        <f t="shared" si="76"/>
        <v>10</v>
      </c>
      <c r="AN94">
        <f t="shared" si="77"/>
        <v>10</v>
      </c>
      <c r="AO94">
        <f t="shared" si="78"/>
        <v>10</v>
      </c>
      <c r="AP94">
        <f t="shared" si="79"/>
        <v>10</v>
      </c>
      <c r="AQ94">
        <f t="shared" si="80"/>
        <v>10</v>
      </c>
      <c r="AR94">
        <f t="shared" si="81"/>
        <v>10</v>
      </c>
      <c r="AS94">
        <f t="shared" si="82"/>
        <v>8</v>
      </c>
      <c r="AT94">
        <f t="shared" si="83"/>
        <v>11</v>
      </c>
      <c r="AU94">
        <f t="shared" si="84"/>
        <v>10</v>
      </c>
      <c r="AV94">
        <f t="shared" si="85"/>
        <v>12</v>
      </c>
      <c r="AW94">
        <f t="shared" si="86"/>
        <v>10</v>
      </c>
      <c r="AX94">
        <f t="shared" si="87"/>
        <v>12</v>
      </c>
      <c r="AY94">
        <f t="shared" si="88"/>
        <v>5</v>
      </c>
      <c r="AZ94">
        <f t="shared" si="89"/>
        <v>6</v>
      </c>
      <c r="BA94">
        <f t="shared" si="90"/>
        <v>4</v>
      </c>
      <c r="BB94">
        <f t="shared" si="91"/>
        <v>4</v>
      </c>
      <c r="BC94">
        <f t="shared" si="92"/>
        <v>3</v>
      </c>
      <c r="BD94">
        <f t="shared" si="93"/>
        <v>3</v>
      </c>
      <c r="BE94">
        <f t="shared" si="94"/>
        <v>4</v>
      </c>
      <c r="BF94">
        <f t="shared" si="95"/>
        <v>3</v>
      </c>
      <c r="BG94">
        <f t="shared" si="96"/>
        <v>4</v>
      </c>
      <c r="BH94">
        <f t="shared" si="97"/>
        <v>4</v>
      </c>
      <c r="BI94">
        <f t="shared" si="98"/>
        <v>6</v>
      </c>
      <c r="BJ94">
        <f t="shared" si="99"/>
        <v>3</v>
      </c>
      <c r="BK94">
        <f t="shared" si="100"/>
        <v>4</v>
      </c>
      <c r="BL94">
        <f t="shared" si="101"/>
        <v>2</v>
      </c>
      <c r="BM94">
        <f t="shared" si="102"/>
        <v>4</v>
      </c>
      <c r="BN94">
        <f t="shared" si="103"/>
        <v>2</v>
      </c>
      <c r="BO94">
        <f t="shared" si="104"/>
        <v>9</v>
      </c>
      <c r="BP94">
        <f t="shared" si="105"/>
        <v>8</v>
      </c>
      <c r="BQ94">
        <f t="shared" si="106"/>
        <v>75493</v>
      </c>
    </row>
    <row r="95" spans="1:69" customFormat="1" x14ac:dyDescent="0.25">
      <c r="A95" t="s">
        <v>2726</v>
      </c>
      <c r="B95" s="17">
        <f>exportall2_ampl!B94</f>
        <v>3.4983000000000002E-3</v>
      </c>
      <c r="C95" s="17">
        <f>exportall2_ampl!C94</f>
        <v>2.9220000000000001E-3</v>
      </c>
      <c r="D95" s="17">
        <f>exportall2_ampl!D94</f>
        <v>2.8595999999999999E-3</v>
      </c>
      <c r="E95" s="17">
        <f>exportall2_ampl!E94</f>
        <v>2.8503999999999999E-3</v>
      </c>
      <c r="F95" s="17">
        <f>exportall2_ampl!F94</f>
        <v>2.7255999999999999E-3</v>
      </c>
      <c r="G95" s="17">
        <f>exportall2_ampl!G94</f>
        <v>2.7060999999999999E-3</v>
      </c>
      <c r="H95" s="17">
        <f>exportall2_ampl!H94</f>
        <v>2.6086E-3</v>
      </c>
      <c r="I95" s="17">
        <f>exportall2_ampl!I94</f>
        <v>2.4870999999999999E-3</v>
      </c>
      <c r="J95" s="17">
        <f>exportall2_freq!B94</f>
        <v>190.28</v>
      </c>
      <c r="K95" s="17">
        <f>exportall2_freq!C94</f>
        <v>45.929000000000002</v>
      </c>
      <c r="L95" s="17">
        <f>exportall2_freq!D94</f>
        <v>19.379000000000001</v>
      </c>
      <c r="M95" s="17">
        <f>exportall2_freq!E94</f>
        <v>233.76</v>
      </c>
      <c r="N95" s="17">
        <f>exportall2_freq!F94</f>
        <v>193.48</v>
      </c>
      <c r="O95" s="17">
        <f>exportall2_freq!G94</f>
        <v>238.49</v>
      </c>
      <c r="P95" s="17">
        <f>exportall2_freq!H94</f>
        <v>237.27</v>
      </c>
      <c r="Q95" s="17">
        <f>exportall2_freq!I94</f>
        <v>19.530999999999999</v>
      </c>
      <c r="R95" s="17">
        <f t="shared" si="58"/>
        <v>3.4983000000000002E-3</v>
      </c>
      <c r="S95" s="17">
        <f t="shared" si="59"/>
        <v>2.9220000000000001E-3</v>
      </c>
      <c r="T95" s="17">
        <f t="shared" si="60"/>
        <v>2.8595999999999999E-3</v>
      </c>
      <c r="U95" s="17">
        <f t="shared" si="61"/>
        <v>2.8503999999999999E-3</v>
      </c>
      <c r="V95" s="17">
        <f t="shared" si="62"/>
        <v>2.7255999999999999E-3</v>
      </c>
      <c r="W95" s="17">
        <f t="shared" si="63"/>
        <v>2.7060999999999999E-3</v>
      </c>
      <c r="X95" s="17">
        <f t="shared" si="64"/>
        <v>2.6086E-3</v>
      </c>
      <c r="Y95" s="17">
        <f t="shared" si="65"/>
        <v>2.4870999999999999E-3</v>
      </c>
      <c r="Z95" s="17">
        <f t="shared" si="66"/>
        <v>190.28</v>
      </c>
      <c r="AA95" s="17">
        <f t="shared" si="67"/>
        <v>45.929000000000002</v>
      </c>
      <c r="AB95" s="17">
        <f t="shared" si="68"/>
        <v>19.379000000000001</v>
      </c>
      <c r="AC95" s="17">
        <f t="shared" si="69"/>
        <v>233.76</v>
      </c>
      <c r="AD95" s="17">
        <f t="shared" si="70"/>
        <v>193.48</v>
      </c>
      <c r="AE95" s="17">
        <f t="shared" si="71"/>
        <v>238.49</v>
      </c>
      <c r="AF95" s="17">
        <f t="shared" si="72"/>
        <v>237.27</v>
      </c>
      <c r="AG95" s="17">
        <f t="shared" si="73"/>
        <v>19.530999999999999</v>
      </c>
      <c r="AH95" s="18">
        <f>szenzoradatok!D96</f>
        <v>75.531899999999993</v>
      </c>
      <c r="AJ95" t="str">
        <f t="shared" si="57"/>
        <v>o93</v>
      </c>
      <c r="AK95">
        <f t="shared" si="74"/>
        <v>11</v>
      </c>
      <c r="AL95">
        <f t="shared" si="75"/>
        <v>11</v>
      </c>
      <c r="AM95">
        <f t="shared" si="76"/>
        <v>11</v>
      </c>
      <c r="AN95">
        <f t="shared" si="77"/>
        <v>11</v>
      </c>
      <c r="AO95">
        <f t="shared" si="78"/>
        <v>11</v>
      </c>
      <c r="AP95">
        <f t="shared" si="79"/>
        <v>10</v>
      </c>
      <c r="AQ95">
        <f t="shared" si="80"/>
        <v>10</v>
      </c>
      <c r="AR95">
        <f t="shared" si="81"/>
        <v>11</v>
      </c>
      <c r="AS95">
        <f t="shared" si="82"/>
        <v>7</v>
      </c>
      <c r="AT95">
        <f t="shared" si="83"/>
        <v>10</v>
      </c>
      <c r="AU95">
        <f t="shared" si="84"/>
        <v>13</v>
      </c>
      <c r="AV95">
        <f t="shared" si="85"/>
        <v>5</v>
      </c>
      <c r="AW95">
        <f t="shared" si="86"/>
        <v>7</v>
      </c>
      <c r="AX95">
        <f t="shared" si="87"/>
        <v>3</v>
      </c>
      <c r="AY95">
        <f t="shared" si="88"/>
        <v>3</v>
      </c>
      <c r="AZ95">
        <f t="shared" si="89"/>
        <v>13</v>
      </c>
      <c r="BA95">
        <f t="shared" si="90"/>
        <v>3</v>
      </c>
      <c r="BB95">
        <f t="shared" si="91"/>
        <v>2</v>
      </c>
      <c r="BC95">
        <f t="shared" si="92"/>
        <v>3</v>
      </c>
      <c r="BD95">
        <f t="shared" si="93"/>
        <v>3</v>
      </c>
      <c r="BE95">
        <f t="shared" si="94"/>
        <v>3</v>
      </c>
      <c r="BF95">
        <f t="shared" si="95"/>
        <v>4</v>
      </c>
      <c r="BG95">
        <f t="shared" si="96"/>
        <v>3</v>
      </c>
      <c r="BH95">
        <f t="shared" si="97"/>
        <v>3</v>
      </c>
      <c r="BI95">
        <f t="shared" si="98"/>
        <v>6</v>
      </c>
      <c r="BJ95">
        <f t="shared" si="99"/>
        <v>4</v>
      </c>
      <c r="BK95">
        <f t="shared" si="100"/>
        <v>1</v>
      </c>
      <c r="BL95">
        <f t="shared" si="101"/>
        <v>9</v>
      </c>
      <c r="BM95">
        <f t="shared" si="102"/>
        <v>7</v>
      </c>
      <c r="BN95">
        <f t="shared" si="103"/>
        <v>11</v>
      </c>
      <c r="BO95">
        <f t="shared" si="104"/>
        <v>11</v>
      </c>
      <c r="BP95">
        <f t="shared" si="105"/>
        <v>1</v>
      </c>
      <c r="BQ95">
        <f t="shared" si="106"/>
        <v>75531</v>
      </c>
    </row>
    <row r="96" spans="1:69" customFormat="1" x14ac:dyDescent="0.25">
      <c r="A96" t="s">
        <v>2727</v>
      </c>
      <c r="B96" s="17">
        <f>exportall2_ampl!B95</f>
        <v>4.6046000000000004E-3</v>
      </c>
      <c r="C96" s="17">
        <f>exportall2_ampl!C95</f>
        <v>3.3232000000000001E-3</v>
      </c>
      <c r="D96" s="17">
        <f>exportall2_ampl!D95</f>
        <v>3.2347999999999999E-3</v>
      </c>
      <c r="E96" s="17">
        <f>exportall2_ampl!E95</f>
        <v>3.1519999999999999E-3</v>
      </c>
      <c r="F96" s="17">
        <f>exportall2_ampl!F95</f>
        <v>2.9924999999999999E-3</v>
      </c>
      <c r="G96" s="17">
        <f>exportall2_ampl!G95</f>
        <v>2.9467999999999999E-3</v>
      </c>
      <c r="H96" s="17">
        <f>exportall2_ampl!H95</f>
        <v>2.9258999999999999E-3</v>
      </c>
      <c r="I96" s="17">
        <f>exportall2_ampl!I95</f>
        <v>2.8879000000000001E-3</v>
      </c>
      <c r="J96" s="17">
        <f>exportall2_freq!B95</f>
        <v>237.73</v>
      </c>
      <c r="K96" s="17">
        <f>exportall2_freq!C95</f>
        <v>37.231000000000002</v>
      </c>
      <c r="L96" s="17">
        <f>exportall2_freq!D95</f>
        <v>46.387</v>
      </c>
      <c r="M96" s="17">
        <f>exportall2_freq!E95</f>
        <v>21.056999999999999</v>
      </c>
      <c r="N96" s="17">
        <f>exportall2_freq!F95</f>
        <v>32.042999999999999</v>
      </c>
      <c r="O96" s="17">
        <f>exportall2_freq!G95</f>
        <v>41.198999999999998</v>
      </c>
      <c r="P96" s="17">
        <f>exportall2_freq!H95</f>
        <v>237.27</v>
      </c>
      <c r="Q96" s="17">
        <f>exportall2_freq!I95</f>
        <v>18.920999999999999</v>
      </c>
      <c r="R96" s="17">
        <f t="shared" si="58"/>
        <v>4.6046000000000004E-3</v>
      </c>
      <c r="S96" s="17">
        <f t="shared" si="59"/>
        <v>3.3232000000000001E-3</v>
      </c>
      <c r="T96" s="17">
        <f t="shared" si="60"/>
        <v>3.2347999999999999E-3</v>
      </c>
      <c r="U96" s="17">
        <f t="shared" si="61"/>
        <v>3.1519999999999999E-3</v>
      </c>
      <c r="V96" s="17">
        <f t="shared" si="62"/>
        <v>2.9924999999999999E-3</v>
      </c>
      <c r="W96" s="17">
        <f t="shared" si="63"/>
        <v>2.9467999999999999E-3</v>
      </c>
      <c r="X96" s="17">
        <f t="shared" si="64"/>
        <v>2.9258999999999999E-3</v>
      </c>
      <c r="Y96" s="17">
        <f t="shared" si="65"/>
        <v>2.8879000000000001E-3</v>
      </c>
      <c r="Z96" s="17">
        <f t="shared" si="66"/>
        <v>237.73</v>
      </c>
      <c r="AA96" s="17">
        <f t="shared" si="67"/>
        <v>37.231000000000002</v>
      </c>
      <c r="AB96" s="17">
        <f t="shared" si="68"/>
        <v>46.387</v>
      </c>
      <c r="AC96" s="17">
        <f t="shared" si="69"/>
        <v>21.056999999999999</v>
      </c>
      <c r="AD96" s="17">
        <f t="shared" si="70"/>
        <v>32.042999999999999</v>
      </c>
      <c r="AE96" s="17">
        <f t="shared" si="71"/>
        <v>41.198999999999998</v>
      </c>
      <c r="AF96" s="17">
        <f t="shared" si="72"/>
        <v>237.27</v>
      </c>
      <c r="AG96" s="17">
        <f t="shared" si="73"/>
        <v>18.920999999999999</v>
      </c>
      <c r="AH96" s="18">
        <f>szenzoradatok!D97</f>
        <v>75.560500000000005</v>
      </c>
      <c r="AJ96" t="str">
        <f t="shared" si="57"/>
        <v>o94</v>
      </c>
      <c r="AK96">
        <f t="shared" si="74"/>
        <v>7</v>
      </c>
      <c r="AL96">
        <f t="shared" si="75"/>
        <v>10</v>
      </c>
      <c r="AM96">
        <f t="shared" si="76"/>
        <v>9</v>
      </c>
      <c r="AN96">
        <f t="shared" si="77"/>
        <v>10</v>
      </c>
      <c r="AO96">
        <f t="shared" si="78"/>
        <v>10</v>
      </c>
      <c r="AP96">
        <f t="shared" si="79"/>
        <v>9</v>
      </c>
      <c r="AQ96">
        <f t="shared" si="80"/>
        <v>9</v>
      </c>
      <c r="AR96">
        <f t="shared" si="81"/>
        <v>9</v>
      </c>
      <c r="AS96">
        <f t="shared" si="82"/>
        <v>2</v>
      </c>
      <c r="AT96">
        <f t="shared" si="83"/>
        <v>11</v>
      </c>
      <c r="AU96">
        <f t="shared" si="84"/>
        <v>10</v>
      </c>
      <c r="AV96">
        <f t="shared" si="85"/>
        <v>13</v>
      </c>
      <c r="AW96">
        <f t="shared" si="86"/>
        <v>11</v>
      </c>
      <c r="AX96">
        <f t="shared" si="87"/>
        <v>10</v>
      </c>
      <c r="AY96">
        <f t="shared" si="88"/>
        <v>3</v>
      </c>
      <c r="AZ96">
        <f t="shared" si="89"/>
        <v>13</v>
      </c>
      <c r="BA96">
        <f t="shared" si="90"/>
        <v>7</v>
      </c>
      <c r="BB96">
        <f t="shared" si="91"/>
        <v>4</v>
      </c>
      <c r="BC96">
        <f t="shared" si="92"/>
        <v>4</v>
      </c>
      <c r="BD96">
        <f t="shared" si="93"/>
        <v>4</v>
      </c>
      <c r="BE96">
        <f t="shared" si="94"/>
        <v>4</v>
      </c>
      <c r="BF96">
        <f t="shared" si="95"/>
        <v>4</v>
      </c>
      <c r="BG96">
        <f t="shared" si="96"/>
        <v>5</v>
      </c>
      <c r="BH96">
        <f t="shared" si="97"/>
        <v>5</v>
      </c>
      <c r="BI96">
        <f t="shared" si="98"/>
        <v>10</v>
      </c>
      <c r="BJ96">
        <f t="shared" si="99"/>
        <v>3</v>
      </c>
      <c r="BK96">
        <f t="shared" si="100"/>
        <v>4</v>
      </c>
      <c r="BL96">
        <f t="shared" si="101"/>
        <v>1</v>
      </c>
      <c r="BM96">
        <f t="shared" si="102"/>
        <v>2</v>
      </c>
      <c r="BN96">
        <f t="shared" si="103"/>
        <v>3</v>
      </c>
      <c r="BO96">
        <f t="shared" si="104"/>
        <v>11</v>
      </c>
      <c r="BP96">
        <f t="shared" si="105"/>
        <v>1</v>
      </c>
      <c r="BQ96">
        <f t="shared" si="106"/>
        <v>75560</v>
      </c>
    </row>
    <row r="97" spans="1:69" customFormat="1" x14ac:dyDescent="0.25">
      <c r="A97" t="s">
        <v>2728</v>
      </c>
      <c r="B97" s="17">
        <f>exportall2_ampl!B96</f>
        <v>3.6738999999999999E-3</v>
      </c>
      <c r="C97" s="17">
        <f>exportall2_ampl!C96</f>
        <v>3.5236E-3</v>
      </c>
      <c r="D97" s="17">
        <f>exportall2_ampl!D96</f>
        <v>3.0149E-3</v>
      </c>
      <c r="E97" s="17">
        <f>exportall2_ampl!E96</f>
        <v>2.7918000000000001E-3</v>
      </c>
      <c r="F97" s="17">
        <f>exportall2_ampl!F96</f>
        <v>2.6605000000000001E-3</v>
      </c>
      <c r="G97" s="17">
        <f>exportall2_ampl!G96</f>
        <v>2.6411999999999998E-3</v>
      </c>
      <c r="H97" s="17">
        <f>exportall2_ampl!H96</f>
        <v>2.5795000000000002E-3</v>
      </c>
      <c r="I97" s="17">
        <f>exportall2_ampl!I96</f>
        <v>2.5409E-3</v>
      </c>
      <c r="J97" s="17">
        <f>exportall2_freq!B96</f>
        <v>34.332000000000001</v>
      </c>
      <c r="K97" s="17">
        <f>exportall2_freq!C96</f>
        <v>18.768000000000001</v>
      </c>
      <c r="L97" s="17">
        <f>exportall2_freq!D96</f>
        <v>42.877000000000002</v>
      </c>
      <c r="M97" s="17">
        <f>exportall2_freq!E96</f>
        <v>232.39</v>
      </c>
      <c r="N97" s="17">
        <f>exportall2_freq!F96</f>
        <v>232.85</v>
      </c>
      <c r="O97" s="17">
        <f>exportall2_freq!G96</f>
        <v>54.625999999999998</v>
      </c>
      <c r="P97" s="17">
        <f>exportall2_freq!H96</f>
        <v>29.297000000000001</v>
      </c>
      <c r="Q97" s="17">
        <f>exportall2_freq!I96</f>
        <v>70.801000000000002</v>
      </c>
      <c r="R97" s="17">
        <f t="shared" si="58"/>
        <v>3.6738999999999999E-3</v>
      </c>
      <c r="S97" s="17">
        <f t="shared" si="59"/>
        <v>3.5236E-3</v>
      </c>
      <c r="T97" s="17">
        <f t="shared" si="60"/>
        <v>3.0149E-3</v>
      </c>
      <c r="U97" s="17">
        <f t="shared" si="61"/>
        <v>2.7918000000000001E-3</v>
      </c>
      <c r="V97" s="17">
        <f t="shared" si="62"/>
        <v>2.6605000000000001E-3</v>
      </c>
      <c r="W97" s="17">
        <f t="shared" si="63"/>
        <v>2.6411999999999998E-3</v>
      </c>
      <c r="X97" s="17">
        <f t="shared" si="64"/>
        <v>2.5795000000000002E-3</v>
      </c>
      <c r="Y97" s="17">
        <f t="shared" si="65"/>
        <v>2.5409E-3</v>
      </c>
      <c r="Z97" s="17">
        <f t="shared" si="66"/>
        <v>34.332000000000001</v>
      </c>
      <c r="AA97" s="17">
        <f t="shared" si="67"/>
        <v>18.768000000000001</v>
      </c>
      <c r="AB97" s="17">
        <f t="shared" si="68"/>
        <v>42.877000000000002</v>
      </c>
      <c r="AC97" s="17">
        <f t="shared" si="69"/>
        <v>232.39</v>
      </c>
      <c r="AD97" s="17">
        <f t="shared" si="70"/>
        <v>232.85</v>
      </c>
      <c r="AE97" s="17">
        <f t="shared" si="71"/>
        <v>54.625999999999998</v>
      </c>
      <c r="AF97" s="17">
        <f t="shared" si="72"/>
        <v>29.297000000000001</v>
      </c>
      <c r="AG97" s="17">
        <f t="shared" si="73"/>
        <v>70.801000000000002</v>
      </c>
      <c r="AH97" s="18">
        <f>szenzoradatok!D98</f>
        <v>75.602500000000006</v>
      </c>
      <c r="AJ97" t="str">
        <f t="shared" si="57"/>
        <v>o95</v>
      </c>
      <c r="AK97">
        <f t="shared" si="74"/>
        <v>10</v>
      </c>
      <c r="AL97">
        <f t="shared" si="75"/>
        <v>9</v>
      </c>
      <c r="AM97">
        <f t="shared" si="76"/>
        <v>10</v>
      </c>
      <c r="AN97">
        <f t="shared" si="77"/>
        <v>11</v>
      </c>
      <c r="AO97">
        <f t="shared" si="78"/>
        <v>11</v>
      </c>
      <c r="AP97">
        <f t="shared" si="79"/>
        <v>11</v>
      </c>
      <c r="AQ97">
        <f t="shared" si="80"/>
        <v>11</v>
      </c>
      <c r="AR97">
        <f t="shared" si="81"/>
        <v>10</v>
      </c>
      <c r="AS97">
        <f t="shared" si="82"/>
        <v>12</v>
      </c>
      <c r="AT97">
        <f t="shared" si="83"/>
        <v>13</v>
      </c>
      <c r="AU97">
        <f t="shared" si="84"/>
        <v>11</v>
      </c>
      <c r="AV97">
        <f t="shared" si="85"/>
        <v>5</v>
      </c>
      <c r="AW97">
        <f t="shared" si="86"/>
        <v>4</v>
      </c>
      <c r="AX97">
        <f t="shared" si="87"/>
        <v>9</v>
      </c>
      <c r="AY97">
        <f t="shared" si="88"/>
        <v>12</v>
      </c>
      <c r="AZ97">
        <f t="shared" si="89"/>
        <v>8</v>
      </c>
      <c r="BA97">
        <f t="shared" si="90"/>
        <v>4</v>
      </c>
      <c r="BB97">
        <f t="shared" si="91"/>
        <v>5</v>
      </c>
      <c r="BC97">
        <f t="shared" si="92"/>
        <v>4</v>
      </c>
      <c r="BD97">
        <f t="shared" si="93"/>
        <v>3</v>
      </c>
      <c r="BE97">
        <f t="shared" si="94"/>
        <v>3</v>
      </c>
      <c r="BF97">
        <f t="shared" si="95"/>
        <v>3</v>
      </c>
      <c r="BG97">
        <f t="shared" si="96"/>
        <v>3</v>
      </c>
      <c r="BH97">
        <f t="shared" si="97"/>
        <v>3</v>
      </c>
      <c r="BI97">
        <f t="shared" si="98"/>
        <v>2</v>
      </c>
      <c r="BJ97">
        <f t="shared" si="99"/>
        <v>1</v>
      </c>
      <c r="BK97">
        <f t="shared" si="100"/>
        <v>3</v>
      </c>
      <c r="BL97">
        <f t="shared" si="101"/>
        <v>9</v>
      </c>
      <c r="BM97">
        <f t="shared" si="102"/>
        <v>9</v>
      </c>
      <c r="BN97">
        <f t="shared" si="103"/>
        <v>4</v>
      </c>
      <c r="BO97">
        <f t="shared" si="104"/>
        <v>2</v>
      </c>
      <c r="BP97">
        <f t="shared" si="105"/>
        <v>6</v>
      </c>
      <c r="BQ97">
        <f t="shared" si="106"/>
        <v>75602</v>
      </c>
    </row>
    <row r="98" spans="1:69" customFormat="1" x14ac:dyDescent="0.25">
      <c r="A98" t="s">
        <v>56</v>
      </c>
      <c r="B98" s="17">
        <f>exportall2_ampl!B97</f>
        <v>3.4009999999999999E-3</v>
      </c>
      <c r="C98" s="17">
        <f>exportall2_ampl!C97</f>
        <v>3.2816999999999998E-3</v>
      </c>
      <c r="D98" s="17">
        <f>exportall2_ampl!D97</f>
        <v>3.2664999999999999E-3</v>
      </c>
      <c r="E98" s="17">
        <f>exportall2_ampl!E97</f>
        <v>3.1757999999999999E-3</v>
      </c>
      <c r="F98" s="17">
        <f>exportall2_ampl!F97</f>
        <v>3.1421000000000001E-3</v>
      </c>
      <c r="G98" s="17">
        <f>exportall2_ampl!G97</f>
        <v>3.0690000000000001E-3</v>
      </c>
      <c r="H98" s="17">
        <f>exportall2_ampl!H97</f>
        <v>2.9332999999999998E-3</v>
      </c>
      <c r="I98" s="17">
        <f>exportall2_ampl!I97</f>
        <v>2.9264E-3</v>
      </c>
      <c r="J98" s="17">
        <f>exportall2_freq!B97</f>
        <v>285.33999999999997</v>
      </c>
      <c r="K98" s="17">
        <f>exportall2_freq!C97</f>
        <v>20.751999999999999</v>
      </c>
      <c r="L98" s="17">
        <f>exportall2_freq!D97</f>
        <v>43.335000000000001</v>
      </c>
      <c r="M98" s="17">
        <f>exportall2_freq!E97</f>
        <v>230.71</v>
      </c>
      <c r="N98" s="17">
        <f>exportall2_freq!F97</f>
        <v>43.182000000000002</v>
      </c>
      <c r="O98" s="17">
        <f>exportall2_freq!G97</f>
        <v>36.926000000000002</v>
      </c>
      <c r="P98" s="17">
        <f>exportall2_freq!H97</f>
        <v>26.55</v>
      </c>
      <c r="Q98" s="17">
        <f>exportall2_freq!I97</f>
        <v>190.28</v>
      </c>
      <c r="R98" s="17">
        <f t="shared" si="58"/>
        <v>3.4009999999999999E-3</v>
      </c>
      <c r="S98" s="17">
        <f t="shared" si="59"/>
        <v>3.2816999999999998E-3</v>
      </c>
      <c r="T98" s="17">
        <f t="shared" si="60"/>
        <v>3.2664999999999999E-3</v>
      </c>
      <c r="U98" s="17">
        <f t="shared" si="61"/>
        <v>3.1757999999999999E-3</v>
      </c>
      <c r="V98" s="17">
        <f t="shared" si="62"/>
        <v>3.1421000000000001E-3</v>
      </c>
      <c r="W98" s="17">
        <f t="shared" si="63"/>
        <v>3.0690000000000001E-3</v>
      </c>
      <c r="X98" s="17">
        <f t="shared" si="64"/>
        <v>2.9332999999999998E-3</v>
      </c>
      <c r="Y98" s="17">
        <f t="shared" si="65"/>
        <v>2.9264E-3</v>
      </c>
      <c r="Z98" s="17">
        <f t="shared" si="66"/>
        <v>285.33999999999997</v>
      </c>
      <c r="AA98" s="17">
        <f t="shared" si="67"/>
        <v>20.751999999999999</v>
      </c>
      <c r="AB98" s="17">
        <f t="shared" si="68"/>
        <v>43.335000000000001</v>
      </c>
      <c r="AC98" s="17">
        <f t="shared" si="69"/>
        <v>230.71</v>
      </c>
      <c r="AD98" s="17">
        <f t="shared" si="70"/>
        <v>43.182000000000002</v>
      </c>
      <c r="AE98" s="17">
        <f t="shared" si="71"/>
        <v>36.926000000000002</v>
      </c>
      <c r="AF98" s="17">
        <f t="shared" si="72"/>
        <v>26.55</v>
      </c>
      <c r="AG98" s="17">
        <f t="shared" si="73"/>
        <v>190.28</v>
      </c>
      <c r="AH98" s="18">
        <f>szenzoradatok!D99</f>
        <v>75.608999999999995</v>
      </c>
      <c r="AJ98" t="str">
        <f t="shared" si="57"/>
        <v>o96</v>
      </c>
      <c r="AK98">
        <f t="shared" si="74"/>
        <v>11</v>
      </c>
      <c r="AL98">
        <f t="shared" si="75"/>
        <v>10</v>
      </c>
      <c r="AM98">
        <f t="shared" si="76"/>
        <v>9</v>
      </c>
      <c r="AN98">
        <f t="shared" si="77"/>
        <v>9</v>
      </c>
      <c r="AO98">
        <f t="shared" si="78"/>
        <v>9</v>
      </c>
      <c r="AP98">
        <f t="shared" si="79"/>
        <v>9</v>
      </c>
      <c r="AQ98">
        <f t="shared" si="80"/>
        <v>9</v>
      </c>
      <c r="AR98">
        <f t="shared" si="81"/>
        <v>9</v>
      </c>
      <c r="AS98">
        <f t="shared" si="82"/>
        <v>2</v>
      </c>
      <c r="AT98">
        <f t="shared" si="83"/>
        <v>13</v>
      </c>
      <c r="AU98">
        <f t="shared" si="84"/>
        <v>11</v>
      </c>
      <c r="AV98">
        <f t="shared" si="85"/>
        <v>5</v>
      </c>
      <c r="AW98">
        <f t="shared" si="86"/>
        <v>11</v>
      </c>
      <c r="AX98">
        <f t="shared" si="87"/>
        <v>11</v>
      </c>
      <c r="AY98">
        <f t="shared" si="88"/>
        <v>12</v>
      </c>
      <c r="AZ98">
        <f t="shared" si="89"/>
        <v>7</v>
      </c>
      <c r="BA98">
        <f t="shared" si="90"/>
        <v>3</v>
      </c>
      <c r="BB98">
        <f t="shared" si="91"/>
        <v>4</v>
      </c>
      <c r="BC98">
        <f t="shared" si="92"/>
        <v>5</v>
      </c>
      <c r="BD98">
        <f t="shared" si="93"/>
        <v>5</v>
      </c>
      <c r="BE98">
        <f t="shared" si="94"/>
        <v>5</v>
      </c>
      <c r="BF98">
        <f t="shared" si="95"/>
        <v>5</v>
      </c>
      <c r="BG98">
        <f t="shared" si="96"/>
        <v>5</v>
      </c>
      <c r="BH98">
        <f t="shared" si="97"/>
        <v>5</v>
      </c>
      <c r="BI98">
        <f t="shared" si="98"/>
        <v>12</v>
      </c>
      <c r="BJ98">
        <f t="shared" si="99"/>
        <v>1</v>
      </c>
      <c r="BK98">
        <f t="shared" si="100"/>
        <v>3</v>
      </c>
      <c r="BL98">
        <f t="shared" si="101"/>
        <v>8</v>
      </c>
      <c r="BM98">
        <f t="shared" si="102"/>
        <v>3</v>
      </c>
      <c r="BN98">
        <f t="shared" si="103"/>
        <v>3</v>
      </c>
      <c r="BO98">
        <f t="shared" si="104"/>
        <v>2</v>
      </c>
      <c r="BP98">
        <f t="shared" si="105"/>
        <v>7</v>
      </c>
      <c r="BQ98">
        <f t="shared" si="106"/>
        <v>75609</v>
      </c>
    </row>
    <row r="99" spans="1:69" customFormat="1" x14ac:dyDescent="0.25">
      <c r="A99" t="s">
        <v>2729</v>
      </c>
      <c r="B99" s="17">
        <f>exportall2_ampl!B98</f>
        <v>1.1282E-2</v>
      </c>
      <c r="C99" s="17">
        <f>exportall2_ampl!C98</f>
        <v>9.0822999999999997E-3</v>
      </c>
      <c r="D99" s="17">
        <f>exportall2_ampl!D98</f>
        <v>8.3012999999999993E-3</v>
      </c>
      <c r="E99" s="17">
        <f>exportall2_ampl!E98</f>
        <v>7.7562999999999998E-3</v>
      </c>
      <c r="F99" s="17">
        <f>exportall2_ampl!F98</f>
        <v>7.6826999999999998E-3</v>
      </c>
      <c r="G99" s="17">
        <f>exportall2_ampl!G98</f>
        <v>7.5450999999999999E-3</v>
      </c>
      <c r="H99" s="17">
        <f>exportall2_ampl!H98</f>
        <v>7.2198000000000002E-3</v>
      </c>
      <c r="I99" s="17">
        <f>exportall2_ampl!I98</f>
        <v>6.8783000000000004E-3</v>
      </c>
      <c r="J99" s="17">
        <f>exportall2_freq!B98</f>
        <v>68.97</v>
      </c>
      <c r="K99" s="17">
        <f>exportall2_freq!C98</f>
        <v>65.765000000000001</v>
      </c>
      <c r="L99" s="17">
        <f>exportall2_freq!D98</f>
        <v>83.923000000000002</v>
      </c>
      <c r="M99" s="17">
        <f>exportall2_freq!E98</f>
        <v>69.122</v>
      </c>
      <c r="N99" s="17">
        <f>exportall2_freq!F98</f>
        <v>77.515000000000001</v>
      </c>
      <c r="O99" s="17">
        <f>exportall2_freq!G98</f>
        <v>67.748999999999995</v>
      </c>
      <c r="P99" s="17">
        <f>exportall2_freq!H98</f>
        <v>72.326999999999998</v>
      </c>
      <c r="Q99" s="17">
        <f>exportall2_freq!I98</f>
        <v>67.444000000000003</v>
      </c>
      <c r="R99" s="17">
        <f t="shared" si="58"/>
        <v>1.1282E-2</v>
      </c>
      <c r="S99" s="17">
        <f t="shared" si="59"/>
        <v>9.0822999999999997E-3</v>
      </c>
      <c r="T99" s="17">
        <f t="shared" si="60"/>
        <v>8.3012999999999993E-3</v>
      </c>
      <c r="U99" s="17">
        <f t="shared" si="61"/>
        <v>7.7562999999999998E-3</v>
      </c>
      <c r="V99" s="17">
        <f t="shared" si="62"/>
        <v>7.6826999999999998E-3</v>
      </c>
      <c r="W99" s="17">
        <f t="shared" si="63"/>
        <v>7.5450999999999999E-3</v>
      </c>
      <c r="X99" s="17">
        <f t="shared" si="64"/>
        <v>7.2198000000000002E-3</v>
      </c>
      <c r="Y99" s="17">
        <f t="shared" si="65"/>
        <v>6.8783000000000004E-3</v>
      </c>
      <c r="Z99" s="17">
        <f t="shared" si="66"/>
        <v>68.97</v>
      </c>
      <c r="AA99" s="17">
        <f t="shared" si="67"/>
        <v>65.765000000000001</v>
      </c>
      <c r="AB99" s="17">
        <f t="shared" si="68"/>
        <v>83.923000000000002</v>
      </c>
      <c r="AC99" s="17">
        <f t="shared" si="69"/>
        <v>69.122</v>
      </c>
      <c r="AD99" s="17">
        <f t="shared" si="70"/>
        <v>77.515000000000001</v>
      </c>
      <c r="AE99" s="17">
        <f t="shared" si="71"/>
        <v>67.748999999999995</v>
      </c>
      <c r="AF99" s="17">
        <f t="shared" si="72"/>
        <v>72.326999999999998</v>
      </c>
      <c r="AG99" s="17">
        <f t="shared" si="73"/>
        <v>67.444000000000003</v>
      </c>
      <c r="AH99" s="18">
        <f>szenzoradatok!D100</f>
        <v>51.236600000000003</v>
      </c>
      <c r="AJ99" t="str">
        <f t="shared" si="57"/>
        <v>o97</v>
      </c>
      <c r="AK99">
        <f t="shared" si="74"/>
        <v>3</v>
      </c>
      <c r="AL99">
        <f t="shared" si="75"/>
        <v>4</v>
      </c>
      <c r="AM99">
        <f t="shared" si="76"/>
        <v>4</v>
      </c>
      <c r="AN99">
        <f t="shared" si="77"/>
        <v>5</v>
      </c>
      <c r="AO99">
        <f t="shared" si="78"/>
        <v>4</v>
      </c>
      <c r="AP99">
        <f t="shared" si="79"/>
        <v>4</v>
      </c>
      <c r="AQ99">
        <f t="shared" si="80"/>
        <v>5</v>
      </c>
      <c r="AR99">
        <f t="shared" si="81"/>
        <v>5</v>
      </c>
      <c r="AS99">
        <f t="shared" si="82"/>
        <v>8</v>
      </c>
      <c r="AT99">
        <f t="shared" si="83"/>
        <v>9</v>
      </c>
      <c r="AU99">
        <f t="shared" si="84"/>
        <v>8</v>
      </c>
      <c r="AV99">
        <f t="shared" si="85"/>
        <v>9</v>
      </c>
      <c r="AW99">
        <f t="shared" si="86"/>
        <v>8</v>
      </c>
      <c r="AX99">
        <f t="shared" si="87"/>
        <v>9</v>
      </c>
      <c r="AY99">
        <f t="shared" si="88"/>
        <v>8</v>
      </c>
      <c r="AZ99">
        <f t="shared" si="89"/>
        <v>8</v>
      </c>
      <c r="BA99">
        <f t="shared" si="90"/>
        <v>11</v>
      </c>
      <c r="BB99">
        <f t="shared" si="91"/>
        <v>10</v>
      </c>
      <c r="BC99">
        <f t="shared" si="92"/>
        <v>9</v>
      </c>
      <c r="BD99">
        <f t="shared" si="93"/>
        <v>9</v>
      </c>
      <c r="BE99">
        <f t="shared" si="94"/>
        <v>9</v>
      </c>
      <c r="BF99">
        <f t="shared" si="95"/>
        <v>9</v>
      </c>
      <c r="BG99">
        <f t="shared" si="96"/>
        <v>9</v>
      </c>
      <c r="BH99">
        <f t="shared" si="97"/>
        <v>9</v>
      </c>
      <c r="BI99">
        <f t="shared" si="98"/>
        <v>5</v>
      </c>
      <c r="BJ99">
        <f t="shared" si="99"/>
        <v>5</v>
      </c>
      <c r="BK99">
        <f t="shared" si="100"/>
        <v>6</v>
      </c>
      <c r="BL99">
        <f t="shared" si="101"/>
        <v>5</v>
      </c>
      <c r="BM99">
        <f t="shared" si="102"/>
        <v>6</v>
      </c>
      <c r="BN99">
        <f t="shared" si="103"/>
        <v>5</v>
      </c>
      <c r="BO99">
        <f t="shared" si="104"/>
        <v>6</v>
      </c>
      <c r="BP99">
        <f t="shared" si="105"/>
        <v>6</v>
      </c>
      <c r="BQ99">
        <f t="shared" si="106"/>
        <v>51236</v>
      </c>
    </row>
    <row r="100" spans="1:69" customFormat="1" x14ac:dyDescent="0.25">
      <c r="A100" t="s">
        <v>2730</v>
      </c>
      <c r="B100" s="17">
        <f>exportall2_ampl!B99</f>
        <v>1.3804E-2</v>
      </c>
      <c r="C100" s="17">
        <f>exportall2_ampl!C99</f>
        <v>1.3795E-2</v>
      </c>
      <c r="D100" s="17">
        <f>exportall2_ampl!D99</f>
        <v>9.8423E-3</v>
      </c>
      <c r="E100" s="17">
        <f>exportall2_ampl!E99</f>
        <v>9.7144999999999992E-3</v>
      </c>
      <c r="F100" s="17">
        <f>exportall2_ampl!F99</f>
        <v>8.7757000000000009E-3</v>
      </c>
      <c r="G100" s="17">
        <f>exportall2_ampl!G99</f>
        <v>8.0394000000000004E-3</v>
      </c>
      <c r="H100" s="17">
        <f>exportall2_ampl!H99</f>
        <v>7.3312000000000004E-3</v>
      </c>
      <c r="I100" s="17">
        <f>exportall2_ampl!I99</f>
        <v>7.1748000000000003E-3</v>
      </c>
      <c r="J100" s="17">
        <f>exportall2_freq!B99</f>
        <v>67.138999999999996</v>
      </c>
      <c r="K100" s="17">
        <f>exportall2_freq!C99</f>
        <v>66.986000000000004</v>
      </c>
      <c r="L100" s="17">
        <f>exportall2_freq!D99</f>
        <v>67.902000000000001</v>
      </c>
      <c r="M100" s="17">
        <f>exportall2_freq!E99</f>
        <v>75.378</v>
      </c>
      <c r="N100" s="17">
        <f>exportall2_freq!F99</f>
        <v>67.444000000000003</v>
      </c>
      <c r="O100" s="17">
        <f>exportall2_freq!G99</f>
        <v>69.275000000000006</v>
      </c>
      <c r="P100" s="17">
        <f>exportall2_freq!H99</f>
        <v>56.61</v>
      </c>
      <c r="Q100" s="17">
        <f>exportall2_freq!I99</f>
        <v>66.680999999999997</v>
      </c>
      <c r="R100" s="17">
        <f t="shared" si="58"/>
        <v>1.3804E-2</v>
      </c>
      <c r="S100" s="17">
        <f t="shared" si="59"/>
        <v>1.3795E-2</v>
      </c>
      <c r="T100" s="17">
        <f t="shared" si="60"/>
        <v>9.8423E-3</v>
      </c>
      <c r="U100" s="17">
        <f t="shared" si="61"/>
        <v>9.7144999999999992E-3</v>
      </c>
      <c r="V100" s="17">
        <f t="shared" si="62"/>
        <v>8.7757000000000009E-3</v>
      </c>
      <c r="W100" s="17">
        <f t="shared" si="63"/>
        <v>8.0394000000000004E-3</v>
      </c>
      <c r="X100" s="17">
        <f t="shared" si="64"/>
        <v>7.3312000000000004E-3</v>
      </c>
      <c r="Y100" s="17">
        <f t="shared" si="65"/>
        <v>7.1748000000000003E-3</v>
      </c>
      <c r="Z100" s="17">
        <f t="shared" si="66"/>
        <v>67.138999999999996</v>
      </c>
      <c r="AA100" s="17">
        <f t="shared" si="67"/>
        <v>66.986000000000004</v>
      </c>
      <c r="AB100" s="17">
        <f t="shared" si="68"/>
        <v>67.902000000000001</v>
      </c>
      <c r="AC100" s="17">
        <f t="shared" si="69"/>
        <v>75.378</v>
      </c>
      <c r="AD100" s="17">
        <f t="shared" si="70"/>
        <v>67.444000000000003</v>
      </c>
      <c r="AE100" s="17">
        <f t="shared" si="71"/>
        <v>69.275000000000006</v>
      </c>
      <c r="AF100" s="17">
        <f t="shared" si="72"/>
        <v>56.61</v>
      </c>
      <c r="AG100" s="17">
        <f t="shared" si="73"/>
        <v>66.680999999999997</v>
      </c>
      <c r="AH100" s="18">
        <f>szenzoradatok!D101</f>
        <v>51.230699999999999</v>
      </c>
      <c r="AJ100" t="str">
        <f t="shared" si="57"/>
        <v>o98</v>
      </c>
      <c r="AK100">
        <f t="shared" si="74"/>
        <v>2</v>
      </c>
      <c r="AL100">
        <f t="shared" si="75"/>
        <v>1</v>
      </c>
      <c r="AM100">
        <f t="shared" si="76"/>
        <v>2</v>
      </c>
      <c r="AN100">
        <f t="shared" si="77"/>
        <v>2</v>
      </c>
      <c r="AO100">
        <f t="shared" si="78"/>
        <v>2</v>
      </c>
      <c r="AP100">
        <f t="shared" si="79"/>
        <v>3</v>
      </c>
      <c r="AQ100">
        <f t="shared" si="80"/>
        <v>4</v>
      </c>
      <c r="AR100">
        <f t="shared" si="81"/>
        <v>4</v>
      </c>
      <c r="AS100">
        <f t="shared" si="82"/>
        <v>9</v>
      </c>
      <c r="AT100">
        <f t="shared" si="83"/>
        <v>8</v>
      </c>
      <c r="AU100">
        <f t="shared" si="84"/>
        <v>8</v>
      </c>
      <c r="AV100">
        <f t="shared" si="85"/>
        <v>9</v>
      </c>
      <c r="AW100">
        <f t="shared" si="86"/>
        <v>8</v>
      </c>
      <c r="AX100">
        <f t="shared" si="87"/>
        <v>8</v>
      </c>
      <c r="AY100">
        <f t="shared" si="88"/>
        <v>9</v>
      </c>
      <c r="AZ100">
        <f t="shared" si="89"/>
        <v>8</v>
      </c>
      <c r="BA100">
        <f t="shared" si="90"/>
        <v>12</v>
      </c>
      <c r="BB100">
        <f t="shared" si="91"/>
        <v>13</v>
      </c>
      <c r="BC100">
        <f t="shared" si="92"/>
        <v>11</v>
      </c>
      <c r="BD100">
        <f t="shared" si="93"/>
        <v>12</v>
      </c>
      <c r="BE100">
        <f t="shared" si="94"/>
        <v>11</v>
      </c>
      <c r="BF100">
        <f t="shared" si="95"/>
        <v>11</v>
      </c>
      <c r="BG100">
        <f t="shared" si="96"/>
        <v>10</v>
      </c>
      <c r="BH100">
        <f t="shared" si="97"/>
        <v>9</v>
      </c>
      <c r="BI100">
        <f t="shared" si="98"/>
        <v>5</v>
      </c>
      <c r="BJ100">
        <f t="shared" si="99"/>
        <v>5</v>
      </c>
      <c r="BK100">
        <f t="shared" si="100"/>
        <v>6</v>
      </c>
      <c r="BL100">
        <f t="shared" si="101"/>
        <v>5</v>
      </c>
      <c r="BM100">
        <f t="shared" si="102"/>
        <v>5</v>
      </c>
      <c r="BN100">
        <f t="shared" si="103"/>
        <v>5</v>
      </c>
      <c r="BO100">
        <f t="shared" si="104"/>
        <v>5</v>
      </c>
      <c r="BP100">
        <f t="shared" si="105"/>
        <v>6</v>
      </c>
      <c r="BQ100">
        <f t="shared" si="106"/>
        <v>51230</v>
      </c>
    </row>
    <row r="101" spans="1:69" customFormat="1" x14ac:dyDescent="0.25">
      <c r="A101" t="s">
        <v>2731</v>
      </c>
      <c r="B101" s="17">
        <f>exportall2_ampl!B100</f>
        <v>1.2109999999999999E-2</v>
      </c>
      <c r="C101" s="17">
        <f>exportall2_ampl!C100</f>
        <v>9.9123000000000006E-3</v>
      </c>
      <c r="D101" s="17">
        <f>exportall2_ampl!D100</f>
        <v>8.6478000000000006E-3</v>
      </c>
      <c r="E101" s="17">
        <f>exportall2_ampl!E100</f>
        <v>7.8031999999999997E-3</v>
      </c>
      <c r="F101" s="17">
        <f>exportall2_ampl!F100</f>
        <v>7.2769000000000002E-3</v>
      </c>
      <c r="G101" s="17">
        <f>exportall2_ampl!G100</f>
        <v>7.1774999999999999E-3</v>
      </c>
      <c r="H101" s="17">
        <f>exportall2_ampl!H100</f>
        <v>7.0474999999999999E-3</v>
      </c>
      <c r="I101" s="17">
        <f>exportall2_ampl!I100</f>
        <v>6.6806000000000001E-3</v>
      </c>
      <c r="J101" s="17">
        <f>exportall2_freq!B100</f>
        <v>66.222999999999999</v>
      </c>
      <c r="K101" s="17">
        <f>exportall2_freq!C100</f>
        <v>61.188000000000002</v>
      </c>
      <c r="L101" s="17">
        <f>exportall2_freq!D100</f>
        <v>76.751999999999995</v>
      </c>
      <c r="M101" s="17">
        <f>exportall2_freq!E100</f>
        <v>61.034999999999997</v>
      </c>
      <c r="N101" s="17">
        <f>exportall2_freq!F100</f>
        <v>73.09</v>
      </c>
      <c r="O101" s="17">
        <f>exportall2_freq!G100</f>
        <v>64.849999999999994</v>
      </c>
      <c r="P101" s="17">
        <f>exportall2_freq!H100</f>
        <v>80.414000000000001</v>
      </c>
      <c r="Q101" s="17">
        <f>exportall2_freq!I100</f>
        <v>68.358999999999995</v>
      </c>
      <c r="R101" s="17">
        <f t="shared" si="58"/>
        <v>1.2109999999999999E-2</v>
      </c>
      <c r="S101" s="17">
        <f t="shared" si="59"/>
        <v>9.9123000000000006E-3</v>
      </c>
      <c r="T101" s="17">
        <f t="shared" si="60"/>
        <v>8.6478000000000006E-3</v>
      </c>
      <c r="U101" s="17">
        <f t="shared" si="61"/>
        <v>7.8031999999999997E-3</v>
      </c>
      <c r="V101" s="17">
        <f t="shared" si="62"/>
        <v>7.2769000000000002E-3</v>
      </c>
      <c r="W101" s="17">
        <f t="shared" si="63"/>
        <v>7.1774999999999999E-3</v>
      </c>
      <c r="X101" s="17">
        <f t="shared" si="64"/>
        <v>7.0474999999999999E-3</v>
      </c>
      <c r="Y101" s="17">
        <f t="shared" si="65"/>
        <v>6.6806000000000001E-3</v>
      </c>
      <c r="Z101" s="17">
        <f t="shared" si="66"/>
        <v>66.222999999999999</v>
      </c>
      <c r="AA101" s="17">
        <f t="shared" si="67"/>
        <v>61.188000000000002</v>
      </c>
      <c r="AB101" s="17">
        <f t="shared" si="68"/>
        <v>76.751999999999995</v>
      </c>
      <c r="AC101" s="17">
        <f t="shared" si="69"/>
        <v>61.034999999999997</v>
      </c>
      <c r="AD101" s="17">
        <f t="shared" si="70"/>
        <v>73.09</v>
      </c>
      <c r="AE101" s="17">
        <f t="shared" si="71"/>
        <v>64.849999999999994</v>
      </c>
      <c r="AF101" s="17">
        <f t="shared" si="72"/>
        <v>80.414000000000001</v>
      </c>
      <c r="AG101" s="17">
        <f t="shared" si="73"/>
        <v>68.358999999999995</v>
      </c>
      <c r="AH101" s="18">
        <f>szenzoradatok!D102</f>
        <v>51.222099999999998</v>
      </c>
      <c r="AJ101" t="str">
        <f t="shared" si="57"/>
        <v>o99</v>
      </c>
      <c r="AK101">
        <f t="shared" si="74"/>
        <v>2</v>
      </c>
      <c r="AL101">
        <f t="shared" si="75"/>
        <v>3</v>
      </c>
      <c r="AM101">
        <f t="shared" si="76"/>
        <v>3</v>
      </c>
      <c r="AN101">
        <f t="shared" si="77"/>
        <v>5</v>
      </c>
      <c r="AO101">
        <f t="shared" si="78"/>
        <v>5</v>
      </c>
      <c r="AP101">
        <f t="shared" si="79"/>
        <v>5</v>
      </c>
      <c r="AQ101">
        <f t="shared" si="80"/>
        <v>5</v>
      </c>
      <c r="AR101">
        <f t="shared" si="81"/>
        <v>5</v>
      </c>
      <c r="AS101">
        <f t="shared" si="82"/>
        <v>9</v>
      </c>
      <c r="AT101">
        <f t="shared" si="83"/>
        <v>9</v>
      </c>
      <c r="AU101">
        <f t="shared" si="84"/>
        <v>8</v>
      </c>
      <c r="AV101">
        <f t="shared" si="85"/>
        <v>9</v>
      </c>
      <c r="AW101">
        <f t="shared" si="86"/>
        <v>8</v>
      </c>
      <c r="AX101">
        <f t="shared" si="87"/>
        <v>9</v>
      </c>
      <c r="AY101">
        <f t="shared" si="88"/>
        <v>8</v>
      </c>
      <c r="AZ101">
        <f t="shared" si="89"/>
        <v>8</v>
      </c>
      <c r="BA101">
        <f t="shared" si="90"/>
        <v>11</v>
      </c>
      <c r="BB101">
        <f t="shared" si="91"/>
        <v>11</v>
      </c>
      <c r="BC101">
        <f t="shared" si="92"/>
        <v>10</v>
      </c>
      <c r="BD101">
        <f t="shared" si="93"/>
        <v>9</v>
      </c>
      <c r="BE101">
        <f t="shared" si="94"/>
        <v>8</v>
      </c>
      <c r="BF101">
        <f t="shared" si="95"/>
        <v>9</v>
      </c>
      <c r="BG101">
        <f t="shared" si="96"/>
        <v>9</v>
      </c>
      <c r="BH101">
        <f t="shared" si="97"/>
        <v>8</v>
      </c>
      <c r="BI101">
        <f t="shared" si="98"/>
        <v>5</v>
      </c>
      <c r="BJ101">
        <f t="shared" si="99"/>
        <v>5</v>
      </c>
      <c r="BK101">
        <f t="shared" si="100"/>
        <v>6</v>
      </c>
      <c r="BL101">
        <f t="shared" si="101"/>
        <v>4</v>
      </c>
      <c r="BM101">
        <f t="shared" si="102"/>
        <v>6</v>
      </c>
      <c r="BN101">
        <f t="shared" si="103"/>
        <v>5</v>
      </c>
      <c r="BO101">
        <f t="shared" si="104"/>
        <v>6</v>
      </c>
      <c r="BP101">
        <f t="shared" si="105"/>
        <v>6</v>
      </c>
      <c r="BQ101">
        <f t="shared" si="106"/>
        <v>51222</v>
      </c>
    </row>
    <row r="102" spans="1:69" customFormat="1" x14ac:dyDescent="0.25">
      <c r="A102" t="s">
        <v>2732</v>
      </c>
      <c r="B102" s="17">
        <f>exportall2_ampl!B101</f>
        <v>1.3903E-2</v>
      </c>
      <c r="C102" s="17">
        <f>exportall2_ampl!C101</f>
        <v>1.175E-2</v>
      </c>
      <c r="D102" s="17">
        <f>exportall2_ampl!D101</f>
        <v>9.8522000000000002E-3</v>
      </c>
      <c r="E102" s="17">
        <f>exportall2_ampl!E101</f>
        <v>9.0635999999999998E-3</v>
      </c>
      <c r="F102" s="17">
        <f>exportall2_ampl!F101</f>
        <v>7.7695000000000004E-3</v>
      </c>
      <c r="G102" s="17">
        <f>exportall2_ampl!G101</f>
        <v>7.4007999999999999E-3</v>
      </c>
      <c r="H102" s="17">
        <f>exportall2_ampl!H101</f>
        <v>7.1723999999999998E-3</v>
      </c>
      <c r="I102" s="17">
        <f>exportall2_ampl!I101</f>
        <v>6.6182999999999997E-3</v>
      </c>
      <c r="J102" s="17">
        <f>exportall2_freq!B101</f>
        <v>66.528000000000006</v>
      </c>
      <c r="K102" s="17">
        <f>exportall2_freq!C101</f>
        <v>66.832999999999998</v>
      </c>
      <c r="L102" s="17">
        <f>exportall2_freq!D101</f>
        <v>67.596000000000004</v>
      </c>
      <c r="M102" s="17">
        <f>exportall2_freq!E101</f>
        <v>59.204000000000001</v>
      </c>
      <c r="N102" s="17">
        <f>exportall2_freq!F101</f>
        <v>64.697000000000003</v>
      </c>
      <c r="O102" s="17">
        <f>exportall2_freq!G101</f>
        <v>76.141000000000005</v>
      </c>
      <c r="P102" s="17">
        <f>exportall2_freq!H101</f>
        <v>70.495999999999995</v>
      </c>
      <c r="Q102" s="17">
        <f>exportall2_freq!I101</f>
        <v>68.97</v>
      </c>
      <c r="R102" s="17">
        <f t="shared" si="58"/>
        <v>1.3903E-2</v>
      </c>
      <c r="S102" s="17">
        <f t="shared" si="59"/>
        <v>1.175E-2</v>
      </c>
      <c r="T102" s="17">
        <f t="shared" si="60"/>
        <v>9.8522000000000002E-3</v>
      </c>
      <c r="U102" s="17">
        <f t="shared" si="61"/>
        <v>9.0635999999999998E-3</v>
      </c>
      <c r="V102" s="17">
        <f t="shared" si="62"/>
        <v>7.7695000000000004E-3</v>
      </c>
      <c r="W102" s="17">
        <f t="shared" si="63"/>
        <v>7.4007999999999999E-3</v>
      </c>
      <c r="X102" s="17">
        <f t="shared" si="64"/>
        <v>7.1723999999999998E-3</v>
      </c>
      <c r="Y102" s="17">
        <f t="shared" si="65"/>
        <v>6.6182999999999997E-3</v>
      </c>
      <c r="Z102" s="17">
        <f t="shared" si="66"/>
        <v>66.528000000000006</v>
      </c>
      <c r="AA102" s="17">
        <f t="shared" si="67"/>
        <v>66.832999999999998</v>
      </c>
      <c r="AB102" s="17">
        <f t="shared" si="68"/>
        <v>67.596000000000004</v>
      </c>
      <c r="AC102" s="17">
        <f t="shared" si="69"/>
        <v>59.204000000000001</v>
      </c>
      <c r="AD102" s="17">
        <f t="shared" si="70"/>
        <v>64.697000000000003</v>
      </c>
      <c r="AE102" s="17">
        <f t="shared" si="71"/>
        <v>76.141000000000005</v>
      </c>
      <c r="AF102" s="17">
        <f t="shared" si="72"/>
        <v>70.495999999999995</v>
      </c>
      <c r="AG102" s="17">
        <f t="shared" si="73"/>
        <v>68.97</v>
      </c>
      <c r="AH102" s="18">
        <f>szenzoradatok!D103</f>
        <v>51.218200000000003</v>
      </c>
      <c r="AJ102" t="str">
        <f t="shared" si="57"/>
        <v>o100</v>
      </c>
      <c r="AK102">
        <f t="shared" si="74"/>
        <v>2</v>
      </c>
      <c r="AL102">
        <f t="shared" si="75"/>
        <v>2</v>
      </c>
      <c r="AM102">
        <f t="shared" si="76"/>
        <v>2</v>
      </c>
      <c r="AN102">
        <f t="shared" si="77"/>
        <v>3</v>
      </c>
      <c r="AO102">
        <f t="shared" si="78"/>
        <v>4</v>
      </c>
      <c r="AP102">
        <f t="shared" si="79"/>
        <v>5</v>
      </c>
      <c r="AQ102">
        <f t="shared" si="80"/>
        <v>5</v>
      </c>
      <c r="AR102">
        <f t="shared" si="81"/>
        <v>6</v>
      </c>
      <c r="AS102">
        <f t="shared" si="82"/>
        <v>9</v>
      </c>
      <c r="AT102">
        <f t="shared" si="83"/>
        <v>8</v>
      </c>
      <c r="AU102">
        <f t="shared" si="84"/>
        <v>8</v>
      </c>
      <c r="AV102">
        <f t="shared" si="85"/>
        <v>9</v>
      </c>
      <c r="AW102">
        <f t="shared" si="86"/>
        <v>8</v>
      </c>
      <c r="AX102">
        <f t="shared" si="87"/>
        <v>8</v>
      </c>
      <c r="AY102">
        <f t="shared" si="88"/>
        <v>8</v>
      </c>
      <c r="AZ102">
        <f t="shared" si="89"/>
        <v>8</v>
      </c>
      <c r="BA102">
        <f t="shared" si="90"/>
        <v>12</v>
      </c>
      <c r="BB102">
        <f t="shared" si="91"/>
        <v>12</v>
      </c>
      <c r="BC102">
        <f t="shared" si="92"/>
        <v>12</v>
      </c>
      <c r="BD102">
        <f t="shared" si="93"/>
        <v>11</v>
      </c>
      <c r="BE102">
        <f t="shared" si="94"/>
        <v>10</v>
      </c>
      <c r="BF102">
        <f t="shared" si="95"/>
        <v>9</v>
      </c>
      <c r="BG102">
        <f t="shared" si="96"/>
        <v>9</v>
      </c>
      <c r="BH102">
        <f t="shared" si="97"/>
        <v>8</v>
      </c>
      <c r="BI102">
        <f t="shared" si="98"/>
        <v>5</v>
      </c>
      <c r="BJ102">
        <f t="shared" si="99"/>
        <v>5</v>
      </c>
      <c r="BK102">
        <f t="shared" si="100"/>
        <v>6</v>
      </c>
      <c r="BL102">
        <f t="shared" si="101"/>
        <v>4</v>
      </c>
      <c r="BM102">
        <f t="shared" si="102"/>
        <v>5</v>
      </c>
      <c r="BN102">
        <f t="shared" si="103"/>
        <v>5</v>
      </c>
      <c r="BO102">
        <f t="shared" si="104"/>
        <v>5</v>
      </c>
      <c r="BP102">
        <f t="shared" si="105"/>
        <v>6</v>
      </c>
      <c r="BQ102">
        <f t="shared" si="106"/>
        <v>51218</v>
      </c>
    </row>
    <row r="103" spans="1:69" customFormat="1" x14ac:dyDescent="0.25">
      <c r="A103" t="s">
        <v>57</v>
      </c>
      <c r="B103" s="17">
        <f>exportall2_ampl!B102</f>
        <v>1.0052E-2</v>
      </c>
      <c r="C103" s="17">
        <f>exportall2_ampl!C102</f>
        <v>8.1259000000000001E-3</v>
      </c>
      <c r="D103" s="17">
        <f>exportall2_ampl!D102</f>
        <v>7.5188E-3</v>
      </c>
      <c r="E103" s="17">
        <f>exportall2_ampl!E102</f>
        <v>7.4038000000000003E-3</v>
      </c>
      <c r="F103" s="17">
        <f>exportall2_ampl!F102</f>
        <v>7.3632000000000003E-3</v>
      </c>
      <c r="G103" s="17">
        <f>exportall2_ampl!G102</f>
        <v>6.9359000000000001E-3</v>
      </c>
      <c r="H103" s="17">
        <f>exportall2_ampl!H102</f>
        <v>6.5285999999999999E-3</v>
      </c>
      <c r="I103" s="17">
        <f>exportall2_ampl!I102</f>
        <v>6.3803000000000002E-3</v>
      </c>
      <c r="J103" s="17">
        <f>exportall2_freq!B102</f>
        <v>66.528000000000006</v>
      </c>
      <c r="K103" s="17">
        <f>exportall2_freq!C102</f>
        <v>66.832999999999998</v>
      </c>
      <c r="L103" s="17">
        <f>exportall2_freq!D102</f>
        <v>64.849999999999994</v>
      </c>
      <c r="M103" s="17">
        <f>exportall2_freq!E102</f>
        <v>69.58</v>
      </c>
      <c r="N103" s="17">
        <f>exportall2_freq!F102</f>
        <v>72.478999999999999</v>
      </c>
      <c r="O103" s="17">
        <f>exportall2_freq!G102</f>
        <v>69.122</v>
      </c>
      <c r="P103" s="17">
        <f>exportall2_freq!H102</f>
        <v>55.695</v>
      </c>
      <c r="Q103" s="17">
        <f>exportall2_freq!I102</f>
        <v>78.278000000000006</v>
      </c>
      <c r="R103" s="17">
        <f t="shared" si="58"/>
        <v>1.0052E-2</v>
      </c>
      <c r="S103" s="17">
        <f t="shared" si="59"/>
        <v>8.1259000000000001E-3</v>
      </c>
      <c r="T103" s="17">
        <f t="shared" si="60"/>
        <v>7.5188E-3</v>
      </c>
      <c r="U103" s="17">
        <f t="shared" si="61"/>
        <v>7.4038000000000003E-3</v>
      </c>
      <c r="V103" s="17">
        <f t="shared" si="62"/>
        <v>7.3632000000000003E-3</v>
      </c>
      <c r="W103" s="17">
        <f t="shared" si="63"/>
        <v>6.9359000000000001E-3</v>
      </c>
      <c r="X103" s="17">
        <f t="shared" si="64"/>
        <v>6.5285999999999999E-3</v>
      </c>
      <c r="Y103" s="17">
        <f t="shared" si="65"/>
        <v>6.3803000000000002E-3</v>
      </c>
      <c r="Z103" s="17">
        <f t="shared" si="66"/>
        <v>66.528000000000006</v>
      </c>
      <c r="AA103" s="17">
        <f t="shared" si="67"/>
        <v>66.832999999999998</v>
      </c>
      <c r="AB103" s="17">
        <f t="shared" si="68"/>
        <v>64.849999999999994</v>
      </c>
      <c r="AC103" s="17">
        <f t="shared" si="69"/>
        <v>69.58</v>
      </c>
      <c r="AD103" s="17">
        <f t="shared" si="70"/>
        <v>72.478999999999999</v>
      </c>
      <c r="AE103" s="17">
        <f t="shared" si="71"/>
        <v>69.122</v>
      </c>
      <c r="AF103" s="17">
        <f t="shared" si="72"/>
        <v>55.695</v>
      </c>
      <c r="AG103" s="17">
        <f t="shared" si="73"/>
        <v>78.278000000000006</v>
      </c>
      <c r="AH103" s="18">
        <f>szenzoradatok!D104</f>
        <v>51.21</v>
      </c>
      <c r="AJ103" t="str">
        <f t="shared" si="57"/>
        <v>o101</v>
      </c>
      <c r="AK103">
        <f t="shared" si="74"/>
        <v>4</v>
      </c>
      <c r="AL103">
        <f t="shared" si="75"/>
        <v>6</v>
      </c>
      <c r="AM103">
        <f t="shared" si="76"/>
        <v>6</v>
      </c>
      <c r="AN103">
        <f t="shared" si="77"/>
        <v>5</v>
      </c>
      <c r="AO103">
        <f t="shared" si="78"/>
        <v>5</v>
      </c>
      <c r="AP103">
        <f t="shared" si="79"/>
        <v>6</v>
      </c>
      <c r="AQ103">
        <f t="shared" si="80"/>
        <v>6</v>
      </c>
      <c r="AR103">
        <f t="shared" si="81"/>
        <v>6</v>
      </c>
      <c r="AS103">
        <f t="shared" si="82"/>
        <v>9</v>
      </c>
      <c r="AT103">
        <f t="shared" si="83"/>
        <v>8</v>
      </c>
      <c r="AU103">
        <f t="shared" si="84"/>
        <v>8</v>
      </c>
      <c r="AV103">
        <f t="shared" si="85"/>
        <v>9</v>
      </c>
      <c r="AW103">
        <f t="shared" si="86"/>
        <v>8</v>
      </c>
      <c r="AX103">
        <f t="shared" si="87"/>
        <v>9</v>
      </c>
      <c r="AY103">
        <f t="shared" si="88"/>
        <v>9</v>
      </c>
      <c r="AZ103">
        <f t="shared" si="89"/>
        <v>7</v>
      </c>
      <c r="BA103">
        <f t="shared" si="90"/>
        <v>10</v>
      </c>
      <c r="BB103">
        <f t="shared" si="91"/>
        <v>8</v>
      </c>
      <c r="BC103">
        <f t="shared" si="92"/>
        <v>8</v>
      </c>
      <c r="BD103">
        <f t="shared" si="93"/>
        <v>8</v>
      </c>
      <c r="BE103">
        <f t="shared" si="94"/>
        <v>9</v>
      </c>
      <c r="BF103">
        <f t="shared" si="95"/>
        <v>8</v>
      </c>
      <c r="BG103">
        <f t="shared" si="96"/>
        <v>8</v>
      </c>
      <c r="BH103">
        <f t="shared" si="97"/>
        <v>8</v>
      </c>
      <c r="BI103">
        <f t="shared" si="98"/>
        <v>5</v>
      </c>
      <c r="BJ103">
        <f t="shared" si="99"/>
        <v>5</v>
      </c>
      <c r="BK103">
        <f t="shared" si="100"/>
        <v>5</v>
      </c>
      <c r="BL103">
        <f t="shared" si="101"/>
        <v>5</v>
      </c>
      <c r="BM103">
        <f t="shared" si="102"/>
        <v>6</v>
      </c>
      <c r="BN103">
        <f t="shared" si="103"/>
        <v>5</v>
      </c>
      <c r="BO103">
        <f t="shared" si="104"/>
        <v>5</v>
      </c>
      <c r="BP103">
        <f t="shared" si="105"/>
        <v>6</v>
      </c>
      <c r="BQ103">
        <f t="shared" si="106"/>
        <v>51210</v>
      </c>
    </row>
    <row r="104" spans="1:69" customFormat="1" x14ac:dyDescent="0.25">
      <c r="A104" t="s">
        <v>2733</v>
      </c>
      <c r="B104" s="17">
        <f>exportall2_ampl!B103</f>
        <v>9.6401999999999998E-3</v>
      </c>
      <c r="C104" s="17">
        <f>exportall2_ampl!C103</f>
        <v>9.3743000000000003E-3</v>
      </c>
      <c r="D104" s="17">
        <f>exportall2_ampl!D103</f>
        <v>8.5047999999999999E-3</v>
      </c>
      <c r="E104" s="17">
        <f>exportall2_ampl!E103</f>
        <v>8.4945999999999997E-3</v>
      </c>
      <c r="F104" s="17">
        <f>exportall2_ampl!F103</f>
        <v>8.097E-3</v>
      </c>
      <c r="G104" s="17">
        <f>exportall2_ampl!G103</f>
        <v>8.0803000000000003E-3</v>
      </c>
      <c r="H104" s="17">
        <f>exportall2_ampl!H103</f>
        <v>7.6004999999999996E-3</v>
      </c>
      <c r="I104" s="17">
        <f>exportall2_ampl!I103</f>
        <v>7.2474000000000002E-3</v>
      </c>
      <c r="J104" s="17">
        <f>exportall2_freq!B103</f>
        <v>66.376000000000005</v>
      </c>
      <c r="K104" s="17">
        <f>exportall2_freq!C103</f>
        <v>64.697000000000003</v>
      </c>
      <c r="L104" s="17">
        <f>exportall2_freq!D103</f>
        <v>70.037999999999997</v>
      </c>
      <c r="M104" s="17">
        <f>exportall2_freq!E103</f>
        <v>67.902000000000001</v>
      </c>
      <c r="N104" s="17">
        <f>exportall2_freq!F103</f>
        <v>89.263999999999996</v>
      </c>
      <c r="O104" s="17">
        <f>exportall2_freq!G103</f>
        <v>76.141000000000005</v>
      </c>
      <c r="P104" s="17">
        <f>exportall2_freq!H103</f>
        <v>66.832999999999998</v>
      </c>
      <c r="Q104" s="17">
        <f>exportall2_freq!I103</f>
        <v>80.260999999999996</v>
      </c>
      <c r="R104" s="17">
        <f t="shared" si="58"/>
        <v>9.6401999999999998E-3</v>
      </c>
      <c r="S104" s="17">
        <f t="shared" si="59"/>
        <v>9.3743000000000003E-3</v>
      </c>
      <c r="T104" s="17">
        <f t="shared" si="60"/>
        <v>8.5047999999999999E-3</v>
      </c>
      <c r="U104" s="17">
        <f t="shared" si="61"/>
        <v>8.4945999999999997E-3</v>
      </c>
      <c r="V104" s="17">
        <f t="shared" si="62"/>
        <v>8.097E-3</v>
      </c>
      <c r="W104" s="17">
        <f t="shared" si="63"/>
        <v>8.0803000000000003E-3</v>
      </c>
      <c r="X104" s="17">
        <f t="shared" si="64"/>
        <v>7.6004999999999996E-3</v>
      </c>
      <c r="Y104" s="17">
        <f t="shared" si="65"/>
        <v>7.2474000000000002E-3</v>
      </c>
      <c r="Z104" s="17">
        <f t="shared" si="66"/>
        <v>66.376000000000005</v>
      </c>
      <c r="AA104" s="17">
        <f t="shared" si="67"/>
        <v>64.697000000000003</v>
      </c>
      <c r="AB104" s="17">
        <f t="shared" si="68"/>
        <v>70.037999999999997</v>
      </c>
      <c r="AC104" s="17">
        <f t="shared" si="69"/>
        <v>67.902000000000001</v>
      </c>
      <c r="AD104" s="17">
        <f t="shared" si="70"/>
        <v>89.263999999999996</v>
      </c>
      <c r="AE104" s="17">
        <f t="shared" si="71"/>
        <v>76.141000000000005</v>
      </c>
      <c r="AF104" s="17">
        <f t="shared" si="72"/>
        <v>66.832999999999998</v>
      </c>
      <c r="AG104" s="17">
        <f t="shared" si="73"/>
        <v>80.260999999999996</v>
      </c>
      <c r="AH104" s="18">
        <f>szenzoradatok!D105</f>
        <v>51.2042</v>
      </c>
      <c r="AJ104" t="str">
        <f t="shared" si="57"/>
        <v>o102</v>
      </c>
      <c r="AK104">
        <f t="shared" si="74"/>
        <v>4</v>
      </c>
      <c r="AL104">
        <f t="shared" si="75"/>
        <v>4</v>
      </c>
      <c r="AM104">
        <f t="shared" si="76"/>
        <v>4</v>
      </c>
      <c r="AN104">
        <f t="shared" si="77"/>
        <v>3</v>
      </c>
      <c r="AO104">
        <f t="shared" si="78"/>
        <v>3</v>
      </c>
      <c r="AP104">
        <f t="shared" si="79"/>
        <v>3</v>
      </c>
      <c r="AQ104">
        <f t="shared" si="80"/>
        <v>4</v>
      </c>
      <c r="AR104">
        <f t="shared" si="81"/>
        <v>4</v>
      </c>
      <c r="AS104">
        <f t="shared" si="82"/>
        <v>9</v>
      </c>
      <c r="AT104">
        <f t="shared" si="83"/>
        <v>9</v>
      </c>
      <c r="AU104">
        <f t="shared" si="84"/>
        <v>8</v>
      </c>
      <c r="AV104">
        <f t="shared" si="85"/>
        <v>9</v>
      </c>
      <c r="AW104">
        <f t="shared" si="86"/>
        <v>8</v>
      </c>
      <c r="AX104">
        <f t="shared" si="87"/>
        <v>8</v>
      </c>
      <c r="AY104">
        <f t="shared" si="88"/>
        <v>8</v>
      </c>
      <c r="AZ104">
        <f t="shared" si="89"/>
        <v>7</v>
      </c>
      <c r="BA104">
        <f t="shared" si="90"/>
        <v>9</v>
      </c>
      <c r="BB104">
        <f t="shared" si="91"/>
        <v>10</v>
      </c>
      <c r="BC104">
        <f t="shared" si="92"/>
        <v>10</v>
      </c>
      <c r="BD104">
        <f t="shared" si="93"/>
        <v>10</v>
      </c>
      <c r="BE104">
        <f t="shared" si="94"/>
        <v>11</v>
      </c>
      <c r="BF104">
        <f t="shared" si="95"/>
        <v>11</v>
      </c>
      <c r="BG104">
        <f t="shared" si="96"/>
        <v>10</v>
      </c>
      <c r="BH104">
        <f t="shared" si="97"/>
        <v>10</v>
      </c>
      <c r="BI104">
        <f t="shared" si="98"/>
        <v>5</v>
      </c>
      <c r="BJ104">
        <f t="shared" si="99"/>
        <v>5</v>
      </c>
      <c r="BK104">
        <f t="shared" si="100"/>
        <v>6</v>
      </c>
      <c r="BL104">
        <f t="shared" si="101"/>
        <v>5</v>
      </c>
      <c r="BM104">
        <f t="shared" si="102"/>
        <v>6</v>
      </c>
      <c r="BN104">
        <f t="shared" si="103"/>
        <v>5</v>
      </c>
      <c r="BO104">
        <f t="shared" si="104"/>
        <v>5</v>
      </c>
      <c r="BP104">
        <f t="shared" si="105"/>
        <v>7</v>
      </c>
      <c r="BQ104">
        <f t="shared" si="106"/>
        <v>51204</v>
      </c>
    </row>
    <row r="105" spans="1:69" customFormat="1" x14ac:dyDescent="0.25">
      <c r="A105" t="s">
        <v>2734</v>
      </c>
      <c r="B105" s="17">
        <f>exportall2_ampl!B104</f>
        <v>3.7775999999999999E-3</v>
      </c>
      <c r="C105" s="17">
        <f>exportall2_ampl!C104</f>
        <v>3.6657999999999999E-3</v>
      </c>
      <c r="D105" s="17">
        <f>exportall2_ampl!D104</f>
        <v>3.4986000000000001E-3</v>
      </c>
      <c r="E105" s="17">
        <f>exportall2_ampl!E104</f>
        <v>3.4532E-3</v>
      </c>
      <c r="F105" s="17">
        <f>exportall2_ampl!F104</f>
        <v>3.1510000000000002E-3</v>
      </c>
      <c r="G105" s="17">
        <f>exportall2_ampl!G104</f>
        <v>2.5736000000000001E-3</v>
      </c>
      <c r="H105" s="17">
        <f>exportall2_ampl!H104</f>
        <v>2.3790999999999999E-3</v>
      </c>
      <c r="I105" s="17">
        <f>exportall2_ampl!I104</f>
        <v>2.3601999999999998E-3</v>
      </c>
      <c r="J105" s="17">
        <f>exportall2_freq!B104</f>
        <v>237.73</v>
      </c>
      <c r="K105" s="17">
        <f>exportall2_freq!C104</f>
        <v>46.234000000000002</v>
      </c>
      <c r="L105" s="17">
        <f>exportall2_freq!D104</f>
        <v>60.424999999999997</v>
      </c>
      <c r="M105" s="17">
        <f>exportall2_freq!E104</f>
        <v>285.19</v>
      </c>
      <c r="N105" s="17">
        <f>exportall2_freq!F104</f>
        <v>236.36</v>
      </c>
      <c r="O105" s="17">
        <f>exportall2_freq!G104</f>
        <v>41.808999999999997</v>
      </c>
      <c r="P105" s="17">
        <f>exportall2_freq!H104</f>
        <v>236.82</v>
      </c>
      <c r="Q105" s="17">
        <f>exportall2_freq!I104</f>
        <v>18.158000000000001</v>
      </c>
      <c r="R105" s="17">
        <f t="shared" si="58"/>
        <v>3.7775999999999999E-3</v>
      </c>
      <c r="S105" s="17">
        <f t="shared" si="59"/>
        <v>3.6657999999999999E-3</v>
      </c>
      <c r="T105" s="17">
        <f t="shared" si="60"/>
        <v>3.4986000000000001E-3</v>
      </c>
      <c r="U105" s="17">
        <f t="shared" si="61"/>
        <v>3.4532E-3</v>
      </c>
      <c r="V105" s="17">
        <f t="shared" si="62"/>
        <v>3.1510000000000002E-3</v>
      </c>
      <c r="W105" s="17">
        <f t="shared" si="63"/>
        <v>2.5736000000000001E-3</v>
      </c>
      <c r="X105" s="17">
        <f t="shared" si="64"/>
        <v>2.3790999999999999E-3</v>
      </c>
      <c r="Y105" s="17">
        <f t="shared" si="65"/>
        <v>2.3601999999999998E-3</v>
      </c>
      <c r="Z105" s="17">
        <f t="shared" si="66"/>
        <v>237.73</v>
      </c>
      <c r="AA105" s="17">
        <f t="shared" si="67"/>
        <v>46.234000000000002</v>
      </c>
      <c r="AB105" s="17">
        <f t="shared" si="68"/>
        <v>60.424999999999997</v>
      </c>
      <c r="AC105" s="17">
        <f t="shared" si="69"/>
        <v>285.19</v>
      </c>
      <c r="AD105" s="17">
        <f t="shared" si="70"/>
        <v>236.36</v>
      </c>
      <c r="AE105" s="17">
        <f t="shared" si="71"/>
        <v>41.808999999999997</v>
      </c>
      <c r="AF105" s="17">
        <f t="shared" si="72"/>
        <v>236.82</v>
      </c>
      <c r="AG105" s="17">
        <f t="shared" si="73"/>
        <v>18.158000000000001</v>
      </c>
      <c r="AH105" s="18">
        <f>szenzoradatok!D106</f>
        <v>57.921599999999998</v>
      </c>
      <c r="AJ105" t="str">
        <f t="shared" si="57"/>
        <v>o103</v>
      </c>
      <c r="AK105">
        <f t="shared" si="74"/>
        <v>10</v>
      </c>
      <c r="AL105">
        <f t="shared" si="75"/>
        <v>9</v>
      </c>
      <c r="AM105">
        <f t="shared" si="76"/>
        <v>9</v>
      </c>
      <c r="AN105">
        <f t="shared" si="77"/>
        <v>8</v>
      </c>
      <c r="AO105">
        <f t="shared" si="78"/>
        <v>9</v>
      </c>
      <c r="AP105">
        <f t="shared" si="79"/>
        <v>11</v>
      </c>
      <c r="AQ105">
        <f t="shared" si="80"/>
        <v>12</v>
      </c>
      <c r="AR105">
        <f t="shared" si="81"/>
        <v>11</v>
      </c>
      <c r="AS105">
        <f t="shared" si="82"/>
        <v>2</v>
      </c>
      <c r="AT105">
        <f t="shared" si="83"/>
        <v>10</v>
      </c>
      <c r="AU105">
        <f t="shared" si="84"/>
        <v>9</v>
      </c>
      <c r="AV105">
        <f t="shared" si="85"/>
        <v>2</v>
      </c>
      <c r="AW105">
        <f t="shared" si="86"/>
        <v>3</v>
      </c>
      <c r="AX105">
        <f t="shared" si="87"/>
        <v>10</v>
      </c>
      <c r="AY105">
        <f t="shared" si="88"/>
        <v>3</v>
      </c>
      <c r="AZ105">
        <f t="shared" si="89"/>
        <v>13</v>
      </c>
      <c r="BA105">
        <f t="shared" si="90"/>
        <v>4</v>
      </c>
      <c r="BB105">
        <f t="shared" si="91"/>
        <v>5</v>
      </c>
      <c r="BC105">
        <f t="shared" si="92"/>
        <v>5</v>
      </c>
      <c r="BD105">
        <f t="shared" si="93"/>
        <v>5</v>
      </c>
      <c r="BE105">
        <f t="shared" si="94"/>
        <v>5</v>
      </c>
      <c r="BF105">
        <f t="shared" si="95"/>
        <v>3</v>
      </c>
      <c r="BG105">
        <f t="shared" si="96"/>
        <v>2</v>
      </c>
      <c r="BH105">
        <f t="shared" si="97"/>
        <v>2</v>
      </c>
      <c r="BI105">
        <f t="shared" si="98"/>
        <v>10</v>
      </c>
      <c r="BJ105">
        <f t="shared" si="99"/>
        <v>4</v>
      </c>
      <c r="BK105">
        <f t="shared" si="100"/>
        <v>5</v>
      </c>
      <c r="BL105">
        <f t="shared" si="101"/>
        <v>12</v>
      </c>
      <c r="BM105">
        <f t="shared" si="102"/>
        <v>11</v>
      </c>
      <c r="BN105">
        <f t="shared" si="103"/>
        <v>4</v>
      </c>
      <c r="BO105">
        <f t="shared" si="104"/>
        <v>11</v>
      </c>
      <c r="BP105">
        <f t="shared" si="105"/>
        <v>1</v>
      </c>
      <c r="BQ105">
        <f t="shared" si="106"/>
        <v>57921</v>
      </c>
    </row>
    <row r="106" spans="1:69" customFormat="1" x14ac:dyDescent="0.25">
      <c r="A106" t="s">
        <v>2735</v>
      </c>
      <c r="B106" s="17">
        <f>exportall2_ampl!B105</f>
        <v>3.3540000000000002E-3</v>
      </c>
      <c r="C106" s="17">
        <f>exportall2_ampl!C105</f>
        <v>3.2686E-3</v>
      </c>
      <c r="D106" s="17">
        <f>exportall2_ampl!D105</f>
        <v>2.9345999999999999E-3</v>
      </c>
      <c r="E106" s="17">
        <f>exportall2_ampl!E105</f>
        <v>2.9229E-3</v>
      </c>
      <c r="F106" s="17">
        <f>exportall2_ampl!F105</f>
        <v>2.8579999999999999E-3</v>
      </c>
      <c r="G106" s="17">
        <f>exportall2_ampl!G105</f>
        <v>2.6189999999999998E-3</v>
      </c>
      <c r="H106" s="17">
        <f>exportall2_ampl!H105</f>
        <v>2.5815999999999999E-3</v>
      </c>
      <c r="I106" s="17">
        <f>exportall2_ampl!I105</f>
        <v>2.4911999999999998E-3</v>
      </c>
      <c r="J106" s="17">
        <f>exportall2_freq!B105</f>
        <v>38.299999999999997</v>
      </c>
      <c r="K106" s="17">
        <f>exportall2_freq!C105</f>
        <v>229.95</v>
      </c>
      <c r="L106" s="17">
        <f>exportall2_freq!D105</f>
        <v>50.201000000000001</v>
      </c>
      <c r="M106" s="17">
        <f>exportall2_freq!E105</f>
        <v>190.28</v>
      </c>
      <c r="N106" s="17">
        <f>exportall2_freq!F105</f>
        <v>58.899000000000001</v>
      </c>
      <c r="O106" s="17">
        <f>exportall2_freq!G105</f>
        <v>199.28</v>
      </c>
      <c r="P106" s="17">
        <f>exportall2_freq!H105</f>
        <v>285.49</v>
      </c>
      <c r="Q106" s="17">
        <f>exportall2_freq!I105</f>
        <v>56</v>
      </c>
      <c r="R106" s="17">
        <f t="shared" si="58"/>
        <v>3.3540000000000002E-3</v>
      </c>
      <c r="S106" s="17">
        <f t="shared" si="59"/>
        <v>3.2686E-3</v>
      </c>
      <c r="T106" s="17">
        <f t="shared" si="60"/>
        <v>2.9345999999999999E-3</v>
      </c>
      <c r="U106" s="17">
        <f t="shared" si="61"/>
        <v>2.9229E-3</v>
      </c>
      <c r="V106" s="17">
        <f t="shared" si="62"/>
        <v>2.8579999999999999E-3</v>
      </c>
      <c r="W106" s="17">
        <f t="shared" si="63"/>
        <v>2.6189999999999998E-3</v>
      </c>
      <c r="X106" s="17">
        <f t="shared" si="64"/>
        <v>2.5815999999999999E-3</v>
      </c>
      <c r="Y106" s="17">
        <f t="shared" si="65"/>
        <v>2.4911999999999998E-3</v>
      </c>
      <c r="Z106" s="17">
        <f t="shared" si="66"/>
        <v>38.299999999999997</v>
      </c>
      <c r="AA106" s="17">
        <f t="shared" si="67"/>
        <v>229.95</v>
      </c>
      <c r="AB106" s="17">
        <f t="shared" si="68"/>
        <v>50.201000000000001</v>
      </c>
      <c r="AC106" s="17">
        <f t="shared" si="69"/>
        <v>190.28</v>
      </c>
      <c r="AD106" s="17">
        <f t="shared" si="70"/>
        <v>58.899000000000001</v>
      </c>
      <c r="AE106" s="17">
        <f t="shared" si="71"/>
        <v>199.28</v>
      </c>
      <c r="AF106" s="17">
        <f t="shared" si="72"/>
        <v>285.49</v>
      </c>
      <c r="AG106" s="17">
        <f t="shared" si="73"/>
        <v>56</v>
      </c>
      <c r="AH106" s="18">
        <f>szenzoradatok!D107</f>
        <v>57.935899999999997</v>
      </c>
      <c r="AJ106" t="str">
        <f t="shared" si="57"/>
        <v>o104</v>
      </c>
      <c r="AK106">
        <f t="shared" si="74"/>
        <v>11</v>
      </c>
      <c r="AL106">
        <f t="shared" si="75"/>
        <v>10</v>
      </c>
      <c r="AM106">
        <f t="shared" si="76"/>
        <v>11</v>
      </c>
      <c r="AN106">
        <f t="shared" si="77"/>
        <v>10</v>
      </c>
      <c r="AO106">
        <f t="shared" si="78"/>
        <v>10</v>
      </c>
      <c r="AP106">
        <f t="shared" si="79"/>
        <v>11</v>
      </c>
      <c r="AQ106">
        <f t="shared" si="80"/>
        <v>11</v>
      </c>
      <c r="AR106">
        <f t="shared" si="81"/>
        <v>11</v>
      </c>
      <c r="AS106">
        <f t="shared" si="82"/>
        <v>11</v>
      </c>
      <c r="AT106">
        <f t="shared" si="83"/>
        <v>5</v>
      </c>
      <c r="AU106">
        <f t="shared" si="84"/>
        <v>9</v>
      </c>
      <c r="AV106">
        <f t="shared" si="85"/>
        <v>8</v>
      </c>
      <c r="AW106">
        <f t="shared" si="86"/>
        <v>9</v>
      </c>
      <c r="AX106">
        <f t="shared" si="87"/>
        <v>7</v>
      </c>
      <c r="AY106">
        <f t="shared" si="88"/>
        <v>2</v>
      </c>
      <c r="AZ106">
        <f t="shared" si="89"/>
        <v>8</v>
      </c>
      <c r="BA106">
        <f t="shared" si="90"/>
        <v>3</v>
      </c>
      <c r="BB106">
        <f t="shared" si="91"/>
        <v>4</v>
      </c>
      <c r="BC106">
        <f t="shared" si="92"/>
        <v>3</v>
      </c>
      <c r="BD106">
        <f t="shared" si="93"/>
        <v>4</v>
      </c>
      <c r="BE106">
        <f t="shared" si="94"/>
        <v>4</v>
      </c>
      <c r="BF106">
        <f t="shared" si="95"/>
        <v>3</v>
      </c>
      <c r="BG106">
        <f t="shared" si="96"/>
        <v>3</v>
      </c>
      <c r="BH106">
        <f t="shared" si="97"/>
        <v>3</v>
      </c>
      <c r="BI106">
        <f t="shared" si="98"/>
        <v>2</v>
      </c>
      <c r="BJ106">
        <f t="shared" si="99"/>
        <v>9</v>
      </c>
      <c r="BK106">
        <f t="shared" si="100"/>
        <v>4</v>
      </c>
      <c r="BL106">
        <f t="shared" si="101"/>
        <v>6</v>
      </c>
      <c r="BM106">
        <f t="shared" si="102"/>
        <v>5</v>
      </c>
      <c r="BN106">
        <f t="shared" si="103"/>
        <v>7</v>
      </c>
      <c r="BO106">
        <f t="shared" si="104"/>
        <v>12</v>
      </c>
      <c r="BP106">
        <f t="shared" si="105"/>
        <v>5</v>
      </c>
      <c r="BQ106">
        <f t="shared" si="106"/>
        <v>57935</v>
      </c>
    </row>
    <row r="107" spans="1:69" customFormat="1" x14ac:dyDescent="0.25">
      <c r="A107" t="s">
        <v>2736</v>
      </c>
      <c r="B107" s="17">
        <f>exportall2_ampl!B106</f>
        <v>3.1056E-3</v>
      </c>
      <c r="C107" s="17">
        <f>exportall2_ampl!C106</f>
        <v>2.8847999999999999E-3</v>
      </c>
      <c r="D107" s="17">
        <f>exportall2_ampl!D106</f>
        <v>2.7426999999999998E-3</v>
      </c>
      <c r="E107" s="17">
        <f>exportall2_ampl!E106</f>
        <v>2.6088000000000001E-3</v>
      </c>
      <c r="F107" s="17">
        <f>exportall2_ampl!F106</f>
        <v>2.5281000000000001E-3</v>
      </c>
      <c r="G107" s="17">
        <f>exportall2_ampl!G106</f>
        <v>2.4894000000000001E-3</v>
      </c>
      <c r="H107" s="17">
        <f>exportall2_ampl!H106</f>
        <v>2.4681E-3</v>
      </c>
      <c r="I107" s="17">
        <f>exportall2_ampl!I106</f>
        <v>2.4280999999999999E-3</v>
      </c>
      <c r="J107" s="17">
        <f>exportall2_freq!B106</f>
        <v>30.518000000000001</v>
      </c>
      <c r="K107" s="17">
        <f>exportall2_freq!C106</f>
        <v>190.12</v>
      </c>
      <c r="L107" s="17">
        <f>exportall2_freq!D106</f>
        <v>28.838999999999999</v>
      </c>
      <c r="M107" s="17">
        <f>exportall2_freq!E106</f>
        <v>44.097999999999999</v>
      </c>
      <c r="N107" s="17">
        <f>exportall2_freq!F106</f>
        <v>36.774000000000001</v>
      </c>
      <c r="O107" s="17">
        <f>exportall2_freq!G106</f>
        <v>14.801</v>
      </c>
      <c r="P107" s="17">
        <f>exportall2_freq!H106</f>
        <v>196.99</v>
      </c>
      <c r="Q107" s="17">
        <f>exportall2_freq!I106</f>
        <v>34.332000000000001</v>
      </c>
      <c r="R107" s="17">
        <f t="shared" si="58"/>
        <v>3.1056E-3</v>
      </c>
      <c r="S107" s="17">
        <f t="shared" si="59"/>
        <v>2.8847999999999999E-3</v>
      </c>
      <c r="T107" s="17">
        <f t="shared" si="60"/>
        <v>2.7426999999999998E-3</v>
      </c>
      <c r="U107" s="17">
        <f t="shared" si="61"/>
        <v>2.6088000000000001E-3</v>
      </c>
      <c r="V107" s="17">
        <f t="shared" si="62"/>
        <v>2.5281000000000001E-3</v>
      </c>
      <c r="W107" s="17">
        <f t="shared" si="63"/>
        <v>2.4894000000000001E-3</v>
      </c>
      <c r="X107" s="17">
        <f t="shared" si="64"/>
        <v>2.4681E-3</v>
      </c>
      <c r="Y107" s="17">
        <f t="shared" si="65"/>
        <v>2.4280999999999999E-3</v>
      </c>
      <c r="Z107" s="17">
        <f t="shared" si="66"/>
        <v>30.518000000000001</v>
      </c>
      <c r="AA107" s="17">
        <f t="shared" si="67"/>
        <v>190.12</v>
      </c>
      <c r="AB107" s="17">
        <f t="shared" si="68"/>
        <v>28.838999999999999</v>
      </c>
      <c r="AC107" s="17">
        <f t="shared" si="69"/>
        <v>44.097999999999999</v>
      </c>
      <c r="AD107" s="17">
        <f t="shared" si="70"/>
        <v>36.774000000000001</v>
      </c>
      <c r="AE107" s="17">
        <f t="shared" si="71"/>
        <v>14.801</v>
      </c>
      <c r="AF107" s="17">
        <f t="shared" si="72"/>
        <v>196.99</v>
      </c>
      <c r="AG107" s="17">
        <f t="shared" si="73"/>
        <v>34.332000000000001</v>
      </c>
      <c r="AH107" s="18">
        <f>szenzoradatok!D108</f>
        <v>57.965699999999998</v>
      </c>
      <c r="AJ107" t="str">
        <f t="shared" si="57"/>
        <v>o105</v>
      </c>
      <c r="AK107">
        <f t="shared" si="74"/>
        <v>12</v>
      </c>
      <c r="AL107">
        <f t="shared" si="75"/>
        <v>12</v>
      </c>
      <c r="AM107">
        <f t="shared" si="76"/>
        <v>12</v>
      </c>
      <c r="AN107">
        <f t="shared" si="77"/>
        <v>12</v>
      </c>
      <c r="AO107">
        <f t="shared" si="78"/>
        <v>11</v>
      </c>
      <c r="AP107">
        <f t="shared" si="79"/>
        <v>11</v>
      </c>
      <c r="AQ107">
        <f t="shared" si="80"/>
        <v>11</v>
      </c>
      <c r="AR107">
        <f t="shared" si="81"/>
        <v>11</v>
      </c>
      <c r="AS107">
        <f t="shared" si="82"/>
        <v>12</v>
      </c>
      <c r="AT107">
        <f t="shared" si="83"/>
        <v>8</v>
      </c>
      <c r="AU107">
        <f t="shared" si="84"/>
        <v>12</v>
      </c>
      <c r="AV107">
        <f t="shared" si="85"/>
        <v>10</v>
      </c>
      <c r="AW107">
        <f t="shared" si="86"/>
        <v>11</v>
      </c>
      <c r="AX107">
        <f t="shared" si="87"/>
        <v>13</v>
      </c>
      <c r="AY107">
        <f t="shared" si="88"/>
        <v>7</v>
      </c>
      <c r="AZ107">
        <f t="shared" si="89"/>
        <v>10</v>
      </c>
      <c r="BA107">
        <f t="shared" si="90"/>
        <v>2</v>
      </c>
      <c r="BB107">
        <f t="shared" si="91"/>
        <v>2</v>
      </c>
      <c r="BC107">
        <f t="shared" si="92"/>
        <v>2</v>
      </c>
      <c r="BD107">
        <f t="shared" si="93"/>
        <v>2</v>
      </c>
      <c r="BE107">
        <f t="shared" si="94"/>
        <v>2</v>
      </c>
      <c r="BF107">
        <f t="shared" si="95"/>
        <v>3</v>
      </c>
      <c r="BG107">
        <f t="shared" si="96"/>
        <v>3</v>
      </c>
      <c r="BH107">
        <f t="shared" si="97"/>
        <v>3</v>
      </c>
      <c r="BI107">
        <f t="shared" si="98"/>
        <v>1</v>
      </c>
      <c r="BJ107">
        <f t="shared" si="99"/>
        <v>6</v>
      </c>
      <c r="BK107">
        <f t="shared" si="100"/>
        <v>1</v>
      </c>
      <c r="BL107">
        <f t="shared" si="101"/>
        <v>3</v>
      </c>
      <c r="BM107">
        <f t="shared" si="102"/>
        <v>3</v>
      </c>
      <c r="BN107">
        <f t="shared" si="103"/>
        <v>1</v>
      </c>
      <c r="BO107">
        <f t="shared" si="104"/>
        <v>6</v>
      </c>
      <c r="BP107">
        <f t="shared" si="105"/>
        <v>4</v>
      </c>
      <c r="BQ107">
        <f t="shared" si="106"/>
        <v>57965</v>
      </c>
    </row>
    <row r="108" spans="1:69" customFormat="1" x14ac:dyDescent="0.25">
      <c r="A108" t="s">
        <v>58</v>
      </c>
      <c r="B108" s="17">
        <f>exportall2_ampl!B107</f>
        <v>3.4304000000000001E-3</v>
      </c>
      <c r="C108" s="17">
        <f>exportall2_ampl!C107</f>
        <v>2.9805999999999999E-3</v>
      </c>
      <c r="D108" s="17">
        <f>exportall2_ampl!D107</f>
        <v>2.7840999999999999E-3</v>
      </c>
      <c r="E108" s="17">
        <f>exportall2_ampl!E107</f>
        <v>2.7409999999999999E-3</v>
      </c>
      <c r="F108" s="17">
        <f>exportall2_ampl!F107</f>
        <v>2.7036999999999999E-3</v>
      </c>
      <c r="G108" s="17">
        <f>exportall2_ampl!G107</f>
        <v>2.4659999999999999E-3</v>
      </c>
      <c r="H108" s="17">
        <f>exportall2_ampl!H107</f>
        <v>2.4353999999999999E-3</v>
      </c>
      <c r="I108" s="17">
        <f>exportall2_ampl!I107</f>
        <v>2.4093000000000001E-3</v>
      </c>
      <c r="J108" s="17">
        <f>exportall2_freq!B107</f>
        <v>54.320999999999998</v>
      </c>
      <c r="K108" s="17">
        <f>exportall2_freq!C107</f>
        <v>33.264000000000003</v>
      </c>
      <c r="L108" s="17">
        <f>exportall2_freq!D107</f>
        <v>190.28</v>
      </c>
      <c r="M108" s="17">
        <f>exportall2_freq!E107</f>
        <v>193.79</v>
      </c>
      <c r="N108" s="17">
        <f>exportall2_freq!F107</f>
        <v>60.12</v>
      </c>
      <c r="O108" s="17">
        <f>exportall2_freq!G107</f>
        <v>56.457999999999998</v>
      </c>
      <c r="P108" s="17">
        <f>exportall2_freq!H107</f>
        <v>44.25</v>
      </c>
      <c r="Q108" s="17">
        <f>exportall2_freq!I107</f>
        <v>30.823</v>
      </c>
      <c r="R108" s="17">
        <f t="shared" si="58"/>
        <v>3.4304000000000001E-3</v>
      </c>
      <c r="S108" s="17">
        <f t="shared" si="59"/>
        <v>2.9805999999999999E-3</v>
      </c>
      <c r="T108" s="17">
        <f t="shared" si="60"/>
        <v>2.7840999999999999E-3</v>
      </c>
      <c r="U108" s="17">
        <f t="shared" si="61"/>
        <v>2.7409999999999999E-3</v>
      </c>
      <c r="V108" s="17">
        <f t="shared" si="62"/>
        <v>2.7036999999999999E-3</v>
      </c>
      <c r="W108" s="17">
        <f t="shared" si="63"/>
        <v>2.4659999999999999E-3</v>
      </c>
      <c r="X108" s="17">
        <f t="shared" si="64"/>
        <v>2.4353999999999999E-3</v>
      </c>
      <c r="Y108" s="17">
        <f t="shared" si="65"/>
        <v>2.4093000000000001E-3</v>
      </c>
      <c r="Z108" s="17">
        <f t="shared" si="66"/>
        <v>54.320999999999998</v>
      </c>
      <c r="AA108" s="17">
        <f t="shared" si="67"/>
        <v>33.264000000000003</v>
      </c>
      <c r="AB108" s="17">
        <f t="shared" si="68"/>
        <v>190.28</v>
      </c>
      <c r="AC108" s="17">
        <f t="shared" si="69"/>
        <v>193.79</v>
      </c>
      <c r="AD108" s="17">
        <f t="shared" si="70"/>
        <v>60.12</v>
      </c>
      <c r="AE108" s="17">
        <f t="shared" si="71"/>
        <v>56.457999999999998</v>
      </c>
      <c r="AF108" s="17">
        <f t="shared" si="72"/>
        <v>44.25</v>
      </c>
      <c r="AG108" s="17">
        <f t="shared" si="73"/>
        <v>30.823</v>
      </c>
      <c r="AH108" s="18">
        <f>szenzoradatok!D109</f>
        <v>57.940899999999999</v>
      </c>
      <c r="AJ108" t="str">
        <f t="shared" si="57"/>
        <v>o106</v>
      </c>
      <c r="AK108">
        <f t="shared" si="74"/>
        <v>11</v>
      </c>
      <c r="AL108">
        <f t="shared" si="75"/>
        <v>11</v>
      </c>
      <c r="AM108">
        <f t="shared" si="76"/>
        <v>11</v>
      </c>
      <c r="AN108">
        <f t="shared" si="77"/>
        <v>11</v>
      </c>
      <c r="AO108">
        <f t="shared" si="78"/>
        <v>11</v>
      </c>
      <c r="AP108">
        <f t="shared" si="79"/>
        <v>11</v>
      </c>
      <c r="AQ108">
        <f t="shared" si="80"/>
        <v>11</v>
      </c>
      <c r="AR108">
        <f t="shared" si="81"/>
        <v>11</v>
      </c>
      <c r="AS108">
        <f t="shared" si="82"/>
        <v>10</v>
      </c>
      <c r="AT108">
        <f t="shared" si="83"/>
        <v>11</v>
      </c>
      <c r="AU108">
        <f t="shared" si="84"/>
        <v>7</v>
      </c>
      <c r="AV108">
        <f t="shared" si="85"/>
        <v>8</v>
      </c>
      <c r="AW108">
        <f t="shared" si="86"/>
        <v>9</v>
      </c>
      <c r="AX108">
        <f t="shared" si="87"/>
        <v>9</v>
      </c>
      <c r="AY108">
        <f t="shared" si="88"/>
        <v>10</v>
      </c>
      <c r="AZ108">
        <f t="shared" si="89"/>
        <v>11</v>
      </c>
      <c r="BA108">
        <f t="shared" si="90"/>
        <v>3</v>
      </c>
      <c r="BB108">
        <f t="shared" si="91"/>
        <v>2</v>
      </c>
      <c r="BC108">
        <f t="shared" si="92"/>
        <v>2</v>
      </c>
      <c r="BD108">
        <f t="shared" si="93"/>
        <v>3</v>
      </c>
      <c r="BE108">
        <f t="shared" si="94"/>
        <v>3</v>
      </c>
      <c r="BF108">
        <f t="shared" si="95"/>
        <v>2</v>
      </c>
      <c r="BG108">
        <f t="shared" si="96"/>
        <v>3</v>
      </c>
      <c r="BH108">
        <f t="shared" si="97"/>
        <v>3</v>
      </c>
      <c r="BI108">
        <f t="shared" si="98"/>
        <v>4</v>
      </c>
      <c r="BJ108">
        <f t="shared" si="99"/>
        <v>3</v>
      </c>
      <c r="BK108">
        <f t="shared" si="100"/>
        <v>7</v>
      </c>
      <c r="BL108">
        <f t="shared" si="101"/>
        <v>6</v>
      </c>
      <c r="BM108">
        <f t="shared" si="102"/>
        <v>5</v>
      </c>
      <c r="BN108">
        <f t="shared" si="103"/>
        <v>5</v>
      </c>
      <c r="BO108">
        <f t="shared" si="104"/>
        <v>3</v>
      </c>
      <c r="BP108">
        <f t="shared" si="105"/>
        <v>3</v>
      </c>
      <c r="BQ108">
        <f t="shared" si="106"/>
        <v>57940</v>
      </c>
    </row>
    <row r="109" spans="1:69" customFormat="1" x14ac:dyDescent="0.25">
      <c r="A109" t="s">
        <v>2737</v>
      </c>
      <c r="B109" s="17">
        <f>exportall2_ampl!B108</f>
        <v>3.4134999999999999E-3</v>
      </c>
      <c r="C109" s="17">
        <f>exportall2_ampl!C108</f>
        <v>2.9134999999999999E-3</v>
      </c>
      <c r="D109" s="17">
        <f>exportall2_ampl!D108</f>
        <v>2.8291000000000002E-3</v>
      </c>
      <c r="E109" s="17">
        <f>exportall2_ampl!E108</f>
        <v>2.7621999999999998E-3</v>
      </c>
      <c r="F109" s="17">
        <f>exportall2_ampl!F108</f>
        <v>2.7066999999999998E-3</v>
      </c>
      <c r="G109" s="17">
        <f>exportall2_ampl!G108</f>
        <v>2.6995999999999999E-3</v>
      </c>
      <c r="H109" s="17">
        <f>exportall2_ampl!H108</f>
        <v>2.6781000000000001E-3</v>
      </c>
      <c r="I109" s="17">
        <f>exportall2_ampl!I108</f>
        <v>2.6662999999999999E-3</v>
      </c>
      <c r="J109" s="17">
        <f>exportall2_freq!B108</f>
        <v>36.774000000000001</v>
      </c>
      <c r="K109" s="17">
        <f>exportall2_freq!C108</f>
        <v>233.61</v>
      </c>
      <c r="L109" s="17">
        <f>exportall2_freq!D108</f>
        <v>44.555999999999997</v>
      </c>
      <c r="M109" s="17">
        <f>exportall2_freq!E108</f>
        <v>234.99</v>
      </c>
      <c r="N109" s="17">
        <f>exportall2_freq!F108</f>
        <v>24.414000000000001</v>
      </c>
      <c r="O109" s="17">
        <f>exportall2_freq!G108</f>
        <v>54.779000000000003</v>
      </c>
      <c r="P109" s="17">
        <f>exportall2_freq!H108</f>
        <v>17.242000000000001</v>
      </c>
      <c r="Q109" s="17">
        <f>exportall2_freq!I108</f>
        <v>27.007999999999999</v>
      </c>
      <c r="R109" s="17">
        <f t="shared" si="58"/>
        <v>3.4134999999999999E-3</v>
      </c>
      <c r="S109" s="17">
        <f t="shared" si="59"/>
        <v>2.9134999999999999E-3</v>
      </c>
      <c r="T109" s="17">
        <f t="shared" si="60"/>
        <v>2.8291000000000002E-3</v>
      </c>
      <c r="U109" s="17">
        <f t="shared" si="61"/>
        <v>2.7621999999999998E-3</v>
      </c>
      <c r="V109" s="17">
        <f t="shared" si="62"/>
        <v>2.7066999999999998E-3</v>
      </c>
      <c r="W109" s="17">
        <f t="shared" si="63"/>
        <v>2.6995999999999999E-3</v>
      </c>
      <c r="X109" s="17">
        <f t="shared" si="64"/>
        <v>2.6781000000000001E-3</v>
      </c>
      <c r="Y109" s="17">
        <f t="shared" si="65"/>
        <v>2.6662999999999999E-3</v>
      </c>
      <c r="Z109" s="17">
        <f t="shared" si="66"/>
        <v>36.774000000000001</v>
      </c>
      <c r="AA109" s="17">
        <f t="shared" si="67"/>
        <v>233.61</v>
      </c>
      <c r="AB109" s="17">
        <f t="shared" si="68"/>
        <v>44.555999999999997</v>
      </c>
      <c r="AC109" s="17">
        <f t="shared" si="69"/>
        <v>234.99</v>
      </c>
      <c r="AD109" s="17">
        <f t="shared" si="70"/>
        <v>24.414000000000001</v>
      </c>
      <c r="AE109" s="17">
        <f t="shared" si="71"/>
        <v>54.779000000000003</v>
      </c>
      <c r="AF109" s="17">
        <f t="shared" si="72"/>
        <v>17.242000000000001</v>
      </c>
      <c r="AG109" s="17">
        <f t="shared" si="73"/>
        <v>27.007999999999999</v>
      </c>
      <c r="AH109" s="18">
        <f>szenzoradatok!D110</f>
        <v>57.913600000000002</v>
      </c>
      <c r="AJ109" t="str">
        <f t="shared" si="57"/>
        <v>o107</v>
      </c>
      <c r="AK109">
        <f t="shared" si="74"/>
        <v>11</v>
      </c>
      <c r="AL109">
        <f t="shared" si="75"/>
        <v>12</v>
      </c>
      <c r="AM109">
        <f t="shared" si="76"/>
        <v>11</v>
      </c>
      <c r="AN109">
        <f t="shared" si="77"/>
        <v>11</v>
      </c>
      <c r="AO109">
        <f t="shared" si="78"/>
        <v>11</v>
      </c>
      <c r="AP109">
        <f t="shared" si="79"/>
        <v>10</v>
      </c>
      <c r="AQ109">
        <f t="shared" si="80"/>
        <v>10</v>
      </c>
      <c r="AR109">
        <f t="shared" si="81"/>
        <v>10</v>
      </c>
      <c r="AS109">
        <f t="shared" si="82"/>
        <v>12</v>
      </c>
      <c r="AT109">
        <f t="shared" si="83"/>
        <v>4</v>
      </c>
      <c r="AU109">
        <f t="shared" si="84"/>
        <v>10</v>
      </c>
      <c r="AV109">
        <f t="shared" si="85"/>
        <v>4</v>
      </c>
      <c r="AW109">
        <f t="shared" si="86"/>
        <v>12</v>
      </c>
      <c r="AX109">
        <f t="shared" si="87"/>
        <v>9</v>
      </c>
      <c r="AY109">
        <f t="shared" si="88"/>
        <v>13</v>
      </c>
      <c r="AZ109">
        <f t="shared" si="89"/>
        <v>12</v>
      </c>
      <c r="BA109">
        <f t="shared" si="90"/>
        <v>3</v>
      </c>
      <c r="BB109">
        <f t="shared" si="91"/>
        <v>2</v>
      </c>
      <c r="BC109">
        <f t="shared" si="92"/>
        <v>3</v>
      </c>
      <c r="BD109">
        <f t="shared" si="93"/>
        <v>3</v>
      </c>
      <c r="BE109">
        <f t="shared" si="94"/>
        <v>3</v>
      </c>
      <c r="BF109">
        <f t="shared" si="95"/>
        <v>4</v>
      </c>
      <c r="BG109">
        <f t="shared" si="96"/>
        <v>4</v>
      </c>
      <c r="BH109">
        <f t="shared" si="97"/>
        <v>4</v>
      </c>
      <c r="BI109">
        <f t="shared" si="98"/>
        <v>2</v>
      </c>
      <c r="BJ109">
        <f t="shared" si="99"/>
        <v>10</v>
      </c>
      <c r="BK109">
        <f t="shared" si="100"/>
        <v>3</v>
      </c>
      <c r="BL109">
        <f t="shared" si="101"/>
        <v>9</v>
      </c>
      <c r="BM109">
        <f t="shared" si="102"/>
        <v>1</v>
      </c>
      <c r="BN109">
        <f t="shared" si="103"/>
        <v>4</v>
      </c>
      <c r="BO109">
        <f t="shared" si="104"/>
        <v>1</v>
      </c>
      <c r="BP109">
        <f t="shared" si="105"/>
        <v>2</v>
      </c>
      <c r="BQ109">
        <f t="shared" si="106"/>
        <v>57913</v>
      </c>
    </row>
    <row r="110" spans="1:69" customFormat="1" x14ac:dyDescent="0.25">
      <c r="A110" t="s">
        <v>2738</v>
      </c>
      <c r="B110" s="17">
        <f>exportall2_ampl!B109</f>
        <v>3.1453000000000002E-3</v>
      </c>
      <c r="C110" s="17">
        <f>exportall2_ampl!C109</f>
        <v>2.9949999999999998E-3</v>
      </c>
      <c r="D110" s="17">
        <f>exportall2_ampl!D109</f>
        <v>2.8758999999999998E-3</v>
      </c>
      <c r="E110" s="17">
        <f>exportall2_ampl!E109</f>
        <v>2.6876000000000001E-3</v>
      </c>
      <c r="F110" s="17">
        <f>exportall2_ampl!F109</f>
        <v>2.6367000000000001E-3</v>
      </c>
      <c r="G110" s="17">
        <f>exportall2_ampl!G109</f>
        <v>2.6326000000000001E-3</v>
      </c>
      <c r="H110" s="17">
        <f>exportall2_ampl!H109</f>
        <v>2.6018999999999999E-3</v>
      </c>
      <c r="I110" s="17">
        <f>exportall2_ampl!I109</f>
        <v>2.5349999999999999E-3</v>
      </c>
      <c r="J110" s="17">
        <f>exportall2_freq!B109</f>
        <v>31.890999999999998</v>
      </c>
      <c r="K110" s="17">
        <f>exportall2_freq!C109</f>
        <v>234.22</v>
      </c>
      <c r="L110" s="17">
        <f>exportall2_freq!D109</f>
        <v>31.738</v>
      </c>
      <c r="M110" s="17">
        <f>exportall2_freq!E109</f>
        <v>8.3923000000000005</v>
      </c>
      <c r="N110" s="17">
        <f>exportall2_freq!F109</f>
        <v>190.12</v>
      </c>
      <c r="O110" s="17">
        <f>exportall2_freq!G109</f>
        <v>238.19</v>
      </c>
      <c r="P110" s="17">
        <f>exportall2_freq!H109</f>
        <v>34.332000000000001</v>
      </c>
      <c r="Q110" s="17">
        <f>exportall2_freq!I109</f>
        <v>47.454999999999998</v>
      </c>
      <c r="R110" s="17">
        <f t="shared" si="58"/>
        <v>3.1453000000000002E-3</v>
      </c>
      <c r="S110" s="17">
        <f t="shared" si="59"/>
        <v>2.9949999999999998E-3</v>
      </c>
      <c r="T110" s="17">
        <f t="shared" si="60"/>
        <v>2.8758999999999998E-3</v>
      </c>
      <c r="U110" s="17">
        <f t="shared" si="61"/>
        <v>2.6876000000000001E-3</v>
      </c>
      <c r="V110" s="17">
        <f t="shared" si="62"/>
        <v>2.6367000000000001E-3</v>
      </c>
      <c r="W110" s="17">
        <f t="shared" si="63"/>
        <v>2.6326000000000001E-3</v>
      </c>
      <c r="X110" s="17">
        <f t="shared" si="64"/>
        <v>2.6018999999999999E-3</v>
      </c>
      <c r="Y110" s="17">
        <f t="shared" si="65"/>
        <v>2.5349999999999999E-3</v>
      </c>
      <c r="Z110" s="17">
        <f t="shared" si="66"/>
        <v>31.890999999999998</v>
      </c>
      <c r="AA110" s="17">
        <f t="shared" si="67"/>
        <v>234.22</v>
      </c>
      <c r="AB110" s="17">
        <f t="shared" si="68"/>
        <v>31.738</v>
      </c>
      <c r="AC110" s="17">
        <f t="shared" si="69"/>
        <v>8.3923000000000005</v>
      </c>
      <c r="AD110" s="17">
        <f t="shared" si="70"/>
        <v>190.12</v>
      </c>
      <c r="AE110" s="17">
        <f t="shared" si="71"/>
        <v>238.19</v>
      </c>
      <c r="AF110" s="17">
        <f t="shared" si="72"/>
        <v>34.332000000000001</v>
      </c>
      <c r="AG110" s="17">
        <f t="shared" si="73"/>
        <v>47.454999999999998</v>
      </c>
      <c r="AH110" s="18">
        <f>szenzoradatok!D111</f>
        <v>57.898200000000003</v>
      </c>
      <c r="AJ110" t="str">
        <f t="shared" si="57"/>
        <v>o108</v>
      </c>
      <c r="AK110">
        <f t="shared" si="74"/>
        <v>12</v>
      </c>
      <c r="AL110">
        <f t="shared" si="75"/>
        <v>11</v>
      </c>
      <c r="AM110">
        <f t="shared" si="76"/>
        <v>11</v>
      </c>
      <c r="AN110">
        <f t="shared" si="77"/>
        <v>11</v>
      </c>
      <c r="AO110">
        <f t="shared" si="78"/>
        <v>11</v>
      </c>
      <c r="AP110">
        <f t="shared" si="79"/>
        <v>11</v>
      </c>
      <c r="AQ110">
        <f t="shared" si="80"/>
        <v>10</v>
      </c>
      <c r="AR110">
        <f t="shared" si="81"/>
        <v>10</v>
      </c>
      <c r="AS110">
        <f t="shared" si="82"/>
        <v>12</v>
      </c>
      <c r="AT110">
        <f t="shared" si="83"/>
        <v>4</v>
      </c>
      <c r="AU110">
        <f t="shared" si="84"/>
        <v>12</v>
      </c>
      <c r="AV110">
        <f t="shared" si="85"/>
        <v>13</v>
      </c>
      <c r="AW110">
        <f t="shared" si="86"/>
        <v>7</v>
      </c>
      <c r="AX110">
        <f t="shared" si="87"/>
        <v>3</v>
      </c>
      <c r="AY110">
        <f t="shared" si="88"/>
        <v>11</v>
      </c>
      <c r="AZ110">
        <f t="shared" si="89"/>
        <v>9</v>
      </c>
      <c r="BA110">
        <f t="shared" si="90"/>
        <v>2</v>
      </c>
      <c r="BB110">
        <f t="shared" si="91"/>
        <v>3</v>
      </c>
      <c r="BC110">
        <f t="shared" si="92"/>
        <v>3</v>
      </c>
      <c r="BD110">
        <f t="shared" si="93"/>
        <v>3</v>
      </c>
      <c r="BE110">
        <f t="shared" si="94"/>
        <v>3</v>
      </c>
      <c r="BF110">
        <f t="shared" si="95"/>
        <v>3</v>
      </c>
      <c r="BG110">
        <f t="shared" si="96"/>
        <v>3</v>
      </c>
      <c r="BH110">
        <f t="shared" si="97"/>
        <v>3</v>
      </c>
      <c r="BI110">
        <f t="shared" si="98"/>
        <v>2</v>
      </c>
      <c r="BJ110">
        <f t="shared" si="99"/>
        <v>10</v>
      </c>
      <c r="BK110">
        <f t="shared" si="100"/>
        <v>2</v>
      </c>
      <c r="BL110">
        <f t="shared" si="101"/>
        <v>1</v>
      </c>
      <c r="BM110">
        <f t="shared" si="102"/>
        <v>6</v>
      </c>
      <c r="BN110">
        <f t="shared" si="103"/>
        <v>11</v>
      </c>
      <c r="BO110">
        <f t="shared" si="104"/>
        <v>3</v>
      </c>
      <c r="BP110">
        <f t="shared" si="105"/>
        <v>4</v>
      </c>
      <c r="BQ110">
        <f t="shared" si="106"/>
        <v>57898</v>
      </c>
    </row>
    <row r="111" spans="1:69" customFormat="1" x14ac:dyDescent="0.25">
      <c r="A111" t="s">
        <v>2739</v>
      </c>
      <c r="B111" s="17">
        <f>exportall2_ampl!B110</f>
        <v>2.9168000000000002E-3</v>
      </c>
      <c r="C111" s="17">
        <f>exportall2_ampl!C110</f>
        <v>2.8658999999999998E-3</v>
      </c>
      <c r="D111" s="17">
        <f>exportall2_ampl!D110</f>
        <v>2.7964999999999999E-3</v>
      </c>
      <c r="E111" s="17">
        <f>exportall2_ampl!E110</f>
        <v>2.6694000000000002E-3</v>
      </c>
      <c r="F111" s="17">
        <f>exportall2_ampl!F110</f>
        <v>2.3781000000000002E-3</v>
      </c>
      <c r="G111" s="17">
        <f>exportall2_ampl!G110</f>
        <v>2.3284E-3</v>
      </c>
      <c r="H111" s="17">
        <f>exportall2_ampl!H110</f>
        <v>2.2130000000000001E-3</v>
      </c>
      <c r="I111" s="17">
        <f>exportall2_ampl!I110</f>
        <v>2.2066999999999998E-3</v>
      </c>
      <c r="J111" s="17">
        <f>exportall2_freq!B110</f>
        <v>51.88</v>
      </c>
      <c r="K111" s="17">
        <f>exportall2_freq!C110</f>
        <v>233.92</v>
      </c>
      <c r="L111" s="17">
        <f>exportall2_freq!D110</f>
        <v>237.73</v>
      </c>
      <c r="M111" s="17">
        <f>exportall2_freq!E110</f>
        <v>190.28</v>
      </c>
      <c r="N111" s="17">
        <f>exportall2_freq!F110</f>
        <v>22.888000000000002</v>
      </c>
      <c r="O111" s="17">
        <f>exportall2_freq!G110</f>
        <v>16.632000000000001</v>
      </c>
      <c r="P111" s="17">
        <f>exportall2_freq!H110</f>
        <v>37.994</v>
      </c>
      <c r="Q111" s="17">
        <f>exportall2_freq!I110</f>
        <v>235.75</v>
      </c>
      <c r="R111" s="17">
        <f t="shared" si="58"/>
        <v>2.9168000000000002E-3</v>
      </c>
      <c r="S111" s="17">
        <f t="shared" si="59"/>
        <v>2.8658999999999998E-3</v>
      </c>
      <c r="T111" s="17">
        <f t="shared" si="60"/>
        <v>2.7964999999999999E-3</v>
      </c>
      <c r="U111" s="17">
        <f t="shared" si="61"/>
        <v>2.6694000000000002E-3</v>
      </c>
      <c r="V111" s="17">
        <f t="shared" si="62"/>
        <v>2.3781000000000002E-3</v>
      </c>
      <c r="W111" s="17">
        <f t="shared" si="63"/>
        <v>2.3284E-3</v>
      </c>
      <c r="X111" s="17">
        <f t="shared" si="64"/>
        <v>2.2130000000000001E-3</v>
      </c>
      <c r="Y111" s="17">
        <f t="shared" si="65"/>
        <v>2.2066999999999998E-3</v>
      </c>
      <c r="Z111" s="17">
        <f t="shared" si="66"/>
        <v>51.88</v>
      </c>
      <c r="AA111" s="17">
        <f t="shared" si="67"/>
        <v>233.92</v>
      </c>
      <c r="AB111" s="17">
        <f t="shared" si="68"/>
        <v>237.73</v>
      </c>
      <c r="AC111" s="17">
        <f t="shared" si="69"/>
        <v>190.28</v>
      </c>
      <c r="AD111" s="17">
        <f t="shared" si="70"/>
        <v>22.888000000000002</v>
      </c>
      <c r="AE111" s="17">
        <f t="shared" si="71"/>
        <v>16.632000000000001</v>
      </c>
      <c r="AF111" s="17">
        <f t="shared" si="72"/>
        <v>37.994</v>
      </c>
      <c r="AG111" s="17">
        <f t="shared" si="73"/>
        <v>235.75</v>
      </c>
      <c r="AH111" s="18">
        <f>szenzoradatok!D112</f>
        <v>63.330399999999997</v>
      </c>
      <c r="AJ111" t="str">
        <f t="shared" si="57"/>
        <v>o109</v>
      </c>
      <c r="AK111">
        <f t="shared" si="74"/>
        <v>13</v>
      </c>
      <c r="AL111">
        <f t="shared" si="75"/>
        <v>12</v>
      </c>
      <c r="AM111">
        <f t="shared" si="76"/>
        <v>11</v>
      </c>
      <c r="AN111">
        <f t="shared" si="77"/>
        <v>11</v>
      </c>
      <c r="AO111">
        <f t="shared" si="78"/>
        <v>12</v>
      </c>
      <c r="AP111">
        <f t="shared" si="79"/>
        <v>12</v>
      </c>
      <c r="AQ111">
        <f t="shared" si="80"/>
        <v>12</v>
      </c>
      <c r="AR111">
        <f t="shared" si="81"/>
        <v>12</v>
      </c>
      <c r="AS111">
        <f t="shared" si="82"/>
        <v>10</v>
      </c>
      <c r="AT111">
        <f t="shared" si="83"/>
        <v>4</v>
      </c>
      <c r="AU111">
        <f t="shared" si="84"/>
        <v>2</v>
      </c>
      <c r="AV111">
        <f t="shared" si="85"/>
        <v>8</v>
      </c>
      <c r="AW111">
        <f t="shared" si="86"/>
        <v>13</v>
      </c>
      <c r="AX111">
        <f t="shared" si="87"/>
        <v>13</v>
      </c>
      <c r="AY111">
        <f t="shared" si="88"/>
        <v>11</v>
      </c>
      <c r="AZ111">
        <f t="shared" si="89"/>
        <v>4</v>
      </c>
      <c r="BA111">
        <f t="shared" si="90"/>
        <v>1</v>
      </c>
      <c r="BB111">
        <f t="shared" si="91"/>
        <v>2</v>
      </c>
      <c r="BC111">
        <f t="shared" si="92"/>
        <v>3</v>
      </c>
      <c r="BD111">
        <f t="shared" si="93"/>
        <v>3</v>
      </c>
      <c r="BE111">
        <f t="shared" si="94"/>
        <v>1</v>
      </c>
      <c r="BF111">
        <f t="shared" si="95"/>
        <v>2</v>
      </c>
      <c r="BG111">
        <f t="shared" si="96"/>
        <v>2</v>
      </c>
      <c r="BH111">
        <f t="shared" si="97"/>
        <v>2</v>
      </c>
      <c r="BI111">
        <f t="shared" si="98"/>
        <v>4</v>
      </c>
      <c r="BJ111">
        <f t="shared" si="99"/>
        <v>10</v>
      </c>
      <c r="BK111">
        <f t="shared" si="100"/>
        <v>11</v>
      </c>
      <c r="BL111">
        <f t="shared" si="101"/>
        <v>6</v>
      </c>
      <c r="BM111">
        <f t="shared" si="102"/>
        <v>1</v>
      </c>
      <c r="BN111">
        <f t="shared" si="103"/>
        <v>1</v>
      </c>
      <c r="BO111">
        <f t="shared" si="104"/>
        <v>3</v>
      </c>
      <c r="BP111">
        <f t="shared" si="105"/>
        <v>10</v>
      </c>
      <c r="BQ111">
        <f t="shared" si="106"/>
        <v>63330</v>
      </c>
    </row>
    <row r="112" spans="1:69" customFormat="1" x14ac:dyDescent="0.25">
      <c r="A112" t="s">
        <v>2740</v>
      </c>
      <c r="B112" s="17">
        <f>exportall2_ampl!B111</f>
        <v>3.9115E-3</v>
      </c>
      <c r="C112" s="17">
        <f>exportall2_ampl!C111</f>
        <v>3.1882999999999998E-3</v>
      </c>
      <c r="D112" s="17">
        <f>exportall2_ampl!D111</f>
        <v>2.7794E-3</v>
      </c>
      <c r="E112" s="17">
        <f>exportall2_ampl!E111</f>
        <v>2.6575000000000001E-3</v>
      </c>
      <c r="F112" s="17">
        <f>exportall2_ampl!F111</f>
        <v>2.6515000000000002E-3</v>
      </c>
      <c r="G112" s="17">
        <f>exportall2_ampl!G111</f>
        <v>2.6495999999999998E-3</v>
      </c>
      <c r="H112" s="17">
        <f>exportall2_ampl!H111</f>
        <v>2.5152E-3</v>
      </c>
      <c r="I112" s="17">
        <f>exportall2_ampl!I111</f>
        <v>2.2913999999999999E-3</v>
      </c>
      <c r="J112" s="17">
        <f>exportall2_freq!B111</f>
        <v>237.73</v>
      </c>
      <c r="K112" s="17">
        <f>exportall2_freq!C111</f>
        <v>233.31</v>
      </c>
      <c r="L112" s="17">
        <f>exportall2_freq!D111</f>
        <v>198.21</v>
      </c>
      <c r="M112" s="17">
        <f>exportall2_freq!E111</f>
        <v>29.907</v>
      </c>
      <c r="N112" s="17">
        <f>exportall2_freq!F111</f>
        <v>235.9</v>
      </c>
      <c r="O112" s="17">
        <f>exportall2_freq!G111</f>
        <v>196.69</v>
      </c>
      <c r="P112" s="17">
        <f>exportall2_freq!H111</f>
        <v>235.14</v>
      </c>
      <c r="Q112" s="17">
        <f>exportall2_freq!I111</f>
        <v>34.332000000000001</v>
      </c>
      <c r="R112" s="17">
        <f t="shared" si="58"/>
        <v>3.9115E-3</v>
      </c>
      <c r="S112" s="17">
        <f t="shared" si="59"/>
        <v>3.1882999999999998E-3</v>
      </c>
      <c r="T112" s="17">
        <f t="shared" si="60"/>
        <v>2.7794E-3</v>
      </c>
      <c r="U112" s="17">
        <f t="shared" si="61"/>
        <v>2.6575000000000001E-3</v>
      </c>
      <c r="V112" s="17">
        <f t="shared" si="62"/>
        <v>2.6515000000000002E-3</v>
      </c>
      <c r="W112" s="17">
        <f t="shared" si="63"/>
        <v>2.6495999999999998E-3</v>
      </c>
      <c r="X112" s="17">
        <f t="shared" si="64"/>
        <v>2.5152E-3</v>
      </c>
      <c r="Y112" s="17">
        <f t="shared" si="65"/>
        <v>2.2913999999999999E-3</v>
      </c>
      <c r="Z112" s="17">
        <f t="shared" si="66"/>
        <v>237.73</v>
      </c>
      <c r="AA112" s="17">
        <f t="shared" si="67"/>
        <v>233.31</v>
      </c>
      <c r="AB112" s="17">
        <f t="shared" si="68"/>
        <v>198.21</v>
      </c>
      <c r="AC112" s="17">
        <f t="shared" si="69"/>
        <v>29.907</v>
      </c>
      <c r="AD112" s="17">
        <f t="shared" si="70"/>
        <v>235.9</v>
      </c>
      <c r="AE112" s="17">
        <f t="shared" si="71"/>
        <v>196.69</v>
      </c>
      <c r="AF112" s="17">
        <f t="shared" si="72"/>
        <v>235.14</v>
      </c>
      <c r="AG112" s="17">
        <f t="shared" si="73"/>
        <v>34.332000000000001</v>
      </c>
      <c r="AH112" s="18">
        <f>szenzoradatok!D113</f>
        <v>63.3215</v>
      </c>
      <c r="AJ112" t="str">
        <f t="shared" si="57"/>
        <v>o110</v>
      </c>
      <c r="AK112">
        <f t="shared" si="74"/>
        <v>9</v>
      </c>
      <c r="AL112">
        <f t="shared" si="75"/>
        <v>11</v>
      </c>
      <c r="AM112">
        <f t="shared" si="76"/>
        <v>12</v>
      </c>
      <c r="AN112">
        <f t="shared" si="77"/>
        <v>11</v>
      </c>
      <c r="AO112">
        <f t="shared" si="78"/>
        <v>11</v>
      </c>
      <c r="AP112">
        <f t="shared" si="79"/>
        <v>10</v>
      </c>
      <c r="AQ112">
        <f t="shared" si="80"/>
        <v>11</v>
      </c>
      <c r="AR112">
        <f t="shared" si="81"/>
        <v>12</v>
      </c>
      <c r="AS112">
        <f t="shared" si="82"/>
        <v>2</v>
      </c>
      <c r="AT112">
        <f t="shared" si="83"/>
        <v>4</v>
      </c>
      <c r="AU112">
        <f t="shared" si="84"/>
        <v>6</v>
      </c>
      <c r="AV112">
        <f t="shared" si="85"/>
        <v>12</v>
      </c>
      <c r="AW112">
        <f t="shared" si="86"/>
        <v>3</v>
      </c>
      <c r="AX112">
        <f t="shared" si="87"/>
        <v>7</v>
      </c>
      <c r="AY112">
        <f t="shared" si="88"/>
        <v>3</v>
      </c>
      <c r="AZ112">
        <f t="shared" si="89"/>
        <v>10</v>
      </c>
      <c r="BA112">
        <f t="shared" si="90"/>
        <v>4</v>
      </c>
      <c r="BB112">
        <f t="shared" si="91"/>
        <v>3</v>
      </c>
      <c r="BC112">
        <f t="shared" si="92"/>
        <v>2</v>
      </c>
      <c r="BD112">
        <f t="shared" si="93"/>
        <v>2</v>
      </c>
      <c r="BE112">
        <f t="shared" si="94"/>
        <v>3</v>
      </c>
      <c r="BF112">
        <f t="shared" si="95"/>
        <v>3</v>
      </c>
      <c r="BG112">
        <f t="shared" si="96"/>
        <v>3</v>
      </c>
      <c r="BH112">
        <f t="shared" si="97"/>
        <v>2</v>
      </c>
      <c r="BI112">
        <f t="shared" si="98"/>
        <v>10</v>
      </c>
      <c r="BJ112">
        <f t="shared" si="99"/>
        <v>10</v>
      </c>
      <c r="BK112">
        <f t="shared" si="100"/>
        <v>8</v>
      </c>
      <c r="BL112">
        <f t="shared" si="101"/>
        <v>2</v>
      </c>
      <c r="BM112">
        <f t="shared" si="102"/>
        <v>11</v>
      </c>
      <c r="BN112">
        <f t="shared" si="103"/>
        <v>7</v>
      </c>
      <c r="BO112">
        <f t="shared" si="104"/>
        <v>10</v>
      </c>
      <c r="BP112">
        <f t="shared" si="105"/>
        <v>4</v>
      </c>
      <c r="BQ112">
        <f t="shared" si="106"/>
        <v>63321</v>
      </c>
    </row>
    <row r="113" spans="1:69" customFormat="1" x14ac:dyDescent="0.25">
      <c r="A113" t="s">
        <v>59</v>
      </c>
      <c r="B113" s="17">
        <f>exportall2_ampl!B112</f>
        <v>3.1037E-3</v>
      </c>
      <c r="C113" s="17">
        <f>exportall2_ampl!C112</f>
        <v>2.8985E-3</v>
      </c>
      <c r="D113" s="17">
        <f>exportall2_ampl!D112</f>
        <v>2.5728000000000001E-3</v>
      </c>
      <c r="E113" s="17">
        <f>exportall2_ampl!E112</f>
        <v>2.5717000000000001E-3</v>
      </c>
      <c r="F113" s="17">
        <f>exportall2_ampl!F112</f>
        <v>2.4840000000000001E-3</v>
      </c>
      <c r="G113" s="17">
        <f>exportall2_ampl!G112</f>
        <v>2.4156E-3</v>
      </c>
      <c r="H113" s="17">
        <f>exportall2_ampl!H112</f>
        <v>2.3243999999999999E-3</v>
      </c>
      <c r="I113" s="17">
        <f>exportall2_ampl!I112</f>
        <v>2.2874000000000002E-3</v>
      </c>
      <c r="J113" s="17">
        <f>exportall2_freq!B112</f>
        <v>200.35</v>
      </c>
      <c r="K113" s="17">
        <f>exportall2_freq!C112</f>
        <v>11.292</v>
      </c>
      <c r="L113" s="17">
        <f>exportall2_freq!D112</f>
        <v>42.877000000000002</v>
      </c>
      <c r="M113" s="17">
        <f>exportall2_freq!E112</f>
        <v>232.54</v>
      </c>
      <c r="N113" s="17">
        <f>exportall2_freq!F112</f>
        <v>235.14</v>
      </c>
      <c r="O113" s="17">
        <f>exportall2_freq!G112</f>
        <v>25.024000000000001</v>
      </c>
      <c r="P113" s="17">
        <f>exportall2_freq!H112</f>
        <v>21.972999999999999</v>
      </c>
      <c r="Q113" s="17">
        <f>exportall2_freq!I112</f>
        <v>23.803999999999998</v>
      </c>
      <c r="R113" s="17">
        <f t="shared" si="58"/>
        <v>3.1037E-3</v>
      </c>
      <c r="S113" s="17">
        <f t="shared" si="59"/>
        <v>2.8985E-3</v>
      </c>
      <c r="T113" s="17">
        <f t="shared" si="60"/>
        <v>2.5728000000000001E-3</v>
      </c>
      <c r="U113" s="17">
        <f t="shared" si="61"/>
        <v>2.5717000000000001E-3</v>
      </c>
      <c r="V113" s="17">
        <f t="shared" si="62"/>
        <v>2.4840000000000001E-3</v>
      </c>
      <c r="W113" s="17">
        <f t="shared" si="63"/>
        <v>2.4156E-3</v>
      </c>
      <c r="X113" s="17">
        <f t="shared" si="64"/>
        <v>2.3243999999999999E-3</v>
      </c>
      <c r="Y113" s="17">
        <f t="shared" si="65"/>
        <v>2.2874000000000002E-3</v>
      </c>
      <c r="Z113" s="17">
        <f t="shared" si="66"/>
        <v>200.35</v>
      </c>
      <c r="AA113" s="17">
        <f t="shared" si="67"/>
        <v>11.292</v>
      </c>
      <c r="AB113" s="17">
        <f t="shared" si="68"/>
        <v>42.877000000000002</v>
      </c>
      <c r="AC113" s="17">
        <f t="shared" si="69"/>
        <v>232.54</v>
      </c>
      <c r="AD113" s="17">
        <f t="shared" si="70"/>
        <v>235.14</v>
      </c>
      <c r="AE113" s="17">
        <f t="shared" si="71"/>
        <v>25.024000000000001</v>
      </c>
      <c r="AF113" s="17">
        <f t="shared" si="72"/>
        <v>21.972999999999999</v>
      </c>
      <c r="AG113" s="17">
        <f t="shared" si="73"/>
        <v>23.803999999999998</v>
      </c>
      <c r="AH113" s="18">
        <f>szenzoradatok!D114</f>
        <v>63.316800000000001</v>
      </c>
      <c r="AJ113" t="str">
        <f t="shared" si="57"/>
        <v>o111</v>
      </c>
      <c r="AK113">
        <f t="shared" si="74"/>
        <v>12</v>
      </c>
      <c r="AL113">
        <f t="shared" si="75"/>
        <v>12</v>
      </c>
      <c r="AM113">
        <f t="shared" si="76"/>
        <v>12</v>
      </c>
      <c r="AN113">
        <f t="shared" si="77"/>
        <v>12</v>
      </c>
      <c r="AO113">
        <f t="shared" si="78"/>
        <v>12</v>
      </c>
      <c r="AP113">
        <f t="shared" si="79"/>
        <v>12</v>
      </c>
      <c r="AQ113">
        <f t="shared" si="80"/>
        <v>12</v>
      </c>
      <c r="AR113">
        <f t="shared" si="81"/>
        <v>12</v>
      </c>
      <c r="AS113">
        <f t="shared" si="82"/>
        <v>7</v>
      </c>
      <c r="AT113">
        <f t="shared" si="83"/>
        <v>13</v>
      </c>
      <c r="AU113">
        <f t="shared" si="84"/>
        <v>11</v>
      </c>
      <c r="AV113">
        <f t="shared" si="85"/>
        <v>5</v>
      </c>
      <c r="AW113">
        <f t="shared" si="86"/>
        <v>4</v>
      </c>
      <c r="AX113">
        <f t="shared" si="87"/>
        <v>12</v>
      </c>
      <c r="AY113">
        <f t="shared" si="88"/>
        <v>13</v>
      </c>
      <c r="AZ113">
        <f t="shared" si="89"/>
        <v>12</v>
      </c>
      <c r="BA113">
        <f t="shared" si="90"/>
        <v>2</v>
      </c>
      <c r="BB113">
        <f t="shared" si="91"/>
        <v>2</v>
      </c>
      <c r="BC113">
        <f t="shared" si="92"/>
        <v>1</v>
      </c>
      <c r="BD113">
        <f t="shared" si="93"/>
        <v>2</v>
      </c>
      <c r="BE113">
        <f t="shared" si="94"/>
        <v>2</v>
      </c>
      <c r="BF113">
        <f t="shared" si="95"/>
        <v>2</v>
      </c>
      <c r="BG113">
        <f t="shared" si="96"/>
        <v>2</v>
      </c>
      <c r="BH113">
        <f t="shared" si="97"/>
        <v>2</v>
      </c>
      <c r="BI113">
        <f t="shared" si="98"/>
        <v>7</v>
      </c>
      <c r="BJ113">
        <f t="shared" si="99"/>
        <v>1</v>
      </c>
      <c r="BK113">
        <f t="shared" si="100"/>
        <v>3</v>
      </c>
      <c r="BL113">
        <f t="shared" si="101"/>
        <v>9</v>
      </c>
      <c r="BM113">
        <f t="shared" si="102"/>
        <v>10</v>
      </c>
      <c r="BN113">
        <f t="shared" si="103"/>
        <v>1</v>
      </c>
      <c r="BO113">
        <f t="shared" si="104"/>
        <v>1</v>
      </c>
      <c r="BP113">
        <f t="shared" si="105"/>
        <v>2</v>
      </c>
      <c r="BQ113">
        <f t="shared" si="106"/>
        <v>63316</v>
      </c>
    </row>
    <row r="114" spans="1:69" customFormat="1" x14ac:dyDescent="0.25">
      <c r="A114" t="s">
        <v>2741</v>
      </c>
      <c r="B114" s="17">
        <f>exportall2_ampl!B113</f>
        <v>2.9759000000000001E-3</v>
      </c>
      <c r="C114" s="17">
        <f>exportall2_ampl!C113</f>
        <v>2.8249E-3</v>
      </c>
      <c r="D114" s="17">
        <f>exportall2_ampl!D113</f>
        <v>2.7751E-3</v>
      </c>
      <c r="E114" s="17">
        <f>exportall2_ampl!E113</f>
        <v>2.3032E-3</v>
      </c>
      <c r="F114" s="17">
        <f>exportall2_ampl!F113</f>
        <v>2.199E-3</v>
      </c>
      <c r="G114" s="17">
        <f>exportall2_ampl!G113</f>
        <v>2.1605999999999999E-3</v>
      </c>
      <c r="H114" s="17">
        <f>exportall2_ampl!H113</f>
        <v>2.1400999999999998E-3</v>
      </c>
      <c r="I114" s="17">
        <f>exportall2_ampl!I113</f>
        <v>2.0704999999999999E-3</v>
      </c>
      <c r="J114" s="17">
        <f>exportall2_freq!B113</f>
        <v>190.28</v>
      </c>
      <c r="K114" s="17">
        <f>exportall2_freq!C113</f>
        <v>230.26</v>
      </c>
      <c r="L114" s="17">
        <f>exportall2_freq!D113</f>
        <v>285.33999999999997</v>
      </c>
      <c r="M114" s="17">
        <f>exportall2_freq!E113</f>
        <v>199.58</v>
      </c>
      <c r="N114" s="17">
        <f>exportall2_freq!F113</f>
        <v>31.280999999999999</v>
      </c>
      <c r="O114" s="17">
        <f>exportall2_freq!G113</f>
        <v>229.49</v>
      </c>
      <c r="P114" s="17">
        <f>exportall2_freq!H113</f>
        <v>49.896000000000001</v>
      </c>
      <c r="Q114" s="17">
        <f>exportall2_freq!I113</f>
        <v>28.687000000000001</v>
      </c>
      <c r="R114" s="17">
        <f t="shared" si="58"/>
        <v>2.9759000000000001E-3</v>
      </c>
      <c r="S114" s="17">
        <f t="shared" si="59"/>
        <v>2.8249E-3</v>
      </c>
      <c r="T114" s="17">
        <f t="shared" si="60"/>
        <v>2.7751E-3</v>
      </c>
      <c r="U114" s="17">
        <f t="shared" si="61"/>
        <v>2.3032E-3</v>
      </c>
      <c r="V114" s="17">
        <f t="shared" si="62"/>
        <v>2.199E-3</v>
      </c>
      <c r="W114" s="17">
        <f t="shared" si="63"/>
        <v>2.1605999999999999E-3</v>
      </c>
      <c r="X114" s="17">
        <f t="shared" si="64"/>
        <v>2.1400999999999998E-3</v>
      </c>
      <c r="Y114" s="17">
        <f t="shared" si="65"/>
        <v>2.0704999999999999E-3</v>
      </c>
      <c r="Z114" s="17">
        <f t="shared" si="66"/>
        <v>190.28</v>
      </c>
      <c r="AA114" s="17">
        <f t="shared" si="67"/>
        <v>230.26</v>
      </c>
      <c r="AB114" s="17">
        <f t="shared" si="68"/>
        <v>285.33999999999997</v>
      </c>
      <c r="AC114" s="17">
        <f t="shared" si="69"/>
        <v>199.58</v>
      </c>
      <c r="AD114" s="17">
        <f t="shared" si="70"/>
        <v>31.280999999999999</v>
      </c>
      <c r="AE114" s="17">
        <f t="shared" si="71"/>
        <v>229.49</v>
      </c>
      <c r="AF114" s="17">
        <f t="shared" si="72"/>
        <v>49.896000000000001</v>
      </c>
      <c r="AG114" s="17">
        <f t="shared" si="73"/>
        <v>28.687000000000001</v>
      </c>
      <c r="AH114" s="18">
        <f>szenzoradatok!D115</f>
        <v>63.310600000000001</v>
      </c>
      <c r="AJ114" t="str">
        <f t="shared" si="57"/>
        <v>o112</v>
      </c>
      <c r="AK114">
        <f t="shared" si="74"/>
        <v>12</v>
      </c>
      <c r="AL114">
        <f t="shared" si="75"/>
        <v>12</v>
      </c>
      <c r="AM114">
        <f t="shared" si="76"/>
        <v>12</v>
      </c>
      <c r="AN114">
        <f t="shared" si="77"/>
        <v>13</v>
      </c>
      <c r="AO114">
        <f t="shared" si="78"/>
        <v>13</v>
      </c>
      <c r="AP114">
        <f t="shared" si="79"/>
        <v>13</v>
      </c>
      <c r="AQ114">
        <f t="shared" si="80"/>
        <v>12</v>
      </c>
      <c r="AR114">
        <f t="shared" si="81"/>
        <v>12</v>
      </c>
      <c r="AS114">
        <f t="shared" si="82"/>
        <v>7</v>
      </c>
      <c r="AT114">
        <f t="shared" si="83"/>
        <v>5</v>
      </c>
      <c r="AU114">
        <f t="shared" si="84"/>
        <v>2</v>
      </c>
      <c r="AV114">
        <f t="shared" si="85"/>
        <v>7</v>
      </c>
      <c r="AW114">
        <f t="shared" si="86"/>
        <v>12</v>
      </c>
      <c r="AX114">
        <f t="shared" si="87"/>
        <v>5</v>
      </c>
      <c r="AY114">
        <f t="shared" si="88"/>
        <v>9</v>
      </c>
      <c r="AZ114">
        <f t="shared" si="89"/>
        <v>11</v>
      </c>
      <c r="BA114">
        <f t="shared" si="90"/>
        <v>1</v>
      </c>
      <c r="BB114">
        <f t="shared" si="91"/>
        <v>2</v>
      </c>
      <c r="BC114">
        <f t="shared" si="92"/>
        <v>2</v>
      </c>
      <c r="BD114">
        <f t="shared" si="93"/>
        <v>1</v>
      </c>
      <c r="BE114">
        <f t="shared" si="94"/>
        <v>1</v>
      </c>
      <c r="BF114">
        <f t="shared" si="95"/>
        <v>1</v>
      </c>
      <c r="BG114">
        <f t="shared" si="96"/>
        <v>1</v>
      </c>
      <c r="BH114">
        <f t="shared" si="97"/>
        <v>1</v>
      </c>
      <c r="BI114">
        <f t="shared" si="98"/>
        <v>6</v>
      </c>
      <c r="BJ114">
        <f t="shared" si="99"/>
        <v>9</v>
      </c>
      <c r="BK114">
        <f t="shared" si="100"/>
        <v>12</v>
      </c>
      <c r="BL114">
        <f t="shared" si="101"/>
        <v>6</v>
      </c>
      <c r="BM114">
        <f t="shared" si="102"/>
        <v>2</v>
      </c>
      <c r="BN114">
        <f t="shared" si="103"/>
        <v>9</v>
      </c>
      <c r="BO114">
        <f t="shared" si="104"/>
        <v>5</v>
      </c>
      <c r="BP114">
        <f t="shared" si="105"/>
        <v>2</v>
      </c>
      <c r="BQ114">
        <f t="shared" si="106"/>
        <v>63310</v>
      </c>
    </row>
    <row r="115" spans="1:69" customFormat="1" x14ac:dyDescent="0.25">
      <c r="A115" t="s">
        <v>2742</v>
      </c>
      <c r="B115" s="17">
        <f>exportall2_ampl!B114</f>
        <v>3.7675999999999999E-3</v>
      </c>
      <c r="C115" s="17">
        <f>exportall2_ampl!C114</f>
        <v>2.7491E-3</v>
      </c>
      <c r="D115" s="17">
        <f>exportall2_ampl!D114</f>
        <v>2.5590999999999999E-3</v>
      </c>
      <c r="E115" s="17">
        <f>exportall2_ampl!E114</f>
        <v>2.4753000000000002E-3</v>
      </c>
      <c r="F115" s="17">
        <f>exportall2_ampl!F114</f>
        <v>2.1895E-3</v>
      </c>
      <c r="G115" s="17">
        <f>exportall2_ampl!G114</f>
        <v>2.1462999999999999E-3</v>
      </c>
      <c r="H115" s="17">
        <f>exportall2_ampl!H114</f>
        <v>2.1448000000000001E-3</v>
      </c>
      <c r="I115" s="17">
        <f>exportall2_ampl!I114</f>
        <v>1.9913999999999999E-3</v>
      </c>
      <c r="J115" s="17">
        <f>exportall2_freq!B114</f>
        <v>237.73</v>
      </c>
      <c r="K115" s="17">
        <f>exportall2_freq!C114</f>
        <v>193.48</v>
      </c>
      <c r="L115" s="17">
        <f>exportall2_freq!D114</f>
        <v>285.33999999999997</v>
      </c>
      <c r="M115" s="17">
        <f>exportall2_freq!E114</f>
        <v>199.89</v>
      </c>
      <c r="N115" s="17">
        <f>exportall2_freq!F114</f>
        <v>15.259</v>
      </c>
      <c r="O115" s="17">
        <f>exportall2_freq!G114</f>
        <v>190.12</v>
      </c>
      <c r="P115" s="17">
        <f>exportall2_freq!H114</f>
        <v>45.929000000000002</v>
      </c>
      <c r="Q115" s="17">
        <f>exportall2_freq!I114</f>
        <v>285.02999999999997</v>
      </c>
      <c r="R115" s="17">
        <f t="shared" si="58"/>
        <v>3.7675999999999999E-3</v>
      </c>
      <c r="S115" s="17">
        <f t="shared" si="59"/>
        <v>2.7491E-3</v>
      </c>
      <c r="T115" s="17">
        <f t="shared" si="60"/>
        <v>2.5590999999999999E-3</v>
      </c>
      <c r="U115" s="17">
        <f t="shared" si="61"/>
        <v>2.4753000000000002E-3</v>
      </c>
      <c r="V115" s="17">
        <f t="shared" si="62"/>
        <v>2.1895E-3</v>
      </c>
      <c r="W115" s="17">
        <f t="shared" si="63"/>
        <v>2.1462999999999999E-3</v>
      </c>
      <c r="X115" s="17">
        <f t="shared" si="64"/>
        <v>2.1448000000000001E-3</v>
      </c>
      <c r="Y115" s="17">
        <f t="shared" si="65"/>
        <v>1.9913999999999999E-3</v>
      </c>
      <c r="Z115" s="17">
        <f t="shared" si="66"/>
        <v>237.73</v>
      </c>
      <c r="AA115" s="17">
        <f t="shared" si="67"/>
        <v>193.48</v>
      </c>
      <c r="AB115" s="17">
        <f t="shared" si="68"/>
        <v>285.33999999999997</v>
      </c>
      <c r="AC115" s="17">
        <f t="shared" si="69"/>
        <v>199.89</v>
      </c>
      <c r="AD115" s="17">
        <f t="shared" si="70"/>
        <v>15.259</v>
      </c>
      <c r="AE115" s="17">
        <f t="shared" si="71"/>
        <v>190.12</v>
      </c>
      <c r="AF115" s="17">
        <f t="shared" si="72"/>
        <v>45.929000000000002</v>
      </c>
      <c r="AG115" s="17">
        <f t="shared" si="73"/>
        <v>285.02999999999997</v>
      </c>
      <c r="AH115" s="18">
        <f>szenzoradatok!D116</f>
        <v>63.310099999999998</v>
      </c>
      <c r="AJ115" t="str">
        <f t="shared" si="57"/>
        <v>o113</v>
      </c>
      <c r="AK115">
        <f t="shared" si="74"/>
        <v>10</v>
      </c>
      <c r="AL115">
        <f t="shared" si="75"/>
        <v>12</v>
      </c>
      <c r="AM115">
        <f t="shared" si="76"/>
        <v>13</v>
      </c>
      <c r="AN115">
        <f t="shared" si="77"/>
        <v>12</v>
      </c>
      <c r="AO115">
        <f t="shared" si="78"/>
        <v>13</v>
      </c>
      <c r="AP115">
        <f t="shared" si="79"/>
        <v>13</v>
      </c>
      <c r="AQ115">
        <f t="shared" si="80"/>
        <v>12</v>
      </c>
      <c r="AR115">
        <f t="shared" si="81"/>
        <v>13</v>
      </c>
      <c r="AS115">
        <f t="shared" si="82"/>
        <v>2</v>
      </c>
      <c r="AT115">
        <f t="shared" si="83"/>
        <v>7</v>
      </c>
      <c r="AU115">
        <f t="shared" si="84"/>
        <v>2</v>
      </c>
      <c r="AV115">
        <f t="shared" si="85"/>
        <v>7</v>
      </c>
      <c r="AW115">
        <f t="shared" si="86"/>
        <v>13</v>
      </c>
      <c r="AX115">
        <f t="shared" si="87"/>
        <v>8</v>
      </c>
      <c r="AY115">
        <f t="shared" si="88"/>
        <v>10</v>
      </c>
      <c r="AZ115">
        <f t="shared" si="89"/>
        <v>2</v>
      </c>
      <c r="BA115">
        <f t="shared" si="90"/>
        <v>4</v>
      </c>
      <c r="BB115">
        <f t="shared" si="91"/>
        <v>2</v>
      </c>
      <c r="BC115">
        <f t="shared" si="92"/>
        <v>1</v>
      </c>
      <c r="BD115">
        <f t="shared" si="93"/>
        <v>1</v>
      </c>
      <c r="BE115">
        <f t="shared" si="94"/>
        <v>1</v>
      </c>
      <c r="BF115">
        <f t="shared" si="95"/>
        <v>1</v>
      </c>
      <c r="BG115">
        <f t="shared" si="96"/>
        <v>1</v>
      </c>
      <c r="BH115">
        <f t="shared" si="97"/>
        <v>1</v>
      </c>
      <c r="BI115">
        <f t="shared" si="98"/>
        <v>10</v>
      </c>
      <c r="BJ115">
        <f t="shared" si="99"/>
        <v>6</v>
      </c>
      <c r="BK115">
        <f t="shared" si="100"/>
        <v>12</v>
      </c>
      <c r="BL115">
        <f t="shared" si="101"/>
        <v>6</v>
      </c>
      <c r="BM115">
        <f t="shared" si="102"/>
        <v>1</v>
      </c>
      <c r="BN115">
        <f t="shared" si="103"/>
        <v>6</v>
      </c>
      <c r="BO115">
        <f t="shared" si="104"/>
        <v>4</v>
      </c>
      <c r="BP115">
        <f t="shared" si="105"/>
        <v>12</v>
      </c>
      <c r="BQ115">
        <f t="shared" si="106"/>
        <v>63310</v>
      </c>
    </row>
    <row r="116" spans="1:69" customFormat="1" x14ac:dyDescent="0.25">
      <c r="A116" t="s">
        <v>2743</v>
      </c>
      <c r="B116" s="17">
        <f>exportall2_ampl!B115</f>
        <v>3.9645000000000001E-3</v>
      </c>
      <c r="C116" s="17">
        <f>exportall2_ampl!C115</f>
        <v>3.3793E-3</v>
      </c>
      <c r="D116" s="17">
        <f>exportall2_ampl!D115</f>
        <v>2.8714999999999999E-3</v>
      </c>
      <c r="E116" s="17">
        <f>exportall2_ampl!E115</f>
        <v>2.5915999999999999E-3</v>
      </c>
      <c r="F116" s="17">
        <f>exportall2_ampl!F115</f>
        <v>2.5216000000000001E-3</v>
      </c>
      <c r="G116" s="17">
        <f>exportall2_ampl!G115</f>
        <v>2.4777000000000002E-3</v>
      </c>
      <c r="H116" s="17">
        <f>exportall2_ampl!H115</f>
        <v>2.3579999999999999E-3</v>
      </c>
      <c r="I116" s="17">
        <f>exportall2_ampl!I115</f>
        <v>2.2945999999999999E-3</v>
      </c>
      <c r="J116" s="17">
        <f>exportall2_freq!B115</f>
        <v>237.73</v>
      </c>
      <c r="K116" s="17">
        <f>exportall2_freq!C115</f>
        <v>28.533999999999999</v>
      </c>
      <c r="L116" s="17">
        <f>exportall2_freq!D115</f>
        <v>35.4</v>
      </c>
      <c r="M116" s="17">
        <f>exportall2_freq!E115</f>
        <v>237.88</v>
      </c>
      <c r="N116" s="17">
        <f>exportall2_freq!F115</f>
        <v>18.920999999999999</v>
      </c>
      <c r="O116" s="17">
        <f>exportall2_freq!G115</f>
        <v>235.6</v>
      </c>
      <c r="P116" s="17">
        <f>exportall2_freq!H115</f>
        <v>45.012999999999998</v>
      </c>
      <c r="Q116" s="17">
        <f>exportall2_freq!I115</f>
        <v>232.54</v>
      </c>
      <c r="R116" s="17">
        <f t="shared" si="58"/>
        <v>3.9645000000000001E-3</v>
      </c>
      <c r="S116" s="17">
        <f t="shared" si="59"/>
        <v>3.3793E-3</v>
      </c>
      <c r="T116" s="17">
        <f t="shared" si="60"/>
        <v>2.8714999999999999E-3</v>
      </c>
      <c r="U116" s="17">
        <f t="shared" si="61"/>
        <v>2.5915999999999999E-3</v>
      </c>
      <c r="V116" s="17">
        <f t="shared" si="62"/>
        <v>2.5216000000000001E-3</v>
      </c>
      <c r="W116" s="17">
        <f t="shared" si="63"/>
        <v>2.4777000000000002E-3</v>
      </c>
      <c r="X116" s="17">
        <f t="shared" si="64"/>
        <v>2.3579999999999999E-3</v>
      </c>
      <c r="Y116" s="17">
        <f t="shared" si="65"/>
        <v>2.2945999999999999E-3</v>
      </c>
      <c r="Z116" s="17">
        <f t="shared" si="66"/>
        <v>237.73</v>
      </c>
      <c r="AA116" s="17">
        <f t="shared" si="67"/>
        <v>28.533999999999999</v>
      </c>
      <c r="AB116" s="17">
        <f t="shared" si="68"/>
        <v>35.4</v>
      </c>
      <c r="AC116" s="17">
        <f t="shared" si="69"/>
        <v>237.88</v>
      </c>
      <c r="AD116" s="17">
        <f t="shared" si="70"/>
        <v>18.920999999999999</v>
      </c>
      <c r="AE116" s="17">
        <f t="shared" si="71"/>
        <v>235.6</v>
      </c>
      <c r="AF116" s="17">
        <f t="shared" si="72"/>
        <v>45.012999999999998</v>
      </c>
      <c r="AG116" s="17">
        <f t="shared" si="73"/>
        <v>232.54</v>
      </c>
      <c r="AH116" s="18">
        <f>szenzoradatok!D117</f>
        <v>63.299700000000001</v>
      </c>
      <c r="AJ116" t="str">
        <f t="shared" si="57"/>
        <v>o114</v>
      </c>
      <c r="AK116">
        <f t="shared" si="74"/>
        <v>9</v>
      </c>
      <c r="AL116">
        <f t="shared" si="75"/>
        <v>9</v>
      </c>
      <c r="AM116">
        <f t="shared" si="76"/>
        <v>11</v>
      </c>
      <c r="AN116">
        <f t="shared" si="77"/>
        <v>12</v>
      </c>
      <c r="AO116">
        <f t="shared" si="78"/>
        <v>12</v>
      </c>
      <c r="AP116">
        <f t="shared" si="79"/>
        <v>11</v>
      </c>
      <c r="AQ116">
        <f t="shared" si="80"/>
        <v>12</v>
      </c>
      <c r="AR116">
        <f t="shared" si="81"/>
        <v>12</v>
      </c>
      <c r="AS116">
        <f t="shared" si="82"/>
        <v>2</v>
      </c>
      <c r="AT116">
        <f t="shared" si="83"/>
        <v>12</v>
      </c>
      <c r="AU116">
        <f t="shared" si="84"/>
        <v>12</v>
      </c>
      <c r="AV116">
        <f t="shared" si="85"/>
        <v>3</v>
      </c>
      <c r="AW116">
        <f t="shared" si="86"/>
        <v>13</v>
      </c>
      <c r="AX116">
        <f t="shared" si="87"/>
        <v>4</v>
      </c>
      <c r="AY116">
        <f t="shared" si="88"/>
        <v>10</v>
      </c>
      <c r="AZ116">
        <f t="shared" si="89"/>
        <v>4</v>
      </c>
      <c r="BA116">
        <f t="shared" si="90"/>
        <v>5</v>
      </c>
      <c r="BB116">
        <f t="shared" si="91"/>
        <v>4</v>
      </c>
      <c r="BC116">
        <f t="shared" si="92"/>
        <v>3</v>
      </c>
      <c r="BD116">
        <f t="shared" si="93"/>
        <v>2</v>
      </c>
      <c r="BE116">
        <f t="shared" si="94"/>
        <v>2</v>
      </c>
      <c r="BF116">
        <f t="shared" si="95"/>
        <v>3</v>
      </c>
      <c r="BG116">
        <f t="shared" si="96"/>
        <v>2</v>
      </c>
      <c r="BH116">
        <f t="shared" si="97"/>
        <v>2</v>
      </c>
      <c r="BI116">
        <f t="shared" si="98"/>
        <v>10</v>
      </c>
      <c r="BJ116">
        <f t="shared" si="99"/>
        <v>2</v>
      </c>
      <c r="BK116">
        <f t="shared" si="100"/>
        <v>2</v>
      </c>
      <c r="BL116">
        <f t="shared" si="101"/>
        <v>11</v>
      </c>
      <c r="BM116">
        <f t="shared" si="102"/>
        <v>1</v>
      </c>
      <c r="BN116">
        <f t="shared" si="103"/>
        <v>10</v>
      </c>
      <c r="BO116">
        <f t="shared" si="104"/>
        <v>4</v>
      </c>
      <c r="BP116">
        <f t="shared" si="105"/>
        <v>9</v>
      </c>
      <c r="BQ116">
        <f t="shared" si="106"/>
        <v>63299</v>
      </c>
    </row>
    <row r="117" spans="1:69" customFormat="1" x14ac:dyDescent="0.25">
      <c r="A117" t="s">
        <v>2744</v>
      </c>
      <c r="B117" s="17">
        <f>exportall2_ampl!B116</f>
        <v>4.7787000000000003E-3</v>
      </c>
      <c r="C117" s="17">
        <f>exportall2_ampl!C116</f>
        <v>2.9104000000000001E-3</v>
      </c>
      <c r="D117" s="17">
        <f>exportall2_ampl!D116</f>
        <v>2.7369E-3</v>
      </c>
      <c r="E117" s="17">
        <f>exportall2_ampl!E116</f>
        <v>2.6803E-3</v>
      </c>
      <c r="F117" s="17">
        <f>exportall2_ampl!F116</f>
        <v>2.5443000000000002E-3</v>
      </c>
      <c r="G117" s="17">
        <f>exportall2_ampl!G116</f>
        <v>2.1798999999999998E-3</v>
      </c>
      <c r="H117" s="17">
        <f>exportall2_ampl!H116</f>
        <v>2.1126999999999999E-3</v>
      </c>
      <c r="I117" s="17">
        <f>exportall2_ampl!I116</f>
        <v>2.0225999999999998E-3</v>
      </c>
      <c r="J117" s="17">
        <f>exportall2_freq!B116</f>
        <v>237.73</v>
      </c>
      <c r="K117" s="17">
        <f>exportall2_freq!C116</f>
        <v>32.195999999999998</v>
      </c>
      <c r="L117" s="17">
        <f>exportall2_freq!D116</f>
        <v>36.469000000000001</v>
      </c>
      <c r="M117" s="17">
        <f>exportall2_freq!E116</f>
        <v>18.616</v>
      </c>
      <c r="N117" s="17">
        <f>exportall2_freq!F116</f>
        <v>18.463000000000001</v>
      </c>
      <c r="O117" s="17">
        <f>exportall2_freq!G116</f>
        <v>111.54</v>
      </c>
      <c r="P117" s="17">
        <f>exportall2_freq!H116</f>
        <v>47.454999999999998</v>
      </c>
      <c r="Q117" s="17">
        <f>exportall2_freq!I116</f>
        <v>48.828000000000003</v>
      </c>
      <c r="R117" s="17">
        <f t="shared" si="58"/>
        <v>4.7787000000000003E-3</v>
      </c>
      <c r="S117" s="17">
        <f t="shared" si="59"/>
        <v>2.9104000000000001E-3</v>
      </c>
      <c r="T117" s="17">
        <f t="shared" si="60"/>
        <v>2.7369E-3</v>
      </c>
      <c r="U117" s="17">
        <f t="shared" si="61"/>
        <v>2.6803E-3</v>
      </c>
      <c r="V117" s="17">
        <f t="shared" si="62"/>
        <v>2.5443000000000002E-3</v>
      </c>
      <c r="W117" s="17">
        <f t="shared" si="63"/>
        <v>2.1798999999999998E-3</v>
      </c>
      <c r="X117" s="17">
        <f t="shared" si="64"/>
        <v>2.1126999999999999E-3</v>
      </c>
      <c r="Y117" s="17">
        <f t="shared" si="65"/>
        <v>2.0225999999999998E-3</v>
      </c>
      <c r="Z117" s="17">
        <f t="shared" si="66"/>
        <v>237.73</v>
      </c>
      <c r="AA117" s="17">
        <f t="shared" si="67"/>
        <v>32.195999999999998</v>
      </c>
      <c r="AB117" s="17">
        <f t="shared" si="68"/>
        <v>36.469000000000001</v>
      </c>
      <c r="AC117" s="17">
        <f t="shared" si="69"/>
        <v>18.616</v>
      </c>
      <c r="AD117" s="17">
        <f t="shared" si="70"/>
        <v>18.463000000000001</v>
      </c>
      <c r="AE117" s="17">
        <f t="shared" si="71"/>
        <v>111.54</v>
      </c>
      <c r="AF117" s="17">
        <f t="shared" si="72"/>
        <v>47.454999999999998</v>
      </c>
      <c r="AG117" s="17">
        <f t="shared" si="73"/>
        <v>48.828000000000003</v>
      </c>
      <c r="AH117" s="18">
        <f>szenzoradatok!D118</f>
        <v>69.436300000000003</v>
      </c>
      <c r="AJ117" t="str">
        <f t="shared" si="57"/>
        <v>o115</v>
      </c>
      <c r="AK117">
        <f t="shared" si="74"/>
        <v>7</v>
      </c>
      <c r="AL117">
        <f t="shared" si="75"/>
        <v>12</v>
      </c>
      <c r="AM117">
        <f t="shared" si="76"/>
        <v>12</v>
      </c>
      <c r="AN117">
        <f t="shared" si="77"/>
        <v>11</v>
      </c>
      <c r="AO117">
        <f t="shared" si="78"/>
        <v>11</v>
      </c>
      <c r="AP117">
        <f t="shared" si="79"/>
        <v>13</v>
      </c>
      <c r="AQ117">
        <f t="shared" si="80"/>
        <v>13</v>
      </c>
      <c r="AR117">
        <f t="shared" si="81"/>
        <v>13</v>
      </c>
      <c r="AS117">
        <f t="shared" si="82"/>
        <v>2</v>
      </c>
      <c r="AT117">
        <f t="shared" si="83"/>
        <v>11</v>
      </c>
      <c r="AU117">
        <f t="shared" si="84"/>
        <v>12</v>
      </c>
      <c r="AV117">
        <f t="shared" si="85"/>
        <v>13</v>
      </c>
      <c r="AW117">
        <f t="shared" si="86"/>
        <v>13</v>
      </c>
      <c r="AX117">
        <f t="shared" si="87"/>
        <v>8</v>
      </c>
      <c r="AY117">
        <f t="shared" si="88"/>
        <v>10</v>
      </c>
      <c r="AZ117">
        <f t="shared" si="89"/>
        <v>9</v>
      </c>
      <c r="BA117">
        <f t="shared" si="90"/>
        <v>7</v>
      </c>
      <c r="BB117">
        <f t="shared" si="91"/>
        <v>2</v>
      </c>
      <c r="BC117">
        <f t="shared" si="92"/>
        <v>2</v>
      </c>
      <c r="BD117">
        <f t="shared" si="93"/>
        <v>3</v>
      </c>
      <c r="BE117">
        <f t="shared" si="94"/>
        <v>2</v>
      </c>
      <c r="BF117">
        <f t="shared" si="95"/>
        <v>1</v>
      </c>
      <c r="BG117">
        <f t="shared" si="96"/>
        <v>1</v>
      </c>
      <c r="BH117">
        <f t="shared" si="97"/>
        <v>1</v>
      </c>
      <c r="BI117">
        <f t="shared" si="98"/>
        <v>10</v>
      </c>
      <c r="BJ117">
        <f t="shared" si="99"/>
        <v>2</v>
      </c>
      <c r="BK117">
        <f t="shared" si="100"/>
        <v>2</v>
      </c>
      <c r="BL117">
        <f t="shared" si="101"/>
        <v>1</v>
      </c>
      <c r="BM117">
        <f t="shared" si="102"/>
        <v>1</v>
      </c>
      <c r="BN117">
        <f t="shared" si="103"/>
        <v>6</v>
      </c>
      <c r="BO117">
        <f t="shared" si="104"/>
        <v>4</v>
      </c>
      <c r="BP117">
        <f t="shared" si="105"/>
        <v>5</v>
      </c>
      <c r="BQ117">
        <f t="shared" si="106"/>
        <v>69436</v>
      </c>
    </row>
    <row r="118" spans="1:69" customFormat="1" x14ac:dyDescent="0.25">
      <c r="A118" t="s">
        <v>60</v>
      </c>
      <c r="B118" s="17">
        <f>exportall2_ampl!B117</f>
        <v>2.8892000000000002E-3</v>
      </c>
      <c r="C118" s="17">
        <f>exportall2_ampl!C117</f>
        <v>2.6283999999999999E-3</v>
      </c>
      <c r="D118" s="17">
        <f>exportall2_ampl!D117</f>
        <v>2.5623E-3</v>
      </c>
      <c r="E118" s="17">
        <f>exportall2_ampl!E117</f>
        <v>2.5016000000000001E-3</v>
      </c>
      <c r="F118" s="17">
        <f>exportall2_ampl!F117</f>
        <v>2.4876E-3</v>
      </c>
      <c r="G118" s="17">
        <f>exportall2_ampl!G117</f>
        <v>2.3628999999999998E-3</v>
      </c>
      <c r="H118" s="17">
        <f>exportall2_ampl!H117</f>
        <v>2.3622000000000001E-3</v>
      </c>
      <c r="I118" s="17">
        <f>exportall2_ampl!I117</f>
        <v>2.2791E-3</v>
      </c>
      <c r="J118" s="17">
        <f>exportall2_freq!B117</f>
        <v>190.28</v>
      </c>
      <c r="K118" s="17">
        <f>exportall2_freq!C117</f>
        <v>199.89</v>
      </c>
      <c r="L118" s="17">
        <f>exportall2_freq!D117</f>
        <v>36.469000000000001</v>
      </c>
      <c r="M118" s="17">
        <f>exportall2_freq!E117</f>
        <v>28.228999999999999</v>
      </c>
      <c r="N118" s="17">
        <f>exportall2_freq!F117</f>
        <v>27.312999999999999</v>
      </c>
      <c r="O118" s="17">
        <f>exportall2_freq!G117</f>
        <v>23.193000000000001</v>
      </c>
      <c r="P118" s="17">
        <f>exportall2_freq!H117</f>
        <v>194.09</v>
      </c>
      <c r="Q118" s="17">
        <f>exportall2_freq!I117</f>
        <v>28.687000000000001</v>
      </c>
      <c r="R118" s="17">
        <f t="shared" si="58"/>
        <v>2.8892000000000002E-3</v>
      </c>
      <c r="S118" s="17">
        <f t="shared" si="59"/>
        <v>2.6283999999999999E-3</v>
      </c>
      <c r="T118" s="17">
        <f t="shared" si="60"/>
        <v>2.5623E-3</v>
      </c>
      <c r="U118" s="17">
        <f t="shared" si="61"/>
        <v>2.5016000000000001E-3</v>
      </c>
      <c r="V118" s="17">
        <f t="shared" si="62"/>
        <v>2.4876E-3</v>
      </c>
      <c r="W118" s="17">
        <f t="shared" si="63"/>
        <v>2.3628999999999998E-3</v>
      </c>
      <c r="X118" s="17">
        <f t="shared" si="64"/>
        <v>2.3622000000000001E-3</v>
      </c>
      <c r="Y118" s="17">
        <f t="shared" si="65"/>
        <v>2.2791E-3</v>
      </c>
      <c r="Z118" s="17">
        <f t="shared" si="66"/>
        <v>190.28</v>
      </c>
      <c r="AA118" s="17">
        <f t="shared" si="67"/>
        <v>199.89</v>
      </c>
      <c r="AB118" s="17">
        <f t="shared" si="68"/>
        <v>36.469000000000001</v>
      </c>
      <c r="AC118" s="17">
        <f t="shared" si="69"/>
        <v>28.228999999999999</v>
      </c>
      <c r="AD118" s="17">
        <f t="shared" si="70"/>
        <v>27.312999999999999</v>
      </c>
      <c r="AE118" s="17">
        <f t="shared" si="71"/>
        <v>23.193000000000001</v>
      </c>
      <c r="AF118" s="17">
        <f t="shared" si="72"/>
        <v>194.09</v>
      </c>
      <c r="AG118" s="17">
        <f t="shared" si="73"/>
        <v>28.687000000000001</v>
      </c>
      <c r="AH118" s="18">
        <f>szenzoradatok!D119</f>
        <v>69.408799999999999</v>
      </c>
      <c r="AJ118" t="str">
        <f t="shared" si="57"/>
        <v>o116</v>
      </c>
      <c r="AK118">
        <f t="shared" si="74"/>
        <v>13</v>
      </c>
      <c r="AL118">
        <f t="shared" si="75"/>
        <v>13</v>
      </c>
      <c r="AM118">
        <f t="shared" si="76"/>
        <v>13</v>
      </c>
      <c r="AN118">
        <f t="shared" si="77"/>
        <v>12</v>
      </c>
      <c r="AO118">
        <f t="shared" si="78"/>
        <v>12</v>
      </c>
      <c r="AP118">
        <f t="shared" si="79"/>
        <v>12</v>
      </c>
      <c r="AQ118">
        <f t="shared" si="80"/>
        <v>12</v>
      </c>
      <c r="AR118">
        <f t="shared" si="81"/>
        <v>12</v>
      </c>
      <c r="AS118">
        <f t="shared" si="82"/>
        <v>7</v>
      </c>
      <c r="AT118">
        <f t="shared" si="83"/>
        <v>7</v>
      </c>
      <c r="AU118">
        <f t="shared" si="84"/>
        <v>12</v>
      </c>
      <c r="AV118">
        <f t="shared" si="85"/>
        <v>12</v>
      </c>
      <c r="AW118">
        <f t="shared" si="86"/>
        <v>12</v>
      </c>
      <c r="AX118">
        <f t="shared" si="87"/>
        <v>13</v>
      </c>
      <c r="AY118">
        <f t="shared" si="88"/>
        <v>7</v>
      </c>
      <c r="AZ118">
        <f t="shared" si="89"/>
        <v>11</v>
      </c>
      <c r="BA118">
        <f t="shared" si="90"/>
        <v>1</v>
      </c>
      <c r="BB118">
        <f t="shared" si="91"/>
        <v>1</v>
      </c>
      <c r="BC118">
        <f t="shared" si="92"/>
        <v>1</v>
      </c>
      <c r="BD118">
        <f t="shared" si="93"/>
        <v>2</v>
      </c>
      <c r="BE118">
        <f t="shared" si="94"/>
        <v>2</v>
      </c>
      <c r="BF118">
        <f t="shared" si="95"/>
        <v>2</v>
      </c>
      <c r="BG118">
        <f t="shared" si="96"/>
        <v>2</v>
      </c>
      <c r="BH118">
        <f t="shared" si="97"/>
        <v>2</v>
      </c>
      <c r="BI118">
        <f t="shared" si="98"/>
        <v>6</v>
      </c>
      <c r="BJ118">
        <f t="shared" si="99"/>
        <v>7</v>
      </c>
      <c r="BK118">
        <f t="shared" si="100"/>
        <v>2</v>
      </c>
      <c r="BL118">
        <f t="shared" si="101"/>
        <v>2</v>
      </c>
      <c r="BM118">
        <f t="shared" si="102"/>
        <v>2</v>
      </c>
      <c r="BN118">
        <f t="shared" si="103"/>
        <v>1</v>
      </c>
      <c r="BO118">
        <f t="shared" si="104"/>
        <v>6</v>
      </c>
      <c r="BP118">
        <f t="shared" si="105"/>
        <v>2</v>
      </c>
      <c r="BQ118">
        <f t="shared" si="106"/>
        <v>69408</v>
      </c>
    </row>
    <row r="119" spans="1:69" customFormat="1" x14ac:dyDescent="0.25">
      <c r="A119" t="s">
        <v>2745</v>
      </c>
      <c r="B119" s="17">
        <f>exportall2_ampl!B118</f>
        <v>2.8668000000000001E-3</v>
      </c>
      <c r="C119" s="17">
        <f>exportall2_ampl!C118</f>
        <v>2.5571000000000001E-3</v>
      </c>
      <c r="D119" s="17">
        <f>exportall2_ampl!D118</f>
        <v>2.5157999999999999E-3</v>
      </c>
      <c r="E119" s="17">
        <f>exportall2_ampl!E118</f>
        <v>2.4838999999999998E-3</v>
      </c>
      <c r="F119" s="17">
        <f>exportall2_ampl!F118</f>
        <v>2.4696000000000002E-3</v>
      </c>
      <c r="G119" s="17">
        <f>exportall2_ampl!G118</f>
        <v>2.4398000000000002E-3</v>
      </c>
      <c r="H119" s="17">
        <f>exportall2_ampl!H118</f>
        <v>2.4260000000000002E-3</v>
      </c>
      <c r="I119" s="17">
        <f>exportall2_ampl!I118</f>
        <v>2.4120000000000001E-3</v>
      </c>
      <c r="J119" s="17">
        <f>exportall2_freq!B118</f>
        <v>23.498999999999999</v>
      </c>
      <c r="K119" s="17">
        <f>exportall2_freq!C118</f>
        <v>286.10000000000002</v>
      </c>
      <c r="L119" s="17">
        <f>exportall2_freq!D118</f>
        <v>195.01</v>
      </c>
      <c r="M119" s="17">
        <f>exportall2_freq!E118</f>
        <v>237.73</v>
      </c>
      <c r="N119" s="17">
        <f>exportall2_freq!F118</f>
        <v>41.350999999999999</v>
      </c>
      <c r="O119" s="17">
        <f>exportall2_freq!G118</f>
        <v>198.06</v>
      </c>
      <c r="P119" s="17">
        <f>exportall2_freq!H118</f>
        <v>235.6</v>
      </c>
      <c r="Q119" s="17">
        <f>exportall2_freq!I118</f>
        <v>25.177</v>
      </c>
      <c r="R119" s="17">
        <f t="shared" si="58"/>
        <v>2.8668000000000001E-3</v>
      </c>
      <c r="S119" s="17">
        <f t="shared" si="59"/>
        <v>2.5571000000000001E-3</v>
      </c>
      <c r="T119" s="17">
        <f t="shared" si="60"/>
        <v>2.5157999999999999E-3</v>
      </c>
      <c r="U119" s="17">
        <f t="shared" si="61"/>
        <v>2.4838999999999998E-3</v>
      </c>
      <c r="V119" s="17">
        <f t="shared" si="62"/>
        <v>2.4696000000000002E-3</v>
      </c>
      <c r="W119" s="17">
        <f t="shared" si="63"/>
        <v>2.4398000000000002E-3</v>
      </c>
      <c r="X119" s="17">
        <f t="shared" si="64"/>
        <v>2.4260000000000002E-3</v>
      </c>
      <c r="Y119" s="17">
        <f t="shared" si="65"/>
        <v>2.4120000000000001E-3</v>
      </c>
      <c r="Z119" s="17">
        <f t="shared" si="66"/>
        <v>23.498999999999999</v>
      </c>
      <c r="AA119" s="17">
        <f t="shared" si="67"/>
        <v>286.10000000000002</v>
      </c>
      <c r="AB119" s="17">
        <f t="shared" si="68"/>
        <v>195.01</v>
      </c>
      <c r="AC119" s="17">
        <f t="shared" si="69"/>
        <v>237.73</v>
      </c>
      <c r="AD119" s="17">
        <f t="shared" si="70"/>
        <v>41.350999999999999</v>
      </c>
      <c r="AE119" s="17">
        <f t="shared" si="71"/>
        <v>198.06</v>
      </c>
      <c r="AF119" s="17">
        <f t="shared" si="72"/>
        <v>235.6</v>
      </c>
      <c r="AG119" s="17">
        <f t="shared" si="73"/>
        <v>25.177</v>
      </c>
      <c r="AH119" s="18">
        <f>szenzoradatok!D120</f>
        <v>69.409099999999995</v>
      </c>
      <c r="AJ119" t="str">
        <f t="shared" si="57"/>
        <v>o117</v>
      </c>
      <c r="AK119">
        <f t="shared" si="74"/>
        <v>13</v>
      </c>
      <c r="AL119">
        <f t="shared" si="75"/>
        <v>13</v>
      </c>
      <c r="AM119">
        <f t="shared" si="76"/>
        <v>13</v>
      </c>
      <c r="AN119">
        <f t="shared" si="77"/>
        <v>12</v>
      </c>
      <c r="AO119">
        <f t="shared" si="78"/>
        <v>12</v>
      </c>
      <c r="AP119">
        <f t="shared" si="79"/>
        <v>12</v>
      </c>
      <c r="AQ119">
        <f t="shared" si="80"/>
        <v>11</v>
      </c>
      <c r="AR119">
        <f t="shared" si="81"/>
        <v>11</v>
      </c>
      <c r="AS119">
        <f t="shared" si="82"/>
        <v>13</v>
      </c>
      <c r="AT119">
        <f t="shared" si="83"/>
        <v>2</v>
      </c>
      <c r="AU119">
        <f t="shared" si="84"/>
        <v>7</v>
      </c>
      <c r="AV119">
        <f t="shared" si="85"/>
        <v>3</v>
      </c>
      <c r="AW119">
        <f t="shared" si="86"/>
        <v>11</v>
      </c>
      <c r="AX119">
        <f t="shared" si="87"/>
        <v>7</v>
      </c>
      <c r="AY119">
        <f t="shared" si="88"/>
        <v>3</v>
      </c>
      <c r="AZ119">
        <f t="shared" si="89"/>
        <v>12</v>
      </c>
      <c r="BA119">
        <f t="shared" si="90"/>
        <v>1</v>
      </c>
      <c r="BB119">
        <f t="shared" si="91"/>
        <v>1</v>
      </c>
      <c r="BC119">
        <f t="shared" si="92"/>
        <v>1</v>
      </c>
      <c r="BD119">
        <f t="shared" si="93"/>
        <v>1</v>
      </c>
      <c r="BE119">
        <f t="shared" si="94"/>
        <v>2</v>
      </c>
      <c r="BF119">
        <f t="shared" si="95"/>
        <v>2</v>
      </c>
      <c r="BG119">
        <f t="shared" si="96"/>
        <v>3</v>
      </c>
      <c r="BH119">
        <f t="shared" si="97"/>
        <v>3</v>
      </c>
      <c r="BI119">
        <f t="shared" si="98"/>
        <v>1</v>
      </c>
      <c r="BJ119">
        <f t="shared" si="99"/>
        <v>12</v>
      </c>
      <c r="BK119">
        <f t="shared" si="100"/>
        <v>7</v>
      </c>
      <c r="BL119">
        <f t="shared" si="101"/>
        <v>11</v>
      </c>
      <c r="BM119">
        <f t="shared" si="102"/>
        <v>3</v>
      </c>
      <c r="BN119">
        <f t="shared" si="103"/>
        <v>7</v>
      </c>
      <c r="BO119">
        <f t="shared" si="104"/>
        <v>11</v>
      </c>
      <c r="BP119">
        <f t="shared" si="105"/>
        <v>2</v>
      </c>
      <c r="BQ119">
        <f t="shared" si="106"/>
        <v>69409</v>
      </c>
    </row>
    <row r="120" spans="1:69" customFormat="1" x14ac:dyDescent="0.25">
      <c r="A120" t="s">
        <v>2746</v>
      </c>
      <c r="B120" s="17">
        <f>exportall2_ampl!B119</f>
        <v>3.0343000000000002E-3</v>
      </c>
      <c r="C120" s="17">
        <f>exportall2_ampl!C119</f>
        <v>2.8614999999999999E-3</v>
      </c>
      <c r="D120" s="17">
        <f>exportall2_ampl!D119</f>
        <v>2.5731999999999999E-3</v>
      </c>
      <c r="E120" s="17">
        <f>exportall2_ampl!E119</f>
        <v>2.5512E-3</v>
      </c>
      <c r="F120" s="17">
        <f>exportall2_ampl!F119</f>
        <v>2.4307E-3</v>
      </c>
      <c r="G120" s="17">
        <f>exportall2_ampl!G119</f>
        <v>2.3468999999999999E-3</v>
      </c>
      <c r="H120" s="17">
        <f>exportall2_ampl!H119</f>
        <v>2.0663000000000001E-3</v>
      </c>
      <c r="I120" s="17">
        <f>exportall2_ampl!I119</f>
        <v>2.0525000000000001E-3</v>
      </c>
      <c r="J120" s="17">
        <f>exportall2_freq!B119</f>
        <v>237.73</v>
      </c>
      <c r="K120" s="17">
        <f>exportall2_freq!C119</f>
        <v>190.28</v>
      </c>
      <c r="L120" s="17">
        <f>exportall2_freq!D119</f>
        <v>197.91</v>
      </c>
      <c r="M120" s="17">
        <f>exportall2_freq!E119</f>
        <v>19.225999999999999</v>
      </c>
      <c r="N120" s="17">
        <f>exportall2_freq!F119</f>
        <v>198.21</v>
      </c>
      <c r="O120" s="17">
        <f>exportall2_freq!G119</f>
        <v>6.4086999999999996</v>
      </c>
      <c r="P120" s="17">
        <f>exportall2_freq!H119</f>
        <v>23.498999999999999</v>
      </c>
      <c r="Q120" s="17">
        <f>exportall2_freq!I119</f>
        <v>28.992000000000001</v>
      </c>
      <c r="R120" s="17">
        <f t="shared" si="58"/>
        <v>3.0343000000000002E-3</v>
      </c>
      <c r="S120" s="17">
        <f t="shared" si="59"/>
        <v>2.8614999999999999E-3</v>
      </c>
      <c r="T120" s="17">
        <f t="shared" si="60"/>
        <v>2.5731999999999999E-3</v>
      </c>
      <c r="U120" s="17">
        <f t="shared" si="61"/>
        <v>2.5512E-3</v>
      </c>
      <c r="V120" s="17">
        <f t="shared" si="62"/>
        <v>2.4307E-3</v>
      </c>
      <c r="W120" s="17">
        <f t="shared" si="63"/>
        <v>2.3468999999999999E-3</v>
      </c>
      <c r="X120" s="17">
        <f t="shared" si="64"/>
        <v>2.0663000000000001E-3</v>
      </c>
      <c r="Y120" s="17">
        <f t="shared" si="65"/>
        <v>2.0525000000000001E-3</v>
      </c>
      <c r="Z120" s="17">
        <f t="shared" si="66"/>
        <v>237.73</v>
      </c>
      <c r="AA120" s="17">
        <f t="shared" si="67"/>
        <v>190.28</v>
      </c>
      <c r="AB120" s="17">
        <f t="shared" si="68"/>
        <v>197.91</v>
      </c>
      <c r="AC120" s="17">
        <f t="shared" si="69"/>
        <v>19.225999999999999</v>
      </c>
      <c r="AD120" s="17">
        <f t="shared" si="70"/>
        <v>198.21</v>
      </c>
      <c r="AE120" s="17">
        <f t="shared" si="71"/>
        <v>6.4086999999999996</v>
      </c>
      <c r="AF120" s="17">
        <f t="shared" si="72"/>
        <v>23.498999999999999</v>
      </c>
      <c r="AG120" s="17">
        <f t="shared" si="73"/>
        <v>28.992000000000001</v>
      </c>
      <c r="AH120" s="18">
        <f>szenzoradatok!D121</f>
        <v>69.404300000000006</v>
      </c>
      <c r="AJ120" t="str">
        <f t="shared" si="57"/>
        <v>o118</v>
      </c>
      <c r="AK120">
        <f t="shared" si="74"/>
        <v>12</v>
      </c>
      <c r="AL120">
        <f t="shared" si="75"/>
        <v>12</v>
      </c>
      <c r="AM120">
        <f t="shared" si="76"/>
        <v>12</v>
      </c>
      <c r="AN120">
        <f t="shared" si="77"/>
        <v>12</v>
      </c>
      <c r="AO120">
        <f t="shared" si="78"/>
        <v>12</v>
      </c>
      <c r="AP120">
        <f t="shared" si="79"/>
        <v>12</v>
      </c>
      <c r="AQ120">
        <f t="shared" si="80"/>
        <v>13</v>
      </c>
      <c r="AR120">
        <f t="shared" si="81"/>
        <v>13</v>
      </c>
      <c r="AS120">
        <f t="shared" si="82"/>
        <v>2</v>
      </c>
      <c r="AT120">
        <f t="shared" si="83"/>
        <v>8</v>
      </c>
      <c r="AU120">
        <f t="shared" si="84"/>
        <v>6</v>
      </c>
      <c r="AV120">
        <f t="shared" si="85"/>
        <v>13</v>
      </c>
      <c r="AW120">
        <f t="shared" si="86"/>
        <v>7</v>
      </c>
      <c r="AX120">
        <f t="shared" si="87"/>
        <v>13</v>
      </c>
      <c r="AY120">
        <f t="shared" si="88"/>
        <v>12</v>
      </c>
      <c r="AZ120">
        <f t="shared" si="89"/>
        <v>11</v>
      </c>
      <c r="BA120">
        <f t="shared" si="90"/>
        <v>1</v>
      </c>
      <c r="BB120">
        <f t="shared" si="91"/>
        <v>2</v>
      </c>
      <c r="BC120">
        <f t="shared" si="92"/>
        <v>1</v>
      </c>
      <c r="BD120">
        <f t="shared" si="93"/>
        <v>2</v>
      </c>
      <c r="BE120">
        <f t="shared" si="94"/>
        <v>2</v>
      </c>
      <c r="BF120">
        <f t="shared" si="95"/>
        <v>2</v>
      </c>
      <c r="BG120">
        <f t="shared" si="96"/>
        <v>1</v>
      </c>
      <c r="BH120">
        <f t="shared" si="97"/>
        <v>1</v>
      </c>
      <c r="BI120">
        <f t="shared" si="98"/>
        <v>10</v>
      </c>
      <c r="BJ120">
        <f t="shared" si="99"/>
        <v>6</v>
      </c>
      <c r="BK120">
        <f t="shared" si="100"/>
        <v>8</v>
      </c>
      <c r="BL120">
        <f t="shared" si="101"/>
        <v>1</v>
      </c>
      <c r="BM120">
        <f t="shared" si="102"/>
        <v>7</v>
      </c>
      <c r="BN120">
        <f t="shared" si="103"/>
        <v>1</v>
      </c>
      <c r="BO120">
        <f t="shared" si="104"/>
        <v>1</v>
      </c>
      <c r="BP120">
        <f t="shared" si="105"/>
        <v>3</v>
      </c>
      <c r="BQ120">
        <f t="shared" si="106"/>
        <v>69404</v>
      </c>
    </row>
    <row r="121" spans="1:69" customFormat="1" x14ac:dyDescent="0.25">
      <c r="A121" t="s">
        <v>2747</v>
      </c>
      <c r="B121" s="17">
        <f>exportall2_ampl!B120</f>
        <v>3.3121000000000001E-3</v>
      </c>
      <c r="C121" s="17">
        <f>exportall2_ampl!C120</f>
        <v>2.6960999999999999E-3</v>
      </c>
      <c r="D121" s="17">
        <f>exportall2_ampl!D120</f>
        <v>2.5809000000000001E-3</v>
      </c>
      <c r="E121" s="17">
        <f>exportall2_ampl!E120</f>
        <v>2.4692999999999998E-3</v>
      </c>
      <c r="F121" s="17">
        <f>exportall2_ampl!F120</f>
        <v>2.4497999999999998E-3</v>
      </c>
      <c r="G121" s="17">
        <f>exportall2_ampl!G120</f>
        <v>2.4459999999999998E-3</v>
      </c>
      <c r="H121" s="17">
        <f>exportall2_ampl!H120</f>
        <v>2.3817999999999999E-3</v>
      </c>
      <c r="I121" s="17">
        <f>exportall2_ampl!I120</f>
        <v>2.2943999999999998E-3</v>
      </c>
      <c r="J121" s="17">
        <f>exportall2_freq!B120</f>
        <v>190.28</v>
      </c>
      <c r="K121" s="17">
        <f>exportall2_freq!C120</f>
        <v>9.0027000000000008</v>
      </c>
      <c r="L121" s="17">
        <f>exportall2_freq!D120</f>
        <v>40.131</v>
      </c>
      <c r="M121" s="17">
        <f>exportall2_freq!E120</f>
        <v>237.27</v>
      </c>
      <c r="N121" s="17">
        <f>exportall2_freq!F120</f>
        <v>193.02</v>
      </c>
      <c r="O121" s="17">
        <f>exportall2_freq!G120</f>
        <v>238.49</v>
      </c>
      <c r="P121" s="17">
        <f>exportall2_freq!H120</f>
        <v>26.398</v>
      </c>
      <c r="Q121" s="17">
        <f>exportall2_freq!I120</f>
        <v>71.563999999999993</v>
      </c>
      <c r="R121" s="17">
        <f t="shared" si="58"/>
        <v>3.3121000000000001E-3</v>
      </c>
      <c r="S121" s="17">
        <f t="shared" si="59"/>
        <v>2.6960999999999999E-3</v>
      </c>
      <c r="T121" s="17">
        <f t="shared" si="60"/>
        <v>2.5809000000000001E-3</v>
      </c>
      <c r="U121" s="17">
        <f t="shared" si="61"/>
        <v>2.4692999999999998E-3</v>
      </c>
      <c r="V121" s="17">
        <f t="shared" si="62"/>
        <v>2.4497999999999998E-3</v>
      </c>
      <c r="W121" s="17">
        <f t="shared" si="63"/>
        <v>2.4459999999999998E-3</v>
      </c>
      <c r="X121" s="17">
        <f t="shared" si="64"/>
        <v>2.3817999999999999E-3</v>
      </c>
      <c r="Y121" s="17">
        <f t="shared" si="65"/>
        <v>2.2943999999999998E-3</v>
      </c>
      <c r="Z121" s="17">
        <f t="shared" si="66"/>
        <v>190.28</v>
      </c>
      <c r="AA121" s="17">
        <f t="shared" si="67"/>
        <v>9.0027000000000008</v>
      </c>
      <c r="AB121" s="17">
        <f t="shared" si="68"/>
        <v>40.131</v>
      </c>
      <c r="AC121" s="17">
        <f t="shared" si="69"/>
        <v>237.27</v>
      </c>
      <c r="AD121" s="17">
        <f t="shared" si="70"/>
        <v>193.02</v>
      </c>
      <c r="AE121" s="17">
        <f t="shared" si="71"/>
        <v>238.49</v>
      </c>
      <c r="AF121" s="17">
        <f t="shared" si="72"/>
        <v>26.398</v>
      </c>
      <c r="AG121" s="17">
        <f t="shared" si="73"/>
        <v>71.563999999999993</v>
      </c>
      <c r="AH121" s="18">
        <f>szenzoradatok!D122</f>
        <v>69.397800000000004</v>
      </c>
      <c r="AJ121" t="str">
        <f t="shared" si="57"/>
        <v>o119</v>
      </c>
      <c r="AK121">
        <f t="shared" si="74"/>
        <v>12</v>
      </c>
      <c r="AL121">
        <f t="shared" si="75"/>
        <v>12</v>
      </c>
      <c r="AM121">
        <f t="shared" si="76"/>
        <v>12</v>
      </c>
      <c r="AN121">
        <f t="shared" si="77"/>
        <v>13</v>
      </c>
      <c r="AO121">
        <f t="shared" si="78"/>
        <v>12</v>
      </c>
      <c r="AP121">
        <f t="shared" si="79"/>
        <v>12</v>
      </c>
      <c r="AQ121">
        <f t="shared" si="80"/>
        <v>12</v>
      </c>
      <c r="AR121">
        <f t="shared" si="81"/>
        <v>12</v>
      </c>
      <c r="AS121">
        <f t="shared" si="82"/>
        <v>7</v>
      </c>
      <c r="AT121">
        <f t="shared" si="83"/>
        <v>13</v>
      </c>
      <c r="AU121">
        <f t="shared" si="84"/>
        <v>11</v>
      </c>
      <c r="AV121">
        <f t="shared" si="85"/>
        <v>3</v>
      </c>
      <c r="AW121">
        <f t="shared" si="86"/>
        <v>7</v>
      </c>
      <c r="AX121">
        <f t="shared" si="87"/>
        <v>3</v>
      </c>
      <c r="AY121">
        <f t="shared" si="88"/>
        <v>12</v>
      </c>
      <c r="AZ121">
        <f t="shared" si="89"/>
        <v>8</v>
      </c>
      <c r="BA121">
        <f t="shared" si="90"/>
        <v>2</v>
      </c>
      <c r="BB121">
        <f t="shared" si="91"/>
        <v>1</v>
      </c>
      <c r="BC121">
        <f t="shared" si="92"/>
        <v>2</v>
      </c>
      <c r="BD121">
        <f t="shared" si="93"/>
        <v>1</v>
      </c>
      <c r="BE121">
        <f t="shared" si="94"/>
        <v>2</v>
      </c>
      <c r="BF121">
        <f t="shared" si="95"/>
        <v>2</v>
      </c>
      <c r="BG121">
        <f t="shared" si="96"/>
        <v>2</v>
      </c>
      <c r="BH121">
        <f t="shared" si="97"/>
        <v>2</v>
      </c>
      <c r="BI121">
        <f t="shared" si="98"/>
        <v>6</v>
      </c>
      <c r="BJ121">
        <f t="shared" si="99"/>
        <v>1</v>
      </c>
      <c r="BK121">
        <f t="shared" si="100"/>
        <v>3</v>
      </c>
      <c r="BL121">
        <f t="shared" si="101"/>
        <v>10</v>
      </c>
      <c r="BM121">
        <f t="shared" si="102"/>
        <v>7</v>
      </c>
      <c r="BN121">
        <f t="shared" si="103"/>
        <v>11</v>
      </c>
      <c r="BO121">
        <f t="shared" si="104"/>
        <v>1</v>
      </c>
      <c r="BP121">
        <f t="shared" si="105"/>
        <v>6</v>
      </c>
      <c r="BQ121">
        <f t="shared" si="106"/>
        <v>69397</v>
      </c>
    </row>
    <row r="122" spans="1:69" customFormat="1" x14ac:dyDescent="0.25">
      <c r="A122" t="s">
        <v>2748</v>
      </c>
      <c r="B122" s="17">
        <f>exportall2_ampl!B121</f>
        <v>4.0851000000000004E-3</v>
      </c>
      <c r="C122" s="17">
        <f>exportall2_ampl!C121</f>
        <v>2.5354000000000002E-3</v>
      </c>
      <c r="D122" s="17">
        <f>exportall2_ampl!D121</f>
        <v>2.5332000000000002E-3</v>
      </c>
      <c r="E122" s="17">
        <f>exportall2_ampl!E121</f>
        <v>2.4685000000000002E-3</v>
      </c>
      <c r="F122" s="17">
        <f>exportall2_ampl!F121</f>
        <v>2.4239999999999999E-3</v>
      </c>
      <c r="G122" s="17">
        <f>exportall2_ampl!G121</f>
        <v>2.2507E-3</v>
      </c>
      <c r="H122" s="17">
        <f>exportall2_ampl!H121</f>
        <v>2.2298000000000001E-3</v>
      </c>
      <c r="I122" s="17">
        <f>exportall2_ampl!I121</f>
        <v>2.1467999999999999E-3</v>
      </c>
      <c r="J122" s="17">
        <f>exportall2_freq!B121</f>
        <v>237.73</v>
      </c>
      <c r="K122" s="17">
        <f>exportall2_freq!C121</f>
        <v>193.33</v>
      </c>
      <c r="L122" s="17">
        <f>exportall2_freq!D121</f>
        <v>18.158000000000001</v>
      </c>
      <c r="M122" s="17">
        <f>exportall2_freq!E121</f>
        <v>23.041</v>
      </c>
      <c r="N122" s="17">
        <f>exportall2_freq!F121</f>
        <v>27.007999999999999</v>
      </c>
      <c r="O122" s="17">
        <f>exportall2_freq!G121</f>
        <v>234.53</v>
      </c>
      <c r="P122" s="17">
        <f>exportall2_freq!H121</f>
        <v>233.76</v>
      </c>
      <c r="Q122" s="17">
        <f>exportall2_freq!I121</f>
        <v>47.76</v>
      </c>
      <c r="R122" s="17">
        <f t="shared" si="58"/>
        <v>4.0851000000000004E-3</v>
      </c>
      <c r="S122" s="17">
        <f t="shared" si="59"/>
        <v>2.5354000000000002E-3</v>
      </c>
      <c r="T122" s="17">
        <f t="shared" si="60"/>
        <v>2.5332000000000002E-3</v>
      </c>
      <c r="U122" s="17">
        <f t="shared" si="61"/>
        <v>2.4685000000000002E-3</v>
      </c>
      <c r="V122" s="17">
        <f t="shared" si="62"/>
        <v>2.4239999999999999E-3</v>
      </c>
      <c r="W122" s="17">
        <f t="shared" si="63"/>
        <v>2.2507E-3</v>
      </c>
      <c r="X122" s="17">
        <f t="shared" si="64"/>
        <v>2.2298000000000001E-3</v>
      </c>
      <c r="Y122" s="17">
        <f t="shared" si="65"/>
        <v>2.1467999999999999E-3</v>
      </c>
      <c r="Z122" s="17">
        <f t="shared" si="66"/>
        <v>237.73</v>
      </c>
      <c r="AA122" s="17">
        <f t="shared" si="67"/>
        <v>193.33</v>
      </c>
      <c r="AB122" s="17">
        <f t="shared" si="68"/>
        <v>18.158000000000001</v>
      </c>
      <c r="AC122" s="17">
        <f t="shared" si="69"/>
        <v>23.041</v>
      </c>
      <c r="AD122" s="17">
        <f t="shared" si="70"/>
        <v>27.007999999999999</v>
      </c>
      <c r="AE122" s="17">
        <f t="shared" si="71"/>
        <v>234.53</v>
      </c>
      <c r="AF122" s="17">
        <f t="shared" si="72"/>
        <v>233.76</v>
      </c>
      <c r="AG122" s="17">
        <f t="shared" si="73"/>
        <v>47.76</v>
      </c>
      <c r="AH122" s="18">
        <f>szenzoradatok!D123</f>
        <v>69.419499999999999</v>
      </c>
      <c r="AJ122" t="str">
        <f t="shared" si="57"/>
        <v>o120</v>
      </c>
      <c r="AK122">
        <f t="shared" si="74"/>
        <v>9</v>
      </c>
      <c r="AL122">
        <f t="shared" si="75"/>
        <v>13</v>
      </c>
      <c r="AM122">
        <f t="shared" si="76"/>
        <v>13</v>
      </c>
      <c r="AN122">
        <f t="shared" si="77"/>
        <v>13</v>
      </c>
      <c r="AO122">
        <f t="shared" si="78"/>
        <v>12</v>
      </c>
      <c r="AP122">
        <f t="shared" si="79"/>
        <v>12</v>
      </c>
      <c r="AQ122">
        <f t="shared" si="80"/>
        <v>12</v>
      </c>
      <c r="AR122">
        <f t="shared" si="81"/>
        <v>12</v>
      </c>
      <c r="AS122">
        <f t="shared" si="82"/>
        <v>2</v>
      </c>
      <c r="AT122">
        <f t="shared" si="83"/>
        <v>8</v>
      </c>
      <c r="AU122">
        <f t="shared" si="84"/>
        <v>13</v>
      </c>
      <c r="AV122">
        <f t="shared" si="85"/>
        <v>12</v>
      </c>
      <c r="AW122">
        <f t="shared" si="86"/>
        <v>12</v>
      </c>
      <c r="AX122">
        <f t="shared" si="87"/>
        <v>4</v>
      </c>
      <c r="AY122">
        <f t="shared" si="88"/>
        <v>4</v>
      </c>
      <c r="AZ122">
        <f t="shared" si="89"/>
        <v>9</v>
      </c>
      <c r="BA122">
        <f t="shared" si="90"/>
        <v>5</v>
      </c>
      <c r="BB122">
        <f t="shared" si="91"/>
        <v>1</v>
      </c>
      <c r="BC122">
        <f t="shared" si="92"/>
        <v>1</v>
      </c>
      <c r="BD122">
        <f t="shared" si="93"/>
        <v>1</v>
      </c>
      <c r="BE122">
        <f t="shared" si="94"/>
        <v>1</v>
      </c>
      <c r="BF122">
        <f t="shared" si="95"/>
        <v>1</v>
      </c>
      <c r="BG122">
        <f t="shared" si="96"/>
        <v>2</v>
      </c>
      <c r="BH122">
        <f t="shared" si="97"/>
        <v>2</v>
      </c>
      <c r="BI122">
        <f t="shared" si="98"/>
        <v>10</v>
      </c>
      <c r="BJ122">
        <f t="shared" si="99"/>
        <v>6</v>
      </c>
      <c r="BK122">
        <f t="shared" si="100"/>
        <v>1</v>
      </c>
      <c r="BL122">
        <f t="shared" si="101"/>
        <v>1</v>
      </c>
      <c r="BM122">
        <f t="shared" si="102"/>
        <v>2</v>
      </c>
      <c r="BN122">
        <f t="shared" si="103"/>
        <v>10</v>
      </c>
      <c r="BO122">
        <f t="shared" si="104"/>
        <v>10</v>
      </c>
      <c r="BP122">
        <f t="shared" si="105"/>
        <v>5</v>
      </c>
      <c r="BQ122">
        <f t="shared" si="106"/>
        <v>69419</v>
      </c>
    </row>
    <row r="123" spans="1:69" customFormat="1" x14ac:dyDescent="0.25">
      <c r="A123" t="s">
        <v>61</v>
      </c>
      <c r="B123" s="17">
        <f>exportall2_ampl!B122</f>
        <v>2.6773999999999999E-3</v>
      </c>
      <c r="C123" s="17">
        <f>exportall2_ampl!C122</f>
        <v>2.4528000000000002E-3</v>
      </c>
      <c r="D123" s="17">
        <f>exportall2_ampl!D122</f>
        <v>2.4513999999999998E-3</v>
      </c>
      <c r="E123" s="17">
        <f>exportall2_ampl!E122</f>
        <v>2.3303999999999998E-3</v>
      </c>
      <c r="F123" s="17">
        <f>exportall2_ampl!F122</f>
        <v>2.2886E-3</v>
      </c>
      <c r="G123" s="17">
        <f>exportall2_ampl!G122</f>
        <v>2.2623999999999999E-3</v>
      </c>
      <c r="H123" s="17">
        <f>exportall2_ampl!H122</f>
        <v>2.1315000000000001E-3</v>
      </c>
      <c r="I123" s="17">
        <f>exportall2_ampl!I122</f>
        <v>2.0355999999999998E-3</v>
      </c>
      <c r="J123" s="17">
        <f>exportall2_freq!B122</f>
        <v>239.56</v>
      </c>
      <c r="K123" s="17">
        <f>exportall2_freq!C122</f>
        <v>40.131</v>
      </c>
      <c r="L123" s="17">
        <f>exportall2_freq!D122</f>
        <v>230.26</v>
      </c>
      <c r="M123" s="17">
        <f>exportall2_freq!E122</f>
        <v>15.717000000000001</v>
      </c>
      <c r="N123" s="17">
        <f>exportall2_freq!F122</f>
        <v>26.398</v>
      </c>
      <c r="O123" s="17">
        <f>exportall2_freq!G122</f>
        <v>220.34</v>
      </c>
      <c r="P123" s="17">
        <f>exportall2_freq!H122</f>
        <v>36.162999999999997</v>
      </c>
      <c r="Q123" s="17">
        <f>exportall2_freq!I122</f>
        <v>1.0681</v>
      </c>
      <c r="R123" s="17">
        <f t="shared" si="58"/>
        <v>2.6773999999999999E-3</v>
      </c>
      <c r="S123" s="17">
        <f t="shared" si="59"/>
        <v>2.4528000000000002E-3</v>
      </c>
      <c r="T123" s="17">
        <f t="shared" si="60"/>
        <v>2.4513999999999998E-3</v>
      </c>
      <c r="U123" s="17">
        <f t="shared" si="61"/>
        <v>2.3303999999999998E-3</v>
      </c>
      <c r="V123" s="17">
        <f t="shared" si="62"/>
        <v>2.2886E-3</v>
      </c>
      <c r="W123" s="17">
        <f t="shared" si="63"/>
        <v>2.2623999999999999E-3</v>
      </c>
      <c r="X123" s="17">
        <f t="shared" si="64"/>
        <v>2.1315000000000001E-3</v>
      </c>
      <c r="Y123" s="17">
        <f t="shared" si="65"/>
        <v>2.0355999999999998E-3</v>
      </c>
      <c r="Z123" s="17">
        <f t="shared" si="66"/>
        <v>239.56</v>
      </c>
      <c r="AA123" s="17">
        <f t="shared" si="67"/>
        <v>40.131</v>
      </c>
      <c r="AB123" s="17">
        <f t="shared" si="68"/>
        <v>230.26</v>
      </c>
      <c r="AC123" s="17">
        <f t="shared" si="69"/>
        <v>15.717000000000001</v>
      </c>
      <c r="AD123" s="17">
        <f t="shared" si="70"/>
        <v>26.398</v>
      </c>
      <c r="AE123" s="17">
        <f t="shared" si="71"/>
        <v>220.34</v>
      </c>
      <c r="AF123" s="17">
        <f t="shared" si="72"/>
        <v>36.162999999999997</v>
      </c>
      <c r="AG123" s="17">
        <f t="shared" si="73"/>
        <v>1.0681</v>
      </c>
      <c r="AH123" s="18">
        <f>szenzoradatok!D124</f>
        <v>75.4512</v>
      </c>
      <c r="AJ123" t="str">
        <f t="shared" si="57"/>
        <v>o121</v>
      </c>
      <c r="AK123">
        <f t="shared" si="74"/>
        <v>13</v>
      </c>
      <c r="AL123">
        <f t="shared" si="75"/>
        <v>13</v>
      </c>
      <c r="AM123">
        <f t="shared" si="76"/>
        <v>13</v>
      </c>
      <c r="AN123">
        <f t="shared" si="77"/>
        <v>13</v>
      </c>
      <c r="AO123">
        <f t="shared" si="78"/>
        <v>13</v>
      </c>
      <c r="AP123">
        <f t="shared" si="79"/>
        <v>12</v>
      </c>
      <c r="AQ123">
        <f t="shared" si="80"/>
        <v>13</v>
      </c>
      <c r="AR123">
        <f t="shared" si="81"/>
        <v>13</v>
      </c>
      <c r="AS123">
        <f t="shared" si="82"/>
        <v>2</v>
      </c>
      <c r="AT123">
        <f t="shared" si="83"/>
        <v>10</v>
      </c>
      <c r="AU123">
        <f t="shared" si="84"/>
        <v>4</v>
      </c>
      <c r="AV123">
        <f t="shared" si="85"/>
        <v>13</v>
      </c>
      <c r="AW123">
        <f t="shared" si="86"/>
        <v>12</v>
      </c>
      <c r="AX123">
        <f t="shared" si="87"/>
        <v>5</v>
      </c>
      <c r="AY123">
        <f t="shared" si="88"/>
        <v>11</v>
      </c>
      <c r="AZ123">
        <f t="shared" si="89"/>
        <v>13</v>
      </c>
      <c r="BA123">
        <f t="shared" si="90"/>
        <v>1</v>
      </c>
      <c r="BB123">
        <f t="shared" si="91"/>
        <v>1</v>
      </c>
      <c r="BC123">
        <f t="shared" si="92"/>
        <v>1</v>
      </c>
      <c r="BD123">
        <f t="shared" si="93"/>
        <v>1</v>
      </c>
      <c r="BE123">
        <f t="shared" si="94"/>
        <v>1</v>
      </c>
      <c r="BF123">
        <f t="shared" si="95"/>
        <v>1</v>
      </c>
      <c r="BG123">
        <f t="shared" si="96"/>
        <v>1</v>
      </c>
      <c r="BH123">
        <f t="shared" si="97"/>
        <v>1</v>
      </c>
      <c r="BI123">
        <f t="shared" si="98"/>
        <v>12</v>
      </c>
      <c r="BJ123">
        <f t="shared" si="99"/>
        <v>3</v>
      </c>
      <c r="BK123">
        <f t="shared" si="100"/>
        <v>9</v>
      </c>
      <c r="BL123">
        <f t="shared" si="101"/>
        <v>1</v>
      </c>
      <c r="BM123">
        <f t="shared" si="102"/>
        <v>2</v>
      </c>
      <c r="BN123">
        <f t="shared" si="103"/>
        <v>8</v>
      </c>
      <c r="BO123">
        <f t="shared" si="104"/>
        <v>3</v>
      </c>
      <c r="BP123">
        <f t="shared" si="105"/>
        <v>1</v>
      </c>
      <c r="BQ123">
        <f t="shared" si="106"/>
        <v>75451</v>
      </c>
    </row>
    <row r="124" spans="1:69" customFormat="1" x14ac:dyDescent="0.25">
      <c r="A124" t="s">
        <v>2749</v>
      </c>
      <c r="B124" s="17">
        <f>exportall2_ampl!B123</f>
        <v>4.0271999999999999E-3</v>
      </c>
      <c r="C124" s="17">
        <f>exportall2_ampl!C123</f>
        <v>3.0554000000000002E-3</v>
      </c>
      <c r="D124" s="17">
        <f>exportall2_ampl!D123</f>
        <v>2.7916999999999998E-3</v>
      </c>
      <c r="E124" s="17">
        <f>exportall2_ampl!E123</f>
        <v>2.6681000000000001E-3</v>
      </c>
      <c r="F124" s="17">
        <f>exportall2_ampl!F123</f>
        <v>2.5609000000000001E-3</v>
      </c>
      <c r="G124" s="17">
        <f>exportall2_ampl!G123</f>
        <v>2.4332999999999998E-3</v>
      </c>
      <c r="H124" s="17">
        <f>exportall2_ampl!H123</f>
        <v>2.4204000000000001E-3</v>
      </c>
      <c r="I124" s="17">
        <f>exportall2_ampl!I123</f>
        <v>2.1668999999999998E-3</v>
      </c>
      <c r="J124" s="17">
        <f>exportall2_freq!B123</f>
        <v>237.73</v>
      </c>
      <c r="K124" s="17">
        <f>exportall2_freq!C123</f>
        <v>237.88</v>
      </c>
      <c r="L124" s="17">
        <f>exportall2_freq!D123</f>
        <v>200.96</v>
      </c>
      <c r="M124" s="17">
        <f>exportall2_freq!E123</f>
        <v>194.09</v>
      </c>
      <c r="N124" s="17">
        <f>exportall2_freq!F123</f>
        <v>285.33999999999997</v>
      </c>
      <c r="O124" s="17">
        <f>exportall2_freq!G123</f>
        <v>190.28</v>
      </c>
      <c r="P124" s="17">
        <f>exportall2_freq!H123</f>
        <v>14.954000000000001</v>
      </c>
      <c r="Q124" s="17">
        <f>exportall2_freq!I123</f>
        <v>234.22</v>
      </c>
      <c r="R124" s="17">
        <f t="shared" si="58"/>
        <v>4.0271999999999999E-3</v>
      </c>
      <c r="S124" s="17">
        <f t="shared" si="59"/>
        <v>3.0554000000000002E-3</v>
      </c>
      <c r="T124" s="17">
        <f t="shared" si="60"/>
        <v>2.7916999999999998E-3</v>
      </c>
      <c r="U124" s="17">
        <f t="shared" si="61"/>
        <v>2.6681000000000001E-3</v>
      </c>
      <c r="V124" s="17">
        <f t="shared" si="62"/>
        <v>2.5609000000000001E-3</v>
      </c>
      <c r="W124" s="17">
        <f t="shared" si="63"/>
        <v>2.4332999999999998E-3</v>
      </c>
      <c r="X124" s="17">
        <f t="shared" si="64"/>
        <v>2.4204000000000001E-3</v>
      </c>
      <c r="Y124" s="17">
        <f t="shared" si="65"/>
        <v>2.1668999999999998E-3</v>
      </c>
      <c r="Z124" s="17">
        <f t="shared" si="66"/>
        <v>237.73</v>
      </c>
      <c r="AA124" s="17">
        <f t="shared" si="67"/>
        <v>237.88</v>
      </c>
      <c r="AB124" s="17">
        <f t="shared" si="68"/>
        <v>200.96</v>
      </c>
      <c r="AC124" s="17">
        <f t="shared" si="69"/>
        <v>194.09</v>
      </c>
      <c r="AD124" s="17">
        <f t="shared" si="70"/>
        <v>285.33999999999997</v>
      </c>
      <c r="AE124" s="17">
        <f t="shared" si="71"/>
        <v>190.28</v>
      </c>
      <c r="AF124" s="17">
        <f t="shared" si="72"/>
        <v>14.954000000000001</v>
      </c>
      <c r="AG124" s="17">
        <f t="shared" si="73"/>
        <v>234.22</v>
      </c>
      <c r="AH124" s="18">
        <f>szenzoradatok!D125</f>
        <v>75.427599999999998</v>
      </c>
      <c r="AJ124" t="str">
        <f t="shared" si="57"/>
        <v>o122</v>
      </c>
      <c r="AK124">
        <f t="shared" si="74"/>
        <v>9</v>
      </c>
      <c r="AL124">
        <f t="shared" si="75"/>
        <v>11</v>
      </c>
      <c r="AM124">
        <f t="shared" si="76"/>
        <v>11</v>
      </c>
      <c r="AN124">
        <f t="shared" si="77"/>
        <v>11</v>
      </c>
      <c r="AO124">
        <f t="shared" si="78"/>
        <v>11</v>
      </c>
      <c r="AP124">
        <f t="shared" si="79"/>
        <v>12</v>
      </c>
      <c r="AQ124">
        <f t="shared" si="80"/>
        <v>11</v>
      </c>
      <c r="AR124">
        <f t="shared" si="81"/>
        <v>12</v>
      </c>
      <c r="AS124">
        <f t="shared" si="82"/>
        <v>2</v>
      </c>
      <c r="AT124">
        <f t="shared" si="83"/>
        <v>2</v>
      </c>
      <c r="AU124">
        <f t="shared" si="84"/>
        <v>6</v>
      </c>
      <c r="AV124">
        <f t="shared" si="85"/>
        <v>8</v>
      </c>
      <c r="AW124">
        <f t="shared" si="86"/>
        <v>1</v>
      </c>
      <c r="AX124">
        <f t="shared" si="87"/>
        <v>7</v>
      </c>
      <c r="AY124">
        <f t="shared" si="88"/>
        <v>13</v>
      </c>
      <c r="AZ124">
        <f t="shared" si="89"/>
        <v>4</v>
      </c>
      <c r="BA124">
        <f t="shared" si="90"/>
        <v>5</v>
      </c>
      <c r="BB124">
        <f t="shared" si="91"/>
        <v>3</v>
      </c>
      <c r="BC124">
        <f t="shared" si="92"/>
        <v>2</v>
      </c>
      <c r="BD124">
        <f t="shared" si="93"/>
        <v>2</v>
      </c>
      <c r="BE124">
        <f t="shared" si="94"/>
        <v>3</v>
      </c>
      <c r="BF124">
        <f t="shared" si="95"/>
        <v>2</v>
      </c>
      <c r="BG124">
        <f t="shared" si="96"/>
        <v>2</v>
      </c>
      <c r="BH124">
        <f t="shared" si="97"/>
        <v>2</v>
      </c>
      <c r="BI124">
        <f t="shared" si="98"/>
        <v>10</v>
      </c>
      <c r="BJ124">
        <f t="shared" si="99"/>
        <v>11</v>
      </c>
      <c r="BK124">
        <f t="shared" si="100"/>
        <v>8</v>
      </c>
      <c r="BL124">
        <f t="shared" si="101"/>
        <v>6</v>
      </c>
      <c r="BM124">
        <f t="shared" si="102"/>
        <v>12</v>
      </c>
      <c r="BN124">
        <f t="shared" si="103"/>
        <v>6</v>
      </c>
      <c r="BO124">
        <f t="shared" si="104"/>
        <v>1</v>
      </c>
      <c r="BP124">
        <f t="shared" si="105"/>
        <v>10</v>
      </c>
      <c r="BQ124">
        <f t="shared" si="106"/>
        <v>75427</v>
      </c>
    </row>
    <row r="125" spans="1:69" customFormat="1" x14ac:dyDescent="0.25">
      <c r="A125" t="s">
        <v>2750</v>
      </c>
      <c r="B125" s="17">
        <f>exportall2_ampl!B124</f>
        <v>2.7488E-3</v>
      </c>
      <c r="C125" s="17">
        <f>exportall2_ampl!C124</f>
        <v>2.6824000000000001E-3</v>
      </c>
      <c r="D125" s="17">
        <f>exportall2_ampl!D124</f>
        <v>2.5883999999999998E-3</v>
      </c>
      <c r="E125" s="17">
        <f>exportall2_ampl!E124</f>
        <v>2.5129000000000002E-3</v>
      </c>
      <c r="F125" s="17">
        <f>exportall2_ampl!F124</f>
        <v>2.3235E-3</v>
      </c>
      <c r="G125" s="17">
        <f>exportall2_ampl!G124</f>
        <v>2.1434000000000002E-3</v>
      </c>
      <c r="H125" s="17">
        <f>exportall2_ampl!H124</f>
        <v>2.0611000000000002E-3</v>
      </c>
      <c r="I125" s="17">
        <f>exportall2_ampl!I124</f>
        <v>1.9980000000000002E-3</v>
      </c>
      <c r="J125" s="17">
        <f>exportall2_freq!B124</f>
        <v>237.88</v>
      </c>
      <c r="K125" s="17">
        <f>exportall2_freq!C124</f>
        <v>1.0681</v>
      </c>
      <c r="L125" s="17">
        <f>exportall2_freq!D124</f>
        <v>28.687000000000001</v>
      </c>
      <c r="M125" s="17">
        <f>exportall2_freq!E124</f>
        <v>24.414000000000001</v>
      </c>
      <c r="N125" s="17">
        <f>exportall2_freq!F124</f>
        <v>238.34</v>
      </c>
      <c r="O125" s="17">
        <f>exportall2_freq!G124</f>
        <v>238.8</v>
      </c>
      <c r="P125" s="17">
        <f>exportall2_freq!H124</f>
        <v>34.332000000000001</v>
      </c>
      <c r="Q125" s="17">
        <f>exportall2_freq!I124</f>
        <v>22.736000000000001</v>
      </c>
      <c r="R125" s="17">
        <f t="shared" si="58"/>
        <v>2.7488E-3</v>
      </c>
      <c r="S125" s="17">
        <f t="shared" si="59"/>
        <v>2.6824000000000001E-3</v>
      </c>
      <c r="T125" s="17">
        <f t="shared" si="60"/>
        <v>2.5883999999999998E-3</v>
      </c>
      <c r="U125" s="17">
        <f t="shared" si="61"/>
        <v>2.5129000000000002E-3</v>
      </c>
      <c r="V125" s="17">
        <f t="shared" si="62"/>
        <v>2.3235E-3</v>
      </c>
      <c r="W125" s="17">
        <f t="shared" si="63"/>
        <v>2.1434000000000002E-3</v>
      </c>
      <c r="X125" s="17">
        <f t="shared" si="64"/>
        <v>2.0611000000000002E-3</v>
      </c>
      <c r="Y125" s="17">
        <f t="shared" si="65"/>
        <v>1.9980000000000002E-3</v>
      </c>
      <c r="Z125" s="17">
        <f t="shared" si="66"/>
        <v>237.88</v>
      </c>
      <c r="AA125" s="17">
        <f t="shared" si="67"/>
        <v>1.0681</v>
      </c>
      <c r="AB125" s="17">
        <f t="shared" si="68"/>
        <v>28.687000000000001</v>
      </c>
      <c r="AC125" s="17">
        <f t="shared" si="69"/>
        <v>24.414000000000001</v>
      </c>
      <c r="AD125" s="17">
        <f t="shared" si="70"/>
        <v>238.34</v>
      </c>
      <c r="AE125" s="17">
        <f t="shared" si="71"/>
        <v>238.8</v>
      </c>
      <c r="AF125" s="17">
        <f t="shared" si="72"/>
        <v>34.332000000000001</v>
      </c>
      <c r="AG125" s="17">
        <f t="shared" si="73"/>
        <v>22.736000000000001</v>
      </c>
      <c r="AH125" s="18">
        <f>szenzoradatok!D126</f>
        <v>75.4084</v>
      </c>
      <c r="AJ125" t="str">
        <f t="shared" si="57"/>
        <v>o123</v>
      </c>
      <c r="AK125">
        <f t="shared" si="74"/>
        <v>13</v>
      </c>
      <c r="AL125">
        <f t="shared" si="75"/>
        <v>13</v>
      </c>
      <c r="AM125">
        <f t="shared" si="76"/>
        <v>12</v>
      </c>
      <c r="AN125">
        <f t="shared" si="77"/>
        <v>12</v>
      </c>
      <c r="AO125">
        <f t="shared" si="78"/>
        <v>13</v>
      </c>
      <c r="AP125">
        <f t="shared" si="79"/>
        <v>13</v>
      </c>
      <c r="AQ125">
        <f t="shared" si="80"/>
        <v>13</v>
      </c>
      <c r="AR125">
        <f t="shared" si="81"/>
        <v>13</v>
      </c>
      <c r="AS125">
        <f t="shared" si="82"/>
        <v>2</v>
      </c>
      <c r="AT125">
        <f t="shared" si="83"/>
        <v>13</v>
      </c>
      <c r="AU125">
        <f t="shared" si="84"/>
        <v>13</v>
      </c>
      <c r="AV125">
        <f t="shared" si="85"/>
        <v>12</v>
      </c>
      <c r="AW125">
        <f t="shared" si="86"/>
        <v>2</v>
      </c>
      <c r="AX125">
        <f t="shared" si="87"/>
        <v>3</v>
      </c>
      <c r="AY125">
        <f t="shared" si="88"/>
        <v>11</v>
      </c>
      <c r="AZ125">
        <f t="shared" si="89"/>
        <v>13</v>
      </c>
      <c r="BA125">
        <f t="shared" si="90"/>
        <v>1</v>
      </c>
      <c r="BB125">
        <f t="shared" si="91"/>
        <v>1</v>
      </c>
      <c r="BC125">
        <f t="shared" si="92"/>
        <v>2</v>
      </c>
      <c r="BD125">
        <f t="shared" si="93"/>
        <v>2</v>
      </c>
      <c r="BE125">
        <f t="shared" si="94"/>
        <v>1</v>
      </c>
      <c r="BF125">
        <f t="shared" si="95"/>
        <v>1</v>
      </c>
      <c r="BG125">
        <f t="shared" si="96"/>
        <v>1</v>
      </c>
      <c r="BH125">
        <f t="shared" si="97"/>
        <v>1</v>
      </c>
      <c r="BI125">
        <f t="shared" si="98"/>
        <v>11</v>
      </c>
      <c r="BJ125">
        <f t="shared" si="99"/>
        <v>1</v>
      </c>
      <c r="BK125">
        <f t="shared" si="100"/>
        <v>1</v>
      </c>
      <c r="BL125">
        <f t="shared" si="101"/>
        <v>2</v>
      </c>
      <c r="BM125">
        <f t="shared" si="102"/>
        <v>11</v>
      </c>
      <c r="BN125">
        <f t="shared" si="103"/>
        <v>11</v>
      </c>
      <c r="BO125">
        <f t="shared" si="104"/>
        <v>3</v>
      </c>
      <c r="BP125">
        <f t="shared" si="105"/>
        <v>1</v>
      </c>
      <c r="BQ125">
        <f t="shared" si="106"/>
        <v>75408</v>
      </c>
    </row>
    <row r="126" spans="1:69" customFormat="1" x14ac:dyDescent="0.25">
      <c r="A126" t="s">
        <v>2751</v>
      </c>
      <c r="B126" s="17">
        <f>exportall2_ampl!B125</f>
        <v>3.0358999999999998E-3</v>
      </c>
      <c r="C126" s="17">
        <f>exportall2_ampl!C125</f>
        <v>2.7139E-3</v>
      </c>
      <c r="D126" s="17">
        <f>exportall2_ampl!D125</f>
        <v>2.6235E-3</v>
      </c>
      <c r="E126" s="17">
        <f>exportall2_ampl!E125</f>
        <v>2.2604000000000001E-3</v>
      </c>
      <c r="F126" s="17">
        <f>exportall2_ampl!F125</f>
        <v>2.1849E-3</v>
      </c>
      <c r="G126" s="17">
        <f>exportall2_ampl!G125</f>
        <v>2.1367999999999999E-3</v>
      </c>
      <c r="H126" s="17">
        <f>exportall2_ampl!H125</f>
        <v>2.0926E-3</v>
      </c>
      <c r="I126" s="17">
        <f>exportall2_ampl!I125</f>
        <v>2.0861E-3</v>
      </c>
      <c r="J126" s="17">
        <f>exportall2_freq!B125</f>
        <v>23.803999999999998</v>
      </c>
      <c r="K126" s="17">
        <f>exportall2_freq!C125</f>
        <v>237.88</v>
      </c>
      <c r="L126" s="17">
        <f>exportall2_freq!D125</f>
        <v>199.28</v>
      </c>
      <c r="M126" s="17">
        <f>exportall2_freq!E125</f>
        <v>234.99</v>
      </c>
      <c r="N126" s="17">
        <f>exportall2_freq!F125</f>
        <v>237.27</v>
      </c>
      <c r="O126" s="17">
        <f>exportall2_freq!G125</f>
        <v>229.03</v>
      </c>
      <c r="P126" s="17">
        <f>exportall2_freq!H125</f>
        <v>232.7</v>
      </c>
      <c r="Q126" s="17">
        <f>exportall2_freq!I125</f>
        <v>200.65</v>
      </c>
      <c r="R126" s="17">
        <f t="shared" si="58"/>
        <v>3.0358999999999998E-3</v>
      </c>
      <c r="S126" s="17">
        <f t="shared" si="59"/>
        <v>2.7139E-3</v>
      </c>
      <c r="T126" s="17">
        <f t="shared" si="60"/>
        <v>2.6235E-3</v>
      </c>
      <c r="U126" s="17">
        <f t="shared" si="61"/>
        <v>2.2604000000000001E-3</v>
      </c>
      <c r="V126" s="17">
        <f t="shared" si="62"/>
        <v>2.1849E-3</v>
      </c>
      <c r="W126" s="17">
        <f t="shared" si="63"/>
        <v>2.1367999999999999E-3</v>
      </c>
      <c r="X126" s="17">
        <f t="shared" si="64"/>
        <v>2.0926E-3</v>
      </c>
      <c r="Y126" s="17">
        <f t="shared" si="65"/>
        <v>2.0861E-3</v>
      </c>
      <c r="Z126" s="17">
        <f t="shared" si="66"/>
        <v>23.803999999999998</v>
      </c>
      <c r="AA126" s="17">
        <f t="shared" si="67"/>
        <v>237.88</v>
      </c>
      <c r="AB126" s="17">
        <f t="shared" si="68"/>
        <v>199.28</v>
      </c>
      <c r="AC126" s="17">
        <f t="shared" si="69"/>
        <v>234.99</v>
      </c>
      <c r="AD126" s="17">
        <f t="shared" si="70"/>
        <v>237.27</v>
      </c>
      <c r="AE126" s="17">
        <f t="shared" si="71"/>
        <v>229.03</v>
      </c>
      <c r="AF126" s="17">
        <f t="shared" si="72"/>
        <v>232.7</v>
      </c>
      <c r="AG126" s="17">
        <f t="shared" si="73"/>
        <v>200.65</v>
      </c>
      <c r="AH126" s="18">
        <f>szenzoradatok!D127</f>
        <v>75.409700000000001</v>
      </c>
      <c r="AJ126" t="str">
        <f t="shared" si="57"/>
        <v>o124</v>
      </c>
      <c r="AK126">
        <f t="shared" si="74"/>
        <v>12</v>
      </c>
      <c r="AL126">
        <f t="shared" si="75"/>
        <v>12</v>
      </c>
      <c r="AM126">
        <f t="shared" si="76"/>
        <v>12</v>
      </c>
      <c r="AN126">
        <f t="shared" si="77"/>
        <v>13</v>
      </c>
      <c r="AO126">
        <f t="shared" si="78"/>
        <v>13</v>
      </c>
      <c r="AP126">
        <f t="shared" si="79"/>
        <v>13</v>
      </c>
      <c r="AQ126">
        <f t="shared" si="80"/>
        <v>13</v>
      </c>
      <c r="AR126">
        <f t="shared" si="81"/>
        <v>12</v>
      </c>
      <c r="AS126">
        <f t="shared" si="82"/>
        <v>13</v>
      </c>
      <c r="AT126">
        <f t="shared" si="83"/>
        <v>2</v>
      </c>
      <c r="AU126">
        <f t="shared" si="84"/>
        <v>6</v>
      </c>
      <c r="AV126">
        <f t="shared" si="85"/>
        <v>4</v>
      </c>
      <c r="AW126">
        <f t="shared" si="86"/>
        <v>3</v>
      </c>
      <c r="AX126">
        <f t="shared" si="87"/>
        <v>5</v>
      </c>
      <c r="AY126">
        <f t="shared" si="88"/>
        <v>4</v>
      </c>
      <c r="AZ126">
        <f t="shared" si="89"/>
        <v>6</v>
      </c>
      <c r="BA126">
        <f t="shared" si="90"/>
        <v>2</v>
      </c>
      <c r="BB126">
        <f t="shared" si="91"/>
        <v>1</v>
      </c>
      <c r="BC126">
        <f t="shared" si="92"/>
        <v>2</v>
      </c>
      <c r="BD126">
        <f t="shared" si="93"/>
        <v>1</v>
      </c>
      <c r="BE126">
        <f t="shared" si="94"/>
        <v>1</v>
      </c>
      <c r="BF126">
        <f t="shared" si="95"/>
        <v>1</v>
      </c>
      <c r="BG126">
        <f t="shared" si="96"/>
        <v>1</v>
      </c>
      <c r="BH126">
        <f t="shared" si="97"/>
        <v>1</v>
      </c>
      <c r="BI126">
        <f t="shared" si="98"/>
        <v>1</v>
      </c>
      <c r="BJ126">
        <f t="shared" si="99"/>
        <v>11</v>
      </c>
      <c r="BK126">
        <f t="shared" si="100"/>
        <v>8</v>
      </c>
      <c r="BL126">
        <f t="shared" si="101"/>
        <v>9</v>
      </c>
      <c r="BM126">
        <f t="shared" si="102"/>
        <v>11</v>
      </c>
      <c r="BN126">
        <f t="shared" si="103"/>
        <v>9</v>
      </c>
      <c r="BO126">
        <f t="shared" si="104"/>
        <v>9</v>
      </c>
      <c r="BP126">
        <f t="shared" si="105"/>
        <v>7</v>
      </c>
      <c r="BQ126">
        <f t="shared" si="106"/>
        <v>75409</v>
      </c>
    </row>
    <row r="127" spans="1:69" customFormat="1" x14ac:dyDescent="0.25">
      <c r="A127" t="s">
        <v>2752</v>
      </c>
      <c r="B127" s="17">
        <f>exportall2_ampl!B126</f>
        <v>2.7160999999999999E-3</v>
      </c>
      <c r="C127" s="17">
        <f>exportall2_ampl!C126</f>
        <v>2.4104999999999999E-3</v>
      </c>
      <c r="D127" s="17">
        <f>exportall2_ampl!D126</f>
        <v>2.1968999999999999E-3</v>
      </c>
      <c r="E127" s="17">
        <f>exportall2_ampl!E126</f>
        <v>2.0569999999999998E-3</v>
      </c>
      <c r="F127" s="17">
        <f>exportall2_ampl!F126</f>
        <v>2.0097000000000001E-3</v>
      </c>
      <c r="G127" s="17">
        <f>exportall2_ampl!G126</f>
        <v>1.9816999999999999E-3</v>
      </c>
      <c r="H127" s="17">
        <f>exportall2_ampl!H126</f>
        <v>1.9506E-3</v>
      </c>
      <c r="I127" s="17">
        <f>exportall2_ampl!I126</f>
        <v>1.9078999999999999E-3</v>
      </c>
      <c r="J127" s="17">
        <f>exportall2_freq!B126</f>
        <v>234.68</v>
      </c>
      <c r="K127" s="17">
        <f>exportall2_freq!C126</f>
        <v>228.73</v>
      </c>
      <c r="L127" s="17">
        <f>exportall2_freq!D126</f>
        <v>12.054</v>
      </c>
      <c r="M127" s="17">
        <f>exportall2_freq!E126</f>
        <v>50.201000000000001</v>
      </c>
      <c r="N127" s="17">
        <f>exportall2_freq!F126</f>
        <v>233.61</v>
      </c>
      <c r="O127" s="17">
        <f>exportall2_freq!G126</f>
        <v>237.73</v>
      </c>
      <c r="P127" s="17">
        <f>exportall2_freq!H126</f>
        <v>200.81</v>
      </c>
      <c r="Q127" s="17">
        <f>exportall2_freq!I126</f>
        <v>237.88</v>
      </c>
      <c r="R127" s="17">
        <f t="shared" si="58"/>
        <v>2.7160999999999999E-3</v>
      </c>
      <c r="S127" s="17">
        <f t="shared" si="59"/>
        <v>2.4104999999999999E-3</v>
      </c>
      <c r="T127" s="17">
        <f t="shared" si="60"/>
        <v>2.1968999999999999E-3</v>
      </c>
      <c r="U127" s="17">
        <f t="shared" si="61"/>
        <v>2.0569999999999998E-3</v>
      </c>
      <c r="V127" s="17">
        <f t="shared" si="62"/>
        <v>2.0097000000000001E-3</v>
      </c>
      <c r="W127" s="17">
        <f t="shared" si="63"/>
        <v>1.9816999999999999E-3</v>
      </c>
      <c r="X127" s="17">
        <f t="shared" si="64"/>
        <v>1.9506E-3</v>
      </c>
      <c r="Y127" s="17">
        <f t="shared" si="65"/>
        <v>1.9078999999999999E-3</v>
      </c>
      <c r="Z127" s="17">
        <f t="shared" si="66"/>
        <v>234.68</v>
      </c>
      <c r="AA127" s="17">
        <f t="shared" si="67"/>
        <v>228.73</v>
      </c>
      <c r="AB127" s="17">
        <f t="shared" si="68"/>
        <v>12.054</v>
      </c>
      <c r="AC127" s="17">
        <f t="shared" si="69"/>
        <v>50.201000000000001</v>
      </c>
      <c r="AD127" s="17">
        <f t="shared" si="70"/>
        <v>233.61</v>
      </c>
      <c r="AE127" s="17">
        <f t="shared" si="71"/>
        <v>237.73</v>
      </c>
      <c r="AF127" s="17">
        <f t="shared" si="72"/>
        <v>200.81</v>
      </c>
      <c r="AG127" s="17">
        <f t="shared" si="73"/>
        <v>237.88</v>
      </c>
      <c r="AH127" s="18">
        <f>szenzoradatok!D128</f>
        <v>75.389499999999998</v>
      </c>
      <c r="AJ127" t="str">
        <f t="shared" si="57"/>
        <v>o125</v>
      </c>
      <c r="AK127">
        <f t="shared" si="74"/>
        <v>13</v>
      </c>
      <c r="AL127">
        <f t="shared" si="75"/>
        <v>13</v>
      </c>
      <c r="AM127">
        <f t="shared" si="76"/>
        <v>13</v>
      </c>
      <c r="AN127">
        <f t="shared" si="77"/>
        <v>13</v>
      </c>
      <c r="AO127">
        <f t="shared" si="78"/>
        <v>13</v>
      </c>
      <c r="AP127">
        <f t="shared" si="79"/>
        <v>13</v>
      </c>
      <c r="AQ127">
        <f t="shared" si="80"/>
        <v>13</v>
      </c>
      <c r="AR127">
        <f t="shared" si="81"/>
        <v>13</v>
      </c>
      <c r="AS127">
        <f t="shared" si="82"/>
        <v>4</v>
      </c>
      <c r="AT127">
        <f t="shared" si="83"/>
        <v>5</v>
      </c>
      <c r="AU127">
        <f t="shared" si="84"/>
        <v>13</v>
      </c>
      <c r="AV127">
        <f t="shared" si="85"/>
        <v>10</v>
      </c>
      <c r="AW127">
        <f t="shared" si="86"/>
        <v>4</v>
      </c>
      <c r="AX127">
        <f t="shared" si="87"/>
        <v>3</v>
      </c>
      <c r="AY127">
        <f t="shared" si="88"/>
        <v>7</v>
      </c>
      <c r="AZ127">
        <f t="shared" si="89"/>
        <v>3</v>
      </c>
      <c r="BA127">
        <f t="shared" si="90"/>
        <v>1</v>
      </c>
      <c r="BB127">
        <f t="shared" si="91"/>
        <v>1</v>
      </c>
      <c r="BC127">
        <f t="shared" si="92"/>
        <v>1</v>
      </c>
      <c r="BD127">
        <f t="shared" si="93"/>
        <v>1</v>
      </c>
      <c r="BE127">
        <f t="shared" si="94"/>
        <v>1</v>
      </c>
      <c r="BF127">
        <f t="shared" si="95"/>
        <v>1</v>
      </c>
      <c r="BG127">
        <f t="shared" si="96"/>
        <v>1</v>
      </c>
      <c r="BH127">
        <f t="shared" si="97"/>
        <v>1</v>
      </c>
      <c r="BI127">
        <f t="shared" si="98"/>
        <v>9</v>
      </c>
      <c r="BJ127">
        <f t="shared" si="99"/>
        <v>9</v>
      </c>
      <c r="BK127">
        <f t="shared" si="100"/>
        <v>1</v>
      </c>
      <c r="BL127">
        <f t="shared" si="101"/>
        <v>4</v>
      </c>
      <c r="BM127">
        <f t="shared" si="102"/>
        <v>10</v>
      </c>
      <c r="BN127">
        <f t="shared" si="103"/>
        <v>10</v>
      </c>
      <c r="BO127">
        <f t="shared" si="104"/>
        <v>7</v>
      </c>
      <c r="BP127">
        <f t="shared" si="105"/>
        <v>10</v>
      </c>
      <c r="BQ127">
        <f t="shared" si="106"/>
        <v>75389</v>
      </c>
    </row>
    <row r="128" spans="1:69" customFormat="1" x14ac:dyDescent="0.25">
      <c r="A128" t="s">
        <v>62</v>
      </c>
      <c r="B128" s="17">
        <f>exportall2_ampl!B127</f>
        <v>2.9137999999999998E-3</v>
      </c>
      <c r="C128" s="17">
        <f>exportall2_ampl!C127</f>
        <v>2.3533999999999998E-3</v>
      </c>
      <c r="D128" s="17">
        <f>exportall2_ampl!D127</f>
        <v>2.1115000000000001E-3</v>
      </c>
      <c r="E128" s="17">
        <f>exportall2_ampl!E127</f>
        <v>2.0728000000000001E-3</v>
      </c>
      <c r="F128" s="17">
        <f>exportall2_ampl!F127</f>
        <v>1.9502E-3</v>
      </c>
      <c r="G128" s="17">
        <f>exportall2_ampl!G127</f>
        <v>1.9498E-3</v>
      </c>
      <c r="H128" s="17">
        <f>exportall2_ampl!H127</f>
        <v>1.9388999999999999E-3</v>
      </c>
      <c r="I128" s="17">
        <f>exportall2_ampl!I127</f>
        <v>1.9143999999999999E-3</v>
      </c>
      <c r="J128" s="17">
        <f>exportall2_freq!B127</f>
        <v>190.28</v>
      </c>
      <c r="K128" s="17">
        <f>exportall2_freq!C127</f>
        <v>21.972999999999999</v>
      </c>
      <c r="L128" s="17">
        <f>exportall2_freq!D127</f>
        <v>199.74</v>
      </c>
      <c r="M128" s="17">
        <f>exportall2_freq!E127</f>
        <v>233.92</v>
      </c>
      <c r="N128" s="17">
        <f>exportall2_freq!F127</f>
        <v>190.12</v>
      </c>
      <c r="O128" s="17">
        <f>exportall2_freq!G127</f>
        <v>32.654000000000003</v>
      </c>
      <c r="P128" s="17">
        <f>exportall2_freq!H127</f>
        <v>232.85</v>
      </c>
      <c r="Q128" s="17">
        <f>exportall2_freq!I127</f>
        <v>25.024000000000001</v>
      </c>
      <c r="R128" s="17">
        <f t="shared" si="58"/>
        <v>2.9137999999999998E-3</v>
      </c>
      <c r="S128" s="17">
        <f t="shared" si="59"/>
        <v>2.3533999999999998E-3</v>
      </c>
      <c r="T128" s="17">
        <f t="shared" si="60"/>
        <v>2.1115000000000001E-3</v>
      </c>
      <c r="U128" s="17">
        <f t="shared" si="61"/>
        <v>2.0728000000000001E-3</v>
      </c>
      <c r="V128" s="17">
        <f t="shared" si="62"/>
        <v>1.9502E-3</v>
      </c>
      <c r="W128" s="17">
        <f t="shared" si="63"/>
        <v>1.9498E-3</v>
      </c>
      <c r="X128" s="17">
        <f t="shared" si="64"/>
        <v>1.9388999999999999E-3</v>
      </c>
      <c r="Y128" s="17">
        <f t="shared" si="65"/>
        <v>1.9143999999999999E-3</v>
      </c>
      <c r="Z128" s="17">
        <f t="shared" si="66"/>
        <v>190.28</v>
      </c>
      <c r="AA128" s="17">
        <f t="shared" si="67"/>
        <v>21.972999999999999</v>
      </c>
      <c r="AB128" s="17">
        <f t="shared" si="68"/>
        <v>199.74</v>
      </c>
      <c r="AC128" s="17">
        <f t="shared" si="69"/>
        <v>233.92</v>
      </c>
      <c r="AD128" s="17">
        <f t="shared" si="70"/>
        <v>190.12</v>
      </c>
      <c r="AE128" s="17">
        <f t="shared" si="71"/>
        <v>32.654000000000003</v>
      </c>
      <c r="AF128" s="17">
        <f t="shared" si="72"/>
        <v>232.85</v>
      </c>
      <c r="AG128" s="17">
        <f t="shared" si="73"/>
        <v>25.024000000000001</v>
      </c>
      <c r="AH128" s="18">
        <f>szenzoradatok!D129</f>
        <v>75.371600000000001</v>
      </c>
      <c r="AJ128" t="str">
        <f t="shared" si="57"/>
        <v>o126</v>
      </c>
      <c r="AK128">
        <f t="shared" si="74"/>
        <v>13</v>
      </c>
      <c r="AL128">
        <f t="shared" si="75"/>
        <v>13</v>
      </c>
      <c r="AM128">
        <f t="shared" si="76"/>
        <v>13</v>
      </c>
      <c r="AN128">
        <f t="shared" si="77"/>
        <v>13</v>
      </c>
      <c r="AO128">
        <f t="shared" si="78"/>
        <v>13</v>
      </c>
      <c r="AP128">
        <f t="shared" si="79"/>
        <v>13</v>
      </c>
      <c r="AQ128">
        <f t="shared" si="80"/>
        <v>13</v>
      </c>
      <c r="AR128">
        <f t="shared" si="81"/>
        <v>13</v>
      </c>
      <c r="AS128">
        <f t="shared" si="82"/>
        <v>7</v>
      </c>
      <c r="AT128">
        <f t="shared" si="83"/>
        <v>13</v>
      </c>
      <c r="AU128">
        <f t="shared" si="84"/>
        <v>6</v>
      </c>
      <c r="AV128">
        <f t="shared" si="85"/>
        <v>5</v>
      </c>
      <c r="AW128">
        <f t="shared" si="86"/>
        <v>7</v>
      </c>
      <c r="AX128">
        <f t="shared" si="87"/>
        <v>12</v>
      </c>
      <c r="AY128">
        <f t="shared" si="88"/>
        <v>4</v>
      </c>
      <c r="AZ128">
        <f t="shared" si="89"/>
        <v>12</v>
      </c>
      <c r="BA128">
        <f t="shared" si="90"/>
        <v>1</v>
      </c>
      <c r="BB128">
        <f t="shared" si="91"/>
        <v>1</v>
      </c>
      <c r="BC128">
        <f t="shared" si="92"/>
        <v>1</v>
      </c>
      <c r="BD128">
        <f t="shared" si="93"/>
        <v>1</v>
      </c>
      <c r="BE128">
        <f t="shared" si="94"/>
        <v>1</v>
      </c>
      <c r="BF128">
        <f t="shared" si="95"/>
        <v>1</v>
      </c>
      <c r="BG128">
        <f t="shared" si="96"/>
        <v>1</v>
      </c>
      <c r="BH128">
        <f t="shared" si="97"/>
        <v>1</v>
      </c>
      <c r="BI128">
        <f t="shared" si="98"/>
        <v>6</v>
      </c>
      <c r="BJ128">
        <f t="shared" si="99"/>
        <v>1</v>
      </c>
      <c r="BK128">
        <f t="shared" si="100"/>
        <v>8</v>
      </c>
      <c r="BL128">
        <f t="shared" si="101"/>
        <v>9</v>
      </c>
      <c r="BM128">
        <f t="shared" si="102"/>
        <v>6</v>
      </c>
      <c r="BN128">
        <f t="shared" si="103"/>
        <v>2</v>
      </c>
      <c r="BO128">
        <f t="shared" si="104"/>
        <v>10</v>
      </c>
      <c r="BP128">
        <f t="shared" si="105"/>
        <v>2</v>
      </c>
      <c r="BQ128">
        <f t="shared" si="106"/>
        <v>75371</v>
      </c>
    </row>
    <row r="129" spans="36:72" x14ac:dyDescent="0.25">
      <c r="AJ129"/>
    </row>
    <row r="130" spans="36:72" x14ac:dyDescent="0.25">
      <c r="AJ130"/>
    </row>
    <row r="131" spans="36:72" x14ac:dyDescent="0.25">
      <c r="AJ131"/>
    </row>
    <row r="132" spans="36:72" x14ac:dyDescent="0.25">
      <c r="AJ132"/>
    </row>
    <row r="133" spans="36:72" ht="18.75" x14ac:dyDescent="0.25">
      <c r="AJ133" s="19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</row>
    <row r="134" spans="36:72" x14ac:dyDescent="0.25">
      <c r="AJ134" s="20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</row>
    <row r="135" spans="36:72" x14ac:dyDescent="0.25"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</row>
    <row r="136" spans="36:72" x14ac:dyDescent="0.25"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</row>
    <row r="137" spans="36:72" ht="73.5" x14ac:dyDescent="0.25">
      <c r="AJ137" s="21" t="s">
        <v>181</v>
      </c>
      <c r="AK137" s="22">
        <v>1093403</v>
      </c>
      <c r="AL137" s="21" t="s">
        <v>182</v>
      </c>
      <c r="AM137" s="22">
        <v>126</v>
      </c>
      <c r="AN137" s="21" t="s">
        <v>183</v>
      </c>
      <c r="AO137" s="22">
        <v>32</v>
      </c>
      <c r="AP137" s="21" t="s">
        <v>184</v>
      </c>
      <c r="AQ137" s="22">
        <v>13</v>
      </c>
      <c r="AR137" s="21" t="s">
        <v>185</v>
      </c>
      <c r="AS137" s="22">
        <v>0</v>
      </c>
      <c r="AT137" s="21" t="s">
        <v>186</v>
      </c>
      <c r="AU137" s="22" t="s">
        <v>7523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</row>
    <row r="138" spans="36:72" ht="19.5" thickBot="1" x14ac:dyDescent="0.3">
      <c r="AJ138" s="19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</row>
    <row r="139" spans="36:72" ht="18.75" thickBot="1" x14ac:dyDescent="0.3">
      <c r="AJ139" s="23" t="s">
        <v>188</v>
      </c>
      <c r="AK139" s="23" t="s">
        <v>189</v>
      </c>
      <c r="AL139" s="23" t="s">
        <v>190</v>
      </c>
      <c r="AM139" s="23" t="s">
        <v>191</v>
      </c>
      <c r="AN139" s="23" t="s">
        <v>192</v>
      </c>
      <c r="AO139" s="23" t="s">
        <v>193</v>
      </c>
      <c r="AP139" s="23" t="s">
        <v>194</v>
      </c>
      <c r="AQ139" s="23" t="s">
        <v>195</v>
      </c>
      <c r="AR139" s="23" t="s">
        <v>196</v>
      </c>
      <c r="AS139" s="23" t="s">
        <v>197</v>
      </c>
      <c r="AT139" s="23" t="s">
        <v>198</v>
      </c>
      <c r="AU139" s="23" t="s">
        <v>199</v>
      </c>
      <c r="AV139" s="23" t="s">
        <v>200</v>
      </c>
      <c r="AW139" s="23" t="s">
        <v>201</v>
      </c>
      <c r="AX139" s="23" t="s">
        <v>202</v>
      </c>
      <c r="AY139" s="23" t="s">
        <v>203</v>
      </c>
      <c r="AZ139" s="23" t="s">
        <v>204</v>
      </c>
      <c r="BA139" s="23" t="s">
        <v>7524</v>
      </c>
      <c r="BB139" s="23" t="s">
        <v>7525</v>
      </c>
      <c r="BC139" s="23" t="s">
        <v>7526</v>
      </c>
      <c r="BD139" s="23" t="s">
        <v>7527</v>
      </c>
      <c r="BE139" s="23" t="s">
        <v>7528</v>
      </c>
      <c r="BF139" s="23" t="s">
        <v>7529</v>
      </c>
      <c r="BG139" s="23" t="s">
        <v>7530</v>
      </c>
      <c r="BH139" s="23" t="s">
        <v>7531</v>
      </c>
      <c r="BI139" s="23" t="s">
        <v>7532</v>
      </c>
      <c r="BJ139" s="23" t="s">
        <v>7533</v>
      </c>
      <c r="BK139" s="23" t="s">
        <v>7534</v>
      </c>
      <c r="BL139" s="23" t="s">
        <v>7535</v>
      </c>
      <c r="BM139" s="23" t="s">
        <v>7536</v>
      </c>
      <c r="BN139" s="23" t="s">
        <v>7537</v>
      </c>
      <c r="BO139" s="23" t="s">
        <v>7538</v>
      </c>
      <c r="BP139" s="23" t="s">
        <v>7539</v>
      </c>
      <c r="BQ139" s="23" t="s">
        <v>7540</v>
      </c>
      <c r="BR139"/>
      <c r="BS139"/>
      <c r="BT139"/>
    </row>
    <row r="140" spans="36:72" ht="15.75" thickBot="1" x14ac:dyDescent="0.3">
      <c r="AJ140" s="23" t="s">
        <v>206</v>
      </c>
      <c r="AK140" s="24">
        <v>3</v>
      </c>
      <c r="AL140" s="24">
        <v>3</v>
      </c>
      <c r="AM140" s="24">
        <v>4</v>
      </c>
      <c r="AN140" s="24">
        <v>4</v>
      </c>
      <c r="AO140" s="24">
        <v>3</v>
      </c>
      <c r="AP140" s="24">
        <v>3</v>
      </c>
      <c r="AQ140" s="24">
        <v>3</v>
      </c>
      <c r="AR140" s="24">
        <v>4</v>
      </c>
      <c r="AS140" s="24">
        <v>4</v>
      </c>
      <c r="AT140" s="24">
        <v>6</v>
      </c>
      <c r="AU140" s="24">
        <v>3</v>
      </c>
      <c r="AV140" s="24">
        <v>3</v>
      </c>
      <c r="AW140" s="24">
        <v>5</v>
      </c>
      <c r="AX140" s="24">
        <v>2</v>
      </c>
      <c r="AY140" s="24">
        <v>4</v>
      </c>
      <c r="AZ140" s="24">
        <v>7</v>
      </c>
      <c r="BA140" s="24">
        <v>10</v>
      </c>
      <c r="BB140" s="24">
        <v>11</v>
      </c>
      <c r="BC140" s="24">
        <v>10</v>
      </c>
      <c r="BD140" s="24">
        <v>10</v>
      </c>
      <c r="BE140" s="24">
        <v>10</v>
      </c>
      <c r="BF140" s="24">
        <v>11</v>
      </c>
      <c r="BG140" s="24">
        <v>10</v>
      </c>
      <c r="BH140" s="24">
        <v>10</v>
      </c>
      <c r="BI140" s="24">
        <v>10</v>
      </c>
      <c r="BJ140" s="24">
        <v>8</v>
      </c>
      <c r="BK140" s="24">
        <v>11</v>
      </c>
      <c r="BL140" s="24">
        <v>11</v>
      </c>
      <c r="BM140" s="24">
        <v>9</v>
      </c>
      <c r="BN140" s="24">
        <v>12</v>
      </c>
      <c r="BO140" s="24">
        <v>10</v>
      </c>
      <c r="BP140" s="24">
        <v>7</v>
      </c>
      <c r="BQ140" s="24">
        <v>51267.3</v>
      </c>
      <c r="BR140"/>
      <c r="BS140"/>
      <c r="BT140"/>
    </row>
    <row r="141" spans="36:72" ht="15.75" thickBot="1" x14ac:dyDescent="0.3">
      <c r="AJ141" s="23" t="s">
        <v>13</v>
      </c>
      <c r="AK141" s="24">
        <v>3</v>
      </c>
      <c r="AL141" s="24">
        <v>3</v>
      </c>
      <c r="AM141" s="24">
        <v>4</v>
      </c>
      <c r="AN141" s="24">
        <v>4</v>
      </c>
      <c r="AO141" s="24">
        <v>5</v>
      </c>
      <c r="AP141" s="24">
        <v>4</v>
      </c>
      <c r="AQ141" s="24">
        <v>4</v>
      </c>
      <c r="AR141" s="24">
        <v>4</v>
      </c>
      <c r="AS141" s="24">
        <v>5</v>
      </c>
      <c r="AT141" s="24">
        <v>3</v>
      </c>
      <c r="AU141" s="24">
        <v>3</v>
      </c>
      <c r="AV141" s="24">
        <v>1</v>
      </c>
      <c r="AW141" s="24">
        <v>3</v>
      </c>
      <c r="AX141" s="24">
        <v>1</v>
      </c>
      <c r="AY141" s="24">
        <v>2</v>
      </c>
      <c r="AZ141" s="24">
        <v>2</v>
      </c>
      <c r="BA141" s="24">
        <v>11</v>
      </c>
      <c r="BB141" s="24">
        <v>11</v>
      </c>
      <c r="BC141" s="24">
        <v>10</v>
      </c>
      <c r="BD141" s="24">
        <v>10</v>
      </c>
      <c r="BE141" s="24">
        <v>9</v>
      </c>
      <c r="BF141" s="24">
        <v>10</v>
      </c>
      <c r="BG141" s="24">
        <v>10</v>
      </c>
      <c r="BH141" s="24">
        <v>10</v>
      </c>
      <c r="BI141" s="24">
        <v>9</v>
      </c>
      <c r="BJ141" s="24">
        <v>11</v>
      </c>
      <c r="BK141" s="24">
        <v>11</v>
      </c>
      <c r="BL141" s="24">
        <v>12</v>
      </c>
      <c r="BM141" s="24">
        <v>10</v>
      </c>
      <c r="BN141" s="24">
        <v>12</v>
      </c>
      <c r="BO141" s="24">
        <v>11</v>
      </c>
      <c r="BP141" s="24">
        <v>12</v>
      </c>
      <c r="BQ141" s="24">
        <v>51264</v>
      </c>
      <c r="BR141"/>
      <c r="BS141"/>
      <c r="BT141"/>
    </row>
    <row r="142" spans="36:72" ht="15.75" thickBot="1" x14ac:dyDescent="0.3">
      <c r="AJ142" s="23" t="s">
        <v>207</v>
      </c>
      <c r="AK142" s="24">
        <v>4</v>
      </c>
      <c r="AL142" s="24">
        <v>4</v>
      </c>
      <c r="AM142" s="24">
        <v>4</v>
      </c>
      <c r="AN142" s="24">
        <v>4</v>
      </c>
      <c r="AO142" s="24">
        <v>3</v>
      </c>
      <c r="AP142" s="24">
        <v>3</v>
      </c>
      <c r="AQ142" s="24">
        <v>3</v>
      </c>
      <c r="AR142" s="24">
        <v>3</v>
      </c>
      <c r="AS142" s="24">
        <v>6</v>
      </c>
      <c r="AT142" s="24">
        <v>2</v>
      </c>
      <c r="AU142" s="24">
        <v>2</v>
      </c>
      <c r="AV142" s="24">
        <v>1</v>
      </c>
      <c r="AW142" s="24">
        <v>2</v>
      </c>
      <c r="AX142" s="24">
        <v>2</v>
      </c>
      <c r="AY142" s="24">
        <v>2</v>
      </c>
      <c r="AZ142" s="24">
        <v>2</v>
      </c>
      <c r="BA142" s="24">
        <v>10</v>
      </c>
      <c r="BB142" s="24">
        <v>10</v>
      </c>
      <c r="BC142" s="24">
        <v>10</v>
      </c>
      <c r="BD142" s="24">
        <v>10</v>
      </c>
      <c r="BE142" s="24">
        <v>11</v>
      </c>
      <c r="BF142" s="24">
        <v>10</v>
      </c>
      <c r="BG142" s="24">
        <v>11</v>
      </c>
      <c r="BH142" s="24">
        <v>11</v>
      </c>
      <c r="BI142" s="24">
        <v>8</v>
      </c>
      <c r="BJ142" s="24">
        <v>12</v>
      </c>
      <c r="BK142" s="24">
        <v>12</v>
      </c>
      <c r="BL142" s="24">
        <v>12</v>
      </c>
      <c r="BM142" s="24">
        <v>11</v>
      </c>
      <c r="BN142" s="24">
        <v>12</v>
      </c>
      <c r="BO142" s="24">
        <v>12</v>
      </c>
      <c r="BP142" s="24">
        <v>12</v>
      </c>
      <c r="BQ142" s="24">
        <v>51255.9</v>
      </c>
      <c r="BR142"/>
      <c r="BS142"/>
      <c r="BT142"/>
    </row>
    <row r="143" spans="36:72" ht="15.75" thickBot="1" x14ac:dyDescent="0.3">
      <c r="AJ143" s="23" t="s">
        <v>208</v>
      </c>
      <c r="AK143" s="24">
        <v>3</v>
      </c>
      <c r="AL143" s="24">
        <v>4</v>
      </c>
      <c r="AM143" s="24">
        <v>6</v>
      </c>
      <c r="AN143" s="24">
        <v>6</v>
      </c>
      <c r="AO143" s="24">
        <v>5</v>
      </c>
      <c r="AP143" s="24">
        <v>5</v>
      </c>
      <c r="AQ143" s="24">
        <v>6</v>
      </c>
      <c r="AR143" s="24">
        <v>5</v>
      </c>
      <c r="AS143" s="24">
        <v>7</v>
      </c>
      <c r="AT143" s="24">
        <v>2</v>
      </c>
      <c r="AU143" s="24">
        <v>1</v>
      </c>
      <c r="AV143" s="24">
        <v>6</v>
      </c>
      <c r="AW143" s="24">
        <v>2</v>
      </c>
      <c r="AX143" s="24">
        <v>6</v>
      </c>
      <c r="AY143" s="24">
        <v>2</v>
      </c>
      <c r="AZ143" s="24">
        <v>5</v>
      </c>
      <c r="BA143" s="24">
        <v>11</v>
      </c>
      <c r="BB143" s="24">
        <v>10</v>
      </c>
      <c r="BC143" s="24">
        <v>8</v>
      </c>
      <c r="BD143" s="24">
        <v>8</v>
      </c>
      <c r="BE143" s="24">
        <v>9</v>
      </c>
      <c r="BF143" s="24">
        <v>8</v>
      </c>
      <c r="BG143" s="24">
        <v>8</v>
      </c>
      <c r="BH143" s="24">
        <v>9</v>
      </c>
      <c r="BI143" s="24">
        <v>7</v>
      </c>
      <c r="BJ143" s="24">
        <v>12</v>
      </c>
      <c r="BK143" s="24">
        <v>13</v>
      </c>
      <c r="BL143" s="24">
        <v>8</v>
      </c>
      <c r="BM143" s="24">
        <v>12</v>
      </c>
      <c r="BN143" s="24">
        <v>7</v>
      </c>
      <c r="BO143" s="24">
        <v>11</v>
      </c>
      <c r="BP143" s="24">
        <v>8</v>
      </c>
      <c r="BQ143" s="24">
        <v>51250.7</v>
      </c>
      <c r="BR143"/>
      <c r="BS143"/>
      <c r="BT143"/>
    </row>
    <row r="144" spans="36:72" ht="15.75" thickBot="1" x14ac:dyDescent="0.3">
      <c r="AJ144" s="23" t="s">
        <v>209</v>
      </c>
      <c r="AK144" s="24">
        <v>6</v>
      </c>
      <c r="AL144" s="24">
        <v>6</v>
      </c>
      <c r="AM144" s="24">
        <v>6</v>
      </c>
      <c r="AN144" s="24">
        <v>6</v>
      </c>
      <c r="AO144" s="24">
        <v>5</v>
      </c>
      <c r="AP144" s="24">
        <v>5</v>
      </c>
      <c r="AQ144" s="24">
        <v>5</v>
      </c>
      <c r="AR144" s="24">
        <v>5</v>
      </c>
      <c r="AS144" s="24">
        <v>4</v>
      </c>
      <c r="AT144" s="24">
        <v>8</v>
      </c>
      <c r="AU144" s="24">
        <v>1</v>
      </c>
      <c r="AV144" s="24">
        <v>2</v>
      </c>
      <c r="AW144" s="24">
        <v>6</v>
      </c>
      <c r="AX144" s="24">
        <v>2</v>
      </c>
      <c r="AY144" s="24">
        <v>5</v>
      </c>
      <c r="AZ144" s="24">
        <v>1</v>
      </c>
      <c r="BA144" s="24">
        <v>8</v>
      </c>
      <c r="BB144" s="24">
        <v>8</v>
      </c>
      <c r="BC144" s="24">
        <v>8</v>
      </c>
      <c r="BD144" s="24">
        <v>8</v>
      </c>
      <c r="BE144" s="24">
        <v>9</v>
      </c>
      <c r="BF144" s="24">
        <v>9</v>
      </c>
      <c r="BG144" s="24">
        <v>9</v>
      </c>
      <c r="BH144" s="24">
        <v>9</v>
      </c>
      <c r="BI144" s="24">
        <v>10</v>
      </c>
      <c r="BJ144" s="24">
        <v>6</v>
      </c>
      <c r="BK144" s="24">
        <v>12</v>
      </c>
      <c r="BL144" s="24">
        <v>12</v>
      </c>
      <c r="BM144" s="24">
        <v>8</v>
      </c>
      <c r="BN144" s="24">
        <v>12</v>
      </c>
      <c r="BO144" s="24">
        <v>9</v>
      </c>
      <c r="BP144" s="24">
        <v>12</v>
      </c>
      <c r="BQ144" s="24">
        <v>51245.8</v>
      </c>
      <c r="BR144"/>
      <c r="BS144"/>
      <c r="BT144"/>
    </row>
    <row r="145" spans="36:72" ht="15.75" thickBot="1" x14ac:dyDescent="0.3">
      <c r="AJ145" s="23" t="s">
        <v>210</v>
      </c>
      <c r="AK145" s="24">
        <v>1</v>
      </c>
      <c r="AL145" s="24">
        <v>3</v>
      </c>
      <c r="AM145" s="24">
        <v>2</v>
      </c>
      <c r="AN145" s="24">
        <v>2</v>
      </c>
      <c r="AO145" s="24">
        <v>2</v>
      </c>
      <c r="AP145" s="24">
        <v>3</v>
      </c>
      <c r="AQ145" s="24">
        <v>3</v>
      </c>
      <c r="AR145" s="24">
        <v>3</v>
      </c>
      <c r="AS145" s="24">
        <v>5</v>
      </c>
      <c r="AT145" s="24">
        <v>3</v>
      </c>
      <c r="AU145" s="24">
        <v>2</v>
      </c>
      <c r="AV145" s="24">
        <v>2</v>
      </c>
      <c r="AW145" s="24">
        <v>5</v>
      </c>
      <c r="AX145" s="24">
        <v>4</v>
      </c>
      <c r="AY145" s="24">
        <v>2</v>
      </c>
      <c r="AZ145" s="24">
        <v>3</v>
      </c>
      <c r="BA145" s="24">
        <v>12</v>
      </c>
      <c r="BB145" s="24">
        <v>11</v>
      </c>
      <c r="BC145" s="24">
        <v>11</v>
      </c>
      <c r="BD145" s="24">
        <v>11</v>
      </c>
      <c r="BE145" s="24">
        <v>11</v>
      </c>
      <c r="BF145" s="24">
        <v>11</v>
      </c>
      <c r="BG145" s="24">
        <v>11</v>
      </c>
      <c r="BH145" s="24">
        <v>11</v>
      </c>
      <c r="BI145" s="24">
        <v>9</v>
      </c>
      <c r="BJ145" s="24">
        <v>10</v>
      </c>
      <c r="BK145" s="24">
        <v>12</v>
      </c>
      <c r="BL145" s="24">
        <v>11</v>
      </c>
      <c r="BM145" s="24">
        <v>9</v>
      </c>
      <c r="BN145" s="24">
        <v>10</v>
      </c>
      <c r="BO145" s="24">
        <v>12</v>
      </c>
      <c r="BP145" s="24">
        <v>11</v>
      </c>
      <c r="BQ145" s="24">
        <v>51239.5</v>
      </c>
      <c r="BR145"/>
      <c r="BS145"/>
      <c r="BT145"/>
    </row>
    <row r="146" spans="36:72" ht="15.75" thickBot="1" x14ac:dyDescent="0.3">
      <c r="AJ146" s="23" t="s">
        <v>211</v>
      </c>
      <c r="AK146" s="24">
        <v>4</v>
      </c>
      <c r="AL146" s="24">
        <v>4</v>
      </c>
      <c r="AM146" s="24">
        <v>3</v>
      </c>
      <c r="AN146" s="24">
        <v>4</v>
      </c>
      <c r="AO146" s="24">
        <v>6</v>
      </c>
      <c r="AP146" s="24">
        <v>5</v>
      </c>
      <c r="AQ146" s="24">
        <v>5</v>
      </c>
      <c r="AR146" s="24">
        <v>5</v>
      </c>
      <c r="AS146" s="24">
        <v>2</v>
      </c>
      <c r="AT146" s="24">
        <v>1</v>
      </c>
      <c r="AU146" s="24">
        <v>4</v>
      </c>
      <c r="AV146" s="24">
        <v>2</v>
      </c>
      <c r="AW146" s="24">
        <v>4</v>
      </c>
      <c r="AX146" s="24">
        <v>7</v>
      </c>
      <c r="AY146" s="24">
        <v>8</v>
      </c>
      <c r="AZ146" s="24">
        <v>3</v>
      </c>
      <c r="BA146" s="24">
        <v>10</v>
      </c>
      <c r="BB146" s="24">
        <v>10</v>
      </c>
      <c r="BC146" s="24">
        <v>11</v>
      </c>
      <c r="BD146" s="24">
        <v>10</v>
      </c>
      <c r="BE146" s="24">
        <v>8</v>
      </c>
      <c r="BF146" s="24">
        <v>9</v>
      </c>
      <c r="BG146" s="24">
        <v>9</v>
      </c>
      <c r="BH146" s="24">
        <v>9</v>
      </c>
      <c r="BI146" s="24">
        <v>12</v>
      </c>
      <c r="BJ146" s="24">
        <v>13</v>
      </c>
      <c r="BK146" s="24">
        <v>10</v>
      </c>
      <c r="BL146" s="24">
        <v>12</v>
      </c>
      <c r="BM146" s="24">
        <v>10</v>
      </c>
      <c r="BN146" s="24">
        <v>7</v>
      </c>
      <c r="BO146" s="24">
        <v>6</v>
      </c>
      <c r="BP146" s="24">
        <v>11</v>
      </c>
      <c r="BQ146" s="24">
        <v>57950.1</v>
      </c>
      <c r="BR146"/>
      <c r="BS146"/>
      <c r="BT146"/>
    </row>
    <row r="147" spans="36:72" ht="15.75" thickBot="1" x14ac:dyDescent="0.3">
      <c r="AJ147" s="23" t="s">
        <v>212</v>
      </c>
      <c r="AK147" s="24">
        <v>4</v>
      </c>
      <c r="AL147" s="24">
        <v>3</v>
      </c>
      <c r="AM147" s="24">
        <v>3</v>
      </c>
      <c r="AN147" s="24">
        <v>3</v>
      </c>
      <c r="AO147" s="24">
        <v>3</v>
      </c>
      <c r="AP147" s="24">
        <v>3</v>
      </c>
      <c r="AQ147" s="24">
        <v>3</v>
      </c>
      <c r="AR147" s="24">
        <v>4</v>
      </c>
      <c r="AS147" s="24">
        <v>2</v>
      </c>
      <c r="AT147" s="24">
        <v>2</v>
      </c>
      <c r="AU147" s="24">
        <v>6</v>
      </c>
      <c r="AV147" s="24">
        <v>4</v>
      </c>
      <c r="AW147" s="24">
        <v>3</v>
      </c>
      <c r="AX147" s="24">
        <v>3</v>
      </c>
      <c r="AY147" s="24">
        <v>4</v>
      </c>
      <c r="AZ147" s="24">
        <v>4</v>
      </c>
      <c r="BA147" s="24">
        <v>10</v>
      </c>
      <c r="BB147" s="24">
        <v>10</v>
      </c>
      <c r="BC147" s="24">
        <v>11</v>
      </c>
      <c r="BD147" s="24">
        <v>10</v>
      </c>
      <c r="BE147" s="24">
        <v>11</v>
      </c>
      <c r="BF147" s="24">
        <v>11</v>
      </c>
      <c r="BG147" s="24">
        <v>11</v>
      </c>
      <c r="BH147" s="24">
        <v>10</v>
      </c>
      <c r="BI147" s="24">
        <v>12</v>
      </c>
      <c r="BJ147" s="24">
        <v>12</v>
      </c>
      <c r="BK147" s="24">
        <v>8</v>
      </c>
      <c r="BL147" s="24">
        <v>10</v>
      </c>
      <c r="BM147" s="24">
        <v>11</v>
      </c>
      <c r="BN147" s="24">
        <v>11</v>
      </c>
      <c r="BO147" s="24">
        <v>10</v>
      </c>
      <c r="BP147" s="24">
        <v>10</v>
      </c>
      <c r="BQ147" s="24">
        <v>57919.5</v>
      </c>
      <c r="BR147"/>
      <c r="BS147"/>
      <c r="BT147"/>
    </row>
    <row r="148" spans="36:72" ht="15.75" thickBot="1" x14ac:dyDescent="0.3">
      <c r="AJ148" s="23" t="s">
        <v>213</v>
      </c>
      <c r="AK148" s="24">
        <v>5</v>
      </c>
      <c r="AL148" s="24">
        <v>4</v>
      </c>
      <c r="AM148" s="24">
        <v>5</v>
      </c>
      <c r="AN148" s="24">
        <v>5</v>
      </c>
      <c r="AO148" s="24">
        <v>5</v>
      </c>
      <c r="AP148" s="24">
        <v>5</v>
      </c>
      <c r="AQ148" s="24">
        <v>5</v>
      </c>
      <c r="AR148" s="24">
        <v>5</v>
      </c>
      <c r="AS148" s="24">
        <v>4</v>
      </c>
      <c r="AT148" s="24">
        <v>1</v>
      </c>
      <c r="AU148" s="24">
        <v>1</v>
      </c>
      <c r="AV148" s="24">
        <v>6</v>
      </c>
      <c r="AW148" s="24">
        <v>5</v>
      </c>
      <c r="AX148" s="24">
        <v>2</v>
      </c>
      <c r="AY148" s="24">
        <v>6</v>
      </c>
      <c r="AZ148" s="24">
        <v>6</v>
      </c>
      <c r="BA148" s="24">
        <v>9</v>
      </c>
      <c r="BB148" s="24">
        <v>10</v>
      </c>
      <c r="BC148" s="24">
        <v>9</v>
      </c>
      <c r="BD148" s="24">
        <v>9</v>
      </c>
      <c r="BE148" s="24">
        <v>9</v>
      </c>
      <c r="BF148" s="24">
        <v>9</v>
      </c>
      <c r="BG148" s="24">
        <v>9</v>
      </c>
      <c r="BH148" s="24">
        <v>9</v>
      </c>
      <c r="BI148" s="24">
        <v>10</v>
      </c>
      <c r="BJ148" s="24">
        <v>12</v>
      </c>
      <c r="BK148" s="24">
        <v>12</v>
      </c>
      <c r="BL148" s="24">
        <v>8</v>
      </c>
      <c r="BM148" s="24">
        <v>9</v>
      </c>
      <c r="BN148" s="24">
        <v>11</v>
      </c>
      <c r="BO148" s="24">
        <v>8</v>
      </c>
      <c r="BP148" s="24">
        <v>8</v>
      </c>
      <c r="BQ148" s="24">
        <v>57891.1</v>
      </c>
      <c r="BR148"/>
      <c r="BS148"/>
      <c r="BT148"/>
    </row>
    <row r="149" spans="36:72" ht="15.75" thickBot="1" x14ac:dyDescent="0.3">
      <c r="AJ149" s="23" t="s">
        <v>214</v>
      </c>
      <c r="AK149" s="24">
        <v>6</v>
      </c>
      <c r="AL149" s="24">
        <v>5</v>
      </c>
      <c r="AM149" s="24">
        <v>5</v>
      </c>
      <c r="AN149" s="24">
        <v>5</v>
      </c>
      <c r="AO149" s="24">
        <v>6</v>
      </c>
      <c r="AP149" s="24">
        <v>6</v>
      </c>
      <c r="AQ149" s="24">
        <v>6</v>
      </c>
      <c r="AR149" s="24">
        <v>6</v>
      </c>
      <c r="AS149" s="24">
        <v>7</v>
      </c>
      <c r="AT149" s="24">
        <v>3</v>
      </c>
      <c r="AU149" s="24">
        <v>5</v>
      </c>
      <c r="AV149" s="24">
        <v>1</v>
      </c>
      <c r="AW149" s="24">
        <v>7</v>
      </c>
      <c r="AX149" s="24">
        <v>4</v>
      </c>
      <c r="AY149" s="24">
        <v>7</v>
      </c>
      <c r="AZ149" s="24">
        <v>2</v>
      </c>
      <c r="BA149" s="24">
        <v>8</v>
      </c>
      <c r="BB149" s="24">
        <v>9</v>
      </c>
      <c r="BC149" s="24">
        <v>8</v>
      </c>
      <c r="BD149" s="24">
        <v>9</v>
      </c>
      <c r="BE149" s="24">
        <v>8</v>
      </c>
      <c r="BF149" s="24">
        <v>8</v>
      </c>
      <c r="BG149" s="24">
        <v>8</v>
      </c>
      <c r="BH149" s="24">
        <v>8</v>
      </c>
      <c r="BI149" s="24">
        <v>7</v>
      </c>
      <c r="BJ149" s="24">
        <v>11</v>
      </c>
      <c r="BK149" s="24">
        <v>9</v>
      </c>
      <c r="BL149" s="24">
        <v>13</v>
      </c>
      <c r="BM149" s="24">
        <v>7</v>
      </c>
      <c r="BN149" s="24">
        <v>9</v>
      </c>
      <c r="BO149" s="24">
        <v>7</v>
      </c>
      <c r="BP149" s="24">
        <v>12</v>
      </c>
      <c r="BQ149" s="24">
        <v>57879.7</v>
      </c>
      <c r="BR149"/>
      <c r="BS149"/>
      <c r="BT149"/>
    </row>
    <row r="150" spans="36:72" ht="15.75" thickBot="1" x14ac:dyDescent="0.3">
      <c r="AJ150" s="23" t="s">
        <v>215</v>
      </c>
      <c r="AK150" s="24">
        <v>5</v>
      </c>
      <c r="AL150" s="24">
        <v>5</v>
      </c>
      <c r="AM150" s="24">
        <v>5</v>
      </c>
      <c r="AN150" s="24">
        <v>4</v>
      </c>
      <c r="AO150" s="24">
        <v>4</v>
      </c>
      <c r="AP150" s="24">
        <v>3</v>
      </c>
      <c r="AQ150" s="24">
        <v>3</v>
      </c>
      <c r="AR150" s="24">
        <v>3</v>
      </c>
      <c r="AS150" s="24">
        <v>4</v>
      </c>
      <c r="AT150" s="24">
        <v>1</v>
      </c>
      <c r="AU150" s="24">
        <v>4</v>
      </c>
      <c r="AV150" s="24">
        <v>4</v>
      </c>
      <c r="AW150" s="24">
        <v>1</v>
      </c>
      <c r="AX150" s="24">
        <v>3</v>
      </c>
      <c r="AY150" s="24">
        <v>1</v>
      </c>
      <c r="AZ150" s="24">
        <v>2</v>
      </c>
      <c r="BA150" s="24">
        <v>9</v>
      </c>
      <c r="BB150" s="24">
        <v>8</v>
      </c>
      <c r="BC150" s="24">
        <v>9</v>
      </c>
      <c r="BD150" s="24">
        <v>10</v>
      </c>
      <c r="BE150" s="24">
        <v>10</v>
      </c>
      <c r="BF150" s="24">
        <v>11</v>
      </c>
      <c r="BG150" s="24">
        <v>11</v>
      </c>
      <c r="BH150" s="24">
        <v>11</v>
      </c>
      <c r="BI150" s="24">
        <v>10</v>
      </c>
      <c r="BJ150" s="24">
        <v>12</v>
      </c>
      <c r="BK150" s="24">
        <v>10</v>
      </c>
      <c r="BL150" s="24">
        <v>9</v>
      </c>
      <c r="BM150" s="24">
        <v>13</v>
      </c>
      <c r="BN150" s="24">
        <v>11</v>
      </c>
      <c r="BO150" s="24">
        <v>13</v>
      </c>
      <c r="BP150" s="24">
        <v>12</v>
      </c>
      <c r="BQ150" s="24">
        <v>57862.9</v>
      </c>
      <c r="BR150"/>
      <c r="BS150"/>
      <c r="BT150"/>
    </row>
    <row r="151" spans="36:72" ht="15.75" thickBot="1" x14ac:dyDescent="0.3">
      <c r="AJ151" s="23" t="s">
        <v>216</v>
      </c>
      <c r="AK151" s="24">
        <v>5</v>
      </c>
      <c r="AL151" s="24">
        <v>3</v>
      </c>
      <c r="AM151" s="24">
        <v>4</v>
      </c>
      <c r="AN151" s="24">
        <v>4</v>
      </c>
      <c r="AO151" s="24">
        <v>4</v>
      </c>
      <c r="AP151" s="24">
        <v>4</v>
      </c>
      <c r="AQ151" s="24">
        <v>4</v>
      </c>
      <c r="AR151" s="24">
        <v>4</v>
      </c>
      <c r="AS151" s="24">
        <v>5</v>
      </c>
      <c r="AT151" s="24">
        <v>5</v>
      </c>
      <c r="AU151" s="24">
        <v>5</v>
      </c>
      <c r="AV151" s="24">
        <v>2</v>
      </c>
      <c r="AW151" s="24">
        <v>4</v>
      </c>
      <c r="AX151" s="24">
        <v>2</v>
      </c>
      <c r="AY151" s="24">
        <v>6</v>
      </c>
      <c r="AZ151" s="24">
        <v>4</v>
      </c>
      <c r="BA151" s="24">
        <v>9</v>
      </c>
      <c r="BB151" s="24">
        <v>10</v>
      </c>
      <c r="BC151" s="24">
        <v>10</v>
      </c>
      <c r="BD151" s="24">
        <v>10</v>
      </c>
      <c r="BE151" s="24">
        <v>10</v>
      </c>
      <c r="BF151" s="24">
        <v>10</v>
      </c>
      <c r="BG151" s="24">
        <v>9</v>
      </c>
      <c r="BH151" s="24">
        <v>9</v>
      </c>
      <c r="BI151" s="24">
        <v>9</v>
      </c>
      <c r="BJ151" s="24">
        <v>9</v>
      </c>
      <c r="BK151" s="24">
        <v>9</v>
      </c>
      <c r="BL151" s="24">
        <v>12</v>
      </c>
      <c r="BM151" s="24">
        <v>10</v>
      </c>
      <c r="BN151" s="24">
        <v>11</v>
      </c>
      <c r="BO151" s="24">
        <v>8</v>
      </c>
      <c r="BP151" s="24">
        <v>9</v>
      </c>
      <c r="BQ151" s="24">
        <v>57849.1</v>
      </c>
      <c r="BR151"/>
      <c r="BS151"/>
      <c r="BT151"/>
    </row>
    <row r="152" spans="36:72" ht="15.75" thickBot="1" x14ac:dyDescent="0.3">
      <c r="AJ152" s="23" t="s">
        <v>217</v>
      </c>
      <c r="AK152" s="24">
        <v>5</v>
      </c>
      <c r="AL152" s="24">
        <v>5</v>
      </c>
      <c r="AM152" s="24">
        <v>5</v>
      </c>
      <c r="AN152" s="24">
        <v>4</v>
      </c>
      <c r="AO152" s="24">
        <v>4</v>
      </c>
      <c r="AP152" s="24">
        <v>5</v>
      </c>
      <c r="AQ152" s="24">
        <v>5</v>
      </c>
      <c r="AR152" s="24">
        <v>5</v>
      </c>
      <c r="AS152" s="24">
        <v>1</v>
      </c>
      <c r="AT152" s="24">
        <v>6</v>
      </c>
      <c r="AU152" s="24">
        <v>1</v>
      </c>
      <c r="AV152" s="24">
        <v>6</v>
      </c>
      <c r="AW152" s="24">
        <v>2</v>
      </c>
      <c r="AX152" s="24">
        <v>5</v>
      </c>
      <c r="AY152" s="24">
        <v>5</v>
      </c>
      <c r="AZ152" s="24">
        <v>1</v>
      </c>
      <c r="BA152" s="24">
        <v>9</v>
      </c>
      <c r="BB152" s="24">
        <v>8</v>
      </c>
      <c r="BC152" s="24">
        <v>9</v>
      </c>
      <c r="BD152" s="24">
        <v>9</v>
      </c>
      <c r="BE152" s="24">
        <v>10</v>
      </c>
      <c r="BF152" s="24">
        <v>9</v>
      </c>
      <c r="BG152" s="24">
        <v>9</v>
      </c>
      <c r="BH152" s="24">
        <v>8</v>
      </c>
      <c r="BI152" s="24">
        <v>12</v>
      </c>
      <c r="BJ152" s="24">
        <v>8</v>
      </c>
      <c r="BK152" s="24">
        <v>13</v>
      </c>
      <c r="BL152" s="24">
        <v>7</v>
      </c>
      <c r="BM152" s="24">
        <v>12</v>
      </c>
      <c r="BN152" s="24">
        <v>9</v>
      </c>
      <c r="BO152" s="24">
        <v>9</v>
      </c>
      <c r="BP152" s="24">
        <v>13</v>
      </c>
      <c r="BQ152" s="24">
        <v>63286.9</v>
      </c>
      <c r="BR152"/>
      <c r="BS152"/>
      <c r="BT152"/>
    </row>
    <row r="153" spans="36:72" ht="15.75" thickBot="1" x14ac:dyDescent="0.3">
      <c r="AJ153" s="23" t="s">
        <v>218</v>
      </c>
      <c r="AK153" s="24">
        <v>6</v>
      </c>
      <c r="AL153" s="24">
        <v>6</v>
      </c>
      <c r="AM153" s="24">
        <v>6</v>
      </c>
      <c r="AN153" s="24">
        <v>6</v>
      </c>
      <c r="AO153" s="24">
        <v>6</v>
      </c>
      <c r="AP153" s="24">
        <v>6</v>
      </c>
      <c r="AQ153" s="24">
        <v>6</v>
      </c>
      <c r="AR153" s="24">
        <v>6</v>
      </c>
      <c r="AS153" s="24">
        <v>1</v>
      </c>
      <c r="AT153" s="24">
        <v>1</v>
      </c>
      <c r="AU153" s="24">
        <v>1</v>
      </c>
      <c r="AV153" s="24">
        <v>1</v>
      </c>
      <c r="AW153" s="24">
        <v>2</v>
      </c>
      <c r="AX153" s="24">
        <v>6</v>
      </c>
      <c r="AY153" s="24">
        <v>6</v>
      </c>
      <c r="AZ153" s="24">
        <v>2</v>
      </c>
      <c r="BA153" s="24">
        <v>8</v>
      </c>
      <c r="BB153" s="24">
        <v>8</v>
      </c>
      <c r="BC153" s="24">
        <v>8</v>
      </c>
      <c r="BD153" s="24">
        <v>8</v>
      </c>
      <c r="BE153" s="24">
        <v>8</v>
      </c>
      <c r="BF153" s="24">
        <v>8</v>
      </c>
      <c r="BG153" s="24">
        <v>8</v>
      </c>
      <c r="BH153" s="24">
        <v>8</v>
      </c>
      <c r="BI153" s="24">
        <v>13</v>
      </c>
      <c r="BJ153" s="24">
        <v>13</v>
      </c>
      <c r="BK153" s="24">
        <v>13</v>
      </c>
      <c r="BL153" s="24">
        <v>13</v>
      </c>
      <c r="BM153" s="24">
        <v>12</v>
      </c>
      <c r="BN153" s="24">
        <v>8</v>
      </c>
      <c r="BO153" s="24">
        <v>8</v>
      </c>
      <c r="BP153" s="24">
        <v>12</v>
      </c>
      <c r="BQ153" s="24">
        <v>63296.3</v>
      </c>
      <c r="BR153"/>
      <c r="BS153"/>
      <c r="BT153"/>
    </row>
    <row r="154" spans="36:72" ht="15.75" thickBot="1" x14ac:dyDescent="0.3">
      <c r="AJ154" s="23" t="s">
        <v>219</v>
      </c>
      <c r="AK154" s="24">
        <v>5</v>
      </c>
      <c r="AL154" s="24">
        <v>5</v>
      </c>
      <c r="AM154" s="24">
        <v>5</v>
      </c>
      <c r="AN154" s="24">
        <v>6</v>
      </c>
      <c r="AO154" s="24">
        <v>6</v>
      </c>
      <c r="AP154" s="24">
        <v>6</v>
      </c>
      <c r="AQ154" s="24">
        <v>6</v>
      </c>
      <c r="AR154" s="24">
        <v>6</v>
      </c>
      <c r="AS154" s="24">
        <v>4</v>
      </c>
      <c r="AT154" s="24">
        <v>5</v>
      </c>
      <c r="AU154" s="24">
        <v>1</v>
      </c>
      <c r="AV154" s="24">
        <v>2</v>
      </c>
      <c r="AW154" s="24">
        <v>1</v>
      </c>
      <c r="AX154" s="24">
        <v>1</v>
      </c>
      <c r="AY154" s="24">
        <v>1</v>
      </c>
      <c r="AZ154" s="24">
        <v>1</v>
      </c>
      <c r="BA154" s="24">
        <v>9</v>
      </c>
      <c r="BB154" s="24">
        <v>9</v>
      </c>
      <c r="BC154" s="24">
        <v>9</v>
      </c>
      <c r="BD154" s="24">
        <v>8</v>
      </c>
      <c r="BE154" s="24">
        <v>8</v>
      </c>
      <c r="BF154" s="24">
        <v>8</v>
      </c>
      <c r="BG154" s="24">
        <v>8</v>
      </c>
      <c r="BH154" s="24">
        <v>8</v>
      </c>
      <c r="BI154" s="24">
        <v>10</v>
      </c>
      <c r="BJ154" s="24">
        <v>8</v>
      </c>
      <c r="BK154" s="24">
        <v>13</v>
      </c>
      <c r="BL154" s="24">
        <v>12</v>
      </c>
      <c r="BM154" s="24">
        <v>13</v>
      </c>
      <c r="BN154" s="24">
        <v>13</v>
      </c>
      <c r="BO154" s="24">
        <v>12</v>
      </c>
      <c r="BP154" s="24">
        <v>13</v>
      </c>
      <c r="BQ154" s="24">
        <v>63288.6</v>
      </c>
      <c r="BR154"/>
      <c r="BS154"/>
      <c r="BT154"/>
    </row>
    <row r="155" spans="36:72" ht="15.75" thickBot="1" x14ac:dyDescent="0.3">
      <c r="AJ155" s="23" t="s">
        <v>220</v>
      </c>
      <c r="AK155" s="24">
        <v>4</v>
      </c>
      <c r="AL155" s="24">
        <v>5</v>
      </c>
      <c r="AM155" s="24">
        <v>4</v>
      </c>
      <c r="AN155" s="24">
        <v>5</v>
      </c>
      <c r="AO155" s="24">
        <v>5</v>
      </c>
      <c r="AP155" s="24">
        <v>5</v>
      </c>
      <c r="AQ155" s="24">
        <v>4</v>
      </c>
      <c r="AR155" s="24">
        <v>4</v>
      </c>
      <c r="AS155" s="24">
        <v>1</v>
      </c>
      <c r="AT155" s="24">
        <v>2</v>
      </c>
      <c r="AU155" s="24">
        <v>4</v>
      </c>
      <c r="AV155" s="24">
        <v>2</v>
      </c>
      <c r="AW155" s="24">
        <v>2</v>
      </c>
      <c r="AX155" s="24">
        <v>3</v>
      </c>
      <c r="AY155" s="24">
        <v>6</v>
      </c>
      <c r="AZ155" s="24">
        <v>2</v>
      </c>
      <c r="BA155" s="24">
        <v>10</v>
      </c>
      <c r="BB155" s="24">
        <v>9</v>
      </c>
      <c r="BC155" s="24">
        <v>9</v>
      </c>
      <c r="BD155" s="24">
        <v>9</v>
      </c>
      <c r="BE155" s="24">
        <v>9</v>
      </c>
      <c r="BF155" s="24">
        <v>9</v>
      </c>
      <c r="BG155" s="24">
        <v>9</v>
      </c>
      <c r="BH155" s="24">
        <v>10</v>
      </c>
      <c r="BI155" s="24">
        <v>13</v>
      </c>
      <c r="BJ155" s="24">
        <v>12</v>
      </c>
      <c r="BK155" s="24">
        <v>10</v>
      </c>
      <c r="BL155" s="24">
        <v>12</v>
      </c>
      <c r="BM155" s="24">
        <v>12</v>
      </c>
      <c r="BN155" s="24">
        <v>11</v>
      </c>
      <c r="BO155" s="24">
        <v>7</v>
      </c>
      <c r="BP155" s="24">
        <v>12</v>
      </c>
      <c r="BQ155" s="24">
        <v>63290.3</v>
      </c>
      <c r="BR155"/>
      <c r="BS155"/>
      <c r="BT155"/>
    </row>
    <row r="156" spans="36:72" ht="15.75" thickBot="1" x14ac:dyDescent="0.3">
      <c r="AJ156" s="23" t="s">
        <v>221</v>
      </c>
      <c r="AK156" s="24">
        <v>3</v>
      </c>
      <c r="AL156" s="24">
        <v>3</v>
      </c>
      <c r="AM156" s="24">
        <v>3</v>
      </c>
      <c r="AN156" s="24">
        <v>3</v>
      </c>
      <c r="AO156" s="24">
        <v>4</v>
      </c>
      <c r="AP156" s="24">
        <v>4</v>
      </c>
      <c r="AQ156" s="24">
        <v>4</v>
      </c>
      <c r="AR156" s="24">
        <v>4</v>
      </c>
      <c r="AS156" s="24">
        <v>1</v>
      </c>
      <c r="AT156" s="24">
        <v>1</v>
      </c>
      <c r="AU156" s="24">
        <v>3</v>
      </c>
      <c r="AV156" s="24">
        <v>5</v>
      </c>
      <c r="AW156" s="24">
        <v>1</v>
      </c>
      <c r="AX156" s="24">
        <v>6</v>
      </c>
      <c r="AY156" s="24">
        <v>1</v>
      </c>
      <c r="AZ156" s="24">
        <v>5</v>
      </c>
      <c r="BA156" s="24">
        <v>11</v>
      </c>
      <c r="BB156" s="24">
        <v>11</v>
      </c>
      <c r="BC156" s="24">
        <v>11</v>
      </c>
      <c r="BD156" s="24">
        <v>11</v>
      </c>
      <c r="BE156" s="24">
        <v>10</v>
      </c>
      <c r="BF156" s="24">
        <v>10</v>
      </c>
      <c r="BG156" s="24">
        <v>10</v>
      </c>
      <c r="BH156" s="24">
        <v>10</v>
      </c>
      <c r="BI156" s="24">
        <v>12</v>
      </c>
      <c r="BJ156" s="24">
        <v>13</v>
      </c>
      <c r="BK156" s="24">
        <v>11</v>
      </c>
      <c r="BL156" s="24">
        <v>9</v>
      </c>
      <c r="BM156" s="24">
        <v>13</v>
      </c>
      <c r="BN156" s="24">
        <v>8</v>
      </c>
      <c r="BO156" s="24">
        <v>13</v>
      </c>
      <c r="BP156" s="24">
        <v>9</v>
      </c>
      <c r="BQ156" s="24">
        <v>63284.7</v>
      </c>
      <c r="BR156"/>
      <c r="BS156"/>
      <c r="BT156"/>
    </row>
    <row r="157" spans="36:72" ht="15.75" thickBot="1" x14ac:dyDescent="0.3">
      <c r="AJ157" s="23" t="s">
        <v>222</v>
      </c>
      <c r="AK157" s="24">
        <v>4</v>
      </c>
      <c r="AL157" s="24">
        <v>4</v>
      </c>
      <c r="AM157" s="24">
        <v>4</v>
      </c>
      <c r="AN157" s="24">
        <v>4</v>
      </c>
      <c r="AO157" s="24">
        <v>4</v>
      </c>
      <c r="AP157" s="24">
        <v>4</v>
      </c>
      <c r="AQ157" s="24">
        <v>4</v>
      </c>
      <c r="AR157" s="24">
        <v>4</v>
      </c>
      <c r="AS157" s="24">
        <v>1</v>
      </c>
      <c r="AT157" s="24">
        <v>5</v>
      </c>
      <c r="AU157" s="24">
        <v>3</v>
      </c>
      <c r="AV157" s="24">
        <v>1</v>
      </c>
      <c r="AW157" s="24">
        <v>5</v>
      </c>
      <c r="AX157" s="24">
        <v>1</v>
      </c>
      <c r="AY157" s="24">
        <v>2</v>
      </c>
      <c r="AZ157" s="24">
        <v>2</v>
      </c>
      <c r="BA157" s="24">
        <v>9</v>
      </c>
      <c r="BB157" s="24">
        <v>9</v>
      </c>
      <c r="BC157" s="24">
        <v>10</v>
      </c>
      <c r="BD157" s="24">
        <v>10</v>
      </c>
      <c r="BE157" s="24">
        <v>10</v>
      </c>
      <c r="BF157" s="24">
        <v>10</v>
      </c>
      <c r="BG157" s="24">
        <v>10</v>
      </c>
      <c r="BH157" s="24">
        <v>10</v>
      </c>
      <c r="BI157" s="24">
        <v>13</v>
      </c>
      <c r="BJ157" s="24">
        <v>9</v>
      </c>
      <c r="BK157" s="24">
        <v>10</v>
      </c>
      <c r="BL157" s="24">
        <v>13</v>
      </c>
      <c r="BM157" s="24">
        <v>8</v>
      </c>
      <c r="BN157" s="24">
        <v>12</v>
      </c>
      <c r="BO157" s="24">
        <v>12</v>
      </c>
      <c r="BP157" s="24">
        <v>11</v>
      </c>
      <c r="BQ157" s="24">
        <v>63269.9</v>
      </c>
      <c r="BR157"/>
      <c r="BS157"/>
      <c r="BT157"/>
    </row>
    <row r="158" spans="36:72" ht="15.75" thickBot="1" x14ac:dyDescent="0.3">
      <c r="AJ158" s="23" t="s">
        <v>223</v>
      </c>
      <c r="AK158" s="24">
        <v>6</v>
      </c>
      <c r="AL158" s="24">
        <v>6</v>
      </c>
      <c r="AM158" s="24">
        <v>6</v>
      </c>
      <c r="AN158" s="24">
        <v>6</v>
      </c>
      <c r="AO158" s="24">
        <v>6</v>
      </c>
      <c r="AP158" s="24">
        <v>5</v>
      </c>
      <c r="AQ158" s="24">
        <v>5</v>
      </c>
      <c r="AR158" s="24">
        <v>5</v>
      </c>
      <c r="AS158" s="24">
        <v>1</v>
      </c>
      <c r="AT158" s="24">
        <v>1</v>
      </c>
      <c r="AU158" s="24">
        <v>1</v>
      </c>
      <c r="AV158" s="24">
        <v>1</v>
      </c>
      <c r="AW158" s="24">
        <v>1</v>
      </c>
      <c r="AX158" s="24">
        <v>1</v>
      </c>
      <c r="AY158" s="24">
        <v>4</v>
      </c>
      <c r="AZ158" s="24">
        <v>1</v>
      </c>
      <c r="BA158" s="24">
        <v>8</v>
      </c>
      <c r="BB158" s="24">
        <v>8</v>
      </c>
      <c r="BC158" s="24">
        <v>8</v>
      </c>
      <c r="BD158" s="24">
        <v>8</v>
      </c>
      <c r="BE158" s="24">
        <v>8</v>
      </c>
      <c r="BF158" s="24">
        <v>8</v>
      </c>
      <c r="BG158" s="24">
        <v>8</v>
      </c>
      <c r="BH158" s="24">
        <v>9</v>
      </c>
      <c r="BI158" s="24">
        <v>13</v>
      </c>
      <c r="BJ158" s="24">
        <v>13</v>
      </c>
      <c r="BK158" s="24">
        <v>13</v>
      </c>
      <c r="BL158" s="24">
        <v>13</v>
      </c>
      <c r="BM158" s="24">
        <v>13</v>
      </c>
      <c r="BN158" s="24">
        <v>13</v>
      </c>
      <c r="BO158" s="24">
        <v>10</v>
      </c>
      <c r="BP158" s="24">
        <v>13</v>
      </c>
      <c r="BQ158" s="24">
        <v>69858</v>
      </c>
      <c r="BR158"/>
      <c r="BS158"/>
      <c r="BT158"/>
    </row>
    <row r="159" spans="36:72" ht="15.75" thickBot="1" x14ac:dyDescent="0.3">
      <c r="AJ159" s="23" t="s">
        <v>224</v>
      </c>
      <c r="AK159" s="24">
        <v>6</v>
      </c>
      <c r="AL159" s="24">
        <v>6</v>
      </c>
      <c r="AM159" s="24">
        <v>5</v>
      </c>
      <c r="AN159" s="24">
        <v>5</v>
      </c>
      <c r="AO159" s="24">
        <v>4</v>
      </c>
      <c r="AP159" s="24">
        <v>4</v>
      </c>
      <c r="AQ159" s="24">
        <v>3</v>
      </c>
      <c r="AR159" s="24">
        <v>3</v>
      </c>
      <c r="AS159" s="24">
        <v>1</v>
      </c>
      <c r="AT159" s="24">
        <v>1</v>
      </c>
      <c r="AU159" s="24">
        <v>5</v>
      </c>
      <c r="AV159" s="24">
        <v>4</v>
      </c>
      <c r="AW159" s="24">
        <v>5</v>
      </c>
      <c r="AX159" s="24">
        <v>1</v>
      </c>
      <c r="AY159" s="24">
        <v>3</v>
      </c>
      <c r="AZ159" s="24">
        <v>6</v>
      </c>
      <c r="BA159" s="24">
        <v>8</v>
      </c>
      <c r="BB159" s="24">
        <v>8</v>
      </c>
      <c r="BC159" s="24">
        <v>9</v>
      </c>
      <c r="BD159" s="24">
        <v>9</v>
      </c>
      <c r="BE159" s="24">
        <v>9</v>
      </c>
      <c r="BF159" s="24">
        <v>10</v>
      </c>
      <c r="BG159" s="24">
        <v>10</v>
      </c>
      <c r="BH159" s="24">
        <v>11</v>
      </c>
      <c r="BI159" s="24">
        <v>13</v>
      </c>
      <c r="BJ159" s="24">
        <v>13</v>
      </c>
      <c r="BK159" s="24">
        <v>9</v>
      </c>
      <c r="BL159" s="24">
        <v>10</v>
      </c>
      <c r="BM159" s="24">
        <v>8</v>
      </c>
      <c r="BN159" s="24">
        <v>13</v>
      </c>
      <c r="BO159" s="24">
        <v>11</v>
      </c>
      <c r="BP159" s="24">
        <v>8</v>
      </c>
      <c r="BQ159" s="24">
        <v>69885.100000000006</v>
      </c>
      <c r="BR159"/>
      <c r="BS159"/>
      <c r="BT159"/>
    </row>
    <row r="160" spans="36:72" ht="15.75" thickBot="1" x14ac:dyDescent="0.3">
      <c r="AJ160" s="23" t="s">
        <v>225</v>
      </c>
      <c r="AK160" s="24">
        <v>6</v>
      </c>
      <c r="AL160" s="24">
        <v>6</v>
      </c>
      <c r="AM160" s="24">
        <v>6</v>
      </c>
      <c r="AN160" s="24">
        <v>6</v>
      </c>
      <c r="AO160" s="24">
        <v>6</v>
      </c>
      <c r="AP160" s="24">
        <v>6</v>
      </c>
      <c r="AQ160" s="24">
        <v>6</v>
      </c>
      <c r="AR160" s="24">
        <v>6</v>
      </c>
      <c r="AS160" s="24">
        <v>7</v>
      </c>
      <c r="AT160" s="24">
        <v>6</v>
      </c>
      <c r="AU160" s="24">
        <v>1</v>
      </c>
      <c r="AV160" s="24">
        <v>7</v>
      </c>
      <c r="AW160" s="24">
        <v>1</v>
      </c>
      <c r="AX160" s="24">
        <v>1</v>
      </c>
      <c r="AY160" s="24">
        <v>1</v>
      </c>
      <c r="AZ160" s="24">
        <v>1</v>
      </c>
      <c r="BA160" s="24">
        <v>8</v>
      </c>
      <c r="BB160" s="24">
        <v>8</v>
      </c>
      <c r="BC160" s="24">
        <v>8</v>
      </c>
      <c r="BD160" s="24">
        <v>8</v>
      </c>
      <c r="BE160" s="24">
        <v>8</v>
      </c>
      <c r="BF160" s="24">
        <v>8</v>
      </c>
      <c r="BG160" s="24">
        <v>8</v>
      </c>
      <c r="BH160" s="24">
        <v>8</v>
      </c>
      <c r="BI160" s="24">
        <v>7</v>
      </c>
      <c r="BJ160" s="24">
        <v>8</v>
      </c>
      <c r="BK160" s="24">
        <v>13</v>
      </c>
      <c r="BL160" s="24">
        <v>7</v>
      </c>
      <c r="BM160" s="24">
        <v>13</v>
      </c>
      <c r="BN160" s="24">
        <v>13</v>
      </c>
      <c r="BO160" s="24">
        <v>13</v>
      </c>
      <c r="BP160" s="24">
        <v>13</v>
      </c>
      <c r="BQ160" s="24">
        <v>69919</v>
      </c>
      <c r="BR160"/>
      <c r="BS160"/>
      <c r="BT160"/>
    </row>
    <row r="161" spans="36:72" ht="15.75" thickBot="1" x14ac:dyDescent="0.3">
      <c r="AJ161" s="23" t="s">
        <v>226</v>
      </c>
      <c r="AK161" s="24">
        <v>6</v>
      </c>
      <c r="AL161" s="24">
        <v>6</v>
      </c>
      <c r="AM161" s="24">
        <v>6</v>
      </c>
      <c r="AN161" s="24">
        <v>6</v>
      </c>
      <c r="AO161" s="24">
        <v>6</v>
      </c>
      <c r="AP161" s="24">
        <v>6</v>
      </c>
      <c r="AQ161" s="24">
        <v>6</v>
      </c>
      <c r="AR161" s="24">
        <v>6</v>
      </c>
      <c r="AS161" s="24">
        <v>4</v>
      </c>
      <c r="AT161" s="24">
        <v>1</v>
      </c>
      <c r="AU161" s="24">
        <v>1</v>
      </c>
      <c r="AV161" s="24">
        <v>1</v>
      </c>
      <c r="AW161" s="24">
        <v>6</v>
      </c>
      <c r="AX161" s="24">
        <v>1</v>
      </c>
      <c r="AY161" s="24">
        <v>1</v>
      </c>
      <c r="AZ161" s="24">
        <v>1</v>
      </c>
      <c r="BA161" s="24">
        <v>8</v>
      </c>
      <c r="BB161" s="24">
        <v>8</v>
      </c>
      <c r="BC161" s="24">
        <v>8</v>
      </c>
      <c r="BD161" s="24">
        <v>8</v>
      </c>
      <c r="BE161" s="24">
        <v>8</v>
      </c>
      <c r="BF161" s="24">
        <v>8</v>
      </c>
      <c r="BG161" s="24">
        <v>8</v>
      </c>
      <c r="BH161" s="24">
        <v>8</v>
      </c>
      <c r="BI161" s="24">
        <v>10</v>
      </c>
      <c r="BJ161" s="24">
        <v>13</v>
      </c>
      <c r="BK161" s="24">
        <v>13</v>
      </c>
      <c r="BL161" s="24">
        <v>13</v>
      </c>
      <c r="BM161" s="24">
        <v>8</v>
      </c>
      <c r="BN161" s="24">
        <v>13</v>
      </c>
      <c r="BO161" s="24">
        <v>13</v>
      </c>
      <c r="BP161" s="24">
        <v>12</v>
      </c>
      <c r="BQ161" s="24">
        <v>69944.5</v>
      </c>
      <c r="BR161"/>
      <c r="BS161"/>
      <c r="BT161"/>
    </row>
    <row r="162" spans="36:72" ht="15.75" thickBot="1" x14ac:dyDescent="0.3">
      <c r="AJ162" s="23" t="s">
        <v>227</v>
      </c>
      <c r="AK162" s="24">
        <v>4</v>
      </c>
      <c r="AL162" s="24">
        <v>4</v>
      </c>
      <c r="AM162" s="24">
        <v>5</v>
      </c>
      <c r="AN162" s="24">
        <v>4</v>
      </c>
      <c r="AO162" s="24">
        <v>5</v>
      </c>
      <c r="AP162" s="24">
        <v>4</v>
      </c>
      <c r="AQ162" s="24">
        <v>4</v>
      </c>
      <c r="AR162" s="24">
        <v>4</v>
      </c>
      <c r="AS162" s="24">
        <v>7</v>
      </c>
      <c r="AT162" s="24">
        <v>6</v>
      </c>
      <c r="AU162" s="24">
        <v>3</v>
      </c>
      <c r="AV162" s="24">
        <v>3</v>
      </c>
      <c r="AW162" s="24">
        <v>1</v>
      </c>
      <c r="AX162" s="24">
        <v>1</v>
      </c>
      <c r="AY162" s="24">
        <v>1</v>
      </c>
      <c r="AZ162" s="24">
        <v>7</v>
      </c>
      <c r="BA162" s="24">
        <v>10</v>
      </c>
      <c r="BB162" s="24">
        <v>9</v>
      </c>
      <c r="BC162" s="24">
        <v>9</v>
      </c>
      <c r="BD162" s="24">
        <v>9</v>
      </c>
      <c r="BE162" s="24">
        <v>9</v>
      </c>
      <c r="BF162" s="24">
        <v>9</v>
      </c>
      <c r="BG162" s="24">
        <v>10</v>
      </c>
      <c r="BH162" s="24">
        <v>10</v>
      </c>
      <c r="BI162" s="24">
        <v>7</v>
      </c>
      <c r="BJ162" s="24">
        <v>8</v>
      </c>
      <c r="BK162" s="24">
        <v>10</v>
      </c>
      <c r="BL162" s="24">
        <v>11</v>
      </c>
      <c r="BM162" s="24">
        <v>12</v>
      </c>
      <c r="BN162" s="24">
        <v>13</v>
      </c>
      <c r="BO162" s="24">
        <v>13</v>
      </c>
      <c r="BP162" s="24">
        <v>7</v>
      </c>
      <c r="BQ162" s="24">
        <v>69983</v>
      </c>
      <c r="BR162"/>
      <c r="BS162"/>
      <c r="BT162"/>
    </row>
    <row r="163" spans="36:72" ht="15.75" thickBot="1" x14ac:dyDescent="0.3">
      <c r="AJ163" s="23" t="s">
        <v>228</v>
      </c>
      <c r="AK163" s="24">
        <v>5</v>
      </c>
      <c r="AL163" s="24">
        <v>5</v>
      </c>
      <c r="AM163" s="24">
        <v>5</v>
      </c>
      <c r="AN163" s="24">
        <v>5</v>
      </c>
      <c r="AO163" s="24">
        <v>5</v>
      </c>
      <c r="AP163" s="24">
        <v>6</v>
      </c>
      <c r="AQ163" s="24">
        <v>5</v>
      </c>
      <c r="AR163" s="24">
        <v>5</v>
      </c>
      <c r="AS163" s="24">
        <v>5</v>
      </c>
      <c r="AT163" s="24">
        <v>5</v>
      </c>
      <c r="AU163" s="24">
        <v>7</v>
      </c>
      <c r="AV163" s="24">
        <v>6</v>
      </c>
      <c r="AW163" s="24">
        <v>4</v>
      </c>
      <c r="AX163" s="24">
        <v>2</v>
      </c>
      <c r="AY163" s="24">
        <v>4</v>
      </c>
      <c r="AZ163" s="24">
        <v>5</v>
      </c>
      <c r="BA163" s="24">
        <v>8</v>
      </c>
      <c r="BB163" s="24">
        <v>9</v>
      </c>
      <c r="BC163" s="24">
        <v>8</v>
      </c>
      <c r="BD163" s="24">
        <v>8</v>
      </c>
      <c r="BE163" s="24">
        <v>9</v>
      </c>
      <c r="BF163" s="24">
        <v>8</v>
      </c>
      <c r="BG163" s="24">
        <v>8</v>
      </c>
      <c r="BH163" s="24">
        <v>9</v>
      </c>
      <c r="BI163" s="24">
        <v>9</v>
      </c>
      <c r="BJ163" s="24">
        <v>8</v>
      </c>
      <c r="BK163" s="24">
        <v>6</v>
      </c>
      <c r="BL163" s="24">
        <v>8</v>
      </c>
      <c r="BM163" s="24">
        <v>9</v>
      </c>
      <c r="BN163" s="24">
        <v>12</v>
      </c>
      <c r="BO163" s="24">
        <v>10</v>
      </c>
      <c r="BP163" s="24">
        <v>8</v>
      </c>
      <c r="BQ163" s="24">
        <v>70004.399999999994</v>
      </c>
      <c r="BR163"/>
      <c r="BS163"/>
      <c r="BT163"/>
    </row>
    <row r="164" spans="36:72" ht="15.75" thickBot="1" x14ac:dyDescent="0.3">
      <c r="AJ164" s="23" t="s">
        <v>229</v>
      </c>
      <c r="AK164" s="24">
        <v>5</v>
      </c>
      <c r="AL164" s="24">
        <v>4</v>
      </c>
      <c r="AM164" s="24">
        <v>3</v>
      </c>
      <c r="AN164" s="24">
        <v>3</v>
      </c>
      <c r="AO164" s="24">
        <v>3</v>
      </c>
      <c r="AP164" s="24">
        <v>2</v>
      </c>
      <c r="AQ164" s="24">
        <v>2</v>
      </c>
      <c r="AR164" s="24">
        <v>2</v>
      </c>
      <c r="AS164" s="24">
        <v>6</v>
      </c>
      <c r="AT164" s="24">
        <v>1</v>
      </c>
      <c r="AU164" s="24">
        <v>3</v>
      </c>
      <c r="AV164" s="24">
        <v>1</v>
      </c>
      <c r="AW164" s="24">
        <v>6</v>
      </c>
      <c r="AX164" s="24">
        <v>5</v>
      </c>
      <c r="AY164" s="24">
        <v>1</v>
      </c>
      <c r="AZ164" s="24">
        <v>3</v>
      </c>
      <c r="BA164" s="24">
        <v>9</v>
      </c>
      <c r="BB164" s="24">
        <v>10</v>
      </c>
      <c r="BC164" s="24">
        <v>10</v>
      </c>
      <c r="BD164" s="24">
        <v>11</v>
      </c>
      <c r="BE164" s="24">
        <v>11</v>
      </c>
      <c r="BF164" s="24">
        <v>11</v>
      </c>
      <c r="BG164" s="24">
        <v>11</v>
      </c>
      <c r="BH164" s="24">
        <v>11</v>
      </c>
      <c r="BI164" s="24">
        <v>8</v>
      </c>
      <c r="BJ164" s="24">
        <v>13</v>
      </c>
      <c r="BK164" s="24">
        <v>11</v>
      </c>
      <c r="BL164" s="24">
        <v>13</v>
      </c>
      <c r="BM164" s="24">
        <v>8</v>
      </c>
      <c r="BN164" s="24">
        <v>9</v>
      </c>
      <c r="BO164" s="24">
        <v>13</v>
      </c>
      <c r="BP164" s="24">
        <v>11</v>
      </c>
      <c r="BQ164" s="24">
        <v>75319.8</v>
      </c>
      <c r="BR164"/>
      <c r="BS164"/>
      <c r="BT164"/>
    </row>
    <row r="165" spans="36:72" ht="15.75" thickBot="1" x14ac:dyDescent="0.3">
      <c r="AJ165" s="23" t="s">
        <v>230</v>
      </c>
      <c r="AK165" s="24">
        <v>2</v>
      </c>
      <c r="AL165" s="24">
        <v>3</v>
      </c>
      <c r="AM165" s="24">
        <v>3</v>
      </c>
      <c r="AN165" s="24">
        <v>3</v>
      </c>
      <c r="AO165" s="24">
        <v>3</v>
      </c>
      <c r="AP165" s="24">
        <v>2</v>
      </c>
      <c r="AQ165" s="24">
        <v>2</v>
      </c>
      <c r="AR165" s="24">
        <v>2</v>
      </c>
      <c r="AS165" s="24">
        <v>1</v>
      </c>
      <c r="AT165" s="24">
        <v>7</v>
      </c>
      <c r="AU165" s="24">
        <v>2</v>
      </c>
      <c r="AV165" s="24">
        <v>2</v>
      </c>
      <c r="AW165" s="24">
        <v>6</v>
      </c>
      <c r="AX165" s="24">
        <v>5</v>
      </c>
      <c r="AY165" s="24">
        <v>7</v>
      </c>
      <c r="AZ165" s="24">
        <v>1</v>
      </c>
      <c r="BA165" s="24">
        <v>11</v>
      </c>
      <c r="BB165" s="24">
        <v>11</v>
      </c>
      <c r="BC165" s="24">
        <v>11</v>
      </c>
      <c r="BD165" s="24">
        <v>11</v>
      </c>
      <c r="BE165" s="24">
        <v>11</v>
      </c>
      <c r="BF165" s="24">
        <v>11</v>
      </c>
      <c r="BG165" s="24">
        <v>12</v>
      </c>
      <c r="BH165" s="24">
        <v>11</v>
      </c>
      <c r="BI165" s="24">
        <v>13</v>
      </c>
      <c r="BJ165" s="24">
        <v>7</v>
      </c>
      <c r="BK165" s="24">
        <v>12</v>
      </c>
      <c r="BL165" s="24">
        <v>11</v>
      </c>
      <c r="BM165" s="24">
        <v>7</v>
      </c>
      <c r="BN165" s="24">
        <v>8</v>
      </c>
      <c r="BO165" s="24">
        <v>7</v>
      </c>
      <c r="BP165" s="24">
        <v>13</v>
      </c>
      <c r="BQ165" s="24">
        <v>75349.100000000006</v>
      </c>
      <c r="BR165"/>
      <c r="BS165"/>
      <c r="BT165"/>
    </row>
    <row r="166" spans="36:72" ht="15.75" thickBot="1" x14ac:dyDescent="0.3">
      <c r="AJ166" s="23" t="s">
        <v>231</v>
      </c>
      <c r="AK166" s="24">
        <v>4</v>
      </c>
      <c r="AL166" s="24">
        <v>4</v>
      </c>
      <c r="AM166" s="24">
        <v>3</v>
      </c>
      <c r="AN166" s="24">
        <v>3</v>
      </c>
      <c r="AO166" s="24">
        <v>3</v>
      </c>
      <c r="AP166" s="24">
        <v>3</v>
      </c>
      <c r="AQ166" s="24">
        <v>3</v>
      </c>
      <c r="AR166" s="24">
        <v>3</v>
      </c>
      <c r="AS166" s="24">
        <v>1</v>
      </c>
      <c r="AT166" s="24">
        <v>6</v>
      </c>
      <c r="AU166" s="24">
        <v>5</v>
      </c>
      <c r="AV166" s="24">
        <v>7</v>
      </c>
      <c r="AW166" s="24">
        <v>3</v>
      </c>
      <c r="AX166" s="24">
        <v>2</v>
      </c>
      <c r="AY166" s="24">
        <v>1</v>
      </c>
      <c r="AZ166" s="24">
        <v>1</v>
      </c>
      <c r="BA166" s="24">
        <v>10</v>
      </c>
      <c r="BB166" s="24">
        <v>10</v>
      </c>
      <c r="BC166" s="24">
        <v>11</v>
      </c>
      <c r="BD166" s="24">
        <v>11</v>
      </c>
      <c r="BE166" s="24">
        <v>11</v>
      </c>
      <c r="BF166" s="24">
        <v>11</v>
      </c>
      <c r="BG166" s="24">
        <v>11</v>
      </c>
      <c r="BH166" s="24">
        <v>11</v>
      </c>
      <c r="BI166" s="24">
        <v>13</v>
      </c>
      <c r="BJ166" s="24">
        <v>8</v>
      </c>
      <c r="BK166" s="24">
        <v>8</v>
      </c>
      <c r="BL166" s="24">
        <v>7</v>
      </c>
      <c r="BM166" s="24">
        <v>11</v>
      </c>
      <c r="BN166" s="24">
        <v>12</v>
      </c>
      <c r="BO166" s="24">
        <v>13</v>
      </c>
      <c r="BP166" s="24">
        <v>13</v>
      </c>
      <c r="BQ166" s="24">
        <v>75421.7</v>
      </c>
      <c r="BR166"/>
      <c r="BS166"/>
      <c r="BT166"/>
    </row>
    <row r="167" spans="36:72" ht="15.75" thickBot="1" x14ac:dyDescent="0.3">
      <c r="AJ167" s="23" t="s">
        <v>232</v>
      </c>
      <c r="AK167" s="24">
        <v>5</v>
      </c>
      <c r="AL167" s="24">
        <v>5</v>
      </c>
      <c r="AM167" s="24">
        <v>4</v>
      </c>
      <c r="AN167" s="24">
        <v>3</v>
      </c>
      <c r="AO167" s="24">
        <v>4</v>
      </c>
      <c r="AP167" s="24">
        <v>4</v>
      </c>
      <c r="AQ167" s="24">
        <v>4</v>
      </c>
      <c r="AR167" s="24">
        <v>3</v>
      </c>
      <c r="AS167" s="24">
        <v>6</v>
      </c>
      <c r="AT167" s="24">
        <v>6</v>
      </c>
      <c r="AU167" s="24">
        <v>4</v>
      </c>
      <c r="AV167" s="24">
        <v>2</v>
      </c>
      <c r="AW167" s="24">
        <v>1</v>
      </c>
      <c r="AX167" s="24">
        <v>5</v>
      </c>
      <c r="AY167" s="24">
        <v>2</v>
      </c>
      <c r="AZ167" s="24">
        <v>1</v>
      </c>
      <c r="BA167" s="24">
        <v>9</v>
      </c>
      <c r="BB167" s="24">
        <v>9</v>
      </c>
      <c r="BC167" s="24">
        <v>10</v>
      </c>
      <c r="BD167" s="24">
        <v>11</v>
      </c>
      <c r="BE167" s="24">
        <v>10</v>
      </c>
      <c r="BF167" s="24">
        <v>10</v>
      </c>
      <c r="BG167" s="24">
        <v>10</v>
      </c>
      <c r="BH167" s="24">
        <v>11</v>
      </c>
      <c r="BI167" s="24">
        <v>7</v>
      </c>
      <c r="BJ167" s="24">
        <v>8</v>
      </c>
      <c r="BK167" s="24">
        <v>10</v>
      </c>
      <c r="BL167" s="24">
        <v>12</v>
      </c>
      <c r="BM167" s="24">
        <v>13</v>
      </c>
      <c r="BN167" s="24">
        <v>9</v>
      </c>
      <c r="BO167" s="24">
        <v>12</v>
      </c>
      <c r="BP167" s="24">
        <v>13</v>
      </c>
      <c r="BQ167" s="24">
        <v>75445.8</v>
      </c>
      <c r="BR167"/>
      <c r="BS167"/>
      <c r="BT167"/>
    </row>
    <row r="168" spans="36:72" ht="15.75" thickBot="1" x14ac:dyDescent="0.3">
      <c r="AJ168" s="23" t="s">
        <v>233</v>
      </c>
      <c r="AK168" s="24">
        <v>3</v>
      </c>
      <c r="AL168" s="24">
        <v>2</v>
      </c>
      <c r="AM168" s="24">
        <v>3</v>
      </c>
      <c r="AN168" s="24">
        <v>3</v>
      </c>
      <c r="AO168" s="24">
        <v>3</v>
      </c>
      <c r="AP168" s="24">
        <v>4</v>
      </c>
      <c r="AQ168" s="24">
        <v>4</v>
      </c>
      <c r="AR168" s="24">
        <v>3</v>
      </c>
      <c r="AS168" s="24">
        <v>6</v>
      </c>
      <c r="AT168" s="24">
        <v>3</v>
      </c>
      <c r="AU168" s="24">
        <v>4</v>
      </c>
      <c r="AV168" s="24">
        <v>3</v>
      </c>
      <c r="AW168" s="24">
        <v>7</v>
      </c>
      <c r="AX168" s="24">
        <v>5</v>
      </c>
      <c r="AY168" s="24">
        <v>6</v>
      </c>
      <c r="AZ168" s="24">
        <v>2</v>
      </c>
      <c r="BA168" s="24">
        <v>10</v>
      </c>
      <c r="BB168" s="24">
        <v>11</v>
      </c>
      <c r="BC168" s="24">
        <v>11</v>
      </c>
      <c r="BD168" s="24">
        <v>11</v>
      </c>
      <c r="BE168" s="24">
        <v>11</v>
      </c>
      <c r="BF168" s="24">
        <v>10</v>
      </c>
      <c r="BG168" s="24">
        <v>10</v>
      </c>
      <c r="BH168" s="24">
        <v>10</v>
      </c>
      <c r="BI168" s="24">
        <v>8</v>
      </c>
      <c r="BJ168" s="24">
        <v>11</v>
      </c>
      <c r="BK168" s="24">
        <v>10</v>
      </c>
      <c r="BL168" s="24">
        <v>11</v>
      </c>
      <c r="BM168" s="24">
        <v>7</v>
      </c>
      <c r="BN168" s="24">
        <v>9</v>
      </c>
      <c r="BO168" s="24">
        <v>8</v>
      </c>
      <c r="BP168" s="24">
        <v>12</v>
      </c>
      <c r="BQ168" s="24">
        <v>75480.3</v>
      </c>
      <c r="BR168"/>
      <c r="BS168"/>
      <c r="BT168"/>
    </row>
    <row r="169" spans="36:72" ht="15.75" thickBot="1" x14ac:dyDescent="0.3">
      <c r="AJ169" s="23" t="s">
        <v>234</v>
      </c>
      <c r="AK169" s="24">
        <v>5</v>
      </c>
      <c r="AL169" s="24">
        <v>5</v>
      </c>
      <c r="AM169" s="24">
        <v>5</v>
      </c>
      <c r="AN169" s="24">
        <v>5</v>
      </c>
      <c r="AO169" s="24">
        <v>4</v>
      </c>
      <c r="AP169" s="24">
        <v>4</v>
      </c>
      <c r="AQ169" s="24">
        <v>3</v>
      </c>
      <c r="AR169" s="24">
        <v>3</v>
      </c>
      <c r="AS169" s="24">
        <v>7</v>
      </c>
      <c r="AT169" s="24">
        <v>4</v>
      </c>
      <c r="AU169" s="24">
        <v>7</v>
      </c>
      <c r="AV169" s="24">
        <v>1</v>
      </c>
      <c r="AW169" s="24">
        <v>1</v>
      </c>
      <c r="AX169" s="24">
        <v>1</v>
      </c>
      <c r="AY169" s="24">
        <v>5</v>
      </c>
      <c r="AZ169" s="24">
        <v>6</v>
      </c>
      <c r="BA169" s="24">
        <v>8</v>
      </c>
      <c r="BB169" s="24">
        <v>9</v>
      </c>
      <c r="BC169" s="24">
        <v>9</v>
      </c>
      <c r="BD169" s="24">
        <v>9</v>
      </c>
      <c r="BE169" s="24">
        <v>10</v>
      </c>
      <c r="BF169" s="24">
        <v>10</v>
      </c>
      <c r="BG169" s="24">
        <v>11</v>
      </c>
      <c r="BH169" s="24">
        <v>10</v>
      </c>
      <c r="BI169" s="24">
        <v>7</v>
      </c>
      <c r="BJ169" s="24">
        <v>9</v>
      </c>
      <c r="BK169" s="24">
        <v>7</v>
      </c>
      <c r="BL169" s="24">
        <v>13</v>
      </c>
      <c r="BM169" s="24">
        <v>13</v>
      </c>
      <c r="BN169" s="24">
        <v>13</v>
      </c>
      <c r="BO169" s="24">
        <v>8</v>
      </c>
      <c r="BP169" s="24">
        <v>8</v>
      </c>
      <c r="BQ169" s="24">
        <v>75498.600000000006</v>
      </c>
      <c r="BR169"/>
      <c r="BS169"/>
      <c r="BT169"/>
    </row>
    <row r="170" spans="36:72" ht="15.75" thickBot="1" x14ac:dyDescent="0.3">
      <c r="AJ170" s="23" t="s">
        <v>235</v>
      </c>
      <c r="AK170" s="24">
        <v>2</v>
      </c>
      <c r="AL170" s="24">
        <v>2</v>
      </c>
      <c r="AM170" s="24">
        <v>2</v>
      </c>
      <c r="AN170" s="24">
        <v>2</v>
      </c>
      <c r="AO170" s="24">
        <v>2</v>
      </c>
      <c r="AP170" s="24">
        <v>2</v>
      </c>
      <c r="AQ170" s="24">
        <v>2</v>
      </c>
      <c r="AR170" s="24">
        <v>2</v>
      </c>
      <c r="AS170" s="24">
        <v>5</v>
      </c>
      <c r="AT170" s="24">
        <v>6</v>
      </c>
      <c r="AU170" s="24">
        <v>4</v>
      </c>
      <c r="AV170" s="24">
        <v>7</v>
      </c>
      <c r="AW170" s="24">
        <v>7</v>
      </c>
      <c r="AX170" s="24">
        <v>4</v>
      </c>
      <c r="AY170" s="24">
        <v>5</v>
      </c>
      <c r="AZ170" s="24">
        <v>4</v>
      </c>
      <c r="BA170" s="24">
        <v>12</v>
      </c>
      <c r="BB170" s="24">
        <v>12</v>
      </c>
      <c r="BC170" s="24">
        <v>12</v>
      </c>
      <c r="BD170" s="24">
        <v>12</v>
      </c>
      <c r="BE170" s="24">
        <v>12</v>
      </c>
      <c r="BF170" s="24">
        <v>12</v>
      </c>
      <c r="BG170" s="24">
        <v>12</v>
      </c>
      <c r="BH170" s="24">
        <v>12</v>
      </c>
      <c r="BI170" s="24">
        <v>8</v>
      </c>
      <c r="BJ170" s="24">
        <v>8</v>
      </c>
      <c r="BK170" s="24">
        <v>10</v>
      </c>
      <c r="BL170" s="24">
        <v>7</v>
      </c>
      <c r="BM170" s="24">
        <v>7</v>
      </c>
      <c r="BN170" s="24">
        <v>10</v>
      </c>
      <c r="BO170" s="24">
        <v>9</v>
      </c>
      <c r="BP170" s="24">
        <v>10</v>
      </c>
      <c r="BQ170" s="24">
        <v>51247.5</v>
      </c>
      <c r="BR170"/>
      <c r="BS170"/>
      <c r="BT170"/>
    </row>
    <row r="171" spans="36:72" ht="15.75" thickBot="1" x14ac:dyDescent="0.3">
      <c r="AJ171" s="23" t="s">
        <v>236</v>
      </c>
      <c r="AK171" s="24">
        <v>3</v>
      </c>
      <c r="AL171" s="24">
        <v>2</v>
      </c>
      <c r="AM171" s="24">
        <v>2</v>
      </c>
      <c r="AN171" s="24">
        <v>2</v>
      </c>
      <c r="AO171" s="24">
        <v>1</v>
      </c>
      <c r="AP171" s="24">
        <v>1</v>
      </c>
      <c r="AQ171" s="24">
        <v>1</v>
      </c>
      <c r="AR171" s="24">
        <v>1</v>
      </c>
      <c r="AS171" s="24">
        <v>6</v>
      </c>
      <c r="AT171" s="24">
        <v>4</v>
      </c>
      <c r="AU171" s="24">
        <v>2</v>
      </c>
      <c r="AV171" s="24">
        <v>10</v>
      </c>
      <c r="AW171" s="24">
        <v>8</v>
      </c>
      <c r="AX171" s="24">
        <v>6</v>
      </c>
      <c r="AY171" s="24">
        <v>1</v>
      </c>
      <c r="AZ171" s="24">
        <v>6</v>
      </c>
      <c r="BA171" s="24">
        <v>11</v>
      </c>
      <c r="BB171" s="24">
        <v>12</v>
      </c>
      <c r="BC171" s="24">
        <v>12</v>
      </c>
      <c r="BD171" s="24">
        <v>12</v>
      </c>
      <c r="BE171" s="24">
        <v>12</v>
      </c>
      <c r="BF171" s="24">
        <v>12</v>
      </c>
      <c r="BG171" s="24">
        <v>12</v>
      </c>
      <c r="BH171" s="24">
        <v>12</v>
      </c>
      <c r="BI171" s="24">
        <v>7</v>
      </c>
      <c r="BJ171" s="24">
        <v>10</v>
      </c>
      <c r="BK171" s="24">
        <v>11</v>
      </c>
      <c r="BL171" s="24">
        <v>4</v>
      </c>
      <c r="BM171" s="24">
        <v>6</v>
      </c>
      <c r="BN171" s="24">
        <v>8</v>
      </c>
      <c r="BO171" s="24">
        <v>12</v>
      </c>
      <c r="BP171" s="24">
        <v>8</v>
      </c>
      <c r="BQ171" s="24">
        <v>51245.3</v>
      </c>
      <c r="BR171"/>
      <c r="BS171"/>
      <c r="BT171"/>
    </row>
    <row r="172" spans="36:72" ht="15.75" thickBot="1" x14ac:dyDescent="0.3">
      <c r="AJ172" s="23" t="s">
        <v>237</v>
      </c>
      <c r="AK172" s="24">
        <v>1</v>
      </c>
      <c r="AL172" s="24">
        <v>2</v>
      </c>
      <c r="AM172" s="24">
        <v>1</v>
      </c>
      <c r="AN172" s="24">
        <v>2</v>
      </c>
      <c r="AO172" s="24">
        <v>2</v>
      </c>
      <c r="AP172" s="24">
        <v>2</v>
      </c>
      <c r="AQ172" s="24">
        <v>2</v>
      </c>
      <c r="AR172" s="24">
        <v>2</v>
      </c>
      <c r="AS172" s="24">
        <v>5</v>
      </c>
      <c r="AT172" s="24">
        <v>3</v>
      </c>
      <c r="AU172" s="24">
        <v>7</v>
      </c>
      <c r="AV172" s="24">
        <v>7</v>
      </c>
      <c r="AW172" s="24">
        <v>4</v>
      </c>
      <c r="AX172" s="24">
        <v>6</v>
      </c>
      <c r="AY172" s="24">
        <v>6</v>
      </c>
      <c r="AZ172" s="24">
        <v>7</v>
      </c>
      <c r="BA172" s="24">
        <v>13</v>
      </c>
      <c r="BB172" s="24">
        <v>12</v>
      </c>
      <c r="BC172" s="24">
        <v>12</v>
      </c>
      <c r="BD172" s="24">
        <v>12</v>
      </c>
      <c r="BE172" s="24">
        <v>12</v>
      </c>
      <c r="BF172" s="24">
        <v>12</v>
      </c>
      <c r="BG172" s="24">
        <v>12</v>
      </c>
      <c r="BH172" s="24">
        <v>12</v>
      </c>
      <c r="BI172" s="24">
        <v>9</v>
      </c>
      <c r="BJ172" s="24">
        <v>10</v>
      </c>
      <c r="BK172" s="24">
        <v>7</v>
      </c>
      <c r="BL172" s="24">
        <v>7</v>
      </c>
      <c r="BM172" s="24">
        <v>10</v>
      </c>
      <c r="BN172" s="24">
        <v>8</v>
      </c>
      <c r="BO172" s="24">
        <v>7</v>
      </c>
      <c r="BP172" s="24">
        <v>7</v>
      </c>
      <c r="BQ172" s="24">
        <v>51235.7</v>
      </c>
      <c r="BR172"/>
      <c r="BS172"/>
      <c r="BT172"/>
    </row>
    <row r="173" spans="36:72" ht="15.75" thickBot="1" x14ac:dyDescent="0.3">
      <c r="AJ173" s="23" t="s">
        <v>238</v>
      </c>
      <c r="AK173" s="24">
        <v>2</v>
      </c>
      <c r="AL173" s="24">
        <v>2</v>
      </c>
      <c r="AM173" s="24">
        <v>2</v>
      </c>
      <c r="AN173" s="24">
        <v>1</v>
      </c>
      <c r="AO173" s="24">
        <v>1</v>
      </c>
      <c r="AP173" s="24">
        <v>1</v>
      </c>
      <c r="AQ173" s="24">
        <v>1</v>
      </c>
      <c r="AR173" s="24">
        <v>1</v>
      </c>
      <c r="AS173" s="24">
        <v>8</v>
      </c>
      <c r="AT173" s="24">
        <v>2</v>
      </c>
      <c r="AU173" s="24">
        <v>2</v>
      </c>
      <c r="AV173" s="24">
        <v>6</v>
      </c>
      <c r="AW173" s="24">
        <v>5</v>
      </c>
      <c r="AX173" s="24">
        <v>4</v>
      </c>
      <c r="AY173" s="24">
        <v>6</v>
      </c>
      <c r="AZ173" s="24">
        <v>6</v>
      </c>
      <c r="BA173" s="24">
        <v>12</v>
      </c>
      <c r="BB173" s="24">
        <v>12</v>
      </c>
      <c r="BC173" s="24">
        <v>12</v>
      </c>
      <c r="BD173" s="24">
        <v>12</v>
      </c>
      <c r="BE173" s="24">
        <v>12</v>
      </c>
      <c r="BF173" s="24">
        <v>12</v>
      </c>
      <c r="BG173" s="24">
        <v>12</v>
      </c>
      <c r="BH173" s="24">
        <v>12</v>
      </c>
      <c r="BI173" s="24">
        <v>5</v>
      </c>
      <c r="BJ173" s="24">
        <v>12</v>
      </c>
      <c r="BK173" s="24">
        <v>12</v>
      </c>
      <c r="BL173" s="24">
        <v>8</v>
      </c>
      <c r="BM173" s="24">
        <v>9</v>
      </c>
      <c r="BN173" s="24">
        <v>10</v>
      </c>
      <c r="BO173" s="24">
        <v>8</v>
      </c>
      <c r="BP173" s="24">
        <v>8</v>
      </c>
      <c r="BQ173" s="24">
        <v>51227.4</v>
      </c>
      <c r="BR173"/>
      <c r="BS173"/>
      <c r="BT173"/>
    </row>
    <row r="174" spans="36:72" ht="15.75" thickBot="1" x14ac:dyDescent="0.3">
      <c r="AJ174" s="23" t="s">
        <v>239</v>
      </c>
      <c r="AK174" s="24">
        <v>2</v>
      </c>
      <c r="AL174" s="24">
        <v>1</v>
      </c>
      <c r="AM174" s="24">
        <v>1</v>
      </c>
      <c r="AN174" s="24">
        <v>1</v>
      </c>
      <c r="AO174" s="24">
        <v>2</v>
      </c>
      <c r="AP174" s="24">
        <v>2</v>
      </c>
      <c r="AQ174" s="24">
        <v>2</v>
      </c>
      <c r="AR174" s="24">
        <v>2</v>
      </c>
      <c r="AS174" s="24">
        <v>7</v>
      </c>
      <c r="AT174" s="24">
        <v>7</v>
      </c>
      <c r="AU174" s="24">
        <v>5</v>
      </c>
      <c r="AV174" s="24">
        <v>6</v>
      </c>
      <c r="AW174" s="24">
        <v>6</v>
      </c>
      <c r="AX174" s="24">
        <v>2</v>
      </c>
      <c r="AY174" s="24">
        <v>2</v>
      </c>
      <c r="AZ174" s="24">
        <v>5</v>
      </c>
      <c r="BA174" s="24">
        <v>12</v>
      </c>
      <c r="BB174" s="24">
        <v>12</v>
      </c>
      <c r="BC174" s="24">
        <v>12</v>
      </c>
      <c r="BD174" s="24">
        <v>12</v>
      </c>
      <c r="BE174" s="24">
        <v>12</v>
      </c>
      <c r="BF174" s="24">
        <v>12</v>
      </c>
      <c r="BG174" s="24">
        <v>12</v>
      </c>
      <c r="BH174" s="24">
        <v>12</v>
      </c>
      <c r="BI174" s="24">
        <v>6</v>
      </c>
      <c r="BJ174" s="24">
        <v>7</v>
      </c>
      <c r="BK174" s="24">
        <v>9</v>
      </c>
      <c r="BL174" s="24">
        <v>8</v>
      </c>
      <c r="BM174" s="24">
        <v>7</v>
      </c>
      <c r="BN174" s="24">
        <v>12</v>
      </c>
      <c r="BO174" s="24">
        <v>12</v>
      </c>
      <c r="BP174" s="24">
        <v>9</v>
      </c>
      <c r="BQ174" s="24">
        <v>51224.6</v>
      </c>
      <c r="BR174"/>
      <c r="BS174"/>
      <c r="BT174"/>
    </row>
    <row r="175" spans="36:72" ht="15.75" thickBot="1" x14ac:dyDescent="0.3">
      <c r="AJ175" s="23" t="s">
        <v>240</v>
      </c>
      <c r="AK175" s="24">
        <v>1</v>
      </c>
      <c r="AL175" s="24">
        <v>1</v>
      </c>
      <c r="AM175" s="24">
        <v>1</v>
      </c>
      <c r="AN175" s="24">
        <v>1</v>
      </c>
      <c r="AO175" s="24">
        <v>1</v>
      </c>
      <c r="AP175" s="24">
        <v>1</v>
      </c>
      <c r="AQ175" s="24">
        <v>1</v>
      </c>
      <c r="AR175" s="24">
        <v>1</v>
      </c>
      <c r="AS175" s="24">
        <v>5</v>
      </c>
      <c r="AT175" s="24">
        <v>3</v>
      </c>
      <c r="AU175" s="24">
        <v>7</v>
      </c>
      <c r="AV175" s="24">
        <v>8</v>
      </c>
      <c r="AW175" s="24">
        <v>9</v>
      </c>
      <c r="AX175" s="24">
        <v>7</v>
      </c>
      <c r="AY175" s="24">
        <v>8</v>
      </c>
      <c r="AZ175" s="24">
        <v>3</v>
      </c>
      <c r="BA175" s="24">
        <v>13</v>
      </c>
      <c r="BB175" s="24">
        <v>12</v>
      </c>
      <c r="BC175" s="24">
        <v>13</v>
      </c>
      <c r="BD175" s="24">
        <v>13</v>
      </c>
      <c r="BE175" s="24">
        <v>13</v>
      </c>
      <c r="BF175" s="24">
        <v>13</v>
      </c>
      <c r="BG175" s="24">
        <v>13</v>
      </c>
      <c r="BH175" s="24">
        <v>13</v>
      </c>
      <c r="BI175" s="24">
        <v>9</v>
      </c>
      <c r="BJ175" s="24">
        <v>11</v>
      </c>
      <c r="BK175" s="24">
        <v>6</v>
      </c>
      <c r="BL175" s="24">
        <v>5</v>
      </c>
      <c r="BM175" s="24">
        <v>5</v>
      </c>
      <c r="BN175" s="24">
        <v>7</v>
      </c>
      <c r="BO175" s="24">
        <v>6</v>
      </c>
      <c r="BP175" s="24">
        <v>11</v>
      </c>
      <c r="BQ175" s="24">
        <v>51216.3</v>
      </c>
      <c r="BR175"/>
      <c r="BS175"/>
      <c r="BT175"/>
    </row>
    <row r="176" spans="36:72" ht="15.75" thickBot="1" x14ac:dyDescent="0.3">
      <c r="AJ176" s="23" t="s">
        <v>241</v>
      </c>
      <c r="AK176" s="24">
        <v>3</v>
      </c>
      <c r="AL176" s="24">
        <v>3</v>
      </c>
      <c r="AM176" s="24">
        <v>3</v>
      </c>
      <c r="AN176" s="24">
        <v>3</v>
      </c>
      <c r="AO176" s="24">
        <v>2</v>
      </c>
      <c r="AP176" s="24">
        <v>2</v>
      </c>
      <c r="AQ176" s="24">
        <v>2</v>
      </c>
      <c r="AR176" s="24">
        <v>2</v>
      </c>
      <c r="AS176" s="24">
        <v>6</v>
      </c>
      <c r="AT176" s="24">
        <v>2</v>
      </c>
      <c r="AU176" s="24">
        <v>4</v>
      </c>
      <c r="AV176" s="24">
        <v>6</v>
      </c>
      <c r="AW176" s="24">
        <v>3</v>
      </c>
      <c r="AX176" s="24">
        <v>2</v>
      </c>
      <c r="AY176" s="24">
        <v>7</v>
      </c>
      <c r="AZ176" s="24">
        <v>2</v>
      </c>
      <c r="BA176" s="24">
        <v>11</v>
      </c>
      <c r="BB176" s="24">
        <v>11</v>
      </c>
      <c r="BC176" s="24">
        <v>11</v>
      </c>
      <c r="BD176" s="24">
        <v>11</v>
      </c>
      <c r="BE176" s="24">
        <v>12</v>
      </c>
      <c r="BF176" s="24">
        <v>12</v>
      </c>
      <c r="BG176" s="24">
        <v>12</v>
      </c>
      <c r="BH176" s="24">
        <v>12</v>
      </c>
      <c r="BI176" s="24">
        <v>8</v>
      </c>
      <c r="BJ176" s="24">
        <v>12</v>
      </c>
      <c r="BK176" s="24">
        <v>10</v>
      </c>
      <c r="BL176" s="24">
        <v>8</v>
      </c>
      <c r="BM176" s="24">
        <v>10</v>
      </c>
      <c r="BN176" s="24">
        <v>12</v>
      </c>
      <c r="BO176" s="24">
        <v>7</v>
      </c>
      <c r="BP176" s="24">
        <v>11</v>
      </c>
      <c r="BQ176" s="24">
        <v>57572.800000000003</v>
      </c>
      <c r="BR176"/>
      <c r="BS176"/>
      <c r="BT176"/>
    </row>
    <row r="177" spans="36:72" ht="15.75" thickBot="1" x14ac:dyDescent="0.3">
      <c r="AJ177" s="23" t="s">
        <v>242</v>
      </c>
      <c r="AK177" s="24">
        <v>4</v>
      </c>
      <c r="AL177" s="24">
        <v>5</v>
      </c>
      <c r="AM177" s="24">
        <v>4</v>
      </c>
      <c r="AN177" s="24">
        <v>4</v>
      </c>
      <c r="AO177" s="24">
        <v>3</v>
      </c>
      <c r="AP177" s="24">
        <v>3</v>
      </c>
      <c r="AQ177" s="24">
        <v>3</v>
      </c>
      <c r="AR177" s="24">
        <v>3</v>
      </c>
      <c r="AS177" s="24">
        <v>4</v>
      </c>
      <c r="AT177" s="24">
        <v>7</v>
      </c>
      <c r="AU177" s="24">
        <v>2</v>
      </c>
      <c r="AV177" s="24">
        <v>7</v>
      </c>
      <c r="AW177" s="24">
        <v>4</v>
      </c>
      <c r="AX177" s="24">
        <v>6</v>
      </c>
      <c r="AY177" s="24">
        <v>3</v>
      </c>
      <c r="AZ177" s="24">
        <v>5</v>
      </c>
      <c r="BA177" s="24">
        <v>10</v>
      </c>
      <c r="BB177" s="24">
        <v>9</v>
      </c>
      <c r="BC177" s="24">
        <v>10</v>
      </c>
      <c r="BD177" s="24">
        <v>10</v>
      </c>
      <c r="BE177" s="24">
        <v>10</v>
      </c>
      <c r="BF177" s="24">
        <v>10</v>
      </c>
      <c r="BG177" s="24">
        <v>11</v>
      </c>
      <c r="BH177" s="24">
        <v>11</v>
      </c>
      <c r="BI177" s="24">
        <v>10</v>
      </c>
      <c r="BJ177" s="24">
        <v>7</v>
      </c>
      <c r="BK177" s="24">
        <v>12</v>
      </c>
      <c r="BL177" s="24">
        <v>7</v>
      </c>
      <c r="BM177" s="24">
        <v>10</v>
      </c>
      <c r="BN177" s="24">
        <v>8</v>
      </c>
      <c r="BO177" s="24">
        <v>11</v>
      </c>
      <c r="BP177" s="24">
        <v>9</v>
      </c>
      <c r="BQ177" s="24">
        <v>57599.4</v>
      </c>
      <c r="BR177"/>
      <c r="BS177"/>
      <c r="BT177"/>
    </row>
    <row r="178" spans="36:72" ht="15.75" thickBot="1" x14ac:dyDescent="0.3">
      <c r="AJ178" s="23" t="s">
        <v>243</v>
      </c>
      <c r="AK178" s="24">
        <v>2</v>
      </c>
      <c r="AL178" s="24">
        <v>2</v>
      </c>
      <c r="AM178" s="24">
        <v>2</v>
      </c>
      <c r="AN178" s="24">
        <v>2</v>
      </c>
      <c r="AO178" s="24">
        <v>2</v>
      </c>
      <c r="AP178" s="24">
        <v>2</v>
      </c>
      <c r="AQ178" s="24">
        <v>2</v>
      </c>
      <c r="AR178" s="24">
        <v>2</v>
      </c>
      <c r="AS178" s="24">
        <v>6</v>
      </c>
      <c r="AT178" s="24">
        <v>6</v>
      </c>
      <c r="AU178" s="24">
        <v>3</v>
      </c>
      <c r="AV178" s="24">
        <v>4</v>
      </c>
      <c r="AW178" s="24">
        <v>2</v>
      </c>
      <c r="AX178" s="24">
        <v>6</v>
      </c>
      <c r="AY178" s="24">
        <v>3</v>
      </c>
      <c r="AZ178" s="24">
        <v>4</v>
      </c>
      <c r="BA178" s="24">
        <v>12</v>
      </c>
      <c r="BB178" s="24">
        <v>12</v>
      </c>
      <c r="BC178" s="24">
        <v>12</v>
      </c>
      <c r="BD178" s="24">
        <v>12</v>
      </c>
      <c r="BE178" s="24">
        <v>12</v>
      </c>
      <c r="BF178" s="24">
        <v>12</v>
      </c>
      <c r="BG178" s="24">
        <v>12</v>
      </c>
      <c r="BH178" s="24">
        <v>12</v>
      </c>
      <c r="BI178" s="24">
        <v>8</v>
      </c>
      <c r="BJ178" s="24">
        <v>8</v>
      </c>
      <c r="BK178" s="24">
        <v>11</v>
      </c>
      <c r="BL178" s="24">
        <v>10</v>
      </c>
      <c r="BM178" s="24">
        <v>12</v>
      </c>
      <c r="BN178" s="24">
        <v>8</v>
      </c>
      <c r="BO178" s="24">
        <v>11</v>
      </c>
      <c r="BP178" s="24">
        <v>10</v>
      </c>
      <c r="BQ178" s="24">
        <v>57621.5</v>
      </c>
      <c r="BR178"/>
      <c r="BS178"/>
      <c r="BT178"/>
    </row>
    <row r="179" spans="36:72" ht="15.75" thickBot="1" x14ac:dyDescent="0.3">
      <c r="AJ179" s="23" t="s">
        <v>244</v>
      </c>
      <c r="AK179" s="24">
        <v>3</v>
      </c>
      <c r="AL179" s="24">
        <v>2</v>
      </c>
      <c r="AM179" s="24">
        <v>2</v>
      </c>
      <c r="AN179" s="24">
        <v>2</v>
      </c>
      <c r="AO179" s="24">
        <v>2</v>
      </c>
      <c r="AP179" s="24">
        <v>2</v>
      </c>
      <c r="AQ179" s="24">
        <v>2</v>
      </c>
      <c r="AR179" s="24">
        <v>2</v>
      </c>
      <c r="AS179" s="24">
        <v>5</v>
      </c>
      <c r="AT179" s="24">
        <v>5</v>
      </c>
      <c r="AU179" s="24">
        <v>5</v>
      </c>
      <c r="AV179" s="24">
        <v>7</v>
      </c>
      <c r="AW179" s="24">
        <v>3</v>
      </c>
      <c r="AX179" s="24">
        <v>3</v>
      </c>
      <c r="AY179" s="24">
        <v>3</v>
      </c>
      <c r="AZ179" s="24">
        <v>5</v>
      </c>
      <c r="BA179" s="24">
        <v>11</v>
      </c>
      <c r="BB179" s="24">
        <v>11</v>
      </c>
      <c r="BC179" s="24">
        <v>12</v>
      </c>
      <c r="BD179" s="24">
        <v>12</v>
      </c>
      <c r="BE179" s="24">
        <v>12</v>
      </c>
      <c r="BF179" s="24">
        <v>12</v>
      </c>
      <c r="BG179" s="24">
        <v>11</v>
      </c>
      <c r="BH179" s="24">
        <v>12</v>
      </c>
      <c r="BI179" s="24">
        <v>9</v>
      </c>
      <c r="BJ179" s="24">
        <v>9</v>
      </c>
      <c r="BK179" s="24">
        <v>8</v>
      </c>
      <c r="BL179" s="24">
        <v>7</v>
      </c>
      <c r="BM179" s="24">
        <v>11</v>
      </c>
      <c r="BN179" s="24">
        <v>10</v>
      </c>
      <c r="BO179" s="24">
        <v>10</v>
      </c>
      <c r="BP179" s="24">
        <v>9</v>
      </c>
      <c r="BQ179" s="24">
        <v>57651</v>
      </c>
      <c r="BR179"/>
      <c r="BS179"/>
      <c r="BT179"/>
    </row>
    <row r="180" spans="36:72" ht="15.75" thickBot="1" x14ac:dyDescent="0.3">
      <c r="AJ180" s="23" t="s">
        <v>245</v>
      </c>
      <c r="AK180" s="24">
        <v>2</v>
      </c>
      <c r="AL180" s="24">
        <v>2</v>
      </c>
      <c r="AM180" s="24">
        <v>2</v>
      </c>
      <c r="AN180" s="24">
        <v>2</v>
      </c>
      <c r="AO180" s="24">
        <v>2</v>
      </c>
      <c r="AP180" s="24">
        <v>2</v>
      </c>
      <c r="AQ180" s="24">
        <v>2</v>
      </c>
      <c r="AR180" s="24">
        <v>2</v>
      </c>
      <c r="AS180" s="24">
        <v>2</v>
      </c>
      <c r="AT180" s="24">
        <v>3</v>
      </c>
      <c r="AU180" s="24">
        <v>4</v>
      </c>
      <c r="AV180" s="24">
        <v>6</v>
      </c>
      <c r="AW180" s="24">
        <v>6</v>
      </c>
      <c r="AX180" s="24">
        <v>4</v>
      </c>
      <c r="AY180" s="24">
        <v>6</v>
      </c>
      <c r="AZ180" s="24">
        <v>3</v>
      </c>
      <c r="BA180" s="24">
        <v>12</v>
      </c>
      <c r="BB180" s="24">
        <v>12</v>
      </c>
      <c r="BC180" s="24">
        <v>12</v>
      </c>
      <c r="BD180" s="24">
        <v>12</v>
      </c>
      <c r="BE180" s="24">
        <v>12</v>
      </c>
      <c r="BF180" s="24">
        <v>12</v>
      </c>
      <c r="BG180" s="24">
        <v>12</v>
      </c>
      <c r="BH180" s="24">
        <v>12</v>
      </c>
      <c r="BI180" s="24">
        <v>12</v>
      </c>
      <c r="BJ180" s="24">
        <v>11</v>
      </c>
      <c r="BK180" s="24">
        <v>10</v>
      </c>
      <c r="BL180" s="24">
        <v>8</v>
      </c>
      <c r="BM180" s="24">
        <v>8</v>
      </c>
      <c r="BN180" s="24">
        <v>10</v>
      </c>
      <c r="BO180" s="24">
        <v>8</v>
      </c>
      <c r="BP180" s="24">
        <v>11</v>
      </c>
      <c r="BQ180" s="24">
        <v>57673.9</v>
      </c>
      <c r="BR180"/>
      <c r="BS180"/>
      <c r="BT180"/>
    </row>
    <row r="181" spans="36:72" ht="15.75" thickBot="1" x14ac:dyDescent="0.3">
      <c r="AJ181" s="23" t="s">
        <v>246</v>
      </c>
      <c r="AK181" s="24">
        <v>2</v>
      </c>
      <c r="AL181" s="24">
        <v>2</v>
      </c>
      <c r="AM181" s="24">
        <v>2</v>
      </c>
      <c r="AN181" s="24">
        <v>2</v>
      </c>
      <c r="AO181" s="24">
        <v>2</v>
      </c>
      <c r="AP181" s="24">
        <v>2</v>
      </c>
      <c r="AQ181" s="24">
        <v>2</v>
      </c>
      <c r="AR181" s="24">
        <v>2</v>
      </c>
      <c r="AS181" s="24">
        <v>2</v>
      </c>
      <c r="AT181" s="24">
        <v>3</v>
      </c>
      <c r="AU181" s="24">
        <v>3</v>
      </c>
      <c r="AV181" s="24">
        <v>3</v>
      </c>
      <c r="AW181" s="24">
        <v>5</v>
      </c>
      <c r="AX181" s="24">
        <v>6</v>
      </c>
      <c r="AY181" s="24">
        <v>3</v>
      </c>
      <c r="AZ181" s="24">
        <v>4</v>
      </c>
      <c r="BA181" s="24">
        <v>12</v>
      </c>
      <c r="BB181" s="24">
        <v>12</v>
      </c>
      <c r="BC181" s="24">
        <v>12</v>
      </c>
      <c r="BD181" s="24">
        <v>12</v>
      </c>
      <c r="BE181" s="24">
        <v>12</v>
      </c>
      <c r="BF181" s="24">
        <v>12</v>
      </c>
      <c r="BG181" s="24">
        <v>12</v>
      </c>
      <c r="BH181" s="24">
        <v>12</v>
      </c>
      <c r="BI181" s="24">
        <v>12</v>
      </c>
      <c r="BJ181" s="24">
        <v>11</v>
      </c>
      <c r="BK181" s="24">
        <v>11</v>
      </c>
      <c r="BL181" s="24">
        <v>10</v>
      </c>
      <c r="BM181" s="24">
        <v>9</v>
      </c>
      <c r="BN181" s="24">
        <v>8</v>
      </c>
      <c r="BO181" s="24">
        <v>11</v>
      </c>
      <c r="BP181" s="24">
        <v>10</v>
      </c>
      <c r="BQ181" s="24">
        <v>57706.7</v>
      </c>
      <c r="BR181"/>
      <c r="BS181"/>
      <c r="BT181"/>
    </row>
    <row r="182" spans="36:72" ht="15.75" thickBot="1" x14ac:dyDescent="0.3">
      <c r="AJ182" s="23" t="s">
        <v>247</v>
      </c>
      <c r="AK182" s="24">
        <v>7</v>
      </c>
      <c r="AL182" s="24">
        <v>7</v>
      </c>
      <c r="AM182" s="24">
        <v>7</v>
      </c>
      <c r="AN182" s="24">
        <v>7</v>
      </c>
      <c r="AO182" s="24">
        <v>7</v>
      </c>
      <c r="AP182" s="24">
        <v>7</v>
      </c>
      <c r="AQ182" s="24">
        <v>7</v>
      </c>
      <c r="AR182" s="24">
        <v>7</v>
      </c>
      <c r="AS182" s="24">
        <v>12</v>
      </c>
      <c r="AT182" s="24">
        <v>5</v>
      </c>
      <c r="AU182" s="24">
        <v>10</v>
      </c>
      <c r="AV182" s="24">
        <v>11</v>
      </c>
      <c r="AW182" s="24">
        <v>10</v>
      </c>
      <c r="AX182" s="24">
        <v>10</v>
      </c>
      <c r="AY182" s="24">
        <v>10</v>
      </c>
      <c r="AZ182" s="24">
        <v>10</v>
      </c>
      <c r="BA182" s="24">
        <v>6</v>
      </c>
      <c r="BB182" s="24">
        <v>7</v>
      </c>
      <c r="BC182" s="24">
        <v>7</v>
      </c>
      <c r="BD182" s="24">
        <v>7</v>
      </c>
      <c r="BE182" s="24">
        <v>7</v>
      </c>
      <c r="BF182" s="24">
        <v>7</v>
      </c>
      <c r="BG182" s="24">
        <v>7</v>
      </c>
      <c r="BH182" s="24">
        <v>7</v>
      </c>
      <c r="BI182" s="24">
        <v>2</v>
      </c>
      <c r="BJ182" s="24">
        <v>9</v>
      </c>
      <c r="BK182" s="24">
        <v>4</v>
      </c>
      <c r="BL182" s="24">
        <v>2</v>
      </c>
      <c r="BM182" s="24">
        <v>4</v>
      </c>
      <c r="BN182" s="24">
        <v>4</v>
      </c>
      <c r="BO182" s="24">
        <v>3</v>
      </c>
      <c r="BP182" s="24">
        <v>4</v>
      </c>
      <c r="BQ182" s="24">
        <v>63214.3</v>
      </c>
      <c r="BR182"/>
      <c r="BS182"/>
      <c r="BT182"/>
    </row>
    <row r="183" spans="36:72" ht="15.75" thickBot="1" x14ac:dyDescent="0.3">
      <c r="AJ183" s="23" t="s">
        <v>248</v>
      </c>
      <c r="AK183" s="24">
        <v>7</v>
      </c>
      <c r="AL183" s="24">
        <v>7</v>
      </c>
      <c r="AM183" s="24">
        <v>7</v>
      </c>
      <c r="AN183" s="24">
        <v>7</v>
      </c>
      <c r="AO183" s="24">
        <v>6</v>
      </c>
      <c r="AP183" s="24">
        <v>7</v>
      </c>
      <c r="AQ183" s="24">
        <v>7</v>
      </c>
      <c r="AR183" s="24">
        <v>7</v>
      </c>
      <c r="AS183" s="24">
        <v>6</v>
      </c>
      <c r="AT183" s="24">
        <v>10</v>
      </c>
      <c r="AU183" s="24">
        <v>8</v>
      </c>
      <c r="AV183" s="24">
        <v>10</v>
      </c>
      <c r="AW183" s="24">
        <v>10</v>
      </c>
      <c r="AX183" s="24">
        <v>12</v>
      </c>
      <c r="AY183" s="24">
        <v>11</v>
      </c>
      <c r="AZ183" s="24">
        <v>3</v>
      </c>
      <c r="BA183" s="24">
        <v>6</v>
      </c>
      <c r="BB183" s="24">
        <v>7</v>
      </c>
      <c r="BC183" s="24">
        <v>7</v>
      </c>
      <c r="BD183" s="24">
        <v>7</v>
      </c>
      <c r="BE183" s="24">
        <v>7</v>
      </c>
      <c r="BF183" s="24">
        <v>7</v>
      </c>
      <c r="BG183" s="24">
        <v>7</v>
      </c>
      <c r="BH183" s="24">
        <v>7</v>
      </c>
      <c r="BI183" s="24">
        <v>8</v>
      </c>
      <c r="BJ183" s="24">
        <v>4</v>
      </c>
      <c r="BK183" s="24">
        <v>6</v>
      </c>
      <c r="BL183" s="24">
        <v>4</v>
      </c>
      <c r="BM183" s="24">
        <v>4</v>
      </c>
      <c r="BN183" s="24">
        <v>2</v>
      </c>
      <c r="BO183" s="24">
        <v>3</v>
      </c>
      <c r="BP183" s="24">
        <v>11</v>
      </c>
      <c r="BQ183" s="24">
        <v>63210.9</v>
      </c>
      <c r="BR183"/>
      <c r="BS183"/>
      <c r="BT183"/>
    </row>
    <row r="184" spans="36:72" ht="15.75" thickBot="1" x14ac:dyDescent="0.3">
      <c r="AJ184" s="23" t="s">
        <v>249</v>
      </c>
      <c r="AK184" s="24">
        <v>7</v>
      </c>
      <c r="AL184" s="24">
        <v>7</v>
      </c>
      <c r="AM184" s="24">
        <v>7</v>
      </c>
      <c r="AN184" s="24">
        <v>6</v>
      </c>
      <c r="AO184" s="24">
        <v>6</v>
      </c>
      <c r="AP184" s="24">
        <v>7</v>
      </c>
      <c r="AQ184" s="24">
        <v>7</v>
      </c>
      <c r="AR184" s="24">
        <v>7</v>
      </c>
      <c r="AS184" s="24">
        <v>9</v>
      </c>
      <c r="AT184" s="24">
        <v>9</v>
      </c>
      <c r="AU184" s="24">
        <v>9</v>
      </c>
      <c r="AV184" s="24">
        <v>10</v>
      </c>
      <c r="AW184" s="24">
        <v>10</v>
      </c>
      <c r="AX184" s="24">
        <v>13</v>
      </c>
      <c r="AY184" s="24">
        <v>12</v>
      </c>
      <c r="AZ184" s="24">
        <v>10</v>
      </c>
      <c r="BA184" s="24">
        <v>7</v>
      </c>
      <c r="BB184" s="24">
        <v>7</v>
      </c>
      <c r="BC184" s="24">
        <v>7</v>
      </c>
      <c r="BD184" s="24">
        <v>7</v>
      </c>
      <c r="BE184" s="24">
        <v>7</v>
      </c>
      <c r="BF184" s="24">
        <v>7</v>
      </c>
      <c r="BG184" s="24">
        <v>7</v>
      </c>
      <c r="BH184" s="24">
        <v>7</v>
      </c>
      <c r="BI184" s="24">
        <v>5</v>
      </c>
      <c r="BJ184" s="24">
        <v>5</v>
      </c>
      <c r="BK184" s="24">
        <v>5</v>
      </c>
      <c r="BL184" s="24">
        <v>4</v>
      </c>
      <c r="BM184" s="24">
        <v>4</v>
      </c>
      <c r="BN184" s="24">
        <v>1</v>
      </c>
      <c r="BO184" s="24">
        <v>2</v>
      </c>
      <c r="BP184" s="24">
        <v>4</v>
      </c>
      <c r="BQ184" s="24">
        <v>63206.5</v>
      </c>
      <c r="BR184"/>
      <c r="BS184"/>
      <c r="BT184"/>
    </row>
    <row r="185" spans="36:72" ht="15.75" thickBot="1" x14ac:dyDescent="0.3">
      <c r="AJ185" s="23" t="s">
        <v>250</v>
      </c>
      <c r="AK185" s="24">
        <v>9</v>
      </c>
      <c r="AL185" s="24">
        <v>9</v>
      </c>
      <c r="AM185" s="24">
        <v>9</v>
      </c>
      <c r="AN185" s="24">
        <v>8</v>
      </c>
      <c r="AO185" s="24">
        <v>8</v>
      </c>
      <c r="AP185" s="24">
        <v>8</v>
      </c>
      <c r="AQ185" s="24">
        <v>8</v>
      </c>
      <c r="AR185" s="24">
        <v>8</v>
      </c>
      <c r="AS185" s="24">
        <v>5</v>
      </c>
      <c r="AT185" s="24">
        <v>10</v>
      </c>
      <c r="AU185" s="24">
        <v>9</v>
      </c>
      <c r="AV185" s="24">
        <v>4</v>
      </c>
      <c r="AW185" s="24">
        <v>9</v>
      </c>
      <c r="AX185" s="24">
        <v>9</v>
      </c>
      <c r="AY185" s="24">
        <v>8</v>
      </c>
      <c r="AZ185" s="24">
        <v>8</v>
      </c>
      <c r="BA185" s="24">
        <v>5</v>
      </c>
      <c r="BB185" s="24">
        <v>5</v>
      </c>
      <c r="BC185" s="24">
        <v>5</v>
      </c>
      <c r="BD185" s="24">
        <v>6</v>
      </c>
      <c r="BE185" s="24">
        <v>5</v>
      </c>
      <c r="BF185" s="24">
        <v>6</v>
      </c>
      <c r="BG185" s="24">
        <v>6</v>
      </c>
      <c r="BH185" s="24">
        <v>5</v>
      </c>
      <c r="BI185" s="24">
        <v>9</v>
      </c>
      <c r="BJ185" s="24">
        <v>4</v>
      </c>
      <c r="BK185" s="24">
        <v>5</v>
      </c>
      <c r="BL185" s="24">
        <v>10</v>
      </c>
      <c r="BM185" s="24">
        <v>4</v>
      </c>
      <c r="BN185" s="24">
        <v>5</v>
      </c>
      <c r="BO185" s="24">
        <v>6</v>
      </c>
      <c r="BP185" s="24">
        <v>6</v>
      </c>
      <c r="BQ185" s="24">
        <v>63198.2</v>
      </c>
      <c r="BR185"/>
      <c r="BS185"/>
      <c r="BT185"/>
    </row>
    <row r="186" spans="36:72" ht="15.75" thickBot="1" x14ac:dyDescent="0.3">
      <c r="AJ186" s="23" t="s">
        <v>251</v>
      </c>
      <c r="AK186" s="24">
        <v>9</v>
      </c>
      <c r="AL186" s="24">
        <v>8</v>
      </c>
      <c r="AM186" s="24">
        <v>7</v>
      </c>
      <c r="AN186" s="24">
        <v>7</v>
      </c>
      <c r="AO186" s="24">
        <v>7</v>
      </c>
      <c r="AP186" s="24">
        <v>7</v>
      </c>
      <c r="AQ186" s="24">
        <v>7</v>
      </c>
      <c r="AR186" s="24">
        <v>7</v>
      </c>
      <c r="AS186" s="24">
        <v>9</v>
      </c>
      <c r="AT186" s="24">
        <v>12</v>
      </c>
      <c r="AU186" s="24">
        <v>9</v>
      </c>
      <c r="AV186" s="24">
        <v>8</v>
      </c>
      <c r="AW186" s="24">
        <v>9</v>
      </c>
      <c r="AX186" s="24">
        <v>10</v>
      </c>
      <c r="AY186" s="24">
        <v>10</v>
      </c>
      <c r="AZ186" s="24">
        <v>5</v>
      </c>
      <c r="BA186" s="24">
        <v>5</v>
      </c>
      <c r="BB186" s="24">
        <v>6</v>
      </c>
      <c r="BC186" s="24">
        <v>6</v>
      </c>
      <c r="BD186" s="24">
        <v>7</v>
      </c>
      <c r="BE186" s="24">
        <v>7</v>
      </c>
      <c r="BF186" s="24">
        <v>7</v>
      </c>
      <c r="BG186" s="24">
        <v>7</v>
      </c>
      <c r="BH186" s="24">
        <v>7</v>
      </c>
      <c r="BI186" s="24">
        <v>5</v>
      </c>
      <c r="BJ186" s="24">
        <v>2</v>
      </c>
      <c r="BK186" s="24">
        <v>5</v>
      </c>
      <c r="BL186" s="24">
        <v>5</v>
      </c>
      <c r="BM186" s="24">
        <v>5</v>
      </c>
      <c r="BN186" s="24">
        <v>4</v>
      </c>
      <c r="BO186" s="24">
        <v>3</v>
      </c>
      <c r="BP186" s="24">
        <v>9</v>
      </c>
      <c r="BQ186" s="24">
        <v>63198.1</v>
      </c>
      <c r="BR186"/>
      <c r="BS186"/>
      <c r="BT186"/>
    </row>
    <row r="187" spans="36:72" ht="15.75" thickBot="1" x14ac:dyDescent="0.3">
      <c r="AJ187" s="23" t="s">
        <v>252</v>
      </c>
      <c r="AK187" s="24">
        <v>8</v>
      </c>
      <c r="AL187" s="24">
        <v>7</v>
      </c>
      <c r="AM187" s="24">
        <v>7</v>
      </c>
      <c r="AN187" s="24">
        <v>7</v>
      </c>
      <c r="AO187" s="24">
        <v>7</v>
      </c>
      <c r="AP187" s="24">
        <v>7</v>
      </c>
      <c r="AQ187" s="24">
        <v>7</v>
      </c>
      <c r="AR187" s="24">
        <v>8</v>
      </c>
      <c r="AS187" s="24">
        <v>8</v>
      </c>
      <c r="AT187" s="24">
        <v>12</v>
      </c>
      <c r="AU187" s="24">
        <v>12</v>
      </c>
      <c r="AV187" s="24">
        <v>11</v>
      </c>
      <c r="AW187" s="24">
        <v>8</v>
      </c>
      <c r="AX187" s="24">
        <v>12</v>
      </c>
      <c r="AY187" s="24">
        <v>4</v>
      </c>
      <c r="AZ187" s="24">
        <v>5</v>
      </c>
      <c r="BA187" s="24">
        <v>6</v>
      </c>
      <c r="BB187" s="24">
        <v>7</v>
      </c>
      <c r="BC187" s="24">
        <v>7</v>
      </c>
      <c r="BD187" s="24">
        <v>6</v>
      </c>
      <c r="BE187" s="24">
        <v>7</v>
      </c>
      <c r="BF187" s="24">
        <v>6</v>
      </c>
      <c r="BG187" s="24">
        <v>7</v>
      </c>
      <c r="BH187" s="24">
        <v>6</v>
      </c>
      <c r="BI187" s="24">
        <v>6</v>
      </c>
      <c r="BJ187" s="24">
        <v>2</v>
      </c>
      <c r="BK187" s="24">
        <v>2</v>
      </c>
      <c r="BL187" s="24">
        <v>3</v>
      </c>
      <c r="BM187" s="24">
        <v>6</v>
      </c>
      <c r="BN187" s="24">
        <v>2</v>
      </c>
      <c r="BO187" s="24">
        <v>10</v>
      </c>
      <c r="BP187" s="24">
        <v>9</v>
      </c>
      <c r="BQ187" s="24">
        <v>63187.4</v>
      </c>
      <c r="BR187"/>
      <c r="BS187"/>
      <c r="BT187"/>
    </row>
    <row r="188" spans="36:72" ht="15.75" thickBot="1" x14ac:dyDescent="0.3">
      <c r="AJ188" s="23" t="s">
        <v>253</v>
      </c>
      <c r="AK188" s="24">
        <v>7</v>
      </c>
      <c r="AL188" s="24">
        <v>7</v>
      </c>
      <c r="AM188" s="24">
        <v>7</v>
      </c>
      <c r="AN188" s="24">
        <v>7</v>
      </c>
      <c r="AO188" s="24">
        <v>7</v>
      </c>
      <c r="AP188" s="24">
        <v>8</v>
      </c>
      <c r="AQ188" s="24">
        <v>8</v>
      </c>
      <c r="AR188" s="24">
        <v>8</v>
      </c>
      <c r="AS188" s="24">
        <v>11</v>
      </c>
      <c r="AT188" s="24">
        <v>10</v>
      </c>
      <c r="AU188" s="24">
        <v>3</v>
      </c>
      <c r="AV188" s="24">
        <v>12</v>
      </c>
      <c r="AW188" s="24">
        <v>11</v>
      </c>
      <c r="AX188" s="24">
        <v>9</v>
      </c>
      <c r="AY188" s="24">
        <v>10</v>
      </c>
      <c r="AZ188" s="24">
        <v>7</v>
      </c>
      <c r="BA188" s="24">
        <v>7</v>
      </c>
      <c r="BB188" s="24">
        <v>6</v>
      </c>
      <c r="BC188" s="24">
        <v>6</v>
      </c>
      <c r="BD188" s="24">
        <v>7</v>
      </c>
      <c r="BE188" s="24">
        <v>6</v>
      </c>
      <c r="BF188" s="24">
        <v>6</v>
      </c>
      <c r="BG188" s="24">
        <v>6</v>
      </c>
      <c r="BH188" s="24">
        <v>6</v>
      </c>
      <c r="BI188" s="24">
        <v>3</v>
      </c>
      <c r="BJ188" s="24">
        <v>4</v>
      </c>
      <c r="BK188" s="24">
        <v>11</v>
      </c>
      <c r="BL188" s="24">
        <v>1</v>
      </c>
      <c r="BM188" s="24">
        <v>3</v>
      </c>
      <c r="BN188" s="24">
        <v>5</v>
      </c>
      <c r="BO188" s="24">
        <v>4</v>
      </c>
      <c r="BP188" s="24">
        <v>6</v>
      </c>
      <c r="BQ188" s="24">
        <v>69308</v>
      </c>
      <c r="BR188"/>
      <c r="BS188"/>
      <c r="BT188"/>
    </row>
    <row r="189" spans="36:72" ht="15.75" thickBot="1" x14ac:dyDescent="0.3">
      <c r="AJ189" s="23" t="s">
        <v>254</v>
      </c>
      <c r="AK189" s="24">
        <v>8</v>
      </c>
      <c r="AL189" s="24">
        <v>7</v>
      </c>
      <c r="AM189" s="24">
        <v>7</v>
      </c>
      <c r="AN189" s="24">
        <v>7</v>
      </c>
      <c r="AO189" s="24">
        <v>7</v>
      </c>
      <c r="AP189" s="24">
        <v>7</v>
      </c>
      <c r="AQ189" s="24">
        <v>6</v>
      </c>
      <c r="AR189" s="24">
        <v>6</v>
      </c>
      <c r="AS189" s="24">
        <v>13</v>
      </c>
      <c r="AT189" s="24">
        <v>8</v>
      </c>
      <c r="AU189" s="24">
        <v>9</v>
      </c>
      <c r="AV189" s="24">
        <v>9</v>
      </c>
      <c r="AW189" s="24">
        <v>12</v>
      </c>
      <c r="AX189" s="24">
        <v>10</v>
      </c>
      <c r="AY189" s="24">
        <v>12</v>
      </c>
      <c r="AZ189" s="24">
        <v>3</v>
      </c>
      <c r="BA189" s="24">
        <v>6</v>
      </c>
      <c r="BB189" s="24">
        <v>7</v>
      </c>
      <c r="BC189" s="24">
        <v>7</v>
      </c>
      <c r="BD189" s="24">
        <v>7</v>
      </c>
      <c r="BE189" s="24">
        <v>7</v>
      </c>
      <c r="BF189" s="24">
        <v>7</v>
      </c>
      <c r="BG189" s="24">
        <v>7</v>
      </c>
      <c r="BH189" s="24">
        <v>7</v>
      </c>
      <c r="BI189" s="24">
        <v>1</v>
      </c>
      <c r="BJ189" s="24">
        <v>6</v>
      </c>
      <c r="BK189" s="24">
        <v>4</v>
      </c>
      <c r="BL189" s="24">
        <v>5</v>
      </c>
      <c r="BM189" s="24">
        <v>2</v>
      </c>
      <c r="BN189" s="24">
        <v>4</v>
      </c>
      <c r="BO189" s="24">
        <v>2</v>
      </c>
      <c r="BP189" s="24">
        <v>11</v>
      </c>
      <c r="BQ189" s="24">
        <v>69307.899999999994</v>
      </c>
      <c r="BR189"/>
      <c r="BS189"/>
      <c r="BT189"/>
    </row>
    <row r="190" spans="36:72" ht="15.75" thickBot="1" x14ac:dyDescent="0.3">
      <c r="AJ190" s="23" t="s">
        <v>255</v>
      </c>
      <c r="AK190" s="24">
        <v>7</v>
      </c>
      <c r="AL190" s="24">
        <v>7</v>
      </c>
      <c r="AM190" s="24">
        <v>7</v>
      </c>
      <c r="AN190" s="24">
        <v>7</v>
      </c>
      <c r="AO190" s="24">
        <v>7</v>
      </c>
      <c r="AP190" s="24">
        <v>7</v>
      </c>
      <c r="AQ190" s="24">
        <v>8</v>
      </c>
      <c r="AR190" s="24">
        <v>7</v>
      </c>
      <c r="AS190" s="24">
        <v>10</v>
      </c>
      <c r="AT190" s="24">
        <v>11</v>
      </c>
      <c r="AU190" s="24">
        <v>10</v>
      </c>
      <c r="AV190" s="24">
        <v>3</v>
      </c>
      <c r="AW190" s="24">
        <v>11</v>
      </c>
      <c r="AX190" s="24">
        <v>7</v>
      </c>
      <c r="AY190" s="24">
        <v>10</v>
      </c>
      <c r="AZ190" s="24">
        <v>12</v>
      </c>
      <c r="BA190" s="24">
        <v>7</v>
      </c>
      <c r="BB190" s="24">
        <v>7</v>
      </c>
      <c r="BC190" s="24">
        <v>7</v>
      </c>
      <c r="BD190" s="24">
        <v>7</v>
      </c>
      <c r="BE190" s="24">
        <v>7</v>
      </c>
      <c r="BF190" s="24">
        <v>7</v>
      </c>
      <c r="BG190" s="24">
        <v>6</v>
      </c>
      <c r="BH190" s="24">
        <v>6</v>
      </c>
      <c r="BI190" s="24">
        <v>3</v>
      </c>
      <c r="BJ190" s="24">
        <v>3</v>
      </c>
      <c r="BK190" s="24">
        <v>4</v>
      </c>
      <c r="BL190" s="24">
        <v>10</v>
      </c>
      <c r="BM190" s="24">
        <v>3</v>
      </c>
      <c r="BN190" s="24">
        <v>6</v>
      </c>
      <c r="BO190" s="24">
        <v>4</v>
      </c>
      <c r="BP190" s="24">
        <v>2</v>
      </c>
      <c r="BQ190" s="24">
        <v>69308.600000000006</v>
      </c>
      <c r="BR190"/>
      <c r="BS190"/>
      <c r="BT190"/>
    </row>
    <row r="191" spans="36:72" ht="15.75" thickBot="1" x14ac:dyDescent="0.3">
      <c r="AJ191" s="23" t="s">
        <v>256</v>
      </c>
      <c r="AK191" s="24">
        <v>9</v>
      </c>
      <c r="AL191" s="24">
        <v>8</v>
      </c>
      <c r="AM191" s="24">
        <v>8</v>
      </c>
      <c r="AN191" s="24">
        <v>9</v>
      </c>
      <c r="AO191" s="24">
        <v>8</v>
      </c>
      <c r="AP191" s="24">
        <v>8</v>
      </c>
      <c r="AQ191" s="24">
        <v>8</v>
      </c>
      <c r="AR191" s="24">
        <v>8</v>
      </c>
      <c r="AS191" s="24">
        <v>2</v>
      </c>
      <c r="AT191" s="24">
        <v>8</v>
      </c>
      <c r="AU191" s="24">
        <v>9</v>
      </c>
      <c r="AV191" s="24">
        <v>12</v>
      </c>
      <c r="AW191" s="24">
        <v>3</v>
      </c>
      <c r="AX191" s="24">
        <v>12</v>
      </c>
      <c r="AY191" s="24">
        <v>12</v>
      </c>
      <c r="AZ191" s="24">
        <v>5</v>
      </c>
      <c r="BA191" s="24">
        <v>5</v>
      </c>
      <c r="BB191" s="24">
        <v>5</v>
      </c>
      <c r="BC191" s="24">
        <v>6</v>
      </c>
      <c r="BD191" s="24">
        <v>5</v>
      </c>
      <c r="BE191" s="24">
        <v>6</v>
      </c>
      <c r="BF191" s="24">
        <v>6</v>
      </c>
      <c r="BG191" s="24">
        <v>6</v>
      </c>
      <c r="BH191" s="24">
        <v>6</v>
      </c>
      <c r="BI191" s="24">
        <v>12</v>
      </c>
      <c r="BJ191" s="24">
        <v>6</v>
      </c>
      <c r="BK191" s="24">
        <v>5</v>
      </c>
      <c r="BL191" s="24">
        <v>2</v>
      </c>
      <c r="BM191" s="24">
        <v>11</v>
      </c>
      <c r="BN191" s="24">
        <v>2</v>
      </c>
      <c r="BO191" s="24">
        <v>2</v>
      </c>
      <c r="BP191" s="24">
        <v>9</v>
      </c>
      <c r="BQ191" s="24">
        <v>69359.600000000006</v>
      </c>
      <c r="BR191"/>
      <c r="BS191"/>
      <c r="BT191"/>
    </row>
    <row r="192" spans="36:72" ht="15.75" thickBot="1" x14ac:dyDescent="0.3">
      <c r="AJ192" s="23" t="s">
        <v>257</v>
      </c>
      <c r="AK192" s="24">
        <v>7</v>
      </c>
      <c r="AL192" s="24">
        <v>7</v>
      </c>
      <c r="AM192" s="24">
        <v>6</v>
      </c>
      <c r="AN192" s="24">
        <v>7</v>
      </c>
      <c r="AO192" s="24">
        <v>7</v>
      </c>
      <c r="AP192" s="24">
        <v>6</v>
      </c>
      <c r="AQ192" s="24">
        <v>6</v>
      </c>
      <c r="AR192" s="24">
        <v>6</v>
      </c>
      <c r="AS192" s="24">
        <v>11</v>
      </c>
      <c r="AT192" s="24">
        <v>9</v>
      </c>
      <c r="AU192" s="24">
        <v>12</v>
      </c>
      <c r="AV192" s="24">
        <v>9</v>
      </c>
      <c r="AW192" s="24">
        <v>12</v>
      </c>
      <c r="AX192" s="24">
        <v>9</v>
      </c>
      <c r="AY192" s="24">
        <v>10</v>
      </c>
      <c r="AZ192" s="24">
        <v>9</v>
      </c>
      <c r="BA192" s="24">
        <v>7</v>
      </c>
      <c r="BB192" s="24">
        <v>7</v>
      </c>
      <c r="BC192" s="24">
        <v>7</v>
      </c>
      <c r="BD192" s="24">
        <v>7</v>
      </c>
      <c r="BE192" s="24">
        <v>7</v>
      </c>
      <c r="BF192" s="24">
        <v>7</v>
      </c>
      <c r="BG192" s="24">
        <v>7</v>
      </c>
      <c r="BH192" s="24">
        <v>7</v>
      </c>
      <c r="BI192" s="24">
        <v>3</v>
      </c>
      <c r="BJ192" s="24">
        <v>5</v>
      </c>
      <c r="BK192" s="24">
        <v>1</v>
      </c>
      <c r="BL192" s="24">
        <v>5</v>
      </c>
      <c r="BM192" s="24">
        <v>1</v>
      </c>
      <c r="BN192" s="24">
        <v>5</v>
      </c>
      <c r="BO192" s="24">
        <v>4</v>
      </c>
      <c r="BP192" s="24">
        <v>5</v>
      </c>
      <c r="BQ192" s="24">
        <v>69404.600000000006</v>
      </c>
      <c r="BR192"/>
      <c r="BS192"/>
      <c r="BT192"/>
    </row>
    <row r="193" spans="36:72" ht="15.75" thickBot="1" x14ac:dyDescent="0.3">
      <c r="AJ193" s="23" t="s">
        <v>258</v>
      </c>
      <c r="AK193" s="24">
        <v>8</v>
      </c>
      <c r="AL193" s="24">
        <v>8</v>
      </c>
      <c r="AM193" s="24">
        <v>8</v>
      </c>
      <c r="AN193" s="24">
        <v>8</v>
      </c>
      <c r="AO193" s="24">
        <v>8</v>
      </c>
      <c r="AP193" s="24">
        <v>7</v>
      </c>
      <c r="AQ193" s="24">
        <v>7</v>
      </c>
      <c r="AR193" s="24">
        <v>7</v>
      </c>
      <c r="AS193" s="24">
        <v>12</v>
      </c>
      <c r="AT193" s="24">
        <v>11</v>
      </c>
      <c r="AU193" s="24">
        <v>8</v>
      </c>
      <c r="AV193" s="24">
        <v>10</v>
      </c>
      <c r="AW193" s="24">
        <v>9</v>
      </c>
      <c r="AX193" s="24">
        <v>11</v>
      </c>
      <c r="AY193" s="24">
        <v>12</v>
      </c>
      <c r="AZ193" s="24">
        <v>7</v>
      </c>
      <c r="BA193" s="24">
        <v>5</v>
      </c>
      <c r="BB193" s="24">
        <v>5</v>
      </c>
      <c r="BC193" s="24">
        <v>5</v>
      </c>
      <c r="BD193" s="24">
        <v>6</v>
      </c>
      <c r="BE193" s="24">
        <v>6</v>
      </c>
      <c r="BF193" s="24">
        <v>6</v>
      </c>
      <c r="BG193" s="24">
        <v>6</v>
      </c>
      <c r="BH193" s="24">
        <v>6</v>
      </c>
      <c r="BI193" s="24">
        <v>2</v>
      </c>
      <c r="BJ193" s="24">
        <v>3</v>
      </c>
      <c r="BK193" s="24">
        <v>5</v>
      </c>
      <c r="BL193" s="24">
        <v>4</v>
      </c>
      <c r="BM193" s="24">
        <v>5</v>
      </c>
      <c r="BN193" s="24">
        <v>3</v>
      </c>
      <c r="BO193" s="24">
        <v>2</v>
      </c>
      <c r="BP193" s="24">
        <v>7</v>
      </c>
      <c r="BQ193" s="24">
        <v>69457.100000000006</v>
      </c>
      <c r="BR193"/>
      <c r="BS193"/>
      <c r="BT193"/>
    </row>
    <row r="194" spans="36:72" ht="15.75" thickBot="1" x14ac:dyDescent="0.3">
      <c r="AJ194" s="23" t="s">
        <v>259</v>
      </c>
      <c r="AK194" s="24">
        <v>6</v>
      </c>
      <c r="AL194" s="24">
        <v>6</v>
      </c>
      <c r="AM194" s="24">
        <v>7</v>
      </c>
      <c r="AN194" s="24">
        <v>6</v>
      </c>
      <c r="AO194" s="24">
        <v>7</v>
      </c>
      <c r="AP194" s="24">
        <v>6</v>
      </c>
      <c r="AQ194" s="24">
        <v>7</v>
      </c>
      <c r="AR194" s="24">
        <v>7</v>
      </c>
      <c r="AS194" s="24">
        <v>11</v>
      </c>
      <c r="AT194" s="24">
        <v>10</v>
      </c>
      <c r="AU194" s="24">
        <v>11</v>
      </c>
      <c r="AV194" s="24">
        <v>11</v>
      </c>
      <c r="AW194" s="24">
        <v>8</v>
      </c>
      <c r="AX194" s="24">
        <v>10</v>
      </c>
      <c r="AY194" s="24">
        <v>13</v>
      </c>
      <c r="AZ194" s="24">
        <v>10</v>
      </c>
      <c r="BA194" s="24">
        <v>7</v>
      </c>
      <c r="BB194" s="24">
        <v>7</v>
      </c>
      <c r="BC194" s="24">
        <v>7</v>
      </c>
      <c r="BD194" s="24">
        <v>7</v>
      </c>
      <c r="BE194" s="24">
        <v>7</v>
      </c>
      <c r="BF194" s="24">
        <v>7</v>
      </c>
      <c r="BG194" s="24">
        <v>7</v>
      </c>
      <c r="BH194" s="24">
        <v>7</v>
      </c>
      <c r="BI194" s="24">
        <v>3</v>
      </c>
      <c r="BJ194" s="24">
        <v>3</v>
      </c>
      <c r="BK194" s="24">
        <v>3</v>
      </c>
      <c r="BL194" s="24">
        <v>3</v>
      </c>
      <c r="BM194" s="24">
        <v>6</v>
      </c>
      <c r="BN194" s="24">
        <v>3</v>
      </c>
      <c r="BO194" s="24">
        <v>1</v>
      </c>
      <c r="BP194" s="24">
        <v>4</v>
      </c>
      <c r="BQ194" s="24">
        <v>75407</v>
      </c>
      <c r="BR194"/>
      <c r="BS194"/>
      <c r="BT194"/>
    </row>
    <row r="195" spans="36:72" ht="15.75" thickBot="1" x14ac:dyDescent="0.3">
      <c r="AJ195" s="23" t="s">
        <v>260</v>
      </c>
      <c r="AK195" s="24">
        <v>8</v>
      </c>
      <c r="AL195" s="24">
        <v>8</v>
      </c>
      <c r="AM195" s="24">
        <v>8</v>
      </c>
      <c r="AN195" s="24">
        <v>8</v>
      </c>
      <c r="AO195" s="24">
        <v>8</v>
      </c>
      <c r="AP195" s="24">
        <v>8</v>
      </c>
      <c r="AQ195" s="24">
        <v>8</v>
      </c>
      <c r="AR195" s="24">
        <v>8</v>
      </c>
      <c r="AS195" s="24">
        <v>11</v>
      </c>
      <c r="AT195" s="24">
        <v>9</v>
      </c>
      <c r="AU195" s="24">
        <v>10</v>
      </c>
      <c r="AV195" s="24">
        <v>11</v>
      </c>
      <c r="AW195" s="24">
        <v>8</v>
      </c>
      <c r="AX195" s="24">
        <v>11</v>
      </c>
      <c r="AY195" s="24">
        <v>9</v>
      </c>
      <c r="AZ195" s="24">
        <v>8</v>
      </c>
      <c r="BA195" s="24">
        <v>6</v>
      </c>
      <c r="BB195" s="24">
        <v>6</v>
      </c>
      <c r="BC195" s="24">
        <v>6</v>
      </c>
      <c r="BD195" s="24">
        <v>6</v>
      </c>
      <c r="BE195" s="24">
        <v>6</v>
      </c>
      <c r="BF195" s="24">
        <v>6</v>
      </c>
      <c r="BG195" s="24">
        <v>6</v>
      </c>
      <c r="BH195" s="24">
        <v>6</v>
      </c>
      <c r="BI195" s="24">
        <v>3</v>
      </c>
      <c r="BJ195" s="24">
        <v>4</v>
      </c>
      <c r="BK195" s="24">
        <v>3</v>
      </c>
      <c r="BL195" s="24">
        <v>3</v>
      </c>
      <c r="BM195" s="24">
        <v>6</v>
      </c>
      <c r="BN195" s="24">
        <v>3</v>
      </c>
      <c r="BO195" s="24">
        <v>5</v>
      </c>
      <c r="BP195" s="24">
        <v>5</v>
      </c>
      <c r="BQ195" s="24">
        <v>75412.600000000006</v>
      </c>
      <c r="BR195"/>
      <c r="BS195"/>
      <c r="BT195"/>
    </row>
    <row r="196" spans="36:72" ht="15.75" thickBot="1" x14ac:dyDescent="0.3">
      <c r="AJ196" s="23" t="s">
        <v>261</v>
      </c>
      <c r="AK196" s="24">
        <v>10</v>
      </c>
      <c r="AL196" s="24">
        <v>9</v>
      </c>
      <c r="AM196" s="24">
        <v>9</v>
      </c>
      <c r="AN196" s="24">
        <v>8</v>
      </c>
      <c r="AO196" s="24">
        <v>8</v>
      </c>
      <c r="AP196" s="24">
        <v>8</v>
      </c>
      <c r="AQ196" s="24">
        <v>7</v>
      </c>
      <c r="AR196" s="24">
        <v>8</v>
      </c>
      <c r="AS196" s="24">
        <v>11</v>
      </c>
      <c r="AT196" s="24">
        <v>12</v>
      </c>
      <c r="AU196" s="24">
        <v>3</v>
      </c>
      <c r="AV196" s="24">
        <v>4</v>
      </c>
      <c r="AW196" s="24">
        <v>10</v>
      </c>
      <c r="AX196" s="24">
        <v>11</v>
      </c>
      <c r="AY196" s="24">
        <v>9</v>
      </c>
      <c r="AZ196" s="24">
        <v>10</v>
      </c>
      <c r="BA196" s="24">
        <v>4</v>
      </c>
      <c r="BB196" s="24">
        <v>5</v>
      </c>
      <c r="BC196" s="24">
        <v>5</v>
      </c>
      <c r="BD196" s="24">
        <v>6</v>
      </c>
      <c r="BE196" s="24">
        <v>6</v>
      </c>
      <c r="BF196" s="24">
        <v>6</v>
      </c>
      <c r="BG196" s="24">
        <v>6</v>
      </c>
      <c r="BH196" s="24">
        <v>6</v>
      </c>
      <c r="BI196" s="24">
        <v>3</v>
      </c>
      <c r="BJ196" s="24">
        <v>2</v>
      </c>
      <c r="BK196" s="24">
        <v>11</v>
      </c>
      <c r="BL196" s="24">
        <v>10</v>
      </c>
      <c r="BM196" s="24">
        <v>4</v>
      </c>
      <c r="BN196" s="24">
        <v>3</v>
      </c>
      <c r="BO196" s="24">
        <v>5</v>
      </c>
      <c r="BP196" s="24">
        <v>3</v>
      </c>
      <c r="BQ196" s="24">
        <v>75389.7</v>
      </c>
      <c r="BR196"/>
      <c r="BS196"/>
      <c r="BT196"/>
    </row>
    <row r="197" spans="36:72" ht="15.75" thickBot="1" x14ac:dyDescent="0.3">
      <c r="AJ197" s="23" t="s">
        <v>262</v>
      </c>
      <c r="AK197" s="24">
        <v>7</v>
      </c>
      <c r="AL197" s="24">
        <v>8</v>
      </c>
      <c r="AM197" s="24">
        <v>8</v>
      </c>
      <c r="AN197" s="24">
        <v>8</v>
      </c>
      <c r="AO197" s="24">
        <v>8</v>
      </c>
      <c r="AP197" s="24">
        <v>8</v>
      </c>
      <c r="AQ197" s="24">
        <v>8</v>
      </c>
      <c r="AR197" s="24">
        <v>8</v>
      </c>
      <c r="AS197" s="24">
        <v>10</v>
      </c>
      <c r="AT197" s="24">
        <v>11</v>
      </c>
      <c r="AU197" s="24">
        <v>4</v>
      </c>
      <c r="AV197" s="24">
        <v>11</v>
      </c>
      <c r="AW197" s="24">
        <v>13</v>
      </c>
      <c r="AX197" s="24">
        <v>4</v>
      </c>
      <c r="AY197" s="24">
        <v>10</v>
      </c>
      <c r="AZ197" s="24">
        <v>9</v>
      </c>
      <c r="BA197" s="24">
        <v>7</v>
      </c>
      <c r="BB197" s="24">
        <v>6</v>
      </c>
      <c r="BC197" s="24">
        <v>6</v>
      </c>
      <c r="BD197" s="24">
        <v>6</v>
      </c>
      <c r="BE197" s="24">
        <v>5</v>
      </c>
      <c r="BF197" s="24">
        <v>5</v>
      </c>
      <c r="BG197" s="24">
        <v>5</v>
      </c>
      <c r="BH197" s="24">
        <v>6</v>
      </c>
      <c r="BI197" s="24">
        <v>4</v>
      </c>
      <c r="BJ197" s="24">
        <v>3</v>
      </c>
      <c r="BK197" s="24">
        <v>9</v>
      </c>
      <c r="BL197" s="24">
        <v>2</v>
      </c>
      <c r="BM197" s="24">
        <v>1</v>
      </c>
      <c r="BN197" s="24">
        <v>9</v>
      </c>
      <c r="BO197" s="24">
        <v>4</v>
      </c>
      <c r="BP197" s="24">
        <v>4</v>
      </c>
      <c r="BQ197" s="24">
        <v>75390.3</v>
      </c>
      <c r="BR197"/>
      <c r="BS197"/>
      <c r="BT197"/>
    </row>
    <row r="198" spans="36:72" ht="15.75" thickBot="1" x14ac:dyDescent="0.3">
      <c r="AJ198" s="23" t="s">
        <v>263</v>
      </c>
      <c r="AK198" s="24">
        <v>6</v>
      </c>
      <c r="AL198" s="24">
        <v>6</v>
      </c>
      <c r="AM198" s="24">
        <v>6</v>
      </c>
      <c r="AN198" s="24">
        <v>8</v>
      </c>
      <c r="AO198" s="24">
        <v>7</v>
      </c>
      <c r="AP198" s="24">
        <v>7</v>
      </c>
      <c r="AQ198" s="24">
        <v>7</v>
      </c>
      <c r="AR198" s="24">
        <v>7</v>
      </c>
      <c r="AS198" s="24">
        <v>11</v>
      </c>
      <c r="AT198" s="24">
        <v>11</v>
      </c>
      <c r="AU198" s="24">
        <v>11</v>
      </c>
      <c r="AV198" s="24">
        <v>12</v>
      </c>
      <c r="AW198" s="24">
        <v>6</v>
      </c>
      <c r="AX198" s="24">
        <v>8</v>
      </c>
      <c r="AY198" s="24">
        <v>11</v>
      </c>
      <c r="AZ198" s="24">
        <v>9</v>
      </c>
      <c r="BA198" s="24">
        <v>7</v>
      </c>
      <c r="BB198" s="24">
        <v>7</v>
      </c>
      <c r="BC198" s="24">
        <v>7</v>
      </c>
      <c r="BD198" s="24">
        <v>6</v>
      </c>
      <c r="BE198" s="24">
        <v>7</v>
      </c>
      <c r="BF198" s="24">
        <v>7</v>
      </c>
      <c r="BG198" s="24">
        <v>7</v>
      </c>
      <c r="BH198" s="24">
        <v>7</v>
      </c>
      <c r="BI198" s="24">
        <v>3</v>
      </c>
      <c r="BJ198" s="24">
        <v>2</v>
      </c>
      <c r="BK198" s="24">
        <v>3</v>
      </c>
      <c r="BL198" s="24">
        <v>2</v>
      </c>
      <c r="BM198" s="24">
        <v>8</v>
      </c>
      <c r="BN198" s="24">
        <v>6</v>
      </c>
      <c r="BO198" s="24">
        <v>2</v>
      </c>
      <c r="BP198" s="24">
        <v>5</v>
      </c>
      <c r="BQ198" s="24">
        <v>75404.100000000006</v>
      </c>
      <c r="BR198"/>
      <c r="BS198"/>
      <c r="BT198"/>
    </row>
    <row r="199" spans="36:72" ht="15.75" thickBot="1" x14ac:dyDescent="0.3">
      <c r="AJ199" s="23" t="s">
        <v>264</v>
      </c>
      <c r="AK199" s="24">
        <v>10</v>
      </c>
      <c r="AL199" s="24">
        <v>8</v>
      </c>
      <c r="AM199" s="24">
        <v>8</v>
      </c>
      <c r="AN199" s="24">
        <v>7</v>
      </c>
      <c r="AO199" s="24">
        <v>7</v>
      </c>
      <c r="AP199" s="24">
        <v>7</v>
      </c>
      <c r="AQ199" s="24">
        <v>7</v>
      </c>
      <c r="AR199" s="24">
        <v>7</v>
      </c>
      <c r="AS199" s="24">
        <v>12</v>
      </c>
      <c r="AT199" s="24">
        <v>10</v>
      </c>
      <c r="AU199" s="24">
        <v>10</v>
      </c>
      <c r="AV199" s="24">
        <v>12</v>
      </c>
      <c r="AW199" s="24">
        <v>9</v>
      </c>
      <c r="AX199" s="24">
        <v>3</v>
      </c>
      <c r="AY199" s="24">
        <v>8</v>
      </c>
      <c r="AZ199" s="24">
        <v>12</v>
      </c>
      <c r="BA199" s="24">
        <v>4</v>
      </c>
      <c r="BB199" s="24">
        <v>6</v>
      </c>
      <c r="BC199" s="24">
        <v>6</v>
      </c>
      <c r="BD199" s="24">
        <v>6</v>
      </c>
      <c r="BE199" s="24">
        <v>6</v>
      </c>
      <c r="BF199" s="24">
        <v>7</v>
      </c>
      <c r="BG199" s="24">
        <v>7</v>
      </c>
      <c r="BH199" s="24">
        <v>7</v>
      </c>
      <c r="BI199" s="24">
        <v>2</v>
      </c>
      <c r="BJ199" s="24">
        <v>4</v>
      </c>
      <c r="BK199" s="24">
        <v>4</v>
      </c>
      <c r="BL199" s="24">
        <v>2</v>
      </c>
      <c r="BM199" s="24">
        <v>4</v>
      </c>
      <c r="BN199" s="24">
        <v>11</v>
      </c>
      <c r="BO199" s="24">
        <v>6</v>
      </c>
      <c r="BP199" s="24">
        <v>2</v>
      </c>
      <c r="BQ199" s="24">
        <v>75391.899999999994</v>
      </c>
      <c r="BR199"/>
      <c r="BS199"/>
      <c r="BT199"/>
    </row>
    <row r="200" spans="36:72" ht="15.75" thickBot="1" x14ac:dyDescent="0.3">
      <c r="AJ200" s="23" t="s">
        <v>265</v>
      </c>
      <c r="AK200" s="24">
        <v>1</v>
      </c>
      <c r="AL200" s="24">
        <v>1</v>
      </c>
      <c r="AM200" s="24">
        <v>1</v>
      </c>
      <c r="AN200" s="24">
        <v>1</v>
      </c>
      <c r="AO200" s="24">
        <v>1</v>
      </c>
      <c r="AP200" s="24">
        <v>1</v>
      </c>
      <c r="AQ200" s="24">
        <v>1</v>
      </c>
      <c r="AR200" s="24">
        <v>1</v>
      </c>
      <c r="AS200" s="24">
        <v>9</v>
      </c>
      <c r="AT200" s="24">
        <v>6</v>
      </c>
      <c r="AU200" s="24">
        <v>6</v>
      </c>
      <c r="AV200" s="24">
        <v>6</v>
      </c>
      <c r="AW200" s="24">
        <v>7</v>
      </c>
      <c r="AX200" s="24">
        <v>6</v>
      </c>
      <c r="AY200" s="24">
        <v>7</v>
      </c>
      <c r="AZ200" s="24">
        <v>9</v>
      </c>
      <c r="BA200" s="24">
        <v>13</v>
      </c>
      <c r="BB200" s="24">
        <v>13</v>
      </c>
      <c r="BC200" s="24">
        <v>13</v>
      </c>
      <c r="BD200" s="24">
        <v>13</v>
      </c>
      <c r="BE200" s="24">
        <v>13</v>
      </c>
      <c r="BF200" s="24">
        <v>13</v>
      </c>
      <c r="BG200" s="24">
        <v>13</v>
      </c>
      <c r="BH200" s="24">
        <v>13</v>
      </c>
      <c r="BI200" s="24">
        <v>4</v>
      </c>
      <c r="BJ200" s="24">
        <v>7</v>
      </c>
      <c r="BK200" s="24">
        <v>8</v>
      </c>
      <c r="BL200" s="24">
        <v>7</v>
      </c>
      <c r="BM200" s="24">
        <v>7</v>
      </c>
      <c r="BN200" s="24">
        <v>7</v>
      </c>
      <c r="BO200" s="24">
        <v>7</v>
      </c>
      <c r="BP200" s="24">
        <v>5</v>
      </c>
      <c r="BQ200" s="24">
        <v>51780.9</v>
      </c>
      <c r="BR200"/>
      <c r="BS200"/>
      <c r="BT200"/>
    </row>
    <row r="201" spans="36:72" ht="15.75" thickBot="1" x14ac:dyDescent="0.3">
      <c r="AJ201" s="23" t="s">
        <v>266</v>
      </c>
      <c r="AK201" s="24">
        <v>1</v>
      </c>
      <c r="AL201" s="24">
        <v>1</v>
      </c>
      <c r="AM201" s="24">
        <v>1</v>
      </c>
      <c r="AN201" s="24">
        <v>1</v>
      </c>
      <c r="AO201" s="24">
        <v>1</v>
      </c>
      <c r="AP201" s="24">
        <v>1</v>
      </c>
      <c r="AQ201" s="24">
        <v>1</v>
      </c>
      <c r="AR201" s="24">
        <v>1</v>
      </c>
      <c r="AS201" s="24">
        <v>6</v>
      </c>
      <c r="AT201" s="24">
        <v>7</v>
      </c>
      <c r="AU201" s="24">
        <v>9</v>
      </c>
      <c r="AV201" s="24">
        <v>6</v>
      </c>
      <c r="AW201" s="24">
        <v>9</v>
      </c>
      <c r="AX201" s="24">
        <v>8</v>
      </c>
      <c r="AY201" s="24">
        <v>9</v>
      </c>
      <c r="AZ201" s="24">
        <v>4</v>
      </c>
      <c r="BA201" s="24">
        <v>12</v>
      </c>
      <c r="BB201" s="24">
        <v>13</v>
      </c>
      <c r="BC201" s="24">
        <v>13</v>
      </c>
      <c r="BD201" s="24">
        <v>13</v>
      </c>
      <c r="BE201" s="24">
        <v>13</v>
      </c>
      <c r="BF201" s="24">
        <v>13</v>
      </c>
      <c r="BG201" s="24">
        <v>13</v>
      </c>
      <c r="BH201" s="24">
        <v>13</v>
      </c>
      <c r="BI201" s="24">
        <v>8</v>
      </c>
      <c r="BJ201" s="24">
        <v>6</v>
      </c>
      <c r="BK201" s="24">
        <v>5</v>
      </c>
      <c r="BL201" s="24">
        <v>8</v>
      </c>
      <c r="BM201" s="24">
        <v>5</v>
      </c>
      <c r="BN201" s="24">
        <v>6</v>
      </c>
      <c r="BO201" s="24">
        <v>5</v>
      </c>
      <c r="BP201" s="24">
        <v>10</v>
      </c>
      <c r="BQ201" s="24">
        <v>51735.8</v>
      </c>
      <c r="BR201"/>
      <c r="BS201"/>
      <c r="BT201"/>
    </row>
    <row r="202" spans="36:72" ht="15.75" thickBot="1" x14ac:dyDescent="0.3">
      <c r="AJ202" s="23" t="s">
        <v>267</v>
      </c>
      <c r="AK202" s="24">
        <v>1</v>
      </c>
      <c r="AL202" s="24">
        <v>1</v>
      </c>
      <c r="AM202" s="24">
        <v>1</v>
      </c>
      <c r="AN202" s="24">
        <v>1</v>
      </c>
      <c r="AO202" s="24">
        <v>1</v>
      </c>
      <c r="AP202" s="24">
        <v>1</v>
      </c>
      <c r="AQ202" s="24">
        <v>1</v>
      </c>
      <c r="AR202" s="24">
        <v>1</v>
      </c>
      <c r="AS202" s="24">
        <v>7</v>
      </c>
      <c r="AT202" s="24">
        <v>4</v>
      </c>
      <c r="AU202" s="24">
        <v>5</v>
      </c>
      <c r="AV202" s="24">
        <v>7</v>
      </c>
      <c r="AW202" s="24">
        <v>7</v>
      </c>
      <c r="AX202" s="24">
        <v>4</v>
      </c>
      <c r="AY202" s="24">
        <v>5</v>
      </c>
      <c r="AZ202" s="24">
        <v>3</v>
      </c>
      <c r="BA202" s="24">
        <v>13</v>
      </c>
      <c r="BB202" s="24">
        <v>13</v>
      </c>
      <c r="BC202" s="24">
        <v>13</v>
      </c>
      <c r="BD202" s="24">
        <v>13</v>
      </c>
      <c r="BE202" s="24">
        <v>13</v>
      </c>
      <c r="BF202" s="24">
        <v>13</v>
      </c>
      <c r="BG202" s="24">
        <v>13</v>
      </c>
      <c r="BH202" s="24">
        <v>13</v>
      </c>
      <c r="BI202" s="24">
        <v>7</v>
      </c>
      <c r="BJ202" s="24">
        <v>9</v>
      </c>
      <c r="BK202" s="24">
        <v>9</v>
      </c>
      <c r="BL202" s="24">
        <v>7</v>
      </c>
      <c r="BM202" s="24">
        <v>7</v>
      </c>
      <c r="BN202" s="24">
        <v>10</v>
      </c>
      <c r="BO202" s="24">
        <v>8</v>
      </c>
      <c r="BP202" s="24">
        <v>11</v>
      </c>
      <c r="BQ202" s="24">
        <v>51724.4</v>
      </c>
      <c r="BR202"/>
      <c r="BS202"/>
      <c r="BT202"/>
    </row>
    <row r="203" spans="36:72" ht="15.75" thickBot="1" x14ac:dyDescent="0.3">
      <c r="AJ203" s="23" t="s">
        <v>268</v>
      </c>
      <c r="AK203" s="24">
        <v>1</v>
      </c>
      <c r="AL203" s="24">
        <v>1</v>
      </c>
      <c r="AM203" s="24">
        <v>1</v>
      </c>
      <c r="AN203" s="24">
        <v>1</v>
      </c>
      <c r="AO203" s="24">
        <v>1</v>
      </c>
      <c r="AP203" s="24">
        <v>1</v>
      </c>
      <c r="AQ203" s="24">
        <v>1</v>
      </c>
      <c r="AR203" s="24">
        <v>1</v>
      </c>
      <c r="AS203" s="24">
        <v>10</v>
      </c>
      <c r="AT203" s="24">
        <v>4</v>
      </c>
      <c r="AU203" s="24">
        <v>7</v>
      </c>
      <c r="AV203" s="24">
        <v>10</v>
      </c>
      <c r="AW203" s="24">
        <v>4</v>
      </c>
      <c r="AX203" s="24">
        <v>5</v>
      </c>
      <c r="AY203" s="24">
        <v>9</v>
      </c>
      <c r="AZ203" s="24">
        <v>8</v>
      </c>
      <c r="BA203" s="24">
        <v>13</v>
      </c>
      <c r="BB203" s="24">
        <v>13</v>
      </c>
      <c r="BC203" s="24">
        <v>13</v>
      </c>
      <c r="BD203" s="24">
        <v>13</v>
      </c>
      <c r="BE203" s="24">
        <v>13</v>
      </c>
      <c r="BF203" s="24">
        <v>13</v>
      </c>
      <c r="BG203" s="24">
        <v>13</v>
      </c>
      <c r="BH203" s="24">
        <v>13</v>
      </c>
      <c r="BI203" s="24">
        <v>4</v>
      </c>
      <c r="BJ203" s="24">
        <v>10</v>
      </c>
      <c r="BK203" s="24">
        <v>7</v>
      </c>
      <c r="BL203" s="24">
        <v>4</v>
      </c>
      <c r="BM203" s="24">
        <v>9</v>
      </c>
      <c r="BN203" s="24">
        <v>9</v>
      </c>
      <c r="BO203" s="24">
        <v>5</v>
      </c>
      <c r="BP203" s="24">
        <v>5</v>
      </c>
      <c r="BQ203" s="24">
        <v>51704.3</v>
      </c>
      <c r="BR203"/>
      <c r="BS203"/>
      <c r="BT203"/>
    </row>
    <row r="204" spans="36:72" ht="15.75" thickBot="1" x14ac:dyDescent="0.3">
      <c r="AJ204" s="23" t="s">
        <v>269</v>
      </c>
      <c r="AK204" s="24">
        <v>1</v>
      </c>
      <c r="AL204" s="24">
        <v>1</v>
      </c>
      <c r="AM204" s="24">
        <v>1</v>
      </c>
      <c r="AN204" s="24">
        <v>1</v>
      </c>
      <c r="AO204" s="24">
        <v>1</v>
      </c>
      <c r="AP204" s="24">
        <v>1</v>
      </c>
      <c r="AQ204" s="24">
        <v>1</v>
      </c>
      <c r="AR204" s="24">
        <v>1</v>
      </c>
      <c r="AS204" s="24">
        <v>9</v>
      </c>
      <c r="AT204" s="24">
        <v>9</v>
      </c>
      <c r="AU204" s="24">
        <v>9</v>
      </c>
      <c r="AV204" s="24">
        <v>10</v>
      </c>
      <c r="AW204" s="24">
        <v>9</v>
      </c>
      <c r="AX204" s="24">
        <v>8</v>
      </c>
      <c r="AY204" s="24">
        <v>7</v>
      </c>
      <c r="AZ204" s="24">
        <v>7</v>
      </c>
      <c r="BA204" s="24">
        <v>13</v>
      </c>
      <c r="BB204" s="24">
        <v>13</v>
      </c>
      <c r="BC204" s="24">
        <v>13</v>
      </c>
      <c r="BD204" s="24">
        <v>13</v>
      </c>
      <c r="BE204" s="24">
        <v>13</v>
      </c>
      <c r="BF204" s="24">
        <v>13</v>
      </c>
      <c r="BG204" s="24">
        <v>13</v>
      </c>
      <c r="BH204" s="24">
        <v>13</v>
      </c>
      <c r="BI204" s="24">
        <v>4</v>
      </c>
      <c r="BJ204" s="24">
        <v>5</v>
      </c>
      <c r="BK204" s="24">
        <v>5</v>
      </c>
      <c r="BL204" s="24">
        <v>4</v>
      </c>
      <c r="BM204" s="24">
        <v>5</v>
      </c>
      <c r="BN204" s="24">
        <v>6</v>
      </c>
      <c r="BO204" s="24">
        <v>7</v>
      </c>
      <c r="BP204" s="24">
        <v>7</v>
      </c>
      <c r="BQ204" s="24">
        <v>51688.1</v>
      </c>
      <c r="BR204"/>
      <c r="BS204"/>
      <c r="BT204"/>
    </row>
    <row r="205" spans="36:72" ht="15.75" thickBot="1" x14ac:dyDescent="0.3">
      <c r="AJ205" s="23" t="s">
        <v>270</v>
      </c>
      <c r="AK205" s="24">
        <v>1</v>
      </c>
      <c r="AL205" s="24">
        <v>1</v>
      </c>
      <c r="AM205" s="24">
        <v>1</v>
      </c>
      <c r="AN205" s="24">
        <v>1</v>
      </c>
      <c r="AO205" s="24">
        <v>1</v>
      </c>
      <c r="AP205" s="24">
        <v>1</v>
      </c>
      <c r="AQ205" s="24">
        <v>1</v>
      </c>
      <c r="AR205" s="24">
        <v>1</v>
      </c>
      <c r="AS205" s="24">
        <v>9</v>
      </c>
      <c r="AT205" s="24">
        <v>9</v>
      </c>
      <c r="AU205" s="24">
        <v>5</v>
      </c>
      <c r="AV205" s="24">
        <v>8</v>
      </c>
      <c r="AW205" s="24">
        <v>6</v>
      </c>
      <c r="AX205" s="24">
        <v>10</v>
      </c>
      <c r="AY205" s="24">
        <v>6</v>
      </c>
      <c r="AZ205" s="24">
        <v>6</v>
      </c>
      <c r="BA205" s="24">
        <v>13</v>
      </c>
      <c r="BB205" s="24">
        <v>13</v>
      </c>
      <c r="BC205" s="24">
        <v>13</v>
      </c>
      <c r="BD205" s="24">
        <v>13</v>
      </c>
      <c r="BE205" s="24">
        <v>13</v>
      </c>
      <c r="BF205" s="24">
        <v>13</v>
      </c>
      <c r="BG205" s="24">
        <v>13</v>
      </c>
      <c r="BH205" s="24">
        <v>13</v>
      </c>
      <c r="BI205" s="24">
        <v>5</v>
      </c>
      <c r="BJ205" s="24">
        <v>4</v>
      </c>
      <c r="BK205" s="24">
        <v>9</v>
      </c>
      <c r="BL205" s="24">
        <v>6</v>
      </c>
      <c r="BM205" s="24">
        <v>8</v>
      </c>
      <c r="BN205" s="24">
        <v>4</v>
      </c>
      <c r="BO205" s="24">
        <v>7</v>
      </c>
      <c r="BP205" s="24">
        <v>8</v>
      </c>
      <c r="BQ205" s="24">
        <v>51671.7</v>
      </c>
      <c r="BR205"/>
      <c r="BS205"/>
      <c r="BT205"/>
    </row>
    <row r="206" spans="36:72" ht="15.75" thickBot="1" x14ac:dyDescent="0.3">
      <c r="AJ206" s="23" t="s">
        <v>271</v>
      </c>
      <c r="AK206" s="24">
        <v>7</v>
      </c>
      <c r="AL206" s="24">
        <v>7</v>
      </c>
      <c r="AM206" s="24">
        <v>7</v>
      </c>
      <c r="AN206" s="24">
        <v>7</v>
      </c>
      <c r="AO206" s="24">
        <v>8</v>
      </c>
      <c r="AP206" s="24">
        <v>8</v>
      </c>
      <c r="AQ206" s="24">
        <v>8</v>
      </c>
      <c r="AR206" s="24">
        <v>8</v>
      </c>
      <c r="AS206" s="24">
        <v>11</v>
      </c>
      <c r="AT206" s="24">
        <v>10</v>
      </c>
      <c r="AU206" s="24">
        <v>10</v>
      </c>
      <c r="AV206" s="24">
        <v>3</v>
      </c>
      <c r="AW206" s="24">
        <v>10</v>
      </c>
      <c r="AX206" s="24">
        <v>11</v>
      </c>
      <c r="AY206" s="24">
        <v>8</v>
      </c>
      <c r="AZ206" s="24">
        <v>11</v>
      </c>
      <c r="BA206" s="24">
        <v>7</v>
      </c>
      <c r="BB206" s="24">
        <v>7</v>
      </c>
      <c r="BC206" s="24">
        <v>7</v>
      </c>
      <c r="BD206" s="24">
        <v>7</v>
      </c>
      <c r="BE206" s="24">
        <v>6</v>
      </c>
      <c r="BF206" s="24">
        <v>6</v>
      </c>
      <c r="BG206" s="24">
        <v>6</v>
      </c>
      <c r="BH206" s="24">
        <v>6</v>
      </c>
      <c r="BI206" s="24">
        <v>2</v>
      </c>
      <c r="BJ206" s="24">
        <v>4</v>
      </c>
      <c r="BK206" s="24">
        <v>4</v>
      </c>
      <c r="BL206" s="24">
        <v>10</v>
      </c>
      <c r="BM206" s="24">
        <v>4</v>
      </c>
      <c r="BN206" s="24">
        <v>2</v>
      </c>
      <c r="BO206" s="24">
        <v>6</v>
      </c>
      <c r="BP206" s="24">
        <v>3</v>
      </c>
      <c r="BQ206" s="24">
        <v>57346.400000000001</v>
      </c>
      <c r="BR206"/>
      <c r="BS206"/>
      <c r="BT206"/>
    </row>
    <row r="207" spans="36:72" ht="15.75" thickBot="1" x14ac:dyDescent="0.3">
      <c r="AJ207" s="23" t="s">
        <v>272</v>
      </c>
      <c r="AK207" s="24">
        <v>3</v>
      </c>
      <c r="AL207" s="24">
        <v>3</v>
      </c>
      <c r="AM207" s="24">
        <v>3</v>
      </c>
      <c r="AN207" s="24">
        <v>2</v>
      </c>
      <c r="AO207" s="24">
        <v>3</v>
      </c>
      <c r="AP207" s="24">
        <v>3</v>
      </c>
      <c r="AQ207" s="24">
        <v>3</v>
      </c>
      <c r="AR207" s="24">
        <v>3</v>
      </c>
      <c r="AS207" s="24">
        <v>7</v>
      </c>
      <c r="AT207" s="24">
        <v>6</v>
      </c>
      <c r="AU207" s="24">
        <v>2</v>
      </c>
      <c r="AV207" s="24">
        <v>4</v>
      </c>
      <c r="AW207" s="24">
        <v>6</v>
      </c>
      <c r="AX207" s="24">
        <v>6</v>
      </c>
      <c r="AY207" s="24">
        <v>6</v>
      </c>
      <c r="AZ207" s="24">
        <v>8</v>
      </c>
      <c r="BA207" s="24">
        <v>11</v>
      </c>
      <c r="BB207" s="24">
        <v>11</v>
      </c>
      <c r="BC207" s="24">
        <v>11</v>
      </c>
      <c r="BD207" s="24">
        <v>11</v>
      </c>
      <c r="BE207" s="24">
        <v>11</v>
      </c>
      <c r="BF207" s="24">
        <v>11</v>
      </c>
      <c r="BG207" s="24">
        <v>11</v>
      </c>
      <c r="BH207" s="24">
        <v>11</v>
      </c>
      <c r="BI207" s="24">
        <v>7</v>
      </c>
      <c r="BJ207" s="24">
        <v>7</v>
      </c>
      <c r="BK207" s="24">
        <v>11</v>
      </c>
      <c r="BL207" s="24">
        <v>10</v>
      </c>
      <c r="BM207" s="24">
        <v>8</v>
      </c>
      <c r="BN207" s="24">
        <v>8</v>
      </c>
      <c r="BO207" s="24">
        <v>8</v>
      </c>
      <c r="BP207" s="24">
        <v>6</v>
      </c>
      <c r="BQ207" s="24">
        <v>57338.6</v>
      </c>
      <c r="BR207"/>
      <c r="BS207"/>
      <c r="BT207"/>
    </row>
    <row r="208" spans="36:72" ht="15.75" thickBot="1" x14ac:dyDescent="0.3">
      <c r="AJ208" s="23" t="s">
        <v>273</v>
      </c>
      <c r="AK208" s="24">
        <v>5</v>
      </c>
      <c r="AL208" s="24">
        <v>5</v>
      </c>
      <c r="AM208" s="24">
        <v>5</v>
      </c>
      <c r="AN208" s="24">
        <v>5</v>
      </c>
      <c r="AO208" s="24">
        <v>5</v>
      </c>
      <c r="AP208" s="24">
        <v>5</v>
      </c>
      <c r="AQ208" s="24">
        <v>5</v>
      </c>
      <c r="AR208" s="24">
        <v>5</v>
      </c>
      <c r="AS208" s="24">
        <v>6</v>
      </c>
      <c r="AT208" s="24">
        <v>4</v>
      </c>
      <c r="AU208" s="24">
        <v>5</v>
      </c>
      <c r="AV208" s="24">
        <v>5</v>
      </c>
      <c r="AW208" s="24">
        <v>6</v>
      </c>
      <c r="AX208" s="24">
        <v>4</v>
      </c>
      <c r="AY208" s="24">
        <v>5</v>
      </c>
      <c r="AZ208" s="24">
        <v>6</v>
      </c>
      <c r="BA208" s="24">
        <v>9</v>
      </c>
      <c r="BB208" s="24">
        <v>9</v>
      </c>
      <c r="BC208" s="24">
        <v>9</v>
      </c>
      <c r="BD208" s="24">
        <v>9</v>
      </c>
      <c r="BE208" s="24">
        <v>8</v>
      </c>
      <c r="BF208" s="24">
        <v>9</v>
      </c>
      <c r="BG208" s="24">
        <v>9</v>
      </c>
      <c r="BH208" s="24">
        <v>9</v>
      </c>
      <c r="BI208" s="24">
        <v>8</v>
      </c>
      <c r="BJ208" s="24">
        <v>10</v>
      </c>
      <c r="BK208" s="24">
        <v>9</v>
      </c>
      <c r="BL208" s="24">
        <v>8</v>
      </c>
      <c r="BM208" s="24">
        <v>8</v>
      </c>
      <c r="BN208" s="24">
        <v>10</v>
      </c>
      <c r="BO208" s="24">
        <v>9</v>
      </c>
      <c r="BP208" s="24">
        <v>8</v>
      </c>
      <c r="BQ208" s="24">
        <v>57327.6</v>
      </c>
      <c r="BR208"/>
      <c r="BS208"/>
      <c r="BT208"/>
    </row>
    <row r="209" spans="36:72" ht="15.75" thickBot="1" x14ac:dyDescent="0.3">
      <c r="AJ209" s="23" t="s">
        <v>274</v>
      </c>
      <c r="AK209" s="24">
        <v>8</v>
      </c>
      <c r="AL209" s="24">
        <v>8</v>
      </c>
      <c r="AM209" s="24">
        <v>8</v>
      </c>
      <c r="AN209" s="24">
        <v>8</v>
      </c>
      <c r="AO209" s="24">
        <v>8</v>
      </c>
      <c r="AP209" s="24">
        <v>8</v>
      </c>
      <c r="AQ209" s="24">
        <v>8</v>
      </c>
      <c r="AR209" s="24">
        <v>7</v>
      </c>
      <c r="AS209" s="24">
        <v>10</v>
      </c>
      <c r="AT209" s="24">
        <v>10</v>
      </c>
      <c r="AU209" s="24">
        <v>7</v>
      </c>
      <c r="AV209" s="24">
        <v>10</v>
      </c>
      <c r="AW209" s="24">
        <v>10</v>
      </c>
      <c r="AX209" s="24">
        <v>11</v>
      </c>
      <c r="AY209" s="24">
        <v>5</v>
      </c>
      <c r="AZ209" s="24">
        <v>10</v>
      </c>
      <c r="BA209" s="24">
        <v>5</v>
      </c>
      <c r="BB209" s="24">
        <v>6</v>
      </c>
      <c r="BC209" s="24">
        <v>6</v>
      </c>
      <c r="BD209" s="24">
        <v>5</v>
      </c>
      <c r="BE209" s="24">
        <v>6</v>
      </c>
      <c r="BF209" s="24">
        <v>6</v>
      </c>
      <c r="BG209" s="24">
        <v>6</v>
      </c>
      <c r="BH209" s="24">
        <v>7</v>
      </c>
      <c r="BI209" s="24">
        <v>4</v>
      </c>
      <c r="BJ209" s="24">
        <v>4</v>
      </c>
      <c r="BK209" s="24">
        <v>7</v>
      </c>
      <c r="BL209" s="24">
        <v>4</v>
      </c>
      <c r="BM209" s="24">
        <v>4</v>
      </c>
      <c r="BN209" s="24">
        <v>3</v>
      </c>
      <c r="BO209" s="24">
        <v>9</v>
      </c>
      <c r="BP209" s="24">
        <v>4</v>
      </c>
      <c r="BQ209" s="24">
        <v>57325.9</v>
      </c>
      <c r="BR209"/>
      <c r="BS209"/>
      <c r="BT209"/>
    </row>
    <row r="210" spans="36:72" ht="15.75" thickBot="1" x14ac:dyDescent="0.3">
      <c r="AJ210" s="23" t="s">
        <v>275</v>
      </c>
      <c r="AK210" s="24">
        <v>6</v>
      </c>
      <c r="AL210" s="24">
        <v>6</v>
      </c>
      <c r="AM210" s="24">
        <v>6</v>
      </c>
      <c r="AN210" s="24">
        <v>6</v>
      </c>
      <c r="AO210" s="24">
        <v>6</v>
      </c>
      <c r="AP210" s="24">
        <v>6</v>
      </c>
      <c r="AQ210" s="24">
        <v>6</v>
      </c>
      <c r="AR210" s="24">
        <v>6</v>
      </c>
      <c r="AS210" s="24">
        <v>2</v>
      </c>
      <c r="AT210" s="24">
        <v>2</v>
      </c>
      <c r="AU210" s="24">
        <v>6</v>
      </c>
      <c r="AV210" s="24">
        <v>3</v>
      </c>
      <c r="AW210" s="24">
        <v>2</v>
      </c>
      <c r="AX210" s="24">
        <v>6</v>
      </c>
      <c r="AY210" s="24">
        <v>2</v>
      </c>
      <c r="AZ210" s="24">
        <v>6</v>
      </c>
      <c r="BA210" s="24">
        <v>8</v>
      </c>
      <c r="BB210" s="24">
        <v>8</v>
      </c>
      <c r="BC210" s="24">
        <v>8</v>
      </c>
      <c r="BD210" s="24">
        <v>8</v>
      </c>
      <c r="BE210" s="24">
        <v>8</v>
      </c>
      <c r="BF210" s="24">
        <v>8</v>
      </c>
      <c r="BG210" s="24">
        <v>8</v>
      </c>
      <c r="BH210" s="24">
        <v>8</v>
      </c>
      <c r="BI210" s="24">
        <v>12</v>
      </c>
      <c r="BJ210" s="24">
        <v>12</v>
      </c>
      <c r="BK210" s="24">
        <v>8</v>
      </c>
      <c r="BL210" s="24">
        <v>11</v>
      </c>
      <c r="BM210" s="24">
        <v>11</v>
      </c>
      <c r="BN210" s="24">
        <v>7</v>
      </c>
      <c r="BO210" s="24">
        <v>12</v>
      </c>
      <c r="BP210" s="24">
        <v>7</v>
      </c>
      <c r="BQ210" s="24">
        <v>57316.4</v>
      </c>
      <c r="BR210"/>
      <c r="BS210"/>
      <c r="BT210"/>
    </row>
    <row r="211" spans="36:72" ht="15.75" thickBot="1" x14ac:dyDescent="0.3">
      <c r="AJ211" s="23" t="s">
        <v>276</v>
      </c>
      <c r="AK211" s="24">
        <v>8</v>
      </c>
      <c r="AL211" s="24">
        <v>8</v>
      </c>
      <c r="AM211" s="24">
        <v>8</v>
      </c>
      <c r="AN211" s="24">
        <v>8</v>
      </c>
      <c r="AO211" s="24">
        <v>8</v>
      </c>
      <c r="AP211" s="24">
        <v>8</v>
      </c>
      <c r="AQ211" s="24">
        <v>8</v>
      </c>
      <c r="AR211" s="24">
        <v>8</v>
      </c>
      <c r="AS211" s="24">
        <v>10</v>
      </c>
      <c r="AT211" s="24">
        <v>9</v>
      </c>
      <c r="AU211" s="24">
        <v>11</v>
      </c>
      <c r="AV211" s="24">
        <v>9</v>
      </c>
      <c r="AW211" s="24">
        <v>5</v>
      </c>
      <c r="AX211" s="24">
        <v>12</v>
      </c>
      <c r="AY211" s="24">
        <v>8</v>
      </c>
      <c r="AZ211" s="24">
        <v>3</v>
      </c>
      <c r="BA211" s="24">
        <v>6</v>
      </c>
      <c r="BB211" s="24">
        <v>6</v>
      </c>
      <c r="BC211" s="24">
        <v>6</v>
      </c>
      <c r="BD211" s="24">
        <v>6</v>
      </c>
      <c r="BE211" s="24">
        <v>6</v>
      </c>
      <c r="BF211" s="24">
        <v>6</v>
      </c>
      <c r="BG211" s="24">
        <v>6</v>
      </c>
      <c r="BH211" s="24">
        <v>6</v>
      </c>
      <c r="BI211" s="24">
        <v>4</v>
      </c>
      <c r="BJ211" s="24">
        <v>5</v>
      </c>
      <c r="BK211" s="24">
        <v>3</v>
      </c>
      <c r="BL211" s="24">
        <v>5</v>
      </c>
      <c r="BM211" s="24">
        <v>9</v>
      </c>
      <c r="BN211" s="24">
        <v>1</v>
      </c>
      <c r="BO211" s="24">
        <v>6</v>
      </c>
      <c r="BP211" s="24">
        <v>10</v>
      </c>
      <c r="BQ211" s="24">
        <v>57311.1</v>
      </c>
      <c r="BR211"/>
      <c r="BS211"/>
      <c r="BT211"/>
    </row>
    <row r="212" spans="36:72" ht="15.75" thickBot="1" x14ac:dyDescent="0.3">
      <c r="AJ212" s="23" t="s">
        <v>277</v>
      </c>
      <c r="AK212" s="24">
        <v>9</v>
      </c>
      <c r="AL212" s="24">
        <v>9</v>
      </c>
      <c r="AM212" s="24">
        <v>9</v>
      </c>
      <c r="AN212" s="24">
        <v>9</v>
      </c>
      <c r="AO212" s="24">
        <v>9</v>
      </c>
      <c r="AP212" s="24">
        <v>10</v>
      </c>
      <c r="AQ212" s="24">
        <v>10</v>
      </c>
      <c r="AR212" s="24">
        <v>10</v>
      </c>
      <c r="AS212" s="24">
        <v>11</v>
      </c>
      <c r="AT212" s="24">
        <v>7</v>
      </c>
      <c r="AU212" s="24">
        <v>8</v>
      </c>
      <c r="AV212" s="24">
        <v>4</v>
      </c>
      <c r="AW212" s="24">
        <v>12</v>
      </c>
      <c r="AX212" s="24">
        <v>10</v>
      </c>
      <c r="AY212" s="24">
        <v>9</v>
      </c>
      <c r="AZ212" s="24">
        <v>5</v>
      </c>
      <c r="BA212" s="24">
        <v>5</v>
      </c>
      <c r="BB212" s="24">
        <v>5</v>
      </c>
      <c r="BC212" s="24">
        <v>5</v>
      </c>
      <c r="BD212" s="24">
        <v>5</v>
      </c>
      <c r="BE212" s="24">
        <v>5</v>
      </c>
      <c r="BF212" s="24">
        <v>4</v>
      </c>
      <c r="BG212" s="24">
        <v>4</v>
      </c>
      <c r="BH212" s="24">
        <v>4</v>
      </c>
      <c r="BI212" s="24">
        <v>3</v>
      </c>
      <c r="BJ212" s="24">
        <v>7</v>
      </c>
      <c r="BK212" s="24">
        <v>6</v>
      </c>
      <c r="BL212" s="24">
        <v>10</v>
      </c>
      <c r="BM212" s="24">
        <v>2</v>
      </c>
      <c r="BN212" s="24">
        <v>4</v>
      </c>
      <c r="BO212" s="24">
        <v>5</v>
      </c>
      <c r="BP212" s="24">
        <v>9</v>
      </c>
      <c r="BQ212" s="24">
        <v>63293.4</v>
      </c>
      <c r="BR212"/>
      <c r="BS212"/>
      <c r="BT212"/>
    </row>
    <row r="213" spans="36:72" ht="15.75" thickBot="1" x14ac:dyDescent="0.3">
      <c r="AJ213" s="23" t="s">
        <v>278</v>
      </c>
      <c r="AK213" s="24">
        <v>10</v>
      </c>
      <c r="AL213" s="24">
        <v>9</v>
      </c>
      <c r="AM213" s="24">
        <v>10</v>
      </c>
      <c r="AN213" s="24">
        <v>10</v>
      </c>
      <c r="AO213" s="24">
        <v>10</v>
      </c>
      <c r="AP213" s="24">
        <v>10</v>
      </c>
      <c r="AQ213" s="24">
        <v>10</v>
      </c>
      <c r="AR213" s="24">
        <v>10</v>
      </c>
      <c r="AS213" s="24">
        <v>10</v>
      </c>
      <c r="AT213" s="24">
        <v>12</v>
      </c>
      <c r="AU213" s="24">
        <v>11</v>
      </c>
      <c r="AV213" s="24">
        <v>11</v>
      </c>
      <c r="AW213" s="24">
        <v>12</v>
      </c>
      <c r="AX213" s="24">
        <v>5</v>
      </c>
      <c r="AY213" s="24">
        <v>4</v>
      </c>
      <c r="AZ213" s="24">
        <v>12</v>
      </c>
      <c r="BA213" s="24">
        <v>3</v>
      </c>
      <c r="BB213" s="24">
        <v>5</v>
      </c>
      <c r="BC213" s="24">
        <v>4</v>
      </c>
      <c r="BD213" s="24">
        <v>4</v>
      </c>
      <c r="BE213" s="24">
        <v>4</v>
      </c>
      <c r="BF213" s="24">
        <v>4</v>
      </c>
      <c r="BG213" s="24">
        <v>4</v>
      </c>
      <c r="BH213" s="24">
        <v>4</v>
      </c>
      <c r="BI213" s="24">
        <v>4</v>
      </c>
      <c r="BJ213" s="24">
        <v>2</v>
      </c>
      <c r="BK213" s="24">
        <v>2</v>
      </c>
      <c r="BL213" s="24">
        <v>3</v>
      </c>
      <c r="BM213" s="24">
        <v>2</v>
      </c>
      <c r="BN213" s="24">
        <v>9</v>
      </c>
      <c r="BO213" s="24">
        <v>9</v>
      </c>
      <c r="BP213" s="24">
        <v>1</v>
      </c>
      <c r="BQ213" s="24">
        <v>63284.6</v>
      </c>
      <c r="BR213"/>
      <c r="BS213"/>
      <c r="BT213"/>
    </row>
    <row r="214" spans="36:72" ht="15.75" thickBot="1" x14ac:dyDescent="0.3">
      <c r="AJ214" s="23" t="s">
        <v>279</v>
      </c>
      <c r="AK214" s="24">
        <v>11</v>
      </c>
      <c r="AL214" s="24">
        <v>10</v>
      </c>
      <c r="AM214" s="24">
        <v>10</v>
      </c>
      <c r="AN214" s="24">
        <v>9</v>
      </c>
      <c r="AO214" s="24">
        <v>10</v>
      </c>
      <c r="AP214" s="24">
        <v>9</v>
      </c>
      <c r="AQ214" s="24">
        <v>9</v>
      </c>
      <c r="AR214" s="24">
        <v>9</v>
      </c>
      <c r="AS214" s="24">
        <v>12</v>
      </c>
      <c r="AT214" s="24">
        <v>12</v>
      </c>
      <c r="AU214" s="24">
        <v>10</v>
      </c>
      <c r="AV214" s="24">
        <v>11</v>
      </c>
      <c r="AW214" s="24">
        <v>5</v>
      </c>
      <c r="AX214" s="24">
        <v>8</v>
      </c>
      <c r="AY214" s="24">
        <v>11</v>
      </c>
      <c r="AZ214" s="24">
        <v>9</v>
      </c>
      <c r="BA214" s="24">
        <v>3</v>
      </c>
      <c r="BB214" s="24">
        <v>4</v>
      </c>
      <c r="BC214" s="24">
        <v>4</v>
      </c>
      <c r="BD214" s="24">
        <v>4</v>
      </c>
      <c r="BE214" s="24">
        <v>4</v>
      </c>
      <c r="BF214" s="24">
        <v>5</v>
      </c>
      <c r="BG214" s="24">
        <v>5</v>
      </c>
      <c r="BH214" s="24">
        <v>5</v>
      </c>
      <c r="BI214" s="24">
        <v>2</v>
      </c>
      <c r="BJ214" s="24">
        <v>2</v>
      </c>
      <c r="BK214" s="24">
        <v>3</v>
      </c>
      <c r="BL214" s="24">
        <v>3</v>
      </c>
      <c r="BM214" s="24">
        <v>9</v>
      </c>
      <c r="BN214" s="24">
        <v>6</v>
      </c>
      <c r="BO214" s="24">
        <v>3</v>
      </c>
      <c r="BP214" s="24">
        <v>5</v>
      </c>
      <c r="BQ214" s="24">
        <v>63261.1</v>
      </c>
      <c r="BR214"/>
      <c r="BS214"/>
      <c r="BT214"/>
    </row>
    <row r="215" spans="36:72" ht="15.75" thickBot="1" x14ac:dyDescent="0.3">
      <c r="AJ215" s="23" t="s">
        <v>280</v>
      </c>
      <c r="AK215" s="24">
        <v>8</v>
      </c>
      <c r="AL215" s="24">
        <v>7</v>
      </c>
      <c r="AM215" s="24">
        <v>8</v>
      </c>
      <c r="AN215" s="24">
        <v>8</v>
      </c>
      <c r="AO215" s="24">
        <v>9</v>
      </c>
      <c r="AP215" s="24">
        <v>9</v>
      </c>
      <c r="AQ215" s="24">
        <v>9</v>
      </c>
      <c r="AR215" s="24">
        <v>9</v>
      </c>
      <c r="AS215" s="24">
        <v>13</v>
      </c>
      <c r="AT215" s="24">
        <v>3</v>
      </c>
      <c r="AU215" s="24">
        <v>7</v>
      </c>
      <c r="AV215" s="24">
        <v>10</v>
      </c>
      <c r="AW215" s="24">
        <v>11</v>
      </c>
      <c r="AX215" s="24">
        <v>10</v>
      </c>
      <c r="AY215" s="24">
        <v>9</v>
      </c>
      <c r="AZ215" s="24">
        <v>10</v>
      </c>
      <c r="BA215" s="24">
        <v>6</v>
      </c>
      <c r="BB215" s="24">
        <v>6</v>
      </c>
      <c r="BC215" s="24">
        <v>5</v>
      </c>
      <c r="BD215" s="24">
        <v>6</v>
      </c>
      <c r="BE215" s="24">
        <v>4</v>
      </c>
      <c r="BF215" s="24">
        <v>4</v>
      </c>
      <c r="BG215" s="24">
        <v>5</v>
      </c>
      <c r="BH215" s="24">
        <v>5</v>
      </c>
      <c r="BI215" s="24">
        <v>1</v>
      </c>
      <c r="BJ215" s="24">
        <v>11</v>
      </c>
      <c r="BK215" s="24">
        <v>7</v>
      </c>
      <c r="BL215" s="24">
        <v>3</v>
      </c>
      <c r="BM215" s="24">
        <v>3</v>
      </c>
      <c r="BN215" s="24">
        <v>4</v>
      </c>
      <c r="BO215" s="24">
        <v>4</v>
      </c>
      <c r="BP215" s="24">
        <v>4</v>
      </c>
      <c r="BQ215" s="24">
        <v>63295.3</v>
      </c>
      <c r="BR215"/>
      <c r="BS215"/>
      <c r="BT215"/>
    </row>
    <row r="216" spans="36:72" ht="15.75" thickBot="1" x14ac:dyDescent="0.3">
      <c r="AJ216" s="23" t="s">
        <v>281</v>
      </c>
      <c r="AK216" s="24">
        <v>10</v>
      </c>
      <c r="AL216" s="24">
        <v>9</v>
      </c>
      <c r="AM216" s="24">
        <v>9</v>
      </c>
      <c r="AN216" s="24">
        <v>9</v>
      </c>
      <c r="AO216" s="24">
        <v>9</v>
      </c>
      <c r="AP216" s="24">
        <v>10</v>
      </c>
      <c r="AQ216" s="24">
        <v>10</v>
      </c>
      <c r="AR216" s="24">
        <v>10</v>
      </c>
      <c r="AS216" s="24">
        <v>10</v>
      </c>
      <c r="AT216" s="24">
        <v>11</v>
      </c>
      <c r="AU216" s="24">
        <v>13</v>
      </c>
      <c r="AV216" s="24">
        <v>3</v>
      </c>
      <c r="AW216" s="24">
        <v>11</v>
      </c>
      <c r="AX216" s="24">
        <v>12</v>
      </c>
      <c r="AY216" s="24">
        <v>2</v>
      </c>
      <c r="AZ216" s="24">
        <v>13</v>
      </c>
      <c r="BA216" s="24">
        <v>4</v>
      </c>
      <c r="BB216" s="24">
        <v>5</v>
      </c>
      <c r="BC216" s="24">
        <v>5</v>
      </c>
      <c r="BD216" s="24">
        <v>5</v>
      </c>
      <c r="BE216" s="24">
        <v>5</v>
      </c>
      <c r="BF216" s="24">
        <v>4</v>
      </c>
      <c r="BG216" s="24">
        <v>4</v>
      </c>
      <c r="BH216" s="24">
        <v>4</v>
      </c>
      <c r="BI216" s="24">
        <v>4</v>
      </c>
      <c r="BJ216" s="24">
        <v>3</v>
      </c>
      <c r="BK216" s="24">
        <v>1</v>
      </c>
      <c r="BL216" s="24">
        <v>10</v>
      </c>
      <c r="BM216" s="24">
        <v>3</v>
      </c>
      <c r="BN216" s="24">
        <v>2</v>
      </c>
      <c r="BO216" s="24">
        <v>12</v>
      </c>
      <c r="BP216" s="24">
        <v>1</v>
      </c>
      <c r="BQ216" s="24">
        <v>63358.9</v>
      </c>
      <c r="BR216"/>
      <c r="BS216"/>
      <c r="BT216"/>
    </row>
    <row r="217" spans="36:72" ht="15.75" thickBot="1" x14ac:dyDescent="0.3">
      <c r="AJ217" s="23" t="s">
        <v>282</v>
      </c>
      <c r="AK217" s="24">
        <v>12</v>
      </c>
      <c r="AL217" s="24">
        <v>11</v>
      </c>
      <c r="AM217" s="24">
        <v>10</v>
      </c>
      <c r="AN217" s="24">
        <v>10</v>
      </c>
      <c r="AO217" s="24">
        <v>10</v>
      </c>
      <c r="AP217" s="24">
        <v>10</v>
      </c>
      <c r="AQ217" s="24">
        <v>10</v>
      </c>
      <c r="AR217" s="24">
        <v>10</v>
      </c>
      <c r="AS217" s="24">
        <v>5</v>
      </c>
      <c r="AT217" s="24">
        <v>7</v>
      </c>
      <c r="AU217" s="24">
        <v>9</v>
      </c>
      <c r="AV217" s="24">
        <v>11</v>
      </c>
      <c r="AW217" s="24">
        <v>11</v>
      </c>
      <c r="AX217" s="24">
        <v>11</v>
      </c>
      <c r="AY217" s="24">
        <v>5</v>
      </c>
      <c r="AZ217" s="24">
        <v>12</v>
      </c>
      <c r="BA217" s="24">
        <v>2</v>
      </c>
      <c r="BB217" s="24">
        <v>3</v>
      </c>
      <c r="BC217" s="24">
        <v>4</v>
      </c>
      <c r="BD217" s="24">
        <v>4</v>
      </c>
      <c r="BE217" s="24">
        <v>4</v>
      </c>
      <c r="BF217" s="24">
        <v>4</v>
      </c>
      <c r="BG217" s="24">
        <v>4</v>
      </c>
      <c r="BH217" s="24">
        <v>4</v>
      </c>
      <c r="BI217" s="24">
        <v>8</v>
      </c>
      <c r="BJ217" s="24">
        <v>7</v>
      </c>
      <c r="BK217" s="24">
        <v>5</v>
      </c>
      <c r="BL217" s="24">
        <v>3</v>
      </c>
      <c r="BM217" s="24">
        <v>3</v>
      </c>
      <c r="BN217" s="24">
        <v>2</v>
      </c>
      <c r="BO217" s="24">
        <v>9</v>
      </c>
      <c r="BP217" s="24">
        <v>2</v>
      </c>
      <c r="BQ217" s="24">
        <v>63390.8</v>
      </c>
      <c r="BR217"/>
      <c r="BS217"/>
      <c r="BT217"/>
    </row>
    <row r="218" spans="36:72" ht="15.75" thickBot="1" x14ac:dyDescent="0.3">
      <c r="AJ218" s="23" t="s">
        <v>283</v>
      </c>
      <c r="AK218" s="24">
        <v>11</v>
      </c>
      <c r="AL218" s="24">
        <v>10</v>
      </c>
      <c r="AM218" s="24">
        <v>10</v>
      </c>
      <c r="AN218" s="24">
        <v>10</v>
      </c>
      <c r="AO218" s="24">
        <v>10</v>
      </c>
      <c r="AP218" s="24">
        <v>9</v>
      </c>
      <c r="AQ218" s="24">
        <v>9</v>
      </c>
      <c r="AR218" s="24">
        <v>9</v>
      </c>
      <c r="AS218" s="24">
        <v>2</v>
      </c>
      <c r="AT218" s="24">
        <v>11</v>
      </c>
      <c r="AU218" s="24">
        <v>8</v>
      </c>
      <c r="AV218" s="24">
        <v>12</v>
      </c>
      <c r="AW218" s="24">
        <v>9</v>
      </c>
      <c r="AX218" s="24">
        <v>12</v>
      </c>
      <c r="AY218" s="24">
        <v>11</v>
      </c>
      <c r="AZ218" s="24">
        <v>7</v>
      </c>
      <c r="BA218" s="24">
        <v>3</v>
      </c>
      <c r="BB218" s="24">
        <v>4</v>
      </c>
      <c r="BC218" s="24">
        <v>4</v>
      </c>
      <c r="BD218" s="24">
        <v>4</v>
      </c>
      <c r="BE218" s="24">
        <v>4</v>
      </c>
      <c r="BF218" s="24">
        <v>5</v>
      </c>
      <c r="BG218" s="24">
        <v>5</v>
      </c>
      <c r="BH218" s="24">
        <v>5</v>
      </c>
      <c r="BI218" s="24">
        <v>10</v>
      </c>
      <c r="BJ218" s="24">
        <v>3</v>
      </c>
      <c r="BK218" s="24">
        <v>6</v>
      </c>
      <c r="BL218" s="24">
        <v>2</v>
      </c>
      <c r="BM218" s="24">
        <v>5</v>
      </c>
      <c r="BN218" s="24">
        <v>2</v>
      </c>
      <c r="BO218" s="24">
        <v>3</v>
      </c>
      <c r="BP218" s="24">
        <v>7</v>
      </c>
      <c r="BQ218" s="24">
        <v>63646.2</v>
      </c>
      <c r="BR218"/>
      <c r="BS218"/>
      <c r="BT218"/>
    </row>
    <row r="219" spans="36:72" ht="15.75" thickBot="1" x14ac:dyDescent="0.3">
      <c r="AJ219" s="23" t="s">
        <v>284</v>
      </c>
      <c r="AK219" s="24">
        <v>10</v>
      </c>
      <c r="AL219" s="24">
        <v>9</v>
      </c>
      <c r="AM219" s="24">
        <v>9</v>
      </c>
      <c r="AN219" s="24">
        <v>9</v>
      </c>
      <c r="AO219" s="24">
        <v>9</v>
      </c>
      <c r="AP219" s="24">
        <v>9</v>
      </c>
      <c r="AQ219" s="24">
        <v>9</v>
      </c>
      <c r="AR219" s="24">
        <v>9</v>
      </c>
      <c r="AS219" s="24">
        <v>2</v>
      </c>
      <c r="AT219" s="24">
        <v>4</v>
      </c>
      <c r="AU219" s="24">
        <v>10</v>
      </c>
      <c r="AV219" s="24">
        <v>8</v>
      </c>
      <c r="AW219" s="24">
        <v>10</v>
      </c>
      <c r="AX219" s="24">
        <v>10</v>
      </c>
      <c r="AY219" s="24">
        <v>10</v>
      </c>
      <c r="AZ219" s="24">
        <v>10</v>
      </c>
      <c r="BA219" s="24">
        <v>4</v>
      </c>
      <c r="BB219" s="24">
        <v>5</v>
      </c>
      <c r="BC219" s="24">
        <v>5</v>
      </c>
      <c r="BD219" s="24">
        <v>4</v>
      </c>
      <c r="BE219" s="24">
        <v>5</v>
      </c>
      <c r="BF219" s="24">
        <v>5</v>
      </c>
      <c r="BG219" s="24">
        <v>4</v>
      </c>
      <c r="BH219" s="24">
        <v>4</v>
      </c>
      <c r="BI219" s="24">
        <v>10</v>
      </c>
      <c r="BJ219" s="24">
        <v>10</v>
      </c>
      <c r="BK219" s="24">
        <v>4</v>
      </c>
      <c r="BL219" s="24">
        <v>6</v>
      </c>
      <c r="BM219" s="24">
        <v>3</v>
      </c>
      <c r="BN219" s="24">
        <v>4</v>
      </c>
      <c r="BO219" s="24">
        <v>4</v>
      </c>
      <c r="BP219" s="24">
        <v>4</v>
      </c>
      <c r="BQ219" s="24">
        <v>63682.7</v>
      </c>
      <c r="BR219"/>
      <c r="BS219"/>
      <c r="BT219"/>
    </row>
    <row r="220" spans="36:72" ht="15.75" thickBot="1" x14ac:dyDescent="0.3">
      <c r="AJ220" s="23" t="s">
        <v>285</v>
      </c>
      <c r="AK220" s="24">
        <v>10</v>
      </c>
      <c r="AL220" s="24">
        <v>10</v>
      </c>
      <c r="AM220" s="24">
        <v>9</v>
      </c>
      <c r="AN220" s="24">
        <v>9</v>
      </c>
      <c r="AO220" s="24">
        <v>9</v>
      </c>
      <c r="AP220" s="24">
        <v>9</v>
      </c>
      <c r="AQ220" s="24">
        <v>8</v>
      </c>
      <c r="AR220" s="24">
        <v>8</v>
      </c>
      <c r="AS220" s="24">
        <v>11</v>
      </c>
      <c r="AT220" s="24">
        <v>5</v>
      </c>
      <c r="AU220" s="24">
        <v>12</v>
      </c>
      <c r="AV220" s="24">
        <v>13</v>
      </c>
      <c r="AW220" s="24">
        <v>10</v>
      </c>
      <c r="AX220" s="24">
        <v>8</v>
      </c>
      <c r="AY220" s="24">
        <v>4</v>
      </c>
      <c r="AZ220" s="24">
        <v>11</v>
      </c>
      <c r="BA220" s="24">
        <v>4</v>
      </c>
      <c r="BB220" s="24">
        <v>4</v>
      </c>
      <c r="BC220" s="24">
        <v>5</v>
      </c>
      <c r="BD220" s="24">
        <v>5</v>
      </c>
      <c r="BE220" s="24">
        <v>5</v>
      </c>
      <c r="BF220" s="24">
        <v>5</v>
      </c>
      <c r="BG220" s="24">
        <v>5</v>
      </c>
      <c r="BH220" s="24">
        <v>5</v>
      </c>
      <c r="BI220" s="24">
        <v>3</v>
      </c>
      <c r="BJ220" s="24">
        <v>9</v>
      </c>
      <c r="BK220" s="24">
        <v>2</v>
      </c>
      <c r="BL220" s="24">
        <v>1</v>
      </c>
      <c r="BM220" s="24">
        <v>3</v>
      </c>
      <c r="BN220" s="24">
        <v>6</v>
      </c>
      <c r="BO220" s="24">
        <v>10</v>
      </c>
      <c r="BP220" s="24">
        <v>3</v>
      </c>
      <c r="BQ220" s="24">
        <v>63692.4</v>
      </c>
      <c r="BR220"/>
      <c r="BS220"/>
      <c r="BT220"/>
    </row>
    <row r="221" spans="36:72" ht="15.75" thickBot="1" x14ac:dyDescent="0.3">
      <c r="AJ221" s="23" t="s">
        <v>286</v>
      </c>
      <c r="AK221" s="24">
        <v>11</v>
      </c>
      <c r="AL221" s="24">
        <v>10</v>
      </c>
      <c r="AM221" s="24">
        <v>9</v>
      </c>
      <c r="AN221" s="24">
        <v>9</v>
      </c>
      <c r="AO221" s="24">
        <v>9</v>
      </c>
      <c r="AP221" s="24">
        <v>9</v>
      </c>
      <c r="AQ221" s="24">
        <v>9</v>
      </c>
      <c r="AR221" s="24">
        <v>9</v>
      </c>
      <c r="AS221" s="24">
        <v>10</v>
      </c>
      <c r="AT221" s="24">
        <v>8</v>
      </c>
      <c r="AU221" s="24">
        <v>6</v>
      </c>
      <c r="AV221" s="24">
        <v>11</v>
      </c>
      <c r="AW221" s="24">
        <v>5</v>
      </c>
      <c r="AX221" s="24">
        <v>7</v>
      </c>
      <c r="AY221" s="24">
        <v>13</v>
      </c>
      <c r="AZ221" s="24">
        <v>11</v>
      </c>
      <c r="BA221" s="24">
        <v>2</v>
      </c>
      <c r="BB221" s="24">
        <v>4</v>
      </c>
      <c r="BC221" s="24">
        <v>4</v>
      </c>
      <c r="BD221" s="24">
        <v>5</v>
      </c>
      <c r="BE221" s="24">
        <v>5</v>
      </c>
      <c r="BF221" s="24">
        <v>5</v>
      </c>
      <c r="BG221" s="24">
        <v>5</v>
      </c>
      <c r="BH221" s="24">
        <v>5</v>
      </c>
      <c r="BI221" s="24">
        <v>3</v>
      </c>
      <c r="BJ221" s="24">
        <v>6</v>
      </c>
      <c r="BK221" s="24">
        <v>7</v>
      </c>
      <c r="BL221" s="24">
        <v>3</v>
      </c>
      <c r="BM221" s="24">
        <v>9</v>
      </c>
      <c r="BN221" s="24">
        <v>7</v>
      </c>
      <c r="BO221" s="24">
        <v>1</v>
      </c>
      <c r="BP221" s="24">
        <v>3</v>
      </c>
      <c r="BQ221" s="24">
        <v>63713.1</v>
      </c>
      <c r="BR221"/>
      <c r="BS221"/>
      <c r="BT221"/>
    </row>
    <row r="222" spans="36:72" ht="15.75" thickBot="1" x14ac:dyDescent="0.3">
      <c r="AJ222" s="23" t="s">
        <v>287</v>
      </c>
      <c r="AK222" s="24">
        <v>11</v>
      </c>
      <c r="AL222" s="24">
        <v>11</v>
      </c>
      <c r="AM222" s="24">
        <v>11</v>
      </c>
      <c r="AN222" s="24">
        <v>10</v>
      </c>
      <c r="AO222" s="24">
        <v>10</v>
      </c>
      <c r="AP222" s="24">
        <v>10</v>
      </c>
      <c r="AQ222" s="24">
        <v>10</v>
      </c>
      <c r="AR222" s="24">
        <v>10</v>
      </c>
      <c r="AS222" s="24">
        <v>4</v>
      </c>
      <c r="AT222" s="24">
        <v>12</v>
      </c>
      <c r="AU222" s="24">
        <v>12</v>
      </c>
      <c r="AV222" s="24">
        <v>8</v>
      </c>
      <c r="AW222" s="24">
        <v>2</v>
      </c>
      <c r="AX222" s="24">
        <v>9</v>
      </c>
      <c r="AY222" s="24">
        <v>13</v>
      </c>
      <c r="AZ222" s="24">
        <v>9</v>
      </c>
      <c r="BA222" s="24">
        <v>2</v>
      </c>
      <c r="BB222" s="24">
        <v>3</v>
      </c>
      <c r="BC222" s="24">
        <v>3</v>
      </c>
      <c r="BD222" s="24">
        <v>3</v>
      </c>
      <c r="BE222" s="24">
        <v>3</v>
      </c>
      <c r="BF222" s="24">
        <v>4</v>
      </c>
      <c r="BG222" s="24">
        <v>4</v>
      </c>
      <c r="BH222" s="24">
        <v>4</v>
      </c>
      <c r="BI222" s="24">
        <v>9</v>
      </c>
      <c r="BJ222" s="24">
        <v>1</v>
      </c>
      <c r="BK222" s="24">
        <v>2</v>
      </c>
      <c r="BL222" s="24">
        <v>6</v>
      </c>
      <c r="BM222" s="24">
        <v>12</v>
      </c>
      <c r="BN222" s="24">
        <v>5</v>
      </c>
      <c r="BO222" s="24">
        <v>1</v>
      </c>
      <c r="BP222" s="24">
        <v>5</v>
      </c>
      <c r="BQ222" s="24">
        <v>63752.6</v>
      </c>
      <c r="BR222"/>
      <c r="BS222"/>
      <c r="BT222"/>
    </row>
    <row r="223" spans="36:72" ht="15.75" thickBot="1" x14ac:dyDescent="0.3">
      <c r="AJ223" s="23" t="s">
        <v>288</v>
      </c>
      <c r="AK223" s="24">
        <v>9</v>
      </c>
      <c r="AL223" s="24">
        <v>8</v>
      </c>
      <c r="AM223" s="24">
        <v>8</v>
      </c>
      <c r="AN223" s="24">
        <v>9</v>
      </c>
      <c r="AO223" s="24">
        <v>9</v>
      </c>
      <c r="AP223" s="24">
        <v>9</v>
      </c>
      <c r="AQ223" s="24">
        <v>9</v>
      </c>
      <c r="AR223" s="24">
        <v>9</v>
      </c>
      <c r="AS223" s="24">
        <v>4</v>
      </c>
      <c r="AT223" s="24">
        <v>2</v>
      </c>
      <c r="AU223" s="24">
        <v>13</v>
      </c>
      <c r="AV223" s="24">
        <v>9</v>
      </c>
      <c r="AW223" s="24">
        <v>12</v>
      </c>
      <c r="AX223" s="24">
        <v>11</v>
      </c>
      <c r="AY223" s="24">
        <v>9</v>
      </c>
      <c r="AZ223" s="24">
        <v>13</v>
      </c>
      <c r="BA223" s="24">
        <v>5</v>
      </c>
      <c r="BB223" s="24">
        <v>6</v>
      </c>
      <c r="BC223" s="24">
        <v>6</v>
      </c>
      <c r="BD223" s="24">
        <v>5</v>
      </c>
      <c r="BE223" s="24">
        <v>5</v>
      </c>
      <c r="BF223" s="24">
        <v>5</v>
      </c>
      <c r="BG223" s="24">
        <v>4</v>
      </c>
      <c r="BH223" s="24">
        <v>4</v>
      </c>
      <c r="BI223" s="24">
        <v>10</v>
      </c>
      <c r="BJ223" s="24">
        <v>11</v>
      </c>
      <c r="BK223" s="24">
        <v>1</v>
      </c>
      <c r="BL223" s="24">
        <v>5</v>
      </c>
      <c r="BM223" s="24">
        <v>2</v>
      </c>
      <c r="BN223" s="24">
        <v>3</v>
      </c>
      <c r="BO223" s="24">
        <v>4</v>
      </c>
      <c r="BP223" s="24">
        <v>1</v>
      </c>
      <c r="BQ223" s="24">
        <v>63723.1</v>
      </c>
      <c r="BR223"/>
      <c r="BS223"/>
      <c r="BT223"/>
    </row>
    <row r="224" spans="36:72" ht="15.75" thickBot="1" x14ac:dyDescent="0.3">
      <c r="AJ224" s="23" t="s">
        <v>289</v>
      </c>
      <c r="AK224" s="24">
        <v>8</v>
      </c>
      <c r="AL224" s="24">
        <v>11</v>
      </c>
      <c r="AM224" s="24">
        <v>11</v>
      </c>
      <c r="AN224" s="24">
        <v>12</v>
      </c>
      <c r="AO224" s="24">
        <v>12</v>
      </c>
      <c r="AP224" s="24">
        <v>11</v>
      </c>
      <c r="AQ224" s="24">
        <v>12</v>
      </c>
      <c r="AR224" s="24">
        <v>11</v>
      </c>
      <c r="AS224" s="24">
        <v>13</v>
      </c>
      <c r="AT224" s="24">
        <v>12</v>
      </c>
      <c r="AU224" s="24">
        <v>13</v>
      </c>
      <c r="AV224" s="24">
        <v>5</v>
      </c>
      <c r="AW224" s="24">
        <v>13</v>
      </c>
      <c r="AX224" s="24">
        <v>13</v>
      </c>
      <c r="AY224" s="24">
        <v>5</v>
      </c>
      <c r="AZ224" s="24">
        <v>11</v>
      </c>
      <c r="BA224" s="24">
        <v>6</v>
      </c>
      <c r="BB224" s="24">
        <v>3</v>
      </c>
      <c r="BC224" s="24">
        <v>3</v>
      </c>
      <c r="BD224" s="24">
        <v>2</v>
      </c>
      <c r="BE224" s="24">
        <v>2</v>
      </c>
      <c r="BF224" s="24">
        <v>2</v>
      </c>
      <c r="BG224" s="24">
        <v>2</v>
      </c>
      <c r="BH224" s="24">
        <v>2</v>
      </c>
      <c r="BI224" s="24">
        <v>1</v>
      </c>
      <c r="BJ224" s="24">
        <v>2</v>
      </c>
      <c r="BK224" s="24">
        <v>1</v>
      </c>
      <c r="BL224" s="24">
        <v>9</v>
      </c>
      <c r="BM224" s="24">
        <v>1</v>
      </c>
      <c r="BN224" s="24">
        <v>1</v>
      </c>
      <c r="BO224" s="24">
        <v>9</v>
      </c>
      <c r="BP224" s="24">
        <v>3</v>
      </c>
      <c r="BQ224" s="24">
        <v>69238.3</v>
      </c>
      <c r="BR224"/>
      <c r="BS224"/>
      <c r="BT224"/>
    </row>
    <row r="225" spans="36:72" ht="15.75" thickBot="1" x14ac:dyDescent="0.3">
      <c r="AJ225" s="23" t="s">
        <v>290</v>
      </c>
      <c r="AK225" s="24">
        <v>8</v>
      </c>
      <c r="AL225" s="24">
        <v>10</v>
      </c>
      <c r="AM225" s="24">
        <v>10</v>
      </c>
      <c r="AN225" s="24">
        <v>10</v>
      </c>
      <c r="AO225" s="24">
        <v>10</v>
      </c>
      <c r="AP225" s="24">
        <v>10</v>
      </c>
      <c r="AQ225" s="24">
        <v>10</v>
      </c>
      <c r="AR225" s="24">
        <v>10</v>
      </c>
      <c r="AS225" s="24">
        <v>8</v>
      </c>
      <c r="AT225" s="24">
        <v>12</v>
      </c>
      <c r="AU225" s="24">
        <v>5</v>
      </c>
      <c r="AV225" s="24">
        <v>11</v>
      </c>
      <c r="AW225" s="24">
        <v>3</v>
      </c>
      <c r="AX225" s="24">
        <v>11</v>
      </c>
      <c r="AY225" s="24">
        <v>12</v>
      </c>
      <c r="AZ225" s="24">
        <v>11</v>
      </c>
      <c r="BA225" s="24">
        <v>6</v>
      </c>
      <c r="BB225" s="24">
        <v>3</v>
      </c>
      <c r="BC225" s="24">
        <v>4</v>
      </c>
      <c r="BD225" s="24">
        <v>4</v>
      </c>
      <c r="BE225" s="24">
        <v>4</v>
      </c>
      <c r="BF225" s="24">
        <v>4</v>
      </c>
      <c r="BG225" s="24">
        <v>4</v>
      </c>
      <c r="BH225" s="24">
        <v>4</v>
      </c>
      <c r="BI225" s="24">
        <v>6</v>
      </c>
      <c r="BJ225" s="24">
        <v>1</v>
      </c>
      <c r="BK225" s="24">
        <v>9</v>
      </c>
      <c r="BL225" s="24">
        <v>3</v>
      </c>
      <c r="BM225" s="24">
        <v>11</v>
      </c>
      <c r="BN225" s="24">
        <v>3</v>
      </c>
      <c r="BO225" s="24">
        <v>2</v>
      </c>
      <c r="BP225" s="24">
        <v>3</v>
      </c>
      <c r="BQ225" s="24">
        <v>69236.800000000003</v>
      </c>
      <c r="BR225"/>
      <c r="BS225"/>
      <c r="BT225"/>
    </row>
    <row r="226" spans="36:72" ht="15.75" thickBot="1" x14ac:dyDescent="0.3">
      <c r="AJ226" s="23" t="s">
        <v>291</v>
      </c>
      <c r="AK226" s="24">
        <v>8</v>
      </c>
      <c r="AL226" s="24">
        <v>8</v>
      </c>
      <c r="AM226" s="24">
        <v>8</v>
      </c>
      <c r="AN226" s="24">
        <v>9</v>
      </c>
      <c r="AO226" s="24">
        <v>8</v>
      </c>
      <c r="AP226" s="24">
        <v>8</v>
      </c>
      <c r="AQ226" s="24">
        <v>9</v>
      </c>
      <c r="AR226" s="24">
        <v>9</v>
      </c>
      <c r="AS226" s="24">
        <v>13</v>
      </c>
      <c r="AT226" s="24">
        <v>7</v>
      </c>
      <c r="AU226" s="24">
        <v>6</v>
      </c>
      <c r="AV226" s="24">
        <v>5</v>
      </c>
      <c r="AW226" s="24">
        <v>2</v>
      </c>
      <c r="AX226" s="24">
        <v>11</v>
      </c>
      <c r="AY226" s="24">
        <v>11</v>
      </c>
      <c r="AZ226" s="24">
        <v>12</v>
      </c>
      <c r="BA226" s="24">
        <v>6</v>
      </c>
      <c r="BB226" s="24">
        <v>6</v>
      </c>
      <c r="BC226" s="24">
        <v>6</v>
      </c>
      <c r="BD226" s="24">
        <v>5</v>
      </c>
      <c r="BE226" s="24">
        <v>6</v>
      </c>
      <c r="BF226" s="24">
        <v>5</v>
      </c>
      <c r="BG226" s="24">
        <v>5</v>
      </c>
      <c r="BH226" s="24">
        <v>5</v>
      </c>
      <c r="BI226" s="24">
        <v>1</v>
      </c>
      <c r="BJ226" s="24">
        <v>7</v>
      </c>
      <c r="BK226" s="24">
        <v>7</v>
      </c>
      <c r="BL226" s="24">
        <v>9</v>
      </c>
      <c r="BM226" s="24">
        <v>11</v>
      </c>
      <c r="BN226" s="24">
        <v>3</v>
      </c>
      <c r="BO226" s="24">
        <v>2</v>
      </c>
      <c r="BP226" s="24">
        <v>1</v>
      </c>
      <c r="BQ226" s="24">
        <v>69229.899999999994</v>
      </c>
      <c r="BR226"/>
      <c r="BS226"/>
      <c r="BT226"/>
    </row>
    <row r="227" spans="36:72" ht="15.75" thickBot="1" x14ac:dyDescent="0.3">
      <c r="AJ227" s="23" t="s">
        <v>292</v>
      </c>
      <c r="AK227" s="24">
        <v>11</v>
      </c>
      <c r="AL227" s="24">
        <v>10</v>
      </c>
      <c r="AM227" s="24">
        <v>10</v>
      </c>
      <c r="AN227" s="24">
        <v>10</v>
      </c>
      <c r="AO227" s="24">
        <v>10</v>
      </c>
      <c r="AP227" s="24">
        <v>11</v>
      </c>
      <c r="AQ227" s="24">
        <v>11</v>
      </c>
      <c r="AR227" s="24">
        <v>11</v>
      </c>
      <c r="AS227" s="24">
        <v>13</v>
      </c>
      <c r="AT227" s="24">
        <v>12</v>
      </c>
      <c r="AU227" s="24">
        <v>11</v>
      </c>
      <c r="AV227" s="24">
        <v>2</v>
      </c>
      <c r="AW227" s="24">
        <v>4</v>
      </c>
      <c r="AX227" s="24">
        <v>12</v>
      </c>
      <c r="AY227" s="24">
        <v>7</v>
      </c>
      <c r="AZ227" s="24">
        <v>12</v>
      </c>
      <c r="BA227" s="24">
        <v>3</v>
      </c>
      <c r="BB227" s="24">
        <v>4</v>
      </c>
      <c r="BC227" s="24">
        <v>4</v>
      </c>
      <c r="BD227" s="24">
        <v>4</v>
      </c>
      <c r="BE227" s="24">
        <v>3</v>
      </c>
      <c r="BF227" s="24">
        <v>3</v>
      </c>
      <c r="BG227" s="24">
        <v>3</v>
      </c>
      <c r="BH227" s="24">
        <v>3</v>
      </c>
      <c r="BI227" s="24">
        <v>1</v>
      </c>
      <c r="BJ227" s="24">
        <v>2</v>
      </c>
      <c r="BK227" s="24">
        <v>2</v>
      </c>
      <c r="BL227" s="24">
        <v>12</v>
      </c>
      <c r="BM227" s="24">
        <v>10</v>
      </c>
      <c r="BN227" s="24">
        <v>2</v>
      </c>
      <c r="BO227" s="24">
        <v>7</v>
      </c>
      <c r="BP227" s="24">
        <v>2</v>
      </c>
      <c r="BQ227" s="24">
        <v>69242.100000000006</v>
      </c>
      <c r="BR227"/>
      <c r="BS227"/>
      <c r="BT227"/>
    </row>
    <row r="228" spans="36:72" ht="15.75" thickBot="1" x14ac:dyDescent="0.3">
      <c r="AJ228" s="23" t="s">
        <v>293</v>
      </c>
      <c r="AK228" s="24">
        <v>12</v>
      </c>
      <c r="AL228" s="24">
        <v>11</v>
      </c>
      <c r="AM228" s="24">
        <v>12</v>
      </c>
      <c r="AN228" s="24">
        <v>11</v>
      </c>
      <c r="AO228" s="24">
        <v>11</v>
      </c>
      <c r="AP228" s="24">
        <v>11</v>
      </c>
      <c r="AQ228" s="24">
        <v>11</v>
      </c>
      <c r="AR228" s="24">
        <v>11</v>
      </c>
      <c r="AS228" s="24">
        <v>12</v>
      </c>
      <c r="AT228" s="24">
        <v>13</v>
      </c>
      <c r="AU228" s="24">
        <v>11</v>
      </c>
      <c r="AV228" s="24">
        <v>7</v>
      </c>
      <c r="AW228" s="24">
        <v>13</v>
      </c>
      <c r="AX228" s="24">
        <v>13</v>
      </c>
      <c r="AY228" s="24">
        <v>7</v>
      </c>
      <c r="AZ228" s="24">
        <v>4</v>
      </c>
      <c r="BA228" s="24">
        <v>2</v>
      </c>
      <c r="BB228" s="24">
        <v>3</v>
      </c>
      <c r="BC228" s="24">
        <v>2</v>
      </c>
      <c r="BD228" s="24">
        <v>3</v>
      </c>
      <c r="BE228" s="24">
        <v>3</v>
      </c>
      <c r="BF228" s="24">
        <v>3</v>
      </c>
      <c r="BG228" s="24">
        <v>3</v>
      </c>
      <c r="BH228" s="24">
        <v>3</v>
      </c>
      <c r="BI228" s="24">
        <v>1</v>
      </c>
      <c r="BJ228" s="24">
        <v>1</v>
      </c>
      <c r="BK228" s="24">
        <v>3</v>
      </c>
      <c r="BL228" s="24">
        <v>7</v>
      </c>
      <c r="BM228" s="24">
        <v>1</v>
      </c>
      <c r="BN228" s="24">
        <v>1</v>
      </c>
      <c r="BO228" s="24">
        <v>7</v>
      </c>
      <c r="BP228" s="24">
        <v>10</v>
      </c>
      <c r="BQ228" s="24">
        <v>69239.199999999997</v>
      </c>
      <c r="BR228"/>
      <c r="BS228"/>
      <c r="BT228"/>
    </row>
    <row r="229" spans="36:72" ht="15.75" thickBot="1" x14ac:dyDescent="0.3">
      <c r="AJ229" s="23" t="s">
        <v>294</v>
      </c>
      <c r="AK229" s="24">
        <v>10</v>
      </c>
      <c r="AL229" s="24">
        <v>10</v>
      </c>
      <c r="AM229" s="24">
        <v>10</v>
      </c>
      <c r="AN229" s="24">
        <v>10</v>
      </c>
      <c r="AO229" s="24">
        <v>9</v>
      </c>
      <c r="AP229" s="24">
        <v>9</v>
      </c>
      <c r="AQ229" s="24">
        <v>9</v>
      </c>
      <c r="AR229" s="24">
        <v>9</v>
      </c>
      <c r="AS229" s="24">
        <v>8</v>
      </c>
      <c r="AT229" s="24">
        <v>7</v>
      </c>
      <c r="AU229" s="24">
        <v>6</v>
      </c>
      <c r="AV229" s="24">
        <v>8</v>
      </c>
      <c r="AW229" s="24">
        <v>11</v>
      </c>
      <c r="AX229" s="24">
        <v>7</v>
      </c>
      <c r="AY229" s="24">
        <v>12</v>
      </c>
      <c r="AZ229" s="24">
        <v>11</v>
      </c>
      <c r="BA229" s="24">
        <v>3</v>
      </c>
      <c r="BB229" s="24">
        <v>3</v>
      </c>
      <c r="BC229" s="24">
        <v>4</v>
      </c>
      <c r="BD229" s="24">
        <v>4</v>
      </c>
      <c r="BE229" s="24">
        <v>4</v>
      </c>
      <c r="BF229" s="24">
        <v>5</v>
      </c>
      <c r="BG229" s="24">
        <v>5</v>
      </c>
      <c r="BH229" s="24">
        <v>5</v>
      </c>
      <c r="BI229" s="24">
        <v>6</v>
      </c>
      <c r="BJ229" s="24">
        <v>7</v>
      </c>
      <c r="BK229" s="24">
        <v>7</v>
      </c>
      <c r="BL229" s="24">
        <v>6</v>
      </c>
      <c r="BM229" s="24">
        <v>2</v>
      </c>
      <c r="BN229" s="24">
        <v>7</v>
      </c>
      <c r="BO229" s="24">
        <v>2</v>
      </c>
      <c r="BP229" s="24">
        <v>3</v>
      </c>
      <c r="BQ229" s="24">
        <v>69212</v>
      </c>
      <c r="BR229"/>
      <c r="BS229"/>
      <c r="BT229"/>
    </row>
    <row r="230" spans="36:72" ht="15.75" thickBot="1" x14ac:dyDescent="0.3">
      <c r="AJ230" s="23" t="s">
        <v>295</v>
      </c>
      <c r="AK230" s="24">
        <v>12</v>
      </c>
      <c r="AL230" s="24">
        <v>11</v>
      </c>
      <c r="AM230" s="24">
        <v>10</v>
      </c>
      <c r="AN230" s="24">
        <v>12</v>
      </c>
      <c r="AO230" s="24">
        <v>12</v>
      </c>
      <c r="AP230" s="24">
        <v>12</v>
      </c>
      <c r="AQ230" s="24">
        <v>11</v>
      </c>
      <c r="AR230" s="24">
        <v>11</v>
      </c>
      <c r="AS230" s="24">
        <v>12</v>
      </c>
      <c r="AT230" s="24">
        <v>8</v>
      </c>
      <c r="AU230" s="24">
        <v>12</v>
      </c>
      <c r="AV230" s="24">
        <v>13</v>
      </c>
      <c r="AW230" s="24">
        <v>10</v>
      </c>
      <c r="AX230" s="24">
        <v>2</v>
      </c>
      <c r="AY230" s="24">
        <v>13</v>
      </c>
      <c r="AZ230" s="24">
        <v>10</v>
      </c>
      <c r="BA230" s="24">
        <v>2</v>
      </c>
      <c r="BB230" s="24">
        <v>3</v>
      </c>
      <c r="BC230" s="24">
        <v>3</v>
      </c>
      <c r="BD230" s="24">
        <v>2</v>
      </c>
      <c r="BE230" s="24">
        <v>2</v>
      </c>
      <c r="BF230" s="24">
        <v>2</v>
      </c>
      <c r="BG230" s="24">
        <v>2</v>
      </c>
      <c r="BH230" s="24">
        <v>3</v>
      </c>
      <c r="BI230" s="24">
        <v>2</v>
      </c>
      <c r="BJ230" s="24">
        <v>6</v>
      </c>
      <c r="BK230" s="24">
        <v>2</v>
      </c>
      <c r="BL230" s="24">
        <v>1</v>
      </c>
      <c r="BM230" s="24">
        <v>4</v>
      </c>
      <c r="BN230" s="24">
        <v>12</v>
      </c>
      <c r="BO230" s="24">
        <v>1</v>
      </c>
      <c r="BP230" s="24">
        <v>3</v>
      </c>
      <c r="BQ230" s="24">
        <v>75444.7</v>
      </c>
      <c r="BR230"/>
      <c r="BS230"/>
      <c r="BT230"/>
    </row>
    <row r="231" spans="36:72" ht="15.75" thickBot="1" x14ac:dyDescent="0.3">
      <c r="AJ231" s="23" t="s">
        <v>296</v>
      </c>
      <c r="AK231" s="24">
        <v>9</v>
      </c>
      <c r="AL231" s="24">
        <v>9</v>
      </c>
      <c r="AM231" s="24">
        <v>10</v>
      </c>
      <c r="AN231" s="24">
        <v>10</v>
      </c>
      <c r="AO231" s="24">
        <v>10</v>
      </c>
      <c r="AP231" s="24">
        <v>10</v>
      </c>
      <c r="AQ231" s="24">
        <v>10</v>
      </c>
      <c r="AR231" s="24">
        <v>10</v>
      </c>
      <c r="AS231" s="24">
        <v>8</v>
      </c>
      <c r="AT231" s="24">
        <v>11</v>
      </c>
      <c r="AU231" s="24">
        <v>10</v>
      </c>
      <c r="AV231" s="24">
        <v>12</v>
      </c>
      <c r="AW231" s="24">
        <v>10</v>
      </c>
      <c r="AX231" s="24">
        <v>12</v>
      </c>
      <c r="AY231" s="24">
        <v>5</v>
      </c>
      <c r="AZ231" s="24">
        <v>6</v>
      </c>
      <c r="BA231" s="24">
        <v>4</v>
      </c>
      <c r="BB231" s="24">
        <v>4</v>
      </c>
      <c r="BC231" s="24">
        <v>3</v>
      </c>
      <c r="BD231" s="24">
        <v>3</v>
      </c>
      <c r="BE231" s="24">
        <v>4</v>
      </c>
      <c r="BF231" s="24">
        <v>3</v>
      </c>
      <c r="BG231" s="24">
        <v>4</v>
      </c>
      <c r="BH231" s="24">
        <v>4</v>
      </c>
      <c r="BI231" s="24">
        <v>6</v>
      </c>
      <c r="BJ231" s="24">
        <v>3</v>
      </c>
      <c r="BK231" s="24">
        <v>4</v>
      </c>
      <c r="BL231" s="24">
        <v>2</v>
      </c>
      <c r="BM231" s="24">
        <v>4</v>
      </c>
      <c r="BN231" s="24">
        <v>2</v>
      </c>
      <c r="BO231" s="24">
        <v>9</v>
      </c>
      <c r="BP231" s="24">
        <v>8</v>
      </c>
      <c r="BQ231" s="24">
        <v>75493.399999999994</v>
      </c>
      <c r="BR231"/>
      <c r="BS231"/>
      <c r="BT231"/>
    </row>
    <row r="232" spans="36:72" ht="15.75" thickBot="1" x14ac:dyDescent="0.3">
      <c r="AJ232" s="23" t="s">
        <v>297</v>
      </c>
      <c r="AK232" s="24">
        <v>11</v>
      </c>
      <c r="AL232" s="24">
        <v>11</v>
      </c>
      <c r="AM232" s="24">
        <v>11</v>
      </c>
      <c r="AN232" s="24">
        <v>11</v>
      </c>
      <c r="AO232" s="24">
        <v>11</v>
      </c>
      <c r="AP232" s="24">
        <v>10</v>
      </c>
      <c r="AQ232" s="24">
        <v>10</v>
      </c>
      <c r="AR232" s="24">
        <v>11</v>
      </c>
      <c r="AS232" s="24">
        <v>7</v>
      </c>
      <c r="AT232" s="24">
        <v>10</v>
      </c>
      <c r="AU232" s="24">
        <v>13</v>
      </c>
      <c r="AV232" s="24">
        <v>5</v>
      </c>
      <c r="AW232" s="24">
        <v>7</v>
      </c>
      <c r="AX232" s="24">
        <v>3</v>
      </c>
      <c r="AY232" s="24">
        <v>3</v>
      </c>
      <c r="AZ232" s="24">
        <v>13</v>
      </c>
      <c r="BA232" s="24">
        <v>3</v>
      </c>
      <c r="BB232" s="24">
        <v>2</v>
      </c>
      <c r="BC232" s="24">
        <v>3</v>
      </c>
      <c r="BD232" s="24">
        <v>3</v>
      </c>
      <c r="BE232" s="24">
        <v>3</v>
      </c>
      <c r="BF232" s="24">
        <v>4</v>
      </c>
      <c r="BG232" s="24">
        <v>3</v>
      </c>
      <c r="BH232" s="24">
        <v>3</v>
      </c>
      <c r="BI232" s="24">
        <v>6</v>
      </c>
      <c r="BJ232" s="24">
        <v>4</v>
      </c>
      <c r="BK232" s="24">
        <v>1</v>
      </c>
      <c r="BL232" s="24">
        <v>9</v>
      </c>
      <c r="BM232" s="24">
        <v>7</v>
      </c>
      <c r="BN232" s="24">
        <v>11</v>
      </c>
      <c r="BO232" s="24">
        <v>11</v>
      </c>
      <c r="BP232" s="24">
        <v>1</v>
      </c>
      <c r="BQ232" s="24">
        <v>75531.899999999994</v>
      </c>
      <c r="BR232"/>
      <c r="BS232"/>
      <c r="BT232"/>
    </row>
    <row r="233" spans="36:72" ht="15.75" thickBot="1" x14ac:dyDescent="0.3">
      <c r="AJ233" s="23" t="s">
        <v>298</v>
      </c>
      <c r="AK233" s="24">
        <v>7</v>
      </c>
      <c r="AL233" s="24">
        <v>10</v>
      </c>
      <c r="AM233" s="24">
        <v>9</v>
      </c>
      <c r="AN233" s="24">
        <v>10</v>
      </c>
      <c r="AO233" s="24">
        <v>10</v>
      </c>
      <c r="AP233" s="24">
        <v>9</v>
      </c>
      <c r="AQ233" s="24">
        <v>9</v>
      </c>
      <c r="AR233" s="24">
        <v>9</v>
      </c>
      <c r="AS233" s="24">
        <v>2</v>
      </c>
      <c r="AT233" s="24">
        <v>11</v>
      </c>
      <c r="AU233" s="24">
        <v>10</v>
      </c>
      <c r="AV233" s="24">
        <v>13</v>
      </c>
      <c r="AW233" s="24">
        <v>11</v>
      </c>
      <c r="AX233" s="24">
        <v>10</v>
      </c>
      <c r="AY233" s="24">
        <v>3</v>
      </c>
      <c r="AZ233" s="24">
        <v>13</v>
      </c>
      <c r="BA233" s="24">
        <v>7</v>
      </c>
      <c r="BB233" s="24">
        <v>4</v>
      </c>
      <c r="BC233" s="24">
        <v>4</v>
      </c>
      <c r="BD233" s="24">
        <v>4</v>
      </c>
      <c r="BE233" s="24">
        <v>4</v>
      </c>
      <c r="BF233" s="24">
        <v>4</v>
      </c>
      <c r="BG233" s="24">
        <v>5</v>
      </c>
      <c r="BH233" s="24">
        <v>5</v>
      </c>
      <c r="BI233" s="24">
        <v>10</v>
      </c>
      <c r="BJ233" s="24">
        <v>3</v>
      </c>
      <c r="BK233" s="24">
        <v>4</v>
      </c>
      <c r="BL233" s="24">
        <v>1</v>
      </c>
      <c r="BM233" s="24">
        <v>2</v>
      </c>
      <c r="BN233" s="24">
        <v>3</v>
      </c>
      <c r="BO233" s="24">
        <v>11</v>
      </c>
      <c r="BP233" s="24">
        <v>1</v>
      </c>
      <c r="BQ233" s="24">
        <v>75560.5</v>
      </c>
      <c r="BR233"/>
      <c r="BS233"/>
      <c r="BT233"/>
    </row>
    <row r="234" spans="36:72" ht="15.75" thickBot="1" x14ac:dyDescent="0.3">
      <c r="AJ234" s="23" t="s">
        <v>299</v>
      </c>
      <c r="AK234" s="24">
        <v>10</v>
      </c>
      <c r="AL234" s="24">
        <v>9</v>
      </c>
      <c r="AM234" s="24">
        <v>10</v>
      </c>
      <c r="AN234" s="24">
        <v>11</v>
      </c>
      <c r="AO234" s="24">
        <v>11</v>
      </c>
      <c r="AP234" s="24">
        <v>11</v>
      </c>
      <c r="AQ234" s="24">
        <v>11</v>
      </c>
      <c r="AR234" s="24">
        <v>10</v>
      </c>
      <c r="AS234" s="24">
        <v>12</v>
      </c>
      <c r="AT234" s="24">
        <v>13</v>
      </c>
      <c r="AU234" s="24">
        <v>11</v>
      </c>
      <c r="AV234" s="24">
        <v>5</v>
      </c>
      <c r="AW234" s="24">
        <v>4</v>
      </c>
      <c r="AX234" s="24">
        <v>9</v>
      </c>
      <c r="AY234" s="24">
        <v>12</v>
      </c>
      <c r="AZ234" s="24">
        <v>8</v>
      </c>
      <c r="BA234" s="24">
        <v>4</v>
      </c>
      <c r="BB234" s="24">
        <v>5</v>
      </c>
      <c r="BC234" s="24">
        <v>4</v>
      </c>
      <c r="BD234" s="24">
        <v>3</v>
      </c>
      <c r="BE234" s="24">
        <v>3</v>
      </c>
      <c r="BF234" s="24">
        <v>3</v>
      </c>
      <c r="BG234" s="24">
        <v>3</v>
      </c>
      <c r="BH234" s="24">
        <v>3</v>
      </c>
      <c r="BI234" s="24">
        <v>2</v>
      </c>
      <c r="BJ234" s="24">
        <v>1</v>
      </c>
      <c r="BK234" s="24">
        <v>3</v>
      </c>
      <c r="BL234" s="24">
        <v>9</v>
      </c>
      <c r="BM234" s="24">
        <v>9</v>
      </c>
      <c r="BN234" s="24">
        <v>4</v>
      </c>
      <c r="BO234" s="24">
        <v>2</v>
      </c>
      <c r="BP234" s="24">
        <v>6</v>
      </c>
      <c r="BQ234" s="24">
        <v>75602.5</v>
      </c>
      <c r="BR234"/>
      <c r="BS234"/>
      <c r="BT234"/>
    </row>
    <row r="235" spans="36:72" ht="15.75" thickBot="1" x14ac:dyDescent="0.3">
      <c r="AJ235" s="23" t="s">
        <v>300</v>
      </c>
      <c r="AK235" s="24">
        <v>11</v>
      </c>
      <c r="AL235" s="24">
        <v>10</v>
      </c>
      <c r="AM235" s="24">
        <v>9</v>
      </c>
      <c r="AN235" s="24">
        <v>9</v>
      </c>
      <c r="AO235" s="24">
        <v>9</v>
      </c>
      <c r="AP235" s="24">
        <v>9</v>
      </c>
      <c r="AQ235" s="24">
        <v>9</v>
      </c>
      <c r="AR235" s="24">
        <v>9</v>
      </c>
      <c r="AS235" s="24">
        <v>2</v>
      </c>
      <c r="AT235" s="24">
        <v>13</v>
      </c>
      <c r="AU235" s="24">
        <v>11</v>
      </c>
      <c r="AV235" s="24">
        <v>5</v>
      </c>
      <c r="AW235" s="24">
        <v>11</v>
      </c>
      <c r="AX235" s="24">
        <v>11</v>
      </c>
      <c r="AY235" s="24">
        <v>12</v>
      </c>
      <c r="AZ235" s="24">
        <v>7</v>
      </c>
      <c r="BA235" s="24">
        <v>3</v>
      </c>
      <c r="BB235" s="24">
        <v>4</v>
      </c>
      <c r="BC235" s="24">
        <v>5</v>
      </c>
      <c r="BD235" s="24">
        <v>5</v>
      </c>
      <c r="BE235" s="24">
        <v>5</v>
      </c>
      <c r="BF235" s="24">
        <v>5</v>
      </c>
      <c r="BG235" s="24">
        <v>5</v>
      </c>
      <c r="BH235" s="24">
        <v>5</v>
      </c>
      <c r="BI235" s="24">
        <v>12</v>
      </c>
      <c r="BJ235" s="24">
        <v>1</v>
      </c>
      <c r="BK235" s="24">
        <v>3</v>
      </c>
      <c r="BL235" s="24">
        <v>8</v>
      </c>
      <c r="BM235" s="24">
        <v>3</v>
      </c>
      <c r="BN235" s="24">
        <v>3</v>
      </c>
      <c r="BO235" s="24">
        <v>2</v>
      </c>
      <c r="BP235" s="24">
        <v>7</v>
      </c>
      <c r="BQ235" s="24">
        <v>75609</v>
      </c>
      <c r="BR235"/>
      <c r="BS235"/>
      <c r="BT235"/>
    </row>
    <row r="236" spans="36:72" ht="15.75" thickBot="1" x14ac:dyDescent="0.3">
      <c r="AJ236" s="23" t="s">
        <v>301</v>
      </c>
      <c r="AK236" s="24">
        <v>3</v>
      </c>
      <c r="AL236" s="24">
        <v>4</v>
      </c>
      <c r="AM236" s="24">
        <v>4</v>
      </c>
      <c r="AN236" s="24">
        <v>5</v>
      </c>
      <c r="AO236" s="24">
        <v>4</v>
      </c>
      <c r="AP236" s="24">
        <v>4</v>
      </c>
      <c r="AQ236" s="24">
        <v>5</v>
      </c>
      <c r="AR236" s="24">
        <v>5</v>
      </c>
      <c r="AS236" s="24">
        <v>8</v>
      </c>
      <c r="AT236" s="24">
        <v>9</v>
      </c>
      <c r="AU236" s="24">
        <v>8</v>
      </c>
      <c r="AV236" s="24">
        <v>9</v>
      </c>
      <c r="AW236" s="24">
        <v>8</v>
      </c>
      <c r="AX236" s="24">
        <v>9</v>
      </c>
      <c r="AY236" s="24">
        <v>8</v>
      </c>
      <c r="AZ236" s="24">
        <v>8</v>
      </c>
      <c r="BA236" s="24">
        <v>11</v>
      </c>
      <c r="BB236" s="24">
        <v>10</v>
      </c>
      <c r="BC236" s="24">
        <v>9</v>
      </c>
      <c r="BD236" s="24">
        <v>9</v>
      </c>
      <c r="BE236" s="24">
        <v>9</v>
      </c>
      <c r="BF236" s="24">
        <v>9</v>
      </c>
      <c r="BG236" s="24">
        <v>9</v>
      </c>
      <c r="BH236" s="24">
        <v>9</v>
      </c>
      <c r="BI236" s="24">
        <v>5</v>
      </c>
      <c r="BJ236" s="24">
        <v>5</v>
      </c>
      <c r="BK236" s="24">
        <v>6</v>
      </c>
      <c r="BL236" s="24">
        <v>5</v>
      </c>
      <c r="BM236" s="24">
        <v>6</v>
      </c>
      <c r="BN236" s="24">
        <v>5</v>
      </c>
      <c r="BO236" s="24">
        <v>6</v>
      </c>
      <c r="BP236" s="24">
        <v>6</v>
      </c>
      <c r="BQ236" s="24">
        <v>51236.6</v>
      </c>
      <c r="BR236"/>
      <c r="BS236"/>
      <c r="BT236"/>
    </row>
    <row r="237" spans="36:72" ht="15.75" thickBot="1" x14ac:dyDescent="0.3">
      <c r="AJ237" s="23" t="s">
        <v>302</v>
      </c>
      <c r="AK237" s="24">
        <v>2</v>
      </c>
      <c r="AL237" s="24">
        <v>1</v>
      </c>
      <c r="AM237" s="24">
        <v>2</v>
      </c>
      <c r="AN237" s="24">
        <v>2</v>
      </c>
      <c r="AO237" s="24">
        <v>2</v>
      </c>
      <c r="AP237" s="24">
        <v>3</v>
      </c>
      <c r="AQ237" s="24">
        <v>4</v>
      </c>
      <c r="AR237" s="24">
        <v>4</v>
      </c>
      <c r="AS237" s="24">
        <v>9</v>
      </c>
      <c r="AT237" s="24">
        <v>8</v>
      </c>
      <c r="AU237" s="24">
        <v>8</v>
      </c>
      <c r="AV237" s="24">
        <v>9</v>
      </c>
      <c r="AW237" s="24">
        <v>8</v>
      </c>
      <c r="AX237" s="24">
        <v>8</v>
      </c>
      <c r="AY237" s="24">
        <v>9</v>
      </c>
      <c r="AZ237" s="24">
        <v>8</v>
      </c>
      <c r="BA237" s="24">
        <v>12</v>
      </c>
      <c r="BB237" s="24">
        <v>13</v>
      </c>
      <c r="BC237" s="24">
        <v>11</v>
      </c>
      <c r="BD237" s="24">
        <v>12</v>
      </c>
      <c r="BE237" s="24">
        <v>11</v>
      </c>
      <c r="BF237" s="24">
        <v>11</v>
      </c>
      <c r="BG237" s="24">
        <v>10</v>
      </c>
      <c r="BH237" s="24">
        <v>9</v>
      </c>
      <c r="BI237" s="24">
        <v>5</v>
      </c>
      <c r="BJ237" s="24">
        <v>5</v>
      </c>
      <c r="BK237" s="24">
        <v>6</v>
      </c>
      <c r="BL237" s="24">
        <v>5</v>
      </c>
      <c r="BM237" s="24">
        <v>5</v>
      </c>
      <c r="BN237" s="24">
        <v>5</v>
      </c>
      <c r="BO237" s="24">
        <v>5</v>
      </c>
      <c r="BP237" s="24">
        <v>6</v>
      </c>
      <c r="BQ237" s="24">
        <v>51230.7</v>
      </c>
      <c r="BR237"/>
      <c r="BS237"/>
      <c r="BT237"/>
    </row>
    <row r="238" spans="36:72" ht="15.75" thickBot="1" x14ac:dyDescent="0.3">
      <c r="AJ238" s="23" t="s">
        <v>303</v>
      </c>
      <c r="AK238" s="24">
        <v>2</v>
      </c>
      <c r="AL238" s="24">
        <v>3</v>
      </c>
      <c r="AM238" s="24">
        <v>3</v>
      </c>
      <c r="AN238" s="24">
        <v>5</v>
      </c>
      <c r="AO238" s="24">
        <v>5</v>
      </c>
      <c r="AP238" s="24">
        <v>5</v>
      </c>
      <c r="AQ238" s="24">
        <v>5</v>
      </c>
      <c r="AR238" s="24">
        <v>5</v>
      </c>
      <c r="AS238" s="24">
        <v>9</v>
      </c>
      <c r="AT238" s="24">
        <v>9</v>
      </c>
      <c r="AU238" s="24">
        <v>8</v>
      </c>
      <c r="AV238" s="24">
        <v>9</v>
      </c>
      <c r="AW238" s="24">
        <v>8</v>
      </c>
      <c r="AX238" s="24">
        <v>9</v>
      </c>
      <c r="AY238" s="24">
        <v>8</v>
      </c>
      <c r="AZ238" s="24">
        <v>8</v>
      </c>
      <c r="BA238" s="24">
        <v>11</v>
      </c>
      <c r="BB238" s="24">
        <v>11</v>
      </c>
      <c r="BC238" s="24">
        <v>10</v>
      </c>
      <c r="BD238" s="24">
        <v>9</v>
      </c>
      <c r="BE238" s="24">
        <v>8</v>
      </c>
      <c r="BF238" s="24">
        <v>9</v>
      </c>
      <c r="BG238" s="24">
        <v>9</v>
      </c>
      <c r="BH238" s="24">
        <v>8</v>
      </c>
      <c r="BI238" s="24">
        <v>5</v>
      </c>
      <c r="BJ238" s="24">
        <v>5</v>
      </c>
      <c r="BK238" s="24">
        <v>6</v>
      </c>
      <c r="BL238" s="24">
        <v>4</v>
      </c>
      <c r="BM238" s="24">
        <v>6</v>
      </c>
      <c r="BN238" s="24">
        <v>5</v>
      </c>
      <c r="BO238" s="24">
        <v>6</v>
      </c>
      <c r="BP238" s="24">
        <v>6</v>
      </c>
      <c r="BQ238" s="24">
        <v>51222.1</v>
      </c>
      <c r="BR238"/>
      <c r="BS238"/>
      <c r="BT238"/>
    </row>
    <row r="239" spans="36:72" ht="15.75" thickBot="1" x14ac:dyDescent="0.3">
      <c r="AJ239" s="23" t="s">
        <v>304</v>
      </c>
      <c r="AK239" s="24">
        <v>2</v>
      </c>
      <c r="AL239" s="24">
        <v>2</v>
      </c>
      <c r="AM239" s="24">
        <v>2</v>
      </c>
      <c r="AN239" s="24">
        <v>3</v>
      </c>
      <c r="AO239" s="24">
        <v>4</v>
      </c>
      <c r="AP239" s="24">
        <v>5</v>
      </c>
      <c r="AQ239" s="24">
        <v>5</v>
      </c>
      <c r="AR239" s="24">
        <v>6</v>
      </c>
      <c r="AS239" s="24">
        <v>9</v>
      </c>
      <c r="AT239" s="24">
        <v>8</v>
      </c>
      <c r="AU239" s="24">
        <v>8</v>
      </c>
      <c r="AV239" s="24">
        <v>9</v>
      </c>
      <c r="AW239" s="24">
        <v>8</v>
      </c>
      <c r="AX239" s="24">
        <v>8</v>
      </c>
      <c r="AY239" s="24">
        <v>8</v>
      </c>
      <c r="AZ239" s="24">
        <v>8</v>
      </c>
      <c r="BA239" s="24">
        <v>12</v>
      </c>
      <c r="BB239" s="24">
        <v>12</v>
      </c>
      <c r="BC239" s="24">
        <v>12</v>
      </c>
      <c r="BD239" s="24">
        <v>11</v>
      </c>
      <c r="BE239" s="24">
        <v>10</v>
      </c>
      <c r="BF239" s="24">
        <v>9</v>
      </c>
      <c r="BG239" s="24">
        <v>9</v>
      </c>
      <c r="BH239" s="24">
        <v>8</v>
      </c>
      <c r="BI239" s="24">
        <v>5</v>
      </c>
      <c r="BJ239" s="24">
        <v>5</v>
      </c>
      <c r="BK239" s="24">
        <v>6</v>
      </c>
      <c r="BL239" s="24">
        <v>4</v>
      </c>
      <c r="BM239" s="24">
        <v>5</v>
      </c>
      <c r="BN239" s="24">
        <v>5</v>
      </c>
      <c r="BO239" s="24">
        <v>5</v>
      </c>
      <c r="BP239" s="24">
        <v>6</v>
      </c>
      <c r="BQ239" s="24">
        <v>51218.2</v>
      </c>
      <c r="BR239"/>
      <c r="BS239"/>
      <c r="BT239"/>
    </row>
    <row r="240" spans="36:72" ht="15.75" thickBot="1" x14ac:dyDescent="0.3">
      <c r="AJ240" s="23" t="s">
        <v>305</v>
      </c>
      <c r="AK240" s="24">
        <v>4</v>
      </c>
      <c r="AL240" s="24">
        <v>6</v>
      </c>
      <c r="AM240" s="24">
        <v>6</v>
      </c>
      <c r="AN240" s="24">
        <v>5</v>
      </c>
      <c r="AO240" s="24">
        <v>5</v>
      </c>
      <c r="AP240" s="24">
        <v>6</v>
      </c>
      <c r="AQ240" s="24">
        <v>6</v>
      </c>
      <c r="AR240" s="24">
        <v>6</v>
      </c>
      <c r="AS240" s="24">
        <v>9</v>
      </c>
      <c r="AT240" s="24">
        <v>8</v>
      </c>
      <c r="AU240" s="24">
        <v>8</v>
      </c>
      <c r="AV240" s="24">
        <v>9</v>
      </c>
      <c r="AW240" s="24">
        <v>8</v>
      </c>
      <c r="AX240" s="24">
        <v>9</v>
      </c>
      <c r="AY240" s="24">
        <v>9</v>
      </c>
      <c r="AZ240" s="24">
        <v>7</v>
      </c>
      <c r="BA240" s="24">
        <v>10</v>
      </c>
      <c r="BB240" s="24">
        <v>8</v>
      </c>
      <c r="BC240" s="24">
        <v>8</v>
      </c>
      <c r="BD240" s="24">
        <v>8</v>
      </c>
      <c r="BE240" s="24">
        <v>9</v>
      </c>
      <c r="BF240" s="24">
        <v>8</v>
      </c>
      <c r="BG240" s="24">
        <v>8</v>
      </c>
      <c r="BH240" s="24">
        <v>8</v>
      </c>
      <c r="BI240" s="24">
        <v>5</v>
      </c>
      <c r="BJ240" s="24">
        <v>5</v>
      </c>
      <c r="BK240" s="24">
        <v>5</v>
      </c>
      <c r="BL240" s="24">
        <v>5</v>
      </c>
      <c r="BM240" s="24">
        <v>6</v>
      </c>
      <c r="BN240" s="24">
        <v>5</v>
      </c>
      <c r="BO240" s="24">
        <v>5</v>
      </c>
      <c r="BP240" s="24">
        <v>6</v>
      </c>
      <c r="BQ240" s="24">
        <v>51210</v>
      </c>
      <c r="BR240"/>
      <c r="BS240"/>
      <c r="BT240"/>
    </row>
    <row r="241" spans="36:72" ht="15.75" thickBot="1" x14ac:dyDescent="0.3">
      <c r="AJ241" s="23" t="s">
        <v>306</v>
      </c>
      <c r="AK241" s="24">
        <v>4</v>
      </c>
      <c r="AL241" s="24">
        <v>4</v>
      </c>
      <c r="AM241" s="24">
        <v>4</v>
      </c>
      <c r="AN241" s="24">
        <v>3</v>
      </c>
      <c r="AO241" s="24">
        <v>3</v>
      </c>
      <c r="AP241" s="24">
        <v>3</v>
      </c>
      <c r="AQ241" s="24">
        <v>4</v>
      </c>
      <c r="AR241" s="24">
        <v>4</v>
      </c>
      <c r="AS241" s="24">
        <v>9</v>
      </c>
      <c r="AT241" s="24">
        <v>9</v>
      </c>
      <c r="AU241" s="24">
        <v>8</v>
      </c>
      <c r="AV241" s="24">
        <v>9</v>
      </c>
      <c r="AW241" s="24">
        <v>8</v>
      </c>
      <c r="AX241" s="24">
        <v>8</v>
      </c>
      <c r="AY241" s="24">
        <v>8</v>
      </c>
      <c r="AZ241" s="24">
        <v>7</v>
      </c>
      <c r="BA241" s="24">
        <v>9</v>
      </c>
      <c r="BB241" s="24">
        <v>10</v>
      </c>
      <c r="BC241" s="24">
        <v>10</v>
      </c>
      <c r="BD241" s="24">
        <v>10</v>
      </c>
      <c r="BE241" s="24">
        <v>11</v>
      </c>
      <c r="BF241" s="24">
        <v>11</v>
      </c>
      <c r="BG241" s="24">
        <v>10</v>
      </c>
      <c r="BH241" s="24">
        <v>10</v>
      </c>
      <c r="BI241" s="24">
        <v>5</v>
      </c>
      <c r="BJ241" s="24">
        <v>5</v>
      </c>
      <c r="BK241" s="24">
        <v>6</v>
      </c>
      <c r="BL241" s="24">
        <v>5</v>
      </c>
      <c r="BM241" s="24">
        <v>6</v>
      </c>
      <c r="BN241" s="24">
        <v>5</v>
      </c>
      <c r="BO241" s="24">
        <v>5</v>
      </c>
      <c r="BP241" s="24">
        <v>7</v>
      </c>
      <c r="BQ241" s="24">
        <v>51204.2</v>
      </c>
      <c r="BR241"/>
      <c r="BS241"/>
      <c r="BT241"/>
    </row>
    <row r="242" spans="36:72" ht="15.75" thickBot="1" x14ac:dyDescent="0.3">
      <c r="AJ242" s="23" t="s">
        <v>307</v>
      </c>
      <c r="AK242" s="24">
        <v>10</v>
      </c>
      <c r="AL242" s="24">
        <v>9</v>
      </c>
      <c r="AM242" s="24">
        <v>9</v>
      </c>
      <c r="AN242" s="24">
        <v>8</v>
      </c>
      <c r="AO242" s="24">
        <v>9</v>
      </c>
      <c r="AP242" s="24">
        <v>11</v>
      </c>
      <c r="AQ242" s="24">
        <v>12</v>
      </c>
      <c r="AR242" s="24">
        <v>11</v>
      </c>
      <c r="AS242" s="24">
        <v>2</v>
      </c>
      <c r="AT242" s="24">
        <v>10</v>
      </c>
      <c r="AU242" s="24">
        <v>9</v>
      </c>
      <c r="AV242" s="24">
        <v>2</v>
      </c>
      <c r="AW242" s="24">
        <v>3</v>
      </c>
      <c r="AX242" s="24">
        <v>10</v>
      </c>
      <c r="AY242" s="24">
        <v>3</v>
      </c>
      <c r="AZ242" s="24">
        <v>13</v>
      </c>
      <c r="BA242" s="24">
        <v>4</v>
      </c>
      <c r="BB242" s="24">
        <v>5</v>
      </c>
      <c r="BC242" s="24">
        <v>5</v>
      </c>
      <c r="BD242" s="24">
        <v>5</v>
      </c>
      <c r="BE242" s="24">
        <v>5</v>
      </c>
      <c r="BF242" s="24">
        <v>3</v>
      </c>
      <c r="BG242" s="24">
        <v>2</v>
      </c>
      <c r="BH242" s="24">
        <v>2</v>
      </c>
      <c r="BI242" s="24">
        <v>10</v>
      </c>
      <c r="BJ242" s="24">
        <v>4</v>
      </c>
      <c r="BK242" s="24">
        <v>5</v>
      </c>
      <c r="BL242" s="24">
        <v>12</v>
      </c>
      <c r="BM242" s="24">
        <v>11</v>
      </c>
      <c r="BN242" s="24">
        <v>4</v>
      </c>
      <c r="BO242" s="24">
        <v>11</v>
      </c>
      <c r="BP242" s="24">
        <v>1</v>
      </c>
      <c r="BQ242" s="24">
        <v>57921.599999999999</v>
      </c>
      <c r="BR242"/>
      <c r="BS242"/>
      <c r="BT242"/>
    </row>
    <row r="243" spans="36:72" ht="15.75" thickBot="1" x14ac:dyDescent="0.3">
      <c r="AJ243" s="23" t="s">
        <v>308</v>
      </c>
      <c r="AK243" s="24">
        <v>11</v>
      </c>
      <c r="AL243" s="24">
        <v>10</v>
      </c>
      <c r="AM243" s="24">
        <v>11</v>
      </c>
      <c r="AN243" s="24">
        <v>10</v>
      </c>
      <c r="AO243" s="24">
        <v>10</v>
      </c>
      <c r="AP243" s="24">
        <v>11</v>
      </c>
      <c r="AQ243" s="24">
        <v>11</v>
      </c>
      <c r="AR243" s="24">
        <v>11</v>
      </c>
      <c r="AS243" s="24">
        <v>11</v>
      </c>
      <c r="AT243" s="24">
        <v>5</v>
      </c>
      <c r="AU243" s="24">
        <v>9</v>
      </c>
      <c r="AV243" s="24">
        <v>8</v>
      </c>
      <c r="AW243" s="24">
        <v>9</v>
      </c>
      <c r="AX243" s="24">
        <v>7</v>
      </c>
      <c r="AY243" s="24">
        <v>2</v>
      </c>
      <c r="AZ243" s="24">
        <v>8</v>
      </c>
      <c r="BA243" s="24">
        <v>3</v>
      </c>
      <c r="BB243" s="24">
        <v>4</v>
      </c>
      <c r="BC243" s="24">
        <v>3</v>
      </c>
      <c r="BD243" s="24">
        <v>4</v>
      </c>
      <c r="BE243" s="24">
        <v>4</v>
      </c>
      <c r="BF243" s="24">
        <v>3</v>
      </c>
      <c r="BG243" s="24">
        <v>3</v>
      </c>
      <c r="BH243" s="24">
        <v>3</v>
      </c>
      <c r="BI243" s="24">
        <v>2</v>
      </c>
      <c r="BJ243" s="24">
        <v>9</v>
      </c>
      <c r="BK243" s="24">
        <v>4</v>
      </c>
      <c r="BL243" s="24">
        <v>6</v>
      </c>
      <c r="BM243" s="24">
        <v>5</v>
      </c>
      <c r="BN243" s="24">
        <v>7</v>
      </c>
      <c r="BO243" s="24">
        <v>12</v>
      </c>
      <c r="BP243" s="24">
        <v>5</v>
      </c>
      <c r="BQ243" s="24">
        <v>57935.9</v>
      </c>
      <c r="BR243"/>
      <c r="BS243"/>
      <c r="BT243"/>
    </row>
    <row r="244" spans="36:72" ht="15.75" thickBot="1" x14ac:dyDescent="0.3">
      <c r="AJ244" s="23" t="s">
        <v>309</v>
      </c>
      <c r="AK244" s="24">
        <v>12</v>
      </c>
      <c r="AL244" s="24">
        <v>12</v>
      </c>
      <c r="AM244" s="24">
        <v>12</v>
      </c>
      <c r="AN244" s="24">
        <v>12</v>
      </c>
      <c r="AO244" s="24">
        <v>11</v>
      </c>
      <c r="AP244" s="24">
        <v>11</v>
      </c>
      <c r="AQ244" s="24">
        <v>11</v>
      </c>
      <c r="AR244" s="24">
        <v>11</v>
      </c>
      <c r="AS244" s="24">
        <v>12</v>
      </c>
      <c r="AT244" s="24">
        <v>8</v>
      </c>
      <c r="AU244" s="24">
        <v>12</v>
      </c>
      <c r="AV244" s="24">
        <v>10</v>
      </c>
      <c r="AW244" s="24">
        <v>11</v>
      </c>
      <c r="AX244" s="24">
        <v>13</v>
      </c>
      <c r="AY244" s="24">
        <v>7</v>
      </c>
      <c r="AZ244" s="24">
        <v>10</v>
      </c>
      <c r="BA244" s="24">
        <v>2</v>
      </c>
      <c r="BB244" s="24">
        <v>2</v>
      </c>
      <c r="BC244" s="24">
        <v>2</v>
      </c>
      <c r="BD244" s="24">
        <v>2</v>
      </c>
      <c r="BE244" s="24">
        <v>2</v>
      </c>
      <c r="BF244" s="24">
        <v>3</v>
      </c>
      <c r="BG244" s="24">
        <v>3</v>
      </c>
      <c r="BH244" s="24">
        <v>3</v>
      </c>
      <c r="BI244" s="24">
        <v>1</v>
      </c>
      <c r="BJ244" s="24">
        <v>6</v>
      </c>
      <c r="BK244" s="24">
        <v>1</v>
      </c>
      <c r="BL244" s="24">
        <v>3</v>
      </c>
      <c r="BM244" s="24">
        <v>3</v>
      </c>
      <c r="BN244" s="24">
        <v>1</v>
      </c>
      <c r="BO244" s="24">
        <v>6</v>
      </c>
      <c r="BP244" s="24">
        <v>4</v>
      </c>
      <c r="BQ244" s="24">
        <v>57965.7</v>
      </c>
      <c r="BR244"/>
      <c r="BS244"/>
      <c r="BT244"/>
    </row>
    <row r="245" spans="36:72" ht="15.75" thickBot="1" x14ac:dyDescent="0.3">
      <c r="AJ245" s="23" t="s">
        <v>310</v>
      </c>
      <c r="AK245" s="24">
        <v>11</v>
      </c>
      <c r="AL245" s="24">
        <v>11</v>
      </c>
      <c r="AM245" s="24">
        <v>11</v>
      </c>
      <c r="AN245" s="24">
        <v>11</v>
      </c>
      <c r="AO245" s="24">
        <v>11</v>
      </c>
      <c r="AP245" s="24">
        <v>11</v>
      </c>
      <c r="AQ245" s="24">
        <v>11</v>
      </c>
      <c r="AR245" s="24">
        <v>11</v>
      </c>
      <c r="AS245" s="24">
        <v>10</v>
      </c>
      <c r="AT245" s="24">
        <v>11</v>
      </c>
      <c r="AU245" s="24">
        <v>7</v>
      </c>
      <c r="AV245" s="24">
        <v>8</v>
      </c>
      <c r="AW245" s="24">
        <v>9</v>
      </c>
      <c r="AX245" s="24">
        <v>9</v>
      </c>
      <c r="AY245" s="24">
        <v>10</v>
      </c>
      <c r="AZ245" s="24">
        <v>11</v>
      </c>
      <c r="BA245" s="24">
        <v>3</v>
      </c>
      <c r="BB245" s="24">
        <v>2</v>
      </c>
      <c r="BC245" s="24">
        <v>2</v>
      </c>
      <c r="BD245" s="24">
        <v>3</v>
      </c>
      <c r="BE245" s="24">
        <v>3</v>
      </c>
      <c r="BF245" s="24">
        <v>2</v>
      </c>
      <c r="BG245" s="24">
        <v>3</v>
      </c>
      <c r="BH245" s="24">
        <v>3</v>
      </c>
      <c r="BI245" s="24">
        <v>4</v>
      </c>
      <c r="BJ245" s="24">
        <v>3</v>
      </c>
      <c r="BK245" s="24">
        <v>7</v>
      </c>
      <c r="BL245" s="24">
        <v>6</v>
      </c>
      <c r="BM245" s="24">
        <v>5</v>
      </c>
      <c r="BN245" s="24">
        <v>5</v>
      </c>
      <c r="BO245" s="24">
        <v>3</v>
      </c>
      <c r="BP245" s="24">
        <v>3</v>
      </c>
      <c r="BQ245" s="24">
        <v>57940.9</v>
      </c>
      <c r="BR245"/>
      <c r="BS245"/>
      <c r="BT245"/>
    </row>
    <row r="246" spans="36:72" ht="15.75" thickBot="1" x14ac:dyDescent="0.3">
      <c r="AJ246" s="23" t="s">
        <v>311</v>
      </c>
      <c r="AK246" s="24">
        <v>11</v>
      </c>
      <c r="AL246" s="24">
        <v>12</v>
      </c>
      <c r="AM246" s="24">
        <v>11</v>
      </c>
      <c r="AN246" s="24">
        <v>11</v>
      </c>
      <c r="AO246" s="24">
        <v>11</v>
      </c>
      <c r="AP246" s="24">
        <v>10</v>
      </c>
      <c r="AQ246" s="24">
        <v>10</v>
      </c>
      <c r="AR246" s="24">
        <v>10</v>
      </c>
      <c r="AS246" s="24">
        <v>12</v>
      </c>
      <c r="AT246" s="24">
        <v>4</v>
      </c>
      <c r="AU246" s="24">
        <v>10</v>
      </c>
      <c r="AV246" s="24">
        <v>4</v>
      </c>
      <c r="AW246" s="24">
        <v>12</v>
      </c>
      <c r="AX246" s="24">
        <v>9</v>
      </c>
      <c r="AY246" s="24">
        <v>13</v>
      </c>
      <c r="AZ246" s="24">
        <v>12</v>
      </c>
      <c r="BA246" s="24">
        <v>3</v>
      </c>
      <c r="BB246" s="24">
        <v>2</v>
      </c>
      <c r="BC246" s="24">
        <v>3</v>
      </c>
      <c r="BD246" s="24">
        <v>3</v>
      </c>
      <c r="BE246" s="24">
        <v>3</v>
      </c>
      <c r="BF246" s="24">
        <v>4</v>
      </c>
      <c r="BG246" s="24">
        <v>4</v>
      </c>
      <c r="BH246" s="24">
        <v>4</v>
      </c>
      <c r="BI246" s="24">
        <v>2</v>
      </c>
      <c r="BJ246" s="24">
        <v>10</v>
      </c>
      <c r="BK246" s="24">
        <v>3</v>
      </c>
      <c r="BL246" s="24">
        <v>9</v>
      </c>
      <c r="BM246" s="24">
        <v>1</v>
      </c>
      <c r="BN246" s="24">
        <v>4</v>
      </c>
      <c r="BO246" s="24">
        <v>1</v>
      </c>
      <c r="BP246" s="24">
        <v>2</v>
      </c>
      <c r="BQ246" s="24">
        <v>57913.599999999999</v>
      </c>
      <c r="BR246"/>
      <c r="BS246"/>
      <c r="BT246"/>
    </row>
    <row r="247" spans="36:72" ht="15.75" thickBot="1" x14ac:dyDescent="0.3">
      <c r="AJ247" s="23" t="s">
        <v>312</v>
      </c>
      <c r="AK247" s="24">
        <v>12</v>
      </c>
      <c r="AL247" s="24">
        <v>11</v>
      </c>
      <c r="AM247" s="24">
        <v>11</v>
      </c>
      <c r="AN247" s="24">
        <v>11</v>
      </c>
      <c r="AO247" s="24">
        <v>11</v>
      </c>
      <c r="AP247" s="24">
        <v>11</v>
      </c>
      <c r="AQ247" s="24">
        <v>10</v>
      </c>
      <c r="AR247" s="24">
        <v>10</v>
      </c>
      <c r="AS247" s="24">
        <v>12</v>
      </c>
      <c r="AT247" s="24">
        <v>4</v>
      </c>
      <c r="AU247" s="24">
        <v>12</v>
      </c>
      <c r="AV247" s="24">
        <v>13</v>
      </c>
      <c r="AW247" s="24">
        <v>7</v>
      </c>
      <c r="AX247" s="24">
        <v>3</v>
      </c>
      <c r="AY247" s="24">
        <v>11</v>
      </c>
      <c r="AZ247" s="24">
        <v>9</v>
      </c>
      <c r="BA247" s="24">
        <v>2</v>
      </c>
      <c r="BB247" s="24">
        <v>3</v>
      </c>
      <c r="BC247" s="24">
        <v>3</v>
      </c>
      <c r="BD247" s="24">
        <v>3</v>
      </c>
      <c r="BE247" s="24">
        <v>3</v>
      </c>
      <c r="BF247" s="24">
        <v>3</v>
      </c>
      <c r="BG247" s="24">
        <v>3</v>
      </c>
      <c r="BH247" s="24">
        <v>3</v>
      </c>
      <c r="BI247" s="24">
        <v>2</v>
      </c>
      <c r="BJ247" s="24">
        <v>10</v>
      </c>
      <c r="BK247" s="24">
        <v>2</v>
      </c>
      <c r="BL247" s="24">
        <v>1</v>
      </c>
      <c r="BM247" s="24">
        <v>6</v>
      </c>
      <c r="BN247" s="24">
        <v>11</v>
      </c>
      <c r="BO247" s="24">
        <v>3</v>
      </c>
      <c r="BP247" s="24">
        <v>4</v>
      </c>
      <c r="BQ247" s="24">
        <v>57898.2</v>
      </c>
      <c r="BR247"/>
      <c r="BS247"/>
      <c r="BT247"/>
    </row>
    <row r="248" spans="36:72" ht="15.75" thickBot="1" x14ac:dyDescent="0.3">
      <c r="AJ248" s="23" t="s">
        <v>313</v>
      </c>
      <c r="AK248" s="24">
        <v>13</v>
      </c>
      <c r="AL248" s="24">
        <v>12</v>
      </c>
      <c r="AM248" s="24">
        <v>11</v>
      </c>
      <c r="AN248" s="24">
        <v>11</v>
      </c>
      <c r="AO248" s="24">
        <v>12</v>
      </c>
      <c r="AP248" s="24">
        <v>12</v>
      </c>
      <c r="AQ248" s="24">
        <v>12</v>
      </c>
      <c r="AR248" s="24">
        <v>12</v>
      </c>
      <c r="AS248" s="24">
        <v>10</v>
      </c>
      <c r="AT248" s="24">
        <v>4</v>
      </c>
      <c r="AU248" s="24">
        <v>2</v>
      </c>
      <c r="AV248" s="24">
        <v>8</v>
      </c>
      <c r="AW248" s="24">
        <v>13</v>
      </c>
      <c r="AX248" s="24">
        <v>13</v>
      </c>
      <c r="AY248" s="24">
        <v>11</v>
      </c>
      <c r="AZ248" s="24">
        <v>4</v>
      </c>
      <c r="BA248" s="24">
        <v>1</v>
      </c>
      <c r="BB248" s="24">
        <v>2</v>
      </c>
      <c r="BC248" s="24">
        <v>3</v>
      </c>
      <c r="BD248" s="24">
        <v>3</v>
      </c>
      <c r="BE248" s="24">
        <v>1</v>
      </c>
      <c r="BF248" s="24">
        <v>2</v>
      </c>
      <c r="BG248" s="24">
        <v>2</v>
      </c>
      <c r="BH248" s="24">
        <v>2</v>
      </c>
      <c r="BI248" s="24">
        <v>4</v>
      </c>
      <c r="BJ248" s="24">
        <v>10</v>
      </c>
      <c r="BK248" s="24">
        <v>11</v>
      </c>
      <c r="BL248" s="24">
        <v>6</v>
      </c>
      <c r="BM248" s="24">
        <v>1</v>
      </c>
      <c r="BN248" s="24">
        <v>1</v>
      </c>
      <c r="BO248" s="24">
        <v>3</v>
      </c>
      <c r="BP248" s="24">
        <v>10</v>
      </c>
      <c r="BQ248" s="24">
        <v>63330.400000000001</v>
      </c>
      <c r="BR248"/>
      <c r="BS248"/>
      <c r="BT248"/>
    </row>
    <row r="249" spans="36:72" ht="15.75" thickBot="1" x14ac:dyDescent="0.3">
      <c r="AJ249" s="23" t="s">
        <v>314</v>
      </c>
      <c r="AK249" s="24">
        <v>9</v>
      </c>
      <c r="AL249" s="24">
        <v>11</v>
      </c>
      <c r="AM249" s="24">
        <v>12</v>
      </c>
      <c r="AN249" s="24">
        <v>11</v>
      </c>
      <c r="AO249" s="24">
        <v>11</v>
      </c>
      <c r="AP249" s="24">
        <v>10</v>
      </c>
      <c r="AQ249" s="24">
        <v>11</v>
      </c>
      <c r="AR249" s="24">
        <v>12</v>
      </c>
      <c r="AS249" s="24">
        <v>2</v>
      </c>
      <c r="AT249" s="24">
        <v>4</v>
      </c>
      <c r="AU249" s="24">
        <v>6</v>
      </c>
      <c r="AV249" s="24">
        <v>12</v>
      </c>
      <c r="AW249" s="24">
        <v>3</v>
      </c>
      <c r="AX249" s="24">
        <v>7</v>
      </c>
      <c r="AY249" s="24">
        <v>3</v>
      </c>
      <c r="AZ249" s="24">
        <v>10</v>
      </c>
      <c r="BA249" s="24">
        <v>4</v>
      </c>
      <c r="BB249" s="24">
        <v>3</v>
      </c>
      <c r="BC249" s="24">
        <v>2</v>
      </c>
      <c r="BD249" s="24">
        <v>2</v>
      </c>
      <c r="BE249" s="24">
        <v>3</v>
      </c>
      <c r="BF249" s="24">
        <v>3</v>
      </c>
      <c r="BG249" s="24">
        <v>3</v>
      </c>
      <c r="BH249" s="24">
        <v>2</v>
      </c>
      <c r="BI249" s="24">
        <v>10</v>
      </c>
      <c r="BJ249" s="24">
        <v>10</v>
      </c>
      <c r="BK249" s="24">
        <v>8</v>
      </c>
      <c r="BL249" s="24">
        <v>2</v>
      </c>
      <c r="BM249" s="24">
        <v>11</v>
      </c>
      <c r="BN249" s="24">
        <v>7</v>
      </c>
      <c r="BO249" s="24">
        <v>10</v>
      </c>
      <c r="BP249" s="24">
        <v>4</v>
      </c>
      <c r="BQ249" s="24">
        <v>63321.5</v>
      </c>
      <c r="BR249"/>
      <c r="BS249"/>
      <c r="BT249"/>
    </row>
    <row r="250" spans="36:72" ht="15.75" thickBot="1" x14ac:dyDescent="0.3">
      <c r="AJ250" s="23" t="s">
        <v>315</v>
      </c>
      <c r="AK250" s="24">
        <v>12</v>
      </c>
      <c r="AL250" s="24">
        <v>12</v>
      </c>
      <c r="AM250" s="24">
        <v>12</v>
      </c>
      <c r="AN250" s="24">
        <v>12</v>
      </c>
      <c r="AO250" s="24">
        <v>12</v>
      </c>
      <c r="AP250" s="24">
        <v>12</v>
      </c>
      <c r="AQ250" s="24">
        <v>12</v>
      </c>
      <c r="AR250" s="24">
        <v>12</v>
      </c>
      <c r="AS250" s="24">
        <v>7</v>
      </c>
      <c r="AT250" s="24">
        <v>13</v>
      </c>
      <c r="AU250" s="24">
        <v>11</v>
      </c>
      <c r="AV250" s="24">
        <v>5</v>
      </c>
      <c r="AW250" s="24">
        <v>4</v>
      </c>
      <c r="AX250" s="24">
        <v>12</v>
      </c>
      <c r="AY250" s="24">
        <v>13</v>
      </c>
      <c r="AZ250" s="24">
        <v>12</v>
      </c>
      <c r="BA250" s="24">
        <v>2</v>
      </c>
      <c r="BB250" s="24">
        <v>2</v>
      </c>
      <c r="BC250" s="24">
        <v>1</v>
      </c>
      <c r="BD250" s="24">
        <v>2</v>
      </c>
      <c r="BE250" s="24">
        <v>2</v>
      </c>
      <c r="BF250" s="24">
        <v>2</v>
      </c>
      <c r="BG250" s="24">
        <v>2</v>
      </c>
      <c r="BH250" s="24">
        <v>2</v>
      </c>
      <c r="BI250" s="24">
        <v>7</v>
      </c>
      <c r="BJ250" s="24">
        <v>1</v>
      </c>
      <c r="BK250" s="24">
        <v>3</v>
      </c>
      <c r="BL250" s="24">
        <v>9</v>
      </c>
      <c r="BM250" s="24">
        <v>10</v>
      </c>
      <c r="BN250" s="24">
        <v>1</v>
      </c>
      <c r="BO250" s="24">
        <v>1</v>
      </c>
      <c r="BP250" s="24">
        <v>2</v>
      </c>
      <c r="BQ250" s="24">
        <v>63316.800000000003</v>
      </c>
      <c r="BR250"/>
      <c r="BS250"/>
      <c r="BT250"/>
    </row>
    <row r="251" spans="36:72" ht="15.75" thickBot="1" x14ac:dyDescent="0.3">
      <c r="AJ251" s="23" t="s">
        <v>316</v>
      </c>
      <c r="AK251" s="24">
        <v>12</v>
      </c>
      <c r="AL251" s="24">
        <v>12</v>
      </c>
      <c r="AM251" s="24">
        <v>12</v>
      </c>
      <c r="AN251" s="24">
        <v>13</v>
      </c>
      <c r="AO251" s="24">
        <v>13</v>
      </c>
      <c r="AP251" s="24">
        <v>13</v>
      </c>
      <c r="AQ251" s="24">
        <v>12</v>
      </c>
      <c r="AR251" s="24">
        <v>12</v>
      </c>
      <c r="AS251" s="24">
        <v>7</v>
      </c>
      <c r="AT251" s="24">
        <v>5</v>
      </c>
      <c r="AU251" s="24">
        <v>2</v>
      </c>
      <c r="AV251" s="24">
        <v>7</v>
      </c>
      <c r="AW251" s="24">
        <v>12</v>
      </c>
      <c r="AX251" s="24">
        <v>5</v>
      </c>
      <c r="AY251" s="24">
        <v>9</v>
      </c>
      <c r="AZ251" s="24">
        <v>11</v>
      </c>
      <c r="BA251" s="24">
        <v>1</v>
      </c>
      <c r="BB251" s="24">
        <v>2</v>
      </c>
      <c r="BC251" s="24">
        <v>2</v>
      </c>
      <c r="BD251" s="24">
        <v>1</v>
      </c>
      <c r="BE251" s="24">
        <v>1</v>
      </c>
      <c r="BF251" s="24">
        <v>1</v>
      </c>
      <c r="BG251" s="24">
        <v>1</v>
      </c>
      <c r="BH251" s="24">
        <v>1</v>
      </c>
      <c r="BI251" s="24">
        <v>6</v>
      </c>
      <c r="BJ251" s="24">
        <v>9</v>
      </c>
      <c r="BK251" s="24">
        <v>12</v>
      </c>
      <c r="BL251" s="24">
        <v>6</v>
      </c>
      <c r="BM251" s="24">
        <v>2</v>
      </c>
      <c r="BN251" s="24">
        <v>9</v>
      </c>
      <c r="BO251" s="24">
        <v>5</v>
      </c>
      <c r="BP251" s="24">
        <v>2</v>
      </c>
      <c r="BQ251" s="24">
        <v>63310.6</v>
      </c>
      <c r="BR251"/>
      <c r="BS251"/>
      <c r="BT251"/>
    </row>
    <row r="252" spans="36:72" ht="15.75" thickBot="1" x14ac:dyDescent="0.3">
      <c r="AJ252" s="23" t="s">
        <v>317</v>
      </c>
      <c r="AK252" s="24">
        <v>10</v>
      </c>
      <c r="AL252" s="24">
        <v>12</v>
      </c>
      <c r="AM252" s="24">
        <v>13</v>
      </c>
      <c r="AN252" s="24">
        <v>12</v>
      </c>
      <c r="AO252" s="24">
        <v>13</v>
      </c>
      <c r="AP252" s="24">
        <v>13</v>
      </c>
      <c r="AQ252" s="24">
        <v>12</v>
      </c>
      <c r="AR252" s="24">
        <v>13</v>
      </c>
      <c r="AS252" s="24">
        <v>2</v>
      </c>
      <c r="AT252" s="24">
        <v>7</v>
      </c>
      <c r="AU252" s="24">
        <v>2</v>
      </c>
      <c r="AV252" s="24">
        <v>7</v>
      </c>
      <c r="AW252" s="24">
        <v>13</v>
      </c>
      <c r="AX252" s="24">
        <v>8</v>
      </c>
      <c r="AY252" s="24">
        <v>10</v>
      </c>
      <c r="AZ252" s="24">
        <v>2</v>
      </c>
      <c r="BA252" s="24">
        <v>4</v>
      </c>
      <c r="BB252" s="24">
        <v>2</v>
      </c>
      <c r="BC252" s="24">
        <v>1</v>
      </c>
      <c r="BD252" s="24">
        <v>1</v>
      </c>
      <c r="BE252" s="24">
        <v>1</v>
      </c>
      <c r="BF252" s="24">
        <v>1</v>
      </c>
      <c r="BG252" s="24">
        <v>1</v>
      </c>
      <c r="BH252" s="24">
        <v>1</v>
      </c>
      <c r="BI252" s="24">
        <v>10</v>
      </c>
      <c r="BJ252" s="24">
        <v>6</v>
      </c>
      <c r="BK252" s="24">
        <v>12</v>
      </c>
      <c r="BL252" s="24">
        <v>6</v>
      </c>
      <c r="BM252" s="24">
        <v>1</v>
      </c>
      <c r="BN252" s="24">
        <v>6</v>
      </c>
      <c r="BO252" s="24">
        <v>4</v>
      </c>
      <c r="BP252" s="24">
        <v>12</v>
      </c>
      <c r="BQ252" s="24">
        <v>63310.1</v>
      </c>
      <c r="BR252"/>
      <c r="BS252"/>
      <c r="BT252"/>
    </row>
    <row r="253" spans="36:72" ht="15.75" thickBot="1" x14ac:dyDescent="0.3">
      <c r="AJ253" s="23" t="s">
        <v>318</v>
      </c>
      <c r="AK253" s="24">
        <v>9</v>
      </c>
      <c r="AL253" s="24">
        <v>9</v>
      </c>
      <c r="AM253" s="24">
        <v>11</v>
      </c>
      <c r="AN253" s="24">
        <v>12</v>
      </c>
      <c r="AO253" s="24">
        <v>12</v>
      </c>
      <c r="AP253" s="24">
        <v>11</v>
      </c>
      <c r="AQ253" s="24">
        <v>12</v>
      </c>
      <c r="AR253" s="24">
        <v>12</v>
      </c>
      <c r="AS253" s="24">
        <v>2</v>
      </c>
      <c r="AT253" s="24">
        <v>12</v>
      </c>
      <c r="AU253" s="24">
        <v>12</v>
      </c>
      <c r="AV253" s="24">
        <v>3</v>
      </c>
      <c r="AW253" s="24">
        <v>13</v>
      </c>
      <c r="AX253" s="24">
        <v>4</v>
      </c>
      <c r="AY253" s="24">
        <v>10</v>
      </c>
      <c r="AZ253" s="24">
        <v>4</v>
      </c>
      <c r="BA253" s="24">
        <v>5</v>
      </c>
      <c r="BB253" s="24">
        <v>4</v>
      </c>
      <c r="BC253" s="24">
        <v>3</v>
      </c>
      <c r="BD253" s="24">
        <v>2</v>
      </c>
      <c r="BE253" s="24">
        <v>2</v>
      </c>
      <c r="BF253" s="24">
        <v>3</v>
      </c>
      <c r="BG253" s="24">
        <v>2</v>
      </c>
      <c r="BH253" s="24">
        <v>2</v>
      </c>
      <c r="BI253" s="24">
        <v>10</v>
      </c>
      <c r="BJ253" s="24">
        <v>2</v>
      </c>
      <c r="BK253" s="24">
        <v>2</v>
      </c>
      <c r="BL253" s="24">
        <v>11</v>
      </c>
      <c r="BM253" s="24">
        <v>1</v>
      </c>
      <c r="BN253" s="24">
        <v>10</v>
      </c>
      <c r="BO253" s="24">
        <v>4</v>
      </c>
      <c r="BP253" s="24">
        <v>9</v>
      </c>
      <c r="BQ253" s="24">
        <v>63299.7</v>
      </c>
      <c r="BR253"/>
      <c r="BS253"/>
      <c r="BT253"/>
    </row>
    <row r="254" spans="36:72" ht="15.75" thickBot="1" x14ac:dyDescent="0.3">
      <c r="AJ254" s="23" t="s">
        <v>319</v>
      </c>
      <c r="AK254" s="24">
        <v>7</v>
      </c>
      <c r="AL254" s="24">
        <v>12</v>
      </c>
      <c r="AM254" s="24">
        <v>12</v>
      </c>
      <c r="AN254" s="24">
        <v>11</v>
      </c>
      <c r="AO254" s="24">
        <v>11</v>
      </c>
      <c r="AP254" s="24">
        <v>13</v>
      </c>
      <c r="AQ254" s="24">
        <v>13</v>
      </c>
      <c r="AR254" s="24">
        <v>13</v>
      </c>
      <c r="AS254" s="24">
        <v>2</v>
      </c>
      <c r="AT254" s="24">
        <v>11</v>
      </c>
      <c r="AU254" s="24">
        <v>12</v>
      </c>
      <c r="AV254" s="24">
        <v>13</v>
      </c>
      <c r="AW254" s="24">
        <v>13</v>
      </c>
      <c r="AX254" s="24">
        <v>8</v>
      </c>
      <c r="AY254" s="24">
        <v>10</v>
      </c>
      <c r="AZ254" s="24">
        <v>9</v>
      </c>
      <c r="BA254" s="24">
        <v>7</v>
      </c>
      <c r="BB254" s="24">
        <v>2</v>
      </c>
      <c r="BC254" s="24">
        <v>2</v>
      </c>
      <c r="BD254" s="24">
        <v>3</v>
      </c>
      <c r="BE254" s="24">
        <v>2</v>
      </c>
      <c r="BF254" s="24">
        <v>1</v>
      </c>
      <c r="BG254" s="24">
        <v>1</v>
      </c>
      <c r="BH254" s="24">
        <v>1</v>
      </c>
      <c r="BI254" s="24">
        <v>10</v>
      </c>
      <c r="BJ254" s="24">
        <v>2</v>
      </c>
      <c r="BK254" s="24">
        <v>2</v>
      </c>
      <c r="BL254" s="24">
        <v>1</v>
      </c>
      <c r="BM254" s="24">
        <v>1</v>
      </c>
      <c r="BN254" s="24">
        <v>6</v>
      </c>
      <c r="BO254" s="24">
        <v>4</v>
      </c>
      <c r="BP254" s="24">
        <v>5</v>
      </c>
      <c r="BQ254" s="24">
        <v>69436.3</v>
      </c>
      <c r="BR254"/>
      <c r="BS254"/>
      <c r="BT254"/>
    </row>
    <row r="255" spans="36:72" ht="15.75" thickBot="1" x14ac:dyDescent="0.3">
      <c r="AJ255" s="23" t="s">
        <v>320</v>
      </c>
      <c r="AK255" s="24">
        <v>13</v>
      </c>
      <c r="AL255" s="24">
        <v>13</v>
      </c>
      <c r="AM255" s="24">
        <v>13</v>
      </c>
      <c r="AN255" s="24">
        <v>12</v>
      </c>
      <c r="AO255" s="24">
        <v>12</v>
      </c>
      <c r="AP255" s="24">
        <v>12</v>
      </c>
      <c r="AQ255" s="24">
        <v>12</v>
      </c>
      <c r="AR255" s="24">
        <v>12</v>
      </c>
      <c r="AS255" s="24">
        <v>7</v>
      </c>
      <c r="AT255" s="24">
        <v>7</v>
      </c>
      <c r="AU255" s="24">
        <v>12</v>
      </c>
      <c r="AV255" s="24">
        <v>12</v>
      </c>
      <c r="AW255" s="24">
        <v>12</v>
      </c>
      <c r="AX255" s="24">
        <v>13</v>
      </c>
      <c r="AY255" s="24">
        <v>7</v>
      </c>
      <c r="AZ255" s="24">
        <v>11</v>
      </c>
      <c r="BA255" s="24">
        <v>1</v>
      </c>
      <c r="BB255" s="24">
        <v>1</v>
      </c>
      <c r="BC255" s="24">
        <v>1</v>
      </c>
      <c r="BD255" s="24">
        <v>2</v>
      </c>
      <c r="BE255" s="24">
        <v>2</v>
      </c>
      <c r="BF255" s="24">
        <v>2</v>
      </c>
      <c r="BG255" s="24">
        <v>2</v>
      </c>
      <c r="BH255" s="24">
        <v>2</v>
      </c>
      <c r="BI255" s="24">
        <v>6</v>
      </c>
      <c r="BJ255" s="24">
        <v>7</v>
      </c>
      <c r="BK255" s="24">
        <v>2</v>
      </c>
      <c r="BL255" s="24">
        <v>2</v>
      </c>
      <c r="BM255" s="24">
        <v>2</v>
      </c>
      <c r="BN255" s="24">
        <v>1</v>
      </c>
      <c r="BO255" s="24">
        <v>6</v>
      </c>
      <c r="BP255" s="24">
        <v>2</v>
      </c>
      <c r="BQ255" s="24">
        <v>69408.800000000003</v>
      </c>
      <c r="BR255"/>
      <c r="BS255"/>
      <c r="BT255"/>
    </row>
    <row r="256" spans="36:72" ht="15.75" thickBot="1" x14ac:dyDescent="0.3">
      <c r="AJ256" s="23" t="s">
        <v>321</v>
      </c>
      <c r="AK256" s="24">
        <v>13</v>
      </c>
      <c r="AL256" s="24">
        <v>13</v>
      </c>
      <c r="AM256" s="24">
        <v>13</v>
      </c>
      <c r="AN256" s="24">
        <v>12</v>
      </c>
      <c r="AO256" s="24">
        <v>12</v>
      </c>
      <c r="AP256" s="24">
        <v>12</v>
      </c>
      <c r="AQ256" s="24">
        <v>11</v>
      </c>
      <c r="AR256" s="24">
        <v>11</v>
      </c>
      <c r="AS256" s="24">
        <v>13</v>
      </c>
      <c r="AT256" s="24">
        <v>2</v>
      </c>
      <c r="AU256" s="24">
        <v>7</v>
      </c>
      <c r="AV256" s="24">
        <v>3</v>
      </c>
      <c r="AW256" s="24">
        <v>11</v>
      </c>
      <c r="AX256" s="24">
        <v>7</v>
      </c>
      <c r="AY256" s="24">
        <v>3</v>
      </c>
      <c r="AZ256" s="24">
        <v>12</v>
      </c>
      <c r="BA256" s="24">
        <v>1</v>
      </c>
      <c r="BB256" s="24">
        <v>1</v>
      </c>
      <c r="BC256" s="24">
        <v>1</v>
      </c>
      <c r="BD256" s="24">
        <v>1</v>
      </c>
      <c r="BE256" s="24">
        <v>2</v>
      </c>
      <c r="BF256" s="24">
        <v>2</v>
      </c>
      <c r="BG256" s="24">
        <v>3</v>
      </c>
      <c r="BH256" s="24">
        <v>3</v>
      </c>
      <c r="BI256" s="24">
        <v>1</v>
      </c>
      <c r="BJ256" s="24">
        <v>12</v>
      </c>
      <c r="BK256" s="24">
        <v>7</v>
      </c>
      <c r="BL256" s="24">
        <v>11</v>
      </c>
      <c r="BM256" s="24">
        <v>3</v>
      </c>
      <c r="BN256" s="24">
        <v>7</v>
      </c>
      <c r="BO256" s="24">
        <v>11</v>
      </c>
      <c r="BP256" s="24">
        <v>2</v>
      </c>
      <c r="BQ256" s="24">
        <v>69409.100000000006</v>
      </c>
      <c r="BR256"/>
      <c r="BS256"/>
      <c r="BT256"/>
    </row>
    <row r="257" spans="36:72" ht="15.75" thickBot="1" x14ac:dyDescent="0.3">
      <c r="AJ257" s="23" t="s">
        <v>322</v>
      </c>
      <c r="AK257" s="24">
        <v>12</v>
      </c>
      <c r="AL257" s="24">
        <v>12</v>
      </c>
      <c r="AM257" s="24">
        <v>12</v>
      </c>
      <c r="AN257" s="24">
        <v>12</v>
      </c>
      <c r="AO257" s="24">
        <v>12</v>
      </c>
      <c r="AP257" s="24">
        <v>12</v>
      </c>
      <c r="AQ257" s="24">
        <v>13</v>
      </c>
      <c r="AR257" s="24">
        <v>13</v>
      </c>
      <c r="AS257" s="24">
        <v>2</v>
      </c>
      <c r="AT257" s="24">
        <v>8</v>
      </c>
      <c r="AU257" s="24">
        <v>6</v>
      </c>
      <c r="AV257" s="24">
        <v>13</v>
      </c>
      <c r="AW257" s="24">
        <v>7</v>
      </c>
      <c r="AX257" s="24">
        <v>13</v>
      </c>
      <c r="AY257" s="24">
        <v>12</v>
      </c>
      <c r="AZ257" s="24">
        <v>11</v>
      </c>
      <c r="BA257" s="24">
        <v>1</v>
      </c>
      <c r="BB257" s="24">
        <v>2</v>
      </c>
      <c r="BC257" s="24">
        <v>1</v>
      </c>
      <c r="BD257" s="24">
        <v>2</v>
      </c>
      <c r="BE257" s="24">
        <v>2</v>
      </c>
      <c r="BF257" s="24">
        <v>2</v>
      </c>
      <c r="BG257" s="24">
        <v>1</v>
      </c>
      <c r="BH257" s="24">
        <v>1</v>
      </c>
      <c r="BI257" s="24">
        <v>10</v>
      </c>
      <c r="BJ257" s="24">
        <v>6</v>
      </c>
      <c r="BK257" s="24">
        <v>8</v>
      </c>
      <c r="BL257" s="24">
        <v>1</v>
      </c>
      <c r="BM257" s="24">
        <v>7</v>
      </c>
      <c r="BN257" s="24">
        <v>1</v>
      </c>
      <c r="BO257" s="24">
        <v>1</v>
      </c>
      <c r="BP257" s="24">
        <v>3</v>
      </c>
      <c r="BQ257" s="24">
        <v>69404.3</v>
      </c>
      <c r="BR257"/>
      <c r="BS257"/>
      <c r="BT257"/>
    </row>
    <row r="258" spans="36:72" ht="15.75" thickBot="1" x14ac:dyDescent="0.3">
      <c r="AJ258" s="23" t="s">
        <v>323</v>
      </c>
      <c r="AK258" s="24">
        <v>12</v>
      </c>
      <c r="AL258" s="24">
        <v>12</v>
      </c>
      <c r="AM258" s="24">
        <v>12</v>
      </c>
      <c r="AN258" s="24">
        <v>13</v>
      </c>
      <c r="AO258" s="24">
        <v>12</v>
      </c>
      <c r="AP258" s="24">
        <v>12</v>
      </c>
      <c r="AQ258" s="24">
        <v>12</v>
      </c>
      <c r="AR258" s="24">
        <v>12</v>
      </c>
      <c r="AS258" s="24">
        <v>7</v>
      </c>
      <c r="AT258" s="24">
        <v>13</v>
      </c>
      <c r="AU258" s="24">
        <v>11</v>
      </c>
      <c r="AV258" s="24">
        <v>3</v>
      </c>
      <c r="AW258" s="24">
        <v>7</v>
      </c>
      <c r="AX258" s="24">
        <v>3</v>
      </c>
      <c r="AY258" s="24">
        <v>12</v>
      </c>
      <c r="AZ258" s="24">
        <v>8</v>
      </c>
      <c r="BA258" s="24">
        <v>2</v>
      </c>
      <c r="BB258" s="24">
        <v>1</v>
      </c>
      <c r="BC258" s="24">
        <v>2</v>
      </c>
      <c r="BD258" s="24">
        <v>1</v>
      </c>
      <c r="BE258" s="24">
        <v>2</v>
      </c>
      <c r="BF258" s="24">
        <v>2</v>
      </c>
      <c r="BG258" s="24">
        <v>2</v>
      </c>
      <c r="BH258" s="24">
        <v>2</v>
      </c>
      <c r="BI258" s="24">
        <v>6</v>
      </c>
      <c r="BJ258" s="24">
        <v>1</v>
      </c>
      <c r="BK258" s="24">
        <v>3</v>
      </c>
      <c r="BL258" s="24">
        <v>10</v>
      </c>
      <c r="BM258" s="24">
        <v>7</v>
      </c>
      <c r="BN258" s="24">
        <v>11</v>
      </c>
      <c r="BO258" s="24">
        <v>1</v>
      </c>
      <c r="BP258" s="24">
        <v>6</v>
      </c>
      <c r="BQ258" s="24">
        <v>69397.8</v>
      </c>
      <c r="BR258"/>
      <c r="BS258"/>
      <c r="BT258"/>
    </row>
    <row r="259" spans="36:72" ht="15.75" thickBot="1" x14ac:dyDescent="0.3">
      <c r="AJ259" s="23" t="s">
        <v>324</v>
      </c>
      <c r="AK259" s="24">
        <v>9</v>
      </c>
      <c r="AL259" s="24">
        <v>13</v>
      </c>
      <c r="AM259" s="24">
        <v>13</v>
      </c>
      <c r="AN259" s="24">
        <v>13</v>
      </c>
      <c r="AO259" s="24">
        <v>12</v>
      </c>
      <c r="AP259" s="24">
        <v>12</v>
      </c>
      <c r="AQ259" s="24">
        <v>12</v>
      </c>
      <c r="AR259" s="24">
        <v>12</v>
      </c>
      <c r="AS259" s="24">
        <v>2</v>
      </c>
      <c r="AT259" s="24">
        <v>8</v>
      </c>
      <c r="AU259" s="24">
        <v>13</v>
      </c>
      <c r="AV259" s="24">
        <v>12</v>
      </c>
      <c r="AW259" s="24">
        <v>12</v>
      </c>
      <c r="AX259" s="24">
        <v>4</v>
      </c>
      <c r="AY259" s="24">
        <v>4</v>
      </c>
      <c r="AZ259" s="24">
        <v>9</v>
      </c>
      <c r="BA259" s="24">
        <v>5</v>
      </c>
      <c r="BB259" s="24">
        <v>1</v>
      </c>
      <c r="BC259" s="24">
        <v>1</v>
      </c>
      <c r="BD259" s="24">
        <v>1</v>
      </c>
      <c r="BE259" s="24">
        <v>1</v>
      </c>
      <c r="BF259" s="24">
        <v>1</v>
      </c>
      <c r="BG259" s="24">
        <v>2</v>
      </c>
      <c r="BH259" s="24">
        <v>2</v>
      </c>
      <c r="BI259" s="24">
        <v>10</v>
      </c>
      <c r="BJ259" s="24">
        <v>6</v>
      </c>
      <c r="BK259" s="24">
        <v>1</v>
      </c>
      <c r="BL259" s="24">
        <v>1</v>
      </c>
      <c r="BM259" s="24">
        <v>2</v>
      </c>
      <c r="BN259" s="24">
        <v>10</v>
      </c>
      <c r="BO259" s="24">
        <v>10</v>
      </c>
      <c r="BP259" s="24">
        <v>5</v>
      </c>
      <c r="BQ259" s="24">
        <v>69419.5</v>
      </c>
      <c r="BR259"/>
      <c r="BS259"/>
      <c r="BT259"/>
    </row>
    <row r="260" spans="36:72" ht="15.75" thickBot="1" x14ac:dyDescent="0.3">
      <c r="AJ260" s="23" t="s">
        <v>325</v>
      </c>
      <c r="AK260" s="24">
        <v>13</v>
      </c>
      <c r="AL260" s="24">
        <v>13</v>
      </c>
      <c r="AM260" s="24">
        <v>13</v>
      </c>
      <c r="AN260" s="24">
        <v>13</v>
      </c>
      <c r="AO260" s="24">
        <v>13</v>
      </c>
      <c r="AP260" s="24">
        <v>12</v>
      </c>
      <c r="AQ260" s="24">
        <v>13</v>
      </c>
      <c r="AR260" s="24">
        <v>13</v>
      </c>
      <c r="AS260" s="24">
        <v>2</v>
      </c>
      <c r="AT260" s="24">
        <v>10</v>
      </c>
      <c r="AU260" s="24">
        <v>4</v>
      </c>
      <c r="AV260" s="24">
        <v>13</v>
      </c>
      <c r="AW260" s="24">
        <v>12</v>
      </c>
      <c r="AX260" s="24">
        <v>5</v>
      </c>
      <c r="AY260" s="24">
        <v>11</v>
      </c>
      <c r="AZ260" s="24">
        <v>13</v>
      </c>
      <c r="BA260" s="24">
        <v>1</v>
      </c>
      <c r="BB260" s="24">
        <v>1</v>
      </c>
      <c r="BC260" s="24">
        <v>1</v>
      </c>
      <c r="BD260" s="24">
        <v>1</v>
      </c>
      <c r="BE260" s="24">
        <v>1</v>
      </c>
      <c r="BF260" s="24">
        <v>1</v>
      </c>
      <c r="BG260" s="24">
        <v>1</v>
      </c>
      <c r="BH260" s="24">
        <v>1</v>
      </c>
      <c r="BI260" s="24">
        <v>12</v>
      </c>
      <c r="BJ260" s="24">
        <v>3</v>
      </c>
      <c r="BK260" s="24">
        <v>9</v>
      </c>
      <c r="BL260" s="24">
        <v>1</v>
      </c>
      <c r="BM260" s="24">
        <v>2</v>
      </c>
      <c r="BN260" s="24">
        <v>8</v>
      </c>
      <c r="BO260" s="24">
        <v>3</v>
      </c>
      <c r="BP260" s="24">
        <v>1</v>
      </c>
      <c r="BQ260" s="24">
        <v>75451.199999999997</v>
      </c>
      <c r="BR260"/>
      <c r="BS260"/>
      <c r="BT260"/>
    </row>
    <row r="261" spans="36:72" ht="15.75" thickBot="1" x14ac:dyDescent="0.3">
      <c r="AJ261" s="23" t="s">
        <v>326</v>
      </c>
      <c r="AK261" s="24">
        <v>9</v>
      </c>
      <c r="AL261" s="24">
        <v>11</v>
      </c>
      <c r="AM261" s="24">
        <v>11</v>
      </c>
      <c r="AN261" s="24">
        <v>11</v>
      </c>
      <c r="AO261" s="24">
        <v>11</v>
      </c>
      <c r="AP261" s="24">
        <v>12</v>
      </c>
      <c r="AQ261" s="24">
        <v>11</v>
      </c>
      <c r="AR261" s="24">
        <v>12</v>
      </c>
      <c r="AS261" s="24">
        <v>2</v>
      </c>
      <c r="AT261" s="24">
        <v>2</v>
      </c>
      <c r="AU261" s="24">
        <v>6</v>
      </c>
      <c r="AV261" s="24">
        <v>8</v>
      </c>
      <c r="AW261" s="24">
        <v>1</v>
      </c>
      <c r="AX261" s="24">
        <v>7</v>
      </c>
      <c r="AY261" s="24">
        <v>13</v>
      </c>
      <c r="AZ261" s="24">
        <v>4</v>
      </c>
      <c r="BA261" s="24">
        <v>5</v>
      </c>
      <c r="BB261" s="24">
        <v>3</v>
      </c>
      <c r="BC261" s="24">
        <v>2</v>
      </c>
      <c r="BD261" s="24">
        <v>2</v>
      </c>
      <c r="BE261" s="24">
        <v>3</v>
      </c>
      <c r="BF261" s="24">
        <v>2</v>
      </c>
      <c r="BG261" s="24">
        <v>2</v>
      </c>
      <c r="BH261" s="24">
        <v>2</v>
      </c>
      <c r="BI261" s="24">
        <v>10</v>
      </c>
      <c r="BJ261" s="24">
        <v>11</v>
      </c>
      <c r="BK261" s="24">
        <v>8</v>
      </c>
      <c r="BL261" s="24">
        <v>6</v>
      </c>
      <c r="BM261" s="24">
        <v>12</v>
      </c>
      <c r="BN261" s="24">
        <v>6</v>
      </c>
      <c r="BO261" s="24">
        <v>1</v>
      </c>
      <c r="BP261" s="24">
        <v>10</v>
      </c>
      <c r="BQ261" s="24">
        <v>75427.600000000006</v>
      </c>
      <c r="BR261"/>
      <c r="BS261"/>
      <c r="BT261"/>
    </row>
    <row r="262" spans="36:72" ht="15.75" thickBot="1" x14ac:dyDescent="0.3">
      <c r="AJ262" s="23" t="s">
        <v>327</v>
      </c>
      <c r="AK262" s="24">
        <v>13</v>
      </c>
      <c r="AL262" s="24">
        <v>13</v>
      </c>
      <c r="AM262" s="24">
        <v>12</v>
      </c>
      <c r="AN262" s="24">
        <v>12</v>
      </c>
      <c r="AO262" s="24">
        <v>13</v>
      </c>
      <c r="AP262" s="24">
        <v>13</v>
      </c>
      <c r="AQ262" s="24">
        <v>13</v>
      </c>
      <c r="AR262" s="24">
        <v>13</v>
      </c>
      <c r="AS262" s="24">
        <v>2</v>
      </c>
      <c r="AT262" s="24">
        <v>13</v>
      </c>
      <c r="AU262" s="24">
        <v>13</v>
      </c>
      <c r="AV262" s="24">
        <v>12</v>
      </c>
      <c r="AW262" s="24">
        <v>2</v>
      </c>
      <c r="AX262" s="24">
        <v>3</v>
      </c>
      <c r="AY262" s="24">
        <v>11</v>
      </c>
      <c r="AZ262" s="24">
        <v>13</v>
      </c>
      <c r="BA262" s="24">
        <v>1</v>
      </c>
      <c r="BB262" s="24">
        <v>1</v>
      </c>
      <c r="BC262" s="24">
        <v>2</v>
      </c>
      <c r="BD262" s="24">
        <v>2</v>
      </c>
      <c r="BE262" s="24">
        <v>1</v>
      </c>
      <c r="BF262" s="24">
        <v>1</v>
      </c>
      <c r="BG262" s="24">
        <v>1</v>
      </c>
      <c r="BH262" s="24">
        <v>1</v>
      </c>
      <c r="BI262" s="24">
        <v>11</v>
      </c>
      <c r="BJ262" s="24">
        <v>1</v>
      </c>
      <c r="BK262" s="24">
        <v>1</v>
      </c>
      <c r="BL262" s="24">
        <v>2</v>
      </c>
      <c r="BM262" s="24">
        <v>11</v>
      </c>
      <c r="BN262" s="24">
        <v>11</v>
      </c>
      <c r="BO262" s="24">
        <v>3</v>
      </c>
      <c r="BP262" s="24">
        <v>1</v>
      </c>
      <c r="BQ262" s="24">
        <v>75408.399999999994</v>
      </c>
      <c r="BR262"/>
      <c r="BS262"/>
      <c r="BT262"/>
    </row>
    <row r="263" spans="36:72" ht="15.75" thickBot="1" x14ac:dyDescent="0.3">
      <c r="AJ263" s="23" t="s">
        <v>328</v>
      </c>
      <c r="AK263" s="24">
        <v>12</v>
      </c>
      <c r="AL263" s="24">
        <v>12</v>
      </c>
      <c r="AM263" s="24">
        <v>12</v>
      </c>
      <c r="AN263" s="24">
        <v>13</v>
      </c>
      <c r="AO263" s="24">
        <v>13</v>
      </c>
      <c r="AP263" s="24">
        <v>13</v>
      </c>
      <c r="AQ263" s="24">
        <v>13</v>
      </c>
      <c r="AR263" s="24">
        <v>12</v>
      </c>
      <c r="AS263" s="24">
        <v>13</v>
      </c>
      <c r="AT263" s="24">
        <v>2</v>
      </c>
      <c r="AU263" s="24">
        <v>6</v>
      </c>
      <c r="AV263" s="24">
        <v>4</v>
      </c>
      <c r="AW263" s="24">
        <v>3</v>
      </c>
      <c r="AX263" s="24">
        <v>5</v>
      </c>
      <c r="AY263" s="24">
        <v>4</v>
      </c>
      <c r="AZ263" s="24">
        <v>6</v>
      </c>
      <c r="BA263" s="24">
        <v>2</v>
      </c>
      <c r="BB263" s="24">
        <v>1</v>
      </c>
      <c r="BC263" s="24">
        <v>2</v>
      </c>
      <c r="BD263" s="24">
        <v>1</v>
      </c>
      <c r="BE263" s="24">
        <v>1</v>
      </c>
      <c r="BF263" s="24">
        <v>1</v>
      </c>
      <c r="BG263" s="24">
        <v>1</v>
      </c>
      <c r="BH263" s="24">
        <v>1</v>
      </c>
      <c r="BI263" s="24">
        <v>1</v>
      </c>
      <c r="BJ263" s="24">
        <v>11</v>
      </c>
      <c r="BK263" s="24">
        <v>8</v>
      </c>
      <c r="BL263" s="24">
        <v>9</v>
      </c>
      <c r="BM263" s="24">
        <v>11</v>
      </c>
      <c r="BN263" s="24">
        <v>9</v>
      </c>
      <c r="BO263" s="24">
        <v>9</v>
      </c>
      <c r="BP263" s="24">
        <v>7</v>
      </c>
      <c r="BQ263" s="24">
        <v>75409.7</v>
      </c>
      <c r="BR263"/>
      <c r="BS263"/>
      <c r="BT263"/>
    </row>
    <row r="264" spans="36:72" ht="15.75" thickBot="1" x14ac:dyDescent="0.3">
      <c r="AJ264" s="23" t="s">
        <v>329</v>
      </c>
      <c r="AK264" s="24">
        <v>13</v>
      </c>
      <c r="AL264" s="24">
        <v>13</v>
      </c>
      <c r="AM264" s="24">
        <v>13</v>
      </c>
      <c r="AN264" s="24">
        <v>13</v>
      </c>
      <c r="AO264" s="24">
        <v>13</v>
      </c>
      <c r="AP264" s="24">
        <v>13</v>
      </c>
      <c r="AQ264" s="24">
        <v>13</v>
      </c>
      <c r="AR264" s="24">
        <v>13</v>
      </c>
      <c r="AS264" s="24">
        <v>4</v>
      </c>
      <c r="AT264" s="24">
        <v>5</v>
      </c>
      <c r="AU264" s="24">
        <v>13</v>
      </c>
      <c r="AV264" s="24">
        <v>10</v>
      </c>
      <c r="AW264" s="24">
        <v>4</v>
      </c>
      <c r="AX264" s="24">
        <v>3</v>
      </c>
      <c r="AY264" s="24">
        <v>7</v>
      </c>
      <c r="AZ264" s="24">
        <v>3</v>
      </c>
      <c r="BA264" s="24">
        <v>1</v>
      </c>
      <c r="BB264" s="24">
        <v>1</v>
      </c>
      <c r="BC264" s="24">
        <v>1</v>
      </c>
      <c r="BD264" s="24">
        <v>1</v>
      </c>
      <c r="BE264" s="24">
        <v>1</v>
      </c>
      <c r="BF264" s="24">
        <v>1</v>
      </c>
      <c r="BG264" s="24">
        <v>1</v>
      </c>
      <c r="BH264" s="24">
        <v>1</v>
      </c>
      <c r="BI264" s="24">
        <v>9</v>
      </c>
      <c r="BJ264" s="24">
        <v>9</v>
      </c>
      <c r="BK264" s="24">
        <v>1</v>
      </c>
      <c r="BL264" s="24">
        <v>4</v>
      </c>
      <c r="BM264" s="24">
        <v>10</v>
      </c>
      <c r="BN264" s="24">
        <v>10</v>
      </c>
      <c r="BO264" s="24">
        <v>7</v>
      </c>
      <c r="BP264" s="24">
        <v>10</v>
      </c>
      <c r="BQ264" s="24">
        <v>75389.5</v>
      </c>
      <c r="BR264"/>
      <c r="BS264"/>
      <c r="BT264"/>
    </row>
    <row r="265" spans="36:72" ht="15.75" thickBot="1" x14ac:dyDescent="0.3">
      <c r="AJ265" s="23" t="s">
        <v>330</v>
      </c>
      <c r="AK265" s="24">
        <v>13</v>
      </c>
      <c r="AL265" s="24">
        <v>13</v>
      </c>
      <c r="AM265" s="24">
        <v>13</v>
      </c>
      <c r="AN265" s="24">
        <v>13</v>
      </c>
      <c r="AO265" s="24">
        <v>13</v>
      </c>
      <c r="AP265" s="24">
        <v>13</v>
      </c>
      <c r="AQ265" s="24">
        <v>13</v>
      </c>
      <c r="AR265" s="24">
        <v>13</v>
      </c>
      <c r="AS265" s="24">
        <v>7</v>
      </c>
      <c r="AT265" s="24">
        <v>13</v>
      </c>
      <c r="AU265" s="24">
        <v>6</v>
      </c>
      <c r="AV265" s="24">
        <v>5</v>
      </c>
      <c r="AW265" s="24">
        <v>7</v>
      </c>
      <c r="AX265" s="24">
        <v>12</v>
      </c>
      <c r="AY265" s="24">
        <v>4</v>
      </c>
      <c r="AZ265" s="24">
        <v>12</v>
      </c>
      <c r="BA265" s="24">
        <v>1</v>
      </c>
      <c r="BB265" s="24">
        <v>1</v>
      </c>
      <c r="BC265" s="24">
        <v>1</v>
      </c>
      <c r="BD265" s="24">
        <v>1</v>
      </c>
      <c r="BE265" s="24">
        <v>1</v>
      </c>
      <c r="BF265" s="24">
        <v>1</v>
      </c>
      <c r="BG265" s="24">
        <v>1</v>
      </c>
      <c r="BH265" s="24">
        <v>1</v>
      </c>
      <c r="BI265" s="24">
        <v>6</v>
      </c>
      <c r="BJ265" s="24">
        <v>1</v>
      </c>
      <c r="BK265" s="24">
        <v>8</v>
      </c>
      <c r="BL265" s="24">
        <v>9</v>
      </c>
      <c r="BM265" s="24">
        <v>6</v>
      </c>
      <c r="BN265" s="24">
        <v>2</v>
      </c>
      <c r="BO265" s="24">
        <v>10</v>
      </c>
      <c r="BP265" s="24">
        <v>2</v>
      </c>
      <c r="BQ265" s="24">
        <v>75371.600000000006</v>
      </c>
      <c r="BR265"/>
      <c r="BS265"/>
      <c r="BT265"/>
    </row>
    <row r="266" spans="36:72" ht="19.5" thickBot="1" x14ac:dyDescent="0.3">
      <c r="AJ266" s="19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</row>
    <row r="267" spans="36:72" ht="18.75" thickBot="1" x14ac:dyDescent="0.3">
      <c r="AJ267" s="23" t="s">
        <v>331</v>
      </c>
      <c r="AK267" s="23" t="s">
        <v>189</v>
      </c>
      <c r="AL267" s="23" t="s">
        <v>190</v>
      </c>
      <c r="AM267" s="23" t="s">
        <v>191</v>
      </c>
      <c r="AN267" s="23" t="s">
        <v>192</v>
      </c>
      <c r="AO267" s="23" t="s">
        <v>193</v>
      </c>
      <c r="AP267" s="23" t="s">
        <v>194</v>
      </c>
      <c r="AQ267" s="23" t="s">
        <v>195</v>
      </c>
      <c r="AR267" s="23" t="s">
        <v>196</v>
      </c>
      <c r="AS267" s="23" t="s">
        <v>197</v>
      </c>
      <c r="AT267" s="23" t="s">
        <v>198</v>
      </c>
      <c r="AU267" s="23" t="s">
        <v>199</v>
      </c>
      <c r="AV267" s="23" t="s">
        <v>200</v>
      </c>
      <c r="AW267" s="23" t="s">
        <v>201</v>
      </c>
      <c r="AX267" s="23" t="s">
        <v>202</v>
      </c>
      <c r="AY267" s="23" t="s">
        <v>203</v>
      </c>
      <c r="AZ267" s="23" t="s">
        <v>204</v>
      </c>
      <c r="BA267" s="23" t="s">
        <v>7524</v>
      </c>
      <c r="BB267" s="23" t="s">
        <v>7525</v>
      </c>
      <c r="BC267" s="23" t="s">
        <v>7526</v>
      </c>
      <c r="BD267" s="23" t="s">
        <v>7527</v>
      </c>
      <c r="BE267" s="23" t="s">
        <v>7528</v>
      </c>
      <c r="BF267" s="23" t="s">
        <v>7529</v>
      </c>
      <c r="BG267" s="23" t="s">
        <v>7530</v>
      </c>
      <c r="BH267" s="23" t="s">
        <v>7531</v>
      </c>
      <c r="BI267" s="23" t="s">
        <v>7532</v>
      </c>
      <c r="BJ267" s="23" t="s">
        <v>7533</v>
      </c>
      <c r="BK267" s="23" t="s">
        <v>7534</v>
      </c>
      <c r="BL267" s="23" t="s">
        <v>7535</v>
      </c>
      <c r="BM267" s="23" t="s">
        <v>7536</v>
      </c>
      <c r="BN267" s="23" t="s">
        <v>7537</v>
      </c>
      <c r="BO267" s="23" t="s">
        <v>7538</v>
      </c>
      <c r="BP267" s="23" t="s">
        <v>7539</v>
      </c>
      <c r="BQ267"/>
      <c r="BR267"/>
      <c r="BS267"/>
      <c r="BT267"/>
    </row>
    <row r="268" spans="36:72" ht="54.75" thickBot="1" x14ac:dyDescent="0.3">
      <c r="AJ268" s="23" t="s">
        <v>332</v>
      </c>
      <c r="AK268" s="24" t="s">
        <v>7541</v>
      </c>
      <c r="AL268" s="24" t="s">
        <v>7542</v>
      </c>
      <c r="AM268" s="24" t="s">
        <v>7543</v>
      </c>
      <c r="AN268" s="24" t="s">
        <v>7544</v>
      </c>
      <c r="AO268" s="24" t="s">
        <v>7545</v>
      </c>
      <c r="AP268" s="24" t="s">
        <v>534</v>
      </c>
      <c r="AQ268" s="24" t="s">
        <v>616</v>
      </c>
      <c r="AR268" s="24" t="s">
        <v>7546</v>
      </c>
      <c r="AS268" s="24" t="s">
        <v>7547</v>
      </c>
      <c r="AT268" s="24" t="s">
        <v>7548</v>
      </c>
      <c r="AU268" s="24" t="s">
        <v>7549</v>
      </c>
      <c r="AV268" s="24" t="s">
        <v>7550</v>
      </c>
      <c r="AW268" s="24" t="s">
        <v>7551</v>
      </c>
      <c r="AX268" s="24" t="s">
        <v>7552</v>
      </c>
      <c r="AY268" s="24" t="s">
        <v>7553</v>
      </c>
      <c r="AZ268" s="24" t="s">
        <v>7554</v>
      </c>
      <c r="BA268" s="24" t="s">
        <v>7555</v>
      </c>
      <c r="BB268" s="24" t="s">
        <v>7556</v>
      </c>
      <c r="BC268" s="24" t="s">
        <v>7557</v>
      </c>
      <c r="BD268" s="24" t="s">
        <v>7558</v>
      </c>
      <c r="BE268" s="24" t="s">
        <v>7559</v>
      </c>
      <c r="BF268" s="24" t="s">
        <v>7560</v>
      </c>
      <c r="BG268" s="24" t="s">
        <v>7561</v>
      </c>
      <c r="BH268" s="24" t="s">
        <v>7562</v>
      </c>
      <c r="BI268" s="24" t="s">
        <v>7563</v>
      </c>
      <c r="BJ268" s="24" t="s">
        <v>7564</v>
      </c>
      <c r="BK268" s="24" t="s">
        <v>7565</v>
      </c>
      <c r="BL268" s="24" t="s">
        <v>7566</v>
      </c>
      <c r="BM268" s="24" t="s">
        <v>7567</v>
      </c>
      <c r="BN268" s="24" t="s">
        <v>7568</v>
      </c>
      <c r="BO268" s="24" t="s">
        <v>7569</v>
      </c>
      <c r="BP268" s="24" t="s">
        <v>7570</v>
      </c>
      <c r="BQ268"/>
      <c r="BR268"/>
      <c r="BS268"/>
      <c r="BT268"/>
    </row>
    <row r="269" spans="36:72" ht="54.75" thickBot="1" x14ac:dyDescent="0.3">
      <c r="AJ269" s="23" t="s">
        <v>349</v>
      </c>
      <c r="AK269" s="24" t="s">
        <v>7541</v>
      </c>
      <c r="AL269" s="24" t="s">
        <v>7542</v>
      </c>
      <c r="AM269" s="24" t="s">
        <v>7543</v>
      </c>
      <c r="AN269" s="24" t="s">
        <v>7544</v>
      </c>
      <c r="AO269" s="24" t="s">
        <v>7545</v>
      </c>
      <c r="AP269" s="24" t="s">
        <v>534</v>
      </c>
      <c r="AQ269" s="24" t="s">
        <v>616</v>
      </c>
      <c r="AR269" s="24" t="s">
        <v>7546</v>
      </c>
      <c r="AS269" s="24" t="s">
        <v>7571</v>
      </c>
      <c r="AT269" s="24" t="s">
        <v>7572</v>
      </c>
      <c r="AU269" s="24" t="s">
        <v>7549</v>
      </c>
      <c r="AV269" s="24" t="s">
        <v>7550</v>
      </c>
      <c r="AW269" s="24" t="s">
        <v>7573</v>
      </c>
      <c r="AX269" s="24" t="s">
        <v>7574</v>
      </c>
      <c r="AY269" s="24" t="s">
        <v>7575</v>
      </c>
      <c r="AZ269" s="24" t="s">
        <v>7576</v>
      </c>
      <c r="BA269" s="24" t="s">
        <v>7577</v>
      </c>
      <c r="BB269" s="24" t="s">
        <v>7578</v>
      </c>
      <c r="BC269" s="24" t="s">
        <v>7579</v>
      </c>
      <c r="BD269" s="24" t="s">
        <v>7558</v>
      </c>
      <c r="BE269" s="24" t="s">
        <v>7580</v>
      </c>
      <c r="BF269" s="24" t="s">
        <v>7560</v>
      </c>
      <c r="BG269" s="24" t="s">
        <v>534</v>
      </c>
      <c r="BH269" s="24" t="s">
        <v>7562</v>
      </c>
      <c r="BI269" s="24" t="s">
        <v>7581</v>
      </c>
      <c r="BJ269" s="24" t="s">
        <v>7564</v>
      </c>
      <c r="BK269" s="24" t="s">
        <v>7582</v>
      </c>
      <c r="BL269" s="24" t="s">
        <v>7566</v>
      </c>
      <c r="BM269" s="24" t="s">
        <v>7583</v>
      </c>
      <c r="BN269" s="24" t="s">
        <v>7568</v>
      </c>
      <c r="BO269" s="24" t="s">
        <v>7569</v>
      </c>
      <c r="BP269" s="24" t="s">
        <v>7570</v>
      </c>
      <c r="BQ269"/>
      <c r="BR269"/>
      <c r="BS269"/>
      <c r="BT269"/>
    </row>
    <row r="270" spans="36:72" ht="54.75" thickBot="1" x14ac:dyDescent="0.3">
      <c r="AJ270" s="23" t="s">
        <v>355</v>
      </c>
      <c r="AK270" s="24" t="s">
        <v>7541</v>
      </c>
      <c r="AL270" s="24" t="s">
        <v>7584</v>
      </c>
      <c r="AM270" s="24" t="s">
        <v>7543</v>
      </c>
      <c r="AN270" s="24" t="s">
        <v>7544</v>
      </c>
      <c r="AO270" s="24" t="s">
        <v>7545</v>
      </c>
      <c r="AP270" s="24" t="s">
        <v>534</v>
      </c>
      <c r="AQ270" s="24" t="s">
        <v>616</v>
      </c>
      <c r="AR270" s="24" t="s">
        <v>7546</v>
      </c>
      <c r="AS270" s="24" t="s">
        <v>7585</v>
      </c>
      <c r="AT270" s="24" t="s">
        <v>7572</v>
      </c>
      <c r="AU270" s="24" t="s">
        <v>7549</v>
      </c>
      <c r="AV270" s="24" t="s">
        <v>7550</v>
      </c>
      <c r="AW270" s="24" t="s">
        <v>7573</v>
      </c>
      <c r="AX270" s="24" t="s">
        <v>7586</v>
      </c>
      <c r="AY270" s="24" t="s">
        <v>7575</v>
      </c>
      <c r="AZ270" s="24" t="s">
        <v>7576</v>
      </c>
      <c r="BA270" s="24" t="s">
        <v>7577</v>
      </c>
      <c r="BB270" s="24" t="s">
        <v>7578</v>
      </c>
      <c r="BC270" s="24" t="s">
        <v>7579</v>
      </c>
      <c r="BD270" s="24" t="s">
        <v>7558</v>
      </c>
      <c r="BE270" s="24" t="s">
        <v>7580</v>
      </c>
      <c r="BF270" s="24" t="s">
        <v>7587</v>
      </c>
      <c r="BG270" s="24" t="s">
        <v>534</v>
      </c>
      <c r="BH270" s="24" t="s">
        <v>7562</v>
      </c>
      <c r="BI270" s="24" t="s">
        <v>7581</v>
      </c>
      <c r="BJ270" s="24" t="s">
        <v>7588</v>
      </c>
      <c r="BK270" s="24" t="s">
        <v>7582</v>
      </c>
      <c r="BL270" s="24" t="s">
        <v>7589</v>
      </c>
      <c r="BM270" s="24" t="s">
        <v>7583</v>
      </c>
      <c r="BN270" s="24" t="s">
        <v>7568</v>
      </c>
      <c r="BO270" s="24" t="s">
        <v>7590</v>
      </c>
      <c r="BP270" s="24" t="s">
        <v>7591</v>
      </c>
      <c r="BQ270"/>
      <c r="BR270"/>
      <c r="BS270"/>
      <c r="BT270"/>
    </row>
    <row r="271" spans="36:72" ht="54.75" thickBot="1" x14ac:dyDescent="0.3">
      <c r="AJ271" s="23" t="s">
        <v>357</v>
      </c>
      <c r="AK271" s="24" t="s">
        <v>7541</v>
      </c>
      <c r="AL271" s="24" t="s">
        <v>7584</v>
      </c>
      <c r="AM271" s="24" t="s">
        <v>7592</v>
      </c>
      <c r="AN271" s="24" t="s">
        <v>7593</v>
      </c>
      <c r="AO271" s="24" t="s">
        <v>7545</v>
      </c>
      <c r="AP271" s="24" t="s">
        <v>534</v>
      </c>
      <c r="AQ271" s="24" t="s">
        <v>616</v>
      </c>
      <c r="AR271" s="24" t="s">
        <v>7594</v>
      </c>
      <c r="AS271" s="24" t="s">
        <v>7585</v>
      </c>
      <c r="AT271" s="24" t="s">
        <v>7572</v>
      </c>
      <c r="AU271" s="24" t="s">
        <v>7549</v>
      </c>
      <c r="AV271" s="24" t="s">
        <v>7550</v>
      </c>
      <c r="AW271" s="24" t="s">
        <v>7573</v>
      </c>
      <c r="AX271" s="24" t="s">
        <v>7595</v>
      </c>
      <c r="AY271" s="24" t="s">
        <v>7596</v>
      </c>
      <c r="AZ271" s="24" t="s">
        <v>7576</v>
      </c>
      <c r="BA271" s="24" t="s">
        <v>7577</v>
      </c>
      <c r="BB271" s="24" t="s">
        <v>7578</v>
      </c>
      <c r="BC271" s="24" t="s">
        <v>7579</v>
      </c>
      <c r="BD271" s="24" t="s">
        <v>7558</v>
      </c>
      <c r="BE271" s="24" t="s">
        <v>7580</v>
      </c>
      <c r="BF271" s="24" t="s">
        <v>7587</v>
      </c>
      <c r="BG271" s="24" t="s">
        <v>534</v>
      </c>
      <c r="BH271" s="24" t="s">
        <v>7597</v>
      </c>
      <c r="BI271" s="24" t="s">
        <v>7598</v>
      </c>
      <c r="BJ271" s="24" t="s">
        <v>7599</v>
      </c>
      <c r="BK271" s="24" t="s">
        <v>7582</v>
      </c>
      <c r="BL271" s="24" t="s">
        <v>7600</v>
      </c>
      <c r="BM271" s="24" t="s">
        <v>7601</v>
      </c>
      <c r="BN271" s="24" t="s">
        <v>7602</v>
      </c>
      <c r="BO271" s="24" t="s">
        <v>7590</v>
      </c>
      <c r="BP271" s="24" t="s">
        <v>7591</v>
      </c>
      <c r="BQ271"/>
      <c r="BR271"/>
      <c r="BS271"/>
      <c r="BT271"/>
    </row>
    <row r="272" spans="36:72" ht="54.75" thickBot="1" x14ac:dyDescent="0.3">
      <c r="AJ272" s="23" t="s">
        <v>359</v>
      </c>
      <c r="AK272" s="24" t="s">
        <v>7541</v>
      </c>
      <c r="AL272" s="24" t="s">
        <v>7584</v>
      </c>
      <c r="AM272" s="24" t="s">
        <v>7592</v>
      </c>
      <c r="AN272" s="24" t="s">
        <v>7593</v>
      </c>
      <c r="AO272" s="24" t="s">
        <v>7545</v>
      </c>
      <c r="AP272" s="24" t="s">
        <v>534</v>
      </c>
      <c r="AQ272" s="24" t="s">
        <v>616</v>
      </c>
      <c r="AR272" s="24" t="s">
        <v>7594</v>
      </c>
      <c r="AS272" s="24" t="s">
        <v>7585</v>
      </c>
      <c r="AT272" s="24" t="s">
        <v>7572</v>
      </c>
      <c r="AU272" s="24" t="s">
        <v>7603</v>
      </c>
      <c r="AV272" s="24" t="s">
        <v>7550</v>
      </c>
      <c r="AW272" s="24" t="s">
        <v>7604</v>
      </c>
      <c r="AX272" s="24" t="s">
        <v>7595</v>
      </c>
      <c r="AY272" s="24" t="s">
        <v>7605</v>
      </c>
      <c r="AZ272" s="24" t="s">
        <v>7576</v>
      </c>
      <c r="BA272" s="24" t="s">
        <v>7577</v>
      </c>
      <c r="BB272" s="24" t="s">
        <v>7578</v>
      </c>
      <c r="BC272" s="24" t="s">
        <v>7579</v>
      </c>
      <c r="BD272" s="24" t="s">
        <v>7606</v>
      </c>
      <c r="BE272" s="24" t="s">
        <v>7580</v>
      </c>
      <c r="BF272" s="24" t="s">
        <v>7587</v>
      </c>
      <c r="BG272" s="24" t="s">
        <v>534</v>
      </c>
      <c r="BH272" s="24" t="s">
        <v>7597</v>
      </c>
      <c r="BI272" s="24" t="s">
        <v>7598</v>
      </c>
      <c r="BJ272" s="24" t="s">
        <v>7607</v>
      </c>
      <c r="BK272" s="24" t="s">
        <v>7608</v>
      </c>
      <c r="BL272" s="24" t="s">
        <v>7600</v>
      </c>
      <c r="BM272" s="24" t="s">
        <v>7609</v>
      </c>
      <c r="BN272" s="24" t="s">
        <v>7602</v>
      </c>
      <c r="BO272" s="24" t="s">
        <v>7590</v>
      </c>
      <c r="BP272" s="24" t="s">
        <v>7591</v>
      </c>
      <c r="BQ272"/>
      <c r="BR272"/>
      <c r="BS272"/>
      <c r="BT272"/>
    </row>
    <row r="273" spans="36:72" ht="54.75" thickBot="1" x14ac:dyDescent="0.3">
      <c r="AJ273" s="23" t="s">
        <v>361</v>
      </c>
      <c r="AK273" s="24" t="s">
        <v>7541</v>
      </c>
      <c r="AL273" s="24" t="s">
        <v>7610</v>
      </c>
      <c r="AM273" s="24" t="s">
        <v>7611</v>
      </c>
      <c r="AN273" s="24" t="s">
        <v>7593</v>
      </c>
      <c r="AO273" s="24" t="s">
        <v>7545</v>
      </c>
      <c r="AP273" s="24" t="s">
        <v>534</v>
      </c>
      <c r="AQ273" s="24" t="s">
        <v>616</v>
      </c>
      <c r="AR273" s="24" t="s">
        <v>7594</v>
      </c>
      <c r="AS273" s="24" t="s">
        <v>7585</v>
      </c>
      <c r="AT273" s="24" t="s">
        <v>7572</v>
      </c>
      <c r="AU273" s="24" t="s">
        <v>7603</v>
      </c>
      <c r="AV273" s="24" t="s">
        <v>7612</v>
      </c>
      <c r="AW273" s="24" t="s">
        <v>7604</v>
      </c>
      <c r="AX273" s="24" t="s">
        <v>7613</v>
      </c>
      <c r="AY273" s="24" t="s">
        <v>7605</v>
      </c>
      <c r="AZ273" s="24" t="s">
        <v>7614</v>
      </c>
      <c r="BA273" s="24" t="s">
        <v>7615</v>
      </c>
      <c r="BB273" s="24" t="s">
        <v>7578</v>
      </c>
      <c r="BC273" s="24" t="s">
        <v>7579</v>
      </c>
      <c r="BD273" s="24" t="s">
        <v>7606</v>
      </c>
      <c r="BE273" s="24" t="s">
        <v>7616</v>
      </c>
      <c r="BF273" s="24" t="s">
        <v>7587</v>
      </c>
      <c r="BG273" s="24" t="s">
        <v>534</v>
      </c>
      <c r="BH273" s="24" t="s">
        <v>7597</v>
      </c>
      <c r="BI273" s="24" t="s">
        <v>7598</v>
      </c>
      <c r="BJ273" s="24" t="s">
        <v>7617</v>
      </c>
      <c r="BK273" s="24" t="s">
        <v>7608</v>
      </c>
      <c r="BL273" s="24" t="s">
        <v>7600</v>
      </c>
      <c r="BM273" s="24" t="s">
        <v>7618</v>
      </c>
      <c r="BN273" s="24" t="s">
        <v>7602</v>
      </c>
      <c r="BO273" s="24" t="s">
        <v>7619</v>
      </c>
      <c r="BP273" s="24" t="s">
        <v>7591</v>
      </c>
      <c r="BQ273"/>
      <c r="BR273"/>
      <c r="BS273"/>
      <c r="BT273"/>
    </row>
    <row r="274" spans="36:72" ht="54.75" thickBot="1" x14ac:dyDescent="0.3">
      <c r="AJ274" s="23" t="s">
        <v>362</v>
      </c>
      <c r="AK274" s="24" t="s">
        <v>7541</v>
      </c>
      <c r="AL274" s="24" t="s">
        <v>7610</v>
      </c>
      <c r="AM274" s="24" t="s">
        <v>7611</v>
      </c>
      <c r="AN274" s="24" t="s">
        <v>7593</v>
      </c>
      <c r="AO274" s="24" t="s">
        <v>7545</v>
      </c>
      <c r="AP274" s="24" t="s">
        <v>534</v>
      </c>
      <c r="AQ274" s="24" t="s">
        <v>616</v>
      </c>
      <c r="AR274" s="24" t="s">
        <v>7594</v>
      </c>
      <c r="AS274" s="24" t="s">
        <v>7620</v>
      </c>
      <c r="AT274" s="24" t="s">
        <v>7621</v>
      </c>
      <c r="AU274" s="24" t="s">
        <v>7622</v>
      </c>
      <c r="AV274" s="24" t="s">
        <v>534</v>
      </c>
      <c r="AW274" s="24" t="s">
        <v>7623</v>
      </c>
      <c r="AX274" s="24" t="s">
        <v>7613</v>
      </c>
      <c r="AY274" s="24" t="s">
        <v>7605</v>
      </c>
      <c r="AZ274" s="24" t="s">
        <v>7624</v>
      </c>
      <c r="BA274" s="24" t="s">
        <v>7615</v>
      </c>
      <c r="BB274" s="24" t="s">
        <v>7578</v>
      </c>
      <c r="BC274" s="24" t="s">
        <v>7625</v>
      </c>
      <c r="BD274" s="24" t="s">
        <v>7626</v>
      </c>
      <c r="BE274" s="24" t="s">
        <v>7616</v>
      </c>
      <c r="BF274" s="24" t="s">
        <v>7587</v>
      </c>
      <c r="BG274" s="24" t="s">
        <v>534</v>
      </c>
      <c r="BH274" s="24" t="s">
        <v>7597</v>
      </c>
      <c r="BI274" s="24" t="s">
        <v>7598</v>
      </c>
      <c r="BJ274" s="24" t="s">
        <v>7617</v>
      </c>
      <c r="BK274" s="24" t="s">
        <v>7608</v>
      </c>
      <c r="BL274" s="24" t="s">
        <v>7627</v>
      </c>
      <c r="BM274" s="24" t="s">
        <v>7618</v>
      </c>
      <c r="BN274" s="24" t="s">
        <v>7628</v>
      </c>
      <c r="BO274" s="24" t="s">
        <v>7619</v>
      </c>
      <c r="BP274" s="24" t="s">
        <v>7629</v>
      </c>
      <c r="BQ274"/>
      <c r="BR274"/>
      <c r="BS274"/>
      <c r="BT274"/>
    </row>
    <row r="275" spans="36:72" ht="54.75" thickBot="1" x14ac:dyDescent="0.3">
      <c r="AJ275" s="23" t="s">
        <v>365</v>
      </c>
      <c r="AK275" s="24" t="s">
        <v>7541</v>
      </c>
      <c r="AL275" s="24" t="s">
        <v>7610</v>
      </c>
      <c r="AM275" s="24" t="s">
        <v>7611</v>
      </c>
      <c r="AN275" s="24" t="s">
        <v>7593</v>
      </c>
      <c r="AO275" s="24" t="s">
        <v>534</v>
      </c>
      <c r="AP275" s="24" t="s">
        <v>534</v>
      </c>
      <c r="AQ275" s="24" t="s">
        <v>616</v>
      </c>
      <c r="AR275" s="24" t="s">
        <v>7594</v>
      </c>
      <c r="AS275" s="24" t="s">
        <v>7620</v>
      </c>
      <c r="AT275" s="24" t="s">
        <v>534</v>
      </c>
      <c r="AU275" s="24" t="s">
        <v>7630</v>
      </c>
      <c r="AV275" s="24" t="s">
        <v>534</v>
      </c>
      <c r="AW275" s="24" t="s">
        <v>7623</v>
      </c>
      <c r="AX275" s="24" t="s">
        <v>7631</v>
      </c>
      <c r="AY275" s="24" t="s">
        <v>7632</v>
      </c>
      <c r="AZ275" s="24" t="s">
        <v>7624</v>
      </c>
      <c r="BA275" s="24" t="s">
        <v>7615</v>
      </c>
      <c r="BB275" s="24" t="s">
        <v>7633</v>
      </c>
      <c r="BC275" s="24" t="s">
        <v>7625</v>
      </c>
      <c r="BD275" s="24" t="s">
        <v>7626</v>
      </c>
      <c r="BE275" s="24" t="s">
        <v>7616</v>
      </c>
      <c r="BF275" s="24" t="s">
        <v>7587</v>
      </c>
      <c r="BG275" s="24" t="s">
        <v>534</v>
      </c>
      <c r="BH275" s="24" t="s">
        <v>7597</v>
      </c>
      <c r="BI275" s="24" t="s">
        <v>7598</v>
      </c>
      <c r="BJ275" s="24" t="s">
        <v>7617</v>
      </c>
      <c r="BK275" s="24" t="s">
        <v>7608</v>
      </c>
      <c r="BL275" s="24" t="s">
        <v>7627</v>
      </c>
      <c r="BM275" s="24" t="s">
        <v>7618</v>
      </c>
      <c r="BN275" s="24" t="s">
        <v>7628</v>
      </c>
      <c r="BO275" s="24" t="s">
        <v>7619</v>
      </c>
      <c r="BP275" s="24" t="s">
        <v>7629</v>
      </c>
      <c r="BQ275"/>
      <c r="BR275"/>
      <c r="BS275"/>
      <c r="BT275"/>
    </row>
    <row r="276" spans="36:72" ht="54.75" thickBot="1" x14ac:dyDescent="0.3">
      <c r="AJ276" s="23" t="s">
        <v>368</v>
      </c>
      <c r="AK276" s="24" t="s">
        <v>7541</v>
      </c>
      <c r="AL276" s="24" t="s">
        <v>7610</v>
      </c>
      <c r="AM276" s="24" t="s">
        <v>7611</v>
      </c>
      <c r="AN276" s="24" t="s">
        <v>7634</v>
      </c>
      <c r="AO276" s="24" t="s">
        <v>534</v>
      </c>
      <c r="AP276" s="24" t="s">
        <v>534</v>
      </c>
      <c r="AQ276" s="24" t="s">
        <v>616</v>
      </c>
      <c r="AR276" s="24" t="s">
        <v>7635</v>
      </c>
      <c r="AS276" s="24" t="s">
        <v>7636</v>
      </c>
      <c r="AT276" s="24" t="s">
        <v>534</v>
      </c>
      <c r="AU276" s="24" t="s">
        <v>7630</v>
      </c>
      <c r="AV276" s="24" t="s">
        <v>534</v>
      </c>
      <c r="AW276" s="24" t="s">
        <v>7637</v>
      </c>
      <c r="AX276" s="24" t="s">
        <v>7638</v>
      </c>
      <c r="AY276" s="24" t="s">
        <v>7639</v>
      </c>
      <c r="AZ276" s="24" t="s">
        <v>7640</v>
      </c>
      <c r="BA276" s="24" t="s">
        <v>7641</v>
      </c>
      <c r="BB276" s="24" t="s">
        <v>7633</v>
      </c>
      <c r="BC276" s="24" t="s">
        <v>7625</v>
      </c>
      <c r="BD276" s="24" t="s">
        <v>7626</v>
      </c>
      <c r="BE276" s="24" t="s">
        <v>7642</v>
      </c>
      <c r="BF276" s="24" t="s">
        <v>7587</v>
      </c>
      <c r="BG276" s="24" t="s">
        <v>534</v>
      </c>
      <c r="BH276" s="24" t="s">
        <v>7597</v>
      </c>
      <c r="BI276" s="24" t="s">
        <v>7598</v>
      </c>
      <c r="BJ276" s="24" t="s">
        <v>7643</v>
      </c>
      <c r="BK276" s="24" t="s">
        <v>7644</v>
      </c>
      <c r="BL276" s="24" t="s">
        <v>7627</v>
      </c>
      <c r="BM276" s="24" t="s">
        <v>7645</v>
      </c>
      <c r="BN276" s="24" t="s">
        <v>7628</v>
      </c>
      <c r="BO276" s="24" t="s">
        <v>7646</v>
      </c>
      <c r="BP276" s="24" t="s">
        <v>7647</v>
      </c>
      <c r="BQ276"/>
      <c r="BR276"/>
      <c r="BS276"/>
      <c r="BT276"/>
    </row>
    <row r="277" spans="36:72" ht="54.75" thickBot="1" x14ac:dyDescent="0.3">
      <c r="AJ277" s="23" t="s">
        <v>371</v>
      </c>
      <c r="AK277" s="24" t="s">
        <v>7541</v>
      </c>
      <c r="AL277" s="24" t="s">
        <v>7610</v>
      </c>
      <c r="AM277" s="24" t="s">
        <v>7611</v>
      </c>
      <c r="AN277" s="24" t="s">
        <v>7634</v>
      </c>
      <c r="AO277" s="24" t="s">
        <v>534</v>
      </c>
      <c r="AP277" s="24" t="s">
        <v>534</v>
      </c>
      <c r="AQ277" s="24" t="s">
        <v>616</v>
      </c>
      <c r="AR277" s="24" t="s">
        <v>534</v>
      </c>
      <c r="AS277" s="24" t="s">
        <v>534</v>
      </c>
      <c r="AT277" s="24" t="s">
        <v>534</v>
      </c>
      <c r="AU277" s="24" t="s">
        <v>7630</v>
      </c>
      <c r="AV277" s="24" t="s">
        <v>534</v>
      </c>
      <c r="AW277" s="24" t="s">
        <v>7637</v>
      </c>
      <c r="AX277" s="24" t="s">
        <v>7638</v>
      </c>
      <c r="AY277" s="24" t="s">
        <v>7639</v>
      </c>
      <c r="AZ277" s="24" t="s">
        <v>7648</v>
      </c>
      <c r="BA277" s="24" t="s">
        <v>7641</v>
      </c>
      <c r="BB277" s="24" t="s">
        <v>7633</v>
      </c>
      <c r="BC277" s="24" t="s">
        <v>7649</v>
      </c>
      <c r="BD277" s="24" t="s">
        <v>534</v>
      </c>
      <c r="BE277" s="24" t="s">
        <v>7642</v>
      </c>
      <c r="BF277" s="24" t="s">
        <v>7650</v>
      </c>
      <c r="BG277" s="24" t="s">
        <v>534</v>
      </c>
      <c r="BH277" s="24" t="s">
        <v>534</v>
      </c>
      <c r="BI277" s="24" t="s">
        <v>534</v>
      </c>
      <c r="BJ277" s="24" t="s">
        <v>7643</v>
      </c>
      <c r="BK277" s="24" t="s">
        <v>7644</v>
      </c>
      <c r="BL277" s="24" t="s">
        <v>7627</v>
      </c>
      <c r="BM277" s="24" t="s">
        <v>534</v>
      </c>
      <c r="BN277" s="24" t="s">
        <v>534</v>
      </c>
      <c r="BO277" s="24" t="s">
        <v>7646</v>
      </c>
      <c r="BP277" s="24" t="s">
        <v>7647</v>
      </c>
      <c r="BQ277"/>
      <c r="BR277"/>
      <c r="BS277"/>
      <c r="BT277"/>
    </row>
    <row r="278" spans="36:72" ht="45.75" thickBot="1" x14ac:dyDescent="0.3">
      <c r="AJ278" s="23" t="s">
        <v>375</v>
      </c>
      <c r="AK278" s="24" t="s">
        <v>534</v>
      </c>
      <c r="AL278" s="24" t="s">
        <v>7610</v>
      </c>
      <c r="AM278" s="24" t="s">
        <v>7651</v>
      </c>
      <c r="AN278" s="24" t="s">
        <v>7634</v>
      </c>
      <c r="AO278" s="24" t="s">
        <v>534</v>
      </c>
      <c r="AP278" s="24" t="s">
        <v>534</v>
      </c>
      <c r="AQ278" s="24" t="s">
        <v>616</v>
      </c>
      <c r="AR278" s="24" t="s">
        <v>534</v>
      </c>
      <c r="AS278" s="24" t="s">
        <v>534</v>
      </c>
      <c r="AT278" s="24" t="s">
        <v>534</v>
      </c>
      <c r="AU278" s="24" t="s">
        <v>7652</v>
      </c>
      <c r="AV278" s="24" t="s">
        <v>534</v>
      </c>
      <c r="AW278" s="24" t="s">
        <v>7637</v>
      </c>
      <c r="AX278" s="24" t="s">
        <v>7638</v>
      </c>
      <c r="AY278" s="24" t="s">
        <v>534</v>
      </c>
      <c r="AZ278" s="24" t="s">
        <v>534</v>
      </c>
      <c r="BA278" s="24" t="s">
        <v>7653</v>
      </c>
      <c r="BB278" s="24" t="s">
        <v>7633</v>
      </c>
      <c r="BC278" s="24" t="s">
        <v>7649</v>
      </c>
      <c r="BD278" s="24" t="s">
        <v>534</v>
      </c>
      <c r="BE278" s="24" t="s">
        <v>7642</v>
      </c>
      <c r="BF278" s="24" t="s">
        <v>7650</v>
      </c>
      <c r="BG278" s="24" t="s">
        <v>534</v>
      </c>
      <c r="BH278" s="24" t="s">
        <v>534</v>
      </c>
      <c r="BI278" s="24" t="s">
        <v>534</v>
      </c>
      <c r="BJ278" s="24" t="s">
        <v>7643</v>
      </c>
      <c r="BK278" s="24" t="s">
        <v>7644</v>
      </c>
      <c r="BL278" s="24" t="s">
        <v>7627</v>
      </c>
      <c r="BM278" s="24" t="s">
        <v>534</v>
      </c>
      <c r="BN278" s="24" t="s">
        <v>534</v>
      </c>
      <c r="BO278" s="24" t="s">
        <v>7646</v>
      </c>
      <c r="BP278" s="24" t="s">
        <v>7647</v>
      </c>
      <c r="BQ278"/>
      <c r="BR278"/>
      <c r="BS278"/>
      <c r="BT278"/>
    </row>
    <row r="279" spans="36:72" ht="36.75" thickBot="1" x14ac:dyDescent="0.3">
      <c r="AJ279" s="23" t="s">
        <v>376</v>
      </c>
      <c r="AK279" s="24" t="s">
        <v>534</v>
      </c>
      <c r="AL279" s="24" t="s">
        <v>534</v>
      </c>
      <c r="AM279" s="24" t="s">
        <v>534</v>
      </c>
      <c r="AN279" s="24" t="s">
        <v>534</v>
      </c>
      <c r="AO279" s="24" t="s">
        <v>534</v>
      </c>
      <c r="AP279" s="24" t="s">
        <v>534</v>
      </c>
      <c r="AQ279" s="24" t="s">
        <v>534</v>
      </c>
      <c r="AR279" s="24" t="s">
        <v>534</v>
      </c>
      <c r="AS279" s="24" t="s">
        <v>534</v>
      </c>
      <c r="AT279" s="24" t="s">
        <v>534</v>
      </c>
      <c r="AU279" s="24" t="s">
        <v>534</v>
      </c>
      <c r="AV279" s="24" t="s">
        <v>534</v>
      </c>
      <c r="AW279" s="24" t="s">
        <v>534</v>
      </c>
      <c r="AX279" s="24" t="s">
        <v>534</v>
      </c>
      <c r="AY279" s="24" t="s">
        <v>534</v>
      </c>
      <c r="AZ279" s="24" t="s">
        <v>534</v>
      </c>
      <c r="BA279" s="24" t="s">
        <v>7654</v>
      </c>
      <c r="BB279" s="24" t="s">
        <v>534</v>
      </c>
      <c r="BC279" s="24" t="s">
        <v>534</v>
      </c>
      <c r="BD279" s="24" t="s">
        <v>534</v>
      </c>
      <c r="BE279" s="24" t="s">
        <v>534</v>
      </c>
      <c r="BF279" s="24" t="s">
        <v>534</v>
      </c>
      <c r="BG279" s="24" t="s">
        <v>534</v>
      </c>
      <c r="BH279" s="24" t="s">
        <v>534</v>
      </c>
      <c r="BI279" s="24" t="s">
        <v>534</v>
      </c>
      <c r="BJ279" s="24" t="s">
        <v>534</v>
      </c>
      <c r="BK279" s="24" t="s">
        <v>534</v>
      </c>
      <c r="BL279" s="24" t="s">
        <v>534</v>
      </c>
      <c r="BM279" s="24" t="s">
        <v>534</v>
      </c>
      <c r="BN279" s="24" t="s">
        <v>534</v>
      </c>
      <c r="BO279" s="24" t="s">
        <v>534</v>
      </c>
      <c r="BP279" s="24" t="s">
        <v>534</v>
      </c>
      <c r="BQ279"/>
      <c r="BR279"/>
      <c r="BS279"/>
      <c r="BT279"/>
    </row>
    <row r="280" spans="36:72" ht="18.75" thickBot="1" x14ac:dyDescent="0.3">
      <c r="AJ280" s="23" t="s">
        <v>380</v>
      </c>
      <c r="AK280" s="24" t="s">
        <v>534</v>
      </c>
      <c r="AL280" s="24" t="s">
        <v>534</v>
      </c>
      <c r="AM280" s="24" t="s">
        <v>534</v>
      </c>
      <c r="AN280" s="24" t="s">
        <v>534</v>
      </c>
      <c r="AO280" s="24" t="s">
        <v>534</v>
      </c>
      <c r="AP280" s="24" t="s">
        <v>534</v>
      </c>
      <c r="AQ280" s="24" t="s">
        <v>534</v>
      </c>
      <c r="AR280" s="24" t="s">
        <v>534</v>
      </c>
      <c r="AS280" s="24" t="s">
        <v>534</v>
      </c>
      <c r="AT280" s="24" t="s">
        <v>534</v>
      </c>
      <c r="AU280" s="24" t="s">
        <v>534</v>
      </c>
      <c r="AV280" s="24" t="s">
        <v>534</v>
      </c>
      <c r="AW280" s="24" t="s">
        <v>534</v>
      </c>
      <c r="AX280" s="24" t="s">
        <v>534</v>
      </c>
      <c r="AY280" s="24" t="s">
        <v>534</v>
      </c>
      <c r="AZ280" s="24" t="s">
        <v>534</v>
      </c>
      <c r="BA280" s="24" t="s">
        <v>534</v>
      </c>
      <c r="BB280" s="24" t="s">
        <v>534</v>
      </c>
      <c r="BC280" s="24" t="s">
        <v>534</v>
      </c>
      <c r="BD280" s="24" t="s">
        <v>534</v>
      </c>
      <c r="BE280" s="24" t="s">
        <v>534</v>
      </c>
      <c r="BF280" s="24" t="s">
        <v>534</v>
      </c>
      <c r="BG280" s="24" t="s">
        <v>534</v>
      </c>
      <c r="BH280" s="24" t="s">
        <v>534</v>
      </c>
      <c r="BI280" s="24" t="s">
        <v>534</v>
      </c>
      <c r="BJ280" s="24" t="s">
        <v>534</v>
      </c>
      <c r="BK280" s="24" t="s">
        <v>534</v>
      </c>
      <c r="BL280" s="24" t="s">
        <v>534</v>
      </c>
      <c r="BM280" s="24" t="s">
        <v>534</v>
      </c>
      <c r="BN280" s="24" t="s">
        <v>534</v>
      </c>
      <c r="BO280" s="24" t="s">
        <v>534</v>
      </c>
      <c r="BP280" s="24" t="s">
        <v>534</v>
      </c>
      <c r="BQ280"/>
      <c r="BR280"/>
      <c r="BS280"/>
      <c r="BT280"/>
    </row>
    <row r="281" spans="36:72" ht="19.5" thickBot="1" x14ac:dyDescent="0.3">
      <c r="AJ281" s="19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</row>
    <row r="282" spans="36:72" ht="18.75" thickBot="1" x14ac:dyDescent="0.3">
      <c r="AJ282" s="23" t="s">
        <v>693</v>
      </c>
      <c r="AK282" s="23" t="s">
        <v>189</v>
      </c>
      <c r="AL282" s="23" t="s">
        <v>190</v>
      </c>
      <c r="AM282" s="23" t="s">
        <v>191</v>
      </c>
      <c r="AN282" s="23" t="s">
        <v>192</v>
      </c>
      <c r="AO282" s="23" t="s">
        <v>193</v>
      </c>
      <c r="AP282" s="23" t="s">
        <v>194</v>
      </c>
      <c r="AQ282" s="23" t="s">
        <v>195</v>
      </c>
      <c r="AR282" s="23" t="s">
        <v>196</v>
      </c>
      <c r="AS282" s="23" t="s">
        <v>197</v>
      </c>
      <c r="AT282" s="23" t="s">
        <v>198</v>
      </c>
      <c r="AU282" s="23" t="s">
        <v>199</v>
      </c>
      <c r="AV282" s="23" t="s">
        <v>200</v>
      </c>
      <c r="AW282" s="23" t="s">
        <v>201</v>
      </c>
      <c r="AX282" s="23" t="s">
        <v>202</v>
      </c>
      <c r="AY282" s="23" t="s">
        <v>203</v>
      </c>
      <c r="AZ282" s="23" t="s">
        <v>204</v>
      </c>
      <c r="BA282" s="23" t="s">
        <v>7524</v>
      </c>
      <c r="BB282" s="23" t="s">
        <v>7525</v>
      </c>
      <c r="BC282" s="23" t="s">
        <v>7526</v>
      </c>
      <c r="BD282" s="23" t="s">
        <v>7527</v>
      </c>
      <c r="BE282" s="23" t="s">
        <v>7528</v>
      </c>
      <c r="BF282" s="23" t="s">
        <v>7529</v>
      </c>
      <c r="BG282" s="23" t="s">
        <v>7530</v>
      </c>
      <c r="BH282" s="23" t="s">
        <v>7531</v>
      </c>
      <c r="BI282" s="23" t="s">
        <v>7532</v>
      </c>
      <c r="BJ282" s="23" t="s">
        <v>7533</v>
      </c>
      <c r="BK282" s="23" t="s">
        <v>7534</v>
      </c>
      <c r="BL282" s="23" t="s">
        <v>7535</v>
      </c>
      <c r="BM282" s="23" t="s">
        <v>7536</v>
      </c>
      <c r="BN282" s="23" t="s">
        <v>7537</v>
      </c>
      <c r="BO282" s="23" t="s">
        <v>7538</v>
      </c>
      <c r="BP282" s="23" t="s">
        <v>7539</v>
      </c>
      <c r="BQ282"/>
      <c r="BR282"/>
      <c r="BS282"/>
      <c r="BT282"/>
    </row>
    <row r="283" spans="36:72" ht="15.75" thickBot="1" x14ac:dyDescent="0.3">
      <c r="AJ283" s="23" t="s">
        <v>332</v>
      </c>
      <c r="AK283" s="24">
        <v>1035</v>
      </c>
      <c r="AL283" s="24">
        <v>4299.7</v>
      </c>
      <c r="AM283" s="24">
        <v>6231.3</v>
      </c>
      <c r="AN283" s="24">
        <v>3386.7</v>
      </c>
      <c r="AO283" s="24">
        <v>1294.4000000000001</v>
      </c>
      <c r="AP283" s="24">
        <v>0</v>
      </c>
      <c r="AQ283" s="24">
        <v>117.5</v>
      </c>
      <c r="AR283" s="24">
        <v>4660.2</v>
      </c>
      <c r="AS283" s="24">
        <v>8528.7999999999993</v>
      </c>
      <c r="AT283" s="24">
        <v>1023</v>
      </c>
      <c r="AU283" s="24">
        <v>3970.2</v>
      </c>
      <c r="AV283" s="24">
        <v>1251.5</v>
      </c>
      <c r="AW283" s="24">
        <v>6951.2</v>
      </c>
      <c r="AX283" s="24">
        <v>9891.9</v>
      </c>
      <c r="AY283" s="24">
        <v>7128.9</v>
      </c>
      <c r="AZ283" s="24">
        <v>7572</v>
      </c>
      <c r="BA283" s="24">
        <v>13221.3</v>
      </c>
      <c r="BB283" s="24">
        <v>6928.3</v>
      </c>
      <c r="BC283" s="24">
        <v>1925.1</v>
      </c>
      <c r="BD283" s="24">
        <v>6197</v>
      </c>
      <c r="BE283" s="24">
        <v>2122.1999999999998</v>
      </c>
      <c r="BF283" s="24">
        <v>4102.6000000000004</v>
      </c>
      <c r="BG283" s="24">
        <v>1775.8</v>
      </c>
      <c r="BH283" s="24">
        <v>2319.4</v>
      </c>
      <c r="BI283" s="24">
        <v>5622</v>
      </c>
      <c r="BJ283" s="24">
        <v>6722.2</v>
      </c>
      <c r="BK283" s="24">
        <v>8070.3</v>
      </c>
      <c r="BL283" s="24">
        <v>3240.9</v>
      </c>
      <c r="BM283" s="24">
        <v>4645.7</v>
      </c>
      <c r="BN283" s="24">
        <v>6427</v>
      </c>
      <c r="BO283" s="24">
        <v>11142.9</v>
      </c>
      <c r="BP283" s="24">
        <v>3214</v>
      </c>
      <c r="BQ283"/>
      <c r="BR283"/>
      <c r="BS283"/>
      <c r="BT283"/>
    </row>
    <row r="284" spans="36:72" ht="15.75" thickBot="1" x14ac:dyDescent="0.3">
      <c r="AJ284" s="23" t="s">
        <v>349</v>
      </c>
      <c r="AK284" s="24">
        <v>1035</v>
      </c>
      <c r="AL284" s="24">
        <v>4299.7</v>
      </c>
      <c r="AM284" s="24">
        <v>6231.3</v>
      </c>
      <c r="AN284" s="24">
        <v>3386.7</v>
      </c>
      <c r="AO284" s="24">
        <v>1294.4000000000001</v>
      </c>
      <c r="AP284" s="24">
        <v>0</v>
      </c>
      <c r="AQ284" s="24">
        <v>117.5</v>
      </c>
      <c r="AR284" s="24">
        <v>4660.2</v>
      </c>
      <c r="AS284" s="24">
        <v>2803.3</v>
      </c>
      <c r="AT284" s="24">
        <v>857.8</v>
      </c>
      <c r="AU284" s="24">
        <v>3970.2</v>
      </c>
      <c r="AV284" s="24">
        <v>1251.5</v>
      </c>
      <c r="AW284" s="24">
        <v>1465.6</v>
      </c>
      <c r="AX284" s="24">
        <v>7921.4</v>
      </c>
      <c r="AY284" s="24">
        <v>4078.2</v>
      </c>
      <c r="AZ284" s="24">
        <v>6018.2</v>
      </c>
      <c r="BA284" s="24">
        <v>9322.7999999999993</v>
      </c>
      <c r="BB284" s="24">
        <v>2431.9</v>
      </c>
      <c r="BC284" s="24">
        <v>1501</v>
      </c>
      <c r="BD284" s="24">
        <v>6197</v>
      </c>
      <c r="BE284" s="24">
        <v>715.9</v>
      </c>
      <c r="BF284" s="24">
        <v>4102.6000000000004</v>
      </c>
      <c r="BG284" s="24">
        <v>0</v>
      </c>
      <c r="BH284" s="24">
        <v>2319.4</v>
      </c>
      <c r="BI284" s="24">
        <v>4848.8999999999996</v>
      </c>
      <c r="BJ284" s="24">
        <v>6722.2</v>
      </c>
      <c r="BK284" s="24">
        <v>5047.5</v>
      </c>
      <c r="BL284" s="24">
        <v>3240.9</v>
      </c>
      <c r="BM284" s="24">
        <v>3711.8</v>
      </c>
      <c r="BN284" s="24">
        <v>6427</v>
      </c>
      <c r="BO284" s="24">
        <v>11142.9</v>
      </c>
      <c r="BP284" s="24">
        <v>3214</v>
      </c>
      <c r="BQ284"/>
      <c r="BR284"/>
      <c r="BS284"/>
      <c r="BT284"/>
    </row>
    <row r="285" spans="36:72" ht="15.75" thickBot="1" x14ac:dyDescent="0.3">
      <c r="AJ285" s="23" t="s">
        <v>355</v>
      </c>
      <c r="AK285" s="24">
        <v>1035</v>
      </c>
      <c r="AL285" s="24">
        <v>4158.3999999999996</v>
      </c>
      <c r="AM285" s="24">
        <v>6231.3</v>
      </c>
      <c r="AN285" s="24">
        <v>3386.7</v>
      </c>
      <c r="AO285" s="24">
        <v>1294.4000000000001</v>
      </c>
      <c r="AP285" s="24">
        <v>0</v>
      </c>
      <c r="AQ285" s="24">
        <v>117.5</v>
      </c>
      <c r="AR285" s="24">
        <v>4660.2</v>
      </c>
      <c r="AS285" s="24">
        <v>2578.8000000000002</v>
      </c>
      <c r="AT285" s="24">
        <v>857.8</v>
      </c>
      <c r="AU285" s="24">
        <v>3970.2</v>
      </c>
      <c r="AV285" s="24">
        <v>1251.5</v>
      </c>
      <c r="AW285" s="24">
        <v>1465.6</v>
      </c>
      <c r="AX285" s="24">
        <v>7834.8</v>
      </c>
      <c r="AY285" s="24">
        <v>4078.2</v>
      </c>
      <c r="AZ285" s="24">
        <v>6018.2</v>
      </c>
      <c r="BA285" s="24">
        <v>9322.7999999999993</v>
      </c>
      <c r="BB285" s="24">
        <v>2431.9</v>
      </c>
      <c r="BC285" s="24">
        <v>1501</v>
      </c>
      <c r="BD285" s="24">
        <v>6197</v>
      </c>
      <c r="BE285" s="24">
        <v>715.9</v>
      </c>
      <c r="BF285" s="24">
        <v>1850.4</v>
      </c>
      <c r="BG285" s="24">
        <v>0</v>
      </c>
      <c r="BH285" s="24">
        <v>2319.4</v>
      </c>
      <c r="BI285" s="24">
        <v>4848.8999999999996</v>
      </c>
      <c r="BJ285" s="24">
        <v>6219.4</v>
      </c>
      <c r="BK285" s="24">
        <v>5047.5</v>
      </c>
      <c r="BL285" s="24">
        <v>879.2</v>
      </c>
      <c r="BM285" s="24">
        <v>3711.8</v>
      </c>
      <c r="BN285" s="24">
        <v>6427</v>
      </c>
      <c r="BO285" s="24">
        <v>3562.5</v>
      </c>
      <c r="BP285" s="24">
        <v>2417</v>
      </c>
      <c r="BQ285"/>
      <c r="BR285"/>
      <c r="BS285"/>
      <c r="BT285"/>
    </row>
    <row r="286" spans="36:72" ht="15.75" thickBot="1" x14ac:dyDescent="0.3">
      <c r="AJ286" s="23" t="s">
        <v>357</v>
      </c>
      <c r="AK286" s="24">
        <v>1035</v>
      </c>
      <c r="AL286" s="24">
        <v>4158.3999999999996</v>
      </c>
      <c r="AM286" s="24">
        <v>4123</v>
      </c>
      <c r="AN286" s="24">
        <v>829.4</v>
      </c>
      <c r="AO286" s="24">
        <v>1294.4000000000001</v>
      </c>
      <c r="AP286" s="24">
        <v>0</v>
      </c>
      <c r="AQ286" s="24">
        <v>117.5</v>
      </c>
      <c r="AR286" s="24">
        <v>1654.8</v>
      </c>
      <c r="AS286" s="24">
        <v>2578.8000000000002</v>
      </c>
      <c r="AT286" s="24">
        <v>857.8</v>
      </c>
      <c r="AU286" s="24">
        <v>3970.2</v>
      </c>
      <c r="AV286" s="24">
        <v>1251.5</v>
      </c>
      <c r="AW286" s="24">
        <v>1465.6</v>
      </c>
      <c r="AX286" s="24">
        <v>5699.6</v>
      </c>
      <c r="AY286" s="24">
        <v>3712.8</v>
      </c>
      <c r="AZ286" s="24">
        <v>6018.2</v>
      </c>
      <c r="BA286" s="24">
        <v>9322.7999999999993</v>
      </c>
      <c r="BB286" s="24">
        <v>2431.9</v>
      </c>
      <c r="BC286" s="24">
        <v>1501</v>
      </c>
      <c r="BD286" s="24">
        <v>6197</v>
      </c>
      <c r="BE286" s="24">
        <v>715.9</v>
      </c>
      <c r="BF286" s="24">
        <v>1850.4</v>
      </c>
      <c r="BG286" s="24">
        <v>0</v>
      </c>
      <c r="BH286" s="24">
        <v>1530.3</v>
      </c>
      <c r="BI286" s="24">
        <v>70.2</v>
      </c>
      <c r="BJ286" s="24">
        <v>4864.8</v>
      </c>
      <c r="BK286" s="24">
        <v>5047.5</v>
      </c>
      <c r="BL286" s="24">
        <v>341</v>
      </c>
      <c r="BM286" s="24">
        <v>3081.6</v>
      </c>
      <c r="BN286" s="24">
        <v>3869.1</v>
      </c>
      <c r="BO286" s="24">
        <v>3562.5</v>
      </c>
      <c r="BP286" s="24">
        <v>2417</v>
      </c>
      <c r="BQ286"/>
      <c r="BR286"/>
      <c r="BS286"/>
      <c r="BT286"/>
    </row>
    <row r="287" spans="36:72" ht="15.75" thickBot="1" x14ac:dyDescent="0.3">
      <c r="AJ287" s="23" t="s">
        <v>359</v>
      </c>
      <c r="AK287" s="24">
        <v>1035</v>
      </c>
      <c r="AL287" s="24">
        <v>4158.3999999999996</v>
      </c>
      <c r="AM287" s="24">
        <v>4123</v>
      </c>
      <c r="AN287" s="24">
        <v>829.4</v>
      </c>
      <c r="AO287" s="24">
        <v>1294.4000000000001</v>
      </c>
      <c r="AP287" s="24">
        <v>0</v>
      </c>
      <c r="AQ287" s="24">
        <v>117.5</v>
      </c>
      <c r="AR287" s="24">
        <v>1654.8</v>
      </c>
      <c r="AS287" s="24">
        <v>2578.8000000000002</v>
      </c>
      <c r="AT287" s="24">
        <v>857.8</v>
      </c>
      <c r="AU287" s="24">
        <v>2827.7</v>
      </c>
      <c r="AV287" s="24">
        <v>1251.5</v>
      </c>
      <c r="AW287" s="24">
        <v>1065.9000000000001</v>
      </c>
      <c r="AX287" s="24">
        <v>5699.6</v>
      </c>
      <c r="AY287" s="24">
        <v>3675</v>
      </c>
      <c r="AZ287" s="24">
        <v>6018.2</v>
      </c>
      <c r="BA287" s="24">
        <v>9322.7999999999993</v>
      </c>
      <c r="BB287" s="24">
        <v>2431.9</v>
      </c>
      <c r="BC287" s="24">
        <v>1501</v>
      </c>
      <c r="BD287" s="24">
        <v>3559</v>
      </c>
      <c r="BE287" s="24">
        <v>715.9</v>
      </c>
      <c r="BF287" s="24">
        <v>1850.4</v>
      </c>
      <c r="BG287" s="24">
        <v>0</v>
      </c>
      <c r="BH287" s="24">
        <v>1530.3</v>
      </c>
      <c r="BI287" s="24">
        <v>70.2</v>
      </c>
      <c r="BJ287" s="24">
        <v>4169.3</v>
      </c>
      <c r="BK287" s="24">
        <v>3568.9</v>
      </c>
      <c r="BL287" s="24">
        <v>341</v>
      </c>
      <c r="BM287" s="24">
        <v>1828</v>
      </c>
      <c r="BN287" s="24">
        <v>3869.1</v>
      </c>
      <c r="BO287" s="24">
        <v>3562.5</v>
      </c>
      <c r="BP287" s="24">
        <v>2417</v>
      </c>
      <c r="BQ287"/>
      <c r="BR287"/>
      <c r="BS287"/>
      <c r="BT287"/>
    </row>
    <row r="288" spans="36:72" ht="15.75" thickBot="1" x14ac:dyDescent="0.3">
      <c r="AJ288" s="23" t="s">
        <v>361</v>
      </c>
      <c r="AK288" s="24">
        <v>1035</v>
      </c>
      <c r="AL288" s="24">
        <v>2766.4</v>
      </c>
      <c r="AM288" s="24">
        <v>3811.4</v>
      </c>
      <c r="AN288" s="24">
        <v>829.4</v>
      </c>
      <c r="AO288" s="24">
        <v>1294.4000000000001</v>
      </c>
      <c r="AP288" s="24">
        <v>0</v>
      </c>
      <c r="AQ288" s="24">
        <v>117.5</v>
      </c>
      <c r="AR288" s="24">
        <v>1654.8</v>
      </c>
      <c r="AS288" s="24">
        <v>2578.8000000000002</v>
      </c>
      <c r="AT288" s="24">
        <v>857.8</v>
      </c>
      <c r="AU288" s="24">
        <v>2827.7</v>
      </c>
      <c r="AV288" s="24">
        <v>1170.9000000000001</v>
      </c>
      <c r="AW288" s="24">
        <v>1065.9000000000001</v>
      </c>
      <c r="AX288" s="24">
        <v>2762</v>
      </c>
      <c r="AY288" s="24">
        <v>3675</v>
      </c>
      <c r="AZ288" s="24">
        <v>4936</v>
      </c>
      <c r="BA288" s="24">
        <v>8994.2999999999993</v>
      </c>
      <c r="BB288" s="24">
        <v>2431.9</v>
      </c>
      <c r="BC288" s="24">
        <v>1501</v>
      </c>
      <c r="BD288" s="24">
        <v>3559</v>
      </c>
      <c r="BE288" s="24">
        <v>440.1</v>
      </c>
      <c r="BF288" s="24">
        <v>1850.4</v>
      </c>
      <c r="BG288" s="24">
        <v>0</v>
      </c>
      <c r="BH288" s="24">
        <v>1530.3</v>
      </c>
      <c r="BI288" s="24">
        <v>70.2</v>
      </c>
      <c r="BJ288" s="24">
        <v>1849.4</v>
      </c>
      <c r="BK288" s="24">
        <v>3568.9</v>
      </c>
      <c r="BL288" s="24">
        <v>341</v>
      </c>
      <c r="BM288" s="24">
        <v>1465.6</v>
      </c>
      <c r="BN288" s="24">
        <v>3869.1</v>
      </c>
      <c r="BO288" s="24">
        <v>3534.6</v>
      </c>
      <c r="BP288" s="24">
        <v>2417</v>
      </c>
      <c r="BQ288"/>
      <c r="BR288"/>
      <c r="BS288"/>
      <c r="BT288"/>
    </row>
    <row r="289" spans="36:73" ht="15.75" thickBot="1" x14ac:dyDescent="0.3">
      <c r="AJ289" s="23" t="s">
        <v>362</v>
      </c>
      <c r="AK289" s="24">
        <v>1035</v>
      </c>
      <c r="AL289" s="24">
        <v>2766.4</v>
      </c>
      <c r="AM289" s="24">
        <v>3811.4</v>
      </c>
      <c r="AN289" s="24">
        <v>829.4</v>
      </c>
      <c r="AO289" s="24">
        <v>1294.4000000000001</v>
      </c>
      <c r="AP289" s="24">
        <v>0</v>
      </c>
      <c r="AQ289" s="24">
        <v>117.5</v>
      </c>
      <c r="AR289" s="24">
        <v>1654.8</v>
      </c>
      <c r="AS289" s="24">
        <v>2395.6</v>
      </c>
      <c r="AT289" s="24">
        <v>531.20000000000005</v>
      </c>
      <c r="AU289" s="24">
        <v>1693.6</v>
      </c>
      <c r="AV289" s="24">
        <v>0</v>
      </c>
      <c r="AW289" s="24">
        <v>672.1</v>
      </c>
      <c r="AX289" s="24">
        <v>2762</v>
      </c>
      <c r="AY289" s="24">
        <v>3675</v>
      </c>
      <c r="AZ289" s="24">
        <v>3604.8</v>
      </c>
      <c r="BA289" s="24">
        <v>8994.2999999999993</v>
      </c>
      <c r="BB289" s="24">
        <v>2431.9</v>
      </c>
      <c r="BC289" s="24">
        <v>112</v>
      </c>
      <c r="BD289" s="24">
        <v>1859.4</v>
      </c>
      <c r="BE289" s="24">
        <v>440.1</v>
      </c>
      <c r="BF289" s="24">
        <v>1850.4</v>
      </c>
      <c r="BG289" s="24">
        <v>0</v>
      </c>
      <c r="BH289" s="24">
        <v>1530.3</v>
      </c>
      <c r="BI289" s="24">
        <v>70.2</v>
      </c>
      <c r="BJ289" s="24">
        <v>1849.4</v>
      </c>
      <c r="BK289" s="24">
        <v>3568.9</v>
      </c>
      <c r="BL289" s="24">
        <v>136.4</v>
      </c>
      <c r="BM289" s="24">
        <v>1465.6</v>
      </c>
      <c r="BN289" s="24">
        <v>3713.8</v>
      </c>
      <c r="BO289" s="24">
        <v>3534.6</v>
      </c>
      <c r="BP289" s="24">
        <v>1302.8</v>
      </c>
      <c r="BQ289"/>
      <c r="BR289"/>
      <c r="BS289"/>
      <c r="BT289"/>
    </row>
    <row r="290" spans="36:73" ht="15.75" thickBot="1" x14ac:dyDescent="0.3">
      <c r="AJ290" s="23" t="s">
        <v>365</v>
      </c>
      <c r="AK290" s="24">
        <v>1035</v>
      </c>
      <c r="AL290" s="24">
        <v>2766.4</v>
      </c>
      <c r="AM290" s="24">
        <v>3811.4</v>
      </c>
      <c r="AN290" s="24">
        <v>829.4</v>
      </c>
      <c r="AO290" s="24">
        <v>0</v>
      </c>
      <c r="AP290" s="24">
        <v>0</v>
      </c>
      <c r="AQ290" s="24">
        <v>117.5</v>
      </c>
      <c r="AR290" s="24">
        <v>1654.8</v>
      </c>
      <c r="AS290" s="24">
        <v>2395.6</v>
      </c>
      <c r="AT290" s="24">
        <v>0</v>
      </c>
      <c r="AU290" s="24">
        <v>626.79999999999995</v>
      </c>
      <c r="AV290" s="24">
        <v>0</v>
      </c>
      <c r="AW290" s="24">
        <v>672.1</v>
      </c>
      <c r="AX290" s="24">
        <v>1910.7</v>
      </c>
      <c r="AY290" s="24">
        <v>2304.9</v>
      </c>
      <c r="AZ290" s="24">
        <v>3604.8</v>
      </c>
      <c r="BA290" s="24">
        <v>8994.2999999999993</v>
      </c>
      <c r="BB290" s="24">
        <v>1068.8</v>
      </c>
      <c r="BC290" s="24">
        <v>112</v>
      </c>
      <c r="BD290" s="24">
        <v>1859.4</v>
      </c>
      <c r="BE290" s="24">
        <v>440.1</v>
      </c>
      <c r="BF290" s="24">
        <v>1850.4</v>
      </c>
      <c r="BG290" s="24">
        <v>0</v>
      </c>
      <c r="BH290" s="24">
        <v>1530.3</v>
      </c>
      <c r="BI290" s="24">
        <v>70.2</v>
      </c>
      <c r="BJ290" s="24">
        <v>1849.4</v>
      </c>
      <c r="BK290" s="24">
        <v>3568.9</v>
      </c>
      <c r="BL290" s="24">
        <v>136.4</v>
      </c>
      <c r="BM290" s="24">
        <v>1465.6</v>
      </c>
      <c r="BN290" s="24">
        <v>3713.8</v>
      </c>
      <c r="BO290" s="24">
        <v>3534.6</v>
      </c>
      <c r="BP290" s="24">
        <v>1302.8</v>
      </c>
      <c r="BQ290"/>
      <c r="BR290"/>
      <c r="BS290"/>
      <c r="BT290"/>
    </row>
    <row r="291" spans="36:73" ht="15.75" thickBot="1" x14ac:dyDescent="0.3">
      <c r="AJ291" s="23" t="s">
        <v>368</v>
      </c>
      <c r="AK291" s="24">
        <v>1035</v>
      </c>
      <c r="AL291" s="24">
        <v>2766.4</v>
      </c>
      <c r="AM291" s="24">
        <v>3811.4</v>
      </c>
      <c r="AN291" s="24">
        <v>768.6</v>
      </c>
      <c r="AO291" s="24">
        <v>0</v>
      </c>
      <c r="AP291" s="24">
        <v>0</v>
      </c>
      <c r="AQ291" s="24">
        <v>117.5</v>
      </c>
      <c r="AR291" s="24">
        <v>1036.5</v>
      </c>
      <c r="AS291" s="24">
        <v>78.2</v>
      </c>
      <c r="AT291" s="24">
        <v>0</v>
      </c>
      <c r="AU291" s="24">
        <v>626.79999999999995</v>
      </c>
      <c r="AV291" s="24">
        <v>0</v>
      </c>
      <c r="AW291" s="24">
        <v>495.3</v>
      </c>
      <c r="AX291" s="24">
        <v>1051.9000000000001</v>
      </c>
      <c r="AY291" s="24">
        <v>2302</v>
      </c>
      <c r="AZ291" s="24">
        <v>2772.9</v>
      </c>
      <c r="BA291" s="24">
        <v>5819.1</v>
      </c>
      <c r="BB291" s="24">
        <v>1068.8</v>
      </c>
      <c r="BC291" s="24">
        <v>112</v>
      </c>
      <c r="BD291" s="24">
        <v>1859.4</v>
      </c>
      <c r="BE291" s="24">
        <v>139.4</v>
      </c>
      <c r="BF291" s="24">
        <v>1850.4</v>
      </c>
      <c r="BG291" s="24">
        <v>0</v>
      </c>
      <c r="BH291" s="24">
        <v>1530.3</v>
      </c>
      <c r="BI291" s="24">
        <v>70.2</v>
      </c>
      <c r="BJ291" s="24">
        <v>1025.5</v>
      </c>
      <c r="BK291" s="24">
        <v>1817.6</v>
      </c>
      <c r="BL291" s="24">
        <v>136.4</v>
      </c>
      <c r="BM291" s="24">
        <v>732.8</v>
      </c>
      <c r="BN291" s="24">
        <v>3713.8</v>
      </c>
      <c r="BO291" s="24">
        <v>2476.1999999999998</v>
      </c>
      <c r="BP291" s="24">
        <v>998.6</v>
      </c>
      <c r="BQ291"/>
      <c r="BR291"/>
      <c r="BS291"/>
      <c r="BT291"/>
    </row>
    <row r="292" spans="36:73" ht="15.75" thickBot="1" x14ac:dyDescent="0.3">
      <c r="AJ292" s="23" t="s">
        <v>371</v>
      </c>
      <c r="AK292" s="24">
        <v>1035</v>
      </c>
      <c r="AL292" s="24">
        <v>2766.4</v>
      </c>
      <c r="AM292" s="24">
        <v>3811.4</v>
      </c>
      <c r="AN292" s="24">
        <v>768.6</v>
      </c>
      <c r="AO292" s="24">
        <v>0</v>
      </c>
      <c r="AP292" s="24">
        <v>0</v>
      </c>
      <c r="AQ292" s="24">
        <v>117.5</v>
      </c>
      <c r="AR292" s="24">
        <v>0</v>
      </c>
      <c r="AS292" s="24">
        <v>0</v>
      </c>
      <c r="AT292" s="24">
        <v>0</v>
      </c>
      <c r="AU292" s="24">
        <v>626.79999999999995</v>
      </c>
      <c r="AV292" s="24">
        <v>0</v>
      </c>
      <c r="AW292" s="24">
        <v>495.3</v>
      </c>
      <c r="AX292" s="24">
        <v>1051.9000000000001</v>
      </c>
      <c r="AY292" s="24">
        <v>2302</v>
      </c>
      <c r="AZ292" s="24">
        <v>1786.2</v>
      </c>
      <c r="BA292" s="24">
        <v>5819.1</v>
      </c>
      <c r="BB292" s="24">
        <v>1068.8</v>
      </c>
      <c r="BC292" s="24">
        <v>6.5</v>
      </c>
      <c r="BD292" s="24">
        <v>0</v>
      </c>
      <c r="BE292" s="24">
        <v>139.4</v>
      </c>
      <c r="BF292" s="24">
        <v>1780.2</v>
      </c>
      <c r="BG292" s="24">
        <v>0</v>
      </c>
      <c r="BH292" s="24">
        <v>0</v>
      </c>
      <c r="BI292" s="24">
        <v>0</v>
      </c>
      <c r="BJ292" s="24">
        <v>1025.5</v>
      </c>
      <c r="BK292" s="24">
        <v>1817.6</v>
      </c>
      <c r="BL292" s="24">
        <v>136.4</v>
      </c>
      <c r="BM292" s="24">
        <v>0</v>
      </c>
      <c r="BN292" s="24">
        <v>0</v>
      </c>
      <c r="BO292" s="24">
        <v>2476.1999999999998</v>
      </c>
      <c r="BP292" s="24">
        <v>998.6</v>
      </c>
      <c r="BQ292"/>
      <c r="BR292"/>
      <c r="BS292"/>
      <c r="BT292"/>
    </row>
    <row r="293" spans="36:73" ht="15.75" thickBot="1" x14ac:dyDescent="0.3">
      <c r="AJ293" s="23" t="s">
        <v>375</v>
      </c>
      <c r="AK293" s="24">
        <v>0</v>
      </c>
      <c r="AL293" s="24">
        <v>2766.4</v>
      </c>
      <c r="AM293" s="24">
        <v>656.1</v>
      </c>
      <c r="AN293" s="24">
        <v>768.6</v>
      </c>
      <c r="AO293" s="24">
        <v>0</v>
      </c>
      <c r="AP293" s="24">
        <v>0</v>
      </c>
      <c r="AQ293" s="24">
        <v>117.5</v>
      </c>
      <c r="AR293" s="24">
        <v>0</v>
      </c>
      <c r="AS293" s="24">
        <v>0</v>
      </c>
      <c r="AT293" s="24">
        <v>0</v>
      </c>
      <c r="AU293" s="24">
        <v>147.4</v>
      </c>
      <c r="AV293" s="24">
        <v>0</v>
      </c>
      <c r="AW293" s="24">
        <v>495.3</v>
      </c>
      <c r="AX293" s="24">
        <v>1051.9000000000001</v>
      </c>
      <c r="AY293" s="24">
        <v>0</v>
      </c>
      <c r="AZ293" s="24">
        <v>0</v>
      </c>
      <c r="BA293" s="24">
        <v>1149</v>
      </c>
      <c r="BB293" s="24">
        <v>1068.8</v>
      </c>
      <c r="BC293" s="24">
        <v>6.5</v>
      </c>
      <c r="BD293" s="24">
        <v>0</v>
      </c>
      <c r="BE293" s="24">
        <v>139.4</v>
      </c>
      <c r="BF293" s="24">
        <v>1780.2</v>
      </c>
      <c r="BG293" s="24">
        <v>0</v>
      </c>
      <c r="BH293" s="24">
        <v>0</v>
      </c>
      <c r="BI293" s="24">
        <v>0</v>
      </c>
      <c r="BJ293" s="24">
        <v>1025.5</v>
      </c>
      <c r="BK293" s="24">
        <v>1817.6</v>
      </c>
      <c r="BL293" s="24">
        <v>136.4</v>
      </c>
      <c r="BM293" s="24">
        <v>0</v>
      </c>
      <c r="BN293" s="24">
        <v>0</v>
      </c>
      <c r="BO293" s="24">
        <v>2476.1999999999998</v>
      </c>
      <c r="BP293" s="24">
        <v>998.6</v>
      </c>
      <c r="BQ293"/>
      <c r="BR293"/>
      <c r="BS293"/>
      <c r="BT293"/>
    </row>
    <row r="294" spans="36:73" ht="15.75" thickBot="1" x14ac:dyDescent="0.3">
      <c r="AJ294" s="23" t="s">
        <v>376</v>
      </c>
      <c r="AK294" s="24">
        <v>0</v>
      </c>
      <c r="AL294" s="24">
        <v>0</v>
      </c>
      <c r="AM294" s="24">
        <v>0</v>
      </c>
      <c r="AN294" s="24">
        <v>0</v>
      </c>
      <c r="AO294" s="24">
        <v>0</v>
      </c>
      <c r="AP294" s="24">
        <v>0</v>
      </c>
      <c r="AQ294" s="24">
        <v>0</v>
      </c>
      <c r="AR294" s="24">
        <v>0</v>
      </c>
      <c r="AS294" s="24">
        <v>0</v>
      </c>
      <c r="AT294" s="24">
        <v>0</v>
      </c>
      <c r="AU294" s="24">
        <v>0</v>
      </c>
      <c r="AV294" s="24">
        <v>0</v>
      </c>
      <c r="AW294" s="24">
        <v>0</v>
      </c>
      <c r="AX294" s="24">
        <v>0</v>
      </c>
      <c r="AY294" s="24">
        <v>0</v>
      </c>
      <c r="AZ294" s="24">
        <v>0</v>
      </c>
      <c r="BA294" s="24">
        <v>433.1</v>
      </c>
      <c r="BB294" s="24">
        <v>0</v>
      </c>
      <c r="BC294" s="24">
        <v>0</v>
      </c>
      <c r="BD294" s="24">
        <v>0</v>
      </c>
      <c r="BE294" s="24">
        <v>0</v>
      </c>
      <c r="BF294" s="24">
        <v>0</v>
      </c>
      <c r="BG294" s="24">
        <v>0</v>
      </c>
      <c r="BH294" s="24">
        <v>0</v>
      </c>
      <c r="BI294" s="24">
        <v>0</v>
      </c>
      <c r="BJ294" s="24">
        <v>0</v>
      </c>
      <c r="BK294" s="24">
        <v>0</v>
      </c>
      <c r="BL294" s="24">
        <v>0</v>
      </c>
      <c r="BM294" s="24">
        <v>0</v>
      </c>
      <c r="BN294" s="24">
        <v>0</v>
      </c>
      <c r="BO294" s="24">
        <v>0</v>
      </c>
      <c r="BP294" s="24">
        <v>0</v>
      </c>
      <c r="BQ294"/>
      <c r="BR294"/>
      <c r="BS294"/>
      <c r="BT294"/>
    </row>
    <row r="295" spans="36:73" ht="15.75" thickBot="1" x14ac:dyDescent="0.3">
      <c r="AJ295" s="23" t="s">
        <v>380</v>
      </c>
      <c r="AK295" s="24">
        <v>0</v>
      </c>
      <c r="AL295" s="24">
        <v>0</v>
      </c>
      <c r="AM295" s="24">
        <v>0</v>
      </c>
      <c r="AN295" s="24">
        <v>0</v>
      </c>
      <c r="AO295" s="24">
        <v>0</v>
      </c>
      <c r="AP295" s="24">
        <v>0</v>
      </c>
      <c r="AQ295" s="24">
        <v>0</v>
      </c>
      <c r="AR295" s="24">
        <v>0</v>
      </c>
      <c r="AS295" s="24">
        <v>0</v>
      </c>
      <c r="AT295" s="24">
        <v>0</v>
      </c>
      <c r="AU295" s="24">
        <v>0</v>
      </c>
      <c r="AV295" s="24">
        <v>0</v>
      </c>
      <c r="AW295" s="24">
        <v>0</v>
      </c>
      <c r="AX295" s="24">
        <v>0</v>
      </c>
      <c r="AY295" s="24">
        <v>0</v>
      </c>
      <c r="AZ295" s="24">
        <v>0</v>
      </c>
      <c r="BA295" s="24">
        <v>0</v>
      </c>
      <c r="BB295" s="24">
        <v>0</v>
      </c>
      <c r="BC295" s="24">
        <v>0</v>
      </c>
      <c r="BD295" s="24">
        <v>0</v>
      </c>
      <c r="BE295" s="24">
        <v>0</v>
      </c>
      <c r="BF295" s="24">
        <v>0</v>
      </c>
      <c r="BG295" s="24">
        <v>0</v>
      </c>
      <c r="BH295" s="24">
        <v>0</v>
      </c>
      <c r="BI295" s="24">
        <v>0</v>
      </c>
      <c r="BJ295" s="24">
        <v>0</v>
      </c>
      <c r="BK295" s="24">
        <v>0</v>
      </c>
      <c r="BL295" s="24">
        <v>0</v>
      </c>
      <c r="BM295" s="24">
        <v>0</v>
      </c>
      <c r="BN295" s="24">
        <v>0</v>
      </c>
      <c r="BO295" s="24">
        <v>0</v>
      </c>
      <c r="BP295" s="24">
        <v>0</v>
      </c>
      <c r="BQ295"/>
      <c r="BR295"/>
      <c r="BS295"/>
      <c r="BT295"/>
    </row>
    <row r="296" spans="36:73" ht="19.5" thickBot="1" x14ac:dyDescent="0.3">
      <c r="AJ296" s="19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</row>
    <row r="297" spans="36:73" ht="18.75" thickBot="1" x14ac:dyDescent="0.3">
      <c r="AJ297" s="23" t="s">
        <v>694</v>
      </c>
      <c r="AK297" s="23" t="s">
        <v>189</v>
      </c>
      <c r="AL297" s="23" t="s">
        <v>190</v>
      </c>
      <c r="AM297" s="23" t="s">
        <v>191</v>
      </c>
      <c r="AN297" s="23" t="s">
        <v>192</v>
      </c>
      <c r="AO297" s="23" t="s">
        <v>193</v>
      </c>
      <c r="AP297" s="23" t="s">
        <v>194</v>
      </c>
      <c r="AQ297" s="23" t="s">
        <v>195</v>
      </c>
      <c r="AR297" s="23" t="s">
        <v>196</v>
      </c>
      <c r="AS297" s="23" t="s">
        <v>197</v>
      </c>
      <c r="AT297" s="23" t="s">
        <v>198</v>
      </c>
      <c r="AU297" s="23" t="s">
        <v>199</v>
      </c>
      <c r="AV297" s="23" t="s">
        <v>200</v>
      </c>
      <c r="AW297" s="23" t="s">
        <v>201</v>
      </c>
      <c r="AX297" s="23" t="s">
        <v>202</v>
      </c>
      <c r="AY297" s="23" t="s">
        <v>203</v>
      </c>
      <c r="AZ297" s="23" t="s">
        <v>204</v>
      </c>
      <c r="BA297" s="23" t="s">
        <v>7524</v>
      </c>
      <c r="BB297" s="23" t="s">
        <v>7525</v>
      </c>
      <c r="BC297" s="23" t="s">
        <v>7526</v>
      </c>
      <c r="BD297" s="23" t="s">
        <v>7527</v>
      </c>
      <c r="BE297" s="23" t="s">
        <v>7528</v>
      </c>
      <c r="BF297" s="23" t="s">
        <v>7529</v>
      </c>
      <c r="BG297" s="23" t="s">
        <v>7530</v>
      </c>
      <c r="BH297" s="23" t="s">
        <v>7531</v>
      </c>
      <c r="BI297" s="23" t="s">
        <v>7532</v>
      </c>
      <c r="BJ297" s="23" t="s">
        <v>7533</v>
      </c>
      <c r="BK297" s="23" t="s">
        <v>7534</v>
      </c>
      <c r="BL297" s="23" t="s">
        <v>7535</v>
      </c>
      <c r="BM297" s="23" t="s">
        <v>7536</v>
      </c>
      <c r="BN297" s="23" t="s">
        <v>7537</v>
      </c>
      <c r="BO297" s="23" t="s">
        <v>7538</v>
      </c>
      <c r="BP297" s="23" t="s">
        <v>7539</v>
      </c>
      <c r="BQ297" s="23" t="s">
        <v>695</v>
      </c>
      <c r="BR297" s="23" t="s">
        <v>696</v>
      </c>
      <c r="BS297" s="23" t="s">
        <v>697</v>
      </c>
      <c r="BT297" s="23" t="s">
        <v>698</v>
      </c>
      <c r="BU297" s="1">
        <f>CORREL(BQ298:BQ423,BR298:BR423)</f>
        <v>0.92361716923282455</v>
      </c>
    </row>
    <row r="298" spans="36:73" ht="15.75" thickBot="1" x14ac:dyDescent="0.3">
      <c r="AJ298" s="23" t="s">
        <v>206</v>
      </c>
      <c r="AK298" s="24">
        <v>1035</v>
      </c>
      <c r="AL298" s="24">
        <v>4158.3999999999996</v>
      </c>
      <c r="AM298" s="24">
        <v>4123</v>
      </c>
      <c r="AN298" s="24">
        <v>829.4</v>
      </c>
      <c r="AO298" s="24">
        <v>1294.4000000000001</v>
      </c>
      <c r="AP298" s="24">
        <v>0</v>
      </c>
      <c r="AQ298" s="24">
        <v>117.5</v>
      </c>
      <c r="AR298" s="24">
        <v>1654.8</v>
      </c>
      <c r="AS298" s="24">
        <v>2578.8000000000002</v>
      </c>
      <c r="AT298" s="24">
        <v>857.8</v>
      </c>
      <c r="AU298" s="24">
        <v>3970.2</v>
      </c>
      <c r="AV298" s="24">
        <v>1251.5</v>
      </c>
      <c r="AW298" s="24">
        <v>1065.9000000000001</v>
      </c>
      <c r="AX298" s="24">
        <v>7921.4</v>
      </c>
      <c r="AY298" s="24">
        <v>3712.8</v>
      </c>
      <c r="AZ298" s="24">
        <v>3604.8</v>
      </c>
      <c r="BA298" s="24">
        <v>5819.1</v>
      </c>
      <c r="BB298" s="24">
        <v>1068.8</v>
      </c>
      <c r="BC298" s="24">
        <v>6.5</v>
      </c>
      <c r="BD298" s="24">
        <v>0</v>
      </c>
      <c r="BE298" s="24">
        <v>139.4</v>
      </c>
      <c r="BF298" s="24">
        <v>1780.2</v>
      </c>
      <c r="BG298" s="24">
        <v>0</v>
      </c>
      <c r="BH298" s="24">
        <v>0</v>
      </c>
      <c r="BI298" s="24">
        <v>0</v>
      </c>
      <c r="BJ298" s="24">
        <v>1849.4</v>
      </c>
      <c r="BK298" s="24">
        <v>1817.6</v>
      </c>
      <c r="BL298" s="24">
        <v>136.4</v>
      </c>
      <c r="BM298" s="24">
        <v>732.8</v>
      </c>
      <c r="BN298" s="24">
        <v>0</v>
      </c>
      <c r="BO298" s="24">
        <v>2476.1999999999998</v>
      </c>
      <c r="BP298" s="24">
        <v>1302.8</v>
      </c>
      <c r="BQ298" s="24">
        <v>55304.800000000003</v>
      </c>
      <c r="BR298" s="24">
        <v>51267.3</v>
      </c>
      <c r="BS298" s="24">
        <v>-4037.5</v>
      </c>
      <c r="BT298" s="24">
        <v>-7.88</v>
      </c>
    </row>
    <row r="299" spans="36:73" ht="15.75" thickBot="1" x14ac:dyDescent="0.3">
      <c r="AJ299" s="23" t="s">
        <v>13</v>
      </c>
      <c r="AK299" s="24">
        <v>1035</v>
      </c>
      <c r="AL299" s="24">
        <v>4158.3999999999996</v>
      </c>
      <c r="AM299" s="24">
        <v>4123</v>
      </c>
      <c r="AN299" s="24">
        <v>829.4</v>
      </c>
      <c r="AO299" s="24">
        <v>1294.4000000000001</v>
      </c>
      <c r="AP299" s="24">
        <v>0</v>
      </c>
      <c r="AQ299" s="24">
        <v>117.5</v>
      </c>
      <c r="AR299" s="24">
        <v>1654.8</v>
      </c>
      <c r="AS299" s="24">
        <v>2578.8000000000002</v>
      </c>
      <c r="AT299" s="24">
        <v>857.8</v>
      </c>
      <c r="AU299" s="24">
        <v>3970.2</v>
      </c>
      <c r="AV299" s="24">
        <v>1251.5</v>
      </c>
      <c r="AW299" s="24">
        <v>1465.6</v>
      </c>
      <c r="AX299" s="24">
        <v>9891.9</v>
      </c>
      <c r="AY299" s="24">
        <v>4078.2</v>
      </c>
      <c r="AZ299" s="24">
        <v>6018.2</v>
      </c>
      <c r="BA299" s="24">
        <v>1149</v>
      </c>
      <c r="BB299" s="24">
        <v>1068.8</v>
      </c>
      <c r="BC299" s="24">
        <v>6.5</v>
      </c>
      <c r="BD299" s="24">
        <v>0</v>
      </c>
      <c r="BE299" s="24">
        <v>139.4</v>
      </c>
      <c r="BF299" s="24">
        <v>1780.2</v>
      </c>
      <c r="BG299" s="24">
        <v>0</v>
      </c>
      <c r="BH299" s="24">
        <v>0</v>
      </c>
      <c r="BI299" s="24">
        <v>70.2</v>
      </c>
      <c r="BJ299" s="24">
        <v>1025.5</v>
      </c>
      <c r="BK299" s="24">
        <v>1817.6</v>
      </c>
      <c r="BL299" s="24">
        <v>0</v>
      </c>
      <c r="BM299" s="24">
        <v>0</v>
      </c>
      <c r="BN299" s="24">
        <v>0</v>
      </c>
      <c r="BO299" s="24">
        <v>2476.1999999999998</v>
      </c>
      <c r="BP299" s="24">
        <v>0</v>
      </c>
      <c r="BQ299" s="24">
        <v>52857.9</v>
      </c>
      <c r="BR299" s="24">
        <v>51264</v>
      </c>
      <c r="BS299" s="24">
        <v>-1593.9</v>
      </c>
      <c r="BT299" s="24">
        <v>-3.11</v>
      </c>
    </row>
    <row r="300" spans="36:73" ht="15.75" thickBot="1" x14ac:dyDescent="0.3">
      <c r="AJ300" s="23" t="s">
        <v>207</v>
      </c>
      <c r="AK300" s="24">
        <v>1035</v>
      </c>
      <c r="AL300" s="24">
        <v>4158.3999999999996</v>
      </c>
      <c r="AM300" s="24">
        <v>4123</v>
      </c>
      <c r="AN300" s="24">
        <v>829.4</v>
      </c>
      <c r="AO300" s="24">
        <v>1294.4000000000001</v>
      </c>
      <c r="AP300" s="24">
        <v>0</v>
      </c>
      <c r="AQ300" s="24">
        <v>117.5</v>
      </c>
      <c r="AR300" s="24">
        <v>4660.2</v>
      </c>
      <c r="AS300" s="24">
        <v>2578.8000000000002</v>
      </c>
      <c r="AT300" s="24">
        <v>857.8</v>
      </c>
      <c r="AU300" s="24">
        <v>3970.2</v>
      </c>
      <c r="AV300" s="24">
        <v>1251.5</v>
      </c>
      <c r="AW300" s="24">
        <v>1465.6</v>
      </c>
      <c r="AX300" s="24">
        <v>7921.4</v>
      </c>
      <c r="AY300" s="24">
        <v>4078.2</v>
      </c>
      <c r="AZ300" s="24">
        <v>6018.2</v>
      </c>
      <c r="BA300" s="24">
        <v>5819.1</v>
      </c>
      <c r="BB300" s="24">
        <v>1068.8</v>
      </c>
      <c r="BC300" s="24">
        <v>6.5</v>
      </c>
      <c r="BD300" s="24">
        <v>0</v>
      </c>
      <c r="BE300" s="24">
        <v>139.4</v>
      </c>
      <c r="BF300" s="24">
        <v>1780.2</v>
      </c>
      <c r="BG300" s="24">
        <v>0</v>
      </c>
      <c r="BH300" s="24">
        <v>0</v>
      </c>
      <c r="BI300" s="24">
        <v>70.2</v>
      </c>
      <c r="BJ300" s="24">
        <v>0</v>
      </c>
      <c r="BK300" s="24">
        <v>0</v>
      </c>
      <c r="BL300" s="24">
        <v>0</v>
      </c>
      <c r="BM300" s="24">
        <v>0</v>
      </c>
      <c r="BN300" s="24">
        <v>0</v>
      </c>
      <c r="BO300" s="24">
        <v>0</v>
      </c>
      <c r="BP300" s="24">
        <v>0</v>
      </c>
      <c r="BQ300" s="24">
        <v>53243.8</v>
      </c>
      <c r="BR300" s="24">
        <v>51255.9</v>
      </c>
      <c r="BS300" s="24">
        <v>-1987.9</v>
      </c>
      <c r="BT300" s="24">
        <v>-3.88</v>
      </c>
    </row>
    <row r="301" spans="36:73" ht="15.75" thickBot="1" x14ac:dyDescent="0.3">
      <c r="AJ301" s="23" t="s">
        <v>208</v>
      </c>
      <c r="AK301" s="24">
        <v>1035</v>
      </c>
      <c r="AL301" s="24">
        <v>4158.3999999999996</v>
      </c>
      <c r="AM301" s="24">
        <v>3811.4</v>
      </c>
      <c r="AN301" s="24">
        <v>829.4</v>
      </c>
      <c r="AO301" s="24">
        <v>1294.4000000000001</v>
      </c>
      <c r="AP301" s="24">
        <v>0</v>
      </c>
      <c r="AQ301" s="24">
        <v>117.5</v>
      </c>
      <c r="AR301" s="24">
        <v>1654.8</v>
      </c>
      <c r="AS301" s="24">
        <v>2395.6</v>
      </c>
      <c r="AT301" s="24">
        <v>857.8</v>
      </c>
      <c r="AU301" s="24">
        <v>3970.2</v>
      </c>
      <c r="AV301" s="24">
        <v>1170.9000000000001</v>
      </c>
      <c r="AW301" s="24">
        <v>1465.6</v>
      </c>
      <c r="AX301" s="24">
        <v>2762</v>
      </c>
      <c r="AY301" s="24">
        <v>4078.2</v>
      </c>
      <c r="AZ301" s="24">
        <v>6018.2</v>
      </c>
      <c r="BA301" s="24">
        <v>1149</v>
      </c>
      <c r="BB301" s="24">
        <v>1068.8</v>
      </c>
      <c r="BC301" s="24">
        <v>112</v>
      </c>
      <c r="BD301" s="24">
        <v>1859.4</v>
      </c>
      <c r="BE301" s="24">
        <v>139.4</v>
      </c>
      <c r="BF301" s="24">
        <v>1850.4</v>
      </c>
      <c r="BG301" s="24">
        <v>0</v>
      </c>
      <c r="BH301" s="24">
        <v>1530.3</v>
      </c>
      <c r="BI301" s="24">
        <v>70.2</v>
      </c>
      <c r="BJ301" s="24">
        <v>0</v>
      </c>
      <c r="BK301" s="24">
        <v>0</v>
      </c>
      <c r="BL301" s="24">
        <v>136.4</v>
      </c>
      <c r="BM301" s="24">
        <v>0</v>
      </c>
      <c r="BN301" s="24">
        <v>3713.8</v>
      </c>
      <c r="BO301" s="24">
        <v>2476.1999999999998</v>
      </c>
      <c r="BP301" s="24">
        <v>1302.8</v>
      </c>
      <c r="BQ301" s="24">
        <v>51027.9</v>
      </c>
      <c r="BR301" s="24">
        <v>51250.7</v>
      </c>
      <c r="BS301" s="24">
        <v>222.8</v>
      </c>
      <c r="BT301" s="24">
        <v>0.43</v>
      </c>
    </row>
    <row r="302" spans="36:73" ht="15.75" thickBot="1" x14ac:dyDescent="0.3">
      <c r="AJ302" s="23" t="s">
        <v>209</v>
      </c>
      <c r="AK302" s="24">
        <v>1035</v>
      </c>
      <c r="AL302" s="24">
        <v>2766.4</v>
      </c>
      <c r="AM302" s="24">
        <v>3811.4</v>
      </c>
      <c r="AN302" s="24">
        <v>829.4</v>
      </c>
      <c r="AO302" s="24">
        <v>1294.4000000000001</v>
      </c>
      <c r="AP302" s="24">
        <v>0</v>
      </c>
      <c r="AQ302" s="24">
        <v>117.5</v>
      </c>
      <c r="AR302" s="24">
        <v>1654.8</v>
      </c>
      <c r="AS302" s="24">
        <v>2578.8000000000002</v>
      </c>
      <c r="AT302" s="24">
        <v>0</v>
      </c>
      <c r="AU302" s="24">
        <v>3970.2</v>
      </c>
      <c r="AV302" s="24">
        <v>1251.5</v>
      </c>
      <c r="AW302" s="24">
        <v>1065.9000000000001</v>
      </c>
      <c r="AX302" s="24">
        <v>7921.4</v>
      </c>
      <c r="AY302" s="24">
        <v>3675</v>
      </c>
      <c r="AZ302" s="24">
        <v>7572</v>
      </c>
      <c r="BA302" s="24">
        <v>8994.2999999999993</v>
      </c>
      <c r="BB302" s="24">
        <v>1068.8</v>
      </c>
      <c r="BC302" s="24">
        <v>112</v>
      </c>
      <c r="BD302" s="24">
        <v>1859.4</v>
      </c>
      <c r="BE302" s="24">
        <v>139.4</v>
      </c>
      <c r="BF302" s="24">
        <v>1850.4</v>
      </c>
      <c r="BG302" s="24">
        <v>0</v>
      </c>
      <c r="BH302" s="24">
        <v>1530.3</v>
      </c>
      <c r="BI302" s="24">
        <v>0</v>
      </c>
      <c r="BJ302" s="24">
        <v>1849.4</v>
      </c>
      <c r="BK302" s="24">
        <v>0</v>
      </c>
      <c r="BL302" s="24">
        <v>0</v>
      </c>
      <c r="BM302" s="24">
        <v>1465.6</v>
      </c>
      <c r="BN302" s="24">
        <v>0</v>
      </c>
      <c r="BO302" s="24">
        <v>2476.1999999999998</v>
      </c>
      <c r="BP302" s="24">
        <v>0</v>
      </c>
      <c r="BQ302" s="24">
        <v>60889.4</v>
      </c>
      <c r="BR302" s="24">
        <v>51245.8</v>
      </c>
      <c r="BS302" s="24">
        <v>-9643.6</v>
      </c>
      <c r="BT302" s="24">
        <v>-18.82</v>
      </c>
    </row>
    <row r="303" spans="36:73" ht="15.75" thickBot="1" x14ac:dyDescent="0.3">
      <c r="AJ303" s="23" t="s">
        <v>210</v>
      </c>
      <c r="AK303" s="24">
        <v>1035</v>
      </c>
      <c r="AL303" s="24">
        <v>4158.3999999999996</v>
      </c>
      <c r="AM303" s="24">
        <v>6231.3</v>
      </c>
      <c r="AN303" s="24">
        <v>3386.7</v>
      </c>
      <c r="AO303" s="24">
        <v>1294.4000000000001</v>
      </c>
      <c r="AP303" s="24">
        <v>0</v>
      </c>
      <c r="AQ303" s="24">
        <v>117.5</v>
      </c>
      <c r="AR303" s="24">
        <v>4660.2</v>
      </c>
      <c r="AS303" s="24">
        <v>2578.8000000000002</v>
      </c>
      <c r="AT303" s="24">
        <v>857.8</v>
      </c>
      <c r="AU303" s="24">
        <v>3970.2</v>
      </c>
      <c r="AV303" s="24">
        <v>1251.5</v>
      </c>
      <c r="AW303" s="24">
        <v>1065.9000000000001</v>
      </c>
      <c r="AX303" s="24">
        <v>5699.6</v>
      </c>
      <c r="AY303" s="24">
        <v>4078.2</v>
      </c>
      <c r="AZ303" s="24">
        <v>6018.2</v>
      </c>
      <c r="BA303" s="24">
        <v>433.1</v>
      </c>
      <c r="BB303" s="24">
        <v>1068.8</v>
      </c>
      <c r="BC303" s="24">
        <v>6.5</v>
      </c>
      <c r="BD303" s="24">
        <v>0</v>
      </c>
      <c r="BE303" s="24">
        <v>139.4</v>
      </c>
      <c r="BF303" s="24">
        <v>1780.2</v>
      </c>
      <c r="BG303" s="24">
        <v>0</v>
      </c>
      <c r="BH303" s="24">
        <v>0</v>
      </c>
      <c r="BI303" s="24">
        <v>70.2</v>
      </c>
      <c r="BJ303" s="24">
        <v>1025.5</v>
      </c>
      <c r="BK303" s="24">
        <v>0</v>
      </c>
      <c r="BL303" s="24">
        <v>136.4</v>
      </c>
      <c r="BM303" s="24">
        <v>732.8</v>
      </c>
      <c r="BN303" s="24">
        <v>0</v>
      </c>
      <c r="BO303" s="24">
        <v>0</v>
      </c>
      <c r="BP303" s="24">
        <v>998.6</v>
      </c>
      <c r="BQ303" s="24">
        <v>52795.199999999997</v>
      </c>
      <c r="BR303" s="24">
        <v>51239.5</v>
      </c>
      <c r="BS303" s="24">
        <v>-1555.7</v>
      </c>
      <c r="BT303" s="24">
        <v>-3.04</v>
      </c>
    </row>
    <row r="304" spans="36:73" ht="15.75" thickBot="1" x14ac:dyDescent="0.3">
      <c r="AJ304" s="23" t="s">
        <v>211</v>
      </c>
      <c r="AK304" s="24">
        <v>1035</v>
      </c>
      <c r="AL304" s="24">
        <v>4158.3999999999996</v>
      </c>
      <c r="AM304" s="24">
        <v>6231.3</v>
      </c>
      <c r="AN304" s="24">
        <v>829.4</v>
      </c>
      <c r="AO304" s="24">
        <v>1294.4000000000001</v>
      </c>
      <c r="AP304" s="24">
        <v>0</v>
      </c>
      <c r="AQ304" s="24">
        <v>117.5</v>
      </c>
      <c r="AR304" s="24">
        <v>1654.8</v>
      </c>
      <c r="AS304" s="24">
        <v>2803.3</v>
      </c>
      <c r="AT304" s="24">
        <v>1023</v>
      </c>
      <c r="AU304" s="24">
        <v>3970.2</v>
      </c>
      <c r="AV304" s="24">
        <v>1251.5</v>
      </c>
      <c r="AW304" s="24">
        <v>1465.6</v>
      </c>
      <c r="AX304" s="24">
        <v>2762</v>
      </c>
      <c r="AY304" s="24">
        <v>2304.9</v>
      </c>
      <c r="AZ304" s="24">
        <v>6018.2</v>
      </c>
      <c r="BA304" s="24">
        <v>5819.1</v>
      </c>
      <c r="BB304" s="24">
        <v>1068.8</v>
      </c>
      <c r="BC304" s="24">
        <v>6.5</v>
      </c>
      <c r="BD304" s="24">
        <v>0</v>
      </c>
      <c r="BE304" s="24">
        <v>440.1</v>
      </c>
      <c r="BF304" s="24">
        <v>1850.4</v>
      </c>
      <c r="BG304" s="24">
        <v>0</v>
      </c>
      <c r="BH304" s="24">
        <v>1530.3</v>
      </c>
      <c r="BI304" s="24">
        <v>0</v>
      </c>
      <c r="BJ304" s="24">
        <v>0</v>
      </c>
      <c r="BK304" s="24">
        <v>1817.6</v>
      </c>
      <c r="BL304" s="24">
        <v>0</v>
      </c>
      <c r="BM304" s="24">
        <v>0</v>
      </c>
      <c r="BN304" s="24">
        <v>3713.8</v>
      </c>
      <c r="BO304" s="24">
        <v>3534.6</v>
      </c>
      <c r="BP304" s="24">
        <v>998.6</v>
      </c>
      <c r="BQ304" s="24">
        <v>57699.3</v>
      </c>
      <c r="BR304" s="24">
        <v>57950.1</v>
      </c>
      <c r="BS304" s="24">
        <v>250.8</v>
      </c>
      <c r="BT304" s="24">
        <v>0.43</v>
      </c>
    </row>
    <row r="305" spans="36:72" ht="15.75" thickBot="1" x14ac:dyDescent="0.3">
      <c r="AJ305" s="23" t="s">
        <v>212</v>
      </c>
      <c r="AK305" s="24">
        <v>1035</v>
      </c>
      <c r="AL305" s="24">
        <v>4158.3999999999996</v>
      </c>
      <c r="AM305" s="24">
        <v>6231.3</v>
      </c>
      <c r="AN305" s="24">
        <v>3386.7</v>
      </c>
      <c r="AO305" s="24">
        <v>1294.4000000000001</v>
      </c>
      <c r="AP305" s="24">
        <v>0</v>
      </c>
      <c r="AQ305" s="24">
        <v>117.5</v>
      </c>
      <c r="AR305" s="24">
        <v>1654.8</v>
      </c>
      <c r="AS305" s="24">
        <v>2803.3</v>
      </c>
      <c r="AT305" s="24">
        <v>857.8</v>
      </c>
      <c r="AU305" s="24">
        <v>2827.7</v>
      </c>
      <c r="AV305" s="24">
        <v>1251.5</v>
      </c>
      <c r="AW305" s="24">
        <v>1465.6</v>
      </c>
      <c r="AX305" s="24">
        <v>7834.8</v>
      </c>
      <c r="AY305" s="24">
        <v>3712.8</v>
      </c>
      <c r="AZ305" s="24">
        <v>6018.2</v>
      </c>
      <c r="BA305" s="24">
        <v>5819.1</v>
      </c>
      <c r="BB305" s="24">
        <v>1068.8</v>
      </c>
      <c r="BC305" s="24">
        <v>6.5</v>
      </c>
      <c r="BD305" s="24">
        <v>0</v>
      </c>
      <c r="BE305" s="24">
        <v>139.4</v>
      </c>
      <c r="BF305" s="24">
        <v>1780.2</v>
      </c>
      <c r="BG305" s="24">
        <v>0</v>
      </c>
      <c r="BH305" s="24">
        <v>0</v>
      </c>
      <c r="BI305" s="24">
        <v>0</v>
      </c>
      <c r="BJ305" s="24">
        <v>0</v>
      </c>
      <c r="BK305" s="24">
        <v>3568.9</v>
      </c>
      <c r="BL305" s="24">
        <v>136.4</v>
      </c>
      <c r="BM305" s="24">
        <v>0</v>
      </c>
      <c r="BN305" s="24">
        <v>0</v>
      </c>
      <c r="BO305" s="24">
        <v>2476.1999999999998</v>
      </c>
      <c r="BP305" s="24">
        <v>998.6</v>
      </c>
      <c r="BQ305" s="24">
        <v>60644</v>
      </c>
      <c r="BR305" s="24">
        <v>57919.5</v>
      </c>
      <c r="BS305" s="24">
        <v>-2724.5</v>
      </c>
      <c r="BT305" s="24">
        <v>-4.7</v>
      </c>
    </row>
    <row r="306" spans="36:72" ht="15.75" thickBot="1" x14ac:dyDescent="0.3">
      <c r="AJ306" s="23" t="s">
        <v>213</v>
      </c>
      <c r="AK306" s="24">
        <v>1035</v>
      </c>
      <c r="AL306" s="24">
        <v>4158.3999999999996</v>
      </c>
      <c r="AM306" s="24">
        <v>4123</v>
      </c>
      <c r="AN306" s="24">
        <v>829.4</v>
      </c>
      <c r="AO306" s="24">
        <v>1294.4000000000001</v>
      </c>
      <c r="AP306" s="24">
        <v>0</v>
      </c>
      <c r="AQ306" s="24">
        <v>117.5</v>
      </c>
      <c r="AR306" s="24">
        <v>1654.8</v>
      </c>
      <c r="AS306" s="24">
        <v>2578.8000000000002</v>
      </c>
      <c r="AT306" s="24">
        <v>1023</v>
      </c>
      <c r="AU306" s="24">
        <v>3970.2</v>
      </c>
      <c r="AV306" s="24">
        <v>1170.9000000000001</v>
      </c>
      <c r="AW306" s="24">
        <v>1065.9000000000001</v>
      </c>
      <c r="AX306" s="24">
        <v>7921.4</v>
      </c>
      <c r="AY306" s="24">
        <v>3675</v>
      </c>
      <c r="AZ306" s="24">
        <v>4936</v>
      </c>
      <c r="BA306" s="24">
        <v>5819.1</v>
      </c>
      <c r="BB306" s="24">
        <v>1068.8</v>
      </c>
      <c r="BC306" s="24">
        <v>112</v>
      </c>
      <c r="BD306" s="24">
        <v>1859.4</v>
      </c>
      <c r="BE306" s="24">
        <v>139.4</v>
      </c>
      <c r="BF306" s="24">
        <v>1850.4</v>
      </c>
      <c r="BG306" s="24">
        <v>0</v>
      </c>
      <c r="BH306" s="24">
        <v>1530.3</v>
      </c>
      <c r="BI306" s="24">
        <v>0</v>
      </c>
      <c r="BJ306" s="24">
        <v>0</v>
      </c>
      <c r="BK306" s="24">
        <v>0</v>
      </c>
      <c r="BL306" s="24">
        <v>136.4</v>
      </c>
      <c r="BM306" s="24">
        <v>732.8</v>
      </c>
      <c r="BN306" s="24">
        <v>0</v>
      </c>
      <c r="BO306" s="24">
        <v>3534.6</v>
      </c>
      <c r="BP306" s="24">
        <v>1302.8</v>
      </c>
      <c r="BQ306" s="24">
        <v>57639.6</v>
      </c>
      <c r="BR306" s="24">
        <v>57891.1</v>
      </c>
      <c r="BS306" s="24">
        <v>251.5</v>
      </c>
      <c r="BT306" s="24">
        <v>0.43</v>
      </c>
    </row>
    <row r="307" spans="36:72" ht="15.75" thickBot="1" x14ac:dyDescent="0.3">
      <c r="AJ307" s="23" t="s">
        <v>214</v>
      </c>
      <c r="AK307" s="24">
        <v>1035</v>
      </c>
      <c r="AL307" s="24">
        <v>4158.3999999999996</v>
      </c>
      <c r="AM307" s="24">
        <v>4123</v>
      </c>
      <c r="AN307" s="24">
        <v>829.4</v>
      </c>
      <c r="AO307" s="24">
        <v>1294.4000000000001</v>
      </c>
      <c r="AP307" s="24">
        <v>0</v>
      </c>
      <c r="AQ307" s="24">
        <v>117.5</v>
      </c>
      <c r="AR307" s="24">
        <v>1654.8</v>
      </c>
      <c r="AS307" s="24">
        <v>2395.6</v>
      </c>
      <c r="AT307" s="24">
        <v>857.8</v>
      </c>
      <c r="AU307" s="24">
        <v>2827.7</v>
      </c>
      <c r="AV307" s="24">
        <v>1251.5</v>
      </c>
      <c r="AW307" s="24">
        <v>672.1</v>
      </c>
      <c r="AX307" s="24">
        <v>5699.6</v>
      </c>
      <c r="AY307" s="24">
        <v>3675</v>
      </c>
      <c r="AZ307" s="24">
        <v>6018.2</v>
      </c>
      <c r="BA307" s="24">
        <v>8994.2999999999993</v>
      </c>
      <c r="BB307" s="24">
        <v>1068.8</v>
      </c>
      <c r="BC307" s="24">
        <v>112</v>
      </c>
      <c r="BD307" s="24">
        <v>1859.4</v>
      </c>
      <c r="BE307" s="24">
        <v>440.1</v>
      </c>
      <c r="BF307" s="24">
        <v>1850.4</v>
      </c>
      <c r="BG307" s="24">
        <v>0</v>
      </c>
      <c r="BH307" s="24">
        <v>1530.3</v>
      </c>
      <c r="BI307" s="24">
        <v>70.2</v>
      </c>
      <c r="BJ307" s="24">
        <v>1025.5</v>
      </c>
      <c r="BK307" s="24">
        <v>1817.6</v>
      </c>
      <c r="BL307" s="24">
        <v>0</v>
      </c>
      <c r="BM307" s="24">
        <v>1465.6</v>
      </c>
      <c r="BN307" s="24">
        <v>3713.8</v>
      </c>
      <c r="BO307" s="24">
        <v>3534.6</v>
      </c>
      <c r="BP307" s="24">
        <v>0</v>
      </c>
      <c r="BQ307" s="24">
        <v>64092.4</v>
      </c>
      <c r="BR307" s="24">
        <v>57879.7</v>
      </c>
      <c r="BS307" s="24">
        <v>-6212.7</v>
      </c>
      <c r="BT307" s="24">
        <v>-10.73</v>
      </c>
    </row>
    <row r="308" spans="36:72" ht="15.75" thickBot="1" x14ac:dyDescent="0.3">
      <c r="AJ308" s="23" t="s">
        <v>215</v>
      </c>
      <c r="AK308" s="24">
        <v>1035</v>
      </c>
      <c r="AL308" s="24">
        <v>4158.3999999999996</v>
      </c>
      <c r="AM308" s="24">
        <v>4123</v>
      </c>
      <c r="AN308" s="24">
        <v>829.4</v>
      </c>
      <c r="AO308" s="24">
        <v>1294.4000000000001</v>
      </c>
      <c r="AP308" s="24">
        <v>0</v>
      </c>
      <c r="AQ308" s="24">
        <v>117.5</v>
      </c>
      <c r="AR308" s="24">
        <v>4660.2</v>
      </c>
      <c r="AS308" s="24">
        <v>2578.8000000000002</v>
      </c>
      <c r="AT308" s="24">
        <v>1023</v>
      </c>
      <c r="AU308" s="24">
        <v>3970.2</v>
      </c>
      <c r="AV308" s="24">
        <v>1251.5</v>
      </c>
      <c r="AW308" s="24">
        <v>6951.2</v>
      </c>
      <c r="AX308" s="24">
        <v>7834.8</v>
      </c>
      <c r="AY308" s="24">
        <v>7128.9</v>
      </c>
      <c r="AZ308" s="24">
        <v>6018.2</v>
      </c>
      <c r="BA308" s="24">
        <v>5819.1</v>
      </c>
      <c r="BB308" s="24">
        <v>1068.8</v>
      </c>
      <c r="BC308" s="24">
        <v>112</v>
      </c>
      <c r="BD308" s="24">
        <v>0</v>
      </c>
      <c r="BE308" s="24">
        <v>139.4</v>
      </c>
      <c r="BF308" s="24">
        <v>1780.2</v>
      </c>
      <c r="BG308" s="24">
        <v>0</v>
      </c>
      <c r="BH308" s="24">
        <v>0</v>
      </c>
      <c r="BI308" s="24">
        <v>0</v>
      </c>
      <c r="BJ308" s="24">
        <v>0</v>
      </c>
      <c r="BK308" s="24">
        <v>1817.6</v>
      </c>
      <c r="BL308" s="24">
        <v>136.4</v>
      </c>
      <c r="BM308" s="24">
        <v>0</v>
      </c>
      <c r="BN308" s="24">
        <v>0</v>
      </c>
      <c r="BO308" s="24">
        <v>0</v>
      </c>
      <c r="BP308" s="24">
        <v>0</v>
      </c>
      <c r="BQ308" s="24">
        <v>63848</v>
      </c>
      <c r="BR308" s="24">
        <v>57862.9</v>
      </c>
      <c r="BS308" s="24">
        <v>-5985.1</v>
      </c>
      <c r="BT308" s="24">
        <v>-10.34</v>
      </c>
    </row>
    <row r="309" spans="36:72" ht="15.75" thickBot="1" x14ac:dyDescent="0.3">
      <c r="AJ309" s="23" t="s">
        <v>216</v>
      </c>
      <c r="AK309" s="24">
        <v>1035</v>
      </c>
      <c r="AL309" s="24">
        <v>4158.3999999999996</v>
      </c>
      <c r="AM309" s="24">
        <v>4123</v>
      </c>
      <c r="AN309" s="24">
        <v>829.4</v>
      </c>
      <c r="AO309" s="24">
        <v>1294.4000000000001</v>
      </c>
      <c r="AP309" s="24">
        <v>0</v>
      </c>
      <c r="AQ309" s="24">
        <v>117.5</v>
      </c>
      <c r="AR309" s="24">
        <v>1654.8</v>
      </c>
      <c r="AS309" s="24">
        <v>2578.8000000000002</v>
      </c>
      <c r="AT309" s="24">
        <v>857.8</v>
      </c>
      <c r="AU309" s="24">
        <v>2827.7</v>
      </c>
      <c r="AV309" s="24">
        <v>1251.5</v>
      </c>
      <c r="AW309" s="24">
        <v>1465.6</v>
      </c>
      <c r="AX309" s="24">
        <v>7921.4</v>
      </c>
      <c r="AY309" s="24">
        <v>3675</v>
      </c>
      <c r="AZ309" s="24">
        <v>6018.2</v>
      </c>
      <c r="BA309" s="24">
        <v>5819.1</v>
      </c>
      <c r="BB309" s="24">
        <v>1068.8</v>
      </c>
      <c r="BC309" s="24">
        <v>6.5</v>
      </c>
      <c r="BD309" s="24">
        <v>0</v>
      </c>
      <c r="BE309" s="24">
        <v>139.4</v>
      </c>
      <c r="BF309" s="24">
        <v>1780.2</v>
      </c>
      <c r="BG309" s="24">
        <v>0</v>
      </c>
      <c r="BH309" s="24">
        <v>1530.3</v>
      </c>
      <c r="BI309" s="24">
        <v>70.2</v>
      </c>
      <c r="BJ309" s="24">
        <v>1025.5</v>
      </c>
      <c r="BK309" s="24">
        <v>1817.6</v>
      </c>
      <c r="BL309" s="24">
        <v>0</v>
      </c>
      <c r="BM309" s="24">
        <v>0</v>
      </c>
      <c r="BN309" s="24">
        <v>0</v>
      </c>
      <c r="BO309" s="24">
        <v>3534.6</v>
      </c>
      <c r="BP309" s="24">
        <v>998.6</v>
      </c>
      <c r="BQ309" s="24">
        <v>57599.3</v>
      </c>
      <c r="BR309" s="24">
        <v>57849.1</v>
      </c>
      <c r="BS309" s="24">
        <v>249.8</v>
      </c>
      <c r="BT309" s="24">
        <v>0.43</v>
      </c>
    </row>
    <row r="310" spans="36:72" ht="15.75" thickBot="1" x14ac:dyDescent="0.3">
      <c r="AJ310" s="23" t="s">
        <v>217</v>
      </c>
      <c r="AK310" s="24">
        <v>1035</v>
      </c>
      <c r="AL310" s="24">
        <v>4158.3999999999996</v>
      </c>
      <c r="AM310" s="24">
        <v>4123</v>
      </c>
      <c r="AN310" s="24">
        <v>829.4</v>
      </c>
      <c r="AO310" s="24">
        <v>1294.4000000000001</v>
      </c>
      <c r="AP310" s="24">
        <v>0</v>
      </c>
      <c r="AQ310" s="24">
        <v>117.5</v>
      </c>
      <c r="AR310" s="24">
        <v>1654.8</v>
      </c>
      <c r="AS310" s="24">
        <v>8528.7999999999993</v>
      </c>
      <c r="AT310" s="24">
        <v>857.8</v>
      </c>
      <c r="AU310" s="24">
        <v>3970.2</v>
      </c>
      <c r="AV310" s="24">
        <v>1170.9000000000001</v>
      </c>
      <c r="AW310" s="24">
        <v>1465.6</v>
      </c>
      <c r="AX310" s="24">
        <v>5699.6</v>
      </c>
      <c r="AY310" s="24">
        <v>3675</v>
      </c>
      <c r="AZ310" s="24">
        <v>7572</v>
      </c>
      <c r="BA310" s="24">
        <v>5819.1</v>
      </c>
      <c r="BB310" s="24">
        <v>1068.8</v>
      </c>
      <c r="BC310" s="24">
        <v>112</v>
      </c>
      <c r="BD310" s="24">
        <v>1859.4</v>
      </c>
      <c r="BE310" s="24">
        <v>139.4</v>
      </c>
      <c r="BF310" s="24">
        <v>1850.4</v>
      </c>
      <c r="BG310" s="24">
        <v>0</v>
      </c>
      <c r="BH310" s="24">
        <v>1530.3</v>
      </c>
      <c r="BI310" s="24">
        <v>0</v>
      </c>
      <c r="BJ310" s="24">
        <v>1849.4</v>
      </c>
      <c r="BK310" s="24">
        <v>0</v>
      </c>
      <c r="BL310" s="24">
        <v>136.4</v>
      </c>
      <c r="BM310" s="24">
        <v>0</v>
      </c>
      <c r="BN310" s="24">
        <v>3713.8</v>
      </c>
      <c r="BO310" s="24">
        <v>2476.1999999999998</v>
      </c>
      <c r="BP310" s="24">
        <v>0</v>
      </c>
      <c r="BQ310" s="24">
        <v>66707.5</v>
      </c>
      <c r="BR310" s="24">
        <v>63286.9</v>
      </c>
      <c r="BS310" s="24">
        <v>-3420.6</v>
      </c>
      <c r="BT310" s="24">
        <v>-5.4</v>
      </c>
    </row>
    <row r="311" spans="36:72" ht="15.75" thickBot="1" x14ac:dyDescent="0.3">
      <c r="AJ311" s="23" t="s">
        <v>218</v>
      </c>
      <c r="AK311" s="24">
        <v>1035</v>
      </c>
      <c r="AL311" s="24">
        <v>2766.4</v>
      </c>
      <c r="AM311" s="24">
        <v>3811.4</v>
      </c>
      <c r="AN311" s="24">
        <v>829.4</v>
      </c>
      <c r="AO311" s="24">
        <v>1294.4000000000001</v>
      </c>
      <c r="AP311" s="24">
        <v>0</v>
      </c>
      <c r="AQ311" s="24">
        <v>117.5</v>
      </c>
      <c r="AR311" s="24">
        <v>1654.8</v>
      </c>
      <c r="AS311" s="24">
        <v>8528.7999999999993</v>
      </c>
      <c r="AT311" s="24">
        <v>1023</v>
      </c>
      <c r="AU311" s="24">
        <v>3970.2</v>
      </c>
      <c r="AV311" s="24">
        <v>1251.5</v>
      </c>
      <c r="AW311" s="24">
        <v>1465.6</v>
      </c>
      <c r="AX311" s="24">
        <v>2762</v>
      </c>
      <c r="AY311" s="24">
        <v>3675</v>
      </c>
      <c r="AZ311" s="24">
        <v>6018.2</v>
      </c>
      <c r="BA311" s="24">
        <v>8994.2999999999993</v>
      </c>
      <c r="BB311" s="24">
        <v>1068.8</v>
      </c>
      <c r="BC311" s="24">
        <v>112</v>
      </c>
      <c r="BD311" s="24">
        <v>1859.4</v>
      </c>
      <c r="BE311" s="24">
        <v>440.1</v>
      </c>
      <c r="BF311" s="24">
        <v>1850.4</v>
      </c>
      <c r="BG311" s="24">
        <v>0</v>
      </c>
      <c r="BH311" s="24">
        <v>1530.3</v>
      </c>
      <c r="BI311" s="24">
        <v>0</v>
      </c>
      <c r="BJ311" s="24">
        <v>0</v>
      </c>
      <c r="BK311" s="24">
        <v>0</v>
      </c>
      <c r="BL311" s="24">
        <v>0</v>
      </c>
      <c r="BM311" s="24">
        <v>0</v>
      </c>
      <c r="BN311" s="24">
        <v>3713.8</v>
      </c>
      <c r="BO311" s="24">
        <v>3534.6</v>
      </c>
      <c r="BP311" s="24">
        <v>0</v>
      </c>
      <c r="BQ311" s="24">
        <v>63306.9</v>
      </c>
      <c r="BR311" s="24">
        <v>63296.3</v>
      </c>
      <c r="BS311" s="24">
        <v>-10.6</v>
      </c>
      <c r="BT311" s="24">
        <v>-0.02</v>
      </c>
    </row>
    <row r="312" spans="36:72" ht="15.75" thickBot="1" x14ac:dyDescent="0.3">
      <c r="AJ312" s="23" t="s">
        <v>219</v>
      </c>
      <c r="AK312" s="24">
        <v>1035</v>
      </c>
      <c r="AL312" s="24">
        <v>4158.3999999999996</v>
      </c>
      <c r="AM312" s="24">
        <v>4123</v>
      </c>
      <c r="AN312" s="24">
        <v>829.4</v>
      </c>
      <c r="AO312" s="24">
        <v>1294.4000000000001</v>
      </c>
      <c r="AP312" s="24">
        <v>0</v>
      </c>
      <c r="AQ312" s="24">
        <v>117.5</v>
      </c>
      <c r="AR312" s="24">
        <v>1654.8</v>
      </c>
      <c r="AS312" s="24">
        <v>2578.8000000000002</v>
      </c>
      <c r="AT312" s="24">
        <v>857.8</v>
      </c>
      <c r="AU312" s="24">
        <v>3970.2</v>
      </c>
      <c r="AV312" s="24">
        <v>1251.5</v>
      </c>
      <c r="AW312" s="24">
        <v>6951.2</v>
      </c>
      <c r="AX312" s="24">
        <v>9891.9</v>
      </c>
      <c r="AY312" s="24">
        <v>7128.9</v>
      </c>
      <c r="AZ312" s="24">
        <v>7572</v>
      </c>
      <c r="BA312" s="24">
        <v>5819.1</v>
      </c>
      <c r="BB312" s="24">
        <v>1068.8</v>
      </c>
      <c r="BC312" s="24">
        <v>112</v>
      </c>
      <c r="BD312" s="24">
        <v>1859.4</v>
      </c>
      <c r="BE312" s="24">
        <v>440.1</v>
      </c>
      <c r="BF312" s="24">
        <v>1850.4</v>
      </c>
      <c r="BG312" s="24">
        <v>0</v>
      </c>
      <c r="BH312" s="24">
        <v>1530.3</v>
      </c>
      <c r="BI312" s="24">
        <v>0</v>
      </c>
      <c r="BJ312" s="24">
        <v>1849.4</v>
      </c>
      <c r="BK312" s="24">
        <v>0</v>
      </c>
      <c r="BL312" s="24">
        <v>0</v>
      </c>
      <c r="BM312" s="24">
        <v>0</v>
      </c>
      <c r="BN312" s="24">
        <v>0</v>
      </c>
      <c r="BO312" s="24">
        <v>0</v>
      </c>
      <c r="BP312" s="24">
        <v>0</v>
      </c>
      <c r="BQ312" s="24">
        <v>67944.100000000006</v>
      </c>
      <c r="BR312" s="24">
        <v>63288.6</v>
      </c>
      <c r="BS312" s="24">
        <v>-4655.5</v>
      </c>
      <c r="BT312" s="24">
        <v>-7.36</v>
      </c>
    </row>
    <row r="313" spans="36:72" ht="15.75" thickBot="1" x14ac:dyDescent="0.3">
      <c r="AJ313" s="23" t="s">
        <v>220</v>
      </c>
      <c r="AK313" s="24">
        <v>1035</v>
      </c>
      <c r="AL313" s="24">
        <v>4158.3999999999996</v>
      </c>
      <c r="AM313" s="24">
        <v>4123</v>
      </c>
      <c r="AN313" s="24">
        <v>829.4</v>
      </c>
      <c r="AO313" s="24">
        <v>1294.4000000000001</v>
      </c>
      <c r="AP313" s="24">
        <v>0</v>
      </c>
      <c r="AQ313" s="24">
        <v>117.5</v>
      </c>
      <c r="AR313" s="24">
        <v>1654.8</v>
      </c>
      <c r="AS313" s="24">
        <v>8528.7999999999993</v>
      </c>
      <c r="AT313" s="24">
        <v>857.8</v>
      </c>
      <c r="AU313" s="24">
        <v>3970.2</v>
      </c>
      <c r="AV313" s="24">
        <v>1251.5</v>
      </c>
      <c r="AW313" s="24">
        <v>1465.6</v>
      </c>
      <c r="AX313" s="24">
        <v>7834.8</v>
      </c>
      <c r="AY313" s="24">
        <v>3675</v>
      </c>
      <c r="AZ313" s="24">
        <v>6018.2</v>
      </c>
      <c r="BA313" s="24">
        <v>5819.1</v>
      </c>
      <c r="BB313" s="24">
        <v>1068.8</v>
      </c>
      <c r="BC313" s="24">
        <v>112</v>
      </c>
      <c r="BD313" s="24">
        <v>1859.4</v>
      </c>
      <c r="BE313" s="24">
        <v>139.4</v>
      </c>
      <c r="BF313" s="24">
        <v>1850.4</v>
      </c>
      <c r="BG313" s="24">
        <v>0</v>
      </c>
      <c r="BH313" s="24">
        <v>0</v>
      </c>
      <c r="BI313" s="24">
        <v>0</v>
      </c>
      <c r="BJ313" s="24">
        <v>0</v>
      </c>
      <c r="BK313" s="24">
        <v>1817.6</v>
      </c>
      <c r="BL313" s="24">
        <v>0</v>
      </c>
      <c r="BM313" s="24">
        <v>0</v>
      </c>
      <c r="BN313" s="24">
        <v>0</v>
      </c>
      <c r="BO313" s="24">
        <v>3534.6</v>
      </c>
      <c r="BP313" s="24">
        <v>0</v>
      </c>
      <c r="BQ313" s="24">
        <v>63015.6</v>
      </c>
      <c r="BR313" s="24">
        <v>63290.3</v>
      </c>
      <c r="BS313" s="24">
        <v>274.7</v>
      </c>
      <c r="BT313" s="24">
        <v>0.43</v>
      </c>
    </row>
    <row r="314" spans="36:72" ht="15.75" thickBot="1" x14ac:dyDescent="0.3">
      <c r="AJ314" s="23" t="s">
        <v>221</v>
      </c>
      <c r="AK314" s="24">
        <v>1035</v>
      </c>
      <c r="AL314" s="24">
        <v>4158.3999999999996</v>
      </c>
      <c r="AM314" s="24">
        <v>6231.3</v>
      </c>
      <c r="AN314" s="24">
        <v>3386.7</v>
      </c>
      <c r="AO314" s="24">
        <v>1294.4000000000001</v>
      </c>
      <c r="AP314" s="24">
        <v>0</v>
      </c>
      <c r="AQ314" s="24">
        <v>117.5</v>
      </c>
      <c r="AR314" s="24">
        <v>1654.8</v>
      </c>
      <c r="AS314" s="24">
        <v>8528.7999999999993</v>
      </c>
      <c r="AT314" s="24">
        <v>1023</v>
      </c>
      <c r="AU314" s="24">
        <v>3970.2</v>
      </c>
      <c r="AV314" s="24">
        <v>1251.5</v>
      </c>
      <c r="AW314" s="24">
        <v>6951.2</v>
      </c>
      <c r="AX314" s="24">
        <v>2762</v>
      </c>
      <c r="AY314" s="24">
        <v>7128.9</v>
      </c>
      <c r="AZ314" s="24">
        <v>6018.2</v>
      </c>
      <c r="BA314" s="24">
        <v>1149</v>
      </c>
      <c r="BB314" s="24">
        <v>1068.8</v>
      </c>
      <c r="BC314" s="24">
        <v>6.5</v>
      </c>
      <c r="BD314" s="24">
        <v>0</v>
      </c>
      <c r="BE314" s="24">
        <v>139.4</v>
      </c>
      <c r="BF314" s="24">
        <v>1780.2</v>
      </c>
      <c r="BG314" s="24">
        <v>0</v>
      </c>
      <c r="BH314" s="24">
        <v>0</v>
      </c>
      <c r="BI314" s="24">
        <v>0</v>
      </c>
      <c r="BJ314" s="24">
        <v>0</v>
      </c>
      <c r="BK314" s="24">
        <v>1817.6</v>
      </c>
      <c r="BL314" s="24">
        <v>136.4</v>
      </c>
      <c r="BM314" s="24">
        <v>0</v>
      </c>
      <c r="BN314" s="24">
        <v>3713.8</v>
      </c>
      <c r="BO314" s="24">
        <v>0</v>
      </c>
      <c r="BP314" s="24">
        <v>998.6</v>
      </c>
      <c r="BQ314" s="24">
        <v>66322.2</v>
      </c>
      <c r="BR314" s="24">
        <v>63284.7</v>
      </c>
      <c r="BS314" s="24">
        <v>-3037.5</v>
      </c>
      <c r="BT314" s="24">
        <v>-4.8</v>
      </c>
    </row>
    <row r="315" spans="36:72" ht="15.75" thickBot="1" x14ac:dyDescent="0.3">
      <c r="AJ315" s="23" t="s">
        <v>222</v>
      </c>
      <c r="AK315" s="24">
        <v>1035</v>
      </c>
      <c r="AL315" s="24">
        <v>4158.3999999999996</v>
      </c>
      <c r="AM315" s="24">
        <v>4123</v>
      </c>
      <c r="AN315" s="24">
        <v>829.4</v>
      </c>
      <c r="AO315" s="24">
        <v>1294.4000000000001</v>
      </c>
      <c r="AP315" s="24">
        <v>0</v>
      </c>
      <c r="AQ315" s="24">
        <v>117.5</v>
      </c>
      <c r="AR315" s="24">
        <v>1654.8</v>
      </c>
      <c r="AS315" s="24">
        <v>8528.7999999999993</v>
      </c>
      <c r="AT315" s="24">
        <v>857.8</v>
      </c>
      <c r="AU315" s="24">
        <v>3970.2</v>
      </c>
      <c r="AV315" s="24">
        <v>1251.5</v>
      </c>
      <c r="AW315" s="24">
        <v>1065.9000000000001</v>
      </c>
      <c r="AX315" s="24">
        <v>9891.9</v>
      </c>
      <c r="AY315" s="24">
        <v>4078.2</v>
      </c>
      <c r="AZ315" s="24">
        <v>6018.2</v>
      </c>
      <c r="BA315" s="24">
        <v>5819.1</v>
      </c>
      <c r="BB315" s="24">
        <v>1068.8</v>
      </c>
      <c r="BC315" s="24">
        <v>6.5</v>
      </c>
      <c r="BD315" s="24">
        <v>0</v>
      </c>
      <c r="BE315" s="24">
        <v>139.4</v>
      </c>
      <c r="BF315" s="24">
        <v>1780.2</v>
      </c>
      <c r="BG315" s="24">
        <v>0</v>
      </c>
      <c r="BH315" s="24">
        <v>0</v>
      </c>
      <c r="BI315" s="24">
        <v>0</v>
      </c>
      <c r="BJ315" s="24">
        <v>1025.5</v>
      </c>
      <c r="BK315" s="24">
        <v>1817.6</v>
      </c>
      <c r="BL315" s="24">
        <v>0</v>
      </c>
      <c r="BM315" s="24">
        <v>1465.6</v>
      </c>
      <c r="BN315" s="24">
        <v>0</v>
      </c>
      <c r="BO315" s="24">
        <v>0</v>
      </c>
      <c r="BP315" s="24">
        <v>998.6</v>
      </c>
      <c r="BQ315" s="24">
        <v>62996.2</v>
      </c>
      <c r="BR315" s="24">
        <v>63269.9</v>
      </c>
      <c r="BS315" s="24">
        <v>273.7</v>
      </c>
      <c r="BT315" s="24">
        <v>0.43</v>
      </c>
    </row>
    <row r="316" spans="36:72" ht="15.75" thickBot="1" x14ac:dyDescent="0.3">
      <c r="AJ316" s="23" t="s">
        <v>223</v>
      </c>
      <c r="AK316" s="24">
        <v>1035</v>
      </c>
      <c r="AL316" s="24">
        <v>2766.4</v>
      </c>
      <c r="AM316" s="24">
        <v>3811.4</v>
      </c>
      <c r="AN316" s="24">
        <v>829.4</v>
      </c>
      <c r="AO316" s="24">
        <v>1294.4000000000001</v>
      </c>
      <c r="AP316" s="24">
        <v>0</v>
      </c>
      <c r="AQ316" s="24">
        <v>117.5</v>
      </c>
      <c r="AR316" s="24">
        <v>1654.8</v>
      </c>
      <c r="AS316" s="24">
        <v>8528.7999999999993</v>
      </c>
      <c r="AT316" s="24">
        <v>1023</v>
      </c>
      <c r="AU316" s="24">
        <v>3970.2</v>
      </c>
      <c r="AV316" s="24">
        <v>1251.5</v>
      </c>
      <c r="AW316" s="24">
        <v>6951.2</v>
      </c>
      <c r="AX316" s="24">
        <v>9891.9</v>
      </c>
      <c r="AY316" s="24">
        <v>3712.8</v>
      </c>
      <c r="AZ316" s="24">
        <v>7572</v>
      </c>
      <c r="BA316" s="24">
        <v>8994.2999999999993</v>
      </c>
      <c r="BB316" s="24">
        <v>1068.8</v>
      </c>
      <c r="BC316" s="24">
        <v>112</v>
      </c>
      <c r="BD316" s="24">
        <v>1859.4</v>
      </c>
      <c r="BE316" s="24">
        <v>440.1</v>
      </c>
      <c r="BF316" s="24">
        <v>1850.4</v>
      </c>
      <c r="BG316" s="24">
        <v>0</v>
      </c>
      <c r="BH316" s="24">
        <v>1530.3</v>
      </c>
      <c r="BI316" s="24">
        <v>0</v>
      </c>
      <c r="BJ316" s="24">
        <v>0</v>
      </c>
      <c r="BK316" s="24">
        <v>0</v>
      </c>
      <c r="BL316" s="24">
        <v>0</v>
      </c>
      <c r="BM316" s="24">
        <v>0</v>
      </c>
      <c r="BN316" s="24">
        <v>0</v>
      </c>
      <c r="BO316" s="24">
        <v>2476.1999999999998</v>
      </c>
      <c r="BP316" s="24">
        <v>0</v>
      </c>
      <c r="BQ316" s="24">
        <v>72741.7</v>
      </c>
      <c r="BR316" s="24">
        <v>69858</v>
      </c>
      <c r="BS316" s="24">
        <v>-2883.7</v>
      </c>
      <c r="BT316" s="24">
        <v>-4.13</v>
      </c>
    </row>
    <row r="317" spans="36:72" ht="15.75" thickBot="1" x14ac:dyDescent="0.3">
      <c r="AJ317" s="23" t="s">
        <v>224</v>
      </c>
      <c r="AK317" s="24">
        <v>1035</v>
      </c>
      <c r="AL317" s="24">
        <v>2766.4</v>
      </c>
      <c r="AM317" s="24">
        <v>4123</v>
      </c>
      <c r="AN317" s="24">
        <v>829.4</v>
      </c>
      <c r="AO317" s="24">
        <v>1294.4000000000001</v>
      </c>
      <c r="AP317" s="24">
        <v>0</v>
      </c>
      <c r="AQ317" s="24">
        <v>117.5</v>
      </c>
      <c r="AR317" s="24">
        <v>4660.2</v>
      </c>
      <c r="AS317" s="24">
        <v>8528.7999999999993</v>
      </c>
      <c r="AT317" s="24">
        <v>1023</v>
      </c>
      <c r="AU317" s="24">
        <v>2827.7</v>
      </c>
      <c r="AV317" s="24">
        <v>1251.5</v>
      </c>
      <c r="AW317" s="24">
        <v>1065.9000000000001</v>
      </c>
      <c r="AX317" s="24">
        <v>9891.9</v>
      </c>
      <c r="AY317" s="24">
        <v>4078.2</v>
      </c>
      <c r="AZ317" s="24">
        <v>4936</v>
      </c>
      <c r="BA317" s="24">
        <v>8994.2999999999993</v>
      </c>
      <c r="BB317" s="24">
        <v>1068.8</v>
      </c>
      <c r="BC317" s="24">
        <v>112</v>
      </c>
      <c r="BD317" s="24">
        <v>1859.4</v>
      </c>
      <c r="BE317" s="24">
        <v>139.4</v>
      </c>
      <c r="BF317" s="24">
        <v>1780.2</v>
      </c>
      <c r="BG317" s="24">
        <v>0</v>
      </c>
      <c r="BH317" s="24">
        <v>0</v>
      </c>
      <c r="BI317" s="24">
        <v>0</v>
      </c>
      <c r="BJ317" s="24">
        <v>0</v>
      </c>
      <c r="BK317" s="24">
        <v>1817.6</v>
      </c>
      <c r="BL317" s="24">
        <v>136.4</v>
      </c>
      <c r="BM317" s="24">
        <v>1465.6</v>
      </c>
      <c r="BN317" s="24">
        <v>0</v>
      </c>
      <c r="BO317" s="24">
        <v>2476.1999999999998</v>
      </c>
      <c r="BP317" s="24">
        <v>1302.8</v>
      </c>
      <c r="BQ317" s="24">
        <v>69581.5</v>
      </c>
      <c r="BR317" s="24">
        <v>69885.100000000006</v>
      </c>
      <c r="BS317" s="24">
        <v>303.60000000000002</v>
      </c>
      <c r="BT317" s="24">
        <v>0.43</v>
      </c>
    </row>
    <row r="318" spans="36:72" ht="15.75" thickBot="1" x14ac:dyDescent="0.3">
      <c r="AJ318" s="23" t="s">
        <v>225</v>
      </c>
      <c r="AK318" s="24">
        <v>1035</v>
      </c>
      <c r="AL318" s="24">
        <v>2766.4</v>
      </c>
      <c r="AM318" s="24">
        <v>3811.4</v>
      </c>
      <c r="AN318" s="24">
        <v>829.4</v>
      </c>
      <c r="AO318" s="24">
        <v>1294.4000000000001</v>
      </c>
      <c r="AP318" s="24">
        <v>0</v>
      </c>
      <c r="AQ318" s="24">
        <v>117.5</v>
      </c>
      <c r="AR318" s="24">
        <v>1654.8</v>
      </c>
      <c r="AS318" s="24">
        <v>2395.6</v>
      </c>
      <c r="AT318" s="24">
        <v>857.8</v>
      </c>
      <c r="AU318" s="24">
        <v>3970.2</v>
      </c>
      <c r="AV318" s="24">
        <v>0</v>
      </c>
      <c r="AW318" s="24">
        <v>6951.2</v>
      </c>
      <c r="AX318" s="24">
        <v>9891.9</v>
      </c>
      <c r="AY318" s="24">
        <v>7128.9</v>
      </c>
      <c r="AZ318" s="24">
        <v>7572</v>
      </c>
      <c r="BA318" s="24">
        <v>8994.2999999999993</v>
      </c>
      <c r="BB318" s="24">
        <v>1068.8</v>
      </c>
      <c r="BC318" s="24">
        <v>112</v>
      </c>
      <c r="BD318" s="24">
        <v>1859.4</v>
      </c>
      <c r="BE318" s="24">
        <v>440.1</v>
      </c>
      <c r="BF318" s="24">
        <v>1850.4</v>
      </c>
      <c r="BG318" s="24">
        <v>0</v>
      </c>
      <c r="BH318" s="24">
        <v>1530.3</v>
      </c>
      <c r="BI318" s="24">
        <v>70.2</v>
      </c>
      <c r="BJ318" s="24">
        <v>1849.4</v>
      </c>
      <c r="BK318" s="24">
        <v>0</v>
      </c>
      <c r="BL318" s="24">
        <v>136.4</v>
      </c>
      <c r="BM318" s="24">
        <v>0</v>
      </c>
      <c r="BN318" s="24">
        <v>0</v>
      </c>
      <c r="BO318" s="24">
        <v>0</v>
      </c>
      <c r="BP318" s="24">
        <v>0</v>
      </c>
      <c r="BQ318" s="24">
        <v>68187.600000000006</v>
      </c>
      <c r="BR318" s="24">
        <v>69919</v>
      </c>
      <c r="BS318" s="24">
        <v>1731.4</v>
      </c>
      <c r="BT318" s="24">
        <v>2.48</v>
      </c>
    </row>
    <row r="319" spans="36:72" ht="15.75" thickBot="1" x14ac:dyDescent="0.3">
      <c r="AJ319" s="23" t="s">
        <v>226</v>
      </c>
      <c r="AK319" s="24">
        <v>1035</v>
      </c>
      <c r="AL319" s="24">
        <v>2766.4</v>
      </c>
      <c r="AM319" s="24">
        <v>3811.4</v>
      </c>
      <c r="AN319" s="24">
        <v>829.4</v>
      </c>
      <c r="AO319" s="24">
        <v>1294.4000000000001</v>
      </c>
      <c r="AP319" s="24">
        <v>0</v>
      </c>
      <c r="AQ319" s="24">
        <v>117.5</v>
      </c>
      <c r="AR319" s="24">
        <v>1654.8</v>
      </c>
      <c r="AS319" s="24">
        <v>2578.8000000000002</v>
      </c>
      <c r="AT319" s="24">
        <v>1023</v>
      </c>
      <c r="AU319" s="24">
        <v>3970.2</v>
      </c>
      <c r="AV319" s="24">
        <v>1251.5</v>
      </c>
      <c r="AW319" s="24">
        <v>1065.9000000000001</v>
      </c>
      <c r="AX319" s="24">
        <v>9891.9</v>
      </c>
      <c r="AY319" s="24">
        <v>7128.9</v>
      </c>
      <c r="AZ319" s="24">
        <v>7572</v>
      </c>
      <c r="BA319" s="24">
        <v>8994.2999999999993</v>
      </c>
      <c r="BB319" s="24">
        <v>1068.8</v>
      </c>
      <c r="BC319" s="24">
        <v>112</v>
      </c>
      <c r="BD319" s="24">
        <v>1859.4</v>
      </c>
      <c r="BE319" s="24">
        <v>440.1</v>
      </c>
      <c r="BF319" s="24">
        <v>1850.4</v>
      </c>
      <c r="BG319" s="24">
        <v>0</v>
      </c>
      <c r="BH319" s="24">
        <v>1530.3</v>
      </c>
      <c r="BI319" s="24">
        <v>0</v>
      </c>
      <c r="BJ319" s="24">
        <v>0</v>
      </c>
      <c r="BK319" s="24">
        <v>0</v>
      </c>
      <c r="BL319" s="24">
        <v>0</v>
      </c>
      <c r="BM319" s="24">
        <v>1465.6</v>
      </c>
      <c r="BN319" s="24">
        <v>0</v>
      </c>
      <c r="BO319" s="24">
        <v>0</v>
      </c>
      <c r="BP319" s="24">
        <v>0</v>
      </c>
      <c r="BQ319" s="24">
        <v>63311.8</v>
      </c>
      <c r="BR319" s="24">
        <v>69944.5</v>
      </c>
      <c r="BS319" s="24">
        <v>6632.7</v>
      </c>
      <c r="BT319" s="24">
        <v>9.48</v>
      </c>
    </row>
    <row r="320" spans="36:72" ht="15.75" thickBot="1" x14ac:dyDescent="0.3">
      <c r="AJ320" s="23" t="s">
        <v>227</v>
      </c>
      <c r="AK320" s="24">
        <v>1035</v>
      </c>
      <c r="AL320" s="24">
        <v>4158.3999999999996</v>
      </c>
      <c r="AM320" s="24">
        <v>4123</v>
      </c>
      <c r="AN320" s="24">
        <v>829.4</v>
      </c>
      <c r="AO320" s="24">
        <v>1294.4000000000001</v>
      </c>
      <c r="AP320" s="24">
        <v>0</v>
      </c>
      <c r="AQ320" s="24">
        <v>117.5</v>
      </c>
      <c r="AR320" s="24">
        <v>1654.8</v>
      </c>
      <c r="AS320" s="24">
        <v>2395.6</v>
      </c>
      <c r="AT320" s="24">
        <v>857.8</v>
      </c>
      <c r="AU320" s="24">
        <v>3970.2</v>
      </c>
      <c r="AV320" s="24">
        <v>1251.5</v>
      </c>
      <c r="AW320" s="24">
        <v>6951.2</v>
      </c>
      <c r="AX320" s="24">
        <v>9891.9</v>
      </c>
      <c r="AY320" s="24">
        <v>7128.9</v>
      </c>
      <c r="AZ320" s="24">
        <v>3604.8</v>
      </c>
      <c r="BA320" s="24">
        <v>5819.1</v>
      </c>
      <c r="BB320" s="24">
        <v>1068.8</v>
      </c>
      <c r="BC320" s="24">
        <v>112</v>
      </c>
      <c r="BD320" s="24">
        <v>1859.4</v>
      </c>
      <c r="BE320" s="24">
        <v>139.4</v>
      </c>
      <c r="BF320" s="24">
        <v>1850.4</v>
      </c>
      <c r="BG320" s="24">
        <v>0</v>
      </c>
      <c r="BH320" s="24">
        <v>0</v>
      </c>
      <c r="BI320" s="24">
        <v>70.2</v>
      </c>
      <c r="BJ320" s="24">
        <v>1849.4</v>
      </c>
      <c r="BK320" s="24">
        <v>1817.6</v>
      </c>
      <c r="BL320" s="24">
        <v>136.4</v>
      </c>
      <c r="BM320" s="24">
        <v>0</v>
      </c>
      <c r="BN320" s="24">
        <v>0</v>
      </c>
      <c r="BO320" s="24">
        <v>0</v>
      </c>
      <c r="BP320" s="24">
        <v>1302.8</v>
      </c>
      <c r="BQ320" s="24">
        <v>65289.7</v>
      </c>
      <c r="BR320" s="24">
        <v>69983</v>
      </c>
      <c r="BS320" s="24">
        <v>4693.3</v>
      </c>
      <c r="BT320" s="24">
        <v>6.71</v>
      </c>
    </row>
    <row r="321" spans="36:72" ht="15.75" thickBot="1" x14ac:dyDescent="0.3">
      <c r="AJ321" s="23" t="s">
        <v>228</v>
      </c>
      <c r="AK321" s="24">
        <v>1035</v>
      </c>
      <c r="AL321" s="24">
        <v>4158.3999999999996</v>
      </c>
      <c r="AM321" s="24">
        <v>4123</v>
      </c>
      <c r="AN321" s="24">
        <v>829.4</v>
      </c>
      <c r="AO321" s="24">
        <v>1294.4000000000001</v>
      </c>
      <c r="AP321" s="24">
        <v>0</v>
      </c>
      <c r="AQ321" s="24">
        <v>117.5</v>
      </c>
      <c r="AR321" s="24">
        <v>1654.8</v>
      </c>
      <c r="AS321" s="24">
        <v>2578.8000000000002</v>
      </c>
      <c r="AT321" s="24">
        <v>857.8</v>
      </c>
      <c r="AU321" s="24">
        <v>1693.6</v>
      </c>
      <c r="AV321" s="24">
        <v>1170.9000000000001</v>
      </c>
      <c r="AW321" s="24">
        <v>1465.6</v>
      </c>
      <c r="AX321" s="24">
        <v>7921.4</v>
      </c>
      <c r="AY321" s="24">
        <v>3712.8</v>
      </c>
      <c r="AZ321" s="24">
        <v>6018.2</v>
      </c>
      <c r="BA321" s="24">
        <v>8994.2999999999993</v>
      </c>
      <c r="BB321" s="24">
        <v>1068.8</v>
      </c>
      <c r="BC321" s="24">
        <v>112</v>
      </c>
      <c r="BD321" s="24">
        <v>1859.4</v>
      </c>
      <c r="BE321" s="24">
        <v>139.4</v>
      </c>
      <c r="BF321" s="24">
        <v>1850.4</v>
      </c>
      <c r="BG321" s="24">
        <v>0</v>
      </c>
      <c r="BH321" s="24">
        <v>1530.3</v>
      </c>
      <c r="BI321" s="24">
        <v>70.2</v>
      </c>
      <c r="BJ321" s="24">
        <v>1849.4</v>
      </c>
      <c r="BK321" s="24">
        <v>3568.9</v>
      </c>
      <c r="BL321" s="24">
        <v>136.4</v>
      </c>
      <c r="BM321" s="24">
        <v>732.8</v>
      </c>
      <c r="BN321" s="24">
        <v>0</v>
      </c>
      <c r="BO321" s="24">
        <v>2476.1999999999998</v>
      </c>
      <c r="BP321" s="24">
        <v>1302.8</v>
      </c>
      <c r="BQ321" s="24">
        <v>64322.9</v>
      </c>
      <c r="BR321" s="24">
        <v>70004.399999999994</v>
      </c>
      <c r="BS321" s="24">
        <v>5681.5</v>
      </c>
      <c r="BT321" s="24">
        <v>8.1199999999999992</v>
      </c>
    </row>
    <row r="322" spans="36:72" ht="15.75" thickBot="1" x14ac:dyDescent="0.3">
      <c r="AJ322" s="23" t="s">
        <v>229</v>
      </c>
      <c r="AK322" s="24">
        <v>1035</v>
      </c>
      <c r="AL322" s="24">
        <v>4158.3999999999996</v>
      </c>
      <c r="AM322" s="24">
        <v>6231.3</v>
      </c>
      <c r="AN322" s="24">
        <v>3386.7</v>
      </c>
      <c r="AO322" s="24">
        <v>1294.4000000000001</v>
      </c>
      <c r="AP322" s="24">
        <v>0</v>
      </c>
      <c r="AQ322" s="24">
        <v>117.5</v>
      </c>
      <c r="AR322" s="24">
        <v>4660.2</v>
      </c>
      <c r="AS322" s="24">
        <v>2578.8000000000002</v>
      </c>
      <c r="AT322" s="24">
        <v>1023</v>
      </c>
      <c r="AU322" s="24">
        <v>3970.2</v>
      </c>
      <c r="AV322" s="24">
        <v>1251.5</v>
      </c>
      <c r="AW322" s="24">
        <v>1065.9000000000001</v>
      </c>
      <c r="AX322" s="24">
        <v>5699.6</v>
      </c>
      <c r="AY322" s="24">
        <v>7128.9</v>
      </c>
      <c r="AZ322" s="24">
        <v>6018.2</v>
      </c>
      <c r="BA322" s="24">
        <v>5819.1</v>
      </c>
      <c r="BB322" s="24">
        <v>1068.8</v>
      </c>
      <c r="BC322" s="24">
        <v>6.5</v>
      </c>
      <c r="BD322" s="24">
        <v>0</v>
      </c>
      <c r="BE322" s="24">
        <v>139.4</v>
      </c>
      <c r="BF322" s="24">
        <v>1780.2</v>
      </c>
      <c r="BG322" s="24">
        <v>0</v>
      </c>
      <c r="BH322" s="24">
        <v>0</v>
      </c>
      <c r="BI322" s="24">
        <v>70.2</v>
      </c>
      <c r="BJ322" s="24">
        <v>0</v>
      </c>
      <c r="BK322" s="24">
        <v>1817.6</v>
      </c>
      <c r="BL322" s="24">
        <v>0</v>
      </c>
      <c r="BM322" s="24">
        <v>1465.6</v>
      </c>
      <c r="BN322" s="24">
        <v>3713.8</v>
      </c>
      <c r="BO322" s="24">
        <v>0</v>
      </c>
      <c r="BP322" s="24">
        <v>998.6</v>
      </c>
      <c r="BQ322" s="24">
        <v>66499.399999999994</v>
      </c>
      <c r="BR322" s="24">
        <v>75319.8</v>
      </c>
      <c r="BS322" s="24">
        <v>8820.4</v>
      </c>
      <c r="BT322" s="24">
        <v>11.71</v>
      </c>
    </row>
    <row r="323" spans="36:72" ht="15.75" thickBot="1" x14ac:dyDescent="0.3">
      <c r="AJ323" s="23" t="s">
        <v>230</v>
      </c>
      <c r="AK323" s="24">
        <v>1035</v>
      </c>
      <c r="AL323" s="24">
        <v>4158.3999999999996</v>
      </c>
      <c r="AM323" s="24">
        <v>6231.3</v>
      </c>
      <c r="AN323" s="24">
        <v>3386.7</v>
      </c>
      <c r="AO323" s="24">
        <v>1294.4000000000001</v>
      </c>
      <c r="AP323" s="24">
        <v>0</v>
      </c>
      <c r="AQ323" s="24">
        <v>117.5</v>
      </c>
      <c r="AR323" s="24">
        <v>4660.2</v>
      </c>
      <c r="AS323" s="24">
        <v>8528.7999999999993</v>
      </c>
      <c r="AT323" s="24">
        <v>531.20000000000005</v>
      </c>
      <c r="AU323" s="24">
        <v>3970.2</v>
      </c>
      <c r="AV323" s="24">
        <v>1251.5</v>
      </c>
      <c r="AW323" s="24">
        <v>1065.9000000000001</v>
      </c>
      <c r="AX323" s="24">
        <v>5699.6</v>
      </c>
      <c r="AY323" s="24">
        <v>3675</v>
      </c>
      <c r="AZ323" s="24">
        <v>7572</v>
      </c>
      <c r="BA323" s="24">
        <v>1149</v>
      </c>
      <c r="BB323" s="24">
        <v>1068.8</v>
      </c>
      <c r="BC323" s="24">
        <v>6.5</v>
      </c>
      <c r="BD323" s="24">
        <v>0</v>
      </c>
      <c r="BE323" s="24">
        <v>139.4</v>
      </c>
      <c r="BF323" s="24">
        <v>1780.2</v>
      </c>
      <c r="BG323" s="24">
        <v>0</v>
      </c>
      <c r="BH323" s="24">
        <v>0</v>
      </c>
      <c r="BI323" s="24">
        <v>0</v>
      </c>
      <c r="BJ323" s="24">
        <v>1849.4</v>
      </c>
      <c r="BK323" s="24">
        <v>0</v>
      </c>
      <c r="BL323" s="24">
        <v>136.4</v>
      </c>
      <c r="BM323" s="24">
        <v>1465.6</v>
      </c>
      <c r="BN323" s="24">
        <v>3713.8</v>
      </c>
      <c r="BO323" s="24">
        <v>3534.6</v>
      </c>
      <c r="BP323" s="24">
        <v>0</v>
      </c>
      <c r="BQ323" s="24">
        <v>68021.3</v>
      </c>
      <c r="BR323" s="24">
        <v>75349.100000000006</v>
      </c>
      <c r="BS323" s="24">
        <v>7327.8</v>
      </c>
      <c r="BT323" s="24">
        <v>9.73</v>
      </c>
    </row>
    <row r="324" spans="36:72" ht="15.75" thickBot="1" x14ac:dyDescent="0.3">
      <c r="AJ324" s="23" t="s">
        <v>231</v>
      </c>
      <c r="AK324" s="24">
        <v>1035</v>
      </c>
      <c r="AL324" s="24">
        <v>4158.3999999999996</v>
      </c>
      <c r="AM324" s="24">
        <v>6231.3</v>
      </c>
      <c r="AN324" s="24">
        <v>3386.7</v>
      </c>
      <c r="AO324" s="24">
        <v>1294.4000000000001</v>
      </c>
      <c r="AP324" s="24">
        <v>0</v>
      </c>
      <c r="AQ324" s="24">
        <v>117.5</v>
      </c>
      <c r="AR324" s="24">
        <v>4660.2</v>
      </c>
      <c r="AS324" s="24">
        <v>8528.7999999999993</v>
      </c>
      <c r="AT324" s="24">
        <v>857.8</v>
      </c>
      <c r="AU324" s="24">
        <v>2827.7</v>
      </c>
      <c r="AV324" s="24">
        <v>0</v>
      </c>
      <c r="AW324" s="24">
        <v>1465.6</v>
      </c>
      <c r="AX324" s="24">
        <v>7921.4</v>
      </c>
      <c r="AY324" s="24">
        <v>7128.9</v>
      </c>
      <c r="AZ324" s="24">
        <v>7572</v>
      </c>
      <c r="BA324" s="24">
        <v>5819.1</v>
      </c>
      <c r="BB324" s="24">
        <v>1068.8</v>
      </c>
      <c r="BC324" s="24">
        <v>6.5</v>
      </c>
      <c r="BD324" s="24">
        <v>0</v>
      </c>
      <c r="BE324" s="24">
        <v>139.4</v>
      </c>
      <c r="BF324" s="24">
        <v>1780.2</v>
      </c>
      <c r="BG324" s="24">
        <v>0</v>
      </c>
      <c r="BH324" s="24">
        <v>0</v>
      </c>
      <c r="BI324" s="24">
        <v>0</v>
      </c>
      <c r="BJ324" s="24">
        <v>1849.4</v>
      </c>
      <c r="BK324" s="24">
        <v>3568.9</v>
      </c>
      <c r="BL324" s="24">
        <v>136.4</v>
      </c>
      <c r="BM324" s="24">
        <v>0</v>
      </c>
      <c r="BN324" s="24">
        <v>0</v>
      </c>
      <c r="BO324" s="24">
        <v>0</v>
      </c>
      <c r="BP324" s="24">
        <v>0</v>
      </c>
      <c r="BQ324" s="24">
        <v>71554.399999999994</v>
      </c>
      <c r="BR324" s="24">
        <v>75421.7</v>
      </c>
      <c r="BS324" s="24">
        <v>3867.3</v>
      </c>
      <c r="BT324" s="24">
        <v>5.13</v>
      </c>
    </row>
    <row r="325" spans="36:72" ht="15.75" thickBot="1" x14ac:dyDescent="0.3">
      <c r="AJ325" s="23" t="s">
        <v>232</v>
      </c>
      <c r="AK325" s="24">
        <v>1035</v>
      </c>
      <c r="AL325" s="24">
        <v>4158.3999999999996</v>
      </c>
      <c r="AM325" s="24">
        <v>4123</v>
      </c>
      <c r="AN325" s="24">
        <v>3386.7</v>
      </c>
      <c r="AO325" s="24">
        <v>1294.4000000000001</v>
      </c>
      <c r="AP325" s="24">
        <v>0</v>
      </c>
      <c r="AQ325" s="24">
        <v>117.5</v>
      </c>
      <c r="AR325" s="24">
        <v>4660.2</v>
      </c>
      <c r="AS325" s="24">
        <v>2578.8000000000002</v>
      </c>
      <c r="AT325" s="24">
        <v>857.8</v>
      </c>
      <c r="AU325" s="24">
        <v>3970.2</v>
      </c>
      <c r="AV325" s="24">
        <v>1251.5</v>
      </c>
      <c r="AW325" s="24">
        <v>6951.2</v>
      </c>
      <c r="AX325" s="24">
        <v>5699.6</v>
      </c>
      <c r="AY325" s="24">
        <v>4078.2</v>
      </c>
      <c r="AZ325" s="24">
        <v>7572</v>
      </c>
      <c r="BA325" s="24">
        <v>5819.1</v>
      </c>
      <c r="BB325" s="24">
        <v>1068.8</v>
      </c>
      <c r="BC325" s="24">
        <v>6.5</v>
      </c>
      <c r="BD325" s="24">
        <v>0</v>
      </c>
      <c r="BE325" s="24">
        <v>139.4</v>
      </c>
      <c r="BF325" s="24">
        <v>1780.2</v>
      </c>
      <c r="BG325" s="24">
        <v>0</v>
      </c>
      <c r="BH325" s="24">
        <v>0</v>
      </c>
      <c r="BI325" s="24">
        <v>70.2</v>
      </c>
      <c r="BJ325" s="24">
        <v>1849.4</v>
      </c>
      <c r="BK325" s="24">
        <v>1817.6</v>
      </c>
      <c r="BL325" s="24">
        <v>0</v>
      </c>
      <c r="BM325" s="24">
        <v>0</v>
      </c>
      <c r="BN325" s="24">
        <v>3713.8</v>
      </c>
      <c r="BO325" s="24">
        <v>0</v>
      </c>
      <c r="BP325" s="24">
        <v>0</v>
      </c>
      <c r="BQ325" s="24">
        <v>67999.399999999994</v>
      </c>
      <c r="BR325" s="24">
        <v>75445.8</v>
      </c>
      <c r="BS325" s="24">
        <v>7446.4</v>
      </c>
      <c r="BT325" s="24">
        <v>9.8699999999999992</v>
      </c>
    </row>
    <row r="326" spans="36:72" ht="15.75" thickBot="1" x14ac:dyDescent="0.3">
      <c r="AJ326" s="23" t="s">
        <v>233</v>
      </c>
      <c r="AK326" s="24">
        <v>1035</v>
      </c>
      <c r="AL326" s="24">
        <v>4299.7</v>
      </c>
      <c r="AM326" s="24">
        <v>6231.3</v>
      </c>
      <c r="AN326" s="24">
        <v>3386.7</v>
      </c>
      <c r="AO326" s="24">
        <v>1294.4000000000001</v>
      </c>
      <c r="AP326" s="24">
        <v>0</v>
      </c>
      <c r="AQ326" s="24">
        <v>117.5</v>
      </c>
      <c r="AR326" s="24">
        <v>4660.2</v>
      </c>
      <c r="AS326" s="24">
        <v>2578.8000000000002</v>
      </c>
      <c r="AT326" s="24">
        <v>857.8</v>
      </c>
      <c r="AU326" s="24">
        <v>3970.2</v>
      </c>
      <c r="AV326" s="24">
        <v>1251.5</v>
      </c>
      <c r="AW326" s="24">
        <v>672.1</v>
      </c>
      <c r="AX326" s="24">
        <v>5699.6</v>
      </c>
      <c r="AY326" s="24">
        <v>3675</v>
      </c>
      <c r="AZ326" s="24">
        <v>6018.2</v>
      </c>
      <c r="BA326" s="24">
        <v>5819.1</v>
      </c>
      <c r="BB326" s="24">
        <v>1068.8</v>
      </c>
      <c r="BC326" s="24">
        <v>6.5</v>
      </c>
      <c r="BD326" s="24">
        <v>0</v>
      </c>
      <c r="BE326" s="24">
        <v>139.4</v>
      </c>
      <c r="BF326" s="24">
        <v>1780.2</v>
      </c>
      <c r="BG326" s="24">
        <v>0</v>
      </c>
      <c r="BH326" s="24">
        <v>0</v>
      </c>
      <c r="BI326" s="24">
        <v>70.2</v>
      </c>
      <c r="BJ326" s="24">
        <v>1025.5</v>
      </c>
      <c r="BK326" s="24">
        <v>1817.6</v>
      </c>
      <c r="BL326" s="24">
        <v>136.4</v>
      </c>
      <c r="BM326" s="24">
        <v>1465.6</v>
      </c>
      <c r="BN326" s="24">
        <v>3713.8</v>
      </c>
      <c r="BO326" s="24">
        <v>3534.6</v>
      </c>
      <c r="BP326" s="24">
        <v>0</v>
      </c>
      <c r="BQ326" s="24">
        <v>66325.7</v>
      </c>
      <c r="BR326" s="24">
        <v>75480.3</v>
      </c>
      <c r="BS326" s="24">
        <v>9154.6</v>
      </c>
      <c r="BT326" s="24">
        <v>12.13</v>
      </c>
    </row>
    <row r="327" spans="36:72" ht="15.75" thickBot="1" x14ac:dyDescent="0.3">
      <c r="AJ327" s="23" t="s">
        <v>234</v>
      </c>
      <c r="AK327" s="24">
        <v>1035</v>
      </c>
      <c r="AL327" s="24">
        <v>4158.3999999999996</v>
      </c>
      <c r="AM327" s="24">
        <v>4123</v>
      </c>
      <c r="AN327" s="24">
        <v>829.4</v>
      </c>
      <c r="AO327" s="24">
        <v>1294.4000000000001</v>
      </c>
      <c r="AP327" s="24">
        <v>0</v>
      </c>
      <c r="AQ327" s="24">
        <v>117.5</v>
      </c>
      <c r="AR327" s="24">
        <v>4660.2</v>
      </c>
      <c r="AS327" s="24">
        <v>2395.6</v>
      </c>
      <c r="AT327" s="24">
        <v>857.8</v>
      </c>
      <c r="AU327" s="24">
        <v>1693.6</v>
      </c>
      <c r="AV327" s="24">
        <v>1251.5</v>
      </c>
      <c r="AW327" s="24">
        <v>6951.2</v>
      </c>
      <c r="AX327" s="24">
        <v>9891.9</v>
      </c>
      <c r="AY327" s="24">
        <v>3675</v>
      </c>
      <c r="AZ327" s="24">
        <v>4936</v>
      </c>
      <c r="BA327" s="24">
        <v>8994.2999999999993</v>
      </c>
      <c r="BB327" s="24">
        <v>1068.8</v>
      </c>
      <c r="BC327" s="24">
        <v>112</v>
      </c>
      <c r="BD327" s="24">
        <v>1859.4</v>
      </c>
      <c r="BE327" s="24">
        <v>139.4</v>
      </c>
      <c r="BF327" s="24">
        <v>1780.2</v>
      </c>
      <c r="BG327" s="24">
        <v>0</v>
      </c>
      <c r="BH327" s="24">
        <v>0</v>
      </c>
      <c r="BI327" s="24">
        <v>70.2</v>
      </c>
      <c r="BJ327" s="24">
        <v>1025.5</v>
      </c>
      <c r="BK327" s="24">
        <v>3568.9</v>
      </c>
      <c r="BL327" s="24">
        <v>0</v>
      </c>
      <c r="BM327" s="24">
        <v>0</v>
      </c>
      <c r="BN327" s="24">
        <v>0</v>
      </c>
      <c r="BO327" s="24">
        <v>3534.6</v>
      </c>
      <c r="BP327" s="24">
        <v>1302.8</v>
      </c>
      <c r="BQ327" s="24">
        <v>71326.399999999994</v>
      </c>
      <c r="BR327" s="24">
        <v>75498.600000000006</v>
      </c>
      <c r="BS327" s="24">
        <v>4172.2</v>
      </c>
      <c r="BT327" s="24">
        <v>5.53</v>
      </c>
    </row>
    <row r="328" spans="36:72" ht="15.75" thickBot="1" x14ac:dyDescent="0.3">
      <c r="AJ328" s="23" t="s">
        <v>235</v>
      </c>
      <c r="AK328" s="24">
        <v>1035</v>
      </c>
      <c r="AL328" s="24">
        <v>4299.7</v>
      </c>
      <c r="AM328" s="24">
        <v>6231.3</v>
      </c>
      <c r="AN328" s="24">
        <v>3386.7</v>
      </c>
      <c r="AO328" s="24">
        <v>1294.4000000000001</v>
      </c>
      <c r="AP328" s="24">
        <v>0</v>
      </c>
      <c r="AQ328" s="24">
        <v>117.5</v>
      </c>
      <c r="AR328" s="24">
        <v>4660.2</v>
      </c>
      <c r="AS328" s="24">
        <v>2578.8000000000002</v>
      </c>
      <c r="AT328" s="24">
        <v>857.8</v>
      </c>
      <c r="AU328" s="24">
        <v>3970.2</v>
      </c>
      <c r="AV328" s="24">
        <v>0</v>
      </c>
      <c r="AW328" s="24">
        <v>672.1</v>
      </c>
      <c r="AX328" s="24">
        <v>5699.6</v>
      </c>
      <c r="AY328" s="24">
        <v>3675</v>
      </c>
      <c r="AZ328" s="24">
        <v>6018.2</v>
      </c>
      <c r="BA328" s="24">
        <v>433.1</v>
      </c>
      <c r="BB328" s="24">
        <v>0</v>
      </c>
      <c r="BC328" s="24">
        <v>0</v>
      </c>
      <c r="BD328" s="24">
        <v>0</v>
      </c>
      <c r="BE328" s="24">
        <v>0</v>
      </c>
      <c r="BF328" s="24">
        <v>0</v>
      </c>
      <c r="BG328" s="24">
        <v>0</v>
      </c>
      <c r="BH328" s="24">
        <v>0</v>
      </c>
      <c r="BI328" s="24">
        <v>70.2</v>
      </c>
      <c r="BJ328" s="24">
        <v>1849.4</v>
      </c>
      <c r="BK328" s="24">
        <v>1817.6</v>
      </c>
      <c r="BL328" s="24">
        <v>136.4</v>
      </c>
      <c r="BM328" s="24">
        <v>1465.6</v>
      </c>
      <c r="BN328" s="24">
        <v>0</v>
      </c>
      <c r="BO328" s="24">
        <v>2476.1999999999998</v>
      </c>
      <c r="BP328" s="24">
        <v>998.6</v>
      </c>
      <c r="BQ328" s="24">
        <v>53743.6</v>
      </c>
      <c r="BR328" s="24">
        <v>51247.5</v>
      </c>
      <c r="BS328" s="24">
        <v>-2496.1</v>
      </c>
      <c r="BT328" s="24">
        <v>-4.87</v>
      </c>
    </row>
    <row r="329" spans="36:72" ht="15.75" thickBot="1" x14ac:dyDescent="0.3">
      <c r="AJ329" s="23" t="s">
        <v>236</v>
      </c>
      <c r="AK329" s="24">
        <v>1035</v>
      </c>
      <c r="AL329" s="24">
        <v>4299.7</v>
      </c>
      <c r="AM329" s="24">
        <v>6231.3</v>
      </c>
      <c r="AN329" s="24">
        <v>3386.7</v>
      </c>
      <c r="AO329" s="24">
        <v>1294.4000000000001</v>
      </c>
      <c r="AP329" s="24">
        <v>0</v>
      </c>
      <c r="AQ329" s="24">
        <v>117.5</v>
      </c>
      <c r="AR329" s="24">
        <v>4660.2</v>
      </c>
      <c r="AS329" s="24">
        <v>2578.8000000000002</v>
      </c>
      <c r="AT329" s="24">
        <v>857.8</v>
      </c>
      <c r="AU329" s="24">
        <v>3970.2</v>
      </c>
      <c r="AV329" s="24">
        <v>0</v>
      </c>
      <c r="AW329" s="24">
        <v>672.1</v>
      </c>
      <c r="AX329" s="24">
        <v>2762</v>
      </c>
      <c r="AY329" s="24">
        <v>7128.9</v>
      </c>
      <c r="AZ329" s="24">
        <v>4936</v>
      </c>
      <c r="BA329" s="24">
        <v>1149</v>
      </c>
      <c r="BB329" s="24">
        <v>0</v>
      </c>
      <c r="BC329" s="24">
        <v>0</v>
      </c>
      <c r="BD329" s="24">
        <v>0</v>
      </c>
      <c r="BE329" s="24">
        <v>0</v>
      </c>
      <c r="BF329" s="24">
        <v>0</v>
      </c>
      <c r="BG329" s="24">
        <v>0</v>
      </c>
      <c r="BH329" s="24">
        <v>0</v>
      </c>
      <c r="BI329" s="24">
        <v>70.2</v>
      </c>
      <c r="BJ329" s="24">
        <v>1025.5</v>
      </c>
      <c r="BK329" s="24">
        <v>1817.6</v>
      </c>
      <c r="BL329" s="24">
        <v>341</v>
      </c>
      <c r="BM329" s="24">
        <v>1465.6</v>
      </c>
      <c r="BN329" s="24">
        <v>3713.8</v>
      </c>
      <c r="BO329" s="24">
        <v>0</v>
      </c>
      <c r="BP329" s="24">
        <v>1302.8</v>
      </c>
      <c r="BQ329" s="24">
        <v>54815.9</v>
      </c>
      <c r="BR329" s="24">
        <v>51245.3</v>
      </c>
      <c r="BS329" s="24">
        <v>-3570.6</v>
      </c>
      <c r="BT329" s="24">
        <v>-6.97</v>
      </c>
    </row>
    <row r="330" spans="36:72" ht="15.75" thickBot="1" x14ac:dyDescent="0.3">
      <c r="AJ330" s="23" t="s">
        <v>237</v>
      </c>
      <c r="AK330" s="24">
        <v>1035</v>
      </c>
      <c r="AL330" s="24">
        <v>4299.7</v>
      </c>
      <c r="AM330" s="24">
        <v>6231.3</v>
      </c>
      <c r="AN330" s="24">
        <v>3386.7</v>
      </c>
      <c r="AO330" s="24">
        <v>1294.4000000000001</v>
      </c>
      <c r="AP330" s="24">
        <v>0</v>
      </c>
      <c r="AQ330" s="24">
        <v>117.5</v>
      </c>
      <c r="AR330" s="24">
        <v>4660.2</v>
      </c>
      <c r="AS330" s="24">
        <v>2578.8000000000002</v>
      </c>
      <c r="AT330" s="24">
        <v>857.8</v>
      </c>
      <c r="AU330" s="24">
        <v>1693.6</v>
      </c>
      <c r="AV330" s="24">
        <v>0</v>
      </c>
      <c r="AW330" s="24">
        <v>1465.6</v>
      </c>
      <c r="AX330" s="24">
        <v>2762</v>
      </c>
      <c r="AY330" s="24">
        <v>3675</v>
      </c>
      <c r="AZ330" s="24">
        <v>3604.8</v>
      </c>
      <c r="BA330" s="24">
        <v>0</v>
      </c>
      <c r="BB330" s="24">
        <v>0</v>
      </c>
      <c r="BC330" s="24">
        <v>0</v>
      </c>
      <c r="BD330" s="24">
        <v>0</v>
      </c>
      <c r="BE330" s="24">
        <v>0</v>
      </c>
      <c r="BF330" s="24">
        <v>0</v>
      </c>
      <c r="BG330" s="24">
        <v>0</v>
      </c>
      <c r="BH330" s="24">
        <v>0</v>
      </c>
      <c r="BI330" s="24">
        <v>70.2</v>
      </c>
      <c r="BJ330" s="24">
        <v>1025.5</v>
      </c>
      <c r="BK330" s="24">
        <v>3568.9</v>
      </c>
      <c r="BL330" s="24">
        <v>136.4</v>
      </c>
      <c r="BM330" s="24">
        <v>0</v>
      </c>
      <c r="BN330" s="24">
        <v>3713.8</v>
      </c>
      <c r="BO330" s="24">
        <v>3534.6</v>
      </c>
      <c r="BP330" s="24">
        <v>1302.8</v>
      </c>
      <c r="BQ330" s="24">
        <v>51014.5</v>
      </c>
      <c r="BR330" s="24">
        <v>51235.7</v>
      </c>
      <c r="BS330" s="24">
        <v>221.2</v>
      </c>
      <c r="BT330" s="24">
        <v>0.43</v>
      </c>
    </row>
    <row r="331" spans="36:72" ht="15.75" thickBot="1" x14ac:dyDescent="0.3">
      <c r="AJ331" s="23" t="s">
        <v>238</v>
      </c>
      <c r="AK331" s="24">
        <v>1035</v>
      </c>
      <c r="AL331" s="24">
        <v>4299.7</v>
      </c>
      <c r="AM331" s="24">
        <v>6231.3</v>
      </c>
      <c r="AN331" s="24">
        <v>3386.7</v>
      </c>
      <c r="AO331" s="24">
        <v>1294.4000000000001</v>
      </c>
      <c r="AP331" s="24">
        <v>0</v>
      </c>
      <c r="AQ331" s="24">
        <v>117.5</v>
      </c>
      <c r="AR331" s="24">
        <v>4660.2</v>
      </c>
      <c r="AS331" s="24">
        <v>2395.6</v>
      </c>
      <c r="AT331" s="24">
        <v>857.8</v>
      </c>
      <c r="AU331" s="24">
        <v>3970.2</v>
      </c>
      <c r="AV331" s="24">
        <v>1170.9000000000001</v>
      </c>
      <c r="AW331" s="24">
        <v>1065.9000000000001</v>
      </c>
      <c r="AX331" s="24">
        <v>5699.6</v>
      </c>
      <c r="AY331" s="24">
        <v>3675</v>
      </c>
      <c r="AZ331" s="24">
        <v>4936</v>
      </c>
      <c r="BA331" s="24">
        <v>433.1</v>
      </c>
      <c r="BB331" s="24">
        <v>0</v>
      </c>
      <c r="BC331" s="24">
        <v>0</v>
      </c>
      <c r="BD331" s="24">
        <v>0</v>
      </c>
      <c r="BE331" s="24">
        <v>0</v>
      </c>
      <c r="BF331" s="24">
        <v>0</v>
      </c>
      <c r="BG331" s="24">
        <v>0</v>
      </c>
      <c r="BH331" s="24">
        <v>0</v>
      </c>
      <c r="BI331" s="24">
        <v>70.2</v>
      </c>
      <c r="BJ331" s="24">
        <v>0</v>
      </c>
      <c r="BK331" s="24">
        <v>0</v>
      </c>
      <c r="BL331" s="24">
        <v>136.4</v>
      </c>
      <c r="BM331" s="24">
        <v>732.8</v>
      </c>
      <c r="BN331" s="24">
        <v>0</v>
      </c>
      <c r="BO331" s="24">
        <v>3534.6</v>
      </c>
      <c r="BP331" s="24">
        <v>1302.8</v>
      </c>
      <c r="BQ331" s="24">
        <v>51005.5</v>
      </c>
      <c r="BR331" s="24">
        <v>51227.4</v>
      </c>
      <c r="BS331" s="24">
        <v>221.9</v>
      </c>
      <c r="BT331" s="24">
        <v>0.43</v>
      </c>
    </row>
    <row r="332" spans="36:72" ht="15.75" thickBot="1" x14ac:dyDescent="0.3">
      <c r="AJ332" s="23" t="s">
        <v>239</v>
      </c>
      <c r="AK332" s="24">
        <v>1035</v>
      </c>
      <c r="AL332" s="24">
        <v>4299.7</v>
      </c>
      <c r="AM332" s="24">
        <v>6231.3</v>
      </c>
      <c r="AN332" s="24">
        <v>3386.7</v>
      </c>
      <c r="AO332" s="24">
        <v>1294.4000000000001</v>
      </c>
      <c r="AP332" s="24">
        <v>0</v>
      </c>
      <c r="AQ332" s="24">
        <v>117.5</v>
      </c>
      <c r="AR332" s="24">
        <v>4660.2</v>
      </c>
      <c r="AS332" s="24">
        <v>2395.6</v>
      </c>
      <c r="AT332" s="24">
        <v>531.20000000000005</v>
      </c>
      <c r="AU332" s="24">
        <v>2827.7</v>
      </c>
      <c r="AV332" s="24">
        <v>1170.9000000000001</v>
      </c>
      <c r="AW332" s="24">
        <v>1065.9000000000001</v>
      </c>
      <c r="AX332" s="24">
        <v>7921.4</v>
      </c>
      <c r="AY332" s="24">
        <v>4078.2</v>
      </c>
      <c r="AZ332" s="24">
        <v>6018.2</v>
      </c>
      <c r="BA332" s="24">
        <v>433.1</v>
      </c>
      <c r="BB332" s="24">
        <v>0</v>
      </c>
      <c r="BC332" s="24">
        <v>0</v>
      </c>
      <c r="BD332" s="24">
        <v>0</v>
      </c>
      <c r="BE332" s="24">
        <v>0</v>
      </c>
      <c r="BF332" s="24">
        <v>0</v>
      </c>
      <c r="BG332" s="24">
        <v>0</v>
      </c>
      <c r="BH332" s="24">
        <v>0</v>
      </c>
      <c r="BI332" s="24">
        <v>70.2</v>
      </c>
      <c r="BJ332" s="24">
        <v>1849.4</v>
      </c>
      <c r="BK332" s="24">
        <v>1817.6</v>
      </c>
      <c r="BL332" s="24">
        <v>136.4</v>
      </c>
      <c r="BM332" s="24">
        <v>1465.6</v>
      </c>
      <c r="BN332" s="24">
        <v>0</v>
      </c>
      <c r="BO332" s="24">
        <v>0</v>
      </c>
      <c r="BP332" s="24">
        <v>998.6</v>
      </c>
      <c r="BQ332" s="24">
        <v>53804.800000000003</v>
      </c>
      <c r="BR332" s="24">
        <v>51224.6</v>
      </c>
      <c r="BS332" s="24">
        <v>-2580.1999999999998</v>
      </c>
      <c r="BT332" s="24">
        <v>-5.04</v>
      </c>
    </row>
    <row r="333" spans="36:72" ht="15.75" thickBot="1" x14ac:dyDescent="0.3">
      <c r="AJ333" s="23" t="s">
        <v>240</v>
      </c>
      <c r="AK333" s="24">
        <v>1035</v>
      </c>
      <c r="AL333" s="24">
        <v>4299.7</v>
      </c>
      <c r="AM333" s="24">
        <v>6231.3</v>
      </c>
      <c r="AN333" s="24">
        <v>3386.7</v>
      </c>
      <c r="AO333" s="24">
        <v>1294.4000000000001</v>
      </c>
      <c r="AP333" s="24">
        <v>0</v>
      </c>
      <c r="AQ333" s="24">
        <v>117.5</v>
      </c>
      <c r="AR333" s="24">
        <v>4660.2</v>
      </c>
      <c r="AS333" s="24">
        <v>2578.8000000000002</v>
      </c>
      <c r="AT333" s="24">
        <v>857.8</v>
      </c>
      <c r="AU333" s="24">
        <v>1693.6</v>
      </c>
      <c r="AV333" s="24">
        <v>0</v>
      </c>
      <c r="AW333" s="24">
        <v>495.3</v>
      </c>
      <c r="AX333" s="24">
        <v>2762</v>
      </c>
      <c r="AY333" s="24">
        <v>2304.9</v>
      </c>
      <c r="AZ333" s="24">
        <v>6018.2</v>
      </c>
      <c r="BA333" s="24">
        <v>0</v>
      </c>
      <c r="BB333" s="24">
        <v>0</v>
      </c>
      <c r="BC333" s="24">
        <v>0</v>
      </c>
      <c r="BD333" s="24">
        <v>0</v>
      </c>
      <c r="BE333" s="24">
        <v>0</v>
      </c>
      <c r="BF333" s="24">
        <v>0</v>
      </c>
      <c r="BG333" s="24">
        <v>0</v>
      </c>
      <c r="BH333" s="24">
        <v>0</v>
      </c>
      <c r="BI333" s="24">
        <v>70.2</v>
      </c>
      <c r="BJ333" s="24">
        <v>1025.5</v>
      </c>
      <c r="BK333" s="24">
        <v>3568.9</v>
      </c>
      <c r="BL333" s="24">
        <v>341</v>
      </c>
      <c r="BM333" s="24">
        <v>1828</v>
      </c>
      <c r="BN333" s="24">
        <v>3713.8</v>
      </c>
      <c r="BO333" s="24">
        <v>3534.6</v>
      </c>
      <c r="BP333" s="24">
        <v>998.6</v>
      </c>
      <c r="BQ333" s="24">
        <v>52816.1</v>
      </c>
      <c r="BR333" s="24">
        <v>51216.3</v>
      </c>
      <c r="BS333" s="24">
        <v>-1599.8</v>
      </c>
      <c r="BT333" s="24">
        <v>-3.12</v>
      </c>
    </row>
    <row r="334" spans="36:72" ht="15.75" thickBot="1" x14ac:dyDescent="0.3">
      <c r="AJ334" s="23" t="s">
        <v>241</v>
      </c>
      <c r="AK334" s="24">
        <v>1035</v>
      </c>
      <c r="AL334" s="24">
        <v>4158.3999999999996</v>
      </c>
      <c r="AM334" s="24">
        <v>6231.3</v>
      </c>
      <c r="AN334" s="24">
        <v>3386.7</v>
      </c>
      <c r="AO334" s="24">
        <v>1294.4000000000001</v>
      </c>
      <c r="AP334" s="24">
        <v>0</v>
      </c>
      <c r="AQ334" s="24">
        <v>117.5</v>
      </c>
      <c r="AR334" s="24">
        <v>4660.2</v>
      </c>
      <c r="AS334" s="24">
        <v>2578.8000000000002</v>
      </c>
      <c r="AT334" s="24">
        <v>857.8</v>
      </c>
      <c r="AU334" s="24">
        <v>3970.2</v>
      </c>
      <c r="AV334" s="24">
        <v>1170.9000000000001</v>
      </c>
      <c r="AW334" s="24">
        <v>1465.6</v>
      </c>
      <c r="AX334" s="24">
        <v>7921.4</v>
      </c>
      <c r="AY334" s="24">
        <v>3675</v>
      </c>
      <c r="AZ334" s="24">
        <v>6018.2</v>
      </c>
      <c r="BA334" s="24">
        <v>1149</v>
      </c>
      <c r="BB334" s="24">
        <v>1068.8</v>
      </c>
      <c r="BC334" s="24">
        <v>6.5</v>
      </c>
      <c r="BD334" s="24">
        <v>0</v>
      </c>
      <c r="BE334" s="24">
        <v>0</v>
      </c>
      <c r="BF334" s="24">
        <v>0</v>
      </c>
      <c r="BG334" s="24">
        <v>0</v>
      </c>
      <c r="BH334" s="24">
        <v>0</v>
      </c>
      <c r="BI334" s="24">
        <v>70.2</v>
      </c>
      <c r="BJ334" s="24">
        <v>0</v>
      </c>
      <c r="BK334" s="24">
        <v>1817.6</v>
      </c>
      <c r="BL334" s="24">
        <v>136.4</v>
      </c>
      <c r="BM334" s="24">
        <v>0</v>
      </c>
      <c r="BN334" s="24">
        <v>0</v>
      </c>
      <c r="BO334" s="24">
        <v>3534.6</v>
      </c>
      <c r="BP334" s="24">
        <v>998.6</v>
      </c>
      <c r="BQ334" s="24">
        <v>57323</v>
      </c>
      <c r="BR334" s="24">
        <v>57572.800000000003</v>
      </c>
      <c r="BS334" s="24">
        <v>249.8</v>
      </c>
      <c r="BT334" s="24">
        <v>0.43</v>
      </c>
    </row>
    <row r="335" spans="36:72" ht="15.75" thickBot="1" x14ac:dyDescent="0.3">
      <c r="AJ335" s="23" t="s">
        <v>242</v>
      </c>
      <c r="AK335" s="24">
        <v>1035</v>
      </c>
      <c r="AL335" s="24">
        <v>4158.3999999999996</v>
      </c>
      <c r="AM335" s="24">
        <v>4123</v>
      </c>
      <c r="AN335" s="24">
        <v>829.4</v>
      </c>
      <c r="AO335" s="24">
        <v>1294.4000000000001</v>
      </c>
      <c r="AP335" s="24">
        <v>0</v>
      </c>
      <c r="AQ335" s="24">
        <v>117.5</v>
      </c>
      <c r="AR335" s="24">
        <v>4660.2</v>
      </c>
      <c r="AS335" s="24">
        <v>2578.8000000000002</v>
      </c>
      <c r="AT335" s="24">
        <v>531.20000000000005</v>
      </c>
      <c r="AU335" s="24">
        <v>3970.2</v>
      </c>
      <c r="AV335" s="24">
        <v>0</v>
      </c>
      <c r="AW335" s="24">
        <v>1465.6</v>
      </c>
      <c r="AX335" s="24">
        <v>2762</v>
      </c>
      <c r="AY335" s="24">
        <v>4078.2</v>
      </c>
      <c r="AZ335" s="24">
        <v>6018.2</v>
      </c>
      <c r="BA335" s="24">
        <v>5819.1</v>
      </c>
      <c r="BB335" s="24">
        <v>1068.8</v>
      </c>
      <c r="BC335" s="24">
        <v>6.5</v>
      </c>
      <c r="BD335" s="24">
        <v>0</v>
      </c>
      <c r="BE335" s="24">
        <v>139.4</v>
      </c>
      <c r="BF335" s="24">
        <v>1780.2</v>
      </c>
      <c r="BG335" s="24">
        <v>0</v>
      </c>
      <c r="BH335" s="24">
        <v>0</v>
      </c>
      <c r="BI335" s="24">
        <v>0</v>
      </c>
      <c r="BJ335" s="24">
        <v>1849.4</v>
      </c>
      <c r="BK335" s="24">
        <v>0</v>
      </c>
      <c r="BL335" s="24">
        <v>136.4</v>
      </c>
      <c r="BM335" s="24">
        <v>0</v>
      </c>
      <c r="BN335" s="24">
        <v>3713.8</v>
      </c>
      <c r="BO335" s="24">
        <v>2476.1999999999998</v>
      </c>
      <c r="BP335" s="24">
        <v>998.6</v>
      </c>
      <c r="BQ335" s="24">
        <v>55610.400000000001</v>
      </c>
      <c r="BR335" s="24">
        <v>57599.4</v>
      </c>
      <c r="BS335" s="24">
        <v>1989</v>
      </c>
      <c r="BT335" s="24">
        <v>3.45</v>
      </c>
    </row>
    <row r="336" spans="36:72" ht="15.75" thickBot="1" x14ac:dyDescent="0.3">
      <c r="AJ336" s="23" t="s">
        <v>243</v>
      </c>
      <c r="AK336" s="24">
        <v>1035</v>
      </c>
      <c r="AL336" s="24">
        <v>4299.7</v>
      </c>
      <c r="AM336" s="24">
        <v>6231.3</v>
      </c>
      <c r="AN336" s="24">
        <v>3386.7</v>
      </c>
      <c r="AO336" s="24">
        <v>1294.4000000000001</v>
      </c>
      <c r="AP336" s="24">
        <v>0</v>
      </c>
      <c r="AQ336" s="24">
        <v>117.5</v>
      </c>
      <c r="AR336" s="24">
        <v>4660.2</v>
      </c>
      <c r="AS336" s="24">
        <v>2578.8000000000002</v>
      </c>
      <c r="AT336" s="24">
        <v>857.8</v>
      </c>
      <c r="AU336" s="24">
        <v>3970.2</v>
      </c>
      <c r="AV336" s="24">
        <v>1251.5</v>
      </c>
      <c r="AW336" s="24">
        <v>1465.6</v>
      </c>
      <c r="AX336" s="24">
        <v>2762</v>
      </c>
      <c r="AY336" s="24">
        <v>4078.2</v>
      </c>
      <c r="AZ336" s="24">
        <v>6018.2</v>
      </c>
      <c r="BA336" s="24">
        <v>433.1</v>
      </c>
      <c r="BB336" s="24">
        <v>0</v>
      </c>
      <c r="BC336" s="24">
        <v>0</v>
      </c>
      <c r="BD336" s="24">
        <v>0</v>
      </c>
      <c r="BE336" s="24">
        <v>0</v>
      </c>
      <c r="BF336" s="24">
        <v>0</v>
      </c>
      <c r="BG336" s="24">
        <v>0</v>
      </c>
      <c r="BH336" s="24">
        <v>0</v>
      </c>
      <c r="BI336" s="24">
        <v>70.2</v>
      </c>
      <c r="BJ336" s="24">
        <v>1849.4</v>
      </c>
      <c r="BK336" s="24">
        <v>1817.6</v>
      </c>
      <c r="BL336" s="24">
        <v>136.4</v>
      </c>
      <c r="BM336" s="24">
        <v>0</v>
      </c>
      <c r="BN336" s="24">
        <v>3713.8</v>
      </c>
      <c r="BO336" s="24">
        <v>2476.1999999999998</v>
      </c>
      <c r="BP336" s="24">
        <v>998.6</v>
      </c>
      <c r="BQ336" s="24">
        <v>55502.400000000001</v>
      </c>
      <c r="BR336" s="24">
        <v>57621.5</v>
      </c>
      <c r="BS336" s="24">
        <v>2119.1</v>
      </c>
      <c r="BT336" s="24">
        <v>3.68</v>
      </c>
    </row>
    <row r="337" spans="36:72" ht="15.75" thickBot="1" x14ac:dyDescent="0.3">
      <c r="AJ337" s="23" t="s">
        <v>244</v>
      </c>
      <c r="AK337" s="24">
        <v>1035</v>
      </c>
      <c r="AL337" s="24">
        <v>4299.7</v>
      </c>
      <c r="AM337" s="24">
        <v>6231.3</v>
      </c>
      <c r="AN337" s="24">
        <v>3386.7</v>
      </c>
      <c r="AO337" s="24">
        <v>1294.4000000000001</v>
      </c>
      <c r="AP337" s="24">
        <v>0</v>
      </c>
      <c r="AQ337" s="24">
        <v>117.5</v>
      </c>
      <c r="AR337" s="24">
        <v>4660.2</v>
      </c>
      <c r="AS337" s="24">
        <v>2578.8000000000002</v>
      </c>
      <c r="AT337" s="24">
        <v>857.8</v>
      </c>
      <c r="AU337" s="24">
        <v>2827.7</v>
      </c>
      <c r="AV337" s="24">
        <v>0</v>
      </c>
      <c r="AW337" s="24">
        <v>1465.6</v>
      </c>
      <c r="AX337" s="24">
        <v>7834.8</v>
      </c>
      <c r="AY337" s="24">
        <v>4078.2</v>
      </c>
      <c r="AZ337" s="24">
        <v>6018.2</v>
      </c>
      <c r="BA337" s="24">
        <v>1149</v>
      </c>
      <c r="BB337" s="24">
        <v>1068.8</v>
      </c>
      <c r="BC337" s="24">
        <v>0</v>
      </c>
      <c r="BD337" s="24">
        <v>0</v>
      </c>
      <c r="BE337" s="24">
        <v>0</v>
      </c>
      <c r="BF337" s="24">
        <v>0</v>
      </c>
      <c r="BG337" s="24">
        <v>0</v>
      </c>
      <c r="BH337" s="24">
        <v>0</v>
      </c>
      <c r="BI337" s="24">
        <v>70.2</v>
      </c>
      <c r="BJ337" s="24">
        <v>1025.5</v>
      </c>
      <c r="BK337" s="24">
        <v>3568.9</v>
      </c>
      <c r="BL337" s="24">
        <v>136.4</v>
      </c>
      <c r="BM337" s="24">
        <v>0</v>
      </c>
      <c r="BN337" s="24">
        <v>0</v>
      </c>
      <c r="BO337" s="24">
        <v>2476.1999999999998</v>
      </c>
      <c r="BP337" s="24">
        <v>998.6</v>
      </c>
      <c r="BQ337" s="24">
        <v>57179.6</v>
      </c>
      <c r="BR337" s="24">
        <v>57651</v>
      </c>
      <c r="BS337" s="24">
        <v>471.4</v>
      </c>
      <c r="BT337" s="24">
        <v>0.82</v>
      </c>
    </row>
    <row r="338" spans="36:72" ht="15.75" thickBot="1" x14ac:dyDescent="0.3">
      <c r="AJ338" s="23" t="s">
        <v>245</v>
      </c>
      <c r="AK338" s="24">
        <v>1035</v>
      </c>
      <c r="AL338" s="24">
        <v>4299.7</v>
      </c>
      <c r="AM338" s="24">
        <v>6231.3</v>
      </c>
      <c r="AN338" s="24">
        <v>3386.7</v>
      </c>
      <c r="AO338" s="24">
        <v>1294.4000000000001</v>
      </c>
      <c r="AP338" s="24">
        <v>0</v>
      </c>
      <c r="AQ338" s="24">
        <v>117.5</v>
      </c>
      <c r="AR338" s="24">
        <v>4660.2</v>
      </c>
      <c r="AS338" s="24">
        <v>2803.3</v>
      </c>
      <c r="AT338" s="24">
        <v>857.8</v>
      </c>
      <c r="AU338" s="24">
        <v>3970.2</v>
      </c>
      <c r="AV338" s="24">
        <v>1170.9000000000001</v>
      </c>
      <c r="AW338" s="24">
        <v>1065.9000000000001</v>
      </c>
      <c r="AX338" s="24">
        <v>5699.6</v>
      </c>
      <c r="AY338" s="24">
        <v>3675</v>
      </c>
      <c r="AZ338" s="24">
        <v>6018.2</v>
      </c>
      <c r="BA338" s="24">
        <v>433.1</v>
      </c>
      <c r="BB338" s="24">
        <v>0</v>
      </c>
      <c r="BC338" s="24">
        <v>0</v>
      </c>
      <c r="BD338" s="24">
        <v>0</v>
      </c>
      <c r="BE338" s="24">
        <v>0</v>
      </c>
      <c r="BF338" s="24">
        <v>0</v>
      </c>
      <c r="BG338" s="24">
        <v>0</v>
      </c>
      <c r="BH338" s="24">
        <v>0</v>
      </c>
      <c r="BI338" s="24">
        <v>0</v>
      </c>
      <c r="BJ338" s="24">
        <v>1025.5</v>
      </c>
      <c r="BK338" s="24">
        <v>1817.6</v>
      </c>
      <c r="BL338" s="24">
        <v>136.4</v>
      </c>
      <c r="BM338" s="24">
        <v>1465.6</v>
      </c>
      <c r="BN338" s="24">
        <v>0</v>
      </c>
      <c r="BO338" s="24">
        <v>3534.6</v>
      </c>
      <c r="BP338" s="24">
        <v>998.6</v>
      </c>
      <c r="BQ338" s="24">
        <v>55697.1</v>
      </c>
      <c r="BR338" s="24">
        <v>57673.9</v>
      </c>
      <c r="BS338" s="24">
        <v>1976.8</v>
      </c>
      <c r="BT338" s="24">
        <v>3.43</v>
      </c>
    </row>
    <row r="339" spans="36:72" ht="15.75" thickBot="1" x14ac:dyDescent="0.3">
      <c r="AJ339" s="23" t="s">
        <v>246</v>
      </c>
      <c r="AK339" s="24">
        <v>1035</v>
      </c>
      <c r="AL339" s="24">
        <v>4299.7</v>
      </c>
      <c r="AM339" s="24">
        <v>6231.3</v>
      </c>
      <c r="AN339" s="24">
        <v>3386.7</v>
      </c>
      <c r="AO339" s="24">
        <v>1294.4000000000001</v>
      </c>
      <c r="AP339" s="24">
        <v>0</v>
      </c>
      <c r="AQ339" s="24">
        <v>117.5</v>
      </c>
      <c r="AR339" s="24">
        <v>4660.2</v>
      </c>
      <c r="AS339" s="24">
        <v>2803.3</v>
      </c>
      <c r="AT339" s="24">
        <v>857.8</v>
      </c>
      <c r="AU339" s="24">
        <v>3970.2</v>
      </c>
      <c r="AV339" s="24">
        <v>1251.5</v>
      </c>
      <c r="AW339" s="24">
        <v>1065.9000000000001</v>
      </c>
      <c r="AX339" s="24">
        <v>2762</v>
      </c>
      <c r="AY339" s="24">
        <v>4078.2</v>
      </c>
      <c r="AZ339" s="24">
        <v>6018.2</v>
      </c>
      <c r="BA339" s="24">
        <v>433.1</v>
      </c>
      <c r="BB339" s="24">
        <v>0</v>
      </c>
      <c r="BC339" s="24">
        <v>0</v>
      </c>
      <c r="BD339" s="24">
        <v>0</v>
      </c>
      <c r="BE339" s="24">
        <v>0</v>
      </c>
      <c r="BF339" s="24">
        <v>0</v>
      </c>
      <c r="BG339" s="24">
        <v>0</v>
      </c>
      <c r="BH339" s="24">
        <v>0</v>
      </c>
      <c r="BI339" s="24">
        <v>0</v>
      </c>
      <c r="BJ339" s="24">
        <v>1025.5</v>
      </c>
      <c r="BK339" s="24">
        <v>1817.6</v>
      </c>
      <c r="BL339" s="24">
        <v>136.4</v>
      </c>
      <c r="BM339" s="24">
        <v>732.8</v>
      </c>
      <c r="BN339" s="24">
        <v>3713.8</v>
      </c>
      <c r="BO339" s="24">
        <v>2476.1999999999998</v>
      </c>
      <c r="BP339" s="24">
        <v>998.6</v>
      </c>
      <c r="BQ339" s="24">
        <v>55165.9</v>
      </c>
      <c r="BR339" s="24">
        <v>57706.7</v>
      </c>
      <c r="BS339" s="24">
        <v>2540.8000000000002</v>
      </c>
      <c r="BT339" s="24">
        <v>4.4000000000000004</v>
      </c>
    </row>
    <row r="340" spans="36:72" ht="15.75" thickBot="1" x14ac:dyDescent="0.3">
      <c r="AJ340" s="23" t="s">
        <v>247</v>
      </c>
      <c r="AK340" s="24">
        <v>1035</v>
      </c>
      <c r="AL340" s="24">
        <v>2766.4</v>
      </c>
      <c r="AM340" s="24">
        <v>3811.4</v>
      </c>
      <c r="AN340" s="24">
        <v>829.4</v>
      </c>
      <c r="AO340" s="24">
        <v>1294.4000000000001</v>
      </c>
      <c r="AP340" s="24">
        <v>0</v>
      </c>
      <c r="AQ340" s="24">
        <v>117.5</v>
      </c>
      <c r="AR340" s="24">
        <v>1654.8</v>
      </c>
      <c r="AS340" s="24">
        <v>0</v>
      </c>
      <c r="AT340" s="24">
        <v>857.8</v>
      </c>
      <c r="AU340" s="24">
        <v>626.79999999999995</v>
      </c>
      <c r="AV340" s="24">
        <v>0</v>
      </c>
      <c r="AW340" s="24">
        <v>495.3</v>
      </c>
      <c r="AX340" s="24">
        <v>1051.9000000000001</v>
      </c>
      <c r="AY340" s="24">
        <v>2302</v>
      </c>
      <c r="AZ340" s="24">
        <v>1786.2</v>
      </c>
      <c r="BA340" s="24">
        <v>8994.2999999999993</v>
      </c>
      <c r="BB340" s="24">
        <v>2431.9</v>
      </c>
      <c r="BC340" s="24">
        <v>112</v>
      </c>
      <c r="BD340" s="24">
        <v>1859.4</v>
      </c>
      <c r="BE340" s="24">
        <v>440.1</v>
      </c>
      <c r="BF340" s="24">
        <v>1850.4</v>
      </c>
      <c r="BG340" s="24">
        <v>0</v>
      </c>
      <c r="BH340" s="24">
        <v>1530.3</v>
      </c>
      <c r="BI340" s="24">
        <v>4848.8999999999996</v>
      </c>
      <c r="BJ340" s="24">
        <v>1025.5</v>
      </c>
      <c r="BK340" s="24">
        <v>5047.5</v>
      </c>
      <c r="BL340" s="24">
        <v>3240.9</v>
      </c>
      <c r="BM340" s="24">
        <v>3081.6</v>
      </c>
      <c r="BN340" s="24">
        <v>3869.1</v>
      </c>
      <c r="BO340" s="24">
        <v>3562.5</v>
      </c>
      <c r="BP340" s="24">
        <v>2417</v>
      </c>
      <c r="BQ340" s="24">
        <v>62940</v>
      </c>
      <c r="BR340" s="24">
        <v>63214.3</v>
      </c>
      <c r="BS340" s="24">
        <v>274.3</v>
      </c>
      <c r="BT340" s="24">
        <v>0.43</v>
      </c>
    </row>
    <row r="341" spans="36:72" ht="15.75" thickBot="1" x14ac:dyDescent="0.3">
      <c r="AJ341" s="23" t="s">
        <v>248</v>
      </c>
      <c r="AK341" s="24">
        <v>1035</v>
      </c>
      <c r="AL341" s="24">
        <v>2766.4</v>
      </c>
      <c r="AM341" s="24">
        <v>3811.4</v>
      </c>
      <c r="AN341" s="24">
        <v>829.4</v>
      </c>
      <c r="AO341" s="24">
        <v>1294.4000000000001</v>
      </c>
      <c r="AP341" s="24">
        <v>0</v>
      </c>
      <c r="AQ341" s="24">
        <v>117.5</v>
      </c>
      <c r="AR341" s="24">
        <v>1654.8</v>
      </c>
      <c r="AS341" s="24">
        <v>2578.8000000000002</v>
      </c>
      <c r="AT341" s="24">
        <v>0</v>
      </c>
      <c r="AU341" s="24">
        <v>626.79999999999995</v>
      </c>
      <c r="AV341" s="24">
        <v>0</v>
      </c>
      <c r="AW341" s="24">
        <v>495.3</v>
      </c>
      <c r="AX341" s="24">
        <v>0</v>
      </c>
      <c r="AY341" s="24">
        <v>0</v>
      </c>
      <c r="AZ341" s="24">
        <v>6018.2</v>
      </c>
      <c r="BA341" s="24">
        <v>8994.2999999999993</v>
      </c>
      <c r="BB341" s="24">
        <v>2431.9</v>
      </c>
      <c r="BC341" s="24">
        <v>112</v>
      </c>
      <c r="BD341" s="24">
        <v>1859.4</v>
      </c>
      <c r="BE341" s="24">
        <v>440.1</v>
      </c>
      <c r="BF341" s="24">
        <v>1850.4</v>
      </c>
      <c r="BG341" s="24">
        <v>0</v>
      </c>
      <c r="BH341" s="24">
        <v>1530.3</v>
      </c>
      <c r="BI341" s="24">
        <v>70.2</v>
      </c>
      <c r="BJ341" s="24">
        <v>4864.8</v>
      </c>
      <c r="BK341" s="24">
        <v>3568.9</v>
      </c>
      <c r="BL341" s="24">
        <v>341</v>
      </c>
      <c r="BM341" s="24">
        <v>3081.6</v>
      </c>
      <c r="BN341" s="24">
        <v>6427</v>
      </c>
      <c r="BO341" s="24">
        <v>3562.5</v>
      </c>
      <c r="BP341" s="24">
        <v>998.6</v>
      </c>
      <c r="BQ341" s="24">
        <v>61360.9</v>
      </c>
      <c r="BR341" s="24">
        <v>63210.9</v>
      </c>
      <c r="BS341" s="24">
        <v>1850</v>
      </c>
      <c r="BT341" s="24">
        <v>2.93</v>
      </c>
    </row>
    <row r="342" spans="36:72" ht="15.75" thickBot="1" x14ac:dyDescent="0.3">
      <c r="AJ342" s="23" t="s">
        <v>249</v>
      </c>
      <c r="AK342" s="24">
        <v>1035</v>
      </c>
      <c r="AL342" s="24">
        <v>2766.4</v>
      </c>
      <c r="AM342" s="24">
        <v>3811.4</v>
      </c>
      <c r="AN342" s="24">
        <v>829.4</v>
      </c>
      <c r="AO342" s="24">
        <v>1294.4000000000001</v>
      </c>
      <c r="AP342" s="24">
        <v>0</v>
      </c>
      <c r="AQ342" s="24">
        <v>117.5</v>
      </c>
      <c r="AR342" s="24">
        <v>1654.8</v>
      </c>
      <c r="AS342" s="24">
        <v>78.2</v>
      </c>
      <c r="AT342" s="24">
        <v>0</v>
      </c>
      <c r="AU342" s="24">
        <v>626.79999999999995</v>
      </c>
      <c r="AV342" s="24">
        <v>0</v>
      </c>
      <c r="AW342" s="24">
        <v>495.3</v>
      </c>
      <c r="AX342" s="24">
        <v>0</v>
      </c>
      <c r="AY342" s="24">
        <v>0</v>
      </c>
      <c r="AZ342" s="24">
        <v>1786.2</v>
      </c>
      <c r="BA342" s="24">
        <v>8994.2999999999993</v>
      </c>
      <c r="BB342" s="24">
        <v>2431.9</v>
      </c>
      <c r="BC342" s="24">
        <v>112</v>
      </c>
      <c r="BD342" s="24">
        <v>1859.4</v>
      </c>
      <c r="BE342" s="24">
        <v>440.1</v>
      </c>
      <c r="BF342" s="24">
        <v>1850.4</v>
      </c>
      <c r="BG342" s="24">
        <v>0</v>
      </c>
      <c r="BH342" s="24">
        <v>1530.3</v>
      </c>
      <c r="BI342" s="24">
        <v>70.2</v>
      </c>
      <c r="BJ342" s="24">
        <v>4169.3</v>
      </c>
      <c r="BK342" s="24">
        <v>3568.9</v>
      </c>
      <c r="BL342" s="24">
        <v>341</v>
      </c>
      <c r="BM342" s="24">
        <v>3081.6</v>
      </c>
      <c r="BN342" s="24">
        <v>6427</v>
      </c>
      <c r="BO342" s="24">
        <v>11142.9</v>
      </c>
      <c r="BP342" s="24">
        <v>2417</v>
      </c>
      <c r="BQ342" s="24">
        <v>62931.5</v>
      </c>
      <c r="BR342" s="24">
        <v>63206.5</v>
      </c>
      <c r="BS342" s="24">
        <v>275</v>
      </c>
      <c r="BT342" s="24">
        <v>0.44</v>
      </c>
    </row>
    <row r="343" spans="36:72" ht="15.75" thickBot="1" x14ac:dyDescent="0.3">
      <c r="AJ343" s="23" t="s">
        <v>250</v>
      </c>
      <c r="AK343" s="24">
        <v>1035</v>
      </c>
      <c r="AL343" s="24">
        <v>2766.4</v>
      </c>
      <c r="AM343" s="24">
        <v>3811.4</v>
      </c>
      <c r="AN343" s="24">
        <v>829.4</v>
      </c>
      <c r="AO343" s="24">
        <v>0</v>
      </c>
      <c r="AP343" s="24">
        <v>0</v>
      </c>
      <c r="AQ343" s="24">
        <v>117.5</v>
      </c>
      <c r="AR343" s="24">
        <v>1654.8</v>
      </c>
      <c r="AS343" s="24">
        <v>2578.8000000000002</v>
      </c>
      <c r="AT343" s="24">
        <v>0</v>
      </c>
      <c r="AU343" s="24">
        <v>626.79999999999995</v>
      </c>
      <c r="AV343" s="24">
        <v>1251.5</v>
      </c>
      <c r="AW343" s="24">
        <v>495.3</v>
      </c>
      <c r="AX343" s="24">
        <v>1051.9000000000001</v>
      </c>
      <c r="AY343" s="24">
        <v>2304.9</v>
      </c>
      <c r="AZ343" s="24">
        <v>3604.8</v>
      </c>
      <c r="BA343" s="24">
        <v>9322.7999999999993</v>
      </c>
      <c r="BB343" s="24">
        <v>2431.9</v>
      </c>
      <c r="BC343" s="24">
        <v>1501</v>
      </c>
      <c r="BD343" s="24">
        <v>3559</v>
      </c>
      <c r="BE343" s="24">
        <v>715.9</v>
      </c>
      <c r="BF343" s="24">
        <v>1850.4</v>
      </c>
      <c r="BG343" s="24">
        <v>0</v>
      </c>
      <c r="BH343" s="24">
        <v>1530.3</v>
      </c>
      <c r="BI343" s="24">
        <v>70.2</v>
      </c>
      <c r="BJ343" s="24">
        <v>4864.8</v>
      </c>
      <c r="BK343" s="24">
        <v>3568.9</v>
      </c>
      <c r="BL343" s="24">
        <v>136.4</v>
      </c>
      <c r="BM343" s="24">
        <v>3081.6</v>
      </c>
      <c r="BN343" s="24">
        <v>3869.1</v>
      </c>
      <c r="BO343" s="24">
        <v>3534.6</v>
      </c>
      <c r="BP343" s="24">
        <v>2417</v>
      </c>
      <c r="BQ343" s="24">
        <v>64582.3</v>
      </c>
      <c r="BR343" s="24">
        <v>63198.2</v>
      </c>
      <c r="BS343" s="24">
        <v>-1384.1</v>
      </c>
      <c r="BT343" s="24">
        <v>-2.19</v>
      </c>
    </row>
    <row r="344" spans="36:72" ht="15.75" thickBot="1" x14ac:dyDescent="0.3">
      <c r="AJ344" s="23" t="s">
        <v>251</v>
      </c>
      <c r="AK344" s="24">
        <v>1035</v>
      </c>
      <c r="AL344" s="24">
        <v>2766.4</v>
      </c>
      <c r="AM344" s="24">
        <v>3811.4</v>
      </c>
      <c r="AN344" s="24">
        <v>829.4</v>
      </c>
      <c r="AO344" s="24">
        <v>1294.4000000000001</v>
      </c>
      <c r="AP344" s="24">
        <v>0</v>
      </c>
      <c r="AQ344" s="24">
        <v>117.5</v>
      </c>
      <c r="AR344" s="24">
        <v>1654.8</v>
      </c>
      <c r="AS344" s="24">
        <v>78.2</v>
      </c>
      <c r="AT344" s="24">
        <v>0</v>
      </c>
      <c r="AU344" s="24">
        <v>626.79999999999995</v>
      </c>
      <c r="AV344" s="24">
        <v>0</v>
      </c>
      <c r="AW344" s="24">
        <v>495.3</v>
      </c>
      <c r="AX344" s="24">
        <v>1051.9000000000001</v>
      </c>
      <c r="AY344" s="24">
        <v>2302</v>
      </c>
      <c r="AZ344" s="24">
        <v>6018.2</v>
      </c>
      <c r="BA344" s="24">
        <v>9322.7999999999993</v>
      </c>
      <c r="BB344" s="24">
        <v>2431.9</v>
      </c>
      <c r="BC344" s="24">
        <v>1501</v>
      </c>
      <c r="BD344" s="24">
        <v>1859.4</v>
      </c>
      <c r="BE344" s="24">
        <v>440.1</v>
      </c>
      <c r="BF344" s="24">
        <v>1850.4</v>
      </c>
      <c r="BG344" s="24">
        <v>0</v>
      </c>
      <c r="BH344" s="24">
        <v>1530.3</v>
      </c>
      <c r="BI344" s="24">
        <v>70.2</v>
      </c>
      <c r="BJ344" s="24">
        <v>6722.2</v>
      </c>
      <c r="BK344" s="24">
        <v>3568.9</v>
      </c>
      <c r="BL344" s="24">
        <v>341</v>
      </c>
      <c r="BM344" s="24">
        <v>1828</v>
      </c>
      <c r="BN344" s="24">
        <v>3869.1</v>
      </c>
      <c r="BO344" s="24">
        <v>3562.5</v>
      </c>
      <c r="BP344" s="24">
        <v>998.6</v>
      </c>
      <c r="BQ344" s="24">
        <v>61977.7</v>
      </c>
      <c r="BR344" s="24">
        <v>63198.1</v>
      </c>
      <c r="BS344" s="24">
        <v>1220.4000000000001</v>
      </c>
      <c r="BT344" s="24">
        <v>1.93</v>
      </c>
    </row>
    <row r="345" spans="36:72" ht="15.75" thickBot="1" x14ac:dyDescent="0.3">
      <c r="AJ345" s="23" t="s">
        <v>252</v>
      </c>
      <c r="AK345" s="24">
        <v>1035</v>
      </c>
      <c r="AL345" s="24">
        <v>2766.4</v>
      </c>
      <c r="AM345" s="24">
        <v>3811.4</v>
      </c>
      <c r="AN345" s="24">
        <v>829.4</v>
      </c>
      <c r="AO345" s="24">
        <v>1294.4000000000001</v>
      </c>
      <c r="AP345" s="24">
        <v>0</v>
      </c>
      <c r="AQ345" s="24">
        <v>117.5</v>
      </c>
      <c r="AR345" s="24">
        <v>1654.8</v>
      </c>
      <c r="AS345" s="24">
        <v>2395.6</v>
      </c>
      <c r="AT345" s="24">
        <v>0</v>
      </c>
      <c r="AU345" s="24">
        <v>0</v>
      </c>
      <c r="AV345" s="24">
        <v>0</v>
      </c>
      <c r="AW345" s="24">
        <v>672.1</v>
      </c>
      <c r="AX345" s="24">
        <v>0</v>
      </c>
      <c r="AY345" s="24">
        <v>3712.8</v>
      </c>
      <c r="AZ345" s="24">
        <v>6018.2</v>
      </c>
      <c r="BA345" s="24">
        <v>8994.2999999999993</v>
      </c>
      <c r="BB345" s="24">
        <v>2431.9</v>
      </c>
      <c r="BC345" s="24">
        <v>112</v>
      </c>
      <c r="BD345" s="24">
        <v>3559</v>
      </c>
      <c r="BE345" s="24">
        <v>440.1</v>
      </c>
      <c r="BF345" s="24">
        <v>1850.4</v>
      </c>
      <c r="BG345" s="24">
        <v>0</v>
      </c>
      <c r="BH345" s="24">
        <v>1530.3</v>
      </c>
      <c r="BI345" s="24">
        <v>70.2</v>
      </c>
      <c r="BJ345" s="24">
        <v>6722.2</v>
      </c>
      <c r="BK345" s="24">
        <v>5047.5</v>
      </c>
      <c r="BL345" s="24">
        <v>879.2</v>
      </c>
      <c r="BM345" s="24">
        <v>1465.6</v>
      </c>
      <c r="BN345" s="24">
        <v>6427</v>
      </c>
      <c r="BO345" s="24">
        <v>2476.1999999999998</v>
      </c>
      <c r="BP345" s="24">
        <v>998.6</v>
      </c>
      <c r="BQ345" s="24">
        <v>67311.899999999994</v>
      </c>
      <c r="BR345" s="24">
        <v>63187.4</v>
      </c>
      <c r="BS345" s="24">
        <v>-4124.5</v>
      </c>
      <c r="BT345" s="24">
        <v>-6.53</v>
      </c>
    </row>
    <row r="346" spans="36:72" ht="15.75" thickBot="1" x14ac:dyDescent="0.3">
      <c r="AJ346" s="23" t="s">
        <v>253</v>
      </c>
      <c r="AK346" s="24">
        <v>1035</v>
      </c>
      <c r="AL346" s="24">
        <v>2766.4</v>
      </c>
      <c r="AM346" s="24">
        <v>3811.4</v>
      </c>
      <c r="AN346" s="24">
        <v>829.4</v>
      </c>
      <c r="AO346" s="24">
        <v>1294.4000000000001</v>
      </c>
      <c r="AP346" s="24">
        <v>0</v>
      </c>
      <c r="AQ346" s="24">
        <v>117.5</v>
      </c>
      <c r="AR346" s="24">
        <v>1654.8</v>
      </c>
      <c r="AS346" s="24">
        <v>0</v>
      </c>
      <c r="AT346" s="24">
        <v>0</v>
      </c>
      <c r="AU346" s="24">
        <v>3970.2</v>
      </c>
      <c r="AV346" s="24">
        <v>0</v>
      </c>
      <c r="AW346" s="24">
        <v>495.3</v>
      </c>
      <c r="AX346" s="24">
        <v>1051.9000000000001</v>
      </c>
      <c r="AY346" s="24">
        <v>2302</v>
      </c>
      <c r="AZ346" s="24">
        <v>3604.8</v>
      </c>
      <c r="BA346" s="24">
        <v>8994.2999999999993</v>
      </c>
      <c r="BB346" s="24">
        <v>2431.9</v>
      </c>
      <c r="BC346" s="24">
        <v>1501</v>
      </c>
      <c r="BD346" s="24">
        <v>1859.4</v>
      </c>
      <c r="BE346" s="24">
        <v>440.1</v>
      </c>
      <c r="BF346" s="24">
        <v>1850.4</v>
      </c>
      <c r="BG346" s="24">
        <v>0</v>
      </c>
      <c r="BH346" s="24">
        <v>1530.3</v>
      </c>
      <c r="BI346" s="24">
        <v>4848.8999999999996</v>
      </c>
      <c r="BJ346" s="24">
        <v>4864.8</v>
      </c>
      <c r="BK346" s="24">
        <v>1817.6</v>
      </c>
      <c r="BL346" s="24">
        <v>3240.9</v>
      </c>
      <c r="BM346" s="24">
        <v>3711.8</v>
      </c>
      <c r="BN346" s="24">
        <v>3869.1</v>
      </c>
      <c r="BO346" s="24">
        <v>3562.5</v>
      </c>
      <c r="BP346" s="24">
        <v>2417</v>
      </c>
      <c r="BQ346" s="24">
        <v>69872.7</v>
      </c>
      <c r="BR346" s="24">
        <v>69308</v>
      </c>
      <c r="BS346" s="24">
        <v>-564.70000000000005</v>
      </c>
      <c r="BT346" s="24">
        <v>-0.81</v>
      </c>
    </row>
    <row r="347" spans="36:72" ht="15.75" thickBot="1" x14ac:dyDescent="0.3">
      <c r="AJ347" s="23" t="s">
        <v>254</v>
      </c>
      <c r="AK347" s="24">
        <v>1035</v>
      </c>
      <c r="AL347" s="24">
        <v>2766.4</v>
      </c>
      <c r="AM347" s="24">
        <v>3811.4</v>
      </c>
      <c r="AN347" s="24">
        <v>829.4</v>
      </c>
      <c r="AO347" s="24">
        <v>1294.4000000000001</v>
      </c>
      <c r="AP347" s="24">
        <v>0</v>
      </c>
      <c r="AQ347" s="24">
        <v>117.5</v>
      </c>
      <c r="AR347" s="24">
        <v>1654.8</v>
      </c>
      <c r="AS347" s="24">
        <v>0</v>
      </c>
      <c r="AT347" s="24">
        <v>0</v>
      </c>
      <c r="AU347" s="24">
        <v>626.79999999999995</v>
      </c>
      <c r="AV347" s="24">
        <v>0</v>
      </c>
      <c r="AW347" s="24">
        <v>0</v>
      </c>
      <c r="AX347" s="24">
        <v>1051.9000000000001</v>
      </c>
      <c r="AY347" s="24">
        <v>0</v>
      </c>
      <c r="AZ347" s="24">
        <v>6018.2</v>
      </c>
      <c r="BA347" s="24">
        <v>8994.2999999999993</v>
      </c>
      <c r="BB347" s="24">
        <v>2431.9</v>
      </c>
      <c r="BC347" s="24">
        <v>112</v>
      </c>
      <c r="BD347" s="24">
        <v>1859.4</v>
      </c>
      <c r="BE347" s="24">
        <v>440.1</v>
      </c>
      <c r="BF347" s="24">
        <v>1850.4</v>
      </c>
      <c r="BG347" s="24">
        <v>0</v>
      </c>
      <c r="BH347" s="24">
        <v>1530.3</v>
      </c>
      <c r="BI347" s="24">
        <v>5622</v>
      </c>
      <c r="BJ347" s="24">
        <v>1849.4</v>
      </c>
      <c r="BK347" s="24">
        <v>5047.5</v>
      </c>
      <c r="BL347" s="24">
        <v>341</v>
      </c>
      <c r="BM347" s="24">
        <v>3711.8</v>
      </c>
      <c r="BN347" s="24">
        <v>3869.1</v>
      </c>
      <c r="BO347" s="24">
        <v>11142.9</v>
      </c>
      <c r="BP347" s="24">
        <v>998.6</v>
      </c>
      <c r="BQ347" s="24">
        <v>69006.5</v>
      </c>
      <c r="BR347" s="24">
        <v>69307.899999999994</v>
      </c>
      <c r="BS347" s="24">
        <v>301.39999999999998</v>
      </c>
      <c r="BT347" s="24">
        <v>0.43</v>
      </c>
    </row>
    <row r="348" spans="36:72" ht="15.75" thickBot="1" x14ac:dyDescent="0.3">
      <c r="AJ348" s="23" t="s">
        <v>255</v>
      </c>
      <c r="AK348" s="24">
        <v>1035</v>
      </c>
      <c r="AL348" s="24">
        <v>2766.4</v>
      </c>
      <c r="AM348" s="24">
        <v>3811.4</v>
      </c>
      <c r="AN348" s="24">
        <v>829.4</v>
      </c>
      <c r="AO348" s="24">
        <v>1294.4000000000001</v>
      </c>
      <c r="AP348" s="24">
        <v>0</v>
      </c>
      <c r="AQ348" s="24">
        <v>117.5</v>
      </c>
      <c r="AR348" s="24">
        <v>1654.8</v>
      </c>
      <c r="AS348" s="24">
        <v>0</v>
      </c>
      <c r="AT348" s="24">
        <v>0</v>
      </c>
      <c r="AU348" s="24">
        <v>626.79999999999995</v>
      </c>
      <c r="AV348" s="24">
        <v>1251.5</v>
      </c>
      <c r="AW348" s="24">
        <v>495.3</v>
      </c>
      <c r="AX348" s="24">
        <v>2762</v>
      </c>
      <c r="AY348" s="24">
        <v>2302</v>
      </c>
      <c r="AZ348" s="24">
        <v>0</v>
      </c>
      <c r="BA348" s="24">
        <v>8994.2999999999993</v>
      </c>
      <c r="BB348" s="24">
        <v>2431.9</v>
      </c>
      <c r="BC348" s="24">
        <v>112</v>
      </c>
      <c r="BD348" s="24">
        <v>1859.4</v>
      </c>
      <c r="BE348" s="24">
        <v>440.1</v>
      </c>
      <c r="BF348" s="24">
        <v>1850.4</v>
      </c>
      <c r="BG348" s="24">
        <v>0</v>
      </c>
      <c r="BH348" s="24">
        <v>1530.3</v>
      </c>
      <c r="BI348" s="24">
        <v>4848.8999999999996</v>
      </c>
      <c r="BJ348" s="24">
        <v>6219.4</v>
      </c>
      <c r="BK348" s="24">
        <v>5047.5</v>
      </c>
      <c r="BL348" s="24">
        <v>136.4</v>
      </c>
      <c r="BM348" s="24">
        <v>3711.8</v>
      </c>
      <c r="BN348" s="24">
        <v>3869.1</v>
      </c>
      <c r="BO348" s="24">
        <v>3562.5</v>
      </c>
      <c r="BP348" s="24">
        <v>3214</v>
      </c>
      <c r="BQ348" s="24">
        <v>66774.2</v>
      </c>
      <c r="BR348" s="24">
        <v>69308.600000000006</v>
      </c>
      <c r="BS348" s="24">
        <v>2534.4</v>
      </c>
      <c r="BT348" s="24">
        <v>3.66</v>
      </c>
    </row>
    <row r="349" spans="36:72" ht="15.75" thickBot="1" x14ac:dyDescent="0.3">
      <c r="AJ349" s="23" t="s">
        <v>256</v>
      </c>
      <c r="AK349" s="24">
        <v>1035</v>
      </c>
      <c r="AL349" s="24">
        <v>2766.4</v>
      </c>
      <c r="AM349" s="24">
        <v>3811.4</v>
      </c>
      <c r="AN349" s="24">
        <v>768.6</v>
      </c>
      <c r="AO349" s="24">
        <v>0</v>
      </c>
      <c r="AP349" s="24">
        <v>0</v>
      </c>
      <c r="AQ349" s="24">
        <v>117.5</v>
      </c>
      <c r="AR349" s="24">
        <v>1654.8</v>
      </c>
      <c r="AS349" s="24">
        <v>2803.3</v>
      </c>
      <c r="AT349" s="24">
        <v>0</v>
      </c>
      <c r="AU349" s="24">
        <v>626.79999999999995</v>
      </c>
      <c r="AV349" s="24">
        <v>0</v>
      </c>
      <c r="AW349" s="24">
        <v>1465.6</v>
      </c>
      <c r="AX349" s="24">
        <v>0</v>
      </c>
      <c r="AY349" s="24">
        <v>0</v>
      </c>
      <c r="AZ349" s="24">
        <v>6018.2</v>
      </c>
      <c r="BA349" s="24">
        <v>9322.7999999999993</v>
      </c>
      <c r="BB349" s="24">
        <v>2431.9</v>
      </c>
      <c r="BC349" s="24">
        <v>1501</v>
      </c>
      <c r="BD349" s="24">
        <v>3559</v>
      </c>
      <c r="BE349" s="24">
        <v>440.1</v>
      </c>
      <c r="BF349" s="24">
        <v>1850.4</v>
      </c>
      <c r="BG349" s="24">
        <v>0</v>
      </c>
      <c r="BH349" s="24">
        <v>1530.3</v>
      </c>
      <c r="BI349" s="24">
        <v>0</v>
      </c>
      <c r="BJ349" s="24">
        <v>1849.4</v>
      </c>
      <c r="BK349" s="24">
        <v>3568.9</v>
      </c>
      <c r="BL349" s="24">
        <v>3240.9</v>
      </c>
      <c r="BM349" s="24">
        <v>0</v>
      </c>
      <c r="BN349" s="24">
        <v>6427</v>
      </c>
      <c r="BO349" s="24">
        <v>11142.9</v>
      </c>
      <c r="BP349" s="24">
        <v>998.6</v>
      </c>
      <c r="BQ349" s="24">
        <v>68930.8</v>
      </c>
      <c r="BR349" s="24">
        <v>69359.600000000006</v>
      </c>
      <c r="BS349" s="24">
        <v>428.8</v>
      </c>
      <c r="BT349" s="24">
        <v>0.62</v>
      </c>
    </row>
    <row r="350" spans="36:72" ht="15.75" thickBot="1" x14ac:dyDescent="0.3">
      <c r="AJ350" s="23" t="s">
        <v>257</v>
      </c>
      <c r="AK350" s="24">
        <v>1035</v>
      </c>
      <c r="AL350" s="24">
        <v>2766.4</v>
      </c>
      <c r="AM350" s="24">
        <v>3811.4</v>
      </c>
      <c r="AN350" s="24">
        <v>829.4</v>
      </c>
      <c r="AO350" s="24">
        <v>1294.4000000000001</v>
      </c>
      <c r="AP350" s="24">
        <v>0</v>
      </c>
      <c r="AQ350" s="24">
        <v>117.5</v>
      </c>
      <c r="AR350" s="24">
        <v>1654.8</v>
      </c>
      <c r="AS350" s="24">
        <v>0</v>
      </c>
      <c r="AT350" s="24">
        <v>0</v>
      </c>
      <c r="AU350" s="24">
        <v>0</v>
      </c>
      <c r="AV350" s="24">
        <v>0</v>
      </c>
      <c r="AW350" s="24">
        <v>0</v>
      </c>
      <c r="AX350" s="24">
        <v>1051.9000000000001</v>
      </c>
      <c r="AY350" s="24">
        <v>2302</v>
      </c>
      <c r="AZ350" s="24">
        <v>2772.9</v>
      </c>
      <c r="BA350" s="24">
        <v>8994.2999999999993</v>
      </c>
      <c r="BB350" s="24">
        <v>2431.9</v>
      </c>
      <c r="BC350" s="24">
        <v>112</v>
      </c>
      <c r="BD350" s="24">
        <v>1859.4</v>
      </c>
      <c r="BE350" s="24">
        <v>440.1</v>
      </c>
      <c r="BF350" s="24">
        <v>1850.4</v>
      </c>
      <c r="BG350" s="24">
        <v>0</v>
      </c>
      <c r="BH350" s="24">
        <v>1530.3</v>
      </c>
      <c r="BI350" s="24">
        <v>4848.8999999999996</v>
      </c>
      <c r="BJ350" s="24">
        <v>4169.3</v>
      </c>
      <c r="BK350" s="24">
        <v>8070.3</v>
      </c>
      <c r="BL350" s="24">
        <v>341</v>
      </c>
      <c r="BM350" s="24">
        <v>4645.7</v>
      </c>
      <c r="BN350" s="24">
        <v>3869.1</v>
      </c>
      <c r="BO350" s="24">
        <v>3562.5</v>
      </c>
      <c r="BP350" s="24">
        <v>2417</v>
      </c>
      <c r="BQ350" s="24">
        <v>66777.7</v>
      </c>
      <c r="BR350" s="24">
        <v>69404.600000000006</v>
      </c>
      <c r="BS350" s="24">
        <v>2626.9</v>
      </c>
      <c r="BT350" s="24">
        <v>3.78</v>
      </c>
    </row>
    <row r="351" spans="36:72" ht="15.75" thickBot="1" x14ac:dyDescent="0.3">
      <c r="AJ351" s="23" t="s">
        <v>258</v>
      </c>
      <c r="AK351" s="24">
        <v>1035</v>
      </c>
      <c r="AL351" s="24">
        <v>2766.4</v>
      </c>
      <c r="AM351" s="24">
        <v>3811.4</v>
      </c>
      <c r="AN351" s="24">
        <v>829.4</v>
      </c>
      <c r="AO351" s="24">
        <v>0</v>
      </c>
      <c r="AP351" s="24">
        <v>0</v>
      </c>
      <c r="AQ351" s="24">
        <v>117.5</v>
      </c>
      <c r="AR351" s="24">
        <v>1654.8</v>
      </c>
      <c r="AS351" s="24">
        <v>0</v>
      </c>
      <c r="AT351" s="24">
        <v>0</v>
      </c>
      <c r="AU351" s="24">
        <v>626.79999999999995</v>
      </c>
      <c r="AV351" s="24">
        <v>0</v>
      </c>
      <c r="AW351" s="24">
        <v>495.3</v>
      </c>
      <c r="AX351" s="24">
        <v>1051.9000000000001</v>
      </c>
      <c r="AY351" s="24">
        <v>0</v>
      </c>
      <c r="AZ351" s="24">
        <v>3604.8</v>
      </c>
      <c r="BA351" s="24">
        <v>9322.7999999999993</v>
      </c>
      <c r="BB351" s="24">
        <v>2431.9</v>
      </c>
      <c r="BC351" s="24">
        <v>1501</v>
      </c>
      <c r="BD351" s="24">
        <v>3559</v>
      </c>
      <c r="BE351" s="24">
        <v>440.1</v>
      </c>
      <c r="BF351" s="24">
        <v>1850.4</v>
      </c>
      <c r="BG351" s="24">
        <v>0</v>
      </c>
      <c r="BH351" s="24">
        <v>1530.3</v>
      </c>
      <c r="BI351" s="24">
        <v>4848.8999999999996</v>
      </c>
      <c r="BJ351" s="24">
        <v>6219.4</v>
      </c>
      <c r="BK351" s="24">
        <v>3568.9</v>
      </c>
      <c r="BL351" s="24">
        <v>341</v>
      </c>
      <c r="BM351" s="24">
        <v>1828</v>
      </c>
      <c r="BN351" s="24">
        <v>6427</v>
      </c>
      <c r="BO351" s="24">
        <v>11142.9</v>
      </c>
      <c r="BP351" s="24">
        <v>1302.8</v>
      </c>
      <c r="BQ351" s="24">
        <v>72307.600000000006</v>
      </c>
      <c r="BR351" s="24">
        <v>69457.100000000006</v>
      </c>
      <c r="BS351" s="24">
        <v>-2850.5</v>
      </c>
      <c r="BT351" s="24">
        <v>-4.0999999999999996</v>
      </c>
    </row>
    <row r="352" spans="36:72" ht="15.75" thickBot="1" x14ac:dyDescent="0.3">
      <c r="AJ352" s="23" t="s">
        <v>259</v>
      </c>
      <c r="AK352" s="24">
        <v>1035</v>
      </c>
      <c r="AL352" s="24">
        <v>2766.4</v>
      </c>
      <c r="AM352" s="24">
        <v>3811.4</v>
      </c>
      <c r="AN352" s="24">
        <v>829.4</v>
      </c>
      <c r="AO352" s="24">
        <v>1294.4000000000001</v>
      </c>
      <c r="AP352" s="24">
        <v>0</v>
      </c>
      <c r="AQ352" s="24">
        <v>117.5</v>
      </c>
      <c r="AR352" s="24">
        <v>1654.8</v>
      </c>
      <c r="AS352" s="24">
        <v>0</v>
      </c>
      <c r="AT352" s="24">
        <v>0</v>
      </c>
      <c r="AU352" s="24">
        <v>147.4</v>
      </c>
      <c r="AV352" s="24">
        <v>0</v>
      </c>
      <c r="AW352" s="24">
        <v>672.1</v>
      </c>
      <c r="AX352" s="24">
        <v>1051.9000000000001</v>
      </c>
      <c r="AY352" s="24">
        <v>0</v>
      </c>
      <c r="AZ352" s="24">
        <v>1786.2</v>
      </c>
      <c r="BA352" s="24">
        <v>8994.2999999999993</v>
      </c>
      <c r="BB352" s="24">
        <v>2431.9</v>
      </c>
      <c r="BC352" s="24">
        <v>112</v>
      </c>
      <c r="BD352" s="24">
        <v>1859.4</v>
      </c>
      <c r="BE352" s="24">
        <v>440.1</v>
      </c>
      <c r="BF352" s="24">
        <v>1850.4</v>
      </c>
      <c r="BG352" s="24">
        <v>0</v>
      </c>
      <c r="BH352" s="24">
        <v>1530.3</v>
      </c>
      <c r="BI352" s="24">
        <v>4848.8999999999996</v>
      </c>
      <c r="BJ352" s="24">
        <v>6219.4</v>
      </c>
      <c r="BK352" s="24">
        <v>5047.5</v>
      </c>
      <c r="BL352" s="24">
        <v>879.2</v>
      </c>
      <c r="BM352" s="24">
        <v>1465.6</v>
      </c>
      <c r="BN352" s="24">
        <v>6427</v>
      </c>
      <c r="BO352" s="24">
        <v>11142.9</v>
      </c>
      <c r="BP352" s="24">
        <v>2417</v>
      </c>
      <c r="BQ352" s="24">
        <v>70832</v>
      </c>
      <c r="BR352" s="24">
        <v>75407</v>
      </c>
      <c r="BS352" s="24">
        <v>4575</v>
      </c>
      <c r="BT352" s="24">
        <v>6.07</v>
      </c>
    </row>
    <row r="353" spans="36:72" ht="15.75" thickBot="1" x14ac:dyDescent="0.3">
      <c r="AJ353" s="23" t="s">
        <v>260</v>
      </c>
      <c r="AK353" s="24">
        <v>1035</v>
      </c>
      <c r="AL353" s="24">
        <v>2766.4</v>
      </c>
      <c r="AM353" s="24">
        <v>3811.4</v>
      </c>
      <c r="AN353" s="24">
        <v>829.4</v>
      </c>
      <c r="AO353" s="24">
        <v>0</v>
      </c>
      <c r="AP353" s="24">
        <v>0</v>
      </c>
      <c r="AQ353" s="24">
        <v>117.5</v>
      </c>
      <c r="AR353" s="24">
        <v>1654.8</v>
      </c>
      <c r="AS353" s="24">
        <v>0</v>
      </c>
      <c r="AT353" s="24">
        <v>0</v>
      </c>
      <c r="AU353" s="24">
        <v>626.79999999999995</v>
      </c>
      <c r="AV353" s="24">
        <v>0</v>
      </c>
      <c r="AW353" s="24">
        <v>672.1</v>
      </c>
      <c r="AX353" s="24">
        <v>1051.9000000000001</v>
      </c>
      <c r="AY353" s="24">
        <v>2302</v>
      </c>
      <c r="AZ353" s="24">
        <v>3604.8</v>
      </c>
      <c r="BA353" s="24">
        <v>8994.2999999999993</v>
      </c>
      <c r="BB353" s="24">
        <v>2431.9</v>
      </c>
      <c r="BC353" s="24">
        <v>1501</v>
      </c>
      <c r="BD353" s="24">
        <v>3559</v>
      </c>
      <c r="BE353" s="24">
        <v>440.1</v>
      </c>
      <c r="BF353" s="24">
        <v>1850.4</v>
      </c>
      <c r="BG353" s="24">
        <v>0</v>
      </c>
      <c r="BH353" s="24">
        <v>1530.3</v>
      </c>
      <c r="BI353" s="24">
        <v>4848.8999999999996</v>
      </c>
      <c r="BJ353" s="24">
        <v>4864.8</v>
      </c>
      <c r="BK353" s="24">
        <v>5047.5</v>
      </c>
      <c r="BL353" s="24">
        <v>879.2</v>
      </c>
      <c r="BM353" s="24">
        <v>1465.6</v>
      </c>
      <c r="BN353" s="24">
        <v>6427</v>
      </c>
      <c r="BO353" s="24">
        <v>3562.5</v>
      </c>
      <c r="BP353" s="24">
        <v>2417</v>
      </c>
      <c r="BQ353" s="24">
        <v>68291.100000000006</v>
      </c>
      <c r="BR353" s="24">
        <v>75412.600000000006</v>
      </c>
      <c r="BS353" s="24">
        <v>7121.5</v>
      </c>
      <c r="BT353" s="24">
        <v>9.44</v>
      </c>
    </row>
    <row r="354" spans="36:72" ht="15.75" thickBot="1" x14ac:dyDescent="0.3">
      <c r="AJ354" s="23" t="s">
        <v>261</v>
      </c>
      <c r="AK354" s="24">
        <v>1035</v>
      </c>
      <c r="AL354" s="24">
        <v>2766.4</v>
      </c>
      <c r="AM354" s="24">
        <v>3811.4</v>
      </c>
      <c r="AN354" s="24">
        <v>829.4</v>
      </c>
      <c r="AO354" s="24">
        <v>0</v>
      </c>
      <c r="AP354" s="24">
        <v>0</v>
      </c>
      <c r="AQ354" s="24">
        <v>117.5</v>
      </c>
      <c r="AR354" s="24">
        <v>1654.8</v>
      </c>
      <c r="AS354" s="24">
        <v>0</v>
      </c>
      <c r="AT354" s="24">
        <v>0</v>
      </c>
      <c r="AU354" s="24">
        <v>3970.2</v>
      </c>
      <c r="AV354" s="24">
        <v>1251.5</v>
      </c>
      <c r="AW354" s="24">
        <v>495.3</v>
      </c>
      <c r="AX354" s="24">
        <v>1051.9000000000001</v>
      </c>
      <c r="AY354" s="24">
        <v>2302</v>
      </c>
      <c r="AZ354" s="24">
        <v>1786.2</v>
      </c>
      <c r="BA354" s="24">
        <v>9322.7999999999993</v>
      </c>
      <c r="BB354" s="24">
        <v>2431.9</v>
      </c>
      <c r="BC354" s="24">
        <v>1501</v>
      </c>
      <c r="BD354" s="24">
        <v>3559</v>
      </c>
      <c r="BE354" s="24">
        <v>440.1</v>
      </c>
      <c r="BF354" s="24">
        <v>1850.4</v>
      </c>
      <c r="BG354" s="24">
        <v>0</v>
      </c>
      <c r="BH354" s="24">
        <v>1530.3</v>
      </c>
      <c r="BI354" s="24">
        <v>4848.8999999999996</v>
      </c>
      <c r="BJ354" s="24">
        <v>6722.2</v>
      </c>
      <c r="BK354" s="24">
        <v>1817.6</v>
      </c>
      <c r="BL354" s="24">
        <v>136.4</v>
      </c>
      <c r="BM354" s="24">
        <v>3081.6</v>
      </c>
      <c r="BN354" s="24">
        <v>6427</v>
      </c>
      <c r="BO354" s="24">
        <v>3562.5</v>
      </c>
      <c r="BP354" s="24">
        <v>2417</v>
      </c>
      <c r="BQ354" s="24">
        <v>70720</v>
      </c>
      <c r="BR354" s="24">
        <v>75389.7</v>
      </c>
      <c r="BS354" s="24">
        <v>4669.7</v>
      </c>
      <c r="BT354" s="24">
        <v>6.19</v>
      </c>
    </row>
    <row r="355" spans="36:72" ht="15.75" thickBot="1" x14ac:dyDescent="0.3">
      <c r="AJ355" s="23" t="s">
        <v>262</v>
      </c>
      <c r="AK355" s="24">
        <v>1035</v>
      </c>
      <c r="AL355" s="24">
        <v>2766.4</v>
      </c>
      <c r="AM355" s="24">
        <v>3811.4</v>
      </c>
      <c r="AN355" s="24">
        <v>829.4</v>
      </c>
      <c r="AO355" s="24">
        <v>0</v>
      </c>
      <c r="AP355" s="24">
        <v>0</v>
      </c>
      <c r="AQ355" s="24">
        <v>117.5</v>
      </c>
      <c r="AR355" s="24">
        <v>1654.8</v>
      </c>
      <c r="AS355" s="24">
        <v>0</v>
      </c>
      <c r="AT355" s="24">
        <v>0</v>
      </c>
      <c r="AU355" s="24">
        <v>3970.2</v>
      </c>
      <c r="AV355" s="24">
        <v>0</v>
      </c>
      <c r="AW355" s="24">
        <v>0</v>
      </c>
      <c r="AX355" s="24">
        <v>5699.6</v>
      </c>
      <c r="AY355" s="24">
        <v>2302</v>
      </c>
      <c r="AZ355" s="24">
        <v>2772.9</v>
      </c>
      <c r="BA355" s="24">
        <v>8994.2999999999993</v>
      </c>
      <c r="BB355" s="24">
        <v>2431.9</v>
      </c>
      <c r="BC355" s="24">
        <v>1501</v>
      </c>
      <c r="BD355" s="24">
        <v>3559</v>
      </c>
      <c r="BE355" s="24">
        <v>715.9</v>
      </c>
      <c r="BF355" s="24">
        <v>1850.4</v>
      </c>
      <c r="BG355" s="24">
        <v>0</v>
      </c>
      <c r="BH355" s="24">
        <v>1530.3</v>
      </c>
      <c r="BI355" s="24">
        <v>70.2</v>
      </c>
      <c r="BJ355" s="24">
        <v>6219.4</v>
      </c>
      <c r="BK355" s="24">
        <v>1817.6</v>
      </c>
      <c r="BL355" s="24">
        <v>3240.9</v>
      </c>
      <c r="BM355" s="24">
        <v>4645.7</v>
      </c>
      <c r="BN355" s="24">
        <v>3713.8</v>
      </c>
      <c r="BO355" s="24">
        <v>3562.5</v>
      </c>
      <c r="BP355" s="24">
        <v>2417</v>
      </c>
      <c r="BQ355" s="24">
        <v>71228.800000000003</v>
      </c>
      <c r="BR355" s="24">
        <v>75390.3</v>
      </c>
      <c r="BS355" s="24">
        <v>4161.5</v>
      </c>
      <c r="BT355" s="24">
        <v>5.52</v>
      </c>
    </row>
    <row r="356" spans="36:72" ht="15.75" thickBot="1" x14ac:dyDescent="0.3">
      <c r="AJ356" s="23" t="s">
        <v>263</v>
      </c>
      <c r="AK356" s="24">
        <v>1035</v>
      </c>
      <c r="AL356" s="24">
        <v>2766.4</v>
      </c>
      <c r="AM356" s="24">
        <v>3811.4</v>
      </c>
      <c r="AN356" s="24">
        <v>829.4</v>
      </c>
      <c r="AO356" s="24">
        <v>1294.4000000000001</v>
      </c>
      <c r="AP356" s="24">
        <v>0</v>
      </c>
      <c r="AQ356" s="24">
        <v>117.5</v>
      </c>
      <c r="AR356" s="24">
        <v>1654.8</v>
      </c>
      <c r="AS356" s="24">
        <v>0</v>
      </c>
      <c r="AT356" s="24">
        <v>0</v>
      </c>
      <c r="AU356" s="24">
        <v>147.4</v>
      </c>
      <c r="AV356" s="24">
        <v>0</v>
      </c>
      <c r="AW356" s="24">
        <v>1065.9000000000001</v>
      </c>
      <c r="AX356" s="24">
        <v>1910.7</v>
      </c>
      <c r="AY356" s="24">
        <v>0</v>
      </c>
      <c r="AZ356" s="24">
        <v>2772.9</v>
      </c>
      <c r="BA356" s="24">
        <v>8994.2999999999993</v>
      </c>
      <c r="BB356" s="24">
        <v>2431.9</v>
      </c>
      <c r="BC356" s="24">
        <v>112</v>
      </c>
      <c r="BD356" s="24">
        <v>3559</v>
      </c>
      <c r="BE356" s="24">
        <v>440.1</v>
      </c>
      <c r="BF356" s="24">
        <v>1850.4</v>
      </c>
      <c r="BG356" s="24">
        <v>0</v>
      </c>
      <c r="BH356" s="24">
        <v>1530.3</v>
      </c>
      <c r="BI356" s="24">
        <v>4848.8999999999996</v>
      </c>
      <c r="BJ356" s="24">
        <v>6722.2</v>
      </c>
      <c r="BK356" s="24">
        <v>5047.5</v>
      </c>
      <c r="BL356" s="24">
        <v>3240.9</v>
      </c>
      <c r="BM356" s="24">
        <v>1465.6</v>
      </c>
      <c r="BN356" s="24">
        <v>3869.1</v>
      </c>
      <c r="BO356" s="24">
        <v>11142.9</v>
      </c>
      <c r="BP356" s="24">
        <v>2417</v>
      </c>
      <c r="BQ356" s="24">
        <v>75077.5</v>
      </c>
      <c r="BR356" s="24">
        <v>75404.100000000006</v>
      </c>
      <c r="BS356" s="24">
        <v>326.60000000000002</v>
      </c>
      <c r="BT356" s="24">
        <v>0.43</v>
      </c>
    </row>
    <row r="357" spans="36:72" ht="15.75" thickBot="1" x14ac:dyDescent="0.3">
      <c r="AJ357" s="23" t="s">
        <v>264</v>
      </c>
      <c r="AK357" s="24">
        <v>1035</v>
      </c>
      <c r="AL357" s="24">
        <v>2766.4</v>
      </c>
      <c r="AM357" s="24">
        <v>3811.4</v>
      </c>
      <c r="AN357" s="24">
        <v>829.4</v>
      </c>
      <c r="AO357" s="24">
        <v>1294.4000000000001</v>
      </c>
      <c r="AP357" s="24">
        <v>0</v>
      </c>
      <c r="AQ357" s="24">
        <v>117.5</v>
      </c>
      <c r="AR357" s="24">
        <v>1654.8</v>
      </c>
      <c r="AS357" s="24">
        <v>0</v>
      </c>
      <c r="AT357" s="24">
        <v>0</v>
      </c>
      <c r="AU357" s="24">
        <v>626.79999999999995</v>
      </c>
      <c r="AV357" s="24">
        <v>0</v>
      </c>
      <c r="AW357" s="24">
        <v>495.3</v>
      </c>
      <c r="AX357" s="24">
        <v>7834.8</v>
      </c>
      <c r="AY357" s="24">
        <v>2304.9</v>
      </c>
      <c r="AZ357" s="24">
        <v>0</v>
      </c>
      <c r="BA357" s="24">
        <v>9322.7999999999993</v>
      </c>
      <c r="BB357" s="24">
        <v>2431.9</v>
      </c>
      <c r="BC357" s="24">
        <v>1501</v>
      </c>
      <c r="BD357" s="24">
        <v>3559</v>
      </c>
      <c r="BE357" s="24">
        <v>440.1</v>
      </c>
      <c r="BF357" s="24">
        <v>1850.4</v>
      </c>
      <c r="BG357" s="24">
        <v>0</v>
      </c>
      <c r="BH357" s="24">
        <v>1530.3</v>
      </c>
      <c r="BI357" s="24">
        <v>4848.8999999999996</v>
      </c>
      <c r="BJ357" s="24">
        <v>4864.8</v>
      </c>
      <c r="BK357" s="24">
        <v>5047.5</v>
      </c>
      <c r="BL357" s="24">
        <v>3240.9</v>
      </c>
      <c r="BM357" s="24">
        <v>3081.6</v>
      </c>
      <c r="BN357" s="24">
        <v>0</v>
      </c>
      <c r="BO357" s="24">
        <v>3534.6</v>
      </c>
      <c r="BP357" s="24">
        <v>3214</v>
      </c>
      <c r="BQ357" s="24">
        <v>71238.3</v>
      </c>
      <c r="BR357" s="24">
        <v>75391.899999999994</v>
      </c>
      <c r="BS357" s="24">
        <v>4153.6000000000004</v>
      </c>
      <c r="BT357" s="24">
        <v>5.51</v>
      </c>
    </row>
    <row r="358" spans="36:72" ht="15.75" thickBot="1" x14ac:dyDescent="0.3">
      <c r="AJ358" s="23" t="s">
        <v>265</v>
      </c>
      <c r="AK358" s="24">
        <v>1035</v>
      </c>
      <c r="AL358" s="24">
        <v>4299.7</v>
      </c>
      <c r="AM358" s="24">
        <v>6231.3</v>
      </c>
      <c r="AN358" s="24">
        <v>3386.7</v>
      </c>
      <c r="AO358" s="24">
        <v>1294.4000000000001</v>
      </c>
      <c r="AP358" s="24">
        <v>0</v>
      </c>
      <c r="AQ358" s="24">
        <v>117.5</v>
      </c>
      <c r="AR358" s="24">
        <v>4660.2</v>
      </c>
      <c r="AS358" s="24">
        <v>78.2</v>
      </c>
      <c r="AT358" s="24">
        <v>857.8</v>
      </c>
      <c r="AU358" s="24">
        <v>2827.7</v>
      </c>
      <c r="AV358" s="24">
        <v>1170.9000000000001</v>
      </c>
      <c r="AW358" s="24">
        <v>672.1</v>
      </c>
      <c r="AX358" s="24">
        <v>2762</v>
      </c>
      <c r="AY358" s="24">
        <v>3675</v>
      </c>
      <c r="AZ358" s="24">
        <v>2772.9</v>
      </c>
      <c r="BA358" s="24">
        <v>0</v>
      </c>
      <c r="BB358" s="24">
        <v>0</v>
      </c>
      <c r="BC358" s="24">
        <v>0</v>
      </c>
      <c r="BD358" s="24">
        <v>0</v>
      </c>
      <c r="BE358" s="24">
        <v>0</v>
      </c>
      <c r="BF358" s="24">
        <v>0</v>
      </c>
      <c r="BG358" s="24">
        <v>0</v>
      </c>
      <c r="BH358" s="24">
        <v>0</v>
      </c>
      <c r="BI358" s="24">
        <v>70.2</v>
      </c>
      <c r="BJ358" s="24">
        <v>1849.4</v>
      </c>
      <c r="BK358" s="24">
        <v>3568.9</v>
      </c>
      <c r="BL358" s="24">
        <v>136.4</v>
      </c>
      <c r="BM358" s="24">
        <v>1465.6</v>
      </c>
      <c r="BN358" s="24">
        <v>3713.8</v>
      </c>
      <c r="BO358" s="24">
        <v>3534.6</v>
      </c>
      <c r="BP358" s="24">
        <v>2417</v>
      </c>
      <c r="BQ358" s="24">
        <v>52597.1</v>
      </c>
      <c r="BR358" s="24">
        <v>51780.9</v>
      </c>
      <c r="BS358" s="24">
        <v>-816.2</v>
      </c>
      <c r="BT358" s="24">
        <v>-1.58</v>
      </c>
    </row>
    <row r="359" spans="36:72" ht="15.75" thickBot="1" x14ac:dyDescent="0.3">
      <c r="AJ359" s="23" t="s">
        <v>266</v>
      </c>
      <c r="AK359" s="24">
        <v>1035</v>
      </c>
      <c r="AL359" s="24">
        <v>4299.7</v>
      </c>
      <c r="AM359" s="24">
        <v>6231.3</v>
      </c>
      <c r="AN359" s="24">
        <v>3386.7</v>
      </c>
      <c r="AO359" s="24">
        <v>1294.4000000000001</v>
      </c>
      <c r="AP359" s="24">
        <v>0</v>
      </c>
      <c r="AQ359" s="24">
        <v>117.5</v>
      </c>
      <c r="AR359" s="24">
        <v>4660.2</v>
      </c>
      <c r="AS359" s="24">
        <v>2578.8000000000002</v>
      </c>
      <c r="AT359" s="24">
        <v>531.20000000000005</v>
      </c>
      <c r="AU359" s="24">
        <v>626.79999999999995</v>
      </c>
      <c r="AV359" s="24">
        <v>1170.9000000000001</v>
      </c>
      <c r="AW359" s="24">
        <v>495.3</v>
      </c>
      <c r="AX359" s="24">
        <v>1910.7</v>
      </c>
      <c r="AY359" s="24">
        <v>2302</v>
      </c>
      <c r="AZ359" s="24">
        <v>6018.2</v>
      </c>
      <c r="BA359" s="24">
        <v>433.1</v>
      </c>
      <c r="BB359" s="24">
        <v>0</v>
      </c>
      <c r="BC359" s="24">
        <v>0</v>
      </c>
      <c r="BD359" s="24">
        <v>0</v>
      </c>
      <c r="BE359" s="24">
        <v>0</v>
      </c>
      <c r="BF359" s="24">
        <v>0</v>
      </c>
      <c r="BG359" s="24">
        <v>0</v>
      </c>
      <c r="BH359" s="24">
        <v>0</v>
      </c>
      <c r="BI359" s="24">
        <v>70.2</v>
      </c>
      <c r="BJ359" s="24">
        <v>1849.4</v>
      </c>
      <c r="BK359" s="24">
        <v>3568.9</v>
      </c>
      <c r="BL359" s="24">
        <v>136.4</v>
      </c>
      <c r="BM359" s="24">
        <v>1828</v>
      </c>
      <c r="BN359" s="24">
        <v>3869.1</v>
      </c>
      <c r="BO359" s="24">
        <v>3562.5</v>
      </c>
      <c r="BP359" s="24">
        <v>998.6</v>
      </c>
      <c r="BQ359" s="24">
        <v>52974.9</v>
      </c>
      <c r="BR359" s="24">
        <v>51735.8</v>
      </c>
      <c r="BS359" s="24">
        <v>-1239.0999999999999</v>
      </c>
      <c r="BT359" s="24">
        <v>-2.4</v>
      </c>
    </row>
    <row r="360" spans="36:72" ht="15.75" thickBot="1" x14ac:dyDescent="0.3">
      <c r="AJ360" s="23" t="s">
        <v>267</v>
      </c>
      <c r="AK360" s="24">
        <v>1035</v>
      </c>
      <c r="AL360" s="24">
        <v>4299.7</v>
      </c>
      <c r="AM360" s="24">
        <v>6231.3</v>
      </c>
      <c r="AN360" s="24">
        <v>3386.7</v>
      </c>
      <c r="AO360" s="24">
        <v>1294.4000000000001</v>
      </c>
      <c r="AP360" s="24">
        <v>0</v>
      </c>
      <c r="AQ360" s="24">
        <v>117.5</v>
      </c>
      <c r="AR360" s="24">
        <v>4660.2</v>
      </c>
      <c r="AS360" s="24">
        <v>2395.6</v>
      </c>
      <c r="AT360" s="24">
        <v>857.8</v>
      </c>
      <c r="AU360" s="24">
        <v>2827.7</v>
      </c>
      <c r="AV360" s="24">
        <v>0</v>
      </c>
      <c r="AW360" s="24">
        <v>672.1</v>
      </c>
      <c r="AX360" s="24">
        <v>5699.6</v>
      </c>
      <c r="AY360" s="24">
        <v>3675</v>
      </c>
      <c r="AZ360" s="24">
        <v>6018.2</v>
      </c>
      <c r="BA360" s="24">
        <v>0</v>
      </c>
      <c r="BB360" s="24">
        <v>0</v>
      </c>
      <c r="BC360" s="24">
        <v>0</v>
      </c>
      <c r="BD360" s="24">
        <v>0</v>
      </c>
      <c r="BE360" s="24">
        <v>0</v>
      </c>
      <c r="BF360" s="24">
        <v>0</v>
      </c>
      <c r="BG360" s="24">
        <v>0</v>
      </c>
      <c r="BH360" s="24">
        <v>0</v>
      </c>
      <c r="BI360" s="24">
        <v>70.2</v>
      </c>
      <c r="BJ360" s="24">
        <v>1025.5</v>
      </c>
      <c r="BK360" s="24">
        <v>1817.6</v>
      </c>
      <c r="BL360" s="24">
        <v>136.4</v>
      </c>
      <c r="BM360" s="24">
        <v>1465.6</v>
      </c>
      <c r="BN360" s="24">
        <v>0</v>
      </c>
      <c r="BO360" s="24">
        <v>3534.6</v>
      </c>
      <c r="BP360" s="24">
        <v>998.6</v>
      </c>
      <c r="BQ360" s="24">
        <v>52219.199999999997</v>
      </c>
      <c r="BR360" s="24">
        <v>51724.4</v>
      </c>
      <c r="BS360" s="24">
        <v>-494.8</v>
      </c>
      <c r="BT360" s="24">
        <v>-0.96</v>
      </c>
    </row>
    <row r="361" spans="36:72" ht="15.75" thickBot="1" x14ac:dyDescent="0.3">
      <c r="AJ361" s="23" t="s">
        <v>268</v>
      </c>
      <c r="AK361" s="24">
        <v>1035</v>
      </c>
      <c r="AL361" s="24">
        <v>4299.7</v>
      </c>
      <c r="AM361" s="24">
        <v>6231.3</v>
      </c>
      <c r="AN361" s="24">
        <v>3386.7</v>
      </c>
      <c r="AO361" s="24">
        <v>1294.4000000000001</v>
      </c>
      <c r="AP361" s="24">
        <v>0</v>
      </c>
      <c r="AQ361" s="24">
        <v>117.5</v>
      </c>
      <c r="AR361" s="24">
        <v>4660.2</v>
      </c>
      <c r="AS361" s="24">
        <v>0</v>
      </c>
      <c r="AT361" s="24">
        <v>857.8</v>
      </c>
      <c r="AU361" s="24">
        <v>1693.6</v>
      </c>
      <c r="AV361" s="24">
        <v>0</v>
      </c>
      <c r="AW361" s="24">
        <v>1465.6</v>
      </c>
      <c r="AX361" s="24">
        <v>5699.6</v>
      </c>
      <c r="AY361" s="24">
        <v>2302</v>
      </c>
      <c r="AZ361" s="24">
        <v>3604.8</v>
      </c>
      <c r="BA361" s="24">
        <v>0</v>
      </c>
      <c r="BB361" s="24">
        <v>0</v>
      </c>
      <c r="BC361" s="24">
        <v>0</v>
      </c>
      <c r="BD361" s="24">
        <v>0</v>
      </c>
      <c r="BE361" s="24">
        <v>0</v>
      </c>
      <c r="BF361" s="24">
        <v>0</v>
      </c>
      <c r="BG361" s="24">
        <v>0</v>
      </c>
      <c r="BH361" s="24">
        <v>0</v>
      </c>
      <c r="BI361" s="24">
        <v>70.2</v>
      </c>
      <c r="BJ361" s="24">
        <v>1025.5</v>
      </c>
      <c r="BK361" s="24">
        <v>3568.9</v>
      </c>
      <c r="BL361" s="24">
        <v>341</v>
      </c>
      <c r="BM361" s="24">
        <v>732.8</v>
      </c>
      <c r="BN361" s="24">
        <v>3713.8</v>
      </c>
      <c r="BO361" s="24">
        <v>3562.5</v>
      </c>
      <c r="BP361" s="24">
        <v>2417</v>
      </c>
      <c r="BQ361" s="24">
        <v>52079.8</v>
      </c>
      <c r="BR361" s="24">
        <v>51704.3</v>
      </c>
      <c r="BS361" s="24">
        <v>-375.5</v>
      </c>
      <c r="BT361" s="24">
        <v>-0.73</v>
      </c>
    </row>
    <row r="362" spans="36:72" ht="15.75" thickBot="1" x14ac:dyDescent="0.3">
      <c r="AJ362" s="23" t="s">
        <v>269</v>
      </c>
      <c r="AK362" s="24">
        <v>1035</v>
      </c>
      <c r="AL362" s="24">
        <v>4299.7</v>
      </c>
      <c r="AM362" s="24">
        <v>6231.3</v>
      </c>
      <c r="AN362" s="24">
        <v>3386.7</v>
      </c>
      <c r="AO362" s="24">
        <v>1294.4000000000001</v>
      </c>
      <c r="AP362" s="24">
        <v>0</v>
      </c>
      <c r="AQ362" s="24">
        <v>117.5</v>
      </c>
      <c r="AR362" s="24">
        <v>4660.2</v>
      </c>
      <c r="AS362" s="24">
        <v>78.2</v>
      </c>
      <c r="AT362" s="24">
        <v>0</v>
      </c>
      <c r="AU362" s="24">
        <v>626.79999999999995</v>
      </c>
      <c r="AV362" s="24">
        <v>0</v>
      </c>
      <c r="AW362" s="24">
        <v>495.3</v>
      </c>
      <c r="AX362" s="24">
        <v>1910.7</v>
      </c>
      <c r="AY362" s="24">
        <v>3675</v>
      </c>
      <c r="AZ362" s="24">
        <v>3604.8</v>
      </c>
      <c r="BA362" s="24">
        <v>0</v>
      </c>
      <c r="BB362" s="24">
        <v>0</v>
      </c>
      <c r="BC362" s="24">
        <v>0</v>
      </c>
      <c r="BD362" s="24">
        <v>0</v>
      </c>
      <c r="BE362" s="24">
        <v>0</v>
      </c>
      <c r="BF362" s="24">
        <v>0</v>
      </c>
      <c r="BG362" s="24">
        <v>0</v>
      </c>
      <c r="BH362" s="24">
        <v>0</v>
      </c>
      <c r="BI362" s="24">
        <v>70.2</v>
      </c>
      <c r="BJ362" s="24">
        <v>4169.3</v>
      </c>
      <c r="BK362" s="24">
        <v>3568.9</v>
      </c>
      <c r="BL362" s="24">
        <v>341</v>
      </c>
      <c r="BM362" s="24">
        <v>1828</v>
      </c>
      <c r="BN362" s="24">
        <v>3869.1</v>
      </c>
      <c r="BO362" s="24">
        <v>3534.6</v>
      </c>
      <c r="BP362" s="24">
        <v>1302.8</v>
      </c>
      <c r="BQ362" s="24">
        <v>50099.5</v>
      </c>
      <c r="BR362" s="24">
        <v>51688.1</v>
      </c>
      <c r="BS362" s="24">
        <v>1588.6</v>
      </c>
      <c r="BT362" s="24">
        <v>3.07</v>
      </c>
    </row>
    <row r="363" spans="36:72" ht="15.75" thickBot="1" x14ac:dyDescent="0.3">
      <c r="AJ363" s="23" t="s">
        <v>270</v>
      </c>
      <c r="AK363" s="24">
        <v>1035</v>
      </c>
      <c r="AL363" s="24">
        <v>4299.7</v>
      </c>
      <c r="AM363" s="24">
        <v>6231.3</v>
      </c>
      <c r="AN363" s="24">
        <v>3386.7</v>
      </c>
      <c r="AO363" s="24">
        <v>1294.4000000000001</v>
      </c>
      <c r="AP363" s="24">
        <v>0</v>
      </c>
      <c r="AQ363" s="24">
        <v>117.5</v>
      </c>
      <c r="AR363" s="24">
        <v>4660.2</v>
      </c>
      <c r="AS363" s="24">
        <v>78.2</v>
      </c>
      <c r="AT363" s="24">
        <v>0</v>
      </c>
      <c r="AU363" s="24">
        <v>2827.7</v>
      </c>
      <c r="AV363" s="24">
        <v>0</v>
      </c>
      <c r="AW363" s="24">
        <v>1065.9000000000001</v>
      </c>
      <c r="AX363" s="24">
        <v>1051.9000000000001</v>
      </c>
      <c r="AY363" s="24">
        <v>3675</v>
      </c>
      <c r="AZ363" s="24">
        <v>4936</v>
      </c>
      <c r="BA363" s="24">
        <v>0</v>
      </c>
      <c r="BB363" s="24">
        <v>0</v>
      </c>
      <c r="BC363" s="24">
        <v>0</v>
      </c>
      <c r="BD363" s="24">
        <v>0</v>
      </c>
      <c r="BE363" s="24">
        <v>0</v>
      </c>
      <c r="BF363" s="24">
        <v>0</v>
      </c>
      <c r="BG363" s="24">
        <v>0</v>
      </c>
      <c r="BH363" s="24">
        <v>0</v>
      </c>
      <c r="BI363" s="24">
        <v>70.2</v>
      </c>
      <c r="BJ363" s="24">
        <v>4864.8</v>
      </c>
      <c r="BK363" s="24">
        <v>1817.6</v>
      </c>
      <c r="BL363" s="24">
        <v>341</v>
      </c>
      <c r="BM363" s="24">
        <v>1465.6</v>
      </c>
      <c r="BN363" s="24">
        <v>3869.1</v>
      </c>
      <c r="BO363" s="24">
        <v>3534.6</v>
      </c>
      <c r="BP363" s="24">
        <v>1302.8</v>
      </c>
      <c r="BQ363" s="24">
        <v>51925</v>
      </c>
      <c r="BR363" s="24">
        <v>51671.7</v>
      </c>
      <c r="BS363" s="24">
        <v>-253.3</v>
      </c>
      <c r="BT363" s="24">
        <v>-0.49</v>
      </c>
    </row>
    <row r="364" spans="36:72" ht="15.75" thickBot="1" x14ac:dyDescent="0.3">
      <c r="AJ364" s="23" t="s">
        <v>271</v>
      </c>
      <c r="AK364" s="24">
        <v>1035</v>
      </c>
      <c r="AL364" s="24">
        <v>2766.4</v>
      </c>
      <c r="AM364" s="24">
        <v>3811.4</v>
      </c>
      <c r="AN364" s="24">
        <v>829.4</v>
      </c>
      <c r="AO364" s="24">
        <v>0</v>
      </c>
      <c r="AP364" s="24">
        <v>0</v>
      </c>
      <c r="AQ364" s="24">
        <v>117.5</v>
      </c>
      <c r="AR364" s="24">
        <v>1654.8</v>
      </c>
      <c r="AS364" s="24">
        <v>0</v>
      </c>
      <c r="AT364" s="24">
        <v>0</v>
      </c>
      <c r="AU364" s="24">
        <v>626.79999999999995</v>
      </c>
      <c r="AV364" s="24">
        <v>1251.5</v>
      </c>
      <c r="AW364" s="24">
        <v>495.3</v>
      </c>
      <c r="AX364" s="24">
        <v>1051.9000000000001</v>
      </c>
      <c r="AY364" s="24">
        <v>2304.9</v>
      </c>
      <c r="AZ364" s="24">
        <v>0</v>
      </c>
      <c r="BA364" s="24">
        <v>8994.2999999999993</v>
      </c>
      <c r="BB364" s="24">
        <v>2431.9</v>
      </c>
      <c r="BC364" s="24">
        <v>112</v>
      </c>
      <c r="BD364" s="24">
        <v>1859.4</v>
      </c>
      <c r="BE364" s="24">
        <v>440.1</v>
      </c>
      <c r="BF364" s="24">
        <v>1850.4</v>
      </c>
      <c r="BG364" s="24">
        <v>0</v>
      </c>
      <c r="BH364" s="24">
        <v>1530.3</v>
      </c>
      <c r="BI364" s="24">
        <v>4848.8999999999996</v>
      </c>
      <c r="BJ364" s="24">
        <v>4864.8</v>
      </c>
      <c r="BK364" s="24">
        <v>5047.5</v>
      </c>
      <c r="BL364" s="24">
        <v>136.4</v>
      </c>
      <c r="BM364" s="24">
        <v>3081.6</v>
      </c>
      <c r="BN364" s="24">
        <v>6427</v>
      </c>
      <c r="BO364" s="24">
        <v>3534.6</v>
      </c>
      <c r="BP364" s="24">
        <v>2417</v>
      </c>
      <c r="BQ364" s="24">
        <v>63520.9</v>
      </c>
      <c r="BR364" s="24">
        <v>57346.400000000001</v>
      </c>
      <c r="BS364" s="24">
        <v>-6174.5</v>
      </c>
      <c r="BT364" s="24">
        <v>-10.77</v>
      </c>
    </row>
    <row r="365" spans="36:72" ht="15.75" thickBot="1" x14ac:dyDescent="0.3">
      <c r="AJ365" s="23" t="s">
        <v>272</v>
      </c>
      <c r="AK365" s="24">
        <v>1035</v>
      </c>
      <c r="AL365" s="24">
        <v>4158.3999999999996</v>
      </c>
      <c r="AM365" s="24">
        <v>6231.3</v>
      </c>
      <c r="AN365" s="24">
        <v>3386.7</v>
      </c>
      <c r="AO365" s="24">
        <v>1294.4000000000001</v>
      </c>
      <c r="AP365" s="24">
        <v>0</v>
      </c>
      <c r="AQ365" s="24">
        <v>117.5</v>
      </c>
      <c r="AR365" s="24">
        <v>4660.2</v>
      </c>
      <c r="AS365" s="24">
        <v>2395.6</v>
      </c>
      <c r="AT365" s="24">
        <v>857.8</v>
      </c>
      <c r="AU365" s="24">
        <v>3970.2</v>
      </c>
      <c r="AV365" s="24">
        <v>1251.5</v>
      </c>
      <c r="AW365" s="24">
        <v>1065.9000000000001</v>
      </c>
      <c r="AX365" s="24">
        <v>2762</v>
      </c>
      <c r="AY365" s="24">
        <v>3675</v>
      </c>
      <c r="AZ365" s="24">
        <v>3604.8</v>
      </c>
      <c r="BA365" s="24">
        <v>1149</v>
      </c>
      <c r="BB365" s="24">
        <v>1068.8</v>
      </c>
      <c r="BC365" s="24">
        <v>6.5</v>
      </c>
      <c r="BD365" s="24">
        <v>0</v>
      </c>
      <c r="BE365" s="24">
        <v>139.4</v>
      </c>
      <c r="BF365" s="24">
        <v>1780.2</v>
      </c>
      <c r="BG365" s="24">
        <v>0</v>
      </c>
      <c r="BH365" s="24">
        <v>0</v>
      </c>
      <c r="BI365" s="24">
        <v>70.2</v>
      </c>
      <c r="BJ365" s="24">
        <v>1849.4</v>
      </c>
      <c r="BK365" s="24">
        <v>1817.6</v>
      </c>
      <c r="BL365" s="24">
        <v>136.4</v>
      </c>
      <c r="BM365" s="24">
        <v>1465.6</v>
      </c>
      <c r="BN365" s="24">
        <v>3713.8</v>
      </c>
      <c r="BO365" s="24">
        <v>3534.6</v>
      </c>
      <c r="BP365" s="24">
        <v>2417</v>
      </c>
      <c r="BQ365" s="24">
        <v>59614.5</v>
      </c>
      <c r="BR365" s="24">
        <v>57338.6</v>
      </c>
      <c r="BS365" s="24">
        <v>-2275.9</v>
      </c>
      <c r="BT365" s="24">
        <v>-3.97</v>
      </c>
    </row>
    <row r="366" spans="36:72" ht="15.75" thickBot="1" x14ac:dyDescent="0.3">
      <c r="AJ366" s="23" t="s">
        <v>273</v>
      </c>
      <c r="AK366" s="24">
        <v>1035</v>
      </c>
      <c r="AL366" s="24">
        <v>4158.3999999999996</v>
      </c>
      <c r="AM366" s="24">
        <v>4123</v>
      </c>
      <c r="AN366" s="24">
        <v>829.4</v>
      </c>
      <c r="AO366" s="24">
        <v>1294.4000000000001</v>
      </c>
      <c r="AP366" s="24">
        <v>0</v>
      </c>
      <c r="AQ366" s="24">
        <v>117.5</v>
      </c>
      <c r="AR366" s="24">
        <v>1654.8</v>
      </c>
      <c r="AS366" s="24">
        <v>2578.8000000000002</v>
      </c>
      <c r="AT366" s="24">
        <v>857.8</v>
      </c>
      <c r="AU366" s="24">
        <v>2827.7</v>
      </c>
      <c r="AV366" s="24">
        <v>1251.5</v>
      </c>
      <c r="AW366" s="24">
        <v>1065.9000000000001</v>
      </c>
      <c r="AX366" s="24">
        <v>5699.6</v>
      </c>
      <c r="AY366" s="24">
        <v>3675</v>
      </c>
      <c r="AZ366" s="24">
        <v>4936</v>
      </c>
      <c r="BA366" s="24">
        <v>5819.1</v>
      </c>
      <c r="BB366" s="24">
        <v>1068.8</v>
      </c>
      <c r="BC366" s="24">
        <v>112</v>
      </c>
      <c r="BD366" s="24">
        <v>1859.4</v>
      </c>
      <c r="BE366" s="24">
        <v>440.1</v>
      </c>
      <c r="BF366" s="24">
        <v>1850.4</v>
      </c>
      <c r="BG366" s="24">
        <v>0</v>
      </c>
      <c r="BH366" s="24">
        <v>1530.3</v>
      </c>
      <c r="BI366" s="24">
        <v>70.2</v>
      </c>
      <c r="BJ366" s="24">
        <v>1025.5</v>
      </c>
      <c r="BK366" s="24">
        <v>1817.6</v>
      </c>
      <c r="BL366" s="24">
        <v>136.4</v>
      </c>
      <c r="BM366" s="24">
        <v>1465.6</v>
      </c>
      <c r="BN366" s="24">
        <v>0</v>
      </c>
      <c r="BO366" s="24">
        <v>2476.1999999999998</v>
      </c>
      <c r="BP366" s="24">
        <v>1302.8</v>
      </c>
      <c r="BQ366" s="24">
        <v>57079</v>
      </c>
      <c r="BR366" s="24">
        <v>57327.6</v>
      </c>
      <c r="BS366" s="24">
        <v>248.6</v>
      </c>
      <c r="BT366" s="24">
        <v>0.43</v>
      </c>
    </row>
    <row r="367" spans="36:72" ht="15.75" thickBot="1" x14ac:dyDescent="0.3">
      <c r="AJ367" s="23" t="s">
        <v>274</v>
      </c>
      <c r="AK367" s="24">
        <v>1035</v>
      </c>
      <c r="AL367" s="24">
        <v>2766.4</v>
      </c>
      <c r="AM367" s="24">
        <v>3811.4</v>
      </c>
      <c r="AN367" s="24">
        <v>829.4</v>
      </c>
      <c r="AO367" s="24">
        <v>0</v>
      </c>
      <c r="AP367" s="24">
        <v>0</v>
      </c>
      <c r="AQ367" s="24">
        <v>117.5</v>
      </c>
      <c r="AR367" s="24">
        <v>1654.8</v>
      </c>
      <c r="AS367" s="24">
        <v>0</v>
      </c>
      <c r="AT367" s="24">
        <v>0</v>
      </c>
      <c r="AU367" s="24">
        <v>1693.6</v>
      </c>
      <c r="AV367" s="24">
        <v>0</v>
      </c>
      <c r="AW367" s="24">
        <v>495.3</v>
      </c>
      <c r="AX367" s="24">
        <v>1051.9000000000001</v>
      </c>
      <c r="AY367" s="24">
        <v>3675</v>
      </c>
      <c r="AZ367" s="24">
        <v>1786.2</v>
      </c>
      <c r="BA367" s="24">
        <v>9322.7999999999993</v>
      </c>
      <c r="BB367" s="24">
        <v>2431.9</v>
      </c>
      <c r="BC367" s="24">
        <v>1501</v>
      </c>
      <c r="BD367" s="24">
        <v>3559</v>
      </c>
      <c r="BE367" s="24">
        <v>440.1</v>
      </c>
      <c r="BF367" s="24">
        <v>1850.4</v>
      </c>
      <c r="BG367" s="24">
        <v>0</v>
      </c>
      <c r="BH367" s="24">
        <v>1530.3</v>
      </c>
      <c r="BI367" s="24">
        <v>70.2</v>
      </c>
      <c r="BJ367" s="24">
        <v>4864.8</v>
      </c>
      <c r="BK367" s="24">
        <v>3568.9</v>
      </c>
      <c r="BL367" s="24">
        <v>341</v>
      </c>
      <c r="BM367" s="24">
        <v>3081.6</v>
      </c>
      <c r="BN367" s="24">
        <v>6427</v>
      </c>
      <c r="BO367" s="24">
        <v>2476.1999999999998</v>
      </c>
      <c r="BP367" s="24">
        <v>2417</v>
      </c>
      <c r="BQ367" s="24">
        <v>62798.6</v>
      </c>
      <c r="BR367" s="24">
        <v>57325.9</v>
      </c>
      <c r="BS367" s="24">
        <v>-5472.7</v>
      </c>
      <c r="BT367" s="24">
        <v>-9.5500000000000007</v>
      </c>
    </row>
    <row r="368" spans="36:72" ht="15.75" thickBot="1" x14ac:dyDescent="0.3">
      <c r="AJ368" s="23" t="s">
        <v>275</v>
      </c>
      <c r="AK368" s="24">
        <v>1035</v>
      </c>
      <c r="AL368" s="24">
        <v>2766.4</v>
      </c>
      <c r="AM368" s="24">
        <v>3811.4</v>
      </c>
      <c r="AN368" s="24">
        <v>829.4</v>
      </c>
      <c r="AO368" s="24">
        <v>1294.4000000000001</v>
      </c>
      <c r="AP368" s="24">
        <v>0</v>
      </c>
      <c r="AQ368" s="24">
        <v>117.5</v>
      </c>
      <c r="AR368" s="24">
        <v>1654.8</v>
      </c>
      <c r="AS368" s="24">
        <v>2803.3</v>
      </c>
      <c r="AT368" s="24">
        <v>857.8</v>
      </c>
      <c r="AU368" s="24">
        <v>2827.7</v>
      </c>
      <c r="AV368" s="24">
        <v>1251.5</v>
      </c>
      <c r="AW368" s="24">
        <v>1465.6</v>
      </c>
      <c r="AX368" s="24">
        <v>2762</v>
      </c>
      <c r="AY368" s="24">
        <v>4078.2</v>
      </c>
      <c r="AZ368" s="24">
        <v>4936</v>
      </c>
      <c r="BA368" s="24">
        <v>8994.2999999999993</v>
      </c>
      <c r="BB368" s="24">
        <v>1068.8</v>
      </c>
      <c r="BC368" s="24">
        <v>112</v>
      </c>
      <c r="BD368" s="24">
        <v>1859.4</v>
      </c>
      <c r="BE368" s="24">
        <v>440.1</v>
      </c>
      <c r="BF368" s="24">
        <v>1850.4</v>
      </c>
      <c r="BG368" s="24">
        <v>0</v>
      </c>
      <c r="BH368" s="24">
        <v>1530.3</v>
      </c>
      <c r="BI368" s="24">
        <v>0</v>
      </c>
      <c r="BJ368" s="24">
        <v>0</v>
      </c>
      <c r="BK368" s="24">
        <v>3568.9</v>
      </c>
      <c r="BL368" s="24">
        <v>136.4</v>
      </c>
      <c r="BM368" s="24">
        <v>0</v>
      </c>
      <c r="BN368" s="24">
        <v>3713.8</v>
      </c>
      <c r="BO368" s="24">
        <v>0</v>
      </c>
      <c r="BP368" s="24">
        <v>1302.8</v>
      </c>
      <c r="BQ368" s="24">
        <v>57068.1</v>
      </c>
      <c r="BR368" s="24">
        <v>57316.4</v>
      </c>
      <c r="BS368" s="24">
        <v>248.3</v>
      </c>
      <c r="BT368" s="24">
        <v>0.43</v>
      </c>
    </row>
    <row r="369" spans="36:72" ht="15.75" thickBot="1" x14ac:dyDescent="0.3">
      <c r="AJ369" s="23" t="s">
        <v>276</v>
      </c>
      <c r="AK369" s="24">
        <v>1035</v>
      </c>
      <c r="AL369" s="24">
        <v>2766.4</v>
      </c>
      <c r="AM369" s="24">
        <v>3811.4</v>
      </c>
      <c r="AN369" s="24">
        <v>829.4</v>
      </c>
      <c r="AO369" s="24">
        <v>0</v>
      </c>
      <c r="AP369" s="24">
        <v>0</v>
      </c>
      <c r="AQ369" s="24">
        <v>117.5</v>
      </c>
      <c r="AR369" s="24">
        <v>1654.8</v>
      </c>
      <c r="AS369" s="24">
        <v>0</v>
      </c>
      <c r="AT369" s="24">
        <v>0</v>
      </c>
      <c r="AU369" s="24">
        <v>147.4</v>
      </c>
      <c r="AV369" s="24">
        <v>0</v>
      </c>
      <c r="AW369" s="24">
        <v>1065.9000000000001</v>
      </c>
      <c r="AX369" s="24">
        <v>0</v>
      </c>
      <c r="AY369" s="24">
        <v>2304.9</v>
      </c>
      <c r="AZ369" s="24">
        <v>6018.2</v>
      </c>
      <c r="BA369" s="24">
        <v>8994.2999999999993</v>
      </c>
      <c r="BB369" s="24">
        <v>2431.9</v>
      </c>
      <c r="BC369" s="24">
        <v>1501</v>
      </c>
      <c r="BD369" s="24">
        <v>3559</v>
      </c>
      <c r="BE369" s="24">
        <v>440.1</v>
      </c>
      <c r="BF369" s="24">
        <v>1850.4</v>
      </c>
      <c r="BG369" s="24">
        <v>0</v>
      </c>
      <c r="BH369" s="24">
        <v>1530.3</v>
      </c>
      <c r="BI369" s="24">
        <v>70.2</v>
      </c>
      <c r="BJ369" s="24">
        <v>4169.3</v>
      </c>
      <c r="BK369" s="24">
        <v>5047.5</v>
      </c>
      <c r="BL369" s="24">
        <v>341</v>
      </c>
      <c r="BM369" s="24">
        <v>732.8</v>
      </c>
      <c r="BN369" s="24">
        <v>6427</v>
      </c>
      <c r="BO369" s="24">
        <v>3534.6</v>
      </c>
      <c r="BP369" s="24">
        <v>998.6</v>
      </c>
      <c r="BQ369" s="24">
        <v>61378.8</v>
      </c>
      <c r="BR369" s="24">
        <v>57311.1</v>
      </c>
      <c r="BS369" s="24">
        <v>-4067.7</v>
      </c>
      <c r="BT369" s="24">
        <v>-7.1</v>
      </c>
    </row>
    <row r="370" spans="36:72" ht="15.75" thickBot="1" x14ac:dyDescent="0.3">
      <c r="AJ370" s="23" t="s">
        <v>277</v>
      </c>
      <c r="AK370" s="24">
        <v>1035</v>
      </c>
      <c r="AL370" s="24">
        <v>2766.4</v>
      </c>
      <c r="AM370" s="24">
        <v>3811.4</v>
      </c>
      <c r="AN370" s="24">
        <v>768.6</v>
      </c>
      <c r="AO370" s="24">
        <v>0</v>
      </c>
      <c r="AP370" s="24">
        <v>0</v>
      </c>
      <c r="AQ370" s="24">
        <v>117.5</v>
      </c>
      <c r="AR370" s="24">
        <v>0</v>
      </c>
      <c r="AS370" s="24">
        <v>0</v>
      </c>
      <c r="AT370" s="24">
        <v>531.20000000000005</v>
      </c>
      <c r="AU370" s="24">
        <v>626.79999999999995</v>
      </c>
      <c r="AV370" s="24">
        <v>1251.5</v>
      </c>
      <c r="AW370" s="24">
        <v>0</v>
      </c>
      <c r="AX370" s="24">
        <v>1051.9000000000001</v>
      </c>
      <c r="AY370" s="24">
        <v>2302</v>
      </c>
      <c r="AZ370" s="24">
        <v>6018.2</v>
      </c>
      <c r="BA370" s="24">
        <v>9322.7999999999993</v>
      </c>
      <c r="BB370" s="24">
        <v>2431.9</v>
      </c>
      <c r="BC370" s="24">
        <v>1501</v>
      </c>
      <c r="BD370" s="24">
        <v>3559</v>
      </c>
      <c r="BE370" s="24">
        <v>715.9</v>
      </c>
      <c r="BF370" s="24">
        <v>1850.4</v>
      </c>
      <c r="BG370" s="24">
        <v>0</v>
      </c>
      <c r="BH370" s="24">
        <v>1530.3</v>
      </c>
      <c r="BI370" s="24">
        <v>4848.8999999999996</v>
      </c>
      <c r="BJ370" s="24">
        <v>1849.4</v>
      </c>
      <c r="BK370" s="24">
        <v>3568.9</v>
      </c>
      <c r="BL370" s="24">
        <v>136.4</v>
      </c>
      <c r="BM370" s="24">
        <v>3711.8</v>
      </c>
      <c r="BN370" s="24">
        <v>3869.1</v>
      </c>
      <c r="BO370" s="24">
        <v>3562.5</v>
      </c>
      <c r="BP370" s="24">
        <v>998.6</v>
      </c>
      <c r="BQ370" s="24">
        <v>63737.5</v>
      </c>
      <c r="BR370" s="24">
        <v>63293.4</v>
      </c>
      <c r="BS370" s="24">
        <v>-444.1</v>
      </c>
      <c r="BT370" s="24">
        <v>-0.7</v>
      </c>
    </row>
    <row r="371" spans="36:72" ht="15.75" thickBot="1" x14ac:dyDescent="0.3">
      <c r="AJ371" s="23" t="s">
        <v>278</v>
      </c>
      <c r="AK371" s="24">
        <v>1035</v>
      </c>
      <c r="AL371" s="24">
        <v>2766.4</v>
      </c>
      <c r="AM371" s="24">
        <v>3811.4</v>
      </c>
      <c r="AN371" s="24">
        <v>768.6</v>
      </c>
      <c r="AO371" s="24">
        <v>0</v>
      </c>
      <c r="AP371" s="24">
        <v>0</v>
      </c>
      <c r="AQ371" s="24">
        <v>117.5</v>
      </c>
      <c r="AR371" s="24">
        <v>0</v>
      </c>
      <c r="AS371" s="24">
        <v>0</v>
      </c>
      <c r="AT371" s="24">
        <v>0</v>
      </c>
      <c r="AU371" s="24">
        <v>147.4</v>
      </c>
      <c r="AV371" s="24">
        <v>0</v>
      </c>
      <c r="AW371" s="24">
        <v>0</v>
      </c>
      <c r="AX371" s="24">
        <v>5699.6</v>
      </c>
      <c r="AY371" s="24">
        <v>3712.8</v>
      </c>
      <c r="AZ371" s="24">
        <v>0</v>
      </c>
      <c r="BA371" s="24">
        <v>9322.7999999999993</v>
      </c>
      <c r="BB371" s="24">
        <v>2431.9</v>
      </c>
      <c r="BC371" s="24">
        <v>1501</v>
      </c>
      <c r="BD371" s="24">
        <v>6197</v>
      </c>
      <c r="BE371" s="24">
        <v>715.9</v>
      </c>
      <c r="BF371" s="24">
        <v>1850.4</v>
      </c>
      <c r="BG371" s="24">
        <v>0</v>
      </c>
      <c r="BH371" s="24">
        <v>1530.3</v>
      </c>
      <c r="BI371" s="24">
        <v>70.2</v>
      </c>
      <c r="BJ371" s="24">
        <v>6722.2</v>
      </c>
      <c r="BK371" s="24">
        <v>5047.5</v>
      </c>
      <c r="BL371" s="24">
        <v>879.2</v>
      </c>
      <c r="BM371" s="24">
        <v>3711.8</v>
      </c>
      <c r="BN371" s="24">
        <v>3713.8</v>
      </c>
      <c r="BO371" s="24">
        <v>2476.1999999999998</v>
      </c>
      <c r="BP371" s="24">
        <v>3214</v>
      </c>
      <c r="BQ371" s="24">
        <v>67442.8</v>
      </c>
      <c r="BR371" s="24">
        <v>63284.6</v>
      </c>
      <c r="BS371" s="24">
        <v>-4158.2</v>
      </c>
      <c r="BT371" s="24">
        <v>-6.57</v>
      </c>
    </row>
    <row r="372" spans="36:72" ht="15.75" thickBot="1" x14ac:dyDescent="0.3">
      <c r="AJ372" s="23" t="s">
        <v>279</v>
      </c>
      <c r="AK372" s="24">
        <v>0</v>
      </c>
      <c r="AL372" s="24">
        <v>2766.4</v>
      </c>
      <c r="AM372" s="24">
        <v>3811.4</v>
      </c>
      <c r="AN372" s="24">
        <v>768.6</v>
      </c>
      <c r="AO372" s="24">
        <v>0</v>
      </c>
      <c r="AP372" s="24">
        <v>0</v>
      </c>
      <c r="AQ372" s="24">
        <v>117.5</v>
      </c>
      <c r="AR372" s="24">
        <v>1036.5</v>
      </c>
      <c r="AS372" s="24">
        <v>0</v>
      </c>
      <c r="AT372" s="24">
        <v>0</v>
      </c>
      <c r="AU372" s="24">
        <v>626.79999999999995</v>
      </c>
      <c r="AV372" s="24">
        <v>0</v>
      </c>
      <c r="AW372" s="24">
        <v>1065.9000000000001</v>
      </c>
      <c r="AX372" s="24">
        <v>1910.7</v>
      </c>
      <c r="AY372" s="24">
        <v>0</v>
      </c>
      <c r="AZ372" s="24">
        <v>2772.9</v>
      </c>
      <c r="BA372" s="24">
        <v>9322.7999999999993</v>
      </c>
      <c r="BB372" s="24">
        <v>2431.9</v>
      </c>
      <c r="BC372" s="24">
        <v>1501</v>
      </c>
      <c r="BD372" s="24">
        <v>6197</v>
      </c>
      <c r="BE372" s="24">
        <v>715.9</v>
      </c>
      <c r="BF372" s="24">
        <v>1850.4</v>
      </c>
      <c r="BG372" s="24">
        <v>0</v>
      </c>
      <c r="BH372" s="24">
        <v>1530.3</v>
      </c>
      <c r="BI372" s="24">
        <v>4848.8999999999996</v>
      </c>
      <c r="BJ372" s="24">
        <v>6722.2</v>
      </c>
      <c r="BK372" s="24">
        <v>5047.5</v>
      </c>
      <c r="BL372" s="24">
        <v>879.2</v>
      </c>
      <c r="BM372" s="24">
        <v>732.8</v>
      </c>
      <c r="BN372" s="24">
        <v>3869.1</v>
      </c>
      <c r="BO372" s="24">
        <v>3562.5</v>
      </c>
      <c r="BP372" s="24">
        <v>2417</v>
      </c>
      <c r="BQ372" s="24">
        <v>66504.899999999994</v>
      </c>
      <c r="BR372" s="24">
        <v>63261.1</v>
      </c>
      <c r="BS372" s="24">
        <v>-3243.8</v>
      </c>
      <c r="BT372" s="24">
        <v>-5.13</v>
      </c>
    </row>
    <row r="373" spans="36:72" ht="15.75" thickBot="1" x14ac:dyDescent="0.3">
      <c r="AJ373" s="23" t="s">
        <v>280</v>
      </c>
      <c r="AK373" s="24">
        <v>1035</v>
      </c>
      <c r="AL373" s="24">
        <v>2766.4</v>
      </c>
      <c r="AM373" s="24">
        <v>3811.4</v>
      </c>
      <c r="AN373" s="24">
        <v>829.4</v>
      </c>
      <c r="AO373" s="24">
        <v>0</v>
      </c>
      <c r="AP373" s="24">
        <v>0</v>
      </c>
      <c r="AQ373" s="24">
        <v>117.5</v>
      </c>
      <c r="AR373" s="24">
        <v>1036.5</v>
      </c>
      <c r="AS373" s="24">
        <v>0</v>
      </c>
      <c r="AT373" s="24">
        <v>857.8</v>
      </c>
      <c r="AU373" s="24">
        <v>1693.6</v>
      </c>
      <c r="AV373" s="24">
        <v>0</v>
      </c>
      <c r="AW373" s="24">
        <v>495.3</v>
      </c>
      <c r="AX373" s="24">
        <v>1051.9000000000001</v>
      </c>
      <c r="AY373" s="24">
        <v>2302</v>
      </c>
      <c r="AZ373" s="24">
        <v>1786.2</v>
      </c>
      <c r="BA373" s="24">
        <v>8994.2999999999993</v>
      </c>
      <c r="BB373" s="24">
        <v>2431.9</v>
      </c>
      <c r="BC373" s="24">
        <v>1501</v>
      </c>
      <c r="BD373" s="24">
        <v>3559</v>
      </c>
      <c r="BE373" s="24">
        <v>715.9</v>
      </c>
      <c r="BF373" s="24">
        <v>1850.4</v>
      </c>
      <c r="BG373" s="24">
        <v>0</v>
      </c>
      <c r="BH373" s="24">
        <v>1530.3</v>
      </c>
      <c r="BI373" s="24">
        <v>5622</v>
      </c>
      <c r="BJ373" s="24">
        <v>1025.5</v>
      </c>
      <c r="BK373" s="24">
        <v>3568.9</v>
      </c>
      <c r="BL373" s="24">
        <v>879.2</v>
      </c>
      <c r="BM373" s="24">
        <v>3711.8</v>
      </c>
      <c r="BN373" s="24">
        <v>3869.1</v>
      </c>
      <c r="BO373" s="24">
        <v>3562.5</v>
      </c>
      <c r="BP373" s="24">
        <v>2417</v>
      </c>
      <c r="BQ373" s="24">
        <v>63021.599999999999</v>
      </c>
      <c r="BR373" s="24">
        <v>63295.3</v>
      </c>
      <c r="BS373" s="24">
        <v>273.7</v>
      </c>
      <c r="BT373" s="24">
        <v>0.43</v>
      </c>
    </row>
    <row r="374" spans="36:72" ht="15.75" thickBot="1" x14ac:dyDescent="0.3">
      <c r="AJ374" s="23" t="s">
        <v>281</v>
      </c>
      <c r="AK374" s="24">
        <v>1035</v>
      </c>
      <c r="AL374" s="24">
        <v>2766.4</v>
      </c>
      <c r="AM374" s="24">
        <v>3811.4</v>
      </c>
      <c r="AN374" s="24">
        <v>768.6</v>
      </c>
      <c r="AO374" s="24">
        <v>0</v>
      </c>
      <c r="AP374" s="24">
        <v>0</v>
      </c>
      <c r="AQ374" s="24">
        <v>117.5</v>
      </c>
      <c r="AR374" s="24">
        <v>0</v>
      </c>
      <c r="AS374" s="24">
        <v>0</v>
      </c>
      <c r="AT374" s="24">
        <v>0</v>
      </c>
      <c r="AU374" s="24">
        <v>0</v>
      </c>
      <c r="AV374" s="24">
        <v>1251.5</v>
      </c>
      <c r="AW374" s="24">
        <v>495.3</v>
      </c>
      <c r="AX374" s="24">
        <v>0</v>
      </c>
      <c r="AY374" s="24">
        <v>4078.2</v>
      </c>
      <c r="AZ374" s="24">
        <v>0</v>
      </c>
      <c r="BA374" s="24">
        <v>9322.7999999999993</v>
      </c>
      <c r="BB374" s="24">
        <v>2431.9</v>
      </c>
      <c r="BC374" s="24">
        <v>1501</v>
      </c>
      <c r="BD374" s="24">
        <v>3559</v>
      </c>
      <c r="BE374" s="24">
        <v>715.9</v>
      </c>
      <c r="BF374" s="24">
        <v>1850.4</v>
      </c>
      <c r="BG374" s="24">
        <v>0</v>
      </c>
      <c r="BH374" s="24">
        <v>1530.3</v>
      </c>
      <c r="BI374" s="24">
        <v>70.2</v>
      </c>
      <c r="BJ374" s="24">
        <v>6219.4</v>
      </c>
      <c r="BK374" s="24">
        <v>8070.3</v>
      </c>
      <c r="BL374" s="24">
        <v>136.4</v>
      </c>
      <c r="BM374" s="24">
        <v>3711.8</v>
      </c>
      <c r="BN374" s="24">
        <v>6427</v>
      </c>
      <c r="BO374" s="24">
        <v>0</v>
      </c>
      <c r="BP374" s="24">
        <v>3214</v>
      </c>
      <c r="BQ374" s="24">
        <v>63084.3</v>
      </c>
      <c r="BR374" s="24">
        <v>63358.9</v>
      </c>
      <c r="BS374" s="24">
        <v>274.60000000000002</v>
      </c>
      <c r="BT374" s="24">
        <v>0.43</v>
      </c>
    </row>
    <row r="375" spans="36:72" ht="15.75" thickBot="1" x14ac:dyDescent="0.3">
      <c r="AJ375" s="23" t="s">
        <v>282</v>
      </c>
      <c r="AK375" s="24">
        <v>0</v>
      </c>
      <c r="AL375" s="24">
        <v>2766.4</v>
      </c>
      <c r="AM375" s="24">
        <v>3811.4</v>
      </c>
      <c r="AN375" s="24">
        <v>768.6</v>
      </c>
      <c r="AO375" s="24">
        <v>0</v>
      </c>
      <c r="AP375" s="24">
        <v>0</v>
      </c>
      <c r="AQ375" s="24">
        <v>117.5</v>
      </c>
      <c r="AR375" s="24">
        <v>0</v>
      </c>
      <c r="AS375" s="24">
        <v>2578.8000000000002</v>
      </c>
      <c r="AT375" s="24">
        <v>531.20000000000005</v>
      </c>
      <c r="AU375" s="24">
        <v>626.79999999999995</v>
      </c>
      <c r="AV375" s="24">
        <v>0</v>
      </c>
      <c r="AW375" s="24">
        <v>495.3</v>
      </c>
      <c r="AX375" s="24">
        <v>1051.9000000000001</v>
      </c>
      <c r="AY375" s="24">
        <v>3675</v>
      </c>
      <c r="AZ375" s="24">
        <v>0</v>
      </c>
      <c r="BA375" s="24">
        <v>9322.7999999999993</v>
      </c>
      <c r="BB375" s="24">
        <v>2431.9</v>
      </c>
      <c r="BC375" s="24">
        <v>1501</v>
      </c>
      <c r="BD375" s="24">
        <v>6197</v>
      </c>
      <c r="BE375" s="24">
        <v>715.9</v>
      </c>
      <c r="BF375" s="24">
        <v>1850.4</v>
      </c>
      <c r="BG375" s="24">
        <v>0</v>
      </c>
      <c r="BH375" s="24">
        <v>1530.3</v>
      </c>
      <c r="BI375" s="24">
        <v>70.2</v>
      </c>
      <c r="BJ375" s="24">
        <v>1849.4</v>
      </c>
      <c r="BK375" s="24">
        <v>3568.9</v>
      </c>
      <c r="BL375" s="24">
        <v>879.2</v>
      </c>
      <c r="BM375" s="24">
        <v>3711.8</v>
      </c>
      <c r="BN375" s="24">
        <v>6427</v>
      </c>
      <c r="BO375" s="24">
        <v>2476.1999999999998</v>
      </c>
      <c r="BP375" s="24">
        <v>3214</v>
      </c>
      <c r="BQ375" s="24">
        <v>62168.800000000003</v>
      </c>
      <c r="BR375" s="24">
        <v>63390.8</v>
      </c>
      <c r="BS375" s="24">
        <v>1222</v>
      </c>
      <c r="BT375" s="24">
        <v>1.93</v>
      </c>
    </row>
    <row r="376" spans="36:72" ht="15.75" thickBot="1" x14ac:dyDescent="0.3">
      <c r="AJ376" s="23" t="s">
        <v>283</v>
      </c>
      <c r="AK376" s="24">
        <v>0</v>
      </c>
      <c r="AL376" s="24">
        <v>2766.4</v>
      </c>
      <c r="AM376" s="24">
        <v>3811.4</v>
      </c>
      <c r="AN376" s="24">
        <v>768.6</v>
      </c>
      <c r="AO376" s="24">
        <v>0</v>
      </c>
      <c r="AP376" s="24">
        <v>0</v>
      </c>
      <c r="AQ376" s="24">
        <v>117.5</v>
      </c>
      <c r="AR376" s="24">
        <v>1036.5</v>
      </c>
      <c r="AS376" s="24">
        <v>2803.3</v>
      </c>
      <c r="AT376" s="24">
        <v>0</v>
      </c>
      <c r="AU376" s="24">
        <v>626.79999999999995</v>
      </c>
      <c r="AV376" s="24">
        <v>0</v>
      </c>
      <c r="AW376" s="24">
        <v>495.3</v>
      </c>
      <c r="AX376" s="24">
        <v>0</v>
      </c>
      <c r="AY376" s="24">
        <v>0</v>
      </c>
      <c r="AZ376" s="24">
        <v>3604.8</v>
      </c>
      <c r="BA376" s="24">
        <v>9322.7999999999993</v>
      </c>
      <c r="BB376" s="24">
        <v>2431.9</v>
      </c>
      <c r="BC376" s="24">
        <v>1501</v>
      </c>
      <c r="BD376" s="24">
        <v>6197</v>
      </c>
      <c r="BE376" s="24">
        <v>715.9</v>
      </c>
      <c r="BF376" s="24">
        <v>1850.4</v>
      </c>
      <c r="BG376" s="24">
        <v>0</v>
      </c>
      <c r="BH376" s="24">
        <v>1530.3</v>
      </c>
      <c r="BI376" s="24">
        <v>0</v>
      </c>
      <c r="BJ376" s="24">
        <v>6219.4</v>
      </c>
      <c r="BK376" s="24">
        <v>3568.9</v>
      </c>
      <c r="BL376" s="24">
        <v>3240.9</v>
      </c>
      <c r="BM376" s="24">
        <v>1828</v>
      </c>
      <c r="BN376" s="24">
        <v>6427</v>
      </c>
      <c r="BO376" s="24">
        <v>3562.5</v>
      </c>
      <c r="BP376" s="24">
        <v>1302.8</v>
      </c>
      <c r="BQ376" s="24">
        <v>65729.3</v>
      </c>
      <c r="BR376" s="24">
        <v>63646.2</v>
      </c>
      <c r="BS376" s="24">
        <v>-2083.1</v>
      </c>
      <c r="BT376" s="24">
        <v>-3.27</v>
      </c>
    </row>
    <row r="377" spans="36:72" ht="15.75" thickBot="1" x14ac:dyDescent="0.3">
      <c r="AJ377" s="23" t="s">
        <v>284</v>
      </c>
      <c r="AK377" s="24">
        <v>1035</v>
      </c>
      <c r="AL377" s="24">
        <v>2766.4</v>
      </c>
      <c r="AM377" s="24">
        <v>3811.4</v>
      </c>
      <c r="AN377" s="24">
        <v>768.6</v>
      </c>
      <c r="AO377" s="24">
        <v>0</v>
      </c>
      <c r="AP377" s="24">
        <v>0</v>
      </c>
      <c r="AQ377" s="24">
        <v>117.5</v>
      </c>
      <c r="AR377" s="24">
        <v>1036.5</v>
      </c>
      <c r="AS377" s="24">
        <v>2803.3</v>
      </c>
      <c r="AT377" s="24">
        <v>857.8</v>
      </c>
      <c r="AU377" s="24">
        <v>626.79999999999995</v>
      </c>
      <c r="AV377" s="24">
        <v>0</v>
      </c>
      <c r="AW377" s="24">
        <v>495.3</v>
      </c>
      <c r="AX377" s="24">
        <v>1051.9000000000001</v>
      </c>
      <c r="AY377" s="24">
        <v>2302</v>
      </c>
      <c r="AZ377" s="24">
        <v>1786.2</v>
      </c>
      <c r="BA377" s="24">
        <v>9322.7999999999993</v>
      </c>
      <c r="BB377" s="24">
        <v>2431.9</v>
      </c>
      <c r="BC377" s="24">
        <v>1501</v>
      </c>
      <c r="BD377" s="24">
        <v>6197</v>
      </c>
      <c r="BE377" s="24">
        <v>715.9</v>
      </c>
      <c r="BF377" s="24">
        <v>1850.4</v>
      </c>
      <c r="BG377" s="24">
        <v>0</v>
      </c>
      <c r="BH377" s="24">
        <v>1530.3</v>
      </c>
      <c r="BI377" s="24">
        <v>0</v>
      </c>
      <c r="BJ377" s="24">
        <v>1025.5</v>
      </c>
      <c r="BK377" s="24">
        <v>5047.5</v>
      </c>
      <c r="BL377" s="24">
        <v>341</v>
      </c>
      <c r="BM377" s="24">
        <v>3711.8</v>
      </c>
      <c r="BN377" s="24">
        <v>3869.1</v>
      </c>
      <c r="BO377" s="24">
        <v>3562.5</v>
      </c>
      <c r="BP377" s="24">
        <v>2417</v>
      </c>
      <c r="BQ377" s="24">
        <v>62982.3</v>
      </c>
      <c r="BR377" s="24">
        <v>63682.7</v>
      </c>
      <c r="BS377" s="24">
        <v>700.4</v>
      </c>
      <c r="BT377" s="24">
        <v>1.1000000000000001</v>
      </c>
    </row>
    <row r="378" spans="36:72" ht="15.75" thickBot="1" x14ac:dyDescent="0.3">
      <c r="AJ378" s="23" t="s">
        <v>285</v>
      </c>
      <c r="AK378" s="24">
        <v>1035</v>
      </c>
      <c r="AL378" s="24">
        <v>2766.4</v>
      </c>
      <c r="AM378" s="24">
        <v>3811.4</v>
      </c>
      <c r="AN378" s="24">
        <v>768.6</v>
      </c>
      <c r="AO378" s="24">
        <v>0</v>
      </c>
      <c r="AP378" s="24">
        <v>0</v>
      </c>
      <c r="AQ378" s="24">
        <v>117.5</v>
      </c>
      <c r="AR378" s="24">
        <v>1654.8</v>
      </c>
      <c r="AS378" s="24">
        <v>0</v>
      </c>
      <c r="AT378" s="24">
        <v>857.8</v>
      </c>
      <c r="AU378" s="24">
        <v>0</v>
      </c>
      <c r="AV378" s="24">
        <v>0</v>
      </c>
      <c r="AW378" s="24">
        <v>495.3</v>
      </c>
      <c r="AX378" s="24">
        <v>1910.7</v>
      </c>
      <c r="AY378" s="24">
        <v>3712.8</v>
      </c>
      <c r="AZ378" s="24">
        <v>0</v>
      </c>
      <c r="BA378" s="24">
        <v>9322.7999999999993</v>
      </c>
      <c r="BB378" s="24">
        <v>2431.9</v>
      </c>
      <c r="BC378" s="24">
        <v>1501</v>
      </c>
      <c r="BD378" s="24">
        <v>3559</v>
      </c>
      <c r="BE378" s="24">
        <v>715.9</v>
      </c>
      <c r="BF378" s="24">
        <v>1850.4</v>
      </c>
      <c r="BG378" s="24">
        <v>0</v>
      </c>
      <c r="BH378" s="24">
        <v>1530.3</v>
      </c>
      <c r="BI378" s="24">
        <v>4848.8999999999996</v>
      </c>
      <c r="BJ378" s="24">
        <v>1025.5</v>
      </c>
      <c r="BK378" s="24">
        <v>5047.5</v>
      </c>
      <c r="BL378" s="24">
        <v>3240.9</v>
      </c>
      <c r="BM378" s="24">
        <v>3711.8</v>
      </c>
      <c r="BN378" s="24">
        <v>3869.1</v>
      </c>
      <c r="BO378" s="24">
        <v>2476.1999999999998</v>
      </c>
      <c r="BP378" s="24">
        <v>2417</v>
      </c>
      <c r="BQ378" s="24">
        <v>64678.400000000001</v>
      </c>
      <c r="BR378" s="24">
        <v>63692.4</v>
      </c>
      <c r="BS378" s="24">
        <v>-986</v>
      </c>
      <c r="BT378" s="24">
        <v>-1.55</v>
      </c>
    </row>
    <row r="379" spans="36:72" ht="15.75" thickBot="1" x14ac:dyDescent="0.3">
      <c r="AJ379" s="23" t="s">
        <v>286</v>
      </c>
      <c r="AK379" s="24">
        <v>0</v>
      </c>
      <c r="AL379" s="24">
        <v>2766.4</v>
      </c>
      <c r="AM379" s="24">
        <v>3811.4</v>
      </c>
      <c r="AN379" s="24">
        <v>768.6</v>
      </c>
      <c r="AO379" s="24">
        <v>0</v>
      </c>
      <c r="AP379" s="24">
        <v>0</v>
      </c>
      <c r="AQ379" s="24">
        <v>117.5</v>
      </c>
      <c r="AR379" s="24">
        <v>1036.5</v>
      </c>
      <c r="AS379" s="24">
        <v>0</v>
      </c>
      <c r="AT379" s="24">
        <v>0</v>
      </c>
      <c r="AU379" s="24">
        <v>2827.7</v>
      </c>
      <c r="AV379" s="24">
        <v>0</v>
      </c>
      <c r="AW379" s="24">
        <v>1065.9000000000001</v>
      </c>
      <c r="AX379" s="24">
        <v>2762</v>
      </c>
      <c r="AY379" s="24">
        <v>0</v>
      </c>
      <c r="AZ379" s="24">
        <v>0</v>
      </c>
      <c r="BA379" s="24">
        <v>9322.7999999999993</v>
      </c>
      <c r="BB379" s="24">
        <v>2431.9</v>
      </c>
      <c r="BC379" s="24">
        <v>1501</v>
      </c>
      <c r="BD379" s="24">
        <v>3559</v>
      </c>
      <c r="BE379" s="24">
        <v>715.9</v>
      </c>
      <c r="BF379" s="24">
        <v>1850.4</v>
      </c>
      <c r="BG379" s="24">
        <v>0</v>
      </c>
      <c r="BH379" s="24">
        <v>1530.3</v>
      </c>
      <c r="BI379" s="24">
        <v>4848.8999999999996</v>
      </c>
      <c r="BJ379" s="24">
        <v>1849.4</v>
      </c>
      <c r="BK379" s="24">
        <v>3568.9</v>
      </c>
      <c r="BL379" s="24">
        <v>879.2</v>
      </c>
      <c r="BM379" s="24">
        <v>732.8</v>
      </c>
      <c r="BN379" s="24">
        <v>3713.8</v>
      </c>
      <c r="BO379" s="24">
        <v>11142.9</v>
      </c>
      <c r="BP379" s="24">
        <v>2417</v>
      </c>
      <c r="BQ379" s="24">
        <v>65220</v>
      </c>
      <c r="BR379" s="24">
        <v>63713.1</v>
      </c>
      <c r="BS379" s="24">
        <v>-1506.9</v>
      </c>
      <c r="BT379" s="24">
        <v>-2.37</v>
      </c>
    </row>
    <row r="380" spans="36:72" ht="15.75" thickBot="1" x14ac:dyDescent="0.3">
      <c r="AJ380" s="23" t="s">
        <v>287</v>
      </c>
      <c r="AK380" s="24">
        <v>0</v>
      </c>
      <c r="AL380" s="24">
        <v>2766.4</v>
      </c>
      <c r="AM380" s="24">
        <v>656.1</v>
      </c>
      <c r="AN380" s="24">
        <v>768.6</v>
      </c>
      <c r="AO380" s="24">
        <v>0</v>
      </c>
      <c r="AP380" s="24">
        <v>0</v>
      </c>
      <c r="AQ380" s="24">
        <v>117.5</v>
      </c>
      <c r="AR380" s="24">
        <v>0</v>
      </c>
      <c r="AS380" s="24">
        <v>2578.8000000000002</v>
      </c>
      <c r="AT380" s="24">
        <v>0</v>
      </c>
      <c r="AU380" s="24">
        <v>0</v>
      </c>
      <c r="AV380" s="24">
        <v>0</v>
      </c>
      <c r="AW380" s="24">
        <v>1465.6</v>
      </c>
      <c r="AX380" s="24">
        <v>1051.9000000000001</v>
      </c>
      <c r="AY380" s="24">
        <v>0</v>
      </c>
      <c r="AZ380" s="24">
        <v>2772.9</v>
      </c>
      <c r="BA380" s="24">
        <v>9322.7999999999993</v>
      </c>
      <c r="BB380" s="24">
        <v>2431.9</v>
      </c>
      <c r="BC380" s="24">
        <v>1501</v>
      </c>
      <c r="BD380" s="24">
        <v>6197</v>
      </c>
      <c r="BE380" s="24">
        <v>715.9</v>
      </c>
      <c r="BF380" s="24">
        <v>1850.4</v>
      </c>
      <c r="BG380" s="24">
        <v>0</v>
      </c>
      <c r="BH380" s="24">
        <v>1530.3</v>
      </c>
      <c r="BI380" s="24">
        <v>70.2</v>
      </c>
      <c r="BJ380" s="24">
        <v>6722.2</v>
      </c>
      <c r="BK380" s="24">
        <v>5047.5</v>
      </c>
      <c r="BL380" s="24">
        <v>341</v>
      </c>
      <c r="BM380" s="24">
        <v>0</v>
      </c>
      <c r="BN380" s="24">
        <v>3869.1</v>
      </c>
      <c r="BO380" s="24">
        <v>11142.9</v>
      </c>
      <c r="BP380" s="24">
        <v>2417</v>
      </c>
      <c r="BQ380" s="24">
        <v>65337</v>
      </c>
      <c r="BR380" s="24">
        <v>63752.6</v>
      </c>
      <c r="BS380" s="24">
        <v>-1584.4</v>
      </c>
      <c r="BT380" s="24">
        <v>-2.4900000000000002</v>
      </c>
    </row>
    <row r="381" spans="36:72" ht="15.75" thickBot="1" x14ac:dyDescent="0.3">
      <c r="AJ381" s="23" t="s">
        <v>288</v>
      </c>
      <c r="AK381" s="24">
        <v>1035</v>
      </c>
      <c r="AL381" s="24">
        <v>2766.4</v>
      </c>
      <c r="AM381" s="24">
        <v>3811.4</v>
      </c>
      <c r="AN381" s="24">
        <v>768.6</v>
      </c>
      <c r="AO381" s="24">
        <v>0</v>
      </c>
      <c r="AP381" s="24">
        <v>0</v>
      </c>
      <c r="AQ381" s="24">
        <v>117.5</v>
      </c>
      <c r="AR381" s="24">
        <v>1036.5</v>
      </c>
      <c r="AS381" s="24">
        <v>2578.8000000000002</v>
      </c>
      <c r="AT381" s="24">
        <v>857.8</v>
      </c>
      <c r="AU381" s="24">
        <v>0</v>
      </c>
      <c r="AV381" s="24">
        <v>0</v>
      </c>
      <c r="AW381" s="24">
        <v>0</v>
      </c>
      <c r="AX381" s="24">
        <v>1051.9000000000001</v>
      </c>
      <c r="AY381" s="24">
        <v>2302</v>
      </c>
      <c r="AZ381" s="24">
        <v>0</v>
      </c>
      <c r="BA381" s="24">
        <v>9322.7999999999993</v>
      </c>
      <c r="BB381" s="24">
        <v>2431.9</v>
      </c>
      <c r="BC381" s="24">
        <v>1501</v>
      </c>
      <c r="BD381" s="24">
        <v>3559</v>
      </c>
      <c r="BE381" s="24">
        <v>715.9</v>
      </c>
      <c r="BF381" s="24">
        <v>1850.4</v>
      </c>
      <c r="BG381" s="24">
        <v>0</v>
      </c>
      <c r="BH381" s="24">
        <v>1530.3</v>
      </c>
      <c r="BI381" s="24">
        <v>0</v>
      </c>
      <c r="BJ381" s="24">
        <v>1025.5</v>
      </c>
      <c r="BK381" s="24">
        <v>8070.3</v>
      </c>
      <c r="BL381" s="24">
        <v>341</v>
      </c>
      <c r="BM381" s="24">
        <v>3711.8</v>
      </c>
      <c r="BN381" s="24">
        <v>6427</v>
      </c>
      <c r="BO381" s="24">
        <v>3562.5</v>
      </c>
      <c r="BP381" s="24">
        <v>3214</v>
      </c>
      <c r="BQ381" s="24">
        <v>63589.1</v>
      </c>
      <c r="BR381" s="24">
        <v>63723.1</v>
      </c>
      <c r="BS381" s="24">
        <v>134</v>
      </c>
      <c r="BT381" s="24">
        <v>0.21</v>
      </c>
    </row>
    <row r="382" spans="36:72" ht="15.75" thickBot="1" x14ac:dyDescent="0.3">
      <c r="AJ382" s="23" t="s">
        <v>289</v>
      </c>
      <c r="AK382" s="24">
        <v>1035</v>
      </c>
      <c r="AL382" s="24">
        <v>2766.4</v>
      </c>
      <c r="AM382" s="24">
        <v>656.1</v>
      </c>
      <c r="AN382" s="24">
        <v>0</v>
      </c>
      <c r="AO382" s="24">
        <v>0</v>
      </c>
      <c r="AP382" s="24">
        <v>0</v>
      </c>
      <c r="AQ382" s="24">
        <v>0</v>
      </c>
      <c r="AR382" s="24">
        <v>0</v>
      </c>
      <c r="AS382" s="24">
        <v>0</v>
      </c>
      <c r="AT382" s="24">
        <v>0</v>
      </c>
      <c r="AU382" s="24">
        <v>0</v>
      </c>
      <c r="AV382" s="24">
        <v>1251.5</v>
      </c>
      <c r="AW382" s="24">
        <v>0</v>
      </c>
      <c r="AX382" s="24">
        <v>0</v>
      </c>
      <c r="AY382" s="24">
        <v>3675</v>
      </c>
      <c r="AZ382" s="24">
        <v>0</v>
      </c>
      <c r="BA382" s="24">
        <v>8994.2999999999993</v>
      </c>
      <c r="BB382" s="24">
        <v>2431.9</v>
      </c>
      <c r="BC382" s="24">
        <v>1501</v>
      </c>
      <c r="BD382" s="24">
        <v>6197</v>
      </c>
      <c r="BE382" s="24">
        <v>715.9</v>
      </c>
      <c r="BF382" s="24">
        <v>4102.6000000000004</v>
      </c>
      <c r="BG382" s="24">
        <v>0</v>
      </c>
      <c r="BH382" s="24">
        <v>2319.4</v>
      </c>
      <c r="BI382" s="24">
        <v>5622</v>
      </c>
      <c r="BJ382" s="24">
        <v>6722.2</v>
      </c>
      <c r="BK382" s="24">
        <v>8070.3</v>
      </c>
      <c r="BL382" s="24">
        <v>136.4</v>
      </c>
      <c r="BM382" s="24">
        <v>4645.7</v>
      </c>
      <c r="BN382" s="24">
        <v>6427</v>
      </c>
      <c r="BO382" s="24">
        <v>2476.1999999999998</v>
      </c>
      <c r="BP382" s="24">
        <v>2417</v>
      </c>
      <c r="BQ382" s="24">
        <v>72162.7</v>
      </c>
      <c r="BR382" s="24">
        <v>69238.3</v>
      </c>
      <c r="BS382" s="24">
        <v>-2924.4</v>
      </c>
      <c r="BT382" s="24">
        <v>-4.22</v>
      </c>
    </row>
    <row r="383" spans="36:72" ht="15.75" thickBot="1" x14ac:dyDescent="0.3">
      <c r="AJ383" s="23" t="s">
        <v>290</v>
      </c>
      <c r="AK383" s="24">
        <v>1035</v>
      </c>
      <c r="AL383" s="24">
        <v>2766.4</v>
      </c>
      <c r="AM383" s="24">
        <v>3811.4</v>
      </c>
      <c r="AN383" s="24">
        <v>768.6</v>
      </c>
      <c r="AO383" s="24">
        <v>0</v>
      </c>
      <c r="AP383" s="24">
        <v>0</v>
      </c>
      <c r="AQ383" s="24">
        <v>117.5</v>
      </c>
      <c r="AR383" s="24">
        <v>0</v>
      </c>
      <c r="AS383" s="24">
        <v>2395.6</v>
      </c>
      <c r="AT383" s="24">
        <v>0</v>
      </c>
      <c r="AU383" s="24">
        <v>2827.7</v>
      </c>
      <c r="AV383" s="24">
        <v>0</v>
      </c>
      <c r="AW383" s="24">
        <v>1465.6</v>
      </c>
      <c r="AX383" s="24">
        <v>1051.9000000000001</v>
      </c>
      <c r="AY383" s="24">
        <v>0</v>
      </c>
      <c r="AZ383" s="24">
        <v>0</v>
      </c>
      <c r="BA383" s="24">
        <v>8994.2999999999993</v>
      </c>
      <c r="BB383" s="24">
        <v>2431.9</v>
      </c>
      <c r="BC383" s="24">
        <v>1501</v>
      </c>
      <c r="BD383" s="24">
        <v>6197</v>
      </c>
      <c r="BE383" s="24">
        <v>715.9</v>
      </c>
      <c r="BF383" s="24">
        <v>1850.4</v>
      </c>
      <c r="BG383" s="24">
        <v>0</v>
      </c>
      <c r="BH383" s="24">
        <v>1530.3</v>
      </c>
      <c r="BI383" s="24">
        <v>70.2</v>
      </c>
      <c r="BJ383" s="24">
        <v>6722.2</v>
      </c>
      <c r="BK383" s="24">
        <v>1817.6</v>
      </c>
      <c r="BL383" s="24">
        <v>879.2</v>
      </c>
      <c r="BM383" s="24">
        <v>0</v>
      </c>
      <c r="BN383" s="24">
        <v>6427</v>
      </c>
      <c r="BO383" s="24">
        <v>11142.9</v>
      </c>
      <c r="BP383" s="24">
        <v>2417</v>
      </c>
      <c r="BQ383" s="24">
        <v>68936.3</v>
      </c>
      <c r="BR383" s="24">
        <v>69236.800000000003</v>
      </c>
      <c r="BS383" s="24">
        <v>300.5</v>
      </c>
      <c r="BT383" s="24">
        <v>0.43</v>
      </c>
    </row>
    <row r="384" spans="36:72" ht="15.75" thickBot="1" x14ac:dyDescent="0.3">
      <c r="AJ384" s="23" t="s">
        <v>291</v>
      </c>
      <c r="AK384" s="24">
        <v>1035</v>
      </c>
      <c r="AL384" s="24">
        <v>2766.4</v>
      </c>
      <c r="AM384" s="24">
        <v>3811.4</v>
      </c>
      <c r="AN384" s="24">
        <v>768.6</v>
      </c>
      <c r="AO384" s="24">
        <v>0</v>
      </c>
      <c r="AP384" s="24">
        <v>0</v>
      </c>
      <c r="AQ384" s="24">
        <v>117.5</v>
      </c>
      <c r="AR384" s="24">
        <v>1036.5</v>
      </c>
      <c r="AS384" s="24">
        <v>0</v>
      </c>
      <c r="AT384" s="24">
        <v>531.20000000000005</v>
      </c>
      <c r="AU384" s="24">
        <v>2827.7</v>
      </c>
      <c r="AV384" s="24">
        <v>1251.5</v>
      </c>
      <c r="AW384" s="24">
        <v>1465.6</v>
      </c>
      <c r="AX384" s="24">
        <v>1051.9000000000001</v>
      </c>
      <c r="AY384" s="24">
        <v>0</v>
      </c>
      <c r="AZ384" s="24">
        <v>0</v>
      </c>
      <c r="BA384" s="24">
        <v>8994.2999999999993</v>
      </c>
      <c r="BB384" s="24">
        <v>2431.9</v>
      </c>
      <c r="BC384" s="24">
        <v>1501</v>
      </c>
      <c r="BD384" s="24">
        <v>3559</v>
      </c>
      <c r="BE384" s="24">
        <v>440.1</v>
      </c>
      <c r="BF384" s="24">
        <v>1850.4</v>
      </c>
      <c r="BG384" s="24">
        <v>0</v>
      </c>
      <c r="BH384" s="24">
        <v>1530.3</v>
      </c>
      <c r="BI384" s="24">
        <v>5622</v>
      </c>
      <c r="BJ384" s="24">
        <v>1849.4</v>
      </c>
      <c r="BK384" s="24">
        <v>3568.9</v>
      </c>
      <c r="BL384" s="24">
        <v>136.4</v>
      </c>
      <c r="BM384" s="24">
        <v>0</v>
      </c>
      <c r="BN384" s="24">
        <v>6427</v>
      </c>
      <c r="BO384" s="24">
        <v>11142.9</v>
      </c>
      <c r="BP384" s="24">
        <v>3214</v>
      </c>
      <c r="BQ384" s="24">
        <v>68930.8</v>
      </c>
      <c r="BR384" s="24">
        <v>69229.899999999994</v>
      </c>
      <c r="BS384" s="24">
        <v>299.10000000000002</v>
      </c>
      <c r="BT384" s="24">
        <v>0.43</v>
      </c>
    </row>
    <row r="385" spans="36:72" ht="15.75" thickBot="1" x14ac:dyDescent="0.3">
      <c r="AJ385" s="23" t="s">
        <v>292</v>
      </c>
      <c r="AK385" s="24">
        <v>0</v>
      </c>
      <c r="AL385" s="24">
        <v>2766.4</v>
      </c>
      <c r="AM385" s="24">
        <v>3811.4</v>
      </c>
      <c r="AN385" s="24">
        <v>768.6</v>
      </c>
      <c r="AO385" s="24">
        <v>0</v>
      </c>
      <c r="AP385" s="24">
        <v>0</v>
      </c>
      <c r="AQ385" s="24">
        <v>117.5</v>
      </c>
      <c r="AR385" s="24">
        <v>0</v>
      </c>
      <c r="AS385" s="24">
        <v>0</v>
      </c>
      <c r="AT385" s="24">
        <v>0</v>
      </c>
      <c r="AU385" s="24">
        <v>147.4</v>
      </c>
      <c r="AV385" s="24">
        <v>1251.5</v>
      </c>
      <c r="AW385" s="24">
        <v>1465.6</v>
      </c>
      <c r="AX385" s="24">
        <v>0</v>
      </c>
      <c r="AY385" s="24">
        <v>3675</v>
      </c>
      <c r="AZ385" s="24">
        <v>0</v>
      </c>
      <c r="BA385" s="24">
        <v>9322.7999999999993</v>
      </c>
      <c r="BB385" s="24">
        <v>2431.9</v>
      </c>
      <c r="BC385" s="24">
        <v>1501</v>
      </c>
      <c r="BD385" s="24">
        <v>6197</v>
      </c>
      <c r="BE385" s="24">
        <v>715.9</v>
      </c>
      <c r="BF385" s="24">
        <v>1850.4</v>
      </c>
      <c r="BG385" s="24">
        <v>0</v>
      </c>
      <c r="BH385" s="24">
        <v>2319.4</v>
      </c>
      <c r="BI385" s="24">
        <v>5622</v>
      </c>
      <c r="BJ385" s="24">
        <v>6722.2</v>
      </c>
      <c r="BK385" s="24">
        <v>5047.5</v>
      </c>
      <c r="BL385" s="24">
        <v>0</v>
      </c>
      <c r="BM385" s="24">
        <v>0</v>
      </c>
      <c r="BN385" s="24">
        <v>6427</v>
      </c>
      <c r="BO385" s="24">
        <v>3534.6</v>
      </c>
      <c r="BP385" s="24">
        <v>3214</v>
      </c>
      <c r="BQ385" s="24">
        <v>68908.899999999994</v>
      </c>
      <c r="BR385" s="24">
        <v>69242.100000000006</v>
      </c>
      <c r="BS385" s="24">
        <v>333.2</v>
      </c>
      <c r="BT385" s="24">
        <v>0.48</v>
      </c>
    </row>
    <row r="386" spans="36:72" ht="15.75" thickBot="1" x14ac:dyDescent="0.3">
      <c r="AJ386" s="23" t="s">
        <v>293</v>
      </c>
      <c r="AK386" s="24">
        <v>0</v>
      </c>
      <c r="AL386" s="24">
        <v>2766.4</v>
      </c>
      <c r="AM386" s="24">
        <v>0</v>
      </c>
      <c r="AN386" s="24">
        <v>768.6</v>
      </c>
      <c r="AO386" s="24">
        <v>0</v>
      </c>
      <c r="AP386" s="24">
        <v>0</v>
      </c>
      <c r="AQ386" s="24">
        <v>117.5</v>
      </c>
      <c r="AR386" s="24">
        <v>0</v>
      </c>
      <c r="AS386" s="24">
        <v>0</v>
      </c>
      <c r="AT386" s="24">
        <v>0</v>
      </c>
      <c r="AU386" s="24">
        <v>147.4</v>
      </c>
      <c r="AV386" s="24">
        <v>0</v>
      </c>
      <c r="AW386" s="24">
        <v>0</v>
      </c>
      <c r="AX386" s="24">
        <v>0</v>
      </c>
      <c r="AY386" s="24">
        <v>3675</v>
      </c>
      <c r="AZ386" s="24">
        <v>6018.2</v>
      </c>
      <c r="BA386" s="24">
        <v>9322.7999999999993</v>
      </c>
      <c r="BB386" s="24">
        <v>2431.9</v>
      </c>
      <c r="BC386" s="24">
        <v>1501</v>
      </c>
      <c r="BD386" s="24">
        <v>6197</v>
      </c>
      <c r="BE386" s="24">
        <v>715.9</v>
      </c>
      <c r="BF386" s="24">
        <v>1850.4</v>
      </c>
      <c r="BG386" s="24">
        <v>0</v>
      </c>
      <c r="BH386" s="24">
        <v>2319.4</v>
      </c>
      <c r="BI386" s="24">
        <v>5622</v>
      </c>
      <c r="BJ386" s="24">
        <v>6722.2</v>
      </c>
      <c r="BK386" s="24">
        <v>5047.5</v>
      </c>
      <c r="BL386" s="24">
        <v>136.4</v>
      </c>
      <c r="BM386" s="24">
        <v>4645.7</v>
      </c>
      <c r="BN386" s="24">
        <v>6427</v>
      </c>
      <c r="BO386" s="24">
        <v>3534.6</v>
      </c>
      <c r="BP386" s="24">
        <v>998.6</v>
      </c>
      <c r="BQ386" s="24">
        <v>70965.5</v>
      </c>
      <c r="BR386" s="24">
        <v>69239.199999999997</v>
      </c>
      <c r="BS386" s="24">
        <v>-1726.3</v>
      </c>
      <c r="BT386" s="24">
        <v>-2.4900000000000002</v>
      </c>
    </row>
    <row r="387" spans="36:72" ht="15.75" thickBot="1" x14ac:dyDescent="0.3">
      <c r="AJ387" s="23" t="s">
        <v>294</v>
      </c>
      <c r="AK387" s="24">
        <v>1035</v>
      </c>
      <c r="AL387" s="24">
        <v>2766.4</v>
      </c>
      <c r="AM387" s="24">
        <v>3811.4</v>
      </c>
      <c r="AN387" s="24">
        <v>768.6</v>
      </c>
      <c r="AO387" s="24">
        <v>0</v>
      </c>
      <c r="AP387" s="24">
        <v>0</v>
      </c>
      <c r="AQ387" s="24">
        <v>117.5</v>
      </c>
      <c r="AR387" s="24">
        <v>1036.5</v>
      </c>
      <c r="AS387" s="24">
        <v>2395.6</v>
      </c>
      <c r="AT387" s="24">
        <v>531.20000000000005</v>
      </c>
      <c r="AU387" s="24">
        <v>2827.7</v>
      </c>
      <c r="AV387" s="24">
        <v>0</v>
      </c>
      <c r="AW387" s="24">
        <v>495.3</v>
      </c>
      <c r="AX387" s="24">
        <v>2762</v>
      </c>
      <c r="AY387" s="24">
        <v>0</v>
      </c>
      <c r="AZ387" s="24">
        <v>0</v>
      </c>
      <c r="BA387" s="24">
        <v>9322.7999999999993</v>
      </c>
      <c r="BB387" s="24">
        <v>2431.9</v>
      </c>
      <c r="BC387" s="24">
        <v>1501</v>
      </c>
      <c r="BD387" s="24">
        <v>6197</v>
      </c>
      <c r="BE387" s="24">
        <v>715.9</v>
      </c>
      <c r="BF387" s="24">
        <v>1850.4</v>
      </c>
      <c r="BG387" s="24">
        <v>0</v>
      </c>
      <c r="BH387" s="24">
        <v>1530.3</v>
      </c>
      <c r="BI387" s="24">
        <v>70.2</v>
      </c>
      <c r="BJ387" s="24">
        <v>1849.4</v>
      </c>
      <c r="BK387" s="24">
        <v>3568.9</v>
      </c>
      <c r="BL387" s="24">
        <v>341</v>
      </c>
      <c r="BM387" s="24">
        <v>3711.8</v>
      </c>
      <c r="BN387" s="24">
        <v>3713.8</v>
      </c>
      <c r="BO387" s="24">
        <v>11142.9</v>
      </c>
      <c r="BP387" s="24">
        <v>2417</v>
      </c>
      <c r="BQ387" s="24">
        <v>68911.399999999994</v>
      </c>
      <c r="BR387" s="24">
        <v>69212</v>
      </c>
      <c r="BS387" s="24">
        <v>300.60000000000002</v>
      </c>
      <c r="BT387" s="24">
        <v>0.43</v>
      </c>
    </row>
    <row r="388" spans="36:72" ht="15.75" thickBot="1" x14ac:dyDescent="0.3">
      <c r="AJ388" s="23" t="s">
        <v>295</v>
      </c>
      <c r="AK388" s="24">
        <v>0</v>
      </c>
      <c r="AL388" s="24">
        <v>2766.4</v>
      </c>
      <c r="AM388" s="24">
        <v>3811.4</v>
      </c>
      <c r="AN388" s="24">
        <v>0</v>
      </c>
      <c r="AO388" s="24">
        <v>0</v>
      </c>
      <c r="AP388" s="24">
        <v>0</v>
      </c>
      <c r="AQ388" s="24">
        <v>117.5</v>
      </c>
      <c r="AR388" s="24">
        <v>0</v>
      </c>
      <c r="AS388" s="24">
        <v>0</v>
      </c>
      <c r="AT388" s="24">
        <v>0</v>
      </c>
      <c r="AU388" s="24">
        <v>0</v>
      </c>
      <c r="AV388" s="24">
        <v>0</v>
      </c>
      <c r="AW388" s="24">
        <v>495.3</v>
      </c>
      <c r="AX388" s="24">
        <v>7921.4</v>
      </c>
      <c r="AY388" s="24">
        <v>0</v>
      </c>
      <c r="AZ388" s="24">
        <v>1786.2</v>
      </c>
      <c r="BA388" s="24">
        <v>9322.7999999999993</v>
      </c>
      <c r="BB388" s="24">
        <v>2431.9</v>
      </c>
      <c r="BC388" s="24">
        <v>1501</v>
      </c>
      <c r="BD388" s="24">
        <v>6197</v>
      </c>
      <c r="BE388" s="24">
        <v>715.9</v>
      </c>
      <c r="BF388" s="24">
        <v>4102.6000000000004</v>
      </c>
      <c r="BG388" s="24">
        <v>0</v>
      </c>
      <c r="BH388" s="24">
        <v>2319.4</v>
      </c>
      <c r="BI388" s="24">
        <v>4848.8999999999996</v>
      </c>
      <c r="BJ388" s="24">
        <v>1849.4</v>
      </c>
      <c r="BK388" s="24">
        <v>5047.5</v>
      </c>
      <c r="BL388" s="24">
        <v>3240.9</v>
      </c>
      <c r="BM388" s="24">
        <v>3081.6</v>
      </c>
      <c r="BN388" s="24">
        <v>0</v>
      </c>
      <c r="BO388" s="24">
        <v>11142.9</v>
      </c>
      <c r="BP388" s="24">
        <v>2417</v>
      </c>
      <c r="BQ388" s="24">
        <v>75116.899999999994</v>
      </c>
      <c r="BR388" s="24">
        <v>75444.7</v>
      </c>
      <c r="BS388" s="24">
        <v>327.8</v>
      </c>
      <c r="BT388" s="24">
        <v>0.43</v>
      </c>
    </row>
    <row r="389" spans="36:72" ht="15.75" thickBot="1" x14ac:dyDescent="0.3">
      <c r="AJ389" s="23" t="s">
        <v>296</v>
      </c>
      <c r="AK389" s="24">
        <v>1035</v>
      </c>
      <c r="AL389" s="24">
        <v>2766.4</v>
      </c>
      <c r="AM389" s="24">
        <v>3811.4</v>
      </c>
      <c r="AN389" s="24">
        <v>768.6</v>
      </c>
      <c r="AO389" s="24">
        <v>0</v>
      </c>
      <c r="AP389" s="24">
        <v>0</v>
      </c>
      <c r="AQ389" s="24">
        <v>117.5</v>
      </c>
      <c r="AR389" s="24">
        <v>0</v>
      </c>
      <c r="AS389" s="24">
        <v>2395.6</v>
      </c>
      <c r="AT389" s="24">
        <v>0</v>
      </c>
      <c r="AU389" s="24">
        <v>626.79999999999995</v>
      </c>
      <c r="AV389" s="24">
        <v>0</v>
      </c>
      <c r="AW389" s="24">
        <v>495.3</v>
      </c>
      <c r="AX389" s="24">
        <v>0</v>
      </c>
      <c r="AY389" s="24">
        <v>3675</v>
      </c>
      <c r="AZ389" s="24">
        <v>4936</v>
      </c>
      <c r="BA389" s="24">
        <v>9322.7999999999993</v>
      </c>
      <c r="BB389" s="24">
        <v>2431.9</v>
      </c>
      <c r="BC389" s="24">
        <v>1501</v>
      </c>
      <c r="BD389" s="24">
        <v>6197</v>
      </c>
      <c r="BE389" s="24">
        <v>715.9</v>
      </c>
      <c r="BF389" s="24">
        <v>1850.4</v>
      </c>
      <c r="BG389" s="24">
        <v>0</v>
      </c>
      <c r="BH389" s="24">
        <v>1530.3</v>
      </c>
      <c r="BI389" s="24">
        <v>70.2</v>
      </c>
      <c r="BJ389" s="24">
        <v>6219.4</v>
      </c>
      <c r="BK389" s="24">
        <v>5047.5</v>
      </c>
      <c r="BL389" s="24">
        <v>3240.9</v>
      </c>
      <c r="BM389" s="24">
        <v>3081.6</v>
      </c>
      <c r="BN389" s="24">
        <v>6427</v>
      </c>
      <c r="BO389" s="24">
        <v>2476.1999999999998</v>
      </c>
      <c r="BP389" s="24">
        <v>1302.8</v>
      </c>
      <c r="BQ389" s="24">
        <v>72042.3</v>
      </c>
      <c r="BR389" s="24">
        <v>75493.399999999994</v>
      </c>
      <c r="BS389" s="24">
        <v>3451.1</v>
      </c>
      <c r="BT389" s="24">
        <v>4.57</v>
      </c>
    </row>
    <row r="390" spans="36:72" ht="15.75" thickBot="1" x14ac:dyDescent="0.3">
      <c r="AJ390" s="23" t="s">
        <v>297</v>
      </c>
      <c r="AK390" s="24">
        <v>0</v>
      </c>
      <c r="AL390" s="24">
        <v>2766.4</v>
      </c>
      <c r="AM390" s="24">
        <v>656.1</v>
      </c>
      <c r="AN390" s="24">
        <v>768.6</v>
      </c>
      <c r="AO390" s="24">
        <v>0</v>
      </c>
      <c r="AP390" s="24">
        <v>0</v>
      </c>
      <c r="AQ390" s="24">
        <v>117.5</v>
      </c>
      <c r="AR390" s="24">
        <v>0</v>
      </c>
      <c r="AS390" s="24">
        <v>2395.6</v>
      </c>
      <c r="AT390" s="24">
        <v>0</v>
      </c>
      <c r="AU390" s="24">
        <v>0</v>
      </c>
      <c r="AV390" s="24">
        <v>1251.5</v>
      </c>
      <c r="AW390" s="24">
        <v>672.1</v>
      </c>
      <c r="AX390" s="24">
        <v>7834.8</v>
      </c>
      <c r="AY390" s="24">
        <v>4078.2</v>
      </c>
      <c r="AZ390" s="24">
        <v>0</v>
      </c>
      <c r="BA390" s="24">
        <v>9322.7999999999993</v>
      </c>
      <c r="BB390" s="24">
        <v>2431.9</v>
      </c>
      <c r="BC390" s="24">
        <v>1501</v>
      </c>
      <c r="BD390" s="24">
        <v>6197</v>
      </c>
      <c r="BE390" s="24">
        <v>715.9</v>
      </c>
      <c r="BF390" s="24">
        <v>1850.4</v>
      </c>
      <c r="BG390" s="24">
        <v>0</v>
      </c>
      <c r="BH390" s="24">
        <v>2319.4</v>
      </c>
      <c r="BI390" s="24">
        <v>70.2</v>
      </c>
      <c r="BJ390" s="24">
        <v>4864.8</v>
      </c>
      <c r="BK390" s="24">
        <v>8070.3</v>
      </c>
      <c r="BL390" s="24">
        <v>136.4</v>
      </c>
      <c r="BM390" s="24">
        <v>1465.6</v>
      </c>
      <c r="BN390" s="24">
        <v>0</v>
      </c>
      <c r="BO390" s="24">
        <v>2476.1999999999998</v>
      </c>
      <c r="BP390" s="24">
        <v>3214</v>
      </c>
      <c r="BQ390" s="24">
        <v>65176.7</v>
      </c>
      <c r="BR390" s="24">
        <v>75531.899999999994</v>
      </c>
      <c r="BS390" s="24">
        <v>10355.200000000001</v>
      </c>
      <c r="BT390" s="24">
        <v>13.71</v>
      </c>
    </row>
    <row r="391" spans="36:72" ht="15.75" thickBot="1" x14ac:dyDescent="0.3">
      <c r="AJ391" s="23" t="s">
        <v>298</v>
      </c>
      <c r="AK391" s="24">
        <v>1035</v>
      </c>
      <c r="AL391" s="24">
        <v>2766.4</v>
      </c>
      <c r="AM391" s="24">
        <v>3811.4</v>
      </c>
      <c r="AN391" s="24">
        <v>768.6</v>
      </c>
      <c r="AO391" s="24">
        <v>0</v>
      </c>
      <c r="AP391" s="24">
        <v>0</v>
      </c>
      <c r="AQ391" s="24">
        <v>117.5</v>
      </c>
      <c r="AR391" s="24">
        <v>1036.5</v>
      </c>
      <c r="AS391" s="24">
        <v>2803.3</v>
      </c>
      <c r="AT391" s="24">
        <v>0</v>
      </c>
      <c r="AU391" s="24">
        <v>626.79999999999995</v>
      </c>
      <c r="AV391" s="24">
        <v>0</v>
      </c>
      <c r="AW391" s="24">
        <v>495.3</v>
      </c>
      <c r="AX391" s="24">
        <v>1051.9000000000001</v>
      </c>
      <c r="AY391" s="24">
        <v>4078.2</v>
      </c>
      <c r="AZ391" s="24">
        <v>0</v>
      </c>
      <c r="BA391" s="24">
        <v>8994.2999999999993</v>
      </c>
      <c r="BB391" s="24">
        <v>2431.9</v>
      </c>
      <c r="BC391" s="24">
        <v>1501</v>
      </c>
      <c r="BD391" s="24">
        <v>6197</v>
      </c>
      <c r="BE391" s="24">
        <v>715.9</v>
      </c>
      <c r="BF391" s="24">
        <v>1850.4</v>
      </c>
      <c r="BG391" s="24">
        <v>0</v>
      </c>
      <c r="BH391" s="24">
        <v>1530.3</v>
      </c>
      <c r="BI391" s="24">
        <v>0</v>
      </c>
      <c r="BJ391" s="24">
        <v>6219.4</v>
      </c>
      <c r="BK391" s="24">
        <v>5047.5</v>
      </c>
      <c r="BL391" s="24">
        <v>3240.9</v>
      </c>
      <c r="BM391" s="24">
        <v>3711.8</v>
      </c>
      <c r="BN391" s="24">
        <v>6427</v>
      </c>
      <c r="BO391" s="24">
        <v>2476.1999999999998</v>
      </c>
      <c r="BP391" s="24">
        <v>3214</v>
      </c>
      <c r="BQ391" s="24">
        <v>72148.3</v>
      </c>
      <c r="BR391" s="24">
        <v>75560.5</v>
      </c>
      <c r="BS391" s="24">
        <v>3412.2</v>
      </c>
      <c r="BT391" s="24">
        <v>4.5199999999999996</v>
      </c>
    </row>
    <row r="392" spans="36:72" ht="15.75" thickBot="1" x14ac:dyDescent="0.3">
      <c r="AJ392" s="23" t="s">
        <v>299</v>
      </c>
      <c r="AK392" s="24">
        <v>1035</v>
      </c>
      <c r="AL392" s="24">
        <v>2766.4</v>
      </c>
      <c r="AM392" s="24">
        <v>3811.4</v>
      </c>
      <c r="AN392" s="24">
        <v>768.6</v>
      </c>
      <c r="AO392" s="24">
        <v>0</v>
      </c>
      <c r="AP392" s="24">
        <v>0</v>
      </c>
      <c r="AQ392" s="24">
        <v>117.5</v>
      </c>
      <c r="AR392" s="24">
        <v>0</v>
      </c>
      <c r="AS392" s="24">
        <v>0</v>
      </c>
      <c r="AT392" s="24">
        <v>0</v>
      </c>
      <c r="AU392" s="24">
        <v>147.4</v>
      </c>
      <c r="AV392" s="24">
        <v>1251.5</v>
      </c>
      <c r="AW392" s="24">
        <v>1465.6</v>
      </c>
      <c r="AX392" s="24">
        <v>1051.9000000000001</v>
      </c>
      <c r="AY392" s="24">
        <v>0</v>
      </c>
      <c r="AZ392" s="24">
        <v>3604.8</v>
      </c>
      <c r="BA392" s="24">
        <v>9322.7999999999993</v>
      </c>
      <c r="BB392" s="24">
        <v>2431.9</v>
      </c>
      <c r="BC392" s="24">
        <v>1501</v>
      </c>
      <c r="BD392" s="24">
        <v>6197</v>
      </c>
      <c r="BE392" s="24">
        <v>715.9</v>
      </c>
      <c r="BF392" s="24">
        <v>1850.4</v>
      </c>
      <c r="BG392" s="24">
        <v>0</v>
      </c>
      <c r="BH392" s="24">
        <v>2319.4</v>
      </c>
      <c r="BI392" s="24">
        <v>4848.8999999999996</v>
      </c>
      <c r="BJ392" s="24">
        <v>6722.2</v>
      </c>
      <c r="BK392" s="24">
        <v>5047.5</v>
      </c>
      <c r="BL392" s="24">
        <v>136.4</v>
      </c>
      <c r="BM392" s="24">
        <v>732.8</v>
      </c>
      <c r="BN392" s="24">
        <v>3869.1</v>
      </c>
      <c r="BO392" s="24">
        <v>11142.9</v>
      </c>
      <c r="BP392" s="24">
        <v>2417</v>
      </c>
      <c r="BQ392" s="24">
        <v>75275.199999999997</v>
      </c>
      <c r="BR392" s="24">
        <v>75602.5</v>
      </c>
      <c r="BS392" s="24">
        <v>327.3</v>
      </c>
      <c r="BT392" s="24">
        <v>0.43</v>
      </c>
    </row>
    <row r="393" spans="36:72" ht="15.75" thickBot="1" x14ac:dyDescent="0.3">
      <c r="AJ393" s="23" t="s">
        <v>300</v>
      </c>
      <c r="AK393" s="24">
        <v>0</v>
      </c>
      <c r="AL393" s="24">
        <v>2766.4</v>
      </c>
      <c r="AM393" s="24">
        <v>3811.4</v>
      </c>
      <c r="AN393" s="24">
        <v>768.6</v>
      </c>
      <c r="AO393" s="24">
        <v>0</v>
      </c>
      <c r="AP393" s="24">
        <v>0</v>
      </c>
      <c r="AQ393" s="24">
        <v>117.5</v>
      </c>
      <c r="AR393" s="24">
        <v>1036.5</v>
      </c>
      <c r="AS393" s="24">
        <v>2803.3</v>
      </c>
      <c r="AT393" s="24">
        <v>0</v>
      </c>
      <c r="AU393" s="24">
        <v>147.4</v>
      </c>
      <c r="AV393" s="24">
        <v>1251.5</v>
      </c>
      <c r="AW393" s="24">
        <v>495.3</v>
      </c>
      <c r="AX393" s="24">
        <v>1051.9000000000001</v>
      </c>
      <c r="AY393" s="24">
        <v>0</v>
      </c>
      <c r="AZ393" s="24">
        <v>3604.8</v>
      </c>
      <c r="BA393" s="24">
        <v>9322.7999999999993</v>
      </c>
      <c r="BB393" s="24">
        <v>2431.9</v>
      </c>
      <c r="BC393" s="24">
        <v>1501</v>
      </c>
      <c r="BD393" s="24">
        <v>3559</v>
      </c>
      <c r="BE393" s="24">
        <v>715.9</v>
      </c>
      <c r="BF393" s="24">
        <v>1850.4</v>
      </c>
      <c r="BG393" s="24">
        <v>0</v>
      </c>
      <c r="BH393" s="24">
        <v>1530.3</v>
      </c>
      <c r="BI393" s="24">
        <v>0</v>
      </c>
      <c r="BJ393" s="24">
        <v>6722.2</v>
      </c>
      <c r="BK393" s="24">
        <v>5047.5</v>
      </c>
      <c r="BL393" s="24">
        <v>136.4</v>
      </c>
      <c r="BM393" s="24">
        <v>3711.8</v>
      </c>
      <c r="BN393" s="24">
        <v>6427</v>
      </c>
      <c r="BO393" s="24">
        <v>11142.9</v>
      </c>
      <c r="BP393" s="24">
        <v>1302.8</v>
      </c>
      <c r="BQ393" s="24">
        <v>73256.5</v>
      </c>
      <c r="BR393" s="24">
        <v>75609</v>
      </c>
      <c r="BS393" s="24">
        <v>2352.5</v>
      </c>
      <c r="BT393" s="24">
        <v>3.11</v>
      </c>
    </row>
    <row r="394" spans="36:72" ht="15.75" thickBot="1" x14ac:dyDescent="0.3">
      <c r="AJ394" s="23" t="s">
        <v>301</v>
      </c>
      <c r="AK394" s="24">
        <v>1035</v>
      </c>
      <c r="AL394" s="24">
        <v>4158.3999999999996</v>
      </c>
      <c r="AM394" s="24">
        <v>4123</v>
      </c>
      <c r="AN394" s="24">
        <v>829.4</v>
      </c>
      <c r="AO394" s="24">
        <v>1294.4000000000001</v>
      </c>
      <c r="AP394" s="24">
        <v>0</v>
      </c>
      <c r="AQ394" s="24">
        <v>117.5</v>
      </c>
      <c r="AR394" s="24">
        <v>1654.8</v>
      </c>
      <c r="AS394" s="24">
        <v>2395.6</v>
      </c>
      <c r="AT394" s="24">
        <v>0</v>
      </c>
      <c r="AU394" s="24">
        <v>626.79999999999995</v>
      </c>
      <c r="AV394" s="24">
        <v>0</v>
      </c>
      <c r="AW394" s="24">
        <v>672.1</v>
      </c>
      <c r="AX394" s="24">
        <v>1051.9000000000001</v>
      </c>
      <c r="AY394" s="24">
        <v>2304.9</v>
      </c>
      <c r="AZ394" s="24">
        <v>3604.8</v>
      </c>
      <c r="BA394" s="24">
        <v>1149</v>
      </c>
      <c r="BB394" s="24">
        <v>1068.8</v>
      </c>
      <c r="BC394" s="24">
        <v>112</v>
      </c>
      <c r="BD394" s="24">
        <v>1859.4</v>
      </c>
      <c r="BE394" s="24">
        <v>139.4</v>
      </c>
      <c r="BF394" s="24">
        <v>1850.4</v>
      </c>
      <c r="BG394" s="24">
        <v>0</v>
      </c>
      <c r="BH394" s="24">
        <v>1530.3</v>
      </c>
      <c r="BI394" s="24">
        <v>70.2</v>
      </c>
      <c r="BJ394" s="24">
        <v>4169.3</v>
      </c>
      <c r="BK394" s="24">
        <v>3568.9</v>
      </c>
      <c r="BL394" s="24">
        <v>341</v>
      </c>
      <c r="BM394" s="24">
        <v>1465.6</v>
      </c>
      <c r="BN394" s="24">
        <v>3869.1</v>
      </c>
      <c r="BO394" s="24">
        <v>3534.6</v>
      </c>
      <c r="BP394" s="24">
        <v>2417</v>
      </c>
      <c r="BQ394" s="24">
        <v>51013.5</v>
      </c>
      <c r="BR394" s="24">
        <v>51236.6</v>
      </c>
      <c r="BS394" s="24">
        <v>223.1</v>
      </c>
      <c r="BT394" s="24">
        <v>0.44</v>
      </c>
    </row>
    <row r="395" spans="36:72" ht="15.75" thickBot="1" x14ac:dyDescent="0.3">
      <c r="AJ395" s="23" t="s">
        <v>302</v>
      </c>
      <c r="AK395" s="24">
        <v>1035</v>
      </c>
      <c r="AL395" s="24">
        <v>4299.7</v>
      </c>
      <c r="AM395" s="24">
        <v>6231.3</v>
      </c>
      <c r="AN395" s="24">
        <v>3386.7</v>
      </c>
      <c r="AO395" s="24">
        <v>1294.4000000000001</v>
      </c>
      <c r="AP395" s="24">
        <v>0</v>
      </c>
      <c r="AQ395" s="24">
        <v>117.5</v>
      </c>
      <c r="AR395" s="24">
        <v>1654.8</v>
      </c>
      <c r="AS395" s="24">
        <v>78.2</v>
      </c>
      <c r="AT395" s="24">
        <v>0</v>
      </c>
      <c r="AU395" s="24">
        <v>626.79999999999995</v>
      </c>
      <c r="AV395" s="24">
        <v>0</v>
      </c>
      <c r="AW395" s="24">
        <v>672.1</v>
      </c>
      <c r="AX395" s="24">
        <v>1910.7</v>
      </c>
      <c r="AY395" s="24">
        <v>2302</v>
      </c>
      <c r="AZ395" s="24">
        <v>3604.8</v>
      </c>
      <c r="BA395" s="24">
        <v>433.1</v>
      </c>
      <c r="BB395" s="24">
        <v>0</v>
      </c>
      <c r="BC395" s="24">
        <v>6.5</v>
      </c>
      <c r="BD395" s="24">
        <v>0</v>
      </c>
      <c r="BE395" s="24">
        <v>139.4</v>
      </c>
      <c r="BF395" s="24">
        <v>1780.2</v>
      </c>
      <c r="BG395" s="24">
        <v>0</v>
      </c>
      <c r="BH395" s="24">
        <v>1530.3</v>
      </c>
      <c r="BI395" s="24">
        <v>70.2</v>
      </c>
      <c r="BJ395" s="24">
        <v>4169.3</v>
      </c>
      <c r="BK395" s="24">
        <v>3568.9</v>
      </c>
      <c r="BL395" s="24">
        <v>341</v>
      </c>
      <c r="BM395" s="24">
        <v>1828</v>
      </c>
      <c r="BN395" s="24">
        <v>3869.1</v>
      </c>
      <c r="BO395" s="24">
        <v>3562.5</v>
      </c>
      <c r="BP395" s="24">
        <v>2417</v>
      </c>
      <c r="BQ395" s="24">
        <v>50929.4</v>
      </c>
      <c r="BR395" s="24">
        <v>51230.7</v>
      </c>
      <c r="BS395" s="24">
        <v>301.3</v>
      </c>
      <c r="BT395" s="24">
        <v>0.59</v>
      </c>
    </row>
    <row r="396" spans="36:72" ht="15.75" thickBot="1" x14ac:dyDescent="0.3">
      <c r="AJ396" s="23" t="s">
        <v>303</v>
      </c>
      <c r="AK396" s="24">
        <v>1035</v>
      </c>
      <c r="AL396" s="24">
        <v>4158.3999999999996</v>
      </c>
      <c r="AM396" s="24">
        <v>6231.3</v>
      </c>
      <c r="AN396" s="24">
        <v>829.4</v>
      </c>
      <c r="AO396" s="24">
        <v>1294.4000000000001</v>
      </c>
      <c r="AP396" s="24">
        <v>0</v>
      </c>
      <c r="AQ396" s="24">
        <v>117.5</v>
      </c>
      <c r="AR396" s="24">
        <v>1654.8</v>
      </c>
      <c r="AS396" s="24">
        <v>78.2</v>
      </c>
      <c r="AT396" s="24">
        <v>0</v>
      </c>
      <c r="AU396" s="24">
        <v>626.79999999999995</v>
      </c>
      <c r="AV396" s="24">
        <v>0</v>
      </c>
      <c r="AW396" s="24">
        <v>672.1</v>
      </c>
      <c r="AX396" s="24">
        <v>1051.9000000000001</v>
      </c>
      <c r="AY396" s="24">
        <v>2304.9</v>
      </c>
      <c r="AZ396" s="24">
        <v>3604.8</v>
      </c>
      <c r="BA396" s="24">
        <v>1149</v>
      </c>
      <c r="BB396" s="24">
        <v>1068.8</v>
      </c>
      <c r="BC396" s="24">
        <v>6.5</v>
      </c>
      <c r="BD396" s="24">
        <v>1859.4</v>
      </c>
      <c r="BE396" s="24">
        <v>440.1</v>
      </c>
      <c r="BF396" s="24">
        <v>1850.4</v>
      </c>
      <c r="BG396" s="24">
        <v>0</v>
      </c>
      <c r="BH396" s="24">
        <v>1530.3</v>
      </c>
      <c r="BI396" s="24">
        <v>70.2</v>
      </c>
      <c r="BJ396" s="24">
        <v>4169.3</v>
      </c>
      <c r="BK396" s="24">
        <v>3568.9</v>
      </c>
      <c r="BL396" s="24">
        <v>341</v>
      </c>
      <c r="BM396" s="24">
        <v>1465.6</v>
      </c>
      <c r="BN396" s="24">
        <v>3869.1</v>
      </c>
      <c r="BO396" s="24">
        <v>3534.6</v>
      </c>
      <c r="BP396" s="24">
        <v>2417</v>
      </c>
      <c r="BQ396" s="24">
        <v>50999.6</v>
      </c>
      <c r="BR396" s="24">
        <v>51222.1</v>
      </c>
      <c r="BS396" s="24">
        <v>222.5</v>
      </c>
      <c r="BT396" s="24">
        <v>0.43</v>
      </c>
    </row>
    <row r="397" spans="36:72" ht="15.75" thickBot="1" x14ac:dyDescent="0.3">
      <c r="AJ397" s="23" t="s">
        <v>304</v>
      </c>
      <c r="AK397" s="24">
        <v>1035</v>
      </c>
      <c r="AL397" s="24">
        <v>4299.7</v>
      </c>
      <c r="AM397" s="24">
        <v>6231.3</v>
      </c>
      <c r="AN397" s="24">
        <v>3386.7</v>
      </c>
      <c r="AO397" s="24">
        <v>1294.4000000000001</v>
      </c>
      <c r="AP397" s="24">
        <v>0</v>
      </c>
      <c r="AQ397" s="24">
        <v>117.5</v>
      </c>
      <c r="AR397" s="24">
        <v>1654.8</v>
      </c>
      <c r="AS397" s="24">
        <v>78.2</v>
      </c>
      <c r="AT397" s="24">
        <v>0</v>
      </c>
      <c r="AU397" s="24">
        <v>626.79999999999995</v>
      </c>
      <c r="AV397" s="24">
        <v>0</v>
      </c>
      <c r="AW397" s="24">
        <v>672.1</v>
      </c>
      <c r="AX397" s="24">
        <v>1910.7</v>
      </c>
      <c r="AY397" s="24">
        <v>2304.9</v>
      </c>
      <c r="AZ397" s="24">
        <v>3604.8</v>
      </c>
      <c r="BA397" s="24">
        <v>433.1</v>
      </c>
      <c r="BB397" s="24">
        <v>0</v>
      </c>
      <c r="BC397" s="24">
        <v>0</v>
      </c>
      <c r="BD397" s="24">
        <v>0</v>
      </c>
      <c r="BE397" s="24">
        <v>139.4</v>
      </c>
      <c r="BF397" s="24">
        <v>1850.4</v>
      </c>
      <c r="BG397" s="24">
        <v>0</v>
      </c>
      <c r="BH397" s="24">
        <v>1530.3</v>
      </c>
      <c r="BI397" s="24">
        <v>70.2</v>
      </c>
      <c r="BJ397" s="24">
        <v>4169.3</v>
      </c>
      <c r="BK397" s="24">
        <v>3568.9</v>
      </c>
      <c r="BL397" s="24">
        <v>341</v>
      </c>
      <c r="BM397" s="24">
        <v>1828</v>
      </c>
      <c r="BN397" s="24">
        <v>3869.1</v>
      </c>
      <c r="BO397" s="24">
        <v>3562.5</v>
      </c>
      <c r="BP397" s="24">
        <v>2417</v>
      </c>
      <c r="BQ397" s="24">
        <v>50996.1</v>
      </c>
      <c r="BR397" s="24">
        <v>51218.2</v>
      </c>
      <c r="BS397" s="24">
        <v>222.1</v>
      </c>
      <c r="BT397" s="24">
        <v>0.43</v>
      </c>
    </row>
    <row r="398" spans="36:72" ht="15.75" thickBot="1" x14ac:dyDescent="0.3">
      <c r="AJ398" s="23" t="s">
        <v>305</v>
      </c>
      <c r="AK398" s="24">
        <v>1035</v>
      </c>
      <c r="AL398" s="24">
        <v>2766.4</v>
      </c>
      <c r="AM398" s="24">
        <v>3811.4</v>
      </c>
      <c r="AN398" s="24">
        <v>829.4</v>
      </c>
      <c r="AO398" s="24">
        <v>1294.4000000000001</v>
      </c>
      <c r="AP398" s="24">
        <v>0</v>
      </c>
      <c r="AQ398" s="24">
        <v>117.5</v>
      </c>
      <c r="AR398" s="24">
        <v>1654.8</v>
      </c>
      <c r="AS398" s="24">
        <v>78.2</v>
      </c>
      <c r="AT398" s="24">
        <v>0</v>
      </c>
      <c r="AU398" s="24">
        <v>626.79999999999995</v>
      </c>
      <c r="AV398" s="24">
        <v>0</v>
      </c>
      <c r="AW398" s="24">
        <v>672.1</v>
      </c>
      <c r="AX398" s="24">
        <v>1051.9000000000001</v>
      </c>
      <c r="AY398" s="24">
        <v>2302</v>
      </c>
      <c r="AZ398" s="24">
        <v>3604.8</v>
      </c>
      <c r="BA398" s="24">
        <v>5819.1</v>
      </c>
      <c r="BB398" s="24">
        <v>1068.8</v>
      </c>
      <c r="BC398" s="24">
        <v>112</v>
      </c>
      <c r="BD398" s="24">
        <v>1859.4</v>
      </c>
      <c r="BE398" s="24">
        <v>139.4</v>
      </c>
      <c r="BF398" s="24">
        <v>1850.4</v>
      </c>
      <c r="BG398" s="24">
        <v>0</v>
      </c>
      <c r="BH398" s="24">
        <v>1530.3</v>
      </c>
      <c r="BI398" s="24">
        <v>70.2</v>
      </c>
      <c r="BJ398" s="24">
        <v>4169.3</v>
      </c>
      <c r="BK398" s="24">
        <v>3568.9</v>
      </c>
      <c r="BL398" s="24">
        <v>341</v>
      </c>
      <c r="BM398" s="24">
        <v>1465.6</v>
      </c>
      <c r="BN398" s="24">
        <v>3869.1</v>
      </c>
      <c r="BO398" s="24">
        <v>3562.5</v>
      </c>
      <c r="BP398" s="24">
        <v>2417</v>
      </c>
      <c r="BQ398" s="24">
        <v>51687.6</v>
      </c>
      <c r="BR398" s="24">
        <v>51210</v>
      </c>
      <c r="BS398" s="24">
        <v>-477.6</v>
      </c>
      <c r="BT398" s="24">
        <v>-0.93</v>
      </c>
    </row>
    <row r="399" spans="36:72" ht="15.75" thickBot="1" x14ac:dyDescent="0.3">
      <c r="AJ399" s="23" t="s">
        <v>306</v>
      </c>
      <c r="AK399" s="24">
        <v>1035</v>
      </c>
      <c r="AL399" s="24">
        <v>4158.3999999999996</v>
      </c>
      <c r="AM399" s="24">
        <v>4123</v>
      </c>
      <c r="AN399" s="24">
        <v>3386.7</v>
      </c>
      <c r="AO399" s="24">
        <v>1294.4000000000001</v>
      </c>
      <c r="AP399" s="24">
        <v>0</v>
      </c>
      <c r="AQ399" s="24">
        <v>117.5</v>
      </c>
      <c r="AR399" s="24">
        <v>1654.8</v>
      </c>
      <c r="AS399" s="24">
        <v>78.2</v>
      </c>
      <c r="AT399" s="24">
        <v>0</v>
      </c>
      <c r="AU399" s="24">
        <v>626.79999999999995</v>
      </c>
      <c r="AV399" s="24">
        <v>0</v>
      </c>
      <c r="AW399" s="24">
        <v>672.1</v>
      </c>
      <c r="AX399" s="24">
        <v>1910.7</v>
      </c>
      <c r="AY399" s="24">
        <v>2304.9</v>
      </c>
      <c r="AZ399" s="24">
        <v>3604.8</v>
      </c>
      <c r="BA399" s="24">
        <v>5819.1</v>
      </c>
      <c r="BB399" s="24">
        <v>1068.8</v>
      </c>
      <c r="BC399" s="24">
        <v>6.5</v>
      </c>
      <c r="BD399" s="24">
        <v>0</v>
      </c>
      <c r="BE399" s="24">
        <v>139.4</v>
      </c>
      <c r="BF399" s="24">
        <v>1780.2</v>
      </c>
      <c r="BG399" s="24">
        <v>0</v>
      </c>
      <c r="BH399" s="24">
        <v>0</v>
      </c>
      <c r="BI399" s="24">
        <v>70.2</v>
      </c>
      <c r="BJ399" s="24">
        <v>4169.3</v>
      </c>
      <c r="BK399" s="24">
        <v>3568.9</v>
      </c>
      <c r="BL399" s="24">
        <v>341</v>
      </c>
      <c r="BM399" s="24">
        <v>1465.6</v>
      </c>
      <c r="BN399" s="24">
        <v>3869.1</v>
      </c>
      <c r="BO399" s="24">
        <v>3562.5</v>
      </c>
      <c r="BP399" s="24">
        <v>1302.8</v>
      </c>
      <c r="BQ399" s="24">
        <v>52130.6</v>
      </c>
      <c r="BR399" s="24">
        <v>51204.2</v>
      </c>
      <c r="BS399" s="24">
        <v>-926.4</v>
      </c>
      <c r="BT399" s="24">
        <v>-1.81</v>
      </c>
    </row>
    <row r="400" spans="36:72" ht="15.75" thickBot="1" x14ac:dyDescent="0.3">
      <c r="AJ400" s="23" t="s">
        <v>307</v>
      </c>
      <c r="AK400" s="24">
        <v>1035</v>
      </c>
      <c r="AL400" s="24">
        <v>2766.4</v>
      </c>
      <c r="AM400" s="24">
        <v>3811.4</v>
      </c>
      <c r="AN400" s="24">
        <v>829.4</v>
      </c>
      <c r="AO400" s="24">
        <v>0</v>
      </c>
      <c r="AP400" s="24">
        <v>0</v>
      </c>
      <c r="AQ400" s="24">
        <v>0</v>
      </c>
      <c r="AR400" s="24">
        <v>0</v>
      </c>
      <c r="AS400" s="24">
        <v>2803.3</v>
      </c>
      <c r="AT400" s="24">
        <v>0</v>
      </c>
      <c r="AU400" s="24">
        <v>626.79999999999995</v>
      </c>
      <c r="AV400" s="24">
        <v>1251.5</v>
      </c>
      <c r="AW400" s="24">
        <v>1465.6</v>
      </c>
      <c r="AX400" s="24">
        <v>1051.9000000000001</v>
      </c>
      <c r="AY400" s="24">
        <v>4078.2</v>
      </c>
      <c r="AZ400" s="24">
        <v>0</v>
      </c>
      <c r="BA400" s="24">
        <v>9322.7999999999993</v>
      </c>
      <c r="BB400" s="24">
        <v>2431.9</v>
      </c>
      <c r="BC400" s="24">
        <v>1501</v>
      </c>
      <c r="BD400" s="24">
        <v>3559</v>
      </c>
      <c r="BE400" s="24">
        <v>715.9</v>
      </c>
      <c r="BF400" s="24">
        <v>1850.4</v>
      </c>
      <c r="BG400" s="24">
        <v>0</v>
      </c>
      <c r="BH400" s="24">
        <v>2319.4</v>
      </c>
      <c r="BI400" s="24">
        <v>0</v>
      </c>
      <c r="BJ400" s="24">
        <v>4864.8</v>
      </c>
      <c r="BK400" s="24">
        <v>3568.9</v>
      </c>
      <c r="BL400" s="24">
        <v>0</v>
      </c>
      <c r="BM400" s="24">
        <v>0</v>
      </c>
      <c r="BN400" s="24">
        <v>3869.1</v>
      </c>
      <c r="BO400" s="24">
        <v>2476.1999999999998</v>
      </c>
      <c r="BP400" s="24">
        <v>3214</v>
      </c>
      <c r="BQ400" s="24">
        <v>59412.9</v>
      </c>
      <c r="BR400" s="24">
        <v>57921.599999999999</v>
      </c>
      <c r="BS400" s="24">
        <v>-1491.3</v>
      </c>
      <c r="BT400" s="24">
        <v>-2.57</v>
      </c>
    </row>
    <row r="401" spans="36:72" ht="15.75" thickBot="1" x14ac:dyDescent="0.3">
      <c r="AJ401" s="23" t="s">
        <v>308</v>
      </c>
      <c r="AK401" s="24">
        <v>0</v>
      </c>
      <c r="AL401" s="24">
        <v>2766.4</v>
      </c>
      <c r="AM401" s="24">
        <v>656.1</v>
      </c>
      <c r="AN401" s="24">
        <v>768.6</v>
      </c>
      <c r="AO401" s="24">
        <v>0</v>
      </c>
      <c r="AP401" s="24">
        <v>0</v>
      </c>
      <c r="AQ401" s="24">
        <v>117.5</v>
      </c>
      <c r="AR401" s="24">
        <v>0</v>
      </c>
      <c r="AS401" s="24">
        <v>0</v>
      </c>
      <c r="AT401" s="24">
        <v>857.8</v>
      </c>
      <c r="AU401" s="24">
        <v>626.79999999999995</v>
      </c>
      <c r="AV401" s="24">
        <v>0</v>
      </c>
      <c r="AW401" s="24">
        <v>495.3</v>
      </c>
      <c r="AX401" s="24">
        <v>2762</v>
      </c>
      <c r="AY401" s="24">
        <v>4078.2</v>
      </c>
      <c r="AZ401" s="24">
        <v>3604.8</v>
      </c>
      <c r="BA401" s="24">
        <v>9322.7999999999993</v>
      </c>
      <c r="BB401" s="24">
        <v>2431.9</v>
      </c>
      <c r="BC401" s="24">
        <v>1501</v>
      </c>
      <c r="BD401" s="24">
        <v>6197</v>
      </c>
      <c r="BE401" s="24">
        <v>715.9</v>
      </c>
      <c r="BF401" s="24">
        <v>1850.4</v>
      </c>
      <c r="BG401" s="24">
        <v>0</v>
      </c>
      <c r="BH401" s="24">
        <v>2319.4</v>
      </c>
      <c r="BI401" s="24">
        <v>4848.8999999999996</v>
      </c>
      <c r="BJ401" s="24">
        <v>1025.5</v>
      </c>
      <c r="BK401" s="24">
        <v>5047.5</v>
      </c>
      <c r="BL401" s="24">
        <v>341</v>
      </c>
      <c r="BM401" s="24">
        <v>1828</v>
      </c>
      <c r="BN401" s="24">
        <v>3713.8</v>
      </c>
      <c r="BO401" s="24">
        <v>0</v>
      </c>
      <c r="BP401" s="24">
        <v>2417</v>
      </c>
      <c r="BQ401" s="24">
        <v>60293.5</v>
      </c>
      <c r="BR401" s="24">
        <v>57935.9</v>
      </c>
      <c r="BS401" s="24">
        <v>-2357.6</v>
      </c>
      <c r="BT401" s="24">
        <v>-4.07</v>
      </c>
    </row>
    <row r="402" spans="36:72" ht="15.75" thickBot="1" x14ac:dyDescent="0.3">
      <c r="AJ402" s="23" t="s">
        <v>309</v>
      </c>
      <c r="AK402" s="24">
        <v>0</v>
      </c>
      <c r="AL402" s="24">
        <v>0</v>
      </c>
      <c r="AM402" s="24">
        <v>0</v>
      </c>
      <c r="AN402" s="24">
        <v>0</v>
      </c>
      <c r="AO402" s="24">
        <v>0</v>
      </c>
      <c r="AP402" s="24">
        <v>0</v>
      </c>
      <c r="AQ402" s="24">
        <v>117.5</v>
      </c>
      <c r="AR402" s="24">
        <v>0</v>
      </c>
      <c r="AS402" s="24">
        <v>0</v>
      </c>
      <c r="AT402" s="24">
        <v>0</v>
      </c>
      <c r="AU402" s="24">
        <v>0</v>
      </c>
      <c r="AV402" s="24">
        <v>0</v>
      </c>
      <c r="AW402" s="24">
        <v>495.3</v>
      </c>
      <c r="AX402" s="24">
        <v>0</v>
      </c>
      <c r="AY402" s="24">
        <v>3675</v>
      </c>
      <c r="AZ402" s="24">
        <v>1786.2</v>
      </c>
      <c r="BA402" s="24">
        <v>9322.7999999999993</v>
      </c>
      <c r="BB402" s="24">
        <v>2431.9</v>
      </c>
      <c r="BC402" s="24">
        <v>1501</v>
      </c>
      <c r="BD402" s="24">
        <v>6197</v>
      </c>
      <c r="BE402" s="24">
        <v>715.9</v>
      </c>
      <c r="BF402" s="24">
        <v>1850.4</v>
      </c>
      <c r="BG402" s="24">
        <v>0</v>
      </c>
      <c r="BH402" s="24">
        <v>2319.4</v>
      </c>
      <c r="BI402" s="24">
        <v>5622</v>
      </c>
      <c r="BJ402" s="24">
        <v>1849.4</v>
      </c>
      <c r="BK402" s="24">
        <v>8070.3</v>
      </c>
      <c r="BL402" s="24">
        <v>879.2</v>
      </c>
      <c r="BM402" s="24">
        <v>3711.8</v>
      </c>
      <c r="BN402" s="24">
        <v>6427</v>
      </c>
      <c r="BO402" s="24">
        <v>3534.6</v>
      </c>
      <c r="BP402" s="24">
        <v>2417</v>
      </c>
      <c r="BQ402" s="24">
        <v>62923.5</v>
      </c>
      <c r="BR402" s="24">
        <v>57965.7</v>
      </c>
      <c r="BS402" s="24">
        <v>-4957.8</v>
      </c>
      <c r="BT402" s="24">
        <v>-8.5500000000000007</v>
      </c>
    </row>
    <row r="403" spans="36:72" ht="15.75" thickBot="1" x14ac:dyDescent="0.3">
      <c r="AJ403" s="23" t="s">
        <v>310</v>
      </c>
      <c r="AK403" s="24">
        <v>0</v>
      </c>
      <c r="AL403" s="24">
        <v>2766.4</v>
      </c>
      <c r="AM403" s="24">
        <v>656.1</v>
      </c>
      <c r="AN403" s="24">
        <v>768.6</v>
      </c>
      <c r="AO403" s="24">
        <v>0</v>
      </c>
      <c r="AP403" s="24">
        <v>0</v>
      </c>
      <c r="AQ403" s="24">
        <v>117.5</v>
      </c>
      <c r="AR403" s="24">
        <v>0</v>
      </c>
      <c r="AS403" s="24">
        <v>0</v>
      </c>
      <c r="AT403" s="24">
        <v>0</v>
      </c>
      <c r="AU403" s="24">
        <v>1693.6</v>
      </c>
      <c r="AV403" s="24">
        <v>0</v>
      </c>
      <c r="AW403" s="24">
        <v>495.3</v>
      </c>
      <c r="AX403" s="24">
        <v>1051.9000000000001</v>
      </c>
      <c r="AY403" s="24">
        <v>2302</v>
      </c>
      <c r="AZ403" s="24">
        <v>0</v>
      </c>
      <c r="BA403" s="24">
        <v>9322.7999999999993</v>
      </c>
      <c r="BB403" s="24">
        <v>2431.9</v>
      </c>
      <c r="BC403" s="24">
        <v>1501</v>
      </c>
      <c r="BD403" s="24">
        <v>6197</v>
      </c>
      <c r="BE403" s="24">
        <v>715.9</v>
      </c>
      <c r="BF403" s="24">
        <v>4102.6000000000004</v>
      </c>
      <c r="BG403" s="24">
        <v>0</v>
      </c>
      <c r="BH403" s="24">
        <v>2319.4</v>
      </c>
      <c r="BI403" s="24">
        <v>70.2</v>
      </c>
      <c r="BJ403" s="24">
        <v>6219.4</v>
      </c>
      <c r="BK403" s="24">
        <v>3568.9</v>
      </c>
      <c r="BL403" s="24">
        <v>341</v>
      </c>
      <c r="BM403" s="24">
        <v>1828</v>
      </c>
      <c r="BN403" s="24">
        <v>3869.1</v>
      </c>
      <c r="BO403" s="24">
        <v>3562.5</v>
      </c>
      <c r="BP403" s="24">
        <v>2417</v>
      </c>
      <c r="BQ403" s="24">
        <v>58318.1</v>
      </c>
      <c r="BR403" s="24">
        <v>57940.9</v>
      </c>
      <c r="BS403" s="24">
        <v>-377.2</v>
      </c>
      <c r="BT403" s="24">
        <v>-0.65</v>
      </c>
    </row>
    <row r="404" spans="36:72" ht="15.75" thickBot="1" x14ac:dyDescent="0.3">
      <c r="AJ404" s="23" t="s">
        <v>311</v>
      </c>
      <c r="AK404" s="24">
        <v>0</v>
      </c>
      <c r="AL404" s="24">
        <v>0</v>
      </c>
      <c r="AM404" s="24">
        <v>656.1</v>
      </c>
      <c r="AN404" s="24">
        <v>768.6</v>
      </c>
      <c r="AO404" s="24">
        <v>0</v>
      </c>
      <c r="AP404" s="24">
        <v>0</v>
      </c>
      <c r="AQ404" s="24">
        <v>117.5</v>
      </c>
      <c r="AR404" s="24">
        <v>0</v>
      </c>
      <c r="AS404" s="24">
        <v>0</v>
      </c>
      <c r="AT404" s="24">
        <v>857.8</v>
      </c>
      <c r="AU404" s="24">
        <v>626.79999999999995</v>
      </c>
      <c r="AV404" s="24">
        <v>1251.5</v>
      </c>
      <c r="AW404" s="24">
        <v>0</v>
      </c>
      <c r="AX404" s="24">
        <v>1051.9000000000001</v>
      </c>
      <c r="AY404" s="24">
        <v>0</v>
      </c>
      <c r="AZ404" s="24">
        <v>0</v>
      </c>
      <c r="BA404" s="24">
        <v>9322.7999999999993</v>
      </c>
      <c r="BB404" s="24">
        <v>2431.9</v>
      </c>
      <c r="BC404" s="24">
        <v>1501</v>
      </c>
      <c r="BD404" s="24">
        <v>6197</v>
      </c>
      <c r="BE404" s="24">
        <v>715.9</v>
      </c>
      <c r="BF404" s="24">
        <v>1850.4</v>
      </c>
      <c r="BG404" s="24">
        <v>0</v>
      </c>
      <c r="BH404" s="24">
        <v>1530.3</v>
      </c>
      <c r="BI404" s="24">
        <v>4848.8999999999996</v>
      </c>
      <c r="BJ404" s="24">
        <v>1025.5</v>
      </c>
      <c r="BK404" s="24">
        <v>5047.5</v>
      </c>
      <c r="BL404" s="24">
        <v>136.4</v>
      </c>
      <c r="BM404" s="24">
        <v>4645.7</v>
      </c>
      <c r="BN404" s="24">
        <v>3869.1</v>
      </c>
      <c r="BO404" s="24">
        <v>11142.9</v>
      </c>
      <c r="BP404" s="24">
        <v>3214</v>
      </c>
      <c r="BQ404" s="24">
        <v>62809.5</v>
      </c>
      <c r="BR404" s="24">
        <v>57913.599999999999</v>
      </c>
      <c r="BS404" s="24">
        <v>-4895.8999999999996</v>
      </c>
      <c r="BT404" s="24">
        <v>-8.4499999999999993</v>
      </c>
    </row>
    <row r="405" spans="36:72" ht="15.75" thickBot="1" x14ac:dyDescent="0.3">
      <c r="AJ405" s="23" t="s">
        <v>312</v>
      </c>
      <c r="AK405" s="24">
        <v>0</v>
      </c>
      <c r="AL405" s="24">
        <v>2766.4</v>
      </c>
      <c r="AM405" s="24">
        <v>656.1</v>
      </c>
      <c r="AN405" s="24">
        <v>768.6</v>
      </c>
      <c r="AO405" s="24">
        <v>0</v>
      </c>
      <c r="AP405" s="24">
        <v>0</v>
      </c>
      <c r="AQ405" s="24">
        <v>117.5</v>
      </c>
      <c r="AR405" s="24">
        <v>0</v>
      </c>
      <c r="AS405" s="24">
        <v>0</v>
      </c>
      <c r="AT405" s="24">
        <v>857.8</v>
      </c>
      <c r="AU405" s="24">
        <v>0</v>
      </c>
      <c r="AV405" s="24">
        <v>0</v>
      </c>
      <c r="AW405" s="24">
        <v>672.1</v>
      </c>
      <c r="AX405" s="24">
        <v>7834.8</v>
      </c>
      <c r="AY405" s="24">
        <v>0</v>
      </c>
      <c r="AZ405" s="24">
        <v>2772.9</v>
      </c>
      <c r="BA405" s="24">
        <v>9322.7999999999993</v>
      </c>
      <c r="BB405" s="24">
        <v>2431.9</v>
      </c>
      <c r="BC405" s="24">
        <v>1501</v>
      </c>
      <c r="BD405" s="24">
        <v>6197</v>
      </c>
      <c r="BE405" s="24">
        <v>715.9</v>
      </c>
      <c r="BF405" s="24">
        <v>1850.4</v>
      </c>
      <c r="BG405" s="24">
        <v>0</v>
      </c>
      <c r="BH405" s="24">
        <v>2319.4</v>
      </c>
      <c r="BI405" s="24">
        <v>4848.8999999999996</v>
      </c>
      <c r="BJ405" s="24">
        <v>1025.5</v>
      </c>
      <c r="BK405" s="24">
        <v>5047.5</v>
      </c>
      <c r="BL405" s="24">
        <v>3240.9</v>
      </c>
      <c r="BM405" s="24">
        <v>1465.6</v>
      </c>
      <c r="BN405" s="24">
        <v>0</v>
      </c>
      <c r="BO405" s="24">
        <v>3562.5</v>
      </c>
      <c r="BP405" s="24">
        <v>2417</v>
      </c>
      <c r="BQ405" s="24">
        <v>62392.4</v>
      </c>
      <c r="BR405" s="24">
        <v>57898.2</v>
      </c>
      <c r="BS405" s="24">
        <v>-4494.2</v>
      </c>
      <c r="BT405" s="24">
        <v>-7.76</v>
      </c>
    </row>
    <row r="406" spans="36:72" ht="15.75" thickBot="1" x14ac:dyDescent="0.3">
      <c r="AJ406" s="23" t="s">
        <v>313</v>
      </c>
      <c r="AK406" s="24">
        <v>0</v>
      </c>
      <c r="AL406" s="24">
        <v>0</v>
      </c>
      <c r="AM406" s="24">
        <v>656.1</v>
      </c>
      <c r="AN406" s="24">
        <v>768.6</v>
      </c>
      <c r="AO406" s="24">
        <v>0</v>
      </c>
      <c r="AP406" s="24">
        <v>0</v>
      </c>
      <c r="AQ406" s="24">
        <v>0</v>
      </c>
      <c r="AR406" s="24">
        <v>0</v>
      </c>
      <c r="AS406" s="24">
        <v>0</v>
      </c>
      <c r="AT406" s="24">
        <v>857.8</v>
      </c>
      <c r="AU406" s="24">
        <v>3970.2</v>
      </c>
      <c r="AV406" s="24">
        <v>0</v>
      </c>
      <c r="AW406" s="24">
        <v>0</v>
      </c>
      <c r="AX406" s="24">
        <v>0</v>
      </c>
      <c r="AY406" s="24">
        <v>0</v>
      </c>
      <c r="AZ406" s="24">
        <v>6018.2</v>
      </c>
      <c r="BA406" s="24">
        <v>13221.3</v>
      </c>
      <c r="BB406" s="24">
        <v>2431.9</v>
      </c>
      <c r="BC406" s="24">
        <v>1501</v>
      </c>
      <c r="BD406" s="24">
        <v>6197</v>
      </c>
      <c r="BE406" s="24">
        <v>2122.1999999999998</v>
      </c>
      <c r="BF406" s="24">
        <v>4102.6000000000004</v>
      </c>
      <c r="BG406" s="24">
        <v>0</v>
      </c>
      <c r="BH406" s="24">
        <v>2319.4</v>
      </c>
      <c r="BI406" s="24">
        <v>70.2</v>
      </c>
      <c r="BJ406" s="24">
        <v>1025.5</v>
      </c>
      <c r="BK406" s="24">
        <v>1817.6</v>
      </c>
      <c r="BL406" s="24">
        <v>341</v>
      </c>
      <c r="BM406" s="24">
        <v>4645.7</v>
      </c>
      <c r="BN406" s="24">
        <v>6427</v>
      </c>
      <c r="BO406" s="24">
        <v>3562.5</v>
      </c>
      <c r="BP406" s="24">
        <v>998.6</v>
      </c>
      <c r="BQ406" s="24">
        <v>63054.5</v>
      </c>
      <c r="BR406" s="24">
        <v>63330.400000000001</v>
      </c>
      <c r="BS406" s="24">
        <v>275.89999999999998</v>
      </c>
      <c r="BT406" s="24">
        <v>0.44</v>
      </c>
    </row>
    <row r="407" spans="36:72" ht="15.75" thickBot="1" x14ac:dyDescent="0.3">
      <c r="AJ407" s="23" t="s">
        <v>314</v>
      </c>
      <c r="AK407" s="24">
        <v>1035</v>
      </c>
      <c r="AL407" s="24">
        <v>2766.4</v>
      </c>
      <c r="AM407" s="24">
        <v>0</v>
      </c>
      <c r="AN407" s="24">
        <v>768.6</v>
      </c>
      <c r="AO407" s="24">
        <v>0</v>
      </c>
      <c r="AP407" s="24">
        <v>0</v>
      </c>
      <c r="AQ407" s="24">
        <v>117.5</v>
      </c>
      <c r="AR407" s="24">
        <v>0</v>
      </c>
      <c r="AS407" s="24">
        <v>2803.3</v>
      </c>
      <c r="AT407" s="24">
        <v>857.8</v>
      </c>
      <c r="AU407" s="24">
        <v>2827.7</v>
      </c>
      <c r="AV407" s="24">
        <v>0</v>
      </c>
      <c r="AW407" s="24">
        <v>1465.6</v>
      </c>
      <c r="AX407" s="24">
        <v>2762</v>
      </c>
      <c r="AY407" s="24">
        <v>4078.2</v>
      </c>
      <c r="AZ407" s="24">
        <v>1786.2</v>
      </c>
      <c r="BA407" s="24">
        <v>9322.7999999999993</v>
      </c>
      <c r="BB407" s="24">
        <v>2431.9</v>
      </c>
      <c r="BC407" s="24">
        <v>1501</v>
      </c>
      <c r="BD407" s="24">
        <v>6197</v>
      </c>
      <c r="BE407" s="24">
        <v>715.9</v>
      </c>
      <c r="BF407" s="24">
        <v>1850.4</v>
      </c>
      <c r="BG407" s="24">
        <v>0</v>
      </c>
      <c r="BH407" s="24">
        <v>2319.4</v>
      </c>
      <c r="BI407" s="24">
        <v>0</v>
      </c>
      <c r="BJ407" s="24">
        <v>1025.5</v>
      </c>
      <c r="BK407" s="24">
        <v>3568.9</v>
      </c>
      <c r="BL407" s="24">
        <v>3240.9</v>
      </c>
      <c r="BM407" s="24">
        <v>0</v>
      </c>
      <c r="BN407" s="24">
        <v>3713.8</v>
      </c>
      <c r="BO407" s="24">
        <v>2476.1999999999998</v>
      </c>
      <c r="BP407" s="24">
        <v>2417</v>
      </c>
      <c r="BQ407" s="24">
        <v>62048.9</v>
      </c>
      <c r="BR407" s="24">
        <v>63321.5</v>
      </c>
      <c r="BS407" s="24">
        <v>1272.5999999999999</v>
      </c>
      <c r="BT407" s="24">
        <v>2.0099999999999998</v>
      </c>
    </row>
    <row r="408" spans="36:72" ht="15.75" thickBot="1" x14ac:dyDescent="0.3">
      <c r="AJ408" s="23" t="s">
        <v>315</v>
      </c>
      <c r="AK408" s="24">
        <v>0</v>
      </c>
      <c r="AL408" s="24">
        <v>0</v>
      </c>
      <c r="AM408" s="24">
        <v>0</v>
      </c>
      <c r="AN408" s="24">
        <v>0</v>
      </c>
      <c r="AO408" s="24">
        <v>0</v>
      </c>
      <c r="AP408" s="24">
        <v>0</v>
      </c>
      <c r="AQ408" s="24">
        <v>0</v>
      </c>
      <c r="AR408" s="24">
        <v>0</v>
      </c>
      <c r="AS408" s="24">
        <v>2395.6</v>
      </c>
      <c r="AT408" s="24">
        <v>0</v>
      </c>
      <c r="AU408" s="24">
        <v>147.4</v>
      </c>
      <c r="AV408" s="24">
        <v>1251.5</v>
      </c>
      <c r="AW408" s="24">
        <v>1465.6</v>
      </c>
      <c r="AX408" s="24">
        <v>0</v>
      </c>
      <c r="AY408" s="24">
        <v>0</v>
      </c>
      <c r="AZ408" s="24">
        <v>0</v>
      </c>
      <c r="BA408" s="24">
        <v>9322.7999999999993</v>
      </c>
      <c r="BB408" s="24">
        <v>2431.9</v>
      </c>
      <c r="BC408" s="24">
        <v>1925.1</v>
      </c>
      <c r="BD408" s="24">
        <v>6197</v>
      </c>
      <c r="BE408" s="24">
        <v>715.9</v>
      </c>
      <c r="BF408" s="24">
        <v>4102.6000000000004</v>
      </c>
      <c r="BG408" s="24">
        <v>0</v>
      </c>
      <c r="BH408" s="24">
        <v>2319.4</v>
      </c>
      <c r="BI408" s="24">
        <v>70.2</v>
      </c>
      <c r="BJ408" s="24">
        <v>6722.2</v>
      </c>
      <c r="BK408" s="24">
        <v>5047.5</v>
      </c>
      <c r="BL408" s="24">
        <v>136.4</v>
      </c>
      <c r="BM408" s="24">
        <v>0</v>
      </c>
      <c r="BN408" s="24">
        <v>6427</v>
      </c>
      <c r="BO408" s="24">
        <v>11142.9</v>
      </c>
      <c r="BP408" s="24">
        <v>3214</v>
      </c>
      <c r="BQ408" s="24">
        <v>65034.8</v>
      </c>
      <c r="BR408" s="24">
        <v>63316.800000000003</v>
      </c>
      <c r="BS408" s="24">
        <v>-1718</v>
      </c>
      <c r="BT408" s="24">
        <v>-2.71</v>
      </c>
    </row>
    <row r="409" spans="36:72" ht="15.75" thickBot="1" x14ac:dyDescent="0.3">
      <c r="AJ409" s="23" t="s">
        <v>316</v>
      </c>
      <c r="AK409" s="24">
        <v>0</v>
      </c>
      <c r="AL409" s="24">
        <v>0</v>
      </c>
      <c r="AM409" s="24">
        <v>0</v>
      </c>
      <c r="AN409" s="24">
        <v>0</v>
      </c>
      <c r="AO409" s="24">
        <v>0</v>
      </c>
      <c r="AP409" s="24">
        <v>0</v>
      </c>
      <c r="AQ409" s="24">
        <v>0</v>
      </c>
      <c r="AR409" s="24">
        <v>0</v>
      </c>
      <c r="AS409" s="24">
        <v>2395.6</v>
      </c>
      <c r="AT409" s="24">
        <v>857.8</v>
      </c>
      <c r="AU409" s="24">
        <v>3970.2</v>
      </c>
      <c r="AV409" s="24">
        <v>0</v>
      </c>
      <c r="AW409" s="24">
        <v>0</v>
      </c>
      <c r="AX409" s="24">
        <v>5699.6</v>
      </c>
      <c r="AY409" s="24">
        <v>2302</v>
      </c>
      <c r="AZ409" s="24">
        <v>0</v>
      </c>
      <c r="BA409" s="24">
        <v>13221.3</v>
      </c>
      <c r="BB409" s="24">
        <v>2431.9</v>
      </c>
      <c r="BC409" s="24">
        <v>1501</v>
      </c>
      <c r="BD409" s="24">
        <v>6197</v>
      </c>
      <c r="BE409" s="24">
        <v>2122.1999999999998</v>
      </c>
      <c r="BF409" s="24">
        <v>4102.6000000000004</v>
      </c>
      <c r="BG409" s="24">
        <v>1775.8</v>
      </c>
      <c r="BH409" s="24">
        <v>2319.4</v>
      </c>
      <c r="BI409" s="24">
        <v>70.2</v>
      </c>
      <c r="BJ409" s="24">
        <v>1025.5</v>
      </c>
      <c r="BK409" s="24">
        <v>0</v>
      </c>
      <c r="BL409" s="24">
        <v>341</v>
      </c>
      <c r="BM409" s="24">
        <v>3711.8</v>
      </c>
      <c r="BN409" s="24">
        <v>3713.8</v>
      </c>
      <c r="BO409" s="24">
        <v>3562.5</v>
      </c>
      <c r="BP409" s="24">
        <v>3214</v>
      </c>
      <c r="BQ409" s="24">
        <v>64535</v>
      </c>
      <c r="BR409" s="24">
        <v>63310.6</v>
      </c>
      <c r="BS409" s="24">
        <v>-1224.4000000000001</v>
      </c>
      <c r="BT409" s="24">
        <v>-1.93</v>
      </c>
    </row>
    <row r="410" spans="36:72" ht="15.75" thickBot="1" x14ac:dyDescent="0.3">
      <c r="AJ410" s="23" t="s">
        <v>317</v>
      </c>
      <c r="AK410" s="24">
        <v>1035</v>
      </c>
      <c r="AL410" s="24">
        <v>0</v>
      </c>
      <c r="AM410" s="24">
        <v>0</v>
      </c>
      <c r="AN410" s="24">
        <v>0</v>
      </c>
      <c r="AO410" s="24">
        <v>0</v>
      </c>
      <c r="AP410" s="24">
        <v>0</v>
      </c>
      <c r="AQ410" s="24">
        <v>0</v>
      </c>
      <c r="AR410" s="24">
        <v>0</v>
      </c>
      <c r="AS410" s="24">
        <v>2803.3</v>
      </c>
      <c r="AT410" s="24">
        <v>531.20000000000005</v>
      </c>
      <c r="AU410" s="24">
        <v>3970.2</v>
      </c>
      <c r="AV410" s="24">
        <v>0</v>
      </c>
      <c r="AW410" s="24">
        <v>0</v>
      </c>
      <c r="AX410" s="24">
        <v>1910.7</v>
      </c>
      <c r="AY410" s="24">
        <v>2302</v>
      </c>
      <c r="AZ410" s="24">
        <v>6018.2</v>
      </c>
      <c r="BA410" s="24">
        <v>9322.7999999999993</v>
      </c>
      <c r="BB410" s="24">
        <v>2431.9</v>
      </c>
      <c r="BC410" s="24">
        <v>1925.1</v>
      </c>
      <c r="BD410" s="24">
        <v>6197</v>
      </c>
      <c r="BE410" s="24">
        <v>2122.1999999999998</v>
      </c>
      <c r="BF410" s="24">
        <v>4102.6000000000004</v>
      </c>
      <c r="BG410" s="24">
        <v>1775.8</v>
      </c>
      <c r="BH410" s="24">
        <v>2319.4</v>
      </c>
      <c r="BI410" s="24">
        <v>0</v>
      </c>
      <c r="BJ410" s="24">
        <v>1849.4</v>
      </c>
      <c r="BK410" s="24">
        <v>0</v>
      </c>
      <c r="BL410" s="24">
        <v>341</v>
      </c>
      <c r="BM410" s="24">
        <v>4645.7</v>
      </c>
      <c r="BN410" s="24">
        <v>3869.1</v>
      </c>
      <c r="BO410" s="24">
        <v>3562.5</v>
      </c>
      <c r="BP410" s="24">
        <v>0</v>
      </c>
      <c r="BQ410" s="24">
        <v>63035.1</v>
      </c>
      <c r="BR410" s="24">
        <v>63310.1</v>
      </c>
      <c r="BS410" s="24">
        <v>275</v>
      </c>
      <c r="BT410" s="24">
        <v>0.43</v>
      </c>
    </row>
    <row r="411" spans="36:72" ht="15.75" thickBot="1" x14ac:dyDescent="0.3">
      <c r="AJ411" s="23" t="s">
        <v>318</v>
      </c>
      <c r="AK411" s="24">
        <v>1035</v>
      </c>
      <c r="AL411" s="24">
        <v>2766.4</v>
      </c>
      <c r="AM411" s="24">
        <v>656.1</v>
      </c>
      <c r="AN411" s="24">
        <v>0</v>
      </c>
      <c r="AO411" s="24">
        <v>0</v>
      </c>
      <c r="AP411" s="24">
        <v>0</v>
      </c>
      <c r="AQ411" s="24">
        <v>0</v>
      </c>
      <c r="AR411" s="24">
        <v>0</v>
      </c>
      <c r="AS411" s="24">
        <v>2803.3</v>
      </c>
      <c r="AT411" s="24">
        <v>0</v>
      </c>
      <c r="AU411" s="24">
        <v>0</v>
      </c>
      <c r="AV411" s="24">
        <v>1251.5</v>
      </c>
      <c r="AW411" s="24">
        <v>0</v>
      </c>
      <c r="AX411" s="24">
        <v>5699.6</v>
      </c>
      <c r="AY411" s="24">
        <v>2302</v>
      </c>
      <c r="AZ411" s="24">
        <v>6018.2</v>
      </c>
      <c r="BA411" s="24">
        <v>9322.7999999999993</v>
      </c>
      <c r="BB411" s="24">
        <v>2431.9</v>
      </c>
      <c r="BC411" s="24">
        <v>1501</v>
      </c>
      <c r="BD411" s="24">
        <v>6197</v>
      </c>
      <c r="BE411" s="24">
        <v>715.9</v>
      </c>
      <c r="BF411" s="24">
        <v>1850.4</v>
      </c>
      <c r="BG411" s="24">
        <v>0</v>
      </c>
      <c r="BH411" s="24">
        <v>2319.4</v>
      </c>
      <c r="BI411" s="24">
        <v>0</v>
      </c>
      <c r="BJ411" s="24">
        <v>6722.2</v>
      </c>
      <c r="BK411" s="24">
        <v>5047.5</v>
      </c>
      <c r="BL411" s="24">
        <v>136.4</v>
      </c>
      <c r="BM411" s="24">
        <v>4645.7</v>
      </c>
      <c r="BN411" s="24">
        <v>0</v>
      </c>
      <c r="BO411" s="24">
        <v>3562.5</v>
      </c>
      <c r="BP411" s="24">
        <v>998.6</v>
      </c>
      <c r="BQ411" s="24">
        <v>67983.5</v>
      </c>
      <c r="BR411" s="24">
        <v>63299.7</v>
      </c>
      <c r="BS411" s="24">
        <v>-4683.8</v>
      </c>
      <c r="BT411" s="24">
        <v>-7.4</v>
      </c>
    </row>
    <row r="412" spans="36:72" ht="15.75" thickBot="1" x14ac:dyDescent="0.3">
      <c r="AJ412" s="23" t="s">
        <v>319</v>
      </c>
      <c r="AK412" s="24">
        <v>1035</v>
      </c>
      <c r="AL412" s="24">
        <v>0</v>
      </c>
      <c r="AM412" s="24">
        <v>0</v>
      </c>
      <c r="AN412" s="24">
        <v>768.6</v>
      </c>
      <c r="AO412" s="24">
        <v>0</v>
      </c>
      <c r="AP412" s="24">
        <v>0</v>
      </c>
      <c r="AQ412" s="24">
        <v>0</v>
      </c>
      <c r="AR412" s="24">
        <v>0</v>
      </c>
      <c r="AS412" s="24">
        <v>2803.3</v>
      </c>
      <c r="AT412" s="24">
        <v>0</v>
      </c>
      <c r="AU412" s="24">
        <v>0</v>
      </c>
      <c r="AV412" s="24">
        <v>0</v>
      </c>
      <c r="AW412" s="24">
        <v>0</v>
      </c>
      <c r="AX412" s="24">
        <v>1910.7</v>
      </c>
      <c r="AY412" s="24">
        <v>2302</v>
      </c>
      <c r="AZ412" s="24">
        <v>2772.9</v>
      </c>
      <c r="BA412" s="24">
        <v>8994.2999999999993</v>
      </c>
      <c r="BB412" s="24">
        <v>2431.9</v>
      </c>
      <c r="BC412" s="24">
        <v>1501</v>
      </c>
      <c r="BD412" s="24">
        <v>6197</v>
      </c>
      <c r="BE412" s="24">
        <v>715.9</v>
      </c>
      <c r="BF412" s="24">
        <v>4102.6000000000004</v>
      </c>
      <c r="BG412" s="24">
        <v>1775.8</v>
      </c>
      <c r="BH412" s="24">
        <v>2319.4</v>
      </c>
      <c r="BI412" s="24">
        <v>0</v>
      </c>
      <c r="BJ412" s="24">
        <v>6722.2</v>
      </c>
      <c r="BK412" s="24">
        <v>5047.5</v>
      </c>
      <c r="BL412" s="24">
        <v>3240.9</v>
      </c>
      <c r="BM412" s="24">
        <v>4645.7</v>
      </c>
      <c r="BN412" s="24">
        <v>3869.1</v>
      </c>
      <c r="BO412" s="24">
        <v>3562.5</v>
      </c>
      <c r="BP412" s="24">
        <v>2417</v>
      </c>
      <c r="BQ412" s="24">
        <v>69134.899999999994</v>
      </c>
      <c r="BR412" s="24">
        <v>69436.3</v>
      </c>
      <c r="BS412" s="24">
        <v>301.39999999999998</v>
      </c>
      <c r="BT412" s="24">
        <v>0.43</v>
      </c>
    </row>
    <row r="413" spans="36:72" ht="15.75" thickBot="1" x14ac:dyDescent="0.3">
      <c r="AJ413" s="23" t="s">
        <v>320</v>
      </c>
      <c r="AK413" s="24">
        <v>0</v>
      </c>
      <c r="AL413" s="24">
        <v>0</v>
      </c>
      <c r="AM413" s="24">
        <v>0</v>
      </c>
      <c r="AN413" s="24">
        <v>0</v>
      </c>
      <c r="AO413" s="24">
        <v>0</v>
      </c>
      <c r="AP413" s="24">
        <v>0</v>
      </c>
      <c r="AQ413" s="24">
        <v>0</v>
      </c>
      <c r="AR413" s="24">
        <v>0</v>
      </c>
      <c r="AS413" s="24">
        <v>2395.6</v>
      </c>
      <c r="AT413" s="24">
        <v>531.20000000000005</v>
      </c>
      <c r="AU413" s="24">
        <v>0</v>
      </c>
      <c r="AV413" s="24">
        <v>0</v>
      </c>
      <c r="AW413" s="24">
        <v>0</v>
      </c>
      <c r="AX413" s="24">
        <v>0</v>
      </c>
      <c r="AY413" s="24">
        <v>3675</v>
      </c>
      <c r="AZ413" s="24">
        <v>0</v>
      </c>
      <c r="BA413" s="24">
        <v>13221.3</v>
      </c>
      <c r="BB413" s="24">
        <v>6928.3</v>
      </c>
      <c r="BC413" s="24">
        <v>1925.1</v>
      </c>
      <c r="BD413" s="24">
        <v>6197</v>
      </c>
      <c r="BE413" s="24">
        <v>715.9</v>
      </c>
      <c r="BF413" s="24">
        <v>4102.6000000000004</v>
      </c>
      <c r="BG413" s="24">
        <v>0</v>
      </c>
      <c r="BH413" s="24">
        <v>2319.4</v>
      </c>
      <c r="BI413" s="24">
        <v>70.2</v>
      </c>
      <c r="BJ413" s="24">
        <v>1849.4</v>
      </c>
      <c r="BK413" s="24">
        <v>5047.5</v>
      </c>
      <c r="BL413" s="24">
        <v>3240.9</v>
      </c>
      <c r="BM413" s="24">
        <v>3711.8</v>
      </c>
      <c r="BN413" s="24">
        <v>6427</v>
      </c>
      <c r="BO413" s="24">
        <v>3534.6</v>
      </c>
      <c r="BP413" s="24">
        <v>3214</v>
      </c>
      <c r="BQ413" s="24">
        <v>69106.600000000006</v>
      </c>
      <c r="BR413" s="24">
        <v>69408.800000000003</v>
      </c>
      <c r="BS413" s="24">
        <v>302.2</v>
      </c>
      <c r="BT413" s="24">
        <v>0.44</v>
      </c>
    </row>
    <row r="414" spans="36:72" ht="15.75" thickBot="1" x14ac:dyDescent="0.3">
      <c r="AJ414" s="23" t="s">
        <v>321</v>
      </c>
      <c r="AK414" s="24">
        <v>0</v>
      </c>
      <c r="AL414" s="24">
        <v>0</v>
      </c>
      <c r="AM414" s="24">
        <v>0</v>
      </c>
      <c r="AN414" s="24">
        <v>0</v>
      </c>
      <c r="AO414" s="24">
        <v>0</v>
      </c>
      <c r="AP414" s="24">
        <v>0</v>
      </c>
      <c r="AQ414" s="24">
        <v>117.5</v>
      </c>
      <c r="AR414" s="24">
        <v>0</v>
      </c>
      <c r="AS414" s="24">
        <v>0</v>
      </c>
      <c r="AT414" s="24">
        <v>857.8</v>
      </c>
      <c r="AU414" s="24">
        <v>1693.6</v>
      </c>
      <c r="AV414" s="24">
        <v>1251.5</v>
      </c>
      <c r="AW414" s="24">
        <v>495.3</v>
      </c>
      <c r="AX414" s="24">
        <v>2762</v>
      </c>
      <c r="AY414" s="24">
        <v>4078.2</v>
      </c>
      <c r="AZ414" s="24">
        <v>0</v>
      </c>
      <c r="BA414" s="24">
        <v>13221.3</v>
      </c>
      <c r="BB414" s="24">
        <v>6928.3</v>
      </c>
      <c r="BC414" s="24">
        <v>1925.1</v>
      </c>
      <c r="BD414" s="24">
        <v>6197</v>
      </c>
      <c r="BE414" s="24">
        <v>715.9</v>
      </c>
      <c r="BF414" s="24">
        <v>4102.6000000000004</v>
      </c>
      <c r="BG414" s="24">
        <v>0</v>
      </c>
      <c r="BH414" s="24">
        <v>2319.4</v>
      </c>
      <c r="BI414" s="24">
        <v>5622</v>
      </c>
      <c r="BJ414" s="24">
        <v>0</v>
      </c>
      <c r="BK414" s="24">
        <v>3568.9</v>
      </c>
      <c r="BL414" s="24">
        <v>136.4</v>
      </c>
      <c r="BM414" s="24">
        <v>3711.8</v>
      </c>
      <c r="BN414" s="24">
        <v>3713.8</v>
      </c>
      <c r="BO414" s="24">
        <v>2476.1999999999998</v>
      </c>
      <c r="BP414" s="24">
        <v>3214</v>
      </c>
      <c r="BQ414" s="24">
        <v>69108.600000000006</v>
      </c>
      <c r="BR414" s="24">
        <v>69409.100000000006</v>
      </c>
      <c r="BS414" s="24">
        <v>300.5</v>
      </c>
      <c r="BT414" s="24">
        <v>0.43</v>
      </c>
    </row>
    <row r="415" spans="36:72" ht="15.75" thickBot="1" x14ac:dyDescent="0.3">
      <c r="AJ415" s="23" t="s">
        <v>322</v>
      </c>
      <c r="AK415" s="24">
        <v>0</v>
      </c>
      <c r="AL415" s="24">
        <v>0</v>
      </c>
      <c r="AM415" s="24">
        <v>0</v>
      </c>
      <c r="AN415" s="24">
        <v>0</v>
      </c>
      <c r="AO415" s="24">
        <v>0</v>
      </c>
      <c r="AP415" s="24">
        <v>0</v>
      </c>
      <c r="AQ415" s="24">
        <v>0</v>
      </c>
      <c r="AR415" s="24">
        <v>0</v>
      </c>
      <c r="AS415" s="24">
        <v>2803.3</v>
      </c>
      <c r="AT415" s="24">
        <v>0</v>
      </c>
      <c r="AU415" s="24">
        <v>2827.7</v>
      </c>
      <c r="AV415" s="24">
        <v>0</v>
      </c>
      <c r="AW415" s="24">
        <v>672.1</v>
      </c>
      <c r="AX415" s="24">
        <v>0</v>
      </c>
      <c r="AY415" s="24">
        <v>0</v>
      </c>
      <c r="AZ415" s="24">
        <v>0</v>
      </c>
      <c r="BA415" s="24">
        <v>13221.3</v>
      </c>
      <c r="BB415" s="24">
        <v>2431.9</v>
      </c>
      <c r="BC415" s="24">
        <v>1925.1</v>
      </c>
      <c r="BD415" s="24">
        <v>6197</v>
      </c>
      <c r="BE415" s="24">
        <v>715.9</v>
      </c>
      <c r="BF415" s="24">
        <v>4102.6000000000004</v>
      </c>
      <c r="BG415" s="24">
        <v>1775.8</v>
      </c>
      <c r="BH415" s="24">
        <v>2319.4</v>
      </c>
      <c r="BI415" s="24">
        <v>0</v>
      </c>
      <c r="BJ415" s="24">
        <v>1849.4</v>
      </c>
      <c r="BK415" s="24">
        <v>3568.9</v>
      </c>
      <c r="BL415" s="24">
        <v>3240.9</v>
      </c>
      <c r="BM415" s="24">
        <v>1465.6</v>
      </c>
      <c r="BN415" s="24">
        <v>6427</v>
      </c>
      <c r="BO415" s="24">
        <v>11142.9</v>
      </c>
      <c r="BP415" s="24">
        <v>2417</v>
      </c>
      <c r="BQ415" s="24">
        <v>69103.600000000006</v>
      </c>
      <c r="BR415" s="24">
        <v>69404.3</v>
      </c>
      <c r="BS415" s="24">
        <v>300.7</v>
      </c>
      <c r="BT415" s="24">
        <v>0.43</v>
      </c>
    </row>
    <row r="416" spans="36:72" ht="15.75" thickBot="1" x14ac:dyDescent="0.3">
      <c r="AJ416" s="23" t="s">
        <v>323</v>
      </c>
      <c r="AK416" s="24">
        <v>0</v>
      </c>
      <c r="AL416" s="24">
        <v>0</v>
      </c>
      <c r="AM416" s="24">
        <v>0</v>
      </c>
      <c r="AN416" s="24">
        <v>0</v>
      </c>
      <c r="AO416" s="24">
        <v>0</v>
      </c>
      <c r="AP416" s="24">
        <v>0</v>
      </c>
      <c r="AQ416" s="24">
        <v>0</v>
      </c>
      <c r="AR416" s="24">
        <v>0</v>
      </c>
      <c r="AS416" s="24">
        <v>2395.6</v>
      </c>
      <c r="AT416" s="24">
        <v>0</v>
      </c>
      <c r="AU416" s="24">
        <v>147.4</v>
      </c>
      <c r="AV416" s="24">
        <v>1251.5</v>
      </c>
      <c r="AW416" s="24">
        <v>672.1</v>
      </c>
      <c r="AX416" s="24">
        <v>7834.8</v>
      </c>
      <c r="AY416" s="24">
        <v>0</v>
      </c>
      <c r="AZ416" s="24">
        <v>3604.8</v>
      </c>
      <c r="BA416" s="24">
        <v>9322.7999999999993</v>
      </c>
      <c r="BB416" s="24">
        <v>6928.3</v>
      </c>
      <c r="BC416" s="24">
        <v>1501</v>
      </c>
      <c r="BD416" s="24">
        <v>6197</v>
      </c>
      <c r="BE416" s="24">
        <v>715.9</v>
      </c>
      <c r="BF416" s="24">
        <v>4102.6000000000004</v>
      </c>
      <c r="BG416" s="24">
        <v>0</v>
      </c>
      <c r="BH416" s="24">
        <v>2319.4</v>
      </c>
      <c r="BI416" s="24">
        <v>70.2</v>
      </c>
      <c r="BJ416" s="24">
        <v>6722.2</v>
      </c>
      <c r="BK416" s="24">
        <v>5047.5</v>
      </c>
      <c r="BL416" s="24">
        <v>136.4</v>
      </c>
      <c r="BM416" s="24">
        <v>1465.6</v>
      </c>
      <c r="BN416" s="24">
        <v>0</v>
      </c>
      <c r="BO416" s="24">
        <v>11142.9</v>
      </c>
      <c r="BP416" s="24">
        <v>2417</v>
      </c>
      <c r="BQ416" s="24">
        <v>73994.8</v>
      </c>
      <c r="BR416" s="24">
        <v>69397.8</v>
      </c>
      <c r="BS416" s="24">
        <v>-4597</v>
      </c>
      <c r="BT416" s="24">
        <v>-6.62</v>
      </c>
    </row>
    <row r="417" spans="36:72" ht="15.75" thickBot="1" x14ac:dyDescent="0.3">
      <c r="AJ417" s="23" t="s">
        <v>324</v>
      </c>
      <c r="AK417" s="24">
        <v>1035</v>
      </c>
      <c r="AL417" s="24">
        <v>0</v>
      </c>
      <c r="AM417" s="24">
        <v>0</v>
      </c>
      <c r="AN417" s="24">
        <v>0</v>
      </c>
      <c r="AO417" s="24">
        <v>0</v>
      </c>
      <c r="AP417" s="24">
        <v>0</v>
      </c>
      <c r="AQ417" s="24">
        <v>0</v>
      </c>
      <c r="AR417" s="24">
        <v>0</v>
      </c>
      <c r="AS417" s="24">
        <v>2803.3</v>
      </c>
      <c r="AT417" s="24">
        <v>0</v>
      </c>
      <c r="AU417" s="24">
        <v>0</v>
      </c>
      <c r="AV417" s="24">
        <v>0</v>
      </c>
      <c r="AW417" s="24">
        <v>0</v>
      </c>
      <c r="AX417" s="24">
        <v>5699.6</v>
      </c>
      <c r="AY417" s="24">
        <v>3712.8</v>
      </c>
      <c r="AZ417" s="24">
        <v>2772.9</v>
      </c>
      <c r="BA417" s="24">
        <v>9322.7999999999993</v>
      </c>
      <c r="BB417" s="24">
        <v>6928.3</v>
      </c>
      <c r="BC417" s="24">
        <v>1925.1</v>
      </c>
      <c r="BD417" s="24">
        <v>6197</v>
      </c>
      <c r="BE417" s="24">
        <v>2122.1999999999998</v>
      </c>
      <c r="BF417" s="24">
        <v>4102.6000000000004</v>
      </c>
      <c r="BG417" s="24">
        <v>0</v>
      </c>
      <c r="BH417" s="24">
        <v>2319.4</v>
      </c>
      <c r="BI417" s="24">
        <v>0</v>
      </c>
      <c r="BJ417" s="24">
        <v>1849.4</v>
      </c>
      <c r="BK417" s="24">
        <v>8070.3</v>
      </c>
      <c r="BL417" s="24">
        <v>3240.9</v>
      </c>
      <c r="BM417" s="24">
        <v>3711.8</v>
      </c>
      <c r="BN417" s="24">
        <v>0</v>
      </c>
      <c r="BO417" s="24">
        <v>2476.1999999999998</v>
      </c>
      <c r="BP417" s="24">
        <v>2417</v>
      </c>
      <c r="BQ417" s="24">
        <v>70706.600000000006</v>
      </c>
      <c r="BR417" s="24">
        <v>69419.5</v>
      </c>
      <c r="BS417" s="24">
        <v>-1287.0999999999999</v>
      </c>
      <c r="BT417" s="24">
        <v>-1.85</v>
      </c>
    </row>
    <row r="418" spans="36:72" ht="15.75" thickBot="1" x14ac:dyDescent="0.3">
      <c r="AJ418" s="23" t="s">
        <v>325</v>
      </c>
      <c r="AK418" s="24">
        <v>0</v>
      </c>
      <c r="AL418" s="24">
        <v>0</v>
      </c>
      <c r="AM418" s="24">
        <v>0</v>
      </c>
      <c r="AN418" s="24">
        <v>0</v>
      </c>
      <c r="AO418" s="24">
        <v>0</v>
      </c>
      <c r="AP418" s="24">
        <v>0</v>
      </c>
      <c r="AQ418" s="24">
        <v>0</v>
      </c>
      <c r="AR418" s="24">
        <v>0</v>
      </c>
      <c r="AS418" s="24">
        <v>2803.3</v>
      </c>
      <c r="AT418" s="24">
        <v>0</v>
      </c>
      <c r="AU418" s="24">
        <v>3970.2</v>
      </c>
      <c r="AV418" s="24">
        <v>0</v>
      </c>
      <c r="AW418" s="24">
        <v>0</v>
      </c>
      <c r="AX418" s="24">
        <v>5699.6</v>
      </c>
      <c r="AY418" s="24">
        <v>0</v>
      </c>
      <c r="AZ418" s="24">
        <v>0</v>
      </c>
      <c r="BA418" s="24">
        <v>13221.3</v>
      </c>
      <c r="BB418" s="24">
        <v>6928.3</v>
      </c>
      <c r="BC418" s="24">
        <v>1925.1</v>
      </c>
      <c r="BD418" s="24">
        <v>6197</v>
      </c>
      <c r="BE418" s="24">
        <v>2122.1999999999998</v>
      </c>
      <c r="BF418" s="24">
        <v>4102.6000000000004</v>
      </c>
      <c r="BG418" s="24">
        <v>1775.8</v>
      </c>
      <c r="BH418" s="24">
        <v>2319.4</v>
      </c>
      <c r="BI418" s="24">
        <v>0</v>
      </c>
      <c r="BJ418" s="24">
        <v>6219.4</v>
      </c>
      <c r="BK418" s="24">
        <v>1817.6</v>
      </c>
      <c r="BL418" s="24">
        <v>3240.9</v>
      </c>
      <c r="BM418" s="24">
        <v>3711.8</v>
      </c>
      <c r="BN418" s="24">
        <v>3713.8</v>
      </c>
      <c r="BO418" s="24">
        <v>3562.5</v>
      </c>
      <c r="BP418" s="24">
        <v>3214</v>
      </c>
      <c r="BQ418" s="24">
        <v>76544.600000000006</v>
      </c>
      <c r="BR418" s="24">
        <v>75451.199999999997</v>
      </c>
      <c r="BS418" s="24">
        <v>-1093.4000000000001</v>
      </c>
      <c r="BT418" s="24">
        <v>-1.45</v>
      </c>
    </row>
    <row r="419" spans="36:72" ht="15.75" thickBot="1" x14ac:dyDescent="0.3">
      <c r="AJ419" s="23" t="s">
        <v>326</v>
      </c>
      <c r="AK419" s="24">
        <v>1035</v>
      </c>
      <c r="AL419" s="24">
        <v>2766.4</v>
      </c>
      <c r="AM419" s="24">
        <v>656.1</v>
      </c>
      <c r="AN419" s="24">
        <v>768.6</v>
      </c>
      <c r="AO419" s="24">
        <v>0</v>
      </c>
      <c r="AP419" s="24">
        <v>0</v>
      </c>
      <c r="AQ419" s="24">
        <v>117.5</v>
      </c>
      <c r="AR419" s="24">
        <v>0</v>
      </c>
      <c r="AS419" s="24">
        <v>2803.3</v>
      </c>
      <c r="AT419" s="24">
        <v>857.8</v>
      </c>
      <c r="AU419" s="24">
        <v>2827.7</v>
      </c>
      <c r="AV419" s="24">
        <v>0</v>
      </c>
      <c r="AW419" s="24">
        <v>6951.2</v>
      </c>
      <c r="AX419" s="24">
        <v>2762</v>
      </c>
      <c r="AY419" s="24">
        <v>0</v>
      </c>
      <c r="AZ419" s="24">
        <v>6018.2</v>
      </c>
      <c r="BA419" s="24">
        <v>9322.7999999999993</v>
      </c>
      <c r="BB419" s="24">
        <v>2431.9</v>
      </c>
      <c r="BC419" s="24">
        <v>1501</v>
      </c>
      <c r="BD419" s="24">
        <v>6197</v>
      </c>
      <c r="BE419" s="24">
        <v>715.9</v>
      </c>
      <c r="BF419" s="24">
        <v>4102.6000000000004</v>
      </c>
      <c r="BG419" s="24">
        <v>0</v>
      </c>
      <c r="BH419" s="24">
        <v>2319.4</v>
      </c>
      <c r="BI419" s="24">
        <v>0</v>
      </c>
      <c r="BJ419" s="24">
        <v>1025.5</v>
      </c>
      <c r="BK419" s="24">
        <v>3568.9</v>
      </c>
      <c r="BL419" s="24">
        <v>341</v>
      </c>
      <c r="BM419" s="24">
        <v>0</v>
      </c>
      <c r="BN419" s="24">
        <v>3869.1</v>
      </c>
      <c r="BO419" s="24">
        <v>11142.9</v>
      </c>
      <c r="BP419" s="24">
        <v>998.6</v>
      </c>
      <c r="BQ419" s="24">
        <v>75100.399999999994</v>
      </c>
      <c r="BR419" s="24">
        <v>75427.600000000006</v>
      </c>
      <c r="BS419" s="24">
        <v>327.2</v>
      </c>
      <c r="BT419" s="24">
        <v>0.43</v>
      </c>
    </row>
    <row r="420" spans="36:72" ht="15.75" thickBot="1" x14ac:dyDescent="0.3">
      <c r="AJ420" s="23" t="s">
        <v>327</v>
      </c>
      <c r="AK420" s="24">
        <v>0</v>
      </c>
      <c r="AL420" s="24">
        <v>0</v>
      </c>
      <c r="AM420" s="24">
        <v>0</v>
      </c>
      <c r="AN420" s="24">
        <v>0</v>
      </c>
      <c r="AO420" s="24">
        <v>0</v>
      </c>
      <c r="AP420" s="24">
        <v>0</v>
      </c>
      <c r="AQ420" s="24">
        <v>0</v>
      </c>
      <c r="AR420" s="24">
        <v>0</v>
      </c>
      <c r="AS420" s="24">
        <v>2803.3</v>
      </c>
      <c r="AT420" s="24">
        <v>0</v>
      </c>
      <c r="AU420" s="24">
        <v>0</v>
      </c>
      <c r="AV420" s="24">
        <v>0</v>
      </c>
      <c r="AW420" s="24">
        <v>1465.6</v>
      </c>
      <c r="AX420" s="24">
        <v>7834.8</v>
      </c>
      <c r="AY420" s="24">
        <v>0</v>
      </c>
      <c r="AZ420" s="24">
        <v>0</v>
      </c>
      <c r="BA420" s="24">
        <v>13221.3</v>
      </c>
      <c r="BB420" s="24">
        <v>6928.3</v>
      </c>
      <c r="BC420" s="24">
        <v>1501</v>
      </c>
      <c r="BD420" s="24">
        <v>6197</v>
      </c>
      <c r="BE420" s="24">
        <v>2122.1999999999998</v>
      </c>
      <c r="BF420" s="24">
        <v>4102.6000000000004</v>
      </c>
      <c r="BG420" s="24">
        <v>1775.8</v>
      </c>
      <c r="BH420" s="24">
        <v>2319.4</v>
      </c>
      <c r="BI420" s="24">
        <v>0</v>
      </c>
      <c r="BJ420" s="24">
        <v>6722.2</v>
      </c>
      <c r="BK420" s="24">
        <v>8070.3</v>
      </c>
      <c r="BL420" s="24">
        <v>3240.9</v>
      </c>
      <c r="BM420" s="24">
        <v>0</v>
      </c>
      <c r="BN420" s="24">
        <v>0</v>
      </c>
      <c r="BO420" s="24">
        <v>3562.5</v>
      </c>
      <c r="BP420" s="24">
        <v>3214</v>
      </c>
      <c r="BQ420" s="24">
        <v>75081</v>
      </c>
      <c r="BR420" s="24">
        <v>75408.399999999994</v>
      </c>
      <c r="BS420" s="24">
        <v>327.39999999999998</v>
      </c>
      <c r="BT420" s="24">
        <v>0.43</v>
      </c>
    </row>
    <row r="421" spans="36:72" ht="15.75" thickBot="1" x14ac:dyDescent="0.3">
      <c r="AJ421" s="23" t="s">
        <v>328</v>
      </c>
      <c r="AK421" s="24">
        <v>0</v>
      </c>
      <c r="AL421" s="24">
        <v>0</v>
      </c>
      <c r="AM421" s="24">
        <v>0</v>
      </c>
      <c r="AN421" s="24">
        <v>0</v>
      </c>
      <c r="AO421" s="24">
        <v>0</v>
      </c>
      <c r="AP421" s="24">
        <v>0</v>
      </c>
      <c r="AQ421" s="24">
        <v>0</v>
      </c>
      <c r="AR421" s="24">
        <v>0</v>
      </c>
      <c r="AS421" s="24">
        <v>0</v>
      </c>
      <c r="AT421" s="24">
        <v>857.8</v>
      </c>
      <c r="AU421" s="24">
        <v>2827.7</v>
      </c>
      <c r="AV421" s="24">
        <v>1251.5</v>
      </c>
      <c r="AW421" s="24">
        <v>1465.6</v>
      </c>
      <c r="AX421" s="24">
        <v>5699.6</v>
      </c>
      <c r="AY421" s="24">
        <v>3712.8</v>
      </c>
      <c r="AZ421" s="24">
        <v>4936</v>
      </c>
      <c r="BA421" s="24">
        <v>9322.7999999999993</v>
      </c>
      <c r="BB421" s="24">
        <v>6928.3</v>
      </c>
      <c r="BC421" s="24">
        <v>1501</v>
      </c>
      <c r="BD421" s="24">
        <v>6197</v>
      </c>
      <c r="BE421" s="24">
        <v>2122.1999999999998</v>
      </c>
      <c r="BF421" s="24">
        <v>4102.6000000000004</v>
      </c>
      <c r="BG421" s="24">
        <v>1775.8</v>
      </c>
      <c r="BH421" s="24">
        <v>2319.4</v>
      </c>
      <c r="BI421" s="24">
        <v>5622</v>
      </c>
      <c r="BJ421" s="24">
        <v>1025.5</v>
      </c>
      <c r="BK421" s="24">
        <v>3568.9</v>
      </c>
      <c r="BL421" s="24">
        <v>136.4</v>
      </c>
      <c r="BM421" s="24">
        <v>0</v>
      </c>
      <c r="BN421" s="24">
        <v>3713.8</v>
      </c>
      <c r="BO421" s="24">
        <v>2476.1999999999998</v>
      </c>
      <c r="BP421" s="24">
        <v>1302.8</v>
      </c>
      <c r="BQ421" s="24">
        <v>72865.7</v>
      </c>
      <c r="BR421" s="24">
        <v>75409.7</v>
      </c>
      <c r="BS421" s="24">
        <v>2544</v>
      </c>
      <c r="BT421" s="24">
        <v>3.37</v>
      </c>
    </row>
    <row r="422" spans="36:72" ht="15.75" thickBot="1" x14ac:dyDescent="0.3">
      <c r="AJ422" s="23" t="s">
        <v>329</v>
      </c>
      <c r="AK422" s="24">
        <v>0</v>
      </c>
      <c r="AL422" s="24">
        <v>0</v>
      </c>
      <c r="AM422" s="24">
        <v>0</v>
      </c>
      <c r="AN422" s="24">
        <v>0</v>
      </c>
      <c r="AO422" s="24">
        <v>0</v>
      </c>
      <c r="AP422" s="24">
        <v>0</v>
      </c>
      <c r="AQ422" s="24">
        <v>0</v>
      </c>
      <c r="AR422" s="24">
        <v>0</v>
      </c>
      <c r="AS422" s="24">
        <v>2578.8000000000002</v>
      </c>
      <c r="AT422" s="24">
        <v>857.8</v>
      </c>
      <c r="AU422" s="24">
        <v>0</v>
      </c>
      <c r="AV422" s="24">
        <v>0</v>
      </c>
      <c r="AW422" s="24">
        <v>1465.6</v>
      </c>
      <c r="AX422" s="24">
        <v>7834.8</v>
      </c>
      <c r="AY422" s="24">
        <v>3675</v>
      </c>
      <c r="AZ422" s="24">
        <v>6018.2</v>
      </c>
      <c r="BA422" s="24">
        <v>13221.3</v>
      </c>
      <c r="BB422" s="24">
        <v>6928.3</v>
      </c>
      <c r="BC422" s="24">
        <v>1925.1</v>
      </c>
      <c r="BD422" s="24">
        <v>6197</v>
      </c>
      <c r="BE422" s="24">
        <v>2122.1999999999998</v>
      </c>
      <c r="BF422" s="24">
        <v>4102.6000000000004</v>
      </c>
      <c r="BG422" s="24">
        <v>1775.8</v>
      </c>
      <c r="BH422" s="24">
        <v>2319.4</v>
      </c>
      <c r="BI422" s="24">
        <v>70.2</v>
      </c>
      <c r="BJ422" s="24">
        <v>1025.5</v>
      </c>
      <c r="BK422" s="24">
        <v>8070.3</v>
      </c>
      <c r="BL422" s="24">
        <v>341</v>
      </c>
      <c r="BM422" s="24">
        <v>0</v>
      </c>
      <c r="BN422" s="24">
        <v>0</v>
      </c>
      <c r="BO422" s="24">
        <v>3534.6</v>
      </c>
      <c r="BP422" s="24">
        <v>998.6</v>
      </c>
      <c r="BQ422" s="24">
        <v>75062.100000000006</v>
      </c>
      <c r="BR422" s="24">
        <v>75389.5</v>
      </c>
      <c r="BS422" s="24">
        <v>327.39999999999998</v>
      </c>
      <c r="BT422" s="24">
        <v>0.43</v>
      </c>
    </row>
    <row r="423" spans="36:72" ht="15.75" thickBot="1" x14ac:dyDescent="0.3">
      <c r="AJ423" s="23" t="s">
        <v>330</v>
      </c>
      <c r="AK423" s="24">
        <v>0</v>
      </c>
      <c r="AL423" s="24">
        <v>0</v>
      </c>
      <c r="AM423" s="24">
        <v>0</v>
      </c>
      <c r="AN423" s="24">
        <v>0</v>
      </c>
      <c r="AO423" s="24">
        <v>0</v>
      </c>
      <c r="AP423" s="24">
        <v>0</v>
      </c>
      <c r="AQ423" s="24">
        <v>0</v>
      </c>
      <c r="AR423" s="24">
        <v>0</v>
      </c>
      <c r="AS423" s="24">
        <v>2395.6</v>
      </c>
      <c r="AT423" s="24">
        <v>0</v>
      </c>
      <c r="AU423" s="24">
        <v>2827.7</v>
      </c>
      <c r="AV423" s="24">
        <v>1251.5</v>
      </c>
      <c r="AW423" s="24">
        <v>672.1</v>
      </c>
      <c r="AX423" s="24">
        <v>0</v>
      </c>
      <c r="AY423" s="24">
        <v>3712.8</v>
      </c>
      <c r="AZ423" s="24">
        <v>0</v>
      </c>
      <c r="BA423" s="24">
        <v>13221.3</v>
      </c>
      <c r="BB423" s="24">
        <v>6928.3</v>
      </c>
      <c r="BC423" s="24">
        <v>1925.1</v>
      </c>
      <c r="BD423" s="24">
        <v>6197</v>
      </c>
      <c r="BE423" s="24">
        <v>2122.1999999999998</v>
      </c>
      <c r="BF423" s="24">
        <v>4102.6000000000004</v>
      </c>
      <c r="BG423" s="24">
        <v>1775.8</v>
      </c>
      <c r="BH423" s="24">
        <v>2319.4</v>
      </c>
      <c r="BI423" s="24">
        <v>70.2</v>
      </c>
      <c r="BJ423" s="24">
        <v>6722.2</v>
      </c>
      <c r="BK423" s="24">
        <v>3568.9</v>
      </c>
      <c r="BL423" s="24">
        <v>136.4</v>
      </c>
      <c r="BM423" s="24">
        <v>1465.6</v>
      </c>
      <c r="BN423" s="24">
        <v>6427</v>
      </c>
      <c r="BO423" s="24">
        <v>2476.1999999999998</v>
      </c>
      <c r="BP423" s="24">
        <v>3214</v>
      </c>
      <c r="BQ423" s="24">
        <v>73531.8</v>
      </c>
      <c r="BR423" s="24">
        <v>75371.600000000006</v>
      </c>
      <c r="BS423" s="24">
        <v>1839.8</v>
      </c>
      <c r="BT423" s="24">
        <v>2.44</v>
      </c>
    </row>
    <row r="424" spans="36:72" ht="15.75" thickBot="1" x14ac:dyDescent="0.3"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</row>
    <row r="425" spans="36:72" ht="18.75" thickBot="1" x14ac:dyDescent="0.3">
      <c r="AJ425" s="25" t="s">
        <v>699</v>
      </c>
      <c r="AK425" s="26">
        <v>155019</v>
      </c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</row>
    <row r="426" spans="36:72" ht="18.75" thickBot="1" x14ac:dyDescent="0.3">
      <c r="AJ426" s="25" t="s">
        <v>7655</v>
      </c>
      <c r="AK426" s="26">
        <v>0</v>
      </c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</row>
    <row r="427" spans="36:72" ht="18.75" thickBot="1" x14ac:dyDescent="0.3">
      <c r="AJ427" s="25" t="s">
        <v>701</v>
      </c>
      <c r="AK427" s="26">
        <v>7996558.2999999998</v>
      </c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</row>
    <row r="428" spans="36:72" ht="18.75" thickBot="1" x14ac:dyDescent="0.3">
      <c r="AJ428" s="25" t="s">
        <v>702</v>
      </c>
      <c r="AK428" s="26">
        <v>7996406.7999999998</v>
      </c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</row>
    <row r="429" spans="36:72" ht="27.75" thickBot="1" x14ac:dyDescent="0.3">
      <c r="AJ429" s="25" t="s">
        <v>703</v>
      </c>
      <c r="AK429" s="26">
        <v>151.5</v>
      </c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</row>
    <row r="430" spans="36:72" ht="27.75" thickBot="1" x14ac:dyDescent="0.3">
      <c r="AJ430" s="25" t="s">
        <v>704</v>
      </c>
      <c r="AK430" s="26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</row>
    <row r="431" spans="36:72" ht="27.75" thickBot="1" x14ac:dyDescent="0.3">
      <c r="AJ431" s="25" t="s">
        <v>705</v>
      </c>
      <c r="AK431" s="26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</row>
    <row r="432" spans="36:72" ht="27.75" thickBot="1" x14ac:dyDescent="0.3">
      <c r="AJ432" s="25" t="s">
        <v>706</v>
      </c>
      <c r="AK432" s="26">
        <v>0</v>
      </c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</row>
    <row r="433" spans="36:72" x14ac:dyDescent="0.25"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</row>
    <row r="434" spans="36:72" x14ac:dyDescent="0.25">
      <c r="AJ434" s="27" t="s">
        <v>707</v>
      </c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</row>
    <row r="435" spans="36:72" x14ac:dyDescent="0.25"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</row>
    <row r="436" spans="36:72" x14ac:dyDescent="0.25">
      <c r="AJ436" s="28" t="s">
        <v>7656</v>
      </c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</row>
    <row r="437" spans="36:72" x14ac:dyDescent="0.25">
      <c r="AJ437" s="28" t="s">
        <v>7657</v>
      </c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</row>
  </sheetData>
  <conditionalFormatting sqref="AK3:BP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J434" r:id="rId1" display="https://miau.my-x.hu/myx-free/coco/test/109340320211011113521.html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461"/>
  <sheetViews>
    <sheetView topLeftCell="AH1" zoomScale="130" zoomScaleNormal="130" workbookViewId="0">
      <selection activeCell="AX26" sqref="AX26"/>
    </sheetView>
  </sheetViews>
  <sheetFormatPr defaultColWidth="7.7109375" defaultRowHeight="15" x14ac:dyDescent="0.25"/>
  <cols>
    <col min="1" max="1" width="7.7109375" style="1"/>
    <col min="2" max="9" width="8.28515625" style="1" bestFit="1" customWidth="1"/>
    <col min="10" max="17" width="11.5703125" style="1" bestFit="1" customWidth="1"/>
    <col min="18" max="21" width="8.28515625" style="1" bestFit="1" customWidth="1"/>
    <col min="22" max="33" width="11.5703125" style="1" bestFit="1" customWidth="1"/>
    <col min="34" max="36" width="7.7109375" style="1"/>
    <col min="37" max="37" width="4.28515625" style="1" customWidth="1"/>
    <col min="38" max="38" width="7" style="1" bestFit="1" customWidth="1"/>
    <col min="39" max="68" width="4.28515625" style="1" customWidth="1"/>
    <col min="69" max="16384" width="7.7109375" style="1"/>
  </cols>
  <sheetData>
    <row r="1" spans="1:69" customFormat="1" x14ac:dyDescent="0.25">
      <c r="A1" t="s">
        <v>180</v>
      </c>
      <c r="B1" s="29">
        <f>CORREL(B3:B128,$AH$3:$AH$128)</f>
        <v>-0.61185223005084244</v>
      </c>
      <c r="C1" s="29">
        <f t="shared" ref="C1:Q1" si="0">CORREL(C3:C128,$AH$3:$AH$128)</f>
        <v>-0.60674148086330781</v>
      </c>
      <c r="D1" s="29">
        <f t="shared" si="0"/>
        <v>-0.59537547867401697</v>
      </c>
      <c r="E1" s="29">
        <f t="shared" si="0"/>
        <v>-0.59349970737294366</v>
      </c>
      <c r="F1" s="29">
        <f t="shared" si="0"/>
        <v>-0.5927278120818692</v>
      </c>
      <c r="G1" s="29">
        <f t="shared" si="0"/>
        <v>-0.58469134542166112</v>
      </c>
      <c r="H1" s="29">
        <f t="shared" si="0"/>
        <v>-0.57727068981073593</v>
      </c>
      <c r="I1" s="29">
        <f t="shared" si="0"/>
        <v>-0.57454307301752583</v>
      </c>
      <c r="J1" s="29">
        <f>CORREL(J3:J128,$AH$3:$AH$128)</f>
        <v>0.10868956443137086</v>
      </c>
      <c r="K1" s="29">
        <f t="shared" si="0"/>
        <v>1.9989828945302091E-2</v>
      </c>
      <c r="L1" s="29">
        <f t="shared" si="0"/>
        <v>-1.9226071554745559E-2</v>
      </c>
      <c r="M1" s="29">
        <f t="shared" si="0"/>
        <v>8.8698594587402715E-2</v>
      </c>
      <c r="N1" s="29">
        <f t="shared" si="0"/>
        <v>9.8906573769566034E-2</v>
      </c>
      <c r="O1" s="29">
        <f t="shared" si="0"/>
        <v>0.11233554858700998</v>
      </c>
      <c r="P1" s="29">
        <f t="shared" si="0"/>
        <v>0.10051329457864384</v>
      </c>
      <c r="Q1" s="29">
        <f t="shared" si="0"/>
        <v>0.12150245378801804</v>
      </c>
      <c r="AJ1" t="s">
        <v>7522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  <c r="AS1">
        <v>0</v>
      </c>
      <c r="AT1">
        <v>0</v>
      </c>
      <c r="AU1">
        <v>0</v>
      </c>
      <c r="AV1">
        <v>0</v>
      </c>
      <c r="AW1">
        <v>0</v>
      </c>
      <c r="AX1">
        <v>0</v>
      </c>
      <c r="AY1">
        <v>0</v>
      </c>
      <c r="AZ1">
        <v>0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</row>
    <row r="2" spans="1:69" customFormat="1" x14ac:dyDescent="0.25">
      <c r="A2" t="s">
        <v>36</v>
      </c>
      <c r="B2" t="str">
        <f>exportall2_ampl!B1</f>
        <v>Max1</v>
      </c>
      <c r="C2" t="str">
        <f>exportall2_ampl!C1</f>
        <v>Max2</v>
      </c>
      <c r="D2" t="str">
        <f>exportall2_ampl!D1</f>
        <v>Max3</v>
      </c>
      <c r="E2" t="str">
        <f>exportall2_ampl!E1</f>
        <v>Max4</v>
      </c>
      <c r="F2" t="str">
        <f>exportall2_ampl!F1</f>
        <v>Max5</v>
      </c>
      <c r="G2" t="str">
        <f>exportall2_ampl!G1</f>
        <v>Max6</v>
      </c>
      <c r="H2" t="str">
        <f>exportall2_ampl!H1</f>
        <v>Max7</v>
      </c>
      <c r="I2" t="str">
        <f>exportall2_ampl!I1</f>
        <v>Max8</v>
      </c>
      <c r="J2" t="str">
        <f>exportall2_freq!B1</f>
        <v>A1</v>
      </c>
      <c r="K2" t="str">
        <f>exportall2_freq!C1</f>
        <v>A2</v>
      </c>
      <c r="L2" t="str">
        <f>exportall2_freq!D1</f>
        <v>A3</v>
      </c>
      <c r="M2" t="str">
        <f>exportall2_freq!E1</f>
        <v>A4</v>
      </c>
      <c r="N2" t="str">
        <f>exportall2_freq!F1</f>
        <v>A5</v>
      </c>
      <c r="O2" t="str">
        <f>exportall2_freq!G1</f>
        <v>A6</v>
      </c>
      <c r="P2" t="str">
        <f>exportall2_freq!H1</f>
        <v>A7</v>
      </c>
      <c r="Q2" t="str">
        <f>exportall2_freq!I1</f>
        <v>A8</v>
      </c>
      <c r="R2" t="s">
        <v>171</v>
      </c>
      <c r="S2" t="s">
        <v>172</v>
      </c>
      <c r="T2" t="s">
        <v>173</v>
      </c>
      <c r="U2" t="s">
        <v>174</v>
      </c>
      <c r="V2" t="s">
        <v>175</v>
      </c>
      <c r="W2" t="s">
        <v>176</v>
      </c>
      <c r="X2" t="s">
        <v>177</v>
      </c>
      <c r="Y2" t="s">
        <v>178</v>
      </c>
      <c r="Z2" t="s">
        <v>7514</v>
      </c>
      <c r="AA2" t="s">
        <v>7515</v>
      </c>
      <c r="AB2" t="s">
        <v>7516</v>
      </c>
      <c r="AC2" t="s">
        <v>7517</v>
      </c>
      <c r="AD2" t="s">
        <v>7518</v>
      </c>
      <c r="AE2" t="s">
        <v>7519</v>
      </c>
      <c r="AF2" t="s">
        <v>7520</v>
      </c>
      <c r="AG2" t="s">
        <v>7521</v>
      </c>
      <c r="AH2" t="s">
        <v>179</v>
      </c>
      <c r="AJ2" t="str">
        <f>A2</f>
        <v>O</v>
      </c>
      <c r="AK2" t="str">
        <f t="shared" ref="AK2:AY2" si="1">B2</f>
        <v>Max1</v>
      </c>
      <c r="AL2" t="str">
        <f t="shared" si="1"/>
        <v>Max2</v>
      </c>
      <c r="AM2" t="str">
        <f t="shared" si="1"/>
        <v>Max3</v>
      </c>
      <c r="AN2" t="str">
        <f t="shared" si="1"/>
        <v>Max4</v>
      </c>
      <c r="AO2" t="str">
        <f t="shared" si="1"/>
        <v>Max5</v>
      </c>
      <c r="AP2" t="str">
        <f t="shared" si="1"/>
        <v>Max6</v>
      </c>
      <c r="AQ2" t="str">
        <f t="shared" si="1"/>
        <v>Max7</v>
      </c>
      <c r="AR2" t="str">
        <f t="shared" si="1"/>
        <v>Max8</v>
      </c>
      <c r="AS2" t="str">
        <f t="shared" si="1"/>
        <v>A1</v>
      </c>
      <c r="AT2" t="str">
        <f t="shared" si="1"/>
        <v>A2</v>
      </c>
      <c r="AU2" t="str">
        <f t="shared" si="1"/>
        <v>A3</v>
      </c>
      <c r="AV2" t="str">
        <f t="shared" si="1"/>
        <v>A4</v>
      </c>
      <c r="AW2" t="str">
        <f t="shared" si="1"/>
        <v>A5</v>
      </c>
      <c r="AX2" t="str">
        <f t="shared" si="1"/>
        <v>A6</v>
      </c>
      <c r="AY2" t="str">
        <f t="shared" si="1"/>
        <v>A7</v>
      </c>
      <c r="AZ2" t="str">
        <f>Q2</f>
        <v>A8</v>
      </c>
      <c r="BA2" t="str">
        <f>R2</f>
        <v>I_1</v>
      </c>
      <c r="BB2" t="str">
        <f t="shared" ref="BB2:BL2" si="2">S2</f>
        <v>I_2</v>
      </c>
      <c r="BC2" t="str">
        <f t="shared" si="2"/>
        <v>I_3</v>
      </c>
      <c r="BD2" t="str">
        <f t="shared" si="2"/>
        <v>I_4</v>
      </c>
      <c r="BE2" t="str">
        <f t="shared" si="2"/>
        <v>I_5</v>
      </c>
      <c r="BF2" t="str">
        <f t="shared" si="2"/>
        <v>I_6</v>
      </c>
      <c r="BG2" t="str">
        <f t="shared" si="2"/>
        <v>I_7</v>
      </c>
      <c r="BH2" t="str">
        <f t="shared" si="2"/>
        <v>I_8</v>
      </c>
      <c r="BI2" t="str">
        <f t="shared" si="2"/>
        <v>I_9</v>
      </c>
      <c r="BJ2" t="str">
        <f t="shared" si="2"/>
        <v>I_10</v>
      </c>
      <c r="BK2" t="str">
        <f t="shared" si="2"/>
        <v>I_11</v>
      </c>
      <c r="BL2" t="str">
        <f t="shared" si="2"/>
        <v>I_12</v>
      </c>
      <c r="BM2" t="str">
        <f>AD2</f>
        <v>I_13</v>
      </c>
      <c r="BN2" t="str">
        <f>AE2</f>
        <v>I_14</v>
      </c>
      <c r="BO2" t="str">
        <f t="shared" ref="BO2:BP2" si="3">AF2</f>
        <v>I_15</v>
      </c>
      <c r="BP2" t="str">
        <f t="shared" si="3"/>
        <v>I_16</v>
      </c>
      <c r="BQ2" t="str">
        <f>AH2</f>
        <v>nyomás</v>
      </c>
    </row>
    <row r="3" spans="1:69" customFormat="1" x14ac:dyDescent="0.25">
      <c r="A3" t="s">
        <v>37</v>
      </c>
      <c r="B3" s="17">
        <f>exportall2_ampl!B2</f>
        <v>1.0735E-2</v>
      </c>
      <c r="C3" s="17">
        <f>exportall2_ampl!C2</f>
        <v>9.5829000000000001E-3</v>
      </c>
      <c r="D3" s="17">
        <f>exportall2_ampl!D2</f>
        <v>8.4151999999999994E-3</v>
      </c>
      <c r="E3" s="17">
        <f>exportall2_ampl!E2</f>
        <v>8.3333999999999995E-3</v>
      </c>
      <c r="F3" s="17">
        <f>exportall2_ampl!F2</f>
        <v>8.0967000000000001E-3</v>
      </c>
      <c r="G3" s="17">
        <f>exportall2_ampl!G2</f>
        <v>8.0087999999999999E-3</v>
      </c>
      <c r="H3" s="17">
        <f>exportall2_ampl!H2</f>
        <v>7.7037E-3</v>
      </c>
      <c r="I3" s="17">
        <f>exportall2_ampl!I2</f>
        <v>7.4292000000000004E-3</v>
      </c>
      <c r="J3" s="17">
        <f>exportall2_freq!B2</f>
        <v>236.21</v>
      </c>
      <c r="K3" s="17">
        <f>exportall2_freq!C2</f>
        <v>220.64</v>
      </c>
      <c r="L3" s="17">
        <f>exportall2_freq!D2</f>
        <v>236.36</v>
      </c>
      <c r="M3" s="17">
        <f>exportall2_freq!E2</f>
        <v>240.78</v>
      </c>
      <c r="N3" s="17">
        <f>exportall2_freq!F2</f>
        <v>230.87</v>
      </c>
      <c r="O3" s="17">
        <f>exportall2_freq!G2</f>
        <v>289</v>
      </c>
      <c r="P3" s="17">
        <f>exportall2_freq!H2</f>
        <v>233.31</v>
      </c>
      <c r="Q3" s="17">
        <f>exportall2_freq!I2</f>
        <v>184.94</v>
      </c>
      <c r="R3" s="17">
        <f>B3</f>
        <v>1.0735E-2</v>
      </c>
      <c r="S3" s="17">
        <f t="shared" ref="S3:AG18" si="4">C3</f>
        <v>9.5829000000000001E-3</v>
      </c>
      <c r="T3" s="17">
        <f t="shared" si="4"/>
        <v>8.4151999999999994E-3</v>
      </c>
      <c r="U3" s="17">
        <f t="shared" si="4"/>
        <v>8.3333999999999995E-3</v>
      </c>
      <c r="V3" s="17">
        <f t="shared" si="4"/>
        <v>8.0967000000000001E-3</v>
      </c>
      <c r="W3" s="17">
        <f t="shared" si="4"/>
        <v>8.0087999999999999E-3</v>
      </c>
      <c r="X3" s="17">
        <f t="shared" si="4"/>
        <v>7.7037E-3</v>
      </c>
      <c r="Y3" s="17">
        <f t="shared" si="4"/>
        <v>7.4292000000000004E-3</v>
      </c>
      <c r="Z3" s="17">
        <f t="shared" si="4"/>
        <v>236.21</v>
      </c>
      <c r="AA3" s="17">
        <f t="shared" si="4"/>
        <v>220.64</v>
      </c>
      <c r="AB3" s="17">
        <f t="shared" si="4"/>
        <v>236.36</v>
      </c>
      <c r="AC3" s="17">
        <f t="shared" si="4"/>
        <v>240.78</v>
      </c>
      <c r="AD3" s="17">
        <f t="shared" si="4"/>
        <v>230.87</v>
      </c>
      <c r="AE3" s="17">
        <f t="shared" si="4"/>
        <v>289</v>
      </c>
      <c r="AF3" s="17">
        <f t="shared" si="4"/>
        <v>233.31</v>
      </c>
      <c r="AG3" s="17">
        <f t="shared" si="4"/>
        <v>184.94</v>
      </c>
      <c r="AH3" s="18">
        <f>szenzoradatok!D4</f>
        <v>51.267299999999999</v>
      </c>
      <c r="AJ3" t="str">
        <f t="shared" ref="AJ3:AJ66" si="5">A3</f>
        <v>o1</v>
      </c>
      <c r="AK3">
        <f>INT(RANK(B3,B$3:B$128,AK$1)/5)+1</f>
        <v>6</v>
      </c>
      <c r="AL3">
        <f t="shared" ref="AL3:BP3" si="6">INT(RANK(C3,C$3:C$128,AL$1)/5)+1</f>
        <v>6</v>
      </c>
      <c r="AM3">
        <f t="shared" si="6"/>
        <v>8</v>
      </c>
      <c r="AN3">
        <f t="shared" si="6"/>
        <v>7</v>
      </c>
      <c r="AO3">
        <f t="shared" si="6"/>
        <v>6</v>
      </c>
      <c r="AP3">
        <f t="shared" si="6"/>
        <v>6</v>
      </c>
      <c r="AQ3">
        <f t="shared" si="6"/>
        <v>6</v>
      </c>
      <c r="AR3">
        <f t="shared" si="6"/>
        <v>7</v>
      </c>
      <c r="AS3">
        <f t="shared" si="6"/>
        <v>7</v>
      </c>
      <c r="AT3">
        <f t="shared" si="6"/>
        <v>11</v>
      </c>
      <c r="AU3">
        <f t="shared" si="6"/>
        <v>5</v>
      </c>
      <c r="AV3">
        <f t="shared" si="6"/>
        <v>5</v>
      </c>
      <c r="AW3">
        <f t="shared" si="6"/>
        <v>9</v>
      </c>
      <c r="AX3">
        <f t="shared" si="6"/>
        <v>3</v>
      </c>
      <c r="AY3">
        <f t="shared" si="6"/>
        <v>7</v>
      </c>
      <c r="AZ3">
        <f t="shared" si="6"/>
        <v>14</v>
      </c>
      <c r="BA3">
        <f t="shared" si="6"/>
        <v>20</v>
      </c>
      <c r="BB3">
        <f t="shared" si="6"/>
        <v>21</v>
      </c>
      <c r="BC3">
        <f t="shared" si="6"/>
        <v>19</v>
      </c>
      <c r="BD3">
        <f t="shared" si="6"/>
        <v>19</v>
      </c>
      <c r="BE3">
        <f t="shared" si="6"/>
        <v>20</v>
      </c>
      <c r="BF3">
        <f t="shared" si="6"/>
        <v>21</v>
      </c>
      <c r="BG3">
        <f t="shared" si="6"/>
        <v>20</v>
      </c>
      <c r="BH3">
        <f t="shared" si="6"/>
        <v>20</v>
      </c>
      <c r="BI3">
        <f t="shared" si="6"/>
        <v>19</v>
      </c>
      <c r="BJ3">
        <f t="shared" si="6"/>
        <v>16</v>
      </c>
      <c r="BK3">
        <f t="shared" si="6"/>
        <v>21</v>
      </c>
      <c r="BL3">
        <f t="shared" si="6"/>
        <v>22</v>
      </c>
      <c r="BM3">
        <f t="shared" si="6"/>
        <v>18</v>
      </c>
      <c r="BN3">
        <f t="shared" si="6"/>
        <v>24</v>
      </c>
      <c r="BO3">
        <f t="shared" si="6"/>
        <v>19</v>
      </c>
      <c r="BP3">
        <f t="shared" si="6"/>
        <v>13</v>
      </c>
      <c r="BQ3">
        <f>INT(AH3*1000)</f>
        <v>51267</v>
      </c>
    </row>
    <row r="4" spans="1:69" customFormat="1" x14ac:dyDescent="0.25">
      <c r="A4" t="s">
        <v>2653</v>
      </c>
      <c r="B4" s="17">
        <f>exportall2_ampl!B3</f>
        <v>1.2029E-2</v>
      </c>
      <c r="C4" s="17">
        <f>exportall2_ampl!C3</f>
        <v>9.6442000000000003E-3</v>
      </c>
      <c r="D4" s="17">
        <f>exportall2_ampl!D3</f>
        <v>8.5134000000000008E-3</v>
      </c>
      <c r="E4" s="17">
        <f>exportall2_ampl!E3</f>
        <v>8.4238000000000004E-3</v>
      </c>
      <c r="F4" s="17">
        <f>exportall2_ampl!F3</f>
        <v>7.6498E-3</v>
      </c>
      <c r="G4" s="17">
        <f>exportall2_ampl!G3</f>
        <v>7.5889E-3</v>
      </c>
      <c r="H4" s="17">
        <f>exportall2_ampl!H3</f>
        <v>7.5817999999999997E-3</v>
      </c>
      <c r="I4" s="17">
        <f>exportall2_ampl!I3</f>
        <v>7.45E-3</v>
      </c>
      <c r="J4" s="17">
        <f>exportall2_freq!B3</f>
        <v>233.61</v>
      </c>
      <c r="K4" s="17">
        <f>exportall2_freq!C3</f>
        <v>235.6</v>
      </c>
      <c r="L4" s="17">
        <f>exportall2_freq!D3</f>
        <v>236.51</v>
      </c>
      <c r="M4" s="17">
        <f>exportall2_freq!E3</f>
        <v>290.52999999999997</v>
      </c>
      <c r="N4" s="17">
        <f>exportall2_freq!F3</f>
        <v>235.44</v>
      </c>
      <c r="O4" s="17">
        <f>exportall2_freq!G3</f>
        <v>289.61</v>
      </c>
      <c r="P4" s="17">
        <f>exportall2_freq!H3</f>
        <v>243.68</v>
      </c>
      <c r="Q4" s="17">
        <f>exportall2_freq!I3</f>
        <v>282.89999999999998</v>
      </c>
      <c r="R4" s="17">
        <f t="shared" ref="R4:AG33" si="7">B4</f>
        <v>1.2029E-2</v>
      </c>
      <c r="S4" s="17">
        <f t="shared" si="4"/>
        <v>9.6442000000000003E-3</v>
      </c>
      <c r="T4" s="17">
        <f t="shared" si="4"/>
        <v>8.5134000000000008E-3</v>
      </c>
      <c r="U4" s="17">
        <f t="shared" si="4"/>
        <v>8.4238000000000004E-3</v>
      </c>
      <c r="V4" s="17">
        <f t="shared" si="4"/>
        <v>7.6498E-3</v>
      </c>
      <c r="W4" s="17">
        <f t="shared" si="4"/>
        <v>7.5889E-3</v>
      </c>
      <c r="X4" s="17">
        <f t="shared" si="4"/>
        <v>7.5817999999999997E-3</v>
      </c>
      <c r="Y4" s="17">
        <f t="shared" si="4"/>
        <v>7.45E-3</v>
      </c>
      <c r="Z4" s="17">
        <f t="shared" si="4"/>
        <v>233.61</v>
      </c>
      <c r="AA4" s="17">
        <f t="shared" si="4"/>
        <v>235.6</v>
      </c>
      <c r="AB4" s="17">
        <f t="shared" si="4"/>
        <v>236.51</v>
      </c>
      <c r="AC4" s="17">
        <f t="shared" si="4"/>
        <v>290.52999999999997</v>
      </c>
      <c r="AD4" s="17">
        <f t="shared" si="4"/>
        <v>235.44</v>
      </c>
      <c r="AE4" s="17">
        <f t="shared" si="4"/>
        <v>289.61</v>
      </c>
      <c r="AF4" s="17">
        <f t="shared" si="4"/>
        <v>243.68</v>
      </c>
      <c r="AG4" s="17">
        <f t="shared" si="4"/>
        <v>282.89999999999998</v>
      </c>
      <c r="AH4" s="18">
        <f>szenzoradatok!D5</f>
        <v>51.264000000000003</v>
      </c>
      <c r="AJ4" t="str">
        <f t="shared" si="5"/>
        <v>o2</v>
      </c>
      <c r="AK4">
        <f t="shared" ref="AK4:AK67" si="8">INT(RANK(B4,B$3:B$128,AK$1)/5)+1</f>
        <v>5</v>
      </c>
      <c r="AL4">
        <f t="shared" ref="AL4:AL67" si="9">INT(RANK(C4,C$3:C$128,AL$1)/5)+1</f>
        <v>6</v>
      </c>
      <c r="AM4">
        <f t="shared" ref="AM4:AM67" si="10">INT(RANK(D4,D$3:D$128,AM$1)/5)+1</f>
        <v>8</v>
      </c>
      <c r="AN4">
        <f t="shared" ref="AN4:AN67" si="11">INT(RANK(E4,E$3:E$128,AN$1)/5)+1</f>
        <v>7</v>
      </c>
      <c r="AO4">
        <f t="shared" ref="AO4:AO67" si="12">INT(RANK(F4,F$3:F$128,AO$1)/5)+1</f>
        <v>9</v>
      </c>
      <c r="AP4">
        <f t="shared" ref="AP4:AP67" si="13">INT(RANK(G4,G$3:G$128,AP$1)/5)+1</f>
        <v>8</v>
      </c>
      <c r="AQ4">
        <f t="shared" ref="AQ4:AQ67" si="14">INT(RANK(H4,H$3:H$128,AQ$1)/5)+1</f>
        <v>7</v>
      </c>
      <c r="AR4">
        <f t="shared" ref="AR4:AR67" si="15">INT(RANK(I4,I$3:I$128,AR$1)/5)+1</f>
        <v>7</v>
      </c>
      <c r="AS4">
        <f t="shared" ref="AS4:AS67" si="16">INT(RANK(J4,J$3:J$128,AS$1)/5)+1</f>
        <v>9</v>
      </c>
      <c r="AT4">
        <f t="shared" ref="AT4:AT67" si="17">INT(RANK(K4,K$3:K$128,AT$1)/5)+1</f>
        <v>6</v>
      </c>
      <c r="AU4">
        <f t="shared" ref="AU4:AU67" si="18">INT(RANK(L4,L$3:L$128,AU$1)/5)+1</f>
        <v>5</v>
      </c>
      <c r="AV4">
        <f t="shared" ref="AV4:AV67" si="19">INT(RANK(M4,M$3:M$128,AV$1)/5)+1</f>
        <v>2</v>
      </c>
      <c r="AW4">
        <f t="shared" ref="AW4:AW67" si="20">INT(RANK(N4,N$3:N$128,AW$1)/5)+1</f>
        <v>6</v>
      </c>
      <c r="AX4">
        <f t="shared" ref="AX4:AX67" si="21">INT(RANK(O4,O$3:O$128,AX$1)/5)+1</f>
        <v>2</v>
      </c>
      <c r="AY4">
        <f t="shared" ref="AY4:AY67" si="22">INT(RANK(P4,P$3:P$128,AY$1)/5)+1</f>
        <v>4</v>
      </c>
      <c r="AZ4">
        <f t="shared" ref="AZ4:AZ67" si="23">INT(RANK(Q4,Q$3:Q$128,AZ$1)/5)+1</f>
        <v>3</v>
      </c>
      <c r="BA4">
        <f t="shared" ref="BA4:BA67" si="24">INT(RANK(R4,R$3:R$128,BA$1)/5)+1</f>
        <v>22</v>
      </c>
      <c r="BB4">
        <f t="shared" ref="BB4:BB67" si="25">INT(RANK(S4,S$3:S$128,BB$1)/5)+1</f>
        <v>21</v>
      </c>
      <c r="BC4">
        <f t="shared" ref="BC4:BC67" si="26">INT(RANK(T4,T$3:T$128,BC$1)/5)+1</f>
        <v>19</v>
      </c>
      <c r="BD4">
        <f t="shared" ref="BD4:BD67" si="27">INT(RANK(U4,U$3:U$128,BD$1)/5)+1</f>
        <v>20</v>
      </c>
      <c r="BE4">
        <f t="shared" ref="BE4:BE67" si="28">INT(RANK(V4,V$3:V$128,BE$1)/5)+1</f>
        <v>18</v>
      </c>
      <c r="BF4">
        <f t="shared" ref="BF4:BF67" si="29">INT(RANK(W4,W$3:W$128,BF$1)/5)+1</f>
        <v>19</v>
      </c>
      <c r="BG4">
        <f t="shared" ref="BG4:BG67" si="30">INT(RANK(X4,X$3:X$128,BG$1)/5)+1</f>
        <v>19</v>
      </c>
      <c r="BH4">
        <f t="shared" ref="BH4:BH67" si="31">INT(RANK(Y4,Y$3:Y$128,BH$1)/5)+1</f>
        <v>20</v>
      </c>
      <c r="BI4">
        <f t="shared" ref="BI4:BI67" si="32">INT(RANK(Z4,Z$3:Z$128,BI$1)/5)+1</f>
        <v>18</v>
      </c>
      <c r="BJ4">
        <f t="shared" ref="BJ4:BJ67" si="33">INT(RANK(AA4,AA$3:AA$128,BJ$1)/5)+1</f>
        <v>21</v>
      </c>
      <c r="BK4">
        <f t="shared" ref="BK4:BK67" si="34">INT(RANK(AB4,AB$3:AB$128,BK$1)/5)+1</f>
        <v>21</v>
      </c>
      <c r="BL4">
        <f t="shared" ref="BL4:BL67" si="35">INT(RANK(AC4,AC$3:AC$128,BL$1)/5)+1</f>
        <v>24</v>
      </c>
      <c r="BM4">
        <f t="shared" ref="BM4:BM67" si="36">INT(RANK(AD4,AD$3:AD$128,BM$1)/5)+1</f>
        <v>20</v>
      </c>
      <c r="BN4">
        <f t="shared" ref="BN4:BN67" si="37">INT(RANK(AE4,AE$3:AE$128,BN$1)/5)+1</f>
        <v>24</v>
      </c>
      <c r="BO4">
        <f t="shared" ref="BO4:BO67" si="38">INT(RANK(AF4,AF$3:AF$128,BO$1)/5)+1</f>
        <v>22</v>
      </c>
      <c r="BP4">
        <f t="shared" ref="BP4:BP67" si="39">INT(RANK(AG4,AG$3:AG$128,BP$1)/5)+1</f>
        <v>23</v>
      </c>
      <c r="BQ4">
        <f t="shared" ref="BQ4:BQ67" si="40">INT(AH4*1000)</f>
        <v>51264</v>
      </c>
    </row>
    <row r="5" spans="1:69" customFormat="1" x14ac:dyDescent="0.25">
      <c r="A5" t="s">
        <v>2654</v>
      </c>
      <c r="B5" s="17">
        <f>exportall2_ampl!B4</f>
        <v>9.9801999999999998E-3</v>
      </c>
      <c r="C5" s="17">
        <f>exportall2_ampl!C4</f>
        <v>8.9908999999999996E-3</v>
      </c>
      <c r="D5" s="17">
        <f>exportall2_ampl!D4</f>
        <v>8.5435000000000007E-3</v>
      </c>
      <c r="E5" s="17">
        <f>exportall2_ampl!E4</f>
        <v>8.3989000000000008E-3</v>
      </c>
      <c r="F5" s="17">
        <f>exportall2_ampl!F4</f>
        <v>8.2071000000000002E-3</v>
      </c>
      <c r="G5" s="17">
        <f>exportall2_ampl!G4</f>
        <v>7.8921000000000009E-3</v>
      </c>
      <c r="H5" s="17">
        <f>exportall2_ampl!H4</f>
        <v>7.7264999999999999E-3</v>
      </c>
      <c r="I5" s="17">
        <f>exportall2_ampl!I4</f>
        <v>7.5919000000000004E-3</v>
      </c>
      <c r="J5" s="17">
        <f>exportall2_freq!B4</f>
        <v>227.05</v>
      </c>
      <c r="K5" s="17">
        <f>exportall2_freq!C4</f>
        <v>284.27</v>
      </c>
      <c r="L5" s="17">
        <f>exportall2_freq!D4</f>
        <v>240.48</v>
      </c>
      <c r="M5" s="17">
        <f>exportall2_freq!E4</f>
        <v>293.43</v>
      </c>
      <c r="N5" s="17">
        <f>exportall2_freq!F4</f>
        <v>238.34</v>
      </c>
      <c r="O5" s="17">
        <f>exportall2_freq!G4</f>
        <v>284.88</v>
      </c>
      <c r="P5" s="17">
        <f>exportall2_freq!H4</f>
        <v>284.12</v>
      </c>
      <c r="Q5" s="17">
        <f>exportall2_freq!I4</f>
        <v>283.97000000000003</v>
      </c>
      <c r="R5" s="17">
        <f t="shared" si="7"/>
        <v>9.9801999999999998E-3</v>
      </c>
      <c r="S5" s="17">
        <f t="shared" si="4"/>
        <v>8.9908999999999996E-3</v>
      </c>
      <c r="T5" s="17">
        <f t="shared" si="4"/>
        <v>8.5435000000000007E-3</v>
      </c>
      <c r="U5" s="17">
        <f t="shared" si="4"/>
        <v>8.3989000000000008E-3</v>
      </c>
      <c r="V5" s="17">
        <f t="shared" si="4"/>
        <v>8.2071000000000002E-3</v>
      </c>
      <c r="W5" s="17">
        <f t="shared" si="4"/>
        <v>7.8921000000000009E-3</v>
      </c>
      <c r="X5" s="17">
        <f t="shared" si="4"/>
        <v>7.7264999999999999E-3</v>
      </c>
      <c r="Y5" s="17">
        <f t="shared" si="4"/>
        <v>7.5919000000000004E-3</v>
      </c>
      <c r="Z5" s="17">
        <f t="shared" si="4"/>
        <v>227.05</v>
      </c>
      <c r="AA5" s="17">
        <f t="shared" si="4"/>
        <v>284.27</v>
      </c>
      <c r="AB5" s="17">
        <f t="shared" si="4"/>
        <v>240.48</v>
      </c>
      <c r="AC5" s="17">
        <f t="shared" si="4"/>
        <v>293.43</v>
      </c>
      <c r="AD5" s="17">
        <f t="shared" si="4"/>
        <v>238.34</v>
      </c>
      <c r="AE5" s="17">
        <f t="shared" si="4"/>
        <v>284.88</v>
      </c>
      <c r="AF5" s="17">
        <f t="shared" si="4"/>
        <v>284.12</v>
      </c>
      <c r="AG5" s="17">
        <f t="shared" si="4"/>
        <v>283.97000000000003</v>
      </c>
      <c r="AH5" s="18">
        <f>szenzoradatok!D6</f>
        <v>51.255899999999997</v>
      </c>
      <c r="AJ5" t="str">
        <f t="shared" si="5"/>
        <v>o3</v>
      </c>
      <c r="AK5">
        <f t="shared" si="8"/>
        <v>8</v>
      </c>
      <c r="AL5">
        <f t="shared" si="9"/>
        <v>8</v>
      </c>
      <c r="AM5">
        <f t="shared" si="10"/>
        <v>7</v>
      </c>
      <c r="AN5">
        <f t="shared" si="11"/>
        <v>7</v>
      </c>
      <c r="AO5">
        <f t="shared" si="12"/>
        <v>5</v>
      </c>
      <c r="AP5">
        <f t="shared" si="13"/>
        <v>6</v>
      </c>
      <c r="AQ5">
        <f t="shared" si="14"/>
        <v>6</v>
      </c>
      <c r="AR5">
        <f t="shared" si="15"/>
        <v>5</v>
      </c>
      <c r="AS5">
        <f t="shared" si="16"/>
        <v>11</v>
      </c>
      <c r="AT5">
        <f t="shared" si="17"/>
        <v>3</v>
      </c>
      <c r="AU5">
        <f t="shared" si="18"/>
        <v>4</v>
      </c>
      <c r="AV5">
        <f t="shared" si="19"/>
        <v>2</v>
      </c>
      <c r="AW5">
        <f t="shared" si="20"/>
        <v>4</v>
      </c>
      <c r="AX5">
        <f t="shared" si="21"/>
        <v>3</v>
      </c>
      <c r="AY5">
        <f t="shared" si="22"/>
        <v>3</v>
      </c>
      <c r="AZ5">
        <f t="shared" si="23"/>
        <v>3</v>
      </c>
      <c r="BA5">
        <f t="shared" si="24"/>
        <v>19</v>
      </c>
      <c r="BB5">
        <f t="shared" si="25"/>
        <v>19</v>
      </c>
      <c r="BC5">
        <f t="shared" si="26"/>
        <v>19</v>
      </c>
      <c r="BD5">
        <f t="shared" si="27"/>
        <v>19</v>
      </c>
      <c r="BE5">
        <f t="shared" si="28"/>
        <v>21</v>
      </c>
      <c r="BF5">
        <f t="shared" si="29"/>
        <v>20</v>
      </c>
      <c r="BG5">
        <f t="shared" si="30"/>
        <v>21</v>
      </c>
      <c r="BH5">
        <f t="shared" si="31"/>
        <v>21</v>
      </c>
      <c r="BI5">
        <f t="shared" si="32"/>
        <v>15</v>
      </c>
      <c r="BJ5">
        <f t="shared" si="33"/>
        <v>23</v>
      </c>
      <c r="BK5">
        <f t="shared" si="34"/>
        <v>23</v>
      </c>
      <c r="BL5">
        <f t="shared" si="35"/>
        <v>24</v>
      </c>
      <c r="BM5">
        <f t="shared" si="36"/>
        <v>22</v>
      </c>
      <c r="BN5">
        <f t="shared" si="37"/>
        <v>24</v>
      </c>
      <c r="BO5">
        <f t="shared" si="38"/>
        <v>24</v>
      </c>
      <c r="BP5">
        <f t="shared" si="39"/>
        <v>24</v>
      </c>
      <c r="BQ5">
        <f t="shared" si="40"/>
        <v>51255</v>
      </c>
    </row>
    <row r="6" spans="1:69" customFormat="1" x14ac:dyDescent="0.25">
      <c r="A6" t="s">
        <v>2655</v>
      </c>
      <c r="B6" s="17">
        <f>exportall2_ampl!B5</f>
        <v>1.2070000000000001E-2</v>
      </c>
      <c r="C6" s="17">
        <f>exportall2_ampl!C5</f>
        <v>9.3821000000000009E-3</v>
      </c>
      <c r="D6" s="17">
        <f>exportall2_ampl!D5</f>
        <v>7.6229000000000002E-3</v>
      </c>
      <c r="E6" s="17">
        <f>exportall2_ampl!E5</f>
        <v>7.3524999999999997E-3</v>
      </c>
      <c r="F6" s="17">
        <f>exportall2_ampl!F5</f>
        <v>7.3022E-3</v>
      </c>
      <c r="G6" s="17">
        <f>exportall2_ampl!G5</f>
        <v>7.0844000000000002E-3</v>
      </c>
      <c r="H6" s="17">
        <f>exportall2_ampl!H5</f>
        <v>6.7478E-3</v>
      </c>
      <c r="I6" s="17">
        <f>exportall2_ampl!I5</f>
        <v>6.7073999999999996E-3</v>
      </c>
      <c r="J6" s="17">
        <f>exportall2_freq!B5</f>
        <v>215.91</v>
      </c>
      <c r="K6" s="17">
        <f>exportall2_freq!C5</f>
        <v>238.49</v>
      </c>
      <c r="L6" s="17">
        <f>exportall2_freq!D5</f>
        <v>289.76</v>
      </c>
      <c r="M6" s="17">
        <f>exportall2_freq!E5</f>
        <v>224</v>
      </c>
      <c r="N6" s="17">
        <f>exportall2_freq!F5</f>
        <v>238.95</v>
      </c>
      <c r="O6" s="17">
        <f>exportall2_freq!G5</f>
        <v>208.13</v>
      </c>
      <c r="P6" s="17">
        <f>exportall2_freq!H5</f>
        <v>243.53</v>
      </c>
      <c r="Q6" s="17">
        <f>exportall2_freq!I5</f>
        <v>221.25</v>
      </c>
      <c r="R6" s="17">
        <f t="shared" si="7"/>
        <v>1.2070000000000001E-2</v>
      </c>
      <c r="S6" s="17">
        <f t="shared" si="4"/>
        <v>9.3821000000000009E-3</v>
      </c>
      <c r="T6" s="17">
        <f t="shared" si="4"/>
        <v>7.6229000000000002E-3</v>
      </c>
      <c r="U6" s="17">
        <f t="shared" si="4"/>
        <v>7.3524999999999997E-3</v>
      </c>
      <c r="V6" s="17">
        <f t="shared" si="4"/>
        <v>7.3022E-3</v>
      </c>
      <c r="W6" s="17">
        <f t="shared" si="4"/>
        <v>7.0844000000000002E-3</v>
      </c>
      <c r="X6" s="17">
        <f t="shared" si="4"/>
        <v>6.7478E-3</v>
      </c>
      <c r="Y6" s="17">
        <f t="shared" si="4"/>
        <v>6.7073999999999996E-3</v>
      </c>
      <c r="Z6" s="17">
        <f t="shared" si="4"/>
        <v>215.91</v>
      </c>
      <c r="AA6" s="17">
        <f t="shared" si="4"/>
        <v>238.49</v>
      </c>
      <c r="AB6" s="17">
        <f t="shared" si="4"/>
        <v>289.76</v>
      </c>
      <c r="AC6" s="17">
        <f t="shared" si="4"/>
        <v>224</v>
      </c>
      <c r="AD6" s="17">
        <f t="shared" si="4"/>
        <v>238.95</v>
      </c>
      <c r="AE6" s="17">
        <f t="shared" si="4"/>
        <v>208.13</v>
      </c>
      <c r="AF6" s="17">
        <f t="shared" si="4"/>
        <v>243.53</v>
      </c>
      <c r="AG6" s="17">
        <f t="shared" si="4"/>
        <v>221.25</v>
      </c>
      <c r="AH6" s="18">
        <f>szenzoradatok!D7</f>
        <v>51.250700000000002</v>
      </c>
      <c r="AJ6" t="str">
        <f t="shared" si="5"/>
        <v>o4</v>
      </c>
      <c r="AK6">
        <f t="shared" si="8"/>
        <v>5</v>
      </c>
      <c r="AL6">
        <f t="shared" si="9"/>
        <v>7</v>
      </c>
      <c r="AM6">
        <f t="shared" si="10"/>
        <v>11</v>
      </c>
      <c r="AN6">
        <f t="shared" si="11"/>
        <v>11</v>
      </c>
      <c r="AO6">
        <f t="shared" si="12"/>
        <v>10</v>
      </c>
      <c r="AP6">
        <f t="shared" si="13"/>
        <v>10</v>
      </c>
      <c r="AQ6">
        <f t="shared" si="14"/>
        <v>11</v>
      </c>
      <c r="AR6">
        <f t="shared" si="15"/>
        <v>10</v>
      </c>
      <c r="AS6">
        <f t="shared" si="16"/>
        <v>13</v>
      </c>
      <c r="AT6">
        <f t="shared" si="17"/>
        <v>4</v>
      </c>
      <c r="AU6">
        <f t="shared" si="18"/>
        <v>2</v>
      </c>
      <c r="AV6">
        <f t="shared" si="19"/>
        <v>11</v>
      </c>
      <c r="AW6">
        <f t="shared" si="20"/>
        <v>4</v>
      </c>
      <c r="AX6">
        <f t="shared" si="21"/>
        <v>12</v>
      </c>
      <c r="AY6">
        <f t="shared" si="22"/>
        <v>4</v>
      </c>
      <c r="AZ6">
        <f t="shared" si="23"/>
        <v>10</v>
      </c>
      <c r="BA6">
        <f t="shared" si="24"/>
        <v>22</v>
      </c>
      <c r="BB6">
        <f t="shared" si="25"/>
        <v>20</v>
      </c>
      <c r="BC6">
        <f t="shared" si="26"/>
        <v>16</v>
      </c>
      <c r="BD6">
        <f t="shared" si="27"/>
        <v>16</v>
      </c>
      <c r="BE6">
        <f t="shared" si="28"/>
        <v>17</v>
      </c>
      <c r="BF6">
        <f t="shared" si="29"/>
        <v>16</v>
      </c>
      <c r="BG6">
        <f t="shared" si="30"/>
        <v>16</v>
      </c>
      <c r="BH6">
        <f t="shared" si="31"/>
        <v>17</v>
      </c>
      <c r="BI6">
        <f t="shared" si="32"/>
        <v>14</v>
      </c>
      <c r="BJ6">
        <f t="shared" si="33"/>
        <v>23</v>
      </c>
      <c r="BK6">
        <f t="shared" si="34"/>
        <v>25</v>
      </c>
      <c r="BL6">
        <f t="shared" si="35"/>
        <v>15</v>
      </c>
      <c r="BM6">
        <f t="shared" si="36"/>
        <v>23</v>
      </c>
      <c r="BN6">
        <f t="shared" si="37"/>
        <v>14</v>
      </c>
      <c r="BO6">
        <f t="shared" si="38"/>
        <v>22</v>
      </c>
      <c r="BP6">
        <f t="shared" si="39"/>
        <v>16</v>
      </c>
      <c r="BQ6">
        <f t="shared" si="40"/>
        <v>51250</v>
      </c>
    </row>
    <row r="7" spans="1:69" customFormat="1" x14ac:dyDescent="0.25">
      <c r="A7" t="s">
        <v>2656</v>
      </c>
      <c r="B7" s="17">
        <f>exportall2_ampl!B6</f>
        <v>8.4019999999999997E-3</v>
      </c>
      <c r="C7" s="17">
        <f>exportall2_ampl!C6</f>
        <v>7.5814999999999997E-3</v>
      </c>
      <c r="D7" s="17">
        <f>exportall2_ampl!D6</f>
        <v>7.4694000000000002E-3</v>
      </c>
      <c r="E7" s="17">
        <f>exportall2_ampl!E6</f>
        <v>7.3353000000000003E-3</v>
      </c>
      <c r="F7" s="17">
        <f>exportall2_ampl!F6</f>
        <v>7.3100999999999999E-3</v>
      </c>
      <c r="G7" s="17">
        <f>exportall2_ampl!G6</f>
        <v>7.2294999999999998E-3</v>
      </c>
      <c r="H7" s="17">
        <f>exportall2_ampl!H6</f>
        <v>7.1165999999999998E-3</v>
      </c>
      <c r="I7" s="17">
        <f>exportall2_ampl!I6</f>
        <v>7.0939999999999996E-3</v>
      </c>
      <c r="J7" s="17">
        <f>exportall2_freq!B6</f>
        <v>234.99</v>
      </c>
      <c r="K7" s="17">
        <f>exportall2_freq!C6</f>
        <v>191.5</v>
      </c>
      <c r="L7" s="17">
        <f>exportall2_freq!D6</f>
        <v>285.95</v>
      </c>
      <c r="M7" s="17">
        <f>exportall2_freq!E6</f>
        <v>285.49</v>
      </c>
      <c r="N7" s="17">
        <f>exportall2_freq!F6</f>
        <v>215.15</v>
      </c>
      <c r="O7" s="17">
        <f>exportall2_freq!G6</f>
        <v>245.06</v>
      </c>
      <c r="P7" s="17">
        <f>exportall2_freq!H6</f>
        <v>230.56</v>
      </c>
      <c r="Q7" s="17">
        <f>exportall2_freq!I6</f>
        <v>373.38</v>
      </c>
      <c r="R7" s="17">
        <f t="shared" si="7"/>
        <v>8.4019999999999997E-3</v>
      </c>
      <c r="S7" s="17">
        <f t="shared" si="4"/>
        <v>7.5814999999999997E-3</v>
      </c>
      <c r="T7" s="17">
        <f t="shared" si="4"/>
        <v>7.4694000000000002E-3</v>
      </c>
      <c r="U7" s="17">
        <f t="shared" si="4"/>
        <v>7.3353000000000003E-3</v>
      </c>
      <c r="V7" s="17">
        <f t="shared" si="4"/>
        <v>7.3100999999999999E-3</v>
      </c>
      <c r="W7" s="17">
        <f t="shared" si="4"/>
        <v>7.2294999999999998E-3</v>
      </c>
      <c r="X7" s="17">
        <f t="shared" si="4"/>
        <v>7.1165999999999998E-3</v>
      </c>
      <c r="Y7" s="17">
        <f t="shared" si="4"/>
        <v>7.0939999999999996E-3</v>
      </c>
      <c r="Z7" s="17">
        <f t="shared" si="4"/>
        <v>234.99</v>
      </c>
      <c r="AA7" s="17">
        <f t="shared" si="4"/>
        <v>191.5</v>
      </c>
      <c r="AB7" s="17">
        <f t="shared" si="4"/>
        <v>285.95</v>
      </c>
      <c r="AC7" s="17">
        <f t="shared" si="4"/>
        <v>285.49</v>
      </c>
      <c r="AD7" s="17">
        <f t="shared" si="4"/>
        <v>215.15</v>
      </c>
      <c r="AE7" s="17">
        <f t="shared" si="4"/>
        <v>245.06</v>
      </c>
      <c r="AF7" s="17">
        <f t="shared" si="4"/>
        <v>230.56</v>
      </c>
      <c r="AG7" s="17">
        <f t="shared" si="4"/>
        <v>373.38</v>
      </c>
      <c r="AH7" s="18">
        <f>szenzoradatok!D8</f>
        <v>51.245800000000003</v>
      </c>
      <c r="AJ7" t="str">
        <f t="shared" si="5"/>
        <v>o5</v>
      </c>
      <c r="AK7">
        <f t="shared" si="8"/>
        <v>11</v>
      </c>
      <c r="AL7">
        <f t="shared" si="9"/>
        <v>11</v>
      </c>
      <c r="AM7">
        <f t="shared" si="10"/>
        <v>11</v>
      </c>
      <c r="AN7">
        <f t="shared" si="11"/>
        <v>11</v>
      </c>
      <c r="AO7">
        <f t="shared" si="12"/>
        <v>10</v>
      </c>
      <c r="AP7">
        <f t="shared" si="13"/>
        <v>9</v>
      </c>
      <c r="AQ7">
        <f t="shared" si="14"/>
        <v>9</v>
      </c>
      <c r="AR7">
        <f t="shared" si="15"/>
        <v>9</v>
      </c>
      <c r="AS7">
        <f t="shared" si="16"/>
        <v>8</v>
      </c>
      <c r="AT7">
        <f t="shared" si="17"/>
        <v>15</v>
      </c>
      <c r="AU7">
        <f t="shared" si="18"/>
        <v>2</v>
      </c>
      <c r="AV7">
        <f t="shared" si="19"/>
        <v>3</v>
      </c>
      <c r="AW7">
        <f t="shared" si="20"/>
        <v>12</v>
      </c>
      <c r="AX7">
        <f t="shared" si="21"/>
        <v>4</v>
      </c>
      <c r="AY7">
        <f t="shared" si="22"/>
        <v>10</v>
      </c>
      <c r="AZ7">
        <f t="shared" si="23"/>
        <v>2</v>
      </c>
      <c r="BA7">
        <f t="shared" si="24"/>
        <v>16</v>
      </c>
      <c r="BB7">
        <f t="shared" si="25"/>
        <v>15</v>
      </c>
      <c r="BC7">
        <f t="shared" si="26"/>
        <v>15</v>
      </c>
      <c r="BD7">
        <f t="shared" si="27"/>
        <v>16</v>
      </c>
      <c r="BE7">
        <f t="shared" si="28"/>
        <v>17</v>
      </c>
      <c r="BF7">
        <f t="shared" si="29"/>
        <v>17</v>
      </c>
      <c r="BG7">
        <f t="shared" si="30"/>
        <v>17</v>
      </c>
      <c r="BH7">
        <f t="shared" si="31"/>
        <v>18</v>
      </c>
      <c r="BI7">
        <f t="shared" si="32"/>
        <v>19</v>
      </c>
      <c r="BJ7">
        <f t="shared" si="33"/>
        <v>12</v>
      </c>
      <c r="BK7">
        <f t="shared" si="34"/>
        <v>24</v>
      </c>
      <c r="BL7">
        <f t="shared" si="35"/>
        <v>24</v>
      </c>
      <c r="BM7">
        <f t="shared" si="36"/>
        <v>15</v>
      </c>
      <c r="BN7">
        <f t="shared" si="37"/>
        <v>23</v>
      </c>
      <c r="BO7">
        <f t="shared" si="38"/>
        <v>17</v>
      </c>
      <c r="BP7">
        <f t="shared" si="39"/>
        <v>24</v>
      </c>
      <c r="BQ7">
        <f t="shared" si="40"/>
        <v>51245</v>
      </c>
    </row>
    <row r="8" spans="1:69" customFormat="1" x14ac:dyDescent="0.25">
      <c r="A8" t="s">
        <v>38</v>
      </c>
      <c r="B8" s="17">
        <f>exportall2_ampl!B7</f>
        <v>1.5775000000000001E-2</v>
      </c>
      <c r="C8" s="17">
        <f>exportall2_ampl!C7</f>
        <v>9.9679999999999994E-3</v>
      </c>
      <c r="D8" s="17">
        <f>exportall2_ampl!D7</f>
        <v>9.7917000000000004E-3</v>
      </c>
      <c r="E8" s="17">
        <f>exportall2_ampl!E7</f>
        <v>9.3089000000000002E-3</v>
      </c>
      <c r="F8" s="17">
        <f>exportall2_ampl!F7</f>
        <v>8.9709000000000004E-3</v>
      </c>
      <c r="G8" s="17">
        <f>exportall2_ampl!G7</f>
        <v>8.1887000000000001E-3</v>
      </c>
      <c r="H8" s="17">
        <f>exportall2_ampl!H7</f>
        <v>7.8347999999999994E-3</v>
      </c>
      <c r="I8" s="17">
        <f>exportall2_ampl!I7</f>
        <v>7.5499E-3</v>
      </c>
      <c r="J8" s="17">
        <f>exportall2_freq!B7</f>
        <v>233.15</v>
      </c>
      <c r="K8" s="17">
        <f>exportall2_freq!C7</f>
        <v>234.83</v>
      </c>
      <c r="L8" s="17">
        <f>exportall2_freq!D7</f>
        <v>285.8</v>
      </c>
      <c r="M8" s="17">
        <f>exportall2_freq!E7</f>
        <v>246.58</v>
      </c>
      <c r="N8" s="17">
        <f>exportall2_freq!F7</f>
        <v>229.49</v>
      </c>
      <c r="O8" s="17">
        <f>exportall2_freq!G7</f>
        <v>235.29</v>
      </c>
      <c r="P8" s="17">
        <f>exportall2_freq!H7</f>
        <v>264.43</v>
      </c>
      <c r="Q8" s="17">
        <f>exportall2_freq!I7</f>
        <v>239.41</v>
      </c>
      <c r="R8" s="17">
        <f t="shared" si="7"/>
        <v>1.5775000000000001E-2</v>
      </c>
      <c r="S8" s="17">
        <f t="shared" si="4"/>
        <v>9.9679999999999994E-3</v>
      </c>
      <c r="T8" s="17">
        <f t="shared" si="4"/>
        <v>9.7917000000000004E-3</v>
      </c>
      <c r="U8" s="17">
        <f t="shared" si="4"/>
        <v>9.3089000000000002E-3</v>
      </c>
      <c r="V8" s="17">
        <f t="shared" si="4"/>
        <v>8.9709000000000004E-3</v>
      </c>
      <c r="W8" s="17">
        <f t="shared" si="4"/>
        <v>8.1887000000000001E-3</v>
      </c>
      <c r="X8" s="17">
        <f t="shared" si="4"/>
        <v>7.8347999999999994E-3</v>
      </c>
      <c r="Y8" s="17">
        <f t="shared" si="4"/>
        <v>7.5499E-3</v>
      </c>
      <c r="Z8" s="17">
        <f t="shared" si="4"/>
        <v>233.15</v>
      </c>
      <c r="AA8" s="17">
        <f t="shared" si="4"/>
        <v>234.83</v>
      </c>
      <c r="AB8" s="17">
        <f t="shared" si="4"/>
        <v>285.8</v>
      </c>
      <c r="AC8" s="17">
        <f t="shared" si="4"/>
        <v>246.58</v>
      </c>
      <c r="AD8" s="17">
        <f t="shared" si="4"/>
        <v>229.49</v>
      </c>
      <c r="AE8" s="17">
        <f t="shared" si="4"/>
        <v>235.29</v>
      </c>
      <c r="AF8" s="17">
        <f t="shared" si="4"/>
        <v>264.43</v>
      </c>
      <c r="AG8" s="17">
        <f t="shared" si="4"/>
        <v>239.41</v>
      </c>
      <c r="AH8" s="18">
        <f>szenzoradatok!D9</f>
        <v>51.2395</v>
      </c>
      <c r="AJ8" t="str">
        <f t="shared" si="5"/>
        <v>o6</v>
      </c>
      <c r="AK8">
        <f t="shared" si="8"/>
        <v>2</v>
      </c>
      <c r="AL8">
        <f t="shared" si="9"/>
        <v>5</v>
      </c>
      <c r="AM8">
        <f t="shared" si="10"/>
        <v>4</v>
      </c>
      <c r="AN8">
        <f t="shared" si="11"/>
        <v>4</v>
      </c>
      <c r="AO8">
        <f t="shared" si="12"/>
        <v>4</v>
      </c>
      <c r="AP8">
        <f t="shared" si="13"/>
        <v>5</v>
      </c>
      <c r="AQ8">
        <f t="shared" si="14"/>
        <v>5</v>
      </c>
      <c r="AR8">
        <f t="shared" si="15"/>
        <v>6</v>
      </c>
      <c r="AS8">
        <f t="shared" si="16"/>
        <v>9</v>
      </c>
      <c r="AT8">
        <f t="shared" si="17"/>
        <v>6</v>
      </c>
      <c r="AU8">
        <f t="shared" si="18"/>
        <v>3</v>
      </c>
      <c r="AV8">
        <f t="shared" si="19"/>
        <v>4</v>
      </c>
      <c r="AW8">
        <f t="shared" si="20"/>
        <v>10</v>
      </c>
      <c r="AX8">
        <f t="shared" si="21"/>
        <v>7</v>
      </c>
      <c r="AY8">
        <f t="shared" si="22"/>
        <v>3</v>
      </c>
      <c r="AZ8">
        <f t="shared" si="23"/>
        <v>5</v>
      </c>
      <c r="BA8">
        <f t="shared" si="24"/>
        <v>24</v>
      </c>
      <c r="BB8">
        <f t="shared" si="25"/>
        <v>22</v>
      </c>
      <c r="BC8">
        <f t="shared" si="26"/>
        <v>22</v>
      </c>
      <c r="BD8">
        <f t="shared" si="27"/>
        <v>22</v>
      </c>
      <c r="BE8">
        <f t="shared" si="28"/>
        <v>22</v>
      </c>
      <c r="BF8">
        <f t="shared" si="29"/>
        <v>22</v>
      </c>
      <c r="BG8">
        <f t="shared" si="30"/>
        <v>21</v>
      </c>
      <c r="BH8">
        <f t="shared" si="31"/>
        <v>21</v>
      </c>
      <c r="BI8">
        <f t="shared" si="32"/>
        <v>18</v>
      </c>
      <c r="BJ8">
        <f t="shared" si="33"/>
        <v>20</v>
      </c>
      <c r="BK8">
        <f t="shared" si="34"/>
        <v>24</v>
      </c>
      <c r="BL8">
        <f t="shared" si="35"/>
        <v>22</v>
      </c>
      <c r="BM8">
        <f t="shared" si="36"/>
        <v>17</v>
      </c>
      <c r="BN8">
        <f t="shared" si="37"/>
        <v>19</v>
      </c>
      <c r="BO8">
        <f t="shared" si="38"/>
        <v>23</v>
      </c>
      <c r="BP8">
        <f t="shared" si="39"/>
        <v>21</v>
      </c>
      <c r="BQ8">
        <f t="shared" si="40"/>
        <v>51239</v>
      </c>
    </row>
    <row r="9" spans="1:69" customFormat="1" x14ac:dyDescent="0.25">
      <c r="A9" t="s">
        <v>2657</v>
      </c>
      <c r="B9" s="17">
        <f>exportall2_ampl!B8</f>
        <v>9.7657000000000004E-3</v>
      </c>
      <c r="C9" s="17">
        <f>exportall2_ampl!C8</f>
        <v>9.2481999999999998E-3</v>
      </c>
      <c r="D9" s="17">
        <f>exportall2_ampl!D8</f>
        <v>8.9488999999999992E-3</v>
      </c>
      <c r="E9" s="17">
        <f>exportall2_ampl!E8</f>
        <v>8.4215999999999996E-3</v>
      </c>
      <c r="F9" s="17">
        <f>exportall2_ampl!F8</f>
        <v>7.1818000000000003E-3</v>
      </c>
      <c r="G9" s="17">
        <f>exportall2_ampl!G8</f>
        <v>7.1364000000000002E-3</v>
      </c>
      <c r="H9" s="17">
        <f>exportall2_ampl!H8</f>
        <v>7.1222999999999998E-3</v>
      </c>
      <c r="I9" s="17">
        <f>exportall2_ampl!I8</f>
        <v>6.9370999999999999E-3</v>
      </c>
      <c r="J9" s="17">
        <f>exportall2_freq!B8</f>
        <v>242.92</v>
      </c>
      <c r="K9" s="17">
        <f>exportall2_freq!C8</f>
        <v>930.33</v>
      </c>
      <c r="L9" s="17">
        <f>exportall2_freq!D8</f>
        <v>233.76</v>
      </c>
      <c r="M9" s="17">
        <f>exportall2_freq!E8</f>
        <v>284.88</v>
      </c>
      <c r="N9" s="17">
        <f>exportall2_freq!F8</f>
        <v>234.22</v>
      </c>
      <c r="O9" s="17">
        <f>exportall2_freq!G8</f>
        <v>193.48</v>
      </c>
      <c r="P9" s="17">
        <f>exportall2_freq!H8</f>
        <v>189.51</v>
      </c>
      <c r="Q9" s="17">
        <f>exportall2_freq!I8</f>
        <v>241.39</v>
      </c>
      <c r="R9" s="17">
        <f t="shared" si="7"/>
        <v>9.7657000000000004E-3</v>
      </c>
      <c r="S9" s="17">
        <f t="shared" si="4"/>
        <v>9.2481999999999998E-3</v>
      </c>
      <c r="T9" s="17">
        <f t="shared" si="4"/>
        <v>8.9488999999999992E-3</v>
      </c>
      <c r="U9" s="17">
        <f t="shared" si="4"/>
        <v>8.4215999999999996E-3</v>
      </c>
      <c r="V9" s="17">
        <f t="shared" si="4"/>
        <v>7.1818000000000003E-3</v>
      </c>
      <c r="W9" s="17">
        <f t="shared" si="4"/>
        <v>7.1364000000000002E-3</v>
      </c>
      <c r="X9" s="17">
        <f t="shared" si="4"/>
        <v>7.1222999999999998E-3</v>
      </c>
      <c r="Y9" s="17">
        <f t="shared" si="4"/>
        <v>6.9370999999999999E-3</v>
      </c>
      <c r="Z9" s="17">
        <f t="shared" si="4"/>
        <v>242.92</v>
      </c>
      <c r="AA9" s="17">
        <f t="shared" si="4"/>
        <v>930.33</v>
      </c>
      <c r="AB9" s="17">
        <f t="shared" si="4"/>
        <v>233.76</v>
      </c>
      <c r="AC9" s="17">
        <f t="shared" si="4"/>
        <v>284.88</v>
      </c>
      <c r="AD9" s="17">
        <f t="shared" si="4"/>
        <v>234.22</v>
      </c>
      <c r="AE9" s="17">
        <f t="shared" si="4"/>
        <v>193.48</v>
      </c>
      <c r="AF9" s="17">
        <f t="shared" si="4"/>
        <v>189.51</v>
      </c>
      <c r="AG9" s="17">
        <f t="shared" si="4"/>
        <v>241.39</v>
      </c>
      <c r="AH9" s="18">
        <f>szenzoradatok!D10</f>
        <v>57.950099999999999</v>
      </c>
      <c r="AJ9" t="str">
        <f t="shared" si="5"/>
        <v>o7</v>
      </c>
      <c r="AK9">
        <f t="shared" si="8"/>
        <v>8</v>
      </c>
      <c r="AL9">
        <f t="shared" si="9"/>
        <v>7</v>
      </c>
      <c r="AM9">
        <f t="shared" si="10"/>
        <v>5</v>
      </c>
      <c r="AN9">
        <f t="shared" si="11"/>
        <v>7</v>
      </c>
      <c r="AO9">
        <f t="shared" si="12"/>
        <v>11</v>
      </c>
      <c r="AP9">
        <f t="shared" si="13"/>
        <v>10</v>
      </c>
      <c r="AQ9">
        <f t="shared" si="14"/>
        <v>9</v>
      </c>
      <c r="AR9">
        <f t="shared" si="15"/>
        <v>9</v>
      </c>
      <c r="AS9">
        <f t="shared" si="16"/>
        <v>3</v>
      </c>
      <c r="AT9">
        <f t="shared" si="17"/>
        <v>2</v>
      </c>
      <c r="AU9">
        <f t="shared" si="18"/>
        <v>7</v>
      </c>
      <c r="AV9">
        <f t="shared" si="19"/>
        <v>4</v>
      </c>
      <c r="AW9">
        <f t="shared" si="20"/>
        <v>7</v>
      </c>
      <c r="AX9">
        <f t="shared" si="21"/>
        <v>14</v>
      </c>
      <c r="AY9">
        <f t="shared" si="22"/>
        <v>15</v>
      </c>
      <c r="AZ9">
        <f t="shared" si="23"/>
        <v>5</v>
      </c>
      <c r="BA9">
        <f t="shared" si="24"/>
        <v>19</v>
      </c>
      <c r="BB9">
        <f t="shared" si="25"/>
        <v>19</v>
      </c>
      <c r="BC9">
        <f t="shared" si="26"/>
        <v>21</v>
      </c>
      <c r="BD9">
        <f t="shared" si="27"/>
        <v>20</v>
      </c>
      <c r="BE9">
        <f t="shared" si="28"/>
        <v>16</v>
      </c>
      <c r="BF9">
        <f t="shared" si="29"/>
        <v>17</v>
      </c>
      <c r="BG9">
        <f t="shared" si="30"/>
        <v>17</v>
      </c>
      <c r="BH9">
        <f t="shared" si="31"/>
        <v>18</v>
      </c>
      <c r="BI9">
        <f t="shared" si="32"/>
        <v>23</v>
      </c>
      <c r="BJ9">
        <f t="shared" si="33"/>
        <v>25</v>
      </c>
      <c r="BK9">
        <f t="shared" si="34"/>
        <v>19</v>
      </c>
      <c r="BL9">
        <f t="shared" si="35"/>
        <v>23</v>
      </c>
      <c r="BM9">
        <f t="shared" si="36"/>
        <v>19</v>
      </c>
      <c r="BN9">
        <f t="shared" si="37"/>
        <v>13</v>
      </c>
      <c r="BO9">
        <f t="shared" si="38"/>
        <v>11</v>
      </c>
      <c r="BP9">
        <f t="shared" si="39"/>
        <v>22</v>
      </c>
      <c r="BQ9">
        <f t="shared" si="40"/>
        <v>57950</v>
      </c>
    </row>
    <row r="10" spans="1:69" customFormat="1" x14ac:dyDescent="0.25">
      <c r="A10" t="s">
        <v>2658</v>
      </c>
      <c r="B10" s="17">
        <f>exportall2_ampl!B9</f>
        <v>1.047E-2</v>
      </c>
      <c r="C10" s="17">
        <f>exportall2_ampl!C9</f>
        <v>9.502E-3</v>
      </c>
      <c r="D10" s="17">
        <f>exportall2_ampl!D9</f>
        <v>8.8702E-3</v>
      </c>
      <c r="E10" s="17">
        <f>exportall2_ampl!E9</f>
        <v>8.5024000000000002E-3</v>
      </c>
      <c r="F10" s="17">
        <f>exportall2_ampl!F9</f>
        <v>8.2248000000000009E-3</v>
      </c>
      <c r="G10" s="17">
        <f>exportall2_ampl!G9</f>
        <v>8.1960000000000002E-3</v>
      </c>
      <c r="H10" s="17">
        <f>exportall2_ampl!H9</f>
        <v>7.8784000000000007E-3</v>
      </c>
      <c r="I10" s="17">
        <f>exportall2_ampl!I9</f>
        <v>7.2328000000000002E-3</v>
      </c>
      <c r="J10" s="17">
        <f>exportall2_freq!B9</f>
        <v>282.58999999999997</v>
      </c>
      <c r="K10" s="17">
        <f>exportall2_freq!C9</f>
        <v>241.55</v>
      </c>
      <c r="L10" s="17">
        <f>exportall2_freq!D9</f>
        <v>210.42</v>
      </c>
      <c r="M10" s="17">
        <f>exportall2_freq!E9</f>
        <v>235.6</v>
      </c>
      <c r="N10" s="17">
        <f>exportall2_freq!F9</f>
        <v>236.36</v>
      </c>
      <c r="O10" s="17">
        <f>exportall2_freq!G9</f>
        <v>238.49</v>
      </c>
      <c r="P10" s="17">
        <f>exportall2_freq!H9</f>
        <v>233.46</v>
      </c>
      <c r="Q10" s="17">
        <f>exportall2_freq!I9</f>
        <v>235.75</v>
      </c>
      <c r="R10" s="17">
        <f t="shared" si="7"/>
        <v>1.047E-2</v>
      </c>
      <c r="S10" s="17">
        <f t="shared" si="4"/>
        <v>9.502E-3</v>
      </c>
      <c r="T10" s="17">
        <f t="shared" si="4"/>
        <v>8.8702E-3</v>
      </c>
      <c r="U10" s="17">
        <f t="shared" si="4"/>
        <v>8.5024000000000002E-3</v>
      </c>
      <c r="V10" s="17">
        <f t="shared" si="4"/>
        <v>8.2248000000000009E-3</v>
      </c>
      <c r="W10" s="17">
        <f t="shared" si="4"/>
        <v>8.1960000000000002E-3</v>
      </c>
      <c r="X10" s="17">
        <f t="shared" si="4"/>
        <v>7.8784000000000007E-3</v>
      </c>
      <c r="Y10" s="17">
        <f t="shared" si="4"/>
        <v>7.2328000000000002E-3</v>
      </c>
      <c r="Z10" s="17">
        <f t="shared" si="4"/>
        <v>282.58999999999997</v>
      </c>
      <c r="AA10" s="17">
        <f t="shared" si="4"/>
        <v>241.55</v>
      </c>
      <c r="AB10" s="17">
        <f t="shared" si="4"/>
        <v>210.42</v>
      </c>
      <c r="AC10" s="17">
        <f t="shared" si="4"/>
        <v>235.6</v>
      </c>
      <c r="AD10" s="17">
        <f t="shared" si="4"/>
        <v>236.36</v>
      </c>
      <c r="AE10" s="17">
        <f t="shared" si="4"/>
        <v>238.49</v>
      </c>
      <c r="AF10" s="17">
        <f t="shared" si="4"/>
        <v>233.46</v>
      </c>
      <c r="AG10" s="17">
        <f t="shared" si="4"/>
        <v>235.75</v>
      </c>
      <c r="AH10" s="18">
        <f>szenzoradatok!D11</f>
        <v>57.919499999999999</v>
      </c>
      <c r="AJ10" t="str">
        <f t="shared" si="5"/>
        <v>o8</v>
      </c>
      <c r="AK10">
        <f t="shared" si="8"/>
        <v>7</v>
      </c>
      <c r="AL10">
        <f t="shared" si="9"/>
        <v>6</v>
      </c>
      <c r="AM10">
        <f t="shared" si="10"/>
        <v>6</v>
      </c>
      <c r="AN10">
        <f t="shared" si="11"/>
        <v>6</v>
      </c>
      <c r="AO10">
        <f t="shared" si="12"/>
        <v>5</v>
      </c>
      <c r="AP10">
        <f t="shared" si="13"/>
        <v>5</v>
      </c>
      <c r="AQ10">
        <f t="shared" si="14"/>
        <v>5</v>
      </c>
      <c r="AR10">
        <f t="shared" si="15"/>
        <v>8</v>
      </c>
      <c r="AS10">
        <f t="shared" si="16"/>
        <v>3</v>
      </c>
      <c r="AT10">
        <f t="shared" si="17"/>
        <v>4</v>
      </c>
      <c r="AU10">
        <f t="shared" si="18"/>
        <v>11</v>
      </c>
      <c r="AV10">
        <f t="shared" si="19"/>
        <v>8</v>
      </c>
      <c r="AW10">
        <f t="shared" si="20"/>
        <v>5</v>
      </c>
      <c r="AX10">
        <f t="shared" si="21"/>
        <v>5</v>
      </c>
      <c r="AY10">
        <f t="shared" si="22"/>
        <v>7</v>
      </c>
      <c r="AZ10">
        <f t="shared" si="23"/>
        <v>7</v>
      </c>
      <c r="BA10">
        <f t="shared" si="24"/>
        <v>20</v>
      </c>
      <c r="BB10">
        <f t="shared" si="25"/>
        <v>20</v>
      </c>
      <c r="BC10">
        <f t="shared" si="26"/>
        <v>21</v>
      </c>
      <c r="BD10">
        <f t="shared" si="27"/>
        <v>20</v>
      </c>
      <c r="BE10">
        <f t="shared" si="28"/>
        <v>21</v>
      </c>
      <c r="BF10">
        <f t="shared" si="29"/>
        <v>22</v>
      </c>
      <c r="BG10">
        <f t="shared" si="30"/>
        <v>22</v>
      </c>
      <c r="BH10">
        <f t="shared" si="31"/>
        <v>19</v>
      </c>
      <c r="BI10">
        <f t="shared" si="32"/>
        <v>23</v>
      </c>
      <c r="BJ10">
        <f t="shared" si="33"/>
        <v>23</v>
      </c>
      <c r="BK10">
        <f t="shared" si="34"/>
        <v>16</v>
      </c>
      <c r="BL10">
        <f t="shared" si="35"/>
        <v>19</v>
      </c>
      <c r="BM10">
        <f t="shared" si="36"/>
        <v>21</v>
      </c>
      <c r="BN10">
        <f t="shared" si="37"/>
        <v>21</v>
      </c>
      <c r="BO10">
        <f t="shared" si="38"/>
        <v>19</v>
      </c>
      <c r="BP10">
        <f t="shared" si="39"/>
        <v>19</v>
      </c>
      <c r="BQ10">
        <f t="shared" si="40"/>
        <v>57919</v>
      </c>
    </row>
    <row r="11" spans="1:69" customFormat="1" x14ac:dyDescent="0.25">
      <c r="A11" t="s">
        <v>2659</v>
      </c>
      <c r="B11" s="17">
        <f>exportall2_ampl!B10</f>
        <v>9.1134000000000007E-3</v>
      </c>
      <c r="C11" s="17">
        <f>exportall2_ampl!C10</f>
        <v>9.0541000000000007E-3</v>
      </c>
      <c r="D11" s="17">
        <f>exportall2_ampl!D10</f>
        <v>7.9676E-3</v>
      </c>
      <c r="E11" s="17">
        <f>exportall2_ampl!E10</f>
        <v>7.6094999999999999E-3</v>
      </c>
      <c r="F11" s="17">
        <f>exportall2_ampl!F10</f>
        <v>7.3974000000000002E-3</v>
      </c>
      <c r="G11" s="17">
        <f>exportall2_ampl!G10</f>
        <v>7.3239999999999998E-3</v>
      </c>
      <c r="H11" s="17">
        <f>exportall2_ampl!H10</f>
        <v>6.9868999999999999E-3</v>
      </c>
      <c r="I11" s="17">
        <f>exportall2_ampl!I10</f>
        <v>6.9290999999999997E-3</v>
      </c>
      <c r="J11" s="17">
        <f>exportall2_freq!B10</f>
        <v>236.36</v>
      </c>
      <c r="K11" s="17">
        <f>exportall2_freq!C10</f>
        <v>289</v>
      </c>
      <c r="L11" s="17">
        <f>exportall2_freq!D10</f>
        <v>287.32</v>
      </c>
      <c r="M11" s="17">
        <f>exportall2_freq!E10</f>
        <v>227.05</v>
      </c>
      <c r="N11" s="17">
        <f>exportall2_freq!F10</f>
        <v>230.26</v>
      </c>
      <c r="O11" s="17">
        <f>exportall2_freq!G10</f>
        <v>240.33</v>
      </c>
      <c r="P11" s="17">
        <f>exportall2_freq!H10</f>
        <v>220.95</v>
      </c>
      <c r="Q11" s="17">
        <f>exportall2_freq!I10</f>
        <v>213.17</v>
      </c>
      <c r="R11" s="17">
        <f t="shared" si="7"/>
        <v>9.1134000000000007E-3</v>
      </c>
      <c r="S11" s="17">
        <f t="shared" si="4"/>
        <v>9.0541000000000007E-3</v>
      </c>
      <c r="T11" s="17">
        <f t="shared" si="4"/>
        <v>7.9676E-3</v>
      </c>
      <c r="U11" s="17">
        <f t="shared" si="4"/>
        <v>7.6094999999999999E-3</v>
      </c>
      <c r="V11" s="17">
        <f t="shared" si="4"/>
        <v>7.3974000000000002E-3</v>
      </c>
      <c r="W11" s="17">
        <f t="shared" si="4"/>
        <v>7.3239999999999998E-3</v>
      </c>
      <c r="X11" s="17">
        <f t="shared" si="4"/>
        <v>6.9868999999999999E-3</v>
      </c>
      <c r="Y11" s="17">
        <f t="shared" si="4"/>
        <v>6.9290999999999997E-3</v>
      </c>
      <c r="Z11" s="17">
        <f t="shared" si="4"/>
        <v>236.36</v>
      </c>
      <c r="AA11" s="17">
        <f t="shared" si="4"/>
        <v>289</v>
      </c>
      <c r="AB11" s="17">
        <f t="shared" si="4"/>
        <v>287.32</v>
      </c>
      <c r="AC11" s="17">
        <f t="shared" si="4"/>
        <v>227.05</v>
      </c>
      <c r="AD11" s="17">
        <f t="shared" si="4"/>
        <v>230.26</v>
      </c>
      <c r="AE11" s="17">
        <f t="shared" si="4"/>
        <v>240.33</v>
      </c>
      <c r="AF11" s="17">
        <f t="shared" si="4"/>
        <v>220.95</v>
      </c>
      <c r="AG11" s="17">
        <f t="shared" si="4"/>
        <v>213.17</v>
      </c>
      <c r="AH11" s="18">
        <f>szenzoradatok!D12</f>
        <v>57.891100000000002</v>
      </c>
      <c r="AJ11" t="str">
        <f t="shared" si="5"/>
        <v>o9</v>
      </c>
      <c r="AK11">
        <f t="shared" si="8"/>
        <v>9</v>
      </c>
      <c r="AL11">
        <f t="shared" si="9"/>
        <v>8</v>
      </c>
      <c r="AM11">
        <f t="shared" si="10"/>
        <v>9</v>
      </c>
      <c r="AN11">
        <f t="shared" si="11"/>
        <v>10</v>
      </c>
      <c r="AO11">
        <f t="shared" si="12"/>
        <v>9</v>
      </c>
      <c r="AP11">
        <f t="shared" si="13"/>
        <v>9</v>
      </c>
      <c r="AQ11">
        <f t="shared" si="14"/>
        <v>10</v>
      </c>
      <c r="AR11">
        <f t="shared" si="15"/>
        <v>9</v>
      </c>
      <c r="AS11">
        <f t="shared" si="16"/>
        <v>7</v>
      </c>
      <c r="AT11">
        <f t="shared" si="17"/>
        <v>2</v>
      </c>
      <c r="AU11">
        <f t="shared" si="18"/>
        <v>2</v>
      </c>
      <c r="AV11">
        <f t="shared" si="19"/>
        <v>11</v>
      </c>
      <c r="AW11">
        <f t="shared" si="20"/>
        <v>10</v>
      </c>
      <c r="AX11">
        <f t="shared" si="21"/>
        <v>4</v>
      </c>
      <c r="AY11">
        <f t="shared" si="22"/>
        <v>11</v>
      </c>
      <c r="AZ11">
        <f t="shared" si="23"/>
        <v>12</v>
      </c>
      <c r="BA11">
        <f t="shared" si="24"/>
        <v>17</v>
      </c>
      <c r="BB11">
        <f t="shared" si="25"/>
        <v>19</v>
      </c>
      <c r="BC11">
        <f t="shared" si="26"/>
        <v>17</v>
      </c>
      <c r="BD11">
        <f t="shared" si="27"/>
        <v>17</v>
      </c>
      <c r="BE11">
        <f t="shared" si="28"/>
        <v>17</v>
      </c>
      <c r="BF11">
        <f t="shared" si="29"/>
        <v>18</v>
      </c>
      <c r="BG11">
        <f t="shared" si="30"/>
        <v>17</v>
      </c>
      <c r="BH11">
        <f t="shared" si="31"/>
        <v>17</v>
      </c>
      <c r="BI11">
        <f t="shared" si="32"/>
        <v>20</v>
      </c>
      <c r="BJ11">
        <f t="shared" si="33"/>
        <v>24</v>
      </c>
      <c r="BK11">
        <f t="shared" si="34"/>
        <v>24</v>
      </c>
      <c r="BL11">
        <f t="shared" si="35"/>
        <v>16</v>
      </c>
      <c r="BM11">
        <f t="shared" si="36"/>
        <v>17</v>
      </c>
      <c r="BN11">
        <f t="shared" si="37"/>
        <v>22</v>
      </c>
      <c r="BO11">
        <f t="shared" si="38"/>
        <v>16</v>
      </c>
      <c r="BP11">
        <f t="shared" si="39"/>
        <v>15</v>
      </c>
      <c r="BQ11">
        <f t="shared" si="40"/>
        <v>57891</v>
      </c>
    </row>
    <row r="12" spans="1:69" customFormat="1" x14ac:dyDescent="0.25">
      <c r="A12" t="s">
        <v>2660</v>
      </c>
      <c r="B12" s="17">
        <f>exportall2_ampl!B11</f>
        <v>8.6178999999999995E-3</v>
      </c>
      <c r="C12" s="17">
        <f>exportall2_ampl!C11</f>
        <v>8.3310999999999993E-3</v>
      </c>
      <c r="D12" s="17">
        <f>exportall2_ampl!D11</f>
        <v>7.8884999999999997E-3</v>
      </c>
      <c r="E12" s="17">
        <f>exportall2_ampl!E11</f>
        <v>7.8481999999999996E-3</v>
      </c>
      <c r="F12" s="17">
        <f>exportall2_ampl!F11</f>
        <v>6.7447999999999996E-3</v>
      </c>
      <c r="G12" s="17">
        <f>exportall2_ampl!G11</f>
        <v>6.7183E-3</v>
      </c>
      <c r="H12" s="17">
        <f>exportall2_ampl!H11</f>
        <v>6.6033000000000003E-3</v>
      </c>
      <c r="I12" s="17">
        <f>exportall2_ampl!I11</f>
        <v>6.4063000000000002E-3</v>
      </c>
      <c r="J12" s="17">
        <f>exportall2_freq!B11</f>
        <v>215</v>
      </c>
      <c r="K12" s="17">
        <f>exportall2_freq!C11</f>
        <v>235.14</v>
      </c>
      <c r="L12" s="17">
        <f>exportall2_freq!D11</f>
        <v>225.37</v>
      </c>
      <c r="M12" s="17">
        <f>exportall2_freq!E11</f>
        <v>929.41</v>
      </c>
      <c r="N12" s="17">
        <f>exportall2_freq!F11</f>
        <v>204.16</v>
      </c>
      <c r="O12" s="17">
        <f>exportall2_freq!G11</f>
        <v>233.61</v>
      </c>
      <c r="P12" s="17">
        <f>exportall2_freq!H11</f>
        <v>205.38</v>
      </c>
      <c r="Q12" s="17">
        <f>exportall2_freq!I11</f>
        <v>287.63</v>
      </c>
      <c r="R12" s="17">
        <f t="shared" si="7"/>
        <v>8.6178999999999995E-3</v>
      </c>
      <c r="S12" s="17">
        <f t="shared" si="4"/>
        <v>8.3310999999999993E-3</v>
      </c>
      <c r="T12" s="17">
        <f t="shared" si="4"/>
        <v>7.8884999999999997E-3</v>
      </c>
      <c r="U12" s="17">
        <f t="shared" si="4"/>
        <v>7.8481999999999996E-3</v>
      </c>
      <c r="V12" s="17">
        <f t="shared" si="4"/>
        <v>6.7447999999999996E-3</v>
      </c>
      <c r="W12" s="17">
        <f t="shared" si="4"/>
        <v>6.7183E-3</v>
      </c>
      <c r="X12" s="17">
        <f t="shared" si="4"/>
        <v>6.6033000000000003E-3</v>
      </c>
      <c r="Y12" s="17">
        <f t="shared" si="4"/>
        <v>6.4063000000000002E-3</v>
      </c>
      <c r="Z12" s="17">
        <f t="shared" si="4"/>
        <v>215</v>
      </c>
      <c r="AA12" s="17">
        <f t="shared" si="4"/>
        <v>235.14</v>
      </c>
      <c r="AB12" s="17">
        <f t="shared" si="4"/>
        <v>225.37</v>
      </c>
      <c r="AC12" s="17">
        <f t="shared" si="4"/>
        <v>929.41</v>
      </c>
      <c r="AD12" s="17">
        <f t="shared" si="4"/>
        <v>204.16</v>
      </c>
      <c r="AE12" s="17">
        <f t="shared" si="4"/>
        <v>233.61</v>
      </c>
      <c r="AF12" s="17">
        <f t="shared" si="4"/>
        <v>205.38</v>
      </c>
      <c r="AG12" s="17">
        <f t="shared" si="4"/>
        <v>287.63</v>
      </c>
      <c r="AH12" s="18">
        <f>szenzoradatok!D13</f>
        <v>57.8797</v>
      </c>
      <c r="AJ12" t="str">
        <f t="shared" si="5"/>
        <v>o10</v>
      </c>
      <c r="AK12">
        <f t="shared" si="8"/>
        <v>11</v>
      </c>
      <c r="AL12">
        <f t="shared" si="9"/>
        <v>10</v>
      </c>
      <c r="AM12">
        <f t="shared" si="10"/>
        <v>10</v>
      </c>
      <c r="AN12">
        <f t="shared" si="11"/>
        <v>9</v>
      </c>
      <c r="AO12">
        <f t="shared" si="12"/>
        <v>11</v>
      </c>
      <c r="AP12">
        <f t="shared" si="13"/>
        <v>11</v>
      </c>
      <c r="AQ12">
        <f t="shared" si="14"/>
        <v>11</v>
      </c>
      <c r="AR12">
        <f t="shared" si="15"/>
        <v>11</v>
      </c>
      <c r="AS12">
        <f t="shared" si="16"/>
        <v>13</v>
      </c>
      <c r="AT12">
        <f t="shared" si="17"/>
        <v>6</v>
      </c>
      <c r="AU12">
        <f t="shared" si="18"/>
        <v>9</v>
      </c>
      <c r="AV12">
        <f t="shared" si="19"/>
        <v>2</v>
      </c>
      <c r="AW12">
        <f t="shared" si="20"/>
        <v>13</v>
      </c>
      <c r="AX12">
        <f t="shared" si="21"/>
        <v>8</v>
      </c>
      <c r="AY12">
        <f t="shared" si="22"/>
        <v>13</v>
      </c>
      <c r="AZ12">
        <f t="shared" si="23"/>
        <v>3</v>
      </c>
      <c r="BA12">
        <f t="shared" si="24"/>
        <v>16</v>
      </c>
      <c r="BB12">
        <f t="shared" si="25"/>
        <v>17</v>
      </c>
      <c r="BC12">
        <f t="shared" si="26"/>
        <v>16</v>
      </c>
      <c r="BD12">
        <f t="shared" si="27"/>
        <v>18</v>
      </c>
      <c r="BE12">
        <f t="shared" si="28"/>
        <v>15</v>
      </c>
      <c r="BF12">
        <f t="shared" si="29"/>
        <v>15</v>
      </c>
      <c r="BG12">
        <f t="shared" si="30"/>
        <v>16</v>
      </c>
      <c r="BH12">
        <f t="shared" si="31"/>
        <v>16</v>
      </c>
      <c r="BI12">
        <f t="shared" si="32"/>
        <v>13</v>
      </c>
      <c r="BJ12">
        <f t="shared" si="33"/>
        <v>21</v>
      </c>
      <c r="BK12">
        <f t="shared" si="34"/>
        <v>17</v>
      </c>
      <c r="BL12">
        <f t="shared" si="35"/>
        <v>25</v>
      </c>
      <c r="BM12">
        <f t="shared" si="36"/>
        <v>14</v>
      </c>
      <c r="BN12">
        <f t="shared" si="37"/>
        <v>18</v>
      </c>
      <c r="BO12">
        <f t="shared" si="38"/>
        <v>14</v>
      </c>
      <c r="BP12">
        <f t="shared" si="39"/>
        <v>24</v>
      </c>
      <c r="BQ12">
        <f t="shared" si="40"/>
        <v>57879</v>
      </c>
    </row>
    <row r="13" spans="1:69" customFormat="1" x14ac:dyDescent="0.25">
      <c r="A13" t="s">
        <v>39</v>
      </c>
      <c r="B13" s="17">
        <f>exportall2_ampl!B12</f>
        <v>8.9488999999999992E-3</v>
      </c>
      <c r="C13" s="17">
        <f>exportall2_ampl!C12</f>
        <v>8.1822000000000006E-3</v>
      </c>
      <c r="D13" s="17">
        <f>exportall2_ampl!D12</f>
        <v>8.0979999999999993E-3</v>
      </c>
      <c r="E13" s="17">
        <f>exportall2_ampl!E12</f>
        <v>8.0856999999999995E-3</v>
      </c>
      <c r="F13" s="17">
        <f>exportall2_ampl!F12</f>
        <v>8.0646999999999993E-3</v>
      </c>
      <c r="G13" s="17">
        <f>exportall2_ampl!G12</f>
        <v>8.0026000000000003E-3</v>
      </c>
      <c r="H13" s="17">
        <f>exportall2_ampl!H12</f>
        <v>7.7432999999999998E-3</v>
      </c>
      <c r="I13" s="17">
        <f>exportall2_ampl!I12</f>
        <v>7.5743E-3</v>
      </c>
      <c r="J13" s="17">
        <f>exportall2_freq!B12</f>
        <v>237.27</v>
      </c>
      <c r="K13" s="17">
        <f>exportall2_freq!C12</f>
        <v>288.7</v>
      </c>
      <c r="L13" s="17">
        <f>exportall2_freq!D12</f>
        <v>233.15</v>
      </c>
      <c r="M13" s="17">
        <f>exportall2_freq!E12</f>
        <v>235.14</v>
      </c>
      <c r="N13" s="17">
        <f>exportall2_freq!F12</f>
        <v>288.54000000000002</v>
      </c>
      <c r="O13" s="17">
        <f>exportall2_freq!G12</f>
        <v>239.41</v>
      </c>
      <c r="P13" s="17">
        <f>exportall2_freq!H12</f>
        <v>370.48</v>
      </c>
      <c r="Q13" s="17">
        <f>exportall2_freq!I12</f>
        <v>262.3</v>
      </c>
      <c r="R13" s="17">
        <f t="shared" si="7"/>
        <v>8.9488999999999992E-3</v>
      </c>
      <c r="S13" s="17">
        <f t="shared" si="4"/>
        <v>8.1822000000000006E-3</v>
      </c>
      <c r="T13" s="17">
        <f t="shared" si="4"/>
        <v>8.0979999999999993E-3</v>
      </c>
      <c r="U13" s="17">
        <f t="shared" si="4"/>
        <v>8.0856999999999995E-3</v>
      </c>
      <c r="V13" s="17">
        <f t="shared" si="4"/>
        <v>8.0646999999999993E-3</v>
      </c>
      <c r="W13" s="17">
        <f t="shared" si="4"/>
        <v>8.0026000000000003E-3</v>
      </c>
      <c r="X13" s="17">
        <f t="shared" si="4"/>
        <v>7.7432999999999998E-3</v>
      </c>
      <c r="Y13" s="17">
        <f t="shared" si="4"/>
        <v>7.5743E-3</v>
      </c>
      <c r="Z13" s="17">
        <f t="shared" si="4"/>
        <v>237.27</v>
      </c>
      <c r="AA13" s="17">
        <f t="shared" si="4"/>
        <v>288.7</v>
      </c>
      <c r="AB13" s="17">
        <f t="shared" si="4"/>
        <v>233.15</v>
      </c>
      <c r="AC13" s="17">
        <f t="shared" si="4"/>
        <v>235.14</v>
      </c>
      <c r="AD13" s="17">
        <f t="shared" si="4"/>
        <v>288.54000000000002</v>
      </c>
      <c r="AE13" s="17">
        <f t="shared" si="4"/>
        <v>239.41</v>
      </c>
      <c r="AF13" s="17">
        <f t="shared" si="4"/>
        <v>370.48</v>
      </c>
      <c r="AG13" s="17">
        <f t="shared" si="4"/>
        <v>262.3</v>
      </c>
      <c r="AH13" s="18">
        <f>szenzoradatok!D14</f>
        <v>57.862900000000003</v>
      </c>
      <c r="AJ13" t="str">
        <f t="shared" si="5"/>
        <v>o11</v>
      </c>
      <c r="AK13">
        <f t="shared" si="8"/>
        <v>9</v>
      </c>
      <c r="AL13">
        <f t="shared" si="9"/>
        <v>10</v>
      </c>
      <c r="AM13">
        <f t="shared" si="10"/>
        <v>9</v>
      </c>
      <c r="AN13">
        <f t="shared" si="11"/>
        <v>8</v>
      </c>
      <c r="AO13">
        <f t="shared" si="12"/>
        <v>7</v>
      </c>
      <c r="AP13">
        <f t="shared" si="13"/>
        <v>6</v>
      </c>
      <c r="AQ13">
        <f t="shared" si="14"/>
        <v>6</v>
      </c>
      <c r="AR13">
        <f t="shared" si="15"/>
        <v>5</v>
      </c>
      <c r="AS13">
        <f t="shared" si="16"/>
        <v>7</v>
      </c>
      <c r="AT13">
        <f t="shared" si="17"/>
        <v>2</v>
      </c>
      <c r="AU13">
        <f t="shared" si="18"/>
        <v>7</v>
      </c>
      <c r="AV13">
        <f t="shared" si="19"/>
        <v>8</v>
      </c>
      <c r="AW13">
        <f t="shared" si="20"/>
        <v>2</v>
      </c>
      <c r="AX13">
        <f t="shared" si="21"/>
        <v>5</v>
      </c>
      <c r="AY13">
        <f t="shared" si="22"/>
        <v>2</v>
      </c>
      <c r="AZ13">
        <f t="shared" si="23"/>
        <v>4</v>
      </c>
      <c r="BA13">
        <f t="shared" si="24"/>
        <v>17</v>
      </c>
      <c r="BB13">
        <f t="shared" si="25"/>
        <v>16</v>
      </c>
      <c r="BC13">
        <f t="shared" si="26"/>
        <v>18</v>
      </c>
      <c r="BD13">
        <f t="shared" si="27"/>
        <v>19</v>
      </c>
      <c r="BE13">
        <f t="shared" si="28"/>
        <v>20</v>
      </c>
      <c r="BF13">
        <f t="shared" si="29"/>
        <v>21</v>
      </c>
      <c r="BG13">
        <f t="shared" si="30"/>
        <v>21</v>
      </c>
      <c r="BH13">
        <f t="shared" si="31"/>
        <v>21</v>
      </c>
      <c r="BI13">
        <f t="shared" si="32"/>
        <v>20</v>
      </c>
      <c r="BJ13">
        <f t="shared" si="33"/>
        <v>24</v>
      </c>
      <c r="BK13">
        <f t="shared" si="34"/>
        <v>19</v>
      </c>
      <c r="BL13">
        <f t="shared" si="35"/>
        <v>18</v>
      </c>
      <c r="BM13">
        <f t="shared" si="36"/>
        <v>25</v>
      </c>
      <c r="BN13">
        <f t="shared" si="37"/>
        <v>22</v>
      </c>
      <c r="BO13">
        <f t="shared" si="38"/>
        <v>25</v>
      </c>
      <c r="BP13">
        <f t="shared" si="39"/>
        <v>23</v>
      </c>
      <c r="BQ13">
        <f t="shared" si="40"/>
        <v>57862</v>
      </c>
    </row>
    <row r="14" spans="1:69" customFormat="1" x14ac:dyDescent="0.25">
      <c r="A14" t="s">
        <v>2661</v>
      </c>
      <c r="B14" s="17">
        <f>exportall2_ampl!B13</f>
        <v>9.4985E-3</v>
      </c>
      <c r="C14" s="17">
        <f>exportall2_ampl!C13</f>
        <v>9.4167999999999995E-3</v>
      </c>
      <c r="D14" s="17">
        <f>exportall2_ampl!D13</f>
        <v>8.5660000000000007E-3</v>
      </c>
      <c r="E14" s="17">
        <f>exportall2_ampl!E13</f>
        <v>8.0268000000000006E-3</v>
      </c>
      <c r="F14" s="17">
        <f>exportall2_ampl!F13</f>
        <v>7.9118999999999995E-3</v>
      </c>
      <c r="G14" s="17">
        <f>exportall2_ampl!G13</f>
        <v>7.7663999999999997E-3</v>
      </c>
      <c r="H14" s="17">
        <f>exportall2_ampl!H13</f>
        <v>7.2778000000000001E-3</v>
      </c>
      <c r="I14" s="17">
        <f>exportall2_ampl!I13</f>
        <v>7.1843999999999996E-3</v>
      </c>
      <c r="J14" s="17">
        <f>exportall2_freq!B13</f>
        <v>233.46</v>
      </c>
      <c r="K14" s="17">
        <f>exportall2_freq!C13</f>
        <v>231.48</v>
      </c>
      <c r="L14" s="17">
        <f>exportall2_freq!D13</f>
        <v>229.8</v>
      </c>
      <c r="M14" s="17">
        <f>exportall2_freq!E13</f>
        <v>285.33999999999997</v>
      </c>
      <c r="N14" s="17">
        <f>exportall2_freq!F13</f>
        <v>234.99</v>
      </c>
      <c r="O14" s="17">
        <f>exportall2_freq!G13</f>
        <v>240.17</v>
      </c>
      <c r="P14" s="17">
        <f>exportall2_freq!H13</f>
        <v>219.57</v>
      </c>
      <c r="Q14" s="17">
        <f>exportall2_freq!I13</f>
        <v>232.39</v>
      </c>
      <c r="R14" s="17">
        <f t="shared" si="7"/>
        <v>9.4985E-3</v>
      </c>
      <c r="S14" s="17">
        <f t="shared" si="4"/>
        <v>9.4167999999999995E-3</v>
      </c>
      <c r="T14" s="17">
        <f t="shared" si="4"/>
        <v>8.5660000000000007E-3</v>
      </c>
      <c r="U14" s="17">
        <f t="shared" si="4"/>
        <v>8.0268000000000006E-3</v>
      </c>
      <c r="V14" s="17">
        <f t="shared" si="4"/>
        <v>7.9118999999999995E-3</v>
      </c>
      <c r="W14" s="17">
        <f t="shared" si="4"/>
        <v>7.7663999999999997E-3</v>
      </c>
      <c r="X14" s="17">
        <f t="shared" si="4"/>
        <v>7.2778000000000001E-3</v>
      </c>
      <c r="Y14" s="17">
        <f t="shared" si="4"/>
        <v>7.1843999999999996E-3</v>
      </c>
      <c r="Z14" s="17">
        <f t="shared" si="4"/>
        <v>233.46</v>
      </c>
      <c r="AA14" s="17">
        <f t="shared" si="4"/>
        <v>231.48</v>
      </c>
      <c r="AB14" s="17">
        <f t="shared" si="4"/>
        <v>229.8</v>
      </c>
      <c r="AC14" s="17">
        <f t="shared" si="4"/>
        <v>285.33999999999997</v>
      </c>
      <c r="AD14" s="17">
        <f t="shared" si="4"/>
        <v>234.99</v>
      </c>
      <c r="AE14" s="17">
        <f t="shared" si="4"/>
        <v>240.17</v>
      </c>
      <c r="AF14" s="17">
        <f t="shared" si="4"/>
        <v>219.57</v>
      </c>
      <c r="AG14" s="17">
        <f t="shared" si="4"/>
        <v>232.39</v>
      </c>
      <c r="AH14" s="18">
        <f>szenzoradatok!D15</f>
        <v>57.8491</v>
      </c>
      <c r="AJ14" t="str">
        <f t="shared" si="5"/>
        <v>o12</v>
      </c>
      <c r="AK14">
        <f t="shared" si="8"/>
        <v>9</v>
      </c>
      <c r="AL14">
        <f t="shared" si="9"/>
        <v>6</v>
      </c>
      <c r="AM14">
        <f t="shared" si="10"/>
        <v>7</v>
      </c>
      <c r="AN14">
        <f t="shared" si="11"/>
        <v>8</v>
      </c>
      <c r="AO14">
        <f t="shared" si="12"/>
        <v>7</v>
      </c>
      <c r="AP14">
        <f t="shared" si="13"/>
        <v>7</v>
      </c>
      <c r="AQ14">
        <f t="shared" si="14"/>
        <v>8</v>
      </c>
      <c r="AR14">
        <f t="shared" si="15"/>
        <v>8</v>
      </c>
      <c r="AS14">
        <f t="shared" si="16"/>
        <v>9</v>
      </c>
      <c r="AT14">
        <f t="shared" si="17"/>
        <v>9</v>
      </c>
      <c r="AU14">
        <f t="shared" si="18"/>
        <v>9</v>
      </c>
      <c r="AV14">
        <f t="shared" si="19"/>
        <v>3</v>
      </c>
      <c r="AW14">
        <f t="shared" si="20"/>
        <v>7</v>
      </c>
      <c r="AX14">
        <f t="shared" si="21"/>
        <v>4</v>
      </c>
      <c r="AY14">
        <f t="shared" si="22"/>
        <v>11</v>
      </c>
      <c r="AZ14">
        <f t="shared" si="23"/>
        <v>8</v>
      </c>
      <c r="BA14">
        <f t="shared" si="24"/>
        <v>18</v>
      </c>
      <c r="BB14">
        <f t="shared" si="25"/>
        <v>20</v>
      </c>
      <c r="BC14">
        <f t="shared" si="26"/>
        <v>19</v>
      </c>
      <c r="BD14">
        <f t="shared" si="27"/>
        <v>19</v>
      </c>
      <c r="BE14">
        <f t="shared" si="28"/>
        <v>20</v>
      </c>
      <c r="BF14">
        <f t="shared" si="29"/>
        <v>20</v>
      </c>
      <c r="BG14">
        <f t="shared" si="30"/>
        <v>18</v>
      </c>
      <c r="BH14">
        <f t="shared" si="31"/>
        <v>18</v>
      </c>
      <c r="BI14">
        <f t="shared" si="32"/>
        <v>18</v>
      </c>
      <c r="BJ14">
        <f t="shared" si="33"/>
        <v>17</v>
      </c>
      <c r="BK14">
        <f t="shared" si="34"/>
        <v>18</v>
      </c>
      <c r="BL14">
        <f t="shared" si="35"/>
        <v>24</v>
      </c>
      <c r="BM14">
        <f t="shared" si="36"/>
        <v>20</v>
      </c>
      <c r="BN14">
        <f t="shared" si="37"/>
        <v>22</v>
      </c>
      <c r="BO14">
        <f t="shared" si="38"/>
        <v>15</v>
      </c>
      <c r="BP14">
        <f t="shared" si="39"/>
        <v>18</v>
      </c>
      <c r="BQ14">
        <f t="shared" si="40"/>
        <v>57849</v>
      </c>
    </row>
    <row r="15" spans="1:69" customFormat="1" x14ac:dyDescent="0.25">
      <c r="A15" t="s">
        <v>2662</v>
      </c>
      <c r="B15" s="17">
        <f>exportall2_ampl!B14</f>
        <v>8.8325999999999995E-3</v>
      </c>
      <c r="C15" s="17">
        <f>exportall2_ampl!C14</f>
        <v>8.1688999999999998E-3</v>
      </c>
      <c r="D15" s="17">
        <f>exportall2_ampl!D14</f>
        <v>8.0651999999999998E-3</v>
      </c>
      <c r="E15" s="17">
        <f>exportall2_ampl!E14</f>
        <v>7.9859000000000006E-3</v>
      </c>
      <c r="F15" s="17">
        <f>exportall2_ampl!F14</f>
        <v>7.7797999999999999E-3</v>
      </c>
      <c r="G15" s="17">
        <f>exportall2_ampl!G14</f>
        <v>7.1748999999999997E-3</v>
      </c>
      <c r="H15" s="17">
        <f>exportall2_ampl!H14</f>
        <v>6.9887999999999999E-3</v>
      </c>
      <c r="I15" s="17">
        <f>exportall2_ampl!I14</f>
        <v>6.6292E-3</v>
      </c>
      <c r="J15" s="17">
        <f>exportall2_freq!B14</f>
        <v>928.65</v>
      </c>
      <c r="K15" s="17">
        <f>exportall2_freq!C14</f>
        <v>218.05</v>
      </c>
      <c r="L15" s="17">
        <f>exportall2_freq!D14</f>
        <v>287.93</v>
      </c>
      <c r="M15" s="17">
        <f>exportall2_freq!E14</f>
        <v>215</v>
      </c>
      <c r="N15" s="17">
        <f>exportall2_freq!F14</f>
        <v>241.39</v>
      </c>
      <c r="O15" s="17">
        <f>exportall2_freq!G14</f>
        <v>232.54</v>
      </c>
      <c r="P15" s="17">
        <f>exportall2_freq!H14</f>
        <v>232.09</v>
      </c>
      <c r="Q15" s="17">
        <f>exportall2_freq!I14</f>
        <v>1007.2</v>
      </c>
      <c r="R15" s="17">
        <f t="shared" si="7"/>
        <v>8.8325999999999995E-3</v>
      </c>
      <c r="S15" s="17">
        <f t="shared" si="4"/>
        <v>8.1688999999999998E-3</v>
      </c>
      <c r="T15" s="17">
        <f t="shared" si="4"/>
        <v>8.0651999999999998E-3</v>
      </c>
      <c r="U15" s="17">
        <f t="shared" si="4"/>
        <v>7.9859000000000006E-3</v>
      </c>
      <c r="V15" s="17">
        <f t="shared" si="4"/>
        <v>7.7797999999999999E-3</v>
      </c>
      <c r="W15" s="17">
        <f t="shared" si="4"/>
        <v>7.1748999999999997E-3</v>
      </c>
      <c r="X15" s="17">
        <f t="shared" si="4"/>
        <v>6.9887999999999999E-3</v>
      </c>
      <c r="Y15" s="17">
        <f t="shared" si="4"/>
        <v>6.6292E-3</v>
      </c>
      <c r="Z15" s="17">
        <f t="shared" si="4"/>
        <v>928.65</v>
      </c>
      <c r="AA15" s="17">
        <f t="shared" si="4"/>
        <v>218.05</v>
      </c>
      <c r="AB15" s="17">
        <f t="shared" si="4"/>
        <v>287.93</v>
      </c>
      <c r="AC15" s="17">
        <f t="shared" si="4"/>
        <v>215</v>
      </c>
      <c r="AD15" s="17">
        <f t="shared" si="4"/>
        <v>241.39</v>
      </c>
      <c r="AE15" s="17">
        <f t="shared" si="4"/>
        <v>232.54</v>
      </c>
      <c r="AF15" s="17">
        <f t="shared" si="4"/>
        <v>232.09</v>
      </c>
      <c r="AG15" s="17">
        <f t="shared" si="4"/>
        <v>1007.2</v>
      </c>
      <c r="AH15" s="18">
        <f>szenzoradatok!D16</f>
        <v>63.286900000000003</v>
      </c>
      <c r="AJ15" t="str">
        <f t="shared" si="5"/>
        <v>o13</v>
      </c>
      <c r="AK15">
        <f t="shared" si="8"/>
        <v>10</v>
      </c>
      <c r="AL15">
        <f t="shared" si="9"/>
        <v>10</v>
      </c>
      <c r="AM15">
        <f t="shared" si="10"/>
        <v>9</v>
      </c>
      <c r="AN15">
        <f t="shared" si="11"/>
        <v>8</v>
      </c>
      <c r="AO15">
        <f t="shared" si="12"/>
        <v>8</v>
      </c>
      <c r="AP15">
        <f t="shared" si="13"/>
        <v>10</v>
      </c>
      <c r="AQ15">
        <f t="shared" si="14"/>
        <v>10</v>
      </c>
      <c r="AR15">
        <f t="shared" si="15"/>
        <v>10</v>
      </c>
      <c r="AS15">
        <f t="shared" si="16"/>
        <v>2</v>
      </c>
      <c r="AT15">
        <f t="shared" si="17"/>
        <v>11</v>
      </c>
      <c r="AU15">
        <f t="shared" si="18"/>
        <v>2</v>
      </c>
      <c r="AV15">
        <f t="shared" si="19"/>
        <v>12</v>
      </c>
      <c r="AW15">
        <f t="shared" si="20"/>
        <v>3</v>
      </c>
      <c r="AX15">
        <f t="shared" si="21"/>
        <v>9</v>
      </c>
      <c r="AY15">
        <f t="shared" si="22"/>
        <v>9</v>
      </c>
      <c r="AZ15">
        <f t="shared" si="23"/>
        <v>2</v>
      </c>
      <c r="BA15">
        <f t="shared" si="24"/>
        <v>17</v>
      </c>
      <c r="BB15">
        <f t="shared" si="25"/>
        <v>16</v>
      </c>
      <c r="BC15">
        <f t="shared" si="26"/>
        <v>17</v>
      </c>
      <c r="BD15">
        <f t="shared" si="27"/>
        <v>18</v>
      </c>
      <c r="BE15">
        <f t="shared" si="28"/>
        <v>19</v>
      </c>
      <c r="BF15">
        <f t="shared" si="29"/>
        <v>17</v>
      </c>
      <c r="BG15">
        <f t="shared" si="30"/>
        <v>17</v>
      </c>
      <c r="BH15">
        <f t="shared" si="31"/>
        <v>16</v>
      </c>
      <c r="BI15">
        <f t="shared" si="32"/>
        <v>24</v>
      </c>
      <c r="BJ15">
        <f t="shared" si="33"/>
        <v>16</v>
      </c>
      <c r="BK15">
        <f t="shared" si="34"/>
        <v>25</v>
      </c>
      <c r="BL15">
        <f t="shared" si="35"/>
        <v>14</v>
      </c>
      <c r="BM15">
        <f t="shared" si="36"/>
        <v>23</v>
      </c>
      <c r="BN15">
        <f t="shared" si="37"/>
        <v>18</v>
      </c>
      <c r="BO15">
        <f t="shared" si="38"/>
        <v>17</v>
      </c>
      <c r="BP15">
        <f t="shared" si="39"/>
        <v>25</v>
      </c>
      <c r="BQ15">
        <f t="shared" si="40"/>
        <v>63286</v>
      </c>
    </row>
    <row r="16" spans="1:69" customFormat="1" x14ac:dyDescent="0.25">
      <c r="A16" t="s">
        <v>2663</v>
      </c>
      <c r="B16" s="17">
        <f>exportall2_ampl!B15</f>
        <v>7.8511999999999992E-3</v>
      </c>
      <c r="C16" s="17">
        <f>exportall2_ampl!C15</f>
        <v>7.3810000000000004E-3</v>
      </c>
      <c r="D16" s="17">
        <f>exportall2_ampl!D15</f>
        <v>6.9696000000000003E-3</v>
      </c>
      <c r="E16" s="17">
        <f>exportall2_ampl!E15</f>
        <v>6.9328999999999997E-3</v>
      </c>
      <c r="F16" s="17">
        <f>exportall2_ampl!F15</f>
        <v>6.8621999999999997E-3</v>
      </c>
      <c r="G16" s="17">
        <f>exportall2_ampl!G15</f>
        <v>6.7247000000000001E-3</v>
      </c>
      <c r="H16" s="17">
        <f>exportall2_ampl!H15</f>
        <v>6.5331E-3</v>
      </c>
      <c r="I16" s="17">
        <f>exportall2_ampl!I15</f>
        <v>6.4101000000000002E-3</v>
      </c>
      <c r="J16" s="17">
        <f>exportall2_freq!B15</f>
        <v>1440.7</v>
      </c>
      <c r="K16" s="17">
        <f>exportall2_freq!C15</f>
        <v>1434.5</v>
      </c>
      <c r="L16" s="17">
        <f>exportall2_freq!D15</f>
        <v>290.83</v>
      </c>
      <c r="M16" s="17">
        <f>exportall2_freq!E15</f>
        <v>932.01</v>
      </c>
      <c r="N16" s="17">
        <f>exportall2_freq!F15</f>
        <v>240.02</v>
      </c>
      <c r="O16" s="17">
        <f>exportall2_freq!G15</f>
        <v>213.17</v>
      </c>
      <c r="P16" s="17">
        <f>exportall2_freq!H15</f>
        <v>213.78</v>
      </c>
      <c r="Q16" s="17">
        <f>exportall2_freq!I15</f>
        <v>270.39</v>
      </c>
      <c r="R16" s="17">
        <f t="shared" si="7"/>
        <v>7.8511999999999992E-3</v>
      </c>
      <c r="S16" s="17">
        <f t="shared" si="4"/>
        <v>7.3810000000000004E-3</v>
      </c>
      <c r="T16" s="17">
        <f t="shared" si="4"/>
        <v>6.9696000000000003E-3</v>
      </c>
      <c r="U16" s="17">
        <f t="shared" si="4"/>
        <v>6.9328999999999997E-3</v>
      </c>
      <c r="V16" s="17">
        <f t="shared" si="4"/>
        <v>6.8621999999999997E-3</v>
      </c>
      <c r="W16" s="17">
        <f t="shared" si="4"/>
        <v>6.7247000000000001E-3</v>
      </c>
      <c r="X16" s="17">
        <f t="shared" si="4"/>
        <v>6.5331E-3</v>
      </c>
      <c r="Y16" s="17">
        <f t="shared" si="4"/>
        <v>6.4101000000000002E-3</v>
      </c>
      <c r="Z16" s="17">
        <f t="shared" si="4"/>
        <v>1440.7</v>
      </c>
      <c r="AA16" s="17">
        <f t="shared" si="4"/>
        <v>1434.5</v>
      </c>
      <c r="AB16" s="17">
        <f t="shared" si="4"/>
        <v>290.83</v>
      </c>
      <c r="AC16" s="17">
        <f t="shared" si="4"/>
        <v>932.01</v>
      </c>
      <c r="AD16" s="17">
        <f t="shared" si="4"/>
        <v>240.02</v>
      </c>
      <c r="AE16" s="17">
        <f t="shared" si="4"/>
        <v>213.17</v>
      </c>
      <c r="AF16" s="17">
        <f t="shared" si="4"/>
        <v>213.78</v>
      </c>
      <c r="AG16" s="17">
        <f t="shared" si="4"/>
        <v>270.39</v>
      </c>
      <c r="AH16" s="18">
        <f>szenzoradatok!D17</f>
        <v>63.296300000000002</v>
      </c>
      <c r="AJ16" t="str">
        <f t="shared" si="5"/>
        <v>o14</v>
      </c>
      <c r="AK16">
        <f t="shared" si="8"/>
        <v>11</v>
      </c>
      <c r="AL16">
        <f t="shared" si="9"/>
        <v>11</v>
      </c>
      <c r="AM16">
        <f t="shared" si="10"/>
        <v>12</v>
      </c>
      <c r="AN16">
        <f t="shared" si="11"/>
        <v>11</v>
      </c>
      <c r="AO16">
        <f t="shared" si="12"/>
        <v>11</v>
      </c>
      <c r="AP16">
        <f t="shared" si="13"/>
        <v>11</v>
      </c>
      <c r="AQ16">
        <f t="shared" si="14"/>
        <v>11</v>
      </c>
      <c r="AR16">
        <f t="shared" si="15"/>
        <v>11</v>
      </c>
      <c r="AS16">
        <f t="shared" si="16"/>
        <v>1</v>
      </c>
      <c r="AT16">
        <f t="shared" si="17"/>
        <v>1</v>
      </c>
      <c r="AU16">
        <f t="shared" si="18"/>
        <v>2</v>
      </c>
      <c r="AV16">
        <f t="shared" si="19"/>
        <v>2</v>
      </c>
      <c r="AW16">
        <f t="shared" si="20"/>
        <v>3</v>
      </c>
      <c r="AX16">
        <f t="shared" si="21"/>
        <v>11</v>
      </c>
      <c r="AY16">
        <f t="shared" si="22"/>
        <v>12</v>
      </c>
      <c r="AZ16">
        <f t="shared" si="23"/>
        <v>4</v>
      </c>
      <c r="BA16">
        <f t="shared" si="24"/>
        <v>15</v>
      </c>
      <c r="BB16">
        <f t="shared" si="25"/>
        <v>15</v>
      </c>
      <c r="BC16">
        <f t="shared" si="26"/>
        <v>15</v>
      </c>
      <c r="BD16">
        <f t="shared" si="27"/>
        <v>15</v>
      </c>
      <c r="BE16">
        <f t="shared" si="28"/>
        <v>15</v>
      </c>
      <c r="BF16">
        <f t="shared" si="29"/>
        <v>16</v>
      </c>
      <c r="BG16">
        <f t="shared" si="30"/>
        <v>16</v>
      </c>
      <c r="BH16">
        <f t="shared" si="31"/>
        <v>16</v>
      </c>
      <c r="BI16">
        <f t="shared" si="32"/>
        <v>26</v>
      </c>
      <c r="BJ16">
        <f t="shared" si="33"/>
        <v>25</v>
      </c>
      <c r="BK16">
        <f t="shared" si="34"/>
        <v>25</v>
      </c>
      <c r="BL16">
        <f t="shared" si="35"/>
        <v>25</v>
      </c>
      <c r="BM16">
        <f t="shared" si="36"/>
        <v>23</v>
      </c>
      <c r="BN16">
        <f t="shared" si="37"/>
        <v>15</v>
      </c>
      <c r="BO16">
        <f t="shared" si="38"/>
        <v>15</v>
      </c>
      <c r="BP16">
        <f t="shared" si="39"/>
        <v>23</v>
      </c>
      <c r="BQ16">
        <f t="shared" si="40"/>
        <v>63296</v>
      </c>
    </row>
    <row r="17" spans="1:69" customFormat="1" x14ac:dyDescent="0.25">
      <c r="A17" t="s">
        <v>2664</v>
      </c>
      <c r="B17" s="17">
        <f>exportall2_ampl!B16</f>
        <v>8.8398999999999995E-3</v>
      </c>
      <c r="C17" s="17">
        <f>exportall2_ampl!C16</f>
        <v>8.3972000000000005E-3</v>
      </c>
      <c r="D17" s="17">
        <f>exportall2_ampl!D16</f>
        <v>7.9378999999999995E-3</v>
      </c>
      <c r="E17" s="17">
        <f>exportall2_ampl!E16</f>
        <v>7.2376999999999997E-3</v>
      </c>
      <c r="F17" s="17">
        <f>exportall2_ampl!F16</f>
        <v>7.1951000000000003E-3</v>
      </c>
      <c r="G17" s="17">
        <f>exportall2_ampl!G16</f>
        <v>6.5962E-3</v>
      </c>
      <c r="H17" s="17">
        <f>exportall2_ampl!H16</f>
        <v>6.2474000000000002E-3</v>
      </c>
      <c r="I17" s="17">
        <f>exportall2_ampl!I16</f>
        <v>6.1824999999999996E-3</v>
      </c>
      <c r="J17" s="17">
        <f>exportall2_freq!B16</f>
        <v>236.51</v>
      </c>
      <c r="K17" s="17">
        <f>exportall2_freq!C16</f>
        <v>227.97</v>
      </c>
      <c r="L17" s="17">
        <f>exportall2_freq!D16</f>
        <v>928.8</v>
      </c>
      <c r="M17" s="17">
        <f>exportall2_freq!E16</f>
        <v>282.58999999999997</v>
      </c>
      <c r="N17" s="17">
        <f>exportall2_freq!F16</f>
        <v>287.48</v>
      </c>
      <c r="O17" s="17">
        <f>exportall2_freq!G16</f>
        <v>933.23</v>
      </c>
      <c r="P17" s="17">
        <f>exportall2_freq!H16</f>
        <v>291.60000000000002</v>
      </c>
      <c r="Q17" s="17">
        <f>exportall2_freq!I16</f>
        <v>1436.2</v>
      </c>
      <c r="R17" s="17">
        <f t="shared" si="7"/>
        <v>8.8398999999999995E-3</v>
      </c>
      <c r="S17" s="17">
        <f t="shared" si="4"/>
        <v>8.3972000000000005E-3</v>
      </c>
      <c r="T17" s="17">
        <f t="shared" si="4"/>
        <v>7.9378999999999995E-3</v>
      </c>
      <c r="U17" s="17">
        <f t="shared" si="4"/>
        <v>7.2376999999999997E-3</v>
      </c>
      <c r="V17" s="17">
        <f t="shared" si="4"/>
        <v>7.1951000000000003E-3</v>
      </c>
      <c r="W17" s="17">
        <f t="shared" si="4"/>
        <v>6.5962E-3</v>
      </c>
      <c r="X17" s="17">
        <f t="shared" si="4"/>
        <v>6.2474000000000002E-3</v>
      </c>
      <c r="Y17" s="17">
        <f t="shared" si="4"/>
        <v>6.1824999999999996E-3</v>
      </c>
      <c r="Z17" s="17">
        <f t="shared" si="4"/>
        <v>236.51</v>
      </c>
      <c r="AA17" s="17">
        <f t="shared" si="4"/>
        <v>227.97</v>
      </c>
      <c r="AB17" s="17">
        <f t="shared" si="4"/>
        <v>928.8</v>
      </c>
      <c r="AC17" s="17">
        <f t="shared" si="4"/>
        <v>282.58999999999997</v>
      </c>
      <c r="AD17" s="17">
        <f t="shared" si="4"/>
        <v>287.48</v>
      </c>
      <c r="AE17" s="17">
        <f t="shared" si="4"/>
        <v>933.23</v>
      </c>
      <c r="AF17" s="17">
        <f t="shared" si="4"/>
        <v>291.60000000000002</v>
      </c>
      <c r="AG17" s="17">
        <f t="shared" si="4"/>
        <v>1436.2</v>
      </c>
      <c r="AH17" s="18">
        <f>szenzoradatok!D18</f>
        <v>63.288600000000002</v>
      </c>
      <c r="AJ17" t="str">
        <f t="shared" si="5"/>
        <v>o15</v>
      </c>
      <c r="AK17">
        <f t="shared" si="8"/>
        <v>10</v>
      </c>
      <c r="AL17">
        <f t="shared" si="9"/>
        <v>10</v>
      </c>
      <c r="AM17">
        <f t="shared" si="10"/>
        <v>10</v>
      </c>
      <c r="AN17">
        <f t="shared" si="11"/>
        <v>11</v>
      </c>
      <c r="AO17">
        <f t="shared" si="12"/>
        <v>11</v>
      </c>
      <c r="AP17">
        <f t="shared" si="13"/>
        <v>11</v>
      </c>
      <c r="AQ17">
        <f t="shared" si="14"/>
        <v>12</v>
      </c>
      <c r="AR17">
        <f t="shared" si="15"/>
        <v>12</v>
      </c>
      <c r="AS17">
        <f t="shared" si="16"/>
        <v>7</v>
      </c>
      <c r="AT17">
        <f t="shared" si="17"/>
        <v>10</v>
      </c>
      <c r="AU17">
        <f t="shared" si="18"/>
        <v>1</v>
      </c>
      <c r="AV17">
        <f t="shared" si="19"/>
        <v>4</v>
      </c>
      <c r="AW17">
        <f t="shared" si="20"/>
        <v>2</v>
      </c>
      <c r="AX17">
        <f t="shared" si="21"/>
        <v>2</v>
      </c>
      <c r="AY17">
        <f t="shared" si="22"/>
        <v>2</v>
      </c>
      <c r="AZ17">
        <f t="shared" si="23"/>
        <v>1</v>
      </c>
      <c r="BA17">
        <f t="shared" si="24"/>
        <v>17</v>
      </c>
      <c r="BB17">
        <f t="shared" si="25"/>
        <v>17</v>
      </c>
      <c r="BC17">
        <f t="shared" si="26"/>
        <v>17</v>
      </c>
      <c r="BD17">
        <f t="shared" si="27"/>
        <v>15</v>
      </c>
      <c r="BE17">
        <f t="shared" si="28"/>
        <v>16</v>
      </c>
      <c r="BF17">
        <f t="shared" si="29"/>
        <v>15</v>
      </c>
      <c r="BG17">
        <f t="shared" si="30"/>
        <v>15</v>
      </c>
      <c r="BH17">
        <f t="shared" si="31"/>
        <v>15</v>
      </c>
      <c r="BI17">
        <f t="shared" si="32"/>
        <v>20</v>
      </c>
      <c r="BJ17">
        <f t="shared" si="33"/>
        <v>16</v>
      </c>
      <c r="BK17">
        <f t="shared" si="34"/>
        <v>25</v>
      </c>
      <c r="BL17">
        <f t="shared" si="35"/>
        <v>23</v>
      </c>
      <c r="BM17">
        <f t="shared" si="36"/>
        <v>25</v>
      </c>
      <c r="BN17">
        <f t="shared" si="37"/>
        <v>25</v>
      </c>
      <c r="BO17">
        <f t="shared" si="38"/>
        <v>24</v>
      </c>
      <c r="BP17">
        <f t="shared" si="39"/>
        <v>25</v>
      </c>
      <c r="BQ17">
        <f t="shared" si="40"/>
        <v>63288</v>
      </c>
    </row>
    <row r="18" spans="1:69" customFormat="1" x14ac:dyDescent="0.25">
      <c r="A18" t="s">
        <v>40</v>
      </c>
      <c r="B18" s="17">
        <f>exportall2_ampl!B17</f>
        <v>9.8227999999999996E-3</v>
      </c>
      <c r="C18" s="17">
        <f>exportall2_ampl!C17</f>
        <v>8.6355000000000008E-3</v>
      </c>
      <c r="D18" s="17">
        <f>exportall2_ampl!D17</f>
        <v>8.3262000000000006E-3</v>
      </c>
      <c r="E18" s="17">
        <f>exportall2_ampl!E17</f>
        <v>7.9260000000000008E-3</v>
      </c>
      <c r="F18" s="17">
        <f>exportall2_ampl!F17</f>
        <v>7.5753000000000001E-3</v>
      </c>
      <c r="G18" s="17">
        <f>exportall2_ampl!G17</f>
        <v>7.4482999999999997E-3</v>
      </c>
      <c r="H18" s="17">
        <f>exportall2_ampl!H17</f>
        <v>7.3010999999999996E-3</v>
      </c>
      <c r="I18" s="17">
        <f>exportall2_ampl!I17</f>
        <v>7.2027000000000002E-3</v>
      </c>
      <c r="J18" s="17">
        <f>exportall2_freq!B17</f>
        <v>929.72</v>
      </c>
      <c r="K18" s="17">
        <f>exportall2_freq!C17</f>
        <v>284.88</v>
      </c>
      <c r="L18" s="17">
        <f>exportall2_freq!D17</f>
        <v>233.76</v>
      </c>
      <c r="M18" s="17">
        <f>exportall2_freq!E17</f>
        <v>290.07</v>
      </c>
      <c r="N18" s="17">
        <f>exportall2_freq!F17</f>
        <v>284.12</v>
      </c>
      <c r="O18" s="17">
        <f>exportall2_freq!G17</f>
        <v>238.34</v>
      </c>
      <c r="P18" s="17">
        <f>exportall2_freq!H17</f>
        <v>210.88</v>
      </c>
      <c r="Q18" s="17">
        <f>exportall2_freq!I17</f>
        <v>264.74</v>
      </c>
      <c r="R18" s="17">
        <f t="shared" si="7"/>
        <v>9.8227999999999996E-3</v>
      </c>
      <c r="S18" s="17">
        <f t="shared" si="4"/>
        <v>8.6355000000000008E-3</v>
      </c>
      <c r="T18" s="17">
        <f t="shared" si="4"/>
        <v>8.3262000000000006E-3</v>
      </c>
      <c r="U18" s="17">
        <f t="shared" si="4"/>
        <v>7.9260000000000008E-3</v>
      </c>
      <c r="V18" s="17">
        <f t="shared" si="4"/>
        <v>7.5753000000000001E-3</v>
      </c>
      <c r="W18" s="17">
        <f t="shared" si="4"/>
        <v>7.4482999999999997E-3</v>
      </c>
      <c r="X18" s="17">
        <f t="shared" si="4"/>
        <v>7.3010999999999996E-3</v>
      </c>
      <c r="Y18" s="17">
        <f t="shared" si="4"/>
        <v>7.2027000000000002E-3</v>
      </c>
      <c r="Z18" s="17">
        <f t="shared" si="4"/>
        <v>929.72</v>
      </c>
      <c r="AA18" s="17">
        <f t="shared" si="4"/>
        <v>284.88</v>
      </c>
      <c r="AB18" s="17">
        <f t="shared" si="4"/>
        <v>233.76</v>
      </c>
      <c r="AC18" s="17">
        <f t="shared" si="4"/>
        <v>290.07</v>
      </c>
      <c r="AD18" s="17">
        <f t="shared" si="4"/>
        <v>284.12</v>
      </c>
      <c r="AE18" s="17">
        <f t="shared" si="4"/>
        <v>238.34</v>
      </c>
      <c r="AF18" s="17">
        <f t="shared" si="4"/>
        <v>210.88</v>
      </c>
      <c r="AG18" s="17">
        <f t="shared" si="4"/>
        <v>264.74</v>
      </c>
      <c r="AH18" s="18">
        <f>szenzoradatok!D19</f>
        <v>63.290300000000002</v>
      </c>
      <c r="AJ18" t="str">
        <f t="shared" si="5"/>
        <v>o16</v>
      </c>
      <c r="AK18">
        <f t="shared" si="8"/>
        <v>8</v>
      </c>
      <c r="AL18">
        <f t="shared" si="9"/>
        <v>9</v>
      </c>
      <c r="AM18">
        <f t="shared" si="10"/>
        <v>8</v>
      </c>
      <c r="AN18">
        <f t="shared" si="11"/>
        <v>9</v>
      </c>
      <c r="AO18">
        <f t="shared" si="12"/>
        <v>9</v>
      </c>
      <c r="AP18">
        <f t="shared" si="13"/>
        <v>9</v>
      </c>
      <c r="AQ18">
        <f t="shared" si="14"/>
        <v>8</v>
      </c>
      <c r="AR18">
        <f t="shared" si="15"/>
        <v>8</v>
      </c>
      <c r="AS18">
        <f t="shared" si="16"/>
        <v>2</v>
      </c>
      <c r="AT18">
        <f t="shared" si="17"/>
        <v>3</v>
      </c>
      <c r="AU18">
        <f t="shared" si="18"/>
        <v>7</v>
      </c>
      <c r="AV18">
        <f t="shared" si="19"/>
        <v>3</v>
      </c>
      <c r="AW18">
        <f t="shared" si="20"/>
        <v>3</v>
      </c>
      <c r="AX18">
        <f t="shared" si="21"/>
        <v>6</v>
      </c>
      <c r="AY18">
        <f t="shared" si="22"/>
        <v>12</v>
      </c>
      <c r="AZ18">
        <f t="shared" si="23"/>
        <v>4</v>
      </c>
      <c r="BA18">
        <f t="shared" si="24"/>
        <v>19</v>
      </c>
      <c r="BB18">
        <f t="shared" si="25"/>
        <v>18</v>
      </c>
      <c r="BC18">
        <f t="shared" si="26"/>
        <v>18</v>
      </c>
      <c r="BD18">
        <f t="shared" si="27"/>
        <v>18</v>
      </c>
      <c r="BE18">
        <f t="shared" si="28"/>
        <v>18</v>
      </c>
      <c r="BF18">
        <f t="shared" si="29"/>
        <v>18</v>
      </c>
      <c r="BG18">
        <f t="shared" si="30"/>
        <v>18</v>
      </c>
      <c r="BH18">
        <f t="shared" si="31"/>
        <v>19</v>
      </c>
      <c r="BI18">
        <f t="shared" si="32"/>
        <v>25</v>
      </c>
      <c r="BJ18">
        <f t="shared" si="33"/>
        <v>23</v>
      </c>
      <c r="BK18">
        <f t="shared" si="34"/>
        <v>19</v>
      </c>
      <c r="BL18">
        <f t="shared" si="35"/>
        <v>24</v>
      </c>
      <c r="BM18">
        <f t="shared" si="36"/>
        <v>24</v>
      </c>
      <c r="BN18">
        <f t="shared" si="37"/>
        <v>21</v>
      </c>
      <c r="BO18">
        <f t="shared" si="38"/>
        <v>14</v>
      </c>
      <c r="BP18">
        <f t="shared" si="39"/>
        <v>23</v>
      </c>
      <c r="BQ18">
        <f t="shared" si="40"/>
        <v>63290</v>
      </c>
    </row>
    <row r="19" spans="1:69" customFormat="1" x14ac:dyDescent="0.25">
      <c r="A19" t="s">
        <v>2665</v>
      </c>
      <c r="B19" s="17">
        <f>exportall2_ampl!B18</f>
        <v>1.1601E-2</v>
      </c>
      <c r="C19" s="17">
        <f>exportall2_ampl!C18</f>
        <v>9.7015000000000001E-3</v>
      </c>
      <c r="D19" s="17">
        <f>exportall2_ampl!D18</f>
        <v>8.7542000000000002E-3</v>
      </c>
      <c r="E19" s="17">
        <f>exportall2_ampl!E18</f>
        <v>8.6061000000000002E-3</v>
      </c>
      <c r="F19" s="17">
        <f>exportall2_ampl!F18</f>
        <v>7.7508999999999998E-3</v>
      </c>
      <c r="G19" s="17">
        <f>exportall2_ampl!G18</f>
        <v>7.6670000000000002E-3</v>
      </c>
      <c r="H19" s="17">
        <f>exportall2_ampl!H18</f>
        <v>7.6600000000000001E-3</v>
      </c>
      <c r="I19" s="17">
        <f>exportall2_ampl!I18</f>
        <v>7.4235000000000004E-3</v>
      </c>
      <c r="J19" s="17">
        <f>exportall2_freq!B18</f>
        <v>926.67</v>
      </c>
      <c r="K19" s="17">
        <f>exportall2_freq!C18</f>
        <v>927.43</v>
      </c>
      <c r="L19" s="17">
        <f>exportall2_freq!D18</f>
        <v>236.66</v>
      </c>
      <c r="M19" s="17">
        <f>exportall2_freq!E18</f>
        <v>232.85</v>
      </c>
      <c r="N19" s="17">
        <f>exportall2_freq!F18</f>
        <v>927.28</v>
      </c>
      <c r="O19" s="17">
        <f>exportall2_freq!G18</f>
        <v>215.15</v>
      </c>
      <c r="P19" s="17">
        <f>exportall2_freq!H18</f>
        <v>1008.1</v>
      </c>
      <c r="Q19" s="17">
        <f>exportall2_freq!I18</f>
        <v>229.03</v>
      </c>
      <c r="R19" s="17">
        <f t="shared" si="7"/>
        <v>1.1601E-2</v>
      </c>
      <c r="S19" s="17">
        <f t="shared" si="7"/>
        <v>9.7015000000000001E-3</v>
      </c>
      <c r="T19" s="17">
        <f t="shared" si="7"/>
        <v>8.7542000000000002E-3</v>
      </c>
      <c r="U19" s="17">
        <f t="shared" si="7"/>
        <v>8.6061000000000002E-3</v>
      </c>
      <c r="V19" s="17">
        <f t="shared" si="7"/>
        <v>7.7508999999999998E-3</v>
      </c>
      <c r="W19" s="17">
        <f t="shared" si="7"/>
        <v>7.6670000000000002E-3</v>
      </c>
      <c r="X19" s="17">
        <f t="shared" si="7"/>
        <v>7.6600000000000001E-3</v>
      </c>
      <c r="Y19" s="17">
        <f t="shared" si="7"/>
        <v>7.4235000000000004E-3</v>
      </c>
      <c r="Z19" s="17">
        <f t="shared" si="7"/>
        <v>926.67</v>
      </c>
      <c r="AA19" s="17">
        <f t="shared" si="7"/>
        <v>927.43</v>
      </c>
      <c r="AB19" s="17">
        <f t="shared" si="7"/>
        <v>236.66</v>
      </c>
      <c r="AC19" s="17">
        <f t="shared" si="7"/>
        <v>232.85</v>
      </c>
      <c r="AD19" s="17">
        <f t="shared" si="7"/>
        <v>927.28</v>
      </c>
      <c r="AE19" s="17">
        <f t="shared" si="7"/>
        <v>215.15</v>
      </c>
      <c r="AF19" s="17">
        <f t="shared" si="7"/>
        <v>1008.1</v>
      </c>
      <c r="AG19" s="17">
        <f t="shared" si="7"/>
        <v>229.03</v>
      </c>
      <c r="AH19" s="18">
        <f>szenzoradatok!D20</f>
        <v>63.284700000000001</v>
      </c>
      <c r="AJ19" t="str">
        <f t="shared" si="5"/>
        <v>o17</v>
      </c>
      <c r="AK19">
        <f t="shared" si="8"/>
        <v>5</v>
      </c>
      <c r="AL19">
        <f t="shared" si="9"/>
        <v>5</v>
      </c>
      <c r="AM19">
        <f t="shared" si="10"/>
        <v>6</v>
      </c>
      <c r="AN19">
        <f t="shared" si="11"/>
        <v>6</v>
      </c>
      <c r="AO19">
        <f t="shared" si="12"/>
        <v>8</v>
      </c>
      <c r="AP19">
        <f t="shared" si="13"/>
        <v>8</v>
      </c>
      <c r="AQ19">
        <f t="shared" si="14"/>
        <v>7</v>
      </c>
      <c r="AR19">
        <f t="shared" si="15"/>
        <v>7</v>
      </c>
      <c r="AS19">
        <f t="shared" si="16"/>
        <v>2</v>
      </c>
      <c r="AT19">
        <f t="shared" si="17"/>
        <v>2</v>
      </c>
      <c r="AU19">
        <f t="shared" si="18"/>
        <v>5</v>
      </c>
      <c r="AV19">
        <f t="shared" si="19"/>
        <v>9</v>
      </c>
      <c r="AW19">
        <f t="shared" si="20"/>
        <v>2</v>
      </c>
      <c r="AX19">
        <f t="shared" si="21"/>
        <v>11</v>
      </c>
      <c r="AY19">
        <f t="shared" si="22"/>
        <v>2</v>
      </c>
      <c r="AZ19">
        <f t="shared" si="23"/>
        <v>10</v>
      </c>
      <c r="BA19">
        <f t="shared" si="24"/>
        <v>21</v>
      </c>
      <c r="BB19">
        <f t="shared" si="25"/>
        <v>21</v>
      </c>
      <c r="BC19">
        <f t="shared" si="26"/>
        <v>21</v>
      </c>
      <c r="BD19">
        <f t="shared" si="27"/>
        <v>21</v>
      </c>
      <c r="BE19">
        <f t="shared" si="28"/>
        <v>19</v>
      </c>
      <c r="BF19">
        <f t="shared" si="29"/>
        <v>19</v>
      </c>
      <c r="BG19">
        <f t="shared" si="30"/>
        <v>20</v>
      </c>
      <c r="BH19">
        <f t="shared" si="31"/>
        <v>20</v>
      </c>
      <c r="BI19">
        <f t="shared" si="32"/>
        <v>24</v>
      </c>
      <c r="BJ19">
        <f t="shared" si="33"/>
        <v>25</v>
      </c>
      <c r="BK19">
        <f t="shared" si="34"/>
        <v>22</v>
      </c>
      <c r="BL19">
        <f t="shared" si="35"/>
        <v>17</v>
      </c>
      <c r="BM19">
        <f t="shared" si="36"/>
        <v>25</v>
      </c>
      <c r="BN19">
        <f t="shared" si="37"/>
        <v>16</v>
      </c>
      <c r="BO19">
        <f t="shared" si="38"/>
        <v>25</v>
      </c>
      <c r="BP19">
        <f t="shared" si="39"/>
        <v>17</v>
      </c>
      <c r="BQ19">
        <f t="shared" si="40"/>
        <v>63284</v>
      </c>
    </row>
    <row r="20" spans="1:69" customFormat="1" x14ac:dyDescent="0.25">
      <c r="A20" t="s">
        <v>2666</v>
      </c>
      <c r="B20" s="17">
        <f>exportall2_ampl!B19</f>
        <v>9.7406000000000003E-3</v>
      </c>
      <c r="C20" s="17">
        <f>exportall2_ampl!C19</f>
        <v>8.8129999999999997E-3</v>
      </c>
      <c r="D20" s="17">
        <f>exportall2_ampl!D19</f>
        <v>8.6406999999999994E-3</v>
      </c>
      <c r="E20" s="17">
        <f>exportall2_ampl!E19</f>
        <v>8.0049000000000006E-3</v>
      </c>
      <c r="F20" s="17">
        <f>exportall2_ampl!F19</f>
        <v>7.7799000000000002E-3</v>
      </c>
      <c r="G20" s="17">
        <f>exportall2_ampl!G19</f>
        <v>7.6683000000000003E-3</v>
      </c>
      <c r="H20" s="17">
        <f>exportall2_ampl!H19</f>
        <v>7.4386000000000001E-3</v>
      </c>
      <c r="I20" s="17">
        <f>exportall2_ampl!I19</f>
        <v>7.2068000000000002E-3</v>
      </c>
      <c r="J20" s="17">
        <f>exportall2_freq!B19</f>
        <v>930.94</v>
      </c>
      <c r="K20" s="17">
        <f>exportall2_freq!C19</f>
        <v>232.39</v>
      </c>
      <c r="L20" s="17">
        <f>exportall2_freq!D19</f>
        <v>234.68</v>
      </c>
      <c r="M20" s="17">
        <f>exportall2_freq!E19</f>
        <v>1008.8</v>
      </c>
      <c r="N20" s="17">
        <f>exportall2_freq!F19</f>
        <v>229.34</v>
      </c>
      <c r="O20" s="17">
        <f>exportall2_freq!G19</f>
        <v>929.11</v>
      </c>
      <c r="P20" s="17">
        <f>exportall2_freq!H19</f>
        <v>245.97</v>
      </c>
      <c r="Q20" s="17">
        <f>exportall2_freq!I19</f>
        <v>245.67</v>
      </c>
      <c r="R20" s="17">
        <f t="shared" si="7"/>
        <v>9.7406000000000003E-3</v>
      </c>
      <c r="S20" s="17">
        <f t="shared" si="7"/>
        <v>8.8129999999999997E-3</v>
      </c>
      <c r="T20" s="17">
        <f t="shared" si="7"/>
        <v>8.6406999999999994E-3</v>
      </c>
      <c r="U20" s="17">
        <f t="shared" si="7"/>
        <v>8.0049000000000006E-3</v>
      </c>
      <c r="V20" s="17">
        <f t="shared" si="7"/>
        <v>7.7799000000000002E-3</v>
      </c>
      <c r="W20" s="17">
        <f t="shared" si="7"/>
        <v>7.6683000000000003E-3</v>
      </c>
      <c r="X20" s="17">
        <f t="shared" si="7"/>
        <v>7.4386000000000001E-3</v>
      </c>
      <c r="Y20" s="17">
        <f t="shared" si="7"/>
        <v>7.2068000000000002E-3</v>
      </c>
      <c r="Z20" s="17">
        <f t="shared" si="7"/>
        <v>930.94</v>
      </c>
      <c r="AA20" s="17">
        <f t="shared" si="7"/>
        <v>232.39</v>
      </c>
      <c r="AB20" s="17">
        <f t="shared" si="7"/>
        <v>234.68</v>
      </c>
      <c r="AC20" s="17">
        <f t="shared" si="7"/>
        <v>1008.8</v>
      </c>
      <c r="AD20" s="17">
        <f t="shared" si="7"/>
        <v>229.34</v>
      </c>
      <c r="AE20" s="17">
        <f t="shared" si="7"/>
        <v>929.11</v>
      </c>
      <c r="AF20" s="17">
        <f t="shared" si="7"/>
        <v>245.97</v>
      </c>
      <c r="AG20" s="17">
        <f t="shared" si="7"/>
        <v>245.67</v>
      </c>
      <c r="AH20" s="18">
        <f>szenzoradatok!D21</f>
        <v>63.2699</v>
      </c>
      <c r="AJ20" t="str">
        <f t="shared" si="5"/>
        <v>o18</v>
      </c>
      <c r="AK20">
        <f t="shared" si="8"/>
        <v>8</v>
      </c>
      <c r="AL20">
        <f t="shared" si="9"/>
        <v>8</v>
      </c>
      <c r="AM20">
        <f t="shared" si="10"/>
        <v>7</v>
      </c>
      <c r="AN20">
        <f t="shared" si="11"/>
        <v>8</v>
      </c>
      <c r="AO20">
        <f t="shared" si="12"/>
        <v>7</v>
      </c>
      <c r="AP20">
        <f t="shared" si="13"/>
        <v>7</v>
      </c>
      <c r="AQ20">
        <f t="shared" si="14"/>
        <v>8</v>
      </c>
      <c r="AR20">
        <f t="shared" si="15"/>
        <v>8</v>
      </c>
      <c r="AS20">
        <f t="shared" si="16"/>
        <v>2</v>
      </c>
      <c r="AT20">
        <f t="shared" si="17"/>
        <v>9</v>
      </c>
      <c r="AU20">
        <f t="shared" si="18"/>
        <v>6</v>
      </c>
      <c r="AV20">
        <f t="shared" si="19"/>
        <v>2</v>
      </c>
      <c r="AW20">
        <f t="shared" si="20"/>
        <v>10</v>
      </c>
      <c r="AX20">
        <f t="shared" si="21"/>
        <v>2</v>
      </c>
      <c r="AY20">
        <f t="shared" si="22"/>
        <v>4</v>
      </c>
      <c r="AZ20">
        <f t="shared" si="23"/>
        <v>4</v>
      </c>
      <c r="BA20">
        <f t="shared" si="24"/>
        <v>18</v>
      </c>
      <c r="BB20">
        <f t="shared" si="25"/>
        <v>18</v>
      </c>
      <c r="BC20">
        <f t="shared" si="26"/>
        <v>20</v>
      </c>
      <c r="BD20">
        <f t="shared" si="27"/>
        <v>19</v>
      </c>
      <c r="BE20">
        <f t="shared" si="28"/>
        <v>19</v>
      </c>
      <c r="BF20">
        <f t="shared" si="29"/>
        <v>19</v>
      </c>
      <c r="BG20">
        <f t="shared" si="30"/>
        <v>19</v>
      </c>
      <c r="BH20">
        <f t="shared" si="31"/>
        <v>19</v>
      </c>
      <c r="BI20">
        <f t="shared" si="32"/>
        <v>25</v>
      </c>
      <c r="BJ20">
        <f t="shared" si="33"/>
        <v>18</v>
      </c>
      <c r="BK20">
        <f t="shared" si="34"/>
        <v>20</v>
      </c>
      <c r="BL20">
        <f t="shared" si="35"/>
        <v>25</v>
      </c>
      <c r="BM20">
        <f t="shared" si="36"/>
        <v>16</v>
      </c>
      <c r="BN20">
        <f t="shared" si="37"/>
        <v>24</v>
      </c>
      <c r="BO20">
        <f t="shared" si="38"/>
        <v>23</v>
      </c>
      <c r="BP20">
        <f t="shared" si="39"/>
        <v>22</v>
      </c>
      <c r="BQ20">
        <f t="shared" si="40"/>
        <v>63269</v>
      </c>
    </row>
    <row r="21" spans="1:69" customFormat="1" x14ac:dyDescent="0.25">
      <c r="A21" t="s">
        <v>2667</v>
      </c>
      <c r="B21" s="17">
        <f>exportall2_ampl!B20</f>
        <v>7.8375000000000007E-3</v>
      </c>
      <c r="C21" s="17">
        <f>exportall2_ampl!C20</f>
        <v>7.8021000000000002E-3</v>
      </c>
      <c r="D21" s="17">
        <f>exportall2_ampl!D20</f>
        <v>7.5854E-3</v>
      </c>
      <c r="E21" s="17">
        <f>exportall2_ampl!E20</f>
        <v>7.3410000000000003E-3</v>
      </c>
      <c r="F21" s="17">
        <f>exportall2_ampl!F20</f>
        <v>7.1739999999999998E-3</v>
      </c>
      <c r="G21" s="17">
        <f>exportall2_ampl!G20</f>
        <v>7.0190000000000001E-3</v>
      </c>
      <c r="H21" s="17">
        <f>exportall2_ampl!H20</f>
        <v>6.9861000000000003E-3</v>
      </c>
      <c r="I21" s="17">
        <f>exportall2_ampl!I20</f>
        <v>6.8313999999999996E-3</v>
      </c>
      <c r="J21" s="17">
        <f>exportall2_freq!B20</f>
        <v>1010.4</v>
      </c>
      <c r="K21" s="17">
        <f>exportall2_freq!C20</f>
        <v>1440.1</v>
      </c>
      <c r="L21" s="17">
        <f>exportall2_freq!D20</f>
        <v>1431.9</v>
      </c>
      <c r="M21" s="17">
        <f>exportall2_freq!E20</f>
        <v>1449</v>
      </c>
      <c r="N21" s="17">
        <f>exportall2_freq!F20</f>
        <v>1438.6</v>
      </c>
      <c r="O21" s="17">
        <f>exportall2_freq!G20</f>
        <v>1449.1</v>
      </c>
      <c r="P21" s="17">
        <f>exportall2_freq!H20</f>
        <v>233.92</v>
      </c>
      <c r="Q21" s="17">
        <f>exportall2_freq!I20</f>
        <v>1444.4</v>
      </c>
      <c r="R21" s="17">
        <f t="shared" si="7"/>
        <v>7.8375000000000007E-3</v>
      </c>
      <c r="S21" s="17">
        <f t="shared" si="7"/>
        <v>7.8021000000000002E-3</v>
      </c>
      <c r="T21" s="17">
        <f t="shared" si="7"/>
        <v>7.5854E-3</v>
      </c>
      <c r="U21" s="17">
        <f t="shared" si="7"/>
        <v>7.3410000000000003E-3</v>
      </c>
      <c r="V21" s="17">
        <f t="shared" si="7"/>
        <v>7.1739999999999998E-3</v>
      </c>
      <c r="W21" s="17">
        <f t="shared" si="7"/>
        <v>7.0190000000000001E-3</v>
      </c>
      <c r="X21" s="17">
        <f t="shared" si="7"/>
        <v>6.9861000000000003E-3</v>
      </c>
      <c r="Y21" s="17">
        <f t="shared" si="7"/>
        <v>6.8313999999999996E-3</v>
      </c>
      <c r="Z21" s="17">
        <f t="shared" si="7"/>
        <v>1010.4</v>
      </c>
      <c r="AA21" s="17">
        <f t="shared" si="7"/>
        <v>1440.1</v>
      </c>
      <c r="AB21" s="17">
        <f t="shared" si="7"/>
        <v>1431.9</v>
      </c>
      <c r="AC21" s="17">
        <f t="shared" si="7"/>
        <v>1449</v>
      </c>
      <c r="AD21" s="17">
        <f t="shared" si="7"/>
        <v>1438.6</v>
      </c>
      <c r="AE21" s="17">
        <f t="shared" si="7"/>
        <v>1449.1</v>
      </c>
      <c r="AF21" s="17">
        <f t="shared" si="7"/>
        <v>233.92</v>
      </c>
      <c r="AG21" s="17">
        <f t="shared" si="7"/>
        <v>1444.4</v>
      </c>
      <c r="AH21" s="18">
        <f>szenzoradatok!D22</f>
        <v>69.858000000000004</v>
      </c>
      <c r="AJ21" t="str">
        <f t="shared" si="5"/>
        <v>o19</v>
      </c>
      <c r="AK21">
        <f t="shared" si="8"/>
        <v>12</v>
      </c>
      <c r="AL21">
        <f t="shared" si="9"/>
        <v>11</v>
      </c>
      <c r="AM21">
        <f t="shared" si="10"/>
        <v>11</v>
      </c>
      <c r="AN21">
        <f t="shared" si="11"/>
        <v>11</v>
      </c>
      <c r="AO21">
        <f t="shared" si="12"/>
        <v>11</v>
      </c>
      <c r="AP21">
        <f t="shared" si="13"/>
        <v>10</v>
      </c>
      <c r="AQ21">
        <f t="shared" si="14"/>
        <v>10</v>
      </c>
      <c r="AR21">
        <f t="shared" si="15"/>
        <v>10</v>
      </c>
      <c r="AS21">
        <f t="shared" si="16"/>
        <v>1</v>
      </c>
      <c r="AT21">
        <f t="shared" si="17"/>
        <v>1</v>
      </c>
      <c r="AU21">
        <f t="shared" si="18"/>
        <v>1</v>
      </c>
      <c r="AV21">
        <f t="shared" si="19"/>
        <v>1</v>
      </c>
      <c r="AW21">
        <f t="shared" si="20"/>
        <v>1</v>
      </c>
      <c r="AX21">
        <f t="shared" si="21"/>
        <v>1</v>
      </c>
      <c r="AY21">
        <f t="shared" si="22"/>
        <v>7</v>
      </c>
      <c r="AZ21">
        <f t="shared" si="23"/>
        <v>1</v>
      </c>
      <c r="BA21">
        <f t="shared" si="24"/>
        <v>15</v>
      </c>
      <c r="BB21">
        <f t="shared" si="25"/>
        <v>16</v>
      </c>
      <c r="BC21">
        <f t="shared" si="26"/>
        <v>16</v>
      </c>
      <c r="BD21">
        <f t="shared" si="27"/>
        <v>16</v>
      </c>
      <c r="BE21">
        <f t="shared" si="28"/>
        <v>16</v>
      </c>
      <c r="BF21">
        <f t="shared" si="29"/>
        <v>16</v>
      </c>
      <c r="BG21">
        <f t="shared" si="30"/>
        <v>16</v>
      </c>
      <c r="BH21">
        <f t="shared" si="31"/>
        <v>17</v>
      </c>
      <c r="BI21">
        <f t="shared" si="32"/>
        <v>25</v>
      </c>
      <c r="BJ21">
        <f t="shared" si="33"/>
        <v>26</v>
      </c>
      <c r="BK21">
        <f t="shared" si="34"/>
        <v>26</v>
      </c>
      <c r="BL21">
        <f t="shared" si="35"/>
        <v>26</v>
      </c>
      <c r="BM21">
        <f t="shared" si="36"/>
        <v>26</v>
      </c>
      <c r="BN21">
        <f t="shared" si="37"/>
        <v>26</v>
      </c>
      <c r="BO21">
        <f t="shared" si="38"/>
        <v>20</v>
      </c>
      <c r="BP21">
        <f t="shared" si="39"/>
        <v>26</v>
      </c>
      <c r="BQ21">
        <f t="shared" si="40"/>
        <v>69858</v>
      </c>
    </row>
    <row r="22" spans="1:69" customFormat="1" x14ac:dyDescent="0.25">
      <c r="A22" t="s">
        <v>2668</v>
      </c>
      <c r="B22" s="17">
        <f>exportall2_ampl!B21</f>
        <v>8.2179000000000002E-3</v>
      </c>
      <c r="C22" s="17">
        <f>exportall2_ampl!C21</f>
        <v>8.1440999999999996E-3</v>
      </c>
      <c r="D22" s="17">
        <f>exportall2_ampl!D21</f>
        <v>7.9111000000000008E-3</v>
      </c>
      <c r="E22" s="17">
        <f>exportall2_ampl!E21</f>
        <v>7.7863999999999997E-3</v>
      </c>
      <c r="F22" s="17">
        <f>exportall2_ampl!F21</f>
        <v>7.7079000000000002E-3</v>
      </c>
      <c r="G22" s="17">
        <f>exportall2_ampl!G21</f>
        <v>7.7070999999999997E-3</v>
      </c>
      <c r="H22" s="17">
        <f>exportall2_ampl!H21</f>
        <v>7.7051999999999997E-3</v>
      </c>
      <c r="I22" s="17">
        <f>exportall2_ampl!I21</f>
        <v>7.5265000000000002E-3</v>
      </c>
      <c r="J22" s="17">
        <f>exportall2_freq!B21</f>
        <v>1430.2</v>
      </c>
      <c r="K22" s="17">
        <f>exportall2_freq!C21</f>
        <v>1432.8</v>
      </c>
      <c r="L22" s="17">
        <f>exportall2_freq!D21</f>
        <v>217.44</v>
      </c>
      <c r="M22" s="17">
        <f>exportall2_freq!E21</f>
        <v>236.82</v>
      </c>
      <c r="N22" s="17">
        <f>exportall2_freq!F21</f>
        <v>229.03</v>
      </c>
      <c r="O22" s="17">
        <f>exportall2_freq!G21</f>
        <v>932.16</v>
      </c>
      <c r="P22" s="17">
        <f>exportall2_freq!H21</f>
        <v>235.9</v>
      </c>
      <c r="Q22" s="17">
        <f>exportall2_freq!I21</f>
        <v>218.05</v>
      </c>
      <c r="R22" s="17">
        <f t="shared" si="7"/>
        <v>8.2179000000000002E-3</v>
      </c>
      <c r="S22" s="17">
        <f t="shared" si="7"/>
        <v>8.1440999999999996E-3</v>
      </c>
      <c r="T22" s="17">
        <f t="shared" si="7"/>
        <v>7.9111000000000008E-3</v>
      </c>
      <c r="U22" s="17">
        <f t="shared" si="7"/>
        <v>7.7863999999999997E-3</v>
      </c>
      <c r="V22" s="17">
        <f t="shared" si="7"/>
        <v>7.7079000000000002E-3</v>
      </c>
      <c r="W22" s="17">
        <f t="shared" si="7"/>
        <v>7.7070999999999997E-3</v>
      </c>
      <c r="X22" s="17">
        <f t="shared" si="7"/>
        <v>7.7051999999999997E-3</v>
      </c>
      <c r="Y22" s="17">
        <f t="shared" si="7"/>
        <v>7.5265000000000002E-3</v>
      </c>
      <c r="Z22" s="17">
        <f t="shared" si="7"/>
        <v>1430.2</v>
      </c>
      <c r="AA22" s="17">
        <f t="shared" si="7"/>
        <v>1432.8</v>
      </c>
      <c r="AB22" s="17">
        <f t="shared" si="7"/>
        <v>217.44</v>
      </c>
      <c r="AC22" s="17">
        <f t="shared" si="7"/>
        <v>236.82</v>
      </c>
      <c r="AD22" s="17">
        <f t="shared" si="7"/>
        <v>229.03</v>
      </c>
      <c r="AE22" s="17">
        <f t="shared" si="7"/>
        <v>932.16</v>
      </c>
      <c r="AF22" s="17">
        <f t="shared" si="7"/>
        <v>235.9</v>
      </c>
      <c r="AG22" s="17">
        <f t="shared" si="7"/>
        <v>218.05</v>
      </c>
      <c r="AH22" s="18">
        <f>szenzoradatok!D23</f>
        <v>69.885099999999994</v>
      </c>
      <c r="AJ22" t="str">
        <f t="shared" si="5"/>
        <v>o20</v>
      </c>
      <c r="AK22">
        <f t="shared" si="8"/>
        <v>11</v>
      </c>
      <c r="AL22">
        <f t="shared" si="9"/>
        <v>11</v>
      </c>
      <c r="AM22">
        <f t="shared" si="10"/>
        <v>10</v>
      </c>
      <c r="AN22">
        <f t="shared" si="11"/>
        <v>9</v>
      </c>
      <c r="AO22">
        <f t="shared" si="12"/>
        <v>8</v>
      </c>
      <c r="AP22">
        <f t="shared" si="13"/>
        <v>7</v>
      </c>
      <c r="AQ22">
        <f t="shared" si="14"/>
        <v>6</v>
      </c>
      <c r="AR22">
        <f t="shared" si="15"/>
        <v>6</v>
      </c>
      <c r="AS22">
        <f t="shared" si="16"/>
        <v>1</v>
      </c>
      <c r="AT22">
        <f t="shared" si="17"/>
        <v>2</v>
      </c>
      <c r="AU22">
        <f t="shared" si="18"/>
        <v>10</v>
      </c>
      <c r="AV22">
        <f t="shared" si="19"/>
        <v>7</v>
      </c>
      <c r="AW22">
        <f t="shared" si="20"/>
        <v>10</v>
      </c>
      <c r="AX22">
        <f t="shared" si="21"/>
        <v>2</v>
      </c>
      <c r="AY22">
        <f t="shared" si="22"/>
        <v>6</v>
      </c>
      <c r="AZ22">
        <f t="shared" si="23"/>
        <v>11</v>
      </c>
      <c r="BA22">
        <f t="shared" si="24"/>
        <v>16</v>
      </c>
      <c r="BB22">
        <f t="shared" si="25"/>
        <v>16</v>
      </c>
      <c r="BC22">
        <f t="shared" si="26"/>
        <v>17</v>
      </c>
      <c r="BD22">
        <f t="shared" si="27"/>
        <v>17</v>
      </c>
      <c r="BE22">
        <f t="shared" si="28"/>
        <v>18</v>
      </c>
      <c r="BF22">
        <f t="shared" si="29"/>
        <v>19</v>
      </c>
      <c r="BG22">
        <f t="shared" si="30"/>
        <v>20</v>
      </c>
      <c r="BH22">
        <f t="shared" si="31"/>
        <v>21</v>
      </c>
      <c r="BI22">
        <f t="shared" si="32"/>
        <v>25</v>
      </c>
      <c r="BJ22">
        <f t="shared" si="33"/>
        <v>25</v>
      </c>
      <c r="BK22">
        <f t="shared" si="34"/>
        <v>17</v>
      </c>
      <c r="BL22">
        <f t="shared" si="35"/>
        <v>20</v>
      </c>
      <c r="BM22">
        <f t="shared" si="36"/>
        <v>16</v>
      </c>
      <c r="BN22">
        <f t="shared" si="37"/>
        <v>25</v>
      </c>
      <c r="BO22">
        <f t="shared" si="38"/>
        <v>21</v>
      </c>
      <c r="BP22">
        <f t="shared" si="39"/>
        <v>16</v>
      </c>
      <c r="BQ22">
        <f t="shared" si="40"/>
        <v>69885</v>
      </c>
    </row>
    <row r="23" spans="1:69" customFormat="1" x14ac:dyDescent="0.25">
      <c r="A23" t="s">
        <v>41</v>
      </c>
      <c r="B23" s="17">
        <f>exportall2_ampl!B22</f>
        <v>7.2074000000000001E-3</v>
      </c>
      <c r="C23" s="17">
        <f>exportall2_ampl!C22</f>
        <v>7.0973E-3</v>
      </c>
      <c r="D23" s="17">
        <f>exportall2_ampl!D22</f>
        <v>6.9844E-3</v>
      </c>
      <c r="E23" s="17">
        <f>exportall2_ampl!E22</f>
        <v>6.6727000000000002E-3</v>
      </c>
      <c r="F23" s="17">
        <f>exportall2_ampl!F22</f>
        <v>6.43E-3</v>
      </c>
      <c r="G23" s="17">
        <f>exportall2_ampl!G22</f>
        <v>6.4200999999999998E-3</v>
      </c>
      <c r="H23" s="17">
        <f>exportall2_ampl!H22</f>
        <v>6.2934000000000002E-3</v>
      </c>
      <c r="I23" s="17">
        <f>exportall2_ampl!I22</f>
        <v>6.1092999999999998E-3</v>
      </c>
      <c r="J23" s="17">
        <f>exportall2_freq!B22</f>
        <v>213.78</v>
      </c>
      <c r="K23" s="17">
        <f>exportall2_freq!C22</f>
        <v>217.13</v>
      </c>
      <c r="L23" s="17">
        <f>exportall2_freq!D22</f>
        <v>1008.6</v>
      </c>
      <c r="M23" s="17">
        <f>exportall2_freq!E22</f>
        <v>207.37</v>
      </c>
      <c r="N23" s="17">
        <f>exportall2_freq!F22</f>
        <v>1429.3</v>
      </c>
      <c r="O23" s="17">
        <f>exportall2_freq!G22</f>
        <v>939.64</v>
      </c>
      <c r="P23" s="17">
        <f>exportall2_freq!H22</f>
        <v>1444.2</v>
      </c>
      <c r="Q23" s="17">
        <f>exportall2_freq!I22</f>
        <v>1445.9</v>
      </c>
      <c r="R23" s="17">
        <f t="shared" si="7"/>
        <v>7.2074000000000001E-3</v>
      </c>
      <c r="S23" s="17">
        <f t="shared" si="7"/>
        <v>7.0973E-3</v>
      </c>
      <c r="T23" s="17">
        <f t="shared" si="7"/>
        <v>6.9844E-3</v>
      </c>
      <c r="U23" s="17">
        <f t="shared" si="7"/>
        <v>6.6727000000000002E-3</v>
      </c>
      <c r="V23" s="17">
        <f t="shared" si="7"/>
        <v>6.43E-3</v>
      </c>
      <c r="W23" s="17">
        <f t="shared" si="7"/>
        <v>6.4200999999999998E-3</v>
      </c>
      <c r="X23" s="17">
        <f t="shared" si="7"/>
        <v>6.2934000000000002E-3</v>
      </c>
      <c r="Y23" s="17">
        <f t="shared" si="7"/>
        <v>6.1092999999999998E-3</v>
      </c>
      <c r="Z23" s="17">
        <f t="shared" si="7"/>
        <v>213.78</v>
      </c>
      <c r="AA23" s="17">
        <f t="shared" si="7"/>
        <v>217.13</v>
      </c>
      <c r="AB23" s="17">
        <f t="shared" si="7"/>
        <v>1008.6</v>
      </c>
      <c r="AC23" s="17">
        <f t="shared" si="7"/>
        <v>207.37</v>
      </c>
      <c r="AD23" s="17">
        <f t="shared" si="7"/>
        <v>1429.3</v>
      </c>
      <c r="AE23" s="17">
        <f t="shared" si="7"/>
        <v>939.64</v>
      </c>
      <c r="AF23" s="17">
        <f t="shared" si="7"/>
        <v>1444.2</v>
      </c>
      <c r="AG23" s="17">
        <f t="shared" si="7"/>
        <v>1445.9</v>
      </c>
      <c r="AH23" s="18">
        <f>szenzoradatok!D24</f>
        <v>69.918999999999997</v>
      </c>
      <c r="AJ23" t="str">
        <f t="shared" si="5"/>
        <v>o21</v>
      </c>
      <c r="AK23">
        <f t="shared" si="8"/>
        <v>12</v>
      </c>
      <c r="AL23">
        <f t="shared" si="9"/>
        <v>12</v>
      </c>
      <c r="AM23">
        <f t="shared" si="10"/>
        <v>12</v>
      </c>
      <c r="AN23">
        <f t="shared" si="11"/>
        <v>12</v>
      </c>
      <c r="AO23">
        <f t="shared" si="12"/>
        <v>12</v>
      </c>
      <c r="AP23">
        <f t="shared" si="13"/>
        <v>12</v>
      </c>
      <c r="AQ23">
        <f t="shared" si="14"/>
        <v>12</v>
      </c>
      <c r="AR23">
        <f t="shared" si="15"/>
        <v>12</v>
      </c>
      <c r="AS23">
        <f t="shared" si="16"/>
        <v>13</v>
      </c>
      <c r="AT23">
        <f t="shared" si="17"/>
        <v>11</v>
      </c>
      <c r="AU23">
        <f t="shared" si="18"/>
        <v>1</v>
      </c>
      <c r="AV23">
        <f t="shared" si="19"/>
        <v>13</v>
      </c>
      <c r="AW23">
        <f t="shared" si="20"/>
        <v>1</v>
      </c>
      <c r="AX23">
        <f t="shared" si="21"/>
        <v>2</v>
      </c>
      <c r="AY23">
        <f t="shared" si="22"/>
        <v>1</v>
      </c>
      <c r="AZ23">
        <f t="shared" si="23"/>
        <v>1</v>
      </c>
      <c r="BA23">
        <f t="shared" si="24"/>
        <v>15</v>
      </c>
      <c r="BB23">
        <f t="shared" si="25"/>
        <v>15</v>
      </c>
      <c r="BC23">
        <f t="shared" si="26"/>
        <v>15</v>
      </c>
      <c r="BD23">
        <f t="shared" si="27"/>
        <v>15</v>
      </c>
      <c r="BE23">
        <f t="shared" si="28"/>
        <v>15</v>
      </c>
      <c r="BF23">
        <f t="shared" si="29"/>
        <v>15</v>
      </c>
      <c r="BG23">
        <f t="shared" si="30"/>
        <v>15</v>
      </c>
      <c r="BH23">
        <f t="shared" si="31"/>
        <v>15</v>
      </c>
      <c r="BI23">
        <f t="shared" si="32"/>
        <v>13</v>
      </c>
      <c r="BJ23">
        <f t="shared" si="33"/>
        <v>15</v>
      </c>
      <c r="BK23">
        <f t="shared" si="34"/>
        <v>26</v>
      </c>
      <c r="BL23">
        <f t="shared" si="35"/>
        <v>13</v>
      </c>
      <c r="BM23">
        <f t="shared" si="36"/>
        <v>26</v>
      </c>
      <c r="BN23">
        <f t="shared" si="37"/>
        <v>25</v>
      </c>
      <c r="BO23">
        <f t="shared" si="38"/>
        <v>26</v>
      </c>
      <c r="BP23">
        <f t="shared" si="39"/>
        <v>26</v>
      </c>
      <c r="BQ23">
        <f t="shared" si="40"/>
        <v>69919</v>
      </c>
    </row>
    <row r="24" spans="1:69" customFormat="1" x14ac:dyDescent="0.25">
      <c r="A24" t="s">
        <v>2669</v>
      </c>
      <c r="B24" s="17">
        <f>exportall2_ampl!B23</f>
        <v>8.0587000000000002E-3</v>
      </c>
      <c r="C24" s="17">
        <f>exportall2_ampl!C23</f>
        <v>7.3168E-3</v>
      </c>
      <c r="D24" s="17">
        <f>exportall2_ampl!D23</f>
        <v>6.9905999999999996E-3</v>
      </c>
      <c r="E24" s="17">
        <f>exportall2_ampl!E23</f>
        <v>6.8675999999999997E-3</v>
      </c>
      <c r="F24" s="17">
        <f>exportall2_ampl!F23</f>
        <v>6.7425000000000002E-3</v>
      </c>
      <c r="G24" s="17">
        <f>exportall2_ampl!G23</f>
        <v>6.5173000000000002E-3</v>
      </c>
      <c r="H24" s="17">
        <f>exportall2_ampl!H23</f>
        <v>6.4783000000000002E-3</v>
      </c>
      <c r="I24" s="17">
        <f>exportall2_ampl!I23</f>
        <v>6.2865999999999998E-3</v>
      </c>
      <c r="J24" s="17">
        <f>exportall2_freq!B23</f>
        <v>235.14</v>
      </c>
      <c r="K24" s="17">
        <f>exportall2_freq!C23</f>
        <v>1440.7</v>
      </c>
      <c r="L24" s="17">
        <f>exportall2_freq!D23</f>
        <v>930.33</v>
      </c>
      <c r="M24" s="17">
        <f>exportall2_freq!E23</f>
        <v>1443.3</v>
      </c>
      <c r="N24" s="17">
        <f>exportall2_freq!F23</f>
        <v>215.15</v>
      </c>
      <c r="O24" s="17">
        <f>exportall2_freq!G23</f>
        <v>1481.2</v>
      </c>
      <c r="P24" s="17">
        <f>exportall2_freq!H23</f>
        <v>1005.7</v>
      </c>
      <c r="Q24" s="17">
        <f>exportall2_freq!I23</f>
        <v>931.7</v>
      </c>
      <c r="R24" s="17">
        <f t="shared" si="7"/>
        <v>8.0587000000000002E-3</v>
      </c>
      <c r="S24" s="17">
        <f t="shared" si="7"/>
        <v>7.3168E-3</v>
      </c>
      <c r="T24" s="17">
        <f t="shared" si="7"/>
        <v>6.9905999999999996E-3</v>
      </c>
      <c r="U24" s="17">
        <f t="shared" si="7"/>
        <v>6.8675999999999997E-3</v>
      </c>
      <c r="V24" s="17">
        <f t="shared" si="7"/>
        <v>6.7425000000000002E-3</v>
      </c>
      <c r="W24" s="17">
        <f t="shared" si="7"/>
        <v>6.5173000000000002E-3</v>
      </c>
      <c r="X24" s="17">
        <f t="shared" si="7"/>
        <v>6.4783000000000002E-3</v>
      </c>
      <c r="Y24" s="17">
        <f t="shared" si="7"/>
        <v>6.2865999999999998E-3</v>
      </c>
      <c r="Z24" s="17">
        <f t="shared" si="7"/>
        <v>235.14</v>
      </c>
      <c r="AA24" s="17">
        <f t="shared" si="7"/>
        <v>1440.7</v>
      </c>
      <c r="AB24" s="17">
        <f t="shared" si="7"/>
        <v>930.33</v>
      </c>
      <c r="AC24" s="17">
        <f t="shared" si="7"/>
        <v>1443.3</v>
      </c>
      <c r="AD24" s="17">
        <f t="shared" si="7"/>
        <v>215.15</v>
      </c>
      <c r="AE24" s="17">
        <f t="shared" si="7"/>
        <v>1481.2</v>
      </c>
      <c r="AF24" s="17">
        <f t="shared" si="7"/>
        <v>1005.7</v>
      </c>
      <c r="AG24" s="17">
        <f t="shared" si="7"/>
        <v>931.7</v>
      </c>
      <c r="AH24" s="18">
        <f>szenzoradatok!D25</f>
        <v>69.944500000000005</v>
      </c>
      <c r="AJ24" t="str">
        <f t="shared" si="5"/>
        <v>o22</v>
      </c>
      <c r="AK24">
        <f t="shared" si="8"/>
        <v>11</v>
      </c>
      <c r="AL24">
        <f t="shared" si="9"/>
        <v>12</v>
      </c>
      <c r="AM24">
        <f t="shared" si="10"/>
        <v>11</v>
      </c>
      <c r="AN24">
        <f t="shared" si="11"/>
        <v>12</v>
      </c>
      <c r="AO24">
        <f t="shared" si="12"/>
        <v>12</v>
      </c>
      <c r="AP24">
        <f t="shared" si="13"/>
        <v>12</v>
      </c>
      <c r="AQ24">
        <f t="shared" si="14"/>
        <v>11</v>
      </c>
      <c r="AR24">
        <f t="shared" si="15"/>
        <v>11</v>
      </c>
      <c r="AS24">
        <f t="shared" si="16"/>
        <v>8</v>
      </c>
      <c r="AT24">
        <f t="shared" si="17"/>
        <v>1</v>
      </c>
      <c r="AU24">
        <f t="shared" si="18"/>
        <v>1</v>
      </c>
      <c r="AV24">
        <f t="shared" si="19"/>
        <v>1</v>
      </c>
      <c r="AW24">
        <f t="shared" si="20"/>
        <v>12</v>
      </c>
      <c r="AX24">
        <f t="shared" si="21"/>
        <v>1</v>
      </c>
      <c r="AY24">
        <f t="shared" si="22"/>
        <v>2</v>
      </c>
      <c r="AZ24">
        <f t="shared" si="23"/>
        <v>2</v>
      </c>
      <c r="BA24">
        <f t="shared" si="24"/>
        <v>15</v>
      </c>
      <c r="BB24">
        <f t="shared" si="25"/>
        <v>15</v>
      </c>
      <c r="BC24">
        <f t="shared" si="26"/>
        <v>15</v>
      </c>
      <c r="BD24">
        <f t="shared" si="27"/>
        <v>15</v>
      </c>
      <c r="BE24">
        <f t="shared" si="28"/>
        <v>15</v>
      </c>
      <c r="BF24">
        <f t="shared" si="29"/>
        <v>15</v>
      </c>
      <c r="BG24">
        <f t="shared" si="30"/>
        <v>15</v>
      </c>
      <c r="BH24">
        <f t="shared" si="31"/>
        <v>15</v>
      </c>
      <c r="BI24">
        <f t="shared" si="32"/>
        <v>19</v>
      </c>
      <c r="BJ24">
        <f t="shared" si="33"/>
        <v>26</v>
      </c>
      <c r="BK24">
        <f t="shared" si="34"/>
        <v>25</v>
      </c>
      <c r="BL24">
        <f t="shared" si="35"/>
        <v>26</v>
      </c>
      <c r="BM24">
        <f t="shared" si="36"/>
        <v>15</v>
      </c>
      <c r="BN24">
        <f t="shared" si="37"/>
        <v>26</v>
      </c>
      <c r="BO24">
        <f t="shared" si="38"/>
        <v>25</v>
      </c>
      <c r="BP24">
        <f t="shared" si="39"/>
        <v>24</v>
      </c>
      <c r="BQ24">
        <f t="shared" si="40"/>
        <v>69944</v>
      </c>
    </row>
    <row r="25" spans="1:69" customFormat="1" x14ac:dyDescent="0.25">
      <c r="A25" t="s">
        <v>2670</v>
      </c>
      <c r="B25" s="17">
        <f>exportall2_ampl!B24</f>
        <v>1.0664999999999999E-2</v>
      </c>
      <c r="C25" s="17">
        <f>exportall2_ampl!C24</f>
        <v>8.9282000000000007E-3</v>
      </c>
      <c r="D25" s="17">
        <f>exportall2_ampl!D24</f>
        <v>8.2348000000000005E-3</v>
      </c>
      <c r="E25" s="17">
        <f>exportall2_ampl!E24</f>
        <v>7.9460999999999993E-3</v>
      </c>
      <c r="F25" s="17">
        <f>exportall2_ampl!F24</f>
        <v>7.5950999999999996E-3</v>
      </c>
      <c r="G25" s="17">
        <f>exportall2_ampl!G24</f>
        <v>7.5744000000000002E-3</v>
      </c>
      <c r="H25" s="17">
        <f>exportall2_ampl!H24</f>
        <v>7.3155E-3</v>
      </c>
      <c r="I25" s="17">
        <f>exportall2_ampl!I24</f>
        <v>7.2386999999999998E-3</v>
      </c>
      <c r="J25" s="17">
        <f>exportall2_freq!B24</f>
        <v>216.52</v>
      </c>
      <c r="K25" s="17">
        <f>exportall2_freq!C24</f>
        <v>216.37</v>
      </c>
      <c r="L25" s="17">
        <f>exportall2_freq!D24</f>
        <v>234.68</v>
      </c>
      <c r="M25" s="17">
        <f>exportall2_freq!E24</f>
        <v>242.46</v>
      </c>
      <c r="N25" s="17">
        <f>exportall2_freq!F24</f>
        <v>285.8</v>
      </c>
      <c r="O25" s="17">
        <f>exportall2_freq!G24</f>
        <v>1433.4</v>
      </c>
      <c r="P25" s="17">
        <f>exportall2_freq!H24</f>
        <v>1498</v>
      </c>
      <c r="Q25" s="17">
        <f>exportall2_freq!I24</f>
        <v>189.97</v>
      </c>
      <c r="R25" s="17">
        <f t="shared" si="7"/>
        <v>1.0664999999999999E-2</v>
      </c>
      <c r="S25" s="17">
        <f t="shared" si="7"/>
        <v>8.9282000000000007E-3</v>
      </c>
      <c r="T25" s="17">
        <f t="shared" si="7"/>
        <v>8.2348000000000005E-3</v>
      </c>
      <c r="U25" s="17">
        <f t="shared" si="7"/>
        <v>7.9460999999999993E-3</v>
      </c>
      <c r="V25" s="17">
        <f t="shared" si="7"/>
        <v>7.5950999999999996E-3</v>
      </c>
      <c r="W25" s="17">
        <f t="shared" si="7"/>
        <v>7.5744000000000002E-3</v>
      </c>
      <c r="X25" s="17">
        <f t="shared" si="7"/>
        <v>7.3155E-3</v>
      </c>
      <c r="Y25" s="17">
        <f t="shared" si="7"/>
        <v>7.2386999999999998E-3</v>
      </c>
      <c r="Z25" s="17">
        <f t="shared" si="7"/>
        <v>216.52</v>
      </c>
      <c r="AA25" s="17">
        <f t="shared" si="7"/>
        <v>216.37</v>
      </c>
      <c r="AB25" s="17">
        <f t="shared" si="7"/>
        <v>234.68</v>
      </c>
      <c r="AC25" s="17">
        <f t="shared" si="7"/>
        <v>242.46</v>
      </c>
      <c r="AD25" s="17">
        <f t="shared" si="7"/>
        <v>285.8</v>
      </c>
      <c r="AE25" s="17">
        <f t="shared" si="7"/>
        <v>1433.4</v>
      </c>
      <c r="AF25" s="17">
        <f t="shared" si="7"/>
        <v>1498</v>
      </c>
      <c r="AG25" s="17">
        <f t="shared" si="7"/>
        <v>189.97</v>
      </c>
      <c r="AH25" s="18">
        <f>szenzoradatok!D26</f>
        <v>69.983000000000004</v>
      </c>
      <c r="AJ25" t="str">
        <f t="shared" si="5"/>
        <v>o23</v>
      </c>
      <c r="AK25">
        <f t="shared" si="8"/>
        <v>7</v>
      </c>
      <c r="AL25">
        <f t="shared" si="9"/>
        <v>8</v>
      </c>
      <c r="AM25">
        <f t="shared" si="10"/>
        <v>9</v>
      </c>
      <c r="AN25">
        <f t="shared" si="11"/>
        <v>8</v>
      </c>
      <c r="AO25">
        <f t="shared" si="12"/>
        <v>9</v>
      </c>
      <c r="AP25">
        <f t="shared" si="13"/>
        <v>8</v>
      </c>
      <c r="AQ25">
        <f t="shared" si="14"/>
        <v>8</v>
      </c>
      <c r="AR25">
        <f t="shared" si="15"/>
        <v>7</v>
      </c>
      <c r="AS25">
        <f t="shared" si="16"/>
        <v>13</v>
      </c>
      <c r="AT25">
        <f t="shared" si="17"/>
        <v>12</v>
      </c>
      <c r="AU25">
        <f t="shared" si="18"/>
        <v>6</v>
      </c>
      <c r="AV25">
        <f t="shared" si="19"/>
        <v>5</v>
      </c>
      <c r="AW25">
        <f t="shared" si="20"/>
        <v>2</v>
      </c>
      <c r="AX25">
        <f t="shared" si="21"/>
        <v>1</v>
      </c>
      <c r="AY25">
        <f t="shared" si="22"/>
        <v>1</v>
      </c>
      <c r="AZ25">
        <f t="shared" si="23"/>
        <v>13</v>
      </c>
      <c r="BA25">
        <f t="shared" si="24"/>
        <v>20</v>
      </c>
      <c r="BB25">
        <f t="shared" si="25"/>
        <v>18</v>
      </c>
      <c r="BC25">
        <f t="shared" si="26"/>
        <v>18</v>
      </c>
      <c r="BD25">
        <f t="shared" si="27"/>
        <v>18</v>
      </c>
      <c r="BE25">
        <f t="shared" si="28"/>
        <v>18</v>
      </c>
      <c r="BF25">
        <f t="shared" si="29"/>
        <v>18</v>
      </c>
      <c r="BG25">
        <f t="shared" si="30"/>
        <v>19</v>
      </c>
      <c r="BH25">
        <f t="shared" si="31"/>
        <v>19</v>
      </c>
      <c r="BI25">
        <f t="shared" si="32"/>
        <v>14</v>
      </c>
      <c r="BJ25">
        <f t="shared" si="33"/>
        <v>15</v>
      </c>
      <c r="BK25">
        <f t="shared" si="34"/>
        <v>20</v>
      </c>
      <c r="BL25">
        <f t="shared" si="35"/>
        <v>22</v>
      </c>
      <c r="BM25">
        <f t="shared" si="36"/>
        <v>24</v>
      </c>
      <c r="BN25">
        <f t="shared" si="37"/>
        <v>25</v>
      </c>
      <c r="BO25">
        <f t="shared" si="38"/>
        <v>26</v>
      </c>
      <c r="BP25">
        <f t="shared" si="39"/>
        <v>13</v>
      </c>
      <c r="BQ25">
        <f t="shared" si="40"/>
        <v>69983</v>
      </c>
    </row>
    <row r="26" spans="1:69" customFormat="1" x14ac:dyDescent="0.25">
      <c r="A26" t="s">
        <v>2671</v>
      </c>
      <c r="B26" s="17">
        <f>exportall2_ampl!B25</f>
        <v>8.6502999999999997E-3</v>
      </c>
      <c r="C26" s="17">
        <f>exportall2_ampl!C25</f>
        <v>8.3233999999999999E-3</v>
      </c>
      <c r="D26" s="17">
        <f>exportall2_ampl!D25</f>
        <v>7.8382999999999994E-3</v>
      </c>
      <c r="E26" s="17">
        <f>exportall2_ampl!E25</f>
        <v>7.3594999999999997E-3</v>
      </c>
      <c r="F26" s="17">
        <f>exportall2_ampl!F25</f>
        <v>7.3020000000000003E-3</v>
      </c>
      <c r="G26" s="17">
        <f>exportall2_ampl!G25</f>
        <v>7.0108999999999996E-3</v>
      </c>
      <c r="H26" s="17">
        <f>exportall2_ampl!H25</f>
        <v>6.9798000000000004E-3</v>
      </c>
      <c r="I26" s="17">
        <f>exportall2_ampl!I25</f>
        <v>6.9014999999999996E-3</v>
      </c>
      <c r="J26" s="17">
        <f>exportall2_freq!B25</f>
        <v>233</v>
      </c>
      <c r="K26" s="17">
        <f>exportall2_freq!C25</f>
        <v>228.58</v>
      </c>
      <c r="L26" s="17">
        <f>exportall2_freq!D25</f>
        <v>181.73</v>
      </c>
      <c r="M26" s="17">
        <f>exportall2_freq!E25</f>
        <v>227.81</v>
      </c>
      <c r="N26" s="17">
        <f>exportall2_freq!F25</f>
        <v>232.54</v>
      </c>
      <c r="O26" s="17">
        <f>exportall2_freq!G25</f>
        <v>245.51</v>
      </c>
      <c r="P26" s="17">
        <f>exportall2_freq!H25</f>
        <v>233.15</v>
      </c>
      <c r="Q26" s="17">
        <f>exportall2_freq!I25</f>
        <v>222.93</v>
      </c>
      <c r="R26" s="17">
        <f t="shared" si="7"/>
        <v>8.6502999999999997E-3</v>
      </c>
      <c r="S26" s="17">
        <f t="shared" si="7"/>
        <v>8.3233999999999999E-3</v>
      </c>
      <c r="T26" s="17">
        <f t="shared" si="7"/>
        <v>7.8382999999999994E-3</v>
      </c>
      <c r="U26" s="17">
        <f t="shared" si="7"/>
        <v>7.3594999999999997E-3</v>
      </c>
      <c r="V26" s="17">
        <f t="shared" si="7"/>
        <v>7.3020000000000003E-3</v>
      </c>
      <c r="W26" s="17">
        <f t="shared" si="7"/>
        <v>7.0108999999999996E-3</v>
      </c>
      <c r="X26" s="17">
        <f t="shared" si="7"/>
        <v>6.9798000000000004E-3</v>
      </c>
      <c r="Y26" s="17">
        <f t="shared" si="7"/>
        <v>6.9014999999999996E-3</v>
      </c>
      <c r="Z26" s="17">
        <f t="shared" si="7"/>
        <v>233</v>
      </c>
      <c r="AA26" s="17">
        <f t="shared" si="7"/>
        <v>228.58</v>
      </c>
      <c r="AB26" s="17">
        <f t="shared" si="7"/>
        <v>181.73</v>
      </c>
      <c r="AC26" s="17">
        <f t="shared" si="7"/>
        <v>227.81</v>
      </c>
      <c r="AD26" s="17">
        <f t="shared" si="7"/>
        <v>232.54</v>
      </c>
      <c r="AE26" s="17">
        <f t="shared" si="7"/>
        <v>245.51</v>
      </c>
      <c r="AF26" s="17">
        <f t="shared" si="7"/>
        <v>233.15</v>
      </c>
      <c r="AG26" s="17">
        <f t="shared" si="7"/>
        <v>222.93</v>
      </c>
      <c r="AH26" s="18">
        <f>szenzoradatok!D27</f>
        <v>70.004400000000004</v>
      </c>
      <c r="AJ26" t="str">
        <f t="shared" si="5"/>
        <v>o24</v>
      </c>
      <c r="AK26">
        <f t="shared" si="8"/>
        <v>10</v>
      </c>
      <c r="AL26">
        <f t="shared" si="9"/>
        <v>10</v>
      </c>
      <c r="AM26">
        <f t="shared" si="10"/>
        <v>10</v>
      </c>
      <c r="AN26">
        <f t="shared" si="11"/>
        <v>10</v>
      </c>
      <c r="AO26">
        <f t="shared" si="12"/>
        <v>10</v>
      </c>
      <c r="AP26">
        <f t="shared" si="13"/>
        <v>11</v>
      </c>
      <c r="AQ26">
        <f t="shared" si="14"/>
        <v>10</v>
      </c>
      <c r="AR26">
        <f t="shared" si="15"/>
        <v>9</v>
      </c>
      <c r="AS26">
        <f t="shared" si="16"/>
        <v>9</v>
      </c>
      <c r="AT26">
        <f t="shared" si="17"/>
        <v>10</v>
      </c>
      <c r="AU26">
        <f t="shared" si="18"/>
        <v>14</v>
      </c>
      <c r="AV26">
        <f t="shared" si="19"/>
        <v>11</v>
      </c>
      <c r="AW26">
        <f t="shared" si="20"/>
        <v>8</v>
      </c>
      <c r="AX26">
        <f t="shared" si="21"/>
        <v>4</v>
      </c>
      <c r="AY26">
        <f t="shared" si="22"/>
        <v>8</v>
      </c>
      <c r="AZ26">
        <f t="shared" si="23"/>
        <v>10</v>
      </c>
      <c r="BA26">
        <f t="shared" si="24"/>
        <v>16</v>
      </c>
      <c r="BB26">
        <f t="shared" si="25"/>
        <v>17</v>
      </c>
      <c r="BC26">
        <f t="shared" si="26"/>
        <v>16</v>
      </c>
      <c r="BD26">
        <f t="shared" si="27"/>
        <v>16</v>
      </c>
      <c r="BE26">
        <f t="shared" si="28"/>
        <v>17</v>
      </c>
      <c r="BF26">
        <f t="shared" si="29"/>
        <v>16</v>
      </c>
      <c r="BG26">
        <f t="shared" si="30"/>
        <v>16</v>
      </c>
      <c r="BH26">
        <f t="shared" si="31"/>
        <v>17</v>
      </c>
      <c r="BI26">
        <f t="shared" si="32"/>
        <v>17</v>
      </c>
      <c r="BJ26">
        <f t="shared" si="33"/>
        <v>16</v>
      </c>
      <c r="BK26">
        <f t="shared" si="34"/>
        <v>12</v>
      </c>
      <c r="BL26">
        <f t="shared" si="35"/>
        <v>16</v>
      </c>
      <c r="BM26">
        <f t="shared" si="36"/>
        <v>18</v>
      </c>
      <c r="BN26">
        <f t="shared" si="37"/>
        <v>23</v>
      </c>
      <c r="BO26">
        <f t="shared" si="38"/>
        <v>19</v>
      </c>
      <c r="BP26">
        <f t="shared" si="39"/>
        <v>16</v>
      </c>
      <c r="BQ26">
        <f t="shared" si="40"/>
        <v>70004</v>
      </c>
    </row>
    <row r="27" spans="1:69" customFormat="1" x14ac:dyDescent="0.25">
      <c r="A27" t="s">
        <v>2672</v>
      </c>
      <c r="B27" s="17">
        <f>exportall2_ampl!B26</f>
        <v>9.4459999999999995E-3</v>
      </c>
      <c r="C27" s="17">
        <f>exportall2_ampl!C26</f>
        <v>9.1871999999999995E-3</v>
      </c>
      <c r="D27" s="17">
        <f>exportall2_ampl!D26</f>
        <v>8.6449999999999999E-3</v>
      </c>
      <c r="E27" s="17">
        <f>exportall2_ampl!E26</f>
        <v>8.5346999999999992E-3</v>
      </c>
      <c r="F27" s="17">
        <f>exportall2_ampl!F26</f>
        <v>8.3836999999999991E-3</v>
      </c>
      <c r="G27" s="17">
        <f>exportall2_ampl!G26</f>
        <v>8.3797999999999997E-3</v>
      </c>
      <c r="H27" s="17">
        <f>exportall2_ampl!H26</f>
        <v>8.3613000000000003E-3</v>
      </c>
      <c r="I27" s="17">
        <f>exportall2_ampl!I26</f>
        <v>8.1387999999999999E-3</v>
      </c>
      <c r="J27" s="17">
        <f>exportall2_freq!B26</f>
        <v>228.58</v>
      </c>
      <c r="K27" s="17">
        <f>exportall2_freq!C26</f>
        <v>1437.1</v>
      </c>
      <c r="L27" s="17">
        <f>exportall2_freq!D26</f>
        <v>236.36</v>
      </c>
      <c r="M27" s="17">
        <f>exportall2_freq!E26</f>
        <v>1437.7</v>
      </c>
      <c r="N27" s="17">
        <f>exportall2_freq!F26</f>
        <v>210.27</v>
      </c>
      <c r="O27" s="17">
        <f>exportall2_freq!G26</f>
        <v>230.41</v>
      </c>
      <c r="P27" s="17">
        <f>exportall2_freq!H26</f>
        <v>1443.9</v>
      </c>
      <c r="Q27" s="17">
        <f>exportall2_freq!I26</f>
        <v>238.19</v>
      </c>
      <c r="R27" s="17">
        <f t="shared" si="7"/>
        <v>9.4459999999999995E-3</v>
      </c>
      <c r="S27" s="17">
        <f t="shared" si="7"/>
        <v>9.1871999999999995E-3</v>
      </c>
      <c r="T27" s="17">
        <f t="shared" si="7"/>
        <v>8.6449999999999999E-3</v>
      </c>
      <c r="U27" s="17">
        <f t="shared" si="7"/>
        <v>8.5346999999999992E-3</v>
      </c>
      <c r="V27" s="17">
        <f t="shared" si="7"/>
        <v>8.3836999999999991E-3</v>
      </c>
      <c r="W27" s="17">
        <f t="shared" si="7"/>
        <v>8.3797999999999997E-3</v>
      </c>
      <c r="X27" s="17">
        <f t="shared" si="7"/>
        <v>8.3613000000000003E-3</v>
      </c>
      <c r="Y27" s="17">
        <f t="shared" si="7"/>
        <v>8.1387999999999999E-3</v>
      </c>
      <c r="Z27" s="17">
        <f t="shared" si="7"/>
        <v>228.58</v>
      </c>
      <c r="AA27" s="17">
        <f t="shared" si="7"/>
        <v>1437.1</v>
      </c>
      <c r="AB27" s="17">
        <f t="shared" si="7"/>
        <v>236.36</v>
      </c>
      <c r="AC27" s="17">
        <f t="shared" si="7"/>
        <v>1437.7</v>
      </c>
      <c r="AD27" s="17">
        <f t="shared" si="7"/>
        <v>210.27</v>
      </c>
      <c r="AE27" s="17">
        <f t="shared" si="7"/>
        <v>230.41</v>
      </c>
      <c r="AF27" s="17">
        <f t="shared" si="7"/>
        <v>1443.9</v>
      </c>
      <c r="AG27" s="17">
        <f t="shared" si="7"/>
        <v>238.19</v>
      </c>
      <c r="AH27" s="18">
        <f>szenzoradatok!D28</f>
        <v>75.319800000000001</v>
      </c>
      <c r="AJ27" t="str">
        <f t="shared" si="5"/>
        <v>o25</v>
      </c>
      <c r="AK27">
        <f t="shared" si="8"/>
        <v>9</v>
      </c>
      <c r="AL27">
        <f t="shared" si="9"/>
        <v>7</v>
      </c>
      <c r="AM27">
        <f t="shared" si="10"/>
        <v>6</v>
      </c>
      <c r="AN27">
        <f t="shared" si="11"/>
        <v>6</v>
      </c>
      <c r="AO27">
        <f t="shared" si="12"/>
        <v>5</v>
      </c>
      <c r="AP27">
        <f t="shared" si="13"/>
        <v>4</v>
      </c>
      <c r="AQ27">
        <f t="shared" si="14"/>
        <v>4</v>
      </c>
      <c r="AR27">
        <f t="shared" si="15"/>
        <v>4</v>
      </c>
      <c r="AS27">
        <f t="shared" si="16"/>
        <v>11</v>
      </c>
      <c r="AT27">
        <f t="shared" si="17"/>
        <v>1</v>
      </c>
      <c r="AU27">
        <f t="shared" si="18"/>
        <v>5</v>
      </c>
      <c r="AV27">
        <f t="shared" si="19"/>
        <v>1</v>
      </c>
      <c r="AW27">
        <f t="shared" si="20"/>
        <v>12</v>
      </c>
      <c r="AX27">
        <f t="shared" si="21"/>
        <v>9</v>
      </c>
      <c r="AY27">
        <f t="shared" si="22"/>
        <v>1</v>
      </c>
      <c r="AZ27">
        <f t="shared" si="23"/>
        <v>6</v>
      </c>
      <c r="BA27">
        <f t="shared" si="24"/>
        <v>18</v>
      </c>
      <c r="BB27">
        <f t="shared" si="25"/>
        <v>19</v>
      </c>
      <c r="BC27">
        <f t="shared" si="26"/>
        <v>20</v>
      </c>
      <c r="BD27">
        <f t="shared" si="27"/>
        <v>21</v>
      </c>
      <c r="BE27">
        <f t="shared" si="28"/>
        <v>22</v>
      </c>
      <c r="BF27">
        <f t="shared" si="29"/>
        <v>22</v>
      </c>
      <c r="BG27">
        <f t="shared" si="30"/>
        <v>22</v>
      </c>
      <c r="BH27">
        <f t="shared" si="31"/>
        <v>22</v>
      </c>
      <c r="BI27">
        <f t="shared" si="32"/>
        <v>16</v>
      </c>
      <c r="BJ27">
        <f t="shared" si="33"/>
        <v>25</v>
      </c>
      <c r="BK27">
        <f t="shared" si="34"/>
        <v>21</v>
      </c>
      <c r="BL27">
        <f t="shared" si="35"/>
        <v>25</v>
      </c>
      <c r="BM27">
        <f t="shared" si="36"/>
        <v>15</v>
      </c>
      <c r="BN27">
        <f t="shared" si="37"/>
        <v>18</v>
      </c>
      <c r="BO27">
        <f t="shared" si="38"/>
        <v>25</v>
      </c>
      <c r="BP27">
        <f t="shared" si="39"/>
        <v>21</v>
      </c>
      <c r="BQ27">
        <f t="shared" si="40"/>
        <v>75319</v>
      </c>
    </row>
    <row r="28" spans="1:69" customFormat="1" x14ac:dyDescent="0.25">
      <c r="A28" t="s">
        <v>42</v>
      </c>
      <c r="B28" s="17">
        <f>exportall2_ampl!B27</f>
        <v>1.2352999999999999E-2</v>
      </c>
      <c r="C28" s="17">
        <f>exportall2_ampl!C27</f>
        <v>9.5557000000000003E-3</v>
      </c>
      <c r="D28" s="17">
        <f>exportall2_ampl!D27</f>
        <v>9.1304000000000003E-3</v>
      </c>
      <c r="E28" s="17">
        <f>exportall2_ampl!E27</f>
        <v>8.7919999999999995E-3</v>
      </c>
      <c r="F28" s="17">
        <f>exportall2_ampl!F27</f>
        <v>8.7586000000000001E-3</v>
      </c>
      <c r="G28" s="17">
        <f>exportall2_ampl!G27</f>
        <v>8.7294E-3</v>
      </c>
      <c r="H28" s="17">
        <f>exportall2_ampl!H27</f>
        <v>8.6397000000000002E-3</v>
      </c>
      <c r="I28" s="17">
        <f>exportall2_ampl!I27</f>
        <v>8.2897999999999999E-3</v>
      </c>
      <c r="J28" s="17">
        <f>exportall2_freq!B27</f>
        <v>1438.8</v>
      </c>
      <c r="K28" s="17">
        <f>exportall2_freq!C27</f>
        <v>207.37</v>
      </c>
      <c r="L28" s="17">
        <f>exportall2_freq!D27</f>
        <v>243.23</v>
      </c>
      <c r="M28" s="17">
        <f>exportall2_freq!E27</f>
        <v>245.21</v>
      </c>
      <c r="N28" s="17">
        <f>exportall2_freq!F27</f>
        <v>205.54</v>
      </c>
      <c r="O28" s="17">
        <f>exportall2_freq!G27</f>
        <v>219.27</v>
      </c>
      <c r="P28" s="17">
        <f>exportall2_freq!H27</f>
        <v>201.11</v>
      </c>
      <c r="Q28" s="17">
        <f>exportall2_freq!I27</f>
        <v>1438.9</v>
      </c>
      <c r="R28" s="17">
        <f t="shared" si="7"/>
        <v>1.2352999999999999E-2</v>
      </c>
      <c r="S28" s="17">
        <f t="shared" si="7"/>
        <v>9.5557000000000003E-3</v>
      </c>
      <c r="T28" s="17">
        <f t="shared" si="7"/>
        <v>9.1304000000000003E-3</v>
      </c>
      <c r="U28" s="17">
        <f t="shared" si="7"/>
        <v>8.7919999999999995E-3</v>
      </c>
      <c r="V28" s="17">
        <f t="shared" si="7"/>
        <v>8.7586000000000001E-3</v>
      </c>
      <c r="W28" s="17">
        <f t="shared" si="7"/>
        <v>8.7294E-3</v>
      </c>
      <c r="X28" s="17">
        <f t="shared" si="7"/>
        <v>8.6397000000000002E-3</v>
      </c>
      <c r="Y28" s="17">
        <f t="shared" si="7"/>
        <v>8.2897999999999999E-3</v>
      </c>
      <c r="Z28" s="17">
        <f t="shared" si="7"/>
        <v>1438.8</v>
      </c>
      <c r="AA28" s="17">
        <f t="shared" si="7"/>
        <v>207.37</v>
      </c>
      <c r="AB28" s="17">
        <f t="shared" si="7"/>
        <v>243.23</v>
      </c>
      <c r="AC28" s="17">
        <f t="shared" si="7"/>
        <v>245.21</v>
      </c>
      <c r="AD28" s="17">
        <f t="shared" si="7"/>
        <v>205.54</v>
      </c>
      <c r="AE28" s="17">
        <f t="shared" si="7"/>
        <v>219.27</v>
      </c>
      <c r="AF28" s="17">
        <f t="shared" si="7"/>
        <v>201.11</v>
      </c>
      <c r="AG28" s="17">
        <f t="shared" si="7"/>
        <v>1438.9</v>
      </c>
      <c r="AH28" s="18">
        <f>szenzoradatok!D29</f>
        <v>75.349100000000007</v>
      </c>
      <c r="AJ28" t="str">
        <f t="shared" si="5"/>
        <v>o26</v>
      </c>
      <c r="AK28">
        <f t="shared" si="8"/>
        <v>4</v>
      </c>
      <c r="AL28">
        <f t="shared" si="9"/>
        <v>6</v>
      </c>
      <c r="AM28">
        <f t="shared" si="10"/>
        <v>5</v>
      </c>
      <c r="AN28">
        <f t="shared" si="11"/>
        <v>5</v>
      </c>
      <c r="AO28">
        <f t="shared" si="12"/>
        <v>5</v>
      </c>
      <c r="AP28">
        <f t="shared" si="13"/>
        <v>4</v>
      </c>
      <c r="AQ28">
        <f t="shared" si="14"/>
        <v>4</v>
      </c>
      <c r="AR28">
        <f t="shared" si="15"/>
        <v>4</v>
      </c>
      <c r="AS28">
        <f t="shared" si="16"/>
        <v>1</v>
      </c>
      <c r="AT28">
        <f t="shared" si="17"/>
        <v>13</v>
      </c>
      <c r="AU28">
        <f t="shared" si="18"/>
        <v>3</v>
      </c>
      <c r="AV28">
        <f t="shared" si="19"/>
        <v>4</v>
      </c>
      <c r="AW28">
        <f t="shared" si="20"/>
        <v>12</v>
      </c>
      <c r="AX28">
        <f t="shared" si="21"/>
        <v>10</v>
      </c>
      <c r="AY28">
        <f t="shared" si="22"/>
        <v>14</v>
      </c>
      <c r="AZ28">
        <f t="shared" si="23"/>
        <v>1</v>
      </c>
      <c r="BA28">
        <f t="shared" si="24"/>
        <v>22</v>
      </c>
      <c r="BB28">
        <f t="shared" si="25"/>
        <v>21</v>
      </c>
      <c r="BC28">
        <f t="shared" si="26"/>
        <v>21</v>
      </c>
      <c r="BD28">
        <f t="shared" si="27"/>
        <v>21</v>
      </c>
      <c r="BE28">
        <f t="shared" si="28"/>
        <v>22</v>
      </c>
      <c r="BF28">
        <f t="shared" si="29"/>
        <v>22</v>
      </c>
      <c r="BG28">
        <f t="shared" si="30"/>
        <v>23</v>
      </c>
      <c r="BH28">
        <f t="shared" si="31"/>
        <v>22</v>
      </c>
      <c r="BI28">
        <f t="shared" si="32"/>
        <v>26</v>
      </c>
      <c r="BJ28">
        <f t="shared" si="33"/>
        <v>14</v>
      </c>
      <c r="BK28">
        <f t="shared" si="34"/>
        <v>23</v>
      </c>
      <c r="BL28">
        <f t="shared" si="35"/>
        <v>22</v>
      </c>
      <c r="BM28">
        <f t="shared" si="36"/>
        <v>14</v>
      </c>
      <c r="BN28">
        <f t="shared" si="37"/>
        <v>16</v>
      </c>
      <c r="BO28">
        <f t="shared" si="38"/>
        <v>13</v>
      </c>
      <c r="BP28">
        <f t="shared" si="39"/>
        <v>25</v>
      </c>
      <c r="BQ28">
        <f t="shared" si="40"/>
        <v>75349</v>
      </c>
    </row>
    <row r="29" spans="1:69" customFormat="1" x14ac:dyDescent="0.25">
      <c r="A29" t="s">
        <v>2673</v>
      </c>
      <c r="B29" s="17">
        <f>exportall2_ampl!B28</f>
        <v>1.0375000000000001E-2</v>
      </c>
      <c r="C29" s="17">
        <f>exportall2_ampl!C28</f>
        <v>9.3013000000000002E-3</v>
      </c>
      <c r="D29" s="17">
        <f>exportall2_ampl!D28</f>
        <v>8.8073000000000005E-3</v>
      </c>
      <c r="E29" s="17">
        <f>exportall2_ampl!E28</f>
        <v>8.7673999999999998E-3</v>
      </c>
      <c r="F29" s="17">
        <f>exportall2_ampl!F28</f>
        <v>8.1636E-3</v>
      </c>
      <c r="G29" s="17">
        <f>exportall2_ampl!G28</f>
        <v>8.1623000000000008E-3</v>
      </c>
      <c r="H29" s="17">
        <f>exportall2_ampl!H28</f>
        <v>8.0759000000000004E-3</v>
      </c>
      <c r="I29" s="17">
        <f>exportall2_ampl!I28</f>
        <v>8.0753000000000005E-3</v>
      </c>
      <c r="J29" s="17">
        <f>exportall2_freq!B28</f>
        <v>928.8</v>
      </c>
      <c r="K29" s="17">
        <f>exportall2_freq!C28</f>
        <v>215.3</v>
      </c>
      <c r="L29" s="17">
        <f>exportall2_freq!D28</f>
        <v>211.94</v>
      </c>
      <c r="M29" s="17">
        <f>exportall2_freq!E28</f>
        <v>201.87</v>
      </c>
      <c r="N29" s="17">
        <f>exportall2_freq!F28</f>
        <v>236.21</v>
      </c>
      <c r="O29" s="17">
        <f>exportall2_freq!G28</f>
        <v>284.73</v>
      </c>
      <c r="P29" s="17">
        <f>exportall2_freq!H28</f>
        <v>1430.5</v>
      </c>
      <c r="Q29" s="17">
        <f>exportall2_freq!I28</f>
        <v>1432.8</v>
      </c>
      <c r="R29" s="17">
        <f t="shared" si="7"/>
        <v>1.0375000000000001E-2</v>
      </c>
      <c r="S29" s="17">
        <f t="shared" si="7"/>
        <v>9.3013000000000002E-3</v>
      </c>
      <c r="T29" s="17">
        <f t="shared" si="7"/>
        <v>8.8073000000000005E-3</v>
      </c>
      <c r="U29" s="17">
        <f t="shared" si="7"/>
        <v>8.7673999999999998E-3</v>
      </c>
      <c r="V29" s="17">
        <f t="shared" si="7"/>
        <v>8.1636E-3</v>
      </c>
      <c r="W29" s="17">
        <f t="shared" si="7"/>
        <v>8.1623000000000008E-3</v>
      </c>
      <c r="X29" s="17">
        <f t="shared" si="7"/>
        <v>8.0759000000000004E-3</v>
      </c>
      <c r="Y29" s="17">
        <f t="shared" si="7"/>
        <v>8.0753000000000005E-3</v>
      </c>
      <c r="Z29" s="17">
        <f t="shared" si="7"/>
        <v>928.8</v>
      </c>
      <c r="AA29" s="17">
        <f t="shared" si="7"/>
        <v>215.3</v>
      </c>
      <c r="AB29" s="17">
        <f t="shared" si="7"/>
        <v>211.94</v>
      </c>
      <c r="AC29" s="17">
        <f t="shared" si="7"/>
        <v>201.87</v>
      </c>
      <c r="AD29" s="17">
        <f t="shared" si="7"/>
        <v>236.21</v>
      </c>
      <c r="AE29" s="17">
        <f t="shared" si="7"/>
        <v>284.73</v>
      </c>
      <c r="AF29" s="17">
        <f t="shared" si="7"/>
        <v>1430.5</v>
      </c>
      <c r="AG29" s="17">
        <f t="shared" si="7"/>
        <v>1432.8</v>
      </c>
      <c r="AH29" s="18">
        <f>szenzoradatok!D30</f>
        <v>75.421700000000001</v>
      </c>
      <c r="AJ29" t="str">
        <f t="shared" si="5"/>
        <v>o27</v>
      </c>
      <c r="AK29">
        <f t="shared" si="8"/>
        <v>7</v>
      </c>
      <c r="AL29">
        <f t="shared" si="9"/>
        <v>7</v>
      </c>
      <c r="AM29">
        <f t="shared" si="10"/>
        <v>6</v>
      </c>
      <c r="AN29">
        <f t="shared" si="11"/>
        <v>5</v>
      </c>
      <c r="AO29">
        <f t="shared" si="12"/>
        <v>6</v>
      </c>
      <c r="AP29">
        <f t="shared" si="13"/>
        <v>5</v>
      </c>
      <c r="AQ29">
        <f t="shared" si="14"/>
        <v>5</v>
      </c>
      <c r="AR29">
        <f t="shared" si="15"/>
        <v>5</v>
      </c>
      <c r="AS29">
        <f t="shared" si="16"/>
        <v>2</v>
      </c>
      <c r="AT29">
        <f t="shared" si="17"/>
        <v>12</v>
      </c>
      <c r="AU29">
        <f t="shared" si="18"/>
        <v>10</v>
      </c>
      <c r="AV29">
        <f t="shared" si="19"/>
        <v>14</v>
      </c>
      <c r="AW29">
        <f t="shared" si="20"/>
        <v>6</v>
      </c>
      <c r="AX29">
        <f t="shared" si="21"/>
        <v>3</v>
      </c>
      <c r="AY29">
        <f t="shared" si="22"/>
        <v>1</v>
      </c>
      <c r="AZ29">
        <f t="shared" si="23"/>
        <v>2</v>
      </c>
      <c r="BA29">
        <f t="shared" si="24"/>
        <v>20</v>
      </c>
      <c r="BB29">
        <f t="shared" si="25"/>
        <v>20</v>
      </c>
      <c r="BC29">
        <f t="shared" si="26"/>
        <v>21</v>
      </c>
      <c r="BD29">
        <f t="shared" si="27"/>
        <v>21</v>
      </c>
      <c r="BE29">
        <f t="shared" si="28"/>
        <v>21</v>
      </c>
      <c r="BF29">
        <f t="shared" si="29"/>
        <v>21</v>
      </c>
      <c r="BG29">
        <f t="shared" si="30"/>
        <v>22</v>
      </c>
      <c r="BH29">
        <f t="shared" si="31"/>
        <v>22</v>
      </c>
      <c r="BI29">
        <f t="shared" si="32"/>
        <v>25</v>
      </c>
      <c r="BJ29">
        <f t="shared" si="33"/>
        <v>15</v>
      </c>
      <c r="BK29">
        <f t="shared" si="34"/>
        <v>16</v>
      </c>
      <c r="BL29">
        <f t="shared" si="35"/>
        <v>13</v>
      </c>
      <c r="BM29">
        <f t="shared" si="36"/>
        <v>21</v>
      </c>
      <c r="BN29">
        <f t="shared" si="37"/>
        <v>23</v>
      </c>
      <c r="BO29">
        <f t="shared" si="38"/>
        <v>25</v>
      </c>
      <c r="BP29">
        <f t="shared" si="39"/>
        <v>25</v>
      </c>
      <c r="BQ29">
        <f t="shared" si="40"/>
        <v>75421</v>
      </c>
    </row>
    <row r="30" spans="1:69" customFormat="1" x14ac:dyDescent="0.25">
      <c r="A30" t="s">
        <v>2674</v>
      </c>
      <c r="B30" s="17">
        <f>exportall2_ampl!B29</f>
        <v>9.2992000000000005E-3</v>
      </c>
      <c r="C30" s="17">
        <f>exportall2_ampl!C29</f>
        <v>8.6934999999999998E-3</v>
      </c>
      <c r="D30" s="17">
        <f>exportall2_ampl!D29</f>
        <v>8.5997000000000001E-3</v>
      </c>
      <c r="E30" s="17">
        <f>exportall2_ampl!E29</f>
        <v>8.5074E-3</v>
      </c>
      <c r="F30" s="17">
        <f>exportall2_ampl!F29</f>
        <v>8.0801999999999992E-3</v>
      </c>
      <c r="G30" s="17">
        <f>exportall2_ampl!G29</f>
        <v>7.8831999999999999E-3</v>
      </c>
      <c r="H30" s="17">
        <f>exportall2_ampl!H29</f>
        <v>7.5412999999999999E-3</v>
      </c>
      <c r="I30" s="17">
        <f>exportall2_ampl!I29</f>
        <v>7.5158000000000004E-3</v>
      </c>
      <c r="J30" s="17">
        <f>exportall2_freq!B29</f>
        <v>218.51</v>
      </c>
      <c r="K30" s="17">
        <f>exportall2_freq!C29</f>
        <v>216.67</v>
      </c>
      <c r="L30" s="17">
        <f>exportall2_freq!D29</f>
        <v>232.54</v>
      </c>
      <c r="M30" s="17">
        <f>exportall2_freq!E29</f>
        <v>262.91000000000003</v>
      </c>
      <c r="N30" s="17">
        <f>exportall2_freq!F29</f>
        <v>927.73</v>
      </c>
      <c r="O30" s="17">
        <f>exportall2_freq!G29</f>
        <v>229.03</v>
      </c>
      <c r="P30" s="17">
        <f>exportall2_freq!H29</f>
        <v>281.52</v>
      </c>
      <c r="Q30" s="17">
        <f>exportall2_freq!I29</f>
        <v>1435.1</v>
      </c>
      <c r="R30" s="17">
        <f t="shared" si="7"/>
        <v>9.2992000000000005E-3</v>
      </c>
      <c r="S30" s="17">
        <f t="shared" si="7"/>
        <v>8.6934999999999998E-3</v>
      </c>
      <c r="T30" s="17">
        <f t="shared" si="7"/>
        <v>8.5997000000000001E-3</v>
      </c>
      <c r="U30" s="17">
        <f t="shared" si="7"/>
        <v>8.5074E-3</v>
      </c>
      <c r="V30" s="17">
        <f t="shared" si="7"/>
        <v>8.0801999999999992E-3</v>
      </c>
      <c r="W30" s="17">
        <f t="shared" si="7"/>
        <v>7.8831999999999999E-3</v>
      </c>
      <c r="X30" s="17">
        <f t="shared" si="7"/>
        <v>7.5412999999999999E-3</v>
      </c>
      <c r="Y30" s="17">
        <f t="shared" si="7"/>
        <v>7.5158000000000004E-3</v>
      </c>
      <c r="Z30" s="17">
        <f t="shared" si="7"/>
        <v>218.51</v>
      </c>
      <c r="AA30" s="17">
        <f t="shared" si="7"/>
        <v>216.67</v>
      </c>
      <c r="AB30" s="17">
        <f t="shared" si="7"/>
        <v>232.54</v>
      </c>
      <c r="AC30" s="17">
        <f t="shared" si="7"/>
        <v>262.91000000000003</v>
      </c>
      <c r="AD30" s="17">
        <f t="shared" si="7"/>
        <v>927.73</v>
      </c>
      <c r="AE30" s="17">
        <f t="shared" si="7"/>
        <v>229.03</v>
      </c>
      <c r="AF30" s="17">
        <f t="shared" si="7"/>
        <v>281.52</v>
      </c>
      <c r="AG30" s="17">
        <f t="shared" si="7"/>
        <v>1435.1</v>
      </c>
      <c r="AH30" s="18">
        <f>szenzoradatok!D31</f>
        <v>75.445800000000006</v>
      </c>
      <c r="AJ30" t="str">
        <f t="shared" si="5"/>
        <v>o28</v>
      </c>
      <c r="AK30">
        <f t="shared" si="8"/>
        <v>9</v>
      </c>
      <c r="AL30">
        <f t="shared" si="9"/>
        <v>9</v>
      </c>
      <c r="AM30">
        <f t="shared" si="10"/>
        <v>7</v>
      </c>
      <c r="AN30">
        <f t="shared" si="11"/>
        <v>6</v>
      </c>
      <c r="AO30">
        <f t="shared" si="12"/>
        <v>7</v>
      </c>
      <c r="AP30">
        <f t="shared" si="13"/>
        <v>7</v>
      </c>
      <c r="AQ30">
        <f t="shared" si="14"/>
        <v>7</v>
      </c>
      <c r="AR30">
        <f t="shared" si="15"/>
        <v>6</v>
      </c>
      <c r="AS30">
        <f t="shared" si="16"/>
        <v>12</v>
      </c>
      <c r="AT30">
        <f t="shared" si="17"/>
        <v>11</v>
      </c>
      <c r="AU30">
        <f t="shared" si="18"/>
        <v>8</v>
      </c>
      <c r="AV30">
        <f t="shared" si="19"/>
        <v>4</v>
      </c>
      <c r="AW30">
        <f t="shared" si="20"/>
        <v>1</v>
      </c>
      <c r="AX30">
        <f t="shared" si="21"/>
        <v>10</v>
      </c>
      <c r="AY30">
        <f t="shared" si="22"/>
        <v>3</v>
      </c>
      <c r="AZ30">
        <f t="shared" si="23"/>
        <v>2</v>
      </c>
      <c r="BA30">
        <f t="shared" si="24"/>
        <v>18</v>
      </c>
      <c r="BB30">
        <f t="shared" si="25"/>
        <v>18</v>
      </c>
      <c r="BC30">
        <f t="shared" si="26"/>
        <v>20</v>
      </c>
      <c r="BD30">
        <f t="shared" si="27"/>
        <v>21</v>
      </c>
      <c r="BE30">
        <f t="shared" si="28"/>
        <v>20</v>
      </c>
      <c r="BF30">
        <f t="shared" si="29"/>
        <v>20</v>
      </c>
      <c r="BG30">
        <f t="shared" si="30"/>
        <v>19</v>
      </c>
      <c r="BH30">
        <f t="shared" si="31"/>
        <v>21</v>
      </c>
      <c r="BI30">
        <f t="shared" si="32"/>
        <v>14</v>
      </c>
      <c r="BJ30">
        <f t="shared" si="33"/>
        <v>15</v>
      </c>
      <c r="BK30">
        <f t="shared" si="34"/>
        <v>19</v>
      </c>
      <c r="BL30">
        <f t="shared" si="35"/>
        <v>23</v>
      </c>
      <c r="BM30">
        <f t="shared" si="36"/>
        <v>25</v>
      </c>
      <c r="BN30">
        <f t="shared" si="37"/>
        <v>17</v>
      </c>
      <c r="BO30">
        <f t="shared" si="38"/>
        <v>23</v>
      </c>
      <c r="BP30">
        <f t="shared" si="39"/>
        <v>25</v>
      </c>
      <c r="BQ30">
        <f t="shared" si="40"/>
        <v>75445</v>
      </c>
    </row>
    <row r="31" spans="1:69" customFormat="1" x14ac:dyDescent="0.25">
      <c r="A31" t="s">
        <v>2675</v>
      </c>
      <c r="B31" s="17">
        <f>exportall2_ampl!B30</f>
        <v>1.1006999999999999E-2</v>
      </c>
      <c r="C31" s="17">
        <f>exportall2_ampl!C30</f>
        <v>1.0867999999999999E-2</v>
      </c>
      <c r="D31" s="17">
        <f>exportall2_ampl!D30</f>
        <v>9.5593999999999991E-3</v>
      </c>
      <c r="E31" s="17">
        <f>exportall2_ampl!E30</f>
        <v>9.1024999999999995E-3</v>
      </c>
      <c r="F31" s="17">
        <f>exportall2_ampl!F30</f>
        <v>8.1265E-3</v>
      </c>
      <c r="G31" s="17">
        <f>exportall2_ampl!G30</f>
        <v>7.6455999999999998E-3</v>
      </c>
      <c r="H31" s="17">
        <f>exportall2_ampl!H30</f>
        <v>7.5867E-3</v>
      </c>
      <c r="I31" s="17">
        <f>exportall2_ampl!I30</f>
        <v>7.4564000000000002E-3</v>
      </c>
      <c r="J31" s="17">
        <f>exportall2_freq!B30</f>
        <v>228.27</v>
      </c>
      <c r="K31" s="17">
        <f>exportall2_freq!C30</f>
        <v>235.44</v>
      </c>
      <c r="L31" s="17">
        <f>exportall2_freq!D30</f>
        <v>234.22</v>
      </c>
      <c r="M31" s="17">
        <f>exportall2_freq!E30</f>
        <v>238.8</v>
      </c>
      <c r="N31" s="17">
        <f>exportall2_freq!F30</f>
        <v>195.77</v>
      </c>
      <c r="O31" s="17">
        <f>exportall2_freq!G30</f>
        <v>229.8</v>
      </c>
      <c r="P31" s="17">
        <f>exportall2_freq!H30</f>
        <v>216.06</v>
      </c>
      <c r="Q31" s="17">
        <f>exportall2_freq!I30</f>
        <v>283.81</v>
      </c>
      <c r="R31" s="17">
        <f t="shared" si="7"/>
        <v>1.1006999999999999E-2</v>
      </c>
      <c r="S31" s="17">
        <f t="shared" si="7"/>
        <v>1.0867999999999999E-2</v>
      </c>
      <c r="T31" s="17">
        <f t="shared" si="7"/>
        <v>9.5593999999999991E-3</v>
      </c>
      <c r="U31" s="17">
        <f t="shared" si="7"/>
        <v>9.1024999999999995E-3</v>
      </c>
      <c r="V31" s="17">
        <f t="shared" si="7"/>
        <v>8.1265E-3</v>
      </c>
      <c r="W31" s="17">
        <f t="shared" si="7"/>
        <v>7.6455999999999998E-3</v>
      </c>
      <c r="X31" s="17">
        <f t="shared" si="7"/>
        <v>7.5867E-3</v>
      </c>
      <c r="Y31" s="17">
        <f t="shared" si="7"/>
        <v>7.4564000000000002E-3</v>
      </c>
      <c r="Z31" s="17">
        <f t="shared" si="7"/>
        <v>228.27</v>
      </c>
      <c r="AA31" s="17">
        <f t="shared" si="7"/>
        <v>235.44</v>
      </c>
      <c r="AB31" s="17">
        <f t="shared" si="7"/>
        <v>234.22</v>
      </c>
      <c r="AC31" s="17">
        <f t="shared" si="7"/>
        <v>238.8</v>
      </c>
      <c r="AD31" s="17">
        <f t="shared" si="7"/>
        <v>195.77</v>
      </c>
      <c r="AE31" s="17">
        <f t="shared" si="7"/>
        <v>229.8</v>
      </c>
      <c r="AF31" s="17">
        <f t="shared" si="7"/>
        <v>216.06</v>
      </c>
      <c r="AG31" s="17">
        <f t="shared" si="7"/>
        <v>283.81</v>
      </c>
      <c r="AH31" s="18">
        <f>szenzoradatok!D32</f>
        <v>75.4803</v>
      </c>
      <c r="AJ31" t="str">
        <f t="shared" si="5"/>
        <v>o29</v>
      </c>
      <c r="AK31">
        <f t="shared" si="8"/>
        <v>6</v>
      </c>
      <c r="AL31">
        <f t="shared" si="9"/>
        <v>4</v>
      </c>
      <c r="AM31">
        <f t="shared" si="10"/>
        <v>5</v>
      </c>
      <c r="AN31">
        <f t="shared" si="11"/>
        <v>5</v>
      </c>
      <c r="AO31">
        <f t="shared" si="12"/>
        <v>6</v>
      </c>
      <c r="AP31">
        <f t="shared" si="13"/>
        <v>8</v>
      </c>
      <c r="AQ31">
        <f t="shared" si="14"/>
        <v>7</v>
      </c>
      <c r="AR31">
        <f t="shared" si="15"/>
        <v>6</v>
      </c>
      <c r="AS31">
        <f t="shared" si="16"/>
        <v>11</v>
      </c>
      <c r="AT31">
        <f t="shared" si="17"/>
        <v>6</v>
      </c>
      <c r="AU31">
        <f t="shared" si="18"/>
        <v>7</v>
      </c>
      <c r="AV31">
        <f t="shared" si="19"/>
        <v>5</v>
      </c>
      <c r="AW31">
        <f t="shared" si="20"/>
        <v>13</v>
      </c>
      <c r="AX31">
        <f t="shared" si="21"/>
        <v>9</v>
      </c>
      <c r="AY31">
        <f t="shared" si="22"/>
        <v>11</v>
      </c>
      <c r="AZ31">
        <f t="shared" si="23"/>
        <v>3</v>
      </c>
      <c r="BA31">
        <f t="shared" si="24"/>
        <v>20</v>
      </c>
      <c r="BB31">
        <f t="shared" si="25"/>
        <v>22</v>
      </c>
      <c r="BC31">
        <f t="shared" si="26"/>
        <v>22</v>
      </c>
      <c r="BD31">
        <f t="shared" si="27"/>
        <v>22</v>
      </c>
      <c r="BE31">
        <f t="shared" si="28"/>
        <v>21</v>
      </c>
      <c r="BF31">
        <f t="shared" si="29"/>
        <v>19</v>
      </c>
      <c r="BG31">
        <f t="shared" si="30"/>
        <v>20</v>
      </c>
      <c r="BH31">
        <f t="shared" si="31"/>
        <v>20</v>
      </c>
      <c r="BI31">
        <f t="shared" si="32"/>
        <v>16</v>
      </c>
      <c r="BJ31">
        <f t="shared" si="33"/>
        <v>21</v>
      </c>
      <c r="BK31">
        <f t="shared" si="34"/>
        <v>20</v>
      </c>
      <c r="BL31">
        <f t="shared" si="35"/>
        <v>21</v>
      </c>
      <c r="BM31">
        <f t="shared" si="36"/>
        <v>13</v>
      </c>
      <c r="BN31">
        <f t="shared" si="37"/>
        <v>17</v>
      </c>
      <c r="BO31">
        <f t="shared" si="38"/>
        <v>15</v>
      </c>
      <c r="BP31">
        <f t="shared" si="39"/>
        <v>23</v>
      </c>
      <c r="BQ31">
        <f t="shared" si="40"/>
        <v>75480</v>
      </c>
    </row>
    <row r="32" spans="1:69" customFormat="1" x14ac:dyDescent="0.25">
      <c r="A32" t="s">
        <v>2676</v>
      </c>
      <c r="B32" s="17">
        <f>exportall2_ampl!B31</f>
        <v>8.8313999999999997E-3</v>
      </c>
      <c r="C32" s="17">
        <f>exportall2_ampl!C31</f>
        <v>8.4849999999999995E-3</v>
      </c>
      <c r="D32" s="17">
        <f>exportall2_ampl!D31</f>
        <v>8.1504999999999998E-3</v>
      </c>
      <c r="E32" s="17">
        <f>exportall2_ampl!E31</f>
        <v>7.8598999999999995E-3</v>
      </c>
      <c r="F32" s="17">
        <f>exportall2_ampl!F31</f>
        <v>7.8282999999999998E-3</v>
      </c>
      <c r="G32" s="17">
        <f>exportall2_ampl!G31</f>
        <v>7.8094000000000002E-3</v>
      </c>
      <c r="H32" s="17">
        <f>exportall2_ampl!H31</f>
        <v>7.7790000000000003E-3</v>
      </c>
      <c r="I32" s="17">
        <f>exportall2_ampl!I31</f>
        <v>7.4752000000000004E-3</v>
      </c>
      <c r="J32" s="17">
        <f>exportall2_freq!B31</f>
        <v>215.61</v>
      </c>
      <c r="K32" s="17">
        <f>exportall2_freq!C31</f>
        <v>232.7</v>
      </c>
      <c r="L32" s="17">
        <f>exportall2_freq!D31</f>
        <v>188.29</v>
      </c>
      <c r="M32" s="17">
        <f>exportall2_freq!E31</f>
        <v>1437.8</v>
      </c>
      <c r="N32" s="17">
        <f>exportall2_freq!F31</f>
        <v>931.4</v>
      </c>
      <c r="O32" s="17">
        <f>exportall2_freq!G31</f>
        <v>1010.1</v>
      </c>
      <c r="P32" s="17">
        <f>exportall2_freq!H31</f>
        <v>229.64</v>
      </c>
      <c r="Q32" s="17">
        <f>exportall2_freq!I31</f>
        <v>207.37</v>
      </c>
      <c r="R32" s="17">
        <f t="shared" si="7"/>
        <v>8.8313999999999997E-3</v>
      </c>
      <c r="S32" s="17">
        <f t="shared" si="7"/>
        <v>8.4849999999999995E-3</v>
      </c>
      <c r="T32" s="17">
        <f t="shared" si="7"/>
        <v>8.1504999999999998E-3</v>
      </c>
      <c r="U32" s="17">
        <f t="shared" si="7"/>
        <v>7.8598999999999995E-3</v>
      </c>
      <c r="V32" s="17">
        <f t="shared" si="7"/>
        <v>7.8282999999999998E-3</v>
      </c>
      <c r="W32" s="17">
        <f t="shared" si="7"/>
        <v>7.8094000000000002E-3</v>
      </c>
      <c r="X32" s="17">
        <f t="shared" si="7"/>
        <v>7.7790000000000003E-3</v>
      </c>
      <c r="Y32" s="17">
        <f t="shared" si="7"/>
        <v>7.4752000000000004E-3</v>
      </c>
      <c r="Z32" s="17">
        <f t="shared" si="7"/>
        <v>215.61</v>
      </c>
      <c r="AA32" s="17">
        <f t="shared" si="7"/>
        <v>232.7</v>
      </c>
      <c r="AB32" s="17">
        <f t="shared" si="7"/>
        <v>188.29</v>
      </c>
      <c r="AC32" s="17">
        <f t="shared" si="7"/>
        <v>1437.8</v>
      </c>
      <c r="AD32" s="17">
        <f t="shared" si="7"/>
        <v>931.4</v>
      </c>
      <c r="AE32" s="17">
        <f t="shared" si="7"/>
        <v>1010.1</v>
      </c>
      <c r="AF32" s="17">
        <f t="shared" si="7"/>
        <v>229.64</v>
      </c>
      <c r="AG32" s="17">
        <f t="shared" si="7"/>
        <v>207.37</v>
      </c>
      <c r="AH32" s="18">
        <f>szenzoradatok!D33</f>
        <v>75.498599999999996</v>
      </c>
      <c r="AJ32" t="str">
        <f t="shared" si="5"/>
        <v>o30</v>
      </c>
      <c r="AK32">
        <f t="shared" si="8"/>
        <v>10</v>
      </c>
      <c r="AL32">
        <f t="shared" si="9"/>
        <v>9</v>
      </c>
      <c r="AM32">
        <f t="shared" si="10"/>
        <v>9</v>
      </c>
      <c r="AN32">
        <f t="shared" si="11"/>
        <v>9</v>
      </c>
      <c r="AO32">
        <f t="shared" si="12"/>
        <v>7</v>
      </c>
      <c r="AP32">
        <f t="shared" si="13"/>
        <v>7</v>
      </c>
      <c r="AQ32">
        <f t="shared" si="14"/>
        <v>6</v>
      </c>
      <c r="AR32">
        <f t="shared" si="15"/>
        <v>6</v>
      </c>
      <c r="AS32">
        <f t="shared" si="16"/>
        <v>13</v>
      </c>
      <c r="AT32">
        <f t="shared" si="17"/>
        <v>8</v>
      </c>
      <c r="AU32">
        <f t="shared" si="18"/>
        <v>14</v>
      </c>
      <c r="AV32">
        <f t="shared" si="19"/>
        <v>1</v>
      </c>
      <c r="AW32">
        <f t="shared" si="20"/>
        <v>1</v>
      </c>
      <c r="AX32">
        <f t="shared" si="21"/>
        <v>1</v>
      </c>
      <c r="AY32">
        <f t="shared" si="22"/>
        <v>10</v>
      </c>
      <c r="AZ32">
        <f t="shared" si="23"/>
        <v>12</v>
      </c>
      <c r="BA32">
        <f t="shared" si="24"/>
        <v>16</v>
      </c>
      <c r="BB32">
        <f t="shared" si="25"/>
        <v>17</v>
      </c>
      <c r="BC32">
        <f t="shared" si="26"/>
        <v>18</v>
      </c>
      <c r="BD32">
        <f t="shared" si="27"/>
        <v>18</v>
      </c>
      <c r="BE32">
        <f t="shared" si="28"/>
        <v>19</v>
      </c>
      <c r="BF32">
        <f t="shared" si="29"/>
        <v>20</v>
      </c>
      <c r="BG32">
        <f t="shared" si="30"/>
        <v>21</v>
      </c>
      <c r="BH32">
        <f t="shared" si="31"/>
        <v>20</v>
      </c>
      <c r="BI32">
        <f t="shared" si="32"/>
        <v>14</v>
      </c>
      <c r="BJ32">
        <f t="shared" si="33"/>
        <v>18</v>
      </c>
      <c r="BK32">
        <f t="shared" si="34"/>
        <v>13</v>
      </c>
      <c r="BL32">
        <f t="shared" si="35"/>
        <v>25</v>
      </c>
      <c r="BM32">
        <f t="shared" si="36"/>
        <v>25</v>
      </c>
      <c r="BN32">
        <f t="shared" si="37"/>
        <v>25</v>
      </c>
      <c r="BO32">
        <f t="shared" si="38"/>
        <v>16</v>
      </c>
      <c r="BP32">
        <f t="shared" si="39"/>
        <v>15</v>
      </c>
      <c r="BQ32">
        <f t="shared" si="40"/>
        <v>75498</v>
      </c>
    </row>
    <row r="33" spans="1:69" customFormat="1" x14ac:dyDescent="0.25">
      <c r="A33" t="s">
        <v>43</v>
      </c>
      <c r="B33" s="17">
        <f>exportall2_ampl!B32</f>
        <v>1.2999999999999999E-2</v>
      </c>
      <c r="C33" s="17">
        <f>exportall2_ampl!C32</f>
        <v>1.2229E-2</v>
      </c>
      <c r="D33" s="17">
        <f>exportall2_ampl!D32</f>
        <v>1.2021E-2</v>
      </c>
      <c r="E33" s="17">
        <f>exportall2_ampl!E32</f>
        <v>1.1348E-2</v>
      </c>
      <c r="F33" s="17">
        <f>exportall2_ampl!F32</f>
        <v>1.1173000000000001E-2</v>
      </c>
      <c r="G33" s="17">
        <f>exportall2_ampl!G32</f>
        <v>1.0707E-2</v>
      </c>
      <c r="H33" s="17">
        <f>exportall2_ampl!H32</f>
        <v>1.0451E-2</v>
      </c>
      <c r="I33" s="17">
        <f>exportall2_ampl!I32</f>
        <v>1.0425E-2</v>
      </c>
      <c r="J33" s="17">
        <f>exportall2_freq!B32</f>
        <v>230.1</v>
      </c>
      <c r="K33" s="17">
        <f>exportall2_freq!C32</f>
        <v>222.02</v>
      </c>
      <c r="L33" s="17">
        <f>exportall2_freq!D32</f>
        <v>231.78</v>
      </c>
      <c r="M33" s="17">
        <f>exportall2_freq!E32</f>
        <v>209.5</v>
      </c>
      <c r="N33" s="17">
        <f>exportall2_freq!F32</f>
        <v>192.57</v>
      </c>
      <c r="O33" s="17">
        <f>exportall2_freq!G32</f>
        <v>236.66</v>
      </c>
      <c r="P33" s="17">
        <f>exportall2_freq!H32</f>
        <v>230.56</v>
      </c>
      <c r="Q33" s="17">
        <f>exportall2_freq!I32</f>
        <v>236.82</v>
      </c>
      <c r="R33" s="17">
        <f t="shared" si="7"/>
        <v>1.2999999999999999E-2</v>
      </c>
      <c r="S33" s="17">
        <f t="shared" si="7"/>
        <v>1.2229E-2</v>
      </c>
      <c r="T33" s="17">
        <f t="shared" si="7"/>
        <v>1.2021E-2</v>
      </c>
      <c r="U33" s="17">
        <f t="shared" si="7"/>
        <v>1.1348E-2</v>
      </c>
      <c r="V33" s="17">
        <f t="shared" si="7"/>
        <v>1.1173000000000001E-2</v>
      </c>
      <c r="W33" s="17">
        <f t="shared" si="7"/>
        <v>1.0707E-2</v>
      </c>
      <c r="X33" s="17">
        <f t="shared" si="7"/>
        <v>1.0451E-2</v>
      </c>
      <c r="Y33" s="17">
        <f t="shared" si="7"/>
        <v>1.0425E-2</v>
      </c>
      <c r="Z33" s="17">
        <f t="shared" si="7"/>
        <v>230.1</v>
      </c>
      <c r="AA33" s="17">
        <f t="shared" si="7"/>
        <v>222.02</v>
      </c>
      <c r="AB33" s="17">
        <f t="shared" si="7"/>
        <v>231.78</v>
      </c>
      <c r="AC33" s="17">
        <f t="shared" si="7"/>
        <v>209.5</v>
      </c>
      <c r="AD33" s="17">
        <f t="shared" si="7"/>
        <v>192.57</v>
      </c>
      <c r="AE33" s="17">
        <f t="shared" si="7"/>
        <v>236.66</v>
      </c>
      <c r="AF33" s="17">
        <f t="shared" si="7"/>
        <v>230.56</v>
      </c>
      <c r="AG33" s="17">
        <f t="shared" si="7"/>
        <v>236.82</v>
      </c>
      <c r="AH33" s="18">
        <f>szenzoradatok!D34</f>
        <v>51.247500000000002</v>
      </c>
      <c r="AJ33" t="str">
        <f t="shared" si="5"/>
        <v>o31</v>
      </c>
      <c r="AK33">
        <f t="shared" si="8"/>
        <v>4</v>
      </c>
      <c r="AL33">
        <f t="shared" si="9"/>
        <v>3</v>
      </c>
      <c r="AM33">
        <f t="shared" si="10"/>
        <v>3</v>
      </c>
      <c r="AN33">
        <f t="shared" si="11"/>
        <v>3</v>
      </c>
      <c r="AO33">
        <f t="shared" si="12"/>
        <v>3</v>
      </c>
      <c r="AP33">
        <f t="shared" si="13"/>
        <v>3</v>
      </c>
      <c r="AQ33">
        <f t="shared" si="14"/>
        <v>3</v>
      </c>
      <c r="AR33">
        <f t="shared" si="15"/>
        <v>3</v>
      </c>
      <c r="AS33">
        <f t="shared" si="16"/>
        <v>10</v>
      </c>
      <c r="AT33">
        <f t="shared" si="17"/>
        <v>11</v>
      </c>
      <c r="AU33">
        <f t="shared" si="18"/>
        <v>8</v>
      </c>
      <c r="AV33">
        <f t="shared" si="19"/>
        <v>13</v>
      </c>
      <c r="AW33">
        <f t="shared" si="20"/>
        <v>14</v>
      </c>
      <c r="AX33">
        <f t="shared" si="21"/>
        <v>7</v>
      </c>
      <c r="AY33">
        <f t="shared" si="22"/>
        <v>10</v>
      </c>
      <c r="AZ33">
        <f t="shared" si="23"/>
        <v>7</v>
      </c>
      <c r="BA33">
        <f t="shared" si="24"/>
        <v>23</v>
      </c>
      <c r="BB33">
        <f t="shared" si="25"/>
        <v>24</v>
      </c>
      <c r="BC33">
        <f t="shared" si="26"/>
        <v>24</v>
      </c>
      <c r="BD33">
        <f t="shared" si="27"/>
        <v>24</v>
      </c>
      <c r="BE33">
        <f t="shared" si="28"/>
        <v>24</v>
      </c>
      <c r="BF33">
        <f t="shared" si="29"/>
        <v>24</v>
      </c>
      <c r="BG33">
        <f t="shared" si="30"/>
        <v>24</v>
      </c>
      <c r="BH33">
        <f t="shared" si="31"/>
        <v>24</v>
      </c>
      <c r="BI33">
        <f t="shared" si="32"/>
        <v>16</v>
      </c>
      <c r="BJ33">
        <f t="shared" si="33"/>
        <v>16</v>
      </c>
      <c r="BK33">
        <f t="shared" si="34"/>
        <v>19</v>
      </c>
      <c r="BL33">
        <f t="shared" si="35"/>
        <v>14</v>
      </c>
      <c r="BM33">
        <f t="shared" si="36"/>
        <v>13</v>
      </c>
      <c r="BN33">
        <f t="shared" si="37"/>
        <v>20</v>
      </c>
      <c r="BO33">
        <f t="shared" si="38"/>
        <v>17</v>
      </c>
      <c r="BP33">
        <f t="shared" si="39"/>
        <v>20</v>
      </c>
      <c r="BQ33">
        <f t="shared" si="40"/>
        <v>51247</v>
      </c>
    </row>
    <row r="34" spans="1:69" customFormat="1" x14ac:dyDescent="0.25">
      <c r="A34" t="s">
        <v>2677</v>
      </c>
      <c r="B34" s="17">
        <f>exportall2_ampl!B33</f>
        <v>1.2E-2</v>
      </c>
      <c r="C34" s="17">
        <f>exportall2_ampl!C33</f>
        <v>1.1845E-2</v>
      </c>
      <c r="D34" s="17">
        <f>exportall2_ampl!D33</f>
        <v>1.1476999999999999E-2</v>
      </c>
      <c r="E34" s="17">
        <f>exportall2_ampl!E33</f>
        <v>1.1461000000000001E-2</v>
      </c>
      <c r="F34" s="17">
        <f>exportall2_ampl!F33</f>
        <v>1.1374E-2</v>
      </c>
      <c r="G34" s="17">
        <f>exportall2_ampl!G33</f>
        <v>1.1331000000000001E-2</v>
      </c>
      <c r="H34" s="17">
        <f>exportall2_ampl!H33</f>
        <v>1.1304E-2</v>
      </c>
      <c r="I34" s="17">
        <f>exportall2_ampl!I33</f>
        <v>1.0761E-2</v>
      </c>
      <c r="J34" s="17">
        <f>exportall2_freq!B33</f>
        <v>217.59</v>
      </c>
      <c r="K34" s="17">
        <f>exportall2_freq!C33</f>
        <v>234.22</v>
      </c>
      <c r="L34" s="17">
        <f>exportall2_freq!D33</f>
        <v>238.95</v>
      </c>
      <c r="M34" s="17">
        <f>exportall2_freq!E33</f>
        <v>58.899000000000001</v>
      </c>
      <c r="N34" s="17">
        <f>exportall2_freq!F33</f>
        <v>189.06</v>
      </c>
      <c r="O34" s="17">
        <f>exportall2_freq!G33</f>
        <v>213.01</v>
      </c>
      <c r="P34" s="17">
        <f>exportall2_freq!H33</f>
        <v>288.24</v>
      </c>
      <c r="Q34" s="17">
        <f>exportall2_freq!I33</f>
        <v>221.1</v>
      </c>
      <c r="R34" s="17">
        <f t="shared" ref="R34:AG49" si="41">B34</f>
        <v>1.2E-2</v>
      </c>
      <c r="S34" s="17">
        <f t="shared" si="41"/>
        <v>1.1845E-2</v>
      </c>
      <c r="T34" s="17">
        <f t="shared" si="41"/>
        <v>1.1476999999999999E-2</v>
      </c>
      <c r="U34" s="17">
        <f t="shared" si="41"/>
        <v>1.1461000000000001E-2</v>
      </c>
      <c r="V34" s="17">
        <f t="shared" si="41"/>
        <v>1.1374E-2</v>
      </c>
      <c r="W34" s="17">
        <f t="shared" si="41"/>
        <v>1.1331000000000001E-2</v>
      </c>
      <c r="X34" s="17">
        <f t="shared" si="41"/>
        <v>1.1304E-2</v>
      </c>
      <c r="Y34" s="17">
        <f t="shared" si="41"/>
        <v>1.0761E-2</v>
      </c>
      <c r="Z34" s="17">
        <f t="shared" si="41"/>
        <v>217.59</v>
      </c>
      <c r="AA34" s="17">
        <f t="shared" si="41"/>
        <v>234.22</v>
      </c>
      <c r="AB34" s="17">
        <f t="shared" si="41"/>
        <v>238.95</v>
      </c>
      <c r="AC34" s="17">
        <f t="shared" si="41"/>
        <v>58.899000000000001</v>
      </c>
      <c r="AD34" s="17">
        <f t="shared" si="41"/>
        <v>189.06</v>
      </c>
      <c r="AE34" s="17">
        <f t="shared" si="41"/>
        <v>213.01</v>
      </c>
      <c r="AF34" s="17">
        <f t="shared" si="41"/>
        <v>288.24</v>
      </c>
      <c r="AG34" s="17">
        <f t="shared" si="41"/>
        <v>221.1</v>
      </c>
      <c r="AH34" s="18">
        <f>szenzoradatok!D35</f>
        <v>51.2453</v>
      </c>
      <c r="AJ34" t="str">
        <f t="shared" si="5"/>
        <v>o32</v>
      </c>
      <c r="AK34">
        <f t="shared" si="8"/>
        <v>5</v>
      </c>
      <c r="AL34">
        <f t="shared" si="9"/>
        <v>3</v>
      </c>
      <c r="AM34">
        <f t="shared" si="10"/>
        <v>3</v>
      </c>
      <c r="AN34">
        <f t="shared" si="11"/>
        <v>3</v>
      </c>
      <c r="AO34">
        <f t="shared" si="12"/>
        <v>2</v>
      </c>
      <c r="AP34">
        <f t="shared" si="13"/>
        <v>2</v>
      </c>
      <c r="AQ34">
        <f t="shared" si="14"/>
        <v>2</v>
      </c>
      <c r="AR34">
        <f t="shared" si="15"/>
        <v>2</v>
      </c>
      <c r="AS34">
        <f t="shared" si="16"/>
        <v>12</v>
      </c>
      <c r="AT34">
        <f t="shared" si="17"/>
        <v>7</v>
      </c>
      <c r="AU34">
        <f t="shared" si="18"/>
        <v>4</v>
      </c>
      <c r="AV34">
        <f t="shared" si="19"/>
        <v>19</v>
      </c>
      <c r="AW34">
        <f t="shared" si="20"/>
        <v>15</v>
      </c>
      <c r="AX34">
        <f t="shared" si="21"/>
        <v>12</v>
      </c>
      <c r="AY34">
        <f t="shared" si="22"/>
        <v>2</v>
      </c>
      <c r="AZ34">
        <f t="shared" si="23"/>
        <v>11</v>
      </c>
      <c r="BA34">
        <f t="shared" si="24"/>
        <v>22</v>
      </c>
      <c r="BB34">
        <f t="shared" si="25"/>
        <v>23</v>
      </c>
      <c r="BC34">
        <f t="shared" si="26"/>
        <v>24</v>
      </c>
      <c r="BD34">
        <f t="shared" si="27"/>
        <v>24</v>
      </c>
      <c r="BE34">
        <f t="shared" si="28"/>
        <v>24</v>
      </c>
      <c r="BF34">
        <f t="shared" si="29"/>
        <v>24</v>
      </c>
      <c r="BG34">
        <f t="shared" si="30"/>
        <v>24</v>
      </c>
      <c r="BH34">
        <f t="shared" si="31"/>
        <v>24</v>
      </c>
      <c r="BI34">
        <f t="shared" si="32"/>
        <v>14</v>
      </c>
      <c r="BJ34">
        <f t="shared" si="33"/>
        <v>20</v>
      </c>
      <c r="BK34">
        <f t="shared" si="34"/>
        <v>22</v>
      </c>
      <c r="BL34">
        <f t="shared" si="35"/>
        <v>8</v>
      </c>
      <c r="BM34">
        <f t="shared" si="36"/>
        <v>12</v>
      </c>
      <c r="BN34">
        <f t="shared" si="37"/>
        <v>15</v>
      </c>
      <c r="BO34">
        <f t="shared" si="38"/>
        <v>24</v>
      </c>
      <c r="BP34">
        <f t="shared" si="39"/>
        <v>16</v>
      </c>
      <c r="BQ34">
        <f t="shared" si="40"/>
        <v>51245</v>
      </c>
    </row>
    <row r="35" spans="1:69" customFormat="1" x14ac:dyDescent="0.25">
      <c r="A35" t="s">
        <v>2678</v>
      </c>
      <c r="B35" s="17">
        <f>exportall2_ampl!B34</f>
        <v>1.6517E-2</v>
      </c>
      <c r="C35" s="17">
        <f>exportall2_ampl!C34</f>
        <v>1.2918000000000001E-2</v>
      </c>
      <c r="D35" s="17">
        <f>exportall2_ampl!D34</f>
        <v>1.2333E-2</v>
      </c>
      <c r="E35" s="17">
        <f>exportall2_ampl!E34</f>
        <v>1.1055000000000001E-2</v>
      </c>
      <c r="F35" s="17">
        <f>exportall2_ampl!F34</f>
        <v>1.0968E-2</v>
      </c>
      <c r="G35" s="17">
        <f>exportall2_ampl!G34</f>
        <v>1.0834999999999999E-2</v>
      </c>
      <c r="H35" s="17">
        <f>exportall2_ampl!H34</f>
        <v>1.0061E-2</v>
      </c>
      <c r="I35" s="17">
        <f>exportall2_ampl!I34</f>
        <v>9.7789999999999995E-3</v>
      </c>
      <c r="J35" s="17">
        <f>exportall2_freq!B34</f>
        <v>232.7</v>
      </c>
      <c r="K35" s="17">
        <f>exportall2_freq!C34</f>
        <v>234.53</v>
      </c>
      <c r="L35" s="17">
        <f>exportall2_freq!D34</f>
        <v>189.06</v>
      </c>
      <c r="M35" s="17">
        <f>exportall2_freq!E34</f>
        <v>205.84</v>
      </c>
      <c r="N35" s="17">
        <f>exportall2_freq!F34</f>
        <v>234.07</v>
      </c>
      <c r="O35" s="17">
        <f>exportall2_freq!G34</f>
        <v>209.5</v>
      </c>
      <c r="P35" s="17">
        <f>exportall2_freq!H34</f>
        <v>213.62</v>
      </c>
      <c r="Q35" s="17">
        <f>exportall2_freq!I34</f>
        <v>189.51</v>
      </c>
      <c r="R35" s="17">
        <f t="shared" si="41"/>
        <v>1.6517E-2</v>
      </c>
      <c r="S35" s="17">
        <f t="shared" si="41"/>
        <v>1.2918000000000001E-2</v>
      </c>
      <c r="T35" s="17">
        <f t="shared" si="41"/>
        <v>1.2333E-2</v>
      </c>
      <c r="U35" s="17">
        <f t="shared" si="41"/>
        <v>1.1055000000000001E-2</v>
      </c>
      <c r="V35" s="17">
        <f t="shared" si="41"/>
        <v>1.0968E-2</v>
      </c>
      <c r="W35" s="17">
        <f t="shared" si="41"/>
        <v>1.0834999999999999E-2</v>
      </c>
      <c r="X35" s="17">
        <f t="shared" si="41"/>
        <v>1.0061E-2</v>
      </c>
      <c r="Y35" s="17">
        <f t="shared" si="41"/>
        <v>9.7789999999999995E-3</v>
      </c>
      <c r="Z35" s="17">
        <f t="shared" si="41"/>
        <v>232.7</v>
      </c>
      <c r="AA35" s="17">
        <f t="shared" si="41"/>
        <v>234.53</v>
      </c>
      <c r="AB35" s="17">
        <f t="shared" si="41"/>
        <v>189.06</v>
      </c>
      <c r="AC35" s="17">
        <f t="shared" si="41"/>
        <v>205.84</v>
      </c>
      <c r="AD35" s="17">
        <f t="shared" si="41"/>
        <v>234.07</v>
      </c>
      <c r="AE35" s="17">
        <f t="shared" si="41"/>
        <v>209.5</v>
      </c>
      <c r="AF35" s="17">
        <f t="shared" si="41"/>
        <v>213.62</v>
      </c>
      <c r="AG35" s="17">
        <f t="shared" si="41"/>
        <v>189.51</v>
      </c>
      <c r="AH35" s="18">
        <f>szenzoradatok!D36</f>
        <v>51.235700000000001</v>
      </c>
      <c r="AJ35" t="str">
        <f t="shared" si="5"/>
        <v>o33</v>
      </c>
      <c r="AK35">
        <f t="shared" si="8"/>
        <v>2</v>
      </c>
      <c r="AL35">
        <f t="shared" si="9"/>
        <v>3</v>
      </c>
      <c r="AM35">
        <f t="shared" si="10"/>
        <v>2</v>
      </c>
      <c r="AN35">
        <f t="shared" si="11"/>
        <v>3</v>
      </c>
      <c r="AO35">
        <f t="shared" si="12"/>
        <v>3</v>
      </c>
      <c r="AP35">
        <f t="shared" si="13"/>
        <v>3</v>
      </c>
      <c r="AQ35">
        <f t="shared" si="14"/>
        <v>3</v>
      </c>
      <c r="AR35">
        <f t="shared" si="15"/>
        <v>3</v>
      </c>
      <c r="AS35">
        <f t="shared" si="16"/>
        <v>9</v>
      </c>
      <c r="AT35">
        <f t="shared" si="17"/>
        <v>6</v>
      </c>
      <c r="AU35">
        <f t="shared" si="18"/>
        <v>14</v>
      </c>
      <c r="AV35">
        <f t="shared" si="19"/>
        <v>14</v>
      </c>
      <c r="AW35">
        <f t="shared" si="20"/>
        <v>7</v>
      </c>
      <c r="AX35">
        <f t="shared" si="21"/>
        <v>12</v>
      </c>
      <c r="AY35">
        <f t="shared" si="22"/>
        <v>12</v>
      </c>
      <c r="AZ35">
        <f t="shared" si="23"/>
        <v>13</v>
      </c>
      <c r="BA35">
        <f t="shared" si="24"/>
        <v>25</v>
      </c>
      <c r="BB35">
        <f t="shared" si="25"/>
        <v>24</v>
      </c>
      <c r="BC35">
        <f t="shared" si="26"/>
        <v>24</v>
      </c>
      <c r="BD35">
        <f t="shared" si="27"/>
        <v>24</v>
      </c>
      <c r="BE35">
        <f t="shared" si="28"/>
        <v>24</v>
      </c>
      <c r="BF35">
        <f t="shared" si="29"/>
        <v>24</v>
      </c>
      <c r="BG35">
        <f t="shared" si="30"/>
        <v>24</v>
      </c>
      <c r="BH35">
        <f t="shared" si="31"/>
        <v>23</v>
      </c>
      <c r="BI35">
        <f t="shared" si="32"/>
        <v>17</v>
      </c>
      <c r="BJ35">
        <f t="shared" si="33"/>
        <v>20</v>
      </c>
      <c r="BK35">
        <f t="shared" si="34"/>
        <v>13</v>
      </c>
      <c r="BL35">
        <f t="shared" si="35"/>
        <v>13</v>
      </c>
      <c r="BM35">
        <f t="shared" si="36"/>
        <v>19</v>
      </c>
      <c r="BN35">
        <f t="shared" si="37"/>
        <v>15</v>
      </c>
      <c r="BO35">
        <f t="shared" si="38"/>
        <v>14</v>
      </c>
      <c r="BP35">
        <f t="shared" si="39"/>
        <v>13</v>
      </c>
      <c r="BQ35">
        <f t="shared" si="40"/>
        <v>51235</v>
      </c>
    </row>
    <row r="36" spans="1:69" customFormat="1" x14ac:dyDescent="0.25">
      <c r="A36" t="s">
        <v>2679</v>
      </c>
      <c r="B36" s="17">
        <f>exportall2_ampl!B35</f>
        <v>1.2397999999999999E-2</v>
      </c>
      <c r="C36" s="17">
        <f>exportall2_ampl!C35</f>
        <v>1.21E-2</v>
      </c>
      <c r="D36" s="17">
        <f>exportall2_ampl!D35</f>
        <v>1.2063000000000001E-2</v>
      </c>
      <c r="E36" s="17">
        <f>exportall2_ampl!E35</f>
        <v>1.1915E-2</v>
      </c>
      <c r="F36" s="17">
        <f>exportall2_ampl!F35</f>
        <v>1.1853000000000001E-2</v>
      </c>
      <c r="G36" s="17">
        <f>exportall2_ampl!G35</f>
        <v>1.1362000000000001E-2</v>
      </c>
      <c r="H36" s="17">
        <f>exportall2_ampl!H35</f>
        <v>1.1056E-2</v>
      </c>
      <c r="I36" s="17">
        <f>exportall2_ampl!I35</f>
        <v>1.0897E-2</v>
      </c>
      <c r="J36" s="17">
        <f>exportall2_freq!B35</f>
        <v>188.6</v>
      </c>
      <c r="K36" s="17">
        <f>exportall2_freq!C35</f>
        <v>285.33999999999997</v>
      </c>
      <c r="L36" s="17">
        <f>exportall2_freq!D35</f>
        <v>241.7</v>
      </c>
      <c r="M36" s="17">
        <f>exportall2_freq!E35</f>
        <v>225.83</v>
      </c>
      <c r="N36" s="17">
        <f>exportall2_freq!F35</f>
        <v>231.78</v>
      </c>
      <c r="O36" s="17">
        <f>exportall2_freq!G35</f>
        <v>235.29</v>
      </c>
      <c r="P36" s="17">
        <f>exportall2_freq!H35</f>
        <v>221.71</v>
      </c>
      <c r="Q36" s="17">
        <f>exportall2_freq!I35</f>
        <v>214.84</v>
      </c>
      <c r="R36" s="17">
        <f t="shared" si="41"/>
        <v>1.2397999999999999E-2</v>
      </c>
      <c r="S36" s="17">
        <f t="shared" si="41"/>
        <v>1.21E-2</v>
      </c>
      <c r="T36" s="17">
        <f t="shared" si="41"/>
        <v>1.2063000000000001E-2</v>
      </c>
      <c r="U36" s="17">
        <f t="shared" si="41"/>
        <v>1.1915E-2</v>
      </c>
      <c r="V36" s="17">
        <f t="shared" si="41"/>
        <v>1.1853000000000001E-2</v>
      </c>
      <c r="W36" s="17">
        <f t="shared" si="41"/>
        <v>1.1362000000000001E-2</v>
      </c>
      <c r="X36" s="17">
        <f t="shared" si="41"/>
        <v>1.1056E-2</v>
      </c>
      <c r="Y36" s="17">
        <f t="shared" si="41"/>
        <v>1.0897E-2</v>
      </c>
      <c r="Z36" s="17">
        <f t="shared" si="41"/>
        <v>188.6</v>
      </c>
      <c r="AA36" s="17">
        <f t="shared" si="41"/>
        <v>285.33999999999997</v>
      </c>
      <c r="AB36" s="17">
        <f t="shared" si="41"/>
        <v>241.7</v>
      </c>
      <c r="AC36" s="17">
        <f t="shared" si="41"/>
        <v>225.83</v>
      </c>
      <c r="AD36" s="17">
        <f t="shared" si="41"/>
        <v>231.78</v>
      </c>
      <c r="AE36" s="17">
        <f t="shared" si="41"/>
        <v>235.29</v>
      </c>
      <c r="AF36" s="17">
        <f t="shared" si="41"/>
        <v>221.71</v>
      </c>
      <c r="AG36" s="17">
        <f t="shared" si="41"/>
        <v>214.84</v>
      </c>
      <c r="AH36" s="18">
        <f>szenzoradatok!D37</f>
        <v>51.227400000000003</v>
      </c>
      <c r="AJ36" t="str">
        <f t="shared" si="5"/>
        <v>o34</v>
      </c>
      <c r="AK36">
        <f t="shared" si="8"/>
        <v>4</v>
      </c>
      <c r="AL36">
        <f t="shared" si="9"/>
        <v>3</v>
      </c>
      <c r="AM36">
        <f t="shared" si="10"/>
        <v>3</v>
      </c>
      <c r="AN36">
        <f t="shared" si="11"/>
        <v>2</v>
      </c>
      <c r="AO36">
        <f t="shared" si="12"/>
        <v>2</v>
      </c>
      <c r="AP36">
        <f t="shared" si="13"/>
        <v>2</v>
      </c>
      <c r="AQ36">
        <f t="shared" si="14"/>
        <v>2</v>
      </c>
      <c r="AR36">
        <f t="shared" si="15"/>
        <v>2</v>
      </c>
      <c r="AS36">
        <f t="shared" si="16"/>
        <v>16</v>
      </c>
      <c r="AT36">
        <f t="shared" si="17"/>
        <v>3</v>
      </c>
      <c r="AU36">
        <f t="shared" si="18"/>
        <v>4</v>
      </c>
      <c r="AV36">
        <f t="shared" si="19"/>
        <v>11</v>
      </c>
      <c r="AW36">
        <f t="shared" si="20"/>
        <v>9</v>
      </c>
      <c r="AX36">
        <f t="shared" si="21"/>
        <v>7</v>
      </c>
      <c r="AY36">
        <f t="shared" si="22"/>
        <v>11</v>
      </c>
      <c r="AZ36">
        <f t="shared" si="23"/>
        <v>11</v>
      </c>
      <c r="BA36">
        <f t="shared" si="24"/>
        <v>23</v>
      </c>
      <c r="BB36">
        <f t="shared" si="25"/>
        <v>23</v>
      </c>
      <c r="BC36">
        <f t="shared" si="26"/>
        <v>24</v>
      </c>
      <c r="BD36">
        <f t="shared" si="27"/>
        <v>24</v>
      </c>
      <c r="BE36">
        <f t="shared" si="28"/>
        <v>24</v>
      </c>
      <c r="BF36">
        <f t="shared" si="29"/>
        <v>24</v>
      </c>
      <c r="BG36">
        <f t="shared" si="30"/>
        <v>24</v>
      </c>
      <c r="BH36">
        <f t="shared" si="31"/>
        <v>24</v>
      </c>
      <c r="BI36">
        <f t="shared" si="32"/>
        <v>10</v>
      </c>
      <c r="BJ36">
        <f t="shared" si="33"/>
        <v>24</v>
      </c>
      <c r="BK36">
        <f t="shared" si="34"/>
        <v>23</v>
      </c>
      <c r="BL36">
        <f t="shared" si="35"/>
        <v>16</v>
      </c>
      <c r="BM36">
        <f t="shared" si="36"/>
        <v>18</v>
      </c>
      <c r="BN36">
        <f t="shared" si="37"/>
        <v>19</v>
      </c>
      <c r="BO36">
        <f t="shared" si="38"/>
        <v>16</v>
      </c>
      <c r="BP36">
        <f t="shared" si="39"/>
        <v>15</v>
      </c>
      <c r="BQ36">
        <f t="shared" si="40"/>
        <v>51227</v>
      </c>
    </row>
    <row r="37" spans="1:69" customFormat="1" x14ac:dyDescent="0.25">
      <c r="A37" t="s">
        <v>2680</v>
      </c>
      <c r="B37" s="17">
        <f>exportall2_ampl!B36</f>
        <v>1.4079E-2</v>
      </c>
      <c r="C37" s="17">
        <f>exportall2_ampl!C36</f>
        <v>1.3412E-2</v>
      </c>
      <c r="D37" s="17">
        <f>exportall2_ampl!D36</f>
        <v>1.3113E-2</v>
      </c>
      <c r="E37" s="17">
        <f>exportall2_ampl!E36</f>
        <v>1.2187E-2</v>
      </c>
      <c r="F37" s="17">
        <f>exportall2_ampl!F36</f>
        <v>1.1073E-2</v>
      </c>
      <c r="G37" s="17">
        <f>exportall2_ampl!G36</f>
        <v>1.0633999999999999E-2</v>
      </c>
      <c r="H37" s="17">
        <f>exportall2_ampl!H36</f>
        <v>1.0567999999999999E-2</v>
      </c>
      <c r="I37" s="17">
        <f>exportall2_ampl!I36</f>
        <v>1.039E-2</v>
      </c>
      <c r="J37" s="17">
        <f>exportall2_freq!B36</f>
        <v>191.65</v>
      </c>
      <c r="K37" s="17">
        <f>exportall2_freq!C36</f>
        <v>208.44</v>
      </c>
      <c r="L37" s="17">
        <f>exportall2_freq!D36</f>
        <v>221.86</v>
      </c>
      <c r="M37" s="17">
        <f>exportall2_freq!E36</f>
        <v>216.06</v>
      </c>
      <c r="N37" s="17">
        <f>exportall2_freq!F36</f>
        <v>209.96</v>
      </c>
      <c r="O37" s="17">
        <f>exportall2_freq!G36</f>
        <v>245.82</v>
      </c>
      <c r="P37" s="17">
        <f>exportall2_freq!H36</f>
        <v>245.97</v>
      </c>
      <c r="Q37" s="17">
        <f>exportall2_freq!I36</f>
        <v>229.19</v>
      </c>
      <c r="R37" s="17">
        <f t="shared" si="41"/>
        <v>1.4079E-2</v>
      </c>
      <c r="S37" s="17">
        <f t="shared" si="41"/>
        <v>1.3412E-2</v>
      </c>
      <c r="T37" s="17">
        <f t="shared" si="41"/>
        <v>1.3113E-2</v>
      </c>
      <c r="U37" s="17">
        <f t="shared" si="41"/>
        <v>1.2187E-2</v>
      </c>
      <c r="V37" s="17">
        <f t="shared" si="41"/>
        <v>1.1073E-2</v>
      </c>
      <c r="W37" s="17">
        <f t="shared" si="41"/>
        <v>1.0633999999999999E-2</v>
      </c>
      <c r="X37" s="17">
        <f t="shared" si="41"/>
        <v>1.0567999999999999E-2</v>
      </c>
      <c r="Y37" s="17">
        <f t="shared" si="41"/>
        <v>1.039E-2</v>
      </c>
      <c r="Z37" s="17">
        <f t="shared" si="41"/>
        <v>191.65</v>
      </c>
      <c r="AA37" s="17">
        <f t="shared" si="41"/>
        <v>208.44</v>
      </c>
      <c r="AB37" s="17">
        <f t="shared" si="41"/>
        <v>221.86</v>
      </c>
      <c r="AC37" s="17">
        <f t="shared" si="41"/>
        <v>216.06</v>
      </c>
      <c r="AD37" s="17">
        <f t="shared" si="41"/>
        <v>209.96</v>
      </c>
      <c r="AE37" s="17">
        <f t="shared" si="41"/>
        <v>245.82</v>
      </c>
      <c r="AF37" s="17">
        <f t="shared" si="41"/>
        <v>245.97</v>
      </c>
      <c r="AG37" s="17">
        <f t="shared" si="41"/>
        <v>229.19</v>
      </c>
      <c r="AH37" s="18">
        <f>szenzoradatok!D38</f>
        <v>51.224600000000002</v>
      </c>
      <c r="AJ37" t="str">
        <f t="shared" si="5"/>
        <v>o35</v>
      </c>
      <c r="AK37">
        <f t="shared" si="8"/>
        <v>3</v>
      </c>
      <c r="AL37">
        <f t="shared" si="9"/>
        <v>2</v>
      </c>
      <c r="AM37">
        <f t="shared" si="10"/>
        <v>2</v>
      </c>
      <c r="AN37">
        <f t="shared" si="11"/>
        <v>2</v>
      </c>
      <c r="AO37">
        <f t="shared" si="12"/>
        <v>3</v>
      </c>
      <c r="AP37">
        <f t="shared" si="13"/>
        <v>3</v>
      </c>
      <c r="AQ37">
        <f t="shared" si="14"/>
        <v>3</v>
      </c>
      <c r="AR37">
        <f t="shared" si="15"/>
        <v>3</v>
      </c>
      <c r="AS37">
        <f t="shared" si="16"/>
        <v>14</v>
      </c>
      <c r="AT37">
        <f t="shared" si="17"/>
        <v>13</v>
      </c>
      <c r="AU37">
        <f t="shared" si="18"/>
        <v>10</v>
      </c>
      <c r="AV37">
        <f t="shared" si="19"/>
        <v>12</v>
      </c>
      <c r="AW37">
        <f t="shared" si="20"/>
        <v>12</v>
      </c>
      <c r="AX37">
        <f t="shared" si="21"/>
        <v>3</v>
      </c>
      <c r="AY37">
        <f t="shared" si="22"/>
        <v>4</v>
      </c>
      <c r="AZ37">
        <f t="shared" si="23"/>
        <v>10</v>
      </c>
      <c r="BA37">
        <f t="shared" si="24"/>
        <v>24</v>
      </c>
      <c r="BB37">
        <f t="shared" si="25"/>
        <v>24</v>
      </c>
      <c r="BC37">
        <f t="shared" si="26"/>
        <v>24</v>
      </c>
      <c r="BD37">
        <f t="shared" si="27"/>
        <v>24</v>
      </c>
      <c r="BE37">
        <f t="shared" si="28"/>
        <v>24</v>
      </c>
      <c r="BF37">
        <f t="shared" si="29"/>
        <v>24</v>
      </c>
      <c r="BG37">
        <f t="shared" si="30"/>
        <v>24</v>
      </c>
      <c r="BH37">
        <f t="shared" si="31"/>
        <v>24</v>
      </c>
      <c r="BI37">
        <f t="shared" si="32"/>
        <v>12</v>
      </c>
      <c r="BJ37">
        <f t="shared" si="33"/>
        <v>14</v>
      </c>
      <c r="BK37">
        <f t="shared" si="34"/>
        <v>17</v>
      </c>
      <c r="BL37">
        <f t="shared" si="35"/>
        <v>15</v>
      </c>
      <c r="BM37">
        <f t="shared" si="36"/>
        <v>14</v>
      </c>
      <c r="BN37">
        <f t="shared" si="37"/>
        <v>23</v>
      </c>
      <c r="BO37">
        <f t="shared" si="38"/>
        <v>23</v>
      </c>
      <c r="BP37">
        <f t="shared" si="39"/>
        <v>17</v>
      </c>
      <c r="BQ37">
        <f t="shared" si="40"/>
        <v>51224</v>
      </c>
    </row>
    <row r="38" spans="1:69" customFormat="1" x14ac:dyDescent="0.25">
      <c r="A38" t="s">
        <v>44</v>
      </c>
      <c r="B38" s="17">
        <f>exportall2_ampl!B37</f>
        <v>1.5994999999999999E-2</v>
      </c>
      <c r="C38" s="17">
        <f>exportall2_ampl!C37</f>
        <v>1.3679999999999999E-2</v>
      </c>
      <c r="D38" s="17">
        <f>exportall2_ampl!D37</f>
        <v>1.3546000000000001E-2</v>
      </c>
      <c r="E38" s="17">
        <f>exportall2_ampl!E37</f>
        <v>1.2877E-2</v>
      </c>
      <c r="F38" s="17">
        <f>exportall2_ampl!F37</f>
        <v>1.2728E-2</v>
      </c>
      <c r="G38" s="17">
        <f>exportall2_ampl!G37</f>
        <v>1.1818E-2</v>
      </c>
      <c r="H38" s="17">
        <f>exportall2_ampl!H37</f>
        <v>1.1583E-2</v>
      </c>
      <c r="I38" s="17">
        <f>exportall2_ampl!I37</f>
        <v>1.1240999999999999E-2</v>
      </c>
      <c r="J38" s="17">
        <f>exportall2_freq!B37</f>
        <v>232.39</v>
      </c>
      <c r="K38" s="17">
        <f>exportall2_freq!C37</f>
        <v>236.51</v>
      </c>
      <c r="L38" s="17">
        <f>exportall2_freq!D37</f>
        <v>187.99</v>
      </c>
      <c r="M38" s="17">
        <f>exportall2_freq!E37</f>
        <v>189.67</v>
      </c>
      <c r="N38" s="17">
        <f>exportall2_freq!F37</f>
        <v>57.526000000000003</v>
      </c>
      <c r="O38" s="17">
        <f>exportall2_freq!G37</f>
        <v>203.09</v>
      </c>
      <c r="P38" s="17">
        <f>exportall2_freq!H37</f>
        <v>187.68</v>
      </c>
      <c r="Q38" s="17">
        <f>exportall2_freq!I37</f>
        <v>238.49</v>
      </c>
      <c r="R38" s="17">
        <f t="shared" si="41"/>
        <v>1.5994999999999999E-2</v>
      </c>
      <c r="S38" s="17">
        <f t="shared" si="41"/>
        <v>1.3679999999999999E-2</v>
      </c>
      <c r="T38" s="17">
        <f t="shared" si="41"/>
        <v>1.3546000000000001E-2</v>
      </c>
      <c r="U38" s="17">
        <f t="shared" si="41"/>
        <v>1.2877E-2</v>
      </c>
      <c r="V38" s="17">
        <f t="shared" si="41"/>
        <v>1.2728E-2</v>
      </c>
      <c r="W38" s="17">
        <f t="shared" si="41"/>
        <v>1.1818E-2</v>
      </c>
      <c r="X38" s="17">
        <f t="shared" si="41"/>
        <v>1.1583E-2</v>
      </c>
      <c r="Y38" s="17">
        <f t="shared" si="41"/>
        <v>1.1240999999999999E-2</v>
      </c>
      <c r="Z38" s="17">
        <f t="shared" si="41"/>
        <v>232.39</v>
      </c>
      <c r="AA38" s="17">
        <f t="shared" si="41"/>
        <v>236.51</v>
      </c>
      <c r="AB38" s="17">
        <f t="shared" si="41"/>
        <v>187.99</v>
      </c>
      <c r="AC38" s="17">
        <f t="shared" si="41"/>
        <v>189.67</v>
      </c>
      <c r="AD38" s="17">
        <f t="shared" si="41"/>
        <v>57.526000000000003</v>
      </c>
      <c r="AE38" s="17">
        <f t="shared" si="41"/>
        <v>203.09</v>
      </c>
      <c r="AF38" s="17">
        <f t="shared" si="41"/>
        <v>187.68</v>
      </c>
      <c r="AG38" s="17">
        <f t="shared" si="41"/>
        <v>238.49</v>
      </c>
      <c r="AH38" s="18">
        <f>szenzoradatok!D39</f>
        <v>51.216299999999997</v>
      </c>
      <c r="AJ38" t="str">
        <f t="shared" si="5"/>
        <v>o36</v>
      </c>
      <c r="AK38">
        <f t="shared" si="8"/>
        <v>2</v>
      </c>
      <c r="AL38">
        <f t="shared" si="9"/>
        <v>2</v>
      </c>
      <c r="AM38">
        <f t="shared" si="10"/>
        <v>2</v>
      </c>
      <c r="AN38">
        <f t="shared" si="11"/>
        <v>2</v>
      </c>
      <c r="AO38">
        <f t="shared" si="12"/>
        <v>2</v>
      </c>
      <c r="AP38">
        <f t="shared" si="13"/>
        <v>2</v>
      </c>
      <c r="AQ38">
        <f t="shared" si="14"/>
        <v>2</v>
      </c>
      <c r="AR38">
        <f t="shared" si="15"/>
        <v>2</v>
      </c>
      <c r="AS38">
        <f t="shared" si="16"/>
        <v>10</v>
      </c>
      <c r="AT38">
        <f t="shared" si="17"/>
        <v>5</v>
      </c>
      <c r="AU38">
        <f t="shared" si="18"/>
        <v>14</v>
      </c>
      <c r="AV38">
        <f t="shared" si="19"/>
        <v>16</v>
      </c>
      <c r="AW38">
        <f t="shared" si="20"/>
        <v>17</v>
      </c>
      <c r="AX38">
        <f t="shared" si="21"/>
        <v>13</v>
      </c>
      <c r="AY38">
        <f t="shared" si="22"/>
        <v>16</v>
      </c>
      <c r="AZ38">
        <f t="shared" si="23"/>
        <v>6</v>
      </c>
      <c r="BA38">
        <f t="shared" si="24"/>
        <v>25</v>
      </c>
      <c r="BB38">
        <f t="shared" si="25"/>
        <v>24</v>
      </c>
      <c r="BC38">
        <f t="shared" si="26"/>
        <v>25</v>
      </c>
      <c r="BD38">
        <f t="shared" si="27"/>
        <v>25</v>
      </c>
      <c r="BE38">
        <f t="shared" si="28"/>
        <v>25</v>
      </c>
      <c r="BF38">
        <f t="shared" si="29"/>
        <v>25</v>
      </c>
      <c r="BG38">
        <f t="shared" si="30"/>
        <v>25</v>
      </c>
      <c r="BH38">
        <f t="shared" si="31"/>
        <v>25</v>
      </c>
      <c r="BI38">
        <f t="shared" si="32"/>
        <v>17</v>
      </c>
      <c r="BJ38">
        <f t="shared" si="33"/>
        <v>22</v>
      </c>
      <c r="BK38">
        <f t="shared" si="34"/>
        <v>12</v>
      </c>
      <c r="BL38">
        <f t="shared" si="35"/>
        <v>10</v>
      </c>
      <c r="BM38">
        <f t="shared" si="36"/>
        <v>9</v>
      </c>
      <c r="BN38">
        <f t="shared" si="37"/>
        <v>14</v>
      </c>
      <c r="BO38">
        <f t="shared" si="38"/>
        <v>11</v>
      </c>
      <c r="BP38">
        <f t="shared" si="39"/>
        <v>21</v>
      </c>
      <c r="BQ38">
        <f t="shared" si="40"/>
        <v>51216</v>
      </c>
    </row>
    <row r="39" spans="1:69" customFormat="1" x14ac:dyDescent="0.25">
      <c r="A39" t="s">
        <v>2681</v>
      </c>
      <c r="B39" s="17">
        <f>exportall2_ampl!B38</f>
        <v>1.1941E-2</v>
      </c>
      <c r="C39" s="17">
        <f>exportall2_ampl!C38</f>
        <v>9.6760000000000006E-3</v>
      </c>
      <c r="D39" s="17">
        <f>exportall2_ampl!D38</f>
        <v>9.3706999999999992E-3</v>
      </c>
      <c r="E39" s="17">
        <f>exportall2_ampl!E38</f>
        <v>9.2435E-3</v>
      </c>
      <c r="F39" s="17">
        <f>exportall2_ampl!F38</f>
        <v>9.1053999999999996E-3</v>
      </c>
      <c r="G39" s="17">
        <f>exportall2_ampl!G38</f>
        <v>9.0454999999999997E-3</v>
      </c>
      <c r="H39" s="17">
        <f>exportall2_ampl!H38</f>
        <v>8.8196999999999998E-3</v>
      </c>
      <c r="I39" s="17">
        <f>exportall2_ampl!I38</f>
        <v>8.7673999999999998E-3</v>
      </c>
      <c r="J39" s="17">
        <f>exportall2_freq!B38</f>
        <v>227.81</v>
      </c>
      <c r="K39" s="17">
        <f>exportall2_freq!C38</f>
        <v>286.70999999999998</v>
      </c>
      <c r="L39" s="17">
        <f>exportall2_freq!D38</f>
        <v>231.32</v>
      </c>
      <c r="M39" s="17">
        <f>exportall2_freq!E38</f>
        <v>222.32</v>
      </c>
      <c r="N39" s="17">
        <f>exportall2_freq!F38</f>
        <v>235.29</v>
      </c>
      <c r="O39" s="17">
        <f>exportall2_freq!G38</f>
        <v>242.61</v>
      </c>
      <c r="P39" s="17">
        <f>exportall2_freq!H38</f>
        <v>210.27</v>
      </c>
      <c r="Q39" s="17">
        <f>exportall2_freq!I38</f>
        <v>244.45</v>
      </c>
      <c r="R39" s="17">
        <f t="shared" si="41"/>
        <v>1.1941E-2</v>
      </c>
      <c r="S39" s="17">
        <f t="shared" si="41"/>
        <v>9.6760000000000006E-3</v>
      </c>
      <c r="T39" s="17">
        <f t="shared" si="41"/>
        <v>9.3706999999999992E-3</v>
      </c>
      <c r="U39" s="17">
        <f t="shared" si="41"/>
        <v>9.2435E-3</v>
      </c>
      <c r="V39" s="17">
        <f t="shared" si="41"/>
        <v>9.1053999999999996E-3</v>
      </c>
      <c r="W39" s="17">
        <f t="shared" si="41"/>
        <v>9.0454999999999997E-3</v>
      </c>
      <c r="X39" s="17">
        <f t="shared" si="41"/>
        <v>8.8196999999999998E-3</v>
      </c>
      <c r="Y39" s="17">
        <f t="shared" si="41"/>
        <v>8.7673999999999998E-3</v>
      </c>
      <c r="Z39" s="17">
        <f t="shared" si="41"/>
        <v>227.81</v>
      </c>
      <c r="AA39" s="17">
        <f t="shared" si="41"/>
        <v>286.70999999999998</v>
      </c>
      <c r="AB39" s="17">
        <f t="shared" si="41"/>
        <v>231.32</v>
      </c>
      <c r="AC39" s="17">
        <f t="shared" si="41"/>
        <v>222.32</v>
      </c>
      <c r="AD39" s="17">
        <f t="shared" si="41"/>
        <v>235.29</v>
      </c>
      <c r="AE39" s="17">
        <f t="shared" si="41"/>
        <v>242.61</v>
      </c>
      <c r="AF39" s="17">
        <f t="shared" si="41"/>
        <v>210.27</v>
      </c>
      <c r="AG39" s="17">
        <f t="shared" si="41"/>
        <v>244.45</v>
      </c>
      <c r="AH39" s="18">
        <f>szenzoradatok!D40</f>
        <v>57.572800000000001</v>
      </c>
      <c r="AJ39" t="str">
        <f t="shared" si="5"/>
        <v>o37</v>
      </c>
      <c r="AK39">
        <f t="shared" si="8"/>
        <v>5</v>
      </c>
      <c r="AL39">
        <f t="shared" si="9"/>
        <v>5</v>
      </c>
      <c r="AM39">
        <f t="shared" si="10"/>
        <v>5</v>
      </c>
      <c r="AN39">
        <f t="shared" si="11"/>
        <v>5</v>
      </c>
      <c r="AO39">
        <f t="shared" si="12"/>
        <v>4</v>
      </c>
      <c r="AP39">
        <f t="shared" si="13"/>
        <v>4</v>
      </c>
      <c r="AQ39">
        <f t="shared" si="14"/>
        <v>4</v>
      </c>
      <c r="AR39">
        <f t="shared" si="15"/>
        <v>4</v>
      </c>
      <c r="AS39">
        <f t="shared" si="16"/>
        <v>11</v>
      </c>
      <c r="AT39">
        <f t="shared" si="17"/>
        <v>3</v>
      </c>
      <c r="AU39">
        <f t="shared" si="18"/>
        <v>8</v>
      </c>
      <c r="AV39">
        <f t="shared" si="19"/>
        <v>12</v>
      </c>
      <c r="AW39">
        <f t="shared" si="20"/>
        <v>6</v>
      </c>
      <c r="AX39">
        <f t="shared" si="21"/>
        <v>4</v>
      </c>
      <c r="AY39">
        <f t="shared" si="22"/>
        <v>13</v>
      </c>
      <c r="AZ39">
        <f t="shared" si="23"/>
        <v>4</v>
      </c>
      <c r="BA39">
        <f t="shared" si="24"/>
        <v>21</v>
      </c>
      <c r="BB39">
        <f t="shared" si="25"/>
        <v>21</v>
      </c>
      <c r="BC39">
        <f t="shared" si="26"/>
        <v>22</v>
      </c>
      <c r="BD39">
        <f t="shared" si="27"/>
        <v>22</v>
      </c>
      <c r="BE39">
        <f t="shared" si="28"/>
        <v>23</v>
      </c>
      <c r="BF39">
        <f t="shared" si="29"/>
        <v>23</v>
      </c>
      <c r="BG39">
        <f t="shared" si="30"/>
        <v>23</v>
      </c>
      <c r="BH39">
        <f t="shared" si="31"/>
        <v>23</v>
      </c>
      <c r="BI39">
        <f t="shared" si="32"/>
        <v>15</v>
      </c>
      <c r="BJ39">
        <f t="shared" si="33"/>
        <v>24</v>
      </c>
      <c r="BK39">
        <f t="shared" si="34"/>
        <v>19</v>
      </c>
      <c r="BL39">
        <f t="shared" si="35"/>
        <v>15</v>
      </c>
      <c r="BM39">
        <f t="shared" si="36"/>
        <v>20</v>
      </c>
      <c r="BN39">
        <f t="shared" si="37"/>
        <v>23</v>
      </c>
      <c r="BO39">
        <f t="shared" si="38"/>
        <v>14</v>
      </c>
      <c r="BP39">
        <f t="shared" si="39"/>
        <v>22</v>
      </c>
      <c r="BQ39">
        <f t="shared" si="40"/>
        <v>57572</v>
      </c>
    </row>
    <row r="40" spans="1:69" customFormat="1" x14ac:dyDescent="0.25">
      <c r="A40" t="s">
        <v>2682</v>
      </c>
      <c r="B40" s="17">
        <f>exportall2_ampl!B39</f>
        <v>1.0234999999999999E-2</v>
      </c>
      <c r="C40" s="17">
        <f>exportall2_ampl!C39</f>
        <v>8.6666999999999994E-3</v>
      </c>
      <c r="D40" s="17">
        <f>exportall2_ampl!D39</f>
        <v>8.5973999999999998E-3</v>
      </c>
      <c r="E40" s="17">
        <f>exportall2_ampl!E39</f>
        <v>8.4127999999999998E-3</v>
      </c>
      <c r="F40" s="17">
        <f>exportall2_ampl!F39</f>
        <v>8.0884000000000008E-3</v>
      </c>
      <c r="G40" s="17">
        <f>exportall2_ampl!G39</f>
        <v>7.9025999999999992E-3</v>
      </c>
      <c r="H40" s="17">
        <f>exportall2_ampl!H39</f>
        <v>7.8495000000000006E-3</v>
      </c>
      <c r="I40" s="17">
        <f>exportall2_ampl!I39</f>
        <v>7.8317999999999999E-3</v>
      </c>
      <c r="J40" s="17">
        <f>exportall2_freq!B39</f>
        <v>235.75</v>
      </c>
      <c r="K40" s="17">
        <f>exportall2_freq!C39</f>
        <v>206.91</v>
      </c>
      <c r="L40" s="17">
        <f>exportall2_freq!D39</f>
        <v>244.9</v>
      </c>
      <c r="M40" s="17">
        <f>exportall2_freq!E39</f>
        <v>207.21</v>
      </c>
      <c r="N40" s="17">
        <f>exportall2_freq!F39</f>
        <v>234.53</v>
      </c>
      <c r="O40" s="17">
        <f>exportall2_freq!G39</f>
        <v>218.66</v>
      </c>
      <c r="P40" s="17">
        <f>exportall2_freq!H39</f>
        <v>238.95</v>
      </c>
      <c r="Q40" s="17">
        <f>exportall2_freq!I39</f>
        <v>231.48</v>
      </c>
      <c r="R40" s="17">
        <f t="shared" si="41"/>
        <v>1.0234999999999999E-2</v>
      </c>
      <c r="S40" s="17">
        <f t="shared" si="41"/>
        <v>8.6666999999999994E-3</v>
      </c>
      <c r="T40" s="17">
        <f t="shared" si="41"/>
        <v>8.5973999999999998E-3</v>
      </c>
      <c r="U40" s="17">
        <f t="shared" si="41"/>
        <v>8.4127999999999998E-3</v>
      </c>
      <c r="V40" s="17">
        <f t="shared" si="41"/>
        <v>8.0884000000000008E-3</v>
      </c>
      <c r="W40" s="17">
        <f t="shared" si="41"/>
        <v>7.9025999999999992E-3</v>
      </c>
      <c r="X40" s="17">
        <f t="shared" si="41"/>
        <v>7.8495000000000006E-3</v>
      </c>
      <c r="Y40" s="17">
        <f t="shared" si="41"/>
        <v>7.8317999999999999E-3</v>
      </c>
      <c r="Z40" s="17">
        <f t="shared" si="41"/>
        <v>235.75</v>
      </c>
      <c r="AA40" s="17">
        <f t="shared" si="41"/>
        <v>206.91</v>
      </c>
      <c r="AB40" s="17">
        <f t="shared" si="41"/>
        <v>244.9</v>
      </c>
      <c r="AC40" s="17">
        <f t="shared" si="41"/>
        <v>207.21</v>
      </c>
      <c r="AD40" s="17">
        <f t="shared" si="41"/>
        <v>234.53</v>
      </c>
      <c r="AE40" s="17">
        <f t="shared" si="41"/>
        <v>218.66</v>
      </c>
      <c r="AF40" s="17">
        <f t="shared" si="41"/>
        <v>238.95</v>
      </c>
      <c r="AG40" s="17">
        <f t="shared" si="41"/>
        <v>231.48</v>
      </c>
      <c r="AH40" s="18">
        <f>szenzoradatok!D41</f>
        <v>57.599400000000003</v>
      </c>
      <c r="AJ40" t="str">
        <f t="shared" si="5"/>
        <v>o38</v>
      </c>
      <c r="AK40">
        <f t="shared" si="8"/>
        <v>7</v>
      </c>
      <c r="AL40">
        <f t="shared" si="9"/>
        <v>9</v>
      </c>
      <c r="AM40">
        <f t="shared" si="10"/>
        <v>7</v>
      </c>
      <c r="AN40">
        <f t="shared" si="11"/>
        <v>7</v>
      </c>
      <c r="AO40">
        <f t="shared" si="12"/>
        <v>6</v>
      </c>
      <c r="AP40">
        <f t="shared" si="13"/>
        <v>6</v>
      </c>
      <c r="AQ40">
        <f t="shared" si="14"/>
        <v>5</v>
      </c>
      <c r="AR40">
        <f t="shared" si="15"/>
        <v>5</v>
      </c>
      <c r="AS40">
        <f t="shared" si="16"/>
        <v>8</v>
      </c>
      <c r="AT40">
        <f t="shared" si="17"/>
        <v>13</v>
      </c>
      <c r="AU40">
        <f t="shared" si="18"/>
        <v>3</v>
      </c>
      <c r="AV40">
        <f t="shared" si="19"/>
        <v>13</v>
      </c>
      <c r="AW40">
        <f t="shared" si="20"/>
        <v>7</v>
      </c>
      <c r="AX40">
        <f t="shared" si="21"/>
        <v>11</v>
      </c>
      <c r="AY40">
        <f t="shared" si="22"/>
        <v>5</v>
      </c>
      <c r="AZ40">
        <f t="shared" si="23"/>
        <v>9</v>
      </c>
      <c r="BA40">
        <f t="shared" si="24"/>
        <v>19</v>
      </c>
      <c r="BB40">
        <f t="shared" si="25"/>
        <v>18</v>
      </c>
      <c r="BC40">
        <f t="shared" si="26"/>
        <v>20</v>
      </c>
      <c r="BD40">
        <f t="shared" si="27"/>
        <v>20</v>
      </c>
      <c r="BE40">
        <f t="shared" si="28"/>
        <v>20</v>
      </c>
      <c r="BF40">
        <f t="shared" si="29"/>
        <v>20</v>
      </c>
      <c r="BG40">
        <f t="shared" si="30"/>
        <v>21</v>
      </c>
      <c r="BH40">
        <f t="shared" si="31"/>
        <v>22</v>
      </c>
      <c r="BI40">
        <f t="shared" si="32"/>
        <v>19</v>
      </c>
      <c r="BJ40">
        <f t="shared" si="33"/>
        <v>14</v>
      </c>
      <c r="BK40">
        <f t="shared" si="34"/>
        <v>23</v>
      </c>
      <c r="BL40">
        <f t="shared" si="35"/>
        <v>13</v>
      </c>
      <c r="BM40">
        <f t="shared" si="36"/>
        <v>20</v>
      </c>
      <c r="BN40">
        <f t="shared" si="37"/>
        <v>16</v>
      </c>
      <c r="BO40">
        <f t="shared" si="38"/>
        <v>22</v>
      </c>
      <c r="BP40">
        <f t="shared" si="39"/>
        <v>18</v>
      </c>
      <c r="BQ40">
        <f t="shared" si="40"/>
        <v>57599</v>
      </c>
    </row>
    <row r="41" spans="1:69" customFormat="1" x14ac:dyDescent="0.25">
      <c r="A41" t="s">
        <v>2683</v>
      </c>
      <c r="B41" s="17">
        <f>exportall2_ampl!B40</f>
        <v>1.3363E-2</v>
      </c>
      <c r="C41" s="17">
        <f>exportall2_ampl!C40</f>
        <v>1.1723000000000001E-2</v>
      </c>
      <c r="D41" s="17">
        <f>exportall2_ampl!D40</f>
        <v>1.0632000000000001E-2</v>
      </c>
      <c r="E41" s="17">
        <f>exportall2_ampl!E40</f>
        <v>1.0491E-2</v>
      </c>
      <c r="F41" s="17">
        <f>exportall2_ampl!F40</f>
        <v>9.6255000000000004E-3</v>
      </c>
      <c r="G41" s="17">
        <f>exportall2_ampl!G40</f>
        <v>9.5087000000000001E-3</v>
      </c>
      <c r="H41" s="17">
        <f>exportall2_ampl!H40</f>
        <v>8.9873000000000001E-3</v>
      </c>
      <c r="I41" s="17">
        <f>exportall2_ampl!I40</f>
        <v>8.8047999999999998E-3</v>
      </c>
      <c r="J41" s="17">
        <f>exportall2_freq!B40</f>
        <v>222.63</v>
      </c>
      <c r="K41" s="17">
        <f>exportall2_freq!C40</f>
        <v>214.39</v>
      </c>
      <c r="L41" s="17">
        <f>exportall2_freq!D40</f>
        <v>235.14</v>
      </c>
      <c r="M41" s="17">
        <f>exportall2_freq!E40</f>
        <v>236.05</v>
      </c>
      <c r="N41" s="17">
        <f>exportall2_freq!F40</f>
        <v>245.97</v>
      </c>
      <c r="O41" s="17">
        <f>exportall2_freq!G40</f>
        <v>211.49</v>
      </c>
      <c r="P41" s="17">
        <f>exportall2_freq!H40</f>
        <v>238.8</v>
      </c>
      <c r="Q41" s="17">
        <f>exportall2_freq!I40</f>
        <v>237.43</v>
      </c>
      <c r="R41" s="17">
        <f t="shared" si="41"/>
        <v>1.3363E-2</v>
      </c>
      <c r="S41" s="17">
        <f t="shared" si="41"/>
        <v>1.1723000000000001E-2</v>
      </c>
      <c r="T41" s="17">
        <f t="shared" si="41"/>
        <v>1.0632000000000001E-2</v>
      </c>
      <c r="U41" s="17">
        <f t="shared" si="41"/>
        <v>1.0491E-2</v>
      </c>
      <c r="V41" s="17">
        <f t="shared" si="41"/>
        <v>9.6255000000000004E-3</v>
      </c>
      <c r="W41" s="17">
        <f t="shared" si="41"/>
        <v>9.5087000000000001E-3</v>
      </c>
      <c r="X41" s="17">
        <f t="shared" si="41"/>
        <v>8.9873000000000001E-3</v>
      </c>
      <c r="Y41" s="17">
        <f t="shared" si="41"/>
        <v>8.8047999999999998E-3</v>
      </c>
      <c r="Z41" s="17">
        <f t="shared" si="41"/>
        <v>222.63</v>
      </c>
      <c r="AA41" s="17">
        <f t="shared" si="41"/>
        <v>214.39</v>
      </c>
      <c r="AB41" s="17">
        <f t="shared" si="41"/>
        <v>235.14</v>
      </c>
      <c r="AC41" s="17">
        <f t="shared" si="41"/>
        <v>236.05</v>
      </c>
      <c r="AD41" s="17">
        <f t="shared" si="41"/>
        <v>245.97</v>
      </c>
      <c r="AE41" s="17">
        <f t="shared" si="41"/>
        <v>211.49</v>
      </c>
      <c r="AF41" s="17">
        <f t="shared" si="41"/>
        <v>238.8</v>
      </c>
      <c r="AG41" s="17">
        <f t="shared" si="41"/>
        <v>237.43</v>
      </c>
      <c r="AH41" s="18">
        <f>szenzoradatok!D42</f>
        <v>57.621499999999997</v>
      </c>
      <c r="AJ41" t="str">
        <f t="shared" si="5"/>
        <v>o39</v>
      </c>
      <c r="AK41">
        <f t="shared" si="8"/>
        <v>4</v>
      </c>
      <c r="AL41">
        <f t="shared" si="9"/>
        <v>4</v>
      </c>
      <c r="AM41">
        <f t="shared" si="10"/>
        <v>4</v>
      </c>
      <c r="AN41">
        <f t="shared" si="11"/>
        <v>3</v>
      </c>
      <c r="AO41">
        <f t="shared" si="12"/>
        <v>4</v>
      </c>
      <c r="AP41">
        <f t="shared" si="13"/>
        <v>3</v>
      </c>
      <c r="AQ41">
        <f t="shared" si="14"/>
        <v>3</v>
      </c>
      <c r="AR41">
        <f t="shared" si="15"/>
        <v>3</v>
      </c>
      <c r="AS41">
        <f t="shared" si="16"/>
        <v>12</v>
      </c>
      <c r="AT41">
        <f t="shared" si="17"/>
        <v>12</v>
      </c>
      <c r="AU41">
        <f t="shared" si="18"/>
        <v>6</v>
      </c>
      <c r="AV41">
        <f t="shared" si="19"/>
        <v>7</v>
      </c>
      <c r="AW41">
        <f t="shared" si="20"/>
        <v>3</v>
      </c>
      <c r="AX41">
        <f t="shared" si="21"/>
        <v>12</v>
      </c>
      <c r="AY41">
        <f t="shared" si="22"/>
        <v>5</v>
      </c>
      <c r="AZ41">
        <f t="shared" si="23"/>
        <v>7</v>
      </c>
      <c r="BA41">
        <f t="shared" si="24"/>
        <v>23</v>
      </c>
      <c r="BB41">
        <f t="shared" si="25"/>
        <v>23</v>
      </c>
      <c r="BC41">
        <f t="shared" si="26"/>
        <v>23</v>
      </c>
      <c r="BD41">
        <f t="shared" si="27"/>
        <v>23</v>
      </c>
      <c r="BE41">
        <f t="shared" si="28"/>
        <v>23</v>
      </c>
      <c r="BF41">
        <f t="shared" si="29"/>
        <v>23</v>
      </c>
      <c r="BG41">
        <f t="shared" si="30"/>
        <v>23</v>
      </c>
      <c r="BH41">
        <f t="shared" si="31"/>
        <v>23</v>
      </c>
      <c r="BI41">
        <f t="shared" si="32"/>
        <v>15</v>
      </c>
      <c r="BJ41">
        <f t="shared" si="33"/>
        <v>15</v>
      </c>
      <c r="BK41">
        <f t="shared" si="34"/>
        <v>21</v>
      </c>
      <c r="BL41">
        <f t="shared" si="35"/>
        <v>19</v>
      </c>
      <c r="BM41">
        <f t="shared" si="36"/>
        <v>24</v>
      </c>
      <c r="BN41">
        <f t="shared" si="37"/>
        <v>15</v>
      </c>
      <c r="BO41">
        <f t="shared" si="38"/>
        <v>22</v>
      </c>
      <c r="BP41">
        <f t="shared" si="39"/>
        <v>20</v>
      </c>
      <c r="BQ41">
        <f t="shared" si="40"/>
        <v>57621</v>
      </c>
    </row>
    <row r="42" spans="1:69" customFormat="1" x14ac:dyDescent="0.25">
      <c r="A42" t="s">
        <v>2684</v>
      </c>
      <c r="B42" s="17">
        <f>exportall2_ampl!B41</f>
        <v>1.1358E-2</v>
      </c>
      <c r="C42" s="17">
        <f>exportall2_ampl!C41</f>
        <v>1.1091E-2</v>
      </c>
      <c r="D42" s="17">
        <f>exportall2_ampl!D41</f>
        <v>1.0817E-2</v>
      </c>
      <c r="E42" s="17">
        <f>exportall2_ampl!E41</f>
        <v>1.0266000000000001E-2</v>
      </c>
      <c r="F42" s="17">
        <f>exportall2_ampl!F41</f>
        <v>1.0232E-2</v>
      </c>
      <c r="G42" s="17">
        <f>exportall2_ampl!G41</f>
        <v>8.9885999999999994E-3</v>
      </c>
      <c r="H42" s="17">
        <f>exportall2_ampl!H41</f>
        <v>8.5827000000000004E-3</v>
      </c>
      <c r="I42" s="17">
        <f>exportall2_ampl!I41</f>
        <v>8.4183000000000001E-3</v>
      </c>
      <c r="J42" s="17">
        <f>exportall2_freq!B41</f>
        <v>230.71</v>
      </c>
      <c r="K42" s="17">
        <f>exportall2_freq!C41</f>
        <v>232.39</v>
      </c>
      <c r="L42" s="17">
        <f>exportall2_freq!D41</f>
        <v>215.61</v>
      </c>
      <c r="M42" s="17">
        <f>exportall2_freq!E41</f>
        <v>210.42</v>
      </c>
      <c r="N42" s="17">
        <f>exportall2_freq!F41</f>
        <v>236.51</v>
      </c>
      <c r="O42" s="17">
        <f>exportall2_freq!G41</f>
        <v>237.73</v>
      </c>
      <c r="P42" s="17">
        <f>exportall2_freq!H41</f>
        <v>235.29</v>
      </c>
      <c r="Q42" s="17">
        <f>exportall2_freq!I41</f>
        <v>224</v>
      </c>
      <c r="R42" s="17">
        <f t="shared" si="41"/>
        <v>1.1358E-2</v>
      </c>
      <c r="S42" s="17">
        <f t="shared" si="41"/>
        <v>1.1091E-2</v>
      </c>
      <c r="T42" s="17">
        <f t="shared" si="41"/>
        <v>1.0817E-2</v>
      </c>
      <c r="U42" s="17">
        <f t="shared" si="41"/>
        <v>1.0266000000000001E-2</v>
      </c>
      <c r="V42" s="17">
        <f t="shared" si="41"/>
        <v>1.0232E-2</v>
      </c>
      <c r="W42" s="17">
        <f t="shared" si="41"/>
        <v>8.9885999999999994E-3</v>
      </c>
      <c r="X42" s="17">
        <f t="shared" si="41"/>
        <v>8.5827000000000004E-3</v>
      </c>
      <c r="Y42" s="17">
        <f t="shared" si="41"/>
        <v>8.4183000000000001E-3</v>
      </c>
      <c r="Z42" s="17">
        <f t="shared" si="41"/>
        <v>230.71</v>
      </c>
      <c r="AA42" s="17">
        <f t="shared" si="41"/>
        <v>232.39</v>
      </c>
      <c r="AB42" s="17">
        <f t="shared" si="41"/>
        <v>215.61</v>
      </c>
      <c r="AC42" s="17">
        <f t="shared" si="41"/>
        <v>210.42</v>
      </c>
      <c r="AD42" s="17">
        <f t="shared" si="41"/>
        <v>236.51</v>
      </c>
      <c r="AE42" s="17">
        <f t="shared" si="41"/>
        <v>237.73</v>
      </c>
      <c r="AF42" s="17">
        <f t="shared" si="41"/>
        <v>235.29</v>
      </c>
      <c r="AG42" s="17">
        <f t="shared" si="41"/>
        <v>224</v>
      </c>
      <c r="AH42" s="18">
        <f>szenzoradatok!D43</f>
        <v>57.651000000000003</v>
      </c>
      <c r="AJ42" t="str">
        <f t="shared" si="5"/>
        <v>o40</v>
      </c>
      <c r="AK42">
        <f t="shared" si="8"/>
        <v>6</v>
      </c>
      <c r="AL42">
        <f t="shared" si="9"/>
        <v>4</v>
      </c>
      <c r="AM42">
        <f t="shared" si="10"/>
        <v>3</v>
      </c>
      <c r="AN42">
        <f t="shared" si="11"/>
        <v>4</v>
      </c>
      <c r="AO42">
        <f t="shared" si="12"/>
        <v>3</v>
      </c>
      <c r="AP42">
        <f t="shared" si="13"/>
        <v>4</v>
      </c>
      <c r="AQ42">
        <f t="shared" si="14"/>
        <v>4</v>
      </c>
      <c r="AR42">
        <f t="shared" si="15"/>
        <v>4</v>
      </c>
      <c r="AS42">
        <f t="shared" si="16"/>
        <v>10</v>
      </c>
      <c r="AT42">
        <f t="shared" si="17"/>
        <v>9</v>
      </c>
      <c r="AU42">
        <f t="shared" si="18"/>
        <v>10</v>
      </c>
      <c r="AV42">
        <f t="shared" si="19"/>
        <v>13</v>
      </c>
      <c r="AW42">
        <f t="shared" si="20"/>
        <v>5</v>
      </c>
      <c r="AX42">
        <f t="shared" si="21"/>
        <v>6</v>
      </c>
      <c r="AY42">
        <f t="shared" si="22"/>
        <v>6</v>
      </c>
      <c r="AZ42">
        <f t="shared" si="23"/>
        <v>10</v>
      </c>
      <c r="BA42">
        <f t="shared" si="24"/>
        <v>21</v>
      </c>
      <c r="BB42">
        <f t="shared" si="25"/>
        <v>22</v>
      </c>
      <c r="BC42">
        <f t="shared" si="26"/>
        <v>23</v>
      </c>
      <c r="BD42">
        <f t="shared" si="27"/>
        <v>23</v>
      </c>
      <c r="BE42">
        <f t="shared" si="28"/>
        <v>23</v>
      </c>
      <c r="BF42">
        <f t="shared" si="29"/>
        <v>23</v>
      </c>
      <c r="BG42">
        <f t="shared" si="30"/>
        <v>22</v>
      </c>
      <c r="BH42">
        <f t="shared" si="31"/>
        <v>23</v>
      </c>
      <c r="BI42">
        <f t="shared" si="32"/>
        <v>17</v>
      </c>
      <c r="BJ42">
        <f t="shared" si="33"/>
        <v>18</v>
      </c>
      <c r="BK42">
        <f t="shared" si="34"/>
        <v>16</v>
      </c>
      <c r="BL42">
        <f t="shared" si="35"/>
        <v>14</v>
      </c>
      <c r="BM42">
        <f t="shared" si="36"/>
        <v>21</v>
      </c>
      <c r="BN42">
        <f t="shared" si="37"/>
        <v>20</v>
      </c>
      <c r="BO42">
        <f t="shared" si="38"/>
        <v>20</v>
      </c>
      <c r="BP42">
        <f t="shared" si="39"/>
        <v>17</v>
      </c>
      <c r="BQ42">
        <f t="shared" si="40"/>
        <v>57651</v>
      </c>
    </row>
    <row r="43" spans="1:69" customFormat="1" x14ac:dyDescent="0.25">
      <c r="A43" t="s">
        <v>45</v>
      </c>
      <c r="B43" s="17">
        <f>exportall2_ampl!B42</f>
        <v>1.418E-2</v>
      </c>
      <c r="C43" s="17">
        <f>exportall2_ampl!C42</f>
        <v>1.125E-2</v>
      </c>
      <c r="D43" s="17">
        <f>exportall2_ampl!D42</f>
        <v>1.0331999999999999E-2</v>
      </c>
      <c r="E43" s="17">
        <f>exportall2_ampl!E42</f>
        <v>9.7728999999999993E-3</v>
      </c>
      <c r="F43" s="17">
        <f>exportall2_ampl!F42</f>
        <v>9.2440999999999999E-3</v>
      </c>
      <c r="G43" s="17">
        <f>exportall2_ampl!G42</f>
        <v>8.9849000000000005E-3</v>
      </c>
      <c r="H43" s="17">
        <f>exportall2_ampl!H42</f>
        <v>8.7265999999999993E-3</v>
      </c>
      <c r="I43" s="17">
        <f>exportall2_ampl!I42</f>
        <v>8.6286000000000002E-3</v>
      </c>
      <c r="J43" s="17">
        <f>exportall2_freq!B42</f>
        <v>240.48</v>
      </c>
      <c r="K43" s="17">
        <f>exportall2_freq!C42</f>
        <v>236.05</v>
      </c>
      <c r="L43" s="17">
        <f>exportall2_freq!D42</f>
        <v>234.53</v>
      </c>
      <c r="M43" s="17">
        <f>exportall2_freq!E42</f>
        <v>222.78</v>
      </c>
      <c r="N43" s="17">
        <f>exportall2_freq!F42</f>
        <v>223.39</v>
      </c>
      <c r="O43" s="17">
        <f>exportall2_freq!G42</f>
        <v>236.21</v>
      </c>
      <c r="P43" s="17">
        <f>exportall2_freq!H42</f>
        <v>222.93</v>
      </c>
      <c r="Q43" s="17">
        <f>exportall2_freq!I42</f>
        <v>239.26</v>
      </c>
      <c r="R43" s="17">
        <f t="shared" si="41"/>
        <v>1.418E-2</v>
      </c>
      <c r="S43" s="17">
        <f t="shared" si="41"/>
        <v>1.125E-2</v>
      </c>
      <c r="T43" s="17">
        <f t="shared" si="41"/>
        <v>1.0331999999999999E-2</v>
      </c>
      <c r="U43" s="17">
        <f t="shared" si="41"/>
        <v>9.7728999999999993E-3</v>
      </c>
      <c r="V43" s="17">
        <f t="shared" si="41"/>
        <v>9.2440999999999999E-3</v>
      </c>
      <c r="W43" s="17">
        <f t="shared" si="41"/>
        <v>8.9849000000000005E-3</v>
      </c>
      <c r="X43" s="17">
        <f t="shared" si="41"/>
        <v>8.7265999999999993E-3</v>
      </c>
      <c r="Y43" s="17">
        <f t="shared" si="41"/>
        <v>8.6286000000000002E-3</v>
      </c>
      <c r="Z43" s="17">
        <f t="shared" si="41"/>
        <v>240.48</v>
      </c>
      <c r="AA43" s="17">
        <f t="shared" si="41"/>
        <v>236.05</v>
      </c>
      <c r="AB43" s="17">
        <f t="shared" si="41"/>
        <v>234.53</v>
      </c>
      <c r="AC43" s="17">
        <f t="shared" si="41"/>
        <v>222.78</v>
      </c>
      <c r="AD43" s="17">
        <f t="shared" si="41"/>
        <v>223.39</v>
      </c>
      <c r="AE43" s="17">
        <f t="shared" si="41"/>
        <v>236.21</v>
      </c>
      <c r="AF43" s="17">
        <f t="shared" si="41"/>
        <v>222.93</v>
      </c>
      <c r="AG43" s="17">
        <f t="shared" si="41"/>
        <v>239.26</v>
      </c>
      <c r="AH43" s="18">
        <f>szenzoradatok!D44</f>
        <v>57.673900000000003</v>
      </c>
      <c r="AJ43" t="str">
        <f t="shared" si="5"/>
        <v>o41</v>
      </c>
      <c r="AK43">
        <f t="shared" si="8"/>
        <v>3</v>
      </c>
      <c r="AL43">
        <f t="shared" si="9"/>
        <v>4</v>
      </c>
      <c r="AM43">
        <f t="shared" si="10"/>
        <v>4</v>
      </c>
      <c r="AN43">
        <f t="shared" si="11"/>
        <v>4</v>
      </c>
      <c r="AO43">
        <f t="shared" si="12"/>
        <v>4</v>
      </c>
      <c r="AP43">
        <f t="shared" si="13"/>
        <v>4</v>
      </c>
      <c r="AQ43">
        <f t="shared" si="14"/>
        <v>4</v>
      </c>
      <c r="AR43">
        <f t="shared" si="15"/>
        <v>4</v>
      </c>
      <c r="AS43">
        <f t="shared" si="16"/>
        <v>4</v>
      </c>
      <c r="AT43">
        <f t="shared" si="17"/>
        <v>5</v>
      </c>
      <c r="AU43">
        <f t="shared" si="18"/>
        <v>7</v>
      </c>
      <c r="AV43">
        <f t="shared" si="19"/>
        <v>11</v>
      </c>
      <c r="AW43">
        <f t="shared" si="20"/>
        <v>11</v>
      </c>
      <c r="AX43">
        <f t="shared" si="21"/>
        <v>7</v>
      </c>
      <c r="AY43">
        <f t="shared" si="22"/>
        <v>11</v>
      </c>
      <c r="AZ43">
        <f t="shared" si="23"/>
        <v>5</v>
      </c>
      <c r="BA43">
        <f t="shared" si="24"/>
        <v>24</v>
      </c>
      <c r="BB43">
        <f t="shared" si="25"/>
        <v>23</v>
      </c>
      <c r="BC43">
        <f t="shared" si="26"/>
        <v>23</v>
      </c>
      <c r="BD43">
        <f t="shared" si="27"/>
        <v>23</v>
      </c>
      <c r="BE43">
        <f t="shared" si="28"/>
        <v>23</v>
      </c>
      <c r="BF43">
        <f t="shared" si="29"/>
        <v>23</v>
      </c>
      <c r="BG43">
        <f t="shared" si="30"/>
        <v>23</v>
      </c>
      <c r="BH43">
        <f t="shared" si="31"/>
        <v>23</v>
      </c>
      <c r="BI43">
        <f t="shared" si="32"/>
        <v>23</v>
      </c>
      <c r="BJ43">
        <f t="shared" si="33"/>
        <v>21</v>
      </c>
      <c r="BK43">
        <f t="shared" si="34"/>
        <v>20</v>
      </c>
      <c r="BL43">
        <f t="shared" si="35"/>
        <v>15</v>
      </c>
      <c r="BM43">
        <f t="shared" si="36"/>
        <v>16</v>
      </c>
      <c r="BN43">
        <f t="shared" si="37"/>
        <v>20</v>
      </c>
      <c r="BO43">
        <f t="shared" si="38"/>
        <v>16</v>
      </c>
      <c r="BP43">
        <f t="shared" si="39"/>
        <v>21</v>
      </c>
      <c r="BQ43">
        <f t="shared" si="40"/>
        <v>57673</v>
      </c>
    </row>
    <row r="44" spans="1:69" customFormat="1" x14ac:dyDescent="0.25">
      <c r="A44" t="s">
        <v>2685</v>
      </c>
      <c r="B44" s="17">
        <f>exportall2_ampl!B43</f>
        <v>1.3391E-2</v>
      </c>
      <c r="C44" s="17">
        <f>exportall2_ampl!C43</f>
        <v>1.2331E-2</v>
      </c>
      <c r="D44" s="17">
        <f>exportall2_ampl!D43</f>
        <v>1.1304E-2</v>
      </c>
      <c r="E44" s="17">
        <f>exportall2_ampl!E43</f>
        <v>1.0422000000000001E-2</v>
      </c>
      <c r="F44" s="17">
        <f>exportall2_ampl!F43</f>
        <v>1.0259000000000001E-2</v>
      </c>
      <c r="G44" s="17">
        <f>exportall2_ampl!G43</f>
        <v>1.0007E-2</v>
      </c>
      <c r="H44" s="17">
        <f>exportall2_ampl!H43</f>
        <v>9.9781000000000002E-3</v>
      </c>
      <c r="I44" s="17">
        <f>exportall2_ampl!I43</f>
        <v>9.8063000000000004E-3</v>
      </c>
      <c r="J44" s="17">
        <f>exportall2_freq!B43</f>
        <v>285.02999999999997</v>
      </c>
      <c r="K44" s="17">
        <f>exportall2_freq!C43</f>
        <v>235.75</v>
      </c>
      <c r="L44" s="17">
        <f>exportall2_freq!D43</f>
        <v>236.21</v>
      </c>
      <c r="M44" s="17">
        <f>exportall2_freq!E43</f>
        <v>237.27</v>
      </c>
      <c r="N44" s="17">
        <f>exportall2_freq!F43</f>
        <v>229.64</v>
      </c>
      <c r="O44" s="17">
        <f>exportall2_freq!G43</f>
        <v>215.61</v>
      </c>
      <c r="P44" s="17">
        <f>exportall2_freq!H43</f>
        <v>238.8</v>
      </c>
      <c r="Q44" s="17">
        <f>exportall2_freq!I43</f>
        <v>236.51</v>
      </c>
      <c r="R44" s="17">
        <f t="shared" si="41"/>
        <v>1.3391E-2</v>
      </c>
      <c r="S44" s="17">
        <f t="shared" si="41"/>
        <v>1.2331E-2</v>
      </c>
      <c r="T44" s="17">
        <f t="shared" si="41"/>
        <v>1.1304E-2</v>
      </c>
      <c r="U44" s="17">
        <f t="shared" si="41"/>
        <v>1.0422000000000001E-2</v>
      </c>
      <c r="V44" s="17">
        <f t="shared" si="41"/>
        <v>1.0259000000000001E-2</v>
      </c>
      <c r="W44" s="17">
        <f t="shared" si="41"/>
        <v>1.0007E-2</v>
      </c>
      <c r="X44" s="17">
        <f t="shared" si="41"/>
        <v>9.9781000000000002E-3</v>
      </c>
      <c r="Y44" s="17">
        <f t="shared" si="41"/>
        <v>9.8063000000000004E-3</v>
      </c>
      <c r="Z44" s="17">
        <f t="shared" si="41"/>
        <v>285.02999999999997</v>
      </c>
      <c r="AA44" s="17">
        <f t="shared" si="41"/>
        <v>235.75</v>
      </c>
      <c r="AB44" s="17">
        <f t="shared" si="41"/>
        <v>236.21</v>
      </c>
      <c r="AC44" s="17">
        <f t="shared" si="41"/>
        <v>237.27</v>
      </c>
      <c r="AD44" s="17">
        <f t="shared" si="41"/>
        <v>229.64</v>
      </c>
      <c r="AE44" s="17">
        <f t="shared" si="41"/>
        <v>215.61</v>
      </c>
      <c r="AF44" s="17">
        <f t="shared" si="41"/>
        <v>238.8</v>
      </c>
      <c r="AG44" s="17">
        <f t="shared" si="41"/>
        <v>236.51</v>
      </c>
      <c r="AH44" s="18">
        <f>szenzoradatok!D45</f>
        <v>57.706699999999998</v>
      </c>
      <c r="AJ44" t="str">
        <f t="shared" si="5"/>
        <v>o42</v>
      </c>
      <c r="AK44">
        <f t="shared" si="8"/>
        <v>3</v>
      </c>
      <c r="AL44">
        <f t="shared" si="9"/>
        <v>3</v>
      </c>
      <c r="AM44">
        <f t="shared" si="10"/>
        <v>3</v>
      </c>
      <c r="AN44">
        <f t="shared" si="11"/>
        <v>3</v>
      </c>
      <c r="AO44">
        <f t="shared" si="12"/>
        <v>3</v>
      </c>
      <c r="AP44">
        <f t="shared" si="13"/>
        <v>3</v>
      </c>
      <c r="AQ44">
        <f t="shared" si="14"/>
        <v>3</v>
      </c>
      <c r="AR44">
        <f t="shared" si="15"/>
        <v>3</v>
      </c>
      <c r="AS44">
        <f t="shared" si="16"/>
        <v>3</v>
      </c>
      <c r="AT44">
        <f t="shared" si="17"/>
        <v>5</v>
      </c>
      <c r="AU44">
        <f t="shared" si="18"/>
        <v>6</v>
      </c>
      <c r="AV44">
        <f t="shared" si="19"/>
        <v>6</v>
      </c>
      <c r="AW44">
        <f t="shared" si="20"/>
        <v>10</v>
      </c>
      <c r="AX44">
        <f t="shared" si="21"/>
        <v>11</v>
      </c>
      <c r="AY44">
        <f t="shared" si="22"/>
        <v>5</v>
      </c>
      <c r="AZ44">
        <f t="shared" si="23"/>
        <v>7</v>
      </c>
      <c r="BA44">
        <f t="shared" si="24"/>
        <v>23</v>
      </c>
      <c r="BB44">
        <f t="shared" si="25"/>
        <v>24</v>
      </c>
      <c r="BC44">
        <f t="shared" si="26"/>
        <v>23</v>
      </c>
      <c r="BD44">
        <f t="shared" si="27"/>
        <v>23</v>
      </c>
      <c r="BE44">
        <f t="shared" si="28"/>
        <v>23</v>
      </c>
      <c r="BF44">
        <f t="shared" si="29"/>
        <v>23</v>
      </c>
      <c r="BG44">
        <f t="shared" si="30"/>
        <v>23</v>
      </c>
      <c r="BH44">
        <f t="shared" si="31"/>
        <v>24</v>
      </c>
      <c r="BI44">
        <f t="shared" si="32"/>
        <v>24</v>
      </c>
      <c r="BJ44">
        <f t="shared" si="33"/>
        <v>21</v>
      </c>
      <c r="BK44">
        <f t="shared" si="34"/>
        <v>21</v>
      </c>
      <c r="BL44">
        <f t="shared" si="35"/>
        <v>20</v>
      </c>
      <c r="BM44">
        <f t="shared" si="36"/>
        <v>17</v>
      </c>
      <c r="BN44">
        <f t="shared" si="37"/>
        <v>16</v>
      </c>
      <c r="BO44">
        <f t="shared" si="38"/>
        <v>22</v>
      </c>
      <c r="BP44">
        <f t="shared" si="39"/>
        <v>19</v>
      </c>
      <c r="BQ44">
        <f t="shared" si="40"/>
        <v>57706</v>
      </c>
    </row>
    <row r="45" spans="1:69" customFormat="1" x14ac:dyDescent="0.25">
      <c r="A45" t="s">
        <v>2686</v>
      </c>
      <c r="B45" s="17">
        <f>exportall2_ampl!B44</f>
        <v>4.5843999999999998E-3</v>
      </c>
      <c r="C45" s="17">
        <f>exportall2_ampl!C44</f>
        <v>4.2620999999999996E-3</v>
      </c>
      <c r="D45" s="17">
        <f>exportall2_ampl!D44</f>
        <v>4.0901000000000002E-3</v>
      </c>
      <c r="E45" s="17">
        <f>exportall2_ampl!E44</f>
        <v>4.0305999999999996E-3</v>
      </c>
      <c r="F45" s="17">
        <f>exportall2_ampl!F44</f>
        <v>3.9083E-3</v>
      </c>
      <c r="G45" s="17">
        <f>exportall2_ampl!G44</f>
        <v>3.7017999999999999E-3</v>
      </c>
      <c r="H45" s="17">
        <f>exportall2_ampl!H44</f>
        <v>3.5065999999999999E-3</v>
      </c>
      <c r="I45" s="17">
        <f>exportall2_ampl!I44</f>
        <v>3.4886000000000001E-3</v>
      </c>
      <c r="J45" s="17">
        <f>exportall2_freq!B44</f>
        <v>34.484999999999999</v>
      </c>
      <c r="K45" s="17">
        <f>exportall2_freq!C44</f>
        <v>231.93</v>
      </c>
      <c r="L45" s="17">
        <f>exportall2_freq!D44</f>
        <v>44.860999999999997</v>
      </c>
      <c r="M45" s="17">
        <f>exportall2_freq!E44</f>
        <v>34.027000000000001</v>
      </c>
      <c r="N45" s="17">
        <f>exportall2_freq!F44</f>
        <v>49.744</v>
      </c>
      <c r="O45" s="17">
        <f>exportall2_freq!G44</f>
        <v>44.25</v>
      </c>
      <c r="P45" s="17">
        <f>exportall2_freq!H44</f>
        <v>43.03</v>
      </c>
      <c r="Q45" s="17">
        <f>exportall2_freq!I44</f>
        <v>38.909999999999997</v>
      </c>
      <c r="R45" s="17">
        <f t="shared" si="41"/>
        <v>4.5843999999999998E-3</v>
      </c>
      <c r="S45" s="17">
        <f t="shared" si="41"/>
        <v>4.2620999999999996E-3</v>
      </c>
      <c r="T45" s="17">
        <f t="shared" si="41"/>
        <v>4.0901000000000002E-3</v>
      </c>
      <c r="U45" s="17">
        <f t="shared" si="41"/>
        <v>4.0305999999999996E-3</v>
      </c>
      <c r="V45" s="17">
        <f t="shared" si="41"/>
        <v>3.9083E-3</v>
      </c>
      <c r="W45" s="17">
        <f t="shared" si="41"/>
        <v>3.7017999999999999E-3</v>
      </c>
      <c r="X45" s="17">
        <f t="shared" si="41"/>
        <v>3.5065999999999999E-3</v>
      </c>
      <c r="Y45" s="17">
        <f t="shared" si="41"/>
        <v>3.4886000000000001E-3</v>
      </c>
      <c r="Z45" s="17">
        <f t="shared" si="41"/>
        <v>34.484999999999999</v>
      </c>
      <c r="AA45" s="17">
        <f t="shared" si="41"/>
        <v>231.93</v>
      </c>
      <c r="AB45" s="17">
        <f t="shared" si="41"/>
        <v>44.860999999999997</v>
      </c>
      <c r="AC45" s="17">
        <f t="shared" si="41"/>
        <v>34.027000000000001</v>
      </c>
      <c r="AD45" s="17">
        <f t="shared" si="41"/>
        <v>49.744</v>
      </c>
      <c r="AE45" s="17">
        <f t="shared" si="41"/>
        <v>44.25</v>
      </c>
      <c r="AF45" s="17">
        <f t="shared" si="41"/>
        <v>43.03</v>
      </c>
      <c r="AG45" s="17">
        <f t="shared" si="41"/>
        <v>38.909999999999997</v>
      </c>
      <c r="AH45" s="18">
        <f>szenzoradatok!D46</f>
        <v>63.214300000000001</v>
      </c>
      <c r="AJ45" t="str">
        <f t="shared" si="5"/>
        <v>o43</v>
      </c>
      <c r="AK45">
        <f t="shared" si="8"/>
        <v>14</v>
      </c>
      <c r="AL45">
        <f t="shared" si="9"/>
        <v>14</v>
      </c>
      <c r="AM45">
        <f t="shared" si="10"/>
        <v>13</v>
      </c>
      <c r="AN45">
        <f t="shared" si="11"/>
        <v>13</v>
      </c>
      <c r="AO45">
        <f t="shared" si="12"/>
        <v>13</v>
      </c>
      <c r="AP45">
        <f t="shared" si="13"/>
        <v>13</v>
      </c>
      <c r="AQ45">
        <f t="shared" si="14"/>
        <v>14</v>
      </c>
      <c r="AR45">
        <f t="shared" si="15"/>
        <v>13</v>
      </c>
      <c r="AS45">
        <f t="shared" si="16"/>
        <v>23</v>
      </c>
      <c r="AT45">
        <f t="shared" si="17"/>
        <v>9</v>
      </c>
      <c r="AU45">
        <f t="shared" si="18"/>
        <v>20</v>
      </c>
      <c r="AV45">
        <f t="shared" si="19"/>
        <v>22</v>
      </c>
      <c r="AW45">
        <f t="shared" si="20"/>
        <v>19</v>
      </c>
      <c r="AX45">
        <f t="shared" si="21"/>
        <v>19</v>
      </c>
      <c r="AY45">
        <f t="shared" si="22"/>
        <v>20</v>
      </c>
      <c r="AZ45">
        <f t="shared" si="23"/>
        <v>19</v>
      </c>
      <c r="BA45">
        <f t="shared" si="24"/>
        <v>12</v>
      </c>
      <c r="BB45">
        <f t="shared" si="25"/>
        <v>13</v>
      </c>
      <c r="BC45">
        <f t="shared" si="26"/>
        <v>13</v>
      </c>
      <c r="BD45">
        <f t="shared" si="27"/>
        <v>13</v>
      </c>
      <c r="BE45">
        <f t="shared" si="28"/>
        <v>14</v>
      </c>
      <c r="BF45">
        <f t="shared" si="29"/>
        <v>14</v>
      </c>
      <c r="BG45">
        <f t="shared" si="30"/>
        <v>13</v>
      </c>
      <c r="BH45">
        <f t="shared" si="31"/>
        <v>13</v>
      </c>
      <c r="BI45">
        <f t="shared" si="32"/>
        <v>4</v>
      </c>
      <c r="BJ45">
        <f t="shared" si="33"/>
        <v>18</v>
      </c>
      <c r="BK45">
        <f t="shared" si="34"/>
        <v>7</v>
      </c>
      <c r="BL45">
        <f t="shared" si="35"/>
        <v>4</v>
      </c>
      <c r="BM45">
        <f t="shared" si="36"/>
        <v>8</v>
      </c>
      <c r="BN45">
        <f t="shared" si="37"/>
        <v>7</v>
      </c>
      <c r="BO45">
        <f t="shared" si="38"/>
        <v>6</v>
      </c>
      <c r="BP45">
        <f t="shared" si="39"/>
        <v>7</v>
      </c>
      <c r="BQ45">
        <f t="shared" si="40"/>
        <v>63214</v>
      </c>
    </row>
    <row r="46" spans="1:69" customFormat="1" x14ac:dyDescent="0.25">
      <c r="A46" t="s">
        <v>2687</v>
      </c>
      <c r="B46" s="17">
        <f>exportall2_ampl!B45</f>
        <v>4.5718E-3</v>
      </c>
      <c r="C46" s="17">
        <f>exportall2_ampl!C45</f>
        <v>4.3410000000000002E-3</v>
      </c>
      <c r="D46" s="17">
        <f>exportall2_ampl!D45</f>
        <v>4.156E-3</v>
      </c>
      <c r="E46" s="17">
        <f>exportall2_ampl!E45</f>
        <v>4.1177000000000002E-3</v>
      </c>
      <c r="F46" s="17">
        <f>exportall2_ampl!F45</f>
        <v>4.1091000000000001E-3</v>
      </c>
      <c r="G46" s="17">
        <f>exportall2_ampl!G45</f>
        <v>3.6641E-3</v>
      </c>
      <c r="H46" s="17">
        <f>exportall2_ampl!H45</f>
        <v>3.5082999999999998E-3</v>
      </c>
      <c r="I46" s="17">
        <f>exportall2_ampl!I45</f>
        <v>3.4505999999999998E-3</v>
      </c>
      <c r="J46" s="17">
        <f>exportall2_freq!B45</f>
        <v>229.19</v>
      </c>
      <c r="K46" s="17">
        <f>exportall2_freq!C45</f>
        <v>52.948</v>
      </c>
      <c r="L46" s="17">
        <f>exportall2_freq!D45</f>
        <v>71.105999999999995</v>
      </c>
      <c r="M46" s="17">
        <f>exportall2_freq!E45</f>
        <v>53.100999999999999</v>
      </c>
      <c r="N46" s="17">
        <f>exportall2_freq!F45</f>
        <v>49.438000000000002</v>
      </c>
      <c r="O46" s="17">
        <f>exportall2_freq!G45</f>
        <v>32.654000000000003</v>
      </c>
      <c r="P46" s="17">
        <f>exportall2_freq!H45</f>
        <v>34.79</v>
      </c>
      <c r="Q46" s="17">
        <f>exportall2_freq!I45</f>
        <v>239.87</v>
      </c>
      <c r="R46" s="17">
        <f t="shared" si="41"/>
        <v>4.5718E-3</v>
      </c>
      <c r="S46" s="17">
        <f t="shared" si="41"/>
        <v>4.3410000000000002E-3</v>
      </c>
      <c r="T46" s="17">
        <f t="shared" si="41"/>
        <v>4.156E-3</v>
      </c>
      <c r="U46" s="17">
        <f t="shared" si="41"/>
        <v>4.1177000000000002E-3</v>
      </c>
      <c r="V46" s="17">
        <f t="shared" si="41"/>
        <v>4.1091000000000001E-3</v>
      </c>
      <c r="W46" s="17">
        <f t="shared" si="41"/>
        <v>3.6641E-3</v>
      </c>
      <c r="X46" s="17">
        <f t="shared" si="41"/>
        <v>3.5082999999999998E-3</v>
      </c>
      <c r="Y46" s="17">
        <f t="shared" si="41"/>
        <v>3.4505999999999998E-3</v>
      </c>
      <c r="Z46" s="17">
        <f t="shared" si="41"/>
        <v>229.19</v>
      </c>
      <c r="AA46" s="17">
        <f t="shared" si="41"/>
        <v>52.948</v>
      </c>
      <c r="AB46" s="17">
        <f t="shared" si="41"/>
        <v>71.105999999999995</v>
      </c>
      <c r="AC46" s="17">
        <f t="shared" si="41"/>
        <v>53.100999999999999</v>
      </c>
      <c r="AD46" s="17">
        <f t="shared" si="41"/>
        <v>49.438000000000002</v>
      </c>
      <c r="AE46" s="17">
        <f t="shared" si="41"/>
        <v>32.654000000000003</v>
      </c>
      <c r="AF46" s="17">
        <f t="shared" si="41"/>
        <v>34.79</v>
      </c>
      <c r="AG46" s="17">
        <f t="shared" si="41"/>
        <v>239.87</v>
      </c>
      <c r="AH46" s="18">
        <f>szenzoradatok!D47</f>
        <v>63.210900000000002</v>
      </c>
      <c r="AJ46" t="str">
        <f t="shared" si="5"/>
        <v>o44</v>
      </c>
      <c r="AK46">
        <f t="shared" si="8"/>
        <v>14</v>
      </c>
      <c r="AL46">
        <f t="shared" si="9"/>
        <v>14</v>
      </c>
      <c r="AM46">
        <f t="shared" si="10"/>
        <v>13</v>
      </c>
      <c r="AN46">
        <f t="shared" si="11"/>
        <v>13</v>
      </c>
      <c r="AO46">
        <f t="shared" si="12"/>
        <v>12</v>
      </c>
      <c r="AP46">
        <f t="shared" si="13"/>
        <v>13</v>
      </c>
      <c r="AQ46">
        <f t="shared" si="14"/>
        <v>14</v>
      </c>
      <c r="AR46">
        <f t="shared" si="15"/>
        <v>14</v>
      </c>
      <c r="AS46">
        <f t="shared" si="16"/>
        <v>11</v>
      </c>
      <c r="AT46">
        <f t="shared" si="17"/>
        <v>19</v>
      </c>
      <c r="AU46">
        <f t="shared" si="18"/>
        <v>15</v>
      </c>
      <c r="AV46">
        <f t="shared" si="19"/>
        <v>19</v>
      </c>
      <c r="AW46">
        <f t="shared" si="20"/>
        <v>19</v>
      </c>
      <c r="AX46">
        <f t="shared" si="21"/>
        <v>23</v>
      </c>
      <c r="AY46">
        <f t="shared" si="22"/>
        <v>22</v>
      </c>
      <c r="AZ46">
        <f t="shared" si="23"/>
        <v>5</v>
      </c>
      <c r="BA46">
        <f t="shared" si="24"/>
        <v>12</v>
      </c>
      <c r="BB46">
        <f t="shared" si="25"/>
        <v>13</v>
      </c>
      <c r="BC46">
        <f t="shared" si="26"/>
        <v>13</v>
      </c>
      <c r="BD46">
        <f t="shared" si="27"/>
        <v>14</v>
      </c>
      <c r="BE46">
        <f t="shared" si="28"/>
        <v>14</v>
      </c>
      <c r="BF46">
        <f t="shared" si="29"/>
        <v>13</v>
      </c>
      <c r="BG46">
        <f t="shared" si="30"/>
        <v>13</v>
      </c>
      <c r="BH46">
        <f t="shared" si="31"/>
        <v>13</v>
      </c>
      <c r="BI46">
        <f t="shared" si="32"/>
        <v>16</v>
      </c>
      <c r="BJ46">
        <f t="shared" si="33"/>
        <v>8</v>
      </c>
      <c r="BK46">
        <f t="shared" si="34"/>
        <v>12</v>
      </c>
      <c r="BL46">
        <f t="shared" si="35"/>
        <v>7</v>
      </c>
      <c r="BM46">
        <f t="shared" si="36"/>
        <v>7</v>
      </c>
      <c r="BN46">
        <f t="shared" si="37"/>
        <v>4</v>
      </c>
      <c r="BO46">
        <f t="shared" si="38"/>
        <v>5</v>
      </c>
      <c r="BP46">
        <f t="shared" si="39"/>
        <v>22</v>
      </c>
      <c r="BQ46">
        <f t="shared" si="40"/>
        <v>63210</v>
      </c>
    </row>
    <row r="47" spans="1:69" customFormat="1" x14ac:dyDescent="0.25">
      <c r="A47" t="s">
        <v>2688</v>
      </c>
      <c r="B47" s="17">
        <f>exportall2_ampl!B46</f>
        <v>4.8831999999999999E-3</v>
      </c>
      <c r="C47" s="17">
        <f>exportall2_ampl!C46</f>
        <v>4.4590999999999997E-3</v>
      </c>
      <c r="D47" s="17">
        <f>exportall2_ampl!D46</f>
        <v>4.2561999999999999E-3</v>
      </c>
      <c r="E47" s="17">
        <f>exportall2_ampl!E46</f>
        <v>4.2034999999999998E-3</v>
      </c>
      <c r="F47" s="17">
        <f>exportall2_ampl!F46</f>
        <v>4.1288000000000002E-3</v>
      </c>
      <c r="G47" s="17">
        <f>exportall2_ampl!G46</f>
        <v>3.9925000000000004E-3</v>
      </c>
      <c r="H47" s="17">
        <f>exportall2_ampl!H46</f>
        <v>3.8319000000000001E-3</v>
      </c>
      <c r="I47" s="17">
        <f>exportall2_ampl!I46</f>
        <v>3.6440999999999999E-3</v>
      </c>
      <c r="J47" s="17">
        <f>exportall2_freq!B46</f>
        <v>64.087000000000003</v>
      </c>
      <c r="K47" s="17">
        <f>exportall2_freq!C46</f>
        <v>60.12</v>
      </c>
      <c r="L47" s="17">
        <f>exportall2_freq!D46</f>
        <v>54.168999999999997</v>
      </c>
      <c r="M47" s="17">
        <f>exportall2_freq!E46</f>
        <v>45.776000000000003</v>
      </c>
      <c r="N47" s="17">
        <f>exportall2_freq!F46</f>
        <v>45.624000000000002</v>
      </c>
      <c r="O47" s="17">
        <f>exportall2_freq!G46</f>
        <v>21.056999999999999</v>
      </c>
      <c r="P47" s="17">
        <f>exportall2_freq!H46</f>
        <v>31.433</v>
      </c>
      <c r="Q47" s="17">
        <f>exportall2_freq!I46</f>
        <v>45.012999999999998</v>
      </c>
      <c r="R47" s="17">
        <f t="shared" si="41"/>
        <v>4.8831999999999999E-3</v>
      </c>
      <c r="S47" s="17">
        <f t="shared" si="41"/>
        <v>4.4590999999999997E-3</v>
      </c>
      <c r="T47" s="17">
        <f t="shared" si="41"/>
        <v>4.2561999999999999E-3</v>
      </c>
      <c r="U47" s="17">
        <f t="shared" si="41"/>
        <v>4.2034999999999998E-3</v>
      </c>
      <c r="V47" s="17">
        <f t="shared" si="41"/>
        <v>4.1288000000000002E-3</v>
      </c>
      <c r="W47" s="17">
        <f t="shared" si="41"/>
        <v>3.9925000000000004E-3</v>
      </c>
      <c r="X47" s="17">
        <f t="shared" si="41"/>
        <v>3.8319000000000001E-3</v>
      </c>
      <c r="Y47" s="17">
        <f t="shared" si="41"/>
        <v>3.6440999999999999E-3</v>
      </c>
      <c r="Z47" s="17">
        <f t="shared" si="41"/>
        <v>64.087000000000003</v>
      </c>
      <c r="AA47" s="17">
        <f t="shared" si="41"/>
        <v>60.12</v>
      </c>
      <c r="AB47" s="17">
        <f t="shared" si="41"/>
        <v>54.168999999999997</v>
      </c>
      <c r="AC47" s="17">
        <f t="shared" si="41"/>
        <v>45.776000000000003</v>
      </c>
      <c r="AD47" s="17">
        <f t="shared" si="41"/>
        <v>45.624000000000002</v>
      </c>
      <c r="AE47" s="17">
        <f t="shared" si="41"/>
        <v>21.056999999999999</v>
      </c>
      <c r="AF47" s="17">
        <f t="shared" si="41"/>
        <v>31.433</v>
      </c>
      <c r="AG47" s="17">
        <f t="shared" si="41"/>
        <v>45.012999999999998</v>
      </c>
      <c r="AH47" s="18">
        <f>szenzoradatok!D48</f>
        <v>63.206499999999998</v>
      </c>
      <c r="AJ47" t="str">
        <f t="shared" si="5"/>
        <v>o45</v>
      </c>
      <c r="AK47">
        <f t="shared" si="8"/>
        <v>13</v>
      </c>
      <c r="AL47">
        <f t="shared" si="9"/>
        <v>13</v>
      </c>
      <c r="AM47">
        <f t="shared" si="10"/>
        <v>13</v>
      </c>
      <c r="AN47">
        <f t="shared" si="11"/>
        <v>12</v>
      </c>
      <c r="AO47">
        <f t="shared" si="12"/>
        <v>12</v>
      </c>
      <c r="AP47">
        <f t="shared" si="13"/>
        <v>13</v>
      </c>
      <c r="AQ47">
        <f t="shared" si="14"/>
        <v>13</v>
      </c>
      <c r="AR47">
        <f t="shared" si="15"/>
        <v>13</v>
      </c>
      <c r="AS47">
        <f t="shared" si="16"/>
        <v>18</v>
      </c>
      <c r="AT47">
        <f t="shared" si="17"/>
        <v>18</v>
      </c>
      <c r="AU47">
        <f t="shared" si="18"/>
        <v>18</v>
      </c>
      <c r="AV47">
        <f t="shared" si="19"/>
        <v>20</v>
      </c>
      <c r="AW47">
        <f t="shared" si="20"/>
        <v>20</v>
      </c>
      <c r="AX47">
        <f t="shared" si="21"/>
        <v>25</v>
      </c>
      <c r="AY47">
        <f t="shared" si="22"/>
        <v>23</v>
      </c>
      <c r="AZ47">
        <f t="shared" si="23"/>
        <v>19</v>
      </c>
      <c r="BA47">
        <f t="shared" si="24"/>
        <v>13</v>
      </c>
      <c r="BB47">
        <f t="shared" si="25"/>
        <v>14</v>
      </c>
      <c r="BC47">
        <f t="shared" si="26"/>
        <v>14</v>
      </c>
      <c r="BD47">
        <f t="shared" si="27"/>
        <v>14</v>
      </c>
      <c r="BE47">
        <f t="shared" si="28"/>
        <v>14</v>
      </c>
      <c r="BF47">
        <f t="shared" si="29"/>
        <v>14</v>
      </c>
      <c r="BG47">
        <f t="shared" si="30"/>
        <v>14</v>
      </c>
      <c r="BH47">
        <f t="shared" si="31"/>
        <v>14</v>
      </c>
      <c r="BI47">
        <f t="shared" si="32"/>
        <v>9</v>
      </c>
      <c r="BJ47">
        <f t="shared" si="33"/>
        <v>9</v>
      </c>
      <c r="BK47">
        <f t="shared" si="34"/>
        <v>9</v>
      </c>
      <c r="BL47">
        <f t="shared" si="35"/>
        <v>7</v>
      </c>
      <c r="BM47">
        <f t="shared" si="36"/>
        <v>7</v>
      </c>
      <c r="BN47">
        <f t="shared" si="37"/>
        <v>2</v>
      </c>
      <c r="BO47">
        <f t="shared" si="38"/>
        <v>4</v>
      </c>
      <c r="BP47">
        <f t="shared" si="39"/>
        <v>8</v>
      </c>
      <c r="BQ47">
        <f t="shared" si="40"/>
        <v>63206</v>
      </c>
    </row>
    <row r="48" spans="1:69" customFormat="1" x14ac:dyDescent="0.25">
      <c r="A48" t="s">
        <v>46</v>
      </c>
      <c r="B48" s="17">
        <f>exportall2_ampl!B47</f>
        <v>4.0293000000000004E-3</v>
      </c>
      <c r="C48" s="17">
        <f>exportall2_ampl!C47</f>
        <v>3.6062999999999998E-3</v>
      </c>
      <c r="D48" s="17">
        <f>exportall2_ampl!D47</f>
        <v>3.5825000000000002E-3</v>
      </c>
      <c r="E48" s="17">
        <f>exportall2_ampl!E47</f>
        <v>3.5715999999999999E-3</v>
      </c>
      <c r="F48" s="17">
        <f>exportall2_ampl!F47</f>
        <v>3.3254000000000001E-3</v>
      </c>
      <c r="G48" s="17">
        <f>exportall2_ampl!G47</f>
        <v>3.2304999999999999E-3</v>
      </c>
      <c r="H48" s="17">
        <f>exportall2_ampl!H47</f>
        <v>3.2252000000000001E-3</v>
      </c>
      <c r="I48" s="17">
        <f>exportall2_ampl!I47</f>
        <v>3.0636000000000001E-3</v>
      </c>
      <c r="J48" s="17">
        <f>exportall2_freq!B47</f>
        <v>231.48</v>
      </c>
      <c r="K48" s="17">
        <f>exportall2_freq!C47</f>
        <v>52.643000000000001</v>
      </c>
      <c r="L48" s="17">
        <f>exportall2_freq!D47</f>
        <v>61.798000000000002</v>
      </c>
      <c r="M48" s="17">
        <f>exportall2_freq!E47</f>
        <v>236.21</v>
      </c>
      <c r="N48" s="17">
        <f>exportall2_freq!F47</f>
        <v>54.168999999999997</v>
      </c>
      <c r="O48" s="17">
        <f>exportall2_freq!G47</f>
        <v>62.866</v>
      </c>
      <c r="P48" s="17">
        <f>exportall2_freq!H47</f>
        <v>189.97</v>
      </c>
      <c r="Q48" s="17">
        <f>exportall2_freq!I47</f>
        <v>76.751999999999995</v>
      </c>
      <c r="R48" s="17">
        <f t="shared" si="41"/>
        <v>4.0293000000000004E-3</v>
      </c>
      <c r="S48" s="17">
        <f t="shared" si="41"/>
        <v>3.6062999999999998E-3</v>
      </c>
      <c r="T48" s="17">
        <f t="shared" si="41"/>
        <v>3.5825000000000002E-3</v>
      </c>
      <c r="U48" s="17">
        <f t="shared" si="41"/>
        <v>3.5715999999999999E-3</v>
      </c>
      <c r="V48" s="17">
        <f t="shared" si="41"/>
        <v>3.3254000000000001E-3</v>
      </c>
      <c r="W48" s="17">
        <f t="shared" si="41"/>
        <v>3.2304999999999999E-3</v>
      </c>
      <c r="X48" s="17">
        <f t="shared" si="41"/>
        <v>3.2252000000000001E-3</v>
      </c>
      <c r="Y48" s="17">
        <f t="shared" si="41"/>
        <v>3.0636000000000001E-3</v>
      </c>
      <c r="Z48" s="17">
        <f t="shared" si="41"/>
        <v>231.48</v>
      </c>
      <c r="AA48" s="17">
        <f t="shared" si="41"/>
        <v>52.643000000000001</v>
      </c>
      <c r="AB48" s="17">
        <f t="shared" si="41"/>
        <v>61.798000000000002</v>
      </c>
      <c r="AC48" s="17">
        <f t="shared" si="41"/>
        <v>236.21</v>
      </c>
      <c r="AD48" s="17">
        <f t="shared" si="41"/>
        <v>54.168999999999997</v>
      </c>
      <c r="AE48" s="17">
        <f t="shared" si="41"/>
        <v>62.866</v>
      </c>
      <c r="AF48" s="17">
        <f t="shared" si="41"/>
        <v>189.97</v>
      </c>
      <c r="AG48" s="17">
        <f t="shared" si="41"/>
        <v>76.751999999999995</v>
      </c>
      <c r="AH48" s="18">
        <f>szenzoradatok!D49</f>
        <v>63.1982</v>
      </c>
      <c r="AJ48" t="str">
        <f t="shared" si="5"/>
        <v>o46</v>
      </c>
      <c r="AK48">
        <f t="shared" si="8"/>
        <v>17</v>
      </c>
      <c r="AL48">
        <f t="shared" si="9"/>
        <v>17</v>
      </c>
      <c r="AM48">
        <f t="shared" si="10"/>
        <v>17</v>
      </c>
      <c r="AN48">
        <f t="shared" si="11"/>
        <v>16</v>
      </c>
      <c r="AO48">
        <f t="shared" si="12"/>
        <v>16</v>
      </c>
      <c r="AP48">
        <f t="shared" si="13"/>
        <v>16</v>
      </c>
      <c r="AQ48">
        <f t="shared" si="14"/>
        <v>16</v>
      </c>
      <c r="AR48">
        <f t="shared" si="15"/>
        <v>16</v>
      </c>
      <c r="AS48">
        <f t="shared" si="16"/>
        <v>10</v>
      </c>
      <c r="AT48">
        <f t="shared" si="17"/>
        <v>19</v>
      </c>
      <c r="AU48">
        <f t="shared" si="18"/>
        <v>17</v>
      </c>
      <c r="AV48">
        <f t="shared" si="19"/>
        <v>7</v>
      </c>
      <c r="AW48">
        <f t="shared" si="20"/>
        <v>18</v>
      </c>
      <c r="AX48">
        <f t="shared" si="21"/>
        <v>17</v>
      </c>
      <c r="AY48">
        <f t="shared" si="22"/>
        <v>15</v>
      </c>
      <c r="AZ48">
        <f t="shared" si="23"/>
        <v>15</v>
      </c>
      <c r="BA48">
        <f t="shared" si="24"/>
        <v>10</v>
      </c>
      <c r="BB48">
        <f t="shared" si="25"/>
        <v>9</v>
      </c>
      <c r="BC48">
        <f t="shared" si="26"/>
        <v>10</v>
      </c>
      <c r="BD48">
        <f t="shared" si="27"/>
        <v>11</v>
      </c>
      <c r="BE48">
        <f t="shared" si="28"/>
        <v>10</v>
      </c>
      <c r="BF48">
        <f t="shared" si="29"/>
        <v>11</v>
      </c>
      <c r="BG48">
        <f t="shared" si="30"/>
        <v>11</v>
      </c>
      <c r="BH48">
        <f t="shared" si="31"/>
        <v>10</v>
      </c>
      <c r="BI48">
        <f t="shared" si="32"/>
        <v>17</v>
      </c>
      <c r="BJ48">
        <f t="shared" si="33"/>
        <v>8</v>
      </c>
      <c r="BK48">
        <f t="shared" si="34"/>
        <v>10</v>
      </c>
      <c r="BL48">
        <f t="shared" si="35"/>
        <v>19</v>
      </c>
      <c r="BM48">
        <f t="shared" si="36"/>
        <v>8</v>
      </c>
      <c r="BN48">
        <f t="shared" si="37"/>
        <v>9</v>
      </c>
      <c r="BO48">
        <f t="shared" si="38"/>
        <v>11</v>
      </c>
      <c r="BP48">
        <f t="shared" si="39"/>
        <v>12</v>
      </c>
      <c r="BQ48">
        <f t="shared" si="40"/>
        <v>63198</v>
      </c>
    </row>
    <row r="49" spans="1:69" customFormat="1" x14ac:dyDescent="0.25">
      <c r="A49" t="s">
        <v>2689</v>
      </c>
      <c r="B49" s="17">
        <f>exportall2_ampl!B48</f>
        <v>3.9544999999999997E-3</v>
      </c>
      <c r="C49" s="17">
        <f>exportall2_ampl!C48</f>
        <v>3.9205000000000004E-3</v>
      </c>
      <c r="D49" s="17">
        <f>exportall2_ampl!D48</f>
        <v>3.8349999999999999E-3</v>
      </c>
      <c r="E49" s="17">
        <f>exportall2_ampl!E48</f>
        <v>3.7615999999999999E-3</v>
      </c>
      <c r="F49" s="17">
        <f>exportall2_ampl!F48</f>
        <v>3.7060999999999999E-3</v>
      </c>
      <c r="G49" s="17">
        <f>exportall2_ampl!G48</f>
        <v>3.6665999999999999E-3</v>
      </c>
      <c r="H49" s="17">
        <f>exportall2_ampl!H48</f>
        <v>3.6633E-3</v>
      </c>
      <c r="I49" s="17">
        <f>exportall2_ampl!I48</f>
        <v>3.6627999999999999E-3</v>
      </c>
      <c r="J49" s="17">
        <f>exportall2_freq!B48</f>
        <v>64.087000000000003</v>
      </c>
      <c r="K49" s="17">
        <f>exportall2_freq!C48</f>
        <v>31.128</v>
      </c>
      <c r="L49" s="17">
        <f>exportall2_freq!D48</f>
        <v>53.100999999999999</v>
      </c>
      <c r="M49" s="17">
        <f>exportall2_freq!E48</f>
        <v>189.82</v>
      </c>
      <c r="N49" s="17">
        <f>exportall2_freq!F48</f>
        <v>56.914999999999999</v>
      </c>
      <c r="O49" s="17">
        <f>exportall2_freq!G48</f>
        <v>41.808999999999997</v>
      </c>
      <c r="P49" s="17">
        <f>exportall2_freq!H48</f>
        <v>43.03</v>
      </c>
      <c r="Q49" s="17">
        <f>exportall2_freq!I48</f>
        <v>231.17</v>
      </c>
      <c r="R49" s="17">
        <f t="shared" si="41"/>
        <v>3.9544999999999997E-3</v>
      </c>
      <c r="S49" s="17">
        <f t="shared" si="41"/>
        <v>3.9205000000000004E-3</v>
      </c>
      <c r="T49" s="17">
        <f t="shared" si="41"/>
        <v>3.8349999999999999E-3</v>
      </c>
      <c r="U49" s="17">
        <f t="shared" si="41"/>
        <v>3.7615999999999999E-3</v>
      </c>
      <c r="V49" s="17">
        <f t="shared" si="41"/>
        <v>3.7060999999999999E-3</v>
      </c>
      <c r="W49" s="17">
        <f t="shared" si="41"/>
        <v>3.6665999999999999E-3</v>
      </c>
      <c r="X49" s="17">
        <f t="shared" si="41"/>
        <v>3.6633E-3</v>
      </c>
      <c r="Y49" s="17">
        <f t="shared" si="41"/>
        <v>3.6627999999999999E-3</v>
      </c>
      <c r="Z49" s="17">
        <f t="shared" si="41"/>
        <v>64.087000000000003</v>
      </c>
      <c r="AA49" s="17">
        <f t="shared" si="41"/>
        <v>31.128</v>
      </c>
      <c r="AB49" s="17">
        <f t="shared" si="41"/>
        <v>53.100999999999999</v>
      </c>
      <c r="AC49" s="17">
        <f t="shared" si="41"/>
        <v>189.82</v>
      </c>
      <c r="AD49" s="17">
        <f t="shared" si="41"/>
        <v>56.914999999999999</v>
      </c>
      <c r="AE49" s="17">
        <f t="shared" si="41"/>
        <v>41.808999999999997</v>
      </c>
      <c r="AF49" s="17">
        <f t="shared" si="41"/>
        <v>43.03</v>
      </c>
      <c r="AG49" s="17">
        <f t="shared" ref="AG49:AG112" si="42">Q49</f>
        <v>231.17</v>
      </c>
      <c r="AH49" s="18">
        <f>szenzoradatok!D50</f>
        <v>63.198099999999997</v>
      </c>
      <c r="AJ49" t="str">
        <f t="shared" si="5"/>
        <v>o47</v>
      </c>
      <c r="AK49">
        <f t="shared" si="8"/>
        <v>18</v>
      </c>
      <c r="AL49">
        <f t="shared" si="9"/>
        <v>15</v>
      </c>
      <c r="AM49">
        <f t="shared" si="10"/>
        <v>14</v>
      </c>
      <c r="AN49">
        <f t="shared" si="11"/>
        <v>14</v>
      </c>
      <c r="AO49">
        <f t="shared" si="12"/>
        <v>14</v>
      </c>
      <c r="AP49">
        <f t="shared" si="13"/>
        <v>13</v>
      </c>
      <c r="AQ49">
        <f t="shared" si="14"/>
        <v>13</v>
      </c>
      <c r="AR49">
        <f t="shared" si="15"/>
        <v>13</v>
      </c>
      <c r="AS49">
        <f t="shared" si="16"/>
        <v>18</v>
      </c>
      <c r="AT49">
        <f t="shared" si="17"/>
        <v>23</v>
      </c>
      <c r="AU49">
        <f t="shared" si="18"/>
        <v>18</v>
      </c>
      <c r="AV49">
        <f t="shared" si="19"/>
        <v>16</v>
      </c>
      <c r="AW49">
        <f t="shared" si="20"/>
        <v>18</v>
      </c>
      <c r="AX49">
        <f t="shared" si="21"/>
        <v>20</v>
      </c>
      <c r="AY49">
        <f t="shared" si="22"/>
        <v>20</v>
      </c>
      <c r="AZ49">
        <f t="shared" si="23"/>
        <v>9</v>
      </c>
      <c r="BA49">
        <f t="shared" si="24"/>
        <v>9</v>
      </c>
      <c r="BB49">
        <f t="shared" si="25"/>
        <v>12</v>
      </c>
      <c r="BC49">
        <f t="shared" si="26"/>
        <v>12</v>
      </c>
      <c r="BD49">
        <f t="shared" si="27"/>
        <v>13</v>
      </c>
      <c r="BE49">
        <f t="shared" si="28"/>
        <v>13</v>
      </c>
      <c r="BF49">
        <f t="shared" si="29"/>
        <v>13</v>
      </c>
      <c r="BG49">
        <f t="shared" si="30"/>
        <v>14</v>
      </c>
      <c r="BH49">
        <f t="shared" si="31"/>
        <v>14</v>
      </c>
      <c r="BI49">
        <f t="shared" si="32"/>
        <v>9</v>
      </c>
      <c r="BJ49">
        <f t="shared" si="33"/>
        <v>4</v>
      </c>
      <c r="BK49">
        <f t="shared" si="34"/>
        <v>9</v>
      </c>
      <c r="BL49">
        <f t="shared" si="35"/>
        <v>10</v>
      </c>
      <c r="BM49">
        <f t="shared" si="36"/>
        <v>9</v>
      </c>
      <c r="BN49">
        <f t="shared" si="37"/>
        <v>7</v>
      </c>
      <c r="BO49">
        <f t="shared" si="38"/>
        <v>6</v>
      </c>
      <c r="BP49">
        <f t="shared" si="39"/>
        <v>17</v>
      </c>
      <c r="BQ49">
        <f t="shared" si="40"/>
        <v>63198</v>
      </c>
    </row>
    <row r="50" spans="1:69" customFormat="1" x14ac:dyDescent="0.25">
      <c r="A50" t="s">
        <v>2690</v>
      </c>
      <c r="B50" s="17">
        <f>exportall2_ampl!B49</f>
        <v>4.2167999999999997E-3</v>
      </c>
      <c r="C50" s="17">
        <f>exportall2_ampl!C49</f>
        <v>4.1010999999999999E-3</v>
      </c>
      <c r="D50" s="17">
        <f>exportall2_ampl!D49</f>
        <v>3.9582000000000003E-3</v>
      </c>
      <c r="E50" s="17">
        <f>exportall2_ampl!E49</f>
        <v>3.7158999999999998E-3</v>
      </c>
      <c r="F50" s="17">
        <f>exportall2_ampl!F49</f>
        <v>3.7069999999999998E-3</v>
      </c>
      <c r="G50" s="17">
        <f>exportall2_ampl!G49</f>
        <v>3.5319000000000001E-3</v>
      </c>
      <c r="H50" s="17">
        <f>exportall2_ampl!H49</f>
        <v>3.4745000000000002E-3</v>
      </c>
      <c r="I50" s="17">
        <f>exportall2_ampl!I49</f>
        <v>3.3619000000000001E-3</v>
      </c>
      <c r="J50" s="17">
        <f>exportall2_freq!B49</f>
        <v>189.97</v>
      </c>
      <c r="K50" s="17">
        <f>exportall2_freq!C49</f>
        <v>28.533999999999999</v>
      </c>
      <c r="L50" s="17">
        <f>exportall2_freq!D49</f>
        <v>34.79</v>
      </c>
      <c r="M50" s="17">
        <f>exportall2_freq!E49</f>
        <v>40.131</v>
      </c>
      <c r="N50" s="17">
        <f>exportall2_freq!F49</f>
        <v>75.072999999999993</v>
      </c>
      <c r="O50" s="17">
        <f>exportall2_freq!G49</f>
        <v>31.890999999999998</v>
      </c>
      <c r="P50" s="17">
        <f>exportall2_freq!H49</f>
        <v>233.31</v>
      </c>
      <c r="Q50" s="17">
        <f>exportall2_freq!I49</f>
        <v>231.32</v>
      </c>
      <c r="R50" s="17">
        <f t="shared" ref="R50:AF66" si="43">B50</f>
        <v>4.2167999999999997E-3</v>
      </c>
      <c r="S50" s="17">
        <f t="shared" si="43"/>
        <v>4.1010999999999999E-3</v>
      </c>
      <c r="T50" s="17">
        <f t="shared" si="43"/>
        <v>3.9582000000000003E-3</v>
      </c>
      <c r="U50" s="17">
        <f t="shared" si="43"/>
        <v>3.7158999999999998E-3</v>
      </c>
      <c r="V50" s="17">
        <f t="shared" si="43"/>
        <v>3.7069999999999998E-3</v>
      </c>
      <c r="W50" s="17">
        <f t="shared" si="43"/>
        <v>3.5319000000000001E-3</v>
      </c>
      <c r="X50" s="17">
        <f t="shared" si="43"/>
        <v>3.4745000000000002E-3</v>
      </c>
      <c r="Y50" s="17">
        <f t="shared" si="43"/>
        <v>3.3619000000000001E-3</v>
      </c>
      <c r="Z50" s="17">
        <f t="shared" si="43"/>
        <v>189.97</v>
      </c>
      <c r="AA50" s="17">
        <f t="shared" si="43"/>
        <v>28.533999999999999</v>
      </c>
      <c r="AB50" s="17">
        <f t="shared" si="43"/>
        <v>34.79</v>
      </c>
      <c r="AC50" s="17">
        <f t="shared" si="43"/>
        <v>40.131</v>
      </c>
      <c r="AD50" s="17">
        <f t="shared" si="43"/>
        <v>75.072999999999993</v>
      </c>
      <c r="AE50" s="17">
        <f t="shared" si="43"/>
        <v>31.890999999999998</v>
      </c>
      <c r="AF50" s="17">
        <f t="shared" si="43"/>
        <v>233.31</v>
      </c>
      <c r="AG50" s="17">
        <f t="shared" si="42"/>
        <v>231.32</v>
      </c>
      <c r="AH50" s="18">
        <f>szenzoradatok!D51</f>
        <v>63.187399999999997</v>
      </c>
      <c r="AJ50" t="str">
        <f t="shared" si="5"/>
        <v>o48</v>
      </c>
      <c r="AK50">
        <f t="shared" si="8"/>
        <v>16</v>
      </c>
      <c r="AL50">
        <f t="shared" si="9"/>
        <v>14</v>
      </c>
      <c r="AM50">
        <f t="shared" si="10"/>
        <v>14</v>
      </c>
      <c r="AN50">
        <f t="shared" si="11"/>
        <v>14</v>
      </c>
      <c r="AO50">
        <f t="shared" si="12"/>
        <v>14</v>
      </c>
      <c r="AP50">
        <f t="shared" si="13"/>
        <v>14</v>
      </c>
      <c r="AQ50">
        <f t="shared" si="14"/>
        <v>14</v>
      </c>
      <c r="AR50">
        <f t="shared" si="15"/>
        <v>15</v>
      </c>
      <c r="AS50">
        <f t="shared" si="16"/>
        <v>16</v>
      </c>
      <c r="AT50">
        <f t="shared" si="17"/>
        <v>23</v>
      </c>
      <c r="AU50">
        <f t="shared" si="18"/>
        <v>24</v>
      </c>
      <c r="AV50">
        <f t="shared" si="19"/>
        <v>21</v>
      </c>
      <c r="AW50">
        <f t="shared" si="20"/>
        <v>16</v>
      </c>
      <c r="AX50">
        <f t="shared" si="21"/>
        <v>23</v>
      </c>
      <c r="AY50">
        <f t="shared" si="22"/>
        <v>7</v>
      </c>
      <c r="AZ50">
        <f t="shared" si="23"/>
        <v>9</v>
      </c>
      <c r="BA50">
        <f t="shared" si="24"/>
        <v>11</v>
      </c>
      <c r="BB50">
        <f t="shared" si="25"/>
        <v>13</v>
      </c>
      <c r="BC50">
        <f t="shared" si="26"/>
        <v>13</v>
      </c>
      <c r="BD50">
        <f t="shared" si="27"/>
        <v>12</v>
      </c>
      <c r="BE50">
        <f t="shared" si="28"/>
        <v>13</v>
      </c>
      <c r="BF50">
        <f t="shared" si="29"/>
        <v>12</v>
      </c>
      <c r="BG50">
        <f t="shared" si="30"/>
        <v>13</v>
      </c>
      <c r="BH50">
        <f t="shared" si="31"/>
        <v>12</v>
      </c>
      <c r="BI50">
        <f t="shared" si="32"/>
        <v>11</v>
      </c>
      <c r="BJ50">
        <f t="shared" si="33"/>
        <v>3</v>
      </c>
      <c r="BK50">
        <f t="shared" si="34"/>
        <v>3</v>
      </c>
      <c r="BL50">
        <f t="shared" si="35"/>
        <v>6</v>
      </c>
      <c r="BM50">
        <f t="shared" si="36"/>
        <v>11</v>
      </c>
      <c r="BN50">
        <f t="shared" si="37"/>
        <v>3</v>
      </c>
      <c r="BO50">
        <f t="shared" si="38"/>
        <v>19</v>
      </c>
      <c r="BP50">
        <f t="shared" si="39"/>
        <v>17</v>
      </c>
      <c r="BQ50">
        <f t="shared" si="40"/>
        <v>63187</v>
      </c>
    </row>
    <row r="51" spans="1:69" customFormat="1" x14ac:dyDescent="0.25">
      <c r="A51" t="s">
        <v>2691</v>
      </c>
      <c r="B51" s="17">
        <f>exportall2_ampl!B50</f>
        <v>4.9426000000000001E-3</v>
      </c>
      <c r="C51" s="17">
        <f>exportall2_ampl!C50</f>
        <v>3.9639000000000002E-3</v>
      </c>
      <c r="D51" s="17">
        <f>exportall2_ampl!D50</f>
        <v>3.9160000000000002E-3</v>
      </c>
      <c r="E51" s="17">
        <f>exportall2_ampl!E50</f>
        <v>3.7572999999999999E-3</v>
      </c>
      <c r="F51" s="17">
        <f>exportall2_ampl!F50</f>
        <v>3.6402000000000001E-3</v>
      </c>
      <c r="G51" s="17">
        <f>exportall2_ampl!G50</f>
        <v>3.5017E-3</v>
      </c>
      <c r="H51" s="17">
        <f>exportall2_ampl!H50</f>
        <v>3.2634999999999999E-3</v>
      </c>
      <c r="I51" s="17">
        <f>exportall2_ampl!I50</f>
        <v>3.2599999999999999E-3</v>
      </c>
      <c r="J51" s="17">
        <f>exportall2_freq!B50</f>
        <v>43.945</v>
      </c>
      <c r="K51" s="17">
        <f>exportall2_freq!C50</f>
        <v>43.182000000000002</v>
      </c>
      <c r="L51" s="17">
        <f>exportall2_freq!D50</f>
        <v>237.43</v>
      </c>
      <c r="M51" s="17">
        <f>exportall2_freq!E50</f>
        <v>24.260999999999999</v>
      </c>
      <c r="N51" s="17">
        <f>exportall2_freq!F50</f>
        <v>37.841999999999999</v>
      </c>
      <c r="O51" s="17">
        <f>exportall2_freq!G50</f>
        <v>58.746000000000002</v>
      </c>
      <c r="P51" s="17">
        <f>exportall2_freq!H50</f>
        <v>47.76</v>
      </c>
      <c r="Q51" s="17">
        <f>exportall2_freq!I50</f>
        <v>77.819999999999993</v>
      </c>
      <c r="R51" s="17">
        <f t="shared" si="43"/>
        <v>4.9426000000000001E-3</v>
      </c>
      <c r="S51" s="17">
        <f t="shared" si="43"/>
        <v>3.9639000000000002E-3</v>
      </c>
      <c r="T51" s="17">
        <f t="shared" si="43"/>
        <v>3.9160000000000002E-3</v>
      </c>
      <c r="U51" s="17">
        <f t="shared" si="43"/>
        <v>3.7572999999999999E-3</v>
      </c>
      <c r="V51" s="17">
        <f t="shared" si="43"/>
        <v>3.6402000000000001E-3</v>
      </c>
      <c r="W51" s="17">
        <f t="shared" si="43"/>
        <v>3.5017E-3</v>
      </c>
      <c r="X51" s="17">
        <f t="shared" si="43"/>
        <v>3.2634999999999999E-3</v>
      </c>
      <c r="Y51" s="17">
        <f t="shared" si="43"/>
        <v>3.2599999999999999E-3</v>
      </c>
      <c r="Z51" s="17">
        <f t="shared" si="43"/>
        <v>43.945</v>
      </c>
      <c r="AA51" s="17">
        <f t="shared" si="43"/>
        <v>43.182000000000002</v>
      </c>
      <c r="AB51" s="17">
        <f t="shared" si="43"/>
        <v>237.43</v>
      </c>
      <c r="AC51" s="17">
        <f t="shared" si="43"/>
        <v>24.260999999999999</v>
      </c>
      <c r="AD51" s="17">
        <f t="shared" si="43"/>
        <v>37.841999999999999</v>
      </c>
      <c r="AE51" s="17">
        <f t="shared" si="43"/>
        <v>58.746000000000002</v>
      </c>
      <c r="AF51" s="17">
        <f t="shared" si="43"/>
        <v>47.76</v>
      </c>
      <c r="AG51" s="17">
        <f t="shared" si="42"/>
        <v>77.819999999999993</v>
      </c>
      <c r="AH51" s="18">
        <f>szenzoradatok!D52</f>
        <v>69.308000000000007</v>
      </c>
      <c r="AJ51" t="str">
        <f t="shared" si="5"/>
        <v>o49</v>
      </c>
      <c r="AK51">
        <f t="shared" si="8"/>
        <v>13</v>
      </c>
      <c r="AL51">
        <f t="shared" si="9"/>
        <v>14</v>
      </c>
      <c r="AM51">
        <f t="shared" si="10"/>
        <v>14</v>
      </c>
      <c r="AN51">
        <f t="shared" si="11"/>
        <v>14</v>
      </c>
      <c r="AO51">
        <f t="shared" si="12"/>
        <v>14</v>
      </c>
      <c r="AP51">
        <f t="shared" si="13"/>
        <v>15</v>
      </c>
      <c r="AQ51">
        <f t="shared" si="14"/>
        <v>15</v>
      </c>
      <c r="AR51">
        <f t="shared" si="15"/>
        <v>15</v>
      </c>
      <c r="AS51">
        <f t="shared" si="16"/>
        <v>21</v>
      </c>
      <c r="AT51">
        <f t="shared" si="17"/>
        <v>20</v>
      </c>
      <c r="AU51">
        <f t="shared" si="18"/>
        <v>5</v>
      </c>
      <c r="AV51">
        <f t="shared" si="19"/>
        <v>24</v>
      </c>
      <c r="AW51">
        <f t="shared" si="20"/>
        <v>21</v>
      </c>
      <c r="AX51">
        <f t="shared" si="21"/>
        <v>18</v>
      </c>
      <c r="AY51">
        <f t="shared" si="22"/>
        <v>19</v>
      </c>
      <c r="AZ51">
        <f t="shared" si="23"/>
        <v>14</v>
      </c>
      <c r="BA51">
        <f t="shared" si="24"/>
        <v>13</v>
      </c>
      <c r="BB51">
        <f t="shared" si="25"/>
        <v>12</v>
      </c>
      <c r="BC51">
        <f t="shared" si="26"/>
        <v>12</v>
      </c>
      <c r="BD51">
        <f t="shared" si="27"/>
        <v>13</v>
      </c>
      <c r="BE51">
        <f t="shared" si="28"/>
        <v>12</v>
      </c>
      <c r="BF51">
        <f t="shared" si="29"/>
        <v>12</v>
      </c>
      <c r="BG51">
        <f t="shared" si="30"/>
        <v>11</v>
      </c>
      <c r="BH51">
        <f t="shared" si="31"/>
        <v>12</v>
      </c>
      <c r="BI51">
        <f t="shared" si="32"/>
        <v>5</v>
      </c>
      <c r="BJ51">
        <f t="shared" si="33"/>
        <v>7</v>
      </c>
      <c r="BK51">
        <f t="shared" si="34"/>
        <v>22</v>
      </c>
      <c r="BL51">
        <f t="shared" si="35"/>
        <v>2</v>
      </c>
      <c r="BM51">
        <f t="shared" si="36"/>
        <v>5</v>
      </c>
      <c r="BN51">
        <f t="shared" si="37"/>
        <v>9</v>
      </c>
      <c r="BO51">
        <f t="shared" si="38"/>
        <v>8</v>
      </c>
      <c r="BP51">
        <f t="shared" si="39"/>
        <v>12</v>
      </c>
      <c r="BQ51">
        <f t="shared" si="40"/>
        <v>69308</v>
      </c>
    </row>
    <row r="52" spans="1:69" customFormat="1" x14ac:dyDescent="0.25">
      <c r="A52" t="s">
        <v>2692</v>
      </c>
      <c r="B52" s="17">
        <f>exportall2_ampl!B51</f>
        <v>4.4317000000000002E-3</v>
      </c>
      <c r="C52" s="17">
        <f>exportall2_ampl!C51</f>
        <v>4.3575000000000003E-3</v>
      </c>
      <c r="D52" s="17">
        <f>exportall2_ampl!D51</f>
        <v>4.0318999999999997E-3</v>
      </c>
      <c r="E52" s="17">
        <f>exportall2_ampl!E51</f>
        <v>3.9874999999999997E-3</v>
      </c>
      <c r="F52" s="17">
        <f>exportall2_ampl!F51</f>
        <v>3.8639E-3</v>
      </c>
      <c r="G52" s="17">
        <f>exportall2_ampl!G51</f>
        <v>3.8424000000000002E-3</v>
      </c>
      <c r="H52" s="17">
        <f>exportall2_ampl!H51</f>
        <v>3.8338000000000001E-3</v>
      </c>
      <c r="I52" s="17">
        <f>exportall2_ampl!I51</f>
        <v>3.7580999999999999E-3</v>
      </c>
      <c r="J52" s="17">
        <f>exportall2_freq!B51</f>
        <v>26.245000000000001</v>
      </c>
      <c r="K52" s="17">
        <f>exportall2_freq!C51</f>
        <v>189.97</v>
      </c>
      <c r="L52" s="17">
        <f>exportall2_freq!D51</f>
        <v>50.811999999999998</v>
      </c>
      <c r="M52" s="17">
        <f>exportall2_freq!E51</f>
        <v>70.953000000000003</v>
      </c>
      <c r="N52" s="17">
        <f>exportall2_freq!F51</f>
        <v>31.433</v>
      </c>
      <c r="O52" s="17">
        <f>exportall2_freq!G51</f>
        <v>48.981000000000002</v>
      </c>
      <c r="P52" s="17">
        <f>exportall2_freq!H51</f>
        <v>27.923999999999999</v>
      </c>
      <c r="Q52" s="17">
        <f>exportall2_freq!I51</f>
        <v>239.26</v>
      </c>
      <c r="R52" s="17">
        <f t="shared" si="43"/>
        <v>4.4317000000000002E-3</v>
      </c>
      <c r="S52" s="17">
        <f t="shared" si="43"/>
        <v>4.3575000000000003E-3</v>
      </c>
      <c r="T52" s="17">
        <f t="shared" si="43"/>
        <v>4.0318999999999997E-3</v>
      </c>
      <c r="U52" s="17">
        <f t="shared" si="43"/>
        <v>3.9874999999999997E-3</v>
      </c>
      <c r="V52" s="17">
        <f t="shared" si="43"/>
        <v>3.8639E-3</v>
      </c>
      <c r="W52" s="17">
        <f t="shared" si="43"/>
        <v>3.8424000000000002E-3</v>
      </c>
      <c r="X52" s="17">
        <f t="shared" si="43"/>
        <v>3.8338000000000001E-3</v>
      </c>
      <c r="Y52" s="17">
        <f t="shared" si="43"/>
        <v>3.7580999999999999E-3</v>
      </c>
      <c r="Z52" s="17">
        <f t="shared" si="43"/>
        <v>26.245000000000001</v>
      </c>
      <c r="AA52" s="17">
        <f t="shared" si="43"/>
        <v>189.97</v>
      </c>
      <c r="AB52" s="17">
        <f t="shared" si="43"/>
        <v>50.811999999999998</v>
      </c>
      <c r="AC52" s="17">
        <f t="shared" si="43"/>
        <v>70.953000000000003</v>
      </c>
      <c r="AD52" s="17">
        <f t="shared" si="43"/>
        <v>31.433</v>
      </c>
      <c r="AE52" s="17">
        <f t="shared" si="43"/>
        <v>48.981000000000002</v>
      </c>
      <c r="AF52" s="17">
        <f t="shared" si="43"/>
        <v>27.923999999999999</v>
      </c>
      <c r="AG52" s="17">
        <f t="shared" si="42"/>
        <v>239.26</v>
      </c>
      <c r="AH52" s="18">
        <f>szenzoradatok!D53</f>
        <v>69.307900000000004</v>
      </c>
      <c r="AJ52" t="str">
        <f t="shared" si="5"/>
        <v>o50</v>
      </c>
      <c r="AK52">
        <f t="shared" si="8"/>
        <v>15</v>
      </c>
      <c r="AL52">
        <f t="shared" si="9"/>
        <v>13</v>
      </c>
      <c r="AM52">
        <f t="shared" si="10"/>
        <v>14</v>
      </c>
      <c r="AN52">
        <f t="shared" si="11"/>
        <v>13</v>
      </c>
      <c r="AO52">
        <f t="shared" si="12"/>
        <v>13</v>
      </c>
      <c r="AP52">
        <f t="shared" si="13"/>
        <v>13</v>
      </c>
      <c r="AQ52">
        <f t="shared" si="14"/>
        <v>12</v>
      </c>
      <c r="AR52">
        <f t="shared" si="15"/>
        <v>12</v>
      </c>
      <c r="AS52">
        <f t="shared" si="16"/>
        <v>25</v>
      </c>
      <c r="AT52">
        <f t="shared" si="17"/>
        <v>16</v>
      </c>
      <c r="AU52">
        <f t="shared" si="18"/>
        <v>18</v>
      </c>
      <c r="AV52">
        <f t="shared" si="19"/>
        <v>17</v>
      </c>
      <c r="AW52">
        <f t="shared" si="20"/>
        <v>23</v>
      </c>
      <c r="AX52">
        <f t="shared" si="21"/>
        <v>19</v>
      </c>
      <c r="AY52">
        <f t="shared" si="22"/>
        <v>24</v>
      </c>
      <c r="AZ52">
        <f t="shared" si="23"/>
        <v>5</v>
      </c>
      <c r="BA52">
        <f t="shared" si="24"/>
        <v>12</v>
      </c>
      <c r="BB52">
        <f t="shared" si="25"/>
        <v>13</v>
      </c>
      <c r="BC52">
        <f t="shared" si="26"/>
        <v>13</v>
      </c>
      <c r="BD52">
        <f t="shared" si="27"/>
        <v>13</v>
      </c>
      <c r="BE52">
        <f t="shared" si="28"/>
        <v>13</v>
      </c>
      <c r="BF52">
        <f t="shared" si="29"/>
        <v>14</v>
      </c>
      <c r="BG52">
        <f t="shared" si="30"/>
        <v>14</v>
      </c>
      <c r="BH52">
        <f t="shared" si="31"/>
        <v>14</v>
      </c>
      <c r="BI52">
        <f t="shared" si="32"/>
        <v>2</v>
      </c>
      <c r="BJ52">
        <f t="shared" si="33"/>
        <v>11</v>
      </c>
      <c r="BK52">
        <f t="shared" si="34"/>
        <v>8</v>
      </c>
      <c r="BL52">
        <f t="shared" si="35"/>
        <v>10</v>
      </c>
      <c r="BM52">
        <f t="shared" si="36"/>
        <v>4</v>
      </c>
      <c r="BN52">
        <f t="shared" si="37"/>
        <v>8</v>
      </c>
      <c r="BO52">
        <f t="shared" si="38"/>
        <v>3</v>
      </c>
      <c r="BP52">
        <f t="shared" si="39"/>
        <v>21</v>
      </c>
      <c r="BQ52">
        <f t="shared" si="40"/>
        <v>69307</v>
      </c>
    </row>
    <row r="53" spans="1:69" customFormat="1" x14ac:dyDescent="0.25">
      <c r="A53" t="s">
        <v>47</v>
      </c>
      <c r="B53" s="17">
        <f>exportall2_ampl!B52</f>
        <v>5.0365999999999996E-3</v>
      </c>
      <c r="C53" s="17">
        <f>exportall2_ampl!C52</f>
        <v>4.4659000000000001E-3</v>
      </c>
      <c r="D53" s="17">
        <f>exportall2_ampl!D52</f>
        <v>4.4092000000000003E-3</v>
      </c>
      <c r="E53" s="17">
        <f>exportall2_ampl!E52</f>
        <v>4.0442000000000004E-3</v>
      </c>
      <c r="F53" s="17">
        <f>exportall2_ampl!F52</f>
        <v>3.7686E-3</v>
      </c>
      <c r="G53" s="17">
        <f>exportall2_ampl!G52</f>
        <v>3.6099000000000001E-3</v>
      </c>
      <c r="H53" s="17">
        <f>exportall2_ampl!H52</f>
        <v>3.4223999999999999E-3</v>
      </c>
      <c r="I53" s="17">
        <f>exportall2_ampl!I52</f>
        <v>3.4050999999999999E-3</v>
      </c>
      <c r="J53" s="17">
        <f>exportall2_freq!B52</f>
        <v>49.286000000000001</v>
      </c>
      <c r="K53" s="17">
        <f>exportall2_freq!C52</f>
        <v>36.162999999999997</v>
      </c>
      <c r="L53" s="17">
        <f>exportall2_freq!D52</f>
        <v>45.165999999999997</v>
      </c>
      <c r="M53" s="17">
        <f>exportall2_freq!E52</f>
        <v>237.58</v>
      </c>
      <c r="N53" s="17">
        <f>exportall2_freq!F52</f>
        <v>37.384</v>
      </c>
      <c r="O53" s="17">
        <f>exportall2_freq!G52</f>
        <v>192.41</v>
      </c>
      <c r="P53" s="17">
        <f>exportall2_freq!H52</f>
        <v>45.012999999999998</v>
      </c>
      <c r="Q53" s="17">
        <f>exportall2_freq!I52</f>
        <v>25.635000000000002</v>
      </c>
      <c r="R53" s="17">
        <f t="shared" si="43"/>
        <v>5.0365999999999996E-3</v>
      </c>
      <c r="S53" s="17">
        <f t="shared" si="43"/>
        <v>4.4659000000000001E-3</v>
      </c>
      <c r="T53" s="17">
        <f t="shared" si="43"/>
        <v>4.4092000000000003E-3</v>
      </c>
      <c r="U53" s="17">
        <f t="shared" si="43"/>
        <v>4.0442000000000004E-3</v>
      </c>
      <c r="V53" s="17">
        <f t="shared" si="43"/>
        <v>3.7686E-3</v>
      </c>
      <c r="W53" s="17">
        <f t="shared" si="43"/>
        <v>3.6099000000000001E-3</v>
      </c>
      <c r="X53" s="17">
        <f t="shared" si="43"/>
        <v>3.4223999999999999E-3</v>
      </c>
      <c r="Y53" s="17">
        <f t="shared" si="43"/>
        <v>3.4050999999999999E-3</v>
      </c>
      <c r="Z53" s="17">
        <f t="shared" si="43"/>
        <v>49.286000000000001</v>
      </c>
      <c r="AA53" s="17">
        <f t="shared" si="43"/>
        <v>36.162999999999997</v>
      </c>
      <c r="AB53" s="17">
        <f t="shared" si="43"/>
        <v>45.165999999999997</v>
      </c>
      <c r="AC53" s="17">
        <f t="shared" si="43"/>
        <v>237.58</v>
      </c>
      <c r="AD53" s="17">
        <f t="shared" si="43"/>
        <v>37.384</v>
      </c>
      <c r="AE53" s="17">
        <f t="shared" si="43"/>
        <v>192.41</v>
      </c>
      <c r="AF53" s="17">
        <f t="shared" si="43"/>
        <v>45.012999999999998</v>
      </c>
      <c r="AG53" s="17">
        <f t="shared" si="42"/>
        <v>25.635000000000002</v>
      </c>
      <c r="AH53" s="18">
        <f>szenzoradatok!D54</f>
        <v>69.308599999999998</v>
      </c>
      <c r="AJ53" t="str">
        <f t="shared" si="5"/>
        <v>o51</v>
      </c>
      <c r="AK53">
        <f t="shared" si="8"/>
        <v>13</v>
      </c>
      <c r="AL53">
        <f t="shared" si="9"/>
        <v>13</v>
      </c>
      <c r="AM53">
        <f t="shared" si="10"/>
        <v>13</v>
      </c>
      <c r="AN53">
        <f t="shared" si="11"/>
        <v>13</v>
      </c>
      <c r="AO53">
        <f t="shared" si="12"/>
        <v>13</v>
      </c>
      <c r="AP53">
        <f t="shared" si="13"/>
        <v>14</v>
      </c>
      <c r="AQ53">
        <f t="shared" si="14"/>
        <v>15</v>
      </c>
      <c r="AR53">
        <f t="shared" si="15"/>
        <v>14</v>
      </c>
      <c r="AS53">
        <f t="shared" si="16"/>
        <v>20</v>
      </c>
      <c r="AT53">
        <f t="shared" si="17"/>
        <v>21</v>
      </c>
      <c r="AU53">
        <f t="shared" si="18"/>
        <v>19</v>
      </c>
      <c r="AV53">
        <f t="shared" si="19"/>
        <v>6</v>
      </c>
      <c r="AW53">
        <f t="shared" si="20"/>
        <v>22</v>
      </c>
      <c r="AX53">
        <f t="shared" si="21"/>
        <v>14</v>
      </c>
      <c r="AY53">
        <f t="shared" si="22"/>
        <v>19</v>
      </c>
      <c r="AZ53">
        <f t="shared" si="23"/>
        <v>23</v>
      </c>
      <c r="BA53">
        <f t="shared" si="24"/>
        <v>14</v>
      </c>
      <c r="BB53">
        <f t="shared" si="25"/>
        <v>14</v>
      </c>
      <c r="BC53">
        <f t="shared" si="26"/>
        <v>14</v>
      </c>
      <c r="BD53">
        <f t="shared" si="27"/>
        <v>14</v>
      </c>
      <c r="BE53">
        <f t="shared" si="28"/>
        <v>13</v>
      </c>
      <c r="BF53">
        <f t="shared" si="29"/>
        <v>13</v>
      </c>
      <c r="BG53">
        <f t="shared" si="30"/>
        <v>12</v>
      </c>
      <c r="BH53">
        <f t="shared" si="31"/>
        <v>12</v>
      </c>
      <c r="BI53">
        <f t="shared" si="32"/>
        <v>6</v>
      </c>
      <c r="BJ53">
        <f t="shared" si="33"/>
        <v>5</v>
      </c>
      <c r="BK53">
        <f t="shared" si="34"/>
        <v>7</v>
      </c>
      <c r="BL53">
        <f t="shared" si="35"/>
        <v>20</v>
      </c>
      <c r="BM53">
        <f t="shared" si="36"/>
        <v>5</v>
      </c>
      <c r="BN53">
        <f t="shared" si="37"/>
        <v>12</v>
      </c>
      <c r="BO53">
        <f t="shared" si="38"/>
        <v>7</v>
      </c>
      <c r="BP53">
        <f t="shared" si="39"/>
        <v>3</v>
      </c>
      <c r="BQ53">
        <f t="shared" si="40"/>
        <v>69308</v>
      </c>
    </row>
    <row r="54" spans="1:69" customFormat="1" x14ac:dyDescent="0.25">
      <c r="A54" t="s">
        <v>2693</v>
      </c>
      <c r="B54" s="17">
        <f>exportall2_ampl!B53</f>
        <v>3.9253999999999999E-3</v>
      </c>
      <c r="C54" s="17">
        <f>exportall2_ampl!C53</f>
        <v>3.7020999999999998E-3</v>
      </c>
      <c r="D54" s="17">
        <f>exportall2_ampl!D53</f>
        <v>3.6459999999999999E-3</v>
      </c>
      <c r="E54" s="17">
        <f>exportall2_ampl!E53</f>
        <v>3.4493000000000002E-3</v>
      </c>
      <c r="F54" s="17">
        <f>exportall2_ampl!F53</f>
        <v>3.4160000000000002E-3</v>
      </c>
      <c r="G54" s="17">
        <f>exportall2_ampl!G53</f>
        <v>3.398E-3</v>
      </c>
      <c r="H54" s="17">
        <f>exportall2_ampl!H53</f>
        <v>3.3945999999999998E-3</v>
      </c>
      <c r="I54" s="17">
        <f>exportall2_ampl!I53</f>
        <v>3.1327E-3</v>
      </c>
      <c r="J54" s="17">
        <f>exportall2_freq!B53</f>
        <v>239.41</v>
      </c>
      <c r="K54" s="17">
        <f>exportall2_freq!C53</f>
        <v>74.614999999999995</v>
      </c>
      <c r="L54" s="17">
        <f>exportall2_freq!D53</f>
        <v>51.116999999999997</v>
      </c>
      <c r="M54" s="17">
        <f>exportall2_freq!E53</f>
        <v>24.719000000000001</v>
      </c>
      <c r="N54" s="17">
        <f>exportall2_freq!F53</f>
        <v>237.58</v>
      </c>
      <c r="O54" s="17">
        <f>exportall2_freq!G53</f>
        <v>32.042999999999999</v>
      </c>
      <c r="P54" s="17">
        <f>exportall2_freq!H53</f>
        <v>29.449000000000002</v>
      </c>
      <c r="Q54" s="17">
        <f>exportall2_freq!I53</f>
        <v>231.78</v>
      </c>
      <c r="R54" s="17">
        <f t="shared" si="43"/>
        <v>3.9253999999999999E-3</v>
      </c>
      <c r="S54" s="17">
        <f t="shared" si="43"/>
        <v>3.7020999999999998E-3</v>
      </c>
      <c r="T54" s="17">
        <f t="shared" si="43"/>
        <v>3.6459999999999999E-3</v>
      </c>
      <c r="U54" s="17">
        <f t="shared" si="43"/>
        <v>3.4493000000000002E-3</v>
      </c>
      <c r="V54" s="17">
        <f t="shared" si="43"/>
        <v>3.4160000000000002E-3</v>
      </c>
      <c r="W54" s="17">
        <f t="shared" si="43"/>
        <v>3.398E-3</v>
      </c>
      <c r="X54" s="17">
        <f t="shared" si="43"/>
        <v>3.3945999999999998E-3</v>
      </c>
      <c r="Y54" s="17">
        <f t="shared" si="43"/>
        <v>3.1327E-3</v>
      </c>
      <c r="Z54" s="17">
        <f t="shared" si="43"/>
        <v>239.41</v>
      </c>
      <c r="AA54" s="17">
        <f t="shared" si="43"/>
        <v>74.614999999999995</v>
      </c>
      <c r="AB54" s="17">
        <f t="shared" si="43"/>
        <v>51.116999999999997</v>
      </c>
      <c r="AC54" s="17">
        <f t="shared" si="43"/>
        <v>24.719000000000001</v>
      </c>
      <c r="AD54" s="17">
        <f t="shared" si="43"/>
        <v>237.58</v>
      </c>
      <c r="AE54" s="17">
        <f t="shared" si="43"/>
        <v>32.042999999999999</v>
      </c>
      <c r="AF54" s="17">
        <f t="shared" si="43"/>
        <v>29.449000000000002</v>
      </c>
      <c r="AG54" s="17">
        <f t="shared" si="42"/>
        <v>231.78</v>
      </c>
      <c r="AH54" s="18">
        <f>szenzoradatok!D55</f>
        <v>69.3596</v>
      </c>
      <c r="AJ54" t="str">
        <f t="shared" si="5"/>
        <v>o52</v>
      </c>
      <c r="AK54">
        <f t="shared" si="8"/>
        <v>18</v>
      </c>
      <c r="AL54">
        <f t="shared" si="9"/>
        <v>16</v>
      </c>
      <c r="AM54">
        <f t="shared" si="10"/>
        <v>16</v>
      </c>
      <c r="AN54">
        <f t="shared" si="11"/>
        <v>17</v>
      </c>
      <c r="AO54">
        <f t="shared" si="12"/>
        <v>16</v>
      </c>
      <c r="AP54">
        <f t="shared" si="13"/>
        <v>15</v>
      </c>
      <c r="AQ54">
        <f t="shared" si="14"/>
        <v>15</v>
      </c>
      <c r="AR54">
        <f t="shared" si="15"/>
        <v>16</v>
      </c>
      <c r="AS54">
        <f t="shared" si="16"/>
        <v>4</v>
      </c>
      <c r="AT54">
        <f t="shared" si="17"/>
        <v>16</v>
      </c>
      <c r="AU54">
        <f t="shared" si="18"/>
        <v>18</v>
      </c>
      <c r="AV54">
        <f t="shared" si="19"/>
        <v>24</v>
      </c>
      <c r="AW54">
        <f t="shared" si="20"/>
        <v>5</v>
      </c>
      <c r="AX54">
        <f t="shared" si="21"/>
        <v>23</v>
      </c>
      <c r="AY54">
        <f t="shared" si="22"/>
        <v>23</v>
      </c>
      <c r="AZ54">
        <f t="shared" si="23"/>
        <v>9</v>
      </c>
      <c r="BA54">
        <f t="shared" si="24"/>
        <v>9</v>
      </c>
      <c r="BB54">
        <f t="shared" si="25"/>
        <v>10</v>
      </c>
      <c r="BC54">
        <f t="shared" si="26"/>
        <v>11</v>
      </c>
      <c r="BD54">
        <f t="shared" si="27"/>
        <v>10</v>
      </c>
      <c r="BE54">
        <f t="shared" si="28"/>
        <v>11</v>
      </c>
      <c r="BF54">
        <f t="shared" si="29"/>
        <v>11</v>
      </c>
      <c r="BG54">
        <f t="shared" si="30"/>
        <v>12</v>
      </c>
      <c r="BH54">
        <f t="shared" si="31"/>
        <v>11</v>
      </c>
      <c r="BI54">
        <f t="shared" si="32"/>
        <v>23</v>
      </c>
      <c r="BJ54">
        <f t="shared" si="33"/>
        <v>11</v>
      </c>
      <c r="BK54">
        <f t="shared" si="34"/>
        <v>9</v>
      </c>
      <c r="BL54">
        <f t="shared" si="35"/>
        <v>3</v>
      </c>
      <c r="BM54">
        <f t="shared" si="36"/>
        <v>22</v>
      </c>
      <c r="BN54">
        <f t="shared" si="37"/>
        <v>4</v>
      </c>
      <c r="BO54">
        <f t="shared" si="38"/>
        <v>3</v>
      </c>
      <c r="BP54">
        <f t="shared" si="39"/>
        <v>18</v>
      </c>
      <c r="BQ54">
        <f t="shared" si="40"/>
        <v>69359</v>
      </c>
    </row>
    <row r="55" spans="1:69" customFormat="1" x14ac:dyDescent="0.25">
      <c r="A55" t="s">
        <v>2694</v>
      </c>
      <c r="B55" s="17">
        <f>exportall2_ampl!B54</f>
        <v>5.0886999999999998E-3</v>
      </c>
      <c r="C55" s="17">
        <f>exportall2_ampl!C54</f>
        <v>4.5040000000000002E-3</v>
      </c>
      <c r="D55" s="17">
        <f>exportall2_ampl!D54</f>
        <v>4.4521999999999999E-3</v>
      </c>
      <c r="E55" s="17">
        <f>exportall2_ampl!E54</f>
        <v>4.1598E-3</v>
      </c>
      <c r="F55" s="17">
        <f>exportall2_ampl!F54</f>
        <v>4.1038000000000003E-3</v>
      </c>
      <c r="G55" s="17">
        <f>exportall2_ampl!G54</f>
        <v>4.0619000000000002E-3</v>
      </c>
      <c r="H55" s="17">
        <f>exportall2_ampl!H54</f>
        <v>3.8996E-3</v>
      </c>
      <c r="I55" s="17">
        <f>exportall2_ampl!I54</f>
        <v>3.8095E-3</v>
      </c>
      <c r="J55" s="17">
        <f>exportall2_freq!B54</f>
        <v>40.741</v>
      </c>
      <c r="K55" s="17">
        <f>exportall2_freq!C54</f>
        <v>63.323999999999998</v>
      </c>
      <c r="L55" s="17">
        <f>exportall2_freq!D54</f>
        <v>30.364999999999998</v>
      </c>
      <c r="M55" s="17">
        <f>exportall2_freq!E54</f>
        <v>64.239999999999995</v>
      </c>
      <c r="N55" s="17">
        <f>exportall2_freq!F54</f>
        <v>25.786999999999999</v>
      </c>
      <c r="O55" s="17">
        <f>exportall2_freq!G54</f>
        <v>55.542000000000002</v>
      </c>
      <c r="P55" s="17">
        <f>exportall2_freq!H54</f>
        <v>45.776000000000003</v>
      </c>
      <c r="Q55" s="17">
        <f>exportall2_freq!I54</f>
        <v>53.558</v>
      </c>
      <c r="R55" s="17">
        <f t="shared" si="43"/>
        <v>5.0886999999999998E-3</v>
      </c>
      <c r="S55" s="17">
        <f t="shared" si="43"/>
        <v>4.5040000000000002E-3</v>
      </c>
      <c r="T55" s="17">
        <f t="shared" si="43"/>
        <v>4.4521999999999999E-3</v>
      </c>
      <c r="U55" s="17">
        <f t="shared" si="43"/>
        <v>4.1598E-3</v>
      </c>
      <c r="V55" s="17">
        <f t="shared" si="43"/>
        <v>4.1038000000000003E-3</v>
      </c>
      <c r="W55" s="17">
        <f t="shared" si="43"/>
        <v>4.0619000000000002E-3</v>
      </c>
      <c r="X55" s="17">
        <f t="shared" si="43"/>
        <v>3.8996E-3</v>
      </c>
      <c r="Y55" s="17">
        <f t="shared" si="43"/>
        <v>3.8095E-3</v>
      </c>
      <c r="Z55" s="17">
        <f t="shared" si="43"/>
        <v>40.741</v>
      </c>
      <c r="AA55" s="17">
        <f t="shared" si="43"/>
        <v>63.323999999999998</v>
      </c>
      <c r="AB55" s="17">
        <f t="shared" si="43"/>
        <v>30.364999999999998</v>
      </c>
      <c r="AC55" s="17">
        <f t="shared" si="43"/>
        <v>64.239999999999995</v>
      </c>
      <c r="AD55" s="17">
        <f t="shared" si="43"/>
        <v>25.786999999999999</v>
      </c>
      <c r="AE55" s="17">
        <f t="shared" si="43"/>
        <v>55.542000000000002</v>
      </c>
      <c r="AF55" s="17">
        <f t="shared" si="43"/>
        <v>45.776000000000003</v>
      </c>
      <c r="AG55" s="17">
        <f t="shared" si="42"/>
        <v>53.558</v>
      </c>
      <c r="AH55" s="18">
        <f>szenzoradatok!D56</f>
        <v>69.404600000000002</v>
      </c>
      <c r="AJ55" t="str">
        <f t="shared" si="5"/>
        <v>o53</v>
      </c>
      <c r="AK55">
        <f t="shared" si="8"/>
        <v>13</v>
      </c>
      <c r="AL55">
        <f t="shared" si="9"/>
        <v>13</v>
      </c>
      <c r="AM55">
        <f t="shared" si="10"/>
        <v>12</v>
      </c>
      <c r="AN55">
        <f t="shared" si="11"/>
        <v>13</v>
      </c>
      <c r="AO55">
        <f t="shared" si="12"/>
        <v>13</v>
      </c>
      <c r="AP55">
        <f t="shared" si="13"/>
        <v>12</v>
      </c>
      <c r="AQ55">
        <f t="shared" si="14"/>
        <v>12</v>
      </c>
      <c r="AR55">
        <f t="shared" si="15"/>
        <v>12</v>
      </c>
      <c r="AS55">
        <f t="shared" si="16"/>
        <v>22</v>
      </c>
      <c r="AT55">
        <f t="shared" si="17"/>
        <v>17</v>
      </c>
      <c r="AU55">
        <f t="shared" si="18"/>
        <v>24</v>
      </c>
      <c r="AV55">
        <f t="shared" si="19"/>
        <v>18</v>
      </c>
      <c r="AW55">
        <f t="shared" si="20"/>
        <v>24</v>
      </c>
      <c r="AX55">
        <f t="shared" si="21"/>
        <v>18</v>
      </c>
      <c r="AY55">
        <f t="shared" si="22"/>
        <v>19</v>
      </c>
      <c r="AZ55">
        <f t="shared" si="23"/>
        <v>17</v>
      </c>
      <c r="BA55">
        <f t="shared" si="24"/>
        <v>14</v>
      </c>
      <c r="BB55">
        <f t="shared" si="25"/>
        <v>14</v>
      </c>
      <c r="BC55">
        <f t="shared" si="26"/>
        <v>14</v>
      </c>
      <c r="BD55">
        <f t="shared" si="27"/>
        <v>14</v>
      </c>
      <c r="BE55">
        <f t="shared" si="28"/>
        <v>14</v>
      </c>
      <c r="BF55">
        <f t="shared" si="29"/>
        <v>14</v>
      </c>
      <c r="BG55">
        <f t="shared" si="30"/>
        <v>14</v>
      </c>
      <c r="BH55">
        <f t="shared" si="31"/>
        <v>14</v>
      </c>
      <c r="BI55">
        <f t="shared" si="32"/>
        <v>5</v>
      </c>
      <c r="BJ55">
        <f t="shared" si="33"/>
        <v>9</v>
      </c>
      <c r="BK55">
        <f t="shared" si="34"/>
        <v>2</v>
      </c>
      <c r="BL55">
        <f t="shared" si="35"/>
        <v>9</v>
      </c>
      <c r="BM55">
        <f t="shared" si="36"/>
        <v>2</v>
      </c>
      <c r="BN55">
        <f t="shared" si="37"/>
        <v>9</v>
      </c>
      <c r="BO55">
        <f t="shared" si="38"/>
        <v>7</v>
      </c>
      <c r="BP55">
        <f t="shared" si="39"/>
        <v>10</v>
      </c>
      <c r="BQ55">
        <f t="shared" si="40"/>
        <v>69404</v>
      </c>
    </row>
    <row r="56" spans="1:69" customFormat="1" x14ac:dyDescent="0.25">
      <c r="A56" t="s">
        <v>2695</v>
      </c>
      <c r="B56" s="17">
        <f>exportall2_ampl!B55</f>
        <v>4.1844999999999999E-3</v>
      </c>
      <c r="C56" s="17">
        <f>exportall2_ampl!C55</f>
        <v>3.6874999999999998E-3</v>
      </c>
      <c r="D56" s="17">
        <f>exportall2_ampl!D55</f>
        <v>3.6254999999999998E-3</v>
      </c>
      <c r="E56" s="17">
        <f>exportall2_ampl!E55</f>
        <v>3.5961999999999999E-3</v>
      </c>
      <c r="F56" s="17">
        <f>exportall2_ampl!F55</f>
        <v>3.558E-3</v>
      </c>
      <c r="G56" s="17">
        <f>exportall2_ampl!G55</f>
        <v>3.5025999999999998E-3</v>
      </c>
      <c r="H56" s="17">
        <f>exportall2_ampl!H55</f>
        <v>3.4632999999999999E-3</v>
      </c>
      <c r="I56" s="17">
        <f>exportall2_ampl!I55</f>
        <v>3.4258000000000001E-3</v>
      </c>
      <c r="J56" s="17">
        <f>exportall2_freq!B55</f>
        <v>33.112000000000002</v>
      </c>
      <c r="K56" s="17">
        <f>exportall2_freq!C55</f>
        <v>33.417000000000002</v>
      </c>
      <c r="L56" s="17">
        <f>exportall2_freq!D55</f>
        <v>62.103000000000002</v>
      </c>
      <c r="M56" s="17">
        <f>exportall2_freq!E55</f>
        <v>52.185000000000002</v>
      </c>
      <c r="N56" s="17">
        <f>exportall2_freq!F55</f>
        <v>64.545000000000002</v>
      </c>
      <c r="O56" s="17">
        <f>exportall2_freq!G55</f>
        <v>40.436</v>
      </c>
      <c r="P56" s="17">
        <f>exportall2_freq!H55</f>
        <v>30.823</v>
      </c>
      <c r="Q56" s="17">
        <f>exportall2_freq!I55</f>
        <v>108.03</v>
      </c>
      <c r="R56" s="17">
        <f t="shared" si="43"/>
        <v>4.1844999999999999E-3</v>
      </c>
      <c r="S56" s="17">
        <f t="shared" si="43"/>
        <v>3.6874999999999998E-3</v>
      </c>
      <c r="T56" s="17">
        <f t="shared" si="43"/>
        <v>3.6254999999999998E-3</v>
      </c>
      <c r="U56" s="17">
        <f t="shared" si="43"/>
        <v>3.5961999999999999E-3</v>
      </c>
      <c r="V56" s="17">
        <f t="shared" si="43"/>
        <v>3.558E-3</v>
      </c>
      <c r="W56" s="17">
        <f t="shared" si="43"/>
        <v>3.5025999999999998E-3</v>
      </c>
      <c r="X56" s="17">
        <f t="shared" si="43"/>
        <v>3.4632999999999999E-3</v>
      </c>
      <c r="Y56" s="17">
        <f t="shared" si="43"/>
        <v>3.4258000000000001E-3</v>
      </c>
      <c r="Z56" s="17">
        <f t="shared" si="43"/>
        <v>33.112000000000002</v>
      </c>
      <c r="AA56" s="17">
        <f t="shared" si="43"/>
        <v>33.417000000000002</v>
      </c>
      <c r="AB56" s="17">
        <f t="shared" si="43"/>
        <v>62.103000000000002</v>
      </c>
      <c r="AC56" s="17">
        <f t="shared" si="43"/>
        <v>52.185000000000002</v>
      </c>
      <c r="AD56" s="17">
        <f t="shared" si="43"/>
        <v>64.545000000000002</v>
      </c>
      <c r="AE56" s="17">
        <f t="shared" si="43"/>
        <v>40.436</v>
      </c>
      <c r="AF56" s="17">
        <f t="shared" si="43"/>
        <v>30.823</v>
      </c>
      <c r="AG56" s="17">
        <f t="shared" si="42"/>
        <v>108.03</v>
      </c>
      <c r="AH56" s="18">
        <f>szenzoradatok!D57</f>
        <v>69.457099999999997</v>
      </c>
      <c r="AJ56" t="str">
        <f t="shared" si="5"/>
        <v>o54</v>
      </c>
      <c r="AK56">
        <f t="shared" si="8"/>
        <v>16</v>
      </c>
      <c r="AL56">
        <f t="shared" si="9"/>
        <v>16</v>
      </c>
      <c r="AM56">
        <f t="shared" si="10"/>
        <v>16</v>
      </c>
      <c r="AN56">
        <f t="shared" si="11"/>
        <v>15</v>
      </c>
      <c r="AO56">
        <f t="shared" si="12"/>
        <v>15</v>
      </c>
      <c r="AP56">
        <f t="shared" si="13"/>
        <v>14</v>
      </c>
      <c r="AQ56">
        <f t="shared" si="14"/>
        <v>14</v>
      </c>
      <c r="AR56">
        <f t="shared" si="15"/>
        <v>14</v>
      </c>
      <c r="AS56">
        <f t="shared" si="16"/>
        <v>23</v>
      </c>
      <c r="AT56">
        <f t="shared" si="17"/>
        <v>22</v>
      </c>
      <c r="AU56">
        <f t="shared" si="18"/>
        <v>16</v>
      </c>
      <c r="AV56">
        <f t="shared" si="19"/>
        <v>19</v>
      </c>
      <c r="AW56">
        <f t="shared" si="20"/>
        <v>17</v>
      </c>
      <c r="AX56">
        <f t="shared" si="21"/>
        <v>21</v>
      </c>
      <c r="AY56">
        <f t="shared" si="22"/>
        <v>23</v>
      </c>
      <c r="AZ56">
        <f t="shared" si="23"/>
        <v>14</v>
      </c>
      <c r="BA56">
        <f t="shared" si="24"/>
        <v>10</v>
      </c>
      <c r="BB56">
        <f t="shared" si="25"/>
        <v>10</v>
      </c>
      <c r="BC56">
        <f t="shared" si="26"/>
        <v>10</v>
      </c>
      <c r="BD56">
        <f t="shared" si="27"/>
        <v>11</v>
      </c>
      <c r="BE56">
        <f t="shared" si="28"/>
        <v>12</v>
      </c>
      <c r="BF56">
        <f t="shared" si="29"/>
        <v>12</v>
      </c>
      <c r="BG56">
        <f t="shared" si="30"/>
        <v>12</v>
      </c>
      <c r="BH56">
        <f t="shared" si="31"/>
        <v>12</v>
      </c>
      <c r="BI56">
        <f t="shared" si="32"/>
        <v>3</v>
      </c>
      <c r="BJ56">
        <f t="shared" si="33"/>
        <v>5</v>
      </c>
      <c r="BK56">
        <f t="shared" si="34"/>
        <v>10</v>
      </c>
      <c r="BL56">
        <f t="shared" si="35"/>
        <v>7</v>
      </c>
      <c r="BM56">
        <f t="shared" si="36"/>
        <v>10</v>
      </c>
      <c r="BN56">
        <f t="shared" si="37"/>
        <v>6</v>
      </c>
      <c r="BO56">
        <f t="shared" si="38"/>
        <v>4</v>
      </c>
      <c r="BP56">
        <f t="shared" si="39"/>
        <v>13</v>
      </c>
      <c r="BQ56">
        <f t="shared" si="40"/>
        <v>69457</v>
      </c>
    </row>
    <row r="57" spans="1:69" customFormat="1" x14ac:dyDescent="0.25">
      <c r="A57" t="s">
        <v>2696</v>
      </c>
      <c r="B57" s="17">
        <f>exportall2_ampl!B56</f>
        <v>5.9224000000000004E-3</v>
      </c>
      <c r="C57" s="17">
        <f>exportall2_ampl!C56</f>
        <v>4.7226999999999998E-3</v>
      </c>
      <c r="D57" s="17">
        <f>exportall2_ampl!D56</f>
        <v>4.4329E-3</v>
      </c>
      <c r="E57" s="17">
        <f>exportall2_ampl!E56</f>
        <v>4.2967999999999999E-3</v>
      </c>
      <c r="F57" s="17">
        <f>exportall2_ampl!F56</f>
        <v>4.0933000000000002E-3</v>
      </c>
      <c r="G57" s="17">
        <f>exportall2_ampl!G56</f>
        <v>4.0322999999999999E-3</v>
      </c>
      <c r="H57" s="17">
        <f>exportall2_ampl!H56</f>
        <v>3.7559999999999998E-3</v>
      </c>
      <c r="I57" s="17">
        <f>exportall2_ampl!I56</f>
        <v>3.6305999999999999E-3</v>
      </c>
      <c r="J57" s="17">
        <f>exportall2_freq!B56</f>
        <v>44.25</v>
      </c>
      <c r="K57" s="17">
        <f>exportall2_freq!C56</f>
        <v>40.741</v>
      </c>
      <c r="L57" s="17">
        <f>exportall2_freq!D56</f>
        <v>38.604999999999997</v>
      </c>
      <c r="M57" s="17">
        <f>exportall2_freq!E56</f>
        <v>40.588000000000001</v>
      </c>
      <c r="N57" s="17">
        <f>exportall2_freq!F56</f>
        <v>82.855000000000004</v>
      </c>
      <c r="O57" s="17">
        <f>exportall2_freq!G56</f>
        <v>41.045999999999999</v>
      </c>
      <c r="P57" s="17">
        <f>exportall2_freq!H56</f>
        <v>17.547999999999998</v>
      </c>
      <c r="Q57" s="17">
        <f>exportall2_freq!I56</f>
        <v>41.503999999999998</v>
      </c>
      <c r="R57" s="17">
        <f t="shared" si="43"/>
        <v>5.9224000000000004E-3</v>
      </c>
      <c r="S57" s="17">
        <f t="shared" si="43"/>
        <v>4.7226999999999998E-3</v>
      </c>
      <c r="T57" s="17">
        <f t="shared" si="43"/>
        <v>4.4329E-3</v>
      </c>
      <c r="U57" s="17">
        <f t="shared" si="43"/>
        <v>4.2967999999999999E-3</v>
      </c>
      <c r="V57" s="17">
        <f t="shared" si="43"/>
        <v>4.0933000000000002E-3</v>
      </c>
      <c r="W57" s="17">
        <f t="shared" si="43"/>
        <v>4.0322999999999999E-3</v>
      </c>
      <c r="X57" s="17">
        <f t="shared" si="43"/>
        <v>3.7559999999999998E-3</v>
      </c>
      <c r="Y57" s="17">
        <f t="shared" si="43"/>
        <v>3.6305999999999999E-3</v>
      </c>
      <c r="Z57" s="17">
        <f t="shared" si="43"/>
        <v>44.25</v>
      </c>
      <c r="AA57" s="17">
        <f t="shared" si="43"/>
        <v>40.741</v>
      </c>
      <c r="AB57" s="17">
        <f t="shared" si="43"/>
        <v>38.604999999999997</v>
      </c>
      <c r="AC57" s="17">
        <f t="shared" si="43"/>
        <v>40.588000000000001</v>
      </c>
      <c r="AD57" s="17">
        <f t="shared" si="43"/>
        <v>82.855000000000004</v>
      </c>
      <c r="AE57" s="17">
        <f t="shared" si="43"/>
        <v>41.045999999999999</v>
      </c>
      <c r="AF57" s="17">
        <f t="shared" si="43"/>
        <v>17.547999999999998</v>
      </c>
      <c r="AG57" s="17">
        <f t="shared" si="42"/>
        <v>41.503999999999998</v>
      </c>
      <c r="AH57" s="18">
        <f>szenzoradatok!D58</f>
        <v>75.406999999999996</v>
      </c>
      <c r="AJ57" t="str">
        <f t="shared" si="5"/>
        <v>o55</v>
      </c>
      <c r="AK57">
        <f t="shared" si="8"/>
        <v>12</v>
      </c>
      <c r="AL57">
        <f t="shared" si="9"/>
        <v>12</v>
      </c>
      <c r="AM57">
        <f t="shared" si="10"/>
        <v>13</v>
      </c>
      <c r="AN57">
        <f t="shared" si="11"/>
        <v>12</v>
      </c>
      <c r="AO57">
        <f t="shared" si="12"/>
        <v>13</v>
      </c>
      <c r="AP57">
        <f t="shared" si="13"/>
        <v>12</v>
      </c>
      <c r="AQ57">
        <f t="shared" si="14"/>
        <v>13</v>
      </c>
      <c r="AR57">
        <f t="shared" si="15"/>
        <v>13</v>
      </c>
      <c r="AS57">
        <f t="shared" si="16"/>
        <v>21</v>
      </c>
      <c r="AT57">
        <f t="shared" si="17"/>
        <v>20</v>
      </c>
      <c r="AU57">
        <f t="shared" si="18"/>
        <v>22</v>
      </c>
      <c r="AV57">
        <f t="shared" si="19"/>
        <v>21</v>
      </c>
      <c r="AW57">
        <f t="shared" si="20"/>
        <v>15</v>
      </c>
      <c r="AX57">
        <f t="shared" si="21"/>
        <v>20</v>
      </c>
      <c r="AY57">
        <f t="shared" si="22"/>
        <v>25</v>
      </c>
      <c r="AZ57">
        <f t="shared" si="23"/>
        <v>19</v>
      </c>
      <c r="BA57">
        <f t="shared" si="24"/>
        <v>14</v>
      </c>
      <c r="BB57">
        <f t="shared" si="25"/>
        <v>14</v>
      </c>
      <c r="BC57">
        <f t="shared" si="26"/>
        <v>14</v>
      </c>
      <c r="BD57">
        <f t="shared" si="27"/>
        <v>14</v>
      </c>
      <c r="BE57">
        <f t="shared" si="28"/>
        <v>14</v>
      </c>
      <c r="BF57">
        <f t="shared" si="29"/>
        <v>14</v>
      </c>
      <c r="BG57">
        <f t="shared" si="30"/>
        <v>14</v>
      </c>
      <c r="BH57">
        <f t="shared" si="31"/>
        <v>14</v>
      </c>
      <c r="BI57">
        <f t="shared" si="32"/>
        <v>6</v>
      </c>
      <c r="BJ57">
        <f t="shared" si="33"/>
        <v>6</v>
      </c>
      <c r="BK57">
        <f t="shared" si="34"/>
        <v>5</v>
      </c>
      <c r="BL57">
        <f t="shared" si="35"/>
        <v>6</v>
      </c>
      <c r="BM57">
        <f t="shared" si="36"/>
        <v>11</v>
      </c>
      <c r="BN57">
        <f t="shared" si="37"/>
        <v>6</v>
      </c>
      <c r="BO57">
        <f t="shared" si="38"/>
        <v>2</v>
      </c>
      <c r="BP57">
        <f t="shared" si="39"/>
        <v>8</v>
      </c>
      <c r="BQ57">
        <f t="shared" si="40"/>
        <v>75407</v>
      </c>
    </row>
    <row r="58" spans="1:69" customFormat="1" x14ac:dyDescent="0.25">
      <c r="A58" t="s">
        <v>48</v>
      </c>
      <c r="B58" s="17">
        <f>exportall2_ampl!B57</f>
        <v>4.4638000000000004E-3</v>
      </c>
      <c r="C58" s="17">
        <f>exportall2_ampl!C57</f>
        <v>3.9167999999999998E-3</v>
      </c>
      <c r="D58" s="17">
        <f>exportall2_ampl!D57</f>
        <v>3.6462E-3</v>
      </c>
      <c r="E58" s="17">
        <f>exportall2_ampl!E57</f>
        <v>3.6026999999999999E-3</v>
      </c>
      <c r="F58" s="17">
        <f>exportall2_ampl!F57</f>
        <v>3.5271999999999999E-3</v>
      </c>
      <c r="G58" s="17">
        <f>exportall2_ampl!G57</f>
        <v>3.31E-3</v>
      </c>
      <c r="H58" s="17">
        <f>exportall2_ampl!H57</f>
        <v>3.2055E-3</v>
      </c>
      <c r="I58" s="17">
        <f>exportall2_ampl!I57</f>
        <v>3.1557999999999998E-3</v>
      </c>
      <c r="J58" s="17">
        <f>exportall2_freq!B57</f>
        <v>43.03</v>
      </c>
      <c r="K58" s="17">
        <f>exportall2_freq!C57</f>
        <v>55.237000000000002</v>
      </c>
      <c r="L58" s="17">
        <f>exportall2_freq!D57</f>
        <v>44.25</v>
      </c>
      <c r="M58" s="17">
        <f>exportall2_freq!E57</f>
        <v>38.604999999999997</v>
      </c>
      <c r="N58" s="17">
        <f>exportall2_freq!F57</f>
        <v>189.97</v>
      </c>
      <c r="O58" s="17">
        <f>exportall2_freq!G57</f>
        <v>36.469000000000001</v>
      </c>
      <c r="P58" s="17">
        <f>exportall2_freq!H57</f>
        <v>64.087000000000003</v>
      </c>
      <c r="Q58" s="17">
        <f>exportall2_freq!I57</f>
        <v>61.646000000000001</v>
      </c>
      <c r="R58" s="17">
        <f t="shared" si="43"/>
        <v>4.4638000000000004E-3</v>
      </c>
      <c r="S58" s="17">
        <f t="shared" si="43"/>
        <v>3.9167999999999998E-3</v>
      </c>
      <c r="T58" s="17">
        <f t="shared" si="43"/>
        <v>3.6462E-3</v>
      </c>
      <c r="U58" s="17">
        <f t="shared" si="43"/>
        <v>3.6026999999999999E-3</v>
      </c>
      <c r="V58" s="17">
        <f t="shared" si="43"/>
        <v>3.5271999999999999E-3</v>
      </c>
      <c r="W58" s="17">
        <f t="shared" si="43"/>
        <v>3.31E-3</v>
      </c>
      <c r="X58" s="17">
        <f t="shared" si="43"/>
        <v>3.2055E-3</v>
      </c>
      <c r="Y58" s="17">
        <f t="shared" si="43"/>
        <v>3.1557999999999998E-3</v>
      </c>
      <c r="Z58" s="17">
        <f t="shared" si="43"/>
        <v>43.03</v>
      </c>
      <c r="AA58" s="17">
        <f t="shared" si="43"/>
        <v>55.237000000000002</v>
      </c>
      <c r="AB58" s="17">
        <f t="shared" si="43"/>
        <v>44.25</v>
      </c>
      <c r="AC58" s="17">
        <f t="shared" si="43"/>
        <v>38.604999999999997</v>
      </c>
      <c r="AD58" s="17">
        <f t="shared" si="43"/>
        <v>189.97</v>
      </c>
      <c r="AE58" s="17">
        <f t="shared" si="43"/>
        <v>36.469000000000001</v>
      </c>
      <c r="AF58" s="17">
        <f t="shared" si="43"/>
        <v>64.087000000000003</v>
      </c>
      <c r="AG58" s="17">
        <f t="shared" si="42"/>
        <v>61.646000000000001</v>
      </c>
      <c r="AH58" s="18">
        <f>szenzoradatok!D59</f>
        <v>75.412599999999998</v>
      </c>
      <c r="AJ58" t="str">
        <f t="shared" si="5"/>
        <v>o56</v>
      </c>
      <c r="AK58">
        <f t="shared" si="8"/>
        <v>15</v>
      </c>
      <c r="AL58">
        <f t="shared" si="9"/>
        <v>15</v>
      </c>
      <c r="AM58">
        <f t="shared" si="10"/>
        <v>16</v>
      </c>
      <c r="AN58">
        <f t="shared" si="11"/>
        <v>15</v>
      </c>
      <c r="AO58">
        <f t="shared" si="12"/>
        <v>15</v>
      </c>
      <c r="AP58">
        <f t="shared" si="13"/>
        <v>15</v>
      </c>
      <c r="AQ58">
        <f t="shared" si="14"/>
        <v>16</v>
      </c>
      <c r="AR58">
        <f t="shared" si="15"/>
        <v>15</v>
      </c>
      <c r="AS58">
        <f t="shared" si="16"/>
        <v>21</v>
      </c>
      <c r="AT58">
        <f t="shared" si="17"/>
        <v>18</v>
      </c>
      <c r="AU58">
        <f t="shared" si="18"/>
        <v>20</v>
      </c>
      <c r="AV58">
        <f t="shared" si="19"/>
        <v>21</v>
      </c>
      <c r="AW58">
        <f t="shared" si="20"/>
        <v>15</v>
      </c>
      <c r="AX58">
        <f t="shared" si="21"/>
        <v>22</v>
      </c>
      <c r="AY58">
        <f t="shared" si="22"/>
        <v>17</v>
      </c>
      <c r="AZ58">
        <f t="shared" si="23"/>
        <v>16</v>
      </c>
      <c r="BA58">
        <f t="shared" si="24"/>
        <v>12</v>
      </c>
      <c r="BB58">
        <f t="shared" si="25"/>
        <v>12</v>
      </c>
      <c r="BC58">
        <f t="shared" si="26"/>
        <v>11</v>
      </c>
      <c r="BD58">
        <f t="shared" si="27"/>
        <v>12</v>
      </c>
      <c r="BE58">
        <f t="shared" si="28"/>
        <v>11</v>
      </c>
      <c r="BF58">
        <f t="shared" si="29"/>
        <v>11</v>
      </c>
      <c r="BG58">
        <f t="shared" si="30"/>
        <v>11</v>
      </c>
      <c r="BH58">
        <f t="shared" si="31"/>
        <v>11</v>
      </c>
      <c r="BI58">
        <f t="shared" si="32"/>
        <v>5</v>
      </c>
      <c r="BJ58">
        <f t="shared" si="33"/>
        <v>8</v>
      </c>
      <c r="BK58">
        <f t="shared" si="34"/>
        <v>6</v>
      </c>
      <c r="BL58">
        <f t="shared" si="35"/>
        <v>5</v>
      </c>
      <c r="BM58">
        <f t="shared" si="36"/>
        <v>12</v>
      </c>
      <c r="BN58">
        <f t="shared" si="37"/>
        <v>5</v>
      </c>
      <c r="BO58">
        <f t="shared" si="38"/>
        <v>10</v>
      </c>
      <c r="BP58">
        <f t="shared" si="39"/>
        <v>10</v>
      </c>
      <c r="BQ58">
        <f t="shared" si="40"/>
        <v>75412</v>
      </c>
    </row>
    <row r="59" spans="1:69" customFormat="1" x14ac:dyDescent="0.25">
      <c r="A59" t="s">
        <v>2697</v>
      </c>
      <c r="B59" s="17">
        <f>exportall2_ampl!B58</f>
        <v>3.8029000000000001E-3</v>
      </c>
      <c r="C59" s="17">
        <f>exportall2_ampl!C58</f>
        <v>3.6736999999999998E-3</v>
      </c>
      <c r="D59" s="17">
        <f>exportall2_ampl!D58</f>
        <v>3.6154999999999998E-3</v>
      </c>
      <c r="E59" s="17">
        <f>exportall2_ampl!E58</f>
        <v>3.6093000000000002E-3</v>
      </c>
      <c r="F59" s="17">
        <f>exportall2_ampl!F58</f>
        <v>3.5693000000000001E-3</v>
      </c>
      <c r="G59" s="17">
        <f>exportall2_ampl!G58</f>
        <v>3.4629999999999999E-3</v>
      </c>
      <c r="H59" s="17">
        <f>exportall2_ampl!H58</f>
        <v>3.4627999999999998E-3</v>
      </c>
      <c r="I59" s="17">
        <f>exportall2_ampl!I58</f>
        <v>3.3755999999999999E-3</v>
      </c>
      <c r="J59" s="17">
        <f>exportall2_freq!B58</f>
        <v>47.302</v>
      </c>
      <c r="K59" s="17">
        <f>exportall2_freq!C58</f>
        <v>30.67</v>
      </c>
      <c r="L59" s="17">
        <f>exportall2_freq!D58</f>
        <v>237.27</v>
      </c>
      <c r="M59" s="17">
        <f>exportall2_freq!E58</f>
        <v>235.6</v>
      </c>
      <c r="N59" s="17">
        <f>exportall2_freq!F58</f>
        <v>45.319000000000003</v>
      </c>
      <c r="O59" s="17">
        <f>exportall2_freq!G58</f>
        <v>39.673000000000002</v>
      </c>
      <c r="P59" s="17">
        <f>exportall2_freq!H58</f>
        <v>49.591000000000001</v>
      </c>
      <c r="Q59" s="17">
        <f>exportall2_freq!I58</f>
        <v>33.112000000000002</v>
      </c>
      <c r="R59" s="17">
        <f t="shared" si="43"/>
        <v>3.8029000000000001E-3</v>
      </c>
      <c r="S59" s="17">
        <f t="shared" si="43"/>
        <v>3.6736999999999998E-3</v>
      </c>
      <c r="T59" s="17">
        <f t="shared" si="43"/>
        <v>3.6154999999999998E-3</v>
      </c>
      <c r="U59" s="17">
        <f t="shared" si="43"/>
        <v>3.6093000000000002E-3</v>
      </c>
      <c r="V59" s="17">
        <f t="shared" si="43"/>
        <v>3.5693000000000001E-3</v>
      </c>
      <c r="W59" s="17">
        <f t="shared" si="43"/>
        <v>3.4629999999999999E-3</v>
      </c>
      <c r="X59" s="17">
        <f t="shared" si="43"/>
        <v>3.4627999999999998E-3</v>
      </c>
      <c r="Y59" s="17">
        <f t="shared" si="43"/>
        <v>3.3755999999999999E-3</v>
      </c>
      <c r="Z59" s="17">
        <f t="shared" si="43"/>
        <v>47.302</v>
      </c>
      <c r="AA59" s="17">
        <f t="shared" si="43"/>
        <v>30.67</v>
      </c>
      <c r="AB59" s="17">
        <f t="shared" si="43"/>
        <v>237.27</v>
      </c>
      <c r="AC59" s="17">
        <f t="shared" si="43"/>
        <v>235.6</v>
      </c>
      <c r="AD59" s="17">
        <f t="shared" si="43"/>
        <v>45.319000000000003</v>
      </c>
      <c r="AE59" s="17">
        <f t="shared" si="43"/>
        <v>39.673000000000002</v>
      </c>
      <c r="AF59" s="17">
        <f t="shared" si="43"/>
        <v>49.591000000000001</v>
      </c>
      <c r="AG59" s="17">
        <f t="shared" si="42"/>
        <v>33.112000000000002</v>
      </c>
      <c r="AH59" s="18">
        <f>szenzoradatok!D60</f>
        <v>75.389700000000005</v>
      </c>
      <c r="AJ59" t="str">
        <f t="shared" si="5"/>
        <v>o57</v>
      </c>
      <c r="AK59">
        <f t="shared" si="8"/>
        <v>19</v>
      </c>
      <c r="AL59">
        <f t="shared" si="9"/>
        <v>17</v>
      </c>
      <c r="AM59">
        <f t="shared" si="10"/>
        <v>17</v>
      </c>
      <c r="AN59">
        <f t="shared" si="11"/>
        <v>15</v>
      </c>
      <c r="AO59">
        <f t="shared" si="12"/>
        <v>15</v>
      </c>
      <c r="AP59">
        <f t="shared" si="13"/>
        <v>15</v>
      </c>
      <c r="AQ59">
        <f t="shared" si="14"/>
        <v>14</v>
      </c>
      <c r="AR59">
        <f t="shared" si="15"/>
        <v>15</v>
      </c>
      <c r="AS59">
        <f t="shared" si="16"/>
        <v>21</v>
      </c>
      <c r="AT59">
        <f t="shared" si="17"/>
        <v>23</v>
      </c>
      <c r="AU59">
        <f t="shared" si="18"/>
        <v>5</v>
      </c>
      <c r="AV59">
        <f t="shared" si="19"/>
        <v>8</v>
      </c>
      <c r="AW59">
        <f t="shared" si="20"/>
        <v>20</v>
      </c>
      <c r="AX59">
        <f t="shared" si="21"/>
        <v>21</v>
      </c>
      <c r="AY59">
        <f t="shared" si="22"/>
        <v>18</v>
      </c>
      <c r="AZ59">
        <f t="shared" si="23"/>
        <v>20</v>
      </c>
      <c r="BA59">
        <f t="shared" si="24"/>
        <v>8</v>
      </c>
      <c r="BB59">
        <f t="shared" si="25"/>
        <v>10</v>
      </c>
      <c r="BC59">
        <f t="shared" si="26"/>
        <v>10</v>
      </c>
      <c r="BD59">
        <f t="shared" si="27"/>
        <v>12</v>
      </c>
      <c r="BE59">
        <f t="shared" si="28"/>
        <v>12</v>
      </c>
      <c r="BF59">
        <f t="shared" si="29"/>
        <v>12</v>
      </c>
      <c r="BG59">
        <f t="shared" si="30"/>
        <v>12</v>
      </c>
      <c r="BH59">
        <f t="shared" si="31"/>
        <v>12</v>
      </c>
      <c r="BI59">
        <f t="shared" si="32"/>
        <v>6</v>
      </c>
      <c r="BJ59">
        <f t="shared" si="33"/>
        <v>4</v>
      </c>
      <c r="BK59">
        <f t="shared" si="34"/>
        <v>22</v>
      </c>
      <c r="BL59">
        <f t="shared" si="35"/>
        <v>19</v>
      </c>
      <c r="BM59">
        <f t="shared" si="36"/>
        <v>7</v>
      </c>
      <c r="BN59">
        <f t="shared" si="37"/>
        <v>6</v>
      </c>
      <c r="BO59">
        <f t="shared" si="38"/>
        <v>9</v>
      </c>
      <c r="BP59">
        <f t="shared" si="39"/>
        <v>6</v>
      </c>
      <c r="BQ59">
        <f t="shared" si="40"/>
        <v>75389</v>
      </c>
    </row>
    <row r="60" spans="1:69" customFormat="1" x14ac:dyDescent="0.25">
      <c r="A60" t="s">
        <v>2698</v>
      </c>
      <c r="B60" s="17">
        <f>exportall2_ampl!B59</f>
        <v>5.0054000000000001E-3</v>
      </c>
      <c r="C60" s="17">
        <f>exportall2_ampl!C59</f>
        <v>3.8668000000000001E-3</v>
      </c>
      <c r="D60" s="17">
        <f>exportall2_ampl!D59</f>
        <v>3.6900000000000001E-3</v>
      </c>
      <c r="E60" s="17">
        <f>exportall2_ampl!E59</f>
        <v>3.5999000000000001E-3</v>
      </c>
      <c r="F60" s="17">
        <f>exportall2_ampl!F59</f>
        <v>3.2707000000000001E-3</v>
      </c>
      <c r="G60" s="17">
        <f>exportall2_ampl!G59</f>
        <v>3.1979999999999999E-3</v>
      </c>
      <c r="H60" s="17">
        <f>exportall2_ampl!H59</f>
        <v>3.1304000000000002E-3</v>
      </c>
      <c r="I60" s="17">
        <f>exportall2_ampl!I59</f>
        <v>3.1167999999999999E-3</v>
      </c>
      <c r="J60" s="17">
        <f>exportall2_freq!B59</f>
        <v>49.896000000000001</v>
      </c>
      <c r="K60" s="17">
        <f>exportall2_freq!C59</f>
        <v>39.215000000000003</v>
      </c>
      <c r="L60" s="17">
        <f>exportall2_freq!D59</f>
        <v>230.26</v>
      </c>
      <c r="M60" s="17">
        <f>exportall2_freq!E59</f>
        <v>33.722000000000001</v>
      </c>
      <c r="N60" s="17">
        <f>exportall2_freq!F59</f>
        <v>17.242000000000001</v>
      </c>
      <c r="O60" s="17">
        <f>exportall2_freq!G59</f>
        <v>232.85</v>
      </c>
      <c r="P60" s="17">
        <f>exportall2_freq!H59</f>
        <v>44.707999999999998</v>
      </c>
      <c r="Q60" s="17">
        <f>exportall2_freq!I59</f>
        <v>47.15</v>
      </c>
      <c r="R60" s="17">
        <f t="shared" si="43"/>
        <v>5.0054000000000001E-3</v>
      </c>
      <c r="S60" s="17">
        <f t="shared" si="43"/>
        <v>3.8668000000000001E-3</v>
      </c>
      <c r="T60" s="17">
        <f t="shared" si="43"/>
        <v>3.6900000000000001E-3</v>
      </c>
      <c r="U60" s="17">
        <f t="shared" si="43"/>
        <v>3.5999000000000001E-3</v>
      </c>
      <c r="V60" s="17">
        <f t="shared" si="43"/>
        <v>3.2707000000000001E-3</v>
      </c>
      <c r="W60" s="17">
        <f t="shared" si="43"/>
        <v>3.1979999999999999E-3</v>
      </c>
      <c r="X60" s="17">
        <f t="shared" si="43"/>
        <v>3.1304000000000002E-3</v>
      </c>
      <c r="Y60" s="17">
        <f t="shared" si="43"/>
        <v>3.1167999999999999E-3</v>
      </c>
      <c r="Z60" s="17">
        <f t="shared" si="43"/>
        <v>49.896000000000001</v>
      </c>
      <c r="AA60" s="17">
        <f t="shared" si="43"/>
        <v>39.215000000000003</v>
      </c>
      <c r="AB60" s="17">
        <f t="shared" si="43"/>
        <v>230.26</v>
      </c>
      <c r="AC60" s="17">
        <f t="shared" si="43"/>
        <v>33.722000000000001</v>
      </c>
      <c r="AD60" s="17">
        <f t="shared" si="43"/>
        <v>17.242000000000001</v>
      </c>
      <c r="AE60" s="17">
        <f t="shared" si="43"/>
        <v>232.85</v>
      </c>
      <c r="AF60" s="17">
        <f t="shared" si="43"/>
        <v>44.707999999999998</v>
      </c>
      <c r="AG60" s="17">
        <f t="shared" si="42"/>
        <v>47.15</v>
      </c>
      <c r="AH60" s="18">
        <f>szenzoradatok!D61</f>
        <v>75.390299999999996</v>
      </c>
      <c r="AJ60" t="str">
        <f t="shared" si="5"/>
        <v>o58</v>
      </c>
      <c r="AK60">
        <f t="shared" si="8"/>
        <v>13</v>
      </c>
      <c r="AL60">
        <f t="shared" si="9"/>
        <v>15</v>
      </c>
      <c r="AM60">
        <f t="shared" si="10"/>
        <v>15</v>
      </c>
      <c r="AN60">
        <f t="shared" si="11"/>
        <v>15</v>
      </c>
      <c r="AO60">
        <f t="shared" si="12"/>
        <v>16</v>
      </c>
      <c r="AP60">
        <f t="shared" si="13"/>
        <v>16</v>
      </c>
      <c r="AQ60">
        <f t="shared" si="14"/>
        <v>16</v>
      </c>
      <c r="AR60">
        <f t="shared" si="15"/>
        <v>16</v>
      </c>
      <c r="AS60">
        <f t="shared" si="16"/>
        <v>20</v>
      </c>
      <c r="AT60">
        <f t="shared" si="17"/>
        <v>21</v>
      </c>
      <c r="AU60">
        <f t="shared" si="18"/>
        <v>8</v>
      </c>
      <c r="AV60">
        <f t="shared" si="19"/>
        <v>22</v>
      </c>
      <c r="AW60">
        <f t="shared" si="20"/>
        <v>25</v>
      </c>
      <c r="AX60">
        <f t="shared" si="21"/>
        <v>8</v>
      </c>
      <c r="AY60">
        <f t="shared" si="22"/>
        <v>20</v>
      </c>
      <c r="AZ60">
        <f t="shared" si="23"/>
        <v>18</v>
      </c>
      <c r="BA60">
        <f t="shared" si="24"/>
        <v>14</v>
      </c>
      <c r="BB60">
        <f t="shared" si="25"/>
        <v>11</v>
      </c>
      <c r="BC60">
        <f t="shared" si="26"/>
        <v>11</v>
      </c>
      <c r="BD60">
        <f t="shared" si="27"/>
        <v>11</v>
      </c>
      <c r="BE60">
        <f t="shared" si="28"/>
        <v>10</v>
      </c>
      <c r="BF60">
        <f t="shared" si="29"/>
        <v>10</v>
      </c>
      <c r="BG60">
        <f t="shared" si="30"/>
        <v>10</v>
      </c>
      <c r="BH60">
        <f t="shared" si="31"/>
        <v>11</v>
      </c>
      <c r="BI60">
        <f t="shared" si="32"/>
        <v>7</v>
      </c>
      <c r="BJ60">
        <f t="shared" si="33"/>
        <v>6</v>
      </c>
      <c r="BK60">
        <f t="shared" si="34"/>
        <v>18</v>
      </c>
      <c r="BL60">
        <f t="shared" si="35"/>
        <v>4</v>
      </c>
      <c r="BM60">
        <f t="shared" si="36"/>
        <v>1</v>
      </c>
      <c r="BN60">
        <f t="shared" si="37"/>
        <v>18</v>
      </c>
      <c r="BO60">
        <f t="shared" si="38"/>
        <v>7</v>
      </c>
      <c r="BP60">
        <f t="shared" si="39"/>
        <v>8</v>
      </c>
      <c r="BQ60">
        <f t="shared" si="40"/>
        <v>75390</v>
      </c>
    </row>
    <row r="61" spans="1:69" customFormat="1" x14ac:dyDescent="0.25">
      <c r="A61" t="s">
        <v>2699</v>
      </c>
      <c r="B61" s="17">
        <f>exportall2_ampl!B60</f>
        <v>5.2782000000000003E-3</v>
      </c>
      <c r="C61" s="17">
        <f>exportall2_ampl!C60</f>
        <v>4.7333000000000002E-3</v>
      </c>
      <c r="D61" s="17">
        <f>exportall2_ampl!D60</f>
        <v>4.5079999999999999E-3</v>
      </c>
      <c r="E61" s="17">
        <f>exportall2_ampl!E60</f>
        <v>3.6575000000000002E-3</v>
      </c>
      <c r="F61" s="17">
        <f>exportall2_ampl!F60</f>
        <v>3.6465E-3</v>
      </c>
      <c r="G61" s="17">
        <f>exportall2_ampl!G60</f>
        <v>3.5925000000000002E-3</v>
      </c>
      <c r="H61" s="17">
        <f>exportall2_ampl!H60</f>
        <v>3.5239999999999998E-3</v>
      </c>
      <c r="I61" s="17">
        <f>exportall2_ampl!I60</f>
        <v>3.473E-3</v>
      </c>
      <c r="J61" s="17">
        <f>exportall2_freq!B60</f>
        <v>39.520000000000003</v>
      </c>
      <c r="K61" s="17">
        <f>exportall2_freq!C60</f>
        <v>31.890999999999998</v>
      </c>
      <c r="L61" s="17">
        <f>exportall2_freq!D60</f>
        <v>40.436</v>
      </c>
      <c r="M61" s="17">
        <f>exportall2_freq!E60</f>
        <v>27.923999999999999</v>
      </c>
      <c r="N61" s="17">
        <f>exportall2_freq!F60</f>
        <v>218.51</v>
      </c>
      <c r="O61" s="17">
        <f>exportall2_freq!G60</f>
        <v>189.97</v>
      </c>
      <c r="P61" s="17">
        <f>exportall2_freq!H60</f>
        <v>32.500999999999998</v>
      </c>
      <c r="Q61" s="17">
        <f>exportall2_freq!I60</f>
        <v>47.76</v>
      </c>
      <c r="R61" s="17">
        <f t="shared" si="43"/>
        <v>5.2782000000000003E-3</v>
      </c>
      <c r="S61" s="17">
        <f t="shared" si="43"/>
        <v>4.7333000000000002E-3</v>
      </c>
      <c r="T61" s="17">
        <f t="shared" si="43"/>
        <v>4.5079999999999999E-3</v>
      </c>
      <c r="U61" s="17">
        <f t="shared" si="43"/>
        <v>3.6575000000000002E-3</v>
      </c>
      <c r="V61" s="17">
        <f t="shared" si="43"/>
        <v>3.6465E-3</v>
      </c>
      <c r="W61" s="17">
        <f t="shared" si="43"/>
        <v>3.5925000000000002E-3</v>
      </c>
      <c r="X61" s="17">
        <f t="shared" si="43"/>
        <v>3.5239999999999998E-3</v>
      </c>
      <c r="Y61" s="17">
        <f t="shared" si="43"/>
        <v>3.473E-3</v>
      </c>
      <c r="Z61" s="17">
        <f t="shared" si="43"/>
        <v>39.520000000000003</v>
      </c>
      <c r="AA61" s="17">
        <f t="shared" si="43"/>
        <v>31.890999999999998</v>
      </c>
      <c r="AB61" s="17">
        <f t="shared" si="43"/>
        <v>40.436</v>
      </c>
      <c r="AC61" s="17">
        <f t="shared" si="43"/>
        <v>27.923999999999999</v>
      </c>
      <c r="AD61" s="17">
        <f t="shared" si="43"/>
        <v>218.51</v>
      </c>
      <c r="AE61" s="17">
        <f t="shared" si="43"/>
        <v>189.97</v>
      </c>
      <c r="AF61" s="17">
        <f t="shared" si="43"/>
        <v>32.500999999999998</v>
      </c>
      <c r="AG61" s="17">
        <f t="shared" si="42"/>
        <v>47.76</v>
      </c>
      <c r="AH61" s="18">
        <f>szenzoradatok!D62</f>
        <v>75.4041</v>
      </c>
      <c r="AJ61" t="str">
        <f t="shared" si="5"/>
        <v>o59</v>
      </c>
      <c r="AK61">
        <f t="shared" si="8"/>
        <v>12</v>
      </c>
      <c r="AL61">
        <f t="shared" si="9"/>
        <v>12</v>
      </c>
      <c r="AM61">
        <f t="shared" si="10"/>
        <v>12</v>
      </c>
      <c r="AN61">
        <f t="shared" si="11"/>
        <v>15</v>
      </c>
      <c r="AO61">
        <f t="shared" si="12"/>
        <v>14</v>
      </c>
      <c r="AP61">
        <f t="shared" si="13"/>
        <v>14</v>
      </c>
      <c r="AQ61">
        <f t="shared" si="14"/>
        <v>13</v>
      </c>
      <c r="AR61">
        <f t="shared" si="15"/>
        <v>13</v>
      </c>
      <c r="AS61">
        <f t="shared" si="16"/>
        <v>22</v>
      </c>
      <c r="AT61">
        <f t="shared" si="17"/>
        <v>22</v>
      </c>
      <c r="AU61">
        <f t="shared" si="18"/>
        <v>21</v>
      </c>
      <c r="AV61">
        <f t="shared" si="19"/>
        <v>23</v>
      </c>
      <c r="AW61">
        <f t="shared" si="20"/>
        <v>11</v>
      </c>
      <c r="AX61">
        <f t="shared" si="21"/>
        <v>15</v>
      </c>
      <c r="AY61">
        <f t="shared" si="22"/>
        <v>22</v>
      </c>
      <c r="AZ61">
        <f t="shared" si="23"/>
        <v>18</v>
      </c>
      <c r="BA61">
        <f t="shared" si="24"/>
        <v>14</v>
      </c>
      <c r="BB61">
        <f t="shared" si="25"/>
        <v>14</v>
      </c>
      <c r="BC61">
        <f t="shared" si="26"/>
        <v>14</v>
      </c>
      <c r="BD61">
        <f t="shared" si="27"/>
        <v>12</v>
      </c>
      <c r="BE61">
        <f t="shared" si="28"/>
        <v>13</v>
      </c>
      <c r="BF61">
        <f t="shared" si="29"/>
        <v>13</v>
      </c>
      <c r="BG61">
        <f t="shared" si="30"/>
        <v>13</v>
      </c>
      <c r="BH61">
        <f t="shared" si="31"/>
        <v>13</v>
      </c>
      <c r="BI61">
        <f t="shared" si="32"/>
        <v>5</v>
      </c>
      <c r="BJ61">
        <f t="shared" si="33"/>
        <v>4</v>
      </c>
      <c r="BK61">
        <f t="shared" si="34"/>
        <v>5</v>
      </c>
      <c r="BL61">
        <f t="shared" si="35"/>
        <v>3</v>
      </c>
      <c r="BM61">
        <f t="shared" si="36"/>
        <v>16</v>
      </c>
      <c r="BN61">
        <f t="shared" si="37"/>
        <v>12</v>
      </c>
      <c r="BO61">
        <f t="shared" si="38"/>
        <v>4</v>
      </c>
      <c r="BP61">
        <f t="shared" si="39"/>
        <v>9</v>
      </c>
      <c r="BQ61">
        <f t="shared" si="40"/>
        <v>75404</v>
      </c>
    </row>
    <row r="62" spans="1:69" customFormat="1" x14ac:dyDescent="0.25">
      <c r="A62" t="s">
        <v>2700</v>
      </c>
      <c r="B62" s="17">
        <f>exportall2_ampl!B61</f>
        <v>3.7989999999999999E-3</v>
      </c>
      <c r="C62" s="17">
        <f>exportall2_ampl!C61</f>
        <v>3.7531000000000001E-3</v>
      </c>
      <c r="D62" s="17">
        <f>exportall2_ampl!D61</f>
        <v>3.7485999999999999E-3</v>
      </c>
      <c r="E62" s="17">
        <f>exportall2_ampl!E61</f>
        <v>3.7401000000000001E-3</v>
      </c>
      <c r="F62" s="17">
        <f>exportall2_ampl!F61</f>
        <v>3.6158000000000002E-3</v>
      </c>
      <c r="G62" s="17">
        <f>exportall2_ampl!G61</f>
        <v>3.5495000000000001E-3</v>
      </c>
      <c r="H62" s="17">
        <f>exportall2_ampl!H61</f>
        <v>3.5225E-3</v>
      </c>
      <c r="I62" s="17">
        <f>exportall2_ampl!I61</f>
        <v>3.4323999999999999E-3</v>
      </c>
      <c r="J62" s="17">
        <f>exportall2_freq!B61</f>
        <v>30.67</v>
      </c>
      <c r="K62" s="17">
        <f>exportall2_freq!C61</f>
        <v>44.707999999999998</v>
      </c>
      <c r="L62" s="17">
        <f>exportall2_freq!D61</f>
        <v>47.15</v>
      </c>
      <c r="M62" s="17">
        <f>exportall2_freq!E61</f>
        <v>29.907</v>
      </c>
      <c r="N62" s="17">
        <f>exportall2_freq!F61</f>
        <v>53.558</v>
      </c>
      <c r="O62" s="17">
        <f>exportall2_freq!G61</f>
        <v>239.72</v>
      </c>
      <c r="P62" s="17">
        <f>exportall2_freq!H61</f>
        <v>192.87</v>
      </c>
      <c r="Q62" s="17">
        <f>exportall2_freq!I61</f>
        <v>26.855</v>
      </c>
      <c r="R62" s="17">
        <f t="shared" si="43"/>
        <v>3.7989999999999999E-3</v>
      </c>
      <c r="S62" s="17">
        <f t="shared" si="43"/>
        <v>3.7531000000000001E-3</v>
      </c>
      <c r="T62" s="17">
        <f t="shared" si="43"/>
        <v>3.7485999999999999E-3</v>
      </c>
      <c r="U62" s="17">
        <f t="shared" si="43"/>
        <v>3.7401000000000001E-3</v>
      </c>
      <c r="V62" s="17">
        <f t="shared" si="43"/>
        <v>3.6158000000000002E-3</v>
      </c>
      <c r="W62" s="17">
        <f t="shared" si="43"/>
        <v>3.5495000000000001E-3</v>
      </c>
      <c r="X62" s="17">
        <f t="shared" si="43"/>
        <v>3.5225E-3</v>
      </c>
      <c r="Y62" s="17">
        <f t="shared" si="43"/>
        <v>3.4323999999999999E-3</v>
      </c>
      <c r="Z62" s="17">
        <f t="shared" si="43"/>
        <v>30.67</v>
      </c>
      <c r="AA62" s="17">
        <f t="shared" si="43"/>
        <v>44.707999999999998</v>
      </c>
      <c r="AB62" s="17">
        <f t="shared" si="43"/>
        <v>47.15</v>
      </c>
      <c r="AC62" s="17">
        <f t="shared" si="43"/>
        <v>29.907</v>
      </c>
      <c r="AD62" s="17">
        <f t="shared" si="43"/>
        <v>53.558</v>
      </c>
      <c r="AE62" s="17">
        <f t="shared" si="43"/>
        <v>239.72</v>
      </c>
      <c r="AF62" s="17">
        <f t="shared" si="43"/>
        <v>192.87</v>
      </c>
      <c r="AG62" s="17">
        <f t="shared" si="42"/>
        <v>26.855</v>
      </c>
      <c r="AH62" s="18">
        <f>szenzoradatok!D63</f>
        <v>75.391900000000007</v>
      </c>
      <c r="AJ62" t="str">
        <f t="shared" si="5"/>
        <v>o60</v>
      </c>
      <c r="AK62">
        <f t="shared" si="8"/>
        <v>19</v>
      </c>
      <c r="AL62">
        <f t="shared" si="9"/>
        <v>16</v>
      </c>
      <c r="AM62">
        <f t="shared" si="10"/>
        <v>15</v>
      </c>
      <c r="AN62">
        <f t="shared" si="11"/>
        <v>14</v>
      </c>
      <c r="AO62">
        <f t="shared" si="12"/>
        <v>14</v>
      </c>
      <c r="AP62">
        <f t="shared" si="13"/>
        <v>14</v>
      </c>
      <c r="AQ62">
        <f t="shared" si="14"/>
        <v>13</v>
      </c>
      <c r="AR62">
        <f t="shared" si="15"/>
        <v>14</v>
      </c>
      <c r="AS62">
        <f t="shared" si="16"/>
        <v>24</v>
      </c>
      <c r="AT62">
        <f t="shared" si="17"/>
        <v>20</v>
      </c>
      <c r="AU62">
        <f t="shared" si="18"/>
        <v>19</v>
      </c>
      <c r="AV62">
        <f t="shared" si="19"/>
        <v>23</v>
      </c>
      <c r="AW62">
        <f t="shared" si="20"/>
        <v>18</v>
      </c>
      <c r="AX62">
        <f t="shared" si="21"/>
        <v>5</v>
      </c>
      <c r="AY62">
        <f t="shared" si="22"/>
        <v>15</v>
      </c>
      <c r="AZ62">
        <f t="shared" si="23"/>
        <v>23</v>
      </c>
      <c r="BA62">
        <f t="shared" si="24"/>
        <v>8</v>
      </c>
      <c r="BB62">
        <f t="shared" si="25"/>
        <v>11</v>
      </c>
      <c r="BC62">
        <f t="shared" si="26"/>
        <v>12</v>
      </c>
      <c r="BD62">
        <f t="shared" si="27"/>
        <v>12</v>
      </c>
      <c r="BE62">
        <f t="shared" si="28"/>
        <v>12</v>
      </c>
      <c r="BF62">
        <f t="shared" si="29"/>
        <v>13</v>
      </c>
      <c r="BG62">
        <f t="shared" si="30"/>
        <v>13</v>
      </c>
      <c r="BH62">
        <f t="shared" si="31"/>
        <v>13</v>
      </c>
      <c r="BI62">
        <f t="shared" si="32"/>
        <v>3</v>
      </c>
      <c r="BJ62">
        <f t="shared" si="33"/>
        <v>7</v>
      </c>
      <c r="BK62">
        <f t="shared" si="34"/>
        <v>8</v>
      </c>
      <c r="BL62">
        <f t="shared" si="35"/>
        <v>4</v>
      </c>
      <c r="BM62">
        <f t="shared" si="36"/>
        <v>8</v>
      </c>
      <c r="BN62">
        <f t="shared" si="37"/>
        <v>22</v>
      </c>
      <c r="BO62">
        <f t="shared" si="38"/>
        <v>12</v>
      </c>
      <c r="BP62">
        <f t="shared" si="39"/>
        <v>4</v>
      </c>
      <c r="BQ62">
        <f t="shared" si="40"/>
        <v>75391</v>
      </c>
    </row>
    <row r="63" spans="1:69" customFormat="1" x14ac:dyDescent="0.25">
      <c r="A63" t="s">
        <v>49</v>
      </c>
      <c r="B63" s="17">
        <f>exportall2_ampl!B62</f>
        <v>2.1377E-2</v>
      </c>
      <c r="C63" s="17">
        <f>exportall2_ampl!C62</f>
        <v>2.0337000000000001E-2</v>
      </c>
      <c r="D63" s="17">
        <f>exportall2_ampl!D62</f>
        <v>1.8374000000000001E-2</v>
      </c>
      <c r="E63" s="17">
        <f>exportall2_ampl!E62</f>
        <v>1.7132000000000001E-2</v>
      </c>
      <c r="F63" s="17">
        <f>exportall2_ampl!F62</f>
        <v>1.553E-2</v>
      </c>
      <c r="G63" s="17">
        <f>exportall2_ampl!G62</f>
        <v>1.4716E-2</v>
      </c>
      <c r="H63" s="17">
        <f>exportall2_ampl!H62</f>
        <v>1.396E-2</v>
      </c>
      <c r="I63" s="17">
        <f>exportall2_ampl!I62</f>
        <v>1.3932999999999999E-2</v>
      </c>
      <c r="J63" s="17">
        <f>exportall2_freq!B62</f>
        <v>56</v>
      </c>
      <c r="K63" s="17">
        <f>exportall2_freq!C62</f>
        <v>213.17</v>
      </c>
      <c r="L63" s="17">
        <f>exportall2_freq!D62</f>
        <v>207.98</v>
      </c>
      <c r="M63" s="17">
        <f>exportall2_freq!E62</f>
        <v>211.33</v>
      </c>
      <c r="N63" s="17">
        <f>exportall2_freq!F62</f>
        <v>191.35</v>
      </c>
      <c r="O63" s="17">
        <f>exportall2_freq!G62</f>
        <v>208.44</v>
      </c>
      <c r="P63" s="17">
        <f>exportall2_freq!H62</f>
        <v>204.77</v>
      </c>
      <c r="Q63" s="17">
        <f>exportall2_freq!I62</f>
        <v>52.643000000000001</v>
      </c>
      <c r="R63" s="17">
        <f t="shared" si="43"/>
        <v>2.1377E-2</v>
      </c>
      <c r="S63" s="17">
        <f t="shared" si="43"/>
        <v>2.0337000000000001E-2</v>
      </c>
      <c r="T63" s="17">
        <f t="shared" si="43"/>
        <v>1.8374000000000001E-2</v>
      </c>
      <c r="U63" s="17">
        <f t="shared" si="43"/>
        <v>1.7132000000000001E-2</v>
      </c>
      <c r="V63" s="17">
        <f t="shared" si="43"/>
        <v>1.553E-2</v>
      </c>
      <c r="W63" s="17">
        <f t="shared" si="43"/>
        <v>1.4716E-2</v>
      </c>
      <c r="X63" s="17">
        <f t="shared" si="43"/>
        <v>1.396E-2</v>
      </c>
      <c r="Y63" s="17">
        <f t="shared" si="43"/>
        <v>1.3932999999999999E-2</v>
      </c>
      <c r="Z63" s="17">
        <f t="shared" si="43"/>
        <v>56</v>
      </c>
      <c r="AA63" s="17">
        <f t="shared" si="43"/>
        <v>213.17</v>
      </c>
      <c r="AB63" s="17">
        <f t="shared" si="43"/>
        <v>207.98</v>
      </c>
      <c r="AC63" s="17">
        <f t="shared" si="43"/>
        <v>211.33</v>
      </c>
      <c r="AD63" s="17">
        <f t="shared" si="43"/>
        <v>191.35</v>
      </c>
      <c r="AE63" s="17">
        <f t="shared" si="43"/>
        <v>208.44</v>
      </c>
      <c r="AF63" s="17">
        <f t="shared" si="43"/>
        <v>204.77</v>
      </c>
      <c r="AG63" s="17">
        <f t="shared" si="42"/>
        <v>52.643000000000001</v>
      </c>
      <c r="AH63" s="18">
        <f>szenzoradatok!D64</f>
        <v>51.780900000000003</v>
      </c>
      <c r="AJ63" t="str">
        <f t="shared" si="5"/>
        <v>o61</v>
      </c>
      <c r="AK63">
        <f t="shared" si="8"/>
        <v>1</v>
      </c>
      <c r="AL63">
        <f t="shared" si="9"/>
        <v>1</v>
      </c>
      <c r="AM63">
        <f t="shared" si="10"/>
        <v>1</v>
      </c>
      <c r="AN63">
        <f t="shared" si="11"/>
        <v>1</v>
      </c>
      <c r="AO63">
        <f t="shared" si="12"/>
        <v>1</v>
      </c>
      <c r="AP63">
        <f t="shared" si="13"/>
        <v>1</v>
      </c>
      <c r="AQ63">
        <f t="shared" si="14"/>
        <v>2</v>
      </c>
      <c r="AR63">
        <f t="shared" si="15"/>
        <v>2</v>
      </c>
      <c r="AS63">
        <f t="shared" si="16"/>
        <v>18</v>
      </c>
      <c r="AT63">
        <f t="shared" si="17"/>
        <v>12</v>
      </c>
      <c r="AU63">
        <f t="shared" si="18"/>
        <v>11</v>
      </c>
      <c r="AV63">
        <f t="shared" si="19"/>
        <v>12</v>
      </c>
      <c r="AW63">
        <f t="shared" si="20"/>
        <v>14</v>
      </c>
      <c r="AX63">
        <f t="shared" si="21"/>
        <v>12</v>
      </c>
      <c r="AY63">
        <f t="shared" si="22"/>
        <v>13</v>
      </c>
      <c r="AZ63">
        <f t="shared" si="23"/>
        <v>17</v>
      </c>
      <c r="BA63">
        <f t="shared" si="24"/>
        <v>26</v>
      </c>
      <c r="BB63">
        <f t="shared" si="25"/>
        <v>26</v>
      </c>
      <c r="BC63">
        <f t="shared" si="26"/>
        <v>26</v>
      </c>
      <c r="BD63">
        <f t="shared" si="27"/>
        <v>26</v>
      </c>
      <c r="BE63">
        <f t="shared" si="28"/>
        <v>26</v>
      </c>
      <c r="BF63">
        <f t="shared" si="29"/>
        <v>26</v>
      </c>
      <c r="BG63">
        <f t="shared" si="30"/>
        <v>25</v>
      </c>
      <c r="BH63">
        <f t="shared" si="31"/>
        <v>25</v>
      </c>
      <c r="BI63">
        <f t="shared" si="32"/>
        <v>8</v>
      </c>
      <c r="BJ63">
        <f t="shared" si="33"/>
        <v>14</v>
      </c>
      <c r="BK63">
        <f t="shared" si="34"/>
        <v>16</v>
      </c>
      <c r="BL63">
        <f t="shared" si="35"/>
        <v>14</v>
      </c>
      <c r="BM63">
        <f t="shared" si="36"/>
        <v>13</v>
      </c>
      <c r="BN63">
        <f t="shared" si="37"/>
        <v>14</v>
      </c>
      <c r="BO63">
        <f t="shared" si="38"/>
        <v>13</v>
      </c>
      <c r="BP63">
        <f t="shared" si="39"/>
        <v>9</v>
      </c>
      <c r="BQ63">
        <f t="shared" si="40"/>
        <v>51780</v>
      </c>
    </row>
    <row r="64" spans="1:69" customFormat="1" x14ac:dyDescent="0.25">
      <c r="A64" t="s">
        <v>2701</v>
      </c>
      <c r="B64" s="17">
        <f>exportall2_ampl!B63</f>
        <v>1.5427E-2</v>
      </c>
      <c r="C64" s="17">
        <f>exportall2_ampl!C63</f>
        <v>1.5358999999999999E-2</v>
      </c>
      <c r="D64" s="17">
        <f>exportall2_ampl!D63</f>
        <v>1.5179E-2</v>
      </c>
      <c r="E64" s="17">
        <f>exportall2_ampl!E63</f>
        <v>1.439E-2</v>
      </c>
      <c r="F64" s="17">
        <f>exportall2_ampl!F63</f>
        <v>1.4368000000000001E-2</v>
      </c>
      <c r="G64" s="17">
        <f>exportall2_ampl!G63</f>
        <v>1.4080000000000001E-2</v>
      </c>
      <c r="H64" s="17">
        <f>exportall2_ampl!H63</f>
        <v>1.4005E-2</v>
      </c>
      <c r="I64" s="17">
        <f>exportall2_ampl!I63</f>
        <v>1.3962E-2</v>
      </c>
      <c r="J64" s="17">
        <f>exportall2_freq!B63</f>
        <v>220.18</v>
      </c>
      <c r="K64" s="17">
        <f>exportall2_freq!C63</f>
        <v>195.47</v>
      </c>
      <c r="L64" s="17">
        <f>exportall2_freq!D63</f>
        <v>56.61</v>
      </c>
      <c r="M64" s="17">
        <f>exportall2_freq!E63</f>
        <v>215.3</v>
      </c>
      <c r="N64" s="17">
        <f>exportall2_freq!F63</f>
        <v>57.372999999999998</v>
      </c>
      <c r="O64" s="17">
        <f>exportall2_freq!G63</f>
        <v>186.61</v>
      </c>
      <c r="P64" s="17">
        <f>exportall2_freq!H63</f>
        <v>55.695</v>
      </c>
      <c r="Q64" s="17">
        <f>exportall2_freq!I63</f>
        <v>237.58</v>
      </c>
      <c r="R64" s="17">
        <f t="shared" si="43"/>
        <v>1.5427E-2</v>
      </c>
      <c r="S64" s="17">
        <f t="shared" si="43"/>
        <v>1.5358999999999999E-2</v>
      </c>
      <c r="T64" s="17">
        <f t="shared" si="43"/>
        <v>1.5179E-2</v>
      </c>
      <c r="U64" s="17">
        <f t="shared" si="43"/>
        <v>1.439E-2</v>
      </c>
      <c r="V64" s="17">
        <f t="shared" si="43"/>
        <v>1.4368000000000001E-2</v>
      </c>
      <c r="W64" s="17">
        <f t="shared" si="43"/>
        <v>1.4080000000000001E-2</v>
      </c>
      <c r="X64" s="17">
        <f t="shared" si="43"/>
        <v>1.4005E-2</v>
      </c>
      <c r="Y64" s="17">
        <f t="shared" si="43"/>
        <v>1.3962E-2</v>
      </c>
      <c r="Z64" s="17">
        <f t="shared" si="43"/>
        <v>220.18</v>
      </c>
      <c r="AA64" s="17">
        <f t="shared" si="43"/>
        <v>195.47</v>
      </c>
      <c r="AB64" s="17">
        <f t="shared" si="43"/>
        <v>56.61</v>
      </c>
      <c r="AC64" s="17">
        <f t="shared" si="43"/>
        <v>215.3</v>
      </c>
      <c r="AD64" s="17">
        <f t="shared" si="43"/>
        <v>57.372999999999998</v>
      </c>
      <c r="AE64" s="17">
        <f t="shared" si="43"/>
        <v>186.61</v>
      </c>
      <c r="AF64" s="17">
        <f t="shared" si="43"/>
        <v>55.695</v>
      </c>
      <c r="AG64" s="17">
        <f t="shared" si="42"/>
        <v>237.58</v>
      </c>
      <c r="AH64" s="18">
        <f>szenzoradatok!D65</f>
        <v>51.735799999999998</v>
      </c>
      <c r="AJ64" t="str">
        <f t="shared" si="5"/>
        <v>o62</v>
      </c>
      <c r="AK64">
        <f t="shared" si="8"/>
        <v>2</v>
      </c>
      <c r="AL64">
        <f t="shared" si="9"/>
        <v>2</v>
      </c>
      <c r="AM64">
        <f t="shared" si="10"/>
        <v>2</v>
      </c>
      <c r="AN64">
        <f t="shared" si="11"/>
        <v>2</v>
      </c>
      <c r="AO64">
        <f t="shared" si="12"/>
        <v>2</v>
      </c>
      <c r="AP64">
        <f t="shared" si="13"/>
        <v>2</v>
      </c>
      <c r="AQ64">
        <f t="shared" si="14"/>
        <v>1</v>
      </c>
      <c r="AR64">
        <f t="shared" si="15"/>
        <v>1</v>
      </c>
      <c r="AS64">
        <f t="shared" si="16"/>
        <v>12</v>
      </c>
      <c r="AT64">
        <f t="shared" si="17"/>
        <v>14</v>
      </c>
      <c r="AU64">
        <f t="shared" si="18"/>
        <v>17</v>
      </c>
      <c r="AV64">
        <f t="shared" si="19"/>
        <v>12</v>
      </c>
      <c r="AW64">
        <f t="shared" si="20"/>
        <v>18</v>
      </c>
      <c r="AX64">
        <f t="shared" si="21"/>
        <v>15</v>
      </c>
      <c r="AY64">
        <f t="shared" si="22"/>
        <v>17</v>
      </c>
      <c r="AZ64">
        <f t="shared" si="23"/>
        <v>7</v>
      </c>
      <c r="BA64">
        <f t="shared" si="24"/>
        <v>24</v>
      </c>
      <c r="BB64">
        <f t="shared" si="25"/>
        <v>25</v>
      </c>
      <c r="BC64">
        <f t="shared" si="26"/>
        <v>25</v>
      </c>
      <c r="BD64">
        <f t="shared" si="27"/>
        <v>25</v>
      </c>
      <c r="BE64">
        <f t="shared" si="28"/>
        <v>25</v>
      </c>
      <c r="BF64">
        <f t="shared" si="29"/>
        <v>25</v>
      </c>
      <c r="BG64">
        <f t="shared" si="30"/>
        <v>25</v>
      </c>
      <c r="BH64">
        <f t="shared" si="31"/>
        <v>25</v>
      </c>
      <c r="BI64">
        <f t="shared" si="32"/>
        <v>15</v>
      </c>
      <c r="BJ64">
        <f t="shared" si="33"/>
        <v>12</v>
      </c>
      <c r="BK64">
        <f t="shared" si="34"/>
        <v>9</v>
      </c>
      <c r="BL64">
        <f t="shared" si="35"/>
        <v>15</v>
      </c>
      <c r="BM64">
        <f t="shared" si="36"/>
        <v>9</v>
      </c>
      <c r="BN64">
        <f t="shared" si="37"/>
        <v>11</v>
      </c>
      <c r="BO64">
        <f t="shared" si="38"/>
        <v>9</v>
      </c>
      <c r="BP64">
        <f t="shared" si="39"/>
        <v>20</v>
      </c>
      <c r="BQ64">
        <f t="shared" si="40"/>
        <v>51735</v>
      </c>
    </row>
    <row r="65" spans="1:69" customFormat="1" x14ac:dyDescent="0.25">
      <c r="A65" t="s">
        <v>2702</v>
      </c>
      <c r="B65" s="17">
        <f>exportall2_ampl!B64</f>
        <v>1.7432E-2</v>
      </c>
      <c r="C65" s="17">
        <f>exportall2_ampl!C64</f>
        <v>1.5601E-2</v>
      </c>
      <c r="D65" s="17">
        <f>exportall2_ampl!D64</f>
        <v>1.5446E-2</v>
      </c>
      <c r="E65" s="17">
        <f>exportall2_ampl!E64</f>
        <v>1.5159000000000001E-2</v>
      </c>
      <c r="F65" s="17">
        <f>exportall2_ampl!F64</f>
        <v>1.5095000000000001E-2</v>
      </c>
      <c r="G65" s="17">
        <f>exportall2_ampl!G64</f>
        <v>1.4694E-2</v>
      </c>
      <c r="H65" s="17">
        <f>exportall2_ampl!H64</f>
        <v>1.4619E-2</v>
      </c>
      <c r="I65" s="17">
        <f>exportall2_ampl!I64</f>
        <v>1.4543E-2</v>
      </c>
      <c r="J65" s="17">
        <f>exportall2_freq!B64</f>
        <v>207.98</v>
      </c>
      <c r="K65" s="17">
        <f>exportall2_freq!C64</f>
        <v>232.54</v>
      </c>
      <c r="L65" s="17">
        <f>exportall2_freq!D64</f>
        <v>228.88</v>
      </c>
      <c r="M65" s="17">
        <f>exportall2_freq!E64</f>
        <v>205.23</v>
      </c>
      <c r="N65" s="17">
        <f>exportall2_freq!F64</f>
        <v>200.04</v>
      </c>
      <c r="O65" s="17">
        <f>exportall2_freq!G64</f>
        <v>234.53</v>
      </c>
      <c r="P65" s="17">
        <f>exportall2_freq!H64</f>
        <v>228.27</v>
      </c>
      <c r="Q65" s="17">
        <f>exportall2_freq!I64</f>
        <v>241.55</v>
      </c>
      <c r="R65" s="17">
        <f t="shared" si="43"/>
        <v>1.7432E-2</v>
      </c>
      <c r="S65" s="17">
        <f t="shared" si="43"/>
        <v>1.5601E-2</v>
      </c>
      <c r="T65" s="17">
        <f t="shared" si="43"/>
        <v>1.5446E-2</v>
      </c>
      <c r="U65" s="17">
        <f t="shared" si="43"/>
        <v>1.5159000000000001E-2</v>
      </c>
      <c r="V65" s="17">
        <f t="shared" si="43"/>
        <v>1.5095000000000001E-2</v>
      </c>
      <c r="W65" s="17">
        <f t="shared" si="43"/>
        <v>1.4694E-2</v>
      </c>
      <c r="X65" s="17">
        <f t="shared" si="43"/>
        <v>1.4619E-2</v>
      </c>
      <c r="Y65" s="17">
        <f t="shared" si="43"/>
        <v>1.4543E-2</v>
      </c>
      <c r="Z65" s="17">
        <f t="shared" si="43"/>
        <v>207.98</v>
      </c>
      <c r="AA65" s="17">
        <f t="shared" si="43"/>
        <v>232.54</v>
      </c>
      <c r="AB65" s="17">
        <f t="shared" si="43"/>
        <v>228.88</v>
      </c>
      <c r="AC65" s="17">
        <f t="shared" si="43"/>
        <v>205.23</v>
      </c>
      <c r="AD65" s="17">
        <f t="shared" si="43"/>
        <v>200.04</v>
      </c>
      <c r="AE65" s="17">
        <f t="shared" si="43"/>
        <v>234.53</v>
      </c>
      <c r="AF65" s="17">
        <f t="shared" si="43"/>
        <v>228.27</v>
      </c>
      <c r="AG65" s="17">
        <f t="shared" si="42"/>
        <v>241.55</v>
      </c>
      <c r="AH65" s="18">
        <f>szenzoradatok!D66</f>
        <v>51.724400000000003</v>
      </c>
      <c r="AJ65" t="str">
        <f t="shared" si="5"/>
        <v>o63</v>
      </c>
      <c r="AK65">
        <f t="shared" si="8"/>
        <v>1</v>
      </c>
      <c r="AL65">
        <f t="shared" si="9"/>
        <v>2</v>
      </c>
      <c r="AM65">
        <f t="shared" si="10"/>
        <v>2</v>
      </c>
      <c r="AN65">
        <f t="shared" si="11"/>
        <v>2</v>
      </c>
      <c r="AO65">
        <f t="shared" si="12"/>
        <v>1</v>
      </c>
      <c r="AP65">
        <f t="shared" si="13"/>
        <v>1</v>
      </c>
      <c r="AQ65">
        <f t="shared" si="14"/>
        <v>1</v>
      </c>
      <c r="AR65">
        <f t="shared" si="15"/>
        <v>1</v>
      </c>
      <c r="AS65">
        <f t="shared" si="16"/>
        <v>14</v>
      </c>
      <c r="AT65">
        <f t="shared" si="17"/>
        <v>8</v>
      </c>
      <c r="AU65">
        <f t="shared" si="18"/>
        <v>9</v>
      </c>
      <c r="AV65">
        <f t="shared" si="19"/>
        <v>14</v>
      </c>
      <c r="AW65">
        <f t="shared" si="20"/>
        <v>13</v>
      </c>
      <c r="AX65">
        <f t="shared" si="21"/>
        <v>8</v>
      </c>
      <c r="AY65">
        <f t="shared" si="22"/>
        <v>10</v>
      </c>
      <c r="AZ65">
        <f t="shared" si="23"/>
        <v>5</v>
      </c>
      <c r="BA65">
        <f t="shared" si="24"/>
        <v>25</v>
      </c>
      <c r="BB65">
        <f t="shared" si="25"/>
        <v>25</v>
      </c>
      <c r="BC65">
        <f t="shared" si="26"/>
        <v>25</v>
      </c>
      <c r="BD65">
        <f t="shared" si="27"/>
        <v>25</v>
      </c>
      <c r="BE65">
        <f t="shared" si="28"/>
        <v>25</v>
      </c>
      <c r="BF65">
        <f t="shared" si="29"/>
        <v>25</v>
      </c>
      <c r="BG65">
        <f t="shared" si="30"/>
        <v>26</v>
      </c>
      <c r="BH65">
        <f t="shared" si="31"/>
        <v>26</v>
      </c>
      <c r="BI65">
        <f t="shared" si="32"/>
        <v>13</v>
      </c>
      <c r="BJ65">
        <f t="shared" si="33"/>
        <v>18</v>
      </c>
      <c r="BK65">
        <f t="shared" si="34"/>
        <v>18</v>
      </c>
      <c r="BL65">
        <f t="shared" si="35"/>
        <v>13</v>
      </c>
      <c r="BM65">
        <f t="shared" si="36"/>
        <v>14</v>
      </c>
      <c r="BN65">
        <f t="shared" si="37"/>
        <v>19</v>
      </c>
      <c r="BO65">
        <f t="shared" si="38"/>
        <v>16</v>
      </c>
      <c r="BP65">
        <f t="shared" si="39"/>
        <v>22</v>
      </c>
      <c r="BQ65">
        <f t="shared" si="40"/>
        <v>51724</v>
      </c>
    </row>
    <row r="66" spans="1:69" customFormat="1" x14ac:dyDescent="0.25">
      <c r="A66" t="s">
        <v>2703</v>
      </c>
      <c r="B66" s="17">
        <f>exportall2_ampl!B65</f>
        <v>1.6830999999999999E-2</v>
      </c>
      <c r="C66" s="17">
        <f>exportall2_ampl!C65</f>
        <v>1.6705000000000001E-2</v>
      </c>
      <c r="D66" s="17">
        <f>exportall2_ampl!D65</f>
        <v>1.6301E-2</v>
      </c>
      <c r="E66" s="17">
        <f>exportall2_ampl!E65</f>
        <v>1.5747000000000001E-2</v>
      </c>
      <c r="F66" s="17">
        <f>exportall2_ampl!F65</f>
        <v>1.5610000000000001E-2</v>
      </c>
      <c r="G66" s="17">
        <f>exportall2_ampl!G65</f>
        <v>1.5573E-2</v>
      </c>
      <c r="H66" s="17">
        <f>exportall2_ampl!H65</f>
        <v>1.5245E-2</v>
      </c>
      <c r="I66" s="17">
        <f>exportall2_ampl!I65</f>
        <v>1.5178000000000001E-2</v>
      </c>
      <c r="J66" s="17">
        <f>exportall2_freq!B65</f>
        <v>52.795000000000002</v>
      </c>
      <c r="K66" s="17">
        <f>exportall2_freq!C65</f>
        <v>234.22</v>
      </c>
      <c r="L66" s="17">
        <f>exportall2_freq!D65</f>
        <v>195.62</v>
      </c>
      <c r="M66" s="17">
        <f>exportall2_freq!E65</f>
        <v>57.526000000000003</v>
      </c>
      <c r="N66" s="17">
        <f>exportall2_freq!F65</f>
        <v>232.85</v>
      </c>
      <c r="O66" s="17">
        <f>exportall2_freq!G65</f>
        <v>228.12</v>
      </c>
      <c r="P66" s="17">
        <f>exportall2_freq!H65</f>
        <v>56.305</v>
      </c>
      <c r="Q66" s="17">
        <f>exportall2_freq!I65</f>
        <v>56</v>
      </c>
      <c r="R66" s="17">
        <f t="shared" si="43"/>
        <v>1.6830999999999999E-2</v>
      </c>
      <c r="S66" s="17">
        <f t="shared" si="43"/>
        <v>1.6705000000000001E-2</v>
      </c>
      <c r="T66" s="17">
        <f t="shared" si="43"/>
        <v>1.6301E-2</v>
      </c>
      <c r="U66" s="17">
        <f t="shared" si="43"/>
        <v>1.5747000000000001E-2</v>
      </c>
      <c r="V66" s="17">
        <f t="shared" si="43"/>
        <v>1.5610000000000001E-2</v>
      </c>
      <c r="W66" s="17">
        <f t="shared" si="43"/>
        <v>1.5573E-2</v>
      </c>
      <c r="X66" s="17">
        <f t="shared" si="43"/>
        <v>1.5245E-2</v>
      </c>
      <c r="Y66" s="17">
        <f t="shared" si="43"/>
        <v>1.5178000000000001E-2</v>
      </c>
      <c r="Z66" s="17">
        <f t="shared" si="43"/>
        <v>52.795000000000002</v>
      </c>
      <c r="AA66" s="17">
        <f t="shared" si="43"/>
        <v>234.22</v>
      </c>
      <c r="AB66" s="17">
        <f t="shared" si="43"/>
        <v>195.62</v>
      </c>
      <c r="AC66" s="17">
        <f t="shared" si="43"/>
        <v>57.526000000000003</v>
      </c>
      <c r="AD66" s="17">
        <f t="shared" si="43"/>
        <v>232.85</v>
      </c>
      <c r="AE66" s="17">
        <f t="shared" si="43"/>
        <v>228.12</v>
      </c>
      <c r="AF66" s="17">
        <f t="shared" si="43"/>
        <v>56.305</v>
      </c>
      <c r="AG66" s="17">
        <f t="shared" si="42"/>
        <v>56</v>
      </c>
      <c r="AH66" s="18">
        <f>szenzoradatok!D67</f>
        <v>51.704300000000003</v>
      </c>
      <c r="AJ66" t="str">
        <f t="shared" si="5"/>
        <v>o64</v>
      </c>
      <c r="AK66">
        <f t="shared" si="8"/>
        <v>2</v>
      </c>
      <c r="AL66">
        <f t="shared" si="9"/>
        <v>1</v>
      </c>
      <c r="AM66">
        <f t="shared" si="10"/>
        <v>1</v>
      </c>
      <c r="AN66">
        <f t="shared" si="11"/>
        <v>1</v>
      </c>
      <c r="AO66">
        <f t="shared" si="12"/>
        <v>1</v>
      </c>
      <c r="AP66">
        <f t="shared" si="13"/>
        <v>1</v>
      </c>
      <c r="AQ66">
        <f t="shared" si="14"/>
        <v>1</v>
      </c>
      <c r="AR66">
        <f t="shared" si="15"/>
        <v>1</v>
      </c>
      <c r="AS66">
        <f t="shared" si="16"/>
        <v>19</v>
      </c>
      <c r="AT66">
        <f t="shared" si="17"/>
        <v>7</v>
      </c>
      <c r="AU66">
        <f t="shared" si="18"/>
        <v>13</v>
      </c>
      <c r="AV66">
        <f t="shared" si="19"/>
        <v>19</v>
      </c>
      <c r="AW66">
        <f t="shared" si="20"/>
        <v>8</v>
      </c>
      <c r="AX66">
        <f t="shared" si="21"/>
        <v>10</v>
      </c>
      <c r="AY66">
        <f t="shared" si="22"/>
        <v>17</v>
      </c>
      <c r="AZ66">
        <f t="shared" si="23"/>
        <v>16</v>
      </c>
      <c r="BA66">
        <f t="shared" si="24"/>
        <v>25</v>
      </c>
      <c r="BB66">
        <f t="shared" si="25"/>
        <v>25</v>
      </c>
      <c r="BC66">
        <f t="shared" si="26"/>
        <v>25</v>
      </c>
      <c r="BD66">
        <f t="shared" si="27"/>
        <v>25</v>
      </c>
      <c r="BE66">
        <f t="shared" si="28"/>
        <v>26</v>
      </c>
      <c r="BF66">
        <f t="shared" si="29"/>
        <v>26</v>
      </c>
      <c r="BG66">
        <f t="shared" si="30"/>
        <v>26</v>
      </c>
      <c r="BH66">
        <f t="shared" si="31"/>
        <v>26</v>
      </c>
      <c r="BI66">
        <f t="shared" si="32"/>
        <v>8</v>
      </c>
      <c r="BJ66">
        <f t="shared" si="33"/>
        <v>20</v>
      </c>
      <c r="BK66">
        <f t="shared" si="34"/>
        <v>14</v>
      </c>
      <c r="BL66">
        <f t="shared" si="35"/>
        <v>8</v>
      </c>
      <c r="BM66">
        <f t="shared" si="36"/>
        <v>18</v>
      </c>
      <c r="BN66">
        <f t="shared" si="37"/>
        <v>17</v>
      </c>
      <c r="BO66">
        <f t="shared" si="38"/>
        <v>9</v>
      </c>
      <c r="BP66">
        <f t="shared" si="39"/>
        <v>10</v>
      </c>
      <c r="BQ66">
        <f t="shared" si="40"/>
        <v>51704</v>
      </c>
    </row>
    <row r="67" spans="1:69" customFormat="1" x14ac:dyDescent="0.25">
      <c r="A67" t="s">
        <v>2704</v>
      </c>
      <c r="B67" s="17">
        <f>exportall2_ampl!B66</f>
        <v>1.8499999999999999E-2</v>
      </c>
      <c r="C67" s="17">
        <f>exportall2_ampl!C66</f>
        <v>1.8256999999999999E-2</v>
      </c>
      <c r="D67" s="17">
        <f>exportall2_ampl!D66</f>
        <v>1.772E-2</v>
      </c>
      <c r="E67" s="17">
        <f>exportall2_ampl!E66</f>
        <v>1.7572000000000001E-2</v>
      </c>
      <c r="F67" s="17">
        <f>exportall2_ampl!F66</f>
        <v>1.4430999999999999E-2</v>
      </c>
      <c r="G67" s="17">
        <f>exportall2_ampl!G66</f>
        <v>1.439E-2</v>
      </c>
      <c r="H67" s="17">
        <f>exportall2_ampl!H66</f>
        <v>1.4263E-2</v>
      </c>
      <c r="I67" s="17">
        <f>exportall2_ampl!I66</f>
        <v>1.4010999999999999E-2</v>
      </c>
      <c r="J67" s="17">
        <f>exportall2_freq!B66</f>
        <v>56.152000000000001</v>
      </c>
      <c r="K67" s="17">
        <f>exportall2_freq!C66</f>
        <v>56.914999999999999</v>
      </c>
      <c r="L67" s="17">
        <f>exportall2_freq!D66</f>
        <v>54.625999999999998</v>
      </c>
      <c r="M67" s="17">
        <f>exportall2_freq!E66</f>
        <v>54.779000000000003</v>
      </c>
      <c r="N67" s="17">
        <f>exportall2_freq!F66</f>
        <v>55.695</v>
      </c>
      <c r="O67" s="17">
        <f>exportall2_freq!G66</f>
        <v>183.41</v>
      </c>
      <c r="P67" s="17">
        <f>exportall2_freq!H66</f>
        <v>202.79</v>
      </c>
      <c r="Q67" s="17">
        <f>exportall2_freq!I66</f>
        <v>193.48</v>
      </c>
      <c r="R67" s="17">
        <f t="shared" ref="R67:AF83" si="44">B67</f>
        <v>1.8499999999999999E-2</v>
      </c>
      <c r="S67" s="17">
        <f t="shared" si="44"/>
        <v>1.8256999999999999E-2</v>
      </c>
      <c r="T67" s="17">
        <f t="shared" si="44"/>
        <v>1.772E-2</v>
      </c>
      <c r="U67" s="17">
        <f t="shared" si="44"/>
        <v>1.7572000000000001E-2</v>
      </c>
      <c r="V67" s="17">
        <f t="shared" si="44"/>
        <v>1.4430999999999999E-2</v>
      </c>
      <c r="W67" s="17">
        <f t="shared" si="44"/>
        <v>1.439E-2</v>
      </c>
      <c r="X67" s="17">
        <f t="shared" si="44"/>
        <v>1.4263E-2</v>
      </c>
      <c r="Y67" s="17">
        <f t="shared" si="44"/>
        <v>1.4010999999999999E-2</v>
      </c>
      <c r="Z67" s="17">
        <f t="shared" si="44"/>
        <v>56.152000000000001</v>
      </c>
      <c r="AA67" s="17">
        <f t="shared" si="44"/>
        <v>56.914999999999999</v>
      </c>
      <c r="AB67" s="17">
        <f t="shared" si="44"/>
        <v>54.625999999999998</v>
      </c>
      <c r="AC67" s="17">
        <f t="shared" si="44"/>
        <v>54.779000000000003</v>
      </c>
      <c r="AD67" s="17">
        <f t="shared" si="44"/>
        <v>55.695</v>
      </c>
      <c r="AE67" s="17">
        <f t="shared" si="44"/>
        <v>183.41</v>
      </c>
      <c r="AF67" s="17">
        <f t="shared" si="44"/>
        <v>202.79</v>
      </c>
      <c r="AG67" s="17">
        <f t="shared" si="42"/>
        <v>193.48</v>
      </c>
      <c r="AH67" s="18">
        <f>szenzoradatok!D68</f>
        <v>51.688099999999999</v>
      </c>
      <c r="AJ67" t="str">
        <f t="shared" ref="AJ67:AJ128" si="45">A67</f>
        <v>o65</v>
      </c>
      <c r="AK67">
        <f t="shared" si="8"/>
        <v>1</v>
      </c>
      <c r="AL67">
        <f t="shared" si="9"/>
        <v>1</v>
      </c>
      <c r="AM67">
        <f t="shared" si="10"/>
        <v>1</v>
      </c>
      <c r="AN67">
        <f t="shared" si="11"/>
        <v>1</v>
      </c>
      <c r="AO67">
        <f t="shared" si="12"/>
        <v>2</v>
      </c>
      <c r="AP67">
        <f t="shared" si="13"/>
        <v>2</v>
      </c>
      <c r="AQ67">
        <f t="shared" si="14"/>
        <v>1</v>
      </c>
      <c r="AR67">
        <f t="shared" si="15"/>
        <v>1</v>
      </c>
      <c r="AS67">
        <f t="shared" si="16"/>
        <v>18</v>
      </c>
      <c r="AT67">
        <f t="shared" si="17"/>
        <v>18</v>
      </c>
      <c r="AU67">
        <f t="shared" si="18"/>
        <v>17</v>
      </c>
      <c r="AV67">
        <f t="shared" si="19"/>
        <v>19</v>
      </c>
      <c r="AW67">
        <f t="shared" si="20"/>
        <v>18</v>
      </c>
      <c r="AX67">
        <f t="shared" si="21"/>
        <v>15</v>
      </c>
      <c r="AY67">
        <f t="shared" si="22"/>
        <v>13</v>
      </c>
      <c r="AZ67">
        <f t="shared" si="23"/>
        <v>13</v>
      </c>
      <c r="BA67">
        <f t="shared" si="24"/>
        <v>25</v>
      </c>
      <c r="BB67">
        <f t="shared" si="25"/>
        <v>26</v>
      </c>
      <c r="BC67">
        <f t="shared" si="26"/>
        <v>26</v>
      </c>
      <c r="BD67">
        <f t="shared" si="27"/>
        <v>26</v>
      </c>
      <c r="BE67">
        <f t="shared" si="28"/>
        <v>25</v>
      </c>
      <c r="BF67">
        <f t="shared" si="29"/>
        <v>25</v>
      </c>
      <c r="BG67">
        <f t="shared" si="30"/>
        <v>25</v>
      </c>
      <c r="BH67">
        <f t="shared" si="31"/>
        <v>25</v>
      </c>
      <c r="BI67">
        <f t="shared" si="32"/>
        <v>8</v>
      </c>
      <c r="BJ67">
        <f t="shared" si="33"/>
        <v>9</v>
      </c>
      <c r="BK67">
        <f t="shared" si="34"/>
        <v>9</v>
      </c>
      <c r="BL67">
        <f t="shared" si="35"/>
        <v>8</v>
      </c>
      <c r="BM67">
        <f t="shared" si="36"/>
        <v>9</v>
      </c>
      <c r="BN67">
        <f t="shared" si="37"/>
        <v>11</v>
      </c>
      <c r="BO67">
        <f t="shared" si="38"/>
        <v>13</v>
      </c>
      <c r="BP67">
        <f t="shared" si="39"/>
        <v>14</v>
      </c>
      <c r="BQ67">
        <f t="shared" si="40"/>
        <v>51688</v>
      </c>
    </row>
    <row r="68" spans="1:69" customFormat="1" x14ac:dyDescent="0.25">
      <c r="A68" t="s">
        <v>50</v>
      </c>
      <c r="B68" s="17">
        <f>exportall2_ampl!B67</f>
        <v>2.1274999999999999E-2</v>
      </c>
      <c r="C68" s="17">
        <f>exportall2_ampl!C67</f>
        <v>1.7399999999999999E-2</v>
      </c>
      <c r="D68" s="17">
        <f>exportall2_ampl!D67</f>
        <v>1.6095000000000002E-2</v>
      </c>
      <c r="E68" s="17">
        <f>exportall2_ampl!E67</f>
        <v>1.6049999999999998E-2</v>
      </c>
      <c r="F68" s="17">
        <f>exportall2_ampl!F67</f>
        <v>1.5299999999999999E-2</v>
      </c>
      <c r="G68" s="17">
        <f>exportall2_ampl!G67</f>
        <v>1.4584E-2</v>
      </c>
      <c r="H68" s="17">
        <f>exportall2_ampl!H67</f>
        <v>1.3986999999999999E-2</v>
      </c>
      <c r="I68" s="17">
        <f>exportall2_ampl!I67</f>
        <v>1.3697000000000001E-2</v>
      </c>
      <c r="J68" s="17">
        <f>exportall2_freq!B67</f>
        <v>57.526000000000003</v>
      </c>
      <c r="K68" s="17">
        <f>exportall2_freq!C67</f>
        <v>55.389000000000003</v>
      </c>
      <c r="L68" s="17">
        <f>exportall2_freq!D67</f>
        <v>222.63</v>
      </c>
      <c r="M68" s="17">
        <f>exportall2_freq!E67</f>
        <v>193.79</v>
      </c>
      <c r="N68" s="17">
        <f>exportall2_freq!F67</f>
        <v>228.27</v>
      </c>
      <c r="O68" s="17">
        <f>exportall2_freq!G67</f>
        <v>53.863999999999997</v>
      </c>
      <c r="P68" s="17">
        <f>exportall2_freq!H67</f>
        <v>213.62</v>
      </c>
      <c r="Q68" s="17">
        <f>exportall2_freq!I67</f>
        <v>208.44</v>
      </c>
      <c r="R68" s="17">
        <f t="shared" si="44"/>
        <v>2.1274999999999999E-2</v>
      </c>
      <c r="S68" s="17">
        <f t="shared" si="44"/>
        <v>1.7399999999999999E-2</v>
      </c>
      <c r="T68" s="17">
        <f t="shared" si="44"/>
        <v>1.6095000000000002E-2</v>
      </c>
      <c r="U68" s="17">
        <f t="shared" si="44"/>
        <v>1.6049999999999998E-2</v>
      </c>
      <c r="V68" s="17">
        <f t="shared" si="44"/>
        <v>1.5299999999999999E-2</v>
      </c>
      <c r="W68" s="17">
        <f t="shared" si="44"/>
        <v>1.4584E-2</v>
      </c>
      <c r="X68" s="17">
        <f t="shared" si="44"/>
        <v>1.3986999999999999E-2</v>
      </c>
      <c r="Y68" s="17">
        <f t="shared" si="44"/>
        <v>1.3697000000000001E-2</v>
      </c>
      <c r="Z68" s="17">
        <f t="shared" si="44"/>
        <v>57.526000000000003</v>
      </c>
      <c r="AA68" s="17">
        <f t="shared" si="44"/>
        <v>55.389000000000003</v>
      </c>
      <c r="AB68" s="17">
        <f t="shared" si="44"/>
        <v>222.63</v>
      </c>
      <c r="AC68" s="17">
        <f t="shared" si="44"/>
        <v>193.79</v>
      </c>
      <c r="AD68" s="17">
        <f t="shared" si="44"/>
        <v>228.27</v>
      </c>
      <c r="AE68" s="17">
        <f t="shared" si="44"/>
        <v>53.863999999999997</v>
      </c>
      <c r="AF68" s="17">
        <f t="shared" si="44"/>
        <v>213.62</v>
      </c>
      <c r="AG68" s="17">
        <f t="shared" si="42"/>
        <v>208.44</v>
      </c>
      <c r="AH68" s="18">
        <f>szenzoradatok!D69</f>
        <v>51.671700000000001</v>
      </c>
      <c r="AJ68" t="str">
        <f t="shared" si="45"/>
        <v>o66</v>
      </c>
      <c r="AK68">
        <f t="shared" ref="AK68:AK128" si="46">INT(RANK(B68,B$3:B$128,AK$1)/5)+1</f>
        <v>1</v>
      </c>
      <c r="AL68">
        <f t="shared" ref="AL68:AL128" si="47">INT(RANK(C68,C$3:C$128,AL$1)/5)+1</f>
        <v>1</v>
      </c>
      <c r="AM68">
        <f t="shared" ref="AM68:AM128" si="48">INT(RANK(D68,D$3:D$128,AM$1)/5)+1</f>
        <v>1</v>
      </c>
      <c r="AN68">
        <f t="shared" ref="AN68:AN128" si="49">INT(RANK(E68,E$3:E$128,AN$1)/5)+1</f>
        <v>1</v>
      </c>
      <c r="AO68">
        <f t="shared" ref="AO68:AO128" si="50">INT(RANK(F68,F$3:F$128,AO$1)/5)+1</f>
        <v>1</v>
      </c>
      <c r="AP68">
        <f t="shared" ref="AP68:AP128" si="51">INT(RANK(G68,G$3:G$128,AP$1)/5)+1</f>
        <v>1</v>
      </c>
      <c r="AQ68">
        <f t="shared" ref="AQ68:AQ128" si="52">INT(RANK(H68,H$3:H$128,AQ$1)/5)+1</f>
        <v>2</v>
      </c>
      <c r="AR68">
        <f t="shared" ref="AR68:AR128" si="53">INT(RANK(I68,I$3:I$128,AR$1)/5)+1</f>
        <v>2</v>
      </c>
      <c r="AS68">
        <f t="shared" ref="AS68:AS128" si="54">INT(RANK(J68,J$3:J$128,AS$1)/5)+1</f>
        <v>18</v>
      </c>
      <c r="AT68">
        <f t="shared" ref="AT68:AT128" si="55">INT(RANK(K68,K$3:K$128,AT$1)/5)+1</f>
        <v>18</v>
      </c>
      <c r="AU68">
        <f t="shared" ref="AU68:AU128" si="56">INT(RANK(L68,L$3:L$128,AU$1)/5)+1</f>
        <v>9</v>
      </c>
      <c r="AV68">
        <f t="shared" ref="AV68:AV128" si="57">INT(RANK(M68,M$3:M$128,AV$1)/5)+1</f>
        <v>15</v>
      </c>
      <c r="AW68">
        <f t="shared" ref="AW68:AW128" si="58">INT(RANK(N68,N$3:N$128,AW$1)/5)+1</f>
        <v>11</v>
      </c>
      <c r="AX68">
        <f t="shared" ref="AX68:AX128" si="59">INT(RANK(O68,O$3:O$128,AX$1)/5)+1</f>
        <v>19</v>
      </c>
      <c r="AY68">
        <f t="shared" ref="AY68:AY128" si="60">INT(RANK(P68,P$3:P$128,AY$1)/5)+1</f>
        <v>12</v>
      </c>
      <c r="AZ68">
        <f t="shared" ref="AZ68:AZ128" si="61">INT(RANK(Q68,Q$3:Q$128,AZ$1)/5)+1</f>
        <v>12</v>
      </c>
      <c r="BA68">
        <f t="shared" ref="BA68:BA128" si="62">INT(RANK(R68,R$3:R$128,BA$1)/5)+1</f>
        <v>26</v>
      </c>
      <c r="BB68">
        <f t="shared" ref="BB68:BB128" si="63">INT(RANK(S68,S$3:S$128,BB$1)/5)+1</f>
        <v>25</v>
      </c>
      <c r="BC68">
        <f t="shared" ref="BC68:BC128" si="64">INT(RANK(T68,T$3:T$128,BC$1)/5)+1</f>
        <v>25</v>
      </c>
      <c r="BD68">
        <f t="shared" ref="BD68:BD128" si="65">INT(RANK(U68,U$3:U$128,BD$1)/5)+1</f>
        <v>25</v>
      </c>
      <c r="BE68">
        <f t="shared" ref="BE68:BE128" si="66">INT(RANK(V68,V$3:V$128,BE$1)/5)+1</f>
        <v>25</v>
      </c>
      <c r="BF68">
        <f t="shared" ref="BF68:BF128" si="67">INT(RANK(W68,W$3:W$128,BF$1)/5)+1</f>
        <v>25</v>
      </c>
      <c r="BG68">
        <f t="shared" ref="BG68:BG128" si="68">INT(RANK(X68,X$3:X$128,BG$1)/5)+1</f>
        <v>25</v>
      </c>
      <c r="BH68">
        <f t="shared" ref="BH68:BH128" si="69">INT(RANK(Y68,Y$3:Y$128,BH$1)/5)+1</f>
        <v>25</v>
      </c>
      <c r="BI68">
        <f t="shared" ref="BI68:BI128" si="70">INT(RANK(Z68,Z$3:Z$128,BI$1)/5)+1</f>
        <v>9</v>
      </c>
      <c r="BJ68">
        <f t="shared" ref="BJ68:BJ128" si="71">INT(RANK(AA68,AA$3:AA$128,BJ$1)/5)+1</f>
        <v>8</v>
      </c>
      <c r="BK68">
        <f t="shared" ref="BK68:BK128" si="72">INT(RANK(AB68,AB$3:AB$128,BK$1)/5)+1</f>
        <v>17</v>
      </c>
      <c r="BL68">
        <f t="shared" ref="BL68:BL128" si="73">INT(RANK(AC68,AC$3:AC$128,BL$1)/5)+1</f>
        <v>11</v>
      </c>
      <c r="BM68">
        <f t="shared" ref="BM68:BM128" si="74">INT(RANK(AD68,AD$3:AD$128,BM$1)/5)+1</f>
        <v>16</v>
      </c>
      <c r="BN68">
        <f t="shared" ref="BN68:BN128" si="75">INT(RANK(AE68,AE$3:AE$128,BN$1)/5)+1</f>
        <v>8</v>
      </c>
      <c r="BO68">
        <f t="shared" ref="BO68:BO128" si="76">INT(RANK(AF68,AF$3:AF$128,BO$1)/5)+1</f>
        <v>14</v>
      </c>
      <c r="BP68">
        <f t="shared" ref="BP68:BP128" si="77">INT(RANK(AG68,AG$3:AG$128,BP$1)/5)+1</f>
        <v>15</v>
      </c>
      <c r="BQ68">
        <f t="shared" ref="BQ68:BQ128" si="78">INT(AH68*1000)</f>
        <v>51671</v>
      </c>
    </row>
    <row r="69" spans="1:69" customFormat="1" x14ac:dyDescent="0.25">
      <c r="A69" t="s">
        <v>2705</v>
      </c>
      <c r="B69" s="17">
        <f>exportall2_ampl!B68</f>
        <v>4.8691999999999997E-3</v>
      </c>
      <c r="C69" s="17">
        <f>exportall2_ampl!C68</f>
        <v>4.4498999999999997E-3</v>
      </c>
      <c r="D69" s="17">
        <f>exportall2_ampl!D68</f>
        <v>4.0044E-3</v>
      </c>
      <c r="E69" s="17">
        <f>exportall2_ampl!E68</f>
        <v>3.7699000000000001E-3</v>
      </c>
      <c r="F69" s="17">
        <f>exportall2_ampl!F68</f>
        <v>3.5436999999999999E-3</v>
      </c>
      <c r="G69" s="17">
        <f>exportall2_ampl!G68</f>
        <v>3.2428999999999999E-3</v>
      </c>
      <c r="H69" s="17">
        <f>exportall2_ampl!H68</f>
        <v>3.1698999999999998E-3</v>
      </c>
      <c r="I69" s="17">
        <f>exportall2_ampl!I68</f>
        <v>3.1394999999999999E-3</v>
      </c>
      <c r="J69" s="17">
        <f>exportall2_freq!B68</f>
        <v>37.536999999999999</v>
      </c>
      <c r="K69" s="17">
        <f>exportall2_freq!C68</f>
        <v>47.15</v>
      </c>
      <c r="L69" s="17">
        <f>exportall2_freq!D68</f>
        <v>44.707999999999998</v>
      </c>
      <c r="M69" s="17">
        <f>exportall2_freq!E68</f>
        <v>237.58</v>
      </c>
      <c r="N69" s="17">
        <f>exportall2_freq!F68</f>
        <v>49.286000000000001</v>
      </c>
      <c r="O69" s="17">
        <f>exportall2_freq!G68</f>
        <v>33.417000000000002</v>
      </c>
      <c r="P69" s="17">
        <f>exportall2_freq!H68</f>
        <v>190.12</v>
      </c>
      <c r="Q69" s="17">
        <f>exportall2_freq!I68</f>
        <v>31.738</v>
      </c>
      <c r="R69" s="17">
        <f t="shared" si="44"/>
        <v>4.8691999999999997E-3</v>
      </c>
      <c r="S69" s="17">
        <f t="shared" si="44"/>
        <v>4.4498999999999997E-3</v>
      </c>
      <c r="T69" s="17">
        <f t="shared" si="44"/>
        <v>4.0044E-3</v>
      </c>
      <c r="U69" s="17">
        <f t="shared" si="44"/>
        <v>3.7699000000000001E-3</v>
      </c>
      <c r="V69" s="17">
        <f t="shared" si="44"/>
        <v>3.5436999999999999E-3</v>
      </c>
      <c r="W69" s="17">
        <f t="shared" si="44"/>
        <v>3.2428999999999999E-3</v>
      </c>
      <c r="X69" s="17">
        <f t="shared" si="44"/>
        <v>3.1698999999999998E-3</v>
      </c>
      <c r="Y69" s="17">
        <f t="shared" si="44"/>
        <v>3.1394999999999999E-3</v>
      </c>
      <c r="Z69" s="17">
        <f t="shared" si="44"/>
        <v>37.536999999999999</v>
      </c>
      <c r="AA69" s="17">
        <f t="shared" si="44"/>
        <v>47.15</v>
      </c>
      <c r="AB69" s="17">
        <f t="shared" si="44"/>
        <v>44.707999999999998</v>
      </c>
      <c r="AC69" s="17">
        <f t="shared" si="44"/>
        <v>237.58</v>
      </c>
      <c r="AD69" s="17">
        <f t="shared" si="44"/>
        <v>49.286000000000001</v>
      </c>
      <c r="AE69" s="17">
        <f t="shared" si="44"/>
        <v>33.417000000000002</v>
      </c>
      <c r="AF69" s="17">
        <f t="shared" si="44"/>
        <v>190.12</v>
      </c>
      <c r="AG69" s="17">
        <f t="shared" si="42"/>
        <v>31.738</v>
      </c>
      <c r="AH69" s="18">
        <f>szenzoradatok!D70</f>
        <v>57.346400000000003</v>
      </c>
      <c r="AJ69" t="str">
        <f t="shared" si="45"/>
        <v>o67</v>
      </c>
      <c r="AK69">
        <f t="shared" si="46"/>
        <v>14</v>
      </c>
      <c r="AL69">
        <f t="shared" si="47"/>
        <v>13</v>
      </c>
      <c r="AM69">
        <f t="shared" si="48"/>
        <v>14</v>
      </c>
      <c r="AN69">
        <f t="shared" si="49"/>
        <v>14</v>
      </c>
      <c r="AO69">
        <f t="shared" si="50"/>
        <v>15</v>
      </c>
      <c r="AP69">
        <f t="shared" si="51"/>
        <v>16</v>
      </c>
      <c r="AQ69">
        <f t="shared" si="52"/>
        <v>16</v>
      </c>
      <c r="AR69">
        <f t="shared" si="53"/>
        <v>16</v>
      </c>
      <c r="AS69">
        <f t="shared" si="54"/>
        <v>22</v>
      </c>
      <c r="AT69">
        <f t="shared" si="55"/>
        <v>19</v>
      </c>
      <c r="AU69">
        <f t="shared" si="56"/>
        <v>20</v>
      </c>
      <c r="AV69">
        <f t="shared" si="57"/>
        <v>6</v>
      </c>
      <c r="AW69">
        <f t="shared" si="58"/>
        <v>19</v>
      </c>
      <c r="AX69">
        <f t="shared" si="59"/>
        <v>22</v>
      </c>
      <c r="AY69">
        <f t="shared" si="60"/>
        <v>15</v>
      </c>
      <c r="AZ69">
        <f t="shared" si="61"/>
        <v>21</v>
      </c>
      <c r="BA69">
        <f t="shared" si="62"/>
        <v>13</v>
      </c>
      <c r="BB69">
        <f t="shared" si="63"/>
        <v>13</v>
      </c>
      <c r="BC69">
        <f t="shared" si="64"/>
        <v>13</v>
      </c>
      <c r="BD69">
        <f t="shared" si="65"/>
        <v>13</v>
      </c>
      <c r="BE69">
        <f t="shared" si="66"/>
        <v>11</v>
      </c>
      <c r="BF69">
        <f t="shared" si="67"/>
        <v>11</v>
      </c>
      <c r="BG69">
        <f t="shared" si="68"/>
        <v>11</v>
      </c>
      <c r="BH69">
        <f t="shared" si="69"/>
        <v>11</v>
      </c>
      <c r="BI69">
        <f t="shared" si="70"/>
        <v>4</v>
      </c>
      <c r="BJ69">
        <f t="shared" si="71"/>
        <v>7</v>
      </c>
      <c r="BK69">
        <f t="shared" si="72"/>
        <v>7</v>
      </c>
      <c r="BL69">
        <f t="shared" si="73"/>
        <v>20</v>
      </c>
      <c r="BM69">
        <f t="shared" si="74"/>
        <v>7</v>
      </c>
      <c r="BN69">
        <f t="shared" si="75"/>
        <v>4</v>
      </c>
      <c r="BO69">
        <f t="shared" si="76"/>
        <v>12</v>
      </c>
      <c r="BP69">
        <f t="shared" si="77"/>
        <v>6</v>
      </c>
      <c r="BQ69">
        <f t="shared" si="78"/>
        <v>57346</v>
      </c>
    </row>
    <row r="70" spans="1:69" customFormat="1" x14ac:dyDescent="0.25">
      <c r="A70" t="s">
        <v>2706</v>
      </c>
      <c r="B70" s="17">
        <f>exportall2_ampl!B69</f>
        <v>1.1054E-2</v>
      </c>
      <c r="C70" s="17">
        <f>exportall2_ampl!C69</f>
        <v>1.0714E-2</v>
      </c>
      <c r="D70" s="17">
        <f>exportall2_ampl!D69</f>
        <v>9.5642999999999995E-3</v>
      </c>
      <c r="E70" s="17">
        <f>exportall2_ampl!E69</f>
        <v>9.3635999999999997E-3</v>
      </c>
      <c r="F70" s="17">
        <f>exportall2_ampl!F69</f>
        <v>8.6195000000000004E-3</v>
      </c>
      <c r="G70" s="17">
        <f>exportall2_ampl!G69</f>
        <v>8.1743000000000007E-3</v>
      </c>
      <c r="H70" s="17">
        <f>exportall2_ampl!H69</f>
        <v>7.9951999999999992E-3</v>
      </c>
      <c r="I70" s="17">
        <f>exportall2_ampl!I69</f>
        <v>7.7206000000000002E-3</v>
      </c>
      <c r="J70" s="17">
        <f>exportall2_freq!B69</f>
        <v>210.88</v>
      </c>
      <c r="K70" s="17">
        <f>exportall2_freq!C69</f>
        <v>210.72</v>
      </c>
      <c r="L70" s="17">
        <f>exportall2_freq!D69</f>
        <v>238.95</v>
      </c>
      <c r="M70" s="17">
        <f>exportall2_freq!E69</f>
        <v>235.75</v>
      </c>
      <c r="N70" s="17">
        <f>exportall2_freq!F69</f>
        <v>217.29</v>
      </c>
      <c r="O70" s="17">
        <f>exportall2_freq!G69</f>
        <v>214.69</v>
      </c>
      <c r="P70" s="17">
        <f>exportall2_freq!H69</f>
        <v>213.93</v>
      </c>
      <c r="Q70" s="17">
        <f>exportall2_freq!I69</f>
        <v>73.242000000000004</v>
      </c>
      <c r="R70" s="17">
        <f t="shared" si="44"/>
        <v>1.1054E-2</v>
      </c>
      <c r="S70" s="17">
        <f t="shared" si="44"/>
        <v>1.0714E-2</v>
      </c>
      <c r="T70" s="17">
        <f t="shared" si="44"/>
        <v>9.5642999999999995E-3</v>
      </c>
      <c r="U70" s="17">
        <f t="shared" si="44"/>
        <v>9.3635999999999997E-3</v>
      </c>
      <c r="V70" s="17">
        <f t="shared" si="44"/>
        <v>8.6195000000000004E-3</v>
      </c>
      <c r="W70" s="17">
        <f t="shared" si="44"/>
        <v>8.1743000000000007E-3</v>
      </c>
      <c r="X70" s="17">
        <f t="shared" si="44"/>
        <v>7.9951999999999992E-3</v>
      </c>
      <c r="Y70" s="17">
        <f t="shared" si="44"/>
        <v>7.7206000000000002E-3</v>
      </c>
      <c r="Z70" s="17">
        <f t="shared" si="44"/>
        <v>210.88</v>
      </c>
      <c r="AA70" s="17">
        <f t="shared" si="44"/>
        <v>210.72</v>
      </c>
      <c r="AB70" s="17">
        <f t="shared" si="44"/>
        <v>238.95</v>
      </c>
      <c r="AC70" s="17">
        <f t="shared" si="44"/>
        <v>235.75</v>
      </c>
      <c r="AD70" s="17">
        <f t="shared" si="44"/>
        <v>217.29</v>
      </c>
      <c r="AE70" s="17">
        <f t="shared" si="44"/>
        <v>214.69</v>
      </c>
      <c r="AF70" s="17">
        <f t="shared" si="44"/>
        <v>213.93</v>
      </c>
      <c r="AG70" s="17">
        <f t="shared" si="42"/>
        <v>73.242000000000004</v>
      </c>
      <c r="AH70" s="18">
        <f>szenzoradatok!D71</f>
        <v>57.3386</v>
      </c>
      <c r="AJ70" t="str">
        <f t="shared" si="45"/>
        <v>o68</v>
      </c>
      <c r="AK70">
        <f t="shared" si="46"/>
        <v>6</v>
      </c>
      <c r="AL70">
        <f t="shared" si="47"/>
        <v>5</v>
      </c>
      <c r="AM70">
        <f t="shared" si="48"/>
        <v>5</v>
      </c>
      <c r="AN70">
        <f t="shared" si="49"/>
        <v>4</v>
      </c>
      <c r="AO70">
        <f t="shared" si="50"/>
        <v>5</v>
      </c>
      <c r="AP70">
        <f t="shared" si="51"/>
        <v>5</v>
      </c>
      <c r="AQ70">
        <f t="shared" si="52"/>
        <v>5</v>
      </c>
      <c r="AR70">
        <f t="shared" si="53"/>
        <v>5</v>
      </c>
      <c r="AS70">
        <f t="shared" si="54"/>
        <v>14</v>
      </c>
      <c r="AT70">
        <f t="shared" si="55"/>
        <v>12</v>
      </c>
      <c r="AU70">
        <f t="shared" si="56"/>
        <v>4</v>
      </c>
      <c r="AV70">
        <f t="shared" si="57"/>
        <v>8</v>
      </c>
      <c r="AW70">
        <f t="shared" si="58"/>
        <v>11</v>
      </c>
      <c r="AX70">
        <f t="shared" si="59"/>
        <v>11</v>
      </c>
      <c r="AY70">
        <f t="shared" si="60"/>
        <v>12</v>
      </c>
      <c r="AZ70">
        <f t="shared" si="61"/>
        <v>15</v>
      </c>
      <c r="BA70">
        <f t="shared" si="62"/>
        <v>21</v>
      </c>
      <c r="BB70">
        <f t="shared" si="63"/>
        <v>22</v>
      </c>
      <c r="BC70">
        <f t="shared" si="64"/>
        <v>22</v>
      </c>
      <c r="BD70">
        <f t="shared" si="65"/>
        <v>22</v>
      </c>
      <c r="BE70">
        <f t="shared" si="66"/>
        <v>22</v>
      </c>
      <c r="BF70">
        <f t="shared" si="67"/>
        <v>22</v>
      </c>
      <c r="BG70">
        <f t="shared" si="68"/>
        <v>22</v>
      </c>
      <c r="BH70">
        <f t="shared" si="69"/>
        <v>22</v>
      </c>
      <c r="BI70">
        <f t="shared" si="70"/>
        <v>13</v>
      </c>
      <c r="BJ70">
        <f t="shared" si="71"/>
        <v>14</v>
      </c>
      <c r="BK70">
        <f t="shared" si="72"/>
        <v>22</v>
      </c>
      <c r="BL70">
        <f t="shared" si="73"/>
        <v>19</v>
      </c>
      <c r="BM70">
        <f t="shared" si="74"/>
        <v>15</v>
      </c>
      <c r="BN70">
        <f t="shared" si="75"/>
        <v>15</v>
      </c>
      <c r="BO70">
        <f t="shared" si="76"/>
        <v>15</v>
      </c>
      <c r="BP70">
        <f t="shared" si="77"/>
        <v>12</v>
      </c>
      <c r="BQ70">
        <f t="shared" si="78"/>
        <v>57338</v>
      </c>
    </row>
    <row r="71" spans="1:69" customFormat="1" x14ac:dyDescent="0.25">
      <c r="A71" t="s">
        <v>2707</v>
      </c>
      <c r="B71" s="17">
        <f>exportall2_ampl!B70</f>
        <v>8.8815000000000005E-3</v>
      </c>
      <c r="C71" s="17">
        <f>exportall2_ampl!C70</f>
        <v>8.4860999999999999E-3</v>
      </c>
      <c r="D71" s="17">
        <f>exportall2_ampl!D70</f>
        <v>7.8919000000000003E-3</v>
      </c>
      <c r="E71" s="17">
        <f>exportall2_ampl!E70</f>
        <v>7.7838999999999998E-3</v>
      </c>
      <c r="F71" s="17">
        <f>exportall2_ampl!F70</f>
        <v>7.2927000000000001E-3</v>
      </c>
      <c r="G71" s="17">
        <f>exportall2_ampl!G70</f>
        <v>7.2632E-3</v>
      </c>
      <c r="H71" s="17">
        <f>exportall2_ampl!H70</f>
        <v>7.1957999999999996E-3</v>
      </c>
      <c r="I71" s="17">
        <f>exportall2_ampl!I70</f>
        <v>7.0518999999999998E-3</v>
      </c>
      <c r="J71" s="17">
        <f>exportall2_freq!B70</f>
        <v>220.79</v>
      </c>
      <c r="K71" s="17">
        <f>exportall2_freq!C70</f>
        <v>233</v>
      </c>
      <c r="L71" s="17">
        <f>exportall2_freq!D70</f>
        <v>221.1</v>
      </c>
      <c r="M71" s="17">
        <f>exportall2_freq!E70</f>
        <v>230.71</v>
      </c>
      <c r="N71" s="17">
        <f>exportall2_freq!F70</f>
        <v>216.98</v>
      </c>
      <c r="O71" s="17">
        <f>exportall2_freq!G70</f>
        <v>234.07</v>
      </c>
      <c r="P71" s="17">
        <f>exportall2_freq!H70</f>
        <v>232.54</v>
      </c>
      <c r="Q71" s="17">
        <f>exportall2_freq!I70</f>
        <v>216.06</v>
      </c>
      <c r="R71" s="17">
        <f t="shared" si="44"/>
        <v>8.8815000000000005E-3</v>
      </c>
      <c r="S71" s="17">
        <f t="shared" si="44"/>
        <v>8.4860999999999999E-3</v>
      </c>
      <c r="T71" s="17">
        <f t="shared" si="44"/>
        <v>7.8919000000000003E-3</v>
      </c>
      <c r="U71" s="17">
        <f t="shared" si="44"/>
        <v>7.7838999999999998E-3</v>
      </c>
      <c r="V71" s="17">
        <f t="shared" si="44"/>
        <v>7.2927000000000001E-3</v>
      </c>
      <c r="W71" s="17">
        <f t="shared" si="44"/>
        <v>7.2632E-3</v>
      </c>
      <c r="X71" s="17">
        <f t="shared" si="44"/>
        <v>7.1957999999999996E-3</v>
      </c>
      <c r="Y71" s="17">
        <f t="shared" si="44"/>
        <v>7.0518999999999998E-3</v>
      </c>
      <c r="Z71" s="17">
        <f t="shared" si="44"/>
        <v>220.79</v>
      </c>
      <c r="AA71" s="17">
        <f t="shared" si="44"/>
        <v>233</v>
      </c>
      <c r="AB71" s="17">
        <f t="shared" si="44"/>
        <v>221.1</v>
      </c>
      <c r="AC71" s="17">
        <f t="shared" si="44"/>
        <v>230.71</v>
      </c>
      <c r="AD71" s="17">
        <f t="shared" si="44"/>
        <v>216.98</v>
      </c>
      <c r="AE71" s="17">
        <f t="shared" si="44"/>
        <v>234.07</v>
      </c>
      <c r="AF71" s="17">
        <f t="shared" si="44"/>
        <v>232.54</v>
      </c>
      <c r="AG71" s="17">
        <f t="shared" si="42"/>
        <v>216.06</v>
      </c>
      <c r="AH71" s="18">
        <f>szenzoradatok!D72</f>
        <v>57.327599999999997</v>
      </c>
      <c r="AJ71" t="str">
        <f t="shared" si="45"/>
        <v>o69</v>
      </c>
      <c r="AK71">
        <f t="shared" si="46"/>
        <v>10</v>
      </c>
      <c r="AL71">
        <f t="shared" si="47"/>
        <v>9</v>
      </c>
      <c r="AM71">
        <f t="shared" si="48"/>
        <v>10</v>
      </c>
      <c r="AN71">
        <f t="shared" si="49"/>
        <v>10</v>
      </c>
      <c r="AO71">
        <f t="shared" si="50"/>
        <v>10</v>
      </c>
      <c r="AP71">
        <f t="shared" si="51"/>
        <v>9</v>
      </c>
      <c r="AQ71">
        <f t="shared" si="52"/>
        <v>9</v>
      </c>
      <c r="AR71">
        <f t="shared" si="53"/>
        <v>9</v>
      </c>
      <c r="AS71">
        <f t="shared" si="54"/>
        <v>12</v>
      </c>
      <c r="AT71">
        <f t="shared" si="55"/>
        <v>8</v>
      </c>
      <c r="AU71">
        <f t="shared" si="56"/>
        <v>10</v>
      </c>
      <c r="AV71">
        <f t="shared" si="57"/>
        <v>10</v>
      </c>
      <c r="AW71">
        <f t="shared" si="58"/>
        <v>11</v>
      </c>
      <c r="AX71">
        <f t="shared" si="59"/>
        <v>8</v>
      </c>
      <c r="AY71">
        <f t="shared" si="60"/>
        <v>9</v>
      </c>
      <c r="AZ71">
        <f t="shared" si="61"/>
        <v>11</v>
      </c>
      <c r="BA71">
        <f t="shared" si="62"/>
        <v>17</v>
      </c>
      <c r="BB71">
        <f t="shared" si="63"/>
        <v>17</v>
      </c>
      <c r="BC71">
        <f t="shared" si="64"/>
        <v>17</v>
      </c>
      <c r="BD71">
        <f t="shared" si="65"/>
        <v>17</v>
      </c>
      <c r="BE71">
        <f t="shared" si="66"/>
        <v>16</v>
      </c>
      <c r="BF71">
        <f t="shared" si="67"/>
        <v>17</v>
      </c>
      <c r="BG71">
        <f t="shared" si="68"/>
        <v>18</v>
      </c>
      <c r="BH71">
        <f t="shared" si="69"/>
        <v>18</v>
      </c>
      <c r="BI71">
        <f t="shared" si="70"/>
        <v>15</v>
      </c>
      <c r="BJ71">
        <f t="shared" si="71"/>
        <v>19</v>
      </c>
      <c r="BK71">
        <f t="shared" si="72"/>
        <v>17</v>
      </c>
      <c r="BL71">
        <f t="shared" si="73"/>
        <v>16</v>
      </c>
      <c r="BM71">
        <f t="shared" si="74"/>
        <v>15</v>
      </c>
      <c r="BN71">
        <f t="shared" si="75"/>
        <v>19</v>
      </c>
      <c r="BO71">
        <f t="shared" si="76"/>
        <v>18</v>
      </c>
      <c r="BP71">
        <f t="shared" si="77"/>
        <v>15</v>
      </c>
      <c r="BQ71">
        <f t="shared" si="78"/>
        <v>57327</v>
      </c>
    </row>
    <row r="72" spans="1:69" customFormat="1" x14ac:dyDescent="0.25">
      <c r="A72" t="s">
        <v>2708</v>
      </c>
      <c r="B72" s="17">
        <f>exportall2_ampl!B71</f>
        <v>4.2056999999999997E-3</v>
      </c>
      <c r="C72" s="17">
        <f>exportall2_ampl!C71</f>
        <v>3.9075999999999998E-3</v>
      </c>
      <c r="D72" s="17">
        <f>exportall2_ampl!D71</f>
        <v>3.6985999999999998E-3</v>
      </c>
      <c r="E72" s="17">
        <f>exportall2_ampl!E71</f>
        <v>3.5363E-3</v>
      </c>
      <c r="F72" s="17">
        <f>exportall2_ampl!F71</f>
        <v>3.4723000000000002E-3</v>
      </c>
      <c r="G72" s="17">
        <f>exportall2_ampl!G71</f>
        <v>3.4667000000000001E-3</v>
      </c>
      <c r="H72" s="17">
        <f>exportall2_ampl!H71</f>
        <v>3.4594000000000001E-3</v>
      </c>
      <c r="I72" s="17">
        <f>exportall2_ampl!I71</f>
        <v>3.4277999999999999E-3</v>
      </c>
      <c r="J72" s="17">
        <f>exportall2_freq!B71</f>
        <v>50.811999999999998</v>
      </c>
      <c r="K72" s="17">
        <f>exportall2_freq!C71</f>
        <v>48.064999999999998</v>
      </c>
      <c r="L72" s="17">
        <f>exportall2_freq!D71</f>
        <v>195.47</v>
      </c>
      <c r="M72" s="17">
        <f>exportall2_freq!E71</f>
        <v>48.523000000000003</v>
      </c>
      <c r="N72" s="17">
        <f>exportall2_freq!F71</f>
        <v>49.438000000000002</v>
      </c>
      <c r="O72" s="17">
        <f>exportall2_freq!G71</f>
        <v>33.569000000000003</v>
      </c>
      <c r="P72" s="17">
        <f>exportall2_freq!H71</f>
        <v>232.09</v>
      </c>
      <c r="Q72" s="17">
        <f>exportall2_freq!I71</f>
        <v>41.045999999999999</v>
      </c>
      <c r="R72" s="17">
        <f t="shared" si="44"/>
        <v>4.2056999999999997E-3</v>
      </c>
      <c r="S72" s="17">
        <f t="shared" si="44"/>
        <v>3.9075999999999998E-3</v>
      </c>
      <c r="T72" s="17">
        <f t="shared" si="44"/>
        <v>3.6985999999999998E-3</v>
      </c>
      <c r="U72" s="17">
        <f t="shared" si="44"/>
        <v>3.5363E-3</v>
      </c>
      <c r="V72" s="17">
        <f t="shared" si="44"/>
        <v>3.4723000000000002E-3</v>
      </c>
      <c r="W72" s="17">
        <f t="shared" si="44"/>
        <v>3.4667000000000001E-3</v>
      </c>
      <c r="X72" s="17">
        <f t="shared" si="44"/>
        <v>3.4594000000000001E-3</v>
      </c>
      <c r="Y72" s="17">
        <f t="shared" si="44"/>
        <v>3.4277999999999999E-3</v>
      </c>
      <c r="Z72" s="17">
        <f t="shared" si="44"/>
        <v>50.811999999999998</v>
      </c>
      <c r="AA72" s="17">
        <f t="shared" si="44"/>
        <v>48.064999999999998</v>
      </c>
      <c r="AB72" s="17">
        <f t="shared" si="44"/>
        <v>195.47</v>
      </c>
      <c r="AC72" s="17">
        <f t="shared" si="44"/>
        <v>48.523000000000003</v>
      </c>
      <c r="AD72" s="17">
        <f t="shared" si="44"/>
        <v>49.438000000000002</v>
      </c>
      <c r="AE72" s="17">
        <f t="shared" si="44"/>
        <v>33.569000000000003</v>
      </c>
      <c r="AF72" s="17">
        <f t="shared" si="44"/>
        <v>232.09</v>
      </c>
      <c r="AG72" s="17">
        <f t="shared" si="42"/>
        <v>41.045999999999999</v>
      </c>
      <c r="AH72" s="18">
        <f>szenzoradatok!D73</f>
        <v>57.325899999999997</v>
      </c>
      <c r="AJ72" t="str">
        <f t="shared" si="45"/>
        <v>o70</v>
      </c>
      <c r="AK72">
        <f t="shared" si="46"/>
        <v>16</v>
      </c>
      <c r="AL72">
        <f t="shared" si="47"/>
        <v>15</v>
      </c>
      <c r="AM72">
        <f t="shared" si="48"/>
        <v>15</v>
      </c>
      <c r="AN72">
        <f t="shared" si="49"/>
        <v>16</v>
      </c>
      <c r="AO72">
        <f t="shared" si="50"/>
        <v>16</v>
      </c>
      <c r="AP72">
        <f t="shared" si="51"/>
        <v>15</v>
      </c>
      <c r="AQ72">
        <f t="shared" si="52"/>
        <v>15</v>
      </c>
      <c r="AR72">
        <f t="shared" si="53"/>
        <v>14</v>
      </c>
      <c r="AS72">
        <f t="shared" si="54"/>
        <v>20</v>
      </c>
      <c r="AT72">
        <f t="shared" si="55"/>
        <v>19</v>
      </c>
      <c r="AU72">
        <f t="shared" si="56"/>
        <v>13</v>
      </c>
      <c r="AV72">
        <f t="shared" si="57"/>
        <v>20</v>
      </c>
      <c r="AW72">
        <f t="shared" si="58"/>
        <v>19</v>
      </c>
      <c r="AX72">
        <f t="shared" si="59"/>
        <v>22</v>
      </c>
      <c r="AY72">
        <f t="shared" si="60"/>
        <v>9</v>
      </c>
      <c r="AZ72">
        <f t="shared" si="61"/>
        <v>19</v>
      </c>
      <c r="BA72">
        <f t="shared" si="62"/>
        <v>10</v>
      </c>
      <c r="BB72">
        <f t="shared" si="63"/>
        <v>12</v>
      </c>
      <c r="BC72">
        <f t="shared" si="64"/>
        <v>12</v>
      </c>
      <c r="BD72">
        <f t="shared" si="65"/>
        <v>10</v>
      </c>
      <c r="BE72">
        <f t="shared" si="66"/>
        <v>11</v>
      </c>
      <c r="BF72">
        <f t="shared" si="67"/>
        <v>12</v>
      </c>
      <c r="BG72">
        <f t="shared" si="68"/>
        <v>12</v>
      </c>
      <c r="BH72">
        <f t="shared" si="69"/>
        <v>13</v>
      </c>
      <c r="BI72">
        <f t="shared" si="70"/>
        <v>7</v>
      </c>
      <c r="BJ72">
        <f t="shared" si="71"/>
        <v>8</v>
      </c>
      <c r="BK72">
        <f t="shared" si="72"/>
        <v>14</v>
      </c>
      <c r="BL72">
        <f t="shared" si="73"/>
        <v>7</v>
      </c>
      <c r="BM72">
        <f t="shared" si="74"/>
        <v>7</v>
      </c>
      <c r="BN72">
        <f t="shared" si="75"/>
        <v>5</v>
      </c>
      <c r="BO72">
        <f t="shared" si="76"/>
        <v>17</v>
      </c>
      <c r="BP72">
        <f t="shared" si="77"/>
        <v>7</v>
      </c>
      <c r="BQ72">
        <f t="shared" si="78"/>
        <v>57325</v>
      </c>
    </row>
    <row r="73" spans="1:69" customFormat="1" x14ac:dyDescent="0.25">
      <c r="A73" t="s">
        <v>51</v>
      </c>
      <c r="B73" s="17">
        <f>exportall2_ampl!B72</f>
        <v>6.9039000000000001E-3</v>
      </c>
      <c r="C73" s="17">
        <f>exportall2_ampl!C72</f>
        <v>6.5989999999999998E-3</v>
      </c>
      <c r="D73" s="17">
        <f>exportall2_ampl!D72</f>
        <v>6.4497000000000001E-3</v>
      </c>
      <c r="E73" s="17">
        <f>exportall2_ampl!E72</f>
        <v>5.8184999999999999E-3</v>
      </c>
      <c r="F73" s="17">
        <f>exportall2_ampl!F72</f>
        <v>5.7571000000000002E-3</v>
      </c>
      <c r="G73" s="17">
        <f>exportall2_ampl!G72</f>
        <v>5.7025000000000001E-3</v>
      </c>
      <c r="H73" s="17">
        <f>exportall2_ampl!H72</f>
        <v>5.6404000000000003E-3</v>
      </c>
      <c r="I73" s="17">
        <f>exportall2_ampl!I72</f>
        <v>5.5202000000000003E-3</v>
      </c>
      <c r="J73" s="17">
        <f>exportall2_freq!B72</f>
        <v>285.19</v>
      </c>
      <c r="K73" s="17">
        <f>exportall2_freq!C72</f>
        <v>239.56</v>
      </c>
      <c r="L73" s="17">
        <f>exportall2_freq!D72</f>
        <v>207.37</v>
      </c>
      <c r="M73" s="17">
        <f>exportall2_freq!E72</f>
        <v>239.11</v>
      </c>
      <c r="N73" s="17">
        <f>exportall2_freq!F72</f>
        <v>238.34</v>
      </c>
      <c r="O73" s="17">
        <f>exportall2_freq!G72</f>
        <v>208.13</v>
      </c>
      <c r="P73" s="17">
        <f>exportall2_freq!H72</f>
        <v>246.73</v>
      </c>
      <c r="Q73" s="17">
        <f>exportall2_freq!I72</f>
        <v>204.93</v>
      </c>
      <c r="R73" s="17">
        <f t="shared" si="44"/>
        <v>6.9039000000000001E-3</v>
      </c>
      <c r="S73" s="17">
        <f t="shared" si="44"/>
        <v>6.5989999999999998E-3</v>
      </c>
      <c r="T73" s="17">
        <f t="shared" si="44"/>
        <v>6.4497000000000001E-3</v>
      </c>
      <c r="U73" s="17">
        <f t="shared" si="44"/>
        <v>5.8184999999999999E-3</v>
      </c>
      <c r="V73" s="17">
        <f t="shared" si="44"/>
        <v>5.7571000000000002E-3</v>
      </c>
      <c r="W73" s="17">
        <f t="shared" si="44"/>
        <v>5.7025000000000001E-3</v>
      </c>
      <c r="X73" s="17">
        <f t="shared" si="44"/>
        <v>5.6404000000000003E-3</v>
      </c>
      <c r="Y73" s="17">
        <f t="shared" si="44"/>
        <v>5.5202000000000003E-3</v>
      </c>
      <c r="Z73" s="17">
        <f t="shared" si="44"/>
        <v>285.19</v>
      </c>
      <c r="AA73" s="17">
        <f t="shared" si="44"/>
        <v>239.56</v>
      </c>
      <c r="AB73" s="17">
        <f t="shared" si="44"/>
        <v>207.37</v>
      </c>
      <c r="AC73" s="17">
        <f t="shared" si="44"/>
        <v>239.11</v>
      </c>
      <c r="AD73" s="17">
        <f t="shared" si="44"/>
        <v>238.34</v>
      </c>
      <c r="AE73" s="17">
        <f t="shared" si="44"/>
        <v>208.13</v>
      </c>
      <c r="AF73" s="17">
        <f t="shared" si="44"/>
        <v>246.73</v>
      </c>
      <c r="AG73" s="17">
        <f t="shared" si="42"/>
        <v>204.93</v>
      </c>
      <c r="AH73" s="18">
        <f>szenzoradatok!D74</f>
        <v>57.316400000000002</v>
      </c>
      <c r="AJ73" t="str">
        <f t="shared" si="45"/>
        <v>o71</v>
      </c>
      <c r="AK73">
        <f t="shared" si="46"/>
        <v>12</v>
      </c>
      <c r="AL73">
        <f t="shared" si="47"/>
        <v>12</v>
      </c>
      <c r="AM73">
        <f t="shared" si="48"/>
        <v>12</v>
      </c>
      <c r="AN73">
        <f t="shared" si="49"/>
        <v>12</v>
      </c>
      <c r="AO73">
        <f t="shared" si="50"/>
        <v>12</v>
      </c>
      <c r="AP73">
        <f t="shared" si="51"/>
        <v>12</v>
      </c>
      <c r="AQ73">
        <f t="shared" si="52"/>
        <v>12</v>
      </c>
      <c r="AR73">
        <f t="shared" si="53"/>
        <v>12</v>
      </c>
      <c r="AS73">
        <f t="shared" si="54"/>
        <v>3</v>
      </c>
      <c r="AT73">
        <f t="shared" si="55"/>
        <v>4</v>
      </c>
      <c r="AU73">
        <f t="shared" si="56"/>
        <v>11</v>
      </c>
      <c r="AV73">
        <f t="shared" si="57"/>
        <v>5</v>
      </c>
      <c r="AW73">
        <f t="shared" si="58"/>
        <v>4</v>
      </c>
      <c r="AX73">
        <f t="shared" si="59"/>
        <v>12</v>
      </c>
      <c r="AY73">
        <f t="shared" si="60"/>
        <v>4</v>
      </c>
      <c r="AZ73">
        <f t="shared" si="61"/>
        <v>12</v>
      </c>
      <c r="BA73">
        <f t="shared" si="62"/>
        <v>15</v>
      </c>
      <c r="BB73">
        <f t="shared" si="63"/>
        <v>15</v>
      </c>
      <c r="BC73">
        <f t="shared" si="64"/>
        <v>15</v>
      </c>
      <c r="BD73">
        <f t="shared" si="65"/>
        <v>15</v>
      </c>
      <c r="BE73">
        <f t="shared" si="66"/>
        <v>15</v>
      </c>
      <c r="BF73">
        <f t="shared" si="67"/>
        <v>15</v>
      </c>
      <c r="BG73">
        <f t="shared" si="68"/>
        <v>15</v>
      </c>
      <c r="BH73">
        <f t="shared" si="69"/>
        <v>15</v>
      </c>
      <c r="BI73">
        <f t="shared" si="70"/>
        <v>24</v>
      </c>
      <c r="BJ73">
        <f t="shared" si="71"/>
        <v>23</v>
      </c>
      <c r="BK73">
        <f t="shared" si="72"/>
        <v>16</v>
      </c>
      <c r="BL73">
        <f t="shared" si="73"/>
        <v>22</v>
      </c>
      <c r="BM73">
        <f t="shared" si="74"/>
        <v>22</v>
      </c>
      <c r="BN73">
        <f t="shared" si="75"/>
        <v>14</v>
      </c>
      <c r="BO73">
        <f t="shared" si="76"/>
        <v>23</v>
      </c>
      <c r="BP73">
        <f t="shared" si="77"/>
        <v>14</v>
      </c>
      <c r="BQ73">
        <f t="shared" si="78"/>
        <v>57316</v>
      </c>
    </row>
    <row r="74" spans="1:69" customFormat="1" x14ac:dyDescent="0.25">
      <c r="A74" t="s">
        <v>2709</v>
      </c>
      <c r="B74" s="17">
        <f>exportall2_ampl!B73</f>
        <v>4.2630000000000003E-3</v>
      </c>
      <c r="C74" s="17">
        <f>exportall2_ampl!C73</f>
        <v>3.8984000000000002E-3</v>
      </c>
      <c r="D74" s="17">
        <f>exportall2_ampl!D73</f>
        <v>3.7196999999999998E-3</v>
      </c>
      <c r="E74" s="17">
        <f>exportall2_ampl!E73</f>
        <v>3.5783E-3</v>
      </c>
      <c r="F74" s="17">
        <f>exportall2_ampl!F73</f>
        <v>3.5452999999999999E-3</v>
      </c>
      <c r="G74" s="17">
        <f>exportall2_ampl!G73</f>
        <v>3.2314000000000002E-3</v>
      </c>
      <c r="H74" s="17">
        <f>exportall2_ampl!H73</f>
        <v>3.2269E-3</v>
      </c>
      <c r="I74" s="17">
        <f>exportall2_ampl!I73</f>
        <v>3.1775000000000002E-3</v>
      </c>
      <c r="J74" s="17">
        <f>exportall2_freq!B73</f>
        <v>51.88</v>
      </c>
      <c r="K74" s="17">
        <f>exportall2_freq!C73</f>
        <v>57.22</v>
      </c>
      <c r="L74" s="17">
        <f>exportall2_freq!D73</f>
        <v>39.673000000000002</v>
      </c>
      <c r="M74" s="17">
        <f>exportall2_freq!E73</f>
        <v>65.765000000000001</v>
      </c>
      <c r="N74" s="17">
        <f>exportall2_freq!F73</f>
        <v>230.71</v>
      </c>
      <c r="O74" s="17">
        <f>exportall2_freq!G73</f>
        <v>24.109000000000002</v>
      </c>
      <c r="P74" s="17">
        <f>exportall2_freq!H73</f>
        <v>190.12</v>
      </c>
      <c r="Q74" s="17">
        <f>exportall2_freq!I73</f>
        <v>237.73</v>
      </c>
      <c r="R74" s="17">
        <f t="shared" si="44"/>
        <v>4.2630000000000003E-3</v>
      </c>
      <c r="S74" s="17">
        <f t="shared" si="44"/>
        <v>3.8984000000000002E-3</v>
      </c>
      <c r="T74" s="17">
        <f t="shared" si="44"/>
        <v>3.7196999999999998E-3</v>
      </c>
      <c r="U74" s="17">
        <f t="shared" si="44"/>
        <v>3.5783E-3</v>
      </c>
      <c r="V74" s="17">
        <f t="shared" si="44"/>
        <v>3.5452999999999999E-3</v>
      </c>
      <c r="W74" s="17">
        <f t="shared" si="44"/>
        <v>3.2314000000000002E-3</v>
      </c>
      <c r="X74" s="17">
        <f t="shared" si="44"/>
        <v>3.2269E-3</v>
      </c>
      <c r="Y74" s="17">
        <f t="shared" si="44"/>
        <v>3.1775000000000002E-3</v>
      </c>
      <c r="Z74" s="17">
        <f t="shared" si="44"/>
        <v>51.88</v>
      </c>
      <c r="AA74" s="17">
        <f t="shared" si="44"/>
        <v>57.22</v>
      </c>
      <c r="AB74" s="17">
        <f t="shared" si="44"/>
        <v>39.673000000000002</v>
      </c>
      <c r="AC74" s="17">
        <f t="shared" si="44"/>
        <v>65.765000000000001</v>
      </c>
      <c r="AD74" s="17">
        <f t="shared" si="44"/>
        <v>230.71</v>
      </c>
      <c r="AE74" s="17">
        <f t="shared" si="44"/>
        <v>24.109000000000002</v>
      </c>
      <c r="AF74" s="17">
        <f t="shared" si="44"/>
        <v>190.12</v>
      </c>
      <c r="AG74" s="17">
        <f t="shared" si="42"/>
        <v>237.73</v>
      </c>
      <c r="AH74" s="18">
        <f>szenzoradatok!D75</f>
        <v>57.311100000000003</v>
      </c>
      <c r="AJ74" t="str">
        <f t="shared" si="45"/>
        <v>o72</v>
      </c>
      <c r="AK74">
        <f t="shared" si="46"/>
        <v>15</v>
      </c>
      <c r="AL74">
        <f t="shared" si="47"/>
        <v>15</v>
      </c>
      <c r="AM74">
        <f t="shared" si="48"/>
        <v>15</v>
      </c>
      <c r="AN74">
        <f t="shared" si="49"/>
        <v>16</v>
      </c>
      <c r="AO74">
        <f t="shared" si="50"/>
        <v>15</v>
      </c>
      <c r="AP74">
        <f t="shared" si="51"/>
        <v>16</v>
      </c>
      <c r="AQ74">
        <f t="shared" si="52"/>
        <v>15</v>
      </c>
      <c r="AR74">
        <f t="shared" si="53"/>
        <v>15</v>
      </c>
      <c r="AS74">
        <f t="shared" si="54"/>
        <v>19</v>
      </c>
      <c r="AT74">
        <f t="shared" si="55"/>
        <v>18</v>
      </c>
      <c r="AU74">
        <f t="shared" si="56"/>
        <v>22</v>
      </c>
      <c r="AV74">
        <f t="shared" si="57"/>
        <v>18</v>
      </c>
      <c r="AW74">
        <f t="shared" si="58"/>
        <v>9</v>
      </c>
      <c r="AX74">
        <f t="shared" si="59"/>
        <v>24</v>
      </c>
      <c r="AY74">
        <f t="shared" si="60"/>
        <v>15</v>
      </c>
      <c r="AZ74">
        <f t="shared" si="61"/>
        <v>6</v>
      </c>
      <c r="BA74">
        <f t="shared" si="62"/>
        <v>11</v>
      </c>
      <c r="BB74">
        <f t="shared" si="63"/>
        <v>11</v>
      </c>
      <c r="BC74">
        <f t="shared" si="64"/>
        <v>12</v>
      </c>
      <c r="BD74">
        <f t="shared" si="65"/>
        <v>11</v>
      </c>
      <c r="BE74">
        <f t="shared" si="66"/>
        <v>12</v>
      </c>
      <c r="BF74">
        <f t="shared" si="67"/>
        <v>11</v>
      </c>
      <c r="BG74">
        <f t="shared" si="68"/>
        <v>11</v>
      </c>
      <c r="BH74">
        <f t="shared" si="69"/>
        <v>11</v>
      </c>
      <c r="BI74">
        <f t="shared" si="70"/>
        <v>7</v>
      </c>
      <c r="BJ74">
        <f t="shared" si="71"/>
        <v>9</v>
      </c>
      <c r="BK74">
        <f t="shared" si="72"/>
        <v>5</v>
      </c>
      <c r="BL74">
        <f t="shared" si="73"/>
        <v>9</v>
      </c>
      <c r="BM74">
        <f t="shared" si="74"/>
        <v>17</v>
      </c>
      <c r="BN74">
        <f t="shared" si="75"/>
        <v>2</v>
      </c>
      <c r="BO74">
        <f t="shared" si="76"/>
        <v>12</v>
      </c>
      <c r="BP74">
        <f t="shared" si="77"/>
        <v>20</v>
      </c>
      <c r="BQ74">
        <f t="shared" si="78"/>
        <v>57311</v>
      </c>
    </row>
    <row r="75" spans="1:69" customFormat="1" x14ac:dyDescent="0.25">
      <c r="A75" t="s">
        <v>2710</v>
      </c>
      <c r="B75" s="17">
        <f>exportall2_ampl!B74</f>
        <v>4.1619999999999999E-3</v>
      </c>
      <c r="C75" s="17">
        <f>exportall2_ampl!C74</f>
        <v>3.4394999999999998E-3</v>
      </c>
      <c r="D75" s="17">
        <f>exportall2_ampl!D74</f>
        <v>3.3318000000000002E-3</v>
      </c>
      <c r="E75" s="17">
        <f>exportall2_ampl!E74</f>
        <v>3.1803000000000001E-3</v>
      </c>
      <c r="F75" s="17">
        <f>exportall2_ampl!F74</f>
        <v>3.0271E-3</v>
      </c>
      <c r="G75" s="17">
        <f>exportall2_ampl!G74</f>
        <v>2.8004000000000002E-3</v>
      </c>
      <c r="H75" s="17">
        <f>exportall2_ampl!H74</f>
        <v>2.7886E-3</v>
      </c>
      <c r="I75" s="17">
        <f>exportall2_ampl!I74</f>
        <v>2.758E-3</v>
      </c>
      <c r="J75" s="17">
        <f>exportall2_freq!B74</f>
        <v>48.37</v>
      </c>
      <c r="K75" s="17">
        <f>exportall2_freq!C74</f>
        <v>199.28</v>
      </c>
      <c r="L75" s="17">
        <f>exportall2_freq!D74</f>
        <v>65.308000000000007</v>
      </c>
      <c r="M75" s="17">
        <f>exportall2_freq!E74</f>
        <v>237.12</v>
      </c>
      <c r="N75" s="17">
        <f>exportall2_freq!F74</f>
        <v>26.702999999999999</v>
      </c>
      <c r="O75" s="17">
        <f>exportall2_freq!G74</f>
        <v>42.725000000000001</v>
      </c>
      <c r="P75" s="17">
        <f>exportall2_freq!H74</f>
        <v>62.713999999999999</v>
      </c>
      <c r="Q75" s="17">
        <f>exportall2_freq!I74</f>
        <v>231.93</v>
      </c>
      <c r="R75" s="17">
        <f t="shared" si="44"/>
        <v>4.1619999999999999E-3</v>
      </c>
      <c r="S75" s="17">
        <f t="shared" si="44"/>
        <v>3.4394999999999998E-3</v>
      </c>
      <c r="T75" s="17">
        <f t="shared" si="44"/>
        <v>3.3318000000000002E-3</v>
      </c>
      <c r="U75" s="17">
        <f t="shared" si="44"/>
        <v>3.1803000000000001E-3</v>
      </c>
      <c r="V75" s="17">
        <f t="shared" si="44"/>
        <v>3.0271E-3</v>
      </c>
      <c r="W75" s="17">
        <f t="shared" si="44"/>
        <v>2.8004000000000002E-3</v>
      </c>
      <c r="X75" s="17">
        <f t="shared" si="44"/>
        <v>2.7886E-3</v>
      </c>
      <c r="Y75" s="17">
        <f t="shared" si="44"/>
        <v>2.758E-3</v>
      </c>
      <c r="Z75" s="17">
        <f t="shared" si="44"/>
        <v>48.37</v>
      </c>
      <c r="AA75" s="17">
        <f t="shared" si="44"/>
        <v>199.28</v>
      </c>
      <c r="AB75" s="17">
        <f t="shared" si="44"/>
        <v>65.308000000000007</v>
      </c>
      <c r="AC75" s="17">
        <f t="shared" si="44"/>
        <v>237.12</v>
      </c>
      <c r="AD75" s="17">
        <f t="shared" si="44"/>
        <v>26.702999999999999</v>
      </c>
      <c r="AE75" s="17">
        <f t="shared" si="44"/>
        <v>42.725000000000001</v>
      </c>
      <c r="AF75" s="17">
        <f t="shared" si="44"/>
        <v>62.713999999999999</v>
      </c>
      <c r="AG75" s="17">
        <f t="shared" si="42"/>
        <v>231.93</v>
      </c>
      <c r="AH75" s="18">
        <f>szenzoradatok!D76</f>
        <v>63.293399999999998</v>
      </c>
      <c r="AJ75" t="str">
        <f t="shared" si="45"/>
        <v>o73</v>
      </c>
      <c r="AK75">
        <f t="shared" si="46"/>
        <v>17</v>
      </c>
      <c r="AL75">
        <f t="shared" si="47"/>
        <v>18</v>
      </c>
      <c r="AM75">
        <f t="shared" si="48"/>
        <v>18</v>
      </c>
      <c r="AN75">
        <f t="shared" si="49"/>
        <v>18</v>
      </c>
      <c r="AO75">
        <f t="shared" si="50"/>
        <v>18</v>
      </c>
      <c r="AP75">
        <f t="shared" si="51"/>
        <v>19</v>
      </c>
      <c r="AQ75">
        <f t="shared" si="52"/>
        <v>19</v>
      </c>
      <c r="AR75">
        <f t="shared" si="53"/>
        <v>19</v>
      </c>
      <c r="AS75">
        <f t="shared" si="54"/>
        <v>21</v>
      </c>
      <c r="AT75">
        <f t="shared" si="55"/>
        <v>14</v>
      </c>
      <c r="AU75">
        <f t="shared" si="56"/>
        <v>16</v>
      </c>
      <c r="AV75">
        <f t="shared" si="57"/>
        <v>7</v>
      </c>
      <c r="AW75">
        <f t="shared" si="58"/>
        <v>24</v>
      </c>
      <c r="AX75">
        <f t="shared" si="59"/>
        <v>19</v>
      </c>
      <c r="AY75">
        <f t="shared" si="60"/>
        <v>17</v>
      </c>
      <c r="AZ75">
        <f t="shared" si="61"/>
        <v>9</v>
      </c>
      <c r="BA75">
        <f t="shared" si="62"/>
        <v>10</v>
      </c>
      <c r="BB75">
        <f t="shared" si="63"/>
        <v>9</v>
      </c>
      <c r="BC75">
        <f t="shared" si="64"/>
        <v>9</v>
      </c>
      <c r="BD75">
        <f t="shared" si="65"/>
        <v>9</v>
      </c>
      <c r="BE75">
        <f t="shared" si="66"/>
        <v>9</v>
      </c>
      <c r="BF75">
        <f t="shared" si="67"/>
        <v>7</v>
      </c>
      <c r="BG75">
        <f t="shared" si="68"/>
        <v>8</v>
      </c>
      <c r="BH75">
        <f t="shared" si="69"/>
        <v>8</v>
      </c>
      <c r="BI75">
        <f t="shared" si="70"/>
        <v>6</v>
      </c>
      <c r="BJ75">
        <f t="shared" si="71"/>
        <v>13</v>
      </c>
      <c r="BK75">
        <f t="shared" si="72"/>
        <v>11</v>
      </c>
      <c r="BL75">
        <f t="shared" si="73"/>
        <v>20</v>
      </c>
      <c r="BM75">
        <f t="shared" si="74"/>
        <v>3</v>
      </c>
      <c r="BN75">
        <f t="shared" si="75"/>
        <v>7</v>
      </c>
      <c r="BO75">
        <f t="shared" si="76"/>
        <v>10</v>
      </c>
      <c r="BP75">
        <f t="shared" si="77"/>
        <v>18</v>
      </c>
      <c r="BQ75">
        <f t="shared" si="78"/>
        <v>63293</v>
      </c>
    </row>
    <row r="76" spans="1:69" customFormat="1" x14ac:dyDescent="0.25">
      <c r="A76" t="s">
        <v>2711</v>
      </c>
      <c r="B76" s="17">
        <f>exportall2_ampl!B75</f>
        <v>3.5363E-3</v>
      </c>
      <c r="C76" s="17">
        <f>exportall2_ampl!C75</f>
        <v>3.5266E-3</v>
      </c>
      <c r="D76" s="17">
        <f>exportall2_ampl!D75</f>
        <v>3.1809999999999998E-3</v>
      </c>
      <c r="E76" s="17">
        <f>exportall2_ampl!E75</f>
        <v>2.9380999999999999E-3</v>
      </c>
      <c r="F76" s="17">
        <f>exportall2_ampl!F75</f>
        <v>2.9166999999999999E-3</v>
      </c>
      <c r="G76" s="17">
        <f>exportall2_ampl!G75</f>
        <v>2.8893E-3</v>
      </c>
      <c r="H76" s="17">
        <f>exportall2_ampl!H75</f>
        <v>2.7680000000000001E-3</v>
      </c>
      <c r="I76" s="17">
        <f>exportall2_ampl!I75</f>
        <v>2.7296999999999998E-3</v>
      </c>
      <c r="J76" s="17">
        <f>exportall2_freq!B75</f>
        <v>51.88</v>
      </c>
      <c r="K76" s="17">
        <f>exportall2_freq!C75</f>
        <v>27.923999999999999</v>
      </c>
      <c r="L76" s="17">
        <f>exportall2_freq!D75</f>
        <v>38.299999999999997</v>
      </c>
      <c r="M76" s="17">
        <f>exportall2_freq!E75</f>
        <v>34.942999999999998</v>
      </c>
      <c r="N76" s="17">
        <f>exportall2_freq!F75</f>
        <v>27.466000000000001</v>
      </c>
      <c r="O76" s="17">
        <f>exportall2_freq!G75</f>
        <v>229.95</v>
      </c>
      <c r="P76" s="17">
        <f>exportall2_freq!H75</f>
        <v>232.7</v>
      </c>
      <c r="Q76" s="17">
        <f>exportall2_freq!I75</f>
        <v>23.651</v>
      </c>
      <c r="R76" s="17">
        <f t="shared" si="44"/>
        <v>3.5363E-3</v>
      </c>
      <c r="S76" s="17">
        <f t="shared" si="44"/>
        <v>3.5266E-3</v>
      </c>
      <c r="T76" s="17">
        <f t="shared" si="44"/>
        <v>3.1809999999999998E-3</v>
      </c>
      <c r="U76" s="17">
        <f t="shared" si="44"/>
        <v>2.9380999999999999E-3</v>
      </c>
      <c r="V76" s="17">
        <f t="shared" si="44"/>
        <v>2.9166999999999999E-3</v>
      </c>
      <c r="W76" s="17">
        <f t="shared" si="44"/>
        <v>2.8893E-3</v>
      </c>
      <c r="X76" s="17">
        <f t="shared" si="44"/>
        <v>2.7680000000000001E-3</v>
      </c>
      <c r="Y76" s="17">
        <f t="shared" si="44"/>
        <v>2.7296999999999998E-3</v>
      </c>
      <c r="Z76" s="17">
        <f t="shared" si="44"/>
        <v>51.88</v>
      </c>
      <c r="AA76" s="17">
        <f t="shared" si="44"/>
        <v>27.923999999999999</v>
      </c>
      <c r="AB76" s="17">
        <f t="shared" si="44"/>
        <v>38.299999999999997</v>
      </c>
      <c r="AC76" s="17">
        <f t="shared" si="44"/>
        <v>34.942999999999998</v>
      </c>
      <c r="AD76" s="17">
        <f t="shared" si="44"/>
        <v>27.466000000000001</v>
      </c>
      <c r="AE76" s="17">
        <f t="shared" si="44"/>
        <v>229.95</v>
      </c>
      <c r="AF76" s="17">
        <f t="shared" si="44"/>
        <v>232.7</v>
      </c>
      <c r="AG76" s="17">
        <f t="shared" si="42"/>
        <v>23.651</v>
      </c>
      <c r="AH76" s="18">
        <f>szenzoradatok!D77</f>
        <v>63.284599999999998</v>
      </c>
      <c r="AJ76" t="str">
        <f t="shared" si="45"/>
        <v>o74</v>
      </c>
      <c r="AK76">
        <f t="shared" si="46"/>
        <v>20</v>
      </c>
      <c r="AL76">
        <f t="shared" si="47"/>
        <v>17</v>
      </c>
      <c r="AM76">
        <f t="shared" si="48"/>
        <v>19</v>
      </c>
      <c r="AN76">
        <f t="shared" si="49"/>
        <v>20</v>
      </c>
      <c r="AO76">
        <f t="shared" si="50"/>
        <v>19</v>
      </c>
      <c r="AP76">
        <f t="shared" si="51"/>
        <v>19</v>
      </c>
      <c r="AQ76">
        <f t="shared" si="52"/>
        <v>19</v>
      </c>
      <c r="AR76">
        <f t="shared" si="53"/>
        <v>19</v>
      </c>
      <c r="AS76">
        <f t="shared" si="54"/>
        <v>19</v>
      </c>
      <c r="AT76">
        <f t="shared" si="55"/>
        <v>24</v>
      </c>
      <c r="AU76">
        <f t="shared" si="56"/>
        <v>22</v>
      </c>
      <c r="AV76">
        <f t="shared" si="57"/>
        <v>22</v>
      </c>
      <c r="AW76">
        <f t="shared" si="58"/>
        <v>23</v>
      </c>
      <c r="AX76">
        <f t="shared" si="59"/>
        <v>9</v>
      </c>
      <c r="AY76">
        <f t="shared" si="60"/>
        <v>8</v>
      </c>
      <c r="AZ76">
        <f t="shared" si="61"/>
        <v>24</v>
      </c>
      <c r="BA76">
        <f t="shared" si="62"/>
        <v>6</v>
      </c>
      <c r="BB76">
        <f t="shared" si="63"/>
        <v>9</v>
      </c>
      <c r="BC76">
        <f t="shared" si="64"/>
        <v>8</v>
      </c>
      <c r="BD76">
        <f t="shared" si="65"/>
        <v>7</v>
      </c>
      <c r="BE76">
        <f t="shared" si="66"/>
        <v>7</v>
      </c>
      <c r="BF76">
        <f t="shared" si="67"/>
        <v>8</v>
      </c>
      <c r="BG76">
        <f t="shared" si="68"/>
        <v>7</v>
      </c>
      <c r="BH76">
        <f t="shared" si="69"/>
        <v>7</v>
      </c>
      <c r="BI76">
        <f t="shared" si="70"/>
        <v>7</v>
      </c>
      <c r="BJ76">
        <f t="shared" si="71"/>
        <v>3</v>
      </c>
      <c r="BK76">
        <f t="shared" si="72"/>
        <v>4</v>
      </c>
      <c r="BL76">
        <f t="shared" si="73"/>
        <v>5</v>
      </c>
      <c r="BM76">
        <f t="shared" si="74"/>
        <v>3</v>
      </c>
      <c r="BN76">
        <f t="shared" si="75"/>
        <v>18</v>
      </c>
      <c r="BO76">
        <f t="shared" si="76"/>
        <v>18</v>
      </c>
      <c r="BP76">
        <f t="shared" si="77"/>
        <v>2</v>
      </c>
      <c r="BQ76">
        <f t="shared" si="78"/>
        <v>63284</v>
      </c>
    </row>
    <row r="77" spans="1:69" customFormat="1" x14ac:dyDescent="0.25">
      <c r="A77" t="s">
        <v>2712</v>
      </c>
      <c r="B77" s="17">
        <f>exportall2_ampl!B76</f>
        <v>3.3444E-3</v>
      </c>
      <c r="C77" s="17">
        <f>exportall2_ampl!C76</f>
        <v>3.2705E-3</v>
      </c>
      <c r="D77" s="17">
        <f>exportall2_ampl!D76</f>
        <v>3.1957999999999999E-3</v>
      </c>
      <c r="E77" s="17">
        <f>exportall2_ampl!E76</f>
        <v>3.1746999999999999E-3</v>
      </c>
      <c r="F77" s="17">
        <f>exportall2_ampl!F76</f>
        <v>3.0052999999999998E-3</v>
      </c>
      <c r="G77" s="17">
        <f>exportall2_ampl!G76</f>
        <v>3.0046000000000001E-3</v>
      </c>
      <c r="H77" s="17">
        <f>exportall2_ampl!H76</f>
        <v>2.9949999999999998E-3</v>
      </c>
      <c r="I77" s="17">
        <f>exportall2_ampl!I76</f>
        <v>2.9255000000000001E-3</v>
      </c>
      <c r="J77" s="17">
        <f>exportall2_freq!B76</f>
        <v>31.890999999999998</v>
      </c>
      <c r="K77" s="17">
        <f>exportall2_freq!C76</f>
        <v>28.687000000000001</v>
      </c>
      <c r="L77" s="17">
        <f>exportall2_freq!D76</f>
        <v>44.555999999999997</v>
      </c>
      <c r="M77" s="17">
        <f>exportall2_freq!E76</f>
        <v>37.689</v>
      </c>
      <c r="N77" s="17">
        <f>exportall2_freq!F76</f>
        <v>230.56</v>
      </c>
      <c r="O77" s="17">
        <f>exportall2_freq!G76</f>
        <v>87.584999999999994</v>
      </c>
      <c r="P77" s="17">
        <f>exportall2_freq!H76</f>
        <v>37.536999999999999</v>
      </c>
      <c r="Q77" s="17">
        <f>exportall2_freq!I76</f>
        <v>55.389000000000003</v>
      </c>
      <c r="R77" s="17">
        <f t="shared" si="44"/>
        <v>3.3444E-3</v>
      </c>
      <c r="S77" s="17">
        <f t="shared" si="44"/>
        <v>3.2705E-3</v>
      </c>
      <c r="T77" s="17">
        <f t="shared" si="44"/>
        <v>3.1957999999999999E-3</v>
      </c>
      <c r="U77" s="17">
        <f t="shared" si="44"/>
        <v>3.1746999999999999E-3</v>
      </c>
      <c r="V77" s="17">
        <f t="shared" si="44"/>
        <v>3.0052999999999998E-3</v>
      </c>
      <c r="W77" s="17">
        <f t="shared" si="44"/>
        <v>3.0046000000000001E-3</v>
      </c>
      <c r="X77" s="17">
        <f t="shared" si="44"/>
        <v>2.9949999999999998E-3</v>
      </c>
      <c r="Y77" s="17">
        <f t="shared" si="44"/>
        <v>2.9255000000000001E-3</v>
      </c>
      <c r="Z77" s="17">
        <f t="shared" si="44"/>
        <v>31.890999999999998</v>
      </c>
      <c r="AA77" s="17">
        <f t="shared" si="44"/>
        <v>28.687000000000001</v>
      </c>
      <c r="AB77" s="17">
        <f t="shared" si="44"/>
        <v>44.555999999999997</v>
      </c>
      <c r="AC77" s="17">
        <f t="shared" si="44"/>
        <v>37.689</v>
      </c>
      <c r="AD77" s="17">
        <f t="shared" si="44"/>
        <v>230.56</v>
      </c>
      <c r="AE77" s="17">
        <f t="shared" si="44"/>
        <v>87.584999999999994</v>
      </c>
      <c r="AF77" s="17">
        <f t="shared" si="44"/>
        <v>37.536999999999999</v>
      </c>
      <c r="AG77" s="17">
        <f t="shared" si="42"/>
        <v>55.389000000000003</v>
      </c>
      <c r="AH77" s="18">
        <f>szenzoradatok!D78</f>
        <v>63.261099999999999</v>
      </c>
      <c r="AJ77" t="str">
        <f t="shared" si="45"/>
        <v>o75</v>
      </c>
      <c r="AK77">
        <f t="shared" si="46"/>
        <v>22</v>
      </c>
      <c r="AL77">
        <f t="shared" si="47"/>
        <v>20</v>
      </c>
      <c r="AM77">
        <f t="shared" si="48"/>
        <v>19</v>
      </c>
      <c r="AN77">
        <f t="shared" si="49"/>
        <v>18</v>
      </c>
      <c r="AO77">
        <f t="shared" si="50"/>
        <v>19</v>
      </c>
      <c r="AP77">
        <f t="shared" si="51"/>
        <v>17</v>
      </c>
      <c r="AQ77">
        <f t="shared" si="52"/>
        <v>17</v>
      </c>
      <c r="AR77">
        <f t="shared" si="53"/>
        <v>17</v>
      </c>
      <c r="AS77">
        <f t="shared" si="54"/>
        <v>23</v>
      </c>
      <c r="AT77">
        <f t="shared" si="55"/>
        <v>23</v>
      </c>
      <c r="AU77">
        <f t="shared" si="56"/>
        <v>20</v>
      </c>
      <c r="AV77">
        <f t="shared" si="57"/>
        <v>22</v>
      </c>
      <c r="AW77">
        <f t="shared" si="58"/>
        <v>9</v>
      </c>
      <c r="AX77">
        <f t="shared" si="59"/>
        <v>16</v>
      </c>
      <c r="AY77">
        <f t="shared" si="60"/>
        <v>21</v>
      </c>
      <c r="AZ77">
        <f t="shared" si="61"/>
        <v>17</v>
      </c>
      <c r="BA77">
        <f t="shared" si="62"/>
        <v>5</v>
      </c>
      <c r="BB77">
        <f t="shared" si="63"/>
        <v>7</v>
      </c>
      <c r="BC77">
        <f t="shared" si="64"/>
        <v>8</v>
      </c>
      <c r="BD77">
        <f t="shared" si="65"/>
        <v>8</v>
      </c>
      <c r="BE77">
        <f t="shared" si="66"/>
        <v>8</v>
      </c>
      <c r="BF77">
        <f t="shared" si="67"/>
        <v>9</v>
      </c>
      <c r="BG77">
        <f t="shared" si="68"/>
        <v>10</v>
      </c>
      <c r="BH77">
        <f t="shared" si="69"/>
        <v>9</v>
      </c>
      <c r="BI77">
        <f t="shared" si="70"/>
        <v>3</v>
      </c>
      <c r="BJ77">
        <f t="shared" si="71"/>
        <v>3</v>
      </c>
      <c r="BK77">
        <f t="shared" si="72"/>
        <v>6</v>
      </c>
      <c r="BL77">
        <f t="shared" si="73"/>
        <v>5</v>
      </c>
      <c r="BM77">
        <f t="shared" si="74"/>
        <v>17</v>
      </c>
      <c r="BN77">
        <f t="shared" si="75"/>
        <v>11</v>
      </c>
      <c r="BO77">
        <f t="shared" si="76"/>
        <v>5</v>
      </c>
      <c r="BP77">
        <f t="shared" si="77"/>
        <v>10</v>
      </c>
      <c r="BQ77">
        <f t="shared" si="78"/>
        <v>63261</v>
      </c>
    </row>
    <row r="78" spans="1:69" customFormat="1" x14ac:dyDescent="0.25">
      <c r="A78" t="s">
        <v>52</v>
      </c>
      <c r="B78" s="17">
        <f>exportall2_ampl!B77</f>
        <v>4.2509999999999996E-3</v>
      </c>
      <c r="C78" s="17">
        <f>exportall2_ampl!C77</f>
        <v>3.9319999999999997E-3</v>
      </c>
      <c r="D78" s="17">
        <f>exportall2_ampl!D77</f>
        <v>3.6254E-3</v>
      </c>
      <c r="E78" s="17">
        <f>exportall2_ampl!E77</f>
        <v>3.5601999999999999E-3</v>
      </c>
      <c r="F78" s="17">
        <f>exportall2_ampl!F77</f>
        <v>3.0205000000000002E-3</v>
      </c>
      <c r="G78" s="17">
        <f>exportall2_ampl!G77</f>
        <v>2.9348999999999998E-3</v>
      </c>
      <c r="H78" s="17">
        <f>exportall2_ampl!H77</f>
        <v>2.9331000000000001E-3</v>
      </c>
      <c r="I78" s="17">
        <f>exportall2_ampl!I77</f>
        <v>2.8398E-3</v>
      </c>
      <c r="J78" s="17">
        <f>exportall2_freq!B77</f>
        <v>26.398</v>
      </c>
      <c r="K78" s="17">
        <f>exportall2_freq!C77</f>
        <v>237.73</v>
      </c>
      <c r="L78" s="17">
        <f>exportall2_freq!D77</f>
        <v>190.12</v>
      </c>
      <c r="M78" s="17">
        <f>exportall2_freq!E77</f>
        <v>42.418999999999997</v>
      </c>
      <c r="N78" s="17">
        <f>exportall2_freq!F77</f>
        <v>37.231000000000002</v>
      </c>
      <c r="O78" s="17">
        <f>exportall2_freq!G77</f>
        <v>44.860999999999997</v>
      </c>
      <c r="P78" s="17">
        <f>exportall2_freq!H77</f>
        <v>47.912999999999997</v>
      </c>
      <c r="Q78" s="17">
        <f>exportall2_freq!I77</f>
        <v>41.503999999999998</v>
      </c>
      <c r="R78" s="17">
        <f t="shared" si="44"/>
        <v>4.2509999999999996E-3</v>
      </c>
      <c r="S78" s="17">
        <f t="shared" si="44"/>
        <v>3.9319999999999997E-3</v>
      </c>
      <c r="T78" s="17">
        <f t="shared" si="44"/>
        <v>3.6254E-3</v>
      </c>
      <c r="U78" s="17">
        <f t="shared" si="44"/>
        <v>3.5601999999999999E-3</v>
      </c>
      <c r="V78" s="17">
        <f t="shared" si="44"/>
        <v>3.0205000000000002E-3</v>
      </c>
      <c r="W78" s="17">
        <f t="shared" si="44"/>
        <v>2.9348999999999998E-3</v>
      </c>
      <c r="X78" s="17">
        <f t="shared" si="44"/>
        <v>2.9331000000000001E-3</v>
      </c>
      <c r="Y78" s="17">
        <f t="shared" si="44"/>
        <v>2.8398E-3</v>
      </c>
      <c r="Z78" s="17">
        <f t="shared" si="44"/>
        <v>26.398</v>
      </c>
      <c r="AA78" s="17">
        <f t="shared" si="44"/>
        <v>237.73</v>
      </c>
      <c r="AB78" s="17">
        <f t="shared" si="44"/>
        <v>190.12</v>
      </c>
      <c r="AC78" s="17">
        <f t="shared" si="44"/>
        <v>42.418999999999997</v>
      </c>
      <c r="AD78" s="17">
        <f t="shared" si="44"/>
        <v>37.231000000000002</v>
      </c>
      <c r="AE78" s="17">
        <f t="shared" si="44"/>
        <v>44.860999999999997</v>
      </c>
      <c r="AF78" s="17">
        <f t="shared" si="44"/>
        <v>47.912999999999997</v>
      </c>
      <c r="AG78" s="17">
        <f t="shared" si="42"/>
        <v>41.503999999999998</v>
      </c>
      <c r="AH78" s="18">
        <f>szenzoradatok!D79</f>
        <v>63.295299999999997</v>
      </c>
      <c r="AJ78" t="str">
        <f t="shared" si="45"/>
        <v>o76</v>
      </c>
      <c r="AK78">
        <f t="shared" si="46"/>
        <v>16</v>
      </c>
      <c r="AL78">
        <f t="shared" si="47"/>
        <v>14</v>
      </c>
      <c r="AM78">
        <f t="shared" si="48"/>
        <v>16</v>
      </c>
      <c r="AN78">
        <f t="shared" si="49"/>
        <v>16</v>
      </c>
      <c r="AO78">
        <f t="shared" si="50"/>
        <v>18</v>
      </c>
      <c r="AP78">
        <f t="shared" si="51"/>
        <v>18</v>
      </c>
      <c r="AQ78">
        <f t="shared" si="52"/>
        <v>18</v>
      </c>
      <c r="AR78">
        <f t="shared" si="53"/>
        <v>18</v>
      </c>
      <c r="AS78">
        <f t="shared" si="54"/>
        <v>25</v>
      </c>
      <c r="AT78">
        <f t="shared" si="55"/>
        <v>5</v>
      </c>
      <c r="AU78">
        <f t="shared" si="56"/>
        <v>14</v>
      </c>
      <c r="AV78">
        <f t="shared" si="57"/>
        <v>20</v>
      </c>
      <c r="AW78">
        <f t="shared" si="58"/>
        <v>22</v>
      </c>
      <c r="AX78">
        <f t="shared" si="59"/>
        <v>19</v>
      </c>
      <c r="AY78">
        <f t="shared" si="60"/>
        <v>18</v>
      </c>
      <c r="AZ78">
        <f t="shared" si="61"/>
        <v>19</v>
      </c>
      <c r="BA78">
        <f t="shared" si="62"/>
        <v>11</v>
      </c>
      <c r="BB78">
        <f t="shared" si="63"/>
        <v>12</v>
      </c>
      <c r="BC78">
        <f t="shared" si="64"/>
        <v>10</v>
      </c>
      <c r="BD78">
        <f t="shared" si="65"/>
        <v>11</v>
      </c>
      <c r="BE78">
        <f t="shared" si="66"/>
        <v>8</v>
      </c>
      <c r="BF78">
        <f t="shared" si="67"/>
        <v>8</v>
      </c>
      <c r="BG78">
        <f t="shared" si="68"/>
        <v>9</v>
      </c>
      <c r="BH78">
        <f t="shared" si="69"/>
        <v>9</v>
      </c>
      <c r="BI78">
        <f t="shared" si="70"/>
        <v>2</v>
      </c>
      <c r="BJ78">
        <f t="shared" si="71"/>
        <v>22</v>
      </c>
      <c r="BK78">
        <f t="shared" si="72"/>
        <v>13</v>
      </c>
      <c r="BL78">
        <f t="shared" si="73"/>
        <v>6</v>
      </c>
      <c r="BM78">
        <f t="shared" si="74"/>
        <v>5</v>
      </c>
      <c r="BN78">
        <f t="shared" si="75"/>
        <v>8</v>
      </c>
      <c r="BO78">
        <f t="shared" si="76"/>
        <v>8</v>
      </c>
      <c r="BP78">
        <f t="shared" si="77"/>
        <v>8</v>
      </c>
      <c r="BQ78">
        <f t="shared" si="78"/>
        <v>63295</v>
      </c>
    </row>
    <row r="79" spans="1:69" customFormat="1" x14ac:dyDescent="0.25">
      <c r="A79" t="s">
        <v>2713</v>
      </c>
      <c r="B79" s="17">
        <f>exportall2_ampl!B78</f>
        <v>3.8122E-3</v>
      </c>
      <c r="C79" s="17">
        <f>exportall2_ampl!C78</f>
        <v>3.6131000000000002E-3</v>
      </c>
      <c r="D79" s="17">
        <f>exportall2_ampl!D78</f>
        <v>3.5860000000000002E-3</v>
      </c>
      <c r="E79" s="17">
        <f>exportall2_ampl!E78</f>
        <v>3.2959999999999999E-3</v>
      </c>
      <c r="F79" s="17">
        <f>exportall2_ampl!F78</f>
        <v>3.0436E-3</v>
      </c>
      <c r="G79" s="17">
        <f>exportall2_ampl!G78</f>
        <v>2.6781000000000001E-3</v>
      </c>
      <c r="H79" s="17">
        <f>exportall2_ampl!H78</f>
        <v>2.6562999999999999E-3</v>
      </c>
      <c r="I79" s="17">
        <f>exportall2_ampl!I78</f>
        <v>2.6213999999999999E-3</v>
      </c>
      <c r="J79" s="17">
        <f>exportall2_freq!B78</f>
        <v>53.405999999999999</v>
      </c>
      <c r="K79" s="17">
        <f>exportall2_freq!C78</f>
        <v>38.909999999999997</v>
      </c>
      <c r="L79" s="17">
        <f>exportall2_freq!D78</f>
        <v>24.260999999999999</v>
      </c>
      <c r="M79" s="17">
        <f>exportall2_freq!E78</f>
        <v>237.58</v>
      </c>
      <c r="N79" s="17">
        <f>exportall2_freq!F78</f>
        <v>39.520000000000003</v>
      </c>
      <c r="O79" s="17">
        <f>exportall2_freq!G78</f>
        <v>28.076000000000001</v>
      </c>
      <c r="P79" s="17">
        <f>exportall2_freq!H78</f>
        <v>285.19</v>
      </c>
      <c r="Q79" s="17">
        <f>exportall2_freq!I78</f>
        <v>15.259</v>
      </c>
      <c r="R79" s="17">
        <f t="shared" si="44"/>
        <v>3.8122E-3</v>
      </c>
      <c r="S79" s="17">
        <f t="shared" si="44"/>
        <v>3.6131000000000002E-3</v>
      </c>
      <c r="T79" s="17">
        <f t="shared" si="44"/>
        <v>3.5860000000000002E-3</v>
      </c>
      <c r="U79" s="17">
        <f t="shared" si="44"/>
        <v>3.2959999999999999E-3</v>
      </c>
      <c r="V79" s="17">
        <f t="shared" si="44"/>
        <v>3.0436E-3</v>
      </c>
      <c r="W79" s="17">
        <f t="shared" si="44"/>
        <v>2.6781000000000001E-3</v>
      </c>
      <c r="X79" s="17">
        <f t="shared" si="44"/>
        <v>2.6562999999999999E-3</v>
      </c>
      <c r="Y79" s="17">
        <f t="shared" si="44"/>
        <v>2.6213999999999999E-3</v>
      </c>
      <c r="Z79" s="17">
        <f t="shared" si="44"/>
        <v>53.405999999999999</v>
      </c>
      <c r="AA79" s="17">
        <f t="shared" si="44"/>
        <v>38.909999999999997</v>
      </c>
      <c r="AB79" s="17">
        <f t="shared" si="44"/>
        <v>24.260999999999999</v>
      </c>
      <c r="AC79" s="17">
        <f t="shared" si="44"/>
        <v>237.58</v>
      </c>
      <c r="AD79" s="17">
        <f t="shared" si="44"/>
        <v>39.520000000000003</v>
      </c>
      <c r="AE79" s="17">
        <f t="shared" si="44"/>
        <v>28.076000000000001</v>
      </c>
      <c r="AF79" s="17">
        <f t="shared" si="44"/>
        <v>285.19</v>
      </c>
      <c r="AG79" s="17">
        <f t="shared" si="42"/>
        <v>15.259</v>
      </c>
      <c r="AH79" s="18">
        <f>szenzoradatok!D80</f>
        <v>63.358899999999998</v>
      </c>
      <c r="AJ79" t="str">
        <f t="shared" si="45"/>
        <v>o77</v>
      </c>
      <c r="AK79">
        <f t="shared" si="46"/>
        <v>19</v>
      </c>
      <c r="AL79">
        <f t="shared" si="47"/>
        <v>17</v>
      </c>
      <c r="AM79">
        <f t="shared" si="48"/>
        <v>17</v>
      </c>
      <c r="AN79">
        <f t="shared" si="49"/>
        <v>17</v>
      </c>
      <c r="AO79">
        <f t="shared" si="50"/>
        <v>18</v>
      </c>
      <c r="AP79">
        <f t="shared" si="51"/>
        <v>20</v>
      </c>
      <c r="AQ79">
        <f t="shared" si="52"/>
        <v>20</v>
      </c>
      <c r="AR79">
        <f t="shared" si="53"/>
        <v>20</v>
      </c>
      <c r="AS79">
        <f t="shared" si="54"/>
        <v>19</v>
      </c>
      <c r="AT79">
        <f t="shared" si="55"/>
        <v>21</v>
      </c>
      <c r="AU79">
        <f t="shared" si="56"/>
        <v>25</v>
      </c>
      <c r="AV79">
        <f t="shared" si="57"/>
        <v>6</v>
      </c>
      <c r="AW79">
        <f t="shared" si="58"/>
        <v>21</v>
      </c>
      <c r="AX79">
        <f t="shared" si="59"/>
        <v>23</v>
      </c>
      <c r="AY79">
        <f t="shared" si="60"/>
        <v>3</v>
      </c>
      <c r="AZ79">
        <f t="shared" si="61"/>
        <v>26</v>
      </c>
      <c r="BA79">
        <f t="shared" si="62"/>
        <v>8</v>
      </c>
      <c r="BB79">
        <f t="shared" si="63"/>
        <v>10</v>
      </c>
      <c r="BC79">
        <f t="shared" si="64"/>
        <v>10</v>
      </c>
      <c r="BD79">
        <f t="shared" si="65"/>
        <v>10</v>
      </c>
      <c r="BE79">
        <f t="shared" si="66"/>
        <v>9</v>
      </c>
      <c r="BF79">
        <f t="shared" si="67"/>
        <v>7</v>
      </c>
      <c r="BG79">
        <f t="shared" si="68"/>
        <v>7</v>
      </c>
      <c r="BH79">
        <f t="shared" si="69"/>
        <v>7</v>
      </c>
      <c r="BI79">
        <f t="shared" si="70"/>
        <v>8</v>
      </c>
      <c r="BJ79">
        <f t="shared" si="71"/>
        <v>6</v>
      </c>
      <c r="BK79">
        <f t="shared" si="72"/>
        <v>2</v>
      </c>
      <c r="BL79">
        <f t="shared" si="73"/>
        <v>20</v>
      </c>
      <c r="BM79">
        <f t="shared" si="74"/>
        <v>5</v>
      </c>
      <c r="BN79">
        <f t="shared" si="75"/>
        <v>3</v>
      </c>
      <c r="BO79">
        <f t="shared" si="76"/>
        <v>24</v>
      </c>
      <c r="BP79">
        <f t="shared" si="77"/>
        <v>1</v>
      </c>
      <c r="BQ79">
        <f t="shared" si="78"/>
        <v>63358</v>
      </c>
    </row>
    <row r="80" spans="1:69" customFormat="1" x14ac:dyDescent="0.25">
      <c r="A80" t="s">
        <v>2714</v>
      </c>
      <c r="B80" s="17">
        <f>exportall2_ampl!B79</f>
        <v>3.1448000000000001E-3</v>
      </c>
      <c r="C80" s="17">
        <f>exportall2_ampl!C79</f>
        <v>3.0355999999999998E-3</v>
      </c>
      <c r="D80" s="17">
        <f>exportall2_ampl!D79</f>
        <v>3.0246000000000001E-3</v>
      </c>
      <c r="E80" s="17">
        <f>exportall2_ampl!E79</f>
        <v>2.9263000000000002E-3</v>
      </c>
      <c r="F80" s="17">
        <f>exportall2_ampl!F79</f>
        <v>2.8950999999999998E-3</v>
      </c>
      <c r="G80" s="17">
        <f>exportall2_ampl!G79</f>
        <v>2.8069000000000002E-3</v>
      </c>
      <c r="H80" s="17">
        <f>exportall2_ampl!H79</f>
        <v>2.7249000000000002E-3</v>
      </c>
      <c r="I80" s="17">
        <f>exportall2_ampl!I79</f>
        <v>2.6751000000000001E-3</v>
      </c>
      <c r="J80" s="17">
        <f>exportall2_freq!B79</f>
        <v>230.56</v>
      </c>
      <c r="K80" s="17">
        <f>exportall2_freq!C79</f>
        <v>196.84</v>
      </c>
      <c r="L80" s="17">
        <f>exportall2_freq!D79</f>
        <v>57.982999999999997</v>
      </c>
      <c r="M80" s="17">
        <f>exportall2_freq!E79</f>
        <v>40.893999999999998</v>
      </c>
      <c r="N80" s="17">
        <f>exportall2_freq!F79</f>
        <v>43.64</v>
      </c>
      <c r="O80" s="17">
        <f>exportall2_freq!G79</f>
        <v>32.959000000000003</v>
      </c>
      <c r="P80" s="17">
        <f>exportall2_freq!H79</f>
        <v>231.63</v>
      </c>
      <c r="Q80" s="17">
        <f>exportall2_freq!I79</f>
        <v>26.702999999999999</v>
      </c>
      <c r="R80" s="17">
        <f t="shared" si="44"/>
        <v>3.1448000000000001E-3</v>
      </c>
      <c r="S80" s="17">
        <f t="shared" si="44"/>
        <v>3.0355999999999998E-3</v>
      </c>
      <c r="T80" s="17">
        <f t="shared" si="44"/>
        <v>3.0246000000000001E-3</v>
      </c>
      <c r="U80" s="17">
        <f t="shared" si="44"/>
        <v>2.9263000000000002E-3</v>
      </c>
      <c r="V80" s="17">
        <f t="shared" si="44"/>
        <v>2.8950999999999998E-3</v>
      </c>
      <c r="W80" s="17">
        <f t="shared" si="44"/>
        <v>2.8069000000000002E-3</v>
      </c>
      <c r="X80" s="17">
        <f t="shared" si="44"/>
        <v>2.7249000000000002E-3</v>
      </c>
      <c r="Y80" s="17">
        <f t="shared" si="44"/>
        <v>2.6751000000000001E-3</v>
      </c>
      <c r="Z80" s="17">
        <f t="shared" si="44"/>
        <v>230.56</v>
      </c>
      <c r="AA80" s="17">
        <f t="shared" si="44"/>
        <v>196.84</v>
      </c>
      <c r="AB80" s="17">
        <f t="shared" si="44"/>
        <v>57.982999999999997</v>
      </c>
      <c r="AC80" s="17">
        <f t="shared" si="44"/>
        <v>40.893999999999998</v>
      </c>
      <c r="AD80" s="17">
        <f t="shared" si="44"/>
        <v>43.64</v>
      </c>
      <c r="AE80" s="17">
        <f t="shared" si="44"/>
        <v>32.959000000000003</v>
      </c>
      <c r="AF80" s="17">
        <f t="shared" si="44"/>
        <v>231.63</v>
      </c>
      <c r="AG80" s="17">
        <f t="shared" si="42"/>
        <v>26.702999999999999</v>
      </c>
      <c r="AH80" s="18">
        <f>szenzoradatok!D81</f>
        <v>63.390799999999999</v>
      </c>
      <c r="AJ80" t="str">
        <f t="shared" si="45"/>
        <v>o78</v>
      </c>
      <c r="AK80">
        <f t="shared" si="46"/>
        <v>23</v>
      </c>
      <c r="AL80">
        <f t="shared" si="47"/>
        <v>22</v>
      </c>
      <c r="AM80">
        <f t="shared" si="48"/>
        <v>20</v>
      </c>
      <c r="AN80">
        <f t="shared" si="49"/>
        <v>20</v>
      </c>
      <c r="AO80">
        <f t="shared" si="50"/>
        <v>20</v>
      </c>
      <c r="AP80">
        <f t="shared" si="51"/>
        <v>19</v>
      </c>
      <c r="AQ80">
        <f t="shared" si="52"/>
        <v>19</v>
      </c>
      <c r="AR80">
        <f t="shared" si="53"/>
        <v>19</v>
      </c>
      <c r="AS80">
        <f t="shared" si="54"/>
        <v>10</v>
      </c>
      <c r="AT80">
        <f t="shared" si="55"/>
        <v>14</v>
      </c>
      <c r="AU80">
        <f t="shared" si="56"/>
        <v>17</v>
      </c>
      <c r="AV80">
        <f t="shared" si="57"/>
        <v>21</v>
      </c>
      <c r="AW80">
        <f t="shared" si="58"/>
        <v>21</v>
      </c>
      <c r="AX80">
        <f t="shared" si="59"/>
        <v>22</v>
      </c>
      <c r="AY80">
        <f t="shared" si="60"/>
        <v>10</v>
      </c>
      <c r="AZ80">
        <f t="shared" si="61"/>
        <v>23</v>
      </c>
      <c r="BA80">
        <f t="shared" si="62"/>
        <v>3</v>
      </c>
      <c r="BB80">
        <f t="shared" si="63"/>
        <v>5</v>
      </c>
      <c r="BC80">
        <f t="shared" si="64"/>
        <v>7</v>
      </c>
      <c r="BD80">
        <f t="shared" si="65"/>
        <v>7</v>
      </c>
      <c r="BE80">
        <f t="shared" si="66"/>
        <v>7</v>
      </c>
      <c r="BF80">
        <f t="shared" si="67"/>
        <v>8</v>
      </c>
      <c r="BG80">
        <f t="shared" si="68"/>
        <v>7</v>
      </c>
      <c r="BH80">
        <f t="shared" si="69"/>
        <v>7</v>
      </c>
      <c r="BI80">
        <f t="shared" si="70"/>
        <v>16</v>
      </c>
      <c r="BJ80">
        <f t="shared" si="71"/>
        <v>13</v>
      </c>
      <c r="BK80">
        <f t="shared" si="72"/>
        <v>10</v>
      </c>
      <c r="BL80">
        <f t="shared" si="73"/>
        <v>6</v>
      </c>
      <c r="BM80">
        <f t="shared" si="74"/>
        <v>6</v>
      </c>
      <c r="BN80">
        <f t="shared" si="75"/>
        <v>4</v>
      </c>
      <c r="BO80">
        <f t="shared" si="76"/>
        <v>17</v>
      </c>
      <c r="BP80">
        <f t="shared" si="77"/>
        <v>3</v>
      </c>
      <c r="BQ80">
        <f t="shared" si="78"/>
        <v>63390</v>
      </c>
    </row>
    <row r="81" spans="1:69" customFormat="1" x14ac:dyDescent="0.25">
      <c r="A81" t="s">
        <v>2715</v>
      </c>
      <c r="B81" s="17">
        <f>exportall2_ampl!B80</f>
        <v>3.424E-3</v>
      </c>
      <c r="C81" s="17">
        <f>exportall2_ampl!C80</f>
        <v>3.2648999999999998E-3</v>
      </c>
      <c r="D81" s="17">
        <f>exportall2_ampl!D80</f>
        <v>3.1733999999999998E-3</v>
      </c>
      <c r="E81" s="17">
        <f>exportall2_ampl!E80</f>
        <v>3.0129000000000002E-3</v>
      </c>
      <c r="F81" s="17">
        <f>exportall2_ampl!F80</f>
        <v>2.9973000000000001E-3</v>
      </c>
      <c r="G81" s="17">
        <f>exportall2_ampl!G80</f>
        <v>2.9783000000000001E-3</v>
      </c>
      <c r="H81" s="17">
        <f>exportall2_ampl!H80</f>
        <v>2.8990000000000001E-3</v>
      </c>
      <c r="I81" s="17">
        <f>exportall2_ampl!I80</f>
        <v>2.8963999999999999E-3</v>
      </c>
      <c r="J81" s="17">
        <f>exportall2_freq!B80</f>
        <v>237.73</v>
      </c>
      <c r="K81" s="17">
        <f>exportall2_freq!C80</f>
        <v>33.569000000000003</v>
      </c>
      <c r="L81" s="17">
        <f>exportall2_freq!D80</f>
        <v>69.122</v>
      </c>
      <c r="M81" s="17">
        <f>exportall2_freq!E80</f>
        <v>27.771000000000001</v>
      </c>
      <c r="N81" s="17">
        <f>exportall2_freq!F80</f>
        <v>58.441000000000003</v>
      </c>
      <c r="O81" s="17">
        <f>exportall2_freq!G80</f>
        <v>25.481999999999999</v>
      </c>
      <c r="P81" s="17">
        <f>exportall2_freq!H80</f>
        <v>39.673000000000002</v>
      </c>
      <c r="Q81" s="17">
        <f>exportall2_freq!I80</f>
        <v>190.12</v>
      </c>
      <c r="R81" s="17">
        <f t="shared" si="44"/>
        <v>3.424E-3</v>
      </c>
      <c r="S81" s="17">
        <f t="shared" si="44"/>
        <v>3.2648999999999998E-3</v>
      </c>
      <c r="T81" s="17">
        <f t="shared" si="44"/>
        <v>3.1733999999999998E-3</v>
      </c>
      <c r="U81" s="17">
        <f t="shared" si="44"/>
        <v>3.0129000000000002E-3</v>
      </c>
      <c r="V81" s="17">
        <f t="shared" si="44"/>
        <v>2.9973000000000001E-3</v>
      </c>
      <c r="W81" s="17">
        <f t="shared" si="44"/>
        <v>2.9783000000000001E-3</v>
      </c>
      <c r="X81" s="17">
        <f t="shared" si="44"/>
        <v>2.8990000000000001E-3</v>
      </c>
      <c r="Y81" s="17">
        <f t="shared" si="44"/>
        <v>2.8963999999999999E-3</v>
      </c>
      <c r="Z81" s="17">
        <f t="shared" si="44"/>
        <v>237.73</v>
      </c>
      <c r="AA81" s="17">
        <f t="shared" si="44"/>
        <v>33.569000000000003</v>
      </c>
      <c r="AB81" s="17">
        <f t="shared" si="44"/>
        <v>69.122</v>
      </c>
      <c r="AC81" s="17">
        <f t="shared" si="44"/>
        <v>27.771000000000001</v>
      </c>
      <c r="AD81" s="17">
        <f t="shared" si="44"/>
        <v>58.441000000000003</v>
      </c>
      <c r="AE81" s="17">
        <f t="shared" si="44"/>
        <v>25.481999999999999</v>
      </c>
      <c r="AF81" s="17">
        <f t="shared" si="44"/>
        <v>39.673000000000002</v>
      </c>
      <c r="AG81" s="17">
        <f t="shared" si="42"/>
        <v>190.12</v>
      </c>
      <c r="AH81" s="18">
        <f>szenzoradatok!D82</f>
        <v>63.6462</v>
      </c>
      <c r="AJ81" t="str">
        <f t="shared" si="45"/>
        <v>o79</v>
      </c>
      <c r="AK81">
        <f t="shared" si="46"/>
        <v>21</v>
      </c>
      <c r="AL81">
        <f t="shared" si="47"/>
        <v>20</v>
      </c>
      <c r="AM81">
        <f t="shared" si="48"/>
        <v>19</v>
      </c>
      <c r="AN81">
        <f t="shared" si="49"/>
        <v>19</v>
      </c>
      <c r="AO81">
        <f t="shared" si="50"/>
        <v>19</v>
      </c>
      <c r="AP81">
        <f t="shared" si="51"/>
        <v>18</v>
      </c>
      <c r="AQ81">
        <f t="shared" si="52"/>
        <v>18</v>
      </c>
      <c r="AR81">
        <f t="shared" si="53"/>
        <v>17</v>
      </c>
      <c r="AS81">
        <f t="shared" si="54"/>
        <v>4</v>
      </c>
      <c r="AT81">
        <f t="shared" si="55"/>
        <v>22</v>
      </c>
      <c r="AU81">
        <f t="shared" si="56"/>
        <v>15</v>
      </c>
      <c r="AV81">
        <f t="shared" si="57"/>
        <v>24</v>
      </c>
      <c r="AW81">
        <f t="shared" si="58"/>
        <v>17</v>
      </c>
      <c r="AX81">
        <f t="shared" si="59"/>
        <v>24</v>
      </c>
      <c r="AY81">
        <f t="shared" si="60"/>
        <v>21</v>
      </c>
      <c r="AZ81">
        <f t="shared" si="61"/>
        <v>13</v>
      </c>
      <c r="BA81">
        <f t="shared" si="62"/>
        <v>5</v>
      </c>
      <c r="BB81">
        <f t="shared" si="63"/>
        <v>7</v>
      </c>
      <c r="BC81">
        <f t="shared" si="64"/>
        <v>7</v>
      </c>
      <c r="BD81">
        <f t="shared" si="65"/>
        <v>7</v>
      </c>
      <c r="BE81">
        <f t="shared" si="66"/>
        <v>8</v>
      </c>
      <c r="BF81">
        <f t="shared" si="67"/>
        <v>9</v>
      </c>
      <c r="BG81">
        <f t="shared" si="68"/>
        <v>9</v>
      </c>
      <c r="BH81">
        <f t="shared" si="69"/>
        <v>9</v>
      </c>
      <c r="BI81">
        <f t="shared" si="70"/>
        <v>20</v>
      </c>
      <c r="BJ81">
        <f t="shared" si="71"/>
        <v>5</v>
      </c>
      <c r="BK81">
        <f t="shared" si="72"/>
        <v>11</v>
      </c>
      <c r="BL81">
        <f t="shared" si="73"/>
        <v>3</v>
      </c>
      <c r="BM81">
        <f t="shared" si="74"/>
        <v>9</v>
      </c>
      <c r="BN81">
        <f t="shared" si="75"/>
        <v>3</v>
      </c>
      <c r="BO81">
        <f t="shared" si="76"/>
        <v>6</v>
      </c>
      <c r="BP81">
        <f t="shared" si="77"/>
        <v>14</v>
      </c>
      <c r="BQ81">
        <f t="shared" si="78"/>
        <v>63646</v>
      </c>
    </row>
    <row r="82" spans="1:69" customFormat="1" x14ac:dyDescent="0.25">
      <c r="A82" t="s">
        <v>2716</v>
      </c>
      <c r="B82" s="17">
        <f>exportall2_ampl!B81</f>
        <v>3.6893E-3</v>
      </c>
      <c r="C82" s="17">
        <f>exportall2_ampl!C81</f>
        <v>3.5174999999999998E-3</v>
      </c>
      <c r="D82" s="17">
        <f>exportall2_ampl!D81</f>
        <v>3.3362000000000001E-3</v>
      </c>
      <c r="E82" s="17">
        <f>exportall2_ampl!E81</f>
        <v>3.1722E-3</v>
      </c>
      <c r="F82" s="17">
        <f>exportall2_ampl!F81</f>
        <v>3.1147000000000002E-3</v>
      </c>
      <c r="G82" s="17">
        <f>exportall2_ampl!G81</f>
        <v>2.9651E-3</v>
      </c>
      <c r="H82" s="17">
        <f>exportall2_ampl!H81</f>
        <v>2.8747999999999998E-3</v>
      </c>
      <c r="I82" s="17">
        <f>exportall2_ampl!I81</f>
        <v>2.8392000000000001E-3</v>
      </c>
      <c r="J82" s="17">
        <f>exportall2_freq!B81</f>
        <v>237.73</v>
      </c>
      <c r="K82" s="17">
        <f>exportall2_freq!C81</f>
        <v>233</v>
      </c>
      <c r="L82" s="17">
        <f>exportall2_freq!D81</f>
        <v>48.981000000000002</v>
      </c>
      <c r="M82" s="17">
        <f>exportall2_freq!E81</f>
        <v>190.12</v>
      </c>
      <c r="N82" s="17">
        <f>exportall2_freq!F81</f>
        <v>44.707999999999998</v>
      </c>
      <c r="O82" s="17">
        <f>exportall2_freq!G81</f>
        <v>42.572000000000003</v>
      </c>
      <c r="P82" s="17">
        <f>exportall2_freq!H81</f>
        <v>44.555999999999997</v>
      </c>
      <c r="Q82" s="17">
        <f>exportall2_freq!I81</f>
        <v>33.417000000000002</v>
      </c>
      <c r="R82" s="17">
        <f t="shared" si="44"/>
        <v>3.6893E-3</v>
      </c>
      <c r="S82" s="17">
        <f t="shared" si="44"/>
        <v>3.5174999999999998E-3</v>
      </c>
      <c r="T82" s="17">
        <f t="shared" si="44"/>
        <v>3.3362000000000001E-3</v>
      </c>
      <c r="U82" s="17">
        <f t="shared" si="44"/>
        <v>3.1722E-3</v>
      </c>
      <c r="V82" s="17">
        <f t="shared" si="44"/>
        <v>3.1147000000000002E-3</v>
      </c>
      <c r="W82" s="17">
        <f t="shared" si="44"/>
        <v>2.9651E-3</v>
      </c>
      <c r="X82" s="17">
        <f t="shared" si="44"/>
        <v>2.8747999999999998E-3</v>
      </c>
      <c r="Y82" s="17">
        <f t="shared" si="44"/>
        <v>2.8392000000000001E-3</v>
      </c>
      <c r="Z82" s="17">
        <f t="shared" si="44"/>
        <v>237.73</v>
      </c>
      <c r="AA82" s="17">
        <f t="shared" si="44"/>
        <v>233</v>
      </c>
      <c r="AB82" s="17">
        <f t="shared" si="44"/>
        <v>48.981000000000002</v>
      </c>
      <c r="AC82" s="17">
        <f t="shared" si="44"/>
        <v>190.12</v>
      </c>
      <c r="AD82" s="17">
        <f t="shared" si="44"/>
        <v>44.707999999999998</v>
      </c>
      <c r="AE82" s="17">
        <f t="shared" si="44"/>
        <v>42.572000000000003</v>
      </c>
      <c r="AF82" s="17">
        <f t="shared" si="44"/>
        <v>44.555999999999997</v>
      </c>
      <c r="AG82" s="17">
        <f t="shared" si="42"/>
        <v>33.417000000000002</v>
      </c>
      <c r="AH82" s="18">
        <f>szenzoradatok!D83</f>
        <v>63.682699999999997</v>
      </c>
      <c r="AJ82" t="str">
        <f t="shared" si="45"/>
        <v>o80</v>
      </c>
      <c r="AK82">
        <f t="shared" si="46"/>
        <v>20</v>
      </c>
      <c r="AL82">
        <f t="shared" si="47"/>
        <v>18</v>
      </c>
      <c r="AM82">
        <f t="shared" si="48"/>
        <v>17</v>
      </c>
      <c r="AN82">
        <f t="shared" si="49"/>
        <v>18</v>
      </c>
      <c r="AO82">
        <f t="shared" si="50"/>
        <v>17</v>
      </c>
      <c r="AP82">
        <f t="shared" si="51"/>
        <v>18</v>
      </c>
      <c r="AQ82">
        <f t="shared" si="52"/>
        <v>18</v>
      </c>
      <c r="AR82">
        <f t="shared" si="53"/>
        <v>18</v>
      </c>
      <c r="AS82">
        <f t="shared" si="54"/>
        <v>4</v>
      </c>
      <c r="AT82">
        <f t="shared" si="55"/>
        <v>8</v>
      </c>
      <c r="AU82">
        <f t="shared" si="56"/>
        <v>19</v>
      </c>
      <c r="AV82">
        <f t="shared" si="57"/>
        <v>16</v>
      </c>
      <c r="AW82">
        <f t="shared" si="58"/>
        <v>20</v>
      </c>
      <c r="AX82">
        <f t="shared" si="59"/>
        <v>20</v>
      </c>
      <c r="AY82">
        <f t="shared" si="60"/>
        <v>20</v>
      </c>
      <c r="AZ82">
        <f t="shared" si="61"/>
        <v>20</v>
      </c>
      <c r="BA82">
        <f t="shared" si="62"/>
        <v>7</v>
      </c>
      <c r="BB82">
        <f t="shared" si="63"/>
        <v>9</v>
      </c>
      <c r="BC82">
        <f t="shared" si="64"/>
        <v>9</v>
      </c>
      <c r="BD82">
        <f t="shared" si="65"/>
        <v>8</v>
      </c>
      <c r="BE82">
        <f t="shared" si="66"/>
        <v>9</v>
      </c>
      <c r="BF82">
        <f t="shared" si="67"/>
        <v>9</v>
      </c>
      <c r="BG82">
        <f t="shared" si="68"/>
        <v>8</v>
      </c>
      <c r="BH82">
        <f t="shared" si="69"/>
        <v>8</v>
      </c>
      <c r="BI82">
        <f t="shared" si="70"/>
        <v>20</v>
      </c>
      <c r="BJ82">
        <f t="shared" si="71"/>
        <v>19</v>
      </c>
      <c r="BK82">
        <f t="shared" si="72"/>
        <v>8</v>
      </c>
      <c r="BL82">
        <f t="shared" si="73"/>
        <v>11</v>
      </c>
      <c r="BM82">
        <f t="shared" si="74"/>
        <v>6</v>
      </c>
      <c r="BN82">
        <f t="shared" si="75"/>
        <v>7</v>
      </c>
      <c r="BO82">
        <f t="shared" si="76"/>
        <v>7</v>
      </c>
      <c r="BP82">
        <f t="shared" si="77"/>
        <v>7</v>
      </c>
      <c r="BQ82">
        <f t="shared" si="78"/>
        <v>63682</v>
      </c>
    </row>
    <row r="83" spans="1:69" customFormat="1" x14ac:dyDescent="0.25">
      <c r="A83" t="s">
        <v>53</v>
      </c>
      <c r="B83" s="17">
        <f>exportall2_ampl!B82</f>
        <v>3.7079999999999999E-3</v>
      </c>
      <c r="C83" s="17">
        <f>exportall2_ampl!C82</f>
        <v>3.3346999999999999E-3</v>
      </c>
      <c r="D83" s="17">
        <f>exportall2_ampl!D82</f>
        <v>3.3103E-3</v>
      </c>
      <c r="E83" s="17">
        <f>exportall2_ampl!E82</f>
        <v>3.2502E-3</v>
      </c>
      <c r="F83" s="17">
        <f>exportall2_ampl!F82</f>
        <v>3.1606999999999998E-3</v>
      </c>
      <c r="G83" s="17">
        <f>exportall2_ampl!G82</f>
        <v>3.1066000000000002E-3</v>
      </c>
      <c r="H83" s="17">
        <f>exportall2_ampl!H82</f>
        <v>3.0482E-3</v>
      </c>
      <c r="I83" s="17">
        <f>exportall2_ampl!I82</f>
        <v>2.9935000000000001E-3</v>
      </c>
      <c r="J83" s="17">
        <f>exportall2_freq!B82</f>
        <v>41.503999999999998</v>
      </c>
      <c r="K83" s="17">
        <f>exportall2_freq!C82</f>
        <v>229.03</v>
      </c>
      <c r="L83" s="17">
        <f>exportall2_freq!D82</f>
        <v>37.536999999999999</v>
      </c>
      <c r="M83" s="17">
        <f>exportall2_freq!E82</f>
        <v>21.056999999999999</v>
      </c>
      <c r="N83" s="17">
        <f>exportall2_freq!F82</f>
        <v>45.012999999999998</v>
      </c>
      <c r="O83" s="17">
        <f>exportall2_freq!G82</f>
        <v>190.12</v>
      </c>
      <c r="P83" s="17">
        <f>exportall2_freq!H82</f>
        <v>234.99</v>
      </c>
      <c r="Q83" s="17">
        <f>exportall2_freq!I82</f>
        <v>31.585999999999999</v>
      </c>
      <c r="R83" s="17">
        <f t="shared" si="44"/>
        <v>3.7079999999999999E-3</v>
      </c>
      <c r="S83" s="17">
        <f t="shared" si="44"/>
        <v>3.3346999999999999E-3</v>
      </c>
      <c r="T83" s="17">
        <f t="shared" si="44"/>
        <v>3.3103E-3</v>
      </c>
      <c r="U83" s="17">
        <f t="shared" si="44"/>
        <v>3.2502E-3</v>
      </c>
      <c r="V83" s="17">
        <f t="shared" si="44"/>
        <v>3.1606999999999998E-3</v>
      </c>
      <c r="W83" s="17">
        <f t="shared" si="44"/>
        <v>3.1066000000000002E-3</v>
      </c>
      <c r="X83" s="17">
        <f t="shared" si="44"/>
        <v>3.0482E-3</v>
      </c>
      <c r="Y83" s="17">
        <f t="shared" si="44"/>
        <v>2.9935000000000001E-3</v>
      </c>
      <c r="Z83" s="17">
        <f t="shared" si="44"/>
        <v>41.503999999999998</v>
      </c>
      <c r="AA83" s="17">
        <f t="shared" si="44"/>
        <v>229.03</v>
      </c>
      <c r="AB83" s="17">
        <f t="shared" si="44"/>
        <v>37.536999999999999</v>
      </c>
      <c r="AC83" s="17">
        <f t="shared" si="44"/>
        <v>21.056999999999999</v>
      </c>
      <c r="AD83" s="17">
        <f t="shared" si="44"/>
        <v>45.012999999999998</v>
      </c>
      <c r="AE83" s="17">
        <f t="shared" si="44"/>
        <v>190.12</v>
      </c>
      <c r="AF83" s="17">
        <f t="shared" si="44"/>
        <v>234.99</v>
      </c>
      <c r="AG83" s="17">
        <f t="shared" si="42"/>
        <v>31.585999999999999</v>
      </c>
      <c r="AH83" s="18">
        <f>szenzoradatok!D84</f>
        <v>63.692399999999999</v>
      </c>
      <c r="AJ83" t="str">
        <f t="shared" si="45"/>
        <v>o81</v>
      </c>
      <c r="AK83">
        <f t="shared" si="46"/>
        <v>20</v>
      </c>
      <c r="AL83">
        <f t="shared" si="47"/>
        <v>19</v>
      </c>
      <c r="AM83">
        <f t="shared" si="48"/>
        <v>18</v>
      </c>
      <c r="AN83">
        <f t="shared" si="49"/>
        <v>17</v>
      </c>
      <c r="AO83">
        <f t="shared" si="50"/>
        <v>17</v>
      </c>
      <c r="AP83">
        <f t="shared" si="51"/>
        <v>17</v>
      </c>
      <c r="AQ83">
        <f t="shared" si="52"/>
        <v>16</v>
      </c>
      <c r="AR83">
        <f t="shared" si="53"/>
        <v>16</v>
      </c>
      <c r="AS83">
        <f t="shared" si="54"/>
        <v>22</v>
      </c>
      <c r="AT83">
        <f t="shared" si="55"/>
        <v>10</v>
      </c>
      <c r="AU83">
        <f t="shared" si="56"/>
        <v>23</v>
      </c>
      <c r="AV83">
        <f t="shared" si="57"/>
        <v>25</v>
      </c>
      <c r="AW83">
        <f t="shared" si="58"/>
        <v>20</v>
      </c>
      <c r="AX83">
        <f t="shared" si="59"/>
        <v>15</v>
      </c>
      <c r="AY83">
        <f t="shared" si="60"/>
        <v>7</v>
      </c>
      <c r="AZ83">
        <f t="shared" si="61"/>
        <v>21</v>
      </c>
      <c r="BA83">
        <f t="shared" si="62"/>
        <v>7</v>
      </c>
      <c r="BB83">
        <f t="shared" si="63"/>
        <v>8</v>
      </c>
      <c r="BC83">
        <f t="shared" si="64"/>
        <v>9</v>
      </c>
      <c r="BD83">
        <f t="shared" si="65"/>
        <v>9</v>
      </c>
      <c r="BE83">
        <f t="shared" si="66"/>
        <v>10</v>
      </c>
      <c r="BF83">
        <f t="shared" si="67"/>
        <v>10</v>
      </c>
      <c r="BG83">
        <f t="shared" si="68"/>
        <v>10</v>
      </c>
      <c r="BH83">
        <f t="shared" si="69"/>
        <v>10</v>
      </c>
      <c r="BI83">
        <f t="shared" si="70"/>
        <v>5</v>
      </c>
      <c r="BJ83">
        <f t="shared" si="71"/>
        <v>17</v>
      </c>
      <c r="BK83">
        <f t="shared" si="72"/>
        <v>4</v>
      </c>
      <c r="BL83">
        <f t="shared" si="73"/>
        <v>2</v>
      </c>
      <c r="BM83">
        <f t="shared" si="74"/>
        <v>6</v>
      </c>
      <c r="BN83">
        <f t="shared" si="75"/>
        <v>12</v>
      </c>
      <c r="BO83">
        <f t="shared" si="76"/>
        <v>20</v>
      </c>
      <c r="BP83">
        <f t="shared" si="77"/>
        <v>5</v>
      </c>
      <c r="BQ83">
        <f t="shared" si="78"/>
        <v>63692</v>
      </c>
    </row>
    <row r="84" spans="1:69" customFormat="1" x14ac:dyDescent="0.25">
      <c r="A84" t="s">
        <v>2717</v>
      </c>
      <c r="B84" s="17">
        <f>exportall2_ampl!B83</f>
        <v>3.3298999999999998E-3</v>
      </c>
      <c r="C84" s="17">
        <f>exportall2_ampl!C83</f>
        <v>3.3210000000000002E-3</v>
      </c>
      <c r="D84" s="17">
        <f>exportall2_ampl!D83</f>
        <v>3.2063E-3</v>
      </c>
      <c r="E84" s="17">
        <f>exportall2_ampl!E83</f>
        <v>3.1893999999999998E-3</v>
      </c>
      <c r="F84" s="17">
        <f>exportall2_ampl!F83</f>
        <v>3.1767000000000002E-3</v>
      </c>
      <c r="G84" s="17">
        <f>exportall2_ampl!G83</f>
        <v>3.1348999999999999E-3</v>
      </c>
      <c r="H84" s="17">
        <f>exportall2_ampl!H83</f>
        <v>3.0469E-3</v>
      </c>
      <c r="I84" s="17">
        <f>exportall2_ampl!I83</f>
        <v>2.9575000000000001E-3</v>
      </c>
      <c r="J84" s="17">
        <f>exportall2_freq!B83</f>
        <v>48.676000000000002</v>
      </c>
      <c r="K84" s="17">
        <f>exportall2_freq!C83</f>
        <v>190.12</v>
      </c>
      <c r="L84" s="17">
        <f>exportall2_freq!D83</f>
        <v>196.23</v>
      </c>
      <c r="M84" s="17">
        <f>exportall2_freq!E83</f>
        <v>38.146999999999998</v>
      </c>
      <c r="N84" s="17">
        <f>exportall2_freq!F83</f>
        <v>231.63</v>
      </c>
      <c r="O84" s="17">
        <f>exportall2_freq!G83</f>
        <v>193.33</v>
      </c>
      <c r="P84" s="17">
        <f>exportall2_freq!H83</f>
        <v>17.395</v>
      </c>
      <c r="Q84" s="17">
        <f>exportall2_freq!I83</f>
        <v>32.500999999999998</v>
      </c>
      <c r="R84" s="17">
        <f t="shared" ref="R84:AF100" si="79">B84</f>
        <v>3.3298999999999998E-3</v>
      </c>
      <c r="S84" s="17">
        <f t="shared" si="79"/>
        <v>3.3210000000000002E-3</v>
      </c>
      <c r="T84" s="17">
        <f t="shared" si="79"/>
        <v>3.2063E-3</v>
      </c>
      <c r="U84" s="17">
        <f t="shared" si="79"/>
        <v>3.1893999999999998E-3</v>
      </c>
      <c r="V84" s="17">
        <f t="shared" si="79"/>
        <v>3.1767000000000002E-3</v>
      </c>
      <c r="W84" s="17">
        <f t="shared" si="79"/>
        <v>3.1348999999999999E-3</v>
      </c>
      <c r="X84" s="17">
        <f t="shared" si="79"/>
        <v>3.0469E-3</v>
      </c>
      <c r="Y84" s="17">
        <f t="shared" si="79"/>
        <v>2.9575000000000001E-3</v>
      </c>
      <c r="Z84" s="17">
        <f t="shared" si="79"/>
        <v>48.676000000000002</v>
      </c>
      <c r="AA84" s="17">
        <f t="shared" si="79"/>
        <v>190.12</v>
      </c>
      <c r="AB84" s="17">
        <f t="shared" si="79"/>
        <v>196.23</v>
      </c>
      <c r="AC84" s="17">
        <f t="shared" si="79"/>
        <v>38.146999999999998</v>
      </c>
      <c r="AD84" s="17">
        <f t="shared" si="79"/>
        <v>231.63</v>
      </c>
      <c r="AE84" s="17">
        <f t="shared" si="79"/>
        <v>193.33</v>
      </c>
      <c r="AF84" s="17">
        <f t="shared" si="79"/>
        <v>17.395</v>
      </c>
      <c r="AG84" s="17">
        <f t="shared" si="42"/>
        <v>32.500999999999998</v>
      </c>
      <c r="AH84" s="18">
        <f>szenzoradatok!D85</f>
        <v>63.713099999999997</v>
      </c>
      <c r="AJ84" t="str">
        <f t="shared" si="45"/>
        <v>o82</v>
      </c>
      <c r="AK84">
        <f t="shared" si="46"/>
        <v>22</v>
      </c>
      <c r="AL84">
        <f t="shared" si="47"/>
        <v>19</v>
      </c>
      <c r="AM84">
        <f t="shared" si="48"/>
        <v>18</v>
      </c>
      <c r="AN84">
        <f t="shared" si="49"/>
        <v>18</v>
      </c>
      <c r="AO84">
        <f t="shared" si="50"/>
        <v>17</v>
      </c>
      <c r="AP84">
        <f t="shared" si="51"/>
        <v>17</v>
      </c>
      <c r="AQ84">
        <f t="shared" si="52"/>
        <v>17</v>
      </c>
      <c r="AR84">
        <f t="shared" si="53"/>
        <v>17</v>
      </c>
      <c r="AS84">
        <f t="shared" si="54"/>
        <v>20</v>
      </c>
      <c r="AT84">
        <f t="shared" si="55"/>
        <v>15</v>
      </c>
      <c r="AU84">
        <f t="shared" si="56"/>
        <v>12</v>
      </c>
      <c r="AV84">
        <f t="shared" si="57"/>
        <v>22</v>
      </c>
      <c r="AW84">
        <f t="shared" si="58"/>
        <v>9</v>
      </c>
      <c r="AX84">
        <f t="shared" si="59"/>
        <v>14</v>
      </c>
      <c r="AY84">
        <f t="shared" si="60"/>
        <v>25</v>
      </c>
      <c r="AZ84">
        <f t="shared" si="61"/>
        <v>21</v>
      </c>
      <c r="BA84">
        <f t="shared" si="62"/>
        <v>4</v>
      </c>
      <c r="BB84">
        <f t="shared" si="63"/>
        <v>8</v>
      </c>
      <c r="BC84">
        <f t="shared" si="64"/>
        <v>8</v>
      </c>
      <c r="BD84">
        <f t="shared" si="65"/>
        <v>9</v>
      </c>
      <c r="BE84">
        <f t="shared" si="66"/>
        <v>10</v>
      </c>
      <c r="BF84">
        <f t="shared" si="67"/>
        <v>10</v>
      </c>
      <c r="BG84">
        <f t="shared" si="68"/>
        <v>10</v>
      </c>
      <c r="BH84">
        <f t="shared" si="69"/>
        <v>10</v>
      </c>
      <c r="BI84">
        <f t="shared" si="70"/>
        <v>6</v>
      </c>
      <c r="BJ84">
        <f t="shared" si="71"/>
        <v>11</v>
      </c>
      <c r="BK84">
        <f t="shared" si="72"/>
        <v>14</v>
      </c>
      <c r="BL84">
        <f t="shared" si="73"/>
        <v>5</v>
      </c>
      <c r="BM84">
        <f t="shared" si="74"/>
        <v>18</v>
      </c>
      <c r="BN84">
        <f t="shared" si="75"/>
        <v>13</v>
      </c>
      <c r="BO84">
        <f t="shared" si="76"/>
        <v>1</v>
      </c>
      <c r="BP84">
        <f t="shared" si="77"/>
        <v>6</v>
      </c>
      <c r="BQ84">
        <f t="shared" si="78"/>
        <v>63713</v>
      </c>
    </row>
    <row r="85" spans="1:69" customFormat="1" x14ac:dyDescent="0.25">
      <c r="A85" t="s">
        <v>2718</v>
      </c>
      <c r="B85" s="17">
        <f>exportall2_ampl!B84</f>
        <v>3.3138999999999998E-3</v>
      </c>
      <c r="C85" s="17">
        <f>exportall2_ampl!C84</f>
        <v>3.0888999999999999E-3</v>
      </c>
      <c r="D85" s="17">
        <f>exportall2_ampl!D84</f>
        <v>2.9943000000000001E-3</v>
      </c>
      <c r="E85" s="17">
        <f>exportall2_ampl!E84</f>
        <v>2.8747E-3</v>
      </c>
      <c r="F85" s="17">
        <f>exportall2_ampl!F84</f>
        <v>2.8405000000000001E-3</v>
      </c>
      <c r="G85" s="17">
        <f>exportall2_ampl!G84</f>
        <v>2.8300000000000001E-3</v>
      </c>
      <c r="H85" s="17">
        <f>exportall2_ampl!H84</f>
        <v>2.8235000000000001E-3</v>
      </c>
      <c r="I85" s="17">
        <f>exportall2_ampl!I84</f>
        <v>2.8162999999999999E-3</v>
      </c>
      <c r="J85" s="17">
        <f>exportall2_freq!B84</f>
        <v>234.68</v>
      </c>
      <c r="K85" s="17">
        <f>exportall2_freq!C84</f>
        <v>24.872</v>
      </c>
      <c r="L85" s="17">
        <f>exportall2_freq!D84</f>
        <v>36.926000000000002</v>
      </c>
      <c r="M85" s="17">
        <f>exportall2_freq!E84</f>
        <v>192.26</v>
      </c>
      <c r="N85" s="17">
        <f>exportall2_freq!F84</f>
        <v>243.23</v>
      </c>
      <c r="O85" s="17">
        <f>exportall2_freq!G84</f>
        <v>58.899000000000001</v>
      </c>
      <c r="P85" s="17">
        <f>exportall2_freq!H84</f>
        <v>16.478999999999999</v>
      </c>
      <c r="Q85" s="17">
        <f>exportall2_freq!I84</f>
        <v>53.100999999999999</v>
      </c>
      <c r="R85" s="17">
        <f t="shared" si="79"/>
        <v>3.3138999999999998E-3</v>
      </c>
      <c r="S85" s="17">
        <f t="shared" si="79"/>
        <v>3.0888999999999999E-3</v>
      </c>
      <c r="T85" s="17">
        <f t="shared" si="79"/>
        <v>2.9943000000000001E-3</v>
      </c>
      <c r="U85" s="17">
        <f t="shared" si="79"/>
        <v>2.8747E-3</v>
      </c>
      <c r="V85" s="17">
        <f t="shared" si="79"/>
        <v>2.8405000000000001E-3</v>
      </c>
      <c r="W85" s="17">
        <f t="shared" si="79"/>
        <v>2.8300000000000001E-3</v>
      </c>
      <c r="X85" s="17">
        <f t="shared" si="79"/>
        <v>2.8235000000000001E-3</v>
      </c>
      <c r="Y85" s="17">
        <f t="shared" si="79"/>
        <v>2.8162999999999999E-3</v>
      </c>
      <c r="Z85" s="17">
        <f t="shared" si="79"/>
        <v>234.68</v>
      </c>
      <c r="AA85" s="17">
        <f t="shared" si="79"/>
        <v>24.872</v>
      </c>
      <c r="AB85" s="17">
        <f t="shared" si="79"/>
        <v>36.926000000000002</v>
      </c>
      <c r="AC85" s="17">
        <f t="shared" si="79"/>
        <v>192.26</v>
      </c>
      <c r="AD85" s="17">
        <f t="shared" si="79"/>
        <v>243.23</v>
      </c>
      <c r="AE85" s="17">
        <f t="shared" si="79"/>
        <v>58.899000000000001</v>
      </c>
      <c r="AF85" s="17">
        <f t="shared" si="79"/>
        <v>16.478999999999999</v>
      </c>
      <c r="AG85" s="17">
        <f t="shared" si="42"/>
        <v>53.100999999999999</v>
      </c>
      <c r="AH85" s="18">
        <f>szenzoradatok!D86</f>
        <v>63.752600000000001</v>
      </c>
      <c r="AJ85" t="str">
        <f t="shared" si="45"/>
        <v>o83</v>
      </c>
      <c r="AK85">
        <f t="shared" si="46"/>
        <v>22</v>
      </c>
      <c r="AL85">
        <f t="shared" si="47"/>
        <v>21</v>
      </c>
      <c r="AM85">
        <f t="shared" si="48"/>
        <v>21</v>
      </c>
      <c r="AN85">
        <f t="shared" si="49"/>
        <v>20</v>
      </c>
      <c r="AO85">
        <f t="shared" si="50"/>
        <v>20</v>
      </c>
      <c r="AP85">
        <f t="shared" si="51"/>
        <v>19</v>
      </c>
      <c r="AQ85">
        <f t="shared" si="52"/>
        <v>19</v>
      </c>
      <c r="AR85">
        <f t="shared" si="53"/>
        <v>19</v>
      </c>
      <c r="AS85">
        <f t="shared" si="54"/>
        <v>8</v>
      </c>
      <c r="AT85">
        <f t="shared" si="55"/>
        <v>24</v>
      </c>
      <c r="AU85">
        <f t="shared" si="56"/>
        <v>23</v>
      </c>
      <c r="AV85">
        <f t="shared" si="57"/>
        <v>15</v>
      </c>
      <c r="AW85">
        <f t="shared" si="58"/>
        <v>3</v>
      </c>
      <c r="AX85">
        <f t="shared" si="59"/>
        <v>17</v>
      </c>
      <c r="AY85">
        <f t="shared" si="60"/>
        <v>26</v>
      </c>
      <c r="AZ85">
        <f t="shared" si="61"/>
        <v>17</v>
      </c>
      <c r="BA85">
        <f t="shared" si="62"/>
        <v>4</v>
      </c>
      <c r="BB85">
        <f t="shared" si="63"/>
        <v>6</v>
      </c>
      <c r="BC85">
        <f t="shared" si="64"/>
        <v>6</v>
      </c>
      <c r="BD85">
        <f t="shared" si="65"/>
        <v>6</v>
      </c>
      <c r="BE85">
        <f t="shared" si="66"/>
        <v>6</v>
      </c>
      <c r="BF85">
        <f t="shared" si="67"/>
        <v>8</v>
      </c>
      <c r="BG85">
        <f t="shared" si="68"/>
        <v>8</v>
      </c>
      <c r="BH85">
        <f t="shared" si="69"/>
        <v>8</v>
      </c>
      <c r="BI85">
        <f t="shared" si="70"/>
        <v>18</v>
      </c>
      <c r="BJ85">
        <f t="shared" si="71"/>
        <v>2</v>
      </c>
      <c r="BK85">
        <f t="shared" si="72"/>
        <v>4</v>
      </c>
      <c r="BL85">
        <f t="shared" si="73"/>
        <v>11</v>
      </c>
      <c r="BM85">
        <f t="shared" si="74"/>
        <v>24</v>
      </c>
      <c r="BN85">
        <f t="shared" si="75"/>
        <v>9</v>
      </c>
      <c r="BO85">
        <f t="shared" si="76"/>
        <v>1</v>
      </c>
      <c r="BP85">
        <f t="shared" si="77"/>
        <v>9</v>
      </c>
      <c r="BQ85">
        <f t="shared" si="78"/>
        <v>63752</v>
      </c>
    </row>
    <row r="86" spans="1:69" customFormat="1" x14ac:dyDescent="0.25">
      <c r="A86" t="s">
        <v>2719</v>
      </c>
      <c r="B86" s="17">
        <f>exportall2_ampl!B85</f>
        <v>3.9364999999999999E-3</v>
      </c>
      <c r="C86" s="17">
        <f>exportall2_ampl!C85</f>
        <v>3.7096E-3</v>
      </c>
      <c r="D86" s="17">
        <f>exportall2_ampl!D85</f>
        <v>3.6495E-3</v>
      </c>
      <c r="E86" s="17">
        <f>exportall2_ampl!E85</f>
        <v>3.1913000000000002E-3</v>
      </c>
      <c r="F86" s="17">
        <f>exportall2_ampl!F85</f>
        <v>3.0964E-3</v>
      </c>
      <c r="G86" s="17">
        <f>exportall2_ampl!G85</f>
        <v>3.0593E-3</v>
      </c>
      <c r="H86" s="17">
        <f>exportall2_ampl!H85</f>
        <v>2.859E-3</v>
      </c>
      <c r="I86" s="17">
        <f>exportall2_ampl!I85</f>
        <v>2.8176E-3</v>
      </c>
      <c r="J86" s="17">
        <f>exportall2_freq!B85</f>
        <v>236.05</v>
      </c>
      <c r="K86" s="17">
        <f>exportall2_freq!C85</f>
        <v>238.04</v>
      </c>
      <c r="L86" s="17">
        <f>exportall2_freq!D85</f>
        <v>27.312999999999999</v>
      </c>
      <c r="M86" s="17">
        <f>exportall2_freq!E85</f>
        <v>63.781999999999996</v>
      </c>
      <c r="N86" s="17">
        <f>exportall2_freq!F85</f>
        <v>27.617999999999999</v>
      </c>
      <c r="O86" s="17">
        <f>exportall2_freq!G85</f>
        <v>39.520000000000003</v>
      </c>
      <c r="P86" s="17">
        <f>exportall2_freq!H85</f>
        <v>49.133000000000003</v>
      </c>
      <c r="Q86" s="17">
        <f>exportall2_freq!I85</f>
        <v>23.193000000000001</v>
      </c>
      <c r="R86" s="17">
        <f t="shared" si="79"/>
        <v>3.9364999999999999E-3</v>
      </c>
      <c r="S86" s="17">
        <f t="shared" si="79"/>
        <v>3.7096E-3</v>
      </c>
      <c r="T86" s="17">
        <f t="shared" si="79"/>
        <v>3.6495E-3</v>
      </c>
      <c r="U86" s="17">
        <f t="shared" si="79"/>
        <v>3.1913000000000002E-3</v>
      </c>
      <c r="V86" s="17">
        <f t="shared" si="79"/>
        <v>3.0964E-3</v>
      </c>
      <c r="W86" s="17">
        <f t="shared" si="79"/>
        <v>3.0593E-3</v>
      </c>
      <c r="X86" s="17">
        <f t="shared" si="79"/>
        <v>2.859E-3</v>
      </c>
      <c r="Y86" s="17">
        <f t="shared" si="79"/>
        <v>2.8176E-3</v>
      </c>
      <c r="Z86" s="17">
        <f t="shared" si="79"/>
        <v>236.05</v>
      </c>
      <c r="AA86" s="17">
        <f t="shared" si="79"/>
        <v>238.04</v>
      </c>
      <c r="AB86" s="17">
        <f t="shared" si="79"/>
        <v>27.312999999999999</v>
      </c>
      <c r="AC86" s="17">
        <f t="shared" si="79"/>
        <v>63.781999999999996</v>
      </c>
      <c r="AD86" s="17">
        <f t="shared" si="79"/>
        <v>27.617999999999999</v>
      </c>
      <c r="AE86" s="17">
        <f t="shared" si="79"/>
        <v>39.520000000000003</v>
      </c>
      <c r="AF86" s="17">
        <f t="shared" si="79"/>
        <v>49.133000000000003</v>
      </c>
      <c r="AG86" s="17">
        <f t="shared" si="42"/>
        <v>23.193000000000001</v>
      </c>
      <c r="AH86" s="18">
        <f>szenzoradatok!D87</f>
        <v>63.723100000000002</v>
      </c>
      <c r="AJ86" t="str">
        <f t="shared" si="45"/>
        <v>o84</v>
      </c>
      <c r="AK86">
        <f t="shared" si="46"/>
        <v>18</v>
      </c>
      <c r="AL86">
        <f t="shared" si="47"/>
        <v>16</v>
      </c>
      <c r="AM86">
        <f t="shared" si="48"/>
        <v>16</v>
      </c>
      <c r="AN86">
        <f t="shared" si="49"/>
        <v>17</v>
      </c>
      <c r="AO86">
        <f t="shared" si="50"/>
        <v>18</v>
      </c>
      <c r="AP86">
        <f t="shared" si="51"/>
        <v>17</v>
      </c>
      <c r="AQ86">
        <f t="shared" si="52"/>
        <v>18</v>
      </c>
      <c r="AR86">
        <f t="shared" si="53"/>
        <v>18</v>
      </c>
      <c r="AS86">
        <f t="shared" si="54"/>
        <v>7</v>
      </c>
      <c r="AT86">
        <f t="shared" si="55"/>
        <v>4</v>
      </c>
      <c r="AU86">
        <f t="shared" si="56"/>
        <v>25</v>
      </c>
      <c r="AV86">
        <f t="shared" si="57"/>
        <v>18</v>
      </c>
      <c r="AW86">
        <f t="shared" si="58"/>
        <v>23</v>
      </c>
      <c r="AX86">
        <f t="shared" si="59"/>
        <v>21</v>
      </c>
      <c r="AY86">
        <f t="shared" si="60"/>
        <v>18</v>
      </c>
      <c r="AZ86">
        <f t="shared" si="61"/>
        <v>25</v>
      </c>
      <c r="BA86">
        <f t="shared" si="62"/>
        <v>9</v>
      </c>
      <c r="BB86">
        <f t="shared" si="63"/>
        <v>11</v>
      </c>
      <c r="BC86">
        <f t="shared" si="64"/>
        <v>11</v>
      </c>
      <c r="BD86">
        <f t="shared" si="65"/>
        <v>9</v>
      </c>
      <c r="BE86">
        <f t="shared" si="66"/>
        <v>9</v>
      </c>
      <c r="BF86">
        <f t="shared" si="67"/>
        <v>9</v>
      </c>
      <c r="BG86">
        <f t="shared" si="68"/>
        <v>8</v>
      </c>
      <c r="BH86">
        <f t="shared" si="69"/>
        <v>8</v>
      </c>
      <c r="BI86">
        <f t="shared" si="70"/>
        <v>19</v>
      </c>
      <c r="BJ86">
        <f t="shared" si="71"/>
        <v>22</v>
      </c>
      <c r="BK86">
        <f t="shared" si="72"/>
        <v>2</v>
      </c>
      <c r="BL86">
        <f t="shared" si="73"/>
        <v>9</v>
      </c>
      <c r="BM86">
        <f t="shared" si="74"/>
        <v>4</v>
      </c>
      <c r="BN86">
        <f t="shared" si="75"/>
        <v>6</v>
      </c>
      <c r="BO86">
        <f t="shared" si="76"/>
        <v>8</v>
      </c>
      <c r="BP86">
        <f t="shared" si="77"/>
        <v>2</v>
      </c>
      <c r="BQ86">
        <f t="shared" si="78"/>
        <v>63723</v>
      </c>
    </row>
    <row r="87" spans="1:69" customFormat="1" x14ac:dyDescent="0.25">
      <c r="A87" t="s">
        <v>2720</v>
      </c>
      <c r="B87" s="17">
        <f>exportall2_ampl!B86</f>
        <v>4.3544999999999999E-3</v>
      </c>
      <c r="C87" s="17">
        <f>exportall2_ampl!C86</f>
        <v>3.0512E-3</v>
      </c>
      <c r="D87" s="17">
        <f>exportall2_ampl!D86</f>
        <v>2.8747E-3</v>
      </c>
      <c r="E87" s="17">
        <f>exportall2_ampl!E86</f>
        <v>2.6266000000000002E-3</v>
      </c>
      <c r="F87" s="17">
        <f>exportall2_ampl!F86</f>
        <v>2.4986000000000001E-3</v>
      </c>
      <c r="G87" s="17">
        <f>exportall2_ampl!G86</f>
        <v>2.4756999999999999E-3</v>
      </c>
      <c r="H87" s="17">
        <f>exportall2_ampl!H86</f>
        <v>2.3974999999999999E-3</v>
      </c>
      <c r="I87" s="17">
        <f>exportall2_ampl!I86</f>
        <v>2.3798999999999999E-3</v>
      </c>
      <c r="J87" s="17">
        <f>exportall2_freq!B86</f>
        <v>18.463000000000001</v>
      </c>
      <c r="K87" s="17">
        <f>exportall2_freq!C86</f>
        <v>28.992000000000001</v>
      </c>
      <c r="L87" s="17">
        <f>exportall2_freq!D86</f>
        <v>16.327000000000002</v>
      </c>
      <c r="M87" s="17">
        <f>exportall2_freq!E86</f>
        <v>233.46</v>
      </c>
      <c r="N87" s="17">
        <f>exportall2_freq!F86</f>
        <v>15.564</v>
      </c>
      <c r="O87" s="17">
        <f>exportall2_freq!G86</f>
        <v>14.191000000000001</v>
      </c>
      <c r="P87" s="17">
        <f>exportall2_freq!H86</f>
        <v>232.39</v>
      </c>
      <c r="Q87" s="17">
        <f>exportall2_freq!I86</f>
        <v>32.042999999999999</v>
      </c>
      <c r="R87" s="17">
        <f t="shared" si="79"/>
        <v>4.3544999999999999E-3</v>
      </c>
      <c r="S87" s="17">
        <f t="shared" si="79"/>
        <v>3.0512E-3</v>
      </c>
      <c r="T87" s="17">
        <f t="shared" si="79"/>
        <v>2.8747E-3</v>
      </c>
      <c r="U87" s="17">
        <f t="shared" si="79"/>
        <v>2.6266000000000002E-3</v>
      </c>
      <c r="V87" s="17">
        <f t="shared" si="79"/>
        <v>2.4986000000000001E-3</v>
      </c>
      <c r="W87" s="17">
        <f t="shared" si="79"/>
        <v>2.4756999999999999E-3</v>
      </c>
      <c r="X87" s="17">
        <f t="shared" si="79"/>
        <v>2.3974999999999999E-3</v>
      </c>
      <c r="Y87" s="17">
        <f t="shared" si="79"/>
        <v>2.3798999999999999E-3</v>
      </c>
      <c r="Z87" s="17">
        <f t="shared" si="79"/>
        <v>18.463000000000001</v>
      </c>
      <c r="AA87" s="17">
        <f t="shared" si="79"/>
        <v>28.992000000000001</v>
      </c>
      <c r="AB87" s="17">
        <f t="shared" si="79"/>
        <v>16.327000000000002</v>
      </c>
      <c r="AC87" s="17">
        <f t="shared" si="79"/>
        <v>233.46</v>
      </c>
      <c r="AD87" s="17">
        <f t="shared" si="79"/>
        <v>15.564</v>
      </c>
      <c r="AE87" s="17">
        <f t="shared" si="79"/>
        <v>14.191000000000001</v>
      </c>
      <c r="AF87" s="17">
        <f t="shared" si="79"/>
        <v>232.39</v>
      </c>
      <c r="AG87" s="17">
        <f t="shared" si="42"/>
        <v>32.042999999999999</v>
      </c>
      <c r="AH87" s="18">
        <f>szenzoradatok!D88</f>
        <v>69.238299999999995</v>
      </c>
      <c r="AJ87" t="str">
        <f t="shared" si="45"/>
        <v>o85</v>
      </c>
      <c r="AK87">
        <f t="shared" si="46"/>
        <v>15</v>
      </c>
      <c r="AL87">
        <f t="shared" si="47"/>
        <v>21</v>
      </c>
      <c r="AM87">
        <f t="shared" si="48"/>
        <v>21</v>
      </c>
      <c r="AN87">
        <f t="shared" si="49"/>
        <v>23</v>
      </c>
      <c r="AO87">
        <f t="shared" si="50"/>
        <v>23</v>
      </c>
      <c r="AP87">
        <f t="shared" si="51"/>
        <v>22</v>
      </c>
      <c r="AQ87">
        <f t="shared" si="52"/>
        <v>23</v>
      </c>
      <c r="AR87">
        <f t="shared" si="53"/>
        <v>22</v>
      </c>
      <c r="AS87">
        <f t="shared" si="54"/>
        <v>26</v>
      </c>
      <c r="AT87">
        <f t="shared" si="55"/>
        <v>23</v>
      </c>
      <c r="AU87">
        <f t="shared" si="56"/>
        <v>26</v>
      </c>
      <c r="AV87">
        <f t="shared" si="57"/>
        <v>9</v>
      </c>
      <c r="AW87">
        <f t="shared" si="58"/>
        <v>25</v>
      </c>
      <c r="AX87">
        <f t="shared" si="59"/>
        <v>26</v>
      </c>
      <c r="AY87">
        <f t="shared" si="60"/>
        <v>9</v>
      </c>
      <c r="AZ87">
        <f t="shared" si="61"/>
        <v>21</v>
      </c>
      <c r="BA87">
        <f t="shared" si="62"/>
        <v>12</v>
      </c>
      <c r="BB87">
        <f t="shared" si="63"/>
        <v>5</v>
      </c>
      <c r="BC87">
        <f t="shared" si="64"/>
        <v>5</v>
      </c>
      <c r="BD87">
        <f t="shared" si="65"/>
        <v>4</v>
      </c>
      <c r="BE87">
        <f t="shared" si="66"/>
        <v>4</v>
      </c>
      <c r="BF87">
        <f t="shared" si="67"/>
        <v>4</v>
      </c>
      <c r="BG87">
        <f t="shared" si="68"/>
        <v>4</v>
      </c>
      <c r="BH87">
        <f t="shared" si="69"/>
        <v>4</v>
      </c>
      <c r="BI87">
        <f t="shared" si="70"/>
        <v>1</v>
      </c>
      <c r="BJ87">
        <f t="shared" si="71"/>
        <v>4</v>
      </c>
      <c r="BK87">
        <f t="shared" si="72"/>
        <v>1</v>
      </c>
      <c r="BL87">
        <f t="shared" si="73"/>
        <v>17</v>
      </c>
      <c r="BM87">
        <f t="shared" si="74"/>
        <v>1</v>
      </c>
      <c r="BN87">
        <f t="shared" si="75"/>
        <v>1</v>
      </c>
      <c r="BO87">
        <f t="shared" si="76"/>
        <v>18</v>
      </c>
      <c r="BP87">
        <f t="shared" si="77"/>
        <v>6</v>
      </c>
      <c r="BQ87">
        <f t="shared" si="78"/>
        <v>69238</v>
      </c>
    </row>
    <row r="88" spans="1:69" customFormat="1" x14ac:dyDescent="0.25">
      <c r="A88" t="s">
        <v>54</v>
      </c>
      <c r="B88" s="17">
        <f>exportall2_ampl!B87</f>
        <v>4.3204999999999997E-3</v>
      </c>
      <c r="C88" s="17">
        <f>exportall2_ampl!C87</f>
        <v>3.2318E-3</v>
      </c>
      <c r="D88" s="17">
        <f>exportall2_ampl!D87</f>
        <v>3.0994E-3</v>
      </c>
      <c r="E88" s="17">
        <f>exportall2_ampl!E87</f>
        <v>3.0336999999999999E-3</v>
      </c>
      <c r="F88" s="17">
        <f>exportall2_ampl!F87</f>
        <v>2.9136000000000001E-3</v>
      </c>
      <c r="G88" s="17">
        <f>exportall2_ampl!G87</f>
        <v>2.7923000000000002E-3</v>
      </c>
      <c r="H88" s="17">
        <f>exportall2_ampl!H87</f>
        <v>2.7763000000000002E-3</v>
      </c>
      <c r="I88" s="17">
        <f>exportall2_ampl!I87</f>
        <v>2.7415E-3</v>
      </c>
      <c r="J88" s="17">
        <f>exportall2_freq!B87</f>
        <v>189.97</v>
      </c>
      <c r="K88" s="17">
        <f>exportall2_freq!C87</f>
        <v>25.481999999999999</v>
      </c>
      <c r="L88" s="17">
        <f>exportall2_freq!D87</f>
        <v>227.66</v>
      </c>
      <c r="M88" s="17">
        <f>exportall2_freq!E87</f>
        <v>38.451999999999998</v>
      </c>
      <c r="N88" s="17">
        <f>exportall2_freq!F87</f>
        <v>236.82</v>
      </c>
      <c r="O88" s="17">
        <f>exportall2_freq!G87</f>
        <v>38.146999999999998</v>
      </c>
      <c r="P88" s="17">
        <f>exportall2_freq!H87</f>
        <v>28.533999999999999</v>
      </c>
      <c r="Q88" s="17">
        <f>exportall2_freq!I87</f>
        <v>31.128</v>
      </c>
      <c r="R88" s="17">
        <f t="shared" si="79"/>
        <v>4.3204999999999997E-3</v>
      </c>
      <c r="S88" s="17">
        <f t="shared" si="79"/>
        <v>3.2318E-3</v>
      </c>
      <c r="T88" s="17">
        <f t="shared" si="79"/>
        <v>3.0994E-3</v>
      </c>
      <c r="U88" s="17">
        <f t="shared" si="79"/>
        <v>3.0336999999999999E-3</v>
      </c>
      <c r="V88" s="17">
        <f t="shared" si="79"/>
        <v>2.9136000000000001E-3</v>
      </c>
      <c r="W88" s="17">
        <f t="shared" si="79"/>
        <v>2.7923000000000002E-3</v>
      </c>
      <c r="X88" s="17">
        <f t="shared" si="79"/>
        <v>2.7763000000000002E-3</v>
      </c>
      <c r="Y88" s="17">
        <f t="shared" si="79"/>
        <v>2.7415E-3</v>
      </c>
      <c r="Z88" s="17">
        <f t="shared" si="79"/>
        <v>189.97</v>
      </c>
      <c r="AA88" s="17">
        <f t="shared" si="79"/>
        <v>25.481999999999999</v>
      </c>
      <c r="AB88" s="17">
        <f t="shared" si="79"/>
        <v>227.66</v>
      </c>
      <c r="AC88" s="17">
        <f t="shared" si="79"/>
        <v>38.451999999999998</v>
      </c>
      <c r="AD88" s="17">
        <f t="shared" si="79"/>
        <v>236.82</v>
      </c>
      <c r="AE88" s="17">
        <f t="shared" si="79"/>
        <v>38.146999999999998</v>
      </c>
      <c r="AF88" s="17">
        <f t="shared" si="79"/>
        <v>28.533999999999999</v>
      </c>
      <c r="AG88" s="17">
        <f t="shared" si="42"/>
        <v>31.128</v>
      </c>
      <c r="AH88" s="18">
        <f>szenzoradatok!D89</f>
        <v>69.236800000000002</v>
      </c>
      <c r="AJ88" t="str">
        <f t="shared" si="45"/>
        <v>o86</v>
      </c>
      <c r="AK88">
        <f t="shared" si="46"/>
        <v>15</v>
      </c>
      <c r="AL88">
        <f t="shared" si="47"/>
        <v>20</v>
      </c>
      <c r="AM88">
        <f t="shared" si="48"/>
        <v>20</v>
      </c>
      <c r="AN88">
        <f t="shared" si="49"/>
        <v>19</v>
      </c>
      <c r="AO88">
        <f t="shared" si="50"/>
        <v>19</v>
      </c>
      <c r="AP88">
        <f t="shared" si="51"/>
        <v>19</v>
      </c>
      <c r="AQ88">
        <f t="shared" si="52"/>
        <v>19</v>
      </c>
      <c r="AR88">
        <f t="shared" si="53"/>
        <v>19</v>
      </c>
      <c r="AS88">
        <f t="shared" si="54"/>
        <v>16</v>
      </c>
      <c r="AT88">
        <f t="shared" si="55"/>
        <v>24</v>
      </c>
      <c r="AU88">
        <f t="shared" si="56"/>
        <v>9</v>
      </c>
      <c r="AV88">
        <f t="shared" si="57"/>
        <v>21</v>
      </c>
      <c r="AW88">
        <f t="shared" si="58"/>
        <v>5</v>
      </c>
      <c r="AX88">
        <f t="shared" si="59"/>
        <v>21</v>
      </c>
      <c r="AY88">
        <f t="shared" si="60"/>
        <v>24</v>
      </c>
      <c r="AZ88">
        <f t="shared" si="61"/>
        <v>22</v>
      </c>
      <c r="BA88">
        <f t="shared" si="62"/>
        <v>11</v>
      </c>
      <c r="BB88">
        <f t="shared" si="63"/>
        <v>6</v>
      </c>
      <c r="BC88">
        <f t="shared" si="64"/>
        <v>7</v>
      </c>
      <c r="BD88">
        <f t="shared" si="65"/>
        <v>7</v>
      </c>
      <c r="BE88">
        <f t="shared" si="66"/>
        <v>7</v>
      </c>
      <c r="BF88">
        <f t="shared" si="67"/>
        <v>7</v>
      </c>
      <c r="BG88">
        <f t="shared" si="68"/>
        <v>8</v>
      </c>
      <c r="BH88">
        <f t="shared" si="69"/>
        <v>8</v>
      </c>
      <c r="BI88">
        <f t="shared" si="70"/>
        <v>11</v>
      </c>
      <c r="BJ88">
        <f t="shared" si="71"/>
        <v>2</v>
      </c>
      <c r="BK88">
        <f t="shared" si="72"/>
        <v>18</v>
      </c>
      <c r="BL88">
        <f t="shared" si="73"/>
        <v>5</v>
      </c>
      <c r="BM88">
        <f t="shared" si="74"/>
        <v>22</v>
      </c>
      <c r="BN88">
        <f t="shared" si="75"/>
        <v>5</v>
      </c>
      <c r="BO88">
        <f t="shared" si="76"/>
        <v>3</v>
      </c>
      <c r="BP88">
        <f t="shared" si="77"/>
        <v>5</v>
      </c>
      <c r="BQ88">
        <f t="shared" si="78"/>
        <v>69236</v>
      </c>
    </row>
    <row r="89" spans="1:69" customFormat="1" x14ac:dyDescent="0.25">
      <c r="A89" t="s">
        <v>2721</v>
      </c>
      <c r="B89" s="17">
        <f>exportall2_ampl!B88</f>
        <v>4.2259000000000003E-3</v>
      </c>
      <c r="C89" s="17">
        <f>exportall2_ampl!C88</f>
        <v>3.7623000000000001E-3</v>
      </c>
      <c r="D89" s="17">
        <f>exportall2_ampl!D88</f>
        <v>3.6908000000000002E-3</v>
      </c>
      <c r="E89" s="17">
        <f>exportall2_ampl!E88</f>
        <v>3.4196000000000001E-3</v>
      </c>
      <c r="F89" s="17">
        <f>exportall2_ampl!F88</f>
        <v>3.3926999999999998E-3</v>
      </c>
      <c r="G89" s="17">
        <f>exportall2_ampl!G88</f>
        <v>3.1925999999999999E-3</v>
      </c>
      <c r="H89" s="17">
        <f>exportall2_ampl!H88</f>
        <v>2.9862000000000001E-3</v>
      </c>
      <c r="I89" s="17">
        <f>exportall2_ampl!I88</f>
        <v>2.9808E-3</v>
      </c>
      <c r="J89" s="17">
        <f>exportall2_freq!B88</f>
        <v>23.803999999999998</v>
      </c>
      <c r="K89" s="17">
        <f>exportall2_freq!C88</f>
        <v>196.38</v>
      </c>
      <c r="L89" s="17">
        <f>exportall2_freq!D88</f>
        <v>196.23</v>
      </c>
      <c r="M89" s="17">
        <f>exportall2_freq!E88</f>
        <v>232.24</v>
      </c>
      <c r="N89" s="17">
        <f>exportall2_freq!F88</f>
        <v>237.73</v>
      </c>
      <c r="O89" s="17">
        <f>exportall2_freq!G88</f>
        <v>39.215000000000003</v>
      </c>
      <c r="P89" s="17">
        <f>exportall2_freq!H88</f>
        <v>34.18</v>
      </c>
      <c r="Q89" s="17">
        <f>exportall2_freq!I88</f>
        <v>23.651</v>
      </c>
      <c r="R89" s="17">
        <f t="shared" si="79"/>
        <v>4.2259000000000003E-3</v>
      </c>
      <c r="S89" s="17">
        <f t="shared" si="79"/>
        <v>3.7623000000000001E-3</v>
      </c>
      <c r="T89" s="17">
        <f t="shared" si="79"/>
        <v>3.6908000000000002E-3</v>
      </c>
      <c r="U89" s="17">
        <f t="shared" si="79"/>
        <v>3.4196000000000001E-3</v>
      </c>
      <c r="V89" s="17">
        <f t="shared" si="79"/>
        <v>3.3926999999999998E-3</v>
      </c>
      <c r="W89" s="17">
        <f t="shared" si="79"/>
        <v>3.1925999999999999E-3</v>
      </c>
      <c r="X89" s="17">
        <f t="shared" si="79"/>
        <v>2.9862000000000001E-3</v>
      </c>
      <c r="Y89" s="17">
        <f t="shared" si="79"/>
        <v>2.9808E-3</v>
      </c>
      <c r="Z89" s="17">
        <f t="shared" si="79"/>
        <v>23.803999999999998</v>
      </c>
      <c r="AA89" s="17">
        <f t="shared" si="79"/>
        <v>196.38</v>
      </c>
      <c r="AB89" s="17">
        <f t="shared" si="79"/>
        <v>196.23</v>
      </c>
      <c r="AC89" s="17">
        <f t="shared" si="79"/>
        <v>232.24</v>
      </c>
      <c r="AD89" s="17">
        <f t="shared" si="79"/>
        <v>237.73</v>
      </c>
      <c r="AE89" s="17">
        <f t="shared" si="79"/>
        <v>39.215000000000003</v>
      </c>
      <c r="AF89" s="17">
        <f t="shared" si="79"/>
        <v>34.18</v>
      </c>
      <c r="AG89" s="17">
        <f t="shared" si="42"/>
        <v>23.651</v>
      </c>
      <c r="AH89" s="18">
        <f>szenzoradatok!D90</f>
        <v>69.229900000000001</v>
      </c>
      <c r="AJ89" t="str">
        <f t="shared" si="45"/>
        <v>o87</v>
      </c>
      <c r="AK89">
        <f t="shared" si="46"/>
        <v>16</v>
      </c>
      <c r="AL89">
        <f t="shared" si="47"/>
        <v>16</v>
      </c>
      <c r="AM89">
        <f t="shared" si="48"/>
        <v>15</v>
      </c>
      <c r="AN89">
        <f t="shared" si="49"/>
        <v>17</v>
      </c>
      <c r="AO89">
        <f t="shared" si="50"/>
        <v>16</v>
      </c>
      <c r="AP89">
        <f t="shared" si="51"/>
        <v>16</v>
      </c>
      <c r="AQ89">
        <f t="shared" si="52"/>
        <v>17</v>
      </c>
      <c r="AR89">
        <f t="shared" si="53"/>
        <v>17</v>
      </c>
      <c r="AS89">
        <f t="shared" si="54"/>
        <v>25</v>
      </c>
      <c r="AT89">
        <f t="shared" si="55"/>
        <v>14</v>
      </c>
      <c r="AU89">
        <f t="shared" si="56"/>
        <v>12</v>
      </c>
      <c r="AV89">
        <f t="shared" si="57"/>
        <v>10</v>
      </c>
      <c r="AW89">
        <f t="shared" si="58"/>
        <v>4</v>
      </c>
      <c r="AX89">
        <f t="shared" si="59"/>
        <v>21</v>
      </c>
      <c r="AY89">
        <f t="shared" si="60"/>
        <v>22</v>
      </c>
      <c r="AZ89">
        <f t="shared" si="61"/>
        <v>24</v>
      </c>
      <c r="BA89">
        <f t="shared" si="62"/>
        <v>11</v>
      </c>
      <c r="BB89">
        <f t="shared" si="63"/>
        <v>11</v>
      </c>
      <c r="BC89">
        <f t="shared" si="64"/>
        <v>11</v>
      </c>
      <c r="BD89">
        <f t="shared" si="65"/>
        <v>10</v>
      </c>
      <c r="BE89">
        <f t="shared" si="66"/>
        <v>11</v>
      </c>
      <c r="BF89">
        <f t="shared" si="67"/>
        <v>10</v>
      </c>
      <c r="BG89">
        <f t="shared" si="68"/>
        <v>10</v>
      </c>
      <c r="BH89">
        <f t="shared" si="69"/>
        <v>10</v>
      </c>
      <c r="BI89">
        <f t="shared" si="70"/>
        <v>1</v>
      </c>
      <c r="BJ89">
        <f t="shared" si="71"/>
        <v>13</v>
      </c>
      <c r="BK89">
        <f t="shared" si="72"/>
        <v>14</v>
      </c>
      <c r="BL89">
        <f t="shared" si="73"/>
        <v>17</v>
      </c>
      <c r="BM89">
        <f t="shared" si="74"/>
        <v>22</v>
      </c>
      <c r="BN89">
        <f t="shared" si="75"/>
        <v>5</v>
      </c>
      <c r="BO89">
        <f t="shared" si="76"/>
        <v>4</v>
      </c>
      <c r="BP89">
        <f t="shared" si="77"/>
        <v>2</v>
      </c>
      <c r="BQ89">
        <f t="shared" si="78"/>
        <v>69229</v>
      </c>
    </row>
    <row r="90" spans="1:69" customFormat="1" x14ac:dyDescent="0.25">
      <c r="A90" t="s">
        <v>2722</v>
      </c>
      <c r="B90" s="17">
        <f>exportall2_ampl!B89</f>
        <v>3.5274999999999998E-3</v>
      </c>
      <c r="C90" s="17">
        <f>exportall2_ampl!C89</f>
        <v>3.2915000000000002E-3</v>
      </c>
      <c r="D90" s="17">
        <f>exportall2_ampl!D89</f>
        <v>3.1971E-3</v>
      </c>
      <c r="E90" s="17">
        <f>exportall2_ampl!E89</f>
        <v>3.1023999999999999E-3</v>
      </c>
      <c r="F90" s="17">
        <f>exportall2_ampl!F89</f>
        <v>2.7964000000000001E-3</v>
      </c>
      <c r="G90" s="17">
        <f>exportall2_ampl!G89</f>
        <v>2.5392000000000001E-3</v>
      </c>
      <c r="H90" s="17">
        <f>exportall2_ampl!H89</f>
        <v>2.4458000000000001E-3</v>
      </c>
      <c r="I90" s="17">
        <f>exportall2_ampl!I89</f>
        <v>2.4394999999999998E-3</v>
      </c>
      <c r="J90" s="17">
        <f>exportall2_freq!B89</f>
        <v>24.719000000000001</v>
      </c>
      <c r="K90" s="17">
        <f>exportall2_freq!C89</f>
        <v>28.381</v>
      </c>
      <c r="L90" s="17">
        <f>exportall2_freq!D89</f>
        <v>37.841999999999999</v>
      </c>
      <c r="M90" s="17">
        <f>exportall2_freq!E89</f>
        <v>285.19</v>
      </c>
      <c r="N90" s="17">
        <f>exportall2_freq!F89</f>
        <v>233.92</v>
      </c>
      <c r="O90" s="17">
        <f>exportall2_freq!G89</f>
        <v>26.855</v>
      </c>
      <c r="P90" s="17">
        <f>exportall2_freq!H89</f>
        <v>209.96</v>
      </c>
      <c r="Q90" s="17">
        <f>exportall2_freq!I89</f>
        <v>28.228999999999999</v>
      </c>
      <c r="R90" s="17">
        <f t="shared" si="79"/>
        <v>3.5274999999999998E-3</v>
      </c>
      <c r="S90" s="17">
        <f t="shared" si="79"/>
        <v>3.2915000000000002E-3</v>
      </c>
      <c r="T90" s="17">
        <f t="shared" si="79"/>
        <v>3.1971E-3</v>
      </c>
      <c r="U90" s="17">
        <f t="shared" si="79"/>
        <v>3.1023999999999999E-3</v>
      </c>
      <c r="V90" s="17">
        <f t="shared" si="79"/>
        <v>2.7964000000000001E-3</v>
      </c>
      <c r="W90" s="17">
        <f t="shared" si="79"/>
        <v>2.5392000000000001E-3</v>
      </c>
      <c r="X90" s="17">
        <f t="shared" si="79"/>
        <v>2.4458000000000001E-3</v>
      </c>
      <c r="Y90" s="17">
        <f t="shared" si="79"/>
        <v>2.4394999999999998E-3</v>
      </c>
      <c r="Z90" s="17">
        <f t="shared" si="79"/>
        <v>24.719000000000001</v>
      </c>
      <c r="AA90" s="17">
        <f t="shared" si="79"/>
        <v>28.381</v>
      </c>
      <c r="AB90" s="17">
        <f t="shared" si="79"/>
        <v>37.841999999999999</v>
      </c>
      <c r="AC90" s="17">
        <f t="shared" si="79"/>
        <v>285.19</v>
      </c>
      <c r="AD90" s="17">
        <f t="shared" si="79"/>
        <v>233.92</v>
      </c>
      <c r="AE90" s="17">
        <f t="shared" si="79"/>
        <v>26.855</v>
      </c>
      <c r="AF90" s="17">
        <f t="shared" si="79"/>
        <v>209.96</v>
      </c>
      <c r="AG90" s="17">
        <f t="shared" si="42"/>
        <v>28.228999999999999</v>
      </c>
      <c r="AH90" s="18">
        <f>szenzoradatok!D91</f>
        <v>69.242099999999994</v>
      </c>
      <c r="AJ90" t="str">
        <f t="shared" si="45"/>
        <v>o88</v>
      </c>
      <c r="AK90">
        <f t="shared" si="46"/>
        <v>21</v>
      </c>
      <c r="AL90">
        <f t="shared" si="47"/>
        <v>19</v>
      </c>
      <c r="AM90">
        <f t="shared" si="48"/>
        <v>19</v>
      </c>
      <c r="AN90">
        <f t="shared" si="49"/>
        <v>19</v>
      </c>
      <c r="AO90">
        <f t="shared" si="50"/>
        <v>20</v>
      </c>
      <c r="AP90">
        <f t="shared" si="51"/>
        <v>21</v>
      </c>
      <c r="AQ90">
        <f t="shared" si="52"/>
        <v>22</v>
      </c>
      <c r="AR90">
        <f t="shared" si="53"/>
        <v>21</v>
      </c>
      <c r="AS90">
        <f t="shared" si="54"/>
        <v>25</v>
      </c>
      <c r="AT90">
        <f t="shared" si="55"/>
        <v>24</v>
      </c>
      <c r="AU90">
        <f t="shared" si="56"/>
        <v>22</v>
      </c>
      <c r="AV90">
        <f t="shared" si="57"/>
        <v>3</v>
      </c>
      <c r="AW90">
        <f t="shared" si="58"/>
        <v>8</v>
      </c>
      <c r="AX90">
        <f t="shared" si="59"/>
        <v>24</v>
      </c>
      <c r="AY90">
        <f t="shared" si="60"/>
        <v>13</v>
      </c>
      <c r="AZ90">
        <f t="shared" si="61"/>
        <v>23</v>
      </c>
      <c r="BA90">
        <f t="shared" si="62"/>
        <v>6</v>
      </c>
      <c r="BB90">
        <f t="shared" si="63"/>
        <v>7</v>
      </c>
      <c r="BC90">
        <f t="shared" si="64"/>
        <v>8</v>
      </c>
      <c r="BD90">
        <f t="shared" si="65"/>
        <v>8</v>
      </c>
      <c r="BE90">
        <f t="shared" si="66"/>
        <v>6</v>
      </c>
      <c r="BF90">
        <f t="shared" si="67"/>
        <v>5</v>
      </c>
      <c r="BG90">
        <f t="shared" si="68"/>
        <v>5</v>
      </c>
      <c r="BH90">
        <f t="shared" si="69"/>
        <v>5</v>
      </c>
      <c r="BI90">
        <f t="shared" si="70"/>
        <v>2</v>
      </c>
      <c r="BJ90">
        <f t="shared" si="71"/>
        <v>3</v>
      </c>
      <c r="BK90">
        <f t="shared" si="72"/>
        <v>4</v>
      </c>
      <c r="BL90">
        <f t="shared" si="73"/>
        <v>23</v>
      </c>
      <c r="BM90">
        <f t="shared" si="74"/>
        <v>19</v>
      </c>
      <c r="BN90">
        <f t="shared" si="75"/>
        <v>3</v>
      </c>
      <c r="BO90">
        <f t="shared" si="76"/>
        <v>14</v>
      </c>
      <c r="BP90">
        <f t="shared" si="77"/>
        <v>4</v>
      </c>
      <c r="BQ90">
        <f t="shared" si="78"/>
        <v>69242</v>
      </c>
    </row>
    <row r="91" spans="1:69" customFormat="1" x14ac:dyDescent="0.25">
      <c r="A91" t="s">
        <v>2723</v>
      </c>
      <c r="B91" s="17">
        <f>exportall2_ampl!B90</f>
        <v>3.2307999999999998E-3</v>
      </c>
      <c r="C91" s="17">
        <f>exportall2_ampl!C90</f>
        <v>3.0018000000000002E-3</v>
      </c>
      <c r="D91" s="17">
        <f>exportall2_ampl!D90</f>
        <v>2.7106000000000001E-3</v>
      </c>
      <c r="E91" s="17">
        <f>exportall2_ampl!E90</f>
        <v>2.6694000000000002E-3</v>
      </c>
      <c r="F91" s="17">
        <f>exportall2_ampl!F90</f>
        <v>2.5929999999999998E-3</v>
      </c>
      <c r="G91" s="17">
        <f>exportall2_ampl!G90</f>
        <v>2.5327000000000001E-3</v>
      </c>
      <c r="H91" s="17">
        <f>exportall2_ampl!H90</f>
        <v>2.5263999999999998E-3</v>
      </c>
      <c r="I91" s="17">
        <f>exportall2_ampl!I90</f>
        <v>2.4853000000000002E-3</v>
      </c>
      <c r="J91" s="17">
        <f>exportall2_freq!B90</f>
        <v>27.312999999999999</v>
      </c>
      <c r="K91" s="17">
        <f>exportall2_freq!C90</f>
        <v>13.428000000000001</v>
      </c>
      <c r="L91" s="17">
        <f>exportall2_freq!D90</f>
        <v>41.045999999999999</v>
      </c>
      <c r="M91" s="17">
        <f>exportall2_freq!E90</f>
        <v>208.59</v>
      </c>
      <c r="N91" s="17">
        <f>exportall2_freq!F90</f>
        <v>12.664999999999999</v>
      </c>
      <c r="O91" s="17">
        <f>exportall2_freq!G90</f>
        <v>18.004999999999999</v>
      </c>
      <c r="P91" s="17">
        <f>exportall2_freq!H90</f>
        <v>202.64</v>
      </c>
      <c r="Q91" s="17">
        <f>exportall2_freq!I90</f>
        <v>233.46</v>
      </c>
      <c r="R91" s="17">
        <f t="shared" si="79"/>
        <v>3.2307999999999998E-3</v>
      </c>
      <c r="S91" s="17">
        <f t="shared" si="79"/>
        <v>3.0018000000000002E-3</v>
      </c>
      <c r="T91" s="17">
        <f t="shared" si="79"/>
        <v>2.7106000000000001E-3</v>
      </c>
      <c r="U91" s="17">
        <f t="shared" si="79"/>
        <v>2.6694000000000002E-3</v>
      </c>
      <c r="V91" s="17">
        <f t="shared" si="79"/>
        <v>2.5929999999999998E-3</v>
      </c>
      <c r="W91" s="17">
        <f t="shared" si="79"/>
        <v>2.5327000000000001E-3</v>
      </c>
      <c r="X91" s="17">
        <f t="shared" si="79"/>
        <v>2.5263999999999998E-3</v>
      </c>
      <c r="Y91" s="17">
        <f t="shared" si="79"/>
        <v>2.4853000000000002E-3</v>
      </c>
      <c r="Z91" s="17">
        <f t="shared" si="79"/>
        <v>27.312999999999999</v>
      </c>
      <c r="AA91" s="17">
        <f t="shared" si="79"/>
        <v>13.428000000000001</v>
      </c>
      <c r="AB91" s="17">
        <f t="shared" si="79"/>
        <v>41.045999999999999</v>
      </c>
      <c r="AC91" s="17">
        <f t="shared" si="79"/>
        <v>208.59</v>
      </c>
      <c r="AD91" s="17">
        <f t="shared" si="79"/>
        <v>12.664999999999999</v>
      </c>
      <c r="AE91" s="17">
        <f t="shared" si="79"/>
        <v>18.004999999999999</v>
      </c>
      <c r="AF91" s="17">
        <f t="shared" si="79"/>
        <v>202.64</v>
      </c>
      <c r="AG91" s="17">
        <f t="shared" si="42"/>
        <v>233.46</v>
      </c>
      <c r="AH91" s="18">
        <f>szenzoradatok!D92</f>
        <v>69.239199999999997</v>
      </c>
      <c r="AJ91" t="str">
        <f t="shared" si="45"/>
        <v>o89</v>
      </c>
      <c r="AK91">
        <f t="shared" si="46"/>
        <v>23</v>
      </c>
      <c r="AL91">
        <f t="shared" si="47"/>
        <v>22</v>
      </c>
      <c r="AM91">
        <f t="shared" si="48"/>
        <v>23</v>
      </c>
      <c r="AN91">
        <f t="shared" si="49"/>
        <v>22</v>
      </c>
      <c r="AO91">
        <f t="shared" si="50"/>
        <v>22</v>
      </c>
      <c r="AP91">
        <f t="shared" si="51"/>
        <v>22</v>
      </c>
      <c r="AQ91">
        <f t="shared" si="52"/>
        <v>21</v>
      </c>
      <c r="AR91">
        <f t="shared" si="53"/>
        <v>21</v>
      </c>
      <c r="AS91">
        <f t="shared" si="54"/>
        <v>24</v>
      </c>
      <c r="AT91">
        <f t="shared" si="55"/>
        <v>25</v>
      </c>
      <c r="AU91">
        <f t="shared" si="56"/>
        <v>21</v>
      </c>
      <c r="AV91">
        <f t="shared" si="57"/>
        <v>13</v>
      </c>
      <c r="AW91">
        <f t="shared" si="58"/>
        <v>26</v>
      </c>
      <c r="AX91">
        <f t="shared" si="59"/>
        <v>25</v>
      </c>
      <c r="AY91">
        <f t="shared" si="60"/>
        <v>14</v>
      </c>
      <c r="AZ91">
        <f t="shared" si="61"/>
        <v>8</v>
      </c>
      <c r="BA91">
        <f t="shared" si="62"/>
        <v>4</v>
      </c>
      <c r="BB91">
        <f t="shared" si="63"/>
        <v>5</v>
      </c>
      <c r="BC91">
        <f t="shared" si="64"/>
        <v>3</v>
      </c>
      <c r="BD91">
        <f t="shared" si="65"/>
        <v>5</v>
      </c>
      <c r="BE91">
        <f t="shared" si="66"/>
        <v>5</v>
      </c>
      <c r="BF91">
        <f t="shared" si="67"/>
        <v>5</v>
      </c>
      <c r="BG91">
        <f t="shared" si="68"/>
        <v>6</v>
      </c>
      <c r="BH91">
        <f t="shared" si="69"/>
        <v>6</v>
      </c>
      <c r="BI91">
        <f t="shared" si="70"/>
        <v>2</v>
      </c>
      <c r="BJ91">
        <f t="shared" si="71"/>
        <v>1</v>
      </c>
      <c r="BK91">
        <f t="shared" si="72"/>
        <v>5</v>
      </c>
      <c r="BL91">
        <f t="shared" si="73"/>
        <v>14</v>
      </c>
      <c r="BM91">
        <f t="shared" si="74"/>
        <v>1</v>
      </c>
      <c r="BN91">
        <f t="shared" si="75"/>
        <v>2</v>
      </c>
      <c r="BO91">
        <f t="shared" si="76"/>
        <v>13</v>
      </c>
      <c r="BP91">
        <f t="shared" si="77"/>
        <v>19</v>
      </c>
      <c r="BQ91">
        <f t="shared" si="78"/>
        <v>69239</v>
      </c>
    </row>
    <row r="92" spans="1:69" customFormat="1" x14ac:dyDescent="0.25">
      <c r="A92" t="s">
        <v>2724</v>
      </c>
      <c r="B92" s="17">
        <f>exportall2_ampl!B91</f>
        <v>3.6384E-3</v>
      </c>
      <c r="C92" s="17">
        <f>exportall2_ampl!C91</f>
        <v>3.2334E-3</v>
      </c>
      <c r="D92" s="17">
        <f>exportall2_ampl!D91</f>
        <v>3.1449E-3</v>
      </c>
      <c r="E92" s="17">
        <f>exportall2_ampl!E91</f>
        <v>3.1029E-3</v>
      </c>
      <c r="F92" s="17">
        <f>exportall2_ampl!F91</f>
        <v>3.0141E-3</v>
      </c>
      <c r="G92" s="17">
        <f>exportall2_ampl!G91</f>
        <v>2.9895E-3</v>
      </c>
      <c r="H92" s="17">
        <f>exportall2_ampl!H91</f>
        <v>2.9480999999999999E-3</v>
      </c>
      <c r="I92" s="17">
        <f>exportall2_ampl!I91</f>
        <v>2.846E-3</v>
      </c>
      <c r="J92" s="17">
        <f>exportall2_freq!B91</f>
        <v>190.12</v>
      </c>
      <c r="K92" s="17">
        <f>exportall2_freq!C91</f>
        <v>201.11</v>
      </c>
      <c r="L92" s="17">
        <f>exportall2_freq!D91</f>
        <v>196.23</v>
      </c>
      <c r="M92" s="17">
        <f>exportall2_freq!E91</f>
        <v>198.06</v>
      </c>
      <c r="N92" s="17">
        <f>exportall2_freq!F91</f>
        <v>31.738</v>
      </c>
      <c r="O92" s="17">
        <f>exportall2_freq!G91</f>
        <v>202.03</v>
      </c>
      <c r="P92" s="17">
        <f>exportall2_freq!H91</f>
        <v>29.449000000000002</v>
      </c>
      <c r="Q92" s="17">
        <f>exportall2_freq!I91</f>
        <v>31.585999999999999</v>
      </c>
      <c r="R92" s="17">
        <f t="shared" si="79"/>
        <v>3.6384E-3</v>
      </c>
      <c r="S92" s="17">
        <f t="shared" si="79"/>
        <v>3.2334E-3</v>
      </c>
      <c r="T92" s="17">
        <f t="shared" si="79"/>
        <v>3.1449E-3</v>
      </c>
      <c r="U92" s="17">
        <f t="shared" si="79"/>
        <v>3.1029E-3</v>
      </c>
      <c r="V92" s="17">
        <f t="shared" si="79"/>
        <v>3.0141E-3</v>
      </c>
      <c r="W92" s="17">
        <f t="shared" si="79"/>
        <v>2.9895E-3</v>
      </c>
      <c r="X92" s="17">
        <f t="shared" si="79"/>
        <v>2.9480999999999999E-3</v>
      </c>
      <c r="Y92" s="17">
        <f t="shared" si="79"/>
        <v>2.846E-3</v>
      </c>
      <c r="Z92" s="17">
        <f t="shared" si="79"/>
        <v>190.12</v>
      </c>
      <c r="AA92" s="17">
        <f t="shared" si="79"/>
        <v>201.11</v>
      </c>
      <c r="AB92" s="17">
        <f t="shared" si="79"/>
        <v>196.23</v>
      </c>
      <c r="AC92" s="17">
        <f t="shared" si="79"/>
        <v>198.06</v>
      </c>
      <c r="AD92" s="17">
        <f t="shared" si="79"/>
        <v>31.738</v>
      </c>
      <c r="AE92" s="17">
        <f t="shared" si="79"/>
        <v>202.03</v>
      </c>
      <c r="AF92" s="17">
        <f t="shared" si="79"/>
        <v>29.449000000000002</v>
      </c>
      <c r="AG92" s="17">
        <f t="shared" si="42"/>
        <v>31.585999999999999</v>
      </c>
      <c r="AH92" s="18">
        <f>szenzoradatok!D93</f>
        <v>69.212000000000003</v>
      </c>
      <c r="AJ92" t="str">
        <f t="shared" si="45"/>
        <v>o90</v>
      </c>
      <c r="AK92">
        <f t="shared" si="46"/>
        <v>20</v>
      </c>
      <c r="AL92">
        <f t="shared" si="47"/>
        <v>20</v>
      </c>
      <c r="AM92">
        <f t="shared" si="48"/>
        <v>19</v>
      </c>
      <c r="AN92">
        <f t="shared" si="49"/>
        <v>19</v>
      </c>
      <c r="AO92">
        <f t="shared" si="50"/>
        <v>18</v>
      </c>
      <c r="AP92">
        <f t="shared" si="51"/>
        <v>18</v>
      </c>
      <c r="AQ92">
        <f t="shared" si="52"/>
        <v>17</v>
      </c>
      <c r="AR92">
        <f t="shared" si="53"/>
        <v>18</v>
      </c>
      <c r="AS92">
        <f t="shared" si="54"/>
        <v>15</v>
      </c>
      <c r="AT92">
        <f t="shared" si="55"/>
        <v>13</v>
      </c>
      <c r="AU92">
        <f t="shared" si="56"/>
        <v>12</v>
      </c>
      <c r="AV92">
        <f t="shared" si="57"/>
        <v>15</v>
      </c>
      <c r="AW92">
        <f t="shared" si="58"/>
        <v>22</v>
      </c>
      <c r="AX92">
        <f t="shared" si="59"/>
        <v>13</v>
      </c>
      <c r="AY92">
        <f t="shared" si="60"/>
        <v>23</v>
      </c>
      <c r="AZ92">
        <f t="shared" si="61"/>
        <v>21</v>
      </c>
      <c r="BA92">
        <f t="shared" si="62"/>
        <v>6</v>
      </c>
      <c r="BB92">
        <f t="shared" si="63"/>
        <v>6</v>
      </c>
      <c r="BC92">
        <f t="shared" si="64"/>
        <v>7</v>
      </c>
      <c r="BD92">
        <f t="shared" si="65"/>
        <v>8</v>
      </c>
      <c r="BE92">
        <f t="shared" si="66"/>
        <v>8</v>
      </c>
      <c r="BF92">
        <f t="shared" si="67"/>
        <v>9</v>
      </c>
      <c r="BG92">
        <f t="shared" si="68"/>
        <v>9</v>
      </c>
      <c r="BH92">
        <f t="shared" si="69"/>
        <v>9</v>
      </c>
      <c r="BI92">
        <f t="shared" si="70"/>
        <v>11</v>
      </c>
      <c r="BJ92">
        <f t="shared" si="71"/>
        <v>13</v>
      </c>
      <c r="BK92">
        <f t="shared" si="72"/>
        <v>14</v>
      </c>
      <c r="BL92">
        <f t="shared" si="73"/>
        <v>12</v>
      </c>
      <c r="BM92">
        <f t="shared" si="74"/>
        <v>4</v>
      </c>
      <c r="BN92">
        <f t="shared" si="75"/>
        <v>14</v>
      </c>
      <c r="BO92">
        <f t="shared" si="76"/>
        <v>3</v>
      </c>
      <c r="BP92">
        <f t="shared" si="77"/>
        <v>5</v>
      </c>
      <c r="BQ92">
        <f t="shared" si="78"/>
        <v>69212</v>
      </c>
    </row>
    <row r="93" spans="1:69" customFormat="1" x14ac:dyDescent="0.25">
      <c r="A93" t="s">
        <v>55</v>
      </c>
      <c r="B93" s="17">
        <f>exportall2_ampl!B92</f>
        <v>3.2123999999999998E-3</v>
      </c>
      <c r="C93" s="17">
        <f>exportall2_ampl!C92</f>
        <v>3.1809999999999998E-3</v>
      </c>
      <c r="D93" s="17">
        <f>exportall2_ampl!D92</f>
        <v>3.0044E-3</v>
      </c>
      <c r="E93" s="17">
        <f>exportall2_ampl!E92</f>
        <v>2.5874000000000001E-3</v>
      </c>
      <c r="F93" s="17">
        <f>exportall2_ampl!F92</f>
        <v>2.503E-3</v>
      </c>
      <c r="G93" s="17">
        <f>exportall2_ampl!G92</f>
        <v>2.4336000000000002E-3</v>
      </c>
      <c r="H93" s="17">
        <f>exportall2_ampl!H92</f>
        <v>2.4242000000000001E-3</v>
      </c>
      <c r="I93" s="17">
        <f>exportall2_ampl!I92</f>
        <v>2.4001000000000001E-3</v>
      </c>
      <c r="J93" s="17">
        <f>exportall2_freq!B92</f>
        <v>31.585999999999999</v>
      </c>
      <c r="K93" s="17">
        <f>exportall2_freq!C92</f>
        <v>110.47</v>
      </c>
      <c r="L93" s="17">
        <f>exportall2_freq!D92</f>
        <v>34.484999999999999</v>
      </c>
      <c r="M93" s="17">
        <f>exportall2_freq!E92</f>
        <v>16.327000000000002</v>
      </c>
      <c r="N93" s="17">
        <f>exportall2_freq!F92</f>
        <v>49.133000000000003</v>
      </c>
      <c r="O93" s="17">
        <f>exportall2_freq!G92</f>
        <v>285.19</v>
      </c>
      <c r="P93" s="17">
        <f>exportall2_freq!H92</f>
        <v>19.530999999999999</v>
      </c>
      <c r="Q93" s="17">
        <f>exportall2_freq!I92</f>
        <v>33.112000000000002</v>
      </c>
      <c r="R93" s="17">
        <f t="shared" si="79"/>
        <v>3.2123999999999998E-3</v>
      </c>
      <c r="S93" s="17">
        <f t="shared" si="79"/>
        <v>3.1809999999999998E-3</v>
      </c>
      <c r="T93" s="17">
        <f t="shared" si="79"/>
        <v>3.0044E-3</v>
      </c>
      <c r="U93" s="17">
        <f t="shared" si="79"/>
        <v>2.5874000000000001E-3</v>
      </c>
      <c r="V93" s="17">
        <f t="shared" si="79"/>
        <v>2.503E-3</v>
      </c>
      <c r="W93" s="17">
        <f t="shared" si="79"/>
        <v>2.4336000000000002E-3</v>
      </c>
      <c r="X93" s="17">
        <f t="shared" si="79"/>
        <v>2.4242000000000001E-3</v>
      </c>
      <c r="Y93" s="17">
        <f t="shared" si="79"/>
        <v>2.4001000000000001E-3</v>
      </c>
      <c r="Z93" s="17">
        <f t="shared" si="79"/>
        <v>31.585999999999999</v>
      </c>
      <c r="AA93" s="17">
        <f t="shared" si="79"/>
        <v>110.47</v>
      </c>
      <c r="AB93" s="17">
        <f t="shared" si="79"/>
        <v>34.484999999999999</v>
      </c>
      <c r="AC93" s="17">
        <f t="shared" si="79"/>
        <v>16.327000000000002</v>
      </c>
      <c r="AD93" s="17">
        <f t="shared" si="79"/>
        <v>49.133000000000003</v>
      </c>
      <c r="AE93" s="17">
        <f t="shared" si="79"/>
        <v>285.19</v>
      </c>
      <c r="AF93" s="17">
        <f t="shared" si="79"/>
        <v>19.530999999999999</v>
      </c>
      <c r="AG93" s="17">
        <f t="shared" si="42"/>
        <v>33.112000000000002</v>
      </c>
      <c r="AH93" s="18">
        <f>szenzoradatok!D94</f>
        <v>75.444699999999997</v>
      </c>
      <c r="AJ93" t="str">
        <f t="shared" si="45"/>
        <v>o91</v>
      </c>
      <c r="AK93">
        <f t="shared" si="46"/>
        <v>23</v>
      </c>
      <c r="AL93">
        <f t="shared" si="47"/>
        <v>21</v>
      </c>
      <c r="AM93">
        <f t="shared" si="48"/>
        <v>20</v>
      </c>
      <c r="AN93">
        <f t="shared" si="49"/>
        <v>23</v>
      </c>
      <c r="AO93">
        <f t="shared" si="50"/>
        <v>23</v>
      </c>
      <c r="AP93">
        <f t="shared" si="51"/>
        <v>23</v>
      </c>
      <c r="AQ93">
        <f t="shared" si="52"/>
        <v>22</v>
      </c>
      <c r="AR93">
        <f t="shared" si="53"/>
        <v>22</v>
      </c>
      <c r="AS93">
        <f t="shared" si="54"/>
        <v>24</v>
      </c>
      <c r="AT93">
        <f t="shared" si="55"/>
        <v>16</v>
      </c>
      <c r="AU93">
        <f t="shared" si="56"/>
        <v>24</v>
      </c>
      <c r="AV93">
        <f t="shared" si="57"/>
        <v>25</v>
      </c>
      <c r="AW93">
        <f t="shared" si="58"/>
        <v>20</v>
      </c>
      <c r="AX93">
        <f t="shared" si="59"/>
        <v>3</v>
      </c>
      <c r="AY93">
        <f t="shared" si="60"/>
        <v>25</v>
      </c>
      <c r="AZ93">
        <f t="shared" si="61"/>
        <v>20</v>
      </c>
      <c r="BA93">
        <f t="shared" si="62"/>
        <v>4</v>
      </c>
      <c r="BB93">
        <f t="shared" si="63"/>
        <v>6</v>
      </c>
      <c r="BC93">
        <f t="shared" si="64"/>
        <v>6</v>
      </c>
      <c r="BD93">
        <f t="shared" si="65"/>
        <v>3</v>
      </c>
      <c r="BE93">
        <f t="shared" si="66"/>
        <v>4</v>
      </c>
      <c r="BF93">
        <f t="shared" si="67"/>
        <v>4</v>
      </c>
      <c r="BG93">
        <f t="shared" si="68"/>
        <v>4</v>
      </c>
      <c r="BH93">
        <f t="shared" si="69"/>
        <v>5</v>
      </c>
      <c r="BI93">
        <f t="shared" si="70"/>
        <v>3</v>
      </c>
      <c r="BJ93">
        <f t="shared" si="71"/>
        <v>11</v>
      </c>
      <c r="BK93">
        <f t="shared" si="72"/>
        <v>3</v>
      </c>
      <c r="BL93">
        <f t="shared" si="73"/>
        <v>1</v>
      </c>
      <c r="BM93">
        <f t="shared" si="74"/>
        <v>7</v>
      </c>
      <c r="BN93">
        <f t="shared" si="75"/>
        <v>24</v>
      </c>
      <c r="BO93">
        <f t="shared" si="76"/>
        <v>2</v>
      </c>
      <c r="BP93">
        <f t="shared" si="77"/>
        <v>6</v>
      </c>
      <c r="BQ93">
        <f t="shared" si="78"/>
        <v>75444</v>
      </c>
    </row>
    <row r="94" spans="1:69" customFormat="1" x14ac:dyDescent="0.25">
      <c r="A94" t="s">
        <v>2725</v>
      </c>
      <c r="B94" s="17">
        <f>exportall2_ampl!B93</f>
        <v>3.8532000000000002E-3</v>
      </c>
      <c r="C94" s="17">
        <f>exportall2_ampl!C93</f>
        <v>3.4104999999999999E-3</v>
      </c>
      <c r="D94" s="17">
        <f>exportall2_ampl!D93</f>
        <v>3.0049E-3</v>
      </c>
      <c r="E94" s="17">
        <f>exportall2_ampl!E93</f>
        <v>2.9026E-3</v>
      </c>
      <c r="F94" s="17">
        <f>exportall2_ampl!F93</f>
        <v>2.8451000000000001E-3</v>
      </c>
      <c r="G94" s="17">
        <f>exportall2_ampl!G93</f>
        <v>2.6627999999999999E-3</v>
      </c>
      <c r="H94" s="17">
        <f>exportall2_ampl!H93</f>
        <v>2.6489E-3</v>
      </c>
      <c r="I94" s="17">
        <f>exportall2_ampl!I93</f>
        <v>2.5409999999999999E-3</v>
      </c>
      <c r="J94" s="17">
        <f>exportall2_freq!B93</f>
        <v>190.12</v>
      </c>
      <c r="K94" s="17">
        <f>exportall2_freq!C93</f>
        <v>39.978000000000002</v>
      </c>
      <c r="L94" s="17">
        <f>exportall2_freq!D93</f>
        <v>45.165999999999997</v>
      </c>
      <c r="M94" s="17">
        <f>exportall2_freq!E93</f>
        <v>27.923999999999999</v>
      </c>
      <c r="N94" s="17">
        <f>exportall2_freq!F93</f>
        <v>50.506999999999998</v>
      </c>
      <c r="O94" s="17">
        <f>exportall2_freq!G93</f>
        <v>26.245000000000001</v>
      </c>
      <c r="P94" s="17">
        <f>exportall2_freq!H93</f>
        <v>232.39</v>
      </c>
      <c r="Q94" s="17">
        <f>exportall2_freq!I93</f>
        <v>216.22</v>
      </c>
      <c r="R94" s="17">
        <f t="shared" si="79"/>
        <v>3.8532000000000002E-3</v>
      </c>
      <c r="S94" s="17">
        <f t="shared" si="79"/>
        <v>3.4104999999999999E-3</v>
      </c>
      <c r="T94" s="17">
        <f t="shared" si="79"/>
        <v>3.0049E-3</v>
      </c>
      <c r="U94" s="17">
        <f t="shared" si="79"/>
        <v>2.9026E-3</v>
      </c>
      <c r="V94" s="17">
        <f t="shared" si="79"/>
        <v>2.8451000000000001E-3</v>
      </c>
      <c r="W94" s="17">
        <f t="shared" si="79"/>
        <v>2.6627999999999999E-3</v>
      </c>
      <c r="X94" s="17">
        <f t="shared" si="79"/>
        <v>2.6489E-3</v>
      </c>
      <c r="Y94" s="17">
        <f t="shared" si="79"/>
        <v>2.5409999999999999E-3</v>
      </c>
      <c r="Z94" s="17">
        <f t="shared" si="79"/>
        <v>190.12</v>
      </c>
      <c r="AA94" s="17">
        <f t="shared" si="79"/>
        <v>39.978000000000002</v>
      </c>
      <c r="AB94" s="17">
        <f t="shared" si="79"/>
        <v>45.165999999999997</v>
      </c>
      <c r="AC94" s="17">
        <f t="shared" si="79"/>
        <v>27.923999999999999</v>
      </c>
      <c r="AD94" s="17">
        <f t="shared" si="79"/>
        <v>50.506999999999998</v>
      </c>
      <c r="AE94" s="17">
        <f t="shared" si="79"/>
        <v>26.245000000000001</v>
      </c>
      <c r="AF94" s="17">
        <f t="shared" si="79"/>
        <v>232.39</v>
      </c>
      <c r="AG94" s="17">
        <f t="shared" si="42"/>
        <v>216.22</v>
      </c>
      <c r="AH94" s="18">
        <f>szenzoradatok!D95</f>
        <v>75.493399999999994</v>
      </c>
      <c r="AJ94" t="str">
        <f t="shared" si="45"/>
        <v>o92</v>
      </c>
      <c r="AK94">
        <f t="shared" si="46"/>
        <v>18</v>
      </c>
      <c r="AL94">
        <f t="shared" si="47"/>
        <v>18</v>
      </c>
      <c r="AM94">
        <f t="shared" si="48"/>
        <v>20</v>
      </c>
      <c r="AN94">
        <f t="shared" si="49"/>
        <v>20</v>
      </c>
      <c r="AO94">
        <f t="shared" si="50"/>
        <v>20</v>
      </c>
      <c r="AP94">
        <f t="shared" si="51"/>
        <v>20</v>
      </c>
      <c r="AQ94">
        <f t="shared" si="52"/>
        <v>20</v>
      </c>
      <c r="AR94">
        <f t="shared" si="53"/>
        <v>20</v>
      </c>
      <c r="AS94">
        <f t="shared" si="54"/>
        <v>15</v>
      </c>
      <c r="AT94">
        <f t="shared" si="55"/>
        <v>21</v>
      </c>
      <c r="AU94">
        <f t="shared" si="56"/>
        <v>19</v>
      </c>
      <c r="AV94">
        <f t="shared" si="57"/>
        <v>23</v>
      </c>
      <c r="AW94">
        <f t="shared" si="58"/>
        <v>19</v>
      </c>
      <c r="AX94">
        <f t="shared" si="59"/>
        <v>24</v>
      </c>
      <c r="AY94">
        <f t="shared" si="60"/>
        <v>9</v>
      </c>
      <c r="AZ94">
        <f t="shared" si="61"/>
        <v>11</v>
      </c>
      <c r="BA94">
        <f t="shared" si="62"/>
        <v>8</v>
      </c>
      <c r="BB94">
        <f t="shared" si="63"/>
        <v>8</v>
      </c>
      <c r="BC94">
        <f t="shared" si="64"/>
        <v>6</v>
      </c>
      <c r="BD94">
        <f t="shared" si="65"/>
        <v>6</v>
      </c>
      <c r="BE94">
        <f t="shared" si="66"/>
        <v>7</v>
      </c>
      <c r="BF94">
        <f t="shared" si="67"/>
        <v>6</v>
      </c>
      <c r="BG94">
        <f t="shared" si="68"/>
        <v>7</v>
      </c>
      <c r="BH94">
        <f t="shared" si="69"/>
        <v>7</v>
      </c>
      <c r="BI94">
        <f t="shared" si="70"/>
        <v>11</v>
      </c>
      <c r="BJ94">
        <f t="shared" si="71"/>
        <v>6</v>
      </c>
      <c r="BK94">
        <f t="shared" si="72"/>
        <v>7</v>
      </c>
      <c r="BL94">
        <f t="shared" si="73"/>
        <v>3</v>
      </c>
      <c r="BM94">
        <f t="shared" si="74"/>
        <v>8</v>
      </c>
      <c r="BN94">
        <f t="shared" si="75"/>
        <v>3</v>
      </c>
      <c r="BO94">
        <f t="shared" si="76"/>
        <v>18</v>
      </c>
      <c r="BP94">
        <f t="shared" si="77"/>
        <v>16</v>
      </c>
      <c r="BQ94">
        <f t="shared" si="78"/>
        <v>75493</v>
      </c>
    </row>
    <row r="95" spans="1:69" customFormat="1" x14ac:dyDescent="0.25">
      <c r="A95" t="s">
        <v>2726</v>
      </c>
      <c r="B95" s="17">
        <f>exportall2_ampl!B94</f>
        <v>3.4983000000000002E-3</v>
      </c>
      <c r="C95" s="17">
        <f>exportall2_ampl!C94</f>
        <v>2.9220000000000001E-3</v>
      </c>
      <c r="D95" s="17">
        <f>exportall2_ampl!D94</f>
        <v>2.8595999999999999E-3</v>
      </c>
      <c r="E95" s="17">
        <f>exportall2_ampl!E94</f>
        <v>2.8503999999999999E-3</v>
      </c>
      <c r="F95" s="17">
        <f>exportall2_ampl!F94</f>
        <v>2.7255999999999999E-3</v>
      </c>
      <c r="G95" s="17">
        <f>exportall2_ampl!G94</f>
        <v>2.7060999999999999E-3</v>
      </c>
      <c r="H95" s="17">
        <f>exportall2_ampl!H94</f>
        <v>2.6086E-3</v>
      </c>
      <c r="I95" s="17">
        <f>exportall2_ampl!I94</f>
        <v>2.4870999999999999E-3</v>
      </c>
      <c r="J95" s="17">
        <f>exportall2_freq!B94</f>
        <v>190.28</v>
      </c>
      <c r="K95" s="17">
        <f>exportall2_freq!C94</f>
        <v>45.929000000000002</v>
      </c>
      <c r="L95" s="17">
        <f>exportall2_freq!D94</f>
        <v>19.379000000000001</v>
      </c>
      <c r="M95" s="17">
        <f>exportall2_freq!E94</f>
        <v>233.76</v>
      </c>
      <c r="N95" s="17">
        <f>exportall2_freq!F94</f>
        <v>193.48</v>
      </c>
      <c r="O95" s="17">
        <f>exportall2_freq!G94</f>
        <v>238.49</v>
      </c>
      <c r="P95" s="17">
        <f>exportall2_freq!H94</f>
        <v>237.27</v>
      </c>
      <c r="Q95" s="17">
        <f>exportall2_freq!I94</f>
        <v>19.530999999999999</v>
      </c>
      <c r="R95" s="17">
        <f t="shared" si="79"/>
        <v>3.4983000000000002E-3</v>
      </c>
      <c r="S95" s="17">
        <f t="shared" si="79"/>
        <v>2.9220000000000001E-3</v>
      </c>
      <c r="T95" s="17">
        <f t="shared" si="79"/>
        <v>2.8595999999999999E-3</v>
      </c>
      <c r="U95" s="17">
        <f t="shared" si="79"/>
        <v>2.8503999999999999E-3</v>
      </c>
      <c r="V95" s="17">
        <f t="shared" si="79"/>
        <v>2.7255999999999999E-3</v>
      </c>
      <c r="W95" s="17">
        <f t="shared" si="79"/>
        <v>2.7060999999999999E-3</v>
      </c>
      <c r="X95" s="17">
        <f t="shared" si="79"/>
        <v>2.6086E-3</v>
      </c>
      <c r="Y95" s="17">
        <f t="shared" si="79"/>
        <v>2.4870999999999999E-3</v>
      </c>
      <c r="Z95" s="17">
        <f t="shared" si="79"/>
        <v>190.28</v>
      </c>
      <c r="AA95" s="17">
        <f t="shared" si="79"/>
        <v>45.929000000000002</v>
      </c>
      <c r="AB95" s="17">
        <f t="shared" si="79"/>
        <v>19.379000000000001</v>
      </c>
      <c r="AC95" s="17">
        <f t="shared" si="79"/>
        <v>233.76</v>
      </c>
      <c r="AD95" s="17">
        <f t="shared" si="79"/>
        <v>193.48</v>
      </c>
      <c r="AE95" s="17">
        <f t="shared" si="79"/>
        <v>238.49</v>
      </c>
      <c r="AF95" s="17">
        <f t="shared" si="79"/>
        <v>237.27</v>
      </c>
      <c r="AG95" s="17">
        <f t="shared" si="42"/>
        <v>19.530999999999999</v>
      </c>
      <c r="AH95" s="18">
        <f>szenzoradatok!D96</f>
        <v>75.531899999999993</v>
      </c>
      <c r="AJ95" t="str">
        <f t="shared" si="45"/>
        <v>o93</v>
      </c>
      <c r="AK95">
        <f t="shared" si="46"/>
        <v>21</v>
      </c>
      <c r="AL95">
        <f t="shared" si="47"/>
        <v>22</v>
      </c>
      <c r="AM95">
        <f t="shared" si="48"/>
        <v>22</v>
      </c>
      <c r="AN95">
        <f t="shared" si="49"/>
        <v>21</v>
      </c>
      <c r="AO95">
        <f t="shared" si="50"/>
        <v>21</v>
      </c>
      <c r="AP95">
        <f t="shared" si="51"/>
        <v>20</v>
      </c>
      <c r="AQ95">
        <f t="shared" si="52"/>
        <v>20</v>
      </c>
      <c r="AR95">
        <f t="shared" si="53"/>
        <v>21</v>
      </c>
      <c r="AS95">
        <f t="shared" si="54"/>
        <v>14</v>
      </c>
      <c r="AT95">
        <f t="shared" si="55"/>
        <v>20</v>
      </c>
      <c r="AU95">
        <f t="shared" si="56"/>
        <v>25</v>
      </c>
      <c r="AV95">
        <f t="shared" si="57"/>
        <v>9</v>
      </c>
      <c r="AW95">
        <f t="shared" si="58"/>
        <v>13</v>
      </c>
      <c r="AX95">
        <f t="shared" si="59"/>
        <v>5</v>
      </c>
      <c r="AY95">
        <f t="shared" si="60"/>
        <v>5</v>
      </c>
      <c r="AZ95">
        <f t="shared" si="61"/>
        <v>25</v>
      </c>
      <c r="BA95">
        <f t="shared" si="62"/>
        <v>6</v>
      </c>
      <c r="BB95">
        <f t="shared" si="63"/>
        <v>4</v>
      </c>
      <c r="BC95">
        <f t="shared" si="64"/>
        <v>5</v>
      </c>
      <c r="BD95">
        <f t="shared" si="65"/>
        <v>6</v>
      </c>
      <c r="BE95">
        <f t="shared" si="66"/>
        <v>6</v>
      </c>
      <c r="BF95">
        <f t="shared" si="67"/>
        <v>7</v>
      </c>
      <c r="BG95">
        <f t="shared" si="68"/>
        <v>6</v>
      </c>
      <c r="BH95">
        <f t="shared" si="69"/>
        <v>6</v>
      </c>
      <c r="BI95">
        <f t="shared" si="70"/>
        <v>11</v>
      </c>
      <c r="BJ95">
        <f t="shared" si="71"/>
        <v>7</v>
      </c>
      <c r="BK95">
        <f t="shared" si="72"/>
        <v>1</v>
      </c>
      <c r="BL95">
        <f t="shared" si="73"/>
        <v>18</v>
      </c>
      <c r="BM95">
        <f t="shared" si="74"/>
        <v>13</v>
      </c>
      <c r="BN95">
        <f t="shared" si="75"/>
        <v>21</v>
      </c>
      <c r="BO95">
        <f t="shared" si="76"/>
        <v>21</v>
      </c>
      <c r="BP95">
        <f t="shared" si="77"/>
        <v>2</v>
      </c>
      <c r="BQ95">
        <f t="shared" si="78"/>
        <v>75531</v>
      </c>
    </row>
    <row r="96" spans="1:69" customFormat="1" x14ac:dyDescent="0.25">
      <c r="A96" t="s">
        <v>2727</v>
      </c>
      <c r="B96" s="17">
        <f>exportall2_ampl!B95</f>
        <v>4.6046000000000004E-3</v>
      </c>
      <c r="C96" s="17">
        <f>exportall2_ampl!C95</f>
        <v>3.3232000000000001E-3</v>
      </c>
      <c r="D96" s="17">
        <f>exportall2_ampl!D95</f>
        <v>3.2347999999999999E-3</v>
      </c>
      <c r="E96" s="17">
        <f>exportall2_ampl!E95</f>
        <v>3.1519999999999999E-3</v>
      </c>
      <c r="F96" s="17">
        <f>exportall2_ampl!F95</f>
        <v>2.9924999999999999E-3</v>
      </c>
      <c r="G96" s="17">
        <f>exportall2_ampl!G95</f>
        <v>2.9467999999999999E-3</v>
      </c>
      <c r="H96" s="17">
        <f>exportall2_ampl!H95</f>
        <v>2.9258999999999999E-3</v>
      </c>
      <c r="I96" s="17">
        <f>exportall2_ampl!I95</f>
        <v>2.8879000000000001E-3</v>
      </c>
      <c r="J96" s="17">
        <f>exportall2_freq!B95</f>
        <v>237.73</v>
      </c>
      <c r="K96" s="17">
        <f>exportall2_freq!C95</f>
        <v>37.231000000000002</v>
      </c>
      <c r="L96" s="17">
        <f>exportall2_freq!D95</f>
        <v>46.387</v>
      </c>
      <c r="M96" s="17">
        <f>exportall2_freq!E95</f>
        <v>21.056999999999999</v>
      </c>
      <c r="N96" s="17">
        <f>exportall2_freq!F95</f>
        <v>32.042999999999999</v>
      </c>
      <c r="O96" s="17">
        <f>exportall2_freq!G95</f>
        <v>41.198999999999998</v>
      </c>
      <c r="P96" s="17">
        <f>exportall2_freq!H95</f>
        <v>237.27</v>
      </c>
      <c r="Q96" s="17">
        <f>exportall2_freq!I95</f>
        <v>18.920999999999999</v>
      </c>
      <c r="R96" s="17">
        <f t="shared" si="79"/>
        <v>4.6046000000000004E-3</v>
      </c>
      <c r="S96" s="17">
        <f t="shared" si="79"/>
        <v>3.3232000000000001E-3</v>
      </c>
      <c r="T96" s="17">
        <f t="shared" si="79"/>
        <v>3.2347999999999999E-3</v>
      </c>
      <c r="U96" s="17">
        <f t="shared" si="79"/>
        <v>3.1519999999999999E-3</v>
      </c>
      <c r="V96" s="17">
        <f t="shared" si="79"/>
        <v>2.9924999999999999E-3</v>
      </c>
      <c r="W96" s="17">
        <f t="shared" si="79"/>
        <v>2.9467999999999999E-3</v>
      </c>
      <c r="X96" s="17">
        <f t="shared" si="79"/>
        <v>2.9258999999999999E-3</v>
      </c>
      <c r="Y96" s="17">
        <f t="shared" si="79"/>
        <v>2.8879000000000001E-3</v>
      </c>
      <c r="Z96" s="17">
        <f t="shared" si="79"/>
        <v>237.73</v>
      </c>
      <c r="AA96" s="17">
        <f t="shared" si="79"/>
        <v>37.231000000000002</v>
      </c>
      <c r="AB96" s="17">
        <f t="shared" si="79"/>
        <v>46.387</v>
      </c>
      <c r="AC96" s="17">
        <f t="shared" si="79"/>
        <v>21.056999999999999</v>
      </c>
      <c r="AD96" s="17">
        <f t="shared" si="79"/>
        <v>32.042999999999999</v>
      </c>
      <c r="AE96" s="17">
        <f t="shared" si="79"/>
        <v>41.198999999999998</v>
      </c>
      <c r="AF96" s="17">
        <f t="shared" si="79"/>
        <v>237.27</v>
      </c>
      <c r="AG96" s="17">
        <f t="shared" si="42"/>
        <v>18.920999999999999</v>
      </c>
      <c r="AH96" s="18">
        <f>szenzoradatok!D97</f>
        <v>75.560500000000005</v>
      </c>
      <c r="AJ96" t="str">
        <f t="shared" si="45"/>
        <v>o94</v>
      </c>
      <c r="AK96">
        <f t="shared" si="46"/>
        <v>14</v>
      </c>
      <c r="AL96">
        <f t="shared" si="47"/>
        <v>19</v>
      </c>
      <c r="AM96">
        <f t="shared" si="48"/>
        <v>18</v>
      </c>
      <c r="AN96">
        <f t="shared" si="49"/>
        <v>19</v>
      </c>
      <c r="AO96">
        <f t="shared" si="50"/>
        <v>19</v>
      </c>
      <c r="AP96">
        <f t="shared" si="51"/>
        <v>18</v>
      </c>
      <c r="AQ96">
        <f t="shared" si="52"/>
        <v>18</v>
      </c>
      <c r="AR96">
        <f t="shared" si="53"/>
        <v>18</v>
      </c>
      <c r="AS96">
        <f t="shared" si="54"/>
        <v>4</v>
      </c>
      <c r="AT96">
        <f t="shared" si="55"/>
        <v>21</v>
      </c>
      <c r="AU96">
        <f t="shared" si="56"/>
        <v>19</v>
      </c>
      <c r="AV96">
        <f t="shared" si="57"/>
        <v>25</v>
      </c>
      <c r="AW96">
        <f t="shared" si="58"/>
        <v>22</v>
      </c>
      <c r="AX96">
        <f t="shared" si="59"/>
        <v>20</v>
      </c>
      <c r="AY96">
        <f t="shared" si="60"/>
        <v>5</v>
      </c>
      <c r="AZ96">
        <f t="shared" si="61"/>
        <v>25</v>
      </c>
      <c r="BA96">
        <f t="shared" si="62"/>
        <v>13</v>
      </c>
      <c r="BB96">
        <f t="shared" si="63"/>
        <v>8</v>
      </c>
      <c r="BC96">
        <f t="shared" si="64"/>
        <v>8</v>
      </c>
      <c r="BD96">
        <f t="shared" si="65"/>
        <v>8</v>
      </c>
      <c r="BE96">
        <f t="shared" si="66"/>
        <v>8</v>
      </c>
      <c r="BF96">
        <f t="shared" si="67"/>
        <v>8</v>
      </c>
      <c r="BG96">
        <f t="shared" si="68"/>
        <v>9</v>
      </c>
      <c r="BH96">
        <f t="shared" si="69"/>
        <v>9</v>
      </c>
      <c r="BI96">
        <f t="shared" si="70"/>
        <v>20</v>
      </c>
      <c r="BJ96">
        <f t="shared" si="71"/>
        <v>5</v>
      </c>
      <c r="BK96">
        <f t="shared" si="72"/>
        <v>8</v>
      </c>
      <c r="BL96">
        <f t="shared" si="73"/>
        <v>2</v>
      </c>
      <c r="BM96">
        <f t="shared" si="74"/>
        <v>4</v>
      </c>
      <c r="BN96">
        <f t="shared" si="75"/>
        <v>6</v>
      </c>
      <c r="BO96">
        <f t="shared" si="76"/>
        <v>21</v>
      </c>
      <c r="BP96">
        <f t="shared" si="77"/>
        <v>1</v>
      </c>
      <c r="BQ96">
        <f t="shared" si="78"/>
        <v>75560</v>
      </c>
    </row>
    <row r="97" spans="1:69" customFormat="1" x14ac:dyDescent="0.25">
      <c r="A97" t="s">
        <v>2728</v>
      </c>
      <c r="B97" s="17">
        <f>exportall2_ampl!B96</f>
        <v>3.6738999999999999E-3</v>
      </c>
      <c r="C97" s="17">
        <f>exportall2_ampl!C96</f>
        <v>3.5236E-3</v>
      </c>
      <c r="D97" s="17">
        <f>exportall2_ampl!D96</f>
        <v>3.0149E-3</v>
      </c>
      <c r="E97" s="17">
        <f>exportall2_ampl!E96</f>
        <v>2.7918000000000001E-3</v>
      </c>
      <c r="F97" s="17">
        <f>exportall2_ampl!F96</f>
        <v>2.6605000000000001E-3</v>
      </c>
      <c r="G97" s="17">
        <f>exportall2_ampl!G96</f>
        <v>2.6411999999999998E-3</v>
      </c>
      <c r="H97" s="17">
        <f>exportall2_ampl!H96</f>
        <v>2.5795000000000002E-3</v>
      </c>
      <c r="I97" s="17">
        <f>exportall2_ampl!I96</f>
        <v>2.5409E-3</v>
      </c>
      <c r="J97" s="17">
        <f>exportall2_freq!B96</f>
        <v>34.332000000000001</v>
      </c>
      <c r="K97" s="17">
        <f>exportall2_freq!C96</f>
        <v>18.768000000000001</v>
      </c>
      <c r="L97" s="17">
        <f>exportall2_freq!D96</f>
        <v>42.877000000000002</v>
      </c>
      <c r="M97" s="17">
        <f>exportall2_freq!E96</f>
        <v>232.39</v>
      </c>
      <c r="N97" s="17">
        <f>exportall2_freq!F96</f>
        <v>232.85</v>
      </c>
      <c r="O97" s="17">
        <f>exportall2_freq!G96</f>
        <v>54.625999999999998</v>
      </c>
      <c r="P97" s="17">
        <f>exportall2_freq!H96</f>
        <v>29.297000000000001</v>
      </c>
      <c r="Q97" s="17">
        <f>exportall2_freq!I96</f>
        <v>70.801000000000002</v>
      </c>
      <c r="R97" s="17">
        <f t="shared" si="79"/>
        <v>3.6738999999999999E-3</v>
      </c>
      <c r="S97" s="17">
        <f t="shared" si="79"/>
        <v>3.5236E-3</v>
      </c>
      <c r="T97" s="17">
        <f t="shared" si="79"/>
        <v>3.0149E-3</v>
      </c>
      <c r="U97" s="17">
        <f t="shared" si="79"/>
        <v>2.7918000000000001E-3</v>
      </c>
      <c r="V97" s="17">
        <f t="shared" si="79"/>
        <v>2.6605000000000001E-3</v>
      </c>
      <c r="W97" s="17">
        <f t="shared" si="79"/>
        <v>2.6411999999999998E-3</v>
      </c>
      <c r="X97" s="17">
        <f t="shared" si="79"/>
        <v>2.5795000000000002E-3</v>
      </c>
      <c r="Y97" s="17">
        <f t="shared" si="79"/>
        <v>2.5409E-3</v>
      </c>
      <c r="Z97" s="17">
        <f t="shared" si="79"/>
        <v>34.332000000000001</v>
      </c>
      <c r="AA97" s="17">
        <f t="shared" si="79"/>
        <v>18.768000000000001</v>
      </c>
      <c r="AB97" s="17">
        <f t="shared" si="79"/>
        <v>42.877000000000002</v>
      </c>
      <c r="AC97" s="17">
        <f t="shared" si="79"/>
        <v>232.39</v>
      </c>
      <c r="AD97" s="17">
        <f t="shared" si="79"/>
        <v>232.85</v>
      </c>
      <c r="AE97" s="17">
        <f t="shared" si="79"/>
        <v>54.625999999999998</v>
      </c>
      <c r="AF97" s="17">
        <f t="shared" si="79"/>
        <v>29.297000000000001</v>
      </c>
      <c r="AG97" s="17">
        <f t="shared" si="42"/>
        <v>70.801000000000002</v>
      </c>
      <c r="AH97" s="18">
        <f>szenzoradatok!D98</f>
        <v>75.602500000000006</v>
      </c>
      <c r="AJ97" t="str">
        <f t="shared" si="45"/>
        <v>o95</v>
      </c>
      <c r="AK97">
        <f t="shared" si="46"/>
        <v>20</v>
      </c>
      <c r="AL97">
        <f t="shared" si="47"/>
        <v>18</v>
      </c>
      <c r="AM97">
        <f t="shared" si="48"/>
        <v>20</v>
      </c>
      <c r="AN97">
        <f t="shared" si="49"/>
        <v>21</v>
      </c>
      <c r="AO97">
        <f t="shared" si="50"/>
        <v>21</v>
      </c>
      <c r="AP97">
        <f t="shared" si="51"/>
        <v>21</v>
      </c>
      <c r="AQ97">
        <f t="shared" si="52"/>
        <v>21</v>
      </c>
      <c r="AR97">
        <f t="shared" si="53"/>
        <v>20</v>
      </c>
      <c r="AS97">
        <f t="shared" si="54"/>
        <v>23</v>
      </c>
      <c r="AT97">
        <f t="shared" si="55"/>
        <v>25</v>
      </c>
      <c r="AU97">
        <f t="shared" si="56"/>
        <v>21</v>
      </c>
      <c r="AV97">
        <f t="shared" si="57"/>
        <v>10</v>
      </c>
      <c r="AW97">
        <f t="shared" si="58"/>
        <v>8</v>
      </c>
      <c r="AX97">
        <f t="shared" si="59"/>
        <v>18</v>
      </c>
      <c r="AY97">
        <f t="shared" si="60"/>
        <v>23</v>
      </c>
      <c r="AZ97">
        <f t="shared" si="61"/>
        <v>15</v>
      </c>
      <c r="BA97">
        <f t="shared" si="62"/>
        <v>7</v>
      </c>
      <c r="BB97">
        <f t="shared" si="63"/>
        <v>9</v>
      </c>
      <c r="BC97">
        <f t="shared" si="64"/>
        <v>7</v>
      </c>
      <c r="BD97">
        <f t="shared" si="65"/>
        <v>6</v>
      </c>
      <c r="BE97">
        <f t="shared" si="66"/>
        <v>5</v>
      </c>
      <c r="BF97">
        <f t="shared" si="67"/>
        <v>6</v>
      </c>
      <c r="BG97">
        <f t="shared" si="68"/>
        <v>6</v>
      </c>
      <c r="BH97">
        <f t="shared" si="69"/>
        <v>6</v>
      </c>
      <c r="BI97">
        <f t="shared" si="70"/>
        <v>4</v>
      </c>
      <c r="BJ97">
        <f t="shared" si="71"/>
        <v>2</v>
      </c>
      <c r="BK97">
        <f t="shared" si="72"/>
        <v>6</v>
      </c>
      <c r="BL97">
        <f t="shared" si="73"/>
        <v>17</v>
      </c>
      <c r="BM97">
        <f t="shared" si="74"/>
        <v>18</v>
      </c>
      <c r="BN97">
        <f t="shared" si="75"/>
        <v>8</v>
      </c>
      <c r="BO97">
        <f t="shared" si="76"/>
        <v>3</v>
      </c>
      <c r="BP97">
        <f t="shared" si="77"/>
        <v>11</v>
      </c>
      <c r="BQ97">
        <f t="shared" si="78"/>
        <v>75602</v>
      </c>
    </row>
    <row r="98" spans="1:69" customFormat="1" x14ac:dyDescent="0.25">
      <c r="A98" t="s">
        <v>56</v>
      </c>
      <c r="B98" s="17">
        <f>exportall2_ampl!B97</f>
        <v>3.4009999999999999E-3</v>
      </c>
      <c r="C98" s="17">
        <f>exportall2_ampl!C97</f>
        <v>3.2816999999999998E-3</v>
      </c>
      <c r="D98" s="17">
        <f>exportall2_ampl!D97</f>
        <v>3.2664999999999999E-3</v>
      </c>
      <c r="E98" s="17">
        <f>exportall2_ampl!E97</f>
        <v>3.1757999999999999E-3</v>
      </c>
      <c r="F98" s="17">
        <f>exportall2_ampl!F97</f>
        <v>3.1421000000000001E-3</v>
      </c>
      <c r="G98" s="17">
        <f>exportall2_ampl!G97</f>
        <v>3.0690000000000001E-3</v>
      </c>
      <c r="H98" s="17">
        <f>exportall2_ampl!H97</f>
        <v>2.9332999999999998E-3</v>
      </c>
      <c r="I98" s="17">
        <f>exportall2_ampl!I97</f>
        <v>2.9264E-3</v>
      </c>
      <c r="J98" s="17">
        <f>exportall2_freq!B97</f>
        <v>285.33999999999997</v>
      </c>
      <c r="K98" s="17">
        <f>exportall2_freq!C97</f>
        <v>20.751999999999999</v>
      </c>
      <c r="L98" s="17">
        <f>exportall2_freq!D97</f>
        <v>43.335000000000001</v>
      </c>
      <c r="M98" s="17">
        <f>exportall2_freq!E97</f>
        <v>230.71</v>
      </c>
      <c r="N98" s="17">
        <f>exportall2_freq!F97</f>
        <v>43.182000000000002</v>
      </c>
      <c r="O98" s="17">
        <f>exportall2_freq!G97</f>
        <v>36.926000000000002</v>
      </c>
      <c r="P98" s="17">
        <f>exportall2_freq!H97</f>
        <v>26.55</v>
      </c>
      <c r="Q98" s="17">
        <f>exportall2_freq!I97</f>
        <v>190.28</v>
      </c>
      <c r="R98" s="17">
        <f t="shared" si="79"/>
        <v>3.4009999999999999E-3</v>
      </c>
      <c r="S98" s="17">
        <f t="shared" si="79"/>
        <v>3.2816999999999998E-3</v>
      </c>
      <c r="T98" s="17">
        <f t="shared" si="79"/>
        <v>3.2664999999999999E-3</v>
      </c>
      <c r="U98" s="17">
        <f t="shared" si="79"/>
        <v>3.1757999999999999E-3</v>
      </c>
      <c r="V98" s="17">
        <f t="shared" si="79"/>
        <v>3.1421000000000001E-3</v>
      </c>
      <c r="W98" s="17">
        <f t="shared" si="79"/>
        <v>3.0690000000000001E-3</v>
      </c>
      <c r="X98" s="17">
        <f t="shared" si="79"/>
        <v>2.9332999999999998E-3</v>
      </c>
      <c r="Y98" s="17">
        <f t="shared" si="79"/>
        <v>2.9264E-3</v>
      </c>
      <c r="Z98" s="17">
        <f t="shared" si="79"/>
        <v>285.33999999999997</v>
      </c>
      <c r="AA98" s="17">
        <f t="shared" si="79"/>
        <v>20.751999999999999</v>
      </c>
      <c r="AB98" s="17">
        <f t="shared" si="79"/>
        <v>43.335000000000001</v>
      </c>
      <c r="AC98" s="17">
        <f t="shared" si="79"/>
        <v>230.71</v>
      </c>
      <c r="AD98" s="17">
        <f t="shared" si="79"/>
        <v>43.182000000000002</v>
      </c>
      <c r="AE98" s="17">
        <f t="shared" si="79"/>
        <v>36.926000000000002</v>
      </c>
      <c r="AF98" s="17">
        <f t="shared" si="79"/>
        <v>26.55</v>
      </c>
      <c r="AG98" s="17">
        <f t="shared" si="42"/>
        <v>190.28</v>
      </c>
      <c r="AH98" s="18">
        <f>szenzoradatok!D99</f>
        <v>75.608999999999995</v>
      </c>
      <c r="AJ98" t="str">
        <f t="shared" si="45"/>
        <v>o96</v>
      </c>
      <c r="AK98">
        <f t="shared" si="46"/>
        <v>22</v>
      </c>
      <c r="AL98">
        <f t="shared" si="47"/>
        <v>19</v>
      </c>
      <c r="AM98">
        <f t="shared" si="48"/>
        <v>18</v>
      </c>
      <c r="AN98">
        <f t="shared" si="49"/>
        <v>18</v>
      </c>
      <c r="AO98">
        <f t="shared" si="50"/>
        <v>17</v>
      </c>
      <c r="AP98">
        <f t="shared" si="51"/>
        <v>17</v>
      </c>
      <c r="AQ98">
        <f t="shared" si="52"/>
        <v>17</v>
      </c>
      <c r="AR98">
        <f t="shared" si="53"/>
        <v>17</v>
      </c>
      <c r="AS98">
        <f t="shared" si="54"/>
        <v>3</v>
      </c>
      <c r="AT98">
        <f t="shared" si="55"/>
        <v>25</v>
      </c>
      <c r="AU98">
        <f t="shared" si="56"/>
        <v>21</v>
      </c>
      <c r="AV98">
        <f t="shared" si="57"/>
        <v>10</v>
      </c>
      <c r="AW98">
        <f t="shared" si="58"/>
        <v>21</v>
      </c>
      <c r="AX98">
        <f t="shared" si="59"/>
        <v>22</v>
      </c>
      <c r="AY98">
        <f t="shared" si="60"/>
        <v>24</v>
      </c>
      <c r="AZ98">
        <f t="shared" si="61"/>
        <v>13</v>
      </c>
      <c r="BA98">
        <f t="shared" si="62"/>
        <v>5</v>
      </c>
      <c r="BB98">
        <f t="shared" si="63"/>
        <v>7</v>
      </c>
      <c r="BC98">
        <f t="shared" si="64"/>
        <v>9</v>
      </c>
      <c r="BD98">
        <f t="shared" si="65"/>
        <v>9</v>
      </c>
      <c r="BE98">
        <f t="shared" si="66"/>
        <v>9</v>
      </c>
      <c r="BF98">
        <f t="shared" si="67"/>
        <v>10</v>
      </c>
      <c r="BG98">
        <f t="shared" si="68"/>
        <v>9</v>
      </c>
      <c r="BH98">
        <f t="shared" si="69"/>
        <v>10</v>
      </c>
      <c r="BI98">
        <f t="shared" si="70"/>
        <v>24</v>
      </c>
      <c r="BJ98">
        <f t="shared" si="71"/>
        <v>2</v>
      </c>
      <c r="BK98">
        <f t="shared" si="72"/>
        <v>6</v>
      </c>
      <c r="BL98">
        <f t="shared" si="73"/>
        <v>16</v>
      </c>
      <c r="BM98">
        <f t="shared" si="74"/>
        <v>6</v>
      </c>
      <c r="BN98">
        <f t="shared" si="75"/>
        <v>5</v>
      </c>
      <c r="BO98">
        <f t="shared" si="76"/>
        <v>3</v>
      </c>
      <c r="BP98">
        <f t="shared" si="77"/>
        <v>14</v>
      </c>
      <c r="BQ98">
        <f t="shared" si="78"/>
        <v>75609</v>
      </c>
    </row>
    <row r="99" spans="1:69" customFormat="1" x14ac:dyDescent="0.25">
      <c r="A99" t="s">
        <v>2729</v>
      </c>
      <c r="B99" s="17">
        <f>exportall2_ampl!B98</f>
        <v>1.1282E-2</v>
      </c>
      <c r="C99" s="17">
        <f>exportall2_ampl!C98</f>
        <v>9.0822999999999997E-3</v>
      </c>
      <c r="D99" s="17">
        <f>exportall2_ampl!D98</f>
        <v>8.3012999999999993E-3</v>
      </c>
      <c r="E99" s="17">
        <f>exportall2_ampl!E98</f>
        <v>7.7562999999999998E-3</v>
      </c>
      <c r="F99" s="17">
        <f>exportall2_ampl!F98</f>
        <v>7.6826999999999998E-3</v>
      </c>
      <c r="G99" s="17">
        <f>exportall2_ampl!G98</f>
        <v>7.5450999999999999E-3</v>
      </c>
      <c r="H99" s="17">
        <f>exportall2_ampl!H98</f>
        <v>7.2198000000000002E-3</v>
      </c>
      <c r="I99" s="17">
        <f>exportall2_ampl!I98</f>
        <v>6.8783000000000004E-3</v>
      </c>
      <c r="J99" s="17">
        <f>exportall2_freq!B98</f>
        <v>68.97</v>
      </c>
      <c r="K99" s="17">
        <f>exportall2_freq!C98</f>
        <v>65.765000000000001</v>
      </c>
      <c r="L99" s="17">
        <f>exportall2_freq!D98</f>
        <v>83.923000000000002</v>
      </c>
      <c r="M99" s="17">
        <f>exportall2_freq!E98</f>
        <v>69.122</v>
      </c>
      <c r="N99" s="17">
        <f>exportall2_freq!F98</f>
        <v>77.515000000000001</v>
      </c>
      <c r="O99" s="17">
        <f>exportall2_freq!G98</f>
        <v>67.748999999999995</v>
      </c>
      <c r="P99" s="17">
        <f>exportall2_freq!H98</f>
        <v>72.326999999999998</v>
      </c>
      <c r="Q99" s="17">
        <f>exportall2_freq!I98</f>
        <v>67.444000000000003</v>
      </c>
      <c r="R99" s="17">
        <f t="shared" si="79"/>
        <v>1.1282E-2</v>
      </c>
      <c r="S99" s="17">
        <f t="shared" si="79"/>
        <v>9.0822999999999997E-3</v>
      </c>
      <c r="T99" s="17">
        <f t="shared" si="79"/>
        <v>8.3012999999999993E-3</v>
      </c>
      <c r="U99" s="17">
        <f t="shared" si="79"/>
        <v>7.7562999999999998E-3</v>
      </c>
      <c r="V99" s="17">
        <f t="shared" si="79"/>
        <v>7.6826999999999998E-3</v>
      </c>
      <c r="W99" s="17">
        <f t="shared" si="79"/>
        <v>7.5450999999999999E-3</v>
      </c>
      <c r="X99" s="17">
        <f t="shared" si="79"/>
        <v>7.2198000000000002E-3</v>
      </c>
      <c r="Y99" s="17">
        <f t="shared" si="79"/>
        <v>6.8783000000000004E-3</v>
      </c>
      <c r="Z99" s="17">
        <f t="shared" si="79"/>
        <v>68.97</v>
      </c>
      <c r="AA99" s="17">
        <f t="shared" si="79"/>
        <v>65.765000000000001</v>
      </c>
      <c r="AB99" s="17">
        <f t="shared" si="79"/>
        <v>83.923000000000002</v>
      </c>
      <c r="AC99" s="17">
        <f t="shared" si="79"/>
        <v>69.122</v>
      </c>
      <c r="AD99" s="17">
        <f t="shared" si="79"/>
        <v>77.515000000000001</v>
      </c>
      <c r="AE99" s="17">
        <f t="shared" si="79"/>
        <v>67.748999999999995</v>
      </c>
      <c r="AF99" s="17">
        <f t="shared" si="79"/>
        <v>72.326999999999998</v>
      </c>
      <c r="AG99" s="17">
        <f t="shared" si="42"/>
        <v>67.444000000000003</v>
      </c>
      <c r="AH99" s="18">
        <f>szenzoradatok!D100</f>
        <v>51.236600000000003</v>
      </c>
      <c r="AJ99" t="str">
        <f t="shared" si="45"/>
        <v>o97</v>
      </c>
      <c r="AK99">
        <f t="shared" si="46"/>
        <v>6</v>
      </c>
      <c r="AL99">
        <f t="shared" si="47"/>
        <v>8</v>
      </c>
      <c r="AM99">
        <f t="shared" si="48"/>
        <v>8</v>
      </c>
      <c r="AN99">
        <f t="shared" si="49"/>
        <v>10</v>
      </c>
      <c r="AO99">
        <f t="shared" si="50"/>
        <v>8</v>
      </c>
      <c r="AP99">
        <f t="shared" si="51"/>
        <v>8</v>
      </c>
      <c r="AQ99">
        <f t="shared" si="52"/>
        <v>9</v>
      </c>
      <c r="AR99">
        <f t="shared" si="53"/>
        <v>10</v>
      </c>
      <c r="AS99">
        <f t="shared" si="54"/>
        <v>16</v>
      </c>
      <c r="AT99">
        <f t="shared" si="55"/>
        <v>17</v>
      </c>
      <c r="AU99">
        <f t="shared" si="56"/>
        <v>15</v>
      </c>
      <c r="AV99">
        <f t="shared" si="57"/>
        <v>17</v>
      </c>
      <c r="AW99">
        <f t="shared" si="58"/>
        <v>15</v>
      </c>
      <c r="AX99">
        <f t="shared" si="59"/>
        <v>17</v>
      </c>
      <c r="AY99">
        <f t="shared" si="60"/>
        <v>16</v>
      </c>
      <c r="AZ99">
        <f t="shared" si="61"/>
        <v>16</v>
      </c>
      <c r="BA99">
        <f t="shared" si="62"/>
        <v>21</v>
      </c>
      <c r="BB99">
        <f t="shared" si="63"/>
        <v>19</v>
      </c>
      <c r="BC99">
        <f t="shared" si="64"/>
        <v>18</v>
      </c>
      <c r="BD99">
        <f t="shared" si="65"/>
        <v>17</v>
      </c>
      <c r="BE99">
        <f t="shared" si="66"/>
        <v>18</v>
      </c>
      <c r="BF99">
        <f t="shared" si="67"/>
        <v>18</v>
      </c>
      <c r="BG99">
        <f t="shared" si="68"/>
        <v>18</v>
      </c>
      <c r="BH99">
        <f t="shared" si="69"/>
        <v>17</v>
      </c>
      <c r="BI99">
        <f t="shared" si="70"/>
        <v>10</v>
      </c>
      <c r="BJ99">
        <f t="shared" si="71"/>
        <v>10</v>
      </c>
      <c r="BK99">
        <f t="shared" si="72"/>
        <v>12</v>
      </c>
      <c r="BL99">
        <f t="shared" si="73"/>
        <v>9</v>
      </c>
      <c r="BM99">
        <f t="shared" si="74"/>
        <v>11</v>
      </c>
      <c r="BN99">
        <f t="shared" si="75"/>
        <v>10</v>
      </c>
      <c r="BO99">
        <f t="shared" si="76"/>
        <v>11</v>
      </c>
      <c r="BP99">
        <f t="shared" si="77"/>
        <v>11</v>
      </c>
      <c r="BQ99">
        <f t="shared" si="78"/>
        <v>51236</v>
      </c>
    </row>
    <row r="100" spans="1:69" customFormat="1" x14ac:dyDescent="0.25">
      <c r="A100" t="s">
        <v>2730</v>
      </c>
      <c r="B100" s="17">
        <f>exportall2_ampl!B99</f>
        <v>1.3804E-2</v>
      </c>
      <c r="C100" s="17">
        <f>exportall2_ampl!C99</f>
        <v>1.3795E-2</v>
      </c>
      <c r="D100" s="17">
        <f>exportall2_ampl!D99</f>
        <v>9.8423E-3</v>
      </c>
      <c r="E100" s="17">
        <f>exportall2_ampl!E99</f>
        <v>9.7144999999999992E-3</v>
      </c>
      <c r="F100" s="17">
        <f>exportall2_ampl!F99</f>
        <v>8.7757000000000009E-3</v>
      </c>
      <c r="G100" s="17">
        <f>exportall2_ampl!G99</f>
        <v>8.0394000000000004E-3</v>
      </c>
      <c r="H100" s="17">
        <f>exportall2_ampl!H99</f>
        <v>7.3312000000000004E-3</v>
      </c>
      <c r="I100" s="17">
        <f>exportall2_ampl!I99</f>
        <v>7.1748000000000003E-3</v>
      </c>
      <c r="J100" s="17">
        <f>exportall2_freq!B99</f>
        <v>67.138999999999996</v>
      </c>
      <c r="K100" s="17">
        <f>exportall2_freq!C99</f>
        <v>66.986000000000004</v>
      </c>
      <c r="L100" s="17">
        <f>exportall2_freq!D99</f>
        <v>67.902000000000001</v>
      </c>
      <c r="M100" s="17">
        <f>exportall2_freq!E99</f>
        <v>75.378</v>
      </c>
      <c r="N100" s="17">
        <f>exportall2_freq!F99</f>
        <v>67.444000000000003</v>
      </c>
      <c r="O100" s="17">
        <f>exportall2_freq!G99</f>
        <v>69.275000000000006</v>
      </c>
      <c r="P100" s="17">
        <f>exportall2_freq!H99</f>
        <v>56.61</v>
      </c>
      <c r="Q100" s="17">
        <f>exportall2_freq!I99</f>
        <v>66.680999999999997</v>
      </c>
      <c r="R100" s="17">
        <f t="shared" si="79"/>
        <v>1.3804E-2</v>
      </c>
      <c r="S100" s="17">
        <f t="shared" si="79"/>
        <v>1.3795E-2</v>
      </c>
      <c r="T100" s="17">
        <f t="shared" si="79"/>
        <v>9.8423E-3</v>
      </c>
      <c r="U100" s="17">
        <f t="shared" si="79"/>
        <v>9.7144999999999992E-3</v>
      </c>
      <c r="V100" s="17">
        <f t="shared" si="79"/>
        <v>8.7757000000000009E-3</v>
      </c>
      <c r="W100" s="17">
        <f t="shared" si="79"/>
        <v>8.0394000000000004E-3</v>
      </c>
      <c r="X100" s="17">
        <f t="shared" si="79"/>
        <v>7.3312000000000004E-3</v>
      </c>
      <c r="Y100" s="17">
        <f t="shared" si="79"/>
        <v>7.1748000000000003E-3</v>
      </c>
      <c r="Z100" s="17">
        <f t="shared" si="79"/>
        <v>67.138999999999996</v>
      </c>
      <c r="AA100" s="17">
        <f t="shared" si="79"/>
        <v>66.986000000000004</v>
      </c>
      <c r="AB100" s="17">
        <f t="shared" si="79"/>
        <v>67.902000000000001</v>
      </c>
      <c r="AC100" s="17">
        <f t="shared" si="79"/>
        <v>75.378</v>
      </c>
      <c r="AD100" s="17">
        <f t="shared" si="79"/>
        <v>67.444000000000003</v>
      </c>
      <c r="AE100" s="17">
        <f t="shared" si="79"/>
        <v>69.275000000000006</v>
      </c>
      <c r="AF100" s="17">
        <f t="shared" si="79"/>
        <v>56.61</v>
      </c>
      <c r="AG100" s="17">
        <f t="shared" si="42"/>
        <v>66.680999999999997</v>
      </c>
      <c r="AH100" s="18">
        <f>szenzoradatok!D101</f>
        <v>51.230699999999999</v>
      </c>
      <c r="AJ100" t="str">
        <f t="shared" si="45"/>
        <v>o98</v>
      </c>
      <c r="AK100">
        <f t="shared" si="46"/>
        <v>3</v>
      </c>
      <c r="AL100">
        <f t="shared" si="47"/>
        <v>2</v>
      </c>
      <c r="AM100">
        <f t="shared" si="48"/>
        <v>4</v>
      </c>
      <c r="AN100">
        <f t="shared" si="49"/>
        <v>4</v>
      </c>
      <c r="AO100">
        <f t="shared" si="50"/>
        <v>4</v>
      </c>
      <c r="AP100">
        <f t="shared" si="51"/>
        <v>6</v>
      </c>
      <c r="AQ100">
        <f t="shared" si="52"/>
        <v>8</v>
      </c>
      <c r="AR100">
        <f t="shared" si="53"/>
        <v>8</v>
      </c>
      <c r="AS100">
        <f t="shared" si="54"/>
        <v>17</v>
      </c>
      <c r="AT100">
        <f t="shared" si="55"/>
        <v>16</v>
      </c>
      <c r="AU100">
        <f t="shared" si="56"/>
        <v>16</v>
      </c>
      <c r="AV100">
        <f t="shared" si="57"/>
        <v>17</v>
      </c>
      <c r="AW100">
        <f t="shared" si="58"/>
        <v>16</v>
      </c>
      <c r="AX100">
        <f t="shared" si="59"/>
        <v>16</v>
      </c>
      <c r="AY100">
        <f t="shared" si="60"/>
        <v>17</v>
      </c>
      <c r="AZ100">
        <f t="shared" si="61"/>
        <v>16</v>
      </c>
      <c r="BA100">
        <f t="shared" si="62"/>
        <v>23</v>
      </c>
      <c r="BB100">
        <f t="shared" si="63"/>
        <v>25</v>
      </c>
      <c r="BC100">
        <f t="shared" si="64"/>
        <v>22</v>
      </c>
      <c r="BD100">
        <f t="shared" si="65"/>
        <v>23</v>
      </c>
      <c r="BE100">
        <f t="shared" si="66"/>
        <v>22</v>
      </c>
      <c r="BF100">
        <f t="shared" si="67"/>
        <v>21</v>
      </c>
      <c r="BG100">
        <f t="shared" si="68"/>
        <v>19</v>
      </c>
      <c r="BH100">
        <f t="shared" si="69"/>
        <v>18</v>
      </c>
      <c r="BI100">
        <f t="shared" si="70"/>
        <v>10</v>
      </c>
      <c r="BJ100">
        <f t="shared" si="71"/>
        <v>10</v>
      </c>
      <c r="BK100">
        <f t="shared" si="72"/>
        <v>11</v>
      </c>
      <c r="BL100">
        <f t="shared" si="73"/>
        <v>10</v>
      </c>
      <c r="BM100">
        <f t="shared" si="74"/>
        <v>10</v>
      </c>
      <c r="BN100">
        <f t="shared" si="75"/>
        <v>10</v>
      </c>
      <c r="BO100">
        <f t="shared" si="76"/>
        <v>10</v>
      </c>
      <c r="BP100">
        <f t="shared" si="77"/>
        <v>11</v>
      </c>
      <c r="BQ100">
        <f t="shared" si="78"/>
        <v>51230</v>
      </c>
    </row>
    <row r="101" spans="1:69" customFormat="1" x14ac:dyDescent="0.25">
      <c r="A101" t="s">
        <v>2731</v>
      </c>
      <c r="B101" s="17">
        <f>exportall2_ampl!B100</f>
        <v>1.2109999999999999E-2</v>
      </c>
      <c r="C101" s="17">
        <f>exportall2_ampl!C100</f>
        <v>9.9123000000000006E-3</v>
      </c>
      <c r="D101" s="17">
        <f>exportall2_ampl!D100</f>
        <v>8.6478000000000006E-3</v>
      </c>
      <c r="E101" s="17">
        <f>exportall2_ampl!E100</f>
        <v>7.8031999999999997E-3</v>
      </c>
      <c r="F101" s="17">
        <f>exportall2_ampl!F100</f>
        <v>7.2769000000000002E-3</v>
      </c>
      <c r="G101" s="17">
        <f>exportall2_ampl!G100</f>
        <v>7.1774999999999999E-3</v>
      </c>
      <c r="H101" s="17">
        <f>exportall2_ampl!H100</f>
        <v>7.0474999999999999E-3</v>
      </c>
      <c r="I101" s="17">
        <f>exportall2_ampl!I100</f>
        <v>6.6806000000000001E-3</v>
      </c>
      <c r="J101" s="17">
        <f>exportall2_freq!B100</f>
        <v>66.222999999999999</v>
      </c>
      <c r="K101" s="17">
        <f>exportall2_freq!C100</f>
        <v>61.188000000000002</v>
      </c>
      <c r="L101" s="17">
        <f>exportall2_freq!D100</f>
        <v>76.751999999999995</v>
      </c>
      <c r="M101" s="17">
        <f>exportall2_freq!E100</f>
        <v>61.034999999999997</v>
      </c>
      <c r="N101" s="17">
        <f>exportall2_freq!F100</f>
        <v>73.09</v>
      </c>
      <c r="O101" s="17">
        <f>exportall2_freq!G100</f>
        <v>64.849999999999994</v>
      </c>
      <c r="P101" s="17">
        <f>exportall2_freq!H100</f>
        <v>80.414000000000001</v>
      </c>
      <c r="Q101" s="17">
        <f>exportall2_freq!I100</f>
        <v>68.358999999999995</v>
      </c>
      <c r="R101" s="17">
        <f t="shared" ref="R101:AG117" si="80">B101</f>
        <v>1.2109999999999999E-2</v>
      </c>
      <c r="S101" s="17">
        <f t="shared" si="80"/>
        <v>9.9123000000000006E-3</v>
      </c>
      <c r="T101" s="17">
        <f t="shared" si="80"/>
        <v>8.6478000000000006E-3</v>
      </c>
      <c r="U101" s="17">
        <f t="shared" si="80"/>
        <v>7.8031999999999997E-3</v>
      </c>
      <c r="V101" s="17">
        <f t="shared" si="80"/>
        <v>7.2769000000000002E-3</v>
      </c>
      <c r="W101" s="17">
        <f t="shared" si="80"/>
        <v>7.1774999999999999E-3</v>
      </c>
      <c r="X101" s="17">
        <f t="shared" si="80"/>
        <v>7.0474999999999999E-3</v>
      </c>
      <c r="Y101" s="17">
        <f t="shared" si="80"/>
        <v>6.6806000000000001E-3</v>
      </c>
      <c r="Z101" s="17">
        <f t="shared" si="80"/>
        <v>66.222999999999999</v>
      </c>
      <c r="AA101" s="17">
        <f t="shared" si="80"/>
        <v>61.188000000000002</v>
      </c>
      <c r="AB101" s="17">
        <f t="shared" si="80"/>
        <v>76.751999999999995</v>
      </c>
      <c r="AC101" s="17">
        <f t="shared" si="80"/>
        <v>61.034999999999997</v>
      </c>
      <c r="AD101" s="17">
        <f t="shared" si="80"/>
        <v>73.09</v>
      </c>
      <c r="AE101" s="17">
        <f t="shared" si="80"/>
        <v>64.849999999999994</v>
      </c>
      <c r="AF101" s="17">
        <f t="shared" si="80"/>
        <v>80.414000000000001</v>
      </c>
      <c r="AG101" s="17">
        <f t="shared" si="42"/>
        <v>68.358999999999995</v>
      </c>
      <c r="AH101" s="18">
        <f>szenzoradatok!D102</f>
        <v>51.222099999999998</v>
      </c>
      <c r="AJ101" t="str">
        <f t="shared" si="45"/>
        <v>o99</v>
      </c>
      <c r="AK101">
        <f t="shared" si="46"/>
        <v>4</v>
      </c>
      <c r="AL101">
        <f t="shared" si="47"/>
        <v>5</v>
      </c>
      <c r="AM101">
        <f t="shared" si="48"/>
        <v>6</v>
      </c>
      <c r="AN101">
        <f t="shared" si="49"/>
        <v>9</v>
      </c>
      <c r="AO101">
        <f t="shared" si="50"/>
        <v>10</v>
      </c>
      <c r="AP101">
        <f t="shared" si="51"/>
        <v>10</v>
      </c>
      <c r="AQ101">
        <f t="shared" si="52"/>
        <v>10</v>
      </c>
      <c r="AR101">
        <f t="shared" si="53"/>
        <v>10</v>
      </c>
      <c r="AS101">
        <f t="shared" si="54"/>
        <v>17</v>
      </c>
      <c r="AT101">
        <f t="shared" si="55"/>
        <v>17</v>
      </c>
      <c r="AU101">
        <f t="shared" si="56"/>
        <v>15</v>
      </c>
      <c r="AV101">
        <f t="shared" si="57"/>
        <v>18</v>
      </c>
      <c r="AW101">
        <f t="shared" si="58"/>
        <v>16</v>
      </c>
      <c r="AX101">
        <f t="shared" si="59"/>
        <v>17</v>
      </c>
      <c r="AY101">
        <f t="shared" si="60"/>
        <v>16</v>
      </c>
      <c r="AZ101">
        <f t="shared" si="61"/>
        <v>16</v>
      </c>
      <c r="BA101">
        <f t="shared" si="62"/>
        <v>22</v>
      </c>
      <c r="BB101">
        <f t="shared" si="63"/>
        <v>22</v>
      </c>
      <c r="BC101">
        <f t="shared" si="64"/>
        <v>20</v>
      </c>
      <c r="BD101">
        <f t="shared" si="65"/>
        <v>17</v>
      </c>
      <c r="BE101">
        <f t="shared" si="66"/>
        <v>16</v>
      </c>
      <c r="BF101">
        <f t="shared" si="67"/>
        <v>17</v>
      </c>
      <c r="BG101">
        <f t="shared" si="68"/>
        <v>17</v>
      </c>
      <c r="BH101">
        <f t="shared" si="69"/>
        <v>16</v>
      </c>
      <c r="BI101">
        <f t="shared" si="70"/>
        <v>9</v>
      </c>
      <c r="BJ101">
        <f t="shared" si="71"/>
        <v>9</v>
      </c>
      <c r="BK101">
        <f t="shared" si="72"/>
        <v>12</v>
      </c>
      <c r="BL101">
        <f t="shared" si="73"/>
        <v>8</v>
      </c>
      <c r="BM101">
        <f t="shared" si="74"/>
        <v>11</v>
      </c>
      <c r="BN101">
        <f t="shared" si="75"/>
        <v>10</v>
      </c>
      <c r="BO101">
        <f t="shared" si="76"/>
        <v>11</v>
      </c>
      <c r="BP101">
        <f t="shared" si="77"/>
        <v>11</v>
      </c>
      <c r="BQ101">
        <f t="shared" si="78"/>
        <v>51222</v>
      </c>
    </row>
    <row r="102" spans="1:69" customFormat="1" x14ac:dyDescent="0.25">
      <c r="A102" t="s">
        <v>2732</v>
      </c>
      <c r="B102" s="17">
        <f>exportall2_ampl!B101</f>
        <v>1.3903E-2</v>
      </c>
      <c r="C102" s="17">
        <f>exportall2_ampl!C101</f>
        <v>1.175E-2</v>
      </c>
      <c r="D102" s="17">
        <f>exportall2_ampl!D101</f>
        <v>9.8522000000000002E-3</v>
      </c>
      <c r="E102" s="17">
        <f>exportall2_ampl!E101</f>
        <v>9.0635999999999998E-3</v>
      </c>
      <c r="F102" s="17">
        <f>exportall2_ampl!F101</f>
        <v>7.7695000000000004E-3</v>
      </c>
      <c r="G102" s="17">
        <f>exportall2_ampl!G101</f>
        <v>7.4007999999999999E-3</v>
      </c>
      <c r="H102" s="17">
        <f>exportall2_ampl!H101</f>
        <v>7.1723999999999998E-3</v>
      </c>
      <c r="I102" s="17">
        <f>exportall2_ampl!I101</f>
        <v>6.6182999999999997E-3</v>
      </c>
      <c r="J102" s="17">
        <f>exportall2_freq!B101</f>
        <v>66.528000000000006</v>
      </c>
      <c r="K102" s="17">
        <f>exportall2_freq!C101</f>
        <v>66.832999999999998</v>
      </c>
      <c r="L102" s="17">
        <f>exportall2_freq!D101</f>
        <v>67.596000000000004</v>
      </c>
      <c r="M102" s="17">
        <f>exportall2_freq!E101</f>
        <v>59.204000000000001</v>
      </c>
      <c r="N102" s="17">
        <f>exportall2_freq!F101</f>
        <v>64.697000000000003</v>
      </c>
      <c r="O102" s="17">
        <f>exportall2_freq!G101</f>
        <v>76.141000000000005</v>
      </c>
      <c r="P102" s="17">
        <f>exportall2_freq!H101</f>
        <v>70.495999999999995</v>
      </c>
      <c r="Q102" s="17">
        <f>exportall2_freq!I101</f>
        <v>68.97</v>
      </c>
      <c r="R102" s="17">
        <f t="shared" si="80"/>
        <v>1.3903E-2</v>
      </c>
      <c r="S102" s="17">
        <f t="shared" si="80"/>
        <v>1.175E-2</v>
      </c>
      <c r="T102" s="17">
        <f t="shared" si="80"/>
        <v>9.8522000000000002E-3</v>
      </c>
      <c r="U102" s="17">
        <f t="shared" si="80"/>
        <v>9.0635999999999998E-3</v>
      </c>
      <c r="V102" s="17">
        <f t="shared" si="80"/>
        <v>7.7695000000000004E-3</v>
      </c>
      <c r="W102" s="17">
        <f t="shared" si="80"/>
        <v>7.4007999999999999E-3</v>
      </c>
      <c r="X102" s="17">
        <f t="shared" si="80"/>
        <v>7.1723999999999998E-3</v>
      </c>
      <c r="Y102" s="17">
        <f t="shared" si="80"/>
        <v>6.6182999999999997E-3</v>
      </c>
      <c r="Z102" s="17">
        <f t="shared" si="80"/>
        <v>66.528000000000006</v>
      </c>
      <c r="AA102" s="17">
        <f t="shared" si="80"/>
        <v>66.832999999999998</v>
      </c>
      <c r="AB102" s="17">
        <f t="shared" si="80"/>
        <v>67.596000000000004</v>
      </c>
      <c r="AC102" s="17">
        <f t="shared" si="80"/>
        <v>59.204000000000001</v>
      </c>
      <c r="AD102" s="17">
        <f t="shared" si="80"/>
        <v>64.697000000000003</v>
      </c>
      <c r="AE102" s="17">
        <f t="shared" si="80"/>
        <v>76.141000000000005</v>
      </c>
      <c r="AF102" s="17">
        <f t="shared" si="80"/>
        <v>70.495999999999995</v>
      </c>
      <c r="AG102" s="17">
        <f t="shared" si="42"/>
        <v>68.97</v>
      </c>
      <c r="AH102" s="18">
        <f>szenzoradatok!D103</f>
        <v>51.218200000000003</v>
      </c>
      <c r="AJ102" t="str">
        <f t="shared" si="45"/>
        <v>o100</v>
      </c>
      <c r="AK102">
        <f t="shared" si="46"/>
        <v>3</v>
      </c>
      <c r="AL102">
        <f t="shared" si="47"/>
        <v>4</v>
      </c>
      <c r="AM102">
        <f t="shared" si="48"/>
        <v>4</v>
      </c>
      <c r="AN102">
        <f t="shared" si="49"/>
        <v>5</v>
      </c>
      <c r="AO102">
        <f t="shared" si="50"/>
        <v>8</v>
      </c>
      <c r="AP102">
        <f t="shared" si="51"/>
        <v>9</v>
      </c>
      <c r="AQ102">
        <f t="shared" si="52"/>
        <v>9</v>
      </c>
      <c r="AR102">
        <f t="shared" si="53"/>
        <v>11</v>
      </c>
      <c r="AS102">
        <f t="shared" si="54"/>
        <v>17</v>
      </c>
      <c r="AT102">
        <f t="shared" si="55"/>
        <v>16</v>
      </c>
      <c r="AU102">
        <f t="shared" si="56"/>
        <v>16</v>
      </c>
      <c r="AV102">
        <f t="shared" si="57"/>
        <v>18</v>
      </c>
      <c r="AW102">
        <f t="shared" si="58"/>
        <v>16</v>
      </c>
      <c r="AX102">
        <f t="shared" si="59"/>
        <v>16</v>
      </c>
      <c r="AY102">
        <f t="shared" si="60"/>
        <v>16</v>
      </c>
      <c r="AZ102">
        <f t="shared" si="61"/>
        <v>15</v>
      </c>
      <c r="BA102">
        <f t="shared" si="62"/>
        <v>24</v>
      </c>
      <c r="BB102">
        <f t="shared" si="63"/>
        <v>23</v>
      </c>
      <c r="BC102">
        <f t="shared" si="64"/>
        <v>23</v>
      </c>
      <c r="BD102">
        <f t="shared" si="65"/>
        <v>22</v>
      </c>
      <c r="BE102">
        <f t="shared" si="66"/>
        <v>19</v>
      </c>
      <c r="BF102">
        <f t="shared" si="67"/>
        <v>18</v>
      </c>
      <c r="BG102">
        <f t="shared" si="68"/>
        <v>18</v>
      </c>
      <c r="BH102">
        <f t="shared" si="69"/>
        <v>16</v>
      </c>
      <c r="BI102">
        <f t="shared" si="70"/>
        <v>10</v>
      </c>
      <c r="BJ102">
        <f t="shared" si="71"/>
        <v>10</v>
      </c>
      <c r="BK102">
        <f t="shared" si="72"/>
        <v>11</v>
      </c>
      <c r="BL102">
        <f t="shared" si="73"/>
        <v>8</v>
      </c>
      <c r="BM102">
        <f t="shared" si="74"/>
        <v>10</v>
      </c>
      <c r="BN102">
        <f t="shared" si="75"/>
        <v>10</v>
      </c>
      <c r="BO102">
        <f t="shared" si="76"/>
        <v>10</v>
      </c>
      <c r="BP102">
        <f t="shared" si="77"/>
        <v>11</v>
      </c>
      <c r="BQ102">
        <f t="shared" si="78"/>
        <v>51218</v>
      </c>
    </row>
    <row r="103" spans="1:69" customFormat="1" x14ac:dyDescent="0.25">
      <c r="A103" t="s">
        <v>57</v>
      </c>
      <c r="B103" s="17">
        <f>exportall2_ampl!B102</f>
        <v>1.0052E-2</v>
      </c>
      <c r="C103" s="17">
        <f>exportall2_ampl!C102</f>
        <v>8.1259000000000001E-3</v>
      </c>
      <c r="D103" s="17">
        <f>exportall2_ampl!D102</f>
        <v>7.5188E-3</v>
      </c>
      <c r="E103" s="17">
        <f>exportall2_ampl!E102</f>
        <v>7.4038000000000003E-3</v>
      </c>
      <c r="F103" s="17">
        <f>exportall2_ampl!F102</f>
        <v>7.3632000000000003E-3</v>
      </c>
      <c r="G103" s="17">
        <f>exportall2_ampl!G102</f>
        <v>6.9359000000000001E-3</v>
      </c>
      <c r="H103" s="17">
        <f>exportall2_ampl!H102</f>
        <v>6.5285999999999999E-3</v>
      </c>
      <c r="I103" s="17">
        <f>exportall2_ampl!I102</f>
        <v>6.3803000000000002E-3</v>
      </c>
      <c r="J103" s="17">
        <f>exportall2_freq!B102</f>
        <v>66.528000000000006</v>
      </c>
      <c r="K103" s="17">
        <f>exportall2_freq!C102</f>
        <v>66.832999999999998</v>
      </c>
      <c r="L103" s="17">
        <f>exportall2_freq!D102</f>
        <v>64.849999999999994</v>
      </c>
      <c r="M103" s="17">
        <f>exportall2_freq!E102</f>
        <v>69.58</v>
      </c>
      <c r="N103" s="17">
        <f>exportall2_freq!F102</f>
        <v>72.478999999999999</v>
      </c>
      <c r="O103" s="17">
        <f>exportall2_freq!G102</f>
        <v>69.122</v>
      </c>
      <c r="P103" s="17">
        <f>exportall2_freq!H102</f>
        <v>55.695</v>
      </c>
      <c r="Q103" s="17">
        <f>exportall2_freq!I102</f>
        <v>78.278000000000006</v>
      </c>
      <c r="R103" s="17">
        <f t="shared" si="80"/>
        <v>1.0052E-2</v>
      </c>
      <c r="S103" s="17">
        <f t="shared" si="80"/>
        <v>8.1259000000000001E-3</v>
      </c>
      <c r="T103" s="17">
        <f t="shared" si="80"/>
        <v>7.5188E-3</v>
      </c>
      <c r="U103" s="17">
        <f t="shared" si="80"/>
        <v>7.4038000000000003E-3</v>
      </c>
      <c r="V103" s="17">
        <f t="shared" si="80"/>
        <v>7.3632000000000003E-3</v>
      </c>
      <c r="W103" s="17">
        <f t="shared" si="80"/>
        <v>6.9359000000000001E-3</v>
      </c>
      <c r="X103" s="17">
        <f t="shared" si="80"/>
        <v>6.5285999999999999E-3</v>
      </c>
      <c r="Y103" s="17">
        <f t="shared" si="80"/>
        <v>6.3803000000000002E-3</v>
      </c>
      <c r="Z103" s="17">
        <f t="shared" si="80"/>
        <v>66.528000000000006</v>
      </c>
      <c r="AA103" s="17">
        <f t="shared" si="80"/>
        <v>66.832999999999998</v>
      </c>
      <c r="AB103" s="17">
        <f t="shared" si="80"/>
        <v>64.849999999999994</v>
      </c>
      <c r="AC103" s="17">
        <f t="shared" si="80"/>
        <v>69.58</v>
      </c>
      <c r="AD103" s="17">
        <f t="shared" si="80"/>
        <v>72.478999999999999</v>
      </c>
      <c r="AE103" s="17">
        <f t="shared" si="80"/>
        <v>69.122</v>
      </c>
      <c r="AF103" s="17">
        <f t="shared" si="80"/>
        <v>55.695</v>
      </c>
      <c r="AG103" s="17">
        <f t="shared" si="42"/>
        <v>78.278000000000006</v>
      </c>
      <c r="AH103" s="18">
        <f>szenzoradatok!D104</f>
        <v>51.21</v>
      </c>
      <c r="AJ103" t="str">
        <f t="shared" si="45"/>
        <v>o101</v>
      </c>
      <c r="AK103">
        <f t="shared" si="46"/>
        <v>7</v>
      </c>
      <c r="AL103">
        <f t="shared" si="47"/>
        <v>11</v>
      </c>
      <c r="AM103">
        <f t="shared" si="48"/>
        <v>11</v>
      </c>
      <c r="AN103">
        <f t="shared" si="49"/>
        <v>10</v>
      </c>
      <c r="AO103">
        <f t="shared" si="50"/>
        <v>9</v>
      </c>
      <c r="AP103">
        <f t="shared" si="51"/>
        <v>11</v>
      </c>
      <c r="AQ103">
        <f t="shared" si="52"/>
        <v>11</v>
      </c>
      <c r="AR103">
        <f t="shared" si="53"/>
        <v>11</v>
      </c>
      <c r="AS103">
        <f t="shared" si="54"/>
        <v>17</v>
      </c>
      <c r="AT103">
        <f t="shared" si="55"/>
        <v>16</v>
      </c>
      <c r="AU103">
        <f t="shared" si="56"/>
        <v>16</v>
      </c>
      <c r="AV103">
        <f t="shared" si="57"/>
        <v>17</v>
      </c>
      <c r="AW103">
        <f t="shared" si="58"/>
        <v>16</v>
      </c>
      <c r="AX103">
        <f t="shared" si="59"/>
        <v>17</v>
      </c>
      <c r="AY103">
        <f t="shared" si="60"/>
        <v>17</v>
      </c>
      <c r="AZ103">
        <f t="shared" si="61"/>
        <v>14</v>
      </c>
      <c r="BA103">
        <f t="shared" si="62"/>
        <v>19</v>
      </c>
      <c r="BB103">
        <f t="shared" si="63"/>
        <v>16</v>
      </c>
      <c r="BC103">
        <f t="shared" si="64"/>
        <v>16</v>
      </c>
      <c r="BD103">
        <f t="shared" si="65"/>
        <v>16</v>
      </c>
      <c r="BE103">
        <f t="shared" si="66"/>
        <v>17</v>
      </c>
      <c r="BF103">
        <f t="shared" si="67"/>
        <v>16</v>
      </c>
      <c r="BG103">
        <f t="shared" si="68"/>
        <v>15</v>
      </c>
      <c r="BH103">
        <f t="shared" si="69"/>
        <v>15</v>
      </c>
      <c r="BI103">
        <f t="shared" si="70"/>
        <v>10</v>
      </c>
      <c r="BJ103">
        <f t="shared" si="71"/>
        <v>10</v>
      </c>
      <c r="BK103">
        <f t="shared" si="72"/>
        <v>10</v>
      </c>
      <c r="BL103">
        <f t="shared" si="73"/>
        <v>10</v>
      </c>
      <c r="BM103">
        <f t="shared" si="74"/>
        <v>11</v>
      </c>
      <c r="BN103">
        <f t="shared" si="75"/>
        <v>10</v>
      </c>
      <c r="BO103">
        <f t="shared" si="76"/>
        <v>9</v>
      </c>
      <c r="BP103">
        <f t="shared" si="77"/>
        <v>12</v>
      </c>
      <c r="BQ103">
        <f t="shared" si="78"/>
        <v>51210</v>
      </c>
    </row>
    <row r="104" spans="1:69" customFormat="1" x14ac:dyDescent="0.25">
      <c r="A104" t="s">
        <v>2733</v>
      </c>
      <c r="B104" s="17">
        <f>exportall2_ampl!B103</f>
        <v>9.6401999999999998E-3</v>
      </c>
      <c r="C104" s="17">
        <f>exportall2_ampl!C103</f>
        <v>9.3743000000000003E-3</v>
      </c>
      <c r="D104" s="17">
        <f>exportall2_ampl!D103</f>
        <v>8.5047999999999999E-3</v>
      </c>
      <c r="E104" s="17">
        <f>exportall2_ampl!E103</f>
        <v>8.4945999999999997E-3</v>
      </c>
      <c r="F104" s="17">
        <f>exportall2_ampl!F103</f>
        <v>8.097E-3</v>
      </c>
      <c r="G104" s="17">
        <f>exportall2_ampl!G103</f>
        <v>8.0803000000000003E-3</v>
      </c>
      <c r="H104" s="17">
        <f>exportall2_ampl!H103</f>
        <v>7.6004999999999996E-3</v>
      </c>
      <c r="I104" s="17">
        <f>exportall2_ampl!I103</f>
        <v>7.2474000000000002E-3</v>
      </c>
      <c r="J104" s="17">
        <f>exportall2_freq!B103</f>
        <v>66.376000000000005</v>
      </c>
      <c r="K104" s="17">
        <f>exportall2_freq!C103</f>
        <v>64.697000000000003</v>
      </c>
      <c r="L104" s="17">
        <f>exportall2_freq!D103</f>
        <v>70.037999999999997</v>
      </c>
      <c r="M104" s="17">
        <f>exportall2_freq!E103</f>
        <v>67.902000000000001</v>
      </c>
      <c r="N104" s="17">
        <f>exportall2_freq!F103</f>
        <v>89.263999999999996</v>
      </c>
      <c r="O104" s="17">
        <f>exportall2_freq!G103</f>
        <v>76.141000000000005</v>
      </c>
      <c r="P104" s="17">
        <f>exportall2_freq!H103</f>
        <v>66.832999999999998</v>
      </c>
      <c r="Q104" s="17">
        <f>exportall2_freq!I103</f>
        <v>80.260999999999996</v>
      </c>
      <c r="R104" s="17">
        <f t="shared" si="80"/>
        <v>9.6401999999999998E-3</v>
      </c>
      <c r="S104" s="17">
        <f t="shared" si="80"/>
        <v>9.3743000000000003E-3</v>
      </c>
      <c r="T104" s="17">
        <f t="shared" si="80"/>
        <v>8.5047999999999999E-3</v>
      </c>
      <c r="U104" s="17">
        <f t="shared" si="80"/>
        <v>8.4945999999999997E-3</v>
      </c>
      <c r="V104" s="17">
        <f t="shared" si="80"/>
        <v>8.097E-3</v>
      </c>
      <c r="W104" s="17">
        <f t="shared" si="80"/>
        <v>8.0803000000000003E-3</v>
      </c>
      <c r="X104" s="17">
        <f t="shared" si="80"/>
        <v>7.6004999999999996E-3</v>
      </c>
      <c r="Y104" s="17">
        <f t="shared" si="80"/>
        <v>7.2474000000000002E-3</v>
      </c>
      <c r="Z104" s="17">
        <f t="shared" si="80"/>
        <v>66.376000000000005</v>
      </c>
      <c r="AA104" s="17">
        <f t="shared" si="80"/>
        <v>64.697000000000003</v>
      </c>
      <c r="AB104" s="17">
        <f t="shared" si="80"/>
        <v>70.037999999999997</v>
      </c>
      <c r="AC104" s="17">
        <f t="shared" si="80"/>
        <v>67.902000000000001</v>
      </c>
      <c r="AD104" s="17">
        <f t="shared" si="80"/>
        <v>89.263999999999996</v>
      </c>
      <c r="AE104" s="17">
        <f t="shared" si="80"/>
        <v>76.141000000000005</v>
      </c>
      <c r="AF104" s="17">
        <f t="shared" si="80"/>
        <v>66.832999999999998</v>
      </c>
      <c r="AG104" s="17">
        <f t="shared" si="42"/>
        <v>80.260999999999996</v>
      </c>
      <c r="AH104" s="18">
        <f>szenzoradatok!D105</f>
        <v>51.2042</v>
      </c>
      <c r="AJ104" t="str">
        <f t="shared" si="45"/>
        <v>o102</v>
      </c>
      <c r="AK104">
        <f t="shared" si="46"/>
        <v>8</v>
      </c>
      <c r="AL104">
        <f t="shared" si="47"/>
        <v>7</v>
      </c>
      <c r="AM104">
        <f t="shared" si="48"/>
        <v>8</v>
      </c>
      <c r="AN104">
        <f t="shared" si="49"/>
        <v>6</v>
      </c>
      <c r="AO104">
        <f t="shared" si="50"/>
        <v>6</v>
      </c>
      <c r="AP104">
        <f t="shared" si="51"/>
        <v>5</v>
      </c>
      <c r="AQ104">
        <f t="shared" si="52"/>
        <v>7</v>
      </c>
      <c r="AR104">
        <f t="shared" si="53"/>
        <v>7</v>
      </c>
      <c r="AS104">
        <f t="shared" si="54"/>
        <v>17</v>
      </c>
      <c r="AT104">
        <f t="shared" si="55"/>
        <v>17</v>
      </c>
      <c r="AU104">
        <f t="shared" si="56"/>
        <v>15</v>
      </c>
      <c r="AV104">
        <f t="shared" si="57"/>
        <v>17</v>
      </c>
      <c r="AW104">
        <f t="shared" si="58"/>
        <v>15</v>
      </c>
      <c r="AX104">
        <f t="shared" si="59"/>
        <v>16</v>
      </c>
      <c r="AY104">
        <f t="shared" si="60"/>
        <v>16</v>
      </c>
      <c r="AZ104">
        <f t="shared" si="61"/>
        <v>14</v>
      </c>
      <c r="BA104">
        <f t="shared" si="62"/>
        <v>18</v>
      </c>
      <c r="BB104">
        <f t="shared" si="63"/>
        <v>20</v>
      </c>
      <c r="BC104">
        <f t="shared" si="64"/>
        <v>19</v>
      </c>
      <c r="BD104">
        <f t="shared" si="65"/>
        <v>20</v>
      </c>
      <c r="BE104">
        <f t="shared" si="66"/>
        <v>21</v>
      </c>
      <c r="BF104">
        <f t="shared" si="67"/>
        <v>21</v>
      </c>
      <c r="BG104">
        <f t="shared" si="68"/>
        <v>20</v>
      </c>
      <c r="BH104">
        <f t="shared" si="69"/>
        <v>19</v>
      </c>
      <c r="BI104">
        <f t="shared" si="70"/>
        <v>9</v>
      </c>
      <c r="BJ104">
        <f t="shared" si="71"/>
        <v>10</v>
      </c>
      <c r="BK104">
        <f t="shared" si="72"/>
        <v>11</v>
      </c>
      <c r="BL104">
        <f t="shared" si="73"/>
        <v>9</v>
      </c>
      <c r="BM104">
        <f t="shared" si="74"/>
        <v>12</v>
      </c>
      <c r="BN104">
        <f t="shared" si="75"/>
        <v>10</v>
      </c>
      <c r="BO104">
        <f t="shared" si="76"/>
        <v>10</v>
      </c>
      <c r="BP104">
        <f t="shared" si="77"/>
        <v>13</v>
      </c>
      <c r="BQ104">
        <f t="shared" si="78"/>
        <v>51204</v>
      </c>
    </row>
    <row r="105" spans="1:69" customFormat="1" x14ac:dyDescent="0.25">
      <c r="A105" t="s">
        <v>2734</v>
      </c>
      <c r="B105" s="17">
        <f>exportall2_ampl!B104</f>
        <v>3.7775999999999999E-3</v>
      </c>
      <c r="C105" s="17">
        <f>exportall2_ampl!C104</f>
        <v>3.6657999999999999E-3</v>
      </c>
      <c r="D105" s="17">
        <f>exportall2_ampl!D104</f>
        <v>3.4986000000000001E-3</v>
      </c>
      <c r="E105" s="17">
        <f>exportall2_ampl!E104</f>
        <v>3.4532E-3</v>
      </c>
      <c r="F105" s="17">
        <f>exportall2_ampl!F104</f>
        <v>3.1510000000000002E-3</v>
      </c>
      <c r="G105" s="17">
        <f>exportall2_ampl!G104</f>
        <v>2.5736000000000001E-3</v>
      </c>
      <c r="H105" s="17">
        <f>exportall2_ampl!H104</f>
        <v>2.3790999999999999E-3</v>
      </c>
      <c r="I105" s="17">
        <f>exportall2_ampl!I104</f>
        <v>2.3601999999999998E-3</v>
      </c>
      <c r="J105" s="17">
        <f>exportall2_freq!B104</f>
        <v>237.73</v>
      </c>
      <c r="K105" s="17">
        <f>exportall2_freq!C104</f>
        <v>46.234000000000002</v>
      </c>
      <c r="L105" s="17">
        <f>exportall2_freq!D104</f>
        <v>60.424999999999997</v>
      </c>
      <c r="M105" s="17">
        <f>exportall2_freq!E104</f>
        <v>285.19</v>
      </c>
      <c r="N105" s="17">
        <f>exportall2_freq!F104</f>
        <v>236.36</v>
      </c>
      <c r="O105" s="17">
        <f>exportall2_freq!G104</f>
        <v>41.808999999999997</v>
      </c>
      <c r="P105" s="17">
        <f>exportall2_freq!H104</f>
        <v>236.82</v>
      </c>
      <c r="Q105" s="17">
        <f>exportall2_freq!I104</f>
        <v>18.158000000000001</v>
      </c>
      <c r="R105" s="17">
        <f t="shared" si="80"/>
        <v>3.7775999999999999E-3</v>
      </c>
      <c r="S105" s="17">
        <f t="shared" si="80"/>
        <v>3.6657999999999999E-3</v>
      </c>
      <c r="T105" s="17">
        <f t="shared" si="80"/>
        <v>3.4986000000000001E-3</v>
      </c>
      <c r="U105" s="17">
        <f t="shared" si="80"/>
        <v>3.4532E-3</v>
      </c>
      <c r="V105" s="17">
        <f t="shared" si="80"/>
        <v>3.1510000000000002E-3</v>
      </c>
      <c r="W105" s="17">
        <f t="shared" si="80"/>
        <v>2.5736000000000001E-3</v>
      </c>
      <c r="X105" s="17">
        <f t="shared" si="80"/>
        <v>2.3790999999999999E-3</v>
      </c>
      <c r="Y105" s="17">
        <f t="shared" si="80"/>
        <v>2.3601999999999998E-3</v>
      </c>
      <c r="Z105" s="17">
        <f t="shared" si="80"/>
        <v>237.73</v>
      </c>
      <c r="AA105" s="17">
        <f t="shared" si="80"/>
        <v>46.234000000000002</v>
      </c>
      <c r="AB105" s="17">
        <f t="shared" si="80"/>
        <v>60.424999999999997</v>
      </c>
      <c r="AC105" s="17">
        <f t="shared" si="80"/>
        <v>285.19</v>
      </c>
      <c r="AD105" s="17">
        <f t="shared" si="80"/>
        <v>236.36</v>
      </c>
      <c r="AE105" s="17">
        <f t="shared" si="80"/>
        <v>41.808999999999997</v>
      </c>
      <c r="AF105" s="17">
        <f t="shared" si="80"/>
        <v>236.82</v>
      </c>
      <c r="AG105" s="17">
        <f t="shared" si="42"/>
        <v>18.158000000000001</v>
      </c>
      <c r="AH105" s="18">
        <f>szenzoradatok!D106</f>
        <v>57.921599999999998</v>
      </c>
      <c r="AJ105" t="str">
        <f t="shared" si="45"/>
        <v>o103</v>
      </c>
      <c r="AK105">
        <f t="shared" si="46"/>
        <v>19</v>
      </c>
      <c r="AL105">
        <f t="shared" si="47"/>
        <v>17</v>
      </c>
      <c r="AM105">
        <f t="shared" si="48"/>
        <v>17</v>
      </c>
      <c r="AN105">
        <f t="shared" si="49"/>
        <v>16</v>
      </c>
      <c r="AO105">
        <f t="shared" si="50"/>
        <v>17</v>
      </c>
      <c r="AP105">
        <f t="shared" si="51"/>
        <v>21</v>
      </c>
      <c r="AQ105">
        <f t="shared" si="52"/>
        <v>23</v>
      </c>
      <c r="AR105">
        <f t="shared" si="53"/>
        <v>22</v>
      </c>
      <c r="AS105">
        <f t="shared" si="54"/>
        <v>4</v>
      </c>
      <c r="AT105">
        <f t="shared" si="55"/>
        <v>19</v>
      </c>
      <c r="AU105">
        <f t="shared" si="56"/>
        <v>17</v>
      </c>
      <c r="AV105">
        <f t="shared" si="57"/>
        <v>3</v>
      </c>
      <c r="AW105">
        <f t="shared" si="58"/>
        <v>5</v>
      </c>
      <c r="AX105">
        <f t="shared" si="59"/>
        <v>20</v>
      </c>
      <c r="AY105">
        <f t="shared" si="60"/>
        <v>6</v>
      </c>
      <c r="AZ105">
        <f t="shared" si="61"/>
        <v>25</v>
      </c>
      <c r="BA105">
        <f t="shared" si="62"/>
        <v>7</v>
      </c>
      <c r="BB105">
        <f t="shared" si="63"/>
        <v>10</v>
      </c>
      <c r="BC105">
        <f t="shared" si="64"/>
        <v>9</v>
      </c>
      <c r="BD105">
        <f t="shared" si="65"/>
        <v>10</v>
      </c>
      <c r="BE105">
        <f t="shared" si="66"/>
        <v>10</v>
      </c>
      <c r="BF105">
        <f t="shared" si="67"/>
        <v>5</v>
      </c>
      <c r="BG105">
        <f t="shared" si="68"/>
        <v>4</v>
      </c>
      <c r="BH105">
        <f t="shared" si="69"/>
        <v>4</v>
      </c>
      <c r="BI105">
        <f t="shared" si="70"/>
        <v>20</v>
      </c>
      <c r="BJ105">
        <f t="shared" si="71"/>
        <v>7</v>
      </c>
      <c r="BK105">
        <f t="shared" si="72"/>
        <v>10</v>
      </c>
      <c r="BL105">
        <f t="shared" si="73"/>
        <v>23</v>
      </c>
      <c r="BM105">
        <f t="shared" si="74"/>
        <v>21</v>
      </c>
      <c r="BN105">
        <f t="shared" si="75"/>
        <v>7</v>
      </c>
      <c r="BO105">
        <f t="shared" si="76"/>
        <v>21</v>
      </c>
      <c r="BP105">
        <f t="shared" si="77"/>
        <v>1</v>
      </c>
      <c r="BQ105">
        <f t="shared" si="78"/>
        <v>57921</v>
      </c>
    </row>
    <row r="106" spans="1:69" customFormat="1" x14ac:dyDescent="0.25">
      <c r="A106" t="s">
        <v>2735</v>
      </c>
      <c r="B106" s="17">
        <f>exportall2_ampl!B105</f>
        <v>3.3540000000000002E-3</v>
      </c>
      <c r="C106" s="17">
        <f>exportall2_ampl!C105</f>
        <v>3.2686E-3</v>
      </c>
      <c r="D106" s="17">
        <f>exportall2_ampl!D105</f>
        <v>2.9345999999999999E-3</v>
      </c>
      <c r="E106" s="17">
        <f>exportall2_ampl!E105</f>
        <v>2.9229E-3</v>
      </c>
      <c r="F106" s="17">
        <f>exportall2_ampl!F105</f>
        <v>2.8579999999999999E-3</v>
      </c>
      <c r="G106" s="17">
        <f>exportall2_ampl!G105</f>
        <v>2.6189999999999998E-3</v>
      </c>
      <c r="H106" s="17">
        <f>exportall2_ampl!H105</f>
        <v>2.5815999999999999E-3</v>
      </c>
      <c r="I106" s="17">
        <f>exportall2_ampl!I105</f>
        <v>2.4911999999999998E-3</v>
      </c>
      <c r="J106" s="17">
        <f>exportall2_freq!B105</f>
        <v>38.299999999999997</v>
      </c>
      <c r="K106" s="17">
        <f>exportall2_freq!C105</f>
        <v>229.95</v>
      </c>
      <c r="L106" s="17">
        <f>exportall2_freq!D105</f>
        <v>50.201000000000001</v>
      </c>
      <c r="M106" s="17">
        <f>exportall2_freq!E105</f>
        <v>190.28</v>
      </c>
      <c r="N106" s="17">
        <f>exportall2_freq!F105</f>
        <v>58.899000000000001</v>
      </c>
      <c r="O106" s="17">
        <f>exportall2_freq!G105</f>
        <v>199.28</v>
      </c>
      <c r="P106" s="17">
        <f>exportall2_freq!H105</f>
        <v>285.49</v>
      </c>
      <c r="Q106" s="17">
        <f>exportall2_freq!I105</f>
        <v>56</v>
      </c>
      <c r="R106" s="17">
        <f t="shared" si="80"/>
        <v>3.3540000000000002E-3</v>
      </c>
      <c r="S106" s="17">
        <f t="shared" si="80"/>
        <v>3.2686E-3</v>
      </c>
      <c r="T106" s="17">
        <f t="shared" si="80"/>
        <v>2.9345999999999999E-3</v>
      </c>
      <c r="U106" s="17">
        <f t="shared" si="80"/>
        <v>2.9229E-3</v>
      </c>
      <c r="V106" s="17">
        <f t="shared" si="80"/>
        <v>2.8579999999999999E-3</v>
      </c>
      <c r="W106" s="17">
        <f t="shared" si="80"/>
        <v>2.6189999999999998E-3</v>
      </c>
      <c r="X106" s="17">
        <f t="shared" si="80"/>
        <v>2.5815999999999999E-3</v>
      </c>
      <c r="Y106" s="17">
        <f t="shared" si="80"/>
        <v>2.4911999999999998E-3</v>
      </c>
      <c r="Z106" s="17">
        <f t="shared" si="80"/>
        <v>38.299999999999997</v>
      </c>
      <c r="AA106" s="17">
        <f t="shared" si="80"/>
        <v>229.95</v>
      </c>
      <c r="AB106" s="17">
        <f t="shared" si="80"/>
        <v>50.201000000000001</v>
      </c>
      <c r="AC106" s="17">
        <f t="shared" si="80"/>
        <v>190.28</v>
      </c>
      <c r="AD106" s="17">
        <f t="shared" si="80"/>
        <v>58.899000000000001</v>
      </c>
      <c r="AE106" s="17">
        <f t="shared" si="80"/>
        <v>199.28</v>
      </c>
      <c r="AF106" s="17">
        <f t="shared" si="80"/>
        <v>285.49</v>
      </c>
      <c r="AG106" s="17">
        <f t="shared" si="42"/>
        <v>56</v>
      </c>
      <c r="AH106" s="18">
        <f>szenzoradatok!D107</f>
        <v>57.935899999999997</v>
      </c>
      <c r="AJ106" t="str">
        <f t="shared" si="45"/>
        <v>o104</v>
      </c>
      <c r="AK106">
        <f t="shared" si="46"/>
        <v>22</v>
      </c>
      <c r="AL106">
        <f t="shared" si="47"/>
        <v>20</v>
      </c>
      <c r="AM106">
        <f t="shared" si="48"/>
        <v>21</v>
      </c>
      <c r="AN106">
        <f t="shared" si="49"/>
        <v>20</v>
      </c>
      <c r="AO106">
        <f t="shared" si="50"/>
        <v>20</v>
      </c>
      <c r="AP106">
        <f t="shared" si="51"/>
        <v>21</v>
      </c>
      <c r="AQ106">
        <f t="shared" si="52"/>
        <v>21</v>
      </c>
      <c r="AR106">
        <f t="shared" si="53"/>
        <v>21</v>
      </c>
      <c r="AS106">
        <f t="shared" si="54"/>
        <v>22</v>
      </c>
      <c r="AT106">
        <f t="shared" si="55"/>
        <v>10</v>
      </c>
      <c r="AU106">
        <f t="shared" si="56"/>
        <v>18</v>
      </c>
      <c r="AV106">
        <f t="shared" si="57"/>
        <v>16</v>
      </c>
      <c r="AW106">
        <f t="shared" si="58"/>
        <v>17</v>
      </c>
      <c r="AX106">
        <f t="shared" si="59"/>
        <v>13</v>
      </c>
      <c r="AY106">
        <f t="shared" si="60"/>
        <v>3</v>
      </c>
      <c r="AZ106">
        <f t="shared" si="61"/>
        <v>16</v>
      </c>
      <c r="BA106">
        <f t="shared" si="62"/>
        <v>5</v>
      </c>
      <c r="BB106">
        <f t="shared" si="63"/>
        <v>7</v>
      </c>
      <c r="BC106">
        <f t="shared" si="64"/>
        <v>6</v>
      </c>
      <c r="BD106">
        <f t="shared" si="65"/>
        <v>7</v>
      </c>
      <c r="BE106">
        <f t="shared" si="66"/>
        <v>7</v>
      </c>
      <c r="BF106">
        <f t="shared" si="67"/>
        <v>6</v>
      </c>
      <c r="BG106">
        <f t="shared" si="68"/>
        <v>6</v>
      </c>
      <c r="BH106">
        <f t="shared" si="69"/>
        <v>6</v>
      </c>
      <c r="BI106">
        <f t="shared" si="70"/>
        <v>4</v>
      </c>
      <c r="BJ106">
        <f t="shared" si="71"/>
        <v>17</v>
      </c>
      <c r="BK106">
        <f t="shared" si="72"/>
        <v>8</v>
      </c>
      <c r="BL106">
        <f t="shared" si="73"/>
        <v>11</v>
      </c>
      <c r="BM106">
        <f t="shared" si="74"/>
        <v>10</v>
      </c>
      <c r="BN106">
        <f t="shared" si="75"/>
        <v>13</v>
      </c>
      <c r="BO106">
        <f t="shared" si="76"/>
        <v>24</v>
      </c>
      <c r="BP106">
        <f t="shared" si="77"/>
        <v>10</v>
      </c>
      <c r="BQ106">
        <f t="shared" si="78"/>
        <v>57935</v>
      </c>
    </row>
    <row r="107" spans="1:69" customFormat="1" x14ac:dyDescent="0.25">
      <c r="A107" t="s">
        <v>2736</v>
      </c>
      <c r="B107" s="17">
        <f>exportall2_ampl!B106</f>
        <v>3.1056E-3</v>
      </c>
      <c r="C107" s="17">
        <f>exportall2_ampl!C106</f>
        <v>2.8847999999999999E-3</v>
      </c>
      <c r="D107" s="17">
        <f>exportall2_ampl!D106</f>
        <v>2.7426999999999998E-3</v>
      </c>
      <c r="E107" s="17">
        <f>exportall2_ampl!E106</f>
        <v>2.6088000000000001E-3</v>
      </c>
      <c r="F107" s="17">
        <f>exportall2_ampl!F106</f>
        <v>2.5281000000000001E-3</v>
      </c>
      <c r="G107" s="17">
        <f>exportall2_ampl!G106</f>
        <v>2.4894000000000001E-3</v>
      </c>
      <c r="H107" s="17">
        <f>exportall2_ampl!H106</f>
        <v>2.4681E-3</v>
      </c>
      <c r="I107" s="17">
        <f>exportall2_ampl!I106</f>
        <v>2.4280999999999999E-3</v>
      </c>
      <c r="J107" s="17">
        <f>exportall2_freq!B106</f>
        <v>30.518000000000001</v>
      </c>
      <c r="K107" s="17">
        <f>exportall2_freq!C106</f>
        <v>190.12</v>
      </c>
      <c r="L107" s="17">
        <f>exportall2_freq!D106</f>
        <v>28.838999999999999</v>
      </c>
      <c r="M107" s="17">
        <f>exportall2_freq!E106</f>
        <v>44.097999999999999</v>
      </c>
      <c r="N107" s="17">
        <f>exportall2_freq!F106</f>
        <v>36.774000000000001</v>
      </c>
      <c r="O107" s="17">
        <f>exportall2_freq!G106</f>
        <v>14.801</v>
      </c>
      <c r="P107" s="17">
        <f>exportall2_freq!H106</f>
        <v>196.99</v>
      </c>
      <c r="Q107" s="17">
        <f>exportall2_freq!I106</f>
        <v>34.332000000000001</v>
      </c>
      <c r="R107" s="17">
        <f t="shared" si="80"/>
        <v>3.1056E-3</v>
      </c>
      <c r="S107" s="17">
        <f t="shared" si="80"/>
        <v>2.8847999999999999E-3</v>
      </c>
      <c r="T107" s="17">
        <f t="shared" si="80"/>
        <v>2.7426999999999998E-3</v>
      </c>
      <c r="U107" s="17">
        <f t="shared" si="80"/>
        <v>2.6088000000000001E-3</v>
      </c>
      <c r="V107" s="17">
        <f t="shared" si="80"/>
        <v>2.5281000000000001E-3</v>
      </c>
      <c r="W107" s="17">
        <f t="shared" si="80"/>
        <v>2.4894000000000001E-3</v>
      </c>
      <c r="X107" s="17">
        <f t="shared" si="80"/>
        <v>2.4681E-3</v>
      </c>
      <c r="Y107" s="17">
        <f t="shared" si="80"/>
        <v>2.4280999999999999E-3</v>
      </c>
      <c r="Z107" s="17">
        <f t="shared" si="80"/>
        <v>30.518000000000001</v>
      </c>
      <c r="AA107" s="17">
        <f t="shared" si="80"/>
        <v>190.12</v>
      </c>
      <c r="AB107" s="17">
        <f t="shared" si="80"/>
        <v>28.838999999999999</v>
      </c>
      <c r="AC107" s="17">
        <f t="shared" si="80"/>
        <v>44.097999999999999</v>
      </c>
      <c r="AD107" s="17">
        <f t="shared" si="80"/>
        <v>36.774000000000001</v>
      </c>
      <c r="AE107" s="17">
        <f t="shared" si="80"/>
        <v>14.801</v>
      </c>
      <c r="AF107" s="17">
        <f t="shared" si="80"/>
        <v>196.99</v>
      </c>
      <c r="AG107" s="17">
        <f t="shared" si="42"/>
        <v>34.332000000000001</v>
      </c>
      <c r="AH107" s="18">
        <f>szenzoradatok!D108</f>
        <v>57.965699999999998</v>
      </c>
      <c r="AJ107" t="str">
        <f t="shared" si="45"/>
        <v>o105</v>
      </c>
      <c r="AK107">
        <f t="shared" si="46"/>
        <v>24</v>
      </c>
      <c r="AL107">
        <f t="shared" si="47"/>
        <v>23</v>
      </c>
      <c r="AM107">
        <f t="shared" si="48"/>
        <v>23</v>
      </c>
      <c r="AN107">
        <f t="shared" si="49"/>
        <v>23</v>
      </c>
      <c r="AO107">
        <f t="shared" si="50"/>
        <v>22</v>
      </c>
      <c r="AP107">
        <f t="shared" si="51"/>
        <v>22</v>
      </c>
      <c r="AQ107">
        <f t="shared" si="52"/>
        <v>21</v>
      </c>
      <c r="AR107">
        <f t="shared" si="53"/>
        <v>21</v>
      </c>
      <c r="AS107">
        <f t="shared" si="54"/>
        <v>24</v>
      </c>
      <c r="AT107">
        <f t="shared" si="55"/>
        <v>15</v>
      </c>
      <c r="AU107">
        <f t="shared" si="56"/>
        <v>24</v>
      </c>
      <c r="AV107">
        <f t="shared" si="57"/>
        <v>20</v>
      </c>
      <c r="AW107">
        <f t="shared" si="58"/>
        <v>22</v>
      </c>
      <c r="AX107">
        <f t="shared" si="59"/>
        <v>25</v>
      </c>
      <c r="AY107">
        <f t="shared" si="60"/>
        <v>14</v>
      </c>
      <c r="AZ107">
        <f t="shared" si="61"/>
        <v>20</v>
      </c>
      <c r="BA107">
        <f t="shared" si="62"/>
        <v>3</v>
      </c>
      <c r="BB107">
        <f t="shared" si="63"/>
        <v>3</v>
      </c>
      <c r="BC107">
        <f t="shared" si="64"/>
        <v>4</v>
      </c>
      <c r="BD107">
        <f t="shared" si="65"/>
        <v>4</v>
      </c>
      <c r="BE107">
        <f t="shared" si="66"/>
        <v>4</v>
      </c>
      <c r="BF107">
        <f t="shared" si="67"/>
        <v>5</v>
      </c>
      <c r="BG107">
        <f t="shared" si="68"/>
        <v>5</v>
      </c>
      <c r="BH107">
        <f t="shared" si="69"/>
        <v>5</v>
      </c>
      <c r="BI107">
        <f t="shared" si="70"/>
        <v>2</v>
      </c>
      <c r="BJ107">
        <f t="shared" si="71"/>
        <v>11</v>
      </c>
      <c r="BK107">
        <f t="shared" si="72"/>
        <v>2</v>
      </c>
      <c r="BL107">
        <f t="shared" si="73"/>
        <v>6</v>
      </c>
      <c r="BM107">
        <f t="shared" si="74"/>
        <v>5</v>
      </c>
      <c r="BN107">
        <f t="shared" si="75"/>
        <v>1</v>
      </c>
      <c r="BO107">
        <f t="shared" si="76"/>
        <v>12</v>
      </c>
      <c r="BP107">
        <f t="shared" si="77"/>
        <v>7</v>
      </c>
      <c r="BQ107">
        <f t="shared" si="78"/>
        <v>57965</v>
      </c>
    </row>
    <row r="108" spans="1:69" customFormat="1" x14ac:dyDescent="0.25">
      <c r="A108" t="s">
        <v>58</v>
      </c>
      <c r="B108" s="17">
        <f>exportall2_ampl!B107</f>
        <v>3.4304000000000001E-3</v>
      </c>
      <c r="C108" s="17">
        <f>exportall2_ampl!C107</f>
        <v>2.9805999999999999E-3</v>
      </c>
      <c r="D108" s="17">
        <f>exportall2_ampl!D107</f>
        <v>2.7840999999999999E-3</v>
      </c>
      <c r="E108" s="17">
        <f>exportall2_ampl!E107</f>
        <v>2.7409999999999999E-3</v>
      </c>
      <c r="F108" s="17">
        <f>exportall2_ampl!F107</f>
        <v>2.7036999999999999E-3</v>
      </c>
      <c r="G108" s="17">
        <f>exportall2_ampl!G107</f>
        <v>2.4659999999999999E-3</v>
      </c>
      <c r="H108" s="17">
        <f>exportall2_ampl!H107</f>
        <v>2.4353999999999999E-3</v>
      </c>
      <c r="I108" s="17">
        <f>exportall2_ampl!I107</f>
        <v>2.4093000000000001E-3</v>
      </c>
      <c r="J108" s="17">
        <f>exportall2_freq!B107</f>
        <v>54.320999999999998</v>
      </c>
      <c r="K108" s="17">
        <f>exportall2_freq!C107</f>
        <v>33.264000000000003</v>
      </c>
      <c r="L108" s="17">
        <f>exportall2_freq!D107</f>
        <v>190.28</v>
      </c>
      <c r="M108" s="17">
        <f>exportall2_freq!E107</f>
        <v>193.79</v>
      </c>
      <c r="N108" s="17">
        <f>exportall2_freq!F107</f>
        <v>60.12</v>
      </c>
      <c r="O108" s="17">
        <f>exportall2_freq!G107</f>
        <v>56.457999999999998</v>
      </c>
      <c r="P108" s="17">
        <f>exportall2_freq!H107</f>
        <v>44.25</v>
      </c>
      <c r="Q108" s="17">
        <f>exportall2_freq!I107</f>
        <v>30.823</v>
      </c>
      <c r="R108" s="17">
        <f t="shared" si="80"/>
        <v>3.4304000000000001E-3</v>
      </c>
      <c r="S108" s="17">
        <f t="shared" si="80"/>
        <v>2.9805999999999999E-3</v>
      </c>
      <c r="T108" s="17">
        <f t="shared" si="80"/>
        <v>2.7840999999999999E-3</v>
      </c>
      <c r="U108" s="17">
        <f t="shared" si="80"/>
        <v>2.7409999999999999E-3</v>
      </c>
      <c r="V108" s="17">
        <f t="shared" si="80"/>
        <v>2.7036999999999999E-3</v>
      </c>
      <c r="W108" s="17">
        <f t="shared" si="80"/>
        <v>2.4659999999999999E-3</v>
      </c>
      <c r="X108" s="17">
        <f t="shared" si="80"/>
        <v>2.4353999999999999E-3</v>
      </c>
      <c r="Y108" s="17">
        <f t="shared" si="80"/>
        <v>2.4093000000000001E-3</v>
      </c>
      <c r="Z108" s="17">
        <f t="shared" si="80"/>
        <v>54.320999999999998</v>
      </c>
      <c r="AA108" s="17">
        <f t="shared" si="80"/>
        <v>33.264000000000003</v>
      </c>
      <c r="AB108" s="17">
        <f t="shared" si="80"/>
        <v>190.28</v>
      </c>
      <c r="AC108" s="17">
        <f t="shared" si="80"/>
        <v>193.79</v>
      </c>
      <c r="AD108" s="17">
        <f t="shared" si="80"/>
        <v>60.12</v>
      </c>
      <c r="AE108" s="17">
        <f t="shared" si="80"/>
        <v>56.457999999999998</v>
      </c>
      <c r="AF108" s="17">
        <f t="shared" si="80"/>
        <v>44.25</v>
      </c>
      <c r="AG108" s="17">
        <f t="shared" si="42"/>
        <v>30.823</v>
      </c>
      <c r="AH108" s="18">
        <f>szenzoradatok!D109</f>
        <v>57.940899999999999</v>
      </c>
      <c r="AJ108" t="str">
        <f t="shared" si="45"/>
        <v>o106</v>
      </c>
      <c r="AK108">
        <f t="shared" si="46"/>
        <v>21</v>
      </c>
      <c r="AL108">
        <f t="shared" si="47"/>
        <v>22</v>
      </c>
      <c r="AM108">
        <f t="shared" si="48"/>
        <v>22</v>
      </c>
      <c r="AN108">
        <f t="shared" si="49"/>
        <v>21</v>
      </c>
      <c r="AO108">
        <f t="shared" si="50"/>
        <v>21</v>
      </c>
      <c r="AP108">
        <f t="shared" si="51"/>
        <v>22</v>
      </c>
      <c r="AQ108">
        <f t="shared" si="52"/>
        <v>22</v>
      </c>
      <c r="AR108">
        <f t="shared" si="53"/>
        <v>22</v>
      </c>
      <c r="AS108">
        <f t="shared" si="54"/>
        <v>19</v>
      </c>
      <c r="AT108">
        <f t="shared" si="55"/>
        <v>22</v>
      </c>
      <c r="AU108">
        <f t="shared" si="56"/>
        <v>13</v>
      </c>
      <c r="AV108">
        <f t="shared" si="57"/>
        <v>15</v>
      </c>
      <c r="AW108">
        <f t="shared" si="58"/>
        <v>17</v>
      </c>
      <c r="AX108">
        <f t="shared" si="59"/>
        <v>18</v>
      </c>
      <c r="AY108">
        <f t="shared" si="60"/>
        <v>20</v>
      </c>
      <c r="AZ108">
        <f t="shared" si="61"/>
        <v>22</v>
      </c>
      <c r="BA108">
        <f t="shared" si="62"/>
        <v>6</v>
      </c>
      <c r="BB108">
        <f t="shared" si="63"/>
        <v>4</v>
      </c>
      <c r="BC108">
        <f t="shared" si="64"/>
        <v>4</v>
      </c>
      <c r="BD108">
        <f t="shared" si="65"/>
        <v>5</v>
      </c>
      <c r="BE108">
        <f t="shared" si="66"/>
        <v>6</v>
      </c>
      <c r="BF108">
        <f t="shared" si="67"/>
        <v>4</v>
      </c>
      <c r="BG108">
        <f t="shared" si="68"/>
        <v>5</v>
      </c>
      <c r="BH108">
        <f t="shared" si="69"/>
        <v>5</v>
      </c>
      <c r="BI108">
        <f t="shared" si="70"/>
        <v>8</v>
      </c>
      <c r="BJ108">
        <f t="shared" si="71"/>
        <v>5</v>
      </c>
      <c r="BK108">
        <f t="shared" si="72"/>
        <v>13</v>
      </c>
      <c r="BL108">
        <f t="shared" si="73"/>
        <v>11</v>
      </c>
      <c r="BM108">
        <f t="shared" si="74"/>
        <v>10</v>
      </c>
      <c r="BN108">
        <f t="shared" si="75"/>
        <v>9</v>
      </c>
      <c r="BO108">
        <f t="shared" si="76"/>
        <v>6</v>
      </c>
      <c r="BP108">
        <f t="shared" si="77"/>
        <v>5</v>
      </c>
      <c r="BQ108">
        <f t="shared" si="78"/>
        <v>57940</v>
      </c>
    </row>
    <row r="109" spans="1:69" customFormat="1" x14ac:dyDescent="0.25">
      <c r="A109" t="s">
        <v>2737</v>
      </c>
      <c r="B109" s="17">
        <f>exportall2_ampl!B108</f>
        <v>3.4134999999999999E-3</v>
      </c>
      <c r="C109" s="17">
        <f>exportall2_ampl!C108</f>
        <v>2.9134999999999999E-3</v>
      </c>
      <c r="D109" s="17">
        <f>exportall2_ampl!D108</f>
        <v>2.8291000000000002E-3</v>
      </c>
      <c r="E109" s="17">
        <f>exportall2_ampl!E108</f>
        <v>2.7621999999999998E-3</v>
      </c>
      <c r="F109" s="17">
        <f>exportall2_ampl!F108</f>
        <v>2.7066999999999998E-3</v>
      </c>
      <c r="G109" s="17">
        <f>exportall2_ampl!G108</f>
        <v>2.6995999999999999E-3</v>
      </c>
      <c r="H109" s="17">
        <f>exportall2_ampl!H108</f>
        <v>2.6781000000000001E-3</v>
      </c>
      <c r="I109" s="17">
        <f>exportall2_ampl!I108</f>
        <v>2.6662999999999999E-3</v>
      </c>
      <c r="J109" s="17">
        <f>exportall2_freq!B108</f>
        <v>36.774000000000001</v>
      </c>
      <c r="K109" s="17">
        <f>exportall2_freq!C108</f>
        <v>233.61</v>
      </c>
      <c r="L109" s="17">
        <f>exportall2_freq!D108</f>
        <v>44.555999999999997</v>
      </c>
      <c r="M109" s="17">
        <f>exportall2_freq!E108</f>
        <v>234.99</v>
      </c>
      <c r="N109" s="17">
        <f>exportall2_freq!F108</f>
        <v>24.414000000000001</v>
      </c>
      <c r="O109" s="17">
        <f>exportall2_freq!G108</f>
        <v>54.779000000000003</v>
      </c>
      <c r="P109" s="17">
        <f>exportall2_freq!H108</f>
        <v>17.242000000000001</v>
      </c>
      <c r="Q109" s="17">
        <f>exportall2_freq!I108</f>
        <v>27.007999999999999</v>
      </c>
      <c r="R109" s="17">
        <f t="shared" si="80"/>
        <v>3.4134999999999999E-3</v>
      </c>
      <c r="S109" s="17">
        <f t="shared" si="80"/>
        <v>2.9134999999999999E-3</v>
      </c>
      <c r="T109" s="17">
        <f t="shared" si="80"/>
        <v>2.8291000000000002E-3</v>
      </c>
      <c r="U109" s="17">
        <f t="shared" si="80"/>
        <v>2.7621999999999998E-3</v>
      </c>
      <c r="V109" s="17">
        <f t="shared" si="80"/>
        <v>2.7066999999999998E-3</v>
      </c>
      <c r="W109" s="17">
        <f t="shared" si="80"/>
        <v>2.6995999999999999E-3</v>
      </c>
      <c r="X109" s="17">
        <f t="shared" si="80"/>
        <v>2.6781000000000001E-3</v>
      </c>
      <c r="Y109" s="17">
        <f t="shared" si="80"/>
        <v>2.6662999999999999E-3</v>
      </c>
      <c r="Z109" s="17">
        <f t="shared" si="80"/>
        <v>36.774000000000001</v>
      </c>
      <c r="AA109" s="17">
        <f t="shared" si="80"/>
        <v>233.61</v>
      </c>
      <c r="AB109" s="17">
        <f t="shared" si="80"/>
        <v>44.555999999999997</v>
      </c>
      <c r="AC109" s="17">
        <f t="shared" si="80"/>
        <v>234.99</v>
      </c>
      <c r="AD109" s="17">
        <f t="shared" si="80"/>
        <v>24.414000000000001</v>
      </c>
      <c r="AE109" s="17">
        <f t="shared" si="80"/>
        <v>54.779000000000003</v>
      </c>
      <c r="AF109" s="17">
        <f t="shared" si="80"/>
        <v>17.242000000000001</v>
      </c>
      <c r="AG109" s="17">
        <f t="shared" si="42"/>
        <v>27.007999999999999</v>
      </c>
      <c r="AH109" s="18">
        <f>szenzoradatok!D110</f>
        <v>57.913600000000002</v>
      </c>
      <c r="AJ109" t="str">
        <f t="shared" si="45"/>
        <v>o107</v>
      </c>
      <c r="AK109">
        <f t="shared" si="46"/>
        <v>21</v>
      </c>
      <c r="AL109">
        <f t="shared" si="47"/>
        <v>23</v>
      </c>
      <c r="AM109">
        <f t="shared" si="48"/>
        <v>22</v>
      </c>
      <c r="AN109">
        <f t="shared" si="49"/>
        <v>21</v>
      </c>
      <c r="AO109">
        <f t="shared" si="50"/>
        <v>21</v>
      </c>
      <c r="AP109">
        <f t="shared" si="51"/>
        <v>20</v>
      </c>
      <c r="AQ109">
        <f t="shared" si="52"/>
        <v>20</v>
      </c>
      <c r="AR109">
        <f t="shared" si="53"/>
        <v>20</v>
      </c>
      <c r="AS109">
        <f t="shared" si="54"/>
        <v>23</v>
      </c>
      <c r="AT109">
        <f t="shared" si="55"/>
        <v>7</v>
      </c>
      <c r="AU109">
        <f t="shared" si="56"/>
        <v>20</v>
      </c>
      <c r="AV109">
        <f t="shared" si="57"/>
        <v>8</v>
      </c>
      <c r="AW109">
        <f t="shared" si="58"/>
        <v>24</v>
      </c>
      <c r="AX109">
        <f t="shared" si="59"/>
        <v>18</v>
      </c>
      <c r="AY109">
        <f t="shared" si="60"/>
        <v>25</v>
      </c>
      <c r="AZ109">
        <f t="shared" si="61"/>
        <v>23</v>
      </c>
      <c r="BA109">
        <f t="shared" si="62"/>
        <v>5</v>
      </c>
      <c r="BB109">
        <f t="shared" si="63"/>
        <v>4</v>
      </c>
      <c r="BC109">
        <f t="shared" si="64"/>
        <v>5</v>
      </c>
      <c r="BD109">
        <f t="shared" si="65"/>
        <v>6</v>
      </c>
      <c r="BE109">
        <f t="shared" si="66"/>
        <v>6</v>
      </c>
      <c r="BF109">
        <f t="shared" si="67"/>
        <v>7</v>
      </c>
      <c r="BG109">
        <f t="shared" si="68"/>
        <v>7</v>
      </c>
      <c r="BH109">
        <f t="shared" si="69"/>
        <v>7</v>
      </c>
      <c r="BI109">
        <f t="shared" si="70"/>
        <v>4</v>
      </c>
      <c r="BJ109">
        <f t="shared" si="71"/>
        <v>19</v>
      </c>
      <c r="BK109">
        <f t="shared" si="72"/>
        <v>6</v>
      </c>
      <c r="BL109">
        <f t="shared" si="73"/>
        <v>18</v>
      </c>
      <c r="BM109">
        <f t="shared" si="74"/>
        <v>2</v>
      </c>
      <c r="BN109">
        <f t="shared" si="75"/>
        <v>8</v>
      </c>
      <c r="BO109">
        <f t="shared" si="76"/>
        <v>1</v>
      </c>
      <c r="BP109">
        <f t="shared" si="77"/>
        <v>4</v>
      </c>
      <c r="BQ109">
        <f t="shared" si="78"/>
        <v>57913</v>
      </c>
    </row>
    <row r="110" spans="1:69" customFormat="1" x14ac:dyDescent="0.25">
      <c r="A110" t="s">
        <v>2738</v>
      </c>
      <c r="B110" s="17">
        <f>exportall2_ampl!B109</f>
        <v>3.1453000000000002E-3</v>
      </c>
      <c r="C110" s="17">
        <f>exportall2_ampl!C109</f>
        <v>2.9949999999999998E-3</v>
      </c>
      <c r="D110" s="17">
        <f>exportall2_ampl!D109</f>
        <v>2.8758999999999998E-3</v>
      </c>
      <c r="E110" s="17">
        <f>exportall2_ampl!E109</f>
        <v>2.6876000000000001E-3</v>
      </c>
      <c r="F110" s="17">
        <f>exportall2_ampl!F109</f>
        <v>2.6367000000000001E-3</v>
      </c>
      <c r="G110" s="17">
        <f>exportall2_ampl!G109</f>
        <v>2.6326000000000001E-3</v>
      </c>
      <c r="H110" s="17">
        <f>exportall2_ampl!H109</f>
        <v>2.6018999999999999E-3</v>
      </c>
      <c r="I110" s="17">
        <f>exportall2_ampl!I109</f>
        <v>2.5349999999999999E-3</v>
      </c>
      <c r="J110" s="17">
        <f>exportall2_freq!B109</f>
        <v>31.890999999999998</v>
      </c>
      <c r="K110" s="17">
        <f>exportall2_freq!C109</f>
        <v>234.22</v>
      </c>
      <c r="L110" s="17">
        <f>exportall2_freq!D109</f>
        <v>31.738</v>
      </c>
      <c r="M110" s="17">
        <f>exportall2_freq!E109</f>
        <v>8.3923000000000005</v>
      </c>
      <c r="N110" s="17">
        <f>exportall2_freq!F109</f>
        <v>190.12</v>
      </c>
      <c r="O110" s="17">
        <f>exportall2_freq!G109</f>
        <v>238.19</v>
      </c>
      <c r="P110" s="17">
        <f>exportall2_freq!H109</f>
        <v>34.332000000000001</v>
      </c>
      <c r="Q110" s="17">
        <f>exportall2_freq!I109</f>
        <v>47.454999999999998</v>
      </c>
      <c r="R110" s="17">
        <f t="shared" si="80"/>
        <v>3.1453000000000002E-3</v>
      </c>
      <c r="S110" s="17">
        <f t="shared" si="80"/>
        <v>2.9949999999999998E-3</v>
      </c>
      <c r="T110" s="17">
        <f t="shared" si="80"/>
        <v>2.8758999999999998E-3</v>
      </c>
      <c r="U110" s="17">
        <f t="shared" si="80"/>
        <v>2.6876000000000001E-3</v>
      </c>
      <c r="V110" s="17">
        <f t="shared" si="80"/>
        <v>2.6367000000000001E-3</v>
      </c>
      <c r="W110" s="17">
        <f t="shared" si="80"/>
        <v>2.6326000000000001E-3</v>
      </c>
      <c r="X110" s="17">
        <f t="shared" si="80"/>
        <v>2.6018999999999999E-3</v>
      </c>
      <c r="Y110" s="17">
        <f t="shared" si="80"/>
        <v>2.5349999999999999E-3</v>
      </c>
      <c r="Z110" s="17">
        <f t="shared" si="80"/>
        <v>31.890999999999998</v>
      </c>
      <c r="AA110" s="17">
        <f t="shared" si="80"/>
        <v>234.22</v>
      </c>
      <c r="AB110" s="17">
        <f t="shared" si="80"/>
        <v>31.738</v>
      </c>
      <c r="AC110" s="17">
        <f t="shared" si="80"/>
        <v>8.3923000000000005</v>
      </c>
      <c r="AD110" s="17">
        <f t="shared" si="80"/>
        <v>190.12</v>
      </c>
      <c r="AE110" s="17">
        <f t="shared" si="80"/>
        <v>238.19</v>
      </c>
      <c r="AF110" s="17">
        <f t="shared" si="80"/>
        <v>34.332000000000001</v>
      </c>
      <c r="AG110" s="17">
        <f t="shared" si="42"/>
        <v>47.454999999999998</v>
      </c>
      <c r="AH110" s="18">
        <f>szenzoradatok!D111</f>
        <v>57.898200000000003</v>
      </c>
      <c r="AJ110" t="str">
        <f t="shared" si="45"/>
        <v>o108</v>
      </c>
      <c r="AK110">
        <f t="shared" si="46"/>
        <v>23</v>
      </c>
      <c r="AL110">
        <f t="shared" si="47"/>
        <v>22</v>
      </c>
      <c r="AM110">
        <f t="shared" si="48"/>
        <v>21</v>
      </c>
      <c r="AN110">
        <f t="shared" si="49"/>
        <v>21</v>
      </c>
      <c r="AO110">
        <f t="shared" si="50"/>
        <v>22</v>
      </c>
      <c r="AP110">
        <f t="shared" si="51"/>
        <v>21</v>
      </c>
      <c r="AQ110">
        <f t="shared" si="52"/>
        <v>20</v>
      </c>
      <c r="AR110">
        <f t="shared" si="53"/>
        <v>20</v>
      </c>
      <c r="AS110">
        <f t="shared" si="54"/>
        <v>23</v>
      </c>
      <c r="AT110">
        <f t="shared" si="55"/>
        <v>7</v>
      </c>
      <c r="AU110">
        <f t="shared" si="56"/>
        <v>24</v>
      </c>
      <c r="AV110">
        <f t="shared" si="57"/>
        <v>26</v>
      </c>
      <c r="AW110">
        <f t="shared" si="58"/>
        <v>14</v>
      </c>
      <c r="AX110">
        <f t="shared" si="59"/>
        <v>6</v>
      </c>
      <c r="AY110">
        <f t="shared" si="60"/>
        <v>22</v>
      </c>
      <c r="AZ110">
        <f t="shared" si="61"/>
        <v>18</v>
      </c>
      <c r="BA110">
        <f t="shared" si="62"/>
        <v>3</v>
      </c>
      <c r="BB110">
        <f t="shared" si="63"/>
        <v>5</v>
      </c>
      <c r="BC110">
        <f t="shared" si="64"/>
        <v>6</v>
      </c>
      <c r="BD110">
        <f t="shared" si="65"/>
        <v>5</v>
      </c>
      <c r="BE110">
        <f t="shared" si="66"/>
        <v>5</v>
      </c>
      <c r="BF110">
        <f t="shared" si="67"/>
        <v>6</v>
      </c>
      <c r="BG110">
        <f t="shared" si="68"/>
        <v>6</v>
      </c>
      <c r="BH110">
        <f t="shared" si="69"/>
        <v>6</v>
      </c>
      <c r="BI110">
        <f t="shared" si="70"/>
        <v>3</v>
      </c>
      <c r="BJ110">
        <f t="shared" si="71"/>
        <v>20</v>
      </c>
      <c r="BK110">
        <f t="shared" si="72"/>
        <v>3</v>
      </c>
      <c r="BL110">
        <f t="shared" si="73"/>
        <v>1</v>
      </c>
      <c r="BM110">
        <f t="shared" si="74"/>
        <v>12</v>
      </c>
      <c r="BN110">
        <f t="shared" si="75"/>
        <v>21</v>
      </c>
      <c r="BO110">
        <f t="shared" si="76"/>
        <v>5</v>
      </c>
      <c r="BP110">
        <f t="shared" si="77"/>
        <v>8</v>
      </c>
      <c r="BQ110">
        <f t="shared" si="78"/>
        <v>57898</v>
      </c>
    </row>
    <row r="111" spans="1:69" customFormat="1" x14ac:dyDescent="0.25">
      <c r="A111" t="s">
        <v>2739</v>
      </c>
      <c r="B111" s="17">
        <f>exportall2_ampl!B110</f>
        <v>2.9168000000000002E-3</v>
      </c>
      <c r="C111" s="17">
        <f>exportall2_ampl!C110</f>
        <v>2.8658999999999998E-3</v>
      </c>
      <c r="D111" s="17">
        <f>exportall2_ampl!D110</f>
        <v>2.7964999999999999E-3</v>
      </c>
      <c r="E111" s="17">
        <f>exportall2_ampl!E110</f>
        <v>2.6694000000000002E-3</v>
      </c>
      <c r="F111" s="17">
        <f>exportall2_ampl!F110</f>
        <v>2.3781000000000002E-3</v>
      </c>
      <c r="G111" s="17">
        <f>exportall2_ampl!G110</f>
        <v>2.3284E-3</v>
      </c>
      <c r="H111" s="17">
        <f>exportall2_ampl!H110</f>
        <v>2.2130000000000001E-3</v>
      </c>
      <c r="I111" s="17">
        <f>exportall2_ampl!I110</f>
        <v>2.2066999999999998E-3</v>
      </c>
      <c r="J111" s="17">
        <f>exportall2_freq!B110</f>
        <v>51.88</v>
      </c>
      <c r="K111" s="17">
        <f>exportall2_freq!C110</f>
        <v>233.92</v>
      </c>
      <c r="L111" s="17">
        <f>exportall2_freq!D110</f>
        <v>237.73</v>
      </c>
      <c r="M111" s="17">
        <f>exportall2_freq!E110</f>
        <v>190.28</v>
      </c>
      <c r="N111" s="17">
        <f>exportall2_freq!F110</f>
        <v>22.888000000000002</v>
      </c>
      <c r="O111" s="17">
        <f>exportall2_freq!G110</f>
        <v>16.632000000000001</v>
      </c>
      <c r="P111" s="17">
        <f>exportall2_freq!H110</f>
        <v>37.994</v>
      </c>
      <c r="Q111" s="17">
        <f>exportall2_freq!I110</f>
        <v>235.75</v>
      </c>
      <c r="R111" s="17">
        <f t="shared" si="80"/>
        <v>2.9168000000000002E-3</v>
      </c>
      <c r="S111" s="17">
        <f t="shared" si="80"/>
        <v>2.8658999999999998E-3</v>
      </c>
      <c r="T111" s="17">
        <f t="shared" si="80"/>
        <v>2.7964999999999999E-3</v>
      </c>
      <c r="U111" s="17">
        <f t="shared" si="80"/>
        <v>2.6694000000000002E-3</v>
      </c>
      <c r="V111" s="17">
        <f t="shared" si="80"/>
        <v>2.3781000000000002E-3</v>
      </c>
      <c r="W111" s="17">
        <f t="shared" si="80"/>
        <v>2.3284E-3</v>
      </c>
      <c r="X111" s="17">
        <f t="shared" si="80"/>
        <v>2.2130000000000001E-3</v>
      </c>
      <c r="Y111" s="17">
        <f t="shared" si="80"/>
        <v>2.2066999999999998E-3</v>
      </c>
      <c r="Z111" s="17">
        <f t="shared" si="80"/>
        <v>51.88</v>
      </c>
      <c r="AA111" s="17">
        <f t="shared" si="80"/>
        <v>233.92</v>
      </c>
      <c r="AB111" s="17">
        <f t="shared" si="80"/>
        <v>237.73</v>
      </c>
      <c r="AC111" s="17">
        <f t="shared" si="80"/>
        <v>190.28</v>
      </c>
      <c r="AD111" s="17">
        <f t="shared" si="80"/>
        <v>22.888000000000002</v>
      </c>
      <c r="AE111" s="17">
        <f t="shared" si="80"/>
        <v>16.632000000000001</v>
      </c>
      <c r="AF111" s="17">
        <f t="shared" si="80"/>
        <v>37.994</v>
      </c>
      <c r="AG111" s="17">
        <f t="shared" si="42"/>
        <v>235.75</v>
      </c>
      <c r="AH111" s="18">
        <f>szenzoradatok!D112</f>
        <v>63.330399999999997</v>
      </c>
      <c r="AJ111" t="str">
        <f t="shared" si="45"/>
        <v>o109</v>
      </c>
      <c r="AK111">
        <f t="shared" si="46"/>
        <v>25</v>
      </c>
      <c r="AL111">
        <f t="shared" si="47"/>
        <v>23</v>
      </c>
      <c r="AM111">
        <f t="shared" si="48"/>
        <v>22</v>
      </c>
      <c r="AN111">
        <f t="shared" si="49"/>
        <v>22</v>
      </c>
      <c r="AO111">
        <f t="shared" si="50"/>
        <v>24</v>
      </c>
      <c r="AP111">
        <f t="shared" si="51"/>
        <v>24</v>
      </c>
      <c r="AQ111">
        <f t="shared" si="52"/>
        <v>24</v>
      </c>
      <c r="AR111">
        <f t="shared" si="53"/>
        <v>24</v>
      </c>
      <c r="AS111">
        <f t="shared" si="54"/>
        <v>19</v>
      </c>
      <c r="AT111">
        <f t="shared" si="55"/>
        <v>7</v>
      </c>
      <c r="AU111">
        <f t="shared" si="56"/>
        <v>4</v>
      </c>
      <c r="AV111">
        <f t="shared" si="57"/>
        <v>16</v>
      </c>
      <c r="AW111">
        <f t="shared" si="58"/>
        <v>25</v>
      </c>
      <c r="AX111">
        <f t="shared" si="59"/>
        <v>25</v>
      </c>
      <c r="AY111">
        <f t="shared" si="60"/>
        <v>21</v>
      </c>
      <c r="AZ111">
        <f t="shared" si="61"/>
        <v>7</v>
      </c>
      <c r="BA111">
        <f t="shared" si="62"/>
        <v>2</v>
      </c>
      <c r="BB111">
        <f t="shared" si="63"/>
        <v>3</v>
      </c>
      <c r="BC111">
        <f t="shared" si="64"/>
        <v>5</v>
      </c>
      <c r="BD111">
        <f t="shared" si="65"/>
        <v>5</v>
      </c>
      <c r="BE111">
        <f t="shared" si="66"/>
        <v>2</v>
      </c>
      <c r="BF111">
        <f t="shared" si="67"/>
        <v>3</v>
      </c>
      <c r="BG111">
        <f t="shared" si="68"/>
        <v>3</v>
      </c>
      <c r="BH111">
        <f t="shared" si="69"/>
        <v>3</v>
      </c>
      <c r="BI111">
        <f t="shared" si="70"/>
        <v>7</v>
      </c>
      <c r="BJ111">
        <f t="shared" si="71"/>
        <v>19</v>
      </c>
      <c r="BK111">
        <f t="shared" si="72"/>
        <v>22</v>
      </c>
      <c r="BL111">
        <f t="shared" si="73"/>
        <v>11</v>
      </c>
      <c r="BM111">
        <f t="shared" si="74"/>
        <v>2</v>
      </c>
      <c r="BN111">
        <f t="shared" si="75"/>
        <v>1</v>
      </c>
      <c r="BO111">
        <f t="shared" si="76"/>
        <v>6</v>
      </c>
      <c r="BP111">
        <f t="shared" si="77"/>
        <v>19</v>
      </c>
      <c r="BQ111">
        <f t="shared" si="78"/>
        <v>63330</v>
      </c>
    </row>
    <row r="112" spans="1:69" customFormat="1" x14ac:dyDescent="0.25">
      <c r="A112" t="s">
        <v>2740</v>
      </c>
      <c r="B112" s="17">
        <f>exportall2_ampl!B111</f>
        <v>3.9115E-3</v>
      </c>
      <c r="C112" s="17">
        <f>exportall2_ampl!C111</f>
        <v>3.1882999999999998E-3</v>
      </c>
      <c r="D112" s="17">
        <f>exportall2_ampl!D111</f>
        <v>2.7794E-3</v>
      </c>
      <c r="E112" s="17">
        <f>exportall2_ampl!E111</f>
        <v>2.6575000000000001E-3</v>
      </c>
      <c r="F112" s="17">
        <f>exportall2_ampl!F111</f>
        <v>2.6515000000000002E-3</v>
      </c>
      <c r="G112" s="17">
        <f>exportall2_ampl!G111</f>
        <v>2.6495999999999998E-3</v>
      </c>
      <c r="H112" s="17">
        <f>exportall2_ampl!H111</f>
        <v>2.5152E-3</v>
      </c>
      <c r="I112" s="17">
        <f>exportall2_ampl!I111</f>
        <v>2.2913999999999999E-3</v>
      </c>
      <c r="J112" s="17">
        <f>exportall2_freq!B111</f>
        <v>237.73</v>
      </c>
      <c r="K112" s="17">
        <f>exportall2_freq!C111</f>
        <v>233.31</v>
      </c>
      <c r="L112" s="17">
        <f>exportall2_freq!D111</f>
        <v>198.21</v>
      </c>
      <c r="M112" s="17">
        <f>exportall2_freq!E111</f>
        <v>29.907</v>
      </c>
      <c r="N112" s="17">
        <f>exportall2_freq!F111</f>
        <v>235.9</v>
      </c>
      <c r="O112" s="17">
        <f>exportall2_freq!G111</f>
        <v>196.69</v>
      </c>
      <c r="P112" s="17">
        <f>exportall2_freq!H111</f>
        <v>235.14</v>
      </c>
      <c r="Q112" s="17">
        <f>exportall2_freq!I111</f>
        <v>34.332000000000001</v>
      </c>
      <c r="R112" s="17">
        <f t="shared" si="80"/>
        <v>3.9115E-3</v>
      </c>
      <c r="S112" s="17">
        <f t="shared" si="80"/>
        <v>3.1882999999999998E-3</v>
      </c>
      <c r="T112" s="17">
        <f t="shared" si="80"/>
        <v>2.7794E-3</v>
      </c>
      <c r="U112" s="17">
        <f t="shared" si="80"/>
        <v>2.6575000000000001E-3</v>
      </c>
      <c r="V112" s="17">
        <f t="shared" si="80"/>
        <v>2.6515000000000002E-3</v>
      </c>
      <c r="W112" s="17">
        <f t="shared" si="80"/>
        <v>2.6495999999999998E-3</v>
      </c>
      <c r="X112" s="17">
        <f t="shared" si="80"/>
        <v>2.5152E-3</v>
      </c>
      <c r="Y112" s="17">
        <f t="shared" si="80"/>
        <v>2.2913999999999999E-3</v>
      </c>
      <c r="Z112" s="17">
        <f t="shared" si="80"/>
        <v>237.73</v>
      </c>
      <c r="AA112" s="17">
        <f t="shared" si="80"/>
        <v>233.31</v>
      </c>
      <c r="AB112" s="17">
        <f t="shared" si="80"/>
        <v>198.21</v>
      </c>
      <c r="AC112" s="17">
        <f t="shared" si="80"/>
        <v>29.907</v>
      </c>
      <c r="AD112" s="17">
        <f t="shared" si="80"/>
        <v>235.9</v>
      </c>
      <c r="AE112" s="17">
        <f t="shared" si="80"/>
        <v>196.69</v>
      </c>
      <c r="AF112" s="17">
        <f t="shared" si="80"/>
        <v>235.14</v>
      </c>
      <c r="AG112" s="17">
        <f t="shared" si="42"/>
        <v>34.332000000000001</v>
      </c>
      <c r="AH112" s="18">
        <f>szenzoradatok!D113</f>
        <v>63.3215</v>
      </c>
      <c r="AJ112" t="str">
        <f t="shared" si="45"/>
        <v>o110</v>
      </c>
      <c r="AK112">
        <f t="shared" si="46"/>
        <v>18</v>
      </c>
      <c r="AL112">
        <f t="shared" si="47"/>
        <v>21</v>
      </c>
      <c r="AM112">
        <f t="shared" si="48"/>
        <v>23</v>
      </c>
      <c r="AN112">
        <f t="shared" si="49"/>
        <v>22</v>
      </c>
      <c r="AO112">
        <f t="shared" si="50"/>
        <v>21</v>
      </c>
      <c r="AP112">
        <f t="shared" si="51"/>
        <v>20</v>
      </c>
      <c r="AQ112">
        <f t="shared" si="52"/>
        <v>21</v>
      </c>
      <c r="AR112">
        <f t="shared" si="53"/>
        <v>23</v>
      </c>
      <c r="AS112">
        <f t="shared" si="54"/>
        <v>4</v>
      </c>
      <c r="AT112">
        <f t="shared" si="55"/>
        <v>8</v>
      </c>
      <c r="AU112">
        <f t="shared" si="56"/>
        <v>12</v>
      </c>
      <c r="AV112">
        <f t="shared" si="57"/>
        <v>23</v>
      </c>
      <c r="AW112">
        <f t="shared" si="58"/>
        <v>6</v>
      </c>
      <c r="AX112">
        <f t="shared" si="59"/>
        <v>14</v>
      </c>
      <c r="AY112">
        <f t="shared" si="60"/>
        <v>6</v>
      </c>
      <c r="AZ112">
        <f t="shared" si="61"/>
        <v>20</v>
      </c>
      <c r="BA112">
        <f t="shared" si="62"/>
        <v>8</v>
      </c>
      <c r="BB112">
        <f t="shared" si="63"/>
        <v>6</v>
      </c>
      <c r="BC112">
        <f t="shared" si="64"/>
        <v>4</v>
      </c>
      <c r="BD112">
        <f t="shared" si="65"/>
        <v>4</v>
      </c>
      <c r="BE112">
        <f t="shared" si="66"/>
        <v>5</v>
      </c>
      <c r="BF112">
        <f t="shared" si="67"/>
        <v>6</v>
      </c>
      <c r="BG112">
        <f t="shared" si="68"/>
        <v>5</v>
      </c>
      <c r="BH112">
        <f t="shared" si="69"/>
        <v>4</v>
      </c>
      <c r="BI112">
        <f t="shared" si="70"/>
        <v>20</v>
      </c>
      <c r="BJ112">
        <f t="shared" si="71"/>
        <v>19</v>
      </c>
      <c r="BK112">
        <f t="shared" si="72"/>
        <v>15</v>
      </c>
      <c r="BL112">
        <f t="shared" si="73"/>
        <v>4</v>
      </c>
      <c r="BM112">
        <f t="shared" si="74"/>
        <v>21</v>
      </c>
      <c r="BN112">
        <f t="shared" si="75"/>
        <v>13</v>
      </c>
      <c r="BO112">
        <f t="shared" si="76"/>
        <v>20</v>
      </c>
      <c r="BP112">
        <f t="shared" si="77"/>
        <v>7</v>
      </c>
      <c r="BQ112">
        <f t="shared" si="78"/>
        <v>63321</v>
      </c>
    </row>
    <row r="113" spans="1:69" customFormat="1" x14ac:dyDescent="0.25">
      <c r="A113" t="s">
        <v>59</v>
      </c>
      <c r="B113" s="17">
        <f>exportall2_ampl!B112</f>
        <v>3.1037E-3</v>
      </c>
      <c r="C113" s="17">
        <f>exportall2_ampl!C112</f>
        <v>2.8985E-3</v>
      </c>
      <c r="D113" s="17">
        <f>exportall2_ampl!D112</f>
        <v>2.5728000000000001E-3</v>
      </c>
      <c r="E113" s="17">
        <f>exportall2_ampl!E112</f>
        <v>2.5717000000000001E-3</v>
      </c>
      <c r="F113" s="17">
        <f>exportall2_ampl!F112</f>
        <v>2.4840000000000001E-3</v>
      </c>
      <c r="G113" s="17">
        <f>exportall2_ampl!G112</f>
        <v>2.4156E-3</v>
      </c>
      <c r="H113" s="17">
        <f>exportall2_ampl!H112</f>
        <v>2.3243999999999999E-3</v>
      </c>
      <c r="I113" s="17">
        <f>exportall2_ampl!I112</f>
        <v>2.2874000000000002E-3</v>
      </c>
      <c r="J113" s="17">
        <f>exportall2_freq!B112</f>
        <v>200.35</v>
      </c>
      <c r="K113" s="17">
        <f>exportall2_freq!C112</f>
        <v>11.292</v>
      </c>
      <c r="L113" s="17">
        <f>exportall2_freq!D112</f>
        <v>42.877000000000002</v>
      </c>
      <c r="M113" s="17">
        <f>exportall2_freq!E112</f>
        <v>232.54</v>
      </c>
      <c r="N113" s="17">
        <f>exportall2_freq!F112</f>
        <v>235.14</v>
      </c>
      <c r="O113" s="17">
        <f>exportall2_freq!G112</f>
        <v>25.024000000000001</v>
      </c>
      <c r="P113" s="17">
        <f>exportall2_freq!H112</f>
        <v>21.972999999999999</v>
      </c>
      <c r="Q113" s="17">
        <f>exportall2_freq!I112</f>
        <v>23.803999999999998</v>
      </c>
      <c r="R113" s="17">
        <f t="shared" si="80"/>
        <v>3.1037E-3</v>
      </c>
      <c r="S113" s="17">
        <f t="shared" si="80"/>
        <v>2.8985E-3</v>
      </c>
      <c r="T113" s="17">
        <f t="shared" si="80"/>
        <v>2.5728000000000001E-3</v>
      </c>
      <c r="U113" s="17">
        <f t="shared" si="80"/>
        <v>2.5717000000000001E-3</v>
      </c>
      <c r="V113" s="17">
        <f t="shared" si="80"/>
        <v>2.4840000000000001E-3</v>
      </c>
      <c r="W113" s="17">
        <f t="shared" si="80"/>
        <v>2.4156E-3</v>
      </c>
      <c r="X113" s="17">
        <f t="shared" si="80"/>
        <v>2.3243999999999999E-3</v>
      </c>
      <c r="Y113" s="17">
        <f t="shared" si="80"/>
        <v>2.2874000000000002E-3</v>
      </c>
      <c r="Z113" s="17">
        <f t="shared" si="80"/>
        <v>200.35</v>
      </c>
      <c r="AA113" s="17">
        <f t="shared" si="80"/>
        <v>11.292</v>
      </c>
      <c r="AB113" s="17">
        <f t="shared" si="80"/>
        <v>42.877000000000002</v>
      </c>
      <c r="AC113" s="17">
        <f t="shared" si="80"/>
        <v>232.54</v>
      </c>
      <c r="AD113" s="17">
        <f t="shared" si="80"/>
        <v>235.14</v>
      </c>
      <c r="AE113" s="17">
        <f t="shared" si="80"/>
        <v>25.024000000000001</v>
      </c>
      <c r="AF113" s="17">
        <f t="shared" si="80"/>
        <v>21.972999999999999</v>
      </c>
      <c r="AG113" s="17">
        <f t="shared" si="80"/>
        <v>23.803999999999998</v>
      </c>
      <c r="AH113" s="18">
        <f>szenzoradatok!D114</f>
        <v>63.316800000000001</v>
      </c>
      <c r="AJ113" t="str">
        <f t="shared" si="45"/>
        <v>o111</v>
      </c>
      <c r="AK113">
        <f t="shared" si="46"/>
        <v>24</v>
      </c>
      <c r="AL113">
        <f t="shared" si="47"/>
        <v>23</v>
      </c>
      <c r="AM113">
        <f t="shared" si="48"/>
        <v>24</v>
      </c>
      <c r="AN113">
        <f t="shared" si="49"/>
        <v>23</v>
      </c>
      <c r="AO113">
        <f t="shared" si="50"/>
        <v>23</v>
      </c>
      <c r="AP113">
        <f t="shared" si="51"/>
        <v>23</v>
      </c>
      <c r="AQ113">
        <f t="shared" si="52"/>
        <v>24</v>
      </c>
      <c r="AR113">
        <f t="shared" si="53"/>
        <v>23</v>
      </c>
      <c r="AS113">
        <f t="shared" si="54"/>
        <v>14</v>
      </c>
      <c r="AT113">
        <f t="shared" si="55"/>
        <v>25</v>
      </c>
      <c r="AU113">
        <f t="shared" si="56"/>
        <v>21</v>
      </c>
      <c r="AV113">
        <f t="shared" si="57"/>
        <v>10</v>
      </c>
      <c r="AW113">
        <f t="shared" si="58"/>
        <v>7</v>
      </c>
      <c r="AX113">
        <f t="shared" si="59"/>
        <v>24</v>
      </c>
      <c r="AY113">
        <f t="shared" si="60"/>
        <v>25</v>
      </c>
      <c r="AZ113">
        <f t="shared" si="61"/>
        <v>24</v>
      </c>
      <c r="BA113">
        <f t="shared" si="62"/>
        <v>3</v>
      </c>
      <c r="BB113">
        <f t="shared" si="63"/>
        <v>4</v>
      </c>
      <c r="BC113">
        <f t="shared" si="64"/>
        <v>2</v>
      </c>
      <c r="BD113">
        <f t="shared" si="65"/>
        <v>3</v>
      </c>
      <c r="BE113">
        <f t="shared" si="66"/>
        <v>3</v>
      </c>
      <c r="BF113">
        <f t="shared" si="67"/>
        <v>3</v>
      </c>
      <c r="BG113">
        <f t="shared" si="68"/>
        <v>3</v>
      </c>
      <c r="BH113">
        <f t="shared" si="69"/>
        <v>3</v>
      </c>
      <c r="BI113">
        <f t="shared" si="70"/>
        <v>13</v>
      </c>
      <c r="BJ113">
        <f t="shared" si="71"/>
        <v>1</v>
      </c>
      <c r="BK113">
        <f t="shared" si="72"/>
        <v>6</v>
      </c>
      <c r="BL113">
        <f t="shared" si="73"/>
        <v>17</v>
      </c>
      <c r="BM113">
        <f t="shared" si="74"/>
        <v>20</v>
      </c>
      <c r="BN113">
        <f t="shared" si="75"/>
        <v>2</v>
      </c>
      <c r="BO113">
        <f t="shared" si="76"/>
        <v>2</v>
      </c>
      <c r="BP113">
        <f t="shared" si="77"/>
        <v>3</v>
      </c>
      <c r="BQ113">
        <f t="shared" si="78"/>
        <v>63316</v>
      </c>
    </row>
    <row r="114" spans="1:69" customFormat="1" x14ac:dyDescent="0.25">
      <c r="A114" t="s">
        <v>2741</v>
      </c>
      <c r="B114" s="17">
        <f>exportall2_ampl!B113</f>
        <v>2.9759000000000001E-3</v>
      </c>
      <c r="C114" s="17">
        <f>exportall2_ampl!C113</f>
        <v>2.8249E-3</v>
      </c>
      <c r="D114" s="17">
        <f>exportall2_ampl!D113</f>
        <v>2.7751E-3</v>
      </c>
      <c r="E114" s="17">
        <f>exportall2_ampl!E113</f>
        <v>2.3032E-3</v>
      </c>
      <c r="F114" s="17">
        <f>exportall2_ampl!F113</f>
        <v>2.199E-3</v>
      </c>
      <c r="G114" s="17">
        <f>exportall2_ampl!G113</f>
        <v>2.1605999999999999E-3</v>
      </c>
      <c r="H114" s="17">
        <f>exportall2_ampl!H113</f>
        <v>2.1400999999999998E-3</v>
      </c>
      <c r="I114" s="17">
        <f>exportall2_ampl!I113</f>
        <v>2.0704999999999999E-3</v>
      </c>
      <c r="J114" s="17">
        <f>exportall2_freq!B113</f>
        <v>190.28</v>
      </c>
      <c r="K114" s="17">
        <f>exportall2_freq!C113</f>
        <v>230.26</v>
      </c>
      <c r="L114" s="17">
        <f>exportall2_freq!D113</f>
        <v>285.33999999999997</v>
      </c>
      <c r="M114" s="17">
        <f>exportall2_freq!E113</f>
        <v>199.58</v>
      </c>
      <c r="N114" s="17">
        <f>exportall2_freq!F113</f>
        <v>31.280999999999999</v>
      </c>
      <c r="O114" s="17">
        <f>exportall2_freq!G113</f>
        <v>229.49</v>
      </c>
      <c r="P114" s="17">
        <f>exportall2_freq!H113</f>
        <v>49.896000000000001</v>
      </c>
      <c r="Q114" s="17">
        <f>exportall2_freq!I113</f>
        <v>28.687000000000001</v>
      </c>
      <c r="R114" s="17">
        <f t="shared" si="80"/>
        <v>2.9759000000000001E-3</v>
      </c>
      <c r="S114" s="17">
        <f t="shared" si="80"/>
        <v>2.8249E-3</v>
      </c>
      <c r="T114" s="17">
        <f t="shared" si="80"/>
        <v>2.7751E-3</v>
      </c>
      <c r="U114" s="17">
        <f t="shared" si="80"/>
        <v>2.3032E-3</v>
      </c>
      <c r="V114" s="17">
        <f t="shared" si="80"/>
        <v>2.199E-3</v>
      </c>
      <c r="W114" s="17">
        <f t="shared" si="80"/>
        <v>2.1605999999999999E-3</v>
      </c>
      <c r="X114" s="17">
        <f t="shared" si="80"/>
        <v>2.1400999999999998E-3</v>
      </c>
      <c r="Y114" s="17">
        <f t="shared" si="80"/>
        <v>2.0704999999999999E-3</v>
      </c>
      <c r="Z114" s="17">
        <f t="shared" si="80"/>
        <v>190.28</v>
      </c>
      <c r="AA114" s="17">
        <f t="shared" si="80"/>
        <v>230.26</v>
      </c>
      <c r="AB114" s="17">
        <f t="shared" si="80"/>
        <v>285.33999999999997</v>
      </c>
      <c r="AC114" s="17">
        <f t="shared" si="80"/>
        <v>199.58</v>
      </c>
      <c r="AD114" s="17">
        <f t="shared" si="80"/>
        <v>31.280999999999999</v>
      </c>
      <c r="AE114" s="17">
        <f t="shared" si="80"/>
        <v>229.49</v>
      </c>
      <c r="AF114" s="17">
        <f t="shared" si="80"/>
        <v>49.896000000000001</v>
      </c>
      <c r="AG114" s="17">
        <f t="shared" si="80"/>
        <v>28.687000000000001</v>
      </c>
      <c r="AH114" s="18">
        <f>szenzoradatok!D115</f>
        <v>63.310600000000001</v>
      </c>
      <c r="AJ114" t="str">
        <f t="shared" si="45"/>
        <v>o112</v>
      </c>
      <c r="AK114">
        <f t="shared" si="46"/>
        <v>24</v>
      </c>
      <c r="AL114">
        <f t="shared" si="47"/>
        <v>24</v>
      </c>
      <c r="AM114">
        <f t="shared" si="48"/>
        <v>23</v>
      </c>
      <c r="AN114">
        <f t="shared" si="49"/>
        <v>25</v>
      </c>
      <c r="AO114">
        <f t="shared" si="50"/>
        <v>25</v>
      </c>
      <c r="AP114">
        <f t="shared" si="51"/>
        <v>25</v>
      </c>
      <c r="AQ114">
        <f t="shared" si="52"/>
        <v>24</v>
      </c>
      <c r="AR114">
        <f t="shared" si="53"/>
        <v>24</v>
      </c>
      <c r="AS114">
        <f t="shared" si="54"/>
        <v>14</v>
      </c>
      <c r="AT114">
        <f t="shared" si="55"/>
        <v>9</v>
      </c>
      <c r="AU114">
        <f t="shared" si="56"/>
        <v>3</v>
      </c>
      <c r="AV114">
        <f t="shared" si="57"/>
        <v>14</v>
      </c>
      <c r="AW114">
        <f t="shared" si="58"/>
        <v>23</v>
      </c>
      <c r="AX114">
        <f t="shared" si="59"/>
        <v>9</v>
      </c>
      <c r="AY114">
        <f t="shared" si="60"/>
        <v>18</v>
      </c>
      <c r="AZ114">
        <f t="shared" si="61"/>
        <v>22</v>
      </c>
      <c r="BA114">
        <f t="shared" si="62"/>
        <v>2</v>
      </c>
      <c r="BB114">
        <f t="shared" si="63"/>
        <v>3</v>
      </c>
      <c r="BC114">
        <f t="shared" si="64"/>
        <v>4</v>
      </c>
      <c r="BD114">
        <f t="shared" si="65"/>
        <v>1</v>
      </c>
      <c r="BE114">
        <f t="shared" si="66"/>
        <v>2</v>
      </c>
      <c r="BF114">
        <f t="shared" si="67"/>
        <v>2</v>
      </c>
      <c r="BG114">
        <f t="shared" si="68"/>
        <v>2</v>
      </c>
      <c r="BH114">
        <f t="shared" si="69"/>
        <v>2</v>
      </c>
      <c r="BI114">
        <f t="shared" si="70"/>
        <v>11</v>
      </c>
      <c r="BJ114">
        <f t="shared" si="71"/>
        <v>17</v>
      </c>
      <c r="BK114">
        <f t="shared" si="72"/>
        <v>24</v>
      </c>
      <c r="BL114">
        <f t="shared" si="73"/>
        <v>12</v>
      </c>
      <c r="BM114">
        <f t="shared" si="74"/>
        <v>4</v>
      </c>
      <c r="BN114">
        <f t="shared" si="75"/>
        <v>17</v>
      </c>
      <c r="BO114">
        <f t="shared" si="76"/>
        <v>9</v>
      </c>
      <c r="BP114">
        <f t="shared" si="77"/>
        <v>4</v>
      </c>
      <c r="BQ114">
        <f t="shared" si="78"/>
        <v>63310</v>
      </c>
    </row>
    <row r="115" spans="1:69" customFormat="1" x14ac:dyDescent="0.25">
      <c r="A115" t="s">
        <v>2742</v>
      </c>
      <c r="B115" s="17">
        <f>exportall2_ampl!B114</f>
        <v>3.7675999999999999E-3</v>
      </c>
      <c r="C115" s="17">
        <f>exportall2_ampl!C114</f>
        <v>2.7491E-3</v>
      </c>
      <c r="D115" s="17">
        <f>exportall2_ampl!D114</f>
        <v>2.5590999999999999E-3</v>
      </c>
      <c r="E115" s="17">
        <f>exportall2_ampl!E114</f>
        <v>2.4753000000000002E-3</v>
      </c>
      <c r="F115" s="17">
        <f>exportall2_ampl!F114</f>
        <v>2.1895E-3</v>
      </c>
      <c r="G115" s="17">
        <f>exportall2_ampl!G114</f>
        <v>2.1462999999999999E-3</v>
      </c>
      <c r="H115" s="17">
        <f>exportall2_ampl!H114</f>
        <v>2.1448000000000001E-3</v>
      </c>
      <c r="I115" s="17">
        <f>exportall2_ampl!I114</f>
        <v>1.9913999999999999E-3</v>
      </c>
      <c r="J115" s="17">
        <f>exportall2_freq!B114</f>
        <v>237.73</v>
      </c>
      <c r="K115" s="17">
        <f>exportall2_freq!C114</f>
        <v>193.48</v>
      </c>
      <c r="L115" s="17">
        <f>exportall2_freq!D114</f>
        <v>285.33999999999997</v>
      </c>
      <c r="M115" s="17">
        <f>exportall2_freq!E114</f>
        <v>199.89</v>
      </c>
      <c r="N115" s="17">
        <f>exportall2_freq!F114</f>
        <v>15.259</v>
      </c>
      <c r="O115" s="17">
        <f>exportall2_freq!G114</f>
        <v>190.12</v>
      </c>
      <c r="P115" s="17">
        <f>exportall2_freq!H114</f>
        <v>45.929000000000002</v>
      </c>
      <c r="Q115" s="17">
        <f>exportall2_freq!I114</f>
        <v>285.02999999999997</v>
      </c>
      <c r="R115" s="17">
        <f t="shared" si="80"/>
        <v>3.7675999999999999E-3</v>
      </c>
      <c r="S115" s="17">
        <f t="shared" si="80"/>
        <v>2.7491E-3</v>
      </c>
      <c r="T115" s="17">
        <f t="shared" si="80"/>
        <v>2.5590999999999999E-3</v>
      </c>
      <c r="U115" s="17">
        <f t="shared" si="80"/>
        <v>2.4753000000000002E-3</v>
      </c>
      <c r="V115" s="17">
        <f t="shared" si="80"/>
        <v>2.1895E-3</v>
      </c>
      <c r="W115" s="17">
        <f t="shared" si="80"/>
        <v>2.1462999999999999E-3</v>
      </c>
      <c r="X115" s="17">
        <f t="shared" si="80"/>
        <v>2.1448000000000001E-3</v>
      </c>
      <c r="Y115" s="17">
        <f t="shared" si="80"/>
        <v>1.9913999999999999E-3</v>
      </c>
      <c r="Z115" s="17">
        <f t="shared" si="80"/>
        <v>237.73</v>
      </c>
      <c r="AA115" s="17">
        <f t="shared" si="80"/>
        <v>193.48</v>
      </c>
      <c r="AB115" s="17">
        <f t="shared" si="80"/>
        <v>285.33999999999997</v>
      </c>
      <c r="AC115" s="17">
        <f t="shared" si="80"/>
        <v>199.89</v>
      </c>
      <c r="AD115" s="17">
        <f t="shared" si="80"/>
        <v>15.259</v>
      </c>
      <c r="AE115" s="17">
        <f t="shared" si="80"/>
        <v>190.12</v>
      </c>
      <c r="AF115" s="17">
        <f t="shared" si="80"/>
        <v>45.929000000000002</v>
      </c>
      <c r="AG115" s="17">
        <f t="shared" si="80"/>
        <v>285.02999999999997</v>
      </c>
      <c r="AH115" s="18">
        <f>szenzoradatok!D116</f>
        <v>63.310099999999998</v>
      </c>
      <c r="AJ115" t="str">
        <f t="shared" si="45"/>
        <v>o113</v>
      </c>
      <c r="AK115">
        <f t="shared" si="46"/>
        <v>19</v>
      </c>
      <c r="AL115">
        <f t="shared" si="47"/>
        <v>24</v>
      </c>
      <c r="AM115">
        <f t="shared" si="48"/>
        <v>25</v>
      </c>
      <c r="AN115">
        <f t="shared" si="49"/>
        <v>24</v>
      </c>
      <c r="AO115">
        <f t="shared" si="50"/>
        <v>25</v>
      </c>
      <c r="AP115">
        <f t="shared" si="51"/>
        <v>25</v>
      </c>
      <c r="AQ115">
        <f t="shared" si="52"/>
        <v>24</v>
      </c>
      <c r="AR115">
        <f t="shared" si="53"/>
        <v>25</v>
      </c>
      <c r="AS115">
        <f t="shared" si="54"/>
        <v>4</v>
      </c>
      <c r="AT115">
        <f t="shared" si="55"/>
        <v>14</v>
      </c>
      <c r="AU115">
        <f t="shared" si="56"/>
        <v>3</v>
      </c>
      <c r="AV115">
        <f t="shared" si="57"/>
        <v>14</v>
      </c>
      <c r="AW115">
        <f t="shared" si="58"/>
        <v>26</v>
      </c>
      <c r="AX115">
        <f t="shared" si="59"/>
        <v>15</v>
      </c>
      <c r="AY115">
        <f t="shared" si="60"/>
        <v>19</v>
      </c>
      <c r="AZ115">
        <f t="shared" si="61"/>
        <v>3</v>
      </c>
      <c r="BA115">
        <f t="shared" si="62"/>
        <v>7</v>
      </c>
      <c r="BB115">
        <f t="shared" si="63"/>
        <v>3</v>
      </c>
      <c r="BC115">
        <f t="shared" si="64"/>
        <v>2</v>
      </c>
      <c r="BD115">
        <f t="shared" si="65"/>
        <v>2</v>
      </c>
      <c r="BE115">
        <f t="shared" si="66"/>
        <v>1</v>
      </c>
      <c r="BF115">
        <f t="shared" si="67"/>
        <v>2</v>
      </c>
      <c r="BG115">
        <f t="shared" si="68"/>
        <v>2</v>
      </c>
      <c r="BH115">
        <f t="shared" si="69"/>
        <v>1</v>
      </c>
      <c r="BI115">
        <f t="shared" si="70"/>
        <v>20</v>
      </c>
      <c r="BJ115">
        <f t="shared" si="71"/>
        <v>12</v>
      </c>
      <c r="BK115">
        <f t="shared" si="72"/>
        <v>24</v>
      </c>
      <c r="BL115">
        <f t="shared" si="73"/>
        <v>12</v>
      </c>
      <c r="BM115">
        <f t="shared" si="74"/>
        <v>1</v>
      </c>
      <c r="BN115">
        <f t="shared" si="75"/>
        <v>12</v>
      </c>
      <c r="BO115">
        <f t="shared" si="76"/>
        <v>8</v>
      </c>
      <c r="BP115">
        <f t="shared" si="77"/>
        <v>24</v>
      </c>
      <c r="BQ115">
        <f t="shared" si="78"/>
        <v>63310</v>
      </c>
    </row>
    <row r="116" spans="1:69" customFormat="1" x14ac:dyDescent="0.25">
      <c r="A116" t="s">
        <v>2743</v>
      </c>
      <c r="B116" s="17">
        <f>exportall2_ampl!B115</f>
        <v>3.9645000000000001E-3</v>
      </c>
      <c r="C116" s="17">
        <f>exportall2_ampl!C115</f>
        <v>3.3793E-3</v>
      </c>
      <c r="D116" s="17">
        <f>exportall2_ampl!D115</f>
        <v>2.8714999999999999E-3</v>
      </c>
      <c r="E116" s="17">
        <f>exportall2_ampl!E115</f>
        <v>2.5915999999999999E-3</v>
      </c>
      <c r="F116" s="17">
        <f>exportall2_ampl!F115</f>
        <v>2.5216000000000001E-3</v>
      </c>
      <c r="G116" s="17">
        <f>exportall2_ampl!G115</f>
        <v>2.4777000000000002E-3</v>
      </c>
      <c r="H116" s="17">
        <f>exportall2_ampl!H115</f>
        <v>2.3579999999999999E-3</v>
      </c>
      <c r="I116" s="17">
        <f>exportall2_ampl!I115</f>
        <v>2.2945999999999999E-3</v>
      </c>
      <c r="J116" s="17">
        <f>exportall2_freq!B115</f>
        <v>237.73</v>
      </c>
      <c r="K116" s="17">
        <f>exportall2_freq!C115</f>
        <v>28.533999999999999</v>
      </c>
      <c r="L116" s="17">
        <f>exportall2_freq!D115</f>
        <v>35.4</v>
      </c>
      <c r="M116" s="17">
        <f>exportall2_freq!E115</f>
        <v>237.88</v>
      </c>
      <c r="N116" s="17">
        <f>exportall2_freq!F115</f>
        <v>18.920999999999999</v>
      </c>
      <c r="O116" s="17">
        <f>exportall2_freq!G115</f>
        <v>235.6</v>
      </c>
      <c r="P116" s="17">
        <f>exportall2_freq!H115</f>
        <v>45.012999999999998</v>
      </c>
      <c r="Q116" s="17">
        <f>exportall2_freq!I115</f>
        <v>232.54</v>
      </c>
      <c r="R116" s="17">
        <f t="shared" si="80"/>
        <v>3.9645000000000001E-3</v>
      </c>
      <c r="S116" s="17">
        <f t="shared" si="80"/>
        <v>3.3793E-3</v>
      </c>
      <c r="T116" s="17">
        <f t="shared" si="80"/>
        <v>2.8714999999999999E-3</v>
      </c>
      <c r="U116" s="17">
        <f t="shared" si="80"/>
        <v>2.5915999999999999E-3</v>
      </c>
      <c r="V116" s="17">
        <f t="shared" si="80"/>
        <v>2.5216000000000001E-3</v>
      </c>
      <c r="W116" s="17">
        <f t="shared" si="80"/>
        <v>2.4777000000000002E-3</v>
      </c>
      <c r="X116" s="17">
        <f t="shared" si="80"/>
        <v>2.3579999999999999E-3</v>
      </c>
      <c r="Y116" s="17">
        <f t="shared" si="80"/>
        <v>2.2945999999999999E-3</v>
      </c>
      <c r="Z116" s="17">
        <f t="shared" si="80"/>
        <v>237.73</v>
      </c>
      <c r="AA116" s="17">
        <f t="shared" si="80"/>
        <v>28.533999999999999</v>
      </c>
      <c r="AB116" s="17">
        <f t="shared" si="80"/>
        <v>35.4</v>
      </c>
      <c r="AC116" s="17">
        <f t="shared" si="80"/>
        <v>237.88</v>
      </c>
      <c r="AD116" s="17">
        <f t="shared" si="80"/>
        <v>18.920999999999999</v>
      </c>
      <c r="AE116" s="17">
        <f t="shared" si="80"/>
        <v>235.6</v>
      </c>
      <c r="AF116" s="17">
        <f t="shared" si="80"/>
        <v>45.012999999999998</v>
      </c>
      <c r="AG116" s="17">
        <f t="shared" si="80"/>
        <v>232.54</v>
      </c>
      <c r="AH116" s="18">
        <f>szenzoradatok!D117</f>
        <v>63.299700000000001</v>
      </c>
      <c r="AJ116" t="str">
        <f t="shared" si="45"/>
        <v>o114</v>
      </c>
      <c r="AK116">
        <f t="shared" si="46"/>
        <v>17</v>
      </c>
      <c r="AL116">
        <f t="shared" si="47"/>
        <v>18</v>
      </c>
      <c r="AM116">
        <f t="shared" si="48"/>
        <v>21</v>
      </c>
      <c r="AN116">
        <f t="shared" si="49"/>
        <v>23</v>
      </c>
      <c r="AO116">
        <f t="shared" si="50"/>
        <v>23</v>
      </c>
      <c r="AP116">
        <f t="shared" si="51"/>
        <v>22</v>
      </c>
      <c r="AQ116">
        <f t="shared" si="52"/>
        <v>23</v>
      </c>
      <c r="AR116">
        <f t="shared" si="53"/>
        <v>23</v>
      </c>
      <c r="AS116">
        <f t="shared" si="54"/>
        <v>4</v>
      </c>
      <c r="AT116">
        <f t="shared" si="55"/>
        <v>23</v>
      </c>
      <c r="AU116">
        <f t="shared" si="56"/>
        <v>23</v>
      </c>
      <c r="AV116">
        <f t="shared" si="57"/>
        <v>5</v>
      </c>
      <c r="AW116">
        <f t="shared" si="58"/>
        <v>25</v>
      </c>
      <c r="AX116">
        <f t="shared" si="59"/>
        <v>7</v>
      </c>
      <c r="AY116">
        <f t="shared" si="60"/>
        <v>19</v>
      </c>
      <c r="AZ116">
        <f t="shared" si="61"/>
        <v>8</v>
      </c>
      <c r="BA116">
        <f t="shared" si="62"/>
        <v>9</v>
      </c>
      <c r="BB116">
        <f t="shared" si="63"/>
        <v>8</v>
      </c>
      <c r="BC116">
        <f t="shared" si="64"/>
        <v>5</v>
      </c>
      <c r="BD116">
        <f t="shared" si="65"/>
        <v>4</v>
      </c>
      <c r="BE116">
        <f t="shared" si="66"/>
        <v>4</v>
      </c>
      <c r="BF116">
        <f t="shared" si="67"/>
        <v>5</v>
      </c>
      <c r="BG116">
        <f t="shared" si="68"/>
        <v>3</v>
      </c>
      <c r="BH116">
        <f t="shared" si="69"/>
        <v>4</v>
      </c>
      <c r="BI116">
        <f t="shared" si="70"/>
        <v>20</v>
      </c>
      <c r="BJ116">
        <f t="shared" si="71"/>
        <v>3</v>
      </c>
      <c r="BK116">
        <f t="shared" si="72"/>
        <v>3</v>
      </c>
      <c r="BL116">
        <f t="shared" si="73"/>
        <v>21</v>
      </c>
      <c r="BM116">
        <f t="shared" si="74"/>
        <v>2</v>
      </c>
      <c r="BN116">
        <f t="shared" si="75"/>
        <v>20</v>
      </c>
      <c r="BO116">
        <f t="shared" si="76"/>
        <v>7</v>
      </c>
      <c r="BP116">
        <f t="shared" si="77"/>
        <v>18</v>
      </c>
      <c r="BQ116">
        <f t="shared" si="78"/>
        <v>63299</v>
      </c>
    </row>
    <row r="117" spans="1:69" customFormat="1" x14ac:dyDescent="0.25">
      <c r="A117" t="s">
        <v>2744</v>
      </c>
      <c r="B117" s="17">
        <f>exportall2_ampl!B116</f>
        <v>4.7787000000000003E-3</v>
      </c>
      <c r="C117" s="17">
        <f>exportall2_ampl!C116</f>
        <v>2.9104000000000001E-3</v>
      </c>
      <c r="D117" s="17">
        <f>exportall2_ampl!D116</f>
        <v>2.7369E-3</v>
      </c>
      <c r="E117" s="17">
        <f>exportall2_ampl!E116</f>
        <v>2.6803E-3</v>
      </c>
      <c r="F117" s="17">
        <f>exportall2_ampl!F116</f>
        <v>2.5443000000000002E-3</v>
      </c>
      <c r="G117" s="17">
        <f>exportall2_ampl!G116</f>
        <v>2.1798999999999998E-3</v>
      </c>
      <c r="H117" s="17">
        <f>exportall2_ampl!H116</f>
        <v>2.1126999999999999E-3</v>
      </c>
      <c r="I117" s="17">
        <f>exportall2_ampl!I116</f>
        <v>2.0225999999999998E-3</v>
      </c>
      <c r="J117" s="17">
        <f>exportall2_freq!B116</f>
        <v>237.73</v>
      </c>
      <c r="K117" s="17">
        <f>exportall2_freq!C116</f>
        <v>32.195999999999998</v>
      </c>
      <c r="L117" s="17">
        <f>exportall2_freq!D116</f>
        <v>36.469000000000001</v>
      </c>
      <c r="M117" s="17">
        <f>exportall2_freq!E116</f>
        <v>18.616</v>
      </c>
      <c r="N117" s="17">
        <f>exportall2_freq!F116</f>
        <v>18.463000000000001</v>
      </c>
      <c r="O117" s="17">
        <f>exportall2_freq!G116</f>
        <v>111.54</v>
      </c>
      <c r="P117" s="17">
        <f>exportall2_freq!H116</f>
        <v>47.454999999999998</v>
      </c>
      <c r="Q117" s="17">
        <f>exportall2_freq!I116</f>
        <v>48.828000000000003</v>
      </c>
      <c r="R117" s="17">
        <f t="shared" si="80"/>
        <v>4.7787000000000003E-3</v>
      </c>
      <c r="S117" s="17">
        <f t="shared" si="80"/>
        <v>2.9104000000000001E-3</v>
      </c>
      <c r="T117" s="17">
        <f t="shared" si="80"/>
        <v>2.7369E-3</v>
      </c>
      <c r="U117" s="17">
        <f t="shared" si="80"/>
        <v>2.6803E-3</v>
      </c>
      <c r="V117" s="17">
        <f t="shared" si="80"/>
        <v>2.5443000000000002E-3</v>
      </c>
      <c r="W117" s="17">
        <f t="shared" si="80"/>
        <v>2.1798999999999998E-3</v>
      </c>
      <c r="X117" s="17">
        <f t="shared" si="80"/>
        <v>2.1126999999999999E-3</v>
      </c>
      <c r="Y117" s="17">
        <f t="shared" si="80"/>
        <v>2.0225999999999998E-3</v>
      </c>
      <c r="Z117" s="17">
        <f t="shared" si="80"/>
        <v>237.73</v>
      </c>
      <c r="AA117" s="17">
        <f t="shared" si="80"/>
        <v>32.195999999999998</v>
      </c>
      <c r="AB117" s="17">
        <f t="shared" si="80"/>
        <v>36.469000000000001</v>
      </c>
      <c r="AC117" s="17">
        <f t="shared" ref="AC117:AG128" si="81">M117</f>
        <v>18.616</v>
      </c>
      <c r="AD117" s="17">
        <f t="shared" si="81"/>
        <v>18.463000000000001</v>
      </c>
      <c r="AE117" s="17">
        <f t="shared" si="81"/>
        <v>111.54</v>
      </c>
      <c r="AF117" s="17">
        <f t="shared" si="81"/>
        <v>47.454999999999998</v>
      </c>
      <c r="AG117" s="17">
        <f t="shared" si="81"/>
        <v>48.828000000000003</v>
      </c>
      <c r="AH117" s="18">
        <f>szenzoradatok!D118</f>
        <v>69.436300000000003</v>
      </c>
      <c r="AJ117" t="str">
        <f t="shared" si="45"/>
        <v>o115</v>
      </c>
      <c r="AK117">
        <f t="shared" si="46"/>
        <v>14</v>
      </c>
      <c r="AL117">
        <f t="shared" si="47"/>
        <v>23</v>
      </c>
      <c r="AM117">
        <f t="shared" si="48"/>
        <v>23</v>
      </c>
      <c r="AN117">
        <f t="shared" si="49"/>
        <v>22</v>
      </c>
      <c r="AO117">
        <f t="shared" si="50"/>
        <v>22</v>
      </c>
      <c r="AP117">
        <f t="shared" si="51"/>
        <v>25</v>
      </c>
      <c r="AQ117">
        <f t="shared" si="52"/>
        <v>25</v>
      </c>
      <c r="AR117">
        <f t="shared" si="53"/>
        <v>25</v>
      </c>
      <c r="AS117">
        <f t="shared" si="54"/>
        <v>4</v>
      </c>
      <c r="AT117">
        <f t="shared" si="55"/>
        <v>22</v>
      </c>
      <c r="AU117">
        <f t="shared" si="56"/>
        <v>23</v>
      </c>
      <c r="AV117">
        <f t="shared" si="57"/>
        <v>25</v>
      </c>
      <c r="AW117">
        <f t="shared" si="58"/>
        <v>25</v>
      </c>
      <c r="AX117">
        <f t="shared" si="59"/>
        <v>16</v>
      </c>
      <c r="AY117">
        <f t="shared" si="60"/>
        <v>19</v>
      </c>
      <c r="AZ117">
        <f t="shared" si="61"/>
        <v>18</v>
      </c>
      <c r="BA117">
        <f t="shared" si="62"/>
        <v>13</v>
      </c>
      <c r="BB117">
        <f t="shared" si="63"/>
        <v>4</v>
      </c>
      <c r="BC117">
        <f t="shared" si="64"/>
        <v>3</v>
      </c>
      <c r="BD117">
        <f t="shared" si="65"/>
        <v>5</v>
      </c>
      <c r="BE117">
        <f t="shared" si="66"/>
        <v>4</v>
      </c>
      <c r="BF117">
        <f t="shared" si="67"/>
        <v>2</v>
      </c>
      <c r="BG117">
        <f t="shared" si="68"/>
        <v>2</v>
      </c>
      <c r="BH117">
        <f t="shared" si="69"/>
        <v>2</v>
      </c>
      <c r="BI117">
        <f t="shared" si="70"/>
        <v>20</v>
      </c>
      <c r="BJ117">
        <f t="shared" si="71"/>
        <v>4</v>
      </c>
      <c r="BK117">
        <f t="shared" si="72"/>
        <v>3</v>
      </c>
      <c r="BL117">
        <f t="shared" si="73"/>
        <v>1</v>
      </c>
      <c r="BM117">
        <f t="shared" si="74"/>
        <v>2</v>
      </c>
      <c r="BN117">
        <f t="shared" si="75"/>
        <v>11</v>
      </c>
      <c r="BO117">
        <f t="shared" si="76"/>
        <v>8</v>
      </c>
      <c r="BP117">
        <f t="shared" si="77"/>
        <v>9</v>
      </c>
      <c r="BQ117">
        <f t="shared" si="78"/>
        <v>69436</v>
      </c>
    </row>
    <row r="118" spans="1:69" customFormat="1" x14ac:dyDescent="0.25">
      <c r="A118" t="s">
        <v>60</v>
      </c>
      <c r="B118" s="17">
        <f>exportall2_ampl!B117</f>
        <v>2.8892000000000002E-3</v>
      </c>
      <c r="C118" s="17">
        <f>exportall2_ampl!C117</f>
        <v>2.6283999999999999E-3</v>
      </c>
      <c r="D118" s="17">
        <f>exportall2_ampl!D117</f>
        <v>2.5623E-3</v>
      </c>
      <c r="E118" s="17">
        <f>exportall2_ampl!E117</f>
        <v>2.5016000000000001E-3</v>
      </c>
      <c r="F118" s="17">
        <f>exportall2_ampl!F117</f>
        <v>2.4876E-3</v>
      </c>
      <c r="G118" s="17">
        <f>exportall2_ampl!G117</f>
        <v>2.3628999999999998E-3</v>
      </c>
      <c r="H118" s="17">
        <f>exportall2_ampl!H117</f>
        <v>2.3622000000000001E-3</v>
      </c>
      <c r="I118" s="17">
        <f>exportall2_ampl!I117</f>
        <v>2.2791E-3</v>
      </c>
      <c r="J118" s="17">
        <f>exportall2_freq!B117</f>
        <v>190.28</v>
      </c>
      <c r="K118" s="17">
        <f>exportall2_freq!C117</f>
        <v>199.89</v>
      </c>
      <c r="L118" s="17">
        <f>exportall2_freq!D117</f>
        <v>36.469000000000001</v>
      </c>
      <c r="M118" s="17">
        <f>exportall2_freq!E117</f>
        <v>28.228999999999999</v>
      </c>
      <c r="N118" s="17">
        <f>exportall2_freq!F117</f>
        <v>27.312999999999999</v>
      </c>
      <c r="O118" s="17">
        <f>exportall2_freq!G117</f>
        <v>23.193000000000001</v>
      </c>
      <c r="P118" s="17">
        <f>exportall2_freq!H117</f>
        <v>194.09</v>
      </c>
      <c r="Q118" s="17">
        <f>exportall2_freq!I117</f>
        <v>28.687000000000001</v>
      </c>
      <c r="R118" s="17">
        <f t="shared" ref="R118:AB128" si="82">B118</f>
        <v>2.8892000000000002E-3</v>
      </c>
      <c r="S118" s="17">
        <f t="shared" si="82"/>
        <v>2.6283999999999999E-3</v>
      </c>
      <c r="T118" s="17">
        <f t="shared" si="82"/>
        <v>2.5623E-3</v>
      </c>
      <c r="U118" s="17">
        <f t="shared" si="82"/>
        <v>2.5016000000000001E-3</v>
      </c>
      <c r="V118" s="17">
        <f t="shared" si="82"/>
        <v>2.4876E-3</v>
      </c>
      <c r="W118" s="17">
        <f t="shared" si="82"/>
        <v>2.3628999999999998E-3</v>
      </c>
      <c r="X118" s="17">
        <f t="shared" si="82"/>
        <v>2.3622000000000001E-3</v>
      </c>
      <c r="Y118" s="17">
        <f t="shared" si="82"/>
        <v>2.2791E-3</v>
      </c>
      <c r="Z118" s="17">
        <f t="shared" si="82"/>
        <v>190.28</v>
      </c>
      <c r="AA118" s="17">
        <f t="shared" si="82"/>
        <v>199.89</v>
      </c>
      <c r="AB118" s="17">
        <f t="shared" si="82"/>
        <v>36.469000000000001</v>
      </c>
      <c r="AC118" s="17">
        <f t="shared" si="81"/>
        <v>28.228999999999999</v>
      </c>
      <c r="AD118" s="17">
        <f t="shared" si="81"/>
        <v>27.312999999999999</v>
      </c>
      <c r="AE118" s="17">
        <f t="shared" si="81"/>
        <v>23.193000000000001</v>
      </c>
      <c r="AF118" s="17">
        <f t="shared" si="81"/>
        <v>194.09</v>
      </c>
      <c r="AG118" s="17">
        <f t="shared" si="81"/>
        <v>28.687000000000001</v>
      </c>
      <c r="AH118" s="18">
        <f>szenzoradatok!D119</f>
        <v>69.408799999999999</v>
      </c>
      <c r="AJ118" t="str">
        <f t="shared" si="45"/>
        <v>o116</v>
      </c>
      <c r="AK118">
        <f t="shared" si="46"/>
        <v>25</v>
      </c>
      <c r="AL118">
        <f t="shared" si="47"/>
        <v>25</v>
      </c>
      <c r="AM118">
        <f t="shared" si="48"/>
        <v>25</v>
      </c>
      <c r="AN118">
        <f t="shared" si="49"/>
        <v>24</v>
      </c>
      <c r="AO118">
        <f t="shared" si="50"/>
        <v>23</v>
      </c>
      <c r="AP118">
        <f t="shared" si="51"/>
        <v>24</v>
      </c>
      <c r="AQ118">
        <f t="shared" si="52"/>
        <v>23</v>
      </c>
      <c r="AR118">
        <f t="shared" si="53"/>
        <v>23</v>
      </c>
      <c r="AS118">
        <f t="shared" si="54"/>
        <v>14</v>
      </c>
      <c r="AT118">
        <f t="shared" si="55"/>
        <v>13</v>
      </c>
      <c r="AU118">
        <f t="shared" si="56"/>
        <v>23</v>
      </c>
      <c r="AV118">
        <f t="shared" si="57"/>
        <v>23</v>
      </c>
      <c r="AW118">
        <f t="shared" si="58"/>
        <v>23</v>
      </c>
      <c r="AX118">
        <f t="shared" si="59"/>
        <v>25</v>
      </c>
      <c r="AY118">
        <f t="shared" si="60"/>
        <v>14</v>
      </c>
      <c r="AZ118">
        <f t="shared" si="61"/>
        <v>22</v>
      </c>
      <c r="BA118">
        <f t="shared" si="62"/>
        <v>2</v>
      </c>
      <c r="BB118">
        <f t="shared" si="63"/>
        <v>2</v>
      </c>
      <c r="BC118">
        <f t="shared" si="64"/>
        <v>2</v>
      </c>
      <c r="BD118">
        <f t="shared" si="65"/>
        <v>3</v>
      </c>
      <c r="BE118">
        <f t="shared" si="66"/>
        <v>3</v>
      </c>
      <c r="BF118">
        <f t="shared" si="67"/>
        <v>3</v>
      </c>
      <c r="BG118">
        <f t="shared" si="68"/>
        <v>3</v>
      </c>
      <c r="BH118">
        <f t="shared" si="69"/>
        <v>3</v>
      </c>
      <c r="BI118">
        <f t="shared" si="70"/>
        <v>11</v>
      </c>
      <c r="BJ118">
        <f t="shared" si="71"/>
        <v>13</v>
      </c>
      <c r="BK118">
        <f t="shared" si="72"/>
        <v>3</v>
      </c>
      <c r="BL118">
        <f t="shared" si="73"/>
        <v>4</v>
      </c>
      <c r="BM118">
        <f t="shared" si="74"/>
        <v>3</v>
      </c>
      <c r="BN118">
        <f t="shared" si="75"/>
        <v>2</v>
      </c>
      <c r="BO118">
        <f t="shared" si="76"/>
        <v>12</v>
      </c>
      <c r="BP118">
        <f t="shared" si="77"/>
        <v>4</v>
      </c>
      <c r="BQ118">
        <f t="shared" si="78"/>
        <v>69408</v>
      </c>
    </row>
    <row r="119" spans="1:69" customFormat="1" x14ac:dyDescent="0.25">
      <c r="A119" t="s">
        <v>2745</v>
      </c>
      <c r="B119" s="17">
        <f>exportall2_ampl!B118</f>
        <v>2.8668000000000001E-3</v>
      </c>
      <c r="C119" s="17">
        <f>exportall2_ampl!C118</f>
        <v>2.5571000000000001E-3</v>
      </c>
      <c r="D119" s="17">
        <f>exportall2_ampl!D118</f>
        <v>2.5157999999999999E-3</v>
      </c>
      <c r="E119" s="17">
        <f>exportall2_ampl!E118</f>
        <v>2.4838999999999998E-3</v>
      </c>
      <c r="F119" s="17">
        <f>exportall2_ampl!F118</f>
        <v>2.4696000000000002E-3</v>
      </c>
      <c r="G119" s="17">
        <f>exportall2_ampl!G118</f>
        <v>2.4398000000000002E-3</v>
      </c>
      <c r="H119" s="17">
        <f>exportall2_ampl!H118</f>
        <v>2.4260000000000002E-3</v>
      </c>
      <c r="I119" s="17">
        <f>exportall2_ampl!I118</f>
        <v>2.4120000000000001E-3</v>
      </c>
      <c r="J119" s="17">
        <f>exportall2_freq!B118</f>
        <v>23.498999999999999</v>
      </c>
      <c r="K119" s="17">
        <f>exportall2_freq!C118</f>
        <v>286.10000000000002</v>
      </c>
      <c r="L119" s="17">
        <f>exportall2_freq!D118</f>
        <v>195.01</v>
      </c>
      <c r="M119" s="17">
        <f>exportall2_freq!E118</f>
        <v>237.73</v>
      </c>
      <c r="N119" s="17">
        <f>exportall2_freq!F118</f>
        <v>41.350999999999999</v>
      </c>
      <c r="O119" s="17">
        <f>exportall2_freq!G118</f>
        <v>198.06</v>
      </c>
      <c r="P119" s="17">
        <f>exportall2_freq!H118</f>
        <v>235.6</v>
      </c>
      <c r="Q119" s="17">
        <f>exportall2_freq!I118</f>
        <v>25.177</v>
      </c>
      <c r="R119" s="17">
        <f t="shared" si="82"/>
        <v>2.8668000000000001E-3</v>
      </c>
      <c r="S119" s="17">
        <f t="shared" si="82"/>
        <v>2.5571000000000001E-3</v>
      </c>
      <c r="T119" s="17">
        <f t="shared" si="82"/>
        <v>2.5157999999999999E-3</v>
      </c>
      <c r="U119" s="17">
        <f t="shared" si="82"/>
        <v>2.4838999999999998E-3</v>
      </c>
      <c r="V119" s="17">
        <f t="shared" si="82"/>
        <v>2.4696000000000002E-3</v>
      </c>
      <c r="W119" s="17">
        <f t="shared" si="82"/>
        <v>2.4398000000000002E-3</v>
      </c>
      <c r="X119" s="17">
        <f t="shared" si="82"/>
        <v>2.4260000000000002E-3</v>
      </c>
      <c r="Y119" s="17">
        <f t="shared" si="82"/>
        <v>2.4120000000000001E-3</v>
      </c>
      <c r="Z119" s="17">
        <f t="shared" si="82"/>
        <v>23.498999999999999</v>
      </c>
      <c r="AA119" s="17">
        <f t="shared" si="82"/>
        <v>286.10000000000002</v>
      </c>
      <c r="AB119" s="17">
        <f t="shared" si="82"/>
        <v>195.01</v>
      </c>
      <c r="AC119" s="17">
        <f t="shared" si="81"/>
        <v>237.73</v>
      </c>
      <c r="AD119" s="17">
        <f t="shared" si="81"/>
        <v>41.350999999999999</v>
      </c>
      <c r="AE119" s="17">
        <f t="shared" si="81"/>
        <v>198.06</v>
      </c>
      <c r="AF119" s="17">
        <f t="shared" si="81"/>
        <v>235.6</v>
      </c>
      <c r="AG119" s="17">
        <f t="shared" si="81"/>
        <v>25.177</v>
      </c>
      <c r="AH119" s="18">
        <f>szenzoradatok!D120</f>
        <v>69.409099999999995</v>
      </c>
      <c r="AJ119" t="str">
        <f t="shared" si="45"/>
        <v>o117</v>
      </c>
      <c r="AK119">
        <f t="shared" si="46"/>
        <v>25</v>
      </c>
      <c r="AL119">
        <f t="shared" si="47"/>
        <v>25</v>
      </c>
      <c r="AM119">
        <f t="shared" si="48"/>
        <v>25</v>
      </c>
      <c r="AN119">
        <f t="shared" si="49"/>
        <v>24</v>
      </c>
      <c r="AO119">
        <f t="shared" si="50"/>
        <v>24</v>
      </c>
      <c r="AP119">
        <f t="shared" si="51"/>
        <v>23</v>
      </c>
      <c r="AQ119">
        <f t="shared" si="52"/>
        <v>22</v>
      </c>
      <c r="AR119">
        <f t="shared" si="53"/>
        <v>22</v>
      </c>
      <c r="AS119">
        <f t="shared" si="54"/>
        <v>26</v>
      </c>
      <c r="AT119">
        <f t="shared" si="55"/>
        <v>3</v>
      </c>
      <c r="AU119">
        <f t="shared" si="56"/>
        <v>13</v>
      </c>
      <c r="AV119">
        <f t="shared" si="57"/>
        <v>6</v>
      </c>
      <c r="AW119">
        <f t="shared" si="58"/>
        <v>21</v>
      </c>
      <c r="AX119">
        <f t="shared" si="59"/>
        <v>13</v>
      </c>
      <c r="AY119">
        <f t="shared" si="60"/>
        <v>6</v>
      </c>
      <c r="AZ119">
        <f t="shared" si="61"/>
        <v>24</v>
      </c>
      <c r="BA119">
        <f t="shared" si="62"/>
        <v>1</v>
      </c>
      <c r="BB119">
        <f t="shared" si="63"/>
        <v>2</v>
      </c>
      <c r="BC119">
        <f t="shared" si="64"/>
        <v>1</v>
      </c>
      <c r="BD119">
        <f t="shared" si="65"/>
        <v>2</v>
      </c>
      <c r="BE119">
        <f t="shared" si="66"/>
        <v>3</v>
      </c>
      <c r="BF119">
        <f t="shared" si="67"/>
        <v>4</v>
      </c>
      <c r="BG119">
        <f t="shared" si="68"/>
        <v>5</v>
      </c>
      <c r="BH119">
        <f t="shared" si="69"/>
        <v>5</v>
      </c>
      <c r="BI119">
        <f t="shared" si="70"/>
        <v>1</v>
      </c>
      <c r="BJ119">
        <f t="shared" si="71"/>
        <v>24</v>
      </c>
      <c r="BK119">
        <f t="shared" si="72"/>
        <v>13</v>
      </c>
      <c r="BL119">
        <f t="shared" si="73"/>
        <v>21</v>
      </c>
      <c r="BM119">
        <f t="shared" si="74"/>
        <v>6</v>
      </c>
      <c r="BN119">
        <f t="shared" si="75"/>
        <v>13</v>
      </c>
      <c r="BO119">
        <f t="shared" si="76"/>
        <v>21</v>
      </c>
      <c r="BP119">
        <f t="shared" si="77"/>
        <v>3</v>
      </c>
      <c r="BQ119">
        <f t="shared" si="78"/>
        <v>69409</v>
      </c>
    </row>
    <row r="120" spans="1:69" customFormat="1" x14ac:dyDescent="0.25">
      <c r="A120" t="s">
        <v>2746</v>
      </c>
      <c r="B120" s="17">
        <f>exportall2_ampl!B119</f>
        <v>3.0343000000000002E-3</v>
      </c>
      <c r="C120" s="17">
        <f>exportall2_ampl!C119</f>
        <v>2.8614999999999999E-3</v>
      </c>
      <c r="D120" s="17">
        <f>exportall2_ampl!D119</f>
        <v>2.5731999999999999E-3</v>
      </c>
      <c r="E120" s="17">
        <f>exportall2_ampl!E119</f>
        <v>2.5512E-3</v>
      </c>
      <c r="F120" s="17">
        <f>exportall2_ampl!F119</f>
        <v>2.4307E-3</v>
      </c>
      <c r="G120" s="17">
        <f>exportall2_ampl!G119</f>
        <v>2.3468999999999999E-3</v>
      </c>
      <c r="H120" s="17">
        <f>exportall2_ampl!H119</f>
        <v>2.0663000000000001E-3</v>
      </c>
      <c r="I120" s="17">
        <f>exportall2_ampl!I119</f>
        <v>2.0525000000000001E-3</v>
      </c>
      <c r="J120" s="17">
        <f>exportall2_freq!B119</f>
        <v>237.73</v>
      </c>
      <c r="K120" s="17">
        <f>exportall2_freq!C119</f>
        <v>190.28</v>
      </c>
      <c r="L120" s="17">
        <f>exportall2_freq!D119</f>
        <v>197.91</v>
      </c>
      <c r="M120" s="17">
        <f>exportall2_freq!E119</f>
        <v>19.225999999999999</v>
      </c>
      <c r="N120" s="17">
        <f>exportall2_freq!F119</f>
        <v>198.21</v>
      </c>
      <c r="O120" s="17">
        <f>exportall2_freq!G119</f>
        <v>6.4086999999999996</v>
      </c>
      <c r="P120" s="17">
        <f>exportall2_freq!H119</f>
        <v>23.498999999999999</v>
      </c>
      <c r="Q120" s="17">
        <f>exportall2_freq!I119</f>
        <v>28.992000000000001</v>
      </c>
      <c r="R120" s="17">
        <f t="shared" si="82"/>
        <v>3.0343000000000002E-3</v>
      </c>
      <c r="S120" s="17">
        <f t="shared" si="82"/>
        <v>2.8614999999999999E-3</v>
      </c>
      <c r="T120" s="17">
        <f t="shared" si="82"/>
        <v>2.5731999999999999E-3</v>
      </c>
      <c r="U120" s="17">
        <f t="shared" si="82"/>
        <v>2.5512E-3</v>
      </c>
      <c r="V120" s="17">
        <f t="shared" si="82"/>
        <v>2.4307E-3</v>
      </c>
      <c r="W120" s="17">
        <f t="shared" si="82"/>
        <v>2.3468999999999999E-3</v>
      </c>
      <c r="X120" s="17">
        <f t="shared" si="82"/>
        <v>2.0663000000000001E-3</v>
      </c>
      <c r="Y120" s="17">
        <f t="shared" si="82"/>
        <v>2.0525000000000001E-3</v>
      </c>
      <c r="Z120" s="17">
        <f t="shared" si="82"/>
        <v>237.73</v>
      </c>
      <c r="AA120" s="17">
        <f t="shared" si="82"/>
        <v>190.28</v>
      </c>
      <c r="AB120" s="17">
        <f t="shared" si="82"/>
        <v>197.91</v>
      </c>
      <c r="AC120" s="17">
        <f t="shared" si="81"/>
        <v>19.225999999999999</v>
      </c>
      <c r="AD120" s="17">
        <f t="shared" si="81"/>
        <v>198.21</v>
      </c>
      <c r="AE120" s="17">
        <f t="shared" si="81"/>
        <v>6.4086999999999996</v>
      </c>
      <c r="AF120" s="17">
        <f t="shared" si="81"/>
        <v>23.498999999999999</v>
      </c>
      <c r="AG120" s="17">
        <f t="shared" si="81"/>
        <v>28.992000000000001</v>
      </c>
      <c r="AH120" s="18">
        <f>szenzoradatok!D121</f>
        <v>69.404300000000006</v>
      </c>
      <c r="AJ120" t="str">
        <f t="shared" si="45"/>
        <v>o118</v>
      </c>
      <c r="AK120">
        <f t="shared" si="46"/>
        <v>24</v>
      </c>
      <c r="AL120">
        <f t="shared" si="47"/>
        <v>24</v>
      </c>
      <c r="AM120">
        <f t="shared" si="48"/>
        <v>24</v>
      </c>
      <c r="AN120">
        <f t="shared" si="49"/>
        <v>24</v>
      </c>
      <c r="AO120">
        <f t="shared" si="50"/>
        <v>24</v>
      </c>
      <c r="AP120">
        <f t="shared" si="51"/>
        <v>24</v>
      </c>
      <c r="AQ120">
        <f t="shared" si="52"/>
        <v>25</v>
      </c>
      <c r="AR120">
        <f t="shared" si="53"/>
        <v>25</v>
      </c>
      <c r="AS120">
        <f t="shared" si="54"/>
        <v>4</v>
      </c>
      <c r="AT120">
        <f t="shared" si="55"/>
        <v>15</v>
      </c>
      <c r="AU120">
        <f t="shared" si="56"/>
        <v>12</v>
      </c>
      <c r="AV120">
        <f t="shared" si="57"/>
        <v>25</v>
      </c>
      <c r="AW120">
        <f t="shared" si="58"/>
        <v>13</v>
      </c>
      <c r="AX120">
        <f t="shared" si="59"/>
        <v>26</v>
      </c>
      <c r="AY120">
        <f t="shared" si="60"/>
        <v>24</v>
      </c>
      <c r="AZ120">
        <f t="shared" si="61"/>
        <v>22</v>
      </c>
      <c r="BA120">
        <f t="shared" si="62"/>
        <v>2</v>
      </c>
      <c r="BB120">
        <f t="shared" si="63"/>
        <v>3</v>
      </c>
      <c r="BC120">
        <f t="shared" si="64"/>
        <v>2</v>
      </c>
      <c r="BD120">
        <f t="shared" si="65"/>
        <v>3</v>
      </c>
      <c r="BE120">
        <f t="shared" si="66"/>
        <v>3</v>
      </c>
      <c r="BF120">
        <f t="shared" si="67"/>
        <v>3</v>
      </c>
      <c r="BG120">
        <f t="shared" si="68"/>
        <v>1</v>
      </c>
      <c r="BH120">
        <f t="shared" si="69"/>
        <v>2</v>
      </c>
      <c r="BI120">
        <f t="shared" si="70"/>
        <v>20</v>
      </c>
      <c r="BJ120">
        <f t="shared" si="71"/>
        <v>12</v>
      </c>
      <c r="BK120">
        <f t="shared" si="72"/>
        <v>15</v>
      </c>
      <c r="BL120">
        <f t="shared" si="73"/>
        <v>2</v>
      </c>
      <c r="BM120">
        <f t="shared" si="74"/>
        <v>14</v>
      </c>
      <c r="BN120">
        <f t="shared" si="75"/>
        <v>1</v>
      </c>
      <c r="BO120">
        <f t="shared" si="76"/>
        <v>2</v>
      </c>
      <c r="BP120">
        <f t="shared" si="77"/>
        <v>5</v>
      </c>
      <c r="BQ120">
        <f t="shared" si="78"/>
        <v>69404</v>
      </c>
    </row>
    <row r="121" spans="1:69" customFormat="1" x14ac:dyDescent="0.25">
      <c r="A121" t="s">
        <v>2747</v>
      </c>
      <c r="B121" s="17">
        <f>exportall2_ampl!B120</f>
        <v>3.3121000000000001E-3</v>
      </c>
      <c r="C121" s="17">
        <f>exportall2_ampl!C120</f>
        <v>2.6960999999999999E-3</v>
      </c>
      <c r="D121" s="17">
        <f>exportall2_ampl!D120</f>
        <v>2.5809000000000001E-3</v>
      </c>
      <c r="E121" s="17">
        <f>exportall2_ampl!E120</f>
        <v>2.4692999999999998E-3</v>
      </c>
      <c r="F121" s="17">
        <f>exportall2_ampl!F120</f>
        <v>2.4497999999999998E-3</v>
      </c>
      <c r="G121" s="17">
        <f>exportall2_ampl!G120</f>
        <v>2.4459999999999998E-3</v>
      </c>
      <c r="H121" s="17">
        <f>exportall2_ampl!H120</f>
        <v>2.3817999999999999E-3</v>
      </c>
      <c r="I121" s="17">
        <f>exportall2_ampl!I120</f>
        <v>2.2943999999999998E-3</v>
      </c>
      <c r="J121" s="17">
        <f>exportall2_freq!B120</f>
        <v>190.28</v>
      </c>
      <c r="K121" s="17">
        <f>exportall2_freq!C120</f>
        <v>9.0027000000000008</v>
      </c>
      <c r="L121" s="17">
        <f>exportall2_freq!D120</f>
        <v>40.131</v>
      </c>
      <c r="M121" s="17">
        <f>exportall2_freq!E120</f>
        <v>237.27</v>
      </c>
      <c r="N121" s="17">
        <f>exportall2_freq!F120</f>
        <v>193.02</v>
      </c>
      <c r="O121" s="17">
        <f>exportall2_freq!G120</f>
        <v>238.49</v>
      </c>
      <c r="P121" s="17">
        <f>exportall2_freq!H120</f>
        <v>26.398</v>
      </c>
      <c r="Q121" s="17">
        <f>exportall2_freq!I120</f>
        <v>71.563999999999993</v>
      </c>
      <c r="R121" s="17">
        <f t="shared" si="82"/>
        <v>3.3121000000000001E-3</v>
      </c>
      <c r="S121" s="17">
        <f t="shared" si="82"/>
        <v>2.6960999999999999E-3</v>
      </c>
      <c r="T121" s="17">
        <f t="shared" si="82"/>
        <v>2.5809000000000001E-3</v>
      </c>
      <c r="U121" s="17">
        <f t="shared" si="82"/>
        <v>2.4692999999999998E-3</v>
      </c>
      <c r="V121" s="17">
        <f t="shared" si="82"/>
        <v>2.4497999999999998E-3</v>
      </c>
      <c r="W121" s="17">
        <f t="shared" si="82"/>
        <v>2.4459999999999998E-3</v>
      </c>
      <c r="X121" s="17">
        <f t="shared" si="82"/>
        <v>2.3817999999999999E-3</v>
      </c>
      <c r="Y121" s="17">
        <f t="shared" si="82"/>
        <v>2.2943999999999998E-3</v>
      </c>
      <c r="Z121" s="17">
        <f t="shared" si="82"/>
        <v>190.28</v>
      </c>
      <c r="AA121" s="17">
        <f t="shared" si="82"/>
        <v>9.0027000000000008</v>
      </c>
      <c r="AB121" s="17">
        <f t="shared" si="82"/>
        <v>40.131</v>
      </c>
      <c r="AC121" s="17">
        <f t="shared" si="81"/>
        <v>237.27</v>
      </c>
      <c r="AD121" s="17">
        <f t="shared" si="81"/>
        <v>193.02</v>
      </c>
      <c r="AE121" s="17">
        <f t="shared" si="81"/>
        <v>238.49</v>
      </c>
      <c r="AF121" s="17">
        <f t="shared" si="81"/>
        <v>26.398</v>
      </c>
      <c r="AG121" s="17">
        <f t="shared" si="81"/>
        <v>71.563999999999993</v>
      </c>
      <c r="AH121" s="18">
        <f>szenzoradatok!D122</f>
        <v>69.397800000000004</v>
      </c>
      <c r="AJ121" t="str">
        <f t="shared" si="45"/>
        <v>o119</v>
      </c>
      <c r="AK121">
        <f t="shared" si="46"/>
        <v>23</v>
      </c>
      <c r="AL121">
        <f t="shared" si="47"/>
        <v>24</v>
      </c>
      <c r="AM121">
        <f t="shared" si="48"/>
        <v>24</v>
      </c>
      <c r="AN121">
        <f t="shared" si="49"/>
        <v>25</v>
      </c>
      <c r="AO121">
        <f t="shared" si="50"/>
        <v>24</v>
      </c>
      <c r="AP121">
        <f t="shared" si="51"/>
        <v>23</v>
      </c>
      <c r="AQ121">
        <f t="shared" si="52"/>
        <v>23</v>
      </c>
      <c r="AR121">
        <f t="shared" si="53"/>
        <v>23</v>
      </c>
      <c r="AS121">
        <f t="shared" si="54"/>
        <v>14</v>
      </c>
      <c r="AT121">
        <f t="shared" si="55"/>
        <v>26</v>
      </c>
      <c r="AU121">
        <f t="shared" si="56"/>
        <v>22</v>
      </c>
      <c r="AV121">
        <f t="shared" si="57"/>
        <v>6</v>
      </c>
      <c r="AW121">
        <f t="shared" si="58"/>
        <v>14</v>
      </c>
      <c r="AX121">
        <f t="shared" si="59"/>
        <v>5</v>
      </c>
      <c r="AY121">
        <f t="shared" si="60"/>
        <v>24</v>
      </c>
      <c r="AZ121">
        <f t="shared" si="61"/>
        <v>15</v>
      </c>
      <c r="BA121">
        <f t="shared" si="62"/>
        <v>4</v>
      </c>
      <c r="BB121">
        <f t="shared" si="63"/>
        <v>2</v>
      </c>
      <c r="BC121">
        <f t="shared" si="64"/>
        <v>3</v>
      </c>
      <c r="BD121">
        <f t="shared" si="65"/>
        <v>2</v>
      </c>
      <c r="BE121">
        <f t="shared" si="66"/>
        <v>3</v>
      </c>
      <c r="BF121">
        <f t="shared" si="67"/>
        <v>4</v>
      </c>
      <c r="BG121">
        <f t="shared" si="68"/>
        <v>4</v>
      </c>
      <c r="BH121">
        <f t="shared" si="69"/>
        <v>4</v>
      </c>
      <c r="BI121">
        <f t="shared" si="70"/>
        <v>11</v>
      </c>
      <c r="BJ121">
        <f t="shared" si="71"/>
        <v>1</v>
      </c>
      <c r="BK121">
        <f t="shared" si="72"/>
        <v>5</v>
      </c>
      <c r="BL121">
        <f t="shared" si="73"/>
        <v>20</v>
      </c>
      <c r="BM121">
        <f t="shared" si="74"/>
        <v>13</v>
      </c>
      <c r="BN121">
        <f t="shared" si="75"/>
        <v>21</v>
      </c>
      <c r="BO121">
        <f t="shared" si="76"/>
        <v>2</v>
      </c>
      <c r="BP121">
        <f t="shared" si="77"/>
        <v>12</v>
      </c>
      <c r="BQ121">
        <f t="shared" si="78"/>
        <v>69397</v>
      </c>
    </row>
    <row r="122" spans="1:69" customFormat="1" x14ac:dyDescent="0.25">
      <c r="A122" t="s">
        <v>2748</v>
      </c>
      <c r="B122" s="17">
        <f>exportall2_ampl!B121</f>
        <v>4.0851000000000004E-3</v>
      </c>
      <c r="C122" s="17">
        <f>exportall2_ampl!C121</f>
        <v>2.5354000000000002E-3</v>
      </c>
      <c r="D122" s="17">
        <f>exportall2_ampl!D121</f>
        <v>2.5332000000000002E-3</v>
      </c>
      <c r="E122" s="17">
        <f>exportall2_ampl!E121</f>
        <v>2.4685000000000002E-3</v>
      </c>
      <c r="F122" s="17">
        <f>exportall2_ampl!F121</f>
        <v>2.4239999999999999E-3</v>
      </c>
      <c r="G122" s="17">
        <f>exportall2_ampl!G121</f>
        <v>2.2507E-3</v>
      </c>
      <c r="H122" s="17">
        <f>exportall2_ampl!H121</f>
        <v>2.2298000000000001E-3</v>
      </c>
      <c r="I122" s="17">
        <f>exportall2_ampl!I121</f>
        <v>2.1467999999999999E-3</v>
      </c>
      <c r="J122" s="17">
        <f>exportall2_freq!B121</f>
        <v>237.73</v>
      </c>
      <c r="K122" s="17">
        <f>exportall2_freq!C121</f>
        <v>193.33</v>
      </c>
      <c r="L122" s="17">
        <f>exportall2_freq!D121</f>
        <v>18.158000000000001</v>
      </c>
      <c r="M122" s="17">
        <f>exportall2_freq!E121</f>
        <v>23.041</v>
      </c>
      <c r="N122" s="17">
        <f>exportall2_freq!F121</f>
        <v>27.007999999999999</v>
      </c>
      <c r="O122" s="17">
        <f>exportall2_freq!G121</f>
        <v>234.53</v>
      </c>
      <c r="P122" s="17">
        <f>exportall2_freq!H121</f>
        <v>233.76</v>
      </c>
      <c r="Q122" s="17">
        <f>exportall2_freq!I121</f>
        <v>47.76</v>
      </c>
      <c r="R122" s="17">
        <f t="shared" si="82"/>
        <v>4.0851000000000004E-3</v>
      </c>
      <c r="S122" s="17">
        <f t="shared" si="82"/>
        <v>2.5354000000000002E-3</v>
      </c>
      <c r="T122" s="17">
        <f t="shared" si="82"/>
        <v>2.5332000000000002E-3</v>
      </c>
      <c r="U122" s="17">
        <f t="shared" si="82"/>
        <v>2.4685000000000002E-3</v>
      </c>
      <c r="V122" s="17">
        <f t="shared" si="82"/>
        <v>2.4239999999999999E-3</v>
      </c>
      <c r="W122" s="17">
        <f t="shared" si="82"/>
        <v>2.2507E-3</v>
      </c>
      <c r="X122" s="17">
        <f t="shared" si="82"/>
        <v>2.2298000000000001E-3</v>
      </c>
      <c r="Y122" s="17">
        <f t="shared" si="82"/>
        <v>2.1467999999999999E-3</v>
      </c>
      <c r="Z122" s="17">
        <f t="shared" si="82"/>
        <v>237.73</v>
      </c>
      <c r="AA122" s="17">
        <f t="shared" si="82"/>
        <v>193.33</v>
      </c>
      <c r="AB122" s="17">
        <f t="shared" si="82"/>
        <v>18.158000000000001</v>
      </c>
      <c r="AC122" s="17">
        <f t="shared" si="81"/>
        <v>23.041</v>
      </c>
      <c r="AD122" s="17">
        <f t="shared" si="81"/>
        <v>27.007999999999999</v>
      </c>
      <c r="AE122" s="17">
        <f t="shared" si="81"/>
        <v>234.53</v>
      </c>
      <c r="AF122" s="17">
        <f t="shared" si="81"/>
        <v>233.76</v>
      </c>
      <c r="AG122" s="17">
        <f t="shared" si="81"/>
        <v>47.76</v>
      </c>
      <c r="AH122" s="18">
        <f>szenzoradatok!D123</f>
        <v>69.419499999999999</v>
      </c>
      <c r="AJ122" t="str">
        <f t="shared" si="45"/>
        <v>o120</v>
      </c>
      <c r="AK122">
        <f t="shared" si="46"/>
        <v>17</v>
      </c>
      <c r="AL122">
        <f t="shared" si="47"/>
        <v>25</v>
      </c>
      <c r="AM122">
        <f t="shared" si="48"/>
        <v>25</v>
      </c>
      <c r="AN122">
        <f t="shared" si="49"/>
        <v>25</v>
      </c>
      <c r="AO122">
        <f t="shared" si="50"/>
        <v>24</v>
      </c>
      <c r="AP122">
        <f t="shared" si="51"/>
        <v>24</v>
      </c>
      <c r="AQ122">
        <f t="shared" si="52"/>
        <v>24</v>
      </c>
      <c r="AR122">
        <f t="shared" si="53"/>
        <v>24</v>
      </c>
      <c r="AS122">
        <f t="shared" si="54"/>
        <v>4</v>
      </c>
      <c r="AT122">
        <f t="shared" si="55"/>
        <v>15</v>
      </c>
      <c r="AU122">
        <f t="shared" si="56"/>
        <v>25</v>
      </c>
      <c r="AV122">
        <f t="shared" si="57"/>
        <v>24</v>
      </c>
      <c r="AW122">
        <f t="shared" si="58"/>
        <v>24</v>
      </c>
      <c r="AX122">
        <f t="shared" si="59"/>
        <v>8</v>
      </c>
      <c r="AY122">
        <f t="shared" si="60"/>
        <v>7</v>
      </c>
      <c r="AZ122">
        <f t="shared" si="61"/>
        <v>18</v>
      </c>
      <c r="BA122">
        <f t="shared" si="62"/>
        <v>10</v>
      </c>
      <c r="BB122">
        <f t="shared" si="63"/>
        <v>1</v>
      </c>
      <c r="BC122">
        <f t="shared" si="64"/>
        <v>2</v>
      </c>
      <c r="BD122">
        <f t="shared" si="65"/>
        <v>2</v>
      </c>
      <c r="BE122">
        <f t="shared" si="66"/>
        <v>2</v>
      </c>
      <c r="BF122">
        <f t="shared" si="67"/>
        <v>2</v>
      </c>
      <c r="BG122">
        <f t="shared" si="68"/>
        <v>3</v>
      </c>
      <c r="BH122">
        <f t="shared" si="69"/>
        <v>3</v>
      </c>
      <c r="BI122">
        <f t="shared" si="70"/>
        <v>20</v>
      </c>
      <c r="BJ122">
        <f t="shared" si="71"/>
        <v>12</v>
      </c>
      <c r="BK122">
        <f t="shared" si="72"/>
        <v>1</v>
      </c>
      <c r="BL122">
        <f t="shared" si="73"/>
        <v>2</v>
      </c>
      <c r="BM122">
        <f t="shared" si="74"/>
        <v>3</v>
      </c>
      <c r="BN122">
        <f t="shared" si="75"/>
        <v>19</v>
      </c>
      <c r="BO122">
        <f t="shared" si="76"/>
        <v>20</v>
      </c>
      <c r="BP122">
        <f t="shared" si="77"/>
        <v>9</v>
      </c>
      <c r="BQ122">
        <f t="shared" si="78"/>
        <v>69419</v>
      </c>
    </row>
    <row r="123" spans="1:69" customFormat="1" x14ac:dyDescent="0.25">
      <c r="A123" t="s">
        <v>61</v>
      </c>
      <c r="B123" s="17">
        <f>exportall2_ampl!B122</f>
        <v>2.6773999999999999E-3</v>
      </c>
      <c r="C123" s="17">
        <f>exportall2_ampl!C122</f>
        <v>2.4528000000000002E-3</v>
      </c>
      <c r="D123" s="17">
        <f>exportall2_ampl!D122</f>
        <v>2.4513999999999998E-3</v>
      </c>
      <c r="E123" s="17">
        <f>exportall2_ampl!E122</f>
        <v>2.3303999999999998E-3</v>
      </c>
      <c r="F123" s="17">
        <f>exportall2_ampl!F122</f>
        <v>2.2886E-3</v>
      </c>
      <c r="G123" s="17">
        <f>exportall2_ampl!G122</f>
        <v>2.2623999999999999E-3</v>
      </c>
      <c r="H123" s="17">
        <f>exportall2_ampl!H122</f>
        <v>2.1315000000000001E-3</v>
      </c>
      <c r="I123" s="17">
        <f>exportall2_ampl!I122</f>
        <v>2.0355999999999998E-3</v>
      </c>
      <c r="J123" s="17">
        <f>exportall2_freq!B122</f>
        <v>239.56</v>
      </c>
      <c r="K123" s="17">
        <f>exportall2_freq!C122</f>
        <v>40.131</v>
      </c>
      <c r="L123" s="17">
        <f>exportall2_freq!D122</f>
        <v>230.26</v>
      </c>
      <c r="M123" s="17">
        <f>exportall2_freq!E122</f>
        <v>15.717000000000001</v>
      </c>
      <c r="N123" s="17">
        <f>exportall2_freq!F122</f>
        <v>26.398</v>
      </c>
      <c r="O123" s="17">
        <f>exportall2_freq!G122</f>
        <v>220.34</v>
      </c>
      <c r="P123" s="17">
        <f>exportall2_freq!H122</f>
        <v>36.162999999999997</v>
      </c>
      <c r="Q123" s="17">
        <f>exportall2_freq!I122</f>
        <v>1.0681</v>
      </c>
      <c r="R123" s="17">
        <f t="shared" si="82"/>
        <v>2.6773999999999999E-3</v>
      </c>
      <c r="S123" s="17">
        <f t="shared" si="82"/>
        <v>2.4528000000000002E-3</v>
      </c>
      <c r="T123" s="17">
        <f t="shared" si="82"/>
        <v>2.4513999999999998E-3</v>
      </c>
      <c r="U123" s="17">
        <f t="shared" si="82"/>
        <v>2.3303999999999998E-3</v>
      </c>
      <c r="V123" s="17">
        <f t="shared" si="82"/>
        <v>2.2886E-3</v>
      </c>
      <c r="W123" s="17">
        <f t="shared" si="82"/>
        <v>2.2623999999999999E-3</v>
      </c>
      <c r="X123" s="17">
        <f t="shared" si="82"/>
        <v>2.1315000000000001E-3</v>
      </c>
      <c r="Y123" s="17">
        <f t="shared" si="82"/>
        <v>2.0355999999999998E-3</v>
      </c>
      <c r="Z123" s="17">
        <f t="shared" si="82"/>
        <v>239.56</v>
      </c>
      <c r="AA123" s="17">
        <f t="shared" si="82"/>
        <v>40.131</v>
      </c>
      <c r="AB123" s="17">
        <f t="shared" si="82"/>
        <v>230.26</v>
      </c>
      <c r="AC123" s="17">
        <f t="shared" si="81"/>
        <v>15.717000000000001</v>
      </c>
      <c r="AD123" s="17">
        <f t="shared" si="81"/>
        <v>26.398</v>
      </c>
      <c r="AE123" s="17">
        <f t="shared" si="81"/>
        <v>220.34</v>
      </c>
      <c r="AF123" s="17">
        <f t="shared" si="81"/>
        <v>36.162999999999997</v>
      </c>
      <c r="AG123" s="17">
        <f t="shared" si="81"/>
        <v>1.0681</v>
      </c>
      <c r="AH123" s="18">
        <f>szenzoradatok!D124</f>
        <v>75.4512</v>
      </c>
      <c r="AJ123" t="str">
        <f t="shared" si="45"/>
        <v>o121</v>
      </c>
      <c r="AK123">
        <f t="shared" si="46"/>
        <v>26</v>
      </c>
      <c r="AL123">
        <f t="shared" si="47"/>
        <v>25</v>
      </c>
      <c r="AM123">
        <f t="shared" si="48"/>
        <v>25</v>
      </c>
      <c r="AN123">
        <f t="shared" si="49"/>
        <v>25</v>
      </c>
      <c r="AO123">
        <f t="shared" si="50"/>
        <v>25</v>
      </c>
      <c r="AP123">
        <f t="shared" si="51"/>
        <v>24</v>
      </c>
      <c r="AQ123">
        <f t="shared" si="52"/>
        <v>25</v>
      </c>
      <c r="AR123">
        <f t="shared" si="53"/>
        <v>25</v>
      </c>
      <c r="AS123">
        <f t="shared" si="54"/>
        <v>4</v>
      </c>
      <c r="AT123">
        <f t="shared" si="55"/>
        <v>20</v>
      </c>
      <c r="AU123">
        <f t="shared" si="56"/>
        <v>8</v>
      </c>
      <c r="AV123">
        <f t="shared" si="57"/>
        <v>26</v>
      </c>
      <c r="AW123">
        <f t="shared" si="58"/>
        <v>24</v>
      </c>
      <c r="AX123">
        <f t="shared" si="59"/>
        <v>10</v>
      </c>
      <c r="AY123">
        <f t="shared" si="60"/>
        <v>21</v>
      </c>
      <c r="AZ123">
        <f t="shared" si="61"/>
        <v>26</v>
      </c>
      <c r="BA123">
        <f t="shared" si="62"/>
        <v>1</v>
      </c>
      <c r="BB123">
        <f t="shared" si="63"/>
        <v>1</v>
      </c>
      <c r="BC123">
        <f t="shared" si="64"/>
        <v>1</v>
      </c>
      <c r="BD123">
        <f t="shared" si="65"/>
        <v>2</v>
      </c>
      <c r="BE123">
        <f t="shared" si="66"/>
        <v>2</v>
      </c>
      <c r="BF123">
        <f t="shared" si="67"/>
        <v>2</v>
      </c>
      <c r="BG123">
        <f t="shared" si="68"/>
        <v>2</v>
      </c>
      <c r="BH123">
        <f t="shared" si="69"/>
        <v>2</v>
      </c>
      <c r="BI123">
        <f t="shared" si="70"/>
        <v>23</v>
      </c>
      <c r="BJ123">
        <f t="shared" si="71"/>
        <v>6</v>
      </c>
      <c r="BK123">
        <f t="shared" si="72"/>
        <v>18</v>
      </c>
      <c r="BL123">
        <f t="shared" si="73"/>
        <v>1</v>
      </c>
      <c r="BM123">
        <f t="shared" si="74"/>
        <v>3</v>
      </c>
      <c r="BN123">
        <f t="shared" si="75"/>
        <v>16</v>
      </c>
      <c r="BO123">
        <f t="shared" si="76"/>
        <v>5</v>
      </c>
      <c r="BP123">
        <f t="shared" si="77"/>
        <v>1</v>
      </c>
      <c r="BQ123">
        <f t="shared" si="78"/>
        <v>75451</v>
      </c>
    </row>
    <row r="124" spans="1:69" customFormat="1" x14ac:dyDescent="0.25">
      <c r="A124" t="s">
        <v>2749</v>
      </c>
      <c r="B124" s="17">
        <f>exportall2_ampl!B123</f>
        <v>4.0271999999999999E-3</v>
      </c>
      <c r="C124" s="17">
        <f>exportall2_ampl!C123</f>
        <v>3.0554000000000002E-3</v>
      </c>
      <c r="D124" s="17">
        <f>exportall2_ampl!D123</f>
        <v>2.7916999999999998E-3</v>
      </c>
      <c r="E124" s="17">
        <f>exportall2_ampl!E123</f>
        <v>2.6681000000000001E-3</v>
      </c>
      <c r="F124" s="17">
        <f>exportall2_ampl!F123</f>
        <v>2.5609000000000001E-3</v>
      </c>
      <c r="G124" s="17">
        <f>exportall2_ampl!G123</f>
        <v>2.4332999999999998E-3</v>
      </c>
      <c r="H124" s="17">
        <f>exportall2_ampl!H123</f>
        <v>2.4204000000000001E-3</v>
      </c>
      <c r="I124" s="17">
        <f>exportall2_ampl!I123</f>
        <v>2.1668999999999998E-3</v>
      </c>
      <c r="J124" s="17">
        <f>exportall2_freq!B123</f>
        <v>237.73</v>
      </c>
      <c r="K124" s="17">
        <f>exportall2_freq!C123</f>
        <v>237.88</v>
      </c>
      <c r="L124" s="17">
        <f>exportall2_freq!D123</f>
        <v>200.96</v>
      </c>
      <c r="M124" s="17">
        <f>exportall2_freq!E123</f>
        <v>194.09</v>
      </c>
      <c r="N124" s="17">
        <f>exportall2_freq!F123</f>
        <v>285.33999999999997</v>
      </c>
      <c r="O124" s="17">
        <f>exportall2_freq!G123</f>
        <v>190.28</v>
      </c>
      <c r="P124" s="17">
        <f>exportall2_freq!H123</f>
        <v>14.954000000000001</v>
      </c>
      <c r="Q124" s="17">
        <f>exportall2_freq!I123</f>
        <v>234.22</v>
      </c>
      <c r="R124" s="17">
        <f t="shared" si="82"/>
        <v>4.0271999999999999E-3</v>
      </c>
      <c r="S124" s="17">
        <f t="shared" si="82"/>
        <v>3.0554000000000002E-3</v>
      </c>
      <c r="T124" s="17">
        <f t="shared" si="82"/>
        <v>2.7916999999999998E-3</v>
      </c>
      <c r="U124" s="17">
        <f t="shared" si="82"/>
        <v>2.6681000000000001E-3</v>
      </c>
      <c r="V124" s="17">
        <f t="shared" si="82"/>
        <v>2.5609000000000001E-3</v>
      </c>
      <c r="W124" s="17">
        <f t="shared" si="82"/>
        <v>2.4332999999999998E-3</v>
      </c>
      <c r="X124" s="17">
        <f t="shared" si="82"/>
        <v>2.4204000000000001E-3</v>
      </c>
      <c r="Y124" s="17">
        <f t="shared" si="82"/>
        <v>2.1668999999999998E-3</v>
      </c>
      <c r="Z124" s="17">
        <f t="shared" si="82"/>
        <v>237.73</v>
      </c>
      <c r="AA124" s="17">
        <f t="shared" si="82"/>
        <v>237.88</v>
      </c>
      <c r="AB124" s="17">
        <f t="shared" si="82"/>
        <v>200.96</v>
      </c>
      <c r="AC124" s="17">
        <f t="shared" si="81"/>
        <v>194.09</v>
      </c>
      <c r="AD124" s="17">
        <f t="shared" si="81"/>
        <v>285.33999999999997</v>
      </c>
      <c r="AE124" s="17">
        <f t="shared" si="81"/>
        <v>190.28</v>
      </c>
      <c r="AF124" s="17">
        <f t="shared" si="81"/>
        <v>14.954000000000001</v>
      </c>
      <c r="AG124" s="17">
        <f t="shared" si="81"/>
        <v>234.22</v>
      </c>
      <c r="AH124" s="18">
        <f>szenzoradatok!D125</f>
        <v>75.427599999999998</v>
      </c>
      <c r="AJ124" t="str">
        <f t="shared" si="45"/>
        <v>o122</v>
      </c>
      <c r="AK124">
        <f t="shared" si="46"/>
        <v>17</v>
      </c>
      <c r="AL124">
        <f t="shared" si="47"/>
        <v>21</v>
      </c>
      <c r="AM124">
        <f t="shared" si="48"/>
        <v>22</v>
      </c>
      <c r="AN124">
        <f t="shared" si="49"/>
        <v>22</v>
      </c>
      <c r="AO124">
        <f t="shared" si="50"/>
        <v>22</v>
      </c>
      <c r="AP124">
        <f t="shared" si="51"/>
        <v>23</v>
      </c>
      <c r="AQ124">
        <f t="shared" si="52"/>
        <v>22</v>
      </c>
      <c r="AR124">
        <f t="shared" si="53"/>
        <v>24</v>
      </c>
      <c r="AS124">
        <f t="shared" si="54"/>
        <v>4</v>
      </c>
      <c r="AT124">
        <f t="shared" si="55"/>
        <v>4</v>
      </c>
      <c r="AU124">
        <f t="shared" si="56"/>
        <v>11</v>
      </c>
      <c r="AV124">
        <f t="shared" si="57"/>
        <v>15</v>
      </c>
      <c r="AW124">
        <f t="shared" si="58"/>
        <v>2</v>
      </c>
      <c r="AX124">
        <f t="shared" si="59"/>
        <v>14</v>
      </c>
      <c r="AY124">
        <f t="shared" si="60"/>
        <v>26</v>
      </c>
      <c r="AZ124">
        <f t="shared" si="61"/>
        <v>8</v>
      </c>
      <c r="BA124">
        <f t="shared" si="62"/>
        <v>9</v>
      </c>
      <c r="BB124">
        <f t="shared" si="63"/>
        <v>5</v>
      </c>
      <c r="BC124">
        <f t="shared" si="64"/>
        <v>4</v>
      </c>
      <c r="BD124">
        <f t="shared" si="65"/>
        <v>4</v>
      </c>
      <c r="BE124">
        <f t="shared" si="66"/>
        <v>5</v>
      </c>
      <c r="BF124">
        <f t="shared" si="67"/>
        <v>3</v>
      </c>
      <c r="BG124">
        <f t="shared" si="68"/>
        <v>4</v>
      </c>
      <c r="BH124">
        <f t="shared" si="69"/>
        <v>3</v>
      </c>
      <c r="BI124">
        <f t="shared" si="70"/>
        <v>20</v>
      </c>
      <c r="BJ124">
        <f t="shared" si="71"/>
        <v>22</v>
      </c>
      <c r="BK124">
        <f t="shared" si="72"/>
        <v>15</v>
      </c>
      <c r="BL124">
        <f t="shared" si="73"/>
        <v>12</v>
      </c>
      <c r="BM124">
        <f t="shared" si="74"/>
        <v>24</v>
      </c>
      <c r="BN124">
        <f t="shared" si="75"/>
        <v>12</v>
      </c>
      <c r="BO124">
        <f t="shared" si="76"/>
        <v>1</v>
      </c>
      <c r="BP124">
        <f t="shared" si="77"/>
        <v>19</v>
      </c>
      <c r="BQ124">
        <f t="shared" si="78"/>
        <v>75427</v>
      </c>
    </row>
    <row r="125" spans="1:69" customFormat="1" x14ac:dyDescent="0.25">
      <c r="A125" t="s">
        <v>2750</v>
      </c>
      <c r="B125" s="17">
        <f>exportall2_ampl!B124</f>
        <v>2.7488E-3</v>
      </c>
      <c r="C125" s="17">
        <f>exportall2_ampl!C124</f>
        <v>2.6824000000000001E-3</v>
      </c>
      <c r="D125" s="17">
        <f>exportall2_ampl!D124</f>
        <v>2.5883999999999998E-3</v>
      </c>
      <c r="E125" s="17">
        <f>exportall2_ampl!E124</f>
        <v>2.5129000000000002E-3</v>
      </c>
      <c r="F125" s="17">
        <f>exportall2_ampl!F124</f>
        <v>2.3235E-3</v>
      </c>
      <c r="G125" s="17">
        <f>exportall2_ampl!G124</f>
        <v>2.1434000000000002E-3</v>
      </c>
      <c r="H125" s="17">
        <f>exportall2_ampl!H124</f>
        <v>2.0611000000000002E-3</v>
      </c>
      <c r="I125" s="17">
        <f>exportall2_ampl!I124</f>
        <v>1.9980000000000002E-3</v>
      </c>
      <c r="J125" s="17">
        <f>exportall2_freq!B124</f>
        <v>237.88</v>
      </c>
      <c r="K125" s="17">
        <f>exportall2_freq!C124</f>
        <v>1.0681</v>
      </c>
      <c r="L125" s="17">
        <f>exportall2_freq!D124</f>
        <v>28.687000000000001</v>
      </c>
      <c r="M125" s="17">
        <f>exportall2_freq!E124</f>
        <v>24.414000000000001</v>
      </c>
      <c r="N125" s="17">
        <f>exportall2_freq!F124</f>
        <v>238.34</v>
      </c>
      <c r="O125" s="17">
        <f>exportall2_freq!G124</f>
        <v>238.8</v>
      </c>
      <c r="P125" s="17">
        <f>exportall2_freq!H124</f>
        <v>34.332000000000001</v>
      </c>
      <c r="Q125" s="17">
        <f>exportall2_freq!I124</f>
        <v>22.736000000000001</v>
      </c>
      <c r="R125" s="17">
        <f t="shared" si="82"/>
        <v>2.7488E-3</v>
      </c>
      <c r="S125" s="17">
        <f t="shared" si="82"/>
        <v>2.6824000000000001E-3</v>
      </c>
      <c r="T125" s="17">
        <f t="shared" si="82"/>
        <v>2.5883999999999998E-3</v>
      </c>
      <c r="U125" s="17">
        <f t="shared" si="82"/>
        <v>2.5129000000000002E-3</v>
      </c>
      <c r="V125" s="17">
        <f t="shared" si="82"/>
        <v>2.3235E-3</v>
      </c>
      <c r="W125" s="17">
        <f t="shared" si="82"/>
        <v>2.1434000000000002E-3</v>
      </c>
      <c r="X125" s="17">
        <f t="shared" si="82"/>
        <v>2.0611000000000002E-3</v>
      </c>
      <c r="Y125" s="17">
        <f t="shared" si="82"/>
        <v>1.9980000000000002E-3</v>
      </c>
      <c r="Z125" s="17">
        <f t="shared" si="82"/>
        <v>237.88</v>
      </c>
      <c r="AA125" s="17">
        <f t="shared" si="82"/>
        <v>1.0681</v>
      </c>
      <c r="AB125" s="17">
        <f t="shared" si="82"/>
        <v>28.687000000000001</v>
      </c>
      <c r="AC125" s="17">
        <f t="shared" si="81"/>
        <v>24.414000000000001</v>
      </c>
      <c r="AD125" s="17">
        <f t="shared" si="81"/>
        <v>238.34</v>
      </c>
      <c r="AE125" s="17">
        <f t="shared" si="81"/>
        <v>238.8</v>
      </c>
      <c r="AF125" s="17">
        <f t="shared" si="81"/>
        <v>34.332000000000001</v>
      </c>
      <c r="AG125" s="17">
        <f t="shared" si="81"/>
        <v>22.736000000000001</v>
      </c>
      <c r="AH125" s="18">
        <f>szenzoradatok!D126</f>
        <v>75.4084</v>
      </c>
      <c r="AJ125" t="str">
        <f t="shared" si="45"/>
        <v>o123</v>
      </c>
      <c r="AK125">
        <f t="shared" si="46"/>
        <v>25</v>
      </c>
      <c r="AL125">
        <f t="shared" si="47"/>
        <v>25</v>
      </c>
      <c r="AM125">
        <f t="shared" si="48"/>
        <v>24</v>
      </c>
      <c r="AN125">
        <f t="shared" si="49"/>
        <v>24</v>
      </c>
      <c r="AO125">
        <f t="shared" si="50"/>
        <v>25</v>
      </c>
      <c r="AP125">
        <f t="shared" si="51"/>
        <v>25</v>
      </c>
      <c r="AQ125">
        <f t="shared" si="52"/>
        <v>25</v>
      </c>
      <c r="AR125">
        <f t="shared" si="53"/>
        <v>25</v>
      </c>
      <c r="AS125">
        <f t="shared" si="54"/>
        <v>4</v>
      </c>
      <c r="AT125">
        <f t="shared" si="55"/>
        <v>26</v>
      </c>
      <c r="AU125">
        <f t="shared" si="56"/>
        <v>25</v>
      </c>
      <c r="AV125">
        <f t="shared" si="57"/>
        <v>24</v>
      </c>
      <c r="AW125">
        <f t="shared" si="58"/>
        <v>4</v>
      </c>
      <c r="AX125">
        <f t="shared" si="59"/>
        <v>5</v>
      </c>
      <c r="AY125">
        <f t="shared" si="60"/>
        <v>22</v>
      </c>
      <c r="AZ125">
        <f t="shared" si="61"/>
        <v>25</v>
      </c>
      <c r="BA125">
        <f t="shared" si="62"/>
        <v>1</v>
      </c>
      <c r="BB125">
        <f t="shared" si="63"/>
        <v>2</v>
      </c>
      <c r="BC125">
        <f t="shared" si="64"/>
        <v>3</v>
      </c>
      <c r="BD125">
        <f t="shared" si="65"/>
        <v>3</v>
      </c>
      <c r="BE125">
        <f t="shared" si="66"/>
        <v>2</v>
      </c>
      <c r="BF125">
        <f t="shared" si="67"/>
        <v>1</v>
      </c>
      <c r="BG125">
        <f t="shared" si="68"/>
        <v>1</v>
      </c>
      <c r="BH125">
        <f t="shared" si="69"/>
        <v>1</v>
      </c>
      <c r="BI125">
        <f t="shared" si="70"/>
        <v>22</v>
      </c>
      <c r="BJ125">
        <f t="shared" si="71"/>
        <v>1</v>
      </c>
      <c r="BK125">
        <f t="shared" si="72"/>
        <v>2</v>
      </c>
      <c r="BL125">
        <f t="shared" si="73"/>
        <v>3</v>
      </c>
      <c r="BM125">
        <f t="shared" si="74"/>
        <v>22</v>
      </c>
      <c r="BN125">
        <f t="shared" si="75"/>
        <v>22</v>
      </c>
      <c r="BO125">
        <f t="shared" si="76"/>
        <v>5</v>
      </c>
      <c r="BP125">
        <f t="shared" si="77"/>
        <v>2</v>
      </c>
      <c r="BQ125">
        <f t="shared" si="78"/>
        <v>75408</v>
      </c>
    </row>
    <row r="126" spans="1:69" customFormat="1" x14ac:dyDescent="0.25">
      <c r="A126" t="s">
        <v>2751</v>
      </c>
      <c r="B126" s="17">
        <f>exportall2_ampl!B125</f>
        <v>3.0358999999999998E-3</v>
      </c>
      <c r="C126" s="17">
        <f>exportall2_ampl!C125</f>
        <v>2.7139E-3</v>
      </c>
      <c r="D126" s="17">
        <f>exportall2_ampl!D125</f>
        <v>2.6235E-3</v>
      </c>
      <c r="E126" s="17">
        <f>exportall2_ampl!E125</f>
        <v>2.2604000000000001E-3</v>
      </c>
      <c r="F126" s="17">
        <f>exportall2_ampl!F125</f>
        <v>2.1849E-3</v>
      </c>
      <c r="G126" s="17">
        <f>exportall2_ampl!G125</f>
        <v>2.1367999999999999E-3</v>
      </c>
      <c r="H126" s="17">
        <f>exportall2_ampl!H125</f>
        <v>2.0926E-3</v>
      </c>
      <c r="I126" s="17">
        <f>exportall2_ampl!I125</f>
        <v>2.0861E-3</v>
      </c>
      <c r="J126" s="17">
        <f>exportall2_freq!B125</f>
        <v>23.803999999999998</v>
      </c>
      <c r="K126" s="17">
        <f>exportall2_freq!C125</f>
        <v>237.88</v>
      </c>
      <c r="L126" s="17">
        <f>exportall2_freq!D125</f>
        <v>199.28</v>
      </c>
      <c r="M126" s="17">
        <f>exportall2_freq!E125</f>
        <v>234.99</v>
      </c>
      <c r="N126" s="17">
        <f>exportall2_freq!F125</f>
        <v>237.27</v>
      </c>
      <c r="O126" s="17">
        <f>exportall2_freq!G125</f>
        <v>229.03</v>
      </c>
      <c r="P126" s="17">
        <f>exportall2_freq!H125</f>
        <v>232.7</v>
      </c>
      <c r="Q126" s="17">
        <f>exportall2_freq!I125</f>
        <v>200.65</v>
      </c>
      <c r="R126" s="17">
        <f t="shared" si="82"/>
        <v>3.0358999999999998E-3</v>
      </c>
      <c r="S126" s="17">
        <f t="shared" si="82"/>
        <v>2.7139E-3</v>
      </c>
      <c r="T126" s="17">
        <f t="shared" si="82"/>
        <v>2.6235E-3</v>
      </c>
      <c r="U126" s="17">
        <f t="shared" si="82"/>
        <v>2.2604000000000001E-3</v>
      </c>
      <c r="V126" s="17">
        <f t="shared" si="82"/>
        <v>2.1849E-3</v>
      </c>
      <c r="W126" s="17">
        <f t="shared" si="82"/>
        <v>2.1367999999999999E-3</v>
      </c>
      <c r="X126" s="17">
        <f t="shared" si="82"/>
        <v>2.0926E-3</v>
      </c>
      <c r="Y126" s="17">
        <f t="shared" si="82"/>
        <v>2.0861E-3</v>
      </c>
      <c r="Z126" s="17">
        <f t="shared" si="82"/>
        <v>23.803999999999998</v>
      </c>
      <c r="AA126" s="17">
        <f t="shared" si="82"/>
        <v>237.88</v>
      </c>
      <c r="AB126" s="17">
        <f t="shared" si="82"/>
        <v>199.28</v>
      </c>
      <c r="AC126" s="17">
        <f t="shared" si="81"/>
        <v>234.99</v>
      </c>
      <c r="AD126" s="17">
        <f t="shared" si="81"/>
        <v>237.27</v>
      </c>
      <c r="AE126" s="17">
        <f t="shared" si="81"/>
        <v>229.03</v>
      </c>
      <c r="AF126" s="17">
        <f t="shared" si="81"/>
        <v>232.7</v>
      </c>
      <c r="AG126" s="17">
        <f t="shared" si="81"/>
        <v>200.65</v>
      </c>
      <c r="AH126" s="18">
        <f>szenzoradatok!D127</f>
        <v>75.409700000000001</v>
      </c>
      <c r="AJ126" t="str">
        <f t="shared" si="45"/>
        <v>o124</v>
      </c>
      <c r="AK126">
        <f t="shared" si="46"/>
        <v>24</v>
      </c>
      <c r="AL126">
        <f t="shared" si="47"/>
        <v>24</v>
      </c>
      <c r="AM126">
        <f t="shared" si="48"/>
        <v>24</v>
      </c>
      <c r="AN126">
        <f t="shared" si="49"/>
        <v>25</v>
      </c>
      <c r="AO126">
        <f t="shared" si="50"/>
        <v>25</v>
      </c>
      <c r="AP126">
        <f t="shared" si="51"/>
        <v>25</v>
      </c>
      <c r="AQ126">
        <f t="shared" si="52"/>
        <v>25</v>
      </c>
      <c r="AR126">
        <f t="shared" si="53"/>
        <v>24</v>
      </c>
      <c r="AS126">
        <f t="shared" si="54"/>
        <v>25</v>
      </c>
      <c r="AT126">
        <f t="shared" si="55"/>
        <v>4</v>
      </c>
      <c r="AU126">
        <f t="shared" si="56"/>
        <v>12</v>
      </c>
      <c r="AV126">
        <f t="shared" si="57"/>
        <v>8</v>
      </c>
      <c r="AW126">
        <f t="shared" si="58"/>
        <v>5</v>
      </c>
      <c r="AX126">
        <f t="shared" si="59"/>
        <v>10</v>
      </c>
      <c r="AY126">
        <f t="shared" si="60"/>
        <v>8</v>
      </c>
      <c r="AZ126">
        <f t="shared" si="61"/>
        <v>12</v>
      </c>
      <c r="BA126">
        <f t="shared" si="62"/>
        <v>3</v>
      </c>
      <c r="BB126">
        <f t="shared" si="63"/>
        <v>2</v>
      </c>
      <c r="BC126">
        <f t="shared" si="64"/>
        <v>3</v>
      </c>
      <c r="BD126">
        <f t="shared" si="65"/>
        <v>1</v>
      </c>
      <c r="BE126">
        <f t="shared" si="66"/>
        <v>1</v>
      </c>
      <c r="BF126">
        <f t="shared" si="67"/>
        <v>1</v>
      </c>
      <c r="BG126">
        <f t="shared" si="68"/>
        <v>2</v>
      </c>
      <c r="BH126">
        <f t="shared" si="69"/>
        <v>2</v>
      </c>
      <c r="BI126">
        <f t="shared" si="70"/>
        <v>1</v>
      </c>
      <c r="BJ126">
        <f t="shared" si="71"/>
        <v>22</v>
      </c>
      <c r="BK126">
        <f t="shared" si="72"/>
        <v>15</v>
      </c>
      <c r="BL126">
        <f t="shared" si="73"/>
        <v>18</v>
      </c>
      <c r="BM126">
        <f t="shared" si="74"/>
        <v>22</v>
      </c>
      <c r="BN126">
        <f t="shared" si="75"/>
        <v>17</v>
      </c>
      <c r="BO126">
        <f t="shared" si="76"/>
        <v>18</v>
      </c>
      <c r="BP126">
        <f t="shared" si="77"/>
        <v>14</v>
      </c>
      <c r="BQ126">
        <f t="shared" si="78"/>
        <v>75409</v>
      </c>
    </row>
    <row r="127" spans="1:69" customFormat="1" x14ac:dyDescent="0.25">
      <c r="A127" t="s">
        <v>2752</v>
      </c>
      <c r="B127" s="17">
        <f>exportall2_ampl!B126</f>
        <v>2.7160999999999999E-3</v>
      </c>
      <c r="C127" s="17">
        <f>exportall2_ampl!C126</f>
        <v>2.4104999999999999E-3</v>
      </c>
      <c r="D127" s="17">
        <f>exportall2_ampl!D126</f>
        <v>2.1968999999999999E-3</v>
      </c>
      <c r="E127" s="17">
        <f>exportall2_ampl!E126</f>
        <v>2.0569999999999998E-3</v>
      </c>
      <c r="F127" s="17">
        <f>exportall2_ampl!F126</f>
        <v>2.0097000000000001E-3</v>
      </c>
      <c r="G127" s="17">
        <f>exportall2_ampl!G126</f>
        <v>1.9816999999999999E-3</v>
      </c>
      <c r="H127" s="17">
        <f>exportall2_ampl!H126</f>
        <v>1.9506E-3</v>
      </c>
      <c r="I127" s="17">
        <f>exportall2_ampl!I126</f>
        <v>1.9078999999999999E-3</v>
      </c>
      <c r="J127" s="17">
        <f>exportall2_freq!B126</f>
        <v>234.68</v>
      </c>
      <c r="K127" s="17">
        <f>exportall2_freq!C126</f>
        <v>228.73</v>
      </c>
      <c r="L127" s="17">
        <f>exportall2_freq!D126</f>
        <v>12.054</v>
      </c>
      <c r="M127" s="17">
        <f>exportall2_freq!E126</f>
        <v>50.201000000000001</v>
      </c>
      <c r="N127" s="17">
        <f>exportall2_freq!F126</f>
        <v>233.61</v>
      </c>
      <c r="O127" s="17">
        <f>exportall2_freq!G126</f>
        <v>237.73</v>
      </c>
      <c r="P127" s="17">
        <f>exportall2_freq!H126</f>
        <v>200.81</v>
      </c>
      <c r="Q127" s="17">
        <f>exportall2_freq!I126</f>
        <v>237.88</v>
      </c>
      <c r="R127" s="17">
        <f t="shared" si="82"/>
        <v>2.7160999999999999E-3</v>
      </c>
      <c r="S127" s="17">
        <f t="shared" si="82"/>
        <v>2.4104999999999999E-3</v>
      </c>
      <c r="T127" s="17">
        <f t="shared" si="82"/>
        <v>2.1968999999999999E-3</v>
      </c>
      <c r="U127" s="17">
        <f t="shared" si="82"/>
        <v>2.0569999999999998E-3</v>
      </c>
      <c r="V127" s="17">
        <f t="shared" si="82"/>
        <v>2.0097000000000001E-3</v>
      </c>
      <c r="W127" s="17">
        <f t="shared" si="82"/>
        <v>1.9816999999999999E-3</v>
      </c>
      <c r="X127" s="17">
        <f t="shared" si="82"/>
        <v>1.9506E-3</v>
      </c>
      <c r="Y127" s="17">
        <f t="shared" si="82"/>
        <v>1.9078999999999999E-3</v>
      </c>
      <c r="Z127" s="17">
        <f t="shared" si="82"/>
        <v>234.68</v>
      </c>
      <c r="AA127" s="17">
        <f t="shared" si="82"/>
        <v>228.73</v>
      </c>
      <c r="AB127" s="17">
        <f t="shared" si="82"/>
        <v>12.054</v>
      </c>
      <c r="AC127" s="17">
        <f t="shared" si="81"/>
        <v>50.201000000000001</v>
      </c>
      <c r="AD127" s="17">
        <f t="shared" si="81"/>
        <v>233.61</v>
      </c>
      <c r="AE127" s="17">
        <f t="shared" si="81"/>
        <v>237.73</v>
      </c>
      <c r="AF127" s="17">
        <f t="shared" si="81"/>
        <v>200.81</v>
      </c>
      <c r="AG127" s="17">
        <f t="shared" si="81"/>
        <v>237.88</v>
      </c>
      <c r="AH127" s="18">
        <f>szenzoradatok!D128</f>
        <v>75.389499999999998</v>
      </c>
      <c r="AJ127" t="str">
        <f t="shared" si="45"/>
        <v>o125</v>
      </c>
      <c r="AK127">
        <f t="shared" si="46"/>
        <v>26</v>
      </c>
      <c r="AL127">
        <f t="shared" si="47"/>
        <v>26</v>
      </c>
      <c r="AM127">
        <f t="shared" si="48"/>
        <v>26</v>
      </c>
      <c r="AN127">
        <f t="shared" si="49"/>
        <v>26</v>
      </c>
      <c r="AO127">
        <f t="shared" si="50"/>
        <v>26</v>
      </c>
      <c r="AP127">
        <f t="shared" si="51"/>
        <v>26</v>
      </c>
      <c r="AQ127">
        <f t="shared" si="52"/>
        <v>26</v>
      </c>
      <c r="AR127">
        <f t="shared" si="53"/>
        <v>26</v>
      </c>
      <c r="AS127">
        <f t="shared" si="54"/>
        <v>8</v>
      </c>
      <c r="AT127">
        <f t="shared" si="55"/>
        <v>10</v>
      </c>
      <c r="AU127">
        <f t="shared" si="56"/>
        <v>26</v>
      </c>
      <c r="AV127">
        <f t="shared" si="57"/>
        <v>20</v>
      </c>
      <c r="AW127">
        <f t="shared" si="58"/>
        <v>8</v>
      </c>
      <c r="AX127">
        <f t="shared" si="59"/>
        <v>6</v>
      </c>
      <c r="AY127">
        <f t="shared" si="60"/>
        <v>14</v>
      </c>
      <c r="AZ127">
        <f t="shared" si="61"/>
        <v>6</v>
      </c>
      <c r="BA127">
        <f t="shared" si="62"/>
        <v>1</v>
      </c>
      <c r="BB127">
        <f t="shared" si="63"/>
        <v>1</v>
      </c>
      <c r="BC127">
        <f t="shared" si="64"/>
        <v>1</v>
      </c>
      <c r="BD127">
        <f t="shared" si="65"/>
        <v>1</v>
      </c>
      <c r="BE127">
        <f t="shared" si="66"/>
        <v>1</v>
      </c>
      <c r="BF127">
        <f t="shared" si="67"/>
        <v>1</v>
      </c>
      <c r="BG127">
        <f t="shared" si="68"/>
        <v>1</v>
      </c>
      <c r="BH127">
        <f t="shared" si="69"/>
        <v>1</v>
      </c>
      <c r="BI127">
        <f t="shared" si="70"/>
        <v>18</v>
      </c>
      <c r="BJ127">
        <f t="shared" si="71"/>
        <v>17</v>
      </c>
      <c r="BK127">
        <f t="shared" si="72"/>
        <v>1</v>
      </c>
      <c r="BL127">
        <f t="shared" si="73"/>
        <v>7</v>
      </c>
      <c r="BM127">
        <f t="shared" si="74"/>
        <v>19</v>
      </c>
      <c r="BN127">
        <f t="shared" si="75"/>
        <v>20</v>
      </c>
      <c r="BO127">
        <f t="shared" si="76"/>
        <v>13</v>
      </c>
      <c r="BP127">
        <f t="shared" si="77"/>
        <v>20</v>
      </c>
      <c r="BQ127">
        <f t="shared" si="78"/>
        <v>75389</v>
      </c>
    </row>
    <row r="128" spans="1:69" customFormat="1" x14ac:dyDescent="0.25">
      <c r="A128" t="s">
        <v>62</v>
      </c>
      <c r="B128" s="17">
        <f>exportall2_ampl!B127</f>
        <v>2.9137999999999998E-3</v>
      </c>
      <c r="C128" s="17">
        <f>exportall2_ampl!C127</f>
        <v>2.3533999999999998E-3</v>
      </c>
      <c r="D128" s="17">
        <f>exportall2_ampl!D127</f>
        <v>2.1115000000000001E-3</v>
      </c>
      <c r="E128" s="17">
        <f>exportall2_ampl!E127</f>
        <v>2.0728000000000001E-3</v>
      </c>
      <c r="F128" s="17">
        <f>exportall2_ampl!F127</f>
        <v>1.9502E-3</v>
      </c>
      <c r="G128" s="17">
        <f>exportall2_ampl!G127</f>
        <v>1.9498E-3</v>
      </c>
      <c r="H128" s="17">
        <f>exportall2_ampl!H127</f>
        <v>1.9388999999999999E-3</v>
      </c>
      <c r="I128" s="17">
        <f>exportall2_ampl!I127</f>
        <v>1.9143999999999999E-3</v>
      </c>
      <c r="J128" s="17">
        <f>exportall2_freq!B127</f>
        <v>190.28</v>
      </c>
      <c r="K128" s="17">
        <f>exportall2_freq!C127</f>
        <v>21.972999999999999</v>
      </c>
      <c r="L128" s="17">
        <f>exportall2_freq!D127</f>
        <v>199.74</v>
      </c>
      <c r="M128" s="17">
        <f>exportall2_freq!E127</f>
        <v>233.92</v>
      </c>
      <c r="N128" s="17">
        <f>exportall2_freq!F127</f>
        <v>190.12</v>
      </c>
      <c r="O128" s="17">
        <f>exportall2_freq!G127</f>
        <v>32.654000000000003</v>
      </c>
      <c r="P128" s="17">
        <f>exportall2_freq!H127</f>
        <v>232.85</v>
      </c>
      <c r="Q128" s="17">
        <f>exportall2_freq!I127</f>
        <v>25.024000000000001</v>
      </c>
      <c r="R128" s="17">
        <f t="shared" si="82"/>
        <v>2.9137999999999998E-3</v>
      </c>
      <c r="S128" s="17">
        <f t="shared" si="82"/>
        <v>2.3533999999999998E-3</v>
      </c>
      <c r="T128" s="17">
        <f t="shared" si="82"/>
        <v>2.1115000000000001E-3</v>
      </c>
      <c r="U128" s="17">
        <f t="shared" si="82"/>
        <v>2.0728000000000001E-3</v>
      </c>
      <c r="V128" s="17">
        <f t="shared" si="82"/>
        <v>1.9502E-3</v>
      </c>
      <c r="W128" s="17">
        <f t="shared" si="82"/>
        <v>1.9498E-3</v>
      </c>
      <c r="X128" s="17">
        <f t="shared" si="82"/>
        <v>1.9388999999999999E-3</v>
      </c>
      <c r="Y128" s="17">
        <f t="shared" si="82"/>
        <v>1.9143999999999999E-3</v>
      </c>
      <c r="Z128" s="17">
        <f t="shared" si="82"/>
        <v>190.28</v>
      </c>
      <c r="AA128" s="17">
        <f t="shared" si="82"/>
        <v>21.972999999999999</v>
      </c>
      <c r="AB128" s="17">
        <f t="shared" si="82"/>
        <v>199.74</v>
      </c>
      <c r="AC128" s="17">
        <f t="shared" si="81"/>
        <v>233.92</v>
      </c>
      <c r="AD128" s="17">
        <f t="shared" si="81"/>
        <v>190.12</v>
      </c>
      <c r="AE128" s="17">
        <f t="shared" si="81"/>
        <v>32.654000000000003</v>
      </c>
      <c r="AF128" s="17">
        <f t="shared" si="81"/>
        <v>232.85</v>
      </c>
      <c r="AG128" s="17">
        <f t="shared" si="81"/>
        <v>25.024000000000001</v>
      </c>
      <c r="AH128" s="18">
        <f>szenzoradatok!D129</f>
        <v>75.371600000000001</v>
      </c>
      <c r="AJ128" t="str">
        <f t="shared" si="45"/>
        <v>o126</v>
      </c>
      <c r="AK128">
        <f t="shared" si="46"/>
        <v>25</v>
      </c>
      <c r="AL128">
        <f t="shared" si="47"/>
        <v>26</v>
      </c>
      <c r="AM128">
        <f t="shared" si="48"/>
        <v>26</v>
      </c>
      <c r="AN128">
        <f t="shared" si="49"/>
        <v>26</v>
      </c>
      <c r="AO128">
        <f t="shared" si="50"/>
        <v>26</v>
      </c>
      <c r="AP128">
        <f t="shared" si="51"/>
        <v>26</v>
      </c>
      <c r="AQ128">
        <f t="shared" si="52"/>
        <v>26</v>
      </c>
      <c r="AR128">
        <f t="shared" si="53"/>
        <v>26</v>
      </c>
      <c r="AS128">
        <f t="shared" si="54"/>
        <v>14</v>
      </c>
      <c r="AT128">
        <f t="shared" si="55"/>
        <v>25</v>
      </c>
      <c r="AU128">
        <f t="shared" si="56"/>
        <v>11</v>
      </c>
      <c r="AV128">
        <f t="shared" si="57"/>
        <v>9</v>
      </c>
      <c r="AW128">
        <f t="shared" si="58"/>
        <v>14</v>
      </c>
      <c r="AX128">
        <f t="shared" si="59"/>
        <v>23</v>
      </c>
      <c r="AY128">
        <f t="shared" si="60"/>
        <v>8</v>
      </c>
      <c r="AZ128">
        <f t="shared" si="61"/>
        <v>24</v>
      </c>
      <c r="BA128">
        <f t="shared" si="62"/>
        <v>2</v>
      </c>
      <c r="BB128">
        <f t="shared" si="63"/>
        <v>1</v>
      </c>
      <c r="BC128">
        <f t="shared" si="64"/>
        <v>1</v>
      </c>
      <c r="BD128">
        <f t="shared" si="65"/>
        <v>1</v>
      </c>
      <c r="BE128">
        <f t="shared" si="66"/>
        <v>1</v>
      </c>
      <c r="BF128">
        <f t="shared" si="67"/>
        <v>1</v>
      </c>
      <c r="BG128">
        <f t="shared" si="68"/>
        <v>1</v>
      </c>
      <c r="BH128">
        <f t="shared" si="69"/>
        <v>1</v>
      </c>
      <c r="BI128">
        <f t="shared" si="70"/>
        <v>11</v>
      </c>
      <c r="BJ128">
        <f t="shared" si="71"/>
        <v>2</v>
      </c>
      <c r="BK128">
        <f t="shared" si="72"/>
        <v>15</v>
      </c>
      <c r="BL128">
        <f t="shared" si="73"/>
        <v>18</v>
      </c>
      <c r="BM128">
        <f t="shared" si="74"/>
        <v>12</v>
      </c>
      <c r="BN128">
        <f t="shared" si="75"/>
        <v>4</v>
      </c>
      <c r="BO128">
        <f t="shared" si="76"/>
        <v>19</v>
      </c>
      <c r="BP128">
        <f t="shared" si="77"/>
        <v>3</v>
      </c>
      <c r="BQ128">
        <f t="shared" si="78"/>
        <v>75371</v>
      </c>
    </row>
    <row r="129" spans="1:37" x14ac:dyDescent="0.25">
      <c r="AJ129"/>
    </row>
    <row r="131" spans="1:37" ht="18.75" x14ac:dyDescent="0.25">
      <c r="A131" s="19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x14ac:dyDescent="0.25">
      <c r="A132" s="20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ht="21" x14ac:dyDescent="0.25">
      <c r="A135" s="21" t="s">
        <v>181</v>
      </c>
      <c r="B135" s="22">
        <v>9573124</v>
      </c>
      <c r="C135" s="21" t="s">
        <v>182</v>
      </c>
      <c r="D135" s="22">
        <v>126</v>
      </c>
      <c r="E135" s="21" t="s">
        <v>183</v>
      </c>
      <c r="F135" s="22">
        <v>32</v>
      </c>
      <c r="G135" s="21" t="s">
        <v>184</v>
      </c>
      <c r="H135" s="22">
        <v>26</v>
      </c>
      <c r="I135" s="21" t="s">
        <v>185</v>
      </c>
      <c r="J135" s="22">
        <v>0</v>
      </c>
      <c r="K135" s="21" t="s">
        <v>186</v>
      </c>
      <c r="L135" s="22" t="s">
        <v>7658</v>
      </c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ht="19.5" thickBot="1" x14ac:dyDescent="0.3">
      <c r="A136" s="19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ht="15.75" thickBot="1" x14ac:dyDescent="0.3">
      <c r="A137" s="23" t="s">
        <v>188</v>
      </c>
      <c r="B137" s="23" t="s">
        <v>189</v>
      </c>
      <c r="C137" s="23" t="s">
        <v>190</v>
      </c>
      <c r="D137" s="23" t="s">
        <v>191</v>
      </c>
      <c r="E137" s="23" t="s">
        <v>192</v>
      </c>
      <c r="F137" s="23" t="s">
        <v>193</v>
      </c>
      <c r="G137" s="23" t="s">
        <v>194</v>
      </c>
      <c r="H137" s="23" t="s">
        <v>195</v>
      </c>
      <c r="I137" s="23" t="s">
        <v>196</v>
      </c>
      <c r="J137" s="23" t="s">
        <v>197</v>
      </c>
      <c r="K137" s="23" t="s">
        <v>198</v>
      </c>
      <c r="L137" s="23" t="s">
        <v>199</v>
      </c>
      <c r="M137" s="23" t="s">
        <v>200</v>
      </c>
      <c r="N137" s="23" t="s">
        <v>201</v>
      </c>
      <c r="O137" s="23" t="s">
        <v>202</v>
      </c>
      <c r="P137" s="23" t="s">
        <v>203</v>
      </c>
      <c r="Q137" s="23" t="s">
        <v>204</v>
      </c>
      <c r="R137" s="23" t="s">
        <v>7524</v>
      </c>
      <c r="S137" s="23" t="s">
        <v>7525</v>
      </c>
      <c r="T137" s="23" t="s">
        <v>7526</v>
      </c>
      <c r="U137" s="23" t="s">
        <v>7527</v>
      </c>
      <c r="V137" s="23" t="s">
        <v>7528</v>
      </c>
      <c r="W137" s="23" t="s">
        <v>7529</v>
      </c>
      <c r="X137" s="23" t="s">
        <v>7530</v>
      </c>
      <c r="Y137" s="23" t="s">
        <v>7531</v>
      </c>
      <c r="Z137" s="23" t="s">
        <v>7532</v>
      </c>
      <c r="AA137" s="23" t="s">
        <v>7533</v>
      </c>
      <c r="AB137" s="23" t="s">
        <v>7534</v>
      </c>
      <c r="AC137" s="23" t="s">
        <v>7535</v>
      </c>
      <c r="AD137" s="23" t="s">
        <v>7536</v>
      </c>
      <c r="AE137" s="23" t="s">
        <v>7537</v>
      </c>
      <c r="AF137" s="23" t="s">
        <v>7538</v>
      </c>
      <c r="AG137" s="23" t="s">
        <v>7539</v>
      </c>
      <c r="AH137" s="23" t="s">
        <v>7540</v>
      </c>
      <c r="AI137"/>
      <c r="AJ137"/>
      <c r="AK137"/>
    </row>
    <row r="138" spans="1:37" ht="15.75" thickBot="1" x14ac:dyDescent="0.3">
      <c r="A138" s="23" t="s">
        <v>206</v>
      </c>
      <c r="B138" s="24">
        <v>6</v>
      </c>
      <c r="C138" s="24">
        <v>6</v>
      </c>
      <c r="D138" s="24">
        <v>8</v>
      </c>
      <c r="E138" s="24">
        <v>7</v>
      </c>
      <c r="F138" s="24">
        <v>6</v>
      </c>
      <c r="G138" s="24">
        <v>6</v>
      </c>
      <c r="H138" s="24">
        <v>6</v>
      </c>
      <c r="I138" s="24">
        <v>7</v>
      </c>
      <c r="J138" s="24">
        <v>7</v>
      </c>
      <c r="K138" s="24">
        <v>11</v>
      </c>
      <c r="L138" s="24">
        <v>5</v>
      </c>
      <c r="M138" s="24">
        <v>5</v>
      </c>
      <c r="N138" s="24">
        <v>9</v>
      </c>
      <c r="O138" s="24">
        <v>3</v>
      </c>
      <c r="P138" s="24">
        <v>7</v>
      </c>
      <c r="Q138" s="24">
        <v>14</v>
      </c>
      <c r="R138" s="24">
        <v>20</v>
      </c>
      <c r="S138" s="24">
        <v>21</v>
      </c>
      <c r="T138" s="24">
        <v>19</v>
      </c>
      <c r="U138" s="24">
        <v>19</v>
      </c>
      <c r="V138" s="24">
        <v>20</v>
      </c>
      <c r="W138" s="24">
        <v>21</v>
      </c>
      <c r="X138" s="24">
        <v>20</v>
      </c>
      <c r="Y138" s="24">
        <v>20</v>
      </c>
      <c r="Z138" s="24">
        <v>19</v>
      </c>
      <c r="AA138" s="24">
        <v>16</v>
      </c>
      <c r="AB138" s="24">
        <v>21</v>
      </c>
      <c r="AC138" s="24">
        <v>22</v>
      </c>
      <c r="AD138" s="24">
        <v>18</v>
      </c>
      <c r="AE138" s="24">
        <v>24</v>
      </c>
      <c r="AF138" s="24">
        <v>19</v>
      </c>
      <c r="AG138" s="24">
        <v>13</v>
      </c>
      <c r="AH138" s="24">
        <v>51267.3</v>
      </c>
      <c r="AI138"/>
      <c r="AJ138"/>
      <c r="AK138"/>
    </row>
    <row r="139" spans="1:37" ht="15.75" thickBot="1" x14ac:dyDescent="0.3">
      <c r="A139" s="23" t="s">
        <v>13</v>
      </c>
      <c r="B139" s="24">
        <v>5</v>
      </c>
      <c r="C139" s="24">
        <v>6</v>
      </c>
      <c r="D139" s="24">
        <v>8</v>
      </c>
      <c r="E139" s="24">
        <v>7</v>
      </c>
      <c r="F139" s="24">
        <v>9</v>
      </c>
      <c r="G139" s="24">
        <v>8</v>
      </c>
      <c r="H139" s="24">
        <v>7</v>
      </c>
      <c r="I139" s="24">
        <v>7</v>
      </c>
      <c r="J139" s="24">
        <v>9</v>
      </c>
      <c r="K139" s="24">
        <v>6</v>
      </c>
      <c r="L139" s="24">
        <v>5</v>
      </c>
      <c r="M139" s="24">
        <v>2</v>
      </c>
      <c r="N139" s="24">
        <v>6</v>
      </c>
      <c r="O139" s="24">
        <v>2</v>
      </c>
      <c r="P139" s="24">
        <v>4</v>
      </c>
      <c r="Q139" s="24">
        <v>3</v>
      </c>
      <c r="R139" s="24">
        <v>22</v>
      </c>
      <c r="S139" s="24">
        <v>21</v>
      </c>
      <c r="T139" s="24">
        <v>19</v>
      </c>
      <c r="U139" s="24">
        <v>20</v>
      </c>
      <c r="V139" s="24">
        <v>18</v>
      </c>
      <c r="W139" s="24">
        <v>19</v>
      </c>
      <c r="X139" s="24">
        <v>19</v>
      </c>
      <c r="Y139" s="24">
        <v>20</v>
      </c>
      <c r="Z139" s="24">
        <v>18</v>
      </c>
      <c r="AA139" s="24">
        <v>21</v>
      </c>
      <c r="AB139" s="24">
        <v>21</v>
      </c>
      <c r="AC139" s="24">
        <v>24</v>
      </c>
      <c r="AD139" s="24">
        <v>20</v>
      </c>
      <c r="AE139" s="24">
        <v>24</v>
      </c>
      <c r="AF139" s="24">
        <v>22</v>
      </c>
      <c r="AG139" s="24">
        <v>23</v>
      </c>
      <c r="AH139" s="24">
        <v>51264</v>
      </c>
      <c r="AI139"/>
      <c r="AJ139"/>
      <c r="AK139"/>
    </row>
    <row r="140" spans="1:37" ht="15.75" thickBot="1" x14ac:dyDescent="0.3">
      <c r="A140" s="23" t="s">
        <v>207</v>
      </c>
      <c r="B140" s="24">
        <v>8</v>
      </c>
      <c r="C140" s="24">
        <v>8</v>
      </c>
      <c r="D140" s="24">
        <v>7</v>
      </c>
      <c r="E140" s="24">
        <v>7</v>
      </c>
      <c r="F140" s="24">
        <v>5</v>
      </c>
      <c r="G140" s="24">
        <v>6</v>
      </c>
      <c r="H140" s="24">
        <v>6</v>
      </c>
      <c r="I140" s="24">
        <v>5</v>
      </c>
      <c r="J140" s="24">
        <v>11</v>
      </c>
      <c r="K140" s="24">
        <v>3</v>
      </c>
      <c r="L140" s="24">
        <v>4</v>
      </c>
      <c r="M140" s="24">
        <v>2</v>
      </c>
      <c r="N140" s="24">
        <v>4</v>
      </c>
      <c r="O140" s="24">
        <v>3</v>
      </c>
      <c r="P140" s="24">
        <v>3</v>
      </c>
      <c r="Q140" s="24">
        <v>3</v>
      </c>
      <c r="R140" s="24">
        <v>19</v>
      </c>
      <c r="S140" s="24">
        <v>19</v>
      </c>
      <c r="T140" s="24">
        <v>19</v>
      </c>
      <c r="U140" s="24">
        <v>19</v>
      </c>
      <c r="V140" s="24">
        <v>21</v>
      </c>
      <c r="W140" s="24">
        <v>20</v>
      </c>
      <c r="X140" s="24">
        <v>21</v>
      </c>
      <c r="Y140" s="24">
        <v>21</v>
      </c>
      <c r="Z140" s="24">
        <v>15</v>
      </c>
      <c r="AA140" s="24">
        <v>23</v>
      </c>
      <c r="AB140" s="24">
        <v>23</v>
      </c>
      <c r="AC140" s="24">
        <v>24</v>
      </c>
      <c r="AD140" s="24">
        <v>22</v>
      </c>
      <c r="AE140" s="24">
        <v>24</v>
      </c>
      <c r="AF140" s="24">
        <v>24</v>
      </c>
      <c r="AG140" s="24">
        <v>24</v>
      </c>
      <c r="AH140" s="24">
        <v>51255.9</v>
      </c>
      <c r="AI140"/>
      <c r="AJ140"/>
      <c r="AK140"/>
    </row>
    <row r="141" spans="1:37" ht="15.75" thickBot="1" x14ac:dyDescent="0.3">
      <c r="A141" s="23" t="s">
        <v>208</v>
      </c>
      <c r="B141" s="24">
        <v>5</v>
      </c>
      <c r="C141" s="24">
        <v>7</v>
      </c>
      <c r="D141" s="24">
        <v>11</v>
      </c>
      <c r="E141" s="24">
        <v>11</v>
      </c>
      <c r="F141" s="24">
        <v>10</v>
      </c>
      <c r="G141" s="24">
        <v>10</v>
      </c>
      <c r="H141" s="24">
        <v>11</v>
      </c>
      <c r="I141" s="24">
        <v>10</v>
      </c>
      <c r="J141" s="24">
        <v>13</v>
      </c>
      <c r="K141" s="24">
        <v>4</v>
      </c>
      <c r="L141" s="24">
        <v>2</v>
      </c>
      <c r="M141" s="24">
        <v>11</v>
      </c>
      <c r="N141" s="24">
        <v>4</v>
      </c>
      <c r="O141" s="24">
        <v>12</v>
      </c>
      <c r="P141" s="24">
        <v>4</v>
      </c>
      <c r="Q141" s="24">
        <v>10</v>
      </c>
      <c r="R141" s="24">
        <v>22</v>
      </c>
      <c r="S141" s="24">
        <v>20</v>
      </c>
      <c r="T141" s="24">
        <v>16</v>
      </c>
      <c r="U141" s="24">
        <v>16</v>
      </c>
      <c r="V141" s="24">
        <v>17</v>
      </c>
      <c r="W141" s="24">
        <v>16</v>
      </c>
      <c r="X141" s="24">
        <v>16</v>
      </c>
      <c r="Y141" s="24">
        <v>17</v>
      </c>
      <c r="Z141" s="24">
        <v>14</v>
      </c>
      <c r="AA141" s="24">
        <v>23</v>
      </c>
      <c r="AB141" s="24">
        <v>25</v>
      </c>
      <c r="AC141" s="24">
        <v>15</v>
      </c>
      <c r="AD141" s="24">
        <v>23</v>
      </c>
      <c r="AE141" s="24">
        <v>14</v>
      </c>
      <c r="AF141" s="24">
        <v>22</v>
      </c>
      <c r="AG141" s="24">
        <v>16</v>
      </c>
      <c r="AH141" s="24">
        <v>51250.7</v>
      </c>
      <c r="AI141"/>
      <c r="AJ141"/>
      <c r="AK141"/>
    </row>
    <row r="142" spans="1:37" ht="15.75" thickBot="1" x14ac:dyDescent="0.3">
      <c r="A142" s="23" t="s">
        <v>209</v>
      </c>
      <c r="B142" s="24">
        <v>11</v>
      </c>
      <c r="C142" s="24">
        <v>11</v>
      </c>
      <c r="D142" s="24">
        <v>11</v>
      </c>
      <c r="E142" s="24">
        <v>11</v>
      </c>
      <c r="F142" s="24">
        <v>10</v>
      </c>
      <c r="G142" s="24">
        <v>9</v>
      </c>
      <c r="H142" s="24">
        <v>9</v>
      </c>
      <c r="I142" s="24">
        <v>9</v>
      </c>
      <c r="J142" s="24">
        <v>8</v>
      </c>
      <c r="K142" s="24">
        <v>15</v>
      </c>
      <c r="L142" s="24">
        <v>2</v>
      </c>
      <c r="M142" s="24">
        <v>3</v>
      </c>
      <c r="N142" s="24">
        <v>12</v>
      </c>
      <c r="O142" s="24">
        <v>4</v>
      </c>
      <c r="P142" s="24">
        <v>10</v>
      </c>
      <c r="Q142" s="24">
        <v>2</v>
      </c>
      <c r="R142" s="24">
        <v>16</v>
      </c>
      <c r="S142" s="24">
        <v>15</v>
      </c>
      <c r="T142" s="24">
        <v>15</v>
      </c>
      <c r="U142" s="24">
        <v>16</v>
      </c>
      <c r="V142" s="24">
        <v>17</v>
      </c>
      <c r="W142" s="24">
        <v>17</v>
      </c>
      <c r="X142" s="24">
        <v>17</v>
      </c>
      <c r="Y142" s="24">
        <v>18</v>
      </c>
      <c r="Z142" s="24">
        <v>19</v>
      </c>
      <c r="AA142" s="24">
        <v>12</v>
      </c>
      <c r="AB142" s="24">
        <v>24</v>
      </c>
      <c r="AC142" s="24">
        <v>24</v>
      </c>
      <c r="AD142" s="24">
        <v>15</v>
      </c>
      <c r="AE142" s="24">
        <v>23</v>
      </c>
      <c r="AF142" s="24">
        <v>17</v>
      </c>
      <c r="AG142" s="24">
        <v>24</v>
      </c>
      <c r="AH142" s="24">
        <v>51245.8</v>
      </c>
      <c r="AI142"/>
      <c r="AJ142"/>
      <c r="AK142"/>
    </row>
    <row r="143" spans="1:37" ht="15.75" thickBot="1" x14ac:dyDescent="0.3">
      <c r="A143" s="23" t="s">
        <v>210</v>
      </c>
      <c r="B143" s="24">
        <v>2</v>
      </c>
      <c r="C143" s="24">
        <v>5</v>
      </c>
      <c r="D143" s="24">
        <v>4</v>
      </c>
      <c r="E143" s="24">
        <v>4</v>
      </c>
      <c r="F143" s="24">
        <v>4</v>
      </c>
      <c r="G143" s="24">
        <v>5</v>
      </c>
      <c r="H143" s="24">
        <v>5</v>
      </c>
      <c r="I143" s="24">
        <v>6</v>
      </c>
      <c r="J143" s="24">
        <v>9</v>
      </c>
      <c r="K143" s="24">
        <v>6</v>
      </c>
      <c r="L143" s="24">
        <v>3</v>
      </c>
      <c r="M143" s="24">
        <v>4</v>
      </c>
      <c r="N143" s="24">
        <v>10</v>
      </c>
      <c r="O143" s="24">
        <v>7</v>
      </c>
      <c r="P143" s="24">
        <v>3</v>
      </c>
      <c r="Q143" s="24">
        <v>5</v>
      </c>
      <c r="R143" s="24">
        <v>24</v>
      </c>
      <c r="S143" s="24">
        <v>22</v>
      </c>
      <c r="T143" s="24">
        <v>22</v>
      </c>
      <c r="U143" s="24">
        <v>22</v>
      </c>
      <c r="V143" s="24">
        <v>22</v>
      </c>
      <c r="W143" s="24">
        <v>22</v>
      </c>
      <c r="X143" s="24">
        <v>21</v>
      </c>
      <c r="Y143" s="24">
        <v>21</v>
      </c>
      <c r="Z143" s="24">
        <v>18</v>
      </c>
      <c r="AA143" s="24">
        <v>20</v>
      </c>
      <c r="AB143" s="24">
        <v>24</v>
      </c>
      <c r="AC143" s="24">
        <v>22</v>
      </c>
      <c r="AD143" s="24">
        <v>17</v>
      </c>
      <c r="AE143" s="24">
        <v>19</v>
      </c>
      <c r="AF143" s="24">
        <v>23</v>
      </c>
      <c r="AG143" s="24">
        <v>21</v>
      </c>
      <c r="AH143" s="24">
        <v>51239.5</v>
      </c>
      <c r="AI143"/>
      <c r="AJ143"/>
      <c r="AK143"/>
    </row>
    <row r="144" spans="1:37" ht="15.75" thickBot="1" x14ac:dyDescent="0.3">
      <c r="A144" s="23" t="s">
        <v>211</v>
      </c>
      <c r="B144" s="24">
        <v>8</v>
      </c>
      <c r="C144" s="24">
        <v>7</v>
      </c>
      <c r="D144" s="24">
        <v>5</v>
      </c>
      <c r="E144" s="24">
        <v>7</v>
      </c>
      <c r="F144" s="24">
        <v>11</v>
      </c>
      <c r="G144" s="24">
        <v>10</v>
      </c>
      <c r="H144" s="24">
        <v>9</v>
      </c>
      <c r="I144" s="24">
        <v>9</v>
      </c>
      <c r="J144" s="24">
        <v>3</v>
      </c>
      <c r="K144" s="24">
        <v>2</v>
      </c>
      <c r="L144" s="24">
        <v>7</v>
      </c>
      <c r="M144" s="24">
        <v>4</v>
      </c>
      <c r="N144" s="24">
        <v>7</v>
      </c>
      <c r="O144" s="24">
        <v>14</v>
      </c>
      <c r="P144" s="24">
        <v>15</v>
      </c>
      <c r="Q144" s="24">
        <v>5</v>
      </c>
      <c r="R144" s="24">
        <v>19</v>
      </c>
      <c r="S144" s="24">
        <v>19</v>
      </c>
      <c r="T144" s="24">
        <v>21</v>
      </c>
      <c r="U144" s="24">
        <v>20</v>
      </c>
      <c r="V144" s="24">
        <v>16</v>
      </c>
      <c r="W144" s="24">
        <v>17</v>
      </c>
      <c r="X144" s="24">
        <v>17</v>
      </c>
      <c r="Y144" s="24">
        <v>18</v>
      </c>
      <c r="Z144" s="24">
        <v>23</v>
      </c>
      <c r="AA144" s="24">
        <v>25</v>
      </c>
      <c r="AB144" s="24">
        <v>19</v>
      </c>
      <c r="AC144" s="24">
        <v>23</v>
      </c>
      <c r="AD144" s="24">
        <v>19</v>
      </c>
      <c r="AE144" s="24">
        <v>13</v>
      </c>
      <c r="AF144" s="24">
        <v>11</v>
      </c>
      <c r="AG144" s="24">
        <v>22</v>
      </c>
      <c r="AH144" s="24">
        <v>57950.1</v>
      </c>
      <c r="AI144"/>
      <c r="AJ144"/>
      <c r="AK144"/>
    </row>
    <row r="145" spans="1:37" ht="15.75" thickBot="1" x14ac:dyDescent="0.3">
      <c r="A145" s="23" t="s">
        <v>212</v>
      </c>
      <c r="B145" s="24">
        <v>7</v>
      </c>
      <c r="C145" s="24">
        <v>6</v>
      </c>
      <c r="D145" s="24">
        <v>6</v>
      </c>
      <c r="E145" s="24">
        <v>6</v>
      </c>
      <c r="F145" s="24">
        <v>5</v>
      </c>
      <c r="G145" s="24">
        <v>5</v>
      </c>
      <c r="H145" s="24">
        <v>5</v>
      </c>
      <c r="I145" s="24">
        <v>8</v>
      </c>
      <c r="J145" s="24">
        <v>3</v>
      </c>
      <c r="K145" s="24">
        <v>4</v>
      </c>
      <c r="L145" s="24">
        <v>11</v>
      </c>
      <c r="M145" s="24">
        <v>8</v>
      </c>
      <c r="N145" s="24">
        <v>5</v>
      </c>
      <c r="O145" s="24">
        <v>5</v>
      </c>
      <c r="P145" s="24">
        <v>7</v>
      </c>
      <c r="Q145" s="24">
        <v>7</v>
      </c>
      <c r="R145" s="24">
        <v>20</v>
      </c>
      <c r="S145" s="24">
        <v>20</v>
      </c>
      <c r="T145" s="24">
        <v>21</v>
      </c>
      <c r="U145" s="24">
        <v>20</v>
      </c>
      <c r="V145" s="24">
        <v>21</v>
      </c>
      <c r="W145" s="24">
        <v>22</v>
      </c>
      <c r="X145" s="24">
        <v>22</v>
      </c>
      <c r="Y145" s="24">
        <v>19</v>
      </c>
      <c r="Z145" s="24">
        <v>23</v>
      </c>
      <c r="AA145" s="24">
        <v>23</v>
      </c>
      <c r="AB145" s="24">
        <v>16</v>
      </c>
      <c r="AC145" s="24">
        <v>19</v>
      </c>
      <c r="AD145" s="24">
        <v>21</v>
      </c>
      <c r="AE145" s="24">
        <v>21</v>
      </c>
      <c r="AF145" s="24">
        <v>19</v>
      </c>
      <c r="AG145" s="24">
        <v>19</v>
      </c>
      <c r="AH145" s="24">
        <v>57919.5</v>
      </c>
      <c r="AI145"/>
      <c r="AJ145"/>
      <c r="AK145"/>
    </row>
    <row r="146" spans="1:37" ht="15.75" thickBot="1" x14ac:dyDescent="0.3">
      <c r="A146" s="23" t="s">
        <v>213</v>
      </c>
      <c r="B146" s="24">
        <v>9</v>
      </c>
      <c r="C146" s="24">
        <v>8</v>
      </c>
      <c r="D146" s="24">
        <v>9</v>
      </c>
      <c r="E146" s="24">
        <v>10</v>
      </c>
      <c r="F146" s="24">
        <v>9</v>
      </c>
      <c r="G146" s="24">
        <v>9</v>
      </c>
      <c r="H146" s="24">
        <v>10</v>
      </c>
      <c r="I146" s="24">
        <v>9</v>
      </c>
      <c r="J146" s="24">
        <v>7</v>
      </c>
      <c r="K146" s="24">
        <v>2</v>
      </c>
      <c r="L146" s="24">
        <v>2</v>
      </c>
      <c r="M146" s="24">
        <v>11</v>
      </c>
      <c r="N146" s="24">
        <v>10</v>
      </c>
      <c r="O146" s="24">
        <v>4</v>
      </c>
      <c r="P146" s="24">
        <v>11</v>
      </c>
      <c r="Q146" s="24">
        <v>12</v>
      </c>
      <c r="R146" s="24">
        <v>17</v>
      </c>
      <c r="S146" s="24">
        <v>19</v>
      </c>
      <c r="T146" s="24">
        <v>17</v>
      </c>
      <c r="U146" s="24">
        <v>17</v>
      </c>
      <c r="V146" s="24">
        <v>17</v>
      </c>
      <c r="W146" s="24">
        <v>18</v>
      </c>
      <c r="X146" s="24">
        <v>17</v>
      </c>
      <c r="Y146" s="24">
        <v>17</v>
      </c>
      <c r="Z146" s="24">
        <v>20</v>
      </c>
      <c r="AA146" s="24">
        <v>24</v>
      </c>
      <c r="AB146" s="24">
        <v>24</v>
      </c>
      <c r="AC146" s="24">
        <v>16</v>
      </c>
      <c r="AD146" s="24">
        <v>17</v>
      </c>
      <c r="AE146" s="24">
        <v>22</v>
      </c>
      <c r="AF146" s="24">
        <v>16</v>
      </c>
      <c r="AG146" s="24">
        <v>15</v>
      </c>
      <c r="AH146" s="24">
        <v>57891.1</v>
      </c>
      <c r="AI146"/>
      <c r="AJ146"/>
      <c r="AK146"/>
    </row>
    <row r="147" spans="1:37" ht="15.75" thickBot="1" x14ac:dyDescent="0.3">
      <c r="A147" s="23" t="s">
        <v>214</v>
      </c>
      <c r="B147" s="24">
        <v>11</v>
      </c>
      <c r="C147" s="24">
        <v>10</v>
      </c>
      <c r="D147" s="24">
        <v>10</v>
      </c>
      <c r="E147" s="24">
        <v>9</v>
      </c>
      <c r="F147" s="24">
        <v>11</v>
      </c>
      <c r="G147" s="24">
        <v>11</v>
      </c>
      <c r="H147" s="24">
        <v>11</v>
      </c>
      <c r="I147" s="24">
        <v>11</v>
      </c>
      <c r="J147" s="24">
        <v>13</v>
      </c>
      <c r="K147" s="24">
        <v>6</v>
      </c>
      <c r="L147" s="24">
        <v>9</v>
      </c>
      <c r="M147" s="24">
        <v>2</v>
      </c>
      <c r="N147" s="24">
        <v>13</v>
      </c>
      <c r="O147" s="24">
        <v>8</v>
      </c>
      <c r="P147" s="24">
        <v>13</v>
      </c>
      <c r="Q147" s="24">
        <v>3</v>
      </c>
      <c r="R147" s="24">
        <v>16</v>
      </c>
      <c r="S147" s="24">
        <v>17</v>
      </c>
      <c r="T147" s="24">
        <v>16</v>
      </c>
      <c r="U147" s="24">
        <v>18</v>
      </c>
      <c r="V147" s="24">
        <v>15</v>
      </c>
      <c r="W147" s="24">
        <v>15</v>
      </c>
      <c r="X147" s="24">
        <v>16</v>
      </c>
      <c r="Y147" s="24">
        <v>16</v>
      </c>
      <c r="Z147" s="24">
        <v>13</v>
      </c>
      <c r="AA147" s="24">
        <v>21</v>
      </c>
      <c r="AB147" s="24">
        <v>17</v>
      </c>
      <c r="AC147" s="24">
        <v>25</v>
      </c>
      <c r="AD147" s="24">
        <v>14</v>
      </c>
      <c r="AE147" s="24">
        <v>18</v>
      </c>
      <c r="AF147" s="24">
        <v>14</v>
      </c>
      <c r="AG147" s="24">
        <v>24</v>
      </c>
      <c r="AH147" s="24">
        <v>57879.7</v>
      </c>
      <c r="AI147"/>
      <c r="AJ147"/>
      <c r="AK147"/>
    </row>
    <row r="148" spans="1:37" ht="15.75" thickBot="1" x14ac:dyDescent="0.3">
      <c r="A148" s="23" t="s">
        <v>215</v>
      </c>
      <c r="B148" s="24">
        <v>9</v>
      </c>
      <c r="C148" s="24">
        <v>10</v>
      </c>
      <c r="D148" s="24">
        <v>9</v>
      </c>
      <c r="E148" s="24">
        <v>8</v>
      </c>
      <c r="F148" s="24">
        <v>7</v>
      </c>
      <c r="G148" s="24">
        <v>6</v>
      </c>
      <c r="H148" s="24">
        <v>6</v>
      </c>
      <c r="I148" s="24">
        <v>5</v>
      </c>
      <c r="J148" s="24">
        <v>7</v>
      </c>
      <c r="K148" s="24">
        <v>2</v>
      </c>
      <c r="L148" s="24">
        <v>7</v>
      </c>
      <c r="M148" s="24">
        <v>8</v>
      </c>
      <c r="N148" s="24">
        <v>2</v>
      </c>
      <c r="O148" s="24">
        <v>5</v>
      </c>
      <c r="P148" s="24">
        <v>2</v>
      </c>
      <c r="Q148" s="24">
        <v>4</v>
      </c>
      <c r="R148" s="24">
        <v>17</v>
      </c>
      <c r="S148" s="24">
        <v>16</v>
      </c>
      <c r="T148" s="24">
        <v>18</v>
      </c>
      <c r="U148" s="24">
        <v>19</v>
      </c>
      <c r="V148" s="24">
        <v>20</v>
      </c>
      <c r="W148" s="24">
        <v>21</v>
      </c>
      <c r="X148" s="24">
        <v>21</v>
      </c>
      <c r="Y148" s="24">
        <v>21</v>
      </c>
      <c r="Z148" s="24">
        <v>20</v>
      </c>
      <c r="AA148" s="24">
        <v>24</v>
      </c>
      <c r="AB148" s="24">
        <v>19</v>
      </c>
      <c r="AC148" s="24">
        <v>18</v>
      </c>
      <c r="AD148" s="24">
        <v>25</v>
      </c>
      <c r="AE148" s="24">
        <v>22</v>
      </c>
      <c r="AF148" s="24">
        <v>25</v>
      </c>
      <c r="AG148" s="24">
        <v>23</v>
      </c>
      <c r="AH148" s="24">
        <v>57862.9</v>
      </c>
      <c r="AI148"/>
      <c r="AJ148"/>
      <c r="AK148"/>
    </row>
    <row r="149" spans="1:37" ht="15.75" thickBot="1" x14ac:dyDescent="0.3">
      <c r="A149" s="23" t="s">
        <v>216</v>
      </c>
      <c r="B149" s="24">
        <v>9</v>
      </c>
      <c r="C149" s="24">
        <v>6</v>
      </c>
      <c r="D149" s="24">
        <v>7</v>
      </c>
      <c r="E149" s="24">
        <v>8</v>
      </c>
      <c r="F149" s="24">
        <v>7</v>
      </c>
      <c r="G149" s="24">
        <v>7</v>
      </c>
      <c r="H149" s="24">
        <v>8</v>
      </c>
      <c r="I149" s="24">
        <v>8</v>
      </c>
      <c r="J149" s="24">
        <v>9</v>
      </c>
      <c r="K149" s="24">
        <v>9</v>
      </c>
      <c r="L149" s="24">
        <v>9</v>
      </c>
      <c r="M149" s="24">
        <v>3</v>
      </c>
      <c r="N149" s="24">
        <v>7</v>
      </c>
      <c r="O149" s="24">
        <v>4</v>
      </c>
      <c r="P149" s="24">
        <v>11</v>
      </c>
      <c r="Q149" s="24">
        <v>8</v>
      </c>
      <c r="R149" s="24">
        <v>18</v>
      </c>
      <c r="S149" s="24">
        <v>20</v>
      </c>
      <c r="T149" s="24">
        <v>19</v>
      </c>
      <c r="U149" s="24">
        <v>19</v>
      </c>
      <c r="V149" s="24">
        <v>20</v>
      </c>
      <c r="W149" s="24">
        <v>20</v>
      </c>
      <c r="X149" s="24">
        <v>18</v>
      </c>
      <c r="Y149" s="24">
        <v>18</v>
      </c>
      <c r="Z149" s="24">
        <v>18</v>
      </c>
      <c r="AA149" s="24">
        <v>17</v>
      </c>
      <c r="AB149" s="24">
        <v>18</v>
      </c>
      <c r="AC149" s="24">
        <v>24</v>
      </c>
      <c r="AD149" s="24">
        <v>20</v>
      </c>
      <c r="AE149" s="24">
        <v>22</v>
      </c>
      <c r="AF149" s="24">
        <v>15</v>
      </c>
      <c r="AG149" s="24">
        <v>18</v>
      </c>
      <c r="AH149" s="24">
        <v>57849.1</v>
      </c>
      <c r="AI149"/>
      <c r="AJ149"/>
      <c r="AK149"/>
    </row>
    <row r="150" spans="1:37" ht="15.75" thickBot="1" x14ac:dyDescent="0.3">
      <c r="A150" s="23" t="s">
        <v>217</v>
      </c>
      <c r="B150" s="24">
        <v>10</v>
      </c>
      <c r="C150" s="24">
        <v>10</v>
      </c>
      <c r="D150" s="24">
        <v>9</v>
      </c>
      <c r="E150" s="24">
        <v>8</v>
      </c>
      <c r="F150" s="24">
        <v>8</v>
      </c>
      <c r="G150" s="24">
        <v>10</v>
      </c>
      <c r="H150" s="24">
        <v>10</v>
      </c>
      <c r="I150" s="24">
        <v>10</v>
      </c>
      <c r="J150" s="24">
        <v>2</v>
      </c>
      <c r="K150" s="24">
        <v>11</v>
      </c>
      <c r="L150" s="24">
        <v>2</v>
      </c>
      <c r="M150" s="24">
        <v>12</v>
      </c>
      <c r="N150" s="24">
        <v>3</v>
      </c>
      <c r="O150" s="24">
        <v>9</v>
      </c>
      <c r="P150" s="24">
        <v>9</v>
      </c>
      <c r="Q150" s="24">
        <v>2</v>
      </c>
      <c r="R150" s="24">
        <v>17</v>
      </c>
      <c r="S150" s="24">
        <v>16</v>
      </c>
      <c r="T150" s="24">
        <v>17</v>
      </c>
      <c r="U150" s="24">
        <v>18</v>
      </c>
      <c r="V150" s="24">
        <v>19</v>
      </c>
      <c r="W150" s="24">
        <v>17</v>
      </c>
      <c r="X150" s="24">
        <v>17</v>
      </c>
      <c r="Y150" s="24">
        <v>16</v>
      </c>
      <c r="Z150" s="24">
        <v>24</v>
      </c>
      <c r="AA150" s="24">
        <v>16</v>
      </c>
      <c r="AB150" s="24">
        <v>25</v>
      </c>
      <c r="AC150" s="24">
        <v>14</v>
      </c>
      <c r="AD150" s="24">
        <v>23</v>
      </c>
      <c r="AE150" s="24">
        <v>18</v>
      </c>
      <c r="AF150" s="24">
        <v>17</v>
      </c>
      <c r="AG150" s="24">
        <v>25</v>
      </c>
      <c r="AH150" s="24">
        <v>63286.9</v>
      </c>
      <c r="AI150"/>
      <c r="AJ150"/>
      <c r="AK150"/>
    </row>
    <row r="151" spans="1:37" ht="15.75" thickBot="1" x14ac:dyDescent="0.3">
      <c r="A151" s="23" t="s">
        <v>218</v>
      </c>
      <c r="B151" s="24">
        <v>11</v>
      </c>
      <c r="C151" s="24">
        <v>11</v>
      </c>
      <c r="D151" s="24">
        <v>12</v>
      </c>
      <c r="E151" s="24">
        <v>11</v>
      </c>
      <c r="F151" s="24">
        <v>11</v>
      </c>
      <c r="G151" s="24">
        <v>11</v>
      </c>
      <c r="H151" s="24">
        <v>11</v>
      </c>
      <c r="I151" s="24">
        <v>11</v>
      </c>
      <c r="J151" s="24">
        <v>1</v>
      </c>
      <c r="K151" s="24">
        <v>1</v>
      </c>
      <c r="L151" s="24">
        <v>2</v>
      </c>
      <c r="M151" s="24">
        <v>2</v>
      </c>
      <c r="N151" s="24">
        <v>3</v>
      </c>
      <c r="O151" s="24">
        <v>11</v>
      </c>
      <c r="P151" s="24">
        <v>12</v>
      </c>
      <c r="Q151" s="24">
        <v>4</v>
      </c>
      <c r="R151" s="24">
        <v>15</v>
      </c>
      <c r="S151" s="24">
        <v>15</v>
      </c>
      <c r="T151" s="24">
        <v>15</v>
      </c>
      <c r="U151" s="24">
        <v>15</v>
      </c>
      <c r="V151" s="24">
        <v>15</v>
      </c>
      <c r="W151" s="24">
        <v>16</v>
      </c>
      <c r="X151" s="24">
        <v>16</v>
      </c>
      <c r="Y151" s="24">
        <v>16</v>
      </c>
      <c r="Z151" s="24">
        <v>26</v>
      </c>
      <c r="AA151" s="24">
        <v>25</v>
      </c>
      <c r="AB151" s="24">
        <v>25</v>
      </c>
      <c r="AC151" s="24">
        <v>25</v>
      </c>
      <c r="AD151" s="24">
        <v>23</v>
      </c>
      <c r="AE151" s="24">
        <v>15</v>
      </c>
      <c r="AF151" s="24">
        <v>15</v>
      </c>
      <c r="AG151" s="24">
        <v>23</v>
      </c>
      <c r="AH151" s="24">
        <v>63296.3</v>
      </c>
      <c r="AI151"/>
      <c r="AJ151"/>
      <c r="AK151"/>
    </row>
    <row r="152" spans="1:37" ht="15.75" thickBot="1" x14ac:dyDescent="0.3">
      <c r="A152" s="23" t="s">
        <v>219</v>
      </c>
      <c r="B152" s="24">
        <v>10</v>
      </c>
      <c r="C152" s="24">
        <v>10</v>
      </c>
      <c r="D152" s="24">
        <v>10</v>
      </c>
      <c r="E152" s="24">
        <v>11</v>
      </c>
      <c r="F152" s="24">
        <v>11</v>
      </c>
      <c r="G152" s="24">
        <v>11</v>
      </c>
      <c r="H152" s="24">
        <v>12</v>
      </c>
      <c r="I152" s="24">
        <v>12</v>
      </c>
      <c r="J152" s="24">
        <v>7</v>
      </c>
      <c r="K152" s="24">
        <v>10</v>
      </c>
      <c r="L152" s="24">
        <v>1</v>
      </c>
      <c r="M152" s="24">
        <v>4</v>
      </c>
      <c r="N152" s="24">
        <v>2</v>
      </c>
      <c r="O152" s="24">
        <v>2</v>
      </c>
      <c r="P152" s="24">
        <v>2</v>
      </c>
      <c r="Q152" s="24">
        <v>1</v>
      </c>
      <c r="R152" s="24">
        <v>17</v>
      </c>
      <c r="S152" s="24">
        <v>17</v>
      </c>
      <c r="T152" s="24">
        <v>17</v>
      </c>
      <c r="U152" s="24">
        <v>15</v>
      </c>
      <c r="V152" s="24">
        <v>16</v>
      </c>
      <c r="W152" s="24">
        <v>15</v>
      </c>
      <c r="X152" s="24">
        <v>15</v>
      </c>
      <c r="Y152" s="24">
        <v>15</v>
      </c>
      <c r="Z152" s="24">
        <v>20</v>
      </c>
      <c r="AA152" s="24">
        <v>16</v>
      </c>
      <c r="AB152" s="24">
        <v>25</v>
      </c>
      <c r="AC152" s="24">
        <v>23</v>
      </c>
      <c r="AD152" s="24">
        <v>25</v>
      </c>
      <c r="AE152" s="24">
        <v>25</v>
      </c>
      <c r="AF152" s="24">
        <v>24</v>
      </c>
      <c r="AG152" s="24">
        <v>25</v>
      </c>
      <c r="AH152" s="24">
        <v>63288.6</v>
      </c>
      <c r="AI152"/>
      <c r="AJ152"/>
      <c r="AK152"/>
    </row>
    <row r="153" spans="1:37" ht="15.75" thickBot="1" x14ac:dyDescent="0.3">
      <c r="A153" s="23" t="s">
        <v>220</v>
      </c>
      <c r="B153" s="24">
        <v>8</v>
      </c>
      <c r="C153" s="24">
        <v>9</v>
      </c>
      <c r="D153" s="24">
        <v>8</v>
      </c>
      <c r="E153" s="24">
        <v>9</v>
      </c>
      <c r="F153" s="24">
        <v>9</v>
      </c>
      <c r="G153" s="24">
        <v>9</v>
      </c>
      <c r="H153" s="24">
        <v>8</v>
      </c>
      <c r="I153" s="24">
        <v>8</v>
      </c>
      <c r="J153" s="24">
        <v>2</v>
      </c>
      <c r="K153" s="24">
        <v>3</v>
      </c>
      <c r="L153" s="24">
        <v>7</v>
      </c>
      <c r="M153" s="24">
        <v>3</v>
      </c>
      <c r="N153" s="24">
        <v>3</v>
      </c>
      <c r="O153" s="24">
        <v>6</v>
      </c>
      <c r="P153" s="24">
        <v>12</v>
      </c>
      <c r="Q153" s="24">
        <v>4</v>
      </c>
      <c r="R153" s="24">
        <v>19</v>
      </c>
      <c r="S153" s="24">
        <v>18</v>
      </c>
      <c r="T153" s="24">
        <v>18</v>
      </c>
      <c r="U153" s="24">
        <v>18</v>
      </c>
      <c r="V153" s="24">
        <v>18</v>
      </c>
      <c r="W153" s="24">
        <v>18</v>
      </c>
      <c r="X153" s="24">
        <v>18</v>
      </c>
      <c r="Y153" s="24">
        <v>19</v>
      </c>
      <c r="Z153" s="24">
        <v>25</v>
      </c>
      <c r="AA153" s="24">
        <v>23</v>
      </c>
      <c r="AB153" s="24">
        <v>19</v>
      </c>
      <c r="AC153" s="24">
        <v>24</v>
      </c>
      <c r="AD153" s="24">
        <v>24</v>
      </c>
      <c r="AE153" s="24">
        <v>21</v>
      </c>
      <c r="AF153" s="24">
        <v>14</v>
      </c>
      <c r="AG153" s="24">
        <v>23</v>
      </c>
      <c r="AH153" s="24">
        <v>63290.3</v>
      </c>
      <c r="AI153"/>
      <c r="AJ153"/>
      <c r="AK153"/>
    </row>
    <row r="154" spans="1:37" ht="15.75" thickBot="1" x14ac:dyDescent="0.3">
      <c r="A154" s="23" t="s">
        <v>221</v>
      </c>
      <c r="B154" s="24">
        <v>5</v>
      </c>
      <c r="C154" s="24">
        <v>5</v>
      </c>
      <c r="D154" s="24">
        <v>6</v>
      </c>
      <c r="E154" s="24">
        <v>6</v>
      </c>
      <c r="F154" s="24">
        <v>8</v>
      </c>
      <c r="G154" s="24">
        <v>8</v>
      </c>
      <c r="H154" s="24">
        <v>7</v>
      </c>
      <c r="I154" s="24">
        <v>7</v>
      </c>
      <c r="J154" s="24">
        <v>2</v>
      </c>
      <c r="K154" s="24">
        <v>2</v>
      </c>
      <c r="L154" s="24">
        <v>5</v>
      </c>
      <c r="M154" s="24">
        <v>9</v>
      </c>
      <c r="N154" s="24">
        <v>2</v>
      </c>
      <c r="O154" s="24">
        <v>11</v>
      </c>
      <c r="P154" s="24">
        <v>2</v>
      </c>
      <c r="Q154" s="24">
        <v>10</v>
      </c>
      <c r="R154" s="24">
        <v>21</v>
      </c>
      <c r="S154" s="24">
        <v>21</v>
      </c>
      <c r="T154" s="24">
        <v>21</v>
      </c>
      <c r="U154" s="24">
        <v>21</v>
      </c>
      <c r="V154" s="24">
        <v>19</v>
      </c>
      <c r="W154" s="24">
        <v>19</v>
      </c>
      <c r="X154" s="24">
        <v>20</v>
      </c>
      <c r="Y154" s="24">
        <v>20</v>
      </c>
      <c r="Z154" s="24">
        <v>24</v>
      </c>
      <c r="AA154" s="24">
        <v>25</v>
      </c>
      <c r="AB154" s="24">
        <v>22</v>
      </c>
      <c r="AC154" s="24">
        <v>17</v>
      </c>
      <c r="AD154" s="24">
        <v>25</v>
      </c>
      <c r="AE154" s="24">
        <v>16</v>
      </c>
      <c r="AF154" s="24">
        <v>25</v>
      </c>
      <c r="AG154" s="24">
        <v>17</v>
      </c>
      <c r="AH154" s="24">
        <v>63284.7</v>
      </c>
      <c r="AI154"/>
      <c r="AJ154"/>
      <c r="AK154"/>
    </row>
    <row r="155" spans="1:37" ht="15.75" thickBot="1" x14ac:dyDescent="0.3">
      <c r="A155" s="23" t="s">
        <v>222</v>
      </c>
      <c r="B155" s="24">
        <v>8</v>
      </c>
      <c r="C155" s="24">
        <v>8</v>
      </c>
      <c r="D155" s="24">
        <v>7</v>
      </c>
      <c r="E155" s="24">
        <v>8</v>
      </c>
      <c r="F155" s="24">
        <v>7</v>
      </c>
      <c r="G155" s="24">
        <v>7</v>
      </c>
      <c r="H155" s="24">
        <v>8</v>
      </c>
      <c r="I155" s="24">
        <v>8</v>
      </c>
      <c r="J155" s="24">
        <v>2</v>
      </c>
      <c r="K155" s="24">
        <v>9</v>
      </c>
      <c r="L155" s="24">
        <v>6</v>
      </c>
      <c r="M155" s="24">
        <v>2</v>
      </c>
      <c r="N155" s="24">
        <v>10</v>
      </c>
      <c r="O155" s="24">
        <v>2</v>
      </c>
      <c r="P155" s="24">
        <v>4</v>
      </c>
      <c r="Q155" s="24">
        <v>4</v>
      </c>
      <c r="R155" s="24">
        <v>18</v>
      </c>
      <c r="S155" s="24">
        <v>18</v>
      </c>
      <c r="T155" s="24">
        <v>20</v>
      </c>
      <c r="U155" s="24">
        <v>19</v>
      </c>
      <c r="V155" s="24">
        <v>19</v>
      </c>
      <c r="W155" s="24">
        <v>19</v>
      </c>
      <c r="X155" s="24">
        <v>19</v>
      </c>
      <c r="Y155" s="24">
        <v>19</v>
      </c>
      <c r="Z155" s="24">
        <v>25</v>
      </c>
      <c r="AA155" s="24">
        <v>18</v>
      </c>
      <c r="AB155" s="24">
        <v>20</v>
      </c>
      <c r="AC155" s="24">
        <v>25</v>
      </c>
      <c r="AD155" s="24">
        <v>16</v>
      </c>
      <c r="AE155" s="24">
        <v>24</v>
      </c>
      <c r="AF155" s="24">
        <v>23</v>
      </c>
      <c r="AG155" s="24">
        <v>22</v>
      </c>
      <c r="AH155" s="24">
        <v>63269.9</v>
      </c>
      <c r="AI155"/>
      <c r="AJ155"/>
      <c r="AK155"/>
    </row>
    <row r="156" spans="1:37" ht="15.75" thickBot="1" x14ac:dyDescent="0.3">
      <c r="A156" s="23" t="s">
        <v>223</v>
      </c>
      <c r="B156" s="24">
        <v>12</v>
      </c>
      <c r="C156" s="24">
        <v>11</v>
      </c>
      <c r="D156" s="24">
        <v>11</v>
      </c>
      <c r="E156" s="24">
        <v>11</v>
      </c>
      <c r="F156" s="24">
        <v>11</v>
      </c>
      <c r="G156" s="24">
        <v>10</v>
      </c>
      <c r="H156" s="24">
        <v>10</v>
      </c>
      <c r="I156" s="24">
        <v>10</v>
      </c>
      <c r="J156" s="24">
        <v>1</v>
      </c>
      <c r="K156" s="24">
        <v>1</v>
      </c>
      <c r="L156" s="24">
        <v>1</v>
      </c>
      <c r="M156" s="24">
        <v>1</v>
      </c>
      <c r="N156" s="24">
        <v>1</v>
      </c>
      <c r="O156" s="24">
        <v>1</v>
      </c>
      <c r="P156" s="24">
        <v>7</v>
      </c>
      <c r="Q156" s="24">
        <v>1</v>
      </c>
      <c r="R156" s="24">
        <v>15</v>
      </c>
      <c r="S156" s="24">
        <v>16</v>
      </c>
      <c r="T156" s="24">
        <v>16</v>
      </c>
      <c r="U156" s="24">
        <v>16</v>
      </c>
      <c r="V156" s="24">
        <v>16</v>
      </c>
      <c r="W156" s="24">
        <v>16</v>
      </c>
      <c r="X156" s="24">
        <v>16</v>
      </c>
      <c r="Y156" s="24">
        <v>17</v>
      </c>
      <c r="Z156" s="24">
        <v>25</v>
      </c>
      <c r="AA156" s="24">
        <v>26</v>
      </c>
      <c r="AB156" s="24">
        <v>26</v>
      </c>
      <c r="AC156" s="24">
        <v>26</v>
      </c>
      <c r="AD156" s="24">
        <v>26</v>
      </c>
      <c r="AE156" s="24">
        <v>26</v>
      </c>
      <c r="AF156" s="24">
        <v>20</v>
      </c>
      <c r="AG156" s="24">
        <v>26</v>
      </c>
      <c r="AH156" s="24">
        <v>69858</v>
      </c>
      <c r="AI156"/>
      <c r="AJ156"/>
      <c r="AK156"/>
    </row>
    <row r="157" spans="1:37" ht="15.75" thickBot="1" x14ac:dyDescent="0.3">
      <c r="A157" s="23" t="s">
        <v>224</v>
      </c>
      <c r="B157" s="24">
        <v>11</v>
      </c>
      <c r="C157" s="24">
        <v>11</v>
      </c>
      <c r="D157" s="24">
        <v>10</v>
      </c>
      <c r="E157" s="24">
        <v>9</v>
      </c>
      <c r="F157" s="24">
        <v>8</v>
      </c>
      <c r="G157" s="24">
        <v>7</v>
      </c>
      <c r="H157" s="24">
        <v>6</v>
      </c>
      <c r="I157" s="24">
        <v>6</v>
      </c>
      <c r="J157" s="24">
        <v>1</v>
      </c>
      <c r="K157" s="24">
        <v>2</v>
      </c>
      <c r="L157" s="24">
        <v>10</v>
      </c>
      <c r="M157" s="24">
        <v>7</v>
      </c>
      <c r="N157" s="24">
        <v>10</v>
      </c>
      <c r="O157" s="24">
        <v>2</v>
      </c>
      <c r="P157" s="24">
        <v>6</v>
      </c>
      <c r="Q157" s="24">
        <v>11</v>
      </c>
      <c r="R157" s="24">
        <v>16</v>
      </c>
      <c r="S157" s="24">
        <v>16</v>
      </c>
      <c r="T157" s="24">
        <v>17</v>
      </c>
      <c r="U157" s="24">
        <v>17</v>
      </c>
      <c r="V157" s="24">
        <v>18</v>
      </c>
      <c r="W157" s="24">
        <v>19</v>
      </c>
      <c r="X157" s="24">
        <v>20</v>
      </c>
      <c r="Y157" s="24">
        <v>21</v>
      </c>
      <c r="Z157" s="24">
        <v>25</v>
      </c>
      <c r="AA157" s="24">
        <v>25</v>
      </c>
      <c r="AB157" s="24">
        <v>17</v>
      </c>
      <c r="AC157" s="24">
        <v>20</v>
      </c>
      <c r="AD157" s="24">
        <v>16</v>
      </c>
      <c r="AE157" s="24">
        <v>25</v>
      </c>
      <c r="AF157" s="24">
        <v>21</v>
      </c>
      <c r="AG157" s="24">
        <v>16</v>
      </c>
      <c r="AH157" s="24">
        <v>69885.100000000006</v>
      </c>
      <c r="AI157"/>
      <c r="AJ157"/>
      <c r="AK157"/>
    </row>
    <row r="158" spans="1:37" ht="15.75" thickBot="1" x14ac:dyDescent="0.3">
      <c r="A158" s="23" t="s">
        <v>225</v>
      </c>
      <c r="B158" s="24">
        <v>12</v>
      </c>
      <c r="C158" s="24">
        <v>12</v>
      </c>
      <c r="D158" s="24">
        <v>12</v>
      </c>
      <c r="E158" s="24">
        <v>12</v>
      </c>
      <c r="F158" s="24">
        <v>12</v>
      </c>
      <c r="G158" s="24">
        <v>12</v>
      </c>
      <c r="H158" s="24">
        <v>12</v>
      </c>
      <c r="I158" s="24">
        <v>12</v>
      </c>
      <c r="J158" s="24">
        <v>13</v>
      </c>
      <c r="K158" s="24">
        <v>11</v>
      </c>
      <c r="L158" s="24">
        <v>1</v>
      </c>
      <c r="M158" s="24">
        <v>13</v>
      </c>
      <c r="N158" s="24">
        <v>1</v>
      </c>
      <c r="O158" s="24">
        <v>2</v>
      </c>
      <c r="P158" s="24">
        <v>1</v>
      </c>
      <c r="Q158" s="24">
        <v>1</v>
      </c>
      <c r="R158" s="24">
        <v>15</v>
      </c>
      <c r="S158" s="24">
        <v>15</v>
      </c>
      <c r="T158" s="24">
        <v>15</v>
      </c>
      <c r="U158" s="24">
        <v>15</v>
      </c>
      <c r="V158" s="24">
        <v>15</v>
      </c>
      <c r="W158" s="24">
        <v>15</v>
      </c>
      <c r="X158" s="24">
        <v>15</v>
      </c>
      <c r="Y158" s="24">
        <v>15</v>
      </c>
      <c r="Z158" s="24">
        <v>13</v>
      </c>
      <c r="AA158" s="24">
        <v>15</v>
      </c>
      <c r="AB158" s="24">
        <v>26</v>
      </c>
      <c r="AC158" s="24">
        <v>13</v>
      </c>
      <c r="AD158" s="24">
        <v>26</v>
      </c>
      <c r="AE158" s="24">
        <v>25</v>
      </c>
      <c r="AF158" s="24">
        <v>26</v>
      </c>
      <c r="AG158" s="24">
        <v>26</v>
      </c>
      <c r="AH158" s="24">
        <v>69919</v>
      </c>
      <c r="AI158"/>
      <c r="AJ158"/>
      <c r="AK158"/>
    </row>
    <row r="159" spans="1:37" ht="15.75" thickBot="1" x14ac:dyDescent="0.3">
      <c r="A159" s="23" t="s">
        <v>226</v>
      </c>
      <c r="B159" s="24">
        <v>11</v>
      </c>
      <c r="C159" s="24">
        <v>12</v>
      </c>
      <c r="D159" s="24">
        <v>11</v>
      </c>
      <c r="E159" s="24">
        <v>12</v>
      </c>
      <c r="F159" s="24">
        <v>12</v>
      </c>
      <c r="G159" s="24">
        <v>12</v>
      </c>
      <c r="H159" s="24">
        <v>11</v>
      </c>
      <c r="I159" s="24">
        <v>11</v>
      </c>
      <c r="J159" s="24">
        <v>8</v>
      </c>
      <c r="K159" s="24">
        <v>1</v>
      </c>
      <c r="L159" s="24">
        <v>1</v>
      </c>
      <c r="M159" s="24">
        <v>1</v>
      </c>
      <c r="N159" s="24">
        <v>12</v>
      </c>
      <c r="O159" s="24">
        <v>1</v>
      </c>
      <c r="P159" s="24">
        <v>2</v>
      </c>
      <c r="Q159" s="24">
        <v>2</v>
      </c>
      <c r="R159" s="24">
        <v>15</v>
      </c>
      <c r="S159" s="24">
        <v>15</v>
      </c>
      <c r="T159" s="24">
        <v>15</v>
      </c>
      <c r="U159" s="24">
        <v>15</v>
      </c>
      <c r="V159" s="24">
        <v>15</v>
      </c>
      <c r="W159" s="24">
        <v>15</v>
      </c>
      <c r="X159" s="24">
        <v>15</v>
      </c>
      <c r="Y159" s="24">
        <v>15</v>
      </c>
      <c r="Z159" s="24">
        <v>19</v>
      </c>
      <c r="AA159" s="24">
        <v>26</v>
      </c>
      <c r="AB159" s="24">
        <v>25</v>
      </c>
      <c r="AC159" s="24">
        <v>26</v>
      </c>
      <c r="AD159" s="24">
        <v>15</v>
      </c>
      <c r="AE159" s="24">
        <v>26</v>
      </c>
      <c r="AF159" s="24">
        <v>25</v>
      </c>
      <c r="AG159" s="24">
        <v>24</v>
      </c>
      <c r="AH159" s="24">
        <v>69944.5</v>
      </c>
      <c r="AI159"/>
      <c r="AJ159"/>
      <c r="AK159"/>
    </row>
    <row r="160" spans="1:37" ht="15.75" thickBot="1" x14ac:dyDescent="0.3">
      <c r="A160" s="23" t="s">
        <v>227</v>
      </c>
      <c r="B160" s="24">
        <v>7</v>
      </c>
      <c r="C160" s="24">
        <v>8</v>
      </c>
      <c r="D160" s="24">
        <v>9</v>
      </c>
      <c r="E160" s="24">
        <v>8</v>
      </c>
      <c r="F160" s="24">
        <v>9</v>
      </c>
      <c r="G160" s="24">
        <v>8</v>
      </c>
      <c r="H160" s="24">
        <v>8</v>
      </c>
      <c r="I160" s="24">
        <v>7</v>
      </c>
      <c r="J160" s="24">
        <v>13</v>
      </c>
      <c r="K160" s="24">
        <v>12</v>
      </c>
      <c r="L160" s="24">
        <v>6</v>
      </c>
      <c r="M160" s="24">
        <v>5</v>
      </c>
      <c r="N160" s="24">
        <v>2</v>
      </c>
      <c r="O160" s="24">
        <v>1</v>
      </c>
      <c r="P160" s="24">
        <v>1</v>
      </c>
      <c r="Q160" s="24">
        <v>13</v>
      </c>
      <c r="R160" s="24">
        <v>20</v>
      </c>
      <c r="S160" s="24">
        <v>18</v>
      </c>
      <c r="T160" s="24">
        <v>18</v>
      </c>
      <c r="U160" s="24">
        <v>18</v>
      </c>
      <c r="V160" s="24">
        <v>18</v>
      </c>
      <c r="W160" s="24">
        <v>18</v>
      </c>
      <c r="X160" s="24">
        <v>19</v>
      </c>
      <c r="Y160" s="24">
        <v>19</v>
      </c>
      <c r="Z160" s="24">
        <v>14</v>
      </c>
      <c r="AA160" s="24">
        <v>15</v>
      </c>
      <c r="AB160" s="24">
        <v>20</v>
      </c>
      <c r="AC160" s="24">
        <v>22</v>
      </c>
      <c r="AD160" s="24">
        <v>24</v>
      </c>
      <c r="AE160" s="24">
        <v>25</v>
      </c>
      <c r="AF160" s="24">
        <v>26</v>
      </c>
      <c r="AG160" s="24">
        <v>13</v>
      </c>
      <c r="AH160" s="24">
        <v>69983</v>
      </c>
      <c r="AI160"/>
      <c r="AJ160"/>
      <c r="AK160"/>
    </row>
    <row r="161" spans="1:37" ht="15.75" thickBot="1" x14ac:dyDescent="0.3">
      <c r="A161" s="23" t="s">
        <v>228</v>
      </c>
      <c r="B161" s="24">
        <v>10</v>
      </c>
      <c r="C161" s="24">
        <v>10</v>
      </c>
      <c r="D161" s="24">
        <v>10</v>
      </c>
      <c r="E161" s="24">
        <v>10</v>
      </c>
      <c r="F161" s="24">
        <v>10</v>
      </c>
      <c r="G161" s="24">
        <v>11</v>
      </c>
      <c r="H161" s="24">
        <v>10</v>
      </c>
      <c r="I161" s="24">
        <v>9</v>
      </c>
      <c r="J161" s="24">
        <v>9</v>
      </c>
      <c r="K161" s="24">
        <v>10</v>
      </c>
      <c r="L161" s="24">
        <v>14</v>
      </c>
      <c r="M161" s="24">
        <v>11</v>
      </c>
      <c r="N161" s="24">
        <v>8</v>
      </c>
      <c r="O161" s="24">
        <v>4</v>
      </c>
      <c r="P161" s="24">
        <v>8</v>
      </c>
      <c r="Q161" s="24">
        <v>10</v>
      </c>
      <c r="R161" s="24">
        <v>16</v>
      </c>
      <c r="S161" s="24">
        <v>17</v>
      </c>
      <c r="T161" s="24">
        <v>16</v>
      </c>
      <c r="U161" s="24">
        <v>16</v>
      </c>
      <c r="V161" s="24">
        <v>17</v>
      </c>
      <c r="W161" s="24">
        <v>16</v>
      </c>
      <c r="X161" s="24">
        <v>16</v>
      </c>
      <c r="Y161" s="24">
        <v>17</v>
      </c>
      <c r="Z161" s="24">
        <v>17</v>
      </c>
      <c r="AA161" s="24">
        <v>16</v>
      </c>
      <c r="AB161" s="24">
        <v>12</v>
      </c>
      <c r="AC161" s="24">
        <v>16</v>
      </c>
      <c r="AD161" s="24">
        <v>18</v>
      </c>
      <c r="AE161" s="24">
        <v>23</v>
      </c>
      <c r="AF161" s="24">
        <v>19</v>
      </c>
      <c r="AG161" s="24">
        <v>16</v>
      </c>
      <c r="AH161" s="24">
        <v>70004.399999999994</v>
      </c>
      <c r="AI161"/>
      <c r="AJ161"/>
      <c r="AK161"/>
    </row>
    <row r="162" spans="1:37" ht="15.75" thickBot="1" x14ac:dyDescent="0.3">
      <c r="A162" s="23" t="s">
        <v>229</v>
      </c>
      <c r="B162" s="24">
        <v>9</v>
      </c>
      <c r="C162" s="24">
        <v>7</v>
      </c>
      <c r="D162" s="24">
        <v>6</v>
      </c>
      <c r="E162" s="24">
        <v>6</v>
      </c>
      <c r="F162" s="24">
        <v>5</v>
      </c>
      <c r="G162" s="24">
        <v>4</v>
      </c>
      <c r="H162" s="24">
        <v>4</v>
      </c>
      <c r="I162" s="24">
        <v>4</v>
      </c>
      <c r="J162" s="24">
        <v>11</v>
      </c>
      <c r="K162" s="24">
        <v>1</v>
      </c>
      <c r="L162" s="24">
        <v>5</v>
      </c>
      <c r="M162" s="24">
        <v>1</v>
      </c>
      <c r="N162" s="24">
        <v>12</v>
      </c>
      <c r="O162" s="24">
        <v>9</v>
      </c>
      <c r="P162" s="24">
        <v>1</v>
      </c>
      <c r="Q162" s="24">
        <v>6</v>
      </c>
      <c r="R162" s="24">
        <v>18</v>
      </c>
      <c r="S162" s="24">
        <v>19</v>
      </c>
      <c r="T162" s="24">
        <v>20</v>
      </c>
      <c r="U162" s="24">
        <v>21</v>
      </c>
      <c r="V162" s="24">
        <v>22</v>
      </c>
      <c r="W162" s="24">
        <v>22</v>
      </c>
      <c r="X162" s="24">
        <v>22</v>
      </c>
      <c r="Y162" s="24">
        <v>22</v>
      </c>
      <c r="Z162" s="24">
        <v>16</v>
      </c>
      <c r="AA162" s="24">
        <v>25</v>
      </c>
      <c r="AB162" s="24">
        <v>21</v>
      </c>
      <c r="AC162" s="24">
        <v>25</v>
      </c>
      <c r="AD162" s="24">
        <v>15</v>
      </c>
      <c r="AE162" s="24">
        <v>18</v>
      </c>
      <c r="AF162" s="24">
        <v>25</v>
      </c>
      <c r="AG162" s="24">
        <v>21</v>
      </c>
      <c r="AH162" s="24">
        <v>75319.8</v>
      </c>
      <c r="AI162"/>
      <c r="AJ162"/>
      <c r="AK162"/>
    </row>
    <row r="163" spans="1:37" ht="15.75" thickBot="1" x14ac:dyDescent="0.3">
      <c r="A163" s="23" t="s">
        <v>230</v>
      </c>
      <c r="B163" s="24">
        <v>4</v>
      </c>
      <c r="C163" s="24">
        <v>6</v>
      </c>
      <c r="D163" s="24">
        <v>5</v>
      </c>
      <c r="E163" s="24">
        <v>5</v>
      </c>
      <c r="F163" s="24">
        <v>5</v>
      </c>
      <c r="G163" s="24">
        <v>4</v>
      </c>
      <c r="H163" s="24">
        <v>4</v>
      </c>
      <c r="I163" s="24">
        <v>4</v>
      </c>
      <c r="J163" s="24">
        <v>1</v>
      </c>
      <c r="K163" s="24">
        <v>13</v>
      </c>
      <c r="L163" s="24">
        <v>3</v>
      </c>
      <c r="M163" s="24">
        <v>4</v>
      </c>
      <c r="N163" s="24">
        <v>12</v>
      </c>
      <c r="O163" s="24">
        <v>10</v>
      </c>
      <c r="P163" s="24">
        <v>14</v>
      </c>
      <c r="Q163" s="24">
        <v>1</v>
      </c>
      <c r="R163" s="24">
        <v>22</v>
      </c>
      <c r="S163" s="24">
        <v>21</v>
      </c>
      <c r="T163" s="24">
        <v>21</v>
      </c>
      <c r="U163" s="24">
        <v>21</v>
      </c>
      <c r="V163" s="24">
        <v>22</v>
      </c>
      <c r="W163" s="24">
        <v>22</v>
      </c>
      <c r="X163" s="24">
        <v>23</v>
      </c>
      <c r="Y163" s="24">
        <v>22</v>
      </c>
      <c r="Z163" s="24">
        <v>26</v>
      </c>
      <c r="AA163" s="24">
        <v>14</v>
      </c>
      <c r="AB163" s="24">
        <v>23</v>
      </c>
      <c r="AC163" s="24">
        <v>22</v>
      </c>
      <c r="AD163" s="24">
        <v>14</v>
      </c>
      <c r="AE163" s="24">
        <v>16</v>
      </c>
      <c r="AF163" s="24">
        <v>13</v>
      </c>
      <c r="AG163" s="24">
        <v>25</v>
      </c>
      <c r="AH163" s="24">
        <v>75349.100000000006</v>
      </c>
      <c r="AI163"/>
      <c r="AJ163"/>
      <c r="AK163"/>
    </row>
    <row r="164" spans="1:37" ht="15.75" thickBot="1" x14ac:dyDescent="0.3">
      <c r="A164" s="23" t="s">
        <v>231</v>
      </c>
      <c r="B164" s="24">
        <v>7</v>
      </c>
      <c r="C164" s="24">
        <v>7</v>
      </c>
      <c r="D164" s="24">
        <v>6</v>
      </c>
      <c r="E164" s="24">
        <v>5</v>
      </c>
      <c r="F164" s="24">
        <v>6</v>
      </c>
      <c r="G164" s="24">
        <v>5</v>
      </c>
      <c r="H164" s="24">
        <v>5</v>
      </c>
      <c r="I164" s="24">
        <v>5</v>
      </c>
      <c r="J164" s="24">
        <v>2</v>
      </c>
      <c r="K164" s="24">
        <v>12</v>
      </c>
      <c r="L164" s="24">
        <v>10</v>
      </c>
      <c r="M164" s="24">
        <v>14</v>
      </c>
      <c r="N164" s="24">
        <v>6</v>
      </c>
      <c r="O164" s="24">
        <v>3</v>
      </c>
      <c r="P164" s="24">
        <v>1</v>
      </c>
      <c r="Q164" s="24">
        <v>2</v>
      </c>
      <c r="R164" s="24">
        <v>20</v>
      </c>
      <c r="S164" s="24">
        <v>20</v>
      </c>
      <c r="T164" s="24">
        <v>21</v>
      </c>
      <c r="U164" s="24">
        <v>21</v>
      </c>
      <c r="V164" s="24">
        <v>21</v>
      </c>
      <c r="W164" s="24">
        <v>21</v>
      </c>
      <c r="X164" s="24">
        <v>22</v>
      </c>
      <c r="Y164" s="24">
        <v>22</v>
      </c>
      <c r="Z164" s="24">
        <v>25</v>
      </c>
      <c r="AA164" s="24">
        <v>15</v>
      </c>
      <c r="AB164" s="24">
        <v>16</v>
      </c>
      <c r="AC164" s="24">
        <v>13</v>
      </c>
      <c r="AD164" s="24">
        <v>21</v>
      </c>
      <c r="AE164" s="24">
        <v>23</v>
      </c>
      <c r="AF164" s="24">
        <v>25</v>
      </c>
      <c r="AG164" s="24">
        <v>25</v>
      </c>
      <c r="AH164" s="24">
        <v>75421.7</v>
      </c>
      <c r="AI164"/>
      <c r="AJ164"/>
      <c r="AK164"/>
    </row>
    <row r="165" spans="1:37" ht="15.75" thickBot="1" x14ac:dyDescent="0.3">
      <c r="A165" s="23" t="s">
        <v>232</v>
      </c>
      <c r="B165" s="24">
        <v>9</v>
      </c>
      <c r="C165" s="24">
        <v>9</v>
      </c>
      <c r="D165" s="24">
        <v>7</v>
      </c>
      <c r="E165" s="24">
        <v>6</v>
      </c>
      <c r="F165" s="24">
        <v>7</v>
      </c>
      <c r="G165" s="24">
        <v>7</v>
      </c>
      <c r="H165" s="24">
        <v>7</v>
      </c>
      <c r="I165" s="24">
        <v>6</v>
      </c>
      <c r="J165" s="24">
        <v>12</v>
      </c>
      <c r="K165" s="24">
        <v>11</v>
      </c>
      <c r="L165" s="24">
        <v>8</v>
      </c>
      <c r="M165" s="24">
        <v>4</v>
      </c>
      <c r="N165" s="24">
        <v>1</v>
      </c>
      <c r="O165" s="24">
        <v>10</v>
      </c>
      <c r="P165" s="24">
        <v>3</v>
      </c>
      <c r="Q165" s="24">
        <v>2</v>
      </c>
      <c r="R165" s="24">
        <v>18</v>
      </c>
      <c r="S165" s="24">
        <v>18</v>
      </c>
      <c r="T165" s="24">
        <v>20</v>
      </c>
      <c r="U165" s="24">
        <v>21</v>
      </c>
      <c r="V165" s="24">
        <v>20</v>
      </c>
      <c r="W165" s="24">
        <v>20</v>
      </c>
      <c r="X165" s="24">
        <v>19</v>
      </c>
      <c r="Y165" s="24">
        <v>21</v>
      </c>
      <c r="Z165" s="24">
        <v>14</v>
      </c>
      <c r="AA165" s="24">
        <v>15</v>
      </c>
      <c r="AB165" s="24">
        <v>19</v>
      </c>
      <c r="AC165" s="24">
        <v>23</v>
      </c>
      <c r="AD165" s="24">
        <v>25</v>
      </c>
      <c r="AE165" s="24">
        <v>17</v>
      </c>
      <c r="AF165" s="24">
        <v>23</v>
      </c>
      <c r="AG165" s="24">
        <v>25</v>
      </c>
      <c r="AH165" s="24">
        <v>75445.8</v>
      </c>
      <c r="AI165"/>
      <c r="AJ165"/>
      <c r="AK165"/>
    </row>
    <row r="166" spans="1:37" ht="15.75" thickBot="1" x14ac:dyDescent="0.3">
      <c r="A166" s="23" t="s">
        <v>233</v>
      </c>
      <c r="B166" s="24">
        <v>6</v>
      </c>
      <c r="C166" s="24">
        <v>4</v>
      </c>
      <c r="D166" s="24">
        <v>5</v>
      </c>
      <c r="E166" s="24">
        <v>5</v>
      </c>
      <c r="F166" s="24">
        <v>6</v>
      </c>
      <c r="G166" s="24">
        <v>8</v>
      </c>
      <c r="H166" s="24">
        <v>7</v>
      </c>
      <c r="I166" s="24">
        <v>6</v>
      </c>
      <c r="J166" s="24">
        <v>11</v>
      </c>
      <c r="K166" s="24">
        <v>6</v>
      </c>
      <c r="L166" s="24">
        <v>7</v>
      </c>
      <c r="M166" s="24">
        <v>5</v>
      </c>
      <c r="N166" s="24">
        <v>13</v>
      </c>
      <c r="O166" s="24">
        <v>9</v>
      </c>
      <c r="P166" s="24">
        <v>11</v>
      </c>
      <c r="Q166" s="24">
        <v>3</v>
      </c>
      <c r="R166" s="24">
        <v>20</v>
      </c>
      <c r="S166" s="24">
        <v>22</v>
      </c>
      <c r="T166" s="24">
        <v>22</v>
      </c>
      <c r="U166" s="24">
        <v>22</v>
      </c>
      <c r="V166" s="24">
        <v>21</v>
      </c>
      <c r="W166" s="24">
        <v>19</v>
      </c>
      <c r="X166" s="24">
        <v>20</v>
      </c>
      <c r="Y166" s="24">
        <v>20</v>
      </c>
      <c r="Z166" s="24">
        <v>16</v>
      </c>
      <c r="AA166" s="24">
        <v>21</v>
      </c>
      <c r="AB166" s="24">
        <v>20</v>
      </c>
      <c r="AC166" s="24">
        <v>21</v>
      </c>
      <c r="AD166" s="24">
        <v>13</v>
      </c>
      <c r="AE166" s="24">
        <v>17</v>
      </c>
      <c r="AF166" s="24">
        <v>15</v>
      </c>
      <c r="AG166" s="24">
        <v>23</v>
      </c>
      <c r="AH166" s="24">
        <v>75480.3</v>
      </c>
      <c r="AI166"/>
      <c r="AJ166"/>
      <c r="AK166"/>
    </row>
    <row r="167" spans="1:37" ht="15.75" thickBot="1" x14ac:dyDescent="0.3">
      <c r="A167" s="23" t="s">
        <v>234</v>
      </c>
      <c r="B167" s="24">
        <v>10</v>
      </c>
      <c r="C167" s="24">
        <v>9</v>
      </c>
      <c r="D167" s="24">
        <v>9</v>
      </c>
      <c r="E167" s="24">
        <v>9</v>
      </c>
      <c r="F167" s="24">
        <v>7</v>
      </c>
      <c r="G167" s="24">
        <v>7</v>
      </c>
      <c r="H167" s="24">
        <v>6</v>
      </c>
      <c r="I167" s="24">
        <v>6</v>
      </c>
      <c r="J167" s="24">
        <v>13</v>
      </c>
      <c r="K167" s="24">
        <v>8</v>
      </c>
      <c r="L167" s="24">
        <v>14</v>
      </c>
      <c r="M167" s="24">
        <v>1</v>
      </c>
      <c r="N167" s="24">
        <v>1</v>
      </c>
      <c r="O167" s="24">
        <v>1</v>
      </c>
      <c r="P167" s="24">
        <v>10</v>
      </c>
      <c r="Q167" s="24">
        <v>12</v>
      </c>
      <c r="R167" s="24">
        <v>16</v>
      </c>
      <c r="S167" s="24">
        <v>17</v>
      </c>
      <c r="T167" s="24">
        <v>18</v>
      </c>
      <c r="U167" s="24">
        <v>18</v>
      </c>
      <c r="V167" s="24">
        <v>19</v>
      </c>
      <c r="W167" s="24">
        <v>20</v>
      </c>
      <c r="X167" s="24">
        <v>21</v>
      </c>
      <c r="Y167" s="24">
        <v>20</v>
      </c>
      <c r="Z167" s="24">
        <v>14</v>
      </c>
      <c r="AA167" s="24">
        <v>18</v>
      </c>
      <c r="AB167" s="24">
        <v>13</v>
      </c>
      <c r="AC167" s="24">
        <v>25</v>
      </c>
      <c r="AD167" s="24">
        <v>25</v>
      </c>
      <c r="AE167" s="24">
        <v>25</v>
      </c>
      <c r="AF167" s="24">
        <v>16</v>
      </c>
      <c r="AG167" s="24">
        <v>15</v>
      </c>
      <c r="AH167" s="24">
        <v>75498.600000000006</v>
      </c>
      <c r="AI167"/>
      <c r="AJ167"/>
      <c r="AK167"/>
    </row>
    <row r="168" spans="1:37" ht="15.75" thickBot="1" x14ac:dyDescent="0.3">
      <c r="A168" s="23" t="s">
        <v>235</v>
      </c>
      <c r="B168" s="24">
        <v>4</v>
      </c>
      <c r="C168" s="24">
        <v>3</v>
      </c>
      <c r="D168" s="24">
        <v>3</v>
      </c>
      <c r="E168" s="24">
        <v>3</v>
      </c>
      <c r="F168" s="24">
        <v>3</v>
      </c>
      <c r="G168" s="24">
        <v>3</v>
      </c>
      <c r="H168" s="24">
        <v>3</v>
      </c>
      <c r="I168" s="24">
        <v>3</v>
      </c>
      <c r="J168" s="24">
        <v>10</v>
      </c>
      <c r="K168" s="24">
        <v>11</v>
      </c>
      <c r="L168" s="24">
        <v>8</v>
      </c>
      <c r="M168" s="24">
        <v>13</v>
      </c>
      <c r="N168" s="24">
        <v>14</v>
      </c>
      <c r="O168" s="24">
        <v>7</v>
      </c>
      <c r="P168" s="24">
        <v>10</v>
      </c>
      <c r="Q168" s="24">
        <v>7</v>
      </c>
      <c r="R168" s="24">
        <v>23</v>
      </c>
      <c r="S168" s="24">
        <v>24</v>
      </c>
      <c r="T168" s="24">
        <v>24</v>
      </c>
      <c r="U168" s="24">
        <v>24</v>
      </c>
      <c r="V168" s="24">
        <v>24</v>
      </c>
      <c r="W168" s="24">
        <v>24</v>
      </c>
      <c r="X168" s="24">
        <v>24</v>
      </c>
      <c r="Y168" s="24">
        <v>24</v>
      </c>
      <c r="Z168" s="24">
        <v>16</v>
      </c>
      <c r="AA168" s="24">
        <v>16</v>
      </c>
      <c r="AB168" s="24">
        <v>19</v>
      </c>
      <c r="AC168" s="24">
        <v>14</v>
      </c>
      <c r="AD168" s="24">
        <v>13</v>
      </c>
      <c r="AE168" s="24">
        <v>20</v>
      </c>
      <c r="AF168" s="24">
        <v>17</v>
      </c>
      <c r="AG168" s="24">
        <v>20</v>
      </c>
      <c r="AH168" s="24">
        <v>51247.5</v>
      </c>
      <c r="AI168"/>
      <c r="AJ168"/>
      <c r="AK168"/>
    </row>
    <row r="169" spans="1:37" ht="15.75" thickBot="1" x14ac:dyDescent="0.3">
      <c r="A169" s="23" t="s">
        <v>236</v>
      </c>
      <c r="B169" s="24">
        <v>5</v>
      </c>
      <c r="C169" s="24">
        <v>3</v>
      </c>
      <c r="D169" s="24">
        <v>3</v>
      </c>
      <c r="E169" s="24">
        <v>3</v>
      </c>
      <c r="F169" s="24">
        <v>2</v>
      </c>
      <c r="G169" s="24">
        <v>2</v>
      </c>
      <c r="H169" s="24">
        <v>2</v>
      </c>
      <c r="I169" s="24">
        <v>2</v>
      </c>
      <c r="J169" s="24">
        <v>12</v>
      </c>
      <c r="K169" s="24">
        <v>7</v>
      </c>
      <c r="L169" s="24">
        <v>4</v>
      </c>
      <c r="M169" s="24">
        <v>19</v>
      </c>
      <c r="N169" s="24">
        <v>15</v>
      </c>
      <c r="O169" s="24">
        <v>12</v>
      </c>
      <c r="P169" s="24">
        <v>2</v>
      </c>
      <c r="Q169" s="24">
        <v>11</v>
      </c>
      <c r="R169" s="24">
        <v>22</v>
      </c>
      <c r="S169" s="24">
        <v>23</v>
      </c>
      <c r="T169" s="24">
        <v>24</v>
      </c>
      <c r="U169" s="24">
        <v>24</v>
      </c>
      <c r="V169" s="24">
        <v>24</v>
      </c>
      <c r="W169" s="24">
        <v>24</v>
      </c>
      <c r="X169" s="24">
        <v>24</v>
      </c>
      <c r="Y169" s="24">
        <v>24</v>
      </c>
      <c r="Z169" s="24">
        <v>14</v>
      </c>
      <c r="AA169" s="24">
        <v>20</v>
      </c>
      <c r="AB169" s="24">
        <v>22</v>
      </c>
      <c r="AC169" s="24">
        <v>8</v>
      </c>
      <c r="AD169" s="24">
        <v>12</v>
      </c>
      <c r="AE169" s="24">
        <v>15</v>
      </c>
      <c r="AF169" s="24">
        <v>24</v>
      </c>
      <c r="AG169" s="24">
        <v>16</v>
      </c>
      <c r="AH169" s="24">
        <v>51245.3</v>
      </c>
      <c r="AI169"/>
      <c r="AJ169"/>
      <c r="AK169"/>
    </row>
    <row r="170" spans="1:37" ht="15.75" thickBot="1" x14ac:dyDescent="0.3">
      <c r="A170" s="23" t="s">
        <v>237</v>
      </c>
      <c r="B170" s="24">
        <v>2</v>
      </c>
      <c r="C170" s="24">
        <v>3</v>
      </c>
      <c r="D170" s="24">
        <v>2</v>
      </c>
      <c r="E170" s="24">
        <v>3</v>
      </c>
      <c r="F170" s="24">
        <v>3</v>
      </c>
      <c r="G170" s="24">
        <v>3</v>
      </c>
      <c r="H170" s="24">
        <v>3</v>
      </c>
      <c r="I170" s="24">
        <v>3</v>
      </c>
      <c r="J170" s="24">
        <v>9</v>
      </c>
      <c r="K170" s="24">
        <v>6</v>
      </c>
      <c r="L170" s="24">
        <v>14</v>
      </c>
      <c r="M170" s="24">
        <v>14</v>
      </c>
      <c r="N170" s="24">
        <v>7</v>
      </c>
      <c r="O170" s="24">
        <v>12</v>
      </c>
      <c r="P170" s="24">
        <v>12</v>
      </c>
      <c r="Q170" s="24">
        <v>13</v>
      </c>
      <c r="R170" s="24">
        <v>25</v>
      </c>
      <c r="S170" s="24">
        <v>24</v>
      </c>
      <c r="T170" s="24">
        <v>24</v>
      </c>
      <c r="U170" s="24">
        <v>24</v>
      </c>
      <c r="V170" s="24">
        <v>24</v>
      </c>
      <c r="W170" s="24">
        <v>24</v>
      </c>
      <c r="X170" s="24">
        <v>24</v>
      </c>
      <c r="Y170" s="24">
        <v>23</v>
      </c>
      <c r="Z170" s="24">
        <v>17</v>
      </c>
      <c r="AA170" s="24">
        <v>20</v>
      </c>
      <c r="AB170" s="24">
        <v>13</v>
      </c>
      <c r="AC170" s="24">
        <v>13</v>
      </c>
      <c r="AD170" s="24">
        <v>19</v>
      </c>
      <c r="AE170" s="24">
        <v>15</v>
      </c>
      <c r="AF170" s="24">
        <v>14</v>
      </c>
      <c r="AG170" s="24">
        <v>13</v>
      </c>
      <c r="AH170" s="24">
        <v>51235.7</v>
      </c>
      <c r="AI170"/>
      <c r="AJ170"/>
      <c r="AK170"/>
    </row>
    <row r="171" spans="1:37" ht="15.75" thickBot="1" x14ac:dyDescent="0.3">
      <c r="A171" s="23" t="s">
        <v>238</v>
      </c>
      <c r="B171" s="24">
        <v>4</v>
      </c>
      <c r="C171" s="24">
        <v>3</v>
      </c>
      <c r="D171" s="24">
        <v>3</v>
      </c>
      <c r="E171" s="24">
        <v>2</v>
      </c>
      <c r="F171" s="24">
        <v>2</v>
      </c>
      <c r="G171" s="24">
        <v>2</v>
      </c>
      <c r="H171" s="24">
        <v>2</v>
      </c>
      <c r="I171" s="24">
        <v>2</v>
      </c>
      <c r="J171" s="24">
        <v>16</v>
      </c>
      <c r="K171" s="24">
        <v>3</v>
      </c>
      <c r="L171" s="24">
        <v>4</v>
      </c>
      <c r="M171" s="24">
        <v>11</v>
      </c>
      <c r="N171" s="24">
        <v>9</v>
      </c>
      <c r="O171" s="24">
        <v>7</v>
      </c>
      <c r="P171" s="24">
        <v>11</v>
      </c>
      <c r="Q171" s="24">
        <v>11</v>
      </c>
      <c r="R171" s="24">
        <v>23</v>
      </c>
      <c r="S171" s="24">
        <v>23</v>
      </c>
      <c r="T171" s="24">
        <v>24</v>
      </c>
      <c r="U171" s="24">
        <v>24</v>
      </c>
      <c r="V171" s="24">
        <v>24</v>
      </c>
      <c r="W171" s="24">
        <v>24</v>
      </c>
      <c r="X171" s="24">
        <v>24</v>
      </c>
      <c r="Y171" s="24">
        <v>24</v>
      </c>
      <c r="Z171" s="24">
        <v>10</v>
      </c>
      <c r="AA171" s="24">
        <v>24</v>
      </c>
      <c r="AB171" s="24">
        <v>23</v>
      </c>
      <c r="AC171" s="24">
        <v>16</v>
      </c>
      <c r="AD171" s="24">
        <v>18</v>
      </c>
      <c r="AE171" s="24">
        <v>19</v>
      </c>
      <c r="AF171" s="24">
        <v>16</v>
      </c>
      <c r="AG171" s="24">
        <v>15</v>
      </c>
      <c r="AH171" s="24">
        <v>51227.4</v>
      </c>
      <c r="AI171"/>
      <c r="AJ171"/>
      <c r="AK171"/>
    </row>
    <row r="172" spans="1:37" ht="15.75" thickBot="1" x14ac:dyDescent="0.3">
      <c r="A172" s="23" t="s">
        <v>239</v>
      </c>
      <c r="B172" s="24">
        <v>3</v>
      </c>
      <c r="C172" s="24">
        <v>2</v>
      </c>
      <c r="D172" s="24">
        <v>2</v>
      </c>
      <c r="E172" s="24">
        <v>2</v>
      </c>
      <c r="F172" s="24">
        <v>3</v>
      </c>
      <c r="G172" s="24">
        <v>3</v>
      </c>
      <c r="H172" s="24">
        <v>3</v>
      </c>
      <c r="I172" s="24">
        <v>3</v>
      </c>
      <c r="J172" s="24">
        <v>14</v>
      </c>
      <c r="K172" s="24">
        <v>13</v>
      </c>
      <c r="L172" s="24">
        <v>10</v>
      </c>
      <c r="M172" s="24">
        <v>12</v>
      </c>
      <c r="N172" s="24">
        <v>12</v>
      </c>
      <c r="O172" s="24">
        <v>3</v>
      </c>
      <c r="P172" s="24">
        <v>4</v>
      </c>
      <c r="Q172" s="24">
        <v>10</v>
      </c>
      <c r="R172" s="24">
        <v>24</v>
      </c>
      <c r="S172" s="24">
        <v>24</v>
      </c>
      <c r="T172" s="24">
        <v>24</v>
      </c>
      <c r="U172" s="24">
        <v>24</v>
      </c>
      <c r="V172" s="24">
        <v>24</v>
      </c>
      <c r="W172" s="24">
        <v>24</v>
      </c>
      <c r="X172" s="24">
        <v>24</v>
      </c>
      <c r="Y172" s="24">
        <v>24</v>
      </c>
      <c r="Z172" s="24">
        <v>12</v>
      </c>
      <c r="AA172" s="24">
        <v>14</v>
      </c>
      <c r="AB172" s="24">
        <v>17</v>
      </c>
      <c r="AC172" s="24">
        <v>15</v>
      </c>
      <c r="AD172" s="24">
        <v>14</v>
      </c>
      <c r="AE172" s="24">
        <v>23</v>
      </c>
      <c r="AF172" s="24">
        <v>23</v>
      </c>
      <c r="AG172" s="24">
        <v>17</v>
      </c>
      <c r="AH172" s="24">
        <v>51224.6</v>
      </c>
      <c r="AI172"/>
      <c r="AJ172"/>
      <c r="AK172"/>
    </row>
    <row r="173" spans="1:37" ht="15.75" thickBot="1" x14ac:dyDescent="0.3">
      <c r="A173" s="23" t="s">
        <v>240</v>
      </c>
      <c r="B173" s="24">
        <v>2</v>
      </c>
      <c r="C173" s="24">
        <v>2</v>
      </c>
      <c r="D173" s="24">
        <v>2</v>
      </c>
      <c r="E173" s="24">
        <v>2</v>
      </c>
      <c r="F173" s="24">
        <v>2</v>
      </c>
      <c r="G173" s="24">
        <v>2</v>
      </c>
      <c r="H173" s="24">
        <v>2</v>
      </c>
      <c r="I173" s="24">
        <v>2</v>
      </c>
      <c r="J173" s="24">
        <v>10</v>
      </c>
      <c r="K173" s="24">
        <v>5</v>
      </c>
      <c r="L173" s="24">
        <v>14</v>
      </c>
      <c r="M173" s="24">
        <v>16</v>
      </c>
      <c r="N173" s="24">
        <v>17</v>
      </c>
      <c r="O173" s="24">
        <v>13</v>
      </c>
      <c r="P173" s="24">
        <v>16</v>
      </c>
      <c r="Q173" s="24">
        <v>6</v>
      </c>
      <c r="R173" s="24">
        <v>25</v>
      </c>
      <c r="S173" s="24">
        <v>24</v>
      </c>
      <c r="T173" s="24">
        <v>25</v>
      </c>
      <c r="U173" s="24">
        <v>25</v>
      </c>
      <c r="V173" s="24">
        <v>25</v>
      </c>
      <c r="W173" s="24">
        <v>25</v>
      </c>
      <c r="X173" s="24">
        <v>25</v>
      </c>
      <c r="Y173" s="24">
        <v>25</v>
      </c>
      <c r="Z173" s="24">
        <v>17</v>
      </c>
      <c r="AA173" s="24">
        <v>22</v>
      </c>
      <c r="AB173" s="24">
        <v>12</v>
      </c>
      <c r="AC173" s="24">
        <v>10</v>
      </c>
      <c r="AD173" s="24">
        <v>9</v>
      </c>
      <c r="AE173" s="24">
        <v>14</v>
      </c>
      <c r="AF173" s="24">
        <v>11</v>
      </c>
      <c r="AG173" s="24">
        <v>21</v>
      </c>
      <c r="AH173" s="24">
        <v>51216.3</v>
      </c>
      <c r="AI173"/>
      <c r="AJ173"/>
      <c r="AK173"/>
    </row>
    <row r="174" spans="1:37" ht="15.75" thickBot="1" x14ac:dyDescent="0.3">
      <c r="A174" s="23" t="s">
        <v>241</v>
      </c>
      <c r="B174" s="24">
        <v>5</v>
      </c>
      <c r="C174" s="24">
        <v>5</v>
      </c>
      <c r="D174" s="24">
        <v>5</v>
      </c>
      <c r="E174" s="24">
        <v>5</v>
      </c>
      <c r="F174" s="24">
        <v>4</v>
      </c>
      <c r="G174" s="24">
        <v>4</v>
      </c>
      <c r="H174" s="24">
        <v>4</v>
      </c>
      <c r="I174" s="24">
        <v>4</v>
      </c>
      <c r="J174" s="24">
        <v>11</v>
      </c>
      <c r="K174" s="24">
        <v>3</v>
      </c>
      <c r="L174" s="24">
        <v>8</v>
      </c>
      <c r="M174" s="24">
        <v>12</v>
      </c>
      <c r="N174" s="24">
        <v>6</v>
      </c>
      <c r="O174" s="24">
        <v>4</v>
      </c>
      <c r="P174" s="24">
        <v>13</v>
      </c>
      <c r="Q174" s="24">
        <v>4</v>
      </c>
      <c r="R174" s="24">
        <v>21</v>
      </c>
      <c r="S174" s="24">
        <v>21</v>
      </c>
      <c r="T174" s="24">
        <v>22</v>
      </c>
      <c r="U174" s="24">
        <v>22</v>
      </c>
      <c r="V174" s="24">
        <v>23</v>
      </c>
      <c r="W174" s="24">
        <v>23</v>
      </c>
      <c r="X174" s="24">
        <v>23</v>
      </c>
      <c r="Y174" s="24">
        <v>23</v>
      </c>
      <c r="Z174" s="24">
        <v>15</v>
      </c>
      <c r="AA174" s="24">
        <v>24</v>
      </c>
      <c r="AB174" s="24">
        <v>19</v>
      </c>
      <c r="AC174" s="24">
        <v>15</v>
      </c>
      <c r="AD174" s="24">
        <v>20</v>
      </c>
      <c r="AE174" s="24">
        <v>23</v>
      </c>
      <c r="AF174" s="24">
        <v>14</v>
      </c>
      <c r="AG174" s="24">
        <v>22</v>
      </c>
      <c r="AH174" s="24">
        <v>57572.800000000003</v>
      </c>
      <c r="AI174"/>
      <c r="AJ174"/>
      <c r="AK174"/>
    </row>
    <row r="175" spans="1:37" ht="15.75" thickBot="1" x14ac:dyDescent="0.3">
      <c r="A175" s="23" t="s">
        <v>242</v>
      </c>
      <c r="B175" s="24">
        <v>7</v>
      </c>
      <c r="C175" s="24">
        <v>9</v>
      </c>
      <c r="D175" s="24">
        <v>7</v>
      </c>
      <c r="E175" s="24">
        <v>7</v>
      </c>
      <c r="F175" s="24">
        <v>6</v>
      </c>
      <c r="G175" s="24">
        <v>6</v>
      </c>
      <c r="H175" s="24">
        <v>5</v>
      </c>
      <c r="I175" s="24">
        <v>5</v>
      </c>
      <c r="J175" s="24">
        <v>8</v>
      </c>
      <c r="K175" s="24">
        <v>13</v>
      </c>
      <c r="L175" s="24">
        <v>3</v>
      </c>
      <c r="M175" s="24">
        <v>13</v>
      </c>
      <c r="N175" s="24">
        <v>7</v>
      </c>
      <c r="O175" s="24">
        <v>11</v>
      </c>
      <c r="P175" s="24">
        <v>5</v>
      </c>
      <c r="Q175" s="24">
        <v>9</v>
      </c>
      <c r="R175" s="24">
        <v>19</v>
      </c>
      <c r="S175" s="24">
        <v>18</v>
      </c>
      <c r="T175" s="24">
        <v>20</v>
      </c>
      <c r="U175" s="24">
        <v>20</v>
      </c>
      <c r="V175" s="24">
        <v>20</v>
      </c>
      <c r="W175" s="24">
        <v>20</v>
      </c>
      <c r="X175" s="24">
        <v>21</v>
      </c>
      <c r="Y175" s="24">
        <v>22</v>
      </c>
      <c r="Z175" s="24">
        <v>19</v>
      </c>
      <c r="AA175" s="24">
        <v>14</v>
      </c>
      <c r="AB175" s="24">
        <v>23</v>
      </c>
      <c r="AC175" s="24">
        <v>13</v>
      </c>
      <c r="AD175" s="24">
        <v>20</v>
      </c>
      <c r="AE175" s="24">
        <v>16</v>
      </c>
      <c r="AF175" s="24">
        <v>22</v>
      </c>
      <c r="AG175" s="24">
        <v>18</v>
      </c>
      <c r="AH175" s="24">
        <v>57599.4</v>
      </c>
      <c r="AI175"/>
      <c r="AJ175"/>
      <c r="AK175"/>
    </row>
    <row r="176" spans="1:37" ht="15.75" thickBot="1" x14ac:dyDescent="0.3">
      <c r="A176" s="23" t="s">
        <v>243</v>
      </c>
      <c r="B176" s="24">
        <v>4</v>
      </c>
      <c r="C176" s="24">
        <v>4</v>
      </c>
      <c r="D176" s="24">
        <v>4</v>
      </c>
      <c r="E176" s="24">
        <v>3</v>
      </c>
      <c r="F176" s="24">
        <v>4</v>
      </c>
      <c r="G176" s="24">
        <v>3</v>
      </c>
      <c r="H176" s="24">
        <v>3</v>
      </c>
      <c r="I176" s="24">
        <v>3</v>
      </c>
      <c r="J176" s="24">
        <v>12</v>
      </c>
      <c r="K176" s="24">
        <v>12</v>
      </c>
      <c r="L176" s="24">
        <v>6</v>
      </c>
      <c r="M176" s="24">
        <v>7</v>
      </c>
      <c r="N176" s="24">
        <v>3</v>
      </c>
      <c r="O176" s="24">
        <v>12</v>
      </c>
      <c r="P176" s="24">
        <v>5</v>
      </c>
      <c r="Q176" s="24">
        <v>7</v>
      </c>
      <c r="R176" s="24">
        <v>23</v>
      </c>
      <c r="S176" s="24">
        <v>23</v>
      </c>
      <c r="T176" s="24">
        <v>23</v>
      </c>
      <c r="U176" s="24">
        <v>23</v>
      </c>
      <c r="V176" s="24">
        <v>23</v>
      </c>
      <c r="W176" s="24">
        <v>23</v>
      </c>
      <c r="X176" s="24">
        <v>23</v>
      </c>
      <c r="Y176" s="24">
        <v>23</v>
      </c>
      <c r="Z176" s="24">
        <v>15</v>
      </c>
      <c r="AA176" s="24">
        <v>15</v>
      </c>
      <c r="AB176" s="24">
        <v>21</v>
      </c>
      <c r="AC176" s="24">
        <v>19</v>
      </c>
      <c r="AD176" s="24">
        <v>24</v>
      </c>
      <c r="AE176" s="24">
        <v>15</v>
      </c>
      <c r="AF176" s="24">
        <v>22</v>
      </c>
      <c r="AG176" s="24">
        <v>20</v>
      </c>
      <c r="AH176" s="24">
        <v>57621.5</v>
      </c>
      <c r="AI176"/>
      <c r="AJ176"/>
      <c r="AK176"/>
    </row>
    <row r="177" spans="1:37" ht="15.75" thickBot="1" x14ac:dyDescent="0.3">
      <c r="A177" s="23" t="s">
        <v>244</v>
      </c>
      <c r="B177" s="24">
        <v>6</v>
      </c>
      <c r="C177" s="24">
        <v>4</v>
      </c>
      <c r="D177" s="24">
        <v>3</v>
      </c>
      <c r="E177" s="24">
        <v>4</v>
      </c>
      <c r="F177" s="24">
        <v>3</v>
      </c>
      <c r="G177" s="24">
        <v>4</v>
      </c>
      <c r="H177" s="24">
        <v>4</v>
      </c>
      <c r="I177" s="24">
        <v>4</v>
      </c>
      <c r="J177" s="24">
        <v>10</v>
      </c>
      <c r="K177" s="24">
        <v>9</v>
      </c>
      <c r="L177" s="24">
        <v>10</v>
      </c>
      <c r="M177" s="24">
        <v>13</v>
      </c>
      <c r="N177" s="24">
        <v>5</v>
      </c>
      <c r="O177" s="24">
        <v>6</v>
      </c>
      <c r="P177" s="24">
        <v>6</v>
      </c>
      <c r="Q177" s="24">
        <v>10</v>
      </c>
      <c r="R177" s="24">
        <v>21</v>
      </c>
      <c r="S177" s="24">
        <v>22</v>
      </c>
      <c r="T177" s="24">
        <v>23</v>
      </c>
      <c r="U177" s="24">
        <v>23</v>
      </c>
      <c r="V177" s="24">
        <v>23</v>
      </c>
      <c r="W177" s="24">
        <v>23</v>
      </c>
      <c r="X177" s="24">
        <v>22</v>
      </c>
      <c r="Y177" s="24">
        <v>23</v>
      </c>
      <c r="Z177" s="24">
        <v>17</v>
      </c>
      <c r="AA177" s="24">
        <v>18</v>
      </c>
      <c r="AB177" s="24">
        <v>16</v>
      </c>
      <c r="AC177" s="24">
        <v>14</v>
      </c>
      <c r="AD177" s="24">
        <v>21</v>
      </c>
      <c r="AE177" s="24">
        <v>20</v>
      </c>
      <c r="AF177" s="24">
        <v>20</v>
      </c>
      <c r="AG177" s="24">
        <v>17</v>
      </c>
      <c r="AH177" s="24">
        <v>57651</v>
      </c>
      <c r="AI177"/>
      <c r="AJ177"/>
      <c r="AK177"/>
    </row>
    <row r="178" spans="1:37" ht="15.75" thickBot="1" x14ac:dyDescent="0.3">
      <c r="A178" s="23" t="s">
        <v>245</v>
      </c>
      <c r="B178" s="24">
        <v>3</v>
      </c>
      <c r="C178" s="24">
        <v>4</v>
      </c>
      <c r="D178" s="24">
        <v>4</v>
      </c>
      <c r="E178" s="24">
        <v>4</v>
      </c>
      <c r="F178" s="24">
        <v>4</v>
      </c>
      <c r="G178" s="24">
        <v>4</v>
      </c>
      <c r="H178" s="24">
        <v>4</v>
      </c>
      <c r="I178" s="24">
        <v>4</v>
      </c>
      <c r="J178" s="24">
        <v>4</v>
      </c>
      <c r="K178" s="24">
        <v>5</v>
      </c>
      <c r="L178" s="24">
        <v>7</v>
      </c>
      <c r="M178" s="24">
        <v>11</v>
      </c>
      <c r="N178" s="24">
        <v>11</v>
      </c>
      <c r="O178" s="24">
        <v>7</v>
      </c>
      <c r="P178" s="24">
        <v>11</v>
      </c>
      <c r="Q178" s="24">
        <v>5</v>
      </c>
      <c r="R178" s="24">
        <v>24</v>
      </c>
      <c r="S178" s="24">
        <v>23</v>
      </c>
      <c r="T178" s="24">
        <v>23</v>
      </c>
      <c r="U178" s="24">
        <v>23</v>
      </c>
      <c r="V178" s="24">
        <v>23</v>
      </c>
      <c r="W178" s="24">
        <v>23</v>
      </c>
      <c r="X178" s="24">
        <v>23</v>
      </c>
      <c r="Y178" s="24">
        <v>23</v>
      </c>
      <c r="Z178" s="24">
        <v>23</v>
      </c>
      <c r="AA178" s="24">
        <v>21</v>
      </c>
      <c r="AB178" s="24">
        <v>20</v>
      </c>
      <c r="AC178" s="24">
        <v>15</v>
      </c>
      <c r="AD178" s="24">
        <v>16</v>
      </c>
      <c r="AE178" s="24">
        <v>20</v>
      </c>
      <c r="AF178" s="24">
        <v>16</v>
      </c>
      <c r="AG178" s="24">
        <v>21</v>
      </c>
      <c r="AH178" s="24">
        <v>57673.9</v>
      </c>
      <c r="AI178"/>
      <c r="AJ178"/>
      <c r="AK178"/>
    </row>
    <row r="179" spans="1:37" ht="15.75" thickBot="1" x14ac:dyDescent="0.3">
      <c r="A179" s="23" t="s">
        <v>246</v>
      </c>
      <c r="B179" s="24">
        <v>3</v>
      </c>
      <c r="C179" s="24">
        <v>3</v>
      </c>
      <c r="D179" s="24">
        <v>3</v>
      </c>
      <c r="E179" s="24">
        <v>3</v>
      </c>
      <c r="F179" s="24">
        <v>3</v>
      </c>
      <c r="G179" s="24">
        <v>3</v>
      </c>
      <c r="H179" s="24">
        <v>3</v>
      </c>
      <c r="I179" s="24">
        <v>3</v>
      </c>
      <c r="J179" s="24">
        <v>3</v>
      </c>
      <c r="K179" s="24">
        <v>5</v>
      </c>
      <c r="L179" s="24">
        <v>6</v>
      </c>
      <c r="M179" s="24">
        <v>6</v>
      </c>
      <c r="N179" s="24">
        <v>10</v>
      </c>
      <c r="O179" s="24">
        <v>11</v>
      </c>
      <c r="P179" s="24">
        <v>5</v>
      </c>
      <c r="Q179" s="24">
        <v>7</v>
      </c>
      <c r="R179" s="24">
        <v>23</v>
      </c>
      <c r="S179" s="24">
        <v>24</v>
      </c>
      <c r="T179" s="24">
        <v>23</v>
      </c>
      <c r="U179" s="24">
        <v>23</v>
      </c>
      <c r="V179" s="24">
        <v>23</v>
      </c>
      <c r="W179" s="24">
        <v>23</v>
      </c>
      <c r="X179" s="24">
        <v>23</v>
      </c>
      <c r="Y179" s="24">
        <v>24</v>
      </c>
      <c r="Z179" s="24">
        <v>24</v>
      </c>
      <c r="AA179" s="24">
        <v>21</v>
      </c>
      <c r="AB179" s="24">
        <v>21</v>
      </c>
      <c r="AC179" s="24">
        <v>20</v>
      </c>
      <c r="AD179" s="24">
        <v>17</v>
      </c>
      <c r="AE179" s="24">
        <v>16</v>
      </c>
      <c r="AF179" s="24">
        <v>22</v>
      </c>
      <c r="AG179" s="24">
        <v>19</v>
      </c>
      <c r="AH179" s="24">
        <v>57706.7</v>
      </c>
      <c r="AI179"/>
      <c r="AJ179"/>
      <c r="AK179"/>
    </row>
    <row r="180" spans="1:37" ht="15.75" thickBot="1" x14ac:dyDescent="0.3">
      <c r="A180" s="23" t="s">
        <v>247</v>
      </c>
      <c r="B180" s="24">
        <v>14</v>
      </c>
      <c r="C180" s="24">
        <v>14</v>
      </c>
      <c r="D180" s="24">
        <v>13</v>
      </c>
      <c r="E180" s="24">
        <v>13</v>
      </c>
      <c r="F180" s="24">
        <v>13</v>
      </c>
      <c r="G180" s="24">
        <v>13</v>
      </c>
      <c r="H180" s="24">
        <v>14</v>
      </c>
      <c r="I180" s="24">
        <v>13</v>
      </c>
      <c r="J180" s="24">
        <v>23</v>
      </c>
      <c r="K180" s="24">
        <v>9</v>
      </c>
      <c r="L180" s="24">
        <v>20</v>
      </c>
      <c r="M180" s="24">
        <v>22</v>
      </c>
      <c r="N180" s="24">
        <v>19</v>
      </c>
      <c r="O180" s="24">
        <v>19</v>
      </c>
      <c r="P180" s="24">
        <v>20</v>
      </c>
      <c r="Q180" s="24">
        <v>19</v>
      </c>
      <c r="R180" s="24">
        <v>12</v>
      </c>
      <c r="S180" s="24">
        <v>13</v>
      </c>
      <c r="T180" s="24">
        <v>13</v>
      </c>
      <c r="U180" s="24">
        <v>13</v>
      </c>
      <c r="V180" s="24">
        <v>14</v>
      </c>
      <c r="W180" s="24">
        <v>14</v>
      </c>
      <c r="X180" s="24">
        <v>13</v>
      </c>
      <c r="Y180" s="24">
        <v>13</v>
      </c>
      <c r="Z180" s="24">
        <v>4</v>
      </c>
      <c r="AA180" s="24">
        <v>18</v>
      </c>
      <c r="AB180" s="24">
        <v>7</v>
      </c>
      <c r="AC180" s="24">
        <v>4</v>
      </c>
      <c r="AD180" s="24">
        <v>8</v>
      </c>
      <c r="AE180" s="24">
        <v>7</v>
      </c>
      <c r="AF180" s="24">
        <v>6</v>
      </c>
      <c r="AG180" s="24">
        <v>7</v>
      </c>
      <c r="AH180" s="24">
        <v>63214.3</v>
      </c>
      <c r="AI180"/>
      <c r="AJ180"/>
      <c r="AK180"/>
    </row>
    <row r="181" spans="1:37" ht="15.75" thickBot="1" x14ac:dyDescent="0.3">
      <c r="A181" s="23" t="s">
        <v>248</v>
      </c>
      <c r="B181" s="24">
        <v>14</v>
      </c>
      <c r="C181" s="24">
        <v>14</v>
      </c>
      <c r="D181" s="24">
        <v>13</v>
      </c>
      <c r="E181" s="24">
        <v>13</v>
      </c>
      <c r="F181" s="24">
        <v>12</v>
      </c>
      <c r="G181" s="24">
        <v>13</v>
      </c>
      <c r="H181" s="24">
        <v>14</v>
      </c>
      <c r="I181" s="24">
        <v>14</v>
      </c>
      <c r="J181" s="24">
        <v>11</v>
      </c>
      <c r="K181" s="24">
        <v>19</v>
      </c>
      <c r="L181" s="24">
        <v>15</v>
      </c>
      <c r="M181" s="24">
        <v>19</v>
      </c>
      <c r="N181" s="24">
        <v>19</v>
      </c>
      <c r="O181" s="24">
        <v>23</v>
      </c>
      <c r="P181" s="24">
        <v>22</v>
      </c>
      <c r="Q181" s="24">
        <v>5</v>
      </c>
      <c r="R181" s="24">
        <v>12</v>
      </c>
      <c r="S181" s="24">
        <v>13</v>
      </c>
      <c r="T181" s="24">
        <v>13</v>
      </c>
      <c r="U181" s="24">
        <v>14</v>
      </c>
      <c r="V181" s="24">
        <v>14</v>
      </c>
      <c r="W181" s="24">
        <v>13</v>
      </c>
      <c r="X181" s="24">
        <v>13</v>
      </c>
      <c r="Y181" s="24">
        <v>13</v>
      </c>
      <c r="Z181" s="24">
        <v>16</v>
      </c>
      <c r="AA181" s="24">
        <v>8</v>
      </c>
      <c r="AB181" s="24">
        <v>12</v>
      </c>
      <c r="AC181" s="24">
        <v>7</v>
      </c>
      <c r="AD181" s="24">
        <v>7</v>
      </c>
      <c r="AE181" s="24">
        <v>4</v>
      </c>
      <c r="AF181" s="24">
        <v>5</v>
      </c>
      <c r="AG181" s="24">
        <v>22</v>
      </c>
      <c r="AH181" s="24">
        <v>63210.9</v>
      </c>
      <c r="AI181"/>
      <c r="AJ181"/>
      <c r="AK181"/>
    </row>
    <row r="182" spans="1:37" ht="15.75" thickBot="1" x14ac:dyDescent="0.3">
      <c r="A182" s="23" t="s">
        <v>249</v>
      </c>
      <c r="B182" s="24">
        <v>13</v>
      </c>
      <c r="C182" s="24">
        <v>13</v>
      </c>
      <c r="D182" s="24">
        <v>13</v>
      </c>
      <c r="E182" s="24">
        <v>12</v>
      </c>
      <c r="F182" s="24">
        <v>12</v>
      </c>
      <c r="G182" s="24">
        <v>13</v>
      </c>
      <c r="H182" s="24">
        <v>13</v>
      </c>
      <c r="I182" s="24">
        <v>13</v>
      </c>
      <c r="J182" s="24">
        <v>18</v>
      </c>
      <c r="K182" s="24">
        <v>18</v>
      </c>
      <c r="L182" s="24">
        <v>18</v>
      </c>
      <c r="M182" s="24">
        <v>20</v>
      </c>
      <c r="N182" s="24">
        <v>20</v>
      </c>
      <c r="O182" s="24">
        <v>25</v>
      </c>
      <c r="P182" s="24">
        <v>23</v>
      </c>
      <c r="Q182" s="24">
        <v>19</v>
      </c>
      <c r="R182" s="24">
        <v>13</v>
      </c>
      <c r="S182" s="24">
        <v>14</v>
      </c>
      <c r="T182" s="24">
        <v>14</v>
      </c>
      <c r="U182" s="24">
        <v>14</v>
      </c>
      <c r="V182" s="24">
        <v>14</v>
      </c>
      <c r="W182" s="24">
        <v>14</v>
      </c>
      <c r="X182" s="24">
        <v>14</v>
      </c>
      <c r="Y182" s="24">
        <v>14</v>
      </c>
      <c r="Z182" s="24">
        <v>9</v>
      </c>
      <c r="AA182" s="24">
        <v>9</v>
      </c>
      <c r="AB182" s="24">
        <v>9</v>
      </c>
      <c r="AC182" s="24">
        <v>7</v>
      </c>
      <c r="AD182" s="24">
        <v>7</v>
      </c>
      <c r="AE182" s="24">
        <v>2</v>
      </c>
      <c r="AF182" s="24">
        <v>4</v>
      </c>
      <c r="AG182" s="24">
        <v>8</v>
      </c>
      <c r="AH182" s="24">
        <v>63206.5</v>
      </c>
      <c r="AI182"/>
      <c r="AJ182"/>
      <c r="AK182"/>
    </row>
    <row r="183" spans="1:37" ht="15.75" thickBot="1" x14ac:dyDescent="0.3">
      <c r="A183" s="23" t="s">
        <v>250</v>
      </c>
      <c r="B183" s="24">
        <v>17</v>
      </c>
      <c r="C183" s="24">
        <v>17</v>
      </c>
      <c r="D183" s="24">
        <v>17</v>
      </c>
      <c r="E183" s="24">
        <v>16</v>
      </c>
      <c r="F183" s="24">
        <v>16</v>
      </c>
      <c r="G183" s="24">
        <v>16</v>
      </c>
      <c r="H183" s="24">
        <v>16</v>
      </c>
      <c r="I183" s="24">
        <v>16</v>
      </c>
      <c r="J183" s="24">
        <v>10</v>
      </c>
      <c r="K183" s="24">
        <v>19</v>
      </c>
      <c r="L183" s="24">
        <v>17</v>
      </c>
      <c r="M183" s="24">
        <v>7</v>
      </c>
      <c r="N183" s="24">
        <v>18</v>
      </c>
      <c r="O183" s="24">
        <v>17</v>
      </c>
      <c r="P183" s="24">
        <v>15</v>
      </c>
      <c r="Q183" s="24">
        <v>15</v>
      </c>
      <c r="R183" s="24">
        <v>10</v>
      </c>
      <c r="S183" s="24">
        <v>9</v>
      </c>
      <c r="T183" s="24">
        <v>10</v>
      </c>
      <c r="U183" s="24">
        <v>11</v>
      </c>
      <c r="V183" s="24">
        <v>10</v>
      </c>
      <c r="W183" s="24">
        <v>11</v>
      </c>
      <c r="X183" s="24">
        <v>11</v>
      </c>
      <c r="Y183" s="24">
        <v>10</v>
      </c>
      <c r="Z183" s="24">
        <v>17</v>
      </c>
      <c r="AA183" s="24">
        <v>8</v>
      </c>
      <c r="AB183" s="24">
        <v>10</v>
      </c>
      <c r="AC183" s="24">
        <v>19</v>
      </c>
      <c r="AD183" s="24">
        <v>8</v>
      </c>
      <c r="AE183" s="24">
        <v>9</v>
      </c>
      <c r="AF183" s="24">
        <v>11</v>
      </c>
      <c r="AG183" s="24">
        <v>12</v>
      </c>
      <c r="AH183" s="24">
        <v>63198.2</v>
      </c>
      <c r="AI183"/>
      <c r="AJ183"/>
      <c r="AK183"/>
    </row>
    <row r="184" spans="1:37" ht="15.75" thickBot="1" x14ac:dyDescent="0.3">
      <c r="A184" s="23" t="s">
        <v>251</v>
      </c>
      <c r="B184" s="24">
        <v>18</v>
      </c>
      <c r="C184" s="24">
        <v>15</v>
      </c>
      <c r="D184" s="24">
        <v>14</v>
      </c>
      <c r="E184" s="24">
        <v>14</v>
      </c>
      <c r="F184" s="24">
        <v>14</v>
      </c>
      <c r="G184" s="24">
        <v>13</v>
      </c>
      <c r="H184" s="24">
        <v>13</v>
      </c>
      <c r="I184" s="24">
        <v>13</v>
      </c>
      <c r="J184" s="24">
        <v>18</v>
      </c>
      <c r="K184" s="24">
        <v>23</v>
      </c>
      <c r="L184" s="24">
        <v>18</v>
      </c>
      <c r="M184" s="24">
        <v>16</v>
      </c>
      <c r="N184" s="24">
        <v>18</v>
      </c>
      <c r="O184" s="24">
        <v>20</v>
      </c>
      <c r="P184" s="24">
        <v>20</v>
      </c>
      <c r="Q184" s="24">
        <v>9</v>
      </c>
      <c r="R184" s="24">
        <v>9</v>
      </c>
      <c r="S184" s="24">
        <v>12</v>
      </c>
      <c r="T184" s="24">
        <v>12</v>
      </c>
      <c r="U184" s="24">
        <v>13</v>
      </c>
      <c r="V184" s="24">
        <v>13</v>
      </c>
      <c r="W184" s="24">
        <v>13</v>
      </c>
      <c r="X184" s="24">
        <v>14</v>
      </c>
      <c r="Y184" s="24">
        <v>14</v>
      </c>
      <c r="Z184" s="24">
        <v>9</v>
      </c>
      <c r="AA184" s="24">
        <v>4</v>
      </c>
      <c r="AB184" s="24">
        <v>9</v>
      </c>
      <c r="AC184" s="24">
        <v>10</v>
      </c>
      <c r="AD184" s="24">
        <v>9</v>
      </c>
      <c r="AE184" s="24">
        <v>7</v>
      </c>
      <c r="AF184" s="24">
        <v>6</v>
      </c>
      <c r="AG184" s="24">
        <v>17</v>
      </c>
      <c r="AH184" s="24">
        <v>63198.1</v>
      </c>
      <c r="AI184"/>
      <c r="AJ184"/>
      <c r="AK184"/>
    </row>
    <row r="185" spans="1:37" ht="15.75" thickBot="1" x14ac:dyDescent="0.3">
      <c r="A185" s="23" t="s">
        <v>252</v>
      </c>
      <c r="B185" s="24">
        <v>16</v>
      </c>
      <c r="C185" s="24">
        <v>14</v>
      </c>
      <c r="D185" s="24">
        <v>14</v>
      </c>
      <c r="E185" s="24">
        <v>14</v>
      </c>
      <c r="F185" s="24">
        <v>14</v>
      </c>
      <c r="G185" s="24">
        <v>14</v>
      </c>
      <c r="H185" s="24">
        <v>14</v>
      </c>
      <c r="I185" s="24">
        <v>15</v>
      </c>
      <c r="J185" s="24">
        <v>16</v>
      </c>
      <c r="K185" s="24">
        <v>23</v>
      </c>
      <c r="L185" s="24">
        <v>24</v>
      </c>
      <c r="M185" s="24">
        <v>21</v>
      </c>
      <c r="N185" s="24">
        <v>16</v>
      </c>
      <c r="O185" s="24">
        <v>23</v>
      </c>
      <c r="P185" s="24">
        <v>7</v>
      </c>
      <c r="Q185" s="24">
        <v>9</v>
      </c>
      <c r="R185" s="24">
        <v>11</v>
      </c>
      <c r="S185" s="24">
        <v>13</v>
      </c>
      <c r="T185" s="24">
        <v>13</v>
      </c>
      <c r="U185" s="24">
        <v>12</v>
      </c>
      <c r="V185" s="24">
        <v>13</v>
      </c>
      <c r="W185" s="24">
        <v>12</v>
      </c>
      <c r="X185" s="24">
        <v>13</v>
      </c>
      <c r="Y185" s="24">
        <v>12</v>
      </c>
      <c r="Z185" s="24">
        <v>11</v>
      </c>
      <c r="AA185" s="24">
        <v>3</v>
      </c>
      <c r="AB185" s="24">
        <v>3</v>
      </c>
      <c r="AC185" s="24">
        <v>6</v>
      </c>
      <c r="AD185" s="24">
        <v>11</v>
      </c>
      <c r="AE185" s="24">
        <v>3</v>
      </c>
      <c r="AF185" s="24">
        <v>19</v>
      </c>
      <c r="AG185" s="24">
        <v>17</v>
      </c>
      <c r="AH185" s="24">
        <v>63187.4</v>
      </c>
      <c r="AI185"/>
      <c r="AJ185"/>
      <c r="AK185"/>
    </row>
    <row r="186" spans="1:37" ht="15.75" thickBot="1" x14ac:dyDescent="0.3">
      <c r="A186" s="23" t="s">
        <v>253</v>
      </c>
      <c r="B186" s="24">
        <v>13</v>
      </c>
      <c r="C186" s="24">
        <v>14</v>
      </c>
      <c r="D186" s="24">
        <v>14</v>
      </c>
      <c r="E186" s="24">
        <v>14</v>
      </c>
      <c r="F186" s="24">
        <v>14</v>
      </c>
      <c r="G186" s="24">
        <v>15</v>
      </c>
      <c r="H186" s="24">
        <v>15</v>
      </c>
      <c r="I186" s="24">
        <v>15</v>
      </c>
      <c r="J186" s="24">
        <v>21</v>
      </c>
      <c r="K186" s="24">
        <v>20</v>
      </c>
      <c r="L186" s="24">
        <v>5</v>
      </c>
      <c r="M186" s="24">
        <v>24</v>
      </c>
      <c r="N186" s="24">
        <v>21</v>
      </c>
      <c r="O186" s="24">
        <v>18</v>
      </c>
      <c r="P186" s="24">
        <v>19</v>
      </c>
      <c r="Q186" s="24">
        <v>14</v>
      </c>
      <c r="R186" s="24">
        <v>13</v>
      </c>
      <c r="S186" s="24">
        <v>12</v>
      </c>
      <c r="T186" s="24">
        <v>12</v>
      </c>
      <c r="U186" s="24">
        <v>13</v>
      </c>
      <c r="V186" s="24">
        <v>12</v>
      </c>
      <c r="W186" s="24">
        <v>12</v>
      </c>
      <c r="X186" s="24">
        <v>11</v>
      </c>
      <c r="Y186" s="24">
        <v>12</v>
      </c>
      <c r="Z186" s="24">
        <v>5</v>
      </c>
      <c r="AA186" s="24">
        <v>7</v>
      </c>
      <c r="AB186" s="24">
        <v>22</v>
      </c>
      <c r="AC186" s="24">
        <v>2</v>
      </c>
      <c r="AD186" s="24">
        <v>5</v>
      </c>
      <c r="AE186" s="24">
        <v>9</v>
      </c>
      <c r="AF186" s="24">
        <v>8</v>
      </c>
      <c r="AG186" s="24">
        <v>12</v>
      </c>
      <c r="AH186" s="24">
        <v>69308</v>
      </c>
      <c r="AI186"/>
      <c r="AJ186"/>
      <c r="AK186"/>
    </row>
    <row r="187" spans="1:37" ht="15.75" thickBot="1" x14ac:dyDescent="0.3">
      <c r="A187" s="23" t="s">
        <v>254</v>
      </c>
      <c r="B187" s="24">
        <v>15</v>
      </c>
      <c r="C187" s="24">
        <v>13</v>
      </c>
      <c r="D187" s="24">
        <v>14</v>
      </c>
      <c r="E187" s="24">
        <v>13</v>
      </c>
      <c r="F187" s="24">
        <v>13</v>
      </c>
      <c r="G187" s="24">
        <v>13</v>
      </c>
      <c r="H187" s="24">
        <v>12</v>
      </c>
      <c r="I187" s="24">
        <v>12</v>
      </c>
      <c r="J187" s="24">
        <v>25</v>
      </c>
      <c r="K187" s="24">
        <v>16</v>
      </c>
      <c r="L187" s="24">
        <v>18</v>
      </c>
      <c r="M187" s="24">
        <v>17</v>
      </c>
      <c r="N187" s="24">
        <v>23</v>
      </c>
      <c r="O187" s="24">
        <v>19</v>
      </c>
      <c r="P187" s="24">
        <v>24</v>
      </c>
      <c r="Q187" s="24">
        <v>5</v>
      </c>
      <c r="R187" s="24">
        <v>12</v>
      </c>
      <c r="S187" s="24">
        <v>13</v>
      </c>
      <c r="T187" s="24">
        <v>13</v>
      </c>
      <c r="U187" s="24">
        <v>13</v>
      </c>
      <c r="V187" s="24">
        <v>13</v>
      </c>
      <c r="W187" s="24">
        <v>14</v>
      </c>
      <c r="X187" s="24">
        <v>14</v>
      </c>
      <c r="Y187" s="24">
        <v>14</v>
      </c>
      <c r="Z187" s="24">
        <v>2</v>
      </c>
      <c r="AA187" s="24">
        <v>11</v>
      </c>
      <c r="AB187" s="24">
        <v>8</v>
      </c>
      <c r="AC187" s="24">
        <v>10</v>
      </c>
      <c r="AD187" s="24">
        <v>4</v>
      </c>
      <c r="AE187" s="24">
        <v>8</v>
      </c>
      <c r="AF187" s="24">
        <v>3</v>
      </c>
      <c r="AG187" s="24">
        <v>21</v>
      </c>
      <c r="AH187" s="24">
        <v>69307.899999999994</v>
      </c>
      <c r="AI187"/>
      <c r="AJ187"/>
      <c r="AK187"/>
    </row>
    <row r="188" spans="1:37" ht="15.75" thickBot="1" x14ac:dyDescent="0.3">
      <c r="A188" s="23" t="s">
        <v>255</v>
      </c>
      <c r="B188" s="24">
        <v>13</v>
      </c>
      <c r="C188" s="24">
        <v>13</v>
      </c>
      <c r="D188" s="24">
        <v>13</v>
      </c>
      <c r="E188" s="24">
        <v>13</v>
      </c>
      <c r="F188" s="24">
        <v>13</v>
      </c>
      <c r="G188" s="24">
        <v>14</v>
      </c>
      <c r="H188" s="24">
        <v>15</v>
      </c>
      <c r="I188" s="24">
        <v>14</v>
      </c>
      <c r="J188" s="24">
        <v>20</v>
      </c>
      <c r="K188" s="24">
        <v>21</v>
      </c>
      <c r="L188" s="24">
        <v>19</v>
      </c>
      <c r="M188" s="24">
        <v>6</v>
      </c>
      <c r="N188" s="24">
        <v>22</v>
      </c>
      <c r="O188" s="24">
        <v>14</v>
      </c>
      <c r="P188" s="24">
        <v>19</v>
      </c>
      <c r="Q188" s="24">
        <v>23</v>
      </c>
      <c r="R188" s="24">
        <v>14</v>
      </c>
      <c r="S188" s="24">
        <v>14</v>
      </c>
      <c r="T188" s="24">
        <v>14</v>
      </c>
      <c r="U188" s="24">
        <v>14</v>
      </c>
      <c r="V188" s="24">
        <v>13</v>
      </c>
      <c r="W188" s="24">
        <v>13</v>
      </c>
      <c r="X188" s="24">
        <v>12</v>
      </c>
      <c r="Y188" s="24">
        <v>12</v>
      </c>
      <c r="Z188" s="24">
        <v>6</v>
      </c>
      <c r="AA188" s="24">
        <v>5</v>
      </c>
      <c r="AB188" s="24">
        <v>7</v>
      </c>
      <c r="AC188" s="24">
        <v>20</v>
      </c>
      <c r="AD188" s="24">
        <v>5</v>
      </c>
      <c r="AE188" s="24">
        <v>12</v>
      </c>
      <c r="AF188" s="24">
        <v>7</v>
      </c>
      <c r="AG188" s="24">
        <v>3</v>
      </c>
      <c r="AH188" s="24">
        <v>69308.600000000006</v>
      </c>
      <c r="AI188"/>
      <c r="AJ188"/>
      <c r="AK188"/>
    </row>
    <row r="189" spans="1:37" ht="15.75" thickBot="1" x14ac:dyDescent="0.3">
      <c r="A189" s="23" t="s">
        <v>256</v>
      </c>
      <c r="B189" s="24">
        <v>18</v>
      </c>
      <c r="C189" s="24">
        <v>16</v>
      </c>
      <c r="D189" s="24">
        <v>16</v>
      </c>
      <c r="E189" s="24">
        <v>17</v>
      </c>
      <c r="F189" s="24">
        <v>16</v>
      </c>
      <c r="G189" s="24">
        <v>15</v>
      </c>
      <c r="H189" s="24">
        <v>15</v>
      </c>
      <c r="I189" s="24">
        <v>16</v>
      </c>
      <c r="J189" s="24">
        <v>4</v>
      </c>
      <c r="K189" s="24">
        <v>16</v>
      </c>
      <c r="L189" s="24">
        <v>18</v>
      </c>
      <c r="M189" s="24">
        <v>24</v>
      </c>
      <c r="N189" s="24">
        <v>5</v>
      </c>
      <c r="O189" s="24">
        <v>23</v>
      </c>
      <c r="P189" s="24">
        <v>23</v>
      </c>
      <c r="Q189" s="24">
        <v>9</v>
      </c>
      <c r="R189" s="24">
        <v>9</v>
      </c>
      <c r="S189" s="24">
        <v>10</v>
      </c>
      <c r="T189" s="24">
        <v>11</v>
      </c>
      <c r="U189" s="24">
        <v>10</v>
      </c>
      <c r="V189" s="24">
        <v>11</v>
      </c>
      <c r="W189" s="24">
        <v>11</v>
      </c>
      <c r="X189" s="24">
        <v>12</v>
      </c>
      <c r="Y189" s="24">
        <v>11</v>
      </c>
      <c r="Z189" s="24">
        <v>23</v>
      </c>
      <c r="AA189" s="24">
        <v>11</v>
      </c>
      <c r="AB189" s="24">
        <v>9</v>
      </c>
      <c r="AC189" s="24">
        <v>3</v>
      </c>
      <c r="AD189" s="24">
        <v>22</v>
      </c>
      <c r="AE189" s="24">
        <v>4</v>
      </c>
      <c r="AF189" s="24">
        <v>3</v>
      </c>
      <c r="AG189" s="24">
        <v>18</v>
      </c>
      <c r="AH189" s="24">
        <v>69359.600000000006</v>
      </c>
      <c r="AI189"/>
      <c r="AJ189"/>
      <c r="AK189"/>
    </row>
    <row r="190" spans="1:37" ht="15.75" thickBot="1" x14ac:dyDescent="0.3">
      <c r="A190" s="23" t="s">
        <v>257</v>
      </c>
      <c r="B190" s="24">
        <v>13</v>
      </c>
      <c r="C190" s="24">
        <v>13</v>
      </c>
      <c r="D190" s="24">
        <v>12</v>
      </c>
      <c r="E190" s="24">
        <v>13</v>
      </c>
      <c r="F190" s="24">
        <v>13</v>
      </c>
      <c r="G190" s="24">
        <v>12</v>
      </c>
      <c r="H190" s="24">
        <v>12</v>
      </c>
      <c r="I190" s="24">
        <v>12</v>
      </c>
      <c r="J190" s="24">
        <v>22</v>
      </c>
      <c r="K190" s="24">
        <v>17</v>
      </c>
      <c r="L190" s="24">
        <v>24</v>
      </c>
      <c r="M190" s="24">
        <v>18</v>
      </c>
      <c r="N190" s="24">
        <v>24</v>
      </c>
      <c r="O190" s="24">
        <v>18</v>
      </c>
      <c r="P190" s="24">
        <v>19</v>
      </c>
      <c r="Q190" s="24">
        <v>17</v>
      </c>
      <c r="R190" s="24">
        <v>14</v>
      </c>
      <c r="S190" s="24">
        <v>14</v>
      </c>
      <c r="T190" s="24">
        <v>14</v>
      </c>
      <c r="U190" s="24">
        <v>14</v>
      </c>
      <c r="V190" s="24">
        <v>14</v>
      </c>
      <c r="W190" s="24">
        <v>14</v>
      </c>
      <c r="X190" s="24">
        <v>14</v>
      </c>
      <c r="Y190" s="24">
        <v>14</v>
      </c>
      <c r="Z190" s="24">
        <v>5</v>
      </c>
      <c r="AA190" s="24">
        <v>9</v>
      </c>
      <c r="AB190" s="24">
        <v>2</v>
      </c>
      <c r="AC190" s="24">
        <v>9</v>
      </c>
      <c r="AD190" s="24">
        <v>2</v>
      </c>
      <c r="AE190" s="24">
        <v>9</v>
      </c>
      <c r="AF190" s="24">
        <v>7</v>
      </c>
      <c r="AG190" s="24">
        <v>10</v>
      </c>
      <c r="AH190" s="24">
        <v>69404.600000000006</v>
      </c>
      <c r="AI190"/>
      <c r="AJ190"/>
      <c r="AK190"/>
    </row>
    <row r="191" spans="1:37" ht="15.75" thickBot="1" x14ac:dyDescent="0.3">
      <c r="A191" s="23" t="s">
        <v>258</v>
      </c>
      <c r="B191" s="24">
        <v>16</v>
      </c>
      <c r="C191" s="24">
        <v>16</v>
      </c>
      <c r="D191" s="24">
        <v>16</v>
      </c>
      <c r="E191" s="24">
        <v>15</v>
      </c>
      <c r="F191" s="24">
        <v>15</v>
      </c>
      <c r="G191" s="24">
        <v>14</v>
      </c>
      <c r="H191" s="24">
        <v>14</v>
      </c>
      <c r="I191" s="24">
        <v>14</v>
      </c>
      <c r="J191" s="24">
        <v>23</v>
      </c>
      <c r="K191" s="24">
        <v>22</v>
      </c>
      <c r="L191" s="24">
        <v>16</v>
      </c>
      <c r="M191" s="24">
        <v>19</v>
      </c>
      <c r="N191" s="24">
        <v>17</v>
      </c>
      <c r="O191" s="24">
        <v>21</v>
      </c>
      <c r="P191" s="24">
        <v>23</v>
      </c>
      <c r="Q191" s="24">
        <v>14</v>
      </c>
      <c r="R191" s="24">
        <v>10</v>
      </c>
      <c r="S191" s="24">
        <v>10</v>
      </c>
      <c r="T191" s="24">
        <v>10</v>
      </c>
      <c r="U191" s="24">
        <v>11</v>
      </c>
      <c r="V191" s="24">
        <v>12</v>
      </c>
      <c r="W191" s="24">
        <v>12</v>
      </c>
      <c r="X191" s="24">
        <v>12</v>
      </c>
      <c r="Y191" s="24">
        <v>12</v>
      </c>
      <c r="Z191" s="24">
        <v>3</v>
      </c>
      <c r="AA191" s="24">
        <v>5</v>
      </c>
      <c r="AB191" s="24">
        <v>10</v>
      </c>
      <c r="AC191" s="24">
        <v>7</v>
      </c>
      <c r="AD191" s="24">
        <v>10</v>
      </c>
      <c r="AE191" s="24">
        <v>6</v>
      </c>
      <c r="AF191" s="24">
        <v>4</v>
      </c>
      <c r="AG191" s="24">
        <v>13</v>
      </c>
      <c r="AH191" s="24">
        <v>69457.100000000006</v>
      </c>
      <c r="AI191"/>
      <c r="AJ191"/>
      <c r="AK191"/>
    </row>
    <row r="192" spans="1:37" ht="15.75" thickBot="1" x14ac:dyDescent="0.3">
      <c r="A192" s="23" t="s">
        <v>259</v>
      </c>
      <c r="B192" s="24">
        <v>12</v>
      </c>
      <c r="C192" s="24">
        <v>12</v>
      </c>
      <c r="D192" s="24">
        <v>13</v>
      </c>
      <c r="E192" s="24">
        <v>12</v>
      </c>
      <c r="F192" s="24">
        <v>13</v>
      </c>
      <c r="G192" s="24">
        <v>12</v>
      </c>
      <c r="H192" s="24">
        <v>13</v>
      </c>
      <c r="I192" s="24">
        <v>13</v>
      </c>
      <c r="J192" s="24">
        <v>21</v>
      </c>
      <c r="K192" s="24">
        <v>20</v>
      </c>
      <c r="L192" s="24">
        <v>22</v>
      </c>
      <c r="M192" s="24">
        <v>21</v>
      </c>
      <c r="N192" s="24">
        <v>15</v>
      </c>
      <c r="O192" s="24">
        <v>20</v>
      </c>
      <c r="P192" s="24">
        <v>25</v>
      </c>
      <c r="Q192" s="24">
        <v>19</v>
      </c>
      <c r="R192" s="24">
        <v>14</v>
      </c>
      <c r="S192" s="24">
        <v>14</v>
      </c>
      <c r="T192" s="24">
        <v>14</v>
      </c>
      <c r="U192" s="24">
        <v>14</v>
      </c>
      <c r="V192" s="24">
        <v>14</v>
      </c>
      <c r="W192" s="24">
        <v>14</v>
      </c>
      <c r="X192" s="24">
        <v>14</v>
      </c>
      <c r="Y192" s="24">
        <v>14</v>
      </c>
      <c r="Z192" s="24">
        <v>6</v>
      </c>
      <c r="AA192" s="24">
        <v>6</v>
      </c>
      <c r="AB192" s="24">
        <v>5</v>
      </c>
      <c r="AC192" s="24">
        <v>6</v>
      </c>
      <c r="AD192" s="24">
        <v>11</v>
      </c>
      <c r="AE192" s="24">
        <v>6</v>
      </c>
      <c r="AF192" s="24">
        <v>2</v>
      </c>
      <c r="AG192" s="24">
        <v>8</v>
      </c>
      <c r="AH192" s="24">
        <v>75407</v>
      </c>
      <c r="AI192"/>
      <c r="AJ192"/>
      <c r="AK192"/>
    </row>
    <row r="193" spans="1:37" ht="15.75" thickBot="1" x14ac:dyDescent="0.3">
      <c r="A193" s="23" t="s">
        <v>260</v>
      </c>
      <c r="B193" s="24">
        <v>15</v>
      </c>
      <c r="C193" s="24">
        <v>15</v>
      </c>
      <c r="D193" s="24">
        <v>16</v>
      </c>
      <c r="E193" s="24">
        <v>15</v>
      </c>
      <c r="F193" s="24">
        <v>15</v>
      </c>
      <c r="G193" s="24">
        <v>15</v>
      </c>
      <c r="H193" s="24">
        <v>16</v>
      </c>
      <c r="I193" s="24">
        <v>15</v>
      </c>
      <c r="J193" s="24">
        <v>21</v>
      </c>
      <c r="K193" s="24">
        <v>18</v>
      </c>
      <c r="L193" s="24">
        <v>20</v>
      </c>
      <c r="M193" s="24">
        <v>21</v>
      </c>
      <c r="N193" s="24">
        <v>15</v>
      </c>
      <c r="O193" s="24">
        <v>22</v>
      </c>
      <c r="P193" s="24">
        <v>17</v>
      </c>
      <c r="Q193" s="24">
        <v>16</v>
      </c>
      <c r="R193" s="24">
        <v>12</v>
      </c>
      <c r="S193" s="24">
        <v>12</v>
      </c>
      <c r="T193" s="24">
        <v>11</v>
      </c>
      <c r="U193" s="24">
        <v>12</v>
      </c>
      <c r="V193" s="24">
        <v>11</v>
      </c>
      <c r="W193" s="24">
        <v>11</v>
      </c>
      <c r="X193" s="24">
        <v>11</v>
      </c>
      <c r="Y193" s="24">
        <v>11</v>
      </c>
      <c r="Z193" s="24">
        <v>5</v>
      </c>
      <c r="AA193" s="24">
        <v>8</v>
      </c>
      <c r="AB193" s="24">
        <v>6</v>
      </c>
      <c r="AC193" s="24">
        <v>5</v>
      </c>
      <c r="AD193" s="24">
        <v>12</v>
      </c>
      <c r="AE193" s="24">
        <v>5</v>
      </c>
      <c r="AF193" s="24">
        <v>10</v>
      </c>
      <c r="AG193" s="24">
        <v>10</v>
      </c>
      <c r="AH193" s="24">
        <v>75412.600000000006</v>
      </c>
      <c r="AI193"/>
      <c r="AJ193"/>
      <c r="AK193"/>
    </row>
    <row r="194" spans="1:37" ht="15.75" thickBot="1" x14ac:dyDescent="0.3">
      <c r="A194" s="23" t="s">
        <v>261</v>
      </c>
      <c r="B194" s="24">
        <v>19</v>
      </c>
      <c r="C194" s="24">
        <v>17</v>
      </c>
      <c r="D194" s="24">
        <v>17</v>
      </c>
      <c r="E194" s="24">
        <v>15</v>
      </c>
      <c r="F194" s="24">
        <v>15</v>
      </c>
      <c r="G194" s="24">
        <v>15</v>
      </c>
      <c r="H194" s="24">
        <v>14</v>
      </c>
      <c r="I194" s="24">
        <v>15</v>
      </c>
      <c r="J194" s="24">
        <v>21</v>
      </c>
      <c r="K194" s="24">
        <v>23</v>
      </c>
      <c r="L194" s="24">
        <v>5</v>
      </c>
      <c r="M194" s="24">
        <v>8</v>
      </c>
      <c r="N194" s="24">
        <v>20</v>
      </c>
      <c r="O194" s="24">
        <v>21</v>
      </c>
      <c r="P194" s="24">
        <v>18</v>
      </c>
      <c r="Q194" s="24">
        <v>20</v>
      </c>
      <c r="R194" s="24">
        <v>8</v>
      </c>
      <c r="S194" s="24">
        <v>10</v>
      </c>
      <c r="T194" s="24">
        <v>10</v>
      </c>
      <c r="U194" s="24">
        <v>12</v>
      </c>
      <c r="V194" s="24">
        <v>12</v>
      </c>
      <c r="W194" s="24">
        <v>12</v>
      </c>
      <c r="X194" s="24">
        <v>12</v>
      </c>
      <c r="Y194" s="24">
        <v>12</v>
      </c>
      <c r="Z194" s="24">
        <v>6</v>
      </c>
      <c r="AA194" s="24">
        <v>4</v>
      </c>
      <c r="AB194" s="24">
        <v>22</v>
      </c>
      <c r="AC194" s="24">
        <v>19</v>
      </c>
      <c r="AD194" s="24">
        <v>7</v>
      </c>
      <c r="AE194" s="24">
        <v>6</v>
      </c>
      <c r="AF194" s="24">
        <v>9</v>
      </c>
      <c r="AG194" s="24">
        <v>6</v>
      </c>
      <c r="AH194" s="24">
        <v>75389.7</v>
      </c>
      <c r="AI194"/>
      <c r="AJ194"/>
      <c r="AK194"/>
    </row>
    <row r="195" spans="1:37" ht="15.75" thickBot="1" x14ac:dyDescent="0.3">
      <c r="A195" s="23" t="s">
        <v>262</v>
      </c>
      <c r="B195" s="24">
        <v>13</v>
      </c>
      <c r="C195" s="24">
        <v>15</v>
      </c>
      <c r="D195" s="24">
        <v>15</v>
      </c>
      <c r="E195" s="24">
        <v>15</v>
      </c>
      <c r="F195" s="24">
        <v>16</v>
      </c>
      <c r="G195" s="24">
        <v>16</v>
      </c>
      <c r="H195" s="24">
        <v>16</v>
      </c>
      <c r="I195" s="24">
        <v>16</v>
      </c>
      <c r="J195" s="24">
        <v>20</v>
      </c>
      <c r="K195" s="24">
        <v>21</v>
      </c>
      <c r="L195" s="24">
        <v>8</v>
      </c>
      <c r="M195" s="24">
        <v>22</v>
      </c>
      <c r="N195" s="24">
        <v>25</v>
      </c>
      <c r="O195" s="24">
        <v>8</v>
      </c>
      <c r="P195" s="24">
        <v>20</v>
      </c>
      <c r="Q195" s="24">
        <v>18</v>
      </c>
      <c r="R195" s="24">
        <v>14</v>
      </c>
      <c r="S195" s="24">
        <v>11</v>
      </c>
      <c r="T195" s="24">
        <v>11</v>
      </c>
      <c r="U195" s="24">
        <v>11</v>
      </c>
      <c r="V195" s="24">
        <v>10</v>
      </c>
      <c r="W195" s="24">
        <v>10</v>
      </c>
      <c r="X195" s="24">
        <v>10</v>
      </c>
      <c r="Y195" s="24">
        <v>11</v>
      </c>
      <c r="Z195" s="24">
        <v>7</v>
      </c>
      <c r="AA195" s="24">
        <v>6</v>
      </c>
      <c r="AB195" s="24">
        <v>18</v>
      </c>
      <c r="AC195" s="24">
        <v>4</v>
      </c>
      <c r="AD195" s="24">
        <v>1</v>
      </c>
      <c r="AE195" s="24">
        <v>18</v>
      </c>
      <c r="AF195" s="24">
        <v>7</v>
      </c>
      <c r="AG195" s="24">
        <v>8</v>
      </c>
      <c r="AH195" s="24">
        <v>75390.3</v>
      </c>
      <c r="AI195"/>
      <c r="AJ195"/>
      <c r="AK195"/>
    </row>
    <row r="196" spans="1:37" ht="15.75" thickBot="1" x14ac:dyDescent="0.3">
      <c r="A196" s="23" t="s">
        <v>263</v>
      </c>
      <c r="B196" s="24">
        <v>12</v>
      </c>
      <c r="C196" s="24">
        <v>12</v>
      </c>
      <c r="D196" s="24">
        <v>12</v>
      </c>
      <c r="E196" s="24">
        <v>15</v>
      </c>
      <c r="F196" s="24">
        <v>14</v>
      </c>
      <c r="G196" s="24">
        <v>14</v>
      </c>
      <c r="H196" s="24">
        <v>13</v>
      </c>
      <c r="I196" s="24">
        <v>13</v>
      </c>
      <c r="J196" s="24">
        <v>22</v>
      </c>
      <c r="K196" s="24">
        <v>22</v>
      </c>
      <c r="L196" s="24">
        <v>21</v>
      </c>
      <c r="M196" s="24">
        <v>23</v>
      </c>
      <c r="N196" s="24">
        <v>11</v>
      </c>
      <c r="O196" s="24">
        <v>15</v>
      </c>
      <c r="P196" s="24">
        <v>22</v>
      </c>
      <c r="Q196" s="24">
        <v>18</v>
      </c>
      <c r="R196" s="24">
        <v>14</v>
      </c>
      <c r="S196" s="24">
        <v>14</v>
      </c>
      <c r="T196" s="24">
        <v>14</v>
      </c>
      <c r="U196" s="24">
        <v>12</v>
      </c>
      <c r="V196" s="24">
        <v>13</v>
      </c>
      <c r="W196" s="24">
        <v>13</v>
      </c>
      <c r="X196" s="24">
        <v>13</v>
      </c>
      <c r="Y196" s="24">
        <v>13</v>
      </c>
      <c r="Z196" s="24">
        <v>5</v>
      </c>
      <c r="AA196" s="24">
        <v>4</v>
      </c>
      <c r="AB196" s="24">
        <v>5</v>
      </c>
      <c r="AC196" s="24">
        <v>3</v>
      </c>
      <c r="AD196" s="24">
        <v>16</v>
      </c>
      <c r="AE196" s="24">
        <v>12</v>
      </c>
      <c r="AF196" s="24">
        <v>4</v>
      </c>
      <c r="AG196" s="24">
        <v>9</v>
      </c>
      <c r="AH196" s="24">
        <v>75404.100000000006</v>
      </c>
      <c r="AI196"/>
      <c r="AJ196"/>
      <c r="AK196"/>
    </row>
    <row r="197" spans="1:37" ht="15.75" thickBot="1" x14ac:dyDescent="0.3">
      <c r="A197" s="23" t="s">
        <v>264</v>
      </c>
      <c r="B197" s="24">
        <v>19</v>
      </c>
      <c r="C197" s="24">
        <v>16</v>
      </c>
      <c r="D197" s="24">
        <v>15</v>
      </c>
      <c r="E197" s="24">
        <v>14</v>
      </c>
      <c r="F197" s="24">
        <v>14</v>
      </c>
      <c r="G197" s="24">
        <v>14</v>
      </c>
      <c r="H197" s="24">
        <v>13</v>
      </c>
      <c r="I197" s="24">
        <v>14</v>
      </c>
      <c r="J197" s="24">
        <v>24</v>
      </c>
      <c r="K197" s="24">
        <v>20</v>
      </c>
      <c r="L197" s="24">
        <v>19</v>
      </c>
      <c r="M197" s="24">
        <v>23</v>
      </c>
      <c r="N197" s="24">
        <v>18</v>
      </c>
      <c r="O197" s="24">
        <v>5</v>
      </c>
      <c r="P197" s="24">
        <v>15</v>
      </c>
      <c r="Q197" s="24">
        <v>23</v>
      </c>
      <c r="R197" s="24">
        <v>8</v>
      </c>
      <c r="S197" s="24">
        <v>11</v>
      </c>
      <c r="T197" s="24">
        <v>12</v>
      </c>
      <c r="U197" s="24">
        <v>12</v>
      </c>
      <c r="V197" s="24">
        <v>12</v>
      </c>
      <c r="W197" s="24">
        <v>13</v>
      </c>
      <c r="X197" s="24">
        <v>13</v>
      </c>
      <c r="Y197" s="24">
        <v>13</v>
      </c>
      <c r="Z197" s="24">
        <v>3</v>
      </c>
      <c r="AA197" s="24">
        <v>7</v>
      </c>
      <c r="AB197" s="24">
        <v>8</v>
      </c>
      <c r="AC197" s="24">
        <v>4</v>
      </c>
      <c r="AD197" s="24">
        <v>8</v>
      </c>
      <c r="AE197" s="24">
        <v>22</v>
      </c>
      <c r="AF197" s="24">
        <v>12</v>
      </c>
      <c r="AG197" s="24">
        <v>4</v>
      </c>
      <c r="AH197" s="24">
        <v>75391.899999999994</v>
      </c>
      <c r="AI197"/>
      <c r="AJ197"/>
      <c r="AK197"/>
    </row>
    <row r="198" spans="1:37" ht="15.75" thickBot="1" x14ac:dyDescent="0.3">
      <c r="A198" s="23" t="s">
        <v>265</v>
      </c>
      <c r="B198" s="24">
        <v>1</v>
      </c>
      <c r="C198" s="24">
        <v>1</v>
      </c>
      <c r="D198" s="24">
        <v>1</v>
      </c>
      <c r="E198" s="24">
        <v>1</v>
      </c>
      <c r="F198" s="24">
        <v>1</v>
      </c>
      <c r="G198" s="24">
        <v>1</v>
      </c>
      <c r="H198" s="24">
        <v>2</v>
      </c>
      <c r="I198" s="24">
        <v>2</v>
      </c>
      <c r="J198" s="24">
        <v>18</v>
      </c>
      <c r="K198" s="24">
        <v>12</v>
      </c>
      <c r="L198" s="24">
        <v>11</v>
      </c>
      <c r="M198" s="24">
        <v>12</v>
      </c>
      <c r="N198" s="24">
        <v>14</v>
      </c>
      <c r="O198" s="24">
        <v>12</v>
      </c>
      <c r="P198" s="24">
        <v>13</v>
      </c>
      <c r="Q198" s="24">
        <v>17</v>
      </c>
      <c r="R198" s="24">
        <v>26</v>
      </c>
      <c r="S198" s="24">
        <v>26</v>
      </c>
      <c r="T198" s="24">
        <v>26</v>
      </c>
      <c r="U198" s="24">
        <v>26</v>
      </c>
      <c r="V198" s="24">
        <v>26</v>
      </c>
      <c r="W198" s="24">
        <v>26</v>
      </c>
      <c r="X198" s="24">
        <v>25</v>
      </c>
      <c r="Y198" s="24">
        <v>25</v>
      </c>
      <c r="Z198" s="24">
        <v>8</v>
      </c>
      <c r="AA198" s="24">
        <v>14</v>
      </c>
      <c r="AB198" s="24">
        <v>16</v>
      </c>
      <c r="AC198" s="24">
        <v>14</v>
      </c>
      <c r="AD198" s="24">
        <v>13</v>
      </c>
      <c r="AE198" s="24">
        <v>14</v>
      </c>
      <c r="AF198" s="24">
        <v>13</v>
      </c>
      <c r="AG198" s="24">
        <v>9</v>
      </c>
      <c r="AH198" s="24">
        <v>51780.9</v>
      </c>
      <c r="AI198"/>
      <c r="AJ198"/>
      <c r="AK198"/>
    </row>
    <row r="199" spans="1:37" ht="15.75" thickBot="1" x14ac:dyDescent="0.3">
      <c r="A199" s="23" t="s">
        <v>266</v>
      </c>
      <c r="B199" s="24">
        <v>2</v>
      </c>
      <c r="C199" s="24">
        <v>2</v>
      </c>
      <c r="D199" s="24">
        <v>2</v>
      </c>
      <c r="E199" s="24">
        <v>2</v>
      </c>
      <c r="F199" s="24">
        <v>2</v>
      </c>
      <c r="G199" s="24">
        <v>2</v>
      </c>
      <c r="H199" s="24">
        <v>1</v>
      </c>
      <c r="I199" s="24">
        <v>1</v>
      </c>
      <c r="J199" s="24">
        <v>12</v>
      </c>
      <c r="K199" s="24">
        <v>14</v>
      </c>
      <c r="L199" s="24">
        <v>17</v>
      </c>
      <c r="M199" s="24">
        <v>12</v>
      </c>
      <c r="N199" s="24">
        <v>18</v>
      </c>
      <c r="O199" s="24">
        <v>15</v>
      </c>
      <c r="P199" s="24">
        <v>17</v>
      </c>
      <c r="Q199" s="24">
        <v>7</v>
      </c>
      <c r="R199" s="24">
        <v>24</v>
      </c>
      <c r="S199" s="24">
        <v>25</v>
      </c>
      <c r="T199" s="24">
        <v>25</v>
      </c>
      <c r="U199" s="24">
        <v>25</v>
      </c>
      <c r="V199" s="24">
        <v>25</v>
      </c>
      <c r="W199" s="24">
        <v>25</v>
      </c>
      <c r="X199" s="24">
        <v>25</v>
      </c>
      <c r="Y199" s="24">
        <v>25</v>
      </c>
      <c r="Z199" s="24">
        <v>15</v>
      </c>
      <c r="AA199" s="24">
        <v>12</v>
      </c>
      <c r="AB199" s="24">
        <v>9</v>
      </c>
      <c r="AC199" s="24">
        <v>15</v>
      </c>
      <c r="AD199" s="24">
        <v>9</v>
      </c>
      <c r="AE199" s="24">
        <v>11</v>
      </c>
      <c r="AF199" s="24">
        <v>9</v>
      </c>
      <c r="AG199" s="24">
        <v>20</v>
      </c>
      <c r="AH199" s="24">
        <v>51735.8</v>
      </c>
      <c r="AI199"/>
      <c r="AJ199"/>
      <c r="AK199"/>
    </row>
    <row r="200" spans="1:37" ht="15.75" thickBot="1" x14ac:dyDescent="0.3">
      <c r="A200" s="23" t="s">
        <v>267</v>
      </c>
      <c r="B200" s="24">
        <v>1</v>
      </c>
      <c r="C200" s="24">
        <v>2</v>
      </c>
      <c r="D200" s="24">
        <v>2</v>
      </c>
      <c r="E200" s="24">
        <v>2</v>
      </c>
      <c r="F200" s="24">
        <v>1</v>
      </c>
      <c r="G200" s="24">
        <v>1</v>
      </c>
      <c r="H200" s="24">
        <v>1</v>
      </c>
      <c r="I200" s="24">
        <v>1</v>
      </c>
      <c r="J200" s="24">
        <v>14</v>
      </c>
      <c r="K200" s="24">
        <v>8</v>
      </c>
      <c r="L200" s="24">
        <v>9</v>
      </c>
      <c r="M200" s="24">
        <v>14</v>
      </c>
      <c r="N200" s="24">
        <v>13</v>
      </c>
      <c r="O200" s="24">
        <v>8</v>
      </c>
      <c r="P200" s="24">
        <v>10</v>
      </c>
      <c r="Q200" s="24">
        <v>5</v>
      </c>
      <c r="R200" s="24">
        <v>25</v>
      </c>
      <c r="S200" s="24">
        <v>25</v>
      </c>
      <c r="T200" s="24">
        <v>25</v>
      </c>
      <c r="U200" s="24">
        <v>25</v>
      </c>
      <c r="V200" s="24">
        <v>25</v>
      </c>
      <c r="W200" s="24">
        <v>25</v>
      </c>
      <c r="X200" s="24">
        <v>26</v>
      </c>
      <c r="Y200" s="24">
        <v>26</v>
      </c>
      <c r="Z200" s="24">
        <v>13</v>
      </c>
      <c r="AA200" s="24">
        <v>18</v>
      </c>
      <c r="AB200" s="24">
        <v>18</v>
      </c>
      <c r="AC200" s="24">
        <v>13</v>
      </c>
      <c r="AD200" s="24">
        <v>14</v>
      </c>
      <c r="AE200" s="24">
        <v>19</v>
      </c>
      <c r="AF200" s="24">
        <v>16</v>
      </c>
      <c r="AG200" s="24">
        <v>22</v>
      </c>
      <c r="AH200" s="24">
        <v>51724.4</v>
      </c>
      <c r="AI200"/>
      <c r="AJ200"/>
      <c r="AK200"/>
    </row>
    <row r="201" spans="1:37" ht="15.75" thickBot="1" x14ac:dyDescent="0.3">
      <c r="A201" s="23" t="s">
        <v>268</v>
      </c>
      <c r="B201" s="24">
        <v>2</v>
      </c>
      <c r="C201" s="24">
        <v>1</v>
      </c>
      <c r="D201" s="24">
        <v>1</v>
      </c>
      <c r="E201" s="24">
        <v>1</v>
      </c>
      <c r="F201" s="24">
        <v>1</v>
      </c>
      <c r="G201" s="24">
        <v>1</v>
      </c>
      <c r="H201" s="24">
        <v>1</v>
      </c>
      <c r="I201" s="24">
        <v>1</v>
      </c>
      <c r="J201" s="24">
        <v>19</v>
      </c>
      <c r="K201" s="24">
        <v>7</v>
      </c>
      <c r="L201" s="24">
        <v>13</v>
      </c>
      <c r="M201" s="24">
        <v>19</v>
      </c>
      <c r="N201" s="24">
        <v>8</v>
      </c>
      <c r="O201" s="24">
        <v>10</v>
      </c>
      <c r="P201" s="24">
        <v>17</v>
      </c>
      <c r="Q201" s="24">
        <v>16</v>
      </c>
      <c r="R201" s="24">
        <v>25</v>
      </c>
      <c r="S201" s="24">
        <v>25</v>
      </c>
      <c r="T201" s="24">
        <v>25</v>
      </c>
      <c r="U201" s="24">
        <v>25</v>
      </c>
      <c r="V201" s="24">
        <v>26</v>
      </c>
      <c r="W201" s="24">
        <v>26</v>
      </c>
      <c r="X201" s="24">
        <v>26</v>
      </c>
      <c r="Y201" s="24">
        <v>26</v>
      </c>
      <c r="Z201" s="24">
        <v>8</v>
      </c>
      <c r="AA201" s="24">
        <v>20</v>
      </c>
      <c r="AB201" s="24">
        <v>14</v>
      </c>
      <c r="AC201" s="24">
        <v>8</v>
      </c>
      <c r="AD201" s="24">
        <v>18</v>
      </c>
      <c r="AE201" s="24">
        <v>17</v>
      </c>
      <c r="AF201" s="24">
        <v>9</v>
      </c>
      <c r="AG201" s="24">
        <v>10</v>
      </c>
      <c r="AH201" s="24">
        <v>51704.3</v>
      </c>
      <c r="AI201"/>
      <c r="AJ201"/>
      <c r="AK201"/>
    </row>
    <row r="202" spans="1:37" ht="15.75" thickBot="1" x14ac:dyDescent="0.3">
      <c r="A202" s="23" t="s">
        <v>269</v>
      </c>
      <c r="B202" s="24">
        <v>1</v>
      </c>
      <c r="C202" s="24">
        <v>1</v>
      </c>
      <c r="D202" s="24">
        <v>1</v>
      </c>
      <c r="E202" s="24">
        <v>1</v>
      </c>
      <c r="F202" s="24">
        <v>2</v>
      </c>
      <c r="G202" s="24">
        <v>2</v>
      </c>
      <c r="H202" s="24">
        <v>1</v>
      </c>
      <c r="I202" s="24">
        <v>1</v>
      </c>
      <c r="J202" s="24">
        <v>18</v>
      </c>
      <c r="K202" s="24">
        <v>18</v>
      </c>
      <c r="L202" s="24">
        <v>17</v>
      </c>
      <c r="M202" s="24">
        <v>19</v>
      </c>
      <c r="N202" s="24">
        <v>18</v>
      </c>
      <c r="O202" s="24">
        <v>15</v>
      </c>
      <c r="P202" s="24">
        <v>13</v>
      </c>
      <c r="Q202" s="24">
        <v>13</v>
      </c>
      <c r="R202" s="24">
        <v>25</v>
      </c>
      <c r="S202" s="24">
        <v>26</v>
      </c>
      <c r="T202" s="24">
        <v>26</v>
      </c>
      <c r="U202" s="24">
        <v>26</v>
      </c>
      <c r="V202" s="24">
        <v>25</v>
      </c>
      <c r="W202" s="24">
        <v>25</v>
      </c>
      <c r="X202" s="24">
        <v>25</v>
      </c>
      <c r="Y202" s="24">
        <v>25</v>
      </c>
      <c r="Z202" s="24">
        <v>8</v>
      </c>
      <c r="AA202" s="24">
        <v>9</v>
      </c>
      <c r="AB202" s="24">
        <v>9</v>
      </c>
      <c r="AC202" s="24">
        <v>8</v>
      </c>
      <c r="AD202" s="24">
        <v>9</v>
      </c>
      <c r="AE202" s="24">
        <v>11</v>
      </c>
      <c r="AF202" s="24">
        <v>13</v>
      </c>
      <c r="AG202" s="24">
        <v>14</v>
      </c>
      <c r="AH202" s="24">
        <v>51688.1</v>
      </c>
      <c r="AI202"/>
      <c r="AJ202"/>
      <c r="AK202"/>
    </row>
    <row r="203" spans="1:37" ht="15.75" thickBot="1" x14ac:dyDescent="0.3">
      <c r="A203" s="23" t="s">
        <v>270</v>
      </c>
      <c r="B203" s="24">
        <v>1</v>
      </c>
      <c r="C203" s="24">
        <v>1</v>
      </c>
      <c r="D203" s="24">
        <v>1</v>
      </c>
      <c r="E203" s="24">
        <v>1</v>
      </c>
      <c r="F203" s="24">
        <v>1</v>
      </c>
      <c r="G203" s="24">
        <v>1</v>
      </c>
      <c r="H203" s="24">
        <v>2</v>
      </c>
      <c r="I203" s="24">
        <v>2</v>
      </c>
      <c r="J203" s="24">
        <v>18</v>
      </c>
      <c r="K203" s="24">
        <v>18</v>
      </c>
      <c r="L203" s="24">
        <v>9</v>
      </c>
      <c r="M203" s="24">
        <v>15</v>
      </c>
      <c r="N203" s="24">
        <v>11</v>
      </c>
      <c r="O203" s="24">
        <v>19</v>
      </c>
      <c r="P203" s="24">
        <v>12</v>
      </c>
      <c r="Q203" s="24">
        <v>12</v>
      </c>
      <c r="R203" s="24">
        <v>26</v>
      </c>
      <c r="S203" s="24">
        <v>25</v>
      </c>
      <c r="T203" s="24">
        <v>25</v>
      </c>
      <c r="U203" s="24">
        <v>25</v>
      </c>
      <c r="V203" s="24">
        <v>25</v>
      </c>
      <c r="W203" s="24">
        <v>25</v>
      </c>
      <c r="X203" s="24">
        <v>25</v>
      </c>
      <c r="Y203" s="24">
        <v>25</v>
      </c>
      <c r="Z203" s="24">
        <v>9</v>
      </c>
      <c r="AA203" s="24">
        <v>8</v>
      </c>
      <c r="AB203" s="24">
        <v>17</v>
      </c>
      <c r="AC203" s="24">
        <v>11</v>
      </c>
      <c r="AD203" s="24">
        <v>16</v>
      </c>
      <c r="AE203" s="24">
        <v>8</v>
      </c>
      <c r="AF203" s="24">
        <v>14</v>
      </c>
      <c r="AG203" s="24">
        <v>15</v>
      </c>
      <c r="AH203" s="24">
        <v>51671.7</v>
      </c>
      <c r="AI203"/>
      <c r="AJ203"/>
      <c r="AK203"/>
    </row>
    <row r="204" spans="1:37" ht="15.75" thickBot="1" x14ac:dyDescent="0.3">
      <c r="A204" s="23" t="s">
        <v>271</v>
      </c>
      <c r="B204" s="24">
        <v>14</v>
      </c>
      <c r="C204" s="24">
        <v>13</v>
      </c>
      <c r="D204" s="24">
        <v>14</v>
      </c>
      <c r="E204" s="24">
        <v>14</v>
      </c>
      <c r="F204" s="24">
        <v>15</v>
      </c>
      <c r="G204" s="24">
        <v>16</v>
      </c>
      <c r="H204" s="24">
        <v>16</v>
      </c>
      <c r="I204" s="24">
        <v>16</v>
      </c>
      <c r="J204" s="24">
        <v>22</v>
      </c>
      <c r="K204" s="24">
        <v>19</v>
      </c>
      <c r="L204" s="24">
        <v>20</v>
      </c>
      <c r="M204" s="24">
        <v>6</v>
      </c>
      <c r="N204" s="24">
        <v>19</v>
      </c>
      <c r="O204" s="24">
        <v>22</v>
      </c>
      <c r="P204" s="24">
        <v>15</v>
      </c>
      <c r="Q204" s="24">
        <v>21</v>
      </c>
      <c r="R204" s="24">
        <v>13</v>
      </c>
      <c r="S204" s="24">
        <v>13</v>
      </c>
      <c r="T204" s="24">
        <v>13</v>
      </c>
      <c r="U204" s="24">
        <v>13</v>
      </c>
      <c r="V204" s="24">
        <v>11</v>
      </c>
      <c r="W204" s="24">
        <v>11</v>
      </c>
      <c r="X204" s="24">
        <v>11</v>
      </c>
      <c r="Y204" s="24">
        <v>11</v>
      </c>
      <c r="Z204" s="24">
        <v>4</v>
      </c>
      <c r="AA204" s="24">
        <v>7</v>
      </c>
      <c r="AB204" s="24">
        <v>7</v>
      </c>
      <c r="AC204" s="24">
        <v>20</v>
      </c>
      <c r="AD204" s="24">
        <v>7</v>
      </c>
      <c r="AE204" s="24">
        <v>4</v>
      </c>
      <c r="AF204" s="24">
        <v>12</v>
      </c>
      <c r="AG204" s="24">
        <v>6</v>
      </c>
      <c r="AH204" s="24">
        <v>57346.400000000001</v>
      </c>
      <c r="AI204"/>
      <c r="AJ204"/>
      <c r="AK204"/>
    </row>
    <row r="205" spans="1:37" ht="15.75" thickBot="1" x14ac:dyDescent="0.3">
      <c r="A205" s="23" t="s">
        <v>272</v>
      </c>
      <c r="B205" s="24">
        <v>6</v>
      </c>
      <c r="C205" s="24">
        <v>5</v>
      </c>
      <c r="D205" s="24">
        <v>5</v>
      </c>
      <c r="E205" s="24">
        <v>4</v>
      </c>
      <c r="F205" s="24">
        <v>5</v>
      </c>
      <c r="G205" s="24">
        <v>5</v>
      </c>
      <c r="H205" s="24">
        <v>5</v>
      </c>
      <c r="I205" s="24">
        <v>5</v>
      </c>
      <c r="J205" s="24">
        <v>14</v>
      </c>
      <c r="K205" s="24">
        <v>12</v>
      </c>
      <c r="L205" s="24">
        <v>4</v>
      </c>
      <c r="M205" s="24">
        <v>8</v>
      </c>
      <c r="N205" s="24">
        <v>11</v>
      </c>
      <c r="O205" s="24">
        <v>11</v>
      </c>
      <c r="P205" s="24">
        <v>12</v>
      </c>
      <c r="Q205" s="24">
        <v>15</v>
      </c>
      <c r="R205" s="24">
        <v>21</v>
      </c>
      <c r="S205" s="24">
        <v>22</v>
      </c>
      <c r="T205" s="24">
        <v>22</v>
      </c>
      <c r="U205" s="24">
        <v>22</v>
      </c>
      <c r="V205" s="24">
        <v>22</v>
      </c>
      <c r="W205" s="24">
        <v>22</v>
      </c>
      <c r="X205" s="24">
        <v>22</v>
      </c>
      <c r="Y205" s="24">
        <v>22</v>
      </c>
      <c r="Z205" s="24">
        <v>13</v>
      </c>
      <c r="AA205" s="24">
        <v>14</v>
      </c>
      <c r="AB205" s="24">
        <v>22</v>
      </c>
      <c r="AC205" s="24">
        <v>19</v>
      </c>
      <c r="AD205" s="24">
        <v>15</v>
      </c>
      <c r="AE205" s="24">
        <v>15</v>
      </c>
      <c r="AF205" s="24">
        <v>15</v>
      </c>
      <c r="AG205" s="24">
        <v>12</v>
      </c>
      <c r="AH205" s="24">
        <v>57338.6</v>
      </c>
      <c r="AI205"/>
      <c r="AJ205"/>
      <c r="AK205"/>
    </row>
    <row r="206" spans="1:37" ht="15.75" thickBot="1" x14ac:dyDescent="0.3">
      <c r="A206" s="23" t="s">
        <v>273</v>
      </c>
      <c r="B206" s="24">
        <v>10</v>
      </c>
      <c r="C206" s="24">
        <v>9</v>
      </c>
      <c r="D206" s="24">
        <v>10</v>
      </c>
      <c r="E206" s="24">
        <v>10</v>
      </c>
      <c r="F206" s="24">
        <v>10</v>
      </c>
      <c r="G206" s="24">
        <v>9</v>
      </c>
      <c r="H206" s="24">
        <v>9</v>
      </c>
      <c r="I206" s="24">
        <v>9</v>
      </c>
      <c r="J206" s="24">
        <v>12</v>
      </c>
      <c r="K206" s="24">
        <v>8</v>
      </c>
      <c r="L206" s="24">
        <v>10</v>
      </c>
      <c r="M206" s="24">
        <v>10</v>
      </c>
      <c r="N206" s="24">
        <v>11</v>
      </c>
      <c r="O206" s="24">
        <v>8</v>
      </c>
      <c r="P206" s="24">
        <v>9</v>
      </c>
      <c r="Q206" s="24">
        <v>11</v>
      </c>
      <c r="R206" s="24">
        <v>17</v>
      </c>
      <c r="S206" s="24">
        <v>17</v>
      </c>
      <c r="T206" s="24">
        <v>17</v>
      </c>
      <c r="U206" s="24">
        <v>17</v>
      </c>
      <c r="V206" s="24">
        <v>16</v>
      </c>
      <c r="W206" s="24">
        <v>17</v>
      </c>
      <c r="X206" s="24">
        <v>18</v>
      </c>
      <c r="Y206" s="24">
        <v>18</v>
      </c>
      <c r="Z206" s="24">
        <v>15</v>
      </c>
      <c r="AA206" s="24">
        <v>19</v>
      </c>
      <c r="AB206" s="24">
        <v>17</v>
      </c>
      <c r="AC206" s="24">
        <v>16</v>
      </c>
      <c r="AD206" s="24">
        <v>15</v>
      </c>
      <c r="AE206" s="24">
        <v>19</v>
      </c>
      <c r="AF206" s="24">
        <v>18</v>
      </c>
      <c r="AG206" s="24">
        <v>15</v>
      </c>
      <c r="AH206" s="24">
        <v>57327.6</v>
      </c>
      <c r="AI206"/>
      <c r="AJ206"/>
      <c r="AK206"/>
    </row>
    <row r="207" spans="1:37" ht="15.75" thickBot="1" x14ac:dyDescent="0.3">
      <c r="A207" s="23" t="s">
        <v>274</v>
      </c>
      <c r="B207" s="24">
        <v>16</v>
      </c>
      <c r="C207" s="24">
        <v>15</v>
      </c>
      <c r="D207" s="24">
        <v>15</v>
      </c>
      <c r="E207" s="24">
        <v>16</v>
      </c>
      <c r="F207" s="24">
        <v>16</v>
      </c>
      <c r="G207" s="24">
        <v>15</v>
      </c>
      <c r="H207" s="24">
        <v>15</v>
      </c>
      <c r="I207" s="24">
        <v>14</v>
      </c>
      <c r="J207" s="24">
        <v>20</v>
      </c>
      <c r="K207" s="24">
        <v>19</v>
      </c>
      <c r="L207" s="24">
        <v>13</v>
      </c>
      <c r="M207" s="24">
        <v>20</v>
      </c>
      <c r="N207" s="24">
        <v>19</v>
      </c>
      <c r="O207" s="24">
        <v>22</v>
      </c>
      <c r="P207" s="24">
        <v>9</v>
      </c>
      <c r="Q207" s="24">
        <v>19</v>
      </c>
      <c r="R207" s="24">
        <v>10</v>
      </c>
      <c r="S207" s="24">
        <v>12</v>
      </c>
      <c r="T207" s="24">
        <v>12</v>
      </c>
      <c r="U207" s="24">
        <v>10</v>
      </c>
      <c r="V207" s="24">
        <v>11</v>
      </c>
      <c r="W207" s="24">
        <v>12</v>
      </c>
      <c r="X207" s="24">
        <v>12</v>
      </c>
      <c r="Y207" s="24">
        <v>13</v>
      </c>
      <c r="Z207" s="24">
        <v>7</v>
      </c>
      <c r="AA207" s="24">
        <v>8</v>
      </c>
      <c r="AB207" s="24">
        <v>14</v>
      </c>
      <c r="AC207" s="24">
        <v>7</v>
      </c>
      <c r="AD207" s="24">
        <v>7</v>
      </c>
      <c r="AE207" s="24">
        <v>5</v>
      </c>
      <c r="AF207" s="24">
        <v>17</v>
      </c>
      <c r="AG207" s="24">
        <v>7</v>
      </c>
      <c r="AH207" s="24">
        <v>57325.9</v>
      </c>
      <c r="AI207"/>
      <c r="AJ207"/>
      <c r="AK207"/>
    </row>
    <row r="208" spans="1:37" ht="15.75" thickBot="1" x14ac:dyDescent="0.3">
      <c r="A208" s="23" t="s">
        <v>275</v>
      </c>
      <c r="B208" s="24">
        <v>12</v>
      </c>
      <c r="C208" s="24">
        <v>12</v>
      </c>
      <c r="D208" s="24">
        <v>12</v>
      </c>
      <c r="E208" s="24">
        <v>12</v>
      </c>
      <c r="F208" s="24">
        <v>12</v>
      </c>
      <c r="G208" s="24">
        <v>12</v>
      </c>
      <c r="H208" s="24">
        <v>12</v>
      </c>
      <c r="I208" s="24">
        <v>12</v>
      </c>
      <c r="J208" s="24">
        <v>3</v>
      </c>
      <c r="K208" s="24">
        <v>4</v>
      </c>
      <c r="L208" s="24">
        <v>11</v>
      </c>
      <c r="M208" s="24">
        <v>5</v>
      </c>
      <c r="N208" s="24">
        <v>4</v>
      </c>
      <c r="O208" s="24">
        <v>12</v>
      </c>
      <c r="P208" s="24">
        <v>4</v>
      </c>
      <c r="Q208" s="24">
        <v>12</v>
      </c>
      <c r="R208" s="24">
        <v>15</v>
      </c>
      <c r="S208" s="24">
        <v>15</v>
      </c>
      <c r="T208" s="24">
        <v>15</v>
      </c>
      <c r="U208" s="24">
        <v>15</v>
      </c>
      <c r="V208" s="24">
        <v>15</v>
      </c>
      <c r="W208" s="24">
        <v>15</v>
      </c>
      <c r="X208" s="24">
        <v>15</v>
      </c>
      <c r="Y208" s="24">
        <v>15</v>
      </c>
      <c r="Z208" s="24">
        <v>24</v>
      </c>
      <c r="AA208" s="24">
        <v>23</v>
      </c>
      <c r="AB208" s="24">
        <v>16</v>
      </c>
      <c r="AC208" s="24">
        <v>22</v>
      </c>
      <c r="AD208" s="24">
        <v>22</v>
      </c>
      <c r="AE208" s="24">
        <v>14</v>
      </c>
      <c r="AF208" s="24">
        <v>23</v>
      </c>
      <c r="AG208" s="24">
        <v>14</v>
      </c>
      <c r="AH208" s="24">
        <v>57316.4</v>
      </c>
      <c r="AI208"/>
      <c r="AJ208"/>
      <c r="AK208"/>
    </row>
    <row r="209" spans="1:37" ht="15.75" thickBot="1" x14ac:dyDescent="0.3">
      <c r="A209" s="23" t="s">
        <v>276</v>
      </c>
      <c r="B209" s="24">
        <v>15</v>
      </c>
      <c r="C209" s="24">
        <v>15</v>
      </c>
      <c r="D209" s="24">
        <v>15</v>
      </c>
      <c r="E209" s="24">
        <v>16</v>
      </c>
      <c r="F209" s="24">
        <v>15</v>
      </c>
      <c r="G209" s="24">
        <v>16</v>
      </c>
      <c r="H209" s="24">
        <v>15</v>
      </c>
      <c r="I209" s="24">
        <v>15</v>
      </c>
      <c r="J209" s="24">
        <v>19</v>
      </c>
      <c r="K209" s="24">
        <v>18</v>
      </c>
      <c r="L209" s="24">
        <v>22</v>
      </c>
      <c r="M209" s="24">
        <v>18</v>
      </c>
      <c r="N209" s="24">
        <v>9</v>
      </c>
      <c r="O209" s="24">
        <v>24</v>
      </c>
      <c r="P209" s="24">
        <v>15</v>
      </c>
      <c r="Q209" s="24">
        <v>6</v>
      </c>
      <c r="R209" s="24">
        <v>11</v>
      </c>
      <c r="S209" s="24">
        <v>11</v>
      </c>
      <c r="T209" s="24">
        <v>12</v>
      </c>
      <c r="U209" s="24">
        <v>11</v>
      </c>
      <c r="V209" s="24">
        <v>12</v>
      </c>
      <c r="W209" s="24">
        <v>11</v>
      </c>
      <c r="X209" s="24">
        <v>11</v>
      </c>
      <c r="Y209" s="24">
        <v>11</v>
      </c>
      <c r="Z209" s="24">
        <v>7</v>
      </c>
      <c r="AA209" s="24">
        <v>9</v>
      </c>
      <c r="AB209" s="24">
        <v>5</v>
      </c>
      <c r="AC209" s="24">
        <v>9</v>
      </c>
      <c r="AD209" s="24">
        <v>17</v>
      </c>
      <c r="AE209" s="24">
        <v>2</v>
      </c>
      <c r="AF209" s="24">
        <v>12</v>
      </c>
      <c r="AG209" s="24">
        <v>20</v>
      </c>
      <c r="AH209" s="24">
        <v>57311.1</v>
      </c>
      <c r="AI209"/>
      <c r="AJ209"/>
      <c r="AK209"/>
    </row>
    <row r="210" spans="1:37" ht="15.75" thickBot="1" x14ac:dyDescent="0.3">
      <c r="A210" s="23" t="s">
        <v>277</v>
      </c>
      <c r="B210" s="24">
        <v>17</v>
      </c>
      <c r="C210" s="24">
        <v>18</v>
      </c>
      <c r="D210" s="24">
        <v>18</v>
      </c>
      <c r="E210" s="24">
        <v>18</v>
      </c>
      <c r="F210" s="24">
        <v>18</v>
      </c>
      <c r="G210" s="24">
        <v>19</v>
      </c>
      <c r="H210" s="24">
        <v>19</v>
      </c>
      <c r="I210" s="24">
        <v>19</v>
      </c>
      <c r="J210" s="24">
        <v>21</v>
      </c>
      <c r="K210" s="24">
        <v>14</v>
      </c>
      <c r="L210" s="24">
        <v>16</v>
      </c>
      <c r="M210" s="24">
        <v>7</v>
      </c>
      <c r="N210" s="24">
        <v>24</v>
      </c>
      <c r="O210" s="24">
        <v>19</v>
      </c>
      <c r="P210" s="24">
        <v>17</v>
      </c>
      <c r="Q210" s="24">
        <v>9</v>
      </c>
      <c r="R210" s="24">
        <v>10</v>
      </c>
      <c r="S210" s="24">
        <v>9</v>
      </c>
      <c r="T210" s="24">
        <v>9</v>
      </c>
      <c r="U210" s="24">
        <v>9</v>
      </c>
      <c r="V210" s="24">
        <v>9</v>
      </c>
      <c r="W210" s="24">
        <v>7</v>
      </c>
      <c r="X210" s="24">
        <v>8</v>
      </c>
      <c r="Y210" s="24">
        <v>8</v>
      </c>
      <c r="Z210" s="24">
        <v>6</v>
      </c>
      <c r="AA210" s="24">
        <v>13</v>
      </c>
      <c r="AB210" s="24">
        <v>11</v>
      </c>
      <c r="AC210" s="24">
        <v>20</v>
      </c>
      <c r="AD210" s="24">
        <v>3</v>
      </c>
      <c r="AE210" s="24">
        <v>7</v>
      </c>
      <c r="AF210" s="24">
        <v>10</v>
      </c>
      <c r="AG210" s="24">
        <v>18</v>
      </c>
      <c r="AH210" s="24">
        <v>63293.4</v>
      </c>
      <c r="AI210"/>
      <c r="AJ210"/>
      <c r="AK210"/>
    </row>
    <row r="211" spans="1:37" ht="15.75" thickBot="1" x14ac:dyDescent="0.3">
      <c r="A211" s="23" t="s">
        <v>278</v>
      </c>
      <c r="B211" s="24">
        <v>20</v>
      </c>
      <c r="C211" s="24">
        <v>17</v>
      </c>
      <c r="D211" s="24">
        <v>19</v>
      </c>
      <c r="E211" s="24">
        <v>20</v>
      </c>
      <c r="F211" s="24">
        <v>19</v>
      </c>
      <c r="G211" s="24">
        <v>19</v>
      </c>
      <c r="H211" s="24">
        <v>19</v>
      </c>
      <c r="I211" s="24">
        <v>19</v>
      </c>
      <c r="J211" s="24">
        <v>19</v>
      </c>
      <c r="K211" s="24">
        <v>24</v>
      </c>
      <c r="L211" s="24">
        <v>22</v>
      </c>
      <c r="M211" s="24">
        <v>22</v>
      </c>
      <c r="N211" s="24">
        <v>23</v>
      </c>
      <c r="O211" s="24">
        <v>9</v>
      </c>
      <c r="P211" s="24">
        <v>8</v>
      </c>
      <c r="Q211" s="24">
        <v>24</v>
      </c>
      <c r="R211" s="24">
        <v>6</v>
      </c>
      <c r="S211" s="24">
        <v>9</v>
      </c>
      <c r="T211" s="24">
        <v>8</v>
      </c>
      <c r="U211" s="24">
        <v>7</v>
      </c>
      <c r="V211" s="24">
        <v>7</v>
      </c>
      <c r="W211" s="24">
        <v>8</v>
      </c>
      <c r="X211" s="24">
        <v>7</v>
      </c>
      <c r="Y211" s="24">
        <v>7</v>
      </c>
      <c r="Z211" s="24">
        <v>7</v>
      </c>
      <c r="AA211" s="24">
        <v>3</v>
      </c>
      <c r="AB211" s="24">
        <v>4</v>
      </c>
      <c r="AC211" s="24">
        <v>5</v>
      </c>
      <c r="AD211" s="24">
        <v>3</v>
      </c>
      <c r="AE211" s="24">
        <v>18</v>
      </c>
      <c r="AF211" s="24">
        <v>18</v>
      </c>
      <c r="AG211" s="24">
        <v>2</v>
      </c>
      <c r="AH211" s="24">
        <v>63284.6</v>
      </c>
      <c r="AI211"/>
      <c r="AJ211"/>
      <c r="AK211"/>
    </row>
    <row r="212" spans="1:37" ht="15.75" thickBot="1" x14ac:dyDescent="0.3">
      <c r="A212" s="23" t="s">
        <v>279</v>
      </c>
      <c r="B212" s="24">
        <v>22</v>
      </c>
      <c r="C212" s="24">
        <v>20</v>
      </c>
      <c r="D212" s="24">
        <v>19</v>
      </c>
      <c r="E212" s="24">
        <v>18</v>
      </c>
      <c r="F212" s="24">
        <v>19</v>
      </c>
      <c r="G212" s="24">
        <v>17</v>
      </c>
      <c r="H212" s="24">
        <v>17</v>
      </c>
      <c r="I212" s="24">
        <v>17</v>
      </c>
      <c r="J212" s="24">
        <v>23</v>
      </c>
      <c r="K212" s="24">
        <v>23</v>
      </c>
      <c r="L212" s="24">
        <v>20</v>
      </c>
      <c r="M212" s="24">
        <v>22</v>
      </c>
      <c r="N212" s="24">
        <v>9</v>
      </c>
      <c r="O212" s="24">
        <v>16</v>
      </c>
      <c r="P212" s="24">
        <v>21</v>
      </c>
      <c r="Q212" s="24">
        <v>17</v>
      </c>
      <c r="R212" s="24">
        <v>5</v>
      </c>
      <c r="S212" s="24">
        <v>7</v>
      </c>
      <c r="T212" s="24">
        <v>8</v>
      </c>
      <c r="U212" s="24">
        <v>8</v>
      </c>
      <c r="V212" s="24">
        <v>8</v>
      </c>
      <c r="W212" s="24">
        <v>9</v>
      </c>
      <c r="X212" s="24">
        <v>10</v>
      </c>
      <c r="Y212" s="24">
        <v>9</v>
      </c>
      <c r="Z212" s="24">
        <v>3</v>
      </c>
      <c r="AA212" s="24">
        <v>3</v>
      </c>
      <c r="AB212" s="24">
        <v>6</v>
      </c>
      <c r="AC212" s="24">
        <v>5</v>
      </c>
      <c r="AD212" s="24">
        <v>17</v>
      </c>
      <c r="AE212" s="24">
        <v>11</v>
      </c>
      <c r="AF212" s="24">
        <v>5</v>
      </c>
      <c r="AG212" s="24">
        <v>10</v>
      </c>
      <c r="AH212" s="24">
        <v>63261.1</v>
      </c>
      <c r="AI212"/>
      <c r="AJ212"/>
      <c r="AK212"/>
    </row>
    <row r="213" spans="1:37" ht="15.75" thickBot="1" x14ac:dyDescent="0.3">
      <c r="A213" s="23" t="s">
        <v>280</v>
      </c>
      <c r="B213" s="24">
        <v>16</v>
      </c>
      <c r="C213" s="24">
        <v>14</v>
      </c>
      <c r="D213" s="24">
        <v>16</v>
      </c>
      <c r="E213" s="24">
        <v>16</v>
      </c>
      <c r="F213" s="24">
        <v>18</v>
      </c>
      <c r="G213" s="24">
        <v>18</v>
      </c>
      <c r="H213" s="24">
        <v>18</v>
      </c>
      <c r="I213" s="24">
        <v>18</v>
      </c>
      <c r="J213" s="24">
        <v>25</v>
      </c>
      <c r="K213" s="24">
        <v>5</v>
      </c>
      <c r="L213" s="24">
        <v>14</v>
      </c>
      <c r="M213" s="24">
        <v>20</v>
      </c>
      <c r="N213" s="24">
        <v>22</v>
      </c>
      <c r="O213" s="24">
        <v>19</v>
      </c>
      <c r="P213" s="24">
        <v>18</v>
      </c>
      <c r="Q213" s="24">
        <v>19</v>
      </c>
      <c r="R213" s="24">
        <v>11</v>
      </c>
      <c r="S213" s="24">
        <v>12</v>
      </c>
      <c r="T213" s="24">
        <v>10</v>
      </c>
      <c r="U213" s="24">
        <v>11</v>
      </c>
      <c r="V213" s="24">
        <v>8</v>
      </c>
      <c r="W213" s="24">
        <v>8</v>
      </c>
      <c r="X213" s="24">
        <v>9</v>
      </c>
      <c r="Y213" s="24">
        <v>9</v>
      </c>
      <c r="Z213" s="24">
        <v>2</v>
      </c>
      <c r="AA213" s="24">
        <v>22</v>
      </c>
      <c r="AB213" s="24">
        <v>13</v>
      </c>
      <c r="AC213" s="24">
        <v>6</v>
      </c>
      <c r="AD213" s="24">
        <v>5</v>
      </c>
      <c r="AE213" s="24">
        <v>8</v>
      </c>
      <c r="AF213" s="24">
        <v>8</v>
      </c>
      <c r="AG213" s="24">
        <v>8</v>
      </c>
      <c r="AH213" s="24">
        <v>63295.3</v>
      </c>
      <c r="AI213"/>
      <c r="AJ213"/>
      <c r="AK213"/>
    </row>
    <row r="214" spans="1:37" ht="15.75" thickBot="1" x14ac:dyDescent="0.3">
      <c r="A214" s="23" t="s">
        <v>281</v>
      </c>
      <c r="B214" s="24">
        <v>19</v>
      </c>
      <c r="C214" s="24">
        <v>17</v>
      </c>
      <c r="D214" s="24">
        <v>17</v>
      </c>
      <c r="E214" s="24">
        <v>17</v>
      </c>
      <c r="F214" s="24">
        <v>18</v>
      </c>
      <c r="G214" s="24">
        <v>20</v>
      </c>
      <c r="H214" s="24">
        <v>20</v>
      </c>
      <c r="I214" s="24">
        <v>20</v>
      </c>
      <c r="J214" s="24">
        <v>19</v>
      </c>
      <c r="K214" s="24">
        <v>21</v>
      </c>
      <c r="L214" s="24">
        <v>25</v>
      </c>
      <c r="M214" s="24">
        <v>6</v>
      </c>
      <c r="N214" s="24">
        <v>21</v>
      </c>
      <c r="O214" s="24">
        <v>23</v>
      </c>
      <c r="P214" s="24">
        <v>3</v>
      </c>
      <c r="Q214" s="24">
        <v>26</v>
      </c>
      <c r="R214" s="24">
        <v>8</v>
      </c>
      <c r="S214" s="24">
        <v>10</v>
      </c>
      <c r="T214" s="24">
        <v>10</v>
      </c>
      <c r="U214" s="24">
        <v>10</v>
      </c>
      <c r="V214" s="24">
        <v>9</v>
      </c>
      <c r="W214" s="24">
        <v>7</v>
      </c>
      <c r="X214" s="24">
        <v>7</v>
      </c>
      <c r="Y214" s="24">
        <v>7</v>
      </c>
      <c r="Z214" s="24">
        <v>8</v>
      </c>
      <c r="AA214" s="24">
        <v>6</v>
      </c>
      <c r="AB214" s="24">
        <v>2</v>
      </c>
      <c r="AC214" s="24">
        <v>20</v>
      </c>
      <c r="AD214" s="24">
        <v>5</v>
      </c>
      <c r="AE214" s="24">
        <v>3</v>
      </c>
      <c r="AF214" s="24">
        <v>24</v>
      </c>
      <c r="AG214" s="24">
        <v>1</v>
      </c>
      <c r="AH214" s="24">
        <v>63358.9</v>
      </c>
      <c r="AI214"/>
      <c r="AJ214"/>
      <c r="AK214"/>
    </row>
    <row r="215" spans="1:37" ht="15.75" thickBot="1" x14ac:dyDescent="0.3">
      <c r="A215" s="23" t="s">
        <v>282</v>
      </c>
      <c r="B215" s="24">
        <v>23</v>
      </c>
      <c r="C215" s="24">
        <v>22</v>
      </c>
      <c r="D215" s="24">
        <v>20</v>
      </c>
      <c r="E215" s="24">
        <v>20</v>
      </c>
      <c r="F215" s="24">
        <v>20</v>
      </c>
      <c r="G215" s="24">
        <v>19</v>
      </c>
      <c r="H215" s="24">
        <v>19</v>
      </c>
      <c r="I215" s="24">
        <v>19</v>
      </c>
      <c r="J215" s="24">
        <v>10</v>
      </c>
      <c r="K215" s="24">
        <v>14</v>
      </c>
      <c r="L215" s="24">
        <v>17</v>
      </c>
      <c r="M215" s="24">
        <v>21</v>
      </c>
      <c r="N215" s="24">
        <v>21</v>
      </c>
      <c r="O215" s="24">
        <v>22</v>
      </c>
      <c r="P215" s="24">
        <v>10</v>
      </c>
      <c r="Q215" s="24">
        <v>23</v>
      </c>
      <c r="R215" s="24">
        <v>3</v>
      </c>
      <c r="S215" s="24">
        <v>5</v>
      </c>
      <c r="T215" s="24">
        <v>7</v>
      </c>
      <c r="U215" s="24">
        <v>7</v>
      </c>
      <c r="V215" s="24">
        <v>7</v>
      </c>
      <c r="W215" s="24">
        <v>8</v>
      </c>
      <c r="X215" s="24">
        <v>7</v>
      </c>
      <c r="Y215" s="24">
        <v>7</v>
      </c>
      <c r="Z215" s="24">
        <v>16</v>
      </c>
      <c r="AA215" s="24">
        <v>13</v>
      </c>
      <c r="AB215" s="24">
        <v>10</v>
      </c>
      <c r="AC215" s="24">
        <v>6</v>
      </c>
      <c r="AD215" s="24">
        <v>6</v>
      </c>
      <c r="AE215" s="24">
        <v>4</v>
      </c>
      <c r="AF215" s="24">
        <v>17</v>
      </c>
      <c r="AG215" s="24">
        <v>3</v>
      </c>
      <c r="AH215" s="24">
        <v>63390.8</v>
      </c>
      <c r="AI215"/>
      <c r="AJ215"/>
      <c r="AK215"/>
    </row>
    <row r="216" spans="1:37" ht="15.75" thickBot="1" x14ac:dyDescent="0.3">
      <c r="A216" s="23" t="s">
        <v>283</v>
      </c>
      <c r="B216" s="24">
        <v>21</v>
      </c>
      <c r="C216" s="24">
        <v>20</v>
      </c>
      <c r="D216" s="24">
        <v>19</v>
      </c>
      <c r="E216" s="24">
        <v>19</v>
      </c>
      <c r="F216" s="24">
        <v>19</v>
      </c>
      <c r="G216" s="24">
        <v>18</v>
      </c>
      <c r="H216" s="24">
        <v>18</v>
      </c>
      <c r="I216" s="24">
        <v>17</v>
      </c>
      <c r="J216" s="24">
        <v>4</v>
      </c>
      <c r="K216" s="24">
        <v>22</v>
      </c>
      <c r="L216" s="24">
        <v>15</v>
      </c>
      <c r="M216" s="24">
        <v>24</v>
      </c>
      <c r="N216" s="24">
        <v>17</v>
      </c>
      <c r="O216" s="24">
        <v>24</v>
      </c>
      <c r="P216" s="24">
        <v>21</v>
      </c>
      <c r="Q216" s="24">
        <v>13</v>
      </c>
      <c r="R216" s="24">
        <v>5</v>
      </c>
      <c r="S216" s="24">
        <v>7</v>
      </c>
      <c r="T216" s="24">
        <v>7</v>
      </c>
      <c r="U216" s="24">
        <v>7</v>
      </c>
      <c r="V216" s="24">
        <v>8</v>
      </c>
      <c r="W216" s="24">
        <v>9</v>
      </c>
      <c r="X216" s="24">
        <v>9</v>
      </c>
      <c r="Y216" s="24">
        <v>9</v>
      </c>
      <c r="Z216" s="24">
        <v>20</v>
      </c>
      <c r="AA216" s="24">
        <v>5</v>
      </c>
      <c r="AB216" s="24">
        <v>11</v>
      </c>
      <c r="AC216" s="24">
        <v>3</v>
      </c>
      <c r="AD216" s="24">
        <v>9</v>
      </c>
      <c r="AE216" s="24">
        <v>3</v>
      </c>
      <c r="AF216" s="24">
        <v>6</v>
      </c>
      <c r="AG216" s="24">
        <v>14</v>
      </c>
      <c r="AH216" s="24">
        <v>63646.2</v>
      </c>
      <c r="AI216"/>
      <c r="AJ216"/>
      <c r="AK216"/>
    </row>
    <row r="217" spans="1:37" ht="15.75" thickBot="1" x14ac:dyDescent="0.3">
      <c r="A217" s="23" t="s">
        <v>284</v>
      </c>
      <c r="B217" s="24">
        <v>20</v>
      </c>
      <c r="C217" s="24">
        <v>18</v>
      </c>
      <c r="D217" s="24">
        <v>17</v>
      </c>
      <c r="E217" s="24">
        <v>18</v>
      </c>
      <c r="F217" s="24">
        <v>17</v>
      </c>
      <c r="G217" s="24">
        <v>18</v>
      </c>
      <c r="H217" s="24">
        <v>18</v>
      </c>
      <c r="I217" s="24">
        <v>18</v>
      </c>
      <c r="J217" s="24">
        <v>4</v>
      </c>
      <c r="K217" s="24">
        <v>8</v>
      </c>
      <c r="L217" s="24">
        <v>19</v>
      </c>
      <c r="M217" s="24">
        <v>16</v>
      </c>
      <c r="N217" s="24">
        <v>20</v>
      </c>
      <c r="O217" s="24">
        <v>20</v>
      </c>
      <c r="P217" s="24">
        <v>20</v>
      </c>
      <c r="Q217" s="24">
        <v>20</v>
      </c>
      <c r="R217" s="24">
        <v>7</v>
      </c>
      <c r="S217" s="24">
        <v>9</v>
      </c>
      <c r="T217" s="24">
        <v>9</v>
      </c>
      <c r="U217" s="24">
        <v>8</v>
      </c>
      <c r="V217" s="24">
        <v>9</v>
      </c>
      <c r="W217" s="24">
        <v>9</v>
      </c>
      <c r="X217" s="24">
        <v>8</v>
      </c>
      <c r="Y217" s="24">
        <v>8</v>
      </c>
      <c r="Z217" s="24">
        <v>20</v>
      </c>
      <c r="AA217" s="24">
        <v>19</v>
      </c>
      <c r="AB217" s="24">
        <v>8</v>
      </c>
      <c r="AC217" s="24">
        <v>11</v>
      </c>
      <c r="AD217" s="24">
        <v>6</v>
      </c>
      <c r="AE217" s="24">
        <v>7</v>
      </c>
      <c r="AF217" s="24">
        <v>7</v>
      </c>
      <c r="AG217" s="24">
        <v>7</v>
      </c>
      <c r="AH217" s="24">
        <v>63682.7</v>
      </c>
      <c r="AI217"/>
      <c r="AJ217"/>
      <c r="AK217"/>
    </row>
    <row r="218" spans="1:37" ht="15.75" thickBot="1" x14ac:dyDescent="0.3">
      <c r="A218" s="23" t="s">
        <v>285</v>
      </c>
      <c r="B218" s="24">
        <v>20</v>
      </c>
      <c r="C218" s="24">
        <v>19</v>
      </c>
      <c r="D218" s="24">
        <v>18</v>
      </c>
      <c r="E218" s="24">
        <v>17</v>
      </c>
      <c r="F218" s="24">
        <v>17</v>
      </c>
      <c r="G218" s="24">
        <v>17</v>
      </c>
      <c r="H218" s="24">
        <v>16</v>
      </c>
      <c r="I218" s="24">
        <v>16</v>
      </c>
      <c r="J218" s="24">
        <v>22</v>
      </c>
      <c r="K218" s="24">
        <v>10</v>
      </c>
      <c r="L218" s="24">
        <v>23</v>
      </c>
      <c r="M218" s="24">
        <v>25</v>
      </c>
      <c r="N218" s="24">
        <v>20</v>
      </c>
      <c r="O218" s="24">
        <v>15</v>
      </c>
      <c r="P218" s="24">
        <v>7</v>
      </c>
      <c r="Q218" s="24">
        <v>21</v>
      </c>
      <c r="R218" s="24">
        <v>7</v>
      </c>
      <c r="S218" s="24">
        <v>8</v>
      </c>
      <c r="T218" s="24">
        <v>9</v>
      </c>
      <c r="U218" s="24">
        <v>9</v>
      </c>
      <c r="V218" s="24">
        <v>10</v>
      </c>
      <c r="W218" s="24">
        <v>10</v>
      </c>
      <c r="X218" s="24">
        <v>10</v>
      </c>
      <c r="Y218" s="24">
        <v>10</v>
      </c>
      <c r="Z218" s="24">
        <v>5</v>
      </c>
      <c r="AA218" s="24">
        <v>17</v>
      </c>
      <c r="AB218" s="24">
        <v>4</v>
      </c>
      <c r="AC218" s="24">
        <v>2</v>
      </c>
      <c r="AD218" s="24">
        <v>6</v>
      </c>
      <c r="AE218" s="24">
        <v>12</v>
      </c>
      <c r="AF218" s="24">
        <v>20</v>
      </c>
      <c r="AG218" s="24">
        <v>5</v>
      </c>
      <c r="AH218" s="24">
        <v>63692.4</v>
      </c>
      <c r="AI218"/>
      <c r="AJ218"/>
      <c r="AK218"/>
    </row>
    <row r="219" spans="1:37" ht="15.75" thickBot="1" x14ac:dyDescent="0.3">
      <c r="A219" s="23" t="s">
        <v>286</v>
      </c>
      <c r="B219" s="24">
        <v>22</v>
      </c>
      <c r="C219" s="24">
        <v>19</v>
      </c>
      <c r="D219" s="24">
        <v>18</v>
      </c>
      <c r="E219" s="24">
        <v>18</v>
      </c>
      <c r="F219" s="24">
        <v>17</v>
      </c>
      <c r="G219" s="24">
        <v>17</v>
      </c>
      <c r="H219" s="24">
        <v>17</v>
      </c>
      <c r="I219" s="24">
        <v>17</v>
      </c>
      <c r="J219" s="24">
        <v>20</v>
      </c>
      <c r="K219" s="24">
        <v>15</v>
      </c>
      <c r="L219" s="24">
        <v>12</v>
      </c>
      <c r="M219" s="24">
        <v>22</v>
      </c>
      <c r="N219" s="24">
        <v>9</v>
      </c>
      <c r="O219" s="24">
        <v>14</v>
      </c>
      <c r="P219" s="24">
        <v>25</v>
      </c>
      <c r="Q219" s="24">
        <v>21</v>
      </c>
      <c r="R219" s="24">
        <v>4</v>
      </c>
      <c r="S219" s="24">
        <v>8</v>
      </c>
      <c r="T219" s="24">
        <v>8</v>
      </c>
      <c r="U219" s="24">
        <v>9</v>
      </c>
      <c r="V219" s="24">
        <v>10</v>
      </c>
      <c r="W219" s="24">
        <v>10</v>
      </c>
      <c r="X219" s="24">
        <v>10</v>
      </c>
      <c r="Y219" s="24">
        <v>10</v>
      </c>
      <c r="Z219" s="24">
        <v>6</v>
      </c>
      <c r="AA219" s="24">
        <v>11</v>
      </c>
      <c r="AB219" s="24">
        <v>14</v>
      </c>
      <c r="AC219" s="24">
        <v>5</v>
      </c>
      <c r="AD219" s="24">
        <v>18</v>
      </c>
      <c r="AE219" s="24">
        <v>13</v>
      </c>
      <c r="AF219" s="24">
        <v>1</v>
      </c>
      <c r="AG219" s="24">
        <v>6</v>
      </c>
      <c r="AH219" s="24">
        <v>63713.1</v>
      </c>
      <c r="AI219"/>
      <c r="AJ219"/>
      <c r="AK219"/>
    </row>
    <row r="220" spans="1:37" ht="15.75" thickBot="1" x14ac:dyDescent="0.3">
      <c r="A220" s="23" t="s">
        <v>287</v>
      </c>
      <c r="B220" s="24">
        <v>22</v>
      </c>
      <c r="C220" s="24">
        <v>21</v>
      </c>
      <c r="D220" s="24">
        <v>21</v>
      </c>
      <c r="E220" s="24">
        <v>20</v>
      </c>
      <c r="F220" s="24">
        <v>20</v>
      </c>
      <c r="G220" s="24">
        <v>19</v>
      </c>
      <c r="H220" s="24">
        <v>19</v>
      </c>
      <c r="I220" s="24">
        <v>19</v>
      </c>
      <c r="J220" s="24">
        <v>8</v>
      </c>
      <c r="K220" s="24">
        <v>24</v>
      </c>
      <c r="L220" s="24">
        <v>23</v>
      </c>
      <c r="M220" s="24">
        <v>15</v>
      </c>
      <c r="N220" s="24">
        <v>3</v>
      </c>
      <c r="O220" s="24">
        <v>17</v>
      </c>
      <c r="P220" s="24">
        <v>26</v>
      </c>
      <c r="Q220" s="24">
        <v>17</v>
      </c>
      <c r="R220" s="24">
        <v>4</v>
      </c>
      <c r="S220" s="24">
        <v>6</v>
      </c>
      <c r="T220" s="24">
        <v>6</v>
      </c>
      <c r="U220" s="24">
        <v>6</v>
      </c>
      <c r="V220" s="24">
        <v>6</v>
      </c>
      <c r="W220" s="24">
        <v>8</v>
      </c>
      <c r="X220" s="24">
        <v>8</v>
      </c>
      <c r="Y220" s="24">
        <v>8</v>
      </c>
      <c r="Z220" s="24">
        <v>18</v>
      </c>
      <c r="AA220" s="24">
        <v>2</v>
      </c>
      <c r="AB220" s="24">
        <v>4</v>
      </c>
      <c r="AC220" s="24">
        <v>11</v>
      </c>
      <c r="AD220" s="24">
        <v>24</v>
      </c>
      <c r="AE220" s="24">
        <v>9</v>
      </c>
      <c r="AF220" s="24">
        <v>1</v>
      </c>
      <c r="AG220" s="24">
        <v>9</v>
      </c>
      <c r="AH220" s="24">
        <v>63752.6</v>
      </c>
      <c r="AI220"/>
      <c r="AJ220"/>
      <c r="AK220"/>
    </row>
    <row r="221" spans="1:37" ht="15.75" thickBot="1" x14ac:dyDescent="0.3">
      <c r="A221" s="23" t="s">
        <v>288</v>
      </c>
      <c r="B221" s="24">
        <v>18</v>
      </c>
      <c r="C221" s="24">
        <v>16</v>
      </c>
      <c r="D221" s="24">
        <v>16</v>
      </c>
      <c r="E221" s="24">
        <v>17</v>
      </c>
      <c r="F221" s="24">
        <v>18</v>
      </c>
      <c r="G221" s="24">
        <v>17</v>
      </c>
      <c r="H221" s="24">
        <v>18</v>
      </c>
      <c r="I221" s="24">
        <v>18</v>
      </c>
      <c r="J221" s="24">
        <v>7</v>
      </c>
      <c r="K221" s="24">
        <v>4</v>
      </c>
      <c r="L221" s="24">
        <v>25</v>
      </c>
      <c r="M221" s="24">
        <v>18</v>
      </c>
      <c r="N221" s="24">
        <v>23</v>
      </c>
      <c r="O221" s="24">
        <v>21</v>
      </c>
      <c r="P221" s="24">
        <v>18</v>
      </c>
      <c r="Q221" s="24">
        <v>25</v>
      </c>
      <c r="R221" s="24">
        <v>9</v>
      </c>
      <c r="S221" s="24">
        <v>11</v>
      </c>
      <c r="T221" s="24">
        <v>11</v>
      </c>
      <c r="U221" s="24">
        <v>9</v>
      </c>
      <c r="V221" s="24">
        <v>9</v>
      </c>
      <c r="W221" s="24">
        <v>9</v>
      </c>
      <c r="X221" s="24">
        <v>8</v>
      </c>
      <c r="Y221" s="24">
        <v>8</v>
      </c>
      <c r="Z221" s="24">
        <v>19</v>
      </c>
      <c r="AA221" s="24">
        <v>22</v>
      </c>
      <c r="AB221" s="24">
        <v>2</v>
      </c>
      <c r="AC221" s="24">
        <v>9</v>
      </c>
      <c r="AD221" s="24">
        <v>4</v>
      </c>
      <c r="AE221" s="24">
        <v>6</v>
      </c>
      <c r="AF221" s="24">
        <v>8</v>
      </c>
      <c r="AG221" s="24">
        <v>2</v>
      </c>
      <c r="AH221" s="24">
        <v>63723.1</v>
      </c>
      <c r="AI221"/>
      <c r="AJ221"/>
      <c r="AK221"/>
    </row>
    <row r="222" spans="1:37" ht="15.75" thickBot="1" x14ac:dyDescent="0.3">
      <c r="A222" s="23" t="s">
        <v>289</v>
      </c>
      <c r="B222" s="24">
        <v>15</v>
      </c>
      <c r="C222" s="24">
        <v>21</v>
      </c>
      <c r="D222" s="24">
        <v>21</v>
      </c>
      <c r="E222" s="24">
        <v>23</v>
      </c>
      <c r="F222" s="24">
        <v>23</v>
      </c>
      <c r="G222" s="24">
        <v>22</v>
      </c>
      <c r="H222" s="24">
        <v>23</v>
      </c>
      <c r="I222" s="24">
        <v>22</v>
      </c>
      <c r="J222" s="24">
        <v>26</v>
      </c>
      <c r="K222" s="24">
        <v>23</v>
      </c>
      <c r="L222" s="24">
        <v>26</v>
      </c>
      <c r="M222" s="24">
        <v>9</v>
      </c>
      <c r="N222" s="24">
        <v>25</v>
      </c>
      <c r="O222" s="24">
        <v>26</v>
      </c>
      <c r="P222" s="24">
        <v>9</v>
      </c>
      <c r="Q222" s="24">
        <v>21</v>
      </c>
      <c r="R222" s="24">
        <v>12</v>
      </c>
      <c r="S222" s="24">
        <v>5</v>
      </c>
      <c r="T222" s="24">
        <v>5</v>
      </c>
      <c r="U222" s="24">
        <v>4</v>
      </c>
      <c r="V222" s="24">
        <v>4</v>
      </c>
      <c r="W222" s="24">
        <v>4</v>
      </c>
      <c r="X222" s="24">
        <v>4</v>
      </c>
      <c r="Y222" s="24">
        <v>4</v>
      </c>
      <c r="Z222" s="24">
        <v>1</v>
      </c>
      <c r="AA222" s="24">
        <v>4</v>
      </c>
      <c r="AB222" s="24">
        <v>1</v>
      </c>
      <c r="AC222" s="24">
        <v>17</v>
      </c>
      <c r="AD222" s="24">
        <v>1</v>
      </c>
      <c r="AE222" s="24">
        <v>1</v>
      </c>
      <c r="AF222" s="24">
        <v>18</v>
      </c>
      <c r="AG222" s="24">
        <v>6</v>
      </c>
      <c r="AH222" s="24">
        <v>69238.3</v>
      </c>
      <c r="AI222"/>
      <c r="AJ222"/>
      <c r="AK222"/>
    </row>
    <row r="223" spans="1:37" ht="15.75" thickBot="1" x14ac:dyDescent="0.3">
      <c r="A223" s="23" t="s">
        <v>290</v>
      </c>
      <c r="B223" s="24">
        <v>15</v>
      </c>
      <c r="C223" s="24">
        <v>20</v>
      </c>
      <c r="D223" s="24">
        <v>20</v>
      </c>
      <c r="E223" s="24">
        <v>19</v>
      </c>
      <c r="F223" s="24">
        <v>19</v>
      </c>
      <c r="G223" s="24">
        <v>19</v>
      </c>
      <c r="H223" s="24">
        <v>19</v>
      </c>
      <c r="I223" s="24">
        <v>19</v>
      </c>
      <c r="J223" s="24">
        <v>16</v>
      </c>
      <c r="K223" s="24">
        <v>24</v>
      </c>
      <c r="L223" s="24">
        <v>9</v>
      </c>
      <c r="M223" s="24">
        <v>21</v>
      </c>
      <c r="N223" s="24">
        <v>5</v>
      </c>
      <c r="O223" s="24">
        <v>21</v>
      </c>
      <c r="P223" s="24">
        <v>24</v>
      </c>
      <c r="Q223" s="24">
        <v>22</v>
      </c>
      <c r="R223" s="24">
        <v>11</v>
      </c>
      <c r="S223" s="24">
        <v>6</v>
      </c>
      <c r="T223" s="24">
        <v>7</v>
      </c>
      <c r="U223" s="24">
        <v>7</v>
      </c>
      <c r="V223" s="24">
        <v>7</v>
      </c>
      <c r="W223" s="24">
        <v>7</v>
      </c>
      <c r="X223" s="24">
        <v>8</v>
      </c>
      <c r="Y223" s="24">
        <v>8</v>
      </c>
      <c r="Z223" s="24">
        <v>11</v>
      </c>
      <c r="AA223" s="24">
        <v>2</v>
      </c>
      <c r="AB223" s="24">
        <v>18</v>
      </c>
      <c r="AC223" s="24">
        <v>5</v>
      </c>
      <c r="AD223" s="24">
        <v>22</v>
      </c>
      <c r="AE223" s="24">
        <v>5</v>
      </c>
      <c r="AF223" s="24">
        <v>3</v>
      </c>
      <c r="AG223" s="24">
        <v>5</v>
      </c>
      <c r="AH223" s="24">
        <v>69236.800000000003</v>
      </c>
      <c r="AI223"/>
      <c r="AJ223"/>
      <c r="AK223"/>
    </row>
    <row r="224" spans="1:37" ht="15.75" thickBot="1" x14ac:dyDescent="0.3">
      <c r="A224" s="23" t="s">
        <v>291</v>
      </c>
      <c r="B224" s="24">
        <v>16</v>
      </c>
      <c r="C224" s="24">
        <v>16</v>
      </c>
      <c r="D224" s="24">
        <v>15</v>
      </c>
      <c r="E224" s="24">
        <v>17</v>
      </c>
      <c r="F224" s="24">
        <v>16</v>
      </c>
      <c r="G224" s="24">
        <v>16</v>
      </c>
      <c r="H224" s="24">
        <v>17</v>
      </c>
      <c r="I224" s="24">
        <v>17</v>
      </c>
      <c r="J224" s="24">
        <v>25</v>
      </c>
      <c r="K224" s="24">
        <v>14</v>
      </c>
      <c r="L224" s="24">
        <v>12</v>
      </c>
      <c r="M224" s="24">
        <v>10</v>
      </c>
      <c r="N224" s="24">
        <v>4</v>
      </c>
      <c r="O224" s="24">
        <v>21</v>
      </c>
      <c r="P224" s="24">
        <v>22</v>
      </c>
      <c r="Q224" s="24">
        <v>24</v>
      </c>
      <c r="R224" s="24">
        <v>11</v>
      </c>
      <c r="S224" s="24">
        <v>11</v>
      </c>
      <c r="T224" s="24">
        <v>11</v>
      </c>
      <c r="U224" s="24">
        <v>10</v>
      </c>
      <c r="V224" s="24">
        <v>11</v>
      </c>
      <c r="W224" s="24">
        <v>10</v>
      </c>
      <c r="X224" s="24">
        <v>10</v>
      </c>
      <c r="Y224" s="24">
        <v>10</v>
      </c>
      <c r="Z224" s="24">
        <v>1</v>
      </c>
      <c r="AA224" s="24">
        <v>13</v>
      </c>
      <c r="AB224" s="24">
        <v>14</v>
      </c>
      <c r="AC224" s="24">
        <v>17</v>
      </c>
      <c r="AD224" s="24">
        <v>22</v>
      </c>
      <c r="AE224" s="24">
        <v>5</v>
      </c>
      <c r="AF224" s="24">
        <v>4</v>
      </c>
      <c r="AG224" s="24">
        <v>2</v>
      </c>
      <c r="AH224" s="24">
        <v>69229.899999999994</v>
      </c>
      <c r="AI224"/>
      <c r="AJ224"/>
      <c r="AK224"/>
    </row>
    <row r="225" spans="1:37" ht="15.75" thickBot="1" x14ac:dyDescent="0.3">
      <c r="A225" s="23" t="s">
        <v>292</v>
      </c>
      <c r="B225" s="24">
        <v>21</v>
      </c>
      <c r="C225" s="24">
        <v>19</v>
      </c>
      <c r="D225" s="24">
        <v>19</v>
      </c>
      <c r="E225" s="24">
        <v>19</v>
      </c>
      <c r="F225" s="24">
        <v>20</v>
      </c>
      <c r="G225" s="24">
        <v>21</v>
      </c>
      <c r="H225" s="24">
        <v>22</v>
      </c>
      <c r="I225" s="24">
        <v>21</v>
      </c>
      <c r="J225" s="24">
        <v>25</v>
      </c>
      <c r="K225" s="24">
        <v>24</v>
      </c>
      <c r="L225" s="24">
        <v>22</v>
      </c>
      <c r="M225" s="24">
        <v>3</v>
      </c>
      <c r="N225" s="24">
        <v>8</v>
      </c>
      <c r="O225" s="24">
        <v>24</v>
      </c>
      <c r="P225" s="24">
        <v>13</v>
      </c>
      <c r="Q225" s="24">
        <v>23</v>
      </c>
      <c r="R225" s="24">
        <v>6</v>
      </c>
      <c r="S225" s="24">
        <v>7</v>
      </c>
      <c r="T225" s="24">
        <v>8</v>
      </c>
      <c r="U225" s="24">
        <v>8</v>
      </c>
      <c r="V225" s="24">
        <v>6</v>
      </c>
      <c r="W225" s="24">
        <v>5</v>
      </c>
      <c r="X225" s="24">
        <v>5</v>
      </c>
      <c r="Y225" s="24">
        <v>5</v>
      </c>
      <c r="Z225" s="24">
        <v>2</v>
      </c>
      <c r="AA225" s="24">
        <v>3</v>
      </c>
      <c r="AB225" s="24">
        <v>4</v>
      </c>
      <c r="AC225" s="24">
        <v>23</v>
      </c>
      <c r="AD225" s="24">
        <v>19</v>
      </c>
      <c r="AE225" s="24">
        <v>3</v>
      </c>
      <c r="AF225" s="24">
        <v>14</v>
      </c>
      <c r="AG225" s="24">
        <v>4</v>
      </c>
      <c r="AH225" s="24">
        <v>69242.100000000006</v>
      </c>
      <c r="AI225"/>
      <c r="AJ225"/>
      <c r="AK225"/>
    </row>
    <row r="226" spans="1:37" ht="15.75" thickBot="1" x14ac:dyDescent="0.3">
      <c r="A226" s="23" t="s">
        <v>293</v>
      </c>
      <c r="B226" s="24">
        <v>23</v>
      </c>
      <c r="C226" s="24">
        <v>22</v>
      </c>
      <c r="D226" s="24">
        <v>23</v>
      </c>
      <c r="E226" s="24">
        <v>22</v>
      </c>
      <c r="F226" s="24">
        <v>22</v>
      </c>
      <c r="G226" s="24">
        <v>22</v>
      </c>
      <c r="H226" s="24">
        <v>21</v>
      </c>
      <c r="I226" s="24">
        <v>21</v>
      </c>
      <c r="J226" s="24">
        <v>24</v>
      </c>
      <c r="K226" s="24">
        <v>25</v>
      </c>
      <c r="L226" s="24">
        <v>21</v>
      </c>
      <c r="M226" s="24">
        <v>13</v>
      </c>
      <c r="N226" s="24">
        <v>26</v>
      </c>
      <c r="O226" s="24">
        <v>25</v>
      </c>
      <c r="P226" s="24">
        <v>14</v>
      </c>
      <c r="Q226" s="24">
        <v>8</v>
      </c>
      <c r="R226" s="24">
        <v>4</v>
      </c>
      <c r="S226" s="24">
        <v>5</v>
      </c>
      <c r="T226" s="24">
        <v>3</v>
      </c>
      <c r="U226" s="24">
        <v>5</v>
      </c>
      <c r="V226" s="24">
        <v>5</v>
      </c>
      <c r="W226" s="24">
        <v>5</v>
      </c>
      <c r="X226" s="24">
        <v>6</v>
      </c>
      <c r="Y226" s="24">
        <v>6</v>
      </c>
      <c r="Z226" s="24">
        <v>2</v>
      </c>
      <c r="AA226" s="24">
        <v>1</v>
      </c>
      <c r="AB226" s="24">
        <v>5</v>
      </c>
      <c r="AC226" s="24">
        <v>14</v>
      </c>
      <c r="AD226" s="24">
        <v>1</v>
      </c>
      <c r="AE226" s="24">
        <v>2</v>
      </c>
      <c r="AF226" s="24">
        <v>13</v>
      </c>
      <c r="AG226" s="24">
        <v>19</v>
      </c>
      <c r="AH226" s="24">
        <v>69239.199999999997</v>
      </c>
      <c r="AI226"/>
      <c r="AJ226"/>
      <c r="AK226"/>
    </row>
    <row r="227" spans="1:37" ht="15.75" thickBot="1" x14ac:dyDescent="0.3">
      <c r="A227" s="23" t="s">
        <v>294</v>
      </c>
      <c r="B227" s="24">
        <v>20</v>
      </c>
      <c r="C227" s="24">
        <v>20</v>
      </c>
      <c r="D227" s="24">
        <v>19</v>
      </c>
      <c r="E227" s="24">
        <v>19</v>
      </c>
      <c r="F227" s="24">
        <v>18</v>
      </c>
      <c r="G227" s="24">
        <v>18</v>
      </c>
      <c r="H227" s="24">
        <v>17</v>
      </c>
      <c r="I227" s="24">
        <v>18</v>
      </c>
      <c r="J227" s="24">
        <v>15</v>
      </c>
      <c r="K227" s="24">
        <v>13</v>
      </c>
      <c r="L227" s="24">
        <v>12</v>
      </c>
      <c r="M227" s="24">
        <v>15</v>
      </c>
      <c r="N227" s="24">
        <v>22</v>
      </c>
      <c r="O227" s="24">
        <v>13</v>
      </c>
      <c r="P227" s="24">
        <v>23</v>
      </c>
      <c r="Q227" s="24">
        <v>21</v>
      </c>
      <c r="R227" s="24">
        <v>6</v>
      </c>
      <c r="S227" s="24">
        <v>6</v>
      </c>
      <c r="T227" s="24">
        <v>7</v>
      </c>
      <c r="U227" s="24">
        <v>8</v>
      </c>
      <c r="V227" s="24">
        <v>8</v>
      </c>
      <c r="W227" s="24">
        <v>9</v>
      </c>
      <c r="X227" s="24">
        <v>9</v>
      </c>
      <c r="Y227" s="24">
        <v>9</v>
      </c>
      <c r="Z227" s="24">
        <v>11</v>
      </c>
      <c r="AA227" s="24">
        <v>13</v>
      </c>
      <c r="AB227" s="24">
        <v>14</v>
      </c>
      <c r="AC227" s="24">
        <v>12</v>
      </c>
      <c r="AD227" s="24">
        <v>4</v>
      </c>
      <c r="AE227" s="24">
        <v>14</v>
      </c>
      <c r="AF227" s="24">
        <v>3</v>
      </c>
      <c r="AG227" s="24">
        <v>5</v>
      </c>
      <c r="AH227" s="24">
        <v>69212</v>
      </c>
      <c r="AI227"/>
      <c r="AJ227"/>
      <c r="AK227"/>
    </row>
    <row r="228" spans="1:37" ht="15.75" thickBot="1" x14ac:dyDescent="0.3">
      <c r="A228" s="23" t="s">
        <v>295</v>
      </c>
      <c r="B228" s="24">
        <v>23</v>
      </c>
      <c r="C228" s="24">
        <v>21</v>
      </c>
      <c r="D228" s="24">
        <v>20</v>
      </c>
      <c r="E228" s="24">
        <v>23</v>
      </c>
      <c r="F228" s="24">
        <v>23</v>
      </c>
      <c r="G228" s="24">
        <v>23</v>
      </c>
      <c r="H228" s="24">
        <v>22</v>
      </c>
      <c r="I228" s="24">
        <v>22</v>
      </c>
      <c r="J228" s="24">
        <v>24</v>
      </c>
      <c r="K228" s="24">
        <v>16</v>
      </c>
      <c r="L228" s="24">
        <v>24</v>
      </c>
      <c r="M228" s="24">
        <v>25</v>
      </c>
      <c r="N228" s="24">
        <v>20</v>
      </c>
      <c r="O228" s="24">
        <v>3</v>
      </c>
      <c r="P228" s="24">
        <v>25</v>
      </c>
      <c r="Q228" s="24">
        <v>20</v>
      </c>
      <c r="R228" s="24">
        <v>4</v>
      </c>
      <c r="S228" s="24">
        <v>6</v>
      </c>
      <c r="T228" s="24">
        <v>6</v>
      </c>
      <c r="U228" s="24">
        <v>3</v>
      </c>
      <c r="V228" s="24">
        <v>4</v>
      </c>
      <c r="W228" s="24">
        <v>4</v>
      </c>
      <c r="X228" s="24">
        <v>4</v>
      </c>
      <c r="Y228" s="24">
        <v>5</v>
      </c>
      <c r="Z228" s="24">
        <v>3</v>
      </c>
      <c r="AA228" s="24">
        <v>11</v>
      </c>
      <c r="AB228" s="24">
        <v>3</v>
      </c>
      <c r="AC228" s="24">
        <v>1</v>
      </c>
      <c r="AD228" s="24">
        <v>7</v>
      </c>
      <c r="AE228" s="24">
        <v>24</v>
      </c>
      <c r="AF228" s="24">
        <v>2</v>
      </c>
      <c r="AG228" s="24">
        <v>6</v>
      </c>
      <c r="AH228" s="24">
        <v>75444.7</v>
      </c>
      <c r="AI228"/>
      <c r="AJ228"/>
      <c r="AK228"/>
    </row>
    <row r="229" spans="1:37" ht="15.75" thickBot="1" x14ac:dyDescent="0.3">
      <c r="A229" s="23" t="s">
        <v>296</v>
      </c>
      <c r="B229" s="24">
        <v>18</v>
      </c>
      <c r="C229" s="24">
        <v>18</v>
      </c>
      <c r="D229" s="24">
        <v>20</v>
      </c>
      <c r="E229" s="24">
        <v>20</v>
      </c>
      <c r="F229" s="24">
        <v>20</v>
      </c>
      <c r="G229" s="24">
        <v>20</v>
      </c>
      <c r="H229" s="24">
        <v>20</v>
      </c>
      <c r="I229" s="24">
        <v>20</v>
      </c>
      <c r="J229" s="24">
        <v>15</v>
      </c>
      <c r="K229" s="24">
        <v>21</v>
      </c>
      <c r="L229" s="24">
        <v>19</v>
      </c>
      <c r="M229" s="24">
        <v>23</v>
      </c>
      <c r="N229" s="24">
        <v>19</v>
      </c>
      <c r="O229" s="24">
        <v>24</v>
      </c>
      <c r="P229" s="24">
        <v>9</v>
      </c>
      <c r="Q229" s="24">
        <v>11</v>
      </c>
      <c r="R229" s="24">
        <v>8</v>
      </c>
      <c r="S229" s="24">
        <v>8</v>
      </c>
      <c r="T229" s="24">
        <v>6</v>
      </c>
      <c r="U229" s="24">
        <v>6</v>
      </c>
      <c r="V229" s="24">
        <v>7</v>
      </c>
      <c r="W229" s="24">
        <v>6</v>
      </c>
      <c r="X229" s="24">
        <v>7</v>
      </c>
      <c r="Y229" s="24">
        <v>7</v>
      </c>
      <c r="Z229" s="24">
        <v>11</v>
      </c>
      <c r="AA229" s="24">
        <v>6</v>
      </c>
      <c r="AB229" s="24">
        <v>7</v>
      </c>
      <c r="AC229" s="24">
        <v>3</v>
      </c>
      <c r="AD229" s="24">
        <v>8</v>
      </c>
      <c r="AE229" s="24">
        <v>3</v>
      </c>
      <c r="AF229" s="24">
        <v>18</v>
      </c>
      <c r="AG229" s="24">
        <v>16</v>
      </c>
      <c r="AH229" s="24">
        <v>75493.399999999994</v>
      </c>
      <c r="AI229"/>
      <c r="AJ229"/>
      <c r="AK229"/>
    </row>
    <row r="230" spans="1:37" ht="15.75" thickBot="1" x14ac:dyDescent="0.3">
      <c r="A230" s="23" t="s">
        <v>297</v>
      </c>
      <c r="B230" s="24">
        <v>21</v>
      </c>
      <c r="C230" s="24">
        <v>22</v>
      </c>
      <c r="D230" s="24">
        <v>22</v>
      </c>
      <c r="E230" s="24">
        <v>21</v>
      </c>
      <c r="F230" s="24">
        <v>21</v>
      </c>
      <c r="G230" s="24">
        <v>20</v>
      </c>
      <c r="H230" s="24">
        <v>20</v>
      </c>
      <c r="I230" s="24">
        <v>21</v>
      </c>
      <c r="J230" s="24">
        <v>14</v>
      </c>
      <c r="K230" s="24">
        <v>20</v>
      </c>
      <c r="L230" s="24">
        <v>25</v>
      </c>
      <c r="M230" s="24">
        <v>9</v>
      </c>
      <c r="N230" s="24">
        <v>13</v>
      </c>
      <c r="O230" s="24">
        <v>5</v>
      </c>
      <c r="P230" s="24">
        <v>5</v>
      </c>
      <c r="Q230" s="24">
        <v>25</v>
      </c>
      <c r="R230" s="24">
        <v>6</v>
      </c>
      <c r="S230" s="24">
        <v>4</v>
      </c>
      <c r="T230" s="24">
        <v>5</v>
      </c>
      <c r="U230" s="24">
        <v>6</v>
      </c>
      <c r="V230" s="24">
        <v>6</v>
      </c>
      <c r="W230" s="24">
        <v>7</v>
      </c>
      <c r="X230" s="24">
        <v>6</v>
      </c>
      <c r="Y230" s="24">
        <v>6</v>
      </c>
      <c r="Z230" s="24">
        <v>11</v>
      </c>
      <c r="AA230" s="24">
        <v>7</v>
      </c>
      <c r="AB230" s="24">
        <v>1</v>
      </c>
      <c r="AC230" s="24">
        <v>18</v>
      </c>
      <c r="AD230" s="24">
        <v>13</v>
      </c>
      <c r="AE230" s="24">
        <v>21</v>
      </c>
      <c r="AF230" s="24">
        <v>21</v>
      </c>
      <c r="AG230" s="24">
        <v>2</v>
      </c>
      <c r="AH230" s="24">
        <v>75531.899999999994</v>
      </c>
      <c r="AI230"/>
      <c r="AJ230"/>
      <c r="AK230"/>
    </row>
    <row r="231" spans="1:37" ht="15.75" thickBot="1" x14ac:dyDescent="0.3">
      <c r="A231" s="23" t="s">
        <v>298</v>
      </c>
      <c r="B231" s="24">
        <v>14</v>
      </c>
      <c r="C231" s="24">
        <v>19</v>
      </c>
      <c r="D231" s="24">
        <v>18</v>
      </c>
      <c r="E231" s="24">
        <v>19</v>
      </c>
      <c r="F231" s="24">
        <v>19</v>
      </c>
      <c r="G231" s="24">
        <v>18</v>
      </c>
      <c r="H231" s="24">
        <v>18</v>
      </c>
      <c r="I231" s="24">
        <v>18</v>
      </c>
      <c r="J231" s="24">
        <v>4</v>
      </c>
      <c r="K231" s="24">
        <v>21</v>
      </c>
      <c r="L231" s="24">
        <v>19</v>
      </c>
      <c r="M231" s="24">
        <v>25</v>
      </c>
      <c r="N231" s="24">
        <v>22</v>
      </c>
      <c r="O231" s="24">
        <v>20</v>
      </c>
      <c r="P231" s="24">
        <v>5</v>
      </c>
      <c r="Q231" s="24">
        <v>25</v>
      </c>
      <c r="R231" s="24">
        <v>13</v>
      </c>
      <c r="S231" s="24">
        <v>8</v>
      </c>
      <c r="T231" s="24">
        <v>8</v>
      </c>
      <c r="U231" s="24">
        <v>8</v>
      </c>
      <c r="V231" s="24">
        <v>8</v>
      </c>
      <c r="W231" s="24">
        <v>8</v>
      </c>
      <c r="X231" s="24">
        <v>9</v>
      </c>
      <c r="Y231" s="24">
        <v>9</v>
      </c>
      <c r="Z231" s="24">
        <v>20</v>
      </c>
      <c r="AA231" s="24">
        <v>5</v>
      </c>
      <c r="AB231" s="24">
        <v>8</v>
      </c>
      <c r="AC231" s="24">
        <v>2</v>
      </c>
      <c r="AD231" s="24">
        <v>4</v>
      </c>
      <c r="AE231" s="24">
        <v>6</v>
      </c>
      <c r="AF231" s="24">
        <v>21</v>
      </c>
      <c r="AG231" s="24">
        <v>1</v>
      </c>
      <c r="AH231" s="24">
        <v>75560.5</v>
      </c>
      <c r="AI231"/>
      <c r="AJ231"/>
      <c r="AK231"/>
    </row>
    <row r="232" spans="1:37" ht="15.75" thickBot="1" x14ac:dyDescent="0.3">
      <c r="A232" s="23" t="s">
        <v>299</v>
      </c>
      <c r="B232" s="24">
        <v>20</v>
      </c>
      <c r="C232" s="24">
        <v>18</v>
      </c>
      <c r="D232" s="24">
        <v>20</v>
      </c>
      <c r="E232" s="24">
        <v>21</v>
      </c>
      <c r="F232" s="24">
        <v>21</v>
      </c>
      <c r="G232" s="24">
        <v>21</v>
      </c>
      <c r="H232" s="24">
        <v>21</v>
      </c>
      <c r="I232" s="24">
        <v>20</v>
      </c>
      <c r="J232" s="24">
        <v>23</v>
      </c>
      <c r="K232" s="24">
        <v>25</v>
      </c>
      <c r="L232" s="24">
        <v>21</v>
      </c>
      <c r="M232" s="24">
        <v>10</v>
      </c>
      <c r="N232" s="24">
        <v>8</v>
      </c>
      <c r="O232" s="24">
        <v>18</v>
      </c>
      <c r="P232" s="24">
        <v>23</v>
      </c>
      <c r="Q232" s="24">
        <v>15</v>
      </c>
      <c r="R232" s="24">
        <v>7</v>
      </c>
      <c r="S232" s="24">
        <v>9</v>
      </c>
      <c r="T232" s="24">
        <v>7</v>
      </c>
      <c r="U232" s="24">
        <v>6</v>
      </c>
      <c r="V232" s="24">
        <v>5</v>
      </c>
      <c r="W232" s="24">
        <v>6</v>
      </c>
      <c r="X232" s="24">
        <v>6</v>
      </c>
      <c r="Y232" s="24">
        <v>6</v>
      </c>
      <c r="Z232" s="24">
        <v>4</v>
      </c>
      <c r="AA232" s="24">
        <v>2</v>
      </c>
      <c r="AB232" s="24">
        <v>6</v>
      </c>
      <c r="AC232" s="24">
        <v>17</v>
      </c>
      <c r="AD232" s="24">
        <v>18</v>
      </c>
      <c r="AE232" s="24">
        <v>8</v>
      </c>
      <c r="AF232" s="24">
        <v>3</v>
      </c>
      <c r="AG232" s="24">
        <v>11</v>
      </c>
      <c r="AH232" s="24">
        <v>75602.5</v>
      </c>
      <c r="AI232"/>
      <c r="AJ232"/>
      <c r="AK232"/>
    </row>
    <row r="233" spans="1:37" ht="15.75" thickBot="1" x14ac:dyDescent="0.3">
      <c r="A233" s="23" t="s">
        <v>300</v>
      </c>
      <c r="B233" s="24">
        <v>22</v>
      </c>
      <c r="C233" s="24">
        <v>19</v>
      </c>
      <c r="D233" s="24">
        <v>18</v>
      </c>
      <c r="E233" s="24">
        <v>18</v>
      </c>
      <c r="F233" s="24">
        <v>17</v>
      </c>
      <c r="G233" s="24">
        <v>17</v>
      </c>
      <c r="H233" s="24">
        <v>17</v>
      </c>
      <c r="I233" s="24">
        <v>17</v>
      </c>
      <c r="J233" s="24">
        <v>3</v>
      </c>
      <c r="K233" s="24">
        <v>25</v>
      </c>
      <c r="L233" s="24">
        <v>21</v>
      </c>
      <c r="M233" s="24">
        <v>10</v>
      </c>
      <c r="N233" s="24">
        <v>21</v>
      </c>
      <c r="O233" s="24">
        <v>22</v>
      </c>
      <c r="P233" s="24">
        <v>24</v>
      </c>
      <c r="Q233" s="24">
        <v>13</v>
      </c>
      <c r="R233" s="24">
        <v>5</v>
      </c>
      <c r="S233" s="24">
        <v>7</v>
      </c>
      <c r="T233" s="24">
        <v>9</v>
      </c>
      <c r="U233" s="24">
        <v>9</v>
      </c>
      <c r="V233" s="24">
        <v>9</v>
      </c>
      <c r="W233" s="24">
        <v>10</v>
      </c>
      <c r="X233" s="24">
        <v>9</v>
      </c>
      <c r="Y233" s="24">
        <v>10</v>
      </c>
      <c r="Z233" s="24">
        <v>24</v>
      </c>
      <c r="AA233" s="24">
        <v>2</v>
      </c>
      <c r="AB233" s="24">
        <v>6</v>
      </c>
      <c r="AC233" s="24">
        <v>16</v>
      </c>
      <c r="AD233" s="24">
        <v>6</v>
      </c>
      <c r="AE233" s="24">
        <v>5</v>
      </c>
      <c r="AF233" s="24">
        <v>3</v>
      </c>
      <c r="AG233" s="24">
        <v>14</v>
      </c>
      <c r="AH233" s="24">
        <v>75609</v>
      </c>
      <c r="AI233"/>
      <c r="AJ233"/>
      <c r="AK233"/>
    </row>
    <row r="234" spans="1:37" ht="15.75" thickBot="1" x14ac:dyDescent="0.3">
      <c r="A234" s="23" t="s">
        <v>301</v>
      </c>
      <c r="B234" s="24">
        <v>6</v>
      </c>
      <c r="C234" s="24">
        <v>8</v>
      </c>
      <c r="D234" s="24">
        <v>8</v>
      </c>
      <c r="E234" s="24">
        <v>10</v>
      </c>
      <c r="F234" s="24">
        <v>8</v>
      </c>
      <c r="G234" s="24">
        <v>8</v>
      </c>
      <c r="H234" s="24">
        <v>9</v>
      </c>
      <c r="I234" s="24">
        <v>10</v>
      </c>
      <c r="J234" s="24">
        <v>16</v>
      </c>
      <c r="K234" s="24">
        <v>17</v>
      </c>
      <c r="L234" s="24">
        <v>15</v>
      </c>
      <c r="M234" s="24">
        <v>17</v>
      </c>
      <c r="N234" s="24">
        <v>15</v>
      </c>
      <c r="O234" s="24">
        <v>17</v>
      </c>
      <c r="P234" s="24">
        <v>16</v>
      </c>
      <c r="Q234" s="24">
        <v>16</v>
      </c>
      <c r="R234" s="24">
        <v>21</v>
      </c>
      <c r="S234" s="24">
        <v>19</v>
      </c>
      <c r="T234" s="24">
        <v>18</v>
      </c>
      <c r="U234" s="24">
        <v>17</v>
      </c>
      <c r="V234" s="24">
        <v>18</v>
      </c>
      <c r="W234" s="24">
        <v>18</v>
      </c>
      <c r="X234" s="24">
        <v>18</v>
      </c>
      <c r="Y234" s="24">
        <v>17</v>
      </c>
      <c r="Z234" s="24">
        <v>10</v>
      </c>
      <c r="AA234" s="24">
        <v>10</v>
      </c>
      <c r="AB234" s="24">
        <v>12</v>
      </c>
      <c r="AC234" s="24">
        <v>9</v>
      </c>
      <c r="AD234" s="24">
        <v>11</v>
      </c>
      <c r="AE234" s="24">
        <v>10</v>
      </c>
      <c r="AF234" s="24">
        <v>11</v>
      </c>
      <c r="AG234" s="24">
        <v>11</v>
      </c>
      <c r="AH234" s="24">
        <v>51236.6</v>
      </c>
      <c r="AI234"/>
      <c r="AJ234"/>
      <c r="AK234"/>
    </row>
    <row r="235" spans="1:37" ht="15.75" thickBot="1" x14ac:dyDescent="0.3">
      <c r="A235" s="23" t="s">
        <v>302</v>
      </c>
      <c r="B235" s="24">
        <v>3</v>
      </c>
      <c r="C235" s="24">
        <v>2</v>
      </c>
      <c r="D235" s="24">
        <v>4</v>
      </c>
      <c r="E235" s="24">
        <v>4</v>
      </c>
      <c r="F235" s="24">
        <v>4</v>
      </c>
      <c r="G235" s="24">
        <v>6</v>
      </c>
      <c r="H235" s="24">
        <v>8</v>
      </c>
      <c r="I235" s="24">
        <v>8</v>
      </c>
      <c r="J235" s="24">
        <v>17</v>
      </c>
      <c r="K235" s="24">
        <v>16</v>
      </c>
      <c r="L235" s="24">
        <v>16</v>
      </c>
      <c r="M235" s="24">
        <v>17</v>
      </c>
      <c r="N235" s="24">
        <v>16</v>
      </c>
      <c r="O235" s="24">
        <v>16</v>
      </c>
      <c r="P235" s="24">
        <v>17</v>
      </c>
      <c r="Q235" s="24">
        <v>16</v>
      </c>
      <c r="R235" s="24">
        <v>23</v>
      </c>
      <c r="S235" s="24">
        <v>25</v>
      </c>
      <c r="T235" s="24">
        <v>22</v>
      </c>
      <c r="U235" s="24">
        <v>23</v>
      </c>
      <c r="V235" s="24">
        <v>22</v>
      </c>
      <c r="W235" s="24">
        <v>21</v>
      </c>
      <c r="X235" s="24">
        <v>19</v>
      </c>
      <c r="Y235" s="24">
        <v>18</v>
      </c>
      <c r="Z235" s="24">
        <v>10</v>
      </c>
      <c r="AA235" s="24">
        <v>10</v>
      </c>
      <c r="AB235" s="24">
        <v>11</v>
      </c>
      <c r="AC235" s="24">
        <v>10</v>
      </c>
      <c r="AD235" s="24">
        <v>10</v>
      </c>
      <c r="AE235" s="24">
        <v>10</v>
      </c>
      <c r="AF235" s="24">
        <v>10</v>
      </c>
      <c r="AG235" s="24">
        <v>11</v>
      </c>
      <c r="AH235" s="24">
        <v>51230.7</v>
      </c>
      <c r="AI235"/>
      <c r="AJ235"/>
      <c r="AK235"/>
    </row>
    <row r="236" spans="1:37" ht="15.75" thickBot="1" x14ac:dyDescent="0.3">
      <c r="A236" s="23" t="s">
        <v>303</v>
      </c>
      <c r="B236" s="24">
        <v>4</v>
      </c>
      <c r="C236" s="24">
        <v>5</v>
      </c>
      <c r="D236" s="24">
        <v>6</v>
      </c>
      <c r="E236" s="24">
        <v>9</v>
      </c>
      <c r="F236" s="24">
        <v>10</v>
      </c>
      <c r="G236" s="24">
        <v>10</v>
      </c>
      <c r="H236" s="24">
        <v>10</v>
      </c>
      <c r="I236" s="24">
        <v>10</v>
      </c>
      <c r="J236" s="24">
        <v>17</v>
      </c>
      <c r="K236" s="24">
        <v>17</v>
      </c>
      <c r="L236" s="24">
        <v>15</v>
      </c>
      <c r="M236" s="24">
        <v>18</v>
      </c>
      <c r="N236" s="24">
        <v>16</v>
      </c>
      <c r="O236" s="24">
        <v>17</v>
      </c>
      <c r="P236" s="24">
        <v>16</v>
      </c>
      <c r="Q236" s="24">
        <v>16</v>
      </c>
      <c r="R236" s="24">
        <v>22</v>
      </c>
      <c r="S236" s="24">
        <v>22</v>
      </c>
      <c r="T236" s="24">
        <v>20</v>
      </c>
      <c r="U236" s="24">
        <v>17</v>
      </c>
      <c r="V236" s="24">
        <v>16</v>
      </c>
      <c r="W236" s="24">
        <v>17</v>
      </c>
      <c r="X236" s="24">
        <v>17</v>
      </c>
      <c r="Y236" s="24">
        <v>16</v>
      </c>
      <c r="Z236" s="24">
        <v>9</v>
      </c>
      <c r="AA236" s="24">
        <v>9</v>
      </c>
      <c r="AB236" s="24">
        <v>12</v>
      </c>
      <c r="AC236" s="24">
        <v>8</v>
      </c>
      <c r="AD236" s="24">
        <v>11</v>
      </c>
      <c r="AE236" s="24">
        <v>10</v>
      </c>
      <c r="AF236" s="24">
        <v>11</v>
      </c>
      <c r="AG236" s="24">
        <v>11</v>
      </c>
      <c r="AH236" s="24">
        <v>51222.1</v>
      </c>
      <c r="AI236"/>
      <c r="AJ236"/>
      <c r="AK236"/>
    </row>
    <row r="237" spans="1:37" ht="15.75" thickBot="1" x14ac:dyDescent="0.3">
      <c r="A237" s="23" t="s">
        <v>304</v>
      </c>
      <c r="B237" s="24">
        <v>3</v>
      </c>
      <c r="C237" s="24">
        <v>4</v>
      </c>
      <c r="D237" s="24">
        <v>4</v>
      </c>
      <c r="E237" s="24">
        <v>5</v>
      </c>
      <c r="F237" s="24">
        <v>8</v>
      </c>
      <c r="G237" s="24">
        <v>9</v>
      </c>
      <c r="H237" s="24">
        <v>9</v>
      </c>
      <c r="I237" s="24">
        <v>11</v>
      </c>
      <c r="J237" s="24">
        <v>17</v>
      </c>
      <c r="K237" s="24">
        <v>16</v>
      </c>
      <c r="L237" s="24">
        <v>16</v>
      </c>
      <c r="M237" s="24">
        <v>18</v>
      </c>
      <c r="N237" s="24">
        <v>16</v>
      </c>
      <c r="O237" s="24">
        <v>16</v>
      </c>
      <c r="P237" s="24">
        <v>16</v>
      </c>
      <c r="Q237" s="24">
        <v>15</v>
      </c>
      <c r="R237" s="24">
        <v>24</v>
      </c>
      <c r="S237" s="24">
        <v>23</v>
      </c>
      <c r="T237" s="24">
        <v>23</v>
      </c>
      <c r="U237" s="24">
        <v>22</v>
      </c>
      <c r="V237" s="24">
        <v>19</v>
      </c>
      <c r="W237" s="24">
        <v>18</v>
      </c>
      <c r="X237" s="24">
        <v>18</v>
      </c>
      <c r="Y237" s="24">
        <v>16</v>
      </c>
      <c r="Z237" s="24">
        <v>10</v>
      </c>
      <c r="AA237" s="24">
        <v>10</v>
      </c>
      <c r="AB237" s="24">
        <v>11</v>
      </c>
      <c r="AC237" s="24">
        <v>8</v>
      </c>
      <c r="AD237" s="24">
        <v>10</v>
      </c>
      <c r="AE237" s="24">
        <v>10</v>
      </c>
      <c r="AF237" s="24">
        <v>10</v>
      </c>
      <c r="AG237" s="24">
        <v>11</v>
      </c>
      <c r="AH237" s="24">
        <v>51218.2</v>
      </c>
      <c r="AI237"/>
      <c r="AJ237"/>
      <c r="AK237"/>
    </row>
    <row r="238" spans="1:37" ht="15.75" thickBot="1" x14ac:dyDescent="0.3">
      <c r="A238" s="23" t="s">
        <v>305</v>
      </c>
      <c r="B238" s="24">
        <v>7</v>
      </c>
      <c r="C238" s="24">
        <v>11</v>
      </c>
      <c r="D238" s="24">
        <v>11</v>
      </c>
      <c r="E238" s="24">
        <v>10</v>
      </c>
      <c r="F238" s="24">
        <v>9</v>
      </c>
      <c r="G238" s="24">
        <v>11</v>
      </c>
      <c r="H238" s="24">
        <v>11</v>
      </c>
      <c r="I238" s="24">
        <v>11</v>
      </c>
      <c r="J238" s="24">
        <v>17</v>
      </c>
      <c r="K238" s="24">
        <v>16</v>
      </c>
      <c r="L238" s="24">
        <v>16</v>
      </c>
      <c r="M238" s="24">
        <v>17</v>
      </c>
      <c r="N238" s="24">
        <v>16</v>
      </c>
      <c r="O238" s="24">
        <v>17</v>
      </c>
      <c r="P238" s="24">
        <v>17</v>
      </c>
      <c r="Q238" s="24">
        <v>14</v>
      </c>
      <c r="R238" s="24">
        <v>19</v>
      </c>
      <c r="S238" s="24">
        <v>16</v>
      </c>
      <c r="T238" s="24">
        <v>16</v>
      </c>
      <c r="U238" s="24">
        <v>16</v>
      </c>
      <c r="V238" s="24">
        <v>17</v>
      </c>
      <c r="W238" s="24">
        <v>16</v>
      </c>
      <c r="X238" s="24">
        <v>15</v>
      </c>
      <c r="Y238" s="24">
        <v>15</v>
      </c>
      <c r="Z238" s="24">
        <v>10</v>
      </c>
      <c r="AA238" s="24">
        <v>10</v>
      </c>
      <c r="AB238" s="24">
        <v>10</v>
      </c>
      <c r="AC238" s="24">
        <v>10</v>
      </c>
      <c r="AD238" s="24">
        <v>11</v>
      </c>
      <c r="AE238" s="24">
        <v>10</v>
      </c>
      <c r="AF238" s="24">
        <v>9</v>
      </c>
      <c r="AG238" s="24">
        <v>12</v>
      </c>
      <c r="AH238" s="24">
        <v>51210</v>
      </c>
      <c r="AI238"/>
      <c r="AJ238"/>
      <c r="AK238"/>
    </row>
    <row r="239" spans="1:37" ht="15.75" thickBot="1" x14ac:dyDescent="0.3">
      <c r="A239" s="23" t="s">
        <v>306</v>
      </c>
      <c r="B239" s="24">
        <v>8</v>
      </c>
      <c r="C239" s="24">
        <v>7</v>
      </c>
      <c r="D239" s="24">
        <v>8</v>
      </c>
      <c r="E239" s="24">
        <v>6</v>
      </c>
      <c r="F239" s="24">
        <v>6</v>
      </c>
      <c r="G239" s="24">
        <v>5</v>
      </c>
      <c r="H239" s="24">
        <v>7</v>
      </c>
      <c r="I239" s="24">
        <v>7</v>
      </c>
      <c r="J239" s="24">
        <v>17</v>
      </c>
      <c r="K239" s="24">
        <v>17</v>
      </c>
      <c r="L239" s="24">
        <v>15</v>
      </c>
      <c r="M239" s="24">
        <v>17</v>
      </c>
      <c r="N239" s="24">
        <v>15</v>
      </c>
      <c r="O239" s="24">
        <v>16</v>
      </c>
      <c r="P239" s="24">
        <v>16</v>
      </c>
      <c r="Q239" s="24">
        <v>14</v>
      </c>
      <c r="R239" s="24">
        <v>18</v>
      </c>
      <c r="S239" s="24">
        <v>20</v>
      </c>
      <c r="T239" s="24">
        <v>19</v>
      </c>
      <c r="U239" s="24">
        <v>20</v>
      </c>
      <c r="V239" s="24">
        <v>21</v>
      </c>
      <c r="W239" s="24">
        <v>21</v>
      </c>
      <c r="X239" s="24">
        <v>20</v>
      </c>
      <c r="Y239" s="24">
        <v>19</v>
      </c>
      <c r="Z239" s="24">
        <v>9</v>
      </c>
      <c r="AA239" s="24">
        <v>10</v>
      </c>
      <c r="AB239" s="24">
        <v>11</v>
      </c>
      <c r="AC239" s="24">
        <v>9</v>
      </c>
      <c r="AD239" s="24">
        <v>12</v>
      </c>
      <c r="AE239" s="24">
        <v>10</v>
      </c>
      <c r="AF239" s="24">
        <v>10</v>
      </c>
      <c r="AG239" s="24">
        <v>13</v>
      </c>
      <c r="AH239" s="24">
        <v>51204.2</v>
      </c>
      <c r="AI239"/>
      <c r="AJ239"/>
      <c r="AK239"/>
    </row>
    <row r="240" spans="1:37" ht="15.75" thickBot="1" x14ac:dyDescent="0.3">
      <c r="A240" s="23" t="s">
        <v>307</v>
      </c>
      <c r="B240" s="24">
        <v>19</v>
      </c>
      <c r="C240" s="24">
        <v>17</v>
      </c>
      <c r="D240" s="24">
        <v>17</v>
      </c>
      <c r="E240" s="24">
        <v>16</v>
      </c>
      <c r="F240" s="24">
        <v>17</v>
      </c>
      <c r="G240" s="24">
        <v>21</v>
      </c>
      <c r="H240" s="24">
        <v>23</v>
      </c>
      <c r="I240" s="24">
        <v>22</v>
      </c>
      <c r="J240" s="24">
        <v>4</v>
      </c>
      <c r="K240" s="24">
        <v>19</v>
      </c>
      <c r="L240" s="24">
        <v>17</v>
      </c>
      <c r="M240" s="24">
        <v>3</v>
      </c>
      <c r="N240" s="24">
        <v>5</v>
      </c>
      <c r="O240" s="24">
        <v>20</v>
      </c>
      <c r="P240" s="24">
        <v>6</v>
      </c>
      <c r="Q240" s="24">
        <v>25</v>
      </c>
      <c r="R240" s="24">
        <v>7</v>
      </c>
      <c r="S240" s="24">
        <v>10</v>
      </c>
      <c r="T240" s="24">
        <v>9</v>
      </c>
      <c r="U240" s="24">
        <v>10</v>
      </c>
      <c r="V240" s="24">
        <v>10</v>
      </c>
      <c r="W240" s="24">
        <v>5</v>
      </c>
      <c r="X240" s="24">
        <v>4</v>
      </c>
      <c r="Y240" s="24">
        <v>4</v>
      </c>
      <c r="Z240" s="24">
        <v>20</v>
      </c>
      <c r="AA240" s="24">
        <v>7</v>
      </c>
      <c r="AB240" s="24">
        <v>10</v>
      </c>
      <c r="AC240" s="24">
        <v>23</v>
      </c>
      <c r="AD240" s="24">
        <v>21</v>
      </c>
      <c r="AE240" s="24">
        <v>7</v>
      </c>
      <c r="AF240" s="24">
        <v>21</v>
      </c>
      <c r="AG240" s="24">
        <v>1</v>
      </c>
      <c r="AH240" s="24">
        <v>57921.599999999999</v>
      </c>
      <c r="AI240"/>
      <c r="AJ240"/>
      <c r="AK240"/>
    </row>
    <row r="241" spans="1:37" ht="15.75" thickBot="1" x14ac:dyDescent="0.3">
      <c r="A241" s="23" t="s">
        <v>308</v>
      </c>
      <c r="B241" s="24">
        <v>22</v>
      </c>
      <c r="C241" s="24">
        <v>20</v>
      </c>
      <c r="D241" s="24">
        <v>21</v>
      </c>
      <c r="E241" s="24">
        <v>20</v>
      </c>
      <c r="F241" s="24">
        <v>20</v>
      </c>
      <c r="G241" s="24">
        <v>21</v>
      </c>
      <c r="H241" s="24">
        <v>21</v>
      </c>
      <c r="I241" s="24">
        <v>21</v>
      </c>
      <c r="J241" s="24">
        <v>22</v>
      </c>
      <c r="K241" s="24">
        <v>10</v>
      </c>
      <c r="L241" s="24">
        <v>18</v>
      </c>
      <c r="M241" s="24">
        <v>16</v>
      </c>
      <c r="N241" s="24">
        <v>17</v>
      </c>
      <c r="O241" s="24">
        <v>13</v>
      </c>
      <c r="P241" s="24">
        <v>3</v>
      </c>
      <c r="Q241" s="24">
        <v>16</v>
      </c>
      <c r="R241" s="24">
        <v>5</v>
      </c>
      <c r="S241" s="24">
        <v>7</v>
      </c>
      <c r="T241" s="24">
        <v>6</v>
      </c>
      <c r="U241" s="24">
        <v>7</v>
      </c>
      <c r="V241" s="24">
        <v>7</v>
      </c>
      <c r="W241" s="24">
        <v>6</v>
      </c>
      <c r="X241" s="24">
        <v>6</v>
      </c>
      <c r="Y241" s="24">
        <v>6</v>
      </c>
      <c r="Z241" s="24">
        <v>4</v>
      </c>
      <c r="AA241" s="24">
        <v>17</v>
      </c>
      <c r="AB241" s="24">
        <v>8</v>
      </c>
      <c r="AC241" s="24">
        <v>11</v>
      </c>
      <c r="AD241" s="24">
        <v>10</v>
      </c>
      <c r="AE241" s="24">
        <v>13</v>
      </c>
      <c r="AF241" s="24">
        <v>24</v>
      </c>
      <c r="AG241" s="24">
        <v>10</v>
      </c>
      <c r="AH241" s="24">
        <v>57935.9</v>
      </c>
      <c r="AI241"/>
      <c r="AJ241"/>
      <c r="AK241"/>
    </row>
    <row r="242" spans="1:37" ht="15.75" thickBot="1" x14ac:dyDescent="0.3">
      <c r="A242" s="23" t="s">
        <v>309</v>
      </c>
      <c r="B242" s="24">
        <v>24</v>
      </c>
      <c r="C242" s="24">
        <v>23</v>
      </c>
      <c r="D242" s="24">
        <v>23</v>
      </c>
      <c r="E242" s="24">
        <v>23</v>
      </c>
      <c r="F242" s="24">
        <v>22</v>
      </c>
      <c r="G242" s="24">
        <v>22</v>
      </c>
      <c r="H242" s="24">
        <v>21</v>
      </c>
      <c r="I242" s="24">
        <v>21</v>
      </c>
      <c r="J242" s="24">
        <v>24</v>
      </c>
      <c r="K242" s="24">
        <v>15</v>
      </c>
      <c r="L242" s="24">
        <v>24</v>
      </c>
      <c r="M242" s="24">
        <v>20</v>
      </c>
      <c r="N242" s="24">
        <v>22</v>
      </c>
      <c r="O242" s="24">
        <v>25</v>
      </c>
      <c r="P242" s="24">
        <v>14</v>
      </c>
      <c r="Q242" s="24">
        <v>20</v>
      </c>
      <c r="R242" s="24">
        <v>3</v>
      </c>
      <c r="S242" s="24">
        <v>3</v>
      </c>
      <c r="T242" s="24">
        <v>4</v>
      </c>
      <c r="U242" s="24">
        <v>4</v>
      </c>
      <c r="V242" s="24">
        <v>4</v>
      </c>
      <c r="W242" s="24">
        <v>5</v>
      </c>
      <c r="X242" s="24">
        <v>5</v>
      </c>
      <c r="Y242" s="24">
        <v>5</v>
      </c>
      <c r="Z242" s="24">
        <v>2</v>
      </c>
      <c r="AA242" s="24">
        <v>11</v>
      </c>
      <c r="AB242" s="24">
        <v>2</v>
      </c>
      <c r="AC242" s="24">
        <v>6</v>
      </c>
      <c r="AD242" s="24">
        <v>5</v>
      </c>
      <c r="AE242" s="24">
        <v>1</v>
      </c>
      <c r="AF242" s="24">
        <v>12</v>
      </c>
      <c r="AG242" s="24">
        <v>7</v>
      </c>
      <c r="AH242" s="24">
        <v>57965.7</v>
      </c>
      <c r="AI242"/>
      <c r="AJ242"/>
      <c r="AK242"/>
    </row>
    <row r="243" spans="1:37" ht="15.75" thickBot="1" x14ac:dyDescent="0.3">
      <c r="A243" s="23" t="s">
        <v>310</v>
      </c>
      <c r="B243" s="24">
        <v>21</v>
      </c>
      <c r="C243" s="24">
        <v>22</v>
      </c>
      <c r="D243" s="24">
        <v>22</v>
      </c>
      <c r="E243" s="24">
        <v>21</v>
      </c>
      <c r="F243" s="24">
        <v>21</v>
      </c>
      <c r="G243" s="24">
        <v>22</v>
      </c>
      <c r="H243" s="24">
        <v>22</v>
      </c>
      <c r="I243" s="24">
        <v>22</v>
      </c>
      <c r="J243" s="24">
        <v>19</v>
      </c>
      <c r="K243" s="24">
        <v>22</v>
      </c>
      <c r="L243" s="24">
        <v>13</v>
      </c>
      <c r="M243" s="24">
        <v>15</v>
      </c>
      <c r="N243" s="24">
        <v>17</v>
      </c>
      <c r="O243" s="24">
        <v>18</v>
      </c>
      <c r="P243" s="24">
        <v>20</v>
      </c>
      <c r="Q243" s="24">
        <v>22</v>
      </c>
      <c r="R243" s="24">
        <v>6</v>
      </c>
      <c r="S243" s="24">
        <v>4</v>
      </c>
      <c r="T243" s="24">
        <v>4</v>
      </c>
      <c r="U243" s="24">
        <v>5</v>
      </c>
      <c r="V243" s="24">
        <v>6</v>
      </c>
      <c r="W243" s="24">
        <v>4</v>
      </c>
      <c r="X243" s="24">
        <v>5</v>
      </c>
      <c r="Y243" s="24">
        <v>5</v>
      </c>
      <c r="Z243" s="24">
        <v>8</v>
      </c>
      <c r="AA243" s="24">
        <v>5</v>
      </c>
      <c r="AB243" s="24">
        <v>13</v>
      </c>
      <c r="AC243" s="24">
        <v>11</v>
      </c>
      <c r="AD243" s="24">
        <v>10</v>
      </c>
      <c r="AE243" s="24">
        <v>9</v>
      </c>
      <c r="AF243" s="24">
        <v>6</v>
      </c>
      <c r="AG243" s="24">
        <v>5</v>
      </c>
      <c r="AH243" s="24">
        <v>57940.9</v>
      </c>
      <c r="AI243"/>
      <c r="AJ243"/>
      <c r="AK243"/>
    </row>
    <row r="244" spans="1:37" ht="15.75" thickBot="1" x14ac:dyDescent="0.3">
      <c r="A244" s="23" t="s">
        <v>311</v>
      </c>
      <c r="B244" s="24">
        <v>21</v>
      </c>
      <c r="C244" s="24">
        <v>23</v>
      </c>
      <c r="D244" s="24">
        <v>22</v>
      </c>
      <c r="E244" s="24">
        <v>21</v>
      </c>
      <c r="F244" s="24">
        <v>21</v>
      </c>
      <c r="G244" s="24">
        <v>20</v>
      </c>
      <c r="H244" s="24">
        <v>20</v>
      </c>
      <c r="I244" s="24">
        <v>20</v>
      </c>
      <c r="J244" s="24">
        <v>23</v>
      </c>
      <c r="K244" s="24">
        <v>7</v>
      </c>
      <c r="L244" s="24">
        <v>20</v>
      </c>
      <c r="M244" s="24">
        <v>8</v>
      </c>
      <c r="N244" s="24">
        <v>24</v>
      </c>
      <c r="O244" s="24">
        <v>18</v>
      </c>
      <c r="P244" s="24">
        <v>25</v>
      </c>
      <c r="Q244" s="24">
        <v>23</v>
      </c>
      <c r="R244" s="24">
        <v>5</v>
      </c>
      <c r="S244" s="24">
        <v>4</v>
      </c>
      <c r="T244" s="24">
        <v>5</v>
      </c>
      <c r="U244" s="24">
        <v>6</v>
      </c>
      <c r="V244" s="24">
        <v>6</v>
      </c>
      <c r="W244" s="24">
        <v>7</v>
      </c>
      <c r="X244" s="24">
        <v>7</v>
      </c>
      <c r="Y244" s="24">
        <v>7</v>
      </c>
      <c r="Z244" s="24">
        <v>4</v>
      </c>
      <c r="AA244" s="24">
        <v>19</v>
      </c>
      <c r="AB244" s="24">
        <v>6</v>
      </c>
      <c r="AC244" s="24">
        <v>18</v>
      </c>
      <c r="AD244" s="24">
        <v>2</v>
      </c>
      <c r="AE244" s="24">
        <v>8</v>
      </c>
      <c r="AF244" s="24">
        <v>1</v>
      </c>
      <c r="AG244" s="24">
        <v>4</v>
      </c>
      <c r="AH244" s="24">
        <v>57913.599999999999</v>
      </c>
      <c r="AI244"/>
      <c r="AJ244"/>
      <c r="AK244"/>
    </row>
    <row r="245" spans="1:37" ht="15.75" thickBot="1" x14ac:dyDescent="0.3">
      <c r="A245" s="23" t="s">
        <v>312</v>
      </c>
      <c r="B245" s="24">
        <v>23</v>
      </c>
      <c r="C245" s="24">
        <v>22</v>
      </c>
      <c r="D245" s="24">
        <v>21</v>
      </c>
      <c r="E245" s="24">
        <v>21</v>
      </c>
      <c r="F245" s="24">
        <v>22</v>
      </c>
      <c r="G245" s="24">
        <v>21</v>
      </c>
      <c r="H245" s="24">
        <v>20</v>
      </c>
      <c r="I245" s="24">
        <v>20</v>
      </c>
      <c r="J245" s="24">
        <v>23</v>
      </c>
      <c r="K245" s="24">
        <v>7</v>
      </c>
      <c r="L245" s="24">
        <v>24</v>
      </c>
      <c r="M245" s="24">
        <v>26</v>
      </c>
      <c r="N245" s="24">
        <v>14</v>
      </c>
      <c r="O245" s="24">
        <v>6</v>
      </c>
      <c r="P245" s="24">
        <v>22</v>
      </c>
      <c r="Q245" s="24">
        <v>18</v>
      </c>
      <c r="R245" s="24">
        <v>3</v>
      </c>
      <c r="S245" s="24">
        <v>5</v>
      </c>
      <c r="T245" s="24">
        <v>6</v>
      </c>
      <c r="U245" s="24">
        <v>5</v>
      </c>
      <c r="V245" s="24">
        <v>5</v>
      </c>
      <c r="W245" s="24">
        <v>6</v>
      </c>
      <c r="X245" s="24">
        <v>6</v>
      </c>
      <c r="Y245" s="24">
        <v>6</v>
      </c>
      <c r="Z245" s="24">
        <v>3</v>
      </c>
      <c r="AA245" s="24">
        <v>20</v>
      </c>
      <c r="AB245" s="24">
        <v>3</v>
      </c>
      <c r="AC245" s="24">
        <v>1</v>
      </c>
      <c r="AD245" s="24">
        <v>12</v>
      </c>
      <c r="AE245" s="24">
        <v>21</v>
      </c>
      <c r="AF245" s="24">
        <v>5</v>
      </c>
      <c r="AG245" s="24">
        <v>8</v>
      </c>
      <c r="AH245" s="24">
        <v>57898.2</v>
      </c>
      <c r="AI245"/>
      <c r="AJ245"/>
      <c r="AK245"/>
    </row>
    <row r="246" spans="1:37" ht="15.75" thickBot="1" x14ac:dyDescent="0.3">
      <c r="A246" s="23" t="s">
        <v>313</v>
      </c>
      <c r="B246" s="24">
        <v>25</v>
      </c>
      <c r="C246" s="24">
        <v>23</v>
      </c>
      <c r="D246" s="24">
        <v>22</v>
      </c>
      <c r="E246" s="24">
        <v>22</v>
      </c>
      <c r="F246" s="24">
        <v>24</v>
      </c>
      <c r="G246" s="24">
        <v>24</v>
      </c>
      <c r="H246" s="24">
        <v>24</v>
      </c>
      <c r="I246" s="24">
        <v>24</v>
      </c>
      <c r="J246" s="24">
        <v>19</v>
      </c>
      <c r="K246" s="24">
        <v>7</v>
      </c>
      <c r="L246" s="24">
        <v>4</v>
      </c>
      <c r="M246" s="24">
        <v>16</v>
      </c>
      <c r="N246" s="24">
        <v>25</v>
      </c>
      <c r="O246" s="24">
        <v>25</v>
      </c>
      <c r="P246" s="24">
        <v>21</v>
      </c>
      <c r="Q246" s="24">
        <v>7</v>
      </c>
      <c r="R246" s="24">
        <v>2</v>
      </c>
      <c r="S246" s="24">
        <v>3</v>
      </c>
      <c r="T246" s="24">
        <v>5</v>
      </c>
      <c r="U246" s="24">
        <v>5</v>
      </c>
      <c r="V246" s="24">
        <v>2</v>
      </c>
      <c r="W246" s="24">
        <v>3</v>
      </c>
      <c r="X246" s="24">
        <v>3</v>
      </c>
      <c r="Y246" s="24">
        <v>3</v>
      </c>
      <c r="Z246" s="24">
        <v>7</v>
      </c>
      <c r="AA246" s="24">
        <v>19</v>
      </c>
      <c r="AB246" s="24">
        <v>22</v>
      </c>
      <c r="AC246" s="24">
        <v>11</v>
      </c>
      <c r="AD246" s="24">
        <v>2</v>
      </c>
      <c r="AE246" s="24">
        <v>1</v>
      </c>
      <c r="AF246" s="24">
        <v>6</v>
      </c>
      <c r="AG246" s="24">
        <v>19</v>
      </c>
      <c r="AH246" s="24">
        <v>63330.400000000001</v>
      </c>
      <c r="AI246"/>
      <c r="AJ246"/>
      <c r="AK246"/>
    </row>
    <row r="247" spans="1:37" ht="15.75" thickBot="1" x14ac:dyDescent="0.3">
      <c r="A247" s="23" t="s">
        <v>314</v>
      </c>
      <c r="B247" s="24">
        <v>18</v>
      </c>
      <c r="C247" s="24">
        <v>21</v>
      </c>
      <c r="D247" s="24">
        <v>23</v>
      </c>
      <c r="E247" s="24">
        <v>22</v>
      </c>
      <c r="F247" s="24">
        <v>21</v>
      </c>
      <c r="G247" s="24">
        <v>20</v>
      </c>
      <c r="H247" s="24">
        <v>21</v>
      </c>
      <c r="I247" s="24">
        <v>23</v>
      </c>
      <c r="J247" s="24">
        <v>4</v>
      </c>
      <c r="K247" s="24">
        <v>8</v>
      </c>
      <c r="L247" s="24">
        <v>12</v>
      </c>
      <c r="M247" s="24">
        <v>23</v>
      </c>
      <c r="N247" s="24">
        <v>6</v>
      </c>
      <c r="O247" s="24">
        <v>14</v>
      </c>
      <c r="P247" s="24">
        <v>6</v>
      </c>
      <c r="Q247" s="24">
        <v>20</v>
      </c>
      <c r="R247" s="24">
        <v>8</v>
      </c>
      <c r="S247" s="24">
        <v>6</v>
      </c>
      <c r="T247" s="24">
        <v>4</v>
      </c>
      <c r="U247" s="24">
        <v>4</v>
      </c>
      <c r="V247" s="24">
        <v>5</v>
      </c>
      <c r="W247" s="24">
        <v>6</v>
      </c>
      <c r="X247" s="24">
        <v>5</v>
      </c>
      <c r="Y247" s="24">
        <v>4</v>
      </c>
      <c r="Z247" s="24">
        <v>20</v>
      </c>
      <c r="AA247" s="24">
        <v>19</v>
      </c>
      <c r="AB247" s="24">
        <v>15</v>
      </c>
      <c r="AC247" s="24">
        <v>4</v>
      </c>
      <c r="AD247" s="24">
        <v>21</v>
      </c>
      <c r="AE247" s="24">
        <v>13</v>
      </c>
      <c r="AF247" s="24">
        <v>20</v>
      </c>
      <c r="AG247" s="24">
        <v>7</v>
      </c>
      <c r="AH247" s="24">
        <v>63321.5</v>
      </c>
      <c r="AI247"/>
      <c r="AJ247"/>
      <c r="AK247"/>
    </row>
    <row r="248" spans="1:37" ht="15.75" thickBot="1" x14ac:dyDescent="0.3">
      <c r="A248" s="23" t="s">
        <v>315</v>
      </c>
      <c r="B248" s="24">
        <v>24</v>
      </c>
      <c r="C248" s="24">
        <v>23</v>
      </c>
      <c r="D248" s="24">
        <v>24</v>
      </c>
      <c r="E248" s="24">
        <v>23</v>
      </c>
      <c r="F248" s="24">
        <v>23</v>
      </c>
      <c r="G248" s="24">
        <v>23</v>
      </c>
      <c r="H248" s="24">
        <v>24</v>
      </c>
      <c r="I248" s="24">
        <v>23</v>
      </c>
      <c r="J248" s="24">
        <v>14</v>
      </c>
      <c r="K248" s="24">
        <v>25</v>
      </c>
      <c r="L248" s="24">
        <v>21</v>
      </c>
      <c r="M248" s="24">
        <v>10</v>
      </c>
      <c r="N248" s="24">
        <v>7</v>
      </c>
      <c r="O248" s="24">
        <v>24</v>
      </c>
      <c r="P248" s="24">
        <v>25</v>
      </c>
      <c r="Q248" s="24">
        <v>24</v>
      </c>
      <c r="R248" s="24">
        <v>3</v>
      </c>
      <c r="S248" s="24">
        <v>4</v>
      </c>
      <c r="T248" s="24">
        <v>2</v>
      </c>
      <c r="U248" s="24">
        <v>3</v>
      </c>
      <c r="V248" s="24">
        <v>3</v>
      </c>
      <c r="W248" s="24">
        <v>3</v>
      </c>
      <c r="X248" s="24">
        <v>3</v>
      </c>
      <c r="Y248" s="24">
        <v>3</v>
      </c>
      <c r="Z248" s="24">
        <v>13</v>
      </c>
      <c r="AA248" s="24">
        <v>1</v>
      </c>
      <c r="AB248" s="24">
        <v>6</v>
      </c>
      <c r="AC248" s="24">
        <v>17</v>
      </c>
      <c r="AD248" s="24">
        <v>20</v>
      </c>
      <c r="AE248" s="24">
        <v>2</v>
      </c>
      <c r="AF248" s="24">
        <v>2</v>
      </c>
      <c r="AG248" s="24">
        <v>3</v>
      </c>
      <c r="AH248" s="24">
        <v>63316.800000000003</v>
      </c>
      <c r="AI248"/>
      <c r="AJ248"/>
      <c r="AK248"/>
    </row>
    <row r="249" spans="1:37" ht="15.75" thickBot="1" x14ac:dyDescent="0.3">
      <c r="A249" s="23" t="s">
        <v>316</v>
      </c>
      <c r="B249" s="24">
        <v>24</v>
      </c>
      <c r="C249" s="24">
        <v>24</v>
      </c>
      <c r="D249" s="24">
        <v>23</v>
      </c>
      <c r="E249" s="24">
        <v>25</v>
      </c>
      <c r="F249" s="24">
        <v>25</v>
      </c>
      <c r="G249" s="24">
        <v>25</v>
      </c>
      <c r="H249" s="24">
        <v>24</v>
      </c>
      <c r="I249" s="24">
        <v>24</v>
      </c>
      <c r="J249" s="24">
        <v>14</v>
      </c>
      <c r="K249" s="24">
        <v>9</v>
      </c>
      <c r="L249" s="24">
        <v>3</v>
      </c>
      <c r="M249" s="24">
        <v>14</v>
      </c>
      <c r="N249" s="24">
        <v>23</v>
      </c>
      <c r="O249" s="24">
        <v>9</v>
      </c>
      <c r="P249" s="24">
        <v>18</v>
      </c>
      <c r="Q249" s="24">
        <v>22</v>
      </c>
      <c r="R249" s="24">
        <v>2</v>
      </c>
      <c r="S249" s="24">
        <v>3</v>
      </c>
      <c r="T249" s="24">
        <v>4</v>
      </c>
      <c r="U249" s="24">
        <v>1</v>
      </c>
      <c r="V249" s="24">
        <v>2</v>
      </c>
      <c r="W249" s="24">
        <v>2</v>
      </c>
      <c r="X249" s="24">
        <v>2</v>
      </c>
      <c r="Y249" s="24">
        <v>2</v>
      </c>
      <c r="Z249" s="24">
        <v>11</v>
      </c>
      <c r="AA249" s="24">
        <v>17</v>
      </c>
      <c r="AB249" s="24">
        <v>24</v>
      </c>
      <c r="AC249" s="24">
        <v>12</v>
      </c>
      <c r="AD249" s="24">
        <v>4</v>
      </c>
      <c r="AE249" s="24">
        <v>17</v>
      </c>
      <c r="AF249" s="24">
        <v>9</v>
      </c>
      <c r="AG249" s="24">
        <v>4</v>
      </c>
      <c r="AH249" s="24">
        <v>63310.6</v>
      </c>
      <c r="AI249"/>
      <c r="AJ249"/>
      <c r="AK249"/>
    </row>
    <row r="250" spans="1:37" ht="15.75" thickBot="1" x14ac:dyDescent="0.3">
      <c r="A250" s="23" t="s">
        <v>317</v>
      </c>
      <c r="B250" s="24">
        <v>19</v>
      </c>
      <c r="C250" s="24">
        <v>24</v>
      </c>
      <c r="D250" s="24">
        <v>25</v>
      </c>
      <c r="E250" s="24">
        <v>24</v>
      </c>
      <c r="F250" s="24">
        <v>25</v>
      </c>
      <c r="G250" s="24">
        <v>25</v>
      </c>
      <c r="H250" s="24">
        <v>24</v>
      </c>
      <c r="I250" s="24">
        <v>25</v>
      </c>
      <c r="J250" s="24">
        <v>4</v>
      </c>
      <c r="K250" s="24">
        <v>14</v>
      </c>
      <c r="L250" s="24">
        <v>3</v>
      </c>
      <c r="M250" s="24">
        <v>14</v>
      </c>
      <c r="N250" s="24">
        <v>26</v>
      </c>
      <c r="O250" s="24">
        <v>15</v>
      </c>
      <c r="P250" s="24">
        <v>19</v>
      </c>
      <c r="Q250" s="24">
        <v>3</v>
      </c>
      <c r="R250" s="24">
        <v>7</v>
      </c>
      <c r="S250" s="24">
        <v>3</v>
      </c>
      <c r="T250" s="24">
        <v>2</v>
      </c>
      <c r="U250" s="24">
        <v>2</v>
      </c>
      <c r="V250" s="24">
        <v>1</v>
      </c>
      <c r="W250" s="24">
        <v>2</v>
      </c>
      <c r="X250" s="24">
        <v>2</v>
      </c>
      <c r="Y250" s="24">
        <v>1</v>
      </c>
      <c r="Z250" s="24">
        <v>20</v>
      </c>
      <c r="AA250" s="24">
        <v>12</v>
      </c>
      <c r="AB250" s="24">
        <v>24</v>
      </c>
      <c r="AC250" s="24">
        <v>12</v>
      </c>
      <c r="AD250" s="24">
        <v>1</v>
      </c>
      <c r="AE250" s="24">
        <v>12</v>
      </c>
      <c r="AF250" s="24">
        <v>8</v>
      </c>
      <c r="AG250" s="24">
        <v>24</v>
      </c>
      <c r="AH250" s="24">
        <v>63310.1</v>
      </c>
      <c r="AI250"/>
      <c r="AJ250"/>
      <c r="AK250"/>
    </row>
    <row r="251" spans="1:37" ht="15.75" thickBot="1" x14ac:dyDescent="0.3">
      <c r="A251" s="23" t="s">
        <v>318</v>
      </c>
      <c r="B251" s="24">
        <v>17</v>
      </c>
      <c r="C251" s="24">
        <v>18</v>
      </c>
      <c r="D251" s="24">
        <v>21</v>
      </c>
      <c r="E251" s="24">
        <v>23</v>
      </c>
      <c r="F251" s="24">
        <v>23</v>
      </c>
      <c r="G251" s="24">
        <v>22</v>
      </c>
      <c r="H251" s="24">
        <v>23</v>
      </c>
      <c r="I251" s="24">
        <v>23</v>
      </c>
      <c r="J251" s="24">
        <v>4</v>
      </c>
      <c r="K251" s="24">
        <v>23</v>
      </c>
      <c r="L251" s="24">
        <v>23</v>
      </c>
      <c r="M251" s="24">
        <v>5</v>
      </c>
      <c r="N251" s="24">
        <v>25</v>
      </c>
      <c r="O251" s="24">
        <v>7</v>
      </c>
      <c r="P251" s="24">
        <v>19</v>
      </c>
      <c r="Q251" s="24">
        <v>8</v>
      </c>
      <c r="R251" s="24">
        <v>9</v>
      </c>
      <c r="S251" s="24">
        <v>8</v>
      </c>
      <c r="T251" s="24">
        <v>5</v>
      </c>
      <c r="U251" s="24">
        <v>4</v>
      </c>
      <c r="V251" s="24">
        <v>4</v>
      </c>
      <c r="W251" s="24">
        <v>5</v>
      </c>
      <c r="X251" s="24">
        <v>3</v>
      </c>
      <c r="Y251" s="24">
        <v>4</v>
      </c>
      <c r="Z251" s="24">
        <v>20</v>
      </c>
      <c r="AA251" s="24">
        <v>3</v>
      </c>
      <c r="AB251" s="24">
        <v>3</v>
      </c>
      <c r="AC251" s="24">
        <v>21</v>
      </c>
      <c r="AD251" s="24">
        <v>2</v>
      </c>
      <c r="AE251" s="24">
        <v>20</v>
      </c>
      <c r="AF251" s="24">
        <v>7</v>
      </c>
      <c r="AG251" s="24">
        <v>18</v>
      </c>
      <c r="AH251" s="24">
        <v>63299.7</v>
      </c>
      <c r="AI251"/>
      <c r="AJ251"/>
      <c r="AK251"/>
    </row>
    <row r="252" spans="1:37" ht="15.75" thickBot="1" x14ac:dyDescent="0.3">
      <c r="A252" s="23" t="s">
        <v>319</v>
      </c>
      <c r="B252" s="24">
        <v>14</v>
      </c>
      <c r="C252" s="24">
        <v>23</v>
      </c>
      <c r="D252" s="24">
        <v>23</v>
      </c>
      <c r="E252" s="24">
        <v>22</v>
      </c>
      <c r="F252" s="24">
        <v>22</v>
      </c>
      <c r="G252" s="24">
        <v>25</v>
      </c>
      <c r="H252" s="24">
        <v>25</v>
      </c>
      <c r="I252" s="24">
        <v>25</v>
      </c>
      <c r="J252" s="24">
        <v>4</v>
      </c>
      <c r="K252" s="24">
        <v>22</v>
      </c>
      <c r="L252" s="24">
        <v>23</v>
      </c>
      <c r="M252" s="24">
        <v>25</v>
      </c>
      <c r="N252" s="24">
        <v>25</v>
      </c>
      <c r="O252" s="24">
        <v>16</v>
      </c>
      <c r="P252" s="24">
        <v>19</v>
      </c>
      <c r="Q252" s="24">
        <v>18</v>
      </c>
      <c r="R252" s="24">
        <v>13</v>
      </c>
      <c r="S252" s="24">
        <v>4</v>
      </c>
      <c r="T252" s="24">
        <v>3</v>
      </c>
      <c r="U252" s="24">
        <v>5</v>
      </c>
      <c r="V252" s="24">
        <v>4</v>
      </c>
      <c r="W252" s="24">
        <v>2</v>
      </c>
      <c r="X252" s="24">
        <v>2</v>
      </c>
      <c r="Y252" s="24">
        <v>2</v>
      </c>
      <c r="Z252" s="24">
        <v>20</v>
      </c>
      <c r="AA252" s="24">
        <v>4</v>
      </c>
      <c r="AB252" s="24">
        <v>3</v>
      </c>
      <c r="AC252" s="24">
        <v>1</v>
      </c>
      <c r="AD252" s="24">
        <v>2</v>
      </c>
      <c r="AE252" s="24">
        <v>11</v>
      </c>
      <c r="AF252" s="24">
        <v>8</v>
      </c>
      <c r="AG252" s="24">
        <v>9</v>
      </c>
      <c r="AH252" s="24">
        <v>69436.3</v>
      </c>
      <c r="AI252"/>
      <c r="AJ252"/>
      <c r="AK252"/>
    </row>
    <row r="253" spans="1:37" ht="15.75" thickBot="1" x14ac:dyDescent="0.3">
      <c r="A253" s="23" t="s">
        <v>320</v>
      </c>
      <c r="B253" s="24">
        <v>25</v>
      </c>
      <c r="C253" s="24">
        <v>25</v>
      </c>
      <c r="D253" s="24">
        <v>25</v>
      </c>
      <c r="E253" s="24">
        <v>24</v>
      </c>
      <c r="F253" s="24">
        <v>23</v>
      </c>
      <c r="G253" s="24">
        <v>24</v>
      </c>
      <c r="H253" s="24">
        <v>23</v>
      </c>
      <c r="I253" s="24">
        <v>23</v>
      </c>
      <c r="J253" s="24">
        <v>14</v>
      </c>
      <c r="K253" s="24">
        <v>13</v>
      </c>
      <c r="L253" s="24">
        <v>23</v>
      </c>
      <c r="M253" s="24">
        <v>23</v>
      </c>
      <c r="N253" s="24">
        <v>23</v>
      </c>
      <c r="O253" s="24">
        <v>25</v>
      </c>
      <c r="P253" s="24">
        <v>14</v>
      </c>
      <c r="Q253" s="24">
        <v>22</v>
      </c>
      <c r="R253" s="24">
        <v>2</v>
      </c>
      <c r="S253" s="24">
        <v>2</v>
      </c>
      <c r="T253" s="24">
        <v>2</v>
      </c>
      <c r="U253" s="24">
        <v>3</v>
      </c>
      <c r="V253" s="24">
        <v>3</v>
      </c>
      <c r="W253" s="24">
        <v>3</v>
      </c>
      <c r="X253" s="24">
        <v>3</v>
      </c>
      <c r="Y253" s="24">
        <v>3</v>
      </c>
      <c r="Z253" s="24">
        <v>11</v>
      </c>
      <c r="AA253" s="24">
        <v>13</v>
      </c>
      <c r="AB253" s="24">
        <v>3</v>
      </c>
      <c r="AC253" s="24">
        <v>4</v>
      </c>
      <c r="AD253" s="24">
        <v>3</v>
      </c>
      <c r="AE253" s="24">
        <v>2</v>
      </c>
      <c r="AF253" s="24">
        <v>12</v>
      </c>
      <c r="AG253" s="24">
        <v>4</v>
      </c>
      <c r="AH253" s="24">
        <v>69408.800000000003</v>
      </c>
      <c r="AI253"/>
      <c r="AJ253"/>
      <c r="AK253"/>
    </row>
    <row r="254" spans="1:37" ht="15.75" thickBot="1" x14ac:dyDescent="0.3">
      <c r="A254" s="23" t="s">
        <v>321</v>
      </c>
      <c r="B254" s="24">
        <v>25</v>
      </c>
      <c r="C254" s="24">
        <v>25</v>
      </c>
      <c r="D254" s="24">
        <v>25</v>
      </c>
      <c r="E254" s="24">
        <v>24</v>
      </c>
      <c r="F254" s="24">
        <v>24</v>
      </c>
      <c r="G254" s="24">
        <v>23</v>
      </c>
      <c r="H254" s="24">
        <v>22</v>
      </c>
      <c r="I254" s="24">
        <v>22</v>
      </c>
      <c r="J254" s="24">
        <v>26</v>
      </c>
      <c r="K254" s="24">
        <v>3</v>
      </c>
      <c r="L254" s="24">
        <v>13</v>
      </c>
      <c r="M254" s="24">
        <v>6</v>
      </c>
      <c r="N254" s="24">
        <v>21</v>
      </c>
      <c r="O254" s="24">
        <v>13</v>
      </c>
      <c r="P254" s="24">
        <v>6</v>
      </c>
      <c r="Q254" s="24">
        <v>24</v>
      </c>
      <c r="R254" s="24">
        <v>1</v>
      </c>
      <c r="S254" s="24">
        <v>2</v>
      </c>
      <c r="T254" s="24">
        <v>1</v>
      </c>
      <c r="U254" s="24">
        <v>2</v>
      </c>
      <c r="V254" s="24">
        <v>3</v>
      </c>
      <c r="W254" s="24">
        <v>4</v>
      </c>
      <c r="X254" s="24">
        <v>5</v>
      </c>
      <c r="Y254" s="24">
        <v>5</v>
      </c>
      <c r="Z254" s="24">
        <v>1</v>
      </c>
      <c r="AA254" s="24">
        <v>24</v>
      </c>
      <c r="AB254" s="24">
        <v>13</v>
      </c>
      <c r="AC254" s="24">
        <v>21</v>
      </c>
      <c r="AD254" s="24">
        <v>6</v>
      </c>
      <c r="AE254" s="24">
        <v>13</v>
      </c>
      <c r="AF254" s="24">
        <v>21</v>
      </c>
      <c r="AG254" s="24">
        <v>3</v>
      </c>
      <c r="AH254" s="24">
        <v>69409.100000000006</v>
      </c>
      <c r="AI254"/>
      <c r="AJ254"/>
      <c r="AK254"/>
    </row>
    <row r="255" spans="1:37" ht="15.75" thickBot="1" x14ac:dyDescent="0.3">
      <c r="A255" s="23" t="s">
        <v>322</v>
      </c>
      <c r="B255" s="24">
        <v>24</v>
      </c>
      <c r="C255" s="24">
        <v>24</v>
      </c>
      <c r="D255" s="24">
        <v>24</v>
      </c>
      <c r="E255" s="24">
        <v>24</v>
      </c>
      <c r="F255" s="24">
        <v>24</v>
      </c>
      <c r="G255" s="24">
        <v>24</v>
      </c>
      <c r="H255" s="24">
        <v>25</v>
      </c>
      <c r="I255" s="24">
        <v>25</v>
      </c>
      <c r="J255" s="24">
        <v>4</v>
      </c>
      <c r="K255" s="24">
        <v>15</v>
      </c>
      <c r="L255" s="24">
        <v>12</v>
      </c>
      <c r="M255" s="24">
        <v>25</v>
      </c>
      <c r="N255" s="24">
        <v>13</v>
      </c>
      <c r="O255" s="24">
        <v>26</v>
      </c>
      <c r="P255" s="24">
        <v>24</v>
      </c>
      <c r="Q255" s="24">
        <v>22</v>
      </c>
      <c r="R255" s="24">
        <v>2</v>
      </c>
      <c r="S255" s="24">
        <v>3</v>
      </c>
      <c r="T255" s="24">
        <v>2</v>
      </c>
      <c r="U255" s="24">
        <v>3</v>
      </c>
      <c r="V255" s="24">
        <v>3</v>
      </c>
      <c r="W255" s="24">
        <v>3</v>
      </c>
      <c r="X255" s="24">
        <v>1</v>
      </c>
      <c r="Y255" s="24">
        <v>2</v>
      </c>
      <c r="Z255" s="24">
        <v>20</v>
      </c>
      <c r="AA255" s="24">
        <v>12</v>
      </c>
      <c r="AB255" s="24">
        <v>15</v>
      </c>
      <c r="AC255" s="24">
        <v>2</v>
      </c>
      <c r="AD255" s="24">
        <v>14</v>
      </c>
      <c r="AE255" s="24">
        <v>1</v>
      </c>
      <c r="AF255" s="24">
        <v>2</v>
      </c>
      <c r="AG255" s="24">
        <v>5</v>
      </c>
      <c r="AH255" s="24">
        <v>69404.3</v>
      </c>
      <c r="AI255"/>
      <c r="AJ255"/>
      <c r="AK255"/>
    </row>
    <row r="256" spans="1:37" ht="15.75" thickBot="1" x14ac:dyDescent="0.3">
      <c r="A256" s="23" t="s">
        <v>323</v>
      </c>
      <c r="B256" s="24">
        <v>23</v>
      </c>
      <c r="C256" s="24">
        <v>24</v>
      </c>
      <c r="D256" s="24">
        <v>24</v>
      </c>
      <c r="E256" s="24">
        <v>25</v>
      </c>
      <c r="F256" s="24">
        <v>24</v>
      </c>
      <c r="G256" s="24">
        <v>23</v>
      </c>
      <c r="H256" s="24">
        <v>23</v>
      </c>
      <c r="I256" s="24">
        <v>23</v>
      </c>
      <c r="J256" s="24">
        <v>14</v>
      </c>
      <c r="K256" s="24">
        <v>26</v>
      </c>
      <c r="L256" s="24">
        <v>22</v>
      </c>
      <c r="M256" s="24">
        <v>6</v>
      </c>
      <c r="N256" s="24">
        <v>14</v>
      </c>
      <c r="O256" s="24">
        <v>5</v>
      </c>
      <c r="P256" s="24">
        <v>24</v>
      </c>
      <c r="Q256" s="24">
        <v>15</v>
      </c>
      <c r="R256" s="24">
        <v>4</v>
      </c>
      <c r="S256" s="24">
        <v>2</v>
      </c>
      <c r="T256" s="24">
        <v>3</v>
      </c>
      <c r="U256" s="24">
        <v>2</v>
      </c>
      <c r="V256" s="24">
        <v>3</v>
      </c>
      <c r="W256" s="24">
        <v>4</v>
      </c>
      <c r="X256" s="24">
        <v>4</v>
      </c>
      <c r="Y256" s="24">
        <v>4</v>
      </c>
      <c r="Z256" s="24">
        <v>11</v>
      </c>
      <c r="AA256" s="24">
        <v>1</v>
      </c>
      <c r="AB256" s="24">
        <v>5</v>
      </c>
      <c r="AC256" s="24">
        <v>20</v>
      </c>
      <c r="AD256" s="24">
        <v>13</v>
      </c>
      <c r="AE256" s="24">
        <v>21</v>
      </c>
      <c r="AF256" s="24">
        <v>2</v>
      </c>
      <c r="AG256" s="24">
        <v>12</v>
      </c>
      <c r="AH256" s="24">
        <v>69397.8</v>
      </c>
      <c r="AI256"/>
      <c r="AJ256"/>
      <c r="AK256"/>
    </row>
    <row r="257" spans="1:37" ht="15.75" thickBot="1" x14ac:dyDescent="0.3">
      <c r="A257" s="23" t="s">
        <v>324</v>
      </c>
      <c r="B257" s="24">
        <v>17</v>
      </c>
      <c r="C257" s="24">
        <v>25</v>
      </c>
      <c r="D257" s="24">
        <v>25</v>
      </c>
      <c r="E257" s="24">
        <v>25</v>
      </c>
      <c r="F257" s="24">
        <v>24</v>
      </c>
      <c r="G257" s="24">
        <v>24</v>
      </c>
      <c r="H257" s="24">
        <v>24</v>
      </c>
      <c r="I257" s="24">
        <v>24</v>
      </c>
      <c r="J257" s="24">
        <v>4</v>
      </c>
      <c r="K257" s="24">
        <v>15</v>
      </c>
      <c r="L257" s="24">
        <v>25</v>
      </c>
      <c r="M257" s="24">
        <v>24</v>
      </c>
      <c r="N257" s="24">
        <v>24</v>
      </c>
      <c r="O257" s="24">
        <v>8</v>
      </c>
      <c r="P257" s="24">
        <v>7</v>
      </c>
      <c r="Q257" s="24">
        <v>18</v>
      </c>
      <c r="R257" s="24">
        <v>10</v>
      </c>
      <c r="S257" s="24">
        <v>1</v>
      </c>
      <c r="T257" s="24">
        <v>2</v>
      </c>
      <c r="U257" s="24">
        <v>2</v>
      </c>
      <c r="V257" s="24">
        <v>2</v>
      </c>
      <c r="W257" s="24">
        <v>2</v>
      </c>
      <c r="X257" s="24">
        <v>3</v>
      </c>
      <c r="Y257" s="24">
        <v>3</v>
      </c>
      <c r="Z257" s="24">
        <v>20</v>
      </c>
      <c r="AA257" s="24">
        <v>12</v>
      </c>
      <c r="AB257" s="24">
        <v>1</v>
      </c>
      <c r="AC257" s="24">
        <v>2</v>
      </c>
      <c r="AD257" s="24">
        <v>3</v>
      </c>
      <c r="AE257" s="24">
        <v>19</v>
      </c>
      <c r="AF257" s="24">
        <v>20</v>
      </c>
      <c r="AG257" s="24">
        <v>9</v>
      </c>
      <c r="AH257" s="24">
        <v>69419.5</v>
      </c>
      <c r="AI257"/>
      <c r="AJ257"/>
      <c r="AK257"/>
    </row>
    <row r="258" spans="1:37" ht="15.75" thickBot="1" x14ac:dyDescent="0.3">
      <c r="A258" s="23" t="s">
        <v>325</v>
      </c>
      <c r="B258" s="24">
        <v>26</v>
      </c>
      <c r="C258" s="24">
        <v>25</v>
      </c>
      <c r="D258" s="24">
        <v>25</v>
      </c>
      <c r="E258" s="24">
        <v>25</v>
      </c>
      <c r="F258" s="24">
        <v>25</v>
      </c>
      <c r="G258" s="24">
        <v>24</v>
      </c>
      <c r="H258" s="24">
        <v>25</v>
      </c>
      <c r="I258" s="24">
        <v>25</v>
      </c>
      <c r="J258" s="24">
        <v>4</v>
      </c>
      <c r="K258" s="24">
        <v>20</v>
      </c>
      <c r="L258" s="24">
        <v>8</v>
      </c>
      <c r="M258" s="24">
        <v>26</v>
      </c>
      <c r="N258" s="24">
        <v>24</v>
      </c>
      <c r="O258" s="24">
        <v>10</v>
      </c>
      <c r="P258" s="24">
        <v>21</v>
      </c>
      <c r="Q258" s="24">
        <v>26</v>
      </c>
      <c r="R258" s="24">
        <v>1</v>
      </c>
      <c r="S258" s="24">
        <v>1</v>
      </c>
      <c r="T258" s="24">
        <v>1</v>
      </c>
      <c r="U258" s="24">
        <v>2</v>
      </c>
      <c r="V258" s="24">
        <v>2</v>
      </c>
      <c r="W258" s="24">
        <v>2</v>
      </c>
      <c r="X258" s="24">
        <v>2</v>
      </c>
      <c r="Y258" s="24">
        <v>2</v>
      </c>
      <c r="Z258" s="24">
        <v>23</v>
      </c>
      <c r="AA258" s="24">
        <v>6</v>
      </c>
      <c r="AB258" s="24">
        <v>18</v>
      </c>
      <c r="AC258" s="24">
        <v>1</v>
      </c>
      <c r="AD258" s="24">
        <v>3</v>
      </c>
      <c r="AE258" s="24">
        <v>16</v>
      </c>
      <c r="AF258" s="24">
        <v>5</v>
      </c>
      <c r="AG258" s="24">
        <v>1</v>
      </c>
      <c r="AH258" s="24">
        <v>75451.199999999997</v>
      </c>
      <c r="AI258"/>
      <c r="AJ258"/>
      <c r="AK258"/>
    </row>
    <row r="259" spans="1:37" ht="15.75" thickBot="1" x14ac:dyDescent="0.3">
      <c r="A259" s="23" t="s">
        <v>326</v>
      </c>
      <c r="B259" s="24">
        <v>17</v>
      </c>
      <c r="C259" s="24">
        <v>21</v>
      </c>
      <c r="D259" s="24">
        <v>22</v>
      </c>
      <c r="E259" s="24">
        <v>22</v>
      </c>
      <c r="F259" s="24">
        <v>22</v>
      </c>
      <c r="G259" s="24">
        <v>23</v>
      </c>
      <c r="H259" s="24">
        <v>22</v>
      </c>
      <c r="I259" s="24">
        <v>24</v>
      </c>
      <c r="J259" s="24">
        <v>4</v>
      </c>
      <c r="K259" s="24">
        <v>4</v>
      </c>
      <c r="L259" s="24">
        <v>11</v>
      </c>
      <c r="M259" s="24">
        <v>15</v>
      </c>
      <c r="N259" s="24">
        <v>2</v>
      </c>
      <c r="O259" s="24">
        <v>14</v>
      </c>
      <c r="P259" s="24">
        <v>26</v>
      </c>
      <c r="Q259" s="24">
        <v>8</v>
      </c>
      <c r="R259" s="24">
        <v>9</v>
      </c>
      <c r="S259" s="24">
        <v>5</v>
      </c>
      <c r="T259" s="24">
        <v>4</v>
      </c>
      <c r="U259" s="24">
        <v>4</v>
      </c>
      <c r="V259" s="24">
        <v>5</v>
      </c>
      <c r="W259" s="24">
        <v>3</v>
      </c>
      <c r="X259" s="24">
        <v>4</v>
      </c>
      <c r="Y259" s="24">
        <v>3</v>
      </c>
      <c r="Z259" s="24">
        <v>20</v>
      </c>
      <c r="AA259" s="24">
        <v>22</v>
      </c>
      <c r="AB259" s="24">
        <v>15</v>
      </c>
      <c r="AC259" s="24">
        <v>12</v>
      </c>
      <c r="AD259" s="24">
        <v>24</v>
      </c>
      <c r="AE259" s="24">
        <v>12</v>
      </c>
      <c r="AF259" s="24">
        <v>1</v>
      </c>
      <c r="AG259" s="24">
        <v>19</v>
      </c>
      <c r="AH259" s="24">
        <v>75427.600000000006</v>
      </c>
      <c r="AI259"/>
      <c r="AJ259"/>
      <c r="AK259"/>
    </row>
    <row r="260" spans="1:37" ht="15.75" thickBot="1" x14ac:dyDescent="0.3">
      <c r="A260" s="23" t="s">
        <v>327</v>
      </c>
      <c r="B260" s="24">
        <v>25</v>
      </c>
      <c r="C260" s="24">
        <v>25</v>
      </c>
      <c r="D260" s="24">
        <v>24</v>
      </c>
      <c r="E260" s="24">
        <v>24</v>
      </c>
      <c r="F260" s="24">
        <v>25</v>
      </c>
      <c r="G260" s="24">
        <v>25</v>
      </c>
      <c r="H260" s="24">
        <v>25</v>
      </c>
      <c r="I260" s="24">
        <v>25</v>
      </c>
      <c r="J260" s="24">
        <v>4</v>
      </c>
      <c r="K260" s="24">
        <v>26</v>
      </c>
      <c r="L260" s="24">
        <v>25</v>
      </c>
      <c r="M260" s="24">
        <v>24</v>
      </c>
      <c r="N260" s="24">
        <v>4</v>
      </c>
      <c r="O260" s="24">
        <v>5</v>
      </c>
      <c r="P260" s="24">
        <v>22</v>
      </c>
      <c r="Q260" s="24">
        <v>25</v>
      </c>
      <c r="R260" s="24">
        <v>1</v>
      </c>
      <c r="S260" s="24">
        <v>2</v>
      </c>
      <c r="T260" s="24">
        <v>3</v>
      </c>
      <c r="U260" s="24">
        <v>3</v>
      </c>
      <c r="V260" s="24">
        <v>2</v>
      </c>
      <c r="W260" s="24">
        <v>1</v>
      </c>
      <c r="X260" s="24">
        <v>1</v>
      </c>
      <c r="Y260" s="24">
        <v>1</v>
      </c>
      <c r="Z260" s="24">
        <v>22</v>
      </c>
      <c r="AA260" s="24">
        <v>1</v>
      </c>
      <c r="AB260" s="24">
        <v>2</v>
      </c>
      <c r="AC260" s="24">
        <v>3</v>
      </c>
      <c r="AD260" s="24">
        <v>22</v>
      </c>
      <c r="AE260" s="24">
        <v>22</v>
      </c>
      <c r="AF260" s="24">
        <v>5</v>
      </c>
      <c r="AG260" s="24">
        <v>2</v>
      </c>
      <c r="AH260" s="24">
        <v>75408.399999999994</v>
      </c>
      <c r="AI260"/>
      <c r="AJ260"/>
      <c r="AK260"/>
    </row>
    <row r="261" spans="1:37" ht="15.75" thickBot="1" x14ac:dyDescent="0.3">
      <c r="A261" s="23" t="s">
        <v>328</v>
      </c>
      <c r="B261" s="24">
        <v>24</v>
      </c>
      <c r="C261" s="24">
        <v>24</v>
      </c>
      <c r="D261" s="24">
        <v>24</v>
      </c>
      <c r="E261" s="24">
        <v>25</v>
      </c>
      <c r="F261" s="24">
        <v>25</v>
      </c>
      <c r="G261" s="24">
        <v>25</v>
      </c>
      <c r="H261" s="24">
        <v>25</v>
      </c>
      <c r="I261" s="24">
        <v>24</v>
      </c>
      <c r="J261" s="24">
        <v>25</v>
      </c>
      <c r="K261" s="24">
        <v>4</v>
      </c>
      <c r="L261" s="24">
        <v>12</v>
      </c>
      <c r="M261" s="24">
        <v>8</v>
      </c>
      <c r="N261" s="24">
        <v>5</v>
      </c>
      <c r="O261" s="24">
        <v>10</v>
      </c>
      <c r="P261" s="24">
        <v>8</v>
      </c>
      <c r="Q261" s="24">
        <v>12</v>
      </c>
      <c r="R261" s="24">
        <v>3</v>
      </c>
      <c r="S261" s="24">
        <v>2</v>
      </c>
      <c r="T261" s="24">
        <v>3</v>
      </c>
      <c r="U261" s="24">
        <v>1</v>
      </c>
      <c r="V261" s="24">
        <v>1</v>
      </c>
      <c r="W261" s="24">
        <v>1</v>
      </c>
      <c r="X261" s="24">
        <v>2</v>
      </c>
      <c r="Y261" s="24">
        <v>2</v>
      </c>
      <c r="Z261" s="24">
        <v>1</v>
      </c>
      <c r="AA261" s="24">
        <v>22</v>
      </c>
      <c r="AB261" s="24">
        <v>15</v>
      </c>
      <c r="AC261" s="24">
        <v>18</v>
      </c>
      <c r="AD261" s="24">
        <v>22</v>
      </c>
      <c r="AE261" s="24">
        <v>17</v>
      </c>
      <c r="AF261" s="24">
        <v>18</v>
      </c>
      <c r="AG261" s="24">
        <v>14</v>
      </c>
      <c r="AH261" s="24">
        <v>75409.7</v>
      </c>
      <c r="AI261"/>
      <c r="AJ261"/>
      <c r="AK261"/>
    </row>
    <row r="262" spans="1:37" ht="15.75" thickBot="1" x14ac:dyDescent="0.3">
      <c r="A262" s="23" t="s">
        <v>329</v>
      </c>
      <c r="B262" s="24">
        <v>26</v>
      </c>
      <c r="C262" s="24">
        <v>26</v>
      </c>
      <c r="D262" s="24">
        <v>26</v>
      </c>
      <c r="E262" s="24">
        <v>26</v>
      </c>
      <c r="F262" s="24">
        <v>26</v>
      </c>
      <c r="G262" s="24">
        <v>26</v>
      </c>
      <c r="H262" s="24">
        <v>26</v>
      </c>
      <c r="I262" s="24">
        <v>26</v>
      </c>
      <c r="J262" s="24">
        <v>8</v>
      </c>
      <c r="K262" s="24">
        <v>10</v>
      </c>
      <c r="L262" s="24">
        <v>26</v>
      </c>
      <c r="M262" s="24">
        <v>20</v>
      </c>
      <c r="N262" s="24">
        <v>8</v>
      </c>
      <c r="O262" s="24">
        <v>6</v>
      </c>
      <c r="P262" s="24">
        <v>14</v>
      </c>
      <c r="Q262" s="24">
        <v>6</v>
      </c>
      <c r="R262" s="24">
        <v>1</v>
      </c>
      <c r="S262" s="24">
        <v>1</v>
      </c>
      <c r="T262" s="24">
        <v>1</v>
      </c>
      <c r="U262" s="24">
        <v>1</v>
      </c>
      <c r="V262" s="24">
        <v>1</v>
      </c>
      <c r="W262" s="24">
        <v>1</v>
      </c>
      <c r="X262" s="24">
        <v>1</v>
      </c>
      <c r="Y262" s="24">
        <v>1</v>
      </c>
      <c r="Z262" s="24">
        <v>18</v>
      </c>
      <c r="AA262" s="24">
        <v>17</v>
      </c>
      <c r="AB262" s="24">
        <v>1</v>
      </c>
      <c r="AC262" s="24">
        <v>7</v>
      </c>
      <c r="AD262" s="24">
        <v>19</v>
      </c>
      <c r="AE262" s="24">
        <v>20</v>
      </c>
      <c r="AF262" s="24">
        <v>13</v>
      </c>
      <c r="AG262" s="24">
        <v>20</v>
      </c>
      <c r="AH262" s="24">
        <v>75389.5</v>
      </c>
      <c r="AI262"/>
      <c r="AJ262"/>
      <c r="AK262"/>
    </row>
    <row r="263" spans="1:37" ht="15.75" thickBot="1" x14ac:dyDescent="0.3">
      <c r="A263" s="23" t="s">
        <v>330</v>
      </c>
      <c r="B263" s="24">
        <v>25</v>
      </c>
      <c r="C263" s="24">
        <v>26</v>
      </c>
      <c r="D263" s="24">
        <v>26</v>
      </c>
      <c r="E263" s="24">
        <v>26</v>
      </c>
      <c r="F263" s="24">
        <v>26</v>
      </c>
      <c r="G263" s="24">
        <v>26</v>
      </c>
      <c r="H263" s="24">
        <v>26</v>
      </c>
      <c r="I263" s="24">
        <v>26</v>
      </c>
      <c r="J263" s="24">
        <v>14</v>
      </c>
      <c r="K263" s="24">
        <v>25</v>
      </c>
      <c r="L263" s="24">
        <v>11</v>
      </c>
      <c r="M263" s="24">
        <v>9</v>
      </c>
      <c r="N263" s="24">
        <v>14</v>
      </c>
      <c r="O263" s="24">
        <v>23</v>
      </c>
      <c r="P263" s="24">
        <v>8</v>
      </c>
      <c r="Q263" s="24">
        <v>24</v>
      </c>
      <c r="R263" s="24">
        <v>2</v>
      </c>
      <c r="S263" s="24">
        <v>1</v>
      </c>
      <c r="T263" s="24">
        <v>1</v>
      </c>
      <c r="U263" s="24">
        <v>1</v>
      </c>
      <c r="V263" s="24">
        <v>1</v>
      </c>
      <c r="W263" s="24">
        <v>1</v>
      </c>
      <c r="X263" s="24">
        <v>1</v>
      </c>
      <c r="Y263" s="24">
        <v>1</v>
      </c>
      <c r="Z263" s="24">
        <v>11</v>
      </c>
      <c r="AA263" s="24">
        <v>2</v>
      </c>
      <c r="AB263" s="24">
        <v>15</v>
      </c>
      <c r="AC263" s="24">
        <v>18</v>
      </c>
      <c r="AD263" s="24">
        <v>12</v>
      </c>
      <c r="AE263" s="24">
        <v>4</v>
      </c>
      <c r="AF263" s="24">
        <v>19</v>
      </c>
      <c r="AG263" s="24">
        <v>3</v>
      </c>
      <c r="AH263" s="24">
        <v>75371.600000000006</v>
      </c>
      <c r="AI263"/>
      <c r="AJ263"/>
      <c r="AK263"/>
    </row>
    <row r="264" spans="1:37" ht="19.5" thickBot="1" x14ac:dyDescent="0.3">
      <c r="A264" s="1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</row>
    <row r="265" spans="1:37" ht="18.75" thickBot="1" x14ac:dyDescent="0.3">
      <c r="A265" s="23" t="s">
        <v>331</v>
      </c>
      <c r="B265" s="23" t="s">
        <v>189</v>
      </c>
      <c r="C265" s="23" t="s">
        <v>190</v>
      </c>
      <c r="D265" s="23" t="s">
        <v>191</v>
      </c>
      <c r="E265" s="23" t="s">
        <v>192</v>
      </c>
      <c r="F265" s="23" t="s">
        <v>193</v>
      </c>
      <c r="G265" s="23" t="s">
        <v>194</v>
      </c>
      <c r="H265" s="23" t="s">
        <v>195</v>
      </c>
      <c r="I265" s="23" t="s">
        <v>196</v>
      </c>
      <c r="J265" s="23" t="s">
        <v>197</v>
      </c>
      <c r="K265" s="23" t="s">
        <v>198</v>
      </c>
      <c r="L265" s="23" t="s">
        <v>199</v>
      </c>
      <c r="M265" s="23" t="s">
        <v>200</v>
      </c>
      <c r="N265" s="23" t="s">
        <v>201</v>
      </c>
      <c r="O265" s="23" t="s">
        <v>202</v>
      </c>
      <c r="P265" s="23" t="s">
        <v>203</v>
      </c>
      <c r="Q265" s="23" t="s">
        <v>204</v>
      </c>
      <c r="R265" s="23" t="s">
        <v>7524</v>
      </c>
      <c r="S265" s="23" t="s">
        <v>7525</v>
      </c>
      <c r="T265" s="23" t="s">
        <v>7526</v>
      </c>
      <c r="U265" s="23" t="s">
        <v>7527</v>
      </c>
      <c r="V265" s="23" t="s">
        <v>7528</v>
      </c>
      <c r="W265" s="23" t="s">
        <v>7529</v>
      </c>
      <c r="X265" s="23" t="s">
        <v>7530</v>
      </c>
      <c r="Y265" s="23" t="s">
        <v>7531</v>
      </c>
      <c r="Z265" s="23" t="s">
        <v>7532</v>
      </c>
      <c r="AA265" s="23" t="s">
        <v>7533</v>
      </c>
      <c r="AB265" s="23" t="s">
        <v>7534</v>
      </c>
      <c r="AC265" s="23" t="s">
        <v>7535</v>
      </c>
      <c r="AD265" s="23" t="s">
        <v>7536</v>
      </c>
      <c r="AE265" s="23" t="s">
        <v>7537</v>
      </c>
      <c r="AF265" s="23" t="s">
        <v>7538</v>
      </c>
      <c r="AG265" s="23" t="s">
        <v>7539</v>
      </c>
      <c r="AH265"/>
      <c r="AI265"/>
      <c r="AJ265"/>
      <c r="AK265"/>
    </row>
    <row r="266" spans="1:37" ht="27.75" thickBot="1" x14ac:dyDescent="0.3">
      <c r="A266" s="23" t="s">
        <v>332</v>
      </c>
      <c r="B266" s="24" t="s">
        <v>7659</v>
      </c>
      <c r="C266" s="24" t="s">
        <v>7660</v>
      </c>
      <c r="D266" s="24" t="s">
        <v>7661</v>
      </c>
      <c r="E266" s="24" t="s">
        <v>7662</v>
      </c>
      <c r="F266" s="24" t="s">
        <v>7663</v>
      </c>
      <c r="G266" s="24" t="s">
        <v>534</v>
      </c>
      <c r="H266" s="24" t="s">
        <v>7664</v>
      </c>
      <c r="I266" s="24" t="s">
        <v>7665</v>
      </c>
      <c r="J266" s="24" t="s">
        <v>7666</v>
      </c>
      <c r="K266" s="24" t="s">
        <v>7667</v>
      </c>
      <c r="L266" s="24" t="s">
        <v>7668</v>
      </c>
      <c r="M266" s="24" t="s">
        <v>7669</v>
      </c>
      <c r="N266" s="24" t="s">
        <v>7670</v>
      </c>
      <c r="O266" s="24" t="s">
        <v>7671</v>
      </c>
      <c r="P266" s="24" t="s">
        <v>7672</v>
      </c>
      <c r="Q266" s="24" t="s">
        <v>7673</v>
      </c>
      <c r="R266" s="24" t="s">
        <v>7674</v>
      </c>
      <c r="S266" s="24" t="s">
        <v>7675</v>
      </c>
      <c r="T266" s="24" t="s">
        <v>7676</v>
      </c>
      <c r="U266" s="24" t="s">
        <v>7677</v>
      </c>
      <c r="V266" s="24" t="s">
        <v>7678</v>
      </c>
      <c r="W266" s="24" t="s">
        <v>7679</v>
      </c>
      <c r="X266" s="24" t="s">
        <v>7680</v>
      </c>
      <c r="Y266" s="24" t="s">
        <v>7681</v>
      </c>
      <c r="Z266" s="24" t="s">
        <v>7682</v>
      </c>
      <c r="AA266" s="24" t="s">
        <v>7683</v>
      </c>
      <c r="AB266" s="24" t="s">
        <v>7684</v>
      </c>
      <c r="AC266" s="24" t="s">
        <v>7685</v>
      </c>
      <c r="AD266" s="24" t="s">
        <v>7686</v>
      </c>
      <c r="AE266" s="24" t="s">
        <v>7687</v>
      </c>
      <c r="AF266" s="24" t="s">
        <v>7688</v>
      </c>
      <c r="AG266" s="24" t="s">
        <v>7689</v>
      </c>
      <c r="AH266"/>
      <c r="AI266"/>
      <c r="AJ266"/>
      <c r="AK266"/>
    </row>
    <row r="267" spans="1:37" ht="27.75" thickBot="1" x14ac:dyDescent="0.3">
      <c r="A267" s="23" t="s">
        <v>349</v>
      </c>
      <c r="B267" s="24" t="s">
        <v>7659</v>
      </c>
      <c r="C267" s="24" t="s">
        <v>7660</v>
      </c>
      <c r="D267" s="24" t="s">
        <v>7661</v>
      </c>
      <c r="E267" s="24" t="s">
        <v>7662</v>
      </c>
      <c r="F267" s="24" t="s">
        <v>7663</v>
      </c>
      <c r="G267" s="24" t="s">
        <v>534</v>
      </c>
      <c r="H267" s="24" t="s">
        <v>7690</v>
      </c>
      <c r="I267" s="24" t="s">
        <v>7665</v>
      </c>
      <c r="J267" s="24" t="s">
        <v>7691</v>
      </c>
      <c r="K267" s="24" t="s">
        <v>7667</v>
      </c>
      <c r="L267" s="24" t="s">
        <v>7668</v>
      </c>
      <c r="M267" s="24" t="s">
        <v>7692</v>
      </c>
      <c r="N267" s="24" t="s">
        <v>7670</v>
      </c>
      <c r="O267" s="24" t="s">
        <v>7693</v>
      </c>
      <c r="P267" s="24" t="s">
        <v>7694</v>
      </c>
      <c r="Q267" s="24" t="s">
        <v>7673</v>
      </c>
      <c r="R267" s="24" t="s">
        <v>7674</v>
      </c>
      <c r="S267" s="24" t="s">
        <v>7675</v>
      </c>
      <c r="T267" s="24" t="s">
        <v>7695</v>
      </c>
      <c r="U267" s="24" t="s">
        <v>7696</v>
      </c>
      <c r="V267" s="24" t="s">
        <v>7697</v>
      </c>
      <c r="W267" s="24" t="s">
        <v>7698</v>
      </c>
      <c r="X267" s="24" t="s">
        <v>7699</v>
      </c>
      <c r="Y267" s="24" t="s">
        <v>7681</v>
      </c>
      <c r="Z267" s="24" t="s">
        <v>7700</v>
      </c>
      <c r="AA267" s="24" t="s">
        <v>7683</v>
      </c>
      <c r="AB267" s="24" t="s">
        <v>7701</v>
      </c>
      <c r="AC267" s="24" t="s">
        <v>7685</v>
      </c>
      <c r="AD267" s="24" t="s">
        <v>7702</v>
      </c>
      <c r="AE267" s="24" t="s">
        <v>7687</v>
      </c>
      <c r="AF267" s="24" t="s">
        <v>7703</v>
      </c>
      <c r="AG267" s="24" t="s">
        <v>7704</v>
      </c>
      <c r="AH267"/>
      <c r="AI267"/>
      <c r="AJ267"/>
      <c r="AK267"/>
    </row>
    <row r="268" spans="1:37" ht="27.75" thickBot="1" x14ac:dyDescent="0.3">
      <c r="A268" s="23" t="s">
        <v>355</v>
      </c>
      <c r="B268" s="24" t="s">
        <v>7659</v>
      </c>
      <c r="C268" s="24" t="s">
        <v>7660</v>
      </c>
      <c r="D268" s="24" t="s">
        <v>7661</v>
      </c>
      <c r="E268" s="24" t="s">
        <v>7662</v>
      </c>
      <c r="F268" s="24" t="s">
        <v>7663</v>
      </c>
      <c r="G268" s="24" t="s">
        <v>534</v>
      </c>
      <c r="H268" s="24" t="s">
        <v>7690</v>
      </c>
      <c r="I268" s="24" t="s">
        <v>7665</v>
      </c>
      <c r="J268" s="24" t="s">
        <v>7705</v>
      </c>
      <c r="K268" s="24" t="s">
        <v>7667</v>
      </c>
      <c r="L268" s="24" t="s">
        <v>7668</v>
      </c>
      <c r="M268" s="24" t="s">
        <v>7692</v>
      </c>
      <c r="N268" s="24" t="s">
        <v>7706</v>
      </c>
      <c r="O268" s="24" t="s">
        <v>7707</v>
      </c>
      <c r="P268" s="24" t="s">
        <v>7708</v>
      </c>
      <c r="Q268" s="24" t="s">
        <v>7709</v>
      </c>
      <c r="R268" s="24" t="s">
        <v>7710</v>
      </c>
      <c r="S268" s="24" t="s">
        <v>7711</v>
      </c>
      <c r="T268" s="24" t="s">
        <v>7695</v>
      </c>
      <c r="U268" s="24" t="s">
        <v>7696</v>
      </c>
      <c r="V268" s="24" t="s">
        <v>7697</v>
      </c>
      <c r="W268" s="24" t="s">
        <v>7698</v>
      </c>
      <c r="X268" s="24" t="s">
        <v>7699</v>
      </c>
      <c r="Y268" s="24" t="s">
        <v>7681</v>
      </c>
      <c r="Z268" s="24" t="s">
        <v>7712</v>
      </c>
      <c r="AA268" s="24" t="s">
        <v>7713</v>
      </c>
      <c r="AB268" s="24" t="s">
        <v>7714</v>
      </c>
      <c r="AC268" s="24" t="s">
        <v>7685</v>
      </c>
      <c r="AD268" s="24" t="s">
        <v>7715</v>
      </c>
      <c r="AE268" s="24" t="s">
        <v>7687</v>
      </c>
      <c r="AF268" s="24" t="s">
        <v>7703</v>
      </c>
      <c r="AG268" s="24" t="s">
        <v>7704</v>
      </c>
      <c r="AH268"/>
      <c r="AI268"/>
      <c r="AJ268"/>
      <c r="AK268"/>
    </row>
    <row r="269" spans="1:37" ht="27.75" thickBot="1" x14ac:dyDescent="0.3">
      <c r="A269" s="23" t="s">
        <v>357</v>
      </c>
      <c r="B269" s="24" t="s">
        <v>7659</v>
      </c>
      <c r="C269" s="24" t="s">
        <v>7660</v>
      </c>
      <c r="D269" s="24" t="s">
        <v>7661</v>
      </c>
      <c r="E269" s="24" t="s">
        <v>7662</v>
      </c>
      <c r="F269" s="24" t="s">
        <v>7663</v>
      </c>
      <c r="G269" s="24" t="s">
        <v>534</v>
      </c>
      <c r="H269" s="24" t="s">
        <v>7690</v>
      </c>
      <c r="I269" s="24" t="s">
        <v>7665</v>
      </c>
      <c r="J269" s="24" t="s">
        <v>7716</v>
      </c>
      <c r="K269" s="24" t="s">
        <v>7667</v>
      </c>
      <c r="L269" s="24" t="s">
        <v>7668</v>
      </c>
      <c r="M269" s="24" t="s">
        <v>7692</v>
      </c>
      <c r="N269" s="24" t="s">
        <v>7717</v>
      </c>
      <c r="O269" s="24" t="s">
        <v>7707</v>
      </c>
      <c r="P269" s="24" t="s">
        <v>7708</v>
      </c>
      <c r="Q269" s="24" t="s">
        <v>7718</v>
      </c>
      <c r="R269" s="24" t="s">
        <v>7710</v>
      </c>
      <c r="S269" s="24" t="s">
        <v>7711</v>
      </c>
      <c r="T269" s="24" t="s">
        <v>7695</v>
      </c>
      <c r="U269" s="24" t="s">
        <v>7696</v>
      </c>
      <c r="V269" s="24" t="s">
        <v>7697</v>
      </c>
      <c r="W269" s="24" t="s">
        <v>7719</v>
      </c>
      <c r="X269" s="24" t="s">
        <v>7699</v>
      </c>
      <c r="Y269" s="24" t="s">
        <v>7681</v>
      </c>
      <c r="Z269" s="24" t="s">
        <v>7712</v>
      </c>
      <c r="AA269" s="24" t="s">
        <v>7713</v>
      </c>
      <c r="AB269" s="24" t="s">
        <v>7714</v>
      </c>
      <c r="AC269" s="24" t="s">
        <v>7685</v>
      </c>
      <c r="AD269" s="24" t="s">
        <v>7715</v>
      </c>
      <c r="AE269" s="24" t="s">
        <v>7687</v>
      </c>
      <c r="AF269" s="24" t="s">
        <v>7720</v>
      </c>
      <c r="AG269" s="24" t="s">
        <v>7704</v>
      </c>
      <c r="AH269"/>
      <c r="AI269"/>
      <c r="AJ269"/>
      <c r="AK269"/>
    </row>
    <row r="270" spans="1:37" ht="27.75" thickBot="1" x14ac:dyDescent="0.3">
      <c r="A270" s="23" t="s">
        <v>359</v>
      </c>
      <c r="B270" s="24" t="s">
        <v>7659</v>
      </c>
      <c r="C270" s="24" t="s">
        <v>7660</v>
      </c>
      <c r="D270" s="24" t="s">
        <v>7661</v>
      </c>
      <c r="E270" s="24" t="s">
        <v>7662</v>
      </c>
      <c r="F270" s="24" t="s">
        <v>7663</v>
      </c>
      <c r="G270" s="24" t="s">
        <v>534</v>
      </c>
      <c r="H270" s="24" t="s">
        <v>7690</v>
      </c>
      <c r="I270" s="24" t="s">
        <v>7665</v>
      </c>
      <c r="J270" s="24" t="s">
        <v>7716</v>
      </c>
      <c r="K270" s="24" t="s">
        <v>7667</v>
      </c>
      <c r="L270" s="24" t="s">
        <v>7668</v>
      </c>
      <c r="M270" s="24" t="s">
        <v>7692</v>
      </c>
      <c r="N270" s="24" t="s">
        <v>7717</v>
      </c>
      <c r="O270" s="24" t="s">
        <v>7707</v>
      </c>
      <c r="P270" s="24" t="s">
        <v>7708</v>
      </c>
      <c r="Q270" s="24" t="s">
        <v>7718</v>
      </c>
      <c r="R270" s="24" t="s">
        <v>7710</v>
      </c>
      <c r="S270" s="24" t="s">
        <v>7711</v>
      </c>
      <c r="T270" s="24" t="s">
        <v>7695</v>
      </c>
      <c r="U270" s="24" t="s">
        <v>7696</v>
      </c>
      <c r="V270" s="24" t="s">
        <v>7697</v>
      </c>
      <c r="W270" s="24" t="s">
        <v>7721</v>
      </c>
      <c r="X270" s="24" t="s">
        <v>7699</v>
      </c>
      <c r="Y270" s="24" t="s">
        <v>7681</v>
      </c>
      <c r="Z270" s="24" t="s">
        <v>7712</v>
      </c>
      <c r="AA270" s="24" t="s">
        <v>7722</v>
      </c>
      <c r="AB270" s="24" t="s">
        <v>7714</v>
      </c>
      <c r="AC270" s="24" t="s">
        <v>7723</v>
      </c>
      <c r="AD270" s="24" t="s">
        <v>7715</v>
      </c>
      <c r="AE270" s="24" t="s">
        <v>7687</v>
      </c>
      <c r="AF270" s="24" t="s">
        <v>7724</v>
      </c>
      <c r="AG270" s="24" t="s">
        <v>7725</v>
      </c>
      <c r="AH270"/>
      <c r="AI270"/>
      <c r="AJ270"/>
      <c r="AK270"/>
    </row>
    <row r="271" spans="1:37" ht="27.75" thickBot="1" x14ac:dyDescent="0.3">
      <c r="A271" s="23" t="s">
        <v>361</v>
      </c>
      <c r="B271" s="24" t="s">
        <v>7659</v>
      </c>
      <c r="C271" s="24" t="s">
        <v>7660</v>
      </c>
      <c r="D271" s="24" t="s">
        <v>7661</v>
      </c>
      <c r="E271" s="24" t="s">
        <v>7726</v>
      </c>
      <c r="F271" s="24" t="s">
        <v>7663</v>
      </c>
      <c r="G271" s="24" t="s">
        <v>534</v>
      </c>
      <c r="H271" s="24" t="s">
        <v>7690</v>
      </c>
      <c r="I271" s="24" t="s">
        <v>7665</v>
      </c>
      <c r="J271" s="24" t="s">
        <v>7727</v>
      </c>
      <c r="K271" s="24" t="s">
        <v>7728</v>
      </c>
      <c r="L271" s="24" t="s">
        <v>7668</v>
      </c>
      <c r="M271" s="24" t="s">
        <v>7692</v>
      </c>
      <c r="N271" s="24" t="s">
        <v>7717</v>
      </c>
      <c r="O271" s="24" t="s">
        <v>7729</v>
      </c>
      <c r="P271" s="24" t="s">
        <v>7708</v>
      </c>
      <c r="Q271" s="24" t="s">
        <v>7718</v>
      </c>
      <c r="R271" s="24" t="s">
        <v>7710</v>
      </c>
      <c r="S271" s="24" t="s">
        <v>7711</v>
      </c>
      <c r="T271" s="24" t="s">
        <v>7695</v>
      </c>
      <c r="U271" s="24" t="s">
        <v>7696</v>
      </c>
      <c r="V271" s="24" t="s">
        <v>7697</v>
      </c>
      <c r="W271" s="24" t="s">
        <v>7721</v>
      </c>
      <c r="X271" s="24" t="s">
        <v>7699</v>
      </c>
      <c r="Y271" s="24" t="s">
        <v>7681</v>
      </c>
      <c r="Z271" s="24" t="s">
        <v>7712</v>
      </c>
      <c r="AA271" s="24" t="s">
        <v>7722</v>
      </c>
      <c r="AB271" s="24" t="s">
        <v>7714</v>
      </c>
      <c r="AC271" s="24" t="s">
        <v>7723</v>
      </c>
      <c r="AD271" s="24" t="s">
        <v>7715</v>
      </c>
      <c r="AE271" s="24" t="s">
        <v>7687</v>
      </c>
      <c r="AF271" s="24" t="s">
        <v>7724</v>
      </c>
      <c r="AG271" s="24" t="s">
        <v>7730</v>
      </c>
      <c r="AH271"/>
      <c r="AI271"/>
      <c r="AJ271"/>
      <c r="AK271"/>
    </row>
    <row r="272" spans="1:37" ht="27.75" thickBot="1" x14ac:dyDescent="0.3">
      <c r="A272" s="23" t="s">
        <v>362</v>
      </c>
      <c r="B272" s="24" t="s">
        <v>7659</v>
      </c>
      <c r="C272" s="24" t="s">
        <v>7660</v>
      </c>
      <c r="D272" s="24" t="s">
        <v>7661</v>
      </c>
      <c r="E272" s="24" t="s">
        <v>7731</v>
      </c>
      <c r="F272" s="24" t="s">
        <v>7663</v>
      </c>
      <c r="G272" s="24" t="s">
        <v>534</v>
      </c>
      <c r="H272" s="24" t="s">
        <v>7690</v>
      </c>
      <c r="I272" s="24" t="s">
        <v>7732</v>
      </c>
      <c r="J272" s="24" t="s">
        <v>7727</v>
      </c>
      <c r="K272" s="24" t="s">
        <v>7728</v>
      </c>
      <c r="L272" s="24" t="s">
        <v>7668</v>
      </c>
      <c r="M272" s="24" t="s">
        <v>7692</v>
      </c>
      <c r="N272" s="24" t="s">
        <v>7717</v>
      </c>
      <c r="O272" s="24" t="s">
        <v>7729</v>
      </c>
      <c r="P272" s="24" t="s">
        <v>7733</v>
      </c>
      <c r="Q272" s="24" t="s">
        <v>7718</v>
      </c>
      <c r="R272" s="24" t="s">
        <v>7710</v>
      </c>
      <c r="S272" s="24" t="s">
        <v>7711</v>
      </c>
      <c r="T272" s="24" t="s">
        <v>7695</v>
      </c>
      <c r="U272" s="24" t="s">
        <v>7696</v>
      </c>
      <c r="V272" s="24" t="s">
        <v>7697</v>
      </c>
      <c r="W272" s="24" t="s">
        <v>7721</v>
      </c>
      <c r="X272" s="24" t="s">
        <v>7699</v>
      </c>
      <c r="Y272" s="24" t="s">
        <v>7734</v>
      </c>
      <c r="Z272" s="24" t="s">
        <v>7735</v>
      </c>
      <c r="AA272" s="24" t="s">
        <v>7736</v>
      </c>
      <c r="AB272" s="24" t="s">
        <v>7714</v>
      </c>
      <c r="AC272" s="24" t="s">
        <v>7723</v>
      </c>
      <c r="AD272" s="24" t="s">
        <v>7715</v>
      </c>
      <c r="AE272" s="24" t="s">
        <v>7737</v>
      </c>
      <c r="AF272" s="24" t="s">
        <v>7724</v>
      </c>
      <c r="AG272" s="24" t="s">
        <v>7730</v>
      </c>
      <c r="AH272"/>
      <c r="AI272"/>
      <c r="AJ272"/>
      <c r="AK272"/>
    </row>
    <row r="273" spans="1:37" ht="27.75" thickBot="1" x14ac:dyDescent="0.3">
      <c r="A273" s="23" t="s">
        <v>365</v>
      </c>
      <c r="B273" s="24" t="s">
        <v>7659</v>
      </c>
      <c r="C273" s="24" t="s">
        <v>7660</v>
      </c>
      <c r="D273" s="24" t="s">
        <v>7661</v>
      </c>
      <c r="E273" s="24" t="s">
        <v>7731</v>
      </c>
      <c r="F273" s="24" t="s">
        <v>7663</v>
      </c>
      <c r="G273" s="24" t="s">
        <v>534</v>
      </c>
      <c r="H273" s="24" t="s">
        <v>7690</v>
      </c>
      <c r="I273" s="24" t="s">
        <v>7732</v>
      </c>
      <c r="J273" s="24" t="s">
        <v>7727</v>
      </c>
      <c r="K273" s="24" t="s">
        <v>7728</v>
      </c>
      <c r="L273" s="24" t="s">
        <v>7668</v>
      </c>
      <c r="M273" s="24" t="s">
        <v>7692</v>
      </c>
      <c r="N273" s="24" t="s">
        <v>7717</v>
      </c>
      <c r="O273" s="24" t="s">
        <v>7729</v>
      </c>
      <c r="P273" s="24" t="s">
        <v>7733</v>
      </c>
      <c r="Q273" s="24" t="s">
        <v>7718</v>
      </c>
      <c r="R273" s="24" t="s">
        <v>7710</v>
      </c>
      <c r="S273" s="24" t="s">
        <v>7711</v>
      </c>
      <c r="T273" s="24" t="s">
        <v>7695</v>
      </c>
      <c r="U273" s="24" t="s">
        <v>7696</v>
      </c>
      <c r="V273" s="24" t="s">
        <v>7697</v>
      </c>
      <c r="W273" s="24" t="s">
        <v>7721</v>
      </c>
      <c r="X273" s="24" t="s">
        <v>7699</v>
      </c>
      <c r="Y273" s="24" t="s">
        <v>7734</v>
      </c>
      <c r="Z273" s="24" t="s">
        <v>7738</v>
      </c>
      <c r="AA273" s="24" t="s">
        <v>7736</v>
      </c>
      <c r="AB273" s="24" t="s">
        <v>7714</v>
      </c>
      <c r="AC273" s="24" t="s">
        <v>7723</v>
      </c>
      <c r="AD273" s="24" t="s">
        <v>7715</v>
      </c>
      <c r="AE273" s="24" t="s">
        <v>7737</v>
      </c>
      <c r="AF273" s="24" t="s">
        <v>7739</v>
      </c>
      <c r="AG273" s="24" t="s">
        <v>7730</v>
      </c>
      <c r="AH273"/>
      <c r="AI273"/>
      <c r="AJ273"/>
      <c r="AK273"/>
    </row>
    <row r="274" spans="1:37" ht="27.75" thickBot="1" x14ac:dyDescent="0.3">
      <c r="A274" s="23" t="s">
        <v>368</v>
      </c>
      <c r="B274" s="24" t="s">
        <v>7659</v>
      </c>
      <c r="C274" s="24" t="s">
        <v>7660</v>
      </c>
      <c r="D274" s="24" t="s">
        <v>7661</v>
      </c>
      <c r="E274" s="24" t="s">
        <v>7731</v>
      </c>
      <c r="F274" s="24" t="s">
        <v>7663</v>
      </c>
      <c r="G274" s="24" t="s">
        <v>534</v>
      </c>
      <c r="H274" s="24" t="s">
        <v>7690</v>
      </c>
      <c r="I274" s="24" t="s">
        <v>7732</v>
      </c>
      <c r="J274" s="24" t="s">
        <v>7727</v>
      </c>
      <c r="K274" s="24" t="s">
        <v>7728</v>
      </c>
      <c r="L274" s="24" t="s">
        <v>7668</v>
      </c>
      <c r="M274" s="24" t="s">
        <v>7692</v>
      </c>
      <c r="N274" s="24" t="s">
        <v>7717</v>
      </c>
      <c r="O274" s="24" t="s">
        <v>7729</v>
      </c>
      <c r="P274" s="24" t="s">
        <v>7733</v>
      </c>
      <c r="Q274" s="24" t="s">
        <v>7718</v>
      </c>
      <c r="R274" s="24" t="s">
        <v>7710</v>
      </c>
      <c r="S274" s="24" t="s">
        <v>7711</v>
      </c>
      <c r="T274" s="24" t="s">
        <v>7695</v>
      </c>
      <c r="U274" s="24" t="s">
        <v>7740</v>
      </c>
      <c r="V274" s="24" t="s">
        <v>7741</v>
      </c>
      <c r="W274" s="24" t="s">
        <v>7742</v>
      </c>
      <c r="X274" s="24" t="s">
        <v>7699</v>
      </c>
      <c r="Y274" s="24" t="s">
        <v>7734</v>
      </c>
      <c r="Z274" s="24" t="s">
        <v>7738</v>
      </c>
      <c r="AA274" s="24" t="s">
        <v>7736</v>
      </c>
      <c r="AB274" s="24" t="s">
        <v>7743</v>
      </c>
      <c r="AC274" s="24" t="s">
        <v>7723</v>
      </c>
      <c r="AD274" s="24" t="s">
        <v>7744</v>
      </c>
      <c r="AE274" s="24" t="s">
        <v>7737</v>
      </c>
      <c r="AF274" s="24" t="s">
        <v>7739</v>
      </c>
      <c r="AG274" s="24" t="s">
        <v>7730</v>
      </c>
      <c r="AH274"/>
      <c r="AI274"/>
      <c r="AJ274"/>
      <c r="AK274"/>
    </row>
    <row r="275" spans="1:37" ht="27.75" thickBot="1" x14ac:dyDescent="0.3">
      <c r="A275" s="23" t="s">
        <v>371</v>
      </c>
      <c r="B275" s="24" t="s">
        <v>7659</v>
      </c>
      <c r="C275" s="24" t="s">
        <v>7660</v>
      </c>
      <c r="D275" s="24" t="s">
        <v>7661</v>
      </c>
      <c r="E275" s="24" t="s">
        <v>7731</v>
      </c>
      <c r="F275" s="24" t="s">
        <v>7663</v>
      </c>
      <c r="G275" s="24" t="s">
        <v>534</v>
      </c>
      <c r="H275" s="24" t="s">
        <v>7690</v>
      </c>
      <c r="I275" s="24" t="s">
        <v>534</v>
      </c>
      <c r="J275" s="24" t="s">
        <v>7727</v>
      </c>
      <c r="K275" s="24" t="s">
        <v>7728</v>
      </c>
      <c r="L275" s="24" t="s">
        <v>7668</v>
      </c>
      <c r="M275" s="24" t="s">
        <v>7692</v>
      </c>
      <c r="N275" s="24" t="s">
        <v>7717</v>
      </c>
      <c r="O275" s="24" t="s">
        <v>7729</v>
      </c>
      <c r="P275" s="24" t="s">
        <v>7733</v>
      </c>
      <c r="Q275" s="24" t="s">
        <v>7718</v>
      </c>
      <c r="R275" s="24" t="s">
        <v>7745</v>
      </c>
      <c r="S275" s="24" t="s">
        <v>7711</v>
      </c>
      <c r="T275" s="24" t="s">
        <v>7695</v>
      </c>
      <c r="U275" s="24" t="s">
        <v>7740</v>
      </c>
      <c r="V275" s="24" t="s">
        <v>534</v>
      </c>
      <c r="W275" s="24" t="s">
        <v>7742</v>
      </c>
      <c r="X275" s="24" t="s">
        <v>7746</v>
      </c>
      <c r="Y275" s="24" t="s">
        <v>7734</v>
      </c>
      <c r="Z275" s="24" t="s">
        <v>7738</v>
      </c>
      <c r="AA275" s="24" t="s">
        <v>7747</v>
      </c>
      <c r="AB275" s="24" t="s">
        <v>7748</v>
      </c>
      <c r="AC275" s="24" t="s">
        <v>7723</v>
      </c>
      <c r="AD275" s="24" t="s">
        <v>7744</v>
      </c>
      <c r="AE275" s="24" t="s">
        <v>7737</v>
      </c>
      <c r="AF275" s="24" t="s">
        <v>7739</v>
      </c>
      <c r="AG275" s="24" t="s">
        <v>7730</v>
      </c>
      <c r="AH275"/>
      <c r="AI275"/>
      <c r="AJ275"/>
      <c r="AK275"/>
    </row>
    <row r="276" spans="1:37" ht="27.75" thickBot="1" x14ac:dyDescent="0.3">
      <c r="A276" s="23" t="s">
        <v>375</v>
      </c>
      <c r="B276" s="24" t="s">
        <v>7659</v>
      </c>
      <c r="C276" s="24" t="s">
        <v>7660</v>
      </c>
      <c r="D276" s="24" t="s">
        <v>7749</v>
      </c>
      <c r="E276" s="24" t="s">
        <v>7731</v>
      </c>
      <c r="F276" s="24" t="s">
        <v>7663</v>
      </c>
      <c r="G276" s="24" t="s">
        <v>534</v>
      </c>
      <c r="H276" s="24" t="s">
        <v>7690</v>
      </c>
      <c r="I276" s="24" t="s">
        <v>534</v>
      </c>
      <c r="J276" s="24" t="s">
        <v>7727</v>
      </c>
      <c r="K276" s="24" t="s">
        <v>7728</v>
      </c>
      <c r="L276" s="24" t="s">
        <v>7668</v>
      </c>
      <c r="M276" s="24" t="s">
        <v>7692</v>
      </c>
      <c r="N276" s="24" t="s">
        <v>7717</v>
      </c>
      <c r="O276" s="24" t="s">
        <v>7750</v>
      </c>
      <c r="P276" s="24" t="s">
        <v>7733</v>
      </c>
      <c r="Q276" s="24" t="s">
        <v>7751</v>
      </c>
      <c r="R276" s="24" t="s">
        <v>7745</v>
      </c>
      <c r="S276" s="24" t="s">
        <v>7711</v>
      </c>
      <c r="T276" s="24" t="s">
        <v>7695</v>
      </c>
      <c r="U276" s="24" t="s">
        <v>7740</v>
      </c>
      <c r="V276" s="24" t="s">
        <v>534</v>
      </c>
      <c r="W276" s="24" t="s">
        <v>7742</v>
      </c>
      <c r="X276" s="24" t="s">
        <v>7746</v>
      </c>
      <c r="Y276" s="24" t="s">
        <v>7734</v>
      </c>
      <c r="Z276" s="24" t="s">
        <v>7738</v>
      </c>
      <c r="AA276" s="24" t="s">
        <v>7752</v>
      </c>
      <c r="AB276" s="24" t="s">
        <v>7748</v>
      </c>
      <c r="AC276" s="24" t="s">
        <v>7723</v>
      </c>
      <c r="AD276" s="24" t="s">
        <v>7744</v>
      </c>
      <c r="AE276" s="24" t="s">
        <v>7737</v>
      </c>
      <c r="AF276" s="24" t="s">
        <v>7753</v>
      </c>
      <c r="AG276" s="24" t="s">
        <v>7730</v>
      </c>
      <c r="AH276"/>
      <c r="AI276"/>
      <c r="AJ276"/>
      <c r="AK276"/>
    </row>
    <row r="277" spans="1:37" ht="27.75" thickBot="1" x14ac:dyDescent="0.3">
      <c r="A277" s="23" t="s">
        <v>376</v>
      </c>
      <c r="B277" s="24" t="s">
        <v>7754</v>
      </c>
      <c r="C277" s="24" t="s">
        <v>7660</v>
      </c>
      <c r="D277" s="24" t="s">
        <v>7749</v>
      </c>
      <c r="E277" s="24" t="s">
        <v>7731</v>
      </c>
      <c r="F277" s="24" t="s">
        <v>7663</v>
      </c>
      <c r="G277" s="24" t="s">
        <v>534</v>
      </c>
      <c r="H277" s="24" t="s">
        <v>7690</v>
      </c>
      <c r="I277" s="24" t="s">
        <v>534</v>
      </c>
      <c r="J277" s="24" t="s">
        <v>7755</v>
      </c>
      <c r="K277" s="24" t="s">
        <v>7728</v>
      </c>
      <c r="L277" s="24" t="s">
        <v>7668</v>
      </c>
      <c r="M277" s="24" t="s">
        <v>7756</v>
      </c>
      <c r="N277" s="24" t="s">
        <v>7717</v>
      </c>
      <c r="O277" s="24" t="s">
        <v>7750</v>
      </c>
      <c r="P277" s="24" t="s">
        <v>7757</v>
      </c>
      <c r="Q277" s="24" t="s">
        <v>7758</v>
      </c>
      <c r="R277" s="24" t="s">
        <v>7745</v>
      </c>
      <c r="S277" s="24" t="s">
        <v>7759</v>
      </c>
      <c r="T277" s="24" t="s">
        <v>7760</v>
      </c>
      <c r="U277" s="24" t="s">
        <v>7740</v>
      </c>
      <c r="V277" s="24" t="s">
        <v>534</v>
      </c>
      <c r="W277" s="24" t="s">
        <v>7742</v>
      </c>
      <c r="X277" s="24" t="s">
        <v>7746</v>
      </c>
      <c r="Y277" s="24" t="s">
        <v>7734</v>
      </c>
      <c r="Z277" s="24" t="s">
        <v>7738</v>
      </c>
      <c r="AA277" s="24" t="s">
        <v>7752</v>
      </c>
      <c r="AB277" s="24" t="s">
        <v>7748</v>
      </c>
      <c r="AC277" s="24" t="s">
        <v>7723</v>
      </c>
      <c r="AD277" s="24" t="s">
        <v>7744</v>
      </c>
      <c r="AE277" s="24" t="s">
        <v>7737</v>
      </c>
      <c r="AF277" s="24" t="s">
        <v>7753</v>
      </c>
      <c r="AG277" s="24" t="s">
        <v>7761</v>
      </c>
      <c r="AH277"/>
      <c r="AI277"/>
      <c r="AJ277"/>
      <c r="AK277"/>
    </row>
    <row r="278" spans="1:37" ht="27.75" thickBot="1" x14ac:dyDescent="0.3">
      <c r="A278" s="23" t="s">
        <v>380</v>
      </c>
      <c r="B278" s="24" t="s">
        <v>7754</v>
      </c>
      <c r="C278" s="24" t="s">
        <v>7660</v>
      </c>
      <c r="D278" s="24" t="s">
        <v>7749</v>
      </c>
      <c r="E278" s="24" t="s">
        <v>7731</v>
      </c>
      <c r="F278" s="24" t="s">
        <v>7663</v>
      </c>
      <c r="G278" s="24" t="s">
        <v>534</v>
      </c>
      <c r="H278" s="24" t="s">
        <v>7690</v>
      </c>
      <c r="I278" s="24" t="s">
        <v>534</v>
      </c>
      <c r="J278" s="24" t="s">
        <v>7755</v>
      </c>
      <c r="K278" s="24" t="s">
        <v>7728</v>
      </c>
      <c r="L278" s="24" t="s">
        <v>7762</v>
      </c>
      <c r="M278" s="24" t="s">
        <v>7756</v>
      </c>
      <c r="N278" s="24" t="s">
        <v>7717</v>
      </c>
      <c r="O278" s="24" t="s">
        <v>7750</v>
      </c>
      <c r="P278" s="24" t="s">
        <v>7757</v>
      </c>
      <c r="Q278" s="24" t="s">
        <v>7763</v>
      </c>
      <c r="R278" s="24" t="s">
        <v>7745</v>
      </c>
      <c r="S278" s="24" t="s">
        <v>7764</v>
      </c>
      <c r="T278" s="24" t="s">
        <v>7760</v>
      </c>
      <c r="U278" s="24" t="s">
        <v>7765</v>
      </c>
      <c r="V278" s="24" t="s">
        <v>534</v>
      </c>
      <c r="W278" s="24" t="s">
        <v>7742</v>
      </c>
      <c r="X278" s="24" t="s">
        <v>7746</v>
      </c>
      <c r="Y278" s="24" t="s">
        <v>7734</v>
      </c>
      <c r="Z278" s="24" t="s">
        <v>7738</v>
      </c>
      <c r="AA278" s="24" t="s">
        <v>7752</v>
      </c>
      <c r="AB278" s="24" t="s">
        <v>7748</v>
      </c>
      <c r="AC278" s="24" t="s">
        <v>7723</v>
      </c>
      <c r="AD278" s="24" t="s">
        <v>7744</v>
      </c>
      <c r="AE278" s="24" t="s">
        <v>7737</v>
      </c>
      <c r="AF278" s="24" t="s">
        <v>7753</v>
      </c>
      <c r="AG278" s="24" t="s">
        <v>7766</v>
      </c>
      <c r="AH278"/>
      <c r="AI278"/>
      <c r="AJ278"/>
      <c r="AK278"/>
    </row>
    <row r="279" spans="1:37" ht="27.75" thickBot="1" x14ac:dyDescent="0.3">
      <c r="A279" s="23" t="s">
        <v>383</v>
      </c>
      <c r="B279" s="24" t="s">
        <v>7767</v>
      </c>
      <c r="C279" s="24" t="s">
        <v>7660</v>
      </c>
      <c r="D279" s="24" t="s">
        <v>7749</v>
      </c>
      <c r="E279" s="24" t="s">
        <v>7731</v>
      </c>
      <c r="F279" s="24" t="s">
        <v>7663</v>
      </c>
      <c r="G279" s="24" t="s">
        <v>534</v>
      </c>
      <c r="H279" s="24" t="s">
        <v>7768</v>
      </c>
      <c r="I279" s="24" t="s">
        <v>534</v>
      </c>
      <c r="J279" s="24" t="s">
        <v>7769</v>
      </c>
      <c r="K279" s="24" t="s">
        <v>7770</v>
      </c>
      <c r="L279" s="24" t="s">
        <v>7762</v>
      </c>
      <c r="M279" s="24" t="s">
        <v>7756</v>
      </c>
      <c r="N279" s="24" t="s">
        <v>7771</v>
      </c>
      <c r="O279" s="24" t="s">
        <v>7750</v>
      </c>
      <c r="P279" s="24" t="s">
        <v>7772</v>
      </c>
      <c r="Q279" s="24" t="s">
        <v>7763</v>
      </c>
      <c r="R279" s="24" t="s">
        <v>7745</v>
      </c>
      <c r="S279" s="24" t="s">
        <v>7764</v>
      </c>
      <c r="T279" s="24" t="s">
        <v>7760</v>
      </c>
      <c r="U279" s="24" t="s">
        <v>7765</v>
      </c>
      <c r="V279" s="24" t="s">
        <v>534</v>
      </c>
      <c r="W279" s="24" t="s">
        <v>7773</v>
      </c>
      <c r="X279" s="24" t="s">
        <v>7746</v>
      </c>
      <c r="Y279" s="24" t="s">
        <v>7734</v>
      </c>
      <c r="Z279" s="24" t="s">
        <v>7738</v>
      </c>
      <c r="AA279" s="24" t="s">
        <v>7752</v>
      </c>
      <c r="AB279" s="24" t="s">
        <v>7748</v>
      </c>
      <c r="AC279" s="24" t="s">
        <v>7723</v>
      </c>
      <c r="AD279" s="24" t="s">
        <v>7774</v>
      </c>
      <c r="AE279" s="24" t="s">
        <v>7737</v>
      </c>
      <c r="AF279" s="24" t="s">
        <v>7753</v>
      </c>
      <c r="AG279" s="24" t="s">
        <v>7766</v>
      </c>
      <c r="AH279"/>
      <c r="AI279"/>
      <c r="AJ279"/>
      <c r="AK279"/>
    </row>
    <row r="280" spans="1:37" ht="27.75" thickBot="1" x14ac:dyDescent="0.3">
      <c r="A280" s="23" t="s">
        <v>386</v>
      </c>
      <c r="B280" s="24" t="s">
        <v>7767</v>
      </c>
      <c r="C280" s="24" t="s">
        <v>7660</v>
      </c>
      <c r="D280" s="24" t="s">
        <v>7749</v>
      </c>
      <c r="E280" s="24" t="s">
        <v>7731</v>
      </c>
      <c r="F280" s="24" t="s">
        <v>534</v>
      </c>
      <c r="G280" s="24" t="s">
        <v>534</v>
      </c>
      <c r="H280" s="24" t="s">
        <v>7768</v>
      </c>
      <c r="I280" s="24" t="s">
        <v>534</v>
      </c>
      <c r="J280" s="24" t="s">
        <v>7769</v>
      </c>
      <c r="K280" s="24" t="s">
        <v>534</v>
      </c>
      <c r="L280" s="24" t="s">
        <v>7775</v>
      </c>
      <c r="M280" s="24" t="s">
        <v>7756</v>
      </c>
      <c r="N280" s="24" t="s">
        <v>7771</v>
      </c>
      <c r="O280" s="24" t="s">
        <v>7776</v>
      </c>
      <c r="P280" s="24" t="s">
        <v>7772</v>
      </c>
      <c r="Q280" s="24" t="s">
        <v>7763</v>
      </c>
      <c r="R280" s="24" t="s">
        <v>7745</v>
      </c>
      <c r="S280" s="24" t="s">
        <v>7777</v>
      </c>
      <c r="T280" s="24" t="s">
        <v>7760</v>
      </c>
      <c r="U280" s="24" t="s">
        <v>7765</v>
      </c>
      <c r="V280" s="24" t="s">
        <v>534</v>
      </c>
      <c r="W280" s="24" t="s">
        <v>7773</v>
      </c>
      <c r="X280" s="24" t="s">
        <v>7746</v>
      </c>
      <c r="Y280" s="24" t="s">
        <v>7734</v>
      </c>
      <c r="Z280" s="24" t="s">
        <v>7738</v>
      </c>
      <c r="AA280" s="24" t="s">
        <v>7752</v>
      </c>
      <c r="AB280" s="24" t="s">
        <v>7748</v>
      </c>
      <c r="AC280" s="24" t="s">
        <v>7723</v>
      </c>
      <c r="AD280" s="24" t="s">
        <v>7778</v>
      </c>
      <c r="AE280" s="24" t="s">
        <v>7737</v>
      </c>
      <c r="AF280" s="24" t="s">
        <v>7753</v>
      </c>
      <c r="AG280" s="24" t="s">
        <v>7766</v>
      </c>
      <c r="AH280"/>
      <c r="AI280"/>
      <c r="AJ280"/>
      <c r="AK280"/>
    </row>
    <row r="281" spans="1:37" ht="27.75" thickBot="1" x14ac:dyDescent="0.3">
      <c r="A281" s="23" t="s">
        <v>391</v>
      </c>
      <c r="B281" s="24" t="s">
        <v>7767</v>
      </c>
      <c r="C281" s="24" t="s">
        <v>7660</v>
      </c>
      <c r="D281" s="24" t="s">
        <v>7749</v>
      </c>
      <c r="E281" s="24" t="s">
        <v>7779</v>
      </c>
      <c r="F281" s="24" t="s">
        <v>534</v>
      </c>
      <c r="G281" s="24" t="s">
        <v>534</v>
      </c>
      <c r="H281" s="24" t="s">
        <v>7768</v>
      </c>
      <c r="I281" s="24" t="s">
        <v>534</v>
      </c>
      <c r="J281" s="24" t="s">
        <v>534</v>
      </c>
      <c r="K281" s="24" t="s">
        <v>534</v>
      </c>
      <c r="L281" s="24" t="s">
        <v>7775</v>
      </c>
      <c r="M281" s="24" t="s">
        <v>7756</v>
      </c>
      <c r="N281" s="24" t="s">
        <v>534</v>
      </c>
      <c r="O281" s="24" t="s">
        <v>7780</v>
      </c>
      <c r="P281" s="24" t="s">
        <v>7781</v>
      </c>
      <c r="Q281" s="24" t="s">
        <v>7763</v>
      </c>
      <c r="R281" s="24" t="s">
        <v>7745</v>
      </c>
      <c r="S281" s="24" t="s">
        <v>7777</v>
      </c>
      <c r="T281" s="24" t="s">
        <v>7760</v>
      </c>
      <c r="U281" s="24" t="s">
        <v>7782</v>
      </c>
      <c r="V281" s="24" t="s">
        <v>534</v>
      </c>
      <c r="W281" s="24" t="s">
        <v>7783</v>
      </c>
      <c r="X281" s="24" t="s">
        <v>534</v>
      </c>
      <c r="Y281" s="24" t="s">
        <v>7734</v>
      </c>
      <c r="Z281" s="24" t="s">
        <v>7738</v>
      </c>
      <c r="AA281" s="24" t="s">
        <v>7752</v>
      </c>
      <c r="AB281" s="24" t="s">
        <v>7748</v>
      </c>
      <c r="AC281" s="24" t="s">
        <v>7723</v>
      </c>
      <c r="AD281" s="24" t="s">
        <v>7778</v>
      </c>
      <c r="AE281" s="24" t="s">
        <v>7737</v>
      </c>
      <c r="AF281" s="24" t="s">
        <v>7753</v>
      </c>
      <c r="AG281" s="24" t="s">
        <v>7766</v>
      </c>
      <c r="AH281"/>
      <c r="AI281"/>
      <c r="AJ281"/>
      <c r="AK281"/>
    </row>
    <row r="282" spans="1:37" ht="27.75" thickBot="1" x14ac:dyDescent="0.3">
      <c r="A282" s="23" t="s">
        <v>393</v>
      </c>
      <c r="B282" s="24" t="s">
        <v>7767</v>
      </c>
      <c r="C282" s="24" t="s">
        <v>7660</v>
      </c>
      <c r="D282" s="24" t="s">
        <v>7749</v>
      </c>
      <c r="E282" s="24" t="s">
        <v>7779</v>
      </c>
      <c r="F282" s="24" t="s">
        <v>534</v>
      </c>
      <c r="G282" s="24" t="s">
        <v>534</v>
      </c>
      <c r="H282" s="24" t="s">
        <v>7768</v>
      </c>
      <c r="I282" s="24" t="s">
        <v>534</v>
      </c>
      <c r="J282" s="24" t="s">
        <v>534</v>
      </c>
      <c r="K282" s="24" t="s">
        <v>534</v>
      </c>
      <c r="L282" s="24" t="s">
        <v>7775</v>
      </c>
      <c r="M282" s="24" t="s">
        <v>7756</v>
      </c>
      <c r="N282" s="24" t="s">
        <v>534</v>
      </c>
      <c r="O282" s="24" t="s">
        <v>7780</v>
      </c>
      <c r="P282" s="24" t="s">
        <v>7781</v>
      </c>
      <c r="Q282" s="24" t="s">
        <v>7784</v>
      </c>
      <c r="R282" s="24" t="s">
        <v>7785</v>
      </c>
      <c r="S282" s="24" t="s">
        <v>7777</v>
      </c>
      <c r="T282" s="24" t="s">
        <v>7760</v>
      </c>
      <c r="U282" s="24" t="s">
        <v>7782</v>
      </c>
      <c r="V282" s="24" t="s">
        <v>534</v>
      </c>
      <c r="W282" s="24" t="s">
        <v>7786</v>
      </c>
      <c r="X282" s="24" t="s">
        <v>534</v>
      </c>
      <c r="Y282" s="24" t="s">
        <v>7734</v>
      </c>
      <c r="Z282" s="24" t="s">
        <v>7738</v>
      </c>
      <c r="AA282" s="24" t="s">
        <v>534</v>
      </c>
      <c r="AB282" s="24" t="s">
        <v>7787</v>
      </c>
      <c r="AC282" s="24" t="s">
        <v>7788</v>
      </c>
      <c r="AD282" s="24" t="s">
        <v>7789</v>
      </c>
      <c r="AE282" s="24" t="s">
        <v>7737</v>
      </c>
      <c r="AF282" s="24" t="s">
        <v>7790</v>
      </c>
      <c r="AG282" s="24" t="s">
        <v>7766</v>
      </c>
      <c r="AH282"/>
      <c r="AI282"/>
      <c r="AJ282"/>
      <c r="AK282"/>
    </row>
    <row r="283" spans="1:37" ht="27.75" thickBot="1" x14ac:dyDescent="0.3">
      <c r="A283" s="23" t="s">
        <v>395</v>
      </c>
      <c r="B283" s="24" t="s">
        <v>7767</v>
      </c>
      <c r="C283" s="24" t="s">
        <v>7660</v>
      </c>
      <c r="D283" s="24" t="s">
        <v>7749</v>
      </c>
      <c r="E283" s="24" t="s">
        <v>7779</v>
      </c>
      <c r="F283" s="24" t="s">
        <v>534</v>
      </c>
      <c r="G283" s="24" t="s">
        <v>534</v>
      </c>
      <c r="H283" s="24" t="s">
        <v>7768</v>
      </c>
      <c r="I283" s="24" t="s">
        <v>534</v>
      </c>
      <c r="J283" s="24" t="s">
        <v>534</v>
      </c>
      <c r="K283" s="24" t="s">
        <v>534</v>
      </c>
      <c r="L283" s="24" t="s">
        <v>7775</v>
      </c>
      <c r="M283" s="24" t="s">
        <v>7756</v>
      </c>
      <c r="N283" s="24" t="s">
        <v>534</v>
      </c>
      <c r="O283" s="24" t="s">
        <v>7780</v>
      </c>
      <c r="P283" s="24" t="s">
        <v>7781</v>
      </c>
      <c r="Q283" s="24" t="s">
        <v>7784</v>
      </c>
      <c r="R283" s="24" t="s">
        <v>7785</v>
      </c>
      <c r="S283" s="24" t="s">
        <v>7777</v>
      </c>
      <c r="T283" s="24" t="s">
        <v>7760</v>
      </c>
      <c r="U283" s="24" t="s">
        <v>7782</v>
      </c>
      <c r="V283" s="24" t="s">
        <v>534</v>
      </c>
      <c r="W283" s="24" t="s">
        <v>7786</v>
      </c>
      <c r="X283" s="24" t="s">
        <v>534</v>
      </c>
      <c r="Y283" s="24" t="s">
        <v>534</v>
      </c>
      <c r="Z283" s="24" t="s">
        <v>534</v>
      </c>
      <c r="AA283" s="24" t="s">
        <v>534</v>
      </c>
      <c r="AB283" s="24" t="s">
        <v>7787</v>
      </c>
      <c r="AC283" s="24" t="s">
        <v>7788</v>
      </c>
      <c r="AD283" s="24" t="s">
        <v>7789</v>
      </c>
      <c r="AE283" s="24" t="s">
        <v>534</v>
      </c>
      <c r="AF283" s="24" t="s">
        <v>7790</v>
      </c>
      <c r="AG283" s="24" t="s">
        <v>7766</v>
      </c>
      <c r="AH283"/>
      <c r="AI283"/>
      <c r="AJ283"/>
      <c r="AK283"/>
    </row>
    <row r="284" spans="1:37" ht="27.75" thickBot="1" x14ac:dyDescent="0.3">
      <c r="A284" s="23" t="s">
        <v>398</v>
      </c>
      <c r="B284" s="24" t="s">
        <v>7767</v>
      </c>
      <c r="C284" s="24" t="s">
        <v>7660</v>
      </c>
      <c r="D284" s="24" t="s">
        <v>7749</v>
      </c>
      <c r="E284" s="24" t="s">
        <v>7779</v>
      </c>
      <c r="F284" s="24" t="s">
        <v>534</v>
      </c>
      <c r="G284" s="24" t="s">
        <v>534</v>
      </c>
      <c r="H284" s="24" t="s">
        <v>7768</v>
      </c>
      <c r="I284" s="24" t="s">
        <v>534</v>
      </c>
      <c r="J284" s="24" t="s">
        <v>534</v>
      </c>
      <c r="K284" s="24" t="s">
        <v>534</v>
      </c>
      <c r="L284" s="24" t="s">
        <v>7775</v>
      </c>
      <c r="M284" s="24" t="s">
        <v>7756</v>
      </c>
      <c r="N284" s="24" t="s">
        <v>534</v>
      </c>
      <c r="O284" s="24" t="s">
        <v>7780</v>
      </c>
      <c r="P284" s="24" t="s">
        <v>7781</v>
      </c>
      <c r="Q284" s="24" t="s">
        <v>7791</v>
      </c>
      <c r="R284" s="24" t="s">
        <v>7792</v>
      </c>
      <c r="S284" s="24" t="s">
        <v>7793</v>
      </c>
      <c r="T284" s="24" t="s">
        <v>7760</v>
      </c>
      <c r="U284" s="24" t="s">
        <v>534</v>
      </c>
      <c r="V284" s="24" t="s">
        <v>534</v>
      </c>
      <c r="W284" s="24" t="s">
        <v>7786</v>
      </c>
      <c r="X284" s="24" t="s">
        <v>534</v>
      </c>
      <c r="Y284" s="24" t="s">
        <v>534</v>
      </c>
      <c r="Z284" s="24" t="s">
        <v>534</v>
      </c>
      <c r="AA284" s="24" t="s">
        <v>534</v>
      </c>
      <c r="AB284" s="24" t="s">
        <v>7787</v>
      </c>
      <c r="AC284" s="24" t="s">
        <v>7788</v>
      </c>
      <c r="AD284" s="24" t="s">
        <v>7794</v>
      </c>
      <c r="AE284" s="24" t="s">
        <v>534</v>
      </c>
      <c r="AF284" s="24" t="s">
        <v>7790</v>
      </c>
      <c r="AG284" s="24" t="s">
        <v>7766</v>
      </c>
      <c r="AH284"/>
      <c r="AI284"/>
      <c r="AJ284"/>
      <c r="AK284"/>
    </row>
    <row r="285" spans="1:37" ht="27.75" thickBot="1" x14ac:dyDescent="0.3">
      <c r="A285" s="23" t="s">
        <v>402</v>
      </c>
      <c r="B285" s="24" t="s">
        <v>7767</v>
      </c>
      <c r="C285" s="24" t="s">
        <v>7660</v>
      </c>
      <c r="D285" s="24" t="s">
        <v>7749</v>
      </c>
      <c r="E285" s="24" t="s">
        <v>7779</v>
      </c>
      <c r="F285" s="24" t="s">
        <v>534</v>
      </c>
      <c r="G285" s="24" t="s">
        <v>534</v>
      </c>
      <c r="H285" s="24" t="s">
        <v>7768</v>
      </c>
      <c r="I285" s="24" t="s">
        <v>534</v>
      </c>
      <c r="J285" s="24" t="s">
        <v>534</v>
      </c>
      <c r="K285" s="24" t="s">
        <v>534</v>
      </c>
      <c r="L285" s="24" t="s">
        <v>534</v>
      </c>
      <c r="M285" s="24" t="s">
        <v>7756</v>
      </c>
      <c r="N285" s="24" t="s">
        <v>534</v>
      </c>
      <c r="O285" s="24" t="s">
        <v>7780</v>
      </c>
      <c r="P285" s="24" t="s">
        <v>7781</v>
      </c>
      <c r="Q285" s="24" t="s">
        <v>7791</v>
      </c>
      <c r="R285" s="24" t="s">
        <v>7792</v>
      </c>
      <c r="S285" s="24" t="s">
        <v>534</v>
      </c>
      <c r="T285" s="24" t="s">
        <v>7760</v>
      </c>
      <c r="U285" s="24" t="s">
        <v>534</v>
      </c>
      <c r="V285" s="24" t="s">
        <v>534</v>
      </c>
      <c r="W285" s="24" t="s">
        <v>7786</v>
      </c>
      <c r="X285" s="24" t="s">
        <v>534</v>
      </c>
      <c r="Y285" s="24" t="s">
        <v>534</v>
      </c>
      <c r="Z285" s="24" t="s">
        <v>534</v>
      </c>
      <c r="AA285" s="24" t="s">
        <v>534</v>
      </c>
      <c r="AB285" s="24" t="s">
        <v>7787</v>
      </c>
      <c r="AC285" s="24" t="s">
        <v>534</v>
      </c>
      <c r="AD285" s="24" t="s">
        <v>7794</v>
      </c>
      <c r="AE285" s="24" t="s">
        <v>534</v>
      </c>
      <c r="AF285" s="24" t="s">
        <v>7790</v>
      </c>
      <c r="AG285" s="24" t="s">
        <v>7795</v>
      </c>
      <c r="AH285"/>
      <c r="AI285"/>
      <c r="AJ285"/>
      <c r="AK285"/>
    </row>
    <row r="286" spans="1:37" ht="18.75" thickBot="1" x14ac:dyDescent="0.3">
      <c r="A286" s="23" t="s">
        <v>403</v>
      </c>
      <c r="B286" s="24" t="s">
        <v>534</v>
      </c>
      <c r="C286" s="24" t="s">
        <v>7660</v>
      </c>
      <c r="D286" s="24" t="s">
        <v>534</v>
      </c>
      <c r="E286" s="24" t="s">
        <v>7779</v>
      </c>
      <c r="F286" s="24" t="s">
        <v>534</v>
      </c>
      <c r="G286" s="24" t="s">
        <v>534</v>
      </c>
      <c r="H286" s="24" t="s">
        <v>7768</v>
      </c>
      <c r="I286" s="24" t="s">
        <v>534</v>
      </c>
      <c r="J286" s="24" t="s">
        <v>534</v>
      </c>
      <c r="K286" s="24" t="s">
        <v>534</v>
      </c>
      <c r="L286" s="24" t="s">
        <v>534</v>
      </c>
      <c r="M286" s="24" t="s">
        <v>7756</v>
      </c>
      <c r="N286" s="24" t="s">
        <v>534</v>
      </c>
      <c r="O286" s="24" t="s">
        <v>7780</v>
      </c>
      <c r="P286" s="24" t="s">
        <v>534</v>
      </c>
      <c r="Q286" s="24" t="s">
        <v>534</v>
      </c>
      <c r="R286" s="24" t="s">
        <v>7796</v>
      </c>
      <c r="S286" s="24" t="s">
        <v>534</v>
      </c>
      <c r="T286" s="24" t="s">
        <v>7760</v>
      </c>
      <c r="U286" s="24" t="s">
        <v>534</v>
      </c>
      <c r="V286" s="24" t="s">
        <v>534</v>
      </c>
      <c r="W286" s="24" t="s">
        <v>7797</v>
      </c>
      <c r="X286" s="24" t="s">
        <v>534</v>
      </c>
      <c r="Y286" s="24" t="s">
        <v>534</v>
      </c>
      <c r="Z286" s="24" t="s">
        <v>534</v>
      </c>
      <c r="AA286" s="24" t="s">
        <v>534</v>
      </c>
      <c r="AB286" s="24" t="s">
        <v>7798</v>
      </c>
      <c r="AC286" s="24" t="s">
        <v>534</v>
      </c>
      <c r="AD286" s="24" t="s">
        <v>7794</v>
      </c>
      <c r="AE286" s="24" t="s">
        <v>534</v>
      </c>
      <c r="AF286" s="24" t="s">
        <v>7790</v>
      </c>
      <c r="AG286" s="24" t="s">
        <v>7799</v>
      </c>
      <c r="AH286"/>
      <c r="AI286"/>
      <c r="AJ286"/>
      <c r="AK286"/>
    </row>
    <row r="287" spans="1:37" ht="18.75" thickBot="1" x14ac:dyDescent="0.3">
      <c r="A287" s="23" t="s">
        <v>406</v>
      </c>
      <c r="B287" s="24" t="s">
        <v>534</v>
      </c>
      <c r="C287" s="24" t="s">
        <v>7660</v>
      </c>
      <c r="D287" s="24" t="s">
        <v>534</v>
      </c>
      <c r="E287" s="24" t="s">
        <v>7779</v>
      </c>
      <c r="F287" s="24" t="s">
        <v>534</v>
      </c>
      <c r="G287" s="24" t="s">
        <v>534</v>
      </c>
      <c r="H287" s="24" t="s">
        <v>7768</v>
      </c>
      <c r="I287" s="24" t="s">
        <v>534</v>
      </c>
      <c r="J287" s="24" t="s">
        <v>534</v>
      </c>
      <c r="K287" s="24" t="s">
        <v>534</v>
      </c>
      <c r="L287" s="24" t="s">
        <v>534</v>
      </c>
      <c r="M287" s="24" t="s">
        <v>7756</v>
      </c>
      <c r="N287" s="24" t="s">
        <v>534</v>
      </c>
      <c r="O287" s="24" t="s">
        <v>7780</v>
      </c>
      <c r="P287" s="24" t="s">
        <v>534</v>
      </c>
      <c r="Q287" s="24" t="s">
        <v>534</v>
      </c>
      <c r="R287" s="24" t="s">
        <v>7800</v>
      </c>
      <c r="S287" s="24" t="s">
        <v>534</v>
      </c>
      <c r="T287" s="24" t="s">
        <v>7760</v>
      </c>
      <c r="U287" s="24" t="s">
        <v>534</v>
      </c>
      <c r="V287" s="24" t="s">
        <v>534</v>
      </c>
      <c r="W287" s="24" t="s">
        <v>7797</v>
      </c>
      <c r="X287" s="24" t="s">
        <v>534</v>
      </c>
      <c r="Y287" s="24" t="s">
        <v>534</v>
      </c>
      <c r="Z287" s="24" t="s">
        <v>534</v>
      </c>
      <c r="AA287" s="24" t="s">
        <v>534</v>
      </c>
      <c r="AB287" s="24" t="s">
        <v>7798</v>
      </c>
      <c r="AC287" s="24" t="s">
        <v>534</v>
      </c>
      <c r="AD287" s="24" t="s">
        <v>534</v>
      </c>
      <c r="AE287" s="24" t="s">
        <v>534</v>
      </c>
      <c r="AF287" s="24" t="s">
        <v>7801</v>
      </c>
      <c r="AG287" s="24" t="s">
        <v>7799</v>
      </c>
      <c r="AH287"/>
      <c r="AI287"/>
      <c r="AJ287"/>
      <c r="AK287"/>
    </row>
    <row r="288" spans="1:37" ht="18.75" thickBot="1" x14ac:dyDescent="0.3">
      <c r="A288" s="23" t="s">
        <v>409</v>
      </c>
      <c r="B288" s="24" t="s">
        <v>534</v>
      </c>
      <c r="C288" s="24" t="s">
        <v>534</v>
      </c>
      <c r="D288" s="24" t="s">
        <v>534</v>
      </c>
      <c r="E288" s="24" t="s">
        <v>534</v>
      </c>
      <c r="F288" s="24" t="s">
        <v>534</v>
      </c>
      <c r="G288" s="24" t="s">
        <v>534</v>
      </c>
      <c r="H288" s="24" t="s">
        <v>534</v>
      </c>
      <c r="I288" s="24" t="s">
        <v>534</v>
      </c>
      <c r="J288" s="24" t="s">
        <v>534</v>
      </c>
      <c r="K288" s="24" t="s">
        <v>534</v>
      </c>
      <c r="L288" s="24" t="s">
        <v>534</v>
      </c>
      <c r="M288" s="24" t="s">
        <v>7756</v>
      </c>
      <c r="N288" s="24" t="s">
        <v>534</v>
      </c>
      <c r="O288" s="24" t="s">
        <v>534</v>
      </c>
      <c r="P288" s="24" t="s">
        <v>534</v>
      </c>
      <c r="Q288" s="24" t="s">
        <v>534</v>
      </c>
      <c r="R288" s="24" t="s">
        <v>7800</v>
      </c>
      <c r="S288" s="24" t="s">
        <v>534</v>
      </c>
      <c r="T288" s="24" t="s">
        <v>7760</v>
      </c>
      <c r="U288" s="24" t="s">
        <v>534</v>
      </c>
      <c r="V288" s="24" t="s">
        <v>534</v>
      </c>
      <c r="W288" s="24" t="s">
        <v>7797</v>
      </c>
      <c r="X288" s="24" t="s">
        <v>534</v>
      </c>
      <c r="Y288" s="24" t="s">
        <v>534</v>
      </c>
      <c r="Z288" s="24" t="s">
        <v>534</v>
      </c>
      <c r="AA288" s="24" t="s">
        <v>534</v>
      </c>
      <c r="AB288" s="24" t="s">
        <v>7802</v>
      </c>
      <c r="AC288" s="24" t="s">
        <v>534</v>
      </c>
      <c r="AD288" s="24" t="s">
        <v>534</v>
      </c>
      <c r="AE288" s="24" t="s">
        <v>534</v>
      </c>
      <c r="AF288" s="24" t="s">
        <v>7803</v>
      </c>
      <c r="AG288" s="24" t="s">
        <v>534</v>
      </c>
      <c r="AH288"/>
      <c r="AI288"/>
      <c r="AJ288"/>
      <c r="AK288"/>
    </row>
    <row r="289" spans="1:37" ht="15.75" thickBot="1" x14ac:dyDescent="0.3">
      <c r="A289" s="23" t="s">
        <v>412</v>
      </c>
      <c r="B289" s="24" t="s">
        <v>534</v>
      </c>
      <c r="C289" s="24" t="s">
        <v>534</v>
      </c>
      <c r="D289" s="24" t="s">
        <v>534</v>
      </c>
      <c r="E289" s="24" t="s">
        <v>534</v>
      </c>
      <c r="F289" s="24" t="s">
        <v>534</v>
      </c>
      <c r="G289" s="24" t="s">
        <v>534</v>
      </c>
      <c r="H289" s="24" t="s">
        <v>534</v>
      </c>
      <c r="I289" s="24" t="s">
        <v>534</v>
      </c>
      <c r="J289" s="24" t="s">
        <v>534</v>
      </c>
      <c r="K289" s="24" t="s">
        <v>534</v>
      </c>
      <c r="L289" s="24" t="s">
        <v>534</v>
      </c>
      <c r="M289" s="24" t="s">
        <v>534</v>
      </c>
      <c r="N289" s="24" t="s">
        <v>534</v>
      </c>
      <c r="O289" s="24" t="s">
        <v>534</v>
      </c>
      <c r="P289" s="24" t="s">
        <v>534</v>
      </c>
      <c r="Q289" s="24" t="s">
        <v>534</v>
      </c>
      <c r="R289" s="24" t="s">
        <v>534</v>
      </c>
      <c r="S289" s="24" t="s">
        <v>534</v>
      </c>
      <c r="T289" s="24" t="s">
        <v>534</v>
      </c>
      <c r="U289" s="24" t="s">
        <v>534</v>
      </c>
      <c r="V289" s="24" t="s">
        <v>534</v>
      </c>
      <c r="W289" s="24" t="s">
        <v>534</v>
      </c>
      <c r="X289" s="24" t="s">
        <v>534</v>
      </c>
      <c r="Y289" s="24" t="s">
        <v>534</v>
      </c>
      <c r="Z289" s="24" t="s">
        <v>534</v>
      </c>
      <c r="AA289" s="24" t="s">
        <v>534</v>
      </c>
      <c r="AB289" s="24" t="s">
        <v>534</v>
      </c>
      <c r="AC289" s="24" t="s">
        <v>534</v>
      </c>
      <c r="AD289" s="24" t="s">
        <v>534</v>
      </c>
      <c r="AE289" s="24" t="s">
        <v>534</v>
      </c>
      <c r="AF289" s="24" t="s">
        <v>534</v>
      </c>
      <c r="AG289" s="24" t="s">
        <v>534</v>
      </c>
      <c r="AH289"/>
      <c r="AI289"/>
      <c r="AJ289"/>
      <c r="AK289"/>
    </row>
    <row r="290" spans="1:37" ht="15.75" thickBot="1" x14ac:dyDescent="0.3">
      <c r="A290" s="23" t="s">
        <v>418</v>
      </c>
      <c r="B290" s="24" t="s">
        <v>534</v>
      </c>
      <c r="C290" s="24" t="s">
        <v>534</v>
      </c>
      <c r="D290" s="24" t="s">
        <v>534</v>
      </c>
      <c r="E290" s="24" t="s">
        <v>534</v>
      </c>
      <c r="F290" s="24" t="s">
        <v>534</v>
      </c>
      <c r="G290" s="24" t="s">
        <v>534</v>
      </c>
      <c r="H290" s="24" t="s">
        <v>534</v>
      </c>
      <c r="I290" s="24" t="s">
        <v>534</v>
      </c>
      <c r="J290" s="24" t="s">
        <v>534</v>
      </c>
      <c r="K290" s="24" t="s">
        <v>534</v>
      </c>
      <c r="L290" s="24" t="s">
        <v>534</v>
      </c>
      <c r="M290" s="24" t="s">
        <v>534</v>
      </c>
      <c r="N290" s="24" t="s">
        <v>534</v>
      </c>
      <c r="O290" s="24" t="s">
        <v>534</v>
      </c>
      <c r="P290" s="24" t="s">
        <v>534</v>
      </c>
      <c r="Q290" s="24" t="s">
        <v>534</v>
      </c>
      <c r="R290" s="24" t="s">
        <v>534</v>
      </c>
      <c r="S290" s="24" t="s">
        <v>534</v>
      </c>
      <c r="T290" s="24" t="s">
        <v>534</v>
      </c>
      <c r="U290" s="24" t="s">
        <v>534</v>
      </c>
      <c r="V290" s="24" t="s">
        <v>534</v>
      </c>
      <c r="W290" s="24" t="s">
        <v>534</v>
      </c>
      <c r="X290" s="24" t="s">
        <v>534</v>
      </c>
      <c r="Y290" s="24" t="s">
        <v>534</v>
      </c>
      <c r="Z290" s="24" t="s">
        <v>534</v>
      </c>
      <c r="AA290" s="24" t="s">
        <v>534</v>
      </c>
      <c r="AB290" s="24" t="s">
        <v>534</v>
      </c>
      <c r="AC290" s="24" t="s">
        <v>534</v>
      </c>
      <c r="AD290" s="24" t="s">
        <v>534</v>
      </c>
      <c r="AE290" s="24" t="s">
        <v>534</v>
      </c>
      <c r="AF290" s="24" t="s">
        <v>534</v>
      </c>
      <c r="AG290" s="24" t="s">
        <v>534</v>
      </c>
      <c r="AH290"/>
      <c r="AI290"/>
      <c r="AJ290"/>
      <c r="AK290"/>
    </row>
    <row r="291" spans="1:37" ht="15.75" thickBot="1" x14ac:dyDescent="0.3">
      <c r="A291" s="23" t="s">
        <v>421</v>
      </c>
      <c r="B291" s="24" t="s">
        <v>534</v>
      </c>
      <c r="C291" s="24" t="s">
        <v>534</v>
      </c>
      <c r="D291" s="24" t="s">
        <v>534</v>
      </c>
      <c r="E291" s="24" t="s">
        <v>534</v>
      </c>
      <c r="F291" s="24" t="s">
        <v>534</v>
      </c>
      <c r="G291" s="24" t="s">
        <v>534</v>
      </c>
      <c r="H291" s="24" t="s">
        <v>534</v>
      </c>
      <c r="I291" s="24" t="s">
        <v>534</v>
      </c>
      <c r="J291" s="24" t="s">
        <v>534</v>
      </c>
      <c r="K291" s="24" t="s">
        <v>534</v>
      </c>
      <c r="L291" s="24" t="s">
        <v>534</v>
      </c>
      <c r="M291" s="24" t="s">
        <v>534</v>
      </c>
      <c r="N291" s="24" t="s">
        <v>534</v>
      </c>
      <c r="O291" s="24" t="s">
        <v>534</v>
      </c>
      <c r="P291" s="24" t="s">
        <v>534</v>
      </c>
      <c r="Q291" s="24" t="s">
        <v>534</v>
      </c>
      <c r="R291" s="24" t="s">
        <v>534</v>
      </c>
      <c r="S291" s="24" t="s">
        <v>534</v>
      </c>
      <c r="T291" s="24" t="s">
        <v>534</v>
      </c>
      <c r="U291" s="24" t="s">
        <v>534</v>
      </c>
      <c r="V291" s="24" t="s">
        <v>534</v>
      </c>
      <c r="W291" s="24" t="s">
        <v>534</v>
      </c>
      <c r="X291" s="24" t="s">
        <v>534</v>
      </c>
      <c r="Y291" s="24" t="s">
        <v>534</v>
      </c>
      <c r="Z291" s="24" t="s">
        <v>534</v>
      </c>
      <c r="AA291" s="24" t="s">
        <v>534</v>
      </c>
      <c r="AB291" s="24" t="s">
        <v>534</v>
      </c>
      <c r="AC291" s="24" t="s">
        <v>534</v>
      </c>
      <c r="AD291" s="24" t="s">
        <v>534</v>
      </c>
      <c r="AE291" s="24" t="s">
        <v>534</v>
      </c>
      <c r="AF291" s="24" t="s">
        <v>534</v>
      </c>
      <c r="AG291" s="24" t="s">
        <v>534</v>
      </c>
      <c r="AH291"/>
      <c r="AI291"/>
      <c r="AJ291"/>
      <c r="AK291"/>
    </row>
    <row r="292" spans="1:37" ht="19.5" thickBot="1" x14ac:dyDescent="0.3">
      <c r="A292" s="19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ht="18.75" thickBot="1" x14ac:dyDescent="0.3">
      <c r="A293" s="23" t="s">
        <v>693</v>
      </c>
      <c r="B293" s="23" t="s">
        <v>189</v>
      </c>
      <c r="C293" s="23" t="s">
        <v>190</v>
      </c>
      <c r="D293" s="23" t="s">
        <v>191</v>
      </c>
      <c r="E293" s="23" t="s">
        <v>192</v>
      </c>
      <c r="F293" s="23" t="s">
        <v>193</v>
      </c>
      <c r="G293" s="23" t="s">
        <v>194</v>
      </c>
      <c r="H293" s="23" t="s">
        <v>195</v>
      </c>
      <c r="I293" s="23" t="s">
        <v>196</v>
      </c>
      <c r="J293" s="23" t="s">
        <v>197</v>
      </c>
      <c r="K293" s="23" t="s">
        <v>198</v>
      </c>
      <c r="L293" s="23" t="s">
        <v>199</v>
      </c>
      <c r="M293" s="23" t="s">
        <v>200</v>
      </c>
      <c r="N293" s="23" t="s">
        <v>201</v>
      </c>
      <c r="O293" s="23" t="s">
        <v>202</v>
      </c>
      <c r="P293" s="23" t="s">
        <v>203</v>
      </c>
      <c r="Q293" s="23" t="s">
        <v>204</v>
      </c>
      <c r="R293" s="23" t="s">
        <v>7524</v>
      </c>
      <c r="S293" s="23" t="s">
        <v>7525</v>
      </c>
      <c r="T293" s="23" t="s">
        <v>7526</v>
      </c>
      <c r="U293" s="23" t="s">
        <v>7527</v>
      </c>
      <c r="V293" s="23" t="s">
        <v>7528</v>
      </c>
      <c r="W293" s="23" t="s">
        <v>7529</v>
      </c>
      <c r="X293" s="23" t="s">
        <v>7530</v>
      </c>
      <c r="Y293" s="23" t="s">
        <v>7531</v>
      </c>
      <c r="Z293" s="23" t="s">
        <v>7532</v>
      </c>
      <c r="AA293" s="23" t="s">
        <v>7533</v>
      </c>
      <c r="AB293" s="23" t="s">
        <v>7534</v>
      </c>
      <c r="AC293" s="23" t="s">
        <v>7535</v>
      </c>
      <c r="AD293" s="23" t="s">
        <v>7536</v>
      </c>
      <c r="AE293" s="23" t="s">
        <v>7537</v>
      </c>
      <c r="AF293" s="23" t="s">
        <v>7538</v>
      </c>
      <c r="AG293" s="23" t="s">
        <v>7539</v>
      </c>
      <c r="AH293"/>
      <c r="AI293"/>
      <c r="AJ293"/>
      <c r="AK293"/>
    </row>
    <row r="294" spans="1:37" ht="15.75" thickBot="1" x14ac:dyDescent="0.3">
      <c r="A294" s="23" t="s">
        <v>332</v>
      </c>
      <c r="B294" s="24">
        <v>3140.6</v>
      </c>
      <c r="C294" s="24">
        <v>705.7</v>
      </c>
      <c r="D294" s="24">
        <v>5608.4</v>
      </c>
      <c r="E294" s="24">
        <v>7922.1</v>
      </c>
      <c r="F294" s="24">
        <v>1309.7</v>
      </c>
      <c r="G294" s="24">
        <v>0</v>
      </c>
      <c r="H294" s="24">
        <v>3374.5</v>
      </c>
      <c r="I294" s="24">
        <v>3739.6</v>
      </c>
      <c r="J294" s="24">
        <v>9776.5</v>
      </c>
      <c r="K294" s="24">
        <v>1977</v>
      </c>
      <c r="L294" s="24">
        <v>3887.3</v>
      </c>
      <c r="M294" s="24">
        <v>11712.6</v>
      </c>
      <c r="N294" s="24">
        <v>4852.3</v>
      </c>
      <c r="O294" s="24">
        <v>4956.1000000000004</v>
      </c>
      <c r="P294" s="24">
        <v>10506.2</v>
      </c>
      <c r="Q294" s="24">
        <v>8929.6</v>
      </c>
      <c r="R294" s="24">
        <v>5335.6</v>
      </c>
      <c r="S294" s="24">
        <v>6689.7</v>
      </c>
      <c r="T294" s="24">
        <v>7118.2</v>
      </c>
      <c r="U294" s="24">
        <v>6450.3</v>
      </c>
      <c r="V294" s="24">
        <v>1365.1</v>
      </c>
      <c r="W294" s="24">
        <v>13214.4</v>
      </c>
      <c r="X294" s="24">
        <v>1932.2</v>
      </c>
      <c r="Y294" s="24">
        <v>2980.5</v>
      </c>
      <c r="Z294" s="24">
        <v>9103.7000000000007</v>
      </c>
      <c r="AA294" s="24">
        <v>6275.8</v>
      </c>
      <c r="AB294" s="24">
        <v>11394.4</v>
      </c>
      <c r="AC294" s="24">
        <v>5849.3</v>
      </c>
      <c r="AD294" s="24">
        <v>5608.9</v>
      </c>
      <c r="AE294" s="24">
        <v>4121.2</v>
      </c>
      <c r="AF294" s="24">
        <v>9844.7999999999993</v>
      </c>
      <c r="AG294" s="24">
        <v>4013.4</v>
      </c>
      <c r="AH294"/>
      <c r="AI294"/>
      <c r="AJ294"/>
      <c r="AK294"/>
    </row>
    <row r="295" spans="1:37" ht="15.75" thickBot="1" x14ac:dyDescent="0.3">
      <c r="A295" s="23" t="s">
        <v>349</v>
      </c>
      <c r="B295" s="24">
        <v>3140.6</v>
      </c>
      <c r="C295" s="24">
        <v>705.7</v>
      </c>
      <c r="D295" s="24">
        <v>5608.4</v>
      </c>
      <c r="E295" s="24">
        <v>7922.1</v>
      </c>
      <c r="F295" s="24">
        <v>1309.7</v>
      </c>
      <c r="G295" s="24">
        <v>0</v>
      </c>
      <c r="H295" s="24">
        <v>2696.7</v>
      </c>
      <c r="I295" s="24">
        <v>3739.6</v>
      </c>
      <c r="J295" s="24">
        <v>8103.2</v>
      </c>
      <c r="K295" s="24">
        <v>1977</v>
      </c>
      <c r="L295" s="24">
        <v>3887.3</v>
      </c>
      <c r="M295" s="24">
        <v>1518.2</v>
      </c>
      <c r="N295" s="24">
        <v>4852.3</v>
      </c>
      <c r="O295" s="24">
        <v>4928.1000000000004</v>
      </c>
      <c r="P295" s="24">
        <v>784.5</v>
      </c>
      <c r="Q295" s="24">
        <v>8929.6</v>
      </c>
      <c r="R295" s="24">
        <v>5335.6</v>
      </c>
      <c r="S295" s="24">
        <v>6689.7</v>
      </c>
      <c r="T295" s="24">
        <v>6862.3</v>
      </c>
      <c r="U295" s="24">
        <v>2337.1</v>
      </c>
      <c r="V295" s="24">
        <v>570.6</v>
      </c>
      <c r="W295" s="24">
        <v>10784</v>
      </c>
      <c r="X295" s="24">
        <v>911.2</v>
      </c>
      <c r="Y295" s="24">
        <v>2980.5</v>
      </c>
      <c r="Z295" s="24">
        <v>5484.7</v>
      </c>
      <c r="AA295" s="24">
        <v>6275.8</v>
      </c>
      <c r="AB295" s="24">
        <v>7602.4</v>
      </c>
      <c r="AC295" s="24">
        <v>5849.3</v>
      </c>
      <c r="AD295" s="24">
        <v>4648.3</v>
      </c>
      <c r="AE295" s="24">
        <v>4121.2</v>
      </c>
      <c r="AF295" s="24">
        <v>9369</v>
      </c>
      <c r="AG295" s="24">
        <v>3681.3</v>
      </c>
      <c r="AH295"/>
      <c r="AI295"/>
      <c r="AJ295"/>
      <c r="AK295"/>
    </row>
    <row r="296" spans="1:37" ht="15.75" thickBot="1" x14ac:dyDescent="0.3">
      <c r="A296" s="23" t="s">
        <v>355</v>
      </c>
      <c r="B296" s="24">
        <v>3140.6</v>
      </c>
      <c r="C296" s="24">
        <v>705.7</v>
      </c>
      <c r="D296" s="24">
        <v>5608.4</v>
      </c>
      <c r="E296" s="24">
        <v>7922.1</v>
      </c>
      <c r="F296" s="24">
        <v>1309.7</v>
      </c>
      <c r="G296" s="24">
        <v>0</v>
      </c>
      <c r="H296" s="24">
        <v>2696.7</v>
      </c>
      <c r="I296" s="24">
        <v>3739.6</v>
      </c>
      <c r="J296" s="24">
        <v>4962.1000000000004</v>
      </c>
      <c r="K296" s="24">
        <v>1977</v>
      </c>
      <c r="L296" s="24">
        <v>3887.3</v>
      </c>
      <c r="M296" s="24">
        <v>1518.2</v>
      </c>
      <c r="N296" s="24">
        <v>2587.5</v>
      </c>
      <c r="O296" s="24">
        <v>3579</v>
      </c>
      <c r="P296" s="24">
        <v>775.6</v>
      </c>
      <c r="Q296" s="24">
        <v>7206.4</v>
      </c>
      <c r="R296" s="24">
        <v>3793.5</v>
      </c>
      <c r="S296" s="24">
        <v>3033.4</v>
      </c>
      <c r="T296" s="24">
        <v>6862.3</v>
      </c>
      <c r="U296" s="24">
        <v>2337.1</v>
      </c>
      <c r="V296" s="24">
        <v>570.6</v>
      </c>
      <c r="W296" s="24">
        <v>10784</v>
      </c>
      <c r="X296" s="24">
        <v>911.2</v>
      </c>
      <c r="Y296" s="24">
        <v>2980.5</v>
      </c>
      <c r="Z296" s="24">
        <v>5226.8999999999996</v>
      </c>
      <c r="AA296" s="24">
        <v>6255.3</v>
      </c>
      <c r="AB296" s="24">
        <v>6052.3</v>
      </c>
      <c r="AC296" s="24">
        <v>5849.3</v>
      </c>
      <c r="AD296" s="24">
        <v>4267.8</v>
      </c>
      <c r="AE296" s="24">
        <v>4121.2</v>
      </c>
      <c r="AF296" s="24">
        <v>9369</v>
      </c>
      <c r="AG296" s="24">
        <v>3681.3</v>
      </c>
      <c r="AH296"/>
      <c r="AI296"/>
      <c r="AJ296"/>
      <c r="AK296"/>
    </row>
    <row r="297" spans="1:37" ht="15.75" thickBot="1" x14ac:dyDescent="0.3">
      <c r="A297" s="23" t="s">
        <v>357</v>
      </c>
      <c r="B297" s="24">
        <v>3140.6</v>
      </c>
      <c r="C297" s="24">
        <v>705.7</v>
      </c>
      <c r="D297" s="24">
        <v>5608.4</v>
      </c>
      <c r="E297" s="24">
        <v>7922.1</v>
      </c>
      <c r="F297" s="24">
        <v>1309.7</v>
      </c>
      <c r="G297" s="24">
        <v>0</v>
      </c>
      <c r="H297" s="24">
        <v>2696.7</v>
      </c>
      <c r="I297" s="24">
        <v>3739.6</v>
      </c>
      <c r="J297" s="24">
        <v>3254.8</v>
      </c>
      <c r="K297" s="24">
        <v>1977</v>
      </c>
      <c r="L297" s="24">
        <v>3887.3</v>
      </c>
      <c r="M297" s="24">
        <v>1518.2</v>
      </c>
      <c r="N297" s="24">
        <v>1333.2</v>
      </c>
      <c r="O297" s="24">
        <v>3579</v>
      </c>
      <c r="P297" s="24">
        <v>775.6</v>
      </c>
      <c r="Q297" s="24">
        <v>4834.3999999999996</v>
      </c>
      <c r="R297" s="24">
        <v>3793.5</v>
      </c>
      <c r="S297" s="24">
        <v>3033.4</v>
      </c>
      <c r="T297" s="24">
        <v>6862.3</v>
      </c>
      <c r="U297" s="24">
        <v>2337.1</v>
      </c>
      <c r="V297" s="24">
        <v>570.6</v>
      </c>
      <c r="W297" s="24">
        <v>8390.5</v>
      </c>
      <c r="X297" s="24">
        <v>911.2</v>
      </c>
      <c r="Y297" s="24">
        <v>2980.5</v>
      </c>
      <c r="Z297" s="24">
        <v>5226.8999999999996</v>
      </c>
      <c r="AA297" s="24">
        <v>6255.3</v>
      </c>
      <c r="AB297" s="24">
        <v>6052.3</v>
      </c>
      <c r="AC297" s="24">
        <v>5849.3</v>
      </c>
      <c r="AD297" s="24">
        <v>4267.8</v>
      </c>
      <c r="AE297" s="24">
        <v>4121.2</v>
      </c>
      <c r="AF297" s="24">
        <v>6187.5</v>
      </c>
      <c r="AG297" s="24">
        <v>3681.3</v>
      </c>
      <c r="AH297"/>
      <c r="AI297"/>
      <c r="AJ297"/>
      <c r="AK297"/>
    </row>
    <row r="298" spans="1:37" ht="15.75" thickBot="1" x14ac:dyDescent="0.3">
      <c r="A298" s="23" t="s">
        <v>359</v>
      </c>
      <c r="B298" s="24">
        <v>3140.6</v>
      </c>
      <c r="C298" s="24">
        <v>705.7</v>
      </c>
      <c r="D298" s="24">
        <v>5608.4</v>
      </c>
      <c r="E298" s="24">
        <v>7922.1</v>
      </c>
      <c r="F298" s="24">
        <v>1309.7</v>
      </c>
      <c r="G298" s="24">
        <v>0</v>
      </c>
      <c r="H298" s="24">
        <v>2696.7</v>
      </c>
      <c r="I298" s="24">
        <v>3739.6</v>
      </c>
      <c r="J298" s="24">
        <v>3254.8</v>
      </c>
      <c r="K298" s="24">
        <v>1977</v>
      </c>
      <c r="L298" s="24">
        <v>3887.3</v>
      </c>
      <c r="M298" s="24">
        <v>1518.2</v>
      </c>
      <c r="N298" s="24">
        <v>1333.2</v>
      </c>
      <c r="O298" s="24">
        <v>3579</v>
      </c>
      <c r="P298" s="24">
        <v>775.6</v>
      </c>
      <c r="Q298" s="24">
        <v>4834.3999999999996</v>
      </c>
      <c r="R298" s="24">
        <v>3793.5</v>
      </c>
      <c r="S298" s="24">
        <v>3033.4</v>
      </c>
      <c r="T298" s="24">
        <v>6862.3</v>
      </c>
      <c r="U298" s="24">
        <v>2337.1</v>
      </c>
      <c r="V298" s="24">
        <v>570.6</v>
      </c>
      <c r="W298" s="24">
        <v>6862.3</v>
      </c>
      <c r="X298" s="24">
        <v>911.2</v>
      </c>
      <c r="Y298" s="24">
        <v>2980.5</v>
      </c>
      <c r="Z298" s="24">
        <v>5226.8999999999996</v>
      </c>
      <c r="AA298" s="24">
        <v>5764</v>
      </c>
      <c r="AB298" s="24">
        <v>6052.3</v>
      </c>
      <c r="AC298" s="24">
        <v>809.5</v>
      </c>
      <c r="AD298" s="24">
        <v>4267.8</v>
      </c>
      <c r="AE298" s="24">
        <v>4121.2</v>
      </c>
      <c r="AF298" s="24">
        <v>3722.2</v>
      </c>
      <c r="AG298" s="24">
        <v>3119.2</v>
      </c>
      <c r="AH298"/>
      <c r="AI298"/>
      <c r="AJ298"/>
      <c r="AK298"/>
    </row>
    <row r="299" spans="1:37" ht="15.75" thickBot="1" x14ac:dyDescent="0.3">
      <c r="A299" s="23" t="s">
        <v>361</v>
      </c>
      <c r="B299" s="24">
        <v>3140.6</v>
      </c>
      <c r="C299" s="24">
        <v>705.7</v>
      </c>
      <c r="D299" s="24">
        <v>5608.4</v>
      </c>
      <c r="E299" s="24">
        <v>5841.9</v>
      </c>
      <c r="F299" s="24">
        <v>1309.7</v>
      </c>
      <c r="G299" s="24">
        <v>0</v>
      </c>
      <c r="H299" s="24">
        <v>2696.7</v>
      </c>
      <c r="I299" s="24">
        <v>3739.6</v>
      </c>
      <c r="J299" s="24">
        <v>2527.6999999999998</v>
      </c>
      <c r="K299" s="24">
        <v>1926.2</v>
      </c>
      <c r="L299" s="24">
        <v>3887.3</v>
      </c>
      <c r="M299" s="24">
        <v>1518.2</v>
      </c>
      <c r="N299" s="24">
        <v>1333.2</v>
      </c>
      <c r="O299" s="24">
        <v>3228.4</v>
      </c>
      <c r="P299" s="24">
        <v>775.6</v>
      </c>
      <c r="Q299" s="24">
        <v>4834.3999999999996</v>
      </c>
      <c r="R299" s="24">
        <v>3793.5</v>
      </c>
      <c r="S299" s="24">
        <v>3033.4</v>
      </c>
      <c r="T299" s="24">
        <v>6862.3</v>
      </c>
      <c r="U299" s="24">
        <v>2337.1</v>
      </c>
      <c r="V299" s="24">
        <v>570.6</v>
      </c>
      <c r="W299" s="24">
        <v>6862.3</v>
      </c>
      <c r="X299" s="24">
        <v>911.2</v>
      </c>
      <c r="Y299" s="24">
        <v>2980.5</v>
      </c>
      <c r="Z299" s="24">
        <v>5226.8999999999996</v>
      </c>
      <c r="AA299" s="24">
        <v>5764</v>
      </c>
      <c r="AB299" s="24">
        <v>6052.3</v>
      </c>
      <c r="AC299" s="24">
        <v>809.5</v>
      </c>
      <c r="AD299" s="24">
        <v>4267.8</v>
      </c>
      <c r="AE299" s="24">
        <v>4121.2</v>
      </c>
      <c r="AF299" s="24">
        <v>3722.2</v>
      </c>
      <c r="AG299" s="24">
        <v>1804</v>
      </c>
      <c r="AH299"/>
      <c r="AI299"/>
      <c r="AJ299"/>
      <c r="AK299"/>
    </row>
    <row r="300" spans="1:37" ht="15.75" thickBot="1" x14ac:dyDescent="0.3">
      <c r="A300" s="23" t="s">
        <v>362</v>
      </c>
      <c r="B300" s="24">
        <v>3140.6</v>
      </c>
      <c r="C300" s="24">
        <v>705.7</v>
      </c>
      <c r="D300" s="24">
        <v>5608.4</v>
      </c>
      <c r="E300" s="24">
        <v>5486.2</v>
      </c>
      <c r="F300" s="24">
        <v>1309.7</v>
      </c>
      <c r="G300" s="24">
        <v>0</v>
      </c>
      <c r="H300" s="24">
        <v>2696.7</v>
      </c>
      <c r="I300" s="24">
        <v>3022.9</v>
      </c>
      <c r="J300" s="24">
        <v>2527.6999999999998</v>
      </c>
      <c r="K300" s="24">
        <v>1926.2</v>
      </c>
      <c r="L300" s="24">
        <v>3887.3</v>
      </c>
      <c r="M300" s="24">
        <v>1518.2</v>
      </c>
      <c r="N300" s="24">
        <v>1333.2</v>
      </c>
      <c r="O300" s="24">
        <v>3228.4</v>
      </c>
      <c r="P300" s="24">
        <v>568.6</v>
      </c>
      <c r="Q300" s="24">
        <v>4834.3999999999996</v>
      </c>
      <c r="R300" s="24">
        <v>3793.5</v>
      </c>
      <c r="S300" s="24">
        <v>3033.4</v>
      </c>
      <c r="T300" s="24">
        <v>6862.3</v>
      </c>
      <c r="U300" s="24">
        <v>2337.1</v>
      </c>
      <c r="V300" s="24">
        <v>570.6</v>
      </c>
      <c r="W300" s="24">
        <v>6862.3</v>
      </c>
      <c r="X300" s="24">
        <v>911.2</v>
      </c>
      <c r="Y300" s="24">
        <v>1286.3</v>
      </c>
      <c r="Z300" s="24">
        <v>2199.5</v>
      </c>
      <c r="AA300" s="24">
        <v>4376.5</v>
      </c>
      <c r="AB300" s="24">
        <v>6052.3</v>
      </c>
      <c r="AC300" s="24">
        <v>809.5</v>
      </c>
      <c r="AD300" s="24">
        <v>4267.8</v>
      </c>
      <c r="AE300" s="24">
        <v>2309.1999999999998</v>
      </c>
      <c r="AF300" s="24">
        <v>3722.2</v>
      </c>
      <c r="AG300" s="24">
        <v>1804</v>
      </c>
      <c r="AH300"/>
      <c r="AI300"/>
      <c r="AJ300"/>
      <c r="AK300"/>
    </row>
    <row r="301" spans="1:37" ht="15.75" thickBot="1" x14ac:dyDescent="0.3">
      <c r="A301" s="23" t="s">
        <v>365</v>
      </c>
      <c r="B301" s="24">
        <v>3140.6</v>
      </c>
      <c r="C301" s="24">
        <v>705.7</v>
      </c>
      <c r="D301" s="24">
        <v>5608.4</v>
      </c>
      <c r="E301" s="24">
        <v>5486.2</v>
      </c>
      <c r="F301" s="24">
        <v>1309.7</v>
      </c>
      <c r="G301" s="24">
        <v>0</v>
      </c>
      <c r="H301" s="24">
        <v>2696.7</v>
      </c>
      <c r="I301" s="24">
        <v>3022.9</v>
      </c>
      <c r="J301" s="24">
        <v>2527.6999999999998</v>
      </c>
      <c r="K301" s="24">
        <v>1926.2</v>
      </c>
      <c r="L301" s="24">
        <v>3887.3</v>
      </c>
      <c r="M301" s="24">
        <v>1518.2</v>
      </c>
      <c r="N301" s="24">
        <v>1333.2</v>
      </c>
      <c r="O301" s="24">
        <v>3228.4</v>
      </c>
      <c r="P301" s="24">
        <v>568.6</v>
      </c>
      <c r="Q301" s="24">
        <v>4834.3999999999996</v>
      </c>
      <c r="R301" s="24">
        <v>3793.5</v>
      </c>
      <c r="S301" s="24">
        <v>3033.4</v>
      </c>
      <c r="T301" s="24">
        <v>6862.3</v>
      </c>
      <c r="U301" s="24">
        <v>2337.1</v>
      </c>
      <c r="V301" s="24">
        <v>570.6</v>
      </c>
      <c r="W301" s="24">
        <v>6862.3</v>
      </c>
      <c r="X301" s="24">
        <v>911.2</v>
      </c>
      <c r="Y301" s="24">
        <v>1286.3</v>
      </c>
      <c r="Z301" s="24">
        <v>1762.1</v>
      </c>
      <c r="AA301" s="24">
        <v>4376.5</v>
      </c>
      <c r="AB301" s="24">
        <v>6052.3</v>
      </c>
      <c r="AC301" s="24">
        <v>809.5</v>
      </c>
      <c r="AD301" s="24">
        <v>4267.8</v>
      </c>
      <c r="AE301" s="24">
        <v>2309.1999999999998</v>
      </c>
      <c r="AF301" s="24">
        <v>2948.6</v>
      </c>
      <c r="AG301" s="24">
        <v>1804</v>
      </c>
      <c r="AH301"/>
      <c r="AI301"/>
      <c r="AJ301"/>
      <c r="AK301"/>
    </row>
    <row r="302" spans="1:37" ht="15.75" thickBot="1" x14ac:dyDescent="0.3">
      <c r="A302" s="23" t="s">
        <v>368</v>
      </c>
      <c r="B302" s="24">
        <v>3140.6</v>
      </c>
      <c r="C302" s="24">
        <v>705.7</v>
      </c>
      <c r="D302" s="24">
        <v>5608.4</v>
      </c>
      <c r="E302" s="24">
        <v>5486.2</v>
      </c>
      <c r="F302" s="24">
        <v>1309.7</v>
      </c>
      <c r="G302" s="24">
        <v>0</v>
      </c>
      <c r="H302" s="24">
        <v>2696.7</v>
      </c>
      <c r="I302" s="24">
        <v>3022.9</v>
      </c>
      <c r="J302" s="24">
        <v>2527.6999999999998</v>
      </c>
      <c r="K302" s="24">
        <v>1926.2</v>
      </c>
      <c r="L302" s="24">
        <v>3887.3</v>
      </c>
      <c r="M302" s="24">
        <v>1518.2</v>
      </c>
      <c r="N302" s="24">
        <v>1333.2</v>
      </c>
      <c r="O302" s="24">
        <v>3228.4</v>
      </c>
      <c r="P302" s="24">
        <v>568.6</v>
      </c>
      <c r="Q302" s="24">
        <v>4834.3999999999996</v>
      </c>
      <c r="R302" s="24">
        <v>3793.5</v>
      </c>
      <c r="S302" s="24">
        <v>3033.4</v>
      </c>
      <c r="T302" s="24">
        <v>6862.3</v>
      </c>
      <c r="U302" s="24">
        <v>2028.4</v>
      </c>
      <c r="V302" s="24">
        <v>107.7</v>
      </c>
      <c r="W302" s="24">
        <v>6737.1</v>
      </c>
      <c r="X302" s="24">
        <v>911.2</v>
      </c>
      <c r="Y302" s="24">
        <v>1286.3</v>
      </c>
      <c r="Z302" s="24">
        <v>1762.1</v>
      </c>
      <c r="AA302" s="24">
        <v>4376.5</v>
      </c>
      <c r="AB302" s="24">
        <v>3365.6</v>
      </c>
      <c r="AC302" s="24">
        <v>809.5</v>
      </c>
      <c r="AD302" s="24">
        <v>1777</v>
      </c>
      <c r="AE302" s="24">
        <v>2309.1999999999998</v>
      </c>
      <c r="AF302" s="24">
        <v>2948.6</v>
      </c>
      <c r="AG302" s="24">
        <v>1804</v>
      </c>
      <c r="AH302"/>
      <c r="AI302"/>
      <c r="AJ302"/>
      <c r="AK302"/>
    </row>
    <row r="303" spans="1:37" ht="15.75" thickBot="1" x14ac:dyDescent="0.3">
      <c r="A303" s="23" t="s">
        <v>371</v>
      </c>
      <c r="B303" s="24">
        <v>3140.6</v>
      </c>
      <c r="C303" s="24">
        <v>705.7</v>
      </c>
      <c r="D303" s="24">
        <v>5608.4</v>
      </c>
      <c r="E303" s="24">
        <v>5486.2</v>
      </c>
      <c r="F303" s="24">
        <v>1309.7</v>
      </c>
      <c r="G303" s="24">
        <v>0</v>
      </c>
      <c r="H303" s="24">
        <v>2696.7</v>
      </c>
      <c r="I303" s="24">
        <v>0</v>
      </c>
      <c r="J303" s="24">
        <v>2527.6999999999998</v>
      </c>
      <c r="K303" s="24">
        <v>1926.2</v>
      </c>
      <c r="L303" s="24">
        <v>3887.3</v>
      </c>
      <c r="M303" s="24">
        <v>1518.2</v>
      </c>
      <c r="N303" s="24">
        <v>1333.2</v>
      </c>
      <c r="O303" s="24">
        <v>3228.4</v>
      </c>
      <c r="P303" s="24">
        <v>568.6</v>
      </c>
      <c r="Q303" s="24">
        <v>4834.3999999999996</v>
      </c>
      <c r="R303" s="24">
        <v>3510.7</v>
      </c>
      <c r="S303" s="24">
        <v>3033.4</v>
      </c>
      <c r="T303" s="24">
        <v>6862.3</v>
      </c>
      <c r="U303" s="24">
        <v>2028.4</v>
      </c>
      <c r="V303" s="24">
        <v>0</v>
      </c>
      <c r="W303" s="24">
        <v>6737.1</v>
      </c>
      <c r="X303" s="24">
        <v>430.4</v>
      </c>
      <c r="Y303" s="24">
        <v>1286.3</v>
      </c>
      <c r="Z303" s="24">
        <v>1762.1</v>
      </c>
      <c r="AA303" s="24">
        <v>2001</v>
      </c>
      <c r="AB303" s="24">
        <v>2629.9</v>
      </c>
      <c r="AC303" s="24">
        <v>809.5</v>
      </c>
      <c r="AD303" s="24">
        <v>1777</v>
      </c>
      <c r="AE303" s="24">
        <v>2309.1999999999998</v>
      </c>
      <c r="AF303" s="24">
        <v>2948.6</v>
      </c>
      <c r="AG303" s="24">
        <v>1804</v>
      </c>
      <c r="AH303"/>
      <c r="AI303"/>
      <c r="AJ303"/>
      <c r="AK303"/>
    </row>
    <row r="304" spans="1:37" ht="15.75" thickBot="1" x14ac:dyDescent="0.3">
      <c r="A304" s="23" t="s">
        <v>375</v>
      </c>
      <c r="B304" s="24">
        <v>3140.6</v>
      </c>
      <c r="C304" s="24">
        <v>705.7</v>
      </c>
      <c r="D304" s="24">
        <v>4618.3999999999996</v>
      </c>
      <c r="E304" s="24">
        <v>5486.2</v>
      </c>
      <c r="F304" s="24">
        <v>1309.7</v>
      </c>
      <c r="G304" s="24">
        <v>0</v>
      </c>
      <c r="H304" s="24">
        <v>2696.7</v>
      </c>
      <c r="I304" s="24">
        <v>0</v>
      </c>
      <c r="J304" s="24">
        <v>2527.6999999999998</v>
      </c>
      <c r="K304" s="24">
        <v>1926.2</v>
      </c>
      <c r="L304" s="24">
        <v>3887.3</v>
      </c>
      <c r="M304" s="24">
        <v>1518.2</v>
      </c>
      <c r="N304" s="24">
        <v>1333.2</v>
      </c>
      <c r="O304" s="24">
        <v>1859.8</v>
      </c>
      <c r="P304" s="24">
        <v>568.6</v>
      </c>
      <c r="Q304" s="24">
        <v>4809.3999999999996</v>
      </c>
      <c r="R304" s="24">
        <v>3510.7</v>
      </c>
      <c r="S304" s="24">
        <v>3033.4</v>
      </c>
      <c r="T304" s="24">
        <v>6862.3</v>
      </c>
      <c r="U304" s="24">
        <v>2028.4</v>
      </c>
      <c r="V304" s="24">
        <v>0</v>
      </c>
      <c r="W304" s="24">
        <v>6737.1</v>
      </c>
      <c r="X304" s="24">
        <v>430.4</v>
      </c>
      <c r="Y304" s="24">
        <v>1286.3</v>
      </c>
      <c r="Z304" s="24">
        <v>1762.1</v>
      </c>
      <c r="AA304" s="24">
        <v>892.8</v>
      </c>
      <c r="AB304" s="24">
        <v>2629.9</v>
      </c>
      <c r="AC304" s="24">
        <v>809.5</v>
      </c>
      <c r="AD304" s="24">
        <v>1777</v>
      </c>
      <c r="AE304" s="24">
        <v>2309.1999999999998</v>
      </c>
      <c r="AF304" s="24">
        <v>2775</v>
      </c>
      <c r="AG304" s="24">
        <v>1804</v>
      </c>
      <c r="AH304"/>
      <c r="AI304"/>
      <c r="AJ304"/>
      <c r="AK304"/>
    </row>
    <row r="305" spans="1:37" ht="15.75" thickBot="1" x14ac:dyDescent="0.3">
      <c r="A305" s="23" t="s">
        <v>376</v>
      </c>
      <c r="B305" s="24">
        <v>1269.8</v>
      </c>
      <c r="C305" s="24">
        <v>705.7</v>
      </c>
      <c r="D305" s="24">
        <v>4618.3999999999996</v>
      </c>
      <c r="E305" s="24">
        <v>5486.2</v>
      </c>
      <c r="F305" s="24">
        <v>1309.7</v>
      </c>
      <c r="G305" s="24">
        <v>0</v>
      </c>
      <c r="H305" s="24">
        <v>2696.7</v>
      </c>
      <c r="I305" s="24">
        <v>0</v>
      </c>
      <c r="J305" s="24">
        <v>1675.3</v>
      </c>
      <c r="K305" s="24">
        <v>1926.2</v>
      </c>
      <c r="L305" s="24">
        <v>3887.3</v>
      </c>
      <c r="M305" s="24">
        <v>499.7</v>
      </c>
      <c r="N305" s="24">
        <v>1333.2</v>
      </c>
      <c r="O305" s="24">
        <v>1859.8</v>
      </c>
      <c r="P305" s="24">
        <v>240.9</v>
      </c>
      <c r="Q305" s="24">
        <v>3253.8</v>
      </c>
      <c r="R305" s="24">
        <v>3510.7</v>
      </c>
      <c r="S305" s="24">
        <v>2739.6</v>
      </c>
      <c r="T305" s="24">
        <v>2444.9</v>
      </c>
      <c r="U305" s="24">
        <v>2028.4</v>
      </c>
      <c r="V305" s="24">
        <v>0</v>
      </c>
      <c r="W305" s="24">
        <v>6737.1</v>
      </c>
      <c r="X305" s="24">
        <v>430.4</v>
      </c>
      <c r="Y305" s="24">
        <v>1286.3</v>
      </c>
      <c r="Z305" s="24">
        <v>1762.1</v>
      </c>
      <c r="AA305" s="24">
        <v>892.8</v>
      </c>
      <c r="AB305" s="24">
        <v>2629.9</v>
      </c>
      <c r="AC305" s="24">
        <v>809.5</v>
      </c>
      <c r="AD305" s="24">
        <v>1777</v>
      </c>
      <c r="AE305" s="24">
        <v>2309.1999999999998</v>
      </c>
      <c r="AF305" s="24">
        <v>2775</v>
      </c>
      <c r="AG305" s="24">
        <v>1775</v>
      </c>
      <c r="AH305"/>
      <c r="AI305"/>
      <c r="AJ305"/>
      <c r="AK305"/>
    </row>
    <row r="306" spans="1:37" ht="15.75" thickBot="1" x14ac:dyDescent="0.3">
      <c r="A306" s="23" t="s">
        <v>380</v>
      </c>
      <c r="B306" s="24">
        <v>1269.8</v>
      </c>
      <c r="C306" s="24">
        <v>705.7</v>
      </c>
      <c r="D306" s="24">
        <v>4618.3999999999996</v>
      </c>
      <c r="E306" s="24">
        <v>5486.2</v>
      </c>
      <c r="F306" s="24">
        <v>1309.7</v>
      </c>
      <c r="G306" s="24">
        <v>0</v>
      </c>
      <c r="H306" s="24">
        <v>2696.7</v>
      </c>
      <c r="I306" s="24">
        <v>0</v>
      </c>
      <c r="J306" s="24">
        <v>1675.3</v>
      </c>
      <c r="K306" s="24">
        <v>1926.2</v>
      </c>
      <c r="L306" s="24">
        <v>3367.1</v>
      </c>
      <c r="M306" s="24">
        <v>499.7</v>
      </c>
      <c r="N306" s="24">
        <v>1333.2</v>
      </c>
      <c r="O306" s="24">
        <v>1859.8</v>
      </c>
      <c r="P306" s="24">
        <v>240.9</v>
      </c>
      <c r="Q306" s="24">
        <v>2636.4</v>
      </c>
      <c r="R306" s="24">
        <v>3510.7</v>
      </c>
      <c r="S306" s="24">
        <v>2324.1999999999998</v>
      </c>
      <c r="T306" s="24">
        <v>2444.9</v>
      </c>
      <c r="U306" s="24">
        <v>859.3</v>
      </c>
      <c r="V306" s="24">
        <v>0</v>
      </c>
      <c r="W306" s="24">
        <v>6737.1</v>
      </c>
      <c r="X306" s="24">
        <v>430.4</v>
      </c>
      <c r="Y306" s="24">
        <v>1286.3</v>
      </c>
      <c r="Z306" s="24">
        <v>1762.1</v>
      </c>
      <c r="AA306" s="24">
        <v>892.8</v>
      </c>
      <c r="AB306" s="24">
        <v>2629.9</v>
      </c>
      <c r="AC306" s="24">
        <v>809.5</v>
      </c>
      <c r="AD306" s="24">
        <v>1777</v>
      </c>
      <c r="AE306" s="24">
        <v>2309.1999999999998</v>
      </c>
      <c r="AF306" s="24">
        <v>2775</v>
      </c>
      <c r="AG306" s="24">
        <v>1215</v>
      </c>
      <c r="AH306"/>
      <c r="AI306"/>
      <c r="AJ306"/>
      <c r="AK306"/>
    </row>
    <row r="307" spans="1:37" ht="15.75" thickBot="1" x14ac:dyDescent="0.3">
      <c r="A307" s="23" t="s">
        <v>383</v>
      </c>
      <c r="B307" s="24">
        <v>839.4</v>
      </c>
      <c r="C307" s="24">
        <v>705.7</v>
      </c>
      <c r="D307" s="24">
        <v>4618.3999999999996</v>
      </c>
      <c r="E307" s="24">
        <v>5486.2</v>
      </c>
      <c r="F307" s="24">
        <v>1309.7</v>
      </c>
      <c r="G307" s="24">
        <v>0</v>
      </c>
      <c r="H307" s="24">
        <v>2113.6999999999998</v>
      </c>
      <c r="I307" s="24">
        <v>0</v>
      </c>
      <c r="J307" s="24">
        <v>808.5</v>
      </c>
      <c r="K307" s="24">
        <v>911.2</v>
      </c>
      <c r="L307" s="24">
        <v>3367.1</v>
      </c>
      <c r="M307" s="24">
        <v>499.7</v>
      </c>
      <c r="N307" s="24">
        <v>1137.0999999999999</v>
      </c>
      <c r="O307" s="24">
        <v>1859.8</v>
      </c>
      <c r="P307" s="24">
        <v>129.69999999999999</v>
      </c>
      <c r="Q307" s="24">
        <v>2636.4</v>
      </c>
      <c r="R307" s="24">
        <v>3510.7</v>
      </c>
      <c r="S307" s="24">
        <v>2324.1999999999998</v>
      </c>
      <c r="T307" s="24">
        <v>2444.9</v>
      </c>
      <c r="U307" s="24">
        <v>859.3</v>
      </c>
      <c r="V307" s="24">
        <v>0</v>
      </c>
      <c r="W307" s="24">
        <v>5472.3</v>
      </c>
      <c r="X307" s="24">
        <v>430.4</v>
      </c>
      <c r="Y307" s="24">
        <v>1286.3</v>
      </c>
      <c r="Z307" s="24">
        <v>1762.1</v>
      </c>
      <c r="AA307" s="24">
        <v>892.8</v>
      </c>
      <c r="AB307" s="24">
        <v>2629.9</v>
      </c>
      <c r="AC307" s="24">
        <v>809.5</v>
      </c>
      <c r="AD307" s="24">
        <v>937.6</v>
      </c>
      <c r="AE307" s="24">
        <v>2309.1999999999998</v>
      </c>
      <c r="AF307" s="24">
        <v>2775</v>
      </c>
      <c r="AG307" s="24">
        <v>1215</v>
      </c>
      <c r="AH307"/>
      <c r="AI307"/>
      <c r="AJ307"/>
      <c r="AK307"/>
    </row>
    <row r="308" spans="1:37" ht="15.75" thickBot="1" x14ac:dyDescent="0.3">
      <c r="A308" s="23" t="s">
        <v>386</v>
      </c>
      <c r="B308" s="24">
        <v>839.4</v>
      </c>
      <c r="C308" s="24">
        <v>705.7</v>
      </c>
      <c r="D308" s="24">
        <v>4618.3999999999996</v>
      </c>
      <c r="E308" s="24">
        <v>5486.2</v>
      </c>
      <c r="F308" s="24">
        <v>0</v>
      </c>
      <c r="G308" s="24">
        <v>0</v>
      </c>
      <c r="H308" s="24">
        <v>2113.6999999999998</v>
      </c>
      <c r="I308" s="24">
        <v>0</v>
      </c>
      <c r="J308" s="24">
        <v>808.5</v>
      </c>
      <c r="K308" s="24">
        <v>0</v>
      </c>
      <c r="L308" s="24">
        <v>1541.6</v>
      </c>
      <c r="M308" s="24">
        <v>499.7</v>
      </c>
      <c r="N308" s="24">
        <v>1137.0999999999999</v>
      </c>
      <c r="O308" s="24">
        <v>1819.4</v>
      </c>
      <c r="P308" s="24">
        <v>129.69999999999999</v>
      </c>
      <c r="Q308" s="24">
        <v>2636.4</v>
      </c>
      <c r="R308" s="24">
        <v>3510.7</v>
      </c>
      <c r="S308" s="24">
        <v>888.3</v>
      </c>
      <c r="T308" s="24">
        <v>2444.9</v>
      </c>
      <c r="U308" s="24">
        <v>859.3</v>
      </c>
      <c r="V308" s="24">
        <v>0</v>
      </c>
      <c r="W308" s="24">
        <v>5472.3</v>
      </c>
      <c r="X308" s="24">
        <v>430.4</v>
      </c>
      <c r="Y308" s="24">
        <v>1286.3</v>
      </c>
      <c r="Z308" s="24">
        <v>1762.1</v>
      </c>
      <c r="AA308" s="24">
        <v>892.8</v>
      </c>
      <c r="AB308" s="24">
        <v>2629.9</v>
      </c>
      <c r="AC308" s="24">
        <v>809.5</v>
      </c>
      <c r="AD308" s="24">
        <v>812.5</v>
      </c>
      <c r="AE308" s="24">
        <v>2309.1999999999998</v>
      </c>
      <c r="AF308" s="24">
        <v>2775</v>
      </c>
      <c r="AG308" s="24">
        <v>1215</v>
      </c>
      <c r="AH308"/>
      <c r="AI308"/>
      <c r="AJ308"/>
      <c r="AK308"/>
    </row>
    <row r="309" spans="1:37" ht="15.75" thickBot="1" x14ac:dyDescent="0.3">
      <c r="A309" s="23" t="s">
        <v>391</v>
      </c>
      <c r="B309" s="24">
        <v>839.4</v>
      </c>
      <c r="C309" s="24">
        <v>705.7</v>
      </c>
      <c r="D309" s="24">
        <v>4618.3999999999996</v>
      </c>
      <c r="E309" s="24">
        <v>1090.3</v>
      </c>
      <c r="F309" s="24">
        <v>0</v>
      </c>
      <c r="G309" s="24">
        <v>0</v>
      </c>
      <c r="H309" s="24">
        <v>2113.6999999999998</v>
      </c>
      <c r="I309" s="24">
        <v>0</v>
      </c>
      <c r="J309" s="24">
        <v>0</v>
      </c>
      <c r="K309" s="24">
        <v>0</v>
      </c>
      <c r="L309" s="24">
        <v>1541.6</v>
      </c>
      <c r="M309" s="24">
        <v>499.7</v>
      </c>
      <c r="N309" s="24">
        <v>0</v>
      </c>
      <c r="O309" s="24">
        <v>905.2</v>
      </c>
      <c r="P309" s="24">
        <v>97.3</v>
      </c>
      <c r="Q309" s="24">
        <v>2636.4</v>
      </c>
      <c r="R309" s="24">
        <v>3510.7</v>
      </c>
      <c r="S309" s="24">
        <v>888.3</v>
      </c>
      <c r="T309" s="24">
        <v>2444.9</v>
      </c>
      <c r="U309" s="24">
        <v>37.9</v>
      </c>
      <c r="V309" s="24">
        <v>0</v>
      </c>
      <c r="W309" s="24">
        <v>4426.8999999999996</v>
      </c>
      <c r="X309" s="24">
        <v>0</v>
      </c>
      <c r="Y309" s="24">
        <v>1286.3</v>
      </c>
      <c r="Z309" s="24">
        <v>1762.1</v>
      </c>
      <c r="AA309" s="24">
        <v>892.8</v>
      </c>
      <c r="AB309" s="24">
        <v>2629.9</v>
      </c>
      <c r="AC309" s="24">
        <v>809.5</v>
      </c>
      <c r="AD309" s="24">
        <v>812.5</v>
      </c>
      <c r="AE309" s="24">
        <v>2309.1999999999998</v>
      </c>
      <c r="AF309" s="24">
        <v>2775</v>
      </c>
      <c r="AG309" s="24">
        <v>1215</v>
      </c>
      <c r="AH309"/>
      <c r="AI309"/>
      <c r="AJ309"/>
      <c r="AK309"/>
    </row>
    <row r="310" spans="1:37" ht="15.75" thickBot="1" x14ac:dyDescent="0.3">
      <c r="A310" s="23" t="s">
        <v>393</v>
      </c>
      <c r="B310" s="24">
        <v>839.4</v>
      </c>
      <c r="C310" s="24">
        <v>705.7</v>
      </c>
      <c r="D310" s="24">
        <v>4618.3999999999996</v>
      </c>
      <c r="E310" s="24">
        <v>1090.3</v>
      </c>
      <c r="F310" s="24">
        <v>0</v>
      </c>
      <c r="G310" s="24">
        <v>0</v>
      </c>
      <c r="H310" s="24">
        <v>2113.6999999999998</v>
      </c>
      <c r="I310" s="24">
        <v>0</v>
      </c>
      <c r="J310" s="24">
        <v>0</v>
      </c>
      <c r="K310" s="24">
        <v>0</v>
      </c>
      <c r="L310" s="24">
        <v>1541.6</v>
      </c>
      <c r="M310" s="24">
        <v>499.7</v>
      </c>
      <c r="N310" s="24">
        <v>0</v>
      </c>
      <c r="O310" s="24">
        <v>905.2</v>
      </c>
      <c r="P310" s="24">
        <v>97.3</v>
      </c>
      <c r="Q310" s="24">
        <v>2218.9</v>
      </c>
      <c r="R310" s="24">
        <v>2536.6</v>
      </c>
      <c r="S310" s="24">
        <v>888.3</v>
      </c>
      <c r="T310" s="24">
        <v>2444.9</v>
      </c>
      <c r="U310" s="24">
        <v>37.9</v>
      </c>
      <c r="V310" s="24">
        <v>0</v>
      </c>
      <c r="W310" s="24">
        <v>4254.8</v>
      </c>
      <c r="X310" s="24">
        <v>0</v>
      </c>
      <c r="Y310" s="24">
        <v>1286.3</v>
      </c>
      <c r="Z310" s="24">
        <v>1762.1</v>
      </c>
      <c r="AA310" s="24">
        <v>0</v>
      </c>
      <c r="AB310" s="24">
        <v>2240.4</v>
      </c>
      <c r="AC310" s="24">
        <v>630.4</v>
      </c>
      <c r="AD310" s="24">
        <v>635.4</v>
      </c>
      <c r="AE310" s="24">
        <v>2309.1999999999998</v>
      </c>
      <c r="AF310" s="24">
        <v>1300.2</v>
      </c>
      <c r="AG310" s="24">
        <v>1215</v>
      </c>
      <c r="AH310"/>
      <c r="AI310"/>
      <c r="AJ310"/>
      <c r="AK310"/>
    </row>
    <row r="311" spans="1:37" ht="15.75" thickBot="1" x14ac:dyDescent="0.3">
      <c r="A311" s="23" t="s">
        <v>395</v>
      </c>
      <c r="B311" s="24">
        <v>839.4</v>
      </c>
      <c r="C311" s="24">
        <v>705.7</v>
      </c>
      <c r="D311" s="24">
        <v>4618.3999999999996</v>
      </c>
      <c r="E311" s="24">
        <v>1090.3</v>
      </c>
      <c r="F311" s="24">
        <v>0</v>
      </c>
      <c r="G311" s="24">
        <v>0</v>
      </c>
      <c r="H311" s="24">
        <v>2113.6999999999998</v>
      </c>
      <c r="I311" s="24">
        <v>0</v>
      </c>
      <c r="J311" s="24">
        <v>0</v>
      </c>
      <c r="K311" s="24">
        <v>0</v>
      </c>
      <c r="L311" s="24">
        <v>1541.6</v>
      </c>
      <c r="M311" s="24">
        <v>499.7</v>
      </c>
      <c r="N311" s="24">
        <v>0</v>
      </c>
      <c r="O311" s="24">
        <v>905.2</v>
      </c>
      <c r="P311" s="24">
        <v>97.3</v>
      </c>
      <c r="Q311" s="24">
        <v>2218.9</v>
      </c>
      <c r="R311" s="24">
        <v>2536.6</v>
      </c>
      <c r="S311" s="24">
        <v>888.3</v>
      </c>
      <c r="T311" s="24">
        <v>2444.9</v>
      </c>
      <c r="U311" s="24">
        <v>37.9</v>
      </c>
      <c r="V311" s="24">
        <v>0</v>
      </c>
      <c r="W311" s="24">
        <v>4254.8</v>
      </c>
      <c r="X311" s="24">
        <v>0</v>
      </c>
      <c r="Y311" s="24">
        <v>0</v>
      </c>
      <c r="Z311" s="24">
        <v>0</v>
      </c>
      <c r="AA311" s="24">
        <v>0</v>
      </c>
      <c r="AB311" s="24">
        <v>2240.4</v>
      </c>
      <c r="AC311" s="24">
        <v>630.4</v>
      </c>
      <c r="AD311" s="24">
        <v>635.4</v>
      </c>
      <c r="AE311" s="24">
        <v>0</v>
      </c>
      <c r="AF311" s="24">
        <v>1300.2</v>
      </c>
      <c r="AG311" s="24">
        <v>1215</v>
      </c>
      <c r="AH311"/>
      <c r="AI311"/>
      <c r="AJ311"/>
      <c r="AK311"/>
    </row>
    <row r="312" spans="1:37" ht="15.75" thickBot="1" x14ac:dyDescent="0.3">
      <c r="A312" s="23" t="s">
        <v>398</v>
      </c>
      <c r="B312" s="24">
        <v>839.4</v>
      </c>
      <c r="C312" s="24">
        <v>705.7</v>
      </c>
      <c r="D312" s="24">
        <v>4618.3999999999996</v>
      </c>
      <c r="E312" s="24">
        <v>1090.3</v>
      </c>
      <c r="F312" s="24">
        <v>0</v>
      </c>
      <c r="G312" s="24">
        <v>0</v>
      </c>
      <c r="H312" s="24">
        <v>2113.6999999999998</v>
      </c>
      <c r="I312" s="24">
        <v>0</v>
      </c>
      <c r="J312" s="24">
        <v>0</v>
      </c>
      <c r="K312" s="24">
        <v>0</v>
      </c>
      <c r="L312" s="24">
        <v>1541.6</v>
      </c>
      <c r="M312" s="24">
        <v>499.7</v>
      </c>
      <c r="N312" s="24">
        <v>0</v>
      </c>
      <c r="O312" s="24">
        <v>905.2</v>
      </c>
      <c r="P312" s="24">
        <v>97.3</v>
      </c>
      <c r="Q312" s="24">
        <v>1898.7</v>
      </c>
      <c r="R312" s="24">
        <v>2144.1</v>
      </c>
      <c r="S312" s="24">
        <v>666.3</v>
      </c>
      <c r="T312" s="24">
        <v>2444.9</v>
      </c>
      <c r="U312" s="24">
        <v>0</v>
      </c>
      <c r="V312" s="24">
        <v>0</v>
      </c>
      <c r="W312" s="24">
        <v>4254.8</v>
      </c>
      <c r="X312" s="24">
        <v>0</v>
      </c>
      <c r="Y312" s="24">
        <v>0</v>
      </c>
      <c r="Z312" s="24">
        <v>0</v>
      </c>
      <c r="AA312" s="24">
        <v>0</v>
      </c>
      <c r="AB312" s="24">
        <v>2240.4</v>
      </c>
      <c r="AC312" s="24">
        <v>630.4</v>
      </c>
      <c r="AD312" s="24">
        <v>93.8</v>
      </c>
      <c r="AE312" s="24">
        <v>0</v>
      </c>
      <c r="AF312" s="24">
        <v>1300.2</v>
      </c>
      <c r="AG312" s="24">
        <v>1215</v>
      </c>
      <c r="AH312"/>
      <c r="AI312"/>
      <c r="AJ312"/>
      <c r="AK312"/>
    </row>
    <row r="313" spans="1:37" ht="15.75" thickBot="1" x14ac:dyDescent="0.3">
      <c r="A313" s="23" t="s">
        <v>402</v>
      </c>
      <c r="B313" s="24">
        <v>839.4</v>
      </c>
      <c r="C313" s="24">
        <v>705.7</v>
      </c>
      <c r="D313" s="24">
        <v>4618.3999999999996</v>
      </c>
      <c r="E313" s="24">
        <v>1090.3</v>
      </c>
      <c r="F313" s="24">
        <v>0</v>
      </c>
      <c r="G313" s="24">
        <v>0</v>
      </c>
      <c r="H313" s="24">
        <v>2113.6999999999998</v>
      </c>
      <c r="I313" s="24">
        <v>0</v>
      </c>
      <c r="J313" s="24">
        <v>0</v>
      </c>
      <c r="K313" s="24">
        <v>0</v>
      </c>
      <c r="L313" s="24">
        <v>0</v>
      </c>
      <c r="M313" s="24">
        <v>499.7</v>
      </c>
      <c r="N313" s="24">
        <v>0</v>
      </c>
      <c r="O313" s="24">
        <v>905.2</v>
      </c>
      <c r="P313" s="24">
        <v>97.3</v>
      </c>
      <c r="Q313" s="24">
        <v>1898.7</v>
      </c>
      <c r="R313" s="24">
        <v>2144.1</v>
      </c>
      <c r="S313" s="24">
        <v>0</v>
      </c>
      <c r="T313" s="24">
        <v>2444.9</v>
      </c>
      <c r="U313" s="24">
        <v>0</v>
      </c>
      <c r="V313" s="24">
        <v>0</v>
      </c>
      <c r="W313" s="24">
        <v>4254.8</v>
      </c>
      <c r="X313" s="24">
        <v>0</v>
      </c>
      <c r="Y313" s="24">
        <v>0</v>
      </c>
      <c r="Z313" s="24">
        <v>0</v>
      </c>
      <c r="AA313" s="24">
        <v>0</v>
      </c>
      <c r="AB313" s="24">
        <v>2240.4</v>
      </c>
      <c r="AC313" s="24">
        <v>0</v>
      </c>
      <c r="AD313" s="24">
        <v>93.8</v>
      </c>
      <c r="AE313" s="24">
        <v>0</v>
      </c>
      <c r="AF313" s="24">
        <v>1300.2</v>
      </c>
      <c r="AG313" s="24">
        <v>563.1</v>
      </c>
      <c r="AH313"/>
      <c r="AI313"/>
      <c r="AJ313"/>
      <c r="AK313"/>
    </row>
    <row r="314" spans="1:37" ht="15.75" thickBot="1" x14ac:dyDescent="0.3">
      <c r="A314" s="23" t="s">
        <v>403</v>
      </c>
      <c r="B314" s="24">
        <v>0</v>
      </c>
      <c r="C314" s="24">
        <v>705.7</v>
      </c>
      <c r="D314" s="24">
        <v>0</v>
      </c>
      <c r="E314" s="24">
        <v>1090.3</v>
      </c>
      <c r="F314" s="24">
        <v>0</v>
      </c>
      <c r="G314" s="24">
        <v>0</v>
      </c>
      <c r="H314" s="24">
        <v>2113.6999999999998</v>
      </c>
      <c r="I314" s="24">
        <v>0</v>
      </c>
      <c r="J314" s="24">
        <v>0</v>
      </c>
      <c r="K314" s="24">
        <v>0</v>
      </c>
      <c r="L314" s="24">
        <v>0</v>
      </c>
      <c r="M314" s="24">
        <v>499.7</v>
      </c>
      <c r="N314" s="24">
        <v>0</v>
      </c>
      <c r="O314" s="24">
        <v>905.2</v>
      </c>
      <c r="P314" s="24">
        <v>0</v>
      </c>
      <c r="Q314" s="24">
        <v>0</v>
      </c>
      <c r="R314" s="24">
        <v>786</v>
      </c>
      <c r="S314" s="24">
        <v>0</v>
      </c>
      <c r="T314" s="24">
        <v>2444.9</v>
      </c>
      <c r="U314" s="24">
        <v>0</v>
      </c>
      <c r="V314" s="24">
        <v>0</v>
      </c>
      <c r="W314" s="24">
        <v>2331.1999999999998</v>
      </c>
      <c r="X314" s="24">
        <v>0</v>
      </c>
      <c r="Y314" s="24">
        <v>0</v>
      </c>
      <c r="Z314" s="24">
        <v>0</v>
      </c>
      <c r="AA314" s="24">
        <v>0</v>
      </c>
      <c r="AB314" s="24">
        <v>1344.1</v>
      </c>
      <c r="AC314" s="24">
        <v>0</v>
      </c>
      <c r="AD314" s="24">
        <v>93.8</v>
      </c>
      <c r="AE314" s="24">
        <v>0</v>
      </c>
      <c r="AF314" s="24">
        <v>1300.2</v>
      </c>
      <c r="AG314" s="24">
        <v>185</v>
      </c>
      <c r="AH314"/>
      <c r="AI314"/>
      <c r="AJ314"/>
      <c r="AK314"/>
    </row>
    <row r="315" spans="1:37" ht="15.75" thickBot="1" x14ac:dyDescent="0.3">
      <c r="A315" s="23" t="s">
        <v>406</v>
      </c>
      <c r="B315" s="24">
        <v>0</v>
      </c>
      <c r="C315" s="24">
        <v>705.7</v>
      </c>
      <c r="D315" s="24">
        <v>0</v>
      </c>
      <c r="E315" s="24">
        <v>1090.3</v>
      </c>
      <c r="F315" s="24">
        <v>0</v>
      </c>
      <c r="G315" s="24">
        <v>0</v>
      </c>
      <c r="H315" s="24">
        <v>2113.6999999999998</v>
      </c>
      <c r="I315" s="24">
        <v>0</v>
      </c>
      <c r="J315" s="24">
        <v>0</v>
      </c>
      <c r="K315" s="24">
        <v>0</v>
      </c>
      <c r="L315" s="24">
        <v>0</v>
      </c>
      <c r="M315" s="24">
        <v>499.7</v>
      </c>
      <c r="N315" s="24">
        <v>0</v>
      </c>
      <c r="O315" s="24">
        <v>905.2</v>
      </c>
      <c r="P315" s="24">
        <v>0</v>
      </c>
      <c r="Q315" s="24">
        <v>0</v>
      </c>
      <c r="R315" s="24">
        <v>199.5</v>
      </c>
      <c r="S315" s="24">
        <v>0</v>
      </c>
      <c r="T315" s="24">
        <v>2444.9</v>
      </c>
      <c r="U315" s="24">
        <v>0</v>
      </c>
      <c r="V315" s="24">
        <v>0</v>
      </c>
      <c r="W315" s="24">
        <v>2331.1999999999998</v>
      </c>
      <c r="X315" s="24">
        <v>0</v>
      </c>
      <c r="Y315" s="24">
        <v>0</v>
      </c>
      <c r="Z315" s="24">
        <v>0</v>
      </c>
      <c r="AA315" s="24">
        <v>0</v>
      </c>
      <c r="AB315" s="24">
        <v>1344.1</v>
      </c>
      <c r="AC315" s="24">
        <v>0</v>
      </c>
      <c r="AD315" s="24">
        <v>0</v>
      </c>
      <c r="AE315" s="24">
        <v>0</v>
      </c>
      <c r="AF315" s="24">
        <v>814</v>
      </c>
      <c r="AG315" s="24">
        <v>185</v>
      </c>
      <c r="AH315"/>
      <c r="AI315"/>
      <c r="AJ315"/>
      <c r="AK315"/>
    </row>
    <row r="316" spans="1:37" ht="15.75" thickBot="1" x14ac:dyDescent="0.3">
      <c r="A316" s="23" t="s">
        <v>409</v>
      </c>
      <c r="B316" s="24">
        <v>0</v>
      </c>
      <c r="C316" s="24">
        <v>0</v>
      </c>
      <c r="D316" s="24">
        <v>0</v>
      </c>
      <c r="E316" s="24">
        <v>0</v>
      </c>
      <c r="F316" s="24">
        <v>0</v>
      </c>
      <c r="G316" s="24">
        <v>0</v>
      </c>
      <c r="H316" s="24">
        <v>0</v>
      </c>
      <c r="I316" s="24">
        <v>0</v>
      </c>
      <c r="J316" s="24">
        <v>0</v>
      </c>
      <c r="K316" s="24">
        <v>0</v>
      </c>
      <c r="L316" s="24">
        <v>0</v>
      </c>
      <c r="M316" s="24">
        <v>499.7</v>
      </c>
      <c r="N316" s="24">
        <v>0</v>
      </c>
      <c r="O316" s="24">
        <v>0</v>
      </c>
      <c r="P316" s="24">
        <v>0</v>
      </c>
      <c r="Q316" s="24">
        <v>0</v>
      </c>
      <c r="R316" s="24">
        <v>199.5</v>
      </c>
      <c r="S316" s="24">
        <v>0</v>
      </c>
      <c r="T316" s="24">
        <v>2444.9</v>
      </c>
      <c r="U316" s="24">
        <v>0</v>
      </c>
      <c r="V316" s="24">
        <v>0</v>
      </c>
      <c r="W316" s="24">
        <v>2331.1999999999998</v>
      </c>
      <c r="X316" s="24">
        <v>0</v>
      </c>
      <c r="Y316" s="24">
        <v>0</v>
      </c>
      <c r="Z316" s="24">
        <v>0</v>
      </c>
      <c r="AA316" s="24">
        <v>0</v>
      </c>
      <c r="AB316" s="24">
        <v>1259.3</v>
      </c>
      <c r="AC316" s="24">
        <v>0</v>
      </c>
      <c r="AD316" s="24">
        <v>0</v>
      </c>
      <c r="AE316" s="24">
        <v>0</v>
      </c>
      <c r="AF316" s="24">
        <v>473.3</v>
      </c>
      <c r="AG316" s="24">
        <v>0</v>
      </c>
      <c r="AH316"/>
      <c r="AI316"/>
      <c r="AJ316"/>
      <c r="AK316"/>
    </row>
    <row r="317" spans="1:37" ht="15.75" thickBot="1" x14ac:dyDescent="0.3">
      <c r="A317" s="23" t="s">
        <v>412</v>
      </c>
      <c r="B317" s="24">
        <v>0</v>
      </c>
      <c r="C317" s="24">
        <v>0</v>
      </c>
      <c r="D317" s="24">
        <v>0</v>
      </c>
      <c r="E317" s="24">
        <v>0</v>
      </c>
      <c r="F317" s="24">
        <v>0</v>
      </c>
      <c r="G317" s="24">
        <v>0</v>
      </c>
      <c r="H317" s="24">
        <v>0</v>
      </c>
      <c r="I317" s="24">
        <v>0</v>
      </c>
      <c r="J317" s="24">
        <v>0</v>
      </c>
      <c r="K317" s="24">
        <v>0</v>
      </c>
      <c r="L317" s="24">
        <v>0</v>
      </c>
      <c r="M317" s="24">
        <v>0</v>
      </c>
      <c r="N317" s="24">
        <v>0</v>
      </c>
      <c r="O317" s="24">
        <v>0</v>
      </c>
      <c r="P317" s="24">
        <v>0</v>
      </c>
      <c r="Q317" s="24">
        <v>0</v>
      </c>
      <c r="R317" s="24">
        <v>0</v>
      </c>
      <c r="S317" s="24">
        <v>0</v>
      </c>
      <c r="T317" s="24">
        <v>0</v>
      </c>
      <c r="U317" s="24">
        <v>0</v>
      </c>
      <c r="V317" s="24">
        <v>0</v>
      </c>
      <c r="W317" s="24">
        <v>0</v>
      </c>
      <c r="X317" s="24">
        <v>0</v>
      </c>
      <c r="Y317" s="24">
        <v>0</v>
      </c>
      <c r="Z317" s="24">
        <v>0</v>
      </c>
      <c r="AA317" s="24">
        <v>0</v>
      </c>
      <c r="AB317" s="24">
        <v>0</v>
      </c>
      <c r="AC317" s="24">
        <v>0</v>
      </c>
      <c r="AD317" s="24">
        <v>0</v>
      </c>
      <c r="AE317" s="24">
        <v>0</v>
      </c>
      <c r="AF317" s="24">
        <v>0</v>
      </c>
      <c r="AG317" s="24">
        <v>0</v>
      </c>
      <c r="AH317"/>
      <c r="AI317"/>
      <c r="AJ317"/>
      <c r="AK317"/>
    </row>
    <row r="318" spans="1:37" ht="15.75" thickBot="1" x14ac:dyDescent="0.3">
      <c r="A318" s="23" t="s">
        <v>418</v>
      </c>
      <c r="B318" s="24">
        <v>0</v>
      </c>
      <c r="C318" s="24">
        <v>0</v>
      </c>
      <c r="D318" s="24">
        <v>0</v>
      </c>
      <c r="E318" s="24">
        <v>0</v>
      </c>
      <c r="F318" s="24">
        <v>0</v>
      </c>
      <c r="G318" s="24">
        <v>0</v>
      </c>
      <c r="H318" s="24">
        <v>0</v>
      </c>
      <c r="I318" s="24">
        <v>0</v>
      </c>
      <c r="J318" s="24">
        <v>0</v>
      </c>
      <c r="K318" s="24">
        <v>0</v>
      </c>
      <c r="L318" s="24">
        <v>0</v>
      </c>
      <c r="M318" s="24">
        <v>0</v>
      </c>
      <c r="N318" s="24">
        <v>0</v>
      </c>
      <c r="O318" s="24">
        <v>0</v>
      </c>
      <c r="P318" s="24">
        <v>0</v>
      </c>
      <c r="Q318" s="24">
        <v>0</v>
      </c>
      <c r="R318" s="24">
        <v>0</v>
      </c>
      <c r="S318" s="24">
        <v>0</v>
      </c>
      <c r="T318" s="24">
        <v>0</v>
      </c>
      <c r="U318" s="24">
        <v>0</v>
      </c>
      <c r="V318" s="24">
        <v>0</v>
      </c>
      <c r="W318" s="24">
        <v>0</v>
      </c>
      <c r="X318" s="24">
        <v>0</v>
      </c>
      <c r="Y318" s="24">
        <v>0</v>
      </c>
      <c r="Z318" s="24">
        <v>0</v>
      </c>
      <c r="AA318" s="24">
        <v>0</v>
      </c>
      <c r="AB318" s="24">
        <v>0</v>
      </c>
      <c r="AC318" s="24">
        <v>0</v>
      </c>
      <c r="AD318" s="24">
        <v>0</v>
      </c>
      <c r="AE318" s="24">
        <v>0</v>
      </c>
      <c r="AF318" s="24">
        <v>0</v>
      </c>
      <c r="AG318" s="24">
        <v>0</v>
      </c>
      <c r="AH318"/>
      <c r="AI318"/>
      <c r="AJ318"/>
      <c r="AK318"/>
    </row>
    <row r="319" spans="1:37" ht="15.75" thickBot="1" x14ac:dyDescent="0.3">
      <c r="A319" s="23" t="s">
        <v>421</v>
      </c>
      <c r="B319" s="24">
        <v>0</v>
      </c>
      <c r="C319" s="24">
        <v>0</v>
      </c>
      <c r="D319" s="24">
        <v>0</v>
      </c>
      <c r="E319" s="24">
        <v>0</v>
      </c>
      <c r="F319" s="24">
        <v>0</v>
      </c>
      <c r="G319" s="24">
        <v>0</v>
      </c>
      <c r="H319" s="24">
        <v>0</v>
      </c>
      <c r="I319" s="24">
        <v>0</v>
      </c>
      <c r="J319" s="24">
        <v>0</v>
      </c>
      <c r="K319" s="24">
        <v>0</v>
      </c>
      <c r="L319" s="24">
        <v>0</v>
      </c>
      <c r="M319" s="24">
        <v>0</v>
      </c>
      <c r="N319" s="24">
        <v>0</v>
      </c>
      <c r="O319" s="24">
        <v>0</v>
      </c>
      <c r="P319" s="24">
        <v>0</v>
      </c>
      <c r="Q319" s="24">
        <v>0</v>
      </c>
      <c r="R319" s="24">
        <v>0</v>
      </c>
      <c r="S319" s="24">
        <v>0</v>
      </c>
      <c r="T319" s="24">
        <v>0</v>
      </c>
      <c r="U319" s="24">
        <v>0</v>
      </c>
      <c r="V319" s="24">
        <v>0</v>
      </c>
      <c r="W319" s="24">
        <v>0</v>
      </c>
      <c r="X319" s="24">
        <v>0</v>
      </c>
      <c r="Y319" s="24">
        <v>0</v>
      </c>
      <c r="Z319" s="24">
        <v>0</v>
      </c>
      <c r="AA319" s="24">
        <v>0</v>
      </c>
      <c r="AB319" s="24">
        <v>0</v>
      </c>
      <c r="AC319" s="24">
        <v>0</v>
      </c>
      <c r="AD319" s="24">
        <v>0</v>
      </c>
      <c r="AE319" s="24">
        <v>0</v>
      </c>
      <c r="AF319" s="24">
        <v>0</v>
      </c>
      <c r="AG319" s="24">
        <v>0</v>
      </c>
      <c r="AH319"/>
      <c r="AI319"/>
      <c r="AJ319"/>
      <c r="AK319"/>
    </row>
    <row r="320" spans="1:37" ht="19.5" thickBot="1" x14ac:dyDescent="0.3">
      <c r="A320" s="19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</row>
    <row r="321" spans="1:38" ht="27.75" thickBot="1" x14ac:dyDescent="0.3">
      <c r="A321" s="23" t="s">
        <v>694</v>
      </c>
      <c r="B321" s="23" t="s">
        <v>189</v>
      </c>
      <c r="C321" s="23" t="s">
        <v>190</v>
      </c>
      <c r="D321" s="23" t="s">
        <v>191</v>
      </c>
      <c r="E321" s="23" t="s">
        <v>192</v>
      </c>
      <c r="F321" s="23" t="s">
        <v>193</v>
      </c>
      <c r="G321" s="23" t="s">
        <v>194</v>
      </c>
      <c r="H321" s="23" t="s">
        <v>195</v>
      </c>
      <c r="I321" s="23" t="s">
        <v>196</v>
      </c>
      <c r="J321" s="23" t="s">
        <v>197</v>
      </c>
      <c r="K321" s="23" t="s">
        <v>198</v>
      </c>
      <c r="L321" s="23" t="s">
        <v>199</v>
      </c>
      <c r="M321" s="23" t="s">
        <v>200</v>
      </c>
      <c r="N321" s="23" t="s">
        <v>201</v>
      </c>
      <c r="O321" s="23" t="s">
        <v>202</v>
      </c>
      <c r="P321" s="23" t="s">
        <v>203</v>
      </c>
      <c r="Q321" s="23" t="s">
        <v>204</v>
      </c>
      <c r="R321" s="23" t="s">
        <v>7524</v>
      </c>
      <c r="S321" s="23" t="s">
        <v>7525</v>
      </c>
      <c r="T321" s="23" t="s">
        <v>7526</v>
      </c>
      <c r="U321" s="23" t="s">
        <v>7527</v>
      </c>
      <c r="V321" s="23" t="s">
        <v>7528</v>
      </c>
      <c r="W321" s="23" t="s">
        <v>7529</v>
      </c>
      <c r="X321" s="23" t="s">
        <v>7530</v>
      </c>
      <c r="Y321" s="23" t="s">
        <v>7531</v>
      </c>
      <c r="Z321" s="23" t="s">
        <v>7532</v>
      </c>
      <c r="AA321" s="23" t="s">
        <v>7533</v>
      </c>
      <c r="AB321" s="23" t="s">
        <v>7534</v>
      </c>
      <c r="AC321" s="23" t="s">
        <v>7535</v>
      </c>
      <c r="AD321" s="23" t="s">
        <v>7536</v>
      </c>
      <c r="AE321" s="23" t="s">
        <v>7537</v>
      </c>
      <c r="AF321" s="23" t="s">
        <v>7538</v>
      </c>
      <c r="AG321" s="23" t="s">
        <v>7539</v>
      </c>
      <c r="AH321" s="23" t="s">
        <v>695</v>
      </c>
      <c r="AI321" s="23" t="s">
        <v>696</v>
      </c>
      <c r="AJ321" s="23" t="s">
        <v>697</v>
      </c>
      <c r="AK321" s="23" t="s">
        <v>698</v>
      </c>
      <c r="AL321" s="34">
        <f>CORREL(AH322:AH447,AI322:AI447)</f>
        <v>0.95290731423079544</v>
      </c>
    </row>
    <row r="322" spans="1:38" ht="15.75" thickBot="1" x14ac:dyDescent="0.3">
      <c r="A322" s="23" t="s">
        <v>206</v>
      </c>
      <c r="B322" s="24">
        <v>3140.6</v>
      </c>
      <c r="C322" s="24">
        <v>705.7</v>
      </c>
      <c r="D322" s="24">
        <v>5608.4</v>
      </c>
      <c r="E322" s="24">
        <v>5486.2</v>
      </c>
      <c r="F322" s="24">
        <v>1309.7</v>
      </c>
      <c r="G322" s="24">
        <v>0</v>
      </c>
      <c r="H322" s="24">
        <v>2696.7</v>
      </c>
      <c r="I322" s="24">
        <v>3022.9</v>
      </c>
      <c r="J322" s="24">
        <v>2527.6999999999998</v>
      </c>
      <c r="K322" s="24">
        <v>1926.2</v>
      </c>
      <c r="L322" s="24">
        <v>3887.3</v>
      </c>
      <c r="M322" s="24">
        <v>1518.2</v>
      </c>
      <c r="N322" s="24">
        <v>1333.2</v>
      </c>
      <c r="O322" s="24">
        <v>3579</v>
      </c>
      <c r="P322" s="24">
        <v>568.6</v>
      </c>
      <c r="Q322" s="24">
        <v>2636.4</v>
      </c>
      <c r="R322" s="24">
        <v>2144.1</v>
      </c>
      <c r="S322" s="24">
        <v>0</v>
      </c>
      <c r="T322" s="24">
        <v>2444.9</v>
      </c>
      <c r="U322" s="24">
        <v>0</v>
      </c>
      <c r="V322" s="24">
        <v>0</v>
      </c>
      <c r="W322" s="24">
        <v>2331.1999999999998</v>
      </c>
      <c r="X322" s="24">
        <v>0</v>
      </c>
      <c r="Y322" s="24">
        <v>0</v>
      </c>
      <c r="Z322" s="24">
        <v>0</v>
      </c>
      <c r="AA322" s="24">
        <v>892.8</v>
      </c>
      <c r="AB322" s="24">
        <v>1344.1</v>
      </c>
      <c r="AC322" s="24">
        <v>0</v>
      </c>
      <c r="AD322" s="24">
        <v>635.4</v>
      </c>
      <c r="AE322" s="24">
        <v>0</v>
      </c>
      <c r="AF322" s="24">
        <v>1300.2</v>
      </c>
      <c r="AG322" s="24">
        <v>1215</v>
      </c>
      <c r="AH322" s="24">
        <v>52254.5</v>
      </c>
      <c r="AI322" s="24">
        <v>51267.3</v>
      </c>
      <c r="AJ322" s="24">
        <v>-987.2</v>
      </c>
      <c r="AK322" s="24">
        <v>-1.93</v>
      </c>
    </row>
    <row r="323" spans="1:38" ht="15.75" thickBot="1" x14ac:dyDescent="0.3">
      <c r="A323" s="23" t="s">
        <v>13</v>
      </c>
      <c r="B323" s="24">
        <v>3140.6</v>
      </c>
      <c r="C323" s="24">
        <v>705.7</v>
      </c>
      <c r="D323" s="24">
        <v>5608.4</v>
      </c>
      <c r="E323" s="24">
        <v>5486.2</v>
      </c>
      <c r="F323" s="24">
        <v>1309.7</v>
      </c>
      <c r="G323" s="24">
        <v>0</v>
      </c>
      <c r="H323" s="24">
        <v>2696.7</v>
      </c>
      <c r="I323" s="24">
        <v>3022.9</v>
      </c>
      <c r="J323" s="24">
        <v>2527.6999999999998</v>
      </c>
      <c r="K323" s="24">
        <v>1926.2</v>
      </c>
      <c r="L323" s="24">
        <v>3887.3</v>
      </c>
      <c r="M323" s="24">
        <v>1518.2</v>
      </c>
      <c r="N323" s="24">
        <v>1333.2</v>
      </c>
      <c r="O323" s="24">
        <v>4928.1000000000004</v>
      </c>
      <c r="P323" s="24">
        <v>775.6</v>
      </c>
      <c r="Q323" s="24">
        <v>7206.4</v>
      </c>
      <c r="R323" s="24">
        <v>199.5</v>
      </c>
      <c r="S323" s="24">
        <v>0</v>
      </c>
      <c r="T323" s="24">
        <v>2444.9</v>
      </c>
      <c r="U323" s="24">
        <v>0</v>
      </c>
      <c r="V323" s="24">
        <v>0</v>
      </c>
      <c r="W323" s="24">
        <v>4254.8</v>
      </c>
      <c r="X323" s="24">
        <v>0</v>
      </c>
      <c r="Y323" s="24">
        <v>0</v>
      </c>
      <c r="Z323" s="24">
        <v>0</v>
      </c>
      <c r="AA323" s="24">
        <v>0</v>
      </c>
      <c r="AB323" s="24">
        <v>1344.1</v>
      </c>
      <c r="AC323" s="24">
        <v>0</v>
      </c>
      <c r="AD323" s="24">
        <v>93.8</v>
      </c>
      <c r="AE323" s="24">
        <v>0</v>
      </c>
      <c r="AF323" s="24">
        <v>814</v>
      </c>
      <c r="AG323" s="24">
        <v>0</v>
      </c>
      <c r="AH323" s="24">
        <v>55224</v>
      </c>
      <c r="AI323" s="24">
        <v>51264</v>
      </c>
      <c r="AJ323" s="24">
        <v>-3960</v>
      </c>
      <c r="AK323" s="24">
        <v>-7.72</v>
      </c>
    </row>
    <row r="324" spans="1:38" ht="15.75" thickBot="1" x14ac:dyDescent="0.3">
      <c r="A324" s="23" t="s">
        <v>207</v>
      </c>
      <c r="B324" s="24">
        <v>3140.6</v>
      </c>
      <c r="C324" s="24">
        <v>705.7</v>
      </c>
      <c r="D324" s="24">
        <v>5608.4</v>
      </c>
      <c r="E324" s="24">
        <v>5486.2</v>
      </c>
      <c r="F324" s="24">
        <v>1309.7</v>
      </c>
      <c r="G324" s="24">
        <v>0</v>
      </c>
      <c r="H324" s="24">
        <v>2696.7</v>
      </c>
      <c r="I324" s="24">
        <v>3739.6</v>
      </c>
      <c r="J324" s="24">
        <v>2527.6999999999998</v>
      </c>
      <c r="K324" s="24">
        <v>1977</v>
      </c>
      <c r="L324" s="24">
        <v>3887.3</v>
      </c>
      <c r="M324" s="24">
        <v>1518.2</v>
      </c>
      <c r="N324" s="24">
        <v>1333.2</v>
      </c>
      <c r="O324" s="24">
        <v>3579</v>
      </c>
      <c r="P324" s="24">
        <v>775.6</v>
      </c>
      <c r="Q324" s="24">
        <v>7206.4</v>
      </c>
      <c r="R324" s="24">
        <v>2144.1</v>
      </c>
      <c r="S324" s="24">
        <v>666.3</v>
      </c>
      <c r="T324" s="24">
        <v>2444.9</v>
      </c>
      <c r="U324" s="24">
        <v>0</v>
      </c>
      <c r="V324" s="24">
        <v>0</v>
      </c>
      <c r="W324" s="24">
        <v>4254.8</v>
      </c>
      <c r="X324" s="24">
        <v>0</v>
      </c>
      <c r="Y324" s="24">
        <v>0</v>
      </c>
      <c r="Z324" s="24">
        <v>1762.1</v>
      </c>
      <c r="AA324" s="24">
        <v>0</v>
      </c>
      <c r="AB324" s="24">
        <v>1259.3</v>
      </c>
      <c r="AC324" s="24">
        <v>0</v>
      </c>
      <c r="AD324" s="24">
        <v>0</v>
      </c>
      <c r="AE324" s="24">
        <v>0</v>
      </c>
      <c r="AF324" s="24">
        <v>0</v>
      </c>
      <c r="AG324" s="24">
        <v>0</v>
      </c>
      <c r="AH324" s="24">
        <v>58023</v>
      </c>
      <c r="AI324" s="24">
        <v>51255.9</v>
      </c>
      <c r="AJ324" s="24">
        <v>-6767.1</v>
      </c>
      <c r="AK324" s="24">
        <v>-13.2</v>
      </c>
    </row>
    <row r="325" spans="1:38" ht="15.75" thickBot="1" x14ac:dyDescent="0.3">
      <c r="A325" s="23" t="s">
        <v>208</v>
      </c>
      <c r="B325" s="24">
        <v>3140.6</v>
      </c>
      <c r="C325" s="24">
        <v>705.7</v>
      </c>
      <c r="D325" s="24">
        <v>4618.3999999999996</v>
      </c>
      <c r="E325" s="24">
        <v>5486.2</v>
      </c>
      <c r="F325" s="24">
        <v>1309.7</v>
      </c>
      <c r="G325" s="24">
        <v>0</v>
      </c>
      <c r="H325" s="24">
        <v>2696.7</v>
      </c>
      <c r="I325" s="24">
        <v>0</v>
      </c>
      <c r="J325" s="24">
        <v>1675.3</v>
      </c>
      <c r="K325" s="24">
        <v>1977</v>
      </c>
      <c r="L325" s="24">
        <v>3887.3</v>
      </c>
      <c r="M325" s="24">
        <v>1518.2</v>
      </c>
      <c r="N325" s="24">
        <v>1333.2</v>
      </c>
      <c r="O325" s="24">
        <v>1859.8</v>
      </c>
      <c r="P325" s="24">
        <v>775.6</v>
      </c>
      <c r="Q325" s="24">
        <v>4834.3999999999996</v>
      </c>
      <c r="R325" s="24">
        <v>199.5</v>
      </c>
      <c r="S325" s="24">
        <v>0</v>
      </c>
      <c r="T325" s="24">
        <v>2444.9</v>
      </c>
      <c r="U325" s="24">
        <v>37.9</v>
      </c>
      <c r="V325" s="24">
        <v>0</v>
      </c>
      <c r="W325" s="24">
        <v>4426.8999999999996</v>
      </c>
      <c r="X325" s="24">
        <v>0</v>
      </c>
      <c r="Y325" s="24">
        <v>1286.3</v>
      </c>
      <c r="Z325" s="24">
        <v>1762.1</v>
      </c>
      <c r="AA325" s="24">
        <v>0</v>
      </c>
      <c r="AB325" s="24">
        <v>0</v>
      </c>
      <c r="AC325" s="24">
        <v>809.5</v>
      </c>
      <c r="AD325" s="24">
        <v>0</v>
      </c>
      <c r="AE325" s="24">
        <v>2309.1999999999998</v>
      </c>
      <c r="AF325" s="24">
        <v>814</v>
      </c>
      <c r="AG325" s="24">
        <v>1215</v>
      </c>
      <c r="AH325" s="24">
        <v>51123.3</v>
      </c>
      <c r="AI325" s="24">
        <v>51250.7</v>
      </c>
      <c r="AJ325" s="24">
        <v>127.4</v>
      </c>
      <c r="AK325" s="24">
        <v>0.25</v>
      </c>
    </row>
    <row r="326" spans="1:38" ht="15.75" thickBot="1" x14ac:dyDescent="0.3">
      <c r="A326" s="23" t="s">
        <v>209</v>
      </c>
      <c r="B326" s="24">
        <v>3140.6</v>
      </c>
      <c r="C326" s="24">
        <v>705.7</v>
      </c>
      <c r="D326" s="24">
        <v>4618.3999999999996</v>
      </c>
      <c r="E326" s="24">
        <v>5486.2</v>
      </c>
      <c r="F326" s="24">
        <v>1309.7</v>
      </c>
      <c r="G326" s="24">
        <v>0</v>
      </c>
      <c r="H326" s="24">
        <v>2696.7</v>
      </c>
      <c r="I326" s="24">
        <v>3022.9</v>
      </c>
      <c r="J326" s="24">
        <v>2527.6999999999998</v>
      </c>
      <c r="K326" s="24">
        <v>0</v>
      </c>
      <c r="L326" s="24">
        <v>3887.3</v>
      </c>
      <c r="M326" s="24">
        <v>1518.2</v>
      </c>
      <c r="N326" s="24">
        <v>1333.2</v>
      </c>
      <c r="O326" s="24">
        <v>3579</v>
      </c>
      <c r="P326" s="24">
        <v>568.6</v>
      </c>
      <c r="Q326" s="24">
        <v>8929.6</v>
      </c>
      <c r="R326" s="24">
        <v>3510.7</v>
      </c>
      <c r="S326" s="24">
        <v>888.3</v>
      </c>
      <c r="T326" s="24">
        <v>2444.9</v>
      </c>
      <c r="U326" s="24">
        <v>37.9</v>
      </c>
      <c r="V326" s="24">
        <v>0</v>
      </c>
      <c r="W326" s="24">
        <v>4254.8</v>
      </c>
      <c r="X326" s="24">
        <v>0</v>
      </c>
      <c r="Y326" s="24">
        <v>0</v>
      </c>
      <c r="Z326" s="24">
        <v>0</v>
      </c>
      <c r="AA326" s="24">
        <v>892.8</v>
      </c>
      <c r="AB326" s="24">
        <v>0</v>
      </c>
      <c r="AC326" s="24">
        <v>0</v>
      </c>
      <c r="AD326" s="24">
        <v>812.5</v>
      </c>
      <c r="AE326" s="24">
        <v>0</v>
      </c>
      <c r="AF326" s="24">
        <v>1300.2</v>
      </c>
      <c r="AG326" s="24">
        <v>0</v>
      </c>
      <c r="AH326" s="24">
        <v>57465.9</v>
      </c>
      <c r="AI326" s="24">
        <v>51245.8</v>
      </c>
      <c r="AJ326" s="24">
        <v>-6220.1</v>
      </c>
      <c r="AK326" s="24">
        <v>-12.14</v>
      </c>
    </row>
    <row r="327" spans="1:38" ht="15.75" thickBot="1" x14ac:dyDescent="0.3">
      <c r="A327" s="23" t="s">
        <v>210</v>
      </c>
      <c r="B327" s="24">
        <v>3140.6</v>
      </c>
      <c r="C327" s="24">
        <v>705.7</v>
      </c>
      <c r="D327" s="24">
        <v>5608.4</v>
      </c>
      <c r="E327" s="24">
        <v>7922.1</v>
      </c>
      <c r="F327" s="24">
        <v>1309.7</v>
      </c>
      <c r="G327" s="24">
        <v>0</v>
      </c>
      <c r="H327" s="24">
        <v>2696.7</v>
      </c>
      <c r="I327" s="24">
        <v>3739.6</v>
      </c>
      <c r="J327" s="24">
        <v>2527.6999999999998</v>
      </c>
      <c r="K327" s="24">
        <v>1926.2</v>
      </c>
      <c r="L327" s="24">
        <v>3887.3</v>
      </c>
      <c r="M327" s="24">
        <v>1518.2</v>
      </c>
      <c r="N327" s="24">
        <v>1333.2</v>
      </c>
      <c r="O327" s="24">
        <v>3228.4</v>
      </c>
      <c r="P327" s="24">
        <v>775.6</v>
      </c>
      <c r="Q327" s="24">
        <v>4834.3999999999996</v>
      </c>
      <c r="R327" s="24">
        <v>0</v>
      </c>
      <c r="S327" s="24">
        <v>0</v>
      </c>
      <c r="T327" s="24">
        <v>2444.9</v>
      </c>
      <c r="U327" s="24">
        <v>0</v>
      </c>
      <c r="V327" s="24">
        <v>0</v>
      </c>
      <c r="W327" s="24">
        <v>2331.1999999999998</v>
      </c>
      <c r="X327" s="24">
        <v>0</v>
      </c>
      <c r="Y327" s="24">
        <v>0</v>
      </c>
      <c r="Z327" s="24">
        <v>0</v>
      </c>
      <c r="AA327" s="24">
        <v>0</v>
      </c>
      <c r="AB327" s="24">
        <v>0</v>
      </c>
      <c r="AC327" s="24">
        <v>0</v>
      </c>
      <c r="AD327" s="24">
        <v>635.4</v>
      </c>
      <c r="AE327" s="24">
        <v>0</v>
      </c>
      <c r="AF327" s="24">
        <v>473.3</v>
      </c>
      <c r="AG327" s="24">
        <v>185</v>
      </c>
      <c r="AH327" s="24">
        <v>51223.6</v>
      </c>
      <c r="AI327" s="24">
        <v>51239.5</v>
      </c>
      <c r="AJ327" s="24">
        <v>15.9</v>
      </c>
      <c r="AK327" s="24">
        <v>0.03</v>
      </c>
    </row>
    <row r="328" spans="1:38" ht="15.75" thickBot="1" x14ac:dyDescent="0.3">
      <c r="A328" s="23" t="s">
        <v>211</v>
      </c>
      <c r="B328" s="24">
        <v>3140.6</v>
      </c>
      <c r="C328" s="24">
        <v>705.7</v>
      </c>
      <c r="D328" s="24">
        <v>5608.4</v>
      </c>
      <c r="E328" s="24">
        <v>5486.2</v>
      </c>
      <c r="F328" s="24">
        <v>1309.7</v>
      </c>
      <c r="G328" s="24">
        <v>0</v>
      </c>
      <c r="H328" s="24">
        <v>2696.7</v>
      </c>
      <c r="I328" s="24">
        <v>3022.9</v>
      </c>
      <c r="J328" s="24">
        <v>4962.1000000000004</v>
      </c>
      <c r="K328" s="24">
        <v>1977</v>
      </c>
      <c r="L328" s="24">
        <v>3887.3</v>
      </c>
      <c r="M328" s="24">
        <v>1518.2</v>
      </c>
      <c r="N328" s="24">
        <v>1333.2</v>
      </c>
      <c r="O328" s="24">
        <v>1859.8</v>
      </c>
      <c r="P328" s="24">
        <v>129.69999999999999</v>
      </c>
      <c r="Q328" s="24">
        <v>4834.3999999999996</v>
      </c>
      <c r="R328" s="24">
        <v>2144.1</v>
      </c>
      <c r="S328" s="24">
        <v>666.3</v>
      </c>
      <c r="T328" s="24">
        <v>2444.9</v>
      </c>
      <c r="U328" s="24">
        <v>0</v>
      </c>
      <c r="V328" s="24">
        <v>0</v>
      </c>
      <c r="W328" s="24">
        <v>4254.8</v>
      </c>
      <c r="X328" s="24">
        <v>0</v>
      </c>
      <c r="Y328" s="24">
        <v>0</v>
      </c>
      <c r="Z328" s="24">
        <v>0</v>
      </c>
      <c r="AA328" s="24">
        <v>0</v>
      </c>
      <c r="AB328" s="24">
        <v>2240.4</v>
      </c>
      <c r="AC328" s="24">
        <v>0</v>
      </c>
      <c r="AD328" s="24">
        <v>93.8</v>
      </c>
      <c r="AE328" s="24">
        <v>2309.1999999999998</v>
      </c>
      <c r="AF328" s="24">
        <v>2775</v>
      </c>
      <c r="AG328" s="24">
        <v>185</v>
      </c>
      <c r="AH328" s="24">
        <v>59585.599999999999</v>
      </c>
      <c r="AI328" s="24">
        <v>57950.1</v>
      </c>
      <c r="AJ328" s="24">
        <v>-1635.5</v>
      </c>
      <c r="AK328" s="24">
        <v>-2.82</v>
      </c>
    </row>
    <row r="329" spans="1:38" ht="15.75" thickBot="1" x14ac:dyDescent="0.3">
      <c r="A329" s="23" t="s">
        <v>212</v>
      </c>
      <c r="B329" s="24">
        <v>3140.6</v>
      </c>
      <c r="C329" s="24">
        <v>705.7</v>
      </c>
      <c r="D329" s="24">
        <v>5608.4</v>
      </c>
      <c r="E329" s="24">
        <v>5841.9</v>
      </c>
      <c r="F329" s="24">
        <v>1309.7</v>
      </c>
      <c r="G329" s="24">
        <v>0</v>
      </c>
      <c r="H329" s="24">
        <v>2696.7</v>
      </c>
      <c r="I329" s="24">
        <v>3022.9</v>
      </c>
      <c r="J329" s="24">
        <v>4962.1000000000004</v>
      </c>
      <c r="K329" s="24">
        <v>1977</v>
      </c>
      <c r="L329" s="24">
        <v>3887.3</v>
      </c>
      <c r="M329" s="24">
        <v>1518.2</v>
      </c>
      <c r="N329" s="24">
        <v>1333.2</v>
      </c>
      <c r="O329" s="24">
        <v>3579</v>
      </c>
      <c r="P329" s="24">
        <v>568.6</v>
      </c>
      <c r="Q329" s="24">
        <v>4834.3999999999996</v>
      </c>
      <c r="R329" s="24">
        <v>2144.1</v>
      </c>
      <c r="S329" s="24">
        <v>0</v>
      </c>
      <c r="T329" s="24">
        <v>2444.9</v>
      </c>
      <c r="U329" s="24">
        <v>0</v>
      </c>
      <c r="V329" s="24">
        <v>0</v>
      </c>
      <c r="W329" s="24">
        <v>2331.1999999999998</v>
      </c>
      <c r="X329" s="24">
        <v>0</v>
      </c>
      <c r="Y329" s="24">
        <v>0</v>
      </c>
      <c r="Z329" s="24">
        <v>0</v>
      </c>
      <c r="AA329" s="24">
        <v>0</v>
      </c>
      <c r="AB329" s="24">
        <v>2629.9</v>
      </c>
      <c r="AC329" s="24">
        <v>630.4</v>
      </c>
      <c r="AD329" s="24">
        <v>93.8</v>
      </c>
      <c r="AE329" s="24">
        <v>0</v>
      </c>
      <c r="AF329" s="24">
        <v>1300.2</v>
      </c>
      <c r="AG329" s="24">
        <v>1215</v>
      </c>
      <c r="AH329" s="24">
        <v>57775.1</v>
      </c>
      <c r="AI329" s="24">
        <v>57919.5</v>
      </c>
      <c r="AJ329" s="24">
        <v>144.4</v>
      </c>
      <c r="AK329" s="24">
        <v>0.25</v>
      </c>
    </row>
    <row r="330" spans="1:38" ht="15.75" thickBot="1" x14ac:dyDescent="0.3">
      <c r="A330" s="23" t="s">
        <v>213</v>
      </c>
      <c r="B330" s="24">
        <v>3140.6</v>
      </c>
      <c r="C330" s="24">
        <v>705.7</v>
      </c>
      <c r="D330" s="24">
        <v>5608.4</v>
      </c>
      <c r="E330" s="24">
        <v>5486.2</v>
      </c>
      <c r="F330" s="24">
        <v>1309.7</v>
      </c>
      <c r="G330" s="24">
        <v>0</v>
      </c>
      <c r="H330" s="24">
        <v>2696.7</v>
      </c>
      <c r="I330" s="24">
        <v>3022.9</v>
      </c>
      <c r="J330" s="24">
        <v>2527.6999999999998</v>
      </c>
      <c r="K330" s="24">
        <v>1977</v>
      </c>
      <c r="L330" s="24">
        <v>3887.3</v>
      </c>
      <c r="M330" s="24">
        <v>1518.2</v>
      </c>
      <c r="N330" s="24">
        <v>1333.2</v>
      </c>
      <c r="O330" s="24">
        <v>3579</v>
      </c>
      <c r="P330" s="24">
        <v>568.6</v>
      </c>
      <c r="Q330" s="24">
        <v>3253.8</v>
      </c>
      <c r="R330" s="24">
        <v>2536.6</v>
      </c>
      <c r="S330" s="24">
        <v>666.3</v>
      </c>
      <c r="T330" s="24">
        <v>2444.9</v>
      </c>
      <c r="U330" s="24">
        <v>37.9</v>
      </c>
      <c r="V330" s="24">
        <v>0</v>
      </c>
      <c r="W330" s="24">
        <v>4254.8</v>
      </c>
      <c r="X330" s="24">
        <v>0</v>
      </c>
      <c r="Y330" s="24">
        <v>1286.3</v>
      </c>
      <c r="Z330" s="24">
        <v>0</v>
      </c>
      <c r="AA330" s="24">
        <v>0</v>
      </c>
      <c r="AB330" s="24">
        <v>0</v>
      </c>
      <c r="AC330" s="24">
        <v>809.5</v>
      </c>
      <c r="AD330" s="24">
        <v>635.4</v>
      </c>
      <c r="AE330" s="24">
        <v>0</v>
      </c>
      <c r="AF330" s="24">
        <v>2775</v>
      </c>
      <c r="AG330" s="24">
        <v>1215</v>
      </c>
      <c r="AH330" s="24">
        <v>57276.9</v>
      </c>
      <c r="AI330" s="24">
        <v>57891.1</v>
      </c>
      <c r="AJ330" s="24">
        <v>614.20000000000005</v>
      </c>
      <c r="AK330" s="24">
        <v>1.06</v>
      </c>
    </row>
    <row r="331" spans="1:38" ht="15.75" thickBot="1" x14ac:dyDescent="0.3">
      <c r="A331" s="23" t="s">
        <v>214</v>
      </c>
      <c r="B331" s="24">
        <v>3140.6</v>
      </c>
      <c r="C331" s="24">
        <v>705.7</v>
      </c>
      <c r="D331" s="24">
        <v>5608.4</v>
      </c>
      <c r="E331" s="24">
        <v>5486.2</v>
      </c>
      <c r="F331" s="24">
        <v>1309.7</v>
      </c>
      <c r="G331" s="24">
        <v>0</v>
      </c>
      <c r="H331" s="24">
        <v>2696.7</v>
      </c>
      <c r="I331" s="24">
        <v>0</v>
      </c>
      <c r="J331" s="24">
        <v>1675.3</v>
      </c>
      <c r="K331" s="24">
        <v>1926.2</v>
      </c>
      <c r="L331" s="24">
        <v>3887.3</v>
      </c>
      <c r="M331" s="24">
        <v>1518.2</v>
      </c>
      <c r="N331" s="24">
        <v>1333.2</v>
      </c>
      <c r="O331" s="24">
        <v>3228.4</v>
      </c>
      <c r="P331" s="24">
        <v>240.9</v>
      </c>
      <c r="Q331" s="24">
        <v>7206.4</v>
      </c>
      <c r="R331" s="24">
        <v>3510.7</v>
      </c>
      <c r="S331" s="24">
        <v>888.3</v>
      </c>
      <c r="T331" s="24">
        <v>2444.9</v>
      </c>
      <c r="U331" s="24">
        <v>37.9</v>
      </c>
      <c r="V331" s="24">
        <v>0</v>
      </c>
      <c r="W331" s="24">
        <v>5472.3</v>
      </c>
      <c r="X331" s="24">
        <v>0</v>
      </c>
      <c r="Y331" s="24">
        <v>1286.3</v>
      </c>
      <c r="Z331" s="24">
        <v>1762.1</v>
      </c>
      <c r="AA331" s="24">
        <v>0</v>
      </c>
      <c r="AB331" s="24">
        <v>2240.4</v>
      </c>
      <c r="AC331" s="24">
        <v>0</v>
      </c>
      <c r="AD331" s="24">
        <v>937.6</v>
      </c>
      <c r="AE331" s="24">
        <v>0</v>
      </c>
      <c r="AF331" s="24">
        <v>2775</v>
      </c>
      <c r="AG331" s="24">
        <v>0</v>
      </c>
      <c r="AH331" s="24">
        <v>61318.7</v>
      </c>
      <c r="AI331" s="24">
        <v>57879.7</v>
      </c>
      <c r="AJ331" s="24">
        <v>-3439</v>
      </c>
      <c r="AK331" s="24">
        <v>-5.94</v>
      </c>
    </row>
    <row r="332" spans="1:38" ht="15.75" thickBot="1" x14ac:dyDescent="0.3">
      <c r="A332" s="23" t="s">
        <v>215</v>
      </c>
      <c r="B332" s="24">
        <v>3140.6</v>
      </c>
      <c r="C332" s="24">
        <v>705.7</v>
      </c>
      <c r="D332" s="24">
        <v>5608.4</v>
      </c>
      <c r="E332" s="24">
        <v>5486.2</v>
      </c>
      <c r="F332" s="24">
        <v>1309.7</v>
      </c>
      <c r="G332" s="24">
        <v>0</v>
      </c>
      <c r="H332" s="24">
        <v>2696.7</v>
      </c>
      <c r="I332" s="24">
        <v>3739.6</v>
      </c>
      <c r="J332" s="24">
        <v>2527.6999999999998</v>
      </c>
      <c r="K332" s="24">
        <v>1977</v>
      </c>
      <c r="L332" s="24">
        <v>3887.3</v>
      </c>
      <c r="M332" s="24">
        <v>1518.2</v>
      </c>
      <c r="N332" s="24">
        <v>4852.3</v>
      </c>
      <c r="O332" s="24">
        <v>3579</v>
      </c>
      <c r="P332" s="24">
        <v>784.5</v>
      </c>
      <c r="Q332" s="24">
        <v>4834.3999999999996</v>
      </c>
      <c r="R332" s="24">
        <v>2536.6</v>
      </c>
      <c r="S332" s="24">
        <v>888.3</v>
      </c>
      <c r="T332" s="24">
        <v>2444.9</v>
      </c>
      <c r="U332" s="24">
        <v>0</v>
      </c>
      <c r="V332" s="24">
        <v>0</v>
      </c>
      <c r="W332" s="24">
        <v>2331.1999999999998</v>
      </c>
      <c r="X332" s="24">
        <v>0</v>
      </c>
      <c r="Y332" s="24">
        <v>0</v>
      </c>
      <c r="Z332" s="24">
        <v>0</v>
      </c>
      <c r="AA332" s="24">
        <v>0</v>
      </c>
      <c r="AB332" s="24">
        <v>2240.4</v>
      </c>
      <c r="AC332" s="24">
        <v>630.4</v>
      </c>
      <c r="AD332" s="24">
        <v>0</v>
      </c>
      <c r="AE332" s="24">
        <v>0</v>
      </c>
      <c r="AF332" s="24">
        <v>0</v>
      </c>
      <c r="AG332" s="24">
        <v>0</v>
      </c>
      <c r="AH332" s="24">
        <v>57719.3</v>
      </c>
      <c r="AI332" s="24">
        <v>57862.9</v>
      </c>
      <c r="AJ332" s="24">
        <v>143.6</v>
      </c>
      <c r="AK332" s="24">
        <v>0.25</v>
      </c>
    </row>
    <row r="333" spans="1:38" ht="15.75" thickBot="1" x14ac:dyDescent="0.3">
      <c r="A333" s="23" t="s">
        <v>216</v>
      </c>
      <c r="B333" s="24">
        <v>3140.6</v>
      </c>
      <c r="C333" s="24">
        <v>705.7</v>
      </c>
      <c r="D333" s="24">
        <v>5608.4</v>
      </c>
      <c r="E333" s="24">
        <v>5486.2</v>
      </c>
      <c r="F333" s="24">
        <v>1309.7</v>
      </c>
      <c r="G333" s="24">
        <v>0</v>
      </c>
      <c r="H333" s="24">
        <v>2696.7</v>
      </c>
      <c r="I333" s="24">
        <v>3022.9</v>
      </c>
      <c r="J333" s="24">
        <v>2527.6999999999998</v>
      </c>
      <c r="K333" s="24">
        <v>1926.2</v>
      </c>
      <c r="L333" s="24">
        <v>3887.3</v>
      </c>
      <c r="M333" s="24">
        <v>1518.2</v>
      </c>
      <c r="N333" s="24">
        <v>1333.2</v>
      </c>
      <c r="O333" s="24">
        <v>3579</v>
      </c>
      <c r="P333" s="24">
        <v>568.6</v>
      </c>
      <c r="Q333" s="24">
        <v>4834.3999999999996</v>
      </c>
      <c r="R333" s="24">
        <v>2536.6</v>
      </c>
      <c r="S333" s="24">
        <v>0</v>
      </c>
      <c r="T333" s="24">
        <v>2444.9</v>
      </c>
      <c r="U333" s="24">
        <v>0</v>
      </c>
      <c r="V333" s="24">
        <v>0</v>
      </c>
      <c r="W333" s="24">
        <v>4254.8</v>
      </c>
      <c r="X333" s="24">
        <v>0</v>
      </c>
      <c r="Y333" s="24">
        <v>0</v>
      </c>
      <c r="Z333" s="24">
        <v>0</v>
      </c>
      <c r="AA333" s="24">
        <v>0</v>
      </c>
      <c r="AB333" s="24">
        <v>2240.4</v>
      </c>
      <c r="AC333" s="24">
        <v>0</v>
      </c>
      <c r="AD333" s="24">
        <v>93.8</v>
      </c>
      <c r="AE333" s="24">
        <v>0</v>
      </c>
      <c r="AF333" s="24">
        <v>2775</v>
      </c>
      <c r="AG333" s="24">
        <v>1215</v>
      </c>
      <c r="AH333" s="24">
        <v>57705.3</v>
      </c>
      <c r="AI333" s="24">
        <v>57849.1</v>
      </c>
      <c r="AJ333" s="24">
        <v>143.80000000000001</v>
      </c>
      <c r="AK333" s="24">
        <v>0.25</v>
      </c>
    </row>
    <row r="334" spans="1:38" ht="15.75" thickBot="1" x14ac:dyDescent="0.3">
      <c r="A334" s="23" t="s">
        <v>217</v>
      </c>
      <c r="B334" s="24">
        <v>3140.6</v>
      </c>
      <c r="C334" s="24">
        <v>705.7</v>
      </c>
      <c r="D334" s="24">
        <v>5608.4</v>
      </c>
      <c r="E334" s="24">
        <v>5486.2</v>
      </c>
      <c r="F334" s="24">
        <v>1309.7</v>
      </c>
      <c r="G334" s="24">
        <v>0</v>
      </c>
      <c r="H334" s="24">
        <v>2696.7</v>
      </c>
      <c r="I334" s="24">
        <v>0</v>
      </c>
      <c r="J334" s="24">
        <v>8103.2</v>
      </c>
      <c r="K334" s="24">
        <v>1926.2</v>
      </c>
      <c r="L334" s="24">
        <v>3887.3</v>
      </c>
      <c r="M334" s="24">
        <v>499.7</v>
      </c>
      <c r="N334" s="24">
        <v>2587.5</v>
      </c>
      <c r="O334" s="24">
        <v>3228.4</v>
      </c>
      <c r="P334" s="24">
        <v>568.6</v>
      </c>
      <c r="Q334" s="24">
        <v>8929.6</v>
      </c>
      <c r="R334" s="24">
        <v>2536.6</v>
      </c>
      <c r="S334" s="24">
        <v>888.3</v>
      </c>
      <c r="T334" s="24">
        <v>2444.9</v>
      </c>
      <c r="U334" s="24">
        <v>37.9</v>
      </c>
      <c r="V334" s="24">
        <v>0</v>
      </c>
      <c r="W334" s="24">
        <v>4254.8</v>
      </c>
      <c r="X334" s="24">
        <v>0</v>
      </c>
      <c r="Y334" s="24">
        <v>1286.3</v>
      </c>
      <c r="Z334" s="24">
        <v>0</v>
      </c>
      <c r="AA334" s="24">
        <v>892.8</v>
      </c>
      <c r="AB334" s="24">
        <v>0</v>
      </c>
      <c r="AC334" s="24">
        <v>809.5</v>
      </c>
      <c r="AD334" s="24">
        <v>0</v>
      </c>
      <c r="AE334" s="24">
        <v>0</v>
      </c>
      <c r="AF334" s="24">
        <v>1300.2</v>
      </c>
      <c r="AG334" s="24">
        <v>0</v>
      </c>
      <c r="AH334" s="24">
        <v>63129.2</v>
      </c>
      <c r="AI334" s="24">
        <v>63286.9</v>
      </c>
      <c r="AJ334" s="24">
        <v>157.69999999999999</v>
      </c>
      <c r="AK334" s="24">
        <v>0.25</v>
      </c>
    </row>
    <row r="335" spans="1:38" ht="15.75" thickBot="1" x14ac:dyDescent="0.3">
      <c r="A335" s="23" t="s">
        <v>218</v>
      </c>
      <c r="B335" s="24">
        <v>3140.6</v>
      </c>
      <c r="C335" s="24">
        <v>705.7</v>
      </c>
      <c r="D335" s="24">
        <v>4618.3999999999996</v>
      </c>
      <c r="E335" s="24">
        <v>5486.2</v>
      </c>
      <c r="F335" s="24">
        <v>1309.7</v>
      </c>
      <c r="G335" s="24">
        <v>0</v>
      </c>
      <c r="H335" s="24">
        <v>2696.7</v>
      </c>
      <c r="I335" s="24">
        <v>0</v>
      </c>
      <c r="J335" s="24">
        <v>9776.5</v>
      </c>
      <c r="K335" s="24">
        <v>1977</v>
      </c>
      <c r="L335" s="24">
        <v>3887.3</v>
      </c>
      <c r="M335" s="24">
        <v>1518.2</v>
      </c>
      <c r="N335" s="24">
        <v>2587.5</v>
      </c>
      <c r="O335" s="24">
        <v>1859.8</v>
      </c>
      <c r="P335" s="24">
        <v>240.9</v>
      </c>
      <c r="Q335" s="24">
        <v>4834.3999999999996</v>
      </c>
      <c r="R335" s="24">
        <v>3510.7</v>
      </c>
      <c r="S335" s="24">
        <v>888.3</v>
      </c>
      <c r="T335" s="24">
        <v>2444.9</v>
      </c>
      <c r="U335" s="24">
        <v>859.3</v>
      </c>
      <c r="V335" s="24">
        <v>0</v>
      </c>
      <c r="W335" s="24">
        <v>4426.8999999999996</v>
      </c>
      <c r="X335" s="24">
        <v>0</v>
      </c>
      <c r="Y335" s="24">
        <v>1286.3</v>
      </c>
      <c r="Z335" s="24">
        <v>0</v>
      </c>
      <c r="AA335" s="24">
        <v>0</v>
      </c>
      <c r="AB335" s="24">
        <v>0</v>
      </c>
      <c r="AC335" s="24">
        <v>0</v>
      </c>
      <c r="AD335" s="24">
        <v>0</v>
      </c>
      <c r="AE335" s="24">
        <v>2309.1999999999998</v>
      </c>
      <c r="AF335" s="24">
        <v>2775</v>
      </c>
      <c r="AG335" s="24">
        <v>0</v>
      </c>
      <c r="AH335" s="24">
        <v>63139.7</v>
      </c>
      <c r="AI335" s="24">
        <v>63296.3</v>
      </c>
      <c r="AJ335" s="24">
        <v>156.6</v>
      </c>
      <c r="AK335" s="24">
        <v>0.25</v>
      </c>
    </row>
    <row r="336" spans="1:38" ht="15.75" thickBot="1" x14ac:dyDescent="0.3">
      <c r="A336" s="23" t="s">
        <v>219</v>
      </c>
      <c r="B336" s="24">
        <v>3140.6</v>
      </c>
      <c r="C336" s="24">
        <v>705.7</v>
      </c>
      <c r="D336" s="24">
        <v>5608.4</v>
      </c>
      <c r="E336" s="24">
        <v>5486.2</v>
      </c>
      <c r="F336" s="24">
        <v>1309.7</v>
      </c>
      <c r="G336" s="24">
        <v>0</v>
      </c>
      <c r="H336" s="24">
        <v>2696.7</v>
      </c>
      <c r="I336" s="24">
        <v>0</v>
      </c>
      <c r="J336" s="24">
        <v>2527.6999999999998</v>
      </c>
      <c r="K336" s="24">
        <v>1926.2</v>
      </c>
      <c r="L336" s="24">
        <v>3887.3</v>
      </c>
      <c r="M336" s="24">
        <v>1518.2</v>
      </c>
      <c r="N336" s="24">
        <v>4852.3</v>
      </c>
      <c r="O336" s="24">
        <v>4928.1000000000004</v>
      </c>
      <c r="P336" s="24">
        <v>784.5</v>
      </c>
      <c r="Q336" s="24">
        <v>8929.6</v>
      </c>
      <c r="R336" s="24">
        <v>2536.6</v>
      </c>
      <c r="S336" s="24">
        <v>888.3</v>
      </c>
      <c r="T336" s="24">
        <v>2444.9</v>
      </c>
      <c r="U336" s="24">
        <v>859.3</v>
      </c>
      <c r="V336" s="24">
        <v>0</v>
      </c>
      <c r="W336" s="24">
        <v>5472.3</v>
      </c>
      <c r="X336" s="24">
        <v>430.4</v>
      </c>
      <c r="Y336" s="24">
        <v>1286.3</v>
      </c>
      <c r="Z336" s="24">
        <v>0</v>
      </c>
      <c r="AA336" s="24">
        <v>892.8</v>
      </c>
      <c r="AB336" s="24">
        <v>0</v>
      </c>
      <c r="AC336" s="24">
        <v>0</v>
      </c>
      <c r="AD336" s="24">
        <v>0</v>
      </c>
      <c r="AE336" s="24">
        <v>0</v>
      </c>
      <c r="AF336" s="24">
        <v>0</v>
      </c>
      <c r="AG336" s="24">
        <v>0</v>
      </c>
      <c r="AH336" s="24">
        <v>63112.2</v>
      </c>
      <c r="AI336" s="24">
        <v>63288.6</v>
      </c>
      <c r="AJ336" s="24">
        <v>176.4</v>
      </c>
      <c r="AK336" s="24">
        <v>0.28000000000000003</v>
      </c>
    </row>
    <row r="337" spans="1:37" ht="15.75" thickBot="1" x14ac:dyDescent="0.3">
      <c r="A337" s="23" t="s">
        <v>220</v>
      </c>
      <c r="B337" s="24">
        <v>3140.6</v>
      </c>
      <c r="C337" s="24">
        <v>705.7</v>
      </c>
      <c r="D337" s="24">
        <v>5608.4</v>
      </c>
      <c r="E337" s="24">
        <v>5486.2</v>
      </c>
      <c r="F337" s="24">
        <v>1309.7</v>
      </c>
      <c r="G337" s="24">
        <v>0</v>
      </c>
      <c r="H337" s="24">
        <v>2696.7</v>
      </c>
      <c r="I337" s="24">
        <v>3022.9</v>
      </c>
      <c r="J337" s="24">
        <v>8103.2</v>
      </c>
      <c r="K337" s="24">
        <v>1977</v>
      </c>
      <c r="L337" s="24">
        <v>3887.3</v>
      </c>
      <c r="M337" s="24">
        <v>1518.2</v>
      </c>
      <c r="N337" s="24">
        <v>2587.5</v>
      </c>
      <c r="O337" s="24">
        <v>3228.4</v>
      </c>
      <c r="P337" s="24">
        <v>240.9</v>
      </c>
      <c r="Q337" s="24">
        <v>4834.3999999999996</v>
      </c>
      <c r="R337" s="24">
        <v>2144.1</v>
      </c>
      <c r="S337" s="24">
        <v>888.3</v>
      </c>
      <c r="T337" s="24">
        <v>2444.9</v>
      </c>
      <c r="U337" s="24">
        <v>37.9</v>
      </c>
      <c r="V337" s="24">
        <v>0</v>
      </c>
      <c r="W337" s="24">
        <v>4254.8</v>
      </c>
      <c r="X337" s="24">
        <v>0</v>
      </c>
      <c r="Y337" s="24">
        <v>0</v>
      </c>
      <c r="Z337" s="24">
        <v>0</v>
      </c>
      <c r="AA337" s="24">
        <v>0</v>
      </c>
      <c r="AB337" s="24">
        <v>2240.4</v>
      </c>
      <c r="AC337" s="24">
        <v>0</v>
      </c>
      <c r="AD337" s="24">
        <v>0</v>
      </c>
      <c r="AE337" s="24">
        <v>0</v>
      </c>
      <c r="AF337" s="24">
        <v>2775</v>
      </c>
      <c r="AG337" s="24">
        <v>0</v>
      </c>
      <c r="AH337" s="24">
        <v>63132.7</v>
      </c>
      <c r="AI337" s="24">
        <v>63290.3</v>
      </c>
      <c r="AJ337" s="24">
        <v>157.6</v>
      </c>
      <c r="AK337" s="24">
        <v>0.25</v>
      </c>
    </row>
    <row r="338" spans="1:37" ht="15.75" thickBot="1" x14ac:dyDescent="0.3">
      <c r="A338" s="23" t="s">
        <v>221</v>
      </c>
      <c r="B338" s="24">
        <v>3140.6</v>
      </c>
      <c r="C338" s="24">
        <v>705.7</v>
      </c>
      <c r="D338" s="24">
        <v>5608.4</v>
      </c>
      <c r="E338" s="24">
        <v>5841.9</v>
      </c>
      <c r="F338" s="24">
        <v>1309.7</v>
      </c>
      <c r="G338" s="24">
        <v>0</v>
      </c>
      <c r="H338" s="24">
        <v>2696.7</v>
      </c>
      <c r="I338" s="24">
        <v>3022.9</v>
      </c>
      <c r="J338" s="24">
        <v>8103.2</v>
      </c>
      <c r="K338" s="24">
        <v>1977</v>
      </c>
      <c r="L338" s="24">
        <v>3887.3</v>
      </c>
      <c r="M338" s="24">
        <v>1518.2</v>
      </c>
      <c r="N338" s="24">
        <v>4852.3</v>
      </c>
      <c r="O338" s="24">
        <v>1859.8</v>
      </c>
      <c r="P338" s="24">
        <v>784.5</v>
      </c>
      <c r="Q338" s="24">
        <v>4834.3999999999996</v>
      </c>
      <c r="R338" s="24">
        <v>786</v>
      </c>
      <c r="S338" s="24">
        <v>0</v>
      </c>
      <c r="T338" s="24">
        <v>2444.9</v>
      </c>
      <c r="U338" s="24">
        <v>0</v>
      </c>
      <c r="V338" s="24">
        <v>0</v>
      </c>
      <c r="W338" s="24">
        <v>4254.8</v>
      </c>
      <c r="X338" s="24">
        <v>0</v>
      </c>
      <c r="Y338" s="24">
        <v>0</v>
      </c>
      <c r="Z338" s="24">
        <v>0</v>
      </c>
      <c r="AA338" s="24">
        <v>0</v>
      </c>
      <c r="AB338" s="24">
        <v>1344.1</v>
      </c>
      <c r="AC338" s="24">
        <v>630.4</v>
      </c>
      <c r="AD338" s="24">
        <v>0</v>
      </c>
      <c r="AE338" s="24">
        <v>2309.1999999999998</v>
      </c>
      <c r="AF338" s="24">
        <v>0</v>
      </c>
      <c r="AG338" s="24">
        <v>1215</v>
      </c>
      <c r="AH338" s="24">
        <v>63127.199999999997</v>
      </c>
      <c r="AI338" s="24">
        <v>63284.7</v>
      </c>
      <c r="AJ338" s="24">
        <v>157.5</v>
      </c>
      <c r="AK338" s="24">
        <v>0.25</v>
      </c>
    </row>
    <row r="339" spans="1:37" ht="15.75" thickBot="1" x14ac:dyDescent="0.3">
      <c r="A339" s="23" t="s">
        <v>222</v>
      </c>
      <c r="B339" s="24">
        <v>3140.6</v>
      </c>
      <c r="C339" s="24">
        <v>705.7</v>
      </c>
      <c r="D339" s="24">
        <v>5608.4</v>
      </c>
      <c r="E339" s="24">
        <v>5486.2</v>
      </c>
      <c r="F339" s="24">
        <v>1309.7</v>
      </c>
      <c r="G339" s="24">
        <v>0</v>
      </c>
      <c r="H339" s="24">
        <v>2696.7</v>
      </c>
      <c r="I339" s="24">
        <v>3022.9</v>
      </c>
      <c r="J339" s="24">
        <v>8103.2</v>
      </c>
      <c r="K339" s="24">
        <v>1926.2</v>
      </c>
      <c r="L339" s="24">
        <v>3887.3</v>
      </c>
      <c r="M339" s="24">
        <v>1518.2</v>
      </c>
      <c r="N339" s="24">
        <v>1333.2</v>
      </c>
      <c r="O339" s="24">
        <v>4928.1000000000004</v>
      </c>
      <c r="P339" s="24">
        <v>775.6</v>
      </c>
      <c r="Q339" s="24">
        <v>4834.3999999999996</v>
      </c>
      <c r="R339" s="24">
        <v>2536.6</v>
      </c>
      <c r="S339" s="24">
        <v>888.3</v>
      </c>
      <c r="T339" s="24">
        <v>2444.9</v>
      </c>
      <c r="U339" s="24">
        <v>0</v>
      </c>
      <c r="V339" s="24">
        <v>0</v>
      </c>
      <c r="W339" s="24">
        <v>4254.8</v>
      </c>
      <c r="X339" s="24">
        <v>0</v>
      </c>
      <c r="Y339" s="24">
        <v>0</v>
      </c>
      <c r="Z339" s="24">
        <v>0</v>
      </c>
      <c r="AA339" s="24">
        <v>0</v>
      </c>
      <c r="AB339" s="24">
        <v>2240.4</v>
      </c>
      <c r="AC339" s="24">
        <v>0</v>
      </c>
      <c r="AD339" s="24">
        <v>812.5</v>
      </c>
      <c r="AE339" s="24">
        <v>0</v>
      </c>
      <c r="AF339" s="24">
        <v>473.3</v>
      </c>
      <c r="AG339" s="24">
        <v>185</v>
      </c>
      <c r="AH339" s="24">
        <v>63112.2</v>
      </c>
      <c r="AI339" s="24">
        <v>63269.9</v>
      </c>
      <c r="AJ339" s="24">
        <v>157.69999999999999</v>
      </c>
      <c r="AK339" s="24">
        <v>0.25</v>
      </c>
    </row>
    <row r="340" spans="1:37" ht="15.75" thickBot="1" x14ac:dyDescent="0.3">
      <c r="A340" s="23" t="s">
        <v>223</v>
      </c>
      <c r="B340" s="24">
        <v>1269.8</v>
      </c>
      <c r="C340" s="24">
        <v>705.7</v>
      </c>
      <c r="D340" s="24">
        <v>4618.3999999999996</v>
      </c>
      <c r="E340" s="24">
        <v>5486.2</v>
      </c>
      <c r="F340" s="24">
        <v>1309.7</v>
      </c>
      <c r="G340" s="24">
        <v>0</v>
      </c>
      <c r="H340" s="24">
        <v>2696.7</v>
      </c>
      <c r="I340" s="24">
        <v>0</v>
      </c>
      <c r="J340" s="24">
        <v>9776.5</v>
      </c>
      <c r="K340" s="24">
        <v>1977</v>
      </c>
      <c r="L340" s="24">
        <v>3887.3</v>
      </c>
      <c r="M340" s="24">
        <v>11712.6</v>
      </c>
      <c r="N340" s="24">
        <v>4852.3</v>
      </c>
      <c r="O340" s="24">
        <v>4956.1000000000004</v>
      </c>
      <c r="P340" s="24">
        <v>568.6</v>
      </c>
      <c r="Q340" s="24">
        <v>8929.6</v>
      </c>
      <c r="R340" s="24">
        <v>3510.7</v>
      </c>
      <c r="S340" s="24">
        <v>888.3</v>
      </c>
      <c r="T340" s="24">
        <v>2444.9</v>
      </c>
      <c r="U340" s="24">
        <v>37.9</v>
      </c>
      <c r="V340" s="24">
        <v>0</v>
      </c>
      <c r="W340" s="24">
        <v>4426.8999999999996</v>
      </c>
      <c r="X340" s="24">
        <v>0</v>
      </c>
      <c r="Y340" s="24">
        <v>1286.3</v>
      </c>
      <c r="Z340" s="24">
        <v>0</v>
      </c>
      <c r="AA340" s="24">
        <v>0</v>
      </c>
      <c r="AB340" s="24">
        <v>0</v>
      </c>
      <c r="AC340" s="24">
        <v>0</v>
      </c>
      <c r="AD340" s="24">
        <v>0</v>
      </c>
      <c r="AE340" s="24">
        <v>0</v>
      </c>
      <c r="AF340" s="24">
        <v>1300.2</v>
      </c>
      <c r="AG340" s="24">
        <v>0</v>
      </c>
      <c r="AH340" s="24">
        <v>76641.8</v>
      </c>
      <c r="AI340" s="24">
        <v>69858</v>
      </c>
      <c r="AJ340" s="24">
        <v>-6783.8</v>
      </c>
      <c r="AK340" s="24">
        <v>-9.7100000000000009</v>
      </c>
    </row>
    <row r="341" spans="1:37" ht="15.75" thickBot="1" x14ac:dyDescent="0.3">
      <c r="A341" s="23" t="s">
        <v>224</v>
      </c>
      <c r="B341" s="24">
        <v>3140.6</v>
      </c>
      <c r="C341" s="24">
        <v>705.7</v>
      </c>
      <c r="D341" s="24">
        <v>5608.4</v>
      </c>
      <c r="E341" s="24">
        <v>5486.2</v>
      </c>
      <c r="F341" s="24">
        <v>1309.7</v>
      </c>
      <c r="G341" s="24">
        <v>0</v>
      </c>
      <c r="H341" s="24">
        <v>2696.7</v>
      </c>
      <c r="I341" s="24">
        <v>3739.6</v>
      </c>
      <c r="J341" s="24">
        <v>9776.5</v>
      </c>
      <c r="K341" s="24">
        <v>1977</v>
      </c>
      <c r="L341" s="24">
        <v>3887.3</v>
      </c>
      <c r="M341" s="24">
        <v>1518.2</v>
      </c>
      <c r="N341" s="24">
        <v>1333.2</v>
      </c>
      <c r="O341" s="24">
        <v>4928.1000000000004</v>
      </c>
      <c r="P341" s="24">
        <v>775.6</v>
      </c>
      <c r="Q341" s="24">
        <v>4809.3999999999996</v>
      </c>
      <c r="R341" s="24">
        <v>3510.7</v>
      </c>
      <c r="S341" s="24">
        <v>888.3</v>
      </c>
      <c r="T341" s="24">
        <v>2444.9</v>
      </c>
      <c r="U341" s="24">
        <v>37.9</v>
      </c>
      <c r="V341" s="24">
        <v>0</v>
      </c>
      <c r="W341" s="24">
        <v>4254.8</v>
      </c>
      <c r="X341" s="24">
        <v>0</v>
      </c>
      <c r="Y341" s="24">
        <v>0</v>
      </c>
      <c r="Z341" s="24">
        <v>0</v>
      </c>
      <c r="AA341" s="24">
        <v>0</v>
      </c>
      <c r="AB341" s="24">
        <v>2240.4</v>
      </c>
      <c r="AC341" s="24">
        <v>0</v>
      </c>
      <c r="AD341" s="24">
        <v>812.5</v>
      </c>
      <c r="AE341" s="24">
        <v>0</v>
      </c>
      <c r="AF341" s="24">
        <v>1300.2</v>
      </c>
      <c r="AG341" s="24">
        <v>1215</v>
      </c>
      <c r="AH341" s="24">
        <v>68397</v>
      </c>
      <c r="AI341" s="24">
        <v>69885.100000000006</v>
      </c>
      <c r="AJ341" s="24">
        <v>1488.1</v>
      </c>
      <c r="AK341" s="24">
        <v>2.13</v>
      </c>
    </row>
    <row r="342" spans="1:37" ht="15.75" thickBot="1" x14ac:dyDescent="0.3">
      <c r="A342" s="23" t="s">
        <v>225</v>
      </c>
      <c r="B342" s="24">
        <v>1269.8</v>
      </c>
      <c r="C342" s="24">
        <v>705.7</v>
      </c>
      <c r="D342" s="24">
        <v>4618.3999999999996</v>
      </c>
      <c r="E342" s="24">
        <v>5486.2</v>
      </c>
      <c r="F342" s="24">
        <v>1309.7</v>
      </c>
      <c r="G342" s="24">
        <v>0</v>
      </c>
      <c r="H342" s="24">
        <v>2696.7</v>
      </c>
      <c r="I342" s="24">
        <v>0</v>
      </c>
      <c r="J342" s="24">
        <v>1675.3</v>
      </c>
      <c r="K342" s="24">
        <v>1926.2</v>
      </c>
      <c r="L342" s="24">
        <v>3887.3</v>
      </c>
      <c r="M342" s="24">
        <v>499.7</v>
      </c>
      <c r="N342" s="24">
        <v>4852.3</v>
      </c>
      <c r="O342" s="24">
        <v>4928.1000000000004</v>
      </c>
      <c r="P342" s="24">
        <v>10506.2</v>
      </c>
      <c r="Q342" s="24">
        <v>8929.6</v>
      </c>
      <c r="R342" s="24">
        <v>3510.7</v>
      </c>
      <c r="S342" s="24">
        <v>888.3</v>
      </c>
      <c r="T342" s="24">
        <v>2444.9</v>
      </c>
      <c r="U342" s="24">
        <v>859.3</v>
      </c>
      <c r="V342" s="24">
        <v>0</v>
      </c>
      <c r="W342" s="24">
        <v>5472.3</v>
      </c>
      <c r="X342" s="24">
        <v>430.4</v>
      </c>
      <c r="Y342" s="24">
        <v>1286.3</v>
      </c>
      <c r="Z342" s="24">
        <v>1762.1</v>
      </c>
      <c r="AA342" s="24">
        <v>892.8</v>
      </c>
      <c r="AB342" s="24">
        <v>0</v>
      </c>
      <c r="AC342" s="24">
        <v>809.5</v>
      </c>
      <c r="AD342" s="24">
        <v>0</v>
      </c>
      <c r="AE342" s="24">
        <v>0</v>
      </c>
      <c r="AF342" s="24">
        <v>0</v>
      </c>
      <c r="AG342" s="24">
        <v>0</v>
      </c>
      <c r="AH342" s="24">
        <v>71647.8</v>
      </c>
      <c r="AI342" s="24">
        <v>69919</v>
      </c>
      <c r="AJ342" s="24">
        <v>-1728.8</v>
      </c>
      <c r="AK342" s="24">
        <v>-2.4700000000000002</v>
      </c>
    </row>
    <row r="343" spans="1:37" ht="15.75" thickBot="1" x14ac:dyDescent="0.3">
      <c r="A343" s="23" t="s">
        <v>226</v>
      </c>
      <c r="B343" s="24">
        <v>3140.6</v>
      </c>
      <c r="C343" s="24">
        <v>705.7</v>
      </c>
      <c r="D343" s="24">
        <v>4618.3999999999996</v>
      </c>
      <c r="E343" s="24">
        <v>5486.2</v>
      </c>
      <c r="F343" s="24">
        <v>1309.7</v>
      </c>
      <c r="G343" s="24">
        <v>0</v>
      </c>
      <c r="H343" s="24">
        <v>2696.7</v>
      </c>
      <c r="I343" s="24">
        <v>0</v>
      </c>
      <c r="J343" s="24">
        <v>2527.6999999999998</v>
      </c>
      <c r="K343" s="24">
        <v>1977</v>
      </c>
      <c r="L343" s="24">
        <v>3887.3</v>
      </c>
      <c r="M343" s="24">
        <v>11712.6</v>
      </c>
      <c r="N343" s="24">
        <v>1333.2</v>
      </c>
      <c r="O343" s="24">
        <v>4956.1000000000004</v>
      </c>
      <c r="P343" s="24">
        <v>784.5</v>
      </c>
      <c r="Q343" s="24">
        <v>8929.6</v>
      </c>
      <c r="R343" s="24">
        <v>3510.7</v>
      </c>
      <c r="S343" s="24">
        <v>888.3</v>
      </c>
      <c r="T343" s="24">
        <v>2444.9</v>
      </c>
      <c r="U343" s="24">
        <v>859.3</v>
      </c>
      <c r="V343" s="24">
        <v>0</v>
      </c>
      <c r="W343" s="24">
        <v>5472.3</v>
      </c>
      <c r="X343" s="24">
        <v>430.4</v>
      </c>
      <c r="Y343" s="24">
        <v>1286.3</v>
      </c>
      <c r="Z343" s="24">
        <v>0</v>
      </c>
      <c r="AA343" s="24">
        <v>0</v>
      </c>
      <c r="AB343" s="24">
        <v>0</v>
      </c>
      <c r="AC343" s="24">
        <v>0</v>
      </c>
      <c r="AD343" s="24">
        <v>812.5</v>
      </c>
      <c r="AE343" s="24">
        <v>0</v>
      </c>
      <c r="AF343" s="24">
        <v>0</v>
      </c>
      <c r="AG343" s="24">
        <v>0</v>
      </c>
      <c r="AH343" s="24">
        <v>69770.100000000006</v>
      </c>
      <c r="AI343" s="24">
        <v>69944.5</v>
      </c>
      <c r="AJ343" s="24">
        <v>174.4</v>
      </c>
      <c r="AK343" s="24">
        <v>0.25</v>
      </c>
    </row>
    <row r="344" spans="1:37" ht="15.75" thickBot="1" x14ac:dyDescent="0.3">
      <c r="A344" s="23" t="s">
        <v>227</v>
      </c>
      <c r="B344" s="24">
        <v>3140.6</v>
      </c>
      <c r="C344" s="24">
        <v>705.7</v>
      </c>
      <c r="D344" s="24">
        <v>5608.4</v>
      </c>
      <c r="E344" s="24">
        <v>5486.2</v>
      </c>
      <c r="F344" s="24">
        <v>1309.7</v>
      </c>
      <c r="G344" s="24">
        <v>0</v>
      </c>
      <c r="H344" s="24">
        <v>2696.7</v>
      </c>
      <c r="I344" s="24">
        <v>3022.9</v>
      </c>
      <c r="J344" s="24">
        <v>1675.3</v>
      </c>
      <c r="K344" s="24">
        <v>1926.2</v>
      </c>
      <c r="L344" s="24">
        <v>3887.3</v>
      </c>
      <c r="M344" s="24">
        <v>1518.2</v>
      </c>
      <c r="N344" s="24">
        <v>4852.3</v>
      </c>
      <c r="O344" s="24">
        <v>4956.1000000000004</v>
      </c>
      <c r="P344" s="24">
        <v>10506.2</v>
      </c>
      <c r="Q344" s="24">
        <v>2636.4</v>
      </c>
      <c r="R344" s="24">
        <v>2144.1</v>
      </c>
      <c r="S344" s="24">
        <v>888.3</v>
      </c>
      <c r="T344" s="24">
        <v>2444.9</v>
      </c>
      <c r="U344" s="24">
        <v>37.9</v>
      </c>
      <c r="V344" s="24">
        <v>0</v>
      </c>
      <c r="W344" s="24">
        <v>4254.8</v>
      </c>
      <c r="X344" s="24">
        <v>0</v>
      </c>
      <c r="Y344" s="24">
        <v>0</v>
      </c>
      <c r="Z344" s="24">
        <v>1762.1</v>
      </c>
      <c r="AA344" s="24">
        <v>892.8</v>
      </c>
      <c r="AB344" s="24">
        <v>2240.4</v>
      </c>
      <c r="AC344" s="24">
        <v>0</v>
      </c>
      <c r="AD344" s="24">
        <v>0</v>
      </c>
      <c r="AE344" s="24">
        <v>0</v>
      </c>
      <c r="AF344" s="24">
        <v>0</v>
      </c>
      <c r="AG344" s="24">
        <v>1215</v>
      </c>
      <c r="AH344" s="24">
        <v>69808.5</v>
      </c>
      <c r="AI344" s="24">
        <v>69983</v>
      </c>
      <c r="AJ344" s="24">
        <v>174.5</v>
      </c>
      <c r="AK344" s="24">
        <v>0.25</v>
      </c>
    </row>
    <row r="345" spans="1:37" ht="15.75" thickBot="1" x14ac:dyDescent="0.3">
      <c r="A345" s="23" t="s">
        <v>228</v>
      </c>
      <c r="B345" s="24">
        <v>3140.6</v>
      </c>
      <c r="C345" s="24">
        <v>705.7</v>
      </c>
      <c r="D345" s="24">
        <v>5608.4</v>
      </c>
      <c r="E345" s="24">
        <v>5486.2</v>
      </c>
      <c r="F345" s="24">
        <v>1309.7</v>
      </c>
      <c r="G345" s="24">
        <v>0</v>
      </c>
      <c r="H345" s="24">
        <v>2696.7</v>
      </c>
      <c r="I345" s="24">
        <v>3022.9</v>
      </c>
      <c r="J345" s="24">
        <v>2527.6999999999998</v>
      </c>
      <c r="K345" s="24">
        <v>1926.2</v>
      </c>
      <c r="L345" s="24">
        <v>3367.1</v>
      </c>
      <c r="M345" s="24">
        <v>1518.2</v>
      </c>
      <c r="N345" s="24">
        <v>1333.2</v>
      </c>
      <c r="O345" s="24">
        <v>3579</v>
      </c>
      <c r="P345" s="24">
        <v>568.6</v>
      </c>
      <c r="Q345" s="24">
        <v>4834.3999999999996</v>
      </c>
      <c r="R345" s="24">
        <v>3510.7</v>
      </c>
      <c r="S345" s="24">
        <v>888.3</v>
      </c>
      <c r="T345" s="24">
        <v>2444.9</v>
      </c>
      <c r="U345" s="24">
        <v>37.9</v>
      </c>
      <c r="V345" s="24">
        <v>0</v>
      </c>
      <c r="W345" s="24">
        <v>4426.8999999999996</v>
      </c>
      <c r="X345" s="24">
        <v>0</v>
      </c>
      <c r="Y345" s="24">
        <v>1286.3</v>
      </c>
      <c r="Z345" s="24">
        <v>1762.1</v>
      </c>
      <c r="AA345" s="24">
        <v>892.8</v>
      </c>
      <c r="AB345" s="24">
        <v>2629.9</v>
      </c>
      <c r="AC345" s="24">
        <v>809.5</v>
      </c>
      <c r="AD345" s="24">
        <v>635.4</v>
      </c>
      <c r="AE345" s="24">
        <v>0</v>
      </c>
      <c r="AF345" s="24">
        <v>1300.2</v>
      </c>
      <c r="AG345" s="24">
        <v>1215</v>
      </c>
      <c r="AH345" s="24">
        <v>63464.4</v>
      </c>
      <c r="AI345" s="24">
        <v>70004.399999999994</v>
      </c>
      <c r="AJ345" s="24">
        <v>6540</v>
      </c>
      <c r="AK345" s="24">
        <v>9.34</v>
      </c>
    </row>
    <row r="346" spans="1:37" ht="15.75" thickBot="1" x14ac:dyDescent="0.3">
      <c r="A346" s="23" t="s">
        <v>229</v>
      </c>
      <c r="B346" s="24">
        <v>3140.6</v>
      </c>
      <c r="C346" s="24">
        <v>705.7</v>
      </c>
      <c r="D346" s="24">
        <v>5608.4</v>
      </c>
      <c r="E346" s="24">
        <v>5841.9</v>
      </c>
      <c r="F346" s="24">
        <v>1309.7</v>
      </c>
      <c r="G346" s="24">
        <v>0</v>
      </c>
      <c r="H346" s="24">
        <v>2696.7</v>
      </c>
      <c r="I346" s="24">
        <v>3739.6</v>
      </c>
      <c r="J346" s="24">
        <v>2527.6999999999998</v>
      </c>
      <c r="K346" s="24">
        <v>1977</v>
      </c>
      <c r="L346" s="24">
        <v>3887.3</v>
      </c>
      <c r="M346" s="24">
        <v>11712.6</v>
      </c>
      <c r="N346" s="24">
        <v>1333.2</v>
      </c>
      <c r="O346" s="24">
        <v>3228.4</v>
      </c>
      <c r="P346" s="24">
        <v>10506.2</v>
      </c>
      <c r="Q346" s="24">
        <v>4834.3999999999996</v>
      </c>
      <c r="R346" s="24">
        <v>2536.6</v>
      </c>
      <c r="S346" s="24">
        <v>666.3</v>
      </c>
      <c r="T346" s="24">
        <v>2444.9</v>
      </c>
      <c r="U346" s="24">
        <v>0</v>
      </c>
      <c r="V346" s="24">
        <v>0</v>
      </c>
      <c r="W346" s="24">
        <v>2331.1999999999998</v>
      </c>
      <c r="X346" s="24">
        <v>0</v>
      </c>
      <c r="Y346" s="24">
        <v>0</v>
      </c>
      <c r="Z346" s="24">
        <v>1762.1</v>
      </c>
      <c r="AA346" s="24">
        <v>0</v>
      </c>
      <c r="AB346" s="24">
        <v>1344.1</v>
      </c>
      <c r="AC346" s="24">
        <v>0</v>
      </c>
      <c r="AD346" s="24">
        <v>812.5</v>
      </c>
      <c r="AE346" s="24">
        <v>0</v>
      </c>
      <c r="AF346" s="24">
        <v>0</v>
      </c>
      <c r="AG346" s="24">
        <v>185</v>
      </c>
      <c r="AH346" s="24">
        <v>75132.100000000006</v>
      </c>
      <c r="AI346" s="24">
        <v>75319.8</v>
      </c>
      <c r="AJ346" s="24">
        <v>187.7</v>
      </c>
      <c r="AK346" s="24">
        <v>0.25</v>
      </c>
    </row>
    <row r="347" spans="1:37" ht="15.75" thickBot="1" x14ac:dyDescent="0.3">
      <c r="A347" s="23" t="s">
        <v>230</v>
      </c>
      <c r="B347" s="24">
        <v>3140.6</v>
      </c>
      <c r="C347" s="24">
        <v>705.7</v>
      </c>
      <c r="D347" s="24">
        <v>5608.4</v>
      </c>
      <c r="E347" s="24">
        <v>7922.1</v>
      </c>
      <c r="F347" s="24">
        <v>1309.7</v>
      </c>
      <c r="G347" s="24">
        <v>0</v>
      </c>
      <c r="H347" s="24">
        <v>2696.7</v>
      </c>
      <c r="I347" s="24">
        <v>3739.6</v>
      </c>
      <c r="J347" s="24">
        <v>9776.5</v>
      </c>
      <c r="K347" s="24">
        <v>1926.2</v>
      </c>
      <c r="L347" s="24">
        <v>3887.3</v>
      </c>
      <c r="M347" s="24">
        <v>1518.2</v>
      </c>
      <c r="N347" s="24">
        <v>1333.2</v>
      </c>
      <c r="O347" s="24">
        <v>3228.4</v>
      </c>
      <c r="P347" s="24">
        <v>129.69999999999999</v>
      </c>
      <c r="Q347" s="24">
        <v>8929.6</v>
      </c>
      <c r="R347" s="24">
        <v>199.5</v>
      </c>
      <c r="S347" s="24">
        <v>0</v>
      </c>
      <c r="T347" s="24">
        <v>2444.9</v>
      </c>
      <c r="U347" s="24">
        <v>0</v>
      </c>
      <c r="V347" s="24">
        <v>0</v>
      </c>
      <c r="W347" s="24">
        <v>2331.1999999999998</v>
      </c>
      <c r="X347" s="24">
        <v>0</v>
      </c>
      <c r="Y347" s="24">
        <v>0</v>
      </c>
      <c r="Z347" s="24">
        <v>0</v>
      </c>
      <c r="AA347" s="24">
        <v>892.8</v>
      </c>
      <c r="AB347" s="24">
        <v>1259.3</v>
      </c>
      <c r="AC347" s="24">
        <v>0</v>
      </c>
      <c r="AD347" s="24">
        <v>937.6</v>
      </c>
      <c r="AE347" s="24">
        <v>2309.1999999999998</v>
      </c>
      <c r="AF347" s="24">
        <v>2775</v>
      </c>
      <c r="AG347" s="24">
        <v>0</v>
      </c>
      <c r="AH347" s="24">
        <v>69001.5</v>
      </c>
      <c r="AI347" s="24">
        <v>75349.100000000006</v>
      </c>
      <c r="AJ347" s="24">
        <v>6347.6</v>
      </c>
      <c r="AK347" s="24">
        <v>8.42</v>
      </c>
    </row>
    <row r="348" spans="1:37" ht="15.75" thickBot="1" x14ac:dyDescent="0.3">
      <c r="A348" s="23" t="s">
        <v>231</v>
      </c>
      <c r="B348" s="24">
        <v>3140.6</v>
      </c>
      <c r="C348" s="24">
        <v>705.7</v>
      </c>
      <c r="D348" s="24">
        <v>5608.4</v>
      </c>
      <c r="E348" s="24">
        <v>7922.1</v>
      </c>
      <c r="F348" s="24">
        <v>1309.7</v>
      </c>
      <c r="G348" s="24">
        <v>0</v>
      </c>
      <c r="H348" s="24">
        <v>2696.7</v>
      </c>
      <c r="I348" s="24">
        <v>3739.6</v>
      </c>
      <c r="J348" s="24">
        <v>8103.2</v>
      </c>
      <c r="K348" s="24">
        <v>1926.2</v>
      </c>
      <c r="L348" s="24">
        <v>3887.3</v>
      </c>
      <c r="M348" s="24">
        <v>499.7</v>
      </c>
      <c r="N348" s="24">
        <v>1333.2</v>
      </c>
      <c r="O348" s="24">
        <v>3579</v>
      </c>
      <c r="P348" s="24">
        <v>10506.2</v>
      </c>
      <c r="Q348" s="24">
        <v>8929.6</v>
      </c>
      <c r="R348" s="24">
        <v>2144.1</v>
      </c>
      <c r="S348" s="24">
        <v>0</v>
      </c>
      <c r="T348" s="24">
        <v>2444.9</v>
      </c>
      <c r="U348" s="24">
        <v>0</v>
      </c>
      <c r="V348" s="24">
        <v>0</v>
      </c>
      <c r="W348" s="24">
        <v>2331.1999999999998</v>
      </c>
      <c r="X348" s="24">
        <v>0</v>
      </c>
      <c r="Y348" s="24">
        <v>0</v>
      </c>
      <c r="Z348" s="24">
        <v>0</v>
      </c>
      <c r="AA348" s="24">
        <v>892.8</v>
      </c>
      <c r="AB348" s="24">
        <v>2629.9</v>
      </c>
      <c r="AC348" s="24">
        <v>809.5</v>
      </c>
      <c r="AD348" s="24">
        <v>93.8</v>
      </c>
      <c r="AE348" s="24">
        <v>0</v>
      </c>
      <c r="AF348" s="24">
        <v>0</v>
      </c>
      <c r="AG348" s="24">
        <v>0</v>
      </c>
      <c r="AH348" s="24">
        <v>75233.399999999994</v>
      </c>
      <c r="AI348" s="24">
        <v>75421.7</v>
      </c>
      <c r="AJ348" s="24">
        <v>188.3</v>
      </c>
      <c r="AK348" s="24">
        <v>0.25</v>
      </c>
    </row>
    <row r="349" spans="1:37" ht="15.75" thickBot="1" x14ac:dyDescent="0.3">
      <c r="A349" s="23" t="s">
        <v>232</v>
      </c>
      <c r="B349" s="24">
        <v>3140.6</v>
      </c>
      <c r="C349" s="24">
        <v>705.7</v>
      </c>
      <c r="D349" s="24">
        <v>5608.4</v>
      </c>
      <c r="E349" s="24">
        <v>5841.9</v>
      </c>
      <c r="F349" s="24">
        <v>1309.7</v>
      </c>
      <c r="G349" s="24">
        <v>0</v>
      </c>
      <c r="H349" s="24">
        <v>2696.7</v>
      </c>
      <c r="I349" s="24">
        <v>3739.6</v>
      </c>
      <c r="J349" s="24">
        <v>1675.3</v>
      </c>
      <c r="K349" s="24">
        <v>1926.2</v>
      </c>
      <c r="L349" s="24">
        <v>3887.3</v>
      </c>
      <c r="M349" s="24">
        <v>1518.2</v>
      </c>
      <c r="N349" s="24">
        <v>4852.3</v>
      </c>
      <c r="O349" s="24">
        <v>3228.4</v>
      </c>
      <c r="P349" s="24">
        <v>775.6</v>
      </c>
      <c r="Q349" s="24">
        <v>8929.6</v>
      </c>
      <c r="R349" s="24">
        <v>2536.6</v>
      </c>
      <c r="S349" s="24">
        <v>888.3</v>
      </c>
      <c r="T349" s="24">
        <v>2444.9</v>
      </c>
      <c r="U349" s="24">
        <v>0</v>
      </c>
      <c r="V349" s="24">
        <v>0</v>
      </c>
      <c r="W349" s="24">
        <v>4254.8</v>
      </c>
      <c r="X349" s="24">
        <v>0</v>
      </c>
      <c r="Y349" s="24">
        <v>0</v>
      </c>
      <c r="Z349" s="24">
        <v>1762.1</v>
      </c>
      <c r="AA349" s="24">
        <v>892.8</v>
      </c>
      <c r="AB349" s="24">
        <v>2240.4</v>
      </c>
      <c r="AC349" s="24">
        <v>0</v>
      </c>
      <c r="AD349" s="24">
        <v>0</v>
      </c>
      <c r="AE349" s="24">
        <v>2309.1999999999998</v>
      </c>
      <c r="AF349" s="24">
        <v>473.3</v>
      </c>
      <c r="AG349" s="24">
        <v>0</v>
      </c>
      <c r="AH349" s="24">
        <v>67637.899999999994</v>
      </c>
      <c r="AI349" s="24">
        <v>75445.8</v>
      </c>
      <c r="AJ349" s="24">
        <v>7807.9</v>
      </c>
      <c r="AK349" s="24">
        <v>10.35</v>
      </c>
    </row>
    <row r="350" spans="1:37" ht="15.75" thickBot="1" x14ac:dyDescent="0.3">
      <c r="A350" s="23" t="s">
        <v>233</v>
      </c>
      <c r="B350" s="24">
        <v>3140.6</v>
      </c>
      <c r="C350" s="24">
        <v>705.7</v>
      </c>
      <c r="D350" s="24">
        <v>5608.4</v>
      </c>
      <c r="E350" s="24">
        <v>7922.1</v>
      </c>
      <c r="F350" s="24">
        <v>1309.7</v>
      </c>
      <c r="G350" s="24">
        <v>0</v>
      </c>
      <c r="H350" s="24">
        <v>2696.7</v>
      </c>
      <c r="I350" s="24">
        <v>3739.6</v>
      </c>
      <c r="J350" s="24">
        <v>2527.6999999999998</v>
      </c>
      <c r="K350" s="24">
        <v>1926.2</v>
      </c>
      <c r="L350" s="24">
        <v>3887.3</v>
      </c>
      <c r="M350" s="24">
        <v>1518.2</v>
      </c>
      <c r="N350" s="24">
        <v>1333.2</v>
      </c>
      <c r="O350" s="24">
        <v>3228.4</v>
      </c>
      <c r="P350" s="24">
        <v>568.6</v>
      </c>
      <c r="Q350" s="24">
        <v>7206.4</v>
      </c>
      <c r="R350" s="24">
        <v>2144.1</v>
      </c>
      <c r="S350" s="24">
        <v>0</v>
      </c>
      <c r="T350" s="24">
        <v>2444.9</v>
      </c>
      <c r="U350" s="24">
        <v>0</v>
      </c>
      <c r="V350" s="24">
        <v>0</v>
      </c>
      <c r="W350" s="24">
        <v>4254.8</v>
      </c>
      <c r="X350" s="24">
        <v>0</v>
      </c>
      <c r="Y350" s="24">
        <v>0</v>
      </c>
      <c r="Z350" s="24">
        <v>1762.1</v>
      </c>
      <c r="AA350" s="24">
        <v>0</v>
      </c>
      <c r="AB350" s="24">
        <v>2240.4</v>
      </c>
      <c r="AC350" s="24">
        <v>0</v>
      </c>
      <c r="AD350" s="24">
        <v>1777</v>
      </c>
      <c r="AE350" s="24">
        <v>2309.1999999999998</v>
      </c>
      <c r="AF350" s="24">
        <v>2775</v>
      </c>
      <c r="AG350" s="24">
        <v>0</v>
      </c>
      <c r="AH350" s="24">
        <v>67026.399999999994</v>
      </c>
      <c r="AI350" s="24">
        <v>75480.3</v>
      </c>
      <c r="AJ350" s="24">
        <v>8453.9</v>
      </c>
      <c r="AK350" s="24">
        <v>11.2</v>
      </c>
    </row>
    <row r="351" spans="1:37" ht="15.75" thickBot="1" x14ac:dyDescent="0.3">
      <c r="A351" s="23" t="s">
        <v>234</v>
      </c>
      <c r="B351" s="24">
        <v>3140.6</v>
      </c>
      <c r="C351" s="24">
        <v>705.7</v>
      </c>
      <c r="D351" s="24">
        <v>5608.4</v>
      </c>
      <c r="E351" s="24">
        <v>5486.2</v>
      </c>
      <c r="F351" s="24">
        <v>1309.7</v>
      </c>
      <c r="G351" s="24">
        <v>0</v>
      </c>
      <c r="H351" s="24">
        <v>2696.7</v>
      </c>
      <c r="I351" s="24">
        <v>3739.6</v>
      </c>
      <c r="J351" s="24">
        <v>1675.3</v>
      </c>
      <c r="K351" s="24">
        <v>1926.2</v>
      </c>
      <c r="L351" s="24">
        <v>3367.1</v>
      </c>
      <c r="M351" s="24">
        <v>11712.6</v>
      </c>
      <c r="N351" s="24">
        <v>4852.3</v>
      </c>
      <c r="O351" s="24">
        <v>4956.1000000000004</v>
      </c>
      <c r="P351" s="24">
        <v>568.6</v>
      </c>
      <c r="Q351" s="24">
        <v>3253.8</v>
      </c>
      <c r="R351" s="24">
        <v>3510.7</v>
      </c>
      <c r="S351" s="24">
        <v>888.3</v>
      </c>
      <c r="T351" s="24">
        <v>2444.9</v>
      </c>
      <c r="U351" s="24">
        <v>37.9</v>
      </c>
      <c r="V351" s="24">
        <v>0</v>
      </c>
      <c r="W351" s="24">
        <v>4254.8</v>
      </c>
      <c r="X351" s="24">
        <v>0</v>
      </c>
      <c r="Y351" s="24">
        <v>0</v>
      </c>
      <c r="Z351" s="24">
        <v>1762.1</v>
      </c>
      <c r="AA351" s="24">
        <v>0</v>
      </c>
      <c r="AB351" s="24">
        <v>2629.9</v>
      </c>
      <c r="AC351" s="24">
        <v>0</v>
      </c>
      <c r="AD351" s="24">
        <v>0</v>
      </c>
      <c r="AE351" s="24">
        <v>0</v>
      </c>
      <c r="AF351" s="24">
        <v>2775</v>
      </c>
      <c r="AG351" s="24">
        <v>1215</v>
      </c>
      <c r="AH351" s="24">
        <v>74517.600000000006</v>
      </c>
      <c r="AI351" s="24">
        <v>75498.600000000006</v>
      </c>
      <c r="AJ351" s="24">
        <v>981</v>
      </c>
      <c r="AK351" s="24">
        <v>1.3</v>
      </c>
    </row>
    <row r="352" spans="1:37" ht="15.75" thickBot="1" x14ac:dyDescent="0.3">
      <c r="A352" s="23" t="s">
        <v>235</v>
      </c>
      <c r="B352" s="24">
        <v>3140.6</v>
      </c>
      <c r="C352" s="24">
        <v>705.7</v>
      </c>
      <c r="D352" s="24">
        <v>5608.4</v>
      </c>
      <c r="E352" s="24">
        <v>7922.1</v>
      </c>
      <c r="F352" s="24">
        <v>1309.7</v>
      </c>
      <c r="G352" s="24">
        <v>0</v>
      </c>
      <c r="H352" s="24">
        <v>2696.7</v>
      </c>
      <c r="I352" s="24">
        <v>3739.6</v>
      </c>
      <c r="J352" s="24">
        <v>2527.6999999999998</v>
      </c>
      <c r="K352" s="24">
        <v>1926.2</v>
      </c>
      <c r="L352" s="24">
        <v>3887.3</v>
      </c>
      <c r="M352" s="24">
        <v>499.7</v>
      </c>
      <c r="N352" s="24">
        <v>1137.0999999999999</v>
      </c>
      <c r="O352" s="24">
        <v>3228.4</v>
      </c>
      <c r="P352" s="24">
        <v>568.6</v>
      </c>
      <c r="Q352" s="24">
        <v>4834.3999999999996</v>
      </c>
      <c r="R352" s="24">
        <v>199.5</v>
      </c>
      <c r="S352" s="24">
        <v>0</v>
      </c>
      <c r="T352" s="24">
        <v>0</v>
      </c>
      <c r="U352" s="24">
        <v>0</v>
      </c>
      <c r="V352" s="24">
        <v>0</v>
      </c>
      <c r="W352" s="24">
        <v>0</v>
      </c>
      <c r="X352" s="24">
        <v>0</v>
      </c>
      <c r="Y352" s="24">
        <v>0</v>
      </c>
      <c r="Z352" s="24">
        <v>1762.1</v>
      </c>
      <c r="AA352" s="24">
        <v>892.8</v>
      </c>
      <c r="AB352" s="24">
        <v>2240.4</v>
      </c>
      <c r="AC352" s="24">
        <v>809.5</v>
      </c>
      <c r="AD352" s="24">
        <v>1777</v>
      </c>
      <c r="AE352" s="24">
        <v>0</v>
      </c>
      <c r="AF352" s="24">
        <v>1300.2</v>
      </c>
      <c r="AG352" s="24">
        <v>563.1</v>
      </c>
      <c r="AH352" s="24">
        <v>53276.9</v>
      </c>
      <c r="AI352" s="24">
        <v>51247.5</v>
      </c>
      <c r="AJ352" s="24">
        <v>-2029.4</v>
      </c>
      <c r="AK352" s="24">
        <v>-3.96</v>
      </c>
    </row>
    <row r="353" spans="1:37" ht="15.75" thickBot="1" x14ac:dyDescent="0.3">
      <c r="A353" s="23" t="s">
        <v>236</v>
      </c>
      <c r="B353" s="24">
        <v>3140.6</v>
      </c>
      <c r="C353" s="24">
        <v>705.7</v>
      </c>
      <c r="D353" s="24">
        <v>5608.4</v>
      </c>
      <c r="E353" s="24">
        <v>7922.1</v>
      </c>
      <c r="F353" s="24">
        <v>1309.7</v>
      </c>
      <c r="G353" s="24">
        <v>0</v>
      </c>
      <c r="H353" s="24">
        <v>2696.7</v>
      </c>
      <c r="I353" s="24">
        <v>3739.6</v>
      </c>
      <c r="J353" s="24">
        <v>1675.3</v>
      </c>
      <c r="K353" s="24">
        <v>1926.2</v>
      </c>
      <c r="L353" s="24">
        <v>3887.3</v>
      </c>
      <c r="M353" s="24">
        <v>499.7</v>
      </c>
      <c r="N353" s="24">
        <v>1137.0999999999999</v>
      </c>
      <c r="O353" s="24">
        <v>1859.8</v>
      </c>
      <c r="P353" s="24">
        <v>784.5</v>
      </c>
      <c r="Q353" s="24">
        <v>4809.3999999999996</v>
      </c>
      <c r="R353" s="24">
        <v>199.5</v>
      </c>
      <c r="S353" s="24">
        <v>0</v>
      </c>
      <c r="T353" s="24">
        <v>0</v>
      </c>
      <c r="U353" s="24">
        <v>0</v>
      </c>
      <c r="V353" s="24">
        <v>0</v>
      </c>
      <c r="W353" s="24">
        <v>0</v>
      </c>
      <c r="X353" s="24">
        <v>0</v>
      </c>
      <c r="Y353" s="24">
        <v>0</v>
      </c>
      <c r="Z353" s="24">
        <v>1762.1</v>
      </c>
      <c r="AA353" s="24">
        <v>0</v>
      </c>
      <c r="AB353" s="24">
        <v>1344.1</v>
      </c>
      <c r="AC353" s="24">
        <v>809.5</v>
      </c>
      <c r="AD353" s="24">
        <v>1777</v>
      </c>
      <c r="AE353" s="24">
        <v>2309.1999999999998</v>
      </c>
      <c r="AF353" s="24">
        <v>0</v>
      </c>
      <c r="AG353" s="24">
        <v>1215</v>
      </c>
      <c r="AH353" s="24">
        <v>51118.8</v>
      </c>
      <c r="AI353" s="24">
        <v>51245.3</v>
      </c>
      <c r="AJ353" s="24">
        <v>126.5</v>
      </c>
      <c r="AK353" s="24">
        <v>0.25</v>
      </c>
    </row>
    <row r="354" spans="1:37" ht="15.75" thickBot="1" x14ac:dyDescent="0.3">
      <c r="A354" s="23" t="s">
        <v>237</v>
      </c>
      <c r="B354" s="24">
        <v>3140.6</v>
      </c>
      <c r="C354" s="24">
        <v>705.7</v>
      </c>
      <c r="D354" s="24">
        <v>5608.4</v>
      </c>
      <c r="E354" s="24">
        <v>7922.1</v>
      </c>
      <c r="F354" s="24">
        <v>1309.7</v>
      </c>
      <c r="G354" s="24">
        <v>0</v>
      </c>
      <c r="H354" s="24">
        <v>2696.7</v>
      </c>
      <c r="I354" s="24">
        <v>3739.6</v>
      </c>
      <c r="J354" s="24">
        <v>2527.6999999999998</v>
      </c>
      <c r="K354" s="24">
        <v>1926.2</v>
      </c>
      <c r="L354" s="24">
        <v>3367.1</v>
      </c>
      <c r="M354" s="24">
        <v>499.7</v>
      </c>
      <c r="N354" s="24">
        <v>1333.2</v>
      </c>
      <c r="O354" s="24">
        <v>1859.8</v>
      </c>
      <c r="P354" s="24">
        <v>240.9</v>
      </c>
      <c r="Q354" s="24">
        <v>2636.4</v>
      </c>
      <c r="R354" s="24">
        <v>0</v>
      </c>
      <c r="S354" s="24">
        <v>0</v>
      </c>
      <c r="T354" s="24">
        <v>0</v>
      </c>
      <c r="U354" s="24">
        <v>0</v>
      </c>
      <c r="V354" s="24">
        <v>0</v>
      </c>
      <c r="W354" s="24">
        <v>0</v>
      </c>
      <c r="X354" s="24">
        <v>0</v>
      </c>
      <c r="Y354" s="24">
        <v>0</v>
      </c>
      <c r="Z354" s="24">
        <v>1762.1</v>
      </c>
      <c r="AA354" s="24">
        <v>0</v>
      </c>
      <c r="AB354" s="24">
        <v>2629.9</v>
      </c>
      <c r="AC354" s="24">
        <v>809.5</v>
      </c>
      <c r="AD354" s="24">
        <v>93.8</v>
      </c>
      <c r="AE354" s="24">
        <v>2309.1999999999998</v>
      </c>
      <c r="AF354" s="24">
        <v>2775</v>
      </c>
      <c r="AG354" s="24">
        <v>1215</v>
      </c>
      <c r="AH354" s="24">
        <v>51108.3</v>
      </c>
      <c r="AI354" s="24">
        <v>51235.7</v>
      </c>
      <c r="AJ354" s="24">
        <v>127.4</v>
      </c>
      <c r="AK354" s="24">
        <v>0.25</v>
      </c>
    </row>
    <row r="355" spans="1:37" ht="15.75" thickBot="1" x14ac:dyDescent="0.3">
      <c r="A355" s="23" t="s">
        <v>238</v>
      </c>
      <c r="B355" s="24">
        <v>3140.6</v>
      </c>
      <c r="C355" s="24">
        <v>705.7</v>
      </c>
      <c r="D355" s="24">
        <v>5608.4</v>
      </c>
      <c r="E355" s="24">
        <v>7922.1</v>
      </c>
      <c r="F355" s="24">
        <v>1309.7</v>
      </c>
      <c r="G355" s="24">
        <v>0</v>
      </c>
      <c r="H355" s="24">
        <v>2696.7</v>
      </c>
      <c r="I355" s="24">
        <v>3739.6</v>
      </c>
      <c r="J355" s="24">
        <v>0</v>
      </c>
      <c r="K355" s="24">
        <v>1977</v>
      </c>
      <c r="L355" s="24">
        <v>3887.3</v>
      </c>
      <c r="M355" s="24">
        <v>1518.2</v>
      </c>
      <c r="N355" s="24">
        <v>1333.2</v>
      </c>
      <c r="O355" s="24">
        <v>3228.4</v>
      </c>
      <c r="P355" s="24">
        <v>568.6</v>
      </c>
      <c r="Q355" s="24">
        <v>4809.3999999999996</v>
      </c>
      <c r="R355" s="24">
        <v>199.5</v>
      </c>
      <c r="S355" s="24">
        <v>0</v>
      </c>
      <c r="T355" s="24">
        <v>0</v>
      </c>
      <c r="U355" s="24">
        <v>0</v>
      </c>
      <c r="V355" s="24">
        <v>0</v>
      </c>
      <c r="W355" s="24">
        <v>0</v>
      </c>
      <c r="X355" s="24">
        <v>0</v>
      </c>
      <c r="Y355" s="24">
        <v>0</v>
      </c>
      <c r="Z355" s="24">
        <v>1762.1</v>
      </c>
      <c r="AA355" s="24">
        <v>0</v>
      </c>
      <c r="AB355" s="24">
        <v>1259.3</v>
      </c>
      <c r="AC355" s="24">
        <v>809.5</v>
      </c>
      <c r="AD355" s="24">
        <v>635.4</v>
      </c>
      <c r="AE355" s="24">
        <v>0</v>
      </c>
      <c r="AF355" s="24">
        <v>2775</v>
      </c>
      <c r="AG355" s="24">
        <v>1215</v>
      </c>
      <c r="AH355" s="24">
        <v>51100.9</v>
      </c>
      <c r="AI355" s="24">
        <v>51227.4</v>
      </c>
      <c r="AJ355" s="24">
        <v>126.5</v>
      </c>
      <c r="AK355" s="24">
        <v>0.25</v>
      </c>
    </row>
    <row r="356" spans="1:37" ht="15.75" thickBot="1" x14ac:dyDescent="0.3">
      <c r="A356" s="23" t="s">
        <v>239</v>
      </c>
      <c r="B356" s="24">
        <v>3140.6</v>
      </c>
      <c r="C356" s="24">
        <v>705.7</v>
      </c>
      <c r="D356" s="24">
        <v>5608.4</v>
      </c>
      <c r="E356" s="24">
        <v>7922.1</v>
      </c>
      <c r="F356" s="24">
        <v>1309.7</v>
      </c>
      <c r="G356" s="24">
        <v>0</v>
      </c>
      <c r="H356" s="24">
        <v>2696.7</v>
      </c>
      <c r="I356" s="24">
        <v>3739.6</v>
      </c>
      <c r="J356" s="24">
        <v>808.5</v>
      </c>
      <c r="K356" s="24">
        <v>1926.2</v>
      </c>
      <c r="L356" s="24">
        <v>3887.3</v>
      </c>
      <c r="M356" s="24">
        <v>499.7</v>
      </c>
      <c r="N356" s="24">
        <v>1333.2</v>
      </c>
      <c r="O356" s="24">
        <v>3579</v>
      </c>
      <c r="P356" s="24">
        <v>775.6</v>
      </c>
      <c r="Q356" s="24">
        <v>4834.3999999999996</v>
      </c>
      <c r="R356" s="24">
        <v>0</v>
      </c>
      <c r="S356" s="24">
        <v>0</v>
      </c>
      <c r="T356" s="24">
        <v>0</v>
      </c>
      <c r="U356" s="24">
        <v>0</v>
      </c>
      <c r="V356" s="24">
        <v>0</v>
      </c>
      <c r="W356" s="24">
        <v>0</v>
      </c>
      <c r="X356" s="24">
        <v>0</v>
      </c>
      <c r="Y356" s="24">
        <v>0</v>
      </c>
      <c r="Z356" s="24">
        <v>1762.1</v>
      </c>
      <c r="AA356" s="24">
        <v>892.8</v>
      </c>
      <c r="AB356" s="24">
        <v>2240.4</v>
      </c>
      <c r="AC356" s="24">
        <v>809.5</v>
      </c>
      <c r="AD356" s="24">
        <v>937.6</v>
      </c>
      <c r="AE356" s="24">
        <v>0</v>
      </c>
      <c r="AF356" s="24">
        <v>473.3</v>
      </c>
      <c r="AG356" s="24">
        <v>1215</v>
      </c>
      <c r="AH356" s="24">
        <v>51097.4</v>
      </c>
      <c r="AI356" s="24">
        <v>51224.6</v>
      </c>
      <c r="AJ356" s="24">
        <v>127.2</v>
      </c>
      <c r="AK356" s="24">
        <v>0.25</v>
      </c>
    </row>
    <row r="357" spans="1:37" ht="15.75" thickBot="1" x14ac:dyDescent="0.3">
      <c r="A357" s="23" t="s">
        <v>240</v>
      </c>
      <c r="B357" s="24">
        <v>3140.6</v>
      </c>
      <c r="C357" s="24">
        <v>705.7</v>
      </c>
      <c r="D357" s="24">
        <v>5608.4</v>
      </c>
      <c r="E357" s="24">
        <v>7922.1</v>
      </c>
      <c r="F357" s="24">
        <v>1309.7</v>
      </c>
      <c r="G357" s="24">
        <v>0</v>
      </c>
      <c r="H357" s="24">
        <v>2696.7</v>
      </c>
      <c r="I357" s="24">
        <v>3739.6</v>
      </c>
      <c r="J357" s="24">
        <v>2527.6999999999998</v>
      </c>
      <c r="K357" s="24">
        <v>1977</v>
      </c>
      <c r="L357" s="24">
        <v>3367.1</v>
      </c>
      <c r="M357" s="24">
        <v>499.7</v>
      </c>
      <c r="N357" s="24">
        <v>0</v>
      </c>
      <c r="O357" s="24">
        <v>1859.8</v>
      </c>
      <c r="P357" s="24">
        <v>97.3</v>
      </c>
      <c r="Q357" s="24">
        <v>4834.3999999999996</v>
      </c>
      <c r="R357" s="24">
        <v>0</v>
      </c>
      <c r="S357" s="24">
        <v>0</v>
      </c>
      <c r="T357" s="24">
        <v>0</v>
      </c>
      <c r="U357" s="24">
        <v>0</v>
      </c>
      <c r="V357" s="24">
        <v>0</v>
      </c>
      <c r="W357" s="24">
        <v>0</v>
      </c>
      <c r="X357" s="24">
        <v>0</v>
      </c>
      <c r="Y357" s="24">
        <v>0</v>
      </c>
      <c r="Z357" s="24">
        <v>1762.1</v>
      </c>
      <c r="AA357" s="24">
        <v>0</v>
      </c>
      <c r="AB357" s="24">
        <v>2629.9</v>
      </c>
      <c r="AC357" s="24">
        <v>809.5</v>
      </c>
      <c r="AD357" s="24">
        <v>1777</v>
      </c>
      <c r="AE357" s="24">
        <v>2309.1999999999998</v>
      </c>
      <c r="AF357" s="24">
        <v>2775</v>
      </c>
      <c r="AG357" s="24">
        <v>185</v>
      </c>
      <c r="AH357" s="24">
        <v>52533.8</v>
      </c>
      <c r="AI357" s="24">
        <v>51216.3</v>
      </c>
      <c r="AJ357" s="24">
        <v>-1317.5</v>
      </c>
      <c r="AK357" s="24">
        <v>-2.57</v>
      </c>
    </row>
    <row r="358" spans="1:37" ht="15.75" thickBot="1" x14ac:dyDescent="0.3">
      <c r="A358" s="23" t="s">
        <v>241</v>
      </c>
      <c r="B358" s="24">
        <v>3140.6</v>
      </c>
      <c r="C358" s="24">
        <v>705.7</v>
      </c>
      <c r="D358" s="24">
        <v>5608.4</v>
      </c>
      <c r="E358" s="24">
        <v>7922.1</v>
      </c>
      <c r="F358" s="24">
        <v>1309.7</v>
      </c>
      <c r="G358" s="24">
        <v>0</v>
      </c>
      <c r="H358" s="24">
        <v>2696.7</v>
      </c>
      <c r="I358" s="24">
        <v>3739.6</v>
      </c>
      <c r="J358" s="24">
        <v>2527.6999999999998</v>
      </c>
      <c r="K358" s="24">
        <v>1977</v>
      </c>
      <c r="L358" s="24">
        <v>3887.3</v>
      </c>
      <c r="M358" s="24">
        <v>499.7</v>
      </c>
      <c r="N358" s="24">
        <v>1333.2</v>
      </c>
      <c r="O358" s="24">
        <v>3579</v>
      </c>
      <c r="P358" s="24">
        <v>240.9</v>
      </c>
      <c r="Q358" s="24">
        <v>4834.3999999999996</v>
      </c>
      <c r="R358" s="24">
        <v>786</v>
      </c>
      <c r="S358" s="24">
        <v>0</v>
      </c>
      <c r="T358" s="24">
        <v>2444.9</v>
      </c>
      <c r="U358" s="24">
        <v>0</v>
      </c>
      <c r="V358" s="24">
        <v>0</v>
      </c>
      <c r="W358" s="24">
        <v>2331.1999999999998</v>
      </c>
      <c r="X358" s="24">
        <v>0</v>
      </c>
      <c r="Y358" s="24">
        <v>0</v>
      </c>
      <c r="Z358" s="24">
        <v>1762.1</v>
      </c>
      <c r="AA358" s="24">
        <v>0</v>
      </c>
      <c r="AB358" s="24">
        <v>2240.4</v>
      </c>
      <c r="AC358" s="24">
        <v>809.5</v>
      </c>
      <c r="AD358" s="24">
        <v>93.8</v>
      </c>
      <c r="AE358" s="24">
        <v>0</v>
      </c>
      <c r="AF358" s="24">
        <v>2775</v>
      </c>
      <c r="AG358" s="24">
        <v>185</v>
      </c>
      <c r="AH358" s="24">
        <v>57430</v>
      </c>
      <c r="AI358" s="24">
        <v>57572.800000000003</v>
      </c>
      <c r="AJ358" s="24">
        <v>142.80000000000001</v>
      </c>
      <c r="AK358" s="24">
        <v>0.25</v>
      </c>
    </row>
    <row r="359" spans="1:37" ht="15.75" thickBot="1" x14ac:dyDescent="0.3">
      <c r="A359" s="23" t="s">
        <v>242</v>
      </c>
      <c r="B359" s="24">
        <v>3140.6</v>
      </c>
      <c r="C359" s="24">
        <v>705.7</v>
      </c>
      <c r="D359" s="24">
        <v>5608.4</v>
      </c>
      <c r="E359" s="24">
        <v>5486.2</v>
      </c>
      <c r="F359" s="24">
        <v>1309.7</v>
      </c>
      <c r="G359" s="24">
        <v>0</v>
      </c>
      <c r="H359" s="24">
        <v>2696.7</v>
      </c>
      <c r="I359" s="24">
        <v>3739.6</v>
      </c>
      <c r="J359" s="24">
        <v>2527.6999999999998</v>
      </c>
      <c r="K359" s="24">
        <v>1926.2</v>
      </c>
      <c r="L359" s="24">
        <v>3887.3</v>
      </c>
      <c r="M359" s="24">
        <v>499.7</v>
      </c>
      <c r="N359" s="24">
        <v>1333.2</v>
      </c>
      <c r="O359" s="24">
        <v>1859.8</v>
      </c>
      <c r="P359" s="24">
        <v>775.6</v>
      </c>
      <c r="Q359" s="24">
        <v>4834.3999999999996</v>
      </c>
      <c r="R359" s="24">
        <v>2144.1</v>
      </c>
      <c r="S359" s="24">
        <v>888.3</v>
      </c>
      <c r="T359" s="24">
        <v>2444.9</v>
      </c>
      <c r="U359" s="24">
        <v>0</v>
      </c>
      <c r="V359" s="24">
        <v>0</v>
      </c>
      <c r="W359" s="24">
        <v>4254.8</v>
      </c>
      <c r="X359" s="24">
        <v>0</v>
      </c>
      <c r="Y359" s="24">
        <v>0</v>
      </c>
      <c r="Z359" s="24">
        <v>0</v>
      </c>
      <c r="AA359" s="24">
        <v>892.8</v>
      </c>
      <c r="AB359" s="24">
        <v>1259.3</v>
      </c>
      <c r="AC359" s="24">
        <v>809.5</v>
      </c>
      <c r="AD359" s="24">
        <v>93.8</v>
      </c>
      <c r="AE359" s="24">
        <v>2309.1999999999998</v>
      </c>
      <c r="AF359" s="24">
        <v>814</v>
      </c>
      <c r="AG359" s="24">
        <v>1215</v>
      </c>
      <c r="AH359" s="24">
        <v>57456.4</v>
      </c>
      <c r="AI359" s="24">
        <v>57599.4</v>
      </c>
      <c r="AJ359" s="24">
        <v>143</v>
      </c>
      <c r="AK359" s="24">
        <v>0.25</v>
      </c>
    </row>
    <row r="360" spans="1:37" ht="15.75" thickBot="1" x14ac:dyDescent="0.3">
      <c r="A360" s="23" t="s">
        <v>243</v>
      </c>
      <c r="B360" s="24">
        <v>3140.6</v>
      </c>
      <c r="C360" s="24">
        <v>705.7</v>
      </c>
      <c r="D360" s="24">
        <v>5608.4</v>
      </c>
      <c r="E360" s="24">
        <v>7922.1</v>
      </c>
      <c r="F360" s="24">
        <v>1309.7</v>
      </c>
      <c r="G360" s="24">
        <v>0</v>
      </c>
      <c r="H360" s="24">
        <v>2696.7</v>
      </c>
      <c r="I360" s="24">
        <v>3739.6</v>
      </c>
      <c r="J360" s="24">
        <v>1675.3</v>
      </c>
      <c r="K360" s="24">
        <v>1926.2</v>
      </c>
      <c r="L360" s="24">
        <v>3887.3</v>
      </c>
      <c r="M360" s="24">
        <v>1518.2</v>
      </c>
      <c r="N360" s="24">
        <v>2587.5</v>
      </c>
      <c r="O360" s="24">
        <v>1859.8</v>
      </c>
      <c r="P360" s="24">
        <v>775.6</v>
      </c>
      <c r="Q360" s="24">
        <v>4834.3999999999996</v>
      </c>
      <c r="R360" s="24">
        <v>199.5</v>
      </c>
      <c r="S360" s="24">
        <v>0</v>
      </c>
      <c r="T360" s="24">
        <v>2444.9</v>
      </c>
      <c r="U360" s="24">
        <v>0</v>
      </c>
      <c r="V360" s="24">
        <v>0</v>
      </c>
      <c r="W360" s="24">
        <v>2331.1999999999998</v>
      </c>
      <c r="X360" s="24">
        <v>0</v>
      </c>
      <c r="Y360" s="24">
        <v>0</v>
      </c>
      <c r="Z360" s="24">
        <v>1762.1</v>
      </c>
      <c r="AA360" s="24">
        <v>892.8</v>
      </c>
      <c r="AB360" s="24">
        <v>1344.1</v>
      </c>
      <c r="AC360" s="24">
        <v>630.4</v>
      </c>
      <c r="AD360" s="24">
        <v>0</v>
      </c>
      <c r="AE360" s="24">
        <v>2309.1999999999998</v>
      </c>
      <c r="AF360" s="24">
        <v>814</v>
      </c>
      <c r="AG360" s="24">
        <v>563.1</v>
      </c>
      <c r="AH360" s="24">
        <v>57478.400000000001</v>
      </c>
      <c r="AI360" s="24">
        <v>57621.5</v>
      </c>
      <c r="AJ360" s="24">
        <v>143.1</v>
      </c>
      <c r="AK360" s="24">
        <v>0.25</v>
      </c>
    </row>
    <row r="361" spans="1:37" ht="15.75" thickBot="1" x14ac:dyDescent="0.3">
      <c r="A361" s="23" t="s">
        <v>244</v>
      </c>
      <c r="B361" s="24">
        <v>3140.6</v>
      </c>
      <c r="C361" s="24">
        <v>705.7</v>
      </c>
      <c r="D361" s="24">
        <v>5608.4</v>
      </c>
      <c r="E361" s="24">
        <v>7922.1</v>
      </c>
      <c r="F361" s="24">
        <v>1309.7</v>
      </c>
      <c r="G361" s="24">
        <v>0</v>
      </c>
      <c r="H361" s="24">
        <v>2696.7</v>
      </c>
      <c r="I361" s="24">
        <v>3739.6</v>
      </c>
      <c r="J361" s="24">
        <v>2527.6999999999998</v>
      </c>
      <c r="K361" s="24">
        <v>1926.2</v>
      </c>
      <c r="L361" s="24">
        <v>3887.3</v>
      </c>
      <c r="M361" s="24">
        <v>499.7</v>
      </c>
      <c r="N361" s="24">
        <v>1333.2</v>
      </c>
      <c r="O361" s="24">
        <v>3228.4</v>
      </c>
      <c r="P361" s="24">
        <v>775.6</v>
      </c>
      <c r="Q361" s="24">
        <v>4834.3999999999996</v>
      </c>
      <c r="R361" s="24">
        <v>786</v>
      </c>
      <c r="S361" s="24">
        <v>0</v>
      </c>
      <c r="T361" s="24">
        <v>2444.9</v>
      </c>
      <c r="U361" s="24">
        <v>0</v>
      </c>
      <c r="V361" s="24">
        <v>0</v>
      </c>
      <c r="W361" s="24">
        <v>2331.1999999999998</v>
      </c>
      <c r="X361" s="24">
        <v>0</v>
      </c>
      <c r="Y361" s="24">
        <v>0</v>
      </c>
      <c r="Z361" s="24">
        <v>1762.1</v>
      </c>
      <c r="AA361" s="24">
        <v>0</v>
      </c>
      <c r="AB361" s="24">
        <v>2629.9</v>
      </c>
      <c r="AC361" s="24">
        <v>809.5</v>
      </c>
      <c r="AD361" s="24">
        <v>93.8</v>
      </c>
      <c r="AE361" s="24">
        <v>0</v>
      </c>
      <c r="AF361" s="24">
        <v>1300.2</v>
      </c>
      <c r="AG361" s="24">
        <v>1215</v>
      </c>
      <c r="AH361" s="24">
        <v>57507.8</v>
      </c>
      <c r="AI361" s="24">
        <v>57651</v>
      </c>
      <c r="AJ361" s="24">
        <v>143.19999999999999</v>
      </c>
      <c r="AK361" s="24">
        <v>0.25</v>
      </c>
    </row>
    <row r="362" spans="1:37" ht="15.75" thickBot="1" x14ac:dyDescent="0.3">
      <c r="A362" s="23" t="s">
        <v>245</v>
      </c>
      <c r="B362" s="24">
        <v>3140.6</v>
      </c>
      <c r="C362" s="24">
        <v>705.7</v>
      </c>
      <c r="D362" s="24">
        <v>5608.4</v>
      </c>
      <c r="E362" s="24">
        <v>7922.1</v>
      </c>
      <c r="F362" s="24">
        <v>1309.7</v>
      </c>
      <c r="G362" s="24">
        <v>0</v>
      </c>
      <c r="H362" s="24">
        <v>2696.7</v>
      </c>
      <c r="I362" s="24">
        <v>3739.6</v>
      </c>
      <c r="J362" s="24">
        <v>3254.8</v>
      </c>
      <c r="K362" s="24">
        <v>1977</v>
      </c>
      <c r="L362" s="24">
        <v>3887.3</v>
      </c>
      <c r="M362" s="24">
        <v>1518.2</v>
      </c>
      <c r="N362" s="24">
        <v>1333.2</v>
      </c>
      <c r="O362" s="24">
        <v>3228.4</v>
      </c>
      <c r="P362" s="24">
        <v>568.6</v>
      </c>
      <c r="Q362" s="24">
        <v>4834.3999999999996</v>
      </c>
      <c r="R362" s="24">
        <v>0</v>
      </c>
      <c r="S362" s="24">
        <v>0</v>
      </c>
      <c r="T362" s="24">
        <v>2444.9</v>
      </c>
      <c r="U362" s="24">
        <v>0</v>
      </c>
      <c r="V362" s="24">
        <v>0</v>
      </c>
      <c r="W362" s="24">
        <v>2331.1999999999998</v>
      </c>
      <c r="X362" s="24">
        <v>0</v>
      </c>
      <c r="Y362" s="24">
        <v>0</v>
      </c>
      <c r="Z362" s="24">
        <v>0</v>
      </c>
      <c r="AA362" s="24">
        <v>0</v>
      </c>
      <c r="AB362" s="24">
        <v>2240.4</v>
      </c>
      <c r="AC362" s="24">
        <v>809.5</v>
      </c>
      <c r="AD362" s="24">
        <v>812.5</v>
      </c>
      <c r="AE362" s="24">
        <v>0</v>
      </c>
      <c r="AF362" s="24">
        <v>2775</v>
      </c>
      <c r="AG362" s="24">
        <v>185</v>
      </c>
      <c r="AH362" s="24">
        <v>57323.3</v>
      </c>
      <c r="AI362" s="24">
        <v>57673.9</v>
      </c>
      <c r="AJ362" s="24">
        <v>350.6</v>
      </c>
      <c r="AK362" s="24">
        <v>0.61</v>
      </c>
    </row>
    <row r="363" spans="1:37" ht="15.75" thickBot="1" x14ac:dyDescent="0.3">
      <c r="A363" s="23" t="s">
        <v>246</v>
      </c>
      <c r="B363" s="24">
        <v>3140.6</v>
      </c>
      <c r="C363" s="24">
        <v>705.7</v>
      </c>
      <c r="D363" s="24">
        <v>5608.4</v>
      </c>
      <c r="E363" s="24">
        <v>7922.1</v>
      </c>
      <c r="F363" s="24">
        <v>1309.7</v>
      </c>
      <c r="G363" s="24">
        <v>0</v>
      </c>
      <c r="H363" s="24">
        <v>2696.7</v>
      </c>
      <c r="I363" s="24">
        <v>3739.6</v>
      </c>
      <c r="J363" s="24">
        <v>4962.1000000000004</v>
      </c>
      <c r="K363" s="24">
        <v>1977</v>
      </c>
      <c r="L363" s="24">
        <v>3887.3</v>
      </c>
      <c r="M363" s="24">
        <v>1518.2</v>
      </c>
      <c r="N363" s="24">
        <v>1333.2</v>
      </c>
      <c r="O363" s="24">
        <v>1859.8</v>
      </c>
      <c r="P363" s="24">
        <v>775.6</v>
      </c>
      <c r="Q363" s="24">
        <v>4834.3999999999996</v>
      </c>
      <c r="R363" s="24">
        <v>199.5</v>
      </c>
      <c r="S363" s="24">
        <v>0</v>
      </c>
      <c r="T363" s="24">
        <v>2444.9</v>
      </c>
      <c r="U363" s="24">
        <v>0</v>
      </c>
      <c r="V363" s="24">
        <v>0</v>
      </c>
      <c r="W363" s="24">
        <v>2331.1999999999998</v>
      </c>
      <c r="X363" s="24">
        <v>0</v>
      </c>
      <c r="Y363" s="24">
        <v>0</v>
      </c>
      <c r="Z363" s="24">
        <v>0</v>
      </c>
      <c r="AA363" s="24">
        <v>0</v>
      </c>
      <c r="AB363" s="24">
        <v>1344.1</v>
      </c>
      <c r="AC363" s="24">
        <v>0</v>
      </c>
      <c r="AD363" s="24">
        <v>635.4</v>
      </c>
      <c r="AE363" s="24">
        <v>2309.1999999999998</v>
      </c>
      <c r="AF363" s="24">
        <v>814</v>
      </c>
      <c r="AG363" s="24">
        <v>1215</v>
      </c>
      <c r="AH363" s="24">
        <v>57563.7</v>
      </c>
      <c r="AI363" s="24">
        <v>57706.7</v>
      </c>
      <c r="AJ363" s="24">
        <v>143</v>
      </c>
      <c r="AK363" s="24">
        <v>0.25</v>
      </c>
    </row>
    <row r="364" spans="1:37" ht="15.75" thickBot="1" x14ac:dyDescent="0.3">
      <c r="A364" s="23" t="s">
        <v>247</v>
      </c>
      <c r="B364" s="24">
        <v>839.4</v>
      </c>
      <c r="C364" s="24">
        <v>705.7</v>
      </c>
      <c r="D364" s="24">
        <v>4618.3999999999996</v>
      </c>
      <c r="E364" s="24">
        <v>5486.2</v>
      </c>
      <c r="F364" s="24">
        <v>1309.7</v>
      </c>
      <c r="G364" s="24">
        <v>0</v>
      </c>
      <c r="H364" s="24">
        <v>2113.6999999999998</v>
      </c>
      <c r="I364" s="24">
        <v>0</v>
      </c>
      <c r="J364" s="24">
        <v>0</v>
      </c>
      <c r="K364" s="24">
        <v>1926.2</v>
      </c>
      <c r="L364" s="24">
        <v>0</v>
      </c>
      <c r="M364" s="24">
        <v>499.7</v>
      </c>
      <c r="N364" s="24">
        <v>0</v>
      </c>
      <c r="O364" s="24">
        <v>905.2</v>
      </c>
      <c r="P364" s="24">
        <v>97.3</v>
      </c>
      <c r="Q364" s="24">
        <v>1898.7</v>
      </c>
      <c r="R364" s="24">
        <v>3510.7</v>
      </c>
      <c r="S364" s="24">
        <v>2324.1999999999998</v>
      </c>
      <c r="T364" s="24">
        <v>2444.9</v>
      </c>
      <c r="U364" s="24">
        <v>859.3</v>
      </c>
      <c r="V364" s="24">
        <v>0</v>
      </c>
      <c r="W364" s="24">
        <v>5472.3</v>
      </c>
      <c r="X364" s="24">
        <v>430.4</v>
      </c>
      <c r="Y364" s="24">
        <v>1286.3</v>
      </c>
      <c r="Z364" s="24">
        <v>5226.8999999999996</v>
      </c>
      <c r="AA364" s="24">
        <v>0</v>
      </c>
      <c r="AB364" s="24">
        <v>6052.3</v>
      </c>
      <c r="AC364" s="24">
        <v>5849.3</v>
      </c>
      <c r="AD364" s="24">
        <v>4267.8</v>
      </c>
      <c r="AE364" s="24">
        <v>2309.1999999999998</v>
      </c>
      <c r="AF364" s="24">
        <v>3722.2</v>
      </c>
      <c r="AG364" s="24">
        <v>1804</v>
      </c>
      <c r="AH364" s="24">
        <v>65960.100000000006</v>
      </c>
      <c r="AI364" s="24">
        <v>63214.3</v>
      </c>
      <c r="AJ364" s="24">
        <v>-2745.8</v>
      </c>
      <c r="AK364" s="24">
        <v>-4.34</v>
      </c>
    </row>
    <row r="365" spans="1:37" ht="15.75" thickBot="1" x14ac:dyDescent="0.3">
      <c r="A365" s="23" t="s">
        <v>248</v>
      </c>
      <c r="B365" s="24">
        <v>839.4</v>
      </c>
      <c r="C365" s="24">
        <v>705.7</v>
      </c>
      <c r="D365" s="24">
        <v>4618.3999999999996</v>
      </c>
      <c r="E365" s="24">
        <v>5486.2</v>
      </c>
      <c r="F365" s="24">
        <v>1309.7</v>
      </c>
      <c r="G365" s="24">
        <v>0</v>
      </c>
      <c r="H365" s="24">
        <v>2113.6999999999998</v>
      </c>
      <c r="I365" s="24">
        <v>0</v>
      </c>
      <c r="J365" s="24">
        <v>2527.6999999999998</v>
      </c>
      <c r="K365" s="24">
        <v>0</v>
      </c>
      <c r="L365" s="24">
        <v>1541.6</v>
      </c>
      <c r="M365" s="24">
        <v>499.7</v>
      </c>
      <c r="N365" s="24">
        <v>0</v>
      </c>
      <c r="O365" s="24">
        <v>0</v>
      </c>
      <c r="P365" s="24">
        <v>0</v>
      </c>
      <c r="Q365" s="24">
        <v>4834.3999999999996</v>
      </c>
      <c r="R365" s="24">
        <v>3510.7</v>
      </c>
      <c r="S365" s="24">
        <v>2324.1999999999998</v>
      </c>
      <c r="T365" s="24">
        <v>2444.9</v>
      </c>
      <c r="U365" s="24">
        <v>859.3</v>
      </c>
      <c r="V365" s="24">
        <v>0</v>
      </c>
      <c r="W365" s="24">
        <v>6737.1</v>
      </c>
      <c r="X365" s="24">
        <v>430.4</v>
      </c>
      <c r="Y365" s="24">
        <v>1286.3</v>
      </c>
      <c r="Z365" s="24">
        <v>1762.1</v>
      </c>
      <c r="AA365" s="24">
        <v>4376.5</v>
      </c>
      <c r="AB365" s="24">
        <v>2629.9</v>
      </c>
      <c r="AC365" s="24">
        <v>809.5</v>
      </c>
      <c r="AD365" s="24">
        <v>4267.8</v>
      </c>
      <c r="AE365" s="24">
        <v>4121.2</v>
      </c>
      <c r="AF365" s="24">
        <v>3722.2</v>
      </c>
      <c r="AG365" s="24">
        <v>185</v>
      </c>
      <c r="AH365" s="24">
        <v>63943.7</v>
      </c>
      <c r="AI365" s="24">
        <v>63210.9</v>
      </c>
      <c r="AJ365" s="24">
        <v>-732.8</v>
      </c>
      <c r="AK365" s="24">
        <v>-1.1599999999999999</v>
      </c>
    </row>
    <row r="366" spans="1:37" ht="15.75" thickBot="1" x14ac:dyDescent="0.3">
      <c r="A366" s="23" t="s">
        <v>249</v>
      </c>
      <c r="B366" s="24">
        <v>1269.8</v>
      </c>
      <c r="C366" s="24">
        <v>705.7</v>
      </c>
      <c r="D366" s="24">
        <v>4618.3999999999996</v>
      </c>
      <c r="E366" s="24">
        <v>5486.2</v>
      </c>
      <c r="F366" s="24">
        <v>1309.7</v>
      </c>
      <c r="G366" s="24">
        <v>0</v>
      </c>
      <c r="H366" s="24">
        <v>2696.7</v>
      </c>
      <c r="I366" s="24">
        <v>0</v>
      </c>
      <c r="J366" s="24">
        <v>0</v>
      </c>
      <c r="K366" s="24">
        <v>0</v>
      </c>
      <c r="L366" s="24">
        <v>1541.6</v>
      </c>
      <c r="M366" s="24">
        <v>499.7</v>
      </c>
      <c r="N366" s="24">
        <v>0</v>
      </c>
      <c r="O366" s="24">
        <v>0</v>
      </c>
      <c r="P366" s="24">
        <v>0</v>
      </c>
      <c r="Q366" s="24">
        <v>1898.7</v>
      </c>
      <c r="R366" s="24">
        <v>3510.7</v>
      </c>
      <c r="S366" s="24">
        <v>2324.1999999999998</v>
      </c>
      <c r="T366" s="24">
        <v>2444.9</v>
      </c>
      <c r="U366" s="24">
        <v>859.3</v>
      </c>
      <c r="V366" s="24">
        <v>0</v>
      </c>
      <c r="W366" s="24">
        <v>5472.3</v>
      </c>
      <c r="X366" s="24">
        <v>430.4</v>
      </c>
      <c r="Y366" s="24">
        <v>1286.3</v>
      </c>
      <c r="Z366" s="24">
        <v>1762.1</v>
      </c>
      <c r="AA366" s="24">
        <v>4376.5</v>
      </c>
      <c r="AB366" s="24">
        <v>3365.6</v>
      </c>
      <c r="AC366" s="24">
        <v>809.5</v>
      </c>
      <c r="AD366" s="24">
        <v>4267.8</v>
      </c>
      <c r="AE366" s="24">
        <v>4121.2</v>
      </c>
      <c r="AF366" s="24">
        <v>6187.5</v>
      </c>
      <c r="AG366" s="24">
        <v>1804</v>
      </c>
      <c r="AH366" s="24">
        <v>63048.9</v>
      </c>
      <c r="AI366" s="24">
        <v>63206.5</v>
      </c>
      <c r="AJ366" s="24">
        <v>157.6</v>
      </c>
      <c r="AK366" s="24">
        <v>0.25</v>
      </c>
    </row>
    <row r="367" spans="1:37" ht="15.75" thickBot="1" x14ac:dyDescent="0.3">
      <c r="A367" s="23" t="s">
        <v>250</v>
      </c>
      <c r="B367" s="24">
        <v>839.4</v>
      </c>
      <c r="C367" s="24">
        <v>705.7</v>
      </c>
      <c r="D367" s="24">
        <v>4618.3999999999996</v>
      </c>
      <c r="E367" s="24">
        <v>1090.3</v>
      </c>
      <c r="F367" s="24">
        <v>0</v>
      </c>
      <c r="G367" s="24">
        <v>0</v>
      </c>
      <c r="H367" s="24">
        <v>2113.6999999999998</v>
      </c>
      <c r="I367" s="24">
        <v>0</v>
      </c>
      <c r="J367" s="24">
        <v>2527.6999999999998</v>
      </c>
      <c r="K367" s="24">
        <v>0</v>
      </c>
      <c r="L367" s="24">
        <v>1541.6</v>
      </c>
      <c r="M367" s="24">
        <v>1518.2</v>
      </c>
      <c r="N367" s="24">
        <v>0</v>
      </c>
      <c r="O367" s="24">
        <v>905.2</v>
      </c>
      <c r="P367" s="24">
        <v>129.69999999999999</v>
      </c>
      <c r="Q367" s="24">
        <v>2636.4</v>
      </c>
      <c r="R367" s="24">
        <v>3510.7</v>
      </c>
      <c r="S367" s="24">
        <v>3033.4</v>
      </c>
      <c r="T367" s="24">
        <v>6862.3</v>
      </c>
      <c r="U367" s="24">
        <v>2028.4</v>
      </c>
      <c r="V367" s="24">
        <v>0</v>
      </c>
      <c r="W367" s="24">
        <v>6737.1</v>
      </c>
      <c r="X367" s="24">
        <v>430.4</v>
      </c>
      <c r="Y367" s="24">
        <v>1286.3</v>
      </c>
      <c r="Z367" s="24">
        <v>1762.1</v>
      </c>
      <c r="AA367" s="24">
        <v>4376.5</v>
      </c>
      <c r="AB367" s="24">
        <v>2629.9</v>
      </c>
      <c r="AC367" s="24">
        <v>630.4</v>
      </c>
      <c r="AD367" s="24">
        <v>4267.8</v>
      </c>
      <c r="AE367" s="24">
        <v>2309.1999999999998</v>
      </c>
      <c r="AF367" s="24">
        <v>2775</v>
      </c>
      <c r="AG367" s="24">
        <v>1775</v>
      </c>
      <c r="AH367" s="24">
        <v>63040.9</v>
      </c>
      <c r="AI367" s="24">
        <v>63198.2</v>
      </c>
      <c r="AJ367" s="24">
        <v>157.30000000000001</v>
      </c>
      <c r="AK367" s="24">
        <v>0.25</v>
      </c>
    </row>
    <row r="368" spans="1:37" ht="15.75" thickBot="1" x14ac:dyDescent="0.3">
      <c r="A368" s="23" t="s">
        <v>251</v>
      </c>
      <c r="B368" s="24">
        <v>839.4</v>
      </c>
      <c r="C368" s="24">
        <v>705.7</v>
      </c>
      <c r="D368" s="24">
        <v>4618.3999999999996</v>
      </c>
      <c r="E368" s="24">
        <v>5486.2</v>
      </c>
      <c r="F368" s="24">
        <v>1309.7</v>
      </c>
      <c r="G368" s="24">
        <v>0</v>
      </c>
      <c r="H368" s="24">
        <v>2696.7</v>
      </c>
      <c r="I368" s="24">
        <v>0</v>
      </c>
      <c r="J368" s="24">
        <v>0</v>
      </c>
      <c r="K368" s="24">
        <v>0</v>
      </c>
      <c r="L368" s="24">
        <v>1541.6</v>
      </c>
      <c r="M368" s="24">
        <v>499.7</v>
      </c>
      <c r="N368" s="24">
        <v>0</v>
      </c>
      <c r="O368" s="24">
        <v>905.2</v>
      </c>
      <c r="P368" s="24">
        <v>97.3</v>
      </c>
      <c r="Q368" s="24">
        <v>4834.3999999999996</v>
      </c>
      <c r="R368" s="24">
        <v>3793.5</v>
      </c>
      <c r="S368" s="24">
        <v>2739.6</v>
      </c>
      <c r="T368" s="24">
        <v>2444.9</v>
      </c>
      <c r="U368" s="24">
        <v>859.3</v>
      </c>
      <c r="V368" s="24">
        <v>0</v>
      </c>
      <c r="W368" s="24">
        <v>6737.1</v>
      </c>
      <c r="X368" s="24">
        <v>430.4</v>
      </c>
      <c r="Y368" s="24">
        <v>1286.3</v>
      </c>
      <c r="Z368" s="24">
        <v>1762.1</v>
      </c>
      <c r="AA368" s="24">
        <v>6255.3</v>
      </c>
      <c r="AB368" s="24">
        <v>3365.6</v>
      </c>
      <c r="AC368" s="24">
        <v>809.5</v>
      </c>
      <c r="AD368" s="24">
        <v>1777</v>
      </c>
      <c r="AE368" s="24">
        <v>2309.1999999999998</v>
      </c>
      <c r="AF368" s="24">
        <v>3722.2</v>
      </c>
      <c r="AG368" s="24">
        <v>1215</v>
      </c>
      <c r="AH368" s="24">
        <v>63041.4</v>
      </c>
      <c r="AI368" s="24">
        <v>63198.1</v>
      </c>
      <c r="AJ368" s="24">
        <v>156.69999999999999</v>
      </c>
      <c r="AK368" s="24">
        <v>0.25</v>
      </c>
    </row>
    <row r="369" spans="1:37" ht="15.75" thickBot="1" x14ac:dyDescent="0.3">
      <c r="A369" s="23" t="s">
        <v>252</v>
      </c>
      <c r="B369" s="24">
        <v>839.4</v>
      </c>
      <c r="C369" s="24">
        <v>705.7</v>
      </c>
      <c r="D369" s="24">
        <v>4618.3999999999996</v>
      </c>
      <c r="E369" s="24">
        <v>5486.2</v>
      </c>
      <c r="F369" s="24">
        <v>1309.7</v>
      </c>
      <c r="G369" s="24">
        <v>0</v>
      </c>
      <c r="H369" s="24">
        <v>2113.6999999999998</v>
      </c>
      <c r="I369" s="24">
        <v>0</v>
      </c>
      <c r="J369" s="24">
        <v>0</v>
      </c>
      <c r="K369" s="24">
        <v>0</v>
      </c>
      <c r="L369" s="24">
        <v>0</v>
      </c>
      <c r="M369" s="24">
        <v>499.7</v>
      </c>
      <c r="N369" s="24">
        <v>0</v>
      </c>
      <c r="O369" s="24">
        <v>0</v>
      </c>
      <c r="P369" s="24">
        <v>568.6</v>
      </c>
      <c r="Q369" s="24">
        <v>4834.3999999999996</v>
      </c>
      <c r="R369" s="24">
        <v>3510.7</v>
      </c>
      <c r="S369" s="24">
        <v>2324.1999999999998</v>
      </c>
      <c r="T369" s="24">
        <v>2444.9</v>
      </c>
      <c r="U369" s="24">
        <v>2028.4</v>
      </c>
      <c r="V369" s="24">
        <v>0</v>
      </c>
      <c r="W369" s="24">
        <v>6737.1</v>
      </c>
      <c r="X369" s="24">
        <v>430.4</v>
      </c>
      <c r="Y369" s="24">
        <v>1286.3</v>
      </c>
      <c r="Z369" s="24">
        <v>1762.1</v>
      </c>
      <c r="AA369" s="24">
        <v>6255.3</v>
      </c>
      <c r="AB369" s="24">
        <v>6052.3</v>
      </c>
      <c r="AC369" s="24">
        <v>809.5</v>
      </c>
      <c r="AD369" s="24">
        <v>1777</v>
      </c>
      <c r="AE369" s="24">
        <v>4121.2</v>
      </c>
      <c r="AF369" s="24">
        <v>1300.2</v>
      </c>
      <c r="AG369" s="24">
        <v>1215</v>
      </c>
      <c r="AH369" s="24">
        <v>63030.5</v>
      </c>
      <c r="AI369" s="24">
        <v>63187.4</v>
      </c>
      <c r="AJ369" s="24">
        <v>156.9</v>
      </c>
      <c r="AK369" s="24">
        <v>0.25</v>
      </c>
    </row>
    <row r="370" spans="1:37" ht="15.75" thickBot="1" x14ac:dyDescent="0.3">
      <c r="A370" s="23" t="s">
        <v>253</v>
      </c>
      <c r="B370" s="24">
        <v>1269.8</v>
      </c>
      <c r="C370" s="24">
        <v>705.7</v>
      </c>
      <c r="D370" s="24">
        <v>4618.3999999999996</v>
      </c>
      <c r="E370" s="24">
        <v>5486.2</v>
      </c>
      <c r="F370" s="24">
        <v>1309.7</v>
      </c>
      <c r="G370" s="24">
        <v>0</v>
      </c>
      <c r="H370" s="24">
        <v>2113.6999999999998</v>
      </c>
      <c r="I370" s="24">
        <v>0</v>
      </c>
      <c r="J370" s="24">
        <v>0</v>
      </c>
      <c r="K370" s="24">
        <v>0</v>
      </c>
      <c r="L370" s="24">
        <v>3887.3</v>
      </c>
      <c r="M370" s="24">
        <v>0</v>
      </c>
      <c r="N370" s="24">
        <v>0</v>
      </c>
      <c r="O370" s="24">
        <v>905.2</v>
      </c>
      <c r="P370" s="24">
        <v>97.3</v>
      </c>
      <c r="Q370" s="24">
        <v>2636.4</v>
      </c>
      <c r="R370" s="24">
        <v>3510.7</v>
      </c>
      <c r="S370" s="24">
        <v>2739.6</v>
      </c>
      <c r="T370" s="24">
        <v>2444.9</v>
      </c>
      <c r="U370" s="24">
        <v>859.3</v>
      </c>
      <c r="V370" s="24">
        <v>0</v>
      </c>
      <c r="W370" s="24">
        <v>6737.1</v>
      </c>
      <c r="X370" s="24">
        <v>430.4</v>
      </c>
      <c r="Y370" s="24">
        <v>1286.3</v>
      </c>
      <c r="Z370" s="24">
        <v>5226.8999999999996</v>
      </c>
      <c r="AA370" s="24">
        <v>4376.5</v>
      </c>
      <c r="AB370" s="24">
        <v>1344.1</v>
      </c>
      <c r="AC370" s="24">
        <v>5849.3</v>
      </c>
      <c r="AD370" s="24">
        <v>4267.8</v>
      </c>
      <c r="AE370" s="24">
        <v>2309.1999999999998</v>
      </c>
      <c r="AF370" s="24">
        <v>2948.6</v>
      </c>
      <c r="AG370" s="24">
        <v>1775</v>
      </c>
      <c r="AH370" s="24">
        <v>69135.600000000006</v>
      </c>
      <c r="AI370" s="24">
        <v>69308</v>
      </c>
      <c r="AJ370" s="24">
        <v>172.4</v>
      </c>
      <c r="AK370" s="24">
        <v>0.25</v>
      </c>
    </row>
    <row r="371" spans="1:37" ht="15.75" thickBot="1" x14ac:dyDescent="0.3">
      <c r="A371" s="23" t="s">
        <v>254</v>
      </c>
      <c r="B371" s="24">
        <v>839.4</v>
      </c>
      <c r="C371" s="24">
        <v>705.7</v>
      </c>
      <c r="D371" s="24">
        <v>4618.3999999999996</v>
      </c>
      <c r="E371" s="24">
        <v>5486.2</v>
      </c>
      <c r="F371" s="24">
        <v>1309.7</v>
      </c>
      <c r="G371" s="24">
        <v>0</v>
      </c>
      <c r="H371" s="24">
        <v>2696.7</v>
      </c>
      <c r="I371" s="24">
        <v>0</v>
      </c>
      <c r="J371" s="24">
        <v>0</v>
      </c>
      <c r="K371" s="24">
        <v>0</v>
      </c>
      <c r="L371" s="24">
        <v>1541.6</v>
      </c>
      <c r="M371" s="24">
        <v>499.7</v>
      </c>
      <c r="N371" s="24">
        <v>0</v>
      </c>
      <c r="O371" s="24">
        <v>905.2</v>
      </c>
      <c r="P371" s="24">
        <v>0</v>
      </c>
      <c r="Q371" s="24">
        <v>4834.3999999999996</v>
      </c>
      <c r="R371" s="24">
        <v>3510.7</v>
      </c>
      <c r="S371" s="24">
        <v>2324.1999999999998</v>
      </c>
      <c r="T371" s="24">
        <v>2444.9</v>
      </c>
      <c r="U371" s="24">
        <v>859.3</v>
      </c>
      <c r="V371" s="24">
        <v>0</v>
      </c>
      <c r="W371" s="24">
        <v>5472.3</v>
      </c>
      <c r="X371" s="24">
        <v>430.4</v>
      </c>
      <c r="Y371" s="24">
        <v>1286.3</v>
      </c>
      <c r="Z371" s="24">
        <v>5484.7</v>
      </c>
      <c r="AA371" s="24">
        <v>892.8</v>
      </c>
      <c r="AB371" s="24">
        <v>6052.3</v>
      </c>
      <c r="AC371" s="24">
        <v>809.5</v>
      </c>
      <c r="AD371" s="24">
        <v>4267.8</v>
      </c>
      <c r="AE371" s="24">
        <v>2309.1999999999998</v>
      </c>
      <c r="AF371" s="24">
        <v>9369</v>
      </c>
      <c r="AG371" s="24">
        <v>185</v>
      </c>
      <c r="AH371" s="24">
        <v>69135.600000000006</v>
      </c>
      <c r="AI371" s="24">
        <v>69307.899999999994</v>
      </c>
      <c r="AJ371" s="24">
        <v>172.3</v>
      </c>
      <c r="AK371" s="24">
        <v>0.25</v>
      </c>
    </row>
    <row r="372" spans="1:37" ht="15.75" thickBot="1" x14ac:dyDescent="0.3">
      <c r="A372" s="23" t="s">
        <v>255</v>
      </c>
      <c r="B372" s="24">
        <v>1269.8</v>
      </c>
      <c r="C372" s="24">
        <v>705.7</v>
      </c>
      <c r="D372" s="24">
        <v>4618.3999999999996</v>
      </c>
      <c r="E372" s="24">
        <v>5486.2</v>
      </c>
      <c r="F372" s="24">
        <v>1309.7</v>
      </c>
      <c r="G372" s="24">
        <v>0</v>
      </c>
      <c r="H372" s="24">
        <v>2113.6999999999998</v>
      </c>
      <c r="I372" s="24">
        <v>0</v>
      </c>
      <c r="J372" s="24">
        <v>0</v>
      </c>
      <c r="K372" s="24">
        <v>0</v>
      </c>
      <c r="L372" s="24">
        <v>1541.6</v>
      </c>
      <c r="M372" s="24">
        <v>1518.2</v>
      </c>
      <c r="N372" s="24">
        <v>0</v>
      </c>
      <c r="O372" s="24">
        <v>1859.8</v>
      </c>
      <c r="P372" s="24">
        <v>97.3</v>
      </c>
      <c r="Q372" s="24">
        <v>0</v>
      </c>
      <c r="R372" s="24">
        <v>3510.7</v>
      </c>
      <c r="S372" s="24">
        <v>2324.1999999999998</v>
      </c>
      <c r="T372" s="24">
        <v>2444.9</v>
      </c>
      <c r="U372" s="24">
        <v>859.3</v>
      </c>
      <c r="V372" s="24">
        <v>0</v>
      </c>
      <c r="W372" s="24">
        <v>6737.1</v>
      </c>
      <c r="X372" s="24">
        <v>430.4</v>
      </c>
      <c r="Y372" s="24">
        <v>1286.3</v>
      </c>
      <c r="Z372" s="24">
        <v>5226.8999999999996</v>
      </c>
      <c r="AA372" s="24">
        <v>5764</v>
      </c>
      <c r="AB372" s="24">
        <v>6052.3</v>
      </c>
      <c r="AC372" s="24">
        <v>0</v>
      </c>
      <c r="AD372" s="24">
        <v>4267.8</v>
      </c>
      <c r="AE372" s="24">
        <v>2309.1999999999998</v>
      </c>
      <c r="AF372" s="24">
        <v>3722.2</v>
      </c>
      <c r="AG372" s="24">
        <v>3681.3</v>
      </c>
      <c r="AH372" s="24">
        <v>69137.100000000006</v>
      </c>
      <c r="AI372" s="24">
        <v>69308.600000000006</v>
      </c>
      <c r="AJ372" s="24">
        <v>171.5</v>
      </c>
      <c r="AK372" s="24">
        <v>0.25</v>
      </c>
    </row>
    <row r="373" spans="1:37" ht="15.75" thickBot="1" x14ac:dyDescent="0.3">
      <c r="A373" s="23" t="s">
        <v>256</v>
      </c>
      <c r="B373" s="24">
        <v>839.4</v>
      </c>
      <c r="C373" s="24">
        <v>705.7</v>
      </c>
      <c r="D373" s="24">
        <v>4618.3999999999996</v>
      </c>
      <c r="E373" s="24">
        <v>1090.3</v>
      </c>
      <c r="F373" s="24">
        <v>0</v>
      </c>
      <c r="G373" s="24">
        <v>0</v>
      </c>
      <c r="H373" s="24">
        <v>2113.6999999999998</v>
      </c>
      <c r="I373" s="24">
        <v>0</v>
      </c>
      <c r="J373" s="24">
        <v>3254.8</v>
      </c>
      <c r="K373" s="24">
        <v>0</v>
      </c>
      <c r="L373" s="24">
        <v>1541.6</v>
      </c>
      <c r="M373" s="24">
        <v>0</v>
      </c>
      <c r="N373" s="24">
        <v>1333.2</v>
      </c>
      <c r="O373" s="24">
        <v>0</v>
      </c>
      <c r="P373" s="24">
        <v>0</v>
      </c>
      <c r="Q373" s="24">
        <v>4834.3999999999996</v>
      </c>
      <c r="R373" s="24">
        <v>3793.5</v>
      </c>
      <c r="S373" s="24">
        <v>3033.4</v>
      </c>
      <c r="T373" s="24">
        <v>6862.3</v>
      </c>
      <c r="U373" s="24">
        <v>2028.4</v>
      </c>
      <c r="V373" s="24">
        <v>0</v>
      </c>
      <c r="W373" s="24">
        <v>6737.1</v>
      </c>
      <c r="X373" s="24">
        <v>430.4</v>
      </c>
      <c r="Y373" s="24">
        <v>1286.3</v>
      </c>
      <c r="Z373" s="24">
        <v>0</v>
      </c>
      <c r="AA373" s="24">
        <v>892.8</v>
      </c>
      <c r="AB373" s="24">
        <v>3365.6</v>
      </c>
      <c r="AC373" s="24">
        <v>5849.3</v>
      </c>
      <c r="AD373" s="24">
        <v>0</v>
      </c>
      <c r="AE373" s="24">
        <v>4121.2</v>
      </c>
      <c r="AF373" s="24">
        <v>9369</v>
      </c>
      <c r="AG373" s="24">
        <v>1215</v>
      </c>
      <c r="AH373" s="24">
        <v>69315.7</v>
      </c>
      <c r="AI373" s="24">
        <v>69359.600000000006</v>
      </c>
      <c r="AJ373" s="24">
        <v>43.9</v>
      </c>
      <c r="AK373" s="24">
        <v>0.06</v>
      </c>
    </row>
    <row r="374" spans="1:37" ht="15.75" thickBot="1" x14ac:dyDescent="0.3">
      <c r="A374" s="23" t="s">
        <v>257</v>
      </c>
      <c r="B374" s="24">
        <v>1269.8</v>
      </c>
      <c r="C374" s="24">
        <v>705.7</v>
      </c>
      <c r="D374" s="24">
        <v>4618.3999999999996</v>
      </c>
      <c r="E374" s="24">
        <v>5486.2</v>
      </c>
      <c r="F374" s="24">
        <v>1309.7</v>
      </c>
      <c r="G374" s="24">
        <v>0</v>
      </c>
      <c r="H374" s="24">
        <v>2696.7</v>
      </c>
      <c r="I374" s="24">
        <v>0</v>
      </c>
      <c r="J374" s="24">
        <v>0</v>
      </c>
      <c r="K374" s="24">
        <v>0</v>
      </c>
      <c r="L374" s="24">
        <v>0</v>
      </c>
      <c r="M374" s="24">
        <v>499.7</v>
      </c>
      <c r="N374" s="24">
        <v>0</v>
      </c>
      <c r="O374" s="24">
        <v>905.2</v>
      </c>
      <c r="P374" s="24">
        <v>97.3</v>
      </c>
      <c r="Q374" s="24">
        <v>2218.9</v>
      </c>
      <c r="R374" s="24">
        <v>3510.7</v>
      </c>
      <c r="S374" s="24">
        <v>2324.1999999999998</v>
      </c>
      <c r="T374" s="24">
        <v>2444.9</v>
      </c>
      <c r="U374" s="24">
        <v>859.3</v>
      </c>
      <c r="V374" s="24">
        <v>0</v>
      </c>
      <c r="W374" s="24">
        <v>5472.3</v>
      </c>
      <c r="X374" s="24">
        <v>430.4</v>
      </c>
      <c r="Y374" s="24">
        <v>1286.3</v>
      </c>
      <c r="Z374" s="24">
        <v>5226.8999999999996</v>
      </c>
      <c r="AA374" s="24">
        <v>4376.5</v>
      </c>
      <c r="AB374" s="24">
        <v>7602.4</v>
      </c>
      <c r="AC374" s="24">
        <v>809.5</v>
      </c>
      <c r="AD374" s="24">
        <v>4648.3</v>
      </c>
      <c r="AE374" s="24">
        <v>2309.1999999999998</v>
      </c>
      <c r="AF374" s="24">
        <v>3722.2</v>
      </c>
      <c r="AG374" s="24">
        <v>1804</v>
      </c>
      <c r="AH374" s="24">
        <v>66634.899999999994</v>
      </c>
      <c r="AI374" s="24">
        <v>69404.600000000006</v>
      </c>
      <c r="AJ374" s="24">
        <v>2769.7</v>
      </c>
      <c r="AK374" s="24">
        <v>3.99</v>
      </c>
    </row>
    <row r="375" spans="1:37" ht="15.75" thickBot="1" x14ac:dyDescent="0.3">
      <c r="A375" s="23" t="s">
        <v>258</v>
      </c>
      <c r="B375" s="24">
        <v>839.4</v>
      </c>
      <c r="C375" s="24">
        <v>705.7</v>
      </c>
      <c r="D375" s="24">
        <v>4618.3999999999996</v>
      </c>
      <c r="E375" s="24">
        <v>5486.2</v>
      </c>
      <c r="F375" s="24">
        <v>0</v>
      </c>
      <c r="G375" s="24">
        <v>0</v>
      </c>
      <c r="H375" s="24">
        <v>2113.6999999999998</v>
      </c>
      <c r="I375" s="24">
        <v>0</v>
      </c>
      <c r="J375" s="24">
        <v>0</v>
      </c>
      <c r="K375" s="24">
        <v>0</v>
      </c>
      <c r="L375" s="24">
        <v>1541.6</v>
      </c>
      <c r="M375" s="24">
        <v>499.7</v>
      </c>
      <c r="N375" s="24">
        <v>0</v>
      </c>
      <c r="O375" s="24">
        <v>905.2</v>
      </c>
      <c r="P375" s="24">
        <v>0</v>
      </c>
      <c r="Q375" s="24">
        <v>2636.4</v>
      </c>
      <c r="R375" s="24">
        <v>3510.7</v>
      </c>
      <c r="S375" s="24">
        <v>3033.4</v>
      </c>
      <c r="T375" s="24">
        <v>6862.3</v>
      </c>
      <c r="U375" s="24">
        <v>2028.4</v>
      </c>
      <c r="V375" s="24">
        <v>0</v>
      </c>
      <c r="W375" s="24">
        <v>6737.1</v>
      </c>
      <c r="X375" s="24">
        <v>430.4</v>
      </c>
      <c r="Y375" s="24">
        <v>1286.3</v>
      </c>
      <c r="Z375" s="24">
        <v>5226.8999999999996</v>
      </c>
      <c r="AA375" s="24">
        <v>5764</v>
      </c>
      <c r="AB375" s="24">
        <v>2629.9</v>
      </c>
      <c r="AC375" s="24">
        <v>809.5</v>
      </c>
      <c r="AD375" s="24">
        <v>1777</v>
      </c>
      <c r="AE375" s="24">
        <v>4121.2</v>
      </c>
      <c r="AF375" s="24">
        <v>6187.5</v>
      </c>
      <c r="AG375" s="24">
        <v>1215</v>
      </c>
      <c r="AH375" s="24">
        <v>70966.100000000006</v>
      </c>
      <c r="AI375" s="24">
        <v>69457.100000000006</v>
      </c>
      <c r="AJ375" s="24">
        <v>-1509</v>
      </c>
      <c r="AK375" s="24">
        <v>-2.17</v>
      </c>
    </row>
    <row r="376" spans="1:37" ht="15.75" thickBot="1" x14ac:dyDescent="0.3">
      <c r="A376" s="23" t="s">
        <v>259</v>
      </c>
      <c r="B376" s="24">
        <v>1269.8</v>
      </c>
      <c r="C376" s="24">
        <v>705.7</v>
      </c>
      <c r="D376" s="24">
        <v>4618.3999999999996</v>
      </c>
      <c r="E376" s="24">
        <v>5486.2</v>
      </c>
      <c r="F376" s="24">
        <v>1309.7</v>
      </c>
      <c r="G376" s="24">
        <v>0</v>
      </c>
      <c r="H376" s="24">
        <v>2696.7</v>
      </c>
      <c r="I376" s="24">
        <v>0</v>
      </c>
      <c r="J376" s="24">
        <v>0</v>
      </c>
      <c r="K376" s="24">
        <v>0</v>
      </c>
      <c r="L376" s="24">
        <v>0</v>
      </c>
      <c r="M376" s="24">
        <v>499.7</v>
      </c>
      <c r="N376" s="24">
        <v>1137.0999999999999</v>
      </c>
      <c r="O376" s="24">
        <v>905.2</v>
      </c>
      <c r="P376" s="24">
        <v>0</v>
      </c>
      <c r="Q376" s="24">
        <v>1898.7</v>
      </c>
      <c r="R376" s="24">
        <v>3510.7</v>
      </c>
      <c r="S376" s="24">
        <v>2324.1999999999998</v>
      </c>
      <c r="T376" s="24">
        <v>2444.9</v>
      </c>
      <c r="U376" s="24">
        <v>859.3</v>
      </c>
      <c r="V376" s="24">
        <v>0</v>
      </c>
      <c r="W376" s="24">
        <v>5472.3</v>
      </c>
      <c r="X376" s="24">
        <v>430.4</v>
      </c>
      <c r="Y376" s="24">
        <v>1286.3</v>
      </c>
      <c r="Z376" s="24">
        <v>5226.8999999999996</v>
      </c>
      <c r="AA376" s="24">
        <v>5764</v>
      </c>
      <c r="AB376" s="24">
        <v>6052.3</v>
      </c>
      <c r="AC376" s="24">
        <v>809.5</v>
      </c>
      <c r="AD376" s="24">
        <v>1777</v>
      </c>
      <c r="AE376" s="24">
        <v>4121.2</v>
      </c>
      <c r="AF376" s="24">
        <v>9369</v>
      </c>
      <c r="AG376" s="24">
        <v>1804</v>
      </c>
      <c r="AH376" s="24">
        <v>71779.5</v>
      </c>
      <c r="AI376" s="24">
        <v>75407</v>
      </c>
      <c r="AJ376" s="24">
        <v>3627.5</v>
      </c>
      <c r="AK376" s="24">
        <v>4.8099999999999996</v>
      </c>
    </row>
    <row r="377" spans="1:37" ht="15.75" thickBot="1" x14ac:dyDescent="0.3">
      <c r="A377" s="23" t="s">
        <v>260</v>
      </c>
      <c r="B377" s="24">
        <v>839.4</v>
      </c>
      <c r="C377" s="24">
        <v>705.7</v>
      </c>
      <c r="D377" s="24">
        <v>4618.3999999999996</v>
      </c>
      <c r="E377" s="24">
        <v>5486.2</v>
      </c>
      <c r="F377" s="24">
        <v>0</v>
      </c>
      <c r="G377" s="24">
        <v>0</v>
      </c>
      <c r="H377" s="24">
        <v>2113.6999999999998</v>
      </c>
      <c r="I377" s="24">
        <v>0</v>
      </c>
      <c r="J377" s="24">
        <v>0</v>
      </c>
      <c r="K377" s="24">
        <v>0</v>
      </c>
      <c r="L377" s="24">
        <v>0</v>
      </c>
      <c r="M377" s="24">
        <v>499.7</v>
      </c>
      <c r="N377" s="24">
        <v>1137.0999999999999</v>
      </c>
      <c r="O377" s="24">
        <v>905.2</v>
      </c>
      <c r="P377" s="24">
        <v>97.3</v>
      </c>
      <c r="Q377" s="24">
        <v>2636.4</v>
      </c>
      <c r="R377" s="24">
        <v>3510.7</v>
      </c>
      <c r="S377" s="24">
        <v>2739.6</v>
      </c>
      <c r="T377" s="24">
        <v>6862.3</v>
      </c>
      <c r="U377" s="24">
        <v>2028.4</v>
      </c>
      <c r="V377" s="24">
        <v>0</v>
      </c>
      <c r="W377" s="24">
        <v>6737.1</v>
      </c>
      <c r="X377" s="24">
        <v>430.4</v>
      </c>
      <c r="Y377" s="24">
        <v>1286.3</v>
      </c>
      <c r="Z377" s="24">
        <v>5226.8999999999996</v>
      </c>
      <c r="AA377" s="24">
        <v>4376.5</v>
      </c>
      <c r="AB377" s="24">
        <v>6052.3</v>
      </c>
      <c r="AC377" s="24">
        <v>809.5</v>
      </c>
      <c r="AD377" s="24">
        <v>1777</v>
      </c>
      <c r="AE377" s="24">
        <v>4121.2</v>
      </c>
      <c r="AF377" s="24">
        <v>2948.6</v>
      </c>
      <c r="AG377" s="24">
        <v>1804</v>
      </c>
      <c r="AH377" s="24">
        <v>69750.100000000006</v>
      </c>
      <c r="AI377" s="24">
        <v>75412.600000000006</v>
      </c>
      <c r="AJ377" s="24">
        <v>5662.5</v>
      </c>
      <c r="AK377" s="24">
        <v>7.51</v>
      </c>
    </row>
    <row r="378" spans="1:37" ht="15.75" thickBot="1" x14ac:dyDescent="0.3">
      <c r="A378" s="23" t="s">
        <v>261</v>
      </c>
      <c r="B378" s="24">
        <v>839.4</v>
      </c>
      <c r="C378" s="24">
        <v>705.7</v>
      </c>
      <c r="D378" s="24">
        <v>4618.3999999999996</v>
      </c>
      <c r="E378" s="24">
        <v>5486.2</v>
      </c>
      <c r="F378" s="24">
        <v>0</v>
      </c>
      <c r="G378" s="24">
        <v>0</v>
      </c>
      <c r="H378" s="24">
        <v>2113.6999999999998</v>
      </c>
      <c r="I378" s="24">
        <v>0</v>
      </c>
      <c r="J378" s="24">
        <v>0</v>
      </c>
      <c r="K378" s="24">
        <v>0</v>
      </c>
      <c r="L378" s="24">
        <v>3887.3</v>
      </c>
      <c r="M378" s="24">
        <v>1518.2</v>
      </c>
      <c r="N378" s="24">
        <v>0</v>
      </c>
      <c r="O378" s="24">
        <v>905.2</v>
      </c>
      <c r="P378" s="24">
        <v>97.3</v>
      </c>
      <c r="Q378" s="24">
        <v>1898.7</v>
      </c>
      <c r="R378" s="24">
        <v>3793.5</v>
      </c>
      <c r="S378" s="24">
        <v>3033.4</v>
      </c>
      <c r="T378" s="24">
        <v>6862.3</v>
      </c>
      <c r="U378" s="24">
        <v>2028.4</v>
      </c>
      <c r="V378" s="24">
        <v>0</v>
      </c>
      <c r="W378" s="24">
        <v>6737.1</v>
      </c>
      <c r="X378" s="24">
        <v>430.4</v>
      </c>
      <c r="Y378" s="24">
        <v>1286.3</v>
      </c>
      <c r="Z378" s="24">
        <v>5226.8999999999996</v>
      </c>
      <c r="AA378" s="24">
        <v>6255.3</v>
      </c>
      <c r="AB378" s="24">
        <v>1344.1</v>
      </c>
      <c r="AC378" s="24">
        <v>630.4</v>
      </c>
      <c r="AD378" s="24">
        <v>4267.8</v>
      </c>
      <c r="AE378" s="24">
        <v>4121.2</v>
      </c>
      <c r="AF378" s="24">
        <v>2948.6</v>
      </c>
      <c r="AG378" s="24">
        <v>1804</v>
      </c>
      <c r="AH378" s="24">
        <v>72839.899999999994</v>
      </c>
      <c r="AI378" s="24">
        <v>75389.7</v>
      </c>
      <c r="AJ378" s="24">
        <v>2549.8000000000002</v>
      </c>
      <c r="AK378" s="24">
        <v>3.38</v>
      </c>
    </row>
    <row r="379" spans="1:37" ht="15.75" thickBot="1" x14ac:dyDescent="0.3">
      <c r="A379" s="23" t="s">
        <v>262</v>
      </c>
      <c r="B379" s="24">
        <v>1269.8</v>
      </c>
      <c r="C379" s="24">
        <v>705.7</v>
      </c>
      <c r="D379" s="24">
        <v>4618.3999999999996</v>
      </c>
      <c r="E379" s="24">
        <v>5486.2</v>
      </c>
      <c r="F379" s="24">
        <v>0</v>
      </c>
      <c r="G379" s="24">
        <v>0</v>
      </c>
      <c r="H379" s="24">
        <v>2113.6999999999998</v>
      </c>
      <c r="I379" s="24">
        <v>0</v>
      </c>
      <c r="J379" s="24">
        <v>0</v>
      </c>
      <c r="K379" s="24">
        <v>0</v>
      </c>
      <c r="L379" s="24">
        <v>3887.3</v>
      </c>
      <c r="M379" s="24">
        <v>499.7</v>
      </c>
      <c r="N379" s="24">
        <v>0</v>
      </c>
      <c r="O379" s="24">
        <v>3228.4</v>
      </c>
      <c r="P379" s="24">
        <v>97.3</v>
      </c>
      <c r="Q379" s="24">
        <v>2218.9</v>
      </c>
      <c r="R379" s="24">
        <v>3510.7</v>
      </c>
      <c r="S379" s="24">
        <v>3033.4</v>
      </c>
      <c r="T379" s="24">
        <v>6862.3</v>
      </c>
      <c r="U379" s="24">
        <v>2028.4</v>
      </c>
      <c r="V379" s="24">
        <v>0</v>
      </c>
      <c r="W379" s="24">
        <v>6737.1</v>
      </c>
      <c r="X379" s="24">
        <v>430.4</v>
      </c>
      <c r="Y379" s="24">
        <v>1286.3</v>
      </c>
      <c r="Z379" s="24">
        <v>2199.5</v>
      </c>
      <c r="AA379" s="24">
        <v>5764</v>
      </c>
      <c r="AB379" s="24">
        <v>2240.4</v>
      </c>
      <c r="AC379" s="24">
        <v>5849.3</v>
      </c>
      <c r="AD379" s="24">
        <v>5608.9</v>
      </c>
      <c r="AE379" s="24">
        <v>0</v>
      </c>
      <c r="AF379" s="24">
        <v>3722.2</v>
      </c>
      <c r="AG379" s="24">
        <v>1804</v>
      </c>
      <c r="AH379" s="24">
        <v>75202.399999999994</v>
      </c>
      <c r="AI379" s="24">
        <v>75390.3</v>
      </c>
      <c r="AJ379" s="24">
        <v>187.9</v>
      </c>
      <c r="AK379" s="24">
        <v>0.25</v>
      </c>
    </row>
    <row r="380" spans="1:37" ht="15.75" thickBot="1" x14ac:dyDescent="0.3">
      <c r="A380" s="23" t="s">
        <v>263</v>
      </c>
      <c r="B380" s="24">
        <v>1269.8</v>
      </c>
      <c r="C380" s="24">
        <v>705.7</v>
      </c>
      <c r="D380" s="24">
        <v>4618.3999999999996</v>
      </c>
      <c r="E380" s="24">
        <v>5486.2</v>
      </c>
      <c r="F380" s="24">
        <v>1309.7</v>
      </c>
      <c r="G380" s="24">
        <v>0</v>
      </c>
      <c r="H380" s="24">
        <v>2696.7</v>
      </c>
      <c r="I380" s="24">
        <v>0</v>
      </c>
      <c r="J380" s="24">
        <v>0</v>
      </c>
      <c r="K380" s="24">
        <v>0</v>
      </c>
      <c r="L380" s="24">
        <v>0</v>
      </c>
      <c r="M380" s="24">
        <v>499.7</v>
      </c>
      <c r="N380" s="24">
        <v>1333.2</v>
      </c>
      <c r="O380" s="24">
        <v>1819.4</v>
      </c>
      <c r="P380" s="24">
        <v>0</v>
      </c>
      <c r="Q380" s="24">
        <v>2218.9</v>
      </c>
      <c r="R380" s="24">
        <v>3510.7</v>
      </c>
      <c r="S380" s="24">
        <v>2324.1999999999998</v>
      </c>
      <c r="T380" s="24">
        <v>2444.9</v>
      </c>
      <c r="U380" s="24">
        <v>2028.4</v>
      </c>
      <c r="V380" s="24">
        <v>0</v>
      </c>
      <c r="W380" s="24">
        <v>6737.1</v>
      </c>
      <c r="X380" s="24">
        <v>430.4</v>
      </c>
      <c r="Y380" s="24">
        <v>1286.3</v>
      </c>
      <c r="Z380" s="24">
        <v>5226.8999999999996</v>
      </c>
      <c r="AA380" s="24">
        <v>6255.3</v>
      </c>
      <c r="AB380" s="24">
        <v>6052.3</v>
      </c>
      <c r="AC380" s="24">
        <v>5849.3</v>
      </c>
      <c r="AD380" s="24">
        <v>812.5</v>
      </c>
      <c r="AE380" s="24">
        <v>2309.1999999999998</v>
      </c>
      <c r="AF380" s="24">
        <v>6187.5</v>
      </c>
      <c r="AG380" s="24">
        <v>1804</v>
      </c>
      <c r="AH380" s="24">
        <v>75216.899999999994</v>
      </c>
      <c r="AI380" s="24">
        <v>75404.100000000006</v>
      </c>
      <c r="AJ380" s="24">
        <v>187.2</v>
      </c>
      <c r="AK380" s="24">
        <v>0.25</v>
      </c>
    </row>
    <row r="381" spans="1:37" ht="15.75" thickBot="1" x14ac:dyDescent="0.3">
      <c r="A381" s="23" t="s">
        <v>264</v>
      </c>
      <c r="B381" s="24">
        <v>839.4</v>
      </c>
      <c r="C381" s="24">
        <v>705.7</v>
      </c>
      <c r="D381" s="24">
        <v>4618.3999999999996</v>
      </c>
      <c r="E381" s="24">
        <v>5486.2</v>
      </c>
      <c r="F381" s="24">
        <v>1309.7</v>
      </c>
      <c r="G381" s="24">
        <v>0</v>
      </c>
      <c r="H381" s="24">
        <v>2696.7</v>
      </c>
      <c r="I381" s="24">
        <v>0</v>
      </c>
      <c r="J381" s="24">
        <v>0</v>
      </c>
      <c r="K381" s="24">
        <v>0</v>
      </c>
      <c r="L381" s="24">
        <v>1541.6</v>
      </c>
      <c r="M381" s="24">
        <v>499.7</v>
      </c>
      <c r="N381" s="24">
        <v>0</v>
      </c>
      <c r="O381" s="24">
        <v>3579</v>
      </c>
      <c r="P381" s="24">
        <v>129.69999999999999</v>
      </c>
      <c r="Q381" s="24">
        <v>0</v>
      </c>
      <c r="R381" s="24">
        <v>3793.5</v>
      </c>
      <c r="S381" s="24">
        <v>3033.4</v>
      </c>
      <c r="T381" s="24">
        <v>2444.9</v>
      </c>
      <c r="U381" s="24">
        <v>2028.4</v>
      </c>
      <c r="V381" s="24">
        <v>0</v>
      </c>
      <c r="W381" s="24">
        <v>6737.1</v>
      </c>
      <c r="X381" s="24">
        <v>430.4</v>
      </c>
      <c r="Y381" s="24">
        <v>1286.3</v>
      </c>
      <c r="Z381" s="24">
        <v>5226.8999999999996</v>
      </c>
      <c r="AA381" s="24">
        <v>4376.5</v>
      </c>
      <c r="AB381" s="24">
        <v>6052.3</v>
      </c>
      <c r="AC381" s="24">
        <v>5849.3</v>
      </c>
      <c r="AD381" s="24">
        <v>4267.8</v>
      </c>
      <c r="AE381" s="24">
        <v>0</v>
      </c>
      <c r="AF381" s="24">
        <v>2775</v>
      </c>
      <c r="AG381" s="24">
        <v>3681.3</v>
      </c>
      <c r="AH381" s="24">
        <v>73389.5</v>
      </c>
      <c r="AI381" s="24">
        <v>75391.899999999994</v>
      </c>
      <c r="AJ381" s="24">
        <v>2002.4</v>
      </c>
      <c r="AK381" s="24">
        <v>2.66</v>
      </c>
    </row>
    <row r="382" spans="1:37" ht="15.75" thickBot="1" x14ac:dyDescent="0.3">
      <c r="A382" s="23" t="s">
        <v>265</v>
      </c>
      <c r="B382" s="24">
        <v>3140.6</v>
      </c>
      <c r="C382" s="24">
        <v>705.7</v>
      </c>
      <c r="D382" s="24">
        <v>5608.4</v>
      </c>
      <c r="E382" s="24">
        <v>7922.1</v>
      </c>
      <c r="F382" s="24">
        <v>1309.7</v>
      </c>
      <c r="G382" s="24">
        <v>0</v>
      </c>
      <c r="H382" s="24">
        <v>2696.7</v>
      </c>
      <c r="I382" s="24">
        <v>3739.6</v>
      </c>
      <c r="J382" s="24">
        <v>0</v>
      </c>
      <c r="K382" s="24">
        <v>1926.2</v>
      </c>
      <c r="L382" s="24">
        <v>3887.3</v>
      </c>
      <c r="M382" s="24">
        <v>499.7</v>
      </c>
      <c r="N382" s="24">
        <v>1137.0999999999999</v>
      </c>
      <c r="O382" s="24">
        <v>1859.8</v>
      </c>
      <c r="P382" s="24">
        <v>240.9</v>
      </c>
      <c r="Q382" s="24">
        <v>2218.9</v>
      </c>
      <c r="R382" s="24">
        <v>0</v>
      </c>
      <c r="S382" s="24">
        <v>0</v>
      </c>
      <c r="T382" s="24">
        <v>0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4">
        <v>1762.1</v>
      </c>
      <c r="AA382" s="24">
        <v>892.8</v>
      </c>
      <c r="AB382" s="24">
        <v>2629.9</v>
      </c>
      <c r="AC382" s="24">
        <v>809.5</v>
      </c>
      <c r="AD382" s="24">
        <v>1777</v>
      </c>
      <c r="AE382" s="24">
        <v>2309.1999999999998</v>
      </c>
      <c r="AF382" s="24">
        <v>2775</v>
      </c>
      <c r="AG382" s="24">
        <v>1804</v>
      </c>
      <c r="AH382" s="24">
        <v>51652.5</v>
      </c>
      <c r="AI382" s="24">
        <v>51780.9</v>
      </c>
      <c r="AJ382" s="24">
        <v>128.4</v>
      </c>
      <c r="AK382" s="24">
        <v>0.25</v>
      </c>
    </row>
    <row r="383" spans="1:37" ht="15.75" thickBot="1" x14ac:dyDescent="0.3">
      <c r="A383" s="23" t="s">
        <v>266</v>
      </c>
      <c r="B383" s="24">
        <v>3140.6</v>
      </c>
      <c r="C383" s="24">
        <v>705.7</v>
      </c>
      <c r="D383" s="24">
        <v>5608.4</v>
      </c>
      <c r="E383" s="24">
        <v>7922.1</v>
      </c>
      <c r="F383" s="24">
        <v>1309.7</v>
      </c>
      <c r="G383" s="24">
        <v>0</v>
      </c>
      <c r="H383" s="24">
        <v>3374.5</v>
      </c>
      <c r="I383" s="24">
        <v>3739.6</v>
      </c>
      <c r="J383" s="24">
        <v>1675.3</v>
      </c>
      <c r="K383" s="24">
        <v>911.2</v>
      </c>
      <c r="L383" s="24">
        <v>1541.6</v>
      </c>
      <c r="M383" s="24">
        <v>499.7</v>
      </c>
      <c r="N383" s="24">
        <v>0</v>
      </c>
      <c r="O383" s="24">
        <v>1819.4</v>
      </c>
      <c r="P383" s="24">
        <v>97.3</v>
      </c>
      <c r="Q383" s="24">
        <v>4834.3999999999996</v>
      </c>
      <c r="R383" s="24">
        <v>0</v>
      </c>
      <c r="S383" s="24">
        <v>0</v>
      </c>
      <c r="T383" s="24">
        <v>0</v>
      </c>
      <c r="U383" s="24">
        <v>0</v>
      </c>
      <c r="V383" s="24">
        <v>0</v>
      </c>
      <c r="W383" s="24">
        <v>0</v>
      </c>
      <c r="X383" s="24">
        <v>0</v>
      </c>
      <c r="Y383" s="24">
        <v>0</v>
      </c>
      <c r="Z383" s="24">
        <v>1762.1</v>
      </c>
      <c r="AA383" s="24">
        <v>892.8</v>
      </c>
      <c r="AB383" s="24">
        <v>3365.6</v>
      </c>
      <c r="AC383" s="24">
        <v>809.5</v>
      </c>
      <c r="AD383" s="24">
        <v>1777</v>
      </c>
      <c r="AE383" s="24">
        <v>2309.1999999999998</v>
      </c>
      <c r="AF383" s="24">
        <v>2948.6</v>
      </c>
      <c r="AG383" s="24">
        <v>563.1</v>
      </c>
      <c r="AH383" s="24">
        <v>51607.6</v>
      </c>
      <c r="AI383" s="24">
        <v>51735.8</v>
      </c>
      <c r="AJ383" s="24">
        <v>128.19999999999999</v>
      </c>
      <c r="AK383" s="24">
        <v>0.25</v>
      </c>
    </row>
    <row r="384" spans="1:37" ht="15.75" thickBot="1" x14ac:dyDescent="0.3">
      <c r="A384" s="23" t="s">
        <v>267</v>
      </c>
      <c r="B384" s="24">
        <v>3140.6</v>
      </c>
      <c r="C384" s="24">
        <v>705.7</v>
      </c>
      <c r="D384" s="24">
        <v>5608.4</v>
      </c>
      <c r="E384" s="24">
        <v>7922.1</v>
      </c>
      <c r="F384" s="24">
        <v>1309.7</v>
      </c>
      <c r="G384" s="24">
        <v>0</v>
      </c>
      <c r="H384" s="24">
        <v>3374.5</v>
      </c>
      <c r="I384" s="24">
        <v>3739.6</v>
      </c>
      <c r="J384" s="24">
        <v>808.5</v>
      </c>
      <c r="K384" s="24">
        <v>1926.2</v>
      </c>
      <c r="L384" s="24">
        <v>3887.3</v>
      </c>
      <c r="M384" s="24">
        <v>499.7</v>
      </c>
      <c r="N384" s="24">
        <v>1333.2</v>
      </c>
      <c r="O384" s="24">
        <v>3228.4</v>
      </c>
      <c r="P384" s="24">
        <v>568.6</v>
      </c>
      <c r="Q384" s="24">
        <v>4834.3999999999996</v>
      </c>
      <c r="R384" s="24">
        <v>0</v>
      </c>
      <c r="S384" s="24">
        <v>0</v>
      </c>
      <c r="T384" s="24">
        <v>0</v>
      </c>
      <c r="U384" s="24">
        <v>0</v>
      </c>
      <c r="V384" s="24">
        <v>0</v>
      </c>
      <c r="W384" s="24">
        <v>0</v>
      </c>
      <c r="X384" s="24">
        <v>0</v>
      </c>
      <c r="Y384" s="24">
        <v>0</v>
      </c>
      <c r="Z384" s="24">
        <v>1762.1</v>
      </c>
      <c r="AA384" s="24">
        <v>0</v>
      </c>
      <c r="AB384" s="24">
        <v>2240.4</v>
      </c>
      <c r="AC384" s="24">
        <v>809.5</v>
      </c>
      <c r="AD384" s="24">
        <v>937.6</v>
      </c>
      <c r="AE384" s="24">
        <v>0</v>
      </c>
      <c r="AF384" s="24">
        <v>2775</v>
      </c>
      <c r="AG384" s="24">
        <v>185</v>
      </c>
      <c r="AH384" s="24">
        <v>51596.6</v>
      </c>
      <c r="AI384" s="24">
        <v>51724.4</v>
      </c>
      <c r="AJ384" s="24">
        <v>127.8</v>
      </c>
      <c r="AK384" s="24">
        <v>0.25</v>
      </c>
    </row>
    <row r="385" spans="1:37" ht="15.75" thickBot="1" x14ac:dyDescent="0.3">
      <c r="A385" s="23" t="s">
        <v>268</v>
      </c>
      <c r="B385" s="24">
        <v>3140.6</v>
      </c>
      <c r="C385" s="24">
        <v>705.7</v>
      </c>
      <c r="D385" s="24">
        <v>5608.4</v>
      </c>
      <c r="E385" s="24">
        <v>7922.1</v>
      </c>
      <c r="F385" s="24">
        <v>1309.7</v>
      </c>
      <c r="G385" s="24">
        <v>0</v>
      </c>
      <c r="H385" s="24">
        <v>3374.5</v>
      </c>
      <c r="I385" s="24">
        <v>3739.6</v>
      </c>
      <c r="J385" s="24">
        <v>0</v>
      </c>
      <c r="K385" s="24">
        <v>1926.2</v>
      </c>
      <c r="L385" s="24">
        <v>3367.1</v>
      </c>
      <c r="M385" s="24">
        <v>499.7</v>
      </c>
      <c r="N385" s="24">
        <v>1333.2</v>
      </c>
      <c r="O385" s="24">
        <v>3228.4</v>
      </c>
      <c r="P385" s="24">
        <v>97.3</v>
      </c>
      <c r="Q385" s="24">
        <v>2636.4</v>
      </c>
      <c r="R385" s="24">
        <v>0</v>
      </c>
      <c r="S385" s="24">
        <v>0</v>
      </c>
      <c r="T385" s="24">
        <v>0</v>
      </c>
      <c r="U385" s="24">
        <v>0</v>
      </c>
      <c r="V385" s="24">
        <v>0</v>
      </c>
      <c r="W385" s="24">
        <v>0</v>
      </c>
      <c r="X385" s="24">
        <v>0</v>
      </c>
      <c r="Y385" s="24">
        <v>0</v>
      </c>
      <c r="Z385" s="24">
        <v>1762.1</v>
      </c>
      <c r="AA385" s="24">
        <v>0</v>
      </c>
      <c r="AB385" s="24">
        <v>2629.9</v>
      </c>
      <c r="AC385" s="24">
        <v>809.5</v>
      </c>
      <c r="AD385" s="24">
        <v>635.4</v>
      </c>
      <c r="AE385" s="24">
        <v>2309.1999999999998</v>
      </c>
      <c r="AF385" s="24">
        <v>2948.6</v>
      </c>
      <c r="AG385" s="24">
        <v>1804</v>
      </c>
      <c r="AH385" s="24">
        <v>51787.6</v>
      </c>
      <c r="AI385" s="24">
        <v>51704.3</v>
      </c>
      <c r="AJ385" s="24">
        <v>-83.3</v>
      </c>
      <c r="AK385" s="24">
        <v>-0.16</v>
      </c>
    </row>
    <row r="386" spans="1:37" ht="15.75" thickBot="1" x14ac:dyDescent="0.3">
      <c r="A386" s="23" t="s">
        <v>269</v>
      </c>
      <c r="B386" s="24">
        <v>3140.6</v>
      </c>
      <c r="C386" s="24">
        <v>705.7</v>
      </c>
      <c r="D386" s="24">
        <v>5608.4</v>
      </c>
      <c r="E386" s="24">
        <v>7922.1</v>
      </c>
      <c r="F386" s="24">
        <v>1309.7</v>
      </c>
      <c r="G386" s="24">
        <v>0</v>
      </c>
      <c r="H386" s="24">
        <v>3374.5</v>
      </c>
      <c r="I386" s="24">
        <v>3739.6</v>
      </c>
      <c r="J386" s="24">
        <v>0</v>
      </c>
      <c r="K386" s="24">
        <v>0</v>
      </c>
      <c r="L386" s="24">
        <v>1541.6</v>
      </c>
      <c r="M386" s="24">
        <v>499.7</v>
      </c>
      <c r="N386" s="24">
        <v>0</v>
      </c>
      <c r="O386" s="24">
        <v>1819.4</v>
      </c>
      <c r="P386" s="24">
        <v>240.9</v>
      </c>
      <c r="Q386" s="24">
        <v>2636.4</v>
      </c>
      <c r="R386" s="24">
        <v>0</v>
      </c>
      <c r="S386" s="24">
        <v>0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24">
        <v>1762.1</v>
      </c>
      <c r="AA386" s="24">
        <v>4376.5</v>
      </c>
      <c r="AB386" s="24">
        <v>3365.6</v>
      </c>
      <c r="AC386" s="24">
        <v>809.5</v>
      </c>
      <c r="AD386" s="24">
        <v>1777</v>
      </c>
      <c r="AE386" s="24">
        <v>2309.1999999999998</v>
      </c>
      <c r="AF386" s="24">
        <v>2775</v>
      </c>
      <c r="AG386" s="24">
        <v>1215</v>
      </c>
      <c r="AH386" s="24">
        <v>50928.800000000003</v>
      </c>
      <c r="AI386" s="24">
        <v>51688.1</v>
      </c>
      <c r="AJ386" s="24">
        <v>759.3</v>
      </c>
      <c r="AK386" s="24">
        <v>1.47</v>
      </c>
    </row>
    <row r="387" spans="1:37" ht="15.75" thickBot="1" x14ac:dyDescent="0.3">
      <c r="A387" s="23" t="s">
        <v>270</v>
      </c>
      <c r="B387" s="24">
        <v>3140.6</v>
      </c>
      <c r="C387" s="24">
        <v>705.7</v>
      </c>
      <c r="D387" s="24">
        <v>5608.4</v>
      </c>
      <c r="E387" s="24">
        <v>7922.1</v>
      </c>
      <c r="F387" s="24">
        <v>1309.7</v>
      </c>
      <c r="G387" s="24">
        <v>0</v>
      </c>
      <c r="H387" s="24">
        <v>2696.7</v>
      </c>
      <c r="I387" s="24">
        <v>3739.6</v>
      </c>
      <c r="J387" s="24">
        <v>0</v>
      </c>
      <c r="K387" s="24">
        <v>0</v>
      </c>
      <c r="L387" s="24">
        <v>3887.3</v>
      </c>
      <c r="M387" s="24">
        <v>499.7</v>
      </c>
      <c r="N387" s="24">
        <v>1333.2</v>
      </c>
      <c r="O387" s="24">
        <v>905.2</v>
      </c>
      <c r="P387" s="24">
        <v>240.9</v>
      </c>
      <c r="Q387" s="24">
        <v>3253.8</v>
      </c>
      <c r="R387" s="24">
        <v>0</v>
      </c>
      <c r="S387" s="24">
        <v>0</v>
      </c>
      <c r="T387" s="24">
        <v>0</v>
      </c>
      <c r="U387" s="24">
        <v>0</v>
      </c>
      <c r="V387" s="24">
        <v>0</v>
      </c>
      <c r="W387" s="24">
        <v>0</v>
      </c>
      <c r="X387" s="24">
        <v>0</v>
      </c>
      <c r="Y387" s="24">
        <v>0</v>
      </c>
      <c r="Z387" s="24">
        <v>1762.1</v>
      </c>
      <c r="AA387" s="24">
        <v>4376.5</v>
      </c>
      <c r="AB387" s="24">
        <v>2240.4</v>
      </c>
      <c r="AC387" s="24">
        <v>809.5</v>
      </c>
      <c r="AD387" s="24">
        <v>812.5</v>
      </c>
      <c r="AE387" s="24">
        <v>2309.1999999999998</v>
      </c>
      <c r="AF387" s="24">
        <v>2775</v>
      </c>
      <c r="AG387" s="24">
        <v>1215</v>
      </c>
      <c r="AH387" s="24">
        <v>51543.3</v>
      </c>
      <c r="AI387" s="24">
        <v>51671.7</v>
      </c>
      <c r="AJ387" s="24">
        <v>128.4</v>
      </c>
      <c r="AK387" s="24">
        <v>0.25</v>
      </c>
    </row>
    <row r="388" spans="1:37" ht="15.75" thickBot="1" x14ac:dyDescent="0.3">
      <c r="A388" s="23" t="s">
        <v>271</v>
      </c>
      <c r="B388" s="24">
        <v>839.4</v>
      </c>
      <c r="C388" s="24">
        <v>705.7</v>
      </c>
      <c r="D388" s="24">
        <v>4618.3999999999996</v>
      </c>
      <c r="E388" s="24">
        <v>5486.2</v>
      </c>
      <c r="F388" s="24">
        <v>0</v>
      </c>
      <c r="G388" s="24">
        <v>0</v>
      </c>
      <c r="H388" s="24">
        <v>2113.6999999999998</v>
      </c>
      <c r="I388" s="24">
        <v>0</v>
      </c>
      <c r="J388" s="24">
        <v>0</v>
      </c>
      <c r="K388" s="24">
        <v>0</v>
      </c>
      <c r="L388" s="24">
        <v>0</v>
      </c>
      <c r="M388" s="24">
        <v>1518.2</v>
      </c>
      <c r="N388" s="24">
        <v>0</v>
      </c>
      <c r="O388" s="24">
        <v>905.2</v>
      </c>
      <c r="P388" s="24">
        <v>129.69999999999999</v>
      </c>
      <c r="Q388" s="24">
        <v>0</v>
      </c>
      <c r="R388" s="24">
        <v>3510.7</v>
      </c>
      <c r="S388" s="24">
        <v>2324.1999999999998</v>
      </c>
      <c r="T388" s="24">
        <v>2444.9</v>
      </c>
      <c r="U388" s="24">
        <v>859.3</v>
      </c>
      <c r="V388" s="24">
        <v>0</v>
      </c>
      <c r="W388" s="24">
        <v>6737.1</v>
      </c>
      <c r="X388" s="24">
        <v>430.4</v>
      </c>
      <c r="Y388" s="24">
        <v>1286.3</v>
      </c>
      <c r="Z388" s="24">
        <v>5226.8999999999996</v>
      </c>
      <c r="AA388" s="24">
        <v>4376.5</v>
      </c>
      <c r="AB388" s="24">
        <v>6052.3</v>
      </c>
      <c r="AC388" s="24">
        <v>0</v>
      </c>
      <c r="AD388" s="24">
        <v>4267.8</v>
      </c>
      <c r="AE388" s="24">
        <v>4121.2</v>
      </c>
      <c r="AF388" s="24">
        <v>2775</v>
      </c>
      <c r="AG388" s="24">
        <v>1804</v>
      </c>
      <c r="AH388" s="24">
        <v>62533.2</v>
      </c>
      <c r="AI388" s="24">
        <v>57346.400000000001</v>
      </c>
      <c r="AJ388" s="24">
        <v>-5186.8</v>
      </c>
      <c r="AK388" s="24">
        <v>-9.0399999999999991</v>
      </c>
    </row>
    <row r="389" spans="1:37" ht="15.75" thickBot="1" x14ac:dyDescent="0.3">
      <c r="A389" s="23" t="s">
        <v>272</v>
      </c>
      <c r="B389" s="24">
        <v>3140.6</v>
      </c>
      <c r="C389" s="24">
        <v>705.7</v>
      </c>
      <c r="D389" s="24">
        <v>5608.4</v>
      </c>
      <c r="E389" s="24">
        <v>7922.1</v>
      </c>
      <c r="F389" s="24">
        <v>1309.7</v>
      </c>
      <c r="G389" s="24">
        <v>0</v>
      </c>
      <c r="H389" s="24">
        <v>2696.7</v>
      </c>
      <c r="I389" s="24">
        <v>3739.6</v>
      </c>
      <c r="J389" s="24">
        <v>808.5</v>
      </c>
      <c r="K389" s="24">
        <v>1926.2</v>
      </c>
      <c r="L389" s="24">
        <v>3887.3</v>
      </c>
      <c r="M389" s="24">
        <v>1518.2</v>
      </c>
      <c r="N389" s="24">
        <v>1333.2</v>
      </c>
      <c r="O389" s="24">
        <v>1859.8</v>
      </c>
      <c r="P389" s="24">
        <v>240.9</v>
      </c>
      <c r="Q389" s="24">
        <v>2636.4</v>
      </c>
      <c r="R389" s="24">
        <v>786</v>
      </c>
      <c r="S389" s="24">
        <v>0</v>
      </c>
      <c r="T389" s="24">
        <v>2444.9</v>
      </c>
      <c r="U389" s="24">
        <v>0</v>
      </c>
      <c r="V389" s="24">
        <v>0</v>
      </c>
      <c r="W389" s="24">
        <v>2331.1999999999998</v>
      </c>
      <c r="X389" s="24">
        <v>0</v>
      </c>
      <c r="Y389" s="24">
        <v>0</v>
      </c>
      <c r="Z389" s="24">
        <v>1762.1</v>
      </c>
      <c r="AA389" s="24">
        <v>892.8</v>
      </c>
      <c r="AB389" s="24">
        <v>1344.1</v>
      </c>
      <c r="AC389" s="24">
        <v>630.4</v>
      </c>
      <c r="AD389" s="24">
        <v>812.5</v>
      </c>
      <c r="AE389" s="24">
        <v>2309.1999999999998</v>
      </c>
      <c r="AF389" s="24">
        <v>2775</v>
      </c>
      <c r="AG389" s="24">
        <v>1775</v>
      </c>
      <c r="AH389" s="24">
        <v>57196.6</v>
      </c>
      <c r="AI389" s="24">
        <v>57338.6</v>
      </c>
      <c r="AJ389" s="24">
        <v>142</v>
      </c>
      <c r="AK389" s="24">
        <v>0.25</v>
      </c>
    </row>
    <row r="390" spans="1:37" ht="15.75" thickBot="1" x14ac:dyDescent="0.3">
      <c r="A390" s="23" t="s">
        <v>273</v>
      </c>
      <c r="B390" s="24">
        <v>3140.6</v>
      </c>
      <c r="C390" s="24">
        <v>705.7</v>
      </c>
      <c r="D390" s="24">
        <v>5608.4</v>
      </c>
      <c r="E390" s="24">
        <v>5486.2</v>
      </c>
      <c r="F390" s="24">
        <v>1309.7</v>
      </c>
      <c r="G390" s="24">
        <v>0</v>
      </c>
      <c r="H390" s="24">
        <v>2696.7</v>
      </c>
      <c r="I390" s="24">
        <v>3022.9</v>
      </c>
      <c r="J390" s="24">
        <v>1675.3</v>
      </c>
      <c r="K390" s="24">
        <v>1926.2</v>
      </c>
      <c r="L390" s="24">
        <v>3887.3</v>
      </c>
      <c r="M390" s="24">
        <v>1518.2</v>
      </c>
      <c r="N390" s="24">
        <v>1333.2</v>
      </c>
      <c r="O390" s="24">
        <v>3228.4</v>
      </c>
      <c r="P390" s="24">
        <v>568.6</v>
      </c>
      <c r="Q390" s="24">
        <v>4809.3999999999996</v>
      </c>
      <c r="R390" s="24">
        <v>2536.6</v>
      </c>
      <c r="S390" s="24">
        <v>888.3</v>
      </c>
      <c r="T390" s="24">
        <v>2444.9</v>
      </c>
      <c r="U390" s="24">
        <v>37.9</v>
      </c>
      <c r="V390" s="24">
        <v>0</v>
      </c>
      <c r="W390" s="24">
        <v>4254.8</v>
      </c>
      <c r="X390" s="24">
        <v>0</v>
      </c>
      <c r="Y390" s="24">
        <v>0</v>
      </c>
      <c r="Z390" s="24">
        <v>1762.1</v>
      </c>
      <c r="AA390" s="24">
        <v>0</v>
      </c>
      <c r="AB390" s="24">
        <v>2240.4</v>
      </c>
      <c r="AC390" s="24">
        <v>809.5</v>
      </c>
      <c r="AD390" s="24">
        <v>812.5</v>
      </c>
      <c r="AE390" s="24">
        <v>0</v>
      </c>
      <c r="AF390" s="24">
        <v>1300.2</v>
      </c>
      <c r="AG390" s="24">
        <v>1215</v>
      </c>
      <c r="AH390" s="24">
        <v>59219</v>
      </c>
      <c r="AI390" s="24">
        <v>57327.6</v>
      </c>
      <c r="AJ390" s="24">
        <v>-1891.4</v>
      </c>
      <c r="AK390" s="24">
        <v>-3.3</v>
      </c>
    </row>
    <row r="391" spans="1:37" ht="15.75" thickBot="1" x14ac:dyDescent="0.3">
      <c r="A391" s="23" t="s">
        <v>274</v>
      </c>
      <c r="B391" s="24">
        <v>839.4</v>
      </c>
      <c r="C391" s="24">
        <v>705.7</v>
      </c>
      <c r="D391" s="24">
        <v>4618.3999999999996</v>
      </c>
      <c r="E391" s="24">
        <v>1090.3</v>
      </c>
      <c r="F391" s="24">
        <v>0</v>
      </c>
      <c r="G391" s="24">
        <v>0</v>
      </c>
      <c r="H391" s="24">
        <v>2113.6999999999998</v>
      </c>
      <c r="I391" s="24">
        <v>0</v>
      </c>
      <c r="J391" s="24">
        <v>0</v>
      </c>
      <c r="K391" s="24">
        <v>0</v>
      </c>
      <c r="L391" s="24">
        <v>3367.1</v>
      </c>
      <c r="M391" s="24">
        <v>499.7</v>
      </c>
      <c r="N391" s="24">
        <v>0</v>
      </c>
      <c r="O391" s="24">
        <v>905.2</v>
      </c>
      <c r="P391" s="24">
        <v>568.6</v>
      </c>
      <c r="Q391" s="24">
        <v>1898.7</v>
      </c>
      <c r="R391" s="24">
        <v>3510.7</v>
      </c>
      <c r="S391" s="24">
        <v>2739.6</v>
      </c>
      <c r="T391" s="24">
        <v>2444.9</v>
      </c>
      <c r="U391" s="24">
        <v>2028.4</v>
      </c>
      <c r="V391" s="24">
        <v>0</v>
      </c>
      <c r="W391" s="24">
        <v>6737.1</v>
      </c>
      <c r="X391" s="24">
        <v>430.4</v>
      </c>
      <c r="Y391" s="24">
        <v>1286.3</v>
      </c>
      <c r="Z391" s="24">
        <v>2199.5</v>
      </c>
      <c r="AA391" s="24">
        <v>4376.5</v>
      </c>
      <c r="AB391" s="24">
        <v>2629.9</v>
      </c>
      <c r="AC391" s="24">
        <v>809.5</v>
      </c>
      <c r="AD391" s="24">
        <v>4267.8</v>
      </c>
      <c r="AE391" s="24">
        <v>4121.2</v>
      </c>
      <c r="AF391" s="24">
        <v>1300.2</v>
      </c>
      <c r="AG391" s="24">
        <v>1804</v>
      </c>
      <c r="AH391" s="24">
        <v>57292.800000000003</v>
      </c>
      <c r="AI391" s="24">
        <v>57325.9</v>
      </c>
      <c r="AJ391" s="24">
        <v>33.1</v>
      </c>
      <c r="AK391" s="24">
        <v>0.06</v>
      </c>
    </row>
    <row r="392" spans="1:37" ht="15.75" thickBot="1" x14ac:dyDescent="0.3">
      <c r="A392" s="23" t="s">
        <v>275</v>
      </c>
      <c r="B392" s="24">
        <v>1269.8</v>
      </c>
      <c r="C392" s="24">
        <v>705.7</v>
      </c>
      <c r="D392" s="24">
        <v>4618.3999999999996</v>
      </c>
      <c r="E392" s="24">
        <v>5486.2</v>
      </c>
      <c r="F392" s="24">
        <v>1309.7</v>
      </c>
      <c r="G392" s="24">
        <v>0</v>
      </c>
      <c r="H392" s="24">
        <v>2696.7</v>
      </c>
      <c r="I392" s="24">
        <v>0</v>
      </c>
      <c r="J392" s="24">
        <v>4962.1000000000004</v>
      </c>
      <c r="K392" s="24">
        <v>1977</v>
      </c>
      <c r="L392" s="24">
        <v>3887.3</v>
      </c>
      <c r="M392" s="24">
        <v>1518.2</v>
      </c>
      <c r="N392" s="24">
        <v>1333.2</v>
      </c>
      <c r="O392" s="24">
        <v>1859.8</v>
      </c>
      <c r="P392" s="24">
        <v>775.6</v>
      </c>
      <c r="Q392" s="24">
        <v>3253.8</v>
      </c>
      <c r="R392" s="24">
        <v>3510.7</v>
      </c>
      <c r="S392" s="24">
        <v>888.3</v>
      </c>
      <c r="T392" s="24">
        <v>2444.9</v>
      </c>
      <c r="U392" s="24">
        <v>859.3</v>
      </c>
      <c r="V392" s="24">
        <v>0</v>
      </c>
      <c r="W392" s="24">
        <v>5472.3</v>
      </c>
      <c r="X392" s="24">
        <v>430.4</v>
      </c>
      <c r="Y392" s="24">
        <v>1286.3</v>
      </c>
      <c r="Z392" s="24">
        <v>0</v>
      </c>
      <c r="AA392" s="24">
        <v>0</v>
      </c>
      <c r="AB392" s="24">
        <v>2629.9</v>
      </c>
      <c r="AC392" s="24">
        <v>0</v>
      </c>
      <c r="AD392" s="24">
        <v>0</v>
      </c>
      <c r="AE392" s="24">
        <v>2309.1999999999998</v>
      </c>
      <c r="AF392" s="24">
        <v>473.3</v>
      </c>
      <c r="AG392" s="24">
        <v>1215</v>
      </c>
      <c r="AH392" s="24">
        <v>57173.1</v>
      </c>
      <c r="AI392" s="24">
        <v>57316.4</v>
      </c>
      <c r="AJ392" s="24">
        <v>143.30000000000001</v>
      </c>
      <c r="AK392" s="24">
        <v>0.25</v>
      </c>
    </row>
    <row r="393" spans="1:37" ht="15.75" thickBot="1" x14ac:dyDescent="0.3">
      <c r="A393" s="23" t="s">
        <v>276</v>
      </c>
      <c r="B393" s="24">
        <v>839.4</v>
      </c>
      <c r="C393" s="24">
        <v>705.7</v>
      </c>
      <c r="D393" s="24">
        <v>4618.3999999999996</v>
      </c>
      <c r="E393" s="24">
        <v>1090.3</v>
      </c>
      <c r="F393" s="24">
        <v>0</v>
      </c>
      <c r="G393" s="24">
        <v>0</v>
      </c>
      <c r="H393" s="24">
        <v>2113.6999999999998</v>
      </c>
      <c r="I393" s="24">
        <v>0</v>
      </c>
      <c r="J393" s="24">
        <v>0</v>
      </c>
      <c r="K393" s="24">
        <v>0</v>
      </c>
      <c r="L393" s="24">
        <v>0</v>
      </c>
      <c r="M393" s="24">
        <v>499.7</v>
      </c>
      <c r="N393" s="24">
        <v>1333.2</v>
      </c>
      <c r="O393" s="24">
        <v>0</v>
      </c>
      <c r="P393" s="24">
        <v>129.69999999999999</v>
      </c>
      <c r="Q393" s="24">
        <v>4834.3999999999996</v>
      </c>
      <c r="R393" s="24">
        <v>3510.7</v>
      </c>
      <c r="S393" s="24">
        <v>3033.4</v>
      </c>
      <c r="T393" s="24">
        <v>2444.9</v>
      </c>
      <c r="U393" s="24">
        <v>2028.4</v>
      </c>
      <c r="V393" s="24">
        <v>0</v>
      </c>
      <c r="W393" s="24">
        <v>6737.1</v>
      </c>
      <c r="X393" s="24">
        <v>430.4</v>
      </c>
      <c r="Y393" s="24">
        <v>1286.3</v>
      </c>
      <c r="Z393" s="24">
        <v>2199.5</v>
      </c>
      <c r="AA393" s="24">
        <v>4376.5</v>
      </c>
      <c r="AB393" s="24">
        <v>6052.3</v>
      </c>
      <c r="AC393" s="24">
        <v>809.5</v>
      </c>
      <c r="AD393" s="24">
        <v>635.4</v>
      </c>
      <c r="AE393" s="24">
        <v>4121.2</v>
      </c>
      <c r="AF393" s="24">
        <v>2775</v>
      </c>
      <c r="AG393" s="24">
        <v>563.1</v>
      </c>
      <c r="AH393" s="24">
        <v>57168.2</v>
      </c>
      <c r="AI393" s="24">
        <v>57311.1</v>
      </c>
      <c r="AJ393" s="24">
        <v>142.9</v>
      </c>
      <c r="AK393" s="24">
        <v>0.25</v>
      </c>
    </row>
    <row r="394" spans="1:37" ht="15.75" thickBot="1" x14ac:dyDescent="0.3">
      <c r="A394" s="23" t="s">
        <v>277</v>
      </c>
      <c r="B394" s="24">
        <v>839.4</v>
      </c>
      <c r="C394" s="24">
        <v>705.7</v>
      </c>
      <c r="D394" s="24">
        <v>4618.3999999999996</v>
      </c>
      <c r="E394" s="24">
        <v>1090.3</v>
      </c>
      <c r="F394" s="24">
        <v>0</v>
      </c>
      <c r="G394" s="24">
        <v>0</v>
      </c>
      <c r="H394" s="24">
        <v>2113.6999999999998</v>
      </c>
      <c r="I394" s="24">
        <v>0</v>
      </c>
      <c r="J394" s="24">
        <v>0</v>
      </c>
      <c r="K394" s="24">
        <v>911.2</v>
      </c>
      <c r="L394" s="24">
        <v>1541.6</v>
      </c>
      <c r="M394" s="24">
        <v>1518.2</v>
      </c>
      <c r="N394" s="24">
        <v>0</v>
      </c>
      <c r="O394" s="24">
        <v>905.2</v>
      </c>
      <c r="P394" s="24">
        <v>97.3</v>
      </c>
      <c r="Q394" s="24">
        <v>4834.3999999999996</v>
      </c>
      <c r="R394" s="24">
        <v>3510.7</v>
      </c>
      <c r="S394" s="24">
        <v>3033.4</v>
      </c>
      <c r="T394" s="24">
        <v>6862.3</v>
      </c>
      <c r="U394" s="24">
        <v>2028.4</v>
      </c>
      <c r="V394" s="24">
        <v>107.7</v>
      </c>
      <c r="W394" s="24">
        <v>6862.3</v>
      </c>
      <c r="X394" s="24">
        <v>911.2</v>
      </c>
      <c r="Y394" s="24">
        <v>1286.3</v>
      </c>
      <c r="Z394" s="24">
        <v>5226.8999999999996</v>
      </c>
      <c r="AA394" s="24">
        <v>892.8</v>
      </c>
      <c r="AB394" s="24">
        <v>2629.9</v>
      </c>
      <c r="AC394" s="24">
        <v>0</v>
      </c>
      <c r="AD394" s="24">
        <v>4267.8</v>
      </c>
      <c r="AE394" s="24">
        <v>2309.1999999999998</v>
      </c>
      <c r="AF394" s="24">
        <v>2948.6</v>
      </c>
      <c r="AG394" s="24">
        <v>1215</v>
      </c>
      <c r="AH394" s="24">
        <v>63267.9</v>
      </c>
      <c r="AI394" s="24">
        <v>63293.4</v>
      </c>
      <c r="AJ394" s="24">
        <v>25.5</v>
      </c>
      <c r="AK394" s="24">
        <v>0.04</v>
      </c>
    </row>
    <row r="395" spans="1:37" ht="15.75" thickBot="1" x14ac:dyDescent="0.3">
      <c r="A395" s="23" t="s">
        <v>278</v>
      </c>
      <c r="B395" s="24">
        <v>839.4</v>
      </c>
      <c r="C395" s="24">
        <v>705.7</v>
      </c>
      <c r="D395" s="24">
        <v>4618.3999999999996</v>
      </c>
      <c r="E395" s="24">
        <v>1090.3</v>
      </c>
      <c r="F395" s="24">
        <v>0</v>
      </c>
      <c r="G395" s="24">
        <v>0</v>
      </c>
      <c r="H395" s="24">
        <v>2113.6999999999998</v>
      </c>
      <c r="I395" s="24">
        <v>0</v>
      </c>
      <c r="J395" s="24">
        <v>0</v>
      </c>
      <c r="K395" s="24">
        <v>0</v>
      </c>
      <c r="L395" s="24">
        <v>0</v>
      </c>
      <c r="M395" s="24">
        <v>499.7</v>
      </c>
      <c r="N395" s="24">
        <v>0</v>
      </c>
      <c r="O395" s="24">
        <v>3228.4</v>
      </c>
      <c r="P395" s="24">
        <v>568.6</v>
      </c>
      <c r="Q395" s="24">
        <v>0</v>
      </c>
      <c r="R395" s="24">
        <v>3793.5</v>
      </c>
      <c r="S395" s="24">
        <v>3033.4</v>
      </c>
      <c r="T395" s="24">
        <v>6862.3</v>
      </c>
      <c r="U395" s="24">
        <v>2337.1</v>
      </c>
      <c r="V395" s="24">
        <v>570.6</v>
      </c>
      <c r="W395" s="24">
        <v>6862.3</v>
      </c>
      <c r="X395" s="24">
        <v>911.2</v>
      </c>
      <c r="Y395" s="24">
        <v>1286.3</v>
      </c>
      <c r="Z395" s="24">
        <v>2199.5</v>
      </c>
      <c r="AA395" s="24">
        <v>6255.3</v>
      </c>
      <c r="AB395" s="24">
        <v>6052.3</v>
      </c>
      <c r="AC395" s="24">
        <v>809.5</v>
      </c>
      <c r="AD395" s="24">
        <v>4267.8</v>
      </c>
      <c r="AE395" s="24">
        <v>0</v>
      </c>
      <c r="AF395" s="24">
        <v>1300.2</v>
      </c>
      <c r="AG395" s="24">
        <v>3681.3</v>
      </c>
      <c r="AH395" s="24">
        <v>63886.8</v>
      </c>
      <c r="AI395" s="24">
        <v>63284.6</v>
      </c>
      <c r="AJ395" s="24">
        <v>-602.20000000000005</v>
      </c>
      <c r="AK395" s="24">
        <v>-0.95</v>
      </c>
    </row>
    <row r="396" spans="1:37" ht="15.75" thickBot="1" x14ac:dyDescent="0.3">
      <c r="A396" s="23" t="s">
        <v>279</v>
      </c>
      <c r="B396" s="24">
        <v>0</v>
      </c>
      <c r="C396" s="24">
        <v>705.7</v>
      </c>
      <c r="D396" s="24">
        <v>4618.3999999999996</v>
      </c>
      <c r="E396" s="24">
        <v>1090.3</v>
      </c>
      <c r="F396" s="24">
        <v>0</v>
      </c>
      <c r="G396" s="24">
        <v>0</v>
      </c>
      <c r="H396" s="24">
        <v>2113.6999999999998</v>
      </c>
      <c r="I396" s="24">
        <v>0</v>
      </c>
      <c r="J396" s="24">
        <v>0</v>
      </c>
      <c r="K396" s="24">
        <v>0</v>
      </c>
      <c r="L396" s="24">
        <v>0</v>
      </c>
      <c r="M396" s="24">
        <v>499.7</v>
      </c>
      <c r="N396" s="24">
        <v>1333.2</v>
      </c>
      <c r="O396" s="24">
        <v>905.2</v>
      </c>
      <c r="P396" s="24">
        <v>0</v>
      </c>
      <c r="Q396" s="24">
        <v>2218.9</v>
      </c>
      <c r="R396" s="24">
        <v>3793.5</v>
      </c>
      <c r="S396" s="24">
        <v>3033.4</v>
      </c>
      <c r="T396" s="24">
        <v>6862.3</v>
      </c>
      <c r="U396" s="24">
        <v>2337.1</v>
      </c>
      <c r="V396" s="24">
        <v>570.6</v>
      </c>
      <c r="W396" s="24">
        <v>6737.1</v>
      </c>
      <c r="X396" s="24">
        <v>430.4</v>
      </c>
      <c r="Y396" s="24">
        <v>1286.3</v>
      </c>
      <c r="Z396" s="24">
        <v>5226.8999999999996</v>
      </c>
      <c r="AA396" s="24">
        <v>6255.3</v>
      </c>
      <c r="AB396" s="24">
        <v>6052.3</v>
      </c>
      <c r="AC396" s="24">
        <v>809.5</v>
      </c>
      <c r="AD396" s="24">
        <v>635.4</v>
      </c>
      <c r="AE396" s="24">
        <v>2309.1999999999998</v>
      </c>
      <c r="AF396" s="24">
        <v>3722.2</v>
      </c>
      <c r="AG396" s="24">
        <v>1804</v>
      </c>
      <c r="AH396" s="24">
        <v>65350.6</v>
      </c>
      <c r="AI396" s="24">
        <v>63261.1</v>
      </c>
      <c r="AJ396" s="24">
        <v>-2089.5</v>
      </c>
      <c r="AK396" s="24">
        <v>-3.3</v>
      </c>
    </row>
    <row r="397" spans="1:37" ht="15.75" thickBot="1" x14ac:dyDescent="0.3">
      <c r="A397" s="23" t="s">
        <v>280</v>
      </c>
      <c r="B397" s="24">
        <v>839.4</v>
      </c>
      <c r="C397" s="24">
        <v>705.7</v>
      </c>
      <c r="D397" s="24">
        <v>4618.3999999999996</v>
      </c>
      <c r="E397" s="24">
        <v>1090.3</v>
      </c>
      <c r="F397" s="24">
        <v>0</v>
      </c>
      <c r="G397" s="24">
        <v>0</v>
      </c>
      <c r="H397" s="24">
        <v>2113.6999999999998</v>
      </c>
      <c r="I397" s="24">
        <v>0</v>
      </c>
      <c r="J397" s="24">
        <v>0</v>
      </c>
      <c r="K397" s="24">
        <v>1977</v>
      </c>
      <c r="L397" s="24">
        <v>3367.1</v>
      </c>
      <c r="M397" s="24">
        <v>499.7</v>
      </c>
      <c r="N397" s="24">
        <v>0</v>
      </c>
      <c r="O397" s="24">
        <v>905.2</v>
      </c>
      <c r="P397" s="24">
        <v>97.3</v>
      </c>
      <c r="Q397" s="24">
        <v>1898.7</v>
      </c>
      <c r="R397" s="24">
        <v>3510.7</v>
      </c>
      <c r="S397" s="24">
        <v>2739.6</v>
      </c>
      <c r="T397" s="24">
        <v>6862.3</v>
      </c>
      <c r="U397" s="24">
        <v>2028.4</v>
      </c>
      <c r="V397" s="24">
        <v>570.6</v>
      </c>
      <c r="W397" s="24">
        <v>6862.3</v>
      </c>
      <c r="X397" s="24">
        <v>911.2</v>
      </c>
      <c r="Y397" s="24">
        <v>1286.3</v>
      </c>
      <c r="Z397" s="24">
        <v>5484.7</v>
      </c>
      <c r="AA397" s="24">
        <v>0</v>
      </c>
      <c r="AB397" s="24">
        <v>2629.9</v>
      </c>
      <c r="AC397" s="24">
        <v>809.5</v>
      </c>
      <c r="AD397" s="24">
        <v>4267.8</v>
      </c>
      <c r="AE397" s="24">
        <v>2309.1999999999998</v>
      </c>
      <c r="AF397" s="24">
        <v>2948.6</v>
      </c>
      <c r="AG397" s="24">
        <v>1804</v>
      </c>
      <c r="AH397" s="24">
        <v>63137.7</v>
      </c>
      <c r="AI397" s="24">
        <v>63295.3</v>
      </c>
      <c r="AJ397" s="24">
        <v>157.6</v>
      </c>
      <c r="AK397" s="24">
        <v>0.25</v>
      </c>
    </row>
    <row r="398" spans="1:37" ht="15.75" thickBot="1" x14ac:dyDescent="0.3">
      <c r="A398" s="23" t="s">
        <v>281</v>
      </c>
      <c r="B398" s="24">
        <v>839.4</v>
      </c>
      <c r="C398" s="24">
        <v>705.7</v>
      </c>
      <c r="D398" s="24">
        <v>4618.3999999999996</v>
      </c>
      <c r="E398" s="24">
        <v>1090.3</v>
      </c>
      <c r="F398" s="24">
        <v>0</v>
      </c>
      <c r="G398" s="24">
        <v>0</v>
      </c>
      <c r="H398" s="24">
        <v>2113.6999999999998</v>
      </c>
      <c r="I398" s="24">
        <v>0</v>
      </c>
      <c r="J398" s="24">
        <v>0</v>
      </c>
      <c r="K398" s="24">
        <v>0</v>
      </c>
      <c r="L398" s="24">
        <v>0</v>
      </c>
      <c r="M398" s="24">
        <v>1518.2</v>
      </c>
      <c r="N398" s="24">
        <v>0</v>
      </c>
      <c r="O398" s="24">
        <v>0</v>
      </c>
      <c r="P398" s="24">
        <v>775.6</v>
      </c>
      <c r="Q398" s="24">
        <v>0</v>
      </c>
      <c r="R398" s="24">
        <v>3793.5</v>
      </c>
      <c r="S398" s="24">
        <v>3033.4</v>
      </c>
      <c r="T398" s="24">
        <v>6862.3</v>
      </c>
      <c r="U398" s="24">
        <v>2028.4</v>
      </c>
      <c r="V398" s="24">
        <v>107.7</v>
      </c>
      <c r="W398" s="24">
        <v>6862.3</v>
      </c>
      <c r="X398" s="24">
        <v>911.2</v>
      </c>
      <c r="Y398" s="24">
        <v>1286.3</v>
      </c>
      <c r="Z398" s="24">
        <v>1762.1</v>
      </c>
      <c r="AA398" s="24">
        <v>5764</v>
      </c>
      <c r="AB398" s="24">
        <v>7602.4</v>
      </c>
      <c r="AC398" s="24">
        <v>0</v>
      </c>
      <c r="AD398" s="24">
        <v>4267.8</v>
      </c>
      <c r="AE398" s="24">
        <v>4121.2</v>
      </c>
      <c r="AF398" s="24">
        <v>0</v>
      </c>
      <c r="AG398" s="24">
        <v>4013.4</v>
      </c>
      <c r="AH398" s="24">
        <v>64077.3</v>
      </c>
      <c r="AI398" s="24">
        <v>63358.9</v>
      </c>
      <c r="AJ398" s="24">
        <v>-718.4</v>
      </c>
      <c r="AK398" s="24">
        <v>-1.1299999999999999</v>
      </c>
    </row>
    <row r="399" spans="1:37" ht="15.75" thickBot="1" x14ac:dyDescent="0.3">
      <c r="A399" s="23" t="s">
        <v>282</v>
      </c>
      <c r="B399" s="24">
        <v>0</v>
      </c>
      <c r="C399" s="24">
        <v>705.7</v>
      </c>
      <c r="D399" s="24">
        <v>4618.3999999999996</v>
      </c>
      <c r="E399" s="24">
        <v>1090.3</v>
      </c>
      <c r="F399" s="24">
        <v>0</v>
      </c>
      <c r="G399" s="24">
        <v>0</v>
      </c>
      <c r="H399" s="24">
        <v>2113.6999999999998</v>
      </c>
      <c r="I399" s="24">
        <v>0</v>
      </c>
      <c r="J399" s="24">
        <v>2527.6999999999998</v>
      </c>
      <c r="K399" s="24">
        <v>911.2</v>
      </c>
      <c r="L399" s="24">
        <v>1541.6</v>
      </c>
      <c r="M399" s="24">
        <v>499.7</v>
      </c>
      <c r="N399" s="24">
        <v>0</v>
      </c>
      <c r="O399" s="24">
        <v>905.2</v>
      </c>
      <c r="P399" s="24">
        <v>568.6</v>
      </c>
      <c r="Q399" s="24">
        <v>0</v>
      </c>
      <c r="R399" s="24">
        <v>3793.5</v>
      </c>
      <c r="S399" s="24">
        <v>3033.4</v>
      </c>
      <c r="T399" s="24">
        <v>6862.3</v>
      </c>
      <c r="U399" s="24">
        <v>2337.1</v>
      </c>
      <c r="V399" s="24">
        <v>570.6</v>
      </c>
      <c r="W399" s="24">
        <v>6862.3</v>
      </c>
      <c r="X399" s="24">
        <v>911.2</v>
      </c>
      <c r="Y399" s="24">
        <v>1286.3</v>
      </c>
      <c r="Z399" s="24">
        <v>1762.1</v>
      </c>
      <c r="AA399" s="24">
        <v>892.8</v>
      </c>
      <c r="AB399" s="24">
        <v>2629.9</v>
      </c>
      <c r="AC399" s="24">
        <v>809.5</v>
      </c>
      <c r="AD399" s="24">
        <v>4267.8</v>
      </c>
      <c r="AE399" s="24">
        <v>4121.2</v>
      </c>
      <c r="AF399" s="24">
        <v>1300.2</v>
      </c>
      <c r="AG399" s="24">
        <v>3681.3</v>
      </c>
      <c r="AH399" s="24">
        <v>60603.5</v>
      </c>
      <c r="AI399" s="24">
        <v>63390.8</v>
      </c>
      <c r="AJ399" s="24">
        <v>2787.3</v>
      </c>
      <c r="AK399" s="24">
        <v>4.4000000000000004</v>
      </c>
    </row>
    <row r="400" spans="1:37" ht="15.75" thickBot="1" x14ac:dyDescent="0.3">
      <c r="A400" s="23" t="s">
        <v>283</v>
      </c>
      <c r="B400" s="24">
        <v>0</v>
      </c>
      <c r="C400" s="24">
        <v>705.7</v>
      </c>
      <c r="D400" s="24">
        <v>4618.3999999999996</v>
      </c>
      <c r="E400" s="24">
        <v>1090.3</v>
      </c>
      <c r="F400" s="24">
        <v>0</v>
      </c>
      <c r="G400" s="24">
        <v>0</v>
      </c>
      <c r="H400" s="24">
        <v>2113.6999999999998</v>
      </c>
      <c r="I400" s="24">
        <v>0</v>
      </c>
      <c r="J400" s="24">
        <v>3254.8</v>
      </c>
      <c r="K400" s="24">
        <v>0</v>
      </c>
      <c r="L400" s="24">
        <v>1541.6</v>
      </c>
      <c r="M400" s="24">
        <v>0</v>
      </c>
      <c r="N400" s="24">
        <v>0</v>
      </c>
      <c r="O400" s="24">
        <v>0</v>
      </c>
      <c r="P400" s="24">
        <v>0</v>
      </c>
      <c r="Q400" s="24">
        <v>2636.4</v>
      </c>
      <c r="R400" s="24">
        <v>3793.5</v>
      </c>
      <c r="S400" s="24">
        <v>3033.4</v>
      </c>
      <c r="T400" s="24">
        <v>6862.3</v>
      </c>
      <c r="U400" s="24">
        <v>2337.1</v>
      </c>
      <c r="V400" s="24">
        <v>570.6</v>
      </c>
      <c r="W400" s="24">
        <v>6737.1</v>
      </c>
      <c r="X400" s="24">
        <v>911.2</v>
      </c>
      <c r="Y400" s="24">
        <v>1286.3</v>
      </c>
      <c r="Z400" s="24">
        <v>0</v>
      </c>
      <c r="AA400" s="24">
        <v>5764</v>
      </c>
      <c r="AB400" s="24">
        <v>2629.9</v>
      </c>
      <c r="AC400" s="24">
        <v>5849.3</v>
      </c>
      <c r="AD400" s="24">
        <v>1777</v>
      </c>
      <c r="AE400" s="24">
        <v>4121.2</v>
      </c>
      <c r="AF400" s="24">
        <v>3722.2</v>
      </c>
      <c r="AG400" s="24">
        <v>1215</v>
      </c>
      <c r="AH400" s="24">
        <v>66571.100000000006</v>
      </c>
      <c r="AI400" s="24">
        <v>63646.2</v>
      </c>
      <c r="AJ400" s="24">
        <v>-2924.9</v>
      </c>
      <c r="AK400" s="24">
        <v>-4.5999999999999996</v>
      </c>
    </row>
    <row r="401" spans="1:37" ht="15.75" thickBot="1" x14ac:dyDescent="0.3">
      <c r="A401" s="23" t="s">
        <v>284</v>
      </c>
      <c r="B401" s="24">
        <v>839.4</v>
      </c>
      <c r="C401" s="24">
        <v>705.7</v>
      </c>
      <c r="D401" s="24">
        <v>4618.3999999999996</v>
      </c>
      <c r="E401" s="24">
        <v>1090.3</v>
      </c>
      <c r="F401" s="24">
        <v>0</v>
      </c>
      <c r="G401" s="24">
        <v>0</v>
      </c>
      <c r="H401" s="24">
        <v>2113.6999999999998</v>
      </c>
      <c r="I401" s="24">
        <v>0</v>
      </c>
      <c r="J401" s="24">
        <v>3254.8</v>
      </c>
      <c r="K401" s="24">
        <v>1926.2</v>
      </c>
      <c r="L401" s="24">
        <v>1541.6</v>
      </c>
      <c r="M401" s="24">
        <v>499.7</v>
      </c>
      <c r="N401" s="24">
        <v>0</v>
      </c>
      <c r="O401" s="24">
        <v>905.2</v>
      </c>
      <c r="P401" s="24">
        <v>97.3</v>
      </c>
      <c r="Q401" s="24">
        <v>1898.7</v>
      </c>
      <c r="R401" s="24">
        <v>3793.5</v>
      </c>
      <c r="S401" s="24">
        <v>3033.4</v>
      </c>
      <c r="T401" s="24">
        <v>6862.3</v>
      </c>
      <c r="U401" s="24">
        <v>2337.1</v>
      </c>
      <c r="V401" s="24">
        <v>107.7</v>
      </c>
      <c r="W401" s="24">
        <v>6737.1</v>
      </c>
      <c r="X401" s="24">
        <v>911.2</v>
      </c>
      <c r="Y401" s="24">
        <v>1286.3</v>
      </c>
      <c r="Z401" s="24">
        <v>0</v>
      </c>
      <c r="AA401" s="24">
        <v>0</v>
      </c>
      <c r="AB401" s="24">
        <v>6052.3</v>
      </c>
      <c r="AC401" s="24">
        <v>809.5</v>
      </c>
      <c r="AD401" s="24">
        <v>4267.8</v>
      </c>
      <c r="AE401" s="24">
        <v>2309.1999999999998</v>
      </c>
      <c r="AF401" s="24">
        <v>3722.2</v>
      </c>
      <c r="AG401" s="24">
        <v>1804</v>
      </c>
      <c r="AH401" s="24">
        <v>63524.7</v>
      </c>
      <c r="AI401" s="24">
        <v>63682.7</v>
      </c>
      <c r="AJ401" s="24">
        <v>158</v>
      </c>
      <c r="AK401" s="24">
        <v>0.25</v>
      </c>
    </row>
    <row r="402" spans="1:37" ht="15.75" thickBot="1" x14ac:dyDescent="0.3">
      <c r="A402" s="23" t="s">
        <v>285</v>
      </c>
      <c r="B402" s="24">
        <v>839.4</v>
      </c>
      <c r="C402" s="24">
        <v>705.7</v>
      </c>
      <c r="D402" s="24">
        <v>4618.3999999999996</v>
      </c>
      <c r="E402" s="24">
        <v>1090.3</v>
      </c>
      <c r="F402" s="24">
        <v>0</v>
      </c>
      <c r="G402" s="24">
        <v>0</v>
      </c>
      <c r="H402" s="24">
        <v>2113.6999999999998</v>
      </c>
      <c r="I402" s="24">
        <v>0</v>
      </c>
      <c r="J402" s="24">
        <v>0</v>
      </c>
      <c r="K402" s="24">
        <v>1926.2</v>
      </c>
      <c r="L402" s="24">
        <v>0</v>
      </c>
      <c r="M402" s="24">
        <v>0</v>
      </c>
      <c r="N402" s="24">
        <v>0</v>
      </c>
      <c r="O402" s="24">
        <v>1819.4</v>
      </c>
      <c r="P402" s="24">
        <v>568.6</v>
      </c>
      <c r="Q402" s="24">
        <v>0</v>
      </c>
      <c r="R402" s="24">
        <v>3793.5</v>
      </c>
      <c r="S402" s="24">
        <v>3033.4</v>
      </c>
      <c r="T402" s="24">
        <v>6862.3</v>
      </c>
      <c r="U402" s="24">
        <v>2028.4</v>
      </c>
      <c r="V402" s="24">
        <v>0</v>
      </c>
      <c r="W402" s="24">
        <v>6737.1</v>
      </c>
      <c r="X402" s="24">
        <v>430.4</v>
      </c>
      <c r="Y402" s="24">
        <v>1286.3</v>
      </c>
      <c r="Z402" s="24">
        <v>5226.8999999999996</v>
      </c>
      <c r="AA402" s="24">
        <v>0</v>
      </c>
      <c r="AB402" s="24">
        <v>6052.3</v>
      </c>
      <c r="AC402" s="24">
        <v>5849.3</v>
      </c>
      <c r="AD402" s="24">
        <v>4267.8</v>
      </c>
      <c r="AE402" s="24">
        <v>2309.1999999999998</v>
      </c>
      <c r="AF402" s="24">
        <v>1300.2</v>
      </c>
      <c r="AG402" s="24">
        <v>3119.2</v>
      </c>
      <c r="AH402" s="24">
        <v>65978.100000000006</v>
      </c>
      <c r="AI402" s="24">
        <v>63692.4</v>
      </c>
      <c r="AJ402" s="24">
        <v>-2285.6999999999998</v>
      </c>
      <c r="AK402" s="24">
        <v>-3.59</v>
      </c>
    </row>
    <row r="403" spans="1:37" ht="15.75" thickBot="1" x14ac:dyDescent="0.3">
      <c r="A403" s="23" t="s">
        <v>286</v>
      </c>
      <c r="B403" s="24">
        <v>0</v>
      </c>
      <c r="C403" s="24">
        <v>705.7</v>
      </c>
      <c r="D403" s="24">
        <v>4618.3999999999996</v>
      </c>
      <c r="E403" s="24">
        <v>1090.3</v>
      </c>
      <c r="F403" s="24">
        <v>0</v>
      </c>
      <c r="G403" s="24">
        <v>0</v>
      </c>
      <c r="H403" s="24">
        <v>2113.6999999999998</v>
      </c>
      <c r="I403" s="24">
        <v>0</v>
      </c>
      <c r="J403" s="24">
        <v>0</v>
      </c>
      <c r="K403" s="24">
        <v>0</v>
      </c>
      <c r="L403" s="24">
        <v>3887.3</v>
      </c>
      <c r="M403" s="24">
        <v>499.7</v>
      </c>
      <c r="N403" s="24">
        <v>1333.2</v>
      </c>
      <c r="O403" s="24">
        <v>1859.8</v>
      </c>
      <c r="P403" s="24">
        <v>0</v>
      </c>
      <c r="Q403" s="24">
        <v>0</v>
      </c>
      <c r="R403" s="24">
        <v>3793.5</v>
      </c>
      <c r="S403" s="24">
        <v>3033.4</v>
      </c>
      <c r="T403" s="24">
        <v>6862.3</v>
      </c>
      <c r="U403" s="24">
        <v>2028.4</v>
      </c>
      <c r="V403" s="24">
        <v>0</v>
      </c>
      <c r="W403" s="24">
        <v>6737.1</v>
      </c>
      <c r="X403" s="24">
        <v>430.4</v>
      </c>
      <c r="Y403" s="24">
        <v>1286.3</v>
      </c>
      <c r="Z403" s="24">
        <v>5226.8999999999996</v>
      </c>
      <c r="AA403" s="24">
        <v>892.8</v>
      </c>
      <c r="AB403" s="24">
        <v>2629.9</v>
      </c>
      <c r="AC403" s="24">
        <v>809.5</v>
      </c>
      <c r="AD403" s="24">
        <v>635.4</v>
      </c>
      <c r="AE403" s="24">
        <v>2309.1999999999998</v>
      </c>
      <c r="AF403" s="24">
        <v>9844.7999999999993</v>
      </c>
      <c r="AG403" s="24">
        <v>1804</v>
      </c>
      <c r="AH403" s="24">
        <v>64431.9</v>
      </c>
      <c r="AI403" s="24">
        <v>63713.1</v>
      </c>
      <c r="AJ403" s="24">
        <v>-718.8</v>
      </c>
      <c r="AK403" s="24">
        <v>-1.1299999999999999</v>
      </c>
    </row>
    <row r="404" spans="1:37" ht="15.75" thickBot="1" x14ac:dyDescent="0.3">
      <c r="A404" s="23" t="s">
        <v>287</v>
      </c>
      <c r="B404" s="24">
        <v>0</v>
      </c>
      <c r="C404" s="24">
        <v>705.7</v>
      </c>
      <c r="D404" s="24">
        <v>0</v>
      </c>
      <c r="E404" s="24">
        <v>1090.3</v>
      </c>
      <c r="F404" s="24">
        <v>0</v>
      </c>
      <c r="G404" s="24">
        <v>0</v>
      </c>
      <c r="H404" s="24">
        <v>2113.6999999999998</v>
      </c>
      <c r="I404" s="24">
        <v>0</v>
      </c>
      <c r="J404" s="24">
        <v>2527.6999999999998</v>
      </c>
      <c r="K404" s="24">
        <v>0</v>
      </c>
      <c r="L404" s="24">
        <v>0</v>
      </c>
      <c r="M404" s="24">
        <v>499.7</v>
      </c>
      <c r="N404" s="24">
        <v>2587.5</v>
      </c>
      <c r="O404" s="24">
        <v>905.2</v>
      </c>
      <c r="P404" s="24">
        <v>0</v>
      </c>
      <c r="Q404" s="24">
        <v>2218.9</v>
      </c>
      <c r="R404" s="24">
        <v>3793.5</v>
      </c>
      <c r="S404" s="24">
        <v>3033.4</v>
      </c>
      <c r="T404" s="24">
        <v>6862.3</v>
      </c>
      <c r="U404" s="24">
        <v>2337.1</v>
      </c>
      <c r="V404" s="24">
        <v>570.6</v>
      </c>
      <c r="W404" s="24">
        <v>6862.3</v>
      </c>
      <c r="X404" s="24">
        <v>911.2</v>
      </c>
      <c r="Y404" s="24">
        <v>1286.3</v>
      </c>
      <c r="Z404" s="24">
        <v>0</v>
      </c>
      <c r="AA404" s="24">
        <v>6275.8</v>
      </c>
      <c r="AB404" s="24">
        <v>6052.3</v>
      </c>
      <c r="AC404" s="24">
        <v>809.5</v>
      </c>
      <c r="AD404" s="24">
        <v>0</v>
      </c>
      <c r="AE404" s="24">
        <v>2309.1999999999998</v>
      </c>
      <c r="AF404" s="24">
        <v>9844.7999999999993</v>
      </c>
      <c r="AG404" s="24">
        <v>1804</v>
      </c>
      <c r="AH404" s="24">
        <v>65401</v>
      </c>
      <c r="AI404" s="24">
        <v>63752.6</v>
      </c>
      <c r="AJ404" s="24">
        <v>-1648.4</v>
      </c>
      <c r="AK404" s="24">
        <v>-2.59</v>
      </c>
    </row>
    <row r="405" spans="1:37" ht="15.75" thickBot="1" x14ac:dyDescent="0.3">
      <c r="A405" s="23" t="s">
        <v>288</v>
      </c>
      <c r="B405" s="24">
        <v>839.4</v>
      </c>
      <c r="C405" s="24">
        <v>705.7</v>
      </c>
      <c r="D405" s="24">
        <v>4618.3999999999996</v>
      </c>
      <c r="E405" s="24">
        <v>1090.3</v>
      </c>
      <c r="F405" s="24">
        <v>0</v>
      </c>
      <c r="G405" s="24">
        <v>0</v>
      </c>
      <c r="H405" s="24">
        <v>2113.6999999999998</v>
      </c>
      <c r="I405" s="24">
        <v>0</v>
      </c>
      <c r="J405" s="24">
        <v>2527.6999999999998</v>
      </c>
      <c r="K405" s="24">
        <v>1977</v>
      </c>
      <c r="L405" s="24">
        <v>0</v>
      </c>
      <c r="M405" s="24">
        <v>499.7</v>
      </c>
      <c r="N405" s="24">
        <v>0</v>
      </c>
      <c r="O405" s="24">
        <v>905.2</v>
      </c>
      <c r="P405" s="24">
        <v>97.3</v>
      </c>
      <c r="Q405" s="24">
        <v>0</v>
      </c>
      <c r="R405" s="24">
        <v>3793.5</v>
      </c>
      <c r="S405" s="24">
        <v>3033.4</v>
      </c>
      <c r="T405" s="24">
        <v>6862.3</v>
      </c>
      <c r="U405" s="24">
        <v>2028.4</v>
      </c>
      <c r="V405" s="24">
        <v>107.7</v>
      </c>
      <c r="W405" s="24">
        <v>6737.1</v>
      </c>
      <c r="X405" s="24">
        <v>911.2</v>
      </c>
      <c r="Y405" s="24">
        <v>1286.3</v>
      </c>
      <c r="Z405" s="24">
        <v>0</v>
      </c>
      <c r="AA405" s="24">
        <v>0</v>
      </c>
      <c r="AB405" s="24">
        <v>7602.4</v>
      </c>
      <c r="AC405" s="24">
        <v>809.5</v>
      </c>
      <c r="AD405" s="24">
        <v>4267.8</v>
      </c>
      <c r="AE405" s="24">
        <v>4121.2</v>
      </c>
      <c r="AF405" s="24">
        <v>2948.6</v>
      </c>
      <c r="AG405" s="24">
        <v>3681.3</v>
      </c>
      <c r="AH405" s="24">
        <v>63565.1</v>
      </c>
      <c r="AI405" s="24">
        <v>63723.1</v>
      </c>
      <c r="AJ405" s="24">
        <v>158</v>
      </c>
      <c r="AK405" s="24">
        <v>0.25</v>
      </c>
    </row>
    <row r="406" spans="1:37" ht="15.75" thickBot="1" x14ac:dyDescent="0.3">
      <c r="A406" s="23" t="s">
        <v>289</v>
      </c>
      <c r="B406" s="24">
        <v>839.4</v>
      </c>
      <c r="C406" s="24">
        <v>705.7</v>
      </c>
      <c r="D406" s="24">
        <v>0</v>
      </c>
      <c r="E406" s="24">
        <v>0</v>
      </c>
      <c r="F406" s="24">
        <v>0</v>
      </c>
      <c r="G406" s="24">
        <v>0</v>
      </c>
      <c r="H406" s="24">
        <v>0</v>
      </c>
      <c r="I406" s="24">
        <v>0</v>
      </c>
      <c r="J406" s="24">
        <v>0</v>
      </c>
      <c r="K406" s="24">
        <v>0</v>
      </c>
      <c r="L406" s="24">
        <v>0</v>
      </c>
      <c r="M406" s="24">
        <v>1518.2</v>
      </c>
      <c r="N406" s="24">
        <v>0</v>
      </c>
      <c r="O406" s="24">
        <v>0</v>
      </c>
      <c r="P406" s="24">
        <v>568.6</v>
      </c>
      <c r="Q406" s="24">
        <v>0</v>
      </c>
      <c r="R406" s="24">
        <v>3510.7</v>
      </c>
      <c r="S406" s="24">
        <v>3033.4</v>
      </c>
      <c r="T406" s="24">
        <v>6862.3</v>
      </c>
      <c r="U406" s="24">
        <v>2337.1</v>
      </c>
      <c r="V406" s="24">
        <v>570.6</v>
      </c>
      <c r="W406" s="24">
        <v>8390.5</v>
      </c>
      <c r="X406" s="24">
        <v>911.2</v>
      </c>
      <c r="Y406" s="24">
        <v>2980.5</v>
      </c>
      <c r="Z406" s="24">
        <v>9103.7000000000007</v>
      </c>
      <c r="AA406" s="24">
        <v>6255.3</v>
      </c>
      <c r="AB406" s="24">
        <v>11394.4</v>
      </c>
      <c r="AC406" s="24">
        <v>630.4</v>
      </c>
      <c r="AD406" s="24">
        <v>5608.9</v>
      </c>
      <c r="AE406" s="24">
        <v>4121.2</v>
      </c>
      <c r="AF406" s="24">
        <v>1300.2</v>
      </c>
      <c r="AG406" s="24">
        <v>1804</v>
      </c>
      <c r="AH406" s="24">
        <v>72446.3</v>
      </c>
      <c r="AI406" s="24">
        <v>69238.3</v>
      </c>
      <c r="AJ406" s="24">
        <v>-3208</v>
      </c>
      <c r="AK406" s="24">
        <v>-4.63</v>
      </c>
    </row>
    <row r="407" spans="1:37" ht="15.75" thickBot="1" x14ac:dyDescent="0.3">
      <c r="A407" s="23" t="s">
        <v>290</v>
      </c>
      <c r="B407" s="24">
        <v>839.4</v>
      </c>
      <c r="C407" s="24">
        <v>705.7</v>
      </c>
      <c r="D407" s="24">
        <v>4618.3999999999996</v>
      </c>
      <c r="E407" s="24">
        <v>1090.3</v>
      </c>
      <c r="F407" s="24">
        <v>0</v>
      </c>
      <c r="G407" s="24">
        <v>0</v>
      </c>
      <c r="H407" s="24">
        <v>2113.6999999999998</v>
      </c>
      <c r="I407" s="24">
        <v>0</v>
      </c>
      <c r="J407" s="24">
        <v>0</v>
      </c>
      <c r="K407" s="24">
        <v>0</v>
      </c>
      <c r="L407" s="24">
        <v>3887.3</v>
      </c>
      <c r="M407" s="24">
        <v>499.7</v>
      </c>
      <c r="N407" s="24">
        <v>1333.2</v>
      </c>
      <c r="O407" s="24">
        <v>905.2</v>
      </c>
      <c r="P407" s="24">
        <v>0</v>
      </c>
      <c r="Q407" s="24">
        <v>0</v>
      </c>
      <c r="R407" s="24">
        <v>3510.7</v>
      </c>
      <c r="S407" s="24">
        <v>3033.4</v>
      </c>
      <c r="T407" s="24">
        <v>6862.3</v>
      </c>
      <c r="U407" s="24">
        <v>2337.1</v>
      </c>
      <c r="V407" s="24">
        <v>570.6</v>
      </c>
      <c r="W407" s="24">
        <v>6862.3</v>
      </c>
      <c r="X407" s="24">
        <v>911.2</v>
      </c>
      <c r="Y407" s="24">
        <v>1286.3</v>
      </c>
      <c r="Z407" s="24">
        <v>1762.1</v>
      </c>
      <c r="AA407" s="24">
        <v>6275.8</v>
      </c>
      <c r="AB407" s="24">
        <v>2240.4</v>
      </c>
      <c r="AC407" s="24">
        <v>809.5</v>
      </c>
      <c r="AD407" s="24">
        <v>0</v>
      </c>
      <c r="AE407" s="24">
        <v>4121.2</v>
      </c>
      <c r="AF407" s="24">
        <v>9369</v>
      </c>
      <c r="AG407" s="24">
        <v>3119.2</v>
      </c>
      <c r="AH407" s="24">
        <v>69063.8</v>
      </c>
      <c r="AI407" s="24">
        <v>69236.800000000003</v>
      </c>
      <c r="AJ407" s="24">
        <v>173</v>
      </c>
      <c r="AK407" s="24">
        <v>0.25</v>
      </c>
    </row>
    <row r="408" spans="1:37" ht="15.75" thickBot="1" x14ac:dyDescent="0.3">
      <c r="A408" s="23" t="s">
        <v>291</v>
      </c>
      <c r="B408" s="24">
        <v>839.4</v>
      </c>
      <c r="C408" s="24">
        <v>705.7</v>
      </c>
      <c r="D408" s="24">
        <v>4618.3999999999996</v>
      </c>
      <c r="E408" s="24">
        <v>1090.3</v>
      </c>
      <c r="F408" s="24">
        <v>0</v>
      </c>
      <c r="G408" s="24">
        <v>0</v>
      </c>
      <c r="H408" s="24">
        <v>2113.6999999999998</v>
      </c>
      <c r="I408" s="24">
        <v>0</v>
      </c>
      <c r="J408" s="24">
        <v>0</v>
      </c>
      <c r="K408" s="24">
        <v>911.2</v>
      </c>
      <c r="L408" s="24">
        <v>3887.3</v>
      </c>
      <c r="M408" s="24">
        <v>1518.2</v>
      </c>
      <c r="N408" s="24">
        <v>1333.2</v>
      </c>
      <c r="O408" s="24">
        <v>905.2</v>
      </c>
      <c r="P408" s="24">
        <v>0</v>
      </c>
      <c r="Q408" s="24">
        <v>0</v>
      </c>
      <c r="R408" s="24">
        <v>3510.7</v>
      </c>
      <c r="S408" s="24">
        <v>3033.4</v>
      </c>
      <c r="T408" s="24">
        <v>6862.3</v>
      </c>
      <c r="U408" s="24">
        <v>2028.4</v>
      </c>
      <c r="V408" s="24">
        <v>0</v>
      </c>
      <c r="W408" s="24">
        <v>6737.1</v>
      </c>
      <c r="X408" s="24">
        <v>430.4</v>
      </c>
      <c r="Y408" s="24">
        <v>1286.3</v>
      </c>
      <c r="Z408" s="24">
        <v>9103.7000000000007</v>
      </c>
      <c r="AA408" s="24">
        <v>892.8</v>
      </c>
      <c r="AB408" s="24">
        <v>2629.9</v>
      </c>
      <c r="AC408" s="24">
        <v>630.4</v>
      </c>
      <c r="AD408" s="24">
        <v>0</v>
      </c>
      <c r="AE408" s="24">
        <v>4121.2</v>
      </c>
      <c r="AF408" s="24">
        <v>6187.5</v>
      </c>
      <c r="AG408" s="24">
        <v>3681.3</v>
      </c>
      <c r="AH408" s="24">
        <v>69057.8</v>
      </c>
      <c r="AI408" s="24">
        <v>69229.899999999994</v>
      </c>
      <c r="AJ408" s="24">
        <v>172.1</v>
      </c>
      <c r="AK408" s="24">
        <v>0.25</v>
      </c>
    </row>
    <row r="409" spans="1:37" ht="15.75" thickBot="1" x14ac:dyDescent="0.3">
      <c r="A409" s="23" t="s">
        <v>292</v>
      </c>
      <c r="B409" s="24">
        <v>0</v>
      </c>
      <c r="C409" s="24">
        <v>705.7</v>
      </c>
      <c r="D409" s="24">
        <v>4618.3999999999996</v>
      </c>
      <c r="E409" s="24">
        <v>1090.3</v>
      </c>
      <c r="F409" s="24">
        <v>0</v>
      </c>
      <c r="G409" s="24">
        <v>0</v>
      </c>
      <c r="H409" s="24">
        <v>2113.6999999999998</v>
      </c>
      <c r="I409" s="24">
        <v>0</v>
      </c>
      <c r="J409" s="24">
        <v>0</v>
      </c>
      <c r="K409" s="24">
        <v>0</v>
      </c>
      <c r="L409" s="24">
        <v>0</v>
      </c>
      <c r="M409" s="24">
        <v>1518.2</v>
      </c>
      <c r="N409" s="24">
        <v>1333.2</v>
      </c>
      <c r="O409" s="24">
        <v>0</v>
      </c>
      <c r="P409" s="24">
        <v>240.9</v>
      </c>
      <c r="Q409" s="24">
        <v>0</v>
      </c>
      <c r="R409" s="24">
        <v>3793.5</v>
      </c>
      <c r="S409" s="24">
        <v>3033.4</v>
      </c>
      <c r="T409" s="24">
        <v>6862.3</v>
      </c>
      <c r="U409" s="24">
        <v>2337.1</v>
      </c>
      <c r="V409" s="24">
        <v>570.6</v>
      </c>
      <c r="W409" s="24">
        <v>6862.3</v>
      </c>
      <c r="X409" s="24">
        <v>911.2</v>
      </c>
      <c r="Y409" s="24">
        <v>2980.5</v>
      </c>
      <c r="Z409" s="24">
        <v>5484.7</v>
      </c>
      <c r="AA409" s="24">
        <v>6255.3</v>
      </c>
      <c r="AB409" s="24">
        <v>6052.3</v>
      </c>
      <c r="AC409" s="24">
        <v>0</v>
      </c>
      <c r="AD409" s="24">
        <v>93.8</v>
      </c>
      <c r="AE409" s="24">
        <v>4121.2</v>
      </c>
      <c r="AF409" s="24">
        <v>2775</v>
      </c>
      <c r="AG409" s="24">
        <v>3681.3</v>
      </c>
      <c r="AH409" s="24">
        <v>67434.899999999994</v>
      </c>
      <c r="AI409" s="24">
        <v>69242.100000000006</v>
      </c>
      <c r="AJ409" s="24">
        <v>1807.2</v>
      </c>
      <c r="AK409" s="24">
        <v>2.61</v>
      </c>
    </row>
    <row r="410" spans="1:37" ht="15.75" thickBot="1" x14ac:dyDescent="0.3">
      <c r="A410" s="23" t="s">
        <v>293</v>
      </c>
      <c r="B410" s="24">
        <v>0</v>
      </c>
      <c r="C410" s="24">
        <v>705.7</v>
      </c>
      <c r="D410" s="24">
        <v>0</v>
      </c>
      <c r="E410" s="24">
        <v>1090.3</v>
      </c>
      <c r="F410" s="24">
        <v>0</v>
      </c>
      <c r="G410" s="24">
        <v>0</v>
      </c>
      <c r="H410" s="24">
        <v>2113.6999999999998</v>
      </c>
      <c r="I410" s="24">
        <v>0</v>
      </c>
      <c r="J410" s="24">
        <v>0</v>
      </c>
      <c r="K410" s="24">
        <v>0</v>
      </c>
      <c r="L410" s="24">
        <v>0</v>
      </c>
      <c r="M410" s="24">
        <v>499.7</v>
      </c>
      <c r="N410" s="24">
        <v>0</v>
      </c>
      <c r="O410" s="24">
        <v>0</v>
      </c>
      <c r="P410" s="24">
        <v>129.69999999999999</v>
      </c>
      <c r="Q410" s="24">
        <v>4834.3999999999996</v>
      </c>
      <c r="R410" s="24">
        <v>3793.5</v>
      </c>
      <c r="S410" s="24">
        <v>3033.4</v>
      </c>
      <c r="T410" s="24">
        <v>6862.3</v>
      </c>
      <c r="U410" s="24">
        <v>2337.1</v>
      </c>
      <c r="V410" s="24">
        <v>570.6</v>
      </c>
      <c r="W410" s="24">
        <v>6862.3</v>
      </c>
      <c r="X410" s="24">
        <v>911.2</v>
      </c>
      <c r="Y410" s="24">
        <v>2980.5</v>
      </c>
      <c r="Z410" s="24">
        <v>5484.7</v>
      </c>
      <c r="AA410" s="24">
        <v>6275.8</v>
      </c>
      <c r="AB410" s="24">
        <v>6052.3</v>
      </c>
      <c r="AC410" s="24">
        <v>809.5</v>
      </c>
      <c r="AD410" s="24">
        <v>5608.9</v>
      </c>
      <c r="AE410" s="24">
        <v>4121.2</v>
      </c>
      <c r="AF410" s="24">
        <v>2775</v>
      </c>
      <c r="AG410" s="24">
        <v>1215</v>
      </c>
      <c r="AH410" s="24">
        <v>69066.8</v>
      </c>
      <c r="AI410" s="24">
        <v>69239.199999999997</v>
      </c>
      <c r="AJ410" s="24">
        <v>172.4</v>
      </c>
      <c r="AK410" s="24">
        <v>0.25</v>
      </c>
    </row>
    <row r="411" spans="1:37" ht="15.75" thickBot="1" x14ac:dyDescent="0.3">
      <c r="A411" s="23" t="s">
        <v>294</v>
      </c>
      <c r="B411" s="24">
        <v>839.4</v>
      </c>
      <c r="C411" s="24">
        <v>705.7</v>
      </c>
      <c r="D411" s="24">
        <v>4618.3999999999996</v>
      </c>
      <c r="E411" s="24">
        <v>1090.3</v>
      </c>
      <c r="F411" s="24">
        <v>0</v>
      </c>
      <c r="G411" s="24">
        <v>0</v>
      </c>
      <c r="H411" s="24">
        <v>2113.6999999999998</v>
      </c>
      <c r="I411" s="24">
        <v>0</v>
      </c>
      <c r="J411" s="24">
        <v>808.5</v>
      </c>
      <c r="K411" s="24">
        <v>1926.2</v>
      </c>
      <c r="L411" s="24">
        <v>3887.3</v>
      </c>
      <c r="M411" s="24">
        <v>499.7</v>
      </c>
      <c r="N411" s="24">
        <v>0</v>
      </c>
      <c r="O411" s="24">
        <v>1859.8</v>
      </c>
      <c r="P411" s="24">
        <v>0</v>
      </c>
      <c r="Q411" s="24">
        <v>0</v>
      </c>
      <c r="R411" s="24">
        <v>3793.5</v>
      </c>
      <c r="S411" s="24">
        <v>3033.4</v>
      </c>
      <c r="T411" s="24">
        <v>6862.3</v>
      </c>
      <c r="U411" s="24">
        <v>2337.1</v>
      </c>
      <c r="V411" s="24">
        <v>570.6</v>
      </c>
      <c r="W411" s="24">
        <v>6737.1</v>
      </c>
      <c r="X411" s="24">
        <v>911.2</v>
      </c>
      <c r="Y411" s="24">
        <v>1286.3</v>
      </c>
      <c r="Z411" s="24">
        <v>1762.1</v>
      </c>
      <c r="AA411" s="24">
        <v>892.8</v>
      </c>
      <c r="AB411" s="24">
        <v>2629.9</v>
      </c>
      <c r="AC411" s="24">
        <v>809.5</v>
      </c>
      <c r="AD411" s="24">
        <v>4267.8</v>
      </c>
      <c r="AE411" s="24">
        <v>2309.1999999999998</v>
      </c>
      <c r="AF411" s="24">
        <v>9369</v>
      </c>
      <c r="AG411" s="24">
        <v>3119.2</v>
      </c>
      <c r="AH411" s="24">
        <v>69039.899999999994</v>
      </c>
      <c r="AI411" s="24">
        <v>69212</v>
      </c>
      <c r="AJ411" s="24">
        <v>172.1</v>
      </c>
      <c r="AK411" s="24">
        <v>0.25</v>
      </c>
    </row>
    <row r="412" spans="1:37" ht="15.75" thickBot="1" x14ac:dyDescent="0.3">
      <c r="A412" s="23" t="s">
        <v>295</v>
      </c>
      <c r="B412" s="24">
        <v>0</v>
      </c>
      <c r="C412" s="24">
        <v>705.7</v>
      </c>
      <c r="D412" s="24">
        <v>4618.3999999999996</v>
      </c>
      <c r="E412" s="24">
        <v>0</v>
      </c>
      <c r="F412" s="24">
        <v>0</v>
      </c>
      <c r="G412" s="24">
        <v>0</v>
      </c>
      <c r="H412" s="24">
        <v>2113.6999999999998</v>
      </c>
      <c r="I412" s="24">
        <v>0</v>
      </c>
      <c r="J412" s="24">
        <v>0</v>
      </c>
      <c r="K412" s="24">
        <v>0</v>
      </c>
      <c r="L412" s="24">
        <v>0</v>
      </c>
      <c r="M412" s="24">
        <v>0</v>
      </c>
      <c r="N412" s="24">
        <v>0</v>
      </c>
      <c r="O412" s="24">
        <v>3579</v>
      </c>
      <c r="P412" s="24">
        <v>0</v>
      </c>
      <c r="Q412" s="24">
        <v>1898.7</v>
      </c>
      <c r="R412" s="24">
        <v>3793.5</v>
      </c>
      <c r="S412" s="24">
        <v>3033.4</v>
      </c>
      <c r="T412" s="24">
        <v>6862.3</v>
      </c>
      <c r="U412" s="24">
        <v>2337.1</v>
      </c>
      <c r="V412" s="24">
        <v>570.6</v>
      </c>
      <c r="W412" s="24">
        <v>8390.5</v>
      </c>
      <c r="X412" s="24">
        <v>911.2</v>
      </c>
      <c r="Y412" s="24">
        <v>2980.5</v>
      </c>
      <c r="Z412" s="24">
        <v>5226.8999999999996</v>
      </c>
      <c r="AA412" s="24">
        <v>892.8</v>
      </c>
      <c r="AB412" s="24">
        <v>6052.3</v>
      </c>
      <c r="AC412" s="24">
        <v>5849.3</v>
      </c>
      <c r="AD412" s="24">
        <v>4267.8</v>
      </c>
      <c r="AE412" s="24">
        <v>0</v>
      </c>
      <c r="AF412" s="24">
        <v>9369</v>
      </c>
      <c r="AG412" s="24">
        <v>1804</v>
      </c>
      <c r="AH412" s="24">
        <v>75256.800000000003</v>
      </c>
      <c r="AI412" s="24">
        <v>75444.7</v>
      </c>
      <c r="AJ412" s="24">
        <v>187.9</v>
      </c>
      <c r="AK412" s="24">
        <v>0.25</v>
      </c>
    </row>
    <row r="413" spans="1:37" ht="15.75" thickBot="1" x14ac:dyDescent="0.3">
      <c r="A413" s="23" t="s">
        <v>296</v>
      </c>
      <c r="B413" s="24">
        <v>839.4</v>
      </c>
      <c r="C413" s="24">
        <v>705.7</v>
      </c>
      <c r="D413" s="24">
        <v>4618.3999999999996</v>
      </c>
      <c r="E413" s="24">
        <v>1090.3</v>
      </c>
      <c r="F413" s="24">
        <v>0</v>
      </c>
      <c r="G413" s="24">
        <v>0</v>
      </c>
      <c r="H413" s="24">
        <v>2113.6999999999998</v>
      </c>
      <c r="I413" s="24">
        <v>0</v>
      </c>
      <c r="J413" s="24">
        <v>808.5</v>
      </c>
      <c r="K413" s="24">
        <v>0</v>
      </c>
      <c r="L413" s="24">
        <v>1541.6</v>
      </c>
      <c r="M413" s="24">
        <v>499.7</v>
      </c>
      <c r="N413" s="24">
        <v>0</v>
      </c>
      <c r="O413" s="24">
        <v>0</v>
      </c>
      <c r="P413" s="24">
        <v>568.6</v>
      </c>
      <c r="Q413" s="24">
        <v>4809.3999999999996</v>
      </c>
      <c r="R413" s="24">
        <v>3793.5</v>
      </c>
      <c r="S413" s="24">
        <v>3033.4</v>
      </c>
      <c r="T413" s="24">
        <v>6862.3</v>
      </c>
      <c r="U413" s="24">
        <v>2337.1</v>
      </c>
      <c r="V413" s="24">
        <v>570.6</v>
      </c>
      <c r="W413" s="24">
        <v>6862.3</v>
      </c>
      <c r="X413" s="24">
        <v>911.2</v>
      </c>
      <c r="Y413" s="24">
        <v>1286.3</v>
      </c>
      <c r="Z413" s="24">
        <v>1762.1</v>
      </c>
      <c r="AA413" s="24">
        <v>5764</v>
      </c>
      <c r="AB413" s="24">
        <v>6052.3</v>
      </c>
      <c r="AC413" s="24">
        <v>5849.3</v>
      </c>
      <c r="AD413" s="24">
        <v>4267.8</v>
      </c>
      <c r="AE413" s="24">
        <v>4121.2</v>
      </c>
      <c r="AF413" s="24">
        <v>1300.2</v>
      </c>
      <c r="AG413" s="24">
        <v>1215</v>
      </c>
      <c r="AH413" s="24">
        <v>73584</v>
      </c>
      <c r="AI413" s="24">
        <v>75493.399999999994</v>
      </c>
      <c r="AJ413" s="24">
        <v>1909.4</v>
      </c>
      <c r="AK413" s="24">
        <v>2.5299999999999998</v>
      </c>
    </row>
    <row r="414" spans="1:37" ht="15.75" thickBot="1" x14ac:dyDescent="0.3">
      <c r="A414" s="23" t="s">
        <v>297</v>
      </c>
      <c r="B414" s="24">
        <v>0</v>
      </c>
      <c r="C414" s="24">
        <v>705.7</v>
      </c>
      <c r="D414" s="24">
        <v>0</v>
      </c>
      <c r="E414" s="24">
        <v>1090.3</v>
      </c>
      <c r="F414" s="24">
        <v>0</v>
      </c>
      <c r="G414" s="24">
        <v>0</v>
      </c>
      <c r="H414" s="24">
        <v>2113.6999999999998</v>
      </c>
      <c r="I414" s="24">
        <v>0</v>
      </c>
      <c r="J414" s="24">
        <v>808.5</v>
      </c>
      <c r="K414" s="24">
        <v>0</v>
      </c>
      <c r="L414" s="24">
        <v>0</v>
      </c>
      <c r="M414" s="24">
        <v>1518.2</v>
      </c>
      <c r="N414" s="24">
        <v>1333.2</v>
      </c>
      <c r="O414" s="24">
        <v>3579</v>
      </c>
      <c r="P414" s="24">
        <v>775.6</v>
      </c>
      <c r="Q414" s="24">
        <v>0</v>
      </c>
      <c r="R414" s="24">
        <v>3793.5</v>
      </c>
      <c r="S414" s="24">
        <v>3033.4</v>
      </c>
      <c r="T414" s="24">
        <v>6862.3</v>
      </c>
      <c r="U414" s="24">
        <v>2337.1</v>
      </c>
      <c r="V414" s="24">
        <v>570.6</v>
      </c>
      <c r="W414" s="24">
        <v>6862.3</v>
      </c>
      <c r="X414" s="24">
        <v>911.2</v>
      </c>
      <c r="Y414" s="24">
        <v>2980.5</v>
      </c>
      <c r="Z414" s="24">
        <v>1762.1</v>
      </c>
      <c r="AA414" s="24">
        <v>4376.5</v>
      </c>
      <c r="AB414" s="24">
        <v>11394.4</v>
      </c>
      <c r="AC414" s="24">
        <v>630.4</v>
      </c>
      <c r="AD414" s="24">
        <v>1777</v>
      </c>
      <c r="AE414" s="24">
        <v>0</v>
      </c>
      <c r="AF414" s="24">
        <v>1300.2</v>
      </c>
      <c r="AG414" s="24">
        <v>3681.3</v>
      </c>
      <c r="AH414" s="24">
        <v>64197</v>
      </c>
      <c r="AI414" s="24">
        <v>75531.899999999994</v>
      </c>
      <c r="AJ414" s="24">
        <v>11334.9</v>
      </c>
      <c r="AK414" s="24">
        <v>15.01</v>
      </c>
    </row>
    <row r="415" spans="1:37" ht="15.75" thickBot="1" x14ac:dyDescent="0.3">
      <c r="A415" s="23" t="s">
        <v>298</v>
      </c>
      <c r="B415" s="24">
        <v>839.4</v>
      </c>
      <c r="C415" s="24">
        <v>705.7</v>
      </c>
      <c r="D415" s="24">
        <v>4618.3999999999996</v>
      </c>
      <c r="E415" s="24">
        <v>1090.3</v>
      </c>
      <c r="F415" s="24">
        <v>0</v>
      </c>
      <c r="G415" s="24">
        <v>0</v>
      </c>
      <c r="H415" s="24">
        <v>2113.6999999999998</v>
      </c>
      <c r="I415" s="24">
        <v>0</v>
      </c>
      <c r="J415" s="24">
        <v>3254.8</v>
      </c>
      <c r="K415" s="24">
        <v>0</v>
      </c>
      <c r="L415" s="24">
        <v>1541.6</v>
      </c>
      <c r="M415" s="24">
        <v>0</v>
      </c>
      <c r="N415" s="24">
        <v>0</v>
      </c>
      <c r="O415" s="24">
        <v>905.2</v>
      </c>
      <c r="P415" s="24">
        <v>775.6</v>
      </c>
      <c r="Q415" s="24">
        <v>0</v>
      </c>
      <c r="R415" s="24">
        <v>3510.7</v>
      </c>
      <c r="S415" s="24">
        <v>3033.4</v>
      </c>
      <c r="T415" s="24">
        <v>6862.3</v>
      </c>
      <c r="U415" s="24">
        <v>2337.1</v>
      </c>
      <c r="V415" s="24">
        <v>570.6</v>
      </c>
      <c r="W415" s="24">
        <v>6862.3</v>
      </c>
      <c r="X415" s="24">
        <v>911.2</v>
      </c>
      <c r="Y415" s="24">
        <v>1286.3</v>
      </c>
      <c r="Z415" s="24">
        <v>0</v>
      </c>
      <c r="AA415" s="24">
        <v>5764</v>
      </c>
      <c r="AB415" s="24">
        <v>6052.3</v>
      </c>
      <c r="AC415" s="24">
        <v>5849.3</v>
      </c>
      <c r="AD415" s="24">
        <v>4267.8</v>
      </c>
      <c r="AE415" s="24">
        <v>4121.2</v>
      </c>
      <c r="AF415" s="24">
        <v>1300.2</v>
      </c>
      <c r="AG415" s="24">
        <v>4013.4</v>
      </c>
      <c r="AH415" s="24">
        <v>72587</v>
      </c>
      <c r="AI415" s="24">
        <v>75560.5</v>
      </c>
      <c r="AJ415" s="24">
        <v>2973.5</v>
      </c>
      <c r="AK415" s="24">
        <v>3.94</v>
      </c>
    </row>
    <row r="416" spans="1:37" ht="15.75" thickBot="1" x14ac:dyDescent="0.3">
      <c r="A416" s="23" t="s">
        <v>299</v>
      </c>
      <c r="B416" s="24">
        <v>839.4</v>
      </c>
      <c r="C416" s="24">
        <v>705.7</v>
      </c>
      <c r="D416" s="24">
        <v>4618.3999999999996</v>
      </c>
      <c r="E416" s="24">
        <v>1090.3</v>
      </c>
      <c r="F416" s="24">
        <v>0</v>
      </c>
      <c r="G416" s="24">
        <v>0</v>
      </c>
      <c r="H416" s="24">
        <v>2113.6999999999998</v>
      </c>
      <c r="I416" s="24">
        <v>0</v>
      </c>
      <c r="J416" s="24">
        <v>0</v>
      </c>
      <c r="K416" s="24">
        <v>0</v>
      </c>
      <c r="L416" s="24">
        <v>0</v>
      </c>
      <c r="M416" s="24">
        <v>1518.2</v>
      </c>
      <c r="N416" s="24">
        <v>1333.2</v>
      </c>
      <c r="O416" s="24">
        <v>905.2</v>
      </c>
      <c r="P416" s="24">
        <v>0</v>
      </c>
      <c r="Q416" s="24">
        <v>2636.4</v>
      </c>
      <c r="R416" s="24">
        <v>3793.5</v>
      </c>
      <c r="S416" s="24">
        <v>3033.4</v>
      </c>
      <c r="T416" s="24">
        <v>6862.3</v>
      </c>
      <c r="U416" s="24">
        <v>2337.1</v>
      </c>
      <c r="V416" s="24">
        <v>570.6</v>
      </c>
      <c r="W416" s="24">
        <v>6862.3</v>
      </c>
      <c r="X416" s="24">
        <v>911.2</v>
      </c>
      <c r="Y416" s="24">
        <v>2980.5</v>
      </c>
      <c r="Z416" s="24">
        <v>5226.8999999999996</v>
      </c>
      <c r="AA416" s="24">
        <v>6275.8</v>
      </c>
      <c r="AB416" s="24">
        <v>6052.3</v>
      </c>
      <c r="AC416" s="24">
        <v>630.4</v>
      </c>
      <c r="AD416" s="24">
        <v>635.4</v>
      </c>
      <c r="AE416" s="24">
        <v>2309.1999999999998</v>
      </c>
      <c r="AF416" s="24">
        <v>9369</v>
      </c>
      <c r="AG416" s="24">
        <v>1804</v>
      </c>
      <c r="AH416" s="24">
        <v>75414.399999999994</v>
      </c>
      <c r="AI416" s="24">
        <v>75602.5</v>
      </c>
      <c r="AJ416" s="24">
        <v>188.1</v>
      </c>
      <c r="AK416" s="24">
        <v>0.25</v>
      </c>
    </row>
    <row r="417" spans="1:37" ht="15.75" thickBot="1" x14ac:dyDescent="0.3">
      <c r="A417" s="23" t="s">
        <v>300</v>
      </c>
      <c r="B417" s="24">
        <v>0</v>
      </c>
      <c r="C417" s="24">
        <v>705.7</v>
      </c>
      <c r="D417" s="24">
        <v>4618.3999999999996</v>
      </c>
      <c r="E417" s="24">
        <v>1090.3</v>
      </c>
      <c r="F417" s="24">
        <v>0</v>
      </c>
      <c r="G417" s="24">
        <v>0</v>
      </c>
      <c r="H417" s="24">
        <v>2113.6999999999998</v>
      </c>
      <c r="I417" s="24">
        <v>0</v>
      </c>
      <c r="J417" s="24">
        <v>4962.1000000000004</v>
      </c>
      <c r="K417" s="24">
        <v>0</v>
      </c>
      <c r="L417" s="24">
        <v>0</v>
      </c>
      <c r="M417" s="24">
        <v>1518.2</v>
      </c>
      <c r="N417" s="24">
        <v>0</v>
      </c>
      <c r="O417" s="24">
        <v>905.2</v>
      </c>
      <c r="P417" s="24">
        <v>0</v>
      </c>
      <c r="Q417" s="24">
        <v>2636.4</v>
      </c>
      <c r="R417" s="24">
        <v>3793.5</v>
      </c>
      <c r="S417" s="24">
        <v>3033.4</v>
      </c>
      <c r="T417" s="24">
        <v>6862.3</v>
      </c>
      <c r="U417" s="24">
        <v>2028.4</v>
      </c>
      <c r="V417" s="24">
        <v>107.7</v>
      </c>
      <c r="W417" s="24">
        <v>6737.1</v>
      </c>
      <c r="X417" s="24">
        <v>911.2</v>
      </c>
      <c r="Y417" s="24">
        <v>1286.3</v>
      </c>
      <c r="Z417" s="24">
        <v>0</v>
      </c>
      <c r="AA417" s="24">
        <v>6275.8</v>
      </c>
      <c r="AB417" s="24">
        <v>6052.3</v>
      </c>
      <c r="AC417" s="24">
        <v>809.5</v>
      </c>
      <c r="AD417" s="24">
        <v>4267.8</v>
      </c>
      <c r="AE417" s="24">
        <v>4121.2</v>
      </c>
      <c r="AF417" s="24">
        <v>9369</v>
      </c>
      <c r="AG417" s="24">
        <v>1215</v>
      </c>
      <c r="AH417" s="24">
        <v>75420.399999999994</v>
      </c>
      <c r="AI417" s="24">
        <v>75609</v>
      </c>
      <c r="AJ417" s="24">
        <v>188.6</v>
      </c>
      <c r="AK417" s="24">
        <v>0.25</v>
      </c>
    </row>
    <row r="418" spans="1:37" ht="15.75" thickBot="1" x14ac:dyDescent="0.3">
      <c r="A418" s="23" t="s">
        <v>301</v>
      </c>
      <c r="B418" s="24">
        <v>3140.6</v>
      </c>
      <c r="C418" s="24">
        <v>705.7</v>
      </c>
      <c r="D418" s="24">
        <v>5608.4</v>
      </c>
      <c r="E418" s="24">
        <v>5486.2</v>
      </c>
      <c r="F418" s="24">
        <v>1309.7</v>
      </c>
      <c r="G418" s="24">
        <v>0</v>
      </c>
      <c r="H418" s="24">
        <v>2696.7</v>
      </c>
      <c r="I418" s="24">
        <v>0</v>
      </c>
      <c r="J418" s="24">
        <v>0</v>
      </c>
      <c r="K418" s="24">
        <v>0</v>
      </c>
      <c r="L418" s="24">
        <v>1541.6</v>
      </c>
      <c r="M418" s="24">
        <v>499.7</v>
      </c>
      <c r="N418" s="24">
        <v>1137.0999999999999</v>
      </c>
      <c r="O418" s="24">
        <v>905.2</v>
      </c>
      <c r="P418" s="24">
        <v>97.3</v>
      </c>
      <c r="Q418" s="24">
        <v>2636.4</v>
      </c>
      <c r="R418" s="24">
        <v>786</v>
      </c>
      <c r="S418" s="24">
        <v>666.3</v>
      </c>
      <c r="T418" s="24">
        <v>2444.9</v>
      </c>
      <c r="U418" s="24">
        <v>37.9</v>
      </c>
      <c r="V418" s="24">
        <v>0</v>
      </c>
      <c r="W418" s="24">
        <v>4254.8</v>
      </c>
      <c r="X418" s="24">
        <v>0</v>
      </c>
      <c r="Y418" s="24">
        <v>1286.3</v>
      </c>
      <c r="Z418" s="24">
        <v>1762.1</v>
      </c>
      <c r="AA418" s="24">
        <v>2001</v>
      </c>
      <c r="AB418" s="24">
        <v>2629.9</v>
      </c>
      <c r="AC418" s="24">
        <v>809.5</v>
      </c>
      <c r="AD418" s="24">
        <v>1777</v>
      </c>
      <c r="AE418" s="24">
        <v>2309.1999999999998</v>
      </c>
      <c r="AF418" s="24">
        <v>2775</v>
      </c>
      <c r="AG418" s="24">
        <v>1804</v>
      </c>
      <c r="AH418" s="24">
        <v>51108.800000000003</v>
      </c>
      <c r="AI418" s="24">
        <v>51236.6</v>
      </c>
      <c r="AJ418" s="24">
        <v>127.8</v>
      </c>
      <c r="AK418" s="24">
        <v>0.25</v>
      </c>
    </row>
    <row r="419" spans="1:37" ht="15.75" thickBot="1" x14ac:dyDescent="0.3">
      <c r="A419" s="23" t="s">
        <v>302</v>
      </c>
      <c r="B419" s="24">
        <v>3140.6</v>
      </c>
      <c r="C419" s="24">
        <v>705.7</v>
      </c>
      <c r="D419" s="24">
        <v>5608.4</v>
      </c>
      <c r="E419" s="24">
        <v>7922.1</v>
      </c>
      <c r="F419" s="24">
        <v>1309.7</v>
      </c>
      <c r="G419" s="24">
        <v>0</v>
      </c>
      <c r="H419" s="24">
        <v>2696.7</v>
      </c>
      <c r="I419" s="24">
        <v>3022.9</v>
      </c>
      <c r="J419" s="24">
        <v>0</v>
      </c>
      <c r="K419" s="24">
        <v>0</v>
      </c>
      <c r="L419" s="24">
        <v>1541.6</v>
      </c>
      <c r="M419" s="24">
        <v>499.7</v>
      </c>
      <c r="N419" s="24">
        <v>0</v>
      </c>
      <c r="O419" s="24">
        <v>905.2</v>
      </c>
      <c r="P419" s="24">
        <v>97.3</v>
      </c>
      <c r="Q419" s="24">
        <v>2636.4</v>
      </c>
      <c r="R419" s="24">
        <v>199.5</v>
      </c>
      <c r="S419" s="24">
        <v>0</v>
      </c>
      <c r="T419" s="24">
        <v>2444.9</v>
      </c>
      <c r="U419" s="24">
        <v>0</v>
      </c>
      <c r="V419" s="24">
        <v>0</v>
      </c>
      <c r="W419" s="24">
        <v>2331.1999999999998</v>
      </c>
      <c r="X419" s="24">
        <v>0</v>
      </c>
      <c r="Y419" s="24">
        <v>0</v>
      </c>
      <c r="Z419" s="24">
        <v>1762.1</v>
      </c>
      <c r="AA419" s="24">
        <v>2001</v>
      </c>
      <c r="AB419" s="24">
        <v>2629.9</v>
      </c>
      <c r="AC419" s="24">
        <v>809.5</v>
      </c>
      <c r="AD419" s="24">
        <v>1777</v>
      </c>
      <c r="AE419" s="24">
        <v>2309.1999999999998</v>
      </c>
      <c r="AF419" s="24">
        <v>2948.6</v>
      </c>
      <c r="AG419" s="24">
        <v>1804</v>
      </c>
      <c r="AH419" s="24">
        <v>51103.4</v>
      </c>
      <c r="AI419" s="24">
        <v>51230.7</v>
      </c>
      <c r="AJ419" s="24">
        <v>127.3</v>
      </c>
      <c r="AK419" s="24">
        <v>0.25</v>
      </c>
    </row>
    <row r="420" spans="1:37" ht="15.75" thickBot="1" x14ac:dyDescent="0.3">
      <c r="A420" s="23" t="s">
        <v>303</v>
      </c>
      <c r="B420" s="24">
        <v>3140.6</v>
      </c>
      <c r="C420" s="24">
        <v>705.7</v>
      </c>
      <c r="D420" s="24">
        <v>5608.4</v>
      </c>
      <c r="E420" s="24">
        <v>5486.2</v>
      </c>
      <c r="F420" s="24">
        <v>1309.7</v>
      </c>
      <c r="G420" s="24">
        <v>0</v>
      </c>
      <c r="H420" s="24">
        <v>2696.7</v>
      </c>
      <c r="I420" s="24">
        <v>0</v>
      </c>
      <c r="J420" s="24">
        <v>0</v>
      </c>
      <c r="K420" s="24">
        <v>0</v>
      </c>
      <c r="L420" s="24">
        <v>1541.6</v>
      </c>
      <c r="M420" s="24">
        <v>499.7</v>
      </c>
      <c r="N420" s="24">
        <v>0</v>
      </c>
      <c r="O420" s="24">
        <v>905.2</v>
      </c>
      <c r="P420" s="24">
        <v>97.3</v>
      </c>
      <c r="Q420" s="24">
        <v>2636.4</v>
      </c>
      <c r="R420" s="24">
        <v>199.5</v>
      </c>
      <c r="S420" s="24">
        <v>0</v>
      </c>
      <c r="T420" s="24">
        <v>2444.9</v>
      </c>
      <c r="U420" s="24">
        <v>37.9</v>
      </c>
      <c r="V420" s="24">
        <v>0</v>
      </c>
      <c r="W420" s="24">
        <v>4254.8</v>
      </c>
      <c r="X420" s="24">
        <v>0</v>
      </c>
      <c r="Y420" s="24">
        <v>1286.3</v>
      </c>
      <c r="Z420" s="24">
        <v>1762.1</v>
      </c>
      <c r="AA420" s="24">
        <v>4376.5</v>
      </c>
      <c r="AB420" s="24">
        <v>2629.9</v>
      </c>
      <c r="AC420" s="24">
        <v>809.5</v>
      </c>
      <c r="AD420" s="24">
        <v>1777</v>
      </c>
      <c r="AE420" s="24">
        <v>2309.1999999999998</v>
      </c>
      <c r="AF420" s="24">
        <v>2775</v>
      </c>
      <c r="AG420" s="24">
        <v>1804</v>
      </c>
      <c r="AH420" s="24">
        <v>51094.400000000001</v>
      </c>
      <c r="AI420" s="24">
        <v>51222.1</v>
      </c>
      <c r="AJ420" s="24">
        <v>127.7</v>
      </c>
      <c r="AK420" s="24">
        <v>0.25</v>
      </c>
    </row>
    <row r="421" spans="1:37" ht="15.75" thickBot="1" x14ac:dyDescent="0.3">
      <c r="A421" s="23" t="s">
        <v>304</v>
      </c>
      <c r="B421" s="24">
        <v>3140.6</v>
      </c>
      <c r="C421" s="24">
        <v>705.7</v>
      </c>
      <c r="D421" s="24">
        <v>5608.4</v>
      </c>
      <c r="E421" s="24">
        <v>7922.1</v>
      </c>
      <c r="F421" s="24">
        <v>1309.7</v>
      </c>
      <c r="G421" s="24">
        <v>0</v>
      </c>
      <c r="H421" s="24">
        <v>2696.7</v>
      </c>
      <c r="I421" s="24">
        <v>0</v>
      </c>
      <c r="J421" s="24">
        <v>0</v>
      </c>
      <c r="K421" s="24">
        <v>0</v>
      </c>
      <c r="L421" s="24">
        <v>1541.6</v>
      </c>
      <c r="M421" s="24">
        <v>499.7</v>
      </c>
      <c r="N421" s="24">
        <v>0</v>
      </c>
      <c r="O421" s="24">
        <v>905.2</v>
      </c>
      <c r="P421" s="24">
        <v>97.3</v>
      </c>
      <c r="Q421" s="24">
        <v>2636.4</v>
      </c>
      <c r="R421" s="24">
        <v>0</v>
      </c>
      <c r="S421" s="24">
        <v>0</v>
      </c>
      <c r="T421" s="24">
        <v>2444.9</v>
      </c>
      <c r="U421" s="24">
        <v>0</v>
      </c>
      <c r="V421" s="24">
        <v>0</v>
      </c>
      <c r="W421" s="24">
        <v>4254.8</v>
      </c>
      <c r="X421" s="24">
        <v>0</v>
      </c>
      <c r="Y421" s="24">
        <v>1286.3</v>
      </c>
      <c r="Z421" s="24">
        <v>1762.1</v>
      </c>
      <c r="AA421" s="24">
        <v>2001</v>
      </c>
      <c r="AB421" s="24">
        <v>2629.9</v>
      </c>
      <c r="AC421" s="24">
        <v>809.5</v>
      </c>
      <c r="AD421" s="24">
        <v>1777</v>
      </c>
      <c r="AE421" s="24">
        <v>2309.1999999999998</v>
      </c>
      <c r="AF421" s="24">
        <v>2948.6</v>
      </c>
      <c r="AG421" s="24">
        <v>1804</v>
      </c>
      <c r="AH421" s="24">
        <v>51090.9</v>
      </c>
      <c r="AI421" s="24">
        <v>51218.2</v>
      </c>
      <c r="AJ421" s="24">
        <v>127.3</v>
      </c>
      <c r="AK421" s="24">
        <v>0.25</v>
      </c>
    </row>
    <row r="422" spans="1:37" ht="15.75" thickBot="1" x14ac:dyDescent="0.3">
      <c r="A422" s="23" t="s">
        <v>305</v>
      </c>
      <c r="B422" s="24">
        <v>3140.6</v>
      </c>
      <c r="C422" s="24">
        <v>705.7</v>
      </c>
      <c r="D422" s="24">
        <v>4618.3999999999996</v>
      </c>
      <c r="E422" s="24">
        <v>5486.2</v>
      </c>
      <c r="F422" s="24">
        <v>1309.7</v>
      </c>
      <c r="G422" s="24">
        <v>0</v>
      </c>
      <c r="H422" s="24">
        <v>2696.7</v>
      </c>
      <c r="I422" s="24">
        <v>0</v>
      </c>
      <c r="J422" s="24">
        <v>0</v>
      </c>
      <c r="K422" s="24">
        <v>0</v>
      </c>
      <c r="L422" s="24">
        <v>1541.6</v>
      </c>
      <c r="M422" s="24">
        <v>499.7</v>
      </c>
      <c r="N422" s="24">
        <v>0</v>
      </c>
      <c r="O422" s="24">
        <v>905.2</v>
      </c>
      <c r="P422" s="24">
        <v>97.3</v>
      </c>
      <c r="Q422" s="24">
        <v>2636.4</v>
      </c>
      <c r="R422" s="24">
        <v>2144.1</v>
      </c>
      <c r="S422" s="24">
        <v>888.3</v>
      </c>
      <c r="T422" s="24">
        <v>2444.9</v>
      </c>
      <c r="U422" s="24">
        <v>37.9</v>
      </c>
      <c r="V422" s="24">
        <v>0</v>
      </c>
      <c r="W422" s="24">
        <v>4426.8999999999996</v>
      </c>
      <c r="X422" s="24">
        <v>430.4</v>
      </c>
      <c r="Y422" s="24">
        <v>1286.3</v>
      </c>
      <c r="Z422" s="24">
        <v>1762.1</v>
      </c>
      <c r="AA422" s="24">
        <v>2001</v>
      </c>
      <c r="AB422" s="24">
        <v>2629.9</v>
      </c>
      <c r="AC422" s="24">
        <v>809.5</v>
      </c>
      <c r="AD422" s="24">
        <v>1777</v>
      </c>
      <c r="AE422" s="24">
        <v>2309.1999999999998</v>
      </c>
      <c r="AF422" s="24">
        <v>2948.6</v>
      </c>
      <c r="AG422" s="24">
        <v>1775</v>
      </c>
      <c r="AH422" s="24">
        <v>51308.800000000003</v>
      </c>
      <c r="AI422" s="24">
        <v>51210</v>
      </c>
      <c r="AJ422" s="24">
        <v>-98.8</v>
      </c>
      <c r="AK422" s="24">
        <v>-0.19</v>
      </c>
    </row>
    <row r="423" spans="1:37" ht="15.75" thickBot="1" x14ac:dyDescent="0.3">
      <c r="A423" s="23" t="s">
        <v>306</v>
      </c>
      <c r="B423" s="24">
        <v>3140.6</v>
      </c>
      <c r="C423" s="24">
        <v>705.7</v>
      </c>
      <c r="D423" s="24">
        <v>5608.4</v>
      </c>
      <c r="E423" s="24">
        <v>5841.9</v>
      </c>
      <c r="F423" s="24">
        <v>1309.7</v>
      </c>
      <c r="G423" s="24">
        <v>0</v>
      </c>
      <c r="H423" s="24">
        <v>2696.7</v>
      </c>
      <c r="I423" s="24">
        <v>3022.9</v>
      </c>
      <c r="J423" s="24">
        <v>0</v>
      </c>
      <c r="K423" s="24">
        <v>0</v>
      </c>
      <c r="L423" s="24">
        <v>1541.6</v>
      </c>
      <c r="M423" s="24">
        <v>499.7</v>
      </c>
      <c r="N423" s="24">
        <v>1137.0999999999999</v>
      </c>
      <c r="O423" s="24">
        <v>905.2</v>
      </c>
      <c r="P423" s="24">
        <v>97.3</v>
      </c>
      <c r="Q423" s="24">
        <v>2636.4</v>
      </c>
      <c r="R423" s="24">
        <v>2536.6</v>
      </c>
      <c r="S423" s="24">
        <v>0</v>
      </c>
      <c r="T423" s="24">
        <v>2444.9</v>
      </c>
      <c r="U423" s="24">
        <v>0</v>
      </c>
      <c r="V423" s="24">
        <v>0</v>
      </c>
      <c r="W423" s="24">
        <v>2331.1999999999998</v>
      </c>
      <c r="X423" s="24">
        <v>0</v>
      </c>
      <c r="Y423" s="24">
        <v>0</v>
      </c>
      <c r="Z423" s="24">
        <v>1762.1</v>
      </c>
      <c r="AA423" s="24">
        <v>2001</v>
      </c>
      <c r="AB423" s="24">
        <v>2629.9</v>
      </c>
      <c r="AC423" s="24">
        <v>809.5</v>
      </c>
      <c r="AD423" s="24">
        <v>1777</v>
      </c>
      <c r="AE423" s="24">
        <v>2309.1999999999998</v>
      </c>
      <c r="AF423" s="24">
        <v>2948.6</v>
      </c>
      <c r="AG423" s="24">
        <v>1215</v>
      </c>
      <c r="AH423" s="24">
        <v>51908.3</v>
      </c>
      <c r="AI423" s="24">
        <v>51204.2</v>
      </c>
      <c r="AJ423" s="24">
        <v>-704.1</v>
      </c>
      <c r="AK423" s="24">
        <v>-1.38</v>
      </c>
    </row>
    <row r="424" spans="1:37" ht="15.75" thickBot="1" x14ac:dyDescent="0.3">
      <c r="A424" s="23" t="s">
        <v>307</v>
      </c>
      <c r="B424" s="24">
        <v>839.4</v>
      </c>
      <c r="C424" s="24">
        <v>705.7</v>
      </c>
      <c r="D424" s="24">
        <v>4618.3999999999996</v>
      </c>
      <c r="E424" s="24">
        <v>1090.3</v>
      </c>
      <c r="F424" s="24">
        <v>0</v>
      </c>
      <c r="G424" s="24">
        <v>0</v>
      </c>
      <c r="H424" s="24">
        <v>0</v>
      </c>
      <c r="I424" s="24">
        <v>0</v>
      </c>
      <c r="J424" s="24">
        <v>3254.8</v>
      </c>
      <c r="K424" s="24">
        <v>0</v>
      </c>
      <c r="L424" s="24">
        <v>1541.6</v>
      </c>
      <c r="M424" s="24">
        <v>1518.2</v>
      </c>
      <c r="N424" s="24">
        <v>1333.2</v>
      </c>
      <c r="O424" s="24">
        <v>905.2</v>
      </c>
      <c r="P424" s="24">
        <v>775.6</v>
      </c>
      <c r="Q424" s="24">
        <v>0</v>
      </c>
      <c r="R424" s="24">
        <v>3793.5</v>
      </c>
      <c r="S424" s="24">
        <v>3033.4</v>
      </c>
      <c r="T424" s="24">
        <v>6862.3</v>
      </c>
      <c r="U424" s="24">
        <v>2028.4</v>
      </c>
      <c r="V424" s="24">
        <v>0</v>
      </c>
      <c r="W424" s="24">
        <v>6862.3</v>
      </c>
      <c r="X424" s="24">
        <v>911.2</v>
      </c>
      <c r="Y424" s="24">
        <v>2980.5</v>
      </c>
      <c r="Z424" s="24">
        <v>0</v>
      </c>
      <c r="AA424" s="24">
        <v>4376.5</v>
      </c>
      <c r="AB424" s="24">
        <v>2629.9</v>
      </c>
      <c r="AC424" s="24">
        <v>0</v>
      </c>
      <c r="AD424" s="24">
        <v>93.8</v>
      </c>
      <c r="AE424" s="24">
        <v>2309.1999999999998</v>
      </c>
      <c r="AF424" s="24">
        <v>1300.2</v>
      </c>
      <c r="AG424" s="24">
        <v>4013.4</v>
      </c>
      <c r="AH424" s="24">
        <v>57777.1</v>
      </c>
      <c r="AI424" s="24">
        <v>57921.599999999999</v>
      </c>
      <c r="AJ424" s="24">
        <v>144.5</v>
      </c>
      <c r="AK424" s="24">
        <v>0.25</v>
      </c>
    </row>
    <row r="425" spans="1:37" ht="15.75" thickBot="1" x14ac:dyDescent="0.3">
      <c r="A425" s="23" t="s">
        <v>308</v>
      </c>
      <c r="B425" s="24">
        <v>0</v>
      </c>
      <c r="C425" s="24">
        <v>705.7</v>
      </c>
      <c r="D425" s="24">
        <v>0</v>
      </c>
      <c r="E425" s="24">
        <v>1090.3</v>
      </c>
      <c r="F425" s="24">
        <v>0</v>
      </c>
      <c r="G425" s="24">
        <v>0</v>
      </c>
      <c r="H425" s="24">
        <v>2113.6999999999998</v>
      </c>
      <c r="I425" s="24">
        <v>0</v>
      </c>
      <c r="J425" s="24">
        <v>0</v>
      </c>
      <c r="K425" s="24">
        <v>1926.2</v>
      </c>
      <c r="L425" s="24">
        <v>1541.6</v>
      </c>
      <c r="M425" s="24">
        <v>499.7</v>
      </c>
      <c r="N425" s="24">
        <v>0</v>
      </c>
      <c r="O425" s="24">
        <v>1859.8</v>
      </c>
      <c r="P425" s="24">
        <v>775.6</v>
      </c>
      <c r="Q425" s="24">
        <v>2636.4</v>
      </c>
      <c r="R425" s="24">
        <v>3793.5</v>
      </c>
      <c r="S425" s="24">
        <v>3033.4</v>
      </c>
      <c r="T425" s="24">
        <v>6862.3</v>
      </c>
      <c r="U425" s="24">
        <v>2337.1</v>
      </c>
      <c r="V425" s="24">
        <v>570.6</v>
      </c>
      <c r="W425" s="24">
        <v>6862.3</v>
      </c>
      <c r="X425" s="24">
        <v>911.2</v>
      </c>
      <c r="Y425" s="24">
        <v>2980.5</v>
      </c>
      <c r="Z425" s="24">
        <v>5226.8999999999996</v>
      </c>
      <c r="AA425" s="24">
        <v>0</v>
      </c>
      <c r="AB425" s="24">
        <v>6052.3</v>
      </c>
      <c r="AC425" s="24">
        <v>809.5</v>
      </c>
      <c r="AD425" s="24">
        <v>1777</v>
      </c>
      <c r="AE425" s="24">
        <v>2309.1999999999998</v>
      </c>
      <c r="AF425" s="24">
        <v>0</v>
      </c>
      <c r="AG425" s="24">
        <v>1804</v>
      </c>
      <c r="AH425" s="24">
        <v>58478.9</v>
      </c>
      <c r="AI425" s="24">
        <v>57935.9</v>
      </c>
      <c r="AJ425" s="24">
        <v>-543</v>
      </c>
      <c r="AK425" s="24">
        <v>-0.94</v>
      </c>
    </row>
    <row r="426" spans="1:37" ht="15.75" thickBot="1" x14ac:dyDescent="0.3">
      <c r="A426" s="23" t="s">
        <v>309</v>
      </c>
      <c r="B426" s="24">
        <v>0</v>
      </c>
      <c r="C426" s="24">
        <v>0</v>
      </c>
      <c r="D426" s="24">
        <v>0</v>
      </c>
      <c r="E426" s="24">
        <v>0</v>
      </c>
      <c r="F426" s="24">
        <v>0</v>
      </c>
      <c r="G426" s="24">
        <v>0</v>
      </c>
      <c r="H426" s="24">
        <v>2113.6999999999998</v>
      </c>
      <c r="I426" s="24">
        <v>0</v>
      </c>
      <c r="J426" s="24">
        <v>0</v>
      </c>
      <c r="K426" s="24">
        <v>0</v>
      </c>
      <c r="L426" s="24">
        <v>0</v>
      </c>
      <c r="M426" s="24">
        <v>499.7</v>
      </c>
      <c r="N426" s="24">
        <v>0</v>
      </c>
      <c r="O426" s="24">
        <v>0</v>
      </c>
      <c r="P426" s="24">
        <v>129.69999999999999</v>
      </c>
      <c r="Q426" s="24">
        <v>1898.7</v>
      </c>
      <c r="R426" s="24">
        <v>3793.5</v>
      </c>
      <c r="S426" s="24">
        <v>3033.4</v>
      </c>
      <c r="T426" s="24">
        <v>6862.3</v>
      </c>
      <c r="U426" s="24">
        <v>2337.1</v>
      </c>
      <c r="V426" s="24">
        <v>570.6</v>
      </c>
      <c r="W426" s="24">
        <v>6862.3</v>
      </c>
      <c r="X426" s="24">
        <v>911.2</v>
      </c>
      <c r="Y426" s="24">
        <v>2980.5</v>
      </c>
      <c r="Z426" s="24">
        <v>5484.7</v>
      </c>
      <c r="AA426" s="24">
        <v>892.8</v>
      </c>
      <c r="AB426" s="24">
        <v>7602.4</v>
      </c>
      <c r="AC426" s="24">
        <v>809.5</v>
      </c>
      <c r="AD426" s="24">
        <v>4267.8</v>
      </c>
      <c r="AE426" s="24">
        <v>4121.2</v>
      </c>
      <c r="AF426" s="24">
        <v>2775</v>
      </c>
      <c r="AG426" s="24">
        <v>1804</v>
      </c>
      <c r="AH426" s="24">
        <v>59750.2</v>
      </c>
      <c r="AI426" s="24">
        <v>57965.7</v>
      </c>
      <c r="AJ426" s="24">
        <v>-1784.5</v>
      </c>
      <c r="AK426" s="24">
        <v>-3.08</v>
      </c>
    </row>
    <row r="427" spans="1:37" ht="15.75" thickBot="1" x14ac:dyDescent="0.3">
      <c r="A427" s="23" t="s">
        <v>310</v>
      </c>
      <c r="B427" s="24">
        <v>0</v>
      </c>
      <c r="C427" s="24">
        <v>705.7</v>
      </c>
      <c r="D427" s="24">
        <v>0</v>
      </c>
      <c r="E427" s="24">
        <v>1090.3</v>
      </c>
      <c r="F427" s="24">
        <v>0</v>
      </c>
      <c r="G427" s="24">
        <v>0</v>
      </c>
      <c r="H427" s="24">
        <v>2113.6999999999998</v>
      </c>
      <c r="I427" s="24">
        <v>0</v>
      </c>
      <c r="J427" s="24">
        <v>0</v>
      </c>
      <c r="K427" s="24">
        <v>0</v>
      </c>
      <c r="L427" s="24">
        <v>3367.1</v>
      </c>
      <c r="M427" s="24">
        <v>499.7</v>
      </c>
      <c r="N427" s="24">
        <v>0</v>
      </c>
      <c r="O427" s="24">
        <v>905.2</v>
      </c>
      <c r="P427" s="24">
        <v>97.3</v>
      </c>
      <c r="Q427" s="24">
        <v>0</v>
      </c>
      <c r="R427" s="24">
        <v>3793.5</v>
      </c>
      <c r="S427" s="24">
        <v>3033.4</v>
      </c>
      <c r="T427" s="24">
        <v>6862.3</v>
      </c>
      <c r="U427" s="24">
        <v>2337.1</v>
      </c>
      <c r="V427" s="24">
        <v>570.6</v>
      </c>
      <c r="W427" s="24">
        <v>8390.5</v>
      </c>
      <c r="X427" s="24">
        <v>911.2</v>
      </c>
      <c r="Y427" s="24">
        <v>2980.5</v>
      </c>
      <c r="Z427" s="24">
        <v>1762.1</v>
      </c>
      <c r="AA427" s="24">
        <v>5764</v>
      </c>
      <c r="AB427" s="24">
        <v>2629.9</v>
      </c>
      <c r="AC427" s="24">
        <v>809.5</v>
      </c>
      <c r="AD427" s="24">
        <v>1777</v>
      </c>
      <c r="AE427" s="24">
        <v>2309.1999999999998</v>
      </c>
      <c r="AF427" s="24">
        <v>3722.2</v>
      </c>
      <c r="AG427" s="24">
        <v>3119.2</v>
      </c>
      <c r="AH427" s="24">
        <v>59551.199999999997</v>
      </c>
      <c r="AI427" s="24">
        <v>57940.9</v>
      </c>
      <c r="AJ427" s="24">
        <v>-1610.3</v>
      </c>
      <c r="AK427" s="24">
        <v>-2.78</v>
      </c>
    </row>
    <row r="428" spans="1:37" ht="15.75" thickBot="1" x14ac:dyDescent="0.3">
      <c r="A428" s="23" t="s">
        <v>311</v>
      </c>
      <c r="B428" s="24">
        <v>0</v>
      </c>
      <c r="C428" s="24">
        <v>0</v>
      </c>
      <c r="D428" s="24">
        <v>0</v>
      </c>
      <c r="E428" s="24">
        <v>1090.3</v>
      </c>
      <c r="F428" s="24">
        <v>0</v>
      </c>
      <c r="G428" s="24">
        <v>0</v>
      </c>
      <c r="H428" s="24">
        <v>2113.6999999999998</v>
      </c>
      <c r="I428" s="24">
        <v>0</v>
      </c>
      <c r="J428" s="24">
        <v>0</v>
      </c>
      <c r="K428" s="24">
        <v>1926.2</v>
      </c>
      <c r="L428" s="24">
        <v>0</v>
      </c>
      <c r="M428" s="24">
        <v>1518.2</v>
      </c>
      <c r="N428" s="24">
        <v>0</v>
      </c>
      <c r="O428" s="24">
        <v>905.2</v>
      </c>
      <c r="P428" s="24">
        <v>0</v>
      </c>
      <c r="Q428" s="24">
        <v>0</v>
      </c>
      <c r="R428" s="24">
        <v>3793.5</v>
      </c>
      <c r="S428" s="24">
        <v>3033.4</v>
      </c>
      <c r="T428" s="24">
        <v>6862.3</v>
      </c>
      <c r="U428" s="24">
        <v>2337.1</v>
      </c>
      <c r="V428" s="24">
        <v>570.6</v>
      </c>
      <c r="W428" s="24">
        <v>6862.3</v>
      </c>
      <c r="X428" s="24">
        <v>911.2</v>
      </c>
      <c r="Y428" s="24">
        <v>1286.3</v>
      </c>
      <c r="Z428" s="24">
        <v>5226.8999999999996</v>
      </c>
      <c r="AA428" s="24">
        <v>0</v>
      </c>
      <c r="AB428" s="24">
        <v>6052.3</v>
      </c>
      <c r="AC428" s="24">
        <v>630.4</v>
      </c>
      <c r="AD428" s="24">
        <v>4648.3</v>
      </c>
      <c r="AE428" s="24">
        <v>2309.1999999999998</v>
      </c>
      <c r="AF428" s="24">
        <v>9844.7999999999993</v>
      </c>
      <c r="AG428" s="24">
        <v>3681.3</v>
      </c>
      <c r="AH428" s="24">
        <v>65603.5</v>
      </c>
      <c r="AI428" s="24">
        <v>57913.599999999999</v>
      </c>
      <c r="AJ428" s="24">
        <v>-7689.9</v>
      </c>
      <c r="AK428" s="24">
        <v>-13.28</v>
      </c>
    </row>
    <row r="429" spans="1:37" ht="15.75" thickBot="1" x14ac:dyDescent="0.3">
      <c r="A429" s="23" t="s">
        <v>312</v>
      </c>
      <c r="B429" s="24">
        <v>0</v>
      </c>
      <c r="C429" s="24">
        <v>705.7</v>
      </c>
      <c r="D429" s="24">
        <v>0</v>
      </c>
      <c r="E429" s="24">
        <v>1090.3</v>
      </c>
      <c r="F429" s="24">
        <v>0</v>
      </c>
      <c r="G429" s="24">
        <v>0</v>
      </c>
      <c r="H429" s="24">
        <v>2113.6999999999998</v>
      </c>
      <c r="I429" s="24">
        <v>0</v>
      </c>
      <c r="J429" s="24">
        <v>0</v>
      </c>
      <c r="K429" s="24">
        <v>1926.2</v>
      </c>
      <c r="L429" s="24">
        <v>0</v>
      </c>
      <c r="M429" s="24">
        <v>0</v>
      </c>
      <c r="N429" s="24">
        <v>1137.0999999999999</v>
      </c>
      <c r="O429" s="24">
        <v>3228.4</v>
      </c>
      <c r="P429" s="24">
        <v>0</v>
      </c>
      <c r="Q429" s="24">
        <v>2218.9</v>
      </c>
      <c r="R429" s="24">
        <v>3793.5</v>
      </c>
      <c r="S429" s="24">
        <v>3033.4</v>
      </c>
      <c r="T429" s="24">
        <v>6862.3</v>
      </c>
      <c r="U429" s="24">
        <v>2337.1</v>
      </c>
      <c r="V429" s="24">
        <v>570.6</v>
      </c>
      <c r="W429" s="24">
        <v>6862.3</v>
      </c>
      <c r="X429" s="24">
        <v>911.2</v>
      </c>
      <c r="Y429" s="24">
        <v>2980.5</v>
      </c>
      <c r="Z429" s="24">
        <v>5226.8999999999996</v>
      </c>
      <c r="AA429" s="24">
        <v>0</v>
      </c>
      <c r="AB429" s="24">
        <v>6052.3</v>
      </c>
      <c r="AC429" s="24">
        <v>5849.3</v>
      </c>
      <c r="AD429" s="24">
        <v>1777</v>
      </c>
      <c r="AE429" s="24">
        <v>0</v>
      </c>
      <c r="AF429" s="24">
        <v>3722.2</v>
      </c>
      <c r="AG429" s="24">
        <v>1804</v>
      </c>
      <c r="AH429" s="24">
        <v>64203</v>
      </c>
      <c r="AI429" s="24">
        <v>57898.2</v>
      </c>
      <c r="AJ429" s="24">
        <v>-6304.8</v>
      </c>
      <c r="AK429" s="24">
        <v>-10.89</v>
      </c>
    </row>
    <row r="430" spans="1:37" ht="15.75" thickBot="1" x14ac:dyDescent="0.3">
      <c r="A430" s="23" t="s">
        <v>313</v>
      </c>
      <c r="B430" s="24">
        <v>0</v>
      </c>
      <c r="C430" s="24">
        <v>0</v>
      </c>
      <c r="D430" s="24">
        <v>0</v>
      </c>
      <c r="E430" s="24">
        <v>1090.3</v>
      </c>
      <c r="F430" s="24">
        <v>0</v>
      </c>
      <c r="G430" s="24">
        <v>0</v>
      </c>
      <c r="H430" s="24">
        <v>0</v>
      </c>
      <c r="I430" s="24">
        <v>0</v>
      </c>
      <c r="J430" s="24">
        <v>0</v>
      </c>
      <c r="K430" s="24">
        <v>1926.2</v>
      </c>
      <c r="L430" s="24">
        <v>3887.3</v>
      </c>
      <c r="M430" s="24">
        <v>499.7</v>
      </c>
      <c r="N430" s="24">
        <v>0</v>
      </c>
      <c r="O430" s="24">
        <v>0</v>
      </c>
      <c r="P430" s="24">
        <v>0</v>
      </c>
      <c r="Q430" s="24">
        <v>4834.3999999999996</v>
      </c>
      <c r="R430" s="24">
        <v>5335.6</v>
      </c>
      <c r="S430" s="24">
        <v>3033.4</v>
      </c>
      <c r="T430" s="24">
        <v>6862.3</v>
      </c>
      <c r="U430" s="24">
        <v>2337.1</v>
      </c>
      <c r="V430" s="24">
        <v>570.6</v>
      </c>
      <c r="W430" s="24">
        <v>10784</v>
      </c>
      <c r="X430" s="24">
        <v>911.2</v>
      </c>
      <c r="Y430" s="24">
        <v>2980.5</v>
      </c>
      <c r="Z430" s="24">
        <v>2199.5</v>
      </c>
      <c r="AA430" s="24">
        <v>0</v>
      </c>
      <c r="AB430" s="24">
        <v>1344.1</v>
      </c>
      <c r="AC430" s="24">
        <v>809.5</v>
      </c>
      <c r="AD430" s="24">
        <v>4648.3</v>
      </c>
      <c r="AE430" s="24">
        <v>4121.2</v>
      </c>
      <c r="AF430" s="24">
        <v>3722.2</v>
      </c>
      <c r="AG430" s="24">
        <v>1215</v>
      </c>
      <c r="AH430" s="24">
        <v>63112.2</v>
      </c>
      <c r="AI430" s="24">
        <v>63330.400000000001</v>
      </c>
      <c r="AJ430" s="24">
        <v>218.2</v>
      </c>
      <c r="AK430" s="24">
        <v>0.34</v>
      </c>
    </row>
    <row r="431" spans="1:37" ht="15.75" thickBot="1" x14ac:dyDescent="0.3">
      <c r="A431" s="23" t="s">
        <v>314</v>
      </c>
      <c r="B431" s="24">
        <v>839.4</v>
      </c>
      <c r="C431" s="24">
        <v>705.7</v>
      </c>
      <c r="D431" s="24">
        <v>0</v>
      </c>
      <c r="E431" s="24">
        <v>1090.3</v>
      </c>
      <c r="F431" s="24">
        <v>0</v>
      </c>
      <c r="G431" s="24">
        <v>0</v>
      </c>
      <c r="H431" s="24">
        <v>2113.6999999999998</v>
      </c>
      <c r="I431" s="24">
        <v>0</v>
      </c>
      <c r="J431" s="24">
        <v>3254.8</v>
      </c>
      <c r="K431" s="24">
        <v>1926.2</v>
      </c>
      <c r="L431" s="24">
        <v>3887.3</v>
      </c>
      <c r="M431" s="24">
        <v>499.7</v>
      </c>
      <c r="N431" s="24">
        <v>1333.2</v>
      </c>
      <c r="O431" s="24">
        <v>1859.8</v>
      </c>
      <c r="P431" s="24">
        <v>775.6</v>
      </c>
      <c r="Q431" s="24">
        <v>1898.7</v>
      </c>
      <c r="R431" s="24">
        <v>3793.5</v>
      </c>
      <c r="S431" s="24">
        <v>3033.4</v>
      </c>
      <c r="T431" s="24">
        <v>6862.3</v>
      </c>
      <c r="U431" s="24">
        <v>2337.1</v>
      </c>
      <c r="V431" s="24">
        <v>570.6</v>
      </c>
      <c r="W431" s="24">
        <v>6862.3</v>
      </c>
      <c r="X431" s="24">
        <v>911.2</v>
      </c>
      <c r="Y431" s="24">
        <v>2980.5</v>
      </c>
      <c r="Z431" s="24">
        <v>0</v>
      </c>
      <c r="AA431" s="24">
        <v>0</v>
      </c>
      <c r="AB431" s="24">
        <v>2629.9</v>
      </c>
      <c r="AC431" s="24">
        <v>5849.3</v>
      </c>
      <c r="AD431" s="24">
        <v>93.8</v>
      </c>
      <c r="AE431" s="24">
        <v>2309.1999999999998</v>
      </c>
      <c r="AF431" s="24">
        <v>1300.2</v>
      </c>
      <c r="AG431" s="24">
        <v>1804</v>
      </c>
      <c r="AH431" s="24">
        <v>61521.7</v>
      </c>
      <c r="AI431" s="24">
        <v>63321.5</v>
      </c>
      <c r="AJ431" s="24">
        <v>1799.8</v>
      </c>
      <c r="AK431" s="24">
        <v>2.84</v>
      </c>
    </row>
    <row r="432" spans="1:37" ht="15.75" thickBot="1" x14ac:dyDescent="0.3">
      <c r="A432" s="23" t="s">
        <v>315</v>
      </c>
      <c r="B432" s="24">
        <v>0</v>
      </c>
      <c r="C432" s="24">
        <v>0</v>
      </c>
      <c r="D432" s="24">
        <v>0</v>
      </c>
      <c r="E432" s="24">
        <v>0</v>
      </c>
      <c r="F432" s="24">
        <v>0</v>
      </c>
      <c r="G432" s="24">
        <v>0</v>
      </c>
      <c r="H432" s="24">
        <v>0</v>
      </c>
      <c r="I432" s="24">
        <v>0</v>
      </c>
      <c r="J432" s="24">
        <v>808.5</v>
      </c>
      <c r="K432" s="24">
        <v>0</v>
      </c>
      <c r="L432" s="24">
        <v>0</v>
      </c>
      <c r="M432" s="24">
        <v>1518.2</v>
      </c>
      <c r="N432" s="24">
        <v>1333.2</v>
      </c>
      <c r="O432" s="24">
        <v>0</v>
      </c>
      <c r="P432" s="24">
        <v>0</v>
      </c>
      <c r="Q432" s="24">
        <v>0</v>
      </c>
      <c r="R432" s="24">
        <v>3793.5</v>
      </c>
      <c r="S432" s="24">
        <v>3033.4</v>
      </c>
      <c r="T432" s="24">
        <v>6862.3</v>
      </c>
      <c r="U432" s="24">
        <v>2337.1</v>
      </c>
      <c r="V432" s="24">
        <v>570.6</v>
      </c>
      <c r="W432" s="24">
        <v>10784</v>
      </c>
      <c r="X432" s="24">
        <v>911.2</v>
      </c>
      <c r="Y432" s="24">
        <v>2980.5</v>
      </c>
      <c r="Z432" s="24">
        <v>1762.1</v>
      </c>
      <c r="AA432" s="24">
        <v>6275.8</v>
      </c>
      <c r="AB432" s="24">
        <v>6052.3</v>
      </c>
      <c r="AC432" s="24">
        <v>630.4</v>
      </c>
      <c r="AD432" s="24">
        <v>93.8</v>
      </c>
      <c r="AE432" s="24">
        <v>4121.2</v>
      </c>
      <c r="AF432" s="24">
        <v>9369</v>
      </c>
      <c r="AG432" s="24">
        <v>3681.3</v>
      </c>
      <c r="AH432" s="24">
        <v>66918.2</v>
      </c>
      <c r="AI432" s="24">
        <v>63316.800000000003</v>
      </c>
      <c r="AJ432" s="24">
        <v>-3601.4</v>
      </c>
      <c r="AK432" s="24">
        <v>-5.69</v>
      </c>
    </row>
    <row r="433" spans="1:37" ht="15.75" thickBot="1" x14ac:dyDescent="0.3">
      <c r="A433" s="23" t="s">
        <v>316</v>
      </c>
      <c r="B433" s="24">
        <v>0</v>
      </c>
      <c r="C433" s="24">
        <v>0</v>
      </c>
      <c r="D433" s="24">
        <v>0</v>
      </c>
      <c r="E433" s="24">
        <v>0</v>
      </c>
      <c r="F433" s="24">
        <v>0</v>
      </c>
      <c r="G433" s="24">
        <v>0</v>
      </c>
      <c r="H433" s="24">
        <v>0</v>
      </c>
      <c r="I433" s="24">
        <v>0</v>
      </c>
      <c r="J433" s="24">
        <v>808.5</v>
      </c>
      <c r="K433" s="24">
        <v>1926.2</v>
      </c>
      <c r="L433" s="24">
        <v>3887.3</v>
      </c>
      <c r="M433" s="24">
        <v>499.7</v>
      </c>
      <c r="N433" s="24">
        <v>0</v>
      </c>
      <c r="O433" s="24">
        <v>3228.4</v>
      </c>
      <c r="P433" s="24">
        <v>97.3</v>
      </c>
      <c r="Q433" s="24">
        <v>0</v>
      </c>
      <c r="R433" s="24">
        <v>5335.6</v>
      </c>
      <c r="S433" s="24">
        <v>3033.4</v>
      </c>
      <c r="T433" s="24">
        <v>6862.3</v>
      </c>
      <c r="U433" s="24">
        <v>6450.3</v>
      </c>
      <c r="V433" s="24">
        <v>570.6</v>
      </c>
      <c r="W433" s="24">
        <v>10784</v>
      </c>
      <c r="X433" s="24">
        <v>911.2</v>
      </c>
      <c r="Y433" s="24">
        <v>2980.5</v>
      </c>
      <c r="Z433" s="24">
        <v>1762.1</v>
      </c>
      <c r="AA433" s="24">
        <v>0</v>
      </c>
      <c r="AB433" s="24">
        <v>0</v>
      </c>
      <c r="AC433" s="24">
        <v>809.5</v>
      </c>
      <c r="AD433" s="24">
        <v>4267.8</v>
      </c>
      <c r="AE433" s="24">
        <v>2309.1999999999998</v>
      </c>
      <c r="AF433" s="24">
        <v>2948.6</v>
      </c>
      <c r="AG433" s="24">
        <v>3681.3</v>
      </c>
      <c r="AH433" s="24">
        <v>63153.599999999999</v>
      </c>
      <c r="AI433" s="24">
        <v>63310.6</v>
      </c>
      <c r="AJ433" s="24">
        <v>157</v>
      </c>
      <c r="AK433" s="24">
        <v>0.25</v>
      </c>
    </row>
    <row r="434" spans="1:37" ht="15.75" thickBot="1" x14ac:dyDescent="0.3">
      <c r="A434" s="23" t="s">
        <v>317</v>
      </c>
      <c r="B434" s="24">
        <v>839.4</v>
      </c>
      <c r="C434" s="24">
        <v>0</v>
      </c>
      <c r="D434" s="24">
        <v>0</v>
      </c>
      <c r="E434" s="24">
        <v>0</v>
      </c>
      <c r="F434" s="24">
        <v>0</v>
      </c>
      <c r="G434" s="24">
        <v>0</v>
      </c>
      <c r="H434" s="24">
        <v>0</v>
      </c>
      <c r="I434" s="24">
        <v>0</v>
      </c>
      <c r="J434" s="24">
        <v>3254.8</v>
      </c>
      <c r="K434" s="24">
        <v>911.2</v>
      </c>
      <c r="L434" s="24">
        <v>3887.3</v>
      </c>
      <c r="M434" s="24">
        <v>499.7</v>
      </c>
      <c r="N434" s="24">
        <v>0</v>
      </c>
      <c r="O434" s="24">
        <v>1819.4</v>
      </c>
      <c r="P434" s="24">
        <v>97.3</v>
      </c>
      <c r="Q434" s="24">
        <v>7206.4</v>
      </c>
      <c r="R434" s="24">
        <v>3793.5</v>
      </c>
      <c r="S434" s="24">
        <v>3033.4</v>
      </c>
      <c r="T434" s="24">
        <v>6862.3</v>
      </c>
      <c r="U434" s="24">
        <v>2337.1</v>
      </c>
      <c r="V434" s="24">
        <v>1365.1</v>
      </c>
      <c r="W434" s="24">
        <v>10784</v>
      </c>
      <c r="X434" s="24">
        <v>911.2</v>
      </c>
      <c r="Y434" s="24">
        <v>2980.5</v>
      </c>
      <c r="Z434" s="24">
        <v>0</v>
      </c>
      <c r="AA434" s="24">
        <v>892.8</v>
      </c>
      <c r="AB434" s="24">
        <v>0</v>
      </c>
      <c r="AC434" s="24">
        <v>809.5</v>
      </c>
      <c r="AD434" s="24">
        <v>5608.9</v>
      </c>
      <c r="AE434" s="24">
        <v>2309.1999999999998</v>
      </c>
      <c r="AF434" s="24">
        <v>2948.6</v>
      </c>
      <c r="AG434" s="24">
        <v>0</v>
      </c>
      <c r="AH434" s="24">
        <v>63151.6</v>
      </c>
      <c r="AI434" s="24">
        <v>63310.1</v>
      </c>
      <c r="AJ434" s="24">
        <v>158.5</v>
      </c>
      <c r="AK434" s="24">
        <v>0.25</v>
      </c>
    </row>
    <row r="435" spans="1:37" ht="15.75" thickBot="1" x14ac:dyDescent="0.3">
      <c r="A435" s="23" t="s">
        <v>318</v>
      </c>
      <c r="B435" s="24">
        <v>839.4</v>
      </c>
      <c r="C435" s="24">
        <v>705.7</v>
      </c>
      <c r="D435" s="24">
        <v>0</v>
      </c>
      <c r="E435" s="24">
        <v>0</v>
      </c>
      <c r="F435" s="24">
        <v>0</v>
      </c>
      <c r="G435" s="24">
        <v>0</v>
      </c>
      <c r="H435" s="24">
        <v>0</v>
      </c>
      <c r="I435" s="24">
        <v>0</v>
      </c>
      <c r="J435" s="24">
        <v>3254.8</v>
      </c>
      <c r="K435" s="24">
        <v>0</v>
      </c>
      <c r="L435" s="24">
        <v>0</v>
      </c>
      <c r="M435" s="24">
        <v>1518.2</v>
      </c>
      <c r="N435" s="24">
        <v>0</v>
      </c>
      <c r="O435" s="24">
        <v>3228.4</v>
      </c>
      <c r="P435" s="24">
        <v>97.3</v>
      </c>
      <c r="Q435" s="24">
        <v>4834.3999999999996</v>
      </c>
      <c r="R435" s="24">
        <v>3793.5</v>
      </c>
      <c r="S435" s="24">
        <v>3033.4</v>
      </c>
      <c r="T435" s="24">
        <v>6862.3</v>
      </c>
      <c r="U435" s="24">
        <v>2337.1</v>
      </c>
      <c r="V435" s="24">
        <v>570.6</v>
      </c>
      <c r="W435" s="24">
        <v>6862.3</v>
      </c>
      <c r="X435" s="24">
        <v>911.2</v>
      </c>
      <c r="Y435" s="24">
        <v>2980.5</v>
      </c>
      <c r="Z435" s="24">
        <v>0</v>
      </c>
      <c r="AA435" s="24">
        <v>6255.3</v>
      </c>
      <c r="AB435" s="24">
        <v>6052.3</v>
      </c>
      <c r="AC435" s="24">
        <v>0</v>
      </c>
      <c r="AD435" s="24">
        <v>4648.3</v>
      </c>
      <c r="AE435" s="24">
        <v>0</v>
      </c>
      <c r="AF435" s="24">
        <v>3722.2</v>
      </c>
      <c r="AG435" s="24">
        <v>1215</v>
      </c>
      <c r="AH435" s="24">
        <v>63722.2</v>
      </c>
      <c r="AI435" s="24">
        <v>63299.7</v>
      </c>
      <c r="AJ435" s="24">
        <v>-422.5</v>
      </c>
      <c r="AK435" s="24">
        <v>-0.67</v>
      </c>
    </row>
    <row r="436" spans="1:37" ht="15.75" thickBot="1" x14ac:dyDescent="0.3">
      <c r="A436" s="23" t="s">
        <v>319</v>
      </c>
      <c r="B436" s="24">
        <v>839.4</v>
      </c>
      <c r="C436" s="24">
        <v>0</v>
      </c>
      <c r="D436" s="24">
        <v>0</v>
      </c>
      <c r="E436" s="24">
        <v>1090.3</v>
      </c>
      <c r="F436" s="24">
        <v>0</v>
      </c>
      <c r="G436" s="24">
        <v>0</v>
      </c>
      <c r="H436" s="24">
        <v>0</v>
      </c>
      <c r="I436" s="24">
        <v>0</v>
      </c>
      <c r="J436" s="24">
        <v>3254.8</v>
      </c>
      <c r="K436" s="24">
        <v>0</v>
      </c>
      <c r="L436" s="24">
        <v>0</v>
      </c>
      <c r="M436" s="24">
        <v>0</v>
      </c>
      <c r="N436" s="24">
        <v>0</v>
      </c>
      <c r="O436" s="24">
        <v>905.2</v>
      </c>
      <c r="P436" s="24">
        <v>97.3</v>
      </c>
      <c r="Q436" s="24">
        <v>2218.9</v>
      </c>
      <c r="R436" s="24">
        <v>3510.7</v>
      </c>
      <c r="S436" s="24">
        <v>3033.4</v>
      </c>
      <c r="T436" s="24">
        <v>6862.3</v>
      </c>
      <c r="U436" s="24">
        <v>2337.1</v>
      </c>
      <c r="V436" s="24">
        <v>570.6</v>
      </c>
      <c r="W436" s="24">
        <v>10784</v>
      </c>
      <c r="X436" s="24">
        <v>911.2</v>
      </c>
      <c r="Y436" s="24">
        <v>2980.5</v>
      </c>
      <c r="Z436" s="24">
        <v>0</v>
      </c>
      <c r="AA436" s="24">
        <v>6255.3</v>
      </c>
      <c r="AB436" s="24">
        <v>6052.3</v>
      </c>
      <c r="AC436" s="24">
        <v>5849.3</v>
      </c>
      <c r="AD436" s="24">
        <v>4648.3</v>
      </c>
      <c r="AE436" s="24">
        <v>2309.1999999999998</v>
      </c>
      <c r="AF436" s="24">
        <v>2948.6</v>
      </c>
      <c r="AG436" s="24">
        <v>1804</v>
      </c>
      <c r="AH436" s="24">
        <v>69262.8</v>
      </c>
      <c r="AI436" s="24">
        <v>69436.3</v>
      </c>
      <c r="AJ436" s="24">
        <v>173.5</v>
      </c>
      <c r="AK436" s="24">
        <v>0.25</v>
      </c>
    </row>
    <row r="437" spans="1:37" ht="15.75" thickBot="1" x14ac:dyDescent="0.3">
      <c r="A437" s="23" t="s">
        <v>320</v>
      </c>
      <c r="B437" s="24">
        <v>0</v>
      </c>
      <c r="C437" s="24">
        <v>0</v>
      </c>
      <c r="D437" s="24">
        <v>0</v>
      </c>
      <c r="E437" s="24">
        <v>0</v>
      </c>
      <c r="F437" s="24">
        <v>0</v>
      </c>
      <c r="G437" s="24">
        <v>0</v>
      </c>
      <c r="H437" s="24">
        <v>0</v>
      </c>
      <c r="I437" s="24">
        <v>0</v>
      </c>
      <c r="J437" s="24">
        <v>808.5</v>
      </c>
      <c r="K437" s="24">
        <v>1926.2</v>
      </c>
      <c r="L437" s="24">
        <v>0</v>
      </c>
      <c r="M437" s="24">
        <v>499.7</v>
      </c>
      <c r="N437" s="24">
        <v>0</v>
      </c>
      <c r="O437" s="24">
        <v>0</v>
      </c>
      <c r="P437" s="24">
        <v>129.69999999999999</v>
      </c>
      <c r="Q437" s="24">
        <v>0</v>
      </c>
      <c r="R437" s="24">
        <v>5335.6</v>
      </c>
      <c r="S437" s="24">
        <v>6689.7</v>
      </c>
      <c r="T437" s="24">
        <v>6862.3</v>
      </c>
      <c r="U437" s="24">
        <v>2337.1</v>
      </c>
      <c r="V437" s="24">
        <v>570.6</v>
      </c>
      <c r="W437" s="24">
        <v>10784</v>
      </c>
      <c r="X437" s="24">
        <v>911.2</v>
      </c>
      <c r="Y437" s="24">
        <v>2980.5</v>
      </c>
      <c r="Z437" s="24">
        <v>1762.1</v>
      </c>
      <c r="AA437" s="24">
        <v>892.8</v>
      </c>
      <c r="AB437" s="24">
        <v>6052.3</v>
      </c>
      <c r="AC437" s="24">
        <v>5849.3</v>
      </c>
      <c r="AD437" s="24">
        <v>4267.8</v>
      </c>
      <c r="AE437" s="24">
        <v>4121.2</v>
      </c>
      <c r="AF437" s="24">
        <v>2775</v>
      </c>
      <c r="AG437" s="24">
        <v>3681.3</v>
      </c>
      <c r="AH437" s="24">
        <v>69236.899999999994</v>
      </c>
      <c r="AI437" s="24">
        <v>69408.800000000003</v>
      </c>
      <c r="AJ437" s="24">
        <v>171.9</v>
      </c>
      <c r="AK437" s="24">
        <v>0.25</v>
      </c>
    </row>
    <row r="438" spans="1:37" ht="15.75" thickBot="1" x14ac:dyDescent="0.3">
      <c r="A438" s="23" t="s">
        <v>321</v>
      </c>
      <c r="B438" s="24">
        <v>0</v>
      </c>
      <c r="C438" s="24">
        <v>0</v>
      </c>
      <c r="D438" s="24">
        <v>0</v>
      </c>
      <c r="E438" s="24">
        <v>0</v>
      </c>
      <c r="F438" s="24">
        <v>0</v>
      </c>
      <c r="G438" s="24">
        <v>0</v>
      </c>
      <c r="H438" s="24">
        <v>2113.6999999999998</v>
      </c>
      <c r="I438" s="24">
        <v>0</v>
      </c>
      <c r="J438" s="24">
        <v>0</v>
      </c>
      <c r="K438" s="24">
        <v>1977</v>
      </c>
      <c r="L438" s="24">
        <v>3367.1</v>
      </c>
      <c r="M438" s="24">
        <v>1518.2</v>
      </c>
      <c r="N438" s="24">
        <v>0</v>
      </c>
      <c r="O438" s="24">
        <v>1859.8</v>
      </c>
      <c r="P438" s="24">
        <v>775.6</v>
      </c>
      <c r="Q438" s="24">
        <v>0</v>
      </c>
      <c r="R438" s="24">
        <v>5335.6</v>
      </c>
      <c r="S438" s="24">
        <v>6689.7</v>
      </c>
      <c r="T438" s="24">
        <v>7118.2</v>
      </c>
      <c r="U438" s="24">
        <v>2337.1</v>
      </c>
      <c r="V438" s="24">
        <v>570.6</v>
      </c>
      <c r="W438" s="24">
        <v>8390.5</v>
      </c>
      <c r="X438" s="24">
        <v>911.2</v>
      </c>
      <c r="Y438" s="24">
        <v>2980.5</v>
      </c>
      <c r="Z438" s="24">
        <v>9103.7000000000007</v>
      </c>
      <c r="AA438" s="24">
        <v>0</v>
      </c>
      <c r="AB438" s="24">
        <v>2629.9</v>
      </c>
      <c r="AC438" s="24">
        <v>0</v>
      </c>
      <c r="AD438" s="24">
        <v>4267.8</v>
      </c>
      <c r="AE438" s="24">
        <v>2309.1999999999998</v>
      </c>
      <c r="AF438" s="24">
        <v>1300.2</v>
      </c>
      <c r="AG438" s="24">
        <v>3681.3</v>
      </c>
      <c r="AH438" s="24">
        <v>69236.899999999994</v>
      </c>
      <c r="AI438" s="24">
        <v>69409.100000000006</v>
      </c>
      <c r="AJ438" s="24">
        <v>172.2</v>
      </c>
      <c r="AK438" s="24">
        <v>0.25</v>
      </c>
    </row>
    <row r="439" spans="1:37" ht="15.75" thickBot="1" x14ac:dyDescent="0.3">
      <c r="A439" s="23" t="s">
        <v>322</v>
      </c>
      <c r="B439" s="24">
        <v>0</v>
      </c>
      <c r="C439" s="24">
        <v>0</v>
      </c>
      <c r="D439" s="24">
        <v>0</v>
      </c>
      <c r="E439" s="24">
        <v>0</v>
      </c>
      <c r="F439" s="24">
        <v>0</v>
      </c>
      <c r="G439" s="24">
        <v>0</v>
      </c>
      <c r="H439" s="24">
        <v>0</v>
      </c>
      <c r="I439" s="24">
        <v>0</v>
      </c>
      <c r="J439" s="24">
        <v>3254.8</v>
      </c>
      <c r="K439" s="24">
        <v>0</v>
      </c>
      <c r="L439" s="24">
        <v>3887.3</v>
      </c>
      <c r="M439" s="24">
        <v>0</v>
      </c>
      <c r="N439" s="24">
        <v>1333.2</v>
      </c>
      <c r="O439" s="24">
        <v>0</v>
      </c>
      <c r="P439" s="24">
        <v>0</v>
      </c>
      <c r="Q439" s="24">
        <v>0</v>
      </c>
      <c r="R439" s="24">
        <v>5335.6</v>
      </c>
      <c r="S439" s="24">
        <v>3033.4</v>
      </c>
      <c r="T439" s="24">
        <v>6862.3</v>
      </c>
      <c r="U439" s="24">
        <v>2337.1</v>
      </c>
      <c r="V439" s="24">
        <v>570.6</v>
      </c>
      <c r="W439" s="24">
        <v>10784</v>
      </c>
      <c r="X439" s="24">
        <v>1932.2</v>
      </c>
      <c r="Y439" s="24">
        <v>2980.5</v>
      </c>
      <c r="Z439" s="24">
        <v>0</v>
      </c>
      <c r="AA439" s="24">
        <v>892.8</v>
      </c>
      <c r="AB439" s="24">
        <v>2629.9</v>
      </c>
      <c r="AC439" s="24">
        <v>5849.3</v>
      </c>
      <c r="AD439" s="24">
        <v>937.6</v>
      </c>
      <c r="AE439" s="24">
        <v>4121.2</v>
      </c>
      <c r="AF439" s="24">
        <v>9369</v>
      </c>
      <c r="AG439" s="24">
        <v>3119.2</v>
      </c>
      <c r="AH439" s="24">
        <v>69229.899999999994</v>
      </c>
      <c r="AI439" s="24">
        <v>69404.3</v>
      </c>
      <c r="AJ439" s="24">
        <v>174.4</v>
      </c>
      <c r="AK439" s="24">
        <v>0.25</v>
      </c>
    </row>
    <row r="440" spans="1:37" ht="15.75" thickBot="1" x14ac:dyDescent="0.3">
      <c r="A440" s="23" t="s">
        <v>323</v>
      </c>
      <c r="B440" s="24">
        <v>0</v>
      </c>
      <c r="C440" s="24">
        <v>0</v>
      </c>
      <c r="D440" s="24">
        <v>0</v>
      </c>
      <c r="E440" s="24">
        <v>0</v>
      </c>
      <c r="F440" s="24">
        <v>0</v>
      </c>
      <c r="G440" s="24">
        <v>0</v>
      </c>
      <c r="H440" s="24">
        <v>0</v>
      </c>
      <c r="I440" s="24">
        <v>0</v>
      </c>
      <c r="J440" s="24">
        <v>808.5</v>
      </c>
      <c r="K440" s="24">
        <v>0</v>
      </c>
      <c r="L440" s="24">
        <v>0</v>
      </c>
      <c r="M440" s="24">
        <v>1518.2</v>
      </c>
      <c r="N440" s="24">
        <v>1137.0999999999999</v>
      </c>
      <c r="O440" s="24">
        <v>3579</v>
      </c>
      <c r="P440" s="24">
        <v>0</v>
      </c>
      <c r="Q440" s="24">
        <v>2636.4</v>
      </c>
      <c r="R440" s="24">
        <v>3793.5</v>
      </c>
      <c r="S440" s="24">
        <v>6689.7</v>
      </c>
      <c r="T440" s="24">
        <v>6862.3</v>
      </c>
      <c r="U440" s="24">
        <v>2337.1</v>
      </c>
      <c r="V440" s="24">
        <v>570.6</v>
      </c>
      <c r="W440" s="24">
        <v>8390.5</v>
      </c>
      <c r="X440" s="24">
        <v>911.2</v>
      </c>
      <c r="Y440" s="24">
        <v>2980.5</v>
      </c>
      <c r="Z440" s="24">
        <v>1762.1</v>
      </c>
      <c r="AA440" s="24">
        <v>6275.8</v>
      </c>
      <c r="AB440" s="24">
        <v>6052.3</v>
      </c>
      <c r="AC440" s="24">
        <v>0</v>
      </c>
      <c r="AD440" s="24">
        <v>1777</v>
      </c>
      <c r="AE440" s="24">
        <v>0</v>
      </c>
      <c r="AF440" s="24">
        <v>9369</v>
      </c>
      <c r="AG440" s="24">
        <v>1775</v>
      </c>
      <c r="AH440" s="24">
        <v>69225.899999999994</v>
      </c>
      <c r="AI440" s="24">
        <v>69397.8</v>
      </c>
      <c r="AJ440" s="24">
        <v>171.9</v>
      </c>
      <c r="AK440" s="24">
        <v>0.25</v>
      </c>
    </row>
    <row r="441" spans="1:37" ht="15.75" thickBot="1" x14ac:dyDescent="0.3">
      <c r="A441" s="23" t="s">
        <v>324</v>
      </c>
      <c r="B441" s="24">
        <v>839.4</v>
      </c>
      <c r="C441" s="24">
        <v>0</v>
      </c>
      <c r="D441" s="24">
        <v>0</v>
      </c>
      <c r="E441" s="24">
        <v>0</v>
      </c>
      <c r="F441" s="24">
        <v>0</v>
      </c>
      <c r="G441" s="24">
        <v>0</v>
      </c>
      <c r="H441" s="24">
        <v>0</v>
      </c>
      <c r="I441" s="24">
        <v>0</v>
      </c>
      <c r="J441" s="24">
        <v>3254.8</v>
      </c>
      <c r="K441" s="24">
        <v>0</v>
      </c>
      <c r="L441" s="24">
        <v>0</v>
      </c>
      <c r="M441" s="24">
        <v>0</v>
      </c>
      <c r="N441" s="24">
        <v>0</v>
      </c>
      <c r="O441" s="24">
        <v>3228.4</v>
      </c>
      <c r="P441" s="24">
        <v>568.6</v>
      </c>
      <c r="Q441" s="24">
        <v>2218.9</v>
      </c>
      <c r="R441" s="24">
        <v>3510.7</v>
      </c>
      <c r="S441" s="24">
        <v>6689.7</v>
      </c>
      <c r="T441" s="24">
        <v>6862.3</v>
      </c>
      <c r="U441" s="24">
        <v>2337.1</v>
      </c>
      <c r="V441" s="24">
        <v>570.6</v>
      </c>
      <c r="W441" s="24">
        <v>10784</v>
      </c>
      <c r="X441" s="24">
        <v>911.2</v>
      </c>
      <c r="Y441" s="24">
        <v>2980.5</v>
      </c>
      <c r="Z441" s="24">
        <v>0</v>
      </c>
      <c r="AA441" s="24">
        <v>892.8</v>
      </c>
      <c r="AB441" s="24">
        <v>11394.4</v>
      </c>
      <c r="AC441" s="24">
        <v>5849.3</v>
      </c>
      <c r="AD441" s="24">
        <v>4267.8</v>
      </c>
      <c r="AE441" s="24">
        <v>0</v>
      </c>
      <c r="AF441" s="24">
        <v>1300.2</v>
      </c>
      <c r="AG441" s="24">
        <v>1804</v>
      </c>
      <c r="AH441" s="24">
        <v>70264.800000000003</v>
      </c>
      <c r="AI441" s="24">
        <v>69419.5</v>
      </c>
      <c r="AJ441" s="24">
        <v>-845.3</v>
      </c>
      <c r="AK441" s="24">
        <v>-1.22</v>
      </c>
    </row>
    <row r="442" spans="1:37" ht="15.75" thickBot="1" x14ac:dyDescent="0.3">
      <c r="A442" s="23" t="s">
        <v>325</v>
      </c>
      <c r="B442" s="24">
        <v>0</v>
      </c>
      <c r="C442" s="24">
        <v>0</v>
      </c>
      <c r="D442" s="24">
        <v>0</v>
      </c>
      <c r="E442" s="24">
        <v>0</v>
      </c>
      <c r="F442" s="24">
        <v>0</v>
      </c>
      <c r="G442" s="24">
        <v>0</v>
      </c>
      <c r="H442" s="24">
        <v>0</v>
      </c>
      <c r="I442" s="24">
        <v>0</v>
      </c>
      <c r="J442" s="24">
        <v>3254.8</v>
      </c>
      <c r="K442" s="24">
        <v>0</v>
      </c>
      <c r="L442" s="24">
        <v>3887.3</v>
      </c>
      <c r="M442" s="24">
        <v>0</v>
      </c>
      <c r="N442" s="24">
        <v>0</v>
      </c>
      <c r="O442" s="24">
        <v>3228.4</v>
      </c>
      <c r="P442" s="24">
        <v>0</v>
      </c>
      <c r="Q442" s="24">
        <v>0</v>
      </c>
      <c r="R442" s="24">
        <v>5335.6</v>
      </c>
      <c r="S442" s="24">
        <v>6689.7</v>
      </c>
      <c r="T442" s="24">
        <v>7118.2</v>
      </c>
      <c r="U442" s="24">
        <v>2337.1</v>
      </c>
      <c r="V442" s="24">
        <v>570.6</v>
      </c>
      <c r="W442" s="24">
        <v>10784</v>
      </c>
      <c r="X442" s="24">
        <v>911.2</v>
      </c>
      <c r="Y442" s="24">
        <v>2980.5</v>
      </c>
      <c r="Z442" s="24">
        <v>0</v>
      </c>
      <c r="AA442" s="24">
        <v>5764</v>
      </c>
      <c r="AB442" s="24">
        <v>2240.4</v>
      </c>
      <c r="AC442" s="24">
        <v>5849.3</v>
      </c>
      <c r="AD442" s="24">
        <v>4267.8</v>
      </c>
      <c r="AE442" s="24">
        <v>2309.1999999999998</v>
      </c>
      <c r="AF442" s="24">
        <v>3722.2</v>
      </c>
      <c r="AG442" s="24">
        <v>4013.4</v>
      </c>
      <c r="AH442" s="24">
        <v>75263.8</v>
      </c>
      <c r="AI442" s="24">
        <v>75451.199999999997</v>
      </c>
      <c r="AJ442" s="24">
        <v>187.4</v>
      </c>
      <c r="AK442" s="24">
        <v>0.25</v>
      </c>
    </row>
    <row r="443" spans="1:37" ht="15.75" thickBot="1" x14ac:dyDescent="0.3">
      <c r="A443" s="23" t="s">
        <v>326</v>
      </c>
      <c r="B443" s="24">
        <v>839.4</v>
      </c>
      <c r="C443" s="24">
        <v>705.7</v>
      </c>
      <c r="D443" s="24">
        <v>0</v>
      </c>
      <c r="E443" s="24">
        <v>1090.3</v>
      </c>
      <c r="F443" s="24">
        <v>0</v>
      </c>
      <c r="G443" s="24">
        <v>0</v>
      </c>
      <c r="H443" s="24">
        <v>2113.6999999999998</v>
      </c>
      <c r="I443" s="24">
        <v>0</v>
      </c>
      <c r="J443" s="24">
        <v>3254.8</v>
      </c>
      <c r="K443" s="24">
        <v>1977</v>
      </c>
      <c r="L443" s="24">
        <v>3887.3</v>
      </c>
      <c r="M443" s="24">
        <v>499.7</v>
      </c>
      <c r="N443" s="24">
        <v>4852.3</v>
      </c>
      <c r="O443" s="24">
        <v>1859.8</v>
      </c>
      <c r="P443" s="24">
        <v>0</v>
      </c>
      <c r="Q443" s="24">
        <v>4834.3999999999996</v>
      </c>
      <c r="R443" s="24">
        <v>3793.5</v>
      </c>
      <c r="S443" s="24">
        <v>3033.4</v>
      </c>
      <c r="T443" s="24">
        <v>6862.3</v>
      </c>
      <c r="U443" s="24">
        <v>2337.1</v>
      </c>
      <c r="V443" s="24">
        <v>570.6</v>
      </c>
      <c r="W443" s="24">
        <v>10784</v>
      </c>
      <c r="X443" s="24">
        <v>911.2</v>
      </c>
      <c r="Y443" s="24">
        <v>2980.5</v>
      </c>
      <c r="Z443" s="24">
        <v>0</v>
      </c>
      <c r="AA443" s="24">
        <v>0</v>
      </c>
      <c r="AB443" s="24">
        <v>2629.9</v>
      </c>
      <c r="AC443" s="24">
        <v>809.5</v>
      </c>
      <c r="AD443" s="24">
        <v>0</v>
      </c>
      <c r="AE443" s="24">
        <v>2309.1999999999998</v>
      </c>
      <c r="AF443" s="24">
        <v>9844.7999999999993</v>
      </c>
      <c r="AG443" s="24">
        <v>1215</v>
      </c>
      <c r="AH443" s="24">
        <v>73995.5</v>
      </c>
      <c r="AI443" s="24">
        <v>75427.600000000006</v>
      </c>
      <c r="AJ443" s="24">
        <v>1432.1</v>
      </c>
      <c r="AK443" s="24">
        <v>1.9</v>
      </c>
    </row>
    <row r="444" spans="1:37" ht="15.75" thickBot="1" x14ac:dyDescent="0.3">
      <c r="A444" s="23" t="s">
        <v>327</v>
      </c>
      <c r="B444" s="24">
        <v>0</v>
      </c>
      <c r="C444" s="24">
        <v>0</v>
      </c>
      <c r="D444" s="24">
        <v>0</v>
      </c>
      <c r="E444" s="24">
        <v>0</v>
      </c>
      <c r="F444" s="24">
        <v>0</v>
      </c>
      <c r="G444" s="24">
        <v>0</v>
      </c>
      <c r="H444" s="24">
        <v>0</v>
      </c>
      <c r="I444" s="24">
        <v>0</v>
      </c>
      <c r="J444" s="24">
        <v>3254.8</v>
      </c>
      <c r="K444" s="24">
        <v>0</v>
      </c>
      <c r="L444" s="24">
        <v>0</v>
      </c>
      <c r="M444" s="24">
        <v>0</v>
      </c>
      <c r="N444" s="24">
        <v>1333.2</v>
      </c>
      <c r="O444" s="24">
        <v>3579</v>
      </c>
      <c r="P444" s="24">
        <v>0</v>
      </c>
      <c r="Q444" s="24">
        <v>0</v>
      </c>
      <c r="R444" s="24">
        <v>5335.6</v>
      </c>
      <c r="S444" s="24">
        <v>6689.7</v>
      </c>
      <c r="T444" s="24">
        <v>6862.3</v>
      </c>
      <c r="U444" s="24">
        <v>2337.1</v>
      </c>
      <c r="V444" s="24">
        <v>570.6</v>
      </c>
      <c r="W444" s="24">
        <v>13214.4</v>
      </c>
      <c r="X444" s="24">
        <v>1932.2</v>
      </c>
      <c r="Y444" s="24">
        <v>2980.5</v>
      </c>
      <c r="Z444" s="24">
        <v>0</v>
      </c>
      <c r="AA444" s="24">
        <v>6275.8</v>
      </c>
      <c r="AB444" s="24">
        <v>7602.4</v>
      </c>
      <c r="AC444" s="24">
        <v>5849.3</v>
      </c>
      <c r="AD444" s="24">
        <v>0</v>
      </c>
      <c r="AE444" s="24">
        <v>0</v>
      </c>
      <c r="AF444" s="24">
        <v>3722.2</v>
      </c>
      <c r="AG444" s="24">
        <v>3681.3</v>
      </c>
      <c r="AH444" s="24">
        <v>75220.399999999994</v>
      </c>
      <c r="AI444" s="24">
        <v>75408.399999999994</v>
      </c>
      <c r="AJ444" s="24">
        <v>188</v>
      </c>
      <c r="AK444" s="24">
        <v>0.25</v>
      </c>
    </row>
    <row r="445" spans="1:37" ht="15.75" thickBot="1" x14ac:dyDescent="0.3">
      <c r="A445" s="23" t="s">
        <v>328</v>
      </c>
      <c r="B445" s="24">
        <v>0</v>
      </c>
      <c r="C445" s="24">
        <v>0</v>
      </c>
      <c r="D445" s="24">
        <v>0</v>
      </c>
      <c r="E445" s="24">
        <v>0</v>
      </c>
      <c r="F445" s="24">
        <v>0</v>
      </c>
      <c r="G445" s="24">
        <v>0</v>
      </c>
      <c r="H445" s="24">
        <v>0</v>
      </c>
      <c r="I445" s="24">
        <v>0</v>
      </c>
      <c r="J445" s="24">
        <v>0</v>
      </c>
      <c r="K445" s="24">
        <v>1977</v>
      </c>
      <c r="L445" s="24">
        <v>3887.3</v>
      </c>
      <c r="M445" s="24">
        <v>1518.2</v>
      </c>
      <c r="N445" s="24">
        <v>1333.2</v>
      </c>
      <c r="O445" s="24">
        <v>3228.4</v>
      </c>
      <c r="P445" s="24">
        <v>568.6</v>
      </c>
      <c r="Q445" s="24">
        <v>3253.8</v>
      </c>
      <c r="R445" s="24">
        <v>3793.5</v>
      </c>
      <c r="S445" s="24">
        <v>6689.7</v>
      </c>
      <c r="T445" s="24">
        <v>6862.3</v>
      </c>
      <c r="U445" s="24">
        <v>6450.3</v>
      </c>
      <c r="V445" s="24">
        <v>1365.1</v>
      </c>
      <c r="W445" s="24">
        <v>13214.4</v>
      </c>
      <c r="X445" s="24">
        <v>911.2</v>
      </c>
      <c r="Y445" s="24">
        <v>2980.5</v>
      </c>
      <c r="Z445" s="24">
        <v>9103.7000000000007</v>
      </c>
      <c r="AA445" s="24">
        <v>0</v>
      </c>
      <c r="AB445" s="24">
        <v>2629.9</v>
      </c>
      <c r="AC445" s="24">
        <v>630.4</v>
      </c>
      <c r="AD445" s="24">
        <v>0</v>
      </c>
      <c r="AE445" s="24">
        <v>2309.1999999999998</v>
      </c>
      <c r="AF445" s="24">
        <v>1300.2</v>
      </c>
      <c r="AG445" s="24">
        <v>1215</v>
      </c>
      <c r="AH445" s="24">
        <v>75221.899999999994</v>
      </c>
      <c r="AI445" s="24">
        <v>75409.7</v>
      </c>
      <c r="AJ445" s="24">
        <v>187.8</v>
      </c>
      <c r="AK445" s="24">
        <v>0.25</v>
      </c>
    </row>
    <row r="446" spans="1:37" ht="15.75" thickBot="1" x14ac:dyDescent="0.3">
      <c r="A446" s="23" t="s">
        <v>329</v>
      </c>
      <c r="B446" s="24">
        <v>0</v>
      </c>
      <c r="C446" s="24">
        <v>0</v>
      </c>
      <c r="D446" s="24">
        <v>0</v>
      </c>
      <c r="E446" s="24">
        <v>0</v>
      </c>
      <c r="F446" s="24">
        <v>0</v>
      </c>
      <c r="G446" s="24">
        <v>0</v>
      </c>
      <c r="H446" s="24">
        <v>0</v>
      </c>
      <c r="I446" s="24">
        <v>0</v>
      </c>
      <c r="J446" s="24">
        <v>2527.6999999999998</v>
      </c>
      <c r="K446" s="24">
        <v>1926.2</v>
      </c>
      <c r="L446" s="24">
        <v>0</v>
      </c>
      <c r="M446" s="24">
        <v>499.7</v>
      </c>
      <c r="N446" s="24">
        <v>1333.2</v>
      </c>
      <c r="O446" s="24">
        <v>3228.4</v>
      </c>
      <c r="P446" s="24">
        <v>129.69999999999999</v>
      </c>
      <c r="Q446" s="24">
        <v>4834.3999999999996</v>
      </c>
      <c r="R446" s="24">
        <v>5335.6</v>
      </c>
      <c r="S446" s="24">
        <v>6689.7</v>
      </c>
      <c r="T446" s="24">
        <v>7118.2</v>
      </c>
      <c r="U446" s="24">
        <v>6450.3</v>
      </c>
      <c r="V446" s="24">
        <v>1365.1</v>
      </c>
      <c r="W446" s="24">
        <v>13214.4</v>
      </c>
      <c r="X446" s="24">
        <v>1932.2</v>
      </c>
      <c r="Y446" s="24">
        <v>2980.5</v>
      </c>
      <c r="Z446" s="24">
        <v>0</v>
      </c>
      <c r="AA446" s="24">
        <v>0</v>
      </c>
      <c r="AB446" s="24">
        <v>11394.4</v>
      </c>
      <c r="AC446" s="24">
        <v>809.5</v>
      </c>
      <c r="AD446" s="24">
        <v>93.8</v>
      </c>
      <c r="AE446" s="24">
        <v>0</v>
      </c>
      <c r="AF446" s="24">
        <v>2775</v>
      </c>
      <c r="AG446" s="24">
        <v>563.1</v>
      </c>
      <c r="AH446" s="24">
        <v>75200.899999999994</v>
      </c>
      <c r="AI446" s="24">
        <v>75389.5</v>
      </c>
      <c r="AJ446" s="24">
        <v>188.6</v>
      </c>
      <c r="AK446" s="24">
        <v>0.25</v>
      </c>
    </row>
    <row r="447" spans="1:37" ht="15.75" thickBot="1" x14ac:dyDescent="0.3">
      <c r="A447" s="23" t="s">
        <v>330</v>
      </c>
      <c r="B447" s="24">
        <v>0</v>
      </c>
      <c r="C447" s="24">
        <v>0</v>
      </c>
      <c r="D447" s="24">
        <v>0</v>
      </c>
      <c r="E447" s="24">
        <v>0</v>
      </c>
      <c r="F447" s="24">
        <v>0</v>
      </c>
      <c r="G447" s="24">
        <v>0</v>
      </c>
      <c r="H447" s="24">
        <v>0</v>
      </c>
      <c r="I447" s="24">
        <v>0</v>
      </c>
      <c r="J447" s="24">
        <v>808.5</v>
      </c>
      <c r="K447" s="24">
        <v>0</v>
      </c>
      <c r="L447" s="24">
        <v>3887.3</v>
      </c>
      <c r="M447" s="24">
        <v>1518.2</v>
      </c>
      <c r="N447" s="24">
        <v>1137.0999999999999</v>
      </c>
      <c r="O447" s="24">
        <v>0</v>
      </c>
      <c r="P447" s="24">
        <v>568.6</v>
      </c>
      <c r="Q447" s="24">
        <v>0</v>
      </c>
      <c r="R447" s="24">
        <v>5335.6</v>
      </c>
      <c r="S447" s="24">
        <v>6689.7</v>
      </c>
      <c r="T447" s="24">
        <v>7118.2</v>
      </c>
      <c r="U447" s="24">
        <v>6450.3</v>
      </c>
      <c r="V447" s="24">
        <v>1365.1</v>
      </c>
      <c r="W447" s="24">
        <v>13214.4</v>
      </c>
      <c r="X447" s="24">
        <v>1932.2</v>
      </c>
      <c r="Y447" s="24">
        <v>2980.5</v>
      </c>
      <c r="Z447" s="24">
        <v>1762.1</v>
      </c>
      <c r="AA447" s="24">
        <v>6275.8</v>
      </c>
      <c r="AB447" s="24">
        <v>2629.9</v>
      </c>
      <c r="AC447" s="24">
        <v>630.4</v>
      </c>
      <c r="AD447" s="24">
        <v>1777</v>
      </c>
      <c r="AE447" s="24">
        <v>4121.2</v>
      </c>
      <c r="AF447" s="24">
        <v>1300.2</v>
      </c>
      <c r="AG447" s="24">
        <v>3681.3</v>
      </c>
      <c r="AH447" s="24">
        <v>75183.5</v>
      </c>
      <c r="AI447" s="24">
        <v>75371.600000000006</v>
      </c>
      <c r="AJ447" s="24">
        <v>188.1</v>
      </c>
      <c r="AK447" s="24">
        <v>0.25</v>
      </c>
    </row>
    <row r="448" spans="1:37" ht="15.75" thickBot="1" x14ac:dyDescent="0.3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ht="18.75" thickBot="1" x14ac:dyDescent="0.3">
      <c r="A449" s="25" t="s">
        <v>699</v>
      </c>
      <c r="B449" s="26">
        <v>183695.7</v>
      </c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</row>
    <row r="450" spans="1:37" ht="18.75" thickBot="1" x14ac:dyDescent="0.3">
      <c r="A450" s="25" t="s">
        <v>7804</v>
      </c>
      <c r="B450" s="26">
        <v>0</v>
      </c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</row>
    <row r="451" spans="1:37" ht="18.75" thickBot="1" x14ac:dyDescent="0.3">
      <c r="A451" s="25" t="s">
        <v>701</v>
      </c>
      <c r="B451" s="26">
        <v>7996456.7000000002</v>
      </c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ht="18.75" thickBot="1" x14ac:dyDescent="0.3">
      <c r="A452" s="25" t="s">
        <v>702</v>
      </c>
      <c r="B452" s="26">
        <v>7996406.7999999998</v>
      </c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</row>
    <row r="453" spans="1:37" ht="27.75" thickBot="1" x14ac:dyDescent="0.3">
      <c r="A453" s="25" t="s">
        <v>703</v>
      </c>
      <c r="B453" s="26">
        <v>49.9</v>
      </c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</row>
    <row r="454" spans="1:37" ht="27.75" thickBot="1" x14ac:dyDescent="0.3">
      <c r="A454" s="25" t="s">
        <v>704</v>
      </c>
      <c r="B454" s="26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ht="27.75" thickBot="1" x14ac:dyDescent="0.3">
      <c r="A455" s="25" t="s">
        <v>705</v>
      </c>
      <c r="B455" s="26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</row>
    <row r="456" spans="1:37" ht="27.75" thickBot="1" x14ac:dyDescent="0.3">
      <c r="A456" s="25" t="s">
        <v>706</v>
      </c>
      <c r="B456" s="26">
        <v>0</v>
      </c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</row>
    <row r="457" spans="1:37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x14ac:dyDescent="0.25">
      <c r="A458" s="27" t="s">
        <v>707</v>
      </c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</row>
    <row r="459" spans="1:37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</row>
    <row r="460" spans="1:37" x14ac:dyDescent="0.25">
      <c r="A460" s="28" t="s">
        <v>7805</v>
      </c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x14ac:dyDescent="0.25">
      <c r="A461" s="28" t="s">
        <v>7806</v>
      </c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</row>
  </sheetData>
  <conditionalFormatting sqref="AK3:BP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458" r:id="rId1" display="https://miau.my-x.hu/myx-free/coco/test/957312420211011113704.html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39"/>
  <sheetViews>
    <sheetView topLeftCell="V378" zoomScale="130" zoomScaleNormal="130" workbookViewId="0">
      <selection activeCell="AC402" sqref="AC402"/>
    </sheetView>
  </sheetViews>
  <sheetFormatPr defaultColWidth="7.7109375" defaultRowHeight="15" x14ac:dyDescent="0.25"/>
  <cols>
    <col min="1" max="1" width="7.7109375" style="1"/>
    <col min="2" max="9" width="8.28515625" style="1" bestFit="1" customWidth="1"/>
    <col min="10" max="17" width="11.5703125" style="1" bestFit="1" customWidth="1"/>
    <col min="18" max="21" width="8.28515625" style="1" bestFit="1" customWidth="1"/>
    <col min="22" max="33" width="11.5703125" style="1" bestFit="1" customWidth="1"/>
    <col min="34" max="36" width="7.7109375" style="1"/>
    <col min="37" max="37" width="4.28515625" style="1" customWidth="1"/>
    <col min="38" max="38" width="7" style="1" bestFit="1" customWidth="1"/>
    <col min="39" max="68" width="4.28515625" style="1" customWidth="1"/>
    <col min="69" max="16384" width="7.7109375" style="1"/>
  </cols>
  <sheetData>
    <row r="1" spans="1:69" customFormat="1" x14ac:dyDescent="0.25">
      <c r="A1" t="s">
        <v>180</v>
      </c>
      <c r="B1" s="29">
        <f>CORREL(B3:B128,$AH$3:$AH$128)</f>
        <v>-0.61185223005084244</v>
      </c>
      <c r="C1" s="29">
        <f t="shared" ref="C1:Q1" si="0">CORREL(C3:C128,$AH$3:$AH$128)</f>
        <v>-0.60674148086330781</v>
      </c>
      <c r="D1" s="29">
        <f t="shared" si="0"/>
        <v>-0.59537547867401697</v>
      </c>
      <c r="E1" s="29">
        <f t="shared" si="0"/>
        <v>-0.59349970737294366</v>
      </c>
      <c r="F1" s="29">
        <f t="shared" si="0"/>
        <v>-0.5927278120818692</v>
      </c>
      <c r="G1" s="29">
        <f t="shared" si="0"/>
        <v>-0.58469134542166112</v>
      </c>
      <c r="H1" s="29">
        <f t="shared" si="0"/>
        <v>-0.57727068981073593</v>
      </c>
      <c r="I1" s="29">
        <f t="shared" si="0"/>
        <v>-0.57454307301752583</v>
      </c>
      <c r="J1" s="29">
        <f>CORREL(J3:J128,$AH$3:$AH$128)</f>
        <v>0.10868956443137086</v>
      </c>
      <c r="K1" s="29">
        <f t="shared" si="0"/>
        <v>1.9989828945302091E-2</v>
      </c>
      <c r="L1" s="29">
        <f t="shared" si="0"/>
        <v>-1.9226071554745559E-2</v>
      </c>
      <c r="M1" s="29">
        <f t="shared" si="0"/>
        <v>8.8698594587402715E-2</v>
      </c>
      <c r="N1" s="29">
        <f t="shared" si="0"/>
        <v>9.8906573769566034E-2</v>
      </c>
      <c r="O1" s="29">
        <f t="shared" si="0"/>
        <v>0.11233554858700998</v>
      </c>
      <c r="P1" s="29">
        <f t="shared" si="0"/>
        <v>0.10051329457864384</v>
      </c>
      <c r="Q1" s="29">
        <f t="shared" si="0"/>
        <v>0.12150245378801804</v>
      </c>
      <c r="AJ1" t="s">
        <v>7522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  <c r="AS1">
        <v>0</v>
      </c>
      <c r="AT1">
        <v>0</v>
      </c>
      <c r="AU1">
        <v>0</v>
      </c>
      <c r="AV1">
        <v>0</v>
      </c>
      <c r="AW1">
        <v>0</v>
      </c>
      <c r="AX1">
        <v>0</v>
      </c>
      <c r="AY1">
        <v>0</v>
      </c>
      <c r="AZ1">
        <v>0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</row>
    <row r="2" spans="1:69" customFormat="1" x14ac:dyDescent="0.25">
      <c r="A2" t="s">
        <v>36</v>
      </c>
      <c r="B2" t="str">
        <f>exportall2_ampl!B1</f>
        <v>Max1</v>
      </c>
      <c r="C2" t="str">
        <f>exportall2_ampl!C1</f>
        <v>Max2</v>
      </c>
      <c r="D2" t="str">
        <f>exportall2_ampl!D1</f>
        <v>Max3</v>
      </c>
      <c r="E2" t="str">
        <f>exportall2_ampl!E1</f>
        <v>Max4</v>
      </c>
      <c r="F2" t="str">
        <f>exportall2_ampl!F1</f>
        <v>Max5</v>
      </c>
      <c r="G2" t="str">
        <f>exportall2_ampl!G1</f>
        <v>Max6</v>
      </c>
      <c r="H2" t="str">
        <f>exportall2_ampl!H1</f>
        <v>Max7</v>
      </c>
      <c r="I2" t="str">
        <f>exportall2_ampl!I1</f>
        <v>Max8</v>
      </c>
      <c r="J2" t="str">
        <f>exportall2_freq!B1</f>
        <v>A1</v>
      </c>
      <c r="K2" t="str">
        <f>exportall2_freq!C1</f>
        <v>A2</v>
      </c>
      <c r="L2" t="str">
        <f>exportall2_freq!D1</f>
        <v>A3</v>
      </c>
      <c r="M2" t="str">
        <f>exportall2_freq!E1</f>
        <v>A4</v>
      </c>
      <c r="N2" t="str">
        <f>exportall2_freq!F1</f>
        <v>A5</v>
      </c>
      <c r="O2" t="str">
        <f>exportall2_freq!G1</f>
        <v>A6</v>
      </c>
      <c r="P2" t="str">
        <f>exportall2_freq!H1</f>
        <v>A7</v>
      </c>
      <c r="Q2" t="str">
        <f>exportall2_freq!I1</f>
        <v>A8</v>
      </c>
      <c r="R2" t="s">
        <v>171</v>
      </c>
      <c r="S2" t="s">
        <v>172</v>
      </c>
      <c r="T2" t="s">
        <v>173</v>
      </c>
      <c r="U2" t="s">
        <v>174</v>
      </c>
      <c r="V2" t="s">
        <v>175</v>
      </c>
      <c r="W2" t="s">
        <v>176</v>
      </c>
      <c r="X2" t="s">
        <v>177</v>
      </c>
      <c r="Y2" t="s">
        <v>178</v>
      </c>
      <c r="Z2" t="s">
        <v>7514</v>
      </c>
      <c r="AA2" t="s">
        <v>7515</v>
      </c>
      <c r="AB2" t="s">
        <v>7516</v>
      </c>
      <c r="AC2" t="s">
        <v>7517</v>
      </c>
      <c r="AD2" t="s">
        <v>7518</v>
      </c>
      <c r="AE2" t="s">
        <v>7519</v>
      </c>
      <c r="AF2" t="s">
        <v>7520</v>
      </c>
      <c r="AG2" t="s">
        <v>7521</v>
      </c>
      <c r="AH2" t="s">
        <v>179</v>
      </c>
      <c r="AJ2" t="str">
        <f>A2</f>
        <v>O</v>
      </c>
      <c r="AK2" t="str">
        <f t="shared" ref="AK2:AY2" si="1">B2</f>
        <v>Max1</v>
      </c>
      <c r="AL2" t="str">
        <f t="shared" si="1"/>
        <v>Max2</v>
      </c>
      <c r="AM2" t="str">
        <f t="shared" si="1"/>
        <v>Max3</v>
      </c>
      <c r="AN2" t="str">
        <f t="shared" si="1"/>
        <v>Max4</v>
      </c>
      <c r="AO2" t="str">
        <f t="shared" si="1"/>
        <v>Max5</v>
      </c>
      <c r="AP2" t="str">
        <f t="shared" si="1"/>
        <v>Max6</v>
      </c>
      <c r="AQ2" t="str">
        <f t="shared" si="1"/>
        <v>Max7</v>
      </c>
      <c r="AR2" t="str">
        <f t="shared" si="1"/>
        <v>Max8</v>
      </c>
      <c r="AS2" t="str">
        <f t="shared" si="1"/>
        <v>A1</v>
      </c>
      <c r="AT2" t="str">
        <f t="shared" si="1"/>
        <v>A2</v>
      </c>
      <c r="AU2" t="str">
        <f t="shared" si="1"/>
        <v>A3</v>
      </c>
      <c r="AV2" t="str">
        <f t="shared" si="1"/>
        <v>A4</v>
      </c>
      <c r="AW2" t="str">
        <f t="shared" si="1"/>
        <v>A5</v>
      </c>
      <c r="AX2" t="str">
        <f t="shared" si="1"/>
        <v>A6</v>
      </c>
      <c r="AY2" t="str">
        <f t="shared" si="1"/>
        <v>A7</v>
      </c>
      <c r="AZ2" t="str">
        <f>Q2</f>
        <v>A8</v>
      </c>
      <c r="BA2" t="str">
        <f>R2</f>
        <v>I_1</v>
      </c>
      <c r="BB2" t="str">
        <f t="shared" ref="BB2:BL2" si="2">S2</f>
        <v>I_2</v>
      </c>
      <c r="BC2" t="str">
        <f t="shared" si="2"/>
        <v>I_3</v>
      </c>
      <c r="BD2" t="str">
        <f t="shared" si="2"/>
        <v>I_4</v>
      </c>
      <c r="BE2" t="str">
        <f t="shared" si="2"/>
        <v>I_5</v>
      </c>
      <c r="BF2" t="str">
        <f t="shared" si="2"/>
        <v>I_6</v>
      </c>
      <c r="BG2" t="str">
        <f t="shared" si="2"/>
        <v>I_7</v>
      </c>
      <c r="BH2" t="str">
        <f t="shared" si="2"/>
        <v>I_8</v>
      </c>
      <c r="BI2" t="str">
        <f t="shared" si="2"/>
        <v>I_9</v>
      </c>
      <c r="BJ2" t="str">
        <f t="shared" si="2"/>
        <v>I_10</v>
      </c>
      <c r="BK2" t="str">
        <f t="shared" si="2"/>
        <v>I_11</v>
      </c>
      <c r="BL2" t="str">
        <f t="shared" si="2"/>
        <v>I_12</v>
      </c>
      <c r="BM2" t="str">
        <f>AD2</f>
        <v>I_13</v>
      </c>
      <c r="BN2" t="str">
        <f>AE2</f>
        <v>I_14</v>
      </c>
      <c r="BO2" t="str">
        <f t="shared" ref="BO2:BP2" si="3">AF2</f>
        <v>I_15</v>
      </c>
      <c r="BP2" t="str">
        <f t="shared" si="3"/>
        <v>I_16</v>
      </c>
      <c r="BQ2" t="str">
        <f>AH2</f>
        <v>nyomás</v>
      </c>
    </row>
    <row r="3" spans="1:69" customFormat="1" x14ac:dyDescent="0.25">
      <c r="A3" t="s">
        <v>37</v>
      </c>
      <c r="B3" s="17">
        <f>exportall2_ampl!B2</f>
        <v>1.0735E-2</v>
      </c>
      <c r="C3" s="17">
        <f>exportall2_ampl!C2</f>
        <v>9.5829000000000001E-3</v>
      </c>
      <c r="D3" s="17">
        <f>exportall2_ampl!D2</f>
        <v>8.4151999999999994E-3</v>
      </c>
      <c r="E3" s="17">
        <f>exportall2_ampl!E2</f>
        <v>8.3333999999999995E-3</v>
      </c>
      <c r="F3" s="17">
        <f>exportall2_ampl!F2</f>
        <v>8.0967000000000001E-3</v>
      </c>
      <c r="G3" s="17">
        <f>exportall2_ampl!G2</f>
        <v>8.0087999999999999E-3</v>
      </c>
      <c r="H3" s="17">
        <f>exportall2_ampl!H2</f>
        <v>7.7037E-3</v>
      </c>
      <c r="I3" s="17">
        <f>exportall2_ampl!I2</f>
        <v>7.4292000000000004E-3</v>
      </c>
      <c r="J3" s="17">
        <f>exportall2_freq!B2</f>
        <v>236.21</v>
      </c>
      <c r="K3" s="17">
        <f>exportall2_freq!C2</f>
        <v>220.64</v>
      </c>
      <c r="L3" s="17">
        <f>exportall2_freq!D2</f>
        <v>236.36</v>
      </c>
      <c r="M3" s="17">
        <f>exportall2_freq!E2</f>
        <v>240.78</v>
      </c>
      <c r="N3" s="17">
        <f>exportall2_freq!F2</f>
        <v>230.87</v>
      </c>
      <c r="O3" s="17">
        <f>exportall2_freq!G2</f>
        <v>289</v>
      </c>
      <c r="P3" s="17">
        <f>exportall2_freq!H2</f>
        <v>233.31</v>
      </c>
      <c r="Q3" s="17">
        <f>exportall2_freq!I2</f>
        <v>184.94</v>
      </c>
      <c r="R3" s="17">
        <f>B3</f>
        <v>1.0735E-2</v>
      </c>
      <c r="S3" s="17">
        <f t="shared" ref="S3:AG18" si="4">C3</f>
        <v>9.5829000000000001E-3</v>
      </c>
      <c r="T3" s="17">
        <f t="shared" si="4"/>
        <v>8.4151999999999994E-3</v>
      </c>
      <c r="U3" s="17">
        <f t="shared" si="4"/>
        <v>8.3333999999999995E-3</v>
      </c>
      <c r="V3" s="17">
        <f t="shared" si="4"/>
        <v>8.0967000000000001E-3</v>
      </c>
      <c r="W3" s="17">
        <f t="shared" si="4"/>
        <v>8.0087999999999999E-3</v>
      </c>
      <c r="X3" s="17">
        <f t="shared" si="4"/>
        <v>7.7037E-3</v>
      </c>
      <c r="Y3" s="17">
        <f t="shared" si="4"/>
        <v>7.4292000000000004E-3</v>
      </c>
      <c r="Z3" s="17">
        <f t="shared" si="4"/>
        <v>236.21</v>
      </c>
      <c r="AA3" s="17">
        <f t="shared" si="4"/>
        <v>220.64</v>
      </c>
      <c r="AB3" s="17">
        <f t="shared" si="4"/>
        <v>236.36</v>
      </c>
      <c r="AC3" s="17">
        <f t="shared" si="4"/>
        <v>240.78</v>
      </c>
      <c r="AD3" s="17">
        <f t="shared" si="4"/>
        <v>230.87</v>
      </c>
      <c r="AE3" s="17">
        <f t="shared" si="4"/>
        <v>289</v>
      </c>
      <c r="AF3" s="17">
        <f t="shared" si="4"/>
        <v>233.31</v>
      </c>
      <c r="AG3" s="17">
        <f t="shared" si="4"/>
        <v>184.94</v>
      </c>
      <c r="AH3" s="18">
        <f>szenzoradatok!D4</f>
        <v>51.267299999999999</v>
      </c>
      <c r="AJ3" t="str">
        <f t="shared" ref="AJ3:AJ66" si="5">A3</f>
        <v>o1</v>
      </c>
      <c r="AK3">
        <f>INT(RANK(B3,B$3:B$128,AK$1)/2)+1</f>
        <v>15</v>
      </c>
      <c r="AL3">
        <f t="shared" ref="AL3:BP3" si="6">INT(RANK(C3,C$3:C$128,AL$1)/2)+1</f>
        <v>14</v>
      </c>
      <c r="AM3">
        <f t="shared" si="6"/>
        <v>19</v>
      </c>
      <c r="AN3">
        <f t="shared" si="6"/>
        <v>18</v>
      </c>
      <c r="AO3">
        <f t="shared" si="6"/>
        <v>15</v>
      </c>
      <c r="AP3">
        <f t="shared" si="6"/>
        <v>14</v>
      </c>
      <c r="AQ3">
        <f t="shared" si="6"/>
        <v>15</v>
      </c>
      <c r="AR3">
        <f t="shared" si="6"/>
        <v>16</v>
      </c>
      <c r="AS3">
        <f t="shared" si="6"/>
        <v>17</v>
      </c>
      <c r="AT3">
        <f t="shared" si="6"/>
        <v>26</v>
      </c>
      <c r="AU3">
        <f t="shared" si="6"/>
        <v>13</v>
      </c>
      <c r="AV3">
        <f t="shared" si="6"/>
        <v>11</v>
      </c>
      <c r="AW3">
        <f t="shared" si="6"/>
        <v>22</v>
      </c>
      <c r="AX3">
        <f t="shared" si="6"/>
        <v>6</v>
      </c>
      <c r="AY3">
        <f t="shared" si="6"/>
        <v>18</v>
      </c>
      <c r="AZ3">
        <f t="shared" si="6"/>
        <v>33</v>
      </c>
      <c r="BA3">
        <f t="shared" si="6"/>
        <v>50</v>
      </c>
      <c r="BB3">
        <f t="shared" si="6"/>
        <v>51</v>
      </c>
      <c r="BC3">
        <f t="shared" si="6"/>
        <v>46</v>
      </c>
      <c r="BD3">
        <f t="shared" si="6"/>
        <v>47</v>
      </c>
      <c r="BE3">
        <f t="shared" si="6"/>
        <v>50</v>
      </c>
      <c r="BF3">
        <f t="shared" si="6"/>
        <v>51</v>
      </c>
      <c r="BG3">
        <f t="shared" si="6"/>
        <v>50</v>
      </c>
      <c r="BH3">
        <f t="shared" si="6"/>
        <v>49</v>
      </c>
      <c r="BI3">
        <f t="shared" si="6"/>
        <v>48</v>
      </c>
      <c r="BJ3">
        <f t="shared" si="6"/>
        <v>39</v>
      </c>
      <c r="BK3">
        <f t="shared" si="6"/>
        <v>52</v>
      </c>
      <c r="BL3">
        <f t="shared" si="6"/>
        <v>54</v>
      </c>
      <c r="BM3">
        <f t="shared" si="6"/>
        <v>43</v>
      </c>
      <c r="BN3">
        <f t="shared" si="6"/>
        <v>59</v>
      </c>
      <c r="BO3">
        <f t="shared" si="6"/>
        <v>47</v>
      </c>
      <c r="BP3">
        <f t="shared" si="6"/>
        <v>32</v>
      </c>
      <c r="BQ3">
        <f>INT(AH3*1000)</f>
        <v>51267</v>
      </c>
    </row>
    <row r="4" spans="1:69" customFormat="1" x14ac:dyDescent="0.25">
      <c r="A4" t="s">
        <v>2653</v>
      </c>
      <c r="B4" s="17">
        <f>exportall2_ampl!B3</f>
        <v>1.2029E-2</v>
      </c>
      <c r="C4" s="17">
        <f>exportall2_ampl!C3</f>
        <v>9.6442000000000003E-3</v>
      </c>
      <c r="D4" s="17">
        <f>exportall2_ampl!D3</f>
        <v>8.5134000000000008E-3</v>
      </c>
      <c r="E4" s="17">
        <f>exportall2_ampl!E3</f>
        <v>8.4238000000000004E-3</v>
      </c>
      <c r="F4" s="17">
        <f>exportall2_ampl!F3</f>
        <v>7.6498E-3</v>
      </c>
      <c r="G4" s="17">
        <f>exportall2_ampl!G3</f>
        <v>7.5889E-3</v>
      </c>
      <c r="H4" s="17">
        <f>exportall2_ampl!H3</f>
        <v>7.5817999999999997E-3</v>
      </c>
      <c r="I4" s="17">
        <f>exportall2_ampl!I3</f>
        <v>7.45E-3</v>
      </c>
      <c r="J4" s="17">
        <f>exportall2_freq!B3</f>
        <v>233.61</v>
      </c>
      <c r="K4" s="17">
        <f>exportall2_freq!C3</f>
        <v>235.6</v>
      </c>
      <c r="L4" s="17">
        <f>exportall2_freq!D3</f>
        <v>236.51</v>
      </c>
      <c r="M4" s="17">
        <f>exportall2_freq!E3</f>
        <v>290.52999999999997</v>
      </c>
      <c r="N4" s="17">
        <f>exportall2_freq!F3</f>
        <v>235.44</v>
      </c>
      <c r="O4" s="17">
        <f>exportall2_freq!G3</f>
        <v>289.61</v>
      </c>
      <c r="P4" s="17">
        <f>exportall2_freq!H3</f>
        <v>243.68</v>
      </c>
      <c r="Q4" s="17">
        <f>exportall2_freq!I3</f>
        <v>282.89999999999998</v>
      </c>
      <c r="R4" s="17">
        <f t="shared" ref="R4:AG33" si="7">B4</f>
        <v>1.2029E-2</v>
      </c>
      <c r="S4" s="17">
        <f t="shared" si="4"/>
        <v>9.6442000000000003E-3</v>
      </c>
      <c r="T4" s="17">
        <f t="shared" si="4"/>
        <v>8.5134000000000008E-3</v>
      </c>
      <c r="U4" s="17">
        <f t="shared" si="4"/>
        <v>8.4238000000000004E-3</v>
      </c>
      <c r="V4" s="17">
        <f t="shared" si="4"/>
        <v>7.6498E-3</v>
      </c>
      <c r="W4" s="17">
        <f t="shared" si="4"/>
        <v>7.5889E-3</v>
      </c>
      <c r="X4" s="17">
        <f t="shared" si="4"/>
        <v>7.5817999999999997E-3</v>
      </c>
      <c r="Y4" s="17">
        <f t="shared" si="4"/>
        <v>7.45E-3</v>
      </c>
      <c r="Z4" s="17">
        <f t="shared" si="4"/>
        <v>233.61</v>
      </c>
      <c r="AA4" s="17">
        <f t="shared" si="4"/>
        <v>235.6</v>
      </c>
      <c r="AB4" s="17">
        <f t="shared" si="4"/>
        <v>236.51</v>
      </c>
      <c r="AC4" s="17">
        <f t="shared" si="4"/>
        <v>290.52999999999997</v>
      </c>
      <c r="AD4" s="17">
        <f t="shared" si="4"/>
        <v>235.44</v>
      </c>
      <c r="AE4" s="17">
        <f t="shared" si="4"/>
        <v>289.61</v>
      </c>
      <c r="AF4" s="17">
        <f t="shared" si="4"/>
        <v>243.68</v>
      </c>
      <c r="AG4" s="17">
        <f t="shared" si="4"/>
        <v>282.89999999999998</v>
      </c>
      <c r="AH4" s="18">
        <f>szenzoradatok!D5</f>
        <v>51.264000000000003</v>
      </c>
      <c r="AJ4" t="str">
        <f t="shared" si="5"/>
        <v>o2</v>
      </c>
      <c r="AK4">
        <f t="shared" ref="AK4:AK67" si="8">INT(RANK(B4,B$3:B$128,AK$1)/2)+1</f>
        <v>11</v>
      </c>
      <c r="AL4">
        <f t="shared" ref="AL4:AL67" si="9">INT(RANK(C4,C$3:C$128,AL$1)/2)+1</f>
        <v>13</v>
      </c>
      <c r="AM4">
        <f t="shared" ref="AM4:AM67" si="10">INT(RANK(D4,D$3:D$128,AM$1)/2)+1</f>
        <v>18</v>
      </c>
      <c r="AN4">
        <f t="shared" ref="AN4:AN67" si="11">INT(RANK(E4,E$3:E$128,AN$1)/2)+1</f>
        <v>16</v>
      </c>
      <c r="AO4">
        <f t="shared" ref="AO4:AO67" si="12">INT(RANK(F4,F$3:F$128,AO$1)/2)+1</f>
        <v>21</v>
      </c>
      <c r="AP4">
        <f t="shared" ref="AP4:AP67" si="13">INT(RANK(G4,G$3:G$128,AP$1)/2)+1</f>
        <v>19</v>
      </c>
      <c r="AQ4">
        <f t="shared" ref="AQ4:AQ67" si="14">INT(RANK(H4,H$3:H$128,AQ$1)/2)+1</f>
        <v>17</v>
      </c>
      <c r="AR4">
        <f t="shared" ref="AR4:AR67" si="15">INT(RANK(I4,I$3:I$128,AR$1)/2)+1</f>
        <v>16</v>
      </c>
      <c r="AS4">
        <f t="shared" ref="AS4:AS67" si="16">INT(RANK(J4,J$3:J$128,AS$1)/2)+1</f>
        <v>21</v>
      </c>
      <c r="AT4">
        <f t="shared" ref="AT4:AT67" si="17">INT(RANK(K4,K$3:K$128,AT$1)/2)+1</f>
        <v>13</v>
      </c>
      <c r="AU4">
        <f t="shared" ref="AU4:AU67" si="18">INT(RANK(L4,L$3:L$128,AU$1)/2)+1</f>
        <v>12</v>
      </c>
      <c r="AV4">
        <f t="shared" ref="AV4:AV67" si="19">INT(RANK(M4,M$3:M$128,AV$1)/2)+1</f>
        <v>5</v>
      </c>
      <c r="AW4">
        <f t="shared" ref="AW4:AW67" si="20">INT(RANK(N4,N$3:N$128,AW$1)/2)+1</f>
        <v>15</v>
      </c>
      <c r="AX4">
        <f t="shared" ref="AX4:AX67" si="21">INT(RANK(O4,O$3:O$128,AX$1)/2)+1</f>
        <v>5</v>
      </c>
      <c r="AY4">
        <f t="shared" ref="AY4:AY67" si="22">INT(RANK(P4,P$3:P$128,AY$1)/2)+1</f>
        <v>10</v>
      </c>
      <c r="AZ4">
        <f t="shared" ref="AZ4:AZ67" si="23">INT(RANK(Q4,Q$3:Q$128,AZ$1)/2)+1</f>
        <v>8</v>
      </c>
      <c r="BA4">
        <f t="shared" ref="BA4:BA67" si="24">INT(RANK(R4,R$3:R$128,BA$1)/2)+1</f>
        <v>54</v>
      </c>
      <c r="BB4">
        <f t="shared" ref="BB4:BB67" si="25">INT(RANK(S4,S$3:S$128,BB$1)/2)+1</f>
        <v>52</v>
      </c>
      <c r="BC4">
        <f t="shared" ref="BC4:BC67" si="26">INT(RANK(T4,T$3:T$128,BC$1)/2)+1</f>
        <v>47</v>
      </c>
      <c r="BD4">
        <f t="shared" ref="BD4:BD67" si="27">INT(RANK(U4,U$3:U$128,BD$1)/2)+1</f>
        <v>49</v>
      </c>
      <c r="BE4">
        <f t="shared" ref="BE4:BE67" si="28">INT(RANK(V4,V$3:V$128,BE$1)/2)+1</f>
        <v>44</v>
      </c>
      <c r="BF4">
        <f t="shared" ref="BF4:BF67" si="29">INT(RANK(W4,W$3:W$128,BF$1)/2)+1</f>
        <v>46</v>
      </c>
      <c r="BG4">
        <f t="shared" ref="BG4:BG67" si="30">INT(RANK(X4,X$3:X$128,BG$1)/2)+1</f>
        <v>48</v>
      </c>
      <c r="BH4">
        <f t="shared" ref="BH4:BH67" si="31">INT(RANK(Y4,Y$3:Y$128,BH$1)/2)+1</f>
        <v>49</v>
      </c>
      <c r="BI4">
        <f t="shared" ref="BI4:BI67" si="32">INT(RANK(Z4,Z$3:Z$128,BI$1)/2)+1</f>
        <v>44</v>
      </c>
      <c r="BJ4">
        <f t="shared" ref="BJ4:BJ67" si="33">INT(RANK(AA4,AA$3:AA$128,BJ$1)/2)+1</f>
        <v>52</v>
      </c>
      <c r="BK4">
        <f t="shared" ref="BK4:BK67" si="34">INT(RANK(AB4,AB$3:AB$128,BK$1)/2)+1</f>
        <v>53</v>
      </c>
      <c r="BL4">
        <f t="shared" ref="BL4:BL67" si="35">INT(RANK(AC4,AC$3:AC$128,BL$1)/2)+1</f>
        <v>60</v>
      </c>
      <c r="BM4">
        <f t="shared" ref="BM4:BM67" si="36">INT(RANK(AD4,AD$3:AD$128,BM$1)/2)+1</f>
        <v>50</v>
      </c>
      <c r="BN4">
        <f t="shared" ref="BN4:BN67" si="37">INT(RANK(AE4,AE$3:AE$128,BN$1)/2)+1</f>
        <v>60</v>
      </c>
      <c r="BO4">
        <f t="shared" ref="BO4:BO67" si="38">INT(RANK(AF4,AF$3:AF$128,BO$1)/2)+1</f>
        <v>55</v>
      </c>
      <c r="BP4">
        <f t="shared" ref="BP4:BP67" si="39">INT(RANK(AG4,AG$3:AG$128,BP$1)/2)+1</f>
        <v>57</v>
      </c>
      <c r="BQ4">
        <f t="shared" ref="BQ4:BQ67" si="40">INT(AH4*1000)</f>
        <v>51264</v>
      </c>
    </row>
    <row r="5" spans="1:69" customFormat="1" x14ac:dyDescent="0.25">
      <c r="A5" t="s">
        <v>2654</v>
      </c>
      <c r="B5" s="17">
        <f>exportall2_ampl!B4</f>
        <v>9.9801999999999998E-3</v>
      </c>
      <c r="C5" s="17">
        <f>exportall2_ampl!C4</f>
        <v>8.9908999999999996E-3</v>
      </c>
      <c r="D5" s="17">
        <f>exportall2_ampl!D4</f>
        <v>8.5435000000000007E-3</v>
      </c>
      <c r="E5" s="17">
        <f>exportall2_ampl!E4</f>
        <v>8.3989000000000008E-3</v>
      </c>
      <c r="F5" s="17">
        <f>exportall2_ampl!F4</f>
        <v>8.2071000000000002E-3</v>
      </c>
      <c r="G5" s="17">
        <f>exportall2_ampl!G4</f>
        <v>7.8921000000000009E-3</v>
      </c>
      <c r="H5" s="17">
        <f>exportall2_ampl!H4</f>
        <v>7.7264999999999999E-3</v>
      </c>
      <c r="I5" s="17">
        <f>exportall2_ampl!I4</f>
        <v>7.5919000000000004E-3</v>
      </c>
      <c r="J5" s="17">
        <f>exportall2_freq!B4</f>
        <v>227.05</v>
      </c>
      <c r="K5" s="17">
        <f>exportall2_freq!C4</f>
        <v>284.27</v>
      </c>
      <c r="L5" s="17">
        <f>exportall2_freq!D4</f>
        <v>240.48</v>
      </c>
      <c r="M5" s="17">
        <f>exportall2_freq!E4</f>
        <v>293.43</v>
      </c>
      <c r="N5" s="17">
        <f>exportall2_freq!F4</f>
        <v>238.34</v>
      </c>
      <c r="O5" s="17">
        <f>exportall2_freq!G4</f>
        <v>284.88</v>
      </c>
      <c r="P5" s="17">
        <f>exportall2_freq!H4</f>
        <v>284.12</v>
      </c>
      <c r="Q5" s="17">
        <f>exportall2_freq!I4</f>
        <v>283.97000000000003</v>
      </c>
      <c r="R5" s="17">
        <f t="shared" si="7"/>
        <v>9.9801999999999998E-3</v>
      </c>
      <c r="S5" s="17">
        <f t="shared" si="4"/>
        <v>8.9908999999999996E-3</v>
      </c>
      <c r="T5" s="17">
        <f t="shared" si="4"/>
        <v>8.5435000000000007E-3</v>
      </c>
      <c r="U5" s="17">
        <f t="shared" si="4"/>
        <v>8.3989000000000008E-3</v>
      </c>
      <c r="V5" s="17">
        <f t="shared" si="4"/>
        <v>8.2071000000000002E-3</v>
      </c>
      <c r="W5" s="17">
        <f t="shared" si="4"/>
        <v>7.8921000000000009E-3</v>
      </c>
      <c r="X5" s="17">
        <f t="shared" si="4"/>
        <v>7.7264999999999999E-3</v>
      </c>
      <c r="Y5" s="17">
        <f t="shared" si="4"/>
        <v>7.5919000000000004E-3</v>
      </c>
      <c r="Z5" s="17">
        <f t="shared" si="4"/>
        <v>227.05</v>
      </c>
      <c r="AA5" s="17">
        <f t="shared" si="4"/>
        <v>284.27</v>
      </c>
      <c r="AB5" s="17">
        <f t="shared" si="4"/>
        <v>240.48</v>
      </c>
      <c r="AC5" s="17">
        <f t="shared" si="4"/>
        <v>293.43</v>
      </c>
      <c r="AD5" s="17">
        <f t="shared" si="4"/>
        <v>238.34</v>
      </c>
      <c r="AE5" s="17">
        <f t="shared" si="4"/>
        <v>284.88</v>
      </c>
      <c r="AF5" s="17">
        <f t="shared" si="4"/>
        <v>284.12</v>
      </c>
      <c r="AG5" s="17">
        <f t="shared" si="4"/>
        <v>283.97000000000003</v>
      </c>
      <c r="AH5" s="18">
        <f>szenzoradatok!D6</f>
        <v>51.255899999999997</v>
      </c>
      <c r="AJ5" t="str">
        <f t="shared" si="5"/>
        <v>o3</v>
      </c>
      <c r="AK5">
        <f t="shared" si="8"/>
        <v>18</v>
      </c>
      <c r="AL5">
        <f t="shared" si="9"/>
        <v>19</v>
      </c>
      <c r="AM5">
        <f t="shared" si="10"/>
        <v>18</v>
      </c>
      <c r="AN5">
        <f t="shared" si="11"/>
        <v>17</v>
      </c>
      <c r="AO5">
        <f t="shared" si="12"/>
        <v>13</v>
      </c>
      <c r="AP5">
        <f t="shared" si="13"/>
        <v>15</v>
      </c>
      <c r="AQ5">
        <f t="shared" si="14"/>
        <v>14</v>
      </c>
      <c r="AR5">
        <f t="shared" si="15"/>
        <v>12</v>
      </c>
      <c r="AS5">
        <f t="shared" si="16"/>
        <v>28</v>
      </c>
      <c r="AT5">
        <f t="shared" si="17"/>
        <v>8</v>
      </c>
      <c r="AU5">
        <f t="shared" si="18"/>
        <v>9</v>
      </c>
      <c r="AV5">
        <f t="shared" si="19"/>
        <v>5</v>
      </c>
      <c r="AW5">
        <f t="shared" si="20"/>
        <v>9</v>
      </c>
      <c r="AX5">
        <f t="shared" si="21"/>
        <v>7</v>
      </c>
      <c r="AY5">
        <f t="shared" si="22"/>
        <v>7</v>
      </c>
      <c r="AZ5">
        <f t="shared" si="23"/>
        <v>7</v>
      </c>
      <c r="BA5">
        <f t="shared" si="24"/>
        <v>47</v>
      </c>
      <c r="BB5">
        <f t="shared" si="25"/>
        <v>46</v>
      </c>
      <c r="BC5">
        <f t="shared" si="26"/>
        <v>47</v>
      </c>
      <c r="BD5">
        <f t="shared" si="27"/>
        <v>48</v>
      </c>
      <c r="BE5">
        <f t="shared" si="28"/>
        <v>52</v>
      </c>
      <c r="BF5">
        <f t="shared" si="29"/>
        <v>50</v>
      </c>
      <c r="BG5">
        <f t="shared" si="30"/>
        <v>51</v>
      </c>
      <c r="BH5">
        <f t="shared" si="31"/>
        <v>53</v>
      </c>
      <c r="BI5">
        <f t="shared" si="32"/>
        <v>37</v>
      </c>
      <c r="BJ5">
        <f t="shared" si="33"/>
        <v>57</v>
      </c>
      <c r="BK5">
        <f t="shared" si="34"/>
        <v>56</v>
      </c>
      <c r="BL5">
        <f t="shared" si="35"/>
        <v>60</v>
      </c>
      <c r="BM5">
        <f t="shared" si="36"/>
        <v>55</v>
      </c>
      <c r="BN5">
        <f t="shared" si="37"/>
        <v>58</v>
      </c>
      <c r="BO5">
        <f t="shared" si="38"/>
        <v>58</v>
      </c>
      <c r="BP5">
        <f t="shared" si="39"/>
        <v>58</v>
      </c>
      <c r="BQ5">
        <f t="shared" si="40"/>
        <v>51255</v>
      </c>
    </row>
    <row r="6" spans="1:69" customFormat="1" x14ac:dyDescent="0.25">
      <c r="A6" t="s">
        <v>2655</v>
      </c>
      <c r="B6" s="17">
        <f>exportall2_ampl!B5</f>
        <v>1.2070000000000001E-2</v>
      </c>
      <c r="C6" s="17">
        <f>exportall2_ampl!C5</f>
        <v>9.3821000000000009E-3</v>
      </c>
      <c r="D6" s="17">
        <f>exportall2_ampl!D5</f>
        <v>7.6229000000000002E-3</v>
      </c>
      <c r="E6" s="17">
        <f>exportall2_ampl!E5</f>
        <v>7.3524999999999997E-3</v>
      </c>
      <c r="F6" s="17">
        <f>exportall2_ampl!F5</f>
        <v>7.3022E-3</v>
      </c>
      <c r="G6" s="17">
        <f>exportall2_ampl!G5</f>
        <v>7.0844000000000002E-3</v>
      </c>
      <c r="H6" s="17">
        <f>exportall2_ampl!H5</f>
        <v>6.7478E-3</v>
      </c>
      <c r="I6" s="17">
        <f>exportall2_ampl!I5</f>
        <v>6.7073999999999996E-3</v>
      </c>
      <c r="J6" s="17">
        <f>exportall2_freq!B5</f>
        <v>215.91</v>
      </c>
      <c r="K6" s="17">
        <f>exportall2_freq!C5</f>
        <v>238.49</v>
      </c>
      <c r="L6" s="17">
        <f>exportall2_freq!D5</f>
        <v>289.76</v>
      </c>
      <c r="M6" s="17">
        <f>exportall2_freq!E5</f>
        <v>224</v>
      </c>
      <c r="N6" s="17">
        <f>exportall2_freq!F5</f>
        <v>238.95</v>
      </c>
      <c r="O6" s="17">
        <f>exportall2_freq!G5</f>
        <v>208.13</v>
      </c>
      <c r="P6" s="17">
        <f>exportall2_freq!H5</f>
        <v>243.53</v>
      </c>
      <c r="Q6" s="17">
        <f>exportall2_freq!I5</f>
        <v>221.25</v>
      </c>
      <c r="R6" s="17">
        <f t="shared" si="7"/>
        <v>1.2070000000000001E-2</v>
      </c>
      <c r="S6" s="17">
        <f t="shared" si="4"/>
        <v>9.3821000000000009E-3</v>
      </c>
      <c r="T6" s="17">
        <f t="shared" si="4"/>
        <v>7.6229000000000002E-3</v>
      </c>
      <c r="U6" s="17">
        <f t="shared" si="4"/>
        <v>7.3524999999999997E-3</v>
      </c>
      <c r="V6" s="17">
        <f t="shared" si="4"/>
        <v>7.3022E-3</v>
      </c>
      <c r="W6" s="17">
        <f t="shared" si="4"/>
        <v>7.0844000000000002E-3</v>
      </c>
      <c r="X6" s="17">
        <f t="shared" si="4"/>
        <v>6.7478E-3</v>
      </c>
      <c r="Y6" s="17">
        <f t="shared" si="4"/>
        <v>6.7073999999999996E-3</v>
      </c>
      <c r="Z6" s="17">
        <f t="shared" si="4"/>
        <v>215.91</v>
      </c>
      <c r="AA6" s="17">
        <f t="shared" si="4"/>
        <v>238.49</v>
      </c>
      <c r="AB6" s="17">
        <f t="shared" si="4"/>
        <v>289.76</v>
      </c>
      <c r="AC6" s="17">
        <f t="shared" si="4"/>
        <v>224</v>
      </c>
      <c r="AD6" s="17">
        <f t="shared" si="4"/>
        <v>238.95</v>
      </c>
      <c r="AE6" s="17">
        <f t="shared" si="4"/>
        <v>208.13</v>
      </c>
      <c r="AF6" s="17">
        <f t="shared" si="4"/>
        <v>243.53</v>
      </c>
      <c r="AG6" s="17">
        <f t="shared" si="4"/>
        <v>221.25</v>
      </c>
      <c r="AH6" s="18">
        <f>szenzoradatok!D7</f>
        <v>51.250700000000002</v>
      </c>
      <c r="AJ6" t="str">
        <f t="shared" si="5"/>
        <v>o4</v>
      </c>
      <c r="AK6">
        <f t="shared" si="8"/>
        <v>11</v>
      </c>
      <c r="AL6">
        <f t="shared" si="9"/>
        <v>16</v>
      </c>
      <c r="AM6">
        <f t="shared" si="10"/>
        <v>26</v>
      </c>
      <c r="AN6">
        <f t="shared" si="11"/>
        <v>26</v>
      </c>
      <c r="AO6">
        <f t="shared" si="12"/>
        <v>24</v>
      </c>
      <c r="AP6">
        <f t="shared" si="13"/>
        <v>25</v>
      </c>
      <c r="AQ6">
        <f t="shared" si="14"/>
        <v>26</v>
      </c>
      <c r="AR6">
        <f t="shared" si="15"/>
        <v>24</v>
      </c>
      <c r="AS6">
        <f t="shared" si="16"/>
        <v>31</v>
      </c>
      <c r="AT6">
        <f t="shared" si="17"/>
        <v>9</v>
      </c>
      <c r="AU6">
        <f t="shared" si="18"/>
        <v>4</v>
      </c>
      <c r="AV6">
        <f t="shared" si="19"/>
        <v>27</v>
      </c>
      <c r="AW6">
        <f t="shared" si="20"/>
        <v>8</v>
      </c>
      <c r="AX6">
        <f t="shared" si="21"/>
        <v>30</v>
      </c>
      <c r="AY6">
        <f t="shared" si="22"/>
        <v>10</v>
      </c>
      <c r="AZ6">
        <f t="shared" si="23"/>
        <v>25</v>
      </c>
      <c r="BA6">
        <f t="shared" si="24"/>
        <v>54</v>
      </c>
      <c r="BB6">
        <f t="shared" si="25"/>
        <v>49</v>
      </c>
      <c r="BC6">
        <f t="shared" si="26"/>
        <v>39</v>
      </c>
      <c r="BD6">
        <f t="shared" si="27"/>
        <v>39</v>
      </c>
      <c r="BE6">
        <f t="shared" si="28"/>
        <v>41</v>
      </c>
      <c r="BF6">
        <f t="shared" si="29"/>
        <v>40</v>
      </c>
      <c r="BG6">
        <f t="shared" si="30"/>
        <v>39</v>
      </c>
      <c r="BH6">
        <f t="shared" si="31"/>
        <v>41</v>
      </c>
      <c r="BI6">
        <f t="shared" si="32"/>
        <v>34</v>
      </c>
      <c r="BJ6">
        <f t="shared" si="33"/>
        <v>56</v>
      </c>
      <c r="BK6">
        <f t="shared" si="34"/>
        <v>61</v>
      </c>
      <c r="BL6">
        <f t="shared" si="35"/>
        <v>38</v>
      </c>
      <c r="BM6">
        <f t="shared" si="36"/>
        <v>57</v>
      </c>
      <c r="BN6">
        <f t="shared" si="37"/>
        <v>34</v>
      </c>
      <c r="BO6">
        <f t="shared" si="38"/>
        <v>55</v>
      </c>
      <c r="BP6">
        <f t="shared" si="39"/>
        <v>40</v>
      </c>
      <c r="BQ6">
        <f t="shared" si="40"/>
        <v>51250</v>
      </c>
    </row>
    <row r="7" spans="1:69" customFormat="1" x14ac:dyDescent="0.25">
      <c r="A7" t="s">
        <v>2656</v>
      </c>
      <c r="B7" s="17">
        <f>exportall2_ampl!B6</f>
        <v>8.4019999999999997E-3</v>
      </c>
      <c r="C7" s="17">
        <f>exportall2_ampl!C6</f>
        <v>7.5814999999999997E-3</v>
      </c>
      <c r="D7" s="17">
        <f>exportall2_ampl!D6</f>
        <v>7.4694000000000002E-3</v>
      </c>
      <c r="E7" s="17">
        <f>exportall2_ampl!E6</f>
        <v>7.3353000000000003E-3</v>
      </c>
      <c r="F7" s="17">
        <f>exportall2_ampl!F6</f>
        <v>7.3100999999999999E-3</v>
      </c>
      <c r="G7" s="17">
        <f>exportall2_ampl!G6</f>
        <v>7.2294999999999998E-3</v>
      </c>
      <c r="H7" s="17">
        <f>exportall2_ampl!H6</f>
        <v>7.1165999999999998E-3</v>
      </c>
      <c r="I7" s="17">
        <f>exportall2_ampl!I6</f>
        <v>7.0939999999999996E-3</v>
      </c>
      <c r="J7" s="17">
        <f>exportall2_freq!B6</f>
        <v>234.99</v>
      </c>
      <c r="K7" s="17">
        <f>exportall2_freq!C6</f>
        <v>191.5</v>
      </c>
      <c r="L7" s="17">
        <f>exportall2_freq!D6</f>
        <v>285.95</v>
      </c>
      <c r="M7" s="17">
        <f>exportall2_freq!E6</f>
        <v>285.49</v>
      </c>
      <c r="N7" s="17">
        <f>exportall2_freq!F6</f>
        <v>215.15</v>
      </c>
      <c r="O7" s="17">
        <f>exportall2_freq!G6</f>
        <v>245.06</v>
      </c>
      <c r="P7" s="17">
        <f>exportall2_freq!H6</f>
        <v>230.56</v>
      </c>
      <c r="Q7" s="17">
        <f>exportall2_freq!I6</f>
        <v>373.38</v>
      </c>
      <c r="R7" s="17">
        <f t="shared" si="7"/>
        <v>8.4019999999999997E-3</v>
      </c>
      <c r="S7" s="17">
        <f t="shared" si="4"/>
        <v>7.5814999999999997E-3</v>
      </c>
      <c r="T7" s="17">
        <f t="shared" si="4"/>
        <v>7.4694000000000002E-3</v>
      </c>
      <c r="U7" s="17">
        <f t="shared" si="4"/>
        <v>7.3353000000000003E-3</v>
      </c>
      <c r="V7" s="17">
        <f t="shared" si="4"/>
        <v>7.3100999999999999E-3</v>
      </c>
      <c r="W7" s="17">
        <f t="shared" si="4"/>
        <v>7.2294999999999998E-3</v>
      </c>
      <c r="X7" s="17">
        <f t="shared" si="4"/>
        <v>7.1165999999999998E-3</v>
      </c>
      <c r="Y7" s="17">
        <f t="shared" si="4"/>
        <v>7.0939999999999996E-3</v>
      </c>
      <c r="Z7" s="17">
        <f t="shared" si="4"/>
        <v>234.99</v>
      </c>
      <c r="AA7" s="17">
        <f t="shared" si="4"/>
        <v>191.5</v>
      </c>
      <c r="AB7" s="17">
        <f t="shared" si="4"/>
        <v>285.95</v>
      </c>
      <c r="AC7" s="17">
        <f t="shared" si="4"/>
        <v>285.49</v>
      </c>
      <c r="AD7" s="17">
        <f t="shared" si="4"/>
        <v>215.15</v>
      </c>
      <c r="AE7" s="17">
        <f t="shared" si="4"/>
        <v>245.06</v>
      </c>
      <c r="AF7" s="17">
        <f t="shared" si="4"/>
        <v>230.56</v>
      </c>
      <c r="AG7" s="17">
        <f t="shared" si="4"/>
        <v>373.38</v>
      </c>
      <c r="AH7" s="18">
        <f>szenzoradatok!D8</f>
        <v>51.245800000000003</v>
      </c>
      <c r="AJ7" t="str">
        <f t="shared" si="5"/>
        <v>o5</v>
      </c>
      <c r="AK7">
        <f t="shared" si="8"/>
        <v>26</v>
      </c>
      <c r="AL7">
        <f t="shared" si="9"/>
        <v>27</v>
      </c>
      <c r="AM7">
        <f t="shared" si="10"/>
        <v>27</v>
      </c>
      <c r="AN7">
        <f t="shared" si="11"/>
        <v>27</v>
      </c>
      <c r="AO7">
        <f t="shared" si="12"/>
        <v>23</v>
      </c>
      <c r="AP7">
        <f t="shared" si="13"/>
        <v>23</v>
      </c>
      <c r="AQ7">
        <f t="shared" si="14"/>
        <v>23</v>
      </c>
      <c r="AR7">
        <f t="shared" si="15"/>
        <v>21</v>
      </c>
      <c r="AS7">
        <f t="shared" si="16"/>
        <v>19</v>
      </c>
      <c r="AT7">
        <f t="shared" si="17"/>
        <v>36</v>
      </c>
      <c r="AU7">
        <f t="shared" si="18"/>
        <v>5</v>
      </c>
      <c r="AV7">
        <f t="shared" si="19"/>
        <v>6</v>
      </c>
      <c r="AW7">
        <f t="shared" si="20"/>
        <v>28</v>
      </c>
      <c r="AX7">
        <f t="shared" si="21"/>
        <v>9</v>
      </c>
      <c r="AY7">
        <f t="shared" si="22"/>
        <v>24</v>
      </c>
      <c r="AZ7">
        <f t="shared" si="23"/>
        <v>5</v>
      </c>
      <c r="BA7">
        <f t="shared" si="24"/>
        <v>39</v>
      </c>
      <c r="BB7">
        <f t="shared" si="25"/>
        <v>38</v>
      </c>
      <c r="BC7">
        <f t="shared" si="26"/>
        <v>38</v>
      </c>
      <c r="BD7">
        <f t="shared" si="27"/>
        <v>38</v>
      </c>
      <c r="BE7">
        <f t="shared" si="28"/>
        <v>42</v>
      </c>
      <c r="BF7">
        <f t="shared" si="29"/>
        <v>42</v>
      </c>
      <c r="BG7">
        <f t="shared" si="30"/>
        <v>42</v>
      </c>
      <c r="BH7">
        <f t="shared" si="31"/>
        <v>44</v>
      </c>
      <c r="BI7">
        <f t="shared" si="32"/>
        <v>46</v>
      </c>
      <c r="BJ7">
        <f t="shared" si="33"/>
        <v>29</v>
      </c>
      <c r="BK7">
        <f t="shared" si="34"/>
        <v>60</v>
      </c>
      <c r="BL7">
        <f t="shared" si="35"/>
        <v>59</v>
      </c>
      <c r="BM7">
        <f t="shared" si="36"/>
        <v>36</v>
      </c>
      <c r="BN7">
        <f t="shared" si="37"/>
        <v>56</v>
      </c>
      <c r="BO7">
        <f t="shared" si="38"/>
        <v>41</v>
      </c>
      <c r="BP7">
        <f t="shared" si="39"/>
        <v>60</v>
      </c>
      <c r="BQ7">
        <f t="shared" si="40"/>
        <v>51245</v>
      </c>
    </row>
    <row r="8" spans="1:69" customFormat="1" x14ac:dyDescent="0.25">
      <c r="A8" t="s">
        <v>38</v>
      </c>
      <c r="B8" s="17">
        <f>exportall2_ampl!B7</f>
        <v>1.5775000000000001E-2</v>
      </c>
      <c r="C8" s="17">
        <f>exportall2_ampl!C7</f>
        <v>9.9679999999999994E-3</v>
      </c>
      <c r="D8" s="17">
        <f>exportall2_ampl!D7</f>
        <v>9.7917000000000004E-3</v>
      </c>
      <c r="E8" s="17">
        <f>exportall2_ampl!E7</f>
        <v>9.3089000000000002E-3</v>
      </c>
      <c r="F8" s="17">
        <f>exportall2_ampl!F7</f>
        <v>8.9709000000000004E-3</v>
      </c>
      <c r="G8" s="17">
        <f>exportall2_ampl!G7</f>
        <v>8.1887000000000001E-3</v>
      </c>
      <c r="H8" s="17">
        <f>exportall2_ampl!H7</f>
        <v>7.8347999999999994E-3</v>
      </c>
      <c r="I8" s="17">
        <f>exportall2_ampl!I7</f>
        <v>7.5499E-3</v>
      </c>
      <c r="J8" s="17">
        <f>exportall2_freq!B7</f>
        <v>233.15</v>
      </c>
      <c r="K8" s="17">
        <f>exportall2_freq!C7</f>
        <v>234.83</v>
      </c>
      <c r="L8" s="17">
        <f>exportall2_freq!D7</f>
        <v>285.8</v>
      </c>
      <c r="M8" s="17">
        <f>exportall2_freq!E7</f>
        <v>246.58</v>
      </c>
      <c r="N8" s="17">
        <f>exportall2_freq!F7</f>
        <v>229.49</v>
      </c>
      <c r="O8" s="17">
        <f>exportall2_freq!G7</f>
        <v>235.29</v>
      </c>
      <c r="P8" s="17">
        <f>exportall2_freq!H7</f>
        <v>264.43</v>
      </c>
      <c r="Q8" s="17">
        <f>exportall2_freq!I7</f>
        <v>239.41</v>
      </c>
      <c r="R8" s="17">
        <f t="shared" si="7"/>
        <v>1.5775000000000001E-2</v>
      </c>
      <c r="S8" s="17">
        <f t="shared" si="4"/>
        <v>9.9679999999999994E-3</v>
      </c>
      <c r="T8" s="17">
        <f t="shared" si="4"/>
        <v>9.7917000000000004E-3</v>
      </c>
      <c r="U8" s="17">
        <f t="shared" si="4"/>
        <v>9.3089000000000002E-3</v>
      </c>
      <c r="V8" s="17">
        <f t="shared" si="4"/>
        <v>8.9709000000000004E-3</v>
      </c>
      <c r="W8" s="17">
        <f t="shared" si="4"/>
        <v>8.1887000000000001E-3</v>
      </c>
      <c r="X8" s="17">
        <f t="shared" si="4"/>
        <v>7.8347999999999994E-3</v>
      </c>
      <c r="Y8" s="17">
        <f t="shared" si="4"/>
        <v>7.5499E-3</v>
      </c>
      <c r="Z8" s="17">
        <f t="shared" si="4"/>
        <v>233.15</v>
      </c>
      <c r="AA8" s="17">
        <f t="shared" si="4"/>
        <v>234.83</v>
      </c>
      <c r="AB8" s="17">
        <f t="shared" si="4"/>
        <v>285.8</v>
      </c>
      <c r="AC8" s="17">
        <f t="shared" si="4"/>
        <v>246.58</v>
      </c>
      <c r="AD8" s="17">
        <f t="shared" si="4"/>
        <v>229.49</v>
      </c>
      <c r="AE8" s="17">
        <f t="shared" si="4"/>
        <v>235.29</v>
      </c>
      <c r="AF8" s="17">
        <f t="shared" si="4"/>
        <v>264.43</v>
      </c>
      <c r="AG8" s="17">
        <f t="shared" si="4"/>
        <v>239.41</v>
      </c>
      <c r="AH8" s="18">
        <f>szenzoradatok!D9</f>
        <v>51.2395</v>
      </c>
      <c r="AJ8" t="str">
        <f t="shared" si="5"/>
        <v>o6</v>
      </c>
      <c r="AK8">
        <f t="shared" si="8"/>
        <v>5</v>
      </c>
      <c r="AL8">
        <f t="shared" si="9"/>
        <v>11</v>
      </c>
      <c r="AM8">
        <f t="shared" si="10"/>
        <v>10</v>
      </c>
      <c r="AN8">
        <f t="shared" si="11"/>
        <v>10</v>
      </c>
      <c r="AO8">
        <f t="shared" si="12"/>
        <v>10</v>
      </c>
      <c r="AP8">
        <f t="shared" si="13"/>
        <v>11</v>
      </c>
      <c r="AQ8">
        <f t="shared" si="14"/>
        <v>13</v>
      </c>
      <c r="AR8">
        <f t="shared" si="15"/>
        <v>13</v>
      </c>
      <c r="AS8">
        <f t="shared" si="16"/>
        <v>22</v>
      </c>
      <c r="AT8">
        <f t="shared" si="17"/>
        <v>15</v>
      </c>
      <c r="AU8">
        <f t="shared" si="18"/>
        <v>6</v>
      </c>
      <c r="AV8">
        <f t="shared" si="19"/>
        <v>10</v>
      </c>
      <c r="AW8">
        <f t="shared" si="20"/>
        <v>24</v>
      </c>
      <c r="AX8">
        <f t="shared" si="21"/>
        <v>17</v>
      </c>
      <c r="AY8">
        <f t="shared" si="22"/>
        <v>8</v>
      </c>
      <c r="AZ8">
        <f t="shared" si="23"/>
        <v>12</v>
      </c>
      <c r="BA8">
        <f t="shared" si="24"/>
        <v>60</v>
      </c>
      <c r="BB8">
        <f t="shared" si="25"/>
        <v>54</v>
      </c>
      <c r="BC8">
        <f t="shared" si="26"/>
        <v>55</v>
      </c>
      <c r="BD8">
        <f t="shared" si="27"/>
        <v>55</v>
      </c>
      <c r="BE8">
        <f t="shared" si="28"/>
        <v>55</v>
      </c>
      <c r="BF8">
        <f t="shared" si="29"/>
        <v>54</v>
      </c>
      <c r="BG8">
        <f t="shared" si="30"/>
        <v>52</v>
      </c>
      <c r="BH8">
        <f t="shared" si="31"/>
        <v>52</v>
      </c>
      <c r="BI8">
        <f t="shared" si="32"/>
        <v>43</v>
      </c>
      <c r="BJ8">
        <f t="shared" si="33"/>
        <v>50</v>
      </c>
      <c r="BK8">
        <f t="shared" si="34"/>
        <v>59</v>
      </c>
      <c r="BL8">
        <f t="shared" si="35"/>
        <v>55</v>
      </c>
      <c r="BM8">
        <f t="shared" si="36"/>
        <v>41</v>
      </c>
      <c r="BN8">
        <f t="shared" si="37"/>
        <v>47</v>
      </c>
      <c r="BO8">
        <f t="shared" si="38"/>
        <v>57</v>
      </c>
      <c r="BP8">
        <f t="shared" si="39"/>
        <v>53</v>
      </c>
      <c r="BQ8">
        <f t="shared" si="40"/>
        <v>51239</v>
      </c>
    </row>
    <row r="9" spans="1:69" customFormat="1" x14ac:dyDescent="0.25">
      <c r="A9" t="s">
        <v>2657</v>
      </c>
      <c r="B9" s="17">
        <f>exportall2_ampl!B8</f>
        <v>9.7657000000000004E-3</v>
      </c>
      <c r="C9" s="17">
        <f>exportall2_ampl!C8</f>
        <v>9.2481999999999998E-3</v>
      </c>
      <c r="D9" s="17">
        <f>exportall2_ampl!D8</f>
        <v>8.9488999999999992E-3</v>
      </c>
      <c r="E9" s="17">
        <f>exportall2_ampl!E8</f>
        <v>8.4215999999999996E-3</v>
      </c>
      <c r="F9" s="17">
        <f>exportall2_ampl!F8</f>
        <v>7.1818000000000003E-3</v>
      </c>
      <c r="G9" s="17">
        <f>exportall2_ampl!G8</f>
        <v>7.1364000000000002E-3</v>
      </c>
      <c r="H9" s="17">
        <f>exportall2_ampl!H8</f>
        <v>7.1222999999999998E-3</v>
      </c>
      <c r="I9" s="17">
        <f>exportall2_ampl!I8</f>
        <v>6.9370999999999999E-3</v>
      </c>
      <c r="J9" s="17">
        <f>exportall2_freq!B8</f>
        <v>242.92</v>
      </c>
      <c r="K9" s="17">
        <f>exportall2_freq!C8</f>
        <v>930.33</v>
      </c>
      <c r="L9" s="17">
        <f>exportall2_freq!D8</f>
        <v>233.76</v>
      </c>
      <c r="M9" s="17">
        <f>exportall2_freq!E8</f>
        <v>284.88</v>
      </c>
      <c r="N9" s="17">
        <f>exportall2_freq!F8</f>
        <v>234.22</v>
      </c>
      <c r="O9" s="17">
        <f>exportall2_freq!G8</f>
        <v>193.48</v>
      </c>
      <c r="P9" s="17">
        <f>exportall2_freq!H8</f>
        <v>189.51</v>
      </c>
      <c r="Q9" s="17">
        <f>exportall2_freq!I8</f>
        <v>241.39</v>
      </c>
      <c r="R9" s="17">
        <f t="shared" si="7"/>
        <v>9.7657000000000004E-3</v>
      </c>
      <c r="S9" s="17">
        <f t="shared" si="4"/>
        <v>9.2481999999999998E-3</v>
      </c>
      <c r="T9" s="17">
        <f t="shared" si="4"/>
        <v>8.9488999999999992E-3</v>
      </c>
      <c r="U9" s="17">
        <f t="shared" si="4"/>
        <v>8.4215999999999996E-3</v>
      </c>
      <c r="V9" s="17">
        <f t="shared" si="4"/>
        <v>7.1818000000000003E-3</v>
      </c>
      <c r="W9" s="17">
        <f t="shared" si="4"/>
        <v>7.1364000000000002E-3</v>
      </c>
      <c r="X9" s="17">
        <f t="shared" si="4"/>
        <v>7.1222999999999998E-3</v>
      </c>
      <c r="Y9" s="17">
        <f t="shared" si="4"/>
        <v>6.9370999999999999E-3</v>
      </c>
      <c r="Z9" s="17">
        <f t="shared" si="4"/>
        <v>242.92</v>
      </c>
      <c r="AA9" s="17">
        <f t="shared" si="4"/>
        <v>930.33</v>
      </c>
      <c r="AB9" s="17">
        <f t="shared" si="4"/>
        <v>233.76</v>
      </c>
      <c r="AC9" s="17">
        <f t="shared" si="4"/>
        <v>284.88</v>
      </c>
      <c r="AD9" s="17">
        <f t="shared" si="4"/>
        <v>234.22</v>
      </c>
      <c r="AE9" s="17">
        <f t="shared" si="4"/>
        <v>193.48</v>
      </c>
      <c r="AF9" s="17">
        <f t="shared" si="4"/>
        <v>189.51</v>
      </c>
      <c r="AG9" s="17">
        <f t="shared" si="4"/>
        <v>241.39</v>
      </c>
      <c r="AH9" s="18">
        <f>szenzoradatok!D10</f>
        <v>57.950099999999999</v>
      </c>
      <c r="AJ9" t="str">
        <f t="shared" si="5"/>
        <v>o7</v>
      </c>
      <c r="AK9">
        <f t="shared" si="8"/>
        <v>19</v>
      </c>
      <c r="AL9">
        <f t="shared" si="9"/>
        <v>17</v>
      </c>
      <c r="AM9">
        <f t="shared" si="10"/>
        <v>13</v>
      </c>
      <c r="AN9">
        <f t="shared" si="11"/>
        <v>16</v>
      </c>
      <c r="AO9">
        <f t="shared" si="12"/>
        <v>26</v>
      </c>
      <c r="AP9">
        <f t="shared" si="13"/>
        <v>24</v>
      </c>
      <c r="AQ9">
        <f t="shared" si="14"/>
        <v>22</v>
      </c>
      <c r="AR9">
        <f t="shared" si="15"/>
        <v>22</v>
      </c>
      <c r="AS9">
        <f t="shared" si="16"/>
        <v>8</v>
      </c>
      <c r="AT9">
        <f t="shared" si="17"/>
        <v>4</v>
      </c>
      <c r="AU9">
        <f t="shared" si="18"/>
        <v>17</v>
      </c>
      <c r="AV9">
        <f t="shared" si="19"/>
        <v>8</v>
      </c>
      <c r="AW9">
        <f t="shared" si="20"/>
        <v>17</v>
      </c>
      <c r="AX9">
        <f t="shared" si="21"/>
        <v>34</v>
      </c>
      <c r="AY9">
        <f t="shared" si="22"/>
        <v>38</v>
      </c>
      <c r="AZ9">
        <f t="shared" si="23"/>
        <v>11</v>
      </c>
      <c r="BA9">
        <f t="shared" si="24"/>
        <v>46</v>
      </c>
      <c r="BB9">
        <f t="shared" si="25"/>
        <v>48</v>
      </c>
      <c r="BC9">
        <f t="shared" si="26"/>
        <v>52</v>
      </c>
      <c r="BD9">
        <f t="shared" si="27"/>
        <v>49</v>
      </c>
      <c r="BE9">
        <f t="shared" si="28"/>
        <v>39</v>
      </c>
      <c r="BF9">
        <f t="shared" si="29"/>
        <v>41</v>
      </c>
      <c r="BG9">
        <f t="shared" si="30"/>
        <v>43</v>
      </c>
      <c r="BH9">
        <f t="shared" si="31"/>
        <v>43</v>
      </c>
      <c r="BI9">
        <f t="shared" si="32"/>
        <v>57</v>
      </c>
      <c r="BJ9">
        <f t="shared" si="33"/>
        <v>61</v>
      </c>
      <c r="BK9">
        <f t="shared" si="34"/>
        <v>48</v>
      </c>
      <c r="BL9">
        <f t="shared" si="35"/>
        <v>57</v>
      </c>
      <c r="BM9">
        <f t="shared" si="36"/>
        <v>48</v>
      </c>
      <c r="BN9">
        <f t="shared" si="37"/>
        <v>31</v>
      </c>
      <c r="BO9">
        <f t="shared" si="38"/>
        <v>27</v>
      </c>
      <c r="BP9">
        <f t="shared" si="39"/>
        <v>54</v>
      </c>
      <c r="BQ9">
        <f t="shared" si="40"/>
        <v>57950</v>
      </c>
    </row>
    <row r="10" spans="1:69" customFormat="1" x14ac:dyDescent="0.25">
      <c r="A10" t="s">
        <v>2658</v>
      </c>
      <c r="B10" s="17">
        <f>exportall2_ampl!B9</f>
        <v>1.047E-2</v>
      </c>
      <c r="C10" s="17">
        <f>exportall2_ampl!C9</f>
        <v>9.502E-3</v>
      </c>
      <c r="D10" s="17">
        <f>exportall2_ampl!D9</f>
        <v>8.8702E-3</v>
      </c>
      <c r="E10" s="17">
        <f>exportall2_ampl!E9</f>
        <v>8.5024000000000002E-3</v>
      </c>
      <c r="F10" s="17">
        <f>exportall2_ampl!F9</f>
        <v>8.2248000000000009E-3</v>
      </c>
      <c r="G10" s="17">
        <f>exportall2_ampl!G9</f>
        <v>8.1960000000000002E-3</v>
      </c>
      <c r="H10" s="17">
        <f>exportall2_ampl!H9</f>
        <v>7.8784000000000007E-3</v>
      </c>
      <c r="I10" s="17">
        <f>exportall2_ampl!I9</f>
        <v>7.2328000000000002E-3</v>
      </c>
      <c r="J10" s="17">
        <f>exportall2_freq!B9</f>
        <v>282.58999999999997</v>
      </c>
      <c r="K10" s="17">
        <f>exportall2_freq!C9</f>
        <v>241.55</v>
      </c>
      <c r="L10" s="17">
        <f>exportall2_freq!D9</f>
        <v>210.42</v>
      </c>
      <c r="M10" s="17">
        <f>exportall2_freq!E9</f>
        <v>235.6</v>
      </c>
      <c r="N10" s="17">
        <f>exportall2_freq!F9</f>
        <v>236.36</v>
      </c>
      <c r="O10" s="17">
        <f>exportall2_freq!G9</f>
        <v>238.49</v>
      </c>
      <c r="P10" s="17">
        <f>exportall2_freq!H9</f>
        <v>233.46</v>
      </c>
      <c r="Q10" s="17">
        <f>exportall2_freq!I9</f>
        <v>235.75</v>
      </c>
      <c r="R10" s="17">
        <f t="shared" si="7"/>
        <v>1.047E-2</v>
      </c>
      <c r="S10" s="17">
        <f t="shared" si="4"/>
        <v>9.502E-3</v>
      </c>
      <c r="T10" s="17">
        <f t="shared" si="4"/>
        <v>8.8702E-3</v>
      </c>
      <c r="U10" s="17">
        <f t="shared" si="4"/>
        <v>8.5024000000000002E-3</v>
      </c>
      <c r="V10" s="17">
        <f t="shared" si="4"/>
        <v>8.2248000000000009E-3</v>
      </c>
      <c r="W10" s="17">
        <f t="shared" si="4"/>
        <v>8.1960000000000002E-3</v>
      </c>
      <c r="X10" s="17">
        <f t="shared" si="4"/>
        <v>7.8784000000000007E-3</v>
      </c>
      <c r="Y10" s="17">
        <f t="shared" si="4"/>
        <v>7.2328000000000002E-3</v>
      </c>
      <c r="Z10" s="17">
        <f t="shared" si="4"/>
        <v>282.58999999999997</v>
      </c>
      <c r="AA10" s="17">
        <f t="shared" si="4"/>
        <v>241.55</v>
      </c>
      <c r="AB10" s="17">
        <f t="shared" si="4"/>
        <v>210.42</v>
      </c>
      <c r="AC10" s="17">
        <f t="shared" si="4"/>
        <v>235.6</v>
      </c>
      <c r="AD10" s="17">
        <f t="shared" si="4"/>
        <v>236.36</v>
      </c>
      <c r="AE10" s="17">
        <f t="shared" si="4"/>
        <v>238.49</v>
      </c>
      <c r="AF10" s="17">
        <f t="shared" si="4"/>
        <v>233.46</v>
      </c>
      <c r="AG10" s="17">
        <f t="shared" si="4"/>
        <v>235.75</v>
      </c>
      <c r="AH10" s="18">
        <f>szenzoradatok!D11</f>
        <v>57.919499999999999</v>
      </c>
      <c r="AJ10" t="str">
        <f t="shared" si="5"/>
        <v>o8</v>
      </c>
      <c r="AK10">
        <f t="shared" si="8"/>
        <v>16</v>
      </c>
      <c r="AL10">
        <f t="shared" si="9"/>
        <v>15</v>
      </c>
      <c r="AM10">
        <f t="shared" si="10"/>
        <v>13</v>
      </c>
      <c r="AN10">
        <f t="shared" si="11"/>
        <v>15</v>
      </c>
      <c r="AO10">
        <f t="shared" si="12"/>
        <v>12</v>
      </c>
      <c r="AP10">
        <f t="shared" si="13"/>
        <v>11</v>
      </c>
      <c r="AQ10">
        <f t="shared" si="14"/>
        <v>12</v>
      </c>
      <c r="AR10">
        <f t="shared" si="15"/>
        <v>18</v>
      </c>
      <c r="AS10">
        <f t="shared" si="16"/>
        <v>7</v>
      </c>
      <c r="AT10">
        <f t="shared" si="17"/>
        <v>8</v>
      </c>
      <c r="AU10">
        <f t="shared" si="18"/>
        <v>26</v>
      </c>
      <c r="AV10">
        <f t="shared" si="19"/>
        <v>19</v>
      </c>
      <c r="AW10">
        <f t="shared" si="20"/>
        <v>13</v>
      </c>
      <c r="AX10">
        <f t="shared" si="21"/>
        <v>12</v>
      </c>
      <c r="AY10">
        <f t="shared" si="22"/>
        <v>17</v>
      </c>
      <c r="AZ10">
        <f t="shared" si="23"/>
        <v>18</v>
      </c>
      <c r="BA10">
        <f t="shared" si="24"/>
        <v>49</v>
      </c>
      <c r="BB10">
        <f t="shared" si="25"/>
        <v>50</v>
      </c>
      <c r="BC10">
        <f t="shared" si="26"/>
        <v>52</v>
      </c>
      <c r="BD10">
        <f t="shared" si="27"/>
        <v>50</v>
      </c>
      <c r="BE10">
        <f t="shared" si="28"/>
        <v>53</v>
      </c>
      <c r="BF10">
        <f t="shared" si="29"/>
        <v>54</v>
      </c>
      <c r="BG10">
        <f t="shared" si="30"/>
        <v>53</v>
      </c>
      <c r="BH10">
        <f t="shared" si="31"/>
        <v>47</v>
      </c>
      <c r="BI10">
        <f t="shared" si="32"/>
        <v>58</v>
      </c>
      <c r="BJ10">
        <f t="shared" si="33"/>
        <v>57</v>
      </c>
      <c r="BK10">
        <f t="shared" si="34"/>
        <v>39</v>
      </c>
      <c r="BL10">
        <f t="shared" si="35"/>
        <v>46</v>
      </c>
      <c r="BM10">
        <f t="shared" si="36"/>
        <v>52</v>
      </c>
      <c r="BN10">
        <f t="shared" si="37"/>
        <v>52</v>
      </c>
      <c r="BO10">
        <f t="shared" si="38"/>
        <v>48</v>
      </c>
      <c r="BP10">
        <f t="shared" si="39"/>
        <v>47</v>
      </c>
      <c r="BQ10">
        <f t="shared" si="40"/>
        <v>57919</v>
      </c>
    </row>
    <row r="11" spans="1:69" customFormat="1" x14ac:dyDescent="0.25">
      <c r="A11" t="s">
        <v>2659</v>
      </c>
      <c r="B11" s="17">
        <f>exportall2_ampl!B10</f>
        <v>9.1134000000000007E-3</v>
      </c>
      <c r="C11" s="17">
        <f>exportall2_ampl!C10</f>
        <v>9.0541000000000007E-3</v>
      </c>
      <c r="D11" s="17">
        <f>exportall2_ampl!D10</f>
        <v>7.9676E-3</v>
      </c>
      <c r="E11" s="17">
        <f>exportall2_ampl!E10</f>
        <v>7.6094999999999999E-3</v>
      </c>
      <c r="F11" s="17">
        <f>exportall2_ampl!F10</f>
        <v>7.3974000000000002E-3</v>
      </c>
      <c r="G11" s="17">
        <f>exportall2_ampl!G10</f>
        <v>7.3239999999999998E-3</v>
      </c>
      <c r="H11" s="17">
        <f>exportall2_ampl!H10</f>
        <v>6.9868999999999999E-3</v>
      </c>
      <c r="I11" s="17">
        <f>exportall2_ampl!I10</f>
        <v>6.9290999999999997E-3</v>
      </c>
      <c r="J11" s="17">
        <f>exportall2_freq!B10</f>
        <v>236.36</v>
      </c>
      <c r="K11" s="17">
        <f>exportall2_freq!C10</f>
        <v>289</v>
      </c>
      <c r="L11" s="17">
        <f>exportall2_freq!D10</f>
        <v>287.32</v>
      </c>
      <c r="M11" s="17">
        <f>exportall2_freq!E10</f>
        <v>227.05</v>
      </c>
      <c r="N11" s="17">
        <f>exportall2_freq!F10</f>
        <v>230.26</v>
      </c>
      <c r="O11" s="17">
        <f>exportall2_freq!G10</f>
        <v>240.33</v>
      </c>
      <c r="P11" s="17">
        <f>exportall2_freq!H10</f>
        <v>220.95</v>
      </c>
      <c r="Q11" s="17">
        <f>exportall2_freq!I10</f>
        <v>213.17</v>
      </c>
      <c r="R11" s="17">
        <f t="shared" si="7"/>
        <v>9.1134000000000007E-3</v>
      </c>
      <c r="S11" s="17">
        <f t="shared" si="4"/>
        <v>9.0541000000000007E-3</v>
      </c>
      <c r="T11" s="17">
        <f t="shared" si="4"/>
        <v>7.9676E-3</v>
      </c>
      <c r="U11" s="17">
        <f t="shared" si="4"/>
        <v>7.6094999999999999E-3</v>
      </c>
      <c r="V11" s="17">
        <f t="shared" si="4"/>
        <v>7.3974000000000002E-3</v>
      </c>
      <c r="W11" s="17">
        <f t="shared" si="4"/>
        <v>7.3239999999999998E-3</v>
      </c>
      <c r="X11" s="17">
        <f t="shared" si="4"/>
        <v>6.9868999999999999E-3</v>
      </c>
      <c r="Y11" s="17">
        <f t="shared" si="4"/>
        <v>6.9290999999999997E-3</v>
      </c>
      <c r="Z11" s="17">
        <f t="shared" si="4"/>
        <v>236.36</v>
      </c>
      <c r="AA11" s="17">
        <f t="shared" si="4"/>
        <v>289</v>
      </c>
      <c r="AB11" s="17">
        <f t="shared" si="4"/>
        <v>287.32</v>
      </c>
      <c r="AC11" s="17">
        <f t="shared" si="4"/>
        <v>227.05</v>
      </c>
      <c r="AD11" s="17">
        <f t="shared" si="4"/>
        <v>230.26</v>
      </c>
      <c r="AE11" s="17">
        <f t="shared" si="4"/>
        <v>240.33</v>
      </c>
      <c r="AF11" s="17">
        <f t="shared" si="4"/>
        <v>220.95</v>
      </c>
      <c r="AG11" s="17">
        <f t="shared" si="4"/>
        <v>213.17</v>
      </c>
      <c r="AH11" s="18">
        <f>szenzoradatok!D12</f>
        <v>57.891100000000002</v>
      </c>
      <c r="AJ11" t="str">
        <f t="shared" si="5"/>
        <v>o9</v>
      </c>
      <c r="AK11">
        <f t="shared" si="8"/>
        <v>22</v>
      </c>
      <c r="AL11">
        <f t="shared" si="9"/>
        <v>19</v>
      </c>
      <c r="AM11">
        <f t="shared" si="10"/>
        <v>23</v>
      </c>
      <c r="AN11">
        <f t="shared" si="11"/>
        <v>24</v>
      </c>
      <c r="AO11">
        <f t="shared" si="12"/>
        <v>22</v>
      </c>
      <c r="AP11">
        <f t="shared" si="13"/>
        <v>22</v>
      </c>
      <c r="AQ11">
        <f t="shared" si="14"/>
        <v>24</v>
      </c>
      <c r="AR11">
        <f t="shared" si="15"/>
        <v>22</v>
      </c>
      <c r="AS11">
        <f t="shared" si="16"/>
        <v>17</v>
      </c>
      <c r="AT11">
        <f t="shared" si="17"/>
        <v>5</v>
      </c>
      <c r="AU11">
        <f t="shared" si="18"/>
        <v>5</v>
      </c>
      <c r="AV11">
        <f t="shared" si="19"/>
        <v>26</v>
      </c>
      <c r="AW11">
        <f t="shared" si="20"/>
        <v>23</v>
      </c>
      <c r="AX11">
        <f t="shared" si="21"/>
        <v>10</v>
      </c>
      <c r="AY11">
        <f t="shared" si="22"/>
        <v>27</v>
      </c>
      <c r="AZ11">
        <f t="shared" si="23"/>
        <v>28</v>
      </c>
      <c r="BA11">
        <f t="shared" si="24"/>
        <v>43</v>
      </c>
      <c r="BB11">
        <f t="shared" si="25"/>
        <v>46</v>
      </c>
      <c r="BC11">
        <f t="shared" si="26"/>
        <v>42</v>
      </c>
      <c r="BD11">
        <f t="shared" si="27"/>
        <v>41</v>
      </c>
      <c r="BE11">
        <f t="shared" si="28"/>
        <v>43</v>
      </c>
      <c r="BF11">
        <f t="shared" si="29"/>
        <v>43</v>
      </c>
      <c r="BG11">
        <f t="shared" si="30"/>
        <v>41</v>
      </c>
      <c r="BH11">
        <f t="shared" si="31"/>
        <v>43</v>
      </c>
      <c r="BI11">
        <f t="shared" si="32"/>
        <v>48</v>
      </c>
      <c r="BJ11">
        <f t="shared" si="33"/>
        <v>60</v>
      </c>
      <c r="BK11">
        <f t="shared" si="34"/>
        <v>60</v>
      </c>
      <c r="BL11">
        <f t="shared" si="35"/>
        <v>39</v>
      </c>
      <c r="BM11">
        <f t="shared" si="36"/>
        <v>42</v>
      </c>
      <c r="BN11">
        <f t="shared" si="37"/>
        <v>55</v>
      </c>
      <c r="BO11">
        <f t="shared" si="38"/>
        <v>38</v>
      </c>
      <c r="BP11">
        <f t="shared" si="39"/>
        <v>37</v>
      </c>
      <c r="BQ11">
        <f t="shared" si="40"/>
        <v>57891</v>
      </c>
    </row>
    <row r="12" spans="1:69" customFormat="1" x14ac:dyDescent="0.25">
      <c r="A12" t="s">
        <v>2660</v>
      </c>
      <c r="B12" s="17">
        <f>exportall2_ampl!B11</f>
        <v>8.6178999999999995E-3</v>
      </c>
      <c r="C12" s="17">
        <f>exportall2_ampl!C11</f>
        <v>8.3310999999999993E-3</v>
      </c>
      <c r="D12" s="17">
        <f>exportall2_ampl!D11</f>
        <v>7.8884999999999997E-3</v>
      </c>
      <c r="E12" s="17">
        <f>exportall2_ampl!E11</f>
        <v>7.8481999999999996E-3</v>
      </c>
      <c r="F12" s="17">
        <f>exportall2_ampl!F11</f>
        <v>6.7447999999999996E-3</v>
      </c>
      <c r="G12" s="17">
        <f>exportall2_ampl!G11</f>
        <v>6.7183E-3</v>
      </c>
      <c r="H12" s="17">
        <f>exportall2_ampl!H11</f>
        <v>6.6033000000000003E-3</v>
      </c>
      <c r="I12" s="17">
        <f>exportall2_ampl!I11</f>
        <v>6.4063000000000002E-3</v>
      </c>
      <c r="J12" s="17">
        <f>exportall2_freq!B11</f>
        <v>215</v>
      </c>
      <c r="K12" s="17">
        <f>exportall2_freq!C11</f>
        <v>235.14</v>
      </c>
      <c r="L12" s="17">
        <f>exportall2_freq!D11</f>
        <v>225.37</v>
      </c>
      <c r="M12" s="17">
        <f>exportall2_freq!E11</f>
        <v>929.41</v>
      </c>
      <c r="N12" s="17">
        <f>exportall2_freq!F11</f>
        <v>204.16</v>
      </c>
      <c r="O12" s="17">
        <f>exportall2_freq!G11</f>
        <v>233.61</v>
      </c>
      <c r="P12" s="17">
        <f>exportall2_freq!H11</f>
        <v>205.38</v>
      </c>
      <c r="Q12" s="17">
        <f>exportall2_freq!I11</f>
        <v>287.63</v>
      </c>
      <c r="R12" s="17">
        <f t="shared" si="7"/>
        <v>8.6178999999999995E-3</v>
      </c>
      <c r="S12" s="17">
        <f t="shared" si="4"/>
        <v>8.3310999999999993E-3</v>
      </c>
      <c r="T12" s="17">
        <f t="shared" si="4"/>
        <v>7.8884999999999997E-3</v>
      </c>
      <c r="U12" s="17">
        <f t="shared" si="4"/>
        <v>7.8481999999999996E-3</v>
      </c>
      <c r="V12" s="17">
        <f t="shared" si="4"/>
        <v>6.7447999999999996E-3</v>
      </c>
      <c r="W12" s="17">
        <f t="shared" si="4"/>
        <v>6.7183E-3</v>
      </c>
      <c r="X12" s="17">
        <f t="shared" si="4"/>
        <v>6.6033000000000003E-3</v>
      </c>
      <c r="Y12" s="17">
        <f t="shared" si="4"/>
        <v>6.4063000000000002E-3</v>
      </c>
      <c r="Z12" s="17">
        <f t="shared" si="4"/>
        <v>215</v>
      </c>
      <c r="AA12" s="17">
        <f t="shared" si="4"/>
        <v>235.14</v>
      </c>
      <c r="AB12" s="17">
        <f t="shared" si="4"/>
        <v>225.37</v>
      </c>
      <c r="AC12" s="17">
        <f t="shared" si="4"/>
        <v>929.41</v>
      </c>
      <c r="AD12" s="17">
        <f t="shared" si="4"/>
        <v>204.16</v>
      </c>
      <c r="AE12" s="17">
        <f t="shared" si="4"/>
        <v>233.61</v>
      </c>
      <c r="AF12" s="17">
        <f t="shared" si="4"/>
        <v>205.38</v>
      </c>
      <c r="AG12" s="17">
        <f t="shared" si="4"/>
        <v>287.63</v>
      </c>
      <c r="AH12" s="18">
        <f>szenzoradatok!D13</f>
        <v>57.8797</v>
      </c>
      <c r="AJ12" t="str">
        <f t="shared" si="5"/>
        <v>o10</v>
      </c>
      <c r="AK12">
        <f t="shared" si="8"/>
        <v>26</v>
      </c>
      <c r="AL12">
        <f t="shared" si="9"/>
        <v>24</v>
      </c>
      <c r="AM12">
        <f t="shared" si="10"/>
        <v>25</v>
      </c>
      <c r="AN12">
        <f t="shared" si="11"/>
        <v>22</v>
      </c>
      <c r="AO12">
        <f t="shared" si="12"/>
        <v>28</v>
      </c>
      <c r="AP12">
        <f t="shared" si="13"/>
        <v>27</v>
      </c>
      <c r="AQ12">
        <f t="shared" si="14"/>
        <v>26</v>
      </c>
      <c r="AR12">
        <f t="shared" si="15"/>
        <v>27</v>
      </c>
      <c r="AS12">
        <f t="shared" si="16"/>
        <v>32</v>
      </c>
      <c r="AT12">
        <f t="shared" si="17"/>
        <v>14</v>
      </c>
      <c r="AU12">
        <f t="shared" si="18"/>
        <v>22</v>
      </c>
      <c r="AV12">
        <f t="shared" si="19"/>
        <v>4</v>
      </c>
      <c r="AW12">
        <f t="shared" si="20"/>
        <v>31</v>
      </c>
      <c r="AX12">
        <f t="shared" si="21"/>
        <v>20</v>
      </c>
      <c r="AY12">
        <f t="shared" si="22"/>
        <v>32</v>
      </c>
      <c r="AZ12">
        <f t="shared" si="23"/>
        <v>6</v>
      </c>
      <c r="BA12">
        <f t="shared" si="24"/>
        <v>39</v>
      </c>
      <c r="BB12">
        <f t="shared" si="25"/>
        <v>41</v>
      </c>
      <c r="BC12">
        <f t="shared" si="26"/>
        <v>40</v>
      </c>
      <c r="BD12">
        <f t="shared" si="27"/>
        <v>43</v>
      </c>
      <c r="BE12">
        <f t="shared" si="28"/>
        <v>37</v>
      </c>
      <c r="BF12">
        <f t="shared" si="29"/>
        <v>38</v>
      </c>
      <c r="BG12">
        <f t="shared" si="30"/>
        <v>39</v>
      </c>
      <c r="BH12">
        <f t="shared" si="31"/>
        <v>38</v>
      </c>
      <c r="BI12">
        <f t="shared" si="32"/>
        <v>33</v>
      </c>
      <c r="BJ12">
        <f t="shared" si="33"/>
        <v>51</v>
      </c>
      <c r="BK12">
        <f t="shared" si="34"/>
        <v>43</v>
      </c>
      <c r="BL12">
        <f t="shared" si="35"/>
        <v>61</v>
      </c>
      <c r="BM12">
        <f t="shared" si="36"/>
        <v>34</v>
      </c>
      <c r="BN12">
        <f t="shared" si="37"/>
        <v>45</v>
      </c>
      <c r="BO12">
        <f t="shared" si="38"/>
        <v>33</v>
      </c>
      <c r="BP12">
        <f t="shared" si="39"/>
        <v>59</v>
      </c>
      <c r="BQ12">
        <f t="shared" si="40"/>
        <v>57879</v>
      </c>
    </row>
    <row r="13" spans="1:69" customFormat="1" x14ac:dyDescent="0.25">
      <c r="A13" t="s">
        <v>39</v>
      </c>
      <c r="B13" s="17">
        <f>exportall2_ampl!B12</f>
        <v>8.9488999999999992E-3</v>
      </c>
      <c r="C13" s="17">
        <f>exportall2_ampl!C12</f>
        <v>8.1822000000000006E-3</v>
      </c>
      <c r="D13" s="17">
        <f>exportall2_ampl!D12</f>
        <v>8.0979999999999993E-3</v>
      </c>
      <c r="E13" s="17">
        <f>exportall2_ampl!E12</f>
        <v>8.0856999999999995E-3</v>
      </c>
      <c r="F13" s="17">
        <f>exportall2_ampl!F12</f>
        <v>8.0646999999999993E-3</v>
      </c>
      <c r="G13" s="17">
        <f>exportall2_ampl!G12</f>
        <v>8.0026000000000003E-3</v>
      </c>
      <c r="H13" s="17">
        <f>exportall2_ampl!H12</f>
        <v>7.7432999999999998E-3</v>
      </c>
      <c r="I13" s="17">
        <f>exportall2_ampl!I12</f>
        <v>7.5743E-3</v>
      </c>
      <c r="J13" s="17">
        <f>exportall2_freq!B12</f>
        <v>237.27</v>
      </c>
      <c r="K13" s="17">
        <f>exportall2_freq!C12</f>
        <v>288.7</v>
      </c>
      <c r="L13" s="17">
        <f>exportall2_freq!D12</f>
        <v>233.15</v>
      </c>
      <c r="M13" s="17">
        <f>exportall2_freq!E12</f>
        <v>235.14</v>
      </c>
      <c r="N13" s="17">
        <f>exportall2_freq!F12</f>
        <v>288.54000000000002</v>
      </c>
      <c r="O13" s="17">
        <f>exportall2_freq!G12</f>
        <v>239.41</v>
      </c>
      <c r="P13" s="17">
        <f>exportall2_freq!H12</f>
        <v>370.48</v>
      </c>
      <c r="Q13" s="17">
        <f>exportall2_freq!I12</f>
        <v>262.3</v>
      </c>
      <c r="R13" s="17">
        <f t="shared" si="7"/>
        <v>8.9488999999999992E-3</v>
      </c>
      <c r="S13" s="17">
        <f t="shared" si="4"/>
        <v>8.1822000000000006E-3</v>
      </c>
      <c r="T13" s="17">
        <f t="shared" si="4"/>
        <v>8.0979999999999993E-3</v>
      </c>
      <c r="U13" s="17">
        <f t="shared" si="4"/>
        <v>8.0856999999999995E-3</v>
      </c>
      <c r="V13" s="17">
        <f t="shared" si="4"/>
        <v>8.0646999999999993E-3</v>
      </c>
      <c r="W13" s="17">
        <f t="shared" si="4"/>
        <v>8.0026000000000003E-3</v>
      </c>
      <c r="X13" s="17">
        <f t="shared" si="4"/>
        <v>7.7432999999999998E-3</v>
      </c>
      <c r="Y13" s="17">
        <f t="shared" si="4"/>
        <v>7.5743E-3</v>
      </c>
      <c r="Z13" s="17">
        <f t="shared" si="4"/>
        <v>237.27</v>
      </c>
      <c r="AA13" s="17">
        <f t="shared" si="4"/>
        <v>288.7</v>
      </c>
      <c r="AB13" s="17">
        <f t="shared" si="4"/>
        <v>233.15</v>
      </c>
      <c r="AC13" s="17">
        <f t="shared" si="4"/>
        <v>235.14</v>
      </c>
      <c r="AD13" s="17">
        <f t="shared" si="4"/>
        <v>288.54000000000002</v>
      </c>
      <c r="AE13" s="17">
        <f t="shared" si="4"/>
        <v>239.41</v>
      </c>
      <c r="AF13" s="17">
        <f t="shared" si="4"/>
        <v>370.48</v>
      </c>
      <c r="AG13" s="17">
        <f t="shared" si="4"/>
        <v>262.3</v>
      </c>
      <c r="AH13" s="18">
        <f>szenzoradatok!D14</f>
        <v>57.862900000000003</v>
      </c>
      <c r="AJ13" t="str">
        <f t="shared" si="5"/>
        <v>o11</v>
      </c>
      <c r="AK13">
        <f t="shared" si="8"/>
        <v>23</v>
      </c>
      <c r="AL13">
        <f t="shared" si="9"/>
        <v>25</v>
      </c>
      <c r="AM13">
        <f t="shared" si="10"/>
        <v>22</v>
      </c>
      <c r="AN13">
        <f t="shared" si="11"/>
        <v>18</v>
      </c>
      <c r="AO13">
        <f t="shared" si="12"/>
        <v>16</v>
      </c>
      <c r="AP13">
        <f t="shared" si="13"/>
        <v>14</v>
      </c>
      <c r="AQ13">
        <f t="shared" si="14"/>
        <v>14</v>
      </c>
      <c r="AR13">
        <f t="shared" si="15"/>
        <v>13</v>
      </c>
      <c r="AS13">
        <f t="shared" si="16"/>
        <v>16</v>
      </c>
      <c r="AT13">
        <f t="shared" si="17"/>
        <v>5</v>
      </c>
      <c r="AU13">
        <f t="shared" si="18"/>
        <v>18</v>
      </c>
      <c r="AV13">
        <f t="shared" si="19"/>
        <v>20</v>
      </c>
      <c r="AW13">
        <f t="shared" si="20"/>
        <v>4</v>
      </c>
      <c r="AX13">
        <f t="shared" si="21"/>
        <v>11</v>
      </c>
      <c r="AY13">
        <f t="shared" si="22"/>
        <v>4</v>
      </c>
      <c r="AZ13">
        <f t="shared" si="23"/>
        <v>9</v>
      </c>
      <c r="BA13">
        <f t="shared" si="24"/>
        <v>42</v>
      </c>
      <c r="BB13">
        <f t="shared" si="25"/>
        <v>40</v>
      </c>
      <c r="BC13">
        <f t="shared" si="26"/>
        <v>43</v>
      </c>
      <c r="BD13">
        <f t="shared" si="27"/>
        <v>47</v>
      </c>
      <c r="BE13">
        <f t="shared" si="28"/>
        <v>49</v>
      </c>
      <c r="BF13">
        <f t="shared" si="29"/>
        <v>51</v>
      </c>
      <c r="BG13">
        <f t="shared" si="30"/>
        <v>51</v>
      </c>
      <c r="BH13">
        <f t="shared" si="31"/>
        <v>52</v>
      </c>
      <c r="BI13">
        <f t="shared" si="32"/>
        <v>49</v>
      </c>
      <c r="BJ13">
        <f t="shared" si="33"/>
        <v>60</v>
      </c>
      <c r="BK13">
        <f t="shared" si="34"/>
        <v>47</v>
      </c>
      <c r="BL13">
        <f t="shared" si="35"/>
        <v>45</v>
      </c>
      <c r="BM13">
        <f t="shared" si="36"/>
        <v>61</v>
      </c>
      <c r="BN13">
        <f t="shared" si="37"/>
        <v>54</v>
      </c>
      <c r="BO13">
        <f t="shared" si="38"/>
        <v>61</v>
      </c>
      <c r="BP13">
        <f t="shared" si="39"/>
        <v>56</v>
      </c>
      <c r="BQ13">
        <f t="shared" si="40"/>
        <v>57862</v>
      </c>
    </row>
    <row r="14" spans="1:69" customFormat="1" x14ac:dyDescent="0.25">
      <c r="A14" t="s">
        <v>2661</v>
      </c>
      <c r="B14" s="17">
        <f>exportall2_ampl!B13</f>
        <v>9.4985E-3</v>
      </c>
      <c r="C14" s="17">
        <f>exportall2_ampl!C13</f>
        <v>9.4167999999999995E-3</v>
      </c>
      <c r="D14" s="17">
        <f>exportall2_ampl!D13</f>
        <v>8.5660000000000007E-3</v>
      </c>
      <c r="E14" s="17">
        <f>exportall2_ampl!E13</f>
        <v>8.0268000000000006E-3</v>
      </c>
      <c r="F14" s="17">
        <f>exportall2_ampl!F13</f>
        <v>7.9118999999999995E-3</v>
      </c>
      <c r="G14" s="17">
        <f>exportall2_ampl!G13</f>
        <v>7.7663999999999997E-3</v>
      </c>
      <c r="H14" s="17">
        <f>exportall2_ampl!H13</f>
        <v>7.2778000000000001E-3</v>
      </c>
      <c r="I14" s="17">
        <f>exportall2_ampl!I13</f>
        <v>7.1843999999999996E-3</v>
      </c>
      <c r="J14" s="17">
        <f>exportall2_freq!B13</f>
        <v>233.46</v>
      </c>
      <c r="K14" s="17">
        <f>exportall2_freq!C13</f>
        <v>231.48</v>
      </c>
      <c r="L14" s="17">
        <f>exportall2_freq!D13</f>
        <v>229.8</v>
      </c>
      <c r="M14" s="17">
        <f>exportall2_freq!E13</f>
        <v>285.33999999999997</v>
      </c>
      <c r="N14" s="17">
        <f>exportall2_freq!F13</f>
        <v>234.99</v>
      </c>
      <c r="O14" s="17">
        <f>exportall2_freq!G13</f>
        <v>240.17</v>
      </c>
      <c r="P14" s="17">
        <f>exportall2_freq!H13</f>
        <v>219.57</v>
      </c>
      <c r="Q14" s="17">
        <f>exportall2_freq!I13</f>
        <v>232.39</v>
      </c>
      <c r="R14" s="17">
        <f t="shared" si="7"/>
        <v>9.4985E-3</v>
      </c>
      <c r="S14" s="17">
        <f t="shared" si="4"/>
        <v>9.4167999999999995E-3</v>
      </c>
      <c r="T14" s="17">
        <f t="shared" si="4"/>
        <v>8.5660000000000007E-3</v>
      </c>
      <c r="U14" s="17">
        <f t="shared" si="4"/>
        <v>8.0268000000000006E-3</v>
      </c>
      <c r="V14" s="17">
        <f t="shared" si="4"/>
        <v>7.9118999999999995E-3</v>
      </c>
      <c r="W14" s="17">
        <f t="shared" si="4"/>
        <v>7.7663999999999997E-3</v>
      </c>
      <c r="X14" s="17">
        <f t="shared" si="4"/>
        <v>7.2778000000000001E-3</v>
      </c>
      <c r="Y14" s="17">
        <f t="shared" si="4"/>
        <v>7.1843999999999996E-3</v>
      </c>
      <c r="Z14" s="17">
        <f t="shared" si="4"/>
        <v>233.46</v>
      </c>
      <c r="AA14" s="17">
        <f t="shared" si="4"/>
        <v>231.48</v>
      </c>
      <c r="AB14" s="17">
        <f t="shared" si="4"/>
        <v>229.8</v>
      </c>
      <c r="AC14" s="17">
        <f t="shared" si="4"/>
        <v>285.33999999999997</v>
      </c>
      <c r="AD14" s="17">
        <f t="shared" si="4"/>
        <v>234.99</v>
      </c>
      <c r="AE14" s="17">
        <f t="shared" si="4"/>
        <v>240.17</v>
      </c>
      <c r="AF14" s="17">
        <f t="shared" si="4"/>
        <v>219.57</v>
      </c>
      <c r="AG14" s="17">
        <f t="shared" si="4"/>
        <v>232.39</v>
      </c>
      <c r="AH14" s="18">
        <f>szenzoradatok!D15</f>
        <v>57.8491</v>
      </c>
      <c r="AJ14" t="str">
        <f t="shared" si="5"/>
        <v>o12</v>
      </c>
      <c r="AK14">
        <f t="shared" si="8"/>
        <v>21</v>
      </c>
      <c r="AL14">
        <f t="shared" si="9"/>
        <v>15</v>
      </c>
      <c r="AM14">
        <f t="shared" si="10"/>
        <v>17</v>
      </c>
      <c r="AN14">
        <f t="shared" si="11"/>
        <v>19</v>
      </c>
      <c r="AO14">
        <f t="shared" si="12"/>
        <v>17</v>
      </c>
      <c r="AP14">
        <f t="shared" si="13"/>
        <v>17</v>
      </c>
      <c r="AQ14">
        <f t="shared" si="14"/>
        <v>20</v>
      </c>
      <c r="AR14">
        <f t="shared" si="15"/>
        <v>20</v>
      </c>
      <c r="AS14">
        <f t="shared" si="16"/>
        <v>21</v>
      </c>
      <c r="AT14">
        <f t="shared" si="17"/>
        <v>22</v>
      </c>
      <c r="AU14">
        <f t="shared" si="18"/>
        <v>21</v>
      </c>
      <c r="AV14">
        <f t="shared" si="19"/>
        <v>7</v>
      </c>
      <c r="AW14">
        <f t="shared" si="20"/>
        <v>16</v>
      </c>
      <c r="AX14">
        <f t="shared" si="21"/>
        <v>10</v>
      </c>
      <c r="AY14">
        <f t="shared" si="22"/>
        <v>27</v>
      </c>
      <c r="AZ14">
        <f t="shared" si="23"/>
        <v>20</v>
      </c>
      <c r="BA14">
        <f t="shared" si="24"/>
        <v>44</v>
      </c>
      <c r="BB14">
        <f t="shared" si="25"/>
        <v>50</v>
      </c>
      <c r="BC14">
        <f t="shared" si="26"/>
        <v>48</v>
      </c>
      <c r="BD14">
        <f t="shared" si="27"/>
        <v>46</v>
      </c>
      <c r="BE14">
        <f t="shared" si="28"/>
        <v>48</v>
      </c>
      <c r="BF14">
        <f t="shared" si="29"/>
        <v>48</v>
      </c>
      <c r="BG14">
        <f t="shared" si="30"/>
        <v>45</v>
      </c>
      <c r="BH14">
        <f t="shared" si="31"/>
        <v>45</v>
      </c>
      <c r="BI14">
        <f t="shared" si="32"/>
        <v>44</v>
      </c>
      <c r="BJ14">
        <f t="shared" si="33"/>
        <v>43</v>
      </c>
      <c r="BK14">
        <f t="shared" si="34"/>
        <v>44</v>
      </c>
      <c r="BL14">
        <f t="shared" si="35"/>
        <v>58</v>
      </c>
      <c r="BM14">
        <f t="shared" si="36"/>
        <v>49</v>
      </c>
      <c r="BN14">
        <f t="shared" si="37"/>
        <v>55</v>
      </c>
      <c r="BO14">
        <f t="shared" si="38"/>
        <v>38</v>
      </c>
      <c r="BP14">
        <f t="shared" si="39"/>
        <v>45</v>
      </c>
      <c r="BQ14">
        <f t="shared" si="40"/>
        <v>57849</v>
      </c>
    </row>
    <row r="15" spans="1:69" customFormat="1" x14ac:dyDescent="0.25">
      <c r="A15" t="s">
        <v>2662</v>
      </c>
      <c r="B15" s="17">
        <f>exportall2_ampl!B14</f>
        <v>8.8325999999999995E-3</v>
      </c>
      <c r="C15" s="17">
        <f>exportall2_ampl!C14</f>
        <v>8.1688999999999998E-3</v>
      </c>
      <c r="D15" s="17">
        <f>exportall2_ampl!D14</f>
        <v>8.0651999999999998E-3</v>
      </c>
      <c r="E15" s="17">
        <f>exportall2_ampl!E14</f>
        <v>7.9859000000000006E-3</v>
      </c>
      <c r="F15" s="17">
        <f>exportall2_ampl!F14</f>
        <v>7.7797999999999999E-3</v>
      </c>
      <c r="G15" s="17">
        <f>exportall2_ampl!G14</f>
        <v>7.1748999999999997E-3</v>
      </c>
      <c r="H15" s="17">
        <f>exportall2_ampl!H14</f>
        <v>6.9887999999999999E-3</v>
      </c>
      <c r="I15" s="17">
        <f>exportall2_ampl!I14</f>
        <v>6.6292E-3</v>
      </c>
      <c r="J15" s="17">
        <f>exportall2_freq!B14</f>
        <v>928.65</v>
      </c>
      <c r="K15" s="17">
        <f>exportall2_freq!C14</f>
        <v>218.05</v>
      </c>
      <c r="L15" s="17">
        <f>exportall2_freq!D14</f>
        <v>287.93</v>
      </c>
      <c r="M15" s="17">
        <f>exportall2_freq!E14</f>
        <v>215</v>
      </c>
      <c r="N15" s="17">
        <f>exportall2_freq!F14</f>
        <v>241.39</v>
      </c>
      <c r="O15" s="17">
        <f>exportall2_freq!G14</f>
        <v>232.54</v>
      </c>
      <c r="P15" s="17">
        <f>exportall2_freq!H14</f>
        <v>232.09</v>
      </c>
      <c r="Q15" s="17">
        <f>exportall2_freq!I14</f>
        <v>1007.2</v>
      </c>
      <c r="R15" s="17">
        <f t="shared" si="7"/>
        <v>8.8325999999999995E-3</v>
      </c>
      <c r="S15" s="17">
        <f t="shared" si="4"/>
        <v>8.1688999999999998E-3</v>
      </c>
      <c r="T15" s="17">
        <f t="shared" si="4"/>
        <v>8.0651999999999998E-3</v>
      </c>
      <c r="U15" s="17">
        <f t="shared" si="4"/>
        <v>7.9859000000000006E-3</v>
      </c>
      <c r="V15" s="17">
        <f t="shared" si="4"/>
        <v>7.7797999999999999E-3</v>
      </c>
      <c r="W15" s="17">
        <f t="shared" si="4"/>
        <v>7.1748999999999997E-3</v>
      </c>
      <c r="X15" s="17">
        <f t="shared" si="4"/>
        <v>6.9887999999999999E-3</v>
      </c>
      <c r="Y15" s="17">
        <f t="shared" si="4"/>
        <v>6.6292E-3</v>
      </c>
      <c r="Z15" s="17">
        <f t="shared" si="4"/>
        <v>928.65</v>
      </c>
      <c r="AA15" s="17">
        <f t="shared" si="4"/>
        <v>218.05</v>
      </c>
      <c r="AB15" s="17">
        <f t="shared" si="4"/>
        <v>287.93</v>
      </c>
      <c r="AC15" s="17">
        <f t="shared" si="4"/>
        <v>215</v>
      </c>
      <c r="AD15" s="17">
        <f t="shared" si="4"/>
        <v>241.39</v>
      </c>
      <c r="AE15" s="17">
        <f t="shared" si="4"/>
        <v>232.54</v>
      </c>
      <c r="AF15" s="17">
        <f t="shared" si="4"/>
        <v>232.09</v>
      </c>
      <c r="AG15" s="17">
        <f t="shared" si="4"/>
        <v>1007.2</v>
      </c>
      <c r="AH15" s="18">
        <f>szenzoradatok!D16</f>
        <v>63.286900000000003</v>
      </c>
      <c r="AJ15" t="str">
        <f t="shared" si="5"/>
        <v>o13</v>
      </c>
      <c r="AK15">
        <f t="shared" si="8"/>
        <v>24</v>
      </c>
      <c r="AL15">
        <f t="shared" si="9"/>
        <v>25</v>
      </c>
      <c r="AM15">
        <f t="shared" si="10"/>
        <v>22</v>
      </c>
      <c r="AN15">
        <f t="shared" si="11"/>
        <v>20</v>
      </c>
      <c r="AO15">
        <f t="shared" si="12"/>
        <v>18</v>
      </c>
      <c r="AP15">
        <f t="shared" si="13"/>
        <v>24</v>
      </c>
      <c r="AQ15">
        <f t="shared" si="14"/>
        <v>24</v>
      </c>
      <c r="AR15">
        <f t="shared" si="15"/>
        <v>25</v>
      </c>
      <c r="AS15">
        <f t="shared" si="16"/>
        <v>5</v>
      </c>
      <c r="AT15">
        <f t="shared" si="17"/>
        <v>27</v>
      </c>
      <c r="AU15">
        <f t="shared" si="18"/>
        <v>4</v>
      </c>
      <c r="AV15">
        <f t="shared" si="19"/>
        <v>30</v>
      </c>
      <c r="AW15">
        <f t="shared" si="20"/>
        <v>7</v>
      </c>
      <c r="AX15">
        <f t="shared" si="21"/>
        <v>21</v>
      </c>
      <c r="AY15">
        <f t="shared" si="22"/>
        <v>22</v>
      </c>
      <c r="AZ15">
        <f t="shared" si="23"/>
        <v>4</v>
      </c>
      <c r="BA15">
        <f t="shared" si="24"/>
        <v>41</v>
      </c>
      <c r="BB15">
        <f t="shared" si="25"/>
        <v>40</v>
      </c>
      <c r="BC15">
        <f t="shared" si="26"/>
        <v>43</v>
      </c>
      <c r="BD15">
        <f t="shared" si="27"/>
        <v>45</v>
      </c>
      <c r="BE15">
        <f t="shared" si="28"/>
        <v>47</v>
      </c>
      <c r="BF15">
        <f t="shared" si="29"/>
        <v>41</v>
      </c>
      <c r="BG15">
        <f t="shared" si="30"/>
        <v>41</v>
      </c>
      <c r="BH15">
        <f t="shared" si="31"/>
        <v>40</v>
      </c>
      <c r="BI15">
        <f t="shared" si="32"/>
        <v>60</v>
      </c>
      <c r="BJ15">
        <f t="shared" si="33"/>
        <v>38</v>
      </c>
      <c r="BK15">
        <f t="shared" si="34"/>
        <v>61</v>
      </c>
      <c r="BL15">
        <f t="shared" si="35"/>
        <v>35</v>
      </c>
      <c r="BM15">
        <f t="shared" si="36"/>
        <v>58</v>
      </c>
      <c r="BN15">
        <f t="shared" si="37"/>
        <v>44</v>
      </c>
      <c r="BO15">
        <f t="shared" si="38"/>
        <v>42</v>
      </c>
      <c r="BP15">
        <f t="shared" si="39"/>
        <v>61</v>
      </c>
      <c r="BQ15">
        <f t="shared" si="40"/>
        <v>63286</v>
      </c>
    </row>
    <row r="16" spans="1:69" customFormat="1" x14ac:dyDescent="0.25">
      <c r="A16" t="s">
        <v>2663</v>
      </c>
      <c r="B16" s="17">
        <f>exportall2_ampl!B15</f>
        <v>7.8511999999999992E-3</v>
      </c>
      <c r="C16" s="17">
        <f>exportall2_ampl!C15</f>
        <v>7.3810000000000004E-3</v>
      </c>
      <c r="D16" s="17">
        <f>exportall2_ampl!D15</f>
        <v>6.9696000000000003E-3</v>
      </c>
      <c r="E16" s="17">
        <f>exportall2_ampl!E15</f>
        <v>6.9328999999999997E-3</v>
      </c>
      <c r="F16" s="17">
        <f>exportall2_ampl!F15</f>
        <v>6.8621999999999997E-3</v>
      </c>
      <c r="G16" s="17">
        <f>exportall2_ampl!G15</f>
        <v>6.7247000000000001E-3</v>
      </c>
      <c r="H16" s="17">
        <f>exportall2_ampl!H15</f>
        <v>6.5331E-3</v>
      </c>
      <c r="I16" s="17">
        <f>exportall2_ampl!I15</f>
        <v>6.4101000000000002E-3</v>
      </c>
      <c r="J16" s="17">
        <f>exportall2_freq!B15</f>
        <v>1440.7</v>
      </c>
      <c r="K16" s="17">
        <f>exportall2_freq!C15</f>
        <v>1434.5</v>
      </c>
      <c r="L16" s="17">
        <f>exportall2_freq!D15</f>
        <v>290.83</v>
      </c>
      <c r="M16" s="17">
        <f>exportall2_freq!E15</f>
        <v>932.01</v>
      </c>
      <c r="N16" s="17">
        <f>exportall2_freq!F15</f>
        <v>240.02</v>
      </c>
      <c r="O16" s="17">
        <f>exportall2_freq!G15</f>
        <v>213.17</v>
      </c>
      <c r="P16" s="17">
        <f>exportall2_freq!H15</f>
        <v>213.78</v>
      </c>
      <c r="Q16" s="17">
        <f>exportall2_freq!I15</f>
        <v>270.39</v>
      </c>
      <c r="R16" s="17">
        <f t="shared" si="7"/>
        <v>7.8511999999999992E-3</v>
      </c>
      <c r="S16" s="17">
        <f t="shared" si="4"/>
        <v>7.3810000000000004E-3</v>
      </c>
      <c r="T16" s="17">
        <f t="shared" si="4"/>
        <v>6.9696000000000003E-3</v>
      </c>
      <c r="U16" s="17">
        <f t="shared" si="4"/>
        <v>6.9328999999999997E-3</v>
      </c>
      <c r="V16" s="17">
        <f t="shared" si="4"/>
        <v>6.8621999999999997E-3</v>
      </c>
      <c r="W16" s="17">
        <f t="shared" si="4"/>
        <v>6.7247000000000001E-3</v>
      </c>
      <c r="X16" s="17">
        <f t="shared" si="4"/>
        <v>6.5331E-3</v>
      </c>
      <c r="Y16" s="17">
        <f t="shared" si="4"/>
        <v>6.4101000000000002E-3</v>
      </c>
      <c r="Z16" s="17">
        <f t="shared" si="4"/>
        <v>1440.7</v>
      </c>
      <c r="AA16" s="17">
        <f t="shared" si="4"/>
        <v>1434.5</v>
      </c>
      <c r="AB16" s="17">
        <f t="shared" si="4"/>
        <v>290.83</v>
      </c>
      <c r="AC16" s="17">
        <f t="shared" si="4"/>
        <v>932.01</v>
      </c>
      <c r="AD16" s="17">
        <f t="shared" si="4"/>
        <v>240.02</v>
      </c>
      <c r="AE16" s="17">
        <f t="shared" si="4"/>
        <v>213.17</v>
      </c>
      <c r="AF16" s="17">
        <f t="shared" si="4"/>
        <v>213.78</v>
      </c>
      <c r="AG16" s="17">
        <f t="shared" si="4"/>
        <v>270.39</v>
      </c>
      <c r="AH16" s="18">
        <f>szenzoradatok!D17</f>
        <v>63.296300000000002</v>
      </c>
      <c r="AJ16" t="str">
        <f t="shared" si="5"/>
        <v>o14</v>
      </c>
      <c r="AK16">
        <f t="shared" si="8"/>
        <v>28</v>
      </c>
      <c r="AL16">
        <f t="shared" si="9"/>
        <v>28</v>
      </c>
      <c r="AM16">
        <f t="shared" si="10"/>
        <v>29</v>
      </c>
      <c r="AN16">
        <f t="shared" si="11"/>
        <v>28</v>
      </c>
      <c r="AO16">
        <f t="shared" si="12"/>
        <v>27</v>
      </c>
      <c r="AP16">
        <f t="shared" si="13"/>
        <v>27</v>
      </c>
      <c r="AQ16">
        <f t="shared" si="14"/>
        <v>27</v>
      </c>
      <c r="AR16">
        <f t="shared" si="15"/>
        <v>26</v>
      </c>
      <c r="AS16">
        <f t="shared" si="16"/>
        <v>1</v>
      </c>
      <c r="AT16">
        <f t="shared" si="17"/>
        <v>3</v>
      </c>
      <c r="AU16">
        <f t="shared" si="18"/>
        <v>3</v>
      </c>
      <c r="AV16">
        <f t="shared" si="19"/>
        <v>4</v>
      </c>
      <c r="AW16">
        <f t="shared" si="20"/>
        <v>8</v>
      </c>
      <c r="AX16">
        <f t="shared" si="21"/>
        <v>28</v>
      </c>
      <c r="AY16">
        <f t="shared" si="22"/>
        <v>29</v>
      </c>
      <c r="AZ16">
        <f t="shared" si="23"/>
        <v>8</v>
      </c>
      <c r="BA16">
        <f t="shared" si="24"/>
        <v>37</v>
      </c>
      <c r="BB16">
        <f t="shared" si="25"/>
        <v>37</v>
      </c>
      <c r="BC16">
        <f t="shared" si="26"/>
        <v>36</v>
      </c>
      <c r="BD16">
        <f t="shared" si="27"/>
        <v>37</v>
      </c>
      <c r="BE16">
        <f t="shared" si="28"/>
        <v>38</v>
      </c>
      <c r="BF16">
        <f t="shared" si="29"/>
        <v>38</v>
      </c>
      <c r="BG16">
        <f t="shared" si="30"/>
        <v>38</v>
      </c>
      <c r="BH16">
        <f t="shared" si="31"/>
        <v>39</v>
      </c>
      <c r="BI16">
        <f t="shared" si="32"/>
        <v>64</v>
      </c>
      <c r="BJ16">
        <f t="shared" si="33"/>
        <v>62</v>
      </c>
      <c r="BK16">
        <f t="shared" si="34"/>
        <v>62</v>
      </c>
      <c r="BL16">
        <f t="shared" si="35"/>
        <v>61</v>
      </c>
      <c r="BM16">
        <f t="shared" si="36"/>
        <v>57</v>
      </c>
      <c r="BN16">
        <f t="shared" si="37"/>
        <v>37</v>
      </c>
      <c r="BO16">
        <f t="shared" si="38"/>
        <v>36</v>
      </c>
      <c r="BP16">
        <f t="shared" si="39"/>
        <v>57</v>
      </c>
      <c r="BQ16">
        <f t="shared" si="40"/>
        <v>63296</v>
      </c>
    </row>
    <row r="17" spans="1:69" customFormat="1" x14ac:dyDescent="0.25">
      <c r="A17" t="s">
        <v>2664</v>
      </c>
      <c r="B17" s="17">
        <f>exportall2_ampl!B16</f>
        <v>8.8398999999999995E-3</v>
      </c>
      <c r="C17" s="17">
        <f>exportall2_ampl!C16</f>
        <v>8.3972000000000005E-3</v>
      </c>
      <c r="D17" s="17">
        <f>exportall2_ampl!D16</f>
        <v>7.9378999999999995E-3</v>
      </c>
      <c r="E17" s="17">
        <f>exportall2_ampl!E16</f>
        <v>7.2376999999999997E-3</v>
      </c>
      <c r="F17" s="17">
        <f>exportall2_ampl!F16</f>
        <v>7.1951000000000003E-3</v>
      </c>
      <c r="G17" s="17">
        <f>exportall2_ampl!G16</f>
        <v>6.5962E-3</v>
      </c>
      <c r="H17" s="17">
        <f>exportall2_ampl!H16</f>
        <v>6.2474000000000002E-3</v>
      </c>
      <c r="I17" s="17">
        <f>exportall2_ampl!I16</f>
        <v>6.1824999999999996E-3</v>
      </c>
      <c r="J17" s="17">
        <f>exportall2_freq!B16</f>
        <v>236.51</v>
      </c>
      <c r="K17" s="17">
        <f>exportall2_freq!C16</f>
        <v>227.97</v>
      </c>
      <c r="L17" s="17">
        <f>exportall2_freq!D16</f>
        <v>928.8</v>
      </c>
      <c r="M17" s="17">
        <f>exportall2_freq!E16</f>
        <v>282.58999999999997</v>
      </c>
      <c r="N17" s="17">
        <f>exportall2_freq!F16</f>
        <v>287.48</v>
      </c>
      <c r="O17" s="17">
        <f>exportall2_freq!G16</f>
        <v>933.23</v>
      </c>
      <c r="P17" s="17">
        <f>exportall2_freq!H16</f>
        <v>291.60000000000002</v>
      </c>
      <c r="Q17" s="17">
        <f>exportall2_freq!I16</f>
        <v>1436.2</v>
      </c>
      <c r="R17" s="17">
        <f t="shared" si="7"/>
        <v>8.8398999999999995E-3</v>
      </c>
      <c r="S17" s="17">
        <f t="shared" si="4"/>
        <v>8.3972000000000005E-3</v>
      </c>
      <c r="T17" s="17">
        <f t="shared" si="4"/>
        <v>7.9378999999999995E-3</v>
      </c>
      <c r="U17" s="17">
        <f t="shared" si="4"/>
        <v>7.2376999999999997E-3</v>
      </c>
      <c r="V17" s="17">
        <f t="shared" si="4"/>
        <v>7.1951000000000003E-3</v>
      </c>
      <c r="W17" s="17">
        <f t="shared" si="4"/>
        <v>6.5962E-3</v>
      </c>
      <c r="X17" s="17">
        <f t="shared" si="4"/>
        <v>6.2474000000000002E-3</v>
      </c>
      <c r="Y17" s="17">
        <f t="shared" si="4"/>
        <v>6.1824999999999996E-3</v>
      </c>
      <c r="Z17" s="17">
        <f t="shared" si="4"/>
        <v>236.51</v>
      </c>
      <c r="AA17" s="17">
        <f t="shared" si="4"/>
        <v>227.97</v>
      </c>
      <c r="AB17" s="17">
        <f t="shared" si="4"/>
        <v>928.8</v>
      </c>
      <c r="AC17" s="17">
        <f t="shared" si="4"/>
        <v>282.58999999999997</v>
      </c>
      <c r="AD17" s="17">
        <f t="shared" si="4"/>
        <v>287.48</v>
      </c>
      <c r="AE17" s="17">
        <f t="shared" si="4"/>
        <v>933.23</v>
      </c>
      <c r="AF17" s="17">
        <f t="shared" si="4"/>
        <v>291.60000000000002</v>
      </c>
      <c r="AG17" s="17">
        <f t="shared" si="4"/>
        <v>1436.2</v>
      </c>
      <c r="AH17" s="18">
        <f>szenzoradatok!D18</f>
        <v>63.288600000000002</v>
      </c>
      <c r="AJ17" t="str">
        <f t="shared" si="5"/>
        <v>o15</v>
      </c>
      <c r="AK17">
        <f t="shared" si="8"/>
        <v>24</v>
      </c>
      <c r="AL17">
        <f t="shared" si="9"/>
        <v>23</v>
      </c>
      <c r="AM17">
        <f t="shared" si="10"/>
        <v>23</v>
      </c>
      <c r="AN17">
        <f t="shared" si="11"/>
        <v>27</v>
      </c>
      <c r="AO17">
        <f t="shared" si="12"/>
        <v>26</v>
      </c>
      <c r="AP17">
        <f t="shared" si="13"/>
        <v>28</v>
      </c>
      <c r="AQ17">
        <f t="shared" si="14"/>
        <v>29</v>
      </c>
      <c r="AR17">
        <f t="shared" si="15"/>
        <v>28</v>
      </c>
      <c r="AS17">
        <f t="shared" si="16"/>
        <v>16</v>
      </c>
      <c r="AT17">
        <f t="shared" si="17"/>
        <v>25</v>
      </c>
      <c r="AU17">
        <f t="shared" si="18"/>
        <v>3</v>
      </c>
      <c r="AV17">
        <f t="shared" si="19"/>
        <v>9</v>
      </c>
      <c r="AW17">
        <f t="shared" si="20"/>
        <v>4</v>
      </c>
      <c r="AX17">
        <f t="shared" si="21"/>
        <v>4</v>
      </c>
      <c r="AY17">
        <f t="shared" si="22"/>
        <v>5</v>
      </c>
      <c r="AZ17">
        <f t="shared" si="23"/>
        <v>3</v>
      </c>
      <c r="BA17">
        <f t="shared" si="24"/>
        <v>41</v>
      </c>
      <c r="BB17">
        <f t="shared" si="25"/>
        <v>42</v>
      </c>
      <c r="BC17">
        <f t="shared" si="26"/>
        <v>42</v>
      </c>
      <c r="BD17">
        <f t="shared" si="27"/>
        <v>38</v>
      </c>
      <c r="BE17">
        <f t="shared" si="28"/>
        <v>39</v>
      </c>
      <c r="BF17">
        <f t="shared" si="29"/>
        <v>37</v>
      </c>
      <c r="BG17">
        <f t="shared" si="30"/>
        <v>36</v>
      </c>
      <c r="BH17">
        <f t="shared" si="31"/>
        <v>37</v>
      </c>
      <c r="BI17">
        <f t="shared" si="32"/>
        <v>49</v>
      </c>
      <c r="BJ17">
        <f t="shared" si="33"/>
        <v>40</v>
      </c>
      <c r="BK17">
        <f t="shared" si="34"/>
        <v>62</v>
      </c>
      <c r="BL17">
        <f t="shared" si="35"/>
        <v>56</v>
      </c>
      <c r="BM17">
        <f t="shared" si="36"/>
        <v>61</v>
      </c>
      <c r="BN17">
        <f t="shared" si="37"/>
        <v>61</v>
      </c>
      <c r="BO17">
        <f t="shared" si="38"/>
        <v>60</v>
      </c>
      <c r="BP17">
        <f t="shared" si="39"/>
        <v>62</v>
      </c>
      <c r="BQ17">
        <f t="shared" si="40"/>
        <v>63288</v>
      </c>
    </row>
    <row r="18" spans="1:69" customFormat="1" x14ac:dyDescent="0.25">
      <c r="A18" t="s">
        <v>40</v>
      </c>
      <c r="B18" s="17">
        <f>exportall2_ampl!B17</f>
        <v>9.8227999999999996E-3</v>
      </c>
      <c r="C18" s="17">
        <f>exportall2_ampl!C17</f>
        <v>8.6355000000000008E-3</v>
      </c>
      <c r="D18" s="17">
        <f>exportall2_ampl!D17</f>
        <v>8.3262000000000006E-3</v>
      </c>
      <c r="E18" s="17">
        <f>exportall2_ampl!E17</f>
        <v>7.9260000000000008E-3</v>
      </c>
      <c r="F18" s="17">
        <f>exportall2_ampl!F17</f>
        <v>7.5753000000000001E-3</v>
      </c>
      <c r="G18" s="17">
        <f>exportall2_ampl!G17</f>
        <v>7.4482999999999997E-3</v>
      </c>
      <c r="H18" s="17">
        <f>exportall2_ampl!H17</f>
        <v>7.3010999999999996E-3</v>
      </c>
      <c r="I18" s="17">
        <f>exportall2_ampl!I17</f>
        <v>7.2027000000000002E-3</v>
      </c>
      <c r="J18" s="17">
        <f>exportall2_freq!B17</f>
        <v>929.72</v>
      </c>
      <c r="K18" s="17">
        <f>exportall2_freq!C17</f>
        <v>284.88</v>
      </c>
      <c r="L18" s="17">
        <f>exportall2_freq!D17</f>
        <v>233.76</v>
      </c>
      <c r="M18" s="17">
        <f>exportall2_freq!E17</f>
        <v>290.07</v>
      </c>
      <c r="N18" s="17">
        <f>exportall2_freq!F17</f>
        <v>284.12</v>
      </c>
      <c r="O18" s="17">
        <f>exportall2_freq!G17</f>
        <v>238.34</v>
      </c>
      <c r="P18" s="17">
        <f>exportall2_freq!H17</f>
        <v>210.88</v>
      </c>
      <c r="Q18" s="17">
        <f>exportall2_freq!I17</f>
        <v>264.74</v>
      </c>
      <c r="R18" s="17">
        <f t="shared" si="7"/>
        <v>9.8227999999999996E-3</v>
      </c>
      <c r="S18" s="17">
        <f t="shared" si="4"/>
        <v>8.6355000000000008E-3</v>
      </c>
      <c r="T18" s="17">
        <f t="shared" si="4"/>
        <v>8.3262000000000006E-3</v>
      </c>
      <c r="U18" s="17">
        <f t="shared" si="4"/>
        <v>7.9260000000000008E-3</v>
      </c>
      <c r="V18" s="17">
        <f t="shared" si="4"/>
        <v>7.5753000000000001E-3</v>
      </c>
      <c r="W18" s="17">
        <f t="shared" si="4"/>
        <v>7.4482999999999997E-3</v>
      </c>
      <c r="X18" s="17">
        <f t="shared" si="4"/>
        <v>7.3010999999999996E-3</v>
      </c>
      <c r="Y18" s="17">
        <f t="shared" si="4"/>
        <v>7.2027000000000002E-3</v>
      </c>
      <c r="Z18" s="17">
        <f t="shared" si="4"/>
        <v>929.72</v>
      </c>
      <c r="AA18" s="17">
        <f t="shared" si="4"/>
        <v>284.88</v>
      </c>
      <c r="AB18" s="17">
        <f t="shared" si="4"/>
        <v>233.76</v>
      </c>
      <c r="AC18" s="17">
        <f t="shared" si="4"/>
        <v>290.07</v>
      </c>
      <c r="AD18" s="17">
        <f t="shared" si="4"/>
        <v>284.12</v>
      </c>
      <c r="AE18" s="17">
        <f t="shared" si="4"/>
        <v>238.34</v>
      </c>
      <c r="AF18" s="17">
        <f t="shared" si="4"/>
        <v>210.88</v>
      </c>
      <c r="AG18" s="17">
        <f t="shared" si="4"/>
        <v>264.74</v>
      </c>
      <c r="AH18" s="18">
        <f>szenzoradatok!D19</f>
        <v>63.290300000000002</v>
      </c>
      <c r="AJ18" t="str">
        <f t="shared" si="5"/>
        <v>o16</v>
      </c>
      <c r="AK18">
        <f t="shared" si="8"/>
        <v>19</v>
      </c>
      <c r="AL18">
        <f t="shared" si="9"/>
        <v>22</v>
      </c>
      <c r="AM18">
        <f t="shared" si="10"/>
        <v>20</v>
      </c>
      <c r="AN18">
        <f t="shared" si="11"/>
        <v>21</v>
      </c>
      <c r="AO18">
        <f t="shared" si="12"/>
        <v>22</v>
      </c>
      <c r="AP18">
        <f t="shared" si="13"/>
        <v>21</v>
      </c>
      <c r="AQ18">
        <f t="shared" si="14"/>
        <v>20</v>
      </c>
      <c r="AR18">
        <f t="shared" si="15"/>
        <v>19</v>
      </c>
      <c r="AS18">
        <f t="shared" si="16"/>
        <v>4</v>
      </c>
      <c r="AT18">
        <f t="shared" si="17"/>
        <v>7</v>
      </c>
      <c r="AU18">
        <f t="shared" si="18"/>
        <v>17</v>
      </c>
      <c r="AV18">
        <f t="shared" si="19"/>
        <v>6</v>
      </c>
      <c r="AW18">
        <f t="shared" si="20"/>
        <v>6</v>
      </c>
      <c r="AX18">
        <f t="shared" si="21"/>
        <v>14</v>
      </c>
      <c r="AY18">
        <f t="shared" si="22"/>
        <v>30</v>
      </c>
      <c r="AZ18">
        <f t="shared" si="23"/>
        <v>9</v>
      </c>
      <c r="BA18">
        <f t="shared" si="24"/>
        <v>46</v>
      </c>
      <c r="BB18">
        <f t="shared" si="25"/>
        <v>43</v>
      </c>
      <c r="BC18">
        <f t="shared" si="26"/>
        <v>45</v>
      </c>
      <c r="BD18">
        <f t="shared" si="27"/>
        <v>44</v>
      </c>
      <c r="BE18">
        <f t="shared" si="28"/>
        <v>43</v>
      </c>
      <c r="BF18">
        <f t="shared" si="29"/>
        <v>44</v>
      </c>
      <c r="BG18">
        <f t="shared" si="30"/>
        <v>45</v>
      </c>
      <c r="BH18">
        <f t="shared" si="31"/>
        <v>46</v>
      </c>
      <c r="BI18">
        <f t="shared" si="32"/>
        <v>61</v>
      </c>
      <c r="BJ18">
        <f t="shared" si="33"/>
        <v>58</v>
      </c>
      <c r="BK18">
        <f t="shared" si="34"/>
        <v>48</v>
      </c>
      <c r="BL18">
        <f t="shared" si="35"/>
        <v>59</v>
      </c>
      <c r="BM18">
        <f t="shared" si="36"/>
        <v>59</v>
      </c>
      <c r="BN18">
        <f t="shared" si="37"/>
        <v>51</v>
      </c>
      <c r="BO18">
        <f t="shared" si="38"/>
        <v>35</v>
      </c>
      <c r="BP18">
        <f t="shared" si="39"/>
        <v>56</v>
      </c>
      <c r="BQ18">
        <f t="shared" si="40"/>
        <v>63290</v>
      </c>
    </row>
    <row r="19" spans="1:69" customFormat="1" x14ac:dyDescent="0.25">
      <c r="A19" t="s">
        <v>2665</v>
      </c>
      <c r="B19" s="17">
        <f>exportall2_ampl!B18</f>
        <v>1.1601E-2</v>
      </c>
      <c r="C19" s="17">
        <f>exportall2_ampl!C18</f>
        <v>9.7015000000000001E-3</v>
      </c>
      <c r="D19" s="17">
        <f>exportall2_ampl!D18</f>
        <v>8.7542000000000002E-3</v>
      </c>
      <c r="E19" s="17">
        <f>exportall2_ampl!E18</f>
        <v>8.6061000000000002E-3</v>
      </c>
      <c r="F19" s="17">
        <f>exportall2_ampl!F18</f>
        <v>7.7508999999999998E-3</v>
      </c>
      <c r="G19" s="17">
        <f>exportall2_ampl!G18</f>
        <v>7.6670000000000002E-3</v>
      </c>
      <c r="H19" s="17">
        <f>exportall2_ampl!H18</f>
        <v>7.6600000000000001E-3</v>
      </c>
      <c r="I19" s="17">
        <f>exportall2_ampl!I18</f>
        <v>7.4235000000000004E-3</v>
      </c>
      <c r="J19" s="17">
        <f>exportall2_freq!B18</f>
        <v>926.67</v>
      </c>
      <c r="K19" s="17">
        <f>exportall2_freq!C18</f>
        <v>927.43</v>
      </c>
      <c r="L19" s="17">
        <f>exportall2_freq!D18</f>
        <v>236.66</v>
      </c>
      <c r="M19" s="17">
        <f>exportall2_freq!E18</f>
        <v>232.85</v>
      </c>
      <c r="N19" s="17">
        <f>exportall2_freq!F18</f>
        <v>927.28</v>
      </c>
      <c r="O19" s="17">
        <f>exportall2_freq!G18</f>
        <v>215.15</v>
      </c>
      <c r="P19" s="17">
        <f>exportall2_freq!H18</f>
        <v>1008.1</v>
      </c>
      <c r="Q19" s="17">
        <f>exportall2_freq!I18</f>
        <v>229.03</v>
      </c>
      <c r="R19" s="17">
        <f t="shared" si="7"/>
        <v>1.1601E-2</v>
      </c>
      <c r="S19" s="17">
        <f t="shared" si="7"/>
        <v>9.7015000000000001E-3</v>
      </c>
      <c r="T19" s="17">
        <f t="shared" si="7"/>
        <v>8.7542000000000002E-3</v>
      </c>
      <c r="U19" s="17">
        <f t="shared" si="7"/>
        <v>8.6061000000000002E-3</v>
      </c>
      <c r="V19" s="17">
        <f t="shared" si="7"/>
        <v>7.7508999999999998E-3</v>
      </c>
      <c r="W19" s="17">
        <f t="shared" si="7"/>
        <v>7.6670000000000002E-3</v>
      </c>
      <c r="X19" s="17">
        <f t="shared" si="7"/>
        <v>7.6600000000000001E-3</v>
      </c>
      <c r="Y19" s="17">
        <f t="shared" si="7"/>
        <v>7.4235000000000004E-3</v>
      </c>
      <c r="Z19" s="17">
        <f t="shared" si="7"/>
        <v>926.67</v>
      </c>
      <c r="AA19" s="17">
        <f t="shared" si="7"/>
        <v>927.43</v>
      </c>
      <c r="AB19" s="17">
        <f t="shared" si="7"/>
        <v>236.66</v>
      </c>
      <c r="AC19" s="17">
        <f t="shared" si="7"/>
        <v>232.85</v>
      </c>
      <c r="AD19" s="17">
        <f t="shared" si="7"/>
        <v>927.28</v>
      </c>
      <c r="AE19" s="17">
        <f t="shared" si="7"/>
        <v>215.15</v>
      </c>
      <c r="AF19" s="17">
        <f t="shared" si="7"/>
        <v>1008.1</v>
      </c>
      <c r="AG19" s="17">
        <f t="shared" si="7"/>
        <v>229.03</v>
      </c>
      <c r="AH19" s="18">
        <f>szenzoradatok!D20</f>
        <v>63.284700000000001</v>
      </c>
      <c r="AJ19" t="str">
        <f t="shared" si="5"/>
        <v>o17</v>
      </c>
      <c r="AK19">
        <f t="shared" si="8"/>
        <v>13</v>
      </c>
      <c r="AL19">
        <f t="shared" si="9"/>
        <v>12</v>
      </c>
      <c r="AM19">
        <f t="shared" si="10"/>
        <v>14</v>
      </c>
      <c r="AN19">
        <f t="shared" si="11"/>
        <v>13</v>
      </c>
      <c r="AO19">
        <f t="shared" si="12"/>
        <v>19</v>
      </c>
      <c r="AP19">
        <f t="shared" si="13"/>
        <v>18</v>
      </c>
      <c r="AQ19">
        <f t="shared" si="14"/>
        <v>16</v>
      </c>
      <c r="AR19">
        <f t="shared" si="15"/>
        <v>17</v>
      </c>
      <c r="AS19">
        <f t="shared" si="16"/>
        <v>5</v>
      </c>
      <c r="AT19">
        <f t="shared" si="17"/>
        <v>4</v>
      </c>
      <c r="AU19">
        <f t="shared" si="18"/>
        <v>12</v>
      </c>
      <c r="AV19">
        <f t="shared" si="19"/>
        <v>23</v>
      </c>
      <c r="AW19">
        <f t="shared" si="20"/>
        <v>3</v>
      </c>
      <c r="AX19">
        <f t="shared" si="21"/>
        <v>27</v>
      </c>
      <c r="AY19">
        <f t="shared" si="22"/>
        <v>3</v>
      </c>
      <c r="AZ19">
        <f t="shared" si="23"/>
        <v>24</v>
      </c>
      <c r="BA19">
        <f t="shared" si="24"/>
        <v>52</v>
      </c>
      <c r="BB19">
        <f t="shared" si="25"/>
        <v>53</v>
      </c>
      <c r="BC19">
        <f t="shared" si="26"/>
        <v>51</v>
      </c>
      <c r="BD19">
        <f t="shared" si="27"/>
        <v>52</v>
      </c>
      <c r="BE19">
        <f t="shared" si="28"/>
        <v>46</v>
      </c>
      <c r="BF19">
        <f t="shared" si="29"/>
        <v>47</v>
      </c>
      <c r="BG19">
        <f t="shared" si="30"/>
        <v>49</v>
      </c>
      <c r="BH19">
        <f t="shared" si="31"/>
        <v>48</v>
      </c>
      <c r="BI19">
        <f t="shared" si="32"/>
        <v>60</v>
      </c>
      <c r="BJ19">
        <f t="shared" si="33"/>
        <v>61</v>
      </c>
      <c r="BK19">
        <f t="shared" si="34"/>
        <v>53</v>
      </c>
      <c r="BL19">
        <f t="shared" si="35"/>
        <v>42</v>
      </c>
      <c r="BM19">
        <f t="shared" si="36"/>
        <v>62</v>
      </c>
      <c r="BN19">
        <f t="shared" si="37"/>
        <v>38</v>
      </c>
      <c r="BO19">
        <f t="shared" si="38"/>
        <v>62</v>
      </c>
      <c r="BP19">
        <f t="shared" si="39"/>
        <v>41</v>
      </c>
      <c r="BQ19">
        <f t="shared" si="40"/>
        <v>63284</v>
      </c>
    </row>
    <row r="20" spans="1:69" customFormat="1" x14ac:dyDescent="0.25">
      <c r="A20" t="s">
        <v>2666</v>
      </c>
      <c r="B20" s="17">
        <f>exportall2_ampl!B19</f>
        <v>9.7406000000000003E-3</v>
      </c>
      <c r="C20" s="17">
        <f>exportall2_ampl!C19</f>
        <v>8.8129999999999997E-3</v>
      </c>
      <c r="D20" s="17">
        <f>exportall2_ampl!D19</f>
        <v>8.6406999999999994E-3</v>
      </c>
      <c r="E20" s="17">
        <f>exportall2_ampl!E19</f>
        <v>8.0049000000000006E-3</v>
      </c>
      <c r="F20" s="17">
        <f>exportall2_ampl!F19</f>
        <v>7.7799000000000002E-3</v>
      </c>
      <c r="G20" s="17">
        <f>exportall2_ampl!G19</f>
        <v>7.6683000000000003E-3</v>
      </c>
      <c r="H20" s="17">
        <f>exportall2_ampl!H19</f>
        <v>7.4386000000000001E-3</v>
      </c>
      <c r="I20" s="17">
        <f>exportall2_ampl!I19</f>
        <v>7.2068000000000002E-3</v>
      </c>
      <c r="J20" s="17">
        <f>exportall2_freq!B19</f>
        <v>930.94</v>
      </c>
      <c r="K20" s="17">
        <f>exportall2_freq!C19</f>
        <v>232.39</v>
      </c>
      <c r="L20" s="17">
        <f>exportall2_freq!D19</f>
        <v>234.68</v>
      </c>
      <c r="M20" s="17">
        <f>exportall2_freq!E19</f>
        <v>1008.8</v>
      </c>
      <c r="N20" s="17">
        <f>exportall2_freq!F19</f>
        <v>229.34</v>
      </c>
      <c r="O20" s="17">
        <f>exportall2_freq!G19</f>
        <v>929.11</v>
      </c>
      <c r="P20" s="17">
        <f>exportall2_freq!H19</f>
        <v>245.97</v>
      </c>
      <c r="Q20" s="17">
        <f>exportall2_freq!I19</f>
        <v>245.67</v>
      </c>
      <c r="R20" s="17">
        <f t="shared" si="7"/>
        <v>9.7406000000000003E-3</v>
      </c>
      <c r="S20" s="17">
        <f t="shared" si="7"/>
        <v>8.8129999999999997E-3</v>
      </c>
      <c r="T20" s="17">
        <f t="shared" si="7"/>
        <v>8.6406999999999994E-3</v>
      </c>
      <c r="U20" s="17">
        <f t="shared" si="7"/>
        <v>8.0049000000000006E-3</v>
      </c>
      <c r="V20" s="17">
        <f t="shared" si="7"/>
        <v>7.7799000000000002E-3</v>
      </c>
      <c r="W20" s="17">
        <f t="shared" si="7"/>
        <v>7.6683000000000003E-3</v>
      </c>
      <c r="X20" s="17">
        <f t="shared" si="7"/>
        <v>7.4386000000000001E-3</v>
      </c>
      <c r="Y20" s="17">
        <f t="shared" si="7"/>
        <v>7.2068000000000002E-3</v>
      </c>
      <c r="Z20" s="17">
        <f t="shared" si="7"/>
        <v>930.94</v>
      </c>
      <c r="AA20" s="17">
        <f t="shared" si="7"/>
        <v>232.39</v>
      </c>
      <c r="AB20" s="17">
        <f t="shared" si="7"/>
        <v>234.68</v>
      </c>
      <c r="AC20" s="17">
        <f t="shared" si="7"/>
        <v>1008.8</v>
      </c>
      <c r="AD20" s="17">
        <f t="shared" si="7"/>
        <v>229.34</v>
      </c>
      <c r="AE20" s="17">
        <f t="shared" si="7"/>
        <v>929.11</v>
      </c>
      <c r="AF20" s="17">
        <f t="shared" si="7"/>
        <v>245.97</v>
      </c>
      <c r="AG20" s="17">
        <f t="shared" si="7"/>
        <v>245.67</v>
      </c>
      <c r="AH20" s="18">
        <f>szenzoradatok!D21</f>
        <v>63.2699</v>
      </c>
      <c r="AJ20" t="str">
        <f t="shared" si="5"/>
        <v>o18</v>
      </c>
      <c r="AK20">
        <f t="shared" si="8"/>
        <v>20</v>
      </c>
      <c r="AL20">
        <f t="shared" si="9"/>
        <v>20</v>
      </c>
      <c r="AM20">
        <f t="shared" si="10"/>
        <v>16</v>
      </c>
      <c r="AN20">
        <f t="shared" si="11"/>
        <v>19</v>
      </c>
      <c r="AO20">
        <f t="shared" si="12"/>
        <v>18</v>
      </c>
      <c r="AP20">
        <f t="shared" si="13"/>
        <v>18</v>
      </c>
      <c r="AQ20">
        <f t="shared" si="14"/>
        <v>18</v>
      </c>
      <c r="AR20">
        <f t="shared" si="15"/>
        <v>19</v>
      </c>
      <c r="AS20">
        <f t="shared" si="16"/>
        <v>3</v>
      </c>
      <c r="AT20">
        <f t="shared" si="17"/>
        <v>21</v>
      </c>
      <c r="AU20">
        <f t="shared" si="18"/>
        <v>15</v>
      </c>
      <c r="AV20">
        <f t="shared" si="19"/>
        <v>3</v>
      </c>
      <c r="AW20">
        <f t="shared" si="20"/>
        <v>25</v>
      </c>
      <c r="AX20">
        <f t="shared" si="21"/>
        <v>5</v>
      </c>
      <c r="AY20">
        <f t="shared" si="22"/>
        <v>9</v>
      </c>
      <c r="AZ20">
        <f t="shared" si="23"/>
        <v>10</v>
      </c>
      <c r="BA20">
        <f t="shared" si="24"/>
        <v>45</v>
      </c>
      <c r="BB20">
        <f t="shared" si="25"/>
        <v>45</v>
      </c>
      <c r="BC20">
        <f t="shared" si="26"/>
        <v>49</v>
      </c>
      <c r="BD20">
        <f t="shared" si="27"/>
        <v>46</v>
      </c>
      <c r="BE20">
        <f t="shared" si="28"/>
        <v>47</v>
      </c>
      <c r="BF20">
        <f t="shared" si="29"/>
        <v>47</v>
      </c>
      <c r="BG20">
        <f t="shared" si="30"/>
        <v>47</v>
      </c>
      <c r="BH20">
        <f t="shared" si="31"/>
        <v>46</v>
      </c>
      <c r="BI20">
        <f t="shared" si="32"/>
        <v>62</v>
      </c>
      <c r="BJ20">
        <f t="shared" si="33"/>
        <v>44</v>
      </c>
      <c r="BK20">
        <f t="shared" si="34"/>
        <v>50</v>
      </c>
      <c r="BL20">
        <f t="shared" si="35"/>
        <v>62</v>
      </c>
      <c r="BM20">
        <f t="shared" si="36"/>
        <v>40</v>
      </c>
      <c r="BN20">
        <f t="shared" si="37"/>
        <v>60</v>
      </c>
      <c r="BO20">
        <f t="shared" si="38"/>
        <v>56</v>
      </c>
      <c r="BP20">
        <f t="shared" si="39"/>
        <v>55</v>
      </c>
      <c r="BQ20">
        <f t="shared" si="40"/>
        <v>63269</v>
      </c>
    </row>
    <row r="21" spans="1:69" customFormat="1" x14ac:dyDescent="0.25">
      <c r="A21" t="s">
        <v>2667</v>
      </c>
      <c r="B21" s="17">
        <f>exportall2_ampl!B20</f>
        <v>7.8375000000000007E-3</v>
      </c>
      <c r="C21" s="17">
        <f>exportall2_ampl!C20</f>
        <v>7.8021000000000002E-3</v>
      </c>
      <c r="D21" s="17">
        <f>exportall2_ampl!D20</f>
        <v>7.5854E-3</v>
      </c>
      <c r="E21" s="17">
        <f>exportall2_ampl!E20</f>
        <v>7.3410000000000003E-3</v>
      </c>
      <c r="F21" s="17">
        <f>exportall2_ampl!F20</f>
        <v>7.1739999999999998E-3</v>
      </c>
      <c r="G21" s="17">
        <f>exportall2_ampl!G20</f>
        <v>7.0190000000000001E-3</v>
      </c>
      <c r="H21" s="17">
        <f>exportall2_ampl!H20</f>
        <v>6.9861000000000003E-3</v>
      </c>
      <c r="I21" s="17">
        <f>exportall2_ampl!I20</f>
        <v>6.8313999999999996E-3</v>
      </c>
      <c r="J21" s="17">
        <f>exportall2_freq!B20</f>
        <v>1010.4</v>
      </c>
      <c r="K21" s="17">
        <f>exportall2_freq!C20</f>
        <v>1440.1</v>
      </c>
      <c r="L21" s="17">
        <f>exportall2_freq!D20</f>
        <v>1431.9</v>
      </c>
      <c r="M21" s="17">
        <f>exportall2_freq!E20</f>
        <v>1449</v>
      </c>
      <c r="N21" s="17">
        <f>exportall2_freq!F20</f>
        <v>1438.6</v>
      </c>
      <c r="O21" s="17">
        <f>exportall2_freq!G20</f>
        <v>1449.1</v>
      </c>
      <c r="P21" s="17">
        <f>exportall2_freq!H20</f>
        <v>233.92</v>
      </c>
      <c r="Q21" s="17">
        <f>exportall2_freq!I20</f>
        <v>1444.4</v>
      </c>
      <c r="R21" s="17">
        <f t="shared" si="7"/>
        <v>7.8375000000000007E-3</v>
      </c>
      <c r="S21" s="17">
        <f t="shared" si="7"/>
        <v>7.8021000000000002E-3</v>
      </c>
      <c r="T21" s="17">
        <f t="shared" si="7"/>
        <v>7.5854E-3</v>
      </c>
      <c r="U21" s="17">
        <f t="shared" si="7"/>
        <v>7.3410000000000003E-3</v>
      </c>
      <c r="V21" s="17">
        <f t="shared" si="7"/>
        <v>7.1739999999999998E-3</v>
      </c>
      <c r="W21" s="17">
        <f t="shared" si="7"/>
        <v>7.0190000000000001E-3</v>
      </c>
      <c r="X21" s="17">
        <f t="shared" si="7"/>
        <v>6.9861000000000003E-3</v>
      </c>
      <c r="Y21" s="17">
        <f t="shared" si="7"/>
        <v>6.8313999999999996E-3</v>
      </c>
      <c r="Z21" s="17">
        <f t="shared" si="7"/>
        <v>1010.4</v>
      </c>
      <c r="AA21" s="17">
        <f t="shared" si="7"/>
        <v>1440.1</v>
      </c>
      <c r="AB21" s="17">
        <f t="shared" si="7"/>
        <v>1431.9</v>
      </c>
      <c r="AC21" s="17">
        <f t="shared" si="7"/>
        <v>1449</v>
      </c>
      <c r="AD21" s="17">
        <f t="shared" si="7"/>
        <v>1438.6</v>
      </c>
      <c r="AE21" s="17">
        <f t="shared" si="7"/>
        <v>1449.1</v>
      </c>
      <c r="AF21" s="17">
        <f t="shared" si="7"/>
        <v>233.92</v>
      </c>
      <c r="AG21" s="17">
        <f t="shared" si="7"/>
        <v>1444.4</v>
      </c>
      <c r="AH21" s="18">
        <f>szenzoradatok!D22</f>
        <v>69.858000000000004</v>
      </c>
      <c r="AJ21" t="str">
        <f t="shared" si="5"/>
        <v>o19</v>
      </c>
      <c r="AK21">
        <f t="shared" si="8"/>
        <v>28</v>
      </c>
      <c r="AL21">
        <f t="shared" si="9"/>
        <v>27</v>
      </c>
      <c r="AM21">
        <f t="shared" si="10"/>
        <v>26</v>
      </c>
      <c r="AN21">
        <f t="shared" si="11"/>
        <v>26</v>
      </c>
      <c r="AO21">
        <f t="shared" si="12"/>
        <v>27</v>
      </c>
      <c r="AP21">
        <f t="shared" si="13"/>
        <v>25</v>
      </c>
      <c r="AQ21">
        <f t="shared" si="14"/>
        <v>25</v>
      </c>
      <c r="AR21">
        <f t="shared" si="15"/>
        <v>24</v>
      </c>
      <c r="AS21">
        <f t="shared" si="16"/>
        <v>3</v>
      </c>
      <c r="AT21">
        <f t="shared" si="17"/>
        <v>2</v>
      </c>
      <c r="AU21">
        <f t="shared" si="18"/>
        <v>1</v>
      </c>
      <c r="AV21">
        <f t="shared" si="19"/>
        <v>1</v>
      </c>
      <c r="AW21">
        <f t="shared" si="20"/>
        <v>1</v>
      </c>
      <c r="AX21">
        <f t="shared" si="21"/>
        <v>2</v>
      </c>
      <c r="AY21">
        <f t="shared" si="22"/>
        <v>16</v>
      </c>
      <c r="AZ21">
        <f t="shared" si="23"/>
        <v>2</v>
      </c>
      <c r="BA21">
        <f t="shared" si="24"/>
        <v>37</v>
      </c>
      <c r="BB21">
        <f t="shared" si="25"/>
        <v>38</v>
      </c>
      <c r="BC21">
        <f t="shared" si="26"/>
        <v>39</v>
      </c>
      <c r="BD21">
        <f t="shared" si="27"/>
        <v>39</v>
      </c>
      <c r="BE21">
        <f t="shared" si="28"/>
        <v>38</v>
      </c>
      <c r="BF21">
        <f t="shared" si="29"/>
        <v>40</v>
      </c>
      <c r="BG21">
        <f t="shared" si="30"/>
        <v>40</v>
      </c>
      <c r="BH21">
        <f t="shared" si="31"/>
        <v>41</v>
      </c>
      <c r="BI21">
        <f t="shared" si="32"/>
        <v>62</v>
      </c>
      <c r="BJ21">
        <f t="shared" si="33"/>
        <v>63</v>
      </c>
      <c r="BK21">
        <f t="shared" si="34"/>
        <v>64</v>
      </c>
      <c r="BL21">
        <f t="shared" si="35"/>
        <v>64</v>
      </c>
      <c r="BM21">
        <f t="shared" si="36"/>
        <v>64</v>
      </c>
      <c r="BN21">
        <f t="shared" si="37"/>
        <v>63</v>
      </c>
      <c r="BO21">
        <f t="shared" si="38"/>
        <v>49</v>
      </c>
      <c r="BP21">
        <f t="shared" si="39"/>
        <v>63</v>
      </c>
      <c r="BQ21">
        <f t="shared" si="40"/>
        <v>69858</v>
      </c>
    </row>
    <row r="22" spans="1:69" customFormat="1" x14ac:dyDescent="0.25">
      <c r="A22" t="s">
        <v>2668</v>
      </c>
      <c r="B22" s="17">
        <f>exportall2_ampl!B21</f>
        <v>8.2179000000000002E-3</v>
      </c>
      <c r="C22" s="17">
        <f>exportall2_ampl!C21</f>
        <v>8.1440999999999996E-3</v>
      </c>
      <c r="D22" s="17">
        <f>exportall2_ampl!D21</f>
        <v>7.9111000000000008E-3</v>
      </c>
      <c r="E22" s="17">
        <f>exportall2_ampl!E21</f>
        <v>7.7863999999999997E-3</v>
      </c>
      <c r="F22" s="17">
        <f>exportall2_ampl!F21</f>
        <v>7.7079000000000002E-3</v>
      </c>
      <c r="G22" s="17">
        <f>exportall2_ampl!G21</f>
        <v>7.7070999999999997E-3</v>
      </c>
      <c r="H22" s="17">
        <f>exportall2_ampl!H21</f>
        <v>7.7051999999999997E-3</v>
      </c>
      <c r="I22" s="17">
        <f>exportall2_ampl!I21</f>
        <v>7.5265000000000002E-3</v>
      </c>
      <c r="J22" s="17">
        <f>exportall2_freq!B21</f>
        <v>1430.2</v>
      </c>
      <c r="K22" s="17">
        <f>exportall2_freq!C21</f>
        <v>1432.8</v>
      </c>
      <c r="L22" s="17">
        <f>exportall2_freq!D21</f>
        <v>217.44</v>
      </c>
      <c r="M22" s="17">
        <f>exportall2_freq!E21</f>
        <v>236.82</v>
      </c>
      <c r="N22" s="17">
        <f>exportall2_freq!F21</f>
        <v>229.03</v>
      </c>
      <c r="O22" s="17">
        <f>exportall2_freq!G21</f>
        <v>932.16</v>
      </c>
      <c r="P22" s="17">
        <f>exportall2_freq!H21</f>
        <v>235.9</v>
      </c>
      <c r="Q22" s="17">
        <f>exportall2_freq!I21</f>
        <v>218.05</v>
      </c>
      <c r="R22" s="17">
        <f t="shared" si="7"/>
        <v>8.2179000000000002E-3</v>
      </c>
      <c r="S22" s="17">
        <f t="shared" si="7"/>
        <v>8.1440999999999996E-3</v>
      </c>
      <c r="T22" s="17">
        <f t="shared" si="7"/>
        <v>7.9111000000000008E-3</v>
      </c>
      <c r="U22" s="17">
        <f t="shared" si="7"/>
        <v>7.7863999999999997E-3</v>
      </c>
      <c r="V22" s="17">
        <f t="shared" si="7"/>
        <v>7.7079000000000002E-3</v>
      </c>
      <c r="W22" s="17">
        <f t="shared" si="7"/>
        <v>7.7070999999999997E-3</v>
      </c>
      <c r="X22" s="17">
        <f t="shared" si="7"/>
        <v>7.7051999999999997E-3</v>
      </c>
      <c r="Y22" s="17">
        <f t="shared" si="7"/>
        <v>7.5265000000000002E-3</v>
      </c>
      <c r="Z22" s="17">
        <f t="shared" si="7"/>
        <v>1430.2</v>
      </c>
      <c r="AA22" s="17">
        <f t="shared" si="7"/>
        <v>1432.8</v>
      </c>
      <c r="AB22" s="17">
        <f t="shared" si="7"/>
        <v>217.44</v>
      </c>
      <c r="AC22" s="17">
        <f t="shared" si="7"/>
        <v>236.82</v>
      </c>
      <c r="AD22" s="17">
        <f t="shared" si="7"/>
        <v>229.03</v>
      </c>
      <c r="AE22" s="17">
        <f t="shared" si="7"/>
        <v>932.16</v>
      </c>
      <c r="AF22" s="17">
        <f t="shared" si="7"/>
        <v>235.9</v>
      </c>
      <c r="AG22" s="17">
        <f t="shared" si="7"/>
        <v>218.05</v>
      </c>
      <c r="AH22" s="18">
        <f>szenzoradatok!D23</f>
        <v>69.885099999999994</v>
      </c>
      <c r="AJ22" t="str">
        <f t="shared" si="5"/>
        <v>o20</v>
      </c>
      <c r="AK22">
        <f t="shared" si="8"/>
        <v>27</v>
      </c>
      <c r="AL22">
        <f t="shared" si="9"/>
        <v>26</v>
      </c>
      <c r="AM22">
        <f t="shared" si="10"/>
        <v>24</v>
      </c>
      <c r="AN22">
        <f t="shared" si="11"/>
        <v>23</v>
      </c>
      <c r="AO22">
        <f t="shared" si="12"/>
        <v>20</v>
      </c>
      <c r="AP22">
        <f t="shared" si="13"/>
        <v>17</v>
      </c>
      <c r="AQ22">
        <f t="shared" si="14"/>
        <v>15</v>
      </c>
      <c r="AR22">
        <f t="shared" si="15"/>
        <v>14</v>
      </c>
      <c r="AS22">
        <f t="shared" si="16"/>
        <v>2</v>
      </c>
      <c r="AT22">
        <f t="shared" si="17"/>
        <v>3</v>
      </c>
      <c r="AU22">
        <f t="shared" si="18"/>
        <v>24</v>
      </c>
      <c r="AV22">
        <f t="shared" si="19"/>
        <v>17</v>
      </c>
      <c r="AW22">
        <f t="shared" si="20"/>
        <v>25</v>
      </c>
      <c r="AX22">
        <f t="shared" si="21"/>
        <v>4</v>
      </c>
      <c r="AY22">
        <f t="shared" si="22"/>
        <v>14</v>
      </c>
      <c r="AZ22">
        <f t="shared" si="23"/>
        <v>26</v>
      </c>
      <c r="BA22">
        <f t="shared" si="24"/>
        <v>38</v>
      </c>
      <c r="BB22">
        <f t="shared" si="25"/>
        <v>39</v>
      </c>
      <c r="BC22">
        <f t="shared" si="26"/>
        <v>41</v>
      </c>
      <c r="BD22">
        <f t="shared" si="27"/>
        <v>42</v>
      </c>
      <c r="BE22">
        <f t="shared" si="28"/>
        <v>45</v>
      </c>
      <c r="BF22">
        <f t="shared" si="29"/>
        <v>48</v>
      </c>
      <c r="BG22">
        <f t="shared" si="30"/>
        <v>50</v>
      </c>
      <c r="BH22">
        <f t="shared" si="31"/>
        <v>51</v>
      </c>
      <c r="BI22">
        <f t="shared" si="32"/>
        <v>63</v>
      </c>
      <c r="BJ22">
        <f t="shared" si="33"/>
        <v>62</v>
      </c>
      <c r="BK22">
        <f t="shared" si="34"/>
        <v>41</v>
      </c>
      <c r="BL22">
        <f t="shared" si="35"/>
        <v>48</v>
      </c>
      <c r="BM22">
        <f t="shared" si="36"/>
        <v>40</v>
      </c>
      <c r="BN22">
        <f t="shared" si="37"/>
        <v>61</v>
      </c>
      <c r="BO22">
        <f t="shared" si="38"/>
        <v>51</v>
      </c>
      <c r="BP22">
        <f t="shared" si="39"/>
        <v>39</v>
      </c>
      <c r="BQ22">
        <f t="shared" si="40"/>
        <v>69885</v>
      </c>
    </row>
    <row r="23" spans="1:69" customFormat="1" x14ac:dyDescent="0.25">
      <c r="A23" t="s">
        <v>41</v>
      </c>
      <c r="B23" s="17">
        <f>exportall2_ampl!B22</f>
        <v>7.2074000000000001E-3</v>
      </c>
      <c r="C23" s="17">
        <f>exportall2_ampl!C22</f>
        <v>7.0973E-3</v>
      </c>
      <c r="D23" s="17">
        <f>exportall2_ampl!D22</f>
        <v>6.9844E-3</v>
      </c>
      <c r="E23" s="17">
        <f>exportall2_ampl!E22</f>
        <v>6.6727000000000002E-3</v>
      </c>
      <c r="F23" s="17">
        <f>exportall2_ampl!F22</f>
        <v>6.43E-3</v>
      </c>
      <c r="G23" s="17">
        <f>exportall2_ampl!G22</f>
        <v>6.4200999999999998E-3</v>
      </c>
      <c r="H23" s="17">
        <f>exportall2_ampl!H22</f>
        <v>6.2934000000000002E-3</v>
      </c>
      <c r="I23" s="17">
        <f>exportall2_ampl!I22</f>
        <v>6.1092999999999998E-3</v>
      </c>
      <c r="J23" s="17">
        <f>exportall2_freq!B22</f>
        <v>213.78</v>
      </c>
      <c r="K23" s="17">
        <f>exportall2_freq!C22</f>
        <v>217.13</v>
      </c>
      <c r="L23" s="17">
        <f>exportall2_freq!D22</f>
        <v>1008.6</v>
      </c>
      <c r="M23" s="17">
        <f>exportall2_freq!E22</f>
        <v>207.37</v>
      </c>
      <c r="N23" s="17">
        <f>exportall2_freq!F22</f>
        <v>1429.3</v>
      </c>
      <c r="O23" s="17">
        <f>exportall2_freq!G22</f>
        <v>939.64</v>
      </c>
      <c r="P23" s="17">
        <f>exportall2_freq!H22</f>
        <v>1444.2</v>
      </c>
      <c r="Q23" s="17">
        <f>exportall2_freq!I22</f>
        <v>1445.9</v>
      </c>
      <c r="R23" s="17">
        <f t="shared" si="7"/>
        <v>7.2074000000000001E-3</v>
      </c>
      <c r="S23" s="17">
        <f t="shared" si="7"/>
        <v>7.0973E-3</v>
      </c>
      <c r="T23" s="17">
        <f t="shared" si="7"/>
        <v>6.9844E-3</v>
      </c>
      <c r="U23" s="17">
        <f t="shared" si="7"/>
        <v>6.6727000000000002E-3</v>
      </c>
      <c r="V23" s="17">
        <f t="shared" si="7"/>
        <v>6.43E-3</v>
      </c>
      <c r="W23" s="17">
        <f t="shared" si="7"/>
        <v>6.4200999999999998E-3</v>
      </c>
      <c r="X23" s="17">
        <f t="shared" si="7"/>
        <v>6.2934000000000002E-3</v>
      </c>
      <c r="Y23" s="17">
        <f t="shared" si="7"/>
        <v>6.1092999999999998E-3</v>
      </c>
      <c r="Z23" s="17">
        <f t="shared" si="7"/>
        <v>213.78</v>
      </c>
      <c r="AA23" s="17">
        <f t="shared" si="7"/>
        <v>217.13</v>
      </c>
      <c r="AB23" s="17">
        <f t="shared" si="7"/>
        <v>1008.6</v>
      </c>
      <c r="AC23" s="17">
        <f t="shared" si="7"/>
        <v>207.37</v>
      </c>
      <c r="AD23" s="17">
        <f t="shared" si="7"/>
        <v>1429.3</v>
      </c>
      <c r="AE23" s="17">
        <f t="shared" si="7"/>
        <v>939.64</v>
      </c>
      <c r="AF23" s="17">
        <f t="shared" si="7"/>
        <v>1444.2</v>
      </c>
      <c r="AG23" s="17">
        <f t="shared" si="7"/>
        <v>1445.9</v>
      </c>
      <c r="AH23" s="18">
        <f>szenzoradatok!D24</f>
        <v>69.918999999999997</v>
      </c>
      <c r="AJ23" t="str">
        <f t="shared" si="5"/>
        <v>o21</v>
      </c>
      <c r="AK23">
        <f t="shared" si="8"/>
        <v>29</v>
      </c>
      <c r="AL23">
        <f t="shared" si="9"/>
        <v>29</v>
      </c>
      <c r="AM23">
        <f t="shared" si="10"/>
        <v>28</v>
      </c>
      <c r="AN23">
        <f t="shared" si="11"/>
        <v>29</v>
      </c>
      <c r="AO23">
        <f t="shared" si="12"/>
        <v>29</v>
      </c>
      <c r="AP23">
        <f t="shared" si="13"/>
        <v>29</v>
      </c>
      <c r="AQ23">
        <f t="shared" si="14"/>
        <v>28</v>
      </c>
      <c r="AR23">
        <f t="shared" si="15"/>
        <v>29</v>
      </c>
      <c r="AS23">
        <f t="shared" si="16"/>
        <v>33</v>
      </c>
      <c r="AT23">
        <f t="shared" si="17"/>
        <v>27</v>
      </c>
      <c r="AU23">
        <f t="shared" si="18"/>
        <v>2</v>
      </c>
      <c r="AV23">
        <f t="shared" si="19"/>
        <v>32</v>
      </c>
      <c r="AW23">
        <f t="shared" si="20"/>
        <v>2</v>
      </c>
      <c r="AX23">
        <f t="shared" si="21"/>
        <v>3</v>
      </c>
      <c r="AY23">
        <f t="shared" si="22"/>
        <v>2</v>
      </c>
      <c r="AZ23">
        <f t="shared" si="23"/>
        <v>1</v>
      </c>
      <c r="BA23">
        <f t="shared" si="24"/>
        <v>36</v>
      </c>
      <c r="BB23">
        <f t="shared" si="25"/>
        <v>36</v>
      </c>
      <c r="BC23">
        <f t="shared" si="26"/>
        <v>37</v>
      </c>
      <c r="BD23">
        <f t="shared" si="27"/>
        <v>36</v>
      </c>
      <c r="BE23">
        <f t="shared" si="28"/>
        <v>36</v>
      </c>
      <c r="BF23">
        <f t="shared" si="29"/>
        <v>36</v>
      </c>
      <c r="BG23">
        <f t="shared" si="30"/>
        <v>37</v>
      </c>
      <c r="BH23">
        <f t="shared" si="31"/>
        <v>36</v>
      </c>
      <c r="BI23">
        <f t="shared" si="32"/>
        <v>32</v>
      </c>
      <c r="BJ23">
        <f t="shared" si="33"/>
        <v>38</v>
      </c>
      <c r="BK23">
        <f t="shared" si="34"/>
        <v>63</v>
      </c>
      <c r="BL23">
        <f t="shared" si="35"/>
        <v>33</v>
      </c>
      <c r="BM23">
        <f t="shared" si="36"/>
        <v>63</v>
      </c>
      <c r="BN23">
        <f t="shared" si="37"/>
        <v>62</v>
      </c>
      <c r="BO23">
        <f t="shared" si="38"/>
        <v>63</v>
      </c>
      <c r="BP23">
        <f t="shared" si="39"/>
        <v>64</v>
      </c>
      <c r="BQ23">
        <f t="shared" si="40"/>
        <v>69919</v>
      </c>
    </row>
    <row r="24" spans="1:69" customFormat="1" x14ac:dyDescent="0.25">
      <c r="A24" t="s">
        <v>2669</v>
      </c>
      <c r="B24" s="17">
        <f>exportall2_ampl!B23</f>
        <v>8.0587000000000002E-3</v>
      </c>
      <c r="C24" s="17">
        <f>exportall2_ampl!C23</f>
        <v>7.3168E-3</v>
      </c>
      <c r="D24" s="17">
        <f>exportall2_ampl!D23</f>
        <v>6.9905999999999996E-3</v>
      </c>
      <c r="E24" s="17">
        <f>exportall2_ampl!E23</f>
        <v>6.8675999999999997E-3</v>
      </c>
      <c r="F24" s="17">
        <f>exportall2_ampl!F23</f>
        <v>6.7425000000000002E-3</v>
      </c>
      <c r="G24" s="17">
        <f>exportall2_ampl!G23</f>
        <v>6.5173000000000002E-3</v>
      </c>
      <c r="H24" s="17">
        <f>exportall2_ampl!H23</f>
        <v>6.4783000000000002E-3</v>
      </c>
      <c r="I24" s="17">
        <f>exportall2_ampl!I23</f>
        <v>6.2865999999999998E-3</v>
      </c>
      <c r="J24" s="17">
        <f>exportall2_freq!B23</f>
        <v>235.14</v>
      </c>
      <c r="K24" s="17">
        <f>exportall2_freq!C23</f>
        <v>1440.7</v>
      </c>
      <c r="L24" s="17">
        <f>exportall2_freq!D23</f>
        <v>930.33</v>
      </c>
      <c r="M24" s="17">
        <f>exportall2_freq!E23</f>
        <v>1443.3</v>
      </c>
      <c r="N24" s="17">
        <f>exportall2_freq!F23</f>
        <v>215.15</v>
      </c>
      <c r="O24" s="17">
        <f>exportall2_freq!G23</f>
        <v>1481.2</v>
      </c>
      <c r="P24" s="17">
        <f>exportall2_freq!H23</f>
        <v>1005.7</v>
      </c>
      <c r="Q24" s="17">
        <f>exportall2_freq!I23</f>
        <v>931.7</v>
      </c>
      <c r="R24" s="17">
        <f t="shared" si="7"/>
        <v>8.0587000000000002E-3</v>
      </c>
      <c r="S24" s="17">
        <f t="shared" si="7"/>
        <v>7.3168E-3</v>
      </c>
      <c r="T24" s="17">
        <f t="shared" si="7"/>
        <v>6.9905999999999996E-3</v>
      </c>
      <c r="U24" s="17">
        <f t="shared" si="7"/>
        <v>6.8675999999999997E-3</v>
      </c>
      <c r="V24" s="17">
        <f t="shared" si="7"/>
        <v>6.7425000000000002E-3</v>
      </c>
      <c r="W24" s="17">
        <f t="shared" si="7"/>
        <v>6.5173000000000002E-3</v>
      </c>
      <c r="X24" s="17">
        <f t="shared" si="7"/>
        <v>6.4783000000000002E-3</v>
      </c>
      <c r="Y24" s="17">
        <f t="shared" si="7"/>
        <v>6.2865999999999998E-3</v>
      </c>
      <c r="Z24" s="17">
        <f t="shared" si="7"/>
        <v>235.14</v>
      </c>
      <c r="AA24" s="17">
        <f t="shared" si="7"/>
        <v>1440.7</v>
      </c>
      <c r="AB24" s="17">
        <f t="shared" si="7"/>
        <v>930.33</v>
      </c>
      <c r="AC24" s="17">
        <f t="shared" si="7"/>
        <v>1443.3</v>
      </c>
      <c r="AD24" s="17">
        <f t="shared" si="7"/>
        <v>215.15</v>
      </c>
      <c r="AE24" s="17">
        <f t="shared" si="7"/>
        <v>1481.2</v>
      </c>
      <c r="AF24" s="17">
        <f t="shared" si="7"/>
        <v>1005.7</v>
      </c>
      <c r="AG24" s="17">
        <f t="shared" si="7"/>
        <v>931.7</v>
      </c>
      <c r="AH24" s="18">
        <f>szenzoradatok!D25</f>
        <v>69.944500000000005</v>
      </c>
      <c r="AJ24" t="str">
        <f t="shared" si="5"/>
        <v>o22</v>
      </c>
      <c r="AK24">
        <f t="shared" si="8"/>
        <v>27</v>
      </c>
      <c r="AL24">
        <f t="shared" si="9"/>
        <v>28</v>
      </c>
      <c r="AM24">
        <f t="shared" si="10"/>
        <v>28</v>
      </c>
      <c r="AN24">
        <f t="shared" si="11"/>
        <v>28</v>
      </c>
      <c r="AO24">
        <f t="shared" si="12"/>
        <v>28</v>
      </c>
      <c r="AP24">
        <f t="shared" si="13"/>
        <v>28</v>
      </c>
      <c r="AQ24">
        <f t="shared" si="14"/>
        <v>28</v>
      </c>
      <c r="AR24">
        <f t="shared" si="15"/>
        <v>28</v>
      </c>
      <c r="AS24">
        <f t="shared" si="16"/>
        <v>19</v>
      </c>
      <c r="AT24">
        <f t="shared" si="17"/>
        <v>1</v>
      </c>
      <c r="AU24">
        <f t="shared" si="18"/>
        <v>2</v>
      </c>
      <c r="AV24">
        <f t="shared" si="19"/>
        <v>2</v>
      </c>
      <c r="AW24">
        <f t="shared" si="20"/>
        <v>28</v>
      </c>
      <c r="AX24">
        <f t="shared" si="21"/>
        <v>1</v>
      </c>
      <c r="AY24">
        <f t="shared" si="22"/>
        <v>4</v>
      </c>
      <c r="AZ24">
        <f t="shared" si="23"/>
        <v>5</v>
      </c>
      <c r="BA24">
        <f t="shared" si="24"/>
        <v>38</v>
      </c>
      <c r="BB24">
        <f t="shared" si="25"/>
        <v>37</v>
      </c>
      <c r="BC24">
        <f t="shared" si="26"/>
        <v>37</v>
      </c>
      <c r="BD24">
        <f t="shared" si="27"/>
        <v>37</v>
      </c>
      <c r="BE24">
        <f t="shared" si="28"/>
        <v>37</v>
      </c>
      <c r="BF24">
        <f t="shared" si="29"/>
        <v>37</v>
      </c>
      <c r="BG24">
        <f t="shared" si="30"/>
        <v>37</v>
      </c>
      <c r="BH24">
        <f t="shared" si="31"/>
        <v>37</v>
      </c>
      <c r="BI24">
        <f t="shared" si="32"/>
        <v>46</v>
      </c>
      <c r="BJ24">
        <f t="shared" si="33"/>
        <v>64</v>
      </c>
      <c r="BK24">
        <f t="shared" si="34"/>
        <v>63</v>
      </c>
      <c r="BL24">
        <f t="shared" si="35"/>
        <v>63</v>
      </c>
      <c r="BM24">
        <f t="shared" si="36"/>
        <v>36</v>
      </c>
      <c r="BN24">
        <f t="shared" si="37"/>
        <v>64</v>
      </c>
      <c r="BO24">
        <f t="shared" si="38"/>
        <v>61</v>
      </c>
      <c r="BP24">
        <f t="shared" si="39"/>
        <v>60</v>
      </c>
      <c r="BQ24">
        <f t="shared" si="40"/>
        <v>69944</v>
      </c>
    </row>
    <row r="25" spans="1:69" customFormat="1" x14ac:dyDescent="0.25">
      <c r="A25" t="s">
        <v>2670</v>
      </c>
      <c r="B25" s="17">
        <f>exportall2_ampl!B24</f>
        <v>1.0664999999999999E-2</v>
      </c>
      <c r="C25" s="17">
        <f>exportall2_ampl!C24</f>
        <v>8.9282000000000007E-3</v>
      </c>
      <c r="D25" s="17">
        <f>exportall2_ampl!D24</f>
        <v>8.2348000000000005E-3</v>
      </c>
      <c r="E25" s="17">
        <f>exportall2_ampl!E24</f>
        <v>7.9460999999999993E-3</v>
      </c>
      <c r="F25" s="17">
        <f>exportall2_ampl!F24</f>
        <v>7.5950999999999996E-3</v>
      </c>
      <c r="G25" s="17">
        <f>exportall2_ampl!G24</f>
        <v>7.5744000000000002E-3</v>
      </c>
      <c r="H25" s="17">
        <f>exportall2_ampl!H24</f>
        <v>7.3155E-3</v>
      </c>
      <c r="I25" s="17">
        <f>exportall2_ampl!I24</f>
        <v>7.2386999999999998E-3</v>
      </c>
      <c r="J25" s="17">
        <f>exportall2_freq!B24</f>
        <v>216.52</v>
      </c>
      <c r="K25" s="17">
        <f>exportall2_freq!C24</f>
        <v>216.37</v>
      </c>
      <c r="L25" s="17">
        <f>exportall2_freq!D24</f>
        <v>234.68</v>
      </c>
      <c r="M25" s="17">
        <f>exportall2_freq!E24</f>
        <v>242.46</v>
      </c>
      <c r="N25" s="17">
        <f>exportall2_freq!F24</f>
        <v>285.8</v>
      </c>
      <c r="O25" s="17">
        <f>exportall2_freq!G24</f>
        <v>1433.4</v>
      </c>
      <c r="P25" s="17">
        <f>exportall2_freq!H24</f>
        <v>1498</v>
      </c>
      <c r="Q25" s="17">
        <f>exportall2_freq!I24</f>
        <v>189.97</v>
      </c>
      <c r="R25" s="17">
        <f t="shared" si="7"/>
        <v>1.0664999999999999E-2</v>
      </c>
      <c r="S25" s="17">
        <f t="shared" si="7"/>
        <v>8.9282000000000007E-3</v>
      </c>
      <c r="T25" s="17">
        <f t="shared" si="7"/>
        <v>8.2348000000000005E-3</v>
      </c>
      <c r="U25" s="17">
        <f t="shared" si="7"/>
        <v>7.9460999999999993E-3</v>
      </c>
      <c r="V25" s="17">
        <f t="shared" si="7"/>
        <v>7.5950999999999996E-3</v>
      </c>
      <c r="W25" s="17">
        <f t="shared" si="7"/>
        <v>7.5744000000000002E-3</v>
      </c>
      <c r="X25" s="17">
        <f t="shared" si="7"/>
        <v>7.3155E-3</v>
      </c>
      <c r="Y25" s="17">
        <f t="shared" si="7"/>
        <v>7.2386999999999998E-3</v>
      </c>
      <c r="Z25" s="17">
        <f t="shared" si="7"/>
        <v>216.52</v>
      </c>
      <c r="AA25" s="17">
        <f t="shared" si="7"/>
        <v>216.37</v>
      </c>
      <c r="AB25" s="17">
        <f t="shared" si="7"/>
        <v>234.68</v>
      </c>
      <c r="AC25" s="17">
        <f t="shared" si="7"/>
        <v>242.46</v>
      </c>
      <c r="AD25" s="17">
        <f t="shared" si="7"/>
        <v>285.8</v>
      </c>
      <c r="AE25" s="17">
        <f t="shared" si="7"/>
        <v>1433.4</v>
      </c>
      <c r="AF25" s="17">
        <f t="shared" si="7"/>
        <v>1498</v>
      </c>
      <c r="AG25" s="17">
        <f t="shared" si="7"/>
        <v>189.97</v>
      </c>
      <c r="AH25" s="18">
        <f>szenzoradatok!D26</f>
        <v>69.983000000000004</v>
      </c>
      <c r="AJ25" t="str">
        <f t="shared" si="5"/>
        <v>o23</v>
      </c>
      <c r="AK25">
        <f t="shared" si="8"/>
        <v>16</v>
      </c>
      <c r="AL25">
        <f t="shared" si="9"/>
        <v>20</v>
      </c>
      <c r="AM25">
        <f t="shared" si="10"/>
        <v>21</v>
      </c>
      <c r="AN25">
        <f t="shared" si="11"/>
        <v>20</v>
      </c>
      <c r="AO25">
        <f t="shared" si="12"/>
        <v>21</v>
      </c>
      <c r="AP25">
        <f t="shared" si="13"/>
        <v>20</v>
      </c>
      <c r="AQ25">
        <f t="shared" si="14"/>
        <v>19</v>
      </c>
      <c r="AR25">
        <f t="shared" si="15"/>
        <v>18</v>
      </c>
      <c r="AS25">
        <f t="shared" si="16"/>
        <v>31</v>
      </c>
      <c r="AT25">
        <f t="shared" si="17"/>
        <v>28</v>
      </c>
      <c r="AU25">
        <f t="shared" si="18"/>
        <v>15</v>
      </c>
      <c r="AV25">
        <f t="shared" si="19"/>
        <v>11</v>
      </c>
      <c r="AW25">
        <f t="shared" si="20"/>
        <v>5</v>
      </c>
      <c r="AX25">
        <f t="shared" si="21"/>
        <v>2</v>
      </c>
      <c r="AY25">
        <f t="shared" si="22"/>
        <v>1</v>
      </c>
      <c r="AZ25">
        <f t="shared" si="23"/>
        <v>32</v>
      </c>
      <c r="BA25">
        <f t="shared" si="24"/>
        <v>49</v>
      </c>
      <c r="BB25">
        <f t="shared" si="25"/>
        <v>45</v>
      </c>
      <c r="BC25">
        <f t="shared" si="26"/>
        <v>44</v>
      </c>
      <c r="BD25">
        <f t="shared" si="27"/>
        <v>45</v>
      </c>
      <c r="BE25">
        <f t="shared" si="28"/>
        <v>44</v>
      </c>
      <c r="BF25">
        <f t="shared" si="29"/>
        <v>45</v>
      </c>
      <c r="BG25">
        <f t="shared" si="30"/>
        <v>46</v>
      </c>
      <c r="BH25">
        <f t="shared" si="31"/>
        <v>47</v>
      </c>
      <c r="BI25">
        <f t="shared" si="32"/>
        <v>34</v>
      </c>
      <c r="BJ25">
        <f t="shared" si="33"/>
        <v>37</v>
      </c>
      <c r="BK25">
        <f t="shared" si="34"/>
        <v>50</v>
      </c>
      <c r="BL25">
        <f t="shared" si="35"/>
        <v>54</v>
      </c>
      <c r="BM25">
        <f t="shared" si="36"/>
        <v>60</v>
      </c>
      <c r="BN25">
        <f t="shared" si="37"/>
        <v>63</v>
      </c>
      <c r="BO25">
        <f t="shared" si="38"/>
        <v>64</v>
      </c>
      <c r="BP25">
        <f t="shared" si="39"/>
        <v>33</v>
      </c>
      <c r="BQ25">
        <f t="shared" si="40"/>
        <v>69983</v>
      </c>
    </row>
    <row r="26" spans="1:69" customFormat="1" x14ac:dyDescent="0.25">
      <c r="A26" t="s">
        <v>2671</v>
      </c>
      <c r="B26" s="17">
        <f>exportall2_ampl!B25</f>
        <v>8.6502999999999997E-3</v>
      </c>
      <c r="C26" s="17">
        <f>exportall2_ampl!C25</f>
        <v>8.3233999999999999E-3</v>
      </c>
      <c r="D26" s="17">
        <f>exportall2_ampl!D25</f>
        <v>7.8382999999999994E-3</v>
      </c>
      <c r="E26" s="17">
        <f>exportall2_ampl!E25</f>
        <v>7.3594999999999997E-3</v>
      </c>
      <c r="F26" s="17">
        <f>exportall2_ampl!F25</f>
        <v>7.3020000000000003E-3</v>
      </c>
      <c r="G26" s="17">
        <f>exportall2_ampl!G25</f>
        <v>7.0108999999999996E-3</v>
      </c>
      <c r="H26" s="17">
        <f>exportall2_ampl!H25</f>
        <v>6.9798000000000004E-3</v>
      </c>
      <c r="I26" s="17">
        <f>exportall2_ampl!I25</f>
        <v>6.9014999999999996E-3</v>
      </c>
      <c r="J26" s="17">
        <f>exportall2_freq!B25</f>
        <v>233</v>
      </c>
      <c r="K26" s="17">
        <f>exportall2_freq!C25</f>
        <v>228.58</v>
      </c>
      <c r="L26" s="17">
        <f>exportall2_freq!D25</f>
        <v>181.73</v>
      </c>
      <c r="M26" s="17">
        <f>exportall2_freq!E25</f>
        <v>227.81</v>
      </c>
      <c r="N26" s="17">
        <f>exportall2_freq!F25</f>
        <v>232.54</v>
      </c>
      <c r="O26" s="17">
        <f>exportall2_freq!G25</f>
        <v>245.51</v>
      </c>
      <c r="P26" s="17">
        <f>exportall2_freq!H25</f>
        <v>233.15</v>
      </c>
      <c r="Q26" s="17">
        <f>exportall2_freq!I25</f>
        <v>222.93</v>
      </c>
      <c r="R26" s="17">
        <f t="shared" si="7"/>
        <v>8.6502999999999997E-3</v>
      </c>
      <c r="S26" s="17">
        <f t="shared" si="7"/>
        <v>8.3233999999999999E-3</v>
      </c>
      <c r="T26" s="17">
        <f t="shared" si="7"/>
        <v>7.8382999999999994E-3</v>
      </c>
      <c r="U26" s="17">
        <f t="shared" si="7"/>
        <v>7.3594999999999997E-3</v>
      </c>
      <c r="V26" s="17">
        <f t="shared" si="7"/>
        <v>7.3020000000000003E-3</v>
      </c>
      <c r="W26" s="17">
        <f t="shared" si="7"/>
        <v>7.0108999999999996E-3</v>
      </c>
      <c r="X26" s="17">
        <f t="shared" si="7"/>
        <v>6.9798000000000004E-3</v>
      </c>
      <c r="Y26" s="17">
        <f t="shared" si="7"/>
        <v>6.9014999999999996E-3</v>
      </c>
      <c r="Z26" s="17">
        <f t="shared" si="7"/>
        <v>233</v>
      </c>
      <c r="AA26" s="17">
        <f t="shared" si="7"/>
        <v>228.58</v>
      </c>
      <c r="AB26" s="17">
        <f t="shared" si="7"/>
        <v>181.73</v>
      </c>
      <c r="AC26" s="17">
        <f t="shared" si="7"/>
        <v>227.81</v>
      </c>
      <c r="AD26" s="17">
        <f t="shared" si="7"/>
        <v>232.54</v>
      </c>
      <c r="AE26" s="17">
        <f t="shared" si="7"/>
        <v>245.51</v>
      </c>
      <c r="AF26" s="17">
        <f t="shared" si="7"/>
        <v>233.15</v>
      </c>
      <c r="AG26" s="17">
        <f t="shared" si="7"/>
        <v>222.93</v>
      </c>
      <c r="AH26" s="18">
        <f>szenzoradatok!D27</f>
        <v>70.004400000000004</v>
      </c>
      <c r="AJ26" t="str">
        <f t="shared" si="5"/>
        <v>o24</v>
      </c>
      <c r="AK26">
        <f t="shared" si="8"/>
        <v>25</v>
      </c>
      <c r="AL26">
        <f t="shared" si="9"/>
        <v>24</v>
      </c>
      <c r="AM26">
        <f t="shared" si="10"/>
        <v>25</v>
      </c>
      <c r="AN26">
        <f t="shared" si="11"/>
        <v>25</v>
      </c>
      <c r="AO26">
        <f t="shared" si="12"/>
        <v>24</v>
      </c>
      <c r="AP26">
        <f t="shared" si="13"/>
        <v>26</v>
      </c>
      <c r="AQ26">
        <f t="shared" si="14"/>
        <v>25</v>
      </c>
      <c r="AR26">
        <f t="shared" si="15"/>
        <v>23</v>
      </c>
      <c r="AS26">
        <f t="shared" si="16"/>
        <v>22</v>
      </c>
      <c r="AT26">
        <f t="shared" si="17"/>
        <v>25</v>
      </c>
      <c r="AU26">
        <f t="shared" si="18"/>
        <v>35</v>
      </c>
      <c r="AV26">
        <f t="shared" si="19"/>
        <v>26</v>
      </c>
      <c r="AW26">
        <f t="shared" si="20"/>
        <v>20</v>
      </c>
      <c r="AX26">
        <f t="shared" si="21"/>
        <v>8</v>
      </c>
      <c r="AY26">
        <f t="shared" si="22"/>
        <v>19</v>
      </c>
      <c r="AZ26">
        <f t="shared" si="23"/>
        <v>25</v>
      </c>
      <c r="BA26">
        <f t="shared" si="24"/>
        <v>40</v>
      </c>
      <c r="BB26">
        <f t="shared" si="25"/>
        <v>41</v>
      </c>
      <c r="BC26">
        <f t="shared" si="26"/>
        <v>40</v>
      </c>
      <c r="BD26">
        <f t="shared" si="27"/>
        <v>40</v>
      </c>
      <c r="BE26">
        <f t="shared" si="28"/>
        <v>41</v>
      </c>
      <c r="BF26">
        <f t="shared" si="29"/>
        <v>39</v>
      </c>
      <c r="BG26">
        <f t="shared" si="30"/>
        <v>40</v>
      </c>
      <c r="BH26">
        <f t="shared" si="31"/>
        <v>42</v>
      </c>
      <c r="BI26">
        <f t="shared" si="32"/>
        <v>43</v>
      </c>
      <c r="BJ26">
        <f t="shared" si="33"/>
        <v>40</v>
      </c>
      <c r="BK26">
        <f t="shared" si="34"/>
        <v>30</v>
      </c>
      <c r="BL26">
        <f t="shared" si="35"/>
        <v>39</v>
      </c>
      <c r="BM26">
        <f t="shared" si="36"/>
        <v>45</v>
      </c>
      <c r="BN26">
        <f t="shared" si="37"/>
        <v>57</v>
      </c>
      <c r="BO26">
        <f t="shared" si="38"/>
        <v>46</v>
      </c>
      <c r="BP26">
        <f t="shared" si="39"/>
        <v>40</v>
      </c>
      <c r="BQ26">
        <f t="shared" si="40"/>
        <v>70004</v>
      </c>
    </row>
    <row r="27" spans="1:69" customFormat="1" x14ac:dyDescent="0.25">
      <c r="A27" t="s">
        <v>2672</v>
      </c>
      <c r="B27" s="17">
        <f>exportall2_ampl!B26</f>
        <v>9.4459999999999995E-3</v>
      </c>
      <c r="C27" s="17">
        <f>exportall2_ampl!C26</f>
        <v>9.1871999999999995E-3</v>
      </c>
      <c r="D27" s="17">
        <f>exportall2_ampl!D26</f>
        <v>8.6449999999999999E-3</v>
      </c>
      <c r="E27" s="17">
        <f>exportall2_ampl!E26</f>
        <v>8.5346999999999992E-3</v>
      </c>
      <c r="F27" s="17">
        <f>exportall2_ampl!F26</f>
        <v>8.3836999999999991E-3</v>
      </c>
      <c r="G27" s="17">
        <f>exportall2_ampl!G26</f>
        <v>8.3797999999999997E-3</v>
      </c>
      <c r="H27" s="17">
        <f>exportall2_ampl!H26</f>
        <v>8.3613000000000003E-3</v>
      </c>
      <c r="I27" s="17">
        <f>exportall2_ampl!I26</f>
        <v>8.1387999999999999E-3</v>
      </c>
      <c r="J27" s="17">
        <f>exportall2_freq!B26</f>
        <v>228.58</v>
      </c>
      <c r="K27" s="17">
        <f>exportall2_freq!C26</f>
        <v>1437.1</v>
      </c>
      <c r="L27" s="17">
        <f>exportall2_freq!D26</f>
        <v>236.36</v>
      </c>
      <c r="M27" s="17">
        <f>exportall2_freq!E26</f>
        <v>1437.7</v>
      </c>
      <c r="N27" s="17">
        <f>exportall2_freq!F26</f>
        <v>210.27</v>
      </c>
      <c r="O27" s="17">
        <f>exportall2_freq!G26</f>
        <v>230.41</v>
      </c>
      <c r="P27" s="17">
        <f>exportall2_freq!H26</f>
        <v>1443.9</v>
      </c>
      <c r="Q27" s="17">
        <f>exportall2_freq!I26</f>
        <v>238.19</v>
      </c>
      <c r="R27" s="17">
        <f t="shared" si="7"/>
        <v>9.4459999999999995E-3</v>
      </c>
      <c r="S27" s="17">
        <f t="shared" si="7"/>
        <v>9.1871999999999995E-3</v>
      </c>
      <c r="T27" s="17">
        <f t="shared" si="7"/>
        <v>8.6449999999999999E-3</v>
      </c>
      <c r="U27" s="17">
        <f t="shared" si="7"/>
        <v>8.5346999999999992E-3</v>
      </c>
      <c r="V27" s="17">
        <f t="shared" si="7"/>
        <v>8.3836999999999991E-3</v>
      </c>
      <c r="W27" s="17">
        <f t="shared" si="7"/>
        <v>8.3797999999999997E-3</v>
      </c>
      <c r="X27" s="17">
        <f t="shared" si="7"/>
        <v>8.3613000000000003E-3</v>
      </c>
      <c r="Y27" s="17">
        <f t="shared" si="7"/>
        <v>8.1387999999999999E-3</v>
      </c>
      <c r="Z27" s="17">
        <f t="shared" si="7"/>
        <v>228.58</v>
      </c>
      <c r="AA27" s="17">
        <f t="shared" si="7"/>
        <v>1437.1</v>
      </c>
      <c r="AB27" s="17">
        <f t="shared" si="7"/>
        <v>236.36</v>
      </c>
      <c r="AC27" s="17">
        <f t="shared" si="7"/>
        <v>1437.7</v>
      </c>
      <c r="AD27" s="17">
        <f t="shared" si="7"/>
        <v>210.27</v>
      </c>
      <c r="AE27" s="17">
        <f t="shared" si="7"/>
        <v>230.41</v>
      </c>
      <c r="AF27" s="17">
        <f t="shared" si="7"/>
        <v>1443.9</v>
      </c>
      <c r="AG27" s="17">
        <f t="shared" si="7"/>
        <v>238.19</v>
      </c>
      <c r="AH27" s="18">
        <f>szenzoradatok!D28</f>
        <v>75.319800000000001</v>
      </c>
      <c r="AJ27" t="str">
        <f t="shared" si="5"/>
        <v>o25</v>
      </c>
      <c r="AK27">
        <f t="shared" si="8"/>
        <v>21</v>
      </c>
      <c r="AL27">
        <f t="shared" si="9"/>
        <v>18</v>
      </c>
      <c r="AM27">
        <f t="shared" si="10"/>
        <v>15</v>
      </c>
      <c r="AN27">
        <f t="shared" si="11"/>
        <v>14</v>
      </c>
      <c r="AO27">
        <f t="shared" si="12"/>
        <v>12</v>
      </c>
      <c r="AP27">
        <f t="shared" si="13"/>
        <v>10</v>
      </c>
      <c r="AQ27">
        <f t="shared" si="14"/>
        <v>10</v>
      </c>
      <c r="AR27">
        <f t="shared" si="15"/>
        <v>10</v>
      </c>
      <c r="AS27">
        <f t="shared" si="16"/>
        <v>26</v>
      </c>
      <c r="AT27">
        <f t="shared" si="17"/>
        <v>2</v>
      </c>
      <c r="AU27">
        <f t="shared" si="18"/>
        <v>13</v>
      </c>
      <c r="AV27">
        <f t="shared" si="19"/>
        <v>3</v>
      </c>
      <c r="AW27">
        <f t="shared" si="20"/>
        <v>29</v>
      </c>
      <c r="AX27">
        <f t="shared" si="21"/>
        <v>21</v>
      </c>
      <c r="AY27">
        <f t="shared" si="22"/>
        <v>2</v>
      </c>
      <c r="AZ27">
        <f t="shared" si="23"/>
        <v>14</v>
      </c>
      <c r="BA27">
        <f t="shared" si="24"/>
        <v>44</v>
      </c>
      <c r="BB27">
        <f t="shared" si="25"/>
        <v>47</v>
      </c>
      <c r="BC27">
        <f t="shared" si="26"/>
        <v>50</v>
      </c>
      <c r="BD27">
        <f t="shared" si="27"/>
        <v>51</v>
      </c>
      <c r="BE27">
        <f t="shared" si="28"/>
        <v>53</v>
      </c>
      <c r="BF27">
        <f t="shared" si="29"/>
        <v>55</v>
      </c>
      <c r="BG27">
        <f t="shared" si="30"/>
        <v>55</v>
      </c>
      <c r="BH27">
        <f t="shared" si="31"/>
        <v>55</v>
      </c>
      <c r="BI27">
        <f t="shared" si="32"/>
        <v>39</v>
      </c>
      <c r="BJ27">
        <f t="shared" si="33"/>
        <v>63</v>
      </c>
      <c r="BK27">
        <f t="shared" si="34"/>
        <v>52</v>
      </c>
      <c r="BL27">
        <f t="shared" si="35"/>
        <v>62</v>
      </c>
      <c r="BM27">
        <f t="shared" si="36"/>
        <v>36</v>
      </c>
      <c r="BN27">
        <f t="shared" si="37"/>
        <v>44</v>
      </c>
      <c r="BO27">
        <f t="shared" si="38"/>
        <v>63</v>
      </c>
      <c r="BP27">
        <f t="shared" si="39"/>
        <v>51</v>
      </c>
      <c r="BQ27">
        <f t="shared" si="40"/>
        <v>75319</v>
      </c>
    </row>
    <row r="28" spans="1:69" customFormat="1" x14ac:dyDescent="0.25">
      <c r="A28" t="s">
        <v>42</v>
      </c>
      <c r="B28" s="17">
        <f>exportall2_ampl!B27</f>
        <v>1.2352999999999999E-2</v>
      </c>
      <c r="C28" s="17">
        <f>exportall2_ampl!C27</f>
        <v>9.5557000000000003E-3</v>
      </c>
      <c r="D28" s="17">
        <f>exportall2_ampl!D27</f>
        <v>9.1304000000000003E-3</v>
      </c>
      <c r="E28" s="17">
        <f>exportall2_ampl!E27</f>
        <v>8.7919999999999995E-3</v>
      </c>
      <c r="F28" s="17">
        <f>exportall2_ampl!F27</f>
        <v>8.7586000000000001E-3</v>
      </c>
      <c r="G28" s="17">
        <f>exportall2_ampl!G27</f>
        <v>8.7294E-3</v>
      </c>
      <c r="H28" s="17">
        <f>exportall2_ampl!H27</f>
        <v>8.6397000000000002E-3</v>
      </c>
      <c r="I28" s="17">
        <f>exportall2_ampl!I27</f>
        <v>8.2897999999999999E-3</v>
      </c>
      <c r="J28" s="17">
        <f>exportall2_freq!B27</f>
        <v>1438.8</v>
      </c>
      <c r="K28" s="17">
        <f>exportall2_freq!C27</f>
        <v>207.37</v>
      </c>
      <c r="L28" s="17">
        <f>exportall2_freq!D27</f>
        <v>243.23</v>
      </c>
      <c r="M28" s="17">
        <f>exportall2_freq!E27</f>
        <v>245.21</v>
      </c>
      <c r="N28" s="17">
        <f>exportall2_freq!F27</f>
        <v>205.54</v>
      </c>
      <c r="O28" s="17">
        <f>exportall2_freq!G27</f>
        <v>219.27</v>
      </c>
      <c r="P28" s="17">
        <f>exportall2_freq!H27</f>
        <v>201.11</v>
      </c>
      <c r="Q28" s="17">
        <f>exportall2_freq!I27</f>
        <v>1438.9</v>
      </c>
      <c r="R28" s="17">
        <f t="shared" si="7"/>
        <v>1.2352999999999999E-2</v>
      </c>
      <c r="S28" s="17">
        <f t="shared" si="7"/>
        <v>9.5557000000000003E-3</v>
      </c>
      <c r="T28" s="17">
        <f t="shared" si="7"/>
        <v>9.1304000000000003E-3</v>
      </c>
      <c r="U28" s="17">
        <f t="shared" si="7"/>
        <v>8.7919999999999995E-3</v>
      </c>
      <c r="V28" s="17">
        <f t="shared" si="7"/>
        <v>8.7586000000000001E-3</v>
      </c>
      <c r="W28" s="17">
        <f t="shared" si="7"/>
        <v>8.7294E-3</v>
      </c>
      <c r="X28" s="17">
        <f t="shared" si="7"/>
        <v>8.6397000000000002E-3</v>
      </c>
      <c r="Y28" s="17">
        <f t="shared" si="7"/>
        <v>8.2897999999999999E-3</v>
      </c>
      <c r="Z28" s="17">
        <f t="shared" si="7"/>
        <v>1438.8</v>
      </c>
      <c r="AA28" s="17">
        <f t="shared" si="7"/>
        <v>207.37</v>
      </c>
      <c r="AB28" s="17">
        <f t="shared" si="7"/>
        <v>243.23</v>
      </c>
      <c r="AC28" s="17">
        <f t="shared" si="7"/>
        <v>245.21</v>
      </c>
      <c r="AD28" s="17">
        <f t="shared" si="7"/>
        <v>205.54</v>
      </c>
      <c r="AE28" s="17">
        <f t="shared" si="7"/>
        <v>219.27</v>
      </c>
      <c r="AF28" s="17">
        <f t="shared" si="7"/>
        <v>201.11</v>
      </c>
      <c r="AG28" s="17">
        <f t="shared" si="7"/>
        <v>1438.9</v>
      </c>
      <c r="AH28" s="18">
        <f>szenzoradatok!D29</f>
        <v>75.349100000000007</v>
      </c>
      <c r="AJ28" t="str">
        <f t="shared" si="5"/>
        <v>o26</v>
      </c>
      <c r="AK28">
        <f t="shared" si="8"/>
        <v>10</v>
      </c>
      <c r="AL28">
        <f t="shared" si="9"/>
        <v>14</v>
      </c>
      <c r="AM28">
        <f t="shared" si="10"/>
        <v>12</v>
      </c>
      <c r="AN28">
        <f t="shared" si="11"/>
        <v>12</v>
      </c>
      <c r="AO28">
        <f t="shared" si="12"/>
        <v>11</v>
      </c>
      <c r="AP28">
        <f t="shared" si="13"/>
        <v>10</v>
      </c>
      <c r="AQ28">
        <f t="shared" si="14"/>
        <v>9</v>
      </c>
      <c r="AR28">
        <f t="shared" si="15"/>
        <v>10</v>
      </c>
      <c r="AS28">
        <f t="shared" si="16"/>
        <v>2</v>
      </c>
      <c r="AT28">
        <f t="shared" si="17"/>
        <v>31</v>
      </c>
      <c r="AU28">
        <f t="shared" si="18"/>
        <v>8</v>
      </c>
      <c r="AV28">
        <f t="shared" si="19"/>
        <v>10</v>
      </c>
      <c r="AW28">
        <f t="shared" si="20"/>
        <v>30</v>
      </c>
      <c r="AX28">
        <f t="shared" si="21"/>
        <v>25</v>
      </c>
      <c r="AY28">
        <f t="shared" si="22"/>
        <v>34</v>
      </c>
      <c r="AZ28">
        <f t="shared" si="23"/>
        <v>2</v>
      </c>
      <c r="BA28">
        <f t="shared" si="24"/>
        <v>55</v>
      </c>
      <c r="BB28">
        <f t="shared" si="25"/>
        <v>51</v>
      </c>
      <c r="BC28">
        <f t="shared" si="26"/>
        <v>53</v>
      </c>
      <c r="BD28">
        <f t="shared" si="27"/>
        <v>53</v>
      </c>
      <c r="BE28">
        <f t="shared" si="28"/>
        <v>54</v>
      </c>
      <c r="BF28">
        <f t="shared" si="29"/>
        <v>55</v>
      </c>
      <c r="BG28">
        <f t="shared" si="30"/>
        <v>56</v>
      </c>
      <c r="BH28">
        <f t="shared" si="31"/>
        <v>55</v>
      </c>
      <c r="BI28">
        <f t="shared" si="32"/>
        <v>63</v>
      </c>
      <c r="BJ28">
        <f t="shared" si="33"/>
        <v>34</v>
      </c>
      <c r="BK28">
        <f t="shared" si="34"/>
        <v>57</v>
      </c>
      <c r="BL28">
        <f t="shared" si="35"/>
        <v>55</v>
      </c>
      <c r="BM28">
        <f t="shared" si="36"/>
        <v>35</v>
      </c>
      <c r="BN28">
        <f t="shared" si="37"/>
        <v>40</v>
      </c>
      <c r="BO28">
        <f t="shared" si="38"/>
        <v>31</v>
      </c>
      <c r="BP28">
        <f t="shared" si="39"/>
        <v>63</v>
      </c>
      <c r="BQ28">
        <f t="shared" si="40"/>
        <v>75349</v>
      </c>
    </row>
    <row r="29" spans="1:69" customFormat="1" x14ac:dyDescent="0.25">
      <c r="A29" t="s">
        <v>2673</v>
      </c>
      <c r="B29" s="17">
        <f>exportall2_ampl!B28</f>
        <v>1.0375000000000001E-2</v>
      </c>
      <c r="C29" s="17">
        <f>exportall2_ampl!C28</f>
        <v>9.3013000000000002E-3</v>
      </c>
      <c r="D29" s="17">
        <f>exportall2_ampl!D28</f>
        <v>8.8073000000000005E-3</v>
      </c>
      <c r="E29" s="17">
        <f>exportall2_ampl!E28</f>
        <v>8.7673999999999998E-3</v>
      </c>
      <c r="F29" s="17">
        <f>exportall2_ampl!F28</f>
        <v>8.1636E-3</v>
      </c>
      <c r="G29" s="17">
        <f>exportall2_ampl!G28</f>
        <v>8.1623000000000008E-3</v>
      </c>
      <c r="H29" s="17">
        <f>exportall2_ampl!H28</f>
        <v>8.0759000000000004E-3</v>
      </c>
      <c r="I29" s="17">
        <f>exportall2_ampl!I28</f>
        <v>8.0753000000000005E-3</v>
      </c>
      <c r="J29" s="17">
        <f>exportall2_freq!B28</f>
        <v>928.8</v>
      </c>
      <c r="K29" s="17">
        <f>exportall2_freq!C28</f>
        <v>215.3</v>
      </c>
      <c r="L29" s="17">
        <f>exportall2_freq!D28</f>
        <v>211.94</v>
      </c>
      <c r="M29" s="17">
        <f>exportall2_freq!E28</f>
        <v>201.87</v>
      </c>
      <c r="N29" s="17">
        <f>exportall2_freq!F28</f>
        <v>236.21</v>
      </c>
      <c r="O29" s="17">
        <f>exportall2_freq!G28</f>
        <v>284.73</v>
      </c>
      <c r="P29" s="17">
        <f>exportall2_freq!H28</f>
        <v>1430.5</v>
      </c>
      <c r="Q29" s="17">
        <f>exportall2_freq!I28</f>
        <v>1432.8</v>
      </c>
      <c r="R29" s="17">
        <f t="shared" si="7"/>
        <v>1.0375000000000001E-2</v>
      </c>
      <c r="S29" s="17">
        <f t="shared" si="7"/>
        <v>9.3013000000000002E-3</v>
      </c>
      <c r="T29" s="17">
        <f t="shared" si="7"/>
        <v>8.8073000000000005E-3</v>
      </c>
      <c r="U29" s="17">
        <f t="shared" si="7"/>
        <v>8.7673999999999998E-3</v>
      </c>
      <c r="V29" s="17">
        <f t="shared" si="7"/>
        <v>8.1636E-3</v>
      </c>
      <c r="W29" s="17">
        <f t="shared" si="7"/>
        <v>8.1623000000000008E-3</v>
      </c>
      <c r="X29" s="17">
        <f t="shared" si="7"/>
        <v>8.0759000000000004E-3</v>
      </c>
      <c r="Y29" s="17">
        <f t="shared" si="7"/>
        <v>8.0753000000000005E-3</v>
      </c>
      <c r="Z29" s="17">
        <f t="shared" si="7"/>
        <v>928.8</v>
      </c>
      <c r="AA29" s="17">
        <f t="shared" si="7"/>
        <v>215.3</v>
      </c>
      <c r="AB29" s="17">
        <f t="shared" si="7"/>
        <v>211.94</v>
      </c>
      <c r="AC29" s="17">
        <f t="shared" si="7"/>
        <v>201.87</v>
      </c>
      <c r="AD29" s="17">
        <f t="shared" si="7"/>
        <v>236.21</v>
      </c>
      <c r="AE29" s="17">
        <f t="shared" si="7"/>
        <v>284.73</v>
      </c>
      <c r="AF29" s="17">
        <f t="shared" si="7"/>
        <v>1430.5</v>
      </c>
      <c r="AG29" s="17">
        <f t="shared" si="7"/>
        <v>1432.8</v>
      </c>
      <c r="AH29" s="18">
        <f>szenzoradatok!D30</f>
        <v>75.421700000000001</v>
      </c>
      <c r="AJ29" t="str">
        <f t="shared" si="5"/>
        <v>o27</v>
      </c>
      <c r="AK29">
        <f t="shared" si="8"/>
        <v>17</v>
      </c>
      <c r="AL29">
        <f t="shared" si="9"/>
        <v>17</v>
      </c>
      <c r="AM29">
        <f t="shared" si="10"/>
        <v>14</v>
      </c>
      <c r="AN29">
        <f t="shared" si="11"/>
        <v>13</v>
      </c>
      <c r="AO29">
        <f t="shared" si="12"/>
        <v>13</v>
      </c>
      <c r="AP29">
        <f t="shared" si="13"/>
        <v>12</v>
      </c>
      <c r="AQ29">
        <f t="shared" si="14"/>
        <v>11</v>
      </c>
      <c r="AR29">
        <f t="shared" si="15"/>
        <v>11</v>
      </c>
      <c r="AS29">
        <f t="shared" si="16"/>
        <v>4</v>
      </c>
      <c r="AT29">
        <f t="shared" si="17"/>
        <v>29</v>
      </c>
      <c r="AU29">
        <f t="shared" si="18"/>
        <v>25</v>
      </c>
      <c r="AV29">
        <f t="shared" si="19"/>
        <v>34</v>
      </c>
      <c r="AW29">
        <f t="shared" si="20"/>
        <v>14</v>
      </c>
      <c r="AX29">
        <f t="shared" si="21"/>
        <v>7</v>
      </c>
      <c r="AY29">
        <f t="shared" si="22"/>
        <v>3</v>
      </c>
      <c r="AZ29">
        <f t="shared" si="23"/>
        <v>4</v>
      </c>
      <c r="BA29">
        <f t="shared" si="24"/>
        <v>48</v>
      </c>
      <c r="BB29">
        <f t="shared" si="25"/>
        <v>48</v>
      </c>
      <c r="BC29">
        <f t="shared" si="26"/>
        <v>51</v>
      </c>
      <c r="BD29">
        <f t="shared" si="27"/>
        <v>52</v>
      </c>
      <c r="BE29">
        <f t="shared" si="28"/>
        <v>52</v>
      </c>
      <c r="BF29">
        <f t="shared" si="29"/>
        <v>53</v>
      </c>
      <c r="BG29">
        <f t="shared" si="30"/>
        <v>54</v>
      </c>
      <c r="BH29">
        <f t="shared" si="31"/>
        <v>54</v>
      </c>
      <c r="BI29">
        <f t="shared" si="32"/>
        <v>61</v>
      </c>
      <c r="BJ29">
        <f t="shared" si="33"/>
        <v>36</v>
      </c>
      <c r="BK29">
        <f t="shared" si="34"/>
        <v>40</v>
      </c>
      <c r="BL29">
        <f t="shared" si="35"/>
        <v>31</v>
      </c>
      <c r="BM29">
        <f t="shared" si="36"/>
        <v>51</v>
      </c>
      <c r="BN29">
        <f t="shared" si="37"/>
        <v>58</v>
      </c>
      <c r="BO29">
        <f t="shared" si="38"/>
        <v>62</v>
      </c>
      <c r="BP29">
        <f t="shared" si="39"/>
        <v>61</v>
      </c>
      <c r="BQ29">
        <f t="shared" si="40"/>
        <v>75421</v>
      </c>
    </row>
    <row r="30" spans="1:69" customFormat="1" x14ac:dyDescent="0.25">
      <c r="A30" t="s">
        <v>2674</v>
      </c>
      <c r="B30" s="17">
        <f>exportall2_ampl!B29</f>
        <v>9.2992000000000005E-3</v>
      </c>
      <c r="C30" s="17">
        <f>exportall2_ampl!C29</f>
        <v>8.6934999999999998E-3</v>
      </c>
      <c r="D30" s="17">
        <f>exportall2_ampl!D29</f>
        <v>8.5997000000000001E-3</v>
      </c>
      <c r="E30" s="17">
        <f>exportall2_ampl!E29</f>
        <v>8.5074E-3</v>
      </c>
      <c r="F30" s="17">
        <f>exportall2_ampl!F29</f>
        <v>8.0801999999999992E-3</v>
      </c>
      <c r="G30" s="17">
        <f>exportall2_ampl!G29</f>
        <v>7.8831999999999999E-3</v>
      </c>
      <c r="H30" s="17">
        <f>exportall2_ampl!H29</f>
        <v>7.5412999999999999E-3</v>
      </c>
      <c r="I30" s="17">
        <f>exportall2_ampl!I29</f>
        <v>7.5158000000000004E-3</v>
      </c>
      <c r="J30" s="17">
        <f>exportall2_freq!B29</f>
        <v>218.51</v>
      </c>
      <c r="K30" s="17">
        <f>exportall2_freq!C29</f>
        <v>216.67</v>
      </c>
      <c r="L30" s="17">
        <f>exportall2_freq!D29</f>
        <v>232.54</v>
      </c>
      <c r="M30" s="17">
        <f>exportall2_freq!E29</f>
        <v>262.91000000000003</v>
      </c>
      <c r="N30" s="17">
        <f>exportall2_freq!F29</f>
        <v>927.73</v>
      </c>
      <c r="O30" s="17">
        <f>exportall2_freq!G29</f>
        <v>229.03</v>
      </c>
      <c r="P30" s="17">
        <f>exportall2_freq!H29</f>
        <v>281.52</v>
      </c>
      <c r="Q30" s="17">
        <f>exportall2_freq!I29</f>
        <v>1435.1</v>
      </c>
      <c r="R30" s="17">
        <f t="shared" si="7"/>
        <v>9.2992000000000005E-3</v>
      </c>
      <c r="S30" s="17">
        <f t="shared" si="7"/>
        <v>8.6934999999999998E-3</v>
      </c>
      <c r="T30" s="17">
        <f t="shared" si="7"/>
        <v>8.5997000000000001E-3</v>
      </c>
      <c r="U30" s="17">
        <f t="shared" si="7"/>
        <v>8.5074E-3</v>
      </c>
      <c r="V30" s="17">
        <f t="shared" si="7"/>
        <v>8.0801999999999992E-3</v>
      </c>
      <c r="W30" s="17">
        <f t="shared" si="7"/>
        <v>7.8831999999999999E-3</v>
      </c>
      <c r="X30" s="17">
        <f t="shared" si="7"/>
        <v>7.5412999999999999E-3</v>
      </c>
      <c r="Y30" s="17">
        <f t="shared" si="7"/>
        <v>7.5158000000000004E-3</v>
      </c>
      <c r="Z30" s="17">
        <f t="shared" si="7"/>
        <v>218.51</v>
      </c>
      <c r="AA30" s="17">
        <f t="shared" si="7"/>
        <v>216.67</v>
      </c>
      <c r="AB30" s="17">
        <f t="shared" si="7"/>
        <v>232.54</v>
      </c>
      <c r="AC30" s="17">
        <f t="shared" si="7"/>
        <v>262.91000000000003</v>
      </c>
      <c r="AD30" s="17">
        <f t="shared" si="7"/>
        <v>927.73</v>
      </c>
      <c r="AE30" s="17">
        <f t="shared" si="7"/>
        <v>229.03</v>
      </c>
      <c r="AF30" s="17">
        <f t="shared" si="7"/>
        <v>281.52</v>
      </c>
      <c r="AG30" s="17">
        <f t="shared" si="7"/>
        <v>1435.1</v>
      </c>
      <c r="AH30" s="18">
        <f>szenzoradatok!D31</f>
        <v>75.445800000000006</v>
      </c>
      <c r="AJ30" t="str">
        <f t="shared" si="5"/>
        <v>o28</v>
      </c>
      <c r="AK30">
        <f t="shared" si="8"/>
        <v>22</v>
      </c>
      <c r="AL30">
        <f t="shared" si="9"/>
        <v>21</v>
      </c>
      <c r="AM30">
        <f t="shared" si="10"/>
        <v>16</v>
      </c>
      <c r="AN30">
        <f t="shared" si="11"/>
        <v>14</v>
      </c>
      <c r="AO30">
        <f t="shared" si="12"/>
        <v>16</v>
      </c>
      <c r="AP30">
        <f t="shared" si="13"/>
        <v>16</v>
      </c>
      <c r="AQ30">
        <f t="shared" si="14"/>
        <v>18</v>
      </c>
      <c r="AR30">
        <f t="shared" si="15"/>
        <v>14</v>
      </c>
      <c r="AS30">
        <f t="shared" si="16"/>
        <v>30</v>
      </c>
      <c r="AT30">
        <f t="shared" si="17"/>
        <v>28</v>
      </c>
      <c r="AU30">
        <f t="shared" si="18"/>
        <v>18</v>
      </c>
      <c r="AV30">
        <f t="shared" si="19"/>
        <v>9</v>
      </c>
      <c r="AW30">
        <f t="shared" si="20"/>
        <v>3</v>
      </c>
      <c r="AX30">
        <f t="shared" si="21"/>
        <v>23</v>
      </c>
      <c r="AY30">
        <f t="shared" si="22"/>
        <v>7</v>
      </c>
      <c r="AZ30">
        <f t="shared" si="23"/>
        <v>3</v>
      </c>
      <c r="BA30">
        <f t="shared" si="24"/>
        <v>43</v>
      </c>
      <c r="BB30">
        <f t="shared" si="25"/>
        <v>44</v>
      </c>
      <c r="BC30">
        <f t="shared" si="26"/>
        <v>49</v>
      </c>
      <c r="BD30">
        <f t="shared" si="27"/>
        <v>51</v>
      </c>
      <c r="BE30">
        <f t="shared" si="28"/>
        <v>49</v>
      </c>
      <c r="BF30">
        <f t="shared" si="29"/>
        <v>49</v>
      </c>
      <c r="BG30">
        <f t="shared" si="30"/>
        <v>47</v>
      </c>
      <c r="BH30">
        <f t="shared" si="31"/>
        <v>51</v>
      </c>
      <c r="BI30">
        <f t="shared" si="32"/>
        <v>35</v>
      </c>
      <c r="BJ30">
        <f t="shared" si="33"/>
        <v>37</v>
      </c>
      <c r="BK30">
        <f t="shared" si="34"/>
        <v>47</v>
      </c>
      <c r="BL30">
        <f t="shared" si="35"/>
        <v>56</v>
      </c>
      <c r="BM30">
        <f t="shared" si="36"/>
        <v>62</v>
      </c>
      <c r="BN30">
        <f t="shared" si="37"/>
        <v>41</v>
      </c>
      <c r="BO30">
        <f t="shared" si="38"/>
        <v>58</v>
      </c>
      <c r="BP30">
        <f t="shared" si="39"/>
        <v>62</v>
      </c>
      <c r="BQ30">
        <f t="shared" si="40"/>
        <v>75445</v>
      </c>
    </row>
    <row r="31" spans="1:69" customFormat="1" x14ac:dyDescent="0.25">
      <c r="A31" t="s">
        <v>2675</v>
      </c>
      <c r="B31" s="17">
        <f>exportall2_ampl!B30</f>
        <v>1.1006999999999999E-2</v>
      </c>
      <c r="C31" s="17">
        <f>exportall2_ampl!C30</f>
        <v>1.0867999999999999E-2</v>
      </c>
      <c r="D31" s="17">
        <f>exportall2_ampl!D30</f>
        <v>9.5593999999999991E-3</v>
      </c>
      <c r="E31" s="17">
        <f>exportall2_ampl!E30</f>
        <v>9.1024999999999995E-3</v>
      </c>
      <c r="F31" s="17">
        <f>exportall2_ampl!F30</f>
        <v>8.1265E-3</v>
      </c>
      <c r="G31" s="17">
        <f>exportall2_ampl!G30</f>
        <v>7.6455999999999998E-3</v>
      </c>
      <c r="H31" s="17">
        <f>exportall2_ampl!H30</f>
        <v>7.5867E-3</v>
      </c>
      <c r="I31" s="17">
        <f>exportall2_ampl!I30</f>
        <v>7.4564000000000002E-3</v>
      </c>
      <c r="J31" s="17">
        <f>exportall2_freq!B30</f>
        <v>228.27</v>
      </c>
      <c r="K31" s="17">
        <f>exportall2_freq!C30</f>
        <v>235.44</v>
      </c>
      <c r="L31" s="17">
        <f>exportall2_freq!D30</f>
        <v>234.22</v>
      </c>
      <c r="M31" s="17">
        <f>exportall2_freq!E30</f>
        <v>238.8</v>
      </c>
      <c r="N31" s="17">
        <f>exportall2_freq!F30</f>
        <v>195.77</v>
      </c>
      <c r="O31" s="17">
        <f>exportall2_freq!G30</f>
        <v>229.8</v>
      </c>
      <c r="P31" s="17">
        <f>exportall2_freq!H30</f>
        <v>216.06</v>
      </c>
      <c r="Q31" s="17">
        <f>exportall2_freq!I30</f>
        <v>283.81</v>
      </c>
      <c r="R31" s="17">
        <f t="shared" si="7"/>
        <v>1.1006999999999999E-2</v>
      </c>
      <c r="S31" s="17">
        <f t="shared" si="7"/>
        <v>1.0867999999999999E-2</v>
      </c>
      <c r="T31" s="17">
        <f t="shared" si="7"/>
        <v>9.5593999999999991E-3</v>
      </c>
      <c r="U31" s="17">
        <f t="shared" si="7"/>
        <v>9.1024999999999995E-3</v>
      </c>
      <c r="V31" s="17">
        <f t="shared" si="7"/>
        <v>8.1265E-3</v>
      </c>
      <c r="W31" s="17">
        <f t="shared" si="7"/>
        <v>7.6455999999999998E-3</v>
      </c>
      <c r="X31" s="17">
        <f t="shared" si="7"/>
        <v>7.5867E-3</v>
      </c>
      <c r="Y31" s="17">
        <f t="shared" si="7"/>
        <v>7.4564000000000002E-3</v>
      </c>
      <c r="Z31" s="17">
        <f t="shared" si="7"/>
        <v>228.27</v>
      </c>
      <c r="AA31" s="17">
        <f t="shared" si="7"/>
        <v>235.44</v>
      </c>
      <c r="AB31" s="17">
        <f t="shared" si="7"/>
        <v>234.22</v>
      </c>
      <c r="AC31" s="17">
        <f t="shared" si="7"/>
        <v>238.8</v>
      </c>
      <c r="AD31" s="17">
        <f t="shared" si="7"/>
        <v>195.77</v>
      </c>
      <c r="AE31" s="17">
        <f t="shared" si="7"/>
        <v>229.8</v>
      </c>
      <c r="AF31" s="17">
        <f t="shared" si="7"/>
        <v>216.06</v>
      </c>
      <c r="AG31" s="17">
        <f t="shared" si="7"/>
        <v>283.81</v>
      </c>
      <c r="AH31" s="18">
        <f>szenzoradatok!D32</f>
        <v>75.4803</v>
      </c>
      <c r="AJ31" t="str">
        <f t="shared" si="5"/>
        <v>o29</v>
      </c>
      <c r="AK31">
        <f t="shared" si="8"/>
        <v>15</v>
      </c>
      <c r="AL31">
        <f t="shared" si="9"/>
        <v>10</v>
      </c>
      <c r="AM31">
        <f t="shared" si="10"/>
        <v>11</v>
      </c>
      <c r="AN31">
        <f t="shared" si="11"/>
        <v>11</v>
      </c>
      <c r="AO31">
        <f t="shared" si="12"/>
        <v>14</v>
      </c>
      <c r="AP31">
        <f t="shared" si="13"/>
        <v>19</v>
      </c>
      <c r="AQ31">
        <f t="shared" si="14"/>
        <v>17</v>
      </c>
      <c r="AR31">
        <f t="shared" si="15"/>
        <v>15</v>
      </c>
      <c r="AS31">
        <f t="shared" si="16"/>
        <v>27</v>
      </c>
      <c r="AT31">
        <f t="shared" si="17"/>
        <v>14</v>
      </c>
      <c r="AU31">
        <f t="shared" si="18"/>
        <v>16</v>
      </c>
      <c r="AV31">
        <f t="shared" si="19"/>
        <v>12</v>
      </c>
      <c r="AW31">
        <f t="shared" si="20"/>
        <v>32</v>
      </c>
      <c r="AX31">
        <f t="shared" si="21"/>
        <v>22</v>
      </c>
      <c r="AY31">
        <f t="shared" si="22"/>
        <v>28</v>
      </c>
      <c r="AZ31">
        <f t="shared" si="23"/>
        <v>7</v>
      </c>
      <c r="BA31">
        <f t="shared" si="24"/>
        <v>50</v>
      </c>
      <c r="BB31">
        <f t="shared" si="25"/>
        <v>55</v>
      </c>
      <c r="BC31">
        <f t="shared" si="26"/>
        <v>54</v>
      </c>
      <c r="BD31">
        <f t="shared" si="27"/>
        <v>54</v>
      </c>
      <c r="BE31">
        <f t="shared" si="28"/>
        <v>51</v>
      </c>
      <c r="BF31">
        <f t="shared" si="29"/>
        <v>46</v>
      </c>
      <c r="BG31">
        <f t="shared" si="30"/>
        <v>48</v>
      </c>
      <c r="BH31">
        <f t="shared" si="31"/>
        <v>50</v>
      </c>
      <c r="BI31">
        <f t="shared" si="32"/>
        <v>38</v>
      </c>
      <c r="BJ31">
        <f t="shared" si="33"/>
        <v>51</v>
      </c>
      <c r="BK31">
        <f t="shared" si="34"/>
        <v>49</v>
      </c>
      <c r="BL31">
        <f t="shared" si="35"/>
        <v>53</v>
      </c>
      <c r="BM31">
        <f t="shared" si="36"/>
        <v>33</v>
      </c>
      <c r="BN31">
        <f t="shared" si="37"/>
        <v>43</v>
      </c>
      <c r="BO31">
        <f t="shared" si="38"/>
        <v>37</v>
      </c>
      <c r="BP31">
        <f t="shared" si="39"/>
        <v>58</v>
      </c>
      <c r="BQ31">
        <f t="shared" si="40"/>
        <v>75480</v>
      </c>
    </row>
    <row r="32" spans="1:69" customFormat="1" x14ac:dyDescent="0.25">
      <c r="A32" t="s">
        <v>2676</v>
      </c>
      <c r="B32" s="17">
        <f>exportall2_ampl!B31</f>
        <v>8.8313999999999997E-3</v>
      </c>
      <c r="C32" s="17">
        <f>exportall2_ampl!C31</f>
        <v>8.4849999999999995E-3</v>
      </c>
      <c r="D32" s="17">
        <f>exportall2_ampl!D31</f>
        <v>8.1504999999999998E-3</v>
      </c>
      <c r="E32" s="17">
        <f>exportall2_ampl!E31</f>
        <v>7.8598999999999995E-3</v>
      </c>
      <c r="F32" s="17">
        <f>exportall2_ampl!F31</f>
        <v>7.8282999999999998E-3</v>
      </c>
      <c r="G32" s="17">
        <f>exportall2_ampl!G31</f>
        <v>7.8094000000000002E-3</v>
      </c>
      <c r="H32" s="17">
        <f>exportall2_ampl!H31</f>
        <v>7.7790000000000003E-3</v>
      </c>
      <c r="I32" s="17">
        <f>exportall2_ampl!I31</f>
        <v>7.4752000000000004E-3</v>
      </c>
      <c r="J32" s="17">
        <f>exportall2_freq!B31</f>
        <v>215.61</v>
      </c>
      <c r="K32" s="17">
        <f>exportall2_freq!C31</f>
        <v>232.7</v>
      </c>
      <c r="L32" s="17">
        <f>exportall2_freq!D31</f>
        <v>188.29</v>
      </c>
      <c r="M32" s="17">
        <f>exportall2_freq!E31</f>
        <v>1437.8</v>
      </c>
      <c r="N32" s="17">
        <f>exportall2_freq!F31</f>
        <v>931.4</v>
      </c>
      <c r="O32" s="17">
        <f>exportall2_freq!G31</f>
        <v>1010.1</v>
      </c>
      <c r="P32" s="17">
        <f>exportall2_freq!H31</f>
        <v>229.64</v>
      </c>
      <c r="Q32" s="17">
        <f>exportall2_freq!I31</f>
        <v>207.37</v>
      </c>
      <c r="R32" s="17">
        <f t="shared" si="7"/>
        <v>8.8313999999999997E-3</v>
      </c>
      <c r="S32" s="17">
        <f t="shared" si="7"/>
        <v>8.4849999999999995E-3</v>
      </c>
      <c r="T32" s="17">
        <f t="shared" si="7"/>
        <v>8.1504999999999998E-3</v>
      </c>
      <c r="U32" s="17">
        <f t="shared" si="7"/>
        <v>7.8598999999999995E-3</v>
      </c>
      <c r="V32" s="17">
        <f t="shared" si="7"/>
        <v>7.8282999999999998E-3</v>
      </c>
      <c r="W32" s="17">
        <f t="shared" si="7"/>
        <v>7.8094000000000002E-3</v>
      </c>
      <c r="X32" s="17">
        <f t="shared" si="7"/>
        <v>7.7790000000000003E-3</v>
      </c>
      <c r="Y32" s="17">
        <f t="shared" si="7"/>
        <v>7.4752000000000004E-3</v>
      </c>
      <c r="Z32" s="17">
        <f t="shared" si="7"/>
        <v>215.61</v>
      </c>
      <c r="AA32" s="17">
        <f t="shared" si="7"/>
        <v>232.7</v>
      </c>
      <c r="AB32" s="17">
        <f t="shared" si="7"/>
        <v>188.29</v>
      </c>
      <c r="AC32" s="17">
        <f t="shared" si="7"/>
        <v>1437.8</v>
      </c>
      <c r="AD32" s="17">
        <f t="shared" si="7"/>
        <v>931.4</v>
      </c>
      <c r="AE32" s="17">
        <f t="shared" si="7"/>
        <v>1010.1</v>
      </c>
      <c r="AF32" s="17">
        <f t="shared" si="7"/>
        <v>229.64</v>
      </c>
      <c r="AG32" s="17">
        <f t="shared" si="7"/>
        <v>207.37</v>
      </c>
      <c r="AH32" s="18">
        <f>szenzoradatok!D33</f>
        <v>75.498599999999996</v>
      </c>
      <c r="AJ32" t="str">
        <f t="shared" si="5"/>
        <v>o30</v>
      </c>
      <c r="AK32">
        <f t="shared" si="8"/>
        <v>25</v>
      </c>
      <c r="AL32">
        <f t="shared" si="9"/>
        <v>23</v>
      </c>
      <c r="AM32">
        <f t="shared" si="10"/>
        <v>21</v>
      </c>
      <c r="AN32">
        <f t="shared" si="11"/>
        <v>21</v>
      </c>
      <c r="AO32">
        <f t="shared" si="12"/>
        <v>17</v>
      </c>
      <c r="AP32">
        <f t="shared" si="13"/>
        <v>16</v>
      </c>
      <c r="AQ32">
        <f t="shared" si="14"/>
        <v>13</v>
      </c>
      <c r="AR32">
        <f t="shared" si="15"/>
        <v>15</v>
      </c>
      <c r="AS32">
        <f t="shared" si="16"/>
        <v>32</v>
      </c>
      <c r="AT32">
        <f t="shared" si="17"/>
        <v>20</v>
      </c>
      <c r="AU32">
        <f t="shared" si="18"/>
        <v>34</v>
      </c>
      <c r="AV32">
        <f t="shared" si="19"/>
        <v>2</v>
      </c>
      <c r="AW32">
        <f t="shared" si="20"/>
        <v>2</v>
      </c>
      <c r="AX32">
        <f t="shared" si="21"/>
        <v>3</v>
      </c>
      <c r="AY32">
        <f t="shared" si="22"/>
        <v>25</v>
      </c>
      <c r="AZ32">
        <f t="shared" si="23"/>
        <v>29</v>
      </c>
      <c r="BA32">
        <f t="shared" si="24"/>
        <v>40</v>
      </c>
      <c r="BB32">
        <f t="shared" si="25"/>
        <v>42</v>
      </c>
      <c r="BC32">
        <f t="shared" si="26"/>
        <v>44</v>
      </c>
      <c r="BD32">
        <f t="shared" si="27"/>
        <v>44</v>
      </c>
      <c r="BE32">
        <f t="shared" si="28"/>
        <v>48</v>
      </c>
      <c r="BF32">
        <f t="shared" si="29"/>
        <v>49</v>
      </c>
      <c r="BG32">
        <f t="shared" si="30"/>
        <v>52</v>
      </c>
      <c r="BH32">
        <f t="shared" si="31"/>
        <v>50</v>
      </c>
      <c r="BI32">
        <f t="shared" si="32"/>
        <v>33</v>
      </c>
      <c r="BJ32">
        <f t="shared" si="33"/>
        <v>45</v>
      </c>
      <c r="BK32">
        <f t="shared" si="34"/>
        <v>31</v>
      </c>
      <c r="BL32">
        <f t="shared" si="35"/>
        <v>63</v>
      </c>
      <c r="BM32">
        <f t="shared" si="36"/>
        <v>63</v>
      </c>
      <c r="BN32">
        <f t="shared" si="37"/>
        <v>62</v>
      </c>
      <c r="BO32">
        <f t="shared" si="38"/>
        <v>40</v>
      </c>
      <c r="BP32">
        <f t="shared" si="39"/>
        <v>36</v>
      </c>
      <c r="BQ32">
        <f t="shared" si="40"/>
        <v>75498</v>
      </c>
    </row>
    <row r="33" spans="1:69" customFormat="1" x14ac:dyDescent="0.25">
      <c r="A33" t="s">
        <v>43</v>
      </c>
      <c r="B33" s="17">
        <f>exportall2_ampl!B32</f>
        <v>1.2999999999999999E-2</v>
      </c>
      <c r="C33" s="17">
        <f>exportall2_ampl!C32</f>
        <v>1.2229E-2</v>
      </c>
      <c r="D33" s="17">
        <f>exportall2_ampl!D32</f>
        <v>1.2021E-2</v>
      </c>
      <c r="E33" s="17">
        <f>exportall2_ampl!E32</f>
        <v>1.1348E-2</v>
      </c>
      <c r="F33" s="17">
        <f>exportall2_ampl!F32</f>
        <v>1.1173000000000001E-2</v>
      </c>
      <c r="G33" s="17">
        <f>exportall2_ampl!G32</f>
        <v>1.0707E-2</v>
      </c>
      <c r="H33" s="17">
        <f>exportall2_ampl!H32</f>
        <v>1.0451E-2</v>
      </c>
      <c r="I33" s="17">
        <f>exportall2_ampl!I32</f>
        <v>1.0425E-2</v>
      </c>
      <c r="J33" s="17">
        <f>exportall2_freq!B32</f>
        <v>230.1</v>
      </c>
      <c r="K33" s="17">
        <f>exportall2_freq!C32</f>
        <v>222.02</v>
      </c>
      <c r="L33" s="17">
        <f>exportall2_freq!D32</f>
        <v>231.78</v>
      </c>
      <c r="M33" s="17">
        <f>exportall2_freq!E32</f>
        <v>209.5</v>
      </c>
      <c r="N33" s="17">
        <f>exportall2_freq!F32</f>
        <v>192.57</v>
      </c>
      <c r="O33" s="17">
        <f>exportall2_freq!G32</f>
        <v>236.66</v>
      </c>
      <c r="P33" s="17">
        <f>exportall2_freq!H32</f>
        <v>230.56</v>
      </c>
      <c r="Q33" s="17">
        <f>exportall2_freq!I32</f>
        <v>236.82</v>
      </c>
      <c r="R33" s="17">
        <f t="shared" si="7"/>
        <v>1.2999999999999999E-2</v>
      </c>
      <c r="S33" s="17">
        <f t="shared" si="7"/>
        <v>1.2229E-2</v>
      </c>
      <c r="T33" s="17">
        <f t="shared" si="7"/>
        <v>1.2021E-2</v>
      </c>
      <c r="U33" s="17">
        <f t="shared" si="7"/>
        <v>1.1348E-2</v>
      </c>
      <c r="V33" s="17">
        <f t="shared" si="7"/>
        <v>1.1173000000000001E-2</v>
      </c>
      <c r="W33" s="17">
        <f t="shared" si="7"/>
        <v>1.0707E-2</v>
      </c>
      <c r="X33" s="17">
        <f t="shared" si="7"/>
        <v>1.0451E-2</v>
      </c>
      <c r="Y33" s="17">
        <f t="shared" si="7"/>
        <v>1.0425E-2</v>
      </c>
      <c r="Z33" s="17">
        <f t="shared" si="7"/>
        <v>230.1</v>
      </c>
      <c r="AA33" s="17">
        <f t="shared" si="7"/>
        <v>222.02</v>
      </c>
      <c r="AB33" s="17">
        <f t="shared" si="7"/>
        <v>231.78</v>
      </c>
      <c r="AC33" s="17">
        <f t="shared" si="7"/>
        <v>209.5</v>
      </c>
      <c r="AD33" s="17">
        <f t="shared" si="7"/>
        <v>192.57</v>
      </c>
      <c r="AE33" s="17">
        <f t="shared" si="7"/>
        <v>236.66</v>
      </c>
      <c r="AF33" s="17">
        <f t="shared" si="7"/>
        <v>230.56</v>
      </c>
      <c r="AG33" s="17">
        <f t="shared" si="7"/>
        <v>236.82</v>
      </c>
      <c r="AH33" s="18">
        <f>szenzoradatok!D34</f>
        <v>51.247500000000002</v>
      </c>
      <c r="AJ33" t="str">
        <f t="shared" si="5"/>
        <v>o31</v>
      </c>
      <c r="AK33">
        <f t="shared" si="8"/>
        <v>9</v>
      </c>
      <c r="AL33">
        <f t="shared" si="9"/>
        <v>7</v>
      </c>
      <c r="AM33">
        <f t="shared" si="10"/>
        <v>6</v>
      </c>
      <c r="AN33">
        <f t="shared" si="11"/>
        <v>6</v>
      </c>
      <c r="AO33">
        <f t="shared" si="12"/>
        <v>6</v>
      </c>
      <c r="AP33">
        <f t="shared" si="13"/>
        <v>6</v>
      </c>
      <c r="AQ33">
        <f t="shared" si="14"/>
        <v>6</v>
      </c>
      <c r="AR33">
        <f t="shared" si="15"/>
        <v>6</v>
      </c>
      <c r="AS33">
        <f t="shared" si="16"/>
        <v>25</v>
      </c>
      <c r="AT33">
        <f t="shared" si="17"/>
        <v>26</v>
      </c>
      <c r="AU33">
        <f t="shared" si="18"/>
        <v>19</v>
      </c>
      <c r="AV33">
        <f t="shared" si="19"/>
        <v>31</v>
      </c>
      <c r="AW33">
        <f t="shared" si="20"/>
        <v>34</v>
      </c>
      <c r="AX33">
        <f t="shared" si="21"/>
        <v>16</v>
      </c>
      <c r="AY33">
        <f t="shared" si="22"/>
        <v>24</v>
      </c>
      <c r="AZ33">
        <f t="shared" si="23"/>
        <v>17</v>
      </c>
      <c r="BA33">
        <f t="shared" si="24"/>
        <v>56</v>
      </c>
      <c r="BB33">
        <f t="shared" si="25"/>
        <v>58</v>
      </c>
      <c r="BC33">
        <f t="shared" si="26"/>
        <v>59</v>
      </c>
      <c r="BD33">
        <f t="shared" si="27"/>
        <v>59</v>
      </c>
      <c r="BE33">
        <f t="shared" si="28"/>
        <v>59</v>
      </c>
      <c r="BF33">
        <f t="shared" si="29"/>
        <v>59</v>
      </c>
      <c r="BG33">
        <f t="shared" si="30"/>
        <v>59</v>
      </c>
      <c r="BH33">
        <f t="shared" si="31"/>
        <v>59</v>
      </c>
      <c r="BI33">
        <f t="shared" si="32"/>
        <v>40</v>
      </c>
      <c r="BJ33">
        <f t="shared" si="33"/>
        <v>39</v>
      </c>
      <c r="BK33">
        <f t="shared" si="34"/>
        <v>46</v>
      </c>
      <c r="BL33">
        <f t="shared" si="35"/>
        <v>34</v>
      </c>
      <c r="BM33">
        <f t="shared" si="36"/>
        <v>31</v>
      </c>
      <c r="BN33">
        <f t="shared" si="37"/>
        <v>49</v>
      </c>
      <c r="BO33">
        <f t="shared" si="38"/>
        <v>41</v>
      </c>
      <c r="BP33">
        <f t="shared" si="39"/>
        <v>48</v>
      </c>
      <c r="BQ33">
        <f t="shared" si="40"/>
        <v>51247</v>
      </c>
    </row>
    <row r="34" spans="1:69" customFormat="1" x14ac:dyDescent="0.25">
      <c r="A34" t="s">
        <v>2677</v>
      </c>
      <c r="B34" s="17">
        <f>exportall2_ampl!B33</f>
        <v>1.2E-2</v>
      </c>
      <c r="C34" s="17">
        <f>exportall2_ampl!C33</f>
        <v>1.1845E-2</v>
      </c>
      <c r="D34" s="17">
        <f>exportall2_ampl!D33</f>
        <v>1.1476999999999999E-2</v>
      </c>
      <c r="E34" s="17">
        <f>exportall2_ampl!E33</f>
        <v>1.1461000000000001E-2</v>
      </c>
      <c r="F34" s="17">
        <f>exportall2_ampl!F33</f>
        <v>1.1374E-2</v>
      </c>
      <c r="G34" s="17">
        <f>exportall2_ampl!G33</f>
        <v>1.1331000000000001E-2</v>
      </c>
      <c r="H34" s="17">
        <f>exportall2_ampl!H33</f>
        <v>1.1304E-2</v>
      </c>
      <c r="I34" s="17">
        <f>exportall2_ampl!I33</f>
        <v>1.0761E-2</v>
      </c>
      <c r="J34" s="17">
        <f>exportall2_freq!B33</f>
        <v>217.59</v>
      </c>
      <c r="K34" s="17">
        <f>exportall2_freq!C33</f>
        <v>234.22</v>
      </c>
      <c r="L34" s="17">
        <f>exportall2_freq!D33</f>
        <v>238.95</v>
      </c>
      <c r="M34" s="17">
        <f>exportall2_freq!E33</f>
        <v>58.899000000000001</v>
      </c>
      <c r="N34" s="17">
        <f>exportall2_freq!F33</f>
        <v>189.06</v>
      </c>
      <c r="O34" s="17">
        <f>exportall2_freq!G33</f>
        <v>213.01</v>
      </c>
      <c r="P34" s="17">
        <f>exportall2_freq!H33</f>
        <v>288.24</v>
      </c>
      <c r="Q34" s="17">
        <f>exportall2_freq!I33</f>
        <v>221.1</v>
      </c>
      <c r="R34" s="17">
        <f t="shared" ref="R34:AG49" si="41">B34</f>
        <v>1.2E-2</v>
      </c>
      <c r="S34" s="17">
        <f t="shared" si="41"/>
        <v>1.1845E-2</v>
      </c>
      <c r="T34" s="17">
        <f t="shared" si="41"/>
        <v>1.1476999999999999E-2</v>
      </c>
      <c r="U34" s="17">
        <f t="shared" si="41"/>
        <v>1.1461000000000001E-2</v>
      </c>
      <c r="V34" s="17">
        <f t="shared" si="41"/>
        <v>1.1374E-2</v>
      </c>
      <c r="W34" s="17">
        <f t="shared" si="41"/>
        <v>1.1331000000000001E-2</v>
      </c>
      <c r="X34" s="17">
        <f t="shared" si="41"/>
        <v>1.1304E-2</v>
      </c>
      <c r="Y34" s="17">
        <f t="shared" si="41"/>
        <v>1.0761E-2</v>
      </c>
      <c r="Z34" s="17">
        <f t="shared" si="41"/>
        <v>217.59</v>
      </c>
      <c r="AA34" s="17">
        <f t="shared" si="41"/>
        <v>234.22</v>
      </c>
      <c r="AB34" s="17">
        <f t="shared" si="41"/>
        <v>238.95</v>
      </c>
      <c r="AC34" s="17">
        <f t="shared" si="41"/>
        <v>58.899000000000001</v>
      </c>
      <c r="AD34" s="17">
        <f t="shared" si="41"/>
        <v>189.06</v>
      </c>
      <c r="AE34" s="17">
        <f t="shared" si="41"/>
        <v>213.01</v>
      </c>
      <c r="AF34" s="17">
        <f t="shared" si="41"/>
        <v>288.24</v>
      </c>
      <c r="AG34" s="17">
        <f t="shared" si="41"/>
        <v>221.1</v>
      </c>
      <c r="AH34" s="18">
        <f>szenzoradatok!D35</f>
        <v>51.2453</v>
      </c>
      <c r="AJ34" t="str">
        <f t="shared" si="5"/>
        <v>o32</v>
      </c>
      <c r="AK34">
        <f t="shared" si="8"/>
        <v>12</v>
      </c>
      <c r="AL34">
        <f t="shared" si="9"/>
        <v>8</v>
      </c>
      <c r="AM34">
        <f t="shared" si="10"/>
        <v>7</v>
      </c>
      <c r="AN34">
        <f t="shared" si="11"/>
        <v>6</v>
      </c>
      <c r="AO34">
        <f t="shared" si="12"/>
        <v>5</v>
      </c>
      <c r="AP34">
        <f t="shared" si="13"/>
        <v>5</v>
      </c>
      <c r="AQ34">
        <f t="shared" si="14"/>
        <v>5</v>
      </c>
      <c r="AR34">
        <f t="shared" si="15"/>
        <v>5</v>
      </c>
      <c r="AS34">
        <f t="shared" si="16"/>
        <v>30</v>
      </c>
      <c r="AT34">
        <f t="shared" si="17"/>
        <v>16</v>
      </c>
      <c r="AU34">
        <f t="shared" si="18"/>
        <v>9</v>
      </c>
      <c r="AV34">
        <f t="shared" si="19"/>
        <v>46</v>
      </c>
      <c r="AW34">
        <f t="shared" si="20"/>
        <v>36</v>
      </c>
      <c r="AX34">
        <f t="shared" si="21"/>
        <v>28</v>
      </c>
      <c r="AY34">
        <f t="shared" si="22"/>
        <v>5</v>
      </c>
      <c r="AZ34">
        <f t="shared" si="23"/>
        <v>26</v>
      </c>
      <c r="BA34">
        <f t="shared" si="24"/>
        <v>53</v>
      </c>
      <c r="BB34">
        <f t="shared" si="25"/>
        <v>57</v>
      </c>
      <c r="BC34">
        <f t="shared" si="26"/>
        <v>58</v>
      </c>
      <c r="BD34">
        <f t="shared" si="27"/>
        <v>59</v>
      </c>
      <c r="BE34">
        <f t="shared" si="28"/>
        <v>60</v>
      </c>
      <c r="BF34">
        <f t="shared" si="29"/>
        <v>60</v>
      </c>
      <c r="BG34">
        <f t="shared" si="30"/>
        <v>60</v>
      </c>
      <c r="BH34">
        <f t="shared" si="31"/>
        <v>60</v>
      </c>
      <c r="BI34">
        <f t="shared" si="32"/>
        <v>35</v>
      </c>
      <c r="BJ34">
        <f t="shared" si="33"/>
        <v>48</v>
      </c>
      <c r="BK34">
        <f t="shared" si="34"/>
        <v>55</v>
      </c>
      <c r="BL34">
        <f t="shared" si="35"/>
        <v>19</v>
      </c>
      <c r="BM34">
        <f t="shared" si="36"/>
        <v>29</v>
      </c>
      <c r="BN34">
        <f t="shared" si="37"/>
        <v>37</v>
      </c>
      <c r="BO34">
        <f t="shared" si="38"/>
        <v>60</v>
      </c>
      <c r="BP34">
        <f t="shared" si="39"/>
        <v>39</v>
      </c>
      <c r="BQ34">
        <f t="shared" si="40"/>
        <v>51245</v>
      </c>
    </row>
    <row r="35" spans="1:69" customFormat="1" x14ac:dyDescent="0.25">
      <c r="A35" t="s">
        <v>2678</v>
      </c>
      <c r="B35" s="17">
        <f>exportall2_ampl!B34</f>
        <v>1.6517E-2</v>
      </c>
      <c r="C35" s="17">
        <f>exportall2_ampl!C34</f>
        <v>1.2918000000000001E-2</v>
      </c>
      <c r="D35" s="17">
        <f>exportall2_ampl!D34</f>
        <v>1.2333E-2</v>
      </c>
      <c r="E35" s="17">
        <f>exportall2_ampl!E34</f>
        <v>1.1055000000000001E-2</v>
      </c>
      <c r="F35" s="17">
        <f>exportall2_ampl!F34</f>
        <v>1.0968E-2</v>
      </c>
      <c r="G35" s="17">
        <f>exportall2_ampl!G34</f>
        <v>1.0834999999999999E-2</v>
      </c>
      <c r="H35" s="17">
        <f>exportall2_ampl!H34</f>
        <v>1.0061E-2</v>
      </c>
      <c r="I35" s="17">
        <f>exportall2_ampl!I34</f>
        <v>9.7789999999999995E-3</v>
      </c>
      <c r="J35" s="17">
        <f>exportall2_freq!B34</f>
        <v>232.7</v>
      </c>
      <c r="K35" s="17">
        <f>exportall2_freq!C34</f>
        <v>234.53</v>
      </c>
      <c r="L35" s="17">
        <f>exportall2_freq!D34</f>
        <v>189.06</v>
      </c>
      <c r="M35" s="17">
        <f>exportall2_freq!E34</f>
        <v>205.84</v>
      </c>
      <c r="N35" s="17">
        <f>exportall2_freq!F34</f>
        <v>234.07</v>
      </c>
      <c r="O35" s="17">
        <f>exportall2_freq!G34</f>
        <v>209.5</v>
      </c>
      <c r="P35" s="17">
        <f>exportall2_freq!H34</f>
        <v>213.62</v>
      </c>
      <c r="Q35" s="17">
        <f>exportall2_freq!I34</f>
        <v>189.51</v>
      </c>
      <c r="R35" s="17">
        <f t="shared" si="41"/>
        <v>1.6517E-2</v>
      </c>
      <c r="S35" s="17">
        <f t="shared" si="41"/>
        <v>1.2918000000000001E-2</v>
      </c>
      <c r="T35" s="17">
        <f t="shared" si="41"/>
        <v>1.2333E-2</v>
      </c>
      <c r="U35" s="17">
        <f t="shared" si="41"/>
        <v>1.1055000000000001E-2</v>
      </c>
      <c r="V35" s="17">
        <f t="shared" si="41"/>
        <v>1.0968E-2</v>
      </c>
      <c r="W35" s="17">
        <f t="shared" si="41"/>
        <v>1.0834999999999999E-2</v>
      </c>
      <c r="X35" s="17">
        <f t="shared" si="41"/>
        <v>1.0061E-2</v>
      </c>
      <c r="Y35" s="17">
        <f t="shared" si="41"/>
        <v>9.7789999999999995E-3</v>
      </c>
      <c r="Z35" s="17">
        <f t="shared" si="41"/>
        <v>232.7</v>
      </c>
      <c r="AA35" s="17">
        <f t="shared" si="41"/>
        <v>234.53</v>
      </c>
      <c r="AB35" s="17">
        <f t="shared" si="41"/>
        <v>189.06</v>
      </c>
      <c r="AC35" s="17">
        <f t="shared" si="41"/>
        <v>205.84</v>
      </c>
      <c r="AD35" s="17">
        <f t="shared" si="41"/>
        <v>234.07</v>
      </c>
      <c r="AE35" s="17">
        <f t="shared" si="41"/>
        <v>209.5</v>
      </c>
      <c r="AF35" s="17">
        <f t="shared" si="41"/>
        <v>213.62</v>
      </c>
      <c r="AG35" s="17">
        <f t="shared" si="41"/>
        <v>189.51</v>
      </c>
      <c r="AH35" s="18">
        <f>szenzoradatok!D36</f>
        <v>51.235700000000001</v>
      </c>
      <c r="AJ35" t="str">
        <f t="shared" si="5"/>
        <v>o33</v>
      </c>
      <c r="AK35">
        <f t="shared" si="8"/>
        <v>4</v>
      </c>
      <c r="AL35">
        <f t="shared" si="9"/>
        <v>6</v>
      </c>
      <c r="AM35">
        <f t="shared" si="10"/>
        <v>5</v>
      </c>
      <c r="AN35">
        <f t="shared" si="11"/>
        <v>7</v>
      </c>
      <c r="AO35">
        <f t="shared" si="12"/>
        <v>7</v>
      </c>
      <c r="AP35">
        <f t="shared" si="13"/>
        <v>6</v>
      </c>
      <c r="AQ35">
        <f t="shared" si="14"/>
        <v>7</v>
      </c>
      <c r="AR35">
        <f t="shared" si="15"/>
        <v>7</v>
      </c>
      <c r="AS35">
        <f t="shared" si="16"/>
        <v>23</v>
      </c>
      <c r="AT35">
        <f t="shared" si="17"/>
        <v>15</v>
      </c>
      <c r="AU35">
        <f t="shared" si="18"/>
        <v>34</v>
      </c>
      <c r="AV35">
        <f t="shared" si="19"/>
        <v>33</v>
      </c>
      <c r="AW35">
        <f t="shared" si="20"/>
        <v>18</v>
      </c>
      <c r="AX35">
        <f t="shared" si="21"/>
        <v>29</v>
      </c>
      <c r="AY35">
        <f t="shared" si="22"/>
        <v>29</v>
      </c>
      <c r="AZ35">
        <f t="shared" si="23"/>
        <v>33</v>
      </c>
      <c r="BA35">
        <f t="shared" si="24"/>
        <v>61</v>
      </c>
      <c r="BB35">
        <f t="shared" si="25"/>
        <v>59</v>
      </c>
      <c r="BC35">
        <f t="shared" si="26"/>
        <v>60</v>
      </c>
      <c r="BD35">
        <f t="shared" si="27"/>
        <v>58</v>
      </c>
      <c r="BE35">
        <f t="shared" si="28"/>
        <v>58</v>
      </c>
      <c r="BF35">
        <f t="shared" si="29"/>
        <v>59</v>
      </c>
      <c r="BG35">
        <f t="shared" si="30"/>
        <v>58</v>
      </c>
      <c r="BH35">
        <f t="shared" si="31"/>
        <v>58</v>
      </c>
      <c r="BI35">
        <f t="shared" si="32"/>
        <v>42</v>
      </c>
      <c r="BJ35">
        <f t="shared" si="33"/>
        <v>50</v>
      </c>
      <c r="BK35">
        <f t="shared" si="34"/>
        <v>31</v>
      </c>
      <c r="BL35">
        <f t="shared" si="35"/>
        <v>32</v>
      </c>
      <c r="BM35">
        <f t="shared" si="36"/>
        <v>47</v>
      </c>
      <c r="BN35">
        <f t="shared" si="37"/>
        <v>36</v>
      </c>
      <c r="BO35">
        <f t="shared" si="38"/>
        <v>35</v>
      </c>
      <c r="BP35">
        <f t="shared" si="39"/>
        <v>32</v>
      </c>
      <c r="BQ35">
        <f t="shared" si="40"/>
        <v>51235</v>
      </c>
    </row>
    <row r="36" spans="1:69" customFormat="1" x14ac:dyDescent="0.25">
      <c r="A36" t="s">
        <v>2679</v>
      </c>
      <c r="B36" s="17">
        <f>exportall2_ampl!B35</f>
        <v>1.2397999999999999E-2</v>
      </c>
      <c r="C36" s="17">
        <f>exportall2_ampl!C35</f>
        <v>1.21E-2</v>
      </c>
      <c r="D36" s="17">
        <f>exportall2_ampl!D35</f>
        <v>1.2063000000000001E-2</v>
      </c>
      <c r="E36" s="17">
        <f>exportall2_ampl!E35</f>
        <v>1.1915E-2</v>
      </c>
      <c r="F36" s="17">
        <f>exportall2_ampl!F35</f>
        <v>1.1853000000000001E-2</v>
      </c>
      <c r="G36" s="17">
        <f>exportall2_ampl!G35</f>
        <v>1.1362000000000001E-2</v>
      </c>
      <c r="H36" s="17">
        <f>exportall2_ampl!H35</f>
        <v>1.1056E-2</v>
      </c>
      <c r="I36" s="17">
        <f>exportall2_ampl!I35</f>
        <v>1.0897E-2</v>
      </c>
      <c r="J36" s="17">
        <f>exportall2_freq!B35</f>
        <v>188.6</v>
      </c>
      <c r="K36" s="17">
        <f>exportall2_freq!C35</f>
        <v>285.33999999999997</v>
      </c>
      <c r="L36" s="17">
        <f>exportall2_freq!D35</f>
        <v>241.7</v>
      </c>
      <c r="M36" s="17">
        <f>exportall2_freq!E35</f>
        <v>225.83</v>
      </c>
      <c r="N36" s="17">
        <f>exportall2_freq!F35</f>
        <v>231.78</v>
      </c>
      <c r="O36" s="17">
        <f>exportall2_freq!G35</f>
        <v>235.29</v>
      </c>
      <c r="P36" s="17">
        <f>exportall2_freq!H35</f>
        <v>221.71</v>
      </c>
      <c r="Q36" s="17">
        <f>exportall2_freq!I35</f>
        <v>214.84</v>
      </c>
      <c r="R36" s="17">
        <f t="shared" si="41"/>
        <v>1.2397999999999999E-2</v>
      </c>
      <c r="S36" s="17">
        <f t="shared" si="41"/>
        <v>1.21E-2</v>
      </c>
      <c r="T36" s="17">
        <f t="shared" si="41"/>
        <v>1.2063000000000001E-2</v>
      </c>
      <c r="U36" s="17">
        <f t="shared" si="41"/>
        <v>1.1915E-2</v>
      </c>
      <c r="V36" s="17">
        <f t="shared" si="41"/>
        <v>1.1853000000000001E-2</v>
      </c>
      <c r="W36" s="17">
        <f t="shared" si="41"/>
        <v>1.1362000000000001E-2</v>
      </c>
      <c r="X36" s="17">
        <f t="shared" si="41"/>
        <v>1.1056E-2</v>
      </c>
      <c r="Y36" s="17">
        <f t="shared" si="41"/>
        <v>1.0897E-2</v>
      </c>
      <c r="Z36" s="17">
        <f t="shared" si="41"/>
        <v>188.6</v>
      </c>
      <c r="AA36" s="17">
        <f t="shared" si="41"/>
        <v>285.33999999999997</v>
      </c>
      <c r="AB36" s="17">
        <f t="shared" si="41"/>
        <v>241.7</v>
      </c>
      <c r="AC36" s="17">
        <f t="shared" si="41"/>
        <v>225.83</v>
      </c>
      <c r="AD36" s="17">
        <f t="shared" si="41"/>
        <v>231.78</v>
      </c>
      <c r="AE36" s="17">
        <f t="shared" si="41"/>
        <v>235.29</v>
      </c>
      <c r="AF36" s="17">
        <f t="shared" si="41"/>
        <v>221.71</v>
      </c>
      <c r="AG36" s="17">
        <f t="shared" si="41"/>
        <v>214.84</v>
      </c>
      <c r="AH36" s="18">
        <f>szenzoradatok!D37</f>
        <v>51.227400000000003</v>
      </c>
      <c r="AJ36" t="str">
        <f t="shared" si="5"/>
        <v>o34</v>
      </c>
      <c r="AK36">
        <f t="shared" si="8"/>
        <v>9</v>
      </c>
      <c r="AL36">
        <f t="shared" si="9"/>
        <v>7</v>
      </c>
      <c r="AM36">
        <f t="shared" si="10"/>
        <v>6</v>
      </c>
      <c r="AN36">
        <f t="shared" si="11"/>
        <v>5</v>
      </c>
      <c r="AO36">
        <f t="shared" si="12"/>
        <v>5</v>
      </c>
      <c r="AP36">
        <f t="shared" si="13"/>
        <v>5</v>
      </c>
      <c r="AQ36">
        <f t="shared" si="14"/>
        <v>5</v>
      </c>
      <c r="AR36">
        <f t="shared" si="15"/>
        <v>5</v>
      </c>
      <c r="AS36">
        <f t="shared" si="16"/>
        <v>40</v>
      </c>
      <c r="AT36">
        <f t="shared" si="17"/>
        <v>7</v>
      </c>
      <c r="AU36">
        <f t="shared" si="18"/>
        <v>8</v>
      </c>
      <c r="AV36">
        <f t="shared" si="19"/>
        <v>27</v>
      </c>
      <c r="AW36">
        <f t="shared" si="20"/>
        <v>21</v>
      </c>
      <c r="AX36">
        <f t="shared" si="21"/>
        <v>17</v>
      </c>
      <c r="AY36">
        <f t="shared" si="22"/>
        <v>26</v>
      </c>
      <c r="AZ36">
        <f t="shared" si="23"/>
        <v>28</v>
      </c>
      <c r="BA36">
        <f t="shared" si="24"/>
        <v>56</v>
      </c>
      <c r="BB36">
        <f t="shared" si="25"/>
        <v>58</v>
      </c>
      <c r="BC36">
        <f t="shared" si="26"/>
        <v>59</v>
      </c>
      <c r="BD36">
        <f t="shared" si="27"/>
        <v>60</v>
      </c>
      <c r="BE36">
        <f t="shared" si="28"/>
        <v>60</v>
      </c>
      <c r="BF36">
        <f t="shared" si="29"/>
        <v>60</v>
      </c>
      <c r="BG36">
        <f t="shared" si="30"/>
        <v>60</v>
      </c>
      <c r="BH36">
        <f t="shared" si="31"/>
        <v>60</v>
      </c>
      <c r="BI36">
        <f t="shared" si="32"/>
        <v>25</v>
      </c>
      <c r="BJ36">
        <f t="shared" si="33"/>
        <v>58</v>
      </c>
      <c r="BK36">
        <f t="shared" si="34"/>
        <v>57</v>
      </c>
      <c r="BL36">
        <f t="shared" si="35"/>
        <v>38</v>
      </c>
      <c r="BM36">
        <f t="shared" si="36"/>
        <v>44</v>
      </c>
      <c r="BN36">
        <f t="shared" si="37"/>
        <v>47</v>
      </c>
      <c r="BO36">
        <f t="shared" si="38"/>
        <v>39</v>
      </c>
      <c r="BP36">
        <f t="shared" si="39"/>
        <v>37</v>
      </c>
      <c r="BQ36">
        <f t="shared" si="40"/>
        <v>51227</v>
      </c>
    </row>
    <row r="37" spans="1:69" customFormat="1" x14ac:dyDescent="0.25">
      <c r="A37" t="s">
        <v>2680</v>
      </c>
      <c r="B37" s="17">
        <f>exportall2_ampl!B36</f>
        <v>1.4079E-2</v>
      </c>
      <c r="C37" s="17">
        <f>exportall2_ampl!C36</f>
        <v>1.3412E-2</v>
      </c>
      <c r="D37" s="17">
        <f>exportall2_ampl!D36</f>
        <v>1.3113E-2</v>
      </c>
      <c r="E37" s="17">
        <f>exportall2_ampl!E36</f>
        <v>1.2187E-2</v>
      </c>
      <c r="F37" s="17">
        <f>exportall2_ampl!F36</f>
        <v>1.1073E-2</v>
      </c>
      <c r="G37" s="17">
        <f>exportall2_ampl!G36</f>
        <v>1.0633999999999999E-2</v>
      </c>
      <c r="H37" s="17">
        <f>exportall2_ampl!H36</f>
        <v>1.0567999999999999E-2</v>
      </c>
      <c r="I37" s="17">
        <f>exportall2_ampl!I36</f>
        <v>1.039E-2</v>
      </c>
      <c r="J37" s="17">
        <f>exportall2_freq!B36</f>
        <v>191.65</v>
      </c>
      <c r="K37" s="17">
        <f>exportall2_freq!C36</f>
        <v>208.44</v>
      </c>
      <c r="L37" s="17">
        <f>exportall2_freq!D36</f>
        <v>221.86</v>
      </c>
      <c r="M37" s="17">
        <f>exportall2_freq!E36</f>
        <v>216.06</v>
      </c>
      <c r="N37" s="17">
        <f>exportall2_freq!F36</f>
        <v>209.96</v>
      </c>
      <c r="O37" s="17">
        <f>exportall2_freq!G36</f>
        <v>245.82</v>
      </c>
      <c r="P37" s="17">
        <f>exportall2_freq!H36</f>
        <v>245.97</v>
      </c>
      <c r="Q37" s="17">
        <f>exportall2_freq!I36</f>
        <v>229.19</v>
      </c>
      <c r="R37" s="17">
        <f t="shared" si="41"/>
        <v>1.4079E-2</v>
      </c>
      <c r="S37" s="17">
        <f t="shared" si="41"/>
        <v>1.3412E-2</v>
      </c>
      <c r="T37" s="17">
        <f t="shared" si="41"/>
        <v>1.3113E-2</v>
      </c>
      <c r="U37" s="17">
        <f t="shared" si="41"/>
        <v>1.2187E-2</v>
      </c>
      <c r="V37" s="17">
        <f t="shared" si="41"/>
        <v>1.1073E-2</v>
      </c>
      <c r="W37" s="17">
        <f t="shared" si="41"/>
        <v>1.0633999999999999E-2</v>
      </c>
      <c r="X37" s="17">
        <f t="shared" si="41"/>
        <v>1.0567999999999999E-2</v>
      </c>
      <c r="Y37" s="17">
        <f t="shared" si="41"/>
        <v>1.039E-2</v>
      </c>
      <c r="Z37" s="17">
        <f t="shared" si="41"/>
        <v>191.65</v>
      </c>
      <c r="AA37" s="17">
        <f t="shared" si="41"/>
        <v>208.44</v>
      </c>
      <c r="AB37" s="17">
        <f t="shared" si="41"/>
        <v>221.86</v>
      </c>
      <c r="AC37" s="17">
        <f t="shared" si="41"/>
        <v>216.06</v>
      </c>
      <c r="AD37" s="17">
        <f t="shared" si="41"/>
        <v>209.96</v>
      </c>
      <c r="AE37" s="17">
        <f t="shared" si="41"/>
        <v>245.82</v>
      </c>
      <c r="AF37" s="17">
        <f t="shared" si="41"/>
        <v>245.97</v>
      </c>
      <c r="AG37" s="17">
        <f t="shared" si="41"/>
        <v>229.19</v>
      </c>
      <c r="AH37" s="18">
        <f>szenzoradatok!D38</f>
        <v>51.224600000000002</v>
      </c>
      <c r="AJ37" t="str">
        <f t="shared" si="5"/>
        <v>o35</v>
      </c>
      <c r="AK37">
        <f t="shared" si="8"/>
        <v>6</v>
      </c>
      <c r="AL37">
        <f t="shared" si="9"/>
        <v>5</v>
      </c>
      <c r="AM37">
        <f t="shared" si="10"/>
        <v>5</v>
      </c>
      <c r="AN37">
        <f t="shared" si="11"/>
        <v>5</v>
      </c>
      <c r="AO37">
        <f t="shared" si="12"/>
        <v>6</v>
      </c>
      <c r="AP37">
        <f t="shared" si="13"/>
        <v>7</v>
      </c>
      <c r="AQ37">
        <f t="shared" si="14"/>
        <v>6</v>
      </c>
      <c r="AR37">
        <f t="shared" si="15"/>
        <v>6</v>
      </c>
      <c r="AS37">
        <f t="shared" si="16"/>
        <v>35</v>
      </c>
      <c r="AT37">
        <f t="shared" si="17"/>
        <v>31</v>
      </c>
      <c r="AU37">
        <f t="shared" si="18"/>
        <v>23</v>
      </c>
      <c r="AV37">
        <f t="shared" si="19"/>
        <v>29</v>
      </c>
      <c r="AW37">
        <f t="shared" si="20"/>
        <v>30</v>
      </c>
      <c r="AX37">
        <f t="shared" si="21"/>
        <v>8</v>
      </c>
      <c r="AY37">
        <f t="shared" si="22"/>
        <v>9</v>
      </c>
      <c r="AZ37">
        <f t="shared" si="23"/>
        <v>23</v>
      </c>
      <c r="BA37">
        <f t="shared" si="24"/>
        <v>59</v>
      </c>
      <c r="BB37">
        <f t="shared" si="25"/>
        <v>60</v>
      </c>
      <c r="BC37">
        <f t="shared" si="26"/>
        <v>60</v>
      </c>
      <c r="BD37">
        <f t="shared" si="27"/>
        <v>60</v>
      </c>
      <c r="BE37">
        <f t="shared" si="28"/>
        <v>59</v>
      </c>
      <c r="BF37">
        <f t="shared" si="29"/>
        <v>58</v>
      </c>
      <c r="BG37">
        <f t="shared" si="30"/>
        <v>59</v>
      </c>
      <c r="BH37">
        <f t="shared" si="31"/>
        <v>59</v>
      </c>
      <c r="BI37">
        <f t="shared" si="32"/>
        <v>30</v>
      </c>
      <c r="BJ37">
        <f t="shared" si="33"/>
        <v>34</v>
      </c>
      <c r="BK37">
        <f t="shared" si="34"/>
        <v>42</v>
      </c>
      <c r="BL37">
        <f t="shared" si="35"/>
        <v>36</v>
      </c>
      <c r="BM37">
        <f t="shared" si="36"/>
        <v>35</v>
      </c>
      <c r="BN37">
        <f t="shared" si="37"/>
        <v>57</v>
      </c>
      <c r="BO37">
        <f t="shared" si="38"/>
        <v>56</v>
      </c>
      <c r="BP37">
        <f t="shared" si="39"/>
        <v>42</v>
      </c>
      <c r="BQ37">
        <f t="shared" si="40"/>
        <v>51224</v>
      </c>
    </row>
    <row r="38" spans="1:69" customFormat="1" x14ac:dyDescent="0.25">
      <c r="A38" t="s">
        <v>44</v>
      </c>
      <c r="B38" s="17">
        <f>exportall2_ampl!B37</f>
        <v>1.5994999999999999E-2</v>
      </c>
      <c r="C38" s="17">
        <f>exportall2_ampl!C37</f>
        <v>1.3679999999999999E-2</v>
      </c>
      <c r="D38" s="17">
        <f>exportall2_ampl!D37</f>
        <v>1.3546000000000001E-2</v>
      </c>
      <c r="E38" s="17">
        <f>exportall2_ampl!E37</f>
        <v>1.2877E-2</v>
      </c>
      <c r="F38" s="17">
        <f>exportall2_ampl!F37</f>
        <v>1.2728E-2</v>
      </c>
      <c r="G38" s="17">
        <f>exportall2_ampl!G37</f>
        <v>1.1818E-2</v>
      </c>
      <c r="H38" s="17">
        <f>exportall2_ampl!H37</f>
        <v>1.1583E-2</v>
      </c>
      <c r="I38" s="17">
        <f>exportall2_ampl!I37</f>
        <v>1.1240999999999999E-2</v>
      </c>
      <c r="J38" s="17">
        <f>exportall2_freq!B37</f>
        <v>232.39</v>
      </c>
      <c r="K38" s="17">
        <f>exportall2_freq!C37</f>
        <v>236.51</v>
      </c>
      <c r="L38" s="17">
        <f>exportall2_freq!D37</f>
        <v>187.99</v>
      </c>
      <c r="M38" s="17">
        <f>exportall2_freq!E37</f>
        <v>189.67</v>
      </c>
      <c r="N38" s="17">
        <f>exportall2_freq!F37</f>
        <v>57.526000000000003</v>
      </c>
      <c r="O38" s="17">
        <f>exportall2_freq!G37</f>
        <v>203.09</v>
      </c>
      <c r="P38" s="17">
        <f>exportall2_freq!H37</f>
        <v>187.68</v>
      </c>
      <c r="Q38" s="17">
        <f>exportall2_freq!I37</f>
        <v>238.49</v>
      </c>
      <c r="R38" s="17">
        <f t="shared" si="41"/>
        <v>1.5994999999999999E-2</v>
      </c>
      <c r="S38" s="17">
        <f t="shared" si="41"/>
        <v>1.3679999999999999E-2</v>
      </c>
      <c r="T38" s="17">
        <f t="shared" si="41"/>
        <v>1.3546000000000001E-2</v>
      </c>
      <c r="U38" s="17">
        <f t="shared" si="41"/>
        <v>1.2877E-2</v>
      </c>
      <c r="V38" s="17">
        <f t="shared" si="41"/>
        <v>1.2728E-2</v>
      </c>
      <c r="W38" s="17">
        <f t="shared" si="41"/>
        <v>1.1818E-2</v>
      </c>
      <c r="X38" s="17">
        <f t="shared" si="41"/>
        <v>1.1583E-2</v>
      </c>
      <c r="Y38" s="17">
        <f t="shared" si="41"/>
        <v>1.1240999999999999E-2</v>
      </c>
      <c r="Z38" s="17">
        <f t="shared" si="41"/>
        <v>232.39</v>
      </c>
      <c r="AA38" s="17">
        <f t="shared" si="41"/>
        <v>236.51</v>
      </c>
      <c r="AB38" s="17">
        <f t="shared" si="41"/>
        <v>187.99</v>
      </c>
      <c r="AC38" s="17">
        <f t="shared" si="41"/>
        <v>189.67</v>
      </c>
      <c r="AD38" s="17">
        <f t="shared" si="41"/>
        <v>57.526000000000003</v>
      </c>
      <c r="AE38" s="17">
        <f t="shared" si="41"/>
        <v>203.09</v>
      </c>
      <c r="AF38" s="17">
        <f t="shared" si="41"/>
        <v>187.68</v>
      </c>
      <c r="AG38" s="17">
        <f t="shared" si="41"/>
        <v>238.49</v>
      </c>
      <c r="AH38" s="18">
        <f>szenzoradatok!D39</f>
        <v>51.216299999999997</v>
      </c>
      <c r="AJ38" t="str">
        <f t="shared" si="5"/>
        <v>o36</v>
      </c>
      <c r="AK38">
        <f t="shared" si="8"/>
        <v>4</v>
      </c>
      <c r="AL38">
        <f t="shared" si="9"/>
        <v>5</v>
      </c>
      <c r="AM38">
        <f t="shared" si="10"/>
        <v>4</v>
      </c>
      <c r="AN38">
        <f t="shared" si="11"/>
        <v>4</v>
      </c>
      <c r="AO38">
        <f t="shared" si="12"/>
        <v>4</v>
      </c>
      <c r="AP38">
        <f t="shared" si="13"/>
        <v>4</v>
      </c>
      <c r="AQ38">
        <f t="shared" si="14"/>
        <v>4</v>
      </c>
      <c r="AR38">
        <f t="shared" si="15"/>
        <v>4</v>
      </c>
      <c r="AS38">
        <f t="shared" si="16"/>
        <v>23</v>
      </c>
      <c r="AT38">
        <f t="shared" si="17"/>
        <v>12</v>
      </c>
      <c r="AU38">
        <f t="shared" si="18"/>
        <v>35</v>
      </c>
      <c r="AV38">
        <f t="shared" si="19"/>
        <v>40</v>
      </c>
      <c r="AW38">
        <f t="shared" si="20"/>
        <v>43</v>
      </c>
      <c r="AX38">
        <f t="shared" si="21"/>
        <v>31</v>
      </c>
      <c r="AY38">
        <f t="shared" si="22"/>
        <v>38</v>
      </c>
      <c r="AZ38">
        <f t="shared" si="23"/>
        <v>14</v>
      </c>
      <c r="BA38">
        <f t="shared" si="24"/>
        <v>61</v>
      </c>
      <c r="BB38">
        <f t="shared" si="25"/>
        <v>60</v>
      </c>
      <c r="BC38">
        <f t="shared" si="26"/>
        <v>61</v>
      </c>
      <c r="BD38">
        <f t="shared" si="27"/>
        <v>61</v>
      </c>
      <c r="BE38">
        <f t="shared" si="28"/>
        <v>61</v>
      </c>
      <c r="BF38">
        <f t="shared" si="29"/>
        <v>61</v>
      </c>
      <c r="BG38">
        <f t="shared" si="30"/>
        <v>61</v>
      </c>
      <c r="BH38">
        <f t="shared" si="31"/>
        <v>61</v>
      </c>
      <c r="BI38">
        <f t="shared" si="32"/>
        <v>42</v>
      </c>
      <c r="BJ38">
        <f t="shared" si="33"/>
        <v>53</v>
      </c>
      <c r="BK38">
        <f t="shared" si="34"/>
        <v>30</v>
      </c>
      <c r="BL38">
        <f t="shared" si="35"/>
        <v>25</v>
      </c>
      <c r="BM38">
        <f t="shared" si="36"/>
        <v>22</v>
      </c>
      <c r="BN38">
        <f t="shared" si="37"/>
        <v>34</v>
      </c>
      <c r="BO38">
        <f t="shared" si="38"/>
        <v>27</v>
      </c>
      <c r="BP38">
        <f t="shared" si="39"/>
        <v>51</v>
      </c>
      <c r="BQ38">
        <f t="shared" si="40"/>
        <v>51216</v>
      </c>
    </row>
    <row r="39" spans="1:69" customFormat="1" x14ac:dyDescent="0.25">
      <c r="A39" t="s">
        <v>2681</v>
      </c>
      <c r="B39" s="17">
        <f>exportall2_ampl!B38</f>
        <v>1.1941E-2</v>
      </c>
      <c r="C39" s="17">
        <f>exportall2_ampl!C38</f>
        <v>9.6760000000000006E-3</v>
      </c>
      <c r="D39" s="17">
        <f>exportall2_ampl!D38</f>
        <v>9.3706999999999992E-3</v>
      </c>
      <c r="E39" s="17">
        <f>exportall2_ampl!E38</f>
        <v>9.2435E-3</v>
      </c>
      <c r="F39" s="17">
        <f>exportall2_ampl!F38</f>
        <v>9.1053999999999996E-3</v>
      </c>
      <c r="G39" s="17">
        <f>exportall2_ampl!G38</f>
        <v>9.0454999999999997E-3</v>
      </c>
      <c r="H39" s="17">
        <f>exportall2_ampl!H38</f>
        <v>8.8196999999999998E-3</v>
      </c>
      <c r="I39" s="17">
        <f>exportall2_ampl!I38</f>
        <v>8.7673999999999998E-3</v>
      </c>
      <c r="J39" s="17">
        <f>exportall2_freq!B38</f>
        <v>227.81</v>
      </c>
      <c r="K39" s="17">
        <f>exportall2_freq!C38</f>
        <v>286.70999999999998</v>
      </c>
      <c r="L39" s="17">
        <f>exportall2_freq!D38</f>
        <v>231.32</v>
      </c>
      <c r="M39" s="17">
        <f>exportall2_freq!E38</f>
        <v>222.32</v>
      </c>
      <c r="N39" s="17">
        <f>exportall2_freq!F38</f>
        <v>235.29</v>
      </c>
      <c r="O39" s="17">
        <f>exportall2_freq!G38</f>
        <v>242.61</v>
      </c>
      <c r="P39" s="17">
        <f>exportall2_freq!H38</f>
        <v>210.27</v>
      </c>
      <c r="Q39" s="17">
        <f>exportall2_freq!I38</f>
        <v>244.45</v>
      </c>
      <c r="R39" s="17">
        <f t="shared" si="41"/>
        <v>1.1941E-2</v>
      </c>
      <c r="S39" s="17">
        <f t="shared" si="41"/>
        <v>9.6760000000000006E-3</v>
      </c>
      <c r="T39" s="17">
        <f t="shared" si="41"/>
        <v>9.3706999999999992E-3</v>
      </c>
      <c r="U39" s="17">
        <f t="shared" si="41"/>
        <v>9.2435E-3</v>
      </c>
      <c r="V39" s="17">
        <f t="shared" si="41"/>
        <v>9.1053999999999996E-3</v>
      </c>
      <c r="W39" s="17">
        <f t="shared" si="41"/>
        <v>9.0454999999999997E-3</v>
      </c>
      <c r="X39" s="17">
        <f t="shared" si="41"/>
        <v>8.8196999999999998E-3</v>
      </c>
      <c r="Y39" s="17">
        <f t="shared" si="41"/>
        <v>8.7673999999999998E-3</v>
      </c>
      <c r="Z39" s="17">
        <f t="shared" si="41"/>
        <v>227.81</v>
      </c>
      <c r="AA39" s="17">
        <f t="shared" si="41"/>
        <v>286.70999999999998</v>
      </c>
      <c r="AB39" s="17">
        <f t="shared" si="41"/>
        <v>231.32</v>
      </c>
      <c r="AC39" s="17">
        <f t="shared" si="41"/>
        <v>222.32</v>
      </c>
      <c r="AD39" s="17">
        <f t="shared" si="41"/>
        <v>235.29</v>
      </c>
      <c r="AE39" s="17">
        <f t="shared" si="41"/>
        <v>242.61</v>
      </c>
      <c r="AF39" s="17">
        <f t="shared" si="41"/>
        <v>210.27</v>
      </c>
      <c r="AG39" s="17">
        <f t="shared" si="41"/>
        <v>244.45</v>
      </c>
      <c r="AH39" s="18">
        <f>szenzoradatok!D40</f>
        <v>57.572800000000001</v>
      </c>
      <c r="AJ39" t="str">
        <f t="shared" si="5"/>
        <v>o37</v>
      </c>
      <c r="AK39">
        <f t="shared" si="8"/>
        <v>12</v>
      </c>
      <c r="AL39">
        <f t="shared" si="9"/>
        <v>13</v>
      </c>
      <c r="AM39">
        <f t="shared" si="10"/>
        <v>12</v>
      </c>
      <c r="AN39">
        <f t="shared" si="11"/>
        <v>11</v>
      </c>
      <c r="AO39">
        <f t="shared" si="12"/>
        <v>9</v>
      </c>
      <c r="AP39">
        <f t="shared" si="13"/>
        <v>8</v>
      </c>
      <c r="AQ39">
        <f t="shared" si="14"/>
        <v>8</v>
      </c>
      <c r="AR39">
        <f t="shared" si="15"/>
        <v>8</v>
      </c>
      <c r="AS39">
        <f t="shared" si="16"/>
        <v>27</v>
      </c>
      <c r="AT39">
        <f t="shared" si="17"/>
        <v>6</v>
      </c>
      <c r="AU39">
        <f t="shared" si="18"/>
        <v>19</v>
      </c>
      <c r="AV39">
        <f t="shared" si="19"/>
        <v>28</v>
      </c>
      <c r="AW39">
        <f t="shared" si="20"/>
        <v>15</v>
      </c>
      <c r="AX39">
        <f t="shared" si="21"/>
        <v>9</v>
      </c>
      <c r="AY39">
        <f t="shared" si="22"/>
        <v>31</v>
      </c>
      <c r="AZ39">
        <f t="shared" si="23"/>
        <v>10</v>
      </c>
      <c r="BA39">
        <f t="shared" si="24"/>
        <v>53</v>
      </c>
      <c r="BB39">
        <f t="shared" si="25"/>
        <v>52</v>
      </c>
      <c r="BC39">
        <f t="shared" si="26"/>
        <v>53</v>
      </c>
      <c r="BD39">
        <f t="shared" si="27"/>
        <v>54</v>
      </c>
      <c r="BE39">
        <f t="shared" si="28"/>
        <v>56</v>
      </c>
      <c r="BF39">
        <f t="shared" si="29"/>
        <v>57</v>
      </c>
      <c r="BG39">
        <f t="shared" si="30"/>
        <v>57</v>
      </c>
      <c r="BH39">
        <f t="shared" si="31"/>
        <v>57</v>
      </c>
      <c r="BI39">
        <f t="shared" si="32"/>
        <v>38</v>
      </c>
      <c r="BJ39">
        <f t="shared" si="33"/>
        <v>59</v>
      </c>
      <c r="BK39">
        <f t="shared" si="34"/>
        <v>46</v>
      </c>
      <c r="BL39">
        <f t="shared" si="35"/>
        <v>37</v>
      </c>
      <c r="BM39">
        <f t="shared" si="36"/>
        <v>50</v>
      </c>
      <c r="BN39">
        <f t="shared" si="37"/>
        <v>56</v>
      </c>
      <c r="BO39">
        <f t="shared" si="38"/>
        <v>34</v>
      </c>
      <c r="BP39">
        <f t="shared" si="39"/>
        <v>55</v>
      </c>
      <c r="BQ39">
        <f t="shared" si="40"/>
        <v>57572</v>
      </c>
    </row>
    <row r="40" spans="1:69" customFormat="1" x14ac:dyDescent="0.25">
      <c r="A40" t="s">
        <v>2682</v>
      </c>
      <c r="B40" s="17">
        <f>exportall2_ampl!B39</f>
        <v>1.0234999999999999E-2</v>
      </c>
      <c r="C40" s="17">
        <f>exportall2_ampl!C39</f>
        <v>8.6666999999999994E-3</v>
      </c>
      <c r="D40" s="17">
        <f>exportall2_ampl!D39</f>
        <v>8.5973999999999998E-3</v>
      </c>
      <c r="E40" s="17">
        <f>exportall2_ampl!E39</f>
        <v>8.4127999999999998E-3</v>
      </c>
      <c r="F40" s="17">
        <f>exportall2_ampl!F39</f>
        <v>8.0884000000000008E-3</v>
      </c>
      <c r="G40" s="17">
        <f>exportall2_ampl!G39</f>
        <v>7.9025999999999992E-3</v>
      </c>
      <c r="H40" s="17">
        <f>exportall2_ampl!H39</f>
        <v>7.8495000000000006E-3</v>
      </c>
      <c r="I40" s="17">
        <f>exportall2_ampl!I39</f>
        <v>7.8317999999999999E-3</v>
      </c>
      <c r="J40" s="17">
        <f>exportall2_freq!B39</f>
        <v>235.75</v>
      </c>
      <c r="K40" s="17">
        <f>exportall2_freq!C39</f>
        <v>206.91</v>
      </c>
      <c r="L40" s="17">
        <f>exportall2_freq!D39</f>
        <v>244.9</v>
      </c>
      <c r="M40" s="17">
        <f>exportall2_freq!E39</f>
        <v>207.21</v>
      </c>
      <c r="N40" s="17">
        <f>exportall2_freq!F39</f>
        <v>234.53</v>
      </c>
      <c r="O40" s="17">
        <f>exportall2_freq!G39</f>
        <v>218.66</v>
      </c>
      <c r="P40" s="17">
        <f>exportall2_freq!H39</f>
        <v>238.95</v>
      </c>
      <c r="Q40" s="17">
        <f>exportall2_freq!I39</f>
        <v>231.48</v>
      </c>
      <c r="R40" s="17">
        <f t="shared" si="41"/>
        <v>1.0234999999999999E-2</v>
      </c>
      <c r="S40" s="17">
        <f t="shared" si="41"/>
        <v>8.6666999999999994E-3</v>
      </c>
      <c r="T40" s="17">
        <f t="shared" si="41"/>
        <v>8.5973999999999998E-3</v>
      </c>
      <c r="U40" s="17">
        <f t="shared" si="41"/>
        <v>8.4127999999999998E-3</v>
      </c>
      <c r="V40" s="17">
        <f t="shared" si="41"/>
        <v>8.0884000000000008E-3</v>
      </c>
      <c r="W40" s="17">
        <f t="shared" si="41"/>
        <v>7.9025999999999992E-3</v>
      </c>
      <c r="X40" s="17">
        <f t="shared" si="41"/>
        <v>7.8495000000000006E-3</v>
      </c>
      <c r="Y40" s="17">
        <f t="shared" si="41"/>
        <v>7.8317999999999999E-3</v>
      </c>
      <c r="Z40" s="17">
        <f t="shared" si="41"/>
        <v>235.75</v>
      </c>
      <c r="AA40" s="17">
        <f t="shared" si="41"/>
        <v>206.91</v>
      </c>
      <c r="AB40" s="17">
        <f t="shared" si="41"/>
        <v>244.9</v>
      </c>
      <c r="AC40" s="17">
        <f t="shared" si="41"/>
        <v>207.21</v>
      </c>
      <c r="AD40" s="17">
        <f t="shared" si="41"/>
        <v>234.53</v>
      </c>
      <c r="AE40" s="17">
        <f t="shared" si="41"/>
        <v>218.66</v>
      </c>
      <c r="AF40" s="17">
        <f t="shared" si="41"/>
        <v>238.95</v>
      </c>
      <c r="AG40" s="17">
        <f t="shared" si="41"/>
        <v>231.48</v>
      </c>
      <c r="AH40" s="18">
        <f>szenzoradatok!D41</f>
        <v>57.599400000000003</v>
      </c>
      <c r="AJ40" t="str">
        <f t="shared" si="5"/>
        <v>o38</v>
      </c>
      <c r="AK40">
        <f t="shared" si="8"/>
        <v>17</v>
      </c>
      <c r="AL40">
        <f t="shared" si="9"/>
        <v>21</v>
      </c>
      <c r="AM40">
        <f t="shared" si="10"/>
        <v>17</v>
      </c>
      <c r="AN40">
        <f t="shared" si="11"/>
        <v>17</v>
      </c>
      <c r="AO40">
        <f t="shared" si="12"/>
        <v>15</v>
      </c>
      <c r="AP40">
        <f t="shared" si="13"/>
        <v>15</v>
      </c>
      <c r="AQ40">
        <f t="shared" si="14"/>
        <v>12</v>
      </c>
      <c r="AR40">
        <f t="shared" si="15"/>
        <v>11</v>
      </c>
      <c r="AS40">
        <f t="shared" si="16"/>
        <v>18</v>
      </c>
      <c r="AT40">
        <f t="shared" si="17"/>
        <v>32</v>
      </c>
      <c r="AU40">
        <f t="shared" si="18"/>
        <v>7</v>
      </c>
      <c r="AV40">
        <f t="shared" si="19"/>
        <v>33</v>
      </c>
      <c r="AW40">
        <f t="shared" si="20"/>
        <v>17</v>
      </c>
      <c r="AX40">
        <f t="shared" si="21"/>
        <v>26</v>
      </c>
      <c r="AY40">
        <f t="shared" si="22"/>
        <v>11</v>
      </c>
      <c r="AZ40">
        <f t="shared" si="23"/>
        <v>22</v>
      </c>
      <c r="BA40">
        <f t="shared" si="24"/>
        <v>48</v>
      </c>
      <c r="BB40">
        <f t="shared" si="25"/>
        <v>44</v>
      </c>
      <c r="BC40">
        <f t="shared" si="26"/>
        <v>48</v>
      </c>
      <c r="BD40">
        <f t="shared" si="27"/>
        <v>48</v>
      </c>
      <c r="BE40">
        <f t="shared" si="28"/>
        <v>50</v>
      </c>
      <c r="BF40">
        <f t="shared" si="29"/>
        <v>50</v>
      </c>
      <c r="BG40">
        <f t="shared" si="30"/>
        <v>53</v>
      </c>
      <c r="BH40">
        <f t="shared" si="31"/>
        <v>54</v>
      </c>
      <c r="BI40">
        <f t="shared" si="32"/>
        <v>47</v>
      </c>
      <c r="BJ40">
        <f t="shared" si="33"/>
        <v>33</v>
      </c>
      <c r="BK40">
        <f t="shared" si="34"/>
        <v>58</v>
      </c>
      <c r="BL40">
        <f t="shared" si="35"/>
        <v>32</v>
      </c>
      <c r="BM40">
        <f t="shared" si="36"/>
        <v>48</v>
      </c>
      <c r="BN40">
        <f t="shared" si="37"/>
        <v>39</v>
      </c>
      <c r="BO40">
        <f t="shared" si="38"/>
        <v>54</v>
      </c>
      <c r="BP40">
        <f t="shared" si="39"/>
        <v>43</v>
      </c>
      <c r="BQ40">
        <f t="shared" si="40"/>
        <v>57599</v>
      </c>
    </row>
    <row r="41" spans="1:69" customFormat="1" x14ac:dyDescent="0.25">
      <c r="A41" t="s">
        <v>2683</v>
      </c>
      <c r="B41" s="17">
        <f>exportall2_ampl!B40</f>
        <v>1.3363E-2</v>
      </c>
      <c r="C41" s="17">
        <f>exportall2_ampl!C40</f>
        <v>1.1723000000000001E-2</v>
      </c>
      <c r="D41" s="17">
        <f>exportall2_ampl!D40</f>
        <v>1.0632000000000001E-2</v>
      </c>
      <c r="E41" s="17">
        <f>exportall2_ampl!E40</f>
        <v>1.0491E-2</v>
      </c>
      <c r="F41" s="17">
        <f>exportall2_ampl!F40</f>
        <v>9.6255000000000004E-3</v>
      </c>
      <c r="G41" s="17">
        <f>exportall2_ampl!G40</f>
        <v>9.5087000000000001E-3</v>
      </c>
      <c r="H41" s="17">
        <f>exportall2_ampl!H40</f>
        <v>8.9873000000000001E-3</v>
      </c>
      <c r="I41" s="17">
        <f>exportall2_ampl!I40</f>
        <v>8.8047999999999998E-3</v>
      </c>
      <c r="J41" s="17">
        <f>exportall2_freq!B40</f>
        <v>222.63</v>
      </c>
      <c r="K41" s="17">
        <f>exportall2_freq!C40</f>
        <v>214.39</v>
      </c>
      <c r="L41" s="17">
        <f>exportall2_freq!D40</f>
        <v>235.14</v>
      </c>
      <c r="M41" s="17">
        <f>exportall2_freq!E40</f>
        <v>236.05</v>
      </c>
      <c r="N41" s="17">
        <f>exportall2_freq!F40</f>
        <v>245.97</v>
      </c>
      <c r="O41" s="17">
        <f>exportall2_freq!G40</f>
        <v>211.49</v>
      </c>
      <c r="P41" s="17">
        <f>exportall2_freq!H40</f>
        <v>238.8</v>
      </c>
      <c r="Q41" s="17">
        <f>exportall2_freq!I40</f>
        <v>237.43</v>
      </c>
      <c r="R41" s="17">
        <f t="shared" si="41"/>
        <v>1.3363E-2</v>
      </c>
      <c r="S41" s="17">
        <f t="shared" si="41"/>
        <v>1.1723000000000001E-2</v>
      </c>
      <c r="T41" s="17">
        <f t="shared" si="41"/>
        <v>1.0632000000000001E-2</v>
      </c>
      <c r="U41" s="17">
        <f t="shared" si="41"/>
        <v>1.0491E-2</v>
      </c>
      <c r="V41" s="17">
        <f t="shared" si="41"/>
        <v>9.6255000000000004E-3</v>
      </c>
      <c r="W41" s="17">
        <f t="shared" si="41"/>
        <v>9.5087000000000001E-3</v>
      </c>
      <c r="X41" s="17">
        <f t="shared" si="41"/>
        <v>8.9873000000000001E-3</v>
      </c>
      <c r="Y41" s="17">
        <f t="shared" si="41"/>
        <v>8.8047999999999998E-3</v>
      </c>
      <c r="Z41" s="17">
        <f t="shared" si="41"/>
        <v>222.63</v>
      </c>
      <c r="AA41" s="17">
        <f t="shared" si="41"/>
        <v>214.39</v>
      </c>
      <c r="AB41" s="17">
        <f t="shared" si="41"/>
        <v>235.14</v>
      </c>
      <c r="AC41" s="17">
        <f t="shared" si="41"/>
        <v>236.05</v>
      </c>
      <c r="AD41" s="17">
        <f t="shared" si="41"/>
        <v>245.97</v>
      </c>
      <c r="AE41" s="17">
        <f t="shared" si="41"/>
        <v>211.49</v>
      </c>
      <c r="AF41" s="17">
        <f t="shared" si="41"/>
        <v>238.8</v>
      </c>
      <c r="AG41" s="17">
        <f t="shared" si="41"/>
        <v>237.43</v>
      </c>
      <c r="AH41" s="18">
        <f>szenzoradatok!D42</f>
        <v>57.621499999999997</v>
      </c>
      <c r="AJ41" t="str">
        <f t="shared" si="5"/>
        <v>o39</v>
      </c>
      <c r="AK41">
        <f t="shared" si="8"/>
        <v>8</v>
      </c>
      <c r="AL41">
        <f t="shared" si="9"/>
        <v>9</v>
      </c>
      <c r="AM41">
        <f t="shared" si="10"/>
        <v>8</v>
      </c>
      <c r="AN41">
        <f t="shared" si="11"/>
        <v>7</v>
      </c>
      <c r="AO41">
        <f t="shared" si="12"/>
        <v>8</v>
      </c>
      <c r="AP41">
        <f t="shared" si="13"/>
        <v>8</v>
      </c>
      <c r="AQ41">
        <f t="shared" si="14"/>
        <v>8</v>
      </c>
      <c r="AR41">
        <f t="shared" si="15"/>
        <v>8</v>
      </c>
      <c r="AS41">
        <f t="shared" si="16"/>
        <v>28</v>
      </c>
      <c r="AT41">
        <f t="shared" si="17"/>
        <v>29</v>
      </c>
      <c r="AU41">
        <f t="shared" si="18"/>
        <v>14</v>
      </c>
      <c r="AV41">
        <f t="shared" si="19"/>
        <v>18</v>
      </c>
      <c r="AW41">
        <f t="shared" si="20"/>
        <v>6</v>
      </c>
      <c r="AX41">
        <f t="shared" si="21"/>
        <v>29</v>
      </c>
      <c r="AY41">
        <f t="shared" si="22"/>
        <v>11</v>
      </c>
      <c r="AZ41">
        <f t="shared" si="23"/>
        <v>16</v>
      </c>
      <c r="BA41">
        <f t="shared" si="24"/>
        <v>57</v>
      </c>
      <c r="BB41">
        <f t="shared" si="25"/>
        <v>56</v>
      </c>
      <c r="BC41">
        <f t="shared" si="26"/>
        <v>57</v>
      </c>
      <c r="BD41">
        <f t="shared" si="27"/>
        <v>58</v>
      </c>
      <c r="BE41">
        <f t="shared" si="28"/>
        <v>57</v>
      </c>
      <c r="BF41">
        <f t="shared" si="29"/>
        <v>57</v>
      </c>
      <c r="BG41">
        <f t="shared" si="30"/>
        <v>57</v>
      </c>
      <c r="BH41">
        <f t="shared" si="31"/>
        <v>57</v>
      </c>
      <c r="BI41">
        <f t="shared" si="32"/>
        <v>37</v>
      </c>
      <c r="BJ41">
        <f t="shared" si="33"/>
        <v>36</v>
      </c>
      <c r="BK41">
        <f t="shared" si="34"/>
        <v>51</v>
      </c>
      <c r="BL41">
        <f t="shared" si="35"/>
        <v>47</v>
      </c>
      <c r="BM41">
        <f t="shared" si="36"/>
        <v>59</v>
      </c>
      <c r="BN41">
        <f t="shared" si="37"/>
        <v>36</v>
      </c>
      <c r="BO41">
        <f t="shared" si="38"/>
        <v>53</v>
      </c>
      <c r="BP41">
        <f t="shared" si="39"/>
        <v>49</v>
      </c>
      <c r="BQ41">
        <f t="shared" si="40"/>
        <v>57621</v>
      </c>
    </row>
    <row r="42" spans="1:69" customFormat="1" x14ac:dyDescent="0.25">
      <c r="A42" t="s">
        <v>2684</v>
      </c>
      <c r="B42" s="17">
        <f>exportall2_ampl!B41</f>
        <v>1.1358E-2</v>
      </c>
      <c r="C42" s="17">
        <f>exportall2_ampl!C41</f>
        <v>1.1091E-2</v>
      </c>
      <c r="D42" s="17">
        <f>exportall2_ampl!D41</f>
        <v>1.0817E-2</v>
      </c>
      <c r="E42" s="17">
        <f>exportall2_ampl!E41</f>
        <v>1.0266000000000001E-2</v>
      </c>
      <c r="F42" s="17">
        <f>exportall2_ampl!F41</f>
        <v>1.0232E-2</v>
      </c>
      <c r="G42" s="17">
        <f>exportall2_ampl!G41</f>
        <v>8.9885999999999994E-3</v>
      </c>
      <c r="H42" s="17">
        <f>exportall2_ampl!H41</f>
        <v>8.5827000000000004E-3</v>
      </c>
      <c r="I42" s="17">
        <f>exportall2_ampl!I41</f>
        <v>8.4183000000000001E-3</v>
      </c>
      <c r="J42" s="17">
        <f>exportall2_freq!B41</f>
        <v>230.71</v>
      </c>
      <c r="K42" s="17">
        <f>exportall2_freq!C41</f>
        <v>232.39</v>
      </c>
      <c r="L42" s="17">
        <f>exportall2_freq!D41</f>
        <v>215.61</v>
      </c>
      <c r="M42" s="17">
        <f>exportall2_freq!E41</f>
        <v>210.42</v>
      </c>
      <c r="N42" s="17">
        <f>exportall2_freq!F41</f>
        <v>236.51</v>
      </c>
      <c r="O42" s="17">
        <f>exportall2_freq!G41</f>
        <v>237.73</v>
      </c>
      <c r="P42" s="17">
        <f>exportall2_freq!H41</f>
        <v>235.29</v>
      </c>
      <c r="Q42" s="17">
        <f>exportall2_freq!I41</f>
        <v>224</v>
      </c>
      <c r="R42" s="17">
        <f t="shared" si="41"/>
        <v>1.1358E-2</v>
      </c>
      <c r="S42" s="17">
        <f t="shared" si="41"/>
        <v>1.1091E-2</v>
      </c>
      <c r="T42" s="17">
        <f t="shared" si="41"/>
        <v>1.0817E-2</v>
      </c>
      <c r="U42" s="17">
        <f t="shared" si="41"/>
        <v>1.0266000000000001E-2</v>
      </c>
      <c r="V42" s="17">
        <f t="shared" si="41"/>
        <v>1.0232E-2</v>
      </c>
      <c r="W42" s="17">
        <f t="shared" si="41"/>
        <v>8.9885999999999994E-3</v>
      </c>
      <c r="X42" s="17">
        <f t="shared" si="41"/>
        <v>8.5827000000000004E-3</v>
      </c>
      <c r="Y42" s="17">
        <f t="shared" si="41"/>
        <v>8.4183000000000001E-3</v>
      </c>
      <c r="Z42" s="17">
        <f t="shared" si="41"/>
        <v>230.71</v>
      </c>
      <c r="AA42" s="17">
        <f t="shared" si="41"/>
        <v>232.39</v>
      </c>
      <c r="AB42" s="17">
        <f t="shared" si="41"/>
        <v>215.61</v>
      </c>
      <c r="AC42" s="17">
        <f t="shared" si="41"/>
        <v>210.42</v>
      </c>
      <c r="AD42" s="17">
        <f t="shared" si="41"/>
        <v>236.51</v>
      </c>
      <c r="AE42" s="17">
        <f t="shared" si="41"/>
        <v>237.73</v>
      </c>
      <c r="AF42" s="17">
        <f t="shared" si="41"/>
        <v>235.29</v>
      </c>
      <c r="AG42" s="17">
        <f t="shared" si="41"/>
        <v>224</v>
      </c>
      <c r="AH42" s="18">
        <f>szenzoradatok!D43</f>
        <v>57.651000000000003</v>
      </c>
      <c r="AJ42" t="str">
        <f t="shared" si="5"/>
        <v>o40</v>
      </c>
      <c r="AK42">
        <f t="shared" si="8"/>
        <v>13</v>
      </c>
      <c r="AL42">
        <f t="shared" si="9"/>
        <v>10</v>
      </c>
      <c r="AM42">
        <f t="shared" si="10"/>
        <v>8</v>
      </c>
      <c r="AN42">
        <f t="shared" si="11"/>
        <v>8</v>
      </c>
      <c r="AO42">
        <f t="shared" si="12"/>
        <v>8</v>
      </c>
      <c r="AP42">
        <f t="shared" si="13"/>
        <v>9</v>
      </c>
      <c r="AQ42">
        <f t="shared" si="14"/>
        <v>10</v>
      </c>
      <c r="AR42">
        <f t="shared" si="15"/>
        <v>9</v>
      </c>
      <c r="AS42">
        <f t="shared" si="16"/>
        <v>24</v>
      </c>
      <c r="AT42">
        <f t="shared" si="17"/>
        <v>21</v>
      </c>
      <c r="AU42">
        <f t="shared" si="18"/>
        <v>25</v>
      </c>
      <c r="AV42">
        <f t="shared" si="19"/>
        <v>31</v>
      </c>
      <c r="AW42">
        <f t="shared" si="20"/>
        <v>12</v>
      </c>
      <c r="AX42">
        <f t="shared" si="21"/>
        <v>15</v>
      </c>
      <c r="AY42">
        <f t="shared" si="22"/>
        <v>15</v>
      </c>
      <c r="AZ42">
        <f t="shared" si="23"/>
        <v>24</v>
      </c>
      <c r="BA42">
        <f t="shared" si="24"/>
        <v>52</v>
      </c>
      <c r="BB42">
        <f t="shared" si="25"/>
        <v>55</v>
      </c>
      <c r="BC42">
        <f t="shared" si="26"/>
        <v>57</v>
      </c>
      <c r="BD42">
        <f t="shared" si="27"/>
        <v>57</v>
      </c>
      <c r="BE42">
        <f t="shared" si="28"/>
        <v>57</v>
      </c>
      <c r="BF42">
        <f t="shared" si="29"/>
        <v>56</v>
      </c>
      <c r="BG42">
        <f t="shared" si="30"/>
        <v>55</v>
      </c>
      <c r="BH42">
        <f t="shared" si="31"/>
        <v>56</v>
      </c>
      <c r="BI42">
        <f t="shared" si="32"/>
        <v>41</v>
      </c>
      <c r="BJ42">
        <f t="shared" si="33"/>
        <v>44</v>
      </c>
      <c r="BK42">
        <f t="shared" si="34"/>
        <v>40</v>
      </c>
      <c r="BL42">
        <f t="shared" si="35"/>
        <v>34</v>
      </c>
      <c r="BM42">
        <f t="shared" si="36"/>
        <v>53</v>
      </c>
      <c r="BN42">
        <f t="shared" si="37"/>
        <v>50</v>
      </c>
      <c r="BO42">
        <f t="shared" si="38"/>
        <v>50</v>
      </c>
      <c r="BP42">
        <f t="shared" si="39"/>
        <v>41</v>
      </c>
      <c r="BQ42">
        <f t="shared" si="40"/>
        <v>57651</v>
      </c>
    </row>
    <row r="43" spans="1:69" customFormat="1" x14ac:dyDescent="0.25">
      <c r="A43" t="s">
        <v>45</v>
      </c>
      <c r="B43" s="17">
        <f>exportall2_ampl!B42</f>
        <v>1.418E-2</v>
      </c>
      <c r="C43" s="17">
        <f>exportall2_ampl!C42</f>
        <v>1.125E-2</v>
      </c>
      <c r="D43" s="17">
        <f>exportall2_ampl!D42</f>
        <v>1.0331999999999999E-2</v>
      </c>
      <c r="E43" s="17">
        <f>exportall2_ampl!E42</f>
        <v>9.7728999999999993E-3</v>
      </c>
      <c r="F43" s="17">
        <f>exportall2_ampl!F42</f>
        <v>9.2440999999999999E-3</v>
      </c>
      <c r="G43" s="17">
        <f>exportall2_ampl!G42</f>
        <v>8.9849000000000005E-3</v>
      </c>
      <c r="H43" s="17">
        <f>exportall2_ampl!H42</f>
        <v>8.7265999999999993E-3</v>
      </c>
      <c r="I43" s="17">
        <f>exportall2_ampl!I42</f>
        <v>8.6286000000000002E-3</v>
      </c>
      <c r="J43" s="17">
        <f>exportall2_freq!B42</f>
        <v>240.48</v>
      </c>
      <c r="K43" s="17">
        <f>exportall2_freq!C42</f>
        <v>236.05</v>
      </c>
      <c r="L43" s="17">
        <f>exportall2_freq!D42</f>
        <v>234.53</v>
      </c>
      <c r="M43" s="17">
        <f>exportall2_freq!E42</f>
        <v>222.78</v>
      </c>
      <c r="N43" s="17">
        <f>exportall2_freq!F42</f>
        <v>223.39</v>
      </c>
      <c r="O43" s="17">
        <f>exportall2_freq!G42</f>
        <v>236.21</v>
      </c>
      <c r="P43" s="17">
        <f>exportall2_freq!H42</f>
        <v>222.93</v>
      </c>
      <c r="Q43" s="17">
        <f>exportall2_freq!I42</f>
        <v>239.26</v>
      </c>
      <c r="R43" s="17">
        <f t="shared" si="41"/>
        <v>1.418E-2</v>
      </c>
      <c r="S43" s="17">
        <f t="shared" si="41"/>
        <v>1.125E-2</v>
      </c>
      <c r="T43" s="17">
        <f t="shared" si="41"/>
        <v>1.0331999999999999E-2</v>
      </c>
      <c r="U43" s="17">
        <f t="shared" si="41"/>
        <v>9.7728999999999993E-3</v>
      </c>
      <c r="V43" s="17">
        <f t="shared" si="41"/>
        <v>9.2440999999999999E-3</v>
      </c>
      <c r="W43" s="17">
        <f t="shared" si="41"/>
        <v>8.9849000000000005E-3</v>
      </c>
      <c r="X43" s="17">
        <f t="shared" si="41"/>
        <v>8.7265999999999993E-3</v>
      </c>
      <c r="Y43" s="17">
        <f t="shared" si="41"/>
        <v>8.6286000000000002E-3</v>
      </c>
      <c r="Z43" s="17">
        <f t="shared" si="41"/>
        <v>240.48</v>
      </c>
      <c r="AA43" s="17">
        <f t="shared" si="41"/>
        <v>236.05</v>
      </c>
      <c r="AB43" s="17">
        <f t="shared" si="41"/>
        <v>234.53</v>
      </c>
      <c r="AC43" s="17">
        <f t="shared" si="41"/>
        <v>222.78</v>
      </c>
      <c r="AD43" s="17">
        <f t="shared" si="41"/>
        <v>223.39</v>
      </c>
      <c r="AE43" s="17">
        <f t="shared" si="41"/>
        <v>236.21</v>
      </c>
      <c r="AF43" s="17">
        <f t="shared" si="41"/>
        <v>222.93</v>
      </c>
      <c r="AG43" s="17">
        <f t="shared" si="41"/>
        <v>239.26</v>
      </c>
      <c r="AH43" s="18">
        <f>szenzoradatok!D44</f>
        <v>57.673900000000003</v>
      </c>
      <c r="AJ43" t="str">
        <f t="shared" si="5"/>
        <v>o41</v>
      </c>
      <c r="AK43">
        <f t="shared" si="8"/>
        <v>6</v>
      </c>
      <c r="AL43">
        <f t="shared" si="9"/>
        <v>9</v>
      </c>
      <c r="AM43">
        <f t="shared" si="10"/>
        <v>9</v>
      </c>
      <c r="AN43">
        <f t="shared" si="11"/>
        <v>9</v>
      </c>
      <c r="AO43">
        <f t="shared" si="12"/>
        <v>9</v>
      </c>
      <c r="AP43">
        <f t="shared" si="13"/>
        <v>9</v>
      </c>
      <c r="AQ43">
        <f t="shared" si="14"/>
        <v>9</v>
      </c>
      <c r="AR43">
        <f t="shared" si="15"/>
        <v>9</v>
      </c>
      <c r="AS43">
        <f t="shared" si="16"/>
        <v>8</v>
      </c>
      <c r="AT43">
        <f t="shared" si="17"/>
        <v>12</v>
      </c>
      <c r="AU43">
        <f t="shared" si="18"/>
        <v>16</v>
      </c>
      <c r="AV43">
        <f t="shared" si="19"/>
        <v>28</v>
      </c>
      <c r="AW43">
        <f t="shared" si="20"/>
        <v>26</v>
      </c>
      <c r="AX43">
        <f t="shared" si="21"/>
        <v>16</v>
      </c>
      <c r="AY43">
        <f t="shared" si="22"/>
        <v>26</v>
      </c>
      <c r="AZ43">
        <f t="shared" si="23"/>
        <v>13</v>
      </c>
      <c r="BA43">
        <f t="shared" si="24"/>
        <v>59</v>
      </c>
      <c r="BB43">
        <f t="shared" si="25"/>
        <v>56</v>
      </c>
      <c r="BC43">
        <f t="shared" si="26"/>
        <v>56</v>
      </c>
      <c r="BD43">
        <f t="shared" si="27"/>
        <v>56</v>
      </c>
      <c r="BE43">
        <f t="shared" si="28"/>
        <v>56</v>
      </c>
      <c r="BF43">
        <f t="shared" si="29"/>
        <v>56</v>
      </c>
      <c r="BG43">
        <f t="shared" si="30"/>
        <v>56</v>
      </c>
      <c r="BH43">
        <f t="shared" si="31"/>
        <v>56</v>
      </c>
      <c r="BI43">
        <f t="shared" si="32"/>
        <v>57</v>
      </c>
      <c r="BJ43">
        <f t="shared" si="33"/>
        <v>53</v>
      </c>
      <c r="BK43">
        <f t="shared" si="34"/>
        <v>49</v>
      </c>
      <c r="BL43">
        <f t="shared" si="35"/>
        <v>37</v>
      </c>
      <c r="BM43">
        <f t="shared" si="36"/>
        <v>39</v>
      </c>
      <c r="BN43">
        <f t="shared" si="37"/>
        <v>49</v>
      </c>
      <c r="BO43">
        <f t="shared" si="38"/>
        <v>39</v>
      </c>
      <c r="BP43">
        <f t="shared" si="39"/>
        <v>52</v>
      </c>
      <c r="BQ43">
        <f t="shared" si="40"/>
        <v>57673</v>
      </c>
    </row>
    <row r="44" spans="1:69" customFormat="1" x14ac:dyDescent="0.25">
      <c r="A44" t="s">
        <v>2685</v>
      </c>
      <c r="B44" s="17">
        <f>exportall2_ampl!B43</f>
        <v>1.3391E-2</v>
      </c>
      <c r="C44" s="17">
        <f>exportall2_ampl!C43</f>
        <v>1.2331E-2</v>
      </c>
      <c r="D44" s="17">
        <f>exportall2_ampl!D43</f>
        <v>1.1304E-2</v>
      </c>
      <c r="E44" s="17">
        <f>exportall2_ampl!E43</f>
        <v>1.0422000000000001E-2</v>
      </c>
      <c r="F44" s="17">
        <f>exportall2_ampl!F43</f>
        <v>1.0259000000000001E-2</v>
      </c>
      <c r="G44" s="17">
        <f>exportall2_ampl!G43</f>
        <v>1.0007E-2</v>
      </c>
      <c r="H44" s="17">
        <f>exportall2_ampl!H43</f>
        <v>9.9781000000000002E-3</v>
      </c>
      <c r="I44" s="17">
        <f>exportall2_ampl!I43</f>
        <v>9.8063000000000004E-3</v>
      </c>
      <c r="J44" s="17">
        <f>exportall2_freq!B43</f>
        <v>285.02999999999997</v>
      </c>
      <c r="K44" s="17">
        <f>exportall2_freq!C43</f>
        <v>235.75</v>
      </c>
      <c r="L44" s="17">
        <f>exportall2_freq!D43</f>
        <v>236.21</v>
      </c>
      <c r="M44" s="17">
        <f>exportall2_freq!E43</f>
        <v>237.27</v>
      </c>
      <c r="N44" s="17">
        <f>exportall2_freq!F43</f>
        <v>229.64</v>
      </c>
      <c r="O44" s="17">
        <f>exportall2_freq!G43</f>
        <v>215.61</v>
      </c>
      <c r="P44" s="17">
        <f>exportall2_freq!H43</f>
        <v>238.8</v>
      </c>
      <c r="Q44" s="17">
        <f>exportall2_freq!I43</f>
        <v>236.51</v>
      </c>
      <c r="R44" s="17">
        <f t="shared" si="41"/>
        <v>1.3391E-2</v>
      </c>
      <c r="S44" s="17">
        <f t="shared" si="41"/>
        <v>1.2331E-2</v>
      </c>
      <c r="T44" s="17">
        <f t="shared" si="41"/>
        <v>1.1304E-2</v>
      </c>
      <c r="U44" s="17">
        <f t="shared" si="41"/>
        <v>1.0422000000000001E-2</v>
      </c>
      <c r="V44" s="17">
        <f t="shared" si="41"/>
        <v>1.0259000000000001E-2</v>
      </c>
      <c r="W44" s="17">
        <f t="shared" si="41"/>
        <v>1.0007E-2</v>
      </c>
      <c r="X44" s="17">
        <f t="shared" si="41"/>
        <v>9.9781000000000002E-3</v>
      </c>
      <c r="Y44" s="17">
        <f t="shared" si="41"/>
        <v>9.8063000000000004E-3</v>
      </c>
      <c r="Z44" s="17">
        <f t="shared" si="41"/>
        <v>285.02999999999997</v>
      </c>
      <c r="AA44" s="17">
        <f t="shared" si="41"/>
        <v>235.75</v>
      </c>
      <c r="AB44" s="17">
        <f t="shared" si="41"/>
        <v>236.21</v>
      </c>
      <c r="AC44" s="17">
        <f t="shared" si="41"/>
        <v>237.27</v>
      </c>
      <c r="AD44" s="17">
        <f t="shared" si="41"/>
        <v>229.64</v>
      </c>
      <c r="AE44" s="17">
        <f t="shared" si="41"/>
        <v>215.61</v>
      </c>
      <c r="AF44" s="17">
        <f t="shared" si="41"/>
        <v>238.8</v>
      </c>
      <c r="AG44" s="17">
        <f t="shared" si="41"/>
        <v>236.51</v>
      </c>
      <c r="AH44" s="18">
        <f>szenzoradatok!D45</f>
        <v>57.706699999999998</v>
      </c>
      <c r="AJ44" t="str">
        <f t="shared" si="5"/>
        <v>o42</v>
      </c>
      <c r="AK44">
        <f t="shared" si="8"/>
        <v>8</v>
      </c>
      <c r="AL44">
        <f t="shared" si="9"/>
        <v>6</v>
      </c>
      <c r="AM44">
        <f t="shared" si="10"/>
        <v>7</v>
      </c>
      <c r="AN44">
        <f t="shared" si="11"/>
        <v>8</v>
      </c>
      <c r="AO44">
        <f t="shared" si="12"/>
        <v>7</v>
      </c>
      <c r="AP44">
        <f t="shared" si="13"/>
        <v>7</v>
      </c>
      <c r="AQ44">
        <f t="shared" si="14"/>
        <v>7</v>
      </c>
      <c r="AR44">
        <f t="shared" si="15"/>
        <v>7</v>
      </c>
      <c r="AS44">
        <f t="shared" si="16"/>
        <v>7</v>
      </c>
      <c r="AT44">
        <f t="shared" si="17"/>
        <v>13</v>
      </c>
      <c r="AU44">
        <f t="shared" si="18"/>
        <v>14</v>
      </c>
      <c r="AV44">
        <f t="shared" si="19"/>
        <v>15</v>
      </c>
      <c r="AW44">
        <f t="shared" si="20"/>
        <v>24</v>
      </c>
      <c r="AX44">
        <f t="shared" si="21"/>
        <v>26</v>
      </c>
      <c r="AY44">
        <f t="shared" si="22"/>
        <v>11</v>
      </c>
      <c r="AZ44">
        <f t="shared" si="23"/>
        <v>17</v>
      </c>
      <c r="BA44">
        <f t="shared" si="24"/>
        <v>57</v>
      </c>
      <c r="BB44">
        <f t="shared" si="25"/>
        <v>59</v>
      </c>
      <c r="BC44">
        <f t="shared" si="26"/>
        <v>58</v>
      </c>
      <c r="BD44">
        <f t="shared" si="27"/>
        <v>57</v>
      </c>
      <c r="BE44">
        <f t="shared" si="28"/>
        <v>58</v>
      </c>
      <c r="BF44">
        <f t="shared" si="29"/>
        <v>58</v>
      </c>
      <c r="BG44">
        <f t="shared" si="30"/>
        <v>58</v>
      </c>
      <c r="BH44">
        <f t="shared" si="31"/>
        <v>58</v>
      </c>
      <c r="BI44">
        <f t="shared" si="32"/>
        <v>58</v>
      </c>
      <c r="BJ44">
        <f t="shared" si="33"/>
        <v>52</v>
      </c>
      <c r="BK44">
        <f t="shared" si="34"/>
        <v>51</v>
      </c>
      <c r="BL44">
        <f t="shared" si="35"/>
        <v>49</v>
      </c>
      <c r="BM44">
        <f t="shared" si="36"/>
        <v>41</v>
      </c>
      <c r="BN44">
        <f t="shared" si="37"/>
        <v>39</v>
      </c>
      <c r="BO44">
        <f t="shared" si="38"/>
        <v>53</v>
      </c>
      <c r="BP44">
        <f t="shared" si="39"/>
        <v>48</v>
      </c>
      <c r="BQ44">
        <f t="shared" si="40"/>
        <v>57706</v>
      </c>
    </row>
    <row r="45" spans="1:69" customFormat="1" x14ac:dyDescent="0.25">
      <c r="A45" t="s">
        <v>2686</v>
      </c>
      <c r="B45" s="17">
        <f>exportall2_ampl!B44</f>
        <v>4.5843999999999998E-3</v>
      </c>
      <c r="C45" s="17">
        <f>exportall2_ampl!C44</f>
        <v>4.2620999999999996E-3</v>
      </c>
      <c r="D45" s="17">
        <f>exportall2_ampl!D44</f>
        <v>4.0901000000000002E-3</v>
      </c>
      <c r="E45" s="17">
        <f>exportall2_ampl!E44</f>
        <v>4.0305999999999996E-3</v>
      </c>
      <c r="F45" s="17">
        <f>exportall2_ampl!F44</f>
        <v>3.9083E-3</v>
      </c>
      <c r="G45" s="17">
        <f>exportall2_ampl!G44</f>
        <v>3.7017999999999999E-3</v>
      </c>
      <c r="H45" s="17">
        <f>exportall2_ampl!H44</f>
        <v>3.5065999999999999E-3</v>
      </c>
      <c r="I45" s="17">
        <f>exportall2_ampl!I44</f>
        <v>3.4886000000000001E-3</v>
      </c>
      <c r="J45" s="17">
        <f>exportall2_freq!B44</f>
        <v>34.484999999999999</v>
      </c>
      <c r="K45" s="17">
        <f>exportall2_freq!C44</f>
        <v>231.93</v>
      </c>
      <c r="L45" s="17">
        <f>exportall2_freq!D44</f>
        <v>44.860999999999997</v>
      </c>
      <c r="M45" s="17">
        <f>exportall2_freq!E44</f>
        <v>34.027000000000001</v>
      </c>
      <c r="N45" s="17">
        <f>exportall2_freq!F44</f>
        <v>49.744</v>
      </c>
      <c r="O45" s="17">
        <f>exportall2_freq!G44</f>
        <v>44.25</v>
      </c>
      <c r="P45" s="17">
        <f>exportall2_freq!H44</f>
        <v>43.03</v>
      </c>
      <c r="Q45" s="17">
        <f>exportall2_freq!I44</f>
        <v>38.909999999999997</v>
      </c>
      <c r="R45" s="17">
        <f t="shared" si="41"/>
        <v>4.5843999999999998E-3</v>
      </c>
      <c r="S45" s="17">
        <f t="shared" si="41"/>
        <v>4.2620999999999996E-3</v>
      </c>
      <c r="T45" s="17">
        <f t="shared" si="41"/>
        <v>4.0901000000000002E-3</v>
      </c>
      <c r="U45" s="17">
        <f t="shared" si="41"/>
        <v>4.0305999999999996E-3</v>
      </c>
      <c r="V45" s="17">
        <f t="shared" si="41"/>
        <v>3.9083E-3</v>
      </c>
      <c r="W45" s="17">
        <f t="shared" si="41"/>
        <v>3.7017999999999999E-3</v>
      </c>
      <c r="X45" s="17">
        <f t="shared" si="41"/>
        <v>3.5065999999999999E-3</v>
      </c>
      <c r="Y45" s="17">
        <f t="shared" si="41"/>
        <v>3.4886000000000001E-3</v>
      </c>
      <c r="Z45" s="17">
        <f t="shared" si="41"/>
        <v>34.484999999999999</v>
      </c>
      <c r="AA45" s="17">
        <f t="shared" si="41"/>
        <v>231.93</v>
      </c>
      <c r="AB45" s="17">
        <f t="shared" si="41"/>
        <v>44.860999999999997</v>
      </c>
      <c r="AC45" s="17">
        <f t="shared" si="41"/>
        <v>34.027000000000001</v>
      </c>
      <c r="AD45" s="17">
        <f t="shared" si="41"/>
        <v>49.744</v>
      </c>
      <c r="AE45" s="17">
        <f t="shared" si="41"/>
        <v>44.25</v>
      </c>
      <c r="AF45" s="17">
        <f t="shared" si="41"/>
        <v>43.03</v>
      </c>
      <c r="AG45" s="17">
        <f t="shared" si="41"/>
        <v>38.909999999999997</v>
      </c>
      <c r="AH45" s="18">
        <f>szenzoradatok!D46</f>
        <v>63.214300000000001</v>
      </c>
      <c r="AJ45" t="str">
        <f t="shared" si="5"/>
        <v>o43</v>
      </c>
      <c r="AK45">
        <f t="shared" si="8"/>
        <v>35</v>
      </c>
      <c r="AL45">
        <f t="shared" si="9"/>
        <v>34</v>
      </c>
      <c r="AM45">
        <f t="shared" si="10"/>
        <v>33</v>
      </c>
      <c r="AN45">
        <f t="shared" si="11"/>
        <v>32</v>
      </c>
      <c r="AO45">
        <f t="shared" si="12"/>
        <v>32</v>
      </c>
      <c r="AP45">
        <f t="shared" si="13"/>
        <v>32</v>
      </c>
      <c r="AQ45">
        <f t="shared" si="14"/>
        <v>34</v>
      </c>
      <c r="AR45">
        <f t="shared" si="15"/>
        <v>32</v>
      </c>
      <c r="AS45">
        <f t="shared" si="16"/>
        <v>56</v>
      </c>
      <c r="AT45">
        <f t="shared" si="17"/>
        <v>22</v>
      </c>
      <c r="AU45">
        <f t="shared" si="18"/>
        <v>48</v>
      </c>
      <c r="AV45">
        <f t="shared" si="19"/>
        <v>55</v>
      </c>
      <c r="AW45">
        <f t="shared" si="20"/>
        <v>46</v>
      </c>
      <c r="AX45">
        <f t="shared" si="21"/>
        <v>47</v>
      </c>
      <c r="AY45">
        <f t="shared" si="22"/>
        <v>50</v>
      </c>
      <c r="AZ45">
        <f t="shared" si="23"/>
        <v>48</v>
      </c>
      <c r="BA45">
        <f t="shared" si="24"/>
        <v>30</v>
      </c>
      <c r="BB45">
        <f t="shared" si="25"/>
        <v>31</v>
      </c>
      <c r="BC45">
        <f t="shared" si="26"/>
        <v>32</v>
      </c>
      <c r="BD45">
        <f t="shared" si="27"/>
        <v>33</v>
      </c>
      <c r="BE45">
        <f t="shared" si="28"/>
        <v>33</v>
      </c>
      <c r="BF45">
        <f t="shared" si="29"/>
        <v>33</v>
      </c>
      <c r="BG45">
        <f t="shared" si="30"/>
        <v>31</v>
      </c>
      <c r="BH45">
        <f t="shared" si="31"/>
        <v>33</v>
      </c>
      <c r="BI45">
        <f t="shared" si="32"/>
        <v>9</v>
      </c>
      <c r="BJ45">
        <f t="shared" si="33"/>
        <v>43</v>
      </c>
      <c r="BK45">
        <f t="shared" si="34"/>
        <v>17</v>
      </c>
      <c r="BL45">
        <f t="shared" si="35"/>
        <v>10</v>
      </c>
      <c r="BM45">
        <f t="shared" si="36"/>
        <v>19</v>
      </c>
      <c r="BN45">
        <f t="shared" si="37"/>
        <v>18</v>
      </c>
      <c r="BO45">
        <f t="shared" si="38"/>
        <v>14</v>
      </c>
      <c r="BP45">
        <f t="shared" si="39"/>
        <v>17</v>
      </c>
      <c r="BQ45">
        <f t="shared" si="40"/>
        <v>63214</v>
      </c>
    </row>
    <row r="46" spans="1:69" customFormat="1" x14ac:dyDescent="0.25">
      <c r="A46" t="s">
        <v>2687</v>
      </c>
      <c r="B46" s="17">
        <f>exportall2_ampl!B45</f>
        <v>4.5718E-3</v>
      </c>
      <c r="C46" s="17">
        <f>exportall2_ampl!C45</f>
        <v>4.3410000000000002E-3</v>
      </c>
      <c r="D46" s="17">
        <f>exportall2_ampl!D45</f>
        <v>4.156E-3</v>
      </c>
      <c r="E46" s="17">
        <f>exportall2_ampl!E45</f>
        <v>4.1177000000000002E-3</v>
      </c>
      <c r="F46" s="17">
        <f>exportall2_ampl!F45</f>
        <v>4.1091000000000001E-3</v>
      </c>
      <c r="G46" s="17">
        <f>exportall2_ampl!G45</f>
        <v>3.6641E-3</v>
      </c>
      <c r="H46" s="17">
        <f>exportall2_ampl!H45</f>
        <v>3.5082999999999998E-3</v>
      </c>
      <c r="I46" s="17">
        <f>exportall2_ampl!I45</f>
        <v>3.4505999999999998E-3</v>
      </c>
      <c r="J46" s="17">
        <f>exportall2_freq!B45</f>
        <v>229.19</v>
      </c>
      <c r="K46" s="17">
        <f>exportall2_freq!C45</f>
        <v>52.948</v>
      </c>
      <c r="L46" s="17">
        <f>exportall2_freq!D45</f>
        <v>71.105999999999995</v>
      </c>
      <c r="M46" s="17">
        <f>exportall2_freq!E45</f>
        <v>53.100999999999999</v>
      </c>
      <c r="N46" s="17">
        <f>exportall2_freq!F45</f>
        <v>49.438000000000002</v>
      </c>
      <c r="O46" s="17">
        <f>exportall2_freq!G45</f>
        <v>32.654000000000003</v>
      </c>
      <c r="P46" s="17">
        <f>exportall2_freq!H45</f>
        <v>34.79</v>
      </c>
      <c r="Q46" s="17">
        <f>exportall2_freq!I45</f>
        <v>239.87</v>
      </c>
      <c r="R46" s="17">
        <f t="shared" si="41"/>
        <v>4.5718E-3</v>
      </c>
      <c r="S46" s="17">
        <f t="shared" si="41"/>
        <v>4.3410000000000002E-3</v>
      </c>
      <c r="T46" s="17">
        <f t="shared" si="41"/>
        <v>4.156E-3</v>
      </c>
      <c r="U46" s="17">
        <f t="shared" si="41"/>
        <v>4.1177000000000002E-3</v>
      </c>
      <c r="V46" s="17">
        <f t="shared" si="41"/>
        <v>4.1091000000000001E-3</v>
      </c>
      <c r="W46" s="17">
        <f t="shared" si="41"/>
        <v>3.6641E-3</v>
      </c>
      <c r="X46" s="17">
        <f t="shared" si="41"/>
        <v>3.5082999999999998E-3</v>
      </c>
      <c r="Y46" s="17">
        <f t="shared" si="41"/>
        <v>3.4505999999999998E-3</v>
      </c>
      <c r="Z46" s="17">
        <f t="shared" si="41"/>
        <v>229.19</v>
      </c>
      <c r="AA46" s="17">
        <f t="shared" si="41"/>
        <v>52.948</v>
      </c>
      <c r="AB46" s="17">
        <f t="shared" si="41"/>
        <v>71.105999999999995</v>
      </c>
      <c r="AC46" s="17">
        <f t="shared" si="41"/>
        <v>53.100999999999999</v>
      </c>
      <c r="AD46" s="17">
        <f t="shared" si="41"/>
        <v>49.438000000000002</v>
      </c>
      <c r="AE46" s="17">
        <f t="shared" si="41"/>
        <v>32.654000000000003</v>
      </c>
      <c r="AF46" s="17">
        <f t="shared" si="41"/>
        <v>34.79</v>
      </c>
      <c r="AG46" s="17">
        <f t="shared" si="41"/>
        <v>239.87</v>
      </c>
      <c r="AH46" s="18">
        <f>szenzoradatok!D47</f>
        <v>63.210900000000002</v>
      </c>
      <c r="AJ46" t="str">
        <f t="shared" si="5"/>
        <v>o44</v>
      </c>
      <c r="AK46">
        <f t="shared" si="8"/>
        <v>35</v>
      </c>
      <c r="AL46">
        <f t="shared" si="9"/>
        <v>33</v>
      </c>
      <c r="AM46">
        <f t="shared" si="10"/>
        <v>32</v>
      </c>
      <c r="AN46">
        <f t="shared" si="11"/>
        <v>31</v>
      </c>
      <c r="AO46">
        <f t="shared" si="12"/>
        <v>30</v>
      </c>
      <c r="AP46">
        <f t="shared" si="13"/>
        <v>33</v>
      </c>
      <c r="AQ46">
        <f t="shared" si="14"/>
        <v>33</v>
      </c>
      <c r="AR46">
        <f t="shared" si="15"/>
        <v>33</v>
      </c>
      <c r="AS46">
        <f t="shared" si="16"/>
        <v>26</v>
      </c>
      <c r="AT46">
        <f t="shared" si="17"/>
        <v>46</v>
      </c>
      <c r="AU46">
        <f t="shared" si="18"/>
        <v>37</v>
      </c>
      <c r="AV46">
        <f t="shared" si="19"/>
        <v>47</v>
      </c>
      <c r="AW46">
        <f t="shared" si="20"/>
        <v>47</v>
      </c>
      <c r="AX46">
        <f t="shared" si="21"/>
        <v>56</v>
      </c>
      <c r="AY46">
        <f t="shared" si="22"/>
        <v>53</v>
      </c>
      <c r="AZ46">
        <f t="shared" si="23"/>
        <v>12</v>
      </c>
      <c r="BA46">
        <f t="shared" si="24"/>
        <v>30</v>
      </c>
      <c r="BB46">
        <f t="shared" si="25"/>
        <v>32</v>
      </c>
      <c r="BC46">
        <f t="shared" si="26"/>
        <v>33</v>
      </c>
      <c r="BD46">
        <f t="shared" si="27"/>
        <v>34</v>
      </c>
      <c r="BE46">
        <f t="shared" si="28"/>
        <v>35</v>
      </c>
      <c r="BF46">
        <f t="shared" si="29"/>
        <v>32</v>
      </c>
      <c r="BG46">
        <f t="shared" si="30"/>
        <v>32</v>
      </c>
      <c r="BH46">
        <f t="shared" si="31"/>
        <v>32</v>
      </c>
      <c r="BI46">
        <f t="shared" si="32"/>
        <v>39</v>
      </c>
      <c r="BJ46">
        <f t="shared" si="33"/>
        <v>19</v>
      </c>
      <c r="BK46">
        <f t="shared" si="34"/>
        <v>28</v>
      </c>
      <c r="BL46">
        <f t="shared" si="35"/>
        <v>18</v>
      </c>
      <c r="BM46">
        <f t="shared" si="36"/>
        <v>18</v>
      </c>
      <c r="BN46">
        <f t="shared" si="37"/>
        <v>9</v>
      </c>
      <c r="BO46">
        <f t="shared" si="38"/>
        <v>12</v>
      </c>
      <c r="BP46">
        <f t="shared" si="39"/>
        <v>53</v>
      </c>
      <c r="BQ46">
        <f t="shared" si="40"/>
        <v>63210</v>
      </c>
    </row>
    <row r="47" spans="1:69" customFormat="1" x14ac:dyDescent="0.25">
      <c r="A47" t="s">
        <v>2688</v>
      </c>
      <c r="B47" s="17">
        <f>exportall2_ampl!B46</f>
        <v>4.8831999999999999E-3</v>
      </c>
      <c r="C47" s="17">
        <f>exportall2_ampl!C46</f>
        <v>4.4590999999999997E-3</v>
      </c>
      <c r="D47" s="17">
        <f>exportall2_ampl!D46</f>
        <v>4.2561999999999999E-3</v>
      </c>
      <c r="E47" s="17">
        <f>exportall2_ampl!E46</f>
        <v>4.2034999999999998E-3</v>
      </c>
      <c r="F47" s="17">
        <f>exportall2_ampl!F46</f>
        <v>4.1288000000000002E-3</v>
      </c>
      <c r="G47" s="17">
        <f>exportall2_ampl!G46</f>
        <v>3.9925000000000004E-3</v>
      </c>
      <c r="H47" s="17">
        <f>exportall2_ampl!H46</f>
        <v>3.8319000000000001E-3</v>
      </c>
      <c r="I47" s="17">
        <f>exportall2_ampl!I46</f>
        <v>3.6440999999999999E-3</v>
      </c>
      <c r="J47" s="17">
        <f>exportall2_freq!B46</f>
        <v>64.087000000000003</v>
      </c>
      <c r="K47" s="17">
        <f>exportall2_freq!C46</f>
        <v>60.12</v>
      </c>
      <c r="L47" s="17">
        <f>exportall2_freq!D46</f>
        <v>54.168999999999997</v>
      </c>
      <c r="M47" s="17">
        <f>exportall2_freq!E46</f>
        <v>45.776000000000003</v>
      </c>
      <c r="N47" s="17">
        <f>exportall2_freq!F46</f>
        <v>45.624000000000002</v>
      </c>
      <c r="O47" s="17">
        <f>exportall2_freq!G46</f>
        <v>21.056999999999999</v>
      </c>
      <c r="P47" s="17">
        <f>exportall2_freq!H46</f>
        <v>31.433</v>
      </c>
      <c r="Q47" s="17">
        <f>exportall2_freq!I46</f>
        <v>45.012999999999998</v>
      </c>
      <c r="R47" s="17">
        <f t="shared" si="41"/>
        <v>4.8831999999999999E-3</v>
      </c>
      <c r="S47" s="17">
        <f t="shared" si="41"/>
        <v>4.4590999999999997E-3</v>
      </c>
      <c r="T47" s="17">
        <f t="shared" si="41"/>
        <v>4.2561999999999999E-3</v>
      </c>
      <c r="U47" s="17">
        <f t="shared" si="41"/>
        <v>4.2034999999999998E-3</v>
      </c>
      <c r="V47" s="17">
        <f t="shared" si="41"/>
        <v>4.1288000000000002E-3</v>
      </c>
      <c r="W47" s="17">
        <f t="shared" si="41"/>
        <v>3.9925000000000004E-3</v>
      </c>
      <c r="X47" s="17">
        <f t="shared" si="41"/>
        <v>3.8319000000000001E-3</v>
      </c>
      <c r="Y47" s="17">
        <f t="shared" si="41"/>
        <v>3.6440999999999999E-3</v>
      </c>
      <c r="Z47" s="17">
        <f t="shared" si="41"/>
        <v>64.087000000000003</v>
      </c>
      <c r="AA47" s="17">
        <f t="shared" si="41"/>
        <v>60.12</v>
      </c>
      <c r="AB47" s="17">
        <f t="shared" si="41"/>
        <v>54.168999999999997</v>
      </c>
      <c r="AC47" s="17">
        <f t="shared" si="41"/>
        <v>45.776000000000003</v>
      </c>
      <c r="AD47" s="17">
        <f t="shared" si="41"/>
        <v>45.624000000000002</v>
      </c>
      <c r="AE47" s="17">
        <f t="shared" si="41"/>
        <v>21.056999999999999</v>
      </c>
      <c r="AF47" s="17">
        <f t="shared" si="41"/>
        <v>31.433</v>
      </c>
      <c r="AG47" s="17">
        <f t="shared" si="41"/>
        <v>45.012999999999998</v>
      </c>
      <c r="AH47" s="18">
        <f>szenzoradatok!D48</f>
        <v>63.206499999999998</v>
      </c>
      <c r="AJ47" t="str">
        <f t="shared" si="5"/>
        <v>o45</v>
      </c>
      <c r="AK47">
        <f t="shared" si="8"/>
        <v>33</v>
      </c>
      <c r="AL47">
        <f t="shared" si="9"/>
        <v>32</v>
      </c>
      <c r="AM47">
        <f t="shared" si="10"/>
        <v>32</v>
      </c>
      <c r="AN47">
        <f t="shared" si="11"/>
        <v>30</v>
      </c>
      <c r="AO47">
        <f t="shared" si="12"/>
        <v>30</v>
      </c>
      <c r="AP47">
        <f t="shared" si="13"/>
        <v>31</v>
      </c>
      <c r="AQ47">
        <f t="shared" si="14"/>
        <v>31</v>
      </c>
      <c r="AR47">
        <f t="shared" si="15"/>
        <v>31</v>
      </c>
      <c r="AS47">
        <f t="shared" si="16"/>
        <v>43</v>
      </c>
      <c r="AT47">
        <f t="shared" si="17"/>
        <v>43</v>
      </c>
      <c r="AU47">
        <f t="shared" si="18"/>
        <v>43</v>
      </c>
      <c r="AV47">
        <f t="shared" si="19"/>
        <v>49</v>
      </c>
      <c r="AW47">
        <f t="shared" si="20"/>
        <v>49</v>
      </c>
      <c r="AX47">
        <f t="shared" si="21"/>
        <v>61</v>
      </c>
      <c r="AY47">
        <f t="shared" si="22"/>
        <v>56</v>
      </c>
      <c r="AZ47">
        <f t="shared" si="23"/>
        <v>46</v>
      </c>
      <c r="BA47">
        <f t="shared" si="24"/>
        <v>32</v>
      </c>
      <c r="BB47">
        <f t="shared" si="25"/>
        <v>33</v>
      </c>
      <c r="BC47">
        <f t="shared" si="26"/>
        <v>33</v>
      </c>
      <c r="BD47">
        <f t="shared" si="27"/>
        <v>35</v>
      </c>
      <c r="BE47">
        <f t="shared" si="28"/>
        <v>35</v>
      </c>
      <c r="BF47">
        <f t="shared" si="29"/>
        <v>34</v>
      </c>
      <c r="BG47">
        <f t="shared" si="30"/>
        <v>34</v>
      </c>
      <c r="BH47">
        <f t="shared" si="31"/>
        <v>34</v>
      </c>
      <c r="BI47">
        <f t="shared" si="32"/>
        <v>21</v>
      </c>
      <c r="BJ47">
        <f t="shared" si="33"/>
        <v>22</v>
      </c>
      <c r="BK47">
        <f t="shared" si="34"/>
        <v>22</v>
      </c>
      <c r="BL47">
        <f t="shared" si="35"/>
        <v>16</v>
      </c>
      <c r="BM47">
        <f t="shared" si="36"/>
        <v>16</v>
      </c>
      <c r="BN47">
        <f t="shared" si="37"/>
        <v>4</v>
      </c>
      <c r="BO47">
        <f t="shared" si="38"/>
        <v>9</v>
      </c>
      <c r="BP47">
        <f t="shared" si="39"/>
        <v>19</v>
      </c>
      <c r="BQ47">
        <f t="shared" si="40"/>
        <v>63206</v>
      </c>
    </row>
    <row r="48" spans="1:69" customFormat="1" x14ac:dyDescent="0.25">
      <c r="A48" t="s">
        <v>46</v>
      </c>
      <c r="B48" s="17">
        <f>exportall2_ampl!B47</f>
        <v>4.0293000000000004E-3</v>
      </c>
      <c r="C48" s="17">
        <f>exportall2_ampl!C47</f>
        <v>3.6062999999999998E-3</v>
      </c>
      <c r="D48" s="17">
        <f>exportall2_ampl!D47</f>
        <v>3.5825000000000002E-3</v>
      </c>
      <c r="E48" s="17">
        <f>exportall2_ampl!E47</f>
        <v>3.5715999999999999E-3</v>
      </c>
      <c r="F48" s="17">
        <f>exportall2_ampl!F47</f>
        <v>3.3254000000000001E-3</v>
      </c>
      <c r="G48" s="17">
        <f>exportall2_ampl!G47</f>
        <v>3.2304999999999999E-3</v>
      </c>
      <c r="H48" s="17">
        <f>exportall2_ampl!H47</f>
        <v>3.2252000000000001E-3</v>
      </c>
      <c r="I48" s="17">
        <f>exportall2_ampl!I47</f>
        <v>3.0636000000000001E-3</v>
      </c>
      <c r="J48" s="17">
        <f>exportall2_freq!B47</f>
        <v>231.48</v>
      </c>
      <c r="K48" s="17">
        <f>exportall2_freq!C47</f>
        <v>52.643000000000001</v>
      </c>
      <c r="L48" s="17">
        <f>exportall2_freq!D47</f>
        <v>61.798000000000002</v>
      </c>
      <c r="M48" s="17">
        <f>exportall2_freq!E47</f>
        <v>236.21</v>
      </c>
      <c r="N48" s="17">
        <f>exportall2_freq!F47</f>
        <v>54.168999999999997</v>
      </c>
      <c r="O48" s="17">
        <f>exportall2_freq!G47</f>
        <v>62.866</v>
      </c>
      <c r="P48" s="17">
        <f>exportall2_freq!H47</f>
        <v>189.97</v>
      </c>
      <c r="Q48" s="17">
        <f>exportall2_freq!I47</f>
        <v>76.751999999999995</v>
      </c>
      <c r="R48" s="17">
        <f t="shared" si="41"/>
        <v>4.0293000000000004E-3</v>
      </c>
      <c r="S48" s="17">
        <f t="shared" si="41"/>
        <v>3.6062999999999998E-3</v>
      </c>
      <c r="T48" s="17">
        <f t="shared" si="41"/>
        <v>3.5825000000000002E-3</v>
      </c>
      <c r="U48" s="17">
        <f t="shared" si="41"/>
        <v>3.5715999999999999E-3</v>
      </c>
      <c r="V48" s="17">
        <f t="shared" si="41"/>
        <v>3.3254000000000001E-3</v>
      </c>
      <c r="W48" s="17">
        <f t="shared" si="41"/>
        <v>3.2304999999999999E-3</v>
      </c>
      <c r="X48" s="17">
        <f t="shared" si="41"/>
        <v>3.2252000000000001E-3</v>
      </c>
      <c r="Y48" s="17">
        <f t="shared" si="41"/>
        <v>3.0636000000000001E-3</v>
      </c>
      <c r="Z48" s="17">
        <f t="shared" si="41"/>
        <v>231.48</v>
      </c>
      <c r="AA48" s="17">
        <f t="shared" si="41"/>
        <v>52.643000000000001</v>
      </c>
      <c r="AB48" s="17">
        <f t="shared" si="41"/>
        <v>61.798000000000002</v>
      </c>
      <c r="AC48" s="17">
        <f t="shared" si="41"/>
        <v>236.21</v>
      </c>
      <c r="AD48" s="17">
        <f t="shared" si="41"/>
        <v>54.168999999999997</v>
      </c>
      <c r="AE48" s="17">
        <f t="shared" si="41"/>
        <v>62.866</v>
      </c>
      <c r="AF48" s="17">
        <f t="shared" si="41"/>
        <v>189.97</v>
      </c>
      <c r="AG48" s="17">
        <f t="shared" si="41"/>
        <v>76.751999999999995</v>
      </c>
      <c r="AH48" s="18">
        <f>szenzoradatok!D49</f>
        <v>63.1982</v>
      </c>
      <c r="AJ48" t="str">
        <f t="shared" si="5"/>
        <v>o46</v>
      </c>
      <c r="AK48">
        <f t="shared" si="8"/>
        <v>42</v>
      </c>
      <c r="AL48">
        <f t="shared" si="9"/>
        <v>42</v>
      </c>
      <c r="AM48">
        <f t="shared" si="10"/>
        <v>42</v>
      </c>
      <c r="AN48">
        <f t="shared" si="11"/>
        <v>39</v>
      </c>
      <c r="AO48">
        <f t="shared" si="12"/>
        <v>40</v>
      </c>
      <c r="AP48">
        <f t="shared" si="13"/>
        <v>39</v>
      </c>
      <c r="AQ48">
        <f t="shared" si="14"/>
        <v>38</v>
      </c>
      <c r="AR48">
        <f t="shared" si="15"/>
        <v>40</v>
      </c>
      <c r="AS48">
        <f t="shared" si="16"/>
        <v>24</v>
      </c>
      <c r="AT48">
        <f t="shared" si="17"/>
        <v>46</v>
      </c>
      <c r="AU48">
        <f t="shared" si="18"/>
        <v>41</v>
      </c>
      <c r="AV48">
        <f t="shared" si="19"/>
        <v>17</v>
      </c>
      <c r="AW48">
        <f t="shared" si="20"/>
        <v>45</v>
      </c>
      <c r="AX48">
        <f t="shared" si="21"/>
        <v>42</v>
      </c>
      <c r="AY48">
        <f t="shared" si="22"/>
        <v>37</v>
      </c>
      <c r="AZ48">
        <f t="shared" si="23"/>
        <v>36</v>
      </c>
      <c r="BA48">
        <f t="shared" si="24"/>
        <v>23</v>
      </c>
      <c r="BB48">
        <f t="shared" si="25"/>
        <v>23</v>
      </c>
      <c r="BC48">
        <f t="shared" si="26"/>
        <v>23</v>
      </c>
      <c r="BD48">
        <f t="shared" si="27"/>
        <v>26</v>
      </c>
      <c r="BE48">
        <f t="shared" si="28"/>
        <v>25</v>
      </c>
      <c r="BF48">
        <f t="shared" si="29"/>
        <v>26</v>
      </c>
      <c r="BG48">
        <f t="shared" si="30"/>
        <v>27</v>
      </c>
      <c r="BH48">
        <f t="shared" si="31"/>
        <v>25</v>
      </c>
      <c r="BI48">
        <f t="shared" si="32"/>
        <v>41</v>
      </c>
      <c r="BJ48">
        <f t="shared" si="33"/>
        <v>19</v>
      </c>
      <c r="BK48">
        <f t="shared" si="34"/>
        <v>24</v>
      </c>
      <c r="BL48">
        <f t="shared" si="35"/>
        <v>48</v>
      </c>
      <c r="BM48">
        <f t="shared" si="36"/>
        <v>20</v>
      </c>
      <c r="BN48">
        <f t="shared" si="37"/>
        <v>23</v>
      </c>
      <c r="BO48">
        <f t="shared" si="38"/>
        <v>28</v>
      </c>
      <c r="BP48">
        <f t="shared" si="39"/>
        <v>29</v>
      </c>
      <c r="BQ48">
        <f t="shared" si="40"/>
        <v>63198</v>
      </c>
    </row>
    <row r="49" spans="1:69" customFormat="1" x14ac:dyDescent="0.25">
      <c r="A49" t="s">
        <v>2689</v>
      </c>
      <c r="B49" s="17">
        <f>exportall2_ampl!B48</f>
        <v>3.9544999999999997E-3</v>
      </c>
      <c r="C49" s="17">
        <f>exportall2_ampl!C48</f>
        <v>3.9205000000000004E-3</v>
      </c>
      <c r="D49" s="17">
        <f>exportall2_ampl!D48</f>
        <v>3.8349999999999999E-3</v>
      </c>
      <c r="E49" s="17">
        <f>exportall2_ampl!E48</f>
        <v>3.7615999999999999E-3</v>
      </c>
      <c r="F49" s="17">
        <f>exportall2_ampl!F48</f>
        <v>3.7060999999999999E-3</v>
      </c>
      <c r="G49" s="17">
        <f>exportall2_ampl!G48</f>
        <v>3.6665999999999999E-3</v>
      </c>
      <c r="H49" s="17">
        <f>exportall2_ampl!H48</f>
        <v>3.6633E-3</v>
      </c>
      <c r="I49" s="17">
        <f>exportall2_ampl!I48</f>
        <v>3.6627999999999999E-3</v>
      </c>
      <c r="J49" s="17">
        <f>exportall2_freq!B48</f>
        <v>64.087000000000003</v>
      </c>
      <c r="K49" s="17">
        <f>exportall2_freq!C48</f>
        <v>31.128</v>
      </c>
      <c r="L49" s="17">
        <f>exportall2_freq!D48</f>
        <v>53.100999999999999</v>
      </c>
      <c r="M49" s="17">
        <f>exportall2_freq!E48</f>
        <v>189.82</v>
      </c>
      <c r="N49" s="17">
        <f>exportall2_freq!F48</f>
        <v>56.914999999999999</v>
      </c>
      <c r="O49" s="17">
        <f>exportall2_freq!G48</f>
        <v>41.808999999999997</v>
      </c>
      <c r="P49" s="17">
        <f>exportall2_freq!H48</f>
        <v>43.03</v>
      </c>
      <c r="Q49" s="17">
        <f>exportall2_freq!I48</f>
        <v>231.17</v>
      </c>
      <c r="R49" s="17">
        <f t="shared" si="41"/>
        <v>3.9544999999999997E-3</v>
      </c>
      <c r="S49" s="17">
        <f t="shared" si="41"/>
        <v>3.9205000000000004E-3</v>
      </c>
      <c r="T49" s="17">
        <f t="shared" si="41"/>
        <v>3.8349999999999999E-3</v>
      </c>
      <c r="U49" s="17">
        <f t="shared" si="41"/>
        <v>3.7615999999999999E-3</v>
      </c>
      <c r="V49" s="17">
        <f t="shared" si="41"/>
        <v>3.7060999999999999E-3</v>
      </c>
      <c r="W49" s="17">
        <f t="shared" si="41"/>
        <v>3.6665999999999999E-3</v>
      </c>
      <c r="X49" s="17">
        <f t="shared" si="41"/>
        <v>3.6633E-3</v>
      </c>
      <c r="Y49" s="17">
        <f t="shared" si="41"/>
        <v>3.6627999999999999E-3</v>
      </c>
      <c r="Z49" s="17">
        <f t="shared" si="41"/>
        <v>64.087000000000003</v>
      </c>
      <c r="AA49" s="17">
        <f t="shared" si="41"/>
        <v>31.128</v>
      </c>
      <c r="AB49" s="17">
        <f t="shared" si="41"/>
        <v>53.100999999999999</v>
      </c>
      <c r="AC49" s="17">
        <f t="shared" si="41"/>
        <v>189.82</v>
      </c>
      <c r="AD49" s="17">
        <f t="shared" si="41"/>
        <v>56.914999999999999</v>
      </c>
      <c r="AE49" s="17">
        <f t="shared" si="41"/>
        <v>41.808999999999997</v>
      </c>
      <c r="AF49" s="17">
        <f t="shared" si="41"/>
        <v>43.03</v>
      </c>
      <c r="AG49" s="17">
        <f t="shared" ref="AG49:AG112" si="42">Q49</f>
        <v>231.17</v>
      </c>
      <c r="AH49" s="18">
        <f>szenzoradatok!D50</f>
        <v>63.198099999999997</v>
      </c>
      <c r="AJ49" t="str">
        <f t="shared" si="5"/>
        <v>o47</v>
      </c>
      <c r="AK49">
        <f t="shared" si="8"/>
        <v>43</v>
      </c>
      <c r="AL49">
        <f t="shared" si="9"/>
        <v>36</v>
      </c>
      <c r="AM49">
        <f t="shared" si="10"/>
        <v>35</v>
      </c>
      <c r="AN49">
        <f t="shared" si="11"/>
        <v>34</v>
      </c>
      <c r="AO49">
        <f t="shared" si="12"/>
        <v>34</v>
      </c>
      <c r="AP49">
        <f t="shared" si="13"/>
        <v>32</v>
      </c>
      <c r="AQ49">
        <f t="shared" si="14"/>
        <v>32</v>
      </c>
      <c r="AR49">
        <f t="shared" si="15"/>
        <v>31</v>
      </c>
      <c r="AS49">
        <f t="shared" si="16"/>
        <v>43</v>
      </c>
      <c r="AT49">
        <f t="shared" si="17"/>
        <v>56</v>
      </c>
      <c r="AU49">
        <f t="shared" si="18"/>
        <v>44</v>
      </c>
      <c r="AV49">
        <f t="shared" si="19"/>
        <v>40</v>
      </c>
      <c r="AW49">
        <f t="shared" si="20"/>
        <v>44</v>
      </c>
      <c r="AX49">
        <f t="shared" si="21"/>
        <v>49</v>
      </c>
      <c r="AY49">
        <f t="shared" si="22"/>
        <v>50</v>
      </c>
      <c r="AZ49">
        <f t="shared" si="23"/>
        <v>23</v>
      </c>
      <c r="BA49">
        <f t="shared" si="24"/>
        <v>22</v>
      </c>
      <c r="BB49">
        <f t="shared" si="25"/>
        <v>29</v>
      </c>
      <c r="BC49">
        <f t="shared" si="26"/>
        <v>30</v>
      </c>
      <c r="BD49">
        <f t="shared" si="27"/>
        <v>31</v>
      </c>
      <c r="BE49">
        <f t="shared" si="28"/>
        <v>31</v>
      </c>
      <c r="BF49">
        <f t="shared" si="29"/>
        <v>33</v>
      </c>
      <c r="BG49">
        <f t="shared" si="30"/>
        <v>33</v>
      </c>
      <c r="BH49">
        <f t="shared" si="31"/>
        <v>34</v>
      </c>
      <c r="BI49">
        <f t="shared" si="32"/>
        <v>21</v>
      </c>
      <c r="BJ49">
        <f t="shared" si="33"/>
        <v>9</v>
      </c>
      <c r="BK49">
        <f t="shared" si="34"/>
        <v>21</v>
      </c>
      <c r="BL49">
        <f t="shared" si="35"/>
        <v>25</v>
      </c>
      <c r="BM49">
        <f t="shared" si="36"/>
        <v>21</v>
      </c>
      <c r="BN49">
        <f t="shared" si="37"/>
        <v>16</v>
      </c>
      <c r="BO49">
        <f t="shared" si="38"/>
        <v>14</v>
      </c>
      <c r="BP49">
        <f t="shared" si="39"/>
        <v>42</v>
      </c>
      <c r="BQ49">
        <f t="shared" si="40"/>
        <v>63198</v>
      </c>
    </row>
    <row r="50" spans="1:69" customFormat="1" x14ac:dyDescent="0.25">
      <c r="A50" t="s">
        <v>2690</v>
      </c>
      <c r="B50" s="17">
        <f>exportall2_ampl!B49</f>
        <v>4.2167999999999997E-3</v>
      </c>
      <c r="C50" s="17">
        <f>exportall2_ampl!C49</f>
        <v>4.1010999999999999E-3</v>
      </c>
      <c r="D50" s="17">
        <f>exportall2_ampl!D49</f>
        <v>3.9582000000000003E-3</v>
      </c>
      <c r="E50" s="17">
        <f>exportall2_ampl!E49</f>
        <v>3.7158999999999998E-3</v>
      </c>
      <c r="F50" s="17">
        <f>exportall2_ampl!F49</f>
        <v>3.7069999999999998E-3</v>
      </c>
      <c r="G50" s="17">
        <f>exportall2_ampl!G49</f>
        <v>3.5319000000000001E-3</v>
      </c>
      <c r="H50" s="17">
        <f>exportall2_ampl!H49</f>
        <v>3.4745000000000002E-3</v>
      </c>
      <c r="I50" s="17">
        <f>exportall2_ampl!I49</f>
        <v>3.3619000000000001E-3</v>
      </c>
      <c r="J50" s="17">
        <f>exportall2_freq!B49</f>
        <v>189.97</v>
      </c>
      <c r="K50" s="17">
        <f>exportall2_freq!C49</f>
        <v>28.533999999999999</v>
      </c>
      <c r="L50" s="17">
        <f>exportall2_freq!D49</f>
        <v>34.79</v>
      </c>
      <c r="M50" s="17">
        <f>exportall2_freq!E49</f>
        <v>40.131</v>
      </c>
      <c r="N50" s="17">
        <f>exportall2_freq!F49</f>
        <v>75.072999999999993</v>
      </c>
      <c r="O50" s="17">
        <f>exportall2_freq!G49</f>
        <v>31.890999999999998</v>
      </c>
      <c r="P50" s="17">
        <f>exportall2_freq!H49</f>
        <v>233.31</v>
      </c>
      <c r="Q50" s="17">
        <f>exportall2_freq!I49</f>
        <v>231.32</v>
      </c>
      <c r="R50" s="17">
        <f t="shared" ref="R50:AF66" si="43">B50</f>
        <v>4.2167999999999997E-3</v>
      </c>
      <c r="S50" s="17">
        <f t="shared" si="43"/>
        <v>4.1010999999999999E-3</v>
      </c>
      <c r="T50" s="17">
        <f t="shared" si="43"/>
        <v>3.9582000000000003E-3</v>
      </c>
      <c r="U50" s="17">
        <f t="shared" si="43"/>
        <v>3.7158999999999998E-3</v>
      </c>
      <c r="V50" s="17">
        <f t="shared" si="43"/>
        <v>3.7069999999999998E-3</v>
      </c>
      <c r="W50" s="17">
        <f t="shared" si="43"/>
        <v>3.5319000000000001E-3</v>
      </c>
      <c r="X50" s="17">
        <f t="shared" si="43"/>
        <v>3.4745000000000002E-3</v>
      </c>
      <c r="Y50" s="17">
        <f t="shared" si="43"/>
        <v>3.3619000000000001E-3</v>
      </c>
      <c r="Z50" s="17">
        <f t="shared" si="43"/>
        <v>189.97</v>
      </c>
      <c r="AA50" s="17">
        <f t="shared" si="43"/>
        <v>28.533999999999999</v>
      </c>
      <c r="AB50" s="17">
        <f t="shared" si="43"/>
        <v>34.79</v>
      </c>
      <c r="AC50" s="17">
        <f t="shared" si="43"/>
        <v>40.131</v>
      </c>
      <c r="AD50" s="17">
        <f t="shared" si="43"/>
        <v>75.072999999999993</v>
      </c>
      <c r="AE50" s="17">
        <f t="shared" si="43"/>
        <v>31.890999999999998</v>
      </c>
      <c r="AF50" s="17">
        <f t="shared" si="43"/>
        <v>233.31</v>
      </c>
      <c r="AG50" s="17">
        <f t="shared" si="42"/>
        <v>231.32</v>
      </c>
      <c r="AH50" s="18">
        <f>szenzoradatok!D51</f>
        <v>63.187399999999997</v>
      </c>
      <c r="AJ50" t="str">
        <f t="shared" si="5"/>
        <v>o48</v>
      </c>
      <c r="AK50">
        <f t="shared" si="8"/>
        <v>39</v>
      </c>
      <c r="AL50">
        <f t="shared" si="9"/>
        <v>34</v>
      </c>
      <c r="AM50">
        <f t="shared" si="10"/>
        <v>34</v>
      </c>
      <c r="AN50">
        <f t="shared" si="11"/>
        <v>35</v>
      </c>
      <c r="AO50">
        <f t="shared" si="12"/>
        <v>33</v>
      </c>
      <c r="AP50">
        <f t="shared" si="13"/>
        <v>35</v>
      </c>
      <c r="AQ50">
        <f t="shared" si="14"/>
        <v>34</v>
      </c>
      <c r="AR50">
        <f t="shared" si="15"/>
        <v>36</v>
      </c>
      <c r="AS50">
        <f t="shared" si="16"/>
        <v>39</v>
      </c>
      <c r="AT50">
        <f t="shared" si="17"/>
        <v>58</v>
      </c>
      <c r="AU50">
        <f t="shared" si="18"/>
        <v>58</v>
      </c>
      <c r="AV50">
        <f t="shared" si="19"/>
        <v>52</v>
      </c>
      <c r="AW50">
        <f t="shared" si="20"/>
        <v>38</v>
      </c>
      <c r="AX50">
        <f t="shared" si="21"/>
        <v>57</v>
      </c>
      <c r="AY50">
        <f t="shared" si="22"/>
        <v>18</v>
      </c>
      <c r="AZ50">
        <f t="shared" si="23"/>
        <v>22</v>
      </c>
      <c r="BA50">
        <f t="shared" si="24"/>
        <v>26</v>
      </c>
      <c r="BB50">
        <f t="shared" si="25"/>
        <v>31</v>
      </c>
      <c r="BC50">
        <f t="shared" si="26"/>
        <v>31</v>
      </c>
      <c r="BD50">
        <f t="shared" si="27"/>
        <v>30</v>
      </c>
      <c r="BE50">
        <f t="shared" si="28"/>
        <v>32</v>
      </c>
      <c r="BF50">
        <f t="shared" si="29"/>
        <v>30</v>
      </c>
      <c r="BG50">
        <f t="shared" si="30"/>
        <v>31</v>
      </c>
      <c r="BH50">
        <f t="shared" si="31"/>
        <v>29</v>
      </c>
      <c r="BI50">
        <f t="shared" si="32"/>
        <v>26</v>
      </c>
      <c r="BJ50">
        <f t="shared" si="33"/>
        <v>7</v>
      </c>
      <c r="BK50">
        <f t="shared" si="34"/>
        <v>7</v>
      </c>
      <c r="BL50">
        <f t="shared" si="35"/>
        <v>13</v>
      </c>
      <c r="BM50">
        <f t="shared" si="36"/>
        <v>27</v>
      </c>
      <c r="BN50">
        <f t="shared" si="37"/>
        <v>8</v>
      </c>
      <c r="BO50">
        <f t="shared" si="38"/>
        <v>47</v>
      </c>
      <c r="BP50">
        <f t="shared" si="39"/>
        <v>43</v>
      </c>
      <c r="BQ50">
        <f t="shared" si="40"/>
        <v>63187</v>
      </c>
    </row>
    <row r="51" spans="1:69" customFormat="1" x14ac:dyDescent="0.25">
      <c r="A51" t="s">
        <v>2691</v>
      </c>
      <c r="B51" s="17">
        <f>exportall2_ampl!B50</f>
        <v>4.9426000000000001E-3</v>
      </c>
      <c r="C51" s="17">
        <f>exportall2_ampl!C50</f>
        <v>3.9639000000000002E-3</v>
      </c>
      <c r="D51" s="17">
        <f>exportall2_ampl!D50</f>
        <v>3.9160000000000002E-3</v>
      </c>
      <c r="E51" s="17">
        <f>exportall2_ampl!E50</f>
        <v>3.7572999999999999E-3</v>
      </c>
      <c r="F51" s="17">
        <f>exportall2_ampl!F50</f>
        <v>3.6402000000000001E-3</v>
      </c>
      <c r="G51" s="17">
        <f>exportall2_ampl!G50</f>
        <v>3.5017E-3</v>
      </c>
      <c r="H51" s="17">
        <f>exportall2_ampl!H50</f>
        <v>3.2634999999999999E-3</v>
      </c>
      <c r="I51" s="17">
        <f>exportall2_ampl!I50</f>
        <v>3.2599999999999999E-3</v>
      </c>
      <c r="J51" s="17">
        <f>exportall2_freq!B50</f>
        <v>43.945</v>
      </c>
      <c r="K51" s="17">
        <f>exportall2_freq!C50</f>
        <v>43.182000000000002</v>
      </c>
      <c r="L51" s="17">
        <f>exportall2_freq!D50</f>
        <v>237.43</v>
      </c>
      <c r="M51" s="17">
        <f>exportall2_freq!E50</f>
        <v>24.260999999999999</v>
      </c>
      <c r="N51" s="17">
        <f>exportall2_freq!F50</f>
        <v>37.841999999999999</v>
      </c>
      <c r="O51" s="17">
        <f>exportall2_freq!G50</f>
        <v>58.746000000000002</v>
      </c>
      <c r="P51" s="17">
        <f>exportall2_freq!H50</f>
        <v>47.76</v>
      </c>
      <c r="Q51" s="17">
        <f>exportall2_freq!I50</f>
        <v>77.819999999999993</v>
      </c>
      <c r="R51" s="17">
        <f t="shared" si="43"/>
        <v>4.9426000000000001E-3</v>
      </c>
      <c r="S51" s="17">
        <f t="shared" si="43"/>
        <v>3.9639000000000002E-3</v>
      </c>
      <c r="T51" s="17">
        <f t="shared" si="43"/>
        <v>3.9160000000000002E-3</v>
      </c>
      <c r="U51" s="17">
        <f t="shared" si="43"/>
        <v>3.7572999999999999E-3</v>
      </c>
      <c r="V51" s="17">
        <f t="shared" si="43"/>
        <v>3.6402000000000001E-3</v>
      </c>
      <c r="W51" s="17">
        <f t="shared" si="43"/>
        <v>3.5017E-3</v>
      </c>
      <c r="X51" s="17">
        <f t="shared" si="43"/>
        <v>3.2634999999999999E-3</v>
      </c>
      <c r="Y51" s="17">
        <f t="shared" si="43"/>
        <v>3.2599999999999999E-3</v>
      </c>
      <c r="Z51" s="17">
        <f t="shared" si="43"/>
        <v>43.945</v>
      </c>
      <c r="AA51" s="17">
        <f t="shared" si="43"/>
        <v>43.182000000000002</v>
      </c>
      <c r="AB51" s="17">
        <f t="shared" si="43"/>
        <v>237.43</v>
      </c>
      <c r="AC51" s="17">
        <f t="shared" si="43"/>
        <v>24.260999999999999</v>
      </c>
      <c r="AD51" s="17">
        <f t="shared" si="43"/>
        <v>37.841999999999999</v>
      </c>
      <c r="AE51" s="17">
        <f t="shared" si="43"/>
        <v>58.746000000000002</v>
      </c>
      <c r="AF51" s="17">
        <f t="shared" si="43"/>
        <v>47.76</v>
      </c>
      <c r="AG51" s="17">
        <f t="shared" si="42"/>
        <v>77.819999999999993</v>
      </c>
      <c r="AH51" s="18">
        <f>szenzoradatok!D52</f>
        <v>69.308000000000007</v>
      </c>
      <c r="AJ51" t="str">
        <f t="shared" si="5"/>
        <v>o49</v>
      </c>
      <c r="AK51">
        <f t="shared" si="8"/>
        <v>32</v>
      </c>
      <c r="AL51">
        <f t="shared" si="9"/>
        <v>35</v>
      </c>
      <c r="AM51">
        <f t="shared" si="10"/>
        <v>35</v>
      </c>
      <c r="AN51">
        <f t="shared" si="11"/>
        <v>34</v>
      </c>
      <c r="AO51">
        <f t="shared" si="12"/>
        <v>35</v>
      </c>
      <c r="AP51">
        <f t="shared" si="13"/>
        <v>36</v>
      </c>
      <c r="AQ51">
        <f t="shared" si="14"/>
        <v>37</v>
      </c>
      <c r="AR51">
        <f t="shared" si="15"/>
        <v>37</v>
      </c>
      <c r="AS51">
        <f t="shared" si="16"/>
        <v>52</v>
      </c>
      <c r="AT51">
        <f t="shared" si="17"/>
        <v>49</v>
      </c>
      <c r="AU51">
        <f t="shared" si="18"/>
        <v>11</v>
      </c>
      <c r="AV51">
        <f t="shared" si="19"/>
        <v>60</v>
      </c>
      <c r="AW51">
        <f t="shared" si="20"/>
        <v>53</v>
      </c>
      <c r="AX51">
        <f t="shared" si="21"/>
        <v>43</v>
      </c>
      <c r="AY51">
        <f t="shared" si="22"/>
        <v>46</v>
      </c>
      <c r="AZ51">
        <f t="shared" si="23"/>
        <v>35</v>
      </c>
      <c r="BA51">
        <f t="shared" si="24"/>
        <v>33</v>
      </c>
      <c r="BB51">
        <f t="shared" si="25"/>
        <v>30</v>
      </c>
      <c r="BC51">
        <f t="shared" si="26"/>
        <v>30</v>
      </c>
      <c r="BD51">
        <f t="shared" si="27"/>
        <v>31</v>
      </c>
      <c r="BE51">
        <f t="shared" si="28"/>
        <v>30</v>
      </c>
      <c r="BF51">
        <f t="shared" si="29"/>
        <v>29</v>
      </c>
      <c r="BG51">
        <f t="shared" si="30"/>
        <v>28</v>
      </c>
      <c r="BH51">
        <f t="shared" si="31"/>
        <v>28</v>
      </c>
      <c r="BI51">
        <f t="shared" si="32"/>
        <v>13</v>
      </c>
      <c r="BJ51">
        <f t="shared" si="33"/>
        <v>16</v>
      </c>
      <c r="BK51">
        <f t="shared" si="34"/>
        <v>54</v>
      </c>
      <c r="BL51">
        <f t="shared" si="35"/>
        <v>5</v>
      </c>
      <c r="BM51">
        <f t="shared" si="36"/>
        <v>12</v>
      </c>
      <c r="BN51">
        <f t="shared" si="37"/>
        <v>22</v>
      </c>
      <c r="BO51">
        <f t="shared" si="38"/>
        <v>19</v>
      </c>
      <c r="BP51">
        <f t="shared" si="39"/>
        <v>30</v>
      </c>
      <c r="BQ51">
        <f t="shared" si="40"/>
        <v>69308</v>
      </c>
    </row>
    <row r="52" spans="1:69" customFormat="1" x14ac:dyDescent="0.25">
      <c r="A52" t="s">
        <v>2692</v>
      </c>
      <c r="B52" s="17">
        <f>exportall2_ampl!B51</f>
        <v>4.4317000000000002E-3</v>
      </c>
      <c r="C52" s="17">
        <f>exportall2_ampl!C51</f>
        <v>4.3575000000000003E-3</v>
      </c>
      <c r="D52" s="17">
        <f>exportall2_ampl!D51</f>
        <v>4.0318999999999997E-3</v>
      </c>
      <c r="E52" s="17">
        <f>exportall2_ampl!E51</f>
        <v>3.9874999999999997E-3</v>
      </c>
      <c r="F52" s="17">
        <f>exportall2_ampl!F51</f>
        <v>3.8639E-3</v>
      </c>
      <c r="G52" s="17">
        <f>exportall2_ampl!G51</f>
        <v>3.8424000000000002E-3</v>
      </c>
      <c r="H52" s="17">
        <f>exportall2_ampl!H51</f>
        <v>3.8338000000000001E-3</v>
      </c>
      <c r="I52" s="17">
        <f>exportall2_ampl!I51</f>
        <v>3.7580999999999999E-3</v>
      </c>
      <c r="J52" s="17">
        <f>exportall2_freq!B51</f>
        <v>26.245000000000001</v>
      </c>
      <c r="K52" s="17">
        <f>exportall2_freq!C51</f>
        <v>189.97</v>
      </c>
      <c r="L52" s="17">
        <f>exportall2_freq!D51</f>
        <v>50.811999999999998</v>
      </c>
      <c r="M52" s="17">
        <f>exportall2_freq!E51</f>
        <v>70.953000000000003</v>
      </c>
      <c r="N52" s="17">
        <f>exportall2_freq!F51</f>
        <v>31.433</v>
      </c>
      <c r="O52" s="17">
        <f>exportall2_freq!G51</f>
        <v>48.981000000000002</v>
      </c>
      <c r="P52" s="17">
        <f>exportall2_freq!H51</f>
        <v>27.923999999999999</v>
      </c>
      <c r="Q52" s="17">
        <f>exportall2_freq!I51</f>
        <v>239.26</v>
      </c>
      <c r="R52" s="17">
        <f t="shared" si="43"/>
        <v>4.4317000000000002E-3</v>
      </c>
      <c r="S52" s="17">
        <f t="shared" si="43"/>
        <v>4.3575000000000003E-3</v>
      </c>
      <c r="T52" s="17">
        <f t="shared" si="43"/>
        <v>4.0318999999999997E-3</v>
      </c>
      <c r="U52" s="17">
        <f t="shared" si="43"/>
        <v>3.9874999999999997E-3</v>
      </c>
      <c r="V52" s="17">
        <f t="shared" si="43"/>
        <v>3.8639E-3</v>
      </c>
      <c r="W52" s="17">
        <f t="shared" si="43"/>
        <v>3.8424000000000002E-3</v>
      </c>
      <c r="X52" s="17">
        <f t="shared" si="43"/>
        <v>3.8338000000000001E-3</v>
      </c>
      <c r="Y52" s="17">
        <f t="shared" si="43"/>
        <v>3.7580999999999999E-3</v>
      </c>
      <c r="Z52" s="17">
        <f t="shared" si="43"/>
        <v>26.245000000000001</v>
      </c>
      <c r="AA52" s="17">
        <f t="shared" si="43"/>
        <v>189.97</v>
      </c>
      <c r="AB52" s="17">
        <f t="shared" si="43"/>
        <v>50.811999999999998</v>
      </c>
      <c r="AC52" s="17">
        <f t="shared" si="43"/>
        <v>70.953000000000003</v>
      </c>
      <c r="AD52" s="17">
        <f t="shared" si="43"/>
        <v>31.433</v>
      </c>
      <c r="AE52" s="17">
        <f t="shared" si="43"/>
        <v>48.981000000000002</v>
      </c>
      <c r="AF52" s="17">
        <f t="shared" si="43"/>
        <v>27.923999999999999</v>
      </c>
      <c r="AG52" s="17">
        <f t="shared" si="42"/>
        <v>239.26</v>
      </c>
      <c r="AH52" s="18">
        <f>szenzoradatok!D53</f>
        <v>69.307900000000004</v>
      </c>
      <c r="AJ52" t="str">
        <f t="shared" si="5"/>
        <v>o50</v>
      </c>
      <c r="AK52">
        <f t="shared" si="8"/>
        <v>36</v>
      </c>
      <c r="AL52">
        <f t="shared" si="9"/>
        <v>33</v>
      </c>
      <c r="AM52">
        <f t="shared" si="10"/>
        <v>33</v>
      </c>
      <c r="AN52">
        <f t="shared" si="11"/>
        <v>33</v>
      </c>
      <c r="AO52">
        <f t="shared" si="12"/>
        <v>32</v>
      </c>
      <c r="AP52">
        <f t="shared" si="13"/>
        <v>31</v>
      </c>
      <c r="AQ52">
        <f t="shared" si="14"/>
        <v>30</v>
      </c>
      <c r="AR52">
        <f t="shared" si="15"/>
        <v>30</v>
      </c>
      <c r="AS52">
        <f t="shared" si="16"/>
        <v>61</v>
      </c>
      <c r="AT52">
        <f t="shared" si="17"/>
        <v>38</v>
      </c>
      <c r="AU52">
        <f t="shared" si="18"/>
        <v>45</v>
      </c>
      <c r="AV52">
        <f t="shared" si="19"/>
        <v>41</v>
      </c>
      <c r="AW52">
        <f t="shared" si="20"/>
        <v>56</v>
      </c>
      <c r="AX52">
        <f t="shared" si="21"/>
        <v>46</v>
      </c>
      <c r="AY52">
        <f t="shared" si="22"/>
        <v>59</v>
      </c>
      <c r="AZ52">
        <f t="shared" si="23"/>
        <v>13</v>
      </c>
      <c r="BA52">
        <f t="shared" si="24"/>
        <v>29</v>
      </c>
      <c r="BB52">
        <f t="shared" si="25"/>
        <v>32</v>
      </c>
      <c r="BC52">
        <f t="shared" si="26"/>
        <v>32</v>
      </c>
      <c r="BD52">
        <f t="shared" si="27"/>
        <v>32</v>
      </c>
      <c r="BE52">
        <f t="shared" si="28"/>
        <v>33</v>
      </c>
      <c r="BF52">
        <f t="shared" si="29"/>
        <v>34</v>
      </c>
      <c r="BG52">
        <f t="shared" si="30"/>
        <v>35</v>
      </c>
      <c r="BH52">
        <f t="shared" si="31"/>
        <v>35</v>
      </c>
      <c r="BI52">
        <f t="shared" si="32"/>
        <v>4</v>
      </c>
      <c r="BJ52">
        <f t="shared" si="33"/>
        <v>27</v>
      </c>
      <c r="BK52">
        <f t="shared" si="34"/>
        <v>20</v>
      </c>
      <c r="BL52">
        <f t="shared" si="35"/>
        <v>24</v>
      </c>
      <c r="BM52">
        <f t="shared" si="36"/>
        <v>9</v>
      </c>
      <c r="BN52">
        <f t="shared" si="37"/>
        <v>19</v>
      </c>
      <c r="BO52">
        <f t="shared" si="38"/>
        <v>6</v>
      </c>
      <c r="BP52">
        <f t="shared" si="39"/>
        <v>52</v>
      </c>
      <c r="BQ52">
        <f t="shared" si="40"/>
        <v>69307</v>
      </c>
    </row>
    <row r="53" spans="1:69" customFormat="1" x14ac:dyDescent="0.25">
      <c r="A53" t="s">
        <v>47</v>
      </c>
      <c r="B53" s="17">
        <f>exportall2_ampl!B52</f>
        <v>5.0365999999999996E-3</v>
      </c>
      <c r="C53" s="17">
        <f>exportall2_ampl!C52</f>
        <v>4.4659000000000001E-3</v>
      </c>
      <c r="D53" s="17">
        <f>exportall2_ampl!D52</f>
        <v>4.4092000000000003E-3</v>
      </c>
      <c r="E53" s="17">
        <f>exportall2_ampl!E52</f>
        <v>4.0442000000000004E-3</v>
      </c>
      <c r="F53" s="17">
        <f>exportall2_ampl!F52</f>
        <v>3.7686E-3</v>
      </c>
      <c r="G53" s="17">
        <f>exportall2_ampl!G52</f>
        <v>3.6099000000000001E-3</v>
      </c>
      <c r="H53" s="17">
        <f>exportall2_ampl!H52</f>
        <v>3.4223999999999999E-3</v>
      </c>
      <c r="I53" s="17">
        <f>exportall2_ampl!I52</f>
        <v>3.4050999999999999E-3</v>
      </c>
      <c r="J53" s="17">
        <f>exportall2_freq!B52</f>
        <v>49.286000000000001</v>
      </c>
      <c r="K53" s="17">
        <f>exportall2_freq!C52</f>
        <v>36.162999999999997</v>
      </c>
      <c r="L53" s="17">
        <f>exportall2_freq!D52</f>
        <v>45.165999999999997</v>
      </c>
      <c r="M53" s="17">
        <f>exportall2_freq!E52</f>
        <v>237.58</v>
      </c>
      <c r="N53" s="17">
        <f>exportall2_freq!F52</f>
        <v>37.384</v>
      </c>
      <c r="O53" s="17">
        <f>exportall2_freq!G52</f>
        <v>192.41</v>
      </c>
      <c r="P53" s="17">
        <f>exportall2_freq!H52</f>
        <v>45.012999999999998</v>
      </c>
      <c r="Q53" s="17">
        <f>exportall2_freq!I52</f>
        <v>25.635000000000002</v>
      </c>
      <c r="R53" s="17">
        <f t="shared" si="43"/>
        <v>5.0365999999999996E-3</v>
      </c>
      <c r="S53" s="17">
        <f t="shared" si="43"/>
        <v>4.4659000000000001E-3</v>
      </c>
      <c r="T53" s="17">
        <f t="shared" si="43"/>
        <v>4.4092000000000003E-3</v>
      </c>
      <c r="U53" s="17">
        <f t="shared" si="43"/>
        <v>4.0442000000000004E-3</v>
      </c>
      <c r="V53" s="17">
        <f t="shared" si="43"/>
        <v>3.7686E-3</v>
      </c>
      <c r="W53" s="17">
        <f t="shared" si="43"/>
        <v>3.6099000000000001E-3</v>
      </c>
      <c r="X53" s="17">
        <f t="shared" si="43"/>
        <v>3.4223999999999999E-3</v>
      </c>
      <c r="Y53" s="17">
        <f t="shared" si="43"/>
        <v>3.4050999999999999E-3</v>
      </c>
      <c r="Z53" s="17">
        <f t="shared" si="43"/>
        <v>49.286000000000001</v>
      </c>
      <c r="AA53" s="17">
        <f t="shared" si="43"/>
        <v>36.162999999999997</v>
      </c>
      <c r="AB53" s="17">
        <f t="shared" si="43"/>
        <v>45.165999999999997</v>
      </c>
      <c r="AC53" s="17">
        <f t="shared" si="43"/>
        <v>237.58</v>
      </c>
      <c r="AD53" s="17">
        <f t="shared" si="43"/>
        <v>37.384</v>
      </c>
      <c r="AE53" s="17">
        <f t="shared" si="43"/>
        <v>192.41</v>
      </c>
      <c r="AF53" s="17">
        <f t="shared" si="43"/>
        <v>45.012999999999998</v>
      </c>
      <c r="AG53" s="17">
        <f t="shared" si="42"/>
        <v>25.635000000000002</v>
      </c>
      <c r="AH53" s="18">
        <f>szenzoradatok!D54</f>
        <v>69.308599999999998</v>
      </c>
      <c r="AJ53" t="str">
        <f t="shared" si="5"/>
        <v>o51</v>
      </c>
      <c r="AK53">
        <f t="shared" si="8"/>
        <v>31</v>
      </c>
      <c r="AL53">
        <f t="shared" si="9"/>
        <v>31</v>
      </c>
      <c r="AM53">
        <f t="shared" si="10"/>
        <v>31</v>
      </c>
      <c r="AN53">
        <f t="shared" si="11"/>
        <v>32</v>
      </c>
      <c r="AO53">
        <f t="shared" si="12"/>
        <v>33</v>
      </c>
      <c r="AP53">
        <f t="shared" si="13"/>
        <v>33</v>
      </c>
      <c r="AQ53">
        <f t="shared" si="14"/>
        <v>36</v>
      </c>
      <c r="AR53">
        <f t="shared" si="15"/>
        <v>35</v>
      </c>
      <c r="AS53">
        <f t="shared" si="16"/>
        <v>50</v>
      </c>
      <c r="AT53">
        <f t="shared" si="17"/>
        <v>53</v>
      </c>
      <c r="AU53">
        <f t="shared" si="18"/>
        <v>47</v>
      </c>
      <c r="AV53">
        <f t="shared" si="19"/>
        <v>14</v>
      </c>
      <c r="AW53">
        <f t="shared" si="20"/>
        <v>53</v>
      </c>
      <c r="AX53">
        <f t="shared" si="21"/>
        <v>35</v>
      </c>
      <c r="AY53">
        <f t="shared" si="22"/>
        <v>48</v>
      </c>
      <c r="AZ53">
        <f t="shared" si="23"/>
        <v>58</v>
      </c>
      <c r="BA53">
        <f t="shared" si="24"/>
        <v>34</v>
      </c>
      <c r="BB53">
        <f t="shared" si="25"/>
        <v>34</v>
      </c>
      <c r="BC53">
        <f t="shared" si="26"/>
        <v>34</v>
      </c>
      <c r="BD53">
        <f t="shared" si="27"/>
        <v>33</v>
      </c>
      <c r="BE53">
        <f t="shared" si="28"/>
        <v>32</v>
      </c>
      <c r="BF53">
        <f t="shared" si="29"/>
        <v>32</v>
      </c>
      <c r="BG53">
        <f t="shared" si="30"/>
        <v>29</v>
      </c>
      <c r="BH53">
        <f t="shared" si="31"/>
        <v>30</v>
      </c>
      <c r="BI53">
        <f t="shared" si="32"/>
        <v>15</v>
      </c>
      <c r="BJ53">
        <f t="shared" si="33"/>
        <v>12</v>
      </c>
      <c r="BK53">
        <f t="shared" si="34"/>
        <v>17</v>
      </c>
      <c r="BL53">
        <f t="shared" si="35"/>
        <v>50</v>
      </c>
      <c r="BM53">
        <f t="shared" si="36"/>
        <v>12</v>
      </c>
      <c r="BN53">
        <f t="shared" si="37"/>
        <v>30</v>
      </c>
      <c r="BO53">
        <f t="shared" si="38"/>
        <v>17</v>
      </c>
      <c r="BP53">
        <f t="shared" si="39"/>
        <v>7</v>
      </c>
      <c r="BQ53">
        <f t="shared" si="40"/>
        <v>69308</v>
      </c>
    </row>
    <row r="54" spans="1:69" customFormat="1" x14ac:dyDescent="0.25">
      <c r="A54" t="s">
        <v>2693</v>
      </c>
      <c r="B54" s="17">
        <f>exportall2_ampl!B53</f>
        <v>3.9253999999999999E-3</v>
      </c>
      <c r="C54" s="17">
        <f>exportall2_ampl!C53</f>
        <v>3.7020999999999998E-3</v>
      </c>
      <c r="D54" s="17">
        <f>exportall2_ampl!D53</f>
        <v>3.6459999999999999E-3</v>
      </c>
      <c r="E54" s="17">
        <f>exportall2_ampl!E53</f>
        <v>3.4493000000000002E-3</v>
      </c>
      <c r="F54" s="17">
        <f>exportall2_ampl!F53</f>
        <v>3.4160000000000002E-3</v>
      </c>
      <c r="G54" s="17">
        <f>exportall2_ampl!G53</f>
        <v>3.398E-3</v>
      </c>
      <c r="H54" s="17">
        <f>exportall2_ampl!H53</f>
        <v>3.3945999999999998E-3</v>
      </c>
      <c r="I54" s="17">
        <f>exportall2_ampl!I53</f>
        <v>3.1327E-3</v>
      </c>
      <c r="J54" s="17">
        <f>exportall2_freq!B53</f>
        <v>239.41</v>
      </c>
      <c r="K54" s="17">
        <f>exportall2_freq!C53</f>
        <v>74.614999999999995</v>
      </c>
      <c r="L54" s="17">
        <f>exportall2_freq!D53</f>
        <v>51.116999999999997</v>
      </c>
      <c r="M54" s="17">
        <f>exportall2_freq!E53</f>
        <v>24.719000000000001</v>
      </c>
      <c r="N54" s="17">
        <f>exportall2_freq!F53</f>
        <v>237.58</v>
      </c>
      <c r="O54" s="17">
        <f>exportall2_freq!G53</f>
        <v>32.042999999999999</v>
      </c>
      <c r="P54" s="17">
        <f>exportall2_freq!H53</f>
        <v>29.449000000000002</v>
      </c>
      <c r="Q54" s="17">
        <f>exportall2_freq!I53</f>
        <v>231.78</v>
      </c>
      <c r="R54" s="17">
        <f t="shared" si="43"/>
        <v>3.9253999999999999E-3</v>
      </c>
      <c r="S54" s="17">
        <f t="shared" si="43"/>
        <v>3.7020999999999998E-3</v>
      </c>
      <c r="T54" s="17">
        <f t="shared" si="43"/>
        <v>3.6459999999999999E-3</v>
      </c>
      <c r="U54" s="17">
        <f t="shared" si="43"/>
        <v>3.4493000000000002E-3</v>
      </c>
      <c r="V54" s="17">
        <f t="shared" si="43"/>
        <v>3.4160000000000002E-3</v>
      </c>
      <c r="W54" s="17">
        <f t="shared" si="43"/>
        <v>3.398E-3</v>
      </c>
      <c r="X54" s="17">
        <f t="shared" si="43"/>
        <v>3.3945999999999998E-3</v>
      </c>
      <c r="Y54" s="17">
        <f t="shared" si="43"/>
        <v>3.1327E-3</v>
      </c>
      <c r="Z54" s="17">
        <f t="shared" si="43"/>
        <v>239.41</v>
      </c>
      <c r="AA54" s="17">
        <f t="shared" si="43"/>
        <v>74.614999999999995</v>
      </c>
      <c r="AB54" s="17">
        <f t="shared" si="43"/>
        <v>51.116999999999997</v>
      </c>
      <c r="AC54" s="17">
        <f t="shared" si="43"/>
        <v>24.719000000000001</v>
      </c>
      <c r="AD54" s="17">
        <f t="shared" si="43"/>
        <v>237.58</v>
      </c>
      <c r="AE54" s="17">
        <f t="shared" si="43"/>
        <v>32.042999999999999</v>
      </c>
      <c r="AF54" s="17">
        <f t="shared" si="43"/>
        <v>29.449000000000002</v>
      </c>
      <c r="AG54" s="17">
        <f t="shared" si="42"/>
        <v>231.78</v>
      </c>
      <c r="AH54" s="18">
        <f>szenzoradatok!D55</f>
        <v>69.3596</v>
      </c>
      <c r="AJ54" t="str">
        <f t="shared" si="5"/>
        <v>o52</v>
      </c>
      <c r="AK54">
        <f t="shared" si="8"/>
        <v>44</v>
      </c>
      <c r="AL54">
        <f t="shared" si="9"/>
        <v>40</v>
      </c>
      <c r="AM54">
        <f t="shared" si="10"/>
        <v>39</v>
      </c>
      <c r="AN54">
        <f t="shared" si="11"/>
        <v>41</v>
      </c>
      <c r="AO54">
        <f t="shared" si="12"/>
        <v>39</v>
      </c>
      <c r="AP54">
        <f t="shared" si="13"/>
        <v>37</v>
      </c>
      <c r="AQ54">
        <f t="shared" si="14"/>
        <v>37</v>
      </c>
      <c r="AR54">
        <f t="shared" si="15"/>
        <v>39</v>
      </c>
      <c r="AS54">
        <f t="shared" si="16"/>
        <v>9</v>
      </c>
      <c r="AT54">
        <f t="shared" si="17"/>
        <v>39</v>
      </c>
      <c r="AU54">
        <f t="shared" si="18"/>
        <v>44</v>
      </c>
      <c r="AV54">
        <f t="shared" si="19"/>
        <v>59</v>
      </c>
      <c r="AW54">
        <f t="shared" si="20"/>
        <v>11</v>
      </c>
      <c r="AX54">
        <f t="shared" si="21"/>
        <v>57</v>
      </c>
      <c r="AY54">
        <f t="shared" si="22"/>
        <v>57</v>
      </c>
      <c r="AZ54">
        <f t="shared" si="23"/>
        <v>21</v>
      </c>
      <c r="BA54">
        <f t="shared" si="24"/>
        <v>21</v>
      </c>
      <c r="BB54">
        <f t="shared" si="25"/>
        <v>25</v>
      </c>
      <c r="BC54">
        <f t="shared" si="26"/>
        <v>26</v>
      </c>
      <c r="BD54">
        <f t="shared" si="27"/>
        <v>24</v>
      </c>
      <c r="BE54">
        <f t="shared" si="28"/>
        <v>26</v>
      </c>
      <c r="BF54">
        <f t="shared" si="29"/>
        <v>28</v>
      </c>
      <c r="BG54">
        <f t="shared" si="30"/>
        <v>28</v>
      </c>
      <c r="BH54">
        <f t="shared" si="31"/>
        <v>26</v>
      </c>
      <c r="BI54">
        <f t="shared" si="32"/>
        <v>56</v>
      </c>
      <c r="BJ54">
        <f t="shared" si="33"/>
        <v>26</v>
      </c>
      <c r="BK54">
        <f t="shared" si="34"/>
        <v>21</v>
      </c>
      <c r="BL54">
        <f t="shared" si="35"/>
        <v>6</v>
      </c>
      <c r="BM54">
        <f t="shared" si="36"/>
        <v>54</v>
      </c>
      <c r="BN54">
        <f t="shared" si="37"/>
        <v>8</v>
      </c>
      <c r="BO54">
        <f t="shared" si="38"/>
        <v>8</v>
      </c>
      <c r="BP54">
        <f t="shared" si="39"/>
        <v>44</v>
      </c>
      <c r="BQ54">
        <f t="shared" si="40"/>
        <v>69359</v>
      </c>
    </row>
    <row r="55" spans="1:69" customFormat="1" x14ac:dyDescent="0.25">
      <c r="A55" t="s">
        <v>2694</v>
      </c>
      <c r="B55" s="17">
        <f>exportall2_ampl!B54</f>
        <v>5.0886999999999998E-3</v>
      </c>
      <c r="C55" s="17">
        <f>exportall2_ampl!C54</f>
        <v>4.5040000000000002E-3</v>
      </c>
      <c r="D55" s="17">
        <f>exportall2_ampl!D54</f>
        <v>4.4521999999999999E-3</v>
      </c>
      <c r="E55" s="17">
        <f>exportall2_ampl!E54</f>
        <v>4.1598E-3</v>
      </c>
      <c r="F55" s="17">
        <f>exportall2_ampl!F54</f>
        <v>4.1038000000000003E-3</v>
      </c>
      <c r="G55" s="17">
        <f>exportall2_ampl!G54</f>
        <v>4.0619000000000002E-3</v>
      </c>
      <c r="H55" s="17">
        <f>exportall2_ampl!H54</f>
        <v>3.8996E-3</v>
      </c>
      <c r="I55" s="17">
        <f>exportall2_ampl!I54</f>
        <v>3.8095E-3</v>
      </c>
      <c r="J55" s="17">
        <f>exportall2_freq!B54</f>
        <v>40.741</v>
      </c>
      <c r="K55" s="17">
        <f>exportall2_freq!C54</f>
        <v>63.323999999999998</v>
      </c>
      <c r="L55" s="17">
        <f>exportall2_freq!D54</f>
        <v>30.364999999999998</v>
      </c>
      <c r="M55" s="17">
        <f>exportall2_freq!E54</f>
        <v>64.239999999999995</v>
      </c>
      <c r="N55" s="17">
        <f>exportall2_freq!F54</f>
        <v>25.786999999999999</v>
      </c>
      <c r="O55" s="17">
        <f>exportall2_freq!G54</f>
        <v>55.542000000000002</v>
      </c>
      <c r="P55" s="17">
        <f>exportall2_freq!H54</f>
        <v>45.776000000000003</v>
      </c>
      <c r="Q55" s="17">
        <f>exportall2_freq!I54</f>
        <v>53.558</v>
      </c>
      <c r="R55" s="17">
        <f t="shared" si="43"/>
        <v>5.0886999999999998E-3</v>
      </c>
      <c r="S55" s="17">
        <f t="shared" si="43"/>
        <v>4.5040000000000002E-3</v>
      </c>
      <c r="T55" s="17">
        <f t="shared" si="43"/>
        <v>4.4521999999999999E-3</v>
      </c>
      <c r="U55" s="17">
        <f t="shared" si="43"/>
        <v>4.1598E-3</v>
      </c>
      <c r="V55" s="17">
        <f t="shared" si="43"/>
        <v>4.1038000000000003E-3</v>
      </c>
      <c r="W55" s="17">
        <f t="shared" si="43"/>
        <v>4.0619000000000002E-3</v>
      </c>
      <c r="X55" s="17">
        <f t="shared" si="43"/>
        <v>3.8996E-3</v>
      </c>
      <c r="Y55" s="17">
        <f t="shared" si="43"/>
        <v>3.8095E-3</v>
      </c>
      <c r="Z55" s="17">
        <f t="shared" si="43"/>
        <v>40.741</v>
      </c>
      <c r="AA55" s="17">
        <f t="shared" si="43"/>
        <v>63.323999999999998</v>
      </c>
      <c r="AB55" s="17">
        <f t="shared" si="43"/>
        <v>30.364999999999998</v>
      </c>
      <c r="AC55" s="17">
        <f t="shared" si="43"/>
        <v>64.239999999999995</v>
      </c>
      <c r="AD55" s="17">
        <f t="shared" si="43"/>
        <v>25.786999999999999</v>
      </c>
      <c r="AE55" s="17">
        <f t="shared" si="43"/>
        <v>55.542000000000002</v>
      </c>
      <c r="AF55" s="17">
        <f t="shared" si="43"/>
        <v>45.776000000000003</v>
      </c>
      <c r="AG55" s="17">
        <f t="shared" si="42"/>
        <v>53.558</v>
      </c>
      <c r="AH55" s="18">
        <f>szenzoradatok!D56</f>
        <v>69.404600000000002</v>
      </c>
      <c r="AJ55" t="str">
        <f t="shared" si="5"/>
        <v>o53</v>
      </c>
      <c r="AK55">
        <f t="shared" si="8"/>
        <v>31</v>
      </c>
      <c r="AL55">
        <f t="shared" si="9"/>
        <v>31</v>
      </c>
      <c r="AM55">
        <f t="shared" si="10"/>
        <v>30</v>
      </c>
      <c r="AN55">
        <f t="shared" si="11"/>
        <v>31</v>
      </c>
      <c r="AO55">
        <f t="shared" si="12"/>
        <v>31</v>
      </c>
      <c r="AP55">
        <f t="shared" si="13"/>
        <v>30</v>
      </c>
      <c r="AQ55">
        <f t="shared" si="14"/>
        <v>30</v>
      </c>
      <c r="AR55">
        <f t="shared" si="15"/>
        <v>30</v>
      </c>
      <c r="AS55">
        <f t="shared" si="16"/>
        <v>54</v>
      </c>
      <c r="AT55">
        <f t="shared" si="17"/>
        <v>42</v>
      </c>
      <c r="AU55">
        <f t="shared" si="18"/>
        <v>60</v>
      </c>
      <c r="AV55">
        <f t="shared" si="19"/>
        <v>44</v>
      </c>
      <c r="AW55">
        <f t="shared" si="20"/>
        <v>60</v>
      </c>
      <c r="AX55">
        <f t="shared" si="21"/>
        <v>44</v>
      </c>
      <c r="AY55">
        <f t="shared" si="22"/>
        <v>47</v>
      </c>
      <c r="AZ55">
        <f t="shared" si="23"/>
        <v>42</v>
      </c>
      <c r="BA55">
        <f t="shared" si="24"/>
        <v>34</v>
      </c>
      <c r="BB55">
        <f t="shared" si="25"/>
        <v>34</v>
      </c>
      <c r="BC55">
        <f t="shared" si="26"/>
        <v>35</v>
      </c>
      <c r="BD55">
        <f t="shared" si="27"/>
        <v>34</v>
      </c>
      <c r="BE55">
        <f t="shared" si="28"/>
        <v>34</v>
      </c>
      <c r="BF55">
        <f t="shared" si="29"/>
        <v>35</v>
      </c>
      <c r="BG55">
        <f t="shared" si="30"/>
        <v>35</v>
      </c>
      <c r="BH55">
        <f t="shared" si="31"/>
        <v>35</v>
      </c>
      <c r="BI55">
        <f t="shared" si="32"/>
        <v>11</v>
      </c>
      <c r="BJ55">
        <f t="shared" si="33"/>
        <v>23</v>
      </c>
      <c r="BK55">
        <f t="shared" si="34"/>
        <v>5</v>
      </c>
      <c r="BL55">
        <f t="shared" si="35"/>
        <v>21</v>
      </c>
      <c r="BM55">
        <f t="shared" si="36"/>
        <v>5</v>
      </c>
      <c r="BN55">
        <f t="shared" si="37"/>
        <v>21</v>
      </c>
      <c r="BO55">
        <f t="shared" si="38"/>
        <v>18</v>
      </c>
      <c r="BP55">
        <f t="shared" si="39"/>
        <v>23</v>
      </c>
      <c r="BQ55">
        <f t="shared" si="40"/>
        <v>69404</v>
      </c>
    </row>
    <row r="56" spans="1:69" customFormat="1" x14ac:dyDescent="0.25">
      <c r="A56" t="s">
        <v>2695</v>
      </c>
      <c r="B56" s="17">
        <f>exportall2_ampl!B55</f>
        <v>4.1844999999999999E-3</v>
      </c>
      <c r="C56" s="17">
        <f>exportall2_ampl!C55</f>
        <v>3.6874999999999998E-3</v>
      </c>
      <c r="D56" s="17">
        <f>exportall2_ampl!D55</f>
        <v>3.6254999999999998E-3</v>
      </c>
      <c r="E56" s="17">
        <f>exportall2_ampl!E55</f>
        <v>3.5961999999999999E-3</v>
      </c>
      <c r="F56" s="17">
        <f>exportall2_ampl!F55</f>
        <v>3.558E-3</v>
      </c>
      <c r="G56" s="17">
        <f>exportall2_ampl!G55</f>
        <v>3.5025999999999998E-3</v>
      </c>
      <c r="H56" s="17">
        <f>exportall2_ampl!H55</f>
        <v>3.4632999999999999E-3</v>
      </c>
      <c r="I56" s="17">
        <f>exportall2_ampl!I55</f>
        <v>3.4258000000000001E-3</v>
      </c>
      <c r="J56" s="17">
        <f>exportall2_freq!B55</f>
        <v>33.112000000000002</v>
      </c>
      <c r="K56" s="17">
        <f>exportall2_freq!C55</f>
        <v>33.417000000000002</v>
      </c>
      <c r="L56" s="17">
        <f>exportall2_freq!D55</f>
        <v>62.103000000000002</v>
      </c>
      <c r="M56" s="17">
        <f>exportall2_freq!E55</f>
        <v>52.185000000000002</v>
      </c>
      <c r="N56" s="17">
        <f>exportall2_freq!F55</f>
        <v>64.545000000000002</v>
      </c>
      <c r="O56" s="17">
        <f>exportall2_freq!G55</f>
        <v>40.436</v>
      </c>
      <c r="P56" s="17">
        <f>exportall2_freq!H55</f>
        <v>30.823</v>
      </c>
      <c r="Q56" s="17">
        <f>exportall2_freq!I55</f>
        <v>108.03</v>
      </c>
      <c r="R56" s="17">
        <f t="shared" si="43"/>
        <v>4.1844999999999999E-3</v>
      </c>
      <c r="S56" s="17">
        <f t="shared" si="43"/>
        <v>3.6874999999999998E-3</v>
      </c>
      <c r="T56" s="17">
        <f t="shared" si="43"/>
        <v>3.6254999999999998E-3</v>
      </c>
      <c r="U56" s="17">
        <f t="shared" si="43"/>
        <v>3.5961999999999999E-3</v>
      </c>
      <c r="V56" s="17">
        <f t="shared" si="43"/>
        <v>3.558E-3</v>
      </c>
      <c r="W56" s="17">
        <f t="shared" si="43"/>
        <v>3.5025999999999998E-3</v>
      </c>
      <c r="X56" s="17">
        <f t="shared" si="43"/>
        <v>3.4632999999999999E-3</v>
      </c>
      <c r="Y56" s="17">
        <f t="shared" si="43"/>
        <v>3.4258000000000001E-3</v>
      </c>
      <c r="Z56" s="17">
        <f t="shared" si="43"/>
        <v>33.112000000000002</v>
      </c>
      <c r="AA56" s="17">
        <f t="shared" si="43"/>
        <v>33.417000000000002</v>
      </c>
      <c r="AB56" s="17">
        <f t="shared" si="43"/>
        <v>62.103000000000002</v>
      </c>
      <c r="AC56" s="17">
        <f t="shared" si="43"/>
        <v>52.185000000000002</v>
      </c>
      <c r="AD56" s="17">
        <f t="shared" si="43"/>
        <v>64.545000000000002</v>
      </c>
      <c r="AE56" s="17">
        <f t="shared" si="43"/>
        <v>40.436</v>
      </c>
      <c r="AF56" s="17">
        <f t="shared" si="43"/>
        <v>30.823</v>
      </c>
      <c r="AG56" s="17">
        <f t="shared" si="42"/>
        <v>108.03</v>
      </c>
      <c r="AH56" s="18">
        <f>szenzoradatok!D57</f>
        <v>69.457099999999997</v>
      </c>
      <c r="AJ56" t="str">
        <f t="shared" si="5"/>
        <v>o54</v>
      </c>
      <c r="AK56">
        <f t="shared" si="8"/>
        <v>40</v>
      </c>
      <c r="AL56">
        <f t="shared" si="9"/>
        <v>40</v>
      </c>
      <c r="AM56">
        <f t="shared" si="10"/>
        <v>40</v>
      </c>
      <c r="AN56">
        <f t="shared" si="11"/>
        <v>38</v>
      </c>
      <c r="AO56">
        <f t="shared" si="12"/>
        <v>36</v>
      </c>
      <c r="AP56">
        <f t="shared" si="13"/>
        <v>35</v>
      </c>
      <c r="AQ56">
        <f t="shared" si="14"/>
        <v>35</v>
      </c>
      <c r="AR56">
        <f t="shared" si="15"/>
        <v>35</v>
      </c>
      <c r="AS56">
        <f t="shared" si="16"/>
        <v>57</v>
      </c>
      <c r="AT56">
        <f t="shared" si="17"/>
        <v>54</v>
      </c>
      <c r="AU56">
        <f t="shared" si="18"/>
        <v>40</v>
      </c>
      <c r="AV56">
        <f t="shared" si="19"/>
        <v>48</v>
      </c>
      <c r="AW56">
        <f t="shared" si="20"/>
        <v>41</v>
      </c>
      <c r="AX56">
        <f t="shared" si="21"/>
        <v>51</v>
      </c>
      <c r="AY56">
        <f t="shared" si="22"/>
        <v>56</v>
      </c>
      <c r="AZ56">
        <f t="shared" si="23"/>
        <v>34</v>
      </c>
      <c r="BA56">
        <f t="shared" si="24"/>
        <v>25</v>
      </c>
      <c r="BB56">
        <f t="shared" si="25"/>
        <v>25</v>
      </c>
      <c r="BC56">
        <f t="shared" si="26"/>
        <v>25</v>
      </c>
      <c r="BD56">
        <f t="shared" si="27"/>
        <v>27</v>
      </c>
      <c r="BE56">
        <f t="shared" si="28"/>
        <v>29</v>
      </c>
      <c r="BF56">
        <f t="shared" si="29"/>
        <v>30</v>
      </c>
      <c r="BG56">
        <f t="shared" si="30"/>
        <v>30</v>
      </c>
      <c r="BH56">
        <f t="shared" si="31"/>
        <v>30</v>
      </c>
      <c r="BI56">
        <f t="shared" si="32"/>
        <v>8</v>
      </c>
      <c r="BJ56">
        <f t="shared" si="33"/>
        <v>11</v>
      </c>
      <c r="BK56">
        <f t="shared" si="34"/>
        <v>25</v>
      </c>
      <c r="BL56">
        <f t="shared" si="35"/>
        <v>17</v>
      </c>
      <c r="BM56">
        <f t="shared" si="36"/>
        <v>24</v>
      </c>
      <c r="BN56">
        <f t="shared" si="37"/>
        <v>14</v>
      </c>
      <c r="BO56">
        <f t="shared" si="38"/>
        <v>9</v>
      </c>
      <c r="BP56">
        <f t="shared" si="39"/>
        <v>31</v>
      </c>
      <c r="BQ56">
        <f t="shared" si="40"/>
        <v>69457</v>
      </c>
    </row>
    <row r="57" spans="1:69" customFormat="1" x14ac:dyDescent="0.25">
      <c r="A57" t="s">
        <v>2696</v>
      </c>
      <c r="B57" s="17">
        <f>exportall2_ampl!B56</f>
        <v>5.9224000000000004E-3</v>
      </c>
      <c r="C57" s="17">
        <f>exportall2_ampl!C56</f>
        <v>4.7226999999999998E-3</v>
      </c>
      <c r="D57" s="17">
        <f>exportall2_ampl!D56</f>
        <v>4.4329E-3</v>
      </c>
      <c r="E57" s="17">
        <f>exportall2_ampl!E56</f>
        <v>4.2967999999999999E-3</v>
      </c>
      <c r="F57" s="17">
        <f>exportall2_ampl!F56</f>
        <v>4.0933000000000002E-3</v>
      </c>
      <c r="G57" s="17">
        <f>exportall2_ampl!G56</f>
        <v>4.0322999999999999E-3</v>
      </c>
      <c r="H57" s="17">
        <f>exportall2_ampl!H56</f>
        <v>3.7559999999999998E-3</v>
      </c>
      <c r="I57" s="17">
        <f>exportall2_ampl!I56</f>
        <v>3.6305999999999999E-3</v>
      </c>
      <c r="J57" s="17">
        <f>exportall2_freq!B56</f>
        <v>44.25</v>
      </c>
      <c r="K57" s="17">
        <f>exportall2_freq!C56</f>
        <v>40.741</v>
      </c>
      <c r="L57" s="17">
        <f>exportall2_freq!D56</f>
        <v>38.604999999999997</v>
      </c>
      <c r="M57" s="17">
        <f>exportall2_freq!E56</f>
        <v>40.588000000000001</v>
      </c>
      <c r="N57" s="17">
        <f>exportall2_freq!F56</f>
        <v>82.855000000000004</v>
      </c>
      <c r="O57" s="17">
        <f>exportall2_freq!G56</f>
        <v>41.045999999999999</v>
      </c>
      <c r="P57" s="17">
        <f>exportall2_freq!H56</f>
        <v>17.547999999999998</v>
      </c>
      <c r="Q57" s="17">
        <f>exportall2_freq!I56</f>
        <v>41.503999999999998</v>
      </c>
      <c r="R57" s="17">
        <f t="shared" si="43"/>
        <v>5.9224000000000004E-3</v>
      </c>
      <c r="S57" s="17">
        <f t="shared" si="43"/>
        <v>4.7226999999999998E-3</v>
      </c>
      <c r="T57" s="17">
        <f t="shared" si="43"/>
        <v>4.4329E-3</v>
      </c>
      <c r="U57" s="17">
        <f t="shared" si="43"/>
        <v>4.2967999999999999E-3</v>
      </c>
      <c r="V57" s="17">
        <f t="shared" si="43"/>
        <v>4.0933000000000002E-3</v>
      </c>
      <c r="W57" s="17">
        <f t="shared" si="43"/>
        <v>4.0322999999999999E-3</v>
      </c>
      <c r="X57" s="17">
        <f t="shared" si="43"/>
        <v>3.7559999999999998E-3</v>
      </c>
      <c r="Y57" s="17">
        <f t="shared" si="43"/>
        <v>3.6305999999999999E-3</v>
      </c>
      <c r="Z57" s="17">
        <f t="shared" si="43"/>
        <v>44.25</v>
      </c>
      <c r="AA57" s="17">
        <f t="shared" si="43"/>
        <v>40.741</v>
      </c>
      <c r="AB57" s="17">
        <f t="shared" si="43"/>
        <v>38.604999999999997</v>
      </c>
      <c r="AC57" s="17">
        <f t="shared" si="43"/>
        <v>40.588000000000001</v>
      </c>
      <c r="AD57" s="17">
        <f t="shared" si="43"/>
        <v>82.855000000000004</v>
      </c>
      <c r="AE57" s="17">
        <f t="shared" si="43"/>
        <v>41.045999999999999</v>
      </c>
      <c r="AF57" s="17">
        <f t="shared" si="43"/>
        <v>17.547999999999998</v>
      </c>
      <c r="AG57" s="17">
        <f t="shared" si="42"/>
        <v>41.503999999999998</v>
      </c>
      <c r="AH57" s="18">
        <f>szenzoradatok!D58</f>
        <v>75.406999999999996</v>
      </c>
      <c r="AJ57" t="str">
        <f t="shared" si="5"/>
        <v>o55</v>
      </c>
      <c r="AK57">
        <f t="shared" si="8"/>
        <v>30</v>
      </c>
      <c r="AL57">
        <f t="shared" si="9"/>
        <v>30</v>
      </c>
      <c r="AM57">
        <f t="shared" si="10"/>
        <v>31</v>
      </c>
      <c r="AN57">
        <f t="shared" si="11"/>
        <v>30</v>
      </c>
      <c r="AO57">
        <f t="shared" si="12"/>
        <v>31</v>
      </c>
      <c r="AP57">
        <f t="shared" si="13"/>
        <v>30</v>
      </c>
      <c r="AQ57">
        <f t="shared" si="14"/>
        <v>31</v>
      </c>
      <c r="AR57">
        <f t="shared" si="15"/>
        <v>32</v>
      </c>
      <c r="AS57">
        <f t="shared" si="16"/>
        <v>52</v>
      </c>
      <c r="AT57">
        <f t="shared" si="17"/>
        <v>50</v>
      </c>
      <c r="AU57">
        <f t="shared" si="18"/>
        <v>54</v>
      </c>
      <c r="AV57">
        <f t="shared" si="19"/>
        <v>51</v>
      </c>
      <c r="AW57">
        <f t="shared" si="20"/>
        <v>37</v>
      </c>
      <c r="AX57">
        <f t="shared" si="21"/>
        <v>50</v>
      </c>
      <c r="AY57">
        <f t="shared" si="22"/>
        <v>62</v>
      </c>
      <c r="AZ57">
        <f t="shared" si="23"/>
        <v>46</v>
      </c>
      <c r="BA57">
        <f t="shared" si="24"/>
        <v>35</v>
      </c>
      <c r="BB57">
        <f t="shared" si="25"/>
        <v>35</v>
      </c>
      <c r="BC57">
        <f t="shared" si="26"/>
        <v>34</v>
      </c>
      <c r="BD57">
        <f t="shared" si="27"/>
        <v>35</v>
      </c>
      <c r="BE57">
        <f t="shared" si="28"/>
        <v>34</v>
      </c>
      <c r="BF57">
        <f t="shared" si="29"/>
        <v>35</v>
      </c>
      <c r="BG57">
        <f t="shared" si="30"/>
        <v>34</v>
      </c>
      <c r="BH57">
        <f t="shared" si="31"/>
        <v>33</v>
      </c>
      <c r="BI57">
        <f t="shared" si="32"/>
        <v>13</v>
      </c>
      <c r="BJ57">
        <f t="shared" si="33"/>
        <v>15</v>
      </c>
      <c r="BK57">
        <f t="shared" si="34"/>
        <v>11</v>
      </c>
      <c r="BL57">
        <f t="shared" si="35"/>
        <v>14</v>
      </c>
      <c r="BM57">
        <f t="shared" si="36"/>
        <v>28</v>
      </c>
      <c r="BN57">
        <f t="shared" si="37"/>
        <v>15</v>
      </c>
      <c r="BO57">
        <f t="shared" si="38"/>
        <v>3</v>
      </c>
      <c r="BP57">
        <f t="shared" si="39"/>
        <v>18</v>
      </c>
      <c r="BQ57">
        <f t="shared" si="40"/>
        <v>75407</v>
      </c>
    </row>
    <row r="58" spans="1:69" customFormat="1" x14ac:dyDescent="0.25">
      <c r="A58" t="s">
        <v>48</v>
      </c>
      <c r="B58" s="17">
        <f>exportall2_ampl!B57</f>
        <v>4.4638000000000004E-3</v>
      </c>
      <c r="C58" s="17">
        <f>exportall2_ampl!C57</f>
        <v>3.9167999999999998E-3</v>
      </c>
      <c r="D58" s="17">
        <f>exportall2_ampl!D57</f>
        <v>3.6462E-3</v>
      </c>
      <c r="E58" s="17">
        <f>exportall2_ampl!E57</f>
        <v>3.6026999999999999E-3</v>
      </c>
      <c r="F58" s="17">
        <f>exportall2_ampl!F57</f>
        <v>3.5271999999999999E-3</v>
      </c>
      <c r="G58" s="17">
        <f>exportall2_ampl!G57</f>
        <v>3.31E-3</v>
      </c>
      <c r="H58" s="17">
        <f>exportall2_ampl!H57</f>
        <v>3.2055E-3</v>
      </c>
      <c r="I58" s="17">
        <f>exportall2_ampl!I57</f>
        <v>3.1557999999999998E-3</v>
      </c>
      <c r="J58" s="17">
        <f>exportall2_freq!B57</f>
        <v>43.03</v>
      </c>
      <c r="K58" s="17">
        <f>exportall2_freq!C57</f>
        <v>55.237000000000002</v>
      </c>
      <c r="L58" s="17">
        <f>exportall2_freq!D57</f>
        <v>44.25</v>
      </c>
      <c r="M58" s="17">
        <f>exportall2_freq!E57</f>
        <v>38.604999999999997</v>
      </c>
      <c r="N58" s="17">
        <f>exportall2_freq!F57</f>
        <v>189.97</v>
      </c>
      <c r="O58" s="17">
        <f>exportall2_freq!G57</f>
        <v>36.469000000000001</v>
      </c>
      <c r="P58" s="17">
        <f>exportall2_freq!H57</f>
        <v>64.087000000000003</v>
      </c>
      <c r="Q58" s="17">
        <f>exportall2_freq!I57</f>
        <v>61.646000000000001</v>
      </c>
      <c r="R58" s="17">
        <f t="shared" si="43"/>
        <v>4.4638000000000004E-3</v>
      </c>
      <c r="S58" s="17">
        <f t="shared" si="43"/>
        <v>3.9167999999999998E-3</v>
      </c>
      <c r="T58" s="17">
        <f t="shared" si="43"/>
        <v>3.6462E-3</v>
      </c>
      <c r="U58" s="17">
        <f t="shared" si="43"/>
        <v>3.6026999999999999E-3</v>
      </c>
      <c r="V58" s="17">
        <f t="shared" si="43"/>
        <v>3.5271999999999999E-3</v>
      </c>
      <c r="W58" s="17">
        <f t="shared" si="43"/>
        <v>3.31E-3</v>
      </c>
      <c r="X58" s="17">
        <f t="shared" si="43"/>
        <v>3.2055E-3</v>
      </c>
      <c r="Y58" s="17">
        <f t="shared" si="43"/>
        <v>3.1557999999999998E-3</v>
      </c>
      <c r="Z58" s="17">
        <f t="shared" si="43"/>
        <v>43.03</v>
      </c>
      <c r="AA58" s="17">
        <f t="shared" si="43"/>
        <v>55.237000000000002</v>
      </c>
      <c r="AB58" s="17">
        <f t="shared" si="43"/>
        <v>44.25</v>
      </c>
      <c r="AC58" s="17">
        <f t="shared" si="43"/>
        <v>38.604999999999997</v>
      </c>
      <c r="AD58" s="17">
        <f t="shared" si="43"/>
        <v>189.97</v>
      </c>
      <c r="AE58" s="17">
        <f t="shared" si="43"/>
        <v>36.469000000000001</v>
      </c>
      <c r="AF58" s="17">
        <f t="shared" si="43"/>
        <v>64.087000000000003</v>
      </c>
      <c r="AG58" s="17">
        <f t="shared" si="42"/>
        <v>61.646000000000001</v>
      </c>
      <c r="AH58" s="18">
        <f>szenzoradatok!D59</f>
        <v>75.412599999999998</v>
      </c>
      <c r="AJ58" t="str">
        <f t="shared" si="5"/>
        <v>o56</v>
      </c>
      <c r="AK58">
        <f t="shared" si="8"/>
        <v>36</v>
      </c>
      <c r="AL58">
        <f t="shared" si="9"/>
        <v>36</v>
      </c>
      <c r="AM58">
        <f t="shared" si="10"/>
        <v>39</v>
      </c>
      <c r="AN58">
        <f t="shared" si="11"/>
        <v>37</v>
      </c>
      <c r="AO58">
        <f t="shared" si="12"/>
        <v>38</v>
      </c>
      <c r="AP58">
        <f t="shared" si="13"/>
        <v>38</v>
      </c>
      <c r="AQ58">
        <f t="shared" si="14"/>
        <v>39</v>
      </c>
      <c r="AR58">
        <f t="shared" si="15"/>
        <v>38</v>
      </c>
      <c r="AS58">
        <f t="shared" si="16"/>
        <v>53</v>
      </c>
      <c r="AT58">
        <f t="shared" si="17"/>
        <v>45</v>
      </c>
      <c r="AU58">
        <f t="shared" si="18"/>
        <v>50</v>
      </c>
      <c r="AV58">
        <f t="shared" si="19"/>
        <v>52</v>
      </c>
      <c r="AW58">
        <f t="shared" si="20"/>
        <v>36</v>
      </c>
      <c r="AX58">
        <f t="shared" si="21"/>
        <v>54</v>
      </c>
      <c r="AY58">
        <f t="shared" si="22"/>
        <v>41</v>
      </c>
      <c r="AZ58">
        <f t="shared" si="23"/>
        <v>40</v>
      </c>
      <c r="BA58">
        <f t="shared" si="24"/>
        <v>29</v>
      </c>
      <c r="BB58">
        <f t="shared" si="25"/>
        <v>29</v>
      </c>
      <c r="BC58">
        <f t="shared" si="26"/>
        <v>26</v>
      </c>
      <c r="BD58">
        <f t="shared" si="27"/>
        <v>28</v>
      </c>
      <c r="BE58">
        <f t="shared" si="28"/>
        <v>27</v>
      </c>
      <c r="BF58">
        <f t="shared" si="29"/>
        <v>27</v>
      </c>
      <c r="BG58">
        <f t="shared" si="30"/>
        <v>26</v>
      </c>
      <c r="BH58">
        <f t="shared" si="31"/>
        <v>27</v>
      </c>
      <c r="BI58">
        <f t="shared" si="32"/>
        <v>12</v>
      </c>
      <c r="BJ58">
        <f t="shared" si="33"/>
        <v>20</v>
      </c>
      <c r="BK58">
        <f t="shared" si="34"/>
        <v>15</v>
      </c>
      <c r="BL58">
        <f t="shared" si="35"/>
        <v>13</v>
      </c>
      <c r="BM58">
        <f t="shared" si="36"/>
        <v>29</v>
      </c>
      <c r="BN58">
        <f t="shared" si="37"/>
        <v>11</v>
      </c>
      <c r="BO58">
        <f t="shared" si="38"/>
        <v>24</v>
      </c>
      <c r="BP58">
        <f t="shared" si="39"/>
        <v>25</v>
      </c>
      <c r="BQ58">
        <f t="shared" si="40"/>
        <v>75412</v>
      </c>
    </row>
    <row r="59" spans="1:69" customFormat="1" x14ac:dyDescent="0.25">
      <c r="A59" t="s">
        <v>2697</v>
      </c>
      <c r="B59" s="17">
        <f>exportall2_ampl!B58</f>
        <v>3.8029000000000001E-3</v>
      </c>
      <c r="C59" s="17">
        <f>exportall2_ampl!C58</f>
        <v>3.6736999999999998E-3</v>
      </c>
      <c r="D59" s="17">
        <f>exportall2_ampl!D58</f>
        <v>3.6154999999999998E-3</v>
      </c>
      <c r="E59" s="17">
        <f>exportall2_ampl!E58</f>
        <v>3.6093000000000002E-3</v>
      </c>
      <c r="F59" s="17">
        <f>exportall2_ampl!F58</f>
        <v>3.5693000000000001E-3</v>
      </c>
      <c r="G59" s="17">
        <f>exportall2_ampl!G58</f>
        <v>3.4629999999999999E-3</v>
      </c>
      <c r="H59" s="17">
        <f>exportall2_ampl!H58</f>
        <v>3.4627999999999998E-3</v>
      </c>
      <c r="I59" s="17">
        <f>exportall2_ampl!I58</f>
        <v>3.3755999999999999E-3</v>
      </c>
      <c r="J59" s="17">
        <f>exportall2_freq!B58</f>
        <v>47.302</v>
      </c>
      <c r="K59" s="17">
        <f>exportall2_freq!C58</f>
        <v>30.67</v>
      </c>
      <c r="L59" s="17">
        <f>exportall2_freq!D58</f>
        <v>237.27</v>
      </c>
      <c r="M59" s="17">
        <f>exportall2_freq!E58</f>
        <v>235.6</v>
      </c>
      <c r="N59" s="17">
        <f>exportall2_freq!F58</f>
        <v>45.319000000000003</v>
      </c>
      <c r="O59" s="17">
        <f>exportall2_freq!G58</f>
        <v>39.673000000000002</v>
      </c>
      <c r="P59" s="17">
        <f>exportall2_freq!H58</f>
        <v>49.591000000000001</v>
      </c>
      <c r="Q59" s="17">
        <f>exportall2_freq!I58</f>
        <v>33.112000000000002</v>
      </c>
      <c r="R59" s="17">
        <f t="shared" si="43"/>
        <v>3.8029000000000001E-3</v>
      </c>
      <c r="S59" s="17">
        <f t="shared" si="43"/>
        <v>3.6736999999999998E-3</v>
      </c>
      <c r="T59" s="17">
        <f t="shared" si="43"/>
        <v>3.6154999999999998E-3</v>
      </c>
      <c r="U59" s="17">
        <f t="shared" si="43"/>
        <v>3.6093000000000002E-3</v>
      </c>
      <c r="V59" s="17">
        <f t="shared" si="43"/>
        <v>3.5693000000000001E-3</v>
      </c>
      <c r="W59" s="17">
        <f t="shared" si="43"/>
        <v>3.4629999999999999E-3</v>
      </c>
      <c r="X59" s="17">
        <f t="shared" si="43"/>
        <v>3.4627999999999998E-3</v>
      </c>
      <c r="Y59" s="17">
        <f t="shared" si="43"/>
        <v>3.3755999999999999E-3</v>
      </c>
      <c r="Z59" s="17">
        <f t="shared" si="43"/>
        <v>47.302</v>
      </c>
      <c r="AA59" s="17">
        <f t="shared" si="43"/>
        <v>30.67</v>
      </c>
      <c r="AB59" s="17">
        <f t="shared" si="43"/>
        <v>237.27</v>
      </c>
      <c r="AC59" s="17">
        <f t="shared" si="43"/>
        <v>235.6</v>
      </c>
      <c r="AD59" s="17">
        <f t="shared" si="43"/>
        <v>45.319000000000003</v>
      </c>
      <c r="AE59" s="17">
        <f t="shared" si="43"/>
        <v>39.673000000000002</v>
      </c>
      <c r="AF59" s="17">
        <f t="shared" si="43"/>
        <v>49.591000000000001</v>
      </c>
      <c r="AG59" s="17">
        <f t="shared" si="42"/>
        <v>33.112000000000002</v>
      </c>
      <c r="AH59" s="18">
        <f>szenzoradatok!D60</f>
        <v>75.389700000000005</v>
      </c>
      <c r="AJ59" t="str">
        <f t="shared" si="5"/>
        <v>o57</v>
      </c>
      <c r="AK59">
        <f t="shared" si="8"/>
        <v>46</v>
      </c>
      <c r="AL59">
        <f t="shared" si="9"/>
        <v>41</v>
      </c>
      <c r="AM59">
        <f t="shared" si="10"/>
        <v>41</v>
      </c>
      <c r="AN59">
        <f t="shared" si="11"/>
        <v>36</v>
      </c>
      <c r="AO59">
        <f t="shared" si="12"/>
        <v>36</v>
      </c>
      <c r="AP59">
        <f t="shared" si="13"/>
        <v>37</v>
      </c>
      <c r="AQ59">
        <f t="shared" si="14"/>
        <v>35</v>
      </c>
      <c r="AR59">
        <f t="shared" si="15"/>
        <v>36</v>
      </c>
      <c r="AS59">
        <f t="shared" si="16"/>
        <v>51</v>
      </c>
      <c r="AT59">
        <f t="shared" si="17"/>
        <v>56</v>
      </c>
      <c r="AU59">
        <f t="shared" si="18"/>
        <v>11</v>
      </c>
      <c r="AV59">
        <f t="shared" si="19"/>
        <v>19</v>
      </c>
      <c r="AW59">
        <f t="shared" si="20"/>
        <v>49</v>
      </c>
      <c r="AX59">
        <f t="shared" si="21"/>
        <v>51</v>
      </c>
      <c r="AY59">
        <f t="shared" si="22"/>
        <v>44</v>
      </c>
      <c r="AZ59">
        <f t="shared" si="23"/>
        <v>50</v>
      </c>
      <c r="BA59">
        <f t="shared" si="24"/>
        <v>19</v>
      </c>
      <c r="BB59">
        <f t="shared" si="25"/>
        <v>24</v>
      </c>
      <c r="BC59">
        <f t="shared" si="26"/>
        <v>24</v>
      </c>
      <c r="BD59">
        <f t="shared" si="27"/>
        <v>29</v>
      </c>
      <c r="BE59">
        <f t="shared" si="28"/>
        <v>29</v>
      </c>
      <c r="BF59">
        <f t="shared" si="29"/>
        <v>28</v>
      </c>
      <c r="BG59">
        <f t="shared" si="30"/>
        <v>30</v>
      </c>
      <c r="BH59">
        <f t="shared" si="31"/>
        <v>29</v>
      </c>
      <c r="BI59">
        <f t="shared" si="32"/>
        <v>14</v>
      </c>
      <c r="BJ59">
        <f t="shared" si="33"/>
        <v>9</v>
      </c>
      <c r="BK59">
        <f t="shared" si="34"/>
        <v>54</v>
      </c>
      <c r="BL59">
        <f t="shared" si="35"/>
        <v>46</v>
      </c>
      <c r="BM59">
        <f t="shared" si="36"/>
        <v>16</v>
      </c>
      <c r="BN59">
        <f t="shared" si="37"/>
        <v>14</v>
      </c>
      <c r="BO59">
        <f t="shared" si="38"/>
        <v>21</v>
      </c>
      <c r="BP59">
        <f t="shared" si="39"/>
        <v>15</v>
      </c>
      <c r="BQ59">
        <f t="shared" si="40"/>
        <v>75389</v>
      </c>
    </row>
    <row r="60" spans="1:69" customFormat="1" x14ac:dyDescent="0.25">
      <c r="A60" t="s">
        <v>2698</v>
      </c>
      <c r="B60" s="17">
        <f>exportall2_ampl!B59</f>
        <v>5.0054000000000001E-3</v>
      </c>
      <c r="C60" s="17">
        <f>exportall2_ampl!C59</f>
        <v>3.8668000000000001E-3</v>
      </c>
      <c r="D60" s="17">
        <f>exportall2_ampl!D59</f>
        <v>3.6900000000000001E-3</v>
      </c>
      <c r="E60" s="17">
        <f>exportall2_ampl!E59</f>
        <v>3.5999000000000001E-3</v>
      </c>
      <c r="F60" s="17">
        <f>exportall2_ampl!F59</f>
        <v>3.2707000000000001E-3</v>
      </c>
      <c r="G60" s="17">
        <f>exportall2_ampl!G59</f>
        <v>3.1979999999999999E-3</v>
      </c>
      <c r="H60" s="17">
        <f>exportall2_ampl!H59</f>
        <v>3.1304000000000002E-3</v>
      </c>
      <c r="I60" s="17">
        <f>exportall2_ampl!I59</f>
        <v>3.1167999999999999E-3</v>
      </c>
      <c r="J60" s="17">
        <f>exportall2_freq!B59</f>
        <v>49.896000000000001</v>
      </c>
      <c r="K60" s="17">
        <f>exportall2_freq!C59</f>
        <v>39.215000000000003</v>
      </c>
      <c r="L60" s="17">
        <f>exportall2_freq!D59</f>
        <v>230.26</v>
      </c>
      <c r="M60" s="17">
        <f>exportall2_freq!E59</f>
        <v>33.722000000000001</v>
      </c>
      <c r="N60" s="17">
        <f>exportall2_freq!F59</f>
        <v>17.242000000000001</v>
      </c>
      <c r="O60" s="17">
        <f>exportall2_freq!G59</f>
        <v>232.85</v>
      </c>
      <c r="P60" s="17">
        <f>exportall2_freq!H59</f>
        <v>44.707999999999998</v>
      </c>
      <c r="Q60" s="17">
        <f>exportall2_freq!I59</f>
        <v>47.15</v>
      </c>
      <c r="R60" s="17">
        <f t="shared" si="43"/>
        <v>5.0054000000000001E-3</v>
      </c>
      <c r="S60" s="17">
        <f t="shared" si="43"/>
        <v>3.8668000000000001E-3</v>
      </c>
      <c r="T60" s="17">
        <f t="shared" si="43"/>
        <v>3.6900000000000001E-3</v>
      </c>
      <c r="U60" s="17">
        <f t="shared" si="43"/>
        <v>3.5999000000000001E-3</v>
      </c>
      <c r="V60" s="17">
        <f t="shared" si="43"/>
        <v>3.2707000000000001E-3</v>
      </c>
      <c r="W60" s="17">
        <f t="shared" si="43"/>
        <v>3.1979999999999999E-3</v>
      </c>
      <c r="X60" s="17">
        <f t="shared" si="43"/>
        <v>3.1304000000000002E-3</v>
      </c>
      <c r="Y60" s="17">
        <f t="shared" si="43"/>
        <v>3.1167999999999999E-3</v>
      </c>
      <c r="Z60" s="17">
        <f t="shared" si="43"/>
        <v>49.896000000000001</v>
      </c>
      <c r="AA60" s="17">
        <f t="shared" si="43"/>
        <v>39.215000000000003</v>
      </c>
      <c r="AB60" s="17">
        <f t="shared" si="43"/>
        <v>230.26</v>
      </c>
      <c r="AC60" s="17">
        <f t="shared" si="43"/>
        <v>33.722000000000001</v>
      </c>
      <c r="AD60" s="17">
        <f t="shared" si="43"/>
        <v>17.242000000000001</v>
      </c>
      <c r="AE60" s="17">
        <f t="shared" si="43"/>
        <v>232.85</v>
      </c>
      <c r="AF60" s="17">
        <f t="shared" si="43"/>
        <v>44.707999999999998</v>
      </c>
      <c r="AG60" s="17">
        <f t="shared" si="42"/>
        <v>47.15</v>
      </c>
      <c r="AH60" s="18">
        <f>szenzoradatok!D61</f>
        <v>75.390299999999996</v>
      </c>
      <c r="AJ60" t="str">
        <f t="shared" si="5"/>
        <v>o58</v>
      </c>
      <c r="AK60">
        <f t="shared" si="8"/>
        <v>32</v>
      </c>
      <c r="AL60">
        <f t="shared" si="9"/>
        <v>38</v>
      </c>
      <c r="AM60">
        <f t="shared" si="10"/>
        <v>38</v>
      </c>
      <c r="AN60">
        <f t="shared" si="11"/>
        <v>37</v>
      </c>
      <c r="AO60">
        <f t="shared" si="12"/>
        <v>40</v>
      </c>
      <c r="AP60">
        <f t="shared" si="13"/>
        <v>40</v>
      </c>
      <c r="AQ60">
        <f t="shared" si="14"/>
        <v>40</v>
      </c>
      <c r="AR60">
        <f t="shared" si="15"/>
        <v>39</v>
      </c>
      <c r="AS60">
        <f t="shared" si="16"/>
        <v>49</v>
      </c>
      <c r="AT60">
        <f t="shared" si="17"/>
        <v>51</v>
      </c>
      <c r="AU60">
        <f t="shared" si="18"/>
        <v>20</v>
      </c>
      <c r="AV60">
        <f t="shared" si="19"/>
        <v>55</v>
      </c>
      <c r="AW60">
        <f t="shared" si="20"/>
        <v>62</v>
      </c>
      <c r="AX60">
        <f t="shared" si="21"/>
        <v>20</v>
      </c>
      <c r="AY60">
        <f t="shared" si="22"/>
        <v>49</v>
      </c>
      <c r="AZ60">
        <f t="shared" si="23"/>
        <v>45</v>
      </c>
      <c r="BA60">
        <f t="shared" si="24"/>
        <v>33</v>
      </c>
      <c r="BB60">
        <f t="shared" si="25"/>
        <v>27</v>
      </c>
      <c r="BC60">
        <f t="shared" si="26"/>
        <v>27</v>
      </c>
      <c r="BD60">
        <f t="shared" si="27"/>
        <v>28</v>
      </c>
      <c r="BE60">
        <f t="shared" si="28"/>
        <v>25</v>
      </c>
      <c r="BF60">
        <f t="shared" si="29"/>
        <v>25</v>
      </c>
      <c r="BG60">
        <f t="shared" si="30"/>
        <v>25</v>
      </c>
      <c r="BH60">
        <f t="shared" si="31"/>
        <v>26</v>
      </c>
      <c r="BI60">
        <f t="shared" si="32"/>
        <v>16</v>
      </c>
      <c r="BJ60">
        <f t="shared" si="33"/>
        <v>14</v>
      </c>
      <c r="BK60">
        <f t="shared" si="34"/>
        <v>45</v>
      </c>
      <c r="BL60">
        <f t="shared" si="35"/>
        <v>10</v>
      </c>
      <c r="BM60">
        <f t="shared" si="36"/>
        <v>3</v>
      </c>
      <c r="BN60">
        <f t="shared" si="37"/>
        <v>45</v>
      </c>
      <c r="BO60">
        <f t="shared" si="38"/>
        <v>16</v>
      </c>
      <c r="BP60">
        <f t="shared" si="39"/>
        <v>20</v>
      </c>
      <c r="BQ60">
        <f t="shared" si="40"/>
        <v>75390</v>
      </c>
    </row>
    <row r="61" spans="1:69" customFormat="1" x14ac:dyDescent="0.25">
      <c r="A61" t="s">
        <v>2699</v>
      </c>
      <c r="B61" s="17">
        <f>exportall2_ampl!B60</f>
        <v>5.2782000000000003E-3</v>
      </c>
      <c r="C61" s="17">
        <f>exportall2_ampl!C60</f>
        <v>4.7333000000000002E-3</v>
      </c>
      <c r="D61" s="17">
        <f>exportall2_ampl!D60</f>
        <v>4.5079999999999999E-3</v>
      </c>
      <c r="E61" s="17">
        <f>exportall2_ampl!E60</f>
        <v>3.6575000000000002E-3</v>
      </c>
      <c r="F61" s="17">
        <f>exportall2_ampl!F60</f>
        <v>3.6465E-3</v>
      </c>
      <c r="G61" s="17">
        <f>exportall2_ampl!G60</f>
        <v>3.5925000000000002E-3</v>
      </c>
      <c r="H61" s="17">
        <f>exportall2_ampl!H60</f>
        <v>3.5239999999999998E-3</v>
      </c>
      <c r="I61" s="17">
        <f>exportall2_ampl!I60</f>
        <v>3.473E-3</v>
      </c>
      <c r="J61" s="17">
        <f>exportall2_freq!B60</f>
        <v>39.520000000000003</v>
      </c>
      <c r="K61" s="17">
        <f>exportall2_freq!C60</f>
        <v>31.890999999999998</v>
      </c>
      <c r="L61" s="17">
        <f>exportall2_freq!D60</f>
        <v>40.436</v>
      </c>
      <c r="M61" s="17">
        <f>exportall2_freq!E60</f>
        <v>27.923999999999999</v>
      </c>
      <c r="N61" s="17">
        <f>exportall2_freq!F60</f>
        <v>218.51</v>
      </c>
      <c r="O61" s="17">
        <f>exportall2_freq!G60</f>
        <v>189.97</v>
      </c>
      <c r="P61" s="17">
        <f>exportall2_freq!H60</f>
        <v>32.500999999999998</v>
      </c>
      <c r="Q61" s="17">
        <f>exportall2_freq!I60</f>
        <v>47.76</v>
      </c>
      <c r="R61" s="17">
        <f t="shared" si="43"/>
        <v>5.2782000000000003E-3</v>
      </c>
      <c r="S61" s="17">
        <f t="shared" si="43"/>
        <v>4.7333000000000002E-3</v>
      </c>
      <c r="T61" s="17">
        <f t="shared" si="43"/>
        <v>4.5079999999999999E-3</v>
      </c>
      <c r="U61" s="17">
        <f t="shared" si="43"/>
        <v>3.6575000000000002E-3</v>
      </c>
      <c r="V61" s="17">
        <f t="shared" si="43"/>
        <v>3.6465E-3</v>
      </c>
      <c r="W61" s="17">
        <f t="shared" si="43"/>
        <v>3.5925000000000002E-3</v>
      </c>
      <c r="X61" s="17">
        <f t="shared" si="43"/>
        <v>3.5239999999999998E-3</v>
      </c>
      <c r="Y61" s="17">
        <f t="shared" si="43"/>
        <v>3.473E-3</v>
      </c>
      <c r="Z61" s="17">
        <f t="shared" si="43"/>
        <v>39.520000000000003</v>
      </c>
      <c r="AA61" s="17">
        <f t="shared" si="43"/>
        <v>31.890999999999998</v>
      </c>
      <c r="AB61" s="17">
        <f t="shared" si="43"/>
        <v>40.436</v>
      </c>
      <c r="AC61" s="17">
        <f t="shared" si="43"/>
        <v>27.923999999999999</v>
      </c>
      <c r="AD61" s="17">
        <f t="shared" si="43"/>
        <v>218.51</v>
      </c>
      <c r="AE61" s="17">
        <f t="shared" si="43"/>
        <v>189.97</v>
      </c>
      <c r="AF61" s="17">
        <f t="shared" si="43"/>
        <v>32.500999999999998</v>
      </c>
      <c r="AG61" s="17">
        <f t="shared" si="42"/>
        <v>47.76</v>
      </c>
      <c r="AH61" s="18">
        <f>szenzoradatok!D62</f>
        <v>75.4041</v>
      </c>
      <c r="AJ61" t="str">
        <f t="shared" si="5"/>
        <v>o59</v>
      </c>
      <c r="AK61">
        <f t="shared" si="8"/>
        <v>30</v>
      </c>
      <c r="AL61">
        <f t="shared" si="9"/>
        <v>30</v>
      </c>
      <c r="AM61">
        <f t="shared" si="10"/>
        <v>30</v>
      </c>
      <c r="AN61">
        <f t="shared" si="11"/>
        <v>36</v>
      </c>
      <c r="AO61">
        <f t="shared" si="12"/>
        <v>34</v>
      </c>
      <c r="AP61">
        <f t="shared" si="13"/>
        <v>34</v>
      </c>
      <c r="AQ61">
        <f t="shared" si="14"/>
        <v>32</v>
      </c>
      <c r="AR61">
        <f t="shared" si="15"/>
        <v>33</v>
      </c>
      <c r="AS61">
        <f t="shared" si="16"/>
        <v>54</v>
      </c>
      <c r="AT61">
        <f t="shared" si="17"/>
        <v>55</v>
      </c>
      <c r="AU61">
        <f t="shared" si="18"/>
        <v>53</v>
      </c>
      <c r="AV61">
        <f t="shared" si="19"/>
        <v>57</v>
      </c>
      <c r="AW61">
        <f t="shared" si="20"/>
        <v>27</v>
      </c>
      <c r="AX61">
        <f t="shared" si="21"/>
        <v>37</v>
      </c>
      <c r="AY61">
        <f t="shared" si="22"/>
        <v>55</v>
      </c>
      <c r="AZ61">
        <f t="shared" si="23"/>
        <v>44</v>
      </c>
      <c r="BA61">
        <f t="shared" si="24"/>
        <v>35</v>
      </c>
      <c r="BB61">
        <f t="shared" si="25"/>
        <v>35</v>
      </c>
      <c r="BC61">
        <f t="shared" si="26"/>
        <v>35</v>
      </c>
      <c r="BD61">
        <f t="shared" si="27"/>
        <v>29</v>
      </c>
      <c r="BE61">
        <f t="shared" si="28"/>
        <v>31</v>
      </c>
      <c r="BF61">
        <f t="shared" si="29"/>
        <v>31</v>
      </c>
      <c r="BG61">
        <f t="shared" si="30"/>
        <v>33</v>
      </c>
      <c r="BH61">
        <f t="shared" si="31"/>
        <v>32</v>
      </c>
      <c r="BI61">
        <f t="shared" si="32"/>
        <v>11</v>
      </c>
      <c r="BJ61">
        <f t="shared" si="33"/>
        <v>10</v>
      </c>
      <c r="BK61">
        <f t="shared" si="34"/>
        <v>12</v>
      </c>
      <c r="BL61">
        <f t="shared" si="35"/>
        <v>7</v>
      </c>
      <c r="BM61">
        <f t="shared" si="36"/>
        <v>38</v>
      </c>
      <c r="BN61">
        <f t="shared" si="37"/>
        <v>28</v>
      </c>
      <c r="BO61">
        <f t="shared" si="38"/>
        <v>10</v>
      </c>
      <c r="BP61">
        <f t="shared" si="39"/>
        <v>21</v>
      </c>
      <c r="BQ61">
        <f t="shared" si="40"/>
        <v>75404</v>
      </c>
    </row>
    <row r="62" spans="1:69" customFormat="1" x14ac:dyDescent="0.25">
      <c r="A62" t="s">
        <v>2700</v>
      </c>
      <c r="B62" s="17">
        <f>exportall2_ampl!B61</f>
        <v>3.7989999999999999E-3</v>
      </c>
      <c r="C62" s="17">
        <f>exportall2_ampl!C61</f>
        <v>3.7531000000000001E-3</v>
      </c>
      <c r="D62" s="17">
        <f>exportall2_ampl!D61</f>
        <v>3.7485999999999999E-3</v>
      </c>
      <c r="E62" s="17">
        <f>exportall2_ampl!E61</f>
        <v>3.7401000000000001E-3</v>
      </c>
      <c r="F62" s="17">
        <f>exportall2_ampl!F61</f>
        <v>3.6158000000000002E-3</v>
      </c>
      <c r="G62" s="17">
        <f>exportall2_ampl!G61</f>
        <v>3.5495000000000001E-3</v>
      </c>
      <c r="H62" s="17">
        <f>exportall2_ampl!H61</f>
        <v>3.5225E-3</v>
      </c>
      <c r="I62" s="17">
        <f>exportall2_ampl!I61</f>
        <v>3.4323999999999999E-3</v>
      </c>
      <c r="J62" s="17">
        <f>exportall2_freq!B61</f>
        <v>30.67</v>
      </c>
      <c r="K62" s="17">
        <f>exportall2_freq!C61</f>
        <v>44.707999999999998</v>
      </c>
      <c r="L62" s="17">
        <f>exportall2_freq!D61</f>
        <v>47.15</v>
      </c>
      <c r="M62" s="17">
        <f>exportall2_freq!E61</f>
        <v>29.907</v>
      </c>
      <c r="N62" s="17">
        <f>exportall2_freq!F61</f>
        <v>53.558</v>
      </c>
      <c r="O62" s="17">
        <f>exportall2_freq!G61</f>
        <v>239.72</v>
      </c>
      <c r="P62" s="17">
        <f>exportall2_freq!H61</f>
        <v>192.87</v>
      </c>
      <c r="Q62" s="17">
        <f>exportall2_freq!I61</f>
        <v>26.855</v>
      </c>
      <c r="R62" s="17">
        <f t="shared" si="43"/>
        <v>3.7989999999999999E-3</v>
      </c>
      <c r="S62" s="17">
        <f t="shared" si="43"/>
        <v>3.7531000000000001E-3</v>
      </c>
      <c r="T62" s="17">
        <f t="shared" si="43"/>
        <v>3.7485999999999999E-3</v>
      </c>
      <c r="U62" s="17">
        <f t="shared" si="43"/>
        <v>3.7401000000000001E-3</v>
      </c>
      <c r="V62" s="17">
        <f t="shared" si="43"/>
        <v>3.6158000000000002E-3</v>
      </c>
      <c r="W62" s="17">
        <f t="shared" si="43"/>
        <v>3.5495000000000001E-3</v>
      </c>
      <c r="X62" s="17">
        <f t="shared" si="43"/>
        <v>3.5225E-3</v>
      </c>
      <c r="Y62" s="17">
        <f t="shared" si="43"/>
        <v>3.4323999999999999E-3</v>
      </c>
      <c r="Z62" s="17">
        <f t="shared" si="43"/>
        <v>30.67</v>
      </c>
      <c r="AA62" s="17">
        <f t="shared" si="43"/>
        <v>44.707999999999998</v>
      </c>
      <c r="AB62" s="17">
        <f t="shared" si="43"/>
        <v>47.15</v>
      </c>
      <c r="AC62" s="17">
        <f t="shared" si="43"/>
        <v>29.907</v>
      </c>
      <c r="AD62" s="17">
        <f t="shared" si="43"/>
        <v>53.558</v>
      </c>
      <c r="AE62" s="17">
        <f t="shared" si="43"/>
        <v>239.72</v>
      </c>
      <c r="AF62" s="17">
        <f t="shared" si="43"/>
        <v>192.87</v>
      </c>
      <c r="AG62" s="17">
        <f t="shared" si="42"/>
        <v>26.855</v>
      </c>
      <c r="AH62" s="18">
        <f>szenzoradatok!D63</f>
        <v>75.391900000000007</v>
      </c>
      <c r="AJ62" t="str">
        <f t="shared" si="5"/>
        <v>o60</v>
      </c>
      <c r="AK62">
        <f t="shared" si="8"/>
        <v>47</v>
      </c>
      <c r="AL62">
        <f t="shared" si="9"/>
        <v>39</v>
      </c>
      <c r="AM62">
        <f t="shared" si="10"/>
        <v>36</v>
      </c>
      <c r="AN62">
        <f t="shared" si="11"/>
        <v>35</v>
      </c>
      <c r="AO62">
        <f t="shared" si="12"/>
        <v>35</v>
      </c>
      <c r="AP62">
        <f t="shared" si="13"/>
        <v>34</v>
      </c>
      <c r="AQ62">
        <f t="shared" si="14"/>
        <v>33</v>
      </c>
      <c r="AR62">
        <f t="shared" si="15"/>
        <v>34</v>
      </c>
      <c r="AS62">
        <f t="shared" si="16"/>
        <v>59</v>
      </c>
      <c r="AT62">
        <f t="shared" si="17"/>
        <v>49</v>
      </c>
      <c r="AU62">
        <f t="shared" si="18"/>
        <v>46</v>
      </c>
      <c r="AV62">
        <f t="shared" si="19"/>
        <v>56</v>
      </c>
      <c r="AW62">
        <f t="shared" si="20"/>
        <v>45</v>
      </c>
      <c r="AX62">
        <f t="shared" si="21"/>
        <v>11</v>
      </c>
      <c r="AY62">
        <f t="shared" si="22"/>
        <v>36</v>
      </c>
      <c r="AZ62">
        <f t="shared" si="23"/>
        <v>57</v>
      </c>
      <c r="BA62">
        <f t="shared" si="24"/>
        <v>18</v>
      </c>
      <c r="BB62">
        <f t="shared" si="25"/>
        <v>26</v>
      </c>
      <c r="BC62">
        <f t="shared" si="26"/>
        <v>29</v>
      </c>
      <c r="BD62">
        <f t="shared" si="27"/>
        <v>30</v>
      </c>
      <c r="BE62">
        <f t="shared" si="28"/>
        <v>30</v>
      </c>
      <c r="BF62">
        <f t="shared" si="29"/>
        <v>31</v>
      </c>
      <c r="BG62">
        <f t="shared" si="30"/>
        <v>32</v>
      </c>
      <c r="BH62">
        <f t="shared" si="31"/>
        <v>31</v>
      </c>
      <c r="BI62">
        <f t="shared" si="32"/>
        <v>6</v>
      </c>
      <c r="BJ62">
        <f t="shared" si="33"/>
        <v>16</v>
      </c>
      <c r="BK62">
        <f t="shared" si="34"/>
        <v>19</v>
      </c>
      <c r="BL62">
        <f t="shared" si="35"/>
        <v>9</v>
      </c>
      <c r="BM62">
        <f t="shared" si="36"/>
        <v>20</v>
      </c>
      <c r="BN62">
        <f t="shared" si="37"/>
        <v>54</v>
      </c>
      <c r="BO62">
        <f t="shared" si="38"/>
        <v>29</v>
      </c>
      <c r="BP62">
        <f t="shared" si="39"/>
        <v>8</v>
      </c>
      <c r="BQ62">
        <f t="shared" si="40"/>
        <v>75391</v>
      </c>
    </row>
    <row r="63" spans="1:69" customFormat="1" x14ac:dyDescent="0.25">
      <c r="A63" t="s">
        <v>49</v>
      </c>
      <c r="B63" s="17">
        <f>exportall2_ampl!B62</f>
        <v>2.1377E-2</v>
      </c>
      <c r="C63" s="17">
        <f>exportall2_ampl!C62</f>
        <v>2.0337000000000001E-2</v>
      </c>
      <c r="D63" s="17">
        <f>exportall2_ampl!D62</f>
        <v>1.8374000000000001E-2</v>
      </c>
      <c r="E63" s="17">
        <f>exportall2_ampl!E62</f>
        <v>1.7132000000000001E-2</v>
      </c>
      <c r="F63" s="17">
        <f>exportall2_ampl!F62</f>
        <v>1.553E-2</v>
      </c>
      <c r="G63" s="17">
        <f>exportall2_ampl!G62</f>
        <v>1.4716E-2</v>
      </c>
      <c r="H63" s="17">
        <f>exportall2_ampl!H62</f>
        <v>1.396E-2</v>
      </c>
      <c r="I63" s="17">
        <f>exportall2_ampl!I62</f>
        <v>1.3932999999999999E-2</v>
      </c>
      <c r="J63" s="17">
        <f>exportall2_freq!B62</f>
        <v>56</v>
      </c>
      <c r="K63" s="17">
        <f>exportall2_freq!C62</f>
        <v>213.17</v>
      </c>
      <c r="L63" s="17">
        <f>exportall2_freq!D62</f>
        <v>207.98</v>
      </c>
      <c r="M63" s="17">
        <f>exportall2_freq!E62</f>
        <v>211.33</v>
      </c>
      <c r="N63" s="17">
        <f>exportall2_freq!F62</f>
        <v>191.35</v>
      </c>
      <c r="O63" s="17">
        <f>exportall2_freq!G62</f>
        <v>208.44</v>
      </c>
      <c r="P63" s="17">
        <f>exportall2_freq!H62</f>
        <v>204.77</v>
      </c>
      <c r="Q63" s="17">
        <f>exportall2_freq!I62</f>
        <v>52.643000000000001</v>
      </c>
      <c r="R63" s="17">
        <f t="shared" si="43"/>
        <v>2.1377E-2</v>
      </c>
      <c r="S63" s="17">
        <f t="shared" si="43"/>
        <v>2.0337000000000001E-2</v>
      </c>
      <c r="T63" s="17">
        <f t="shared" si="43"/>
        <v>1.8374000000000001E-2</v>
      </c>
      <c r="U63" s="17">
        <f t="shared" si="43"/>
        <v>1.7132000000000001E-2</v>
      </c>
      <c r="V63" s="17">
        <f t="shared" si="43"/>
        <v>1.553E-2</v>
      </c>
      <c r="W63" s="17">
        <f t="shared" si="43"/>
        <v>1.4716E-2</v>
      </c>
      <c r="X63" s="17">
        <f t="shared" si="43"/>
        <v>1.396E-2</v>
      </c>
      <c r="Y63" s="17">
        <f t="shared" si="43"/>
        <v>1.3932999999999999E-2</v>
      </c>
      <c r="Z63" s="17">
        <f t="shared" si="43"/>
        <v>56</v>
      </c>
      <c r="AA63" s="17">
        <f t="shared" si="43"/>
        <v>213.17</v>
      </c>
      <c r="AB63" s="17">
        <f t="shared" si="43"/>
        <v>207.98</v>
      </c>
      <c r="AC63" s="17">
        <f t="shared" si="43"/>
        <v>211.33</v>
      </c>
      <c r="AD63" s="17">
        <f t="shared" si="43"/>
        <v>191.35</v>
      </c>
      <c r="AE63" s="17">
        <f t="shared" si="43"/>
        <v>208.44</v>
      </c>
      <c r="AF63" s="17">
        <f t="shared" si="43"/>
        <v>204.77</v>
      </c>
      <c r="AG63" s="17">
        <f t="shared" si="42"/>
        <v>52.643000000000001</v>
      </c>
      <c r="AH63" s="18">
        <f>szenzoradatok!D64</f>
        <v>51.780900000000003</v>
      </c>
      <c r="AJ63" t="str">
        <f t="shared" si="5"/>
        <v>o61</v>
      </c>
      <c r="AK63">
        <f t="shared" si="8"/>
        <v>1</v>
      </c>
      <c r="AL63">
        <f t="shared" si="9"/>
        <v>1</v>
      </c>
      <c r="AM63">
        <f t="shared" si="10"/>
        <v>1</v>
      </c>
      <c r="AN63">
        <f t="shared" si="11"/>
        <v>2</v>
      </c>
      <c r="AO63">
        <f t="shared" si="12"/>
        <v>2</v>
      </c>
      <c r="AP63">
        <f t="shared" si="13"/>
        <v>2</v>
      </c>
      <c r="AQ63">
        <f t="shared" si="14"/>
        <v>4</v>
      </c>
      <c r="AR63">
        <f t="shared" si="15"/>
        <v>3</v>
      </c>
      <c r="AS63">
        <f t="shared" si="16"/>
        <v>45</v>
      </c>
      <c r="AT63">
        <f t="shared" si="17"/>
        <v>30</v>
      </c>
      <c r="AU63">
        <f t="shared" si="18"/>
        <v>26</v>
      </c>
      <c r="AV63">
        <f t="shared" si="19"/>
        <v>30</v>
      </c>
      <c r="AW63">
        <f t="shared" si="20"/>
        <v>34</v>
      </c>
      <c r="AX63">
        <f t="shared" si="21"/>
        <v>30</v>
      </c>
      <c r="AY63">
        <f t="shared" si="22"/>
        <v>32</v>
      </c>
      <c r="AZ63">
        <f t="shared" si="23"/>
        <v>43</v>
      </c>
      <c r="BA63">
        <f t="shared" si="24"/>
        <v>64</v>
      </c>
      <c r="BB63">
        <f t="shared" si="25"/>
        <v>64</v>
      </c>
      <c r="BC63">
        <f t="shared" si="26"/>
        <v>64</v>
      </c>
      <c r="BD63">
        <f t="shared" si="27"/>
        <v>63</v>
      </c>
      <c r="BE63">
        <f t="shared" si="28"/>
        <v>63</v>
      </c>
      <c r="BF63">
        <f t="shared" si="29"/>
        <v>63</v>
      </c>
      <c r="BG63">
        <f t="shared" si="30"/>
        <v>61</v>
      </c>
      <c r="BH63">
        <f t="shared" si="31"/>
        <v>62</v>
      </c>
      <c r="BI63">
        <f t="shared" si="32"/>
        <v>20</v>
      </c>
      <c r="BJ63">
        <f t="shared" si="33"/>
        <v>35</v>
      </c>
      <c r="BK63">
        <f t="shared" si="34"/>
        <v>39</v>
      </c>
      <c r="BL63">
        <f t="shared" si="35"/>
        <v>35</v>
      </c>
      <c r="BM63">
        <f t="shared" si="36"/>
        <v>31</v>
      </c>
      <c r="BN63">
        <f t="shared" si="37"/>
        <v>35</v>
      </c>
      <c r="BO63">
        <f t="shared" si="38"/>
        <v>33</v>
      </c>
      <c r="BP63">
        <f t="shared" si="39"/>
        <v>22</v>
      </c>
      <c r="BQ63">
        <f t="shared" si="40"/>
        <v>51780</v>
      </c>
    </row>
    <row r="64" spans="1:69" customFormat="1" x14ac:dyDescent="0.25">
      <c r="A64" t="s">
        <v>2701</v>
      </c>
      <c r="B64" s="17">
        <f>exportall2_ampl!B63</f>
        <v>1.5427E-2</v>
      </c>
      <c r="C64" s="17">
        <f>exportall2_ampl!C63</f>
        <v>1.5358999999999999E-2</v>
      </c>
      <c r="D64" s="17">
        <f>exportall2_ampl!D63</f>
        <v>1.5179E-2</v>
      </c>
      <c r="E64" s="17">
        <f>exportall2_ampl!E63</f>
        <v>1.439E-2</v>
      </c>
      <c r="F64" s="17">
        <f>exportall2_ampl!F63</f>
        <v>1.4368000000000001E-2</v>
      </c>
      <c r="G64" s="17">
        <f>exportall2_ampl!G63</f>
        <v>1.4080000000000001E-2</v>
      </c>
      <c r="H64" s="17">
        <f>exportall2_ampl!H63</f>
        <v>1.4005E-2</v>
      </c>
      <c r="I64" s="17">
        <f>exportall2_ampl!I63</f>
        <v>1.3962E-2</v>
      </c>
      <c r="J64" s="17">
        <f>exportall2_freq!B63</f>
        <v>220.18</v>
      </c>
      <c r="K64" s="17">
        <f>exportall2_freq!C63</f>
        <v>195.47</v>
      </c>
      <c r="L64" s="17">
        <f>exportall2_freq!D63</f>
        <v>56.61</v>
      </c>
      <c r="M64" s="17">
        <f>exportall2_freq!E63</f>
        <v>215.3</v>
      </c>
      <c r="N64" s="17">
        <f>exportall2_freq!F63</f>
        <v>57.372999999999998</v>
      </c>
      <c r="O64" s="17">
        <f>exportall2_freq!G63</f>
        <v>186.61</v>
      </c>
      <c r="P64" s="17">
        <f>exportall2_freq!H63</f>
        <v>55.695</v>
      </c>
      <c r="Q64" s="17">
        <f>exportall2_freq!I63</f>
        <v>237.58</v>
      </c>
      <c r="R64" s="17">
        <f t="shared" si="43"/>
        <v>1.5427E-2</v>
      </c>
      <c r="S64" s="17">
        <f t="shared" si="43"/>
        <v>1.5358999999999999E-2</v>
      </c>
      <c r="T64" s="17">
        <f t="shared" si="43"/>
        <v>1.5179E-2</v>
      </c>
      <c r="U64" s="17">
        <f t="shared" si="43"/>
        <v>1.439E-2</v>
      </c>
      <c r="V64" s="17">
        <f t="shared" si="43"/>
        <v>1.4368000000000001E-2</v>
      </c>
      <c r="W64" s="17">
        <f t="shared" si="43"/>
        <v>1.4080000000000001E-2</v>
      </c>
      <c r="X64" s="17">
        <f t="shared" si="43"/>
        <v>1.4005E-2</v>
      </c>
      <c r="Y64" s="17">
        <f t="shared" si="43"/>
        <v>1.3962E-2</v>
      </c>
      <c r="Z64" s="17">
        <f t="shared" si="43"/>
        <v>220.18</v>
      </c>
      <c r="AA64" s="17">
        <f t="shared" si="43"/>
        <v>195.47</v>
      </c>
      <c r="AB64" s="17">
        <f t="shared" si="43"/>
        <v>56.61</v>
      </c>
      <c r="AC64" s="17">
        <f t="shared" si="43"/>
        <v>215.3</v>
      </c>
      <c r="AD64" s="17">
        <f t="shared" si="43"/>
        <v>57.372999999999998</v>
      </c>
      <c r="AE64" s="17">
        <f t="shared" si="43"/>
        <v>186.61</v>
      </c>
      <c r="AF64" s="17">
        <f t="shared" si="43"/>
        <v>55.695</v>
      </c>
      <c r="AG64" s="17">
        <f t="shared" si="42"/>
        <v>237.58</v>
      </c>
      <c r="AH64" s="18">
        <f>szenzoradatok!D65</f>
        <v>51.735799999999998</v>
      </c>
      <c r="AJ64" t="str">
        <f t="shared" si="5"/>
        <v>o62</v>
      </c>
      <c r="AK64">
        <f t="shared" si="8"/>
        <v>5</v>
      </c>
      <c r="AL64">
        <f t="shared" si="9"/>
        <v>4</v>
      </c>
      <c r="AM64">
        <f t="shared" si="10"/>
        <v>4</v>
      </c>
      <c r="AN64">
        <f t="shared" si="11"/>
        <v>4</v>
      </c>
      <c r="AO64">
        <f t="shared" si="12"/>
        <v>4</v>
      </c>
      <c r="AP64">
        <f t="shared" si="13"/>
        <v>4</v>
      </c>
      <c r="AQ64">
        <f t="shared" si="14"/>
        <v>3</v>
      </c>
      <c r="AR64">
        <f t="shared" si="15"/>
        <v>3</v>
      </c>
      <c r="AS64">
        <f t="shared" si="16"/>
        <v>29</v>
      </c>
      <c r="AT64">
        <f t="shared" si="17"/>
        <v>35</v>
      </c>
      <c r="AU64">
        <f t="shared" si="18"/>
        <v>42</v>
      </c>
      <c r="AV64">
        <f t="shared" si="19"/>
        <v>29</v>
      </c>
      <c r="AW64">
        <f t="shared" si="20"/>
        <v>43</v>
      </c>
      <c r="AX64">
        <f t="shared" si="21"/>
        <v>37</v>
      </c>
      <c r="AY64">
        <f t="shared" si="22"/>
        <v>43</v>
      </c>
      <c r="AZ64">
        <f t="shared" si="23"/>
        <v>16</v>
      </c>
      <c r="BA64">
        <f t="shared" si="24"/>
        <v>60</v>
      </c>
      <c r="BB64">
        <f t="shared" si="25"/>
        <v>61</v>
      </c>
      <c r="BC64">
        <f t="shared" si="26"/>
        <v>61</v>
      </c>
      <c r="BD64">
        <f t="shared" si="27"/>
        <v>61</v>
      </c>
      <c r="BE64">
        <f t="shared" si="28"/>
        <v>61</v>
      </c>
      <c r="BF64">
        <f t="shared" si="29"/>
        <v>61</v>
      </c>
      <c r="BG64">
        <f t="shared" si="30"/>
        <v>62</v>
      </c>
      <c r="BH64">
        <f t="shared" si="31"/>
        <v>62</v>
      </c>
      <c r="BI64">
        <f t="shared" si="32"/>
        <v>36</v>
      </c>
      <c r="BJ64">
        <f t="shared" si="33"/>
        <v>30</v>
      </c>
      <c r="BK64">
        <f t="shared" si="34"/>
        <v>23</v>
      </c>
      <c r="BL64">
        <f t="shared" si="35"/>
        <v>36</v>
      </c>
      <c r="BM64">
        <f t="shared" si="36"/>
        <v>22</v>
      </c>
      <c r="BN64">
        <f t="shared" si="37"/>
        <v>28</v>
      </c>
      <c r="BO64">
        <f t="shared" si="38"/>
        <v>22</v>
      </c>
      <c r="BP64">
        <f t="shared" si="39"/>
        <v>49</v>
      </c>
      <c r="BQ64">
        <f t="shared" si="40"/>
        <v>51735</v>
      </c>
    </row>
    <row r="65" spans="1:69" customFormat="1" x14ac:dyDescent="0.25">
      <c r="A65" t="s">
        <v>2702</v>
      </c>
      <c r="B65" s="17">
        <f>exportall2_ampl!B64</f>
        <v>1.7432E-2</v>
      </c>
      <c r="C65" s="17">
        <f>exportall2_ampl!C64</f>
        <v>1.5601E-2</v>
      </c>
      <c r="D65" s="17">
        <f>exportall2_ampl!D64</f>
        <v>1.5446E-2</v>
      </c>
      <c r="E65" s="17">
        <f>exportall2_ampl!E64</f>
        <v>1.5159000000000001E-2</v>
      </c>
      <c r="F65" s="17">
        <f>exportall2_ampl!F64</f>
        <v>1.5095000000000001E-2</v>
      </c>
      <c r="G65" s="17">
        <f>exportall2_ampl!G64</f>
        <v>1.4694E-2</v>
      </c>
      <c r="H65" s="17">
        <f>exportall2_ampl!H64</f>
        <v>1.4619E-2</v>
      </c>
      <c r="I65" s="17">
        <f>exportall2_ampl!I64</f>
        <v>1.4543E-2</v>
      </c>
      <c r="J65" s="17">
        <f>exportall2_freq!B64</f>
        <v>207.98</v>
      </c>
      <c r="K65" s="17">
        <f>exportall2_freq!C64</f>
        <v>232.54</v>
      </c>
      <c r="L65" s="17">
        <f>exportall2_freq!D64</f>
        <v>228.88</v>
      </c>
      <c r="M65" s="17">
        <f>exportall2_freq!E64</f>
        <v>205.23</v>
      </c>
      <c r="N65" s="17">
        <f>exportall2_freq!F64</f>
        <v>200.04</v>
      </c>
      <c r="O65" s="17">
        <f>exportall2_freq!G64</f>
        <v>234.53</v>
      </c>
      <c r="P65" s="17">
        <f>exportall2_freq!H64</f>
        <v>228.27</v>
      </c>
      <c r="Q65" s="17">
        <f>exportall2_freq!I64</f>
        <v>241.55</v>
      </c>
      <c r="R65" s="17">
        <f t="shared" si="43"/>
        <v>1.7432E-2</v>
      </c>
      <c r="S65" s="17">
        <f t="shared" si="43"/>
        <v>1.5601E-2</v>
      </c>
      <c r="T65" s="17">
        <f t="shared" si="43"/>
        <v>1.5446E-2</v>
      </c>
      <c r="U65" s="17">
        <f t="shared" si="43"/>
        <v>1.5159000000000001E-2</v>
      </c>
      <c r="V65" s="17">
        <f t="shared" si="43"/>
        <v>1.5095000000000001E-2</v>
      </c>
      <c r="W65" s="17">
        <f t="shared" si="43"/>
        <v>1.4694E-2</v>
      </c>
      <c r="X65" s="17">
        <f t="shared" si="43"/>
        <v>1.4619E-2</v>
      </c>
      <c r="Y65" s="17">
        <f t="shared" si="43"/>
        <v>1.4543E-2</v>
      </c>
      <c r="Z65" s="17">
        <f t="shared" si="43"/>
        <v>207.98</v>
      </c>
      <c r="AA65" s="17">
        <f t="shared" si="43"/>
        <v>232.54</v>
      </c>
      <c r="AB65" s="17">
        <f t="shared" si="43"/>
        <v>228.88</v>
      </c>
      <c r="AC65" s="17">
        <f t="shared" si="43"/>
        <v>205.23</v>
      </c>
      <c r="AD65" s="17">
        <f t="shared" si="43"/>
        <v>200.04</v>
      </c>
      <c r="AE65" s="17">
        <f t="shared" si="43"/>
        <v>234.53</v>
      </c>
      <c r="AF65" s="17">
        <f t="shared" si="43"/>
        <v>228.27</v>
      </c>
      <c r="AG65" s="17">
        <f t="shared" si="42"/>
        <v>241.55</v>
      </c>
      <c r="AH65" s="18">
        <f>szenzoradatok!D66</f>
        <v>51.724400000000003</v>
      </c>
      <c r="AJ65" t="str">
        <f t="shared" si="5"/>
        <v>o63</v>
      </c>
      <c r="AK65">
        <f t="shared" si="8"/>
        <v>3</v>
      </c>
      <c r="AL65">
        <f t="shared" si="9"/>
        <v>3</v>
      </c>
      <c r="AM65">
        <f t="shared" si="10"/>
        <v>3</v>
      </c>
      <c r="AN65">
        <f t="shared" si="11"/>
        <v>3</v>
      </c>
      <c r="AO65">
        <f t="shared" si="12"/>
        <v>3</v>
      </c>
      <c r="AP65">
        <f t="shared" si="13"/>
        <v>2</v>
      </c>
      <c r="AQ65">
        <f t="shared" si="14"/>
        <v>2</v>
      </c>
      <c r="AR65">
        <f t="shared" si="15"/>
        <v>2</v>
      </c>
      <c r="AS65">
        <f t="shared" si="16"/>
        <v>34</v>
      </c>
      <c r="AT65">
        <f t="shared" si="17"/>
        <v>20</v>
      </c>
      <c r="AU65">
        <f t="shared" si="18"/>
        <v>21</v>
      </c>
      <c r="AV65">
        <f t="shared" si="19"/>
        <v>34</v>
      </c>
      <c r="AW65">
        <f t="shared" si="20"/>
        <v>31</v>
      </c>
      <c r="AX65">
        <f t="shared" si="21"/>
        <v>18</v>
      </c>
      <c r="AY65">
        <f t="shared" si="22"/>
        <v>25</v>
      </c>
      <c r="AZ65">
        <f t="shared" si="23"/>
        <v>11</v>
      </c>
      <c r="BA65">
        <f t="shared" si="24"/>
        <v>62</v>
      </c>
      <c r="BB65">
        <f t="shared" si="25"/>
        <v>62</v>
      </c>
      <c r="BC65">
        <f t="shared" si="26"/>
        <v>62</v>
      </c>
      <c r="BD65">
        <f t="shared" si="27"/>
        <v>62</v>
      </c>
      <c r="BE65">
        <f t="shared" si="28"/>
        <v>62</v>
      </c>
      <c r="BF65">
        <f t="shared" si="29"/>
        <v>63</v>
      </c>
      <c r="BG65">
        <f t="shared" si="30"/>
        <v>63</v>
      </c>
      <c r="BH65">
        <f t="shared" si="31"/>
        <v>63</v>
      </c>
      <c r="BI65">
        <f t="shared" si="32"/>
        <v>31</v>
      </c>
      <c r="BJ65">
        <f t="shared" si="33"/>
        <v>45</v>
      </c>
      <c r="BK65">
        <f t="shared" si="34"/>
        <v>44</v>
      </c>
      <c r="BL65">
        <f t="shared" si="35"/>
        <v>31</v>
      </c>
      <c r="BM65">
        <f t="shared" si="36"/>
        <v>34</v>
      </c>
      <c r="BN65">
        <f t="shared" si="37"/>
        <v>46</v>
      </c>
      <c r="BO65">
        <f t="shared" si="38"/>
        <v>40</v>
      </c>
      <c r="BP65">
        <f t="shared" si="39"/>
        <v>54</v>
      </c>
      <c r="BQ65">
        <f t="shared" si="40"/>
        <v>51724</v>
      </c>
    </row>
    <row r="66" spans="1:69" customFormat="1" x14ac:dyDescent="0.25">
      <c r="A66" t="s">
        <v>2703</v>
      </c>
      <c r="B66" s="17">
        <f>exportall2_ampl!B65</f>
        <v>1.6830999999999999E-2</v>
      </c>
      <c r="C66" s="17">
        <f>exportall2_ampl!C65</f>
        <v>1.6705000000000001E-2</v>
      </c>
      <c r="D66" s="17">
        <f>exportall2_ampl!D65</f>
        <v>1.6301E-2</v>
      </c>
      <c r="E66" s="17">
        <f>exportall2_ampl!E65</f>
        <v>1.5747000000000001E-2</v>
      </c>
      <c r="F66" s="17">
        <f>exportall2_ampl!F65</f>
        <v>1.5610000000000001E-2</v>
      </c>
      <c r="G66" s="17">
        <f>exportall2_ampl!G65</f>
        <v>1.5573E-2</v>
      </c>
      <c r="H66" s="17">
        <f>exportall2_ampl!H65</f>
        <v>1.5245E-2</v>
      </c>
      <c r="I66" s="17">
        <f>exportall2_ampl!I65</f>
        <v>1.5178000000000001E-2</v>
      </c>
      <c r="J66" s="17">
        <f>exportall2_freq!B65</f>
        <v>52.795000000000002</v>
      </c>
      <c r="K66" s="17">
        <f>exportall2_freq!C65</f>
        <v>234.22</v>
      </c>
      <c r="L66" s="17">
        <f>exportall2_freq!D65</f>
        <v>195.62</v>
      </c>
      <c r="M66" s="17">
        <f>exportall2_freq!E65</f>
        <v>57.526000000000003</v>
      </c>
      <c r="N66" s="17">
        <f>exportall2_freq!F65</f>
        <v>232.85</v>
      </c>
      <c r="O66" s="17">
        <f>exportall2_freq!G65</f>
        <v>228.12</v>
      </c>
      <c r="P66" s="17">
        <f>exportall2_freq!H65</f>
        <v>56.305</v>
      </c>
      <c r="Q66" s="17">
        <f>exportall2_freq!I65</f>
        <v>56</v>
      </c>
      <c r="R66" s="17">
        <f t="shared" si="43"/>
        <v>1.6830999999999999E-2</v>
      </c>
      <c r="S66" s="17">
        <f t="shared" si="43"/>
        <v>1.6705000000000001E-2</v>
      </c>
      <c r="T66" s="17">
        <f t="shared" si="43"/>
        <v>1.6301E-2</v>
      </c>
      <c r="U66" s="17">
        <f t="shared" si="43"/>
        <v>1.5747000000000001E-2</v>
      </c>
      <c r="V66" s="17">
        <f t="shared" si="43"/>
        <v>1.5610000000000001E-2</v>
      </c>
      <c r="W66" s="17">
        <f t="shared" si="43"/>
        <v>1.5573E-2</v>
      </c>
      <c r="X66" s="17">
        <f t="shared" si="43"/>
        <v>1.5245E-2</v>
      </c>
      <c r="Y66" s="17">
        <f t="shared" si="43"/>
        <v>1.5178000000000001E-2</v>
      </c>
      <c r="Z66" s="17">
        <f t="shared" si="43"/>
        <v>52.795000000000002</v>
      </c>
      <c r="AA66" s="17">
        <f t="shared" si="43"/>
        <v>234.22</v>
      </c>
      <c r="AB66" s="17">
        <f t="shared" si="43"/>
        <v>195.62</v>
      </c>
      <c r="AC66" s="17">
        <f t="shared" si="43"/>
        <v>57.526000000000003</v>
      </c>
      <c r="AD66" s="17">
        <f t="shared" si="43"/>
        <v>232.85</v>
      </c>
      <c r="AE66" s="17">
        <f t="shared" si="43"/>
        <v>228.12</v>
      </c>
      <c r="AF66" s="17">
        <f t="shared" si="43"/>
        <v>56.305</v>
      </c>
      <c r="AG66" s="17">
        <f t="shared" si="42"/>
        <v>56</v>
      </c>
      <c r="AH66" s="18">
        <f>szenzoradatok!D67</f>
        <v>51.704300000000003</v>
      </c>
      <c r="AJ66" t="str">
        <f t="shared" si="5"/>
        <v>o64</v>
      </c>
      <c r="AK66">
        <f t="shared" si="8"/>
        <v>3</v>
      </c>
      <c r="AL66">
        <f t="shared" si="9"/>
        <v>3</v>
      </c>
      <c r="AM66">
        <f t="shared" si="10"/>
        <v>2</v>
      </c>
      <c r="AN66">
        <f t="shared" si="11"/>
        <v>3</v>
      </c>
      <c r="AO66">
        <f t="shared" si="12"/>
        <v>1</v>
      </c>
      <c r="AP66">
        <f t="shared" si="13"/>
        <v>1</v>
      </c>
      <c r="AQ66">
        <f t="shared" si="14"/>
        <v>1</v>
      </c>
      <c r="AR66">
        <f t="shared" si="15"/>
        <v>1</v>
      </c>
      <c r="AS66">
        <f t="shared" si="16"/>
        <v>47</v>
      </c>
      <c r="AT66">
        <f t="shared" si="17"/>
        <v>16</v>
      </c>
      <c r="AU66">
        <f t="shared" si="18"/>
        <v>31</v>
      </c>
      <c r="AV66">
        <f t="shared" si="19"/>
        <v>46</v>
      </c>
      <c r="AW66">
        <f t="shared" si="20"/>
        <v>19</v>
      </c>
      <c r="AX66">
        <f t="shared" si="21"/>
        <v>24</v>
      </c>
      <c r="AY66">
        <f t="shared" si="22"/>
        <v>42</v>
      </c>
      <c r="AZ66">
        <f t="shared" si="23"/>
        <v>40</v>
      </c>
      <c r="BA66">
        <f t="shared" si="24"/>
        <v>62</v>
      </c>
      <c r="BB66">
        <f t="shared" si="25"/>
        <v>62</v>
      </c>
      <c r="BC66">
        <f t="shared" si="26"/>
        <v>63</v>
      </c>
      <c r="BD66">
        <f t="shared" si="27"/>
        <v>62</v>
      </c>
      <c r="BE66">
        <f t="shared" si="28"/>
        <v>64</v>
      </c>
      <c r="BF66">
        <f t="shared" si="29"/>
        <v>64</v>
      </c>
      <c r="BG66">
        <f t="shared" si="30"/>
        <v>64</v>
      </c>
      <c r="BH66">
        <f t="shared" si="31"/>
        <v>64</v>
      </c>
      <c r="BI66">
        <f t="shared" si="32"/>
        <v>18</v>
      </c>
      <c r="BJ66">
        <f t="shared" si="33"/>
        <v>48</v>
      </c>
      <c r="BK66">
        <f t="shared" si="34"/>
        <v>34</v>
      </c>
      <c r="BL66">
        <f t="shared" si="35"/>
        <v>19</v>
      </c>
      <c r="BM66">
        <f t="shared" si="36"/>
        <v>45</v>
      </c>
      <c r="BN66">
        <f t="shared" si="37"/>
        <v>41</v>
      </c>
      <c r="BO66">
        <f t="shared" si="38"/>
        <v>23</v>
      </c>
      <c r="BP66">
        <f t="shared" si="39"/>
        <v>24</v>
      </c>
      <c r="BQ66">
        <f t="shared" si="40"/>
        <v>51704</v>
      </c>
    </row>
    <row r="67" spans="1:69" customFormat="1" x14ac:dyDescent="0.25">
      <c r="A67" t="s">
        <v>2704</v>
      </c>
      <c r="B67" s="17">
        <f>exportall2_ampl!B66</f>
        <v>1.8499999999999999E-2</v>
      </c>
      <c r="C67" s="17">
        <f>exportall2_ampl!C66</f>
        <v>1.8256999999999999E-2</v>
      </c>
      <c r="D67" s="17">
        <f>exportall2_ampl!D66</f>
        <v>1.772E-2</v>
      </c>
      <c r="E67" s="17">
        <f>exportall2_ampl!E66</f>
        <v>1.7572000000000001E-2</v>
      </c>
      <c r="F67" s="17">
        <f>exportall2_ampl!F66</f>
        <v>1.4430999999999999E-2</v>
      </c>
      <c r="G67" s="17">
        <f>exportall2_ampl!G66</f>
        <v>1.439E-2</v>
      </c>
      <c r="H67" s="17">
        <f>exportall2_ampl!H66</f>
        <v>1.4263E-2</v>
      </c>
      <c r="I67" s="17">
        <f>exportall2_ampl!I66</f>
        <v>1.4010999999999999E-2</v>
      </c>
      <c r="J67" s="17">
        <f>exportall2_freq!B66</f>
        <v>56.152000000000001</v>
      </c>
      <c r="K67" s="17">
        <f>exportall2_freq!C66</f>
        <v>56.914999999999999</v>
      </c>
      <c r="L67" s="17">
        <f>exportall2_freq!D66</f>
        <v>54.625999999999998</v>
      </c>
      <c r="M67" s="17">
        <f>exportall2_freq!E66</f>
        <v>54.779000000000003</v>
      </c>
      <c r="N67" s="17">
        <f>exportall2_freq!F66</f>
        <v>55.695</v>
      </c>
      <c r="O67" s="17">
        <f>exportall2_freq!G66</f>
        <v>183.41</v>
      </c>
      <c r="P67" s="17">
        <f>exportall2_freq!H66</f>
        <v>202.79</v>
      </c>
      <c r="Q67" s="17">
        <f>exportall2_freq!I66</f>
        <v>193.48</v>
      </c>
      <c r="R67" s="17">
        <f t="shared" ref="R67:AF83" si="44">B67</f>
        <v>1.8499999999999999E-2</v>
      </c>
      <c r="S67" s="17">
        <f t="shared" si="44"/>
        <v>1.8256999999999999E-2</v>
      </c>
      <c r="T67" s="17">
        <f t="shared" si="44"/>
        <v>1.772E-2</v>
      </c>
      <c r="U67" s="17">
        <f t="shared" si="44"/>
        <v>1.7572000000000001E-2</v>
      </c>
      <c r="V67" s="17">
        <f t="shared" si="44"/>
        <v>1.4430999999999999E-2</v>
      </c>
      <c r="W67" s="17">
        <f t="shared" si="44"/>
        <v>1.439E-2</v>
      </c>
      <c r="X67" s="17">
        <f t="shared" si="44"/>
        <v>1.4263E-2</v>
      </c>
      <c r="Y67" s="17">
        <f t="shared" si="44"/>
        <v>1.4010999999999999E-2</v>
      </c>
      <c r="Z67" s="17">
        <f t="shared" si="44"/>
        <v>56.152000000000001</v>
      </c>
      <c r="AA67" s="17">
        <f t="shared" si="44"/>
        <v>56.914999999999999</v>
      </c>
      <c r="AB67" s="17">
        <f t="shared" si="44"/>
        <v>54.625999999999998</v>
      </c>
      <c r="AC67" s="17">
        <f t="shared" si="44"/>
        <v>54.779000000000003</v>
      </c>
      <c r="AD67" s="17">
        <f t="shared" si="44"/>
        <v>55.695</v>
      </c>
      <c r="AE67" s="17">
        <f t="shared" si="44"/>
        <v>183.41</v>
      </c>
      <c r="AF67" s="17">
        <f t="shared" si="44"/>
        <v>202.79</v>
      </c>
      <c r="AG67" s="17">
        <f t="shared" si="42"/>
        <v>193.48</v>
      </c>
      <c r="AH67" s="18">
        <f>szenzoradatok!D68</f>
        <v>51.688099999999999</v>
      </c>
      <c r="AJ67" t="str">
        <f t="shared" ref="AJ67:AJ128" si="45">A67</f>
        <v>o65</v>
      </c>
      <c r="AK67">
        <f t="shared" si="8"/>
        <v>2</v>
      </c>
      <c r="AL67">
        <f t="shared" si="9"/>
        <v>2</v>
      </c>
      <c r="AM67">
        <f t="shared" si="10"/>
        <v>2</v>
      </c>
      <c r="AN67">
        <f t="shared" si="11"/>
        <v>1</v>
      </c>
      <c r="AO67">
        <f t="shared" si="12"/>
        <v>3</v>
      </c>
      <c r="AP67">
        <f t="shared" si="13"/>
        <v>3</v>
      </c>
      <c r="AQ67">
        <f t="shared" si="14"/>
        <v>2</v>
      </c>
      <c r="AR67">
        <f t="shared" si="15"/>
        <v>2</v>
      </c>
      <c r="AS67">
        <f t="shared" si="16"/>
        <v>45</v>
      </c>
      <c r="AT67">
        <f t="shared" si="17"/>
        <v>44</v>
      </c>
      <c r="AU67">
        <f t="shared" si="18"/>
        <v>43</v>
      </c>
      <c r="AV67">
        <f t="shared" si="19"/>
        <v>47</v>
      </c>
      <c r="AW67">
        <f t="shared" si="20"/>
        <v>44</v>
      </c>
      <c r="AX67">
        <f t="shared" si="21"/>
        <v>38</v>
      </c>
      <c r="AY67">
        <f t="shared" si="22"/>
        <v>33</v>
      </c>
      <c r="AZ67">
        <f t="shared" si="23"/>
        <v>31</v>
      </c>
      <c r="BA67">
        <f t="shared" si="24"/>
        <v>63</v>
      </c>
      <c r="BB67">
        <f t="shared" si="25"/>
        <v>63</v>
      </c>
      <c r="BC67">
        <f t="shared" si="26"/>
        <v>63</v>
      </c>
      <c r="BD67">
        <f t="shared" si="27"/>
        <v>64</v>
      </c>
      <c r="BE67">
        <f t="shared" si="28"/>
        <v>62</v>
      </c>
      <c r="BF67">
        <f t="shared" si="29"/>
        <v>62</v>
      </c>
      <c r="BG67">
        <f t="shared" si="30"/>
        <v>63</v>
      </c>
      <c r="BH67">
        <f t="shared" si="31"/>
        <v>63</v>
      </c>
      <c r="BI67">
        <f t="shared" si="32"/>
        <v>20</v>
      </c>
      <c r="BJ67">
        <f t="shared" si="33"/>
        <v>21</v>
      </c>
      <c r="BK67">
        <f t="shared" si="34"/>
        <v>22</v>
      </c>
      <c r="BL67">
        <f t="shared" si="35"/>
        <v>18</v>
      </c>
      <c r="BM67">
        <f t="shared" si="36"/>
        <v>21</v>
      </c>
      <c r="BN67">
        <f t="shared" si="37"/>
        <v>27</v>
      </c>
      <c r="BO67">
        <f t="shared" si="38"/>
        <v>32</v>
      </c>
      <c r="BP67">
        <f t="shared" si="39"/>
        <v>34</v>
      </c>
      <c r="BQ67">
        <f t="shared" si="40"/>
        <v>51688</v>
      </c>
    </row>
    <row r="68" spans="1:69" customFormat="1" x14ac:dyDescent="0.25">
      <c r="A68" t="s">
        <v>50</v>
      </c>
      <c r="B68" s="17">
        <f>exportall2_ampl!B67</f>
        <v>2.1274999999999999E-2</v>
      </c>
      <c r="C68" s="17">
        <f>exportall2_ampl!C67</f>
        <v>1.7399999999999999E-2</v>
      </c>
      <c r="D68" s="17">
        <f>exportall2_ampl!D67</f>
        <v>1.6095000000000002E-2</v>
      </c>
      <c r="E68" s="17">
        <f>exportall2_ampl!E67</f>
        <v>1.6049999999999998E-2</v>
      </c>
      <c r="F68" s="17">
        <f>exportall2_ampl!F67</f>
        <v>1.5299999999999999E-2</v>
      </c>
      <c r="G68" s="17">
        <f>exportall2_ampl!G67</f>
        <v>1.4584E-2</v>
      </c>
      <c r="H68" s="17">
        <f>exportall2_ampl!H67</f>
        <v>1.3986999999999999E-2</v>
      </c>
      <c r="I68" s="17">
        <f>exportall2_ampl!I67</f>
        <v>1.3697000000000001E-2</v>
      </c>
      <c r="J68" s="17">
        <f>exportall2_freq!B67</f>
        <v>57.526000000000003</v>
      </c>
      <c r="K68" s="17">
        <f>exportall2_freq!C67</f>
        <v>55.389000000000003</v>
      </c>
      <c r="L68" s="17">
        <f>exportall2_freq!D67</f>
        <v>222.63</v>
      </c>
      <c r="M68" s="17">
        <f>exportall2_freq!E67</f>
        <v>193.79</v>
      </c>
      <c r="N68" s="17">
        <f>exportall2_freq!F67</f>
        <v>228.27</v>
      </c>
      <c r="O68" s="17">
        <f>exportall2_freq!G67</f>
        <v>53.863999999999997</v>
      </c>
      <c r="P68" s="17">
        <f>exportall2_freq!H67</f>
        <v>213.62</v>
      </c>
      <c r="Q68" s="17">
        <f>exportall2_freq!I67</f>
        <v>208.44</v>
      </c>
      <c r="R68" s="17">
        <f t="shared" si="44"/>
        <v>2.1274999999999999E-2</v>
      </c>
      <c r="S68" s="17">
        <f t="shared" si="44"/>
        <v>1.7399999999999999E-2</v>
      </c>
      <c r="T68" s="17">
        <f t="shared" si="44"/>
        <v>1.6095000000000002E-2</v>
      </c>
      <c r="U68" s="17">
        <f t="shared" si="44"/>
        <v>1.6049999999999998E-2</v>
      </c>
      <c r="V68" s="17">
        <f t="shared" si="44"/>
        <v>1.5299999999999999E-2</v>
      </c>
      <c r="W68" s="17">
        <f t="shared" si="44"/>
        <v>1.4584E-2</v>
      </c>
      <c r="X68" s="17">
        <f t="shared" si="44"/>
        <v>1.3986999999999999E-2</v>
      </c>
      <c r="Y68" s="17">
        <f t="shared" si="44"/>
        <v>1.3697000000000001E-2</v>
      </c>
      <c r="Z68" s="17">
        <f t="shared" si="44"/>
        <v>57.526000000000003</v>
      </c>
      <c r="AA68" s="17">
        <f t="shared" si="44"/>
        <v>55.389000000000003</v>
      </c>
      <c r="AB68" s="17">
        <f t="shared" si="44"/>
        <v>222.63</v>
      </c>
      <c r="AC68" s="17">
        <f t="shared" si="44"/>
        <v>193.79</v>
      </c>
      <c r="AD68" s="17">
        <f t="shared" si="44"/>
        <v>228.27</v>
      </c>
      <c r="AE68" s="17">
        <f t="shared" si="44"/>
        <v>53.863999999999997</v>
      </c>
      <c r="AF68" s="17">
        <f t="shared" si="44"/>
        <v>213.62</v>
      </c>
      <c r="AG68" s="17">
        <f t="shared" si="42"/>
        <v>208.44</v>
      </c>
      <c r="AH68" s="18">
        <f>szenzoradatok!D69</f>
        <v>51.671700000000001</v>
      </c>
      <c r="AJ68" t="str">
        <f t="shared" si="45"/>
        <v>o66</v>
      </c>
      <c r="AK68">
        <f t="shared" ref="AK68:AK128" si="46">INT(RANK(B68,B$3:B$128,AK$1)/2)+1</f>
        <v>2</v>
      </c>
      <c r="AL68">
        <f t="shared" ref="AL68:AL128" si="47">INT(RANK(C68,C$3:C$128,AL$1)/2)+1</f>
        <v>2</v>
      </c>
      <c r="AM68">
        <f t="shared" ref="AM68:AM128" si="48">INT(RANK(D68,D$3:D$128,AM$1)/2)+1</f>
        <v>3</v>
      </c>
      <c r="AN68">
        <f t="shared" ref="AN68:AN128" si="49">INT(RANK(E68,E$3:E$128,AN$1)/2)+1</f>
        <v>2</v>
      </c>
      <c r="AO68">
        <f t="shared" ref="AO68:AO128" si="50">INT(RANK(F68,F$3:F$128,AO$1)/2)+1</f>
        <v>2</v>
      </c>
      <c r="AP68">
        <f t="shared" ref="AP68:AP128" si="51">INT(RANK(G68,G$3:G$128,AP$1)/2)+1</f>
        <v>3</v>
      </c>
      <c r="AQ68">
        <f t="shared" ref="AQ68:AQ128" si="52">INT(RANK(H68,H$3:H$128,AQ$1)/2)+1</f>
        <v>3</v>
      </c>
      <c r="AR68">
        <f t="shared" ref="AR68:AR128" si="53">INT(RANK(I68,I$3:I$128,AR$1)/2)+1</f>
        <v>4</v>
      </c>
      <c r="AS68">
        <f t="shared" ref="AS68:AS128" si="54">INT(RANK(J68,J$3:J$128,AS$1)/2)+1</f>
        <v>44</v>
      </c>
      <c r="AT68">
        <f t="shared" ref="AT68:AT128" si="55">INT(RANK(K68,K$3:K$128,AT$1)/2)+1</f>
        <v>45</v>
      </c>
      <c r="AU68">
        <f t="shared" ref="AU68:AU128" si="56">INT(RANK(L68,L$3:L$128,AU$1)/2)+1</f>
        <v>23</v>
      </c>
      <c r="AV68">
        <f t="shared" ref="AV68:AV128" si="57">INT(RANK(M68,M$3:M$128,AV$1)/2)+1</f>
        <v>37</v>
      </c>
      <c r="AW68">
        <f t="shared" ref="AW68:AW128" si="58">INT(RANK(N68,N$3:N$128,AW$1)/2)+1</f>
        <v>26</v>
      </c>
      <c r="AX68">
        <f t="shared" ref="AX68:AX128" si="59">INT(RANK(O68,O$3:O$128,AX$1)/2)+1</f>
        <v>46</v>
      </c>
      <c r="AY68">
        <f t="shared" ref="AY68:AY128" si="60">INT(RANK(P68,P$3:P$128,AY$1)/2)+1</f>
        <v>29</v>
      </c>
      <c r="AZ68">
        <f t="shared" ref="AZ68:AZ128" si="61">INT(RANK(Q68,Q$3:Q$128,AZ$1)/2)+1</f>
        <v>29</v>
      </c>
      <c r="BA68">
        <f t="shared" ref="BA68:BA128" si="62">INT(RANK(R68,R$3:R$128,BA$1)/2)+1</f>
        <v>63</v>
      </c>
      <c r="BB68">
        <f t="shared" ref="BB68:BB128" si="63">INT(RANK(S68,S$3:S$128,BB$1)/2)+1</f>
        <v>63</v>
      </c>
      <c r="BC68">
        <f t="shared" ref="BC68:BC128" si="64">INT(RANK(T68,T$3:T$128,BC$1)/2)+1</f>
        <v>62</v>
      </c>
      <c r="BD68">
        <f t="shared" ref="BD68:BD128" si="65">INT(RANK(U68,U$3:U$128,BD$1)/2)+1</f>
        <v>63</v>
      </c>
      <c r="BE68">
        <f t="shared" ref="BE68:BE128" si="66">INT(RANK(V68,V$3:V$128,BE$1)/2)+1</f>
        <v>63</v>
      </c>
      <c r="BF68">
        <f t="shared" ref="BF68:BF128" si="67">INT(RANK(W68,W$3:W$128,BF$1)/2)+1</f>
        <v>62</v>
      </c>
      <c r="BG68">
        <f t="shared" ref="BG68:BG128" si="68">INT(RANK(X68,X$3:X$128,BG$1)/2)+1</f>
        <v>62</v>
      </c>
      <c r="BH68">
        <f t="shared" ref="BH68:BH128" si="69">INT(RANK(Y68,Y$3:Y$128,BH$1)/2)+1</f>
        <v>61</v>
      </c>
      <c r="BI68">
        <f t="shared" ref="BI68:BI128" si="70">INT(RANK(Z68,Z$3:Z$128,BI$1)/2)+1</f>
        <v>21</v>
      </c>
      <c r="BJ68">
        <f t="shared" ref="BJ68:BJ128" si="71">INT(RANK(AA68,AA$3:AA$128,BJ$1)/2)+1</f>
        <v>20</v>
      </c>
      <c r="BK68">
        <f t="shared" ref="BK68:BK128" si="72">INT(RANK(AB68,AB$3:AB$128,BK$1)/2)+1</f>
        <v>42</v>
      </c>
      <c r="BL68">
        <f t="shared" ref="BL68:BL128" si="73">INT(RANK(AC68,AC$3:AC$128,BL$1)/2)+1</f>
        <v>28</v>
      </c>
      <c r="BM68">
        <f t="shared" ref="BM68:BM128" si="74">INT(RANK(AD68,AD$3:AD$128,BM$1)/2)+1</f>
        <v>39</v>
      </c>
      <c r="BN68">
        <f t="shared" ref="BN68:BN128" si="75">INT(RANK(AE68,AE$3:AE$128,BN$1)/2)+1</f>
        <v>19</v>
      </c>
      <c r="BO68">
        <f t="shared" ref="BO68:BO128" si="76">INT(RANK(AF68,AF$3:AF$128,BO$1)/2)+1</f>
        <v>35</v>
      </c>
      <c r="BP68">
        <f t="shared" ref="BP68:BP128" si="77">INT(RANK(AG68,AG$3:AG$128,BP$1)/2)+1</f>
        <v>36</v>
      </c>
      <c r="BQ68">
        <f t="shared" ref="BQ68:BQ128" si="78">INT(AH68*1000)</f>
        <v>51671</v>
      </c>
    </row>
    <row r="69" spans="1:69" customFormat="1" x14ac:dyDescent="0.25">
      <c r="A69" t="s">
        <v>2705</v>
      </c>
      <c r="B69" s="17">
        <f>exportall2_ampl!B68</f>
        <v>4.8691999999999997E-3</v>
      </c>
      <c r="C69" s="17">
        <f>exportall2_ampl!C68</f>
        <v>4.4498999999999997E-3</v>
      </c>
      <c r="D69" s="17">
        <f>exportall2_ampl!D68</f>
        <v>4.0044E-3</v>
      </c>
      <c r="E69" s="17">
        <f>exportall2_ampl!E68</f>
        <v>3.7699000000000001E-3</v>
      </c>
      <c r="F69" s="17">
        <f>exportall2_ampl!F68</f>
        <v>3.5436999999999999E-3</v>
      </c>
      <c r="G69" s="17">
        <f>exportall2_ampl!G68</f>
        <v>3.2428999999999999E-3</v>
      </c>
      <c r="H69" s="17">
        <f>exportall2_ampl!H68</f>
        <v>3.1698999999999998E-3</v>
      </c>
      <c r="I69" s="17">
        <f>exportall2_ampl!I68</f>
        <v>3.1394999999999999E-3</v>
      </c>
      <c r="J69" s="17">
        <f>exportall2_freq!B68</f>
        <v>37.536999999999999</v>
      </c>
      <c r="K69" s="17">
        <f>exportall2_freq!C68</f>
        <v>47.15</v>
      </c>
      <c r="L69" s="17">
        <f>exportall2_freq!D68</f>
        <v>44.707999999999998</v>
      </c>
      <c r="M69" s="17">
        <f>exportall2_freq!E68</f>
        <v>237.58</v>
      </c>
      <c r="N69" s="17">
        <f>exportall2_freq!F68</f>
        <v>49.286000000000001</v>
      </c>
      <c r="O69" s="17">
        <f>exportall2_freq!G68</f>
        <v>33.417000000000002</v>
      </c>
      <c r="P69" s="17">
        <f>exportall2_freq!H68</f>
        <v>190.12</v>
      </c>
      <c r="Q69" s="17">
        <f>exportall2_freq!I68</f>
        <v>31.738</v>
      </c>
      <c r="R69" s="17">
        <f t="shared" si="44"/>
        <v>4.8691999999999997E-3</v>
      </c>
      <c r="S69" s="17">
        <f t="shared" si="44"/>
        <v>4.4498999999999997E-3</v>
      </c>
      <c r="T69" s="17">
        <f t="shared" si="44"/>
        <v>4.0044E-3</v>
      </c>
      <c r="U69" s="17">
        <f t="shared" si="44"/>
        <v>3.7699000000000001E-3</v>
      </c>
      <c r="V69" s="17">
        <f t="shared" si="44"/>
        <v>3.5436999999999999E-3</v>
      </c>
      <c r="W69" s="17">
        <f t="shared" si="44"/>
        <v>3.2428999999999999E-3</v>
      </c>
      <c r="X69" s="17">
        <f t="shared" si="44"/>
        <v>3.1698999999999998E-3</v>
      </c>
      <c r="Y69" s="17">
        <f t="shared" si="44"/>
        <v>3.1394999999999999E-3</v>
      </c>
      <c r="Z69" s="17">
        <f t="shared" si="44"/>
        <v>37.536999999999999</v>
      </c>
      <c r="AA69" s="17">
        <f t="shared" si="44"/>
        <v>47.15</v>
      </c>
      <c r="AB69" s="17">
        <f t="shared" si="44"/>
        <v>44.707999999999998</v>
      </c>
      <c r="AC69" s="17">
        <f t="shared" si="44"/>
        <v>237.58</v>
      </c>
      <c r="AD69" s="17">
        <f t="shared" si="44"/>
        <v>49.286000000000001</v>
      </c>
      <c r="AE69" s="17">
        <f t="shared" si="44"/>
        <v>33.417000000000002</v>
      </c>
      <c r="AF69" s="17">
        <f t="shared" si="44"/>
        <v>190.12</v>
      </c>
      <c r="AG69" s="17">
        <f t="shared" si="42"/>
        <v>31.738</v>
      </c>
      <c r="AH69" s="18">
        <f>szenzoradatok!D70</f>
        <v>57.346400000000003</v>
      </c>
      <c r="AJ69" t="str">
        <f t="shared" si="45"/>
        <v>o67</v>
      </c>
      <c r="AK69">
        <f t="shared" si="46"/>
        <v>33</v>
      </c>
      <c r="AL69">
        <f t="shared" si="47"/>
        <v>32</v>
      </c>
      <c r="AM69">
        <f t="shared" si="48"/>
        <v>34</v>
      </c>
      <c r="AN69">
        <f t="shared" si="49"/>
        <v>33</v>
      </c>
      <c r="AO69">
        <f t="shared" si="50"/>
        <v>37</v>
      </c>
      <c r="AP69">
        <f t="shared" si="51"/>
        <v>38</v>
      </c>
      <c r="AQ69">
        <f t="shared" si="52"/>
        <v>39</v>
      </c>
      <c r="AR69">
        <f t="shared" si="53"/>
        <v>38</v>
      </c>
      <c r="AS69">
        <f t="shared" si="54"/>
        <v>55</v>
      </c>
      <c r="AT69">
        <f t="shared" si="55"/>
        <v>47</v>
      </c>
      <c r="AU69">
        <f t="shared" si="56"/>
        <v>49</v>
      </c>
      <c r="AV69">
        <f t="shared" si="57"/>
        <v>14</v>
      </c>
      <c r="AW69">
        <f t="shared" si="58"/>
        <v>48</v>
      </c>
      <c r="AX69">
        <f t="shared" si="59"/>
        <v>55</v>
      </c>
      <c r="AY69">
        <f t="shared" si="60"/>
        <v>36</v>
      </c>
      <c r="AZ69">
        <f t="shared" si="61"/>
        <v>52</v>
      </c>
      <c r="BA69">
        <f t="shared" si="62"/>
        <v>32</v>
      </c>
      <c r="BB69">
        <f t="shared" si="63"/>
        <v>33</v>
      </c>
      <c r="BC69">
        <f t="shared" si="64"/>
        <v>31</v>
      </c>
      <c r="BD69">
        <f t="shared" si="65"/>
        <v>32</v>
      </c>
      <c r="BE69">
        <f t="shared" si="66"/>
        <v>28</v>
      </c>
      <c r="BF69">
        <f t="shared" si="67"/>
        <v>27</v>
      </c>
      <c r="BG69">
        <f t="shared" si="68"/>
        <v>26</v>
      </c>
      <c r="BH69">
        <f t="shared" si="69"/>
        <v>27</v>
      </c>
      <c r="BI69">
        <f t="shared" si="70"/>
        <v>10</v>
      </c>
      <c r="BJ69">
        <f t="shared" si="71"/>
        <v>18</v>
      </c>
      <c r="BK69">
        <f t="shared" si="72"/>
        <v>16</v>
      </c>
      <c r="BL69">
        <f t="shared" si="73"/>
        <v>50</v>
      </c>
      <c r="BM69">
        <f t="shared" si="74"/>
        <v>17</v>
      </c>
      <c r="BN69">
        <f t="shared" si="75"/>
        <v>10</v>
      </c>
      <c r="BO69">
        <f t="shared" si="76"/>
        <v>28</v>
      </c>
      <c r="BP69">
        <f t="shared" si="77"/>
        <v>13</v>
      </c>
      <c r="BQ69">
        <f t="shared" si="78"/>
        <v>57346</v>
      </c>
    </row>
    <row r="70" spans="1:69" customFormat="1" x14ac:dyDescent="0.25">
      <c r="A70" t="s">
        <v>2706</v>
      </c>
      <c r="B70" s="17">
        <f>exportall2_ampl!B69</f>
        <v>1.1054E-2</v>
      </c>
      <c r="C70" s="17">
        <f>exportall2_ampl!C69</f>
        <v>1.0714E-2</v>
      </c>
      <c r="D70" s="17">
        <f>exportall2_ampl!D69</f>
        <v>9.5642999999999995E-3</v>
      </c>
      <c r="E70" s="17">
        <f>exportall2_ampl!E69</f>
        <v>9.3635999999999997E-3</v>
      </c>
      <c r="F70" s="17">
        <f>exportall2_ampl!F69</f>
        <v>8.6195000000000004E-3</v>
      </c>
      <c r="G70" s="17">
        <f>exportall2_ampl!G69</f>
        <v>8.1743000000000007E-3</v>
      </c>
      <c r="H70" s="17">
        <f>exportall2_ampl!H69</f>
        <v>7.9951999999999992E-3</v>
      </c>
      <c r="I70" s="17">
        <f>exportall2_ampl!I69</f>
        <v>7.7206000000000002E-3</v>
      </c>
      <c r="J70" s="17">
        <f>exportall2_freq!B69</f>
        <v>210.88</v>
      </c>
      <c r="K70" s="17">
        <f>exportall2_freq!C69</f>
        <v>210.72</v>
      </c>
      <c r="L70" s="17">
        <f>exportall2_freq!D69</f>
        <v>238.95</v>
      </c>
      <c r="M70" s="17">
        <f>exportall2_freq!E69</f>
        <v>235.75</v>
      </c>
      <c r="N70" s="17">
        <f>exportall2_freq!F69</f>
        <v>217.29</v>
      </c>
      <c r="O70" s="17">
        <f>exportall2_freq!G69</f>
        <v>214.69</v>
      </c>
      <c r="P70" s="17">
        <f>exportall2_freq!H69</f>
        <v>213.93</v>
      </c>
      <c r="Q70" s="17">
        <f>exportall2_freq!I69</f>
        <v>73.242000000000004</v>
      </c>
      <c r="R70" s="17">
        <f t="shared" si="44"/>
        <v>1.1054E-2</v>
      </c>
      <c r="S70" s="17">
        <f t="shared" si="44"/>
        <v>1.0714E-2</v>
      </c>
      <c r="T70" s="17">
        <f t="shared" si="44"/>
        <v>9.5642999999999995E-3</v>
      </c>
      <c r="U70" s="17">
        <f t="shared" si="44"/>
        <v>9.3635999999999997E-3</v>
      </c>
      <c r="V70" s="17">
        <f t="shared" si="44"/>
        <v>8.6195000000000004E-3</v>
      </c>
      <c r="W70" s="17">
        <f t="shared" si="44"/>
        <v>8.1743000000000007E-3</v>
      </c>
      <c r="X70" s="17">
        <f t="shared" si="44"/>
        <v>7.9951999999999992E-3</v>
      </c>
      <c r="Y70" s="17">
        <f t="shared" si="44"/>
        <v>7.7206000000000002E-3</v>
      </c>
      <c r="Z70" s="17">
        <f t="shared" si="44"/>
        <v>210.88</v>
      </c>
      <c r="AA70" s="17">
        <f t="shared" si="44"/>
        <v>210.72</v>
      </c>
      <c r="AB70" s="17">
        <f t="shared" si="44"/>
        <v>238.95</v>
      </c>
      <c r="AC70" s="17">
        <f t="shared" si="44"/>
        <v>235.75</v>
      </c>
      <c r="AD70" s="17">
        <f t="shared" si="44"/>
        <v>217.29</v>
      </c>
      <c r="AE70" s="17">
        <f t="shared" si="44"/>
        <v>214.69</v>
      </c>
      <c r="AF70" s="17">
        <f t="shared" si="44"/>
        <v>213.93</v>
      </c>
      <c r="AG70" s="17">
        <f t="shared" si="42"/>
        <v>73.242000000000004</v>
      </c>
      <c r="AH70" s="18">
        <f>szenzoradatok!D71</f>
        <v>57.3386</v>
      </c>
      <c r="AJ70" t="str">
        <f t="shared" si="45"/>
        <v>o68</v>
      </c>
      <c r="AK70">
        <f t="shared" si="46"/>
        <v>14</v>
      </c>
      <c r="AL70">
        <f t="shared" si="47"/>
        <v>11</v>
      </c>
      <c r="AM70">
        <f t="shared" si="48"/>
        <v>11</v>
      </c>
      <c r="AN70">
        <f t="shared" si="49"/>
        <v>10</v>
      </c>
      <c r="AO70">
        <f t="shared" si="50"/>
        <v>11</v>
      </c>
      <c r="AP70">
        <f t="shared" si="51"/>
        <v>12</v>
      </c>
      <c r="AQ70">
        <f t="shared" si="52"/>
        <v>11</v>
      </c>
      <c r="AR70">
        <f t="shared" si="53"/>
        <v>12</v>
      </c>
      <c r="AS70">
        <f t="shared" si="54"/>
        <v>33</v>
      </c>
      <c r="AT70">
        <f t="shared" si="55"/>
        <v>30</v>
      </c>
      <c r="AU70">
        <f t="shared" si="56"/>
        <v>9</v>
      </c>
      <c r="AV70">
        <f t="shared" si="57"/>
        <v>18</v>
      </c>
      <c r="AW70">
        <f t="shared" si="58"/>
        <v>27</v>
      </c>
      <c r="AX70">
        <f t="shared" si="59"/>
        <v>27</v>
      </c>
      <c r="AY70">
        <f t="shared" si="60"/>
        <v>28</v>
      </c>
      <c r="AZ70">
        <f t="shared" si="61"/>
        <v>36</v>
      </c>
      <c r="BA70">
        <f t="shared" si="62"/>
        <v>51</v>
      </c>
      <c r="BB70">
        <f t="shared" si="63"/>
        <v>54</v>
      </c>
      <c r="BC70">
        <f t="shared" si="64"/>
        <v>54</v>
      </c>
      <c r="BD70">
        <f t="shared" si="65"/>
        <v>55</v>
      </c>
      <c r="BE70">
        <f t="shared" si="66"/>
        <v>54</v>
      </c>
      <c r="BF70">
        <f t="shared" si="67"/>
        <v>53</v>
      </c>
      <c r="BG70">
        <f t="shared" si="68"/>
        <v>54</v>
      </c>
      <c r="BH70">
        <f t="shared" si="69"/>
        <v>53</v>
      </c>
      <c r="BI70">
        <f t="shared" si="70"/>
        <v>32</v>
      </c>
      <c r="BJ70">
        <f t="shared" si="71"/>
        <v>35</v>
      </c>
      <c r="BK70">
        <f t="shared" si="72"/>
        <v>55</v>
      </c>
      <c r="BL70">
        <f t="shared" si="73"/>
        <v>47</v>
      </c>
      <c r="BM70">
        <f t="shared" si="74"/>
        <v>38</v>
      </c>
      <c r="BN70">
        <f t="shared" si="75"/>
        <v>38</v>
      </c>
      <c r="BO70">
        <f t="shared" si="76"/>
        <v>37</v>
      </c>
      <c r="BP70">
        <f t="shared" si="77"/>
        <v>29</v>
      </c>
      <c r="BQ70">
        <f t="shared" si="78"/>
        <v>57338</v>
      </c>
    </row>
    <row r="71" spans="1:69" customFormat="1" x14ac:dyDescent="0.25">
      <c r="A71" t="s">
        <v>2707</v>
      </c>
      <c r="B71" s="17">
        <f>exportall2_ampl!B70</f>
        <v>8.8815000000000005E-3</v>
      </c>
      <c r="C71" s="17">
        <f>exportall2_ampl!C70</f>
        <v>8.4860999999999999E-3</v>
      </c>
      <c r="D71" s="17">
        <f>exportall2_ampl!D70</f>
        <v>7.8919000000000003E-3</v>
      </c>
      <c r="E71" s="17">
        <f>exportall2_ampl!E70</f>
        <v>7.7838999999999998E-3</v>
      </c>
      <c r="F71" s="17">
        <f>exportall2_ampl!F70</f>
        <v>7.2927000000000001E-3</v>
      </c>
      <c r="G71" s="17">
        <f>exportall2_ampl!G70</f>
        <v>7.2632E-3</v>
      </c>
      <c r="H71" s="17">
        <f>exportall2_ampl!H70</f>
        <v>7.1957999999999996E-3</v>
      </c>
      <c r="I71" s="17">
        <f>exportall2_ampl!I70</f>
        <v>7.0518999999999998E-3</v>
      </c>
      <c r="J71" s="17">
        <f>exportall2_freq!B70</f>
        <v>220.79</v>
      </c>
      <c r="K71" s="17">
        <f>exportall2_freq!C70</f>
        <v>233</v>
      </c>
      <c r="L71" s="17">
        <f>exportall2_freq!D70</f>
        <v>221.1</v>
      </c>
      <c r="M71" s="17">
        <f>exportall2_freq!E70</f>
        <v>230.71</v>
      </c>
      <c r="N71" s="17">
        <f>exportall2_freq!F70</f>
        <v>216.98</v>
      </c>
      <c r="O71" s="17">
        <f>exportall2_freq!G70</f>
        <v>234.07</v>
      </c>
      <c r="P71" s="17">
        <f>exportall2_freq!H70</f>
        <v>232.54</v>
      </c>
      <c r="Q71" s="17">
        <f>exportall2_freq!I70</f>
        <v>216.06</v>
      </c>
      <c r="R71" s="17">
        <f t="shared" si="44"/>
        <v>8.8815000000000005E-3</v>
      </c>
      <c r="S71" s="17">
        <f t="shared" si="44"/>
        <v>8.4860999999999999E-3</v>
      </c>
      <c r="T71" s="17">
        <f t="shared" si="44"/>
        <v>7.8919000000000003E-3</v>
      </c>
      <c r="U71" s="17">
        <f t="shared" si="44"/>
        <v>7.7838999999999998E-3</v>
      </c>
      <c r="V71" s="17">
        <f t="shared" si="44"/>
        <v>7.2927000000000001E-3</v>
      </c>
      <c r="W71" s="17">
        <f t="shared" si="44"/>
        <v>7.2632E-3</v>
      </c>
      <c r="X71" s="17">
        <f t="shared" si="44"/>
        <v>7.1957999999999996E-3</v>
      </c>
      <c r="Y71" s="17">
        <f t="shared" si="44"/>
        <v>7.0518999999999998E-3</v>
      </c>
      <c r="Z71" s="17">
        <f t="shared" si="44"/>
        <v>220.79</v>
      </c>
      <c r="AA71" s="17">
        <f t="shared" si="44"/>
        <v>233</v>
      </c>
      <c r="AB71" s="17">
        <f t="shared" si="44"/>
        <v>221.1</v>
      </c>
      <c r="AC71" s="17">
        <f t="shared" si="44"/>
        <v>230.71</v>
      </c>
      <c r="AD71" s="17">
        <f t="shared" si="44"/>
        <v>216.98</v>
      </c>
      <c r="AE71" s="17">
        <f t="shared" si="44"/>
        <v>234.07</v>
      </c>
      <c r="AF71" s="17">
        <f t="shared" si="44"/>
        <v>232.54</v>
      </c>
      <c r="AG71" s="17">
        <f t="shared" si="42"/>
        <v>216.06</v>
      </c>
      <c r="AH71" s="18">
        <f>szenzoradatok!D72</f>
        <v>57.327599999999997</v>
      </c>
      <c r="AJ71" t="str">
        <f t="shared" si="45"/>
        <v>o69</v>
      </c>
      <c r="AK71">
        <f t="shared" si="46"/>
        <v>23</v>
      </c>
      <c r="AL71">
        <f t="shared" si="47"/>
        <v>22</v>
      </c>
      <c r="AM71">
        <f t="shared" si="48"/>
        <v>24</v>
      </c>
      <c r="AN71">
        <f t="shared" si="49"/>
        <v>23</v>
      </c>
      <c r="AO71">
        <f t="shared" si="50"/>
        <v>25</v>
      </c>
      <c r="AP71">
        <f t="shared" si="51"/>
        <v>22</v>
      </c>
      <c r="AQ71">
        <f t="shared" si="52"/>
        <v>21</v>
      </c>
      <c r="AR71">
        <f t="shared" si="53"/>
        <v>21</v>
      </c>
      <c r="AS71">
        <f t="shared" si="54"/>
        <v>29</v>
      </c>
      <c r="AT71">
        <f t="shared" si="55"/>
        <v>19</v>
      </c>
      <c r="AU71">
        <f t="shared" si="56"/>
        <v>24</v>
      </c>
      <c r="AV71">
        <f t="shared" si="57"/>
        <v>25</v>
      </c>
      <c r="AW71">
        <f t="shared" si="58"/>
        <v>28</v>
      </c>
      <c r="AX71">
        <f t="shared" si="59"/>
        <v>19</v>
      </c>
      <c r="AY71">
        <f t="shared" si="60"/>
        <v>21</v>
      </c>
      <c r="AZ71">
        <f t="shared" si="61"/>
        <v>27</v>
      </c>
      <c r="BA71">
        <f t="shared" si="62"/>
        <v>42</v>
      </c>
      <c r="BB71">
        <f t="shared" si="63"/>
        <v>43</v>
      </c>
      <c r="BC71">
        <f t="shared" si="64"/>
        <v>41</v>
      </c>
      <c r="BD71">
        <f t="shared" si="65"/>
        <v>42</v>
      </c>
      <c r="BE71">
        <f t="shared" si="66"/>
        <v>40</v>
      </c>
      <c r="BF71">
        <f t="shared" si="67"/>
        <v>43</v>
      </c>
      <c r="BG71">
        <f t="shared" si="68"/>
        <v>44</v>
      </c>
      <c r="BH71">
        <f t="shared" si="69"/>
        <v>44</v>
      </c>
      <c r="BI71">
        <f t="shared" si="70"/>
        <v>36</v>
      </c>
      <c r="BJ71">
        <f t="shared" si="71"/>
        <v>46</v>
      </c>
      <c r="BK71">
        <f t="shared" si="72"/>
        <v>41</v>
      </c>
      <c r="BL71">
        <f t="shared" si="73"/>
        <v>40</v>
      </c>
      <c r="BM71">
        <f t="shared" si="74"/>
        <v>37</v>
      </c>
      <c r="BN71">
        <f t="shared" si="75"/>
        <v>46</v>
      </c>
      <c r="BO71">
        <f t="shared" si="76"/>
        <v>44</v>
      </c>
      <c r="BP71">
        <f t="shared" si="77"/>
        <v>38</v>
      </c>
      <c r="BQ71">
        <f t="shared" si="78"/>
        <v>57327</v>
      </c>
    </row>
    <row r="72" spans="1:69" customFormat="1" x14ac:dyDescent="0.25">
      <c r="A72" t="s">
        <v>2708</v>
      </c>
      <c r="B72" s="17">
        <f>exportall2_ampl!B71</f>
        <v>4.2056999999999997E-3</v>
      </c>
      <c r="C72" s="17">
        <f>exportall2_ampl!C71</f>
        <v>3.9075999999999998E-3</v>
      </c>
      <c r="D72" s="17">
        <f>exportall2_ampl!D71</f>
        <v>3.6985999999999998E-3</v>
      </c>
      <c r="E72" s="17">
        <f>exportall2_ampl!E71</f>
        <v>3.5363E-3</v>
      </c>
      <c r="F72" s="17">
        <f>exportall2_ampl!F71</f>
        <v>3.4723000000000002E-3</v>
      </c>
      <c r="G72" s="17">
        <f>exportall2_ampl!G71</f>
        <v>3.4667000000000001E-3</v>
      </c>
      <c r="H72" s="17">
        <f>exportall2_ampl!H71</f>
        <v>3.4594000000000001E-3</v>
      </c>
      <c r="I72" s="17">
        <f>exportall2_ampl!I71</f>
        <v>3.4277999999999999E-3</v>
      </c>
      <c r="J72" s="17">
        <f>exportall2_freq!B71</f>
        <v>50.811999999999998</v>
      </c>
      <c r="K72" s="17">
        <f>exportall2_freq!C71</f>
        <v>48.064999999999998</v>
      </c>
      <c r="L72" s="17">
        <f>exportall2_freq!D71</f>
        <v>195.47</v>
      </c>
      <c r="M72" s="17">
        <f>exportall2_freq!E71</f>
        <v>48.523000000000003</v>
      </c>
      <c r="N72" s="17">
        <f>exportall2_freq!F71</f>
        <v>49.438000000000002</v>
      </c>
      <c r="O72" s="17">
        <f>exportall2_freq!G71</f>
        <v>33.569000000000003</v>
      </c>
      <c r="P72" s="17">
        <f>exportall2_freq!H71</f>
        <v>232.09</v>
      </c>
      <c r="Q72" s="17">
        <f>exportall2_freq!I71</f>
        <v>41.045999999999999</v>
      </c>
      <c r="R72" s="17">
        <f t="shared" si="44"/>
        <v>4.2056999999999997E-3</v>
      </c>
      <c r="S72" s="17">
        <f t="shared" si="44"/>
        <v>3.9075999999999998E-3</v>
      </c>
      <c r="T72" s="17">
        <f t="shared" si="44"/>
        <v>3.6985999999999998E-3</v>
      </c>
      <c r="U72" s="17">
        <f t="shared" si="44"/>
        <v>3.5363E-3</v>
      </c>
      <c r="V72" s="17">
        <f t="shared" si="44"/>
        <v>3.4723000000000002E-3</v>
      </c>
      <c r="W72" s="17">
        <f t="shared" si="44"/>
        <v>3.4667000000000001E-3</v>
      </c>
      <c r="X72" s="17">
        <f t="shared" si="44"/>
        <v>3.4594000000000001E-3</v>
      </c>
      <c r="Y72" s="17">
        <f t="shared" si="44"/>
        <v>3.4277999999999999E-3</v>
      </c>
      <c r="Z72" s="17">
        <f t="shared" si="44"/>
        <v>50.811999999999998</v>
      </c>
      <c r="AA72" s="17">
        <f t="shared" si="44"/>
        <v>48.064999999999998</v>
      </c>
      <c r="AB72" s="17">
        <f t="shared" si="44"/>
        <v>195.47</v>
      </c>
      <c r="AC72" s="17">
        <f t="shared" si="44"/>
        <v>48.523000000000003</v>
      </c>
      <c r="AD72" s="17">
        <f t="shared" si="44"/>
        <v>49.438000000000002</v>
      </c>
      <c r="AE72" s="17">
        <f t="shared" si="44"/>
        <v>33.569000000000003</v>
      </c>
      <c r="AF72" s="17">
        <f t="shared" si="44"/>
        <v>232.09</v>
      </c>
      <c r="AG72" s="17">
        <f t="shared" si="42"/>
        <v>41.045999999999999</v>
      </c>
      <c r="AH72" s="18">
        <f>szenzoradatok!D73</f>
        <v>57.325899999999997</v>
      </c>
      <c r="AJ72" t="str">
        <f t="shared" si="45"/>
        <v>o70</v>
      </c>
      <c r="AK72">
        <f t="shared" si="46"/>
        <v>40</v>
      </c>
      <c r="AL72">
        <f t="shared" si="47"/>
        <v>37</v>
      </c>
      <c r="AM72">
        <f t="shared" si="48"/>
        <v>37</v>
      </c>
      <c r="AN72">
        <f t="shared" si="49"/>
        <v>40</v>
      </c>
      <c r="AO72">
        <f t="shared" si="50"/>
        <v>38</v>
      </c>
      <c r="AP72">
        <f t="shared" si="51"/>
        <v>36</v>
      </c>
      <c r="AQ72">
        <f t="shared" si="52"/>
        <v>36</v>
      </c>
      <c r="AR72">
        <f t="shared" si="53"/>
        <v>34</v>
      </c>
      <c r="AS72">
        <f t="shared" si="54"/>
        <v>49</v>
      </c>
      <c r="AT72">
        <f t="shared" si="55"/>
        <v>47</v>
      </c>
      <c r="AU72">
        <f t="shared" si="56"/>
        <v>32</v>
      </c>
      <c r="AV72">
        <f t="shared" si="57"/>
        <v>49</v>
      </c>
      <c r="AW72">
        <f t="shared" si="58"/>
        <v>47</v>
      </c>
      <c r="AX72">
        <f t="shared" si="59"/>
        <v>54</v>
      </c>
      <c r="AY72">
        <f t="shared" si="60"/>
        <v>22</v>
      </c>
      <c r="AZ72">
        <f t="shared" si="61"/>
        <v>47</v>
      </c>
      <c r="BA72">
        <f t="shared" si="62"/>
        <v>25</v>
      </c>
      <c r="BB72">
        <f t="shared" si="63"/>
        <v>28</v>
      </c>
      <c r="BC72">
        <f t="shared" si="64"/>
        <v>28</v>
      </c>
      <c r="BD72">
        <f t="shared" si="65"/>
        <v>25</v>
      </c>
      <c r="BE72">
        <f t="shared" si="66"/>
        <v>27</v>
      </c>
      <c r="BF72">
        <f t="shared" si="67"/>
        <v>29</v>
      </c>
      <c r="BG72">
        <f t="shared" si="68"/>
        <v>29</v>
      </c>
      <c r="BH72">
        <f t="shared" si="69"/>
        <v>31</v>
      </c>
      <c r="BI72">
        <f t="shared" si="70"/>
        <v>16</v>
      </c>
      <c r="BJ72">
        <f t="shared" si="71"/>
        <v>18</v>
      </c>
      <c r="BK72">
        <f t="shared" si="72"/>
        <v>33</v>
      </c>
      <c r="BL72">
        <f t="shared" si="73"/>
        <v>16</v>
      </c>
      <c r="BM72">
        <f t="shared" si="74"/>
        <v>18</v>
      </c>
      <c r="BN72">
        <f t="shared" si="75"/>
        <v>11</v>
      </c>
      <c r="BO72">
        <f t="shared" si="76"/>
        <v>42</v>
      </c>
      <c r="BP72">
        <f t="shared" si="77"/>
        <v>18</v>
      </c>
      <c r="BQ72">
        <f t="shared" si="78"/>
        <v>57325</v>
      </c>
    </row>
    <row r="73" spans="1:69" customFormat="1" x14ac:dyDescent="0.25">
      <c r="A73" t="s">
        <v>51</v>
      </c>
      <c r="B73" s="17">
        <f>exportall2_ampl!B72</f>
        <v>6.9039000000000001E-3</v>
      </c>
      <c r="C73" s="17">
        <f>exportall2_ampl!C72</f>
        <v>6.5989999999999998E-3</v>
      </c>
      <c r="D73" s="17">
        <f>exportall2_ampl!D72</f>
        <v>6.4497000000000001E-3</v>
      </c>
      <c r="E73" s="17">
        <f>exportall2_ampl!E72</f>
        <v>5.8184999999999999E-3</v>
      </c>
      <c r="F73" s="17">
        <f>exportall2_ampl!F72</f>
        <v>5.7571000000000002E-3</v>
      </c>
      <c r="G73" s="17">
        <f>exportall2_ampl!G72</f>
        <v>5.7025000000000001E-3</v>
      </c>
      <c r="H73" s="17">
        <f>exportall2_ampl!H72</f>
        <v>5.6404000000000003E-3</v>
      </c>
      <c r="I73" s="17">
        <f>exportall2_ampl!I72</f>
        <v>5.5202000000000003E-3</v>
      </c>
      <c r="J73" s="17">
        <f>exportall2_freq!B72</f>
        <v>285.19</v>
      </c>
      <c r="K73" s="17">
        <f>exportall2_freq!C72</f>
        <v>239.56</v>
      </c>
      <c r="L73" s="17">
        <f>exportall2_freq!D72</f>
        <v>207.37</v>
      </c>
      <c r="M73" s="17">
        <f>exportall2_freq!E72</f>
        <v>239.11</v>
      </c>
      <c r="N73" s="17">
        <f>exportall2_freq!F72</f>
        <v>238.34</v>
      </c>
      <c r="O73" s="17">
        <f>exportall2_freq!G72</f>
        <v>208.13</v>
      </c>
      <c r="P73" s="17">
        <f>exportall2_freq!H72</f>
        <v>246.73</v>
      </c>
      <c r="Q73" s="17">
        <f>exportall2_freq!I72</f>
        <v>204.93</v>
      </c>
      <c r="R73" s="17">
        <f t="shared" si="44"/>
        <v>6.9039000000000001E-3</v>
      </c>
      <c r="S73" s="17">
        <f t="shared" si="44"/>
        <v>6.5989999999999998E-3</v>
      </c>
      <c r="T73" s="17">
        <f t="shared" si="44"/>
        <v>6.4497000000000001E-3</v>
      </c>
      <c r="U73" s="17">
        <f t="shared" si="44"/>
        <v>5.8184999999999999E-3</v>
      </c>
      <c r="V73" s="17">
        <f t="shared" si="44"/>
        <v>5.7571000000000002E-3</v>
      </c>
      <c r="W73" s="17">
        <f t="shared" si="44"/>
        <v>5.7025000000000001E-3</v>
      </c>
      <c r="X73" s="17">
        <f t="shared" si="44"/>
        <v>5.6404000000000003E-3</v>
      </c>
      <c r="Y73" s="17">
        <f t="shared" si="44"/>
        <v>5.5202000000000003E-3</v>
      </c>
      <c r="Z73" s="17">
        <f t="shared" si="44"/>
        <v>285.19</v>
      </c>
      <c r="AA73" s="17">
        <f t="shared" si="44"/>
        <v>239.56</v>
      </c>
      <c r="AB73" s="17">
        <f t="shared" si="44"/>
        <v>207.37</v>
      </c>
      <c r="AC73" s="17">
        <f t="shared" si="44"/>
        <v>239.11</v>
      </c>
      <c r="AD73" s="17">
        <f t="shared" si="44"/>
        <v>238.34</v>
      </c>
      <c r="AE73" s="17">
        <f t="shared" si="44"/>
        <v>208.13</v>
      </c>
      <c r="AF73" s="17">
        <f t="shared" si="44"/>
        <v>246.73</v>
      </c>
      <c r="AG73" s="17">
        <f t="shared" si="42"/>
        <v>204.93</v>
      </c>
      <c r="AH73" s="18">
        <f>szenzoradatok!D74</f>
        <v>57.316400000000002</v>
      </c>
      <c r="AJ73" t="str">
        <f t="shared" si="45"/>
        <v>o71</v>
      </c>
      <c r="AK73">
        <f t="shared" si="46"/>
        <v>29</v>
      </c>
      <c r="AL73">
        <f t="shared" si="47"/>
        <v>29</v>
      </c>
      <c r="AM73">
        <f t="shared" si="48"/>
        <v>29</v>
      </c>
      <c r="AN73">
        <f t="shared" si="49"/>
        <v>29</v>
      </c>
      <c r="AO73">
        <f t="shared" si="50"/>
        <v>29</v>
      </c>
      <c r="AP73">
        <f t="shared" si="51"/>
        <v>29</v>
      </c>
      <c r="AQ73">
        <f t="shared" si="52"/>
        <v>29</v>
      </c>
      <c r="AR73">
        <f t="shared" si="53"/>
        <v>29</v>
      </c>
      <c r="AS73">
        <f t="shared" si="54"/>
        <v>6</v>
      </c>
      <c r="AT73">
        <f t="shared" si="55"/>
        <v>9</v>
      </c>
      <c r="AU73">
        <f t="shared" si="56"/>
        <v>27</v>
      </c>
      <c r="AV73">
        <f t="shared" si="57"/>
        <v>12</v>
      </c>
      <c r="AW73">
        <f t="shared" si="58"/>
        <v>9</v>
      </c>
      <c r="AX73">
        <f t="shared" si="59"/>
        <v>30</v>
      </c>
      <c r="AY73">
        <f t="shared" si="60"/>
        <v>8</v>
      </c>
      <c r="AZ73">
        <f t="shared" si="61"/>
        <v>30</v>
      </c>
      <c r="BA73">
        <f t="shared" si="62"/>
        <v>36</v>
      </c>
      <c r="BB73">
        <f t="shared" si="63"/>
        <v>36</v>
      </c>
      <c r="BC73">
        <f t="shared" si="64"/>
        <v>36</v>
      </c>
      <c r="BD73">
        <f t="shared" si="65"/>
        <v>36</v>
      </c>
      <c r="BE73">
        <f t="shared" si="66"/>
        <v>36</v>
      </c>
      <c r="BF73">
        <f t="shared" si="67"/>
        <v>36</v>
      </c>
      <c r="BG73">
        <f t="shared" si="68"/>
        <v>36</v>
      </c>
      <c r="BH73">
        <f t="shared" si="69"/>
        <v>36</v>
      </c>
      <c r="BI73">
        <f t="shared" si="70"/>
        <v>59</v>
      </c>
      <c r="BJ73">
        <f t="shared" si="71"/>
        <v>56</v>
      </c>
      <c r="BK73">
        <f t="shared" si="72"/>
        <v>38</v>
      </c>
      <c r="BL73">
        <f t="shared" si="73"/>
        <v>53</v>
      </c>
      <c r="BM73">
        <f t="shared" si="74"/>
        <v>55</v>
      </c>
      <c r="BN73">
        <f t="shared" si="75"/>
        <v>34</v>
      </c>
      <c r="BO73">
        <f t="shared" si="76"/>
        <v>57</v>
      </c>
      <c r="BP73">
        <f t="shared" si="77"/>
        <v>35</v>
      </c>
      <c r="BQ73">
        <f t="shared" si="78"/>
        <v>57316</v>
      </c>
    </row>
    <row r="74" spans="1:69" customFormat="1" x14ac:dyDescent="0.25">
      <c r="A74" t="s">
        <v>2709</v>
      </c>
      <c r="B74" s="17">
        <f>exportall2_ampl!B73</f>
        <v>4.2630000000000003E-3</v>
      </c>
      <c r="C74" s="17">
        <f>exportall2_ampl!C73</f>
        <v>3.8984000000000002E-3</v>
      </c>
      <c r="D74" s="17">
        <f>exportall2_ampl!D73</f>
        <v>3.7196999999999998E-3</v>
      </c>
      <c r="E74" s="17">
        <f>exportall2_ampl!E73</f>
        <v>3.5783E-3</v>
      </c>
      <c r="F74" s="17">
        <f>exportall2_ampl!F73</f>
        <v>3.5452999999999999E-3</v>
      </c>
      <c r="G74" s="17">
        <f>exportall2_ampl!G73</f>
        <v>3.2314000000000002E-3</v>
      </c>
      <c r="H74" s="17">
        <f>exportall2_ampl!H73</f>
        <v>3.2269E-3</v>
      </c>
      <c r="I74" s="17">
        <f>exportall2_ampl!I73</f>
        <v>3.1775000000000002E-3</v>
      </c>
      <c r="J74" s="17">
        <f>exportall2_freq!B73</f>
        <v>51.88</v>
      </c>
      <c r="K74" s="17">
        <f>exportall2_freq!C73</f>
        <v>57.22</v>
      </c>
      <c r="L74" s="17">
        <f>exportall2_freq!D73</f>
        <v>39.673000000000002</v>
      </c>
      <c r="M74" s="17">
        <f>exportall2_freq!E73</f>
        <v>65.765000000000001</v>
      </c>
      <c r="N74" s="17">
        <f>exportall2_freq!F73</f>
        <v>230.71</v>
      </c>
      <c r="O74" s="17">
        <f>exportall2_freq!G73</f>
        <v>24.109000000000002</v>
      </c>
      <c r="P74" s="17">
        <f>exportall2_freq!H73</f>
        <v>190.12</v>
      </c>
      <c r="Q74" s="17">
        <f>exportall2_freq!I73</f>
        <v>237.73</v>
      </c>
      <c r="R74" s="17">
        <f t="shared" si="44"/>
        <v>4.2630000000000003E-3</v>
      </c>
      <c r="S74" s="17">
        <f t="shared" si="44"/>
        <v>3.8984000000000002E-3</v>
      </c>
      <c r="T74" s="17">
        <f t="shared" si="44"/>
        <v>3.7196999999999998E-3</v>
      </c>
      <c r="U74" s="17">
        <f t="shared" si="44"/>
        <v>3.5783E-3</v>
      </c>
      <c r="V74" s="17">
        <f t="shared" si="44"/>
        <v>3.5452999999999999E-3</v>
      </c>
      <c r="W74" s="17">
        <f t="shared" si="44"/>
        <v>3.2314000000000002E-3</v>
      </c>
      <c r="X74" s="17">
        <f t="shared" si="44"/>
        <v>3.2269E-3</v>
      </c>
      <c r="Y74" s="17">
        <f t="shared" si="44"/>
        <v>3.1775000000000002E-3</v>
      </c>
      <c r="Z74" s="17">
        <f t="shared" si="44"/>
        <v>51.88</v>
      </c>
      <c r="AA74" s="17">
        <f t="shared" si="44"/>
        <v>57.22</v>
      </c>
      <c r="AB74" s="17">
        <f t="shared" si="44"/>
        <v>39.673000000000002</v>
      </c>
      <c r="AC74" s="17">
        <f t="shared" si="44"/>
        <v>65.765000000000001</v>
      </c>
      <c r="AD74" s="17">
        <f t="shared" si="44"/>
        <v>230.71</v>
      </c>
      <c r="AE74" s="17">
        <f t="shared" si="44"/>
        <v>24.109000000000002</v>
      </c>
      <c r="AF74" s="17">
        <f t="shared" si="44"/>
        <v>190.12</v>
      </c>
      <c r="AG74" s="17">
        <f t="shared" si="42"/>
        <v>237.73</v>
      </c>
      <c r="AH74" s="18">
        <f>szenzoradatok!D75</f>
        <v>57.311100000000003</v>
      </c>
      <c r="AJ74" t="str">
        <f t="shared" si="45"/>
        <v>o72</v>
      </c>
      <c r="AK74">
        <f t="shared" si="46"/>
        <v>38</v>
      </c>
      <c r="AL74">
        <f t="shared" si="47"/>
        <v>37</v>
      </c>
      <c r="AM74">
        <f t="shared" si="48"/>
        <v>36</v>
      </c>
      <c r="AN74">
        <f t="shared" si="49"/>
        <v>38</v>
      </c>
      <c r="AO74">
        <f t="shared" si="50"/>
        <v>37</v>
      </c>
      <c r="AP74">
        <f t="shared" si="51"/>
        <v>39</v>
      </c>
      <c r="AQ74">
        <f t="shared" si="52"/>
        <v>38</v>
      </c>
      <c r="AR74">
        <f t="shared" si="53"/>
        <v>37</v>
      </c>
      <c r="AS74">
        <f t="shared" si="54"/>
        <v>47</v>
      </c>
      <c r="AT74">
        <f t="shared" si="55"/>
        <v>44</v>
      </c>
      <c r="AU74">
        <f t="shared" si="56"/>
        <v>54</v>
      </c>
      <c r="AV74">
        <f t="shared" si="57"/>
        <v>43</v>
      </c>
      <c r="AW74">
        <f t="shared" si="58"/>
        <v>22</v>
      </c>
      <c r="AX74">
        <f t="shared" si="59"/>
        <v>60</v>
      </c>
      <c r="AY74">
        <f t="shared" si="60"/>
        <v>36</v>
      </c>
      <c r="AZ74">
        <f t="shared" si="61"/>
        <v>15</v>
      </c>
      <c r="BA74">
        <f t="shared" si="62"/>
        <v>27</v>
      </c>
      <c r="BB74">
        <f t="shared" si="63"/>
        <v>28</v>
      </c>
      <c r="BC74">
        <f t="shared" si="64"/>
        <v>29</v>
      </c>
      <c r="BD74">
        <f t="shared" si="65"/>
        <v>27</v>
      </c>
      <c r="BE74">
        <f t="shared" si="66"/>
        <v>28</v>
      </c>
      <c r="BF74">
        <f t="shared" si="67"/>
        <v>26</v>
      </c>
      <c r="BG74">
        <f t="shared" si="68"/>
        <v>27</v>
      </c>
      <c r="BH74">
        <f t="shared" si="69"/>
        <v>28</v>
      </c>
      <c r="BI74">
        <f t="shared" si="70"/>
        <v>17</v>
      </c>
      <c r="BJ74">
        <f t="shared" si="71"/>
        <v>21</v>
      </c>
      <c r="BK74">
        <f t="shared" si="72"/>
        <v>11</v>
      </c>
      <c r="BL74">
        <f t="shared" si="73"/>
        <v>22</v>
      </c>
      <c r="BM74">
        <f t="shared" si="74"/>
        <v>43</v>
      </c>
      <c r="BN74">
        <f t="shared" si="75"/>
        <v>5</v>
      </c>
      <c r="BO74">
        <f t="shared" si="76"/>
        <v>28</v>
      </c>
      <c r="BP74">
        <f t="shared" si="77"/>
        <v>50</v>
      </c>
      <c r="BQ74">
        <f t="shared" si="78"/>
        <v>57311</v>
      </c>
    </row>
    <row r="75" spans="1:69" customFormat="1" x14ac:dyDescent="0.25">
      <c r="A75" t="s">
        <v>2710</v>
      </c>
      <c r="B75" s="17">
        <f>exportall2_ampl!B74</f>
        <v>4.1619999999999999E-3</v>
      </c>
      <c r="C75" s="17">
        <f>exportall2_ampl!C74</f>
        <v>3.4394999999999998E-3</v>
      </c>
      <c r="D75" s="17">
        <f>exportall2_ampl!D74</f>
        <v>3.3318000000000002E-3</v>
      </c>
      <c r="E75" s="17">
        <f>exportall2_ampl!E74</f>
        <v>3.1803000000000001E-3</v>
      </c>
      <c r="F75" s="17">
        <f>exportall2_ampl!F74</f>
        <v>3.0271E-3</v>
      </c>
      <c r="G75" s="17">
        <f>exportall2_ampl!G74</f>
        <v>2.8004000000000002E-3</v>
      </c>
      <c r="H75" s="17">
        <f>exportall2_ampl!H74</f>
        <v>2.7886E-3</v>
      </c>
      <c r="I75" s="17">
        <f>exportall2_ampl!I74</f>
        <v>2.758E-3</v>
      </c>
      <c r="J75" s="17">
        <f>exportall2_freq!B74</f>
        <v>48.37</v>
      </c>
      <c r="K75" s="17">
        <f>exportall2_freq!C74</f>
        <v>199.28</v>
      </c>
      <c r="L75" s="17">
        <f>exportall2_freq!D74</f>
        <v>65.308000000000007</v>
      </c>
      <c r="M75" s="17">
        <f>exportall2_freq!E74</f>
        <v>237.12</v>
      </c>
      <c r="N75" s="17">
        <f>exportall2_freq!F74</f>
        <v>26.702999999999999</v>
      </c>
      <c r="O75" s="17">
        <f>exportall2_freq!G74</f>
        <v>42.725000000000001</v>
      </c>
      <c r="P75" s="17">
        <f>exportall2_freq!H74</f>
        <v>62.713999999999999</v>
      </c>
      <c r="Q75" s="17">
        <f>exportall2_freq!I74</f>
        <v>231.93</v>
      </c>
      <c r="R75" s="17">
        <f t="shared" si="44"/>
        <v>4.1619999999999999E-3</v>
      </c>
      <c r="S75" s="17">
        <f t="shared" si="44"/>
        <v>3.4394999999999998E-3</v>
      </c>
      <c r="T75" s="17">
        <f t="shared" si="44"/>
        <v>3.3318000000000002E-3</v>
      </c>
      <c r="U75" s="17">
        <f t="shared" si="44"/>
        <v>3.1803000000000001E-3</v>
      </c>
      <c r="V75" s="17">
        <f t="shared" si="44"/>
        <v>3.0271E-3</v>
      </c>
      <c r="W75" s="17">
        <f t="shared" si="44"/>
        <v>2.8004000000000002E-3</v>
      </c>
      <c r="X75" s="17">
        <f t="shared" si="44"/>
        <v>2.7886E-3</v>
      </c>
      <c r="Y75" s="17">
        <f t="shared" si="44"/>
        <v>2.758E-3</v>
      </c>
      <c r="Z75" s="17">
        <f t="shared" si="44"/>
        <v>48.37</v>
      </c>
      <c r="AA75" s="17">
        <f t="shared" si="44"/>
        <v>199.28</v>
      </c>
      <c r="AB75" s="17">
        <f t="shared" si="44"/>
        <v>65.308000000000007</v>
      </c>
      <c r="AC75" s="17">
        <f t="shared" si="44"/>
        <v>237.12</v>
      </c>
      <c r="AD75" s="17">
        <f t="shared" si="44"/>
        <v>26.702999999999999</v>
      </c>
      <c r="AE75" s="17">
        <f t="shared" si="44"/>
        <v>42.725000000000001</v>
      </c>
      <c r="AF75" s="17">
        <f t="shared" si="44"/>
        <v>62.713999999999999</v>
      </c>
      <c r="AG75" s="17">
        <f t="shared" si="42"/>
        <v>231.93</v>
      </c>
      <c r="AH75" s="18">
        <f>szenzoradatok!D76</f>
        <v>63.293399999999998</v>
      </c>
      <c r="AJ75" t="str">
        <f t="shared" si="45"/>
        <v>o73</v>
      </c>
      <c r="AK75">
        <f t="shared" si="46"/>
        <v>41</v>
      </c>
      <c r="AL75">
        <f t="shared" si="47"/>
        <v>44</v>
      </c>
      <c r="AM75">
        <f t="shared" si="48"/>
        <v>43</v>
      </c>
      <c r="AN75">
        <f t="shared" si="49"/>
        <v>44</v>
      </c>
      <c r="AO75">
        <f t="shared" si="50"/>
        <v>44</v>
      </c>
      <c r="AP75">
        <f t="shared" si="51"/>
        <v>47</v>
      </c>
      <c r="AQ75">
        <f t="shared" si="52"/>
        <v>46</v>
      </c>
      <c r="AR75">
        <f t="shared" si="53"/>
        <v>46</v>
      </c>
      <c r="AS75">
        <f t="shared" si="54"/>
        <v>51</v>
      </c>
      <c r="AT75">
        <f t="shared" si="55"/>
        <v>33</v>
      </c>
      <c r="AU75">
        <f t="shared" si="56"/>
        <v>39</v>
      </c>
      <c r="AV75">
        <f t="shared" si="57"/>
        <v>16</v>
      </c>
      <c r="AW75">
        <f t="shared" si="58"/>
        <v>59</v>
      </c>
      <c r="AX75">
        <f t="shared" si="59"/>
        <v>48</v>
      </c>
      <c r="AY75">
        <f t="shared" si="60"/>
        <v>41</v>
      </c>
      <c r="AZ75">
        <f t="shared" si="61"/>
        <v>21</v>
      </c>
      <c r="BA75">
        <f t="shared" si="62"/>
        <v>24</v>
      </c>
      <c r="BB75">
        <f t="shared" si="63"/>
        <v>21</v>
      </c>
      <c r="BC75">
        <f t="shared" si="64"/>
        <v>22</v>
      </c>
      <c r="BD75">
        <f t="shared" si="65"/>
        <v>21</v>
      </c>
      <c r="BE75">
        <f t="shared" si="66"/>
        <v>21</v>
      </c>
      <c r="BF75">
        <f t="shared" si="67"/>
        <v>18</v>
      </c>
      <c r="BG75">
        <f t="shared" si="68"/>
        <v>19</v>
      </c>
      <c r="BH75">
        <f t="shared" si="69"/>
        <v>19</v>
      </c>
      <c r="BI75">
        <f t="shared" si="70"/>
        <v>14</v>
      </c>
      <c r="BJ75">
        <f t="shared" si="71"/>
        <v>32</v>
      </c>
      <c r="BK75">
        <f t="shared" si="72"/>
        <v>26</v>
      </c>
      <c r="BL75">
        <f t="shared" si="73"/>
        <v>49</v>
      </c>
      <c r="BM75">
        <f t="shared" si="74"/>
        <v>6</v>
      </c>
      <c r="BN75">
        <f t="shared" si="75"/>
        <v>17</v>
      </c>
      <c r="BO75">
        <f t="shared" si="76"/>
        <v>24</v>
      </c>
      <c r="BP75">
        <f t="shared" si="77"/>
        <v>44</v>
      </c>
      <c r="BQ75">
        <f t="shared" si="78"/>
        <v>63293</v>
      </c>
    </row>
    <row r="76" spans="1:69" customFormat="1" x14ac:dyDescent="0.25">
      <c r="A76" t="s">
        <v>2711</v>
      </c>
      <c r="B76" s="17">
        <f>exportall2_ampl!B75</f>
        <v>3.5363E-3</v>
      </c>
      <c r="C76" s="17">
        <f>exportall2_ampl!C75</f>
        <v>3.5266E-3</v>
      </c>
      <c r="D76" s="17">
        <f>exportall2_ampl!D75</f>
        <v>3.1809999999999998E-3</v>
      </c>
      <c r="E76" s="17">
        <f>exportall2_ampl!E75</f>
        <v>2.9380999999999999E-3</v>
      </c>
      <c r="F76" s="17">
        <f>exportall2_ampl!F75</f>
        <v>2.9166999999999999E-3</v>
      </c>
      <c r="G76" s="17">
        <f>exportall2_ampl!G75</f>
        <v>2.8893E-3</v>
      </c>
      <c r="H76" s="17">
        <f>exportall2_ampl!H75</f>
        <v>2.7680000000000001E-3</v>
      </c>
      <c r="I76" s="17">
        <f>exportall2_ampl!I75</f>
        <v>2.7296999999999998E-3</v>
      </c>
      <c r="J76" s="17">
        <f>exportall2_freq!B75</f>
        <v>51.88</v>
      </c>
      <c r="K76" s="17">
        <f>exportall2_freq!C75</f>
        <v>27.923999999999999</v>
      </c>
      <c r="L76" s="17">
        <f>exportall2_freq!D75</f>
        <v>38.299999999999997</v>
      </c>
      <c r="M76" s="17">
        <f>exportall2_freq!E75</f>
        <v>34.942999999999998</v>
      </c>
      <c r="N76" s="17">
        <f>exportall2_freq!F75</f>
        <v>27.466000000000001</v>
      </c>
      <c r="O76" s="17">
        <f>exportall2_freq!G75</f>
        <v>229.95</v>
      </c>
      <c r="P76" s="17">
        <f>exportall2_freq!H75</f>
        <v>232.7</v>
      </c>
      <c r="Q76" s="17">
        <f>exportall2_freq!I75</f>
        <v>23.651</v>
      </c>
      <c r="R76" s="17">
        <f t="shared" si="44"/>
        <v>3.5363E-3</v>
      </c>
      <c r="S76" s="17">
        <f t="shared" si="44"/>
        <v>3.5266E-3</v>
      </c>
      <c r="T76" s="17">
        <f t="shared" si="44"/>
        <v>3.1809999999999998E-3</v>
      </c>
      <c r="U76" s="17">
        <f t="shared" si="44"/>
        <v>2.9380999999999999E-3</v>
      </c>
      <c r="V76" s="17">
        <f t="shared" si="44"/>
        <v>2.9166999999999999E-3</v>
      </c>
      <c r="W76" s="17">
        <f t="shared" si="44"/>
        <v>2.8893E-3</v>
      </c>
      <c r="X76" s="17">
        <f t="shared" si="44"/>
        <v>2.7680000000000001E-3</v>
      </c>
      <c r="Y76" s="17">
        <f t="shared" si="44"/>
        <v>2.7296999999999998E-3</v>
      </c>
      <c r="Z76" s="17">
        <f t="shared" si="44"/>
        <v>51.88</v>
      </c>
      <c r="AA76" s="17">
        <f t="shared" si="44"/>
        <v>27.923999999999999</v>
      </c>
      <c r="AB76" s="17">
        <f t="shared" si="44"/>
        <v>38.299999999999997</v>
      </c>
      <c r="AC76" s="17">
        <f t="shared" si="44"/>
        <v>34.942999999999998</v>
      </c>
      <c r="AD76" s="17">
        <f t="shared" si="44"/>
        <v>27.466000000000001</v>
      </c>
      <c r="AE76" s="17">
        <f t="shared" si="44"/>
        <v>229.95</v>
      </c>
      <c r="AF76" s="17">
        <f t="shared" si="44"/>
        <v>232.7</v>
      </c>
      <c r="AG76" s="17">
        <f t="shared" si="42"/>
        <v>23.651</v>
      </c>
      <c r="AH76" s="18">
        <f>szenzoradatok!D77</f>
        <v>63.284599999999998</v>
      </c>
      <c r="AJ76" t="str">
        <f t="shared" si="45"/>
        <v>o74</v>
      </c>
      <c r="AK76">
        <f t="shared" si="46"/>
        <v>50</v>
      </c>
      <c r="AL76">
        <f t="shared" si="47"/>
        <v>43</v>
      </c>
      <c r="AM76">
        <f t="shared" si="48"/>
        <v>47</v>
      </c>
      <c r="AN76">
        <f t="shared" si="49"/>
        <v>48</v>
      </c>
      <c r="AO76">
        <f t="shared" si="50"/>
        <v>47</v>
      </c>
      <c r="AP76">
        <f t="shared" si="51"/>
        <v>46</v>
      </c>
      <c r="AQ76">
        <f t="shared" si="52"/>
        <v>47</v>
      </c>
      <c r="AR76">
        <f t="shared" si="53"/>
        <v>47</v>
      </c>
      <c r="AS76">
        <f t="shared" si="54"/>
        <v>47</v>
      </c>
      <c r="AT76">
        <f t="shared" si="55"/>
        <v>59</v>
      </c>
      <c r="AU76">
        <f t="shared" si="56"/>
        <v>55</v>
      </c>
      <c r="AV76">
        <f t="shared" si="57"/>
        <v>54</v>
      </c>
      <c r="AW76">
        <f t="shared" si="58"/>
        <v>57</v>
      </c>
      <c r="AX76">
        <f t="shared" si="59"/>
        <v>22</v>
      </c>
      <c r="AY76">
        <f t="shared" si="60"/>
        <v>20</v>
      </c>
      <c r="AZ76">
        <f t="shared" si="61"/>
        <v>60</v>
      </c>
      <c r="BA76">
        <f t="shared" si="62"/>
        <v>15</v>
      </c>
      <c r="BB76">
        <f t="shared" si="63"/>
        <v>22</v>
      </c>
      <c r="BC76">
        <f t="shared" si="64"/>
        <v>18</v>
      </c>
      <c r="BD76">
        <f t="shared" si="65"/>
        <v>17</v>
      </c>
      <c r="BE76">
        <f t="shared" si="66"/>
        <v>18</v>
      </c>
      <c r="BF76">
        <f t="shared" si="67"/>
        <v>19</v>
      </c>
      <c r="BG76">
        <f t="shared" si="68"/>
        <v>18</v>
      </c>
      <c r="BH76">
        <f t="shared" si="69"/>
        <v>18</v>
      </c>
      <c r="BI76">
        <f t="shared" si="70"/>
        <v>17</v>
      </c>
      <c r="BJ76">
        <f t="shared" si="71"/>
        <v>6</v>
      </c>
      <c r="BK76">
        <f t="shared" si="72"/>
        <v>10</v>
      </c>
      <c r="BL76">
        <f t="shared" si="73"/>
        <v>11</v>
      </c>
      <c r="BM76">
        <f t="shared" si="74"/>
        <v>8</v>
      </c>
      <c r="BN76">
        <f t="shared" si="75"/>
        <v>43</v>
      </c>
      <c r="BO76">
        <f t="shared" si="76"/>
        <v>45</v>
      </c>
      <c r="BP76">
        <f t="shared" si="77"/>
        <v>5</v>
      </c>
      <c r="BQ76">
        <f t="shared" si="78"/>
        <v>63284</v>
      </c>
    </row>
    <row r="77" spans="1:69" customFormat="1" x14ac:dyDescent="0.25">
      <c r="A77" t="s">
        <v>2712</v>
      </c>
      <c r="B77" s="17">
        <f>exportall2_ampl!B76</f>
        <v>3.3444E-3</v>
      </c>
      <c r="C77" s="17">
        <f>exportall2_ampl!C76</f>
        <v>3.2705E-3</v>
      </c>
      <c r="D77" s="17">
        <f>exportall2_ampl!D76</f>
        <v>3.1957999999999999E-3</v>
      </c>
      <c r="E77" s="17">
        <f>exportall2_ampl!E76</f>
        <v>3.1746999999999999E-3</v>
      </c>
      <c r="F77" s="17">
        <f>exportall2_ampl!F76</f>
        <v>3.0052999999999998E-3</v>
      </c>
      <c r="G77" s="17">
        <f>exportall2_ampl!G76</f>
        <v>3.0046000000000001E-3</v>
      </c>
      <c r="H77" s="17">
        <f>exportall2_ampl!H76</f>
        <v>2.9949999999999998E-3</v>
      </c>
      <c r="I77" s="17">
        <f>exportall2_ampl!I76</f>
        <v>2.9255000000000001E-3</v>
      </c>
      <c r="J77" s="17">
        <f>exportall2_freq!B76</f>
        <v>31.890999999999998</v>
      </c>
      <c r="K77" s="17">
        <f>exportall2_freq!C76</f>
        <v>28.687000000000001</v>
      </c>
      <c r="L77" s="17">
        <f>exportall2_freq!D76</f>
        <v>44.555999999999997</v>
      </c>
      <c r="M77" s="17">
        <f>exportall2_freq!E76</f>
        <v>37.689</v>
      </c>
      <c r="N77" s="17">
        <f>exportall2_freq!F76</f>
        <v>230.56</v>
      </c>
      <c r="O77" s="17">
        <f>exportall2_freq!G76</f>
        <v>87.584999999999994</v>
      </c>
      <c r="P77" s="17">
        <f>exportall2_freq!H76</f>
        <v>37.536999999999999</v>
      </c>
      <c r="Q77" s="17">
        <f>exportall2_freq!I76</f>
        <v>55.389000000000003</v>
      </c>
      <c r="R77" s="17">
        <f t="shared" si="44"/>
        <v>3.3444E-3</v>
      </c>
      <c r="S77" s="17">
        <f t="shared" si="44"/>
        <v>3.2705E-3</v>
      </c>
      <c r="T77" s="17">
        <f t="shared" si="44"/>
        <v>3.1957999999999999E-3</v>
      </c>
      <c r="U77" s="17">
        <f t="shared" si="44"/>
        <v>3.1746999999999999E-3</v>
      </c>
      <c r="V77" s="17">
        <f t="shared" si="44"/>
        <v>3.0052999999999998E-3</v>
      </c>
      <c r="W77" s="17">
        <f t="shared" si="44"/>
        <v>3.0046000000000001E-3</v>
      </c>
      <c r="X77" s="17">
        <f t="shared" si="44"/>
        <v>2.9949999999999998E-3</v>
      </c>
      <c r="Y77" s="17">
        <f t="shared" si="44"/>
        <v>2.9255000000000001E-3</v>
      </c>
      <c r="Z77" s="17">
        <f t="shared" si="44"/>
        <v>31.890999999999998</v>
      </c>
      <c r="AA77" s="17">
        <f t="shared" si="44"/>
        <v>28.687000000000001</v>
      </c>
      <c r="AB77" s="17">
        <f t="shared" si="44"/>
        <v>44.555999999999997</v>
      </c>
      <c r="AC77" s="17">
        <f t="shared" si="44"/>
        <v>37.689</v>
      </c>
      <c r="AD77" s="17">
        <f t="shared" si="44"/>
        <v>230.56</v>
      </c>
      <c r="AE77" s="17">
        <f t="shared" si="44"/>
        <v>87.584999999999994</v>
      </c>
      <c r="AF77" s="17">
        <f t="shared" si="44"/>
        <v>37.536999999999999</v>
      </c>
      <c r="AG77" s="17">
        <f t="shared" si="42"/>
        <v>55.389000000000003</v>
      </c>
      <c r="AH77" s="18">
        <f>szenzoradatok!D78</f>
        <v>63.261099999999999</v>
      </c>
      <c r="AJ77" t="str">
        <f t="shared" si="45"/>
        <v>o75</v>
      </c>
      <c r="AK77">
        <f t="shared" si="46"/>
        <v>54</v>
      </c>
      <c r="AL77">
        <f t="shared" si="47"/>
        <v>48</v>
      </c>
      <c r="AM77">
        <f t="shared" si="48"/>
        <v>46</v>
      </c>
      <c r="AN77">
        <f t="shared" si="49"/>
        <v>45</v>
      </c>
      <c r="AO77">
        <f t="shared" si="50"/>
        <v>46</v>
      </c>
      <c r="AP77">
        <f t="shared" si="51"/>
        <v>43</v>
      </c>
      <c r="AQ77">
        <f t="shared" si="52"/>
        <v>41</v>
      </c>
      <c r="AR77">
        <f t="shared" si="53"/>
        <v>42</v>
      </c>
      <c r="AS77">
        <f t="shared" si="54"/>
        <v>58</v>
      </c>
      <c r="AT77">
        <f t="shared" si="55"/>
        <v>57</v>
      </c>
      <c r="AU77">
        <f t="shared" si="56"/>
        <v>49</v>
      </c>
      <c r="AV77">
        <f t="shared" si="57"/>
        <v>54</v>
      </c>
      <c r="AW77">
        <f t="shared" si="58"/>
        <v>23</v>
      </c>
      <c r="AX77">
        <f t="shared" si="59"/>
        <v>39</v>
      </c>
      <c r="AY77">
        <f t="shared" si="60"/>
        <v>52</v>
      </c>
      <c r="AZ77">
        <f t="shared" si="61"/>
        <v>41</v>
      </c>
      <c r="BA77">
        <f t="shared" si="62"/>
        <v>11</v>
      </c>
      <c r="BB77">
        <f t="shared" si="63"/>
        <v>17</v>
      </c>
      <c r="BC77">
        <f t="shared" si="64"/>
        <v>19</v>
      </c>
      <c r="BD77">
        <f t="shared" si="65"/>
        <v>20</v>
      </c>
      <c r="BE77">
        <f t="shared" si="66"/>
        <v>19</v>
      </c>
      <c r="BF77">
        <f t="shared" si="67"/>
        <v>22</v>
      </c>
      <c r="BG77">
        <f t="shared" si="68"/>
        <v>24</v>
      </c>
      <c r="BH77">
        <f t="shared" si="69"/>
        <v>23</v>
      </c>
      <c r="BI77">
        <f t="shared" si="70"/>
        <v>7</v>
      </c>
      <c r="BJ77">
        <f t="shared" si="71"/>
        <v>8</v>
      </c>
      <c r="BK77">
        <f t="shared" si="72"/>
        <v>15</v>
      </c>
      <c r="BL77">
        <f t="shared" si="73"/>
        <v>11</v>
      </c>
      <c r="BM77">
        <f t="shared" si="74"/>
        <v>42</v>
      </c>
      <c r="BN77">
        <f t="shared" si="75"/>
        <v>26</v>
      </c>
      <c r="BO77">
        <f t="shared" si="76"/>
        <v>13</v>
      </c>
      <c r="BP77">
        <f t="shared" si="77"/>
        <v>24</v>
      </c>
      <c r="BQ77">
        <f t="shared" si="78"/>
        <v>63261</v>
      </c>
    </row>
    <row r="78" spans="1:69" customFormat="1" x14ac:dyDescent="0.25">
      <c r="A78" t="s">
        <v>52</v>
      </c>
      <c r="B78" s="17">
        <f>exportall2_ampl!B77</f>
        <v>4.2509999999999996E-3</v>
      </c>
      <c r="C78" s="17">
        <f>exportall2_ampl!C77</f>
        <v>3.9319999999999997E-3</v>
      </c>
      <c r="D78" s="17">
        <f>exportall2_ampl!D77</f>
        <v>3.6254E-3</v>
      </c>
      <c r="E78" s="17">
        <f>exportall2_ampl!E77</f>
        <v>3.5601999999999999E-3</v>
      </c>
      <c r="F78" s="17">
        <f>exportall2_ampl!F77</f>
        <v>3.0205000000000002E-3</v>
      </c>
      <c r="G78" s="17">
        <f>exportall2_ampl!G77</f>
        <v>2.9348999999999998E-3</v>
      </c>
      <c r="H78" s="17">
        <f>exportall2_ampl!H77</f>
        <v>2.9331000000000001E-3</v>
      </c>
      <c r="I78" s="17">
        <f>exportall2_ampl!I77</f>
        <v>2.8398E-3</v>
      </c>
      <c r="J78" s="17">
        <f>exportall2_freq!B77</f>
        <v>26.398</v>
      </c>
      <c r="K78" s="17">
        <f>exportall2_freq!C77</f>
        <v>237.73</v>
      </c>
      <c r="L78" s="17">
        <f>exportall2_freq!D77</f>
        <v>190.12</v>
      </c>
      <c r="M78" s="17">
        <f>exportall2_freq!E77</f>
        <v>42.418999999999997</v>
      </c>
      <c r="N78" s="17">
        <f>exportall2_freq!F77</f>
        <v>37.231000000000002</v>
      </c>
      <c r="O78" s="17">
        <f>exportall2_freq!G77</f>
        <v>44.860999999999997</v>
      </c>
      <c r="P78" s="17">
        <f>exportall2_freq!H77</f>
        <v>47.912999999999997</v>
      </c>
      <c r="Q78" s="17">
        <f>exportall2_freq!I77</f>
        <v>41.503999999999998</v>
      </c>
      <c r="R78" s="17">
        <f t="shared" si="44"/>
        <v>4.2509999999999996E-3</v>
      </c>
      <c r="S78" s="17">
        <f t="shared" si="44"/>
        <v>3.9319999999999997E-3</v>
      </c>
      <c r="T78" s="17">
        <f t="shared" si="44"/>
        <v>3.6254E-3</v>
      </c>
      <c r="U78" s="17">
        <f t="shared" si="44"/>
        <v>3.5601999999999999E-3</v>
      </c>
      <c r="V78" s="17">
        <f t="shared" si="44"/>
        <v>3.0205000000000002E-3</v>
      </c>
      <c r="W78" s="17">
        <f t="shared" si="44"/>
        <v>2.9348999999999998E-3</v>
      </c>
      <c r="X78" s="17">
        <f t="shared" si="44"/>
        <v>2.9331000000000001E-3</v>
      </c>
      <c r="Y78" s="17">
        <f t="shared" si="44"/>
        <v>2.8398E-3</v>
      </c>
      <c r="Z78" s="17">
        <f t="shared" si="44"/>
        <v>26.398</v>
      </c>
      <c r="AA78" s="17">
        <f t="shared" si="44"/>
        <v>237.73</v>
      </c>
      <c r="AB78" s="17">
        <f t="shared" si="44"/>
        <v>190.12</v>
      </c>
      <c r="AC78" s="17">
        <f t="shared" si="44"/>
        <v>42.418999999999997</v>
      </c>
      <c r="AD78" s="17">
        <f t="shared" si="44"/>
        <v>37.231000000000002</v>
      </c>
      <c r="AE78" s="17">
        <f t="shared" si="44"/>
        <v>44.860999999999997</v>
      </c>
      <c r="AF78" s="17">
        <f t="shared" si="44"/>
        <v>47.912999999999997</v>
      </c>
      <c r="AG78" s="17">
        <f t="shared" si="42"/>
        <v>41.503999999999998</v>
      </c>
      <c r="AH78" s="18">
        <f>szenzoradatok!D79</f>
        <v>63.295299999999997</v>
      </c>
      <c r="AJ78" t="str">
        <f t="shared" si="45"/>
        <v>o76</v>
      </c>
      <c r="AK78">
        <f t="shared" si="46"/>
        <v>38</v>
      </c>
      <c r="AL78">
        <f t="shared" si="47"/>
        <v>35</v>
      </c>
      <c r="AM78">
        <f t="shared" si="48"/>
        <v>40</v>
      </c>
      <c r="AN78">
        <f t="shared" si="49"/>
        <v>39</v>
      </c>
      <c r="AO78">
        <f t="shared" si="50"/>
        <v>45</v>
      </c>
      <c r="AP78">
        <f t="shared" si="51"/>
        <v>45</v>
      </c>
      <c r="AQ78">
        <f t="shared" si="52"/>
        <v>43</v>
      </c>
      <c r="AR78">
        <f t="shared" si="53"/>
        <v>44</v>
      </c>
      <c r="AS78">
        <f t="shared" si="54"/>
        <v>61</v>
      </c>
      <c r="AT78">
        <f t="shared" si="55"/>
        <v>11</v>
      </c>
      <c r="AU78">
        <f t="shared" si="56"/>
        <v>33</v>
      </c>
      <c r="AV78">
        <f t="shared" si="57"/>
        <v>50</v>
      </c>
      <c r="AW78">
        <f t="shared" si="58"/>
        <v>54</v>
      </c>
      <c r="AX78">
        <f t="shared" si="59"/>
        <v>47</v>
      </c>
      <c r="AY78">
        <f t="shared" si="60"/>
        <v>45</v>
      </c>
      <c r="AZ78">
        <f t="shared" si="61"/>
        <v>46</v>
      </c>
      <c r="BA78">
        <f t="shared" si="62"/>
        <v>27</v>
      </c>
      <c r="BB78">
        <f t="shared" si="63"/>
        <v>30</v>
      </c>
      <c r="BC78">
        <f t="shared" si="64"/>
        <v>25</v>
      </c>
      <c r="BD78">
        <f t="shared" si="65"/>
        <v>26</v>
      </c>
      <c r="BE78">
        <f t="shared" si="66"/>
        <v>20</v>
      </c>
      <c r="BF78">
        <f t="shared" si="67"/>
        <v>20</v>
      </c>
      <c r="BG78">
        <f t="shared" si="68"/>
        <v>22</v>
      </c>
      <c r="BH78">
        <f t="shared" si="69"/>
        <v>21</v>
      </c>
      <c r="BI78">
        <f t="shared" si="70"/>
        <v>4</v>
      </c>
      <c r="BJ78">
        <f t="shared" si="71"/>
        <v>54</v>
      </c>
      <c r="BK78">
        <f t="shared" si="72"/>
        <v>32</v>
      </c>
      <c r="BL78">
        <f t="shared" si="73"/>
        <v>15</v>
      </c>
      <c r="BM78">
        <f t="shared" si="74"/>
        <v>11</v>
      </c>
      <c r="BN78">
        <f t="shared" si="75"/>
        <v>18</v>
      </c>
      <c r="BO78">
        <f t="shared" si="76"/>
        <v>20</v>
      </c>
      <c r="BP78">
        <f t="shared" si="77"/>
        <v>18</v>
      </c>
      <c r="BQ78">
        <f t="shared" si="78"/>
        <v>63295</v>
      </c>
    </row>
    <row r="79" spans="1:69" customFormat="1" x14ac:dyDescent="0.25">
      <c r="A79" t="s">
        <v>2713</v>
      </c>
      <c r="B79" s="17">
        <f>exportall2_ampl!B78</f>
        <v>3.8122E-3</v>
      </c>
      <c r="C79" s="17">
        <f>exportall2_ampl!C78</f>
        <v>3.6131000000000002E-3</v>
      </c>
      <c r="D79" s="17">
        <f>exportall2_ampl!D78</f>
        <v>3.5860000000000002E-3</v>
      </c>
      <c r="E79" s="17">
        <f>exportall2_ampl!E78</f>
        <v>3.2959999999999999E-3</v>
      </c>
      <c r="F79" s="17">
        <f>exportall2_ampl!F78</f>
        <v>3.0436E-3</v>
      </c>
      <c r="G79" s="17">
        <f>exportall2_ampl!G78</f>
        <v>2.6781000000000001E-3</v>
      </c>
      <c r="H79" s="17">
        <f>exportall2_ampl!H78</f>
        <v>2.6562999999999999E-3</v>
      </c>
      <c r="I79" s="17">
        <f>exportall2_ampl!I78</f>
        <v>2.6213999999999999E-3</v>
      </c>
      <c r="J79" s="17">
        <f>exportall2_freq!B78</f>
        <v>53.405999999999999</v>
      </c>
      <c r="K79" s="17">
        <f>exportall2_freq!C78</f>
        <v>38.909999999999997</v>
      </c>
      <c r="L79" s="17">
        <f>exportall2_freq!D78</f>
        <v>24.260999999999999</v>
      </c>
      <c r="M79" s="17">
        <f>exportall2_freq!E78</f>
        <v>237.58</v>
      </c>
      <c r="N79" s="17">
        <f>exportall2_freq!F78</f>
        <v>39.520000000000003</v>
      </c>
      <c r="O79" s="17">
        <f>exportall2_freq!G78</f>
        <v>28.076000000000001</v>
      </c>
      <c r="P79" s="17">
        <f>exportall2_freq!H78</f>
        <v>285.19</v>
      </c>
      <c r="Q79" s="17">
        <f>exportall2_freq!I78</f>
        <v>15.259</v>
      </c>
      <c r="R79" s="17">
        <f t="shared" si="44"/>
        <v>3.8122E-3</v>
      </c>
      <c r="S79" s="17">
        <f t="shared" si="44"/>
        <v>3.6131000000000002E-3</v>
      </c>
      <c r="T79" s="17">
        <f t="shared" si="44"/>
        <v>3.5860000000000002E-3</v>
      </c>
      <c r="U79" s="17">
        <f t="shared" si="44"/>
        <v>3.2959999999999999E-3</v>
      </c>
      <c r="V79" s="17">
        <f t="shared" si="44"/>
        <v>3.0436E-3</v>
      </c>
      <c r="W79" s="17">
        <f t="shared" si="44"/>
        <v>2.6781000000000001E-3</v>
      </c>
      <c r="X79" s="17">
        <f t="shared" si="44"/>
        <v>2.6562999999999999E-3</v>
      </c>
      <c r="Y79" s="17">
        <f t="shared" si="44"/>
        <v>2.6213999999999999E-3</v>
      </c>
      <c r="Z79" s="17">
        <f t="shared" si="44"/>
        <v>53.405999999999999</v>
      </c>
      <c r="AA79" s="17">
        <f t="shared" si="44"/>
        <v>38.909999999999997</v>
      </c>
      <c r="AB79" s="17">
        <f t="shared" si="44"/>
        <v>24.260999999999999</v>
      </c>
      <c r="AC79" s="17">
        <f t="shared" si="44"/>
        <v>237.58</v>
      </c>
      <c r="AD79" s="17">
        <f t="shared" si="44"/>
        <v>39.520000000000003</v>
      </c>
      <c r="AE79" s="17">
        <f t="shared" si="44"/>
        <v>28.076000000000001</v>
      </c>
      <c r="AF79" s="17">
        <f t="shared" si="44"/>
        <v>285.19</v>
      </c>
      <c r="AG79" s="17">
        <f t="shared" si="42"/>
        <v>15.259</v>
      </c>
      <c r="AH79" s="18">
        <f>szenzoradatok!D80</f>
        <v>63.358899999999998</v>
      </c>
      <c r="AJ79" t="str">
        <f t="shared" si="45"/>
        <v>o77</v>
      </c>
      <c r="AK79">
        <f t="shared" si="46"/>
        <v>46</v>
      </c>
      <c r="AL79">
        <f t="shared" si="47"/>
        <v>42</v>
      </c>
      <c r="AM79">
        <f t="shared" si="48"/>
        <v>41</v>
      </c>
      <c r="AN79">
        <f t="shared" si="49"/>
        <v>42</v>
      </c>
      <c r="AO79">
        <f t="shared" si="50"/>
        <v>44</v>
      </c>
      <c r="AP79">
        <f t="shared" si="51"/>
        <v>49</v>
      </c>
      <c r="AQ79">
        <f t="shared" si="52"/>
        <v>49</v>
      </c>
      <c r="AR79">
        <f t="shared" si="53"/>
        <v>49</v>
      </c>
      <c r="AS79">
        <f t="shared" si="54"/>
        <v>46</v>
      </c>
      <c r="AT79">
        <f t="shared" si="55"/>
        <v>52</v>
      </c>
      <c r="AU79">
        <f t="shared" si="56"/>
        <v>62</v>
      </c>
      <c r="AV79">
        <f t="shared" si="57"/>
        <v>14</v>
      </c>
      <c r="AW79">
        <f t="shared" si="58"/>
        <v>52</v>
      </c>
      <c r="AX79">
        <f t="shared" si="59"/>
        <v>58</v>
      </c>
      <c r="AY79">
        <f t="shared" si="60"/>
        <v>6</v>
      </c>
      <c r="AZ79">
        <f t="shared" si="61"/>
        <v>63</v>
      </c>
      <c r="BA79">
        <f t="shared" si="62"/>
        <v>19</v>
      </c>
      <c r="BB79">
        <f t="shared" si="63"/>
        <v>23</v>
      </c>
      <c r="BC79">
        <f t="shared" si="64"/>
        <v>24</v>
      </c>
      <c r="BD79">
        <f t="shared" si="65"/>
        <v>23</v>
      </c>
      <c r="BE79">
        <f t="shared" si="66"/>
        <v>21</v>
      </c>
      <c r="BF79">
        <f t="shared" si="67"/>
        <v>16</v>
      </c>
      <c r="BG79">
        <f t="shared" si="68"/>
        <v>16</v>
      </c>
      <c r="BH79">
        <f t="shared" si="69"/>
        <v>16</v>
      </c>
      <c r="BI79">
        <f t="shared" si="70"/>
        <v>19</v>
      </c>
      <c r="BJ79">
        <f t="shared" si="71"/>
        <v>13</v>
      </c>
      <c r="BK79">
        <f t="shared" si="72"/>
        <v>3</v>
      </c>
      <c r="BL79">
        <f t="shared" si="73"/>
        <v>50</v>
      </c>
      <c r="BM79">
        <f t="shared" si="74"/>
        <v>13</v>
      </c>
      <c r="BN79">
        <f t="shared" si="75"/>
        <v>7</v>
      </c>
      <c r="BO79">
        <f t="shared" si="76"/>
        <v>59</v>
      </c>
      <c r="BP79">
        <f t="shared" si="77"/>
        <v>2</v>
      </c>
      <c r="BQ79">
        <f t="shared" si="78"/>
        <v>63358</v>
      </c>
    </row>
    <row r="80" spans="1:69" customFormat="1" x14ac:dyDescent="0.25">
      <c r="A80" t="s">
        <v>2714</v>
      </c>
      <c r="B80" s="17">
        <f>exportall2_ampl!B79</f>
        <v>3.1448000000000001E-3</v>
      </c>
      <c r="C80" s="17">
        <f>exportall2_ampl!C79</f>
        <v>3.0355999999999998E-3</v>
      </c>
      <c r="D80" s="17">
        <f>exportall2_ampl!D79</f>
        <v>3.0246000000000001E-3</v>
      </c>
      <c r="E80" s="17">
        <f>exportall2_ampl!E79</f>
        <v>2.9263000000000002E-3</v>
      </c>
      <c r="F80" s="17">
        <f>exportall2_ampl!F79</f>
        <v>2.8950999999999998E-3</v>
      </c>
      <c r="G80" s="17">
        <f>exportall2_ampl!G79</f>
        <v>2.8069000000000002E-3</v>
      </c>
      <c r="H80" s="17">
        <f>exportall2_ampl!H79</f>
        <v>2.7249000000000002E-3</v>
      </c>
      <c r="I80" s="17">
        <f>exportall2_ampl!I79</f>
        <v>2.6751000000000001E-3</v>
      </c>
      <c r="J80" s="17">
        <f>exportall2_freq!B79</f>
        <v>230.56</v>
      </c>
      <c r="K80" s="17">
        <f>exportall2_freq!C79</f>
        <v>196.84</v>
      </c>
      <c r="L80" s="17">
        <f>exportall2_freq!D79</f>
        <v>57.982999999999997</v>
      </c>
      <c r="M80" s="17">
        <f>exportall2_freq!E79</f>
        <v>40.893999999999998</v>
      </c>
      <c r="N80" s="17">
        <f>exportall2_freq!F79</f>
        <v>43.64</v>
      </c>
      <c r="O80" s="17">
        <f>exportall2_freq!G79</f>
        <v>32.959000000000003</v>
      </c>
      <c r="P80" s="17">
        <f>exportall2_freq!H79</f>
        <v>231.63</v>
      </c>
      <c r="Q80" s="17">
        <f>exportall2_freq!I79</f>
        <v>26.702999999999999</v>
      </c>
      <c r="R80" s="17">
        <f t="shared" si="44"/>
        <v>3.1448000000000001E-3</v>
      </c>
      <c r="S80" s="17">
        <f t="shared" si="44"/>
        <v>3.0355999999999998E-3</v>
      </c>
      <c r="T80" s="17">
        <f t="shared" si="44"/>
        <v>3.0246000000000001E-3</v>
      </c>
      <c r="U80" s="17">
        <f t="shared" si="44"/>
        <v>2.9263000000000002E-3</v>
      </c>
      <c r="V80" s="17">
        <f t="shared" si="44"/>
        <v>2.8950999999999998E-3</v>
      </c>
      <c r="W80" s="17">
        <f t="shared" si="44"/>
        <v>2.8069000000000002E-3</v>
      </c>
      <c r="X80" s="17">
        <f t="shared" si="44"/>
        <v>2.7249000000000002E-3</v>
      </c>
      <c r="Y80" s="17">
        <f t="shared" si="44"/>
        <v>2.6751000000000001E-3</v>
      </c>
      <c r="Z80" s="17">
        <f t="shared" si="44"/>
        <v>230.56</v>
      </c>
      <c r="AA80" s="17">
        <f t="shared" si="44"/>
        <v>196.84</v>
      </c>
      <c r="AB80" s="17">
        <f t="shared" si="44"/>
        <v>57.982999999999997</v>
      </c>
      <c r="AC80" s="17">
        <f t="shared" si="44"/>
        <v>40.893999999999998</v>
      </c>
      <c r="AD80" s="17">
        <f t="shared" si="44"/>
        <v>43.64</v>
      </c>
      <c r="AE80" s="17">
        <f t="shared" si="44"/>
        <v>32.959000000000003</v>
      </c>
      <c r="AF80" s="17">
        <f t="shared" si="44"/>
        <v>231.63</v>
      </c>
      <c r="AG80" s="17">
        <f t="shared" si="42"/>
        <v>26.702999999999999</v>
      </c>
      <c r="AH80" s="18">
        <f>szenzoradatok!D81</f>
        <v>63.390799999999999</v>
      </c>
      <c r="AJ80" t="str">
        <f t="shared" si="45"/>
        <v>o78</v>
      </c>
      <c r="AK80">
        <f t="shared" si="46"/>
        <v>58</v>
      </c>
      <c r="AL80">
        <f t="shared" si="47"/>
        <v>53</v>
      </c>
      <c r="AM80">
        <f t="shared" si="48"/>
        <v>49</v>
      </c>
      <c r="AN80">
        <f t="shared" si="49"/>
        <v>49</v>
      </c>
      <c r="AO80">
        <f t="shared" si="50"/>
        <v>48</v>
      </c>
      <c r="AP80">
        <f t="shared" si="51"/>
        <v>47</v>
      </c>
      <c r="AQ80">
        <f t="shared" si="52"/>
        <v>48</v>
      </c>
      <c r="AR80">
        <f t="shared" si="53"/>
        <v>48</v>
      </c>
      <c r="AS80">
        <f t="shared" si="54"/>
        <v>25</v>
      </c>
      <c r="AT80">
        <f t="shared" si="55"/>
        <v>34</v>
      </c>
      <c r="AU80">
        <f t="shared" si="56"/>
        <v>42</v>
      </c>
      <c r="AV80">
        <f t="shared" si="57"/>
        <v>51</v>
      </c>
      <c r="AW80">
        <f t="shared" si="58"/>
        <v>51</v>
      </c>
      <c r="AX80">
        <f t="shared" si="59"/>
        <v>55</v>
      </c>
      <c r="AY80">
        <f t="shared" si="60"/>
        <v>23</v>
      </c>
      <c r="AZ80">
        <f t="shared" si="61"/>
        <v>57</v>
      </c>
      <c r="BA80">
        <f t="shared" si="62"/>
        <v>7</v>
      </c>
      <c r="BB80">
        <f t="shared" si="63"/>
        <v>12</v>
      </c>
      <c r="BC80">
        <f t="shared" si="64"/>
        <v>16</v>
      </c>
      <c r="BD80">
        <f t="shared" si="65"/>
        <v>16</v>
      </c>
      <c r="BE80">
        <f t="shared" si="66"/>
        <v>17</v>
      </c>
      <c r="BF80">
        <f t="shared" si="67"/>
        <v>18</v>
      </c>
      <c r="BG80">
        <f t="shared" si="68"/>
        <v>17</v>
      </c>
      <c r="BH80">
        <f t="shared" si="69"/>
        <v>17</v>
      </c>
      <c r="BI80">
        <f t="shared" si="70"/>
        <v>40</v>
      </c>
      <c r="BJ80">
        <f t="shared" si="71"/>
        <v>31</v>
      </c>
      <c r="BK80">
        <f t="shared" si="72"/>
        <v>23</v>
      </c>
      <c r="BL80">
        <f t="shared" si="73"/>
        <v>14</v>
      </c>
      <c r="BM80">
        <f t="shared" si="74"/>
        <v>14</v>
      </c>
      <c r="BN80">
        <f t="shared" si="75"/>
        <v>10</v>
      </c>
      <c r="BO80">
        <f t="shared" si="76"/>
        <v>42</v>
      </c>
      <c r="BP80">
        <f t="shared" si="77"/>
        <v>8</v>
      </c>
      <c r="BQ80">
        <f t="shared" si="78"/>
        <v>63390</v>
      </c>
    </row>
    <row r="81" spans="1:69" customFormat="1" x14ac:dyDescent="0.25">
      <c r="A81" t="s">
        <v>2715</v>
      </c>
      <c r="B81" s="17">
        <f>exportall2_ampl!B80</f>
        <v>3.424E-3</v>
      </c>
      <c r="C81" s="17">
        <f>exportall2_ampl!C80</f>
        <v>3.2648999999999998E-3</v>
      </c>
      <c r="D81" s="17">
        <f>exportall2_ampl!D80</f>
        <v>3.1733999999999998E-3</v>
      </c>
      <c r="E81" s="17">
        <f>exportall2_ampl!E80</f>
        <v>3.0129000000000002E-3</v>
      </c>
      <c r="F81" s="17">
        <f>exportall2_ampl!F80</f>
        <v>2.9973000000000001E-3</v>
      </c>
      <c r="G81" s="17">
        <f>exportall2_ampl!G80</f>
        <v>2.9783000000000001E-3</v>
      </c>
      <c r="H81" s="17">
        <f>exportall2_ampl!H80</f>
        <v>2.8990000000000001E-3</v>
      </c>
      <c r="I81" s="17">
        <f>exportall2_ampl!I80</f>
        <v>2.8963999999999999E-3</v>
      </c>
      <c r="J81" s="17">
        <f>exportall2_freq!B80</f>
        <v>237.73</v>
      </c>
      <c r="K81" s="17">
        <f>exportall2_freq!C80</f>
        <v>33.569000000000003</v>
      </c>
      <c r="L81" s="17">
        <f>exportall2_freq!D80</f>
        <v>69.122</v>
      </c>
      <c r="M81" s="17">
        <f>exportall2_freq!E80</f>
        <v>27.771000000000001</v>
      </c>
      <c r="N81" s="17">
        <f>exportall2_freq!F80</f>
        <v>58.441000000000003</v>
      </c>
      <c r="O81" s="17">
        <f>exportall2_freq!G80</f>
        <v>25.481999999999999</v>
      </c>
      <c r="P81" s="17">
        <f>exportall2_freq!H80</f>
        <v>39.673000000000002</v>
      </c>
      <c r="Q81" s="17">
        <f>exportall2_freq!I80</f>
        <v>190.12</v>
      </c>
      <c r="R81" s="17">
        <f t="shared" si="44"/>
        <v>3.424E-3</v>
      </c>
      <c r="S81" s="17">
        <f t="shared" si="44"/>
        <v>3.2648999999999998E-3</v>
      </c>
      <c r="T81" s="17">
        <f t="shared" si="44"/>
        <v>3.1733999999999998E-3</v>
      </c>
      <c r="U81" s="17">
        <f t="shared" si="44"/>
        <v>3.0129000000000002E-3</v>
      </c>
      <c r="V81" s="17">
        <f t="shared" si="44"/>
        <v>2.9973000000000001E-3</v>
      </c>
      <c r="W81" s="17">
        <f t="shared" si="44"/>
        <v>2.9783000000000001E-3</v>
      </c>
      <c r="X81" s="17">
        <f t="shared" si="44"/>
        <v>2.8990000000000001E-3</v>
      </c>
      <c r="Y81" s="17">
        <f t="shared" si="44"/>
        <v>2.8963999999999999E-3</v>
      </c>
      <c r="Z81" s="17">
        <f t="shared" si="44"/>
        <v>237.73</v>
      </c>
      <c r="AA81" s="17">
        <f t="shared" si="44"/>
        <v>33.569000000000003</v>
      </c>
      <c r="AB81" s="17">
        <f t="shared" si="44"/>
        <v>69.122</v>
      </c>
      <c r="AC81" s="17">
        <f t="shared" si="44"/>
        <v>27.771000000000001</v>
      </c>
      <c r="AD81" s="17">
        <f t="shared" si="44"/>
        <v>58.441000000000003</v>
      </c>
      <c r="AE81" s="17">
        <f t="shared" si="44"/>
        <v>25.481999999999999</v>
      </c>
      <c r="AF81" s="17">
        <f t="shared" si="44"/>
        <v>39.673000000000002</v>
      </c>
      <c r="AG81" s="17">
        <f t="shared" si="42"/>
        <v>190.12</v>
      </c>
      <c r="AH81" s="18">
        <f>szenzoradatok!D82</f>
        <v>63.6462</v>
      </c>
      <c r="AJ81" t="str">
        <f t="shared" si="45"/>
        <v>o79</v>
      </c>
      <c r="AK81">
        <f t="shared" si="46"/>
        <v>52</v>
      </c>
      <c r="AL81">
        <f t="shared" si="47"/>
        <v>49</v>
      </c>
      <c r="AM81">
        <f t="shared" si="48"/>
        <v>47</v>
      </c>
      <c r="AN81">
        <f t="shared" si="49"/>
        <v>48</v>
      </c>
      <c r="AO81">
        <f t="shared" si="50"/>
        <v>46</v>
      </c>
      <c r="AP81">
        <f t="shared" si="51"/>
        <v>44</v>
      </c>
      <c r="AQ81">
        <f t="shared" si="52"/>
        <v>44</v>
      </c>
      <c r="AR81">
        <f t="shared" si="53"/>
        <v>43</v>
      </c>
      <c r="AS81">
        <f t="shared" si="54"/>
        <v>10</v>
      </c>
      <c r="AT81">
        <f t="shared" si="55"/>
        <v>53</v>
      </c>
      <c r="AU81">
        <f t="shared" si="56"/>
        <v>38</v>
      </c>
      <c r="AV81">
        <f t="shared" si="57"/>
        <v>58</v>
      </c>
      <c r="AW81">
        <f t="shared" si="58"/>
        <v>42</v>
      </c>
      <c r="AX81">
        <f t="shared" si="59"/>
        <v>59</v>
      </c>
      <c r="AY81">
        <f t="shared" si="60"/>
        <v>51</v>
      </c>
      <c r="AZ81">
        <f t="shared" si="61"/>
        <v>32</v>
      </c>
      <c r="BA81">
        <f t="shared" si="62"/>
        <v>13</v>
      </c>
      <c r="BB81">
        <f t="shared" si="63"/>
        <v>16</v>
      </c>
      <c r="BC81">
        <f t="shared" si="64"/>
        <v>18</v>
      </c>
      <c r="BD81">
        <f t="shared" si="65"/>
        <v>17</v>
      </c>
      <c r="BE81">
        <f t="shared" si="66"/>
        <v>19</v>
      </c>
      <c r="BF81">
        <f t="shared" si="67"/>
        <v>21</v>
      </c>
      <c r="BG81">
        <f t="shared" si="68"/>
        <v>21</v>
      </c>
      <c r="BH81">
        <f t="shared" si="69"/>
        <v>22</v>
      </c>
      <c r="BI81">
        <f t="shared" si="70"/>
        <v>50</v>
      </c>
      <c r="BJ81">
        <f t="shared" si="71"/>
        <v>12</v>
      </c>
      <c r="BK81">
        <f t="shared" si="72"/>
        <v>27</v>
      </c>
      <c r="BL81">
        <f t="shared" si="73"/>
        <v>7</v>
      </c>
      <c r="BM81">
        <f t="shared" si="74"/>
        <v>23</v>
      </c>
      <c r="BN81">
        <f t="shared" si="75"/>
        <v>6</v>
      </c>
      <c r="BO81">
        <f t="shared" si="76"/>
        <v>14</v>
      </c>
      <c r="BP81">
        <f t="shared" si="77"/>
        <v>33</v>
      </c>
      <c r="BQ81">
        <f t="shared" si="78"/>
        <v>63646</v>
      </c>
    </row>
    <row r="82" spans="1:69" customFormat="1" x14ac:dyDescent="0.25">
      <c r="A82" t="s">
        <v>2716</v>
      </c>
      <c r="B82" s="17">
        <f>exportall2_ampl!B81</f>
        <v>3.6893E-3</v>
      </c>
      <c r="C82" s="17">
        <f>exportall2_ampl!C81</f>
        <v>3.5174999999999998E-3</v>
      </c>
      <c r="D82" s="17">
        <f>exportall2_ampl!D81</f>
        <v>3.3362000000000001E-3</v>
      </c>
      <c r="E82" s="17">
        <f>exportall2_ampl!E81</f>
        <v>3.1722E-3</v>
      </c>
      <c r="F82" s="17">
        <f>exportall2_ampl!F81</f>
        <v>3.1147000000000002E-3</v>
      </c>
      <c r="G82" s="17">
        <f>exportall2_ampl!G81</f>
        <v>2.9651E-3</v>
      </c>
      <c r="H82" s="17">
        <f>exportall2_ampl!H81</f>
        <v>2.8747999999999998E-3</v>
      </c>
      <c r="I82" s="17">
        <f>exportall2_ampl!I81</f>
        <v>2.8392000000000001E-3</v>
      </c>
      <c r="J82" s="17">
        <f>exportall2_freq!B81</f>
        <v>237.73</v>
      </c>
      <c r="K82" s="17">
        <f>exportall2_freq!C81</f>
        <v>233</v>
      </c>
      <c r="L82" s="17">
        <f>exportall2_freq!D81</f>
        <v>48.981000000000002</v>
      </c>
      <c r="M82" s="17">
        <f>exportall2_freq!E81</f>
        <v>190.12</v>
      </c>
      <c r="N82" s="17">
        <f>exportall2_freq!F81</f>
        <v>44.707999999999998</v>
      </c>
      <c r="O82" s="17">
        <f>exportall2_freq!G81</f>
        <v>42.572000000000003</v>
      </c>
      <c r="P82" s="17">
        <f>exportall2_freq!H81</f>
        <v>44.555999999999997</v>
      </c>
      <c r="Q82" s="17">
        <f>exportall2_freq!I81</f>
        <v>33.417000000000002</v>
      </c>
      <c r="R82" s="17">
        <f t="shared" si="44"/>
        <v>3.6893E-3</v>
      </c>
      <c r="S82" s="17">
        <f t="shared" si="44"/>
        <v>3.5174999999999998E-3</v>
      </c>
      <c r="T82" s="17">
        <f t="shared" si="44"/>
        <v>3.3362000000000001E-3</v>
      </c>
      <c r="U82" s="17">
        <f t="shared" si="44"/>
        <v>3.1722E-3</v>
      </c>
      <c r="V82" s="17">
        <f t="shared" si="44"/>
        <v>3.1147000000000002E-3</v>
      </c>
      <c r="W82" s="17">
        <f t="shared" si="44"/>
        <v>2.9651E-3</v>
      </c>
      <c r="X82" s="17">
        <f t="shared" si="44"/>
        <v>2.8747999999999998E-3</v>
      </c>
      <c r="Y82" s="17">
        <f t="shared" si="44"/>
        <v>2.8392000000000001E-3</v>
      </c>
      <c r="Z82" s="17">
        <f t="shared" si="44"/>
        <v>237.73</v>
      </c>
      <c r="AA82" s="17">
        <f t="shared" si="44"/>
        <v>233</v>
      </c>
      <c r="AB82" s="17">
        <f t="shared" si="44"/>
        <v>48.981000000000002</v>
      </c>
      <c r="AC82" s="17">
        <f t="shared" si="44"/>
        <v>190.12</v>
      </c>
      <c r="AD82" s="17">
        <f t="shared" si="44"/>
        <v>44.707999999999998</v>
      </c>
      <c r="AE82" s="17">
        <f t="shared" si="44"/>
        <v>42.572000000000003</v>
      </c>
      <c r="AF82" s="17">
        <f t="shared" si="44"/>
        <v>44.555999999999997</v>
      </c>
      <c r="AG82" s="17">
        <f t="shared" si="42"/>
        <v>33.417000000000002</v>
      </c>
      <c r="AH82" s="18">
        <f>szenzoradatok!D83</f>
        <v>63.682699999999997</v>
      </c>
      <c r="AJ82" t="str">
        <f t="shared" si="45"/>
        <v>o80</v>
      </c>
      <c r="AK82">
        <f t="shared" si="46"/>
        <v>49</v>
      </c>
      <c r="AL82">
        <f t="shared" si="47"/>
        <v>44</v>
      </c>
      <c r="AM82">
        <f t="shared" si="48"/>
        <v>43</v>
      </c>
      <c r="AN82">
        <f t="shared" si="49"/>
        <v>45</v>
      </c>
      <c r="AO82">
        <f t="shared" si="50"/>
        <v>43</v>
      </c>
      <c r="AP82">
        <f t="shared" si="51"/>
        <v>44</v>
      </c>
      <c r="AQ82">
        <f t="shared" si="52"/>
        <v>45</v>
      </c>
      <c r="AR82">
        <f t="shared" si="53"/>
        <v>45</v>
      </c>
      <c r="AS82">
        <f t="shared" si="54"/>
        <v>10</v>
      </c>
      <c r="AT82">
        <f t="shared" si="55"/>
        <v>19</v>
      </c>
      <c r="AU82">
        <f t="shared" si="56"/>
        <v>46</v>
      </c>
      <c r="AV82">
        <f t="shared" si="57"/>
        <v>39</v>
      </c>
      <c r="AW82">
        <f t="shared" si="58"/>
        <v>50</v>
      </c>
      <c r="AX82">
        <f t="shared" si="59"/>
        <v>48</v>
      </c>
      <c r="AY82">
        <f t="shared" si="60"/>
        <v>49</v>
      </c>
      <c r="AZ82">
        <f t="shared" si="61"/>
        <v>49</v>
      </c>
      <c r="BA82">
        <f t="shared" si="62"/>
        <v>16</v>
      </c>
      <c r="BB82">
        <f t="shared" si="63"/>
        <v>21</v>
      </c>
      <c r="BC82">
        <f t="shared" si="64"/>
        <v>22</v>
      </c>
      <c r="BD82">
        <f t="shared" si="65"/>
        <v>20</v>
      </c>
      <c r="BE82">
        <f t="shared" si="66"/>
        <v>22</v>
      </c>
      <c r="BF82">
        <f t="shared" si="67"/>
        <v>21</v>
      </c>
      <c r="BG82">
        <f t="shared" si="68"/>
        <v>20</v>
      </c>
      <c r="BH82">
        <f t="shared" si="69"/>
        <v>20</v>
      </c>
      <c r="BI82">
        <f t="shared" si="70"/>
        <v>50</v>
      </c>
      <c r="BJ82">
        <f t="shared" si="71"/>
        <v>46</v>
      </c>
      <c r="BK82">
        <f t="shared" si="72"/>
        <v>19</v>
      </c>
      <c r="BL82">
        <f t="shared" si="73"/>
        <v>26</v>
      </c>
      <c r="BM82">
        <f t="shared" si="74"/>
        <v>15</v>
      </c>
      <c r="BN82">
        <f t="shared" si="75"/>
        <v>17</v>
      </c>
      <c r="BO82">
        <f t="shared" si="76"/>
        <v>16</v>
      </c>
      <c r="BP82">
        <f t="shared" si="77"/>
        <v>16</v>
      </c>
      <c r="BQ82">
        <f t="shared" si="78"/>
        <v>63682</v>
      </c>
    </row>
    <row r="83" spans="1:69" customFormat="1" x14ac:dyDescent="0.25">
      <c r="A83" t="s">
        <v>53</v>
      </c>
      <c r="B83" s="17">
        <f>exportall2_ampl!B82</f>
        <v>3.7079999999999999E-3</v>
      </c>
      <c r="C83" s="17">
        <f>exportall2_ampl!C82</f>
        <v>3.3346999999999999E-3</v>
      </c>
      <c r="D83" s="17">
        <f>exportall2_ampl!D82</f>
        <v>3.3103E-3</v>
      </c>
      <c r="E83" s="17">
        <f>exportall2_ampl!E82</f>
        <v>3.2502E-3</v>
      </c>
      <c r="F83" s="17">
        <f>exportall2_ampl!F82</f>
        <v>3.1606999999999998E-3</v>
      </c>
      <c r="G83" s="17">
        <f>exportall2_ampl!G82</f>
        <v>3.1066000000000002E-3</v>
      </c>
      <c r="H83" s="17">
        <f>exportall2_ampl!H82</f>
        <v>3.0482E-3</v>
      </c>
      <c r="I83" s="17">
        <f>exportall2_ampl!I82</f>
        <v>2.9935000000000001E-3</v>
      </c>
      <c r="J83" s="17">
        <f>exportall2_freq!B82</f>
        <v>41.503999999999998</v>
      </c>
      <c r="K83" s="17">
        <f>exportall2_freq!C82</f>
        <v>229.03</v>
      </c>
      <c r="L83" s="17">
        <f>exportall2_freq!D82</f>
        <v>37.536999999999999</v>
      </c>
      <c r="M83" s="17">
        <f>exportall2_freq!E82</f>
        <v>21.056999999999999</v>
      </c>
      <c r="N83" s="17">
        <f>exportall2_freq!F82</f>
        <v>45.012999999999998</v>
      </c>
      <c r="O83" s="17">
        <f>exportall2_freq!G82</f>
        <v>190.12</v>
      </c>
      <c r="P83" s="17">
        <f>exportall2_freq!H82</f>
        <v>234.99</v>
      </c>
      <c r="Q83" s="17">
        <f>exportall2_freq!I82</f>
        <v>31.585999999999999</v>
      </c>
      <c r="R83" s="17">
        <f t="shared" si="44"/>
        <v>3.7079999999999999E-3</v>
      </c>
      <c r="S83" s="17">
        <f t="shared" si="44"/>
        <v>3.3346999999999999E-3</v>
      </c>
      <c r="T83" s="17">
        <f t="shared" si="44"/>
        <v>3.3103E-3</v>
      </c>
      <c r="U83" s="17">
        <f t="shared" si="44"/>
        <v>3.2502E-3</v>
      </c>
      <c r="V83" s="17">
        <f t="shared" si="44"/>
        <v>3.1606999999999998E-3</v>
      </c>
      <c r="W83" s="17">
        <f t="shared" si="44"/>
        <v>3.1066000000000002E-3</v>
      </c>
      <c r="X83" s="17">
        <f t="shared" si="44"/>
        <v>3.0482E-3</v>
      </c>
      <c r="Y83" s="17">
        <f t="shared" si="44"/>
        <v>2.9935000000000001E-3</v>
      </c>
      <c r="Z83" s="17">
        <f t="shared" si="44"/>
        <v>41.503999999999998</v>
      </c>
      <c r="AA83" s="17">
        <f t="shared" si="44"/>
        <v>229.03</v>
      </c>
      <c r="AB83" s="17">
        <f t="shared" si="44"/>
        <v>37.536999999999999</v>
      </c>
      <c r="AC83" s="17">
        <f t="shared" si="44"/>
        <v>21.056999999999999</v>
      </c>
      <c r="AD83" s="17">
        <f t="shared" si="44"/>
        <v>45.012999999999998</v>
      </c>
      <c r="AE83" s="17">
        <f t="shared" si="44"/>
        <v>190.12</v>
      </c>
      <c r="AF83" s="17">
        <f t="shared" si="44"/>
        <v>234.99</v>
      </c>
      <c r="AG83" s="17">
        <f t="shared" si="42"/>
        <v>31.585999999999999</v>
      </c>
      <c r="AH83" s="18">
        <f>szenzoradatok!D84</f>
        <v>63.692399999999999</v>
      </c>
      <c r="AJ83" t="str">
        <f t="shared" si="45"/>
        <v>o81</v>
      </c>
      <c r="AK83">
        <f t="shared" si="46"/>
        <v>48</v>
      </c>
      <c r="AL83">
        <f t="shared" si="47"/>
        <v>46</v>
      </c>
      <c r="AM83">
        <f t="shared" si="48"/>
        <v>44</v>
      </c>
      <c r="AN83">
        <f t="shared" si="49"/>
        <v>42</v>
      </c>
      <c r="AO83">
        <f t="shared" si="50"/>
        <v>41</v>
      </c>
      <c r="AP83">
        <f t="shared" si="51"/>
        <v>41</v>
      </c>
      <c r="AQ83">
        <f t="shared" si="52"/>
        <v>40</v>
      </c>
      <c r="AR83">
        <f t="shared" si="53"/>
        <v>40</v>
      </c>
      <c r="AS83">
        <f t="shared" si="54"/>
        <v>53</v>
      </c>
      <c r="AT83">
        <f t="shared" si="55"/>
        <v>24</v>
      </c>
      <c r="AU83">
        <f t="shared" si="56"/>
        <v>56</v>
      </c>
      <c r="AV83">
        <f t="shared" si="57"/>
        <v>61</v>
      </c>
      <c r="AW83">
        <f t="shared" si="58"/>
        <v>50</v>
      </c>
      <c r="AX83">
        <f t="shared" si="59"/>
        <v>36</v>
      </c>
      <c r="AY83">
        <f t="shared" si="60"/>
        <v>16</v>
      </c>
      <c r="AZ83">
        <f t="shared" si="61"/>
        <v>52</v>
      </c>
      <c r="BA83">
        <f t="shared" si="62"/>
        <v>17</v>
      </c>
      <c r="BB83">
        <f t="shared" si="63"/>
        <v>19</v>
      </c>
      <c r="BC83">
        <f t="shared" si="64"/>
        <v>21</v>
      </c>
      <c r="BD83">
        <f t="shared" si="65"/>
        <v>23</v>
      </c>
      <c r="BE83">
        <f t="shared" si="66"/>
        <v>24</v>
      </c>
      <c r="BF83">
        <f t="shared" si="67"/>
        <v>24</v>
      </c>
      <c r="BG83">
        <f t="shared" si="68"/>
        <v>25</v>
      </c>
      <c r="BH83">
        <f t="shared" si="69"/>
        <v>25</v>
      </c>
      <c r="BI83">
        <f t="shared" si="70"/>
        <v>12</v>
      </c>
      <c r="BJ83">
        <f t="shared" si="71"/>
        <v>41</v>
      </c>
      <c r="BK83">
        <f t="shared" si="72"/>
        <v>9</v>
      </c>
      <c r="BL83">
        <f t="shared" si="73"/>
        <v>4</v>
      </c>
      <c r="BM83">
        <f t="shared" si="74"/>
        <v>15</v>
      </c>
      <c r="BN83">
        <f t="shared" si="75"/>
        <v>29</v>
      </c>
      <c r="BO83">
        <f t="shared" si="76"/>
        <v>49</v>
      </c>
      <c r="BP83">
        <f t="shared" si="77"/>
        <v>12</v>
      </c>
      <c r="BQ83">
        <f t="shared" si="78"/>
        <v>63692</v>
      </c>
    </row>
    <row r="84" spans="1:69" customFormat="1" x14ac:dyDescent="0.25">
      <c r="A84" t="s">
        <v>2717</v>
      </c>
      <c r="B84" s="17">
        <f>exportall2_ampl!B83</f>
        <v>3.3298999999999998E-3</v>
      </c>
      <c r="C84" s="17">
        <f>exportall2_ampl!C83</f>
        <v>3.3210000000000002E-3</v>
      </c>
      <c r="D84" s="17">
        <f>exportall2_ampl!D83</f>
        <v>3.2063E-3</v>
      </c>
      <c r="E84" s="17">
        <f>exportall2_ampl!E83</f>
        <v>3.1893999999999998E-3</v>
      </c>
      <c r="F84" s="17">
        <f>exportall2_ampl!F83</f>
        <v>3.1767000000000002E-3</v>
      </c>
      <c r="G84" s="17">
        <f>exportall2_ampl!G83</f>
        <v>3.1348999999999999E-3</v>
      </c>
      <c r="H84" s="17">
        <f>exportall2_ampl!H83</f>
        <v>3.0469E-3</v>
      </c>
      <c r="I84" s="17">
        <f>exportall2_ampl!I83</f>
        <v>2.9575000000000001E-3</v>
      </c>
      <c r="J84" s="17">
        <f>exportall2_freq!B83</f>
        <v>48.676000000000002</v>
      </c>
      <c r="K84" s="17">
        <f>exportall2_freq!C83</f>
        <v>190.12</v>
      </c>
      <c r="L84" s="17">
        <f>exportall2_freq!D83</f>
        <v>196.23</v>
      </c>
      <c r="M84" s="17">
        <f>exportall2_freq!E83</f>
        <v>38.146999999999998</v>
      </c>
      <c r="N84" s="17">
        <f>exportall2_freq!F83</f>
        <v>231.63</v>
      </c>
      <c r="O84" s="17">
        <f>exportall2_freq!G83</f>
        <v>193.33</v>
      </c>
      <c r="P84" s="17">
        <f>exportall2_freq!H83</f>
        <v>17.395</v>
      </c>
      <c r="Q84" s="17">
        <f>exportall2_freq!I83</f>
        <v>32.500999999999998</v>
      </c>
      <c r="R84" s="17">
        <f t="shared" ref="R84:AF100" si="79">B84</f>
        <v>3.3298999999999998E-3</v>
      </c>
      <c r="S84" s="17">
        <f t="shared" si="79"/>
        <v>3.3210000000000002E-3</v>
      </c>
      <c r="T84" s="17">
        <f t="shared" si="79"/>
        <v>3.2063E-3</v>
      </c>
      <c r="U84" s="17">
        <f t="shared" si="79"/>
        <v>3.1893999999999998E-3</v>
      </c>
      <c r="V84" s="17">
        <f t="shared" si="79"/>
        <v>3.1767000000000002E-3</v>
      </c>
      <c r="W84" s="17">
        <f t="shared" si="79"/>
        <v>3.1348999999999999E-3</v>
      </c>
      <c r="X84" s="17">
        <f t="shared" si="79"/>
        <v>3.0469E-3</v>
      </c>
      <c r="Y84" s="17">
        <f t="shared" si="79"/>
        <v>2.9575000000000001E-3</v>
      </c>
      <c r="Z84" s="17">
        <f t="shared" si="79"/>
        <v>48.676000000000002</v>
      </c>
      <c r="AA84" s="17">
        <f t="shared" si="79"/>
        <v>190.12</v>
      </c>
      <c r="AB84" s="17">
        <f t="shared" si="79"/>
        <v>196.23</v>
      </c>
      <c r="AC84" s="17">
        <f t="shared" si="79"/>
        <v>38.146999999999998</v>
      </c>
      <c r="AD84" s="17">
        <f t="shared" si="79"/>
        <v>231.63</v>
      </c>
      <c r="AE84" s="17">
        <f t="shared" si="79"/>
        <v>193.33</v>
      </c>
      <c r="AF84" s="17">
        <f t="shared" si="79"/>
        <v>17.395</v>
      </c>
      <c r="AG84" s="17">
        <f t="shared" si="42"/>
        <v>32.500999999999998</v>
      </c>
      <c r="AH84" s="18">
        <f>szenzoradatok!D85</f>
        <v>63.713099999999997</v>
      </c>
      <c r="AJ84" t="str">
        <f t="shared" si="45"/>
        <v>o82</v>
      </c>
      <c r="AK84">
        <f t="shared" si="46"/>
        <v>55</v>
      </c>
      <c r="AL84">
        <f t="shared" si="47"/>
        <v>47</v>
      </c>
      <c r="AM84">
        <f t="shared" si="48"/>
        <v>45</v>
      </c>
      <c r="AN84">
        <f t="shared" si="49"/>
        <v>43</v>
      </c>
      <c r="AO84">
        <f t="shared" si="50"/>
        <v>41</v>
      </c>
      <c r="AP84">
        <f t="shared" si="51"/>
        <v>41</v>
      </c>
      <c r="AQ84">
        <f t="shared" si="52"/>
        <v>41</v>
      </c>
      <c r="AR84">
        <f t="shared" si="53"/>
        <v>41</v>
      </c>
      <c r="AS84">
        <f t="shared" si="54"/>
        <v>50</v>
      </c>
      <c r="AT84">
        <f t="shared" si="55"/>
        <v>37</v>
      </c>
      <c r="AU84">
        <f t="shared" si="56"/>
        <v>30</v>
      </c>
      <c r="AV84">
        <f t="shared" si="57"/>
        <v>53</v>
      </c>
      <c r="AW84">
        <f t="shared" si="58"/>
        <v>21</v>
      </c>
      <c r="AX84">
        <f t="shared" si="59"/>
        <v>34</v>
      </c>
      <c r="AY84">
        <f t="shared" si="60"/>
        <v>62</v>
      </c>
      <c r="AZ84">
        <f t="shared" si="61"/>
        <v>51</v>
      </c>
      <c r="BA84">
        <f t="shared" si="62"/>
        <v>10</v>
      </c>
      <c r="BB84">
        <f t="shared" si="63"/>
        <v>18</v>
      </c>
      <c r="BC84">
        <f t="shared" si="64"/>
        <v>20</v>
      </c>
      <c r="BD84">
        <f t="shared" si="65"/>
        <v>22</v>
      </c>
      <c r="BE84">
        <f t="shared" si="66"/>
        <v>24</v>
      </c>
      <c r="BF84">
        <f t="shared" si="67"/>
        <v>24</v>
      </c>
      <c r="BG84">
        <f t="shared" si="68"/>
        <v>24</v>
      </c>
      <c r="BH84">
        <f t="shared" si="69"/>
        <v>24</v>
      </c>
      <c r="BI84">
        <f t="shared" si="70"/>
        <v>15</v>
      </c>
      <c r="BJ84">
        <f t="shared" si="71"/>
        <v>27</v>
      </c>
      <c r="BK84">
        <f t="shared" si="72"/>
        <v>34</v>
      </c>
      <c r="BL84">
        <f t="shared" si="73"/>
        <v>12</v>
      </c>
      <c r="BM84">
        <f t="shared" si="74"/>
        <v>44</v>
      </c>
      <c r="BN84">
        <f t="shared" si="75"/>
        <v>31</v>
      </c>
      <c r="BO84">
        <f t="shared" si="76"/>
        <v>3</v>
      </c>
      <c r="BP84">
        <f t="shared" si="77"/>
        <v>14</v>
      </c>
      <c r="BQ84">
        <f t="shared" si="78"/>
        <v>63713</v>
      </c>
    </row>
    <row r="85" spans="1:69" customFormat="1" x14ac:dyDescent="0.25">
      <c r="A85" t="s">
        <v>2718</v>
      </c>
      <c r="B85" s="17">
        <f>exportall2_ampl!B84</f>
        <v>3.3138999999999998E-3</v>
      </c>
      <c r="C85" s="17">
        <f>exportall2_ampl!C84</f>
        <v>3.0888999999999999E-3</v>
      </c>
      <c r="D85" s="17">
        <f>exportall2_ampl!D84</f>
        <v>2.9943000000000001E-3</v>
      </c>
      <c r="E85" s="17">
        <f>exportall2_ampl!E84</f>
        <v>2.8747E-3</v>
      </c>
      <c r="F85" s="17">
        <f>exportall2_ampl!F84</f>
        <v>2.8405000000000001E-3</v>
      </c>
      <c r="G85" s="17">
        <f>exportall2_ampl!G84</f>
        <v>2.8300000000000001E-3</v>
      </c>
      <c r="H85" s="17">
        <f>exportall2_ampl!H84</f>
        <v>2.8235000000000001E-3</v>
      </c>
      <c r="I85" s="17">
        <f>exportall2_ampl!I84</f>
        <v>2.8162999999999999E-3</v>
      </c>
      <c r="J85" s="17">
        <f>exportall2_freq!B84</f>
        <v>234.68</v>
      </c>
      <c r="K85" s="17">
        <f>exportall2_freq!C84</f>
        <v>24.872</v>
      </c>
      <c r="L85" s="17">
        <f>exportall2_freq!D84</f>
        <v>36.926000000000002</v>
      </c>
      <c r="M85" s="17">
        <f>exportall2_freq!E84</f>
        <v>192.26</v>
      </c>
      <c r="N85" s="17">
        <f>exportall2_freq!F84</f>
        <v>243.23</v>
      </c>
      <c r="O85" s="17">
        <f>exportall2_freq!G84</f>
        <v>58.899000000000001</v>
      </c>
      <c r="P85" s="17">
        <f>exportall2_freq!H84</f>
        <v>16.478999999999999</v>
      </c>
      <c r="Q85" s="17">
        <f>exportall2_freq!I84</f>
        <v>53.100999999999999</v>
      </c>
      <c r="R85" s="17">
        <f t="shared" si="79"/>
        <v>3.3138999999999998E-3</v>
      </c>
      <c r="S85" s="17">
        <f t="shared" si="79"/>
        <v>3.0888999999999999E-3</v>
      </c>
      <c r="T85" s="17">
        <f t="shared" si="79"/>
        <v>2.9943000000000001E-3</v>
      </c>
      <c r="U85" s="17">
        <f t="shared" si="79"/>
        <v>2.8747E-3</v>
      </c>
      <c r="V85" s="17">
        <f t="shared" si="79"/>
        <v>2.8405000000000001E-3</v>
      </c>
      <c r="W85" s="17">
        <f t="shared" si="79"/>
        <v>2.8300000000000001E-3</v>
      </c>
      <c r="X85" s="17">
        <f t="shared" si="79"/>
        <v>2.8235000000000001E-3</v>
      </c>
      <c r="Y85" s="17">
        <f t="shared" si="79"/>
        <v>2.8162999999999999E-3</v>
      </c>
      <c r="Z85" s="17">
        <f t="shared" si="79"/>
        <v>234.68</v>
      </c>
      <c r="AA85" s="17">
        <f t="shared" si="79"/>
        <v>24.872</v>
      </c>
      <c r="AB85" s="17">
        <f t="shared" si="79"/>
        <v>36.926000000000002</v>
      </c>
      <c r="AC85" s="17">
        <f t="shared" si="79"/>
        <v>192.26</v>
      </c>
      <c r="AD85" s="17">
        <f t="shared" si="79"/>
        <v>243.23</v>
      </c>
      <c r="AE85" s="17">
        <f t="shared" si="79"/>
        <v>58.899000000000001</v>
      </c>
      <c r="AF85" s="17">
        <f t="shared" si="79"/>
        <v>16.478999999999999</v>
      </c>
      <c r="AG85" s="17">
        <f t="shared" si="42"/>
        <v>53.100999999999999</v>
      </c>
      <c r="AH85" s="18">
        <f>szenzoradatok!D86</f>
        <v>63.752600000000001</v>
      </c>
      <c r="AJ85" t="str">
        <f t="shared" si="45"/>
        <v>o83</v>
      </c>
      <c r="AK85">
        <f t="shared" si="46"/>
        <v>55</v>
      </c>
      <c r="AL85">
        <f t="shared" si="47"/>
        <v>52</v>
      </c>
      <c r="AM85">
        <f t="shared" si="48"/>
        <v>51</v>
      </c>
      <c r="AN85">
        <f t="shared" si="49"/>
        <v>50</v>
      </c>
      <c r="AO85">
        <f t="shared" si="50"/>
        <v>50</v>
      </c>
      <c r="AP85">
        <f t="shared" si="51"/>
        <v>46</v>
      </c>
      <c r="AQ85">
        <f t="shared" si="52"/>
        <v>46</v>
      </c>
      <c r="AR85">
        <f t="shared" si="53"/>
        <v>46</v>
      </c>
      <c r="AS85">
        <f t="shared" si="54"/>
        <v>20</v>
      </c>
      <c r="AT85">
        <f t="shared" si="55"/>
        <v>60</v>
      </c>
      <c r="AU85">
        <f t="shared" si="56"/>
        <v>56</v>
      </c>
      <c r="AV85">
        <f t="shared" si="57"/>
        <v>38</v>
      </c>
      <c r="AW85">
        <f t="shared" si="58"/>
        <v>7</v>
      </c>
      <c r="AX85">
        <f t="shared" si="59"/>
        <v>43</v>
      </c>
      <c r="AY85">
        <f t="shared" si="60"/>
        <v>63</v>
      </c>
      <c r="AZ85">
        <f t="shared" si="61"/>
        <v>42</v>
      </c>
      <c r="BA85">
        <f t="shared" si="62"/>
        <v>10</v>
      </c>
      <c r="BB85">
        <f t="shared" si="63"/>
        <v>13</v>
      </c>
      <c r="BC85">
        <f t="shared" si="64"/>
        <v>14</v>
      </c>
      <c r="BD85">
        <f t="shared" si="65"/>
        <v>15</v>
      </c>
      <c r="BE85">
        <f t="shared" si="66"/>
        <v>15</v>
      </c>
      <c r="BF85">
        <f t="shared" si="67"/>
        <v>19</v>
      </c>
      <c r="BG85">
        <f t="shared" si="68"/>
        <v>19</v>
      </c>
      <c r="BH85">
        <f t="shared" si="69"/>
        <v>19</v>
      </c>
      <c r="BI85">
        <f t="shared" si="70"/>
        <v>45</v>
      </c>
      <c r="BJ85">
        <f t="shared" si="71"/>
        <v>5</v>
      </c>
      <c r="BK85">
        <f t="shared" si="72"/>
        <v>9</v>
      </c>
      <c r="BL85">
        <f t="shared" si="73"/>
        <v>27</v>
      </c>
      <c r="BM85">
        <f t="shared" si="74"/>
        <v>58</v>
      </c>
      <c r="BN85">
        <f t="shared" si="75"/>
        <v>22</v>
      </c>
      <c r="BO85">
        <f t="shared" si="76"/>
        <v>2</v>
      </c>
      <c r="BP85">
        <f t="shared" si="77"/>
        <v>23</v>
      </c>
      <c r="BQ85">
        <f t="shared" si="78"/>
        <v>63752</v>
      </c>
    </row>
    <row r="86" spans="1:69" customFormat="1" x14ac:dyDescent="0.25">
      <c r="A86" t="s">
        <v>2719</v>
      </c>
      <c r="B86" s="17">
        <f>exportall2_ampl!B85</f>
        <v>3.9364999999999999E-3</v>
      </c>
      <c r="C86" s="17">
        <f>exportall2_ampl!C85</f>
        <v>3.7096E-3</v>
      </c>
      <c r="D86" s="17">
        <f>exportall2_ampl!D85</f>
        <v>3.6495E-3</v>
      </c>
      <c r="E86" s="17">
        <f>exportall2_ampl!E85</f>
        <v>3.1913000000000002E-3</v>
      </c>
      <c r="F86" s="17">
        <f>exportall2_ampl!F85</f>
        <v>3.0964E-3</v>
      </c>
      <c r="G86" s="17">
        <f>exportall2_ampl!G85</f>
        <v>3.0593E-3</v>
      </c>
      <c r="H86" s="17">
        <f>exportall2_ampl!H85</f>
        <v>2.859E-3</v>
      </c>
      <c r="I86" s="17">
        <f>exportall2_ampl!I85</f>
        <v>2.8176E-3</v>
      </c>
      <c r="J86" s="17">
        <f>exportall2_freq!B85</f>
        <v>236.05</v>
      </c>
      <c r="K86" s="17">
        <f>exportall2_freq!C85</f>
        <v>238.04</v>
      </c>
      <c r="L86" s="17">
        <f>exportall2_freq!D85</f>
        <v>27.312999999999999</v>
      </c>
      <c r="M86" s="17">
        <f>exportall2_freq!E85</f>
        <v>63.781999999999996</v>
      </c>
      <c r="N86" s="17">
        <f>exportall2_freq!F85</f>
        <v>27.617999999999999</v>
      </c>
      <c r="O86" s="17">
        <f>exportall2_freq!G85</f>
        <v>39.520000000000003</v>
      </c>
      <c r="P86" s="17">
        <f>exportall2_freq!H85</f>
        <v>49.133000000000003</v>
      </c>
      <c r="Q86" s="17">
        <f>exportall2_freq!I85</f>
        <v>23.193000000000001</v>
      </c>
      <c r="R86" s="17">
        <f t="shared" si="79"/>
        <v>3.9364999999999999E-3</v>
      </c>
      <c r="S86" s="17">
        <f t="shared" si="79"/>
        <v>3.7096E-3</v>
      </c>
      <c r="T86" s="17">
        <f t="shared" si="79"/>
        <v>3.6495E-3</v>
      </c>
      <c r="U86" s="17">
        <f t="shared" si="79"/>
        <v>3.1913000000000002E-3</v>
      </c>
      <c r="V86" s="17">
        <f t="shared" si="79"/>
        <v>3.0964E-3</v>
      </c>
      <c r="W86" s="17">
        <f t="shared" si="79"/>
        <v>3.0593E-3</v>
      </c>
      <c r="X86" s="17">
        <f t="shared" si="79"/>
        <v>2.859E-3</v>
      </c>
      <c r="Y86" s="17">
        <f t="shared" si="79"/>
        <v>2.8176E-3</v>
      </c>
      <c r="Z86" s="17">
        <f t="shared" si="79"/>
        <v>236.05</v>
      </c>
      <c r="AA86" s="17">
        <f t="shared" si="79"/>
        <v>238.04</v>
      </c>
      <c r="AB86" s="17">
        <f t="shared" si="79"/>
        <v>27.312999999999999</v>
      </c>
      <c r="AC86" s="17">
        <f t="shared" si="79"/>
        <v>63.781999999999996</v>
      </c>
      <c r="AD86" s="17">
        <f t="shared" si="79"/>
        <v>27.617999999999999</v>
      </c>
      <c r="AE86" s="17">
        <f t="shared" si="79"/>
        <v>39.520000000000003</v>
      </c>
      <c r="AF86" s="17">
        <f t="shared" si="79"/>
        <v>49.133000000000003</v>
      </c>
      <c r="AG86" s="17">
        <f t="shared" si="42"/>
        <v>23.193000000000001</v>
      </c>
      <c r="AH86" s="18">
        <f>szenzoradatok!D87</f>
        <v>63.723100000000002</v>
      </c>
      <c r="AJ86" t="str">
        <f t="shared" si="45"/>
        <v>o84</v>
      </c>
      <c r="AK86">
        <f t="shared" si="46"/>
        <v>44</v>
      </c>
      <c r="AL86">
        <f t="shared" si="47"/>
        <v>39</v>
      </c>
      <c r="AM86">
        <f t="shared" si="48"/>
        <v>38</v>
      </c>
      <c r="AN86">
        <f t="shared" si="49"/>
        <v>43</v>
      </c>
      <c r="AO86">
        <f t="shared" si="50"/>
        <v>43</v>
      </c>
      <c r="AP86">
        <f t="shared" si="51"/>
        <v>42</v>
      </c>
      <c r="AQ86">
        <f t="shared" si="52"/>
        <v>45</v>
      </c>
      <c r="AR86">
        <f t="shared" si="53"/>
        <v>45</v>
      </c>
      <c r="AS86">
        <f t="shared" si="54"/>
        <v>18</v>
      </c>
      <c r="AT86">
        <f t="shared" si="55"/>
        <v>10</v>
      </c>
      <c r="AU86">
        <f t="shared" si="56"/>
        <v>61</v>
      </c>
      <c r="AV86">
        <f t="shared" si="57"/>
        <v>44</v>
      </c>
      <c r="AW86">
        <f t="shared" si="58"/>
        <v>57</v>
      </c>
      <c r="AX86">
        <f t="shared" si="59"/>
        <v>52</v>
      </c>
      <c r="AY86">
        <f t="shared" si="60"/>
        <v>45</v>
      </c>
      <c r="AZ86">
        <f t="shared" si="61"/>
        <v>61</v>
      </c>
      <c r="BA86">
        <f t="shared" si="62"/>
        <v>21</v>
      </c>
      <c r="BB86">
        <f t="shared" si="63"/>
        <v>26</v>
      </c>
      <c r="BC86">
        <f t="shared" si="64"/>
        <v>27</v>
      </c>
      <c r="BD86">
        <f t="shared" si="65"/>
        <v>22</v>
      </c>
      <c r="BE86">
        <f t="shared" si="66"/>
        <v>22</v>
      </c>
      <c r="BF86">
        <f t="shared" si="67"/>
        <v>23</v>
      </c>
      <c r="BG86">
        <f t="shared" si="68"/>
        <v>20</v>
      </c>
      <c r="BH86">
        <f t="shared" si="69"/>
        <v>20</v>
      </c>
      <c r="BI86">
        <f t="shared" si="70"/>
        <v>47</v>
      </c>
      <c r="BJ86">
        <f t="shared" si="71"/>
        <v>55</v>
      </c>
      <c r="BK86">
        <f t="shared" si="72"/>
        <v>4</v>
      </c>
      <c r="BL86">
        <f t="shared" si="73"/>
        <v>21</v>
      </c>
      <c r="BM86">
        <f t="shared" si="74"/>
        <v>8</v>
      </c>
      <c r="BN86">
        <f t="shared" si="75"/>
        <v>13</v>
      </c>
      <c r="BO86">
        <f t="shared" si="76"/>
        <v>20</v>
      </c>
      <c r="BP86">
        <f t="shared" si="77"/>
        <v>4</v>
      </c>
      <c r="BQ86">
        <f t="shared" si="78"/>
        <v>63723</v>
      </c>
    </row>
    <row r="87" spans="1:69" customFormat="1" x14ac:dyDescent="0.25">
      <c r="A87" t="s">
        <v>2720</v>
      </c>
      <c r="B87" s="17">
        <f>exportall2_ampl!B86</f>
        <v>4.3544999999999999E-3</v>
      </c>
      <c r="C87" s="17">
        <f>exportall2_ampl!C86</f>
        <v>3.0512E-3</v>
      </c>
      <c r="D87" s="17">
        <f>exportall2_ampl!D86</f>
        <v>2.8747E-3</v>
      </c>
      <c r="E87" s="17">
        <f>exportall2_ampl!E86</f>
        <v>2.6266000000000002E-3</v>
      </c>
      <c r="F87" s="17">
        <f>exportall2_ampl!F86</f>
        <v>2.4986000000000001E-3</v>
      </c>
      <c r="G87" s="17">
        <f>exportall2_ampl!G86</f>
        <v>2.4756999999999999E-3</v>
      </c>
      <c r="H87" s="17">
        <f>exportall2_ampl!H86</f>
        <v>2.3974999999999999E-3</v>
      </c>
      <c r="I87" s="17">
        <f>exportall2_ampl!I86</f>
        <v>2.3798999999999999E-3</v>
      </c>
      <c r="J87" s="17">
        <f>exportall2_freq!B86</f>
        <v>18.463000000000001</v>
      </c>
      <c r="K87" s="17">
        <f>exportall2_freq!C86</f>
        <v>28.992000000000001</v>
      </c>
      <c r="L87" s="17">
        <f>exportall2_freq!D86</f>
        <v>16.327000000000002</v>
      </c>
      <c r="M87" s="17">
        <f>exportall2_freq!E86</f>
        <v>233.46</v>
      </c>
      <c r="N87" s="17">
        <f>exportall2_freq!F86</f>
        <v>15.564</v>
      </c>
      <c r="O87" s="17">
        <f>exportall2_freq!G86</f>
        <v>14.191000000000001</v>
      </c>
      <c r="P87" s="17">
        <f>exportall2_freq!H86</f>
        <v>232.39</v>
      </c>
      <c r="Q87" s="17">
        <f>exportall2_freq!I86</f>
        <v>32.042999999999999</v>
      </c>
      <c r="R87" s="17">
        <f t="shared" si="79"/>
        <v>4.3544999999999999E-3</v>
      </c>
      <c r="S87" s="17">
        <f t="shared" si="79"/>
        <v>3.0512E-3</v>
      </c>
      <c r="T87" s="17">
        <f t="shared" si="79"/>
        <v>2.8747E-3</v>
      </c>
      <c r="U87" s="17">
        <f t="shared" si="79"/>
        <v>2.6266000000000002E-3</v>
      </c>
      <c r="V87" s="17">
        <f t="shared" si="79"/>
        <v>2.4986000000000001E-3</v>
      </c>
      <c r="W87" s="17">
        <f t="shared" si="79"/>
        <v>2.4756999999999999E-3</v>
      </c>
      <c r="X87" s="17">
        <f t="shared" si="79"/>
        <v>2.3974999999999999E-3</v>
      </c>
      <c r="Y87" s="17">
        <f t="shared" si="79"/>
        <v>2.3798999999999999E-3</v>
      </c>
      <c r="Z87" s="17">
        <f t="shared" si="79"/>
        <v>18.463000000000001</v>
      </c>
      <c r="AA87" s="17">
        <f t="shared" si="79"/>
        <v>28.992000000000001</v>
      </c>
      <c r="AB87" s="17">
        <f t="shared" si="79"/>
        <v>16.327000000000002</v>
      </c>
      <c r="AC87" s="17">
        <f t="shared" si="79"/>
        <v>233.46</v>
      </c>
      <c r="AD87" s="17">
        <f t="shared" si="79"/>
        <v>15.564</v>
      </c>
      <c r="AE87" s="17">
        <f t="shared" si="79"/>
        <v>14.191000000000001</v>
      </c>
      <c r="AF87" s="17">
        <f t="shared" si="79"/>
        <v>232.39</v>
      </c>
      <c r="AG87" s="17">
        <f t="shared" si="42"/>
        <v>32.042999999999999</v>
      </c>
      <c r="AH87" s="18">
        <f>szenzoradatok!D88</f>
        <v>69.238299999999995</v>
      </c>
      <c r="AJ87" t="str">
        <f t="shared" si="45"/>
        <v>o85</v>
      </c>
      <c r="AK87">
        <f t="shared" si="46"/>
        <v>37</v>
      </c>
      <c r="AL87">
        <f t="shared" si="47"/>
        <v>53</v>
      </c>
      <c r="AM87">
        <f t="shared" si="48"/>
        <v>52</v>
      </c>
      <c r="AN87">
        <f t="shared" si="49"/>
        <v>56</v>
      </c>
      <c r="AO87">
        <f t="shared" si="50"/>
        <v>57</v>
      </c>
      <c r="AP87">
        <f t="shared" si="51"/>
        <v>55</v>
      </c>
      <c r="AQ87">
        <f t="shared" si="52"/>
        <v>56</v>
      </c>
      <c r="AR87">
        <f t="shared" si="53"/>
        <v>55</v>
      </c>
      <c r="AS87">
        <f t="shared" si="54"/>
        <v>64</v>
      </c>
      <c r="AT87">
        <f t="shared" si="55"/>
        <v>57</v>
      </c>
      <c r="AU87">
        <f t="shared" si="56"/>
        <v>63</v>
      </c>
      <c r="AV87">
        <f t="shared" si="57"/>
        <v>22</v>
      </c>
      <c r="AW87">
        <f t="shared" si="58"/>
        <v>63</v>
      </c>
      <c r="AX87">
        <f t="shared" si="59"/>
        <v>63</v>
      </c>
      <c r="AY87">
        <f t="shared" si="60"/>
        <v>21</v>
      </c>
      <c r="AZ87">
        <f t="shared" si="61"/>
        <v>51</v>
      </c>
      <c r="BA87">
        <f t="shared" si="62"/>
        <v>28</v>
      </c>
      <c r="BB87">
        <f t="shared" si="63"/>
        <v>12</v>
      </c>
      <c r="BC87">
        <f t="shared" si="64"/>
        <v>13</v>
      </c>
      <c r="BD87">
        <f t="shared" si="65"/>
        <v>9</v>
      </c>
      <c r="BE87">
        <f t="shared" si="66"/>
        <v>8</v>
      </c>
      <c r="BF87">
        <f t="shared" si="67"/>
        <v>10</v>
      </c>
      <c r="BG87">
        <f t="shared" si="68"/>
        <v>9</v>
      </c>
      <c r="BH87">
        <f t="shared" si="69"/>
        <v>10</v>
      </c>
      <c r="BI87">
        <f t="shared" si="70"/>
        <v>1</v>
      </c>
      <c r="BJ87">
        <f t="shared" si="71"/>
        <v>8</v>
      </c>
      <c r="BK87">
        <f t="shared" si="72"/>
        <v>2</v>
      </c>
      <c r="BL87">
        <f t="shared" si="73"/>
        <v>43</v>
      </c>
      <c r="BM87">
        <f t="shared" si="74"/>
        <v>2</v>
      </c>
      <c r="BN87">
        <f t="shared" si="75"/>
        <v>2</v>
      </c>
      <c r="BO87">
        <f t="shared" si="76"/>
        <v>43</v>
      </c>
      <c r="BP87">
        <f t="shared" si="77"/>
        <v>14</v>
      </c>
      <c r="BQ87">
        <f t="shared" si="78"/>
        <v>69238</v>
      </c>
    </row>
    <row r="88" spans="1:69" customFormat="1" x14ac:dyDescent="0.25">
      <c r="A88" t="s">
        <v>54</v>
      </c>
      <c r="B88" s="17">
        <f>exportall2_ampl!B87</f>
        <v>4.3204999999999997E-3</v>
      </c>
      <c r="C88" s="17">
        <f>exportall2_ampl!C87</f>
        <v>3.2318E-3</v>
      </c>
      <c r="D88" s="17">
        <f>exportall2_ampl!D87</f>
        <v>3.0994E-3</v>
      </c>
      <c r="E88" s="17">
        <f>exportall2_ampl!E87</f>
        <v>3.0336999999999999E-3</v>
      </c>
      <c r="F88" s="17">
        <f>exportall2_ampl!F87</f>
        <v>2.9136000000000001E-3</v>
      </c>
      <c r="G88" s="17">
        <f>exportall2_ampl!G87</f>
        <v>2.7923000000000002E-3</v>
      </c>
      <c r="H88" s="17">
        <f>exportall2_ampl!H87</f>
        <v>2.7763000000000002E-3</v>
      </c>
      <c r="I88" s="17">
        <f>exportall2_ampl!I87</f>
        <v>2.7415E-3</v>
      </c>
      <c r="J88" s="17">
        <f>exportall2_freq!B87</f>
        <v>189.97</v>
      </c>
      <c r="K88" s="17">
        <f>exportall2_freq!C87</f>
        <v>25.481999999999999</v>
      </c>
      <c r="L88" s="17">
        <f>exportall2_freq!D87</f>
        <v>227.66</v>
      </c>
      <c r="M88" s="17">
        <f>exportall2_freq!E87</f>
        <v>38.451999999999998</v>
      </c>
      <c r="N88" s="17">
        <f>exportall2_freq!F87</f>
        <v>236.82</v>
      </c>
      <c r="O88" s="17">
        <f>exportall2_freq!G87</f>
        <v>38.146999999999998</v>
      </c>
      <c r="P88" s="17">
        <f>exportall2_freq!H87</f>
        <v>28.533999999999999</v>
      </c>
      <c r="Q88" s="17">
        <f>exportall2_freq!I87</f>
        <v>31.128</v>
      </c>
      <c r="R88" s="17">
        <f t="shared" si="79"/>
        <v>4.3204999999999997E-3</v>
      </c>
      <c r="S88" s="17">
        <f t="shared" si="79"/>
        <v>3.2318E-3</v>
      </c>
      <c r="T88" s="17">
        <f t="shared" si="79"/>
        <v>3.0994E-3</v>
      </c>
      <c r="U88" s="17">
        <f t="shared" si="79"/>
        <v>3.0336999999999999E-3</v>
      </c>
      <c r="V88" s="17">
        <f t="shared" si="79"/>
        <v>2.9136000000000001E-3</v>
      </c>
      <c r="W88" s="17">
        <f t="shared" si="79"/>
        <v>2.7923000000000002E-3</v>
      </c>
      <c r="X88" s="17">
        <f t="shared" si="79"/>
        <v>2.7763000000000002E-3</v>
      </c>
      <c r="Y88" s="17">
        <f t="shared" si="79"/>
        <v>2.7415E-3</v>
      </c>
      <c r="Z88" s="17">
        <f t="shared" si="79"/>
        <v>189.97</v>
      </c>
      <c r="AA88" s="17">
        <f t="shared" si="79"/>
        <v>25.481999999999999</v>
      </c>
      <c r="AB88" s="17">
        <f t="shared" si="79"/>
        <v>227.66</v>
      </c>
      <c r="AC88" s="17">
        <f t="shared" si="79"/>
        <v>38.451999999999998</v>
      </c>
      <c r="AD88" s="17">
        <f t="shared" si="79"/>
        <v>236.82</v>
      </c>
      <c r="AE88" s="17">
        <f t="shared" si="79"/>
        <v>38.146999999999998</v>
      </c>
      <c r="AF88" s="17">
        <f t="shared" si="79"/>
        <v>28.533999999999999</v>
      </c>
      <c r="AG88" s="17">
        <f t="shared" si="42"/>
        <v>31.128</v>
      </c>
      <c r="AH88" s="18">
        <f>szenzoradatok!D89</f>
        <v>69.236800000000002</v>
      </c>
      <c r="AJ88" t="str">
        <f t="shared" si="45"/>
        <v>o86</v>
      </c>
      <c r="AK88">
        <f t="shared" si="46"/>
        <v>37</v>
      </c>
      <c r="AL88">
        <f t="shared" si="47"/>
        <v>50</v>
      </c>
      <c r="AM88">
        <f t="shared" si="48"/>
        <v>48</v>
      </c>
      <c r="AN88">
        <f t="shared" si="49"/>
        <v>47</v>
      </c>
      <c r="AO88">
        <f t="shared" si="50"/>
        <v>48</v>
      </c>
      <c r="AP88">
        <f t="shared" si="51"/>
        <v>48</v>
      </c>
      <c r="AQ88">
        <f t="shared" si="52"/>
        <v>47</v>
      </c>
      <c r="AR88">
        <f t="shared" si="53"/>
        <v>47</v>
      </c>
      <c r="AS88">
        <f t="shared" si="54"/>
        <v>39</v>
      </c>
      <c r="AT88">
        <f t="shared" si="55"/>
        <v>60</v>
      </c>
      <c r="AU88">
        <f t="shared" si="56"/>
        <v>22</v>
      </c>
      <c r="AV88">
        <f t="shared" si="57"/>
        <v>53</v>
      </c>
      <c r="AW88">
        <f t="shared" si="58"/>
        <v>12</v>
      </c>
      <c r="AX88">
        <f t="shared" si="59"/>
        <v>53</v>
      </c>
      <c r="AY88">
        <f t="shared" si="60"/>
        <v>58</v>
      </c>
      <c r="AZ88">
        <f t="shared" si="61"/>
        <v>53</v>
      </c>
      <c r="BA88">
        <f t="shared" si="62"/>
        <v>28</v>
      </c>
      <c r="BB88">
        <f t="shared" si="63"/>
        <v>15</v>
      </c>
      <c r="BC88">
        <f t="shared" si="64"/>
        <v>17</v>
      </c>
      <c r="BD88">
        <f t="shared" si="65"/>
        <v>18</v>
      </c>
      <c r="BE88">
        <f t="shared" si="66"/>
        <v>17</v>
      </c>
      <c r="BF88">
        <f t="shared" si="67"/>
        <v>17</v>
      </c>
      <c r="BG88">
        <f t="shared" si="68"/>
        <v>18</v>
      </c>
      <c r="BH88">
        <f t="shared" si="69"/>
        <v>18</v>
      </c>
      <c r="BI88">
        <f t="shared" si="70"/>
        <v>26</v>
      </c>
      <c r="BJ88">
        <f t="shared" si="71"/>
        <v>5</v>
      </c>
      <c r="BK88">
        <f t="shared" si="72"/>
        <v>43</v>
      </c>
      <c r="BL88">
        <f t="shared" si="73"/>
        <v>12</v>
      </c>
      <c r="BM88">
        <f t="shared" si="74"/>
        <v>53</v>
      </c>
      <c r="BN88">
        <f t="shared" si="75"/>
        <v>12</v>
      </c>
      <c r="BO88">
        <f t="shared" si="76"/>
        <v>7</v>
      </c>
      <c r="BP88">
        <f t="shared" si="77"/>
        <v>12</v>
      </c>
      <c r="BQ88">
        <f t="shared" si="78"/>
        <v>69236</v>
      </c>
    </row>
    <row r="89" spans="1:69" customFormat="1" x14ac:dyDescent="0.25">
      <c r="A89" t="s">
        <v>2721</v>
      </c>
      <c r="B89" s="17">
        <f>exportall2_ampl!B88</f>
        <v>4.2259000000000003E-3</v>
      </c>
      <c r="C89" s="17">
        <f>exportall2_ampl!C88</f>
        <v>3.7623000000000001E-3</v>
      </c>
      <c r="D89" s="17">
        <f>exportall2_ampl!D88</f>
        <v>3.6908000000000002E-3</v>
      </c>
      <c r="E89" s="17">
        <f>exportall2_ampl!E88</f>
        <v>3.4196000000000001E-3</v>
      </c>
      <c r="F89" s="17">
        <f>exportall2_ampl!F88</f>
        <v>3.3926999999999998E-3</v>
      </c>
      <c r="G89" s="17">
        <f>exportall2_ampl!G88</f>
        <v>3.1925999999999999E-3</v>
      </c>
      <c r="H89" s="17">
        <f>exportall2_ampl!H88</f>
        <v>2.9862000000000001E-3</v>
      </c>
      <c r="I89" s="17">
        <f>exportall2_ampl!I88</f>
        <v>2.9808E-3</v>
      </c>
      <c r="J89" s="17">
        <f>exportall2_freq!B88</f>
        <v>23.803999999999998</v>
      </c>
      <c r="K89" s="17">
        <f>exportall2_freq!C88</f>
        <v>196.38</v>
      </c>
      <c r="L89" s="17">
        <f>exportall2_freq!D88</f>
        <v>196.23</v>
      </c>
      <c r="M89" s="17">
        <f>exportall2_freq!E88</f>
        <v>232.24</v>
      </c>
      <c r="N89" s="17">
        <f>exportall2_freq!F88</f>
        <v>237.73</v>
      </c>
      <c r="O89" s="17">
        <f>exportall2_freq!G88</f>
        <v>39.215000000000003</v>
      </c>
      <c r="P89" s="17">
        <f>exportall2_freq!H88</f>
        <v>34.18</v>
      </c>
      <c r="Q89" s="17">
        <f>exportall2_freq!I88</f>
        <v>23.651</v>
      </c>
      <c r="R89" s="17">
        <f t="shared" si="79"/>
        <v>4.2259000000000003E-3</v>
      </c>
      <c r="S89" s="17">
        <f t="shared" si="79"/>
        <v>3.7623000000000001E-3</v>
      </c>
      <c r="T89" s="17">
        <f t="shared" si="79"/>
        <v>3.6908000000000002E-3</v>
      </c>
      <c r="U89" s="17">
        <f t="shared" si="79"/>
        <v>3.4196000000000001E-3</v>
      </c>
      <c r="V89" s="17">
        <f t="shared" si="79"/>
        <v>3.3926999999999998E-3</v>
      </c>
      <c r="W89" s="17">
        <f t="shared" si="79"/>
        <v>3.1925999999999999E-3</v>
      </c>
      <c r="X89" s="17">
        <f t="shared" si="79"/>
        <v>2.9862000000000001E-3</v>
      </c>
      <c r="Y89" s="17">
        <f t="shared" si="79"/>
        <v>2.9808E-3</v>
      </c>
      <c r="Z89" s="17">
        <f t="shared" si="79"/>
        <v>23.803999999999998</v>
      </c>
      <c r="AA89" s="17">
        <f t="shared" si="79"/>
        <v>196.38</v>
      </c>
      <c r="AB89" s="17">
        <f t="shared" si="79"/>
        <v>196.23</v>
      </c>
      <c r="AC89" s="17">
        <f t="shared" si="79"/>
        <v>232.24</v>
      </c>
      <c r="AD89" s="17">
        <f t="shared" si="79"/>
        <v>237.73</v>
      </c>
      <c r="AE89" s="17">
        <f t="shared" si="79"/>
        <v>39.215000000000003</v>
      </c>
      <c r="AF89" s="17">
        <f t="shared" si="79"/>
        <v>34.18</v>
      </c>
      <c r="AG89" s="17">
        <f t="shared" si="42"/>
        <v>23.651</v>
      </c>
      <c r="AH89" s="18">
        <f>szenzoradatok!D90</f>
        <v>69.229900000000001</v>
      </c>
      <c r="AJ89" t="str">
        <f t="shared" si="45"/>
        <v>o87</v>
      </c>
      <c r="AK89">
        <f t="shared" si="46"/>
        <v>39</v>
      </c>
      <c r="AL89">
        <f t="shared" si="47"/>
        <v>38</v>
      </c>
      <c r="AM89">
        <f t="shared" si="48"/>
        <v>37</v>
      </c>
      <c r="AN89">
        <f t="shared" si="49"/>
        <v>41</v>
      </c>
      <c r="AO89">
        <f t="shared" si="50"/>
        <v>39</v>
      </c>
      <c r="AP89">
        <f t="shared" si="51"/>
        <v>40</v>
      </c>
      <c r="AQ89">
        <f t="shared" si="52"/>
        <v>42</v>
      </c>
      <c r="AR89">
        <f t="shared" si="53"/>
        <v>41</v>
      </c>
      <c r="AS89">
        <f t="shared" si="54"/>
        <v>62</v>
      </c>
      <c r="AT89">
        <f t="shared" si="55"/>
        <v>34</v>
      </c>
      <c r="AU89">
        <f t="shared" si="56"/>
        <v>30</v>
      </c>
      <c r="AV89">
        <f t="shared" si="57"/>
        <v>24</v>
      </c>
      <c r="AW89">
        <f t="shared" si="58"/>
        <v>10</v>
      </c>
      <c r="AX89">
        <f t="shared" si="59"/>
        <v>52</v>
      </c>
      <c r="AY89">
        <f t="shared" si="60"/>
        <v>55</v>
      </c>
      <c r="AZ89">
        <f t="shared" si="61"/>
        <v>60</v>
      </c>
      <c r="BA89">
        <f t="shared" si="62"/>
        <v>26</v>
      </c>
      <c r="BB89">
        <f t="shared" si="63"/>
        <v>27</v>
      </c>
      <c r="BC89">
        <f t="shared" si="64"/>
        <v>28</v>
      </c>
      <c r="BD89">
        <f t="shared" si="65"/>
        <v>24</v>
      </c>
      <c r="BE89">
        <f t="shared" si="66"/>
        <v>26</v>
      </c>
      <c r="BF89">
        <f t="shared" si="67"/>
        <v>25</v>
      </c>
      <c r="BG89">
        <f t="shared" si="68"/>
        <v>23</v>
      </c>
      <c r="BH89">
        <f t="shared" si="69"/>
        <v>24</v>
      </c>
      <c r="BI89">
        <f t="shared" si="70"/>
        <v>2</v>
      </c>
      <c r="BJ89">
        <f t="shared" si="71"/>
        <v>31</v>
      </c>
      <c r="BK89">
        <f t="shared" si="72"/>
        <v>34</v>
      </c>
      <c r="BL89">
        <f t="shared" si="73"/>
        <v>41</v>
      </c>
      <c r="BM89">
        <f t="shared" si="74"/>
        <v>55</v>
      </c>
      <c r="BN89">
        <f t="shared" si="75"/>
        <v>13</v>
      </c>
      <c r="BO89">
        <f t="shared" si="76"/>
        <v>10</v>
      </c>
      <c r="BP89">
        <f t="shared" si="77"/>
        <v>5</v>
      </c>
      <c r="BQ89">
        <f t="shared" si="78"/>
        <v>69229</v>
      </c>
    </row>
    <row r="90" spans="1:69" customFormat="1" x14ac:dyDescent="0.25">
      <c r="A90" t="s">
        <v>2722</v>
      </c>
      <c r="B90" s="17">
        <f>exportall2_ampl!B89</f>
        <v>3.5274999999999998E-3</v>
      </c>
      <c r="C90" s="17">
        <f>exportall2_ampl!C89</f>
        <v>3.2915000000000002E-3</v>
      </c>
      <c r="D90" s="17">
        <f>exportall2_ampl!D89</f>
        <v>3.1971E-3</v>
      </c>
      <c r="E90" s="17">
        <f>exportall2_ampl!E89</f>
        <v>3.1023999999999999E-3</v>
      </c>
      <c r="F90" s="17">
        <f>exportall2_ampl!F89</f>
        <v>2.7964000000000001E-3</v>
      </c>
      <c r="G90" s="17">
        <f>exportall2_ampl!G89</f>
        <v>2.5392000000000001E-3</v>
      </c>
      <c r="H90" s="17">
        <f>exportall2_ampl!H89</f>
        <v>2.4458000000000001E-3</v>
      </c>
      <c r="I90" s="17">
        <f>exportall2_ampl!I89</f>
        <v>2.4394999999999998E-3</v>
      </c>
      <c r="J90" s="17">
        <f>exportall2_freq!B89</f>
        <v>24.719000000000001</v>
      </c>
      <c r="K90" s="17">
        <f>exportall2_freq!C89</f>
        <v>28.381</v>
      </c>
      <c r="L90" s="17">
        <f>exportall2_freq!D89</f>
        <v>37.841999999999999</v>
      </c>
      <c r="M90" s="17">
        <f>exportall2_freq!E89</f>
        <v>285.19</v>
      </c>
      <c r="N90" s="17">
        <f>exportall2_freq!F89</f>
        <v>233.92</v>
      </c>
      <c r="O90" s="17">
        <f>exportall2_freq!G89</f>
        <v>26.855</v>
      </c>
      <c r="P90" s="17">
        <f>exportall2_freq!H89</f>
        <v>209.96</v>
      </c>
      <c r="Q90" s="17">
        <f>exportall2_freq!I89</f>
        <v>28.228999999999999</v>
      </c>
      <c r="R90" s="17">
        <f t="shared" si="79"/>
        <v>3.5274999999999998E-3</v>
      </c>
      <c r="S90" s="17">
        <f t="shared" si="79"/>
        <v>3.2915000000000002E-3</v>
      </c>
      <c r="T90" s="17">
        <f t="shared" si="79"/>
        <v>3.1971E-3</v>
      </c>
      <c r="U90" s="17">
        <f t="shared" si="79"/>
        <v>3.1023999999999999E-3</v>
      </c>
      <c r="V90" s="17">
        <f t="shared" si="79"/>
        <v>2.7964000000000001E-3</v>
      </c>
      <c r="W90" s="17">
        <f t="shared" si="79"/>
        <v>2.5392000000000001E-3</v>
      </c>
      <c r="X90" s="17">
        <f t="shared" si="79"/>
        <v>2.4458000000000001E-3</v>
      </c>
      <c r="Y90" s="17">
        <f t="shared" si="79"/>
        <v>2.4394999999999998E-3</v>
      </c>
      <c r="Z90" s="17">
        <f t="shared" si="79"/>
        <v>24.719000000000001</v>
      </c>
      <c r="AA90" s="17">
        <f t="shared" si="79"/>
        <v>28.381</v>
      </c>
      <c r="AB90" s="17">
        <f t="shared" si="79"/>
        <v>37.841999999999999</v>
      </c>
      <c r="AC90" s="17">
        <f t="shared" si="79"/>
        <v>285.19</v>
      </c>
      <c r="AD90" s="17">
        <f t="shared" si="79"/>
        <v>233.92</v>
      </c>
      <c r="AE90" s="17">
        <f t="shared" si="79"/>
        <v>26.855</v>
      </c>
      <c r="AF90" s="17">
        <f t="shared" si="79"/>
        <v>209.96</v>
      </c>
      <c r="AG90" s="17">
        <f t="shared" si="42"/>
        <v>28.228999999999999</v>
      </c>
      <c r="AH90" s="18">
        <f>szenzoradatok!D91</f>
        <v>69.242099999999994</v>
      </c>
      <c r="AJ90" t="str">
        <f t="shared" si="45"/>
        <v>o88</v>
      </c>
      <c r="AK90">
        <f t="shared" si="46"/>
        <v>51</v>
      </c>
      <c r="AL90">
        <f t="shared" si="47"/>
        <v>47</v>
      </c>
      <c r="AM90">
        <f t="shared" si="48"/>
        <v>46</v>
      </c>
      <c r="AN90">
        <f t="shared" si="49"/>
        <v>47</v>
      </c>
      <c r="AO90">
        <f t="shared" si="50"/>
        <v>50</v>
      </c>
      <c r="AP90">
        <f t="shared" si="51"/>
        <v>53</v>
      </c>
      <c r="AQ90">
        <f t="shared" si="52"/>
        <v>53</v>
      </c>
      <c r="AR90">
        <f t="shared" si="53"/>
        <v>52</v>
      </c>
      <c r="AS90">
        <f t="shared" si="54"/>
        <v>62</v>
      </c>
      <c r="AT90">
        <f t="shared" si="55"/>
        <v>59</v>
      </c>
      <c r="AU90">
        <f t="shared" si="56"/>
        <v>55</v>
      </c>
      <c r="AV90">
        <f t="shared" si="57"/>
        <v>7</v>
      </c>
      <c r="AW90">
        <f t="shared" si="58"/>
        <v>18</v>
      </c>
      <c r="AX90">
        <f t="shared" si="59"/>
        <v>58</v>
      </c>
      <c r="AY90">
        <f t="shared" si="60"/>
        <v>31</v>
      </c>
      <c r="AZ90">
        <f t="shared" si="61"/>
        <v>56</v>
      </c>
      <c r="BA90">
        <f t="shared" si="62"/>
        <v>14</v>
      </c>
      <c r="BB90">
        <f t="shared" si="63"/>
        <v>18</v>
      </c>
      <c r="BC90">
        <f t="shared" si="64"/>
        <v>19</v>
      </c>
      <c r="BD90">
        <f t="shared" si="65"/>
        <v>18</v>
      </c>
      <c r="BE90">
        <f t="shared" si="66"/>
        <v>15</v>
      </c>
      <c r="BF90">
        <f t="shared" si="67"/>
        <v>12</v>
      </c>
      <c r="BG90">
        <f t="shared" si="68"/>
        <v>12</v>
      </c>
      <c r="BH90">
        <f t="shared" si="69"/>
        <v>13</v>
      </c>
      <c r="BI90">
        <f t="shared" si="70"/>
        <v>3</v>
      </c>
      <c r="BJ90">
        <f t="shared" si="71"/>
        <v>6</v>
      </c>
      <c r="BK90">
        <f t="shared" si="72"/>
        <v>10</v>
      </c>
      <c r="BL90">
        <f t="shared" si="73"/>
        <v>57</v>
      </c>
      <c r="BM90">
        <f t="shared" si="74"/>
        <v>47</v>
      </c>
      <c r="BN90">
        <f t="shared" si="75"/>
        <v>7</v>
      </c>
      <c r="BO90">
        <f t="shared" si="76"/>
        <v>34</v>
      </c>
      <c r="BP90">
        <f t="shared" si="77"/>
        <v>9</v>
      </c>
      <c r="BQ90">
        <f t="shared" si="78"/>
        <v>69242</v>
      </c>
    </row>
    <row r="91" spans="1:69" customFormat="1" x14ac:dyDescent="0.25">
      <c r="A91" t="s">
        <v>2723</v>
      </c>
      <c r="B91" s="17">
        <f>exportall2_ampl!B90</f>
        <v>3.2307999999999998E-3</v>
      </c>
      <c r="C91" s="17">
        <f>exportall2_ampl!C90</f>
        <v>3.0018000000000002E-3</v>
      </c>
      <c r="D91" s="17">
        <f>exportall2_ampl!D90</f>
        <v>2.7106000000000001E-3</v>
      </c>
      <c r="E91" s="17">
        <f>exportall2_ampl!E90</f>
        <v>2.6694000000000002E-3</v>
      </c>
      <c r="F91" s="17">
        <f>exportall2_ampl!F90</f>
        <v>2.5929999999999998E-3</v>
      </c>
      <c r="G91" s="17">
        <f>exportall2_ampl!G90</f>
        <v>2.5327000000000001E-3</v>
      </c>
      <c r="H91" s="17">
        <f>exportall2_ampl!H90</f>
        <v>2.5263999999999998E-3</v>
      </c>
      <c r="I91" s="17">
        <f>exportall2_ampl!I90</f>
        <v>2.4853000000000002E-3</v>
      </c>
      <c r="J91" s="17">
        <f>exportall2_freq!B90</f>
        <v>27.312999999999999</v>
      </c>
      <c r="K91" s="17">
        <f>exportall2_freq!C90</f>
        <v>13.428000000000001</v>
      </c>
      <c r="L91" s="17">
        <f>exportall2_freq!D90</f>
        <v>41.045999999999999</v>
      </c>
      <c r="M91" s="17">
        <f>exportall2_freq!E90</f>
        <v>208.59</v>
      </c>
      <c r="N91" s="17">
        <f>exportall2_freq!F90</f>
        <v>12.664999999999999</v>
      </c>
      <c r="O91" s="17">
        <f>exportall2_freq!G90</f>
        <v>18.004999999999999</v>
      </c>
      <c r="P91" s="17">
        <f>exportall2_freq!H90</f>
        <v>202.64</v>
      </c>
      <c r="Q91" s="17">
        <f>exportall2_freq!I90</f>
        <v>233.46</v>
      </c>
      <c r="R91" s="17">
        <f t="shared" si="79"/>
        <v>3.2307999999999998E-3</v>
      </c>
      <c r="S91" s="17">
        <f t="shared" si="79"/>
        <v>3.0018000000000002E-3</v>
      </c>
      <c r="T91" s="17">
        <f t="shared" si="79"/>
        <v>2.7106000000000001E-3</v>
      </c>
      <c r="U91" s="17">
        <f t="shared" si="79"/>
        <v>2.6694000000000002E-3</v>
      </c>
      <c r="V91" s="17">
        <f t="shared" si="79"/>
        <v>2.5929999999999998E-3</v>
      </c>
      <c r="W91" s="17">
        <f t="shared" si="79"/>
        <v>2.5327000000000001E-3</v>
      </c>
      <c r="X91" s="17">
        <f t="shared" si="79"/>
        <v>2.5263999999999998E-3</v>
      </c>
      <c r="Y91" s="17">
        <f t="shared" si="79"/>
        <v>2.4853000000000002E-3</v>
      </c>
      <c r="Z91" s="17">
        <f t="shared" si="79"/>
        <v>27.312999999999999</v>
      </c>
      <c r="AA91" s="17">
        <f t="shared" si="79"/>
        <v>13.428000000000001</v>
      </c>
      <c r="AB91" s="17">
        <f t="shared" si="79"/>
        <v>41.045999999999999</v>
      </c>
      <c r="AC91" s="17">
        <f t="shared" si="79"/>
        <v>208.59</v>
      </c>
      <c r="AD91" s="17">
        <f t="shared" si="79"/>
        <v>12.664999999999999</v>
      </c>
      <c r="AE91" s="17">
        <f t="shared" si="79"/>
        <v>18.004999999999999</v>
      </c>
      <c r="AF91" s="17">
        <f t="shared" si="79"/>
        <v>202.64</v>
      </c>
      <c r="AG91" s="17">
        <f t="shared" si="42"/>
        <v>233.46</v>
      </c>
      <c r="AH91" s="18">
        <f>szenzoradatok!D92</f>
        <v>69.239199999999997</v>
      </c>
      <c r="AJ91" t="str">
        <f t="shared" si="45"/>
        <v>o89</v>
      </c>
      <c r="AK91">
        <f t="shared" si="46"/>
        <v>56</v>
      </c>
      <c r="AL91">
        <f t="shared" si="47"/>
        <v>54</v>
      </c>
      <c r="AM91">
        <f t="shared" si="48"/>
        <v>58</v>
      </c>
      <c r="AN91">
        <f t="shared" si="49"/>
        <v>54</v>
      </c>
      <c r="AO91">
        <f t="shared" si="50"/>
        <v>54</v>
      </c>
      <c r="AP91">
        <f t="shared" si="51"/>
        <v>53</v>
      </c>
      <c r="AQ91">
        <f t="shared" si="52"/>
        <v>52</v>
      </c>
      <c r="AR91">
        <f t="shared" si="53"/>
        <v>52</v>
      </c>
      <c r="AS91">
        <f t="shared" si="54"/>
        <v>60</v>
      </c>
      <c r="AT91">
        <f t="shared" si="55"/>
        <v>62</v>
      </c>
      <c r="AU91">
        <f t="shared" si="56"/>
        <v>52</v>
      </c>
      <c r="AV91">
        <f t="shared" si="57"/>
        <v>32</v>
      </c>
      <c r="AW91">
        <f t="shared" si="58"/>
        <v>64</v>
      </c>
      <c r="AX91">
        <f t="shared" si="59"/>
        <v>62</v>
      </c>
      <c r="AY91">
        <f t="shared" si="60"/>
        <v>33</v>
      </c>
      <c r="AZ91">
        <f t="shared" si="61"/>
        <v>19</v>
      </c>
      <c r="BA91">
        <f t="shared" si="62"/>
        <v>9</v>
      </c>
      <c r="BB91">
        <f t="shared" si="63"/>
        <v>11</v>
      </c>
      <c r="BC91">
        <f t="shared" si="64"/>
        <v>7</v>
      </c>
      <c r="BD91">
        <f t="shared" si="65"/>
        <v>11</v>
      </c>
      <c r="BE91">
        <f t="shared" si="66"/>
        <v>11</v>
      </c>
      <c r="BF91">
        <f t="shared" si="67"/>
        <v>12</v>
      </c>
      <c r="BG91">
        <f t="shared" si="68"/>
        <v>13</v>
      </c>
      <c r="BH91">
        <f t="shared" si="69"/>
        <v>13</v>
      </c>
      <c r="BI91">
        <f t="shared" si="70"/>
        <v>5</v>
      </c>
      <c r="BJ91">
        <f t="shared" si="71"/>
        <v>3</v>
      </c>
      <c r="BK91">
        <f t="shared" si="72"/>
        <v>13</v>
      </c>
      <c r="BL91">
        <f t="shared" si="73"/>
        <v>33</v>
      </c>
      <c r="BM91">
        <f t="shared" si="74"/>
        <v>1</v>
      </c>
      <c r="BN91">
        <f t="shared" si="75"/>
        <v>3</v>
      </c>
      <c r="BO91">
        <f t="shared" si="76"/>
        <v>32</v>
      </c>
      <c r="BP91">
        <f t="shared" si="77"/>
        <v>46</v>
      </c>
      <c r="BQ91">
        <f t="shared" si="78"/>
        <v>69239</v>
      </c>
    </row>
    <row r="92" spans="1:69" customFormat="1" x14ac:dyDescent="0.25">
      <c r="A92" t="s">
        <v>2724</v>
      </c>
      <c r="B92" s="17">
        <f>exportall2_ampl!B91</f>
        <v>3.6384E-3</v>
      </c>
      <c r="C92" s="17">
        <f>exportall2_ampl!C91</f>
        <v>3.2334E-3</v>
      </c>
      <c r="D92" s="17">
        <f>exportall2_ampl!D91</f>
        <v>3.1449E-3</v>
      </c>
      <c r="E92" s="17">
        <f>exportall2_ampl!E91</f>
        <v>3.1029E-3</v>
      </c>
      <c r="F92" s="17">
        <f>exportall2_ampl!F91</f>
        <v>3.0141E-3</v>
      </c>
      <c r="G92" s="17">
        <f>exportall2_ampl!G91</f>
        <v>2.9895E-3</v>
      </c>
      <c r="H92" s="17">
        <f>exportall2_ampl!H91</f>
        <v>2.9480999999999999E-3</v>
      </c>
      <c r="I92" s="17">
        <f>exportall2_ampl!I91</f>
        <v>2.846E-3</v>
      </c>
      <c r="J92" s="17">
        <f>exportall2_freq!B91</f>
        <v>190.12</v>
      </c>
      <c r="K92" s="17">
        <f>exportall2_freq!C91</f>
        <v>201.11</v>
      </c>
      <c r="L92" s="17">
        <f>exportall2_freq!D91</f>
        <v>196.23</v>
      </c>
      <c r="M92" s="17">
        <f>exportall2_freq!E91</f>
        <v>198.06</v>
      </c>
      <c r="N92" s="17">
        <f>exportall2_freq!F91</f>
        <v>31.738</v>
      </c>
      <c r="O92" s="17">
        <f>exportall2_freq!G91</f>
        <v>202.03</v>
      </c>
      <c r="P92" s="17">
        <f>exportall2_freq!H91</f>
        <v>29.449000000000002</v>
      </c>
      <c r="Q92" s="17">
        <f>exportall2_freq!I91</f>
        <v>31.585999999999999</v>
      </c>
      <c r="R92" s="17">
        <f t="shared" si="79"/>
        <v>3.6384E-3</v>
      </c>
      <c r="S92" s="17">
        <f t="shared" si="79"/>
        <v>3.2334E-3</v>
      </c>
      <c r="T92" s="17">
        <f t="shared" si="79"/>
        <v>3.1449E-3</v>
      </c>
      <c r="U92" s="17">
        <f t="shared" si="79"/>
        <v>3.1029E-3</v>
      </c>
      <c r="V92" s="17">
        <f t="shared" si="79"/>
        <v>3.0141E-3</v>
      </c>
      <c r="W92" s="17">
        <f t="shared" si="79"/>
        <v>2.9895E-3</v>
      </c>
      <c r="X92" s="17">
        <f t="shared" si="79"/>
        <v>2.9480999999999999E-3</v>
      </c>
      <c r="Y92" s="17">
        <f t="shared" si="79"/>
        <v>2.846E-3</v>
      </c>
      <c r="Z92" s="17">
        <f t="shared" si="79"/>
        <v>190.12</v>
      </c>
      <c r="AA92" s="17">
        <f t="shared" si="79"/>
        <v>201.11</v>
      </c>
      <c r="AB92" s="17">
        <f t="shared" si="79"/>
        <v>196.23</v>
      </c>
      <c r="AC92" s="17">
        <f t="shared" si="79"/>
        <v>198.06</v>
      </c>
      <c r="AD92" s="17">
        <f t="shared" si="79"/>
        <v>31.738</v>
      </c>
      <c r="AE92" s="17">
        <f t="shared" si="79"/>
        <v>202.03</v>
      </c>
      <c r="AF92" s="17">
        <f t="shared" si="79"/>
        <v>29.449000000000002</v>
      </c>
      <c r="AG92" s="17">
        <f t="shared" si="42"/>
        <v>31.585999999999999</v>
      </c>
      <c r="AH92" s="18">
        <f>szenzoradatok!D93</f>
        <v>69.212000000000003</v>
      </c>
      <c r="AJ92" t="str">
        <f t="shared" si="45"/>
        <v>o90</v>
      </c>
      <c r="AK92">
        <f t="shared" si="46"/>
        <v>50</v>
      </c>
      <c r="AL92">
        <f t="shared" si="47"/>
        <v>50</v>
      </c>
      <c r="AM92">
        <f t="shared" si="48"/>
        <v>48</v>
      </c>
      <c r="AN92">
        <f t="shared" si="49"/>
        <v>46</v>
      </c>
      <c r="AO92">
        <f t="shared" si="50"/>
        <v>45</v>
      </c>
      <c r="AP92">
        <f t="shared" si="51"/>
        <v>43</v>
      </c>
      <c r="AQ92">
        <f t="shared" si="52"/>
        <v>42</v>
      </c>
      <c r="AR92">
        <f t="shared" si="53"/>
        <v>44</v>
      </c>
      <c r="AS92">
        <f t="shared" si="54"/>
        <v>38</v>
      </c>
      <c r="AT92">
        <f t="shared" si="55"/>
        <v>32</v>
      </c>
      <c r="AU92">
        <f t="shared" si="56"/>
        <v>30</v>
      </c>
      <c r="AV92">
        <f t="shared" si="57"/>
        <v>36</v>
      </c>
      <c r="AW92">
        <f t="shared" si="58"/>
        <v>55</v>
      </c>
      <c r="AX92">
        <f t="shared" si="59"/>
        <v>32</v>
      </c>
      <c r="AY92">
        <f t="shared" si="60"/>
        <v>57</v>
      </c>
      <c r="AZ92">
        <f t="shared" si="61"/>
        <v>52</v>
      </c>
      <c r="BA92">
        <f t="shared" si="62"/>
        <v>15</v>
      </c>
      <c r="BB92">
        <f t="shared" si="63"/>
        <v>15</v>
      </c>
      <c r="BC92">
        <f t="shared" si="64"/>
        <v>17</v>
      </c>
      <c r="BD92">
        <f t="shared" si="65"/>
        <v>19</v>
      </c>
      <c r="BE92">
        <f t="shared" si="66"/>
        <v>20</v>
      </c>
      <c r="BF92">
        <f t="shared" si="67"/>
        <v>22</v>
      </c>
      <c r="BG92">
        <f t="shared" si="68"/>
        <v>23</v>
      </c>
      <c r="BH92">
        <f t="shared" si="69"/>
        <v>21</v>
      </c>
      <c r="BI92">
        <f t="shared" si="70"/>
        <v>27</v>
      </c>
      <c r="BJ92">
        <f t="shared" si="71"/>
        <v>33</v>
      </c>
      <c r="BK92">
        <f t="shared" si="72"/>
        <v>34</v>
      </c>
      <c r="BL92">
        <f t="shared" si="73"/>
        <v>29</v>
      </c>
      <c r="BM92">
        <f t="shared" si="74"/>
        <v>10</v>
      </c>
      <c r="BN92">
        <f t="shared" si="75"/>
        <v>33</v>
      </c>
      <c r="BO92">
        <f t="shared" si="76"/>
        <v>8</v>
      </c>
      <c r="BP92">
        <f t="shared" si="77"/>
        <v>12</v>
      </c>
      <c r="BQ92">
        <f t="shared" si="78"/>
        <v>69212</v>
      </c>
    </row>
    <row r="93" spans="1:69" customFormat="1" x14ac:dyDescent="0.25">
      <c r="A93" t="s">
        <v>55</v>
      </c>
      <c r="B93" s="17">
        <f>exportall2_ampl!B92</f>
        <v>3.2123999999999998E-3</v>
      </c>
      <c r="C93" s="17">
        <f>exportall2_ampl!C92</f>
        <v>3.1809999999999998E-3</v>
      </c>
      <c r="D93" s="17">
        <f>exportall2_ampl!D92</f>
        <v>3.0044E-3</v>
      </c>
      <c r="E93" s="17">
        <f>exportall2_ampl!E92</f>
        <v>2.5874000000000001E-3</v>
      </c>
      <c r="F93" s="17">
        <f>exportall2_ampl!F92</f>
        <v>2.503E-3</v>
      </c>
      <c r="G93" s="17">
        <f>exportall2_ampl!G92</f>
        <v>2.4336000000000002E-3</v>
      </c>
      <c r="H93" s="17">
        <f>exportall2_ampl!H92</f>
        <v>2.4242000000000001E-3</v>
      </c>
      <c r="I93" s="17">
        <f>exportall2_ampl!I92</f>
        <v>2.4001000000000001E-3</v>
      </c>
      <c r="J93" s="17">
        <f>exportall2_freq!B92</f>
        <v>31.585999999999999</v>
      </c>
      <c r="K93" s="17">
        <f>exportall2_freq!C92</f>
        <v>110.47</v>
      </c>
      <c r="L93" s="17">
        <f>exportall2_freq!D92</f>
        <v>34.484999999999999</v>
      </c>
      <c r="M93" s="17">
        <f>exportall2_freq!E92</f>
        <v>16.327000000000002</v>
      </c>
      <c r="N93" s="17">
        <f>exportall2_freq!F92</f>
        <v>49.133000000000003</v>
      </c>
      <c r="O93" s="17">
        <f>exportall2_freq!G92</f>
        <v>285.19</v>
      </c>
      <c r="P93" s="17">
        <f>exportall2_freq!H92</f>
        <v>19.530999999999999</v>
      </c>
      <c r="Q93" s="17">
        <f>exportall2_freq!I92</f>
        <v>33.112000000000002</v>
      </c>
      <c r="R93" s="17">
        <f t="shared" si="79"/>
        <v>3.2123999999999998E-3</v>
      </c>
      <c r="S93" s="17">
        <f t="shared" si="79"/>
        <v>3.1809999999999998E-3</v>
      </c>
      <c r="T93" s="17">
        <f t="shared" si="79"/>
        <v>3.0044E-3</v>
      </c>
      <c r="U93" s="17">
        <f t="shared" si="79"/>
        <v>2.5874000000000001E-3</v>
      </c>
      <c r="V93" s="17">
        <f t="shared" si="79"/>
        <v>2.503E-3</v>
      </c>
      <c r="W93" s="17">
        <f t="shared" si="79"/>
        <v>2.4336000000000002E-3</v>
      </c>
      <c r="X93" s="17">
        <f t="shared" si="79"/>
        <v>2.4242000000000001E-3</v>
      </c>
      <c r="Y93" s="17">
        <f t="shared" si="79"/>
        <v>2.4001000000000001E-3</v>
      </c>
      <c r="Z93" s="17">
        <f t="shared" si="79"/>
        <v>31.585999999999999</v>
      </c>
      <c r="AA93" s="17">
        <f t="shared" si="79"/>
        <v>110.47</v>
      </c>
      <c r="AB93" s="17">
        <f t="shared" si="79"/>
        <v>34.484999999999999</v>
      </c>
      <c r="AC93" s="17">
        <f t="shared" si="79"/>
        <v>16.327000000000002</v>
      </c>
      <c r="AD93" s="17">
        <f t="shared" si="79"/>
        <v>49.133000000000003</v>
      </c>
      <c r="AE93" s="17">
        <f t="shared" si="79"/>
        <v>285.19</v>
      </c>
      <c r="AF93" s="17">
        <f t="shared" si="79"/>
        <v>19.530999999999999</v>
      </c>
      <c r="AG93" s="17">
        <f t="shared" si="42"/>
        <v>33.112000000000002</v>
      </c>
      <c r="AH93" s="18">
        <f>szenzoradatok!D94</f>
        <v>75.444699999999997</v>
      </c>
      <c r="AJ93" t="str">
        <f t="shared" si="45"/>
        <v>o91</v>
      </c>
      <c r="AK93">
        <f t="shared" si="46"/>
        <v>57</v>
      </c>
      <c r="AL93">
        <f t="shared" si="47"/>
        <v>51</v>
      </c>
      <c r="AM93">
        <f t="shared" si="48"/>
        <v>50</v>
      </c>
      <c r="AN93">
        <f t="shared" si="49"/>
        <v>57</v>
      </c>
      <c r="AO93">
        <f t="shared" si="50"/>
        <v>56</v>
      </c>
      <c r="AP93">
        <f t="shared" si="51"/>
        <v>57</v>
      </c>
      <c r="AQ93">
        <f t="shared" si="52"/>
        <v>55</v>
      </c>
      <c r="AR93">
        <f t="shared" si="53"/>
        <v>54</v>
      </c>
      <c r="AS93">
        <f t="shared" si="54"/>
        <v>59</v>
      </c>
      <c r="AT93">
        <f t="shared" si="55"/>
        <v>39</v>
      </c>
      <c r="AU93">
        <f t="shared" si="56"/>
        <v>59</v>
      </c>
      <c r="AV93">
        <f t="shared" si="57"/>
        <v>63</v>
      </c>
      <c r="AW93">
        <f t="shared" si="58"/>
        <v>48</v>
      </c>
      <c r="AX93">
        <f t="shared" si="59"/>
        <v>6</v>
      </c>
      <c r="AY93">
        <f t="shared" si="60"/>
        <v>61</v>
      </c>
      <c r="AZ93">
        <f t="shared" si="61"/>
        <v>50</v>
      </c>
      <c r="BA93">
        <f t="shared" si="62"/>
        <v>8</v>
      </c>
      <c r="BB93">
        <f t="shared" si="63"/>
        <v>14</v>
      </c>
      <c r="BC93">
        <f t="shared" si="64"/>
        <v>15</v>
      </c>
      <c r="BD93">
        <f t="shared" si="65"/>
        <v>8</v>
      </c>
      <c r="BE93">
        <f t="shared" si="66"/>
        <v>9</v>
      </c>
      <c r="BF93">
        <f t="shared" si="67"/>
        <v>8</v>
      </c>
      <c r="BG93">
        <f t="shared" si="68"/>
        <v>10</v>
      </c>
      <c r="BH93">
        <f t="shared" si="69"/>
        <v>11</v>
      </c>
      <c r="BI93">
        <f t="shared" si="70"/>
        <v>6</v>
      </c>
      <c r="BJ93">
        <f t="shared" si="71"/>
        <v>26</v>
      </c>
      <c r="BK93">
        <f t="shared" si="72"/>
        <v>6</v>
      </c>
      <c r="BL93">
        <f t="shared" si="73"/>
        <v>2</v>
      </c>
      <c r="BM93">
        <f t="shared" si="74"/>
        <v>17</v>
      </c>
      <c r="BN93">
        <f t="shared" si="75"/>
        <v>59</v>
      </c>
      <c r="BO93">
        <f t="shared" si="76"/>
        <v>4</v>
      </c>
      <c r="BP93">
        <f t="shared" si="77"/>
        <v>15</v>
      </c>
      <c r="BQ93">
        <f t="shared" si="78"/>
        <v>75444</v>
      </c>
    </row>
    <row r="94" spans="1:69" customFormat="1" x14ac:dyDescent="0.25">
      <c r="A94" t="s">
        <v>2725</v>
      </c>
      <c r="B94" s="17">
        <f>exportall2_ampl!B93</f>
        <v>3.8532000000000002E-3</v>
      </c>
      <c r="C94" s="17">
        <f>exportall2_ampl!C93</f>
        <v>3.4104999999999999E-3</v>
      </c>
      <c r="D94" s="17">
        <f>exportall2_ampl!D93</f>
        <v>3.0049E-3</v>
      </c>
      <c r="E94" s="17">
        <f>exportall2_ampl!E93</f>
        <v>2.9026E-3</v>
      </c>
      <c r="F94" s="17">
        <f>exportall2_ampl!F93</f>
        <v>2.8451000000000001E-3</v>
      </c>
      <c r="G94" s="17">
        <f>exportall2_ampl!G93</f>
        <v>2.6627999999999999E-3</v>
      </c>
      <c r="H94" s="17">
        <f>exportall2_ampl!H93</f>
        <v>2.6489E-3</v>
      </c>
      <c r="I94" s="17">
        <f>exportall2_ampl!I93</f>
        <v>2.5409999999999999E-3</v>
      </c>
      <c r="J94" s="17">
        <f>exportall2_freq!B93</f>
        <v>190.12</v>
      </c>
      <c r="K94" s="17">
        <f>exportall2_freq!C93</f>
        <v>39.978000000000002</v>
      </c>
      <c r="L94" s="17">
        <f>exportall2_freq!D93</f>
        <v>45.165999999999997</v>
      </c>
      <c r="M94" s="17">
        <f>exportall2_freq!E93</f>
        <v>27.923999999999999</v>
      </c>
      <c r="N94" s="17">
        <f>exportall2_freq!F93</f>
        <v>50.506999999999998</v>
      </c>
      <c r="O94" s="17">
        <f>exportall2_freq!G93</f>
        <v>26.245000000000001</v>
      </c>
      <c r="P94" s="17">
        <f>exportall2_freq!H93</f>
        <v>232.39</v>
      </c>
      <c r="Q94" s="17">
        <f>exportall2_freq!I93</f>
        <v>216.22</v>
      </c>
      <c r="R94" s="17">
        <f t="shared" si="79"/>
        <v>3.8532000000000002E-3</v>
      </c>
      <c r="S94" s="17">
        <f t="shared" si="79"/>
        <v>3.4104999999999999E-3</v>
      </c>
      <c r="T94" s="17">
        <f t="shared" si="79"/>
        <v>3.0049E-3</v>
      </c>
      <c r="U94" s="17">
        <f t="shared" si="79"/>
        <v>2.9026E-3</v>
      </c>
      <c r="V94" s="17">
        <f t="shared" si="79"/>
        <v>2.8451000000000001E-3</v>
      </c>
      <c r="W94" s="17">
        <f t="shared" si="79"/>
        <v>2.6627999999999999E-3</v>
      </c>
      <c r="X94" s="17">
        <f t="shared" si="79"/>
        <v>2.6489E-3</v>
      </c>
      <c r="Y94" s="17">
        <f t="shared" si="79"/>
        <v>2.5409999999999999E-3</v>
      </c>
      <c r="Z94" s="17">
        <f t="shared" si="79"/>
        <v>190.12</v>
      </c>
      <c r="AA94" s="17">
        <f t="shared" si="79"/>
        <v>39.978000000000002</v>
      </c>
      <c r="AB94" s="17">
        <f t="shared" si="79"/>
        <v>45.165999999999997</v>
      </c>
      <c r="AC94" s="17">
        <f t="shared" si="79"/>
        <v>27.923999999999999</v>
      </c>
      <c r="AD94" s="17">
        <f t="shared" si="79"/>
        <v>50.506999999999998</v>
      </c>
      <c r="AE94" s="17">
        <f t="shared" si="79"/>
        <v>26.245000000000001</v>
      </c>
      <c r="AF94" s="17">
        <f t="shared" si="79"/>
        <v>232.39</v>
      </c>
      <c r="AG94" s="17">
        <f t="shared" si="42"/>
        <v>216.22</v>
      </c>
      <c r="AH94" s="18">
        <f>szenzoradatok!D95</f>
        <v>75.493399999999994</v>
      </c>
      <c r="AJ94" t="str">
        <f t="shared" si="45"/>
        <v>o92</v>
      </c>
      <c r="AK94">
        <f t="shared" si="46"/>
        <v>45</v>
      </c>
      <c r="AL94">
        <f t="shared" si="47"/>
        <v>45</v>
      </c>
      <c r="AM94">
        <f t="shared" si="48"/>
        <v>50</v>
      </c>
      <c r="AN94">
        <f t="shared" si="49"/>
        <v>50</v>
      </c>
      <c r="AO94">
        <f t="shared" si="50"/>
        <v>49</v>
      </c>
      <c r="AP94">
        <f t="shared" si="51"/>
        <v>50</v>
      </c>
      <c r="AQ94">
        <f t="shared" si="52"/>
        <v>49</v>
      </c>
      <c r="AR94">
        <f t="shared" si="53"/>
        <v>49</v>
      </c>
      <c r="AS94">
        <f t="shared" si="54"/>
        <v>38</v>
      </c>
      <c r="AT94">
        <f t="shared" si="55"/>
        <v>51</v>
      </c>
      <c r="AU94">
        <f t="shared" si="56"/>
        <v>47</v>
      </c>
      <c r="AV94">
        <f t="shared" si="57"/>
        <v>57</v>
      </c>
      <c r="AW94">
        <f t="shared" si="58"/>
        <v>46</v>
      </c>
      <c r="AX94">
        <f t="shared" si="59"/>
        <v>59</v>
      </c>
      <c r="AY94">
        <f t="shared" si="60"/>
        <v>21</v>
      </c>
      <c r="AZ94">
        <f t="shared" si="61"/>
        <v>27</v>
      </c>
      <c r="BA94">
        <f t="shared" si="62"/>
        <v>20</v>
      </c>
      <c r="BB94">
        <f t="shared" si="63"/>
        <v>20</v>
      </c>
      <c r="BC94">
        <f t="shared" si="64"/>
        <v>15</v>
      </c>
      <c r="BD94">
        <f t="shared" si="65"/>
        <v>15</v>
      </c>
      <c r="BE94">
        <f t="shared" si="66"/>
        <v>16</v>
      </c>
      <c r="BF94">
        <f t="shared" si="67"/>
        <v>15</v>
      </c>
      <c r="BG94">
        <f t="shared" si="68"/>
        <v>16</v>
      </c>
      <c r="BH94">
        <f t="shared" si="69"/>
        <v>16</v>
      </c>
      <c r="BI94">
        <f t="shared" si="70"/>
        <v>27</v>
      </c>
      <c r="BJ94">
        <f t="shared" si="71"/>
        <v>14</v>
      </c>
      <c r="BK94">
        <f t="shared" si="72"/>
        <v>17</v>
      </c>
      <c r="BL94">
        <f t="shared" si="73"/>
        <v>7</v>
      </c>
      <c r="BM94">
        <f t="shared" si="74"/>
        <v>19</v>
      </c>
      <c r="BN94">
        <f t="shared" si="75"/>
        <v>6</v>
      </c>
      <c r="BO94">
        <f t="shared" si="76"/>
        <v>43</v>
      </c>
      <c r="BP94">
        <f t="shared" si="77"/>
        <v>38</v>
      </c>
      <c r="BQ94">
        <f t="shared" si="78"/>
        <v>75493</v>
      </c>
    </row>
    <row r="95" spans="1:69" customFormat="1" x14ac:dyDescent="0.25">
      <c r="A95" t="s">
        <v>2726</v>
      </c>
      <c r="B95" s="17">
        <f>exportall2_ampl!B94</f>
        <v>3.4983000000000002E-3</v>
      </c>
      <c r="C95" s="17">
        <f>exportall2_ampl!C94</f>
        <v>2.9220000000000001E-3</v>
      </c>
      <c r="D95" s="17">
        <f>exportall2_ampl!D94</f>
        <v>2.8595999999999999E-3</v>
      </c>
      <c r="E95" s="17">
        <f>exportall2_ampl!E94</f>
        <v>2.8503999999999999E-3</v>
      </c>
      <c r="F95" s="17">
        <f>exportall2_ampl!F94</f>
        <v>2.7255999999999999E-3</v>
      </c>
      <c r="G95" s="17">
        <f>exportall2_ampl!G94</f>
        <v>2.7060999999999999E-3</v>
      </c>
      <c r="H95" s="17">
        <f>exportall2_ampl!H94</f>
        <v>2.6086E-3</v>
      </c>
      <c r="I95" s="17">
        <f>exportall2_ampl!I94</f>
        <v>2.4870999999999999E-3</v>
      </c>
      <c r="J95" s="17">
        <f>exportall2_freq!B94</f>
        <v>190.28</v>
      </c>
      <c r="K95" s="17">
        <f>exportall2_freq!C94</f>
        <v>45.929000000000002</v>
      </c>
      <c r="L95" s="17">
        <f>exportall2_freq!D94</f>
        <v>19.379000000000001</v>
      </c>
      <c r="M95" s="17">
        <f>exportall2_freq!E94</f>
        <v>233.76</v>
      </c>
      <c r="N95" s="17">
        <f>exportall2_freq!F94</f>
        <v>193.48</v>
      </c>
      <c r="O95" s="17">
        <f>exportall2_freq!G94</f>
        <v>238.49</v>
      </c>
      <c r="P95" s="17">
        <f>exportall2_freq!H94</f>
        <v>237.27</v>
      </c>
      <c r="Q95" s="17">
        <f>exportall2_freq!I94</f>
        <v>19.530999999999999</v>
      </c>
      <c r="R95" s="17">
        <f t="shared" si="79"/>
        <v>3.4983000000000002E-3</v>
      </c>
      <c r="S95" s="17">
        <f t="shared" si="79"/>
        <v>2.9220000000000001E-3</v>
      </c>
      <c r="T95" s="17">
        <f t="shared" si="79"/>
        <v>2.8595999999999999E-3</v>
      </c>
      <c r="U95" s="17">
        <f t="shared" si="79"/>
        <v>2.8503999999999999E-3</v>
      </c>
      <c r="V95" s="17">
        <f t="shared" si="79"/>
        <v>2.7255999999999999E-3</v>
      </c>
      <c r="W95" s="17">
        <f t="shared" si="79"/>
        <v>2.7060999999999999E-3</v>
      </c>
      <c r="X95" s="17">
        <f t="shared" si="79"/>
        <v>2.6086E-3</v>
      </c>
      <c r="Y95" s="17">
        <f t="shared" si="79"/>
        <v>2.4870999999999999E-3</v>
      </c>
      <c r="Z95" s="17">
        <f t="shared" si="79"/>
        <v>190.28</v>
      </c>
      <c r="AA95" s="17">
        <f t="shared" si="79"/>
        <v>45.929000000000002</v>
      </c>
      <c r="AB95" s="17">
        <f t="shared" si="79"/>
        <v>19.379000000000001</v>
      </c>
      <c r="AC95" s="17">
        <f t="shared" si="79"/>
        <v>233.76</v>
      </c>
      <c r="AD95" s="17">
        <f t="shared" si="79"/>
        <v>193.48</v>
      </c>
      <c r="AE95" s="17">
        <f t="shared" si="79"/>
        <v>238.49</v>
      </c>
      <c r="AF95" s="17">
        <f t="shared" si="79"/>
        <v>237.27</v>
      </c>
      <c r="AG95" s="17">
        <f t="shared" si="42"/>
        <v>19.530999999999999</v>
      </c>
      <c r="AH95" s="18">
        <f>szenzoradatok!D96</f>
        <v>75.531899999999993</v>
      </c>
      <c r="AJ95" t="str">
        <f t="shared" si="45"/>
        <v>o93</v>
      </c>
      <c r="AK95">
        <f t="shared" si="46"/>
        <v>51</v>
      </c>
      <c r="AL95">
        <f t="shared" si="47"/>
        <v>55</v>
      </c>
      <c r="AM95">
        <f t="shared" si="48"/>
        <v>53</v>
      </c>
      <c r="AN95">
        <f t="shared" si="49"/>
        <v>51</v>
      </c>
      <c r="AO95">
        <f t="shared" si="50"/>
        <v>51</v>
      </c>
      <c r="AP95">
        <f t="shared" si="51"/>
        <v>48</v>
      </c>
      <c r="AQ95">
        <f t="shared" si="52"/>
        <v>50</v>
      </c>
      <c r="AR95">
        <f t="shared" si="53"/>
        <v>51</v>
      </c>
      <c r="AS95">
        <f t="shared" si="54"/>
        <v>35</v>
      </c>
      <c r="AT95">
        <f t="shared" si="55"/>
        <v>48</v>
      </c>
      <c r="AU95">
        <f t="shared" si="56"/>
        <v>62</v>
      </c>
      <c r="AV95">
        <f t="shared" si="57"/>
        <v>22</v>
      </c>
      <c r="AW95">
        <f t="shared" si="58"/>
        <v>33</v>
      </c>
      <c r="AX95">
        <f t="shared" si="59"/>
        <v>12</v>
      </c>
      <c r="AY95">
        <f t="shared" si="60"/>
        <v>12</v>
      </c>
      <c r="AZ95">
        <f t="shared" si="61"/>
        <v>62</v>
      </c>
      <c r="BA95">
        <f t="shared" si="62"/>
        <v>14</v>
      </c>
      <c r="BB95">
        <f t="shared" si="63"/>
        <v>10</v>
      </c>
      <c r="BC95">
        <f t="shared" si="64"/>
        <v>12</v>
      </c>
      <c r="BD95">
        <f t="shared" si="65"/>
        <v>14</v>
      </c>
      <c r="BE95">
        <f t="shared" si="66"/>
        <v>14</v>
      </c>
      <c r="BF95">
        <f t="shared" si="67"/>
        <v>17</v>
      </c>
      <c r="BG95">
        <f t="shared" si="68"/>
        <v>15</v>
      </c>
      <c r="BH95">
        <f t="shared" si="69"/>
        <v>14</v>
      </c>
      <c r="BI95">
        <f t="shared" si="70"/>
        <v>28</v>
      </c>
      <c r="BJ95">
        <f t="shared" si="71"/>
        <v>17</v>
      </c>
      <c r="BK95">
        <f t="shared" si="72"/>
        <v>3</v>
      </c>
      <c r="BL95">
        <f t="shared" si="73"/>
        <v>43</v>
      </c>
      <c r="BM95">
        <f t="shared" si="74"/>
        <v>32</v>
      </c>
      <c r="BN95">
        <f t="shared" si="75"/>
        <v>52</v>
      </c>
      <c r="BO95">
        <f t="shared" si="76"/>
        <v>52</v>
      </c>
      <c r="BP95">
        <f t="shared" si="77"/>
        <v>3</v>
      </c>
      <c r="BQ95">
        <f t="shared" si="78"/>
        <v>75531</v>
      </c>
    </row>
    <row r="96" spans="1:69" customFormat="1" x14ac:dyDescent="0.25">
      <c r="A96" t="s">
        <v>2727</v>
      </c>
      <c r="B96" s="17">
        <f>exportall2_ampl!B95</f>
        <v>4.6046000000000004E-3</v>
      </c>
      <c r="C96" s="17">
        <f>exportall2_ampl!C95</f>
        <v>3.3232000000000001E-3</v>
      </c>
      <c r="D96" s="17">
        <f>exportall2_ampl!D95</f>
        <v>3.2347999999999999E-3</v>
      </c>
      <c r="E96" s="17">
        <f>exportall2_ampl!E95</f>
        <v>3.1519999999999999E-3</v>
      </c>
      <c r="F96" s="17">
        <f>exportall2_ampl!F95</f>
        <v>2.9924999999999999E-3</v>
      </c>
      <c r="G96" s="17">
        <f>exportall2_ampl!G95</f>
        <v>2.9467999999999999E-3</v>
      </c>
      <c r="H96" s="17">
        <f>exportall2_ampl!H95</f>
        <v>2.9258999999999999E-3</v>
      </c>
      <c r="I96" s="17">
        <f>exportall2_ampl!I95</f>
        <v>2.8879000000000001E-3</v>
      </c>
      <c r="J96" s="17">
        <f>exportall2_freq!B95</f>
        <v>237.73</v>
      </c>
      <c r="K96" s="17">
        <f>exportall2_freq!C95</f>
        <v>37.231000000000002</v>
      </c>
      <c r="L96" s="17">
        <f>exportall2_freq!D95</f>
        <v>46.387</v>
      </c>
      <c r="M96" s="17">
        <f>exportall2_freq!E95</f>
        <v>21.056999999999999</v>
      </c>
      <c r="N96" s="17">
        <f>exportall2_freq!F95</f>
        <v>32.042999999999999</v>
      </c>
      <c r="O96" s="17">
        <f>exportall2_freq!G95</f>
        <v>41.198999999999998</v>
      </c>
      <c r="P96" s="17">
        <f>exportall2_freq!H95</f>
        <v>237.27</v>
      </c>
      <c r="Q96" s="17">
        <f>exportall2_freq!I95</f>
        <v>18.920999999999999</v>
      </c>
      <c r="R96" s="17">
        <f t="shared" si="79"/>
        <v>4.6046000000000004E-3</v>
      </c>
      <c r="S96" s="17">
        <f t="shared" si="79"/>
        <v>3.3232000000000001E-3</v>
      </c>
      <c r="T96" s="17">
        <f t="shared" si="79"/>
        <v>3.2347999999999999E-3</v>
      </c>
      <c r="U96" s="17">
        <f t="shared" si="79"/>
        <v>3.1519999999999999E-3</v>
      </c>
      <c r="V96" s="17">
        <f t="shared" si="79"/>
        <v>2.9924999999999999E-3</v>
      </c>
      <c r="W96" s="17">
        <f t="shared" si="79"/>
        <v>2.9467999999999999E-3</v>
      </c>
      <c r="X96" s="17">
        <f t="shared" si="79"/>
        <v>2.9258999999999999E-3</v>
      </c>
      <c r="Y96" s="17">
        <f t="shared" si="79"/>
        <v>2.8879000000000001E-3</v>
      </c>
      <c r="Z96" s="17">
        <f t="shared" si="79"/>
        <v>237.73</v>
      </c>
      <c r="AA96" s="17">
        <f t="shared" si="79"/>
        <v>37.231000000000002</v>
      </c>
      <c r="AB96" s="17">
        <f t="shared" si="79"/>
        <v>46.387</v>
      </c>
      <c r="AC96" s="17">
        <f t="shared" si="79"/>
        <v>21.056999999999999</v>
      </c>
      <c r="AD96" s="17">
        <f t="shared" si="79"/>
        <v>32.042999999999999</v>
      </c>
      <c r="AE96" s="17">
        <f t="shared" si="79"/>
        <v>41.198999999999998</v>
      </c>
      <c r="AF96" s="17">
        <f t="shared" si="79"/>
        <v>237.27</v>
      </c>
      <c r="AG96" s="17">
        <f t="shared" si="42"/>
        <v>18.920999999999999</v>
      </c>
      <c r="AH96" s="18">
        <f>szenzoradatok!D97</f>
        <v>75.560500000000005</v>
      </c>
      <c r="AJ96" t="str">
        <f t="shared" si="45"/>
        <v>o94</v>
      </c>
      <c r="AK96">
        <f t="shared" si="46"/>
        <v>34</v>
      </c>
      <c r="AL96">
        <f t="shared" si="47"/>
        <v>46</v>
      </c>
      <c r="AM96">
        <f t="shared" si="48"/>
        <v>45</v>
      </c>
      <c r="AN96">
        <f t="shared" si="49"/>
        <v>46</v>
      </c>
      <c r="AO96">
        <f t="shared" si="50"/>
        <v>47</v>
      </c>
      <c r="AP96">
        <f t="shared" si="51"/>
        <v>45</v>
      </c>
      <c r="AQ96">
        <f t="shared" si="52"/>
        <v>44</v>
      </c>
      <c r="AR96">
        <f t="shared" si="53"/>
        <v>43</v>
      </c>
      <c r="AS96">
        <f t="shared" si="54"/>
        <v>10</v>
      </c>
      <c r="AT96">
        <f t="shared" si="55"/>
        <v>52</v>
      </c>
      <c r="AU96">
        <f t="shared" si="56"/>
        <v>47</v>
      </c>
      <c r="AV96">
        <f t="shared" si="57"/>
        <v>61</v>
      </c>
      <c r="AW96">
        <f t="shared" si="58"/>
        <v>55</v>
      </c>
      <c r="AX96">
        <f t="shared" si="59"/>
        <v>50</v>
      </c>
      <c r="AY96">
        <f t="shared" si="60"/>
        <v>12</v>
      </c>
      <c r="AZ96">
        <f t="shared" si="61"/>
        <v>62</v>
      </c>
      <c r="BA96">
        <f t="shared" si="62"/>
        <v>31</v>
      </c>
      <c r="BB96">
        <f t="shared" si="63"/>
        <v>19</v>
      </c>
      <c r="BC96">
        <f t="shared" si="64"/>
        <v>20</v>
      </c>
      <c r="BD96">
        <f t="shared" si="65"/>
        <v>19</v>
      </c>
      <c r="BE96">
        <f t="shared" si="66"/>
        <v>18</v>
      </c>
      <c r="BF96">
        <f t="shared" si="67"/>
        <v>20</v>
      </c>
      <c r="BG96">
        <f t="shared" si="68"/>
        <v>21</v>
      </c>
      <c r="BH96">
        <f t="shared" si="69"/>
        <v>22</v>
      </c>
      <c r="BI96">
        <f t="shared" si="70"/>
        <v>50</v>
      </c>
      <c r="BJ96">
        <f t="shared" si="71"/>
        <v>13</v>
      </c>
      <c r="BK96">
        <f t="shared" si="72"/>
        <v>18</v>
      </c>
      <c r="BL96">
        <f t="shared" si="73"/>
        <v>4</v>
      </c>
      <c r="BM96">
        <f t="shared" si="74"/>
        <v>10</v>
      </c>
      <c r="BN96">
        <f t="shared" si="75"/>
        <v>15</v>
      </c>
      <c r="BO96">
        <f t="shared" si="76"/>
        <v>52</v>
      </c>
      <c r="BP96">
        <f t="shared" si="77"/>
        <v>3</v>
      </c>
      <c r="BQ96">
        <f t="shared" si="78"/>
        <v>75560</v>
      </c>
    </row>
    <row r="97" spans="1:69" customFormat="1" x14ac:dyDescent="0.25">
      <c r="A97" t="s">
        <v>2728</v>
      </c>
      <c r="B97" s="17">
        <f>exportall2_ampl!B96</f>
        <v>3.6738999999999999E-3</v>
      </c>
      <c r="C97" s="17">
        <f>exportall2_ampl!C96</f>
        <v>3.5236E-3</v>
      </c>
      <c r="D97" s="17">
        <f>exportall2_ampl!D96</f>
        <v>3.0149E-3</v>
      </c>
      <c r="E97" s="17">
        <f>exportall2_ampl!E96</f>
        <v>2.7918000000000001E-3</v>
      </c>
      <c r="F97" s="17">
        <f>exportall2_ampl!F96</f>
        <v>2.6605000000000001E-3</v>
      </c>
      <c r="G97" s="17">
        <f>exportall2_ampl!G96</f>
        <v>2.6411999999999998E-3</v>
      </c>
      <c r="H97" s="17">
        <f>exportall2_ampl!H96</f>
        <v>2.5795000000000002E-3</v>
      </c>
      <c r="I97" s="17">
        <f>exportall2_ampl!I96</f>
        <v>2.5409E-3</v>
      </c>
      <c r="J97" s="17">
        <f>exportall2_freq!B96</f>
        <v>34.332000000000001</v>
      </c>
      <c r="K97" s="17">
        <f>exportall2_freq!C96</f>
        <v>18.768000000000001</v>
      </c>
      <c r="L97" s="17">
        <f>exportall2_freq!D96</f>
        <v>42.877000000000002</v>
      </c>
      <c r="M97" s="17">
        <f>exportall2_freq!E96</f>
        <v>232.39</v>
      </c>
      <c r="N97" s="17">
        <f>exportall2_freq!F96</f>
        <v>232.85</v>
      </c>
      <c r="O97" s="17">
        <f>exportall2_freq!G96</f>
        <v>54.625999999999998</v>
      </c>
      <c r="P97" s="17">
        <f>exportall2_freq!H96</f>
        <v>29.297000000000001</v>
      </c>
      <c r="Q97" s="17">
        <f>exportall2_freq!I96</f>
        <v>70.801000000000002</v>
      </c>
      <c r="R97" s="17">
        <f t="shared" si="79"/>
        <v>3.6738999999999999E-3</v>
      </c>
      <c r="S97" s="17">
        <f t="shared" si="79"/>
        <v>3.5236E-3</v>
      </c>
      <c r="T97" s="17">
        <f t="shared" si="79"/>
        <v>3.0149E-3</v>
      </c>
      <c r="U97" s="17">
        <f t="shared" si="79"/>
        <v>2.7918000000000001E-3</v>
      </c>
      <c r="V97" s="17">
        <f t="shared" si="79"/>
        <v>2.6605000000000001E-3</v>
      </c>
      <c r="W97" s="17">
        <f t="shared" si="79"/>
        <v>2.6411999999999998E-3</v>
      </c>
      <c r="X97" s="17">
        <f t="shared" si="79"/>
        <v>2.5795000000000002E-3</v>
      </c>
      <c r="Y97" s="17">
        <f t="shared" si="79"/>
        <v>2.5409E-3</v>
      </c>
      <c r="Z97" s="17">
        <f t="shared" si="79"/>
        <v>34.332000000000001</v>
      </c>
      <c r="AA97" s="17">
        <f t="shared" si="79"/>
        <v>18.768000000000001</v>
      </c>
      <c r="AB97" s="17">
        <f t="shared" si="79"/>
        <v>42.877000000000002</v>
      </c>
      <c r="AC97" s="17">
        <f t="shared" si="79"/>
        <v>232.39</v>
      </c>
      <c r="AD97" s="17">
        <f t="shared" si="79"/>
        <v>232.85</v>
      </c>
      <c r="AE97" s="17">
        <f t="shared" si="79"/>
        <v>54.625999999999998</v>
      </c>
      <c r="AF97" s="17">
        <f t="shared" si="79"/>
        <v>29.297000000000001</v>
      </c>
      <c r="AG97" s="17">
        <f t="shared" si="42"/>
        <v>70.801000000000002</v>
      </c>
      <c r="AH97" s="18">
        <f>szenzoradatok!D98</f>
        <v>75.602500000000006</v>
      </c>
      <c r="AJ97" t="str">
        <f t="shared" si="45"/>
        <v>o95</v>
      </c>
      <c r="AK97">
        <f t="shared" si="46"/>
        <v>49</v>
      </c>
      <c r="AL97">
        <f t="shared" si="47"/>
        <v>43</v>
      </c>
      <c r="AM97">
        <f t="shared" si="48"/>
        <v>49</v>
      </c>
      <c r="AN97">
        <f t="shared" si="49"/>
        <v>51</v>
      </c>
      <c r="AO97">
        <f t="shared" si="50"/>
        <v>52</v>
      </c>
      <c r="AP97">
        <f t="shared" si="51"/>
        <v>51</v>
      </c>
      <c r="AQ97">
        <f t="shared" si="52"/>
        <v>51</v>
      </c>
      <c r="AR97">
        <f t="shared" si="53"/>
        <v>50</v>
      </c>
      <c r="AS97">
        <f t="shared" si="54"/>
        <v>57</v>
      </c>
      <c r="AT97">
        <f t="shared" si="55"/>
        <v>62</v>
      </c>
      <c r="AU97">
        <f t="shared" si="56"/>
        <v>51</v>
      </c>
      <c r="AV97">
        <f t="shared" si="57"/>
        <v>24</v>
      </c>
      <c r="AW97">
        <f t="shared" si="58"/>
        <v>19</v>
      </c>
      <c r="AX97">
        <f t="shared" si="59"/>
        <v>45</v>
      </c>
      <c r="AY97">
        <f t="shared" si="60"/>
        <v>58</v>
      </c>
      <c r="AZ97">
        <f t="shared" si="61"/>
        <v>37</v>
      </c>
      <c r="BA97">
        <f t="shared" si="62"/>
        <v>16</v>
      </c>
      <c r="BB97">
        <f t="shared" si="63"/>
        <v>22</v>
      </c>
      <c r="BC97">
        <f t="shared" si="64"/>
        <v>16</v>
      </c>
      <c r="BD97">
        <f t="shared" si="65"/>
        <v>14</v>
      </c>
      <c r="BE97">
        <f t="shared" si="66"/>
        <v>13</v>
      </c>
      <c r="BF97">
        <f t="shared" si="67"/>
        <v>14</v>
      </c>
      <c r="BG97">
        <f t="shared" si="68"/>
        <v>14</v>
      </c>
      <c r="BH97">
        <f t="shared" si="69"/>
        <v>15</v>
      </c>
      <c r="BI97">
        <f t="shared" si="70"/>
        <v>8</v>
      </c>
      <c r="BJ97">
        <f t="shared" si="71"/>
        <v>3</v>
      </c>
      <c r="BK97">
        <f t="shared" si="72"/>
        <v>13</v>
      </c>
      <c r="BL97">
        <f t="shared" si="73"/>
        <v>41</v>
      </c>
      <c r="BM97">
        <f t="shared" si="74"/>
        <v>45</v>
      </c>
      <c r="BN97">
        <f t="shared" si="75"/>
        <v>20</v>
      </c>
      <c r="BO97">
        <f t="shared" si="76"/>
        <v>7</v>
      </c>
      <c r="BP97">
        <f t="shared" si="77"/>
        <v>28</v>
      </c>
      <c r="BQ97">
        <f t="shared" si="78"/>
        <v>75602</v>
      </c>
    </row>
    <row r="98" spans="1:69" customFormat="1" x14ac:dyDescent="0.25">
      <c r="A98" t="s">
        <v>56</v>
      </c>
      <c r="B98" s="17">
        <f>exportall2_ampl!B97</f>
        <v>3.4009999999999999E-3</v>
      </c>
      <c r="C98" s="17">
        <f>exportall2_ampl!C97</f>
        <v>3.2816999999999998E-3</v>
      </c>
      <c r="D98" s="17">
        <f>exportall2_ampl!D97</f>
        <v>3.2664999999999999E-3</v>
      </c>
      <c r="E98" s="17">
        <f>exportall2_ampl!E97</f>
        <v>3.1757999999999999E-3</v>
      </c>
      <c r="F98" s="17">
        <f>exportall2_ampl!F97</f>
        <v>3.1421000000000001E-3</v>
      </c>
      <c r="G98" s="17">
        <f>exportall2_ampl!G97</f>
        <v>3.0690000000000001E-3</v>
      </c>
      <c r="H98" s="17">
        <f>exportall2_ampl!H97</f>
        <v>2.9332999999999998E-3</v>
      </c>
      <c r="I98" s="17">
        <f>exportall2_ampl!I97</f>
        <v>2.9264E-3</v>
      </c>
      <c r="J98" s="17">
        <f>exportall2_freq!B97</f>
        <v>285.33999999999997</v>
      </c>
      <c r="K98" s="17">
        <f>exportall2_freq!C97</f>
        <v>20.751999999999999</v>
      </c>
      <c r="L98" s="17">
        <f>exportall2_freq!D97</f>
        <v>43.335000000000001</v>
      </c>
      <c r="M98" s="17">
        <f>exportall2_freq!E97</f>
        <v>230.71</v>
      </c>
      <c r="N98" s="17">
        <f>exportall2_freq!F97</f>
        <v>43.182000000000002</v>
      </c>
      <c r="O98" s="17">
        <f>exportall2_freq!G97</f>
        <v>36.926000000000002</v>
      </c>
      <c r="P98" s="17">
        <f>exportall2_freq!H97</f>
        <v>26.55</v>
      </c>
      <c r="Q98" s="17">
        <f>exportall2_freq!I97</f>
        <v>190.28</v>
      </c>
      <c r="R98" s="17">
        <f t="shared" si="79"/>
        <v>3.4009999999999999E-3</v>
      </c>
      <c r="S98" s="17">
        <f t="shared" si="79"/>
        <v>3.2816999999999998E-3</v>
      </c>
      <c r="T98" s="17">
        <f t="shared" si="79"/>
        <v>3.2664999999999999E-3</v>
      </c>
      <c r="U98" s="17">
        <f t="shared" si="79"/>
        <v>3.1757999999999999E-3</v>
      </c>
      <c r="V98" s="17">
        <f t="shared" si="79"/>
        <v>3.1421000000000001E-3</v>
      </c>
      <c r="W98" s="17">
        <f t="shared" si="79"/>
        <v>3.0690000000000001E-3</v>
      </c>
      <c r="X98" s="17">
        <f t="shared" si="79"/>
        <v>2.9332999999999998E-3</v>
      </c>
      <c r="Y98" s="17">
        <f t="shared" si="79"/>
        <v>2.9264E-3</v>
      </c>
      <c r="Z98" s="17">
        <f t="shared" si="79"/>
        <v>285.33999999999997</v>
      </c>
      <c r="AA98" s="17">
        <f t="shared" si="79"/>
        <v>20.751999999999999</v>
      </c>
      <c r="AB98" s="17">
        <f t="shared" si="79"/>
        <v>43.335000000000001</v>
      </c>
      <c r="AC98" s="17">
        <f t="shared" si="79"/>
        <v>230.71</v>
      </c>
      <c r="AD98" s="17">
        <f t="shared" si="79"/>
        <v>43.182000000000002</v>
      </c>
      <c r="AE98" s="17">
        <f t="shared" si="79"/>
        <v>36.926000000000002</v>
      </c>
      <c r="AF98" s="17">
        <f t="shared" si="79"/>
        <v>26.55</v>
      </c>
      <c r="AG98" s="17">
        <f t="shared" si="42"/>
        <v>190.28</v>
      </c>
      <c r="AH98" s="18">
        <f>szenzoradatok!D99</f>
        <v>75.608999999999995</v>
      </c>
      <c r="AJ98" t="str">
        <f t="shared" si="45"/>
        <v>o96</v>
      </c>
      <c r="AK98">
        <f t="shared" si="46"/>
        <v>53</v>
      </c>
      <c r="AL98">
        <f t="shared" si="47"/>
        <v>48</v>
      </c>
      <c r="AM98">
        <f t="shared" si="48"/>
        <v>44</v>
      </c>
      <c r="AN98">
        <f t="shared" si="49"/>
        <v>44</v>
      </c>
      <c r="AO98">
        <f t="shared" si="50"/>
        <v>42</v>
      </c>
      <c r="AP98">
        <f t="shared" si="51"/>
        <v>42</v>
      </c>
      <c r="AQ98">
        <f t="shared" si="52"/>
        <v>43</v>
      </c>
      <c r="AR98">
        <f t="shared" si="53"/>
        <v>42</v>
      </c>
      <c r="AS98">
        <f t="shared" si="54"/>
        <v>6</v>
      </c>
      <c r="AT98">
        <f t="shared" si="55"/>
        <v>61</v>
      </c>
      <c r="AU98">
        <f t="shared" si="56"/>
        <v>51</v>
      </c>
      <c r="AV98">
        <f t="shared" si="57"/>
        <v>25</v>
      </c>
      <c r="AW98">
        <f t="shared" si="58"/>
        <v>51</v>
      </c>
      <c r="AX98">
        <f t="shared" si="59"/>
        <v>53</v>
      </c>
      <c r="AY98">
        <f t="shared" si="60"/>
        <v>59</v>
      </c>
      <c r="AZ98">
        <f t="shared" si="61"/>
        <v>31</v>
      </c>
      <c r="BA98">
        <f t="shared" si="62"/>
        <v>12</v>
      </c>
      <c r="BB98">
        <f t="shared" si="63"/>
        <v>17</v>
      </c>
      <c r="BC98">
        <f t="shared" si="64"/>
        <v>21</v>
      </c>
      <c r="BD98">
        <f t="shared" si="65"/>
        <v>21</v>
      </c>
      <c r="BE98">
        <f t="shared" si="66"/>
        <v>23</v>
      </c>
      <c r="BF98">
        <f t="shared" si="67"/>
        <v>23</v>
      </c>
      <c r="BG98">
        <f t="shared" si="68"/>
        <v>22</v>
      </c>
      <c r="BH98">
        <f t="shared" si="69"/>
        <v>23</v>
      </c>
      <c r="BI98">
        <f t="shared" si="70"/>
        <v>59</v>
      </c>
      <c r="BJ98">
        <f t="shared" si="71"/>
        <v>4</v>
      </c>
      <c r="BK98">
        <f t="shared" si="72"/>
        <v>14</v>
      </c>
      <c r="BL98">
        <f t="shared" si="73"/>
        <v>40</v>
      </c>
      <c r="BM98">
        <f t="shared" si="74"/>
        <v>14</v>
      </c>
      <c r="BN98">
        <f t="shared" si="75"/>
        <v>12</v>
      </c>
      <c r="BO98">
        <f t="shared" si="76"/>
        <v>6</v>
      </c>
      <c r="BP98">
        <f t="shared" si="77"/>
        <v>34</v>
      </c>
      <c r="BQ98">
        <f t="shared" si="78"/>
        <v>75609</v>
      </c>
    </row>
    <row r="99" spans="1:69" customFormat="1" x14ac:dyDescent="0.25">
      <c r="A99" t="s">
        <v>2729</v>
      </c>
      <c r="B99" s="17">
        <f>exportall2_ampl!B98</f>
        <v>1.1282E-2</v>
      </c>
      <c r="C99" s="17">
        <f>exportall2_ampl!C98</f>
        <v>9.0822999999999997E-3</v>
      </c>
      <c r="D99" s="17">
        <f>exportall2_ampl!D98</f>
        <v>8.3012999999999993E-3</v>
      </c>
      <c r="E99" s="17">
        <f>exportall2_ampl!E98</f>
        <v>7.7562999999999998E-3</v>
      </c>
      <c r="F99" s="17">
        <f>exportall2_ampl!F98</f>
        <v>7.6826999999999998E-3</v>
      </c>
      <c r="G99" s="17">
        <f>exportall2_ampl!G98</f>
        <v>7.5450999999999999E-3</v>
      </c>
      <c r="H99" s="17">
        <f>exportall2_ampl!H98</f>
        <v>7.2198000000000002E-3</v>
      </c>
      <c r="I99" s="17">
        <f>exportall2_ampl!I98</f>
        <v>6.8783000000000004E-3</v>
      </c>
      <c r="J99" s="17">
        <f>exportall2_freq!B98</f>
        <v>68.97</v>
      </c>
      <c r="K99" s="17">
        <f>exportall2_freq!C98</f>
        <v>65.765000000000001</v>
      </c>
      <c r="L99" s="17">
        <f>exportall2_freq!D98</f>
        <v>83.923000000000002</v>
      </c>
      <c r="M99" s="17">
        <f>exportall2_freq!E98</f>
        <v>69.122</v>
      </c>
      <c r="N99" s="17">
        <f>exportall2_freq!F98</f>
        <v>77.515000000000001</v>
      </c>
      <c r="O99" s="17">
        <f>exportall2_freq!G98</f>
        <v>67.748999999999995</v>
      </c>
      <c r="P99" s="17">
        <f>exportall2_freq!H98</f>
        <v>72.326999999999998</v>
      </c>
      <c r="Q99" s="17">
        <f>exportall2_freq!I98</f>
        <v>67.444000000000003</v>
      </c>
      <c r="R99" s="17">
        <f t="shared" si="79"/>
        <v>1.1282E-2</v>
      </c>
      <c r="S99" s="17">
        <f t="shared" si="79"/>
        <v>9.0822999999999997E-3</v>
      </c>
      <c r="T99" s="17">
        <f t="shared" si="79"/>
        <v>8.3012999999999993E-3</v>
      </c>
      <c r="U99" s="17">
        <f t="shared" si="79"/>
        <v>7.7562999999999998E-3</v>
      </c>
      <c r="V99" s="17">
        <f t="shared" si="79"/>
        <v>7.6826999999999998E-3</v>
      </c>
      <c r="W99" s="17">
        <f t="shared" si="79"/>
        <v>7.5450999999999999E-3</v>
      </c>
      <c r="X99" s="17">
        <f t="shared" si="79"/>
        <v>7.2198000000000002E-3</v>
      </c>
      <c r="Y99" s="17">
        <f t="shared" si="79"/>
        <v>6.8783000000000004E-3</v>
      </c>
      <c r="Z99" s="17">
        <f t="shared" si="79"/>
        <v>68.97</v>
      </c>
      <c r="AA99" s="17">
        <f t="shared" si="79"/>
        <v>65.765000000000001</v>
      </c>
      <c r="AB99" s="17">
        <f t="shared" si="79"/>
        <v>83.923000000000002</v>
      </c>
      <c r="AC99" s="17">
        <f t="shared" si="79"/>
        <v>69.122</v>
      </c>
      <c r="AD99" s="17">
        <f t="shared" si="79"/>
        <v>77.515000000000001</v>
      </c>
      <c r="AE99" s="17">
        <f t="shared" si="79"/>
        <v>67.748999999999995</v>
      </c>
      <c r="AF99" s="17">
        <f t="shared" si="79"/>
        <v>72.326999999999998</v>
      </c>
      <c r="AG99" s="17">
        <f t="shared" si="42"/>
        <v>67.444000000000003</v>
      </c>
      <c r="AH99" s="18">
        <f>szenzoradatok!D100</f>
        <v>51.236600000000003</v>
      </c>
      <c r="AJ99" t="str">
        <f t="shared" si="45"/>
        <v>o97</v>
      </c>
      <c r="AK99">
        <f t="shared" si="46"/>
        <v>14</v>
      </c>
      <c r="AL99">
        <f t="shared" si="47"/>
        <v>18</v>
      </c>
      <c r="AM99">
        <f t="shared" si="48"/>
        <v>20</v>
      </c>
      <c r="AN99">
        <f t="shared" si="49"/>
        <v>24</v>
      </c>
      <c r="AO99">
        <f t="shared" si="50"/>
        <v>20</v>
      </c>
      <c r="AP99">
        <f t="shared" si="51"/>
        <v>20</v>
      </c>
      <c r="AQ99">
        <f t="shared" si="52"/>
        <v>21</v>
      </c>
      <c r="AR99">
        <f t="shared" si="53"/>
        <v>23</v>
      </c>
      <c r="AS99">
        <f t="shared" si="54"/>
        <v>40</v>
      </c>
      <c r="AT99">
        <f t="shared" si="55"/>
        <v>41</v>
      </c>
      <c r="AU99">
        <f t="shared" si="56"/>
        <v>36</v>
      </c>
      <c r="AV99">
        <f t="shared" si="57"/>
        <v>42</v>
      </c>
      <c r="AW99">
        <f t="shared" si="58"/>
        <v>38</v>
      </c>
      <c r="AX99">
        <f t="shared" si="59"/>
        <v>41</v>
      </c>
      <c r="AY99">
        <f t="shared" si="60"/>
        <v>39</v>
      </c>
      <c r="AZ99">
        <f t="shared" si="61"/>
        <v>39</v>
      </c>
      <c r="BA99">
        <f t="shared" si="62"/>
        <v>51</v>
      </c>
      <c r="BB99">
        <f t="shared" si="63"/>
        <v>47</v>
      </c>
      <c r="BC99">
        <f t="shared" si="64"/>
        <v>45</v>
      </c>
      <c r="BD99">
        <f t="shared" si="65"/>
        <v>41</v>
      </c>
      <c r="BE99">
        <f t="shared" si="66"/>
        <v>45</v>
      </c>
      <c r="BF99">
        <f t="shared" si="67"/>
        <v>45</v>
      </c>
      <c r="BG99">
        <f t="shared" si="68"/>
        <v>44</v>
      </c>
      <c r="BH99">
        <f t="shared" si="69"/>
        <v>42</v>
      </c>
      <c r="BI99">
        <f t="shared" si="70"/>
        <v>25</v>
      </c>
      <c r="BJ99">
        <f t="shared" si="71"/>
        <v>24</v>
      </c>
      <c r="BK99">
        <f t="shared" si="72"/>
        <v>29</v>
      </c>
      <c r="BL99">
        <f t="shared" si="73"/>
        <v>23</v>
      </c>
      <c r="BM99">
        <f t="shared" si="74"/>
        <v>27</v>
      </c>
      <c r="BN99">
        <f t="shared" si="75"/>
        <v>24</v>
      </c>
      <c r="BO99">
        <f t="shared" si="76"/>
        <v>26</v>
      </c>
      <c r="BP99">
        <f t="shared" si="77"/>
        <v>26</v>
      </c>
      <c r="BQ99">
        <f t="shared" si="78"/>
        <v>51236</v>
      </c>
    </row>
    <row r="100" spans="1:69" customFormat="1" x14ac:dyDescent="0.25">
      <c r="A100" t="s">
        <v>2730</v>
      </c>
      <c r="B100" s="17">
        <f>exportall2_ampl!B99</f>
        <v>1.3804E-2</v>
      </c>
      <c r="C100" s="17">
        <f>exportall2_ampl!C99</f>
        <v>1.3795E-2</v>
      </c>
      <c r="D100" s="17">
        <f>exportall2_ampl!D99</f>
        <v>9.8423E-3</v>
      </c>
      <c r="E100" s="17">
        <f>exportall2_ampl!E99</f>
        <v>9.7144999999999992E-3</v>
      </c>
      <c r="F100" s="17">
        <f>exportall2_ampl!F99</f>
        <v>8.7757000000000009E-3</v>
      </c>
      <c r="G100" s="17">
        <f>exportall2_ampl!G99</f>
        <v>8.0394000000000004E-3</v>
      </c>
      <c r="H100" s="17">
        <f>exportall2_ampl!H99</f>
        <v>7.3312000000000004E-3</v>
      </c>
      <c r="I100" s="17">
        <f>exportall2_ampl!I99</f>
        <v>7.1748000000000003E-3</v>
      </c>
      <c r="J100" s="17">
        <f>exportall2_freq!B99</f>
        <v>67.138999999999996</v>
      </c>
      <c r="K100" s="17">
        <f>exportall2_freq!C99</f>
        <v>66.986000000000004</v>
      </c>
      <c r="L100" s="17">
        <f>exportall2_freq!D99</f>
        <v>67.902000000000001</v>
      </c>
      <c r="M100" s="17">
        <f>exportall2_freq!E99</f>
        <v>75.378</v>
      </c>
      <c r="N100" s="17">
        <f>exportall2_freq!F99</f>
        <v>67.444000000000003</v>
      </c>
      <c r="O100" s="17">
        <f>exportall2_freq!G99</f>
        <v>69.275000000000006</v>
      </c>
      <c r="P100" s="17">
        <f>exportall2_freq!H99</f>
        <v>56.61</v>
      </c>
      <c r="Q100" s="17">
        <f>exportall2_freq!I99</f>
        <v>66.680999999999997</v>
      </c>
      <c r="R100" s="17">
        <f t="shared" si="79"/>
        <v>1.3804E-2</v>
      </c>
      <c r="S100" s="17">
        <f t="shared" si="79"/>
        <v>1.3795E-2</v>
      </c>
      <c r="T100" s="17">
        <f t="shared" si="79"/>
        <v>9.8423E-3</v>
      </c>
      <c r="U100" s="17">
        <f t="shared" si="79"/>
        <v>9.7144999999999992E-3</v>
      </c>
      <c r="V100" s="17">
        <f t="shared" si="79"/>
        <v>8.7757000000000009E-3</v>
      </c>
      <c r="W100" s="17">
        <f t="shared" si="79"/>
        <v>8.0394000000000004E-3</v>
      </c>
      <c r="X100" s="17">
        <f t="shared" si="79"/>
        <v>7.3312000000000004E-3</v>
      </c>
      <c r="Y100" s="17">
        <f t="shared" si="79"/>
        <v>7.1748000000000003E-3</v>
      </c>
      <c r="Z100" s="17">
        <f t="shared" si="79"/>
        <v>67.138999999999996</v>
      </c>
      <c r="AA100" s="17">
        <f t="shared" si="79"/>
        <v>66.986000000000004</v>
      </c>
      <c r="AB100" s="17">
        <f t="shared" si="79"/>
        <v>67.902000000000001</v>
      </c>
      <c r="AC100" s="17">
        <f t="shared" si="79"/>
        <v>75.378</v>
      </c>
      <c r="AD100" s="17">
        <f t="shared" si="79"/>
        <v>67.444000000000003</v>
      </c>
      <c r="AE100" s="17">
        <f t="shared" si="79"/>
        <v>69.275000000000006</v>
      </c>
      <c r="AF100" s="17">
        <f t="shared" si="79"/>
        <v>56.61</v>
      </c>
      <c r="AG100" s="17">
        <f t="shared" si="42"/>
        <v>66.680999999999997</v>
      </c>
      <c r="AH100" s="18">
        <f>szenzoradatok!D101</f>
        <v>51.230699999999999</v>
      </c>
      <c r="AJ100" t="str">
        <f t="shared" si="45"/>
        <v>o98</v>
      </c>
      <c r="AK100">
        <f t="shared" si="46"/>
        <v>7</v>
      </c>
      <c r="AL100">
        <f t="shared" si="47"/>
        <v>4</v>
      </c>
      <c r="AM100">
        <f t="shared" si="48"/>
        <v>10</v>
      </c>
      <c r="AN100">
        <f t="shared" si="49"/>
        <v>9</v>
      </c>
      <c r="AO100">
        <f t="shared" si="50"/>
        <v>10</v>
      </c>
      <c r="AP100">
        <f t="shared" si="51"/>
        <v>13</v>
      </c>
      <c r="AQ100">
        <f t="shared" si="52"/>
        <v>19</v>
      </c>
      <c r="AR100">
        <f t="shared" si="53"/>
        <v>20</v>
      </c>
      <c r="AS100">
        <f t="shared" si="54"/>
        <v>41</v>
      </c>
      <c r="AT100">
        <f t="shared" si="55"/>
        <v>40</v>
      </c>
      <c r="AU100">
        <f t="shared" si="56"/>
        <v>38</v>
      </c>
      <c r="AV100">
        <f t="shared" si="57"/>
        <v>41</v>
      </c>
      <c r="AW100">
        <f t="shared" si="58"/>
        <v>40</v>
      </c>
      <c r="AX100">
        <f t="shared" si="59"/>
        <v>40</v>
      </c>
      <c r="AY100">
        <f t="shared" si="60"/>
        <v>42</v>
      </c>
      <c r="AZ100">
        <f t="shared" si="61"/>
        <v>39</v>
      </c>
      <c r="BA100">
        <f t="shared" si="62"/>
        <v>58</v>
      </c>
      <c r="BB100">
        <f t="shared" si="63"/>
        <v>61</v>
      </c>
      <c r="BC100">
        <f t="shared" si="64"/>
        <v>55</v>
      </c>
      <c r="BD100">
        <f t="shared" si="65"/>
        <v>56</v>
      </c>
      <c r="BE100">
        <f t="shared" si="66"/>
        <v>55</v>
      </c>
      <c r="BF100">
        <f t="shared" si="67"/>
        <v>52</v>
      </c>
      <c r="BG100">
        <f t="shared" si="68"/>
        <v>46</v>
      </c>
      <c r="BH100">
        <f t="shared" si="69"/>
        <v>45</v>
      </c>
      <c r="BI100">
        <f t="shared" si="70"/>
        <v>24</v>
      </c>
      <c r="BJ100">
        <f t="shared" si="71"/>
        <v>25</v>
      </c>
      <c r="BK100">
        <f t="shared" si="72"/>
        <v>27</v>
      </c>
      <c r="BL100">
        <f t="shared" si="73"/>
        <v>24</v>
      </c>
      <c r="BM100">
        <f t="shared" si="74"/>
        <v>25</v>
      </c>
      <c r="BN100">
        <f t="shared" si="75"/>
        <v>25</v>
      </c>
      <c r="BO100">
        <f t="shared" si="76"/>
        <v>23</v>
      </c>
      <c r="BP100">
        <f t="shared" si="77"/>
        <v>26</v>
      </c>
      <c r="BQ100">
        <f t="shared" si="78"/>
        <v>51230</v>
      </c>
    </row>
    <row r="101" spans="1:69" customFormat="1" x14ac:dyDescent="0.25">
      <c r="A101" t="s">
        <v>2731</v>
      </c>
      <c r="B101" s="17">
        <f>exportall2_ampl!B100</f>
        <v>1.2109999999999999E-2</v>
      </c>
      <c r="C101" s="17">
        <f>exportall2_ampl!C100</f>
        <v>9.9123000000000006E-3</v>
      </c>
      <c r="D101" s="17">
        <f>exportall2_ampl!D100</f>
        <v>8.6478000000000006E-3</v>
      </c>
      <c r="E101" s="17">
        <f>exportall2_ampl!E100</f>
        <v>7.8031999999999997E-3</v>
      </c>
      <c r="F101" s="17">
        <f>exportall2_ampl!F100</f>
        <v>7.2769000000000002E-3</v>
      </c>
      <c r="G101" s="17">
        <f>exportall2_ampl!G100</f>
        <v>7.1774999999999999E-3</v>
      </c>
      <c r="H101" s="17">
        <f>exportall2_ampl!H100</f>
        <v>7.0474999999999999E-3</v>
      </c>
      <c r="I101" s="17">
        <f>exportall2_ampl!I100</f>
        <v>6.6806000000000001E-3</v>
      </c>
      <c r="J101" s="17">
        <f>exportall2_freq!B100</f>
        <v>66.222999999999999</v>
      </c>
      <c r="K101" s="17">
        <f>exportall2_freq!C100</f>
        <v>61.188000000000002</v>
      </c>
      <c r="L101" s="17">
        <f>exportall2_freq!D100</f>
        <v>76.751999999999995</v>
      </c>
      <c r="M101" s="17">
        <f>exportall2_freq!E100</f>
        <v>61.034999999999997</v>
      </c>
      <c r="N101" s="17">
        <f>exportall2_freq!F100</f>
        <v>73.09</v>
      </c>
      <c r="O101" s="17">
        <f>exportall2_freq!G100</f>
        <v>64.849999999999994</v>
      </c>
      <c r="P101" s="17">
        <f>exportall2_freq!H100</f>
        <v>80.414000000000001</v>
      </c>
      <c r="Q101" s="17">
        <f>exportall2_freq!I100</f>
        <v>68.358999999999995</v>
      </c>
      <c r="R101" s="17">
        <f t="shared" ref="R101:AG117" si="80">B101</f>
        <v>1.2109999999999999E-2</v>
      </c>
      <c r="S101" s="17">
        <f t="shared" si="80"/>
        <v>9.9123000000000006E-3</v>
      </c>
      <c r="T101" s="17">
        <f t="shared" si="80"/>
        <v>8.6478000000000006E-3</v>
      </c>
      <c r="U101" s="17">
        <f t="shared" si="80"/>
        <v>7.8031999999999997E-3</v>
      </c>
      <c r="V101" s="17">
        <f t="shared" si="80"/>
        <v>7.2769000000000002E-3</v>
      </c>
      <c r="W101" s="17">
        <f t="shared" si="80"/>
        <v>7.1774999999999999E-3</v>
      </c>
      <c r="X101" s="17">
        <f t="shared" si="80"/>
        <v>7.0474999999999999E-3</v>
      </c>
      <c r="Y101" s="17">
        <f t="shared" si="80"/>
        <v>6.6806000000000001E-3</v>
      </c>
      <c r="Z101" s="17">
        <f t="shared" si="80"/>
        <v>66.222999999999999</v>
      </c>
      <c r="AA101" s="17">
        <f t="shared" si="80"/>
        <v>61.188000000000002</v>
      </c>
      <c r="AB101" s="17">
        <f t="shared" si="80"/>
        <v>76.751999999999995</v>
      </c>
      <c r="AC101" s="17">
        <f t="shared" si="80"/>
        <v>61.034999999999997</v>
      </c>
      <c r="AD101" s="17">
        <f t="shared" si="80"/>
        <v>73.09</v>
      </c>
      <c r="AE101" s="17">
        <f t="shared" si="80"/>
        <v>64.849999999999994</v>
      </c>
      <c r="AF101" s="17">
        <f t="shared" si="80"/>
        <v>80.414000000000001</v>
      </c>
      <c r="AG101" s="17">
        <f t="shared" si="42"/>
        <v>68.358999999999995</v>
      </c>
      <c r="AH101" s="18">
        <f>szenzoradatok!D102</f>
        <v>51.222099999999998</v>
      </c>
      <c r="AJ101" t="str">
        <f t="shared" si="45"/>
        <v>o99</v>
      </c>
      <c r="AK101">
        <f t="shared" si="46"/>
        <v>10</v>
      </c>
      <c r="AL101">
        <f t="shared" si="47"/>
        <v>12</v>
      </c>
      <c r="AM101">
        <f t="shared" si="48"/>
        <v>15</v>
      </c>
      <c r="AN101">
        <f t="shared" si="49"/>
        <v>22</v>
      </c>
      <c r="AO101">
        <f t="shared" si="50"/>
        <v>25</v>
      </c>
      <c r="AP101">
        <f t="shared" si="51"/>
        <v>23</v>
      </c>
      <c r="AQ101">
        <f t="shared" si="52"/>
        <v>23</v>
      </c>
      <c r="AR101">
        <f t="shared" si="53"/>
        <v>25</v>
      </c>
      <c r="AS101">
        <f t="shared" si="54"/>
        <v>43</v>
      </c>
      <c r="AT101">
        <f t="shared" si="55"/>
        <v>43</v>
      </c>
      <c r="AU101">
        <f t="shared" si="56"/>
        <v>36</v>
      </c>
      <c r="AV101">
        <f t="shared" si="57"/>
        <v>45</v>
      </c>
      <c r="AW101">
        <f t="shared" si="58"/>
        <v>39</v>
      </c>
      <c r="AX101">
        <f t="shared" si="59"/>
        <v>42</v>
      </c>
      <c r="AY101">
        <f t="shared" si="60"/>
        <v>39</v>
      </c>
      <c r="AZ101">
        <f t="shared" si="61"/>
        <v>38</v>
      </c>
      <c r="BA101">
        <f t="shared" si="62"/>
        <v>55</v>
      </c>
      <c r="BB101">
        <f t="shared" si="63"/>
        <v>53</v>
      </c>
      <c r="BC101">
        <f t="shared" si="64"/>
        <v>50</v>
      </c>
      <c r="BD101">
        <f t="shared" si="65"/>
        <v>43</v>
      </c>
      <c r="BE101">
        <f t="shared" si="66"/>
        <v>40</v>
      </c>
      <c r="BF101">
        <f t="shared" si="67"/>
        <v>42</v>
      </c>
      <c r="BG101">
        <f t="shared" si="68"/>
        <v>42</v>
      </c>
      <c r="BH101">
        <f t="shared" si="69"/>
        <v>40</v>
      </c>
      <c r="BI101">
        <f t="shared" si="70"/>
        <v>22</v>
      </c>
      <c r="BJ101">
        <f t="shared" si="71"/>
        <v>22</v>
      </c>
      <c r="BK101">
        <f t="shared" si="72"/>
        <v>29</v>
      </c>
      <c r="BL101">
        <f t="shared" si="73"/>
        <v>20</v>
      </c>
      <c r="BM101">
        <f t="shared" si="74"/>
        <v>26</v>
      </c>
      <c r="BN101">
        <f t="shared" si="75"/>
        <v>23</v>
      </c>
      <c r="BO101">
        <f t="shared" si="76"/>
        <v>26</v>
      </c>
      <c r="BP101">
        <f t="shared" si="77"/>
        <v>27</v>
      </c>
      <c r="BQ101">
        <f t="shared" si="78"/>
        <v>51222</v>
      </c>
    </row>
    <row r="102" spans="1:69" customFormat="1" x14ac:dyDescent="0.25">
      <c r="A102" t="s">
        <v>2732</v>
      </c>
      <c r="B102" s="17">
        <f>exportall2_ampl!B101</f>
        <v>1.3903E-2</v>
      </c>
      <c r="C102" s="17">
        <f>exportall2_ampl!C101</f>
        <v>1.175E-2</v>
      </c>
      <c r="D102" s="17">
        <f>exportall2_ampl!D101</f>
        <v>9.8522000000000002E-3</v>
      </c>
      <c r="E102" s="17">
        <f>exportall2_ampl!E101</f>
        <v>9.0635999999999998E-3</v>
      </c>
      <c r="F102" s="17">
        <f>exportall2_ampl!F101</f>
        <v>7.7695000000000004E-3</v>
      </c>
      <c r="G102" s="17">
        <f>exportall2_ampl!G101</f>
        <v>7.4007999999999999E-3</v>
      </c>
      <c r="H102" s="17">
        <f>exportall2_ampl!H101</f>
        <v>7.1723999999999998E-3</v>
      </c>
      <c r="I102" s="17">
        <f>exportall2_ampl!I101</f>
        <v>6.6182999999999997E-3</v>
      </c>
      <c r="J102" s="17">
        <f>exportall2_freq!B101</f>
        <v>66.528000000000006</v>
      </c>
      <c r="K102" s="17">
        <f>exportall2_freq!C101</f>
        <v>66.832999999999998</v>
      </c>
      <c r="L102" s="17">
        <f>exportall2_freq!D101</f>
        <v>67.596000000000004</v>
      </c>
      <c r="M102" s="17">
        <f>exportall2_freq!E101</f>
        <v>59.204000000000001</v>
      </c>
      <c r="N102" s="17">
        <f>exportall2_freq!F101</f>
        <v>64.697000000000003</v>
      </c>
      <c r="O102" s="17">
        <f>exportall2_freq!G101</f>
        <v>76.141000000000005</v>
      </c>
      <c r="P102" s="17">
        <f>exportall2_freq!H101</f>
        <v>70.495999999999995</v>
      </c>
      <c r="Q102" s="17">
        <f>exportall2_freq!I101</f>
        <v>68.97</v>
      </c>
      <c r="R102" s="17">
        <f t="shared" si="80"/>
        <v>1.3903E-2</v>
      </c>
      <c r="S102" s="17">
        <f t="shared" si="80"/>
        <v>1.175E-2</v>
      </c>
      <c r="T102" s="17">
        <f t="shared" si="80"/>
        <v>9.8522000000000002E-3</v>
      </c>
      <c r="U102" s="17">
        <f t="shared" si="80"/>
        <v>9.0635999999999998E-3</v>
      </c>
      <c r="V102" s="17">
        <f t="shared" si="80"/>
        <v>7.7695000000000004E-3</v>
      </c>
      <c r="W102" s="17">
        <f t="shared" si="80"/>
        <v>7.4007999999999999E-3</v>
      </c>
      <c r="X102" s="17">
        <f t="shared" si="80"/>
        <v>7.1723999999999998E-3</v>
      </c>
      <c r="Y102" s="17">
        <f t="shared" si="80"/>
        <v>6.6182999999999997E-3</v>
      </c>
      <c r="Z102" s="17">
        <f t="shared" si="80"/>
        <v>66.528000000000006</v>
      </c>
      <c r="AA102" s="17">
        <f t="shared" si="80"/>
        <v>66.832999999999998</v>
      </c>
      <c r="AB102" s="17">
        <f t="shared" si="80"/>
        <v>67.596000000000004</v>
      </c>
      <c r="AC102" s="17">
        <f t="shared" si="80"/>
        <v>59.204000000000001</v>
      </c>
      <c r="AD102" s="17">
        <f t="shared" si="80"/>
        <v>64.697000000000003</v>
      </c>
      <c r="AE102" s="17">
        <f t="shared" si="80"/>
        <v>76.141000000000005</v>
      </c>
      <c r="AF102" s="17">
        <f t="shared" si="80"/>
        <v>70.495999999999995</v>
      </c>
      <c r="AG102" s="17">
        <f t="shared" si="42"/>
        <v>68.97</v>
      </c>
      <c r="AH102" s="18">
        <f>szenzoradatok!D103</f>
        <v>51.218200000000003</v>
      </c>
      <c r="AJ102" t="str">
        <f t="shared" si="45"/>
        <v>o100</v>
      </c>
      <c r="AK102">
        <f t="shared" si="46"/>
        <v>7</v>
      </c>
      <c r="AL102">
        <f t="shared" si="47"/>
        <v>8</v>
      </c>
      <c r="AM102">
        <f t="shared" si="48"/>
        <v>9</v>
      </c>
      <c r="AN102">
        <f t="shared" si="49"/>
        <v>12</v>
      </c>
      <c r="AO102">
        <f t="shared" si="50"/>
        <v>19</v>
      </c>
      <c r="AP102">
        <f t="shared" si="51"/>
        <v>21</v>
      </c>
      <c r="AQ102">
        <f t="shared" si="52"/>
        <v>22</v>
      </c>
      <c r="AR102">
        <f t="shared" si="53"/>
        <v>26</v>
      </c>
      <c r="AS102">
        <f t="shared" si="54"/>
        <v>41</v>
      </c>
      <c r="AT102">
        <f t="shared" si="55"/>
        <v>40</v>
      </c>
      <c r="AU102">
        <f t="shared" si="56"/>
        <v>39</v>
      </c>
      <c r="AV102">
        <f t="shared" si="57"/>
        <v>45</v>
      </c>
      <c r="AW102">
        <f t="shared" si="58"/>
        <v>40</v>
      </c>
      <c r="AX102">
        <f t="shared" si="59"/>
        <v>39</v>
      </c>
      <c r="AY102">
        <f t="shared" si="60"/>
        <v>40</v>
      </c>
      <c r="AZ102">
        <f t="shared" si="61"/>
        <v>38</v>
      </c>
      <c r="BA102">
        <f t="shared" si="62"/>
        <v>58</v>
      </c>
      <c r="BB102">
        <f t="shared" si="63"/>
        <v>57</v>
      </c>
      <c r="BC102">
        <f t="shared" si="64"/>
        <v>56</v>
      </c>
      <c r="BD102">
        <f t="shared" si="65"/>
        <v>53</v>
      </c>
      <c r="BE102">
        <f t="shared" si="66"/>
        <v>46</v>
      </c>
      <c r="BF102">
        <f t="shared" si="67"/>
        <v>44</v>
      </c>
      <c r="BG102">
        <f t="shared" si="68"/>
        <v>43</v>
      </c>
      <c r="BH102">
        <f t="shared" si="69"/>
        <v>39</v>
      </c>
      <c r="BI102">
        <f t="shared" si="70"/>
        <v>23</v>
      </c>
      <c r="BJ102">
        <f t="shared" si="71"/>
        <v>24</v>
      </c>
      <c r="BK102">
        <f t="shared" si="72"/>
        <v>26</v>
      </c>
      <c r="BL102">
        <f t="shared" si="73"/>
        <v>20</v>
      </c>
      <c r="BM102">
        <f t="shared" si="74"/>
        <v>25</v>
      </c>
      <c r="BN102">
        <f t="shared" si="75"/>
        <v>25</v>
      </c>
      <c r="BO102">
        <f t="shared" si="76"/>
        <v>25</v>
      </c>
      <c r="BP102">
        <f t="shared" si="77"/>
        <v>27</v>
      </c>
      <c r="BQ102">
        <f t="shared" si="78"/>
        <v>51218</v>
      </c>
    </row>
    <row r="103" spans="1:69" customFormat="1" x14ac:dyDescent="0.25">
      <c r="A103" t="s">
        <v>57</v>
      </c>
      <c r="B103" s="17">
        <f>exportall2_ampl!B102</f>
        <v>1.0052E-2</v>
      </c>
      <c r="C103" s="17">
        <f>exportall2_ampl!C102</f>
        <v>8.1259000000000001E-3</v>
      </c>
      <c r="D103" s="17">
        <f>exportall2_ampl!D102</f>
        <v>7.5188E-3</v>
      </c>
      <c r="E103" s="17">
        <f>exportall2_ampl!E102</f>
        <v>7.4038000000000003E-3</v>
      </c>
      <c r="F103" s="17">
        <f>exportall2_ampl!F102</f>
        <v>7.3632000000000003E-3</v>
      </c>
      <c r="G103" s="17">
        <f>exportall2_ampl!G102</f>
        <v>6.9359000000000001E-3</v>
      </c>
      <c r="H103" s="17">
        <f>exportall2_ampl!H102</f>
        <v>6.5285999999999999E-3</v>
      </c>
      <c r="I103" s="17">
        <f>exportall2_ampl!I102</f>
        <v>6.3803000000000002E-3</v>
      </c>
      <c r="J103" s="17">
        <f>exportall2_freq!B102</f>
        <v>66.528000000000006</v>
      </c>
      <c r="K103" s="17">
        <f>exportall2_freq!C102</f>
        <v>66.832999999999998</v>
      </c>
      <c r="L103" s="17">
        <f>exportall2_freq!D102</f>
        <v>64.849999999999994</v>
      </c>
      <c r="M103" s="17">
        <f>exportall2_freq!E102</f>
        <v>69.58</v>
      </c>
      <c r="N103" s="17">
        <f>exportall2_freq!F102</f>
        <v>72.478999999999999</v>
      </c>
      <c r="O103" s="17">
        <f>exportall2_freq!G102</f>
        <v>69.122</v>
      </c>
      <c r="P103" s="17">
        <f>exportall2_freq!H102</f>
        <v>55.695</v>
      </c>
      <c r="Q103" s="17">
        <f>exportall2_freq!I102</f>
        <v>78.278000000000006</v>
      </c>
      <c r="R103" s="17">
        <f t="shared" si="80"/>
        <v>1.0052E-2</v>
      </c>
      <c r="S103" s="17">
        <f t="shared" si="80"/>
        <v>8.1259000000000001E-3</v>
      </c>
      <c r="T103" s="17">
        <f t="shared" si="80"/>
        <v>7.5188E-3</v>
      </c>
      <c r="U103" s="17">
        <f t="shared" si="80"/>
        <v>7.4038000000000003E-3</v>
      </c>
      <c r="V103" s="17">
        <f t="shared" si="80"/>
        <v>7.3632000000000003E-3</v>
      </c>
      <c r="W103" s="17">
        <f t="shared" si="80"/>
        <v>6.9359000000000001E-3</v>
      </c>
      <c r="X103" s="17">
        <f t="shared" si="80"/>
        <v>6.5285999999999999E-3</v>
      </c>
      <c r="Y103" s="17">
        <f t="shared" si="80"/>
        <v>6.3803000000000002E-3</v>
      </c>
      <c r="Z103" s="17">
        <f t="shared" si="80"/>
        <v>66.528000000000006</v>
      </c>
      <c r="AA103" s="17">
        <f t="shared" si="80"/>
        <v>66.832999999999998</v>
      </c>
      <c r="AB103" s="17">
        <f t="shared" si="80"/>
        <v>64.849999999999994</v>
      </c>
      <c r="AC103" s="17">
        <f t="shared" si="80"/>
        <v>69.58</v>
      </c>
      <c r="AD103" s="17">
        <f t="shared" si="80"/>
        <v>72.478999999999999</v>
      </c>
      <c r="AE103" s="17">
        <f t="shared" si="80"/>
        <v>69.122</v>
      </c>
      <c r="AF103" s="17">
        <f t="shared" si="80"/>
        <v>55.695</v>
      </c>
      <c r="AG103" s="17">
        <f t="shared" si="42"/>
        <v>78.278000000000006</v>
      </c>
      <c r="AH103" s="18">
        <f>szenzoradatok!D104</f>
        <v>51.21</v>
      </c>
      <c r="AJ103" t="str">
        <f t="shared" si="45"/>
        <v>o101</v>
      </c>
      <c r="AK103">
        <f t="shared" si="46"/>
        <v>18</v>
      </c>
      <c r="AL103">
        <f t="shared" si="47"/>
        <v>26</v>
      </c>
      <c r="AM103">
        <f t="shared" si="48"/>
        <v>27</v>
      </c>
      <c r="AN103">
        <f t="shared" si="49"/>
        <v>25</v>
      </c>
      <c r="AO103">
        <f t="shared" si="50"/>
        <v>23</v>
      </c>
      <c r="AP103">
        <f t="shared" si="51"/>
        <v>26</v>
      </c>
      <c r="AQ103">
        <f t="shared" si="52"/>
        <v>27</v>
      </c>
      <c r="AR103">
        <f t="shared" si="53"/>
        <v>27</v>
      </c>
      <c r="AS103">
        <f t="shared" si="54"/>
        <v>41</v>
      </c>
      <c r="AT103">
        <f t="shared" si="55"/>
        <v>40</v>
      </c>
      <c r="AU103">
        <f t="shared" si="56"/>
        <v>40</v>
      </c>
      <c r="AV103">
        <f t="shared" si="57"/>
        <v>42</v>
      </c>
      <c r="AW103">
        <f t="shared" si="58"/>
        <v>39</v>
      </c>
      <c r="AX103">
        <f t="shared" si="59"/>
        <v>41</v>
      </c>
      <c r="AY103">
        <f t="shared" si="60"/>
        <v>43</v>
      </c>
      <c r="AZ103">
        <f t="shared" si="61"/>
        <v>35</v>
      </c>
      <c r="BA103">
        <f t="shared" si="62"/>
        <v>47</v>
      </c>
      <c r="BB103">
        <f t="shared" si="63"/>
        <v>39</v>
      </c>
      <c r="BC103">
        <f t="shared" si="64"/>
        <v>38</v>
      </c>
      <c r="BD103">
        <f t="shared" si="65"/>
        <v>40</v>
      </c>
      <c r="BE103">
        <f t="shared" si="66"/>
        <v>42</v>
      </c>
      <c r="BF103">
        <f t="shared" si="67"/>
        <v>39</v>
      </c>
      <c r="BG103">
        <f t="shared" si="68"/>
        <v>38</v>
      </c>
      <c r="BH103">
        <f t="shared" si="69"/>
        <v>38</v>
      </c>
      <c r="BI103">
        <f t="shared" si="70"/>
        <v>23</v>
      </c>
      <c r="BJ103">
        <f t="shared" si="71"/>
        <v>24</v>
      </c>
      <c r="BK103">
        <f t="shared" si="72"/>
        <v>25</v>
      </c>
      <c r="BL103">
        <f t="shared" si="73"/>
        <v>23</v>
      </c>
      <c r="BM103">
        <f t="shared" si="74"/>
        <v>26</v>
      </c>
      <c r="BN103">
        <f t="shared" si="75"/>
        <v>24</v>
      </c>
      <c r="BO103">
        <f t="shared" si="76"/>
        <v>22</v>
      </c>
      <c r="BP103">
        <f t="shared" si="77"/>
        <v>30</v>
      </c>
      <c r="BQ103">
        <f t="shared" si="78"/>
        <v>51210</v>
      </c>
    </row>
    <row r="104" spans="1:69" customFormat="1" x14ac:dyDescent="0.25">
      <c r="A104" t="s">
        <v>2733</v>
      </c>
      <c r="B104" s="17">
        <f>exportall2_ampl!B103</f>
        <v>9.6401999999999998E-3</v>
      </c>
      <c r="C104" s="17">
        <f>exportall2_ampl!C103</f>
        <v>9.3743000000000003E-3</v>
      </c>
      <c r="D104" s="17">
        <f>exportall2_ampl!D103</f>
        <v>8.5047999999999999E-3</v>
      </c>
      <c r="E104" s="17">
        <f>exportall2_ampl!E103</f>
        <v>8.4945999999999997E-3</v>
      </c>
      <c r="F104" s="17">
        <f>exportall2_ampl!F103</f>
        <v>8.097E-3</v>
      </c>
      <c r="G104" s="17">
        <f>exportall2_ampl!G103</f>
        <v>8.0803000000000003E-3</v>
      </c>
      <c r="H104" s="17">
        <f>exportall2_ampl!H103</f>
        <v>7.6004999999999996E-3</v>
      </c>
      <c r="I104" s="17">
        <f>exportall2_ampl!I103</f>
        <v>7.2474000000000002E-3</v>
      </c>
      <c r="J104" s="17">
        <f>exportall2_freq!B103</f>
        <v>66.376000000000005</v>
      </c>
      <c r="K104" s="17">
        <f>exportall2_freq!C103</f>
        <v>64.697000000000003</v>
      </c>
      <c r="L104" s="17">
        <f>exportall2_freq!D103</f>
        <v>70.037999999999997</v>
      </c>
      <c r="M104" s="17">
        <f>exportall2_freq!E103</f>
        <v>67.902000000000001</v>
      </c>
      <c r="N104" s="17">
        <f>exportall2_freq!F103</f>
        <v>89.263999999999996</v>
      </c>
      <c r="O104" s="17">
        <f>exportall2_freq!G103</f>
        <v>76.141000000000005</v>
      </c>
      <c r="P104" s="17">
        <f>exportall2_freq!H103</f>
        <v>66.832999999999998</v>
      </c>
      <c r="Q104" s="17">
        <f>exportall2_freq!I103</f>
        <v>80.260999999999996</v>
      </c>
      <c r="R104" s="17">
        <f t="shared" si="80"/>
        <v>9.6401999999999998E-3</v>
      </c>
      <c r="S104" s="17">
        <f t="shared" si="80"/>
        <v>9.3743000000000003E-3</v>
      </c>
      <c r="T104" s="17">
        <f t="shared" si="80"/>
        <v>8.5047999999999999E-3</v>
      </c>
      <c r="U104" s="17">
        <f t="shared" si="80"/>
        <v>8.4945999999999997E-3</v>
      </c>
      <c r="V104" s="17">
        <f t="shared" si="80"/>
        <v>8.097E-3</v>
      </c>
      <c r="W104" s="17">
        <f t="shared" si="80"/>
        <v>8.0803000000000003E-3</v>
      </c>
      <c r="X104" s="17">
        <f t="shared" si="80"/>
        <v>7.6004999999999996E-3</v>
      </c>
      <c r="Y104" s="17">
        <f t="shared" si="80"/>
        <v>7.2474000000000002E-3</v>
      </c>
      <c r="Z104" s="17">
        <f t="shared" si="80"/>
        <v>66.376000000000005</v>
      </c>
      <c r="AA104" s="17">
        <f t="shared" si="80"/>
        <v>64.697000000000003</v>
      </c>
      <c r="AB104" s="17">
        <f t="shared" si="80"/>
        <v>70.037999999999997</v>
      </c>
      <c r="AC104" s="17">
        <f t="shared" si="80"/>
        <v>67.902000000000001</v>
      </c>
      <c r="AD104" s="17">
        <f t="shared" si="80"/>
        <v>89.263999999999996</v>
      </c>
      <c r="AE104" s="17">
        <f t="shared" si="80"/>
        <v>76.141000000000005</v>
      </c>
      <c r="AF104" s="17">
        <f t="shared" si="80"/>
        <v>66.832999999999998</v>
      </c>
      <c r="AG104" s="17">
        <f t="shared" si="42"/>
        <v>80.260999999999996</v>
      </c>
      <c r="AH104" s="18">
        <f>szenzoradatok!D105</f>
        <v>51.2042</v>
      </c>
      <c r="AJ104" t="str">
        <f t="shared" si="45"/>
        <v>o102</v>
      </c>
      <c r="AK104">
        <f t="shared" si="46"/>
        <v>20</v>
      </c>
      <c r="AL104">
        <f t="shared" si="47"/>
        <v>16</v>
      </c>
      <c r="AM104">
        <f t="shared" si="48"/>
        <v>19</v>
      </c>
      <c r="AN104">
        <f t="shared" si="49"/>
        <v>15</v>
      </c>
      <c r="AO104">
        <f t="shared" si="50"/>
        <v>14</v>
      </c>
      <c r="AP104">
        <f t="shared" si="51"/>
        <v>13</v>
      </c>
      <c r="AQ104">
        <f t="shared" si="52"/>
        <v>16</v>
      </c>
      <c r="AR104">
        <f t="shared" si="53"/>
        <v>17</v>
      </c>
      <c r="AS104">
        <f t="shared" si="54"/>
        <v>42</v>
      </c>
      <c r="AT104">
        <f t="shared" si="55"/>
        <v>42</v>
      </c>
      <c r="AU104">
        <f t="shared" si="56"/>
        <v>37</v>
      </c>
      <c r="AV104">
        <f t="shared" si="57"/>
        <v>43</v>
      </c>
      <c r="AW104">
        <f t="shared" si="58"/>
        <v>37</v>
      </c>
      <c r="AX104">
        <f t="shared" si="59"/>
        <v>39</v>
      </c>
      <c r="AY104">
        <f t="shared" si="60"/>
        <v>40</v>
      </c>
      <c r="AZ104">
        <f t="shared" si="61"/>
        <v>34</v>
      </c>
      <c r="BA104">
        <f t="shared" si="62"/>
        <v>45</v>
      </c>
      <c r="BB104">
        <f t="shared" si="63"/>
        <v>49</v>
      </c>
      <c r="BC104">
        <f t="shared" si="64"/>
        <v>46</v>
      </c>
      <c r="BD104">
        <f t="shared" si="65"/>
        <v>50</v>
      </c>
      <c r="BE104">
        <f t="shared" si="66"/>
        <v>51</v>
      </c>
      <c r="BF104">
        <f t="shared" si="67"/>
        <v>52</v>
      </c>
      <c r="BG104">
        <f t="shared" si="68"/>
        <v>49</v>
      </c>
      <c r="BH104">
        <f t="shared" si="69"/>
        <v>48</v>
      </c>
      <c r="BI104">
        <f t="shared" si="70"/>
        <v>23</v>
      </c>
      <c r="BJ104">
        <f t="shared" si="71"/>
        <v>23</v>
      </c>
      <c r="BK104">
        <f t="shared" si="72"/>
        <v>28</v>
      </c>
      <c r="BL104">
        <f t="shared" si="73"/>
        <v>22</v>
      </c>
      <c r="BM104">
        <f t="shared" si="74"/>
        <v>28</v>
      </c>
      <c r="BN104">
        <f t="shared" si="75"/>
        <v>25</v>
      </c>
      <c r="BO104">
        <f t="shared" si="76"/>
        <v>25</v>
      </c>
      <c r="BP104">
        <f t="shared" si="77"/>
        <v>31</v>
      </c>
      <c r="BQ104">
        <f t="shared" si="78"/>
        <v>51204</v>
      </c>
    </row>
    <row r="105" spans="1:69" customFormat="1" x14ac:dyDescent="0.25">
      <c r="A105" t="s">
        <v>2734</v>
      </c>
      <c r="B105" s="17">
        <f>exportall2_ampl!B104</f>
        <v>3.7775999999999999E-3</v>
      </c>
      <c r="C105" s="17">
        <f>exportall2_ampl!C104</f>
        <v>3.6657999999999999E-3</v>
      </c>
      <c r="D105" s="17">
        <f>exportall2_ampl!D104</f>
        <v>3.4986000000000001E-3</v>
      </c>
      <c r="E105" s="17">
        <f>exportall2_ampl!E104</f>
        <v>3.4532E-3</v>
      </c>
      <c r="F105" s="17">
        <f>exportall2_ampl!F104</f>
        <v>3.1510000000000002E-3</v>
      </c>
      <c r="G105" s="17">
        <f>exportall2_ampl!G104</f>
        <v>2.5736000000000001E-3</v>
      </c>
      <c r="H105" s="17">
        <f>exportall2_ampl!H104</f>
        <v>2.3790999999999999E-3</v>
      </c>
      <c r="I105" s="17">
        <f>exportall2_ampl!I104</f>
        <v>2.3601999999999998E-3</v>
      </c>
      <c r="J105" s="17">
        <f>exportall2_freq!B104</f>
        <v>237.73</v>
      </c>
      <c r="K105" s="17">
        <f>exportall2_freq!C104</f>
        <v>46.234000000000002</v>
      </c>
      <c r="L105" s="17">
        <f>exportall2_freq!D104</f>
        <v>60.424999999999997</v>
      </c>
      <c r="M105" s="17">
        <f>exportall2_freq!E104</f>
        <v>285.19</v>
      </c>
      <c r="N105" s="17">
        <f>exportall2_freq!F104</f>
        <v>236.36</v>
      </c>
      <c r="O105" s="17">
        <f>exportall2_freq!G104</f>
        <v>41.808999999999997</v>
      </c>
      <c r="P105" s="17">
        <f>exportall2_freq!H104</f>
        <v>236.82</v>
      </c>
      <c r="Q105" s="17">
        <f>exportall2_freq!I104</f>
        <v>18.158000000000001</v>
      </c>
      <c r="R105" s="17">
        <f t="shared" si="80"/>
        <v>3.7775999999999999E-3</v>
      </c>
      <c r="S105" s="17">
        <f t="shared" si="80"/>
        <v>3.6657999999999999E-3</v>
      </c>
      <c r="T105" s="17">
        <f t="shared" si="80"/>
        <v>3.4986000000000001E-3</v>
      </c>
      <c r="U105" s="17">
        <f t="shared" si="80"/>
        <v>3.4532E-3</v>
      </c>
      <c r="V105" s="17">
        <f t="shared" si="80"/>
        <v>3.1510000000000002E-3</v>
      </c>
      <c r="W105" s="17">
        <f t="shared" si="80"/>
        <v>2.5736000000000001E-3</v>
      </c>
      <c r="X105" s="17">
        <f t="shared" si="80"/>
        <v>2.3790999999999999E-3</v>
      </c>
      <c r="Y105" s="17">
        <f t="shared" si="80"/>
        <v>2.3601999999999998E-3</v>
      </c>
      <c r="Z105" s="17">
        <f t="shared" si="80"/>
        <v>237.73</v>
      </c>
      <c r="AA105" s="17">
        <f t="shared" si="80"/>
        <v>46.234000000000002</v>
      </c>
      <c r="AB105" s="17">
        <f t="shared" si="80"/>
        <v>60.424999999999997</v>
      </c>
      <c r="AC105" s="17">
        <f t="shared" si="80"/>
        <v>285.19</v>
      </c>
      <c r="AD105" s="17">
        <f t="shared" si="80"/>
        <v>236.36</v>
      </c>
      <c r="AE105" s="17">
        <f t="shared" si="80"/>
        <v>41.808999999999997</v>
      </c>
      <c r="AF105" s="17">
        <f t="shared" si="80"/>
        <v>236.82</v>
      </c>
      <c r="AG105" s="17">
        <f t="shared" si="42"/>
        <v>18.158000000000001</v>
      </c>
      <c r="AH105" s="18">
        <f>szenzoradatok!D106</f>
        <v>57.921599999999998</v>
      </c>
      <c r="AJ105" t="str">
        <f t="shared" si="45"/>
        <v>o103</v>
      </c>
      <c r="AK105">
        <f t="shared" si="46"/>
        <v>47</v>
      </c>
      <c r="AL105">
        <f t="shared" si="47"/>
        <v>41</v>
      </c>
      <c r="AM105">
        <f t="shared" si="48"/>
        <v>42</v>
      </c>
      <c r="AN105">
        <f t="shared" si="49"/>
        <v>40</v>
      </c>
      <c r="AO105">
        <f t="shared" si="50"/>
        <v>42</v>
      </c>
      <c r="AP105">
        <f t="shared" si="51"/>
        <v>52</v>
      </c>
      <c r="AQ105">
        <f t="shared" si="52"/>
        <v>57</v>
      </c>
      <c r="AR105">
        <f t="shared" si="53"/>
        <v>55</v>
      </c>
      <c r="AS105">
        <f t="shared" si="54"/>
        <v>10</v>
      </c>
      <c r="AT105">
        <f t="shared" si="55"/>
        <v>48</v>
      </c>
      <c r="AU105">
        <f t="shared" si="56"/>
        <v>41</v>
      </c>
      <c r="AV105">
        <f t="shared" si="57"/>
        <v>7</v>
      </c>
      <c r="AW105">
        <f t="shared" si="58"/>
        <v>13</v>
      </c>
      <c r="AX105">
        <f t="shared" si="59"/>
        <v>49</v>
      </c>
      <c r="AY105">
        <f t="shared" si="60"/>
        <v>13</v>
      </c>
      <c r="AZ105">
        <f t="shared" si="61"/>
        <v>63</v>
      </c>
      <c r="BA105">
        <f t="shared" si="62"/>
        <v>18</v>
      </c>
      <c r="BB105">
        <f t="shared" si="63"/>
        <v>24</v>
      </c>
      <c r="BC105">
        <f t="shared" si="64"/>
        <v>23</v>
      </c>
      <c r="BD105">
        <f t="shared" si="65"/>
        <v>25</v>
      </c>
      <c r="BE105">
        <f t="shared" si="66"/>
        <v>23</v>
      </c>
      <c r="BF105">
        <f t="shared" si="67"/>
        <v>13</v>
      </c>
      <c r="BG105">
        <f t="shared" si="68"/>
        <v>8</v>
      </c>
      <c r="BH105">
        <f t="shared" si="69"/>
        <v>10</v>
      </c>
      <c r="BI105">
        <f t="shared" si="70"/>
        <v>50</v>
      </c>
      <c r="BJ105">
        <f t="shared" si="71"/>
        <v>17</v>
      </c>
      <c r="BK105">
        <f t="shared" si="72"/>
        <v>24</v>
      </c>
      <c r="BL105">
        <f t="shared" si="73"/>
        <v>57</v>
      </c>
      <c r="BM105">
        <f t="shared" si="74"/>
        <v>52</v>
      </c>
      <c r="BN105">
        <f t="shared" si="75"/>
        <v>16</v>
      </c>
      <c r="BO105">
        <f t="shared" si="76"/>
        <v>52</v>
      </c>
      <c r="BP105">
        <f t="shared" si="77"/>
        <v>2</v>
      </c>
      <c r="BQ105">
        <f t="shared" si="78"/>
        <v>57921</v>
      </c>
    </row>
    <row r="106" spans="1:69" customFormat="1" x14ac:dyDescent="0.25">
      <c r="A106" t="s">
        <v>2735</v>
      </c>
      <c r="B106" s="17">
        <f>exportall2_ampl!B105</f>
        <v>3.3540000000000002E-3</v>
      </c>
      <c r="C106" s="17">
        <f>exportall2_ampl!C105</f>
        <v>3.2686E-3</v>
      </c>
      <c r="D106" s="17">
        <f>exportall2_ampl!D105</f>
        <v>2.9345999999999999E-3</v>
      </c>
      <c r="E106" s="17">
        <f>exportall2_ampl!E105</f>
        <v>2.9229E-3</v>
      </c>
      <c r="F106" s="17">
        <f>exportall2_ampl!F105</f>
        <v>2.8579999999999999E-3</v>
      </c>
      <c r="G106" s="17">
        <f>exportall2_ampl!G105</f>
        <v>2.6189999999999998E-3</v>
      </c>
      <c r="H106" s="17">
        <f>exportall2_ampl!H105</f>
        <v>2.5815999999999999E-3</v>
      </c>
      <c r="I106" s="17">
        <f>exportall2_ampl!I105</f>
        <v>2.4911999999999998E-3</v>
      </c>
      <c r="J106" s="17">
        <f>exportall2_freq!B105</f>
        <v>38.299999999999997</v>
      </c>
      <c r="K106" s="17">
        <f>exportall2_freq!C105</f>
        <v>229.95</v>
      </c>
      <c r="L106" s="17">
        <f>exportall2_freq!D105</f>
        <v>50.201000000000001</v>
      </c>
      <c r="M106" s="17">
        <f>exportall2_freq!E105</f>
        <v>190.28</v>
      </c>
      <c r="N106" s="17">
        <f>exportall2_freq!F105</f>
        <v>58.899000000000001</v>
      </c>
      <c r="O106" s="17">
        <f>exportall2_freq!G105</f>
        <v>199.28</v>
      </c>
      <c r="P106" s="17">
        <f>exportall2_freq!H105</f>
        <v>285.49</v>
      </c>
      <c r="Q106" s="17">
        <f>exportall2_freq!I105</f>
        <v>56</v>
      </c>
      <c r="R106" s="17">
        <f t="shared" si="80"/>
        <v>3.3540000000000002E-3</v>
      </c>
      <c r="S106" s="17">
        <f t="shared" si="80"/>
        <v>3.2686E-3</v>
      </c>
      <c r="T106" s="17">
        <f t="shared" si="80"/>
        <v>2.9345999999999999E-3</v>
      </c>
      <c r="U106" s="17">
        <f t="shared" si="80"/>
        <v>2.9229E-3</v>
      </c>
      <c r="V106" s="17">
        <f t="shared" si="80"/>
        <v>2.8579999999999999E-3</v>
      </c>
      <c r="W106" s="17">
        <f t="shared" si="80"/>
        <v>2.6189999999999998E-3</v>
      </c>
      <c r="X106" s="17">
        <f t="shared" si="80"/>
        <v>2.5815999999999999E-3</v>
      </c>
      <c r="Y106" s="17">
        <f t="shared" si="80"/>
        <v>2.4911999999999998E-3</v>
      </c>
      <c r="Z106" s="17">
        <f t="shared" si="80"/>
        <v>38.299999999999997</v>
      </c>
      <c r="AA106" s="17">
        <f t="shared" si="80"/>
        <v>229.95</v>
      </c>
      <c r="AB106" s="17">
        <f t="shared" si="80"/>
        <v>50.201000000000001</v>
      </c>
      <c r="AC106" s="17">
        <f t="shared" si="80"/>
        <v>190.28</v>
      </c>
      <c r="AD106" s="17">
        <f t="shared" si="80"/>
        <v>58.899000000000001</v>
      </c>
      <c r="AE106" s="17">
        <f t="shared" si="80"/>
        <v>199.28</v>
      </c>
      <c r="AF106" s="17">
        <f t="shared" si="80"/>
        <v>285.49</v>
      </c>
      <c r="AG106" s="17">
        <f t="shared" si="42"/>
        <v>56</v>
      </c>
      <c r="AH106" s="18">
        <f>szenzoradatok!D107</f>
        <v>57.935899999999997</v>
      </c>
      <c r="AJ106" t="str">
        <f t="shared" si="45"/>
        <v>o104</v>
      </c>
      <c r="AK106">
        <f t="shared" si="46"/>
        <v>54</v>
      </c>
      <c r="AL106">
        <f t="shared" si="47"/>
        <v>49</v>
      </c>
      <c r="AM106">
        <f t="shared" si="48"/>
        <v>51</v>
      </c>
      <c r="AN106">
        <f t="shared" si="49"/>
        <v>49</v>
      </c>
      <c r="AO106">
        <f t="shared" si="50"/>
        <v>49</v>
      </c>
      <c r="AP106">
        <f t="shared" si="51"/>
        <v>52</v>
      </c>
      <c r="AQ106">
        <f t="shared" si="52"/>
        <v>51</v>
      </c>
      <c r="AR106">
        <f t="shared" si="53"/>
        <v>51</v>
      </c>
      <c r="AS106">
        <f t="shared" si="54"/>
        <v>55</v>
      </c>
      <c r="AT106">
        <f t="shared" si="55"/>
        <v>23</v>
      </c>
      <c r="AU106">
        <f t="shared" si="56"/>
        <v>45</v>
      </c>
      <c r="AV106">
        <f t="shared" si="57"/>
        <v>38</v>
      </c>
      <c r="AW106">
        <f t="shared" si="58"/>
        <v>42</v>
      </c>
      <c r="AX106">
        <f t="shared" si="59"/>
        <v>32</v>
      </c>
      <c r="AY106">
        <f t="shared" si="60"/>
        <v>6</v>
      </c>
      <c r="AZ106">
        <f t="shared" si="61"/>
        <v>40</v>
      </c>
      <c r="BA106">
        <f t="shared" si="62"/>
        <v>11</v>
      </c>
      <c r="BB106">
        <f t="shared" si="63"/>
        <v>16</v>
      </c>
      <c r="BC106">
        <f t="shared" si="64"/>
        <v>14</v>
      </c>
      <c r="BD106">
        <f t="shared" si="65"/>
        <v>16</v>
      </c>
      <c r="BE106">
        <f t="shared" si="66"/>
        <v>16</v>
      </c>
      <c r="BF106">
        <f t="shared" si="67"/>
        <v>13</v>
      </c>
      <c r="BG106">
        <f t="shared" si="68"/>
        <v>14</v>
      </c>
      <c r="BH106">
        <f t="shared" si="69"/>
        <v>14</v>
      </c>
      <c r="BI106">
        <f t="shared" si="70"/>
        <v>10</v>
      </c>
      <c r="BJ106">
        <f t="shared" si="71"/>
        <v>42</v>
      </c>
      <c r="BK106">
        <f t="shared" si="72"/>
        <v>20</v>
      </c>
      <c r="BL106">
        <f t="shared" si="73"/>
        <v>26</v>
      </c>
      <c r="BM106">
        <f t="shared" si="74"/>
        <v>23</v>
      </c>
      <c r="BN106">
        <f t="shared" si="75"/>
        <v>33</v>
      </c>
      <c r="BO106">
        <f t="shared" si="76"/>
        <v>59</v>
      </c>
      <c r="BP106">
        <f t="shared" si="77"/>
        <v>24</v>
      </c>
      <c r="BQ106">
        <f t="shared" si="78"/>
        <v>57935</v>
      </c>
    </row>
    <row r="107" spans="1:69" customFormat="1" x14ac:dyDescent="0.25">
      <c r="A107" t="s">
        <v>2736</v>
      </c>
      <c r="B107" s="17">
        <f>exportall2_ampl!B106</f>
        <v>3.1056E-3</v>
      </c>
      <c r="C107" s="17">
        <f>exportall2_ampl!C106</f>
        <v>2.8847999999999999E-3</v>
      </c>
      <c r="D107" s="17">
        <f>exportall2_ampl!D106</f>
        <v>2.7426999999999998E-3</v>
      </c>
      <c r="E107" s="17">
        <f>exportall2_ampl!E106</f>
        <v>2.6088000000000001E-3</v>
      </c>
      <c r="F107" s="17">
        <f>exportall2_ampl!F106</f>
        <v>2.5281000000000001E-3</v>
      </c>
      <c r="G107" s="17">
        <f>exportall2_ampl!G106</f>
        <v>2.4894000000000001E-3</v>
      </c>
      <c r="H107" s="17">
        <f>exportall2_ampl!H106</f>
        <v>2.4681E-3</v>
      </c>
      <c r="I107" s="17">
        <f>exportall2_ampl!I106</f>
        <v>2.4280999999999999E-3</v>
      </c>
      <c r="J107" s="17">
        <f>exportall2_freq!B106</f>
        <v>30.518000000000001</v>
      </c>
      <c r="K107" s="17">
        <f>exportall2_freq!C106</f>
        <v>190.12</v>
      </c>
      <c r="L107" s="17">
        <f>exportall2_freq!D106</f>
        <v>28.838999999999999</v>
      </c>
      <c r="M107" s="17">
        <f>exportall2_freq!E106</f>
        <v>44.097999999999999</v>
      </c>
      <c r="N107" s="17">
        <f>exportall2_freq!F106</f>
        <v>36.774000000000001</v>
      </c>
      <c r="O107" s="17">
        <f>exportall2_freq!G106</f>
        <v>14.801</v>
      </c>
      <c r="P107" s="17">
        <f>exportall2_freq!H106</f>
        <v>196.99</v>
      </c>
      <c r="Q107" s="17">
        <f>exportall2_freq!I106</f>
        <v>34.332000000000001</v>
      </c>
      <c r="R107" s="17">
        <f t="shared" si="80"/>
        <v>3.1056E-3</v>
      </c>
      <c r="S107" s="17">
        <f t="shared" si="80"/>
        <v>2.8847999999999999E-3</v>
      </c>
      <c r="T107" s="17">
        <f t="shared" si="80"/>
        <v>2.7426999999999998E-3</v>
      </c>
      <c r="U107" s="17">
        <f t="shared" si="80"/>
        <v>2.6088000000000001E-3</v>
      </c>
      <c r="V107" s="17">
        <f t="shared" si="80"/>
        <v>2.5281000000000001E-3</v>
      </c>
      <c r="W107" s="17">
        <f t="shared" si="80"/>
        <v>2.4894000000000001E-3</v>
      </c>
      <c r="X107" s="17">
        <f t="shared" si="80"/>
        <v>2.4681E-3</v>
      </c>
      <c r="Y107" s="17">
        <f t="shared" si="80"/>
        <v>2.4280999999999999E-3</v>
      </c>
      <c r="Z107" s="17">
        <f t="shared" si="80"/>
        <v>30.518000000000001</v>
      </c>
      <c r="AA107" s="17">
        <f t="shared" si="80"/>
        <v>190.12</v>
      </c>
      <c r="AB107" s="17">
        <f t="shared" si="80"/>
        <v>28.838999999999999</v>
      </c>
      <c r="AC107" s="17">
        <f t="shared" si="80"/>
        <v>44.097999999999999</v>
      </c>
      <c r="AD107" s="17">
        <f t="shared" si="80"/>
        <v>36.774000000000001</v>
      </c>
      <c r="AE107" s="17">
        <f t="shared" si="80"/>
        <v>14.801</v>
      </c>
      <c r="AF107" s="17">
        <f t="shared" si="80"/>
        <v>196.99</v>
      </c>
      <c r="AG107" s="17">
        <f t="shared" si="42"/>
        <v>34.332000000000001</v>
      </c>
      <c r="AH107" s="18">
        <f>szenzoradatok!D108</f>
        <v>57.965699999999998</v>
      </c>
      <c r="AJ107" t="str">
        <f t="shared" si="45"/>
        <v>o105</v>
      </c>
      <c r="AK107">
        <f t="shared" si="46"/>
        <v>58</v>
      </c>
      <c r="AL107">
        <f t="shared" si="47"/>
        <v>57</v>
      </c>
      <c r="AM107">
        <f t="shared" si="48"/>
        <v>57</v>
      </c>
      <c r="AN107">
        <f t="shared" si="49"/>
        <v>56</v>
      </c>
      <c r="AO107">
        <f t="shared" si="50"/>
        <v>55</v>
      </c>
      <c r="AP107">
        <f t="shared" si="51"/>
        <v>54</v>
      </c>
      <c r="AQ107">
        <f t="shared" si="52"/>
        <v>53</v>
      </c>
      <c r="AR107">
        <f t="shared" si="53"/>
        <v>53</v>
      </c>
      <c r="AS107">
        <f t="shared" si="54"/>
        <v>60</v>
      </c>
      <c r="AT107">
        <f t="shared" si="55"/>
        <v>37</v>
      </c>
      <c r="AU107">
        <f t="shared" si="56"/>
        <v>60</v>
      </c>
      <c r="AV107">
        <f t="shared" si="57"/>
        <v>50</v>
      </c>
      <c r="AW107">
        <f t="shared" si="58"/>
        <v>54</v>
      </c>
      <c r="AX107">
        <f t="shared" si="59"/>
        <v>63</v>
      </c>
      <c r="AY107">
        <f t="shared" si="60"/>
        <v>35</v>
      </c>
      <c r="AZ107">
        <f t="shared" si="61"/>
        <v>48</v>
      </c>
      <c r="BA107">
        <f t="shared" si="62"/>
        <v>7</v>
      </c>
      <c r="BB107">
        <f t="shared" si="63"/>
        <v>8</v>
      </c>
      <c r="BC107">
        <f t="shared" si="64"/>
        <v>8</v>
      </c>
      <c r="BD107">
        <f t="shared" si="65"/>
        <v>9</v>
      </c>
      <c r="BE107">
        <f t="shared" si="66"/>
        <v>10</v>
      </c>
      <c r="BF107">
        <f t="shared" si="67"/>
        <v>11</v>
      </c>
      <c r="BG107">
        <f t="shared" si="68"/>
        <v>12</v>
      </c>
      <c r="BH107">
        <f t="shared" si="69"/>
        <v>12</v>
      </c>
      <c r="BI107">
        <f t="shared" si="70"/>
        <v>5</v>
      </c>
      <c r="BJ107">
        <f t="shared" si="71"/>
        <v>27</v>
      </c>
      <c r="BK107">
        <f t="shared" si="72"/>
        <v>5</v>
      </c>
      <c r="BL107">
        <f t="shared" si="73"/>
        <v>15</v>
      </c>
      <c r="BM107">
        <f t="shared" si="74"/>
        <v>11</v>
      </c>
      <c r="BN107">
        <f t="shared" si="75"/>
        <v>2</v>
      </c>
      <c r="BO107">
        <f t="shared" si="76"/>
        <v>30</v>
      </c>
      <c r="BP107">
        <f t="shared" si="77"/>
        <v>16</v>
      </c>
      <c r="BQ107">
        <f t="shared" si="78"/>
        <v>57965</v>
      </c>
    </row>
    <row r="108" spans="1:69" customFormat="1" x14ac:dyDescent="0.25">
      <c r="A108" t="s">
        <v>58</v>
      </c>
      <c r="B108" s="17">
        <f>exportall2_ampl!B107</f>
        <v>3.4304000000000001E-3</v>
      </c>
      <c r="C108" s="17">
        <f>exportall2_ampl!C107</f>
        <v>2.9805999999999999E-3</v>
      </c>
      <c r="D108" s="17">
        <f>exportall2_ampl!D107</f>
        <v>2.7840999999999999E-3</v>
      </c>
      <c r="E108" s="17">
        <f>exportall2_ampl!E107</f>
        <v>2.7409999999999999E-3</v>
      </c>
      <c r="F108" s="17">
        <f>exportall2_ampl!F107</f>
        <v>2.7036999999999999E-3</v>
      </c>
      <c r="G108" s="17">
        <f>exportall2_ampl!G107</f>
        <v>2.4659999999999999E-3</v>
      </c>
      <c r="H108" s="17">
        <f>exportall2_ampl!H107</f>
        <v>2.4353999999999999E-3</v>
      </c>
      <c r="I108" s="17">
        <f>exportall2_ampl!I107</f>
        <v>2.4093000000000001E-3</v>
      </c>
      <c r="J108" s="17">
        <f>exportall2_freq!B107</f>
        <v>54.320999999999998</v>
      </c>
      <c r="K108" s="17">
        <f>exportall2_freq!C107</f>
        <v>33.264000000000003</v>
      </c>
      <c r="L108" s="17">
        <f>exportall2_freq!D107</f>
        <v>190.28</v>
      </c>
      <c r="M108" s="17">
        <f>exportall2_freq!E107</f>
        <v>193.79</v>
      </c>
      <c r="N108" s="17">
        <f>exportall2_freq!F107</f>
        <v>60.12</v>
      </c>
      <c r="O108" s="17">
        <f>exportall2_freq!G107</f>
        <v>56.457999999999998</v>
      </c>
      <c r="P108" s="17">
        <f>exportall2_freq!H107</f>
        <v>44.25</v>
      </c>
      <c r="Q108" s="17">
        <f>exportall2_freq!I107</f>
        <v>30.823</v>
      </c>
      <c r="R108" s="17">
        <f t="shared" si="80"/>
        <v>3.4304000000000001E-3</v>
      </c>
      <c r="S108" s="17">
        <f t="shared" si="80"/>
        <v>2.9805999999999999E-3</v>
      </c>
      <c r="T108" s="17">
        <f t="shared" si="80"/>
        <v>2.7840999999999999E-3</v>
      </c>
      <c r="U108" s="17">
        <f t="shared" si="80"/>
        <v>2.7409999999999999E-3</v>
      </c>
      <c r="V108" s="17">
        <f t="shared" si="80"/>
        <v>2.7036999999999999E-3</v>
      </c>
      <c r="W108" s="17">
        <f t="shared" si="80"/>
        <v>2.4659999999999999E-3</v>
      </c>
      <c r="X108" s="17">
        <f t="shared" si="80"/>
        <v>2.4353999999999999E-3</v>
      </c>
      <c r="Y108" s="17">
        <f t="shared" si="80"/>
        <v>2.4093000000000001E-3</v>
      </c>
      <c r="Z108" s="17">
        <f t="shared" si="80"/>
        <v>54.320999999999998</v>
      </c>
      <c r="AA108" s="17">
        <f t="shared" si="80"/>
        <v>33.264000000000003</v>
      </c>
      <c r="AB108" s="17">
        <f t="shared" si="80"/>
        <v>190.28</v>
      </c>
      <c r="AC108" s="17">
        <f t="shared" si="80"/>
        <v>193.79</v>
      </c>
      <c r="AD108" s="17">
        <f t="shared" si="80"/>
        <v>60.12</v>
      </c>
      <c r="AE108" s="17">
        <f t="shared" si="80"/>
        <v>56.457999999999998</v>
      </c>
      <c r="AF108" s="17">
        <f t="shared" si="80"/>
        <v>44.25</v>
      </c>
      <c r="AG108" s="17">
        <f t="shared" si="42"/>
        <v>30.823</v>
      </c>
      <c r="AH108" s="18">
        <f>szenzoradatok!D109</f>
        <v>57.940899999999999</v>
      </c>
      <c r="AJ108" t="str">
        <f t="shared" si="45"/>
        <v>o106</v>
      </c>
      <c r="AK108">
        <f t="shared" si="46"/>
        <v>52</v>
      </c>
      <c r="AL108">
        <f t="shared" si="47"/>
        <v>55</v>
      </c>
      <c r="AM108">
        <f t="shared" si="48"/>
        <v>55</v>
      </c>
      <c r="AN108">
        <f t="shared" si="49"/>
        <v>52</v>
      </c>
      <c r="AO108">
        <f t="shared" si="50"/>
        <v>52</v>
      </c>
      <c r="AP108">
        <f t="shared" si="51"/>
        <v>55</v>
      </c>
      <c r="AQ108">
        <f t="shared" si="52"/>
        <v>54</v>
      </c>
      <c r="AR108">
        <f t="shared" si="53"/>
        <v>54</v>
      </c>
      <c r="AS108">
        <f t="shared" si="54"/>
        <v>46</v>
      </c>
      <c r="AT108">
        <f t="shared" si="55"/>
        <v>54</v>
      </c>
      <c r="AU108">
        <f t="shared" si="56"/>
        <v>33</v>
      </c>
      <c r="AV108">
        <f t="shared" si="57"/>
        <v>37</v>
      </c>
      <c r="AW108">
        <f t="shared" si="58"/>
        <v>41</v>
      </c>
      <c r="AX108">
        <f t="shared" si="59"/>
        <v>44</v>
      </c>
      <c r="AY108">
        <f t="shared" si="60"/>
        <v>50</v>
      </c>
      <c r="AZ108">
        <f t="shared" si="61"/>
        <v>54</v>
      </c>
      <c r="BA108">
        <f t="shared" si="62"/>
        <v>13</v>
      </c>
      <c r="BB108">
        <f t="shared" si="63"/>
        <v>10</v>
      </c>
      <c r="BC108">
        <f t="shared" si="64"/>
        <v>10</v>
      </c>
      <c r="BD108">
        <f t="shared" si="65"/>
        <v>13</v>
      </c>
      <c r="BE108">
        <f t="shared" si="66"/>
        <v>13</v>
      </c>
      <c r="BF108">
        <f t="shared" si="67"/>
        <v>10</v>
      </c>
      <c r="BG108">
        <f t="shared" si="68"/>
        <v>11</v>
      </c>
      <c r="BH108">
        <f t="shared" si="69"/>
        <v>11</v>
      </c>
      <c r="BI108">
        <f t="shared" si="70"/>
        <v>19</v>
      </c>
      <c r="BJ108">
        <f t="shared" si="71"/>
        <v>11</v>
      </c>
      <c r="BK108">
        <f t="shared" si="72"/>
        <v>32</v>
      </c>
      <c r="BL108">
        <f t="shared" si="73"/>
        <v>28</v>
      </c>
      <c r="BM108">
        <f t="shared" si="74"/>
        <v>24</v>
      </c>
      <c r="BN108">
        <f t="shared" si="75"/>
        <v>21</v>
      </c>
      <c r="BO108">
        <f t="shared" si="76"/>
        <v>15</v>
      </c>
      <c r="BP108">
        <f t="shared" si="77"/>
        <v>11</v>
      </c>
      <c r="BQ108">
        <f t="shared" si="78"/>
        <v>57940</v>
      </c>
    </row>
    <row r="109" spans="1:69" customFormat="1" x14ac:dyDescent="0.25">
      <c r="A109" t="s">
        <v>2737</v>
      </c>
      <c r="B109" s="17">
        <f>exportall2_ampl!B108</f>
        <v>3.4134999999999999E-3</v>
      </c>
      <c r="C109" s="17">
        <f>exportall2_ampl!C108</f>
        <v>2.9134999999999999E-3</v>
      </c>
      <c r="D109" s="17">
        <f>exportall2_ampl!D108</f>
        <v>2.8291000000000002E-3</v>
      </c>
      <c r="E109" s="17">
        <f>exportall2_ampl!E108</f>
        <v>2.7621999999999998E-3</v>
      </c>
      <c r="F109" s="17">
        <f>exportall2_ampl!F108</f>
        <v>2.7066999999999998E-3</v>
      </c>
      <c r="G109" s="17">
        <f>exportall2_ampl!G108</f>
        <v>2.6995999999999999E-3</v>
      </c>
      <c r="H109" s="17">
        <f>exportall2_ampl!H108</f>
        <v>2.6781000000000001E-3</v>
      </c>
      <c r="I109" s="17">
        <f>exportall2_ampl!I108</f>
        <v>2.6662999999999999E-3</v>
      </c>
      <c r="J109" s="17">
        <f>exportall2_freq!B108</f>
        <v>36.774000000000001</v>
      </c>
      <c r="K109" s="17">
        <f>exportall2_freq!C108</f>
        <v>233.61</v>
      </c>
      <c r="L109" s="17">
        <f>exportall2_freq!D108</f>
        <v>44.555999999999997</v>
      </c>
      <c r="M109" s="17">
        <f>exportall2_freq!E108</f>
        <v>234.99</v>
      </c>
      <c r="N109" s="17">
        <f>exportall2_freq!F108</f>
        <v>24.414000000000001</v>
      </c>
      <c r="O109" s="17">
        <f>exportall2_freq!G108</f>
        <v>54.779000000000003</v>
      </c>
      <c r="P109" s="17">
        <f>exportall2_freq!H108</f>
        <v>17.242000000000001</v>
      </c>
      <c r="Q109" s="17">
        <f>exportall2_freq!I108</f>
        <v>27.007999999999999</v>
      </c>
      <c r="R109" s="17">
        <f t="shared" si="80"/>
        <v>3.4134999999999999E-3</v>
      </c>
      <c r="S109" s="17">
        <f t="shared" si="80"/>
        <v>2.9134999999999999E-3</v>
      </c>
      <c r="T109" s="17">
        <f t="shared" si="80"/>
        <v>2.8291000000000002E-3</v>
      </c>
      <c r="U109" s="17">
        <f t="shared" si="80"/>
        <v>2.7621999999999998E-3</v>
      </c>
      <c r="V109" s="17">
        <f t="shared" si="80"/>
        <v>2.7066999999999998E-3</v>
      </c>
      <c r="W109" s="17">
        <f t="shared" si="80"/>
        <v>2.6995999999999999E-3</v>
      </c>
      <c r="X109" s="17">
        <f t="shared" si="80"/>
        <v>2.6781000000000001E-3</v>
      </c>
      <c r="Y109" s="17">
        <f t="shared" si="80"/>
        <v>2.6662999999999999E-3</v>
      </c>
      <c r="Z109" s="17">
        <f t="shared" si="80"/>
        <v>36.774000000000001</v>
      </c>
      <c r="AA109" s="17">
        <f t="shared" si="80"/>
        <v>233.61</v>
      </c>
      <c r="AB109" s="17">
        <f t="shared" si="80"/>
        <v>44.555999999999997</v>
      </c>
      <c r="AC109" s="17">
        <f t="shared" si="80"/>
        <v>234.99</v>
      </c>
      <c r="AD109" s="17">
        <f t="shared" si="80"/>
        <v>24.414000000000001</v>
      </c>
      <c r="AE109" s="17">
        <f t="shared" si="80"/>
        <v>54.779000000000003</v>
      </c>
      <c r="AF109" s="17">
        <f t="shared" si="80"/>
        <v>17.242000000000001</v>
      </c>
      <c r="AG109" s="17">
        <f t="shared" si="42"/>
        <v>27.007999999999999</v>
      </c>
      <c r="AH109" s="18">
        <f>szenzoradatok!D110</f>
        <v>57.913600000000002</v>
      </c>
      <c r="AJ109" t="str">
        <f t="shared" si="45"/>
        <v>o107</v>
      </c>
      <c r="AK109">
        <f t="shared" si="46"/>
        <v>53</v>
      </c>
      <c r="AL109">
        <f t="shared" si="47"/>
        <v>56</v>
      </c>
      <c r="AM109">
        <f t="shared" si="48"/>
        <v>54</v>
      </c>
      <c r="AN109">
        <f t="shared" si="49"/>
        <v>52</v>
      </c>
      <c r="AO109">
        <f t="shared" si="50"/>
        <v>51</v>
      </c>
      <c r="AP109">
        <f t="shared" si="51"/>
        <v>49</v>
      </c>
      <c r="AQ109">
        <f t="shared" si="52"/>
        <v>48</v>
      </c>
      <c r="AR109">
        <f t="shared" si="53"/>
        <v>48</v>
      </c>
      <c r="AS109">
        <f t="shared" si="54"/>
        <v>56</v>
      </c>
      <c r="AT109">
        <f t="shared" si="55"/>
        <v>18</v>
      </c>
      <c r="AU109">
        <f t="shared" si="56"/>
        <v>49</v>
      </c>
      <c r="AV109">
        <f t="shared" si="57"/>
        <v>20</v>
      </c>
      <c r="AW109">
        <f t="shared" si="58"/>
        <v>60</v>
      </c>
      <c r="AX109">
        <f t="shared" si="59"/>
        <v>45</v>
      </c>
      <c r="AY109">
        <f t="shared" si="60"/>
        <v>63</v>
      </c>
      <c r="AZ109">
        <f t="shared" si="61"/>
        <v>56</v>
      </c>
      <c r="BA109">
        <f t="shared" si="62"/>
        <v>12</v>
      </c>
      <c r="BB109">
        <f t="shared" si="63"/>
        <v>9</v>
      </c>
      <c r="BC109">
        <f t="shared" si="64"/>
        <v>11</v>
      </c>
      <c r="BD109">
        <f t="shared" si="65"/>
        <v>13</v>
      </c>
      <c r="BE109">
        <f t="shared" si="66"/>
        <v>14</v>
      </c>
      <c r="BF109">
        <f t="shared" si="67"/>
        <v>16</v>
      </c>
      <c r="BG109">
        <f t="shared" si="68"/>
        <v>17</v>
      </c>
      <c r="BH109">
        <f t="shared" si="69"/>
        <v>17</v>
      </c>
      <c r="BI109">
        <f t="shared" si="70"/>
        <v>9</v>
      </c>
      <c r="BJ109">
        <f t="shared" si="71"/>
        <v>47</v>
      </c>
      <c r="BK109">
        <f t="shared" si="72"/>
        <v>15</v>
      </c>
      <c r="BL109">
        <f t="shared" si="73"/>
        <v>44</v>
      </c>
      <c r="BM109">
        <f t="shared" si="74"/>
        <v>5</v>
      </c>
      <c r="BN109">
        <f t="shared" si="75"/>
        <v>20</v>
      </c>
      <c r="BO109">
        <f t="shared" si="76"/>
        <v>2</v>
      </c>
      <c r="BP109">
        <f t="shared" si="77"/>
        <v>9</v>
      </c>
      <c r="BQ109">
        <f t="shared" si="78"/>
        <v>57913</v>
      </c>
    </row>
    <row r="110" spans="1:69" customFormat="1" x14ac:dyDescent="0.25">
      <c r="A110" t="s">
        <v>2738</v>
      </c>
      <c r="B110" s="17">
        <f>exportall2_ampl!B109</f>
        <v>3.1453000000000002E-3</v>
      </c>
      <c r="C110" s="17">
        <f>exportall2_ampl!C109</f>
        <v>2.9949999999999998E-3</v>
      </c>
      <c r="D110" s="17">
        <f>exportall2_ampl!D109</f>
        <v>2.8758999999999998E-3</v>
      </c>
      <c r="E110" s="17">
        <f>exportall2_ampl!E109</f>
        <v>2.6876000000000001E-3</v>
      </c>
      <c r="F110" s="17">
        <f>exportall2_ampl!F109</f>
        <v>2.6367000000000001E-3</v>
      </c>
      <c r="G110" s="17">
        <f>exportall2_ampl!G109</f>
        <v>2.6326000000000001E-3</v>
      </c>
      <c r="H110" s="17">
        <f>exportall2_ampl!H109</f>
        <v>2.6018999999999999E-3</v>
      </c>
      <c r="I110" s="17">
        <f>exportall2_ampl!I109</f>
        <v>2.5349999999999999E-3</v>
      </c>
      <c r="J110" s="17">
        <f>exportall2_freq!B109</f>
        <v>31.890999999999998</v>
      </c>
      <c r="K110" s="17">
        <f>exportall2_freq!C109</f>
        <v>234.22</v>
      </c>
      <c r="L110" s="17">
        <f>exportall2_freq!D109</f>
        <v>31.738</v>
      </c>
      <c r="M110" s="17">
        <f>exportall2_freq!E109</f>
        <v>8.3923000000000005</v>
      </c>
      <c r="N110" s="17">
        <f>exportall2_freq!F109</f>
        <v>190.12</v>
      </c>
      <c r="O110" s="17">
        <f>exportall2_freq!G109</f>
        <v>238.19</v>
      </c>
      <c r="P110" s="17">
        <f>exportall2_freq!H109</f>
        <v>34.332000000000001</v>
      </c>
      <c r="Q110" s="17">
        <f>exportall2_freq!I109</f>
        <v>47.454999999999998</v>
      </c>
      <c r="R110" s="17">
        <f t="shared" si="80"/>
        <v>3.1453000000000002E-3</v>
      </c>
      <c r="S110" s="17">
        <f t="shared" si="80"/>
        <v>2.9949999999999998E-3</v>
      </c>
      <c r="T110" s="17">
        <f t="shared" si="80"/>
        <v>2.8758999999999998E-3</v>
      </c>
      <c r="U110" s="17">
        <f t="shared" si="80"/>
        <v>2.6876000000000001E-3</v>
      </c>
      <c r="V110" s="17">
        <f t="shared" si="80"/>
        <v>2.6367000000000001E-3</v>
      </c>
      <c r="W110" s="17">
        <f t="shared" si="80"/>
        <v>2.6326000000000001E-3</v>
      </c>
      <c r="X110" s="17">
        <f t="shared" si="80"/>
        <v>2.6018999999999999E-3</v>
      </c>
      <c r="Y110" s="17">
        <f t="shared" si="80"/>
        <v>2.5349999999999999E-3</v>
      </c>
      <c r="Z110" s="17">
        <f t="shared" si="80"/>
        <v>31.890999999999998</v>
      </c>
      <c r="AA110" s="17">
        <f t="shared" si="80"/>
        <v>234.22</v>
      </c>
      <c r="AB110" s="17">
        <f t="shared" si="80"/>
        <v>31.738</v>
      </c>
      <c r="AC110" s="17">
        <f t="shared" si="80"/>
        <v>8.3923000000000005</v>
      </c>
      <c r="AD110" s="17">
        <f t="shared" si="80"/>
        <v>190.12</v>
      </c>
      <c r="AE110" s="17">
        <f t="shared" si="80"/>
        <v>238.19</v>
      </c>
      <c r="AF110" s="17">
        <f t="shared" si="80"/>
        <v>34.332000000000001</v>
      </c>
      <c r="AG110" s="17">
        <f t="shared" si="42"/>
        <v>47.454999999999998</v>
      </c>
      <c r="AH110" s="18">
        <f>szenzoradatok!D111</f>
        <v>57.898200000000003</v>
      </c>
      <c r="AJ110" t="str">
        <f t="shared" si="45"/>
        <v>o108</v>
      </c>
      <c r="AK110">
        <f t="shared" si="46"/>
        <v>57</v>
      </c>
      <c r="AL110">
        <f t="shared" si="47"/>
        <v>54</v>
      </c>
      <c r="AM110">
        <f t="shared" si="48"/>
        <v>52</v>
      </c>
      <c r="AN110">
        <f t="shared" si="49"/>
        <v>53</v>
      </c>
      <c r="AO110">
        <f t="shared" si="50"/>
        <v>53</v>
      </c>
      <c r="AP110">
        <f t="shared" si="51"/>
        <v>51</v>
      </c>
      <c r="AQ110">
        <f t="shared" si="52"/>
        <v>50</v>
      </c>
      <c r="AR110">
        <f t="shared" si="53"/>
        <v>50</v>
      </c>
      <c r="AS110">
        <f t="shared" si="54"/>
        <v>58</v>
      </c>
      <c r="AT110">
        <f t="shared" si="55"/>
        <v>16</v>
      </c>
      <c r="AU110">
        <f t="shared" si="56"/>
        <v>59</v>
      </c>
      <c r="AV110">
        <f t="shared" si="57"/>
        <v>64</v>
      </c>
      <c r="AW110">
        <f t="shared" si="58"/>
        <v>35</v>
      </c>
      <c r="AX110">
        <f t="shared" si="59"/>
        <v>14</v>
      </c>
      <c r="AY110">
        <f t="shared" si="60"/>
        <v>54</v>
      </c>
      <c r="AZ110">
        <f t="shared" si="61"/>
        <v>45</v>
      </c>
      <c r="BA110">
        <f t="shared" si="62"/>
        <v>8</v>
      </c>
      <c r="BB110">
        <f t="shared" si="63"/>
        <v>11</v>
      </c>
      <c r="BC110">
        <f t="shared" si="64"/>
        <v>13</v>
      </c>
      <c r="BD110">
        <f t="shared" si="65"/>
        <v>12</v>
      </c>
      <c r="BE110">
        <f t="shared" si="66"/>
        <v>12</v>
      </c>
      <c r="BF110">
        <f t="shared" si="67"/>
        <v>14</v>
      </c>
      <c r="BG110">
        <f t="shared" si="68"/>
        <v>15</v>
      </c>
      <c r="BH110">
        <f t="shared" si="69"/>
        <v>15</v>
      </c>
      <c r="BI110">
        <f t="shared" si="70"/>
        <v>7</v>
      </c>
      <c r="BJ110">
        <f t="shared" si="71"/>
        <v>48</v>
      </c>
      <c r="BK110">
        <f t="shared" si="72"/>
        <v>6</v>
      </c>
      <c r="BL110">
        <f t="shared" si="73"/>
        <v>1</v>
      </c>
      <c r="BM110">
        <f t="shared" si="74"/>
        <v>30</v>
      </c>
      <c r="BN110">
        <f t="shared" si="75"/>
        <v>51</v>
      </c>
      <c r="BO110">
        <f t="shared" si="76"/>
        <v>11</v>
      </c>
      <c r="BP110">
        <f t="shared" si="77"/>
        <v>20</v>
      </c>
      <c r="BQ110">
        <f t="shared" si="78"/>
        <v>57898</v>
      </c>
    </row>
    <row r="111" spans="1:69" customFormat="1" x14ac:dyDescent="0.25">
      <c r="A111" t="s">
        <v>2739</v>
      </c>
      <c r="B111" s="17">
        <f>exportall2_ampl!B110</f>
        <v>2.9168000000000002E-3</v>
      </c>
      <c r="C111" s="17">
        <f>exportall2_ampl!C110</f>
        <v>2.8658999999999998E-3</v>
      </c>
      <c r="D111" s="17">
        <f>exportall2_ampl!D110</f>
        <v>2.7964999999999999E-3</v>
      </c>
      <c r="E111" s="17">
        <f>exportall2_ampl!E110</f>
        <v>2.6694000000000002E-3</v>
      </c>
      <c r="F111" s="17">
        <f>exportall2_ampl!F110</f>
        <v>2.3781000000000002E-3</v>
      </c>
      <c r="G111" s="17">
        <f>exportall2_ampl!G110</f>
        <v>2.3284E-3</v>
      </c>
      <c r="H111" s="17">
        <f>exportall2_ampl!H110</f>
        <v>2.2130000000000001E-3</v>
      </c>
      <c r="I111" s="17">
        <f>exportall2_ampl!I110</f>
        <v>2.2066999999999998E-3</v>
      </c>
      <c r="J111" s="17">
        <f>exportall2_freq!B110</f>
        <v>51.88</v>
      </c>
      <c r="K111" s="17">
        <f>exportall2_freq!C110</f>
        <v>233.92</v>
      </c>
      <c r="L111" s="17">
        <f>exportall2_freq!D110</f>
        <v>237.73</v>
      </c>
      <c r="M111" s="17">
        <f>exportall2_freq!E110</f>
        <v>190.28</v>
      </c>
      <c r="N111" s="17">
        <f>exportall2_freq!F110</f>
        <v>22.888000000000002</v>
      </c>
      <c r="O111" s="17">
        <f>exportall2_freq!G110</f>
        <v>16.632000000000001</v>
      </c>
      <c r="P111" s="17">
        <f>exportall2_freq!H110</f>
        <v>37.994</v>
      </c>
      <c r="Q111" s="17">
        <f>exportall2_freq!I110</f>
        <v>235.75</v>
      </c>
      <c r="R111" s="17">
        <f t="shared" si="80"/>
        <v>2.9168000000000002E-3</v>
      </c>
      <c r="S111" s="17">
        <f t="shared" si="80"/>
        <v>2.8658999999999998E-3</v>
      </c>
      <c r="T111" s="17">
        <f t="shared" si="80"/>
        <v>2.7964999999999999E-3</v>
      </c>
      <c r="U111" s="17">
        <f t="shared" si="80"/>
        <v>2.6694000000000002E-3</v>
      </c>
      <c r="V111" s="17">
        <f t="shared" si="80"/>
        <v>2.3781000000000002E-3</v>
      </c>
      <c r="W111" s="17">
        <f t="shared" si="80"/>
        <v>2.3284E-3</v>
      </c>
      <c r="X111" s="17">
        <f t="shared" si="80"/>
        <v>2.2130000000000001E-3</v>
      </c>
      <c r="Y111" s="17">
        <f t="shared" si="80"/>
        <v>2.2066999999999998E-3</v>
      </c>
      <c r="Z111" s="17">
        <f t="shared" si="80"/>
        <v>51.88</v>
      </c>
      <c r="AA111" s="17">
        <f t="shared" si="80"/>
        <v>233.92</v>
      </c>
      <c r="AB111" s="17">
        <f t="shared" si="80"/>
        <v>237.73</v>
      </c>
      <c r="AC111" s="17">
        <f t="shared" si="80"/>
        <v>190.28</v>
      </c>
      <c r="AD111" s="17">
        <f t="shared" si="80"/>
        <v>22.888000000000002</v>
      </c>
      <c r="AE111" s="17">
        <f t="shared" si="80"/>
        <v>16.632000000000001</v>
      </c>
      <c r="AF111" s="17">
        <f t="shared" si="80"/>
        <v>37.994</v>
      </c>
      <c r="AG111" s="17">
        <f t="shared" si="42"/>
        <v>235.75</v>
      </c>
      <c r="AH111" s="18">
        <f>szenzoradatok!D112</f>
        <v>63.330399999999997</v>
      </c>
      <c r="AJ111" t="str">
        <f t="shared" si="45"/>
        <v>o109</v>
      </c>
      <c r="AK111">
        <f t="shared" si="46"/>
        <v>61</v>
      </c>
      <c r="AL111">
        <f t="shared" si="47"/>
        <v>58</v>
      </c>
      <c r="AM111">
        <f t="shared" si="48"/>
        <v>54</v>
      </c>
      <c r="AN111">
        <f t="shared" si="49"/>
        <v>54</v>
      </c>
      <c r="AO111">
        <f t="shared" si="50"/>
        <v>60</v>
      </c>
      <c r="AP111">
        <f t="shared" si="51"/>
        <v>59</v>
      </c>
      <c r="AQ111">
        <f t="shared" si="52"/>
        <v>59</v>
      </c>
      <c r="AR111">
        <f t="shared" si="53"/>
        <v>58</v>
      </c>
      <c r="AS111">
        <f t="shared" si="54"/>
        <v>47</v>
      </c>
      <c r="AT111">
        <f t="shared" si="55"/>
        <v>17</v>
      </c>
      <c r="AU111">
        <f t="shared" si="56"/>
        <v>10</v>
      </c>
      <c r="AV111">
        <f t="shared" si="57"/>
        <v>38</v>
      </c>
      <c r="AW111">
        <f t="shared" si="58"/>
        <v>61</v>
      </c>
      <c r="AX111">
        <f t="shared" si="59"/>
        <v>62</v>
      </c>
      <c r="AY111">
        <f t="shared" si="60"/>
        <v>52</v>
      </c>
      <c r="AZ111">
        <f t="shared" si="61"/>
        <v>18</v>
      </c>
      <c r="BA111">
        <f t="shared" si="62"/>
        <v>4</v>
      </c>
      <c r="BB111">
        <f t="shared" si="63"/>
        <v>7</v>
      </c>
      <c r="BC111">
        <f t="shared" si="64"/>
        <v>11</v>
      </c>
      <c r="BD111">
        <f t="shared" si="65"/>
        <v>11</v>
      </c>
      <c r="BE111">
        <f t="shared" si="66"/>
        <v>5</v>
      </c>
      <c r="BF111">
        <f t="shared" si="67"/>
        <v>6</v>
      </c>
      <c r="BG111">
        <f t="shared" si="68"/>
        <v>6</v>
      </c>
      <c r="BH111">
        <f t="shared" si="69"/>
        <v>7</v>
      </c>
      <c r="BI111">
        <f t="shared" si="70"/>
        <v>17</v>
      </c>
      <c r="BJ111">
        <f t="shared" si="71"/>
        <v>48</v>
      </c>
      <c r="BK111">
        <f t="shared" si="72"/>
        <v>55</v>
      </c>
      <c r="BL111">
        <f t="shared" si="73"/>
        <v>26</v>
      </c>
      <c r="BM111">
        <f t="shared" si="74"/>
        <v>4</v>
      </c>
      <c r="BN111">
        <f t="shared" si="75"/>
        <v>3</v>
      </c>
      <c r="BO111">
        <f t="shared" si="76"/>
        <v>13</v>
      </c>
      <c r="BP111">
        <f t="shared" si="77"/>
        <v>47</v>
      </c>
      <c r="BQ111">
        <f t="shared" si="78"/>
        <v>63330</v>
      </c>
    </row>
    <row r="112" spans="1:69" customFormat="1" x14ac:dyDescent="0.25">
      <c r="A112" t="s">
        <v>2740</v>
      </c>
      <c r="B112" s="17">
        <f>exportall2_ampl!B111</f>
        <v>3.9115E-3</v>
      </c>
      <c r="C112" s="17">
        <f>exportall2_ampl!C111</f>
        <v>3.1882999999999998E-3</v>
      </c>
      <c r="D112" s="17">
        <f>exportall2_ampl!D111</f>
        <v>2.7794E-3</v>
      </c>
      <c r="E112" s="17">
        <f>exportall2_ampl!E111</f>
        <v>2.6575000000000001E-3</v>
      </c>
      <c r="F112" s="17">
        <f>exportall2_ampl!F111</f>
        <v>2.6515000000000002E-3</v>
      </c>
      <c r="G112" s="17">
        <f>exportall2_ampl!G111</f>
        <v>2.6495999999999998E-3</v>
      </c>
      <c r="H112" s="17">
        <f>exportall2_ampl!H111</f>
        <v>2.5152E-3</v>
      </c>
      <c r="I112" s="17">
        <f>exportall2_ampl!I111</f>
        <v>2.2913999999999999E-3</v>
      </c>
      <c r="J112" s="17">
        <f>exportall2_freq!B111</f>
        <v>237.73</v>
      </c>
      <c r="K112" s="17">
        <f>exportall2_freq!C111</f>
        <v>233.31</v>
      </c>
      <c r="L112" s="17">
        <f>exportall2_freq!D111</f>
        <v>198.21</v>
      </c>
      <c r="M112" s="17">
        <f>exportall2_freq!E111</f>
        <v>29.907</v>
      </c>
      <c r="N112" s="17">
        <f>exportall2_freq!F111</f>
        <v>235.9</v>
      </c>
      <c r="O112" s="17">
        <f>exportall2_freq!G111</f>
        <v>196.69</v>
      </c>
      <c r="P112" s="17">
        <f>exportall2_freq!H111</f>
        <v>235.14</v>
      </c>
      <c r="Q112" s="17">
        <f>exportall2_freq!I111</f>
        <v>34.332000000000001</v>
      </c>
      <c r="R112" s="17">
        <f t="shared" si="80"/>
        <v>3.9115E-3</v>
      </c>
      <c r="S112" s="17">
        <f t="shared" si="80"/>
        <v>3.1882999999999998E-3</v>
      </c>
      <c r="T112" s="17">
        <f t="shared" si="80"/>
        <v>2.7794E-3</v>
      </c>
      <c r="U112" s="17">
        <f t="shared" si="80"/>
        <v>2.6575000000000001E-3</v>
      </c>
      <c r="V112" s="17">
        <f t="shared" si="80"/>
        <v>2.6515000000000002E-3</v>
      </c>
      <c r="W112" s="17">
        <f t="shared" si="80"/>
        <v>2.6495999999999998E-3</v>
      </c>
      <c r="X112" s="17">
        <f t="shared" si="80"/>
        <v>2.5152E-3</v>
      </c>
      <c r="Y112" s="17">
        <f t="shared" si="80"/>
        <v>2.2913999999999999E-3</v>
      </c>
      <c r="Z112" s="17">
        <f t="shared" si="80"/>
        <v>237.73</v>
      </c>
      <c r="AA112" s="17">
        <f t="shared" si="80"/>
        <v>233.31</v>
      </c>
      <c r="AB112" s="17">
        <f t="shared" si="80"/>
        <v>198.21</v>
      </c>
      <c r="AC112" s="17">
        <f t="shared" si="80"/>
        <v>29.907</v>
      </c>
      <c r="AD112" s="17">
        <f t="shared" si="80"/>
        <v>235.9</v>
      </c>
      <c r="AE112" s="17">
        <f t="shared" si="80"/>
        <v>196.69</v>
      </c>
      <c r="AF112" s="17">
        <f t="shared" si="80"/>
        <v>235.14</v>
      </c>
      <c r="AG112" s="17">
        <f t="shared" si="42"/>
        <v>34.332000000000001</v>
      </c>
      <c r="AH112" s="18">
        <f>szenzoradatok!D113</f>
        <v>63.3215</v>
      </c>
      <c r="AJ112" t="str">
        <f t="shared" si="45"/>
        <v>o110</v>
      </c>
      <c r="AK112">
        <f t="shared" si="46"/>
        <v>45</v>
      </c>
      <c r="AL112">
        <f t="shared" si="47"/>
        <v>51</v>
      </c>
      <c r="AM112">
        <f t="shared" si="48"/>
        <v>56</v>
      </c>
      <c r="AN112">
        <f t="shared" si="49"/>
        <v>55</v>
      </c>
      <c r="AO112">
        <f t="shared" si="50"/>
        <v>53</v>
      </c>
      <c r="AP112">
        <f t="shared" si="51"/>
        <v>50</v>
      </c>
      <c r="AQ112">
        <f t="shared" si="52"/>
        <v>52</v>
      </c>
      <c r="AR112">
        <f t="shared" si="53"/>
        <v>57</v>
      </c>
      <c r="AS112">
        <f t="shared" si="54"/>
        <v>10</v>
      </c>
      <c r="AT112">
        <f t="shared" si="55"/>
        <v>18</v>
      </c>
      <c r="AU112">
        <f t="shared" si="56"/>
        <v>29</v>
      </c>
      <c r="AV112">
        <f t="shared" si="57"/>
        <v>56</v>
      </c>
      <c r="AW112">
        <f t="shared" si="58"/>
        <v>14</v>
      </c>
      <c r="AX112">
        <f t="shared" si="59"/>
        <v>33</v>
      </c>
      <c r="AY112">
        <f t="shared" si="60"/>
        <v>15</v>
      </c>
      <c r="AZ112">
        <f t="shared" si="61"/>
        <v>48</v>
      </c>
      <c r="BA112">
        <f t="shared" si="62"/>
        <v>20</v>
      </c>
      <c r="BB112">
        <f t="shared" si="63"/>
        <v>14</v>
      </c>
      <c r="BC112">
        <f t="shared" si="64"/>
        <v>9</v>
      </c>
      <c r="BD112">
        <f t="shared" si="65"/>
        <v>10</v>
      </c>
      <c r="BE112">
        <f t="shared" si="66"/>
        <v>12</v>
      </c>
      <c r="BF112">
        <f t="shared" si="67"/>
        <v>15</v>
      </c>
      <c r="BG112">
        <f t="shared" si="68"/>
        <v>13</v>
      </c>
      <c r="BH112">
        <f t="shared" si="69"/>
        <v>8</v>
      </c>
      <c r="BI112">
        <f t="shared" si="70"/>
        <v>50</v>
      </c>
      <c r="BJ112">
        <f t="shared" si="71"/>
        <v>47</v>
      </c>
      <c r="BK112">
        <f t="shared" si="72"/>
        <v>36</v>
      </c>
      <c r="BL112">
        <f t="shared" si="73"/>
        <v>9</v>
      </c>
      <c r="BM112">
        <f t="shared" si="74"/>
        <v>51</v>
      </c>
      <c r="BN112">
        <f t="shared" si="75"/>
        <v>32</v>
      </c>
      <c r="BO112">
        <f t="shared" si="76"/>
        <v>50</v>
      </c>
      <c r="BP112">
        <f t="shared" si="77"/>
        <v>16</v>
      </c>
      <c r="BQ112">
        <f t="shared" si="78"/>
        <v>63321</v>
      </c>
    </row>
    <row r="113" spans="1:69" customFormat="1" x14ac:dyDescent="0.25">
      <c r="A113" t="s">
        <v>59</v>
      </c>
      <c r="B113" s="17">
        <f>exportall2_ampl!B112</f>
        <v>3.1037E-3</v>
      </c>
      <c r="C113" s="17">
        <f>exportall2_ampl!C112</f>
        <v>2.8985E-3</v>
      </c>
      <c r="D113" s="17">
        <f>exportall2_ampl!D112</f>
        <v>2.5728000000000001E-3</v>
      </c>
      <c r="E113" s="17">
        <f>exportall2_ampl!E112</f>
        <v>2.5717000000000001E-3</v>
      </c>
      <c r="F113" s="17">
        <f>exportall2_ampl!F112</f>
        <v>2.4840000000000001E-3</v>
      </c>
      <c r="G113" s="17">
        <f>exportall2_ampl!G112</f>
        <v>2.4156E-3</v>
      </c>
      <c r="H113" s="17">
        <f>exportall2_ampl!H112</f>
        <v>2.3243999999999999E-3</v>
      </c>
      <c r="I113" s="17">
        <f>exportall2_ampl!I112</f>
        <v>2.2874000000000002E-3</v>
      </c>
      <c r="J113" s="17">
        <f>exportall2_freq!B112</f>
        <v>200.35</v>
      </c>
      <c r="K113" s="17">
        <f>exportall2_freq!C112</f>
        <v>11.292</v>
      </c>
      <c r="L113" s="17">
        <f>exportall2_freq!D112</f>
        <v>42.877000000000002</v>
      </c>
      <c r="M113" s="17">
        <f>exportall2_freq!E112</f>
        <v>232.54</v>
      </c>
      <c r="N113" s="17">
        <f>exportall2_freq!F112</f>
        <v>235.14</v>
      </c>
      <c r="O113" s="17">
        <f>exportall2_freq!G112</f>
        <v>25.024000000000001</v>
      </c>
      <c r="P113" s="17">
        <f>exportall2_freq!H112</f>
        <v>21.972999999999999</v>
      </c>
      <c r="Q113" s="17">
        <f>exportall2_freq!I112</f>
        <v>23.803999999999998</v>
      </c>
      <c r="R113" s="17">
        <f t="shared" si="80"/>
        <v>3.1037E-3</v>
      </c>
      <c r="S113" s="17">
        <f t="shared" si="80"/>
        <v>2.8985E-3</v>
      </c>
      <c r="T113" s="17">
        <f t="shared" si="80"/>
        <v>2.5728000000000001E-3</v>
      </c>
      <c r="U113" s="17">
        <f t="shared" si="80"/>
        <v>2.5717000000000001E-3</v>
      </c>
      <c r="V113" s="17">
        <f t="shared" si="80"/>
        <v>2.4840000000000001E-3</v>
      </c>
      <c r="W113" s="17">
        <f t="shared" si="80"/>
        <v>2.4156E-3</v>
      </c>
      <c r="X113" s="17">
        <f t="shared" si="80"/>
        <v>2.3243999999999999E-3</v>
      </c>
      <c r="Y113" s="17">
        <f t="shared" si="80"/>
        <v>2.2874000000000002E-3</v>
      </c>
      <c r="Z113" s="17">
        <f t="shared" si="80"/>
        <v>200.35</v>
      </c>
      <c r="AA113" s="17">
        <f t="shared" si="80"/>
        <v>11.292</v>
      </c>
      <c r="AB113" s="17">
        <f t="shared" si="80"/>
        <v>42.877000000000002</v>
      </c>
      <c r="AC113" s="17">
        <f t="shared" si="80"/>
        <v>232.54</v>
      </c>
      <c r="AD113" s="17">
        <f t="shared" si="80"/>
        <v>235.14</v>
      </c>
      <c r="AE113" s="17">
        <f t="shared" si="80"/>
        <v>25.024000000000001</v>
      </c>
      <c r="AF113" s="17">
        <f t="shared" si="80"/>
        <v>21.972999999999999</v>
      </c>
      <c r="AG113" s="17">
        <f t="shared" si="80"/>
        <v>23.803999999999998</v>
      </c>
      <c r="AH113" s="18">
        <f>szenzoradatok!D114</f>
        <v>63.316800000000001</v>
      </c>
      <c r="AJ113" t="str">
        <f t="shared" si="45"/>
        <v>o111</v>
      </c>
      <c r="AK113">
        <f t="shared" si="46"/>
        <v>59</v>
      </c>
      <c r="AL113">
        <f t="shared" si="47"/>
        <v>57</v>
      </c>
      <c r="AM113">
        <f t="shared" si="48"/>
        <v>60</v>
      </c>
      <c r="AN113">
        <f t="shared" si="49"/>
        <v>58</v>
      </c>
      <c r="AO113">
        <f t="shared" si="50"/>
        <v>58</v>
      </c>
      <c r="AP113">
        <f t="shared" si="51"/>
        <v>58</v>
      </c>
      <c r="AQ113">
        <f t="shared" si="52"/>
        <v>58</v>
      </c>
      <c r="AR113">
        <f t="shared" si="53"/>
        <v>57</v>
      </c>
      <c r="AS113">
        <f t="shared" si="54"/>
        <v>34</v>
      </c>
      <c r="AT113">
        <f t="shared" si="55"/>
        <v>63</v>
      </c>
      <c r="AU113">
        <f t="shared" si="56"/>
        <v>51</v>
      </c>
      <c r="AV113">
        <f t="shared" si="57"/>
        <v>23</v>
      </c>
      <c r="AW113">
        <f t="shared" si="58"/>
        <v>16</v>
      </c>
      <c r="AX113">
        <f t="shared" si="59"/>
        <v>60</v>
      </c>
      <c r="AY113">
        <f t="shared" si="60"/>
        <v>61</v>
      </c>
      <c r="AZ113">
        <f t="shared" si="61"/>
        <v>59</v>
      </c>
      <c r="BA113">
        <f t="shared" si="62"/>
        <v>6</v>
      </c>
      <c r="BB113">
        <f t="shared" si="63"/>
        <v>8</v>
      </c>
      <c r="BC113">
        <f t="shared" si="64"/>
        <v>5</v>
      </c>
      <c r="BD113">
        <f t="shared" si="65"/>
        <v>7</v>
      </c>
      <c r="BE113">
        <f t="shared" si="66"/>
        <v>7</v>
      </c>
      <c r="BF113">
        <f t="shared" si="67"/>
        <v>7</v>
      </c>
      <c r="BG113">
        <f t="shared" si="68"/>
        <v>7</v>
      </c>
      <c r="BH113">
        <f t="shared" si="69"/>
        <v>8</v>
      </c>
      <c r="BI113">
        <f t="shared" si="70"/>
        <v>31</v>
      </c>
      <c r="BJ113">
        <f t="shared" si="71"/>
        <v>2</v>
      </c>
      <c r="BK113">
        <f t="shared" si="72"/>
        <v>13</v>
      </c>
      <c r="BL113">
        <f t="shared" si="73"/>
        <v>42</v>
      </c>
      <c r="BM113">
        <f t="shared" si="74"/>
        <v>49</v>
      </c>
      <c r="BN113">
        <f t="shared" si="75"/>
        <v>5</v>
      </c>
      <c r="BO113">
        <f t="shared" si="76"/>
        <v>4</v>
      </c>
      <c r="BP113">
        <f t="shared" si="77"/>
        <v>6</v>
      </c>
      <c r="BQ113">
        <f t="shared" si="78"/>
        <v>63316</v>
      </c>
    </row>
    <row r="114" spans="1:69" customFormat="1" x14ac:dyDescent="0.25">
      <c r="A114" t="s">
        <v>2741</v>
      </c>
      <c r="B114" s="17">
        <f>exportall2_ampl!B113</f>
        <v>2.9759000000000001E-3</v>
      </c>
      <c r="C114" s="17">
        <f>exportall2_ampl!C113</f>
        <v>2.8249E-3</v>
      </c>
      <c r="D114" s="17">
        <f>exportall2_ampl!D113</f>
        <v>2.7751E-3</v>
      </c>
      <c r="E114" s="17">
        <f>exportall2_ampl!E113</f>
        <v>2.3032E-3</v>
      </c>
      <c r="F114" s="17">
        <f>exportall2_ampl!F113</f>
        <v>2.199E-3</v>
      </c>
      <c r="G114" s="17">
        <f>exportall2_ampl!G113</f>
        <v>2.1605999999999999E-3</v>
      </c>
      <c r="H114" s="17">
        <f>exportall2_ampl!H113</f>
        <v>2.1400999999999998E-3</v>
      </c>
      <c r="I114" s="17">
        <f>exportall2_ampl!I113</f>
        <v>2.0704999999999999E-3</v>
      </c>
      <c r="J114" s="17">
        <f>exportall2_freq!B113</f>
        <v>190.28</v>
      </c>
      <c r="K114" s="17">
        <f>exportall2_freq!C113</f>
        <v>230.26</v>
      </c>
      <c r="L114" s="17">
        <f>exportall2_freq!D113</f>
        <v>285.33999999999997</v>
      </c>
      <c r="M114" s="17">
        <f>exportall2_freq!E113</f>
        <v>199.58</v>
      </c>
      <c r="N114" s="17">
        <f>exportall2_freq!F113</f>
        <v>31.280999999999999</v>
      </c>
      <c r="O114" s="17">
        <f>exportall2_freq!G113</f>
        <v>229.49</v>
      </c>
      <c r="P114" s="17">
        <f>exportall2_freq!H113</f>
        <v>49.896000000000001</v>
      </c>
      <c r="Q114" s="17">
        <f>exportall2_freq!I113</f>
        <v>28.687000000000001</v>
      </c>
      <c r="R114" s="17">
        <f t="shared" si="80"/>
        <v>2.9759000000000001E-3</v>
      </c>
      <c r="S114" s="17">
        <f t="shared" si="80"/>
        <v>2.8249E-3</v>
      </c>
      <c r="T114" s="17">
        <f t="shared" si="80"/>
        <v>2.7751E-3</v>
      </c>
      <c r="U114" s="17">
        <f t="shared" si="80"/>
        <v>2.3032E-3</v>
      </c>
      <c r="V114" s="17">
        <f t="shared" si="80"/>
        <v>2.199E-3</v>
      </c>
      <c r="W114" s="17">
        <f t="shared" si="80"/>
        <v>2.1605999999999999E-3</v>
      </c>
      <c r="X114" s="17">
        <f t="shared" si="80"/>
        <v>2.1400999999999998E-3</v>
      </c>
      <c r="Y114" s="17">
        <f t="shared" si="80"/>
        <v>2.0704999999999999E-3</v>
      </c>
      <c r="Z114" s="17">
        <f t="shared" si="80"/>
        <v>190.28</v>
      </c>
      <c r="AA114" s="17">
        <f t="shared" si="80"/>
        <v>230.26</v>
      </c>
      <c r="AB114" s="17">
        <f t="shared" si="80"/>
        <v>285.33999999999997</v>
      </c>
      <c r="AC114" s="17">
        <f t="shared" si="80"/>
        <v>199.58</v>
      </c>
      <c r="AD114" s="17">
        <f t="shared" si="80"/>
        <v>31.280999999999999</v>
      </c>
      <c r="AE114" s="17">
        <f t="shared" si="80"/>
        <v>229.49</v>
      </c>
      <c r="AF114" s="17">
        <f t="shared" si="80"/>
        <v>49.896000000000001</v>
      </c>
      <c r="AG114" s="17">
        <f t="shared" si="80"/>
        <v>28.687000000000001</v>
      </c>
      <c r="AH114" s="18">
        <f>szenzoradatok!D115</f>
        <v>63.310600000000001</v>
      </c>
      <c r="AJ114" t="str">
        <f t="shared" si="45"/>
        <v>o112</v>
      </c>
      <c r="AK114">
        <f t="shared" si="46"/>
        <v>60</v>
      </c>
      <c r="AL114">
        <f t="shared" si="47"/>
        <v>59</v>
      </c>
      <c r="AM114">
        <f t="shared" si="48"/>
        <v>56</v>
      </c>
      <c r="AN114">
        <f t="shared" si="49"/>
        <v>62</v>
      </c>
      <c r="AO114">
        <f t="shared" si="50"/>
        <v>62</v>
      </c>
      <c r="AP114">
        <f t="shared" si="51"/>
        <v>61</v>
      </c>
      <c r="AQ114">
        <f t="shared" si="52"/>
        <v>60</v>
      </c>
      <c r="AR114">
        <f t="shared" si="53"/>
        <v>60</v>
      </c>
      <c r="AS114">
        <f t="shared" si="54"/>
        <v>35</v>
      </c>
      <c r="AT114">
        <f t="shared" si="55"/>
        <v>23</v>
      </c>
      <c r="AU114">
        <f t="shared" si="56"/>
        <v>6</v>
      </c>
      <c r="AV114">
        <f t="shared" si="57"/>
        <v>35</v>
      </c>
      <c r="AW114">
        <f t="shared" si="58"/>
        <v>56</v>
      </c>
      <c r="AX114">
        <f t="shared" si="59"/>
        <v>23</v>
      </c>
      <c r="AY114">
        <f t="shared" si="60"/>
        <v>44</v>
      </c>
      <c r="AZ114">
        <f t="shared" si="61"/>
        <v>55</v>
      </c>
      <c r="BA114">
        <f t="shared" si="62"/>
        <v>5</v>
      </c>
      <c r="BB114">
        <f t="shared" si="63"/>
        <v>6</v>
      </c>
      <c r="BC114">
        <f t="shared" si="64"/>
        <v>9</v>
      </c>
      <c r="BD114">
        <f t="shared" si="65"/>
        <v>3</v>
      </c>
      <c r="BE114">
        <f t="shared" si="66"/>
        <v>3</v>
      </c>
      <c r="BF114">
        <f t="shared" si="67"/>
        <v>4</v>
      </c>
      <c r="BG114">
        <f t="shared" si="68"/>
        <v>5</v>
      </c>
      <c r="BH114">
        <f t="shared" si="69"/>
        <v>5</v>
      </c>
      <c r="BI114">
        <f t="shared" si="70"/>
        <v>28</v>
      </c>
      <c r="BJ114">
        <f t="shared" si="71"/>
        <v>42</v>
      </c>
      <c r="BK114">
        <f t="shared" si="72"/>
        <v>58</v>
      </c>
      <c r="BL114">
        <f t="shared" si="73"/>
        <v>30</v>
      </c>
      <c r="BM114">
        <f t="shared" si="74"/>
        <v>9</v>
      </c>
      <c r="BN114">
        <f t="shared" si="75"/>
        <v>42</v>
      </c>
      <c r="BO114">
        <f t="shared" si="76"/>
        <v>21</v>
      </c>
      <c r="BP114">
        <f t="shared" si="77"/>
        <v>10</v>
      </c>
      <c r="BQ114">
        <f t="shared" si="78"/>
        <v>63310</v>
      </c>
    </row>
    <row r="115" spans="1:69" customFormat="1" x14ac:dyDescent="0.25">
      <c r="A115" t="s">
        <v>2742</v>
      </c>
      <c r="B115" s="17">
        <f>exportall2_ampl!B114</f>
        <v>3.7675999999999999E-3</v>
      </c>
      <c r="C115" s="17">
        <f>exportall2_ampl!C114</f>
        <v>2.7491E-3</v>
      </c>
      <c r="D115" s="17">
        <f>exportall2_ampl!D114</f>
        <v>2.5590999999999999E-3</v>
      </c>
      <c r="E115" s="17">
        <f>exportall2_ampl!E114</f>
        <v>2.4753000000000002E-3</v>
      </c>
      <c r="F115" s="17">
        <f>exportall2_ampl!F114</f>
        <v>2.1895E-3</v>
      </c>
      <c r="G115" s="17">
        <f>exportall2_ampl!G114</f>
        <v>2.1462999999999999E-3</v>
      </c>
      <c r="H115" s="17">
        <f>exportall2_ampl!H114</f>
        <v>2.1448000000000001E-3</v>
      </c>
      <c r="I115" s="17">
        <f>exportall2_ampl!I114</f>
        <v>1.9913999999999999E-3</v>
      </c>
      <c r="J115" s="17">
        <f>exportall2_freq!B114</f>
        <v>237.73</v>
      </c>
      <c r="K115" s="17">
        <f>exportall2_freq!C114</f>
        <v>193.48</v>
      </c>
      <c r="L115" s="17">
        <f>exportall2_freq!D114</f>
        <v>285.33999999999997</v>
      </c>
      <c r="M115" s="17">
        <f>exportall2_freq!E114</f>
        <v>199.89</v>
      </c>
      <c r="N115" s="17">
        <f>exportall2_freq!F114</f>
        <v>15.259</v>
      </c>
      <c r="O115" s="17">
        <f>exportall2_freq!G114</f>
        <v>190.12</v>
      </c>
      <c r="P115" s="17">
        <f>exportall2_freq!H114</f>
        <v>45.929000000000002</v>
      </c>
      <c r="Q115" s="17">
        <f>exportall2_freq!I114</f>
        <v>285.02999999999997</v>
      </c>
      <c r="R115" s="17">
        <f t="shared" si="80"/>
        <v>3.7675999999999999E-3</v>
      </c>
      <c r="S115" s="17">
        <f t="shared" si="80"/>
        <v>2.7491E-3</v>
      </c>
      <c r="T115" s="17">
        <f t="shared" si="80"/>
        <v>2.5590999999999999E-3</v>
      </c>
      <c r="U115" s="17">
        <f t="shared" si="80"/>
        <v>2.4753000000000002E-3</v>
      </c>
      <c r="V115" s="17">
        <f t="shared" si="80"/>
        <v>2.1895E-3</v>
      </c>
      <c r="W115" s="17">
        <f t="shared" si="80"/>
        <v>2.1462999999999999E-3</v>
      </c>
      <c r="X115" s="17">
        <f t="shared" si="80"/>
        <v>2.1448000000000001E-3</v>
      </c>
      <c r="Y115" s="17">
        <f t="shared" si="80"/>
        <v>1.9913999999999999E-3</v>
      </c>
      <c r="Z115" s="17">
        <f t="shared" si="80"/>
        <v>237.73</v>
      </c>
      <c r="AA115" s="17">
        <f t="shared" si="80"/>
        <v>193.48</v>
      </c>
      <c r="AB115" s="17">
        <f t="shared" si="80"/>
        <v>285.33999999999997</v>
      </c>
      <c r="AC115" s="17">
        <f t="shared" si="80"/>
        <v>199.89</v>
      </c>
      <c r="AD115" s="17">
        <f t="shared" si="80"/>
        <v>15.259</v>
      </c>
      <c r="AE115" s="17">
        <f t="shared" si="80"/>
        <v>190.12</v>
      </c>
      <c r="AF115" s="17">
        <f t="shared" si="80"/>
        <v>45.929000000000002</v>
      </c>
      <c r="AG115" s="17">
        <f t="shared" si="80"/>
        <v>285.02999999999997</v>
      </c>
      <c r="AH115" s="18">
        <f>szenzoradatok!D116</f>
        <v>63.310099999999998</v>
      </c>
      <c r="AJ115" t="str">
        <f t="shared" si="45"/>
        <v>o113</v>
      </c>
      <c r="AK115">
        <f t="shared" si="46"/>
        <v>48</v>
      </c>
      <c r="AL115">
        <f t="shared" si="47"/>
        <v>59</v>
      </c>
      <c r="AM115">
        <f t="shared" si="48"/>
        <v>61</v>
      </c>
      <c r="AN115">
        <f t="shared" si="49"/>
        <v>60</v>
      </c>
      <c r="AO115">
        <f t="shared" si="50"/>
        <v>62</v>
      </c>
      <c r="AP115">
        <f t="shared" si="51"/>
        <v>62</v>
      </c>
      <c r="AQ115">
        <f t="shared" si="52"/>
        <v>60</v>
      </c>
      <c r="AR115">
        <f t="shared" si="53"/>
        <v>63</v>
      </c>
      <c r="AS115">
        <f t="shared" si="54"/>
        <v>10</v>
      </c>
      <c r="AT115">
        <f t="shared" si="55"/>
        <v>35</v>
      </c>
      <c r="AU115">
        <f t="shared" si="56"/>
        <v>6</v>
      </c>
      <c r="AV115">
        <f t="shared" si="57"/>
        <v>35</v>
      </c>
      <c r="AW115">
        <f t="shared" si="58"/>
        <v>63</v>
      </c>
      <c r="AX115">
        <f t="shared" si="59"/>
        <v>36</v>
      </c>
      <c r="AY115">
        <f t="shared" si="60"/>
        <v>47</v>
      </c>
      <c r="AZ115">
        <f t="shared" si="61"/>
        <v>6</v>
      </c>
      <c r="BA115">
        <f t="shared" si="62"/>
        <v>17</v>
      </c>
      <c r="BB115">
        <f t="shared" si="63"/>
        <v>6</v>
      </c>
      <c r="BC115">
        <f t="shared" si="64"/>
        <v>4</v>
      </c>
      <c r="BD115">
        <f t="shared" si="65"/>
        <v>5</v>
      </c>
      <c r="BE115">
        <f t="shared" si="66"/>
        <v>3</v>
      </c>
      <c r="BF115">
        <f t="shared" si="67"/>
        <v>3</v>
      </c>
      <c r="BG115">
        <f t="shared" si="68"/>
        <v>5</v>
      </c>
      <c r="BH115">
        <f t="shared" si="69"/>
        <v>2</v>
      </c>
      <c r="BI115">
        <f t="shared" si="70"/>
        <v>50</v>
      </c>
      <c r="BJ115">
        <f t="shared" si="71"/>
        <v>30</v>
      </c>
      <c r="BK115">
        <f t="shared" si="72"/>
        <v>58</v>
      </c>
      <c r="BL115">
        <f t="shared" si="73"/>
        <v>30</v>
      </c>
      <c r="BM115">
        <f t="shared" si="74"/>
        <v>2</v>
      </c>
      <c r="BN115">
        <f t="shared" si="75"/>
        <v>29</v>
      </c>
      <c r="BO115">
        <f t="shared" si="76"/>
        <v>18</v>
      </c>
      <c r="BP115">
        <f t="shared" si="77"/>
        <v>59</v>
      </c>
      <c r="BQ115">
        <f t="shared" si="78"/>
        <v>63310</v>
      </c>
    </row>
    <row r="116" spans="1:69" customFormat="1" x14ac:dyDescent="0.25">
      <c r="A116" t="s">
        <v>2743</v>
      </c>
      <c r="B116" s="17">
        <f>exportall2_ampl!B115</f>
        <v>3.9645000000000001E-3</v>
      </c>
      <c r="C116" s="17">
        <f>exportall2_ampl!C115</f>
        <v>3.3793E-3</v>
      </c>
      <c r="D116" s="17">
        <f>exportall2_ampl!D115</f>
        <v>2.8714999999999999E-3</v>
      </c>
      <c r="E116" s="17">
        <f>exportall2_ampl!E115</f>
        <v>2.5915999999999999E-3</v>
      </c>
      <c r="F116" s="17">
        <f>exportall2_ampl!F115</f>
        <v>2.5216000000000001E-3</v>
      </c>
      <c r="G116" s="17">
        <f>exportall2_ampl!G115</f>
        <v>2.4777000000000002E-3</v>
      </c>
      <c r="H116" s="17">
        <f>exportall2_ampl!H115</f>
        <v>2.3579999999999999E-3</v>
      </c>
      <c r="I116" s="17">
        <f>exportall2_ampl!I115</f>
        <v>2.2945999999999999E-3</v>
      </c>
      <c r="J116" s="17">
        <f>exportall2_freq!B115</f>
        <v>237.73</v>
      </c>
      <c r="K116" s="17">
        <f>exportall2_freq!C115</f>
        <v>28.533999999999999</v>
      </c>
      <c r="L116" s="17">
        <f>exportall2_freq!D115</f>
        <v>35.4</v>
      </c>
      <c r="M116" s="17">
        <f>exportall2_freq!E115</f>
        <v>237.88</v>
      </c>
      <c r="N116" s="17">
        <f>exportall2_freq!F115</f>
        <v>18.920999999999999</v>
      </c>
      <c r="O116" s="17">
        <f>exportall2_freq!G115</f>
        <v>235.6</v>
      </c>
      <c r="P116" s="17">
        <f>exportall2_freq!H115</f>
        <v>45.012999999999998</v>
      </c>
      <c r="Q116" s="17">
        <f>exportall2_freq!I115</f>
        <v>232.54</v>
      </c>
      <c r="R116" s="17">
        <f t="shared" si="80"/>
        <v>3.9645000000000001E-3</v>
      </c>
      <c r="S116" s="17">
        <f t="shared" si="80"/>
        <v>3.3793E-3</v>
      </c>
      <c r="T116" s="17">
        <f t="shared" si="80"/>
        <v>2.8714999999999999E-3</v>
      </c>
      <c r="U116" s="17">
        <f t="shared" si="80"/>
        <v>2.5915999999999999E-3</v>
      </c>
      <c r="V116" s="17">
        <f t="shared" si="80"/>
        <v>2.5216000000000001E-3</v>
      </c>
      <c r="W116" s="17">
        <f t="shared" si="80"/>
        <v>2.4777000000000002E-3</v>
      </c>
      <c r="X116" s="17">
        <f t="shared" si="80"/>
        <v>2.3579999999999999E-3</v>
      </c>
      <c r="Y116" s="17">
        <f t="shared" si="80"/>
        <v>2.2945999999999999E-3</v>
      </c>
      <c r="Z116" s="17">
        <f t="shared" si="80"/>
        <v>237.73</v>
      </c>
      <c r="AA116" s="17">
        <f t="shared" si="80"/>
        <v>28.533999999999999</v>
      </c>
      <c r="AB116" s="17">
        <f t="shared" si="80"/>
        <v>35.4</v>
      </c>
      <c r="AC116" s="17">
        <f t="shared" si="80"/>
        <v>237.88</v>
      </c>
      <c r="AD116" s="17">
        <f t="shared" si="80"/>
        <v>18.920999999999999</v>
      </c>
      <c r="AE116" s="17">
        <f t="shared" si="80"/>
        <v>235.6</v>
      </c>
      <c r="AF116" s="17">
        <f t="shared" si="80"/>
        <v>45.012999999999998</v>
      </c>
      <c r="AG116" s="17">
        <f t="shared" si="80"/>
        <v>232.54</v>
      </c>
      <c r="AH116" s="18">
        <f>szenzoradatok!D117</f>
        <v>63.299700000000001</v>
      </c>
      <c r="AJ116" t="str">
        <f t="shared" si="45"/>
        <v>o114</v>
      </c>
      <c r="AK116">
        <f t="shared" si="46"/>
        <v>43</v>
      </c>
      <c r="AL116">
        <f t="shared" si="47"/>
        <v>45</v>
      </c>
      <c r="AM116">
        <f t="shared" si="48"/>
        <v>53</v>
      </c>
      <c r="AN116">
        <f t="shared" si="49"/>
        <v>57</v>
      </c>
      <c r="AO116">
        <f t="shared" si="50"/>
        <v>56</v>
      </c>
      <c r="AP116">
        <f t="shared" si="51"/>
        <v>54</v>
      </c>
      <c r="AQ116">
        <f t="shared" si="52"/>
        <v>58</v>
      </c>
      <c r="AR116">
        <f t="shared" si="53"/>
        <v>56</v>
      </c>
      <c r="AS116">
        <f t="shared" si="54"/>
        <v>10</v>
      </c>
      <c r="AT116">
        <f t="shared" si="55"/>
        <v>58</v>
      </c>
      <c r="AU116">
        <f t="shared" si="56"/>
        <v>58</v>
      </c>
      <c r="AV116">
        <f t="shared" si="57"/>
        <v>13</v>
      </c>
      <c r="AW116">
        <f t="shared" si="58"/>
        <v>61</v>
      </c>
      <c r="AX116">
        <f t="shared" si="59"/>
        <v>17</v>
      </c>
      <c r="AY116">
        <f t="shared" si="60"/>
        <v>48</v>
      </c>
      <c r="AZ116">
        <f t="shared" si="61"/>
        <v>20</v>
      </c>
      <c r="BA116">
        <f t="shared" si="62"/>
        <v>22</v>
      </c>
      <c r="BB116">
        <f t="shared" si="63"/>
        <v>20</v>
      </c>
      <c r="BC116">
        <f t="shared" si="64"/>
        <v>12</v>
      </c>
      <c r="BD116">
        <f t="shared" si="65"/>
        <v>8</v>
      </c>
      <c r="BE116">
        <f t="shared" si="66"/>
        <v>9</v>
      </c>
      <c r="BF116">
        <f t="shared" si="67"/>
        <v>11</v>
      </c>
      <c r="BG116">
        <f t="shared" si="68"/>
        <v>7</v>
      </c>
      <c r="BH116">
        <f t="shared" si="69"/>
        <v>9</v>
      </c>
      <c r="BI116">
        <f t="shared" si="70"/>
        <v>50</v>
      </c>
      <c r="BJ116">
        <f t="shared" si="71"/>
        <v>7</v>
      </c>
      <c r="BK116">
        <f t="shared" si="72"/>
        <v>7</v>
      </c>
      <c r="BL116">
        <f t="shared" si="73"/>
        <v>52</v>
      </c>
      <c r="BM116">
        <f t="shared" si="74"/>
        <v>4</v>
      </c>
      <c r="BN116">
        <f t="shared" si="75"/>
        <v>48</v>
      </c>
      <c r="BO116">
        <f t="shared" si="76"/>
        <v>17</v>
      </c>
      <c r="BP116">
        <f t="shared" si="77"/>
        <v>45</v>
      </c>
      <c r="BQ116">
        <f t="shared" si="78"/>
        <v>63299</v>
      </c>
    </row>
    <row r="117" spans="1:69" customFormat="1" x14ac:dyDescent="0.25">
      <c r="A117" t="s">
        <v>2744</v>
      </c>
      <c r="B117" s="17">
        <f>exportall2_ampl!B116</f>
        <v>4.7787000000000003E-3</v>
      </c>
      <c r="C117" s="17">
        <f>exportall2_ampl!C116</f>
        <v>2.9104000000000001E-3</v>
      </c>
      <c r="D117" s="17">
        <f>exportall2_ampl!D116</f>
        <v>2.7369E-3</v>
      </c>
      <c r="E117" s="17">
        <f>exportall2_ampl!E116</f>
        <v>2.6803E-3</v>
      </c>
      <c r="F117" s="17">
        <f>exportall2_ampl!F116</f>
        <v>2.5443000000000002E-3</v>
      </c>
      <c r="G117" s="17">
        <f>exportall2_ampl!G116</f>
        <v>2.1798999999999998E-3</v>
      </c>
      <c r="H117" s="17">
        <f>exportall2_ampl!H116</f>
        <v>2.1126999999999999E-3</v>
      </c>
      <c r="I117" s="17">
        <f>exportall2_ampl!I116</f>
        <v>2.0225999999999998E-3</v>
      </c>
      <c r="J117" s="17">
        <f>exportall2_freq!B116</f>
        <v>237.73</v>
      </c>
      <c r="K117" s="17">
        <f>exportall2_freq!C116</f>
        <v>32.195999999999998</v>
      </c>
      <c r="L117" s="17">
        <f>exportall2_freq!D116</f>
        <v>36.469000000000001</v>
      </c>
      <c r="M117" s="17">
        <f>exportall2_freq!E116</f>
        <v>18.616</v>
      </c>
      <c r="N117" s="17">
        <f>exportall2_freq!F116</f>
        <v>18.463000000000001</v>
      </c>
      <c r="O117" s="17">
        <f>exportall2_freq!G116</f>
        <v>111.54</v>
      </c>
      <c r="P117" s="17">
        <f>exportall2_freq!H116</f>
        <v>47.454999999999998</v>
      </c>
      <c r="Q117" s="17">
        <f>exportall2_freq!I116</f>
        <v>48.828000000000003</v>
      </c>
      <c r="R117" s="17">
        <f t="shared" si="80"/>
        <v>4.7787000000000003E-3</v>
      </c>
      <c r="S117" s="17">
        <f t="shared" si="80"/>
        <v>2.9104000000000001E-3</v>
      </c>
      <c r="T117" s="17">
        <f t="shared" si="80"/>
        <v>2.7369E-3</v>
      </c>
      <c r="U117" s="17">
        <f t="shared" si="80"/>
        <v>2.6803E-3</v>
      </c>
      <c r="V117" s="17">
        <f t="shared" si="80"/>
        <v>2.5443000000000002E-3</v>
      </c>
      <c r="W117" s="17">
        <f t="shared" si="80"/>
        <v>2.1798999999999998E-3</v>
      </c>
      <c r="X117" s="17">
        <f t="shared" si="80"/>
        <v>2.1126999999999999E-3</v>
      </c>
      <c r="Y117" s="17">
        <f t="shared" si="80"/>
        <v>2.0225999999999998E-3</v>
      </c>
      <c r="Z117" s="17">
        <f t="shared" si="80"/>
        <v>237.73</v>
      </c>
      <c r="AA117" s="17">
        <f t="shared" si="80"/>
        <v>32.195999999999998</v>
      </c>
      <c r="AB117" s="17">
        <f t="shared" si="80"/>
        <v>36.469000000000001</v>
      </c>
      <c r="AC117" s="17">
        <f t="shared" ref="AC117:AG128" si="81">M117</f>
        <v>18.616</v>
      </c>
      <c r="AD117" s="17">
        <f t="shared" si="81"/>
        <v>18.463000000000001</v>
      </c>
      <c r="AE117" s="17">
        <f t="shared" si="81"/>
        <v>111.54</v>
      </c>
      <c r="AF117" s="17">
        <f t="shared" si="81"/>
        <v>47.454999999999998</v>
      </c>
      <c r="AG117" s="17">
        <f t="shared" si="81"/>
        <v>48.828000000000003</v>
      </c>
      <c r="AH117" s="18">
        <f>szenzoradatok!D118</f>
        <v>69.436300000000003</v>
      </c>
      <c r="AJ117" t="str">
        <f t="shared" si="45"/>
        <v>o115</v>
      </c>
      <c r="AK117">
        <f t="shared" si="46"/>
        <v>34</v>
      </c>
      <c r="AL117">
        <f t="shared" si="47"/>
        <v>56</v>
      </c>
      <c r="AM117">
        <f t="shared" si="48"/>
        <v>57</v>
      </c>
      <c r="AN117">
        <f t="shared" si="49"/>
        <v>53</v>
      </c>
      <c r="AO117">
        <f t="shared" si="50"/>
        <v>55</v>
      </c>
      <c r="AP117">
        <f t="shared" si="51"/>
        <v>61</v>
      </c>
      <c r="AQ117">
        <f t="shared" si="52"/>
        <v>61</v>
      </c>
      <c r="AR117">
        <f t="shared" si="53"/>
        <v>62</v>
      </c>
      <c r="AS117">
        <f t="shared" si="54"/>
        <v>10</v>
      </c>
      <c r="AT117">
        <f t="shared" si="55"/>
        <v>55</v>
      </c>
      <c r="AU117">
        <f t="shared" si="56"/>
        <v>57</v>
      </c>
      <c r="AV117">
        <f t="shared" si="57"/>
        <v>62</v>
      </c>
      <c r="AW117">
        <f t="shared" si="58"/>
        <v>62</v>
      </c>
      <c r="AX117">
        <f t="shared" si="59"/>
        <v>38</v>
      </c>
      <c r="AY117">
        <f t="shared" si="60"/>
        <v>46</v>
      </c>
      <c r="AZ117">
        <f t="shared" si="61"/>
        <v>43</v>
      </c>
      <c r="BA117">
        <f t="shared" si="62"/>
        <v>31</v>
      </c>
      <c r="BB117">
        <f t="shared" si="63"/>
        <v>9</v>
      </c>
      <c r="BC117">
        <f t="shared" si="64"/>
        <v>8</v>
      </c>
      <c r="BD117">
        <f t="shared" si="65"/>
        <v>12</v>
      </c>
      <c r="BE117">
        <f t="shared" si="66"/>
        <v>10</v>
      </c>
      <c r="BF117">
        <f t="shared" si="67"/>
        <v>4</v>
      </c>
      <c r="BG117">
        <f t="shared" si="68"/>
        <v>4</v>
      </c>
      <c r="BH117">
        <f t="shared" si="69"/>
        <v>3</v>
      </c>
      <c r="BI117">
        <f t="shared" si="70"/>
        <v>50</v>
      </c>
      <c r="BJ117">
        <f t="shared" si="71"/>
        <v>10</v>
      </c>
      <c r="BK117">
        <f t="shared" si="72"/>
        <v>8</v>
      </c>
      <c r="BL117">
        <f t="shared" si="73"/>
        <v>3</v>
      </c>
      <c r="BM117">
        <f t="shared" si="74"/>
        <v>3</v>
      </c>
      <c r="BN117">
        <f t="shared" si="75"/>
        <v>27</v>
      </c>
      <c r="BO117">
        <f t="shared" si="76"/>
        <v>19</v>
      </c>
      <c r="BP117">
        <f t="shared" si="77"/>
        <v>22</v>
      </c>
      <c r="BQ117">
        <f t="shared" si="78"/>
        <v>69436</v>
      </c>
    </row>
    <row r="118" spans="1:69" customFormat="1" x14ac:dyDescent="0.25">
      <c r="A118" t="s">
        <v>60</v>
      </c>
      <c r="B118" s="17">
        <f>exportall2_ampl!B117</f>
        <v>2.8892000000000002E-3</v>
      </c>
      <c r="C118" s="17">
        <f>exportall2_ampl!C117</f>
        <v>2.6283999999999999E-3</v>
      </c>
      <c r="D118" s="17">
        <f>exportall2_ampl!D117</f>
        <v>2.5623E-3</v>
      </c>
      <c r="E118" s="17">
        <f>exportall2_ampl!E117</f>
        <v>2.5016000000000001E-3</v>
      </c>
      <c r="F118" s="17">
        <f>exportall2_ampl!F117</f>
        <v>2.4876E-3</v>
      </c>
      <c r="G118" s="17">
        <f>exportall2_ampl!G117</f>
        <v>2.3628999999999998E-3</v>
      </c>
      <c r="H118" s="17">
        <f>exportall2_ampl!H117</f>
        <v>2.3622000000000001E-3</v>
      </c>
      <c r="I118" s="17">
        <f>exportall2_ampl!I117</f>
        <v>2.2791E-3</v>
      </c>
      <c r="J118" s="17">
        <f>exportall2_freq!B117</f>
        <v>190.28</v>
      </c>
      <c r="K118" s="17">
        <f>exportall2_freq!C117</f>
        <v>199.89</v>
      </c>
      <c r="L118" s="17">
        <f>exportall2_freq!D117</f>
        <v>36.469000000000001</v>
      </c>
      <c r="M118" s="17">
        <f>exportall2_freq!E117</f>
        <v>28.228999999999999</v>
      </c>
      <c r="N118" s="17">
        <f>exportall2_freq!F117</f>
        <v>27.312999999999999</v>
      </c>
      <c r="O118" s="17">
        <f>exportall2_freq!G117</f>
        <v>23.193000000000001</v>
      </c>
      <c r="P118" s="17">
        <f>exportall2_freq!H117</f>
        <v>194.09</v>
      </c>
      <c r="Q118" s="17">
        <f>exportall2_freq!I117</f>
        <v>28.687000000000001</v>
      </c>
      <c r="R118" s="17">
        <f t="shared" ref="R118:AB128" si="82">B118</f>
        <v>2.8892000000000002E-3</v>
      </c>
      <c r="S118" s="17">
        <f t="shared" si="82"/>
        <v>2.6283999999999999E-3</v>
      </c>
      <c r="T118" s="17">
        <f t="shared" si="82"/>
        <v>2.5623E-3</v>
      </c>
      <c r="U118" s="17">
        <f t="shared" si="82"/>
        <v>2.5016000000000001E-3</v>
      </c>
      <c r="V118" s="17">
        <f t="shared" si="82"/>
        <v>2.4876E-3</v>
      </c>
      <c r="W118" s="17">
        <f t="shared" si="82"/>
        <v>2.3628999999999998E-3</v>
      </c>
      <c r="X118" s="17">
        <f t="shared" si="82"/>
        <v>2.3622000000000001E-3</v>
      </c>
      <c r="Y118" s="17">
        <f t="shared" si="82"/>
        <v>2.2791E-3</v>
      </c>
      <c r="Z118" s="17">
        <f t="shared" si="82"/>
        <v>190.28</v>
      </c>
      <c r="AA118" s="17">
        <f t="shared" si="82"/>
        <v>199.89</v>
      </c>
      <c r="AB118" s="17">
        <f t="shared" si="82"/>
        <v>36.469000000000001</v>
      </c>
      <c r="AC118" s="17">
        <f t="shared" si="81"/>
        <v>28.228999999999999</v>
      </c>
      <c r="AD118" s="17">
        <f t="shared" si="81"/>
        <v>27.312999999999999</v>
      </c>
      <c r="AE118" s="17">
        <f t="shared" si="81"/>
        <v>23.193000000000001</v>
      </c>
      <c r="AF118" s="17">
        <f t="shared" si="81"/>
        <v>194.09</v>
      </c>
      <c r="AG118" s="17">
        <f t="shared" si="81"/>
        <v>28.687000000000001</v>
      </c>
      <c r="AH118" s="18">
        <f>szenzoradatok!D119</f>
        <v>69.408799999999999</v>
      </c>
      <c r="AJ118" t="str">
        <f t="shared" si="45"/>
        <v>o116</v>
      </c>
      <c r="AK118">
        <f t="shared" si="46"/>
        <v>62</v>
      </c>
      <c r="AL118">
        <f t="shared" si="47"/>
        <v>61</v>
      </c>
      <c r="AM118">
        <f t="shared" si="48"/>
        <v>61</v>
      </c>
      <c r="AN118">
        <f t="shared" si="49"/>
        <v>59</v>
      </c>
      <c r="AO118">
        <f t="shared" si="50"/>
        <v>57</v>
      </c>
      <c r="AP118">
        <f t="shared" si="51"/>
        <v>58</v>
      </c>
      <c r="AQ118">
        <f t="shared" si="52"/>
        <v>57</v>
      </c>
      <c r="AR118">
        <f t="shared" si="53"/>
        <v>58</v>
      </c>
      <c r="AS118">
        <f t="shared" si="54"/>
        <v>35</v>
      </c>
      <c r="AT118">
        <f t="shared" si="55"/>
        <v>33</v>
      </c>
      <c r="AU118">
        <f t="shared" si="56"/>
        <v>57</v>
      </c>
      <c r="AV118">
        <f t="shared" si="57"/>
        <v>57</v>
      </c>
      <c r="AW118">
        <f t="shared" si="58"/>
        <v>58</v>
      </c>
      <c r="AX118">
        <f t="shared" si="59"/>
        <v>61</v>
      </c>
      <c r="AY118">
        <f t="shared" si="60"/>
        <v>35</v>
      </c>
      <c r="AZ118">
        <f t="shared" si="61"/>
        <v>55</v>
      </c>
      <c r="BA118">
        <f t="shared" si="62"/>
        <v>3</v>
      </c>
      <c r="BB118">
        <f t="shared" si="63"/>
        <v>4</v>
      </c>
      <c r="BC118">
        <f t="shared" si="64"/>
        <v>4</v>
      </c>
      <c r="BD118">
        <f t="shared" si="65"/>
        <v>6</v>
      </c>
      <c r="BE118">
        <f t="shared" si="66"/>
        <v>8</v>
      </c>
      <c r="BF118">
        <f t="shared" si="67"/>
        <v>7</v>
      </c>
      <c r="BG118">
        <f t="shared" si="68"/>
        <v>8</v>
      </c>
      <c r="BH118">
        <f t="shared" si="69"/>
        <v>7</v>
      </c>
      <c r="BI118">
        <f t="shared" si="70"/>
        <v>28</v>
      </c>
      <c r="BJ118">
        <f t="shared" si="71"/>
        <v>32</v>
      </c>
      <c r="BK118">
        <f t="shared" si="72"/>
        <v>8</v>
      </c>
      <c r="BL118">
        <f t="shared" si="73"/>
        <v>8</v>
      </c>
      <c r="BM118">
        <f t="shared" si="74"/>
        <v>7</v>
      </c>
      <c r="BN118">
        <f t="shared" si="75"/>
        <v>4</v>
      </c>
      <c r="BO118">
        <f t="shared" si="76"/>
        <v>30</v>
      </c>
      <c r="BP118">
        <f t="shared" si="77"/>
        <v>10</v>
      </c>
      <c r="BQ118">
        <f t="shared" si="78"/>
        <v>69408</v>
      </c>
    </row>
    <row r="119" spans="1:69" customFormat="1" x14ac:dyDescent="0.25">
      <c r="A119" t="s">
        <v>2745</v>
      </c>
      <c r="B119" s="17">
        <f>exportall2_ampl!B118</f>
        <v>2.8668000000000001E-3</v>
      </c>
      <c r="C119" s="17">
        <f>exportall2_ampl!C118</f>
        <v>2.5571000000000001E-3</v>
      </c>
      <c r="D119" s="17">
        <f>exportall2_ampl!D118</f>
        <v>2.5157999999999999E-3</v>
      </c>
      <c r="E119" s="17">
        <f>exportall2_ampl!E118</f>
        <v>2.4838999999999998E-3</v>
      </c>
      <c r="F119" s="17">
        <f>exportall2_ampl!F118</f>
        <v>2.4696000000000002E-3</v>
      </c>
      <c r="G119" s="17">
        <f>exportall2_ampl!G118</f>
        <v>2.4398000000000002E-3</v>
      </c>
      <c r="H119" s="17">
        <f>exportall2_ampl!H118</f>
        <v>2.4260000000000002E-3</v>
      </c>
      <c r="I119" s="17">
        <f>exportall2_ampl!I118</f>
        <v>2.4120000000000001E-3</v>
      </c>
      <c r="J119" s="17">
        <f>exportall2_freq!B118</f>
        <v>23.498999999999999</v>
      </c>
      <c r="K119" s="17">
        <f>exportall2_freq!C118</f>
        <v>286.10000000000002</v>
      </c>
      <c r="L119" s="17">
        <f>exportall2_freq!D118</f>
        <v>195.01</v>
      </c>
      <c r="M119" s="17">
        <f>exportall2_freq!E118</f>
        <v>237.73</v>
      </c>
      <c r="N119" s="17">
        <f>exportall2_freq!F118</f>
        <v>41.350999999999999</v>
      </c>
      <c r="O119" s="17">
        <f>exportall2_freq!G118</f>
        <v>198.06</v>
      </c>
      <c r="P119" s="17">
        <f>exportall2_freq!H118</f>
        <v>235.6</v>
      </c>
      <c r="Q119" s="17">
        <f>exportall2_freq!I118</f>
        <v>25.177</v>
      </c>
      <c r="R119" s="17">
        <f t="shared" si="82"/>
        <v>2.8668000000000001E-3</v>
      </c>
      <c r="S119" s="17">
        <f t="shared" si="82"/>
        <v>2.5571000000000001E-3</v>
      </c>
      <c r="T119" s="17">
        <f t="shared" si="82"/>
        <v>2.5157999999999999E-3</v>
      </c>
      <c r="U119" s="17">
        <f t="shared" si="82"/>
        <v>2.4838999999999998E-3</v>
      </c>
      <c r="V119" s="17">
        <f t="shared" si="82"/>
        <v>2.4696000000000002E-3</v>
      </c>
      <c r="W119" s="17">
        <f t="shared" si="82"/>
        <v>2.4398000000000002E-3</v>
      </c>
      <c r="X119" s="17">
        <f t="shared" si="82"/>
        <v>2.4260000000000002E-3</v>
      </c>
      <c r="Y119" s="17">
        <f t="shared" si="82"/>
        <v>2.4120000000000001E-3</v>
      </c>
      <c r="Z119" s="17">
        <f t="shared" si="82"/>
        <v>23.498999999999999</v>
      </c>
      <c r="AA119" s="17">
        <f t="shared" si="82"/>
        <v>286.10000000000002</v>
      </c>
      <c r="AB119" s="17">
        <f t="shared" si="82"/>
        <v>195.01</v>
      </c>
      <c r="AC119" s="17">
        <f t="shared" si="81"/>
        <v>237.73</v>
      </c>
      <c r="AD119" s="17">
        <f t="shared" si="81"/>
        <v>41.350999999999999</v>
      </c>
      <c r="AE119" s="17">
        <f t="shared" si="81"/>
        <v>198.06</v>
      </c>
      <c r="AF119" s="17">
        <f t="shared" si="81"/>
        <v>235.6</v>
      </c>
      <c r="AG119" s="17">
        <f t="shared" si="81"/>
        <v>25.177</v>
      </c>
      <c r="AH119" s="18">
        <f>szenzoradatok!D120</f>
        <v>69.409099999999995</v>
      </c>
      <c r="AJ119" t="str">
        <f t="shared" si="45"/>
        <v>o117</v>
      </c>
      <c r="AK119">
        <f t="shared" si="46"/>
        <v>62</v>
      </c>
      <c r="AL119">
        <f t="shared" si="47"/>
        <v>62</v>
      </c>
      <c r="AM119">
        <f t="shared" si="48"/>
        <v>62</v>
      </c>
      <c r="AN119">
        <f t="shared" si="49"/>
        <v>60</v>
      </c>
      <c r="AO119">
        <f t="shared" si="50"/>
        <v>58</v>
      </c>
      <c r="AP119">
        <f t="shared" si="51"/>
        <v>56</v>
      </c>
      <c r="AQ119">
        <f t="shared" si="52"/>
        <v>54</v>
      </c>
      <c r="AR119">
        <f t="shared" si="53"/>
        <v>53</v>
      </c>
      <c r="AS119">
        <f t="shared" si="54"/>
        <v>63</v>
      </c>
      <c r="AT119">
        <f t="shared" si="55"/>
        <v>6</v>
      </c>
      <c r="AU119">
        <f t="shared" si="56"/>
        <v>32</v>
      </c>
      <c r="AV119">
        <f t="shared" si="57"/>
        <v>13</v>
      </c>
      <c r="AW119">
        <f t="shared" si="58"/>
        <v>52</v>
      </c>
      <c r="AX119">
        <f t="shared" si="59"/>
        <v>33</v>
      </c>
      <c r="AY119">
        <f t="shared" si="60"/>
        <v>14</v>
      </c>
      <c r="AZ119">
        <f t="shared" si="61"/>
        <v>58</v>
      </c>
      <c r="BA119">
        <f t="shared" si="62"/>
        <v>3</v>
      </c>
      <c r="BB119">
        <f t="shared" si="63"/>
        <v>3</v>
      </c>
      <c r="BC119">
        <f t="shared" si="64"/>
        <v>3</v>
      </c>
      <c r="BD119">
        <f t="shared" si="65"/>
        <v>5</v>
      </c>
      <c r="BE119">
        <f t="shared" si="66"/>
        <v>7</v>
      </c>
      <c r="BF119">
        <f t="shared" si="67"/>
        <v>9</v>
      </c>
      <c r="BG119">
        <f t="shared" si="68"/>
        <v>11</v>
      </c>
      <c r="BH119">
        <f t="shared" si="69"/>
        <v>12</v>
      </c>
      <c r="BI119">
        <f t="shared" si="70"/>
        <v>2</v>
      </c>
      <c r="BJ119">
        <f t="shared" si="71"/>
        <v>59</v>
      </c>
      <c r="BK119">
        <f t="shared" si="72"/>
        <v>33</v>
      </c>
      <c r="BL119">
        <f t="shared" si="73"/>
        <v>52</v>
      </c>
      <c r="BM119">
        <f t="shared" si="74"/>
        <v>13</v>
      </c>
      <c r="BN119">
        <f t="shared" si="75"/>
        <v>32</v>
      </c>
      <c r="BO119">
        <f t="shared" si="76"/>
        <v>51</v>
      </c>
      <c r="BP119">
        <f t="shared" si="77"/>
        <v>7</v>
      </c>
      <c r="BQ119">
        <f t="shared" si="78"/>
        <v>69409</v>
      </c>
    </row>
    <row r="120" spans="1:69" customFormat="1" x14ac:dyDescent="0.25">
      <c r="A120" t="s">
        <v>2746</v>
      </c>
      <c r="B120" s="17">
        <f>exportall2_ampl!B119</f>
        <v>3.0343000000000002E-3</v>
      </c>
      <c r="C120" s="17">
        <f>exportall2_ampl!C119</f>
        <v>2.8614999999999999E-3</v>
      </c>
      <c r="D120" s="17">
        <f>exportall2_ampl!D119</f>
        <v>2.5731999999999999E-3</v>
      </c>
      <c r="E120" s="17">
        <f>exportall2_ampl!E119</f>
        <v>2.5512E-3</v>
      </c>
      <c r="F120" s="17">
        <f>exportall2_ampl!F119</f>
        <v>2.4307E-3</v>
      </c>
      <c r="G120" s="17">
        <f>exportall2_ampl!G119</f>
        <v>2.3468999999999999E-3</v>
      </c>
      <c r="H120" s="17">
        <f>exportall2_ampl!H119</f>
        <v>2.0663000000000001E-3</v>
      </c>
      <c r="I120" s="17">
        <f>exportall2_ampl!I119</f>
        <v>2.0525000000000001E-3</v>
      </c>
      <c r="J120" s="17">
        <f>exportall2_freq!B119</f>
        <v>237.73</v>
      </c>
      <c r="K120" s="17">
        <f>exportall2_freq!C119</f>
        <v>190.28</v>
      </c>
      <c r="L120" s="17">
        <f>exportall2_freq!D119</f>
        <v>197.91</v>
      </c>
      <c r="M120" s="17">
        <f>exportall2_freq!E119</f>
        <v>19.225999999999999</v>
      </c>
      <c r="N120" s="17">
        <f>exportall2_freq!F119</f>
        <v>198.21</v>
      </c>
      <c r="O120" s="17">
        <f>exportall2_freq!G119</f>
        <v>6.4086999999999996</v>
      </c>
      <c r="P120" s="17">
        <f>exportall2_freq!H119</f>
        <v>23.498999999999999</v>
      </c>
      <c r="Q120" s="17">
        <f>exportall2_freq!I119</f>
        <v>28.992000000000001</v>
      </c>
      <c r="R120" s="17">
        <f t="shared" si="82"/>
        <v>3.0343000000000002E-3</v>
      </c>
      <c r="S120" s="17">
        <f t="shared" si="82"/>
        <v>2.8614999999999999E-3</v>
      </c>
      <c r="T120" s="17">
        <f t="shared" si="82"/>
        <v>2.5731999999999999E-3</v>
      </c>
      <c r="U120" s="17">
        <f t="shared" si="82"/>
        <v>2.5512E-3</v>
      </c>
      <c r="V120" s="17">
        <f t="shared" si="82"/>
        <v>2.4307E-3</v>
      </c>
      <c r="W120" s="17">
        <f t="shared" si="82"/>
        <v>2.3468999999999999E-3</v>
      </c>
      <c r="X120" s="17">
        <f t="shared" si="82"/>
        <v>2.0663000000000001E-3</v>
      </c>
      <c r="Y120" s="17">
        <f t="shared" si="82"/>
        <v>2.0525000000000001E-3</v>
      </c>
      <c r="Z120" s="17">
        <f t="shared" si="82"/>
        <v>237.73</v>
      </c>
      <c r="AA120" s="17">
        <f t="shared" si="82"/>
        <v>190.28</v>
      </c>
      <c r="AB120" s="17">
        <f t="shared" si="82"/>
        <v>197.91</v>
      </c>
      <c r="AC120" s="17">
        <f t="shared" si="81"/>
        <v>19.225999999999999</v>
      </c>
      <c r="AD120" s="17">
        <f t="shared" si="81"/>
        <v>198.21</v>
      </c>
      <c r="AE120" s="17">
        <f t="shared" si="81"/>
        <v>6.4086999999999996</v>
      </c>
      <c r="AF120" s="17">
        <f t="shared" si="81"/>
        <v>23.498999999999999</v>
      </c>
      <c r="AG120" s="17">
        <f t="shared" si="81"/>
        <v>28.992000000000001</v>
      </c>
      <c r="AH120" s="18">
        <f>szenzoradatok!D121</f>
        <v>69.404300000000006</v>
      </c>
      <c r="AJ120" t="str">
        <f t="shared" si="45"/>
        <v>o118</v>
      </c>
      <c r="AK120">
        <f t="shared" si="46"/>
        <v>60</v>
      </c>
      <c r="AL120">
        <f t="shared" si="47"/>
        <v>58</v>
      </c>
      <c r="AM120">
        <f t="shared" si="48"/>
        <v>60</v>
      </c>
      <c r="AN120">
        <f t="shared" si="49"/>
        <v>58</v>
      </c>
      <c r="AO120">
        <f t="shared" si="50"/>
        <v>59</v>
      </c>
      <c r="AP120">
        <f t="shared" si="51"/>
        <v>59</v>
      </c>
      <c r="AQ120">
        <f t="shared" si="52"/>
        <v>62</v>
      </c>
      <c r="AR120">
        <f t="shared" si="53"/>
        <v>61</v>
      </c>
      <c r="AS120">
        <f t="shared" si="54"/>
        <v>10</v>
      </c>
      <c r="AT120">
        <f t="shared" si="55"/>
        <v>37</v>
      </c>
      <c r="AU120">
        <f t="shared" si="56"/>
        <v>29</v>
      </c>
      <c r="AV120">
        <f t="shared" si="57"/>
        <v>62</v>
      </c>
      <c r="AW120">
        <f t="shared" si="58"/>
        <v>32</v>
      </c>
      <c r="AX120">
        <f t="shared" si="59"/>
        <v>64</v>
      </c>
      <c r="AY120">
        <f t="shared" si="60"/>
        <v>60</v>
      </c>
      <c r="AZ120">
        <f t="shared" si="61"/>
        <v>54</v>
      </c>
      <c r="BA120">
        <f t="shared" si="62"/>
        <v>5</v>
      </c>
      <c r="BB120">
        <f t="shared" si="63"/>
        <v>7</v>
      </c>
      <c r="BC120">
        <f t="shared" si="64"/>
        <v>5</v>
      </c>
      <c r="BD120">
        <f t="shared" si="65"/>
        <v>7</v>
      </c>
      <c r="BE120">
        <f t="shared" si="66"/>
        <v>6</v>
      </c>
      <c r="BF120">
        <f t="shared" si="67"/>
        <v>6</v>
      </c>
      <c r="BG120">
        <f t="shared" si="68"/>
        <v>3</v>
      </c>
      <c r="BH120">
        <f t="shared" si="69"/>
        <v>4</v>
      </c>
      <c r="BI120">
        <f t="shared" si="70"/>
        <v>50</v>
      </c>
      <c r="BJ120">
        <f t="shared" si="71"/>
        <v>28</v>
      </c>
      <c r="BK120">
        <f t="shared" si="72"/>
        <v>36</v>
      </c>
      <c r="BL120">
        <f t="shared" si="73"/>
        <v>3</v>
      </c>
      <c r="BM120">
        <f t="shared" si="74"/>
        <v>33</v>
      </c>
      <c r="BN120">
        <f t="shared" si="75"/>
        <v>1</v>
      </c>
      <c r="BO120">
        <f t="shared" si="76"/>
        <v>5</v>
      </c>
      <c r="BP120">
        <f t="shared" si="77"/>
        <v>11</v>
      </c>
      <c r="BQ120">
        <f t="shared" si="78"/>
        <v>69404</v>
      </c>
    </row>
    <row r="121" spans="1:69" customFormat="1" x14ac:dyDescent="0.25">
      <c r="A121" t="s">
        <v>2747</v>
      </c>
      <c r="B121" s="17">
        <f>exportall2_ampl!B120</f>
        <v>3.3121000000000001E-3</v>
      </c>
      <c r="C121" s="17">
        <f>exportall2_ampl!C120</f>
        <v>2.6960999999999999E-3</v>
      </c>
      <c r="D121" s="17">
        <f>exportall2_ampl!D120</f>
        <v>2.5809000000000001E-3</v>
      </c>
      <c r="E121" s="17">
        <f>exportall2_ampl!E120</f>
        <v>2.4692999999999998E-3</v>
      </c>
      <c r="F121" s="17">
        <f>exportall2_ampl!F120</f>
        <v>2.4497999999999998E-3</v>
      </c>
      <c r="G121" s="17">
        <f>exportall2_ampl!G120</f>
        <v>2.4459999999999998E-3</v>
      </c>
      <c r="H121" s="17">
        <f>exportall2_ampl!H120</f>
        <v>2.3817999999999999E-3</v>
      </c>
      <c r="I121" s="17">
        <f>exportall2_ampl!I120</f>
        <v>2.2943999999999998E-3</v>
      </c>
      <c r="J121" s="17">
        <f>exportall2_freq!B120</f>
        <v>190.28</v>
      </c>
      <c r="K121" s="17">
        <f>exportall2_freq!C120</f>
        <v>9.0027000000000008</v>
      </c>
      <c r="L121" s="17">
        <f>exportall2_freq!D120</f>
        <v>40.131</v>
      </c>
      <c r="M121" s="17">
        <f>exportall2_freq!E120</f>
        <v>237.27</v>
      </c>
      <c r="N121" s="17">
        <f>exportall2_freq!F120</f>
        <v>193.02</v>
      </c>
      <c r="O121" s="17">
        <f>exportall2_freq!G120</f>
        <v>238.49</v>
      </c>
      <c r="P121" s="17">
        <f>exportall2_freq!H120</f>
        <v>26.398</v>
      </c>
      <c r="Q121" s="17">
        <f>exportall2_freq!I120</f>
        <v>71.563999999999993</v>
      </c>
      <c r="R121" s="17">
        <f t="shared" si="82"/>
        <v>3.3121000000000001E-3</v>
      </c>
      <c r="S121" s="17">
        <f t="shared" si="82"/>
        <v>2.6960999999999999E-3</v>
      </c>
      <c r="T121" s="17">
        <f t="shared" si="82"/>
        <v>2.5809000000000001E-3</v>
      </c>
      <c r="U121" s="17">
        <f t="shared" si="82"/>
        <v>2.4692999999999998E-3</v>
      </c>
      <c r="V121" s="17">
        <f t="shared" si="82"/>
        <v>2.4497999999999998E-3</v>
      </c>
      <c r="W121" s="17">
        <f t="shared" si="82"/>
        <v>2.4459999999999998E-3</v>
      </c>
      <c r="X121" s="17">
        <f t="shared" si="82"/>
        <v>2.3817999999999999E-3</v>
      </c>
      <c r="Y121" s="17">
        <f t="shared" si="82"/>
        <v>2.2943999999999998E-3</v>
      </c>
      <c r="Z121" s="17">
        <f t="shared" si="82"/>
        <v>190.28</v>
      </c>
      <c r="AA121" s="17">
        <f t="shared" si="82"/>
        <v>9.0027000000000008</v>
      </c>
      <c r="AB121" s="17">
        <f t="shared" si="82"/>
        <v>40.131</v>
      </c>
      <c r="AC121" s="17">
        <f t="shared" si="81"/>
        <v>237.27</v>
      </c>
      <c r="AD121" s="17">
        <f t="shared" si="81"/>
        <v>193.02</v>
      </c>
      <c r="AE121" s="17">
        <f t="shared" si="81"/>
        <v>238.49</v>
      </c>
      <c r="AF121" s="17">
        <f t="shared" si="81"/>
        <v>26.398</v>
      </c>
      <c r="AG121" s="17">
        <f t="shared" si="81"/>
        <v>71.563999999999993</v>
      </c>
      <c r="AH121" s="18">
        <f>szenzoradatok!D122</f>
        <v>69.397800000000004</v>
      </c>
      <c r="AJ121" t="str">
        <f t="shared" si="45"/>
        <v>o119</v>
      </c>
      <c r="AK121">
        <f t="shared" si="46"/>
        <v>56</v>
      </c>
      <c r="AL121">
        <f t="shared" si="47"/>
        <v>60</v>
      </c>
      <c r="AM121">
        <f t="shared" si="48"/>
        <v>59</v>
      </c>
      <c r="AN121">
        <f t="shared" si="49"/>
        <v>61</v>
      </c>
      <c r="AO121">
        <f t="shared" si="50"/>
        <v>59</v>
      </c>
      <c r="AP121">
        <f t="shared" si="51"/>
        <v>56</v>
      </c>
      <c r="AQ121">
        <f t="shared" si="52"/>
        <v>56</v>
      </c>
      <c r="AR121">
        <f t="shared" si="53"/>
        <v>56</v>
      </c>
      <c r="AS121">
        <f t="shared" si="54"/>
        <v>35</v>
      </c>
      <c r="AT121">
        <f t="shared" si="55"/>
        <v>63</v>
      </c>
      <c r="AU121">
        <f t="shared" si="56"/>
        <v>53</v>
      </c>
      <c r="AV121">
        <f t="shared" si="57"/>
        <v>15</v>
      </c>
      <c r="AW121">
        <f t="shared" si="58"/>
        <v>33</v>
      </c>
      <c r="AX121">
        <f t="shared" si="59"/>
        <v>12</v>
      </c>
      <c r="AY121">
        <f t="shared" si="60"/>
        <v>60</v>
      </c>
      <c r="AZ121">
        <f t="shared" si="61"/>
        <v>37</v>
      </c>
      <c r="BA121">
        <f t="shared" si="62"/>
        <v>9</v>
      </c>
      <c r="BB121">
        <f t="shared" si="63"/>
        <v>5</v>
      </c>
      <c r="BC121">
        <f t="shared" si="64"/>
        <v>6</v>
      </c>
      <c r="BD121">
        <f t="shared" si="65"/>
        <v>4</v>
      </c>
      <c r="BE121">
        <f t="shared" si="66"/>
        <v>6</v>
      </c>
      <c r="BF121">
        <f t="shared" si="67"/>
        <v>9</v>
      </c>
      <c r="BG121">
        <f t="shared" si="68"/>
        <v>9</v>
      </c>
      <c r="BH121">
        <f t="shared" si="69"/>
        <v>9</v>
      </c>
      <c r="BI121">
        <f t="shared" si="70"/>
        <v>28</v>
      </c>
      <c r="BJ121">
        <f t="shared" si="71"/>
        <v>2</v>
      </c>
      <c r="BK121">
        <f t="shared" si="72"/>
        <v>12</v>
      </c>
      <c r="BL121">
        <f t="shared" si="73"/>
        <v>49</v>
      </c>
      <c r="BM121">
        <f t="shared" si="74"/>
        <v>32</v>
      </c>
      <c r="BN121">
        <f t="shared" si="75"/>
        <v>52</v>
      </c>
      <c r="BO121">
        <f t="shared" si="76"/>
        <v>5</v>
      </c>
      <c r="BP121">
        <f t="shared" si="77"/>
        <v>28</v>
      </c>
      <c r="BQ121">
        <f t="shared" si="78"/>
        <v>69397</v>
      </c>
    </row>
    <row r="122" spans="1:69" customFormat="1" x14ac:dyDescent="0.25">
      <c r="A122" t="s">
        <v>2748</v>
      </c>
      <c r="B122" s="17">
        <f>exportall2_ampl!B121</f>
        <v>4.0851000000000004E-3</v>
      </c>
      <c r="C122" s="17">
        <f>exportall2_ampl!C121</f>
        <v>2.5354000000000002E-3</v>
      </c>
      <c r="D122" s="17">
        <f>exportall2_ampl!D121</f>
        <v>2.5332000000000002E-3</v>
      </c>
      <c r="E122" s="17">
        <f>exportall2_ampl!E121</f>
        <v>2.4685000000000002E-3</v>
      </c>
      <c r="F122" s="17">
        <f>exportall2_ampl!F121</f>
        <v>2.4239999999999999E-3</v>
      </c>
      <c r="G122" s="17">
        <f>exportall2_ampl!G121</f>
        <v>2.2507E-3</v>
      </c>
      <c r="H122" s="17">
        <f>exportall2_ampl!H121</f>
        <v>2.2298000000000001E-3</v>
      </c>
      <c r="I122" s="17">
        <f>exportall2_ampl!I121</f>
        <v>2.1467999999999999E-3</v>
      </c>
      <c r="J122" s="17">
        <f>exportall2_freq!B121</f>
        <v>237.73</v>
      </c>
      <c r="K122" s="17">
        <f>exportall2_freq!C121</f>
        <v>193.33</v>
      </c>
      <c r="L122" s="17">
        <f>exportall2_freq!D121</f>
        <v>18.158000000000001</v>
      </c>
      <c r="M122" s="17">
        <f>exportall2_freq!E121</f>
        <v>23.041</v>
      </c>
      <c r="N122" s="17">
        <f>exportall2_freq!F121</f>
        <v>27.007999999999999</v>
      </c>
      <c r="O122" s="17">
        <f>exportall2_freq!G121</f>
        <v>234.53</v>
      </c>
      <c r="P122" s="17">
        <f>exportall2_freq!H121</f>
        <v>233.76</v>
      </c>
      <c r="Q122" s="17">
        <f>exportall2_freq!I121</f>
        <v>47.76</v>
      </c>
      <c r="R122" s="17">
        <f t="shared" si="82"/>
        <v>4.0851000000000004E-3</v>
      </c>
      <c r="S122" s="17">
        <f t="shared" si="82"/>
        <v>2.5354000000000002E-3</v>
      </c>
      <c r="T122" s="17">
        <f t="shared" si="82"/>
        <v>2.5332000000000002E-3</v>
      </c>
      <c r="U122" s="17">
        <f t="shared" si="82"/>
        <v>2.4685000000000002E-3</v>
      </c>
      <c r="V122" s="17">
        <f t="shared" si="82"/>
        <v>2.4239999999999999E-3</v>
      </c>
      <c r="W122" s="17">
        <f t="shared" si="82"/>
        <v>2.2507E-3</v>
      </c>
      <c r="X122" s="17">
        <f t="shared" si="82"/>
        <v>2.2298000000000001E-3</v>
      </c>
      <c r="Y122" s="17">
        <f t="shared" si="82"/>
        <v>2.1467999999999999E-3</v>
      </c>
      <c r="Z122" s="17">
        <f t="shared" si="82"/>
        <v>237.73</v>
      </c>
      <c r="AA122" s="17">
        <f t="shared" si="82"/>
        <v>193.33</v>
      </c>
      <c r="AB122" s="17">
        <f t="shared" si="82"/>
        <v>18.158000000000001</v>
      </c>
      <c r="AC122" s="17">
        <f t="shared" si="81"/>
        <v>23.041</v>
      </c>
      <c r="AD122" s="17">
        <f t="shared" si="81"/>
        <v>27.007999999999999</v>
      </c>
      <c r="AE122" s="17">
        <f t="shared" si="81"/>
        <v>234.53</v>
      </c>
      <c r="AF122" s="17">
        <f t="shared" si="81"/>
        <v>233.76</v>
      </c>
      <c r="AG122" s="17">
        <f t="shared" si="81"/>
        <v>47.76</v>
      </c>
      <c r="AH122" s="18">
        <f>szenzoradatok!D123</f>
        <v>69.419499999999999</v>
      </c>
      <c r="AJ122" t="str">
        <f t="shared" si="45"/>
        <v>o120</v>
      </c>
      <c r="AK122">
        <f t="shared" si="46"/>
        <v>41</v>
      </c>
      <c r="AL122">
        <f t="shared" si="47"/>
        <v>62</v>
      </c>
      <c r="AM122">
        <f t="shared" si="48"/>
        <v>62</v>
      </c>
      <c r="AN122">
        <f t="shared" si="49"/>
        <v>61</v>
      </c>
      <c r="AO122">
        <f t="shared" si="50"/>
        <v>60</v>
      </c>
      <c r="AP122">
        <f t="shared" si="51"/>
        <v>60</v>
      </c>
      <c r="AQ122">
        <f t="shared" si="52"/>
        <v>59</v>
      </c>
      <c r="AR122">
        <f t="shared" si="53"/>
        <v>59</v>
      </c>
      <c r="AS122">
        <f t="shared" si="54"/>
        <v>10</v>
      </c>
      <c r="AT122">
        <f t="shared" si="55"/>
        <v>36</v>
      </c>
      <c r="AU122">
        <f t="shared" si="56"/>
        <v>63</v>
      </c>
      <c r="AV122">
        <f t="shared" si="57"/>
        <v>60</v>
      </c>
      <c r="AW122">
        <f t="shared" si="58"/>
        <v>58</v>
      </c>
      <c r="AX122">
        <f t="shared" si="59"/>
        <v>18</v>
      </c>
      <c r="AY122">
        <f t="shared" si="60"/>
        <v>17</v>
      </c>
      <c r="AZ122">
        <f t="shared" si="61"/>
        <v>44</v>
      </c>
      <c r="BA122">
        <f t="shared" si="62"/>
        <v>24</v>
      </c>
      <c r="BB122">
        <f t="shared" si="63"/>
        <v>3</v>
      </c>
      <c r="BC122">
        <f t="shared" si="64"/>
        <v>3</v>
      </c>
      <c r="BD122">
        <f t="shared" si="65"/>
        <v>4</v>
      </c>
      <c r="BE122">
        <f t="shared" si="66"/>
        <v>5</v>
      </c>
      <c r="BF122">
        <f t="shared" si="67"/>
        <v>5</v>
      </c>
      <c r="BG122">
        <f t="shared" si="68"/>
        <v>6</v>
      </c>
      <c r="BH122">
        <f t="shared" si="69"/>
        <v>6</v>
      </c>
      <c r="BI122">
        <f t="shared" si="70"/>
        <v>50</v>
      </c>
      <c r="BJ122">
        <f t="shared" si="71"/>
        <v>29</v>
      </c>
      <c r="BK122">
        <f t="shared" si="72"/>
        <v>2</v>
      </c>
      <c r="BL122">
        <f t="shared" si="73"/>
        <v>5</v>
      </c>
      <c r="BM122">
        <f t="shared" si="74"/>
        <v>7</v>
      </c>
      <c r="BN122">
        <f t="shared" si="75"/>
        <v>46</v>
      </c>
      <c r="BO122">
        <f t="shared" si="76"/>
        <v>48</v>
      </c>
      <c r="BP122">
        <f t="shared" si="77"/>
        <v>21</v>
      </c>
      <c r="BQ122">
        <f t="shared" si="78"/>
        <v>69419</v>
      </c>
    </row>
    <row r="123" spans="1:69" customFormat="1" x14ac:dyDescent="0.25">
      <c r="A123" t="s">
        <v>61</v>
      </c>
      <c r="B123" s="17">
        <f>exportall2_ampl!B122</f>
        <v>2.6773999999999999E-3</v>
      </c>
      <c r="C123" s="17">
        <f>exportall2_ampl!C122</f>
        <v>2.4528000000000002E-3</v>
      </c>
      <c r="D123" s="17">
        <f>exportall2_ampl!D122</f>
        <v>2.4513999999999998E-3</v>
      </c>
      <c r="E123" s="17">
        <f>exportall2_ampl!E122</f>
        <v>2.3303999999999998E-3</v>
      </c>
      <c r="F123" s="17">
        <f>exportall2_ampl!F122</f>
        <v>2.2886E-3</v>
      </c>
      <c r="G123" s="17">
        <f>exportall2_ampl!G122</f>
        <v>2.2623999999999999E-3</v>
      </c>
      <c r="H123" s="17">
        <f>exportall2_ampl!H122</f>
        <v>2.1315000000000001E-3</v>
      </c>
      <c r="I123" s="17">
        <f>exportall2_ampl!I122</f>
        <v>2.0355999999999998E-3</v>
      </c>
      <c r="J123" s="17">
        <f>exportall2_freq!B122</f>
        <v>239.56</v>
      </c>
      <c r="K123" s="17">
        <f>exportall2_freq!C122</f>
        <v>40.131</v>
      </c>
      <c r="L123" s="17">
        <f>exportall2_freq!D122</f>
        <v>230.26</v>
      </c>
      <c r="M123" s="17">
        <f>exportall2_freq!E122</f>
        <v>15.717000000000001</v>
      </c>
      <c r="N123" s="17">
        <f>exportall2_freq!F122</f>
        <v>26.398</v>
      </c>
      <c r="O123" s="17">
        <f>exportall2_freq!G122</f>
        <v>220.34</v>
      </c>
      <c r="P123" s="17">
        <f>exportall2_freq!H122</f>
        <v>36.162999999999997</v>
      </c>
      <c r="Q123" s="17">
        <f>exportall2_freq!I122</f>
        <v>1.0681</v>
      </c>
      <c r="R123" s="17">
        <f t="shared" si="82"/>
        <v>2.6773999999999999E-3</v>
      </c>
      <c r="S123" s="17">
        <f t="shared" si="82"/>
        <v>2.4528000000000002E-3</v>
      </c>
      <c r="T123" s="17">
        <f t="shared" si="82"/>
        <v>2.4513999999999998E-3</v>
      </c>
      <c r="U123" s="17">
        <f t="shared" si="82"/>
        <v>2.3303999999999998E-3</v>
      </c>
      <c r="V123" s="17">
        <f t="shared" si="82"/>
        <v>2.2886E-3</v>
      </c>
      <c r="W123" s="17">
        <f t="shared" si="82"/>
        <v>2.2623999999999999E-3</v>
      </c>
      <c r="X123" s="17">
        <f t="shared" si="82"/>
        <v>2.1315000000000001E-3</v>
      </c>
      <c r="Y123" s="17">
        <f t="shared" si="82"/>
        <v>2.0355999999999998E-3</v>
      </c>
      <c r="Z123" s="17">
        <f t="shared" si="82"/>
        <v>239.56</v>
      </c>
      <c r="AA123" s="17">
        <f t="shared" si="82"/>
        <v>40.131</v>
      </c>
      <c r="AB123" s="17">
        <f t="shared" si="82"/>
        <v>230.26</v>
      </c>
      <c r="AC123" s="17">
        <f t="shared" si="81"/>
        <v>15.717000000000001</v>
      </c>
      <c r="AD123" s="17">
        <f t="shared" si="81"/>
        <v>26.398</v>
      </c>
      <c r="AE123" s="17">
        <f t="shared" si="81"/>
        <v>220.34</v>
      </c>
      <c r="AF123" s="17">
        <f t="shared" si="81"/>
        <v>36.162999999999997</v>
      </c>
      <c r="AG123" s="17">
        <f t="shared" si="81"/>
        <v>1.0681</v>
      </c>
      <c r="AH123" s="18">
        <f>szenzoradatok!D124</f>
        <v>75.4512</v>
      </c>
      <c r="AJ123" t="str">
        <f t="shared" si="45"/>
        <v>o121</v>
      </c>
      <c r="AK123">
        <f t="shared" si="46"/>
        <v>64</v>
      </c>
      <c r="AL123">
        <f t="shared" si="47"/>
        <v>63</v>
      </c>
      <c r="AM123">
        <f t="shared" si="48"/>
        <v>63</v>
      </c>
      <c r="AN123">
        <f t="shared" si="49"/>
        <v>62</v>
      </c>
      <c r="AO123">
        <f t="shared" si="50"/>
        <v>61</v>
      </c>
      <c r="AP123">
        <f t="shared" si="51"/>
        <v>60</v>
      </c>
      <c r="AQ123">
        <f t="shared" si="52"/>
        <v>61</v>
      </c>
      <c r="AR123">
        <f t="shared" si="53"/>
        <v>61</v>
      </c>
      <c r="AS123">
        <f t="shared" si="54"/>
        <v>9</v>
      </c>
      <c r="AT123">
        <f t="shared" si="55"/>
        <v>50</v>
      </c>
      <c r="AU123">
        <f t="shared" si="56"/>
        <v>20</v>
      </c>
      <c r="AV123">
        <f t="shared" si="57"/>
        <v>63</v>
      </c>
      <c r="AW123">
        <f t="shared" si="58"/>
        <v>59</v>
      </c>
      <c r="AX123">
        <f t="shared" si="59"/>
        <v>25</v>
      </c>
      <c r="AY123">
        <f t="shared" si="60"/>
        <v>53</v>
      </c>
      <c r="AZ123">
        <f t="shared" si="61"/>
        <v>64</v>
      </c>
      <c r="BA123">
        <f t="shared" si="62"/>
        <v>1</v>
      </c>
      <c r="BB123">
        <f t="shared" si="63"/>
        <v>2</v>
      </c>
      <c r="BC123">
        <f t="shared" si="64"/>
        <v>2</v>
      </c>
      <c r="BD123">
        <f t="shared" si="65"/>
        <v>3</v>
      </c>
      <c r="BE123">
        <f t="shared" si="66"/>
        <v>4</v>
      </c>
      <c r="BF123">
        <f t="shared" si="67"/>
        <v>5</v>
      </c>
      <c r="BG123">
        <f t="shared" si="68"/>
        <v>4</v>
      </c>
      <c r="BH123">
        <f t="shared" si="69"/>
        <v>4</v>
      </c>
      <c r="BI123">
        <f t="shared" si="70"/>
        <v>56</v>
      </c>
      <c r="BJ123">
        <f t="shared" si="71"/>
        <v>15</v>
      </c>
      <c r="BK123">
        <f t="shared" si="72"/>
        <v>45</v>
      </c>
      <c r="BL123">
        <f t="shared" si="73"/>
        <v>2</v>
      </c>
      <c r="BM123">
        <f t="shared" si="74"/>
        <v>6</v>
      </c>
      <c r="BN123">
        <f t="shared" si="75"/>
        <v>40</v>
      </c>
      <c r="BO123">
        <f t="shared" si="76"/>
        <v>12</v>
      </c>
      <c r="BP123">
        <f t="shared" si="77"/>
        <v>1</v>
      </c>
      <c r="BQ123">
        <f t="shared" si="78"/>
        <v>75451</v>
      </c>
    </row>
    <row r="124" spans="1:69" customFormat="1" x14ac:dyDescent="0.25">
      <c r="A124" t="s">
        <v>2749</v>
      </c>
      <c r="B124" s="17">
        <f>exportall2_ampl!B123</f>
        <v>4.0271999999999999E-3</v>
      </c>
      <c r="C124" s="17">
        <f>exportall2_ampl!C123</f>
        <v>3.0554000000000002E-3</v>
      </c>
      <c r="D124" s="17">
        <f>exportall2_ampl!D123</f>
        <v>2.7916999999999998E-3</v>
      </c>
      <c r="E124" s="17">
        <f>exportall2_ampl!E123</f>
        <v>2.6681000000000001E-3</v>
      </c>
      <c r="F124" s="17">
        <f>exportall2_ampl!F123</f>
        <v>2.5609000000000001E-3</v>
      </c>
      <c r="G124" s="17">
        <f>exportall2_ampl!G123</f>
        <v>2.4332999999999998E-3</v>
      </c>
      <c r="H124" s="17">
        <f>exportall2_ampl!H123</f>
        <v>2.4204000000000001E-3</v>
      </c>
      <c r="I124" s="17">
        <f>exportall2_ampl!I123</f>
        <v>2.1668999999999998E-3</v>
      </c>
      <c r="J124" s="17">
        <f>exportall2_freq!B123</f>
        <v>237.73</v>
      </c>
      <c r="K124" s="17">
        <f>exportall2_freq!C123</f>
        <v>237.88</v>
      </c>
      <c r="L124" s="17">
        <f>exportall2_freq!D123</f>
        <v>200.96</v>
      </c>
      <c r="M124" s="17">
        <f>exportall2_freq!E123</f>
        <v>194.09</v>
      </c>
      <c r="N124" s="17">
        <f>exportall2_freq!F123</f>
        <v>285.33999999999997</v>
      </c>
      <c r="O124" s="17">
        <f>exportall2_freq!G123</f>
        <v>190.28</v>
      </c>
      <c r="P124" s="17">
        <f>exportall2_freq!H123</f>
        <v>14.954000000000001</v>
      </c>
      <c r="Q124" s="17">
        <f>exportall2_freq!I123</f>
        <v>234.22</v>
      </c>
      <c r="R124" s="17">
        <f t="shared" si="82"/>
        <v>4.0271999999999999E-3</v>
      </c>
      <c r="S124" s="17">
        <f t="shared" si="82"/>
        <v>3.0554000000000002E-3</v>
      </c>
      <c r="T124" s="17">
        <f t="shared" si="82"/>
        <v>2.7916999999999998E-3</v>
      </c>
      <c r="U124" s="17">
        <f t="shared" si="82"/>
        <v>2.6681000000000001E-3</v>
      </c>
      <c r="V124" s="17">
        <f t="shared" si="82"/>
        <v>2.5609000000000001E-3</v>
      </c>
      <c r="W124" s="17">
        <f t="shared" si="82"/>
        <v>2.4332999999999998E-3</v>
      </c>
      <c r="X124" s="17">
        <f t="shared" si="82"/>
        <v>2.4204000000000001E-3</v>
      </c>
      <c r="Y124" s="17">
        <f t="shared" si="82"/>
        <v>2.1668999999999998E-3</v>
      </c>
      <c r="Z124" s="17">
        <f t="shared" si="82"/>
        <v>237.73</v>
      </c>
      <c r="AA124" s="17">
        <f t="shared" si="82"/>
        <v>237.88</v>
      </c>
      <c r="AB124" s="17">
        <f t="shared" si="82"/>
        <v>200.96</v>
      </c>
      <c r="AC124" s="17">
        <f t="shared" si="81"/>
        <v>194.09</v>
      </c>
      <c r="AD124" s="17">
        <f t="shared" si="81"/>
        <v>285.33999999999997</v>
      </c>
      <c r="AE124" s="17">
        <f t="shared" si="81"/>
        <v>190.28</v>
      </c>
      <c r="AF124" s="17">
        <f t="shared" si="81"/>
        <v>14.954000000000001</v>
      </c>
      <c r="AG124" s="17">
        <f t="shared" si="81"/>
        <v>234.22</v>
      </c>
      <c r="AH124" s="18">
        <f>szenzoradatok!D125</f>
        <v>75.427599999999998</v>
      </c>
      <c r="AJ124" t="str">
        <f t="shared" si="45"/>
        <v>o122</v>
      </c>
      <c r="AK124">
        <f t="shared" si="46"/>
        <v>42</v>
      </c>
      <c r="AL124">
        <f t="shared" si="47"/>
        <v>52</v>
      </c>
      <c r="AM124">
        <f t="shared" si="48"/>
        <v>55</v>
      </c>
      <c r="AN124">
        <f t="shared" si="49"/>
        <v>55</v>
      </c>
      <c r="AO124">
        <f t="shared" si="50"/>
        <v>54</v>
      </c>
      <c r="AP124">
        <f t="shared" si="51"/>
        <v>57</v>
      </c>
      <c r="AQ124">
        <f t="shared" si="52"/>
        <v>55</v>
      </c>
      <c r="AR124">
        <f t="shared" si="53"/>
        <v>59</v>
      </c>
      <c r="AS124">
        <f t="shared" si="54"/>
        <v>10</v>
      </c>
      <c r="AT124">
        <f t="shared" si="55"/>
        <v>10</v>
      </c>
      <c r="AU124">
        <f t="shared" si="56"/>
        <v>27</v>
      </c>
      <c r="AV124">
        <f t="shared" si="57"/>
        <v>36</v>
      </c>
      <c r="AW124">
        <f t="shared" si="58"/>
        <v>5</v>
      </c>
      <c r="AX124">
        <f t="shared" si="59"/>
        <v>35</v>
      </c>
      <c r="AY124">
        <f t="shared" si="60"/>
        <v>64</v>
      </c>
      <c r="AZ124">
        <f t="shared" si="61"/>
        <v>19</v>
      </c>
      <c r="BA124">
        <f t="shared" si="62"/>
        <v>23</v>
      </c>
      <c r="BB124">
        <f t="shared" si="63"/>
        <v>13</v>
      </c>
      <c r="BC124">
        <f t="shared" si="64"/>
        <v>10</v>
      </c>
      <c r="BD124">
        <f t="shared" si="65"/>
        <v>10</v>
      </c>
      <c r="BE124">
        <f t="shared" si="66"/>
        <v>11</v>
      </c>
      <c r="BF124">
        <f t="shared" si="67"/>
        <v>8</v>
      </c>
      <c r="BG124">
        <f t="shared" si="68"/>
        <v>10</v>
      </c>
      <c r="BH124">
        <f t="shared" si="69"/>
        <v>6</v>
      </c>
      <c r="BI124">
        <f t="shared" si="70"/>
        <v>50</v>
      </c>
      <c r="BJ124">
        <f t="shared" si="71"/>
        <v>54</v>
      </c>
      <c r="BK124">
        <f t="shared" si="72"/>
        <v>38</v>
      </c>
      <c r="BL124">
        <f t="shared" si="73"/>
        <v>29</v>
      </c>
      <c r="BM124">
        <f t="shared" si="74"/>
        <v>60</v>
      </c>
      <c r="BN124">
        <f t="shared" si="75"/>
        <v>30</v>
      </c>
      <c r="BO124">
        <f t="shared" si="76"/>
        <v>1</v>
      </c>
      <c r="BP124">
        <f t="shared" si="77"/>
        <v>46</v>
      </c>
      <c r="BQ124">
        <f t="shared" si="78"/>
        <v>75427</v>
      </c>
    </row>
    <row r="125" spans="1:69" customFormat="1" x14ac:dyDescent="0.25">
      <c r="A125" t="s">
        <v>2750</v>
      </c>
      <c r="B125" s="17">
        <f>exportall2_ampl!B124</f>
        <v>2.7488E-3</v>
      </c>
      <c r="C125" s="17">
        <f>exportall2_ampl!C124</f>
        <v>2.6824000000000001E-3</v>
      </c>
      <c r="D125" s="17">
        <f>exportall2_ampl!D124</f>
        <v>2.5883999999999998E-3</v>
      </c>
      <c r="E125" s="17">
        <f>exportall2_ampl!E124</f>
        <v>2.5129000000000002E-3</v>
      </c>
      <c r="F125" s="17">
        <f>exportall2_ampl!F124</f>
        <v>2.3235E-3</v>
      </c>
      <c r="G125" s="17">
        <f>exportall2_ampl!G124</f>
        <v>2.1434000000000002E-3</v>
      </c>
      <c r="H125" s="17">
        <f>exportall2_ampl!H124</f>
        <v>2.0611000000000002E-3</v>
      </c>
      <c r="I125" s="17">
        <f>exportall2_ampl!I124</f>
        <v>1.9980000000000002E-3</v>
      </c>
      <c r="J125" s="17">
        <f>exportall2_freq!B124</f>
        <v>237.88</v>
      </c>
      <c r="K125" s="17">
        <f>exportall2_freq!C124</f>
        <v>1.0681</v>
      </c>
      <c r="L125" s="17">
        <f>exportall2_freq!D124</f>
        <v>28.687000000000001</v>
      </c>
      <c r="M125" s="17">
        <f>exportall2_freq!E124</f>
        <v>24.414000000000001</v>
      </c>
      <c r="N125" s="17">
        <f>exportall2_freq!F124</f>
        <v>238.34</v>
      </c>
      <c r="O125" s="17">
        <f>exportall2_freq!G124</f>
        <v>238.8</v>
      </c>
      <c r="P125" s="17">
        <f>exportall2_freq!H124</f>
        <v>34.332000000000001</v>
      </c>
      <c r="Q125" s="17">
        <f>exportall2_freq!I124</f>
        <v>22.736000000000001</v>
      </c>
      <c r="R125" s="17">
        <f t="shared" si="82"/>
        <v>2.7488E-3</v>
      </c>
      <c r="S125" s="17">
        <f t="shared" si="82"/>
        <v>2.6824000000000001E-3</v>
      </c>
      <c r="T125" s="17">
        <f t="shared" si="82"/>
        <v>2.5883999999999998E-3</v>
      </c>
      <c r="U125" s="17">
        <f t="shared" si="82"/>
        <v>2.5129000000000002E-3</v>
      </c>
      <c r="V125" s="17">
        <f t="shared" si="82"/>
        <v>2.3235E-3</v>
      </c>
      <c r="W125" s="17">
        <f t="shared" si="82"/>
        <v>2.1434000000000002E-3</v>
      </c>
      <c r="X125" s="17">
        <f t="shared" si="82"/>
        <v>2.0611000000000002E-3</v>
      </c>
      <c r="Y125" s="17">
        <f t="shared" si="82"/>
        <v>1.9980000000000002E-3</v>
      </c>
      <c r="Z125" s="17">
        <f t="shared" si="82"/>
        <v>237.88</v>
      </c>
      <c r="AA125" s="17">
        <f t="shared" si="82"/>
        <v>1.0681</v>
      </c>
      <c r="AB125" s="17">
        <f t="shared" si="82"/>
        <v>28.687000000000001</v>
      </c>
      <c r="AC125" s="17">
        <f t="shared" si="81"/>
        <v>24.414000000000001</v>
      </c>
      <c r="AD125" s="17">
        <f t="shared" si="81"/>
        <v>238.34</v>
      </c>
      <c r="AE125" s="17">
        <f t="shared" si="81"/>
        <v>238.8</v>
      </c>
      <c r="AF125" s="17">
        <f t="shared" si="81"/>
        <v>34.332000000000001</v>
      </c>
      <c r="AG125" s="17">
        <f t="shared" si="81"/>
        <v>22.736000000000001</v>
      </c>
      <c r="AH125" s="18">
        <f>szenzoradatok!D126</f>
        <v>75.4084</v>
      </c>
      <c r="AJ125" t="str">
        <f t="shared" si="45"/>
        <v>o123</v>
      </c>
      <c r="AK125">
        <f t="shared" si="46"/>
        <v>63</v>
      </c>
      <c r="AL125">
        <f t="shared" si="47"/>
        <v>61</v>
      </c>
      <c r="AM125">
        <f t="shared" si="48"/>
        <v>59</v>
      </c>
      <c r="AN125">
        <f t="shared" si="49"/>
        <v>59</v>
      </c>
      <c r="AO125">
        <f t="shared" si="50"/>
        <v>61</v>
      </c>
      <c r="AP125">
        <f t="shared" si="51"/>
        <v>62</v>
      </c>
      <c r="AQ125">
        <f t="shared" si="52"/>
        <v>63</v>
      </c>
      <c r="AR125">
        <f t="shared" si="53"/>
        <v>62</v>
      </c>
      <c r="AS125">
        <f t="shared" si="54"/>
        <v>10</v>
      </c>
      <c r="AT125">
        <f t="shared" si="55"/>
        <v>64</v>
      </c>
      <c r="AU125">
        <f t="shared" si="56"/>
        <v>61</v>
      </c>
      <c r="AV125">
        <f t="shared" si="57"/>
        <v>59</v>
      </c>
      <c r="AW125">
        <f t="shared" si="58"/>
        <v>9</v>
      </c>
      <c r="AX125">
        <f t="shared" si="59"/>
        <v>12</v>
      </c>
      <c r="AY125">
        <f t="shared" si="60"/>
        <v>54</v>
      </c>
      <c r="AZ125">
        <f t="shared" si="61"/>
        <v>61</v>
      </c>
      <c r="BA125">
        <f t="shared" si="62"/>
        <v>2</v>
      </c>
      <c r="BB125">
        <f t="shared" si="63"/>
        <v>4</v>
      </c>
      <c r="BC125">
        <f t="shared" si="64"/>
        <v>6</v>
      </c>
      <c r="BD125">
        <f t="shared" si="65"/>
        <v>6</v>
      </c>
      <c r="BE125">
        <f t="shared" si="66"/>
        <v>4</v>
      </c>
      <c r="BF125">
        <f t="shared" si="67"/>
        <v>3</v>
      </c>
      <c r="BG125">
        <f t="shared" si="68"/>
        <v>2</v>
      </c>
      <c r="BH125">
        <f t="shared" si="69"/>
        <v>3</v>
      </c>
      <c r="BI125">
        <f t="shared" si="70"/>
        <v>55</v>
      </c>
      <c r="BJ125">
        <f t="shared" si="71"/>
        <v>1</v>
      </c>
      <c r="BK125">
        <f t="shared" si="72"/>
        <v>4</v>
      </c>
      <c r="BL125">
        <f t="shared" si="73"/>
        <v>6</v>
      </c>
      <c r="BM125">
        <f t="shared" si="74"/>
        <v>55</v>
      </c>
      <c r="BN125">
        <f t="shared" si="75"/>
        <v>53</v>
      </c>
      <c r="BO125">
        <f t="shared" si="76"/>
        <v>11</v>
      </c>
      <c r="BP125">
        <f t="shared" si="77"/>
        <v>4</v>
      </c>
      <c r="BQ125">
        <f t="shared" si="78"/>
        <v>75408</v>
      </c>
    </row>
    <row r="126" spans="1:69" customFormat="1" x14ac:dyDescent="0.25">
      <c r="A126" t="s">
        <v>2751</v>
      </c>
      <c r="B126" s="17">
        <f>exportall2_ampl!B125</f>
        <v>3.0358999999999998E-3</v>
      </c>
      <c r="C126" s="17">
        <f>exportall2_ampl!C125</f>
        <v>2.7139E-3</v>
      </c>
      <c r="D126" s="17">
        <f>exportall2_ampl!D125</f>
        <v>2.6235E-3</v>
      </c>
      <c r="E126" s="17">
        <f>exportall2_ampl!E125</f>
        <v>2.2604000000000001E-3</v>
      </c>
      <c r="F126" s="17">
        <f>exportall2_ampl!F125</f>
        <v>2.1849E-3</v>
      </c>
      <c r="G126" s="17">
        <f>exportall2_ampl!G125</f>
        <v>2.1367999999999999E-3</v>
      </c>
      <c r="H126" s="17">
        <f>exportall2_ampl!H125</f>
        <v>2.0926E-3</v>
      </c>
      <c r="I126" s="17">
        <f>exportall2_ampl!I125</f>
        <v>2.0861E-3</v>
      </c>
      <c r="J126" s="17">
        <f>exportall2_freq!B125</f>
        <v>23.803999999999998</v>
      </c>
      <c r="K126" s="17">
        <f>exportall2_freq!C125</f>
        <v>237.88</v>
      </c>
      <c r="L126" s="17">
        <f>exportall2_freq!D125</f>
        <v>199.28</v>
      </c>
      <c r="M126" s="17">
        <f>exportall2_freq!E125</f>
        <v>234.99</v>
      </c>
      <c r="N126" s="17">
        <f>exportall2_freq!F125</f>
        <v>237.27</v>
      </c>
      <c r="O126" s="17">
        <f>exportall2_freq!G125</f>
        <v>229.03</v>
      </c>
      <c r="P126" s="17">
        <f>exportall2_freq!H125</f>
        <v>232.7</v>
      </c>
      <c r="Q126" s="17">
        <f>exportall2_freq!I125</f>
        <v>200.65</v>
      </c>
      <c r="R126" s="17">
        <f t="shared" si="82"/>
        <v>3.0358999999999998E-3</v>
      </c>
      <c r="S126" s="17">
        <f t="shared" si="82"/>
        <v>2.7139E-3</v>
      </c>
      <c r="T126" s="17">
        <f t="shared" si="82"/>
        <v>2.6235E-3</v>
      </c>
      <c r="U126" s="17">
        <f t="shared" si="82"/>
        <v>2.2604000000000001E-3</v>
      </c>
      <c r="V126" s="17">
        <f t="shared" si="82"/>
        <v>2.1849E-3</v>
      </c>
      <c r="W126" s="17">
        <f t="shared" si="82"/>
        <v>2.1367999999999999E-3</v>
      </c>
      <c r="X126" s="17">
        <f t="shared" si="82"/>
        <v>2.0926E-3</v>
      </c>
      <c r="Y126" s="17">
        <f t="shared" si="82"/>
        <v>2.0861E-3</v>
      </c>
      <c r="Z126" s="17">
        <f t="shared" si="82"/>
        <v>23.803999999999998</v>
      </c>
      <c r="AA126" s="17">
        <f t="shared" si="82"/>
        <v>237.88</v>
      </c>
      <c r="AB126" s="17">
        <f t="shared" si="82"/>
        <v>199.28</v>
      </c>
      <c r="AC126" s="17">
        <f t="shared" si="81"/>
        <v>234.99</v>
      </c>
      <c r="AD126" s="17">
        <f t="shared" si="81"/>
        <v>237.27</v>
      </c>
      <c r="AE126" s="17">
        <f t="shared" si="81"/>
        <v>229.03</v>
      </c>
      <c r="AF126" s="17">
        <f t="shared" si="81"/>
        <v>232.7</v>
      </c>
      <c r="AG126" s="17">
        <f t="shared" si="81"/>
        <v>200.65</v>
      </c>
      <c r="AH126" s="18">
        <f>szenzoradatok!D127</f>
        <v>75.409700000000001</v>
      </c>
      <c r="AJ126" t="str">
        <f t="shared" si="45"/>
        <v>o124</v>
      </c>
      <c r="AK126">
        <f t="shared" si="46"/>
        <v>59</v>
      </c>
      <c r="AL126">
        <f t="shared" si="47"/>
        <v>60</v>
      </c>
      <c r="AM126">
        <f t="shared" si="48"/>
        <v>58</v>
      </c>
      <c r="AN126">
        <f t="shared" si="49"/>
        <v>63</v>
      </c>
      <c r="AO126">
        <f t="shared" si="50"/>
        <v>63</v>
      </c>
      <c r="AP126">
        <f t="shared" si="51"/>
        <v>63</v>
      </c>
      <c r="AQ126">
        <f t="shared" si="52"/>
        <v>62</v>
      </c>
      <c r="AR126">
        <f t="shared" si="53"/>
        <v>60</v>
      </c>
      <c r="AS126">
        <f t="shared" si="54"/>
        <v>62</v>
      </c>
      <c r="AT126">
        <f t="shared" si="55"/>
        <v>10</v>
      </c>
      <c r="AU126">
        <f t="shared" si="56"/>
        <v>28</v>
      </c>
      <c r="AV126">
        <f t="shared" si="57"/>
        <v>20</v>
      </c>
      <c r="AW126">
        <f t="shared" si="58"/>
        <v>11</v>
      </c>
      <c r="AX126">
        <f t="shared" si="59"/>
        <v>23</v>
      </c>
      <c r="AY126">
        <f t="shared" si="60"/>
        <v>20</v>
      </c>
      <c r="AZ126">
        <f t="shared" si="61"/>
        <v>30</v>
      </c>
      <c r="BA126">
        <f t="shared" si="62"/>
        <v>6</v>
      </c>
      <c r="BB126">
        <f t="shared" si="63"/>
        <v>5</v>
      </c>
      <c r="BC126">
        <f t="shared" si="64"/>
        <v>7</v>
      </c>
      <c r="BD126">
        <f t="shared" si="65"/>
        <v>2</v>
      </c>
      <c r="BE126">
        <f t="shared" si="66"/>
        <v>2</v>
      </c>
      <c r="BF126">
        <f t="shared" si="67"/>
        <v>2</v>
      </c>
      <c r="BG126">
        <f t="shared" si="68"/>
        <v>3</v>
      </c>
      <c r="BH126">
        <f t="shared" si="69"/>
        <v>5</v>
      </c>
      <c r="BI126">
        <f t="shared" si="70"/>
        <v>2</v>
      </c>
      <c r="BJ126">
        <f t="shared" si="71"/>
        <v>54</v>
      </c>
      <c r="BK126">
        <f t="shared" si="72"/>
        <v>37</v>
      </c>
      <c r="BL126">
        <f t="shared" si="73"/>
        <v>44</v>
      </c>
      <c r="BM126">
        <f t="shared" si="74"/>
        <v>54</v>
      </c>
      <c r="BN126">
        <f t="shared" si="75"/>
        <v>41</v>
      </c>
      <c r="BO126">
        <f t="shared" si="76"/>
        <v>45</v>
      </c>
      <c r="BP126">
        <f t="shared" si="77"/>
        <v>35</v>
      </c>
      <c r="BQ126">
        <f t="shared" si="78"/>
        <v>75409</v>
      </c>
    </row>
    <row r="127" spans="1:69" customFormat="1" x14ac:dyDescent="0.25">
      <c r="A127" t="s">
        <v>2752</v>
      </c>
      <c r="B127" s="17">
        <f>exportall2_ampl!B126</f>
        <v>2.7160999999999999E-3</v>
      </c>
      <c r="C127" s="17">
        <f>exportall2_ampl!C126</f>
        <v>2.4104999999999999E-3</v>
      </c>
      <c r="D127" s="17">
        <f>exportall2_ampl!D126</f>
        <v>2.1968999999999999E-3</v>
      </c>
      <c r="E127" s="17">
        <f>exportall2_ampl!E126</f>
        <v>2.0569999999999998E-3</v>
      </c>
      <c r="F127" s="17">
        <f>exportall2_ampl!F126</f>
        <v>2.0097000000000001E-3</v>
      </c>
      <c r="G127" s="17">
        <f>exportall2_ampl!G126</f>
        <v>1.9816999999999999E-3</v>
      </c>
      <c r="H127" s="17">
        <f>exportall2_ampl!H126</f>
        <v>1.9506E-3</v>
      </c>
      <c r="I127" s="17">
        <f>exportall2_ampl!I126</f>
        <v>1.9078999999999999E-3</v>
      </c>
      <c r="J127" s="17">
        <f>exportall2_freq!B126</f>
        <v>234.68</v>
      </c>
      <c r="K127" s="17">
        <f>exportall2_freq!C126</f>
        <v>228.73</v>
      </c>
      <c r="L127" s="17">
        <f>exportall2_freq!D126</f>
        <v>12.054</v>
      </c>
      <c r="M127" s="17">
        <f>exportall2_freq!E126</f>
        <v>50.201000000000001</v>
      </c>
      <c r="N127" s="17">
        <f>exportall2_freq!F126</f>
        <v>233.61</v>
      </c>
      <c r="O127" s="17">
        <f>exportall2_freq!G126</f>
        <v>237.73</v>
      </c>
      <c r="P127" s="17">
        <f>exportall2_freq!H126</f>
        <v>200.81</v>
      </c>
      <c r="Q127" s="17">
        <f>exportall2_freq!I126</f>
        <v>237.88</v>
      </c>
      <c r="R127" s="17">
        <f t="shared" si="82"/>
        <v>2.7160999999999999E-3</v>
      </c>
      <c r="S127" s="17">
        <f t="shared" si="82"/>
        <v>2.4104999999999999E-3</v>
      </c>
      <c r="T127" s="17">
        <f t="shared" si="82"/>
        <v>2.1968999999999999E-3</v>
      </c>
      <c r="U127" s="17">
        <f t="shared" si="82"/>
        <v>2.0569999999999998E-3</v>
      </c>
      <c r="V127" s="17">
        <f t="shared" si="82"/>
        <v>2.0097000000000001E-3</v>
      </c>
      <c r="W127" s="17">
        <f t="shared" si="82"/>
        <v>1.9816999999999999E-3</v>
      </c>
      <c r="X127" s="17">
        <f t="shared" si="82"/>
        <v>1.9506E-3</v>
      </c>
      <c r="Y127" s="17">
        <f t="shared" si="82"/>
        <v>1.9078999999999999E-3</v>
      </c>
      <c r="Z127" s="17">
        <f t="shared" si="82"/>
        <v>234.68</v>
      </c>
      <c r="AA127" s="17">
        <f t="shared" si="82"/>
        <v>228.73</v>
      </c>
      <c r="AB127" s="17">
        <f t="shared" si="82"/>
        <v>12.054</v>
      </c>
      <c r="AC127" s="17">
        <f t="shared" si="81"/>
        <v>50.201000000000001</v>
      </c>
      <c r="AD127" s="17">
        <f t="shared" si="81"/>
        <v>233.61</v>
      </c>
      <c r="AE127" s="17">
        <f t="shared" si="81"/>
        <v>237.73</v>
      </c>
      <c r="AF127" s="17">
        <f t="shared" si="81"/>
        <v>200.81</v>
      </c>
      <c r="AG127" s="17">
        <f t="shared" si="81"/>
        <v>237.88</v>
      </c>
      <c r="AH127" s="18">
        <f>szenzoradatok!D128</f>
        <v>75.389499999999998</v>
      </c>
      <c r="AJ127" t="str">
        <f t="shared" si="45"/>
        <v>o125</v>
      </c>
      <c r="AK127">
        <f t="shared" si="46"/>
        <v>63</v>
      </c>
      <c r="AL127">
        <f t="shared" si="47"/>
        <v>63</v>
      </c>
      <c r="AM127">
        <f t="shared" si="48"/>
        <v>63</v>
      </c>
      <c r="AN127">
        <f t="shared" si="49"/>
        <v>64</v>
      </c>
      <c r="AO127">
        <f t="shared" si="50"/>
        <v>63</v>
      </c>
      <c r="AP127">
        <f t="shared" si="51"/>
        <v>63</v>
      </c>
      <c r="AQ127">
        <f t="shared" si="52"/>
        <v>63</v>
      </c>
      <c r="AR127">
        <f t="shared" si="53"/>
        <v>64</v>
      </c>
      <c r="AS127">
        <f t="shared" si="54"/>
        <v>20</v>
      </c>
      <c r="AT127">
        <f t="shared" si="55"/>
        <v>24</v>
      </c>
      <c r="AU127">
        <f t="shared" si="56"/>
        <v>64</v>
      </c>
      <c r="AV127">
        <f t="shared" si="57"/>
        <v>48</v>
      </c>
      <c r="AW127">
        <f t="shared" si="58"/>
        <v>19</v>
      </c>
      <c r="AX127">
        <f t="shared" si="59"/>
        <v>15</v>
      </c>
      <c r="AY127">
        <f t="shared" si="60"/>
        <v>34</v>
      </c>
      <c r="AZ127">
        <f t="shared" si="61"/>
        <v>15</v>
      </c>
      <c r="BA127">
        <f t="shared" si="62"/>
        <v>2</v>
      </c>
      <c r="BB127">
        <f t="shared" si="63"/>
        <v>2</v>
      </c>
      <c r="BC127">
        <f t="shared" si="64"/>
        <v>2</v>
      </c>
      <c r="BD127">
        <f t="shared" si="65"/>
        <v>1</v>
      </c>
      <c r="BE127">
        <f t="shared" si="66"/>
        <v>2</v>
      </c>
      <c r="BF127">
        <f t="shared" si="67"/>
        <v>2</v>
      </c>
      <c r="BG127">
        <f t="shared" si="68"/>
        <v>2</v>
      </c>
      <c r="BH127">
        <f t="shared" si="69"/>
        <v>1</v>
      </c>
      <c r="BI127">
        <f t="shared" si="70"/>
        <v>45</v>
      </c>
      <c r="BJ127">
        <f t="shared" si="71"/>
        <v>41</v>
      </c>
      <c r="BK127">
        <f t="shared" si="72"/>
        <v>1</v>
      </c>
      <c r="BL127">
        <f t="shared" si="73"/>
        <v>17</v>
      </c>
      <c r="BM127">
        <f t="shared" si="74"/>
        <v>46</v>
      </c>
      <c r="BN127">
        <f t="shared" si="75"/>
        <v>50</v>
      </c>
      <c r="BO127">
        <f t="shared" si="76"/>
        <v>31</v>
      </c>
      <c r="BP127">
        <f t="shared" si="77"/>
        <v>50</v>
      </c>
      <c r="BQ127">
        <f t="shared" si="78"/>
        <v>75389</v>
      </c>
    </row>
    <row r="128" spans="1:69" customFormat="1" x14ac:dyDescent="0.25">
      <c r="A128" t="s">
        <v>62</v>
      </c>
      <c r="B128" s="17">
        <f>exportall2_ampl!B127</f>
        <v>2.9137999999999998E-3</v>
      </c>
      <c r="C128" s="17">
        <f>exportall2_ampl!C127</f>
        <v>2.3533999999999998E-3</v>
      </c>
      <c r="D128" s="17">
        <f>exportall2_ampl!D127</f>
        <v>2.1115000000000001E-3</v>
      </c>
      <c r="E128" s="17">
        <f>exportall2_ampl!E127</f>
        <v>2.0728000000000001E-3</v>
      </c>
      <c r="F128" s="17">
        <f>exportall2_ampl!F127</f>
        <v>1.9502E-3</v>
      </c>
      <c r="G128" s="17">
        <f>exportall2_ampl!G127</f>
        <v>1.9498E-3</v>
      </c>
      <c r="H128" s="17">
        <f>exportall2_ampl!H127</f>
        <v>1.9388999999999999E-3</v>
      </c>
      <c r="I128" s="17">
        <f>exportall2_ampl!I127</f>
        <v>1.9143999999999999E-3</v>
      </c>
      <c r="J128" s="17">
        <f>exportall2_freq!B127</f>
        <v>190.28</v>
      </c>
      <c r="K128" s="17">
        <f>exportall2_freq!C127</f>
        <v>21.972999999999999</v>
      </c>
      <c r="L128" s="17">
        <f>exportall2_freq!D127</f>
        <v>199.74</v>
      </c>
      <c r="M128" s="17">
        <f>exportall2_freq!E127</f>
        <v>233.92</v>
      </c>
      <c r="N128" s="17">
        <f>exportall2_freq!F127</f>
        <v>190.12</v>
      </c>
      <c r="O128" s="17">
        <f>exportall2_freq!G127</f>
        <v>32.654000000000003</v>
      </c>
      <c r="P128" s="17">
        <f>exportall2_freq!H127</f>
        <v>232.85</v>
      </c>
      <c r="Q128" s="17">
        <f>exportall2_freq!I127</f>
        <v>25.024000000000001</v>
      </c>
      <c r="R128" s="17">
        <f t="shared" si="82"/>
        <v>2.9137999999999998E-3</v>
      </c>
      <c r="S128" s="17">
        <f t="shared" si="82"/>
        <v>2.3533999999999998E-3</v>
      </c>
      <c r="T128" s="17">
        <f t="shared" si="82"/>
        <v>2.1115000000000001E-3</v>
      </c>
      <c r="U128" s="17">
        <f t="shared" si="82"/>
        <v>2.0728000000000001E-3</v>
      </c>
      <c r="V128" s="17">
        <f t="shared" si="82"/>
        <v>1.9502E-3</v>
      </c>
      <c r="W128" s="17">
        <f t="shared" si="82"/>
        <v>1.9498E-3</v>
      </c>
      <c r="X128" s="17">
        <f t="shared" si="82"/>
        <v>1.9388999999999999E-3</v>
      </c>
      <c r="Y128" s="17">
        <f t="shared" si="82"/>
        <v>1.9143999999999999E-3</v>
      </c>
      <c r="Z128" s="17">
        <f t="shared" si="82"/>
        <v>190.28</v>
      </c>
      <c r="AA128" s="17">
        <f t="shared" si="82"/>
        <v>21.972999999999999</v>
      </c>
      <c r="AB128" s="17">
        <f t="shared" si="82"/>
        <v>199.74</v>
      </c>
      <c r="AC128" s="17">
        <f t="shared" si="81"/>
        <v>233.92</v>
      </c>
      <c r="AD128" s="17">
        <f t="shared" si="81"/>
        <v>190.12</v>
      </c>
      <c r="AE128" s="17">
        <f t="shared" si="81"/>
        <v>32.654000000000003</v>
      </c>
      <c r="AF128" s="17">
        <f t="shared" si="81"/>
        <v>232.85</v>
      </c>
      <c r="AG128" s="17">
        <f t="shared" si="81"/>
        <v>25.024000000000001</v>
      </c>
      <c r="AH128" s="18">
        <f>szenzoradatok!D129</f>
        <v>75.371600000000001</v>
      </c>
      <c r="AJ128" t="str">
        <f t="shared" si="45"/>
        <v>o126</v>
      </c>
      <c r="AK128">
        <f t="shared" si="46"/>
        <v>61</v>
      </c>
      <c r="AL128">
        <f t="shared" si="47"/>
        <v>64</v>
      </c>
      <c r="AM128">
        <f t="shared" si="48"/>
        <v>64</v>
      </c>
      <c r="AN128">
        <f t="shared" si="49"/>
        <v>63</v>
      </c>
      <c r="AO128">
        <f t="shared" si="50"/>
        <v>64</v>
      </c>
      <c r="AP128">
        <f t="shared" si="51"/>
        <v>64</v>
      </c>
      <c r="AQ128">
        <f t="shared" si="52"/>
        <v>64</v>
      </c>
      <c r="AR128">
        <f t="shared" si="53"/>
        <v>63</v>
      </c>
      <c r="AS128">
        <f t="shared" si="54"/>
        <v>35</v>
      </c>
      <c r="AT128">
        <f t="shared" si="55"/>
        <v>61</v>
      </c>
      <c r="AU128">
        <f t="shared" si="56"/>
        <v>28</v>
      </c>
      <c r="AV128">
        <f t="shared" si="57"/>
        <v>21</v>
      </c>
      <c r="AW128">
        <f t="shared" si="58"/>
        <v>35</v>
      </c>
      <c r="AX128">
        <f t="shared" si="59"/>
        <v>56</v>
      </c>
      <c r="AY128">
        <f t="shared" si="60"/>
        <v>19</v>
      </c>
      <c r="AZ128">
        <f t="shared" si="61"/>
        <v>59</v>
      </c>
      <c r="BA128">
        <f t="shared" si="62"/>
        <v>4</v>
      </c>
      <c r="BB128">
        <f t="shared" si="63"/>
        <v>1</v>
      </c>
      <c r="BC128">
        <f t="shared" si="64"/>
        <v>1</v>
      </c>
      <c r="BD128">
        <f t="shared" si="65"/>
        <v>2</v>
      </c>
      <c r="BE128">
        <f t="shared" si="66"/>
        <v>1</v>
      </c>
      <c r="BF128">
        <f t="shared" si="67"/>
        <v>1</v>
      </c>
      <c r="BG128">
        <f t="shared" si="68"/>
        <v>1</v>
      </c>
      <c r="BH128">
        <f t="shared" si="69"/>
        <v>2</v>
      </c>
      <c r="BI128">
        <f t="shared" si="70"/>
        <v>28</v>
      </c>
      <c r="BJ128">
        <f t="shared" si="71"/>
        <v>4</v>
      </c>
      <c r="BK128">
        <f t="shared" si="72"/>
        <v>37</v>
      </c>
      <c r="BL128">
        <f t="shared" si="73"/>
        <v>44</v>
      </c>
      <c r="BM128">
        <f t="shared" si="74"/>
        <v>30</v>
      </c>
      <c r="BN128">
        <f t="shared" si="75"/>
        <v>9</v>
      </c>
      <c r="BO128">
        <f t="shared" si="76"/>
        <v>46</v>
      </c>
      <c r="BP128">
        <f t="shared" si="77"/>
        <v>6</v>
      </c>
      <c r="BQ128">
        <f t="shared" si="78"/>
        <v>75371</v>
      </c>
    </row>
    <row r="129" spans="1:37" x14ac:dyDescent="0.25">
      <c r="AJ129"/>
    </row>
    <row r="133" spans="1:37" ht="18.75" x14ac:dyDescent="0.25">
      <c r="A133" s="19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x14ac:dyDescent="0.25">
      <c r="A134" s="20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ht="21" x14ac:dyDescent="0.25">
      <c r="A137" s="21" t="s">
        <v>181</v>
      </c>
      <c r="B137" s="22">
        <v>2062458</v>
      </c>
      <c r="C137" s="21" t="s">
        <v>182</v>
      </c>
      <c r="D137" s="22">
        <v>126</v>
      </c>
      <c r="E137" s="21" t="s">
        <v>183</v>
      </c>
      <c r="F137" s="22">
        <v>32</v>
      </c>
      <c r="G137" s="21" t="s">
        <v>184</v>
      </c>
      <c r="H137" s="22">
        <v>64</v>
      </c>
      <c r="I137" s="21" t="s">
        <v>185</v>
      </c>
      <c r="J137" s="22">
        <v>0</v>
      </c>
      <c r="K137" s="21" t="s">
        <v>186</v>
      </c>
      <c r="L137" s="22" t="s">
        <v>7807</v>
      </c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ht="19.5" thickBot="1" x14ac:dyDescent="0.3">
      <c r="A138" s="19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ht="15.75" thickBot="1" x14ac:dyDescent="0.3">
      <c r="A139" s="23" t="s">
        <v>188</v>
      </c>
      <c r="B139" s="23" t="s">
        <v>189</v>
      </c>
      <c r="C139" s="23" t="s">
        <v>190</v>
      </c>
      <c r="D139" s="23" t="s">
        <v>191</v>
      </c>
      <c r="E139" s="23" t="s">
        <v>192</v>
      </c>
      <c r="F139" s="23" t="s">
        <v>193</v>
      </c>
      <c r="G139" s="23" t="s">
        <v>194</v>
      </c>
      <c r="H139" s="23" t="s">
        <v>195</v>
      </c>
      <c r="I139" s="23" t="s">
        <v>196</v>
      </c>
      <c r="J139" s="23" t="s">
        <v>197</v>
      </c>
      <c r="K139" s="23" t="s">
        <v>198</v>
      </c>
      <c r="L139" s="23" t="s">
        <v>199</v>
      </c>
      <c r="M139" s="23" t="s">
        <v>200</v>
      </c>
      <c r="N139" s="23" t="s">
        <v>201</v>
      </c>
      <c r="O139" s="23" t="s">
        <v>202</v>
      </c>
      <c r="P139" s="23" t="s">
        <v>203</v>
      </c>
      <c r="Q139" s="23" t="s">
        <v>204</v>
      </c>
      <c r="R139" s="23" t="s">
        <v>7524</v>
      </c>
      <c r="S139" s="23" t="s">
        <v>7525</v>
      </c>
      <c r="T139" s="23" t="s">
        <v>7526</v>
      </c>
      <c r="U139" s="23" t="s">
        <v>7527</v>
      </c>
      <c r="V139" s="23" t="s">
        <v>7528</v>
      </c>
      <c r="W139" s="23" t="s">
        <v>7529</v>
      </c>
      <c r="X139" s="23" t="s">
        <v>7530</v>
      </c>
      <c r="Y139" s="23" t="s">
        <v>7531</v>
      </c>
      <c r="Z139" s="23" t="s">
        <v>7532</v>
      </c>
      <c r="AA139" s="23" t="s">
        <v>7533</v>
      </c>
      <c r="AB139" s="23" t="s">
        <v>7534</v>
      </c>
      <c r="AC139" s="23" t="s">
        <v>7535</v>
      </c>
      <c r="AD139" s="23" t="s">
        <v>7536</v>
      </c>
      <c r="AE139" s="23" t="s">
        <v>7537</v>
      </c>
      <c r="AF139" s="23" t="s">
        <v>7538</v>
      </c>
      <c r="AG139" s="23" t="s">
        <v>7539</v>
      </c>
      <c r="AH139" s="23" t="s">
        <v>7540</v>
      </c>
      <c r="AI139"/>
      <c r="AJ139"/>
      <c r="AK139"/>
    </row>
    <row r="140" spans="1:37" ht="15.75" thickBot="1" x14ac:dyDescent="0.3">
      <c r="A140" s="23" t="s">
        <v>206</v>
      </c>
      <c r="B140" s="24">
        <v>15</v>
      </c>
      <c r="C140" s="24">
        <v>14</v>
      </c>
      <c r="D140" s="24">
        <v>19</v>
      </c>
      <c r="E140" s="24">
        <v>18</v>
      </c>
      <c r="F140" s="24">
        <v>15</v>
      </c>
      <c r="G140" s="24">
        <v>14</v>
      </c>
      <c r="H140" s="24">
        <v>15</v>
      </c>
      <c r="I140" s="24">
        <v>16</v>
      </c>
      <c r="J140" s="24">
        <v>17</v>
      </c>
      <c r="K140" s="24">
        <v>26</v>
      </c>
      <c r="L140" s="24">
        <v>13</v>
      </c>
      <c r="M140" s="24">
        <v>11</v>
      </c>
      <c r="N140" s="24">
        <v>22</v>
      </c>
      <c r="O140" s="24">
        <v>6</v>
      </c>
      <c r="P140" s="24">
        <v>18</v>
      </c>
      <c r="Q140" s="24">
        <v>33</v>
      </c>
      <c r="R140" s="24">
        <v>50</v>
      </c>
      <c r="S140" s="24">
        <v>51</v>
      </c>
      <c r="T140" s="24">
        <v>46</v>
      </c>
      <c r="U140" s="24">
        <v>47</v>
      </c>
      <c r="V140" s="24">
        <v>50</v>
      </c>
      <c r="W140" s="24">
        <v>51</v>
      </c>
      <c r="X140" s="24">
        <v>50</v>
      </c>
      <c r="Y140" s="24">
        <v>49</v>
      </c>
      <c r="Z140" s="24">
        <v>48</v>
      </c>
      <c r="AA140" s="24">
        <v>39</v>
      </c>
      <c r="AB140" s="24">
        <v>52</v>
      </c>
      <c r="AC140" s="24">
        <v>54</v>
      </c>
      <c r="AD140" s="24">
        <v>43</v>
      </c>
      <c r="AE140" s="24">
        <v>59</v>
      </c>
      <c r="AF140" s="24">
        <v>47</v>
      </c>
      <c r="AG140" s="24">
        <v>32</v>
      </c>
      <c r="AH140" s="24">
        <v>51267</v>
      </c>
      <c r="AI140"/>
      <c r="AJ140"/>
      <c r="AK140"/>
    </row>
    <row r="141" spans="1:37" ht="15.75" thickBot="1" x14ac:dyDescent="0.3">
      <c r="A141" s="23" t="s">
        <v>13</v>
      </c>
      <c r="B141" s="24">
        <v>11</v>
      </c>
      <c r="C141" s="24">
        <v>13</v>
      </c>
      <c r="D141" s="24">
        <v>18</v>
      </c>
      <c r="E141" s="24">
        <v>16</v>
      </c>
      <c r="F141" s="24">
        <v>21</v>
      </c>
      <c r="G141" s="24">
        <v>19</v>
      </c>
      <c r="H141" s="24">
        <v>17</v>
      </c>
      <c r="I141" s="24">
        <v>16</v>
      </c>
      <c r="J141" s="24">
        <v>21</v>
      </c>
      <c r="K141" s="24">
        <v>13</v>
      </c>
      <c r="L141" s="24">
        <v>12</v>
      </c>
      <c r="M141" s="24">
        <v>5</v>
      </c>
      <c r="N141" s="24">
        <v>15</v>
      </c>
      <c r="O141" s="24">
        <v>5</v>
      </c>
      <c r="P141" s="24">
        <v>10</v>
      </c>
      <c r="Q141" s="24">
        <v>8</v>
      </c>
      <c r="R141" s="24">
        <v>54</v>
      </c>
      <c r="S141" s="24">
        <v>52</v>
      </c>
      <c r="T141" s="24">
        <v>47</v>
      </c>
      <c r="U141" s="24">
        <v>49</v>
      </c>
      <c r="V141" s="24">
        <v>44</v>
      </c>
      <c r="W141" s="24">
        <v>46</v>
      </c>
      <c r="X141" s="24">
        <v>48</v>
      </c>
      <c r="Y141" s="24">
        <v>49</v>
      </c>
      <c r="Z141" s="24">
        <v>44</v>
      </c>
      <c r="AA141" s="24">
        <v>52</v>
      </c>
      <c r="AB141" s="24">
        <v>53</v>
      </c>
      <c r="AC141" s="24">
        <v>60</v>
      </c>
      <c r="AD141" s="24">
        <v>50</v>
      </c>
      <c r="AE141" s="24">
        <v>60</v>
      </c>
      <c r="AF141" s="24">
        <v>55</v>
      </c>
      <c r="AG141" s="24">
        <v>57</v>
      </c>
      <c r="AH141" s="24">
        <v>51264</v>
      </c>
      <c r="AI141"/>
      <c r="AJ141"/>
      <c r="AK141"/>
    </row>
    <row r="142" spans="1:37" ht="15.75" thickBot="1" x14ac:dyDescent="0.3">
      <c r="A142" s="23" t="s">
        <v>207</v>
      </c>
      <c r="B142" s="24">
        <v>18</v>
      </c>
      <c r="C142" s="24">
        <v>19</v>
      </c>
      <c r="D142" s="24">
        <v>18</v>
      </c>
      <c r="E142" s="24">
        <v>17</v>
      </c>
      <c r="F142" s="24">
        <v>13</v>
      </c>
      <c r="G142" s="24">
        <v>15</v>
      </c>
      <c r="H142" s="24">
        <v>14</v>
      </c>
      <c r="I142" s="24">
        <v>12</v>
      </c>
      <c r="J142" s="24">
        <v>28</v>
      </c>
      <c r="K142" s="24">
        <v>8</v>
      </c>
      <c r="L142" s="24">
        <v>9</v>
      </c>
      <c r="M142" s="24">
        <v>5</v>
      </c>
      <c r="N142" s="24">
        <v>9</v>
      </c>
      <c r="O142" s="24">
        <v>7</v>
      </c>
      <c r="P142" s="24">
        <v>7</v>
      </c>
      <c r="Q142" s="24">
        <v>7</v>
      </c>
      <c r="R142" s="24">
        <v>47</v>
      </c>
      <c r="S142" s="24">
        <v>46</v>
      </c>
      <c r="T142" s="24">
        <v>47</v>
      </c>
      <c r="U142" s="24">
        <v>48</v>
      </c>
      <c r="V142" s="24">
        <v>52</v>
      </c>
      <c r="W142" s="24">
        <v>50</v>
      </c>
      <c r="X142" s="24">
        <v>51</v>
      </c>
      <c r="Y142" s="24">
        <v>53</v>
      </c>
      <c r="Z142" s="24">
        <v>37</v>
      </c>
      <c r="AA142" s="24">
        <v>57</v>
      </c>
      <c r="AB142" s="24">
        <v>56</v>
      </c>
      <c r="AC142" s="24">
        <v>60</v>
      </c>
      <c r="AD142" s="24">
        <v>55</v>
      </c>
      <c r="AE142" s="24">
        <v>58</v>
      </c>
      <c r="AF142" s="24">
        <v>58</v>
      </c>
      <c r="AG142" s="24">
        <v>58</v>
      </c>
      <c r="AH142" s="24">
        <v>51255</v>
      </c>
      <c r="AI142"/>
      <c r="AJ142"/>
      <c r="AK142"/>
    </row>
    <row r="143" spans="1:37" ht="15.75" thickBot="1" x14ac:dyDescent="0.3">
      <c r="A143" s="23" t="s">
        <v>208</v>
      </c>
      <c r="B143" s="24">
        <v>11</v>
      </c>
      <c r="C143" s="24">
        <v>16</v>
      </c>
      <c r="D143" s="24">
        <v>26</v>
      </c>
      <c r="E143" s="24">
        <v>26</v>
      </c>
      <c r="F143" s="24">
        <v>24</v>
      </c>
      <c r="G143" s="24">
        <v>25</v>
      </c>
      <c r="H143" s="24">
        <v>26</v>
      </c>
      <c r="I143" s="24">
        <v>24</v>
      </c>
      <c r="J143" s="24">
        <v>31</v>
      </c>
      <c r="K143" s="24">
        <v>9</v>
      </c>
      <c r="L143" s="24">
        <v>4</v>
      </c>
      <c r="M143" s="24">
        <v>27</v>
      </c>
      <c r="N143" s="24">
        <v>8</v>
      </c>
      <c r="O143" s="24">
        <v>30</v>
      </c>
      <c r="P143" s="24">
        <v>10</v>
      </c>
      <c r="Q143" s="24">
        <v>25</v>
      </c>
      <c r="R143" s="24">
        <v>54</v>
      </c>
      <c r="S143" s="24">
        <v>49</v>
      </c>
      <c r="T143" s="24">
        <v>39</v>
      </c>
      <c r="U143" s="24">
        <v>39</v>
      </c>
      <c r="V143" s="24">
        <v>41</v>
      </c>
      <c r="W143" s="24">
        <v>40</v>
      </c>
      <c r="X143" s="24">
        <v>39</v>
      </c>
      <c r="Y143" s="24">
        <v>41</v>
      </c>
      <c r="Z143" s="24">
        <v>34</v>
      </c>
      <c r="AA143" s="24">
        <v>56</v>
      </c>
      <c r="AB143" s="24">
        <v>61</v>
      </c>
      <c r="AC143" s="24">
        <v>38</v>
      </c>
      <c r="AD143" s="24">
        <v>57</v>
      </c>
      <c r="AE143" s="24">
        <v>34</v>
      </c>
      <c r="AF143" s="24">
        <v>55</v>
      </c>
      <c r="AG143" s="24">
        <v>40</v>
      </c>
      <c r="AH143" s="24">
        <v>51250</v>
      </c>
      <c r="AI143"/>
      <c r="AJ143"/>
      <c r="AK143"/>
    </row>
    <row r="144" spans="1:37" ht="15.75" thickBot="1" x14ac:dyDescent="0.3">
      <c r="A144" s="23" t="s">
        <v>209</v>
      </c>
      <c r="B144" s="24">
        <v>26</v>
      </c>
      <c r="C144" s="24">
        <v>27</v>
      </c>
      <c r="D144" s="24">
        <v>27</v>
      </c>
      <c r="E144" s="24">
        <v>27</v>
      </c>
      <c r="F144" s="24">
        <v>23</v>
      </c>
      <c r="G144" s="24">
        <v>23</v>
      </c>
      <c r="H144" s="24">
        <v>23</v>
      </c>
      <c r="I144" s="24">
        <v>21</v>
      </c>
      <c r="J144" s="24">
        <v>19</v>
      </c>
      <c r="K144" s="24">
        <v>36</v>
      </c>
      <c r="L144" s="24">
        <v>5</v>
      </c>
      <c r="M144" s="24">
        <v>6</v>
      </c>
      <c r="N144" s="24">
        <v>28</v>
      </c>
      <c r="O144" s="24">
        <v>9</v>
      </c>
      <c r="P144" s="24">
        <v>24</v>
      </c>
      <c r="Q144" s="24">
        <v>5</v>
      </c>
      <c r="R144" s="24">
        <v>39</v>
      </c>
      <c r="S144" s="24">
        <v>38</v>
      </c>
      <c r="T144" s="24">
        <v>38</v>
      </c>
      <c r="U144" s="24">
        <v>38</v>
      </c>
      <c r="V144" s="24">
        <v>42</v>
      </c>
      <c r="W144" s="24">
        <v>42</v>
      </c>
      <c r="X144" s="24">
        <v>42</v>
      </c>
      <c r="Y144" s="24">
        <v>44</v>
      </c>
      <c r="Z144" s="24">
        <v>46</v>
      </c>
      <c r="AA144" s="24">
        <v>29</v>
      </c>
      <c r="AB144" s="24">
        <v>60</v>
      </c>
      <c r="AC144" s="24">
        <v>59</v>
      </c>
      <c r="AD144" s="24">
        <v>36</v>
      </c>
      <c r="AE144" s="24">
        <v>56</v>
      </c>
      <c r="AF144" s="24">
        <v>41</v>
      </c>
      <c r="AG144" s="24">
        <v>60</v>
      </c>
      <c r="AH144" s="24">
        <v>51245</v>
      </c>
      <c r="AI144"/>
      <c r="AJ144"/>
      <c r="AK144"/>
    </row>
    <row r="145" spans="1:37" ht="15.75" thickBot="1" x14ac:dyDescent="0.3">
      <c r="A145" s="23" t="s">
        <v>210</v>
      </c>
      <c r="B145" s="24">
        <v>5</v>
      </c>
      <c r="C145" s="24">
        <v>11</v>
      </c>
      <c r="D145" s="24">
        <v>10</v>
      </c>
      <c r="E145" s="24">
        <v>10</v>
      </c>
      <c r="F145" s="24">
        <v>10</v>
      </c>
      <c r="G145" s="24">
        <v>11</v>
      </c>
      <c r="H145" s="24">
        <v>13</v>
      </c>
      <c r="I145" s="24">
        <v>13</v>
      </c>
      <c r="J145" s="24">
        <v>22</v>
      </c>
      <c r="K145" s="24">
        <v>15</v>
      </c>
      <c r="L145" s="24">
        <v>6</v>
      </c>
      <c r="M145" s="24">
        <v>10</v>
      </c>
      <c r="N145" s="24">
        <v>24</v>
      </c>
      <c r="O145" s="24">
        <v>17</v>
      </c>
      <c r="P145" s="24">
        <v>8</v>
      </c>
      <c r="Q145" s="24">
        <v>12</v>
      </c>
      <c r="R145" s="24">
        <v>60</v>
      </c>
      <c r="S145" s="24">
        <v>54</v>
      </c>
      <c r="T145" s="24">
        <v>55</v>
      </c>
      <c r="U145" s="24">
        <v>55</v>
      </c>
      <c r="V145" s="24">
        <v>55</v>
      </c>
      <c r="W145" s="24">
        <v>54</v>
      </c>
      <c r="X145" s="24">
        <v>52</v>
      </c>
      <c r="Y145" s="24">
        <v>52</v>
      </c>
      <c r="Z145" s="24">
        <v>43</v>
      </c>
      <c r="AA145" s="24">
        <v>50</v>
      </c>
      <c r="AB145" s="24">
        <v>59</v>
      </c>
      <c r="AC145" s="24">
        <v>55</v>
      </c>
      <c r="AD145" s="24">
        <v>41</v>
      </c>
      <c r="AE145" s="24">
        <v>47</v>
      </c>
      <c r="AF145" s="24">
        <v>57</v>
      </c>
      <c r="AG145" s="24">
        <v>53</v>
      </c>
      <c r="AH145" s="24">
        <v>51239</v>
      </c>
      <c r="AI145"/>
      <c r="AJ145"/>
      <c r="AK145"/>
    </row>
    <row r="146" spans="1:37" ht="15.75" thickBot="1" x14ac:dyDescent="0.3">
      <c r="A146" s="23" t="s">
        <v>211</v>
      </c>
      <c r="B146" s="24">
        <v>19</v>
      </c>
      <c r="C146" s="24">
        <v>17</v>
      </c>
      <c r="D146" s="24">
        <v>13</v>
      </c>
      <c r="E146" s="24">
        <v>16</v>
      </c>
      <c r="F146" s="24">
        <v>26</v>
      </c>
      <c r="G146" s="24">
        <v>24</v>
      </c>
      <c r="H146" s="24">
        <v>22</v>
      </c>
      <c r="I146" s="24">
        <v>22</v>
      </c>
      <c r="J146" s="24">
        <v>8</v>
      </c>
      <c r="K146" s="24">
        <v>4</v>
      </c>
      <c r="L146" s="24">
        <v>17</v>
      </c>
      <c r="M146" s="24">
        <v>8</v>
      </c>
      <c r="N146" s="24">
        <v>17</v>
      </c>
      <c r="O146" s="24">
        <v>34</v>
      </c>
      <c r="P146" s="24">
        <v>38</v>
      </c>
      <c r="Q146" s="24">
        <v>11</v>
      </c>
      <c r="R146" s="24">
        <v>46</v>
      </c>
      <c r="S146" s="24">
        <v>48</v>
      </c>
      <c r="T146" s="24">
        <v>52</v>
      </c>
      <c r="U146" s="24">
        <v>49</v>
      </c>
      <c r="V146" s="24">
        <v>39</v>
      </c>
      <c r="W146" s="24">
        <v>41</v>
      </c>
      <c r="X146" s="24">
        <v>43</v>
      </c>
      <c r="Y146" s="24">
        <v>43</v>
      </c>
      <c r="Z146" s="24">
        <v>57</v>
      </c>
      <c r="AA146" s="24">
        <v>61</v>
      </c>
      <c r="AB146" s="24">
        <v>48</v>
      </c>
      <c r="AC146" s="24">
        <v>57</v>
      </c>
      <c r="AD146" s="24">
        <v>48</v>
      </c>
      <c r="AE146" s="24">
        <v>31</v>
      </c>
      <c r="AF146" s="24">
        <v>27</v>
      </c>
      <c r="AG146" s="24">
        <v>54</v>
      </c>
      <c r="AH146" s="24">
        <v>57950</v>
      </c>
      <c r="AI146"/>
      <c r="AJ146"/>
      <c r="AK146"/>
    </row>
    <row r="147" spans="1:37" ht="15.75" thickBot="1" x14ac:dyDescent="0.3">
      <c r="A147" s="23" t="s">
        <v>212</v>
      </c>
      <c r="B147" s="24">
        <v>16</v>
      </c>
      <c r="C147" s="24">
        <v>15</v>
      </c>
      <c r="D147" s="24">
        <v>13</v>
      </c>
      <c r="E147" s="24">
        <v>15</v>
      </c>
      <c r="F147" s="24">
        <v>12</v>
      </c>
      <c r="G147" s="24">
        <v>11</v>
      </c>
      <c r="H147" s="24">
        <v>12</v>
      </c>
      <c r="I147" s="24">
        <v>18</v>
      </c>
      <c r="J147" s="24">
        <v>7</v>
      </c>
      <c r="K147" s="24">
        <v>8</v>
      </c>
      <c r="L147" s="24">
        <v>26</v>
      </c>
      <c r="M147" s="24">
        <v>19</v>
      </c>
      <c r="N147" s="24">
        <v>13</v>
      </c>
      <c r="O147" s="24">
        <v>12</v>
      </c>
      <c r="P147" s="24">
        <v>17</v>
      </c>
      <c r="Q147" s="24">
        <v>18</v>
      </c>
      <c r="R147" s="24">
        <v>49</v>
      </c>
      <c r="S147" s="24">
        <v>50</v>
      </c>
      <c r="T147" s="24">
        <v>52</v>
      </c>
      <c r="U147" s="24">
        <v>50</v>
      </c>
      <c r="V147" s="24">
        <v>53</v>
      </c>
      <c r="W147" s="24">
        <v>54</v>
      </c>
      <c r="X147" s="24">
        <v>53</v>
      </c>
      <c r="Y147" s="24">
        <v>47</v>
      </c>
      <c r="Z147" s="24">
        <v>58</v>
      </c>
      <c r="AA147" s="24">
        <v>57</v>
      </c>
      <c r="AB147" s="24">
        <v>39</v>
      </c>
      <c r="AC147" s="24">
        <v>46</v>
      </c>
      <c r="AD147" s="24">
        <v>52</v>
      </c>
      <c r="AE147" s="24">
        <v>52</v>
      </c>
      <c r="AF147" s="24">
        <v>48</v>
      </c>
      <c r="AG147" s="24">
        <v>47</v>
      </c>
      <c r="AH147" s="24">
        <v>57919</v>
      </c>
      <c r="AI147"/>
      <c r="AJ147"/>
      <c r="AK147"/>
    </row>
    <row r="148" spans="1:37" ht="15.75" thickBot="1" x14ac:dyDescent="0.3">
      <c r="A148" s="23" t="s">
        <v>213</v>
      </c>
      <c r="B148" s="24">
        <v>22</v>
      </c>
      <c r="C148" s="24">
        <v>19</v>
      </c>
      <c r="D148" s="24">
        <v>23</v>
      </c>
      <c r="E148" s="24">
        <v>24</v>
      </c>
      <c r="F148" s="24">
        <v>22</v>
      </c>
      <c r="G148" s="24">
        <v>22</v>
      </c>
      <c r="H148" s="24">
        <v>24</v>
      </c>
      <c r="I148" s="24">
        <v>22</v>
      </c>
      <c r="J148" s="24">
        <v>17</v>
      </c>
      <c r="K148" s="24">
        <v>5</v>
      </c>
      <c r="L148" s="24">
        <v>5</v>
      </c>
      <c r="M148" s="24">
        <v>26</v>
      </c>
      <c r="N148" s="24">
        <v>23</v>
      </c>
      <c r="O148" s="24">
        <v>10</v>
      </c>
      <c r="P148" s="24">
        <v>27</v>
      </c>
      <c r="Q148" s="24">
        <v>28</v>
      </c>
      <c r="R148" s="24">
        <v>43</v>
      </c>
      <c r="S148" s="24">
        <v>46</v>
      </c>
      <c r="T148" s="24">
        <v>42</v>
      </c>
      <c r="U148" s="24">
        <v>41</v>
      </c>
      <c r="V148" s="24">
        <v>43</v>
      </c>
      <c r="W148" s="24">
        <v>43</v>
      </c>
      <c r="X148" s="24">
        <v>41</v>
      </c>
      <c r="Y148" s="24">
        <v>43</v>
      </c>
      <c r="Z148" s="24">
        <v>48</v>
      </c>
      <c r="AA148" s="24">
        <v>60</v>
      </c>
      <c r="AB148" s="24">
        <v>60</v>
      </c>
      <c r="AC148" s="24">
        <v>39</v>
      </c>
      <c r="AD148" s="24">
        <v>42</v>
      </c>
      <c r="AE148" s="24">
        <v>55</v>
      </c>
      <c r="AF148" s="24">
        <v>38</v>
      </c>
      <c r="AG148" s="24">
        <v>37</v>
      </c>
      <c r="AH148" s="24">
        <v>57891</v>
      </c>
      <c r="AI148"/>
      <c r="AJ148"/>
      <c r="AK148"/>
    </row>
    <row r="149" spans="1:37" ht="15.75" thickBot="1" x14ac:dyDescent="0.3">
      <c r="A149" s="23" t="s">
        <v>214</v>
      </c>
      <c r="B149" s="24">
        <v>26</v>
      </c>
      <c r="C149" s="24">
        <v>24</v>
      </c>
      <c r="D149" s="24">
        <v>25</v>
      </c>
      <c r="E149" s="24">
        <v>22</v>
      </c>
      <c r="F149" s="24">
        <v>28</v>
      </c>
      <c r="G149" s="24">
        <v>27</v>
      </c>
      <c r="H149" s="24">
        <v>26</v>
      </c>
      <c r="I149" s="24">
        <v>27</v>
      </c>
      <c r="J149" s="24">
        <v>32</v>
      </c>
      <c r="K149" s="24">
        <v>14</v>
      </c>
      <c r="L149" s="24">
        <v>22</v>
      </c>
      <c r="M149" s="24">
        <v>4</v>
      </c>
      <c r="N149" s="24">
        <v>31</v>
      </c>
      <c r="O149" s="24">
        <v>20</v>
      </c>
      <c r="P149" s="24">
        <v>32</v>
      </c>
      <c r="Q149" s="24">
        <v>6</v>
      </c>
      <c r="R149" s="24">
        <v>39</v>
      </c>
      <c r="S149" s="24">
        <v>41</v>
      </c>
      <c r="T149" s="24">
        <v>40</v>
      </c>
      <c r="U149" s="24">
        <v>43</v>
      </c>
      <c r="V149" s="24">
        <v>37</v>
      </c>
      <c r="W149" s="24">
        <v>38</v>
      </c>
      <c r="X149" s="24">
        <v>39</v>
      </c>
      <c r="Y149" s="24">
        <v>38</v>
      </c>
      <c r="Z149" s="24">
        <v>33</v>
      </c>
      <c r="AA149" s="24">
        <v>51</v>
      </c>
      <c r="AB149" s="24">
        <v>43</v>
      </c>
      <c r="AC149" s="24">
        <v>61</v>
      </c>
      <c r="AD149" s="24">
        <v>34</v>
      </c>
      <c r="AE149" s="24">
        <v>45</v>
      </c>
      <c r="AF149" s="24">
        <v>33</v>
      </c>
      <c r="AG149" s="24">
        <v>59</v>
      </c>
      <c r="AH149" s="24">
        <v>57879</v>
      </c>
      <c r="AI149"/>
      <c r="AJ149"/>
      <c r="AK149"/>
    </row>
    <row r="150" spans="1:37" ht="15.75" thickBot="1" x14ac:dyDescent="0.3">
      <c r="A150" s="23" t="s">
        <v>215</v>
      </c>
      <c r="B150" s="24">
        <v>23</v>
      </c>
      <c r="C150" s="24">
        <v>25</v>
      </c>
      <c r="D150" s="24">
        <v>22</v>
      </c>
      <c r="E150" s="24">
        <v>18</v>
      </c>
      <c r="F150" s="24">
        <v>16</v>
      </c>
      <c r="G150" s="24">
        <v>14</v>
      </c>
      <c r="H150" s="24">
        <v>14</v>
      </c>
      <c r="I150" s="24">
        <v>13</v>
      </c>
      <c r="J150" s="24">
        <v>16</v>
      </c>
      <c r="K150" s="24">
        <v>5</v>
      </c>
      <c r="L150" s="24">
        <v>18</v>
      </c>
      <c r="M150" s="24">
        <v>20</v>
      </c>
      <c r="N150" s="24">
        <v>4</v>
      </c>
      <c r="O150" s="24">
        <v>11</v>
      </c>
      <c r="P150" s="24">
        <v>4</v>
      </c>
      <c r="Q150" s="24">
        <v>9</v>
      </c>
      <c r="R150" s="24">
        <v>42</v>
      </c>
      <c r="S150" s="24">
        <v>40</v>
      </c>
      <c r="T150" s="24">
        <v>43</v>
      </c>
      <c r="U150" s="24">
        <v>47</v>
      </c>
      <c r="V150" s="24">
        <v>49</v>
      </c>
      <c r="W150" s="24">
        <v>51</v>
      </c>
      <c r="X150" s="24">
        <v>51</v>
      </c>
      <c r="Y150" s="24">
        <v>52</v>
      </c>
      <c r="Z150" s="24">
        <v>49</v>
      </c>
      <c r="AA150" s="24">
        <v>60</v>
      </c>
      <c r="AB150" s="24">
        <v>47</v>
      </c>
      <c r="AC150" s="24">
        <v>45</v>
      </c>
      <c r="AD150" s="24">
        <v>61</v>
      </c>
      <c r="AE150" s="24">
        <v>54</v>
      </c>
      <c r="AF150" s="24">
        <v>61</v>
      </c>
      <c r="AG150" s="24">
        <v>56</v>
      </c>
      <c r="AH150" s="24">
        <v>57862</v>
      </c>
      <c r="AI150"/>
      <c r="AJ150"/>
      <c r="AK150"/>
    </row>
    <row r="151" spans="1:37" ht="15.75" thickBot="1" x14ac:dyDescent="0.3">
      <c r="A151" s="23" t="s">
        <v>216</v>
      </c>
      <c r="B151" s="24">
        <v>21</v>
      </c>
      <c r="C151" s="24">
        <v>15</v>
      </c>
      <c r="D151" s="24">
        <v>17</v>
      </c>
      <c r="E151" s="24">
        <v>19</v>
      </c>
      <c r="F151" s="24">
        <v>17</v>
      </c>
      <c r="G151" s="24">
        <v>17</v>
      </c>
      <c r="H151" s="24">
        <v>20</v>
      </c>
      <c r="I151" s="24">
        <v>20</v>
      </c>
      <c r="J151" s="24">
        <v>21</v>
      </c>
      <c r="K151" s="24">
        <v>22</v>
      </c>
      <c r="L151" s="24">
        <v>21</v>
      </c>
      <c r="M151" s="24">
        <v>7</v>
      </c>
      <c r="N151" s="24">
        <v>16</v>
      </c>
      <c r="O151" s="24">
        <v>10</v>
      </c>
      <c r="P151" s="24">
        <v>27</v>
      </c>
      <c r="Q151" s="24">
        <v>20</v>
      </c>
      <c r="R151" s="24">
        <v>44</v>
      </c>
      <c r="S151" s="24">
        <v>50</v>
      </c>
      <c r="T151" s="24">
        <v>48</v>
      </c>
      <c r="U151" s="24">
        <v>46</v>
      </c>
      <c r="V151" s="24">
        <v>48</v>
      </c>
      <c r="W151" s="24">
        <v>48</v>
      </c>
      <c r="X151" s="24">
        <v>45</v>
      </c>
      <c r="Y151" s="24">
        <v>45</v>
      </c>
      <c r="Z151" s="24">
        <v>44</v>
      </c>
      <c r="AA151" s="24">
        <v>43</v>
      </c>
      <c r="AB151" s="24">
        <v>44</v>
      </c>
      <c r="AC151" s="24">
        <v>58</v>
      </c>
      <c r="AD151" s="24">
        <v>49</v>
      </c>
      <c r="AE151" s="24">
        <v>55</v>
      </c>
      <c r="AF151" s="24">
        <v>38</v>
      </c>
      <c r="AG151" s="24">
        <v>45</v>
      </c>
      <c r="AH151" s="24">
        <v>57849</v>
      </c>
      <c r="AI151"/>
      <c r="AJ151"/>
      <c r="AK151"/>
    </row>
    <row r="152" spans="1:37" ht="15.75" thickBot="1" x14ac:dyDescent="0.3">
      <c r="A152" s="23" t="s">
        <v>217</v>
      </c>
      <c r="B152" s="24">
        <v>24</v>
      </c>
      <c r="C152" s="24">
        <v>25</v>
      </c>
      <c r="D152" s="24">
        <v>22</v>
      </c>
      <c r="E152" s="24">
        <v>20</v>
      </c>
      <c r="F152" s="24">
        <v>18</v>
      </c>
      <c r="G152" s="24">
        <v>24</v>
      </c>
      <c r="H152" s="24">
        <v>24</v>
      </c>
      <c r="I152" s="24">
        <v>25</v>
      </c>
      <c r="J152" s="24">
        <v>5</v>
      </c>
      <c r="K152" s="24">
        <v>27</v>
      </c>
      <c r="L152" s="24">
        <v>4</v>
      </c>
      <c r="M152" s="24">
        <v>30</v>
      </c>
      <c r="N152" s="24">
        <v>7</v>
      </c>
      <c r="O152" s="24">
        <v>21</v>
      </c>
      <c r="P152" s="24">
        <v>22</v>
      </c>
      <c r="Q152" s="24">
        <v>4</v>
      </c>
      <c r="R152" s="24">
        <v>41</v>
      </c>
      <c r="S152" s="24">
        <v>40</v>
      </c>
      <c r="T152" s="24">
        <v>43</v>
      </c>
      <c r="U152" s="24">
        <v>45</v>
      </c>
      <c r="V152" s="24">
        <v>47</v>
      </c>
      <c r="W152" s="24">
        <v>41</v>
      </c>
      <c r="X152" s="24">
        <v>41</v>
      </c>
      <c r="Y152" s="24">
        <v>40</v>
      </c>
      <c r="Z152" s="24">
        <v>60</v>
      </c>
      <c r="AA152" s="24">
        <v>38</v>
      </c>
      <c r="AB152" s="24">
        <v>61</v>
      </c>
      <c r="AC152" s="24">
        <v>35</v>
      </c>
      <c r="AD152" s="24">
        <v>58</v>
      </c>
      <c r="AE152" s="24">
        <v>44</v>
      </c>
      <c r="AF152" s="24">
        <v>42</v>
      </c>
      <c r="AG152" s="24">
        <v>61</v>
      </c>
      <c r="AH152" s="24">
        <v>63286</v>
      </c>
      <c r="AI152"/>
      <c r="AJ152"/>
      <c r="AK152"/>
    </row>
    <row r="153" spans="1:37" ht="15.75" thickBot="1" x14ac:dyDescent="0.3">
      <c r="A153" s="23" t="s">
        <v>218</v>
      </c>
      <c r="B153" s="24">
        <v>28</v>
      </c>
      <c r="C153" s="24">
        <v>28</v>
      </c>
      <c r="D153" s="24">
        <v>29</v>
      </c>
      <c r="E153" s="24">
        <v>28</v>
      </c>
      <c r="F153" s="24">
        <v>27</v>
      </c>
      <c r="G153" s="24">
        <v>27</v>
      </c>
      <c r="H153" s="24">
        <v>27</v>
      </c>
      <c r="I153" s="24">
        <v>26</v>
      </c>
      <c r="J153" s="24">
        <v>1</v>
      </c>
      <c r="K153" s="24">
        <v>3</v>
      </c>
      <c r="L153" s="24">
        <v>3</v>
      </c>
      <c r="M153" s="24">
        <v>4</v>
      </c>
      <c r="N153" s="24">
        <v>8</v>
      </c>
      <c r="O153" s="24">
        <v>28</v>
      </c>
      <c r="P153" s="24">
        <v>29</v>
      </c>
      <c r="Q153" s="24">
        <v>8</v>
      </c>
      <c r="R153" s="24">
        <v>37</v>
      </c>
      <c r="S153" s="24">
        <v>37</v>
      </c>
      <c r="T153" s="24">
        <v>36</v>
      </c>
      <c r="U153" s="24">
        <v>37</v>
      </c>
      <c r="V153" s="24">
        <v>38</v>
      </c>
      <c r="W153" s="24">
        <v>38</v>
      </c>
      <c r="X153" s="24">
        <v>38</v>
      </c>
      <c r="Y153" s="24">
        <v>39</v>
      </c>
      <c r="Z153" s="24">
        <v>64</v>
      </c>
      <c r="AA153" s="24">
        <v>62</v>
      </c>
      <c r="AB153" s="24">
        <v>62</v>
      </c>
      <c r="AC153" s="24">
        <v>61</v>
      </c>
      <c r="AD153" s="24">
        <v>57</v>
      </c>
      <c r="AE153" s="24">
        <v>37</v>
      </c>
      <c r="AF153" s="24">
        <v>36</v>
      </c>
      <c r="AG153" s="24">
        <v>57</v>
      </c>
      <c r="AH153" s="24">
        <v>63296</v>
      </c>
      <c r="AI153"/>
      <c r="AJ153"/>
      <c r="AK153"/>
    </row>
    <row r="154" spans="1:37" ht="15.75" thickBot="1" x14ac:dyDescent="0.3">
      <c r="A154" s="23" t="s">
        <v>219</v>
      </c>
      <c r="B154" s="24">
        <v>24</v>
      </c>
      <c r="C154" s="24">
        <v>23</v>
      </c>
      <c r="D154" s="24">
        <v>23</v>
      </c>
      <c r="E154" s="24">
        <v>27</v>
      </c>
      <c r="F154" s="24">
        <v>26</v>
      </c>
      <c r="G154" s="24">
        <v>28</v>
      </c>
      <c r="H154" s="24">
        <v>29</v>
      </c>
      <c r="I154" s="24">
        <v>28</v>
      </c>
      <c r="J154" s="24">
        <v>16</v>
      </c>
      <c r="K154" s="24">
        <v>25</v>
      </c>
      <c r="L154" s="24">
        <v>3</v>
      </c>
      <c r="M154" s="24">
        <v>9</v>
      </c>
      <c r="N154" s="24">
        <v>4</v>
      </c>
      <c r="O154" s="24">
        <v>4</v>
      </c>
      <c r="P154" s="24">
        <v>5</v>
      </c>
      <c r="Q154" s="24">
        <v>3</v>
      </c>
      <c r="R154" s="24">
        <v>41</v>
      </c>
      <c r="S154" s="24">
        <v>42</v>
      </c>
      <c r="T154" s="24">
        <v>42</v>
      </c>
      <c r="U154" s="24">
        <v>38</v>
      </c>
      <c r="V154" s="24">
        <v>39</v>
      </c>
      <c r="W154" s="24">
        <v>37</v>
      </c>
      <c r="X154" s="24">
        <v>36</v>
      </c>
      <c r="Y154" s="24">
        <v>37</v>
      </c>
      <c r="Z154" s="24">
        <v>49</v>
      </c>
      <c r="AA154" s="24">
        <v>40</v>
      </c>
      <c r="AB154" s="24">
        <v>62</v>
      </c>
      <c r="AC154" s="24">
        <v>56</v>
      </c>
      <c r="AD154" s="24">
        <v>61</v>
      </c>
      <c r="AE154" s="24">
        <v>61</v>
      </c>
      <c r="AF154" s="24">
        <v>60</v>
      </c>
      <c r="AG154" s="24">
        <v>62</v>
      </c>
      <c r="AH154" s="24">
        <v>63288</v>
      </c>
      <c r="AI154"/>
      <c r="AJ154"/>
      <c r="AK154"/>
    </row>
    <row r="155" spans="1:37" ht="15.75" thickBot="1" x14ac:dyDescent="0.3">
      <c r="A155" s="23" t="s">
        <v>220</v>
      </c>
      <c r="B155" s="24">
        <v>19</v>
      </c>
      <c r="C155" s="24">
        <v>22</v>
      </c>
      <c r="D155" s="24">
        <v>20</v>
      </c>
      <c r="E155" s="24">
        <v>21</v>
      </c>
      <c r="F155" s="24">
        <v>22</v>
      </c>
      <c r="G155" s="24">
        <v>21</v>
      </c>
      <c r="H155" s="24">
        <v>20</v>
      </c>
      <c r="I155" s="24">
        <v>19</v>
      </c>
      <c r="J155" s="24">
        <v>4</v>
      </c>
      <c r="K155" s="24">
        <v>7</v>
      </c>
      <c r="L155" s="24">
        <v>17</v>
      </c>
      <c r="M155" s="24">
        <v>6</v>
      </c>
      <c r="N155" s="24">
        <v>6</v>
      </c>
      <c r="O155" s="24">
        <v>14</v>
      </c>
      <c r="P155" s="24">
        <v>30</v>
      </c>
      <c r="Q155" s="24">
        <v>9</v>
      </c>
      <c r="R155" s="24">
        <v>46</v>
      </c>
      <c r="S155" s="24">
        <v>43</v>
      </c>
      <c r="T155" s="24">
        <v>45</v>
      </c>
      <c r="U155" s="24">
        <v>44</v>
      </c>
      <c r="V155" s="24">
        <v>43</v>
      </c>
      <c r="W155" s="24">
        <v>44</v>
      </c>
      <c r="X155" s="24">
        <v>45</v>
      </c>
      <c r="Y155" s="24">
        <v>46</v>
      </c>
      <c r="Z155" s="24">
        <v>61</v>
      </c>
      <c r="AA155" s="24">
        <v>58</v>
      </c>
      <c r="AB155" s="24">
        <v>48</v>
      </c>
      <c r="AC155" s="24">
        <v>59</v>
      </c>
      <c r="AD155" s="24">
        <v>59</v>
      </c>
      <c r="AE155" s="24">
        <v>51</v>
      </c>
      <c r="AF155" s="24">
        <v>35</v>
      </c>
      <c r="AG155" s="24">
        <v>56</v>
      </c>
      <c r="AH155" s="24">
        <v>63290</v>
      </c>
      <c r="AI155"/>
      <c r="AJ155"/>
      <c r="AK155"/>
    </row>
    <row r="156" spans="1:37" ht="15.75" thickBot="1" x14ac:dyDescent="0.3">
      <c r="A156" s="23" t="s">
        <v>221</v>
      </c>
      <c r="B156" s="24">
        <v>13</v>
      </c>
      <c r="C156" s="24">
        <v>12</v>
      </c>
      <c r="D156" s="24">
        <v>14</v>
      </c>
      <c r="E156" s="24">
        <v>13</v>
      </c>
      <c r="F156" s="24">
        <v>19</v>
      </c>
      <c r="G156" s="24">
        <v>18</v>
      </c>
      <c r="H156" s="24">
        <v>16</v>
      </c>
      <c r="I156" s="24">
        <v>17</v>
      </c>
      <c r="J156" s="24">
        <v>5</v>
      </c>
      <c r="K156" s="24">
        <v>4</v>
      </c>
      <c r="L156" s="24">
        <v>12</v>
      </c>
      <c r="M156" s="24">
        <v>23</v>
      </c>
      <c r="N156" s="24">
        <v>3</v>
      </c>
      <c r="O156" s="24">
        <v>27</v>
      </c>
      <c r="P156" s="24">
        <v>3</v>
      </c>
      <c r="Q156" s="24">
        <v>24</v>
      </c>
      <c r="R156" s="24">
        <v>52</v>
      </c>
      <c r="S156" s="24">
        <v>53</v>
      </c>
      <c r="T156" s="24">
        <v>51</v>
      </c>
      <c r="U156" s="24">
        <v>52</v>
      </c>
      <c r="V156" s="24">
        <v>46</v>
      </c>
      <c r="W156" s="24">
        <v>47</v>
      </c>
      <c r="X156" s="24">
        <v>49</v>
      </c>
      <c r="Y156" s="24">
        <v>48</v>
      </c>
      <c r="Z156" s="24">
        <v>60</v>
      </c>
      <c r="AA156" s="24">
        <v>61</v>
      </c>
      <c r="AB156" s="24">
        <v>53</v>
      </c>
      <c r="AC156" s="24">
        <v>42</v>
      </c>
      <c r="AD156" s="24">
        <v>62</v>
      </c>
      <c r="AE156" s="24">
        <v>38</v>
      </c>
      <c r="AF156" s="24">
        <v>62</v>
      </c>
      <c r="AG156" s="24">
        <v>41</v>
      </c>
      <c r="AH156" s="24">
        <v>63284</v>
      </c>
      <c r="AI156"/>
      <c r="AJ156"/>
      <c r="AK156"/>
    </row>
    <row r="157" spans="1:37" ht="15.75" thickBot="1" x14ac:dyDescent="0.3">
      <c r="A157" s="23" t="s">
        <v>222</v>
      </c>
      <c r="B157" s="24">
        <v>20</v>
      </c>
      <c r="C157" s="24">
        <v>20</v>
      </c>
      <c r="D157" s="24">
        <v>16</v>
      </c>
      <c r="E157" s="24">
        <v>19</v>
      </c>
      <c r="F157" s="24">
        <v>18</v>
      </c>
      <c r="G157" s="24">
        <v>18</v>
      </c>
      <c r="H157" s="24">
        <v>18</v>
      </c>
      <c r="I157" s="24">
        <v>19</v>
      </c>
      <c r="J157" s="24">
        <v>3</v>
      </c>
      <c r="K157" s="24">
        <v>21</v>
      </c>
      <c r="L157" s="24">
        <v>15</v>
      </c>
      <c r="M157" s="24">
        <v>3</v>
      </c>
      <c r="N157" s="24">
        <v>25</v>
      </c>
      <c r="O157" s="24">
        <v>5</v>
      </c>
      <c r="P157" s="24">
        <v>9</v>
      </c>
      <c r="Q157" s="24">
        <v>10</v>
      </c>
      <c r="R157" s="24">
        <v>45</v>
      </c>
      <c r="S157" s="24">
        <v>45</v>
      </c>
      <c r="T157" s="24">
        <v>49</v>
      </c>
      <c r="U157" s="24">
        <v>46</v>
      </c>
      <c r="V157" s="24">
        <v>47</v>
      </c>
      <c r="W157" s="24">
        <v>47</v>
      </c>
      <c r="X157" s="24">
        <v>47</v>
      </c>
      <c r="Y157" s="24">
        <v>46</v>
      </c>
      <c r="Z157" s="24">
        <v>62</v>
      </c>
      <c r="AA157" s="24">
        <v>44</v>
      </c>
      <c r="AB157" s="24">
        <v>50</v>
      </c>
      <c r="AC157" s="24">
        <v>62</v>
      </c>
      <c r="AD157" s="24">
        <v>40</v>
      </c>
      <c r="AE157" s="24">
        <v>60</v>
      </c>
      <c r="AF157" s="24">
        <v>56</v>
      </c>
      <c r="AG157" s="24">
        <v>55</v>
      </c>
      <c r="AH157" s="24">
        <v>63269</v>
      </c>
      <c r="AI157"/>
      <c r="AJ157"/>
      <c r="AK157"/>
    </row>
    <row r="158" spans="1:37" ht="15.75" thickBot="1" x14ac:dyDescent="0.3">
      <c r="A158" s="23" t="s">
        <v>223</v>
      </c>
      <c r="B158" s="24">
        <v>28</v>
      </c>
      <c r="C158" s="24">
        <v>27</v>
      </c>
      <c r="D158" s="24">
        <v>26</v>
      </c>
      <c r="E158" s="24">
        <v>26</v>
      </c>
      <c r="F158" s="24">
        <v>27</v>
      </c>
      <c r="G158" s="24">
        <v>25</v>
      </c>
      <c r="H158" s="24">
        <v>25</v>
      </c>
      <c r="I158" s="24">
        <v>24</v>
      </c>
      <c r="J158" s="24">
        <v>3</v>
      </c>
      <c r="K158" s="24">
        <v>2</v>
      </c>
      <c r="L158" s="24">
        <v>1</v>
      </c>
      <c r="M158" s="24">
        <v>1</v>
      </c>
      <c r="N158" s="24">
        <v>1</v>
      </c>
      <c r="O158" s="24">
        <v>2</v>
      </c>
      <c r="P158" s="24">
        <v>16</v>
      </c>
      <c r="Q158" s="24">
        <v>2</v>
      </c>
      <c r="R158" s="24">
        <v>37</v>
      </c>
      <c r="S158" s="24">
        <v>38</v>
      </c>
      <c r="T158" s="24">
        <v>39</v>
      </c>
      <c r="U158" s="24">
        <v>39</v>
      </c>
      <c r="V158" s="24">
        <v>38</v>
      </c>
      <c r="W158" s="24">
        <v>40</v>
      </c>
      <c r="X158" s="24">
        <v>40</v>
      </c>
      <c r="Y158" s="24">
        <v>41</v>
      </c>
      <c r="Z158" s="24">
        <v>62</v>
      </c>
      <c r="AA158" s="24">
        <v>63</v>
      </c>
      <c r="AB158" s="24">
        <v>64</v>
      </c>
      <c r="AC158" s="24">
        <v>64</v>
      </c>
      <c r="AD158" s="24">
        <v>64</v>
      </c>
      <c r="AE158" s="24">
        <v>63</v>
      </c>
      <c r="AF158" s="24">
        <v>49</v>
      </c>
      <c r="AG158" s="24">
        <v>63</v>
      </c>
      <c r="AH158" s="24">
        <v>69858</v>
      </c>
      <c r="AI158"/>
      <c r="AJ158"/>
      <c r="AK158"/>
    </row>
    <row r="159" spans="1:37" ht="15.75" thickBot="1" x14ac:dyDescent="0.3">
      <c r="A159" s="23" t="s">
        <v>224</v>
      </c>
      <c r="B159" s="24">
        <v>27</v>
      </c>
      <c r="C159" s="24">
        <v>26</v>
      </c>
      <c r="D159" s="24">
        <v>24</v>
      </c>
      <c r="E159" s="24">
        <v>23</v>
      </c>
      <c r="F159" s="24">
        <v>20</v>
      </c>
      <c r="G159" s="24">
        <v>17</v>
      </c>
      <c r="H159" s="24">
        <v>15</v>
      </c>
      <c r="I159" s="24">
        <v>14</v>
      </c>
      <c r="J159" s="24">
        <v>2</v>
      </c>
      <c r="K159" s="24">
        <v>3</v>
      </c>
      <c r="L159" s="24">
        <v>24</v>
      </c>
      <c r="M159" s="24">
        <v>17</v>
      </c>
      <c r="N159" s="24">
        <v>25</v>
      </c>
      <c r="O159" s="24">
        <v>4</v>
      </c>
      <c r="P159" s="24">
        <v>14</v>
      </c>
      <c r="Q159" s="24">
        <v>26</v>
      </c>
      <c r="R159" s="24">
        <v>38</v>
      </c>
      <c r="S159" s="24">
        <v>39</v>
      </c>
      <c r="T159" s="24">
        <v>41</v>
      </c>
      <c r="U159" s="24">
        <v>42</v>
      </c>
      <c r="V159" s="24">
        <v>45</v>
      </c>
      <c r="W159" s="24">
        <v>48</v>
      </c>
      <c r="X159" s="24">
        <v>50</v>
      </c>
      <c r="Y159" s="24">
        <v>51</v>
      </c>
      <c r="Z159" s="24">
        <v>63</v>
      </c>
      <c r="AA159" s="24">
        <v>62</v>
      </c>
      <c r="AB159" s="24">
        <v>41</v>
      </c>
      <c r="AC159" s="24">
        <v>48</v>
      </c>
      <c r="AD159" s="24">
        <v>40</v>
      </c>
      <c r="AE159" s="24">
        <v>61</v>
      </c>
      <c r="AF159" s="24">
        <v>51</v>
      </c>
      <c r="AG159" s="24">
        <v>39</v>
      </c>
      <c r="AH159" s="24">
        <v>69885</v>
      </c>
      <c r="AI159"/>
      <c r="AJ159"/>
      <c r="AK159"/>
    </row>
    <row r="160" spans="1:37" ht="15.75" thickBot="1" x14ac:dyDescent="0.3">
      <c r="A160" s="23" t="s">
        <v>225</v>
      </c>
      <c r="B160" s="24">
        <v>29</v>
      </c>
      <c r="C160" s="24">
        <v>29</v>
      </c>
      <c r="D160" s="24">
        <v>28</v>
      </c>
      <c r="E160" s="24">
        <v>29</v>
      </c>
      <c r="F160" s="24">
        <v>29</v>
      </c>
      <c r="G160" s="24">
        <v>29</v>
      </c>
      <c r="H160" s="24">
        <v>28</v>
      </c>
      <c r="I160" s="24">
        <v>29</v>
      </c>
      <c r="J160" s="24">
        <v>33</v>
      </c>
      <c r="K160" s="24">
        <v>27</v>
      </c>
      <c r="L160" s="24">
        <v>2</v>
      </c>
      <c r="M160" s="24">
        <v>32</v>
      </c>
      <c r="N160" s="24">
        <v>2</v>
      </c>
      <c r="O160" s="24">
        <v>3</v>
      </c>
      <c r="P160" s="24">
        <v>2</v>
      </c>
      <c r="Q160" s="24">
        <v>1</v>
      </c>
      <c r="R160" s="24">
        <v>36</v>
      </c>
      <c r="S160" s="24">
        <v>36</v>
      </c>
      <c r="T160" s="24">
        <v>37</v>
      </c>
      <c r="U160" s="24">
        <v>36</v>
      </c>
      <c r="V160" s="24">
        <v>36</v>
      </c>
      <c r="W160" s="24">
        <v>36</v>
      </c>
      <c r="X160" s="24">
        <v>37</v>
      </c>
      <c r="Y160" s="24">
        <v>36</v>
      </c>
      <c r="Z160" s="24">
        <v>32</v>
      </c>
      <c r="AA160" s="24">
        <v>38</v>
      </c>
      <c r="AB160" s="24">
        <v>63</v>
      </c>
      <c r="AC160" s="24">
        <v>33</v>
      </c>
      <c r="AD160" s="24">
        <v>63</v>
      </c>
      <c r="AE160" s="24">
        <v>62</v>
      </c>
      <c r="AF160" s="24">
        <v>63</v>
      </c>
      <c r="AG160" s="24">
        <v>64</v>
      </c>
      <c r="AH160" s="24">
        <v>69919</v>
      </c>
      <c r="AI160"/>
      <c r="AJ160"/>
      <c r="AK160"/>
    </row>
    <row r="161" spans="1:37" ht="15.75" thickBot="1" x14ac:dyDescent="0.3">
      <c r="A161" s="23" t="s">
        <v>226</v>
      </c>
      <c r="B161" s="24">
        <v>27</v>
      </c>
      <c r="C161" s="24">
        <v>28</v>
      </c>
      <c r="D161" s="24">
        <v>28</v>
      </c>
      <c r="E161" s="24">
        <v>28</v>
      </c>
      <c r="F161" s="24">
        <v>28</v>
      </c>
      <c r="G161" s="24">
        <v>28</v>
      </c>
      <c r="H161" s="24">
        <v>28</v>
      </c>
      <c r="I161" s="24">
        <v>28</v>
      </c>
      <c r="J161" s="24">
        <v>19</v>
      </c>
      <c r="K161" s="24">
        <v>1</v>
      </c>
      <c r="L161" s="24">
        <v>2</v>
      </c>
      <c r="M161" s="24">
        <v>2</v>
      </c>
      <c r="N161" s="24">
        <v>28</v>
      </c>
      <c r="O161" s="24">
        <v>1</v>
      </c>
      <c r="P161" s="24">
        <v>4</v>
      </c>
      <c r="Q161" s="24">
        <v>5</v>
      </c>
      <c r="R161" s="24">
        <v>38</v>
      </c>
      <c r="S161" s="24">
        <v>37</v>
      </c>
      <c r="T161" s="24">
        <v>37</v>
      </c>
      <c r="U161" s="24">
        <v>37</v>
      </c>
      <c r="V161" s="24">
        <v>37</v>
      </c>
      <c r="W161" s="24">
        <v>37</v>
      </c>
      <c r="X161" s="24">
        <v>37</v>
      </c>
      <c r="Y161" s="24">
        <v>37</v>
      </c>
      <c r="Z161" s="24">
        <v>46</v>
      </c>
      <c r="AA161" s="24">
        <v>64</v>
      </c>
      <c r="AB161" s="24">
        <v>63</v>
      </c>
      <c r="AC161" s="24">
        <v>63</v>
      </c>
      <c r="AD161" s="24">
        <v>36</v>
      </c>
      <c r="AE161" s="24">
        <v>64</v>
      </c>
      <c r="AF161" s="24">
        <v>61</v>
      </c>
      <c r="AG161" s="24">
        <v>60</v>
      </c>
      <c r="AH161" s="24">
        <v>69944</v>
      </c>
      <c r="AI161"/>
      <c r="AJ161"/>
      <c r="AK161"/>
    </row>
    <row r="162" spans="1:37" ht="15.75" thickBot="1" x14ac:dyDescent="0.3">
      <c r="A162" s="23" t="s">
        <v>227</v>
      </c>
      <c r="B162" s="24">
        <v>16</v>
      </c>
      <c r="C162" s="24">
        <v>20</v>
      </c>
      <c r="D162" s="24">
        <v>21</v>
      </c>
      <c r="E162" s="24">
        <v>20</v>
      </c>
      <c r="F162" s="24">
        <v>21</v>
      </c>
      <c r="G162" s="24">
        <v>20</v>
      </c>
      <c r="H162" s="24">
        <v>19</v>
      </c>
      <c r="I162" s="24">
        <v>18</v>
      </c>
      <c r="J162" s="24">
        <v>31</v>
      </c>
      <c r="K162" s="24">
        <v>28</v>
      </c>
      <c r="L162" s="24">
        <v>15</v>
      </c>
      <c r="M162" s="24">
        <v>11</v>
      </c>
      <c r="N162" s="24">
        <v>5</v>
      </c>
      <c r="O162" s="24">
        <v>2</v>
      </c>
      <c r="P162" s="24">
        <v>1</v>
      </c>
      <c r="Q162" s="24">
        <v>32</v>
      </c>
      <c r="R162" s="24">
        <v>49</v>
      </c>
      <c r="S162" s="24">
        <v>45</v>
      </c>
      <c r="T162" s="24">
        <v>44</v>
      </c>
      <c r="U162" s="24">
        <v>45</v>
      </c>
      <c r="V162" s="24">
        <v>44</v>
      </c>
      <c r="W162" s="24">
        <v>45</v>
      </c>
      <c r="X162" s="24">
        <v>46</v>
      </c>
      <c r="Y162" s="24">
        <v>47</v>
      </c>
      <c r="Z162" s="24">
        <v>34</v>
      </c>
      <c r="AA162" s="24">
        <v>37</v>
      </c>
      <c r="AB162" s="24">
        <v>50</v>
      </c>
      <c r="AC162" s="24">
        <v>54</v>
      </c>
      <c r="AD162" s="24">
        <v>60</v>
      </c>
      <c r="AE162" s="24">
        <v>63</v>
      </c>
      <c r="AF162" s="24">
        <v>64</v>
      </c>
      <c r="AG162" s="24">
        <v>33</v>
      </c>
      <c r="AH162" s="24">
        <v>69983</v>
      </c>
      <c r="AI162"/>
      <c r="AJ162"/>
      <c r="AK162"/>
    </row>
    <row r="163" spans="1:37" ht="15.75" thickBot="1" x14ac:dyDescent="0.3">
      <c r="A163" s="23" t="s">
        <v>228</v>
      </c>
      <c r="B163" s="24">
        <v>25</v>
      </c>
      <c r="C163" s="24">
        <v>24</v>
      </c>
      <c r="D163" s="24">
        <v>25</v>
      </c>
      <c r="E163" s="24">
        <v>25</v>
      </c>
      <c r="F163" s="24">
        <v>24</v>
      </c>
      <c r="G163" s="24">
        <v>26</v>
      </c>
      <c r="H163" s="24">
        <v>25</v>
      </c>
      <c r="I163" s="24">
        <v>23</v>
      </c>
      <c r="J163" s="24">
        <v>22</v>
      </c>
      <c r="K163" s="24">
        <v>25</v>
      </c>
      <c r="L163" s="24">
        <v>35</v>
      </c>
      <c r="M163" s="24">
        <v>26</v>
      </c>
      <c r="N163" s="24">
        <v>20</v>
      </c>
      <c r="O163" s="24">
        <v>8</v>
      </c>
      <c r="P163" s="24">
        <v>19</v>
      </c>
      <c r="Q163" s="24">
        <v>25</v>
      </c>
      <c r="R163" s="24">
        <v>40</v>
      </c>
      <c r="S163" s="24">
        <v>41</v>
      </c>
      <c r="T163" s="24">
        <v>40</v>
      </c>
      <c r="U163" s="24">
        <v>40</v>
      </c>
      <c r="V163" s="24">
        <v>41</v>
      </c>
      <c r="W163" s="24">
        <v>39</v>
      </c>
      <c r="X163" s="24">
        <v>40</v>
      </c>
      <c r="Y163" s="24">
        <v>42</v>
      </c>
      <c r="Z163" s="24">
        <v>43</v>
      </c>
      <c r="AA163" s="24">
        <v>40</v>
      </c>
      <c r="AB163" s="24">
        <v>30</v>
      </c>
      <c r="AC163" s="24">
        <v>39</v>
      </c>
      <c r="AD163" s="24">
        <v>45</v>
      </c>
      <c r="AE163" s="24">
        <v>57</v>
      </c>
      <c r="AF163" s="24">
        <v>46</v>
      </c>
      <c r="AG163" s="24">
        <v>40</v>
      </c>
      <c r="AH163" s="24">
        <v>70004</v>
      </c>
      <c r="AI163"/>
      <c r="AJ163"/>
      <c r="AK163"/>
    </row>
    <row r="164" spans="1:37" ht="15.75" thickBot="1" x14ac:dyDescent="0.3">
      <c r="A164" s="23" t="s">
        <v>229</v>
      </c>
      <c r="B164" s="24">
        <v>21</v>
      </c>
      <c r="C164" s="24">
        <v>18</v>
      </c>
      <c r="D164" s="24">
        <v>15</v>
      </c>
      <c r="E164" s="24">
        <v>14</v>
      </c>
      <c r="F164" s="24">
        <v>12</v>
      </c>
      <c r="G164" s="24">
        <v>10</v>
      </c>
      <c r="H164" s="24">
        <v>10</v>
      </c>
      <c r="I164" s="24">
        <v>10</v>
      </c>
      <c r="J164" s="24">
        <v>26</v>
      </c>
      <c r="K164" s="24">
        <v>2</v>
      </c>
      <c r="L164" s="24">
        <v>13</v>
      </c>
      <c r="M164" s="24">
        <v>3</v>
      </c>
      <c r="N164" s="24">
        <v>29</v>
      </c>
      <c r="O164" s="24">
        <v>21</v>
      </c>
      <c r="P164" s="24">
        <v>2</v>
      </c>
      <c r="Q164" s="24">
        <v>14</v>
      </c>
      <c r="R164" s="24">
        <v>44</v>
      </c>
      <c r="S164" s="24">
        <v>47</v>
      </c>
      <c r="T164" s="24">
        <v>50</v>
      </c>
      <c r="U164" s="24">
        <v>51</v>
      </c>
      <c r="V164" s="24">
        <v>53</v>
      </c>
      <c r="W164" s="24">
        <v>55</v>
      </c>
      <c r="X164" s="24">
        <v>55</v>
      </c>
      <c r="Y164" s="24">
        <v>55</v>
      </c>
      <c r="Z164" s="24">
        <v>39</v>
      </c>
      <c r="AA164" s="24">
        <v>63</v>
      </c>
      <c r="AB164" s="24">
        <v>52</v>
      </c>
      <c r="AC164" s="24">
        <v>62</v>
      </c>
      <c r="AD164" s="24">
        <v>36</v>
      </c>
      <c r="AE164" s="24">
        <v>44</v>
      </c>
      <c r="AF164" s="24">
        <v>63</v>
      </c>
      <c r="AG164" s="24">
        <v>51</v>
      </c>
      <c r="AH164" s="24">
        <v>75319</v>
      </c>
      <c r="AI164"/>
      <c r="AJ164"/>
      <c r="AK164"/>
    </row>
    <row r="165" spans="1:37" ht="15.75" thickBot="1" x14ac:dyDescent="0.3">
      <c r="A165" s="23" t="s">
        <v>230</v>
      </c>
      <c r="B165" s="24">
        <v>10</v>
      </c>
      <c r="C165" s="24">
        <v>14</v>
      </c>
      <c r="D165" s="24">
        <v>12</v>
      </c>
      <c r="E165" s="24">
        <v>12</v>
      </c>
      <c r="F165" s="24">
        <v>11</v>
      </c>
      <c r="G165" s="24">
        <v>10</v>
      </c>
      <c r="H165" s="24">
        <v>9</v>
      </c>
      <c r="I165" s="24">
        <v>10</v>
      </c>
      <c r="J165" s="24">
        <v>2</v>
      </c>
      <c r="K165" s="24">
        <v>31</v>
      </c>
      <c r="L165" s="24">
        <v>8</v>
      </c>
      <c r="M165" s="24">
        <v>10</v>
      </c>
      <c r="N165" s="24">
        <v>30</v>
      </c>
      <c r="O165" s="24">
        <v>25</v>
      </c>
      <c r="P165" s="24">
        <v>34</v>
      </c>
      <c r="Q165" s="24">
        <v>2</v>
      </c>
      <c r="R165" s="24">
        <v>55</v>
      </c>
      <c r="S165" s="24">
        <v>51</v>
      </c>
      <c r="T165" s="24">
        <v>53</v>
      </c>
      <c r="U165" s="24">
        <v>53</v>
      </c>
      <c r="V165" s="24">
        <v>54</v>
      </c>
      <c r="W165" s="24">
        <v>55</v>
      </c>
      <c r="X165" s="24">
        <v>56</v>
      </c>
      <c r="Y165" s="24">
        <v>55</v>
      </c>
      <c r="Z165" s="24">
        <v>63</v>
      </c>
      <c r="AA165" s="24">
        <v>34</v>
      </c>
      <c r="AB165" s="24">
        <v>57</v>
      </c>
      <c r="AC165" s="24">
        <v>55</v>
      </c>
      <c r="AD165" s="24">
        <v>35</v>
      </c>
      <c r="AE165" s="24">
        <v>40</v>
      </c>
      <c r="AF165" s="24">
        <v>31</v>
      </c>
      <c r="AG165" s="24">
        <v>63</v>
      </c>
      <c r="AH165" s="24">
        <v>75349</v>
      </c>
      <c r="AI165"/>
      <c r="AJ165"/>
      <c r="AK165"/>
    </row>
    <row r="166" spans="1:37" ht="15.75" thickBot="1" x14ac:dyDescent="0.3">
      <c r="A166" s="23" t="s">
        <v>231</v>
      </c>
      <c r="B166" s="24">
        <v>17</v>
      </c>
      <c r="C166" s="24">
        <v>17</v>
      </c>
      <c r="D166" s="24">
        <v>14</v>
      </c>
      <c r="E166" s="24">
        <v>13</v>
      </c>
      <c r="F166" s="24">
        <v>13</v>
      </c>
      <c r="G166" s="24">
        <v>12</v>
      </c>
      <c r="H166" s="24">
        <v>11</v>
      </c>
      <c r="I166" s="24">
        <v>11</v>
      </c>
      <c r="J166" s="24">
        <v>4</v>
      </c>
      <c r="K166" s="24">
        <v>29</v>
      </c>
      <c r="L166" s="24">
        <v>25</v>
      </c>
      <c r="M166" s="24">
        <v>34</v>
      </c>
      <c r="N166" s="24">
        <v>14</v>
      </c>
      <c r="O166" s="24">
        <v>7</v>
      </c>
      <c r="P166" s="24">
        <v>3</v>
      </c>
      <c r="Q166" s="24">
        <v>4</v>
      </c>
      <c r="R166" s="24">
        <v>48</v>
      </c>
      <c r="S166" s="24">
        <v>48</v>
      </c>
      <c r="T166" s="24">
        <v>51</v>
      </c>
      <c r="U166" s="24">
        <v>52</v>
      </c>
      <c r="V166" s="24">
        <v>52</v>
      </c>
      <c r="W166" s="24">
        <v>53</v>
      </c>
      <c r="X166" s="24">
        <v>54</v>
      </c>
      <c r="Y166" s="24">
        <v>54</v>
      </c>
      <c r="Z166" s="24">
        <v>61</v>
      </c>
      <c r="AA166" s="24">
        <v>36</v>
      </c>
      <c r="AB166" s="24">
        <v>40</v>
      </c>
      <c r="AC166" s="24">
        <v>31</v>
      </c>
      <c r="AD166" s="24">
        <v>51</v>
      </c>
      <c r="AE166" s="24">
        <v>58</v>
      </c>
      <c r="AF166" s="24">
        <v>62</v>
      </c>
      <c r="AG166" s="24">
        <v>61</v>
      </c>
      <c r="AH166" s="24">
        <v>75421</v>
      </c>
      <c r="AI166"/>
      <c r="AJ166"/>
      <c r="AK166"/>
    </row>
    <row r="167" spans="1:37" ht="15.75" thickBot="1" x14ac:dyDescent="0.3">
      <c r="A167" s="23" t="s">
        <v>232</v>
      </c>
      <c r="B167" s="24">
        <v>22</v>
      </c>
      <c r="C167" s="24">
        <v>21</v>
      </c>
      <c r="D167" s="24">
        <v>16</v>
      </c>
      <c r="E167" s="24">
        <v>14</v>
      </c>
      <c r="F167" s="24">
        <v>16</v>
      </c>
      <c r="G167" s="24">
        <v>16</v>
      </c>
      <c r="H167" s="24">
        <v>18</v>
      </c>
      <c r="I167" s="24">
        <v>14</v>
      </c>
      <c r="J167" s="24">
        <v>30</v>
      </c>
      <c r="K167" s="24">
        <v>28</v>
      </c>
      <c r="L167" s="24">
        <v>18</v>
      </c>
      <c r="M167" s="24">
        <v>9</v>
      </c>
      <c r="N167" s="24">
        <v>3</v>
      </c>
      <c r="O167" s="24">
        <v>23</v>
      </c>
      <c r="P167" s="24">
        <v>7</v>
      </c>
      <c r="Q167" s="24">
        <v>3</v>
      </c>
      <c r="R167" s="24">
        <v>43</v>
      </c>
      <c r="S167" s="24">
        <v>44</v>
      </c>
      <c r="T167" s="24">
        <v>49</v>
      </c>
      <c r="U167" s="24">
        <v>51</v>
      </c>
      <c r="V167" s="24">
        <v>49</v>
      </c>
      <c r="W167" s="24">
        <v>49</v>
      </c>
      <c r="X167" s="24">
        <v>47</v>
      </c>
      <c r="Y167" s="24">
        <v>51</v>
      </c>
      <c r="Z167" s="24">
        <v>35</v>
      </c>
      <c r="AA167" s="24">
        <v>37</v>
      </c>
      <c r="AB167" s="24">
        <v>47</v>
      </c>
      <c r="AC167" s="24">
        <v>56</v>
      </c>
      <c r="AD167" s="24">
        <v>62</v>
      </c>
      <c r="AE167" s="24">
        <v>41</v>
      </c>
      <c r="AF167" s="24">
        <v>58</v>
      </c>
      <c r="AG167" s="24">
        <v>62</v>
      </c>
      <c r="AH167" s="24">
        <v>75445</v>
      </c>
      <c r="AI167"/>
      <c r="AJ167"/>
      <c r="AK167"/>
    </row>
    <row r="168" spans="1:37" ht="15.75" thickBot="1" x14ac:dyDescent="0.3">
      <c r="A168" s="23" t="s">
        <v>233</v>
      </c>
      <c r="B168" s="24">
        <v>15</v>
      </c>
      <c r="C168" s="24">
        <v>10</v>
      </c>
      <c r="D168" s="24">
        <v>11</v>
      </c>
      <c r="E168" s="24">
        <v>11</v>
      </c>
      <c r="F168" s="24">
        <v>14</v>
      </c>
      <c r="G168" s="24">
        <v>19</v>
      </c>
      <c r="H168" s="24">
        <v>17</v>
      </c>
      <c r="I168" s="24">
        <v>15</v>
      </c>
      <c r="J168" s="24">
        <v>27</v>
      </c>
      <c r="K168" s="24">
        <v>14</v>
      </c>
      <c r="L168" s="24">
        <v>16</v>
      </c>
      <c r="M168" s="24">
        <v>12</v>
      </c>
      <c r="N168" s="24">
        <v>32</v>
      </c>
      <c r="O168" s="24">
        <v>22</v>
      </c>
      <c r="P168" s="24">
        <v>28</v>
      </c>
      <c r="Q168" s="24">
        <v>7</v>
      </c>
      <c r="R168" s="24">
        <v>50</v>
      </c>
      <c r="S168" s="24">
        <v>55</v>
      </c>
      <c r="T168" s="24">
        <v>54</v>
      </c>
      <c r="U168" s="24">
        <v>54</v>
      </c>
      <c r="V168" s="24">
        <v>51</v>
      </c>
      <c r="W168" s="24">
        <v>46</v>
      </c>
      <c r="X168" s="24">
        <v>48</v>
      </c>
      <c r="Y168" s="24">
        <v>50</v>
      </c>
      <c r="Z168" s="24">
        <v>38</v>
      </c>
      <c r="AA168" s="24">
        <v>51</v>
      </c>
      <c r="AB168" s="24">
        <v>49</v>
      </c>
      <c r="AC168" s="24">
        <v>53</v>
      </c>
      <c r="AD168" s="24">
        <v>33</v>
      </c>
      <c r="AE168" s="24">
        <v>43</v>
      </c>
      <c r="AF168" s="24">
        <v>37</v>
      </c>
      <c r="AG168" s="24">
        <v>58</v>
      </c>
      <c r="AH168" s="24">
        <v>75480</v>
      </c>
      <c r="AI168"/>
      <c r="AJ168"/>
      <c r="AK168"/>
    </row>
    <row r="169" spans="1:37" ht="15.75" thickBot="1" x14ac:dyDescent="0.3">
      <c r="A169" s="23" t="s">
        <v>234</v>
      </c>
      <c r="B169" s="24">
        <v>25</v>
      </c>
      <c r="C169" s="24">
        <v>23</v>
      </c>
      <c r="D169" s="24">
        <v>21</v>
      </c>
      <c r="E169" s="24">
        <v>21</v>
      </c>
      <c r="F169" s="24">
        <v>17</v>
      </c>
      <c r="G169" s="24">
        <v>16</v>
      </c>
      <c r="H169" s="24">
        <v>13</v>
      </c>
      <c r="I169" s="24">
        <v>15</v>
      </c>
      <c r="J169" s="24">
        <v>32</v>
      </c>
      <c r="K169" s="24">
        <v>20</v>
      </c>
      <c r="L169" s="24">
        <v>34</v>
      </c>
      <c r="M169" s="24">
        <v>2</v>
      </c>
      <c r="N169" s="24">
        <v>2</v>
      </c>
      <c r="O169" s="24">
        <v>3</v>
      </c>
      <c r="P169" s="24">
        <v>25</v>
      </c>
      <c r="Q169" s="24">
        <v>29</v>
      </c>
      <c r="R169" s="24">
        <v>40</v>
      </c>
      <c r="S169" s="24">
        <v>42</v>
      </c>
      <c r="T169" s="24">
        <v>44</v>
      </c>
      <c r="U169" s="24">
        <v>44</v>
      </c>
      <c r="V169" s="24">
        <v>48</v>
      </c>
      <c r="W169" s="24">
        <v>49</v>
      </c>
      <c r="X169" s="24">
        <v>52</v>
      </c>
      <c r="Y169" s="24">
        <v>50</v>
      </c>
      <c r="Z169" s="24">
        <v>33</v>
      </c>
      <c r="AA169" s="24">
        <v>45</v>
      </c>
      <c r="AB169" s="24">
        <v>31</v>
      </c>
      <c r="AC169" s="24">
        <v>63</v>
      </c>
      <c r="AD169" s="24">
        <v>63</v>
      </c>
      <c r="AE169" s="24">
        <v>62</v>
      </c>
      <c r="AF169" s="24">
        <v>40</v>
      </c>
      <c r="AG169" s="24">
        <v>36</v>
      </c>
      <c r="AH169" s="24">
        <v>75498</v>
      </c>
      <c r="AI169"/>
      <c r="AJ169"/>
      <c r="AK169"/>
    </row>
    <row r="170" spans="1:37" ht="15.75" thickBot="1" x14ac:dyDescent="0.3">
      <c r="A170" s="23" t="s">
        <v>235</v>
      </c>
      <c r="B170" s="24">
        <v>9</v>
      </c>
      <c r="C170" s="24">
        <v>7</v>
      </c>
      <c r="D170" s="24">
        <v>6</v>
      </c>
      <c r="E170" s="24">
        <v>6</v>
      </c>
      <c r="F170" s="24">
        <v>6</v>
      </c>
      <c r="G170" s="24">
        <v>6</v>
      </c>
      <c r="H170" s="24">
        <v>6</v>
      </c>
      <c r="I170" s="24">
        <v>6</v>
      </c>
      <c r="J170" s="24">
        <v>25</v>
      </c>
      <c r="K170" s="24">
        <v>26</v>
      </c>
      <c r="L170" s="24">
        <v>19</v>
      </c>
      <c r="M170" s="24">
        <v>31</v>
      </c>
      <c r="N170" s="24">
        <v>34</v>
      </c>
      <c r="O170" s="24">
        <v>16</v>
      </c>
      <c r="P170" s="24">
        <v>24</v>
      </c>
      <c r="Q170" s="24">
        <v>17</v>
      </c>
      <c r="R170" s="24">
        <v>56</v>
      </c>
      <c r="S170" s="24">
        <v>58</v>
      </c>
      <c r="T170" s="24">
        <v>59</v>
      </c>
      <c r="U170" s="24">
        <v>59</v>
      </c>
      <c r="V170" s="24">
        <v>59</v>
      </c>
      <c r="W170" s="24">
        <v>59</v>
      </c>
      <c r="X170" s="24">
        <v>59</v>
      </c>
      <c r="Y170" s="24">
        <v>59</v>
      </c>
      <c r="Z170" s="24">
        <v>40</v>
      </c>
      <c r="AA170" s="24">
        <v>39</v>
      </c>
      <c r="AB170" s="24">
        <v>46</v>
      </c>
      <c r="AC170" s="24">
        <v>34</v>
      </c>
      <c r="AD170" s="24">
        <v>31</v>
      </c>
      <c r="AE170" s="24">
        <v>49</v>
      </c>
      <c r="AF170" s="24">
        <v>41</v>
      </c>
      <c r="AG170" s="24">
        <v>48</v>
      </c>
      <c r="AH170" s="24">
        <v>51247</v>
      </c>
      <c r="AI170"/>
      <c r="AJ170"/>
      <c r="AK170"/>
    </row>
    <row r="171" spans="1:37" ht="15.75" thickBot="1" x14ac:dyDescent="0.3">
      <c r="A171" s="23" t="s">
        <v>236</v>
      </c>
      <c r="B171" s="24">
        <v>12</v>
      </c>
      <c r="C171" s="24">
        <v>8</v>
      </c>
      <c r="D171" s="24">
        <v>7</v>
      </c>
      <c r="E171" s="24">
        <v>6</v>
      </c>
      <c r="F171" s="24">
        <v>5</v>
      </c>
      <c r="G171" s="24">
        <v>5</v>
      </c>
      <c r="H171" s="24">
        <v>5</v>
      </c>
      <c r="I171" s="24">
        <v>5</v>
      </c>
      <c r="J171" s="24">
        <v>30</v>
      </c>
      <c r="K171" s="24">
        <v>16</v>
      </c>
      <c r="L171" s="24">
        <v>9</v>
      </c>
      <c r="M171" s="24">
        <v>46</v>
      </c>
      <c r="N171" s="24">
        <v>36</v>
      </c>
      <c r="O171" s="24">
        <v>28</v>
      </c>
      <c r="P171" s="24">
        <v>5</v>
      </c>
      <c r="Q171" s="24">
        <v>26</v>
      </c>
      <c r="R171" s="24">
        <v>53</v>
      </c>
      <c r="S171" s="24">
        <v>57</v>
      </c>
      <c r="T171" s="24">
        <v>58</v>
      </c>
      <c r="U171" s="24">
        <v>59</v>
      </c>
      <c r="V171" s="24">
        <v>60</v>
      </c>
      <c r="W171" s="24">
        <v>60</v>
      </c>
      <c r="X171" s="24">
        <v>60</v>
      </c>
      <c r="Y171" s="24">
        <v>60</v>
      </c>
      <c r="Z171" s="24">
        <v>35</v>
      </c>
      <c r="AA171" s="24">
        <v>48</v>
      </c>
      <c r="AB171" s="24">
        <v>55</v>
      </c>
      <c r="AC171" s="24">
        <v>19</v>
      </c>
      <c r="AD171" s="24">
        <v>29</v>
      </c>
      <c r="AE171" s="24">
        <v>37</v>
      </c>
      <c r="AF171" s="24">
        <v>60</v>
      </c>
      <c r="AG171" s="24">
        <v>39</v>
      </c>
      <c r="AH171" s="24">
        <v>51245</v>
      </c>
      <c r="AI171"/>
      <c r="AJ171"/>
      <c r="AK171"/>
    </row>
    <row r="172" spans="1:37" ht="15.75" thickBot="1" x14ac:dyDescent="0.3">
      <c r="A172" s="23" t="s">
        <v>237</v>
      </c>
      <c r="B172" s="24">
        <v>4</v>
      </c>
      <c r="C172" s="24">
        <v>6</v>
      </c>
      <c r="D172" s="24">
        <v>5</v>
      </c>
      <c r="E172" s="24">
        <v>7</v>
      </c>
      <c r="F172" s="24">
        <v>7</v>
      </c>
      <c r="G172" s="24">
        <v>6</v>
      </c>
      <c r="H172" s="24">
        <v>7</v>
      </c>
      <c r="I172" s="24">
        <v>7</v>
      </c>
      <c r="J172" s="24">
        <v>23</v>
      </c>
      <c r="K172" s="24">
        <v>15</v>
      </c>
      <c r="L172" s="24">
        <v>34</v>
      </c>
      <c r="M172" s="24">
        <v>33</v>
      </c>
      <c r="N172" s="24">
        <v>18</v>
      </c>
      <c r="O172" s="24">
        <v>29</v>
      </c>
      <c r="P172" s="24">
        <v>29</v>
      </c>
      <c r="Q172" s="24">
        <v>33</v>
      </c>
      <c r="R172" s="24">
        <v>61</v>
      </c>
      <c r="S172" s="24">
        <v>59</v>
      </c>
      <c r="T172" s="24">
        <v>60</v>
      </c>
      <c r="U172" s="24">
        <v>58</v>
      </c>
      <c r="V172" s="24">
        <v>58</v>
      </c>
      <c r="W172" s="24">
        <v>59</v>
      </c>
      <c r="X172" s="24">
        <v>58</v>
      </c>
      <c r="Y172" s="24">
        <v>58</v>
      </c>
      <c r="Z172" s="24">
        <v>42</v>
      </c>
      <c r="AA172" s="24">
        <v>50</v>
      </c>
      <c r="AB172" s="24">
        <v>31</v>
      </c>
      <c r="AC172" s="24">
        <v>32</v>
      </c>
      <c r="AD172" s="24">
        <v>47</v>
      </c>
      <c r="AE172" s="24">
        <v>36</v>
      </c>
      <c r="AF172" s="24">
        <v>35</v>
      </c>
      <c r="AG172" s="24">
        <v>32</v>
      </c>
      <c r="AH172" s="24">
        <v>51235</v>
      </c>
      <c r="AI172"/>
      <c r="AJ172"/>
      <c r="AK172"/>
    </row>
    <row r="173" spans="1:37" ht="15.75" thickBot="1" x14ac:dyDescent="0.3">
      <c r="A173" s="23" t="s">
        <v>238</v>
      </c>
      <c r="B173" s="24">
        <v>9</v>
      </c>
      <c r="C173" s="24">
        <v>7</v>
      </c>
      <c r="D173" s="24">
        <v>6</v>
      </c>
      <c r="E173" s="24">
        <v>5</v>
      </c>
      <c r="F173" s="24">
        <v>5</v>
      </c>
      <c r="G173" s="24">
        <v>5</v>
      </c>
      <c r="H173" s="24">
        <v>5</v>
      </c>
      <c r="I173" s="24">
        <v>5</v>
      </c>
      <c r="J173" s="24">
        <v>40</v>
      </c>
      <c r="K173" s="24">
        <v>7</v>
      </c>
      <c r="L173" s="24">
        <v>8</v>
      </c>
      <c r="M173" s="24">
        <v>27</v>
      </c>
      <c r="N173" s="24">
        <v>21</v>
      </c>
      <c r="O173" s="24">
        <v>17</v>
      </c>
      <c r="P173" s="24">
        <v>26</v>
      </c>
      <c r="Q173" s="24">
        <v>28</v>
      </c>
      <c r="R173" s="24">
        <v>56</v>
      </c>
      <c r="S173" s="24">
        <v>58</v>
      </c>
      <c r="T173" s="24">
        <v>59</v>
      </c>
      <c r="U173" s="24">
        <v>60</v>
      </c>
      <c r="V173" s="24">
        <v>60</v>
      </c>
      <c r="W173" s="24">
        <v>60</v>
      </c>
      <c r="X173" s="24">
        <v>60</v>
      </c>
      <c r="Y173" s="24">
        <v>60</v>
      </c>
      <c r="Z173" s="24">
        <v>25</v>
      </c>
      <c r="AA173" s="24">
        <v>58</v>
      </c>
      <c r="AB173" s="24">
        <v>57</v>
      </c>
      <c r="AC173" s="24">
        <v>38</v>
      </c>
      <c r="AD173" s="24">
        <v>44</v>
      </c>
      <c r="AE173" s="24">
        <v>47</v>
      </c>
      <c r="AF173" s="24">
        <v>39</v>
      </c>
      <c r="AG173" s="24">
        <v>37</v>
      </c>
      <c r="AH173" s="24">
        <v>51227</v>
      </c>
      <c r="AI173"/>
      <c r="AJ173"/>
      <c r="AK173"/>
    </row>
    <row r="174" spans="1:37" ht="15.75" thickBot="1" x14ac:dyDescent="0.3">
      <c r="A174" s="23" t="s">
        <v>239</v>
      </c>
      <c r="B174" s="24">
        <v>6</v>
      </c>
      <c r="C174" s="24">
        <v>5</v>
      </c>
      <c r="D174" s="24">
        <v>5</v>
      </c>
      <c r="E174" s="24">
        <v>5</v>
      </c>
      <c r="F174" s="24">
        <v>6</v>
      </c>
      <c r="G174" s="24">
        <v>7</v>
      </c>
      <c r="H174" s="24">
        <v>6</v>
      </c>
      <c r="I174" s="24">
        <v>6</v>
      </c>
      <c r="J174" s="24">
        <v>35</v>
      </c>
      <c r="K174" s="24">
        <v>31</v>
      </c>
      <c r="L174" s="24">
        <v>23</v>
      </c>
      <c r="M174" s="24">
        <v>29</v>
      </c>
      <c r="N174" s="24">
        <v>30</v>
      </c>
      <c r="O174" s="24">
        <v>8</v>
      </c>
      <c r="P174" s="24">
        <v>9</v>
      </c>
      <c r="Q174" s="24">
        <v>23</v>
      </c>
      <c r="R174" s="24">
        <v>59</v>
      </c>
      <c r="S174" s="24">
        <v>60</v>
      </c>
      <c r="T174" s="24">
        <v>60</v>
      </c>
      <c r="U174" s="24">
        <v>60</v>
      </c>
      <c r="V174" s="24">
        <v>59</v>
      </c>
      <c r="W174" s="24">
        <v>58</v>
      </c>
      <c r="X174" s="24">
        <v>59</v>
      </c>
      <c r="Y174" s="24">
        <v>59</v>
      </c>
      <c r="Z174" s="24">
        <v>30</v>
      </c>
      <c r="AA174" s="24">
        <v>34</v>
      </c>
      <c r="AB174" s="24">
        <v>42</v>
      </c>
      <c r="AC174" s="24">
        <v>36</v>
      </c>
      <c r="AD174" s="24">
        <v>35</v>
      </c>
      <c r="AE174" s="24">
        <v>57</v>
      </c>
      <c r="AF174" s="24">
        <v>56</v>
      </c>
      <c r="AG174" s="24">
        <v>42</v>
      </c>
      <c r="AH174" s="24">
        <v>51224</v>
      </c>
      <c r="AI174"/>
      <c r="AJ174"/>
      <c r="AK174"/>
    </row>
    <row r="175" spans="1:37" ht="15.75" thickBot="1" x14ac:dyDescent="0.3">
      <c r="A175" s="23" t="s">
        <v>240</v>
      </c>
      <c r="B175" s="24">
        <v>4</v>
      </c>
      <c r="C175" s="24">
        <v>5</v>
      </c>
      <c r="D175" s="24">
        <v>4</v>
      </c>
      <c r="E175" s="24">
        <v>4</v>
      </c>
      <c r="F175" s="24">
        <v>4</v>
      </c>
      <c r="G175" s="24">
        <v>4</v>
      </c>
      <c r="H175" s="24">
        <v>4</v>
      </c>
      <c r="I175" s="24">
        <v>4</v>
      </c>
      <c r="J175" s="24">
        <v>23</v>
      </c>
      <c r="K175" s="24">
        <v>12</v>
      </c>
      <c r="L175" s="24">
        <v>35</v>
      </c>
      <c r="M175" s="24">
        <v>40</v>
      </c>
      <c r="N175" s="24">
        <v>43</v>
      </c>
      <c r="O175" s="24">
        <v>31</v>
      </c>
      <c r="P175" s="24">
        <v>38</v>
      </c>
      <c r="Q175" s="24">
        <v>14</v>
      </c>
      <c r="R175" s="24">
        <v>61</v>
      </c>
      <c r="S175" s="24">
        <v>60</v>
      </c>
      <c r="T175" s="24">
        <v>61</v>
      </c>
      <c r="U175" s="24">
        <v>61</v>
      </c>
      <c r="V175" s="24">
        <v>61</v>
      </c>
      <c r="W175" s="24">
        <v>61</v>
      </c>
      <c r="X175" s="24">
        <v>61</v>
      </c>
      <c r="Y175" s="24">
        <v>61</v>
      </c>
      <c r="Z175" s="24">
        <v>42</v>
      </c>
      <c r="AA175" s="24">
        <v>53</v>
      </c>
      <c r="AB175" s="24">
        <v>30</v>
      </c>
      <c r="AC175" s="24">
        <v>25</v>
      </c>
      <c r="AD175" s="24">
        <v>22</v>
      </c>
      <c r="AE175" s="24">
        <v>34</v>
      </c>
      <c r="AF175" s="24">
        <v>27</v>
      </c>
      <c r="AG175" s="24">
        <v>51</v>
      </c>
      <c r="AH175" s="24">
        <v>51216</v>
      </c>
      <c r="AI175"/>
      <c r="AJ175"/>
      <c r="AK175"/>
    </row>
    <row r="176" spans="1:37" ht="15.75" thickBot="1" x14ac:dyDescent="0.3">
      <c r="A176" s="23" t="s">
        <v>241</v>
      </c>
      <c r="B176" s="24">
        <v>12</v>
      </c>
      <c r="C176" s="24">
        <v>13</v>
      </c>
      <c r="D176" s="24">
        <v>12</v>
      </c>
      <c r="E176" s="24">
        <v>11</v>
      </c>
      <c r="F176" s="24">
        <v>9</v>
      </c>
      <c r="G176" s="24">
        <v>8</v>
      </c>
      <c r="H176" s="24">
        <v>8</v>
      </c>
      <c r="I176" s="24">
        <v>8</v>
      </c>
      <c r="J176" s="24">
        <v>27</v>
      </c>
      <c r="K176" s="24">
        <v>6</v>
      </c>
      <c r="L176" s="24">
        <v>19</v>
      </c>
      <c r="M176" s="24">
        <v>28</v>
      </c>
      <c r="N176" s="24">
        <v>15</v>
      </c>
      <c r="O176" s="24">
        <v>9</v>
      </c>
      <c r="P176" s="24">
        <v>31</v>
      </c>
      <c r="Q176" s="24">
        <v>10</v>
      </c>
      <c r="R176" s="24">
        <v>53</v>
      </c>
      <c r="S176" s="24">
        <v>52</v>
      </c>
      <c r="T176" s="24">
        <v>53</v>
      </c>
      <c r="U176" s="24">
        <v>54</v>
      </c>
      <c r="V176" s="24">
        <v>56</v>
      </c>
      <c r="W176" s="24">
        <v>57</v>
      </c>
      <c r="X176" s="24">
        <v>57</v>
      </c>
      <c r="Y176" s="24">
        <v>57</v>
      </c>
      <c r="Z176" s="24">
        <v>38</v>
      </c>
      <c r="AA176" s="24">
        <v>59</v>
      </c>
      <c r="AB176" s="24">
        <v>46</v>
      </c>
      <c r="AC176" s="24">
        <v>37</v>
      </c>
      <c r="AD176" s="24">
        <v>50</v>
      </c>
      <c r="AE176" s="24">
        <v>56</v>
      </c>
      <c r="AF176" s="24">
        <v>34</v>
      </c>
      <c r="AG176" s="24">
        <v>55</v>
      </c>
      <c r="AH176" s="24">
        <v>57572</v>
      </c>
      <c r="AI176"/>
      <c r="AJ176"/>
      <c r="AK176"/>
    </row>
    <row r="177" spans="1:37" ht="15.75" thickBot="1" x14ac:dyDescent="0.3">
      <c r="A177" s="23" t="s">
        <v>242</v>
      </c>
      <c r="B177" s="24">
        <v>17</v>
      </c>
      <c r="C177" s="24">
        <v>21</v>
      </c>
      <c r="D177" s="24">
        <v>17</v>
      </c>
      <c r="E177" s="24">
        <v>17</v>
      </c>
      <c r="F177" s="24">
        <v>15</v>
      </c>
      <c r="G177" s="24">
        <v>15</v>
      </c>
      <c r="H177" s="24">
        <v>12</v>
      </c>
      <c r="I177" s="24">
        <v>11</v>
      </c>
      <c r="J177" s="24">
        <v>18</v>
      </c>
      <c r="K177" s="24">
        <v>32</v>
      </c>
      <c r="L177" s="24">
        <v>7</v>
      </c>
      <c r="M177" s="24">
        <v>33</v>
      </c>
      <c r="N177" s="24">
        <v>17</v>
      </c>
      <c r="O177" s="24">
        <v>26</v>
      </c>
      <c r="P177" s="24">
        <v>11</v>
      </c>
      <c r="Q177" s="24">
        <v>22</v>
      </c>
      <c r="R177" s="24">
        <v>48</v>
      </c>
      <c r="S177" s="24">
        <v>44</v>
      </c>
      <c r="T177" s="24">
        <v>48</v>
      </c>
      <c r="U177" s="24">
        <v>48</v>
      </c>
      <c r="V177" s="24">
        <v>50</v>
      </c>
      <c r="W177" s="24">
        <v>50</v>
      </c>
      <c r="X177" s="24">
        <v>53</v>
      </c>
      <c r="Y177" s="24">
        <v>54</v>
      </c>
      <c r="Z177" s="24">
        <v>47</v>
      </c>
      <c r="AA177" s="24">
        <v>33</v>
      </c>
      <c r="AB177" s="24">
        <v>58</v>
      </c>
      <c r="AC177" s="24">
        <v>32</v>
      </c>
      <c r="AD177" s="24">
        <v>48</v>
      </c>
      <c r="AE177" s="24">
        <v>39</v>
      </c>
      <c r="AF177" s="24">
        <v>54</v>
      </c>
      <c r="AG177" s="24">
        <v>43</v>
      </c>
      <c r="AH177" s="24">
        <v>57599</v>
      </c>
      <c r="AI177"/>
      <c r="AJ177"/>
      <c r="AK177"/>
    </row>
    <row r="178" spans="1:37" ht="15.75" thickBot="1" x14ac:dyDescent="0.3">
      <c r="A178" s="23" t="s">
        <v>243</v>
      </c>
      <c r="B178" s="24">
        <v>8</v>
      </c>
      <c r="C178" s="24">
        <v>9</v>
      </c>
      <c r="D178" s="24">
        <v>8</v>
      </c>
      <c r="E178" s="24">
        <v>7</v>
      </c>
      <c r="F178" s="24">
        <v>8</v>
      </c>
      <c r="G178" s="24">
        <v>8</v>
      </c>
      <c r="H178" s="24">
        <v>8</v>
      </c>
      <c r="I178" s="24">
        <v>8</v>
      </c>
      <c r="J178" s="24">
        <v>28</v>
      </c>
      <c r="K178" s="24">
        <v>29</v>
      </c>
      <c r="L178" s="24">
        <v>14</v>
      </c>
      <c r="M178" s="24">
        <v>18</v>
      </c>
      <c r="N178" s="24">
        <v>6</v>
      </c>
      <c r="O178" s="24">
        <v>29</v>
      </c>
      <c r="P178" s="24">
        <v>11</v>
      </c>
      <c r="Q178" s="24">
        <v>16</v>
      </c>
      <c r="R178" s="24">
        <v>57</v>
      </c>
      <c r="S178" s="24">
        <v>56</v>
      </c>
      <c r="T178" s="24">
        <v>57</v>
      </c>
      <c r="U178" s="24">
        <v>58</v>
      </c>
      <c r="V178" s="24">
        <v>57</v>
      </c>
      <c r="W178" s="24">
        <v>57</v>
      </c>
      <c r="X178" s="24">
        <v>57</v>
      </c>
      <c r="Y178" s="24">
        <v>57</v>
      </c>
      <c r="Z178" s="24">
        <v>37</v>
      </c>
      <c r="AA178" s="24">
        <v>36</v>
      </c>
      <c r="AB178" s="24">
        <v>51</v>
      </c>
      <c r="AC178" s="24">
        <v>47</v>
      </c>
      <c r="AD178" s="24">
        <v>59</v>
      </c>
      <c r="AE178" s="24">
        <v>36</v>
      </c>
      <c r="AF178" s="24">
        <v>53</v>
      </c>
      <c r="AG178" s="24">
        <v>49</v>
      </c>
      <c r="AH178" s="24">
        <v>57621</v>
      </c>
      <c r="AI178"/>
      <c r="AJ178"/>
      <c r="AK178"/>
    </row>
    <row r="179" spans="1:37" ht="15.75" thickBot="1" x14ac:dyDescent="0.3">
      <c r="A179" s="23" t="s">
        <v>244</v>
      </c>
      <c r="B179" s="24">
        <v>13</v>
      </c>
      <c r="C179" s="24">
        <v>10</v>
      </c>
      <c r="D179" s="24">
        <v>8</v>
      </c>
      <c r="E179" s="24">
        <v>8</v>
      </c>
      <c r="F179" s="24">
        <v>8</v>
      </c>
      <c r="G179" s="24">
        <v>9</v>
      </c>
      <c r="H179" s="24">
        <v>10</v>
      </c>
      <c r="I179" s="24">
        <v>9</v>
      </c>
      <c r="J179" s="24">
        <v>24</v>
      </c>
      <c r="K179" s="24">
        <v>21</v>
      </c>
      <c r="L179" s="24">
        <v>25</v>
      </c>
      <c r="M179" s="24">
        <v>31</v>
      </c>
      <c r="N179" s="24">
        <v>12</v>
      </c>
      <c r="O179" s="24">
        <v>15</v>
      </c>
      <c r="P179" s="24">
        <v>15</v>
      </c>
      <c r="Q179" s="24">
        <v>24</v>
      </c>
      <c r="R179" s="24">
        <v>52</v>
      </c>
      <c r="S179" s="24">
        <v>55</v>
      </c>
      <c r="T179" s="24">
        <v>57</v>
      </c>
      <c r="U179" s="24">
        <v>57</v>
      </c>
      <c r="V179" s="24">
        <v>57</v>
      </c>
      <c r="W179" s="24">
        <v>56</v>
      </c>
      <c r="X179" s="24">
        <v>55</v>
      </c>
      <c r="Y179" s="24">
        <v>56</v>
      </c>
      <c r="Z179" s="24">
        <v>41</v>
      </c>
      <c r="AA179" s="24">
        <v>44</v>
      </c>
      <c r="AB179" s="24">
        <v>40</v>
      </c>
      <c r="AC179" s="24">
        <v>34</v>
      </c>
      <c r="AD179" s="24">
        <v>53</v>
      </c>
      <c r="AE179" s="24">
        <v>50</v>
      </c>
      <c r="AF179" s="24">
        <v>50</v>
      </c>
      <c r="AG179" s="24">
        <v>41</v>
      </c>
      <c r="AH179" s="24">
        <v>57651</v>
      </c>
      <c r="AI179"/>
      <c r="AJ179"/>
      <c r="AK179"/>
    </row>
    <row r="180" spans="1:37" ht="15.75" thickBot="1" x14ac:dyDescent="0.3">
      <c r="A180" s="23" t="s">
        <v>245</v>
      </c>
      <c r="B180" s="24">
        <v>6</v>
      </c>
      <c r="C180" s="24">
        <v>9</v>
      </c>
      <c r="D180" s="24">
        <v>9</v>
      </c>
      <c r="E180" s="24">
        <v>9</v>
      </c>
      <c r="F180" s="24">
        <v>9</v>
      </c>
      <c r="G180" s="24">
        <v>9</v>
      </c>
      <c r="H180" s="24">
        <v>9</v>
      </c>
      <c r="I180" s="24">
        <v>9</v>
      </c>
      <c r="J180" s="24">
        <v>8</v>
      </c>
      <c r="K180" s="24">
        <v>12</v>
      </c>
      <c r="L180" s="24">
        <v>16</v>
      </c>
      <c r="M180" s="24">
        <v>28</v>
      </c>
      <c r="N180" s="24">
        <v>26</v>
      </c>
      <c r="O180" s="24">
        <v>16</v>
      </c>
      <c r="P180" s="24">
        <v>26</v>
      </c>
      <c r="Q180" s="24">
        <v>13</v>
      </c>
      <c r="R180" s="24">
        <v>59</v>
      </c>
      <c r="S180" s="24">
        <v>56</v>
      </c>
      <c r="T180" s="24">
        <v>56</v>
      </c>
      <c r="U180" s="24">
        <v>56</v>
      </c>
      <c r="V180" s="24">
        <v>56</v>
      </c>
      <c r="W180" s="24">
        <v>56</v>
      </c>
      <c r="X180" s="24">
        <v>56</v>
      </c>
      <c r="Y180" s="24">
        <v>56</v>
      </c>
      <c r="Z180" s="24">
        <v>57</v>
      </c>
      <c r="AA180" s="24">
        <v>53</v>
      </c>
      <c r="AB180" s="24">
        <v>49</v>
      </c>
      <c r="AC180" s="24">
        <v>37</v>
      </c>
      <c r="AD180" s="24">
        <v>39</v>
      </c>
      <c r="AE180" s="24">
        <v>49</v>
      </c>
      <c r="AF180" s="24">
        <v>39</v>
      </c>
      <c r="AG180" s="24">
        <v>52</v>
      </c>
      <c r="AH180" s="24">
        <v>57673</v>
      </c>
      <c r="AI180"/>
      <c r="AJ180"/>
      <c r="AK180"/>
    </row>
    <row r="181" spans="1:37" ht="15.75" thickBot="1" x14ac:dyDescent="0.3">
      <c r="A181" s="23" t="s">
        <v>246</v>
      </c>
      <c r="B181" s="24">
        <v>8</v>
      </c>
      <c r="C181" s="24">
        <v>6</v>
      </c>
      <c r="D181" s="24">
        <v>7</v>
      </c>
      <c r="E181" s="24">
        <v>8</v>
      </c>
      <c r="F181" s="24">
        <v>7</v>
      </c>
      <c r="G181" s="24">
        <v>7</v>
      </c>
      <c r="H181" s="24">
        <v>7</v>
      </c>
      <c r="I181" s="24">
        <v>7</v>
      </c>
      <c r="J181" s="24">
        <v>7</v>
      </c>
      <c r="K181" s="24">
        <v>13</v>
      </c>
      <c r="L181" s="24">
        <v>14</v>
      </c>
      <c r="M181" s="24">
        <v>15</v>
      </c>
      <c r="N181" s="24">
        <v>24</v>
      </c>
      <c r="O181" s="24">
        <v>26</v>
      </c>
      <c r="P181" s="24">
        <v>11</v>
      </c>
      <c r="Q181" s="24">
        <v>17</v>
      </c>
      <c r="R181" s="24">
        <v>57</v>
      </c>
      <c r="S181" s="24">
        <v>59</v>
      </c>
      <c r="T181" s="24">
        <v>58</v>
      </c>
      <c r="U181" s="24">
        <v>57</v>
      </c>
      <c r="V181" s="24">
        <v>58</v>
      </c>
      <c r="W181" s="24">
        <v>58</v>
      </c>
      <c r="X181" s="24">
        <v>58</v>
      </c>
      <c r="Y181" s="24">
        <v>58</v>
      </c>
      <c r="Z181" s="24">
        <v>58</v>
      </c>
      <c r="AA181" s="24">
        <v>52</v>
      </c>
      <c r="AB181" s="24">
        <v>51</v>
      </c>
      <c r="AC181" s="24">
        <v>49</v>
      </c>
      <c r="AD181" s="24">
        <v>41</v>
      </c>
      <c r="AE181" s="24">
        <v>39</v>
      </c>
      <c r="AF181" s="24">
        <v>53</v>
      </c>
      <c r="AG181" s="24">
        <v>48</v>
      </c>
      <c r="AH181" s="24">
        <v>57706</v>
      </c>
      <c r="AI181"/>
      <c r="AJ181"/>
      <c r="AK181"/>
    </row>
    <row r="182" spans="1:37" ht="15.75" thickBot="1" x14ac:dyDescent="0.3">
      <c r="A182" s="23" t="s">
        <v>247</v>
      </c>
      <c r="B182" s="24">
        <v>35</v>
      </c>
      <c r="C182" s="24">
        <v>34</v>
      </c>
      <c r="D182" s="24">
        <v>33</v>
      </c>
      <c r="E182" s="24">
        <v>32</v>
      </c>
      <c r="F182" s="24">
        <v>32</v>
      </c>
      <c r="G182" s="24">
        <v>32</v>
      </c>
      <c r="H182" s="24">
        <v>34</v>
      </c>
      <c r="I182" s="24">
        <v>32</v>
      </c>
      <c r="J182" s="24">
        <v>56</v>
      </c>
      <c r="K182" s="24">
        <v>22</v>
      </c>
      <c r="L182" s="24">
        <v>48</v>
      </c>
      <c r="M182" s="24">
        <v>55</v>
      </c>
      <c r="N182" s="24">
        <v>46</v>
      </c>
      <c r="O182" s="24">
        <v>47</v>
      </c>
      <c r="P182" s="24">
        <v>50</v>
      </c>
      <c r="Q182" s="24">
        <v>48</v>
      </c>
      <c r="R182" s="24">
        <v>30</v>
      </c>
      <c r="S182" s="24">
        <v>31</v>
      </c>
      <c r="T182" s="24">
        <v>32</v>
      </c>
      <c r="U182" s="24">
        <v>33</v>
      </c>
      <c r="V182" s="24">
        <v>33</v>
      </c>
      <c r="W182" s="24">
        <v>33</v>
      </c>
      <c r="X182" s="24">
        <v>31</v>
      </c>
      <c r="Y182" s="24">
        <v>33</v>
      </c>
      <c r="Z182" s="24">
        <v>9</v>
      </c>
      <c r="AA182" s="24">
        <v>43</v>
      </c>
      <c r="AB182" s="24">
        <v>17</v>
      </c>
      <c r="AC182" s="24">
        <v>10</v>
      </c>
      <c r="AD182" s="24">
        <v>19</v>
      </c>
      <c r="AE182" s="24">
        <v>18</v>
      </c>
      <c r="AF182" s="24">
        <v>14</v>
      </c>
      <c r="AG182" s="24">
        <v>17</v>
      </c>
      <c r="AH182" s="24">
        <v>63214</v>
      </c>
      <c r="AI182"/>
      <c r="AJ182"/>
      <c r="AK182"/>
    </row>
    <row r="183" spans="1:37" ht="15.75" thickBot="1" x14ac:dyDescent="0.3">
      <c r="A183" s="23" t="s">
        <v>248</v>
      </c>
      <c r="B183" s="24">
        <v>35</v>
      </c>
      <c r="C183" s="24">
        <v>33</v>
      </c>
      <c r="D183" s="24">
        <v>32</v>
      </c>
      <c r="E183" s="24">
        <v>31</v>
      </c>
      <c r="F183" s="24">
        <v>30</v>
      </c>
      <c r="G183" s="24">
        <v>33</v>
      </c>
      <c r="H183" s="24">
        <v>33</v>
      </c>
      <c r="I183" s="24">
        <v>33</v>
      </c>
      <c r="J183" s="24">
        <v>26</v>
      </c>
      <c r="K183" s="24">
        <v>46</v>
      </c>
      <c r="L183" s="24">
        <v>37</v>
      </c>
      <c r="M183" s="24">
        <v>47</v>
      </c>
      <c r="N183" s="24">
        <v>47</v>
      </c>
      <c r="O183" s="24">
        <v>56</v>
      </c>
      <c r="P183" s="24">
        <v>53</v>
      </c>
      <c r="Q183" s="24">
        <v>12</v>
      </c>
      <c r="R183" s="24">
        <v>30</v>
      </c>
      <c r="S183" s="24">
        <v>32</v>
      </c>
      <c r="T183" s="24">
        <v>33</v>
      </c>
      <c r="U183" s="24">
        <v>34</v>
      </c>
      <c r="V183" s="24">
        <v>35</v>
      </c>
      <c r="W183" s="24">
        <v>32</v>
      </c>
      <c r="X183" s="24">
        <v>32</v>
      </c>
      <c r="Y183" s="24">
        <v>32</v>
      </c>
      <c r="Z183" s="24">
        <v>39</v>
      </c>
      <c r="AA183" s="24">
        <v>19</v>
      </c>
      <c r="AB183" s="24">
        <v>28</v>
      </c>
      <c r="AC183" s="24">
        <v>18</v>
      </c>
      <c r="AD183" s="24">
        <v>18</v>
      </c>
      <c r="AE183" s="24">
        <v>9</v>
      </c>
      <c r="AF183" s="24">
        <v>12</v>
      </c>
      <c r="AG183" s="24">
        <v>53</v>
      </c>
      <c r="AH183" s="24">
        <v>63210</v>
      </c>
      <c r="AI183"/>
      <c r="AJ183"/>
      <c r="AK183"/>
    </row>
    <row r="184" spans="1:37" ht="15.75" thickBot="1" x14ac:dyDescent="0.3">
      <c r="A184" s="23" t="s">
        <v>249</v>
      </c>
      <c r="B184" s="24">
        <v>33</v>
      </c>
      <c r="C184" s="24">
        <v>32</v>
      </c>
      <c r="D184" s="24">
        <v>32</v>
      </c>
      <c r="E184" s="24">
        <v>30</v>
      </c>
      <c r="F184" s="24">
        <v>30</v>
      </c>
      <c r="G184" s="24">
        <v>31</v>
      </c>
      <c r="H184" s="24">
        <v>31</v>
      </c>
      <c r="I184" s="24">
        <v>31</v>
      </c>
      <c r="J184" s="24">
        <v>43</v>
      </c>
      <c r="K184" s="24">
        <v>43</v>
      </c>
      <c r="L184" s="24">
        <v>43</v>
      </c>
      <c r="M184" s="24">
        <v>49</v>
      </c>
      <c r="N184" s="24">
        <v>49</v>
      </c>
      <c r="O184" s="24">
        <v>61</v>
      </c>
      <c r="P184" s="24">
        <v>56</v>
      </c>
      <c r="Q184" s="24">
        <v>46</v>
      </c>
      <c r="R184" s="24">
        <v>32</v>
      </c>
      <c r="S184" s="24">
        <v>33</v>
      </c>
      <c r="T184" s="24">
        <v>33</v>
      </c>
      <c r="U184" s="24">
        <v>35</v>
      </c>
      <c r="V184" s="24">
        <v>35</v>
      </c>
      <c r="W184" s="24">
        <v>34</v>
      </c>
      <c r="X184" s="24">
        <v>34</v>
      </c>
      <c r="Y184" s="24">
        <v>34</v>
      </c>
      <c r="Z184" s="24">
        <v>21</v>
      </c>
      <c r="AA184" s="24">
        <v>22</v>
      </c>
      <c r="AB184" s="24">
        <v>22</v>
      </c>
      <c r="AC184" s="24">
        <v>16</v>
      </c>
      <c r="AD184" s="24">
        <v>16</v>
      </c>
      <c r="AE184" s="24">
        <v>4</v>
      </c>
      <c r="AF184" s="24">
        <v>9</v>
      </c>
      <c r="AG184" s="24">
        <v>19</v>
      </c>
      <c r="AH184" s="24">
        <v>63206</v>
      </c>
      <c r="AI184"/>
      <c r="AJ184"/>
      <c r="AK184"/>
    </row>
    <row r="185" spans="1:37" ht="15.75" thickBot="1" x14ac:dyDescent="0.3">
      <c r="A185" s="23" t="s">
        <v>250</v>
      </c>
      <c r="B185" s="24">
        <v>42</v>
      </c>
      <c r="C185" s="24">
        <v>42</v>
      </c>
      <c r="D185" s="24">
        <v>42</v>
      </c>
      <c r="E185" s="24">
        <v>39</v>
      </c>
      <c r="F185" s="24">
        <v>40</v>
      </c>
      <c r="G185" s="24">
        <v>39</v>
      </c>
      <c r="H185" s="24">
        <v>38</v>
      </c>
      <c r="I185" s="24">
        <v>40</v>
      </c>
      <c r="J185" s="24">
        <v>24</v>
      </c>
      <c r="K185" s="24">
        <v>46</v>
      </c>
      <c r="L185" s="24">
        <v>41</v>
      </c>
      <c r="M185" s="24">
        <v>17</v>
      </c>
      <c r="N185" s="24">
        <v>45</v>
      </c>
      <c r="O185" s="24">
        <v>42</v>
      </c>
      <c r="P185" s="24">
        <v>37</v>
      </c>
      <c r="Q185" s="24">
        <v>36</v>
      </c>
      <c r="R185" s="24">
        <v>23</v>
      </c>
      <c r="S185" s="24">
        <v>23</v>
      </c>
      <c r="T185" s="24">
        <v>23</v>
      </c>
      <c r="U185" s="24">
        <v>26</v>
      </c>
      <c r="V185" s="24">
        <v>25</v>
      </c>
      <c r="W185" s="24">
        <v>26</v>
      </c>
      <c r="X185" s="24">
        <v>27</v>
      </c>
      <c r="Y185" s="24">
        <v>25</v>
      </c>
      <c r="Z185" s="24">
        <v>41</v>
      </c>
      <c r="AA185" s="24">
        <v>19</v>
      </c>
      <c r="AB185" s="24">
        <v>24</v>
      </c>
      <c r="AC185" s="24">
        <v>48</v>
      </c>
      <c r="AD185" s="24">
        <v>20</v>
      </c>
      <c r="AE185" s="24">
        <v>23</v>
      </c>
      <c r="AF185" s="24">
        <v>28</v>
      </c>
      <c r="AG185" s="24">
        <v>29</v>
      </c>
      <c r="AH185" s="24">
        <v>63198</v>
      </c>
      <c r="AI185"/>
      <c r="AJ185"/>
      <c r="AK185"/>
    </row>
    <row r="186" spans="1:37" ht="15.75" thickBot="1" x14ac:dyDescent="0.3">
      <c r="A186" s="23" t="s">
        <v>251</v>
      </c>
      <c r="B186" s="24">
        <v>43</v>
      </c>
      <c r="C186" s="24">
        <v>36</v>
      </c>
      <c r="D186" s="24">
        <v>35</v>
      </c>
      <c r="E186" s="24">
        <v>34</v>
      </c>
      <c r="F186" s="24">
        <v>34</v>
      </c>
      <c r="G186" s="24">
        <v>32</v>
      </c>
      <c r="H186" s="24">
        <v>32</v>
      </c>
      <c r="I186" s="24">
        <v>31</v>
      </c>
      <c r="J186" s="24">
        <v>43</v>
      </c>
      <c r="K186" s="24">
        <v>56</v>
      </c>
      <c r="L186" s="24">
        <v>44</v>
      </c>
      <c r="M186" s="24">
        <v>40</v>
      </c>
      <c r="N186" s="24">
        <v>44</v>
      </c>
      <c r="O186" s="24">
        <v>49</v>
      </c>
      <c r="P186" s="24">
        <v>50</v>
      </c>
      <c r="Q186" s="24">
        <v>23</v>
      </c>
      <c r="R186" s="24">
        <v>22</v>
      </c>
      <c r="S186" s="24">
        <v>29</v>
      </c>
      <c r="T186" s="24">
        <v>30</v>
      </c>
      <c r="U186" s="24">
        <v>31</v>
      </c>
      <c r="V186" s="24">
        <v>31</v>
      </c>
      <c r="W186" s="24">
        <v>33</v>
      </c>
      <c r="X186" s="24">
        <v>33</v>
      </c>
      <c r="Y186" s="24">
        <v>34</v>
      </c>
      <c r="Z186" s="24">
        <v>21</v>
      </c>
      <c r="AA186" s="24">
        <v>9</v>
      </c>
      <c r="AB186" s="24">
        <v>21</v>
      </c>
      <c r="AC186" s="24">
        <v>25</v>
      </c>
      <c r="AD186" s="24">
        <v>21</v>
      </c>
      <c r="AE186" s="24">
        <v>16</v>
      </c>
      <c r="AF186" s="24">
        <v>14</v>
      </c>
      <c r="AG186" s="24">
        <v>42</v>
      </c>
      <c r="AH186" s="24">
        <v>63198</v>
      </c>
      <c r="AI186"/>
      <c r="AJ186"/>
      <c r="AK186"/>
    </row>
    <row r="187" spans="1:37" ht="15.75" thickBot="1" x14ac:dyDescent="0.3">
      <c r="A187" s="23" t="s">
        <v>252</v>
      </c>
      <c r="B187" s="24">
        <v>39</v>
      </c>
      <c r="C187" s="24">
        <v>34</v>
      </c>
      <c r="D187" s="24">
        <v>34</v>
      </c>
      <c r="E187" s="24">
        <v>35</v>
      </c>
      <c r="F187" s="24">
        <v>33</v>
      </c>
      <c r="G187" s="24">
        <v>35</v>
      </c>
      <c r="H187" s="24">
        <v>34</v>
      </c>
      <c r="I187" s="24">
        <v>36</v>
      </c>
      <c r="J187" s="24">
        <v>39</v>
      </c>
      <c r="K187" s="24">
        <v>58</v>
      </c>
      <c r="L187" s="24">
        <v>58</v>
      </c>
      <c r="M187" s="24">
        <v>52</v>
      </c>
      <c r="N187" s="24">
        <v>38</v>
      </c>
      <c r="O187" s="24">
        <v>57</v>
      </c>
      <c r="P187" s="24">
        <v>18</v>
      </c>
      <c r="Q187" s="24">
        <v>22</v>
      </c>
      <c r="R187" s="24">
        <v>26</v>
      </c>
      <c r="S187" s="24">
        <v>31</v>
      </c>
      <c r="T187" s="24">
        <v>31</v>
      </c>
      <c r="U187" s="24">
        <v>30</v>
      </c>
      <c r="V187" s="24">
        <v>32</v>
      </c>
      <c r="W187" s="24">
        <v>30</v>
      </c>
      <c r="X187" s="24">
        <v>31</v>
      </c>
      <c r="Y187" s="24">
        <v>29</v>
      </c>
      <c r="Z187" s="24">
        <v>26</v>
      </c>
      <c r="AA187" s="24">
        <v>7</v>
      </c>
      <c r="AB187" s="24">
        <v>7</v>
      </c>
      <c r="AC187" s="24">
        <v>13</v>
      </c>
      <c r="AD187" s="24">
        <v>27</v>
      </c>
      <c r="AE187" s="24">
        <v>8</v>
      </c>
      <c r="AF187" s="24">
        <v>47</v>
      </c>
      <c r="AG187" s="24">
        <v>43</v>
      </c>
      <c r="AH187" s="24">
        <v>63187</v>
      </c>
      <c r="AI187"/>
      <c r="AJ187"/>
      <c r="AK187"/>
    </row>
    <row r="188" spans="1:37" ht="15.75" thickBot="1" x14ac:dyDescent="0.3">
      <c r="A188" s="23" t="s">
        <v>253</v>
      </c>
      <c r="B188" s="24">
        <v>32</v>
      </c>
      <c r="C188" s="24">
        <v>35</v>
      </c>
      <c r="D188" s="24">
        <v>35</v>
      </c>
      <c r="E188" s="24">
        <v>34</v>
      </c>
      <c r="F188" s="24">
        <v>35</v>
      </c>
      <c r="G188" s="24">
        <v>36</v>
      </c>
      <c r="H188" s="24">
        <v>37</v>
      </c>
      <c r="I188" s="24">
        <v>37</v>
      </c>
      <c r="J188" s="24">
        <v>52</v>
      </c>
      <c r="K188" s="24">
        <v>49</v>
      </c>
      <c r="L188" s="24">
        <v>11</v>
      </c>
      <c r="M188" s="24">
        <v>60</v>
      </c>
      <c r="N188" s="24">
        <v>53</v>
      </c>
      <c r="O188" s="24">
        <v>43</v>
      </c>
      <c r="P188" s="24">
        <v>46</v>
      </c>
      <c r="Q188" s="24">
        <v>35</v>
      </c>
      <c r="R188" s="24">
        <v>33</v>
      </c>
      <c r="S188" s="24">
        <v>30</v>
      </c>
      <c r="T188" s="24">
        <v>30</v>
      </c>
      <c r="U188" s="24">
        <v>31</v>
      </c>
      <c r="V188" s="24">
        <v>30</v>
      </c>
      <c r="W188" s="24">
        <v>29</v>
      </c>
      <c r="X188" s="24">
        <v>28</v>
      </c>
      <c r="Y188" s="24">
        <v>28</v>
      </c>
      <c r="Z188" s="24">
        <v>13</v>
      </c>
      <c r="AA188" s="24">
        <v>16</v>
      </c>
      <c r="AB188" s="24">
        <v>54</v>
      </c>
      <c r="AC188" s="24">
        <v>5</v>
      </c>
      <c r="AD188" s="24">
        <v>12</v>
      </c>
      <c r="AE188" s="24">
        <v>22</v>
      </c>
      <c r="AF188" s="24">
        <v>19</v>
      </c>
      <c r="AG188" s="24">
        <v>30</v>
      </c>
      <c r="AH188" s="24">
        <v>69308</v>
      </c>
      <c r="AI188"/>
      <c r="AJ188"/>
      <c r="AK188"/>
    </row>
    <row r="189" spans="1:37" ht="15.75" thickBot="1" x14ac:dyDescent="0.3">
      <c r="A189" s="23" t="s">
        <v>254</v>
      </c>
      <c r="B189" s="24">
        <v>36</v>
      </c>
      <c r="C189" s="24">
        <v>33</v>
      </c>
      <c r="D189" s="24">
        <v>33</v>
      </c>
      <c r="E189" s="24">
        <v>33</v>
      </c>
      <c r="F189" s="24">
        <v>32</v>
      </c>
      <c r="G189" s="24">
        <v>31</v>
      </c>
      <c r="H189" s="24">
        <v>30</v>
      </c>
      <c r="I189" s="24">
        <v>30</v>
      </c>
      <c r="J189" s="24">
        <v>61</v>
      </c>
      <c r="K189" s="24">
        <v>38</v>
      </c>
      <c r="L189" s="24">
        <v>45</v>
      </c>
      <c r="M189" s="24">
        <v>41</v>
      </c>
      <c r="N189" s="24">
        <v>56</v>
      </c>
      <c r="O189" s="24">
        <v>46</v>
      </c>
      <c r="P189" s="24">
        <v>59</v>
      </c>
      <c r="Q189" s="24">
        <v>13</v>
      </c>
      <c r="R189" s="24">
        <v>29</v>
      </c>
      <c r="S189" s="24">
        <v>32</v>
      </c>
      <c r="T189" s="24">
        <v>32</v>
      </c>
      <c r="U189" s="24">
        <v>32</v>
      </c>
      <c r="V189" s="24">
        <v>33</v>
      </c>
      <c r="W189" s="24">
        <v>34</v>
      </c>
      <c r="X189" s="24">
        <v>35</v>
      </c>
      <c r="Y189" s="24">
        <v>35</v>
      </c>
      <c r="Z189" s="24">
        <v>4</v>
      </c>
      <c r="AA189" s="24">
        <v>27</v>
      </c>
      <c r="AB189" s="24">
        <v>20</v>
      </c>
      <c r="AC189" s="24">
        <v>24</v>
      </c>
      <c r="AD189" s="24">
        <v>9</v>
      </c>
      <c r="AE189" s="24">
        <v>19</v>
      </c>
      <c r="AF189" s="24">
        <v>6</v>
      </c>
      <c r="AG189" s="24">
        <v>52</v>
      </c>
      <c r="AH189" s="24">
        <v>69307</v>
      </c>
      <c r="AI189"/>
      <c r="AJ189"/>
      <c r="AK189"/>
    </row>
    <row r="190" spans="1:37" ht="15.75" thickBot="1" x14ac:dyDescent="0.3">
      <c r="A190" s="23" t="s">
        <v>255</v>
      </c>
      <c r="B190" s="24">
        <v>31</v>
      </c>
      <c r="C190" s="24">
        <v>31</v>
      </c>
      <c r="D190" s="24">
        <v>31</v>
      </c>
      <c r="E190" s="24">
        <v>32</v>
      </c>
      <c r="F190" s="24">
        <v>33</v>
      </c>
      <c r="G190" s="24">
        <v>33</v>
      </c>
      <c r="H190" s="24">
        <v>36</v>
      </c>
      <c r="I190" s="24">
        <v>35</v>
      </c>
      <c r="J190" s="24">
        <v>50</v>
      </c>
      <c r="K190" s="24">
        <v>53</v>
      </c>
      <c r="L190" s="24">
        <v>47</v>
      </c>
      <c r="M190" s="24">
        <v>14</v>
      </c>
      <c r="N190" s="24">
        <v>53</v>
      </c>
      <c r="O190" s="24">
        <v>35</v>
      </c>
      <c r="P190" s="24">
        <v>48</v>
      </c>
      <c r="Q190" s="24">
        <v>58</v>
      </c>
      <c r="R190" s="24">
        <v>34</v>
      </c>
      <c r="S190" s="24">
        <v>34</v>
      </c>
      <c r="T190" s="24">
        <v>34</v>
      </c>
      <c r="U190" s="24">
        <v>33</v>
      </c>
      <c r="V190" s="24">
        <v>32</v>
      </c>
      <c r="W190" s="24">
        <v>32</v>
      </c>
      <c r="X190" s="24">
        <v>29</v>
      </c>
      <c r="Y190" s="24">
        <v>30</v>
      </c>
      <c r="Z190" s="24">
        <v>15</v>
      </c>
      <c r="AA190" s="24">
        <v>12</v>
      </c>
      <c r="AB190" s="24">
        <v>17</v>
      </c>
      <c r="AC190" s="24">
        <v>50</v>
      </c>
      <c r="AD190" s="24">
        <v>12</v>
      </c>
      <c r="AE190" s="24">
        <v>30</v>
      </c>
      <c r="AF190" s="24">
        <v>17</v>
      </c>
      <c r="AG190" s="24">
        <v>7</v>
      </c>
      <c r="AH190" s="24">
        <v>69308</v>
      </c>
      <c r="AI190"/>
      <c r="AJ190"/>
      <c r="AK190"/>
    </row>
    <row r="191" spans="1:37" ht="15.75" thickBot="1" x14ac:dyDescent="0.3">
      <c r="A191" s="23" t="s">
        <v>256</v>
      </c>
      <c r="B191" s="24">
        <v>44</v>
      </c>
      <c r="C191" s="24">
        <v>40</v>
      </c>
      <c r="D191" s="24">
        <v>39</v>
      </c>
      <c r="E191" s="24">
        <v>41</v>
      </c>
      <c r="F191" s="24">
        <v>39</v>
      </c>
      <c r="G191" s="24">
        <v>37</v>
      </c>
      <c r="H191" s="24">
        <v>37</v>
      </c>
      <c r="I191" s="24">
        <v>39</v>
      </c>
      <c r="J191" s="24">
        <v>9</v>
      </c>
      <c r="K191" s="24">
        <v>39</v>
      </c>
      <c r="L191" s="24">
        <v>44</v>
      </c>
      <c r="M191" s="24">
        <v>59</v>
      </c>
      <c r="N191" s="24">
        <v>11</v>
      </c>
      <c r="O191" s="24">
        <v>57</v>
      </c>
      <c r="P191" s="24">
        <v>57</v>
      </c>
      <c r="Q191" s="24">
        <v>21</v>
      </c>
      <c r="R191" s="24">
        <v>21</v>
      </c>
      <c r="S191" s="24">
        <v>25</v>
      </c>
      <c r="T191" s="24">
        <v>26</v>
      </c>
      <c r="U191" s="24">
        <v>24</v>
      </c>
      <c r="V191" s="24">
        <v>26</v>
      </c>
      <c r="W191" s="24">
        <v>28</v>
      </c>
      <c r="X191" s="24">
        <v>28</v>
      </c>
      <c r="Y191" s="24">
        <v>26</v>
      </c>
      <c r="Z191" s="24">
        <v>56</v>
      </c>
      <c r="AA191" s="24">
        <v>26</v>
      </c>
      <c r="AB191" s="24">
        <v>21</v>
      </c>
      <c r="AC191" s="24">
        <v>6</v>
      </c>
      <c r="AD191" s="24">
        <v>54</v>
      </c>
      <c r="AE191" s="24">
        <v>8</v>
      </c>
      <c r="AF191" s="24">
        <v>8</v>
      </c>
      <c r="AG191" s="24">
        <v>44</v>
      </c>
      <c r="AH191" s="24">
        <v>69359</v>
      </c>
      <c r="AI191"/>
      <c r="AJ191"/>
      <c r="AK191"/>
    </row>
    <row r="192" spans="1:37" ht="15.75" thickBot="1" x14ac:dyDescent="0.3">
      <c r="A192" s="23" t="s">
        <v>257</v>
      </c>
      <c r="B192" s="24">
        <v>31</v>
      </c>
      <c r="C192" s="24">
        <v>31</v>
      </c>
      <c r="D192" s="24">
        <v>30</v>
      </c>
      <c r="E192" s="24">
        <v>31</v>
      </c>
      <c r="F192" s="24">
        <v>31</v>
      </c>
      <c r="G192" s="24">
        <v>30</v>
      </c>
      <c r="H192" s="24">
        <v>30</v>
      </c>
      <c r="I192" s="24">
        <v>30</v>
      </c>
      <c r="J192" s="24">
        <v>54</v>
      </c>
      <c r="K192" s="24">
        <v>42</v>
      </c>
      <c r="L192" s="24">
        <v>60</v>
      </c>
      <c r="M192" s="24">
        <v>44</v>
      </c>
      <c r="N192" s="24">
        <v>60</v>
      </c>
      <c r="O192" s="24">
        <v>44</v>
      </c>
      <c r="P192" s="24">
        <v>47</v>
      </c>
      <c r="Q192" s="24">
        <v>42</v>
      </c>
      <c r="R192" s="24">
        <v>34</v>
      </c>
      <c r="S192" s="24">
        <v>34</v>
      </c>
      <c r="T192" s="24">
        <v>35</v>
      </c>
      <c r="U192" s="24">
        <v>34</v>
      </c>
      <c r="V192" s="24">
        <v>34</v>
      </c>
      <c r="W192" s="24">
        <v>35</v>
      </c>
      <c r="X192" s="24">
        <v>35</v>
      </c>
      <c r="Y192" s="24">
        <v>35</v>
      </c>
      <c r="Z192" s="24">
        <v>11</v>
      </c>
      <c r="AA192" s="24">
        <v>23</v>
      </c>
      <c r="AB192" s="24">
        <v>5</v>
      </c>
      <c r="AC192" s="24">
        <v>21</v>
      </c>
      <c r="AD192" s="24">
        <v>5</v>
      </c>
      <c r="AE192" s="24">
        <v>21</v>
      </c>
      <c r="AF192" s="24">
        <v>18</v>
      </c>
      <c r="AG192" s="24">
        <v>23</v>
      </c>
      <c r="AH192" s="24">
        <v>69404</v>
      </c>
      <c r="AI192"/>
      <c r="AJ192"/>
      <c r="AK192"/>
    </row>
    <row r="193" spans="1:37" ht="15.75" thickBot="1" x14ac:dyDescent="0.3">
      <c r="A193" s="23" t="s">
        <v>258</v>
      </c>
      <c r="B193" s="24">
        <v>40</v>
      </c>
      <c r="C193" s="24">
        <v>40</v>
      </c>
      <c r="D193" s="24">
        <v>40</v>
      </c>
      <c r="E193" s="24">
        <v>38</v>
      </c>
      <c r="F193" s="24">
        <v>36</v>
      </c>
      <c r="G193" s="24">
        <v>35</v>
      </c>
      <c r="H193" s="24">
        <v>35</v>
      </c>
      <c r="I193" s="24">
        <v>35</v>
      </c>
      <c r="J193" s="24">
        <v>57</v>
      </c>
      <c r="K193" s="24">
        <v>54</v>
      </c>
      <c r="L193" s="24">
        <v>40</v>
      </c>
      <c r="M193" s="24">
        <v>48</v>
      </c>
      <c r="N193" s="24">
        <v>41</v>
      </c>
      <c r="O193" s="24">
        <v>51</v>
      </c>
      <c r="P193" s="24">
        <v>56</v>
      </c>
      <c r="Q193" s="24">
        <v>34</v>
      </c>
      <c r="R193" s="24">
        <v>25</v>
      </c>
      <c r="S193" s="24">
        <v>25</v>
      </c>
      <c r="T193" s="24">
        <v>25</v>
      </c>
      <c r="U193" s="24">
        <v>27</v>
      </c>
      <c r="V193" s="24">
        <v>29</v>
      </c>
      <c r="W193" s="24">
        <v>30</v>
      </c>
      <c r="X193" s="24">
        <v>30</v>
      </c>
      <c r="Y193" s="24">
        <v>30</v>
      </c>
      <c r="Z193" s="24">
        <v>8</v>
      </c>
      <c r="AA193" s="24">
        <v>11</v>
      </c>
      <c r="AB193" s="24">
        <v>25</v>
      </c>
      <c r="AC193" s="24">
        <v>17</v>
      </c>
      <c r="AD193" s="24">
        <v>24</v>
      </c>
      <c r="AE193" s="24">
        <v>14</v>
      </c>
      <c r="AF193" s="24">
        <v>9</v>
      </c>
      <c r="AG193" s="24">
        <v>31</v>
      </c>
      <c r="AH193" s="24">
        <v>69457</v>
      </c>
      <c r="AI193"/>
      <c r="AJ193"/>
      <c r="AK193"/>
    </row>
    <row r="194" spans="1:37" ht="15.75" thickBot="1" x14ac:dyDescent="0.3">
      <c r="A194" s="23" t="s">
        <v>259</v>
      </c>
      <c r="B194" s="24">
        <v>30</v>
      </c>
      <c r="C194" s="24">
        <v>30</v>
      </c>
      <c r="D194" s="24">
        <v>31</v>
      </c>
      <c r="E194" s="24">
        <v>30</v>
      </c>
      <c r="F194" s="24">
        <v>31</v>
      </c>
      <c r="G194" s="24">
        <v>30</v>
      </c>
      <c r="H194" s="24">
        <v>31</v>
      </c>
      <c r="I194" s="24">
        <v>32</v>
      </c>
      <c r="J194" s="24">
        <v>52</v>
      </c>
      <c r="K194" s="24">
        <v>50</v>
      </c>
      <c r="L194" s="24">
        <v>54</v>
      </c>
      <c r="M194" s="24">
        <v>51</v>
      </c>
      <c r="N194" s="24">
        <v>37</v>
      </c>
      <c r="O194" s="24">
        <v>50</v>
      </c>
      <c r="P194" s="24">
        <v>62</v>
      </c>
      <c r="Q194" s="24">
        <v>46</v>
      </c>
      <c r="R194" s="24">
        <v>35</v>
      </c>
      <c r="S194" s="24">
        <v>35</v>
      </c>
      <c r="T194" s="24">
        <v>34</v>
      </c>
      <c r="U194" s="24">
        <v>35</v>
      </c>
      <c r="V194" s="24">
        <v>34</v>
      </c>
      <c r="W194" s="24">
        <v>35</v>
      </c>
      <c r="X194" s="24">
        <v>34</v>
      </c>
      <c r="Y194" s="24">
        <v>33</v>
      </c>
      <c r="Z194" s="24">
        <v>13</v>
      </c>
      <c r="AA194" s="24">
        <v>15</v>
      </c>
      <c r="AB194" s="24">
        <v>11</v>
      </c>
      <c r="AC194" s="24">
        <v>14</v>
      </c>
      <c r="AD194" s="24">
        <v>28</v>
      </c>
      <c r="AE194" s="24">
        <v>15</v>
      </c>
      <c r="AF194" s="24">
        <v>3</v>
      </c>
      <c r="AG194" s="24">
        <v>18</v>
      </c>
      <c r="AH194" s="24">
        <v>75407</v>
      </c>
      <c r="AI194"/>
      <c r="AJ194"/>
      <c r="AK194"/>
    </row>
    <row r="195" spans="1:37" ht="15.75" thickBot="1" x14ac:dyDescent="0.3">
      <c r="A195" s="23" t="s">
        <v>260</v>
      </c>
      <c r="B195" s="24">
        <v>36</v>
      </c>
      <c r="C195" s="24">
        <v>36</v>
      </c>
      <c r="D195" s="24">
        <v>39</v>
      </c>
      <c r="E195" s="24">
        <v>37</v>
      </c>
      <c r="F195" s="24">
        <v>38</v>
      </c>
      <c r="G195" s="24">
        <v>38</v>
      </c>
      <c r="H195" s="24">
        <v>39</v>
      </c>
      <c r="I195" s="24">
        <v>38</v>
      </c>
      <c r="J195" s="24">
        <v>53</v>
      </c>
      <c r="K195" s="24">
        <v>45</v>
      </c>
      <c r="L195" s="24">
        <v>50</v>
      </c>
      <c r="M195" s="24">
        <v>52</v>
      </c>
      <c r="N195" s="24">
        <v>36</v>
      </c>
      <c r="O195" s="24">
        <v>54</v>
      </c>
      <c r="P195" s="24">
        <v>41</v>
      </c>
      <c r="Q195" s="24">
        <v>40</v>
      </c>
      <c r="R195" s="24">
        <v>29</v>
      </c>
      <c r="S195" s="24">
        <v>29</v>
      </c>
      <c r="T195" s="24">
        <v>26</v>
      </c>
      <c r="U195" s="24">
        <v>28</v>
      </c>
      <c r="V195" s="24">
        <v>27</v>
      </c>
      <c r="W195" s="24">
        <v>27</v>
      </c>
      <c r="X195" s="24">
        <v>26</v>
      </c>
      <c r="Y195" s="24">
        <v>27</v>
      </c>
      <c r="Z195" s="24">
        <v>12</v>
      </c>
      <c r="AA195" s="24">
        <v>20</v>
      </c>
      <c r="AB195" s="24">
        <v>15</v>
      </c>
      <c r="AC195" s="24">
        <v>13</v>
      </c>
      <c r="AD195" s="24">
        <v>29</v>
      </c>
      <c r="AE195" s="24">
        <v>11</v>
      </c>
      <c r="AF195" s="24">
        <v>24</v>
      </c>
      <c r="AG195" s="24">
        <v>25</v>
      </c>
      <c r="AH195" s="24">
        <v>75412</v>
      </c>
      <c r="AI195"/>
      <c r="AJ195"/>
      <c r="AK195"/>
    </row>
    <row r="196" spans="1:37" ht="15.75" thickBot="1" x14ac:dyDescent="0.3">
      <c r="A196" s="23" t="s">
        <v>261</v>
      </c>
      <c r="B196" s="24">
        <v>46</v>
      </c>
      <c r="C196" s="24">
        <v>41</v>
      </c>
      <c r="D196" s="24">
        <v>41</v>
      </c>
      <c r="E196" s="24">
        <v>36</v>
      </c>
      <c r="F196" s="24">
        <v>36</v>
      </c>
      <c r="G196" s="24">
        <v>37</v>
      </c>
      <c r="H196" s="24">
        <v>35</v>
      </c>
      <c r="I196" s="24">
        <v>36</v>
      </c>
      <c r="J196" s="24">
        <v>51</v>
      </c>
      <c r="K196" s="24">
        <v>56</v>
      </c>
      <c r="L196" s="24">
        <v>11</v>
      </c>
      <c r="M196" s="24">
        <v>19</v>
      </c>
      <c r="N196" s="24">
        <v>49</v>
      </c>
      <c r="O196" s="24">
        <v>51</v>
      </c>
      <c r="P196" s="24">
        <v>44</v>
      </c>
      <c r="Q196" s="24">
        <v>50</v>
      </c>
      <c r="R196" s="24">
        <v>19</v>
      </c>
      <c r="S196" s="24">
        <v>24</v>
      </c>
      <c r="T196" s="24">
        <v>24</v>
      </c>
      <c r="U196" s="24">
        <v>29</v>
      </c>
      <c r="V196" s="24">
        <v>29</v>
      </c>
      <c r="W196" s="24">
        <v>28</v>
      </c>
      <c r="X196" s="24">
        <v>30</v>
      </c>
      <c r="Y196" s="24">
        <v>29</v>
      </c>
      <c r="Z196" s="24">
        <v>14</v>
      </c>
      <c r="AA196" s="24">
        <v>9</v>
      </c>
      <c r="AB196" s="24">
        <v>54</v>
      </c>
      <c r="AC196" s="24">
        <v>46</v>
      </c>
      <c r="AD196" s="24">
        <v>16</v>
      </c>
      <c r="AE196" s="24">
        <v>14</v>
      </c>
      <c r="AF196" s="24">
        <v>21</v>
      </c>
      <c r="AG196" s="24">
        <v>15</v>
      </c>
      <c r="AH196" s="24">
        <v>75389</v>
      </c>
      <c r="AI196"/>
      <c r="AJ196"/>
      <c r="AK196"/>
    </row>
    <row r="197" spans="1:37" ht="15.75" thickBot="1" x14ac:dyDescent="0.3">
      <c r="A197" s="23" t="s">
        <v>262</v>
      </c>
      <c r="B197" s="24">
        <v>32</v>
      </c>
      <c r="C197" s="24">
        <v>38</v>
      </c>
      <c r="D197" s="24">
        <v>38</v>
      </c>
      <c r="E197" s="24">
        <v>37</v>
      </c>
      <c r="F197" s="24">
        <v>40</v>
      </c>
      <c r="G197" s="24">
        <v>40</v>
      </c>
      <c r="H197" s="24">
        <v>40</v>
      </c>
      <c r="I197" s="24">
        <v>39</v>
      </c>
      <c r="J197" s="24">
        <v>49</v>
      </c>
      <c r="K197" s="24">
        <v>51</v>
      </c>
      <c r="L197" s="24">
        <v>20</v>
      </c>
      <c r="M197" s="24">
        <v>55</v>
      </c>
      <c r="N197" s="24">
        <v>62</v>
      </c>
      <c r="O197" s="24">
        <v>20</v>
      </c>
      <c r="P197" s="24">
        <v>49</v>
      </c>
      <c r="Q197" s="24">
        <v>45</v>
      </c>
      <c r="R197" s="24">
        <v>33</v>
      </c>
      <c r="S197" s="24">
        <v>27</v>
      </c>
      <c r="T197" s="24">
        <v>27</v>
      </c>
      <c r="U197" s="24">
        <v>28</v>
      </c>
      <c r="V197" s="24">
        <v>25</v>
      </c>
      <c r="W197" s="24">
        <v>25</v>
      </c>
      <c r="X197" s="24">
        <v>25</v>
      </c>
      <c r="Y197" s="24">
        <v>26</v>
      </c>
      <c r="Z197" s="24">
        <v>16</v>
      </c>
      <c r="AA197" s="24">
        <v>14</v>
      </c>
      <c r="AB197" s="24">
        <v>45</v>
      </c>
      <c r="AC197" s="24">
        <v>10</v>
      </c>
      <c r="AD197" s="24">
        <v>3</v>
      </c>
      <c r="AE197" s="24">
        <v>45</v>
      </c>
      <c r="AF197" s="24">
        <v>16</v>
      </c>
      <c r="AG197" s="24">
        <v>20</v>
      </c>
      <c r="AH197" s="24">
        <v>75390</v>
      </c>
      <c r="AI197"/>
      <c r="AJ197"/>
      <c r="AK197"/>
    </row>
    <row r="198" spans="1:37" ht="15.75" thickBot="1" x14ac:dyDescent="0.3">
      <c r="A198" s="23" t="s">
        <v>263</v>
      </c>
      <c r="B198" s="24">
        <v>30</v>
      </c>
      <c r="C198" s="24">
        <v>30</v>
      </c>
      <c r="D198" s="24">
        <v>30</v>
      </c>
      <c r="E198" s="24">
        <v>36</v>
      </c>
      <c r="F198" s="24">
        <v>34</v>
      </c>
      <c r="G198" s="24">
        <v>34</v>
      </c>
      <c r="H198" s="24">
        <v>32</v>
      </c>
      <c r="I198" s="24">
        <v>33</v>
      </c>
      <c r="J198" s="24">
        <v>54</v>
      </c>
      <c r="K198" s="24">
        <v>55</v>
      </c>
      <c r="L198" s="24">
        <v>53</v>
      </c>
      <c r="M198" s="24">
        <v>57</v>
      </c>
      <c r="N198" s="24">
        <v>27</v>
      </c>
      <c r="O198" s="24">
        <v>37</v>
      </c>
      <c r="P198" s="24">
        <v>55</v>
      </c>
      <c r="Q198" s="24">
        <v>44</v>
      </c>
      <c r="R198" s="24">
        <v>35</v>
      </c>
      <c r="S198" s="24">
        <v>35</v>
      </c>
      <c r="T198" s="24">
        <v>35</v>
      </c>
      <c r="U198" s="24">
        <v>29</v>
      </c>
      <c r="V198" s="24">
        <v>31</v>
      </c>
      <c r="W198" s="24">
        <v>31</v>
      </c>
      <c r="X198" s="24">
        <v>33</v>
      </c>
      <c r="Y198" s="24">
        <v>32</v>
      </c>
      <c r="Z198" s="24">
        <v>11</v>
      </c>
      <c r="AA198" s="24">
        <v>10</v>
      </c>
      <c r="AB198" s="24">
        <v>12</v>
      </c>
      <c r="AC198" s="24">
        <v>7</v>
      </c>
      <c r="AD198" s="24">
        <v>38</v>
      </c>
      <c r="AE198" s="24">
        <v>28</v>
      </c>
      <c r="AF198" s="24">
        <v>10</v>
      </c>
      <c r="AG198" s="24">
        <v>21</v>
      </c>
      <c r="AH198" s="24">
        <v>75404</v>
      </c>
      <c r="AI198"/>
      <c r="AJ198"/>
      <c r="AK198"/>
    </row>
    <row r="199" spans="1:37" ht="15.75" thickBot="1" x14ac:dyDescent="0.3">
      <c r="A199" s="23" t="s">
        <v>264</v>
      </c>
      <c r="B199" s="24">
        <v>47</v>
      </c>
      <c r="C199" s="24">
        <v>39</v>
      </c>
      <c r="D199" s="24">
        <v>36</v>
      </c>
      <c r="E199" s="24">
        <v>35</v>
      </c>
      <c r="F199" s="24">
        <v>35</v>
      </c>
      <c r="G199" s="24">
        <v>34</v>
      </c>
      <c r="H199" s="24">
        <v>33</v>
      </c>
      <c r="I199" s="24">
        <v>34</v>
      </c>
      <c r="J199" s="24">
        <v>59</v>
      </c>
      <c r="K199" s="24">
        <v>49</v>
      </c>
      <c r="L199" s="24">
        <v>46</v>
      </c>
      <c r="M199" s="24">
        <v>56</v>
      </c>
      <c r="N199" s="24">
        <v>45</v>
      </c>
      <c r="O199" s="24">
        <v>11</v>
      </c>
      <c r="P199" s="24">
        <v>36</v>
      </c>
      <c r="Q199" s="24">
        <v>57</v>
      </c>
      <c r="R199" s="24">
        <v>18</v>
      </c>
      <c r="S199" s="24">
        <v>26</v>
      </c>
      <c r="T199" s="24">
        <v>29</v>
      </c>
      <c r="U199" s="24">
        <v>30</v>
      </c>
      <c r="V199" s="24">
        <v>30</v>
      </c>
      <c r="W199" s="24">
        <v>31</v>
      </c>
      <c r="X199" s="24">
        <v>32</v>
      </c>
      <c r="Y199" s="24">
        <v>31</v>
      </c>
      <c r="Z199" s="24">
        <v>6</v>
      </c>
      <c r="AA199" s="24">
        <v>16</v>
      </c>
      <c r="AB199" s="24">
        <v>19</v>
      </c>
      <c r="AC199" s="24">
        <v>9</v>
      </c>
      <c r="AD199" s="24">
        <v>20</v>
      </c>
      <c r="AE199" s="24">
        <v>54</v>
      </c>
      <c r="AF199" s="24">
        <v>29</v>
      </c>
      <c r="AG199" s="24">
        <v>8</v>
      </c>
      <c r="AH199" s="24">
        <v>75391</v>
      </c>
      <c r="AI199"/>
      <c r="AJ199"/>
      <c r="AK199"/>
    </row>
    <row r="200" spans="1:37" ht="15.75" thickBot="1" x14ac:dyDescent="0.3">
      <c r="A200" s="23" t="s">
        <v>265</v>
      </c>
      <c r="B200" s="24">
        <v>1</v>
      </c>
      <c r="C200" s="24">
        <v>1</v>
      </c>
      <c r="D200" s="24">
        <v>1</v>
      </c>
      <c r="E200" s="24">
        <v>2</v>
      </c>
      <c r="F200" s="24">
        <v>2</v>
      </c>
      <c r="G200" s="24">
        <v>2</v>
      </c>
      <c r="H200" s="24">
        <v>4</v>
      </c>
      <c r="I200" s="24">
        <v>3</v>
      </c>
      <c r="J200" s="24">
        <v>45</v>
      </c>
      <c r="K200" s="24">
        <v>30</v>
      </c>
      <c r="L200" s="24">
        <v>26</v>
      </c>
      <c r="M200" s="24">
        <v>30</v>
      </c>
      <c r="N200" s="24">
        <v>34</v>
      </c>
      <c r="O200" s="24">
        <v>30</v>
      </c>
      <c r="P200" s="24">
        <v>32</v>
      </c>
      <c r="Q200" s="24">
        <v>43</v>
      </c>
      <c r="R200" s="24">
        <v>64</v>
      </c>
      <c r="S200" s="24">
        <v>64</v>
      </c>
      <c r="T200" s="24">
        <v>64</v>
      </c>
      <c r="U200" s="24">
        <v>63</v>
      </c>
      <c r="V200" s="24">
        <v>63</v>
      </c>
      <c r="W200" s="24">
        <v>63</v>
      </c>
      <c r="X200" s="24">
        <v>61</v>
      </c>
      <c r="Y200" s="24">
        <v>62</v>
      </c>
      <c r="Z200" s="24">
        <v>20</v>
      </c>
      <c r="AA200" s="24">
        <v>35</v>
      </c>
      <c r="AB200" s="24">
        <v>39</v>
      </c>
      <c r="AC200" s="24">
        <v>35</v>
      </c>
      <c r="AD200" s="24">
        <v>31</v>
      </c>
      <c r="AE200" s="24">
        <v>35</v>
      </c>
      <c r="AF200" s="24">
        <v>33</v>
      </c>
      <c r="AG200" s="24">
        <v>22</v>
      </c>
      <c r="AH200" s="24">
        <v>51780</v>
      </c>
      <c r="AI200"/>
      <c r="AJ200"/>
      <c r="AK200"/>
    </row>
    <row r="201" spans="1:37" ht="15.75" thickBot="1" x14ac:dyDescent="0.3">
      <c r="A201" s="23" t="s">
        <v>266</v>
      </c>
      <c r="B201" s="24">
        <v>5</v>
      </c>
      <c r="C201" s="24">
        <v>4</v>
      </c>
      <c r="D201" s="24">
        <v>4</v>
      </c>
      <c r="E201" s="24">
        <v>4</v>
      </c>
      <c r="F201" s="24">
        <v>4</v>
      </c>
      <c r="G201" s="24">
        <v>4</v>
      </c>
      <c r="H201" s="24">
        <v>3</v>
      </c>
      <c r="I201" s="24">
        <v>3</v>
      </c>
      <c r="J201" s="24">
        <v>29</v>
      </c>
      <c r="K201" s="24">
        <v>35</v>
      </c>
      <c r="L201" s="24">
        <v>42</v>
      </c>
      <c r="M201" s="24">
        <v>29</v>
      </c>
      <c r="N201" s="24">
        <v>43</v>
      </c>
      <c r="O201" s="24">
        <v>37</v>
      </c>
      <c r="P201" s="24">
        <v>43</v>
      </c>
      <c r="Q201" s="24">
        <v>16</v>
      </c>
      <c r="R201" s="24">
        <v>60</v>
      </c>
      <c r="S201" s="24">
        <v>61</v>
      </c>
      <c r="T201" s="24">
        <v>61</v>
      </c>
      <c r="U201" s="24">
        <v>61</v>
      </c>
      <c r="V201" s="24">
        <v>61</v>
      </c>
      <c r="W201" s="24">
        <v>61</v>
      </c>
      <c r="X201" s="24">
        <v>62</v>
      </c>
      <c r="Y201" s="24">
        <v>62</v>
      </c>
      <c r="Z201" s="24">
        <v>36</v>
      </c>
      <c r="AA201" s="24">
        <v>30</v>
      </c>
      <c r="AB201" s="24">
        <v>23</v>
      </c>
      <c r="AC201" s="24">
        <v>36</v>
      </c>
      <c r="AD201" s="24">
        <v>22</v>
      </c>
      <c r="AE201" s="24">
        <v>28</v>
      </c>
      <c r="AF201" s="24">
        <v>22</v>
      </c>
      <c r="AG201" s="24">
        <v>49</v>
      </c>
      <c r="AH201" s="24">
        <v>51735</v>
      </c>
      <c r="AI201"/>
      <c r="AJ201"/>
      <c r="AK201"/>
    </row>
    <row r="202" spans="1:37" ht="15.75" thickBot="1" x14ac:dyDescent="0.3">
      <c r="A202" s="23" t="s">
        <v>267</v>
      </c>
      <c r="B202" s="24">
        <v>3</v>
      </c>
      <c r="C202" s="24">
        <v>3</v>
      </c>
      <c r="D202" s="24">
        <v>3</v>
      </c>
      <c r="E202" s="24">
        <v>3</v>
      </c>
      <c r="F202" s="24">
        <v>3</v>
      </c>
      <c r="G202" s="24">
        <v>2</v>
      </c>
      <c r="H202" s="24">
        <v>2</v>
      </c>
      <c r="I202" s="24">
        <v>2</v>
      </c>
      <c r="J202" s="24">
        <v>34</v>
      </c>
      <c r="K202" s="24">
        <v>20</v>
      </c>
      <c r="L202" s="24">
        <v>21</v>
      </c>
      <c r="M202" s="24">
        <v>34</v>
      </c>
      <c r="N202" s="24">
        <v>31</v>
      </c>
      <c r="O202" s="24">
        <v>18</v>
      </c>
      <c r="P202" s="24">
        <v>25</v>
      </c>
      <c r="Q202" s="24">
        <v>11</v>
      </c>
      <c r="R202" s="24">
        <v>62</v>
      </c>
      <c r="S202" s="24">
        <v>62</v>
      </c>
      <c r="T202" s="24">
        <v>62</v>
      </c>
      <c r="U202" s="24">
        <v>62</v>
      </c>
      <c r="V202" s="24">
        <v>62</v>
      </c>
      <c r="W202" s="24">
        <v>63</v>
      </c>
      <c r="X202" s="24">
        <v>63</v>
      </c>
      <c r="Y202" s="24">
        <v>63</v>
      </c>
      <c r="Z202" s="24">
        <v>31</v>
      </c>
      <c r="AA202" s="24">
        <v>45</v>
      </c>
      <c r="AB202" s="24">
        <v>44</v>
      </c>
      <c r="AC202" s="24">
        <v>31</v>
      </c>
      <c r="AD202" s="24">
        <v>34</v>
      </c>
      <c r="AE202" s="24">
        <v>46</v>
      </c>
      <c r="AF202" s="24">
        <v>40</v>
      </c>
      <c r="AG202" s="24">
        <v>54</v>
      </c>
      <c r="AH202" s="24">
        <v>51724</v>
      </c>
      <c r="AI202"/>
      <c r="AJ202"/>
      <c r="AK202"/>
    </row>
    <row r="203" spans="1:37" ht="15.75" thickBot="1" x14ac:dyDescent="0.3">
      <c r="A203" s="23" t="s">
        <v>268</v>
      </c>
      <c r="B203" s="24">
        <v>3</v>
      </c>
      <c r="C203" s="24">
        <v>3</v>
      </c>
      <c r="D203" s="24">
        <v>2</v>
      </c>
      <c r="E203" s="24">
        <v>3</v>
      </c>
      <c r="F203" s="24">
        <v>1</v>
      </c>
      <c r="G203" s="24">
        <v>1</v>
      </c>
      <c r="H203" s="24">
        <v>1</v>
      </c>
      <c r="I203" s="24">
        <v>1</v>
      </c>
      <c r="J203" s="24">
        <v>47</v>
      </c>
      <c r="K203" s="24">
        <v>16</v>
      </c>
      <c r="L203" s="24">
        <v>31</v>
      </c>
      <c r="M203" s="24">
        <v>46</v>
      </c>
      <c r="N203" s="24">
        <v>19</v>
      </c>
      <c r="O203" s="24">
        <v>24</v>
      </c>
      <c r="P203" s="24">
        <v>42</v>
      </c>
      <c r="Q203" s="24">
        <v>40</v>
      </c>
      <c r="R203" s="24">
        <v>62</v>
      </c>
      <c r="S203" s="24">
        <v>62</v>
      </c>
      <c r="T203" s="24">
        <v>63</v>
      </c>
      <c r="U203" s="24">
        <v>62</v>
      </c>
      <c r="V203" s="24">
        <v>64</v>
      </c>
      <c r="W203" s="24">
        <v>64</v>
      </c>
      <c r="X203" s="24">
        <v>64</v>
      </c>
      <c r="Y203" s="24">
        <v>64</v>
      </c>
      <c r="Z203" s="24">
        <v>18</v>
      </c>
      <c r="AA203" s="24">
        <v>48</v>
      </c>
      <c r="AB203" s="24">
        <v>34</v>
      </c>
      <c r="AC203" s="24">
        <v>19</v>
      </c>
      <c r="AD203" s="24">
        <v>45</v>
      </c>
      <c r="AE203" s="24">
        <v>41</v>
      </c>
      <c r="AF203" s="24">
        <v>23</v>
      </c>
      <c r="AG203" s="24">
        <v>24</v>
      </c>
      <c r="AH203" s="24">
        <v>51704</v>
      </c>
      <c r="AI203"/>
      <c r="AJ203"/>
      <c r="AK203"/>
    </row>
    <row r="204" spans="1:37" ht="15.75" thickBot="1" x14ac:dyDescent="0.3">
      <c r="A204" s="23" t="s">
        <v>269</v>
      </c>
      <c r="B204" s="24">
        <v>2</v>
      </c>
      <c r="C204" s="24">
        <v>2</v>
      </c>
      <c r="D204" s="24">
        <v>2</v>
      </c>
      <c r="E204" s="24">
        <v>1</v>
      </c>
      <c r="F204" s="24">
        <v>3</v>
      </c>
      <c r="G204" s="24">
        <v>3</v>
      </c>
      <c r="H204" s="24">
        <v>2</v>
      </c>
      <c r="I204" s="24">
        <v>2</v>
      </c>
      <c r="J204" s="24">
        <v>45</v>
      </c>
      <c r="K204" s="24">
        <v>44</v>
      </c>
      <c r="L204" s="24">
        <v>43</v>
      </c>
      <c r="M204" s="24">
        <v>47</v>
      </c>
      <c r="N204" s="24">
        <v>44</v>
      </c>
      <c r="O204" s="24">
        <v>38</v>
      </c>
      <c r="P204" s="24">
        <v>33</v>
      </c>
      <c r="Q204" s="24">
        <v>31</v>
      </c>
      <c r="R204" s="24">
        <v>63</v>
      </c>
      <c r="S204" s="24">
        <v>63</v>
      </c>
      <c r="T204" s="24">
        <v>63</v>
      </c>
      <c r="U204" s="24">
        <v>64</v>
      </c>
      <c r="V204" s="24">
        <v>62</v>
      </c>
      <c r="W204" s="24">
        <v>62</v>
      </c>
      <c r="X204" s="24">
        <v>63</v>
      </c>
      <c r="Y204" s="24">
        <v>63</v>
      </c>
      <c r="Z204" s="24">
        <v>20</v>
      </c>
      <c r="AA204" s="24">
        <v>21</v>
      </c>
      <c r="AB204" s="24">
        <v>22</v>
      </c>
      <c r="AC204" s="24">
        <v>18</v>
      </c>
      <c r="AD204" s="24">
        <v>21</v>
      </c>
      <c r="AE204" s="24">
        <v>27</v>
      </c>
      <c r="AF204" s="24">
        <v>32</v>
      </c>
      <c r="AG204" s="24">
        <v>34</v>
      </c>
      <c r="AH204" s="24">
        <v>51688</v>
      </c>
      <c r="AI204"/>
      <c r="AJ204"/>
      <c r="AK204"/>
    </row>
    <row r="205" spans="1:37" ht="15.75" thickBot="1" x14ac:dyDescent="0.3">
      <c r="A205" s="23" t="s">
        <v>270</v>
      </c>
      <c r="B205" s="24">
        <v>2</v>
      </c>
      <c r="C205" s="24">
        <v>2</v>
      </c>
      <c r="D205" s="24">
        <v>3</v>
      </c>
      <c r="E205" s="24">
        <v>2</v>
      </c>
      <c r="F205" s="24">
        <v>2</v>
      </c>
      <c r="G205" s="24">
        <v>3</v>
      </c>
      <c r="H205" s="24">
        <v>3</v>
      </c>
      <c r="I205" s="24">
        <v>4</v>
      </c>
      <c r="J205" s="24">
        <v>44</v>
      </c>
      <c r="K205" s="24">
        <v>45</v>
      </c>
      <c r="L205" s="24">
        <v>23</v>
      </c>
      <c r="M205" s="24">
        <v>37</v>
      </c>
      <c r="N205" s="24">
        <v>26</v>
      </c>
      <c r="O205" s="24">
        <v>46</v>
      </c>
      <c r="P205" s="24">
        <v>29</v>
      </c>
      <c r="Q205" s="24">
        <v>29</v>
      </c>
      <c r="R205" s="24">
        <v>63</v>
      </c>
      <c r="S205" s="24">
        <v>63</v>
      </c>
      <c r="T205" s="24">
        <v>62</v>
      </c>
      <c r="U205" s="24">
        <v>63</v>
      </c>
      <c r="V205" s="24">
        <v>63</v>
      </c>
      <c r="W205" s="24">
        <v>62</v>
      </c>
      <c r="X205" s="24">
        <v>62</v>
      </c>
      <c r="Y205" s="24">
        <v>61</v>
      </c>
      <c r="Z205" s="24">
        <v>21</v>
      </c>
      <c r="AA205" s="24">
        <v>20</v>
      </c>
      <c r="AB205" s="24">
        <v>42</v>
      </c>
      <c r="AC205" s="24">
        <v>28</v>
      </c>
      <c r="AD205" s="24">
        <v>39</v>
      </c>
      <c r="AE205" s="24">
        <v>19</v>
      </c>
      <c r="AF205" s="24">
        <v>35</v>
      </c>
      <c r="AG205" s="24">
        <v>36</v>
      </c>
      <c r="AH205" s="24">
        <v>51671</v>
      </c>
      <c r="AI205"/>
      <c r="AJ205"/>
      <c r="AK205"/>
    </row>
    <row r="206" spans="1:37" ht="15.75" thickBot="1" x14ac:dyDescent="0.3">
      <c r="A206" s="23" t="s">
        <v>271</v>
      </c>
      <c r="B206" s="24">
        <v>33</v>
      </c>
      <c r="C206" s="24">
        <v>32</v>
      </c>
      <c r="D206" s="24">
        <v>34</v>
      </c>
      <c r="E206" s="24">
        <v>33</v>
      </c>
      <c r="F206" s="24">
        <v>37</v>
      </c>
      <c r="G206" s="24">
        <v>38</v>
      </c>
      <c r="H206" s="24">
        <v>39</v>
      </c>
      <c r="I206" s="24">
        <v>38</v>
      </c>
      <c r="J206" s="24">
        <v>55</v>
      </c>
      <c r="K206" s="24">
        <v>47</v>
      </c>
      <c r="L206" s="24">
        <v>49</v>
      </c>
      <c r="M206" s="24">
        <v>14</v>
      </c>
      <c r="N206" s="24">
        <v>48</v>
      </c>
      <c r="O206" s="24">
        <v>55</v>
      </c>
      <c r="P206" s="24">
        <v>36</v>
      </c>
      <c r="Q206" s="24">
        <v>52</v>
      </c>
      <c r="R206" s="24">
        <v>32</v>
      </c>
      <c r="S206" s="24">
        <v>33</v>
      </c>
      <c r="T206" s="24">
        <v>31</v>
      </c>
      <c r="U206" s="24">
        <v>32</v>
      </c>
      <c r="V206" s="24">
        <v>28</v>
      </c>
      <c r="W206" s="24">
        <v>27</v>
      </c>
      <c r="X206" s="24">
        <v>26</v>
      </c>
      <c r="Y206" s="24">
        <v>27</v>
      </c>
      <c r="Z206" s="24">
        <v>10</v>
      </c>
      <c r="AA206" s="24">
        <v>18</v>
      </c>
      <c r="AB206" s="24">
        <v>16</v>
      </c>
      <c r="AC206" s="24">
        <v>50</v>
      </c>
      <c r="AD206" s="24">
        <v>17</v>
      </c>
      <c r="AE206" s="24">
        <v>10</v>
      </c>
      <c r="AF206" s="24">
        <v>28</v>
      </c>
      <c r="AG206" s="24">
        <v>13</v>
      </c>
      <c r="AH206" s="24">
        <v>57346</v>
      </c>
      <c r="AI206"/>
      <c r="AJ206"/>
      <c r="AK206"/>
    </row>
    <row r="207" spans="1:37" ht="15.75" thickBot="1" x14ac:dyDescent="0.3">
      <c r="A207" s="23" t="s">
        <v>272</v>
      </c>
      <c r="B207" s="24">
        <v>14</v>
      </c>
      <c r="C207" s="24">
        <v>11</v>
      </c>
      <c r="D207" s="24">
        <v>11</v>
      </c>
      <c r="E207" s="24">
        <v>10</v>
      </c>
      <c r="F207" s="24">
        <v>11</v>
      </c>
      <c r="G207" s="24">
        <v>12</v>
      </c>
      <c r="H207" s="24">
        <v>11</v>
      </c>
      <c r="I207" s="24">
        <v>12</v>
      </c>
      <c r="J207" s="24">
        <v>33</v>
      </c>
      <c r="K207" s="24">
        <v>30</v>
      </c>
      <c r="L207" s="24">
        <v>9</v>
      </c>
      <c r="M207" s="24">
        <v>18</v>
      </c>
      <c r="N207" s="24">
        <v>27</v>
      </c>
      <c r="O207" s="24">
        <v>27</v>
      </c>
      <c r="P207" s="24">
        <v>28</v>
      </c>
      <c r="Q207" s="24">
        <v>36</v>
      </c>
      <c r="R207" s="24">
        <v>51</v>
      </c>
      <c r="S207" s="24">
        <v>54</v>
      </c>
      <c r="T207" s="24">
        <v>54</v>
      </c>
      <c r="U207" s="24">
        <v>55</v>
      </c>
      <c r="V207" s="24">
        <v>54</v>
      </c>
      <c r="W207" s="24">
        <v>53</v>
      </c>
      <c r="X207" s="24">
        <v>54</v>
      </c>
      <c r="Y207" s="24">
        <v>53</v>
      </c>
      <c r="Z207" s="24">
        <v>32</v>
      </c>
      <c r="AA207" s="24">
        <v>35</v>
      </c>
      <c r="AB207" s="24">
        <v>55</v>
      </c>
      <c r="AC207" s="24">
        <v>47</v>
      </c>
      <c r="AD207" s="24">
        <v>38</v>
      </c>
      <c r="AE207" s="24">
        <v>38</v>
      </c>
      <c r="AF207" s="24">
        <v>37</v>
      </c>
      <c r="AG207" s="24">
        <v>29</v>
      </c>
      <c r="AH207" s="24">
        <v>57338</v>
      </c>
      <c r="AI207"/>
      <c r="AJ207"/>
      <c r="AK207"/>
    </row>
    <row r="208" spans="1:37" ht="15.75" thickBot="1" x14ac:dyDescent="0.3">
      <c r="A208" s="23" t="s">
        <v>273</v>
      </c>
      <c r="B208" s="24">
        <v>23</v>
      </c>
      <c r="C208" s="24">
        <v>22</v>
      </c>
      <c r="D208" s="24">
        <v>24</v>
      </c>
      <c r="E208" s="24">
        <v>23</v>
      </c>
      <c r="F208" s="24">
        <v>25</v>
      </c>
      <c r="G208" s="24">
        <v>22</v>
      </c>
      <c r="H208" s="24">
        <v>21</v>
      </c>
      <c r="I208" s="24">
        <v>21</v>
      </c>
      <c r="J208" s="24">
        <v>29</v>
      </c>
      <c r="K208" s="24">
        <v>19</v>
      </c>
      <c r="L208" s="24">
        <v>24</v>
      </c>
      <c r="M208" s="24">
        <v>25</v>
      </c>
      <c r="N208" s="24">
        <v>28</v>
      </c>
      <c r="O208" s="24">
        <v>19</v>
      </c>
      <c r="P208" s="24">
        <v>21</v>
      </c>
      <c r="Q208" s="24">
        <v>27</v>
      </c>
      <c r="R208" s="24">
        <v>42</v>
      </c>
      <c r="S208" s="24">
        <v>43</v>
      </c>
      <c r="T208" s="24">
        <v>41</v>
      </c>
      <c r="U208" s="24">
        <v>42</v>
      </c>
      <c r="V208" s="24">
        <v>40</v>
      </c>
      <c r="W208" s="24">
        <v>43</v>
      </c>
      <c r="X208" s="24">
        <v>44</v>
      </c>
      <c r="Y208" s="24">
        <v>44</v>
      </c>
      <c r="Z208" s="24">
        <v>36</v>
      </c>
      <c r="AA208" s="24">
        <v>46</v>
      </c>
      <c r="AB208" s="24">
        <v>41</v>
      </c>
      <c r="AC208" s="24">
        <v>40</v>
      </c>
      <c r="AD208" s="24">
        <v>37</v>
      </c>
      <c r="AE208" s="24">
        <v>46</v>
      </c>
      <c r="AF208" s="24">
        <v>44</v>
      </c>
      <c r="AG208" s="24">
        <v>38</v>
      </c>
      <c r="AH208" s="24">
        <v>57327</v>
      </c>
      <c r="AI208"/>
      <c r="AJ208"/>
      <c r="AK208"/>
    </row>
    <row r="209" spans="1:37" ht="15.75" thickBot="1" x14ac:dyDescent="0.3">
      <c r="A209" s="23" t="s">
        <v>274</v>
      </c>
      <c r="B209" s="24">
        <v>40</v>
      </c>
      <c r="C209" s="24">
        <v>37</v>
      </c>
      <c r="D209" s="24">
        <v>37</v>
      </c>
      <c r="E209" s="24">
        <v>40</v>
      </c>
      <c r="F209" s="24">
        <v>38</v>
      </c>
      <c r="G209" s="24">
        <v>36</v>
      </c>
      <c r="H209" s="24">
        <v>36</v>
      </c>
      <c r="I209" s="24">
        <v>34</v>
      </c>
      <c r="J209" s="24">
        <v>49</v>
      </c>
      <c r="K209" s="24">
        <v>47</v>
      </c>
      <c r="L209" s="24">
        <v>32</v>
      </c>
      <c r="M209" s="24">
        <v>49</v>
      </c>
      <c r="N209" s="24">
        <v>47</v>
      </c>
      <c r="O209" s="24">
        <v>54</v>
      </c>
      <c r="P209" s="24">
        <v>22</v>
      </c>
      <c r="Q209" s="24">
        <v>47</v>
      </c>
      <c r="R209" s="24">
        <v>25</v>
      </c>
      <c r="S209" s="24">
        <v>28</v>
      </c>
      <c r="T209" s="24">
        <v>28</v>
      </c>
      <c r="U209" s="24">
        <v>25</v>
      </c>
      <c r="V209" s="24">
        <v>27</v>
      </c>
      <c r="W209" s="24">
        <v>29</v>
      </c>
      <c r="X209" s="24">
        <v>29</v>
      </c>
      <c r="Y209" s="24">
        <v>31</v>
      </c>
      <c r="Z209" s="24">
        <v>16</v>
      </c>
      <c r="AA209" s="24">
        <v>18</v>
      </c>
      <c r="AB209" s="24">
        <v>33</v>
      </c>
      <c r="AC209" s="24">
        <v>16</v>
      </c>
      <c r="AD209" s="24">
        <v>18</v>
      </c>
      <c r="AE209" s="24">
        <v>11</v>
      </c>
      <c r="AF209" s="24">
        <v>42</v>
      </c>
      <c r="AG209" s="24">
        <v>18</v>
      </c>
      <c r="AH209" s="24">
        <v>57325</v>
      </c>
      <c r="AI209"/>
      <c r="AJ209"/>
      <c r="AK209"/>
    </row>
    <row r="210" spans="1:37" ht="15.75" thickBot="1" x14ac:dyDescent="0.3">
      <c r="A210" s="23" t="s">
        <v>275</v>
      </c>
      <c r="B210" s="24">
        <v>29</v>
      </c>
      <c r="C210" s="24">
        <v>29</v>
      </c>
      <c r="D210" s="24">
        <v>29</v>
      </c>
      <c r="E210" s="24">
        <v>29</v>
      </c>
      <c r="F210" s="24">
        <v>29</v>
      </c>
      <c r="G210" s="24">
        <v>29</v>
      </c>
      <c r="H210" s="24">
        <v>29</v>
      </c>
      <c r="I210" s="24">
        <v>29</v>
      </c>
      <c r="J210" s="24">
        <v>6</v>
      </c>
      <c r="K210" s="24">
        <v>9</v>
      </c>
      <c r="L210" s="24">
        <v>27</v>
      </c>
      <c r="M210" s="24">
        <v>12</v>
      </c>
      <c r="N210" s="24">
        <v>9</v>
      </c>
      <c r="O210" s="24">
        <v>30</v>
      </c>
      <c r="P210" s="24">
        <v>8</v>
      </c>
      <c r="Q210" s="24">
        <v>30</v>
      </c>
      <c r="R210" s="24">
        <v>36</v>
      </c>
      <c r="S210" s="24">
        <v>36</v>
      </c>
      <c r="T210" s="24">
        <v>36</v>
      </c>
      <c r="U210" s="24">
        <v>36</v>
      </c>
      <c r="V210" s="24">
        <v>36</v>
      </c>
      <c r="W210" s="24">
        <v>36</v>
      </c>
      <c r="X210" s="24">
        <v>36</v>
      </c>
      <c r="Y210" s="24">
        <v>36</v>
      </c>
      <c r="Z210" s="24">
        <v>59</v>
      </c>
      <c r="AA210" s="24">
        <v>56</v>
      </c>
      <c r="AB210" s="24">
        <v>38</v>
      </c>
      <c r="AC210" s="24">
        <v>53</v>
      </c>
      <c r="AD210" s="24">
        <v>55</v>
      </c>
      <c r="AE210" s="24">
        <v>34</v>
      </c>
      <c r="AF210" s="24">
        <v>57</v>
      </c>
      <c r="AG210" s="24">
        <v>35</v>
      </c>
      <c r="AH210" s="24">
        <v>57316</v>
      </c>
      <c r="AI210"/>
      <c r="AJ210"/>
      <c r="AK210"/>
    </row>
    <row r="211" spans="1:37" ht="15.75" thickBot="1" x14ac:dyDescent="0.3">
      <c r="A211" s="23" t="s">
        <v>276</v>
      </c>
      <c r="B211" s="24">
        <v>38</v>
      </c>
      <c r="C211" s="24">
        <v>37</v>
      </c>
      <c r="D211" s="24">
        <v>36</v>
      </c>
      <c r="E211" s="24">
        <v>38</v>
      </c>
      <c r="F211" s="24">
        <v>37</v>
      </c>
      <c r="G211" s="24">
        <v>39</v>
      </c>
      <c r="H211" s="24">
        <v>38</v>
      </c>
      <c r="I211" s="24">
        <v>37</v>
      </c>
      <c r="J211" s="24">
        <v>47</v>
      </c>
      <c r="K211" s="24">
        <v>44</v>
      </c>
      <c r="L211" s="24">
        <v>54</v>
      </c>
      <c r="M211" s="24">
        <v>43</v>
      </c>
      <c r="N211" s="24">
        <v>22</v>
      </c>
      <c r="O211" s="24">
        <v>60</v>
      </c>
      <c r="P211" s="24">
        <v>36</v>
      </c>
      <c r="Q211" s="24">
        <v>15</v>
      </c>
      <c r="R211" s="24">
        <v>27</v>
      </c>
      <c r="S211" s="24">
        <v>28</v>
      </c>
      <c r="T211" s="24">
        <v>29</v>
      </c>
      <c r="U211" s="24">
        <v>27</v>
      </c>
      <c r="V211" s="24">
        <v>28</v>
      </c>
      <c r="W211" s="24">
        <v>26</v>
      </c>
      <c r="X211" s="24">
        <v>27</v>
      </c>
      <c r="Y211" s="24">
        <v>28</v>
      </c>
      <c r="Z211" s="24">
        <v>17</v>
      </c>
      <c r="AA211" s="24">
        <v>21</v>
      </c>
      <c r="AB211" s="24">
        <v>11</v>
      </c>
      <c r="AC211" s="24">
        <v>22</v>
      </c>
      <c r="AD211" s="24">
        <v>43</v>
      </c>
      <c r="AE211" s="24">
        <v>5</v>
      </c>
      <c r="AF211" s="24">
        <v>28</v>
      </c>
      <c r="AG211" s="24">
        <v>50</v>
      </c>
      <c r="AH211" s="24">
        <v>57311</v>
      </c>
      <c r="AI211"/>
      <c r="AJ211"/>
      <c r="AK211"/>
    </row>
    <row r="212" spans="1:37" ht="15.75" thickBot="1" x14ac:dyDescent="0.3">
      <c r="A212" s="23" t="s">
        <v>277</v>
      </c>
      <c r="B212" s="24">
        <v>41</v>
      </c>
      <c r="C212" s="24">
        <v>44</v>
      </c>
      <c r="D212" s="24">
        <v>43</v>
      </c>
      <c r="E212" s="24">
        <v>44</v>
      </c>
      <c r="F212" s="24">
        <v>44</v>
      </c>
      <c r="G212" s="24">
        <v>47</v>
      </c>
      <c r="H212" s="24">
        <v>46</v>
      </c>
      <c r="I212" s="24">
        <v>46</v>
      </c>
      <c r="J212" s="24">
        <v>51</v>
      </c>
      <c r="K212" s="24">
        <v>33</v>
      </c>
      <c r="L212" s="24">
        <v>39</v>
      </c>
      <c r="M212" s="24">
        <v>16</v>
      </c>
      <c r="N212" s="24">
        <v>59</v>
      </c>
      <c r="O212" s="24">
        <v>48</v>
      </c>
      <c r="P212" s="24">
        <v>41</v>
      </c>
      <c r="Q212" s="24">
        <v>21</v>
      </c>
      <c r="R212" s="24">
        <v>24</v>
      </c>
      <c r="S212" s="24">
        <v>21</v>
      </c>
      <c r="T212" s="24">
        <v>22</v>
      </c>
      <c r="U212" s="24">
        <v>21</v>
      </c>
      <c r="V212" s="24">
        <v>21</v>
      </c>
      <c r="W212" s="24">
        <v>18</v>
      </c>
      <c r="X212" s="24">
        <v>19</v>
      </c>
      <c r="Y212" s="24">
        <v>19</v>
      </c>
      <c r="Z212" s="24">
        <v>14</v>
      </c>
      <c r="AA212" s="24">
        <v>32</v>
      </c>
      <c r="AB212" s="24">
        <v>26</v>
      </c>
      <c r="AC212" s="24">
        <v>49</v>
      </c>
      <c r="AD212" s="24">
        <v>6</v>
      </c>
      <c r="AE212" s="24">
        <v>17</v>
      </c>
      <c r="AF212" s="24">
        <v>24</v>
      </c>
      <c r="AG212" s="24">
        <v>44</v>
      </c>
      <c r="AH212" s="24">
        <v>63293</v>
      </c>
      <c r="AI212"/>
      <c r="AJ212"/>
      <c r="AK212"/>
    </row>
    <row r="213" spans="1:37" ht="15.75" thickBot="1" x14ac:dyDescent="0.3">
      <c r="A213" s="23" t="s">
        <v>278</v>
      </c>
      <c r="B213" s="24">
        <v>50</v>
      </c>
      <c r="C213" s="24">
        <v>43</v>
      </c>
      <c r="D213" s="24">
        <v>47</v>
      </c>
      <c r="E213" s="24">
        <v>48</v>
      </c>
      <c r="F213" s="24">
        <v>47</v>
      </c>
      <c r="G213" s="24">
        <v>46</v>
      </c>
      <c r="H213" s="24">
        <v>47</v>
      </c>
      <c r="I213" s="24">
        <v>47</v>
      </c>
      <c r="J213" s="24">
        <v>47</v>
      </c>
      <c r="K213" s="24">
        <v>59</v>
      </c>
      <c r="L213" s="24">
        <v>55</v>
      </c>
      <c r="M213" s="24">
        <v>54</v>
      </c>
      <c r="N213" s="24">
        <v>57</v>
      </c>
      <c r="O213" s="24">
        <v>22</v>
      </c>
      <c r="P213" s="24">
        <v>20</v>
      </c>
      <c r="Q213" s="24">
        <v>60</v>
      </c>
      <c r="R213" s="24">
        <v>15</v>
      </c>
      <c r="S213" s="24">
        <v>22</v>
      </c>
      <c r="T213" s="24">
        <v>18</v>
      </c>
      <c r="U213" s="24">
        <v>17</v>
      </c>
      <c r="V213" s="24">
        <v>18</v>
      </c>
      <c r="W213" s="24">
        <v>19</v>
      </c>
      <c r="X213" s="24">
        <v>18</v>
      </c>
      <c r="Y213" s="24">
        <v>18</v>
      </c>
      <c r="Z213" s="24">
        <v>17</v>
      </c>
      <c r="AA213" s="24">
        <v>6</v>
      </c>
      <c r="AB213" s="24">
        <v>10</v>
      </c>
      <c r="AC213" s="24">
        <v>11</v>
      </c>
      <c r="AD213" s="24">
        <v>8</v>
      </c>
      <c r="AE213" s="24">
        <v>43</v>
      </c>
      <c r="AF213" s="24">
        <v>45</v>
      </c>
      <c r="AG213" s="24">
        <v>5</v>
      </c>
      <c r="AH213" s="24">
        <v>63284</v>
      </c>
      <c r="AI213"/>
      <c r="AJ213"/>
      <c r="AK213"/>
    </row>
    <row r="214" spans="1:37" ht="15.75" thickBot="1" x14ac:dyDescent="0.3">
      <c r="A214" s="23" t="s">
        <v>279</v>
      </c>
      <c r="B214" s="24">
        <v>54</v>
      </c>
      <c r="C214" s="24">
        <v>48</v>
      </c>
      <c r="D214" s="24">
        <v>46</v>
      </c>
      <c r="E214" s="24">
        <v>45</v>
      </c>
      <c r="F214" s="24">
        <v>46</v>
      </c>
      <c r="G214" s="24">
        <v>43</v>
      </c>
      <c r="H214" s="24">
        <v>41</v>
      </c>
      <c r="I214" s="24">
        <v>42</v>
      </c>
      <c r="J214" s="24">
        <v>58</v>
      </c>
      <c r="K214" s="24">
        <v>57</v>
      </c>
      <c r="L214" s="24">
        <v>49</v>
      </c>
      <c r="M214" s="24">
        <v>54</v>
      </c>
      <c r="N214" s="24">
        <v>23</v>
      </c>
      <c r="O214" s="24">
        <v>39</v>
      </c>
      <c r="P214" s="24">
        <v>52</v>
      </c>
      <c r="Q214" s="24">
        <v>41</v>
      </c>
      <c r="R214" s="24">
        <v>11</v>
      </c>
      <c r="S214" s="24">
        <v>17</v>
      </c>
      <c r="T214" s="24">
        <v>19</v>
      </c>
      <c r="U214" s="24">
        <v>20</v>
      </c>
      <c r="V214" s="24">
        <v>19</v>
      </c>
      <c r="W214" s="24">
        <v>22</v>
      </c>
      <c r="X214" s="24">
        <v>24</v>
      </c>
      <c r="Y214" s="24">
        <v>23</v>
      </c>
      <c r="Z214" s="24">
        <v>7</v>
      </c>
      <c r="AA214" s="24">
        <v>8</v>
      </c>
      <c r="AB214" s="24">
        <v>15</v>
      </c>
      <c r="AC214" s="24">
        <v>11</v>
      </c>
      <c r="AD214" s="24">
        <v>42</v>
      </c>
      <c r="AE214" s="24">
        <v>26</v>
      </c>
      <c r="AF214" s="24">
        <v>13</v>
      </c>
      <c r="AG214" s="24">
        <v>24</v>
      </c>
      <c r="AH214" s="24">
        <v>63261</v>
      </c>
      <c r="AI214"/>
      <c r="AJ214"/>
      <c r="AK214"/>
    </row>
    <row r="215" spans="1:37" ht="15.75" thickBot="1" x14ac:dyDescent="0.3">
      <c r="A215" s="23" t="s">
        <v>280</v>
      </c>
      <c r="B215" s="24">
        <v>38</v>
      </c>
      <c r="C215" s="24">
        <v>35</v>
      </c>
      <c r="D215" s="24">
        <v>40</v>
      </c>
      <c r="E215" s="24">
        <v>39</v>
      </c>
      <c r="F215" s="24">
        <v>45</v>
      </c>
      <c r="G215" s="24">
        <v>45</v>
      </c>
      <c r="H215" s="24">
        <v>43</v>
      </c>
      <c r="I215" s="24">
        <v>44</v>
      </c>
      <c r="J215" s="24">
        <v>61</v>
      </c>
      <c r="K215" s="24">
        <v>11</v>
      </c>
      <c r="L215" s="24">
        <v>33</v>
      </c>
      <c r="M215" s="24">
        <v>50</v>
      </c>
      <c r="N215" s="24">
        <v>54</v>
      </c>
      <c r="O215" s="24">
        <v>47</v>
      </c>
      <c r="P215" s="24">
        <v>45</v>
      </c>
      <c r="Q215" s="24">
        <v>46</v>
      </c>
      <c r="R215" s="24">
        <v>27</v>
      </c>
      <c r="S215" s="24">
        <v>30</v>
      </c>
      <c r="T215" s="24">
        <v>25</v>
      </c>
      <c r="U215" s="24">
        <v>26</v>
      </c>
      <c r="V215" s="24">
        <v>20</v>
      </c>
      <c r="W215" s="24">
        <v>20</v>
      </c>
      <c r="X215" s="24">
        <v>22</v>
      </c>
      <c r="Y215" s="24">
        <v>21</v>
      </c>
      <c r="Z215" s="24">
        <v>4</v>
      </c>
      <c r="AA215" s="24">
        <v>54</v>
      </c>
      <c r="AB215" s="24">
        <v>32</v>
      </c>
      <c r="AC215" s="24">
        <v>15</v>
      </c>
      <c r="AD215" s="24">
        <v>11</v>
      </c>
      <c r="AE215" s="24">
        <v>18</v>
      </c>
      <c r="AF215" s="24">
        <v>20</v>
      </c>
      <c r="AG215" s="24">
        <v>18</v>
      </c>
      <c r="AH215" s="24">
        <v>63295</v>
      </c>
      <c r="AI215"/>
      <c r="AJ215"/>
      <c r="AK215"/>
    </row>
    <row r="216" spans="1:37" ht="15.75" thickBot="1" x14ac:dyDescent="0.3">
      <c r="A216" s="23" t="s">
        <v>281</v>
      </c>
      <c r="B216" s="24">
        <v>46</v>
      </c>
      <c r="C216" s="24">
        <v>42</v>
      </c>
      <c r="D216" s="24">
        <v>41</v>
      </c>
      <c r="E216" s="24">
        <v>42</v>
      </c>
      <c r="F216" s="24">
        <v>44</v>
      </c>
      <c r="G216" s="24">
        <v>49</v>
      </c>
      <c r="H216" s="24">
        <v>49</v>
      </c>
      <c r="I216" s="24">
        <v>49</v>
      </c>
      <c r="J216" s="24">
        <v>46</v>
      </c>
      <c r="K216" s="24">
        <v>52</v>
      </c>
      <c r="L216" s="24">
        <v>62</v>
      </c>
      <c r="M216" s="24">
        <v>14</v>
      </c>
      <c r="N216" s="24">
        <v>52</v>
      </c>
      <c r="O216" s="24">
        <v>58</v>
      </c>
      <c r="P216" s="24">
        <v>6</v>
      </c>
      <c r="Q216" s="24">
        <v>63</v>
      </c>
      <c r="R216" s="24">
        <v>19</v>
      </c>
      <c r="S216" s="24">
        <v>23</v>
      </c>
      <c r="T216" s="24">
        <v>24</v>
      </c>
      <c r="U216" s="24">
        <v>23</v>
      </c>
      <c r="V216" s="24">
        <v>21</v>
      </c>
      <c r="W216" s="24">
        <v>16</v>
      </c>
      <c r="X216" s="24">
        <v>16</v>
      </c>
      <c r="Y216" s="24">
        <v>16</v>
      </c>
      <c r="Z216" s="24">
        <v>19</v>
      </c>
      <c r="AA216" s="24">
        <v>13</v>
      </c>
      <c r="AB216" s="24">
        <v>3</v>
      </c>
      <c r="AC216" s="24">
        <v>50</v>
      </c>
      <c r="AD216" s="24">
        <v>13</v>
      </c>
      <c r="AE216" s="24">
        <v>7</v>
      </c>
      <c r="AF216" s="24">
        <v>59</v>
      </c>
      <c r="AG216" s="24">
        <v>2</v>
      </c>
      <c r="AH216" s="24">
        <v>63358</v>
      </c>
      <c r="AI216"/>
      <c r="AJ216"/>
      <c r="AK216"/>
    </row>
    <row r="217" spans="1:37" ht="15.75" thickBot="1" x14ac:dyDescent="0.3">
      <c r="A217" s="23" t="s">
        <v>282</v>
      </c>
      <c r="B217" s="24">
        <v>58</v>
      </c>
      <c r="C217" s="24">
        <v>53</v>
      </c>
      <c r="D217" s="24">
        <v>49</v>
      </c>
      <c r="E217" s="24">
        <v>49</v>
      </c>
      <c r="F217" s="24">
        <v>48</v>
      </c>
      <c r="G217" s="24">
        <v>47</v>
      </c>
      <c r="H217" s="24">
        <v>48</v>
      </c>
      <c r="I217" s="24">
        <v>48</v>
      </c>
      <c r="J217" s="24">
        <v>25</v>
      </c>
      <c r="K217" s="24">
        <v>34</v>
      </c>
      <c r="L217" s="24">
        <v>42</v>
      </c>
      <c r="M217" s="24">
        <v>51</v>
      </c>
      <c r="N217" s="24">
        <v>51</v>
      </c>
      <c r="O217" s="24">
        <v>55</v>
      </c>
      <c r="P217" s="24">
        <v>23</v>
      </c>
      <c r="Q217" s="24">
        <v>57</v>
      </c>
      <c r="R217" s="24">
        <v>7</v>
      </c>
      <c r="S217" s="24">
        <v>12</v>
      </c>
      <c r="T217" s="24">
        <v>16</v>
      </c>
      <c r="U217" s="24">
        <v>16</v>
      </c>
      <c r="V217" s="24">
        <v>17</v>
      </c>
      <c r="W217" s="24">
        <v>18</v>
      </c>
      <c r="X217" s="24">
        <v>17</v>
      </c>
      <c r="Y217" s="24">
        <v>17</v>
      </c>
      <c r="Z217" s="24">
        <v>40</v>
      </c>
      <c r="AA217" s="24">
        <v>31</v>
      </c>
      <c r="AB217" s="24">
        <v>23</v>
      </c>
      <c r="AC217" s="24">
        <v>14</v>
      </c>
      <c r="AD217" s="24">
        <v>14</v>
      </c>
      <c r="AE217" s="24">
        <v>10</v>
      </c>
      <c r="AF217" s="24">
        <v>42</v>
      </c>
      <c r="AG217" s="24">
        <v>8</v>
      </c>
      <c r="AH217" s="24">
        <v>63390</v>
      </c>
      <c r="AI217"/>
      <c r="AJ217"/>
      <c r="AK217"/>
    </row>
    <row r="218" spans="1:37" ht="15.75" thickBot="1" x14ac:dyDescent="0.3">
      <c r="A218" s="23" t="s">
        <v>283</v>
      </c>
      <c r="B218" s="24">
        <v>52</v>
      </c>
      <c r="C218" s="24">
        <v>49</v>
      </c>
      <c r="D218" s="24">
        <v>47</v>
      </c>
      <c r="E218" s="24">
        <v>48</v>
      </c>
      <c r="F218" s="24">
        <v>46</v>
      </c>
      <c r="G218" s="24">
        <v>44</v>
      </c>
      <c r="H218" s="24">
        <v>44</v>
      </c>
      <c r="I218" s="24">
        <v>43</v>
      </c>
      <c r="J218" s="24">
        <v>10</v>
      </c>
      <c r="K218" s="24">
        <v>53</v>
      </c>
      <c r="L218" s="24">
        <v>38</v>
      </c>
      <c r="M218" s="24">
        <v>58</v>
      </c>
      <c r="N218" s="24">
        <v>42</v>
      </c>
      <c r="O218" s="24">
        <v>59</v>
      </c>
      <c r="P218" s="24">
        <v>51</v>
      </c>
      <c r="Q218" s="24">
        <v>32</v>
      </c>
      <c r="R218" s="24">
        <v>13</v>
      </c>
      <c r="S218" s="24">
        <v>16</v>
      </c>
      <c r="T218" s="24">
        <v>18</v>
      </c>
      <c r="U218" s="24">
        <v>17</v>
      </c>
      <c r="V218" s="24">
        <v>19</v>
      </c>
      <c r="W218" s="24">
        <v>21</v>
      </c>
      <c r="X218" s="24">
        <v>21</v>
      </c>
      <c r="Y218" s="24">
        <v>22</v>
      </c>
      <c r="Z218" s="24">
        <v>50</v>
      </c>
      <c r="AA218" s="24">
        <v>12</v>
      </c>
      <c r="AB218" s="24">
        <v>27</v>
      </c>
      <c r="AC218" s="24">
        <v>7</v>
      </c>
      <c r="AD218" s="24">
        <v>23</v>
      </c>
      <c r="AE218" s="24">
        <v>6</v>
      </c>
      <c r="AF218" s="24">
        <v>14</v>
      </c>
      <c r="AG218" s="24">
        <v>33</v>
      </c>
      <c r="AH218" s="24">
        <v>63646</v>
      </c>
      <c r="AI218"/>
      <c r="AJ218"/>
      <c r="AK218"/>
    </row>
    <row r="219" spans="1:37" ht="15.75" thickBot="1" x14ac:dyDescent="0.3">
      <c r="A219" s="23" t="s">
        <v>284</v>
      </c>
      <c r="B219" s="24">
        <v>49</v>
      </c>
      <c r="C219" s="24">
        <v>44</v>
      </c>
      <c r="D219" s="24">
        <v>43</v>
      </c>
      <c r="E219" s="24">
        <v>45</v>
      </c>
      <c r="F219" s="24">
        <v>43</v>
      </c>
      <c r="G219" s="24">
        <v>44</v>
      </c>
      <c r="H219" s="24">
        <v>45</v>
      </c>
      <c r="I219" s="24">
        <v>45</v>
      </c>
      <c r="J219" s="24">
        <v>10</v>
      </c>
      <c r="K219" s="24">
        <v>19</v>
      </c>
      <c r="L219" s="24">
        <v>46</v>
      </c>
      <c r="M219" s="24">
        <v>39</v>
      </c>
      <c r="N219" s="24">
        <v>50</v>
      </c>
      <c r="O219" s="24">
        <v>48</v>
      </c>
      <c r="P219" s="24">
        <v>49</v>
      </c>
      <c r="Q219" s="24">
        <v>49</v>
      </c>
      <c r="R219" s="24">
        <v>16</v>
      </c>
      <c r="S219" s="24">
        <v>21</v>
      </c>
      <c r="T219" s="24">
        <v>22</v>
      </c>
      <c r="U219" s="24">
        <v>20</v>
      </c>
      <c r="V219" s="24">
        <v>22</v>
      </c>
      <c r="W219" s="24">
        <v>21</v>
      </c>
      <c r="X219" s="24">
        <v>20</v>
      </c>
      <c r="Y219" s="24">
        <v>20</v>
      </c>
      <c r="Z219" s="24">
        <v>50</v>
      </c>
      <c r="AA219" s="24">
        <v>46</v>
      </c>
      <c r="AB219" s="24">
        <v>19</v>
      </c>
      <c r="AC219" s="24">
        <v>26</v>
      </c>
      <c r="AD219" s="24">
        <v>15</v>
      </c>
      <c r="AE219" s="24">
        <v>17</v>
      </c>
      <c r="AF219" s="24">
        <v>16</v>
      </c>
      <c r="AG219" s="24">
        <v>16</v>
      </c>
      <c r="AH219" s="24">
        <v>63682</v>
      </c>
      <c r="AI219"/>
      <c r="AJ219"/>
      <c r="AK219"/>
    </row>
    <row r="220" spans="1:37" ht="15.75" thickBot="1" x14ac:dyDescent="0.3">
      <c r="A220" s="23" t="s">
        <v>285</v>
      </c>
      <c r="B220" s="24">
        <v>48</v>
      </c>
      <c r="C220" s="24">
        <v>46</v>
      </c>
      <c r="D220" s="24">
        <v>44</v>
      </c>
      <c r="E220" s="24">
        <v>42</v>
      </c>
      <c r="F220" s="24">
        <v>41</v>
      </c>
      <c r="G220" s="24">
        <v>41</v>
      </c>
      <c r="H220" s="24">
        <v>40</v>
      </c>
      <c r="I220" s="24">
        <v>40</v>
      </c>
      <c r="J220" s="24">
        <v>53</v>
      </c>
      <c r="K220" s="24">
        <v>24</v>
      </c>
      <c r="L220" s="24">
        <v>56</v>
      </c>
      <c r="M220" s="24">
        <v>61</v>
      </c>
      <c r="N220" s="24">
        <v>50</v>
      </c>
      <c r="O220" s="24">
        <v>36</v>
      </c>
      <c r="P220" s="24">
        <v>16</v>
      </c>
      <c r="Q220" s="24">
        <v>52</v>
      </c>
      <c r="R220" s="24">
        <v>17</v>
      </c>
      <c r="S220" s="24">
        <v>19</v>
      </c>
      <c r="T220" s="24">
        <v>21</v>
      </c>
      <c r="U220" s="24">
        <v>23</v>
      </c>
      <c r="V220" s="24">
        <v>24</v>
      </c>
      <c r="W220" s="24">
        <v>24</v>
      </c>
      <c r="X220" s="24">
        <v>25</v>
      </c>
      <c r="Y220" s="24">
        <v>25</v>
      </c>
      <c r="Z220" s="24">
        <v>12</v>
      </c>
      <c r="AA220" s="24">
        <v>41</v>
      </c>
      <c r="AB220" s="24">
        <v>9</v>
      </c>
      <c r="AC220" s="24">
        <v>4</v>
      </c>
      <c r="AD220" s="24">
        <v>15</v>
      </c>
      <c r="AE220" s="24">
        <v>29</v>
      </c>
      <c r="AF220" s="24">
        <v>49</v>
      </c>
      <c r="AG220" s="24">
        <v>12</v>
      </c>
      <c r="AH220" s="24">
        <v>63692</v>
      </c>
      <c r="AI220"/>
      <c r="AJ220"/>
      <c r="AK220"/>
    </row>
    <row r="221" spans="1:37" ht="15.75" thickBot="1" x14ac:dyDescent="0.3">
      <c r="A221" s="23" t="s">
        <v>286</v>
      </c>
      <c r="B221" s="24">
        <v>55</v>
      </c>
      <c r="C221" s="24">
        <v>47</v>
      </c>
      <c r="D221" s="24">
        <v>45</v>
      </c>
      <c r="E221" s="24">
        <v>43</v>
      </c>
      <c r="F221" s="24">
        <v>41</v>
      </c>
      <c r="G221" s="24">
        <v>41</v>
      </c>
      <c r="H221" s="24">
        <v>41</v>
      </c>
      <c r="I221" s="24">
        <v>41</v>
      </c>
      <c r="J221" s="24">
        <v>50</v>
      </c>
      <c r="K221" s="24">
        <v>37</v>
      </c>
      <c r="L221" s="24">
        <v>30</v>
      </c>
      <c r="M221" s="24">
        <v>53</v>
      </c>
      <c r="N221" s="24">
        <v>21</v>
      </c>
      <c r="O221" s="24">
        <v>34</v>
      </c>
      <c r="P221" s="24">
        <v>62</v>
      </c>
      <c r="Q221" s="24">
        <v>51</v>
      </c>
      <c r="R221" s="24">
        <v>10</v>
      </c>
      <c r="S221" s="24">
        <v>18</v>
      </c>
      <c r="T221" s="24">
        <v>20</v>
      </c>
      <c r="U221" s="24">
        <v>22</v>
      </c>
      <c r="V221" s="24">
        <v>24</v>
      </c>
      <c r="W221" s="24">
        <v>24</v>
      </c>
      <c r="X221" s="24">
        <v>24</v>
      </c>
      <c r="Y221" s="24">
        <v>24</v>
      </c>
      <c r="Z221" s="24">
        <v>15</v>
      </c>
      <c r="AA221" s="24">
        <v>27</v>
      </c>
      <c r="AB221" s="24">
        <v>34</v>
      </c>
      <c r="AC221" s="24">
        <v>12</v>
      </c>
      <c r="AD221" s="24">
        <v>44</v>
      </c>
      <c r="AE221" s="24">
        <v>31</v>
      </c>
      <c r="AF221" s="24">
        <v>3</v>
      </c>
      <c r="AG221" s="24">
        <v>14</v>
      </c>
      <c r="AH221" s="24">
        <v>63713</v>
      </c>
      <c r="AI221"/>
      <c r="AJ221"/>
      <c r="AK221"/>
    </row>
    <row r="222" spans="1:37" ht="15.75" thickBot="1" x14ac:dyDescent="0.3">
      <c r="A222" s="23" t="s">
        <v>287</v>
      </c>
      <c r="B222" s="24">
        <v>55</v>
      </c>
      <c r="C222" s="24">
        <v>52</v>
      </c>
      <c r="D222" s="24">
        <v>51</v>
      </c>
      <c r="E222" s="24">
        <v>50</v>
      </c>
      <c r="F222" s="24">
        <v>50</v>
      </c>
      <c r="G222" s="24">
        <v>46</v>
      </c>
      <c r="H222" s="24">
        <v>46</v>
      </c>
      <c r="I222" s="24">
        <v>46</v>
      </c>
      <c r="J222" s="24">
        <v>20</v>
      </c>
      <c r="K222" s="24">
        <v>60</v>
      </c>
      <c r="L222" s="24">
        <v>56</v>
      </c>
      <c r="M222" s="24">
        <v>38</v>
      </c>
      <c r="N222" s="24">
        <v>7</v>
      </c>
      <c r="O222" s="24">
        <v>43</v>
      </c>
      <c r="P222" s="24">
        <v>63</v>
      </c>
      <c r="Q222" s="24">
        <v>42</v>
      </c>
      <c r="R222" s="24">
        <v>10</v>
      </c>
      <c r="S222" s="24">
        <v>13</v>
      </c>
      <c r="T222" s="24">
        <v>14</v>
      </c>
      <c r="U222" s="24">
        <v>15</v>
      </c>
      <c r="V222" s="24">
        <v>15</v>
      </c>
      <c r="W222" s="24">
        <v>19</v>
      </c>
      <c r="X222" s="24">
        <v>19</v>
      </c>
      <c r="Y222" s="24">
        <v>19</v>
      </c>
      <c r="Z222" s="24">
        <v>45</v>
      </c>
      <c r="AA222" s="24">
        <v>5</v>
      </c>
      <c r="AB222" s="24">
        <v>9</v>
      </c>
      <c r="AC222" s="24">
        <v>27</v>
      </c>
      <c r="AD222" s="24">
        <v>58</v>
      </c>
      <c r="AE222" s="24">
        <v>22</v>
      </c>
      <c r="AF222" s="24">
        <v>2</v>
      </c>
      <c r="AG222" s="24">
        <v>23</v>
      </c>
      <c r="AH222" s="24">
        <v>63752</v>
      </c>
      <c r="AI222"/>
      <c r="AJ222"/>
      <c r="AK222"/>
    </row>
    <row r="223" spans="1:37" ht="15.75" thickBot="1" x14ac:dyDescent="0.3">
      <c r="A223" s="23" t="s">
        <v>288</v>
      </c>
      <c r="B223" s="24">
        <v>44</v>
      </c>
      <c r="C223" s="24">
        <v>39</v>
      </c>
      <c r="D223" s="24">
        <v>38</v>
      </c>
      <c r="E223" s="24">
        <v>43</v>
      </c>
      <c r="F223" s="24">
        <v>43</v>
      </c>
      <c r="G223" s="24">
        <v>42</v>
      </c>
      <c r="H223" s="24">
        <v>45</v>
      </c>
      <c r="I223" s="24">
        <v>45</v>
      </c>
      <c r="J223" s="24">
        <v>18</v>
      </c>
      <c r="K223" s="24">
        <v>10</v>
      </c>
      <c r="L223" s="24">
        <v>61</v>
      </c>
      <c r="M223" s="24">
        <v>44</v>
      </c>
      <c r="N223" s="24">
        <v>57</v>
      </c>
      <c r="O223" s="24">
        <v>52</v>
      </c>
      <c r="P223" s="24">
        <v>45</v>
      </c>
      <c r="Q223" s="24">
        <v>61</v>
      </c>
      <c r="R223" s="24">
        <v>21</v>
      </c>
      <c r="S223" s="24">
        <v>26</v>
      </c>
      <c r="T223" s="24">
        <v>27</v>
      </c>
      <c r="U223" s="24">
        <v>22</v>
      </c>
      <c r="V223" s="24">
        <v>22</v>
      </c>
      <c r="W223" s="24">
        <v>23</v>
      </c>
      <c r="X223" s="24">
        <v>20</v>
      </c>
      <c r="Y223" s="24">
        <v>20</v>
      </c>
      <c r="Z223" s="24">
        <v>47</v>
      </c>
      <c r="AA223" s="24">
        <v>55</v>
      </c>
      <c r="AB223" s="24">
        <v>4</v>
      </c>
      <c r="AC223" s="24">
        <v>21</v>
      </c>
      <c r="AD223" s="24">
        <v>8</v>
      </c>
      <c r="AE223" s="24">
        <v>13</v>
      </c>
      <c r="AF223" s="24">
        <v>20</v>
      </c>
      <c r="AG223" s="24">
        <v>4</v>
      </c>
      <c r="AH223" s="24">
        <v>63723</v>
      </c>
      <c r="AI223"/>
      <c r="AJ223"/>
      <c r="AK223"/>
    </row>
    <row r="224" spans="1:37" ht="15.75" thickBot="1" x14ac:dyDescent="0.3">
      <c r="A224" s="23" t="s">
        <v>289</v>
      </c>
      <c r="B224" s="24">
        <v>37</v>
      </c>
      <c r="C224" s="24">
        <v>53</v>
      </c>
      <c r="D224" s="24">
        <v>52</v>
      </c>
      <c r="E224" s="24">
        <v>56</v>
      </c>
      <c r="F224" s="24">
        <v>57</v>
      </c>
      <c r="G224" s="24">
        <v>55</v>
      </c>
      <c r="H224" s="24">
        <v>56</v>
      </c>
      <c r="I224" s="24">
        <v>55</v>
      </c>
      <c r="J224" s="24">
        <v>64</v>
      </c>
      <c r="K224" s="24">
        <v>57</v>
      </c>
      <c r="L224" s="24">
        <v>63</v>
      </c>
      <c r="M224" s="24">
        <v>22</v>
      </c>
      <c r="N224" s="24">
        <v>63</v>
      </c>
      <c r="O224" s="24">
        <v>63</v>
      </c>
      <c r="P224" s="24">
        <v>21</v>
      </c>
      <c r="Q224" s="24">
        <v>51</v>
      </c>
      <c r="R224" s="24">
        <v>28</v>
      </c>
      <c r="S224" s="24">
        <v>12</v>
      </c>
      <c r="T224" s="24">
        <v>13</v>
      </c>
      <c r="U224" s="24">
        <v>9</v>
      </c>
      <c r="V224" s="24">
        <v>8</v>
      </c>
      <c r="W224" s="24">
        <v>10</v>
      </c>
      <c r="X224" s="24">
        <v>9</v>
      </c>
      <c r="Y224" s="24">
        <v>10</v>
      </c>
      <c r="Z224" s="24">
        <v>1</v>
      </c>
      <c r="AA224" s="24">
        <v>8</v>
      </c>
      <c r="AB224" s="24">
        <v>2</v>
      </c>
      <c r="AC224" s="24">
        <v>43</v>
      </c>
      <c r="AD224" s="24">
        <v>2</v>
      </c>
      <c r="AE224" s="24">
        <v>2</v>
      </c>
      <c r="AF224" s="24">
        <v>43</v>
      </c>
      <c r="AG224" s="24">
        <v>14</v>
      </c>
      <c r="AH224" s="24">
        <v>69238</v>
      </c>
      <c r="AI224"/>
      <c r="AJ224"/>
      <c r="AK224"/>
    </row>
    <row r="225" spans="1:37" ht="15.75" thickBot="1" x14ac:dyDescent="0.3">
      <c r="A225" s="23" t="s">
        <v>290</v>
      </c>
      <c r="B225" s="24">
        <v>37</v>
      </c>
      <c r="C225" s="24">
        <v>50</v>
      </c>
      <c r="D225" s="24">
        <v>48</v>
      </c>
      <c r="E225" s="24">
        <v>47</v>
      </c>
      <c r="F225" s="24">
        <v>48</v>
      </c>
      <c r="G225" s="24">
        <v>48</v>
      </c>
      <c r="H225" s="24">
        <v>47</v>
      </c>
      <c r="I225" s="24">
        <v>47</v>
      </c>
      <c r="J225" s="24">
        <v>39</v>
      </c>
      <c r="K225" s="24">
        <v>60</v>
      </c>
      <c r="L225" s="24">
        <v>22</v>
      </c>
      <c r="M225" s="24">
        <v>53</v>
      </c>
      <c r="N225" s="24">
        <v>12</v>
      </c>
      <c r="O225" s="24">
        <v>53</v>
      </c>
      <c r="P225" s="24">
        <v>58</v>
      </c>
      <c r="Q225" s="24">
        <v>53</v>
      </c>
      <c r="R225" s="24">
        <v>28</v>
      </c>
      <c r="S225" s="24">
        <v>15</v>
      </c>
      <c r="T225" s="24">
        <v>17</v>
      </c>
      <c r="U225" s="24">
        <v>18</v>
      </c>
      <c r="V225" s="24">
        <v>17</v>
      </c>
      <c r="W225" s="24">
        <v>17</v>
      </c>
      <c r="X225" s="24">
        <v>18</v>
      </c>
      <c r="Y225" s="24">
        <v>18</v>
      </c>
      <c r="Z225" s="24">
        <v>26</v>
      </c>
      <c r="AA225" s="24">
        <v>5</v>
      </c>
      <c r="AB225" s="24">
        <v>43</v>
      </c>
      <c r="AC225" s="24">
        <v>12</v>
      </c>
      <c r="AD225" s="24">
        <v>53</v>
      </c>
      <c r="AE225" s="24">
        <v>12</v>
      </c>
      <c r="AF225" s="24">
        <v>7</v>
      </c>
      <c r="AG225" s="24">
        <v>12</v>
      </c>
      <c r="AH225" s="24">
        <v>69236</v>
      </c>
      <c r="AI225"/>
      <c r="AJ225"/>
      <c r="AK225"/>
    </row>
    <row r="226" spans="1:37" ht="15.75" thickBot="1" x14ac:dyDescent="0.3">
      <c r="A226" s="23" t="s">
        <v>291</v>
      </c>
      <c r="B226" s="24">
        <v>39</v>
      </c>
      <c r="C226" s="24">
        <v>38</v>
      </c>
      <c r="D226" s="24">
        <v>37</v>
      </c>
      <c r="E226" s="24">
        <v>41</v>
      </c>
      <c r="F226" s="24">
        <v>39</v>
      </c>
      <c r="G226" s="24">
        <v>40</v>
      </c>
      <c r="H226" s="24">
        <v>42</v>
      </c>
      <c r="I226" s="24">
        <v>41</v>
      </c>
      <c r="J226" s="24">
        <v>62</v>
      </c>
      <c r="K226" s="24">
        <v>34</v>
      </c>
      <c r="L226" s="24">
        <v>30</v>
      </c>
      <c r="M226" s="24">
        <v>24</v>
      </c>
      <c r="N226" s="24">
        <v>10</v>
      </c>
      <c r="O226" s="24">
        <v>52</v>
      </c>
      <c r="P226" s="24">
        <v>55</v>
      </c>
      <c r="Q226" s="24">
        <v>60</v>
      </c>
      <c r="R226" s="24">
        <v>26</v>
      </c>
      <c r="S226" s="24">
        <v>27</v>
      </c>
      <c r="T226" s="24">
        <v>28</v>
      </c>
      <c r="U226" s="24">
        <v>24</v>
      </c>
      <c r="V226" s="24">
        <v>26</v>
      </c>
      <c r="W226" s="24">
        <v>25</v>
      </c>
      <c r="X226" s="24">
        <v>23</v>
      </c>
      <c r="Y226" s="24">
        <v>24</v>
      </c>
      <c r="Z226" s="24">
        <v>2</v>
      </c>
      <c r="AA226" s="24">
        <v>31</v>
      </c>
      <c r="AB226" s="24">
        <v>34</v>
      </c>
      <c r="AC226" s="24">
        <v>41</v>
      </c>
      <c r="AD226" s="24">
        <v>55</v>
      </c>
      <c r="AE226" s="24">
        <v>13</v>
      </c>
      <c r="AF226" s="24">
        <v>10</v>
      </c>
      <c r="AG226" s="24">
        <v>5</v>
      </c>
      <c r="AH226" s="24">
        <v>69229</v>
      </c>
      <c r="AI226"/>
      <c r="AJ226"/>
      <c r="AK226"/>
    </row>
    <row r="227" spans="1:37" ht="15.75" thickBot="1" x14ac:dyDescent="0.3">
      <c r="A227" s="23" t="s">
        <v>292</v>
      </c>
      <c r="B227" s="24">
        <v>51</v>
      </c>
      <c r="C227" s="24">
        <v>47</v>
      </c>
      <c r="D227" s="24">
        <v>46</v>
      </c>
      <c r="E227" s="24">
        <v>47</v>
      </c>
      <c r="F227" s="24">
        <v>50</v>
      </c>
      <c r="G227" s="24">
        <v>53</v>
      </c>
      <c r="H227" s="24">
        <v>53</v>
      </c>
      <c r="I227" s="24">
        <v>52</v>
      </c>
      <c r="J227" s="24">
        <v>62</v>
      </c>
      <c r="K227" s="24">
        <v>59</v>
      </c>
      <c r="L227" s="24">
        <v>55</v>
      </c>
      <c r="M227" s="24">
        <v>7</v>
      </c>
      <c r="N227" s="24">
        <v>18</v>
      </c>
      <c r="O227" s="24">
        <v>58</v>
      </c>
      <c r="P227" s="24">
        <v>31</v>
      </c>
      <c r="Q227" s="24">
        <v>56</v>
      </c>
      <c r="R227" s="24">
        <v>14</v>
      </c>
      <c r="S227" s="24">
        <v>18</v>
      </c>
      <c r="T227" s="24">
        <v>19</v>
      </c>
      <c r="U227" s="24">
        <v>18</v>
      </c>
      <c r="V227" s="24">
        <v>15</v>
      </c>
      <c r="W227" s="24">
        <v>12</v>
      </c>
      <c r="X227" s="24">
        <v>12</v>
      </c>
      <c r="Y227" s="24">
        <v>13</v>
      </c>
      <c r="Z227" s="24">
        <v>3</v>
      </c>
      <c r="AA227" s="24">
        <v>6</v>
      </c>
      <c r="AB227" s="24">
        <v>10</v>
      </c>
      <c r="AC227" s="24">
        <v>57</v>
      </c>
      <c r="AD227" s="24">
        <v>47</v>
      </c>
      <c r="AE227" s="24">
        <v>7</v>
      </c>
      <c r="AF227" s="24">
        <v>34</v>
      </c>
      <c r="AG227" s="24">
        <v>9</v>
      </c>
      <c r="AH227" s="24">
        <v>69242</v>
      </c>
      <c r="AI227"/>
      <c r="AJ227"/>
      <c r="AK227"/>
    </row>
    <row r="228" spans="1:37" ht="15.75" thickBot="1" x14ac:dyDescent="0.3">
      <c r="A228" s="23" t="s">
        <v>293</v>
      </c>
      <c r="B228" s="24">
        <v>56</v>
      </c>
      <c r="C228" s="24">
        <v>54</v>
      </c>
      <c r="D228" s="24">
        <v>58</v>
      </c>
      <c r="E228" s="24">
        <v>54</v>
      </c>
      <c r="F228" s="24">
        <v>54</v>
      </c>
      <c r="G228" s="24">
        <v>53</v>
      </c>
      <c r="H228" s="24">
        <v>52</v>
      </c>
      <c r="I228" s="24">
        <v>52</v>
      </c>
      <c r="J228" s="24">
        <v>60</v>
      </c>
      <c r="K228" s="24">
        <v>62</v>
      </c>
      <c r="L228" s="24">
        <v>52</v>
      </c>
      <c r="M228" s="24">
        <v>32</v>
      </c>
      <c r="N228" s="24">
        <v>64</v>
      </c>
      <c r="O228" s="24">
        <v>62</v>
      </c>
      <c r="P228" s="24">
        <v>33</v>
      </c>
      <c r="Q228" s="24">
        <v>19</v>
      </c>
      <c r="R228" s="24">
        <v>9</v>
      </c>
      <c r="S228" s="24">
        <v>11</v>
      </c>
      <c r="T228" s="24">
        <v>7</v>
      </c>
      <c r="U228" s="24">
        <v>11</v>
      </c>
      <c r="V228" s="24">
        <v>11</v>
      </c>
      <c r="W228" s="24">
        <v>12</v>
      </c>
      <c r="X228" s="24">
        <v>13</v>
      </c>
      <c r="Y228" s="24">
        <v>13</v>
      </c>
      <c r="Z228" s="24">
        <v>5</v>
      </c>
      <c r="AA228" s="24">
        <v>3</v>
      </c>
      <c r="AB228" s="24">
        <v>13</v>
      </c>
      <c r="AC228" s="24">
        <v>33</v>
      </c>
      <c r="AD228" s="24">
        <v>1</v>
      </c>
      <c r="AE228" s="24">
        <v>3</v>
      </c>
      <c r="AF228" s="24">
        <v>32</v>
      </c>
      <c r="AG228" s="24">
        <v>46</v>
      </c>
      <c r="AH228" s="24">
        <v>69239</v>
      </c>
      <c r="AI228"/>
      <c r="AJ228"/>
      <c r="AK228"/>
    </row>
    <row r="229" spans="1:37" ht="15.75" thickBot="1" x14ac:dyDescent="0.3">
      <c r="A229" s="23" t="s">
        <v>294</v>
      </c>
      <c r="B229" s="24">
        <v>50</v>
      </c>
      <c r="C229" s="24">
        <v>50</v>
      </c>
      <c r="D229" s="24">
        <v>48</v>
      </c>
      <c r="E229" s="24">
        <v>46</v>
      </c>
      <c r="F229" s="24">
        <v>45</v>
      </c>
      <c r="G229" s="24">
        <v>43</v>
      </c>
      <c r="H229" s="24">
        <v>42</v>
      </c>
      <c r="I229" s="24">
        <v>44</v>
      </c>
      <c r="J229" s="24">
        <v>38</v>
      </c>
      <c r="K229" s="24">
        <v>32</v>
      </c>
      <c r="L229" s="24">
        <v>30</v>
      </c>
      <c r="M229" s="24">
        <v>36</v>
      </c>
      <c r="N229" s="24">
        <v>55</v>
      </c>
      <c r="O229" s="24">
        <v>32</v>
      </c>
      <c r="P229" s="24">
        <v>57</v>
      </c>
      <c r="Q229" s="24">
        <v>52</v>
      </c>
      <c r="R229" s="24">
        <v>15</v>
      </c>
      <c r="S229" s="24">
        <v>15</v>
      </c>
      <c r="T229" s="24">
        <v>17</v>
      </c>
      <c r="U229" s="24">
        <v>19</v>
      </c>
      <c r="V229" s="24">
        <v>20</v>
      </c>
      <c r="W229" s="24">
        <v>22</v>
      </c>
      <c r="X229" s="24">
        <v>23</v>
      </c>
      <c r="Y229" s="24">
        <v>21</v>
      </c>
      <c r="Z229" s="24">
        <v>27</v>
      </c>
      <c r="AA229" s="24">
        <v>33</v>
      </c>
      <c r="AB229" s="24">
        <v>34</v>
      </c>
      <c r="AC229" s="24">
        <v>29</v>
      </c>
      <c r="AD229" s="24">
        <v>10</v>
      </c>
      <c r="AE229" s="24">
        <v>33</v>
      </c>
      <c r="AF229" s="24">
        <v>8</v>
      </c>
      <c r="AG229" s="24">
        <v>12</v>
      </c>
      <c r="AH229" s="24">
        <v>69212</v>
      </c>
      <c r="AI229"/>
      <c r="AJ229"/>
      <c r="AK229"/>
    </row>
    <row r="230" spans="1:37" ht="15.75" thickBot="1" x14ac:dyDescent="0.3">
      <c r="A230" s="23" t="s">
        <v>295</v>
      </c>
      <c r="B230" s="24">
        <v>57</v>
      </c>
      <c r="C230" s="24">
        <v>51</v>
      </c>
      <c r="D230" s="24">
        <v>50</v>
      </c>
      <c r="E230" s="24">
        <v>57</v>
      </c>
      <c r="F230" s="24">
        <v>56</v>
      </c>
      <c r="G230" s="24">
        <v>57</v>
      </c>
      <c r="H230" s="24">
        <v>55</v>
      </c>
      <c r="I230" s="24">
        <v>54</v>
      </c>
      <c r="J230" s="24">
        <v>59</v>
      </c>
      <c r="K230" s="24">
        <v>39</v>
      </c>
      <c r="L230" s="24">
        <v>59</v>
      </c>
      <c r="M230" s="24">
        <v>63</v>
      </c>
      <c r="N230" s="24">
        <v>48</v>
      </c>
      <c r="O230" s="24">
        <v>6</v>
      </c>
      <c r="P230" s="24">
        <v>61</v>
      </c>
      <c r="Q230" s="24">
        <v>50</v>
      </c>
      <c r="R230" s="24">
        <v>8</v>
      </c>
      <c r="S230" s="24">
        <v>14</v>
      </c>
      <c r="T230" s="24">
        <v>15</v>
      </c>
      <c r="U230" s="24">
        <v>8</v>
      </c>
      <c r="V230" s="24">
        <v>9</v>
      </c>
      <c r="W230" s="24">
        <v>8</v>
      </c>
      <c r="X230" s="24">
        <v>10</v>
      </c>
      <c r="Y230" s="24">
        <v>11</v>
      </c>
      <c r="Z230" s="24">
        <v>6</v>
      </c>
      <c r="AA230" s="24">
        <v>26</v>
      </c>
      <c r="AB230" s="24">
        <v>6</v>
      </c>
      <c r="AC230" s="24">
        <v>2</v>
      </c>
      <c r="AD230" s="24">
        <v>17</v>
      </c>
      <c r="AE230" s="24">
        <v>59</v>
      </c>
      <c r="AF230" s="24">
        <v>4</v>
      </c>
      <c r="AG230" s="24">
        <v>15</v>
      </c>
      <c r="AH230" s="24">
        <v>75444</v>
      </c>
      <c r="AI230"/>
      <c r="AJ230"/>
      <c r="AK230"/>
    </row>
    <row r="231" spans="1:37" ht="15.75" thickBot="1" x14ac:dyDescent="0.3">
      <c r="A231" s="23" t="s">
        <v>296</v>
      </c>
      <c r="B231" s="24">
        <v>45</v>
      </c>
      <c r="C231" s="24">
        <v>45</v>
      </c>
      <c r="D231" s="24">
        <v>50</v>
      </c>
      <c r="E231" s="24">
        <v>50</v>
      </c>
      <c r="F231" s="24">
        <v>49</v>
      </c>
      <c r="G231" s="24">
        <v>50</v>
      </c>
      <c r="H231" s="24">
        <v>49</v>
      </c>
      <c r="I231" s="24">
        <v>49</v>
      </c>
      <c r="J231" s="24">
        <v>38</v>
      </c>
      <c r="K231" s="24">
        <v>51</v>
      </c>
      <c r="L231" s="24">
        <v>47</v>
      </c>
      <c r="M231" s="24">
        <v>57</v>
      </c>
      <c r="N231" s="24">
        <v>46</v>
      </c>
      <c r="O231" s="24">
        <v>59</v>
      </c>
      <c r="P231" s="24">
        <v>21</v>
      </c>
      <c r="Q231" s="24">
        <v>27</v>
      </c>
      <c r="R231" s="24">
        <v>20</v>
      </c>
      <c r="S231" s="24">
        <v>20</v>
      </c>
      <c r="T231" s="24">
        <v>15</v>
      </c>
      <c r="U231" s="24">
        <v>15</v>
      </c>
      <c r="V231" s="24">
        <v>16</v>
      </c>
      <c r="W231" s="24">
        <v>15</v>
      </c>
      <c r="X231" s="24">
        <v>16</v>
      </c>
      <c r="Y231" s="24">
        <v>16</v>
      </c>
      <c r="Z231" s="24">
        <v>27</v>
      </c>
      <c r="AA231" s="24">
        <v>14</v>
      </c>
      <c r="AB231" s="24">
        <v>17</v>
      </c>
      <c r="AC231" s="24">
        <v>7</v>
      </c>
      <c r="AD231" s="24">
        <v>19</v>
      </c>
      <c r="AE231" s="24">
        <v>6</v>
      </c>
      <c r="AF231" s="24">
        <v>43</v>
      </c>
      <c r="AG231" s="24">
        <v>38</v>
      </c>
      <c r="AH231" s="24">
        <v>75493</v>
      </c>
      <c r="AI231"/>
      <c r="AJ231"/>
      <c r="AK231"/>
    </row>
    <row r="232" spans="1:37" ht="15.75" thickBot="1" x14ac:dyDescent="0.3">
      <c r="A232" s="23" t="s">
        <v>297</v>
      </c>
      <c r="B232" s="24">
        <v>51</v>
      </c>
      <c r="C232" s="24">
        <v>55</v>
      </c>
      <c r="D232" s="24">
        <v>53</v>
      </c>
      <c r="E232" s="24">
        <v>51</v>
      </c>
      <c r="F232" s="24">
        <v>51</v>
      </c>
      <c r="G232" s="24">
        <v>48</v>
      </c>
      <c r="H232" s="24">
        <v>50</v>
      </c>
      <c r="I232" s="24">
        <v>51</v>
      </c>
      <c r="J232" s="24">
        <v>35</v>
      </c>
      <c r="K232" s="24">
        <v>48</v>
      </c>
      <c r="L232" s="24">
        <v>62</v>
      </c>
      <c r="M232" s="24">
        <v>22</v>
      </c>
      <c r="N232" s="24">
        <v>33</v>
      </c>
      <c r="O232" s="24">
        <v>12</v>
      </c>
      <c r="P232" s="24">
        <v>12</v>
      </c>
      <c r="Q232" s="24">
        <v>62</v>
      </c>
      <c r="R232" s="24">
        <v>14</v>
      </c>
      <c r="S232" s="24">
        <v>10</v>
      </c>
      <c r="T232" s="24">
        <v>12</v>
      </c>
      <c r="U232" s="24">
        <v>14</v>
      </c>
      <c r="V232" s="24">
        <v>14</v>
      </c>
      <c r="W232" s="24">
        <v>17</v>
      </c>
      <c r="X232" s="24">
        <v>15</v>
      </c>
      <c r="Y232" s="24">
        <v>14</v>
      </c>
      <c r="Z232" s="24">
        <v>28</v>
      </c>
      <c r="AA232" s="24">
        <v>17</v>
      </c>
      <c r="AB232" s="24">
        <v>3</v>
      </c>
      <c r="AC232" s="24">
        <v>43</v>
      </c>
      <c r="AD232" s="24">
        <v>32</v>
      </c>
      <c r="AE232" s="24">
        <v>52</v>
      </c>
      <c r="AF232" s="24">
        <v>52</v>
      </c>
      <c r="AG232" s="24">
        <v>3</v>
      </c>
      <c r="AH232" s="24">
        <v>75531</v>
      </c>
      <c r="AI232"/>
      <c r="AJ232"/>
      <c r="AK232"/>
    </row>
    <row r="233" spans="1:37" ht="15.75" thickBot="1" x14ac:dyDescent="0.3">
      <c r="A233" s="23" t="s">
        <v>298</v>
      </c>
      <c r="B233" s="24">
        <v>34</v>
      </c>
      <c r="C233" s="24">
        <v>46</v>
      </c>
      <c r="D233" s="24">
        <v>45</v>
      </c>
      <c r="E233" s="24">
        <v>46</v>
      </c>
      <c r="F233" s="24">
        <v>47</v>
      </c>
      <c r="G233" s="24">
        <v>45</v>
      </c>
      <c r="H233" s="24">
        <v>44</v>
      </c>
      <c r="I233" s="24">
        <v>43</v>
      </c>
      <c r="J233" s="24">
        <v>10</v>
      </c>
      <c r="K233" s="24">
        <v>52</v>
      </c>
      <c r="L233" s="24">
        <v>47</v>
      </c>
      <c r="M233" s="24">
        <v>61</v>
      </c>
      <c r="N233" s="24">
        <v>55</v>
      </c>
      <c r="O233" s="24">
        <v>50</v>
      </c>
      <c r="P233" s="24">
        <v>12</v>
      </c>
      <c r="Q233" s="24">
        <v>62</v>
      </c>
      <c r="R233" s="24">
        <v>31</v>
      </c>
      <c r="S233" s="24">
        <v>19</v>
      </c>
      <c r="T233" s="24">
        <v>20</v>
      </c>
      <c r="U233" s="24">
        <v>19</v>
      </c>
      <c r="V233" s="24">
        <v>18</v>
      </c>
      <c r="W233" s="24">
        <v>20</v>
      </c>
      <c r="X233" s="24">
        <v>21</v>
      </c>
      <c r="Y233" s="24">
        <v>22</v>
      </c>
      <c r="Z233" s="24">
        <v>50</v>
      </c>
      <c r="AA233" s="24">
        <v>13</v>
      </c>
      <c r="AB233" s="24">
        <v>18</v>
      </c>
      <c r="AC233" s="24">
        <v>4</v>
      </c>
      <c r="AD233" s="24">
        <v>10</v>
      </c>
      <c r="AE233" s="24">
        <v>15</v>
      </c>
      <c r="AF233" s="24">
        <v>52</v>
      </c>
      <c r="AG233" s="24">
        <v>3</v>
      </c>
      <c r="AH233" s="24">
        <v>75560</v>
      </c>
      <c r="AI233"/>
      <c r="AJ233"/>
      <c r="AK233"/>
    </row>
    <row r="234" spans="1:37" ht="15.75" thickBot="1" x14ac:dyDescent="0.3">
      <c r="A234" s="23" t="s">
        <v>299</v>
      </c>
      <c r="B234" s="24">
        <v>49</v>
      </c>
      <c r="C234" s="24">
        <v>43</v>
      </c>
      <c r="D234" s="24">
        <v>49</v>
      </c>
      <c r="E234" s="24">
        <v>51</v>
      </c>
      <c r="F234" s="24">
        <v>52</v>
      </c>
      <c r="G234" s="24">
        <v>51</v>
      </c>
      <c r="H234" s="24">
        <v>51</v>
      </c>
      <c r="I234" s="24">
        <v>50</v>
      </c>
      <c r="J234" s="24">
        <v>57</v>
      </c>
      <c r="K234" s="24">
        <v>62</v>
      </c>
      <c r="L234" s="24">
        <v>51</v>
      </c>
      <c r="M234" s="24">
        <v>24</v>
      </c>
      <c r="N234" s="24">
        <v>19</v>
      </c>
      <c r="O234" s="24">
        <v>45</v>
      </c>
      <c r="P234" s="24">
        <v>58</v>
      </c>
      <c r="Q234" s="24">
        <v>37</v>
      </c>
      <c r="R234" s="24">
        <v>16</v>
      </c>
      <c r="S234" s="24">
        <v>22</v>
      </c>
      <c r="T234" s="24">
        <v>16</v>
      </c>
      <c r="U234" s="24">
        <v>14</v>
      </c>
      <c r="V234" s="24">
        <v>13</v>
      </c>
      <c r="W234" s="24">
        <v>14</v>
      </c>
      <c r="X234" s="24">
        <v>14</v>
      </c>
      <c r="Y234" s="24">
        <v>15</v>
      </c>
      <c r="Z234" s="24">
        <v>8</v>
      </c>
      <c r="AA234" s="24">
        <v>3</v>
      </c>
      <c r="AB234" s="24">
        <v>13</v>
      </c>
      <c r="AC234" s="24">
        <v>41</v>
      </c>
      <c r="AD234" s="24">
        <v>45</v>
      </c>
      <c r="AE234" s="24">
        <v>20</v>
      </c>
      <c r="AF234" s="24">
        <v>7</v>
      </c>
      <c r="AG234" s="24">
        <v>28</v>
      </c>
      <c r="AH234" s="24">
        <v>75602</v>
      </c>
      <c r="AI234"/>
      <c r="AJ234"/>
      <c r="AK234"/>
    </row>
    <row r="235" spans="1:37" ht="15.75" thickBot="1" x14ac:dyDescent="0.3">
      <c r="A235" s="23" t="s">
        <v>300</v>
      </c>
      <c r="B235" s="24">
        <v>53</v>
      </c>
      <c r="C235" s="24">
        <v>48</v>
      </c>
      <c r="D235" s="24">
        <v>44</v>
      </c>
      <c r="E235" s="24">
        <v>44</v>
      </c>
      <c r="F235" s="24">
        <v>42</v>
      </c>
      <c r="G235" s="24">
        <v>42</v>
      </c>
      <c r="H235" s="24">
        <v>43</v>
      </c>
      <c r="I235" s="24">
        <v>42</v>
      </c>
      <c r="J235" s="24">
        <v>6</v>
      </c>
      <c r="K235" s="24">
        <v>61</v>
      </c>
      <c r="L235" s="24">
        <v>51</v>
      </c>
      <c r="M235" s="24">
        <v>25</v>
      </c>
      <c r="N235" s="24">
        <v>51</v>
      </c>
      <c r="O235" s="24">
        <v>53</v>
      </c>
      <c r="P235" s="24">
        <v>59</v>
      </c>
      <c r="Q235" s="24">
        <v>31</v>
      </c>
      <c r="R235" s="24">
        <v>12</v>
      </c>
      <c r="S235" s="24">
        <v>17</v>
      </c>
      <c r="T235" s="24">
        <v>21</v>
      </c>
      <c r="U235" s="24">
        <v>21</v>
      </c>
      <c r="V235" s="24">
        <v>23</v>
      </c>
      <c r="W235" s="24">
        <v>23</v>
      </c>
      <c r="X235" s="24">
        <v>22</v>
      </c>
      <c r="Y235" s="24">
        <v>23</v>
      </c>
      <c r="Z235" s="24">
        <v>59</v>
      </c>
      <c r="AA235" s="24">
        <v>4</v>
      </c>
      <c r="AB235" s="24">
        <v>14</v>
      </c>
      <c r="AC235" s="24">
        <v>40</v>
      </c>
      <c r="AD235" s="24">
        <v>14</v>
      </c>
      <c r="AE235" s="24">
        <v>12</v>
      </c>
      <c r="AF235" s="24">
        <v>6</v>
      </c>
      <c r="AG235" s="24">
        <v>34</v>
      </c>
      <c r="AH235" s="24">
        <v>75609</v>
      </c>
      <c r="AI235"/>
      <c r="AJ235"/>
      <c r="AK235"/>
    </row>
    <row r="236" spans="1:37" ht="15.75" thickBot="1" x14ac:dyDescent="0.3">
      <c r="A236" s="23" t="s">
        <v>301</v>
      </c>
      <c r="B236" s="24">
        <v>14</v>
      </c>
      <c r="C236" s="24">
        <v>18</v>
      </c>
      <c r="D236" s="24">
        <v>20</v>
      </c>
      <c r="E236" s="24">
        <v>24</v>
      </c>
      <c r="F236" s="24">
        <v>20</v>
      </c>
      <c r="G236" s="24">
        <v>20</v>
      </c>
      <c r="H236" s="24">
        <v>21</v>
      </c>
      <c r="I236" s="24">
        <v>23</v>
      </c>
      <c r="J236" s="24">
        <v>40</v>
      </c>
      <c r="K236" s="24">
        <v>41</v>
      </c>
      <c r="L236" s="24">
        <v>36</v>
      </c>
      <c r="M236" s="24">
        <v>42</v>
      </c>
      <c r="N236" s="24">
        <v>38</v>
      </c>
      <c r="O236" s="24">
        <v>41</v>
      </c>
      <c r="P236" s="24">
        <v>39</v>
      </c>
      <c r="Q236" s="24">
        <v>39</v>
      </c>
      <c r="R236" s="24">
        <v>51</v>
      </c>
      <c r="S236" s="24">
        <v>47</v>
      </c>
      <c r="T236" s="24">
        <v>45</v>
      </c>
      <c r="U236" s="24">
        <v>41</v>
      </c>
      <c r="V236" s="24">
        <v>45</v>
      </c>
      <c r="W236" s="24">
        <v>45</v>
      </c>
      <c r="X236" s="24">
        <v>44</v>
      </c>
      <c r="Y236" s="24">
        <v>42</v>
      </c>
      <c r="Z236" s="24">
        <v>25</v>
      </c>
      <c r="AA236" s="24">
        <v>24</v>
      </c>
      <c r="AB236" s="24">
        <v>29</v>
      </c>
      <c r="AC236" s="24">
        <v>23</v>
      </c>
      <c r="AD236" s="24">
        <v>27</v>
      </c>
      <c r="AE236" s="24">
        <v>24</v>
      </c>
      <c r="AF236" s="24">
        <v>26</v>
      </c>
      <c r="AG236" s="24">
        <v>26</v>
      </c>
      <c r="AH236" s="24">
        <v>51236</v>
      </c>
      <c r="AI236"/>
      <c r="AJ236"/>
      <c r="AK236"/>
    </row>
    <row r="237" spans="1:37" ht="15.75" thickBot="1" x14ac:dyDescent="0.3">
      <c r="A237" s="23" t="s">
        <v>302</v>
      </c>
      <c r="B237" s="24">
        <v>7</v>
      </c>
      <c r="C237" s="24">
        <v>4</v>
      </c>
      <c r="D237" s="24">
        <v>10</v>
      </c>
      <c r="E237" s="24">
        <v>9</v>
      </c>
      <c r="F237" s="24">
        <v>10</v>
      </c>
      <c r="G237" s="24">
        <v>13</v>
      </c>
      <c r="H237" s="24">
        <v>19</v>
      </c>
      <c r="I237" s="24">
        <v>20</v>
      </c>
      <c r="J237" s="24">
        <v>41</v>
      </c>
      <c r="K237" s="24">
        <v>40</v>
      </c>
      <c r="L237" s="24">
        <v>38</v>
      </c>
      <c r="M237" s="24">
        <v>41</v>
      </c>
      <c r="N237" s="24">
        <v>40</v>
      </c>
      <c r="O237" s="24">
        <v>40</v>
      </c>
      <c r="P237" s="24">
        <v>42</v>
      </c>
      <c r="Q237" s="24">
        <v>39</v>
      </c>
      <c r="R237" s="24">
        <v>58</v>
      </c>
      <c r="S237" s="24">
        <v>61</v>
      </c>
      <c r="T237" s="24">
        <v>55</v>
      </c>
      <c r="U237" s="24">
        <v>56</v>
      </c>
      <c r="V237" s="24">
        <v>55</v>
      </c>
      <c r="W237" s="24">
        <v>52</v>
      </c>
      <c r="X237" s="24">
        <v>46</v>
      </c>
      <c r="Y237" s="24">
        <v>45</v>
      </c>
      <c r="Z237" s="24">
        <v>24</v>
      </c>
      <c r="AA237" s="24">
        <v>25</v>
      </c>
      <c r="AB237" s="24">
        <v>27</v>
      </c>
      <c r="AC237" s="24">
        <v>24</v>
      </c>
      <c r="AD237" s="24">
        <v>25</v>
      </c>
      <c r="AE237" s="24">
        <v>25</v>
      </c>
      <c r="AF237" s="24">
        <v>23</v>
      </c>
      <c r="AG237" s="24">
        <v>26</v>
      </c>
      <c r="AH237" s="24">
        <v>51230</v>
      </c>
      <c r="AI237"/>
      <c r="AJ237"/>
      <c r="AK237"/>
    </row>
    <row r="238" spans="1:37" ht="15.75" thickBot="1" x14ac:dyDescent="0.3">
      <c r="A238" s="23" t="s">
        <v>303</v>
      </c>
      <c r="B238" s="24">
        <v>10</v>
      </c>
      <c r="C238" s="24">
        <v>12</v>
      </c>
      <c r="D238" s="24">
        <v>15</v>
      </c>
      <c r="E238" s="24">
        <v>22</v>
      </c>
      <c r="F238" s="24">
        <v>25</v>
      </c>
      <c r="G238" s="24">
        <v>23</v>
      </c>
      <c r="H238" s="24">
        <v>23</v>
      </c>
      <c r="I238" s="24">
        <v>25</v>
      </c>
      <c r="J238" s="24">
        <v>43</v>
      </c>
      <c r="K238" s="24">
        <v>43</v>
      </c>
      <c r="L238" s="24">
        <v>36</v>
      </c>
      <c r="M238" s="24">
        <v>45</v>
      </c>
      <c r="N238" s="24">
        <v>39</v>
      </c>
      <c r="O238" s="24">
        <v>42</v>
      </c>
      <c r="P238" s="24">
        <v>39</v>
      </c>
      <c r="Q238" s="24">
        <v>38</v>
      </c>
      <c r="R238" s="24">
        <v>55</v>
      </c>
      <c r="S238" s="24">
        <v>53</v>
      </c>
      <c r="T238" s="24">
        <v>50</v>
      </c>
      <c r="U238" s="24">
        <v>43</v>
      </c>
      <c r="V238" s="24">
        <v>40</v>
      </c>
      <c r="W238" s="24">
        <v>42</v>
      </c>
      <c r="X238" s="24">
        <v>42</v>
      </c>
      <c r="Y238" s="24">
        <v>40</v>
      </c>
      <c r="Z238" s="24">
        <v>22</v>
      </c>
      <c r="AA238" s="24">
        <v>22</v>
      </c>
      <c r="AB238" s="24">
        <v>29</v>
      </c>
      <c r="AC238" s="24">
        <v>20</v>
      </c>
      <c r="AD238" s="24">
        <v>26</v>
      </c>
      <c r="AE238" s="24">
        <v>23</v>
      </c>
      <c r="AF238" s="24">
        <v>26</v>
      </c>
      <c r="AG238" s="24">
        <v>27</v>
      </c>
      <c r="AH238" s="24">
        <v>51222</v>
      </c>
      <c r="AI238"/>
      <c r="AJ238"/>
      <c r="AK238"/>
    </row>
    <row r="239" spans="1:37" ht="15.75" thickBot="1" x14ac:dyDescent="0.3">
      <c r="A239" s="23" t="s">
        <v>304</v>
      </c>
      <c r="B239" s="24">
        <v>7</v>
      </c>
      <c r="C239" s="24">
        <v>8</v>
      </c>
      <c r="D239" s="24">
        <v>9</v>
      </c>
      <c r="E239" s="24">
        <v>12</v>
      </c>
      <c r="F239" s="24">
        <v>19</v>
      </c>
      <c r="G239" s="24">
        <v>21</v>
      </c>
      <c r="H239" s="24">
        <v>22</v>
      </c>
      <c r="I239" s="24">
        <v>26</v>
      </c>
      <c r="J239" s="24">
        <v>41</v>
      </c>
      <c r="K239" s="24">
        <v>40</v>
      </c>
      <c r="L239" s="24">
        <v>39</v>
      </c>
      <c r="M239" s="24">
        <v>45</v>
      </c>
      <c r="N239" s="24">
        <v>40</v>
      </c>
      <c r="O239" s="24">
        <v>39</v>
      </c>
      <c r="P239" s="24">
        <v>40</v>
      </c>
      <c r="Q239" s="24">
        <v>38</v>
      </c>
      <c r="R239" s="24">
        <v>58</v>
      </c>
      <c r="S239" s="24">
        <v>57</v>
      </c>
      <c r="T239" s="24">
        <v>56</v>
      </c>
      <c r="U239" s="24">
        <v>53</v>
      </c>
      <c r="V239" s="24">
        <v>46</v>
      </c>
      <c r="W239" s="24">
        <v>44</v>
      </c>
      <c r="X239" s="24">
        <v>43</v>
      </c>
      <c r="Y239" s="24">
        <v>39</v>
      </c>
      <c r="Z239" s="24">
        <v>23</v>
      </c>
      <c r="AA239" s="24">
        <v>24</v>
      </c>
      <c r="AB239" s="24">
        <v>26</v>
      </c>
      <c r="AC239" s="24">
        <v>20</v>
      </c>
      <c r="AD239" s="24">
        <v>25</v>
      </c>
      <c r="AE239" s="24">
        <v>25</v>
      </c>
      <c r="AF239" s="24">
        <v>25</v>
      </c>
      <c r="AG239" s="24">
        <v>27</v>
      </c>
      <c r="AH239" s="24">
        <v>51218</v>
      </c>
      <c r="AI239"/>
      <c r="AJ239"/>
      <c r="AK239"/>
    </row>
    <row r="240" spans="1:37" ht="15.75" thickBot="1" x14ac:dyDescent="0.3">
      <c r="A240" s="23" t="s">
        <v>305</v>
      </c>
      <c r="B240" s="24">
        <v>18</v>
      </c>
      <c r="C240" s="24">
        <v>26</v>
      </c>
      <c r="D240" s="24">
        <v>27</v>
      </c>
      <c r="E240" s="24">
        <v>25</v>
      </c>
      <c r="F240" s="24">
        <v>23</v>
      </c>
      <c r="G240" s="24">
        <v>26</v>
      </c>
      <c r="H240" s="24">
        <v>27</v>
      </c>
      <c r="I240" s="24">
        <v>27</v>
      </c>
      <c r="J240" s="24">
        <v>41</v>
      </c>
      <c r="K240" s="24">
        <v>40</v>
      </c>
      <c r="L240" s="24">
        <v>40</v>
      </c>
      <c r="M240" s="24">
        <v>42</v>
      </c>
      <c r="N240" s="24">
        <v>39</v>
      </c>
      <c r="O240" s="24">
        <v>41</v>
      </c>
      <c r="P240" s="24">
        <v>43</v>
      </c>
      <c r="Q240" s="24">
        <v>35</v>
      </c>
      <c r="R240" s="24">
        <v>47</v>
      </c>
      <c r="S240" s="24">
        <v>39</v>
      </c>
      <c r="T240" s="24">
        <v>38</v>
      </c>
      <c r="U240" s="24">
        <v>40</v>
      </c>
      <c r="V240" s="24">
        <v>42</v>
      </c>
      <c r="W240" s="24">
        <v>39</v>
      </c>
      <c r="X240" s="24">
        <v>38</v>
      </c>
      <c r="Y240" s="24">
        <v>38</v>
      </c>
      <c r="Z240" s="24">
        <v>23</v>
      </c>
      <c r="AA240" s="24">
        <v>24</v>
      </c>
      <c r="AB240" s="24">
        <v>25</v>
      </c>
      <c r="AC240" s="24">
        <v>23</v>
      </c>
      <c r="AD240" s="24">
        <v>26</v>
      </c>
      <c r="AE240" s="24">
        <v>24</v>
      </c>
      <c r="AF240" s="24">
        <v>22</v>
      </c>
      <c r="AG240" s="24">
        <v>30</v>
      </c>
      <c r="AH240" s="24">
        <v>51210</v>
      </c>
      <c r="AI240"/>
      <c r="AJ240"/>
      <c r="AK240"/>
    </row>
    <row r="241" spans="1:37" ht="15.75" thickBot="1" x14ac:dyDescent="0.3">
      <c r="A241" s="23" t="s">
        <v>306</v>
      </c>
      <c r="B241" s="24">
        <v>20</v>
      </c>
      <c r="C241" s="24">
        <v>16</v>
      </c>
      <c r="D241" s="24">
        <v>19</v>
      </c>
      <c r="E241" s="24">
        <v>15</v>
      </c>
      <c r="F241" s="24">
        <v>14</v>
      </c>
      <c r="G241" s="24">
        <v>13</v>
      </c>
      <c r="H241" s="24">
        <v>16</v>
      </c>
      <c r="I241" s="24">
        <v>17</v>
      </c>
      <c r="J241" s="24">
        <v>42</v>
      </c>
      <c r="K241" s="24">
        <v>42</v>
      </c>
      <c r="L241" s="24">
        <v>37</v>
      </c>
      <c r="M241" s="24">
        <v>43</v>
      </c>
      <c r="N241" s="24">
        <v>37</v>
      </c>
      <c r="O241" s="24">
        <v>39</v>
      </c>
      <c r="P241" s="24">
        <v>40</v>
      </c>
      <c r="Q241" s="24">
        <v>34</v>
      </c>
      <c r="R241" s="24">
        <v>45</v>
      </c>
      <c r="S241" s="24">
        <v>49</v>
      </c>
      <c r="T241" s="24">
        <v>46</v>
      </c>
      <c r="U241" s="24">
        <v>50</v>
      </c>
      <c r="V241" s="24">
        <v>51</v>
      </c>
      <c r="W241" s="24">
        <v>52</v>
      </c>
      <c r="X241" s="24">
        <v>49</v>
      </c>
      <c r="Y241" s="24">
        <v>48</v>
      </c>
      <c r="Z241" s="24">
        <v>23</v>
      </c>
      <c r="AA241" s="24">
        <v>23</v>
      </c>
      <c r="AB241" s="24">
        <v>28</v>
      </c>
      <c r="AC241" s="24">
        <v>22</v>
      </c>
      <c r="AD241" s="24">
        <v>28</v>
      </c>
      <c r="AE241" s="24">
        <v>25</v>
      </c>
      <c r="AF241" s="24">
        <v>25</v>
      </c>
      <c r="AG241" s="24">
        <v>31</v>
      </c>
      <c r="AH241" s="24">
        <v>51204</v>
      </c>
      <c r="AI241"/>
      <c r="AJ241"/>
      <c r="AK241"/>
    </row>
    <row r="242" spans="1:37" ht="15.75" thickBot="1" x14ac:dyDescent="0.3">
      <c r="A242" s="23" t="s">
        <v>307</v>
      </c>
      <c r="B242" s="24">
        <v>47</v>
      </c>
      <c r="C242" s="24">
        <v>41</v>
      </c>
      <c r="D242" s="24">
        <v>42</v>
      </c>
      <c r="E242" s="24">
        <v>40</v>
      </c>
      <c r="F242" s="24">
        <v>42</v>
      </c>
      <c r="G242" s="24">
        <v>52</v>
      </c>
      <c r="H242" s="24">
        <v>57</v>
      </c>
      <c r="I242" s="24">
        <v>55</v>
      </c>
      <c r="J242" s="24">
        <v>10</v>
      </c>
      <c r="K242" s="24">
        <v>48</v>
      </c>
      <c r="L242" s="24">
        <v>41</v>
      </c>
      <c r="M242" s="24">
        <v>7</v>
      </c>
      <c r="N242" s="24">
        <v>13</v>
      </c>
      <c r="O242" s="24">
        <v>49</v>
      </c>
      <c r="P242" s="24">
        <v>13</v>
      </c>
      <c r="Q242" s="24">
        <v>63</v>
      </c>
      <c r="R242" s="24">
        <v>18</v>
      </c>
      <c r="S242" s="24">
        <v>24</v>
      </c>
      <c r="T242" s="24">
        <v>23</v>
      </c>
      <c r="U242" s="24">
        <v>25</v>
      </c>
      <c r="V242" s="24">
        <v>23</v>
      </c>
      <c r="W242" s="24">
        <v>13</v>
      </c>
      <c r="X242" s="24">
        <v>8</v>
      </c>
      <c r="Y242" s="24">
        <v>10</v>
      </c>
      <c r="Z242" s="24">
        <v>50</v>
      </c>
      <c r="AA242" s="24">
        <v>17</v>
      </c>
      <c r="AB242" s="24">
        <v>24</v>
      </c>
      <c r="AC242" s="24">
        <v>57</v>
      </c>
      <c r="AD242" s="24">
        <v>52</v>
      </c>
      <c r="AE242" s="24">
        <v>16</v>
      </c>
      <c r="AF242" s="24">
        <v>52</v>
      </c>
      <c r="AG242" s="24">
        <v>2</v>
      </c>
      <c r="AH242" s="24">
        <v>57921</v>
      </c>
      <c r="AI242"/>
      <c r="AJ242"/>
      <c r="AK242"/>
    </row>
    <row r="243" spans="1:37" ht="15.75" thickBot="1" x14ac:dyDescent="0.3">
      <c r="A243" s="23" t="s">
        <v>308</v>
      </c>
      <c r="B243" s="24">
        <v>54</v>
      </c>
      <c r="C243" s="24">
        <v>49</v>
      </c>
      <c r="D243" s="24">
        <v>51</v>
      </c>
      <c r="E243" s="24">
        <v>49</v>
      </c>
      <c r="F243" s="24">
        <v>49</v>
      </c>
      <c r="G243" s="24">
        <v>52</v>
      </c>
      <c r="H243" s="24">
        <v>51</v>
      </c>
      <c r="I243" s="24">
        <v>51</v>
      </c>
      <c r="J243" s="24">
        <v>55</v>
      </c>
      <c r="K243" s="24">
        <v>23</v>
      </c>
      <c r="L243" s="24">
        <v>45</v>
      </c>
      <c r="M243" s="24">
        <v>38</v>
      </c>
      <c r="N243" s="24">
        <v>42</v>
      </c>
      <c r="O243" s="24">
        <v>32</v>
      </c>
      <c r="P243" s="24">
        <v>6</v>
      </c>
      <c r="Q243" s="24">
        <v>40</v>
      </c>
      <c r="R243" s="24">
        <v>11</v>
      </c>
      <c r="S243" s="24">
        <v>16</v>
      </c>
      <c r="T243" s="24">
        <v>14</v>
      </c>
      <c r="U243" s="24">
        <v>16</v>
      </c>
      <c r="V243" s="24">
        <v>16</v>
      </c>
      <c r="W243" s="24">
        <v>13</v>
      </c>
      <c r="X243" s="24">
        <v>14</v>
      </c>
      <c r="Y243" s="24">
        <v>14</v>
      </c>
      <c r="Z243" s="24">
        <v>10</v>
      </c>
      <c r="AA243" s="24">
        <v>42</v>
      </c>
      <c r="AB243" s="24">
        <v>20</v>
      </c>
      <c r="AC243" s="24">
        <v>26</v>
      </c>
      <c r="AD243" s="24">
        <v>23</v>
      </c>
      <c r="AE243" s="24">
        <v>33</v>
      </c>
      <c r="AF243" s="24">
        <v>59</v>
      </c>
      <c r="AG243" s="24">
        <v>24</v>
      </c>
      <c r="AH243" s="24">
        <v>57935</v>
      </c>
      <c r="AI243"/>
      <c r="AJ243"/>
      <c r="AK243"/>
    </row>
    <row r="244" spans="1:37" ht="15.75" thickBot="1" x14ac:dyDescent="0.3">
      <c r="A244" s="23" t="s">
        <v>309</v>
      </c>
      <c r="B244" s="24">
        <v>58</v>
      </c>
      <c r="C244" s="24">
        <v>57</v>
      </c>
      <c r="D244" s="24">
        <v>57</v>
      </c>
      <c r="E244" s="24">
        <v>56</v>
      </c>
      <c r="F244" s="24">
        <v>55</v>
      </c>
      <c r="G244" s="24">
        <v>54</v>
      </c>
      <c r="H244" s="24">
        <v>53</v>
      </c>
      <c r="I244" s="24">
        <v>53</v>
      </c>
      <c r="J244" s="24">
        <v>60</v>
      </c>
      <c r="K244" s="24">
        <v>37</v>
      </c>
      <c r="L244" s="24">
        <v>60</v>
      </c>
      <c r="M244" s="24">
        <v>50</v>
      </c>
      <c r="N244" s="24">
        <v>54</v>
      </c>
      <c r="O244" s="24">
        <v>63</v>
      </c>
      <c r="P244" s="24">
        <v>35</v>
      </c>
      <c r="Q244" s="24">
        <v>48</v>
      </c>
      <c r="R244" s="24">
        <v>7</v>
      </c>
      <c r="S244" s="24">
        <v>8</v>
      </c>
      <c r="T244" s="24">
        <v>8</v>
      </c>
      <c r="U244" s="24">
        <v>9</v>
      </c>
      <c r="V244" s="24">
        <v>10</v>
      </c>
      <c r="W244" s="24">
        <v>11</v>
      </c>
      <c r="X244" s="24">
        <v>12</v>
      </c>
      <c r="Y244" s="24">
        <v>12</v>
      </c>
      <c r="Z244" s="24">
        <v>5</v>
      </c>
      <c r="AA244" s="24">
        <v>27</v>
      </c>
      <c r="AB244" s="24">
        <v>5</v>
      </c>
      <c r="AC244" s="24">
        <v>15</v>
      </c>
      <c r="AD244" s="24">
        <v>11</v>
      </c>
      <c r="AE244" s="24">
        <v>2</v>
      </c>
      <c r="AF244" s="24">
        <v>30</v>
      </c>
      <c r="AG244" s="24">
        <v>16</v>
      </c>
      <c r="AH244" s="24">
        <v>57965</v>
      </c>
      <c r="AI244"/>
      <c r="AJ244"/>
      <c r="AK244"/>
    </row>
    <row r="245" spans="1:37" ht="15.75" thickBot="1" x14ac:dyDescent="0.3">
      <c r="A245" s="23" t="s">
        <v>310</v>
      </c>
      <c r="B245" s="24">
        <v>52</v>
      </c>
      <c r="C245" s="24">
        <v>55</v>
      </c>
      <c r="D245" s="24">
        <v>55</v>
      </c>
      <c r="E245" s="24">
        <v>52</v>
      </c>
      <c r="F245" s="24">
        <v>52</v>
      </c>
      <c r="G245" s="24">
        <v>55</v>
      </c>
      <c r="H245" s="24">
        <v>54</v>
      </c>
      <c r="I245" s="24">
        <v>54</v>
      </c>
      <c r="J245" s="24">
        <v>46</v>
      </c>
      <c r="K245" s="24">
        <v>54</v>
      </c>
      <c r="L245" s="24">
        <v>33</v>
      </c>
      <c r="M245" s="24">
        <v>37</v>
      </c>
      <c r="N245" s="24">
        <v>41</v>
      </c>
      <c r="O245" s="24">
        <v>44</v>
      </c>
      <c r="P245" s="24">
        <v>50</v>
      </c>
      <c r="Q245" s="24">
        <v>54</v>
      </c>
      <c r="R245" s="24">
        <v>13</v>
      </c>
      <c r="S245" s="24">
        <v>10</v>
      </c>
      <c r="T245" s="24">
        <v>10</v>
      </c>
      <c r="U245" s="24">
        <v>13</v>
      </c>
      <c r="V245" s="24">
        <v>13</v>
      </c>
      <c r="W245" s="24">
        <v>10</v>
      </c>
      <c r="X245" s="24">
        <v>11</v>
      </c>
      <c r="Y245" s="24">
        <v>11</v>
      </c>
      <c r="Z245" s="24">
        <v>19</v>
      </c>
      <c r="AA245" s="24">
        <v>11</v>
      </c>
      <c r="AB245" s="24">
        <v>32</v>
      </c>
      <c r="AC245" s="24">
        <v>28</v>
      </c>
      <c r="AD245" s="24">
        <v>24</v>
      </c>
      <c r="AE245" s="24">
        <v>21</v>
      </c>
      <c r="AF245" s="24">
        <v>15</v>
      </c>
      <c r="AG245" s="24">
        <v>11</v>
      </c>
      <c r="AH245" s="24">
        <v>57940</v>
      </c>
      <c r="AI245"/>
      <c r="AJ245"/>
      <c r="AK245"/>
    </row>
    <row r="246" spans="1:37" ht="15.75" thickBot="1" x14ac:dyDescent="0.3">
      <c r="A246" s="23" t="s">
        <v>311</v>
      </c>
      <c r="B246" s="24">
        <v>53</v>
      </c>
      <c r="C246" s="24">
        <v>56</v>
      </c>
      <c r="D246" s="24">
        <v>54</v>
      </c>
      <c r="E246" s="24">
        <v>52</v>
      </c>
      <c r="F246" s="24">
        <v>51</v>
      </c>
      <c r="G246" s="24">
        <v>49</v>
      </c>
      <c r="H246" s="24">
        <v>48</v>
      </c>
      <c r="I246" s="24">
        <v>48</v>
      </c>
      <c r="J246" s="24">
        <v>56</v>
      </c>
      <c r="K246" s="24">
        <v>18</v>
      </c>
      <c r="L246" s="24">
        <v>49</v>
      </c>
      <c r="M246" s="24">
        <v>20</v>
      </c>
      <c r="N246" s="24">
        <v>60</v>
      </c>
      <c r="O246" s="24">
        <v>45</v>
      </c>
      <c r="P246" s="24">
        <v>63</v>
      </c>
      <c r="Q246" s="24">
        <v>56</v>
      </c>
      <c r="R246" s="24">
        <v>12</v>
      </c>
      <c r="S246" s="24">
        <v>9</v>
      </c>
      <c r="T246" s="24">
        <v>11</v>
      </c>
      <c r="U246" s="24">
        <v>13</v>
      </c>
      <c r="V246" s="24">
        <v>14</v>
      </c>
      <c r="W246" s="24">
        <v>16</v>
      </c>
      <c r="X246" s="24">
        <v>17</v>
      </c>
      <c r="Y246" s="24">
        <v>17</v>
      </c>
      <c r="Z246" s="24">
        <v>9</v>
      </c>
      <c r="AA246" s="24">
        <v>47</v>
      </c>
      <c r="AB246" s="24">
        <v>15</v>
      </c>
      <c r="AC246" s="24">
        <v>44</v>
      </c>
      <c r="AD246" s="24">
        <v>5</v>
      </c>
      <c r="AE246" s="24">
        <v>20</v>
      </c>
      <c r="AF246" s="24">
        <v>2</v>
      </c>
      <c r="AG246" s="24">
        <v>9</v>
      </c>
      <c r="AH246" s="24">
        <v>57913</v>
      </c>
      <c r="AI246"/>
      <c r="AJ246"/>
      <c r="AK246"/>
    </row>
    <row r="247" spans="1:37" ht="15.75" thickBot="1" x14ac:dyDescent="0.3">
      <c r="A247" s="23" t="s">
        <v>312</v>
      </c>
      <c r="B247" s="24">
        <v>57</v>
      </c>
      <c r="C247" s="24">
        <v>54</v>
      </c>
      <c r="D247" s="24">
        <v>52</v>
      </c>
      <c r="E247" s="24">
        <v>53</v>
      </c>
      <c r="F247" s="24">
        <v>53</v>
      </c>
      <c r="G247" s="24">
        <v>51</v>
      </c>
      <c r="H247" s="24">
        <v>50</v>
      </c>
      <c r="I247" s="24">
        <v>50</v>
      </c>
      <c r="J247" s="24">
        <v>58</v>
      </c>
      <c r="K247" s="24">
        <v>16</v>
      </c>
      <c r="L247" s="24">
        <v>59</v>
      </c>
      <c r="M247" s="24">
        <v>64</v>
      </c>
      <c r="N247" s="24">
        <v>35</v>
      </c>
      <c r="O247" s="24">
        <v>14</v>
      </c>
      <c r="P247" s="24">
        <v>54</v>
      </c>
      <c r="Q247" s="24">
        <v>45</v>
      </c>
      <c r="R247" s="24">
        <v>8</v>
      </c>
      <c r="S247" s="24">
        <v>11</v>
      </c>
      <c r="T247" s="24">
        <v>13</v>
      </c>
      <c r="U247" s="24">
        <v>12</v>
      </c>
      <c r="V247" s="24">
        <v>12</v>
      </c>
      <c r="W247" s="24">
        <v>14</v>
      </c>
      <c r="X247" s="24">
        <v>15</v>
      </c>
      <c r="Y247" s="24">
        <v>15</v>
      </c>
      <c r="Z247" s="24">
        <v>7</v>
      </c>
      <c r="AA247" s="24">
        <v>48</v>
      </c>
      <c r="AB247" s="24">
        <v>6</v>
      </c>
      <c r="AC247" s="24">
        <v>1</v>
      </c>
      <c r="AD247" s="24">
        <v>30</v>
      </c>
      <c r="AE247" s="24">
        <v>51</v>
      </c>
      <c r="AF247" s="24">
        <v>11</v>
      </c>
      <c r="AG247" s="24">
        <v>20</v>
      </c>
      <c r="AH247" s="24">
        <v>57898</v>
      </c>
      <c r="AI247"/>
      <c r="AJ247"/>
      <c r="AK247"/>
    </row>
    <row r="248" spans="1:37" ht="15.75" thickBot="1" x14ac:dyDescent="0.3">
      <c r="A248" s="23" t="s">
        <v>313</v>
      </c>
      <c r="B248" s="24">
        <v>61</v>
      </c>
      <c r="C248" s="24">
        <v>58</v>
      </c>
      <c r="D248" s="24">
        <v>54</v>
      </c>
      <c r="E248" s="24">
        <v>54</v>
      </c>
      <c r="F248" s="24">
        <v>60</v>
      </c>
      <c r="G248" s="24">
        <v>59</v>
      </c>
      <c r="H248" s="24">
        <v>59</v>
      </c>
      <c r="I248" s="24">
        <v>58</v>
      </c>
      <c r="J248" s="24">
        <v>47</v>
      </c>
      <c r="K248" s="24">
        <v>17</v>
      </c>
      <c r="L248" s="24">
        <v>10</v>
      </c>
      <c r="M248" s="24">
        <v>38</v>
      </c>
      <c r="N248" s="24">
        <v>61</v>
      </c>
      <c r="O248" s="24">
        <v>62</v>
      </c>
      <c r="P248" s="24">
        <v>52</v>
      </c>
      <c r="Q248" s="24">
        <v>18</v>
      </c>
      <c r="R248" s="24">
        <v>4</v>
      </c>
      <c r="S248" s="24">
        <v>7</v>
      </c>
      <c r="T248" s="24">
        <v>11</v>
      </c>
      <c r="U248" s="24">
        <v>11</v>
      </c>
      <c r="V248" s="24">
        <v>5</v>
      </c>
      <c r="W248" s="24">
        <v>6</v>
      </c>
      <c r="X248" s="24">
        <v>6</v>
      </c>
      <c r="Y248" s="24">
        <v>7</v>
      </c>
      <c r="Z248" s="24">
        <v>17</v>
      </c>
      <c r="AA248" s="24">
        <v>48</v>
      </c>
      <c r="AB248" s="24">
        <v>55</v>
      </c>
      <c r="AC248" s="24">
        <v>26</v>
      </c>
      <c r="AD248" s="24">
        <v>4</v>
      </c>
      <c r="AE248" s="24">
        <v>3</v>
      </c>
      <c r="AF248" s="24">
        <v>13</v>
      </c>
      <c r="AG248" s="24">
        <v>47</v>
      </c>
      <c r="AH248" s="24">
        <v>63330</v>
      </c>
      <c r="AI248"/>
      <c r="AJ248"/>
      <c r="AK248"/>
    </row>
    <row r="249" spans="1:37" ht="15.75" thickBot="1" x14ac:dyDescent="0.3">
      <c r="A249" s="23" t="s">
        <v>314</v>
      </c>
      <c r="B249" s="24">
        <v>45</v>
      </c>
      <c r="C249" s="24">
        <v>51</v>
      </c>
      <c r="D249" s="24">
        <v>56</v>
      </c>
      <c r="E249" s="24">
        <v>55</v>
      </c>
      <c r="F249" s="24">
        <v>53</v>
      </c>
      <c r="G249" s="24">
        <v>50</v>
      </c>
      <c r="H249" s="24">
        <v>52</v>
      </c>
      <c r="I249" s="24">
        <v>57</v>
      </c>
      <c r="J249" s="24">
        <v>10</v>
      </c>
      <c r="K249" s="24">
        <v>18</v>
      </c>
      <c r="L249" s="24">
        <v>29</v>
      </c>
      <c r="M249" s="24">
        <v>56</v>
      </c>
      <c r="N249" s="24">
        <v>14</v>
      </c>
      <c r="O249" s="24">
        <v>33</v>
      </c>
      <c r="P249" s="24">
        <v>15</v>
      </c>
      <c r="Q249" s="24">
        <v>48</v>
      </c>
      <c r="R249" s="24">
        <v>20</v>
      </c>
      <c r="S249" s="24">
        <v>14</v>
      </c>
      <c r="T249" s="24">
        <v>9</v>
      </c>
      <c r="U249" s="24">
        <v>10</v>
      </c>
      <c r="V249" s="24">
        <v>12</v>
      </c>
      <c r="W249" s="24">
        <v>15</v>
      </c>
      <c r="X249" s="24">
        <v>13</v>
      </c>
      <c r="Y249" s="24">
        <v>8</v>
      </c>
      <c r="Z249" s="24">
        <v>50</v>
      </c>
      <c r="AA249" s="24">
        <v>47</v>
      </c>
      <c r="AB249" s="24">
        <v>36</v>
      </c>
      <c r="AC249" s="24">
        <v>9</v>
      </c>
      <c r="AD249" s="24">
        <v>51</v>
      </c>
      <c r="AE249" s="24">
        <v>32</v>
      </c>
      <c r="AF249" s="24">
        <v>50</v>
      </c>
      <c r="AG249" s="24">
        <v>16</v>
      </c>
      <c r="AH249" s="24">
        <v>63321</v>
      </c>
      <c r="AI249"/>
      <c r="AJ249"/>
      <c r="AK249"/>
    </row>
    <row r="250" spans="1:37" ht="15.75" thickBot="1" x14ac:dyDescent="0.3">
      <c r="A250" s="23" t="s">
        <v>315</v>
      </c>
      <c r="B250" s="24">
        <v>59</v>
      </c>
      <c r="C250" s="24">
        <v>57</v>
      </c>
      <c r="D250" s="24">
        <v>60</v>
      </c>
      <c r="E250" s="24">
        <v>58</v>
      </c>
      <c r="F250" s="24">
        <v>58</v>
      </c>
      <c r="G250" s="24">
        <v>58</v>
      </c>
      <c r="H250" s="24">
        <v>58</v>
      </c>
      <c r="I250" s="24">
        <v>57</v>
      </c>
      <c r="J250" s="24">
        <v>34</v>
      </c>
      <c r="K250" s="24">
        <v>63</v>
      </c>
      <c r="L250" s="24">
        <v>51</v>
      </c>
      <c r="M250" s="24">
        <v>23</v>
      </c>
      <c r="N250" s="24">
        <v>16</v>
      </c>
      <c r="O250" s="24">
        <v>60</v>
      </c>
      <c r="P250" s="24">
        <v>61</v>
      </c>
      <c r="Q250" s="24">
        <v>59</v>
      </c>
      <c r="R250" s="24">
        <v>6</v>
      </c>
      <c r="S250" s="24">
        <v>8</v>
      </c>
      <c r="T250" s="24">
        <v>5</v>
      </c>
      <c r="U250" s="24">
        <v>7</v>
      </c>
      <c r="V250" s="24">
        <v>7</v>
      </c>
      <c r="W250" s="24">
        <v>7</v>
      </c>
      <c r="X250" s="24">
        <v>7</v>
      </c>
      <c r="Y250" s="24">
        <v>8</v>
      </c>
      <c r="Z250" s="24">
        <v>31</v>
      </c>
      <c r="AA250" s="24">
        <v>2</v>
      </c>
      <c r="AB250" s="24">
        <v>13</v>
      </c>
      <c r="AC250" s="24">
        <v>42</v>
      </c>
      <c r="AD250" s="24">
        <v>49</v>
      </c>
      <c r="AE250" s="24">
        <v>5</v>
      </c>
      <c r="AF250" s="24">
        <v>4</v>
      </c>
      <c r="AG250" s="24">
        <v>6</v>
      </c>
      <c r="AH250" s="24">
        <v>63316</v>
      </c>
      <c r="AI250"/>
      <c r="AJ250"/>
      <c r="AK250"/>
    </row>
    <row r="251" spans="1:37" ht="15.75" thickBot="1" x14ac:dyDescent="0.3">
      <c r="A251" s="23" t="s">
        <v>316</v>
      </c>
      <c r="B251" s="24">
        <v>60</v>
      </c>
      <c r="C251" s="24">
        <v>59</v>
      </c>
      <c r="D251" s="24">
        <v>56</v>
      </c>
      <c r="E251" s="24">
        <v>62</v>
      </c>
      <c r="F251" s="24">
        <v>62</v>
      </c>
      <c r="G251" s="24">
        <v>61</v>
      </c>
      <c r="H251" s="24">
        <v>60</v>
      </c>
      <c r="I251" s="24">
        <v>60</v>
      </c>
      <c r="J251" s="24">
        <v>35</v>
      </c>
      <c r="K251" s="24">
        <v>23</v>
      </c>
      <c r="L251" s="24">
        <v>6</v>
      </c>
      <c r="M251" s="24">
        <v>35</v>
      </c>
      <c r="N251" s="24">
        <v>56</v>
      </c>
      <c r="O251" s="24">
        <v>23</v>
      </c>
      <c r="P251" s="24">
        <v>44</v>
      </c>
      <c r="Q251" s="24">
        <v>55</v>
      </c>
      <c r="R251" s="24">
        <v>5</v>
      </c>
      <c r="S251" s="24">
        <v>6</v>
      </c>
      <c r="T251" s="24">
        <v>9</v>
      </c>
      <c r="U251" s="24">
        <v>3</v>
      </c>
      <c r="V251" s="24">
        <v>3</v>
      </c>
      <c r="W251" s="24">
        <v>4</v>
      </c>
      <c r="X251" s="24">
        <v>5</v>
      </c>
      <c r="Y251" s="24">
        <v>5</v>
      </c>
      <c r="Z251" s="24">
        <v>28</v>
      </c>
      <c r="AA251" s="24">
        <v>42</v>
      </c>
      <c r="AB251" s="24">
        <v>58</v>
      </c>
      <c r="AC251" s="24">
        <v>30</v>
      </c>
      <c r="AD251" s="24">
        <v>9</v>
      </c>
      <c r="AE251" s="24">
        <v>42</v>
      </c>
      <c r="AF251" s="24">
        <v>21</v>
      </c>
      <c r="AG251" s="24">
        <v>10</v>
      </c>
      <c r="AH251" s="24">
        <v>63310</v>
      </c>
      <c r="AI251"/>
      <c r="AJ251"/>
      <c r="AK251"/>
    </row>
    <row r="252" spans="1:37" ht="15.75" thickBot="1" x14ac:dyDescent="0.3">
      <c r="A252" s="23" t="s">
        <v>317</v>
      </c>
      <c r="B252" s="24">
        <v>48</v>
      </c>
      <c r="C252" s="24">
        <v>59</v>
      </c>
      <c r="D252" s="24">
        <v>61</v>
      </c>
      <c r="E252" s="24">
        <v>60</v>
      </c>
      <c r="F252" s="24">
        <v>62</v>
      </c>
      <c r="G252" s="24">
        <v>62</v>
      </c>
      <c r="H252" s="24">
        <v>60</v>
      </c>
      <c r="I252" s="24">
        <v>63</v>
      </c>
      <c r="J252" s="24">
        <v>10</v>
      </c>
      <c r="K252" s="24">
        <v>35</v>
      </c>
      <c r="L252" s="24">
        <v>6</v>
      </c>
      <c r="M252" s="24">
        <v>35</v>
      </c>
      <c r="N252" s="24">
        <v>63</v>
      </c>
      <c r="O252" s="24">
        <v>36</v>
      </c>
      <c r="P252" s="24">
        <v>47</v>
      </c>
      <c r="Q252" s="24">
        <v>6</v>
      </c>
      <c r="R252" s="24">
        <v>17</v>
      </c>
      <c r="S252" s="24">
        <v>6</v>
      </c>
      <c r="T252" s="24">
        <v>4</v>
      </c>
      <c r="U252" s="24">
        <v>5</v>
      </c>
      <c r="V252" s="24">
        <v>3</v>
      </c>
      <c r="W252" s="24">
        <v>3</v>
      </c>
      <c r="X252" s="24">
        <v>5</v>
      </c>
      <c r="Y252" s="24">
        <v>2</v>
      </c>
      <c r="Z252" s="24">
        <v>50</v>
      </c>
      <c r="AA252" s="24">
        <v>30</v>
      </c>
      <c r="AB252" s="24">
        <v>58</v>
      </c>
      <c r="AC252" s="24">
        <v>30</v>
      </c>
      <c r="AD252" s="24">
        <v>2</v>
      </c>
      <c r="AE252" s="24">
        <v>29</v>
      </c>
      <c r="AF252" s="24">
        <v>18</v>
      </c>
      <c r="AG252" s="24">
        <v>59</v>
      </c>
      <c r="AH252" s="24">
        <v>63310</v>
      </c>
      <c r="AI252"/>
      <c r="AJ252"/>
      <c r="AK252"/>
    </row>
    <row r="253" spans="1:37" ht="15.75" thickBot="1" x14ac:dyDescent="0.3">
      <c r="A253" s="23" t="s">
        <v>318</v>
      </c>
      <c r="B253" s="24">
        <v>43</v>
      </c>
      <c r="C253" s="24">
        <v>45</v>
      </c>
      <c r="D253" s="24">
        <v>53</v>
      </c>
      <c r="E253" s="24">
        <v>57</v>
      </c>
      <c r="F253" s="24">
        <v>56</v>
      </c>
      <c r="G253" s="24">
        <v>54</v>
      </c>
      <c r="H253" s="24">
        <v>58</v>
      </c>
      <c r="I253" s="24">
        <v>56</v>
      </c>
      <c r="J253" s="24">
        <v>10</v>
      </c>
      <c r="K253" s="24">
        <v>58</v>
      </c>
      <c r="L253" s="24">
        <v>58</v>
      </c>
      <c r="M253" s="24">
        <v>13</v>
      </c>
      <c r="N253" s="24">
        <v>61</v>
      </c>
      <c r="O253" s="24">
        <v>17</v>
      </c>
      <c r="P253" s="24">
        <v>48</v>
      </c>
      <c r="Q253" s="24">
        <v>20</v>
      </c>
      <c r="R253" s="24">
        <v>22</v>
      </c>
      <c r="S253" s="24">
        <v>20</v>
      </c>
      <c r="T253" s="24">
        <v>12</v>
      </c>
      <c r="U253" s="24">
        <v>8</v>
      </c>
      <c r="V253" s="24">
        <v>9</v>
      </c>
      <c r="W253" s="24">
        <v>11</v>
      </c>
      <c r="X253" s="24">
        <v>7</v>
      </c>
      <c r="Y253" s="24">
        <v>9</v>
      </c>
      <c r="Z253" s="24">
        <v>50</v>
      </c>
      <c r="AA253" s="24">
        <v>7</v>
      </c>
      <c r="AB253" s="24">
        <v>7</v>
      </c>
      <c r="AC253" s="24">
        <v>52</v>
      </c>
      <c r="AD253" s="24">
        <v>4</v>
      </c>
      <c r="AE253" s="24">
        <v>48</v>
      </c>
      <c r="AF253" s="24">
        <v>17</v>
      </c>
      <c r="AG253" s="24">
        <v>45</v>
      </c>
      <c r="AH253" s="24">
        <v>63299</v>
      </c>
      <c r="AI253"/>
      <c r="AJ253"/>
      <c r="AK253"/>
    </row>
    <row r="254" spans="1:37" ht="15.75" thickBot="1" x14ac:dyDescent="0.3">
      <c r="A254" s="23" t="s">
        <v>319</v>
      </c>
      <c r="B254" s="24">
        <v>34</v>
      </c>
      <c r="C254" s="24">
        <v>56</v>
      </c>
      <c r="D254" s="24">
        <v>57</v>
      </c>
      <c r="E254" s="24">
        <v>53</v>
      </c>
      <c r="F254" s="24">
        <v>55</v>
      </c>
      <c r="G254" s="24">
        <v>61</v>
      </c>
      <c r="H254" s="24">
        <v>61</v>
      </c>
      <c r="I254" s="24">
        <v>62</v>
      </c>
      <c r="J254" s="24">
        <v>10</v>
      </c>
      <c r="K254" s="24">
        <v>55</v>
      </c>
      <c r="L254" s="24">
        <v>57</v>
      </c>
      <c r="M254" s="24">
        <v>62</v>
      </c>
      <c r="N254" s="24">
        <v>62</v>
      </c>
      <c r="O254" s="24">
        <v>38</v>
      </c>
      <c r="P254" s="24">
        <v>46</v>
      </c>
      <c r="Q254" s="24">
        <v>43</v>
      </c>
      <c r="R254" s="24">
        <v>31</v>
      </c>
      <c r="S254" s="24">
        <v>9</v>
      </c>
      <c r="T254" s="24">
        <v>8</v>
      </c>
      <c r="U254" s="24">
        <v>12</v>
      </c>
      <c r="V254" s="24">
        <v>10</v>
      </c>
      <c r="W254" s="24">
        <v>4</v>
      </c>
      <c r="X254" s="24">
        <v>4</v>
      </c>
      <c r="Y254" s="24">
        <v>3</v>
      </c>
      <c r="Z254" s="24">
        <v>50</v>
      </c>
      <c r="AA254" s="24">
        <v>10</v>
      </c>
      <c r="AB254" s="24">
        <v>8</v>
      </c>
      <c r="AC254" s="24">
        <v>3</v>
      </c>
      <c r="AD254" s="24">
        <v>3</v>
      </c>
      <c r="AE254" s="24">
        <v>27</v>
      </c>
      <c r="AF254" s="24">
        <v>19</v>
      </c>
      <c r="AG254" s="24">
        <v>22</v>
      </c>
      <c r="AH254" s="24">
        <v>69436</v>
      </c>
      <c r="AI254"/>
      <c r="AJ254"/>
      <c r="AK254"/>
    </row>
    <row r="255" spans="1:37" ht="15.75" thickBot="1" x14ac:dyDescent="0.3">
      <c r="A255" s="23" t="s">
        <v>320</v>
      </c>
      <c r="B255" s="24">
        <v>62</v>
      </c>
      <c r="C255" s="24">
        <v>61</v>
      </c>
      <c r="D255" s="24">
        <v>61</v>
      </c>
      <c r="E255" s="24">
        <v>59</v>
      </c>
      <c r="F255" s="24">
        <v>57</v>
      </c>
      <c r="G255" s="24">
        <v>58</v>
      </c>
      <c r="H255" s="24">
        <v>57</v>
      </c>
      <c r="I255" s="24">
        <v>58</v>
      </c>
      <c r="J255" s="24">
        <v>35</v>
      </c>
      <c r="K255" s="24">
        <v>33</v>
      </c>
      <c r="L255" s="24">
        <v>57</v>
      </c>
      <c r="M255" s="24">
        <v>57</v>
      </c>
      <c r="N255" s="24">
        <v>58</v>
      </c>
      <c r="O255" s="24">
        <v>61</v>
      </c>
      <c r="P255" s="24">
        <v>35</v>
      </c>
      <c r="Q255" s="24">
        <v>55</v>
      </c>
      <c r="R255" s="24">
        <v>3</v>
      </c>
      <c r="S255" s="24">
        <v>4</v>
      </c>
      <c r="T255" s="24">
        <v>4</v>
      </c>
      <c r="U255" s="24">
        <v>6</v>
      </c>
      <c r="V255" s="24">
        <v>8</v>
      </c>
      <c r="W255" s="24">
        <v>7</v>
      </c>
      <c r="X255" s="24">
        <v>8</v>
      </c>
      <c r="Y255" s="24">
        <v>7</v>
      </c>
      <c r="Z255" s="24">
        <v>28</v>
      </c>
      <c r="AA255" s="24">
        <v>32</v>
      </c>
      <c r="AB255" s="24">
        <v>8</v>
      </c>
      <c r="AC255" s="24">
        <v>8</v>
      </c>
      <c r="AD255" s="24">
        <v>7</v>
      </c>
      <c r="AE255" s="24">
        <v>4</v>
      </c>
      <c r="AF255" s="24">
        <v>30</v>
      </c>
      <c r="AG255" s="24">
        <v>10</v>
      </c>
      <c r="AH255" s="24">
        <v>69408</v>
      </c>
      <c r="AI255"/>
      <c r="AJ255"/>
      <c r="AK255"/>
    </row>
    <row r="256" spans="1:37" ht="15.75" thickBot="1" x14ac:dyDescent="0.3">
      <c r="A256" s="23" t="s">
        <v>321</v>
      </c>
      <c r="B256" s="24">
        <v>62</v>
      </c>
      <c r="C256" s="24">
        <v>62</v>
      </c>
      <c r="D256" s="24">
        <v>62</v>
      </c>
      <c r="E256" s="24">
        <v>60</v>
      </c>
      <c r="F256" s="24">
        <v>58</v>
      </c>
      <c r="G256" s="24">
        <v>56</v>
      </c>
      <c r="H256" s="24">
        <v>54</v>
      </c>
      <c r="I256" s="24">
        <v>53</v>
      </c>
      <c r="J256" s="24">
        <v>63</v>
      </c>
      <c r="K256" s="24">
        <v>6</v>
      </c>
      <c r="L256" s="24">
        <v>32</v>
      </c>
      <c r="M256" s="24">
        <v>13</v>
      </c>
      <c r="N256" s="24">
        <v>52</v>
      </c>
      <c r="O256" s="24">
        <v>33</v>
      </c>
      <c r="P256" s="24">
        <v>14</v>
      </c>
      <c r="Q256" s="24">
        <v>58</v>
      </c>
      <c r="R256" s="24">
        <v>3</v>
      </c>
      <c r="S256" s="24">
        <v>3</v>
      </c>
      <c r="T256" s="24">
        <v>3</v>
      </c>
      <c r="U256" s="24">
        <v>5</v>
      </c>
      <c r="V256" s="24">
        <v>7</v>
      </c>
      <c r="W256" s="24">
        <v>9</v>
      </c>
      <c r="X256" s="24">
        <v>11</v>
      </c>
      <c r="Y256" s="24">
        <v>12</v>
      </c>
      <c r="Z256" s="24">
        <v>2</v>
      </c>
      <c r="AA256" s="24">
        <v>59</v>
      </c>
      <c r="AB256" s="24">
        <v>33</v>
      </c>
      <c r="AC256" s="24">
        <v>52</v>
      </c>
      <c r="AD256" s="24">
        <v>13</v>
      </c>
      <c r="AE256" s="24">
        <v>32</v>
      </c>
      <c r="AF256" s="24">
        <v>51</v>
      </c>
      <c r="AG256" s="24">
        <v>7</v>
      </c>
      <c r="AH256" s="24">
        <v>69409</v>
      </c>
      <c r="AI256"/>
      <c r="AJ256"/>
      <c r="AK256"/>
    </row>
    <row r="257" spans="1:37" ht="15.75" thickBot="1" x14ac:dyDescent="0.3">
      <c r="A257" s="23" t="s">
        <v>322</v>
      </c>
      <c r="B257" s="24">
        <v>60</v>
      </c>
      <c r="C257" s="24">
        <v>58</v>
      </c>
      <c r="D257" s="24">
        <v>60</v>
      </c>
      <c r="E257" s="24">
        <v>58</v>
      </c>
      <c r="F257" s="24">
        <v>59</v>
      </c>
      <c r="G257" s="24">
        <v>59</v>
      </c>
      <c r="H257" s="24">
        <v>62</v>
      </c>
      <c r="I257" s="24">
        <v>61</v>
      </c>
      <c r="J257" s="24">
        <v>10</v>
      </c>
      <c r="K257" s="24">
        <v>37</v>
      </c>
      <c r="L257" s="24">
        <v>29</v>
      </c>
      <c r="M257" s="24">
        <v>62</v>
      </c>
      <c r="N257" s="24">
        <v>32</v>
      </c>
      <c r="O257" s="24">
        <v>64</v>
      </c>
      <c r="P257" s="24">
        <v>60</v>
      </c>
      <c r="Q257" s="24">
        <v>54</v>
      </c>
      <c r="R257" s="24">
        <v>5</v>
      </c>
      <c r="S257" s="24">
        <v>7</v>
      </c>
      <c r="T257" s="24">
        <v>5</v>
      </c>
      <c r="U257" s="24">
        <v>7</v>
      </c>
      <c r="V257" s="24">
        <v>6</v>
      </c>
      <c r="W257" s="24">
        <v>6</v>
      </c>
      <c r="X257" s="24">
        <v>3</v>
      </c>
      <c r="Y257" s="24">
        <v>4</v>
      </c>
      <c r="Z257" s="24">
        <v>50</v>
      </c>
      <c r="AA257" s="24">
        <v>28</v>
      </c>
      <c r="AB257" s="24">
        <v>36</v>
      </c>
      <c r="AC257" s="24">
        <v>3</v>
      </c>
      <c r="AD257" s="24">
        <v>33</v>
      </c>
      <c r="AE257" s="24">
        <v>1</v>
      </c>
      <c r="AF257" s="24">
        <v>5</v>
      </c>
      <c r="AG257" s="24">
        <v>11</v>
      </c>
      <c r="AH257" s="24">
        <v>69404</v>
      </c>
      <c r="AI257"/>
      <c r="AJ257"/>
      <c r="AK257"/>
    </row>
    <row r="258" spans="1:37" ht="15.75" thickBot="1" x14ac:dyDescent="0.3">
      <c r="A258" s="23" t="s">
        <v>323</v>
      </c>
      <c r="B258" s="24">
        <v>56</v>
      </c>
      <c r="C258" s="24">
        <v>60</v>
      </c>
      <c r="D258" s="24">
        <v>59</v>
      </c>
      <c r="E258" s="24">
        <v>61</v>
      </c>
      <c r="F258" s="24">
        <v>59</v>
      </c>
      <c r="G258" s="24">
        <v>56</v>
      </c>
      <c r="H258" s="24">
        <v>56</v>
      </c>
      <c r="I258" s="24">
        <v>56</v>
      </c>
      <c r="J258" s="24">
        <v>35</v>
      </c>
      <c r="K258" s="24">
        <v>63</v>
      </c>
      <c r="L258" s="24">
        <v>53</v>
      </c>
      <c r="M258" s="24">
        <v>15</v>
      </c>
      <c r="N258" s="24">
        <v>33</v>
      </c>
      <c r="O258" s="24">
        <v>12</v>
      </c>
      <c r="P258" s="24">
        <v>60</v>
      </c>
      <c r="Q258" s="24">
        <v>37</v>
      </c>
      <c r="R258" s="24">
        <v>9</v>
      </c>
      <c r="S258" s="24">
        <v>5</v>
      </c>
      <c r="T258" s="24">
        <v>6</v>
      </c>
      <c r="U258" s="24">
        <v>4</v>
      </c>
      <c r="V258" s="24">
        <v>6</v>
      </c>
      <c r="W258" s="24">
        <v>9</v>
      </c>
      <c r="X258" s="24">
        <v>9</v>
      </c>
      <c r="Y258" s="24">
        <v>9</v>
      </c>
      <c r="Z258" s="24">
        <v>28</v>
      </c>
      <c r="AA258" s="24">
        <v>2</v>
      </c>
      <c r="AB258" s="24">
        <v>12</v>
      </c>
      <c r="AC258" s="24">
        <v>49</v>
      </c>
      <c r="AD258" s="24">
        <v>32</v>
      </c>
      <c r="AE258" s="24">
        <v>52</v>
      </c>
      <c r="AF258" s="24">
        <v>5</v>
      </c>
      <c r="AG258" s="24">
        <v>28</v>
      </c>
      <c r="AH258" s="24">
        <v>69397</v>
      </c>
      <c r="AI258"/>
      <c r="AJ258"/>
      <c r="AK258"/>
    </row>
    <row r="259" spans="1:37" ht="15.75" thickBot="1" x14ac:dyDescent="0.3">
      <c r="A259" s="23" t="s">
        <v>324</v>
      </c>
      <c r="B259" s="24">
        <v>41</v>
      </c>
      <c r="C259" s="24">
        <v>62</v>
      </c>
      <c r="D259" s="24">
        <v>62</v>
      </c>
      <c r="E259" s="24">
        <v>61</v>
      </c>
      <c r="F259" s="24">
        <v>60</v>
      </c>
      <c r="G259" s="24">
        <v>60</v>
      </c>
      <c r="H259" s="24">
        <v>59</v>
      </c>
      <c r="I259" s="24">
        <v>59</v>
      </c>
      <c r="J259" s="24">
        <v>10</v>
      </c>
      <c r="K259" s="24">
        <v>36</v>
      </c>
      <c r="L259" s="24">
        <v>63</v>
      </c>
      <c r="M259" s="24">
        <v>60</v>
      </c>
      <c r="N259" s="24">
        <v>58</v>
      </c>
      <c r="O259" s="24">
        <v>18</v>
      </c>
      <c r="P259" s="24">
        <v>17</v>
      </c>
      <c r="Q259" s="24">
        <v>44</v>
      </c>
      <c r="R259" s="24">
        <v>24</v>
      </c>
      <c r="S259" s="24">
        <v>3</v>
      </c>
      <c r="T259" s="24">
        <v>3</v>
      </c>
      <c r="U259" s="24">
        <v>4</v>
      </c>
      <c r="V259" s="24">
        <v>5</v>
      </c>
      <c r="W259" s="24">
        <v>5</v>
      </c>
      <c r="X259" s="24">
        <v>6</v>
      </c>
      <c r="Y259" s="24">
        <v>6</v>
      </c>
      <c r="Z259" s="24">
        <v>50</v>
      </c>
      <c r="AA259" s="24">
        <v>29</v>
      </c>
      <c r="AB259" s="24">
        <v>2</v>
      </c>
      <c r="AC259" s="24">
        <v>5</v>
      </c>
      <c r="AD259" s="24">
        <v>7</v>
      </c>
      <c r="AE259" s="24">
        <v>46</v>
      </c>
      <c r="AF259" s="24">
        <v>48</v>
      </c>
      <c r="AG259" s="24">
        <v>21</v>
      </c>
      <c r="AH259" s="24">
        <v>69419</v>
      </c>
      <c r="AI259"/>
      <c r="AJ259"/>
      <c r="AK259"/>
    </row>
    <row r="260" spans="1:37" ht="15.75" thickBot="1" x14ac:dyDescent="0.3">
      <c r="A260" s="23" t="s">
        <v>325</v>
      </c>
      <c r="B260" s="24">
        <v>64</v>
      </c>
      <c r="C260" s="24">
        <v>63</v>
      </c>
      <c r="D260" s="24">
        <v>63</v>
      </c>
      <c r="E260" s="24">
        <v>62</v>
      </c>
      <c r="F260" s="24">
        <v>61</v>
      </c>
      <c r="G260" s="24">
        <v>60</v>
      </c>
      <c r="H260" s="24">
        <v>61</v>
      </c>
      <c r="I260" s="24">
        <v>61</v>
      </c>
      <c r="J260" s="24">
        <v>9</v>
      </c>
      <c r="K260" s="24">
        <v>50</v>
      </c>
      <c r="L260" s="24">
        <v>20</v>
      </c>
      <c r="M260" s="24">
        <v>63</v>
      </c>
      <c r="N260" s="24">
        <v>59</v>
      </c>
      <c r="O260" s="24">
        <v>25</v>
      </c>
      <c r="P260" s="24">
        <v>53</v>
      </c>
      <c r="Q260" s="24">
        <v>64</v>
      </c>
      <c r="R260" s="24">
        <v>1</v>
      </c>
      <c r="S260" s="24">
        <v>2</v>
      </c>
      <c r="T260" s="24">
        <v>2</v>
      </c>
      <c r="U260" s="24">
        <v>3</v>
      </c>
      <c r="V260" s="24">
        <v>4</v>
      </c>
      <c r="W260" s="24">
        <v>5</v>
      </c>
      <c r="X260" s="24">
        <v>4</v>
      </c>
      <c r="Y260" s="24">
        <v>4</v>
      </c>
      <c r="Z260" s="24">
        <v>56</v>
      </c>
      <c r="AA260" s="24">
        <v>15</v>
      </c>
      <c r="AB260" s="24">
        <v>45</v>
      </c>
      <c r="AC260" s="24">
        <v>2</v>
      </c>
      <c r="AD260" s="24">
        <v>6</v>
      </c>
      <c r="AE260" s="24">
        <v>40</v>
      </c>
      <c r="AF260" s="24">
        <v>12</v>
      </c>
      <c r="AG260" s="24">
        <v>1</v>
      </c>
      <c r="AH260" s="24">
        <v>75451</v>
      </c>
      <c r="AI260"/>
      <c r="AJ260"/>
      <c r="AK260"/>
    </row>
    <row r="261" spans="1:37" ht="15.75" thickBot="1" x14ac:dyDescent="0.3">
      <c r="A261" s="23" t="s">
        <v>326</v>
      </c>
      <c r="B261" s="24">
        <v>42</v>
      </c>
      <c r="C261" s="24">
        <v>52</v>
      </c>
      <c r="D261" s="24">
        <v>55</v>
      </c>
      <c r="E261" s="24">
        <v>55</v>
      </c>
      <c r="F261" s="24">
        <v>54</v>
      </c>
      <c r="G261" s="24">
        <v>57</v>
      </c>
      <c r="H261" s="24">
        <v>55</v>
      </c>
      <c r="I261" s="24">
        <v>59</v>
      </c>
      <c r="J261" s="24">
        <v>10</v>
      </c>
      <c r="K261" s="24">
        <v>10</v>
      </c>
      <c r="L261" s="24">
        <v>27</v>
      </c>
      <c r="M261" s="24">
        <v>36</v>
      </c>
      <c r="N261" s="24">
        <v>5</v>
      </c>
      <c r="O261" s="24">
        <v>35</v>
      </c>
      <c r="P261" s="24">
        <v>64</v>
      </c>
      <c r="Q261" s="24">
        <v>19</v>
      </c>
      <c r="R261" s="24">
        <v>23</v>
      </c>
      <c r="S261" s="24">
        <v>13</v>
      </c>
      <c r="T261" s="24">
        <v>10</v>
      </c>
      <c r="U261" s="24">
        <v>10</v>
      </c>
      <c r="V261" s="24">
        <v>11</v>
      </c>
      <c r="W261" s="24">
        <v>8</v>
      </c>
      <c r="X261" s="24">
        <v>10</v>
      </c>
      <c r="Y261" s="24">
        <v>6</v>
      </c>
      <c r="Z261" s="24">
        <v>50</v>
      </c>
      <c r="AA261" s="24">
        <v>54</v>
      </c>
      <c r="AB261" s="24">
        <v>38</v>
      </c>
      <c r="AC261" s="24">
        <v>29</v>
      </c>
      <c r="AD261" s="24">
        <v>60</v>
      </c>
      <c r="AE261" s="24">
        <v>30</v>
      </c>
      <c r="AF261" s="24">
        <v>1</v>
      </c>
      <c r="AG261" s="24">
        <v>46</v>
      </c>
      <c r="AH261" s="24">
        <v>75427</v>
      </c>
      <c r="AI261"/>
      <c r="AJ261"/>
      <c r="AK261"/>
    </row>
    <row r="262" spans="1:37" ht="15.75" thickBot="1" x14ac:dyDescent="0.3">
      <c r="A262" s="23" t="s">
        <v>327</v>
      </c>
      <c r="B262" s="24">
        <v>63</v>
      </c>
      <c r="C262" s="24">
        <v>61</v>
      </c>
      <c r="D262" s="24">
        <v>59</v>
      </c>
      <c r="E262" s="24">
        <v>59</v>
      </c>
      <c r="F262" s="24">
        <v>61</v>
      </c>
      <c r="G262" s="24">
        <v>62</v>
      </c>
      <c r="H262" s="24">
        <v>63</v>
      </c>
      <c r="I262" s="24">
        <v>62</v>
      </c>
      <c r="J262" s="24">
        <v>10</v>
      </c>
      <c r="K262" s="24">
        <v>64</v>
      </c>
      <c r="L262" s="24">
        <v>61</v>
      </c>
      <c r="M262" s="24">
        <v>59</v>
      </c>
      <c r="N262" s="24">
        <v>9</v>
      </c>
      <c r="O262" s="24">
        <v>12</v>
      </c>
      <c r="P262" s="24">
        <v>54</v>
      </c>
      <c r="Q262" s="24">
        <v>61</v>
      </c>
      <c r="R262" s="24">
        <v>2</v>
      </c>
      <c r="S262" s="24">
        <v>4</v>
      </c>
      <c r="T262" s="24">
        <v>6</v>
      </c>
      <c r="U262" s="24">
        <v>6</v>
      </c>
      <c r="V262" s="24">
        <v>4</v>
      </c>
      <c r="W262" s="24">
        <v>3</v>
      </c>
      <c r="X262" s="24">
        <v>2</v>
      </c>
      <c r="Y262" s="24">
        <v>3</v>
      </c>
      <c r="Z262" s="24">
        <v>55</v>
      </c>
      <c r="AA262" s="24">
        <v>1</v>
      </c>
      <c r="AB262" s="24">
        <v>4</v>
      </c>
      <c r="AC262" s="24">
        <v>6</v>
      </c>
      <c r="AD262" s="24">
        <v>55</v>
      </c>
      <c r="AE262" s="24">
        <v>53</v>
      </c>
      <c r="AF262" s="24">
        <v>11</v>
      </c>
      <c r="AG262" s="24">
        <v>4</v>
      </c>
      <c r="AH262" s="24">
        <v>75408</v>
      </c>
      <c r="AI262"/>
      <c r="AJ262"/>
      <c r="AK262"/>
    </row>
    <row r="263" spans="1:37" ht="15.75" thickBot="1" x14ac:dyDescent="0.3">
      <c r="A263" s="23" t="s">
        <v>328</v>
      </c>
      <c r="B263" s="24">
        <v>59</v>
      </c>
      <c r="C263" s="24">
        <v>60</v>
      </c>
      <c r="D263" s="24">
        <v>58</v>
      </c>
      <c r="E263" s="24">
        <v>63</v>
      </c>
      <c r="F263" s="24">
        <v>63</v>
      </c>
      <c r="G263" s="24">
        <v>63</v>
      </c>
      <c r="H263" s="24">
        <v>62</v>
      </c>
      <c r="I263" s="24">
        <v>60</v>
      </c>
      <c r="J263" s="24">
        <v>62</v>
      </c>
      <c r="K263" s="24">
        <v>10</v>
      </c>
      <c r="L263" s="24">
        <v>28</v>
      </c>
      <c r="M263" s="24">
        <v>20</v>
      </c>
      <c r="N263" s="24">
        <v>11</v>
      </c>
      <c r="O263" s="24">
        <v>23</v>
      </c>
      <c r="P263" s="24">
        <v>20</v>
      </c>
      <c r="Q263" s="24">
        <v>30</v>
      </c>
      <c r="R263" s="24">
        <v>6</v>
      </c>
      <c r="S263" s="24">
        <v>5</v>
      </c>
      <c r="T263" s="24">
        <v>7</v>
      </c>
      <c r="U263" s="24">
        <v>2</v>
      </c>
      <c r="V263" s="24">
        <v>2</v>
      </c>
      <c r="W263" s="24">
        <v>2</v>
      </c>
      <c r="X263" s="24">
        <v>3</v>
      </c>
      <c r="Y263" s="24">
        <v>5</v>
      </c>
      <c r="Z263" s="24">
        <v>2</v>
      </c>
      <c r="AA263" s="24">
        <v>54</v>
      </c>
      <c r="AB263" s="24">
        <v>37</v>
      </c>
      <c r="AC263" s="24">
        <v>44</v>
      </c>
      <c r="AD263" s="24">
        <v>54</v>
      </c>
      <c r="AE263" s="24">
        <v>41</v>
      </c>
      <c r="AF263" s="24">
        <v>45</v>
      </c>
      <c r="AG263" s="24">
        <v>35</v>
      </c>
      <c r="AH263" s="24">
        <v>75409</v>
      </c>
      <c r="AI263"/>
      <c r="AJ263"/>
      <c r="AK263"/>
    </row>
    <row r="264" spans="1:37" ht="15.75" thickBot="1" x14ac:dyDescent="0.3">
      <c r="A264" s="23" t="s">
        <v>329</v>
      </c>
      <c r="B264" s="24">
        <v>63</v>
      </c>
      <c r="C264" s="24">
        <v>63</v>
      </c>
      <c r="D264" s="24">
        <v>63</v>
      </c>
      <c r="E264" s="24">
        <v>64</v>
      </c>
      <c r="F264" s="24">
        <v>63</v>
      </c>
      <c r="G264" s="24">
        <v>63</v>
      </c>
      <c r="H264" s="24">
        <v>63</v>
      </c>
      <c r="I264" s="24">
        <v>64</v>
      </c>
      <c r="J264" s="24">
        <v>20</v>
      </c>
      <c r="K264" s="24">
        <v>24</v>
      </c>
      <c r="L264" s="24">
        <v>64</v>
      </c>
      <c r="M264" s="24">
        <v>48</v>
      </c>
      <c r="N264" s="24">
        <v>19</v>
      </c>
      <c r="O264" s="24">
        <v>15</v>
      </c>
      <c r="P264" s="24">
        <v>34</v>
      </c>
      <c r="Q264" s="24">
        <v>15</v>
      </c>
      <c r="R264" s="24">
        <v>2</v>
      </c>
      <c r="S264" s="24">
        <v>2</v>
      </c>
      <c r="T264" s="24">
        <v>2</v>
      </c>
      <c r="U264" s="24">
        <v>1</v>
      </c>
      <c r="V264" s="24">
        <v>2</v>
      </c>
      <c r="W264" s="24">
        <v>2</v>
      </c>
      <c r="X264" s="24">
        <v>2</v>
      </c>
      <c r="Y264" s="24">
        <v>1</v>
      </c>
      <c r="Z264" s="24">
        <v>45</v>
      </c>
      <c r="AA264" s="24">
        <v>41</v>
      </c>
      <c r="AB264" s="24">
        <v>1</v>
      </c>
      <c r="AC264" s="24">
        <v>17</v>
      </c>
      <c r="AD264" s="24">
        <v>46</v>
      </c>
      <c r="AE264" s="24">
        <v>50</v>
      </c>
      <c r="AF264" s="24">
        <v>31</v>
      </c>
      <c r="AG264" s="24">
        <v>50</v>
      </c>
      <c r="AH264" s="24">
        <v>75389</v>
      </c>
      <c r="AI264"/>
      <c r="AJ264"/>
      <c r="AK264"/>
    </row>
    <row r="265" spans="1:37" ht="15.75" thickBot="1" x14ac:dyDescent="0.3">
      <c r="A265" s="23" t="s">
        <v>330</v>
      </c>
      <c r="B265" s="24">
        <v>61</v>
      </c>
      <c r="C265" s="24">
        <v>64</v>
      </c>
      <c r="D265" s="24">
        <v>64</v>
      </c>
      <c r="E265" s="24">
        <v>63</v>
      </c>
      <c r="F265" s="24">
        <v>64</v>
      </c>
      <c r="G265" s="24">
        <v>64</v>
      </c>
      <c r="H265" s="24">
        <v>64</v>
      </c>
      <c r="I265" s="24">
        <v>63</v>
      </c>
      <c r="J265" s="24">
        <v>35</v>
      </c>
      <c r="K265" s="24">
        <v>61</v>
      </c>
      <c r="L265" s="24">
        <v>28</v>
      </c>
      <c r="M265" s="24">
        <v>21</v>
      </c>
      <c r="N265" s="24">
        <v>35</v>
      </c>
      <c r="O265" s="24">
        <v>56</v>
      </c>
      <c r="P265" s="24">
        <v>19</v>
      </c>
      <c r="Q265" s="24">
        <v>59</v>
      </c>
      <c r="R265" s="24">
        <v>4</v>
      </c>
      <c r="S265" s="24">
        <v>1</v>
      </c>
      <c r="T265" s="24">
        <v>1</v>
      </c>
      <c r="U265" s="24">
        <v>2</v>
      </c>
      <c r="V265" s="24">
        <v>1</v>
      </c>
      <c r="W265" s="24">
        <v>1</v>
      </c>
      <c r="X265" s="24">
        <v>1</v>
      </c>
      <c r="Y265" s="24">
        <v>2</v>
      </c>
      <c r="Z265" s="24">
        <v>28</v>
      </c>
      <c r="AA265" s="24">
        <v>4</v>
      </c>
      <c r="AB265" s="24">
        <v>37</v>
      </c>
      <c r="AC265" s="24">
        <v>44</v>
      </c>
      <c r="AD265" s="24">
        <v>30</v>
      </c>
      <c r="AE265" s="24">
        <v>9</v>
      </c>
      <c r="AF265" s="24">
        <v>46</v>
      </c>
      <c r="AG265" s="24">
        <v>6</v>
      </c>
      <c r="AH265" s="24">
        <v>75371</v>
      </c>
      <c r="AI265"/>
      <c r="AJ265"/>
      <c r="AK265"/>
    </row>
    <row r="266" spans="1:37" ht="19.5" thickBot="1" x14ac:dyDescent="0.3">
      <c r="A266" s="19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ht="18.75" thickBot="1" x14ac:dyDescent="0.3">
      <c r="A267" s="23" t="s">
        <v>331</v>
      </c>
      <c r="B267" s="23" t="s">
        <v>189</v>
      </c>
      <c r="C267" s="23" t="s">
        <v>190</v>
      </c>
      <c r="D267" s="23" t="s">
        <v>191</v>
      </c>
      <c r="E267" s="23" t="s">
        <v>192</v>
      </c>
      <c r="F267" s="23" t="s">
        <v>193</v>
      </c>
      <c r="G267" s="23" t="s">
        <v>194</v>
      </c>
      <c r="H267" s="23" t="s">
        <v>195</v>
      </c>
      <c r="I267" s="23" t="s">
        <v>196</v>
      </c>
      <c r="J267" s="23" t="s">
        <v>197</v>
      </c>
      <c r="K267" s="23" t="s">
        <v>198</v>
      </c>
      <c r="L267" s="23" t="s">
        <v>199</v>
      </c>
      <c r="M267" s="23" t="s">
        <v>200</v>
      </c>
      <c r="N267" s="23" t="s">
        <v>201</v>
      </c>
      <c r="O267" s="23" t="s">
        <v>202</v>
      </c>
      <c r="P267" s="23" t="s">
        <v>203</v>
      </c>
      <c r="Q267" s="23" t="s">
        <v>204</v>
      </c>
      <c r="R267" s="23" t="s">
        <v>7524</v>
      </c>
      <c r="S267" s="23" t="s">
        <v>7525</v>
      </c>
      <c r="T267" s="23" t="s">
        <v>7526</v>
      </c>
      <c r="U267" s="23" t="s">
        <v>7527</v>
      </c>
      <c r="V267" s="23" t="s">
        <v>7528</v>
      </c>
      <c r="W267" s="23" t="s">
        <v>7529</v>
      </c>
      <c r="X267" s="23" t="s">
        <v>7530</v>
      </c>
      <c r="Y267" s="23" t="s">
        <v>7531</v>
      </c>
      <c r="Z267" s="23" t="s">
        <v>7532</v>
      </c>
      <c r="AA267" s="23" t="s">
        <v>7533</v>
      </c>
      <c r="AB267" s="23" t="s">
        <v>7534</v>
      </c>
      <c r="AC267" s="23" t="s">
        <v>7535</v>
      </c>
      <c r="AD267" s="23" t="s">
        <v>7536</v>
      </c>
      <c r="AE267" s="23" t="s">
        <v>7537</v>
      </c>
      <c r="AF267" s="23" t="s">
        <v>7538</v>
      </c>
      <c r="AG267" s="23" t="s">
        <v>7539</v>
      </c>
      <c r="AH267"/>
      <c r="AI267"/>
      <c r="AJ267"/>
      <c r="AK267"/>
    </row>
    <row r="268" spans="1:37" ht="27.75" thickBot="1" x14ac:dyDescent="0.3">
      <c r="A268" s="23" t="s">
        <v>332</v>
      </c>
      <c r="B268" s="24" t="s">
        <v>7808</v>
      </c>
      <c r="C268" s="24" t="s">
        <v>7809</v>
      </c>
      <c r="D268" s="24" t="s">
        <v>7810</v>
      </c>
      <c r="E268" s="24" t="s">
        <v>7811</v>
      </c>
      <c r="F268" s="24" t="s">
        <v>7812</v>
      </c>
      <c r="G268" s="24" t="s">
        <v>7813</v>
      </c>
      <c r="H268" s="24" t="s">
        <v>7814</v>
      </c>
      <c r="I268" s="24" t="s">
        <v>7815</v>
      </c>
      <c r="J268" s="24" t="s">
        <v>7816</v>
      </c>
      <c r="K268" s="24" t="s">
        <v>7817</v>
      </c>
      <c r="L268" s="24" t="s">
        <v>7818</v>
      </c>
      <c r="M268" s="24" t="s">
        <v>7819</v>
      </c>
      <c r="N268" s="24" t="s">
        <v>7820</v>
      </c>
      <c r="O268" s="24" t="s">
        <v>7821</v>
      </c>
      <c r="P268" s="24" t="s">
        <v>7822</v>
      </c>
      <c r="Q268" s="24" t="s">
        <v>7823</v>
      </c>
      <c r="R268" s="24" t="s">
        <v>7824</v>
      </c>
      <c r="S268" s="24" t="s">
        <v>7825</v>
      </c>
      <c r="T268" s="24" t="s">
        <v>7826</v>
      </c>
      <c r="U268" s="24" t="s">
        <v>7827</v>
      </c>
      <c r="V268" s="24" t="s">
        <v>7828</v>
      </c>
      <c r="W268" s="24" t="s">
        <v>7829</v>
      </c>
      <c r="X268" s="24" t="s">
        <v>7830</v>
      </c>
      <c r="Y268" s="24" t="s">
        <v>7831</v>
      </c>
      <c r="Z268" s="24" t="s">
        <v>7832</v>
      </c>
      <c r="AA268" s="24" t="s">
        <v>7833</v>
      </c>
      <c r="AB268" s="24" t="s">
        <v>7834</v>
      </c>
      <c r="AC268" s="24" t="s">
        <v>7835</v>
      </c>
      <c r="AD268" s="24" t="s">
        <v>7836</v>
      </c>
      <c r="AE268" s="24" t="s">
        <v>7837</v>
      </c>
      <c r="AF268" s="24" t="s">
        <v>7838</v>
      </c>
      <c r="AG268" s="24" t="s">
        <v>7839</v>
      </c>
      <c r="AH268"/>
      <c r="AI268"/>
      <c r="AJ268"/>
      <c r="AK268"/>
    </row>
    <row r="269" spans="1:37" ht="27.75" thickBot="1" x14ac:dyDescent="0.3">
      <c r="A269" s="23" t="s">
        <v>349</v>
      </c>
      <c r="B269" s="24" t="s">
        <v>7840</v>
      </c>
      <c r="C269" s="24" t="s">
        <v>7809</v>
      </c>
      <c r="D269" s="24" t="s">
        <v>7810</v>
      </c>
      <c r="E269" s="24" t="s">
        <v>7841</v>
      </c>
      <c r="F269" s="24" t="s">
        <v>7812</v>
      </c>
      <c r="G269" s="24" t="s">
        <v>7813</v>
      </c>
      <c r="H269" s="24" t="s">
        <v>7814</v>
      </c>
      <c r="I269" s="24" t="s">
        <v>7815</v>
      </c>
      <c r="J269" s="24" t="s">
        <v>7816</v>
      </c>
      <c r="K269" s="24" t="s">
        <v>7842</v>
      </c>
      <c r="L269" s="24" t="s">
        <v>7818</v>
      </c>
      <c r="M269" s="24" t="s">
        <v>7819</v>
      </c>
      <c r="N269" s="24" t="s">
        <v>7820</v>
      </c>
      <c r="O269" s="24" t="s">
        <v>7843</v>
      </c>
      <c r="P269" s="24" t="s">
        <v>7844</v>
      </c>
      <c r="Q269" s="24" t="s">
        <v>7823</v>
      </c>
      <c r="R269" s="24" t="s">
        <v>7824</v>
      </c>
      <c r="S269" s="24" t="s">
        <v>7825</v>
      </c>
      <c r="T269" s="24" t="s">
        <v>7826</v>
      </c>
      <c r="U269" s="24" t="s">
        <v>7845</v>
      </c>
      <c r="V269" s="24" t="s">
        <v>7828</v>
      </c>
      <c r="W269" s="24" t="s">
        <v>7829</v>
      </c>
      <c r="X269" s="24" t="s">
        <v>7830</v>
      </c>
      <c r="Y269" s="24" t="s">
        <v>7831</v>
      </c>
      <c r="Z269" s="24" t="s">
        <v>7832</v>
      </c>
      <c r="AA269" s="24" t="s">
        <v>7846</v>
      </c>
      <c r="AB269" s="24" t="s">
        <v>7834</v>
      </c>
      <c r="AC269" s="24" t="s">
        <v>7835</v>
      </c>
      <c r="AD269" s="24" t="s">
        <v>7847</v>
      </c>
      <c r="AE269" s="24" t="s">
        <v>7837</v>
      </c>
      <c r="AF269" s="24" t="s">
        <v>7848</v>
      </c>
      <c r="AG269" s="24" t="s">
        <v>7839</v>
      </c>
      <c r="AH269"/>
      <c r="AI269"/>
      <c r="AJ269"/>
      <c r="AK269"/>
    </row>
    <row r="270" spans="1:37" ht="27.75" thickBot="1" x14ac:dyDescent="0.3">
      <c r="A270" s="23" t="s">
        <v>355</v>
      </c>
      <c r="B270" s="24" t="s">
        <v>7840</v>
      </c>
      <c r="C270" s="24" t="s">
        <v>7809</v>
      </c>
      <c r="D270" s="24" t="s">
        <v>7810</v>
      </c>
      <c r="E270" s="24" t="s">
        <v>7841</v>
      </c>
      <c r="F270" s="24" t="s">
        <v>7812</v>
      </c>
      <c r="G270" s="24" t="s">
        <v>7813</v>
      </c>
      <c r="H270" s="24" t="s">
        <v>7814</v>
      </c>
      <c r="I270" s="24" t="s">
        <v>7815</v>
      </c>
      <c r="J270" s="24" t="s">
        <v>7849</v>
      </c>
      <c r="K270" s="24" t="s">
        <v>7842</v>
      </c>
      <c r="L270" s="24" t="s">
        <v>7818</v>
      </c>
      <c r="M270" s="24" t="s">
        <v>7850</v>
      </c>
      <c r="N270" s="24" t="s">
        <v>7820</v>
      </c>
      <c r="O270" s="24" t="s">
        <v>7843</v>
      </c>
      <c r="P270" s="24" t="s">
        <v>7851</v>
      </c>
      <c r="Q270" s="24" t="s">
        <v>7823</v>
      </c>
      <c r="R270" s="24" t="s">
        <v>7824</v>
      </c>
      <c r="S270" s="24" t="s">
        <v>7825</v>
      </c>
      <c r="T270" s="24" t="s">
        <v>7826</v>
      </c>
      <c r="U270" s="24" t="s">
        <v>7852</v>
      </c>
      <c r="V270" s="24" t="s">
        <v>7828</v>
      </c>
      <c r="W270" s="24" t="s">
        <v>7829</v>
      </c>
      <c r="X270" s="24" t="s">
        <v>7830</v>
      </c>
      <c r="Y270" s="24" t="s">
        <v>7831</v>
      </c>
      <c r="Z270" s="24" t="s">
        <v>7832</v>
      </c>
      <c r="AA270" s="24" t="s">
        <v>7846</v>
      </c>
      <c r="AB270" s="24" t="s">
        <v>7834</v>
      </c>
      <c r="AC270" s="24" t="s">
        <v>7835</v>
      </c>
      <c r="AD270" s="24" t="s">
        <v>7847</v>
      </c>
      <c r="AE270" s="24" t="s">
        <v>7837</v>
      </c>
      <c r="AF270" s="24" t="s">
        <v>7848</v>
      </c>
      <c r="AG270" s="24" t="s">
        <v>7839</v>
      </c>
      <c r="AH270"/>
      <c r="AI270"/>
      <c r="AJ270"/>
      <c r="AK270"/>
    </row>
    <row r="271" spans="1:37" ht="27.75" thickBot="1" x14ac:dyDescent="0.3">
      <c r="A271" s="23" t="s">
        <v>357</v>
      </c>
      <c r="B271" s="24" t="s">
        <v>7840</v>
      </c>
      <c r="C271" s="24" t="s">
        <v>7809</v>
      </c>
      <c r="D271" s="24" t="s">
        <v>7810</v>
      </c>
      <c r="E271" s="24" t="s">
        <v>7841</v>
      </c>
      <c r="F271" s="24" t="s">
        <v>7812</v>
      </c>
      <c r="G271" s="24" t="s">
        <v>7813</v>
      </c>
      <c r="H271" s="24" t="s">
        <v>7814</v>
      </c>
      <c r="I271" s="24" t="s">
        <v>7815</v>
      </c>
      <c r="J271" s="24" t="s">
        <v>7849</v>
      </c>
      <c r="K271" s="24" t="s">
        <v>7842</v>
      </c>
      <c r="L271" s="24" t="s">
        <v>7818</v>
      </c>
      <c r="M271" s="24" t="s">
        <v>7853</v>
      </c>
      <c r="N271" s="24" t="s">
        <v>7820</v>
      </c>
      <c r="O271" s="24" t="s">
        <v>7843</v>
      </c>
      <c r="P271" s="24" t="s">
        <v>7854</v>
      </c>
      <c r="Q271" s="24" t="s">
        <v>7823</v>
      </c>
      <c r="R271" s="24" t="s">
        <v>7824</v>
      </c>
      <c r="S271" s="24" t="s">
        <v>7825</v>
      </c>
      <c r="T271" s="24" t="s">
        <v>7826</v>
      </c>
      <c r="U271" s="24" t="s">
        <v>7852</v>
      </c>
      <c r="V271" s="24" t="s">
        <v>7855</v>
      </c>
      <c r="W271" s="24" t="s">
        <v>7829</v>
      </c>
      <c r="X271" s="24" t="s">
        <v>7830</v>
      </c>
      <c r="Y271" s="24" t="s">
        <v>7831</v>
      </c>
      <c r="Z271" s="24" t="s">
        <v>7856</v>
      </c>
      <c r="AA271" s="24" t="s">
        <v>7846</v>
      </c>
      <c r="AB271" s="24" t="s">
        <v>7857</v>
      </c>
      <c r="AC271" s="24" t="s">
        <v>7835</v>
      </c>
      <c r="AD271" s="24" t="s">
        <v>7847</v>
      </c>
      <c r="AE271" s="24" t="s">
        <v>7837</v>
      </c>
      <c r="AF271" s="24" t="s">
        <v>7848</v>
      </c>
      <c r="AG271" s="24" t="s">
        <v>7858</v>
      </c>
      <c r="AH271"/>
      <c r="AI271"/>
      <c r="AJ271"/>
      <c r="AK271"/>
    </row>
    <row r="272" spans="1:37" ht="27.75" thickBot="1" x14ac:dyDescent="0.3">
      <c r="A272" s="23" t="s">
        <v>359</v>
      </c>
      <c r="B272" s="24" t="s">
        <v>7840</v>
      </c>
      <c r="C272" s="24" t="s">
        <v>7809</v>
      </c>
      <c r="D272" s="24" t="s">
        <v>7810</v>
      </c>
      <c r="E272" s="24" t="s">
        <v>7841</v>
      </c>
      <c r="F272" s="24" t="s">
        <v>7812</v>
      </c>
      <c r="G272" s="24" t="s">
        <v>7813</v>
      </c>
      <c r="H272" s="24" t="s">
        <v>7814</v>
      </c>
      <c r="I272" s="24" t="s">
        <v>7815</v>
      </c>
      <c r="J272" s="24" t="s">
        <v>7859</v>
      </c>
      <c r="K272" s="24" t="s">
        <v>7842</v>
      </c>
      <c r="L272" s="24" t="s">
        <v>7818</v>
      </c>
      <c r="M272" s="24" t="s">
        <v>7853</v>
      </c>
      <c r="N272" s="24" t="s">
        <v>7820</v>
      </c>
      <c r="O272" s="24" t="s">
        <v>7843</v>
      </c>
      <c r="P272" s="24" t="s">
        <v>7854</v>
      </c>
      <c r="Q272" s="24" t="s">
        <v>7860</v>
      </c>
      <c r="R272" s="24" t="s">
        <v>7861</v>
      </c>
      <c r="S272" s="24" t="s">
        <v>7825</v>
      </c>
      <c r="T272" s="24" t="s">
        <v>7826</v>
      </c>
      <c r="U272" s="24" t="s">
        <v>7852</v>
      </c>
      <c r="V272" s="24" t="s">
        <v>7855</v>
      </c>
      <c r="W272" s="24" t="s">
        <v>7829</v>
      </c>
      <c r="X272" s="24" t="s">
        <v>7830</v>
      </c>
      <c r="Y272" s="24" t="s">
        <v>7831</v>
      </c>
      <c r="Z272" s="24" t="s">
        <v>7856</v>
      </c>
      <c r="AA272" s="24" t="s">
        <v>7862</v>
      </c>
      <c r="AB272" s="24" t="s">
        <v>7857</v>
      </c>
      <c r="AC272" s="24" t="s">
        <v>7835</v>
      </c>
      <c r="AD272" s="24" t="s">
        <v>7847</v>
      </c>
      <c r="AE272" s="24" t="s">
        <v>7837</v>
      </c>
      <c r="AF272" s="24" t="s">
        <v>7848</v>
      </c>
      <c r="AG272" s="24" t="s">
        <v>7863</v>
      </c>
      <c r="AH272"/>
      <c r="AI272"/>
      <c r="AJ272"/>
      <c r="AK272"/>
    </row>
    <row r="273" spans="1:37" ht="27.75" thickBot="1" x14ac:dyDescent="0.3">
      <c r="A273" s="23" t="s">
        <v>361</v>
      </c>
      <c r="B273" s="24" t="s">
        <v>7840</v>
      </c>
      <c r="C273" s="24" t="s">
        <v>7809</v>
      </c>
      <c r="D273" s="24" t="s">
        <v>7810</v>
      </c>
      <c r="E273" s="24" t="s">
        <v>7841</v>
      </c>
      <c r="F273" s="24" t="s">
        <v>7812</v>
      </c>
      <c r="G273" s="24" t="s">
        <v>7813</v>
      </c>
      <c r="H273" s="24" t="s">
        <v>7814</v>
      </c>
      <c r="I273" s="24" t="s">
        <v>7815</v>
      </c>
      <c r="J273" s="24" t="s">
        <v>7859</v>
      </c>
      <c r="K273" s="24" t="s">
        <v>7842</v>
      </c>
      <c r="L273" s="24" t="s">
        <v>7818</v>
      </c>
      <c r="M273" s="24" t="s">
        <v>7853</v>
      </c>
      <c r="N273" s="24" t="s">
        <v>7820</v>
      </c>
      <c r="O273" s="24" t="s">
        <v>7843</v>
      </c>
      <c r="P273" s="24" t="s">
        <v>7854</v>
      </c>
      <c r="Q273" s="24" t="s">
        <v>7860</v>
      </c>
      <c r="R273" s="24" t="s">
        <v>7864</v>
      </c>
      <c r="S273" s="24" t="s">
        <v>7825</v>
      </c>
      <c r="T273" s="24" t="s">
        <v>7826</v>
      </c>
      <c r="U273" s="24" t="s">
        <v>7852</v>
      </c>
      <c r="V273" s="24" t="s">
        <v>7865</v>
      </c>
      <c r="W273" s="24" t="s">
        <v>7829</v>
      </c>
      <c r="X273" s="24" t="s">
        <v>7830</v>
      </c>
      <c r="Y273" s="24" t="s">
        <v>7831</v>
      </c>
      <c r="Z273" s="24" t="s">
        <v>7856</v>
      </c>
      <c r="AA273" s="24" t="s">
        <v>7862</v>
      </c>
      <c r="AB273" s="24" t="s">
        <v>7866</v>
      </c>
      <c r="AC273" s="24" t="s">
        <v>7835</v>
      </c>
      <c r="AD273" s="24" t="s">
        <v>7867</v>
      </c>
      <c r="AE273" s="24" t="s">
        <v>7837</v>
      </c>
      <c r="AF273" s="24" t="s">
        <v>7848</v>
      </c>
      <c r="AG273" s="24" t="s">
        <v>7863</v>
      </c>
      <c r="AH273"/>
      <c r="AI273"/>
      <c r="AJ273"/>
      <c r="AK273"/>
    </row>
    <row r="274" spans="1:37" ht="27.75" thickBot="1" x14ac:dyDescent="0.3">
      <c r="A274" s="23" t="s">
        <v>362</v>
      </c>
      <c r="B274" s="24" t="s">
        <v>7840</v>
      </c>
      <c r="C274" s="24" t="s">
        <v>7809</v>
      </c>
      <c r="D274" s="24" t="s">
        <v>7810</v>
      </c>
      <c r="E274" s="24" t="s">
        <v>7841</v>
      </c>
      <c r="F274" s="24" t="s">
        <v>7812</v>
      </c>
      <c r="G274" s="24" t="s">
        <v>7813</v>
      </c>
      <c r="H274" s="24" t="s">
        <v>7814</v>
      </c>
      <c r="I274" s="24" t="s">
        <v>7815</v>
      </c>
      <c r="J274" s="24" t="s">
        <v>7859</v>
      </c>
      <c r="K274" s="24" t="s">
        <v>7842</v>
      </c>
      <c r="L274" s="24" t="s">
        <v>7818</v>
      </c>
      <c r="M274" s="24" t="s">
        <v>7853</v>
      </c>
      <c r="N274" s="24" t="s">
        <v>7868</v>
      </c>
      <c r="O274" s="24" t="s">
        <v>7843</v>
      </c>
      <c r="P274" s="24" t="s">
        <v>7854</v>
      </c>
      <c r="Q274" s="24" t="s">
        <v>7860</v>
      </c>
      <c r="R274" s="24" t="s">
        <v>7864</v>
      </c>
      <c r="S274" s="24" t="s">
        <v>7825</v>
      </c>
      <c r="T274" s="24" t="s">
        <v>7826</v>
      </c>
      <c r="U274" s="24" t="s">
        <v>7852</v>
      </c>
      <c r="V274" s="24" t="s">
        <v>7865</v>
      </c>
      <c r="W274" s="24" t="s">
        <v>7829</v>
      </c>
      <c r="X274" s="24" t="s">
        <v>7830</v>
      </c>
      <c r="Y274" s="24" t="s">
        <v>7831</v>
      </c>
      <c r="Z274" s="24" t="s">
        <v>7869</v>
      </c>
      <c r="AA274" s="24" t="s">
        <v>7862</v>
      </c>
      <c r="AB274" s="24" t="s">
        <v>7866</v>
      </c>
      <c r="AC274" s="24" t="s">
        <v>7835</v>
      </c>
      <c r="AD274" s="24" t="s">
        <v>7867</v>
      </c>
      <c r="AE274" s="24" t="s">
        <v>7837</v>
      </c>
      <c r="AF274" s="24" t="s">
        <v>7848</v>
      </c>
      <c r="AG274" s="24" t="s">
        <v>7863</v>
      </c>
      <c r="AH274"/>
      <c r="AI274"/>
      <c r="AJ274"/>
      <c r="AK274"/>
    </row>
    <row r="275" spans="1:37" ht="27.75" thickBot="1" x14ac:dyDescent="0.3">
      <c r="A275" s="23" t="s">
        <v>365</v>
      </c>
      <c r="B275" s="24" t="s">
        <v>7840</v>
      </c>
      <c r="C275" s="24" t="s">
        <v>7809</v>
      </c>
      <c r="D275" s="24" t="s">
        <v>7810</v>
      </c>
      <c r="E275" s="24" t="s">
        <v>7841</v>
      </c>
      <c r="F275" s="24" t="s">
        <v>7812</v>
      </c>
      <c r="G275" s="24" t="s">
        <v>7813</v>
      </c>
      <c r="H275" s="24" t="s">
        <v>7814</v>
      </c>
      <c r="I275" s="24" t="s">
        <v>7815</v>
      </c>
      <c r="J275" s="24" t="s">
        <v>7870</v>
      </c>
      <c r="K275" s="24" t="s">
        <v>7842</v>
      </c>
      <c r="L275" s="24" t="s">
        <v>7818</v>
      </c>
      <c r="M275" s="24" t="s">
        <v>7853</v>
      </c>
      <c r="N275" s="24" t="s">
        <v>7868</v>
      </c>
      <c r="O275" s="24" t="s">
        <v>7843</v>
      </c>
      <c r="P275" s="24" t="s">
        <v>7854</v>
      </c>
      <c r="Q275" s="24" t="s">
        <v>7871</v>
      </c>
      <c r="R275" s="24" t="s">
        <v>7864</v>
      </c>
      <c r="S275" s="24" t="s">
        <v>7872</v>
      </c>
      <c r="T275" s="24" t="s">
        <v>7826</v>
      </c>
      <c r="U275" s="24" t="s">
        <v>7852</v>
      </c>
      <c r="V275" s="24" t="s">
        <v>7865</v>
      </c>
      <c r="W275" s="24" t="s">
        <v>7829</v>
      </c>
      <c r="X275" s="24" t="s">
        <v>7830</v>
      </c>
      <c r="Y275" s="24" t="s">
        <v>7873</v>
      </c>
      <c r="Z275" s="24" t="s">
        <v>7869</v>
      </c>
      <c r="AA275" s="24" t="s">
        <v>7862</v>
      </c>
      <c r="AB275" s="24" t="s">
        <v>7866</v>
      </c>
      <c r="AC275" s="24" t="s">
        <v>7835</v>
      </c>
      <c r="AD275" s="24" t="s">
        <v>7867</v>
      </c>
      <c r="AE275" s="24" t="s">
        <v>7837</v>
      </c>
      <c r="AF275" s="24" t="s">
        <v>7848</v>
      </c>
      <c r="AG275" s="24" t="s">
        <v>7863</v>
      </c>
      <c r="AH275"/>
      <c r="AI275"/>
      <c r="AJ275"/>
      <c r="AK275"/>
    </row>
    <row r="276" spans="1:37" ht="27.75" thickBot="1" x14ac:dyDescent="0.3">
      <c r="A276" s="23" t="s">
        <v>368</v>
      </c>
      <c r="B276" s="24" t="s">
        <v>7840</v>
      </c>
      <c r="C276" s="24" t="s">
        <v>7809</v>
      </c>
      <c r="D276" s="24" t="s">
        <v>7810</v>
      </c>
      <c r="E276" s="24" t="s">
        <v>7841</v>
      </c>
      <c r="F276" s="24" t="s">
        <v>7812</v>
      </c>
      <c r="G276" s="24" t="s">
        <v>7813</v>
      </c>
      <c r="H276" s="24" t="s">
        <v>7814</v>
      </c>
      <c r="I276" s="24" t="s">
        <v>7815</v>
      </c>
      <c r="J276" s="24" t="s">
        <v>7874</v>
      </c>
      <c r="K276" s="24" t="s">
        <v>7842</v>
      </c>
      <c r="L276" s="24" t="s">
        <v>7818</v>
      </c>
      <c r="M276" s="24" t="s">
        <v>7853</v>
      </c>
      <c r="N276" s="24" t="s">
        <v>7868</v>
      </c>
      <c r="O276" s="24" t="s">
        <v>7875</v>
      </c>
      <c r="P276" s="24" t="s">
        <v>7854</v>
      </c>
      <c r="Q276" s="24" t="s">
        <v>7871</v>
      </c>
      <c r="R276" s="24" t="s">
        <v>7864</v>
      </c>
      <c r="S276" s="24" t="s">
        <v>7872</v>
      </c>
      <c r="T276" s="24" t="s">
        <v>7826</v>
      </c>
      <c r="U276" s="24" t="s">
        <v>7852</v>
      </c>
      <c r="V276" s="24" t="s">
        <v>7865</v>
      </c>
      <c r="W276" s="24" t="s">
        <v>7829</v>
      </c>
      <c r="X276" s="24" t="s">
        <v>7830</v>
      </c>
      <c r="Y276" s="24" t="s">
        <v>7873</v>
      </c>
      <c r="Z276" s="24" t="s">
        <v>7869</v>
      </c>
      <c r="AA276" s="24" t="s">
        <v>7862</v>
      </c>
      <c r="AB276" s="24" t="s">
        <v>7866</v>
      </c>
      <c r="AC276" s="24" t="s">
        <v>7835</v>
      </c>
      <c r="AD276" s="24" t="s">
        <v>7867</v>
      </c>
      <c r="AE276" s="24" t="s">
        <v>7837</v>
      </c>
      <c r="AF276" s="24" t="s">
        <v>7876</v>
      </c>
      <c r="AG276" s="24" t="s">
        <v>7863</v>
      </c>
      <c r="AH276"/>
      <c r="AI276"/>
      <c r="AJ276"/>
      <c r="AK276"/>
    </row>
    <row r="277" spans="1:37" ht="27.75" thickBot="1" x14ac:dyDescent="0.3">
      <c r="A277" s="23" t="s">
        <v>371</v>
      </c>
      <c r="B277" s="24" t="s">
        <v>7840</v>
      </c>
      <c r="C277" s="24" t="s">
        <v>7809</v>
      </c>
      <c r="D277" s="24" t="s">
        <v>7810</v>
      </c>
      <c r="E277" s="24" t="s">
        <v>7841</v>
      </c>
      <c r="F277" s="24" t="s">
        <v>7812</v>
      </c>
      <c r="G277" s="24" t="s">
        <v>7813</v>
      </c>
      <c r="H277" s="24" t="s">
        <v>7814</v>
      </c>
      <c r="I277" s="24" t="s">
        <v>7815</v>
      </c>
      <c r="J277" s="24" t="s">
        <v>7874</v>
      </c>
      <c r="K277" s="24" t="s">
        <v>7842</v>
      </c>
      <c r="L277" s="24" t="s">
        <v>7818</v>
      </c>
      <c r="M277" s="24" t="s">
        <v>7853</v>
      </c>
      <c r="N277" s="24" t="s">
        <v>7868</v>
      </c>
      <c r="O277" s="24" t="s">
        <v>7875</v>
      </c>
      <c r="P277" s="24" t="s">
        <v>7854</v>
      </c>
      <c r="Q277" s="24" t="s">
        <v>7871</v>
      </c>
      <c r="R277" s="24" t="s">
        <v>7864</v>
      </c>
      <c r="S277" s="24" t="s">
        <v>7872</v>
      </c>
      <c r="T277" s="24" t="s">
        <v>7826</v>
      </c>
      <c r="U277" s="24" t="s">
        <v>7852</v>
      </c>
      <c r="V277" s="24" t="s">
        <v>7865</v>
      </c>
      <c r="W277" s="24" t="s">
        <v>7829</v>
      </c>
      <c r="X277" s="24" t="s">
        <v>7830</v>
      </c>
      <c r="Y277" s="24" t="s">
        <v>7873</v>
      </c>
      <c r="Z277" s="24" t="s">
        <v>7869</v>
      </c>
      <c r="AA277" s="24" t="s">
        <v>7862</v>
      </c>
      <c r="AB277" s="24" t="s">
        <v>7866</v>
      </c>
      <c r="AC277" s="24" t="s">
        <v>7877</v>
      </c>
      <c r="AD277" s="24" t="s">
        <v>7867</v>
      </c>
      <c r="AE277" s="24" t="s">
        <v>7837</v>
      </c>
      <c r="AF277" s="24" t="s">
        <v>7876</v>
      </c>
      <c r="AG277" s="24" t="s">
        <v>7863</v>
      </c>
      <c r="AH277"/>
      <c r="AI277"/>
      <c r="AJ277"/>
      <c r="AK277"/>
    </row>
    <row r="278" spans="1:37" ht="27.75" thickBot="1" x14ac:dyDescent="0.3">
      <c r="A278" s="23" t="s">
        <v>375</v>
      </c>
      <c r="B278" s="24" t="s">
        <v>7840</v>
      </c>
      <c r="C278" s="24" t="s">
        <v>7809</v>
      </c>
      <c r="D278" s="24" t="s">
        <v>7810</v>
      </c>
      <c r="E278" s="24" t="s">
        <v>7841</v>
      </c>
      <c r="F278" s="24" t="s">
        <v>7812</v>
      </c>
      <c r="G278" s="24" t="s">
        <v>7813</v>
      </c>
      <c r="H278" s="24" t="s">
        <v>7814</v>
      </c>
      <c r="I278" s="24" t="s">
        <v>7815</v>
      </c>
      <c r="J278" s="24" t="s">
        <v>7874</v>
      </c>
      <c r="K278" s="24" t="s">
        <v>7842</v>
      </c>
      <c r="L278" s="24" t="s">
        <v>7818</v>
      </c>
      <c r="M278" s="24" t="s">
        <v>7853</v>
      </c>
      <c r="N278" s="24" t="s">
        <v>7868</v>
      </c>
      <c r="O278" s="24" t="s">
        <v>7875</v>
      </c>
      <c r="P278" s="24" t="s">
        <v>7854</v>
      </c>
      <c r="Q278" s="24" t="s">
        <v>7871</v>
      </c>
      <c r="R278" s="24" t="s">
        <v>7864</v>
      </c>
      <c r="S278" s="24" t="s">
        <v>7872</v>
      </c>
      <c r="T278" s="24" t="s">
        <v>7826</v>
      </c>
      <c r="U278" s="24" t="s">
        <v>7852</v>
      </c>
      <c r="V278" s="24" t="s">
        <v>7865</v>
      </c>
      <c r="W278" s="24" t="s">
        <v>7829</v>
      </c>
      <c r="X278" s="24" t="s">
        <v>7830</v>
      </c>
      <c r="Y278" s="24" t="s">
        <v>7873</v>
      </c>
      <c r="Z278" s="24" t="s">
        <v>7869</v>
      </c>
      <c r="AA278" s="24" t="s">
        <v>7862</v>
      </c>
      <c r="AB278" s="24" t="s">
        <v>7866</v>
      </c>
      <c r="AC278" s="24" t="s">
        <v>7878</v>
      </c>
      <c r="AD278" s="24" t="s">
        <v>7879</v>
      </c>
      <c r="AE278" s="24" t="s">
        <v>7837</v>
      </c>
      <c r="AF278" s="24" t="s">
        <v>7880</v>
      </c>
      <c r="AG278" s="24" t="s">
        <v>7863</v>
      </c>
      <c r="AH278"/>
      <c r="AI278"/>
      <c r="AJ278"/>
      <c r="AK278"/>
    </row>
    <row r="279" spans="1:37" ht="27.75" thickBot="1" x14ac:dyDescent="0.3">
      <c r="A279" s="23" t="s">
        <v>376</v>
      </c>
      <c r="B279" s="24" t="s">
        <v>7840</v>
      </c>
      <c r="C279" s="24" t="s">
        <v>7809</v>
      </c>
      <c r="D279" s="24" t="s">
        <v>7810</v>
      </c>
      <c r="E279" s="24" t="s">
        <v>7841</v>
      </c>
      <c r="F279" s="24" t="s">
        <v>7812</v>
      </c>
      <c r="G279" s="24" t="s">
        <v>7813</v>
      </c>
      <c r="H279" s="24" t="s">
        <v>7814</v>
      </c>
      <c r="I279" s="24" t="s">
        <v>7815</v>
      </c>
      <c r="J279" s="24" t="s">
        <v>7874</v>
      </c>
      <c r="K279" s="24" t="s">
        <v>7842</v>
      </c>
      <c r="L279" s="24" t="s">
        <v>7818</v>
      </c>
      <c r="M279" s="24" t="s">
        <v>7853</v>
      </c>
      <c r="N279" s="24" t="s">
        <v>7868</v>
      </c>
      <c r="O279" s="24" t="s">
        <v>7875</v>
      </c>
      <c r="P279" s="24" t="s">
        <v>7854</v>
      </c>
      <c r="Q279" s="24" t="s">
        <v>7871</v>
      </c>
      <c r="R279" s="24" t="s">
        <v>7864</v>
      </c>
      <c r="S279" s="24" t="s">
        <v>7872</v>
      </c>
      <c r="T279" s="24" t="s">
        <v>7826</v>
      </c>
      <c r="U279" s="24" t="s">
        <v>7852</v>
      </c>
      <c r="V279" s="24" t="s">
        <v>7865</v>
      </c>
      <c r="W279" s="24" t="s">
        <v>7829</v>
      </c>
      <c r="X279" s="24" t="s">
        <v>7830</v>
      </c>
      <c r="Y279" s="24" t="s">
        <v>7873</v>
      </c>
      <c r="Z279" s="24" t="s">
        <v>7869</v>
      </c>
      <c r="AA279" s="24" t="s">
        <v>7862</v>
      </c>
      <c r="AB279" s="24" t="s">
        <v>7866</v>
      </c>
      <c r="AC279" s="24" t="s">
        <v>7878</v>
      </c>
      <c r="AD279" s="24" t="s">
        <v>7879</v>
      </c>
      <c r="AE279" s="24" t="s">
        <v>7837</v>
      </c>
      <c r="AF279" s="24" t="s">
        <v>7880</v>
      </c>
      <c r="AG279" s="24" t="s">
        <v>7863</v>
      </c>
      <c r="AH279"/>
      <c r="AI279"/>
      <c r="AJ279"/>
      <c r="AK279"/>
    </row>
    <row r="280" spans="1:37" ht="27.75" thickBot="1" x14ac:dyDescent="0.3">
      <c r="A280" s="23" t="s">
        <v>380</v>
      </c>
      <c r="B280" s="24" t="s">
        <v>7840</v>
      </c>
      <c r="C280" s="24" t="s">
        <v>7809</v>
      </c>
      <c r="D280" s="24" t="s">
        <v>7810</v>
      </c>
      <c r="E280" s="24" t="s">
        <v>7841</v>
      </c>
      <c r="F280" s="24" t="s">
        <v>7812</v>
      </c>
      <c r="G280" s="24" t="s">
        <v>7813</v>
      </c>
      <c r="H280" s="24" t="s">
        <v>7814</v>
      </c>
      <c r="I280" s="24" t="s">
        <v>7815</v>
      </c>
      <c r="J280" s="24" t="s">
        <v>7874</v>
      </c>
      <c r="K280" s="24" t="s">
        <v>7842</v>
      </c>
      <c r="L280" s="24" t="s">
        <v>7818</v>
      </c>
      <c r="M280" s="24" t="s">
        <v>7853</v>
      </c>
      <c r="N280" s="24" t="s">
        <v>7868</v>
      </c>
      <c r="O280" s="24" t="s">
        <v>7875</v>
      </c>
      <c r="P280" s="24" t="s">
        <v>7854</v>
      </c>
      <c r="Q280" s="24" t="s">
        <v>7871</v>
      </c>
      <c r="R280" s="24" t="s">
        <v>7864</v>
      </c>
      <c r="S280" s="24" t="s">
        <v>7872</v>
      </c>
      <c r="T280" s="24" t="s">
        <v>7826</v>
      </c>
      <c r="U280" s="24" t="s">
        <v>7852</v>
      </c>
      <c r="V280" s="24" t="s">
        <v>7865</v>
      </c>
      <c r="W280" s="24" t="s">
        <v>7829</v>
      </c>
      <c r="X280" s="24" t="s">
        <v>7830</v>
      </c>
      <c r="Y280" s="24" t="s">
        <v>7873</v>
      </c>
      <c r="Z280" s="24" t="s">
        <v>7869</v>
      </c>
      <c r="AA280" s="24" t="s">
        <v>7862</v>
      </c>
      <c r="AB280" s="24" t="s">
        <v>7866</v>
      </c>
      <c r="AC280" s="24" t="s">
        <v>7878</v>
      </c>
      <c r="AD280" s="24" t="s">
        <v>7879</v>
      </c>
      <c r="AE280" s="24" t="s">
        <v>7837</v>
      </c>
      <c r="AF280" s="24" t="s">
        <v>7880</v>
      </c>
      <c r="AG280" s="24" t="s">
        <v>7863</v>
      </c>
      <c r="AH280"/>
      <c r="AI280"/>
      <c r="AJ280"/>
      <c r="AK280"/>
    </row>
    <row r="281" spans="1:37" ht="27.75" thickBot="1" x14ac:dyDescent="0.3">
      <c r="A281" s="23" t="s">
        <v>383</v>
      </c>
      <c r="B281" s="24" t="s">
        <v>7840</v>
      </c>
      <c r="C281" s="24" t="s">
        <v>7809</v>
      </c>
      <c r="D281" s="24" t="s">
        <v>7810</v>
      </c>
      <c r="E281" s="24" t="s">
        <v>7841</v>
      </c>
      <c r="F281" s="24" t="s">
        <v>7812</v>
      </c>
      <c r="G281" s="24" t="s">
        <v>7813</v>
      </c>
      <c r="H281" s="24" t="s">
        <v>7881</v>
      </c>
      <c r="I281" s="24" t="s">
        <v>7815</v>
      </c>
      <c r="J281" s="24" t="s">
        <v>7874</v>
      </c>
      <c r="K281" s="24" t="s">
        <v>7842</v>
      </c>
      <c r="L281" s="24" t="s">
        <v>7818</v>
      </c>
      <c r="M281" s="24" t="s">
        <v>7853</v>
      </c>
      <c r="N281" s="24" t="s">
        <v>7868</v>
      </c>
      <c r="O281" s="24" t="s">
        <v>7875</v>
      </c>
      <c r="P281" s="24" t="s">
        <v>7854</v>
      </c>
      <c r="Q281" s="24" t="s">
        <v>7871</v>
      </c>
      <c r="R281" s="24" t="s">
        <v>7864</v>
      </c>
      <c r="S281" s="24" t="s">
        <v>7872</v>
      </c>
      <c r="T281" s="24" t="s">
        <v>7826</v>
      </c>
      <c r="U281" s="24" t="s">
        <v>7852</v>
      </c>
      <c r="V281" s="24" t="s">
        <v>7865</v>
      </c>
      <c r="W281" s="24" t="s">
        <v>7829</v>
      </c>
      <c r="X281" s="24" t="s">
        <v>7830</v>
      </c>
      <c r="Y281" s="24" t="s">
        <v>7873</v>
      </c>
      <c r="Z281" s="24" t="s">
        <v>7869</v>
      </c>
      <c r="AA281" s="24" t="s">
        <v>7862</v>
      </c>
      <c r="AB281" s="24" t="s">
        <v>7866</v>
      </c>
      <c r="AC281" s="24" t="s">
        <v>7878</v>
      </c>
      <c r="AD281" s="24" t="s">
        <v>7879</v>
      </c>
      <c r="AE281" s="24" t="s">
        <v>7837</v>
      </c>
      <c r="AF281" s="24" t="s">
        <v>7880</v>
      </c>
      <c r="AG281" s="24" t="s">
        <v>7863</v>
      </c>
      <c r="AH281"/>
      <c r="AI281"/>
      <c r="AJ281"/>
      <c r="AK281"/>
    </row>
    <row r="282" spans="1:37" ht="27.75" thickBot="1" x14ac:dyDescent="0.3">
      <c r="A282" s="23" t="s">
        <v>386</v>
      </c>
      <c r="B282" s="24" t="s">
        <v>7840</v>
      </c>
      <c r="C282" s="24" t="s">
        <v>7809</v>
      </c>
      <c r="D282" s="24" t="s">
        <v>7810</v>
      </c>
      <c r="E282" s="24" t="s">
        <v>7882</v>
      </c>
      <c r="F282" s="24" t="s">
        <v>7812</v>
      </c>
      <c r="G282" s="24" t="s">
        <v>7813</v>
      </c>
      <c r="H282" s="24" t="s">
        <v>7881</v>
      </c>
      <c r="I282" s="24" t="s">
        <v>7815</v>
      </c>
      <c r="J282" s="24" t="s">
        <v>7874</v>
      </c>
      <c r="K282" s="24" t="s">
        <v>7842</v>
      </c>
      <c r="L282" s="24" t="s">
        <v>7818</v>
      </c>
      <c r="M282" s="24" t="s">
        <v>7853</v>
      </c>
      <c r="N282" s="24" t="s">
        <v>7868</v>
      </c>
      <c r="O282" s="24" t="s">
        <v>7875</v>
      </c>
      <c r="P282" s="24" t="s">
        <v>7854</v>
      </c>
      <c r="Q282" s="24" t="s">
        <v>7871</v>
      </c>
      <c r="R282" s="24" t="s">
        <v>7864</v>
      </c>
      <c r="S282" s="24" t="s">
        <v>7872</v>
      </c>
      <c r="T282" s="24" t="s">
        <v>7826</v>
      </c>
      <c r="U282" s="24" t="s">
        <v>7852</v>
      </c>
      <c r="V282" s="24" t="s">
        <v>7865</v>
      </c>
      <c r="W282" s="24" t="s">
        <v>7829</v>
      </c>
      <c r="X282" s="24" t="s">
        <v>7830</v>
      </c>
      <c r="Y282" s="24" t="s">
        <v>534</v>
      </c>
      <c r="Z282" s="24" t="s">
        <v>7883</v>
      </c>
      <c r="AA282" s="24" t="s">
        <v>7862</v>
      </c>
      <c r="AB282" s="24" t="s">
        <v>7866</v>
      </c>
      <c r="AC282" s="24" t="s">
        <v>7884</v>
      </c>
      <c r="AD282" s="24" t="s">
        <v>7879</v>
      </c>
      <c r="AE282" s="24" t="s">
        <v>7837</v>
      </c>
      <c r="AF282" s="24" t="s">
        <v>7880</v>
      </c>
      <c r="AG282" s="24" t="s">
        <v>7863</v>
      </c>
      <c r="AH282"/>
      <c r="AI282"/>
      <c r="AJ282"/>
      <c r="AK282"/>
    </row>
    <row r="283" spans="1:37" ht="27.75" thickBot="1" x14ac:dyDescent="0.3">
      <c r="A283" s="23" t="s">
        <v>391</v>
      </c>
      <c r="B283" s="24" t="s">
        <v>7840</v>
      </c>
      <c r="C283" s="24" t="s">
        <v>7809</v>
      </c>
      <c r="D283" s="24" t="s">
        <v>7810</v>
      </c>
      <c r="E283" s="24" t="s">
        <v>7882</v>
      </c>
      <c r="F283" s="24" t="s">
        <v>7812</v>
      </c>
      <c r="G283" s="24" t="s">
        <v>7813</v>
      </c>
      <c r="H283" s="24" t="s">
        <v>7881</v>
      </c>
      <c r="I283" s="24" t="s">
        <v>7885</v>
      </c>
      <c r="J283" s="24" t="s">
        <v>7874</v>
      </c>
      <c r="K283" s="24" t="s">
        <v>7842</v>
      </c>
      <c r="L283" s="24" t="s">
        <v>7818</v>
      </c>
      <c r="M283" s="24" t="s">
        <v>7853</v>
      </c>
      <c r="N283" s="24" t="s">
        <v>7868</v>
      </c>
      <c r="O283" s="24" t="s">
        <v>7875</v>
      </c>
      <c r="P283" s="24" t="s">
        <v>7886</v>
      </c>
      <c r="Q283" s="24" t="s">
        <v>7871</v>
      </c>
      <c r="R283" s="24" t="s">
        <v>7864</v>
      </c>
      <c r="S283" s="24" t="s">
        <v>7872</v>
      </c>
      <c r="T283" s="24" t="s">
        <v>7826</v>
      </c>
      <c r="U283" s="24" t="s">
        <v>7852</v>
      </c>
      <c r="V283" s="24" t="s">
        <v>7865</v>
      </c>
      <c r="W283" s="24" t="s">
        <v>7829</v>
      </c>
      <c r="X283" s="24" t="s">
        <v>7830</v>
      </c>
      <c r="Y283" s="24" t="s">
        <v>534</v>
      </c>
      <c r="Z283" s="24" t="s">
        <v>7887</v>
      </c>
      <c r="AA283" s="24" t="s">
        <v>7888</v>
      </c>
      <c r="AB283" s="24" t="s">
        <v>7866</v>
      </c>
      <c r="AC283" s="24" t="s">
        <v>7884</v>
      </c>
      <c r="AD283" s="24" t="s">
        <v>7879</v>
      </c>
      <c r="AE283" s="24" t="s">
        <v>7889</v>
      </c>
      <c r="AF283" s="24" t="s">
        <v>7880</v>
      </c>
      <c r="AG283" s="24" t="s">
        <v>7863</v>
      </c>
      <c r="AH283"/>
      <c r="AI283"/>
      <c r="AJ283"/>
      <c r="AK283"/>
    </row>
    <row r="284" spans="1:37" ht="27.75" thickBot="1" x14ac:dyDescent="0.3">
      <c r="A284" s="23" t="s">
        <v>393</v>
      </c>
      <c r="B284" s="24" t="s">
        <v>7840</v>
      </c>
      <c r="C284" s="24" t="s">
        <v>7809</v>
      </c>
      <c r="D284" s="24" t="s">
        <v>7890</v>
      </c>
      <c r="E284" s="24" t="s">
        <v>7882</v>
      </c>
      <c r="F284" s="24" t="s">
        <v>7812</v>
      </c>
      <c r="G284" s="24" t="s">
        <v>7813</v>
      </c>
      <c r="H284" s="24" t="s">
        <v>7881</v>
      </c>
      <c r="I284" s="24" t="s">
        <v>7891</v>
      </c>
      <c r="J284" s="24" t="s">
        <v>7874</v>
      </c>
      <c r="K284" s="24" t="s">
        <v>7842</v>
      </c>
      <c r="L284" s="24" t="s">
        <v>7818</v>
      </c>
      <c r="M284" s="24" t="s">
        <v>7853</v>
      </c>
      <c r="N284" s="24" t="s">
        <v>7868</v>
      </c>
      <c r="O284" s="24" t="s">
        <v>7875</v>
      </c>
      <c r="P284" s="24" t="s">
        <v>7886</v>
      </c>
      <c r="Q284" s="24" t="s">
        <v>7871</v>
      </c>
      <c r="R284" s="24" t="s">
        <v>7864</v>
      </c>
      <c r="S284" s="24" t="s">
        <v>7872</v>
      </c>
      <c r="T284" s="24" t="s">
        <v>7892</v>
      </c>
      <c r="U284" s="24" t="s">
        <v>7852</v>
      </c>
      <c r="V284" s="24" t="s">
        <v>7865</v>
      </c>
      <c r="W284" s="24" t="s">
        <v>7829</v>
      </c>
      <c r="X284" s="24" t="s">
        <v>7830</v>
      </c>
      <c r="Y284" s="24" t="s">
        <v>534</v>
      </c>
      <c r="Z284" s="24" t="s">
        <v>7893</v>
      </c>
      <c r="AA284" s="24" t="s">
        <v>7894</v>
      </c>
      <c r="AB284" s="24" t="s">
        <v>7866</v>
      </c>
      <c r="AC284" s="24" t="s">
        <v>7884</v>
      </c>
      <c r="AD284" s="24" t="s">
        <v>7879</v>
      </c>
      <c r="AE284" s="24" t="s">
        <v>7889</v>
      </c>
      <c r="AF284" s="24" t="s">
        <v>7880</v>
      </c>
      <c r="AG284" s="24" t="s">
        <v>7863</v>
      </c>
      <c r="AH284"/>
      <c r="AI284"/>
      <c r="AJ284"/>
      <c r="AK284"/>
    </row>
    <row r="285" spans="1:37" ht="27.75" thickBot="1" x14ac:dyDescent="0.3">
      <c r="A285" s="23" t="s">
        <v>395</v>
      </c>
      <c r="B285" s="24" t="s">
        <v>7840</v>
      </c>
      <c r="C285" s="24" t="s">
        <v>7809</v>
      </c>
      <c r="D285" s="24" t="s">
        <v>7895</v>
      </c>
      <c r="E285" s="24" t="s">
        <v>7882</v>
      </c>
      <c r="F285" s="24" t="s">
        <v>7896</v>
      </c>
      <c r="G285" s="24" t="s">
        <v>7813</v>
      </c>
      <c r="H285" s="24" t="s">
        <v>7881</v>
      </c>
      <c r="I285" s="24" t="s">
        <v>7891</v>
      </c>
      <c r="J285" s="24" t="s">
        <v>7874</v>
      </c>
      <c r="K285" s="24" t="s">
        <v>7842</v>
      </c>
      <c r="L285" s="24" t="s">
        <v>7818</v>
      </c>
      <c r="M285" s="24" t="s">
        <v>7853</v>
      </c>
      <c r="N285" s="24" t="s">
        <v>7868</v>
      </c>
      <c r="O285" s="24" t="s">
        <v>7875</v>
      </c>
      <c r="P285" s="24" t="s">
        <v>7886</v>
      </c>
      <c r="Q285" s="24" t="s">
        <v>7871</v>
      </c>
      <c r="R285" s="24" t="s">
        <v>7864</v>
      </c>
      <c r="S285" s="24" t="s">
        <v>7872</v>
      </c>
      <c r="T285" s="24" t="s">
        <v>7897</v>
      </c>
      <c r="U285" s="24" t="s">
        <v>7852</v>
      </c>
      <c r="V285" s="24" t="s">
        <v>7865</v>
      </c>
      <c r="W285" s="24" t="s">
        <v>7829</v>
      </c>
      <c r="X285" s="24" t="s">
        <v>7830</v>
      </c>
      <c r="Y285" s="24" t="s">
        <v>534</v>
      </c>
      <c r="Z285" s="24" t="s">
        <v>7893</v>
      </c>
      <c r="AA285" s="24" t="s">
        <v>7898</v>
      </c>
      <c r="AB285" s="24" t="s">
        <v>7866</v>
      </c>
      <c r="AC285" s="24" t="s">
        <v>7884</v>
      </c>
      <c r="AD285" s="24" t="s">
        <v>7879</v>
      </c>
      <c r="AE285" s="24" t="s">
        <v>7899</v>
      </c>
      <c r="AF285" s="24" t="s">
        <v>7880</v>
      </c>
      <c r="AG285" s="24" t="s">
        <v>7863</v>
      </c>
      <c r="AH285"/>
      <c r="AI285"/>
      <c r="AJ285"/>
      <c r="AK285"/>
    </row>
    <row r="286" spans="1:37" ht="27.75" thickBot="1" x14ac:dyDescent="0.3">
      <c r="A286" s="23" t="s">
        <v>398</v>
      </c>
      <c r="B286" s="24" t="s">
        <v>7840</v>
      </c>
      <c r="C286" s="24" t="s">
        <v>7809</v>
      </c>
      <c r="D286" s="24" t="s">
        <v>7895</v>
      </c>
      <c r="E286" s="24" t="s">
        <v>7882</v>
      </c>
      <c r="F286" s="24" t="s">
        <v>7896</v>
      </c>
      <c r="G286" s="24" t="s">
        <v>7813</v>
      </c>
      <c r="H286" s="24" t="s">
        <v>7881</v>
      </c>
      <c r="I286" s="24" t="s">
        <v>7891</v>
      </c>
      <c r="J286" s="24" t="s">
        <v>7874</v>
      </c>
      <c r="K286" s="24" t="s">
        <v>7842</v>
      </c>
      <c r="L286" s="24" t="s">
        <v>7900</v>
      </c>
      <c r="M286" s="24" t="s">
        <v>7853</v>
      </c>
      <c r="N286" s="24" t="s">
        <v>7868</v>
      </c>
      <c r="O286" s="24" t="s">
        <v>7875</v>
      </c>
      <c r="P286" s="24" t="s">
        <v>7886</v>
      </c>
      <c r="Q286" s="24" t="s">
        <v>7871</v>
      </c>
      <c r="R286" s="24" t="s">
        <v>7864</v>
      </c>
      <c r="S286" s="24" t="s">
        <v>7872</v>
      </c>
      <c r="T286" s="24" t="s">
        <v>7897</v>
      </c>
      <c r="U286" s="24" t="s">
        <v>7852</v>
      </c>
      <c r="V286" s="24" t="s">
        <v>7865</v>
      </c>
      <c r="W286" s="24" t="s">
        <v>7829</v>
      </c>
      <c r="X286" s="24" t="s">
        <v>7830</v>
      </c>
      <c r="Y286" s="24" t="s">
        <v>534</v>
      </c>
      <c r="Z286" s="24" t="s">
        <v>7893</v>
      </c>
      <c r="AA286" s="24" t="s">
        <v>7898</v>
      </c>
      <c r="AB286" s="24" t="s">
        <v>7866</v>
      </c>
      <c r="AC286" s="24" t="s">
        <v>7884</v>
      </c>
      <c r="AD286" s="24" t="s">
        <v>7879</v>
      </c>
      <c r="AE286" s="24" t="s">
        <v>7899</v>
      </c>
      <c r="AF286" s="24" t="s">
        <v>7880</v>
      </c>
      <c r="AG286" s="24" t="s">
        <v>7863</v>
      </c>
      <c r="AH286"/>
      <c r="AI286"/>
      <c r="AJ286"/>
      <c r="AK286"/>
    </row>
    <row r="287" spans="1:37" ht="27.75" thickBot="1" x14ac:dyDescent="0.3">
      <c r="A287" s="23" t="s">
        <v>402</v>
      </c>
      <c r="B287" s="24" t="s">
        <v>7840</v>
      </c>
      <c r="C287" s="24" t="s">
        <v>7809</v>
      </c>
      <c r="D287" s="24" t="s">
        <v>7895</v>
      </c>
      <c r="E287" s="24" t="s">
        <v>7882</v>
      </c>
      <c r="F287" s="24" t="s">
        <v>7896</v>
      </c>
      <c r="G287" s="24" t="s">
        <v>7813</v>
      </c>
      <c r="H287" s="24" t="s">
        <v>7881</v>
      </c>
      <c r="I287" s="24" t="s">
        <v>7891</v>
      </c>
      <c r="J287" s="24" t="s">
        <v>7874</v>
      </c>
      <c r="K287" s="24" t="s">
        <v>7842</v>
      </c>
      <c r="L287" s="24" t="s">
        <v>7900</v>
      </c>
      <c r="M287" s="24" t="s">
        <v>7853</v>
      </c>
      <c r="N287" s="24" t="s">
        <v>7868</v>
      </c>
      <c r="O287" s="24" t="s">
        <v>7875</v>
      </c>
      <c r="P287" s="24" t="s">
        <v>7901</v>
      </c>
      <c r="Q287" s="24" t="s">
        <v>7871</v>
      </c>
      <c r="R287" s="24" t="s">
        <v>7864</v>
      </c>
      <c r="S287" s="24" t="s">
        <v>7872</v>
      </c>
      <c r="T287" s="24" t="s">
        <v>7897</v>
      </c>
      <c r="U287" s="24" t="s">
        <v>7852</v>
      </c>
      <c r="V287" s="24" t="s">
        <v>7865</v>
      </c>
      <c r="W287" s="24" t="s">
        <v>7829</v>
      </c>
      <c r="X287" s="24" t="s">
        <v>7830</v>
      </c>
      <c r="Y287" s="24" t="s">
        <v>534</v>
      </c>
      <c r="Z287" s="24" t="s">
        <v>7893</v>
      </c>
      <c r="AA287" s="24" t="s">
        <v>7898</v>
      </c>
      <c r="AB287" s="24" t="s">
        <v>7902</v>
      </c>
      <c r="AC287" s="24" t="s">
        <v>7884</v>
      </c>
      <c r="AD287" s="24" t="s">
        <v>7879</v>
      </c>
      <c r="AE287" s="24" t="s">
        <v>7899</v>
      </c>
      <c r="AF287" s="24" t="s">
        <v>7880</v>
      </c>
      <c r="AG287" s="24" t="s">
        <v>7863</v>
      </c>
      <c r="AH287"/>
      <c r="AI287"/>
      <c r="AJ287"/>
      <c r="AK287"/>
    </row>
    <row r="288" spans="1:37" ht="27.75" thickBot="1" x14ac:dyDescent="0.3">
      <c r="A288" s="23" t="s">
        <v>403</v>
      </c>
      <c r="B288" s="24" t="s">
        <v>7840</v>
      </c>
      <c r="C288" s="24" t="s">
        <v>7809</v>
      </c>
      <c r="D288" s="24" t="s">
        <v>7895</v>
      </c>
      <c r="E288" s="24" t="s">
        <v>7882</v>
      </c>
      <c r="F288" s="24" t="s">
        <v>7896</v>
      </c>
      <c r="G288" s="24" t="s">
        <v>7813</v>
      </c>
      <c r="H288" s="24" t="s">
        <v>7881</v>
      </c>
      <c r="I288" s="24" t="s">
        <v>7891</v>
      </c>
      <c r="J288" s="24" t="s">
        <v>7874</v>
      </c>
      <c r="K288" s="24" t="s">
        <v>7842</v>
      </c>
      <c r="L288" s="24" t="s">
        <v>7900</v>
      </c>
      <c r="M288" s="24" t="s">
        <v>7853</v>
      </c>
      <c r="N288" s="24" t="s">
        <v>7903</v>
      </c>
      <c r="O288" s="24" t="s">
        <v>7875</v>
      </c>
      <c r="P288" s="24" t="s">
        <v>7901</v>
      </c>
      <c r="Q288" s="24" t="s">
        <v>7871</v>
      </c>
      <c r="R288" s="24" t="s">
        <v>7904</v>
      </c>
      <c r="S288" s="24" t="s">
        <v>7872</v>
      </c>
      <c r="T288" s="24" t="s">
        <v>7897</v>
      </c>
      <c r="U288" s="24" t="s">
        <v>7852</v>
      </c>
      <c r="V288" s="24" t="s">
        <v>7865</v>
      </c>
      <c r="W288" s="24" t="s">
        <v>7829</v>
      </c>
      <c r="X288" s="24" t="s">
        <v>7830</v>
      </c>
      <c r="Y288" s="24" t="s">
        <v>534</v>
      </c>
      <c r="Z288" s="24" t="s">
        <v>7893</v>
      </c>
      <c r="AA288" s="24" t="s">
        <v>7905</v>
      </c>
      <c r="AB288" s="24" t="s">
        <v>7906</v>
      </c>
      <c r="AC288" s="24" t="s">
        <v>7884</v>
      </c>
      <c r="AD288" s="24" t="s">
        <v>7907</v>
      </c>
      <c r="AE288" s="24" t="s">
        <v>7899</v>
      </c>
      <c r="AF288" s="24" t="s">
        <v>7880</v>
      </c>
      <c r="AG288" s="24" t="s">
        <v>7863</v>
      </c>
      <c r="AH288"/>
      <c r="AI288"/>
      <c r="AJ288"/>
      <c r="AK288"/>
    </row>
    <row r="289" spans="1:37" ht="27.75" thickBot="1" x14ac:dyDescent="0.3">
      <c r="A289" s="23" t="s">
        <v>406</v>
      </c>
      <c r="B289" s="24" t="s">
        <v>7840</v>
      </c>
      <c r="C289" s="24" t="s">
        <v>7809</v>
      </c>
      <c r="D289" s="24" t="s">
        <v>7895</v>
      </c>
      <c r="E289" s="24" t="s">
        <v>7882</v>
      </c>
      <c r="F289" s="24" t="s">
        <v>7896</v>
      </c>
      <c r="G289" s="24" t="s">
        <v>7813</v>
      </c>
      <c r="H289" s="24" t="s">
        <v>7881</v>
      </c>
      <c r="I289" s="24" t="s">
        <v>7891</v>
      </c>
      <c r="J289" s="24" t="s">
        <v>7874</v>
      </c>
      <c r="K289" s="24" t="s">
        <v>7842</v>
      </c>
      <c r="L289" s="24" t="s">
        <v>7900</v>
      </c>
      <c r="M289" s="24" t="s">
        <v>7853</v>
      </c>
      <c r="N289" s="24" t="s">
        <v>7903</v>
      </c>
      <c r="O289" s="24" t="s">
        <v>7875</v>
      </c>
      <c r="P289" s="24" t="s">
        <v>7901</v>
      </c>
      <c r="Q289" s="24" t="s">
        <v>7871</v>
      </c>
      <c r="R289" s="24" t="s">
        <v>7908</v>
      </c>
      <c r="S289" s="24" t="s">
        <v>7872</v>
      </c>
      <c r="T289" s="24" t="s">
        <v>7897</v>
      </c>
      <c r="U289" s="24" t="s">
        <v>7909</v>
      </c>
      <c r="V289" s="24" t="s">
        <v>7865</v>
      </c>
      <c r="W289" s="24" t="s">
        <v>7829</v>
      </c>
      <c r="X289" s="24" t="s">
        <v>7830</v>
      </c>
      <c r="Y289" s="24" t="s">
        <v>534</v>
      </c>
      <c r="Z289" s="24" t="s">
        <v>7893</v>
      </c>
      <c r="AA289" s="24" t="s">
        <v>7905</v>
      </c>
      <c r="AB289" s="24" t="s">
        <v>7910</v>
      </c>
      <c r="AC289" s="24" t="s">
        <v>7884</v>
      </c>
      <c r="AD289" s="24" t="s">
        <v>7907</v>
      </c>
      <c r="AE289" s="24" t="s">
        <v>534</v>
      </c>
      <c r="AF289" s="24" t="s">
        <v>7911</v>
      </c>
      <c r="AG289" s="24" t="s">
        <v>7863</v>
      </c>
      <c r="AH289"/>
      <c r="AI289"/>
      <c r="AJ289"/>
      <c r="AK289"/>
    </row>
    <row r="290" spans="1:37" ht="27.75" thickBot="1" x14ac:dyDescent="0.3">
      <c r="A290" s="23" t="s">
        <v>409</v>
      </c>
      <c r="B290" s="24" t="s">
        <v>7840</v>
      </c>
      <c r="C290" s="24" t="s">
        <v>7809</v>
      </c>
      <c r="D290" s="24" t="s">
        <v>7895</v>
      </c>
      <c r="E290" s="24" t="s">
        <v>7882</v>
      </c>
      <c r="F290" s="24" t="s">
        <v>7896</v>
      </c>
      <c r="G290" s="24" t="s">
        <v>7813</v>
      </c>
      <c r="H290" s="24" t="s">
        <v>7881</v>
      </c>
      <c r="I290" s="24" t="s">
        <v>7891</v>
      </c>
      <c r="J290" s="24" t="s">
        <v>7874</v>
      </c>
      <c r="K290" s="24" t="s">
        <v>7842</v>
      </c>
      <c r="L290" s="24" t="s">
        <v>7900</v>
      </c>
      <c r="M290" s="24" t="s">
        <v>7853</v>
      </c>
      <c r="N290" s="24" t="s">
        <v>7903</v>
      </c>
      <c r="O290" s="24" t="s">
        <v>7875</v>
      </c>
      <c r="P290" s="24" t="s">
        <v>7901</v>
      </c>
      <c r="Q290" s="24" t="s">
        <v>7871</v>
      </c>
      <c r="R290" s="24" t="s">
        <v>7908</v>
      </c>
      <c r="S290" s="24" t="s">
        <v>7872</v>
      </c>
      <c r="T290" s="24" t="s">
        <v>7897</v>
      </c>
      <c r="U290" s="24" t="s">
        <v>7909</v>
      </c>
      <c r="V290" s="24" t="s">
        <v>7865</v>
      </c>
      <c r="W290" s="24" t="s">
        <v>7829</v>
      </c>
      <c r="X290" s="24" t="s">
        <v>7830</v>
      </c>
      <c r="Y290" s="24" t="s">
        <v>534</v>
      </c>
      <c r="Z290" s="24" t="s">
        <v>7893</v>
      </c>
      <c r="AA290" s="24" t="s">
        <v>7905</v>
      </c>
      <c r="AB290" s="24" t="s">
        <v>7910</v>
      </c>
      <c r="AC290" s="24" t="s">
        <v>7884</v>
      </c>
      <c r="AD290" s="24" t="s">
        <v>7907</v>
      </c>
      <c r="AE290" s="24" t="s">
        <v>534</v>
      </c>
      <c r="AF290" s="24" t="s">
        <v>7911</v>
      </c>
      <c r="AG290" s="24" t="s">
        <v>7863</v>
      </c>
      <c r="AH290"/>
      <c r="AI290"/>
      <c r="AJ290"/>
      <c r="AK290"/>
    </row>
    <row r="291" spans="1:37" ht="27.75" thickBot="1" x14ac:dyDescent="0.3">
      <c r="A291" s="23" t="s">
        <v>412</v>
      </c>
      <c r="B291" s="24" t="s">
        <v>7840</v>
      </c>
      <c r="C291" s="24" t="s">
        <v>7809</v>
      </c>
      <c r="D291" s="24" t="s">
        <v>7895</v>
      </c>
      <c r="E291" s="24" t="s">
        <v>7882</v>
      </c>
      <c r="F291" s="24" t="s">
        <v>7896</v>
      </c>
      <c r="G291" s="24" t="s">
        <v>7813</v>
      </c>
      <c r="H291" s="24" t="s">
        <v>7881</v>
      </c>
      <c r="I291" s="24" t="s">
        <v>534</v>
      </c>
      <c r="J291" s="24" t="s">
        <v>7874</v>
      </c>
      <c r="K291" s="24" t="s">
        <v>7842</v>
      </c>
      <c r="L291" s="24" t="s">
        <v>7900</v>
      </c>
      <c r="M291" s="24" t="s">
        <v>7853</v>
      </c>
      <c r="N291" s="24" t="s">
        <v>7903</v>
      </c>
      <c r="O291" s="24" t="s">
        <v>7875</v>
      </c>
      <c r="P291" s="24" t="s">
        <v>7901</v>
      </c>
      <c r="Q291" s="24" t="s">
        <v>7871</v>
      </c>
      <c r="R291" s="24" t="s">
        <v>7908</v>
      </c>
      <c r="S291" s="24" t="s">
        <v>7872</v>
      </c>
      <c r="T291" s="24" t="s">
        <v>7897</v>
      </c>
      <c r="U291" s="24" t="s">
        <v>7909</v>
      </c>
      <c r="V291" s="24" t="s">
        <v>7865</v>
      </c>
      <c r="W291" s="24" t="s">
        <v>7829</v>
      </c>
      <c r="X291" s="24" t="s">
        <v>7830</v>
      </c>
      <c r="Y291" s="24" t="s">
        <v>534</v>
      </c>
      <c r="Z291" s="24" t="s">
        <v>7893</v>
      </c>
      <c r="AA291" s="24" t="s">
        <v>7912</v>
      </c>
      <c r="AB291" s="24" t="s">
        <v>7910</v>
      </c>
      <c r="AC291" s="24" t="s">
        <v>7884</v>
      </c>
      <c r="AD291" s="24" t="s">
        <v>7907</v>
      </c>
      <c r="AE291" s="24" t="s">
        <v>534</v>
      </c>
      <c r="AF291" s="24" t="s">
        <v>7911</v>
      </c>
      <c r="AG291" s="24" t="s">
        <v>7863</v>
      </c>
      <c r="AH291"/>
      <c r="AI291"/>
      <c r="AJ291"/>
      <c r="AK291"/>
    </row>
    <row r="292" spans="1:37" ht="27.75" thickBot="1" x14ac:dyDescent="0.3">
      <c r="A292" s="23" t="s">
        <v>418</v>
      </c>
      <c r="B292" s="24" t="s">
        <v>7840</v>
      </c>
      <c r="C292" s="24" t="s">
        <v>7913</v>
      </c>
      <c r="D292" s="24" t="s">
        <v>7895</v>
      </c>
      <c r="E292" s="24" t="s">
        <v>7882</v>
      </c>
      <c r="F292" s="24" t="s">
        <v>534</v>
      </c>
      <c r="G292" s="24" t="s">
        <v>7813</v>
      </c>
      <c r="H292" s="24" t="s">
        <v>7881</v>
      </c>
      <c r="I292" s="24" t="s">
        <v>534</v>
      </c>
      <c r="J292" s="24" t="s">
        <v>7874</v>
      </c>
      <c r="K292" s="24" t="s">
        <v>7842</v>
      </c>
      <c r="L292" s="24" t="s">
        <v>7900</v>
      </c>
      <c r="M292" s="24" t="s">
        <v>7853</v>
      </c>
      <c r="N292" s="24" t="s">
        <v>7903</v>
      </c>
      <c r="O292" s="24" t="s">
        <v>7875</v>
      </c>
      <c r="P292" s="24" t="s">
        <v>7901</v>
      </c>
      <c r="Q292" s="24" t="s">
        <v>7871</v>
      </c>
      <c r="R292" s="24" t="s">
        <v>7908</v>
      </c>
      <c r="S292" s="24" t="s">
        <v>7872</v>
      </c>
      <c r="T292" s="24" t="s">
        <v>7897</v>
      </c>
      <c r="U292" s="24" t="s">
        <v>7909</v>
      </c>
      <c r="V292" s="24" t="s">
        <v>7865</v>
      </c>
      <c r="W292" s="24" t="s">
        <v>7829</v>
      </c>
      <c r="X292" s="24" t="s">
        <v>7830</v>
      </c>
      <c r="Y292" s="24" t="s">
        <v>534</v>
      </c>
      <c r="Z292" s="24" t="s">
        <v>7893</v>
      </c>
      <c r="AA292" s="24" t="s">
        <v>7912</v>
      </c>
      <c r="AB292" s="24" t="s">
        <v>7910</v>
      </c>
      <c r="AC292" s="24" t="s">
        <v>7884</v>
      </c>
      <c r="AD292" s="24" t="s">
        <v>7907</v>
      </c>
      <c r="AE292" s="24" t="s">
        <v>534</v>
      </c>
      <c r="AF292" s="24" t="s">
        <v>7914</v>
      </c>
      <c r="AG292" s="24" t="s">
        <v>7863</v>
      </c>
      <c r="AH292"/>
      <c r="AI292"/>
      <c r="AJ292"/>
      <c r="AK292"/>
    </row>
    <row r="293" spans="1:37" ht="27.75" thickBot="1" x14ac:dyDescent="0.3">
      <c r="A293" s="23" t="s">
        <v>421</v>
      </c>
      <c r="B293" s="24" t="s">
        <v>7915</v>
      </c>
      <c r="C293" s="24" t="s">
        <v>7916</v>
      </c>
      <c r="D293" s="24" t="s">
        <v>7895</v>
      </c>
      <c r="E293" s="24" t="s">
        <v>7882</v>
      </c>
      <c r="F293" s="24" t="s">
        <v>534</v>
      </c>
      <c r="G293" s="24" t="s">
        <v>7813</v>
      </c>
      <c r="H293" s="24" t="s">
        <v>7881</v>
      </c>
      <c r="I293" s="24" t="s">
        <v>534</v>
      </c>
      <c r="J293" s="24" t="s">
        <v>7874</v>
      </c>
      <c r="K293" s="24" t="s">
        <v>7842</v>
      </c>
      <c r="L293" s="24" t="s">
        <v>7900</v>
      </c>
      <c r="M293" s="24" t="s">
        <v>7853</v>
      </c>
      <c r="N293" s="24" t="s">
        <v>7903</v>
      </c>
      <c r="O293" s="24" t="s">
        <v>7875</v>
      </c>
      <c r="P293" s="24" t="s">
        <v>7901</v>
      </c>
      <c r="Q293" s="24" t="s">
        <v>7871</v>
      </c>
      <c r="R293" s="24" t="s">
        <v>7908</v>
      </c>
      <c r="S293" s="24" t="s">
        <v>7872</v>
      </c>
      <c r="T293" s="24" t="s">
        <v>7897</v>
      </c>
      <c r="U293" s="24" t="s">
        <v>7909</v>
      </c>
      <c r="V293" s="24" t="s">
        <v>7865</v>
      </c>
      <c r="W293" s="24" t="s">
        <v>7829</v>
      </c>
      <c r="X293" s="24" t="s">
        <v>7830</v>
      </c>
      <c r="Y293" s="24" t="s">
        <v>534</v>
      </c>
      <c r="Z293" s="24" t="s">
        <v>7893</v>
      </c>
      <c r="AA293" s="24" t="s">
        <v>7912</v>
      </c>
      <c r="AB293" s="24" t="s">
        <v>7910</v>
      </c>
      <c r="AC293" s="24" t="s">
        <v>7884</v>
      </c>
      <c r="AD293" s="24" t="s">
        <v>7907</v>
      </c>
      <c r="AE293" s="24" t="s">
        <v>534</v>
      </c>
      <c r="AF293" s="24" t="s">
        <v>7914</v>
      </c>
      <c r="AG293" s="24" t="s">
        <v>7863</v>
      </c>
      <c r="AH293"/>
      <c r="AI293"/>
      <c r="AJ293"/>
      <c r="AK293"/>
    </row>
    <row r="294" spans="1:37" ht="27.75" thickBot="1" x14ac:dyDescent="0.3">
      <c r="A294" s="23" t="s">
        <v>423</v>
      </c>
      <c r="B294" s="24" t="s">
        <v>7915</v>
      </c>
      <c r="C294" s="24" t="s">
        <v>7916</v>
      </c>
      <c r="D294" s="24" t="s">
        <v>7895</v>
      </c>
      <c r="E294" s="24" t="s">
        <v>7882</v>
      </c>
      <c r="F294" s="24" t="s">
        <v>534</v>
      </c>
      <c r="G294" s="24" t="s">
        <v>7813</v>
      </c>
      <c r="H294" s="24" t="s">
        <v>7881</v>
      </c>
      <c r="I294" s="24" t="s">
        <v>534</v>
      </c>
      <c r="J294" s="24" t="s">
        <v>7874</v>
      </c>
      <c r="K294" s="24" t="s">
        <v>7842</v>
      </c>
      <c r="L294" s="24" t="s">
        <v>7900</v>
      </c>
      <c r="M294" s="24" t="s">
        <v>7917</v>
      </c>
      <c r="N294" s="24" t="s">
        <v>7903</v>
      </c>
      <c r="O294" s="24" t="s">
        <v>7918</v>
      </c>
      <c r="P294" s="24" t="s">
        <v>7901</v>
      </c>
      <c r="Q294" s="24" t="s">
        <v>7871</v>
      </c>
      <c r="R294" s="24" t="s">
        <v>7908</v>
      </c>
      <c r="S294" s="24" t="s">
        <v>7872</v>
      </c>
      <c r="T294" s="24" t="s">
        <v>7897</v>
      </c>
      <c r="U294" s="24" t="s">
        <v>7909</v>
      </c>
      <c r="V294" s="24" t="s">
        <v>7865</v>
      </c>
      <c r="W294" s="24" t="s">
        <v>7829</v>
      </c>
      <c r="X294" s="24" t="s">
        <v>7830</v>
      </c>
      <c r="Y294" s="24" t="s">
        <v>534</v>
      </c>
      <c r="Z294" s="24" t="s">
        <v>7893</v>
      </c>
      <c r="AA294" s="24" t="s">
        <v>7919</v>
      </c>
      <c r="AB294" s="24" t="s">
        <v>7910</v>
      </c>
      <c r="AC294" s="24" t="s">
        <v>7884</v>
      </c>
      <c r="AD294" s="24" t="s">
        <v>7907</v>
      </c>
      <c r="AE294" s="24" t="s">
        <v>534</v>
      </c>
      <c r="AF294" s="24" t="s">
        <v>7914</v>
      </c>
      <c r="AG294" s="24" t="s">
        <v>7863</v>
      </c>
      <c r="AH294"/>
      <c r="AI294"/>
      <c r="AJ294"/>
      <c r="AK294"/>
    </row>
    <row r="295" spans="1:37" ht="27.75" thickBot="1" x14ac:dyDescent="0.3">
      <c r="A295" s="23" t="s">
        <v>428</v>
      </c>
      <c r="B295" s="24" t="s">
        <v>7915</v>
      </c>
      <c r="C295" s="24" t="s">
        <v>7916</v>
      </c>
      <c r="D295" s="24" t="s">
        <v>7895</v>
      </c>
      <c r="E295" s="24" t="s">
        <v>7882</v>
      </c>
      <c r="F295" s="24" t="s">
        <v>534</v>
      </c>
      <c r="G295" s="24" t="s">
        <v>7813</v>
      </c>
      <c r="H295" s="24" t="s">
        <v>7881</v>
      </c>
      <c r="I295" s="24" t="s">
        <v>534</v>
      </c>
      <c r="J295" s="24" t="s">
        <v>7920</v>
      </c>
      <c r="K295" s="24" t="s">
        <v>7842</v>
      </c>
      <c r="L295" s="24" t="s">
        <v>7900</v>
      </c>
      <c r="M295" s="24" t="s">
        <v>7917</v>
      </c>
      <c r="N295" s="24" t="s">
        <v>7903</v>
      </c>
      <c r="O295" s="24" t="s">
        <v>7918</v>
      </c>
      <c r="P295" s="24" t="s">
        <v>7901</v>
      </c>
      <c r="Q295" s="24" t="s">
        <v>7871</v>
      </c>
      <c r="R295" s="24" t="s">
        <v>7908</v>
      </c>
      <c r="S295" s="24" t="s">
        <v>7872</v>
      </c>
      <c r="T295" s="24" t="s">
        <v>7921</v>
      </c>
      <c r="U295" s="24" t="s">
        <v>7909</v>
      </c>
      <c r="V295" s="24" t="s">
        <v>7865</v>
      </c>
      <c r="W295" s="24" t="s">
        <v>7829</v>
      </c>
      <c r="X295" s="24" t="s">
        <v>7830</v>
      </c>
      <c r="Y295" s="24" t="s">
        <v>534</v>
      </c>
      <c r="Z295" s="24" t="s">
        <v>7893</v>
      </c>
      <c r="AA295" s="24" t="s">
        <v>7919</v>
      </c>
      <c r="AB295" s="24" t="s">
        <v>7910</v>
      </c>
      <c r="AC295" s="24" t="s">
        <v>7884</v>
      </c>
      <c r="AD295" s="24" t="s">
        <v>7907</v>
      </c>
      <c r="AE295" s="24" t="s">
        <v>534</v>
      </c>
      <c r="AF295" s="24" t="s">
        <v>7914</v>
      </c>
      <c r="AG295" s="24" t="s">
        <v>7863</v>
      </c>
      <c r="AH295"/>
      <c r="AI295"/>
      <c r="AJ295"/>
      <c r="AK295"/>
    </row>
    <row r="296" spans="1:37" ht="27.75" thickBot="1" x14ac:dyDescent="0.3">
      <c r="A296" s="23" t="s">
        <v>431</v>
      </c>
      <c r="B296" s="24" t="s">
        <v>7915</v>
      </c>
      <c r="C296" s="24" t="s">
        <v>7916</v>
      </c>
      <c r="D296" s="24" t="s">
        <v>7895</v>
      </c>
      <c r="E296" s="24" t="s">
        <v>7882</v>
      </c>
      <c r="F296" s="24" t="s">
        <v>534</v>
      </c>
      <c r="G296" s="24" t="s">
        <v>7813</v>
      </c>
      <c r="H296" s="24" t="s">
        <v>7881</v>
      </c>
      <c r="I296" s="24" t="s">
        <v>534</v>
      </c>
      <c r="J296" s="24" t="s">
        <v>7920</v>
      </c>
      <c r="K296" s="24" t="s">
        <v>7842</v>
      </c>
      <c r="L296" s="24" t="s">
        <v>7900</v>
      </c>
      <c r="M296" s="24" t="s">
        <v>7917</v>
      </c>
      <c r="N296" s="24" t="s">
        <v>7903</v>
      </c>
      <c r="O296" s="24" t="s">
        <v>7918</v>
      </c>
      <c r="P296" s="24" t="s">
        <v>534</v>
      </c>
      <c r="Q296" s="24" t="s">
        <v>7871</v>
      </c>
      <c r="R296" s="24" t="s">
        <v>7908</v>
      </c>
      <c r="S296" s="24" t="s">
        <v>7872</v>
      </c>
      <c r="T296" s="24" t="s">
        <v>7921</v>
      </c>
      <c r="U296" s="24" t="s">
        <v>7909</v>
      </c>
      <c r="V296" s="24" t="s">
        <v>7865</v>
      </c>
      <c r="W296" s="24" t="s">
        <v>7922</v>
      </c>
      <c r="X296" s="24" t="s">
        <v>7830</v>
      </c>
      <c r="Y296" s="24" t="s">
        <v>534</v>
      </c>
      <c r="Z296" s="24" t="s">
        <v>7893</v>
      </c>
      <c r="AA296" s="24" t="s">
        <v>7919</v>
      </c>
      <c r="AB296" s="24" t="s">
        <v>7910</v>
      </c>
      <c r="AC296" s="24" t="s">
        <v>7884</v>
      </c>
      <c r="AD296" s="24" t="s">
        <v>7907</v>
      </c>
      <c r="AE296" s="24" t="s">
        <v>534</v>
      </c>
      <c r="AF296" s="24" t="s">
        <v>7914</v>
      </c>
      <c r="AG296" s="24" t="s">
        <v>7923</v>
      </c>
      <c r="AH296"/>
      <c r="AI296"/>
      <c r="AJ296"/>
      <c r="AK296"/>
    </row>
    <row r="297" spans="1:37" ht="27.75" thickBot="1" x14ac:dyDescent="0.3">
      <c r="A297" s="23" t="s">
        <v>432</v>
      </c>
      <c r="B297" s="24" t="s">
        <v>7915</v>
      </c>
      <c r="C297" s="24" t="s">
        <v>7916</v>
      </c>
      <c r="D297" s="24" t="s">
        <v>7895</v>
      </c>
      <c r="E297" s="24" t="s">
        <v>7882</v>
      </c>
      <c r="F297" s="24" t="s">
        <v>534</v>
      </c>
      <c r="G297" s="24" t="s">
        <v>7813</v>
      </c>
      <c r="H297" s="24" t="s">
        <v>7881</v>
      </c>
      <c r="I297" s="24" t="s">
        <v>534</v>
      </c>
      <c r="J297" s="24" t="s">
        <v>7920</v>
      </c>
      <c r="K297" s="24" t="s">
        <v>7842</v>
      </c>
      <c r="L297" s="24" t="s">
        <v>7900</v>
      </c>
      <c r="M297" s="24" t="s">
        <v>7917</v>
      </c>
      <c r="N297" s="24" t="s">
        <v>7903</v>
      </c>
      <c r="O297" s="24" t="s">
        <v>7918</v>
      </c>
      <c r="P297" s="24" t="s">
        <v>534</v>
      </c>
      <c r="Q297" s="24" t="s">
        <v>7871</v>
      </c>
      <c r="R297" s="24" t="s">
        <v>7908</v>
      </c>
      <c r="S297" s="24" t="s">
        <v>7924</v>
      </c>
      <c r="T297" s="24" t="s">
        <v>7921</v>
      </c>
      <c r="U297" s="24" t="s">
        <v>7925</v>
      </c>
      <c r="V297" s="24" t="s">
        <v>7865</v>
      </c>
      <c r="W297" s="24" t="s">
        <v>7922</v>
      </c>
      <c r="X297" s="24" t="s">
        <v>7830</v>
      </c>
      <c r="Y297" s="24" t="s">
        <v>534</v>
      </c>
      <c r="Z297" s="24" t="s">
        <v>7893</v>
      </c>
      <c r="AA297" s="24" t="s">
        <v>7919</v>
      </c>
      <c r="AB297" s="24" t="s">
        <v>7910</v>
      </c>
      <c r="AC297" s="24" t="s">
        <v>7884</v>
      </c>
      <c r="AD297" s="24" t="s">
        <v>7907</v>
      </c>
      <c r="AE297" s="24" t="s">
        <v>534</v>
      </c>
      <c r="AF297" s="24" t="s">
        <v>7914</v>
      </c>
      <c r="AG297" s="24" t="s">
        <v>7926</v>
      </c>
      <c r="AH297"/>
      <c r="AI297"/>
      <c r="AJ297"/>
      <c r="AK297"/>
    </row>
    <row r="298" spans="1:37" ht="27.75" thickBot="1" x14ac:dyDescent="0.3">
      <c r="A298" s="23" t="s">
        <v>435</v>
      </c>
      <c r="B298" s="24" t="s">
        <v>7915</v>
      </c>
      <c r="C298" s="24" t="s">
        <v>7916</v>
      </c>
      <c r="D298" s="24" t="s">
        <v>7895</v>
      </c>
      <c r="E298" s="24" t="s">
        <v>7882</v>
      </c>
      <c r="F298" s="24" t="s">
        <v>534</v>
      </c>
      <c r="G298" s="24" t="s">
        <v>7813</v>
      </c>
      <c r="H298" s="24" t="s">
        <v>7881</v>
      </c>
      <c r="I298" s="24" t="s">
        <v>534</v>
      </c>
      <c r="J298" s="24" t="s">
        <v>7920</v>
      </c>
      <c r="K298" s="24" t="s">
        <v>7842</v>
      </c>
      <c r="L298" s="24" t="s">
        <v>7900</v>
      </c>
      <c r="M298" s="24" t="s">
        <v>7917</v>
      </c>
      <c r="N298" s="24" t="s">
        <v>7903</v>
      </c>
      <c r="O298" s="24" t="s">
        <v>7918</v>
      </c>
      <c r="P298" s="24" t="s">
        <v>534</v>
      </c>
      <c r="Q298" s="24" t="s">
        <v>7871</v>
      </c>
      <c r="R298" s="24" t="s">
        <v>7908</v>
      </c>
      <c r="S298" s="24" t="s">
        <v>7924</v>
      </c>
      <c r="T298" s="24" t="s">
        <v>7921</v>
      </c>
      <c r="U298" s="24" t="s">
        <v>7927</v>
      </c>
      <c r="V298" s="24" t="s">
        <v>7865</v>
      </c>
      <c r="W298" s="24" t="s">
        <v>7922</v>
      </c>
      <c r="X298" s="24" t="s">
        <v>7830</v>
      </c>
      <c r="Y298" s="24" t="s">
        <v>534</v>
      </c>
      <c r="Z298" s="24" t="s">
        <v>7893</v>
      </c>
      <c r="AA298" s="24" t="s">
        <v>7919</v>
      </c>
      <c r="AB298" s="24" t="s">
        <v>7910</v>
      </c>
      <c r="AC298" s="24" t="s">
        <v>7884</v>
      </c>
      <c r="AD298" s="24" t="s">
        <v>7907</v>
      </c>
      <c r="AE298" s="24" t="s">
        <v>534</v>
      </c>
      <c r="AF298" s="24" t="s">
        <v>7914</v>
      </c>
      <c r="AG298" s="24" t="s">
        <v>7926</v>
      </c>
      <c r="AH298"/>
      <c r="AI298"/>
      <c r="AJ298"/>
      <c r="AK298"/>
    </row>
    <row r="299" spans="1:37" ht="27.75" thickBot="1" x14ac:dyDescent="0.3">
      <c r="A299" s="23" t="s">
        <v>439</v>
      </c>
      <c r="B299" s="24" t="s">
        <v>7915</v>
      </c>
      <c r="C299" s="24" t="s">
        <v>7916</v>
      </c>
      <c r="D299" s="24" t="s">
        <v>7895</v>
      </c>
      <c r="E299" s="24" t="s">
        <v>7882</v>
      </c>
      <c r="F299" s="24" t="s">
        <v>534</v>
      </c>
      <c r="G299" s="24" t="s">
        <v>7813</v>
      </c>
      <c r="H299" s="24" t="s">
        <v>7881</v>
      </c>
      <c r="I299" s="24" t="s">
        <v>534</v>
      </c>
      <c r="J299" s="24" t="s">
        <v>7920</v>
      </c>
      <c r="K299" s="24" t="s">
        <v>7842</v>
      </c>
      <c r="L299" s="24" t="s">
        <v>7900</v>
      </c>
      <c r="M299" s="24" t="s">
        <v>7917</v>
      </c>
      <c r="N299" s="24" t="s">
        <v>7903</v>
      </c>
      <c r="O299" s="24" t="s">
        <v>7918</v>
      </c>
      <c r="P299" s="24" t="s">
        <v>534</v>
      </c>
      <c r="Q299" s="24" t="s">
        <v>7928</v>
      </c>
      <c r="R299" s="24" t="s">
        <v>7908</v>
      </c>
      <c r="S299" s="24" t="s">
        <v>7924</v>
      </c>
      <c r="T299" s="24" t="s">
        <v>7921</v>
      </c>
      <c r="U299" s="24" t="s">
        <v>7927</v>
      </c>
      <c r="V299" s="24" t="s">
        <v>7865</v>
      </c>
      <c r="W299" s="24" t="s">
        <v>7922</v>
      </c>
      <c r="X299" s="24" t="s">
        <v>7830</v>
      </c>
      <c r="Y299" s="24" t="s">
        <v>534</v>
      </c>
      <c r="Z299" s="24" t="s">
        <v>7893</v>
      </c>
      <c r="AA299" s="24" t="s">
        <v>7919</v>
      </c>
      <c r="AB299" s="24" t="s">
        <v>7910</v>
      </c>
      <c r="AC299" s="24" t="s">
        <v>7884</v>
      </c>
      <c r="AD299" s="24" t="s">
        <v>7907</v>
      </c>
      <c r="AE299" s="24" t="s">
        <v>534</v>
      </c>
      <c r="AF299" s="24" t="s">
        <v>7914</v>
      </c>
      <c r="AG299" s="24" t="s">
        <v>7926</v>
      </c>
      <c r="AH299"/>
      <c r="AI299"/>
      <c r="AJ299"/>
      <c r="AK299"/>
    </row>
    <row r="300" spans="1:37" ht="27.75" thickBot="1" x14ac:dyDescent="0.3">
      <c r="A300" s="23" t="s">
        <v>441</v>
      </c>
      <c r="B300" s="24" t="s">
        <v>7915</v>
      </c>
      <c r="C300" s="24" t="s">
        <v>7916</v>
      </c>
      <c r="D300" s="24" t="s">
        <v>7929</v>
      </c>
      <c r="E300" s="24" t="s">
        <v>7882</v>
      </c>
      <c r="F300" s="24" t="s">
        <v>534</v>
      </c>
      <c r="G300" s="24" t="s">
        <v>7813</v>
      </c>
      <c r="H300" s="24" t="s">
        <v>7881</v>
      </c>
      <c r="I300" s="24" t="s">
        <v>534</v>
      </c>
      <c r="J300" s="24" t="s">
        <v>7920</v>
      </c>
      <c r="K300" s="24" t="s">
        <v>7842</v>
      </c>
      <c r="L300" s="24" t="s">
        <v>7900</v>
      </c>
      <c r="M300" s="24" t="s">
        <v>7917</v>
      </c>
      <c r="N300" s="24" t="s">
        <v>7903</v>
      </c>
      <c r="O300" s="24" t="s">
        <v>7918</v>
      </c>
      <c r="P300" s="24" t="s">
        <v>534</v>
      </c>
      <c r="Q300" s="24" t="s">
        <v>7928</v>
      </c>
      <c r="R300" s="24" t="s">
        <v>7908</v>
      </c>
      <c r="S300" s="24" t="s">
        <v>7924</v>
      </c>
      <c r="T300" s="24" t="s">
        <v>7921</v>
      </c>
      <c r="U300" s="24" t="s">
        <v>7927</v>
      </c>
      <c r="V300" s="24" t="s">
        <v>7865</v>
      </c>
      <c r="W300" s="24" t="s">
        <v>7922</v>
      </c>
      <c r="X300" s="24" t="s">
        <v>7830</v>
      </c>
      <c r="Y300" s="24" t="s">
        <v>534</v>
      </c>
      <c r="Z300" s="24" t="s">
        <v>7893</v>
      </c>
      <c r="AA300" s="24" t="s">
        <v>7919</v>
      </c>
      <c r="AB300" s="24" t="s">
        <v>7910</v>
      </c>
      <c r="AC300" s="24" t="s">
        <v>7930</v>
      </c>
      <c r="AD300" s="24" t="s">
        <v>7907</v>
      </c>
      <c r="AE300" s="24" t="s">
        <v>534</v>
      </c>
      <c r="AF300" s="24" t="s">
        <v>7914</v>
      </c>
      <c r="AG300" s="24" t="s">
        <v>7926</v>
      </c>
      <c r="AH300"/>
      <c r="AI300"/>
      <c r="AJ300"/>
      <c r="AK300"/>
    </row>
    <row r="301" spans="1:37" ht="27.75" thickBot="1" x14ac:dyDescent="0.3">
      <c r="A301" s="23" t="s">
        <v>444</v>
      </c>
      <c r="B301" s="24" t="s">
        <v>7915</v>
      </c>
      <c r="C301" s="24" t="s">
        <v>7916</v>
      </c>
      <c r="D301" s="24" t="s">
        <v>7929</v>
      </c>
      <c r="E301" s="24" t="s">
        <v>7882</v>
      </c>
      <c r="F301" s="24" t="s">
        <v>534</v>
      </c>
      <c r="G301" s="24" t="s">
        <v>7813</v>
      </c>
      <c r="H301" s="24" t="s">
        <v>7881</v>
      </c>
      <c r="I301" s="24" t="s">
        <v>534</v>
      </c>
      <c r="J301" s="24" t="s">
        <v>7920</v>
      </c>
      <c r="K301" s="24" t="s">
        <v>7842</v>
      </c>
      <c r="L301" s="24" t="s">
        <v>7900</v>
      </c>
      <c r="M301" s="24" t="s">
        <v>7917</v>
      </c>
      <c r="N301" s="24" t="s">
        <v>534</v>
      </c>
      <c r="O301" s="24" t="s">
        <v>7931</v>
      </c>
      <c r="P301" s="24" t="s">
        <v>534</v>
      </c>
      <c r="Q301" s="24" t="s">
        <v>7928</v>
      </c>
      <c r="R301" s="24" t="s">
        <v>7908</v>
      </c>
      <c r="S301" s="24" t="s">
        <v>7924</v>
      </c>
      <c r="T301" s="24" t="s">
        <v>7921</v>
      </c>
      <c r="U301" s="24" t="s">
        <v>7927</v>
      </c>
      <c r="V301" s="24" t="s">
        <v>7865</v>
      </c>
      <c r="W301" s="24" t="s">
        <v>7922</v>
      </c>
      <c r="X301" s="24" t="s">
        <v>7830</v>
      </c>
      <c r="Y301" s="24" t="s">
        <v>534</v>
      </c>
      <c r="Z301" s="24" t="s">
        <v>7893</v>
      </c>
      <c r="AA301" s="24" t="s">
        <v>7919</v>
      </c>
      <c r="AB301" s="24" t="s">
        <v>7910</v>
      </c>
      <c r="AC301" s="24" t="s">
        <v>7930</v>
      </c>
      <c r="AD301" s="24" t="s">
        <v>7932</v>
      </c>
      <c r="AE301" s="24" t="s">
        <v>534</v>
      </c>
      <c r="AF301" s="24" t="s">
        <v>7914</v>
      </c>
      <c r="AG301" s="24" t="s">
        <v>7926</v>
      </c>
      <c r="AH301"/>
      <c r="AI301"/>
      <c r="AJ301"/>
      <c r="AK301"/>
    </row>
    <row r="302" spans="1:37" ht="27.75" thickBot="1" x14ac:dyDescent="0.3">
      <c r="A302" s="23" t="s">
        <v>447</v>
      </c>
      <c r="B302" s="24" t="s">
        <v>7915</v>
      </c>
      <c r="C302" s="24" t="s">
        <v>7916</v>
      </c>
      <c r="D302" s="24" t="s">
        <v>7929</v>
      </c>
      <c r="E302" s="24" t="s">
        <v>7882</v>
      </c>
      <c r="F302" s="24" t="s">
        <v>534</v>
      </c>
      <c r="G302" s="24" t="s">
        <v>7813</v>
      </c>
      <c r="H302" s="24" t="s">
        <v>7881</v>
      </c>
      <c r="I302" s="24" t="s">
        <v>534</v>
      </c>
      <c r="J302" s="24" t="s">
        <v>7920</v>
      </c>
      <c r="K302" s="24" t="s">
        <v>7933</v>
      </c>
      <c r="L302" s="24" t="s">
        <v>7900</v>
      </c>
      <c r="M302" s="24" t="s">
        <v>7917</v>
      </c>
      <c r="N302" s="24" t="s">
        <v>534</v>
      </c>
      <c r="O302" s="24" t="s">
        <v>7931</v>
      </c>
      <c r="P302" s="24" t="s">
        <v>534</v>
      </c>
      <c r="Q302" s="24" t="s">
        <v>7928</v>
      </c>
      <c r="R302" s="24" t="s">
        <v>7908</v>
      </c>
      <c r="S302" s="24" t="s">
        <v>7924</v>
      </c>
      <c r="T302" s="24" t="s">
        <v>7921</v>
      </c>
      <c r="U302" s="24" t="s">
        <v>7927</v>
      </c>
      <c r="V302" s="24" t="s">
        <v>7934</v>
      </c>
      <c r="W302" s="24" t="s">
        <v>7922</v>
      </c>
      <c r="X302" s="24" t="s">
        <v>7830</v>
      </c>
      <c r="Y302" s="24" t="s">
        <v>534</v>
      </c>
      <c r="Z302" s="24" t="s">
        <v>7893</v>
      </c>
      <c r="AA302" s="24" t="s">
        <v>7919</v>
      </c>
      <c r="AB302" s="24" t="s">
        <v>7910</v>
      </c>
      <c r="AC302" s="24" t="s">
        <v>7930</v>
      </c>
      <c r="AD302" s="24" t="s">
        <v>7932</v>
      </c>
      <c r="AE302" s="24" t="s">
        <v>534</v>
      </c>
      <c r="AF302" s="24" t="s">
        <v>7914</v>
      </c>
      <c r="AG302" s="24" t="s">
        <v>7926</v>
      </c>
      <c r="AH302"/>
      <c r="AI302"/>
      <c r="AJ302"/>
      <c r="AK302"/>
    </row>
    <row r="303" spans="1:37" ht="27.75" thickBot="1" x14ac:dyDescent="0.3">
      <c r="A303" s="23" t="s">
        <v>450</v>
      </c>
      <c r="B303" s="24" t="s">
        <v>7915</v>
      </c>
      <c r="C303" s="24" t="s">
        <v>7916</v>
      </c>
      <c r="D303" s="24" t="s">
        <v>7929</v>
      </c>
      <c r="E303" s="24" t="s">
        <v>7882</v>
      </c>
      <c r="F303" s="24" t="s">
        <v>534</v>
      </c>
      <c r="G303" s="24" t="s">
        <v>7813</v>
      </c>
      <c r="H303" s="24" t="s">
        <v>7881</v>
      </c>
      <c r="I303" s="24" t="s">
        <v>534</v>
      </c>
      <c r="J303" s="24" t="s">
        <v>7920</v>
      </c>
      <c r="K303" s="24" t="s">
        <v>7933</v>
      </c>
      <c r="L303" s="24" t="s">
        <v>7900</v>
      </c>
      <c r="M303" s="24" t="s">
        <v>7917</v>
      </c>
      <c r="N303" s="24" t="s">
        <v>534</v>
      </c>
      <c r="O303" s="24" t="s">
        <v>7935</v>
      </c>
      <c r="P303" s="24" t="s">
        <v>534</v>
      </c>
      <c r="Q303" s="24" t="s">
        <v>7928</v>
      </c>
      <c r="R303" s="24" t="s">
        <v>7908</v>
      </c>
      <c r="S303" s="24" t="s">
        <v>7924</v>
      </c>
      <c r="T303" s="24" t="s">
        <v>7921</v>
      </c>
      <c r="U303" s="24" t="s">
        <v>7927</v>
      </c>
      <c r="V303" s="24" t="s">
        <v>7934</v>
      </c>
      <c r="W303" s="24" t="s">
        <v>7936</v>
      </c>
      <c r="X303" s="24" t="s">
        <v>7830</v>
      </c>
      <c r="Y303" s="24" t="s">
        <v>534</v>
      </c>
      <c r="Z303" s="24" t="s">
        <v>7893</v>
      </c>
      <c r="AA303" s="24" t="s">
        <v>7919</v>
      </c>
      <c r="AB303" s="24" t="s">
        <v>7910</v>
      </c>
      <c r="AC303" s="24" t="s">
        <v>7930</v>
      </c>
      <c r="AD303" s="24" t="s">
        <v>7932</v>
      </c>
      <c r="AE303" s="24" t="s">
        <v>534</v>
      </c>
      <c r="AF303" s="24" t="s">
        <v>7914</v>
      </c>
      <c r="AG303" s="24" t="s">
        <v>7926</v>
      </c>
      <c r="AH303"/>
      <c r="AI303"/>
      <c r="AJ303"/>
      <c r="AK303"/>
    </row>
    <row r="304" spans="1:37" ht="27.75" thickBot="1" x14ac:dyDescent="0.3">
      <c r="A304" s="23" t="s">
        <v>453</v>
      </c>
      <c r="B304" s="24" t="s">
        <v>7915</v>
      </c>
      <c r="C304" s="24" t="s">
        <v>7916</v>
      </c>
      <c r="D304" s="24" t="s">
        <v>7929</v>
      </c>
      <c r="E304" s="24" t="s">
        <v>7882</v>
      </c>
      <c r="F304" s="24" t="s">
        <v>534</v>
      </c>
      <c r="G304" s="24" t="s">
        <v>7813</v>
      </c>
      <c r="H304" s="24" t="s">
        <v>7881</v>
      </c>
      <c r="I304" s="24" t="s">
        <v>534</v>
      </c>
      <c r="J304" s="24" t="s">
        <v>7920</v>
      </c>
      <c r="K304" s="24" t="s">
        <v>7933</v>
      </c>
      <c r="L304" s="24" t="s">
        <v>7900</v>
      </c>
      <c r="M304" s="24" t="s">
        <v>7917</v>
      </c>
      <c r="N304" s="24" t="s">
        <v>534</v>
      </c>
      <c r="O304" s="24" t="s">
        <v>7935</v>
      </c>
      <c r="P304" s="24" t="s">
        <v>534</v>
      </c>
      <c r="Q304" s="24" t="s">
        <v>7928</v>
      </c>
      <c r="R304" s="24" t="s">
        <v>7908</v>
      </c>
      <c r="S304" s="24" t="s">
        <v>7924</v>
      </c>
      <c r="T304" s="24" t="s">
        <v>7921</v>
      </c>
      <c r="U304" s="24" t="s">
        <v>7927</v>
      </c>
      <c r="V304" s="24" t="s">
        <v>7934</v>
      </c>
      <c r="W304" s="24" t="s">
        <v>7936</v>
      </c>
      <c r="X304" s="24" t="s">
        <v>7830</v>
      </c>
      <c r="Y304" s="24" t="s">
        <v>534</v>
      </c>
      <c r="Z304" s="24" t="s">
        <v>7893</v>
      </c>
      <c r="AA304" s="24" t="s">
        <v>7919</v>
      </c>
      <c r="AB304" s="24" t="s">
        <v>7910</v>
      </c>
      <c r="AC304" s="24" t="s">
        <v>7930</v>
      </c>
      <c r="AD304" s="24" t="s">
        <v>7932</v>
      </c>
      <c r="AE304" s="24" t="s">
        <v>534</v>
      </c>
      <c r="AF304" s="24" t="s">
        <v>7914</v>
      </c>
      <c r="AG304" s="24" t="s">
        <v>7926</v>
      </c>
      <c r="AH304"/>
      <c r="AI304"/>
      <c r="AJ304"/>
      <c r="AK304"/>
    </row>
    <row r="305" spans="1:37" ht="27.75" thickBot="1" x14ac:dyDescent="0.3">
      <c r="A305" s="23" t="s">
        <v>457</v>
      </c>
      <c r="B305" s="24" t="s">
        <v>7915</v>
      </c>
      <c r="C305" s="24" t="s">
        <v>7916</v>
      </c>
      <c r="D305" s="24" t="s">
        <v>7929</v>
      </c>
      <c r="E305" s="24" t="s">
        <v>7937</v>
      </c>
      <c r="F305" s="24" t="s">
        <v>534</v>
      </c>
      <c r="G305" s="24" t="s">
        <v>7813</v>
      </c>
      <c r="H305" s="24" t="s">
        <v>7881</v>
      </c>
      <c r="I305" s="24" t="s">
        <v>534</v>
      </c>
      <c r="J305" s="24" t="s">
        <v>7920</v>
      </c>
      <c r="K305" s="24" t="s">
        <v>7933</v>
      </c>
      <c r="L305" s="24" t="s">
        <v>7938</v>
      </c>
      <c r="M305" s="24" t="s">
        <v>7917</v>
      </c>
      <c r="N305" s="24" t="s">
        <v>534</v>
      </c>
      <c r="O305" s="24" t="s">
        <v>7935</v>
      </c>
      <c r="P305" s="24" t="s">
        <v>534</v>
      </c>
      <c r="Q305" s="24" t="s">
        <v>7928</v>
      </c>
      <c r="R305" s="24" t="s">
        <v>7908</v>
      </c>
      <c r="S305" s="24" t="s">
        <v>7924</v>
      </c>
      <c r="T305" s="24" t="s">
        <v>7921</v>
      </c>
      <c r="U305" s="24" t="s">
        <v>7927</v>
      </c>
      <c r="V305" s="24" t="s">
        <v>7939</v>
      </c>
      <c r="W305" s="24" t="s">
        <v>7936</v>
      </c>
      <c r="X305" s="24" t="s">
        <v>7830</v>
      </c>
      <c r="Y305" s="24" t="s">
        <v>534</v>
      </c>
      <c r="Z305" s="24" t="s">
        <v>7893</v>
      </c>
      <c r="AA305" s="24" t="s">
        <v>7940</v>
      </c>
      <c r="AB305" s="24" t="s">
        <v>7910</v>
      </c>
      <c r="AC305" s="24" t="s">
        <v>7930</v>
      </c>
      <c r="AD305" s="24" t="s">
        <v>7932</v>
      </c>
      <c r="AE305" s="24" t="s">
        <v>534</v>
      </c>
      <c r="AF305" s="24" t="s">
        <v>7914</v>
      </c>
      <c r="AG305" s="24" t="s">
        <v>7926</v>
      </c>
      <c r="AH305"/>
      <c r="AI305"/>
      <c r="AJ305"/>
      <c r="AK305"/>
    </row>
    <row r="306" spans="1:37" ht="27.75" thickBot="1" x14ac:dyDescent="0.3">
      <c r="A306" s="23" t="s">
        <v>460</v>
      </c>
      <c r="B306" s="24" t="s">
        <v>7915</v>
      </c>
      <c r="C306" s="24" t="s">
        <v>7916</v>
      </c>
      <c r="D306" s="24" t="s">
        <v>7929</v>
      </c>
      <c r="E306" s="24" t="s">
        <v>7937</v>
      </c>
      <c r="F306" s="24" t="s">
        <v>534</v>
      </c>
      <c r="G306" s="24" t="s">
        <v>7813</v>
      </c>
      <c r="H306" s="24" t="s">
        <v>7881</v>
      </c>
      <c r="I306" s="24" t="s">
        <v>534</v>
      </c>
      <c r="J306" s="24" t="s">
        <v>7941</v>
      </c>
      <c r="K306" s="24" t="s">
        <v>7933</v>
      </c>
      <c r="L306" s="24" t="s">
        <v>7938</v>
      </c>
      <c r="M306" s="24" t="s">
        <v>7917</v>
      </c>
      <c r="N306" s="24" t="s">
        <v>534</v>
      </c>
      <c r="O306" s="24" t="s">
        <v>7935</v>
      </c>
      <c r="P306" s="24" t="s">
        <v>534</v>
      </c>
      <c r="Q306" s="24" t="s">
        <v>7928</v>
      </c>
      <c r="R306" s="24" t="s">
        <v>7908</v>
      </c>
      <c r="S306" s="24" t="s">
        <v>7924</v>
      </c>
      <c r="T306" s="24" t="s">
        <v>7921</v>
      </c>
      <c r="U306" s="24" t="s">
        <v>7927</v>
      </c>
      <c r="V306" s="24" t="s">
        <v>7939</v>
      </c>
      <c r="W306" s="24" t="s">
        <v>7936</v>
      </c>
      <c r="X306" s="24" t="s">
        <v>7830</v>
      </c>
      <c r="Y306" s="24" t="s">
        <v>534</v>
      </c>
      <c r="Z306" s="24" t="s">
        <v>7893</v>
      </c>
      <c r="AA306" s="24" t="s">
        <v>7940</v>
      </c>
      <c r="AB306" s="24" t="s">
        <v>7910</v>
      </c>
      <c r="AC306" s="24" t="s">
        <v>7930</v>
      </c>
      <c r="AD306" s="24" t="s">
        <v>7932</v>
      </c>
      <c r="AE306" s="24" t="s">
        <v>534</v>
      </c>
      <c r="AF306" s="24" t="s">
        <v>7914</v>
      </c>
      <c r="AG306" s="24" t="s">
        <v>7926</v>
      </c>
      <c r="AH306"/>
      <c r="AI306"/>
      <c r="AJ306"/>
      <c r="AK306"/>
    </row>
    <row r="307" spans="1:37" ht="27.75" thickBot="1" x14ac:dyDescent="0.3">
      <c r="A307" s="23" t="s">
        <v>466</v>
      </c>
      <c r="B307" s="24" t="s">
        <v>7915</v>
      </c>
      <c r="C307" s="24" t="s">
        <v>7916</v>
      </c>
      <c r="D307" s="24" t="s">
        <v>7929</v>
      </c>
      <c r="E307" s="24" t="s">
        <v>7942</v>
      </c>
      <c r="F307" s="24" t="s">
        <v>534</v>
      </c>
      <c r="G307" s="24" t="s">
        <v>7813</v>
      </c>
      <c r="H307" s="24" t="s">
        <v>7881</v>
      </c>
      <c r="I307" s="24" t="s">
        <v>534</v>
      </c>
      <c r="J307" s="24" t="s">
        <v>7941</v>
      </c>
      <c r="K307" s="24" t="s">
        <v>7933</v>
      </c>
      <c r="L307" s="24" t="s">
        <v>7938</v>
      </c>
      <c r="M307" s="24" t="s">
        <v>534</v>
      </c>
      <c r="N307" s="24" t="s">
        <v>534</v>
      </c>
      <c r="O307" s="24" t="s">
        <v>7935</v>
      </c>
      <c r="P307" s="24" t="s">
        <v>534</v>
      </c>
      <c r="Q307" s="24" t="s">
        <v>7928</v>
      </c>
      <c r="R307" s="24" t="s">
        <v>7908</v>
      </c>
      <c r="S307" s="24" t="s">
        <v>7924</v>
      </c>
      <c r="T307" s="24" t="s">
        <v>7921</v>
      </c>
      <c r="U307" s="24" t="s">
        <v>7927</v>
      </c>
      <c r="V307" s="24" t="s">
        <v>7939</v>
      </c>
      <c r="W307" s="24" t="s">
        <v>7943</v>
      </c>
      <c r="X307" s="24" t="s">
        <v>7830</v>
      </c>
      <c r="Y307" s="24" t="s">
        <v>534</v>
      </c>
      <c r="Z307" s="24" t="s">
        <v>7893</v>
      </c>
      <c r="AA307" s="24" t="s">
        <v>7940</v>
      </c>
      <c r="AB307" s="24" t="s">
        <v>7910</v>
      </c>
      <c r="AC307" s="24" t="s">
        <v>7930</v>
      </c>
      <c r="AD307" s="24" t="s">
        <v>7932</v>
      </c>
      <c r="AE307" s="24" t="s">
        <v>534</v>
      </c>
      <c r="AF307" s="24" t="s">
        <v>7914</v>
      </c>
      <c r="AG307" s="24" t="s">
        <v>7926</v>
      </c>
      <c r="AH307"/>
      <c r="AI307"/>
      <c r="AJ307"/>
      <c r="AK307"/>
    </row>
    <row r="308" spans="1:37" ht="27.75" thickBot="1" x14ac:dyDescent="0.3">
      <c r="A308" s="23" t="s">
        <v>470</v>
      </c>
      <c r="B308" s="24" t="s">
        <v>7915</v>
      </c>
      <c r="C308" s="24" t="s">
        <v>7916</v>
      </c>
      <c r="D308" s="24" t="s">
        <v>7929</v>
      </c>
      <c r="E308" s="24" t="s">
        <v>7942</v>
      </c>
      <c r="F308" s="24" t="s">
        <v>534</v>
      </c>
      <c r="G308" s="24" t="s">
        <v>7813</v>
      </c>
      <c r="H308" s="24" t="s">
        <v>7881</v>
      </c>
      <c r="I308" s="24" t="s">
        <v>534</v>
      </c>
      <c r="J308" s="24" t="s">
        <v>7941</v>
      </c>
      <c r="K308" s="24" t="s">
        <v>7933</v>
      </c>
      <c r="L308" s="24" t="s">
        <v>7938</v>
      </c>
      <c r="M308" s="24" t="s">
        <v>534</v>
      </c>
      <c r="N308" s="24" t="s">
        <v>534</v>
      </c>
      <c r="O308" s="24" t="s">
        <v>7935</v>
      </c>
      <c r="P308" s="24" t="s">
        <v>534</v>
      </c>
      <c r="Q308" s="24" t="s">
        <v>7928</v>
      </c>
      <c r="R308" s="24" t="s">
        <v>7944</v>
      </c>
      <c r="S308" s="24" t="s">
        <v>7924</v>
      </c>
      <c r="T308" s="24" t="s">
        <v>7921</v>
      </c>
      <c r="U308" s="24" t="s">
        <v>7927</v>
      </c>
      <c r="V308" s="24" t="s">
        <v>7939</v>
      </c>
      <c r="W308" s="24" t="s">
        <v>7943</v>
      </c>
      <c r="X308" s="24" t="s">
        <v>7830</v>
      </c>
      <c r="Y308" s="24" t="s">
        <v>534</v>
      </c>
      <c r="Z308" s="24" t="s">
        <v>7893</v>
      </c>
      <c r="AA308" s="24" t="s">
        <v>534</v>
      </c>
      <c r="AB308" s="24" t="s">
        <v>7945</v>
      </c>
      <c r="AC308" s="24" t="s">
        <v>7930</v>
      </c>
      <c r="AD308" s="24" t="s">
        <v>7932</v>
      </c>
      <c r="AE308" s="24" t="s">
        <v>534</v>
      </c>
      <c r="AF308" s="24" t="s">
        <v>7946</v>
      </c>
      <c r="AG308" s="24" t="s">
        <v>7947</v>
      </c>
      <c r="AH308"/>
      <c r="AI308"/>
      <c r="AJ308"/>
      <c r="AK308"/>
    </row>
    <row r="309" spans="1:37" ht="27.75" thickBot="1" x14ac:dyDescent="0.3">
      <c r="A309" s="23" t="s">
        <v>472</v>
      </c>
      <c r="B309" s="24" t="s">
        <v>7915</v>
      </c>
      <c r="C309" s="24" t="s">
        <v>7916</v>
      </c>
      <c r="D309" s="24" t="s">
        <v>7929</v>
      </c>
      <c r="E309" s="24" t="s">
        <v>7942</v>
      </c>
      <c r="F309" s="24" t="s">
        <v>534</v>
      </c>
      <c r="G309" s="24" t="s">
        <v>7813</v>
      </c>
      <c r="H309" s="24" t="s">
        <v>7881</v>
      </c>
      <c r="I309" s="24" t="s">
        <v>534</v>
      </c>
      <c r="J309" s="24" t="s">
        <v>7941</v>
      </c>
      <c r="K309" s="24" t="s">
        <v>7933</v>
      </c>
      <c r="L309" s="24" t="s">
        <v>7938</v>
      </c>
      <c r="M309" s="24" t="s">
        <v>534</v>
      </c>
      <c r="N309" s="24" t="s">
        <v>534</v>
      </c>
      <c r="O309" s="24" t="s">
        <v>7935</v>
      </c>
      <c r="P309" s="24" t="s">
        <v>534</v>
      </c>
      <c r="Q309" s="24" t="s">
        <v>7928</v>
      </c>
      <c r="R309" s="24" t="s">
        <v>7944</v>
      </c>
      <c r="S309" s="24" t="s">
        <v>7924</v>
      </c>
      <c r="T309" s="24" t="s">
        <v>7921</v>
      </c>
      <c r="U309" s="24" t="s">
        <v>7927</v>
      </c>
      <c r="V309" s="24" t="s">
        <v>7939</v>
      </c>
      <c r="W309" s="24" t="s">
        <v>7943</v>
      </c>
      <c r="X309" s="24" t="s">
        <v>7830</v>
      </c>
      <c r="Y309" s="24" t="s">
        <v>534</v>
      </c>
      <c r="Z309" s="24" t="s">
        <v>7948</v>
      </c>
      <c r="AA309" s="24" t="s">
        <v>534</v>
      </c>
      <c r="AB309" s="24" t="s">
        <v>7945</v>
      </c>
      <c r="AC309" s="24" t="s">
        <v>7949</v>
      </c>
      <c r="AD309" s="24" t="s">
        <v>7932</v>
      </c>
      <c r="AE309" s="24" t="s">
        <v>534</v>
      </c>
      <c r="AF309" s="24" t="s">
        <v>7946</v>
      </c>
      <c r="AG309" s="24" t="s">
        <v>534</v>
      </c>
      <c r="AH309"/>
      <c r="AI309"/>
      <c r="AJ309"/>
      <c r="AK309"/>
    </row>
    <row r="310" spans="1:37" ht="27.75" thickBot="1" x14ac:dyDescent="0.3">
      <c r="A310" s="23" t="s">
        <v>476</v>
      </c>
      <c r="B310" s="24" t="s">
        <v>7915</v>
      </c>
      <c r="C310" s="24" t="s">
        <v>7916</v>
      </c>
      <c r="D310" s="24" t="s">
        <v>7929</v>
      </c>
      <c r="E310" s="24" t="s">
        <v>7942</v>
      </c>
      <c r="F310" s="24" t="s">
        <v>534</v>
      </c>
      <c r="G310" s="24" t="s">
        <v>7813</v>
      </c>
      <c r="H310" s="24" t="s">
        <v>7881</v>
      </c>
      <c r="I310" s="24" t="s">
        <v>534</v>
      </c>
      <c r="J310" s="24" t="s">
        <v>7941</v>
      </c>
      <c r="K310" s="24" t="s">
        <v>7933</v>
      </c>
      <c r="L310" s="24" t="s">
        <v>7938</v>
      </c>
      <c r="M310" s="24" t="s">
        <v>534</v>
      </c>
      <c r="N310" s="24" t="s">
        <v>534</v>
      </c>
      <c r="O310" s="24" t="s">
        <v>7935</v>
      </c>
      <c r="P310" s="24" t="s">
        <v>534</v>
      </c>
      <c r="Q310" s="24" t="s">
        <v>7928</v>
      </c>
      <c r="R310" s="24" t="s">
        <v>7944</v>
      </c>
      <c r="S310" s="24" t="s">
        <v>7924</v>
      </c>
      <c r="T310" s="24" t="s">
        <v>7921</v>
      </c>
      <c r="U310" s="24" t="s">
        <v>7927</v>
      </c>
      <c r="V310" s="24" t="s">
        <v>7939</v>
      </c>
      <c r="W310" s="24" t="s">
        <v>7943</v>
      </c>
      <c r="X310" s="24" t="s">
        <v>7830</v>
      </c>
      <c r="Y310" s="24" t="s">
        <v>534</v>
      </c>
      <c r="Z310" s="24" t="s">
        <v>7948</v>
      </c>
      <c r="AA310" s="24" t="s">
        <v>534</v>
      </c>
      <c r="AB310" s="24" t="s">
        <v>7945</v>
      </c>
      <c r="AC310" s="24" t="s">
        <v>7949</v>
      </c>
      <c r="AD310" s="24" t="s">
        <v>7932</v>
      </c>
      <c r="AE310" s="24" t="s">
        <v>534</v>
      </c>
      <c r="AF310" s="24" t="s">
        <v>7946</v>
      </c>
      <c r="AG310" s="24" t="s">
        <v>534</v>
      </c>
      <c r="AH310"/>
      <c r="AI310"/>
      <c r="AJ310"/>
      <c r="AK310"/>
    </row>
    <row r="311" spans="1:37" ht="27.75" thickBot="1" x14ac:dyDescent="0.3">
      <c r="A311" s="23" t="s">
        <v>480</v>
      </c>
      <c r="B311" s="24" t="s">
        <v>7915</v>
      </c>
      <c r="C311" s="24" t="s">
        <v>7916</v>
      </c>
      <c r="D311" s="24" t="s">
        <v>7929</v>
      </c>
      <c r="E311" s="24" t="s">
        <v>7942</v>
      </c>
      <c r="F311" s="24" t="s">
        <v>534</v>
      </c>
      <c r="G311" s="24" t="s">
        <v>534</v>
      </c>
      <c r="H311" s="24" t="s">
        <v>7881</v>
      </c>
      <c r="I311" s="24" t="s">
        <v>534</v>
      </c>
      <c r="J311" s="24" t="s">
        <v>7941</v>
      </c>
      <c r="K311" s="24" t="s">
        <v>7933</v>
      </c>
      <c r="L311" s="24" t="s">
        <v>7938</v>
      </c>
      <c r="M311" s="24" t="s">
        <v>534</v>
      </c>
      <c r="N311" s="24" t="s">
        <v>534</v>
      </c>
      <c r="O311" s="24" t="s">
        <v>7935</v>
      </c>
      <c r="P311" s="24" t="s">
        <v>534</v>
      </c>
      <c r="Q311" s="24" t="s">
        <v>7928</v>
      </c>
      <c r="R311" s="24" t="s">
        <v>7944</v>
      </c>
      <c r="S311" s="24" t="s">
        <v>7924</v>
      </c>
      <c r="T311" s="24" t="s">
        <v>7921</v>
      </c>
      <c r="U311" s="24" t="s">
        <v>7927</v>
      </c>
      <c r="V311" s="24" t="s">
        <v>7939</v>
      </c>
      <c r="W311" s="24" t="s">
        <v>7943</v>
      </c>
      <c r="X311" s="24" t="s">
        <v>7830</v>
      </c>
      <c r="Y311" s="24" t="s">
        <v>534</v>
      </c>
      <c r="Z311" s="24" t="s">
        <v>534</v>
      </c>
      <c r="AA311" s="24" t="s">
        <v>534</v>
      </c>
      <c r="AB311" s="24" t="s">
        <v>7945</v>
      </c>
      <c r="AC311" s="24" t="s">
        <v>7949</v>
      </c>
      <c r="AD311" s="24" t="s">
        <v>7932</v>
      </c>
      <c r="AE311" s="24" t="s">
        <v>534</v>
      </c>
      <c r="AF311" s="24" t="s">
        <v>7946</v>
      </c>
      <c r="AG311" s="24" t="s">
        <v>534</v>
      </c>
      <c r="AH311"/>
      <c r="AI311"/>
      <c r="AJ311"/>
      <c r="AK311"/>
    </row>
    <row r="312" spans="1:37" ht="27.75" thickBot="1" x14ac:dyDescent="0.3">
      <c r="A312" s="23" t="s">
        <v>481</v>
      </c>
      <c r="B312" s="24" t="s">
        <v>7915</v>
      </c>
      <c r="C312" s="24" t="s">
        <v>7916</v>
      </c>
      <c r="D312" s="24" t="s">
        <v>7929</v>
      </c>
      <c r="E312" s="24" t="s">
        <v>7942</v>
      </c>
      <c r="F312" s="24" t="s">
        <v>534</v>
      </c>
      <c r="G312" s="24" t="s">
        <v>534</v>
      </c>
      <c r="H312" s="24" t="s">
        <v>7881</v>
      </c>
      <c r="I312" s="24" t="s">
        <v>534</v>
      </c>
      <c r="J312" s="24" t="s">
        <v>7941</v>
      </c>
      <c r="K312" s="24" t="s">
        <v>7933</v>
      </c>
      <c r="L312" s="24" t="s">
        <v>7938</v>
      </c>
      <c r="M312" s="24" t="s">
        <v>534</v>
      </c>
      <c r="N312" s="24" t="s">
        <v>534</v>
      </c>
      <c r="O312" s="24" t="s">
        <v>7935</v>
      </c>
      <c r="P312" s="24" t="s">
        <v>534</v>
      </c>
      <c r="Q312" s="24" t="s">
        <v>7928</v>
      </c>
      <c r="R312" s="24" t="s">
        <v>7950</v>
      </c>
      <c r="S312" s="24" t="s">
        <v>7951</v>
      </c>
      <c r="T312" s="24" t="s">
        <v>7921</v>
      </c>
      <c r="U312" s="24" t="s">
        <v>7927</v>
      </c>
      <c r="V312" s="24" t="s">
        <v>7939</v>
      </c>
      <c r="W312" s="24" t="s">
        <v>7943</v>
      </c>
      <c r="X312" s="24" t="s">
        <v>7830</v>
      </c>
      <c r="Y312" s="24" t="s">
        <v>534</v>
      </c>
      <c r="Z312" s="24" t="s">
        <v>534</v>
      </c>
      <c r="AA312" s="24" t="s">
        <v>534</v>
      </c>
      <c r="AB312" s="24" t="s">
        <v>7945</v>
      </c>
      <c r="AC312" s="24" t="s">
        <v>7949</v>
      </c>
      <c r="AD312" s="24" t="s">
        <v>7932</v>
      </c>
      <c r="AE312" s="24" t="s">
        <v>534</v>
      </c>
      <c r="AF312" s="24" t="s">
        <v>7946</v>
      </c>
      <c r="AG312" s="24" t="s">
        <v>534</v>
      </c>
      <c r="AH312"/>
      <c r="AI312"/>
      <c r="AJ312"/>
      <c r="AK312"/>
    </row>
    <row r="313" spans="1:37" ht="27.75" thickBot="1" x14ac:dyDescent="0.3">
      <c r="A313" s="23" t="s">
        <v>482</v>
      </c>
      <c r="B313" s="24" t="s">
        <v>7915</v>
      </c>
      <c r="C313" s="24" t="s">
        <v>7916</v>
      </c>
      <c r="D313" s="24" t="s">
        <v>7929</v>
      </c>
      <c r="E313" s="24" t="s">
        <v>7942</v>
      </c>
      <c r="F313" s="24" t="s">
        <v>534</v>
      </c>
      <c r="G313" s="24" t="s">
        <v>534</v>
      </c>
      <c r="H313" s="24" t="s">
        <v>7881</v>
      </c>
      <c r="I313" s="24" t="s">
        <v>534</v>
      </c>
      <c r="J313" s="24" t="s">
        <v>7941</v>
      </c>
      <c r="K313" s="24" t="s">
        <v>7933</v>
      </c>
      <c r="L313" s="24" t="s">
        <v>7938</v>
      </c>
      <c r="M313" s="24" t="s">
        <v>534</v>
      </c>
      <c r="N313" s="24" t="s">
        <v>534</v>
      </c>
      <c r="O313" s="24" t="s">
        <v>7935</v>
      </c>
      <c r="P313" s="24" t="s">
        <v>534</v>
      </c>
      <c r="Q313" s="24" t="s">
        <v>7928</v>
      </c>
      <c r="R313" s="24" t="s">
        <v>7950</v>
      </c>
      <c r="S313" s="24" t="s">
        <v>7951</v>
      </c>
      <c r="T313" s="24" t="s">
        <v>7921</v>
      </c>
      <c r="U313" s="24" t="s">
        <v>7927</v>
      </c>
      <c r="V313" s="24" t="s">
        <v>7939</v>
      </c>
      <c r="W313" s="24" t="s">
        <v>7943</v>
      </c>
      <c r="X313" s="24" t="s">
        <v>7830</v>
      </c>
      <c r="Y313" s="24" t="s">
        <v>534</v>
      </c>
      <c r="Z313" s="24" t="s">
        <v>534</v>
      </c>
      <c r="AA313" s="24" t="s">
        <v>534</v>
      </c>
      <c r="AB313" s="24" t="s">
        <v>7945</v>
      </c>
      <c r="AC313" s="24" t="s">
        <v>7949</v>
      </c>
      <c r="AD313" s="24" t="s">
        <v>7932</v>
      </c>
      <c r="AE313" s="24" t="s">
        <v>534</v>
      </c>
      <c r="AF313" s="24" t="s">
        <v>7946</v>
      </c>
      <c r="AG313" s="24" t="s">
        <v>534</v>
      </c>
      <c r="AH313"/>
      <c r="AI313"/>
      <c r="AJ313"/>
      <c r="AK313"/>
    </row>
    <row r="314" spans="1:37" ht="27.75" thickBot="1" x14ac:dyDescent="0.3">
      <c r="A314" s="23" t="s">
        <v>486</v>
      </c>
      <c r="B314" s="24" t="s">
        <v>7915</v>
      </c>
      <c r="C314" s="24" t="s">
        <v>7916</v>
      </c>
      <c r="D314" s="24" t="s">
        <v>7929</v>
      </c>
      <c r="E314" s="24" t="s">
        <v>7942</v>
      </c>
      <c r="F314" s="24" t="s">
        <v>534</v>
      </c>
      <c r="G314" s="24" t="s">
        <v>534</v>
      </c>
      <c r="H314" s="24" t="s">
        <v>7881</v>
      </c>
      <c r="I314" s="24" t="s">
        <v>534</v>
      </c>
      <c r="J314" s="24" t="s">
        <v>7941</v>
      </c>
      <c r="K314" s="24" t="s">
        <v>7933</v>
      </c>
      <c r="L314" s="24" t="s">
        <v>7938</v>
      </c>
      <c r="M314" s="24" t="s">
        <v>534</v>
      </c>
      <c r="N314" s="24" t="s">
        <v>534</v>
      </c>
      <c r="O314" s="24" t="s">
        <v>7935</v>
      </c>
      <c r="P314" s="24" t="s">
        <v>534</v>
      </c>
      <c r="Q314" s="24" t="s">
        <v>7928</v>
      </c>
      <c r="R314" s="24" t="s">
        <v>7950</v>
      </c>
      <c r="S314" s="24" t="s">
        <v>7951</v>
      </c>
      <c r="T314" s="24" t="s">
        <v>7921</v>
      </c>
      <c r="U314" s="24" t="s">
        <v>7927</v>
      </c>
      <c r="V314" s="24" t="s">
        <v>7939</v>
      </c>
      <c r="W314" s="24" t="s">
        <v>7943</v>
      </c>
      <c r="X314" s="24" t="s">
        <v>7830</v>
      </c>
      <c r="Y314" s="24" t="s">
        <v>534</v>
      </c>
      <c r="Z314" s="24" t="s">
        <v>534</v>
      </c>
      <c r="AA314" s="24" t="s">
        <v>534</v>
      </c>
      <c r="AB314" s="24" t="s">
        <v>7945</v>
      </c>
      <c r="AC314" s="24" t="s">
        <v>7949</v>
      </c>
      <c r="AD314" s="24" t="s">
        <v>7932</v>
      </c>
      <c r="AE314" s="24" t="s">
        <v>534</v>
      </c>
      <c r="AF314" s="24" t="s">
        <v>7946</v>
      </c>
      <c r="AG314" s="24" t="s">
        <v>534</v>
      </c>
      <c r="AH314"/>
      <c r="AI314"/>
      <c r="AJ314"/>
      <c r="AK314"/>
    </row>
    <row r="315" spans="1:37" ht="27.75" thickBot="1" x14ac:dyDescent="0.3">
      <c r="A315" s="23" t="s">
        <v>487</v>
      </c>
      <c r="B315" s="24" t="s">
        <v>7915</v>
      </c>
      <c r="C315" s="24" t="s">
        <v>7916</v>
      </c>
      <c r="D315" s="24" t="s">
        <v>7929</v>
      </c>
      <c r="E315" s="24" t="s">
        <v>7942</v>
      </c>
      <c r="F315" s="24" t="s">
        <v>534</v>
      </c>
      <c r="G315" s="24" t="s">
        <v>534</v>
      </c>
      <c r="H315" s="24" t="s">
        <v>7881</v>
      </c>
      <c r="I315" s="24" t="s">
        <v>534</v>
      </c>
      <c r="J315" s="24" t="s">
        <v>7941</v>
      </c>
      <c r="K315" s="24" t="s">
        <v>7933</v>
      </c>
      <c r="L315" s="24" t="s">
        <v>534</v>
      </c>
      <c r="M315" s="24" t="s">
        <v>534</v>
      </c>
      <c r="N315" s="24" t="s">
        <v>534</v>
      </c>
      <c r="O315" s="24" t="s">
        <v>7935</v>
      </c>
      <c r="P315" s="24" t="s">
        <v>534</v>
      </c>
      <c r="Q315" s="24" t="s">
        <v>7928</v>
      </c>
      <c r="R315" s="24" t="s">
        <v>7950</v>
      </c>
      <c r="S315" s="24" t="s">
        <v>7951</v>
      </c>
      <c r="T315" s="24" t="s">
        <v>7921</v>
      </c>
      <c r="U315" s="24" t="s">
        <v>7927</v>
      </c>
      <c r="V315" s="24" t="s">
        <v>7939</v>
      </c>
      <c r="W315" s="24" t="s">
        <v>7943</v>
      </c>
      <c r="X315" s="24" t="s">
        <v>7830</v>
      </c>
      <c r="Y315" s="24" t="s">
        <v>534</v>
      </c>
      <c r="Z315" s="24" t="s">
        <v>534</v>
      </c>
      <c r="AA315" s="24" t="s">
        <v>534</v>
      </c>
      <c r="AB315" s="24" t="s">
        <v>7945</v>
      </c>
      <c r="AC315" s="24" t="s">
        <v>7949</v>
      </c>
      <c r="AD315" s="24" t="s">
        <v>7932</v>
      </c>
      <c r="AE315" s="24" t="s">
        <v>534</v>
      </c>
      <c r="AF315" s="24" t="s">
        <v>7946</v>
      </c>
      <c r="AG315" s="24" t="s">
        <v>534</v>
      </c>
      <c r="AH315"/>
      <c r="AI315"/>
      <c r="AJ315"/>
      <c r="AK315"/>
    </row>
    <row r="316" spans="1:37" ht="27.75" thickBot="1" x14ac:dyDescent="0.3">
      <c r="A316" s="23" t="s">
        <v>490</v>
      </c>
      <c r="B316" s="24" t="s">
        <v>7915</v>
      </c>
      <c r="C316" s="24" t="s">
        <v>7916</v>
      </c>
      <c r="D316" s="24" t="s">
        <v>7929</v>
      </c>
      <c r="E316" s="24" t="s">
        <v>7942</v>
      </c>
      <c r="F316" s="24" t="s">
        <v>534</v>
      </c>
      <c r="G316" s="24" t="s">
        <v>534</v>
      </c>
      <c r="H316" s="24" t="s">
        <v>7881</v>
      </c>
      <c r="I316" s="24" t="s">
        <v>534</v>
      </c>
      <c r="J316" s="24" t="s">
        <v>7941</v>
      </c>
      <c r="K316" s="24" t="s">
        <v>7933</v>
      </c>
      <c r="L316" s="24" t="s">
        <v>534</v>
      </c>
      <c r="M316" s="24" t="s">
        <v>534</v>
      </c>
      <c r="N316" s="24" t="s">
        <v>534</v>
      </c>
      <c r="O316" s="24" t="s">
        <v>7935</v>
      </c>
      <c r="P316" s="24" t="s">
        <v>534</v>
      </c>
      <c r="Q316" s="24" t="s">
        <v>7928</v>
      </c>
      <c r="R316" s="24" t="s">
        <v>7950</v>
      </c>
      <c r="S316" s="24" t="s">
        <v>7951</v>
      </c>
      <c r="T316" s="24" t="s">
        <v>7921</v>
      </c>
      <c r="U316" s="24" t="s">
        <v>7927</v>
      </c>
      <c r="V316" s="24" t="s">
        <v>7939</v>
      </c>
      <c r="W316" s="24" t="s">
        <v>7943</v>
      </c>
      <c r="X316" s="24" t="s">
        <v>534</v>
      </c>
      <c r="Y316" s="24" t="s">
        <v>534</v>
      </c>
      <c r="Z316" s="24" t="s">
        <v>534</v>
      </c>
      <c r="AA316" s="24" t="s">
        <v>534</v>
      </c>
      <c r="AB316" s="24" t="s">
        <v>7945</v>
      </c>
      <c r="AC316" s="24" t="s">
        <v>7949</v>
      </c>
      <c r="AD316" s="24" t="s">
        <v>534</v>
      </c>
      <c r="AE316" s="24" t="s">
        <v>534</v>
      </c>
      <c r="AF316" s="24" t="s">
        <v>7946</v>
      </c>
      <c r="AG316" s="24" t="s">
        <v>534</v>
      </c>
      <c r="AH316"/>
      <c r="AI316"/>
      <c r="AJ316"/>
      <c r="AK316"/>
    </row>
    <row r="317" spans="1:37" ht="27.75" thickBot="1" x14ac:dyDescent="0.3">
      <c r="A317" s="23" t="s">
        <v>494</v>
      </c>
      <c r="B317" s="24" t="s">
        <v>7915</v>
      </c>
      <c r="C317" s="24" t="s">
        <v>7916</v>
      </c>
      <c r="D317" s="24" t="s">
        <v>7929</v>
      </c>
      <c r="E317" s="24" t="s">
        <v>7942</v>
      </c>
      <c r="F317" s="24" t="s">
        <v>534</v>
      </c>
      <c r="G317" s="24" t="s">
        <v>534</v>
      </c>
      <c r="H317" s="24" t="s">
        <v>7881</v>
      </c>
      <c r="I317" s="24" t="s">
        <v>534</v>
      </c>
      <c r="J317" s="24" t="s">
        <v>7941</v>
      </c>
      <c r="K317" s="24" t="s">
        <v>7933</v>
      </c>
      <c r="L317" s="24" t="s">
        <v>534</v>
      </c>
      <c r="M317" s="24" t="s">
        <v>534</v>
      </c>
      <c r="N317" s="24" t="s">
        <v>534</v>
      </c>
      <c r="O317" s="24" t="s">
        <v>7935</v>
      </c>
      <c r="P317" s="24" t="s">
        <v>534</v>
      </c>
      <c r="Q317" s="24" t="s">
        <v>7928</v>
      </c>
      <c r="R317" s="24" t="s">
        <v>7950</v>
      </c>
      <c r="S317" s="24" t="s">
        <v>7951</v>
      </c>
      <c r="T317" s="24" t="s">
        <v>7921</v>
      </c>
      <c r="U317" s="24" t="s">
        <v>7927</v>
      </c>
      <c r="V317" s="24" t="s">
        <v>7939</v>
      </c>
      <c r="W317" s="24" t="s">
        <v>7952</v>
      </c>
      <c r="X317" s="24" t="s">
        <v>534</v>
      </c>
      <c r="Y317" s="24" t="s">
        <v>534</v>
      </c>
      <c r="Z317" s="24" t="s">
        <v>534</v>
      </c>
      <c r="AA317" s="24" t="s">
        <v>534</v>
      </c>
      <c r="AB317" s="24" t="s">
        <v>7945</v>
      </c>
      <c r="AC317" s="24" t="s">
        <v>7949</v>
      </c>
      <c r="AD317" s="24" t="s">
        <v>534</v>
      </c>
      <c r="AE317" s="24" t="s">
        <v>534</v>
      </c>
      <c r="AF317" s="24" t="s">
        <v>7946</v>
      </c>
      <c r="AG317" s="24" t="s">
        <v>534</v>
      </c>
      <c r="AH317"/>
      <c r="AI317"/>
      <c r="AJ317"/>
      <c r="AK317"/>
    </row>
    <row r="318" spans="1:37" ht="27.75" thickBot="1" x14ac:dyDescent="0.3">
      <c r="A318" s="23" t="s">
        <v>497</v>
      </c>
      <c r="B318" s="24" t="s">
        <v>7915</v>
      </c>
      <c r="C318" s="24" t="s">
        <v>7916</v>
      </c>
      <c r="D318" s="24" t="s">
        <v>7953</v>
      </c>
      <c r="E318" s="24" t="s">
        <v>7942</v>
      </c>
      <c r="F318" s="24" t="s">
        <v>534</v>
      </c>
      <c r="G318" s="24" t="s">
        <v>534</v>
      </c>
      <c r="H318" s="24" t="s">
        <v>7881</v>
      </c>
      <c r="I318" s="24" t="s">
        <v>534</v>
      </c>
      <c r="J318" s="24" t="s">
        <v>7941</v>
      </c>
      <c r="K318" s="24" t="s">
        <v>7933</v>
      </c>
      <c r="L318" s="24" t="s">
        <v>534</v>
      </c>
      <c r="M318" s="24" t="s">
        <v>534</v>
      </c>
      <c r="N318" s="24" t="s">
        <v>534</v>
      </c>
      <c r="O318" s="24" t="s">
        <v>7935</v>
      </c>
      <c r="P318" s="24" t="s">
        <v>534</v>
      </c>
      <c r="Q318" s="24" t="s">
        <v>534</v>
      </c>
      <c r="R318" s="24" t="s">
        <v>7954</v>
      </c>
      <c r="S318" s="24" t="s">
        <v>7951</v>
      </c>
      <c r="T318" s="24" t="s">
        <v>7921</v>
      </c>
      <c r="U318" s="24" t="s">
        <v>7927</v>
      </c>
      <c r="V318" s="24" t="s">
        <v>7939</v>
      </c>
      <c r="W318" s="24" t="s">
        <v>7952</v>
      </c>
      <c r="X318" s="24" t="s">
        <v>534</v>
      </c>
      <c r="Y318" s="24" t="s">
        <v>534</v>
      </c>
      <c r="Z318" s="24" t="s">
        <v>534</v>
      </c>
      <c r="AA318" s="24" t="s">
        <v>534</v>
      </c>
      <c r="AB318" s="24" t="s">
        <v>7945</v>
      </c>
      <c r="AC318" s="24" t="s">
        <v>7949</v>
      </c>
      <c r="AD318" s="24" t="s">
        <v>534</v>
      </c>
      <c r="AE318" s="24" t="s">
        <v>534</v>
      </c>
      <c r="AF318" s="24" t="s">
        <v>7946</v>
      </c>
      <c r="AG318" s="24" t="s">
        <v>534</v>
      </c>
      <c r="AH318"/>
      <c r="AI318"/>
      <c r="AJ318"/>
      <c r="AK318"/>
    </row>
    <row r="319" spans="1:37" ht="27.75" thickBot="1" x14ac:dyDescent="0.3">
      <c r="A319" s="23" t="s">
        <v>499</v>
      </c>
      <c r="B319" s="24" t="s">
        <v>534</v>
      </c>
      <c r="C319" s="24" t="s">
        <v>534</v>
      </c>
      <c r="D319" s="24" t="s">
        <v>7953</v>
      </c>
      <c r="E319" s="24" t="s">
        <v>534</v>
      </c>
      <c r="F319" s="24" t="s">
        <v>534</v>
      </c>
      <c r="G319" s="24" t="s">
        <v>534</v>
      </c>
      <c r="H319" s="24" t="s">
        <v>7881</v>
      </c>
      <c r="I319" s="24" t="s">
        <v>534</v>
      </c>
      <c r="J319" s="24" t="s">
        <v>7941</v>
      </c>
      <c r="K319" s="24" t="s">
        <v>7933</v>
      </c>
      <c r="L319" s="24" t="s">
        <v>534</v>
      </c>
      <c r="M319" s="24" t="s">
        <v>534</v>
      </c>
      <c r="N319" s="24" t="s">
        <v>534</v>
      </c>
      <c r="O319" s="24" t="s">
        <v>7935</v>
      </c>
      <c r="P319" s="24" t="s">
        <v>534</v>
      </c>
      <c r="Q319" s="24" t="s">
        <v>534</v>
      </c>
      <c r="R319" s="24" t="s">
        <v>7954</v>
      </c>
      <c r="S319" s="24" t="s">
        <v>7955</v>
      </c>
      <c r="T319" s="24" t="s">
        <v>7921</v>
      </c>
      <c r="U319" s="24" t="s">
        <v>7927</v>
      </c>
      <c r="V319" s="24" t="s">
        <v>7939</v>
      </c>
      <c r="W319" s="24" t="s">
        <v>7952</v>
      </c>
      <c r="X319" s="24" t="s">
        <v>534</v>
      </c>
      <c r="Y319" s="24" t="s">
        <v>534</v>
      </c>
      <c r="Z319" s="24" t="s">
        <v>534</v>
      </c>
      <c r="AA319" s="24" t="s">
        <v>534</v>
      </c>
      <c r="AB319" s="24" t="s">
        <v>7945</v>
      </c>
      <c r="AC319" s="24" t="s">
        <v>7949</v>
      </c>
      <c r="AD319" s="24" t="s">
        <v>534</v>
      </c>
      <c r="AE319" s="24" t="s">
        <v>534</v>
      </c>
      <c r="AF319" s="24" t="s">
        <v>7946</v>
      </c>
      <c r="AG319" s="24" t="s">
        <v>534</v>
      </c>
      <c r="AH319"/>
      <c r="AI319"/>
      <c r="AJ319"/>
      <c r="AK319"/>
    </row>
    <row r="320" spans="1:37" ht="27.75" thickBot="1" x14ac:dyDescent="0.3">
      <c r="A320" s="23" t="s">
        <v>505</v>
      </c>
      <c r="B320" s="24" t="s">
        <v>534</v>
      </c>
      <c r="C320" s="24" t="s">
        <v>534</v>
      </c>
      <c r="D320" s="24" t="s">
        <v>7953</v>
      </c>
      <c r="E320" s="24" t="s">
        <v>534</v>
      </c>
      <c r="F320" s="24" t="s">
        <v>534</v>
      </c>
      <c r="G320" s="24" t="s">
        <v>534</v>
      </c>
      <c r="H320" s="24" t="s">
        <v>7956</v>
      </c>
      <c r="I320" s="24" t="s">
        <v>534</v>
      </c>
      <c r="J320" s="24" t="s">
        <v>7941</v>
      </c>
      <c r="K320" s="24" t="s">
        <v>7933</v>
      </c>
      <c r="L320" s="24" t="s">
        <v>534</v>
      </c>
      <c r="M320" s="24" t="s">
        <v>534</v>
      </c>
      <c r="N320" s="24" t="s">
        <v>534</v>
      </c>
      <c r="O320" s="24" t="s">
        <v>7957</v>
      </c>
      <c r="P320" s="24" t="s">
        <v>534</v>
      </c>
      <c r="Q320" s="24" t="s">
        <v>534</v>
      </c>
      <c r="R320" s="24" t="s">
        <v>7954</v>
      </c>
      <c r="S320" s="24" t="s">
        <v>7955</v>
      </c>
      <c r="T320" s="24" t="s">
        <v>7921</v>
      </c>
      <c r="U320" s="24" t="s">
        <v>7927</v>
      </c>
      <c r="V320" s="24" t="s">
        <v>7939</v>
      </c>
      <c r="W320" s="24" t="s">
        <v>7952</v>
      </c>
      <c r="X320" s="24" t="s">
        <v>534</v>
      </c>
      <c r="Y320" s="24" t="s">
        <v>534</v>
      </c>
      <c r="Z320" s="24" t="s">
        <v>534</v>
      </c>
      <c r="AA320" s="24" t="s">
        <v>534</v>
      </c>
      <c r="AB320" s="24" t="s">
        <v>7958</v>
      </c>
      <c r="AC320" s="24" t="s">
        <v>7949</v>
      </c>
      <c r="AD320" s="24" t="s">
        <v>534</v>
      </c>
      <c r="AE320" s="24" t="s">
        <v>534</v>
      </c>
      <c r="AF320" s="24" t="s">
        <v>7946</v>
      </c>
      <c r="AG320" s="24" t="s">
        <v>534</v>
      </c>
      <c r="AH320"/>
      <c r="AI320"/>
      <c r="AJ320"/>
      <c r="AK320"/>
    </row>
    <row r="321" spans="1:37" ht="27.75" thickBot="1" x14ac:dyDescent="0.3">
      <c r="A321" s="23" t="s">
        <v>506</v>
      </c>
      <c r="B321" s="24" t="s">
        <v>534</v>
      </c>
      <c r="C321" s="24" t="s">
        <v>534</v>
      </c>
      <c r="D321" s="24" t="s">
        <v>7953</v>
      </c>
      <c r="E321" s="24" t="s">
        <v>534</v>
      </c>
      <c r="F321" s="24" t="s">
        <v>534</v>
      </c>
      <c r="G321" s="24" t="s">
        <v>534</v>
      </c>
      <c r="H321" s="24" t="s">
        <v>7956</v>
      </c>
      <c r="I321" s="24" t="s">
        <v>534</v>
      </c>
      <c r="J321" s="24" t="s">
        <v>7941</v>
      </c>
      <c r="K321" s="24" t="s">
        <v>7933</v>
      </c>
      <c r="L321" s="24" t="s">
        <v>534</v>
      </c>
      <c r="M321" s="24" t="s">
        <v>534</v>
      </c>
      <c r="N321" s="24" t="s">
        <v>534</v>
      </c>
      <c r="O321" s="24" t="s">
        <v>7957</v>
      </c>
      <c r="P321" s="24" t="s">
        <v>534</v>
      </c>
      <c r="Q321" s="24" t="s">
        <v>534</v>
      </c>
      <c r="R321" s="24" t="s">
        <v>7954</v>
      </c>
      <c r="S321" s="24" t="s">
        <v>7955</v>
      </c>
      <c r="T321" s="24" t="s">
        <v>7921</v>
      </c>
      <c r="U321" s="24" t="s">
        <v>7927</v>
      </c>
      <c r="V321" s="24" t="s">
        <v>7939</v>
      </c>
      <c r="W321" s="24" t="s">
        <v>7952</v>
      </c>
      <c r="X321" s="24" t="s">
        <v>534</v>
      </c>
      <c r="Y321" s="24" t="s">
        <v>534</v>
      </c>
      <c r="Z321" s="24" t="s">
        <v>534</v>
      </c>
      <c r="AA321" s="24" t="s">
        <v>534</v>
      </c>
      <c r="AB321" s="24" t="s">
        <v>7958</v>
      </c>
      <c r="AC321" s="24" t="s">
        <v>534</v>
      </c>
      <c r="AD321" s="24" t="s">
        <v>534</v>
      </c>
      <c r="AE321" s="24" t="s">
        <v>534</v>
      </c>
      <c r="AF321" s="24" t="s">
        <v>7946</v>
      </c>
      <c r="AG321" s="24" t="s">
        <v>534</v>
      </c>
      <c r="AH321"/>
      <c r="AI321"/>
      <c r="AJ321"/>
      <c r="AK321"/>
    </row>
    <row r="322" spans="1:37" ht="27.75" thickBot="1" x14ac:dyDescent="0.3">
      <c r="A322" s="23" t="s">
        <v>512</v>
      </c>
      <c r="B322" s="24" t="s">
        <v>534</v>
      </c>
      <c r="C322" s="24" t="s">
        <v>534</v>
      </c>
      <c r="D322" s="24" t="s">
        <v>7953</v>
      </c>
      <c r="E322" s="24" t="s">
        <v>534</v>
      </c>
      <c r="F322" s="24" t="s">
        <v>534</v>
      </c>
      <c r="G322" s="24" t="s">
        <v>534</v>
      </c>
      <c r="H322" s="24" t="s">
        <v>7956</v>
      </c>
      <c r="I322" s="24" t="s">
        <v>534</v>
      </c>
      <c r="J322" s="24" t="s">
        <v>534</v>
      </c>
      <c r="K322" s="24" t="s">
        <v>7933</v>
      </c>
      <c r="L322" s="24" t="s">
        <v>534</v>
      </c>
      <c r="M322" s="24" t="s">
        <v>534</v>
      </c>
      <c r="N322" s="24" t="s">
        <v>534</v>
      </c>
      <c r="O322" s="24" t="s">
        <v>7957</v>
      </c>
      <c r="P322" s="24" t="s">
        <v>534</v>
      </c>
      <c r="Q322" s="24" t="s">
        <v>534</v>
      </c>
      <c r="R322" s="24" t="s">
        <v>7954</v>
      </c>
      <c r="S322" s="24" t="s">
        <v>7955</v>
      </c>
      <c r="T322" s="24" t="s">
        <v>7959</v>
      </c>
      <c r="U322" s="24" t="s">
        <v>7960</v>
      </c>
      <c r="V322" s="24" t="s">
        <v>534</v>
      </c>
      <c r="W322" s="24" t="s">
        <v>7952</v>
      </c>
      <c r="X322" s="24" t="s">
        <v>534</v>
      </c>
      <c r="Y322" s="24" t="s">
        <v>534</v>
      </c>
      <c r="Z322" s="24" t="s">
        <v>534</v>
      </c>
      <c r="AA322" s="24" t="s">
        <v>534</v>
      </c>
      <c r="AB322" s="24" t="s">
        <v>7958</v>
      </c>
      <c r="AC322" s="24" t="s">
        <v>534</v>
      </c>
      <c r="AD322" s="24" t="s">
        <v>534</v>
      </c>
      <c r="AE322" s="24" t="s">
        <v>534</v>
      </c>
      <c r="AF322" s="24" t="s">
        <v>7961</v>
      </c>
      <c r="AG322" s="24" t="s">
        <v>534</v>
      </c>
      <c r="AH322"/>
      <c r="AI322"/>
      <c r="AJ322"/>
      <c r="AK322"/>
    </row>
    <row r="323" spans="1:37" ht="18.75" thickBot="1" x14ac:dyDescent="0.3">
      <c r="A323" s="23" t="s">
        <v>513</v>
      </c>
      <c r="B323" s="24" t="s">
        <v>534</v>
      </c>
      <c r="C323" s="24" t="s">
        <v>534</v>
      </c>
      <c r="D323" s="24" t="s">
        <v>7953</v>
      </c>
      <c r="E323" s="24" t="s">
        <v>534</v>
      </c>
      <c r="F323" s="24" t="s">
        <v>534</v>
      </c>
      <c r="G323" s="24" t="s">
        <v>534</v>
      </c>
      <c r="H323" s="24" t="s">
        <v>534</v>
      </c>
      <c r="I323" s="24" t="s">
        <v>534</v>
      </c>
      <c r="J323" s="24" t="s">
        <v>534</v>
      </c>
      <c r="K323" s="24" t="s">
        <v>7933</v>
      </c>
      <c r="L323" s="24" t="s">
        <v>534</v>
      </c>
      <c r="M323" s="24" t="s">
        <v>534</v>
      </c>
      <c r="N323" s="24" t="s">
        <v>534</v>
      </c>
      <c r="O323" s="24" t="s">
        <v>7957</v>
      </c>
      <c r="P323" s="24" t="s">
        <v>534</v>
      </c>
      <c r="Q323" s="24" t="s">
        <v>534</v>
      </c>
      <c r="R323" s="24" t="s">
        <v>7962</v>
      </c>
      <c r="S323" s="24" t="s">
        <v>7963</v>
      </c>
      <c r="T323" s="24" t="s">
        <v>7959</v>
      </c>
      <c r="U323" s="24" t="s">
        <v>7960</v>
      </c>
      <c r="V323" s="24" t="s">
        <v>534</v>
      </c>
      <c r="W323" s="24" t="s">
        <v>7952</v>
      </c>
      <c r="X323" s="24" t="s">
        <v>534</v>
      </c>
      <c r="Y323" s="24" t="s">
        <v>534</v>
      </c>
      <c r="Z323" s="24" t="s">
        <v>534</v>
      </c>
      <c r="AA323" s="24" t="s">
        <v>534</v>
      </c>
      <c r="AB323" s="24" t="s">
        <v>7964</v>
      </c>
      <c r="AC323" s="24" t="s">
        <v>534</v>
      </c>
      <c r="AD323" s="24" t="s">
        <v>534</v>
      </c>
      <c r="AE323" s="24" t="s">
        <v>534</v>
      </c>
      <c r="AF323" s="24" t="s">
        <v>534</v>
      </c>
      <c r="AG323" s="24" t="s">
        <v>534</v>
      </c>
      <c r="AH323"/>
      <c r="AI323"/>
      <c r="AJ323"/>
      <c r="AK323"/>
    </row>
    <row r="324" spans="1:37" ht="18.75" thickBot="1" x14ac:dyDescent="0.3">
      <c r="A324" s="23" t="s">
        <v>514</v>
      </c>
      <c r="B324" s="24" t="s">
        <v>534</v>
      </c>
      <c r="C324" s="24" t="s">
        <v>534</v>
      </c>
      <c r="D324" s="24" t="s">
        <v>534</v>
      </c>
      <c r="E324" s="24" t="s">
        <v>534</v>
      </c>
      <c r="F324" s="24" t="s">
        <v>534</v>
      </c>
      <c r="G324" s="24" t="s">
        <v>534</v>
      </c>
      <c r="H324" s="24" t="s">
        <v>534</v>
      </c>
      <c r="I324" s="24" t="s">
        <v>534</v>
      </c>
      <c r="J324" s="24" t="s">
        <v>534</v>
      </c>
      <c r="K324" s="24" t="s">
        <v>534</v>
      </c>
      <c r="L324" s="24" t="s">
        <v>534</v>
      </c>
      <c r="M324" s="24" t="s">
        <v>534</v>
      </c>
      <c r="N324" s="24" t="s">
        <v>534</v>
      </c>
      <c r="O324" s="24" t="s">
        <v>7957</v>
      </c>
      <c r="P324" s="24" t="s">
        <v>534</v>
      </c>
      <c r="Q324" s="24" t="s">
        <v>534</v>
      </c>
      <c r="R324" s="24" t="s">
        <v>7962</v>
      </c>
      <c r="S324" s="24" t="s">
        <v>534</v>
      </c>
      <c r="T324" s="24" t="s">
        <v>7959</v>
      </c>
      <c r="U324" s="24" t="s">
        <v>7960</v>
      </c>
      <c r="V324" s="24" t="s">
        <v>534</v>
      </c>
      <c r="W324" s="24" t="s">
        <v>7965</v>
      </c>
      <c r="X324" s="24" t="s">
        <v>534</v>
      </c>
      <c r="Y324" s="24" t="s">
        <v>534</v>
      </c>
      <c r="Z324" s="24" t="s">
        <v>534</v>
      </c>
      <c r="AA324" s="24" t="s">
        <v>534</v>
      </c>
      <c r="AB324" s="24" t="s">
        <v>7964</v>
      </c>
      <c r="AC324" s="24" t="s">
        <v>534</v>
      </c>
      <c r="AD324" s="24" t="s">
        <v>534</v>
      </c>
      <c r="AE324" s="24" t="s">
        <v>534</v>
      </c>
      <c r="AF324" s="24" t="s">
        <v>534</v>
      </c>
      <c r="AG324" s="24" t="s">
        <v>534</v>
      </c>
      <c r="AH324"/>
      <c r="AI324"/>
      <c r="AJ324"/>
      <c r="AK324"/>
    </row>
    <row r="325" spans="1:37" ht="18.75" thickBot="1" x14ac:dyDescent="0.3">
      <c r="A325" s="23" t="s">
        <v>517</v>
      </c>
      <c r="B325" s="24" t="s">
        <v>534</v>
      </c>
      <c r="C325" s="24" t="s">
        <v>534</v>
      </c>
      <c r="D325" s="24" t="s">
        <v>534</v>
      </c>
      <c r="E325" s="24" t="s">
        <v>534</v>
      </c>
      <c r="F325" s="24" t="s">
        <v>534</v>
      </c>
      <c r="G325" s="24" t="s">
        <v>534</v>
      </c>
      <c r="H325" s="24" t="s">
        <v>534</v>
      </c>
      <c r="I325" s="24" t="s">
        <v>534</v>
      </c>
      <c r="J325" s="24" t="s">
        <v>534</v>
      </c>
      <c r="K325" s="24" t="s">
        <v>534</v>
      </c>
      <c r="L325" s="24" t="s">
        <v>534</v>
      </c>
      <c r="M325" s="24" t="s">
        <v>534</v>
      </c>
      <c r="N325" s="24" t="s">
        <v>534</v>
      </c>
      <c r="O325" s="24" t="s">
        <v>7957</v>
      </c>
      <c r="P325" s="24" t="s">
        <v>534</v>
      </c>
      <c r="Q325" s="24" t="s">
        <v>534</v>
      </c>
      <c r="R325" s="24" t="s">
        <v>7962</v>
      </c>
      <c r="S325" s="24" t="s">
        <v>534</v>
      </c>
      <c r="T325" s="24" t="s">
        <v>7959</v>
      </c>
      <c r="U325" s="24" t="s">
        <v>534</v>
      </c>
      <c r="V325" s="24" t="s">
        <v>534</v>
      </c>
      <c r="W325" s="24" t="s">
        <v>534</v>
      </c>
      <c r="X325" s="24" t="s">
        <v>534</v>
      </c>
      <c r="Y325" s="24" t="s">
        <v>534</v>
      </c>
      <c r="Z325" s="24" t="s">
        <v>534</v>
      </c>
      <c r="AA325" s="24" t="s">
        <v>534</v>
      </c>
      <c r="AB325" s="24" t="s">
        <v>7964</v>
      </c>
      <c r="AC325" s="24" t="s">
        <v>534</v>
      </c>
      <c r="AD325" s="24" t="s">
        <v>534</v>
      </c>
      <c r="AE325" s="24" t="s">
        <v>534</v>
      </c>
      <c r="AF325" s="24" t="s">
        <v>534</v>
      </c>
      <c r="AG325" s="24" t="s">
        <v>534</v>
      </c>
      <c r="AH325"/>
      <c r="AI325"/>
      <c r="AJ325"/>
      <c r="AK325"/>
    </row>
    <row r="326" spans="1:37" ht="15.75" thickBot="1" x14ac:dyDescent="0.3">
      <c r="A326" s="23" t="s">
        <v>521</v>
      </c>
      <c r="B326" s="24" t="s">
        <v>534</v>
      </c>
      <c r="C326" s="24" t="s">
        <v>534</v>
      </c>
      <c r="D326" s="24" t="s">
        <v>534</v>
      </c>
      <c r="E326" s="24" t="s">
        <v>534</v>
      </c>
      <c r="F326" s="24" t="s">
        <v>534</v>
      </c>
      <c r="G326" s="24" t="s">
        <v>534</v>
      </c>
      <c r="H326" s="24" t="s">
        <v>534</v>
      </c>
      <c r="I326" s="24" t="s">
        <v>534</v>
      </c>
      <c r="J326" s="24" t="s">
        <v>534</v>
      </c>
      <c r="K326" s="24" t="s">
        <v>534</v>
      </c>
      <c r="L326" s="24" t="s">
        <v>534</v>
      </c>
      <c r="M326" s="24" t="s">
        <v>534</v>
      </c>
      <c r="N326" s="24" t="s">
        <v>534</v>
      </c>
      <c r="O326" s="24" t="s">
        <v>534</v>
      </c>
      <c r="P326" s="24" t="s">
        <v>534</v>
      </c>
      <c r="Q326" s="24" t="s">
        <v>534</v>
      </c>
      <c r="R326" s="24" t="s">
        <v>534</v>
      </c>
      <c r="S326" s="24" t="s">
        <v>534</v>
      </c>
      <c r="T326" s="24" t="s">
        <v>534</v>
      </c>
      <c r="U326" s="24" t="s">
        <v>534</v>
      </c>
      <c r="V326" s="24" t="s">
        <v>534</v>
      </c>
      <c r="W326" s="24" t="s">
        <v>534</v>
      </c>
      <c r="X326" s="24" t="s">
        <v>534</v>
      </c>
      <c r="Y326" s="24" t="s">
        <v>534</v>
      </c>
      <c r="Z326" s="24" t="s">
        <v>534</v>
      </c>
      <c r="AA326" s="24" t="s">
        <v>534</v>
      </c>
      <c r="AB326" s="24" t="s">
        <v>534</v>
      </c>
      <c r="AC326" s="24" t="s">
        <v>534</v>
      </c>
      <c r="AD326" s="24" t="s">
        <v>534</v>
      </c>
      <c r="AE326" s="24" t="s">
        <v>534</v>
      </c>
      <c r="AF326" s="24" t="s">
        <v>534</v>
      </c>
      <c r="AG326" s="24" t="s">
        <v>534</v>
      </c>
      <c r="AH326"/>
      <c r="AI326"/>
      <c r="AJ326"/>
      <c r="AK326"/>
    </row>
    <row r="327" spans="1:37" ht="15.75" thickBot="1" x14ac:dyDescent="0.3">
      <c r="A327" s="23" t="s">
        <v>524</v>
      </c>
      <c r="B327" s="24" t="s">
        <v>534</v>
      </c>
      <c r="C327" s="24" t="s">
        <v>534</v>
      </c>
      <c r="D327" s="24" t="s">
        <v>534</v>
      </c>
      <c r="E327" s="24" t="s">
        <v>534</v>
      </c>
      <c r="F327" s="24" t="s">
        <v>534</v>
      </c>
      <c r="G327" s="24" t="s">
        <v>534</v>
      </c>
      <c r="H327" s="24" t="s">
        <v>534</v>
      </c>
      <c r="I327" s="24" t="s">
        <v>534</v>
      </c>
      <c r="J327" s="24" t="s">
        <v>534</v>
      </c>
      <c r="K327" s="24" t="s">
        <v>534</v>
      </c>
      <c r="L327" s="24" t="s">
        <v>534</v>
      </c>
      <c r="M327" s="24" t="s">
        <v>534</v>
      </c>
      <c r="N327" s="24" t="s">
        <v>534</v>
      </c>
      <c r="O327" s="24" t="s">
        <v>534</v>
      </c>
      <c r="P327" s="24" t="s">
        <v>534</v>
      </c>
      <c r="Q327" s="24" t="s">
        <v>534</v>
      </c>
      <c r="R327" s="24" t="s">
        <v>534</v>
      </c>
      <c r="S327" s="24" t="s">
        <v>534</v>
      </c>
      <c r="T327" s="24" t="s">
        <v>534</v>
      </c>
      <c r="U327" s="24" t="s">
        <v>534</v>
      </c>
      <c r="V327" s="24" t="s">
        <v>534</v>
      </c>
      <c r="W327" s="24" t="s">
        <v>534</v>
      </c>
      <c r="X327" s="24" t="s">
        <v>534</v>
      </c>
      <c r="Y327" s="24" t="s">
        <v>534</v>
      </c>
      <c r="Z327" s="24" t="s">
        <v>534</v>
      </c>
      <c r="AA327" s="24" t="s">
        <v>534</v>
      </c>
      <c r="AB327" s="24" t="s">
        <v>534</v>
      </c>
      <c r="AC327" s="24" t="s">
        <v>534</v>
      </c>
      <c r="AD327" s="24" t="s">
        <v>534</v>
      </c>
      <c r="AE327" s="24" t="s">
        <v>534</v>
      </c>
      <c r="AF327" s="24" t="s">
        <v>534</v>
      </c>
      <c r="AG327" s="24" t="s">
        <v>534</v>
      </c>
      <c r="AH327"/>
      <c r="AI327"/>
      <c r="AJ327"/>
      <c r="AK327"/>
    </row>
    <row r="328" spans="1:37" ht="15.75" thickBot="1" x14ac:dyDescent="0.3">
      <c r="A328" s="23" t="s">
        <v>528</v>
      </c>
      <c r="B328" s="24" t="s">
        <v>534</v>
      </c>
      <c r="C328" s="24" t="s">
        <v>534</v>
      </c>
      <c r="D328" s="24" t="s">
        <v>534</v>
      </c>
      <c r="E328" s="24" t="s">
        <v>534</v>
      </c>
      <c r="F328" s="24" t="s">
        <v>534</v>
      </c>
      <c r="G328" s="24" t="s">
        <v>534</v>
      </c>
      <c r="H328" s="24" t="s">
        <v>534</v>
      </c>
      <c r="I328" s="24" t="s">
        <v>534</v>
      </c>
      <c r="J328" s="24" t="s">
        <v>534</v>
      </c>
      <c r="K328" s="24" t="s">
        <v>534</v>
      </c>
      <c r="L328" s="24" t="s">
        <v>534</v>
      </c>
      <c r="M328" s="24" t="s">
        <v>534</v>
      </c>
      <c r="N328" s="24" t="s">
        <v>534</v>
      </c>
      <c r="O328" s="24" t="s">
        <v>534</v>
      </c>
      <c r="P328" s="24" t="s">
        <v>534</v>
      </c>
      <c r="Q328" s="24" t="s">
        <v>534</v>
      </c>
      <c r="R328" s="24" t="s">
        <v>534</v>
      </c>
      <c r="S328" s="24" t="s">
        <v>534</v>
      </c>
      <c r="T328" s="24" t="s">
        <v>534</v>
      </c>
      <c r="U328" s="24" t="s">
        <v>534</v>
      </c>
      <c r="V328" s="24" t="s">
        <v>534</v>
      </c>
      <c r="W328" s="24" t="s">
        <v>534</v>
      </c>
      <c r="X328" s="24" t="s">
        <v>534</v>
      </c>
      <c r="Y328" s="24" t="s">
        <v>534</v>
      </c>
      <c r="Z328" s="24" t="s">
        <v>534</v>
      </c>
      <c r="AA328" s="24" t="s">
        <v>534</v>
      </c>
      <c r="AB328" s="24" t="s">
        <v>534</v>
      </c>
      <c r="AC328" s="24" t="s">
        <v>534</v>
      </c>
      <c r="AD328" s="24" t="s">
        <v>534</v>
      </c>
      <c r="AE328" s="24" t="s">
        <v>534</v>
      </c>
      <c r="AF328" s="24" t="s">
        <v>534</v>
      </c>
      <c r="AG328" s="24" t="s">
        <v>534</v>
      </c>
      <c r="AH328"/>
      <c r="AI328"/>
      <c r="AJ328"/>
      <c r="AK328"/>
    </row>
    <row r="329" spans="1:37" ht="15.75" thickBot="1" x14ac:dyDescent="0.3">
      <c r="A329" s="23" t="s">
        <v>532</v>
      </c>
      <c r="B329" s="24" t="s">
        <v>534</v>
      </c>
      <c r="C329" s="24" t="s">
        <v>534</v>
      </c>
      <c r="D329" s="24" t="s">
        <v>534</v>
      </c>
      <c r="E329" s="24" t="s">
        <v>534</v>
      </c>
      <c r="F329" s="24" t="s">
        <v>534</v>
      </c>
      <c r="G329" s="24" t="s">
        <v>534</v>
      </c>
      <c r="H329" s="24" t="s">
        <v>534</v>
      </c>
      <c r="I329" s="24" t="s">
        <v>534</v>
      </c>
      <c r="J329" s="24" t="s">
        <v>534</v>
      </c>
      <c r="K329" s="24" t="s">
        <v>534</v>
      </c>
      <c r="L329" s="24" t="s">
        <v>534</v>
      </c>
      <c r="M329" s="24" t="s">
        <v>534</v>
      </c>
      <c r="N329" s="24" t="s">
        <v>534</v>
      </c>
      <c r="O329" s="24" t="s">
        <v>534</v>
      </c>
      <c r="P329" s="24" t="s">
        <v>534</v>
      </c>
      <c r="Q329" s="24" t="s">
        <v>534</v>
      </c>
      <c r="R329" s="24" t="s">
        <v>534</v>
      </c>
      <c r="S329" s="24" t="s">
        <v>534</v>
      </c>
      <c r="T329" s="24" t="s">
        <v>534</v>
      </c>
      <c r="U329" s="24" t="s">
        <v>534</v>
      </c>
      <c r="V329" s="24" t="s">
        <v>534</v>
      </c>
      <c r="W329" s="24" t="s">
        <v>534</v>
      </c>
      <c r="X329" s="24" t="s">
        <v>534</v>
      </c>
      <c r="Y329" s="24" t="s">
        <v>534</v>
      </c>
      <c r="Z329" s="24" t="s">
        <v>534</v>
      </c>
      <c r="AA329" s="24" t="s">
        <v>534</v>
      </c>
      <c r="AB329" s="24" t="s">
        <v>534</v>
      </c>
      <c r="AC329" s="24" t="s">
        <v>534</v>
      </c>
      <c r="AD329" s="24" t="s">
        <v>534</v>
      </c>
      <c r="AE329" s="24" t="s">
        <v>534</v>
      </c>
      <c r="AF329" s="24" t="s">
        <v>534</v>
      </c>
      <c r="AG329" s="24" t="s">
        <v>534</v>
      </c>
      <c r="AH329"/>
      <c r="AI329"/>
      <c r="AJ329"/>
      <c r="AK329"/>
    </row>
    <row r="330" spans="1:37" ht="15.75" thickBot="1" x14ac:dyDescent="0.3">
      <c r="A330" s="23" t="s">
        <v>535</v>
      </c>
      <c r="B330" s="24" t="s">
        <v>534</v>
      </c>
      <c r="C330" s="24" t="s">
        <v>534</v>
      </c>
      <c r="D330" s="24" t="s">
        <v>534</v>
      </c>
      <c r="E330" s="24" t="s">
        <v>534</v>
      </c>
      <c r="F330" s="24" t="s">
        <v>534</v>
      </c>
      <c r="G330" s="24" t="s">
        <v>534</v>
      </c>
      <c r="H330" s="24" t="s">
        <v>534</v>
      </c>
      <c r="I330" s="24" t="s">
        <v>534</v>
      </c>
      <c r="J330" s="24" t="s">
        <v>534</v>
      </c>
      <c r="K330" s="24" t="s">
        <v>534</v>
      </c>
      <c r="L330" s="24" t="s">
        <v>534</v>
      </c>
      <c r="M330" s="24" t="s">
        <v>534</v>
      </c>
      <c r="N330" s="24" t="s">
        <v>534</v>
      </c>
      <c r="O330" s="24" t="s">
        <v>534</v>
      </c>
      <c r="P330" s="24" t="s">
        <v>534</v>
      </c>
      <c r="Q330" s="24" t="s">
        <v>534</v>
      </c>
      <c r="R330" s="24" t="s">
        <v>534</v>
      </c>
      <c r="S330" s="24" t="s">
        <v>534</v>
      </c>
      <c r="T330" s="24" t="s">
        <v>534</v>
      </c>
      <c r="U330" s="24" t="s">
        <v>534</v>
      </c>
      <c r="V330" s="24" t="s">
        <v>534</v>
      </c>
      <c r="W330" s="24" t="s">
        <v>534</v>
      </c>
      <c r="X330" s="24" t="s">
        <v>534</v>
      </c>
      <c r="Y330" s="24" t="s">
        <v>534</v>
      </c>
      <c r="Z330" s="24" t="s">
        <v>534</v>
      </c>
      <c r="AA330" s="24" t="s">
        <v>534</v>
      </c>
      <c r="AB330" s="24" t="s">
        <v>534</v>
      </c>
      <c r="AC330" s="24" t="s">
        <v>534</v>
      </c>
      <c r="AD330" s="24" t="s">
        <v>534</v>
      </c>
      <c r="AE330" s="24" t="s">
        <v>534</v>
      </c>
      <c r="AF330" s="24" t="s">
        <v>534</v>
      </c>
      <c r="AG330" s="24" t="s">
        <v>534</v>
      </c>
      <c r="AH330"/>
      <c r="AI330"/>
      <c r="AJ330"/>
      <c r="AK330"/>
    </row>
    <row r="331" spans="1:37" ht="15.75" thickBot="1" x14ac:dyDescent="0.3">
      <c r="A331" s="23" t="s">
        <v>540</v>
      </c>
      <c r="B331" s="24" t="s">
        <v>534</v>
      </c>
      <c r="C331" s="24" t="s">
        <v>534</v>
      </c>
      <c r="D331" s="24" t="s">
        <v>534</v>
      </c>
      <c r="E331" s="24" t="s">
        <v>534</v>
      </c>
      <c r="F331" s="24" t="s">
        <v>534</v>
      </c>
      <c r="G331" s="24" t="s">
        <v>534</v>
      </c>
      <c r="H331" s="24" t="s">
        <v>534</v>
      </c>
      <c r="I331" s="24" t="s">
        <v>534</v>
      </c>
      <c r="J331" s="24" t="s">
        <v>534</v>
      </c>
      <c r="K331" s="24" t="s">
        <v>534</v>
      </c>
      <c r="L331" s="24" t="s">
        <v>534</v>
      </c>
      <c r="M331" s="24" t="s">
        <v>534</v>
      </c>
      <c r="N331" s="24" t="s">
        <v>534</v>
      </c>
      <c r="O331" s="24" t="s">
        <v>534</v>
      </c>
      <c r="P331" s="24" t="s">
        <v>534</v>
      </c>
      <c r="Q331" s="24" t="s">
        <v>534</v>
      </c>
      <c r="R331" s="24" t="s">
        <v>534</v>
      </c>
      <c r="S331" s="24" t="s">
        <v>534</v>
      </c>
      <c r="T331" s="24" t="s">
        <v>534</v>
      </c>
      <c r="U331" s="24" t="s">
        <v>534</v>
      </c>
      <c r="V331" s="24" t="s">
        <v>534</v>
      </c>
      <c r="W331" s="24" t="s">
        <v>534</v>
      </c>
      <c r="X331" s="24" t="s">
        <v>534</v>
      </c>
      <c r="Y331" s="24" t="s">
        <v>534</v>
      </c>
      <c r="Z331" s="24" t="s">
        <v>534</v>
      </c>
      <c r="AA331" s="24" t="s">
        <v>534</v>
      </c>
      <c r="AB331" s="24" t="s">
        <v>534</v>
      </c>
      <c r="AC331" s="24" t="s">
        <v>534</v>
      </c>
      <c r="AD331" s="24" t="s">
        <v>534</v>
      </c>
      <c r="AE331" s="24" t="s">
        <v>534</v>
      </c>
      <c r="AF331" s="24" t="s">
        <v>534</v>
      </c>
      <c r="AG331" s="24" t="s">
        <v>534</v>
      </c>
      <c r="AH331"/>
      <c r="AI331"/>
      <c r="AJ331"/>
      <c r="AK331"/>
    </row>
    <row r="332" spans="1:37" ht="19.5" thickBot="1" x14ac:dyDescent="0.3">
      <c r="A332" s="19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ht="18.75" thickBot="1" x14ac:dyDescent="0.3">
      <c r="A333" s="23" t="s">
        <v>693</v>
      </c>
      <c r="B333" s="23" t="s">
        <v>189</v>
      </c>
      <c r="C333" s="23" t="s">
        <v>190</v>
      </c>
      <c r="D333" s="23" t="s">
        <v>191</v>
      </c>
      <c r="E333" s="23" t="s">
        <v>192</v>
      </c>
      <c r="F333" s="23" t="s">
        <v>193</v>
      </c>
      <c r="G333" s="23" t="s">
        <v>194</v>
      </c>
      <c r="H333" s="23" t="s">
        <v>195</v>
      </c>
      <c r="I333" s="23" t="s">
        <v>196</v>
      </c>
      <c r="J333" s="23" t="s">
        <v>197</v>
      </c>
      <c r="K333" s="23" t="s">
        <v>198</v>
      </c>
      <c r="L333" s="23" t="s">
        <v>199</v>
      </c>
      <c r="M333" s="23" t="s">
        <v>200</v>
      </c>
      <c r="N333" s="23" t="s">
        <v>201</v>
      </c>
      <c r="O333" s="23" t="s">
        <v>202</v>
      </c>
      <c r="P333" s="23" t="s">
        <v>203</v>
      </c>
      <c r="Q333" s="23" t="s">
        <v>204</v>
      </c>
      <c r="R333" s="23" t="s">
        <v>7524</v>
      </c>
      <c r="S333" s="23" t="s">
        <v>7525</v>
      </c>
      <c r="T333" s="23" t="s">
        <v>7526</v>
      </c>
      <c r="U333" s="23" t="s">
        <v>7527</v>
      </c>
      <c r="V333" s="23" t="s">
        <v>7528</v>
      </c>
      <c r="W333" s="23" t="s">
        <v>7529</v>
      </c>
      <c r="X333" s="23" t="s">
        <v>7530</v>
      </c>
      <c r="Y333" s="23" t="s">
        <v>7531</v>
      </c>
      <c r="Z333" s="23" t="s">
        <v>7532</v>
      </c>
      <c r="AA333" s="23" t="s">
        <v>7533</v>
      </c>
      <c r="AB333" s="23" t="s">
        <v>7534</v>
      </c>
      <c r="AC333" s="23" t="s">
        <v>7535</v>
      </c>
      <c r="AD333" s="23" t="s">
        <v>7536</v>
      </c>
      <c r="AE333" s="23" t="s">
        <v>7537</v>
      </c>
      <c r="AF333" s="23" t="s">
        <v>7538</v>
      </c>
      <c r="AG333" s="23" t="s">
        <v>7539</v>
      </c>
      <c r="AH333"/>
      <c r="AI333"/>
      <c r="AJ333"/>
      <c r="AK333"/>
    </row>
    <row r="334" spans="1:37" ht="15.75" thickBot="1" x14ac:dyDescent="0.3">
      <c r="A334" s="23" t="s">
        <v>332</v>
      </c>
      <c r="B334" s="24">
        <v>7437</v>
      </c>
      <c r="C334" s="24">
        <v>3031.9</v>
      </c>
      <c r="D334" s="24">
        <v>2753.5</v>
      </c>
      <c r="E334" s="24">
        <v>10717.4</v>
      </c>
      <c r="F334" s="24">
        <v>2030.4</v>
      </c>
      <c r="G334" s="24">
        <v>376.7</v>
      </c>
      <c r="H334" s="24">
        <v>2108.3000000000002</v>
      </c>
      <c r="I334" s="24">
        <v>4665.6000000000004</v>
      </c>
      <c r="J334" s="24">
        <v>17655</v>
      </c>
      <c r="K334" s="24">
        <v>6336.7</v>
      </c>
      <c r="L334" s="24">
        <v>2154.6999999999998</v>
      </c>
      <c r="M334" s="24">
        <v>7556.3</v>
      </c>
      <c r="N334" s="24">
        <v>3409.1</v>
      </c>
      <c r="O334" s="24">
        <v>10142.1</v>
      </c>
      <c r="P334" s="24">
        <v>13104.6</v>
      </c>
      <c r="Q334" s="24">
        <v>7625.2</v>
      </c>
      <c r="R334" s="24">
        <v>11430</v>
      </c>
      <c r="S334" s="24">
        <v>5798.3</v>
      </c>
      <c r="T334" s="24">
        <v>6379.2</v>
      </c>
      <c r="U334" s="24">
        <v>15139.5</v>
      </c>
      <c r="V334" s="24">
        <v>4155.6000000000004</v>
      </c>
      <c r="W334" s="24">
        <v>5191.1000000000004</v>
      </c>
      <c r="X334" s="24">
        <v>2775.4</v>
      </c>
      <c r="Y334" s="24">
        <v>1910.7</v>
      </c>
      <c r="Z334" s="24">
        <v>12986.9</v>
      </c>
      <c r="AA334" s="24">
        <v>8099.7</v>
      </c>
      <c r="AB334" s="24">
        <v>7012.4</v>
      </c>
      <c r="AC334" s="24">
        <v>6758.9</v>
      </c>
      <c r="AD334" s="24">
        <v>6372.7</v>
      </c>
      <c r="AE334" s="24">
        <v>2234.5</v>
      </c>
      <c r="AF334" s="24">
        <v>19505.7</v>
      </c>
      <c r="AG334" s="24">
        <v>4812.8</v>
      </c>
      <c r="AH334"/>
      <c r="AI334"/>
      <c r="AJ334"/>
      <c r="AK334"/>
    </row>
    <row r="335" spans="1:37" ht="15.75" thickBot="1" x14ac:dyDescent="0.3">
      <c r="A335" s="23" t="s">
        <v>349</v>
      </c>
      <c r="B335" s="24">
        <v>5949</v>
      </c>
      <c r="C335" s="24">
        <v>3031.9</v>
      </c>
      <c r="D335" s="24">
        <v>2753.5</v>
      </c>
      <c r="E335" s="24">
        <v>10485.4</v>
      </c>
      <c r="F335" s="24">
        <v>2030.4</v>
      </c>
      <c r="G335" s="24">
        <v>376.7</v>
      </c>
      <c r="H335" s="24">
        <v>2108.3000000000002</v>
      </c>
      <c r="I335" s="24">
        <v>4665.6000000000004</v>
      </c>
      <c r="J335" s="24">
        <v>17655</v>
      </c>
      <c r="K335" s="24">
        <v>2272.9</v>
      </c>
      <c r="L335" s="24">
        <v>2154.6999999999998</v>
      </c>
      <c r="M335" s="24">
        <v>7556.3</v>
      </c>
      <c r="N335" s="24">
        <v>3409.1</v>
      </c>
      <c r="O335" s="24">
        <v>2600.3000000000002</v>
      </c>
      <c r="P335" s="24">
        <v>10747.9</v>
      </c>
      <c r="Q335" s="24">
        <v>7625.2</v>
      </c>
      <c r="R335" s="24">
        <v>11430</v>
      </c>
      <c r="S335" s="24">
        <v>5798.3</v>
      </c>
      <c r="T335" s="24">
        <v>6379.2</v>
      </c>
      <c r="U335" s="24">
        <v>12775.8</v>
      </c>
      <c r="V335" s="24">
        <v>4155.6000000000004</v>
      </c>
      <c r="W335" s="24">
        <v>5191.1000000000004</v>
      </c>
      <c r="X335" s="24">
        <v>2775.4</v>
      </c>
      <c r="Y335" s="24">
        <v>1910.7</v>
      </c>
      <c r="Z335" s="24">
        <v>12986.9</v>
      </c>
      <c r="AA335" s="24">
        <v>7594.7</v>
      </c>
      <c r="AB335" s="24">
        <v>7012.4</v>
      </c>
      <c r="AC335" s="24">
        <v>6758.9</v>
      </c>
      <c r="AD335" s="24">
        <v>2685.6</v>
      </c>
      <c r="AE335" s="24">
        <v>2234.5</v>
      </c>
      <c r="AF335" s="24">
        <v>9260.9</v>
      </c>
      <c r="AG335" s="24">
        <v>4812.8</v>
      </c>
      <c r="AH335"/>
      <c r="AI335"/>
      <c r="AJ335"/>
      <c r="AK335"/>
    </row>
    <row r="336" spans="1:37" ht="15.75" thickBot="1" x14ac:dyDescent="0.3">
      <c r="A336" s="23" t="s">
        <v>355</v>
      </c>
      <c r="B336" s="24">
        <v>5949</v>
      </c>
      <c r="C336" s="24">
        <v>3031.9</v>
      </c>
      <c r="D336" s="24">
        <v>2753.5</v>
      </c>
      <c r="E336" s="24">
        <v>10485.4</v>
      </c>
      <c r="F336" s="24">
        <v>2030.4</v>
      </c>
      <c r="G336" s="24">
        <v>376.7</v>
      </c>
      <c r="H336" s="24">
        <v>2108.3000000000002</v>
      </c>
      <c r="I336" s="24">
        <v>4665.6000000000004</v>
      </c>
      <c r="J336" s="24">
        <v>9275.7999999999993</v>
      </c>
      <c r="K336" s="24">
        <v>2272.9</v>
      </c>
      <c r="L336" s="24">
        <v>2154.6999999999998</v>
      </c>
      <c r="M336" s="24">
        <v>4409.6000000000004</v>
      </c>
      <c r="N336" s="24">
        <v>3409.1</v>
      </c>
      <c r="O336" s="24">
        <v>2600.3000000000002</v>
      </c>
      <c r="P336" s="24">
        <v>6759.4</v>
      </c>
      <c r="Q336" s="24">
        <v>7625.2</v>
      </c>
      <c r="R336" s="24">
        <v>11430</v>
      </c>
      <c r="S336" s="24">
        <v>5798.3</v>
      </c>
      <c r="T336" s="24">
        <v>6379.2</v>
      </c>
      <c r="U336" s="24">
        <v>3405.6</v>
      </c>
      <c r="V336" s="24">
        <v>4155.6000000000004</v>
      </c>
      <c r="W336" s="24">
        <v>5191.1000000000004</v>
      </c>
      <c r="X336" s="24">
        <v>2775.4</v>
      </c>
      <c r="Y336" s="24">
        <v>1910.7</v>
      </c>
      <c r="Z336" s="24">
        <v>12986.9</v>
      </c>
      <c r="AA336" s="24">
        <v>7594.7</v>
      </c>
      <c r="AB336" s="24">
        <v>7012.4</v>
      </c>
      <c r="AC336" s="24">
        <v>6758.9</v>
      </c>
      <c r="AD336" s="24">
        <v>2685.6</v>
      </c>
      <c r="AE336" s="24">
        <v>2234.5</v>
      </c>
      <c r="AF336" s="24">
        <v>9260.9</v>
      </c>
      <c r="AG336" s="24">
        <v>4812.8</v>
      </c>
      <c r="AH336"/>
      <c r="AI336"/>
      <c r="AJ336"/>
      <c r="AK336"/>
    </row>
    <row r="337" spans="1:37" ht="15.75" thickBot="1" x14ac:dyDescent="0.3">
      <c r="A337" s="23" t="s">
        <v>357</v>
      </c>
      <c r="B337" s="24">
        <v>5949</v>
      </c>
      <c r="C337" s="24">
        <v>3031.9</v>
      </c>
      <c r="D337" s="24">
        <v>2753.5</v>
      </c>
      <c r="E337" s="24">
        <v>10485.4</v>
      </c>
      <c r="F337" s="24">
        <v>2030.4</v>
      </c>
      <c r="G337" s="24">
        <v>376.7</v>
      </c>
      <c r="H337" s="24">
        <v>2108.3000000000002</v>
      </c>
      <c r="I337" s="24">
        <v>4665.6000000000004</v>
      </c>
      <c r="J337" s="24">
        <v>9275.7999999999993</v>
      </c>
      <c r="K337" s="24">
        <v>2272.9</v>
      </c>
      <c r="L337" s="24">
        <v>2154.6999999999998</v>
      </c>
      <c r="M337" s="24">
        <v>659.7</v>
      </c>
      <c r="N337" s="24">
        <v>3409.1</v>
      </c>
      <c r="O337" s="24">
        <v>2600.3000000000002</v>
      </c>
      <c r="P337" s="24">
        <v>1396.2</v>
      </c>
      <c r="Q337" s="24">
        <v>7625.2</v>
      </c>
      <c r="R337" s="24">
        <v>11430</v>
      </c>
      <c r="S337" s="24">
        <v>5798.3</v>
      </c>
      <c r="T337" s="24">
        <v>6379.2</v>
      </c>
      <c r="U337" s="24">
        <v>3405.6</v>
      </c>
      <c r="V337" s="24">
        <v>3651.7</v>
      </c>
      <c r="W337" s="24">
        <v>5191.1000000000004</v>
      </c>
      <c r="X337" s="24">
        <v>2775.4</v>
      </c>
      <c r="Y337" s="24">
        <v>1910.7</v>
      </c>
      <c r="Z337" s="24">
        <v>7143.1</v>
      </c>
      <c r="AA337" s="24">
        <v>7594.7</v>
      </c>
      <c r="AB337" s="24">
        <v>5310.8</v>
      </c>
      <c r="AC337" s="24">
        <v>6758.9</v>
      </c>
      <c r="AD337" s="24">
        <v>2685.6</v>
      </c>
      <c r="AE337" s="24">
        <v>2234.5</v>
      </c>
      <c r="AF337" s="24">
        <v>9260.9</v>
      </c>
      <c r="AG337" s="24">
        <v>2352.8000000000002</v>
      </c>
      <c r="AH337"/>
      <c r="AI337"/>
      <c r="AJ337"/>
      <c r="AK337"/>
    </row>
    <row r="338" spans="1:37" ht="15.75" thickBot="1" x14ac:dyDescent="0.3">
      <c r="A338" s="23" t="s">
        <v>359</v>
      </c>
      <c r="B338" s="24">
        <v>5949</v>
      </c>
      <c r="C338" s="24">
        <v>3031.9</v>
      </c>
      <c r="D338" s="24">
        <v>2753.5</v>
      </c>
      <c r="E338" s="24">
        <v>10485.4</v>
      </c>
      <c r="F338" s="24">
        <v>2030.4</v>
      </c>
      <c r="G338" s="24">
        <v>376.7</v>
      </c>
      <c r="H338" s="24">
        <v>2108.3000000000002</v>
      </c>
      <c r="I338" s="24">
        <v>4665.6000000000004</v>
      </c>
      <c r="J338" s="24">
        <v>8951.5</v>
      </c>
      <c r="K338" s="24">
        <v>2272.9</v>
      </c>
      <c r="L338" s="24">
        <v>2154.6999999999998</v>
      </c>
      <c r="M338" s="24">
        <v>659.7</v>
      </c>
      <c r="N338" s="24">
        <v>3409.1</v>
      </c>
      <c r="O338" s="24">
        <v>2600.3000000000002</v>
      </c>
      <c r="P338" s="24">
        <v>1396.2</v>
      </c>
      <c r="Q338" s="24">
        <v>3388.2</v>
      </c>
      <c r="R338" s="24">
        <v>10201.5</v>
      </c>
      <c r="S338" s="24">
        <v>5798.3</v>
      </c>
      <c r="T338" s="24">
        <v>6379.2</v>
      </c>
      <c r="U338" s="24">
        <v>3405.6</v>
      </c>
      <c r="V338" s="24">
        <v>3651.7</v>
      </c>
      <c r="W338" s="24">
        <v>5191.1000000000004</v>
      </c>
      <c r="X338" s="24">
        <v>2775.4</v>
      </c>
      <c r="Y338" s="24">
        <v>1910.7</v>
      </c>
      <c r="Z338" s="24">
        <v>7143.1</v>
      </c>
      <c r="AA338" s="24">
        <v>4727</v>
      </c>
      <c r="AB338" s="24">
        <v>5310.8</v>
      </c>
      <c r="AC338" s="24">
        <v>6758.9</v>
      </c>
      <c r="AD338" s="24">
        <v>2685.6</v>
      </c>
      <c r="AE338" s="24">
        <v>2234.5</v>
      </c>
      <c r="AF338" s="24">
        <v>9260.9</v>
      </c>
      <c r="AG338" s="24">
        <v>1704.6</v>
      </c>
      <c r="AH338"/>
      <c r="AI338"/>
      <c r="AJ338"/>
      <c r="AK338"/>
    </row>
    <row r="339" spans="1:37" ht="15.75" thickBot="1" x14ac:dyDescent="0.3">
      <c r="A339" s="23" t="s">
        <v>361</v>
      </c>
      <c r="B339" s="24">
        <v>5949</v>
      </c>
      <c r="C339" s="24">
        <v>3031.9</v>
      </c>
      <c r="D339" s="24">
        <v>2753.5</v>
      </c>
      <c r="E339" s="24">
        <v>10485.4</v>
      </c>
      <c r="F339" s="24">
        <v>2030.4</v>
      </c>
      <c r="G339" s="24">
        <v>376.7</v>
      </c>
      <c r="H339" s="24">
        <v>2108.3000000000002</v>
      </c>
      <c r="I339" s="24">
        <v>4665.6000000000004</v>
      </c>
      <c r="J339" s="24">
        <v>8951.5</v>
      </c>
      <c r="K339" s="24">
        <v>2272.9</v>
      </c>
      <c r="L339" s="24">
        <v>2154.6999999999998</v>
      </c>
      <c r="M339" s="24">
        <v>659.7</v>
      </c>
      <c r="N339" s="24">
        <v>3409.1</v>
      </c>
      <c r="O339" s="24">
        <v>2600.3000000000002</v>
      </c>
      <c r="P339" s="24">
        <v>1396.2</v>
      </c>
      <c r="Q339" s="24">
        <v>3388.2</v>
      </c>
      <c r="R339" s="24">
        <v>7775.9</v>
      </c>
      <c r="S339" s="24">
        <v>5798.3</v>
      </c>
      <c r="T339" s="24">
        <v>6379.2</v>
      </c>
      <c r="U339" s="24">
        <v>3405.6</v>
      </c>
      <c r="V339" s="24">
        <v>3073.8</v>
      </c>
      <c r="W339" s="24">
        <v>5191.1000000000004</v>
      </c>
      <c r="X339" s="24">
        <v>2775.4</v>
      </c>
      <c r="Y339" s="24">
        <v>1910.7</v>
      </c>
      <c r="Z339" s="24">
        <v>7143.1</v>
      </c>
      <c r="AA339" s="24">
        <v>4727</v>
      </c>
      <c r="AB339" s="24">
        <v>4501.8999999999996</v>
      </c>
      <c r="AC339" s="24">
        <v>6758.9</v>
      </c>
      <c r="AD339" s="24">
        <v>2652.2</v>
      </c>
      <c r="AE339" s="24">
        <v>2234.5</v>
      </c>
      <c r="AF339" s="24">
        <v>9260.9</v>
      </c>
      <c r="AG339" s="24">
        <v>1704.6</v>
      </c>
      <c r="AH339"/>
      <c r="AI339"/>
      <c r="AJ339"/>
      <c r="AK339"/>
    </row>
    <row r="340" spans="1:37" ht="15.75" thickBot="1" x14ac:dyDescent="0.3">
      <c r="A340" s="23" t="s">
        <v>362</v>
      </c>
      <c r="B340" s="24">
        <v>5949</v>
      </c>
      <c r="C340" s="24">
        <v>3031.9</v>
      </c>
      <c r="D340" s="24">
        <v>2753.5</v>
      </c>
      <c r="E340" s="24">
        <v>10485.4</v>
      </c>
      <c r="F340" s="24">
        <v>2030.4</v>
      </c>
      <c r="G340" s="24">
        <v>376.7</v>
      </c>
      <c r="H340" s="24">
        <v>2108.3000000000002</v>
      </c>
      <c r="I340" s="24">
        <v>4665.6000000000004</v>
      </c>
      <c r="J340" s="24">
        <v>8951.5</v>
      </c>
      <c r="K340" s="24">
        <v>2272.9</v>
      </c>
      <c r="L340" s="24">
        <v>2154.6999999999998</v>
      </c>
      <c r="M340" s="24">
        <v>659.7</v>
      </c>
      <c r="N340" s="24">
        <v>453.1</v>
      </c>
      <c r="O340" s="24">
        <v>2600.3000000000002</v>
      </c>
      <c r="P340" s="24">
        <v>1396.2</v>
      </c>
      <c r="Q340" s="24">
        <v>3388.2</v>
      </c>
      <c r="R340" s="24">
        <v>7775.9</v>
      </c>
      <c r="S340" s="24">
        <v>5798.3</v>
      </c>
      <c r="T340" s="24">
        <v>6379.2</v>
      </c>
      <c r="U340" s="24">
        <v>3405.6</v>
      </c>
      <c r="V340" s="24">
        <v>3073.8</v>
      </c>
      <c r="W340" s="24">
        <v>5191.1000000000004</v>
      </c>
      <c r="X340" s="24">
        <v>2775.4</v>
      </c>
      <c r="Y340" s="24">
        <v>1910.7</v>
      </c>
      <c r="Z340" s="24">
        <v>5667.6</v>
      </c>
      <c r="AA340" s="24">
        <v>4727</v>
      </c>
      <c r="AB340" s="24">
        <v>4501.8999999999996</v>
      </c>
      <c r="AC340" s="24">
        <v>6758.9</v>
      </c>
      <c r="AD340" s="24">
        <v>2652.2</v>
      </c>
      <c r="AE340" s="24">
        <v>2234.5</v>
      </c>
      <c r="AF340" s="24">
        <v>9260.9</v>
      </c>
      <c r="AG340" s="24">
        <v>1704.6</v>
      </c>
      <c r="AH340"/>
      <c r="AI340"/>
      <c r="AJ340"/>
      <c r="AK340"/>
    </row>
    <row r="341" spans="1:37" ht="15.75" thickBot="1" x14ac:dyDescent="0.3">
      <c r="A341" s="23" t="s">
        <v>365</v>
      </c>
      <c r="B341" s="24">
        <v>5949</v>
      </c>
      <c r="C341" s="24">
        <v>3031.9</v>
      </c>
      <c r="D341" s="24">
        <v>2753.5</v>
      </c>
      <c r="E341" s="24">
        <v>10485.4</v>
      </c>
      <c r="F341" s="24">
        <v>2030.4</v>
      </c>
      <c r="G341" s="24">
        <v>376.7</v>
      </c>
      <c r="H341" s="24">
        <v>2108.3000000000002</v>
      </c>
      <c r="I341" s="24">
        <v>4665.6000000000004</v>
      </c>
      <c r="J341" s="24">
        <v>8571.7999999999993</v>
      </c>
      <c r="K341" s="24">
        <v>2272.9</v>
      </c>
      <c r="L341" s="24">
        <v>2154.6999999999998</v>
      </c>
      <c r="M341" s="24">
        <v>659.7</v>
      </c>
      <c r="N341" s="24">
        <v>453.1</v>
      </c>
      <c r="O341" s="24">
        <v>2600.3000000000002</v>
      </c>
      <c r="P341" s="24">
        <v>1396.2</v>
      </c>
      <c r="Q341" s="24">
        <v>2214</v>
      </c>
      <c r="R341" s="24">
        <v>7775.9</v>
      </c>
      <c r="S341" s="24">
        <v>3726.5</v>
      </c>
      <c r="T341" s="24">
        <v>6379.2</v>
      </c>
      <c r="U341" s="24">
        <v>3405.6</v>
      </c>
      <c r="V341" s="24">
        <v>3073.8</v>
      </c>
      <c r="W341" s="24">
        <v>5191.1000000000004</v>
      </c>
      <c r="X341" s="24">
        <v>2775.4</v>
      </c>
      <c r="Y341" s="24">
        <v>1264</v>
      </c>
      <c r="Z341" s="24">
        <v>5667.6</v>
      </c>
      <c r="AA341" s="24">
        <v>4727</v>
      </c>
      <c r="AB341" s="24">
        <v>4501.8999999999996</v>
      </c>
      <c r="AC341" s="24">
        <v>6758.9</v>
      </c>
      <c r="AD341" s="24">
        <v>2652.2</v>
      </c>
      <c r="AE341" s="24">
        <v>2234.5</v>
      </c>
      <c r="AF341" s="24">
        <v>9260.9</v>
      </c>
      <c r="AG341" s="24">
        <v>1704.6</v>
      </c>
      <c r="AH341"/>
      <c r="AI341"/>
      <c r="AJ341"/>
      <c r="AK341"/>
    </row>
    <row r="342" spans="1:37" ht="15.75" thickBot="1" x14ac:dyDescent="0.3">
      <c r="A342" s="23" t="s">
        <v>368</v>
      </c>
      <c r="B342" s="24">
        <v>5949</v>
      </c>
      <c r="C342" s="24">
        <v>3031.9</v>
      </c>
      <c r="D342" s="24">
        <v>2753.5</v>
      </c>
      <c r="E342" s="24">
        <v>10485.4</v>
      </c>
      <c r="F342" s="24">
        <v>2030.4</v>
      </c>
      <c r="G342" s="24">
        <v>376.7</v>
      </c>
      <c r="H342" s="24">
        <v>2108.3000000000002</v>
      </c>
      <c r="I342" s="24">
        <v>4665.6000000000004</v>
      </c>
      <c r="J342" s="24">
        <v>4065.8</v>
      </c>
      <c r="K342" s="24">
        <v>2272.9</v>
      </c>
      <c r="L342" s="24">
        <v>2154.6999999999998</v>
      </c>
      <c r="M342" s="24">
        <v>659.7</v>
      </c>
      <c r="N342" s="24">
        <v>453.1</v>
      </c>
      <c r="O342" s="24">
        <v>2457.1</v>
      </c>
      <c r="P342" s="24">
        <v>1396.2</v>
      </c>
      <c r="Q342" s="24">
        <v>2214</v>
      </c>
      <c r="R342" s="24">
        <v>7775.9</v>
      </c>
      <c r="S342" s="24">
        <v>3726.5</v>
      </c>
      <c r="T342" s="24">
        <v>6379.2</v>
      </c>
      <c r="U342" s="24">
        <v>3405.6</v>
      </c>
      <c r="V342" s="24">
        <v>3073.8</v>
      </c>
      <c r="W342" s="24">
        <v>5191.1000000000004</v>
      </c>
      <c r="X342" s="24">
        <v>2775.4</v>
      </c>
      <c r="Y342" s="24">
        <v>1264</v>
      </c>
      <c r="Z342" s="24">
        <v>5667.6</v>
      </c>
      <c r="AA342" s="24">
        <v>4727</v>
      </c>
      <c r="AB342" s="24">
        <v>4501.8999999999996</v>
      </c>
      <c r="AC342" s="24">
        <v>6758.9</v>
      </c>
      <c r="AD342" s="24">
        <v>2652.2</v>
      </c>
      <c r="AE342" s="24">
        <v>2234.5</v>
      </c>
      <c r="AF342" s="24">
        <v>8273.9</v>
      </c>
      <c r="AG342" s="24">
        <v>1704.6</v>
      </c>
      <c r="AH342"/>
      <c r="AI342"/>
      <c r="AJ342"/>
      <c r="AK342"/>
    </row>
    <row r="343" spans="1:37" ht="15.75" thickBot="1" x14ac:dyDescent="0.3">
      <c r="A343" s="23" t="s">
        <v>371</v>
      </c>
      <c r="B343" s="24">
        <v>5949</v>
      </c>
      <c r="C343" s="24">
        <v>3031.9</v>
      </c>
      <c r="D343" s="24">
        <v>2753.5</v>
      </c>
      <c r="E343" s="24">
        <v>10485.4</v>
      </c>
      <c r="F343" s="24">
        <v>2030.4</v>
      </c>
      <c r="G343" s="24">
        <v>376.7</v>
      </c>
      <c r="H343" s="24">
        <v>2108.3000000000002</v>
      </c>
      <c r="I343" s="24">
        <v>4665.6000000000004</v>
      </c>
      <c r="J343" s="24">
        <v>4065.8</v>
      </c>
      <c r="K343" s="24">
        <v>2272.9</v>
      </c>
      <c r="L343" s="24">
        <v>2154.6999999999998</v>
      </c>
      <c r="M343" s="24">
        <v>659.7</v>
      </c>
      <c r="N343" s="24">
        <v>453.1</v>
      </c>
      <c r="O343" s="24">
        <v>2457.1</v>
      </c>
      <c r="P343" s="24">
        <v>1396.2</v>
      </c>
      <c r="Q343" s="24">
        <v>2214</v>
      </c>
      <c r="R343" s="24">
        <v>7775.9</v>
      </c>
      <c r="S343" s="24">
        <v>3726.5</v>
      </c>
      <c r="T343" s="24">
        <v>6379.2</v>
      </c>
      <c r="U343" s="24">
        <v>3405.6</v>
      </c>
      <c r="V343" s="24">
        <v>3073.8</v>
      </c>
      <c r="W343" s="24">
        <v>5191.1000000000004</v>
      </c>
      <c r="X343" s="24">
        <v>2775.4</v>
      </c>
      <c r="Y343" s="24">
        <v>1264</v>
      </c>
      <c r="Z343" s="24">
        <v>5667.6</v>
      </c>
      <c r="AA343" s="24">
        <v>4727</v>
      </c>
      <c r="AB343" s="24">
        <v>4501.8999999999996</v>
      </c>
      <c r="AC343" s="24">
        <v>3932.1</v>
      </c>
      <c r="AD343" s="24">
        <v>2652.2</v>
      </c>
      <c r="AE343" s="24">
        <v>2234.5</v>
      </c>
      <c r="AF343" s="24">
        <v>8273.9</v>
      </c>
      <c r="AG343" s="24">
        <v>1704.6</v>
      </c>
      <c r="AH343"/>
      <c r="AI343"/>
      <c r="AJ343"/>
      <c r="AK343"/>
    </row>
    <row r="344" spans="1:37" ht="15.75" thickBot="1" x14ac:dyDescent="0.3">
      <c r="A344" s="23" t="s">
        <v>375</v>
      </c>
      <c r="B344" s="24">
        <v>5949</v>
      </c>
      <c r="C344" s="24">
        <v>3031.9</v>
      </c>
      <c r="D344" s="24">
        <v>2753.5</v>
      </c>
      <c r="E344" s="24">
        <v>10485.4</v>
      </c>
      <c r="F344" s="24">
        <v>2030.4</v>
      </c>
      <c r="G344" s="24">
        <v>376.7</v>
      </c>
      <c r="H344" s="24">
        <v>2108.3000000000002</v>
      </c>
      <c r="I344" s="24">
        <v>4665.6000000000004</v>
      </c>
      <c r="J344" s="24">
        <v>4065.8</v>
      </c>
      <c r="K344" s="24">
        <v>2272.9</v>
      </c>
      <c r="L344" s="24">
        <v>2154.6999999999998</v>
      </c>
      <c r="M344" s="24">
        <v>659.7</v>
      </c>
      <c r="N344" s="24">
        <v>453.1</v>
      </c>
      <c r="O344" s="24">
        <v>2457.1</v>
      </c>
      <c r="P344" s="24">
        <v>1396.2</v>
      </c>
      <c r="Q344" s="24">
        <v>2214</v>
      </c>
      <c r="R344" s="24">
        <v>7775.9</v>
      </c>
      <c r="S344" s="24">
        <v>3726.5</v>
      </c>
      <c r="T344" s="24">
        <v>6379.2</v>
      </c>
      <c r="U344" s="24">
        <v>3405.6</v>
      </c>
      <c r="V344" s="24">
        <v>3073.8</v>
      </c>
      <c r="W344" s="24">
        <v>5191.1000000000004</v>
      </c>
      <c r="X344" s="24">
        <v>2775.4</v>
      </c>
      <c r="Y344" s="24">
        <v>1264</v>
      </c>
      <c r="Z344" s="24">
        <v>5667.6</v>
      </c>
      <c r="AA344" s="24">
        <v>4727</v>
      </c>
      <c r="AB344" s="24">
        <v>4501.8999999999996</v>
      </c>
      <c r="AC344" s="24">
        <v>3927.1</v>
      </c>
      <c r="AD344" s="24">
        <v>2419.6</v>
      </c>
      <c r="AE344" s="24">
        <v>2234.5</v>
      </c>
      <c r="AF344" s="24">
        <v>5215.5</v>
      </c>
      <c r="AG344" s="24">
        <v>1704.6</v>
      </c>
      <c r="AH344"/>
      <c r="AI344"/>
      <c r="AJ344"/>
      <c r="AK344"/>
    </row>
    <row r="345" spans="1:37" ht="15.75" thickBot="1" x14ac:dyDescent="0.3">
      <c r="A345" s="23" t="s">
        <v>376</v>
      </c>
      <c r="B345" s="24">
        <v>5949</v>
      </c>
      <c r="C345" s="24">
        <v>3031.9</v>
      </c>
      <c r="D345" s="24">
        <v>2753.5</v>
      </c>
      <c r="E345" s="24">
        <v>10485.4</v>
      </c>
      <c r="F345" s="24">
        <v>2030.4</v>
      </c>
      <c r="G345" s="24">
        <v>376.7</v>
      </c>
      <c r="H345" s="24">
        <v>2108.3000000000002</v>
      </c>
      <c r="I345" s="24">
        <v>4665.6000000000004</v>
      </c>
      <c r="J345" s="24">
        <v>4065.8</v>
      </c>
      <c r="K345" s="24">
        <v>2272.9</v>
      </c>
      <c r="L345" s="24">
        <v>2154.6999999999998</v>
      </c>
      <c r="M345" s="24">
        <v>659.7</v>
      </c>
      <c r="N345" s="24">
        <v>453.1</v>
      </c>
      <c r="O345" s="24">
        <v>2457.1</v>
      </c>
      <c r="P345" s="24">
        <v>1396.2</v>
      </c>
      <c r="Q345" s="24">
        <v>2214</v>
      </c>
      <c r="R345" s="24">
        <v>7775.9</v>
      </c>
      <c r="S345" s="24">
        <v>3726.5</v>
      </c>
      <c r="T345" s="24">
        <v>6379.2</v>
      </c>
      <c r="U345" s="24">
        <v>3405.6</v>
      </c>
      <c r="V345" s="24">
        <v>3073.8</v>
      </c>
      <c r="W345" s="24">
        <v>5191.1000000000004</v>
      </c>
      <c r="X345" s="24">
        <v>2775.4</v>
      </c>
      <c r="Y345" s="24">
        <v>1264</v>
      </c>
      <c r="Z345" s="24">
        <v>5667.6</v>
      </c>
      <c r="AA345" s="24">
        <v>4727</v>
      </c>
      <c r="AB345" s="24">
        <v>4501.8999999999996</v>
      </c>
      <c r="AC345" s="24">
        <v>3927.1</v>
      </c>
      <c r="AD345" s="24">
        <v>2419.6</v>
      </c>
      <c r="AE345" s="24">
        <v>2234.5</v>
      </c>
      <c r="AF345" s="24">
        <v>5215.5</v>
      </c>
      <c r="AG345" s="24">
        <v>1704.6</v>
      </c>
      <c r="AH345"/>
      <c r="AI345"/>
      <c r="AJ345"/>
      <c r="AK345"/>
    </row>
    <row r="346" spans="1:37" ht="15.75" thickBot="1" x14ac:dyDescent="0.3">
      <c r="A346" s="23" t="s">
        <v>380</v>
      </c>
      <c r="B346" s="24">
        <v>5949</v>
      </c>
      <c r="C346" s="24">
        <v>3031.9</v>
      </c>
      <c r="D346" s="24">
        <v>2753.5</v>
      </c>
      <c r="E346" s="24">
        <v>10485.4</v>
      </c>
      <c r="F346" s="24">
        <v>2030.4</v>
      </c>
      <c r="G346" s="24">
        <v>376.7</v>
      </c>
      <c r="H346" s="24">
        <v>2108.3000000000002</v>
      </c>
      <c r="I346" s="24">
        <v>4665.6000000000004</v>
      </c>
      <c r="J346" s="24">
        <v>4065.8</v>
      </c>
      <c r="K346" s="24">
        <v>2272.9</v>
      </c>
      <c r="L346" s="24">
        <v>2154.6999999999998</v>
      </c>
      <c r="M346" s="24">
        <v>659.7</v>
      </c>
      <c r="N346" s="24">
        <v>453.1</v>
      </c>
      <c r="O346" s="24">
        <v>2457.1</v>
      </c>
      <c r="P346" s="24">
        <v>1396.2</v>
      </c>
      <c r="Q346" s="24">
        <v>2214</v>
      </c>
      <c r="R346" s="24">
        <v>7775.9</v>
      </c>
      <c r="S346" s="24">
        <v>3726.5</v>
      </c>
      <c r="T346" s="24">
        <v>6379.2</v>
      </c>
      <c r="U346" s="24">
        <v>3405.6</v>
      </c>
      <c r="V346" s="24">
        <v>3073.8</v>
      </c>
      <c r="W346" s="24">
        <v>5191.1000000000004</v>
      </c>
      <c r="X346" s="24">
        <v>2775.4</v>
      </c>
      <c r="Y346" s="24">
        <v>1264</v>
      </c>
      <c r="Z346" s="24">
        <v>5667.6</v>
      </c>
      <c r="AA346" s="24">
        <v>4727</v>
      </c>
      <c r="AB346" s="24">
        <v>4501.8999999999996</v>
      </c>
      <c r="AC346" s="24">
        <v>3927.1</v>
      </c>
      <c r="AD346" s="24">
        <v>2419.6</v>
      </c>
      <c r="AE346" s="24">
        <v>2234.5</v>
      </c>
      <c r="AF346" s="24">
        <v>5215.5</v>
      </c>
      <c r="AG346" s="24">
        <v>1704.6</v>
      </c>
      <c r="AH346"/>
      <c r="AI346"/>
      <c r="AJ346"/>
      <c r="AK346"/>
    </row>
    <row r="347" spans="1:37" ht="15.75" thickBot="1" x14ac:dyDescent="0.3">
      <c r="A347" s="23" t="s">
        <v>383</v>
      </c>
      <c r="B347" s="24">
        <v>5949</v>
      </c>
      <c r="C347" s="24">
        <v>3031.9</v>
      </c>
      <c r="D347" s="24">
        <v>2753.5</v>
      </c>
      <c r="E347" s="24">
        <v>10485.4</v>
      </c>
      <c r="F347" s="24">
        <v>2030.4</v>
      </c>
      <c r="G347" s="24">
        <v>376.7</v>
      </c>
      <c r="H347" s="24">
        <v>1579.3</v>
      </c>
      <c r="I347" s="24">
        <v>4665.6000000000004</v>
      </c>
      <c r="J347" s="24">
        <v>4065.8</v>
      </c>
      <c r="K347" s="24">
        <v>2272.9</v>
      </c>
      <c r="L347" s="24">
        <v>2154.6999999999998</v>
      </c>
      <c r="M347" s="24">
        <v>659.7</v>
      </c>
      <c r="N347" s="24">
        <v>453.1</v>
      </c>
      <c r="O347" s="24">
        <v>2457.1</v>
      </c>
      <c r="P347" s="24">
        <v>1396.2</v>
      </c>
      <c r="Q347" s="24">
        <v>2214</v>
      </c>
      <c r="R347" s="24">
        <v>7775.9</v>
      </c>
      <c r="S347" s="24">
        <v>3726.5</v>
      </c>
      <c r="T347" s="24">
        <v>6379.2</v>
      </c>
      <c r="U347" s="24">
        <v>3405.6</v>
      </c>
      <c r="V347" s="24">
        <v>3073.8</v>
      </c>
      <c r="W347" s="24">
        <v>5191.1000000000004</v>
      </c>
      <c r="X347" s="24">
        <v>2775.4</v>
      </c>
      <c r="Y347" s="24">
        <v>1264</v>
      </c>
      <c r="Z347" s="24">
        <v>5667.6</v>
      </c>
      <c r="AA347" s="24">
        <v>4727</v>
      </c>
      <c r="AB347" s="24">
        <v>4501.8999999999996</v>
      </c>
      <c r="AC347" s="24">
        <v>3927.1</v>
      </c>
      <c r="AD347" s="24">
        <v>2419.6</v>
      </c>
      <c r="AE347" s="24">
        <v>2234.5</v>
      </c>
      <c r="AF347" s="24">
        <v>5215.5</v>
      </c>
      <c r="AG347" s="24">
        <v>1704.6</v>
      </c>
      <c r="AH347"/>
      <c r="AI347"/>
      <c r="AJ347"/>
      <c r="AK347"/>
    </row>
    <row r="348" spans="1:37" ht="15.75" thickBot="1" x14ac:dyDescent="0.3">
      <c r="A348" s="23" t="s">
        <v>386</v>
      </c>
      <c r="B348" s="24">
        <v>5949</v>
      </c>
      <c r="C348" s="24">
        <v>3031.9</v>
      </c>
      <c r="D348" s="24">
        <v>2753.5</v>
      </c>
      <c r="E348" s="24">
        <v>8209.5</v>
      </c>
      <c r="F348" s="24">
        <v>2030.4</v>
      </c>
      <c r="G348" s="24">
        <v>376.7</v>
      </c>
      <c r="H348" s="24">
        <v>1579.3</v>
      </c>
      <c r="I348" s="24">
        <v>4665.6000000000004</v>
      </c>
      <c r="J348" s="24">
        <v>4065.8</v>
      </c>
      <c r="K348" s="24">
        <v>2272.9</v>
      </c>
      <c r="L348" s="24">
        <v>2154.6999999999998</v>
      </c>
      <c r="M348" s="24">
        <v>659.7</v>
      </c>
      <c r="N348" s="24">
        <v>453.1</v>
      </c>
      <c r="O348" s="24">
        <v>2457.1</v>
      </c>
      <c r="P348" s="24">
        <v>1396.2</v>
      </c>
      <c r="Q348" s="24">
        <v>2214</v>
      </c>
      <c r="R348" s="24">
        <v>7775.9</v>
      </c>
      <c r="S348" s="24">
        <v>3726.5</v>
      </c>
      <c r="T348" s="24">
        <v>6379.2</v>
      </c>
      <c r="U348" s="24">
        <v>3405.6</v>
      </c>
      <c r="V348" s="24">
        <v>3073.8</v>
      </c>
      <c r="W348" s="24">
        <v>5191.1000000000004</v>
      </c>
      <c r="X348" s="24">
        <v>2775.4</v>
      </c>
      <c r="Y348" s="24">
        <v>0</v>
      </c>
      <c r="Z348" s="24">
        <v>5529.4</v>
      </c>
      <c r="AA348" s="24">
        <v>4727</v>
      </c>
      <c r="AB348" s="24">
        <v>4501.8999999999996</v>
      </c>
      <c r="AC348" s="24">
        <v>1115.8</v>
      </c>
      <c r="AD348" s="24">
        <v>2419.6</v>
      </c>
      <c r="AE348" s="24">
        <v>2234.5</v>
      </c>
      <c r="AF348" s="24">
        <v>5215.5</v>
      </c>
      <c r="AG348" s="24">
        <v>1704.6</v>
      </c>
      <c r="AH348"/>
      <c r="AI348"/>
      <c r="AJ348"/>
      <c r="AK348"/>
    </row>
    <row r="349" spans="1:37" ht="15.75" thickBot="1" x14ac:dyDescent="0.3">
      <c r="A349" s="23" t="s">
        <v>391</v>
      </c>
      <c r="B349" s="24">
        <v>5949</v>
      </c>
      <c r="C349" s="24">
        <v>3031.9</v>
      </c>
      <c r="D349" s="24">
        <v>2753.5</v>
      </c>
      <c r="E349" s="24">
        <v>8209.5</v>
      </c>
      <c r="F349" s="24">
        <v>2030.4</v>
      </c>
      <c r="G349" s="24">
        <v>376.7</v>
      </c>
      <c r="H349" s="24">
        <v>1579.3</v>
      </c>
      <c r="I349" s="24">
        <v>1131.7</v>
      </c>
      <c r="J349" s="24">
        <v>4065.8</v>
      </c>
      <c r="K349" s="24">
        <v>2272.9</v>
      </c>
      <c r="L349" s="24">
        <v>2154.6999999999998</v>
      </c>
      <c r="M349" s="24">
        <v>659.7</v>
      </c>
      <c r="N349" s="24">
        <v>453.1</v>
      </c>
      <c r="O349" s="24">
        <v>2457.1</v>
      </c>
      <c r="P349" s="24">
        <v>664.2</v>
      </c>
      <c r="Q349" s="24">
        <v>2214</v>
      </c>
      <c r="R349" s="24">
        <v>7775.9</v>
      </c>
      <c r="S349" s="24">
        <v>3726.5</v>
      </c>
      <c r="T349" s="24">
        <v>6379.2</v>
      </c>
      <c r="U349" s="24">
        <v>3405.6</v>
      </c>
      <c r="V349" s="24">
        <v>3073.8</v>
      </c>
      <c r="W349" s="24">
        <v>5191.1000000000004</v>
      </c>
      <c r="X349" s="24">
        <v>2775.4</v>
      </c>
      <c r="Y349" s="24">
        <v>0</v>
      </c>
      <c r="Z349" s="24">
        <v>5166.6000000000004</v>
      </c>
      <c r="AA349" s="24">
        <v>3732</v>
      </c>
      <c r="AB349" s="24">
        <v>4501.8999999999996</v>
      </c>
      <c r="AC349" s="24">
        <v>1115.8</v>
      </c>
      <c r="AD349" s="24">
        <v>2419.6</v>
      </c>
      <c r="AE349" s="24">
        <v>410.7</v>
      </c>
      <c r="AF349" s="24">
        <v>5215.5</v>
      </c>
      <c r="AG349" s="24">
        <v>1704.6</v>
      </c>
      <c r="AH349"/>
      <c r="AI349"/>
      <c r="AJ349"/>
      <c r="AK349"/>
    </row>
    <row r="350" spans="1:37" ht="15.75" thickBot="1" x14ac:dyDescent="0.3">
      <c r="A350" s="23" t="s">
        <v>393</v>
      </c>
      <c r="B350" s="24">
        <v>5949</v>
      </c>
      <c r="C350" s="24">
        <v>3031.9</v>
      </c>
      <c r="D350" s="24">
        <v>1957.6</v>
      </c>
      <c r="E350" s="24">
        <v>8209.5</v>
      </c>
      <c r="F350" s="24">
        <v>2030.4</v>
      </c>
      <c r="G350" s="24">
        <v>376.7</v>
      </c>
      <c r="H350" s="24">
        <v>1579.3</v>
      </c>
      <c r="I350" s="24">
        <v>515.5</v>
      </c>
      <c r="J350" s="24">
        <v>4065.8</v>
      </c>
      <c r="K350" s="24">
        <v>2272.9</v>
      </c>
      <c r="L350" s="24">
        <v>2154.6999999999998</v>
      </c>
      <c r="M350" s="24">
        <v>659.7</v>
      </c>
      <c r="N350" s="24">
        <v>453.1</v>
      </c>
      <c r="O350" s="24">
        <v>2457.1</v>
      </c>
      <c r="P350" s="24">
        <v>664.2</v>
      </c>
      <c r="Q350" s="24">
        <v>2214</v>
      </c>
      <c r="R350" s="24">
        <v>7775.9</v>
      </c>
      <c r="S350" s="24">
        <v>3726.5</v>
      </c>
      <c r="T350" s="24">
        <v>5831.3</v>
      </c>
      <c r="U350" s="24">
        <v>3405.6</v>
      </c>
      <c r="V350" s="24">
        <v>3073.8</v>
      </c>
      <c r="W350" s="24">
        <v>5191.1000000000004</v>
      </c>
      <c r="X350" s="24">
        <v>2775.4</v>
      </c>
      <c r="Y350" s="24">
        <v>0</v>
      </c>
      <c r="Z350" s="24">
        <v>2471.5</v>
      </c>
      <c r="AA350" s="24">
        <v>3442.6</v>
      </c>
      <c r="AB350" s="24">
        <v>4501.8999999999996</v>
      </c>
      <c r="AC350" s="24">
        <v>1115.8</v>
      </c>
      <c r="AD350" s="24">
        <v>2419.6</v>
      </c>
      <c r="AE350" s="24">
        <v>410.7</v>
      </c>
      <c r="AF350" s="24">
        <v>5215.5</v>
      </c>
      <c r="AG350" s="24">
        <v>1704.6</v>
      </c>
      <c r="AH350"/>
      <c r="AI350"/>
      <c r="AJ350"/>
      <c r="AK350"/>
    </row>
    <row r="351" spans="1:37" ht="15.75" thickBot="1" x14ac:dyDescent="0.3">
      <c r="A351" s="23" t="s">
        <v>395</v>
      </c>
      <c r="B351" s="24">
        <v>5949</v>
      </c>
      <c r="C351" s="24">
        <v>3031.9</v>
      </c>
      <c r="D351" s="24">
        <v>1820.3</v>
      </c>
      <c r="E351" s="24">
        <v>8209.5</v>
      </c>
      <c r="F351" s="24">
        <v>1263</v>
      </c>
      <c r="G351" s="24">
        <v>376.7</v>
      </c>
      <c r="H351" s="24">
        <v>1579.3</v>
      </c>
      <c r="I351" s="24">
        <v>515.5</v>
      </c>
      <c r="J351" s="24">
        <v>4065.8</v>
      </c>
      <c r="K351" s="24">
        <v>2272.9</v>
      </c>
      <c r="L351" s="24">
        <v>2154.6999999999998</v>
      </c>
      <c r="M351" s="24">
        <v>659.7</v>
      </c>
      <c r="N351" s="24">
        <v>453.1</v>
      </c>
      <c r="O351" s="24">
        <v>2457.1</v>
      </c>
      <c r="P351" s="24">
        <v>664.2</v>
      </c>
      <c r="Q351" s="24">
        <v>2214</v>
      </c>
      <c r="R351" s="24">
        <v>7775.9</v>
      </c>
      <c r="S351" s="24">
        <v>3726.5</v>
      </c>
      <c r="T351" s="24">
        <v>3616.7</v>
      </c>
      <c r="U351" s="24">
        <v>3405.6</v>
      </c>
      <c r="V351" s="24">
        <v>3073.8</v>
      </c>
      <c r="W351" s="24">
        <v>5191.1000000000004</v>
      </c>
      <c r="X351" s="24">
        <v>2775.4</v>
      </c>
      <c r="Y351" s="24">
        <v>0</v>
      </c>
      <c r="Z351" s="24">
        <v>2471.5</v>
      </c>
      <c r="AA351" s="24">
        <v>2730.5</v>
      </c>
      <c r="AB351" s="24">
        <v>4501.8999999999996</v>
      </c>
      <c r="AC351" s="24">
        <v>1115.8</v>
      </c>
      <c r="AD351" s="24">
        <v>2419.6</v>
      </c>
      <c r="AE351" s="24">
        <v>287.89999999999998</v>
      </c>
      <c r="AF351" s="24">
        <v>5215.5</v>
      </c>
      <c r="AG351" s="24">
        <v>1704.6</v>
      </c>
      <c r="AH351"/>
      <c r="AI351"/>
      <c r="AJ351"/>
      <c r="AK351"/>
    </row>
    <row r="352" spans="1:37" ht="15.75" thickBot="1" x14ac:dyDescent="0.3">
      <c r="A352" s="23" t="s">
        <v>398</v>
      </c>
      <c r="B352" s="24">
        <v>5949</v>
      </c>
      <c r="C352" s="24">
        <v>3031.9</v>
      </c>
      <c r="D352" s="24">
        <v>1820.3</v>
      </c>
      <c r="E352" s="24">
        <v>8209.5</v>
      </c>
      <c r="F352" s="24">
        <v>1263</v>
      </c>
      <c r="G352" s="24">
        <v>376.7</v>
      </c>
      <c r="H352" s="24">
        <v>1579.3</v>
      </c>
      <c r="I352" s="24">
        <v>515.5</v>
      </c>
      <c r="J352" s="24">
        <v>4065.8</v>
      </c>
      <c r="K352" s="24">
        <v>2272.9</v>
      </c>
      <c r="L352" s="24">
        <v>2020.4</v>
      </c>
      <c r="M352" s="24">
        <v>659.7</v>
      </c>
      <c r="N352" s="24">
        <v>453.1</v>
      </c>
      <c r="O352" s="24">
        <v>2457.1</v>
      </c>
      <c r="P352" s="24">
        <v>664.2</v>
      </c>
      <c r="Q352" s="24">
        <v>2214</v>
      </c>
      <c r="R352" s="24">
        <v>7775.9</v>
      </c>
      <c r="S352" s="24">
        <v>3726.5</v>
      </c>
      <c r="T352" s="24">
        <v>3616.7</v>
      </c>
      <c r="U352" s="24">
        <v>3405.6</v>
      </c>
      <c r="V352" s="24">
        <v>3073.8</v>
      </c>
      <c r="W352" s="24">
        <v>5191.1000000000004</v>
      </c>
      <c r="X352" s="24">
        <v>2775.4</v>
      </c>
      <c r="Y352" s="24">
        <v>0</v>
      </c>
      <c r="Z352" s="24">
        <v>2471.5</v>
      </c>
      <c r="AA352" s="24">
        <v>2730.5</v>
      </c>
      <c r="AB352" s="24">
        <v>4501.8999999999996</v>
      </c>
      <c r="AC352" s="24">
        <v>1115.8</v>
      </c>
      <c r="AD352" s="24">
        <v>2419.6</v>
      </c>
      <c r="AE352" s="24">
        <v>287.89999999999998</v>
      </c>
      <c r="AF352" s="24">
        <v>5215.5</v>
      </c>
      <c r="AG352" s="24">
        <v>1704.6</v>
      </c>
      <c r="AH352"/>
      <c r="AI352"/>
      <c r="AJ352"/>
      <c r="AK352"/>
    </row>
    <row r="353" spans="1:37" ht="15.75" thickBot="1" x14ac:dyDescent="0.3">
      <c r="A353" s="23" t="s">
        <v>402</v>
      </c>
      <c r="B353" s="24">
        <v>5949</v>
      </c>
      <c r="C353" s="24">
        <v>3031.9</v>
      </c>
      <c r="D353" s="24">
        <v>1820.3</v>
      </c>
      <c r="E353" s="24">
        <v>8209.5</v>
      </c>
      <c r="F353" s="24">
        <v>1263</v>
      </c>
      <c r="G353" s="24">
        <v>376.7</v>
      </c>
      <c r="H353" s="24">
        <v>1579.3</v>
      </c>
      <c r="I353" s="24">
        <v>515.5</v>
      </c>
      <c r="J353" s="24">
        <v>4065.8</v>
      </c>
      <c r="K353" s="24">
        <v>2272.9</v>
      </c>
      <c r="L353" s="24">
        <v>2020.4</v>
      </c>
      <c r="M353" s="24">
        <v>659.7</v>
      </c>
      <c r="N353" s="24">
        <v>453.1</v>
      </c>
      <c r="O353" s="24">
        <v>2457.1</v>
      </c>
      <c r="P353" s="24">
        <v>338.8</v>
      </c>
      <c r="Q353" s="24">
        <v>2214</v>
      </c>
      <c r="R353" s="24">
        <v>7775.9</v>
      </c>
      <c r="S353" s="24">
        <v>3726.5</v>
      </c>
      <c r="T353" s="24">
        <v>3616.7</v>
      </c>
      <c r="U353" s="24">
        <v>3405.6</v>
      </c>
      <c r="V353" s="24">
        <v>3073.8</v>
      </c>
      <c r="W353" s="24">
        <v>5191.1000000000004</v>
      </c>
      <c r="X353" s="24">
        <v>2775.4</v>
      </c>
      <c r="Y353" s="24">
        <v>0</v>
      </c>
      <c r="Z353" s="24">
        <v>2471.5</v>
      </c>
      <c r="AA353" s="24">
        <v>2730.5</v>
      </c>
      <c r="AB353" s="24">
        <v>3628.7</v>
      </c>
      <c r="AC353" s="24">
        <v>1115.8</v>
      </c>
      <c r="AD353" s="24">
        <v>2419.6</v>
      </c>
      <c r="AE353" s="24">
        <v>287.89999999999998</v>
      </c>
      <c r="AF353" s="24">
        <v>5215.5</v>
      </c>
      <c r="AG353" s="24">
        <v>1704.6</v>
      </c>
      <c r="AH353"/>
      <c r="AI353"/>
      <c r="AJ353"/>
      <c r="AK353"/>
    </row>
    <row r="354" spans="1:37" ht="15.75" thickBot="1" x14ac:dyDescent="0.3">
      <c r="A354" s="23" t="s">
        <v>403</v>
      </c>
      <c r="B354" s="24">
        <v>5949</v>
      </c>
      <c r="C354" s="24">
        <v>3031.9</v>
      </c>
      <c r="D354" s="24">
        <v>1820.3</v>
      </c>
      <c r="E354" s="24">
        <v>8209.5</v>
      </c>
      <c r="F354" s="24">
        <v>1263</v>
      </c>
      <c r="G354" s="24">
        <v>376.7</v>
      </c>
      <c r="H354" s="24">
        <v>1579.3</v>
      </c>
      <c r="I354" s="24">
        <v>515.5</v>
      </c>
      <c r="J354" s="24">
        <v>4065.8</v>
      </c>
      <c r="K354" s="24">
        <v>2272.9</v>
      </c>
      <c r="L354" s="24">
        <v>2020.4</v>
      </c>
      <c r="M354" s="24">
        <v>659.7</v>
      </c>
      <c r="N354" s="24">
        <v>294.39999999999998</v>
      </c>
      <c r="O354" s="24">
        <v>2457.1</v>
      </c>
      <c r="P354" s="24">
        <v>338.8</v>
      </c>
      <c r="Q354" s="24">
        <v>2214</v>
      </c>
      <c r="R354" s="24">
        <v>7412.1</v>
      </c>
      <c r="S354" s="24">
        <v>3726.5</v>
      </c>
      <c r="T354" s="24">
        <v>3616.7</v>
      </c>
      <c r="U354" s="24">
        <v>3405.6</v>
      </c>
      <c r="V354" s="24">
        <v>3073.8</v>
      </c>
      <c r="W354" s="24">
        <v>5191.1000000000004</v>
      </c>
      <c r="X354" s="24">
        <v>2775.4</v>
      </c>
      <c r="Y354" s="24">
        <v>0</v>
      </c>
      <c r="Z354" s="24">
        <v>2471.5</v>
      </c>
      <c r="AA354" s="24">
        <v>2708.1</v>
      </c>
      <c r="AB354" s="24">
        <v>2154.1999999999998</v>
      </c>
      <c r="AC354" s="24">
        <v>1115.8</v>
      </c>
      <c r="AD354" s="24">
        <v>478</v>
      </c>
      <c r="AE354" s="24">
        <v>287.89999999999998</v>
      </c>
      <c r="AF354" s="24">
        <v>5215.5</v>
      </c>
      <c r="AG354" s="24">
        <v>1704.6</v>
      </c>
      <c r="AH354"/>
      <c r="AI354"/>
      <c r="AJ354"/>
      <c r="AK354"/>
    </row>
    <row r="355" spans="1:37" ht="15.75" thickBot="1" x14ac:dyDescent="0.3">
      <c r="A355" s="23" t="s">
        <v>406</v>
      </c>
      <c r="B355" s="24">
        <v>5949</v>
      </c>
      <c r="C355" s="24">
        <v>3031.9</v>
      </c>
      <c r="D355" s="24">
        <v>1820.3</v>
      </c>
      <c r="E355" s="24">
        <v>8209.5</v>
      </c>
      <c r="F355" s="24">
        <v>1263</v>
      </c>
      <c r="G355" s="24">
        <v>376.7</v>
      </c>
      <c r="H355" s="24">
        <v>1579.3</v>
      </c>
      <c r="I355" s="24">
        <v>515.5</v>
      </c>
      <c r="J355" s="24">
        <v>4065.8</v>
      </c>
      <c r="K355" s="24">
        <v>2272.9</v>
      </c>
      <c r="L355" s="24">
        <v>2020.4</v>
      </c>
      <c r="M355" s="24">
        <v>659.7</v>
      </c>
      <c r="N355" s="24">
        <v>294.39999999999998</v>
      </c>
      <c r="O355" s="24">
        <v>2457.1</v>
      </c>
      <c r="P355" s="24">
        <v>338.8</v>
      </c>
      <c r="Q355" s="24">
        <v>2214</v>
      </c>
      <c r="R355" s="24">
        <v>6948</v>
      </c>
      <c r="S355" s="24">
        <v>3726.5</v>
      </c>
      <c r="T355" s="24">
        <v>3616.7</v>
      </c>
      <c r="U355" s="24">
        <v>2484.5</v>
      </c>
      <c r="V355" s="24">
        <v>3073.8</v>
      </c>
      <c r="W355" s="24">
        <v>5191.1000000000004</v>
      </c>
      <c r="X355" s="24">
        <v>2775.4</v>
      </c>
      <c r="Y355" s="24">
        <v>0</v>
      </c>
      <c r="Z355" s="24">
        <v>2471.5</v>
      </c>
      <c r="AA355" s="24">
        <v>2708.1</v>
      </c>
      <c r="AB355" s="24">
        <v>1426.6</v>
      </c>
      <c r="AC355" s="24">
        <v>1115.8</v>
      </c>
      <c r="AD355" s="24">
        <v>478</v>
      </c>
      <c r="AE355" s="24">
        <v>0</v>
      </c>
      <c r="AF355" s="24">
        <v>4289.3999999999996</v>
      </c>
      <c r="AG355" s="24">
        <v>1704.6</v>
      </c>
      <c r="AH355"/>
      <c r="AI355"/>
      <c r="AJ355"/>
      <c r="AK355"/>
    </row>
    <row r="356" spans="1:37" ht="15.75" thickBot="1" x14ac:dyDescent="0.3">
      <c r="A356" s="23" t="s">
        <v>409</v>
      </c>
      <c r="B356" s="24">
        <v>5949</v>
      </c>
      <c r="C356" s="24">
        <v>3031.9</v>
      </c>
      <c r="D356" s="24">
        <v>1820.3</v>
      </c>
      <c r="E356" s="24">
        <v>8209.5</v>
      </c>
      <c r="F356" s="24">
        <v>1263</v>
      </c>
      <c r="G356" s="24">
        <v>376.7</v>
      </c>
      <c r="H356" s="24">
        <v>1579.3</v>
      </c>
      <c r="I356" s="24">
        <v>515.5</v>
      </c>
      <c r="J356" s="24">
        <v>4065.8</v>
      </c>
      <c r="K356" s="24">
        <v>2272.9</v>
      </c>
      <c r="L356" s="24">
        <v>2020.4</v>
      </c>
      <c r="M356" s="24">
        <v>659.7</v>
      </c>
      <c r="N356" s="24">
        <v>294.39999999999998</v>
      </c>
      <c r="O356" s="24">
        <v>2457.1</v>
      </c>
      <c r="P356" s="24">
        <v>338.8</v>
      </c>
      <c r="Q356" s="24">
        <v>2214</v>
      </c>
      <c r="R356" s="24">
        <v>6948</v>
      </c>
      <c r="S356" s="24">
        <v>3726.5</v>
      </c>
      <c r="T356" s="24">
        <v>3616.7</v>
      </c>
      <c r="U356" s="24">
        <v>2484.5</v>
      </c>
      <c r="V356" s="24">
        <v>3073.8</v>
      </c>
      <c r="W356" s="24">
        <v>5191.1000000000004</v>
      </c>
      <c r="X356" s="24">
        <v>2775.4</v>
      </c>
      <c r="Y356" s="24">
        <v>0</v>
      </c>
      <c r="Z356" s="24">
        <v>2471.5</v>
      </c>
      <c r="AA356" s="24">
        <v>2708.1</v>
      </c>
      <c r="AB356" s="24">
        <v>1426.6</v>
      </c>
      <c r="AC356" s="24">
        <v>1115.8</v>
      </c>
      <c r="AD356" s="24">
        <v>478</v>
      </c>
      <c r="AE356" s="24">
        <v>0</v>
      </c>
      <c r="AF356" s="24">
        <v>4289.3999999999996</v>
      </c>
      <c r="AG356" s="24">
        <v>1704.6</v>
      </c>
      <c r="AH356"/>
      <c r="AI356"/>
      <c r="AJ356"/>
      <c r="AK356"/>
    </row>
    <row r="357" spans="1:37" ht="15.75" thickBot="1" x14ac:dyDescent="0.3">
      <c r="A357" s="23" t="s">
        <v>412</v>
      </c>
      <c r="B357" s="24">
        <v>5949</v>
      </c>
      <c r="C357" s="24">
        <v>3031.9</v>
      </c>
      <c r="D357" s="24">
        <v>1820.3</v>
      </c>
      <c r="E357" s="24">
        <v>8209.5</v>
      </c>
      <c r="F357" s="24">
        <v>1263</v>
      </c>
      <c r="G357" s="24">
        <v>376.7</v>
      </c>
      <c r="H357" s="24">
        <v>1579.3</v>
      </c>
      <c r="I357" s="24">
        <v>0</v>
      </c>
      <c r="J357" s="24">
        <v>4065.8</v>
      </c>
      <c r="K357" s="24">
        <v>2272.9</v>
      </c>
      <c r="L357" s="24">
        <v>2020.4</v>
      </c>
      <c r="M357" s="24">
        <v>659.7</v>
      </c>
      <c r="N357" s="24">
        <v>294.39999999999998</v>
      </c>
      <c r="O357" s="24">
        <v>2457.1</v>
      </c>
      <c r="P357" s="24">
        <v>338.8</v>
      </c>
      <c r="Q357" s="24">
        <v>2214</v>
      </c>
      <c r="R357" s="24">
        <v>6948</v>
      </c>
      <c r="S357" s="24">
        <v>3726.5</v>
      </c>
      <c r="T357" s="24">
        <v>3616.7</v>
      </c>
      <c r="U357" s="24">
        <v>2484.5</v>
      </c>
      <c r="V357" s="24">
        <v>3073.8</v>
      </c>
      <c r="W357" s="24">
        <v>5191.1000000000004</v>
      </c>
      <c r="X357" s="24">
        <v>2775.4</v>
      </c>
      <c r="Y357" s="24">
        <v>0</v>
      </c>
      <c r="Z357" s="24">
        <v>2471.5</v>
      </c>
      <c r="AA357" s="24">
        <v>1590.3</v>
      </c>
      <c r="AB357" s="24">
        <v>1426.6</v>
      </c>
      <c r="AC357" s="24">
        <v>1115.8</v>
      </c>
      <c r="AD357" s="24">
        <v>478</v>
      </c>
      <c r="AE357" s="24">
        <v>0</v>
      </c>
      <c r="AF357" s="24">
        <v>4289.3999999999996</v>
      </c>
      <c r="AG357" s="24">
        <v>1704.6</v>
      </c>
      <c r="AH357"/>
      <c r="AI357"/>
      <c r="AJ357"/>
      <c r="AK357"/>
    </row>
    <row r="358" spans="1:37" ht="15.75" thickBot="1" x14ac:dyDescent="0.3">
      <c r="A358" s="23" t="s">
        <v>418</v>
      </c>
      <c r="B358" s="24">
        <v>5949</v>
      </c>
      <c r="C358" s="24">
        <v>696.1</v>
      </c>
      <c r="D358" s="24">
        <v>1820.3</v>
      </c>
      <c r="E358" s="24">
        <v>8209.5</v>
      </c>
      <c r="F358" s="24">
        <v>0</v>
      </c>
      <c r="G358" s="24">
        <v>376.7</v>
      </c>
      <c r="H358" s="24">
        <v>1579.3</v>
      </c>
      <c r="I358" s="24">
        <v>0</v>
      </c>
      <c r="J358" s="24">
        <v>4065.8</v>
      </c>
      <c r="K358" s="24">
        <v>2272.9</v>
      </c>
      <c r="L358" s="24">
        <v>2020.4</v>
      </c>
      <c r="M358" s="24">
        <v>659.7</v>
      </c>
      <c r="N358" s="24">
        <v>294.39999999999998</v>
      </c>
      <c r="O358" s="24">
        <v>2457.1</v>
      </c>
      <c r="P358" s="24">
        <v>338.8</v>
      </c>
      <c r="Q358" s="24">
        <v>2214</v>
      </c>
      <c r="R358" s="24">
        <v>6948</v>
      </c>
      <c r="S358" s="24">
        <v>3726.5</v>
      </c>
      <c r="T358" s="24">
        <v>3616.7</v>
      </c>
      <c r="U358" s="24">
        <v>2484.5</v>
      </c>
      <c r="V358" s="24">
        <v>3073.8</v>
      </c>
      <c r="W358" s="24">
        <v>5191.1000000000004</v>
      </c>
      <c r="X358" s="24">
        <v>2775.4</v>
      </c>
      <c r="Y358" s="24">
        <v>0</v>
      </c>
      <c r="Z358" s="24">
        <v>2471.5</v>
      </c>
      <c r="AA358" s="24">
        <v>1590.3</v>
      </c>
      <c r="AB358" s="24">
        <v>1426.6</v>
      </c>
      <c r="AC358" s="24">
        <v>1115.8</v>
      </c>
      <c r="AD358" s="24">
        <v>478</v>
      </c>
      <c r="AE358" s="24">
        <v>0</v>
      </c>
      <c r="AF358" s="24">
        <v>2774.4</v>
      </c>
      <c r="AG358" s="24">
        <v>1704.6</v>
      </c>
      <c r="AH358"/>
      <c r="AI358"/>
      <c r="AJ358"/>
      <c r="AK358"/>
    </row>
    <row r="359" spans="1:37" ht="15.75" thickBot="1" x14ac:dyDescent="0.3">
      <c r="A359" s="23" t="s">
        <v>421</v>
      </c>
      <c r="B359" s="24">
        <v>3251</v>
      </c>
      <c r="C359" s="24">
        <v>225</v>
      </c>
      <c r="D359" s="24">
        <v>1820.3</v>
      </c>
      <c r="E359" s="24">
        <v>8209.5</v>
      </c>
      <c r="F359" s="24">
        <v>0</v>
      </c>
      <c r="G359" s="24">
        <v>376.7</v>
      </c>
      <c r="H359" s="24">
        <v>1579.3</v>
      </c>
      <c r="I359" s="24">
        <v>0</v>
      </c>
      <c r="J359" s="24">
        <v>4065.8</v>
      </c>
      <c r="K359" s="24">
        <v>2272.9</v>
      </c>
      <c r="L359" s="24">
        <v>2020.4</v>
      </c>
      <c r="M359" s="24">
        <v>659.7</v>
      </c>
      <c r="N359" s="24">
        <v>294.39999999999998</v>
      </c>
      <c r="O359" s="24">
        <v>2457.1</v>
      </c>
      <c r="P359" s="24">
        <v>338.8</v>
      </c>
      <c r="Q359" s="24">
        <v>2214</v>
      </c>
      <c r="R359" s="24">
        <v>6948</v>
      </c>
      <c r="S359" s="24">
        <v>3726.5</v>
      </c>
      <c r="T359" s="24">
        <v>3616.7</v>
      </c>
      <c r="U359" s="24">
        <v>2484.5</v>
      </c>
      <c r="V359" s="24">
        <v>3073.8</v>
      </c>
      <c r="W359" s="24">
        <v>5191.1000000000004</v>
      </c>
      <c r="X359" s="24">
        <v>2775.4</v>
      </c>
      <c r="Y359" s="24">
        <v>0</v>
      </c>
      <c r="Z359" s="24">
        <v>2471.5</v>
      </c>
      <c r="AA359" s="24">
        <v>1590.3</v>
      </c>
      <c r="AB359" s="24">
        <v>1426.6</v>
      </c>
      <c r="AC359" s="24">
        <v>1115.8</v>
      </c>
      <c r="AD359" s="24">
        <v>478</v>
      </c>
      <c r="AE359" s="24">
        <v>0</v>
      </c>
      <c r="AF359" s="24">
        <v>2774.4</v>
      </c>
      <c r="AG359" s="24">
        <v>1704.6</v>
      </c>
      <c r="AH359"/>
      <c r="AI359"/>
      <c r="AJ359"/>
      <c r="AK359"/>
    </row>
    <row r="360" spans="1:37" ht="15.75" thickBot="1" x14ac:dyDescent="0.3">
      <c r="A360" s="23" t="s">
        <v>423</v>
      </c>
      <c r="B360" s="24">
        <v>3251</v>
      </c>
      <c r="C360" s="24">
        <v>225</v>
      </c>
      <c r="D360" s="24">
        <v>1820.3</v>
      </c>
      <c r="E360" s="24">
        <v>8209.5</v>
      </c>
      <c r="F360" s="24">
        <v>0</v>
      </c>
      <c r="G360" s="24">
        <v>376.7</v>
      </c>
      <c r="H360" s="24">
        <v>1579.3</v>
      </c>
      <c r="I360" s="24">
        <v>0</v>
      </c>
      <c r="J360" s="24">
        <v>4065.8</v>
      </c>
      <c r="K360" s="24">
        <v>2272.9</v>
      </c>
      <c r="L360" s="24">
        <v>2020.4</v>
      </c>
      <c r="M360" s="24">
        <v>19</v>
      </c>
      <c r="N360" s="24">
        <v>294.39999999999998</v>
      </c>
      <c r="O360" s="24">
        <v>1531.9</v>
      </c>
      <c r="P360" s="24">
        <v>338.8</v>
      </c>
      <c r="Q360" s="24">
        <v>2214</v>
      </c>
      <c r="R360" s="24">
        <v>6948</v>
      </c>
      <c r="S360" s="24">
        <v>3726.5</v>
      </c>
      <c r="T360" s="24">
        <v>3616.7</v>
      </c>
      <c r="U360" s="24">
        <v>2484.5</v>
      </c>
      <c r="V360" s="24">
        <v>3073.8</v>
      </c>
      <c r="W360" s="24">
        <v>5191.1000000000004</v>
      </c>
      <c r="X360" s="24">
        <v>2775.4</v>
      </c>
      <c r="Y360" s="24">
        <v>0</v>
      </c>
      <c r="Z360" s="24">
        <v>2471.5</v>
      </c>
      <c r="AA360" s="24">
        <v>1116.8</v>
      </c>
      <c r="AB360" s="24">
        <v>1426.6</v>
      </c>
      <c r="AC360" s="24">
        <v>1115.8</v>
      </c>
      <c r="AD360" s="24">
        <v>478</v>
      </c>
      <c r="AE360" s="24">
        <v>0</v>
      </c>
      <c r="AF360" s="24">
        <v>2774.4</v>
      </c>
      <c r="AG360" s="24">
        <v>1704.6</v>
      </c>
      <c r="AH360"/>
      <c r="AI360"/>
      <c r="AJ360"/>
      <c r="AK360"/>
    </row>
    <row r="361" spans="1:37" ht="15.75" thickBot="1" x14ac:dyDescent="0.3">
      <c r="A361" s="23" t="s">
        <v>428</v>
      </c>
      <c r="B361" s="24">
        <v>3251</v>
      </c>
      <c r="C361" s="24">
        <v>225</v>
      </c>
      <c r="D361" s="24">
        <v>1820.3</v>
      </c>
      <c r="E361" s="24">
        <v>8209.5</v>
      </c>
      <c r="F361" s="24">
        <v>0</v>
      </c>
      <c r="G361" s="24">
        <v>376.7</v>
      </c>
      <c r="H361" s="24">
        <v>1579.3</v>
      </c>
      <c r="I361" s="24">
        <v>0</v>
      </c>
      <c r="J361" s="24">
        <v>2815.3</v>
      </c>
      <c r="K361" s="24">
        <v>2272.9</v>
      </c>
      <c r="L361" s="24">
        <v>2020.4</v>
      </c>
      <c r="M361" s="24">
        <v>19</v>
      </c>
      <c r="N361" s="24">
        <v>294.39999999999998</v>
      </c>
      <c r="O361" s="24">
        <v>1531.9</v>
      </c>
      <c r="P361" s="24">
        <v>338.8</v>
      </c>
      <c r="Q361" s="24">
        <v>2214</v>
      </c>
      <c r="R361" s="24">
        <v>6948</v>
      </c>
      <c r="S361" s="24">
        <v>3726.5</v>
      </c>
      <c r="T361" s="24">
        <v>573.79999999999995</v>
      </c>
      <c r="U361" s="24">
        <v>2484.5</v>
      </c>
      <c r="V361" s="24">
        <v>3073.8</v>
      </c>
      <c r="W361" s="24">
        <v>5191.1000000000004</v>
      </c>
      <c r="X361" s="24">
        <v>2775.4</v>
      </c>
      <c r="Y361" s="24">
        <v>0</v>
      </c>
      <c r="Z361" s="24">
        <v>2471.5</v>
      </c>
      <c r="AA361" s="24">
        <v>1116.8</v>
      </c>
      <c r="AB361" s="24">
        <v>1426.6</v>
      </c>
      <c r="AC361" s="24">
        <v>1115.8</v>
      </c>
      <c r="AD361" s="24">
        <v>478</v>
      </c>
      <c r="AE361" s="24">
        <v>0</v>
      </c>
      <c r="AF361" s="24">
        <v>2774.4</v>
      </c>
      <c r="AG361" s="24">
        <v>1704.6</v>
      </c>
      <c r="AH361"/>
      <c r="AI361"/>
      <c r="AJ361"/>
      <c r="AK361"/>
    </row>
    <row r="362" spans="1:37" ht="15.75" thickBot="1" x14ac:dyDescent="0.3">
      <c r="A362" s="23" t="s">
        <v>431</v>
      </c>
      <c r="B362" s="24">
        <v>3251</v>
      </c>
      <c r="C362" s="24">
        <v>225</v>
      </c>
      <c r="D362" s="24">
        <v>1820.3</v>
      </c>
      <c r="E362" s="24">
        <v>8209.5</v>
      </c>
      <c r="F362" s="24">
        <v>0</v>
      </c>
      <c r="G362" s="24">
        <v>376.7</v>
      </c>
      <c r="H362" s="24">
        <v>1579.3</v>
      </c>
      <c r="I362" s="24">
        <v>0</v>
      </c>
      <c r="J362" s="24">
        <v>2815.3</v>
      </c>
      <c r="K362" s="24">
        <v>2272.9</v>
      </c>
      <c r="L362" s="24">
        <v>2020.4</v>
      </c>
      <c r="M362" s="24">
        <v>19</v>
      </c>
      <c r="N362" s="24">
        <v>294.39999999999998</v>
      </c>
      <c r="O362" s="24">
        <v>1531.9</v>
      </c>
      <c r="P362" s="24">
        <v>0</v>
      </c>
      <c r="Q362" s="24">
        <v>2214</v>
      </c>
      <c r="R362" s="24">
        <v>6948</v>
      </c>
      <c r="S362" s="24">
        <v>3726.5</v>
      </c>
      <c r="T362" s="24">
        <v>573.79999999999995</v>
      </c>
      <c r="U362" s="24">
        <v>2484.5</v>
      </c>
      <c r="V362" s="24">
        <v>3073.8</v>
      </c>
      <c r="W362" s="24">
        <v>5154.6000000000004</v>
      </c>
      <c r="X362" s="24">
        <v>2775.4</v>
      </c>
      <c r="Y362" s="24">
        <v>0</v>
      </c>
      <c r="Z362" s="24">
        <v>2471.5</v>
      </c>
      <c r="AA362" s="24">
        <v>1116.8</v>
      </c>
      <c r="AB362" s="24">
        <v>1426.6</v>
      </c>
      <c r="AC362" s="24">
        <v>1115.8</v>
      </c>
      <c r="AD362" s="24">
        <v>478</v>
      </c>
      <c r="AE362" s="24">
        <v>0</v>
      </c>
      <c r="AF362" s="24">
        <v>2774.4</v>
      </c>
      <c r="AG362" s="24">
        <v>1475.5</v>
      </c>
      <c r="AH362"/>
      <c r="AI362"/>
      <c r="AJ362"/>
      <c r="AK362"/>
    </row>
    <row r="363" spans="1:37" ht="15.75" thickBot="1" x14ac:dyDescent="0.3">
      <c r="A363" s="23" t="s">
        <v>432</v>
      </c>
      <c r="B363" s="24">
        <v>3251</v>
      </c>
      <c r="C363" s="24">
        <v>225</v>
      </c>
      <c r="D363" s="24">
        <v>1820.3</v>
      </c>
      <c r="E363" s="24">
        <v>8209.5</v>
      </c>
      <c r="F363" s="24">
        <v>0</v>
      </c>
      <c r="G363" s="24">
        <v>376.7</v>
      </c>
      <c r="H363" s="24">
        <v>1579.3</v>
      </c>
      <c r="I363" s="24">
        <v>0</v>
      </c>
      <c r="J363" s="24">
        <v>2815.3</v>
      </c>
      <c r="K363" s="24">
        <v>2272.9</v>
      </c>
      <c r="L363" s="24">
        <v>2020.4</v>
      </c>
      <c r="M363" s="24">
        <v>19</v>
      </c>
      <c r="N363" s="24">
        <v>294.39999999999998</v>
      </c>
      <c r="O363" s="24">
        <v>1531.9</v>
      </c>
      <c r="P363" s="24">
        <v>0</v>
      </c>
      <c r="Q363" s="24">
        <v>2214</v>
      </c>
      <c r="R363" s="24">
        <v>6948</v>
      </c>
      <c r="S363" s="24">
        <v>2489</v>
      </c>
      <c r="T363" s="24">
        <v>573.79999999999995</v>
      </c>
      <c r="U363" s="24">
        <v>2436.1</v>
      </c>
      <c r="V363" s="24">
        <v>3073.8</v>
      </c>
      <c r="W363" s="24">
        <v>5154.6000000000004</v>
      </c>
      <c r="X363" s="24">
        <v>2775.4</v>
      </c>
      <c r="Y363" s="24">
        <v>0</v>
      </c>
      <c r="Z363" s="24">
        <v>2471.5</v>
      </c>
      <c r="AA363" s="24">
        <v>1116.8</v>
      </c>
      <c r="AB363" s="24">
        <v>1426.6</v>
      </c>
      <c r="AC363" s="24">
        <v>1115.8</v>
      </c>
      <c r="AD363" s="24">
        <v>478</v>
      </c>
      <c r="AE363" s="24">
        <v>0</v>
      </c>
      <c r="AF363" s="24">
        <v>2774.4</v>
      </c>
      <c r="AG363" s="24">
        <v>1139.2</v>
      </c>
      <c r="AH363"/>
      <c r="AI363"/>
      <c r="AJ363"/>
      <c r="AK363"/>
    </row>
    <row r="364" spans="1:37" ht="15.75" thickBot="1" x14ac:dyDescent="0.3">
      <c r="A364" s="23" t="s">
        <v>435</v>
      </c>
      <c r="B364" s="24">
        <v>3251</v>
      </c>
      <c r="C364" s="24">
        <v>225</v>
      </c>
      <c r="D364" s="24">
        <v>1820.3</v>
      </c>
      <c r="E364" s="24">
        <v>8209.5</v>
      </c>
      <c r="F364" s="24">
        <v>0</v>
      </c>
      <c r="G364" s="24">
        <v>376.7</v>
      </c>
      <c r="H364" s="24">
        <v>1579.3</v>
      </c>
      <c r="I364" s="24">
        <v>0</v>
      </c>
      <c r="J364" s="24">
        <v>2815.3</v>
      </c>
      <c r="K364" s="24">
        <v>2272.9</v>
      </c>
      <c r="L364" s="24">
        <v>2020.4</v>
      </c>
      <c r="M364" s="24">
        <v>19</v>
      </c>
      <c r="N364" s="24">
        <v>294.39999999999998</v>
      </c>
      <c r="O364" s="24">
        <v>1531.9</v>
      </c>
      <c r="P364" s="24">
        <v>0</v>
      </c>
      <c r="Q364" s="24">
        <v>2214</v>
      </c>
      <c r="R364" s="24">
        <v>6948</v>
      </c>
      <c r="S364" s="24">
        <v>2489</v>
      </c>
      <c r="T364" s="24">
        <v>573.79999999999995</v>
      </c>
      <c r="U364" s="24">
        <v>1292.4000000000001</v>
      </c>
      <c r="V364" s="24">
        <v>3073.8</v>
      </c>
      <c r="W364" s="24">
        <v>5154.6000000000004</v>
      </c>
      <c r="X364" s="24">
        <v>2775.4</v>
      </c>
      <c r="Y364" s="24">
        <v>0</v>
      </c>
      <c r="Z364" s="24">
        <v>2471.5</v>
      </c>
      <c r="AA364" s="24">
        <v>1116.8</v>
      </c>
      <c r="AB364" s="24">
        <v>1426.6</v>
      </c>
      <c r="AC364" s="24">
        <v>1115.8</v>
      </c>
      <c r="AD364" s="24">
        <v>478</v>
      </c>
      <c r="AE364" s="24">
        <v>0</v>
      </c>
      <c r="AF364" s="24">
        <v>2774.4</v>
      </c>
      <c r="AG364" s="24">
        <v>1139.2</v>
      </c>
      <c r="AH364"/>
      <c r="AI364"/>
      <c r="AJ364"/>
      <c r="AK364"/>
    </row>
    <row r="365" spans="1:37" ht="15.75" thickBot="1" x14ac:dyDescent="0.3">
      <c r="A365" s="23" t="s">
        <v>439</v>
      </c>
      <c r="B365" s="24">
        <v>3251</v>
      </c>
      <c r="C365" s="24">
        <v>225</v>
      </c>
      <c r="D365" s="24">
        <v>1820.3</v>
      </c>
      <c r="E365" s="24">
        <v>8209.5</v>
      </c>
      <c r="F365" s="24">
        <v>0</v>
      </c>
      <c r="G365" s="24">
        <v>376.7</v>
      </c>
      <c r="H365" s="24">
        <v>1579.3</v>
      </c>
      <c r="I365" s="24">
        <v>0</v>
      </c>
      <c r="J365" s="24">
        <v>2815.3</v>
      </c>
      <c r="K365" s="24">
        <v>2272.9</v>
      </c>
      <c r="L365" s="24">
        <v>2020.4</v>
      </c>
      <c r="M365" s="24">
        <v>19</v>
      </c>
      <c r="N365" s="24">
        <v>294.39999999999998</v>
      </c>
      <c r="O365" s="24">
        <v>1531.9</v>
      </c>
      <c r="P365" s="24">
        <v>0</v>
      </c>
      <c r="Q365" s="24">
        <v>598.29999999999995</v>
      </c>
      <c r="R365" s="24">
        <v>6948</v>
      </c>
      <c r="S365" s="24">
        <v>2489</v>
      </c>
      <c r="T365" s="24">
        <v>573.79999999999995</v>
      </c>
      <c r="U365" s="24">
        <v>1292.4000000000001</v>
      </c>
      <c r="V365" s="24">
        <v>3073.8</v>
      </c>
      <c r="W365" s="24">
        <v>5154.6000000000004</v>
      </c>
      <c r="X365" s="24">
        <v>2775.4</v>
      </c>
      <c r="Y365" s="24">
        <v>0</v>
      </c>
      <c r="Z365" s="24">
        <v>2471.5</v>
      </c>
      <c r="AA365" s="24">
        <v>1116.8</v>
      </c>
      <c r="AB365" s="24">
        <v>1426.6</v>
      </c>
      <c r="AC365" s="24">
        <v>1115.8</v>
      </c>
      <c r="AD365" s="24">
        <v>478</v>
      </c>
      <c r="AE365" s="24">
        <v>0</v>
      </c>
      <c r="AF365" s="24">
        <v>2774.4</v>
      </c>
      <c r="AG365" s="24">
        <v>1139.2</v>
      </c>
      <c r="AH365"/>
      <c r="AI365"/>
      <c r="AJ365"/>
      <c r="AK365"/>
    </row>
    <row r="366" spans="1:37" ht="15.75" thickBot="1" x14ac:dyDescent="0.3">
      <c r="A366" s="23" t="s">
        <v>441</v>
      </c>
      <c r="B366" s="24">
        <v>3251</v>
      </c>
      <c r="C366" s="24">
        <v>225</v>
      </c>
      <c r="D366" s="24">
        <v>1475</v>
      </c>
      <c r="E366" s="24">
        <v>8209.5</v>
      </c>
      <c r="F366" s="24">
        <v>0</v>
      </c>
      <c r="G366" s="24">
        <v>376.7</v>
      </c>
      <c r="H366" s="24">
        <v>1579.3</v>
      </c>
      <c r="I366" s="24">
        <v>0</v>
      </c>
      <c r="J366" s="24">
        <v>2815.3</v>
      </c>
      <c r="K366" s="24">
        <v>2272.9</v>
      </c>
      <c r="L366" s="24">
        <v>2020.4</v>
      </c>
      <c r="M366" s="24">
        <v>19</v>
      </c>
      <c r="N366" s="24">
        <v>294.39999999999998</v>
      </c>
      <c r="O366" s="24">
        <v>1531.9</v>
      </c>
      <c r="P366" s="24">
        <v>0</v>
      </c>
      <c r="Q366" s="24">
        <v>598.29999999999995</v>
      </c>
      <c r="R366" s="24">
        <v>6948</v>
      </c>
      <c r="S366" s="24">
        <v>2489</v>
      </c>
      <c r="T366" s="24">
        <v>573.79999999999995</v>
      </c>
      <c r="U366" s="24">
        <v>1292.4000000000001</v>
      </c>
      <c r="V366" s="24">
        <v>3073.8</v>
      </c>
      <c r="W366" s="24">
        <v>5154.6000000000004</v>
      </c>
      <c r="X366" s="24">
        <v>2775.4</v>
      </c>
      <c r="Y366" s="24">
        <v>0</v>
      </c>
      <c r="Z366" s="24">
        <v>2471.5</v>
      </c>
      <c r="AA366" s="24">
        <v>1116.8</v>
      </c>
      <c r="AB366" s="24">
        <v>1426.6</v>
      </c>
      <c r="AC366" s="24">
        <v>1073.8</v>
      </c>
      <c r="AD366" s="24">
        <v>478</v>
      </c>
      <c r="AE366" s="24">
        <v>0</v>
      </c>
      <c r="AF366" s="24">
        <v>2774.4</v>
      </c>
      <c r="AG366" s="24">
        <v>1139.2</v>
      </c>
      <c r="AH366"/>
      <c r="AI366"/>
      <c r="AJ366"/>
      <c r="AK366"/>
    </row>
    <row r="367" spans="1:37" ht="15.75" thickBot="1" x14ac:dyDescent="0.3">
      <c r="A367" s="23" t="s">
        <v>444</v>
      </c>
      <c r="B367" s="24">
        <v>3251</v>
      </c>
      <c r="C367" s="24">
        <v>225</v>
      </c>
      <c r="D367" s="24">
        <v>1475</v>
      </c>
      <c r="E367" s="24">
        <v>8209.5</v>
      </c>
      <c r="F367" s="24">
        <v>0</v>
      </c>
      <c r="G367" s="24">
        <v>376.7</v>
      </c>
      <c r="H367" s="24">
        <v>1579.3</v>
      </c>
      <c r="I367" s="24">
        <v>0</v>
      </c>
      <c r="J367" s="24">
        <v>2815.3</v>
      </c>
      <c r="K367" s="24">
        <v>2272.9</v>
      </c>
      <c r="L367" s="24">
        <v>2020.4</v>
      </c>
      <c r="M367" s="24">
        <v>19</v>
      </c>
      <c r="N367" s="24">
        <v>0</v>
      </c>
      <c r="O367" s="24">
        <v>1472.5</v>
      </c>
      <c r="P367" s="24">
        <v>0</v>
      </c>
      <c r="Q367" s="24">
        <v>598.29999999999995</v>
      </c>
      <c r="R367" s="24">
        <v>6948</v>
      </c>
      <c r="S367" s="24">
        <v>2489</v>
      </c>
      <c r="T367" s="24">
        <v>573.79999999999995</v>
      </c>
      <c r="U367" s="24">
        <v>1292.4000000000001</v>
      </c>
      <c r="V367" s="24">
        <v>3073.8</v>
      </c>
      <c r="W367" s="24">
        <v>5154.6000000000004</v>
      </c>
      <c r="X367" s="24">
        <v>2775.4</v>
      </c>
      <c r="Y367" s="24">
        <v>0</v>
      </c>
      <c r="Z367" s="24">
        <v>2471.5</v>
      </c>
      <c r="AA367" s="24">
        <v>1116.8</v>
      </c>
      <c r="AB367" s="24">
        <v>1426.6</v>
      </c>
      <c r="AC367" s="24">
        <v>1073.8</v>
      </c>
      <c r="AD367" s="24">
        <v>90.3</v>
      </c>
      <c r="AE367" s="24">
        <v>0</v>
      </c>
      <c r="AF367" s="24">
        <v>2774.4</v>
      </c>
      <c r="AG367" s="24">
        <v>1139.2</v>
      </c>
      <c r="AH367"/>
      <c r="AI367"/>
      <c r="AJ367"/>
      <c r="AK367"/>
    </row>
    <row r="368" spans="1:37" ht="15.75" thickBot="1" x14ac:dyDescent="0.3">
      <c r="A368" s="23" t="s">
        <v>447</v>
      </c>
      <c r="B368" s="24">
        <v>3251</v>
      </c>
      <c r="C368" s="24">
        <v>225</v>
      </c>
      <c r="D368" s="24">
        <v>1475</v>
      </c>
      <c r="E368" s="24">
        <v>8209.5</v>
      </c>
      <c r="F368" s="24">
        <v>0</v>
      </c>
      <c r="G368" s="24">
        <v>376.7</v>
      </c>
      <c r="H368" s="24">
        <v>1579.3</v>
      </c>
      <c r="I368" s="24">
        <v>0</v>
      </c>
      <c r="J368" s="24">
        <v>2815.3</v>
      </c>
      <c r="K368" s="24">
        <v>1167.2</v>
      </c>
      <c r="L368" s="24">
        <v>2020.4</v>
      </c>
      <c r="M368" s="24">
        <v>19</v>
      </c>
      <c r="N368" s="24">
        <v>0</v>
      </c>
      <c r="O368" s="24">
        <v>1472.5</v>
      </c>
      <c r="P368" s="24">
        <v>0</v>
      </c>
      <c r="Q368" s="24">
        <v>598.29999999999995</v>
      </c>
      <c r="R368" s="24">
        <v>6948</v>
      </c>
      <c r="S368" s="24">
        <v>2489</v>
      </c>
      <c r="T368" s="24">
        <v>573.79999999999995</v>
      </c>
      <c r="U368" s="24">
        <v>1292.4000000000001</v>
      </c>
      <c r="V368" s="24">
        <v>1017</v>
      </c>
      <c r="W368" s="24">
        <v>5154.6000000000004</v>
      </c>
      <c r="X368" s="24">
        <v>2775.4</v>
      </c>
      <c r="Y368" s="24">
        <v>0</v>
      </c>
      <c r="Z368" s="24">
        <v>2471.5</v>
      </c>
      <c r="AA368" s="24">
        <v>1116.8</v>
      </c>
      <c r="AB368" s="24">
        <v>1426.6</v>
      </c>
      <c r="AC368" s="24">
        <v>1073.8</v>
      </c>
      <c r="AD368" s="24">
        <v>90.3</v>
      </c>
      <c r="AE368" s="24">
        <v>0</v>
      </c>
      <c r="AF368" s="24">
        <v>2774.4</v>
      </c>
      <c r="AG368" s="24">
        <v>1139.2</v>
      </c>
      <c r="AH368"/>
      <c r="AI368"/>
      <c r="AJ368"/>
      <c r="AK368"/>
    </row>
    <row r="369" spans="1:37" ht="15.75" thickBot="1" x14ac:dyDescent="0.3">
      <c r="A369" s="23" t="s">
        <v>450</v>
      </c>
      <c r="B369" s="24">
        <v>3251</v>
      </c>
      <c r="C369" s="24">
        <v>225</v>
      </c>
      <c r="D369" s="24">
        <v>1475</v>
      </c>
      <c r="E369" s="24">
        <v>8209.5</v>
      </c>
      <c r="F369" s="24">
        <v>0</v>
      </c>
      <c r="G369" s="24">
        <v>376.7</v>
      </c>
      <c r="H369" s="24">
        <v>1579.3</v>
      </c>
      <c r="I369" s="24">
        <v>0</v>
      </c>
      <c r="J369" s="24">
        <v>2815.3</v>
      </c>
      <c r="K369" s="24">
        <v>1167.2</v>
      </c>
      <c r="L369" s="24">
        <v>2020.4</v>
      </c>
      <c r="M369" s="24">
        <v>19</v>
      </c>
      <c r="N369" s="24">
        <v>0</v>
      </c>
      <c r="O369" s="24">
        <v>1209.0999999999999</v>
      </c>
      <c r="P369" s="24">
        <v>0</v>
      </c>
      <c r="Q369" s="24">
        <v>598.29999999999995</v>
      </c>
      <c r="R369" s="24">
        <v>6948</v>
      </c>
      <c r="S369" s="24">
        <v>2489</v>
      </c>
      <c r="T369" s="24">
        <v>573.79999999999995</v>
      </c>
      <c r="U369" s="24">
        <v>1292.4000000000001</v>
      </c>
      <c r="V369" s="24">
        <v>1017</v>
      </c>
      <c r="W369" s="24">
        <v>3820.3</v>
      </c>
      <c r="X369" s="24">
        <v>2775.4</v>
      </c>
      <c r="Y369" s="24">
        <v>0</v>
      </c>
      <c r="Z369" s="24">
        <v>2471.5</v>
      </c>
      <c r="AA369" s="24">
        <v>1116.8</v>
      </c>
      <c r="AB369" s="24">
        <v>1426.6</v>
      </c>
      <c r="AC369" s="24">
        <v>1073.8</v>
      </c>
      <c r="AD369" s="24">
        <v>90.3</v>
      </c>
      <c r="AE369" s="24">
        <v>0</v>
      </c>
      <c r="AF369" s="24">
        <v>2774.4</v>
      </c>
      <c r="AG369" s="24">
        <v>1139.2</v>
      </c>
      <c r="AH369"/>
      <c r="AI369"/>
      <c r="AJ369"/>
      <c r="AK369"/>
    </row>
    <row r="370" spans="1:37" ht="15.75" thickBot="1" x14ac:dyDescent="0.3">
      <c r="A370" s="23" t="s">
        <v>453</v>
      </c>
      <c r="B370" s="24">
        <v>3251</v>
      </c>
      <c r="C370" s="24">
        <v>225</v>
      </c>
      <c r="D370" s="24">
        <v>1475</v>
      </c>
      <c r="E370" s="24">
        <v>8209.5</v>
      </c>
      <c r="F370" s="24">
        <v>0</v>
      </c>
      <c r="G370" s="24">
        <v>376.7</v>
      </c>
      <c r="H370" s="24">
        <v>1579.3</v>
      </c>
      <c r="I370" s="24">
        <v>0</v>
      </c>
      <c r="J370" s="24">
        <v>2815.3</v>
      </c>
      <c r="K370" s="24">
        <v>1167.2</v>
      </c>
      <c r="L370" s="24">
        <v>2020.4</v>
      </c>
      <c r="M370" s="24">
        <v>19</v>
      </c>
      <c r="N370" s="24">
        <v>0</v>
      </c>
      <c r="O370" s="24">
        <v>1209.0999999999999</v>
      </c>
      <c r="P370" s="24">
        <v>0</v>
      </c>
      <c r="Q370" s="24">
        <v>598.29999999999995</v>
      </c>
      <c r="R370" s="24">
        <v>6948</v>
      </c>
      <c r="S370" s="24">
        <v>2489</v>
      </c>
      <c r="T370" s="24">
        <v>573.79999999999995</v>
      </c>
      <c r="U370" s="24">
        <v>1292.4000000000001</v>
      </c>
      <c r="V370" s="24">
        <v>1017</v>
      </c>
      <c r="W370" s="24">
        <v>3820.3</v>
      </c>
      <c r="X370" s="24">
        <v>2775.4</v>
      </c>
      <c r="Y370" s="24">
        <v>0</v>
      </c>
      <c r="Z370" s="24">
        <v>2471.5</v>
      </c>
      <c r="AA370" s="24">
        <v>1116.8</v>
      </c>
      <c r="AB370" s="24">
        <v>1426.6</v>
      </c>
      <c r="AC370" s="24">
        <v>1073.8</v>
      </c>
      <c r="AD370" s="24">
        <v>90.3</v>
      </c>
      <c r="AE370" s="24">
        <v>0</v>
      </c>
      <c r="AF370" s="24">
        <v>2774.4</v>
      </c>
      <c r="AG370" s="24">
        <v>1139.2</v>
      </c>
      <c r="AH370"/>
      <c r="AI370"/>
      <c r="AJ370"/>
      <c r="AK370"/>
    </row>
    <row r="371" spans="1:37" ht="15.75" thickBot="1" x14ac:dyDescent="0.3">
      <c r="A371" s="23" t="s">
        <v>457</v>
      </c>
      <c r="B371" s="24">
        <v>3251</v>
      </c>
      <c r="C371" s="24">
        <v>225</v>
      </c>
      <c r="D371" s="24">
        <v>1475</v>
      </c>
      <c r="E371" s="24">
        <v>4644.2</v>
      </c>
      <c r="F371" s="24">
        <v>0</v>
      </c>
      <c r="G371" s="24">
        <v>376.7</v>
      </c>
      <c r="H371" s="24">
        <v>1579.3</v>
      </c>
      <c r="I371" s="24">
        <v>0</v>
      </c>
      <c r="J371" s="24">
        <v>2815.3</v>
      </c>
      <c r="K371" s="24">
        <v>1167.2</v>
      </c>
      <c r="L371" s="24">
        <v>1948.1</v>
      </c>
      <c r="M371" s="24">
        <v>19</v>
      </c>
      <c r="N371" s="24">
        <v>0</v>
      </c>
      <c r="O371" s="24">
        <v>1209.0999999999999</v>
      </c>
      <c r="P371" s="24">
        <v>0</v>
      </c>
      <c r="Q371" s="24">
        <v>598.29999999999995</v>
      </c>
      <c r="R371" s="24">
        <v>6948</v>
      </c>
      <c r="S371" s="24">
        <v>2489</v>
      </c>
      <c r="T371" s="24">
        <v>573.79999999999995</v>
      </c>
      <c r="U371" s="24">
        <v>1292.4000000000001</v>
      </c>
      <c r="V371" s="24">
        <v>890.2</v>
      </c>
      <c r="W371" s="24">
        <v>3820.3</v>
      </c>
      <c r="X371" s="24">
        <v>2775.4</v>
      </c>
      <c r="Y371" s="24">
        <v>0</v>
      </c>
      <c r="Z371" s="24">
        <v>2471.5</v>
      </c>
      <c r="AA371" s="24">
        <v>210.1</v>
      </c>
      <c r="AB371" s="24">
        <v>1426.6</v>
      </c>
      <c r="AC371" s="24">
        <v>1073.8</v>
      </c>
      <c r="AD371" s="24">
        <v>90.3</v>
      </c>
      <c r="AE371" s="24">
        <v>0</v>
      </c>
      <c r="AF371" s="24">
        <v>2774.4</v>
      </c>
      <c r="AG371" s="24">
        <v>1139.2</v>
      </c>
      <c r="AH371"/>
      <c r="AI371"/>
      <c r="AJ371"/>
      <c r="AK371"/>
    </row>
    <row r="372" spans="1:37" ht="15.75" thickBot="1" x14ac:dyDescent="0.3">
      <c r="A372" s="23" t="s">
        <v>460</v>
      </c>
      <c r="B372" s="24">
        <v>3251</v>
      </c>
      <c r="C372" s="24">
        <v>225</v>
      </c>
      <c r="D372" s="24">
        <v>1475</v>
      </c>
      <c r="E372" s="24">
        <v>4644.2</v>
      </c>
      <c r="F372" s="24">
        <v>0</v>
      </c>
      <c r="G372" s="24">
        <v>376.7</v>
      </c>
      <c r="H372" s="24">
        <v>1579.3</v>
      </c>
      <c r="I372" s="24">
        <v>0</v>
      </c>
      <c r="J372" s="24">
        <v>1297.9000000000001</v>
      </c>
      <c r="K372" s="24">
        <v>1167.2</v>
      </c>
      <c r="L372" s="24">
        <v>1948.1</v>
      </c>
      <c r="M372" s="24">
        <v>19</v>
      </c>
      <c r="N372" s="24">
        <v>0</v>
      </c>
      <c r="O372" s="24">
        <v>1209.0999999999999</v>
      </c>
      <c r="P372" s="24">
        <v>0</v>
      </c>
      <c r="Q372" s="24">
        <v>598.29999999999995</v>
      </c>
      <c r="R372" s="24">
        <v>6948</v>
      </c>
      <c r="S372" s="24">
        <v>2489</v>
      </c>
      <c r="T372" s="24">
        <v>573.79999999999995</v>
      </c>
      <c r="U372" s="24">
        <v>1292.4000000000001</v>
      </c>
      <c r="V372" s="24">
        <v>890.2</v>
      </c>
      <c r="W372" s="24">
        <v>3820.3</v>
      </c>
      <c r="X372" s="24">
        <v>2775.4</v>
      </c>
      <c r="Y372" s="24">
        <v>0</v>
      </c>
      <c r="Z372" s="24">
        <v>2471.5</v>
      </c>
      <c r="AA372" s="24">
        <v>210.1</v>
      </c>
      <c r="AB372" s="24">
        <v>1426.6</v>
      </c>
      <c r="AC372" s="24">
        <v>1073.8</v>
      </c>
      <c r="AD372" s="24">
        <v>90.3</v>
      </c>
      <c r="AE372" s="24">
        <v>0</v>
      </c>
      <c r="AF372" s="24">
        <v>2774.4</v>
      </c>
      <c r="AG372" s="24">
        <v>1139.2</v>
      </c>
      <c r="AH372"/>
      <c r="AI372"/>
      <c r="AJ372"/>
      <c r="AK372"/>
    </row>
    <row r="373" spans="1:37" ht="15.75" thickBot="1" x14ac:dyDescent="0.3">
      <c r="A373" s="23" t="s">
        <v>466</v>
      </c>
      <c r="B373" s="24">
        <v>3251</v>
      </c>
      <c r="C373" s="24">
        <v>225</v>
      </c>
      <c r="D373" s="24">
        <v>1475</v>
      </c>
      <c r="E373" s="24">
        <v>1976.5</v>
      </c>
      <c r="F373" s="24">
        <v>0</v>
      </c>
      <c r="G373" s="24">
        <v>376.7</v>
      </c>
      <c r="H373" s="24">
        <v>1579.3</v>
      </c>
      <c r="I373" s="24">
        <v>0</v>
      </c>
      <c r="J373" s="24">
        <v>1297.9000000000001</v>
      </c>
      <c r="K373" s="24">
        <v>1167.2</v>
      </c>
      <c r="L373" s="24">
        <v>1948.1</v>
      </c>
      <c r="M373" s="24">
        <v>0</v>
      </c>
      <c r="N373" s="24">
        <v>0</v>
      </c>
      <c r="O373" s="24">
        <v>1209.0999999999999</v>
      </c>
      <c r="P373" s="24">
        <v>0</v>
      </c>
      <c r="Q373" s="24">
        <v>598.29999999999995</v>
      </c>
      <c r="R373" s="24">
        <v>6948</v>
      </c>
      <c r="S373" s="24">
        <v>2489</v>
      </c>
      <c r="T373" s="24">
        <v>573.79999999999995</v>
      </c>
      <c r="U373" s="24">
        <v>1292.4000000000001</v>
      </c>
      <c r="V373" s="24">
        <v>890.2</v>
      </c>
      <c r="W373" s="24">
        <v>1958.6</v>
      </c>
      <c r="X373" s="24">
        <v>2775.4</v>
      </c>
      <c r="Y373" s="24">
        <v>0</v>
      </c>
      <c r="Z373" s="24">
        <v>2471.5</v>
      </c>
      <c r="AA373" s="24">
        <v>210.1</v>
      </c>
      <c r="AB373" s="24">
        <v>1426.6</v>
      </c>
      <c r="AC373" s="24">
        <v>1073.8</v>
      </c>
      <c r="AD373" s="24">
        <v>90.3</v>
      </c>
      <c r="AE373" s="24">
        <v>0</v>
      </c>
      <c r="AF373" s="24">
        <v>2774.4</v>
      </c>
      <c r="AG373" s="24">
        <v>1139.2</v>
      </c>
      <c r="AH373"/>
      <c r="AI373"/>
      <c r="AJ373"/>
      <c r="AK373"/>
    </row>
    <row r="374" spans="1:37" ht="15.75" thickBot="1" x14ac:dyDescent="0.3">
      <c r="A374" s="23" t="s">
        <v>470</v>
      </c>
      <c r="B374" s="24">
        <v>3251</v>
      </c>
      <c r="C374" s="24">
        <v>225</v>
      </c>
      <c r="D374" s="24">
        <v>1475</v>
      </c>
      <c r="E374" s="24">
        <v>1976.5</v>
      </c>
      <c r="F374" s="24">
        <v>0</v>
      </c>
      <c r="G374" s="24">
        <v>376.7</v>
      </c>
      <c r="H374" s="24">
        <v>1579.3</v>
      </c>
      <c r="I374" s="24">
        <v>0</v>
      </c>
      <c r="J374" s="24">
        <v>1297.9000000000001</v>
      </c>
      <c r="K374" s="24">
        <v>1167.2</v>
      </c>
      <c r="L374" s="24">
        <v>1948.1</v>
      </c>
      <c r="M374" s="24">
        <v>0</v>
      </c>
      <c r="N374" s="24">
        <v>0</v>
      </c>
      <c r="O374" s="24">
        <v>1209.0999999999999</v>
      </c>
      <c r="P374" s="24">
        <v>0</v>
      </c>
      <c r="Q374" s="24">
        <v>598.29999999999995</v>
      </c>
      <c r="R374" s="24">
        <v>5959</v>
      </c>
      <c r="S374" s="24">
        <v>2489</v>
      </c>
      <c r="T374" s="24">
        <v>573.79999999999995</v>
      </c>
      <c r="U374" s="24">
        <v>1292.4000000000001</v>
      </c>
      <c r="V374" s="24">
        <v>890.2</v>
      </c>
      <c r="W374" s="24">
        <v>1958.6</v>
      </c>
      <c r="X374" s="24">
        <v>2775.4</v>
      </c>
      <c r="Y374" s="24">
        <v>0</v>
      </c>
      <c r="Z374" s="24">
        <v>2471.5</v>
      </c>
      <c r="AA374" s="24">
        <v>0</v>
      </c>
      <c r="AB374" s="24">
        <v>1333.3</v>
      </c>
      <c r="AC374" s="24">
        <v>1073.8</v>
      </c>
      <c r="AD374" s="24">
        <v>90.3</v>
      </c>
      <c r="AE374" s="24">
        <v>0</v>
      </c>
      <c r="AF374" s="24">
        <v>1768.9</v>
      </c>
      <c r="AG374" s="24">
        <v>125.2</v>
      </c>
      <c r="AH374"/>
      <c r="AI374"/>
      <c r="AJ374"/>
      <c r="AK374"/>
    </row>
    <row r="375" spans="1:37" ht="15.75" thickBot="1" x14ac:dyDescent="0.3">
      <c r="A375" s="23" t="s">
        <v>472</v>
      </c>
      <c r="B375" s="24">
        <v>3251</v>
      </c>
      <c r="C375" s="24">
        <v>225</v>
      </c>
      <c r="D375" s="24">
        <v>1475</v>
      </c>
      <c r="E375" s="24">
        <v>1976.5</v>
      </c>
      <c r="F375" s="24">
        <v>0</v>
      </c>
      <c r="G375" s="24">
        <v>376.7</v>
      </c>
      <c r="H375" s="24">
        <v>1579.3</v>
      </c>
      <c r="I375" s="24">
        <v>0</v>
      </c>
      <c r="J375" s="24">
        <v>1297.9000000000001</v>
      </c>
      <c r="K375" s="24">
        <v>1167.2</v>
      </c>
      <c r="L375" s="24">
        <v>1948.1</v>
      </c>
      <c r="M375" s="24">
        <v>0</v>
      </c>
      <c r="N375" s="24">
        <v>0</v>
      </c>
      <c r="O375" s="24">
        <v>1209.0999999999999</v>
      </c>
      <c r="P375" s="24">
        <v>0</v>
      </c>
      <c r="Q375" s="24">
        <v>598.29999999999995</v>
      </c>
      <c r="R375" s="24">
        <v>5959</v>
      </c>
      <c r="S375" s="24">
        <v>2489</v>
      </c>
      <c r="T375" s="24">
        <v>573.79999999999995</v>
      </c>
      <c r="U375" s="24">
        <v>1292.4000000000001</v>
      </c>
      <c r="V375" s="24">
        <v>890.2</v>
      </c>
      <c r="W375" s="24">
        <v>1958.6</v>
      </c>
      <c r="X375" s="24">
        <v>2775.4</v>
      </c>
      <c r="Y375" s="24">
        <v>0</v>
      </c>
      <c r="Z375" s="24">
        <v>2221.5</v>
      </c>
      <c r="AA375" s="24">
        <v>0</v>
      </c>
      <c r="AB375" s="24">
        <v>1333.3</v>
      </c>
      <c r="AC375" s="24">
        <v>756.5</v>
      </c>
      <c r="AD375" s="24">
        <v>90.3</v>
      </c>
      <c r="AE375" s="24">
        <v>0</v>
      </c>
      <c r="AF375" s="24">
        <v>1768.9</v>
      </c>
      <c r="AG375" s="24">
        <v>0</v>
      </c>
      <c r="AH375"/>
      <c r="AI375"/>
      <c r="AJ375"/>
      <c r="AK375"/>
    </row>
    <row r="376" spans="1:37" ht="15.75" thickBot="1" x14ac:dyDescent="0.3">
      <c r="A376" s="23" t="s">
        <v>476</v>
      </c>
      <c r="B376" s="24">
        <v>3251</v>
      </c>
      <c r="C376" s="24">
        <v>225</v>
      </c>
      <c r="D376" s="24">
        <v>1475</v>
      </c>
      <c r="E376" s="24">
        <v>1976.5</v>
      </c>
      <c r="F376" s="24">
        <v>0</v>
      </c>
      <c r="G376" s="24">
        <v>376.7</v>
      </c>
      <c r="H376" s="24">
        <v>1579.3</v>
      </c>
      <c r="I376" s="24">
        <v>0</v>
      </c>
      <c r="J376" s="24">
        <v>1297.9000000000001</v>
      </c>
      <c r="K376" s="24">
        <v>1167.2</v>
      </c>
      <c r="L376" s="24">
        <v>1948.1</v>
      </c>
      <c r="M376" s="24">
        <v>0</v>
      </c>
      <c r="N376" s="24">
        <v>0</v>
      </c>
      <c r="O376" s="24">
        <v>1209.0999999999999</v>
      </c>
      <c r="P376" s="24">
        <v>0</v>
      </c>
      <c r="Q376" s="24">
        <v>598.29999999999995</v>
      </c>
      <c r="R376" s="24">
        <v>5959</v>
      </c>
      <c r="S376" s="24">
        <v>2489</v>
      </c>
      <c r="T376" s="24">
        <v>573.79999999999995</v>
      </c>
      <c r="U376" s="24">
        <v>1292.4000000000001</v>
      </c>
      <c r="V376" s="24">
        <v>890.2</v>
      </c>
      <c r="W376" s="24">
        <v>1958.6</v>
      </c>
      <c r="X376" s="24">
        <v>2775.4</v>
      </c>
      <c r="Y376" s="24">
        <v>0</v>
      </c>
      <c r="Z376" s="24">
        <v>2221.5</v>
      </c>
      <c r="AA376" s="24">
        <v>0</v>
      </c>
      <c r="AB376" s="24">
        <v>1333.3</v>
      </c>
      <c r="AC376" s="24">
        <v>756.5</v>
      </c>
      <c r="AD376" s="24">
        <v>90.3</v>
      </c>
      <c r="AE376" s="24">
        <v>0</v>
      </c>
      <c r="AF376" s="24">
        <v>1768.9</v>
      </c>
      <c r="AG376" s="24">
        <v>0</v>
      </c>
      <c r="AH376"/>
      <c r="AI376"/>
      <c r="AJ376"/>
      <c r="AK376"/>
    </row>
    <row r="377" spans="1:37" ht="15.75" thickBot="1" x14ac:dyDescent="0.3">
      <c r="A377" s="23" t="s">
        <v>480</v>
      </c>
      <c r="B377" s="24">
        <v>3251</v>
      </c>
      <c r="C377" s="24">
        <v>225</v>
      </c>
      <c r="D377" s="24">
        <v>1475</v>
      </c>
      <c r="E377" s="24">
        <v>1976.5</v>
      </c>
      <c r="F377" s="24">
        <v>0</v>
      </c>
      <c r="G377" s="24">
        <v>0</v>
      </c>
      <c r="H377" s="24">
        <v>1579.3</v>
      </c>
      <c r="I377" s="24">
        <v>0</v>
      </c>
      <c r="J377" s="24">
        <v>1297.9000000000001</v>
      </c>
      <c r="K377" s="24">
        <v>1167.2</v>
      </c>
      <c r="L377" s="24">
        <v>1948.1</v>
      </c>
      <c r="M377" s="24">
        <v>0</v>
      </c>
      <c r="N377" s="24">
        <v>0</v>
      </c>
      <c r="O377" s="24">
        <v>1209.0999999999999</v>
      </c>
      <c r="P377" s="24">
        <v>0</v>
      </c>
      <c r="Q377" s="24">
        <v>598.29999999999995</v>
      </c>
      <c r="R377" s="24">
        <v>5959</v>
      </c>
      <c r="S377" s="24">
        <v>2489</v>
      </c>
      <c r="T377" s="24">
        <v>573.79999999999995</v>
      </c>
      <c r="U377" s="24">
        <v>1292.4000000000001</v>
      </c>
      <c r="V377" s="24">
        <v>890.2</v>
      </c>
      <c r="W377" s="24">
        <v>1958.6</v>
      </c>
      <c r="X377" s="24">
        <v>2775.4</v>
      </c>
      <c r="Y377" s="24">
        <v>0</v>
      </c>
      <c r="Z377" s="24">
        <v>0</v>
      </c>
      <c r="AA377" s="24">
        <v>0</v>
      </c>
      <c r="AB377" s="24">
        <v>1333.3</v>
      </c>
      <c r="AC377" s="24">
        <v>756.5</v>
      </c>
      <c r="AD377" s="24">
        <v>90.3</v>
      </c>
      <c r="AE377" s="24">
        <v>0</v>
      </c>
      <c r="AF377" s="24">
        <v>1768.9</v>
      </c>
      <c r="AG377" s="24">
        <v>0</v>
      </c>
      <c r="AH377"/>
      <c r="AI377"/>
      <c r="AJ377"/>
      <c r="AK377"/>
    </row>
    <row r="378" spans="1:37" ht="15.75" thickBot="1" x14ac:dyDescent="0.3">
      <c r="A378" s="23" t="s">
        <v>481</v>
      </c>
      <c r="B378" s="24">
        <v>3251</v>
      </c>
      <c r="C378" s="24">
        <v>225</v>
      </c>
      <c r="D378" s="24">
        <v>1475</v>
      </c>
      <c r="E378" s="24">
        <v>1976.5</v>
      </c>
      <c r="F378" s="24">
        <v>0</v>
      </c>
      <c r="G378" s="24">
        <v>0</v>
      </c>
      <c r="H378" s="24">
        <v>1579.3</v>
      </c>
      <c r="I378" s="24">
        <v>0</v>
      </c>
      <c r="J378" s="24">
        <v>1297.9000000000001</v>
      </c>
      <c r="K378" s="24">
        <v>1167.2</v>
      </c>
      <c r="L378" s="24">
        <v>1948.1</v>
      </c>
      <c r="M378" s="24">
        <v>0</v>
      </c>
      <c r="N378" s="24">
        <v>0</v>
      </c>
      <c r="O378" s="24">
        <v>1209.0999999999999</v>
      </c>
      <c r="P378" s="24">
        <v>0</v>
      </c>
      <c r="Q378" s="24">
        <v>598.29999999999995</v>
      </c>
      <c r="R378" s="24">
        <v>3887.2</v>
      </c>
      <c r="S378" s="24">
        <v>2043.9</v>
      </c>
      <c r="T378" s="24">
        <v>573.79999999999995</v>
      </c>
      <c r="U378" s="24">
        <v>1292.4000000000001</v>
      </c>
      <c r="V378" s="24">
        <v>890.2</v>
      </c>
      <c r="W378" s="24">
        <v>1958.6</v>
      </c>
      <c r="X378" s="24">
        <v>2775.4</v>
      </c>
      <c r="Y378" s="24">
        <v>0</v>
      </c>
      <c r="Z378" s="24">
        <v>0</v>
      </c>
      <c r="AA378" s="24">
        <v>0</v>
      </c>
      <c r="AB378" s="24">
        <v>1333.3</v>
      </c>
      <c r="AC378" s="24">
        <v>756.5</v>
      </c>
      <c r="AD378" s="24">
        <v>90.3</v>
      </c>
      <c r="AE378" s="24">
        <v>0</v>
      </c>
      <c r="AF378" s="24">
        <v>1768.9</v>
      </c>
      <c r="AG378" s="24">
        <v>0</v>
      </c>
      <c r="AH378"/>
      <c r="AI378"/>
      <c r="AJ378"/>
      <c r="AK378"/>
    </row>
    <row r="379" spans="1:37" ht="15.75" thickBot="1" x14ac:dyDescent="0.3">
      <c r="A379" s="23" t="s">
        <v>482</v>
      </c>
      <c r="B379" s="24">
        <v>3251</v>
      </c>
      <c r="C379" s="24">
        <v>225</v>
      </c>
      <c r="D379" s="24">
        <v>1475</v>
      </c>
      <c r="E379" s="24">
        <v>1976.5</v>
      </c>
      <c r="F379" s="24">
        <v>0</v>
      </c>
      <c r="G379" s="24">
        <v>0</v>
      </c>
      <c r="H379" s="24">
        <v>1579.3</v>
      </c>
      <c r="I379" s="24">
        <v>0</v>
      </c>
      <c r="J379" s="24">
        <v>1297.9000000000001</v>
      </c>
      <c r="K379" s="24">
        <v>1167.2</v>
      </c>
      <c r="L379" s="24">
        <v>1948.1</v>
      </c>
      <c r="M379" s="24">
        <v>0</v>
      </c>
      <c r="N379" s="24">
        <v>0</v>
      </c>
      <c r="O379" s="24">
        <v>1209.0999999999999</v>
      </c>
      <c r="P379" s="24">
        <v>0</v>
      </c>
      <c r="Q379" s="24">
        <v>598.29999999999995</v>
      </c>
      <c r="R379" s="24">
        <v>3887.2</v>
      </c>
      <c r="S379" s="24">
        <v>2043.9</v>
      </c>
      <c r="T379" s="24">
        <v>573.79999999999995</v>
      </c>
      <c r="U379" s="24">
        <v>1292.4000000000001</v>
      </c>
      <c r="V379" s="24">
        <v>890.2</v>
      </c>
      <c r="W379" s="24">
        <v>1958.6</v>
      </c>
      <c r="X379" s="24">
        <v>2775.4</v>
      </c>
      <c r="Y379" s="24">
        <v>0</v>
      </c>
      <c r="Z379" s="24">
        <v>0</v>
      </c>
      <c r="AA379" s="24">
        <v>0</v>
      </c>
      <c r="AB379" s="24">
        <v>1333.3</v>
      </c>
      <c r="AC379" s="24">
        <v>756.5</v>
      </c>
      <c r="AD379" s="24">
        <v>90.3</v>
      </c>
      <c r="AE379" s="24">
        <v>0</v>
      </c>
      <c r="AF379" s="24">
        <v>1768.9</v>
      </c>
      <c r="AG379" s="24">
        <v>0</v>
      </c>
      <c r="AH379"/>
      <c r="AI379"/>
      <c r="AJ379"/>
      <c r="AK379"/>
    </row>
    <row r="380" spans="1:37" ht="15.75" thickBot="1" x14ac:dyDescent="0.3">
      <c r="A380" s="23" t="s">
        <v>486</v>
      </c>
      <c r="B380" s="24">
        <v>3251</v>
      </c>
      <c r="C380" s="24">
        <v>225</v>
      </c>
      <c r="D380" s="24">
        <v>1475</v>
      </c>
      <c r="E380" s="24">
        <v>1976.5</v>
      </c>
      <c r="F380" s="24">
        <v>0</v>
      </c>
      <c r="G380" s="24">
        <v>0</v>
      </c>
      <c r="H380" s="24">
        <v>1579.3</v>
      </c>
      <c r="I380" s="24">
        <v>0</v>
      </c>
      <c r="J380" s="24">
        <v>1297.9000000000001</v>
      </c>
      <c r="K380" s="24">
        <v>1167.2</v>
      </c>
      <c r="L380" s="24">
        <v>1948.1</v>
      </c>
      <c r="M380" s="24">
        <v>0</v>
      </c>
      <c r="N380" s="24">
        <v>0</v>
      </c>
      <c r="O380" s="24">
        <v>1209.0999999999999</v>
      </c>
      <c r="P380" s="24">
        <v>0</v>
      </c>
      <c r="Q380" s="24">
        <v>598.29999999999995</v>
      </c>
      <c r="R380" s="24">
        <v>3887.2</v>
      </c>
      <c r="S380" s="24">
        <v>2043.9</v>
      </c>
      <c r="T380" s="24">
        <v>573.79999999999995</v>
      </c>
      <c r="U380" s="24">
        <v>1292.4000000000001</v>
      </c>
      <c r="V380" s="24">
        <v>890.2</v>
      </c>
      <c r="W380" s="24">
        <v>1958.6</v>
      </c>
      <c r="X380" s="24">
        <v>2775.4</v>
      </c>
      <c r="Y380" s="24">
        <v>0</v>
      </c>
      <c r="Z380" s="24">
        <v>0</v>
      </c>
      <c r="AA380" s="24">
        <v>0</v>
      </c>
      <c r="AB380" s="24">
        <v>1333.3</v>
      </c>
      <c r="AC380" s="24">
        <v>756.5</v>
      </c>
      <c r="AD380" s="24">
        <v>90.3</v>
      </c>
      <c r="AE380" s="24">
        <v>0</v>
      </c>
      <c r="AF380" s="24">
        <v>1768.9</v>
      </c>
      <c r="AG380" s="24">
        <v>0</v>
      </c>
      <c r="AH380"/>
      <c r="AI380"/>
      <c r="AJ380"/>
      <c r="AK380"/>
    </row>
    <row r="381" spans="1:37" ht="15.75" thickBot="1" x14ac:dyDescent="0.3">
      <c r="A381" s="23" t="s">
        <v>487</v>
      </c>
      <c r="B381" s="24">
        <v>3251</v>
      </c>
      <c r="C381" s="24">
        <v>225</v>
      </c>
      <c r="D381" s="24">
        <v>1475</v>
      </c>
      <c r="E381" s="24">
        <v>1976.5</v>
      </c>
      <c r="F381" s="24">
        <v>0</v>
      </c>
      <c r="G381" s="24">
        <v>0</v>
      </c>
      <c r="H381" s="24">
        <v>1579.3</v>
      </c>
      <c r="I381" s="24">
        <v>0</v>
      </c>
      <c r="J381" s="24">
        <v>1297.9000000000001</v>
      </c>
      <c r="K381" s="24">
        <v>1167.2</v>
      </c>
      <c r="L381" s="24">
        <v>0</v>
      </c>
      <c r="M381" s="24">
        <v>0</v>
      </c>
      <c r="N381" s="24">
        <v>0</v>
      </c>
      <c r="O381" s="24">
        <v>1209.0999999999999</v>
      </c>
      <c r="P381" s="24">
        <v>0</v>
      </c>
      <c r="Q381" s="24">
        <v>598.29999999999995</v>
      </c>
      <c r="R381" s="24">
        <v>3887.2</v>
      </c>
      <c r="S381" s="24">
        <v>2043.9</v>
      </c>
      <c r="T381" s="24">
        <v>573.79999999999995</v>
      </c>
      <c r="U381" s="24">
        <v>1292.4000000000001</v>
      </c>
      <c r="V381" s="24">
        <v>890.2</v>
      </c>
      <c r="W381" s="24">
        <v>1958.6</v>
      </c>
      <c r="X381" s="24">
        <v>2775.4</v>
      </c>
      <c r="Y381" s="24">
        <v>0</v>
      </c>
      <c r="Z381" s="24">
        <v>0</v>
      </c>
      <c r="AA381" s="24">
        <v>0</v>
      </c>
      <c r="AB381" s="24">
        <v>1333.3</v>
      </c>
      <c r="AC381" s="24">
        <v>756.5</v>
      </c>
      <c r="AD381" s="24">
        <v>90.3</v>
      </c>
      <c r="AE381" s="24">
        <v>0</v>
      </c>
      <c r="AF381" s="24">
        <v>1768.9</v>
      </c>
      <c r="AG381" s="24">
        <v>0</v>
      </c>
      <c r="AH381"/>
      <c r="AI381"/>
      <c r="AJ381"/>
      <c r="AK381"/>
    </row>
    <row r="382" spans="1:37" ht="15.75" thickBot="1" x14ac:dyDescent="0.3">
      <c r="A382" s="23" t="s">
        <v>490</v>
      </c>
      <c r="B382" s="24">
        <v>3251</v>
      </c>
      <c r="C382" s="24">
        <v>225</v>
      </c>
      <c r="D382" s="24">
        <v>1475</v>
      </c>
      <c r="E382" s="24">
        <v>1976.5</v>
      </c>
      <c r="F382" s="24">
        <v>0</v>
      </c>
      <c r="G382" s="24">
        <v>0</v>
      </c>
      <c r="H382" s="24">
        <v>1579.3</v>
      </c>
      <c r="I382" s="24">
        <v>0</v>
      </c>
      <c r="J382" s="24">
        <v>1297.9000000000001</v>
      </c>
      <c r="K382" s="24">
        <v>1167.2</v>
      </c>
      <c r="L382" s="24">
        <v>0</v>
      </c>
      <c r="M382" s="24">
        <v>0</v>
      </c>
      <c r="N382" s="24">
        <v>0</v>
      </c>
      <c r="O382" s="24">
        <v>1209.0999999999999</v>
      </c>
      <c r="P382" s="24">
        <v>0</v>
      </c>
      <c r="Q382" s="24">
        <v>598.29999999999995</v>
      </c>
      <c r="R382" s="24">
        <v>3887.2</v>
      </c>
      <c r="S382" s="24">
        <v>2043.9</v>
      </c>
      <c r="T382" s="24">
        <v>573.79999999999995</v>
      </c>
      <c r="U382" s="24">
        <v>1292.4000000000001</v>
      </c>
      <c r="V382" s="24">
        <v>890.2</v>
      </c>
      <c r="W382" s="24">
        <v>1958.6</v>
      </c>
      <c r="X382" s="24">
        <v>0</v>
      </c>
      <c r="Y382" s="24">
        <v>0</v>
      </c>
      <c r="Z382" s="24">
        <v>0</v>
      </c>
      <c r="AA382" s="24">
        <v>0</v>
      </c>
      <c r="AB382" s="24">
        <v>1333.3</v>
      </c>
      <c r="AC382" s="24">
        <v>756.5</v>
      </c>
      <c r="AD382" s="24">
        <v>0</v>
      </c>
      <c r="AE382" s="24">
        <v>0</v>
      </c>
      <c r="AF382" s="24">
        <v>1768.9</v>
      </c>
      <c r="AG382" s="24">
        <v>0</v>
      </c>
      <c r="AH382"/>
      <c r="AI382"/>
      <c r="AJ382"/>
      <c r="AK382"/>
    </row>
    <row r="383" spans="1:37" ht="15.75" thickBot="1" x14ac:dyDescent="0.3">
      <c r="A383" s="23" t="s">
        <v>494</v>
      </c>
      <c r="B383" s="24">
        <v>3251</v>
      </c>
      <c r="C383" s="24">
        <v>225</v>
      </c>
      <c r="D383" s="24">
        <v>1475</v>
      </c>
      <c r="E383" s="24">
        <v>1976.5</v>
      </c>
      <c r="F383" s="24">
        <v>0</v>
      </c>
      <c r="G383" s="24">
        <v>0</v>
      </c>
      <c r="H383" s="24">
        <v>1579.3</v>
      </c>
      <c r="I383" s="24">
        <v>0</v>
      </c>
      <c r="J383" s="24">
        <v>1297.9000000000001</v>
      </c>
      <c r="K383" s="24">
        <v>1167.2</v>
      </c>
      <c r="L383" s="24">
        <v>0</v>
      </c>
      <c r="M383" s="24">
        <v>0</v>
      </c>
      <c r="N383" s="24">
        <v>0</v>
      </c>
      <c r="O383" s="24">
        <v>1209.0999999999999</v>
      </c>
      <c r="P383" s="24">
        <v>0</v>
      </c>
      <c r="Q383" s="24">
        <v>598.29999999999995</v>
      </c>
      <c r="R383" s="24">
        <v>3887.2</v>
      </c>
      <c r="S383" s="24">
        <v>2043.9</v>
      </c>
      <c r="T383" s="24">
        <v>573.79999999999995</v>
      </c>
      <c r="U383" s="24">
        <v>1292.4000000000001</v>
      </c>
      <c r="V383" s="24">
        <v>890.2</v>
      </c>
      <c r="W383" s="24">
        <v>494.5</v>
      </c>
      <c r="X383" s="24">
        <v>0</v>
      </c>
      <c r="Y383" s="24">
        <v>0</v>
      </c>
      <c r="Z383" s="24">
        <v>0</v>
      </c>
      <c r="AA383" s="24">
        <v>0</v>
      </c>
      <c r="AB383" s="24">
        <v>1333.3</v>
      </c>
      <c r="AC383" s="24">
        <v>756.5</v>
      </c>
      <c r="AD383" s="24">
        <v>0</v>
      </c>
      <c r="AE383" s="24">
        <v>0</v>
      </c>
      <c r="AF383" s="24">
        <v>1768.9</v>
      </c>
      <c r="AG383" s="24">
        <v>0</v>
      </c>
      <c r="AH383"/>
      <c r="AI383"/>
      <c r="AJ383"/>
      <c r="AK383"/>
    </row>
    <row r="384" spans="1:37" ht="15.75" thickBot="1" x14ac:dyDescent="0.3">
      <c r="A384" s="23" t="s">
        <v>497</v>
      </c>
      <c r="B384" s="24">
        <v>3251</v>
      </c>
      <c r="C384" s="24">
        <v>225</v>
      </c>
      <c r="D384" s="24">
        <v>83.8</v>
      </c>
      <c r="E384" s="24">
        <v>1976.5</v>
      </c>
      <c r="F384" s="24">
        <v>0</v>
      </c>
      <c r="G384" s="24">
        <v>0</v>
      </c>
      <c r="H384" s="24">
        <v>1579.3</v>
      </c>
      <c r="I384" s="24">
        <v>0</v>
      </c>
      <c r="J384" s="24">
        <v>1297.9000000000001</v>
      </c>
      <c r="K384" s="24">
        <v>1167.2</v>
      </c>
      <c r="L384" s="24">
        <v>0</v>
      </c>
      <c r="M384" s="24">
        <v>0</v>
      </c>
      <c r="N384" s="24">
        <v>0</v>
      </c>
      <c r="O384" s="24">
        <v>1209.0999999999999</v>
      </c>
      <c r="P384" s="24">
        <v>0</v>
      </c>
      <c r="Q384" s="24">
        <v>0</v>
      </c>
      <c r="R384" s="24">
        <v>999.5</v>
      </c>
      <c r="S384" s="24">
        <v>2043.9</v>
      </c>
      <c r="T384" s="24">
        <v>573.79999999999995</v>
      </c>
      <c r="U384" s="24">
        <v>1292.4000000000001</v>
      </c>
      <c r="V384" s="24">
        <v>890.2</v>
      </c>
      <c r="W384" s="24">
        <v>494.5</v>
      </c>
      <c r="X384" s="24">
        <v>0</v>
      </c>
      <c r="Y384" s="24">
        <v>0</v>
      </c>
      <c r="Z384" s="24">
        <v>0</v>
      </c>
      <c r="AA384" s="24">
        <v>0</v>
      </c>
      <c r="AB384" s="24">
        <v>1333.3</v>
      </c>
      <c r="AC384" s="24">
        <v>756.5</v>
      </c>
      <c r="AD384" s="24">
        <v>0</v>
      </c>
      <c r="AE384" s="24">
        <v>0</v>
      </c>
      <c r="AF384" s="24">
        <v>1768.9</v>
      </c>
      <c r="AG384" s="24">
        <v>0</v>
      </c>
      <c r="AH384"/>
      <c r="AI384"/>
      <c r="AJ384"/>
      <c r="AK384"/>
    </row>
    <row r="385" spans="1:38" ht="15.75" thickBot="1" x14ac:dyDescent="0.3">
      <c r="A385" s="23" t="s">
        <v>499</v>
      </c>
      <c r="B385" s="24">
        <v>0</v>
      </c>
      <c r="C385" s="24">
        <v>0</v>
      </c>
      <c r="D385" s="24">
        <v>83.8</v>
      </c>
      <c r="E385" s="24">
        <v>0</v>
      </c>
      <c r="F385" s="24">
        <v>0</v>
      </c>
      <c r="G385" s="24">
        <v>0</v>
      </c>
      <c r="H385" s="24">
        <v>1579.3</v>
      </c>
      <c r="I385" s="24">
        <v>0</v>
      </c>
      <c r="J385" s="24">
        <v>1297.9000000000001</v>
      </c>
      <c r="K385" s="24">
        <v>1167.2</v>
      </c>
      <c r="L385" s="24">
        <v>0</v>
      </c>
      <c r="M385" s="24">
        <v>0</v>
      </c>
      <c r="N385" s="24">
        <v>0</v>
      </c>
      <c r="O385" s="24">
        <v>1209.0999999999999</v>
      </c>
      <c r="P385" s="24">
        <v>0</v>
      </c>
      <c r="Q385" s="24">
        <v>0</v>
      </c>
      <c r="R385" s="24">
        <v>999.5</v>
      </c>
      <c r="S385" s="24">
        <v>1757.5</v>
      </c>
      <c r="T385" s="24">
        <v>573.79999999999995</v>
      </c>
      <c r="U385" s="24">
        <v>1292.4000000000001</v>
      </c>
      <c r="V385" s="24">
        <v>890.2</v>
      </c>
      <c r="W385" s="24">
        <v>494.5</v>
      </c>
      <c r="X385" s="24">
        <v>0</v>
      </c>
      <c r="Y385" s="24">
        <v>0</v>
      </c>
      <c r="Z385" s="24">
        <v>0</v>
      </c>
      <c r="AA385" s="24">
        <v>0</v>
      </c>
      <c r="AB385" s="24">
        <v>1333.3</v>
      </c>
      <c r="AC385" s="24">
        <v>756.5</v>
      </c>
      <c r="AD385" s="24">
        <v>0</v>
      </c>
      <c r="AE385" s="24">
        <v>0</v>
      </c>
      <c r="AF385" s="24">
        <v>1768.9</v>
      </c>
      <c r="AG385" s="24">
        <v>0</v>
      </c>
      <c r="AH385"/>
      <c r="AI385"/>
      <c r="AJ385"/>
      <c r="AK385"/>
    </row>
    <row r="386" spans="1:38" ht="15.75" thickBot="1" x14ac:dyDescent="0.3">
      <c r="A386" s="23" t="s">
        <v>505</v>
      </c>
      <c r="B386" s="24">
        <v>0</v>
      </c>
      <c r="C386" s="24">
        <v>0</v>
      </c>
      <c r="D386" s="24">
        <v>83.8</v>
      </c>
      <c r="E386" s="24">
        <v>0</v>
      </c>
      <c r="F386" s="24">
        <v>0</v>
      </c>
      <c r="G386" s="24">
        <v>0</v>
      </c>
      <c r="H386" s="24">
        <v>1006.5</v>
      </c>
      <c r="I386" s="24">
        <v>0</v>
      </c>
      <c r="J386" s="24">
        <v>1297.9000000000001</v>
      </c>
      <c r="K386" s="24">
        <v>1167.2</v>
      </c>
      <c r="L386" s="24">
        <v>0</v>
      </c>
      <c r="M386" s="24">
        <v>0</v>
      </c>
      <c r="N386" s="24">
        <v>0</v>
      </c>
      <c r="O386" s="24">
        <v>207.1</v>
      </c>
      <c r="P386" s="24">
        <v>0</v>
      </c>
      <c r="Q386" s="24">
        <v>0</v>
      </c>
      <c r="R386" s="24">
        <v>999.5</v>
      </c>
      <c r="S386" s="24">
        <v>1757.5</v>
      </c>
      <c r="T386" s="24">
        <v>573.79999999999995</v>
      </c>
      <c r="U386" s="24">
        <v>1292.4000000000001</v>
      </c>
      <c r="V386" s="24">
        <v>890.2</v>
      </c>
      <c r="W386" s="24">
        <v>494.5</v>
      </c>
      <c r="X386" s="24">
        <v>0</v>
      </c>
      <c r="Y386" s="24">
        <v>0</v>
      </c>
      <c r="Z386" s="24">
        <v>0</v>
      </c>
      <c r="AA386" s="24">
        <v>0</v>
      </c>
      <c r="AB386" s="24">
        <v>893.7</v>
      </c>
      <c r="AC386" s="24">
        <v>756.5</v>
      </c>
      <c r="AD386" s="24">
        <v>0</v>
      </c>
      <c r="AE386" s="24">
        <v>0</v>
      </c>
      <c r="AF386" s="24">
        <v>1768.9</v>
      </c>
      <c r="AG386" s="24">
        <v>0</v>
      </c>
      <c r="AH386"/>
      <c r="AI386"/>
      <c r="AJ386"/>
      <c r="AK386"/>
    </row>
    <row r="387" spans="1:38" ht="15.75" thickBot="1" x14ac:dyDescent="0.3">
      <c r="A387" s="23" t="s">
        <v>506</v>
      </c>
      <c r="B387" s="24">
        <v>0</v>
      </c>
      <c r="C387" s="24">
        <v>0</v>
      </c>
      <c r="D387" s="24">
        <v>83.8</v>
      </c>
      <c r="E387" s="24">
        <v>0</v>
      </c>
      <c r="F387" s="24">
        <v>0</v>
      </c>
      <c r="G387" s="24">
        <v>0</v>
      </c>
      <c r="H387" s="24">
        <v>1006.5</v>
      </c>
      <c r="I387" s="24">
        <v>0</v>
      </c>
      <c r="J387" s="24">
        <v>1297.9000000000001</v>
      </c>
      <c r="K387" s="24">
        <v>1167.2</v>
      </c>
      <c r="L387" s="24">
        <v>0</v>
      </c>
      <c r="M387" s="24">
        <v>0</v>
      </c>
      <c r="N387" s="24">
        <v>0</v>
      </c>
      <c r="O387" s="24">
        <v>207.1</v>
      </c>
      <c r="P387" s="24">
        <v>0</v>
      </c>
      <c r="Q387" s="24">
        <v>0</v>
      </c>
      <c r="R387" s="24">
        <v>999.5</v>
      </c>
      <c r="S387" s="24">
        <v>1757.5</v>
      </c>
      <c r="T387" s="24">
        <v>573.79999999999995</v>
      </c>
      <c r="U387" s="24">
        <v>1292.4000000000001</v>
      </c>
      <c r="V387" s="24">
        <v>890.2</v>
      </c>
      <c r="W387" s="24">
        <v>494.5</v>
      </c>
      <c r="X387" s="24">
        <v>0</v>
      </c>
      <c r="Y387" s="24">
        <v>0</v>
      </c>
      <c r="Z387" s="24">
        <v>0</v>
      </c>
      <c r="AA387" s="24">
        <v>0</v>
      </c>
      <c r="AB387" s="24">
        <v>893.7</v>
      </c>
      <c r="AC387" s="24">
        <v>0</v>
      </c>
      <c r="AD387" s="24">
        <v>0</v>
      </c>
      <c r="AE387" s="24">
        <v>0</v>
      </c>
      <c r="AF387" s="24">
        <v>1768.9</v>
      </c>
      <c r="AG387" s="24">
        <v>0</v>
      </c>
      <c r="AH387"/>
      <c r="AI387"/>
      <c r="AJ387"/>
      <c r="AK387"/>
    </row>
    <row r="388" spans="1:38" ht="15.75" thickBot="1" x14ac:dyDescent="0.3">
      <c r="A388" s="23" t="s">
        <v>512</v>
      </c>
      <c r="B388" s="24">
        <v>0</v>
      </c>
      <c r="C388" s="24">
        <v>0</v>
      </c>
      <c r="D388" s="24">
        <v>83.8</v>
      </c>
      <c r="E388" s="24">
        <v>0</v>
      </c>
      <c r="F388" s="24">
        <v>0</v>
      </c>
      <c r="G388" s="24">
        <v>0</v>
      </c>
      <c r="H388" s="24">
        <v>1006.5</v>
      </c>
      <c r="I388" s="24">
        <v>0</v>
      </c>
      <c r="J388" s="24">
        <v>0</v>
      </c>
      <c r="K388" s="24">
        <v>1167.2</v>
      </c>
      <c r="L388" s="24">
        <v>0</v>
      </c>
      <c r="M388" s="24">
        <v>0</v>
      </c>
      <c r="N388" s="24">
        <v>0</v>
      </c>
      <c r="O388" s="24">
        <v>207.1</v>
      </c>
      <c r="P388" s="24">
        <v>0</v>
      </c>
      <c r="Q388" s="24">
        <v>0</v>
      </c>
      <c r="R388" s="24">
        <v>999.5</v>
      </c>
      <c r="S388" s="24">
        <v>1757.5</v>
      </c>
      <c r="T388" s="24">
        <v>256</v>
      </c>
      <c r="U388" s="24">
        <v>859.8</v>
      </c>
      <c r="V388" s="24">
        <v>0</v>
      </c>
      <c r="W388" s="24">
        <v>494.5</v>
      </c>
      <c r="X388" s="24">
        <v>0</v>
      </c>
      <c r="Y388" s="24">
        <v>0</v>
      </c>
      <c r="Z388" s="24">
        <v>0</v>
      </c>
      <c r="AA388" s="24">
        <v>0</v>
      </c>
      <c r="AB388" s="24">
        <v>893.7</v>
      </c>
      <c r="AC388" s="24">
        <v>0</v>
      </c>
      <c r="AD388" s="24">
        <v>0</v>
      </c>
      <c r="AE388" s="24">
        <v>0</v>
      </c>
      <c r="AF388" s="24">
        <v>840.8</v>
      </c>
      <c r="AG388" s="24">
        <v>0</v>
      </c>
      <c r="AH388"/>
      <c r="AI388"/>
      <c r="AJ388"/>
      <c r="AK388"/>
    </row>
    <row r="389" spans="1:38" ht="15.75" thickBot="1" x14ac:dyDescent="0.3">
      <c r="A389" s="23" t="s">
        <v>513</v>
      </c>
      <c r="B389" s="24">
        <v>0</v>
      </c>
      <c r="C389" s="24">
        <v>0</v>
      </c>
      <c r="D389" s="24">
        <v>83.8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1167.2</v>
      </c>
      <c r="L389" s="24">
        <v>0</v>
      </c>
      <c r="M389" s="24">
        <v>0</v>
      </c>
      <c r="N389" s="24">
        <v>0</v>
      </c>
      <c r="O389" s="24">
        <v>207.1</v>
      </c>
      <c r="P389" s="24">
        <v>0</v>
      </c>
      <c r="Q389" s="24">
        <v>0</v>
      </c>
      <c r="R389" s="24">
        <v>721.5</v>
      </c>
      <c r="S389" s="24">
        <v>949.1</v>
      </c>
      <c r="T389" s="24">
        <v>256</v>
      </c>
      <c r="U389" s="24">
        <v>859.8</v>
      </c>
      <c r="V389" s="24">
        <v>0</v>
      </c>
      <c r="W389" s="24">
        <v>494.5</v>
      </c>
      <c r="X389" s="24">
        <v>0</v>
      </c>
      <c r="Y389" s="24">
        <v>0</v>
      </c>
      <c r="Z389" s="24">
        <v>0</v>
      </c>
      <c r="AA389" s="24">
        <v>0</v>
      </c>
      <c r="AB389" s="24">
        <v>401.2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/>
      <c r="AI389"/>
      <c r="AJ389"/>
      <c r="AK389"/>
    </row>
    <row r="390" spans="1:38" ht="15.75" thickBot="1" x14ac:dyDescent="0.3">
      <c r="A390" s="23" t="s">
        <v>514</v>
      </c>
      <c r="B390" s="24">
        <v>0</v>
      </c>
      <c r="C390" s="24">
        <v>0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207.1</v>
      </c>
      <c r="P390" s="24">
        <v>0</v>
      </c>
      <c r="Q390" s="24">
        <v>0</v>
      </c>
      <c r="R390" s="24">
        <v>721.5</v>
      </c>
      <c r="S390" s="24">
        <v>0</v>
      </c>
      <c r="T390" s="24">
        <v>256</v>
      </c>
      <c r="U390" s="24">
        <v>859.8</v>
      </c>
      <c r="V390" s="24">
        <v>0</v>
      </c>
      <c r="W390" s="24">
        <v>274.89999999999998</v>
      </c>
      <c r="X390" s="24">
        <v>0</v>
      </c>
      <c r="Y390" s="24">
        <v>0</v>
      </c>
      <c r="Z390" s="24">
        <v>0</v>
      </c>
      <c r="AA390" s="24">
        <v>0</v>
      </c>
      <c r="AB390" s="24">
        <v>401.2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/>
      <c r="AI390"/>
      <c r="AJ390"/>
      <c r="AK390"/>
    </row>
    <row r="391" spans="1:38" ht="15.75" thickBot="1" x14ac:dyDescent="0.3">
      <c r="A391" s="23" t="s">
        <v>517</v>
      </c>
      <c r="B391" s="24">
        <v>0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207.1</v>
      </c>
      <c r="P391" s="24">
        <v>0</v>
      </c>
      <c r="Q391" s="24">
        <v>0</v>
      </c>
      <c r="R391" s="24">
        <v>721.5</v>
      </c>
      <c r="S391" s="24">
        <v>0</v>
      </c>
      <c r="T391" s="24">
        <v>256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401.2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/>
      <c r="AI391"/>
      <c r="AJ391"/>
      <c r="AK391"/>
    </row>
    <row r="392" spans="1:38" ht="15.75" thickBot="1" x14ac:dyDescent="0.3">
      <c r="A392" s="23" t="s">
        <v>521</v>
      </c>
      <c r="B392" s="24">
        <v>0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/>
      <c r="AI392"/>
      <c r="AJ392"/>
      <c r="AK392"/>
    </row>
    <row r="393" spans="1:38" ht="15.75" thickBot="1" x14ac:dyDescent="0.3">
      <c r="A393" s="23" t="s">
        <v>524</v>
      </c>
      <c r="B393" s="24">
        <v>0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/>
      <c r="AI393"/>
      <c r="AJ393"/>
      <c r="AK393"/>
    </row>
    <row r="394" spans="1:38" ht="15.75" thickBot="1" x14ac:dyDescent="0.3">
      <c r="A394" s="23" t="s">
        <v>528</v>
      </c>
      <c r="B394" s="24">
        <v>0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/>
      <c r="AI394"/>
      <c r="AJ394"/>
      <c r="AK394"/>
    </row>
    <row r="395" spans="1:38" ht="15.75" thickBot="1" x14ac:dyDescent="0.3">
      <c r="A395" s="23" t="s">
        <v>532</v>
      </c>
      <c r="B395" s="24">
        <v>0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/>
      <c r="AI395"/>
      <c r="AJ395"/>
      <c r="AK395"/>
    </row>
    <row r="396" spans="1:38" ht="15.75" thickBot="1" x14ac:dyDescent="0.3">
      <c r="A396" s="23" t="s">
        <v>535</v>
      </c>
      <c r="B396" s="24">
        <v>0</v>
      </c>
      <c r="C396" s="24">
        <v>0</v>
      </c>
      <c r="D396" s="24">
        <v>0</v>
      </c>
      <c r="E396" s="24">
        <v>0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/>
      <c r="AI396"/>
      <c r="AJ396"/>
      <c r="AK396"/>
    </row>
    <row r="397" spans="1:38" ht="15.75" thickBot="1" x14ac:dyDescent="0.3">
      <c r="A397" s="23" t="s">
        <v>540</v>
      </c>
      <c r="B397" s="24">
        <v>0</v>
      </c>
      <c r="C397" s="24">
        <v>0</v>
      </c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0</v>
      </c>
      <c r="P397" s="24">
        <v>0</v>
      </c>
      <c r="Q397" s="24">
        <v>0</v>
      </c>
      <c r="R397" s="24">
        <v>0</v>
      </c>
      <c r="S397" s="24">
        <v>0</v>
      </c>
      <c r="T397" s="24">
        <v>0</v>
      </c>
      <c r="U397" s="24">
        <v>0</v>
      </c>
      <c r="V397" s="24">
        <v>0</v>
      </c>
      <c r="W397" s="24">
        <v>0</v>
      </c>
      <c r="X397" s="24">
        <v>0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0</v>
      </c>
      <c r="AF397" s="24">
        <v>0</v>
      </c>
      <c r="AG397" s="24">
        <v>0</v>
      </c>
      <c r="AH397"/>
      <c r="AI397"/>
      <c r="AJ397"/>
      <c r="AK397"/>
    </row>
    <row r="398" spans="1:38" ht="19.5" thickBot="1" x14ac:dyDescent="0.3">
      <c r="A398" s="19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8" ht="27.75" thickBot="1" x14ac:dyDescent="0.3">
      <c r="A399" s="23" t="s">
        <v>694</v>
      </c>
      <c r="B399" s="23" t="s">
        <v>189</v>
      </c>
      <c r="C399" s="23" t="s">
        <v>190</v>
      </c>
      <c r="D399" s="23" t="s">
        <v>191</v>
      </c>
      <c r="E399" s="23" t="s">
        <v>192</v>
      </c>
      <c r="F399" s="23" t="s">
        <v>193</v>
      </c>
      <c r="G399" s="23" t="s">
        <v>194</v>
      </c>
      <c r="H399" s="23" t="s">
        <v>195</v>
      </c>
      <c r="I399" s="23" t="s">
        <v>196</v>
      </c>
      <c r="J399" s="23" t="s">
        <v>197</v>
      </c>
      <c r="K399" s="23" t="s">
        <v>198</v>
      </c>
      <c r="L399" s="23" t="s">
        <v>199</v>
      </c>
      <c r="M399" s="23" t="s">
        <v>200</v>
      </c>
      <c r="N399" s="23" t="s">
        <v>201</v>
      </c>
      <c r="O399" s="23" t="s">
        <v>202</v>
      </c>
      <c r="P399" s="23" t="s">
        <v>203</v>
      </c>
      <c r="Q399" s="23" t="s">
        <v>204</v>
      </c>
      <c r="R399" s="23" t="s">
        <v>7524</v>
      </c>
      <c r="S399" s="23" t="s">
        <v>7525</v>
      </c>
      <c r="T399" s="23" t="s">
        <v>7526</v>
      </c>
      <c r="U399" s="23" t="s">
        <v>7527</v>
      </c>
      <c r="V399" s="23" t="s">
        <v>7528</v>
      </c>
      <c r="W399" s="23" t="s">
        <v>7529</v>
      </c>
      <c r="X399" s="23" t="s">
        <v>7530</v>
      </c>
      <c r="Y399" s="23" t="s">
        <v>7531</v>
      </c>
      <c r="Z399" s="23" t="s">
        <v>7532</v>
      </c>
      <c r="AA399" s="23" t="s">
        <v>7533</v>
      </c>
      <c r="AB399" s="23" t="s">
        <v>7534</v>
      </c>
      <c r="AC399" s="23" t="s">
        <v>7535</v>
      </c>
      <c r="AD399" s="23" t="s">
        <v>7536</v>
      </c>
      <c r="AE399" s="23" t="s">
        <v>7537</v>
      </c>
      <c r="AF399" s="23" t="s">
        <v>7538</v>
      </c>
      <c r="AG399" s="23" t="s">
        <v>7539</v>
      </c>
      <c r="AH399" s="23" t="s">
        <v>695</v>
      </c>
      <c r="AI399" s="23" t="s">
        <v>696</v>
      </c>
      <c r="AJ399" s="23" t="s">
        <v>697</v>
      </c>
      <c r="AK399" s="23" t="s">
        <v>698</v>
      </c>
      <c r="AL399" s="1">
        <f>CORREL(AH400:AH525,AI400:AI525)</f>
        <v>0.9823822032506121</v>
      </c>
    </row>
    <row r="400" spans="1:38" ht="15.75" thickBot="1" x14ac:dyDescent="0.3">
      <c r="A400" s="23" t="s">
        <v>206</v>
      </c>
      <c r="B400" s="24">
        <v>5949</v>
      </c>
      <c r="C400" s="24">
        <v>3031.9</v>
      </c>
      <c r="D400" s="24">
        <v>1820.3</v>
      </c>
      <c r="E400" s="24">
        <v>8209.5</v>
      </c>
      <c r="F400" s="24">
        <v>2030.4</v>
      </c>
      <c r="G400" s="24">
        <v>376.7</v>
      </c>
      <c r="H400" s="24">
        <v>1579.3</v>
      </c>
      <c r="I400" s="24">
        <v>1131.7</v>
      </c>
      <c r="J400" s="24">
        <v>4065.8</v>
      </c>
      <c r="K400" s="24">
        <v>2272.9</v>
      </c>
      <c r="L400" s="24">
        <v>2154.6999999999998</v>
      </c>
      <c r="M400" s="24">
        <v>659.7</v>
      </c>
      <c r="N400" s="24">
        <v>294.39999999999998</v>
      </c>
      <c r="O400" s="24">
        <v>2600.3000000000002</v>
      </c>
      <c r="P400" s="24">
        <v>664.2</v>
      </c>
      <c r="Q400" s="24">
        <v>598.29999999999995</v>
      </c>
      <c r="R400" s="24">
        <v>3887.2</v>
      </c>
      <c r="S400" s="24">
        <v>2043.9</v>
      </c>
      <c r="T400" s="24">
        <v>573.79999999999995</v>
      </c>
      <c r="U400" s="24">
        <v>1292.4000000000001</v>
      </c>
      <c r="V400" s="24">
        <v>890.2</v>
      </c>
      <c r="W400" s="24">
        <v>494.5</v>
      </c>
      <c r="X400" s="24">
        <v>0</v>
      </c>
      <c r="Y400" s="24">
        <v>0</v>
      </c>
      <c r="Z400" s="24">
        <v>0</v>
      </c>
      <c r="AA400" s="24">
        <v>210.1</v>
      </c>
      <c r="AB400" s="24">
        <v>1333.3</v>
      </c>
      <c r="AC400" s="24">
        <v>0</v>
      </c>
      <c r="AD400" s="24">
        <v>90.3</v>
      </c>
      <c r="AE400" s="24">
        <v>0</v>
      </c>
      <c r="AF400" s="24">
        <v>1768.9</v>
      </c>
      <c r="AG400" s="24">
        <v>1139.2</v>
      </c>
      <c r="AH400" s="24">
        <v>51163</v>
      </c>
      <c r="AI400" s="24">
        <v>51267</v>
      </c>
      <c r="AJ400" s="24">
        <v>104</v>
      </c>
      <c r="AK400" s="24">
        <v>0.2</v>
      </c>
    </row>
    <row r="401" spans="1:37" ht="15.75" thickBot="1" x14ac:dyDescent="0.3">
      <c r="A401" s="23" t="s">
        <v>13</v>
      </c>
      <c r="B401" s="24">
        <v>5949</v>
      </c>
      <c r="C401" s="24">
        <v>3031.9</v>
      </c>
      <c r="D401" s="24">
        <v>1820.3</v>
      </c>
      <c r="E401" s="24">
        <v>8209.5</v>
      </c>
      <c r="F401" s="24">
        <v>1263</v>
      </c>
      <c r="G401" s="24">
        <v>376.7</v>
      </c>
      <c r="H401" s="24">
        <v>1579.3</v>
      </c>
      <c r="I401" s="24">
        <v>1131.7</v>
      </c>
      <c r="J401" s="24">
        <v>4065.8</v>
      </c>
      <c r="K401" s="24">
        <v>2272.9</v>
      </c>
      <c r="L401" s="24">
        <v>2154.6999999999998</v>
      </c>
      <c r="M401" s="24">
        <v>659.7</v>
      </c>
      <c r="N401" s="24">
        <v>453.1</v>
      </c>
      <c r="O401" s="24">
        <v>2600.3000000000002</v>
      </c>
      <c r="P401" s="24">
        <v>1396.2</v>
      </c>
      <c r="Q401" s="24">
        <v>2214</v>
      </c>
      <c r="R401" s="24">
        <v>999.5</v>
      </c>
      <c r="S401" s="24">
        <v>1757.5</v>
      </c>
      <c r="T401" s="24">
        <v>573.79999999999995</v>
      </c>
      <c r="U401" s="24">
        <v>1292.4000000000001</v>
      </c>
      <c r="V401" s="24">
        <v>890.2</v>
      </c>
      <c r="W401" s="24">
        <v>1958.6</v>
      </c>
      <c r="X401" s="24">
        <v>2775.4</v>
      </c>
      <c r="Y401" s="24">
        <v>0</v>
      </c>
      <c r="Z401" s="24">
        <v>0</v>
      </c>
      <c r="AA401" s="24">
        <v>0</v>
      </c>
      <c r="AB401" s="24">
        <v>893.7</v>
      </c>
      <c r="AC401" s="24">
        <v>0</v>
      </c>
      <c r="AD401" s="24">
        <v>0</v>
      </c>
      <c r="AE401" s="24">
        <v>0</v>
      </c>
      <c r="AF401" s="24">
        <v>840.8</v>
      </c>
      <c r="AG401" s="24">
        <v>0</v>
      </c>
      <c r="AH401" s="24">
        <v>51160.1</v>
      </c>
      <c r="AI401" s="24">
        <v>51264</v>
      </c>
      <c r="AJ401" s="24">
        <v>103.9</v>
      </c>
      <c r="AK401" s="24">
        <v>0.2</v>
      </c>
    </row>
    <row r="402" spans="1:37" ht="15.75" thickBot="1" x14ac:dyDescent="0.3">
      <c r="A402" s="23" t="s">
        <v>207</v>
      </c>
      <c r="B402" s="24">
        <v>5949</v>
      </c>
      <c r="C402" s="24">
        <v>3031.9</v>
      </c>
      <c r="D402" s="24">
        <v>1820.3</v>
      </c>
      <c r="E402" s="24">
        <v>8209.5</v>
      </c>
      <c r="F402" s="24">
        <v>2030.4</v>
      </c>
      <c r="G402" s="24">
        <v>376.7</v>
      </c>
      <c r="H402" s="24">
        <v>1579.3</v>
      </c>
      <c r="I402" s="24">
        <v>4665.6000000000004</v>
      </c>
      <c r="J402" s="24">
        <v>2815.3</v>
      </c>
      <c r="K402" s="24">
        <v>2272.9</v>
      </c>
      <c r="L402" s="24">
        <v>2154.6999999999998</v>
      </c>
      <c r="M402" s="24">
        <v>659.7</v>
      </c>
      <c r="N402" s="24">
        <v>453.1</v>
      </c>
      <c r="O402" s="24">
        <v>2600.3000000000002</v>
      </c>
      <c r="P402" s="24">
        <v>1396.2</v>
      </c>
      <c r="Q402" s="24">
        <v>3388.2</v>
      </c>
      <c r="R402" s="24">
        <v>3887.2</v>
      </c>
      <c r="S402" s="24">
        <v>2043.9</v>
      </c>
      <c r="T402" s="24">
        <v>573.79999999999995</v>
      </c>
      <c r="U402" s="24">
        <v>1292.4000000000001</v>
      </c>
      <c r="V402" s="24">
        <v>890.2</v>
      </c>
      <c r="W402" s="24">
        <v>494.5</v>
      </c>
      <c r="X402" s="24">
        <v>0</v>
      </c>
      <c r="Y402" s="24">
        <v>0</v>
      </c>
      <c r="Z402" s="24">
        <v>2471.5</v>
      </c>
      <c r="AA402" s="24">
        <v>0</v>
      </c>
      <c r="AB402" s="24">
        <v>401.2</v>
      </c>
      <c r="AC402" s="24">
        <v>0</v>
      </c>
      <c r="AD402" s="24">
        <v>0</v>
      </c>
      <c r="AE402" s="24">
        <v>0</v>
      </c>
      <c r="AF402" s="24">
        <v>0</v>
      </c>
      <c r="AG402" s="24">
        <v>0</v>
      </c>
      <c r="AH402" s="24">
        <v>55457.9</v>
      </c>
      <c r="AI402" s="24">
        <v>51255</v>
      </c>
      <c r="AJ402" s="24">
        <v>-4202.8999999999996</v>
      </c>
      <c r="AK402" s="24">
        <v>-8.1999999999999993</v>
      </c>
    </row>
    <row r="403" spans="1:37" ht="15.75" thickBot="1" x14ac:dyDescent="0.3">
      <c r="A403" s="23" t="s">
        <v>208</v>
      </c>
      <c r="B403" s="24">
        <v>5949</v>
      </c>
      <c r="C403" s="24">
        <v>3031.9</v>
      </c>
      <c r="D403" s="24">
        <v>1820.3</v>
      </c>
      <c r="E403" s="24">
        <v>8209.5</v>
      </c>
      <c r="F403" s="24">
        <v>1263</v>
      </c>
      <c r="G403" s="24">
        <v>376.7</v>
      </c>
      <c r="H403" s="24">
        <v>1579.3</v>
      </c>
      <c r="I403" s="24">
        <v>0</v>
      </c>
      <c r="J403" s="24">
        <v>2815.3</v>
      </c>
      <c r="K403" s="24">
        <v>2272.9</v>
      </c>
      <c r="L403" s="24">
        <v>2154.6999999999998</v>
      </c>
      <c r="M403" s="24">
        <v>19</v>
      </c>
      <c r="N403" s="24">
        <v>453.1</v>
      </c>
      <c r="O403" s="24">
        <v>1531.9</v>
      </c>
      <c r="P403" s="24">
        <v>1396.2</v>
      </c>
      <c r="Q403" s="24">
        <v>2214</v>
      </c>
      <c r="R403" s="24">
        <v>999.5</v>
      </c>
      <c r="S403" s="24">
        <v>2043.9</v>
      </c>
      <c r="T403" s="24">
        <v>573.79999999999995</v>
      </c>
      <c r="U403" s="24">
        <v>1292.4000000000001</v>
      </c>
      <c r="V403" s="24">
        <v>890.2</v>
      </c>
      <c r="W403" s="24">
        <v>1958.6</v>
      </c>
      <c r="X403" s="24">
        <v>2775.4</v>
      </c>
      <c r="Y403" s="24">
        <v>0</v>
      </c>
      <c r="Z403" s="24">
        <v>2471.5</v>
      </c>
      <c r="AA403" s="24">
        <v>0</v>
      </c>
      <c r="AB403" s="24">
        <v>0</v>
      </c>
      <c r="AC403" s="24">
        <v>1073.8</v>
      </c>
      <c r="AD403" s="24">
        <v>0</v>
      </c>
      <c r="AE403" s="24">
        <v>0</v>
      </c>
      <c r="AF403" s="24">
        <v>840.8</v>
      </c>
      <c r="AG403" s="24">
        <v>1139.2</v>
      </c>
      <c r="AH403" s="24">
        <v>51146.1</v>
      </c>
      <c r="AI403" s="24">
        <v>51250</v>
      </c>
      <c r="AJ403" s="24">
        <v>103.9</v>
      </c>
      <c r="AK403" s="24">
        <v>0.2</v>
      </c>
    </row>
    <row r="404" spans="1:37" ht="15.75" thickBot="1" x14ac:dyDescent="0.3">
      <c r="A404" s="23" t="s">
        <v>209</v>
      </c>
      <c r="B404" s="24">
        <v>3251</v>
      </c>
      <c r="C404" s="24">
        <v>225</v>
      </c>
      <c r="D404" s="24">
        <v>1820.3</v>
      </c>
      <c r="E404" s="24">
        <v>8209.5</v>
      </c>
      <c r="F404" s="24">
        <v>1263</v>
      </c>
      <c r="G404" s="24">
        <v>376.7</v>
      </c>
      <c r="H404" s="24">
        <v>1579.3</v>
      </c>
      <c r="I404" s="24">
        <v>515.5</v>
      </c>
      <c r="J404" s="24">
        <v>4065.8</v>
      </c>
      <c r="K404" s="24">
        <v>1167.2</v>
      </c>
      <c r="L404" s="24">
        <v>2154.6999999999998</v>
      </c>
      <c r="M404" s="24">
        <v>659.7</v>
      </c>
      <c r="N404" s="24">
        <v>294.39999999999998</v>
      </c>
      <c r="O404" s="24">
        <v>2457.1</v>
      </c>
      <c r="P404" s="24">
        <v>338.8</v>
      </c>
      <c r="Q404" s="24">
        <v>3388.2</v>
      </c>
      <c r="R404" s="24">
        <v>6948</v>
      </c>
      <c r="S404" s="24">
        <v>2489</v>
      </c>
      <c r="T404" s="24">
        <v>573.79999999999995</v>
      </c>
      <c r="U404" s="24">
        <v>1292.4000000000001</v>
      </c>
      <c r="V404" s="24">
        <v>890.2</v>
      </c>
      <c r="W404" s="24">
        <v>1958.6</v>
      </c>
      <c r="X404" s="24">
        <v>2775.4</v>
      </c>
      <c r="Y404" s="24">
        <v>0</v>
      </c>
      <c r="Z404" s="24">
        <v>0</v>
      </c>
      <c r="AA404" s="24">
        <v>1116.8</v>
      </c>
      <c r="AB404" s="24">
        <v>0</v>
      </c>
      <c r="AC404" s="24">
        <v>0</v>
      </c>
      <c r="AD404" s="24">
        <v>90.3</v>
      </c>
      <c r="AE404" s="24">
        <v>0</v>
      </c>
      <c r="AF404" s="24">
        <v>1768.9</v>
      </c>
      <c r="AG404" s="24">
        <v>0</v>
      </c>
      <c r="AH404" s="24">
        <v>51669.5</v>
      </c>
      <c r="AI404" s="24">
        <v>51245</v>
      </c>
      <c r="AJ404" s="24">
        <v>-424.5</v>
      </c>
      <c r="AK404" s="24">
        <v>-0.83</v>
      </c>
    </row>
    <row r="405" spans="1:37" ht="15.75" thickBot="1" x14ac:dyDescent="0.3">
      <c r="A405" s="23" t="s">
        <v>210</v>
      </c>
      <c r="B405" s="24">
        <v>5949</v>
      </c>
      <c r="C405" s="24">
        <v>3031.9</v>
      </c>
      <c r="D405" s="24">
        <v>2753.5</v>
      </c>
      <c r="E405" s="24">
        <v>10485.4</v>
      </c>
      <c r="F405" s="24">
        <v>2030.4</v>
      </c>
      <c r="G405" s="24">
        <v>376.7</v>
      </c>
      <c r="H405" s="24">
        <v>2108.3000000000002</v>
      </c>
      <c r="I405" s="24">
        <v>4665.6000000000004</v>
      </c>
      <c r="J405" s="24">
        <v>4065.8</v>
      </c>
      <c r="K405" s="24">
        <v>2272.9</v>
      </c>
      <c r="L405" s="24">
        <v>2154.6999999999998</v>
      </c>
      <c r="M405" s="24">
        <v>659.7</v>
      </c>
      <c r="N405" s="24">
        <v>294.39999999999998</v>
      </c>
      <c r="O405" s="24">
        <v>2457.1</v>
      </c>
      <c r="P405" s="24">
        <v>1396.2</v>
      </c>
      <c r="Q405" s="24">
        <v>2214</v>
      </c>
      <c r="R405" s="24">
        <v>0</v>
      </c>
      <c r="S405" s="24">
        <v>1757.5</v>
      </c>
      <c r="T405" s="24">
        <v>256</v>
      </c>
      <c r="U405" s="24">
        <v>859.8</v>
      </c>
      <c r="V405" s="24">
        <v>0</v>
      </c>
      <c r="W405" s="24">
        <v>494.5</v>
      </c>
      <c r="X405" s="24">
        <v>0</v>
      </c>
      <c r="Y405" s="24">
        <v>0</v>
      </c>
      <c r="Z405" s="24">
        <v>2221.5</v>
      </c>
      <c r="AA405" s="24">
        <v>0</v>
      </c>
      <c r="AB405" s="24">
        <v>0</v>
      </c>
      <c r="AC405" s="24">
        <v>0</v>
      </c>
      <c r="AD405" s="24">
        <v>90.3</v>
      </c>
      <c r="AE405" s="24">
        <v>0</v>
      </c>
      <c r="AF405" s="24">
        <v>0</v>
      </c>
      <c r="AG405" s="24">
        <v>0</v>
      </c>
      <c r="AH405" s="24">
        <v>52595.199999999997</v>
      </c>
      <c r="AI405" s="24">
        <v>51239</v>
      </c>
      <c r="AJ405" s="24">
        <v>-1356.2</v>
      </c>
      <c r="AK405" s="24">
        <v>-2.65</v>
      </c>
    </row>
    <row r="406" spans="1:37" ht="15.75" thickBot="1" x14ac:dyDescent="0.3">
      <c r="A406" s="23" t="s">
        <v>211</v>
      </c>
      <c r="B406" s="24">
        <v>5949</v>
      </c>
      <c r="C406" s="24">
        <v>3031.9</v>
      </c>
      <c r="D406" s="24">
        <v>2753.5</v>
      </c>
      <c r="E406" s="24">
        <v>8209.5</v>
      </c>
      <c r="F406" s="24">
        <v>0</v>
      </c>
      <c r="G406" s="24">
        <v>376.7</v>
      </c>
      <c r="H406" s="24">
        <v>1579.3</v>
      </c>
      <c r="I406" s="24">
        <v>515.5</v>
      </c>
      <c r="J406" s="24">
        <v>8571.7999999999993</v>
      </c>
      <c r="K406" s="24">
        <v>2272.9</v>
      </c>
      <c r="L406" s="24">
        <v>2154.6999999999998</v>
      </c>
      <c r="M406" s="24">
        <v>659.7</v>
      </c>
      <c r="N406" s="24">
        <v>453.1</v>
      </c>
      <c r="O406" s="24">
        <v>1472.5</v>
      </c>
      <c r="P406" s="24">
        <v>0</v>
      </c>
      <c r="Q406" s="24">
        <v>2214</v>
      </c>
      <c r="R406" s="24">
        <v>3887.2</v>
      </c>
      <c r="S406" s="24">
        <v>2043.9</v>
      </c>
      <c r="T406" s="24">
        <v>573.79999999999995</v>
      </c>
      <c r="U406" s="24">
        <v>1292.4000000000001</v>
      </c>
      <c r="V406" s="24">
        <v>890.2</v>
      </c>
      <c r="W406" s="24">
        <v>1958.6</v>
      </c>
      <c r="X406" s="24">
        <v>2775.4</v>
      </c>
      <c r="Y406" s="24">
        <v>0</v>
      </c>
      <c r="Z406" s="24">
        <v>0</v>
      </c>
      <c r="AA406" s="24">
        <v>0</v>
      </c>
      <c r="AB406" s="24">
        <v>1333.3</v>
      </c>
      <c r="AC406" s="24">
        <v>0</v>
      </c>
      <c r="AD406" s="24">
        <v>90.3</v>
      </c>
      <c r="AE406" s="24">
        <v>0</v>
      </c>
      <c r="AF406" s="24">
        <v>2774.4</v>
      </c>
      <c r="AG406" s="24">
        <v>0</v>
      </c>
      <c r="AH406" s="24">
        <v>57833.599999999999</v>
      </c>
      <c r="AI406" s="24">
        <v>57950</v>
      </c>
      <c r="AJ406" s="24">
        <v>116.4</v>
      </c>
      <c r="AK406" s="24">
        <v>0.2</v>
      </c>
    </row>
    <row r="407" spans="1:37" ht="15.75" thickBot="1" x14ac:dyDescent="0.3">
      <c r="A407" s="23" t="s">
        <v>212</v>
      </c>
      <c r="B407" s="24">
        <v>5949</v>
      </c>
      <c r="C407" s="24">
        <v>3031.9</v>
      </c>
      <c r="D407" s="24">
        <v>2753.5</v>
      </c>
      <c r="E407" s="24">
        <v>8209.5</v>
      </c>
      <c r="F407" s="24">
        <v>2030.4</v>
      </c>
      <c r="G407" s="24">
        <v>376.7</v>
      </c>
      <c r="H407" s="24">
        <v>2108.3000000000002</v>
      </c>
      <c r="I407" s="24">
        <v>515.5</v>
      </c>
      <c r="J407" s="24">
        <v>8951.5</v>
      </c>
      <c r="K407" s="24">
        <v>2272.9</v>
      </c>
      <c r="L407" s="24">
        <v>2020.4</v>
      </c>
      <c r="M407" s="24">
        <v>659.7</v>
      </c>
      <c r="N407" s="24">
        <v>453.1</v>
      </c>
      <c r="O407" s="24">
        <v>2457.1</v>
      </c>
      <c r="P407" s="24">
        <v>664.2</v>
      </c>
      <c r="Q407" s="24">
        <v>2214</v>
      </c>
      <c r="R407" s="24">
        <v>3887.2</v>
      </c>
      <c r="S407" s="24">
        <v>2043.9</v>
      </c>
      <c r="T407" s="24">
        <v>573.79999999999995</v>
      </c>
      <c r="U407" s="24">
        <v>1292.4000000000001</v>
      </c>
      <c r="V407" s="24">
        <v>890.2</v>
      </c>
      <c r="W407" s="24">
        <v>494.5</v>
      </c>
      <c r="X407" s="24">
        <v>0</v>
      </c>
      <c r="Y407" s="24">
        <v>0</v>
      </c>
      <c r="Z407" s="24">
        <v>0</v>
      </c>
      <c r="AA407" s="24">
        <v>0</v>
      </c>
      <c r="AB407" s="24">
        <v>1426.6</v>
      </c>
      <c r="AC407" s="24">
        <v>756.5</v>
      </c>
      <c r="AD407" s="24">
        <v>0</v>
      </c>
      <c r="AE407" s="24">
        <v>0</v>
      </c>
      <c r="AF407" s="24">
        <v>1768.9</v>
      </c>
      <c r="AG407" s="24">
        <v>0</v>
      </c>
      <c r="AH407" s="24">
        <v>57801.7</v>
      </c>
      <c r="AI407" s="24">
        <v>57919</v>
      </c>
      <c r="AJ407" s="24">
        <v>117.3</v>
      </c>
      <c r="AK407" s="24">
        <v>0.2</v>
      </c>
    </row>
    <row r="408" spans="1:37" ht="15.75" thickBot="1" x14ac:dyDescent="0.3">
      <c r="A408" s="23" t="s">
        <v>213</v>
      </c>
      <c r="B408" s="24">
        <v>5949</v>
      </c>
      <c r="C408" s="24">
        <v>3031.9</v>
      </c>
      <c r="D408" s="24">
        <v>1820.3</v>
      </c>
      <c r="E408" s="24">
        <v>8209.5</v>
      </c>
      <c r="F408" s="24">
        <v>1263</v>
      </c>
      <c r="G408" s="24">
        <v>376.7</v>
      </c>
      <c r="H408" s="24">
        <v>1579.3</v>
      </c>
      <c r="I408" s="24">
        <v>515.5</v>
      </c>
      <c r="J408" s="24">
        <v>4065.8</v>
      </c>
      <c r="K408" s="24">
        <v>2272.9</v>
      </c>
      <c r="L408" s="24">
        <v>2154.6999999999998</v>
      </c>
      <c r="M408" s="24">
        <v>659.7</v>
      </c>
      <c r="N408" s="24">
        <v>294.39999999999998</v>
      </c>
      <c r="O408" s="24">
        <v>2457.1</v>
      </c>
      <c r="P408" s="24">
        <v>338.8</v>
      </c>
      <c r="Q408" s="24">
        <v>2214</v>
      </c>
      <c r="R408" s="24">
        <v>5959</v>
      </c>
      <c r="S408" s="24">
        <v>2043.9</v>
      </c>
      <c r="T408" s="24">
        <v>573.79999999999995</v>
      </c>
      <c r="U408" s="24">
        <v>1292.4000000000001</v>
      </c>
      <c r="V408" s="24">
        <v>890.2</v>
      </c>
      <c r="W408" s="24">
        <v>1958.6</v>
      </c>
      <c r="X408" s="24">
        <v>2775.4</v>
      </c>
      <c r="Y408" s="24">
        <v>0</v>
      </c>
      <c r="Z408" s="24">
        <v>0</v>
      </c>
      <c r="AA408" s="24">
        <v>0</v>
      </c>
      <c r="AB408" s="24">
        <v>0</v>
      </c>
      <c r="AC408" s="24">
        <v>1073.8</v>
      </c>
      <c r="AD408" s="24">
        <v>90.3</v>
      </c>
      <c r="AE408" s="24">
        <v>0</v>
      </c>
      <c r="AF408" s="24">
        <v>2774.4</v>
      </c>
      <c r="AG408" s="24">
        <v>1139.2</v>
      </c>
      <c r="AH408" s="24">
        <v>57773.7</v>
      </c>
      <c r="AI408" s="24">
        <v>57891</v>
      </c>
      <c r="AJ408" s="24">
        <v>117.3</v>
      </c>
      <c r="AK408" s="24">
        <v>0.2</v>
      </c>
    </row>
    <row r="409" spans="1:37" ht="15.75" thickBot="1" x14ac:dyDescent="0.3">
      <c r="A409" s="23" t="s">
        <v>214</v>
      </c>
      <c r="B409" s="24">
        <v>3251</v>
      </c>
      <c r="C409" s="24">
        <v>3031.9</v>
      </c>
      <c r="D409" s="24">
        <v>1820.3</v>
      </c>
      <c r="E409" s="24">
        <v>8209.5</v>
      </c>
      <c r="F409" s="24">
        <v>0</v>
      </c>
      <c r="G409" s="24">
        <v>376.7</v>
      </c>
      <c r="H409" s="24">
        <v>1579.3</v>
      </c>
      <c r="I409" s="24">
        <v>0</v>
      </c>
      <c r="J409" s="24">
        <v>2815.3</v>
      </c>
      <c r="K409" s="24">
        <v>2272.9</v>
      </c>
      <c r="L409" s="24">
        <v>2020.4</v>
      </c>
      <c r="M409" s="24">
        <v>659.7</v>
      </c>
      <c r="N409" s="24">
        <v>294.39999999999998</v>
      </c>
      <c r="O409" s="24">
        <v>2457.1</v>
      </c>
      <c r="P409" s="24">
        <v>0</v>
      </c>
      <c r="Q409" s="24">
        <v>3388.2</v>
      </c>
      <c r="R409" s="24">
        <v>6948</v>
      </c>
      <c r="S409" s="24">
        <v>2489</v>
      </c>
      <c r="T409" s="24">
        <v>573.79999999999995</v>
      </c>
      <c r="U409" s="24">
        <v>1292.4000000000001</v>
      </c>
      <c r="V409" s="24">
        <v>1017</v>
      </c>
      <c r="W409" s="24">
        <v>3820.3</v>
      </c>
      <c r="X409" s="24">
        <v>2775.4</v>
      </c>
      <c r="Y409" s="24">
        <v>0</v>
      </c>
      <c r="Z409" s="24">
        <v>2471.5</v>
      </c>
      <c r="AA409" s="24">
        <v>0</v>
      </c>
      <c r="AB409" s="24">
        <v>1333.3</v>
      </c>
      <c r="AC409" s="24">
        <v>0</v>
      </c>
      <c r="AD409" s="24">
        <v>90.3</v>
      </c>
      <c r="AE409" s="24">
        <v>0</v>
      </c>
      <c r="AF409" s="24">
        <v>2774.4</v>
      </c>
      <c r="AG409" s="24">
        <v>0</v>
      </c>
      <c r="AH409" s="24">
        <v>57762.3</v>
      </c>
      <c r="AI409" s="24">
        <v>57879</v>
      </c>
      <c r="AJ409" s="24">
        <v>116.7</v>
      </c>
      <c r="AK409" s="24">
        <v>0.2</v>
      </c>
    </row>
    <row r="410" spans="1:37" ht="15.75" thickBot="1" x14ac:dyDescent="0.3">
      <c r="A410" s="23" t="s">
        <v>215</v>
      </c>
      <c r="B410" s="24">
        <v>5949</v>
      </c>
      <c r="C410" s="24">
        <v>696.1</v>
      </c>
      <c r="D410" s="24">
        <v>1820.3</v>
      </c>
      <c r="E410" s="24">
        <v>8209.5</v>
      </c>
      <c r="F410" s="24">
        <v>2030.4</v>
      </c>
      <c r="G410" s="24">
        <v>376.7</v>
      </c>
      <c r="H410" s="24">
        <v>1579.3</v>
      </c>
      <c r="I410" s="24">
        <v>4665.6000000000004</v>
      </c>
      <c r="J410" s="24">
        <v>4065.8</v>
      </c>
      <c r="K410" s="24">
        <v>2272.9</v>
      </c>
      <c r="L410" s="24">
        <v>2154.6999999999998</v>
      </c>
      <c r="M410" s="24">
        <v>659.7</v>
      </c>
      <c r="N410" s="24">
        <v>3409.1</v>
      </c>
      <c r="O410" s="24">
        <v>2457.1</v>
      </c>
      <c r="P410" s="24">
        <v>1396.2</v>
      </c>
      <c r="Q410" s="24">
        <v>2214</v>
      </c>
      <c r="R410" s="24">
        <v>5959</v>
      </c>
      <c r="S410" s="24">
        <v>2489</v>
      </c>
      <c r="T410" s="24">
        <v>573.79999999999995</v>
      </c>
      <c r="U410" s="24">
        <v>1292.4000000000001</v>
      </c>
      <c r="V410" s="24">
        <v>890.2</v>
      </c>
      <c r="W410" s="24">
        <v>494.5</v>
      </c>
      <c r="X410" s="24">
        <v>0</v>
      </c>
      <c r="Y410" s="24">
        <v>0</v>
      </c>
      <c r="Z410" s="24">
        <v>0</v>
      </c>
      <c r="AA410" s="24">
        <v>0</v>
      </c>
      <c r="AB410" s="24">
        <v>1333.3</v>
      </c>
      <c r="AC410" s="24">
        <v>756.5</v>
      </c>
      <c r="AD410" s="24">
        <v>0</v>
      </c>
      <c r="AE410" s="24">
        <v>0</v>
      </c>
      <c r="AF410" s="24">
        <v>0</v>
      </c>
      <c r="AG410" s="24">
        <v>0</v>
      </c>
      <c r="AH410" s="24">
        <v>57745.3</v>
      </c>
      <c r="AI410" s="24">
        <v>57862</v>
      </c>
      <c r="AJ410" s="24">
        <v>116.7</v>
      </c>
      <c r="AK410" s="24">
        <v>0.2</v>
      </c>
    </row>
    <row r="411" spans="1:37" ht="15.75" thickBot="1" x14ac:dyDescent="0.3">
      <c r="A411" s="23" t="s">
        <v>216</v>
      </c>
      <c r="B411" s="24">
        <v>5949</v>
      </c>
      <c r="C411" s="24">
        <v>3031.9</v>
      </c>
      <c r="D411" s="24">
        <v>1957.6</v>
      </c>
      <c r="E411" s="24">
        <v>8209.5</v>
      </c>
      <c r="F411" s="24">
        <v>2030.4</v>
      </c>
      <c r="G411" s="24">
        <v>376.7</v>
      </c>
      <c r="H411" s="24">
        <v>1579.3</v>
      </c>
      <c r="I411" s="24">
        <v>515.5</v>
      </c>
      <c r="J411" s="24">
        <v>4065.8</v>
      </c>
      <c r="K411" s="24">
        <v>2272.9</v>
      </c>
      <c r="L411" s="24">
        <v>2020.4</v>
      </c>
      <c r="M411" s="24">
        <v>659.7</v>
      </c>
      <c r="N411" s="24">
        <v>453.1</v>
      </c>
      <c r="O411" s="24">
        <v>2457.1</v>
      </c>
      <c r="P411" s="24">
        <v>338.8</v>
      </c>
      <c r="Q411" s="24">
        <v>2214</v>
      </c>
      <c r="R411" s="24">
        <v>5959</v>
      </c>
      <c r="S411" s="24">
        <v>2043.9</v>
      </c>
      <c r="T411" s="24">
        <v>573.79999999999995</v>
      </c>
      <c r="U411" s="24">
        <v>1292.4000000000001</v>
      </c>
      <c r="V411" s="24">
        <v>890.2</v>
      </c>
      <c r="W411" s="24">
        <v>1958.6</v>
      </c>
      <c r="X411" s="24">
        <v>2775.4</v>
      </c>
      <c r="Y411" s="24">
        <v>0</v>
      </c>
      <c r="Z411" s="24">
        <v>0</v>
      </c>
      <c r="AA411" s="24">
        <v>0</v>
      </c>
      <c r="AB411" s="24">
        <v>1333.3</v>
      </c>
      <c r="AC411" s="24">
        <v>0</v>
      </c>
      <c r="AD411" s="24">
        <v>0</v>
      </c>
      <c r="AE411" s="24">
        <v>0</v>
      </c>
      <c r="AF411" s="24">
        <v>2774.4</v>
      </c>
      <c r="AG411" s="24">
        <v>0</v>
      </c>
      <c r="AH411" s="24">
        <v>57732.800000000003</v>
      </c>
      <c r="AI411" s="24">
        <v>57849</v>
      </c>
      <c r="AJ411" s="24">
        <v>116.2</v>
      </c>
      <c r="AK411" s="24">
        <v>0.2</v>
      </c>
    </row>
    <row r="412" spans="1:37" ht="15.75" thickBot="1" x14ac:dyDescent="0.3">
      <c r="A412" s="23" t="s">
        <v>217</v>
      </c>
      <c r="B412" s="24">
        <v>5949</v>
      </c>
      <c r="C412" s="24">
        <v>696.1</v>
      </c>
      <c r="D412" s="24">
        <v>1820.3</v>
      </c>
      <c r="E412" s="24">
        <v>8209.5</v>
      </c>
      <c r="F412" s="24">
        <v>1263</v>
      </c>
      <c r="G412" s="24">
        <v>376.7</v>
      </c>
      <c r="H412" s="24">
        <v>1579.3</v>
      </c>
      <c r="I412" s="24">
        <v>0</v>
      </c>
      <c r="J412" s="24">
        <v>8951.5</v>
      </c>
      <c r="K412" s="24">
        <v>2272.9</v>
      </c>
      <c r="L412" s="24">
        <v>2154.6999999999998</v>
      </c>
      <c r="M412" s="24">
        <v>19</v>
      </c>
      <c r="N412" s="24">
        <v>453.1</v>
      </c>
      <c r="O412" s="24">
        <v>2457.1</v>
      </c>
      <c r="P412" s="24">
        <v>338.8</v>
      </c>
      <c r="Q412" s="24">
        <v>7625.2</v>
      </c>
      <c r="R412" s="24">
        <v>5959</v>
      </c>
      <c r="S412" s="24">
        <v>2489</v>
      </c>
      <c r="T412" s="24">
        <v>573.79999999999995</v>
      </c>
      <c r="U412" s="24">
        <v>1292.4000000000001</v>
      </c>
      <c r="V412" s="24">
        <v>890.2</v>
      </c>
      <c r="W412" s="24">
        <v>1958.6</v>
      </c>
      <c r="X412" s="24">
        <v>2775.4</v>
      </c>
      <c r="Y412" s="24">
        <v>0</v>
      </c>
      <c r="Z412" s="24">
        <v>0</v>
      </c>
      <c r="AA412" s="24">
        <v>210.1</v>
      </c>
      <c r="AB412" s="24">
        <v>0</v>
      </c>
      <c r="AC412" s="24">
        <v>1073.8</v>
      </c>
      <c r="AD412" s="24">
        <v>0</v>
      </c>
      <c r="AE412" s="24">
        <v>0</v>
      </c>
      <c r="AF412" s="24">
        <v>1768.9</v>
      </c>
      <c r="AG412" s="24">
        <v>0</v>
      </c>
      <c r="AH412" s="24">
        <v>63157.4</v>
      </c>
      <c r="AI412" s="24">
        <v>63286</v>
      </c>
      <c r="AJ412" s="24">
        <v>128.6</v>
      </c>
      <c r="AK412" s="24">
        <v>0.2</v>
      </c>
    </row>
    <row r="413" spans="1:37" ht="15.75" thickBot="1" x14ac:dyDescent="0.3">
      <c r="A413" s="23" t="s">
        <v>218</v>
      </c>
      <c r="B413" s="24">
        <v>3251</v>
      </c>
      <c r="C413" s="24">
        <v>225</v>
      </c>
      <c r="D413" s="24">
        <v>1820.3</v>
      </c>
      <c r="E413" s="24">
        <v>8209.5</v>
      </c>
      <c r="F413" s="24">
        <v>0</v>
      </c>
      <c r="G413" s="24">
        <v>376.7</v>
      </c>
      <c r="H413" s="24">
        <v>1579.3</v>
      </c>
      <c r="I413" s="24">
        <v>0</v>
      </c>
      <c r="J413" s="24">
        <v>17655</v>
      </c>
      <c r="K413" s="24">
        <v>2272.9</v>
      </c>
      <c r="L413" s="24">
        <v>2154.6999999999998</v>
      </c>
      <c r="M413" s="24">
        <v>659.7</v>
      </c>
      <c r="N413" s="24">
        <v>453.1</v>
      </c>
      <c r="O413" s="24">
        <v>1531.9</v>
      </c>
      <c r="P413" s="24">
        <v>0</v>
      </c>
      <c r="Q413" s="24">
        <v>2214</v>
      </c>
      <c r="R413" s="24">
        <v>6948</v>
      </c>
      <c r="S413" s="24">
        <v>2489</v>
      </c>
      <c r="T413" s="24">
        <v>573.79999999999995</v>
      </c>
      <c r="U413" s="24">
        <v>1292.4000000000001</v>
      </c>
      <c r="V413" s="24">
        <v>890.2</v>
      </c>
      <c r="W413" s="24">
        <v>3820.3</v>
      </c>
      <c r="X413" s="24">
        <v>2775.4</v>
      </c>
      <c r="Y413" s="24">
        <v>0</v>
      </c>
      <c r="Z413" s="24">
        <v>0</v>
      </c>
      <c r="AA413" s="24">
        <v>0</v>
      </c>
      <c r="AB413" s="24">
        <v>0</v>
      </c>
      <c r="AC413" s="24">
        <v>0</v>
      </c>
      <c r="AD413" s="24">
        <v>0</v>
      </c>
      <c r="AE413" s="24">
        <v>0</v>
      </c>
      <c r="AF413" s="24">
        <v>2774.4</v>
      </c>
      <c r="AG413" s="24">
        <v>0</v>
      </c>
      <c r="AH413" s="24">
        <v>63966.8</v>
      </c>
      <c r="AI413" s="24">
        <v>63296</v>
      </c>
      <c r="AJ413" s="24">
        <v>-670.8</v>
      </c>
      <c r="AK413" s="24">
        <v>-1.06</v>
      </c>
    </row>
    <row r="414" spans="1:37" ht="15.75" thickBot="1" x14ac:dyDescent="0.3">
      <c r="A414" s="23" t="s">
        <v>219</v>
      </c>
      <c r="B414" s="24">
        <v>5949</v>
      </c>
      <c r="C414" s="24">
        <v>3031.9</v>
      </c>
      <c r="D414" s="24">
        <v>1820.3</v>
      </c>
      <c r="E414" s="24">
        <v>8209.5</v>
      </c>
      <c r="F414" s="24">
        <v>0</v>
      </c>
      <c r="G414" s="24">
        <v>376.7</v>
      </c>
      <c r="H414" s="24">
        <v>1579.3</v>
      </c>
      <c r="I414" s="24">
        <v>0</v>
      </c>
      <c r="J414" s="24">
        <v>4065.8</v>
      </c>
      <c r="K414" s="24">
        <v>2272.9</v>
      </c>
      <c r="L414" s="24">
        <v>2154.6999999999998</v>
      </c>
      <c r="M414" s="24">
        <v>659.7</v>
      </c>
      <c r="N414" s="24">
        <v>3409.1</v>
      </c>
      <c r="O414" s="24">
        <v>2600.3000000000002</v>
      </c>
      <c r="P414" s="24">
        <v>1396.2</v>
      </c>
      <c r="Q414" s="24">
        <v>7625.2</v>
      </c>
      <c r="R414" s="24">
        <v>5959</v>
      </c>
      <c r="S414" s="24">
        <v>2489</v>
      </c>
      <c r="T414" s="24">
        <v>573.79999999999995</v>
      </c>
      <c r="U414" s="24">
        <v>1292.4000000000001</v>
      </c>
      <c r="V414" s="24">
        <v>890.2</v>
      </c>
      <c r="W414" s="24">
        <v>3820.3</v>
      </c>
      <c r="X414" s="24">
        <v>2775.4</v>
      </c>
      <c r="Y414" s="24">
        <v>0</v>
      </c>
      <c r="Z414" s="24">
        <v>0</v>
      </c>
      <c r="AA414" s="24">
        <v>210.1</v>
      </c>
      <c r="AB414" s="24">
        <v>0</v>
      </c>
      <c r="AC414" s="24">
        <v>0</v>
      </c>
      <c r="AD414" s="24">
        <v>0</v>
      </c>
      <c r="AE414" s="24">
        <v>0</v>
      </c>
      <c r="AF414" s="24">
        <v>0</v>
      </c>
      <c r="AG414" s="24">
        <v>0</v>
      </c>
      <c r="AH414" s="24">
        <v>63160.9</v>
      </c>
      <c r="AI414" s="24">
        <v>63288</v>
      </c>
      <c r="AJ414" s="24">
        <v>127.1</v>
      </c>
      <c r="AK414" s="24">
        <v>0.2</v>
      </c>
    </row>
    <row r="415" spans="1:37" ht="15.75" thickBot="1" x14ac:dyDescent="0.3">
      <c r="A415" s="23" t="s">
        <v>220</v>
      </c>
      <c r="B415" s="24">
        <v>5949</v>
      </c>
      <c r="C415" s="24">
        <v>3031.9</v>
      </c>
      <c r="D415" s="24">
        <v>1820.3</v>
      </c>
      <c r="E415" s="24">
        <v>8209.5</v>
      </c>
      <c r="F415" s="24">
        <v>1263</v>
      </c>
      <c r="G415" s="24">
        <v>376.7</v>
      </c>
      <c r="H415" s="24">
        <v>1579.3</v>
      </c>
      <c r="I415" s="24">
        <v>515.5</v>
      </c>
      <c r="J415" s="24">
        <v>9275.7999999999993</v>
      </c>
      <c r="K415" s="24">
        <v>2272.9</v>
      </c>
      <c r="L415" s="24">
        <v>2154.6999999999998</v>
      </c>
      <c r="M415" s="24">
        <v>659.7</v>
      </c>
      <c r="N415" s="24">
        <v>3409.1</v>
      </c>
      <c r="O415" s="24">
        <v>2457.1</v>
      </c>
      <c r="P415" s="24">
        <v>0</v>
      </c>
      <c r="Q415" s="24">
        <v>2214</v>
      </c>
      <c r="R415" s="24">
        <v>3887.2</v>
      </c>
      <c r="S415" s="24">
        <v>2489</v>
      </c>
      <c r="T415" s="24">
        <v>573.79999999999995</v>
      </c>
      <c r="U415" s="24">
        <v>1292.4000000000001</v>
      </c>
      <c r="V415" s="24">
        <v>890.2</v>
      </c>
      <c r="W415" s="24">
        <v>1958.6</v>
      </c>
      <c r="X415" s="24">
        <v>2775.4</v>
      </c>
      <c r="Y415" s="24">
        <v>0</v>
      </c>
      <c r="Z415" s="24">
        <v>0</v>
      </c>
      <c r="AA415" s="24">
        <v>0</v>
      </c>
      <c r="AB415" s="24">
        <v>1333.3</v>
      </c>
      <c r="AC415" s="24">
        <v>0</v>
      </c>
      <c r="AD415" s="24">
        <v>0</v>
      </c>
      <c r="AE415" s="24">
        <v>0</v>
      </c>
      <c r="AF415" s="24">
        <v>2774.4</v>
      </c>
      <c r="AG415" s="24">
        <v>0</v>
      </c>
      <c r="AH415" s="24">
        <v>63162.9</v>
      </c>
      <c r="AI415" s="24">
        <v>63290</v>
      </c>
      <c r="AJ415" s="24">
        <v>127.1</v>
      </c>
      <c r="AK415" s="24">
        <v>0.2</v>
      </c>
    </row>
    <row r="416" spans="1:37" ht="15.75" thickBot="1" x14ac:dyDescent="0.3">
      <c r="A416" s="23" t="s">
        <v>221</v>
      </c>
      <c r="B416" s="24">
        <v>5949</v>
      </c>
      <c r="C416" s="24">
        <v>3031.9</v>
      </c>
      <c r="D416" s="24">
        <v>2753.5</v>
      </c>
      <c r="E416" s="24">
        <v>10485.4</v>
      </c>
      <c r="F416" s="24">
        <v>1263</v>
      </c>
      <c r="G416" s="24">
        <v>376.7</v>
      </c>
      <c r="H416" s="24">
        <v>1579.3</v>
      </c>
      <c r="I416" s="24">
        <v>515.5</v>
      </c>
      <c r="J416" s="24">
        <v>8951.5</v>
      </c>
      <c r="K416" s="24">
        <v>2272.9</v>
      </c>
      <c r="L416" s="24">
        <v>2154.6999999999998</v>
      </c>
      <c r="M416" s="24">
        <v>659.7</v>
      </c>
      <c r="N416" s="24">
        <v>3409.1</v>
      </c>
      <c r="O416" s="24">
        <v>1531.9</v>
      </c>
      <c r="P416" s="24">
        <v>6759.4</v>
      </c>
      <c r="Q416" s="24">
        <v>2214</v>
      </c>
      <c r="R416" s="24">
        <v>999.5</v>
      </c>
      <c r="S416" s="24">
        <v>1757.5</v>
      </c>
      <c r="T416" s="24">
        <v>573.79999999999995</v>
      </c>
      <c r="U416" s="24">
        <v>1292.4000000000001</v>
      </c>
      <c r="V416" s="24">
        <v>890.2</v>
      </c>
      <c r="W416" s="24">
        <v>1958.6</v>
      </c>
      <c r="X416" s="24">
        <v>0</v>
      </c>
      <c r="Y416" s="24">
        <v>0</v>
      </c>
      <c r="Z416" s="24">
        <v>0</v>
      </c>
      <c r="AA416" s="24">
        <v>0</v>
      </c>
      <c r="AB416" s="24">
        <v>893.7</v>
      </c>
      <c r="AC416" s="24">
        <v>756.5</v>
      </c>
      <c r="AD416" s="24">
        <v>0</v>
      </c>
      <c r="AE416" s="24">
        <v>0</v>
      </c>
      <c r="AF416" s="24">
        <v>0</v>
      </c>
      <c r="AG416" s="24">
        <v>125.2</v>
      </c>
      <c r="AH416" s="24">
        <v>63154.9</v>
      </c>
      <c r="AI416" s="24">
        <v>63284</v>
      </c>
      <c r="AJ416" s="24">
        <v>129.1</v>
      </c>
      <c r="AK416" s="24">
        <v>0.2</v>
      </c>
    </row>
    <row r="417" spans="1:37" ht="15.75" thickBot="1" x14ac:dyDescent="0.3">
      <c r="A417" s="23" t="s">
        <v>222</v>
      </c>
      <c r="B417" s="24">
        <v>5949</v>
      </c>
      <c r="C417" s="24">
        <v>3031.9</v>
      </c>
      <c r="D417" s="24">
        <v>2753.5</v>
      </c>
      <c r="E417" s="24">
        <v>8209.5</v>
      </c>
      <c r="F417" s="24">
        <v>1263</v>
      </c>
      <c r="G417" s="24">
        <v>376.7</v>
      </c>
      <c r="H417" s="24">
        <v>1579.3</v>
      </c>
      <c r="I417" s="24">
        <v>515.5</v>
      </c>
      <c r="J417" s="24">
        <v>9275.7999999999993</v>
      </c>
      <c r="K417" s="24">
        <v>2272.9</v>
      </c>
      <c r="L417" s="24">
        <v>2154.6999999999998</v>
      </c>
      <c r="M417" s="24">
        <v>4409.6000000000004</v>
      </c>
      <c r="N417" s="24">
        <v>294.39999999999998</v>
      </c>
      <c r="O417" s="24">
        <v>2600.3000000000002</v>
      </c>
      <c r="P417" s="24">
        <v>1396.2</v>
      </c>
      <c r="Q417" s="24">
        <v>2214</v>
      </c>
      <c r="R417" s="24">
        <v>3887.2</v>
      </c>
      <c r="S417" s="24">
        <v>2043.9</v>
      </c>
      <c r="T417" s="24">
        <v>573.79999999999995</v>
      </c>
      <c r="U417" s="24">
        <v>1292.4000000000001</v>
      </c>
      <c r="V417" s="24">
        <v>890.2</v>
      </c>
      <c r="W417" s="24">
        <v>1958.6</v>
      </c>
      <c r="X417" s="24">
        <v>2775.4</v>
      </c>
      <c r="Y417" s="24">
        <v>0</v>
      </c>
      <c r="Z417" s="24">
        <v>0</v>
      </c>
      <c r="AA417" s="24">
        <v>0</v>
      </c>
      <c r="AB417" s="24">
        <v>1333.3</v>
      </c>
      <c r="AC417" s="24">
        <v>0</v>
      </c>
      <c r="AD417" s="24">
        <v>90.3</v>
      </c>
      <c r="AE417" s="24">
        <v>0</v>
      </c>
      <c r="AF417" s="24">
        <v>0</v>
      </c>
      <c r="AG417" s="24">
        <v>0</v>
      </c>
      <c r="AH417" s="24">
        <v>63141.4</v>
      </c>
      <c r="AI417" s="24">
        <v>63269</v>
      </c>
      <c r="AJ417" s="24">
        <v>127.6</v>
      </c>
      <c r="AK417" s="24">
        <v>0.2</v>
      </c>
    </row>
    <row r="418" spans="1:37" ht="15.75" thickBot="1" x14ac:dyDescent="0.3">
      <c r="A418" s="23" t="s">
        <v>223</v>
      </c>
      <c r="B418" s="24">
        <v>3251</v>
      </c>
      <c r="C418" s="24">
        <v>225</v>
      </c>
      <c r="D418" s="24">
        <v>1820.3</v>
      </c>
      <c r="E418" s="24">
        <v>8209.5</v>
      </c>
      <c r="F418" s="24">
        <v>0</v>
      </c>
      <c r="G418" s="24">
        <v>376.7</v>
      </c>
      <c r="H418" s="24">
        <v>1579.3</v>
      </c>
      <c r="I418" s="24">
        <v>0</v>
      </c>
      <c r="J418" s="24">
        <v>9275.7999999999993</v>
      </c>
      <c r="K418" s="24">
        <v>2272.9</v>
      </c>
      <c r="L418" s="24">
        <v>2154.6999999999998</v>
      </c>
      <c r="M418" s="24">
        <v>7556.3</v>
      </c>
      <c r="N418" s="24">
        <v>3409.1</v>
      </c>
      <c r="O418" s="24">
        <v>2600.3000000000002</v>
      </c>
      <c r="P418" s="24">
        <v>664.2</v>
      </c>
      <c r="Q418" s="24">
        <v>7625.2</v>
      </c>
      <c r="R418" s="24">
        <v>6948</v>
      </c>
      <c r="S418" s="24">
        <v>2489</v>
      </c>
      <c r="T418" s="24">
        <v>573.79999999999995</v>
      </c>
      <c r="U418" s="24">
        <v>1292.4000000000001</v>
      </c>
      <c r="V418" s="24">
        <v>890.2</v>
      </c>
      <c r="W418" s="24">
        <v>1958.6</v>
      </c>
      <c r="X418" s="24">
        <v>2775.4</v>
      </c>
      <c r="Y418" s="24">
        <v>0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0</v>
      </c>
      <c r="AF418" s="24">
        <v>1768.9</v>
      </c>
      <c r="AG418" s="24">
        <v>0</v>
      </c>
      <c r="AH418" s="24">
        <v>69716.7</v>
      </c>
      <c r="AI418" s="24">
        <v>69858</v>
      </c>
      <c r="AJ418" s="24">
        <v>141.30000000000001</v>
      </c>
      <c r="AK418" s="24">
        <v>0.2</v>
      </c>
    </row>
    <row r="419" spans="1:37" ht="15.75" thickBot="1" x14ac:dyDescent="0.3">
      <c r="A419" s="23" t="s">
        <v>224</v>
      </c>
      <c r="B419" s="24">
        <v>3251</v>
      </c>
      <c r="C419" s="24">
        <v>225</v>
      </c>
      <c r="D419" s="24">
        <v>1820.3</v>
      </c>
      <c r="E419" s="24">
        <v>8209.5</v>
      </c>
      <c r="F419" s="24">
        <v>1263</v>
      </c>
      <c r="G419" s="24">
        <v>376.7</v>
      </c>
      <c r="H419" s="24">
        <v>1579.3</v>
      </c>
      <c r="I419" s="24">
        <v>4665.6000000000004</v>
      </c>
      <c r="J419" s="24">
        <v>17655</v>
      </c>
      <c r="K419" s="24">
        <v>2272.9</v>
      </c>
      <c r="L419" s="24">
        <v>2020.4</v>
      </c>
      <c r="M419" s="24">
        <v>659.7</v>
      </c>
      <c r="N419" s="24">
        <v>294.39999999999998</v>
      </c>
      <c r="O419" s="24">
        <v>2600.3000000000002</v>
      </c>
      <c r="P419" s="24">
        <v>1396.2</v>
      </c>
      <c r="Q419" s="24">
        <v>2214</v>
      </c>
      <c r="R419" s="24">
        <v>6948</v>
      </c>
      <c r="S419" s="24">
        <v>2489</v>
      </c>
      <c r="T419" s="24">
        <v>573.79999999999995</v>
      </c>
      <c r="U419" s="24">
        <v>1292.4000000000001</v>
      </c>
      <c r="V419" s="24">
        <v>890.2</v>
      </c>
      <c r="W419" s="24">
        <v>1958.6</v>
      </c>
      <c r="X419" s="24">
        <v>0</v>
      </c>
      <c r="Y419" s="24">
        <v>0</v>
      </c>
      <c r="Z419" s="24">
        <v>0</v>
      </c>
      <c r="AA419" s="24">
        <v>0</v>
      </c>
      <c r="AB419" s="24">
        <v>1333.3</v>
      </c>
      <c r="AC419" s="24">
        <v>756.5</v>
      </c>
      <c r="AD419" s="24">
        <v>90.3</v>
      </c>
      <c r="AE419" s="24">
        <v>0</v>
      </c>
      <c r="AF419" s="24">
        <v>1768.9</v>
      </c>
      <c r="AG419" s="24">
        <v>1139.2</v>
      </c>
      <c r="AH419" s="24">
        <v>69743.7</v>
      </c>
      <c r="AI419" s="24">
        <v>69885</v>
      </c>
      <c r="AJ419" s="24">
        <v>141.30000000000001</v>
      </c>
      <c r="AK419" s="24">
        <v>0.2</v>
      </c>
    </row>
    <row r="420" spans="1:37" ht="15.75" thickBot="1" x14ac:dyDescent="0.3">
      <c r="A420" s="23" t="s">
        <v>225</v>
      </c>
      <c r="B420" s="24">
        <v>3251</v>
      </c>
      <c r="C420" s="24">
        <v>225</v>
      </c>
      <c r="D420" s="24">
        <v>1820.3</v>
      </c>
      <c r="E420" s="24">
        <v>8209.5</v>
      </c>
      <c r="F420" s="24">
        <v>0</v>
      </c>
      <c r="G420" s="24">
        <v>376.7</v>
      </c>
      <c r="H420" s="24">
        <v>1579.3</v>
      </c>
      <c r="I420" s="24">
        <v>0</v>
      </c>
      <c r="J420" s="24">
        <v>2815.3</v>
      </c>
      <c r="K420" s="24">
        <v>2272.9</v>
      </c>
      <c r="L420" s="24">
        <v>2154.6999999999998</v>
      </c>
      <c r="M420" s="24">
        <v>19</v>
      </c>
      <c r="N420" s="24">
        <v>3409.1</v>
      </c>
      <c r="O420" s="24">
        <v>2600.3000000000002</v>
      </c>
      <c r="P420" s="24">
        <v>10747.9</v>
      </c>
      <c r="Q420" s="24">
        <v>7625.2</v>
      </c>
      <c r="R420" s="24">
        <v>6948</v>
      </c>
      <c r="S420" s="24">
        <v>2489</v>
      </c>
      <c r="T420" s="24">
        <v>573.79999999999995</v>
      </c>
      <c r="U420" s="24">
        <v>1292.4000000000001</v>
      </c>
      <c r="V420" s="24">
        <v>1017</v>
      </c>
      <c r="W420" s="24">
        <v>3820.3</v>
      </c>
      <c r="X420" s="24">
        <v>2775.4</v>
      </c>
      <c r="Y420" s="24">
        <v>0</v>
      </c>
      <c r="Z420" s="24">
        <v>2471.5</v>
      </c>
      <c r="AA420" s="24">
        <v>210.1</v>
      </c>
      <c r="AB420" s="24">
        <v>0</v>
      </c>
      <c r="AC420" s="24">
        <v>1073.8</v>
      </c>
      <c r="AD420" s="24">
        <v>0</v>
      </c>
      <c r="AE420" s="24">
        <v>0</v>
      </c>
      <c r="AF420" s="24">
        <v>0</v>
      </c>
      <c r="AG420" s="24">
        <v>0</v>
      </c>
      <c r="AH420" s="24">
        <v>69777.600000000006</v>
      </c>
      <c r="AI420" s="24">
        <v>69919</v>
      </c>
      <c r="AJ420" s="24">
        <v>141.4</v>
      </c>
      <c r="AK420" s="24">
        <v>0.2</v>
      </c>
    </row>
    <row r="421" spans="1:37" ht="15.75" thickBot="1" x14ac:dyDescent="0.3">
      <c r="A421" s="23" t="s">
        <v>226</v>
      </c>
      <c r="B421" s="24">
        <v>3251</v>
      </c>
      <c r="C421" s="24">
        <v>225</v>
      </c>
      <c r="D421" s="24">
        <v>1820.3</v>
      </c>
      <c r="E421" s="24">
        <v>8209.5</v>
      </c>
      <c r="F421" s="24">
        <v>0</v>
      </c>
      <c r="G421" s="24">
        <v>376.7</v>
      </c>
      <c r="H421" s="24">
        <v>1579.3</v>
      </c>
      <c r="I421" s="24">
        <v>0</v>
      </c>
      <c r="J421" s="24">
        <v>4065.8</v>
      </c>
      <c r="K421" s="24">
        <v>6336.7</v>
      </c>
      <c r="L421" s="24">
        <v>2154.6999999999998</v>
      </c>
      <c r="M421" s="24">
        <v>7556.3</v>
      </c>
      <c r="N421" s="24">
        <v>294.39999999999998</v>
      </c>
      <c r="O421" s="24">
        <v>10142.1</v>
      </c>
      <c r="P421" s="24">
        <v>1396.2</v>
      </c>
      <c r="Q421" s="24">
        <v>3388.2</v>
      </c>
      <c r="R421" s="24">
        <v>6948</v>
      </c>
      <c r="S421" s="24">
        <v>2489</v>
      </c>
      <c r="T421" s="24">
        <v>573.79999999999995</v>
      </c>
      <c r="U421" s="24">
        <v>1292.4000000000001</v>
      </c>
      <c r="V421" s="24">
        <v>1017</v>
      </c>
      <c r="W421" s="24">
        <v>3820.3</v>
      </c>
      <c r="X421" s="24">
        <v>2775.4</v>
      </c>
      <c r="Y421" s="24">
        <v>0</v>
      </c>
      <c r="Z421" s="24">
        <v>0</v>
      </c>
      <c r="AA421" s="24">
        <v>0</v>
      </c>
      <c r="AB421" s="24">
        <v>0</v>
      </c>
      <c r="AC421" s="24">
        <v>0</v>
      </c>
      <c r="AD421" s="24">
        <v>90.3</v>
      </c>
      <c r="AE421" s="24">
        <v>0</v>
      </c>
      <c r="AF421" s="24">
        <v>0</v>
      </c>
      <c r="AG421" s="24">
        <v>0</v>
      </c>
      <c r="AH421" s="24">
        <v>69802.5</v>
      </c>
      <c r="AI421" s="24">
        <v>69944</v>
      </c>
      <c r="AJ421" s="24">
        <v>141.5</v>
      </c>
      <c r="AK421" s="24">
        <v>0.2</v>
      </c>
    </row>
    <row r="422" spans="1:37" ht="15.75" thickBot="1" x14ac:dyDescent="0.3">
      <c r="A422" s="23" t="s">
        <v>227</v>
      </c>
      <c r="B422" s="24">
        <v>5949</v>
      </c>
      <c r="C422" s="24">
        <v>3031.9</v>
      </c>
      <c r="D422" s="24">
        <v>1820.3</v>
      </c>
      <c r="E422" s="24">
        <v>8209.5</v>
      </c>
      <c r="F422" s="24">
        <v>1263</v>
      </c>
      <c r="G422" s="24">
        <v>376.7</v>
      </c>
      <c r="H422" s="24">
        <v>1579.3</v>
      </c>
      <c r="I422" s="24">
        <v>515.5</v>
      </c>
      <c r="J422" s="24">
        <v>2815.3</v>
      </c>
      <c r="K422" s="24">
        <v>2272.9</v>
      </c>
      <c r="L422" s="24">
        <v>2154.6999999999998</v>
      </c>
      <c r="M422" s="24">
        <v>659.7</v>
      </c>
      <c r="N422" s="24">
        <v>3409.1</v>
      </c>
      <c r="O422" s="24">
        <v>2600.3000000000002</v>
      </c>
      <c r="P422" s="24">
        <v>13104.6</v>
      </c>
      <c r="Q422" s="24">
        <v>598.29999999999995</v>
      </c>
      <c r="R422" s="24">
        <v>3887.2</v>
      </c>
      <c r="S422" s="24">
        <v>2043.9</v>
      </c>
      <c r="T422" s="24">
        <v>573.79999999999995</v>
      </c>
      <c r="U422" s="24">
        <v>1292.4000000000001</v>
      </c>
      <c r="V422" s="24">
        <v>890.2</v>
      </c>
      <c r="W422" s="24">
        <v>1958.6</v>
      </c>
      <c r="X422" s="24">
        <v>2775.4</v>
      </c>
      <c r="Y422" s="24">
        <v>0</v>
      </c>
      <c r="Z422" s="24">
        <v>2471.5</v>
      </c>
      <c r="AA422" s="24">
        <v>1116.8</v>
      </c>
      <c r="AB422" s="24">
        <v>1333.3</v>
      </c>
      <c r="AC422" s="24">
        <v>0</v>
      </c>
      <c r="AD422" s="24">
        <v>0</v>
      </c>
      <c r="AE422" s="24">
        <v>0</v>
      </c>
      <c r="AF422" s="24">
        <v>0</v>
      </c>
      <c r="AG422" s="24">
        <v>1139.2</v>
      </c>
      <c r="AH422" s="24">
        <v>69842.5</v>
      </c>
      <c r="AI422" s="24">
        <v>69983</v>
      </c>
      <c r="AJ422" s="24">
        <v>140.5</v>
      </c>
      <c r="AK422" s="24">
        <v>0.2</v>
      </c>
    </row>
    <row r="423" spans="1:37" ht="15.75" thickBot="1" x14ac:dyDescent="0.3">
      <c r="A423" s="23" t="s">
        <v>228</v>
      </c>
      <c r="B423" s="24">
        <v>5949</v>
      </c>
      <c r="C423" s="24">
        <v>3031.9</v>
      </c>
      <c r="D423" s="24">
        <v>1820.3</v>
      </c>
      <c r="E423" s="24">
        <v>8209.5</v>
      </c>
      <c r="F423" s="24">
        <v>1263</v>
      </c>
      <c r="G423" s="24">
        <v>376.7</v>
      </c>
      <c r="H423" s="24">
        <v>1579.3</v>
      </c>
      <c r="I423" s="24">
        <v>515.5</v>
      </c>
      <c r="J423" s="24">
        <v>4065.8</v>
      </c>
      <c r="K423" s="24">
        <v>2272.9</v>
      </c>
      <c r="L423" s="24">
        <v>2020.4</v>
      </c>
      <c r="M423" s="24">
        <v>659.7</v>
      </c>
      <c r="N423" s="24">
        <v>453.1</v>
      </c>
      <c r="O423" s="24">
        <v>2600.3000000000002</v>
      </c>
      <c r="P423" s="24">
        <v>664.2</v>
      </c>
      <c r="Q423" s="24">
        <v>2214</v>
      </c>
      <c r="R423" s="24">
        <v>6948</v>
      </c>
      <c r="S423" s="24">
        <v>2489</v>
      </c>
      <c r="T423" s="24">
        <v>573.79999999999995</v>
      </c>
      <c r="U423" s="24">
        <v>1292.4000000000001</v>
      </c>
      <c r="V423" s="24">
        <v>890.2</v>
      </c>
      <c r="W423" s="24">
        <v>3820.3</v>
      </c>
      <c r="X423" s="24">
        <v>2775.4</v>
      </c>
      <c r="Y423" s="24">
        <v>0</v>
      </c>
      <c r="Z423" s="24">
        <v>2221.5</v>
      </c>
      <c r="AA423" s="24">
        <v>210.1</v>
      </c>
      <c r="AB423" s="24">
        <v>1426.6</v>
      </c>
      <c r="AC423" s="24">
        <v>1073.8</v>
      </c>
      <c r="AD423" s="24">
        <v>90.3</v>
      </c>
      <c r="AE423" s="24">
        <v>0</v>
      </c>
      <c r="AF423" s="24">
        <v>1768.9</v>
      </c>
      <c r="AG423" s="24">
        <v>1139.2</v>
      </c>
      <c r="AH423" s="24">
        <v>64415.4</v>
      </c>
      <c r="AI423" s="24">
        <v>70004</v>
      </c>
      <c r="AJ423" s="24">
        <v>5588.6</v>
      </c>
      <c r="AK423" s="24">
        <v>7.98</v>
      </c>
    </row>
    <row r="424" spans="1:37" ht="15.75" thickBot="1" x14ac:dyDescent="0.3">
      <c r="A424" s="23" t="s">
        <v>229</v>
      </c>
      <c r="B424" s="24">
        <v>5949</v>
      </c>
      <c r="C424" s="24">
        <v>3031.9</v>
      </c>
      <c r="D424" s="24">
        <v>2753.5</v>
      </c>
      <c r="E424" s="24">
        <v>10485.4</v>
      </c>
      <c r="F424" s="24">
        <v>2030.4</v>
      </c>
      <c r="G424" s="24">
        <v>376.7</v>
      </c>
      <c r="H424" s="24">
        <v>2108.3000000000002</v>
      </c>
      <c r="I424" s="24">
        <v>4665.6000000000004</v>
      </c>
      <c r="J424" s="24">
        <v>4065.8</v>
      </c>
      <c r="K424" s="24">
        <v>2272.9</v>
      </c>
      <c r="L424" s="24">
        <v>2154.6999999999998</v>
      </c>
      <c r="M424" s="24">
        <v>4409.6000000000004</v>
      </c>
      <c r="N424" s="24">
        <v>294.39999999999998</v>
      </c>
      <c r="O424" s="24">
        <v>2457.1</v>
      </c>
      <c r="P424" s="24">
        <v>10747.9</v>
      </c>
      <c r="Q424" s="24">
        <v>2214</v>
      </c>
      <c r="R424" s="24">
        <v>5959</v>
      </c>
      <c r="S424" s="24">
        <v>2043.9</v>
      </c>
      <c r="T424" s="24">
        <v>573.79999999999995</v>
      </c>
      <c r="U424" s="24">
        <v>1292.4000000000001</v>
      </c>
      <c r="V424" s="24">
        <v>890.2</v>
      </c>
      <c r="W424" s="24">
        <v>494.5</v>
      </c>
      <c r="X424" s="24">
        <v>0</v>
      </c>
      <c r="Y424" s="24">
        <v>0</v>
      </c>
      <c r="Z424" s="24">
        <v>2471.5</v>
      </c>
      <c r="AA424" s="24">
        <v>0</v>
      </c>
      <c r="AB424" s="24">
        <v>1333.3</v>
      </c>
      <c r="AC424" s="24">
        <v>0</v>
      </c>
      <c r="AD424" s="24">
        <v>90.3</v>
      </c>
      <c r="AE424" s="24">
        <v>0</v>
      </c>
      <c r="AF424" s="24">
        <v>0</v>
      </c>
      <c r="AG424" s="24">
        <v>0</v>
      </c>
      <c r="AH424" s="24">
        <v>75166.2</v>
      </c>
      <c r="AI424" s="24">
        <v>75319</v>
      </c>
      <c r="AJ424" s="24">
        <v>152.80000000000001</v>
      </c>
      <c r="AK424" s="24">
        <v>0.2</v>
      </c>
    </row>
    <row r="425" spans="1:37" ht="15.75" thickBot="1" x14ac:dyDescent="0.3">
      <c r="A425" s="23" t="s">
        <v>230</v>
      </c>
      <c r="B425" s="24">
        <v>5949</v>
      </c>
      <c r="C425" s="24">
        <v>3031.9</v>
      </c>
      <c r="D425" s="24">
        <v>2753.5</v>
      </c>
      <c r="E425" s="24">
        <v>10485.4</v>
      </c>
      <c r="F425" s="24">
        <v>2030.4</v>
      </c>
      <c r="G425" s="24">
        <v>376.7</v>
      </c>
      <c r="H425" s="24">
        <v>2108.3000000000002</v>
      </c>
      <c r="I425" s="24">
        <v>4665.6000000000004</v>
      </c>
      <c r="J425" s="24">
        <v>17655</v>
      </c>
      <c r="K425" s="24">
        <v>2272.9</v>
      </c>
      <c r="L425" s="24">
        <v>2154.6999999999998</v>
      </c>
      <c r="M425" s="24">
        <v>659.7</v>
      </c>
      <c r="N425" s="24">
        <v>294.39999999999998</v>
      </c>
      <c r="O425" s="24">
        <v>2457.1</v>
      </c>
      <c r="P425" s="24">
        <v>0</v>
      </c>
      <c r="Q425" s="24">
        <v>7625.2</v>
      </c>
      <c r="R425" s="24">
        <v>999.5</v>
      </c>
      <c r="S425" s="24">
        <v>2043.9</v>
      </c>
      <c r="T425" s="24">
        <v>573.79999999999995</v>
      </c>
      <c r="U425" s="24">
        <v>1292.4000000000001</v>
      </c>
      <c r="V425" s="24">
        <v>890.2</v>
      </c>
      <c r="W425" s="24">
        <v>494.5</v>
      </c>
      <c r="X425" s="24">
        <v>0</v>
      </c>
      <c r="Y425" s="24">
        <v>0</v>
      </c>
      <c r="Z425" s="24">
        <v>0</v>
      </c>
      <c r="AA425" s="24">
        <v>1116.8</v>
      </c>
      <c r="AB425" s="24">
        <v>401.2</v>
      </c>
      <c r="AC425" s="24">
        <v>0</v>
      </c>
      <c r="AD425" s="24">
        <v>90.3</v>
      </c>
      <c r="AE425" s="24">
        <v>0</v>
      </c>
      <c r="AF425" s="24">
        <v>2774.4</v>
      </c>
      <c r="AG425" s="24">
        <v>0</v>
      </c>
      <c r="AH425" s="24">
        <v>75196.7</v>
      </c>
      <c r="AI425" s="24">
        <v>75349</v>
      </c>
      <c r="AJ425" s="24">
        <v>152.30000000000001</v>
      </c>
      <c r="AK425" s="24">
        <v>0.2</v>
      </c>
    </row>
    <row r="426" spans="1:37" ht="15.75" thickBot="1" x14ac:dyDescent="0.3">
      <c r="A426" s="23" t="s">
        <v>231</v>
      </c>
      <c r="B426" s="24">
        <v>5949</v>
      </c>
      <c r="C426" s="24">
        <v>3031.9</v>
      </c>
      <c r="D426" s="24">
        <v>2753.5</v>
      </c>
      <c r="E426" s="24">
        <v>10485.4</v>
      </c>
      <c r="F426" s="24">
        <v>2030.4</v>
      </c>
      <c r="G426" s="24">
        <v>376.7</v>
      </c>
      <c r="H426" s="24">
        <v>2108.3000000000002</v>
      </c>
      <c r="I426" s="24">
        <v>4665.6000000000004</v>
      </c>
      <c r="J426" s="24">
        <v>9275.7999999999993</v>
      </c>
      <c r="K426" s="24">
        <v>2272.9</v>
      </c>
      <c r="L426" s="24">
        <v>2020.4</v>
      </c>
      <c r="M426" s="24">
        <v>19</v>
      </c>
      <c r="N426" s="24">
        <v>453.1</v>
      </c>
      <c r="O426" s="24">
        <v>2600.3000000000002</v>
      </c>
      <c r="P426" s="24">
        <v>6759.4</v>
      </c>
      <c r="Q426" s="24">
        <v>7625.2</v>
      </c>
      <c r="R426" s="24">
        <v>3887.2</v>
      </c>
      <c r="S426" s="24">
        <v>2043.9</v>
      </c>
      <c r="T426" s="24">
        <v>573.79999999999995</v>
      </c>
      <c r="U426" s="24">
        <v>1292.4000000000001</v>
      </c>
      <c r="V426" s="24">
        <v>890.2</v>
      </c>
      <c r="W426" s="24">
        <v>494.5</v>
      </c>
      <c r="X426" s="24">
        <v>0</v>
      </c>
      <c r="Y426" s="24">
        <v>0</v>
      </c>
      <c r="Z426" s="24">
        <v>0</v>
      </c>
      <c r="AA426" s="24">
        <v>1116.8</v>
      </c>
      <c r="AB426" s="24">
        <v>1426.6</v>
      </c>
      <c r="AC426" s="24">
        <v>1115.8</v>
      </c>
      <c r="AD426" s="24">
        <v>0</v>
      </c>
      <c r="AE426" s="24">
        <v>0</v>
      </c>
      <c r="AF426" s="24">
        <v>0</v>
      </c>
      <c r="AG426" s="24">
        <v>0</v>
      </c>
      <c r="AH426" s="24">
        <v>75268</v>
      </c>
      <c r="AI426" s="24">
        <v>75421</v>
      </c>
      <c r="AJ426" s="24">
        <v>153</v>
      </c>
      <c r="AK426" s="24">
        <v>0.2</v>
      </c>
    </row>
    <row r="427" spans="1:37" ht="15.75" thickBot="1" x14ac:dyDescent="0.3">
      <c r="A427" s="23" t="s">
        <v>232</v>
      </c>
      <c r="B427" s="24">
        <v>5949</v>
      </c>
      <c r="C427" s="24">
        <v>3031.9</v>
      </c>
      <c r="D427" s="24">
        <v>2753.5</v>
      </c>
      <c r="E427" s="24">
        <v>10485.4</v>
      </c>
      <c r="F427" s="24">
        <v>2030.4</v>
      </c>
      <c r="G427" s="24">
        <v>376.7</v>
      </c>
      <c r="H427" s="24">
        <v>1579.3</v>
      </c>
      <c r="I427" s="24">
        <v>4665.6000000000004</v>
      </c>
      <c r="J427" s="24">
        <v>2815.3</v>
      </c>
      <c r="K427" s="24">
        <v>2272.9</v>
      </c>
      <c r="L427" s="24">
        <v>2154.6999999999998</v>
      </c>
      <c r="M427" s="24">
        <v>659.7</v>
      </c>
      <c r="N427" s="24">
        <v>3409.1</v>
      </c>
      <c r="O427" s="24">
        <v>2457.1</v>
      </c>
      <c r="P427" s="24">
        <v>1396.2</v>
      </c>
      <c r="Q427" s="24">
        <v>7625.2</v>
      </c>
      <c r="R427" s="24">
        <v>5959</v>
      </c>
      <c r="S427" s="24">
        <v>2489</v>
      </c>
      <c r="T427" s="24">
        <v>573.79999999999995</v>
      </c>
      <c r="U427" s="24">
        <v>1292.4000000000001</v>
      </c>
      <c r="V427" s="24">
        <v>890.2</v>
      </c>
      <c r="W427" s="24">
        <v>1958.6</v>
      </c>
      <c r="X427" s="24">
        <v>2775.4</v>
      </c>
      <c r="Y427" s="24">
        <v>0</v>
      </c>
      <c r="Z427" s="24">
        <v>2471.5</v>
      </c>
      <c r="AA427" s="24">
        <v>1116.8</v>
      </c>
      <c r="AB427" s="24">
        <v>1333.3</v>
      </c>
      <c r="AC427" s="24">
        <v>0</v>
      </c>
      <c r="AD427" s="24">
        <v>0</v>
      </c>
      <c r="AE427" s="24">
        <v>0</v>
      </c>
      <c r="AF427" s="24">
        <v>0</v>
      </c>
      <c r="AG427" s="24">
        <v>0</v>
      </c>
      <c r="AH427" s="24">
        <v>74522</v>
      </c>
      <c r="AI427" s="24">
        <v>75445</v>
      </c>
      <c r="AJ427" s="24">
        <v>923</v>
      </c>
      <c r="AK427" s="24">
        <v>1.22</v>
      </c>
    </row>
    <row r="428" spans="1:37" ht="15.75" thickBot="1" x14ac:dyDescent="0.3">
      <c r="A428" s="23" t="s">
        <v>233</v>
      </c>
      <c r="B428" s="24">
        <v>5949</v>
      </c>
      <c r="C428" s="24">
        <v>3031.9</v>
      </c>
      <c r="D428" s="24">
        <v>2753.5</v>
      </c>
      <c r="E428" s="24">
        <v>10485.4</v>
      </c>
      <c r="F428" s="24">
        <v>2030.4</v>
      </c>
      <c r="G428" s="24">
        <v>376.7</v>
      </c>
      <c r="H428" s="24">
        <v>1579.3</v>
      </c>
      <c r="I428" s="24">
        <v>4665.6000000000004</v>
      </c>
      <c r="J428" s="24">
        <v>4065.8</v>
      </c>
      <c r="K428" s="24">
        <v>2272.9</v>
      </c>
      <c r="L428" s="24">
        <v>2154.6999999999998</v>
      </c>
      <c r="M428" s="24">
        <v>659.7</v>
      </c>
      <c r="N428" s="24">
        <v>294.39999999999998</v>
      </c>
      <c r="O428" s="24">
        <v>2457.1</v>
      </c>
      <c r="P428" s="24">
        <v>338.8</v>
      </c>
      <c r="Q428" s="24">
        <v>3388.2</v>
      </c>
      <c r="R428" s="24">
        <v>3887.2</v>
      </c>
      <c r="S428" s="24">
        <v>1757.5</v>
      </c>
      <c r="T428" s="24">
        <v>573.79999999999995</v>
      </c>
      <c r="U428" s="24">
        <v>1292.4000000000001</v>
      </c>
      <c r="V428" s="24">
        <v>890.2</v>
      </c>
      <c r="W428" s="24">
        <v>1958.6</v>
      </c>
      <c r="X428" s="24">
        <v>2775.4</v>
      </c>
      <c r="Y428" s="24">
        <v>0</v>
      </c>
      <c r="Z428" s="24">
        <v>2471.5</v>
      </c>
      <c r="AA428" s="24">
        <v>0</v>
      </c>
      <c r="AB428" s="24">
        <v>1333.3</v>
      </c>
      <c r="AC428" s="24">
        <v>756.5</v>
      </c>
      <c r="AD428" s="24">
        <v>478</v>
      </c>
      <c r="AE428" s="24">
        <v>0</v>
      </c>
      <c r="AF428" s="24">
        <v>2774.4</v>
      </c>
      <c r="AG428" s="24">
        <v>0</v>
      </c>
      <c r="AH428" s="24">
        <v>67452.3</v>
      </c>
      <c r="AI428" s="24">
        <v>75480</v>
      </c>
      <c r="AJ428" s="24">
        <v>8027.7</v>
      </c>
      <c r="AK428" s="24">
        <v>10.64</v>
      </c>
    </row>
    <row r="429" spans="1:37" ht="15.75" thickBot="1" x14ac:dyDescent="0.3">
      <c r="A429" s="23" t="s">
        <v>234</v>
      </c>
      <c r="B429" s="24">
        <v>5949</v>
      </c>
      <c r="C429" s="24">
        <v>3031.9</v>
      </c>
      <c r="D429" s="24">
        <v>1820.3</v>
      </c>
      <c r="E429" s="24">
        <v>8209.5</v>
      </c>
      <c r="F429" s="24">
        <v>2030.4</v>
      </c>
      <c r="G429" s="24">
        <v>376.7</v>
      </c>
      <c r="H429" s="24">
        <v>2108.3000000000002</v>
      </c>
      <c r="I429" s="24">
        <v>4665.6000000000004</v>
      </c>
      <c r="J429" s="24">
        <v>2815.3</v>
      </c>
      <c r="K429" s="24">
        <v>2272.9</v>
      </c>
      <c r="L429" s="24">
        <v>2020.4</v>
      </c>
      <c r="M429" s="24">
        <v>7556.3</v>
      </c>
      <c r="N429" s="24">
        <v>3409.1</v>
      </c>
      <c r="O429" s="24">
        <v>2600.3000000000002</v>
      </c>
      <c r="P429" s="24">
        <v>338.8</v>
      </c>
      <c r="Q429" s="24">
        <v>2214</v>
      </c>
      <c r="R429" s="24">
        <v>6948</v>
      </c>
      <c r="S429" s="24">
        <v>2489</v>
      </c>
      <c r="T429" s="24">
        <v>573.79999999999995</v>
      </c>
      <c r="U429" s="24">
        <v>1292.4000000000001</v>
      </c>
      <c r="V429" s="24">
        <v>890.2</v>
      </c>
      <c r="W429" s="24">
        <v>1958.6</v>
      </c>
      <c r="X429" s="24">
        <v>0</v>
      </c>
      <c r="Y429" s="24">
        <v>0</v>
      </c>
      <c r="Z429" s="24">
        <v>2471.5</v>
      </c>
      <c r="AA429" s="24">
        <v>0</v>
      </c>
      <c r="AB429" s="24">
        <v>1426.6</v>
      </c>
      <c r="AC429" s="24">
        <v>0</v>
      </c>
      <c r="AD429" s="24">
        <v>0</v>
      </c>
      <c r="AE429" s="24">
        <v>0</v>
      </c>
      <c r="AF429" s="24">
        <v>2774.4</v>
      </c>
      <c r="AG429" s="24">
        <v>1139.2</v>
      </c>
      <c r="AH429" s="24">
        <v>73382.8</v>
      </c>
      <c r="AI429" s="24">
        <v>75498</v>
      </c>
      <c r="AJ429" s="24">
        <v>2115.1999999999998</v>
      </c>
      <c r="AK429" s="24">
        <v>2.8</v>
      </c>
    </row>
    <row r="430" spans="1:37" ht="15.75" thickBot="1" x14ac:dyDescent="0.3">
      <c r="A430" s="23" t="s">
        <v>235</v>
      </c>
      <c r="B430" s="24">
        <v>5949</v>
      </c>
      <c r="C430" s="24">
        <v>3031.9</v>
      </c>
      <c r="D430" s="24">
        <v>2753.5</v>
      </c>
      <c r="E430" s="24">
        <v>10485.4</v>
      </c>
      <c r="F430" s="24">
        <v>2030.4</v>
      </c>
      <c r="G430" s="24">
        <v>376.7</v>
      </c>
      <c r="H430" s="24">
        <v>2108.3000000000002</v>
      </c>
      <c r="I430" s="24">
        <v>4665.6000000000004</v>
      </c>
      <c r="J430" s="24">
        <v>4065.8</v>
      </c>
      <c r="K430" s="24">
        <v>2272.9</v>
      </c>
      <c r="L430" s="24">
        <v>2020.4</v>
      </c>
      <c r="M430" s="24">
        <v>19</v>
      </c>
      <c r="N430" s="24">
        <v>0</v>
      </c>
      <c r="O430" s="24">
        <v>2457.1</v>
      </c>
      <c r="P430" s="24">
        <v>338.8</v>
      </c>
      <c r="Q430" s="24">
        <v>2214</v>
      </c>
      <c r="R430" s="24">
        <v>721.5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2471.5</v>
      </c>
      <c r="AA430" s="24">
        <v>210.1</v>
      </c>
      <c r="AB430" s="24">
        <v>1333.3</v>
      </c>
      <c r="AC430" s="24">
        <v>1073.8</v>
      </c>
      <c r="AD430" s="24">
        <v>478</v>
      </c>
      <c r="AE430" s="24">
        <v>0</v>
      </c>
      <c r="AF430" s="24">
        <v>1768.9</v>
      </c>
      <c r="AG430" s="24">
        <v>0</v>
      </c>
      <c r="AH430" s="24">
        <v>52846.2</v>
      </c>
      <c r="AI430" s="24">
        <v>51247</v>
      </c>
      <c r="AJ430" s="24">
        <v>-1599.2</v>
      </c>
      <c r="AK430" s="24">
        <v>-3.12</v>
      </c>
    </row>
    <row r="431" spans="1:37" ht="15.75" thickBot="1" x14ac:dyDescent="0.3">
      <c r="A431" s="23" t="s">
        <v>236</v>
      </c>
      <c r="B431" s="24">
        <v>5949</v>
      </c>
      <c r="C431" s="24">
        <v>3031.9</v>
      </c>
      <c r="D431" s="24">
        <v>2753.5</v>
      </c>
      <c r="E431" s="24">
        <v>10485.4</v>
      </c>
      <c r="F431" s="24">
        <v>2030.4</v>
      </c>
      <c r="G431" s="24">
        <v>376.7</v>
      </c>
      <c r="H431" s="24">
        <v>2108.3000000000002</v>
      </c>
      <c r="I431" s="24">
        <v>4665.6000000000004</v>
      </c>
      <c r="J431" s="24">
        <v>2815.3</v>
      </c>
      <c r="K431" s="24">
        <v>2272.9</v>
      </c>
      <c r="L431" s="24">
        <v>2154.6999999999998</v>
      </c>
      <c r="M431" s="24">
        <v>0</v>
      </c>
      <c r="N431" s="24">
        <v>0</v>
      </c>
      <c r="O431" s="24">
        <v>1531.9</v>
      </c>
      <c r="P431" s="24">
        <v>1396.2</v>
      </c>
      <c r="Q431" s="24">
        <v>2214</v>
      </c>
      <c r="R431" s="24">
        <v>999.5</v>
      </c>
      <c r="S431" s="24">
        <v>0</v>
      </c>
      <c r="T431" s="24">
        <v>256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2471.5</v>
      </c>
      <c r="AA431" s="24">
        <v>0</v>
      </c>
      <c r="AB431" s="24">
        <v>893.7</v>
      </c>
      <c r="AC431" s="24">
        <v>1115.8</v>
      </c>
      <c r="AD431" s="24">
        <v>478</v>
      </c>
      <c r="AE431" s="24">
        <v>0</v>
      </c>
      <c r="AF431" s="24">
        <v>0</v>
      </c>
      <c r="AG431" s="24">
        <v>1139.2</v>
      </c>
      <c r="AH431" s="24">
        <v>51139.6</v>
      </c>
      <c r="AI431" s="24">
        <v>51245</v>
      </c>
      <c r="AJ431" s="24">
        <v>105.4</v>
      </c>
      <c r="AK431" s="24">
        <v>0.21</v>
      </c>
    </row>
    <row r="432" spans="1:37" ht="15.75" thickBot="1" x14ac:dyDescent="0.3">
      <c r="A432" s="23" t="s">
        <v>237</v>
      </c>
      <c r="B432" s="24">
        <v>5949</v>
      </c>
      <c r="C432" s="24">
        <v>3031.9</v>
      </c>
      <c r="D432" s="24">
        <v>2753.5</v>
      </c>
      <c r="E432" s="24">
        <v>10485.4</v>
      </c>
      <c r="F432" s="24">
        <v>2030.4</v>
      </c>
      <c r="G432" s="24">
        <v>376.7</v>
      </c>
      <c r="H432" s="24">
        <v>2108.3000000000002</v>
      </c>
      <c r="I432" s="24">
        <v>4665.6000000000004</v>
      </c>
      <c r="J432" s="24">
        <v>4065.8</v>
      </c>
      <c r="K432" s="24">
        <v>2272.9</v>
      </c>
      <c r="L432" s="24">
        <v>2020.4</v>
      </c>
      <c r="M432" s="24">
        <v>19</v>
      </c>
      <c r="N432" s="24">
        <v>453.1</v>
      </c>
      <c r="O432" s="24">
        <v>1531.9</v>
      </c>
      <c r="P432" s="24">
        <v>0</v>
      </c>
      <c r="Q432" s="24">
        <v>598.29999999999995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24">
        <v>2221.5</v>
      </c>
      <c r="AA432" s="24">
        <v>0</v>
      </c>
      <c r="AB432" s="24">
        <v>1426.6</v>
      </c>
      <c r="AC432" s="24">
        <v>1115.8</v>
      </c>
      <c r="AD432" s="24">
        <v>90.3</v>
      </c>
      <c r="AE432" s="24">
        <v>0</v>
      </c>
      <c r="AF432" s="24">
        <v>2774.4</v>
      </c>
      <c r="AG432" s="24">
        <v>1139.2</v>
      </c>
      <c r="AH432" s="24">
        <v>51130.1</v>
      </c>
      <c r="AI432" s="24">
        <v>51235</v>
      </c>
      <c r="AJ432" s="24">
        <v>104.9</v>
      </c>
      <c r="AK432" s="24">
        <v>0.2</v>
      </c>
    </row>
    <row r="433" spans="1:37" ht="15.75" thickBot="1" x14ac:dyDescent="0.3">
      <c r="A433" s="23" t="s">
        <v>238</v>
      </c>
      <c r="B433" s="24">
        <v>5949</v>
      </c>
      <c r="C433" s="24">
        <v>3031.9</v>
      </c>
      <c r="D433" s="24">
        <v>2753.5</v>
      </c>
      <c r="E433" s="24">
        <v>10485.4</v>
      </c>
      <c r="F433" s="24">
        <v>2030.4</v>
      </c>
      <c r="G433" s="24">
        <v>376.7</v>
      </c>
      <c r="H433" s="24">
        <v>2108.3000000000002</v>
      </c>
      <c r="I433" s="24">
        <v>4665.6000000000004</v>
      </c>
      <c r="J433" s="24">
        <v>1297.9000000000001</v>
      </c>
      <c r="K433" s="24">
        <v>2272.9</v>
      </c>
      <c r="L433" s="24">
        <v>2154.6999999999998</v>
      </c>
      <c r="M433" s="24">
        <v>19</v>
      </c>
      <c r="N433" s="24">
        <v>294.39999999999998</v>
      </c>
      <c r="O433" s="24">
        <v>2457.1</v>
      </c>
      <c r="P433" s="24">
        <v>338.8</v>
      </c>
      <c r="Q433" s="24">
        <v>2214</v>
      </c>
      <c r="R433" s="24">
        <v>721.5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2471.5</v>
      </c>
      <c r="AA433" s="24">
        <v>0</v>
      </c>
      <c r="AB433" s="24">
        <v>401.2</v>
      </c>
      <c r="AC433" s="24">
        <v>1073.8</v>
      </c>
      <c r="AD433" s="24">
        <v>90.3</v>
      </c>
      <c r="AE433" s="24">
        <v>0</v>
      </c>
      <c r="AF433" s="24">
        <v>2774.4</v>
      </c>
      <c r="AG433" s="24">
        <v>1139.2</v>
      </c>
      <c r="AH433" s="24">
        <v>51121.599999999999</v>
      </c>
      <c r="AI433" s="24">
        <v>51227</v>
      </c>
      <c r="AJ433" s="24">
        <v>105.4</v>
      </c>
      <c r="AK433" s="24">
        <v>0.21</v>
      </c>
    </row>
    <row r="434" spans="1:37" ht="15.75" thickBot="1" x14ac:dyDescent="0.3">
      <c r="A434" s="23" t="s">
        <v>239</v>
      </c>
      <c r="B434" s="24">
        <v>5949</v>
      </c>
      <c r="C434" s="24">
        <v>3031.9</v>
      </c>
      <c r="D434" s="24">
        <v>2753.5</v>
      </c>
      <c r="E434" s="24">
        <v>10485.4</v>
      </c>
      <c r="F434" s="24">
        <v>2030.4</v>
      </c>
      <c r="G434" s="24">
        <v>376.7</v>
      </c>
      <c r="H434" s="24">
        <v>2108.3000000000002</v>
      </c>
      <c r="I434" s="24">
        <v>4665.6000000000004</v>
      </c>
      <c r="J434" s="24">
        <v>2815.3</v>
      </c>
      <c r="K434" s="24">
        <v>2272.9</v>
      </c>
      <c r="L434" s="24">
        <v>2020.4</v>
      </c>
      <c r="M434" s="24">
        <v>19</v>
      </c>
      <c r="N434" s="24">
        <v>294.39999999999998</v>
      </c>
      <c r="O434" s="24">
        <v>2600.3000000000002</v>
      </c>
      <c r="P434" s="24">
        <v>1396.2</v>
      </c>
      <c r="Q434" s="24">
        <v>2214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0</v>
      </c>
      <c r="Z434" s="24">
        <v>2471.5</v>
      </c>
      <c r="AA434" s="24">
        <v>1116.8</v>
      </c>
      <c r="AB434" s="24">
        <v>1333.3</v>
      </c>
      <c r="AC434" s="24">
        <v>1073.8</v>
      </c>
      <c r="AD434" s="24">
        <v>90.3</v>
      </c>
      <c r="AE434" s="24">
        <v>0</v>
      </c>
      <c r="AF434" s="24">
        <v>0</v>
      </c>
      <c r="AG434" s="24">
        <v>0</v>
      </c>
      <c r="AH434" s="24">
        <v>51119.1</v>
      </c>
      <c r="AI434" s="24">
        <v>51224</v>
      </c>
      <c r="AJ434" s="24">
        <v>104.9</v>
      </c>
      <c r="AK434" s="24">
        <v>0.2</v>
      </c>
    </row>
    <row r="435" spans="1:37" ht="15.75" thickBot="1" x14ac:dyDescent="0.3">
      <c r="A435" s="23" t="s">
        <v>240</v>
      </c>
      <c r="B435" s="24">
        <v>5949</v>
      </c>
      <c r="C435" s="24">
        <v>3031.9</v>
      </c>
      <c r="D435" s="24">
        <v>2753.5</v>
      </c>
      <c r="E435" s="24">
        <v>10485.4</v>
      </c>
      <c r="F435" s="24">
        <v>2030.4</v>
      </c>
      <c r="G435" s="24">
        <v>376.7</v>
      </c>
      <c r="H435" s="24">
        <v>2108.3000000000002</v>
      </c>
      <c r="I435" s="24">
        <v>4665.6000000000004</v>
      </c>
      <c r="J435" s="24">
        <v>4065.8</v>
      </c>
      <c r="K435" s="24">
        <v>2272.9</v>
      </c>
      <c r="L435" s="24">
        <v>2020.4</v>
      </c>
      <c r="M435" s="24">
        <v>0</v>
      </c>
      <c r="N435" s="24">
        <v>0</v>
      </c>
      <c r="O435" s="24">
        <v>1531.9</v>
      </c>
      <c r="P435" s="24">
        <v>0</v>
      </c>
      <c r="Q435" s="24">
        <v>2214</v>
      </c>
      <c r="R435" s="24">
        <v>0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2221.5</v>
      </c>
      <c r="AA435" s="24">
        <v>0</v>
      </c>
      <c r="AB435" s="24">
        <v>1426.6</v>
      </c>
      <c r="AC435" s="24">
        <v>1115.8</v>
      </c>
      <c r="AD435" s="24">
        <v>478</v>
      </c>
      <c r="AE435" s="24">
        <v>0</v>
      </c>
      <c r="AF435" s="24">
        <v>2774.4</v>
      </c>
      <c r="AG435" s="24">
        <v>0</v>
      </c>
      <c r="AH435" s="24">
        <v>51522.3</v>
      </c>
      <c r="AI435" s="24">
        <v>51216</v>
      </c>
      <c r="AJ435" s="24">
        <v>-306.3</v>
      </c>
      <c r="AK435" s="24">
        <v>-0.6</v>
      </c>
    </row>
    <row r="436" spans="1:37" ht="15.75" thickBot="1" x14ac:dyDescent="0.3">
      <c r="A436" s="23" t="s">
        <v>241</v>
      </c>
      <c r="B436" s="24">
        <v>5949</v>
      </c>
      <c r="C436" s="24">
        <v>3031.9</v>
      </c>
      <c r="D436" s="24">
        <v>2753.5</v>
      </c>
      <c r="E436" s="24">
        <v>10485.4</v>
      </c>
      <c r="F436" s="24">
        <v>2030.4</v>
      </c>
      <c r="G436" s="24">
        <v>376.7</v>
      </c>
      <c r="H436" s="24">
        <v>2108.3000000000002</v>
      </c>
      <c r="I436" s="24">
        <v>4665.6000000000004</v>
      </c>
      <c r="J436" s="24">
        <v>4065.8</v>
      </c>
      <c r="K436" s="24">
        <v>2272.9</v>
      </c>
      <c r="L436" s="24">
        <v>2020.4</v>
      </c>
      <c r="M436" s="24">
        <v>19</v>
      </c>
      <c r="N436" s="24">
        <v>453.1</v>
      </c>
      <c r="O436" s="24">
        <v>2457.1</v>
      </c>
      <c r="P436" s="24">
        <v>0</v>
      </c>
      <c r="Q436" s="24">
        <v>2214</v>
      </c>
      <c r="R436" s="24">
        <v>999.5</v>
      </c>
      <c r="S436" s="24">
        <v>1757.5</v>
      </c>
      <c r="T436" s="24">
        <v>573.79999999999995</v>
      </c>
      <c r="U436" s="24">
        <v>1292.4000000000001</v>
      </c>
      <c r="V436" s="24">
        <v>0</v>
      </c>
      <c r="W436" s="24">
        <v>274.89999999999998</v>
      </c>
      <c r="X436" s="24">
        <v>0</v>
      </c>
      <c r="Y436" s="24">
        <v>0</v>
      </c>
      <c r="Z436" s="24">
        <v>2471.5</v>
      </c>
      <c r="AA436" s="24">
        <v>0</v>
      </c>
      <c r="AB436" s="24">
        <v>1333.3</v>
      </c>
      <c r="AC436" s="24">
        <v>1073.8</v>
      </c>
      <c r="AD436" s="24">
        <v>0</v>
      </c>
      <c r="AE436" s="24">
        <v>0</v>
      </c>
      <c r="AF436" s="24">
        <v>2774.4</v>
      </c>
      <c r="AG436" s="24">
        <v>0</v>
      </c>
      <c r="AH436" s="24">
        <v>57454.400000000001</v>
      </c>
      <c r="AI436" s="24">
        <v>57572</v>
      </c>
      <c r="AJ436" s="24">
        <v>117.6</v>
      </c>
      <c r="AK436" s="24">
        <v>0.2</v>
      </c>
    </row>
    <row r="437" spans="1:37" ht="15.75" thickBot="1" x14ac:dyDescent="0.3">
      <c r="A437" s="23" t="s">
        <v>242</v>
      </c>
      <c r="B437" s="24">
        <v>5949</v>
      </c>
      <c r="C437" s="24">
        <v>3031.9</v>
      </c>
      <c r="D437" s="24">
        <v>1957.6</v>
      </c>
      <c r="E437" s="24">
        <v>8209.5</v>
      </c>
      <c r="F437" s="24">
        <v>2030.4</v>
      </c>
      <c r="G437" s="24">
        <v>376.7</v>
      </c>
      <c r="H437" s="24">
        <v>2108.3000000000002</v>
      </c>
      <c r="I437" s="24">
        <v>4665.6000000000004</v>
      </c>
      <c r="J437" s="24">
        <v>4065.8</v>
      </c>
      <c r="K437" s="24">
        <v>2272.9</v>
      </c>
      <c r="L437" s="24">
        <v>2154.6999999999998</v>
      </c>
      <c r="M437" s="24">
        <v>19</v>
      </c>
      <c r="N437" s="24">
        <v>453.1</v>
      </c>
      <c r="O437" s="24">
        <v>2457.1</v>
      </c>
      <c r="P437" s="24">
        <v>1396.2</v>
      </c>
      <c r="Q437" s="24">
        <v>2214</v>
      </c>
      <c r="R437" s="24">
        <v>3887.2</v>
      </c>
      <c r="S437" s="24">
        <v>2489</v>
      </c>
      <c r="T437" s="24">
        <v>573.79999999999995</v>
      </c>
      <c r="U437" s="24">
        <v>1292.4000000000001</v>
      </c>
      <c r="V437" s="24">
        <v>890.2</v>
      </c>
      <c r="W437" s="24">
        <v>494.5</v>
      </c>
      <c r="X437" s="24">
        <v>0</v>
      </c>
      <c r="Y437" s="24">
        <v>0</v>
      </c>
      <c r="Z437" s="24">
        <v>0</v>
      </c>
      <c r="AA437" s="24">
        <v>1116.8</v>
      </c>
      <c r="AB437" s="24">
        <v>401.2</v>
      </c>
      <c r="AC437" s="24">
        <v>1115.8</v>
      </c>
      <c r="AD437" s="24">
        <v>90.3</v>
      </c>
      <c r="AE437" s="24">
        <v>0</v>
      </c>
      <c r="AF437" s="24">
        <v>1768.9</v>
      </c>
      <c r="AG437" s="24">
        <v>0</v>
      </c>
      <c r="AH437" s="24">
        <v>57481.8</v>
      </c>
      <c r="AI437" s="24">
        <v>57599</v>
      </c>
      <c r="AJ437" s="24">
        <v>117.2</v>
      </c>
      <c r="AK437" s="24">
        <v>0.2</v>
      </c>
    </row>
    <row r="438" spans="1:37" ht="15.75" thickBot="1" x14ac:dyDescent="0.3">
      <c r="A438" s="23" t="s">
        <v>243</v>
      </c>
      <c r="B438" s="24">
        <v>5949</v>
      </c>
      <c r="C438" s="24">
        <v>3031.9</v>
      </c>
      <c r="D438" s="24">
        <v>2753.5</v>
      </c>
      <c r="E438" s="24">
        <v>10485.4</v>
      </c>
      <c r="F438" s="24">
        <v>2030.4</v>
      </c>
      <c r="G438" s="24">
        <v>376.7</v>
      </c>
      <c r="H438" s="24">
        <v>2108.3000000000002</v>
      </c>
      <c r="I438" s="24">
        <v>4665.6000000000004</v>
      </c>
      <c r="J438" s="24">
        <v>2815.3</v>
      </c>
      <c r="K438" s="24">
        <v>2272.9</v>
      </c>
      <c r="L438" s="24">
        <v>2154.6999999999998</v>
      </c>
      <c r="M438" s="24">
        <v>659.7</v>
      </c>
      <c r="N438" s="24">
        <v>3409.1</v>
      </c>
      <c r="O438" s="24">
        <v>1531.9</v>
      </c>
      <c r="P438" s="24">
        <v>1396.2</v>
      </c>
      <c r="Q438" s="24">
        <v>2214</v>
      </c>
      <c r="R438" s="24">
        <v>721.5</v>
      </c>
      <c r="S438" s="24">
        <v>949.1</v>
      </c>
      <c r="T438" s="24">
        <v>256</v>
      </c>
      <c r="U438" s="24">
        <v>0</v>
      </c>
      <c r="V438" s="24">
        <v>0</v>
      </c>
      <c r="W438" s="24">
        <v>274.89999999999998</v>
      </c>
      <c r="X438" s="24">
        <v>0</v>
      </c>
      <c r="Y438" s="24">
        <v>0</v>
      </c>
      <c r="Z438" s="24">
        <v>2471.5</v>
      </c>
      <c r="AA438" s="24">
        <v>1116.8</v>
      </c>
      <c r="AB438" s="24">
        <v>1333.3</v>
      </c>
      <c r="AC438" s="24">
        <v>756.5</v>
      </c>
      <c r="AD438" s="24">
        <v>0</v>
      </c>
      <c r="AE438" s="24">
        <v>0</v>
      </c>
      <c r="AF438" s="24">
        <v>1768.9</v>
      </c>
      <c r="AG438" s="24">
        <v>0</v>
      </c>
      <c r="AH438" s="24">
        <v>57503.3</v>
      </c>
      <c r="AI438" s="24">
        <v>57621</v>
      </c>
      <c r="AJ438" s="24">
        <v>117.7</v>
      </c>
      <c r="AK438" s="24">
        <v>0.2</v>
      </c>
    </row>
    <row r="439" spans="1:37" ht="15.75" thickBot="1" x14ac:dyDescent="0.3">
      <c r="A439" s="23" t="s">
        <v>244</v>
      </c>
      <c r="B439" s="24">
        <v>5949</v>
      </c>
      <c r="C439" s="24">
        <v>3031.9</v>
      </c>
      <c r="D439" s="24">
        <v>2753.5</v>
      </c>
      <c r="E439" s="24">
        <v>10485.4</v>
      </c>
      <c r="F439" s="24">
        <v>2030.4</v>
      </c>
      <c r="G439" s="24">
        <v>376.7</v>
      </c>
      <c r="H439" s="24">
        <v>2108.3000000000002</v>
      </c>
      <c r="I439" s="24">
        <v>4665.6000000000004</v>
      </c>
      <c r="J439" s="24">
        <v>4065.8</v>
      </c>
      <c r="K439" s="24">
        <v>2272.9</v>
      </c>
      <c r="L439" s="24">
        <v>2020.4</v>
      </c>
      <c r="M439" s="24">
        <v>19</v>
      </c>
      <c r="N439" s="24">
        <v>453.1</v>
      </c>
      <c r="O439" s="24">
        <v>2457.1</v>
      </c>
      <c r="P439" s="24">
        <v>1396.2</v>
      </c>
      <c r="Q439" s="24">
        <v>2214</v>
      </c>
      <c r="R439" s="24">
        <v>999.5</v>
      </c>
      <c r="S439" s="24">
        <v>1757.5</v>
      </c>
      <c r="T439" s="24">
        <v>256</v>
      </c>
      <c r="U439" s="24">
        <v>859.8</v>
      </c>
      <c r="V439" s="24">
        <v>0</v>
      </c>
      <c r="W439" s="24">
        <v>494.5</v>
      </c>
      <c r="X439" s="24">
        <v>0</v>
      </c>
      <c r="Y439" s="24">
        <v>0</v>
      </c>
      <c r="Z439" s="24">
        <v>2471.5</v>
      </c>
      <c r="AA439" s="24">
        <v>0</v>
      </c>
      <c r="AB439" s="24">
        <v>1426.6</v>
      </c>
      <c r="AC439" s="24">
        <v>1073.8</v>
      </c>
      <c r="AD439" s="24">
        <v>0</v>
      </c>
      <c r="AE439" s="24">
        <v>0</v>
      </c>
      <c r="AF439" s="24">
        <v>1768.9</v>
      </c>
      <c r="AG439" s="24">
        <v>125.2</v>
      </c>
      <c r="AH439" s="24">
        <v>57532.7</v>
      </c>
      <c r="AI439" s="24">
        <v>57651</v>
      </c>
      <c r="AJ439" s="24">
        <v>118.3</v>
      </c>
      <c r="AK439" s="24">
        <v>0.21</v>
      </c>
    </row>
    <row r="440" spans="1:37" ht="15.75" thickBot="1" x14ac:dyDescent="0.3">
      <c r="A440" s="23" t="s">
        <v>245</v>
      </c>
      <c r="B440" s="24">
        <v>5949</v>
      </c>
      <c r="C440" s="24">
        <v>3031.9</v>
      </c>
      <c r="D440" s="24">
        <v>2753.5</v>
      </c>
      <c r="E440" s="24">
        <v>10485.4</v>
      </c>
      <c r="F440" s="24">
        <v>2030.4</v>
      </c>
      <c r="G440" s="24">
        <v>376.7</v>
      </c>
      <c r="H440" s="24">
        <v>2108.3000000000002</v>
      </c>
      <c r="I440" s="24">
        <v>4665.6000000000004</v>
      </c>
      <c r="J440" s="24">
        <v>8571.7999999999993</v>
      </c>
      <c r="K440" s="24">
        <v>2272.9</v>
      </c>
      <c r="L440" s="24">
        <v>2154.6999999999998</v>
      </c>
      <c r="M440" s="24">
        <v>19</v>
      </c>
      <c r="N440" s="24">
        <v>294.39999999999998</v>
      </c>
      <c r="O440" s="24">
        <v>2457.1</v>
      </c>
      <c r="P440" s="24">
        <v>338.8</v>
      </c>
      <c r="Q440" s="24">
        <v>2214</v>
      </c>
      <c r="R440" s="24">
        <v>0</v>
      </c>
      <c r="S440" s="24">
        <v>949.1</v>
      </c>
      <c r="T440" s="24">
        <v>256</v>
      </c>
      <c r="U440" s="24">
        <v>859.8</v>
      </c>
      <c r="V440" s="24">
        <v>0</v>
      </c>
      <c r="W440" s="24">
        <v>494.5</v>
      </c>
      <c r="X440" s="24">
        <v>0</v>
      </c>
      <c r="Y440" s="24">
        <v>0</v>
      </c>
      <c r="Z440" s="24">
        <v>0</v>
      </c>
      <c r="AA440" s="24">
        <v>0</v>
      </c>
      <c r="AB440" s="24">
        <v>1333.3</v>
      </c>
      <c r="AC440" s="24">
        <v>1073.8</v>
      </c>
      <c r="AD440" s="24">
        <v>90.3</v>
      </c>
      <c r="AE440" s="24">
        <v>0</v>
      </c>
      <c r="AF440" s="24">
        <v>2774.4</v>
      </c>
      <c r="AG440" s="24">
        <v>0</v>
      </c>
      <c r="AH440" s="24">
        <v>57554.7</v>
      </c>
      <c r="AI440" s="24">
        <v>57673</v>
      </c>
      <c r="AJ440" s="24">
        <v>118.3</v>
      </c>
      <c r="AK440" s="24">
        <v>0.21</v>
      </c>
    </row>
    <row r="441" spans="1:37" ht="15.75" thickBot="1" x14ac:dyDescent="0.3">
      <c r="A441" s="23" t="s">
        <v>246</v>
      </c>
      <c r="B441" s="24">
        <v>5949</v>
      </c>
      <c r="C441" s="24">
        <v>3031.9</v>
      </c>
      <c r="D441" s="24">
        <v>2753.5</v>
      </c>
      <c r="E441" s="24">
        <v>10485.4</v>
      </c>
      <c r="F441" s="24">
        <v>2030.4</v>
      </c>
      <c r="G441" s="24">
        <v>376.7</v>
      </c>
      <c r="H441" s="24">
        <v>2108.3000000000002</v>
      </c>
      <c r="I441" s="24">
        <v>4665.6000000000004</v>
      </c>
      <c r="J441" s="24">
        <v>8951.5</v>
      </c>
      <c r="K441" s="24">
        <v>2272.9</v>
      </c>
      <c r="L441" s="24">
        <v>2154.6999999999998</v>
      </c>
      <c r="M441" s="24">
        <v>659.7</v>
      </c>
      <c r="N441" s="24">
        <v>294.39999999999998</v>
      </c>
      <c r="O441" s="24">
        <v>2457.1</v>
      </c>
      <c r="P441" s="24">
        <v>1396.2</v>
      </c>
      <c r="Q441" s="24">
        <v>2214</v>
      </c>
      <c r="R441" s="24">
        <v>721.5</v>
      </c>
      <c r="S441" s="24">
        <v>0</v>
      </c>
      <c r="T441" s="24">
        <v>256</v>
      </c>
      <c r="U441" s="24">
        <v>859.8</v>
      </c>
      <c r="V441" s="24">
        <v>0</v>
      </c>
      <c r="W441" s="24">
        <v>0</v>
      </c>
      <c r="X441" s="24">
        <v>0</v>
      </c>
      <c r="Y441" s="24">
        <v>0</v>
      </c>
      <c r="Z441" s="24">
        <v>0</v>
      </c>
      <c r="AA441" s="24">
        <v>0</v>
      </c>
      <c r="AB441" s="24">
        <v>1333.3</v>
      </c>
      <c r="AC441" s="24">
        <v>756.5</v>
      </c>
      <c r="AD441" s="24">
        <v>90.3</v>
      </c>
      <c r="AE441" s="24">
        <v>0</v>
      </c>
      <c r="AF441" s="24">
        <v>1768.9</v>
      </c>
      <c r="AG441" s="24">
        <v>0</v>
      </c>
      <c r="AH441" s="24">
        <v>57587.6</v>
      </c>
      <c r="AI441" s="24">
        <v>57706</v>
      </c>
      <c r="AJ441" s="24">
        <v>118.4</v>
      </c>
      <c r="AK441" s="24">
        <v>0.21</v>
      </c>
    </row>
    <row r="442" spans="1:37" ht="15.75" thickBot="1" x14ac:dyDescent="0.3">
      <c r="A442" s="23" t="s">
        <v>247</v>
      </c>
      <c r="B442" s="24">
        <v>3251</v>
      </c>
      <c r="C442" s="24">
        <v>225</v>
      </c>
      <c r="D442" s="24">
        <v>1475</v>
      </c>
      <c r="E442" s="24">
        <v>8209.5</v>
      </c>
      <c r="F442" s="24">
        <v>0</v>
      </c>
      <c r="G442" s="24">
        <v>376.7</v>
      </c>
      <c r="H442" s="24">
        <v>1579.3</v>
      </c>
      <c r="I442" s="24">
        <v>0</v>
      </c>
      <c r="J442" s="24">
        <v>0</v>
      </c>
      <c r="K442" s="24">
        <v>2272.9</v>
      </c>
      <c r="L442" s="24">
        <v>0</v>
      </c>
      <c r="M442" s="24">
        <v>0</v>
      </c>
      <c r="N442" s="24">
        <v>0</v>
      </c>
      <c r="O442" s="24">
        <v>1209.0999999999999</v>
      </c>
      <c r="P442" s="24">
        <v>0</v>
      </c>
      <c r="Q442" s="24">
        <v>598.29999999999995</v>
      </c>
      <c r="R442" s="24">
        <v>6948</v>
      </c>
      <c r="S442" s="24">
        <v>2489</v>
      </c>
      <c r="T442" s="24">
        <v>573.79999999999995</v>
      </c>
      <c r="U442" s="24">
        <v>1292.4000000000001</v>
      </c>
      <c r="V442" s="24">
        <v>3073.8</v>
      </c>
      <c r="W442" s="24">
        <v>5154.6000000000004</v>
      </c>
      <c r="X442" s="24">
        <v>2775.4</v>
      </c>
      <c r="Y442" s="24">
        <v>0</v>
      </c>
      <c r="Z442" s="24">
        <v>5667.6</v>
      </c>
      <c r="AA442" s="24">
        <v>0</v>
      </c>
      <c r="AB442" s="24">
        <v>4501.8999999999996</v>
      </c>
      <c r="AC442" s="24">
        <v>3932.1</v>
      </c>
      <c r="AD442" s="24">
        <v>2419.6</v>
      </c>
      <c r="AE442" s="24">
        <v>287.89999999999998</v>
      </c>
      <c r="AF442" s="24">
        <v>5215.5</v>
      </c>
      <c r="AG442" s="24">
        <v>1704.6</v>
      </c>
      <c r="AH442" s="24">
        <v>65233.2</v>
      </c>
      <c r="AI442" s="24">
        <v>63214</v>
      </c>
      <c r="AJ442" s="24">
        <v>-2019.2</v>
      </c>
      <c r="AK442" s="24">
        <v>-3.19</v>
      </c>
    </row>
    <row r="443" spans="1:37" ht="15.75" thickBot="1" x14ac:dyDescent="0.3">
      <c r="A443" s="23" t="s">
        <v>248</v>
      </c>
      <c r="B443" s="24">
        <v>3251</v>
      </c>
      <c r="C443" s="24">
        <v>225</v>
      </c>
      <c r="D443" s="24">
        <v>1820.3</v>
      </c>
      <c r="E443" s="24">
        <v>8209.5</v>
      </c>
      <c r="F443" s="24">
        <v>0</v>
      </c>
      <c r="G443" s="24">
        <v>376.7</v>
      </c>
      <c r="H443" s="24">
        <v>1579.3</v>
      </c>
      <c r="I443" s="24">
        <v>0</v>
      </c>
      <c r="J443" s="24">
        <v>4065.8</v>
      </c>
      <c r="K443" s="24">
        <v>1167.2</v>
      </c>
      <c r="L443" s="24">
        <v>2020.4</v>
      </c>
      <c r="M443" s="24">
        <v>0</v>
      </c>
      <c r="N443" s="24">
        <v>0</v>
      </c>
      <c r="O443" s="24">
        <v>207.1</v>
      </c>
      <c r="P443" s="24">
        <v>0</v>
      </c>
      <c r="Q443" s="24">
        <v>2214</v>
      </c>
      <c r="R443" s="24">
        <v>6948</v>
      </c>
      <c r="S443" s="24">
        <v>2489</v>
      </c>
      <c r="T443" s="24">
        <v>573.79999999999995</v>
      </c>
      <c r="U443" s="24">
        <v>1292.4000000000001</v>
      </c>
      <c r="V443" s="24">
        <v>1017</v>
      </c>
      <c r="W443" s="24">
        <v>5154.6000000000004</v>
      </c>
      <c r="X443" s="24">
        <v>2775.4</v>
      </c>
      <c r="Y443" s="24">
        <v>0</v>
      </c>
      <c r="Z443" s="24">
        <v>2471.5</v>
      </c>
      <c r="AA443" s="24">
        <v>2730.5</v>
      </c>
      <c r="AB443" s="24">
        <v>1426.6</v>
      </c>
      <c r="AC443" s="24">
        <v>1115.8</v>
      </c>
      <c r="AD443" s="24">
        <v>2419.6</v>
      </c>
      <c r="AE443" s="24">
        <v>2234.5</v>
      </c>
      <c r="AF443" s="24">
        <v>5215.5</v>
      </c>
      <c r="AG443" s="24">
        <v>0</v>
      </c>
      <c r="AH443" s="24">
        <v>63000.7</v>
      </c>
      <c r="AI443" s="24">
        <v>63210</v>
      </c>
      <c r="AJ443" s="24">
        <v>209.3</v>
      </c>
      <c r="AK443" s="24">
        <v>0.33</v>
      </c>
    </row>
    <row r="444" spans="1:37" ht="15.75" thickBot="1" x14ac:dyDescent="0.3">
      <c r="A444" s="23" t="s">
        <v>249</v>
      </c>
      <c r="B444" s="24">
        <v>3251</v>
      </c>
      <c r="C444" s="24">
        <v>225</v>
      </c>
      <c r="D444" s="24">
        <v>1820.3</v>
      </c>
      <c r="E444" s="24">
        <v>8209.5</v>
      </c>
      <c r="F444" s="24">
        <v>0</v>
      </c>
      <c r="G444" s="24">
        <v>376.7</v>
      </c>
      <c r="H444" s="24">
        <v>1579.3</v>
      </c>
      <c r="I444" s="24">
        <v>0</v>
      </c>
      <c r="J444" s="24">
        <v>1297.9000000000001</v>
      </c>
      <c r="K444" s="24">
        <v>1167.2</v>
      </c>
      <c r="L444" s="24">
        <v>1948.1</v>
      </c>
      <c r="M444" s="24">
        <v>0</v>
      </c>
      <c r="N444" s="24">
        <v>0</v>
      </c>
      <c r="O444" s="24">
        <v>0</v>
      </c>
      <c r="P444" s="24">
        <v>0</v>
      </c>
      <c r="Q444" s="24">
        <v>598.29999999999995</v>
      </c>
      <c r="R444" s="24">
        <v>6948</v>
      </c>
      <c r="S444" s="24">
        <v>2489</v>
      </c>
      <c r="T444" s="24">
        <v>573.79999999999995</v>
      </c>
      <c r="U444" s="24">
        <v>1292.4000000000001</v>
      </c>
      <c r="V444" s="24">
        <v>1017</v>
      </c>
      <c r="W444" s="24">
        <v>5154.6000000000004</v>
      </c>
      <c r="X444" s="24">
        <v>2775.4</v>
      </c>
      <c r="Y444" s="24">
        <v>0</v>
      </c>
      <c r="Z444" s="24">
        <v>2471.5</v>
      </c>
      <c r="AA444" s="24">
        <v>2708.1</v>
      </c>
      <c r="AB444" s="24">
        <v>1426.6</v>
      </c>
      <c r="AC444" s="24">
        <v>1115.8</v>
      </c>
      <c r="AD444" s="24">
        <v>2419.6</v>
      </c>
      <c r="AE444" s="24">
        <v>2234.5</v>
      </c>
      <c r="AF444" s="24">
        <v>8273.9</v>
      </c>
      <c r="AG444" s="24">
        <v>1704.6</v>
      </c>
      <c r="AH444" s="24">
        <v>63078.1</v>
      </c>
      <c r="AI444" s="24">
        <v>63206</v>
      </c>
      <c r="AJ444" s="24">
        <v>127.9</v>
      </c>
      <c r="AK444" s="24">
        <v>0.2</v>
      </c>
    </row>
    <row r="445" spans="1:37" ht="15.75" thickBot="1" x14ac:dyDescent="0.3">
      <c r="A445" s="23" t="s">
        <v>250</v>
      </c>
      <c r="B445" s="24">
        <v>3251</v>
      </c>
      <c r="C445" s="24">
        <v>225</v>
      </c>
      <c r="D445" s="24">
        <v>1475</v>
      </c>
      <c r="E445" s="24">
        <v>4644.2</v>
      </c>
      <c r="F445" s="24">
        <v>0</v>
      </c>
      <c r="G445" s="24">
        <v>376.7</v>
      </c>
      <c r="H445" s="24">
        <v>1579.3</v>
      </c>
      <c r="I445" s="24">
        <v>0</v>
      </c>
      <c r="J445" s="24">
        <v>4065.8</v>
      </c>
      <c r="K445" s="24">
        <v>1167.2</v>
      </c>
      <c r="L445" s="24">
        <v>1948.1</v>
      </c>
      <c r="M445" s="24">
        <v>659.7</v>
      </c>
      <c r="N445" s="24">
        <v>0</v>
      </c>
      <c r="O445" s="24">
        <v>1209.0999999999999</v>
      </c>
      <c r="P445" s="24">
        <v>0</v>
      </c>
      <c r="Q445" s="24">
        <v>598.29999999999995</v>
      </c>
      <c r="R445" s="24">
        <v>6948</v>
      </c>
      <c r="S445" s="24">
        <v>3726.5</v>
      </c>
      <c r="T445" s="24">
        <v>3616.7</v>
      </c>
      <c r="U445" s="24">
        <v>2484.5</v>
      </c>
      <c r="V445" s="24">
        <v>3073.8</v>
      </c>
      <c r="W445" s="24">
        <v>5191.1000000000004</v>
      </c>
      <c r="X445" s="24">
        <v>2775.4</v>
      </c>
      <c r="Y445" s="24">
        <v>0</v>
      </c>
      <c r="Z445" s="24">
        <v>2471.5</v>
      </c>
      <c r="AA445" s="24">
        <v>2730.5</v>
      </c>
      <c r="AB445" s="24">
        <v>1426.6</v>
      </c>
      <c r="AC445" s="24">
        <v>756.5</v>
      </c>
      <c r="AD445" s="24">
        <v>2419.6</v>
      </c>
      <c r="AE445" s="24">
        <v>0</v>
      </c>
      <c r="AF445" s="24">
        <v>2774.4</v>
      </c>
      <c r="AG445" s="24">
        <v>1475.5</v>
      </c>
      <c r="AH445" s="24">
        <v>63070.1</v>
      </c>
      <c r="AI445" s="24">
        <v>63198</v>
      </c>
      <c r="AJ445" s="24">
        <v>127.9</v>
      </c>
      <c r="AK445" s="24">
        <v>0.2</v>
      </c>
    </row>
    <row r="446" spans="1:37" ht="15.75" thickBot="1" x14ac:dyDescent="0.3">
      <c r="A446" s="23" t="s">
        <v>251</v>
      </c>
      <c r="B446" s="24">
        <v>3251</v>
      </c>
      <c r="C446" s="24">
        <v>225</v>
      </c>
      <c r="D446" s="24">
        <v>1475</v>
      </c>
      <c r="E446" s="24">
        <v>8209.5</v>
      </c>
      <c r="F446" s="24">
        <v>0</v>
      </c>
      <c r="G446" s="24">
        <v>376.7</v>
      </c>
      <c r="H446" s="24">
        <v>1579.3</v>
      </c>
      <c r="I446" s="24">
        <v>0</v>
      </c>
      <c r="J446" s="24">
        <v>1297.9000000000001</v>
      </c>
      <c r="K446" s="24">
        <v>1167.2</v>
      </c>
      <c r="L446" s="24">
        <v>1948.1</v>
      </c>
      <c r="M446" s="24">
        <v>0</v>
      </c>
      <c r="N446" s="24">
        <v>0</v>
      </c>
      <c r="O446" s="24">
        <v>1209.0999999999999</v>
      </c>
      <c r="P446" s="24">
        <v>0</v>
      </c>
      <c r="Q446" s="24">
        <v>2214</v>
      </c>
      <c r="R446" s="24">
        <v>6948</v>
      </c>
      <c r="S446" s="24">
        <v>3726.5</v>
      </c>
      <c r="T446" s="24">
        <v>573.79999999999995</v>
      </c>
      <c r="U446" s="24">
        <v>1292.4000000000001</v>
      </c>
      <c r="V446" s="24">
        <v>3073.8</v>
      </c>
      <c r="W446" s="24">
        <v>5154.6000000000004</v>
      </c>
      <c r="X446" s="24">
        <v>2775.4</v>
      </c>
      <c r="Y446" s="24">
        <v>0</v>
      </c>
      <c r="Z446" s="24">
        <v>2471.5</v>
      </c>
      <c r="AA446" s="24">
        <v>4727</v>
      </c>
      <c r="AB446" s="24">
        <v>2154.1999999999998</v>
      </c>
      <c r="AC446" s="24">
        <v>1115.8</v>
      </c>
      <c r="AD446" s="24">
        <v>478</v>
      </c>
      <c r="AE446" s="24">
        <v>410.7</v>
      </c>
      <c r="AF446" s="24">
        <v>5215.5</v>
      </c>
      <c r="AG446" s="24">
        <v>0</v>
      </c>
      <c r="AH446" s="24">
        <v>63070.1</v>
      </c>
      <c r="AI446" s="24">
        <v>63198</v>
      </c>
      <c r="AJ446" s="24">
        <v>127.9</v>
      </c>
      <c r="AK446" s="24">
        <v>0.2</v>
      </c>
    </row>
    <row r="447" spans="1:37" ht="15.75" thickBot="1" x14ac:dyDescent="0.3">
      <c r="A447" s="23" t="s">
        <v>252</v>
      </c>
      <c r="B447" s="24">
        <v>3251</v>
      </c>
      <c r="C447" s="24">
        <v>225</v>
      </c>
      <c r="D447" s="24">
        <v>1475</v>
      </c>
      <c r="E447" s="24">
        <v>8209.5</v>
      </c>
      <c r="F447" s="24">
        <v>0</v>
      </c>
      <c r="G447" s="24">
        <v>376.7</v>
      </c>
      <c r="H447" s="24">
        <v>1579.3</v>
      </c>
      <c r="I447" s="24">
        <v>0</v>
      </c>
      <c r="J447" s="24">
        <v>1297.9000000000001</v>
      </c>
      <c r="K447" s="24">
        <v>0</v>
      </c>
      <c r="L447" s="24">
        <v>0</v>
      </c>
      <c r="M447" s="24">
        <v>0</v>
      </c>
      <c r="N447" s="24">
        <v>0</v>
      </c>
      <c r="O447" s="24">
        <v>207.1</v>
      </c>
      <c r="P447" s="24">
        <v>664.2</v>
      </c>
      <c r="Q447" s="24">
        <v>2214</v>
      </c>
      <c r="R447" s="24">
        <v>6948</v>
      </c>
      <c r="S447" s="24">
        <v>2489</v>
      </c>
      <c r="T447" s="24">
        <v>573.79999999999995</v>
      </c>
      <c r="U447" s="24">
        <v>2436.1</v>
      </c>
      <c r="V447" s="24">
        <v>3073.8</v>
      </c>
      <c r="W447" s="24">
        <v>5154.6000000000004</v>
      </c>
      <c r="X447" s="24">
        <v>2775.4</v>
      </c>
      <c r="Y447" s="24">
        <v>0</v>
      </c>
      <c r="Z447" s="24">
        <v>2471.5</v>
      </c>
      <c r="AA447" s="24">
        <v>4727</v>
      </c>
      <c r="AB447" s="24">
        <v>4501.8999999999996</v>
      </c>
      <c r="AC447" s="24">
        <v>3927.1</v>
      </c>
      <c r="AD447" s="24">
        <v>478</v>
      </c>
      <c r="AE447" s="24">
        <v>2234.5</v>
      </c>
      <c r="AF447" s="24">
        <v>1768.9</v>
      </c>
      <c r="AG447" s="24">
        <v>0</v>
      </c>
      <c r="AH447" s="24">
        <v>63059.6</v>
      </c>
      <c r="AI447" s="24">
        <v>63187</v>
      </c>
      <c r="AJ447" s="24">
        <v>127.4</v>
      </c>
      <c r="AK447" s="24">
        <v>0.2</v>
      </c>
    </row>
    <row r="448" spans="1:37" ht="15.75" thickBot="1" x14ac:dyDescent="0.3">
      <c r="A448" s="23" t="s">
        <v>253</v>
      </c>
      <c r="B448" s="24">
        <v>3251</v>
      </c>
      <c r="C448" s="24">
        <v>225</v>
      </c>
      <c r="D448" s="24">
        <v>1475</v>
      </c>
      <c r="E448" s="24">
        <v>8209.5</v>
      </c>
      <c r="F448" s="24">
        <v>0</v>
      </c>
      <c r="G448" s="24">
        <v>376.7</v>
      </c>
      <c r="H448" s="24">
        <v>1579.3</v>
      </c>
      <c r="I448" s="24">
        <v>0</v>
      </c>
      <c r="J448" s="24">
        <v>1297.9000000000001</v>
      </c>
      <c r="K448" s="24">
        <v>1167.2</v>
      </c>
      <c r="L448" s="24">
        <v>2154.6999999999998</v>
      </c>
      <c r="M448" s="24">
        <v>0</v>
      </c>
      <c r="N448" s="24">
        <v>0</v>
      </c>
      <c r="O448" s="24">
        <v>1209.0999999999999</v>
      </c>
      <c r="P448" s="24">
        <v>0</v>
      </c>
      <c r="Q448" s="24">
        <v>598.29999999999995</v>
      </c>
      <c r="R448" s="24">
        <v>6948</v>
      </c>
      <c r="S448" s="24">
        <v>2489</v>
      </c>
      <c r="T448" s="24">
        <v>573.79999999999995</v>
      </c>
      <c r="U448" s="24">
        <v>1292.4000000000001</v>
      </c>
      <c r="V448" s="24">
        <v>3073.8</v>
      </c>
      <c r="W448" s="24">
        <v>5154.6000000000004</v>
      </c>
      <c r="X448" s="24">
        <v>2775.4</v>
      </c>
      <c r="Y448" s="24">
        <v>0</v>
      </c>
      <c r="Z448" s="24">
        <v>5667.6</v>
      </c>
      <c r="AA448" s="24">
        <v>3732</v>
      </c>
      <c r="AB448" s="24">
        <v>893.7</v>
      </c>
      <c r="AC448" s="24">
        <v>6758.9</v>
      </c>
      <c r="AD448" s="24">
        <v>2419.6</v>
      </c>
      <c r="AE448" s="24">
        <v>0</v>
      </c>
      <c r="AF448" s="24">
        <v>5215.5</v>
      </c>
      <c r="AG448" s="24">
        <v>1139.2</v>
      </c>
      <c r="AH448" s="24">
        <v>69677.3</v>
      </c>
      <c r="AI448" s="24">
        <v>69308</v>
      </c>
      <c r="AJ448" s="24">
        <v>-369.3</v>
      </c>
      <c r="AK448" s="24">
        <v>-0.53</v>
      </c>
    </row>
    <row r="449" spans="1:37" ht="15.75" thickBot="1" x14ac:dyDescent="0.3">
      <c r="A449" s="23" t="s">
        <v>254</v>
      </c>
      <c r="B449" s="24">
        <v>3251</v>
      </c>
      <c r="C449" s="24">
        <v>225</v>
      </c>
      <c r="D449" s="24">
        <v>1475</v>
      </c>
      <c r="E449" s="24">
        <v>8209.5</v>
      </c>
      <c r="F449" s="24">
        <v>0</v>
      </c>
      <c r="G449" s="24">
        <v>376.7</v>
      </c>
      <c r="H449" s="24">
        <v>1579.3</v>
      </c>
      <c r="I449" s="24">
        <v>0</v>
      </c>
      <c r="J449" s="24">
        <v>0</v>
      </c>
      <c r="K449" s="24">
        <v>1167.2</v>
      </c>
      <c r="L449" s="24">
        <v>1948.1</v>
      </c>
      <c r="M449" s="24">
        <v>0</v>
      </c>
      <c r="N449" s="24">
        <v>0</v>
      </c>
      <c r="O449" s="24">
        <v>1209.0999999999999</v>
      </c>
      <c r="P449" s="24">
        <v>0</v>
      </c>
      <c r="Q449" s="24">
        <v>2214</v>
      </c>
      <c r="R449" s="24">
        <v>6948</v>
      </c>
      <c r="S449" s="24">
        <v>2489</v>
      </c>
      <c r="T449" s="24">
        <v>573.79999999999995</v>
      </c>
      <c r="U449" s="24">
        <v>1292.4000000000001</v>
      </c>
      <c r="V449" s="24">
        <v>3073.8</v>
      </c>
      <c r="W449" s="24">
        <v>5154.6000000000004</v>
      </c>
      <c r="X449" s="24">
        <v>2775.4</v>
      </c>
      <c r="Y449" s="24">
        <v>0</v>
      </c>
      <c r="Z449" s="24">
        <v>7143.1</v>
      </c>
      <c r="AA449" s="24">
        <v>1116.8</v>
      </c>
      <c r="AB449" s="24">
        <v>3628.7</v>
      </c>
      <c r="AC449" s="24">
        <v>1115.8</v>
      </c>
      <c r="AD449" s="24">
        <v>2652.2</v>
      </c>
      <c r="AE449" s="24">
        <v>287.89999999999998</v>
      </c>
      <c r="AF449" s="24">
        <v>9260.9</v>
      </c>
      <c r="AG449" s="24">
        <v>0</v>
      </c>
      <c r="AH449" s="24">
        <v>69167.3</v>
      </c>
      <c r="AI449" s="24">
        <v>69307</v>
      </c>
      <c r="AJ449" s="24">
        <v>139.69999999999999</v>
      </c>
      <c r="AK449" s="24">
        <v>0.2</v>
      </c>
    </row>
    <row r="450" spans="1:37" ht="15.75" thickBot="1" x14ac:dyDescent="0.3">
      <c r="A450" s="23" t="s">
        <v>255</v>
      </c>
      <c r="B450" s="24">
        <v>3251</v>
      </c>
      <c r="C450" s="24">
        <v>225</v>
      </c>
      <c r="D450" s="24">
        <v>1820.3</v>
      </c>
      <c r="E450" s="24">
        <v>8209.5</v>
      </c>
      <c r="F450" s="24">
        <v>0</v>
      </c>
      <c r="G450" s="24">
        <v>376.7</v>
      </c>
      <c r="H450" s="24">
        <v>1579.3</v>
      </c>
      <c r="I450" s="24">
        <v>0</v>
      </c>
      <c r="J450" s="24">
        <v>1297.9000000000001</v>
      </c>
      <c r="K450" s="24">
        <v>1167.2</v>
      </c>
      <c r="L450" s="24">
        <v>1948.1</v>
      </c>
      <c r="M450" s="24">
        <v>659.7</v>
      </c>
      <c r="N450" s="24">
        <v>0</v>
      </c>
      <c r="O450" s="24">
        <v>1472.5</v>
      </c>
      <c r="P450" s="24">
        <v>0</v>
      </c>
      <c r="Q450" s="24">
        <v>0</v>
      </c>
      <c r="R450" s="24">
        <v>6948</v>
      </c>
      <c r="S450" s="24">
        <v>2489</v>
      </c>
      <c r="T450" s="24">
        <v>573.79999999999995</v>
      </c>
      <c r="U450" s="24">
        <v>1292.4000000000001</v>
      </c>
      <c r="V450" s="24">
        <v>3073.8</v>
      </c>
      <c r="W450" s="24">
        <v>5154.6000000000004</v>
      </c>
      <c r="X450" s="24">
        <v>2775.4</v>
      </c>
      <c r="Y450" s="24">
        <v>0</v>
      </c>
      <c r="Z450" s="24">
        <v>5529.4</v>
      </c>
      <c r="AA450" s="24">
        <v>4727</v>
      </c>
      <c r="AB450" s="24">
        <v>4501.8999999999996</v>
      </c>
      <c r="AC450" s="24">
        <v>756.5</v>
      </c>
      <c r="AD450" s="24">
        <v>2419.6</v>
      </c>
      <c r="AE450" s="24">
        <v>0</v>
      </c>
      <c r="AF450" s="24">
        <v>5215.5</v>
      </c>
      <c r="AG450" s="24">
        <v>1704.6</v>
      </c>
      <c r="AH450" s="24">
        <v>69168.800000000003</v>
      </c>
      <c r="AI450" s="24">
        <v>69308</v>
      </c>
      <c r="AJ450" s="24">
        <v>139.19999999999999</v>
      </c>
      <c r="AK450" s="24">
        <v>0.2</v>
      </c>
    </row>
    <row r="451" spans="1:37" ht="15.75" thickBot="1" x14ac:dyDescent="0.3">
      <c r="A451" s="23" t="s">
        <v>256</v>
      </c>
      <c r="B451" s="24">
        <v>3251</v>
      </c>
      <c r="C451" s="24">
        <v>225</v>
      </c>
      <c r="D451" s="24">
        <v>1475</v>
      </c>
      <c r="E451" s="24">
        <v>1976.5</v>
      </c>
      <c r="F451" s="24">
        <v>0</v>
      </c>
      <c r="G451" s="24">
        <v>376.7</v>
      </c>
      <c r="H451" s="24">
        <v>1579.3</v>
      </c>
      <c r="I451" s="24">
        <v>0</v>
      </c>
      <c r="J451" s="24">
        <v>4065.8</v>
      </c>
      <c r="K451" s="24">
        <v>1167.2</v>
      </c>
      <c r="L451" s="24">
        <v>1948.1</v>
      </c>
      <c r="M451" s="24">
        <v>0</v>
      </c>
      <c r="N451" s="24">
        <v>453.1</v>
      </c>
      <c r="O451" s="24">
        <v>207.1</v>
      </c>
      <c r="P451" s="24">
        <v>0</v>
      </c>
      <c r="Q451" s="24">
        <v>2214</v>
      </c>
      <c r="R451" s="24">
        <v>7412.1</v>
      </c>
      <c r="S451" s="24">
        <v>3726.5</v>
      </c>
      <c r="T451" s="24">
        <v>3616.7</v>
      </c>
      <c r="U451" s="24">
        <v>2484.5</v>
      </c>
      <c r="V451" s="24">
        <v>3073.8</v>
      </c>
      <c r="W451" s="24">
        <v>5191.1000000000004</v>
      </c>
      <c r="X451" s="24">
        <v>2775.4</v>
      </c>
      <c r="Y451" s="24">
        <v>0</v>
      </c>
      <c r="Z451" s="24">
        <v>0</v>
      </c>
      <c r="AA451" s="24">
        <v>1590.3</v>
      </c>
      <c r="AB451" s="24">
        <v>2154.1999999999998</v>
      </c>
      <c r="AC451" s="24">
        <v>6758.9</v>
      </c>
      <c r="AD451" s="24">
        <v>0</v>
      </c>
      <c r="AE451" s="24">
        <v>2234.5</v>
      </c>
      <c r="AF451" s="24">
        <v>9260.9</v>
      </c>
      <c r="AG451" s="24">
        <v>0</v>
      </c>
      <c r="AH451" s="24">
        <v>69217.7</v>
      </c>
      <c r="AI451" s="24">
        <v>69359</v>
      </c>
      <c r="AJ451" s="24">
        <v>141.30000000000001</v>
      </c>
      <c r="AK451" s="24">
        <v>0.2</v>
      </c>
    </row>
    <row r="452" spans="1:37" ht="15.75" thickBot="1" x14ac:dyDescent="0.3">
      <c r="A452" s="23" t="s">
        <v>257</v>
      </c>
      <c r="B452" s="24">
        <v>3251</v>
      </c>
      <c r="C452" s="24">
        <v>225</v>
      </c>
      <c r="D452" s="24">
        <v>1820.3</v>
      </c>
      <c r="E452" s="24">
        <v>8209.5</v>
      </c>
      <c r="F452" s="24">
        <v>0</v>
      </c>
      <c r="G452" s="24">
        <v>376.7</v>
      </c>
      <c r="H452" s="24">
        <v>1579.3</v>
      </c>
      <c r="I452" s="24">
        <v>0</v>
      </c>
      <c r="J452" s="24">
        <v>1297.9000000000001</v>
      </c>
      <c r="K452" s="24">
        <v>1167.2</v>
      </c>
      <c r="L452" s="24">
        <v>0</v>
      </c>
      <c r="M452" s="24">
        <v>0</v>
      </c>
      <c r="N452" s="24">
        <v>0</v>
      </c>
      <c r="O452" s="24">
        <v>1209.0999999999999</v>
      </c>
      <c r="P452" s="24">
        <v>0</v>
      </c>
      <c r="Q452" s="24">
        <v>598.29999999999995</v>
      </c>
      <c r="R452" s="24">
        <v>6948</v>
      </c>
      <c r="S452" s="24">
        <v>2489</v>
      </c>
      <c r="T452" s="24">
        <v>573.79999999999995</v>
      </c>
      <c r="U452" s="24">
        <v>1292.4000000000001</v>
      </c>
      <c r="V452" s="24">
        <v>3073.8</v>
      </c>
      <c r="W452" s="24">
        <v>5154.6000000000004</v>
      </c>
      <c r="X452" s="24">
        <v>2775.4</v>
      </c>
      <c r="Y452" s="24">
        <v>0</v>
      </c>
      <c r="Z452" s="24">
        <v>5667.6</v>
      </c>
      <c r="AA452" s="24">
        <v>2708.1</v>
      </c>
      <c r="AB452" s="24">
        <v>5310.8</v>
      </c>
      <c r="AC452" s="24">
        <v>1115.8</v>
      </c>
      <c r="AD452" s="24">
        <v>2685.6</v>
      </c>
      <c r="AE452" s="24">
        <v>287.89999999999998</v>
      </c>
      <c r="AF452" s="24">
        <v>5215.5</v>
      </c>
      <c r="AG452" s="24">
        <v>1704.6</v>
      </c>
      <c r="AH452" s="24">
        <v>66737.2</v>
      </c>
      <c r="AI452" s="24">
        <v>69404</v>
      </c>
      <c r="AJ452" s="24">
        <v>2666.8</v>
      </c>
      <c r="AK452" s="24">
        <v>3.84</v>
      </c>
    </row>
    <row r="453" spans="1:37" ht="15.75" thickBot="1" x14ac:dyDescent="0.3">
      <c r="A453" s="23" t="s">
        <v>258</v>
      </c>
      <c r="B453" s="24">
        <v>3251</v>
      </c>
      <c r="C453" s="24">
        <v>225</v>
      </c>
      <c r="D453" s="24">
        <v>1475</v>
      </c>
      <c r="E453" s="24">
        <v>4644.2</v>
      </c>
      <c r="F453" s="24">
        <v>0</v>
      </c>
      <c r="G453" s="24">
        <v>376.7</v>
      </c>
      <c r="H453" s="24">
        <v>1579.3</v>
      </c>
      <c r="I453" s="24">
        <v>0</v>
      </c>
      <c r="J453" s="24">
        <v>0</v>
      </c>
      <c r="K453" s="24">
        <v>1167.2</v>
      </c>
      <c r="L453" s="24">
        <v>1948.1</v>
      </c>
      <c r="M453" s="24">
        <v>0</v>
      </c>
      <c r="N453" s="24">
        <v>0</v>
      </c>
      <c r="O453" s="24">
        <v>1209.0999999999999</v>
      </c>
      <c r="P453" s="24">
        <v>0</v>
      </c>
      <c r="Q453" s="24">
        <v>598.29999999999995</v>
      </c>
      <c r="R453" s="24">
        <v>6948</v>
      </c>
      <c r="S453" s="24">
        <v>3726.5</v>
      </c>
      <c r="T453" s="24">
        <v>3616.7</v>
      </c>
      <c r="U453" s="24">
        <v>2484.5</v>
      </c>
      <c r="V453" s="24">
        <v>3073.8</v>
      </c>
      <c r="W453" s="24">
        <v>5154.6000000000004</v>
      </c>
      <c r="X453" s="24">
        <v>2775.4</v>
      </c>
      <c r="Y453" s="24">
        <v>0</v>
      </c>
      <c r="Z453" s="24">
        <v>5667.6</v>
      </c>
      <c r="AA453" s="24">
        <v>4727</v>
      </c>
      <c r="AB453" s="24">
        <v>1426.6</v>
      </c>
      <c r="AC453" s="24">
        <v>1115.8</v>
      </c>
      <c r="AD453" s="24">
        <v>478</v>
      </c>
      <c r="AE453" s="24">
        <v>2234.5</v>
      </c>
      <c r="AF453" s="24">
        <v>8273.9</v>
      </c>
      <c r="AG453" s="24">
        <v>1139.2</v>
      </c>
      <c r="AH453" s="24">
        <v>69316</v>
      </c>
      <c r="AI453" s="24">
        <v>69457</v>
      </c>
      <c r="AJ453" s="24">
        <v>141</v>
      </c>
      <c r="AK453" s="24">
        <v>0.2</v>
      </c>
    </row>
    <row r="454" spans="1:37" ht="15.75" thickBot="1" x14ac:dyDescent="0.3">
      <c r="A454" s="23" t="s">
        <v>259</v>
      </c>
      <c r="B454" s="24">
        <v>3251</v>
      </c>
      <c r="C454" s="24">
        <v>225</v>
      </c>
      <c r="D454" s="24">
        <v>1820.3</v>
      </c>
      <c r="E454" s="24">
        <v>8209.5</v>
      </c>
      <c r="F454" s="24">
        <v>0</v>
      </c>
      <c r="G454" s="24">
        <v>376.7</v>
      </c>
      <c r="H454" s="24">
        <v>1579.3</v>
      </c>
      <c r="I454" s="24">
        <v>0</v>
      </c>
      <c r="J454" s="24">
        <v>1297.9000000000001</v>
      </c>
      <c r="K454" s="24">
        <v>1167.2</v>
      </c>
      <c r="L454" s="24">
        <v>0</v>
      </c>
      <c r="M454" s="24">
        <v>0</v>
      </c>
      <c r="N454" s="24">
        <v>0</v>
      </c>
      <c r="O454" s="24">
        <v>1209.0999999999999</v>
      </c>
      <c r="P454" s="24">
        <v>0</v>
      </c>
      <c r="Q454" s="24">
        <v>598.29999999999995</v>
      </c>
      <c r="R454" s="24">
        <v>6948</v>
      </c>
      <c r="S454" s="24">
        <v>2489</v>
      </c>
      <c r="T454" s="24">
        <v>573.79999999999995</v>
      </c>
      <c r="U454" s="24">
        <v>1292.4000000000001</v>
      </c>
      <c r="V454" s="24">
        <v>3073.8</v>
      </c>
      <c r="W454" s="24">
        <v>5154.6000000000004</v>
      </c>
      <c r="X454" s="24">
        <v>2775.4</v>
      </c>
      <c r="Y454" s="24">
        <v>0</v>
      </c>
      <c r="Z454" s="24">
        <v>5667.6</v>
      </c>
      <c r="AA454" s="24">
        <v>4727</v>
      </c>
      <c r="AB454" s="24">
        <v>4501.8999999999996</v>
      </c>
      <c r="AC454" s="24">
        <v>3927.1</v>
      </c>
      <c r="AD454" s="24">
        <v>478</v>
      </c>
      <c r="AE454" s="24">
        <v>2234.5</v>
      </c>
      <c r="AF454" s="24">
        <v>9260.9</v>
      </c>
      <c r="AG454" s="24">
        <v>1704.6</v>
      </c>
      <c r="AH454" s="24">
        <v>74543</v>
      </c>
      <c r="AI454" s="24">
        <v>75407</v>
      </c>
      <c r="AJ454" s="24">
        <v>864</v>
      </c>
      <c r="AK454" s="24">
        <v>1.1499999999999999</v>
      </c>
    </row>
    <row r="455" spans="1:37" ht="15.75" thickBot="1" x14ac:dyDescent="0.3">
      <c r="A455" s="23" t="s">
        <v>260</v>
      </c>
      <c r="B455" s="24">
        <v>3251</v>
      </c>
      <c r="C455" s="24">
        <v>225</v>
      </c>
      <c r="D455" s="24">
        <v>1475</v>
      </c>
      <c r="E455" s="24">
        <v>8209.5</v>
      </c>
      <c r="F455" s="24">
        <v>0</v>
      </c>
      <c r="G455" s="24">
        <v>376.7</v>
      </c>
      <c r="H455" s="24">
        <v>1579.3</v>
      </c>
      <c r="I455" s="24">
        <v>0</v>
      </c>
      <c r="J455" s="24">
        <v>1297.9000000000001</v>
      </c>
      <c r="K455" s="24">
        <v>1167.2</v>
      </c>
      <c r="L455" s="24">
        <v>0</v>
      </c>
      <c r="M455" s="24">
        <v>0</v>
      </c>
      <c r="N455" s="24">
        <v>0</v>
      </c>
      <c r="O455" s="24">
        <v>207.1</v>
      </c>
      <c r="P455" s="24">
        <v>0</v>
      </c>
      <c r="Q455" s="24">
        <v>598.29999999999995</v>
      </c>
      <c r="R455" s="24">
        <v>6948</v>
      </c>
      <c r="S455" s="24">
        <v>3726.5</v>
      </c>
      <c r="T455" s="24">
        <v>3616.7</v>
      </c>
      <c r="U455" s="24">
        <v>2484.5</v>
      </c>
      <c r="V455" s="24">
        <v>3073.8</v>
      </c>
      <c r="W455" s="24">
        <v>5191.1000000000004</v>
      </c>
      <c r="X455" s="24">
        <v>2775.4</v>
      </c>
      <c r="Y455" s="24">
        <v>0</v>
      </c>
      <c r="Z455" s="24">
        <v>5667.6</v>
      </c>
      <c r="AA455" s="24">
        <v>2730.5</v>
      </c>
      <c r="AB455" s="24">
        <v>4501.8999999999996</v>
      </c>
      <c r="AC455" s="24">
        <v>3927.1</v>
      </c>
      <c r="AD455" s="24">
        <v>478</v>
      </c>
      <c r="AE455" s="24">
        <v>2234.5</v>
      </c>
      <c r="AF455" s="24">
        <v>4289.3999999999996</v>
      </c>
      <c r="AG455" s="24">
        <v>1704.6</v>
      </c>
      <c r="AH455" s="24">
        <v>71736.600000000006</v>
      </c>
      <c r="AI455" s="24">
        <v>75412</v>
      </c>
      <c r="AJ455" s="24">
        <v>3675.4</v>
      </c>
      <c r="AK455" s="24">
        <v>4.87</v>
      </c>
    </row>
    <row r="456" spans="1:37" ht="15.75" thickBot="1" x14ac:dyDescent="0.3">
      <c r="A456" s="23" t="s">
        <v>261</v>
      </c>
      <c r="B456" s="24">
        <v>3251</v>
      </c>
      <c r="C456" s="24">
        <v>225</v>
      </c>
      <c r="D456" s="24">
        <v>1475</v>
      </c>
      <c r="E456" s="24">
        <v>8209.5</v>
      </c>
      <c r="F456" s="24">
        <v>0</v>
      </c>
      <c r="G456" s="24">
        <v>376.7</v>
      </c>
      <c r="H456" s="24">
        <v>1579.3</v>
      </c>
      <c r="I456" s="24">
        <v>0</v>
      </c>
      <c r="J456" s="24">
        <v>1297.9000000000001</v>
      </c>
      <c r="K456" s="24">
        <v>1167.2</v>
      </c>
      <c r="L456" s="24">
        <v>2154.6999999999998</v>
      </c>
      <c r="M456" s="24">
        <v>659.7</v>
      </c>
      <c r="N456" s="24">
        <v>0</v>
      </c>
      <c r="O456" s="24">
        <v>1209.0999999999999</v>
      </c>
      <c r="P456" s="24">
        <v>0</v>
      </c>
      <c r="Q456" s="24">
        <v>598.29999999999995</v>
      </c>
      <c r="R456" s="24">
        <v>7775.9</v>
      </c>
      <c r="S456" s="24">
        <v>3726.5</v>
      </c>
      <c r="T456" s="24">
        <v>3616.7</v>
      </c>
      <c r="U456" s="24">
        <v>2484.5</v>
      </c>
      <c r="V456" s="24">
        <v>3073.8</v>
      </c>
      <c r="W456" s="24">
        <v>5191.1000000000004</v>
      </c>
      <c r="X456" s="24">
        <v>2775.4</v>
      </c>
      <c r="Y456" s="24">
        <v>0</v>
      </c>
      <c r="Z456" s="24">
        <v>5667.6</v>
      </c>
      <c r="AA456" s="24">
        <v>4727</v>
      </c>
      <c r="AB456" s="24">
        <v>893.7</v>
      </c>
      <c r="AC456" s="24">
        <v>756.5</v>
      </c>
      <c r="AD456" s="24">
        <v>2419.6</v>
      </c>
      <c r="AE456" s="24">
        <v>2234.5</v>
      </c>
      <c r="AF456" s="24">
        <v>5215.5</v>
      </c>
      <c r="AG456" s="24">
        <v>1704.6</v>
      </c>
      <c r="AH456" s="24">
        <v>74466.2</v>
      </c>
      <c r="AI456" s="24">
        <v>75389</v>
      </c>
      <c r="AJ456" s="24">
        <v>922.8</v>
      </c>
      <c r="AK456" s="24">
        <v>1.22</v>
      </c>
    </row>
    <row r="457" spans="1:37" ht="15.75" thickBot="1" x14ac:dyDescent="0.3">
      <c r="A457" s="23" t="s">
        <v>262</v>
      </c>
      <c r="B457" s="24">
        <v>3251</v>
      </c>
      <c r="C457" s="24">
        <v>225</v>
      </c>
      <c r="D457" s="24">
        <v>1475</v>
      </c>
      <c r="E457" s="24">
        <v>8209.5</v>
      </c>
      <c r="F457" s="24">
        <v>0</v>
      </c>
      <c r="G457" s="24">
        <v>376.7</v>
      </c>
      <c r="H457" s="24">
        <v>1579.3</v>
      </c>
      <c r="I457" s="24">
        <v>0</v>
      </c>
      <c r="J457" s="24">
        <v>1297.9000000000001</v>
      </c>
      <c r="K457" s="24">
        <v>1167.2</v>
      </c>
      <c r="L457" s="24">
        <v>2020.4</v>
      </c>
      <c r="M457" s="24">
        <v>0</v>
      </c>
      <c r="N457" s="24">
        <v>0</v>
      </c>
      <c r="O457" s="24">
        <v>2457.1</v>
      </c>
      <c r="P457" s="24">
        <v>0</v>
      </c>
      <c r="Q457" s="24">
        <v>598.29999999999995</v>
      </c>
      <c r="R457" s="24">
        <v>6948</v>
      </c>
      <c r="S457" s="24">
        <v>3726.5</v>
      </c>
      <c r="T457" s="24">
        <v>3616.7</v>
      </c>
      <c r="U457" s="24">
        <v>2484.5</v>
      </c>
      <c r="V457" s="24">
        <v>3073.8</v>
      </c>
      <c r="W457" s="24">
        <v>5191.1000000000004</v>
      </c>
      <c r="X457" s="24">
        <v>2775.4</v>
      </c>
      <c r="Y457" s="24">
        <v>0</v>
      </c>
      <c r="Z457" s="24">
        <v>5166.6000000000004</v>
      </c>
      <c r="AA457" s="24">
        <v>4727</v>
      </c>
      <c r="AB457" s="24">
        <v>1333.3</v>
      </c>
      <c r="AC457" s="24">
        <v>3932.1</v>
      </c>
      <c r="AD457" s="24">
        <v>2685.6</v>
      </c>
      <c r="AE457" s="24">
        <v>0</v>
      </c>
      <c r="AF457" s="24">
        <v>5215.5</v>
      </c>
      <c r="AG457" s="24">
        <v>1704.6</v>
      </c>
      <c r="AH457" s="24">
        <v>75238.100000000006</v>
      </c>
      <c r="AI457" s="24">
        <v>75390</v>
      </c>
      <c r="AJ457" s="24">
        <v>151.9</v>
      </c>
      <c r="AK457" s="24">
        <v>0.2</v>
      </c>
    </row>
    <row r="458" spans="1:37" ht="15.75" thickBot="1" x14ac:dyDescent="0.3">
      <c r="A458" s="23" t="s">
        <v>263</v>
      </c>
      <c r="B458" s="24">
        <v>3251</v>
      </c>
      <c r="C458" s="24">
        <v>225</v>
      </c>
      <c r="D458" s="24">
        <v>1820.3</v>
      </c>
      <c r="E458" s="24">
        <v>8209.5</v>
      </c>
      <c r="F458" s="24">
        <v>0</v>
      </c>
      <c r="G458" s="24">
        <v>376.7</v>
      </c>
      <c r="H458" s="24">
        <v>1579.3</v>
      </c>
      <c r="I458" s="24">
        <v>0</v>
      </c>
      <c r="J458" s="24">
        <v>1297.9000000000001</v>
      </c>
      <c r="K458" s="24">
        <v>1167.2</v>
      </c>
      <c r="L458" s="24">
        <v>0</v>
      </c>
      <c r="M458" s="24">
        <v>0</v>
      </c>
      <c r="N458" s="24">
        <v>294.39999999999998</v>
      </c>
      <c r="O458" s="24">
        <v>1209.0999999999999</v>
      </c>
      <c r="P458" s="24">
        <v>0</v>
      </c>
      <c r="Q458" s="24">
        <v>598.29999999999995</v>
      </c>
      <c r="R458" s="24">
        <v>6948</v>
      </c>
      <c r="S458" s="24">
        <v>2489</v>
      </c>
      <c r="T458" s="24">
        <v>573.79999999999995</v>
      </c>
      <c r="U458" s="24">
        <v>2484.5</v>
      </c>
      <c r="V458" s="24">
        <v>3073.8</v>
      </c>
      <c r="W458" s="24">
        <v>5154.6000000000004</v>
      </c>
      <c r="X458" s="24">
        <v>2775.4</v>
      </c>
      <c r="Y458" s="24">
        <v>0</v>
      </c>
      <c r="Z458" s="24">
        <v>5667.6</v>
      </c>
      <c r="AA458" s="24">
        <v>4727</v>
      </c>
      <c r="AB458" s="24">
        <v>4501.8999999999996</v>
      </c>
      <c r="AC458" s="24">
        <v>6758.9</v>
      </c>
      <c r="AD458" s="24">
        <v>90.3</v>
      </c>
      <c r="AE458" s="24">
        <v>0</v>
      </c>
      <c r="AF458" s="24">
        <v>8273.9</v>
      </c>
      <c r="AG458" s="24">
        <v>1704.6</v>
      </c>
      <c r="AH458" s="24">
        <v>75252.100000000006</v>
      </c>
      <c r="AI458" s="24">
        <v>75404</v>
      </c>
      <c r="AJ458" s="24">
        <v>151.9</v>
      </c>
      <c r="AK458" s="24">
        <v>0.2</v>
      </c>
    </row>
    <row r="459" spans="1:37" ht="15.75" thickBot="1" x14ac:dyDescent="0.3">
      <c r="A459" s="23" t="s">
        <v>264</v>
      </c>
      <c r="B459" s="24">
        <v>3251</v>
      </c>
      <c r="C459" s="24">
        <v>225</v>
      </c>
      <c r="D459" s="24">
        <v>1475</v>
      </c>
      <c r="E459" s="24">
        <v>8209.5</v>
      </c>
      <c r="F459" s="24">
        <v>0</v>
      </c>
      <c r="G459" s="24">
        <v>376.7</v>
      </c>
      <c r="H459" s="24">
        <v>1579.3</v>
      </c>
      <c r="I459" s="24">
        <v>0</v>
      </c>
      <c r="J459" s="24">
        <v>0</v>
      </c>
      <c r="K459" s="24">
        <v>1167.2</v>
      </c>
      <c r="L459" s="24">
        <v>1948.1</v>
      </c>
      <c r="M459" s="24">
        <v>0</v>
      </c>
      <c r="N459" s="24">
        <v>0</v>
      </c>
      <c r="O459" s="24">
        <v>2457.1</v>
      </c>
      <c r="P459" s="24">
        <v>0</v>
      </c>
      <c r="Q459" s="24">
        <v>0</v>
      </c>
      <c r="R459" s="24">
        <v>7775.9</v>
      </c>
      <c r="S459" s="24">
        <v>3726.5</v>
      </c>
      <c r="T459" s="24">
        <v>573.79999999999995</v>
      </c>
      <c r="U459" s="24">
        <v>2436.1</v>
      </c>
      <c r="V459" s="24">
        <v>3073.8</v>
      </c>
      <c r="W459" s="24">
        <v>5154.6000000000004</v>
      </c>
      <c r="X459" s="24">
        <v>2775.4</v>
      </c>
      <c r="Y459" s="24">
        <v>0</v>
      </c>
      <c r="Z459" s="24">
        <v>7143.1</v>
      </c>
      <c r="AA459" s="24">
        <v>3732</v>
      </c>
      <c r="AB459" s="24">
        <v>4501.8999999999996</v>
      </c>
      <c r="AC459" s="24">
        <v>6758.9</v>
      </c>
      <c r="AD459" s="24">
        <v>2419.6</v>
      </c>
      <c r="AE459" s="24">
        <v>0</v>
      </c>
      <c r="AF459" s="24">
        <v>2774.4</v>
      </c>
      <c r="AG459" s="24">
        <v>1704.6</v>
      </c>
      <c r="AH459" s="24">
        <v>75239.600000000006</v>
      </c>
      <c r="AI459" s="24">
        <v>75391</v>
      </c>
      <c r="AJ459" s="24">
        <v>151.4</v>
      </c>
      <c r="AK459" s="24">
        <v>0.2</v>
      </c>
    </row>
    <row r="460" spans="1:37" ht="15.75" thickBot="1" x14ac:dyDescent="0.3">
      <c r="A460" s="23" t="s">
        <v>265</v>
      </c>
      <c r="B460" s="24">
        <v>7437</v>
      </c>
      <c r="C460" s="24">
        <v>3031.9</v>
      </c>
      <c r="D460" s="24">
        <v>2753.5</v>
      </c>
      <c r="E460" s="24">
        <v>10485.4</v>
      </c>
      <c r="F460" s="24">
        <v>2030.4</v>
      </c>
      <c r="G460" s="24">
        <v>376.7</v>
      </c>
      <c r="H460" s="24">
        <v>2108.3000000000002</v>
      </c>
      <c r="I460" s="24">
        <v>4665.6000000000004</v>
      </c>
      <c r="J460" s="24">
        <v>1297.9000000000001</v>
      </c>
      <c r="K460" s="24">
        <v>2272.9</v>
      </c>
      <c r="L460" s="24">
        <v>2020.4</v>
      </c>
      <c r="M460" s="24">
        <v>19</v>
      </c>
      <c r="N460" s="24">
        <v>0</v>
      </c>
      <c r="O460" s="24">
        <v>1531.9</v>
      </c>
      <c r="P460" s="24">
        <v>0</v>
      </c>
      <c r="Q460" s="24">
        <v>598.29999999999995</v>
      </c>
      <c r="R460" s="24">
        <v>0</v>
      </c>
      <c r="S460" s="24">
        <v>0</v>
      </c>
      <c r="T460" s="24">
        <v>0</v>
      </c>
      <c r="U460" s="24">
        <v>0</v>
      </c>
      <c r="V460" s="24">
        <v>0</v>
      </c>
      <c r="W460" s="24">
        <v>0</v>
      </c>
      <c r="X460" s="24">
        <v>0</v>
      </c>
      <c r="Y460" s="24">
        <v>0</v>
      </c>
      <c r="Z460" s="24">
        <v>2471.5</v>
      </c>
      <c r="AA460" s="24">
        <v>1116.8</v>
      </c>
      <c r="AB460" s="24">
        <v>1426.6</v>
      </c>
      <c r="AC460" s="24">
        <v>1073.8</v>
      </c>
      <c r="AD460" s="24">
        <v>478</v>
      </c>
      <c r="AE460" s="24">
        <v>0</v>
      </c>
      <c r="AF460" s="24">
        <v>2774.4</v>
      </c>
      <c r="AG460" s="24">
        <v>1704.6</v>
      </c>
      <c r="AH460" s="24">
        <v>51675</v>
      </c>
      <c r="AI460" s="24">
        <v>51780</v>
      </c>
      <c r="AJ460" s="24">
        <v>105</v>
      </c>
      <c r="AK460" s="24">
        <v>0.2</v>
      </c>
    </row>
    <row r="461" spans="1:37" ht="15.75" thickBot="1" x14ac:dyDescent="0.3">
      <c r="A461" s="23" t="s">
        <v>266</v>
      </c>
      <c r="B461" s="24">
        <v>5949</v>
      </c>
      <c r="C461" s="24">
        <v>3031.9</v>
      </c>
      <c r="D461" s="24">
        <v>2753.5</v>
      </c>
      <c r="E461" s="24">
        <v>10485.4</v>
      </c>
      <c r="F461" s="24">
        <v>2030.4</v>
      </c>
      <c r="G461" s="24">
        <v>376.7</v>
      </c>
      <c r="H461" s="24">
        <v>2108.3000000000002</v>
      </c>
      <c r="I461" s="24">
        <v>4665.6000000000004</v>
      </c>
      <c r="J461" s="24">
        <v>2815.3</v>
      </c>
      <c r="K461" s="24">
        <v>1167.2</v>
      </c>
      <c r="L461" s="24">
        <v>1948.1</v>
      </c>
      <c r="M461" s="24">
        <v>19</v>
      </c>
      <c r="N461" s="24">
        <v>0</v>
      </c>
      <c r="O461" s="24">
        <v>1209.0999999999999</v>
      </c>
      <c r="P461" s="24">
        <v>0</v>
      </c>
      <c r="Q461" s="24">
        <v>2214</v>
      </c>
      <c r="R461" s="24">
        <v>0</v>
      </c>
      <c r="S461" s="24">
        <v>0</v>
      </c>
      <c r="T461" s="24">
        <v>0</v>
      </c>
      <c r="U461" s="24">
        <v>0</v>
      </c>
      <c r="V461" s="24">
        <v>0</v>
      </c>
      <c r="W461" s="24">
        <v>0</v>
      </c>
      <c r="X461" s="24">
        <v>0</v>
      </c>
      <c r="Y461" s="24">
        <v>0</v>
      </c>
      <c r="Z461" s="24">
        <v>2471.5</v>
      </c>
      <c r="AA461" s="24">
        <v>1116.8</v>
      </c>
      <c r="AB461" s="24">
        <v>1426.6</v>
      </c>
      <c r="AC461" s="24">
        <v>1073.8</v>
      </c>
      <c r="AD461" s="24">
        <v>478</v>
      </c>
      <c r="AE461" s="24">
        <v>0</v>
      </c>
      <c r="AF461" s="24">
        <v>4289.3999999999996</v>
      </c>
      <c r="AG461" s="24">
        <v>0</v>
      </c>
      <c r="AH461" s="24">
        <v>51629.599999999999</v>
      </c>
      <c r="AI461" s="24">
        <v>51735</v>
      </c>
      <c r="AJ461" s="24">
        <v>105.4</v>
      </c>
      <c r="AK461" s="24">
        <v>0.2</v>
      </c>
    </row>
    <row r="462" spans="1:37" ht="15.75" thickBot="1" x14ac:dyDescent="0.3">
      <c r="A462" s="23" t="s">
        <v>267</v>
      </c>
      <c r="B462" s="24">
        <v>5949</v>
      </c>
      <c r="C462" s="24">
        <v>3031.9</v>
      </c>
      <c r="D462" s="24">
        <v>2753.5</v>
      </c>
      <c r="E462" s="24">
        <v>10485.4</v>
      </c>
      <c r="F462" s="24">
        <v>2030.4</v>
      </c>
      <c r="G462" s="24">
        <v>376.7</v>
      </c>
      <c r="H462" s="24">
        <v>2108.3000000000002</v>
      </c>
      <c r="I462" s="24">
        <v>4665.6000000000004</v>
      </c>
      <c r="J462" s="24">
        <v>2815.3</v>
      </c>
      <c r="K462" s="24">
        <v>2272.9</v>
      </c>
      <c r="L462" s="24">
        <v>2020.4</v>
      </c>
      <c r="M462" s="24">
        <v>19</v>
      </c>
      <c r="N462" s="24">
        <v>294.39999999999998</v>
      </c>
      <c r="O462" s="24">
        <v>2457.1</v>
      </c>
      <c r="P462" s="24">
        <v>338.8</v>
      </c>
      <c r="Q462" s="24">
        <v>2214</v>
      </c>
      <c r="R462" s="24">
        <v>0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0</v>
      </c>
      <c r="Y462" s="24">
        <v>0</v>
      </c>
      <c r="Z462" s="24">
        <v>2471.5</v>
      </c>
      <c r="AA462" s="24">
        <v>0</v>
      </c>
      <c r="AB462" s="24">
        <v>1333.3</v>
      </c>
      <c r="AC462" s="24">
        <v>1115.8</v>
      </c>
      <c r="AD462" s="24">
        <v>90.3</v>
      </c>
      <c r="AE462" s="24">
        <v>0</v>
      </c>
      <c r="AF462" s="24">
        <v>2774.4</v>
      </c>
      <c r="AG462" s="24">
        <v>0</v>
      </c>
      <c r="AH462" s="24">
        <v>51618.1</v>
      </c>
      <c r="AI462" s="24">
        <v>51724</v>
      </c>
      <c r="AJ462" s="24">
        <v>105.9</v>
      </c>
      <c r="AK462" s="24">
        <v>0.2</v>
      </c>
    </row>
    <row r="463" spans="1:37" ht="15.75" thickBot="1" x14ac:dyDescent="0.3">
      <c r="A463" s="23" t="s">
        <v>268</v>
      </c>
      <c r="B463" s="24">
        <v>5949</v>
      </c>
      <c r="C463" s="24">
        <v>3031.9</v>
      </c>
      <c r="D463" s="24">
        <v>2753.5</v>
      </c>
      <c r="E463" s="24">
        <v>10485.4</v>
      </c>
      <c r="F463" s="24">
        <v>2030.4</v>
      </c>
      <c r="G463" s="24">
        <v>376.7</v>
      </c>
      <c r="H463" s="24">
        <v>2108.3000000000002</v>
      </c>
      <c r="I463" s="24">
        <v>4665.6000000000004</v>
      </c>
      <c r="J463" s="24">
        <v>1297.9000000000001</v>
      </c>
      <c r="K463" s="24">
        <v>2272.9</v>
      </c>
      <c r="L463" s="24">
        <v>2020.4</v>
      </c>
      <c r="M463" s="24">
        <v>0</v>
      </c>
      <c r="N463" s="24">
        <v>453.1</v>
      </c>
      <c r="O463" s="24">
        <v>2457.1</v>
      </c>
      <c r="P463" s="24">
        <v>0</v>
      </c>
      <c r="Q463" s="24">
        <v>598.29999999999995</v>
      </c>
      <c r="R463" s="24">
        <v>0</v>
      </c>
      <c r="S463" s="24">
        <v>0</v>
      </c>
      <c r="T463" s="24">
        <v>0</v>
      </c>
      <c r="U463" s="24">
        <v>0</v>
      </c>
      <c r="V463" s="24">
        <v>0</v>
      </c>
      <c r="W463" s="24">
        <v>0</v>
      </c>
      <c r="X463" s="24">
        <v>0</v>
      </c>
      <c r="Y463" s="24">
        <v>0</v>
      </c>
      <c r="Z463" s="24">
        <v>2471.5</v>
      </c>
      <c r="AA463" s="24">
        <v>0</v>
      </c>
      <c r="AB463" s="24">
        <v>1426.6</v>
      </c>
      <c r="AC463" s="24">
        <v>1115.8</v>
      </c>
      <c r="AD463" s="24">
        <v>90.3</v>
      </c>
      <c r="AE463" s="24">
        <v>0</v>
      </c>
      <c r="AF463" s="24">
        <v>4289.3999999999996</v>
      </c>
      <c r="AG463" s="24">
        <v>1704.6</v>
      </c>
      <c r="AH463" s="24">
        <v>51598.7</v>
      </c>
      <c r="AI463" s="24">
        <v>51704</v>
      </c>
      <c r="AJ463" s="24">
        <v>105.3</v>
      </c>
      <c r="AK463" s="24">
        <v>0.2</v>
      </c>
    </row>
    <row r="464" spans="1:37" ht="15.75" thickBot="1" x14ac:dyDescent="0.3">
      <c r="A464" s="23" t="s">
        <v>269</v>
      </c>
      <c r="B464" s="24">
        <v>5949</v>
      </c>
      <c r="C464" s="24">
        <v>3031.9</v>
      </c>
      <c r="D464" s="24">
        <v>2753.5</v>
      </c>
      <c r="E464" s="24">
        <v>10717.4</v>
      </c>
      <c r="F464" s="24">
        <v>2030.4</v>
      </c>
      <c r="G464" s="24">
        <v>376.7</v>
      </c>
      <c r="H464" s="24">
        <v>2108.3000000000002</v>
      </c>
      <c r="I464" s="24">
        <v>4665.6000000000004</v>
      </c>
      <c r="J464" s="24">
        <v>1297.9000000000001</v>
      </c>
      <c r="K464" s="24">
        <v>1167.2</v>
      </c>
      <c r="L464" s="24">
        <v>1948.1</v>
      </c>
      <c r="M464" s="24">
        <v>0</v>
      </c>
      <c r="N464" s="24">
        <v>0</v>
      </c>
      <c r="O464" s="24">
        <v>1209.0999999999999</v>
      </c>
      <c r="P464" s="24">
        <v>0</v>
      </c>
      <c r="Q464" s="24">
        <v>2214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0</v>
      </c>
      <c r="X464" s="24">
        <v>0</v>
      </c>
      <c r="Y464" s="24">
        <v>0</v>
      </c>
      <c r="Z464" s="24">
        <v>2471.5</v>
      </c>
      <c r="AA464" s="24">
        <v>2708.1</v>
      </c>
      <c r="AB464" s="24">
        <v>1426.6</v>
      </c>
      <c r="AC464" s="24">
        <v>1115.8</v>
      </c>
      <c r="AD464" s="24">
        <v>478</v>
      </c>
      <c r="AE464" s="24">
        <v>0</v>
      </c>
      <c r="AF464" s="24">
        <v>2774.4</v>
      </c>
      <c r="AG464" s="24">
        <v>1139.2</v>
      </c>
      <c r="AH464" s="24">
        <v>51582.7</v>
      </c>
      <c r="AI464" s="24">
        <v>51688</v>
      </c>
      <c r="AJ464" s="24">
        <v>105.3</v>
      </c>
      <c r="AK464" s="24">
        <v>0.2</v>
      </c>
    </row>
    <row r="465" spans="1:37" ht="15.75" thickBot="1" x14ac:dyDescent="0.3">
      <c r="A465" s="23" t="s">
        <v>270</v>
      </c>
      <c r="B465" s="24">
        <v>5949</v>
      </c>
      <c r="C465" s="24">
        <v>3031.9</v>
      </c>
      <c r="D465" s="24">
        <v>2753.5</v>
      </c>
      <c r="E465" s="24">
        <v>10485.4</v>
      </c>
      <c r="F465" s="24">
        <v>2030.4</v>
      </c>
      <c r="G465" s="24">
        <v>376.7</v>
      </c>
      <c r="H465" s="24">
        <v>2108.3000000000002</v>
      </c>
      <c r="I465" s="24">
        <v>4665.6000000000004</v>
      </c>
      <c r="J465" s="24">
        <v>1297.9000000000001</v>
      </c>
      <c r="K465" s="24">
        <v>1167.2</v>
      </c>
      <c r="L465" s="24">
        <v>2020.4</v>
      </c>
      <c r="M465" s="24">
        <v>19</v>
      </c>
      <c r="N465" s="24">
        <v>294.39999999999998</v>
      </c>
      <c r="O465" s="24">
        <v>1209.0999999999999</v>
      </c>
      <c r="P465" s="24">
        <v>0</v>
      </c>
      <c r="Q465" s="24">
        <v>2214</v>
      </c>
      <c r="R465" s="24">
        <v>0</v>
      </c>
      <c r="S465" s="24">
        <v>0</v>
      </c>
      <c r="T465" s="24">
        <v>0</v>
      </c>
      <c r="U465" s="24">
        <v>0</v>
      </c>
      <c r="V465" s="24">
        <v>0</v>
      </c>
      <c r="W465" s="24">
        <v>0</v>
      </c>
      <c r="X465" s="24">
        <v>0</v>
      </c>
      <c r="Y465" s="24">
        <v>0</v>
      </c>
      <c r="Z465" s="24">
        <v>2471.5</v>
      </c>
      <c r="AA465" s="24">
        <v>2730.5</v>
      </c>
      <c r="AB465" s="24">
        <v>1333.3</v>
      </c>
      <c r="AC465" s="24">
        <v>1115.8</v>
      </c>
      <c r="AD465" s="24">
        <v>90.3</v>
      </c>
      <c r="AE465" s="24">
        <v>287.89999999999998</v>
      </c>
      <c r="AF465" s="24">
        <v>2774.4</v>
      </c>
      <c r="AG465" s="24">
        <v>1139.2</v>
      </c>
      <c r="AH465" s="24">
        <v>51565.7</v>
      </c>
      <c r="AI465" s="24">
        <v>51671</v>
      </c>
      <c r="AJ465" s="24">
        <v>105.3</v>
      </c>
      <c r="AK465" s="24">
        <v>0.2</v>
      </c>
    </row>
    <row r="466" spans="1:37" ht="15.75" thickBot="1" x14ac:dyDescent="0.3">
      <c r="A466" s="23" t="s">
        <v>271</v>
      </c>
      <c r="B466" s="24">
        <v>3251</v>
      </c>
      <c r="C466" s="24">
        <v>225</v>
      </c>
      <c r="D466" s="24">
        <v>1475</v>
      </c>
      <c r="E466" s="24">
        <v>8209.5</v>
      </c>
      <c r="F466" s="24">
        <v>0</v>
      </c>
      <c r="G466" s="24">
        <v>376.7</v>
      </c>
      <c r="H466" s="24">
        <v>1579.3</v>
      </c>
      <c r="I466" s="24">
        <v>0</v>
      </c>
      <c r="J466" s="24">
        <v>0</v>
      </c>
      <c r="K466" s="24">
        <v>1167.2</v>
      </c>
      <c r="L466" s="24">
        <v>0</v>
      </c>
      <c r="M466" s="24">
        <v>659.7</v>
      </c>
      <c r="N466" s="24">
        <v>0</v>
      </c>
      <c r="O466" s="24">
        <v>207.1</v>
      </c>
      <c r="P466" s="24">
        <v>0</v>
      </c>
      <c r="Q466" s="24">
        <v>0</v>
      </c>
      <c r="R466" s="24">
        <v>6948</v>
      </c>
      <c r="S466" s="24">
        <v>2489</v>
      </c>
      <c r="T466" s="24">
        <v>573.79999999999995</v>
      </c>
      <c r="U466" s="24">
        <v>1292.4000000000001</v>
      </c>
      <c r="V466" s="24">
        <v>3073.8</v>
      </c>
      <c r="W466" s="24">
        <v>5191.1000000000004</v>
      </c>
      <c r="X466" s="24">
        <v>2775.4</v>
      </c>
      <c r="Y466" s="24">
        <v>0</v>
      </c>
      <c r="Z466" s="24">
        <v>5667.6</v>
      </c>
      <c r="AA466" s="24">
        <v>2730.5</v>
      </c>
      <c r="AB466" s="24">
        <v>4501.8999999999996</v>
      </c>
      <c r="AC466" s="24">
        <v>756.5</v>
      </c>
      <c r="AD466" s="24">
        <v>2419.6</v>
      </c>
      <c r="AE466" s="24">
        <v>2234.5</v>
      </c>
      <c r="AF466" s="24">
        <v>2774.4</v>
      </c>
      <c r="AG466" s="24">
        <v>1704.6</v>
      </c>
      <c r="AH466" s="24">
        <v>62283.7</v>
      </c>
      <c r="AI466" s="24">
        <v>57346</v>
      </c>
      <c r="AJ466" s="24">
        <v>-4937.7</v>
      </c>
      <c r="AK466" s="24">
        <v>-8.61</v>
      </c>
    </row>
    <row r="467" spans="1:37" ht="15.75" thickBot="1" x14ac:dyDescent="0.3">
      <c r="A467" s="23" t="s">
        <v>272</v>
      </c>
      <c r="B467" s="24">
        <v>5949</v>
      </c>
      <c r="C467" s="24">
        <v>3031.9</v>
      </c>
      <c r="D467" s="24">
        <v>2753.5</v>
      </c>
      <c r="E467" s="24">
        <v>10485.4</v>
      </c>
      <c r="F467" s="24">
        <v>2030.4</v>
      </c>
      <c r="G467" s="24">
        <v>376.7</v>
      </c>
      <c r="H467" s="24">
        <v>2108.3000000000002</v>
      </c>
      <c r="I467" s="24">
        <v>4665.6000000000004</v>
      </c>
      <c r="J467" s="24">
        <v>2815.3</v>
      </c>
      <c r="K467" s="24">
        <v>2272.9</v>
      </c>
      <c r="L467" s="24">
        <v>2154.6999999999998</v>
      </c>
      <c r="M467" s="24">
        <v>659.7</v>
      </c>
      <c r="N467" s="24">
        <v>294.39999999999998</v>
      </c>
      <c r="O467" s="24">
        <v>1531.9</v>
      </c>
      <c r="P467" s="24">
        <v>338.8</v>
      </c>
      <c r="Q467" s="24">
        <v>598.29999999999995</v>
      </c>
      <c r="R467" s="24">
        <v>999.5</v>
      </c>
      <c r="S467" s="24">
        <v>1757.5</v>
      </c>
      <c r="T467" s="24">
        <v>573.79999999999995</v>
      </c>
      <c r="U467" s="24">
        <v>859.8</v>
      </c>
      <c r="V467" s="24">
        <v>890.2</v>
      </c>
      <c r="W467" s="24">
        <v>494.5</v>
      </c>
      <c r="X467" s="24">
        <v>0</v>
      </c>
      <c r="Y467" s="24">
        <v>0</v>
      </c>
      <c r="Z467" s="24">
        <v>2471.5</v>
      </c>
      <c r="AA467" s="24">
        <v>1116.8</v>
      </c>
      <c r="AB467" s="24">
        <v>893.7</v>
      </c>
      <c r="AC467" s="24">
        <v>756.5</v>
      </c>
      <c r="AD467" s="24">
        <v>90.3</v>
      </c>
      <c r="AE467" s="24">
        <v>0</v>
      </c>
      <c r="AF467" s="24">
        <v>2774.4</v>
      </c>
      <c r="AG467" s="24">
        <v>1475.5</v>
      </c>
      <c r="AH467" s="24">
        <v>57220.9</v>
      </c>
      <c r="AI467" s="24">
        <v>57338</v>
      </c>
      <c r="AJ467" s="24">
        <v>117.1</v>
      </c>
      <c r="AK467" s="24">
        <v>0.2</v>
      </c>
    </row>
    <row r="468" spans="1:37" ht="15.75" thickBot="1" x14ac:dyDescent="0.3">
      <c r="A468" s="23" t="s">
        <v>273</v>
      </c>
      <c r="B468" s="24">
        <v>5949</v>
      </c>
      <c r="C468" s="24">
        <v>3031.9</v>
      </c>
      <c r="D468" s="24">
        <v>1820.3</v>
      </c>
      <c r="E468" s="24">
        <v>8209.5</v>
      </c>
      <c r="F468" s="24">
        <v>0</v>
      </c>
      <c r="G468" s="24">
        <v>376.7</v>
      </c>
      <c r="H468" s="24">
        <v>1579.3</v>
      </c>
      <c r="I468" s="24">
        <v>515.5</v>
      </c>
      <c r="J468" s="24">
        <v>2815.3</v>
      </c>
      <c r="K468" s="24">
        <v>2272.9</v>
      </c>
      <c r="L468" s="24">
        <v>2020.4</v>
      </c>
      <c r="M468" s="24">
        <v>659.7</v>
      </c>
      <c r="N468" s="24">
        <v>294.39999999999998</v>
      </c>
      <c r="O468" s="24">
        <v>2457.1</v>
      </c>
      <c r="P468" s="24">
        <v>338.8</v>
      </c>
      <c r="Q468" s="24">
        <v>2214</v>
      </c>
      <c r="R468" s="24">
        <v>5959</v>
      </c>
      <c r="S468" s="24">
        <v>2489</v>
      </c>
      <c r="T468" s="24">
        <v>573.79999999999995</v>
      </c>
      <c r="U468" s="24">
        <v>1292.4000000000001</v>
      </c>
      <c r="V468" s="24">
        <v>890.2</v>
      </c>
      <c r="W468" s="24">
        <v>1958.6</v>
      </c>
      <c r="X468" s="24">
        <v>2775.4</v>
      </c>
      <c r="Y468" s="24">
        <v>0</v>
      </c>
      <c r="Z468" s="24">
        <v>2471.5</v>
      </c>
      <c r="AA468" s="24">
        <v>0</v>
      </c>
      <c r="AB468" s="24">
        <v>1333.3</v>
      </c>
      <c r="AC468" s="24">
        <v>1073.8</v>
      </c>
      <c r="AD468" s="24">
        <v>90.3</v>
      </c>
      <c r="AE468" s="24">
        <v>0</v>
      </c>
      <c r="AF468" s="24">
        <v>1768.9</v>
      </c>
      <c r="AG468" s="24">
        <v>1139.2</v>
      </c>
      <c r="AH468" s="24">
        <v>58370.5</v>
      </c>
      <c r="AI468" s="24">
        <v>57327</v>
      </c>
      <c r="AJ468" s="24">
        <v>-1043.5</v>
      </c>
      <c r="AK468" s="24">
        <v>-1.82</v>
      </c>
    </row>
    <row r="469" spans="1:37" ht="15.75" thickBot="1" x14ac:dyDescent="0.3">
      <c r="A469" s="23" t="s">
        <v>274</v>
      </c>
      <c r="B469" s="24">
        <v>3251</v>
      </c>
      <c r="C469" s="24">
        <v>225</v>
      </c>
      <c r="D469" s="24">
        <v>1475</v>
      </c>
      <c r="E469" s="24">
        <v>1976.5</v>
      </c>
      <c r="F469" s="24">
        <v>0</v>
      </c>
      <c r="G469" s="24">
        <v>376.7</v>
      </c>
      <c r="H469" s="24">
        <v>1579.3</v>
      </c>
      <c r="I469" s="24">
        <v>0</v>
      </c>
      <c r="J469" s="24">
        <v>1297.9000000000001</v>
      </c>
      <c r="K469" s="24">
        <v>1167.2</v>
      </c>
      <c r="L469" s="24">
        <v>2020.4</v>
      </c>
      <c r="M469" s="24">
        <v>0</v>
      </c>
      <c r="N469" s="24">
        <v>0</v>
      </c>
      <c r="O469" s="24">
        <v>207.1</v>
      </c>
      <c r="P469" s="24">
        <v>338.8</v>
      </c>
      <c r="Q469" s="24">
        <v>598.29999999999995</v>
      </c>
      <c r="R469" s="24">
        <v>6948</v>
      </c>
      <c r="S469" s="24">
        <v>3726.5</v>
      </c>
      <c r="T469" s="24">
        <v>573.79999999999995</v>
      </c>
      <c r="U469" s="24">
        <v>2484.5</v>
      </c>
      <c r="V469" s="24">
        <v>3073.8</v>
      </c>
      <c r="W469" s="24">
        <v>5154.6000000000004</v>
      </c>
      <c r="X469" s="24">
        <v>2775.4</v>
      </c>
      <c r="Y469" s="24">
        <v>0</v>
      </c>
      <c r="Z469" s="24">
        <v>5166.6000000000004</v>
      </c>
      <c r="AA469" s="24">
        <v>2730.5</v>
      </c>
      <c r="AB469" s="24">
        <v>1426.6</v>
      </c>
      <c r="AC469" s="24">
        <v>1115.8</v>
      </c>
      <c r="AD469" s="24">
        <v>2419.6</v>
      </c>
      <c r="AE469" s="24">
        <v>2234.5</v>
      </c>
      <c r="AF469" s="24">
        <v>1768.9</v>
      </c>
      <c r="AG469" s="24">
        <v>1704.6</v>
      </c>
      <c r="AH469" s="24">
        <v>57817.2</v>
      </c>
      <c r="AI469" s="24">
        <v>57325</v>
      </c>
      <c r="AJ469" s="24">
        <v>-492.2</v>
      </c>
      <c r="AK469" s="24">
        <v>-0.86</v>
      </c>
    </row>
    <row r="470" spans="1:37" ht="15.75" thickBot="1" x14ac:dyDescent="0.3">
      <c r="A470" s="23" t="s">
        <v>275</v>
      </c>
      <c r="B470" s="24">
        <v>3251</v>
      </c>
      <c r="C470" s="24">
        <v>225</v>
      </c>
      <c r="D470" s="24">
        <v>1820.3</v>
      </c>
      <c r="E470" s="24">
        <v>8209.5</v>
      </c>
      <c r="F470" s="24">
        <v>0</v>
      </c>
      <c r="G470" s="24">
        <v>376.7</v>
      </c>
      <c r="H470" s="24">
        <v>1579.3</v>
      </c>
      <c r="I470" s="24">
        <v>0</v>
      </c>
      <c r="J470" s="24">
        <v>8951.5</v>
      </c>
      <c r="K470" s="24">
        <v>2272.9</v>
      </c>
      <c r="L470" s="24">
        <v>2020.4</v>
      </c>
      <c r="M470" s="24">
        <v>659.7</v>
      </c>
      <c r="N470" s="24">
        <v>453.1</v>
      </c>
      <c r="O470" s="24">
        <v>1531.9</v>
      </c>
      <c r="P470" s="24">
        <v>1396.2</v>
      </c>
      <c r="Q470" s="24">
        <v>2214</v>
      </c>
      <c r="R470" s="24">
        <v>6948</v>
      </c>
      <c r="S470" s="24">
        <v>2489</v>
      </c>
      <c r="T470" s="24">
        <v>573.79999999999995</v>
      </c>
      <c r="U470" s="24">
        <v>1292.4000000000001</v>
      </c>
      <c r="V470" s="24">
        <v>1017</v>
      </c>
      <c r="W470" s="24">
        <v>3820.3</v>
      </c>
      <c r="X470" s="24">
        <v>2775.4</v>
      </c>
      <c r="Y470" s="24">
        <v>0</v>
      </c>
      <c r="Z470" s="24">
        <v>0</v>
      </c>
      <c r="AA470" s="24">
        <v>0</v>
      </c>
      <c r="AB470" s="24">
        <v>1426.6</v>
      </c>
      <c r="AC470" s="24">
        <v>756.5</v>
      </c>
      <c r="AD470" s="24">
        <v>0</v>
      </c>
      <c r="AE470" s="24">
        <v>0</v>
      </c>
      <c r="AF470" s="24">
        <v>0</v>
      </c>
      <c r="AG470" s="24">
        <v>1139.2</v>
      </c>
      <c r="AH470" s="24">
        <v>57199.9</v>
      </c>
      <c r="AI470" s="24">
        <v>57316</v>
      </c>
      <c r="AJ470" s="24">
        <v>116.1</v>
      </c>
      <c r="AK470" s="24">
        <v>0.2</v>
      </c>
    </row>
    <row r="471" spans="1:37" ht="15.75" thickBot="1" x14ac:dyDescent="0.3">
      <c r="A471" s="23" t="s">
        <v>276</v>
      </c>
      <c r="B471" s="24">
        <v>3251</v>
      </c>
      <c r="C471" s="24">
        <v>225</v>
      </c>
      <c r="D471" s="24">
        <v>1475</v>
      </c>
      <c r="E471" s="24">
        <v>4644.2</v>
      </c>
      <c r="F471" s="24">
        <v>0</v>
      </c>
      <c r="G471" s="24">
        <v>376.7</v>
      </c>
      <c r="H471" s="24">
        <v>1579.3</v>
      </c>
      <c r="I471" s="24">
        <v>0</v>
      </c>
      <c r="J471" s="24">
        <v>1297.9000000000001</v>
      </c>
      <c r="K471" s="24">
        <v>1167.2</v>
      </c>
      <c r="L471" s="24">
        <v>0</v>
      </c>
      <c r="M471" s="24">
        <v>0</v>
      </c>
      <c r="N471" s="24">
        <v>294.39999999999998</v>
      </c>
      <c r="O471" s="24">
        <v>0</v>
      </c>
      <c r="P471" s="24">
        <v>0</v>
      </c>
      <c r="Q471" s="24">
        <v>2214</v>
      </c>
      <c r="R471" s="24">
        <v>6948</v>
      </c>
      <c r="S471" s="24">
        <v>3726.5</v>
      </c>
      <c r="T471" s="24">
        <v>573.79999999999995</v>
      </c>
      <c r="U471" s="24">
        <v>2484.5</v>
      </c>
      <c r="V471" s="24">
        <v>3073.8</v>
      </c>
      <c r="W471" s="24">
        <v>5191.1000000000004</v>
      </c>
      <c r="X471" s="24">
        <v>2775.4</v>
      </c>
      <c r="Y471" s="24">
        <v>0</v>
      </c>
      <c r="Z471" s="24">
        <v>2471.5</v>
      </c>
      <c r="AA471" s="24">
        <v>2708.1</v>
      </c>
      <c r="AB471" s="24">
        <v>4501.8999999999996</v>
      </c>
      <c r="AC471" s="24">
        <v>1115.8</v>
      </c>
      <c r="AD471" s="24">
        <v>90.3</v>
      </c>
      <c r="AE471" s="24">
        <v>2234.5</v>
      </c>
      <c r="AF471" s="24">
        <v>2774.4</v>
      </c>
      <c r="AG471" s="24">
        <v>0</v>
      </c>
      <c r="AH471" s="24">
        <v>57194.400000000001</v>
      </c>
      <c r="AI471" s="24">
        <v>57311</v>
      </c>
      <c r="AJ471" s="24">
        <v>116.6</v>
      </c>
      <c r="AK471" s="24">
        <v>0.2</v>
      </c>
    </row>
    <row r="472" spans="1:37" ht="15.75" thickBot="1" x14ac:dyDescent="0.3">
      <c r="A472" s="23" t="s">
        <v>277</v>
      </c>
      <c r="B472" s="24">
        <v>3251</v>
      </c>
      <c r="C472" s="24">
        <v>225</v>
      </c>
      <c r="D472" s="24">
        <v>1475</v>
      </c>
      <c r="E472" s="24">
        <v>1976.5</v>
      </c>
      <c r="F472" s="24">
        <v>0</v>
      </c>
      <c r="G472" s="24">
        <v>0</v>
      </c>
      <c r="H472" s="24">
        <v>1579.3</v>
      </c>
      <c r="I472" s="24">
        <v>0</v>
      </c>
      <c r="J472" s="24">
        <v>1297.9000000000001</v>
      </c>
      <c r="K472" s="24">
        <v>2272.9</v>
      </c>
      <c r="L472" s="24">
        <v>1948.1</v>
      </c>
      <c r="M472" s="24">
        <v>659.7</v>
      </c>
      <c r="N472" s="24">
        <v>0</v>
      </c>
      <c r="O472" s="24">
        <v>1209.0999999999999</v>
      </c>
      <c r="P472" s="24">
        <v>0</v>
      </c>
      <c r="Q472" s="24">
        <v>2214</v>
      </c>
      <c r="R472" s="24">
        <v>6948</v>
      </c>
      <c r="S472" s="24">
        <v>3726.5</v>
      </c>
      <c r="T472" s="24">
        <v>3616.7</v>
      </c>
      <c r="U472" s="24">
        <v>3405.6</v>
      </c>
      <c r="V472" s="24">
        <v>3073.8</v>
      </c>
      <c r="W472" s="24">
        <v>5191.1000000000004</v>
      </c>
      <c r="X472" s="24">
        <v>2775.4</v>
      </c>
      <c r="Y472" s="24">
        <v>0</v>
      </c>
      <c r="Z472" s="24">
        <v>5667.6</v>
      </c>
      <c r="AA472" s="24">
        <v>1116.8</v>
      </c>
      <c r="AB472" s="24">
        <v>1426.6</v>
      </c>
      <c r="AC472" s="24">
        <v>756.5</v>
      </c>
      <c r="AD472" s="24">
        <v>2652.2</v>
      </c>
      <c r="AE472" s="24">
        <v>410.7</v>
      </c>
      <c r="AF472" s="24">
        <v>4289.3999999999996</v>
      </c>
      <c r="AG472" s="24">
        <v>0</v>
      </c>
      <c r="AH472" s="24">
        <v>63165.4</v>
      </c>
      <c r="AI472" s="24">
        <v>63293</v>
      </c>
      <c r="AJ472" s="24">
        <v>127.6</v>
      </c>
      <c r="AK472" s="24">
        <v>0.2</v>
      </c>
    </row>
    <row r="473" spans="1:37" ht="15.75" thickBot="1" x14ac:dyDescent="0.3">
      <c r="A473" s="23" t="s">
        <v>278</v>
      </c>
      <c r="B473" s="24">
        <v>3251</v>
      </c>
      <c r="C473" s="24">
        <v>225</v>
      </c>
      <c r="D473" s="24">
        <v>1475</v>
      </c>
      <c r="E473" s="24">
        <v>1976.5</v>
      </c>
      <c r="F473" s="24">
        <v>0</v>
      </c>
      <c r="G473" s="24">
        <v>0</v>
      </c>
      <c r="H473" s="24">
        <v>1579.3</v>
      </c>
      <c r="I473" s="24">
        <v>0</v>
      </c>
      <c r="J473" s="24">
        <v>1297.9000000000001</v>
      </c>
      <c r="K473" s="24">
        <v>0</v>
      </c>
      <c r="L473" s="24">
        <v>0</v>
      </c>
      <c r="M473" s="24">
        <v>0</v>
      </c>
      <c r="N473" s="24">
        <v>0</v>
      </c>
      <c r="O473" s="24">
        <v>2457.1</v>
      </c>
      <c r="P473" s="24">
        <v>338.8</v>
      </c>
      <c r="Q473" s="24">
        <v>0</v>
      </c>
      <c r="R473" s="24">
        <v>7775.9</v>
      </c>
      <c r="S473" s="24">
        <v>3726.5</v>
      </c>
      <c r="T473" s="24">
        <v>3616.7</v>
      </c>
      <c r="U473" s="24">
        <v>3405.6</v>
      </c>
      <c r="V473" s="24">
        <v>3073.8</v>
      </c>
      <c r="W473" s="24">
        <v>5191.1000000000004</v>
      </c>
      <c r="X473" s="24">
        <v>2775.4</v>
      </c>
      <c r="Y473" s="24">
        <v>0</v>
      </c>
      <c r="Z473" s="24">
        <v>2471.5</v>
      </c>
      <c r="AA473" s="24">
        <v>4727</v>
      </c>
      <c r="AB473" s="24">
        <v>4501.8999999999996</v>
      </c>
      <c r="AC473" s="24">
        <v>3927.1</v>
      </c>
      <c r="AD473" s="24">
        <v>2652.2</v>
      </c>
      <c r="AE473" s="24">
        <v>0</v>
      </c>
      <c r="AF473" s="24">
        <v>1768.9</v>
      </c>
      <c r="AG473" s="24">
        <v>1704.6</v>
      </c>
      <c r="AH473" s="24">
        <v>63918.9</v>
      </c>
      <c r="AI473" s="24">
        <v>63284</v>
      </c>
      <c r="AJ473" s="24">
        <v>-634.9</v>
      </c>
      <c r="AK473" s="24">
        <v>-1</v>
      </c>
    </row>
    <row r="474" spans="1:37" ht="15.75" thickBot="1" x14ac:dyDescent="0.3">
      <c r="A474" s="23" t="s">
        <v>279</v>
      </c>
      <c r="B474" s="24">
        <v>0</v>
      </c>
      <c r="C474" s="24">
        <v>225</v>
      </c>
      <c r="D474" s="24">
        <v>1475</v>
      </c>
      <c r="E474" s="24">
        <v>1976.5</v>
      </c>
      <c r="F474" s="24">
        <v>0</v>
      </c>
      <c r="G474" s="24">
        <v>376.7</v>
      </c>
      <c r="H474" s="24">
        <v>1579.3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294.39999999999998</v>
      </c>
      <c r="O474" s="24">
        <v>1209.0999999999999</v>
      </c>
      <c r="P474" s="24">
        <v>0</v>
      </c>
      <c r="Q474" s="24">
        <v>598.29999999999995</v>
      </c>
      <c r="R474" s="24">
        <v>7775.9</v>
      </c>
      <c r="S474" s="24">
        <v>3726.5</v>
      </c>
      <c r="T474" s="24">
        <v>3616.7</v>
      </c>
      <c r="U474" s="24">
        <v>3405.6</v>
      </c>
      <c r="V474" s="24">
        <v>3073.8</v>
      </c>
      <c r="W474" s="24">
        <v>5191.1000000000004</v>
      </c>
      <c r="X474" s="24">
        <v>2775.4</v>
      </c>
      <c r="Y474" s="24">
        <v>0</v>
      </c>
      <c r="Z474" s="24">
        <v>5667.6</v>
      </c>
      <c r="AA474" s="24">
        <v>4727</v>
      </c>
      <c r="AB474" s="24">
        <v>4501.8999999999996</v>
      </c>
      <c r="AC474" s="24">
        <v>3927.1</v>
      </c>
      <c r="AD474" s="24">
        <v>90.3</v>
      </c>
      <c r="AE474" s="24">
        <v>0</v>
      </c>
      <c r="AF474" s="24">
        <v>5215.5</v>
      </c>
      <c r="AG474" s="24">
        <v>1704.6</v>
      </c>
      <c r="AH474" s="24">
        <v>63133.5</v>
      </c>
      <c r="AI474" s="24">
        <v>63261</v>
      </c>
      <c r="AJ474" s="24">
        <v>127.5</v>
      </c>
      <c r="AK474" s="24">
        <v>0.2</v>
      </c>
    </row>
    <row r="475" spans="1:37" ht="15.75" thickBot="1" x14ac:dyDescent="0.3">
      <c r="A475" s="23" t="s">
        <v>280</v>
      </c>
      <c r="B475" s="24">
        <v>3251</v>
      </c>
      <c r="C475" s="24">
        <v>225</v>
      </c>
      <c r="D475" s="24">
        <v>1475</v>
      </c>
      <c r="E475" s="24">
        <v>4644.2</v>
      </c>
      <c r="F475" s="24">
        <v>0</v>
      </c>
      <c r="G475" s="24">
        <v>0</v>
      </c>
      <c r="H475" s="24">
        <v>1579.3</v>
      </c>
      <c r="I475" s="24">
        <v>0</v>
      </c>
      <c r="J475" s="24">
        <v>0</v>
      </c>
      <c r="K475" s="24">
        <v>2272.9</v>
      </c>
      <c r="L475" s="24">
        <v>2020.4</v>
      </c>
      <c r="M475" s="24">
        <v>0</v>
      </c>
      <c r="N475" s="24">
        <v>0</v>
      </c>
      <c r="O475" s="24">
        <v>1209.0999999999999</v>
      </c>
      <c r="P475" s="24">
        <v>0</v>
      </c>
      <c r="Q475" s="24">
        <v>598.29999999999995</v>
      </c>
      <c r="R475" s="24">
        <v>6948</v>
      </c>
      <c r="S475" s="24">
        <v>2489</v>
      </c>
      <c r="T475" s="24">
        <v>3616.7</v>
      </c>
      <c r="U475" s="24">
        <v>2484.5</v>
      </c>
      <c r="V475" s="24">
        <v>3073.8</v>
      </c>
      <c r="W475" s="24">
        <v>5191.1000000000004</v>
      </c>
      <c r="X475" s="24">
        <v>2775.4</v>
      </c>
      <c r="Y475" s="24">
        <v>0</v>
      </c>
      <c r="Z475" s="24">
        <v>7143.1</v>
      </c>
      <c r="AA475" s="24">
        <v>0</v>
      </c>
      <c r="AB475" s="24">
        <v>1426.6</v>
      </c>
      <c r="AC475" s="24">
        <v>1115.8</v>
      </c>
      <c r="AD475" s="24">
        <v>2419.6</v>
      </c>
      <c r="AE475" s="24">
        <v>287.89999999999998</v>
      </c>
      <c r="AF475" s="24">
        <v>5215.5</v>
      </c>
      <c r="AG475" s="24">
        <v>1704.6</v>
      </c>
      <c r="AH475" s="24">
        <v>63166.9</v>
      </c>
      <c r="AI475" s="24">
        <v>63295</v>
      </c>
      <c r="AJ475" s="24">
        <v>128.1</v>
      </c>
      <c r="AK475" s="24">
        <v>0.2</v>
      </c>
    </row>
    <row r="476" spans="1:37" ht="15.75" thickBot="1" x14ac:dyDescent="0.3">
      <c r="A476" s="23" t="s">
        <v>281</v>
      </c>
      <c r="B476" s="24">
        <v>3251</v>
      </c>
      <c r="C476" s="24">
        <v>225</v>
      </c>
      <c r="D476" s="24">
        <v>1475</v>
      </c>
      <c r="E476" s="24">
        <v>1976.5</v>
      </c>
      <c r="F476" s="24">
        <v>0</v>
      </c>
      <c r="G476" s="24">
        <v>0</v>
      </c>
      <c r="H476" s="24">
        <v>1579.3</v>
      </c>
      <c r="I476" s="24">
        <v>0</v>
      </c>
      <c r="J476" s="24">
        <v>1297.9000000000001</v>
      </c>
      <c r="K476" s="24">
        <v>1167.2</v>
      </c>
      <c r="L476" s="24">
        <v>0</v>
      </c>
      <c r="M476" s="24">
        <v>659.7</v>
      </c>
      <c r="N476" s="24">
        <v>0</v>
      </c>
      <c r="O476" s="24">
        <v>207.1</v>
      </c>
      <c r="P476" s="24">
        <v>1396.2</v>
      </c>
      <c r="Q476" s="24">
        <v>0</v>
      </c>
      <c r="R476" s="24">
        <v>7775.9</v>
      </c>
      <c r="S476" s="24">
        <v>3726.5</v>
      </c>
      <c r="T476" s="24">
        <v>3616.7</v>
      </c>
      <c r="U476" s="24">
        <v>2484.5</v>
      </c>
      <c r="V476" s="24">
        <v>3073.8</v>
      </c>
      <c r="W476" s="24">
        <v>5191.1000000000004</v>
      </c>
      <c r="X476" s="24">
        <v>2775.4</v>
      </c>
      <c r="Y476" s="24">
        <v>0</v>
      </c>
      <c r="Z476" s="24">
        <v>2471.5</v>
      </c>
      <c r="AA476" s="24">
        <v>4727</v>
      </c>
      <c r="AB476" s="24">
        <v>7012.4</v>
      </c>
      <c r="AC476" s="24">
        <v>756.5</v>
      </c>
      <c r="AD476" s="24">
        <v>2419.6</v>
      </c>
      <c r="AE476" s="24">
        <v>2234.5</v>
      </c>
      <c r="AF476" s="24">
        <v>0</v>
      </c>
      <c r="AG476" s="24">
        <v>4812.8</v>
      </c>
      <c r="AH476" s="24">
        <v>66313.100000000006</v>
      </c>
      <c r="AI476" s="24">
        <v>63358</v>
      </c>
      <c r="AJ476" s="24">
        <v>-2955.1</v>
      </c>
      <c r="AK476" s="24">
        <v>-4.66</v>
      </c>
    </row>
    <row r="477" spans="1:37" ht="15.75" thickBot="1" x14ac:dyDescent="0.3">
      <c r="A477" s="23" t="s">
        <v>282</v>
      </c>
      <c r="B477" s="24">
        <v>0</v>
      </c>
      <c r="C477" s="24">
        <v>0</v>
      </c>
      <c r="D477" s="24">
        <v>1475</v>
      </c>
      <c r="E477" s="24">
        <v>1976.5</v>
      </c>
      <c r="F477" s="24">
        <v>0</v>
      </c>
      <c r="G477" s="24">
        <v>0</v>
      </c>
      <c r="H477" s="24">
        <v>1579.3</v>
      </c>
      <c r="I477" s="24">
        <v>0</v>
      </c>
      <c r="J477" s="24">
        <v>4065.8</v>
      </c>
      <c r="K477" s="24">
        <v>2272.9</v>
      </c>
      <c r="L477" s="24">
        <v>1948.1</v>
      </c>
      <c r="M477" s="24">
        <v>0</v>
      </c>
      <c r="N477" s="24">
        <v>0</v>
      </c>
      <c r="O477" s="24">
        <v>207.1</v>
      </c>
      <c r="P477" s="24">
        <v>338.8</v>
      </c>
      <c r="Q477" s="24">
        <v>0</v>
      </c>
      <c r="R477" s="24">
        <v>7775.9</v>
      </c>
      <c r="S477" s="24">
        <v>3726.5</v>
      </c>
      <c r="T477" s="24">
        <v>6379.2</v>
      </c>
      <c r="U477" s="24">
        <v>3405.6</v>
      </c>
      <c r="V477" s="24">
        <v>3073.8</v>
      </c>
      <c r="W477" s="24">
        <v>5191.1000000000004</v>
      </c>
      <c r="X477" s="24">
        <v>2775.4</v>
      </c>
      <c r="Y477" s="24">
        <v>0</v>
      </c>
      <c r="Z477" s="24">
        <v>2471.5</v>
      </c>
      <c r="AA477" s="24">
        <v>1116.8</v>
      </c>
      <c r="AB477" s="24">
        <v>1426.6</v>
      </c>
      <c r="AC477" s="24">
        <v>3927.1</v>
      </c>
      <c r="AD477" s="24">
        <v>2419.6</v>
      </c>
      <c r="AE477" s="24">
        <v>2234.5</v>
      </c>
      <c r="AF477" s="24">
        <v>1768.9</v>
      </c>
      <c r="AG477" s="24">
        <v>1704.6</v>
      </c>
      <c r="AH477" s="24">
        <v>63260.7</v>
      </c>
      <c r="AI477" s="24">
        <v>63390</v>
      </c>
      <c r="AJ477" s="24">
        <v>129.30000000000001</v>
      </c>
      <c r="AK477" s="24">
        <v>0.2</v>
      </c>
    </row>
    <row r="478" spans="1:37" ht="15.75" thickBot="1" x14ac:dyDescent="0.3">
      <c r="A478" s="23" t="s">
        <v>283</v>
      </c>
      <c r="B478" s="24">
        <v>0</v>
      </c>
      <c r="C478" s="24">
        <v>225</v>
      </c>
      <c r="D478" s="24">
        <v>1475</v>
      </c>
      <c r="E478" s="24">
        <v>1976.5</v>
      </c>
      <c r="F478" s="24">
        <v>0</v>
      </c>
      <c r="G478" s="24">
        <v>0</v>
      </c>
      <c r="H478" s="24">
        <v>1579.3</v>
      </c>
      <c r="I478" s="24">
        <v>0</v>
      </c>
      <c r="J478" s="24">
        <v>4065.8</v>
      </c>
      <c r="K478" s="24">
        <v>1167.2</v>
      </c>
      <c r="L478" s="24">
        <v>1948.1</v>
      </c>
      <c r="M478" s="24">
        <v>0</v>
      </c>
      <c r="N478" s="24">
        <v>0</v>
      </c>
      <c r="O478" s="24">
        <v>0</v>
      </c>
      <c r="P478" s="24">
        <v>0</v>
      </c>
      <c r="Q478" s="24">
        <v>598.29999999999995</v>
      </c>
      <c r="R478" s="24">
        <v>7775.9</v>
      </c>
      <c r="S478" s="24">
        <v>3726.5</v>
      </c>
      <c r="T478" s="24">
        <v>3616.7</v>
      </c>
      <c r="U478" s="24">
        <v>3405.6</v>
      </c>
      <c r="V478" s="24">
        <v>3073.8</v>
      </c>
      <c r="W478" s="24">
        <v>5191.1000000000004</v>
      </c>
      <c r="X478" s="24">
        <v>2775.4</v>
      </c>
      <c r="Y478" s="24">
        <v>0</v>
      </c>
      <c r="Z478" s="24">
        <v>0</v>
      </c>
      <c r="AA478" s="24">
        <v>4727</v>
      </c>
      <c r="AB478" s="24">
        <v>1426.6</v>
      </c>
      <c r="AC478" s="24">
        <v>6758.9</v>
      </c>
      <c r="AD478" s="24">
        <v>478</v>
      </c>
      <c r="AE478" s="24">
        <v>2234.5</v>
      </c>
      <c r="AF478" s="24">
        <v>5215.5</v>
      </c>
      <c r="AG478" s="24">
        <v>1139.2</v>
      </c>
      <c r="AH478" s="24">
        <v>64580</v>
      </c>
      <c r="AI478" s="24">
        <v>63646</v>
      </c>
      <c r="AJ478" s="24">
        <v>-934</v>
      </c>
      <c r="AK478" s="24">
        <v>-1.47</v>
      </c>
    </row>
    <row r="479" spans="1:37" ht="15.75" thickBot="1" x14ac:dyDescent="0.3">
      <c r="A479" s="23" t="s">
        <v>284</v>
      </c>
      <c r="B479" s="24">
        <v>3251</v>
      </c>
      <c r="C479" s="24">
        <v>225</v>
      </c>
      <c r="D479" s="24">
        <v>1475</v>
      </c>
      <c r="E479" s="24">
        <v>1976.5</v>
      </c>
      <c r="F479" s="24">
        <v>0</v>
      </c>
      <c r="G479" s="24">
        <v>0</v>
      </c>
      <c r="H479" s="24">
        <v>1579.3</v>
      </c>
      <c r="I479" s="24">
        <v>0</v>
      </c>
      <c r="J479" s="24">
        <v>4065.8</v>
      </c>
      <c r="K479" s="24">
        <v>2272.9</v>
      </c>
      <c r="L479" s="24">
        <v>1948.1</v>
      </c>
      <c r="M479" s="24">
        <v>19</v>
      </c>
      <c r="N479" s="24">
        <v>0</v>
      </c>
      <c r="O479" s="24">
        <v>1209.0999999999999</v>
      </c>
      <c r="P479" s="24">
        <v>0</v>
      </c>
      <c r="Q479" s="24">
        <v>598.29999999999995</v>
      </c>
      <c r="R479" s="24">
        <v>7775.9</v>
      </c>
      <c r="S479" s="24">
        <v>3726.5</v>
      </c>
      <c r="T479" s="24">
        <v>3616.7</v>
      </c>
      <c r="U479" s="24">
        <v>3405.6</v>
      </c>
      <c r="V479" s="24">
        <v>3073.8</v>
      </c>
      <c r="W479" s="24">
        <v>5191.1000000000004</v>
      </c>
      <c r="X479" s="24">
        <v>2775.4</v>
      </c>
      <c r="Y479" s="24">
        <v>0</v>
      </c>
      <c r="Z479" s="24">
        <v>0</v>
      </c>
      <c r="AA479" s="24">
        <v>0</v>
      </c>
      <c r="AB479" s="24">
        <v>4501.8999999999996</v>
      </c>
      <c r="AC479" s="24">
        <v>1115.8</v>
      </c>
      <c r="AD479" s="24">
        <v>2419.6</v>
      </c>
      <c r="AE479" s="24">
        <v>410.7</v>
      </c>
      <c r="AF479" s="24">
        <v>5215.5</v>
      </c>
      <c r="AG479" s="24">
        <v>1704.6</v>
      </c>
      <c r="AH479" s="24">
        <v>63553.1</v>
      </c>
      <c r="AI479" s="24">
        <v>63682</v>
      </c>
      <c r="AJ479" s="24">
        <v>128.9</v>
      </c>
      <c r="AK479" s="24">
        <v>0.2</v>
      </c>
    </row>
    <row r="480" spans="1:37" ht="15.75" thickBot="1" x14ac:dyDescent="0.3">
      <c r="A480" s="23" t="s">
        <v>285</v>
      </c>
      <c r="B480" s="24">
        <v>3251</v>
      </c>
      <c r="C480" s="24">
        <v>225</v>
      </c>
      <c r="D480" s="24">
        <v>1475</v>
      </c>
      <c r="E480" s="24">
        <v>1976.5</v>
      </c>
      <c r="F480" s="24">
        <v>0</v>
      </c>
      <c r="G480" s="24">
        <v>376.7</v>
      </c>
      <c r="H480" s="24">
        <v>1579.3</v>
      </c>
      <c r="I480" s="24">
        <v>0</v>
      </c>
      <c r="J480" s="24">
        <v>1297.9000000000001</v>
      </c>
      <c r="K480" s="24">
        <v>2272.9</v>
      </c>
      <c r="L480" s="24">
        <v>0</v>
      </c>
      <c r="M480" s="24">
        <v>0</v>
      </c>
      <c r="N480" s="24">
        <v>0</v>
      </c>
      <c r="O480" s="24">
        <v>1209.0999999999999</v>
      </c>
      <c r="P480" s="24">
        <v>664.2</v>
      </c>
      <c r="Q480" s="24">
        <v>0</v>
      </c>
      <c r="R480" s="24">
        <v>7775.9</v>
      </c>
      <c r="S480" s="24">
        <v>3726.5</v>
      </c>
      <c r="T480" s="24">
        <v>3616.7</v>
      </c>
      <c r="U480" s="24">
        <v>2484.5</v>
      </c>
      <c r="V480" s="24">
        <v>3073.8</v>
      </c>
      <c r="W480" s="24">
        <v>5191.1000000000004</v>
      </c>
      <c r="X480" s="24">
        <v>2775.4</v>
      </c>
      <c r="Y480" s="24">
        <v>0</v>
      </c>
      <c r="Z480" s="24">
        <v>5667.6</v>
      </c>
      <c r="AA480" s="24">
        <v>0</v>
      </c>
      <c r="AB480" s="24">
        <v>4501.8999999999996</v>
      </c>
      <c r="AC480" s="24">
        <v>6758.9</v>
      </c>
      <c r="AD480" s="24">
        <v>2419.6</v>
      </c>
      <c r="AE480" s="24">
        <v>0</v>
      </c>
      <c r="AF480" s="24">
        <v>1768.9</v>
      </c>
      <c r="AG480" s="24">
        <v>1704.6</v>
      </c>
      <c r="AH480" s="24">
        <v>65793.100000000006</v>
      </c>
      <c r="AI480" s="24">
        <v>63692</v>
      </c>
      <c r="AJ480" s="24">
        <v>-2101.1</v>
      </c>
      <c r="AK480" s="24">
        <v>-3.3</v>
      </c>
    </row>
    <row r="481" spans="1:37" ht="15.75" thickBot="1" x14ac:dyDescent="0.3">
      <c r="A481" s="23" t="s">
        <v>286</v>
      </c>
      <c r="B481" s="24">
        <v>0</v>
      </c>
      <c r="C481" s="24">
        <v>225</v>
      </c>
      <c r="D481" s="24">
        <v>1475</v>
      </c>
      <c r="E481" s="24">
        <v>1976.5</v>
      </c>
      <c r="F481" s="24">
        <v>0</v>
      </c>
      <c r="G481" s="24">
        <v>376.7</v>
      </c>
      <c r="H481" s="24">
        <v>1579.3</v>
      </c>
      <c r="I481" s="24">
        <v>0</v>
      </c>
      <c r="J481" s="24">
        <v>1297.9000000000001</v>
      </c>
      <c r="K481" s="24">
        <v>1167.2</v>
      </c>
      <c r="L481" s="24">
        <v>2020.4</v>
      </c>
      <c r="M481" s="24">
        <v>0</v>
      </c>
      <c r="N481" s="24">
        <v>294.39999999999998</v>
      </c>
      <c r="O481" s="24">
        <v>1472.5</v>
      </c>
      <c r="P481" s="24">
        <v>0</v>
      </c>
      <c r="Q481" s="24">
        <v>0</v>
      </c>
      <c r="R481" s="24">
        <v>7775.9</v>
      </c>
      <c r="S481" s="24">
        <v>3726.5</v>
      </c>
      <c r="T481" s="24">
        <v>3616.7</v>
      </c>
      <c r="U481" s="24">
        <v>2484.5</v>
      </c>
      <c r="V481" s="24">
        <v>3073.8</v>
      </c>
      <c r="W481" s="24">
        <v>5191.1000000000004</v>
      </c>
      <c r="X481" s="24">
        <v>2775.4</v>
      </c>
      <c r="Y481" s="24">
        <v>0</v>
      </c>
      <c r="Z481" s="24">
        <v>5529.4</v>
      </c>
      <c r="AA481" s="24">
        <v>1116.8</v>
      </c>
      <c r="AB481" s="24">
        <v>1426.6</v>
      </c>
      <c r="AC481" s="24">
        <v>3927.1</v>
      </c>
      <c r="AD481" s="24">
        <v>90.3</v>
      </c>
      <c r="AE481" s="24">
        <v>0</v>
      </c>
      <c r="AF481" s="24">
        <v>9260.9</v>
      </c>
      <c r="AG481" s="24">
        <v>1704.6</v>
      </c>
      <c r="AH481" s="24">
        <v>63584.5</v>
      </c>
      <c r="AI481" s="24">
        <v>63713</v>
      </c>
      <c r="AJ481" s="24">
        <v>128.5</v>
      </c>
      <c r="AK481" s="24">
        <v>0.2</v>
      </c>
    </row>
    <row r="482" spans="1:37" ht="15.75" thickBot="1" x14ac:dyDescent="0.3">
      <c r="A482" s="23" t="s">
        <v>287</v>
      </c>
      <c r="B482" s="24">
        <v>0</v>
      </c>
      <c r="C482" s="24">
        <v>0</v>
      </c>
      <c r="D482" s="24">
        <v>83.8</v>
      </c>
      <c r="E482" s="24">
        <v>1976.5</v>
      </c>
      <c r="F482" s="24">
        <v>0</v>
      </c>
      <c r="G482" s="24">
        <v>0</v>
      </c>
      <c r="H482" s="24">
        <v>1579.3</v>
      </c>
      <c r="I482" s="24">
        <v>0</v>
      </c>
      <c r="J482" s="24">
        <v>4065.8</v>
      </c>
      <c r="K482" s="24">
        <v>0</v>
      </c>
      <c r="L482" s="24">
        <v>0</v>
      </c>
      <c r="M482" s="24">
        <v>19</v>
      </c>
      <c r="N482" s="24">
        <v>453.1</v>
      </c>
      <c r="O482" s="24">
        <v>1209.0999999999999</v>
      </c>
      <c r="P482" s="24">
        <v>0</v>
      </c>
      <c r="Q482" s="24">
        <v>598.29999999999995</v>
      </c>
      <c r="R482" s="24">
        <v>7775.9</v>
      </c>
      <c r="S482" s="24">
        <v>3726.5</v>
      </c>
      <c r="T482" s="24">
        <v>6379.2</v>
      </c>
      <c r="U482" s="24">
        <v>3405.6</v>
      </c>
      <c r="V482" s="24">
        <v>3073.8</v>
      </c>
      <c r="W482" s="24">
        <v>5191.1000000000004</v>
      </c>
      <c r="X482" s="24">
        <v>2775.4</v>
      </c>
      <c r="Y482" s="24">
        <v>0</v>
      </c>
      <c r="Z482" s="24">
        <v>0</v>
      </c>
      <c r="AA482" s="24">
        <v>4727</v>
      </c>
      <c r="AB482" s="24">
        <v>4501.8999999999996</v>
      </c>
      <c r="AC482" s="24">
        <v>1115.8</v>
      </c>
      <c r="AD482" s="24">
        <v>0</v>
      </c>
      <c r="AE482" s="24">
        <v>0</v>
      </c>
      <c r="AF482" s="24">
        <v>9260.9</v>
      </c>
      <c r="AG482" s="24">
        <v>1704.6</v>
      </c>
      <c r="AH482" s="24">
        <v>63622.5</v>
      </c>
      <c r="AI482" s="24">
        <v>63752</v>
      </c>
      <c r="AJ482" s="24">
        <v>129.5</v>
      </c>
      <c r="AK482" s="24">
        <v>0.2</v>
      </c>
    </row>
    <row r="483" spans="1:37" ht="15.75" thickBot="1" x14ac:dyDescent="0.3">
      <c r="A483" s="23" t="s">
        <v>288</v>
      </c>
      <c r="B483" s="24">
        <v>3251</v>
      </c>
      <c r="C483" s="24">
        <v>225</v>
      </c>
      <c r="D483" s="24">
        <v>1475</v>
      </c>
      <c r="E483" s="24">
        <v>1976.5</v>
      </c>
      <c r="F483" s="24">
        <v>0</v>
      </c>
      <c r="G483" s="24">
        <v>376.7</v>
      </c>
      <c r="H483" s="24">
        <v>1579.3</v>
      </c>
      <c r="I483" s="24">
        <v>0</v>
      </c>
      <c r="J483" s="24">
        <v>4065.8</v>
      </c>
      <c r="K483" s="24">
        <v>2272.9</v>
      </c>
      <c r="L483" s="24">
        <v>0</v>
      </c>
      <c r="M483" s="24">
        <v>0</v>
      </c>
      <c r="N483" s="24">
        <v>0</v>
      </c>
      <c r="O483" s="24">
        <v>1209.0999999999999</v>
      </c>
      <c r="P483" s="24">
        <v>0</v>
      </c>
      <c r="Q483" s="24">
        <v>0</v>
      </c>
      <c r="R483" s="24">
        <v>7412.1</v>
      </c>
      <c r="S483" s="24">
        <v>3726.5</v>
      </c>
      <c r="T483" s="24">
        <v>3616.7</v>
      </c>
      <c r="U483" s="24">
        <v>2484.5</v>
      </c>
      <c r="V483" s="24">
        <v>3073.8</v>
      </c>
      <c r="W483" s="24">
        <v>5191.1000000000004</v>
      </c>
      <c r="X483" s="24">
        <v>2775.4</v>
      </c>
      <c r="Y483" s="24">
        <v>0</v>
      </c>
      <c r="Z483" s="24">
        <v>0</v>
      </c>
      <c r="AA483" s="24">
        <v>0</v>
      </c>
      <c r="AB483" s="24">
        <v>5310.8</v>
      </c>
      <c r="AC483" s="24">
        <v>1115.8</v>
      </c>
      <c r="AD483" s="24">
        <v>2652.2</v>
      </c>
      <c r="AE483" s="24">
        <v>2234.5</v>
      </c>
      <c r="AF483" s="24">
        <v>5215.5</v>
      </c>
      <c r="AG483" s="24">
        <v>2352.8000000000002</v>
      </c>
      <c r="AH483" s="24">
        <v>63593</v>
      </c>
      <c r="AI483" s="24">
        <v>63723</v>
      </c>
      <c r="AJ483" s="24">
        <v>130</v>
      </c>
      <c r="AK483" s="24">
        <v>0.2</v>
      </c>
    </row>
    <row r="484" spans="1:37" ht="15.75" thickBot="1" x14ac:dyDescent="0.3">
      <c r="A484" s="23" t="s">
        <v>289</v>
      </c>
      <c r="B484" s="24">
        <v>3251</v>
      </c>
      <c r="C484" s="24">
        <v>0</v>
      </c>
      <c r="D484" s="24">
        <v>83.8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659.7</v>
      </c>
      <c r="N484" s="24">
        <v>0</v>
      </c>
      <c r="O484" s="24">
        <v>0</v>
      </c>
      <c r="P484" s="24">
        <v>338.8</v>
      </c>
      <c r="Q484" s="24">
        <v>0</v>
      </c>
      <c r="R484" s="24">
        <v>6948</v>
      </c>
      <c r="S484" s="24">
        <v>3726.5</v>
      </c>
      <c r="T484" s="24">
        <v>6379.2</v>
      </c>
      <c r="U484" s="24">
        <v>3405.6</v>
      </c>
      <c r="V484" s="24">
        <v>3073.8</v>
      </c>
      <c r="W484" s="24">
        <v>5191.1000000000004</v>
      </c>
      <c r="X484" s="24">
        <v>2775.4</v>
      </c>
      <c r="Y484" s="24">
        <v>1264</v>
      </c>
      <c r="Z484" s="24">
        <v>12986.9</v>
      </c>
      <c r="AA484" s="24">
        <v>4727</v>
      </c>
      <c r="AB484" s="24">
        <v>7012.4</v>
      </c>
      <c r="AC484" s="24">
        <v>756.5</v>
      </c>
      <c r="AD484" s="24">
        <v>2685.6</v>
      </c>
      <c r="AE484" s="24">
        <v>2234.5</v>
      </c>
      <c r="AF484" s="24">
        <v>1768.9</v>
      </c>
      <c r="AG484" s="24">
        <v>1704.6</v>
      </c>
      <c r="AH484" s="24">
        <v>70973.2</v>
      </c>
      <c r="AI484" s="24">
        <v>69238</v>
      </c>
      <c r="AJ484" s="24">
        <v>-1735.2</v>
      </c>
      <c r="AK484" s="24">
        <v>-2.5099999999999998</v>
      </c>
    </row>
    <row r="485" spans="1:37" ht="15.75" thickBot="1" x14ac:dyDescent="0.3">
      <c r="A485" s="23" t="s">
        <v>290</v>
      </c>
      <c r="B485" s="24">
        <v>3251</v>
      </c>
      <c r="C485" s="24">
        <v>225</v>
      </c>
      <c r="D485" s="24">
        <v>1475</v>
      </c>
      <c r="E485" s="24">
        <v>1976.5</v>
      </c>
      <c r="F485" s="24">
        <v>0</v>
      </c>
      <c r="G485" s="24">
        <v>0</v>
      </c>
      <c r="H485" s="24">
        <v>1579.3</v>
      </c>
      <c r="I485" s="24">
        <v>0</v>
      </c>
      <c r="J485" s="24">
        <v>1297.9000000000001</v>
      </c>
      <c r="K485" s="24">
        <v>0</v>
      </c>
      <c r="L485" s="24">
        <v>2020.4</v>
      </c>
      <c r="M485" s="24">
        <v>0</v>
      </c>
      <c r="N485" s="24">
        <v>453.1</v>
      </c>
      <c r="O485" s="24">
        <v>207.1</v>
      </c>
      <c r="P485" s="24">
        <v>0</v>
      </c>
      <c r="Q485" s="24">
        <v>0</v>
      </c>
      <c r="R485" s="24">
        <v>6948</v>
      </c>
      <c r="S485" s="24">
        <v>3726.5</v>
      </c>
      <c r="T485" s="24">
        <v>5831.3</v>
      </c>
      <c r="U485" s="24">
        <v>3405.6</v>
      </c>
      <c r="V485" s="24">
        <v>3073.8</v>
      </c>
      <c r="W485" s="24">
        <v>5191.1000000000004</v>
      </c>
      <c r="X485" s="24">
        <v>2775.4</v>
      </c>
      <c r="Y485" s="24">
        <v>0</v>
      </c>
      <c r="Z485" s="24">
        <v>2471.5</v>
      </c>
      <c r="AA485" s="24">
        <v>4727</v>
      </c>
      <c r="AB485" s="24">
        <v>1333.3</v>
      </c>
      <c r="AC485" s="24">
        <v>3927.1</v>
      </c>
      <c r="AD485" s="24">
        <v>0</v>
      </c>
      <c r="AE485" s="24">
        <v>2234.5</v>
      </c>
      <c r="AF485" s="24">
        <v>9260.9</v>
      </c>
      <c r="AG485" s="24">
        <v>1704.6</v>
      </c>
      <c r="AH485" s="24">
        <v>69096</v>
      </c>
      <c r="AI485" s="24">
        <v>69236</v>
      </c>
      <c r="AJ485" s="24">
        <v>140</v>
      </c>
      <c r="AK485" s="24">
        <v>0.2</v>
      </c>
    </row>
    <row r="486" spans="1:37" ht="15.75" thickBot="1" x14ac:dyDescent="0.3">
      <c r="A486" s="23" t="s">
        <v>291</v>
      </c>
      <c r="B486" s="24">
        <v>3251</v>
      </c>
      <c r="C486" s="24">
        <v>225</v>
      </c>
      <c r="D486" s="24">
        <v>1475</v>
      </c>
      <c r="E486" s="24">
        <v>1976.5</v>
      </c>
      <c r="F486" s="24">
        <v>0</v>
      </c>
      <c r="G486" s="24">
        <v>376.7</v>
      </c>
      <c r="H486" s="24">
        <v>1579.3</v>
      </c>
      <c r="I486" s="24">
        <v>0</v>
      </c>
      <c r="J486" s="24">
        <v>0</v>
      </c>
      <c r="K486" s="24">
        <v>2272.9</v>
      </c>
      <c r="L486" s="24">
        <v>2020.4</v>
      </c>
      <c r="M486" s="24">
        <v>659.7</v>
      </c>
      <c r="N486" s="24">
        <v>453.1</v>
      </c>
      <c r="O486" s="24">
        <v>1209.0999999999999</v>
      </c>
      <c r="P486" s="24">
        <v>0</v>
      </c>
      <c r="Q486" s="24">
        <v>0</v>
      </c>
      <c r="R486" s="24">
        <v>6948</v>
      </c>
      <c r="S486" s="24">
        <v>3726.5</v>
      </c>
      <c r="T486" s="24">
        <v>573.79999999999995</v>
      </c>
      <c r="U486" s="24">
        <v>2484.5</v>
      </c>
      <c r="V486" s="24">
        <v>3073.8</v>
      </c>
      <c r="W486" s="24">
        <v>5191.1000000000004</v>
      </c>
      <c r="X486" s="24">
        <v>2775.4</v>
      </c>
      <c r="Y486" s="24">
        <v>0</v>
      </c>
      <c r="Z486" s="24">
        <v>12986.9</v>
      </c>
      <c r="AA486" s="24">
        <v>1116.8</v>
      </c>
      <c r="AB486" s="24">
        <v>1426.6</v>
      </c>
      <c r="AC486" s="24">
        <v>1073.8</v>
      </c>
      <c r="AD486" s="24">
        <v>0</v>
      </c>
      <c r="AE486" s="24">
        <v>2234.5</v>
      </c>
      <c r="AF486" s="24">
        <v>8273.9</v>
      </c>
      <c r="AG486" s="24">
        <v>1704.6</v>
      </c>
      <c r="AH486" s="24">
        <v>69089</v>
      </c>
      <c r="AI486" s="24">
        <v>69229</v>
      </c>
      <c r="AJ486" s="24">
        <v>140</v>
      </c>
      <c r="AK486" s="24">
        <v>0.2</v>
      </c>
    </row>
    <row r="487" spans="1:37" ht="15.75" thickBot="1" x14ac:dyDescent="0.3">
      <c r="A487" s="23" t="s">
        <v>292</v>
      </c>
      <c r="B487" s="24">
        <v>3251</v>
      </c>
      <c r="C487" s="24">
        <v>225</v>
      </c>
      <c r="D487" s="24">
        <v>1475</v>
      </c>
      <c r="E487" s="24">
        <v>1976.5</v>
      </c>
      <c r="F487" s="24">
        <v>0</v>
      </c>
      <c r="G487" s="24">
        <v>0</v>
      </c>
      <c r="H487" s="24">
        <v>1006.5</v>
      </c>
      <c r="I487" s="24">
        <v>0</v>
      </c>
      <c r="J487" s="24">
        <v>0</v>
      </c>
      <c r="K487" s="24">
        <v>0</v>
      </c>
      <c r="L487" s="24">
        <v>0</v>
      </c>
      <c r="M487" s="24">
        <v>659.7</v>
      </c>
      <c r="N487" s="24">
        <v>453.1</v>
      </c>
      <c r="O487" s="24">
        <v>207.1</v>
      </c>
      <c r="P487" s="24">
        <v>0</v>
      </c>
      <c r="Q487" s="24">
        <v>0</v>
      </c>
      <c r="R487" s="24">
        <v>7775.9</v>
      </c>
      <c r="S487" s="24">
        <v>3726.5</v>
      </c>
      <c r="T487" s="24">
        <v>3616.7</v>
      </c>
      <c r="U487" s="24">
        <v>3405.6</v>
      </c>
      <c r="V487" s="24">
        <v>3073.8</v>
      </c>
      <c r="W487" s="24">
        <v>5191.1000000000004</v>
      </c>
      <c r="X487" s="24">
        <v>2775.4</v>
      </c>
      <c r="Y487" s="24">
        <v>1264</v>
      </c>
      <c r="Z487" s="24">
        <v>12986.9</v>
      </c>
      <c r="AA487" s="24">
        <v>4727</v>
      </c>
      <c r="AB487" s="24">
        <v>4501.8999999999996</v>
      </c>
      <c r="AC487" s="24">
        <v>0</v>
      </c>
      <c r="AD487" s="24">
        <v>90.3</v>
      </c>
      <c r="AE487" s="24">
        <v>2234.5</v>
      </c>
      <c r="AF487" s="24">
        <v>2774.4</v>
      </c>
      <c r="AG487" s="24">
        <v>1704.6</v>
      </c>
      <c r="AH487" s="24">
        <v>69102.399999999994</v>
      </c>
      <c r="AI487" s="24">
        <v>69242</v>
      </c>
      <c r="AJ487" s="24">
        <v>139.6</v>
      </c>
      <c r="AK487" s="24">
        <v>0.2</v>
      </c>
    </row>
    <row r="488" spans="1:37" ht="15.75" thickBot="1" x14ac:dyDescent="0.3">
      <c r="A488" s="23" t="s">
        <v>293</v>
      </c>
      <c r="B488" s="24">
        <v>0</v>
      </c>
      <c r="C488" s="24">
        <v>0</v>
      </c>
      <c r="D488" s="24">
        <v>0</v>
      </c>
      <c r="E488" s="24">
        <v>0</v>
      </c>
      <c r="F488" s="24">
        <v>0</v>
      </c>
      <c r="G488" s="24">
        <v>0</v>
      </c>
      <c r="H488" s="24">
        <v>1579.3</v>
      </c>
      <c r="I488" s="24">
        <v>0</v>
      </c>
      <c r="J488" s="24">
        <v>0</v>
      </c>
      <c r="K488" s="24">
        <v>0</v>
      </c>
      <c r="L488" s="24">
        <v>0</v>
      </c>
      <c r="M488" s="24">
        <v>19</v>
      </c>
      <c r="N488" s="24">
        <v>0</v>
      </c>
      <c r="O488" s="24">
        <v>0</v>
      </c>
      <c r="P488" s="24">
        <v>0</v>
      </c>
      <c r="Q488" s="24">
        <v>2214</v>
      </c>
      <c r="R488" s="24">
        <v>7775.9</v>
      </c>
      <c r="S488" s="24">
        <v>3726.5</v>
      </c>
      <c r="T488" s="24">
        <v>6379.2</v>
      </c>
      <c r="U488" s="24">
        <v>3405.6</v>
      </c>
      <c r="V488" s="24">
        <v>3073.8</v>
      </c>
      <c r="W488" s="24">
        <v>5191.1000000000004</v>
      </c>
      <c r="X488" s="24">
        <v>2775.4</v>
      </c>
      <c r="Y488" s="24">
        <v>1264</v>
      </c>
      <c r="Z488" s="24">
        <v>7143.1</v>
      </c>
      <c r="AA488" s="24">
        <v>7594.7</v>
      </c>
      <c r="AB488" s="24">
        <v>4501.8999999999996</v>
      </c>
      <c r="AC488" s="24">
        <v>1073.8</v>
      </c>
      <c r="AD488" s="24">
        <v>6372.7</v>
      </c>
      <c r="AE488" s="24">
        <v>2234.5</v>
      </c>
      <c r="AF488" s="24">
        <v>2774.4</v>
      </c>
      <c r="AG488" s="24">
        <v>0</v>
      </c>
      <c r="AH488" s="24">
        <v>69099</v>
      </c>
      <c r="AI488" s="24">
        <v>69239</v>
      </c>
      <c r="AJ488" s="24">
        <v>140</v>
      </c>
      <c r="AK488" s="24">
        <v>0.2</v>
      </c>
    </row>
    <row r="489" spans="1:37" ht="15.75" thickBot="1" x14ac:dyDescent="0.3">
      <c r="A489" s="23" t="s">
        <v>294</v>
      </c>
      <c r="B489" s="24">
        <v>3251</v>
      </c>
      <c r="C489" s="24">
        <v>225</v>
      </c>
      <c r="D489" s="24">
        <v>1475</v>
      </c>
      <c r="E489" s="24">
        <v>1976.5</v>
      </c>
      <c r="F489" s="24">
        <v>0</v>
      </c>
      <c r="G489" s="24">
        <v>376.7</v>
      </c>
      <c r="H489" s="24">
        <v>1579.3</v>
      </c>
      <c r="I489" s="24">
        <v>0</v>
      </c>
      <c r="J489" s="24">
        <v>2815.3</v>
      </c>
      <c r="K489" s="24">
        <v>2272.9</v>
      </c>
      <c r="L489" s="24">
        <v>2020.4</v>
      </c>
      <c r="M489" s="24">
        <v>19</v>
      </c>
      <c r="N489" s="24">
        <v>0</v>
      </c>
      <c r="O489" s="24">
        <v>1531.9</v>
      </c>
      <c r="P489" s="24">
        <v>0</v>
      </c>
      <c r="Q489" s="24">
        <v>0</v>
      </c>
      <c r="R489" s="24">
        <v>7775.9</v>
      </c>
      <c r="S489" s="24">
        <v>3726.5</v>
      </c>
      <c r="T489" s="24">
        <v>5831.3</v>
      </c>
      <c r="U489" s="24">
        <v>3405.6</v>
      </c>
      <c r="V489" s="24">
        <v>3073.8</v>
      </c>
      <c r="W489" s="24">
        <v>5191.1000000000004</v>
      </c>
      <c r="X489" s="24">
        <v>2775.4</v>
      </c>
      <c r="Y489" s="24">
        <v>0</v>
      </c>
      <c r="Z489" s="24">
        <v>2471.5</v>
      </c>
      <c r="AA489" s="24">
        <v>1116.8</v>
      </c>
      <c r="AB489" s="24">
        <v>1426.6</v>
      </c>
      <c r="AC489" s="24">
        <v>1115.8</v>
      </c>
      <c r="AD489" s="24">
        <v>2652.2</v>
      </c>
      <c r="AE489" s="24">
        <v>0</v>
      </c>
      <c r="AF489" s="24">
        <v>9260.9</v>
      </c>
      <c r="AG489" s="24">
        <v>1704.6</v>
      </c>
      <c r="AH489" s="24">
        <v>69071</v>
      </c>
      <c r="AI489" s="24">
        <v>69212</v>
      </c>
      <c r="AJ489" s="24">
        <v>141</v>
      </c>
      <c r="AK489" s="24">
        <v>0.2</v>
      </c>
    </row>
    <row r="490" spans="1:37" ht="15.75" thickBot="1" x14ac:dyDescent="0.3">
      <c r="A490" s="23" t="s">
        <v>295</v>
      </c>
      <c r="B490" s="24">
        <v>0</v>
      </c>
      <c r="C490" s="24">
        <v>225</v>
      </c>
      <c r="D490" s="24">
        <v>1475</v>
      </c>
      <c r="E490" s="24">
        <v>0</v>
      </c>
      <c r="F490" s="24">
        <v>0</v>
      </c>
      <c r="G490" s="24">
        <v>0</v>
      </c>
      <c r="H490" s="24">
        <v>1006.5</v>
      </c>
      <c r="I490" s="24">
        <v>0</v>
      </c>
      <c r="J490" s="24">
        <v>0</v>
      </c>
      <c r="K490" s="24">
        <v>1167.2</v>
      </c>
      <c r="L490" s="24">
        <v>0</v>
      </c>
      <c r="M490" s="24">
        <v>0</v>
      </c>
      <c r="N490" s="24">
        <v>0</v>
      </c>
      <c r="O490" s="24">
        <v>2600.3000000000002</v>
      </c>
      <c r="P490" s="24">
        <v>0</v>
      </c>
      <c r="Q490" s="24">
        <v>598.29999999999995</v>
      </c>
      <c r="R490" s="24">
        <v>7775.9</v>
      </c>
      <c r="S490" s="24">
        <v>3726.5</v>
      </c>
      <c r="T490" s="24">
        <v>6379.2</v>
      </c>
      <c r="U490" s="24">
        <v>3405.6</v>
      </c>
      <c r="V490" s="24">
        <v>3073.8</v>
      </c>
      <c r="W490" s="24">
        <v>5191.1000000000004</v>
      </c>
      <c r="X490" s="24">
        <v>2775.4</v>
      </c>
      <c r="Y490" s="24">
        <v>1264</v>
      </c>
      <c r="Z490" s="24">
        <v>7143.1</v>
      </c>
      <c r="AA490" s="24">
        <v>1590.3</v>
      </c>
      <c r="AB490" s="24">
        <v>4501.8999999999996</v>
      </c>
      <c r="AC490" s="24">
        <v>6758.9</v>
      </c>
      <c r="AD490" s="24">
        <v>2419.6</v>
      </c>
      <c r="AE490" s="24">
        <v>0</v>
      </c>
      <c r="AF490" s="24">
        <v>9260.9</v>
      </c>
      <c r="AG490" s="24">
        <v>1704.6</v>
      </c>
      <c r="AH490" s="24">
        <v>74043</v>
      </c>
      <c r="AI490" s="24">
        <v>75444</v>
      </c>
      <c r="AJ490" s="24">
        <v>1401</v>
      </c>
      <c r="AK490" s="24">
        <v>1.86</v>
      </c>
    </row>
    <row r="491" spans="1:37" ht="15.75" thickBot="1" x14ac:dyDescent="0.3">
      <c r="A491" s="23" t="s">
        <v>296</v>
      </c>
      <c r="B491" s="24">
        <v>3251</v>
      </c>
      <c r="C491" s="24">
        <v>225</v>
      </c>
      <c r="D491" s="24">
        <v>1475</v>
      </c>
      <c r="E491" s="24">
        <v>1976.5</v>
      </c>
      <c r="F491" s="24">
        <v>0</v>
      </c>
      <c r="G491" s="24">
        <v>0</v>
      </c>
      <c r="H491" s="24">
        <v>1579.3</v>
      </c>
      <c r="I491" s="24">
        <v>0</v>
      </c>
      <c r="J491" s="24">
        <v>2815.3</v>
      </c>
      <c r="K491" s="24">
        <v>1167.2</v>
      </c>
      <c r="L491" s="24">
        <v>1948.1</v>
      </c>
      <c r="M491" s="24">
        <v>0</v>
      </c>
      <c r="N491" s="24">
        <v>0</v>
      </c>
      <c r="O491" s="24">
        <v>0</v>
      </c>
      <c r="P491" s="24">
        <v>338.8</v>
      </c>
      <c r="Q491" s="24">
        <v>2214</v>
      </c>
      <c r="R491" s="24">
        <v>7775.9</v>
      </c>
      <c r="S491" s="24">
        <v>3726.5</v>
      </c>
      <c r="T491" s="24">
        <v>6379.2</v>
      </c>
      <c r="U491" s="24">
        <v>3405.6</v>
      </c>
      <c r="V491" s="24">
        <v>3073.8</v>
      </c>
      <c r="W491" s="24">
        <v>5191.1000000000004</v>
      </c>
      <c r="X491" s="24">
        <v>2775.4</v>
      </c>
      <c r="Y491" s="24">
        <v>0</v>
      </c>
      <c r="Z491" s="24">
        <v>2471.5</v>
      </c>
      <c r="AA491" s="24">
        <v>4727</v>
      </c>
      <c r="AB491" s="24">
        <v>4501.8999999999996</v>
      </c>
      <c r="AC491" s="24">
        <v>6758.9</v>
      </c>
      <c r="AD491" s="24">
        <v>2419.6</v>
      </c>
      <c r="AE491" s="24">
        <v>2234.5</v>
      </c>
      <c r="AF491" s="24">
        <v>1768.9</v>
      </c>
      <c r="AG491" s="24">
        <v>1139.2</v>
      </c>
      <c r="AH491" s="24">
        <v>75339.399999999994</v>
      </c>
      <c r="AI491" s="24">
        <v>75493</v>
      </c>
      <c r="AJ491" s="24">
        <v>153.6</v>
      </c>
      <c r="AK491" s="24">
        <v>0.2</v>
      </c>
    </row>
    <row r="492" spans="1:37" ht="15.75" thickBot="1" x14ac:dyDescent="0.3">
      <c r="A492" s="23" t="s">
        <v>297</v>
      </c>
      <c r="B492" s="24">
        <v>3251</v>
      </c>
      <c r="C492" s="24">
        <v>0</v>
      </c>
      <c r="D492" s="24">
        <v>83.8</v>
      </c>
      <c r="E492" s="24">
        <v>1976.5</v>
      </c>
      <c r="F492" s="24">
        <v>0</v>
      </c>
      <c r="G492" s="24">
        <v>0</v>
      </c>
      <c r="H492" s="24">
        <v>1579.3</v>
      </c>
      <c r="I492" s="24">
        <v>0</v>
      </c>
      <c r="J492" s="24">
        <v>2815.3</v>
      </c>
      <c r="K492" s="24">
        <v>1167.2</v>
      </c>
      <c r="L492" s="24">
        <v>0</v>
      </c>
      <c r="M492" s="24">
        <v>659.7</v>
      </c>
      <c r="N492" s="24">
        <v>294.39999999999998</v>
      </c>
      <c r="O492" s="24">
        <v>2457.1</v>
      </c>
      <c r="P492" s="24">
        <v>1396.2</v>
      </c>
      <c r="Q492" s="24">
        <v>0</v>
      </c>
      <c r="R492" s="24">
        <v>7775.9</v>
      </c>
      <c r="S492" s="24">
        <v>3726.5</v>
      </c>
      <c r="T492" s="24">
        <v>6379.2</v>
      </c>
      <c r="U492" s="24">
        <v>3405.6</v>
      </c>
      <c r="V492" s="24">
        <v>3073.8</v>
      </c>
      <c r="W492" s="24">
        <v>5191.1000000000004</v>
      </c>
      <c r="X492" s="24">
        <v>2775.4</v>
      </c>
      <c r="Y492" s="24">
        <v>1264</v>
      </c>
      <c r="Z492" s="24">
        <v>2471.5</v>
      </c>
      <c r="AA492" s="24">
        <v>3442.6</v>
      </c>
      <c r="AB492" s="24">
        <v>7012.4</v>
      </c>
      <c r="AC492" s="24">
        <v>756.5</v>
      </c>
      <c r="AD492" s="24">
        <v>478</v>
      </c>
      <c r="AE492" s="24">
        <v>0</v>
      </c>
      <c r="AF492" s="24">
        <v>1768.9</v>
      </c>
      <c r="AG492" s="24">
        <v>4812.8</v>
      </c>
      <c r="AH492" s="24">
        <v>70014.600000000006</v>
      </c>
      <c r="AI492" s="24">
        <v>75531</v>
      </c>
      <c r="AJ492" s="24">
        <v>5516.4</v>
      </c>
      <c r="AK492" s="24">
        <v>7.3</v>
      </c>
    </row>
    <row r="493" spans="1:37" ht="15.75" thickBot="1" x14ac:dyDescent="0.3">
      <c r="A493" s="23" t="s">
        <v>298</v>
      </c>
      <c r="B493" s="24">
        <v>3251</v>
      </c>
      <c r="C493" s="24">
        <v>225</v>
      </c>
      <c r="D493" s="24">
        <v>1475</v>
      </c>
      <c r="E493" s="24">
        <v>1976.5</v>
      </c>
      <c r="F493" s="24">
        <v>0</v>
      </c>
      <c r="G493" s="24">
        <v>0</v>
      </c>
      <c r="H493" s="24">
        <v>1579.3</v>
      </c>
      <c r="I493" s="24">
        <v>0</v>
      </c>
      <c r="J493" s="24">
        <v>4065.8</v>
      </c>
      <c r="K493" s="24">
        <v>1167.2</v>
      </c>
      <c r="L493" s="24">
        <v>1948.1</v>
      </c>
      <c r="M493" s="24">
        <v>0</v>
      </c>
      <c r="N493" s="24">
        <v>0</v>
      </c>
      <c r="O493" s="24">
        <v>1209.0999999999999</v>
      </c>
      <c r="P493" s="24">
        <v>1396.2</v>
      </c>
      <c r="Q493" s="24">
        <v>0</v>
      </c>
      <c r="R493" s="24">
        <v>6948</v>
      </c>
      <c r="S493" s="24">
        <v>3726.5</v>
      </c>
      <c r="T493" s="24">
        <v>3616.7</v>
      </c>
      <c r="U493" s="24">
        <v>3405.6</v>
      </c>
      <c r="V493" s="24">
        <v>3073.8</v>
      </c>
      <c r="W493" s="24">
        <v>5191.1000000000004</v>
      </c>
      <c r="X493" s="24">
        <v>2775.4</v>
      </c>
      <c r="Y493" s="24">
        <v>0</v>
      </c>
      <c r="Z493" s="24">
        <v>0</v>
      </c>
      <c r="AA493" s="24">
        <v>4727</v>
      </c>
      <c r="AB493" s="24">
        <v>4501.8999999999996</v>
      </c>
      <c r="AC493" s="24">
        <v>6758.9</v>
      </c>
      <c r="AD493" s="24">
        <v>2652.2</v>
      </c>
      <c r="AE493" s="24">
        <v>2234.5</v>
      </c>
      <c r="AF493" s="24">
        <v>1768.9</v>
      </c>
      <c r="AG493" s="24">
        <v>4812.8</v>
      </c>
      <c r="AH493" s="24">
        <v>74486.600000000006</v>
      </c>
      <c r="AI493" s="24">
        <v>75560</v>
      </c>
      <c r="AJ493" s="24">
        <v>1073.4000000000001</v>
      </c>
      <c r="AK493" s="24">
        <v>1.42</v>
      </c>
    </row>
    <row r="494" spans="1:37" ht="15.75" thickBot="1" x14ac:dyDescent="0.3">
      <c r="A494" s="23" t="s">
        <v>299</v>
      </c>
      <c r="B494" s="24">
        <v>3251</v>
      </c>
      <c r="C494" s="24">
        <v>225</v>
      </c>
      <c r="D494" s="24">
        <v>1475</v>
      </c>
      <c r="E494" s="24">
        <v>1976.5</v>
      </c>
      <c r="F494" s="24">
        <v>0</v>
      </c>
      <c r="G494" s="24">
        <v>0</v>
      </c>
      <c r="H494" s="24">
        <v>1579.3</v>
      </c>
      <c r="I494" s="24">
        <v>0</v>
      </c>
      <c r="J494" s="24">
        <v>0</v>
      </c>
      <c r="K494" s="24">
        <v>0</v>
      </c>
      <c r="L494" s="24">
        <v>0</v>
      </c>
      <c r="M494" s="24">
        <v>659.7</v>
      </c>
      <c r="N494" s="24">
        <v>453.1</v>
      </c>
      <c r="O494" s="24">
        <v>1209.0999999999999</v>
      </c>
      <c r="P494" s="24">
        <v>0</v>
      </c>
      <c r="Q494" s="24">
        <v>598.29999999999995</v>
      </c>
      <c r="R494" s="24">
        <v>7775.9</v>
      </c>
      <c r="S494" s="24">
        <v>3726.5</v>
      </c>
      <c r="T494" s="24">
        <v>6379.2</v>
      </c>
      <c r="U494" s="24">
        <v>3405.6</v>
      </c>
      <c r="V494" s="24">
        <v>3073.8</v>
      </c>
      <c r="W494" s="24">
        <v>5191.1000000000004</v>
      </c>
      <c r="X494" s="24">
        <v>2775.4</v>
      </c>
      <c r="Y494" s="24">
        <v>0</v>
      </c>
      <c r="Z494" s="24">
        <v>5667.6</v>
      </c>
      <c r="AA494" s="24">
        <v>7594.7</v>
      </c>
      <c r="AB494" s="24">
        <v>4501.8999999999996</v>
      </c>
      <c r="AC494" s="24">
        <v>1073.8</v>
      </c>
      <c r="AD494" s="24">
        <v>90.3</v>
      </c>
      <c r="AE494" s="24">
        <v>287.89999999999998</v>
      </c>
      <c r="AF494" s="24">
        <v>9260.9</v>
      </c>
      <c r="AG494" s="24">
        <v>1704.6</v>
      </c>
      <c r="AH494" s="24">
        <v>73936.2</v>
      </c>
      <c r="AI494" s="24">
        <v>75602</v>
      </c>
      <c r="AJ494" s="24">
        <v>1665.8</v>
      </c>
      <c r="AK494" s="24">
        <v>2.2000000000000002</v>
      </c>
    </row>
    <row r="495" spans="1:37" ht="15.75" thickBot="1" x14ac:dyDescent="0.3">
      <c r="A495" s="23" t="s">
        <v>300</v>
      </c>
      <c r="B495" s="24">
        <v>0</v>
      </c>
      <c r="C495" s="24">
        <v>225</v>
      </c>
      <c r="D495" s="24">
        <v>1475</v>
      </c>
      <c r="E495" s="24">
        <v>1976.5</v>
      </c>
      <c r="F495" s="24">
        <v>0</v>
      </c>
      <c r="G495" s="24">
        <v>376.7</v>
      </c>
      <c r="H495" s="24">
        <v>1579.3</v>
      </c>
      <c r="I495" s="24">
        <v>0</v>
      </c>
      <c r="J495" s="24">
        <v>8951.5</v>
      </c>
      <c r="K495" s="24">
        <v>0</v>
      </c>
      <c r="L495" s="24">
        <v>0</v>
      </c>
      <c r="M495" s="24">
        <v>659.7</v>
      </c>
      <c r="N495" s="24">
        <v>0</v>
      </c>
      <c r="O495" s="24">
        <v>207.1</v>
      </c>
      <c r="P495" s="24">
        <v>0</v>
      </c>
      <c r="Q495" s="24">
        <v>2214</v>
      </c>
      <c r="R495" s="24">
        <v>7775.9</v>
      </c>
      <c r="S495" s="24">
        <v>3726.5</v>
      </c>
      <c r="T495" s="24">
        <v>3616.7</v>
      </c>
      <c r="U495" s="24">
        <v>3405.6</v>
      </c>
      <c r="V495" s="24">
        <v>3073.8</v>
      </c>
      <c r="W495" s="24">
        <v>5191.1000000000004</v>
      </c>
      <c r="X495" s="24">
        <v>2775.4</v>
      </c>
      <c r="Y495" s="24">
        <v>0</v>
      </c>
      <c r="Z495" s="24">
        <v>0</v>
      </c>
      <c r="AA495" s="24">
        <v>7594.7</v>
      </c>
      <c r="AB495" s="24">
        <v>4501.8999999999996</v>
      </c>
      <c r="AC495" s="24">
        <v>1073.8</v>
      </c>
      <c r="AD495" s="24">
        <v>2419.6</v>
      </c>
      <c r="AE495" s="24">
        <v>2234.5</v>
      </c>
      <c r="AF495" s="24">
        <v>9260.9</v>
      </c>
      <c r="AG495" s="24">
        <v>1139.2</v>
      </c>
      <c r="AH495" s="24">
        <v>75454.7</v>
      </c>
      <c r="AI495" s="24">
        <v>75609</v>
      </c>
      <c r="AJ495" s="24">
        <v>154.30000000000001</v>
      </c>
      <c r="AK495" s="24">
        <v>0.2</v>
      </c>
    </row>
    <row r="496" spans="1:37" ht="15.75" thickBot="1" x14ac:dyDescent="0.3">
      <c r="A496" s="23" t="s">
        <v>301</v>
      </c>
      <c r="B496" s="24">
        <v>5949</v>
      </c>
      <c r="C496" s="24">
        <v>3031.9</v>
      </c>
      <c r="D496" s="24">
        <v>1820.3</v>
      </c>
      <c r="E496" s="24">
        <v>8209.5</v>
      </c>
      <c r="F496" s="24">
        <v>1263</v>
      </c>
      <c r="G496" s="24">
        <v>376.7</v>
      </c>
      <c r="H496" s="24">
        <v>1579.3</v>
      </c>
      <c r="I496" s="24">
        <v>515.5</v>
      </c>
      <c r="J496" s="24">
        <v>1297.9000000000001</v>
      </c>
      <c r="K496" s="24">
        <v>1167.2</v>
      </c>
      <c r="L496" s="24">
        <v>2020.4</v>
      </c>
      <c r="M496" s="24">
        <v>0</v>
      </c>
      <c r="N496" s="24">
        <v>0</v>
      </c>
      <c r="O496" s="24">
        <v>1209.0999999999999</v>
      </c>
      <c r="P496" s="24">
        <v>0</v>
      </c>
      <c r="Q496" s="24">
        <v>598.29999999999995</v>
      </c>
      <c r="R496" s="24">
        <v>999.5</v>
      </c>
      <c r="S496" s="24">
        <v>2043.9</v>
      </c>
      <c r="T496" s="24">
        <v>573.79999999999995</v>
      </c>
      <c r="U496" s="24">
        <v>1292.4000000000001</v>
      </c>
      <c r="V496" s="24">
        <v>890.2</v>
      </c>
      <c r="W496" s="24">
        <v>1958.6</v>
      </c>
      <c r="X496" s="24">
        <v>2775.4</v>
      </c>
      <c r="Y496" s="24">
        <v>0</v>
      </c>
      <c r="Z496" s="24">
        <v>2471.5</v>
      </c>
      <c r="AA496" s="24">
        <v>1590.3</v>
      </c>
      <c r="AB496" s="24">
        <v>1426.6</v>
      </c>
      <c r="AC496" s="24">
        <v>1115.8</v>
      </c>
      <c r="AD496" s="24">
        <v>478</v>
      </c>
      <c r="AE496" s="24">
        <v>0</v>
      </c>
      <c r="AF496" s="24">
        <v>2774.4</v>
      </c>
      <c r="AG496" s="24">
        <v>1704.6</v>
      </c>
      <c r="AH496" s="24">
        <v>51133.1</v>
      </c>
      <c r="AI496" s="24">
        <v>51236</v>
      </c>
      <c r="AJ496" s="24">
        <v>102.9</v>
      </c>
      <c r="AK496" s="24">
        <v>0.2</v>
      </c>
    </row>
    <row r="497" spans="1:37" ht="15.75" thickBot="1" x14ac:dyDescent="0.3">
      <c r="A497" s="23" t="s">
        <v>302</v>
      </c>
      <c r="B497" s="24">
        <v>5949</v>
      </c>
      <c r="C497" s="24">
        <v>3031.9</v>
      </c>
      <c r="D497" s="24">
        <v>2753.5</v>
      </c>
      <c r="E497" s="24">
        <v>10485.4</v>
      </c>
      <c r="F497" s="24">
        <v>2030.4</v>
      </c>
      <c r="G497" s="24">
        <v>376.7</v>
      </c>
      <c r="H497" s="24">
        <v>1579.3</v>
      </c>
      <c r="I497" s="24">
        <v>515.5</v>
      </c>
      <c r="J497" s="24">
        <v>1297.9000000000001</v>
      </c>
      <c r="K497" s="24">
        <v>1167.2</v>
      </c>
      <c r="L497" s="24">
        <v>1948.1</v>
      </c>
      <c r="M497" s="24">
        <v>0</v>
      </c>
      <c r="N497" s="24">
        <v>0</v>
      </c>
      <c r="O497" s="24">
        <v>1209.0999999999999</v>
      </c>
      <c r="P497" s="24">
        <v>0</v>
      </c>
      <c r="Q497" s="24">
        <v>598.29999999999995</v>
      </c>
      <c r="R497" s="24">
        <v>721.5</v>
      </c>
      <c r="S497" s="24">
        <v>0</v>
      </c>
      <c r="T497" s="24">
        <v>256</v>
      </c>
      <c r="U497" s="24">
        <v>859.8</v>
      </c>
      <c r="V497" s="24">
        <v>0</v>
      </c>
      <c r="W497" s="24">
        <v>494.5</v>
      </c>
      <c r="X497" s="24">
        <v>2775.4</v>
      </c>
      <c r="Y497" s="24">
        <v>0</v>
      </c>
      <c r="Z497" s="24">
        <v>2471.5</v>
      </c>
      <c r="AA497" s="24">
        <v>1590.3</v>
      </c>
      <c r="AB497" s="24">
        <v>1426.6</v>
      </c>
      <c r="AC497" s="24">
        <v>1115.8</v>
      </c>
      <c r="AD497" s="24">
        <v>478</v>
      </c>
      <c r="AE497" s="24">
        <v>0</v>
      </c>
      <c r="AF497" s="24">
        <v>4289.3999999999996</v>
      </c>
      <c r="AG497" s="24">
        <v>1704.6</v>
      </c>
      <c r="AH497" s="24">
        <v>51125.599999999999</v>
      </c>
      <c r="AI497" s="24">
        <v>51230</v>
      </c>
      <c r="AJ497" s="24">
        <v>104.4</v>
      </c>
      <c r="AK497" s="24">
        <v>0.2</v>
      </c>
    </row>
    <row r="498" spans="1:37" ht="15.75" thickBot="1" x14ac:dyDescent="0.3">
      <c r="A498" s="23" t="s">
        <v>303</v>
      </c>
      <c r="B498" s="24">
        <v>5949</v>
      </c>
      <c r="C498" s="24">
        <v>3031.9</v>
      </c>
      <c r="D498" s="24">
        <v>2753.5</v>
      </c>
      <c r="E498" s="24">
        <v>8209.5</v>
      </c>
      <c r="F498" s="24">
        <v>0</v>
      </c>
      <c r="G498" s="24">
        <v>376.7</v>
      </c>
      <c r="H498" s="24">
        <v>1579.3</v>
      </c>
      <c r="I498" s="24">
        <v>0</v>
      </c>
      <c r="J498" s="24">
        <v>1297.9000000000001</v>
      </c>
      <c r="K498" s="24">
        <v>1167.2</v>
      </c>
      <c r="L498" s="24">
        <v>2020.4</v>
      </c>
      <c r="M498" s="24">
        <v>0</v>
      </c>
      <c r="N498" s="24">
        <v>0</v>
      </c>
      <c r="O498" s="24">
        <v>1209.0999999999999</v>
      </c>
      <c r="P498" s="24">
        <v>0</v>
      </c>
      <c r="Q498" s="24">
        <v>598.29999999999995</v>
      </c>
      <c r="R498" s="24">
        <v>999.5</v>
      </c>
      <c r="S498" s="24">
        <v>1757.5</v>
      </c>
      <c r="T498" s="24">
        <v>573.79999999999995</v>
      </c>
      <c r="U498" s="24">
        <v>1292.4000000000001</v>
      </c>
      <c r="V498" s="24">
        <v>890.2</v>
      </c>
      <c r="W498" s="24">
        <v>1958.6</v>
      </c>
      <c r="X498" s="24">
        <v>2775.4</v>
      </c>
      <c r="Y498" s="24">
        <v>0</v>
      </c>
      <c r="Z498" s="24">
        <v>2471.5</v>
      </c>
      <c r="AA498" s="24">
        <v>2708.1</v>
      </c>
      <c r="AB498" s="24">
        <v>1426.6</v>
      </c>
      <c r="AC498" s="24">
        <v>1115.8</v>
      </c>
      <c r="AD498" s="24">
        <v>478</v>
      </c>
      <c r="AE498" s="24">
        <v>0</v>
      </c>
      <c r="AF498" s="24">
        <v>2774.4</v>
      </c>
      <c r="AG498" s="24">
        <v>1704.6</v>
      </c>
      <c r="AH498" s="24">
        <v>51119.1</v>
      </c>
      <c r="AI498" s="24">
        <v>51222</v>
      </c>
      <c r="AJ498" s="24">
        <v>102.9</v>
      </c>
      <c r="AK498" s="24">
        <v>0.2</v>
      </c>
    </row>
    <row r="499" spans="1:37" ht="15.75" thickBot="1" x14ac:dyDescent="0.3">
      <c r="A499" s="23" t="s">
        <v>304</v>
      </c>
      <c r="B499" s="24">
        <v>5949</v>
      </c>
      <c r="C499" s="24">
        <v>3031.9</v>
      </c>
      <c r="D499" s="24">
        <v>2753.5</v>
      </c>
      <c r="E499" s="24">
        <v>10485.4</v>
      </c>
      <c r="F499" s="24">
        <v>1263</v>
      </c>
      <c r="G499" s="24">
        <v>376.7</v>
      </c>
      <c r="H499" s="24">
        <v>1579.3</v>
      </c>
      <c r="I499" s="24">
        <v>0</v>
      </c>
      <c r="J499" s="24">
        <v>1297.9000000000001</v>
      </c>
      <c r="K499" s="24">
        <v>1167.2</v>
      </c>
      <c r="L499" s="24">
        <v>1948.1</v>
      </c>
      <c r="M499" s="24">
        <v>0</v>
      </c>
      <c r="N499" s="24">
        <v>0</v>
      </c>
      <c r="O499" s="24">
        <v>1209.0999999999999</v>
      </c>
      <c r="P499" s="24">
        <v>0</v>
      </c>
      <c r="Q499" s="24">
        <v>598.29999999999995</v>
      </c>
      <c r="R499" s="24">
        <v>721.5</v>
      </c>
      <c r="S499" s="24">
        <v>0</v>
      </c>
      <c r="T499" s="24">
        <v>256</v>
      </c>
      <c r="U499" s="24">
        <v>1292.4000000000001</v>
      </c>
      <c r="V499" s="24">
        <v>890.2</v>
      </c>
      <c r="W499" s="24">
        <v>1958.6</v>
      </c>
      <c r="X499" s="24">
        <v>2775.4</v>
      </c>
      <c r="Y499" s="24">
        <v>0</v>
      </c>
      <c r="Z499" s="24">
        <v>2471.5</v>
      </c>
      <c r="AA499" s="24">
        <v>1590.3</v>
      </c>
      <c r="AB499" s="24">
        <v>1426.6</v>
      </c>
      <c r="AC499" s="24">
        <v>1115.8</v>
      </c>
      <c r="AD499" s="24">
        <v>478</v>
      </c>
      <c r="AE499" s="24">
        <v>0</v>
      </c>
      <c r="AF499" s="24">
        <v>2774.4</v>
      </c>
      <c r="AG499" s="24">
        <v>1704.6</v>
      </c>
      <c r="AH499" s="24">
        <v>51114.6</v>
      </c>
      <c r="AI499" s="24">
        <v>51218</v>
      </c>
      <c r="AJ499" s="24">
        <v>103.4</v>
      </c>
      <c r="AK499" s="24">
        <v>0.2</v>
      </c>
    </row>
    <row r="500" spans="1:37" ht="15.75" thickBot="1" x14ac:dyDescent="0.3">
      <c r="A500" s="23" t="s">
        <v>305</v>
      </c>
      <c r="B500" s="24">
        <v>5949</v>
      </c>
      <c r="C500" s="24">
        <v>225</v>
      </c>
      <c r="D500" s="24">
        <v>1820.3</v>
      </c>
      <c r="E500" s="24">
        <v>8209.5</v>
      </c>
      <c r="F500" s="24">
        <v>1263</v>
      </c>
      <c r="G500" s="24">
        <v>376.7</v>
      </c>
      <c r="H500" s="24">
        <v>1579.3</v>
      </c>
      <c r="I500" s="24">
        <v>0</v>
      </c>
      <c r="J500" s="24">
        <v>1297.9000000000001</v>
      </c>
      <c r="K500" s="24">
        <v>1167.2</v>
      </c>
      <c r="L500" s="24">
        <v>1948.1</v>
      </c>
      <c r="M500" s="24">
        <v>0</v>
      </c>
      <c r="N500" s="24">
        <v>0</v>
      </c>
      <c r="O500" s="24">
        <v>1209.0999999999999</v>
      </c>
      <c r="P500" s="24">
        <v>0</v>
      </c>
      <c r="Q500" s="24">
        <v>598.29999999999995</v>
      </c>
      <c r="R500" s="24">
        <v>3887.2</v>
      </c>
      <c r="S500" s="24">
        <v>2489</v>
      </c>
      <c r="T500" s="24">
        <v>573.79999999999995</v>
      </c>
      <c r="U500" s="24">
        <v>1292.4000000000001</v>
      </c>
      <c r="V500" s="24">
        <v>890.2</v>
      </c>
      <c r="W500" s="24">
        <v>3820.3</v>
      </c>
      <c r="X500" s="24">
        <v>2775.4</v>
      </c>
      <c r="Y500" s="24">
        <v>0</v>
      </c>
      <c r="Z500" s="24">
        <v>2471.5</v>
      </c>
      <c r="AA500" s="24">
        <v>1590.3</v>
      </c>
      <c r="AB500" s="24">
        <v>1426.6</v>
      </c>
      <c r="AC500" s="24">
        <v>1115.8</v>
      </c>
      <c r="AD500" s="24">
        <v>478</v>
      </c>
      <c r="AE500" s="24">
        <v>0</v>
      </c>
      <c r="AF500" s="24">
        <v>4289.3999999999996</v>
      </c>
      <c r="AG500" s="24">
        <v>1139.2</v>
      </c>
      <c r="AH500" s="24">
        <v>53882.6</v>
      </c>
      <c r="AI500" s="24">
        <v>51210</v>
      </c>
      <c r="AJ500" s="24">
        <v>-2672.6</v>
      </c>
      <c r="AK500" s="24">
        <v>-5.22</v>
      </c>
    </row>
    <row r="501" spans="1:37" ht="15.75" thickBot="1" x14ac:dyDescent="0.3">
      <c r="A501" s="23" t="s">
        <v>306</v>
      </c>
      <c r="B501" s="24">
        <v>5949</v>
      </c>
      <c r="C501" s="24">
        <v>3031.9</v>
      </c>
      <c r="D501" s="24">
        <v>1820.3</v>
      </c>
      <c r="E501" s="24">
        <v>8209.5</v>
      </c>
      <c r="F501" s="24">
        <v>2030.4</v>
      </c>
      <c r="G501" s="24">
        <v>376.7</v>
      </c>
      <c r="H501" s="24">
        <v>1579.3</v>
      </c>
      <c r="I501" s="24">
        <v>515.5</v>
      </c>
      <c r="J501" s="24">
        <v>1297.9000000000001</v>
      </c>
      <c r="K501" s="24">
        <v>1167.2</v>
      </c>
      <c r="L501" s="24">
        <v>2020.4</v>
      </c>
      <c r="M501" s="24">
        <v>0</v>
      </c>
      <c r="N501" s="24">
        <v>0</v>
      </c>
      <c r="O501" s="24">
        <v>1209.0999999999999</v>
      </c>
      <c r="P501" s="24">
        <v>0</v>
      </c>
      <c r="Q501" s="24">
        <v>598.29999999999995</v>
      </c>
      <c r="R501" s="24">
        <v>3887.2</v>
      </c>
      <c r="S501" s="24">
        <v>2043.9</v>
      </c>
      <c r="T501" s="24">
        <v>573.79999999999995</v>
      </c>
      <c r="U501" s="24">
        <v>1292.4000000000001</v>
      </c>
      <c r="V501" s="24">
        <v>890.2</v>
      </c>
      <c r="W501" s="24">
        <v>494.5</v>
      </c>
      <c r="X501" s="24">
        <v>0</v>
      </c>
      <c r="Y501" s="24">
        <v>0</v>
      </c>
      <c r="Z501" s="24">
        <v>2471.5</v>
      </c>
      <c r="AA501" s="24">
        <v>2708.1</v>
      </c>
      <c r="AB501" s="24">
        <v>1426.6</v>
      </c>
      <c r="AC501" s="24">
        <v>1115.8</v>
      </c>
      <c r="AD501" s="24">
        <v>478</v>
      </c>
      <c r="AE501" s="24">
        <v>0</v>
      </c>
      <c r="AF501" s="24">
        <v>2774.4</v>
      </c>
      <c r="AG501" s="24">
        <v>1139.2</v>
      </c>
      <c r="AH501" s="24">
        <v>51101.2</v>
      </c>
      <c r="AI501" s="24">
        <v>51204</v>
      </c>
      <c r="AJ501" s="24">
        <v>102.8</v>
      </c>
      <c r="AK501" s="24">
        <v>0.2</v>
      </c>
    </row>
    <row r="502" spans="1:37" ht="15.75" thickBot="1" x14ac:dyDescent="0.3">
      <c r="A502" s="23" t="s">
        <v>307</v>
      </c>
      <c r="B502" s="24">
        <v>3251</v>
      </c>
      <c r="C502" s="24">
        <v>225</v>
      </c>
      <c r="D502" s="24">
        <v>1475</v>
      </c>
      <c r="E502" s="24">
        <v>1976.5</v>
      </c>
      <c r="F502" s="24">
        <v>0</v>
      </c>
      <c r="G502" s="24">
        <v>0</v>
      </c>
      <c r="H502" s="24">
        <v>0</v>
      </c>
      <c r="I502" s="24">
        <v>0</v>
      </c>
      <c r="J502" s="24">
        <v>4065.8</v>
      </c>
      <c r="K502" s="24">
        <v>1167.2</v>
      </c>
      <c r="L502" s="24">
        <v>1948.1</v>
      </c>
      <c r="M502" s="24">
        <v>659.7</v>
      </c>
      <c r="N502" s="24">
        <v>453.1</v>
      </c>
      <c r="O502" s="24">
        <v>1209.0999999999999</v>
      </c>
      <c r="P502" s="24">
        <v>1396.2</v>
      </c>
      <c r="Q502" s="24">
        <v>0</v>
      </c>
      <c r="R502" s="24">
        <v>7775.9</v>
      </c>
      <c r="S502" s="24">
        <v>3726.5</v>
      </c>
      <c r="T502" s="24">
        <v>3616.7</v>
      </c>
      <c r="U502" s="24">
        <v>2484.5</v>
      </c>
      <c r="V502" s="24">
        <v>3073.8</v>
      </c>
      <c r="W502" s="24">
        <v>5191.1000000000004</v>
      </c>
      <c r="X502" s="24">
        <v>2775.4</v>
      </c>
      <c r="Y502" s="24">
        <v>1264</v>
      </c>
      <c r="Z502" s="24">
        <v>0</v>
      </c>
      <c r="AA502" s="24">
        <v>3442.6</v>
      </c>
      <c r="AB502" s="24">
        <v>1426.6</v>
      </c>
      <c r="AC502" s="24">
        <v>0</v>
      </c>
      <c r="AD502" s="24">
        <v>0</v>
      </c>
      <c r="AE502" s="24">
        <v>410.7</v>
      </c>
      <c r="AF502" s="24">
        <v>1768.9</v>
      </c>
      <c r="AG502" s="24">
        <v>4812.8</v>
      </c>
      <c r="AH502" s="24">
        <v>59596.1</v>
      </c>
      <c r="AI502" s="24">
        <v>57921</v>
      </c>
      <c r="AJ502" s="24">
        <v>-1675.1</v>
      </c>
      <c r="AK502" s="24">
        <v>-2.89</v>
      </c>
    </row>
    <row r="503" spans="1:37" ht="15.75" thickBot="1" x14ac:dyDescent="0.3">
      <c r="A503" s="23" t="s">
        <v>308</v>
      </c>
      <c r="B503" s="24">
        <v>0</v>
      </c>
      <c r="C503" s="24">
        <v>225</v>
      </c>
      <c r="D503" s="24">
        <v>83.8</v>
      </c>
      <c r="E503" s="24">
        <v>1976.5</v>
      </c>
      <c r="F503" s="24">
        <v>0</v>
      </c>
      <c r="G503" s="24">
        <v>0</v>
      </c>
      <c r="H503" s="24">
        <v>1579.3</v>
      </c>
      <c r="I503" s="24">
        <v>0</v>
      </c>
      <c r="J503" s="24">
        <v>0</v>
      </c>
      <c r="K503" s="24">
        <v>2272.9</v>
      </c>
      <c r="L503" s="24">
        <v>1948.1</v>
      </c>
      <c r="M503" s="24">
        <v>19</v>
      </c>
      <c r="N503" s="24">
        <v>0</v>
      </c>
      <c r="O503" s="24">
        <v>1531.9</v>
      </c>
      <c r="P503" s="24">
        <v>1396.2</v>
      </c>
      <c r="Q503" s="24">
        <v>598.29999999999995</v>
      </c>
      <c r="R503" s="24">
        <v>7775.9</v>
      </c>
      <c r="S503" s="24">
        <v>3726.5</v>
      </c>
      <c r="T503" s="24">
        <v>6379.2</v>
      </c>
      <c r="U503" s="24">
        <v>3405.6</v>
      </c>
      <c r="V503" s="24">
        <v>3073.8</v>
      </c>
      <c r="W503" s="24">
        <v>5191.1000000000004</v>
      </c>
      <c r="X503" s="24">
        <v>2775.4</v>
      </c>
      <c r="Y503" s="24">
        <v>1264</v>
      </c>
      <c r="Z503" s="24">
        <v>5667.6</v>
      </c>
      <c r="AA503" s="24">
        <v>0</v>
      </c>
      <c r="AB503" s="24">
        <v>3628.7</v>
      </c>
      <c r="AC503" s="24">
        <v>1115.8</v>
      </c>
      <c r="AD503" s="24">
        <v>478</v>
      </c>
      <c r="AE503" s="24">
        <v>0</v>
      </c>
      <c r="AF503" s="24">
        <v>0</v>
      </c>
      <c r="AG503" s="24">
        <v>1704.6</v>
      </c>
      <c r="AH503" s="24">
        <v>57817.2</v>
      </c>
      <c r="AI503" s="24">
        <v>57935</v>
      </c>
      <c r="AJ503" s="24">
        <v>117.8</v>
      </c>
      <c r="AK503" s="24">
        <v>0.2</v>
      </c>
    </row>
    <row r="504" spans="1:37" ht="15.75" thickBot="1" x14ac:dyDescent="0.3">
      <c r="A504" s="23" t="s">
        <v>309</v>
      </c>
      <c r="B504" s="24">
        <v>0</v>
      </c>
      <c r="C504" s="24">
        <v>0</v>
      </c>
      <c r="D504" s="24">
        <v>0</v>
      </c>
      <c r="E504" s="24">
        <v>0</v>
      </c>
      <c r="F504" s="24">
        <v>0</v>
      </c>
      <c r="G504" s="24">
        <v>0</v>
      </c>
      <c r="H504" s="24">
        <v>1006.5</v>
      </c>
      <c r="I504" s="24">
        <v>0</v>
      </c>
      <c r="J504" s="24">
        <v>0</v>
      </c>
      <c r="K504" s="24">
        <v>1167.2</v>
      </c>
      <c r="L504" s="24">
        <v>0</v>
      </c>
      <c r="M504" s="24">
        <v>0</v>
      </c>
      <c r="N504" s="24">
        <v>0</v>
      </c>
      <c r="O504" s="24">
        <v>0</v>
      </c>
      <c r="P504" s="24">
        <v>0</v>
      </c>
      <c r="Q504" s="24">
        <v>598.29999999999995</v>
      </c>
      <c r="R504" s="24">
        <v>7775.9</v>
      </c>
      <c r="S504" s="24">
        <v>3726.5</v>
      </c>
      <c r="T504" s="24">
        <v>6379.2</v>
      </c>
      <c r="U504" s="24">
        <v>3405.6</v>
      </c>
      <c r="V504" s="24">
        <v>3073.8</v>
      </c>
      <c r="W504" s="24">
        <v>5191.1000000000004</v>
      </c>
      <c r="X504" s="24">
        <v>2775.4</v>
      </c>
      <c r="Y504" s="24">
        <v>1264</v>
      </c>
      <c r="Z504" s="24">
        <v>7143.1</v>
      </c>
      <c r="AA504" s="24">
        <v>1116.8</v>
      </c>
      <c r="AB504" s="24">
        <v>5310.8</v>
      </c>
      <c r="AC504" s="24">
        <v>1115.8</v>
      </c>
      <c r="AD504" s="24">
        <v>2419.6</v>
      </c>
      <c r="AE504" s="24">
        <v>2234.5</v>
      </c>
      <c r="AF504" s="24">
        <v>2774.4</v>
      </c>
      <c r="AG504" s="24">
        <v>1704.6</v>
      </c>
      <c r="AH504" s="24">
        <v>60182.9</v>
      </c>
      <c r="AI504" s="24">
        <v>57965</v>
      </c>
      <c r="AJ504" s="24">
        <v>-2217.9</v>
      </c>
      <c r="AK504" s="24">
        <v>-3.83</v>
      </c>
    </row>
    <row r="505" spans="1:37" ht="15.75" thickBot="1" x14ac:dyDescent="0.3">
      <c r="A505" s="23" t="s">
        <v>310</v>
      </c>
      <c r="B505" s="24">
        <v>0</v>
      </c>
      <c r="C505" s="24">
        <v>0</v>
      </c>
      <c r="D505" s="24">
        <v>83.8</v>
      </c>
      <c r="E505" s="24">
        <v>0</v>
      </c>
      <c r="F505" s="24">
        <v>0</v>
      </c>
      <c r="G505" s="24">
        <v>0</v>
      </c>
      <c r="H505" s="24">
        <v>1006.5</v>
      </c>
      <c r="I505" s="24">
        <v>0</v>
      </c>
      <c r="J505" s="24">
        <v>1297.9000000000001</v>
      </c>
      <c r="K505" s="24">
        <v>1167.2</v>
      </c>
      <c r="L505" s="24">
        <v>2020.4</v>
      </c>
      <c r="M505" s="24">
        <v>19</v>
      </c>
      <c r="N505" s="24">
        <v>0</v>
      </c>
      <c r="O505" s="24">
        <v>1209.0999999999999</v>
      </c>
      <c r="P505" s="24">
        <v>0</v>
      </c>
      <c r="Q505" s="24">
        <v>0</v>
      </c>
      <c r="R505" s="24">
        <v>7775.9</v>
      </c>
      <c r="S505" s="24">
        <v>3726.5</v>
      </c>
      <c r="T505" s="24">
        <v>6379.2</v>
      </c>
      <c r="U505" s="24">
        <v>3405.6</v>
      </c>
      <c r="V505" s="24">
        <v>3073.8</v>
      </c>
      <c r="W505" s="24">
        <v>5191.1000000000004</v>
      </c>
      <c r="X505" s="24">
        <v>2775.4</v>
      </c>
      <c r="Y505" s="24">
        <v>1264</v>
      </c>
      <c r="Z505" s="24">
        <v>2471.5</v>
      </c>
      <c r="AA505" s="24">
        <v>4727</v>
      </c>
      <c r="AB505" s="24">
        <v>1426.6</v>
      </c>
      <c r="AC505" s="24">
        <v>1115.8</v>
      </c>
      <c r="AD505" s="24">
        <v>478</v>
      </c>
      <c r="AE505" s="24">
        <v>287.89999999999998</v>
      </c>
      <c r="AF505" s="24">
        <v>5215.5</v>
      </c>
      <c r="AG505" s="24">
        <v>1704.6</v>
      </c>
      <c r="AH505" s="24">
        <v>57822.1</v>
      </c>
      <c r="AI505" s="24">
        <v>57940</v>
      </c>
      <c r="AJ505" s="24">
        <v>117.9</v>
      </c>
      <c r="AK505" s="24">
        <v>0.2</v>
      </c>
    </row>
    <row r="506" spans="1:37" ht="15.75" thickBot="1" x14ac:dyDescent="0.3">
      <c r="A506" s="23" t="s">
        <v>311</v>
      </c>
      <c r="B506" s="24">
        <v>0</v>
      </c>
      <c r="C506" s="24">
        <v>0</v>
      </c>
      <c r="D506" s="24">
        <v>83.8</v>
      </c>
      <c r="E506" s="24">
        <v>0</v>
      </c>
      <c r="F506" s="24">
        <v>0</v>
      </c>
      <c r="G506" s="24">
        <v>0</v>
      </c>
      <c r="H506" s="24">
        <v>1579.3</v>
      </c>
      <c r="I506" s="24">
        <v>0</v>
      </c>
      <c r="J506" s="24">
        <v>0</v>
      </c>
      <c r="K506" s="24">
        <v>2272.9</v>
      </c>
      <c r="L506" s="24">
        <v>0</v>
      </c>
      <c r="M506" s="24">
        <v>659.7</v>
      </c>
      <c r="N506" s="24">
        <v>0</v>
      </c>
      <c r="O506" s="24">
        <v>1209.0999999999999</v>
      </c>
      <c r="P506" s="24">
        <v>0</v>
      </c>
      <c r="Q506" s="24">
        <v>0</v>
      </c>
      <c r="R506" s="24">
        <v>7775.9</v>
      </c>
      <c r="S506" s="24">
        <v>3726.5</v>
      </c>
      <c r="T506" s="24">
        <v>6379.2</v>
      </c>
      <c r="U506" s="24">
        <v>3405.6</v>
      </c>
      <c r="V506" s="24">
        <v>3073.8</v>
      </c>
      <c r="W506" s="24">
        <v>5191.1000000000004</v>
      </c>
      <c r="X506" s="24">
        <v>2775.4</v>
      </c>
      <c r="Y506" s="24">
        <v>0</v>
      </c>
      <c r="Z506" s="24">
        <v>5667.6</v>
      </c>
      <c r="AA506" s="24">
        <v>0</v>
      </c>
      <c r="AB506" s="24">
        <v>4501.8999999999996</v>
      </c>
      <c r="AC506" s="24">
        <v>756.5</v>
      </c>
      <c r="AD506" s="24">
        <v>2685.6</v>
      </c>
      <c r="AE506" s="24">
        <v>287.89999999999998</v>
      </c>
      <c r="AF506" s="24">
        <v>9260.9</v>
      </c>
      <c r="AG506" s="24">
        <v>1704.6</v>
      </c>
      <c r="AH506" s="24">
        <v>62997.2</v>
      </c>
      <c r="AI506" s="24">
        <v>57913</v>
      </c>
      <c r="AJ506" s="24">
        <v>-5084.2</v>
      </c>
      <c r="AK506" s="24">
        <v>-8.7799999999999994</v>
      </c>
    </row>
    <row r="507" spans="1:37" ht="15.75" thickBot="1" x14ac:dyDescent="0.3">
      <c r="A507" s="23" t="s">
        <v>312</v>
      </c>
      <c r="B507" s="24">
        <v>0</v>
      </c>
      <c r="C507" s="24">
        <v>0</v>
      </c>
      <c r="D507" s="24">
        <v>83.8</v>
      </c>
      <c r="E507" s="24">
        <v>0</v>
      </c>
      <c r="F507" s="24">
        <v>0</v>
      </c>
      <c r="G507" s="24">
        <v>0</v>
      </c>
      <c r="H507" s="24">
        <v>1579.3</v>
      </c>
      <c r="I507" s="24">
        <v>0</v>
      </c>
      <c r="J507" s="24">
        <v>0</v>
      </c>
      <c r="K507" s="24">
        <v>2272.9</v>
      </c>
      <c r="L507" s="24">
        <v>0</v>
      </c>
      <c r="M507" s="24">
        <v>0</v>
      </c>
      <c r="N507" s="24">
        <v>0</v>
      </c>
      <c r="O507" s="24">
        <v>2457.1</v>
      </c>
      <c r="P507" s="24">
        <v>0</v>
      </c>
      <c r="Q507" s="24">
        <v>598.29999999999995</v>
      </c>
      <c r="R507" s="24">
        <v>7775.9</v>
      </c>
      <c r="S507" s="24">
        <v>3726.5</v>
      </c>
      <c r="T507" s="24">
        <v>6379.2</v>
      </c>
      <c r="U507" s="24">
        <v>3405.6</v>
      </c>
      <c r="V507" s="24">
        <v>3073.8</v>
      </c>
      <c r="W507" s="24">
        <v>5191.1000000000004</v>
      </c>
      <c r="X507" s="24">
        <v>2775.4</v>
      </c>
      <c r="Y507" s="24">
        <v>0</v>
      </c>
      <c r="Z507" s="24">
        <v>5667.6</v>
      </c>
      <c r="AA507" s="24">
        <v>0</v>
      </c>
      <c r="AB507" s="24">
        <v>4501.8999999999996</v>
      </c>
      <c r="AC507" s="24">
        <v>6758.9</v>
      </c>
      <c r="AD507" s="24">
        <v>478</v>
      </c>
      <c r="AE507" s="24">
        <v>0</v>
      </c>
      <c r="AF507" s="24">
        <v>5215.5</v>
      </c>
      <c r="AG507" s="24">
        <v>1704.6</v>
      </c>
      <c r="AH507" s="24">
        <v>63645.4</v>
      </c>
      <c r="AI507" s="24">
        <v>57898</v>
      </c>
      <c r="AJ507" s="24">
        <v>-5747.4</v>
      </c>
      <c r="AK507" s="24">
        <v>-9.93</v>
      </c>
    </row>
    <row r="508" spans="1:37" ht="15.75" thickBot="1" x14ac:dyDescent="0.3">
      <c r="A508" s="23" t="s">
        <v>313</v>
      </c>
      <c r="B508" s="24">
        <v>0</v>
      </c>
      <c r="C508" s="24">
        <v>0</v>
      </c>
      <c r="D508" s="24">
        <v>83.8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1297.9000000000001</v>
      </c>
      <c r="K508" s="24">
        <v>2272.9</v>
      </c>
      <c r="L508" s="24">
        <v>2154.6999999999998</v>
      </c>
      <c r="M508" s="24">
        <v>19</v>
      </c>
      <c r="N508" s="24">
        <v>0</v>
      </c>
      <c r="O508" s="24">
        <v>0</v>
      </c>
      <c r="P508" s="24">
        <v>0</v>
      </c>
      <c r="Q508" s="24">
        <v>2214</v>
      </c>
      <c r="R508" s="24">
        <v>11430</v>
      </c>
      <c r="S508" s="24">
        <v>5798.3</v>
      </c>
      <c r="T508" s="24">
        <v>6379.2</v>
      </c>
      <c r="U508" s="24">
        <v>3405.6</v>
      </c>
      <c r="V508" s="24">
        <v>3651.7</v>
      </c>
      <c r="W508" s="24">
        <v>5191.1000000000004</v>
      </c>
      <c r="X508" s="24">
        <v>2775.4</v>
      </c>
      <c r="Y508" s="24">
        <v>1910.7</v>
      </c>
      <c r="Z508" s="24">
        <v>2471.5</v>
      </c>
      <c r="AA508" s="24">
        <v>0</v>
      </c>
      <c r="AB508" s="24">
        <v>893.7</v>
      </c>
      <c r="AC508" s="24">
        <v>1115.8</v>
      </c>
      <c r="AD508" s="24">
        <v>2685.6</v>
      </c>
      <c r="AE508" s="24">
        <v>2234.5</v>
      </c>
      <c r="AF508" s="24">
        <v>5215.5</v>
      </c>
      <c r="AG508" s="24">
        <v>0</v>
      </c>
      <c r="AH508" s="24">
        <v>63200.800000000003</v>
      </c>
      <c r="AI508" s="24">
        <v>63330</v>
      </c>
      <c r="AJ508" s="24">
        <v>129.19999999999999</v>
      </c>
      <c r="AK508" s="24">
        <v>0.2</v>
      </c>
    </row>
    <row r="509" spans="1:37" ht="15.75" thickBot="1" x14ac:dyDescent="0.3">
      <c r="A509" s="23" t="s">
        <v>314</v>
      </c>
      <c r="B509" s="24">
        <v>3251</v>
      </c>
      <c r="C509" s="24">
        <v>225</v>
      </c>
      <c r="D509" s="24">
        <v>83.8</v>
      </c>
      <c r="E509" s="24">
        <v>0</v>
      </c>
      <c r="F509" s="24">
        <v>0</v>
      </c>
      <c r="G509" s="24">
        <v>0</v>
      </c>
      <c r="H509" s="24">
        <v>1579.3</v>
      </c>
      <c r="I509" s="24">
        <v>0</v>
      </c>
      <c r="J509" s="24">
        <v>4065.8</v>
      </c>
      <c r="K509" s="24">
        <v>2272.9</v>
      </c>
      <c r="L509" s="24">
        <v>2020.4</v>
      </c>
      <c r="M509" s="24">
        <v>0</v>
      </c>
      <c r="N509" s="24">
        <v>453.1</v>
      </c>
      <c r="O509" s="24">
        <v>1531.9</v>
      </c>
      <c r="P509" s="24">
        <v>1396.2</v>
      </c>
      <c r="Q509" s="24">
        <v>598.29999999999995</v>
      </c>
      <c r="R509" s="24">
        <v>7775.9</v>
      </c>
      <c r="S509" s="24">
        <v>3726.5</v>
      </c>
      <c r="T509" s="24">
        <v>6379.2</v>
      </c>
      <c r="U509" s="24">
        <v>3405.6</v>
      </c>
      <c r="V509" s="24">
        <v>3073.8</v>
      </c>
      <c r="W509" s="24">
        <v>5191.1000000000004</v>
      </c>
      <c r="X509" s="24">
        <v>2775.4</v>
      </c>
      <c r="Y509" s="24">
        <v>1264</v>
      </c>
      <c r="Z509" s="24">
        <v>0</v>
      </c>
      <c r="AA509" s="24">
        <v>0</v>
      </c>
      <c r="AB509" s="24">
        <v>1426.6</v>
      </c>
      <c r="AC509" s="24">
        <v>6758.9</v>
      </c>
      <c r="AD509" s="24">
        <v>0</v>
      </c>
      <c r="AE509" s="24">
        <v>0</v>
      </c>
      <c r="AF509" s="24">
        <v>1768.9</v>
      </c>
      <c r="AG509" s="24">
        <v>1704.6</v>
      </c>
      <c r="AH509" s="24">
        <v>62728.3</v>
      </c>
      <c r="AI509" s="24">
        <v>63321</v>
      </c>
      <c r="AJ509" s="24">
        <v>592.70000000000005</v>
      </c>
      <c r="AK509" s="24">
        <v>0.94</v>
      </c>
    </row>
    <row r="510" spans="1:37" ht="15.75" thickBot="1" x14ac:dyDescent="0.3">
      <c r="A510" s="23" t="s">
        <v>315</v>
      </c>
      <c r="B510" s="24">
        <v>0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2815.3</v>
      </c>
      <c r="K510" s="24">
        <v>0</v>
      </c>
      <c r="L510" s="24">
        <v>0</v>
      </c>
      <c r="M510" s="24">
        <v>659.7</v>
      </c>
      <c r="N510" s="24">
        <v>453.1</v>
      </c>
      <c r="O510" s="24">
        <v>0</v>
      </c>
      <c r="P510" s="24">
        <v>0</v>
      </c>
      <c r="Q510" s="24">
        <v>0</v>
      </c>
      <c r="R510" s="24">
        <v>7775.9</v>
      </c>
      <c r="S510" s="24">
        <v>3726.5</v>
      </c>
      <c r="T510" s="24">
        <v>6379.2</v>
      </c>
      <c r="U510" s="24">
        <v>3405.6</v>
      </c>
      <c r="V510" s="24">
        <v>3073.8</v>
      </c>
      <c r="W510" s="24">
        <v>5191.1000000000004</v>
      </c>
      <c r="X510" s="24">
        <v>2775.4</v>
      </c>
      <c r="Y510" s="24">
        <v>1264</v>
      </c>
      <c r="Z510" s="24">
        <v>2471.5</v>
      </c>
      <c r="AA510" s="24">
        <v>7594.7</v>
      </c>
      <c r="AB510" s="24">
        <v>4501.8999999999996</v>
      </c>
      <c r="AC510" s="24">
        <v>756.5</v>
      </c>
      <c r="AD510" s="24">
        <v>0</v>
      </c>
      <c r="AE510" s="24">
        <v>2234.5</v>
      </c>
      <c r="AF510" s="24">
        <v>9260.9</v>
      </c>
      <c r="AG510" s="24">
        <v>1704.6</v>
      </c>
      <c r="AH510" s="24">
        <v>66044.100000000006</v>
      </c>
      <c r="AI510" s="24">
        <v>63316</v>
      </c>
      <c r="AJ510" s="24">
        <v>-2728.1</v>
      </c>
      <c r="AK510" s="24">
        <v>-4.3099999999999996</v>
      </c>
    </row>
    <row r="511" spans="1:37" ht="15.75" thickBot="1" x14ac:dyDescent="0.3">
      <c r="A511" s="23" t="s">
        <v>316</v>
      </c>
      <c r="B511" s="24">
        <v>0</v>
      </c>
      <c r="C511" s="24">
        <v>0</v>
      </c>
      <c r="D511" s="24">
        <v>83.8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2815.3</v>
      </c>
      <c r="K511" s="24">
        <v>2272.9</v>
      </c>
      <c r="L511" s="24">
        <v>2154.6999999999998</v>
      </c>
      <c r="M511" s="24">
        <v>19</v>
      </c>
      <c r="N511" s="24">
        <v>0</v>
      </c>
      <c r="O511" s="24">
        <v>2457.1</v>
      </c>
      <c r="P511" s="24">
        <v>0</v>
      </c>
      <c r="Q511" s="24">
        <v>0</v>
      </c>
      <c r="R511" s="24">
        <v>10201.5</v>
      </c>
      <c r="S511" s="24">
        <v>5798.3</v>
      </c>
      <c r="T511" s="24">
        <v>6379.2</v>
      </c>
      <c r="U511" s="24">
        <v>3405.6</v>
      </c>
      <c r="V511" s="24">
        <v>4155.6000000000004</v>
      </c>
      <c r="W511" s="24">
        <v>5191.1000000000004</v>
      </c>
      <c r="X511" s="24">
        <v>2775.4</v>
      </c>
      <c r="Y511" s="24">
        <v>1910.7</v>
      </c>
      <c r="Z511" s="24">
        <v>2471.5</v>
      </c>
      <c r="AA511" s="24">
        <v>0</v>
      </c>
      <c r="AB511" s="24">
        <v>401.2</v>
      </c>
      <c r="AC511" s="24">
        <v>1115.8</v>
      </c>
      <c r="AD511" s="24">
        <v>2652.2</v>
      </c>
      <c r="AE511" s="24">
        <v>0</v>
      </c>
      <c r="AF511" s="24">
        <v>5215.5</v>
      </c>
      <c r="AG511" s="24">
        <v>1704.6</v>
      </c>
      <c r="AH511" s="24">
        <v>63180.9</v>
      </c>
      <c r="AI511" s="24">
        <v>63310</v>
      </c>
      <c r="AJ511" s="24">
        <v>129.1</v>
      </c>
      <c r="AK511" s="24">
        <v>0.2</v>
      </c>
    </row>
    <row r="512" spans="1:37" ht="15.75" thickBot="1" x14ac:dyDescent="0.3">
      <c r="A512" s="23" t="s">
        <v>317</v>
      </c>
      <c r="B512" s="24">
        <v>3251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4065.8</v>
      </c>
      <c r="K512" s="24">
        <v>1167.2</v>
      </c>
      <c r="L512" s="24">
        <v>2154.6999999999998</v>
      </c>
      <c r="M512" s="24">
        <v>19</v>
      </c>
      <c r="N512" s="24">
        <v>0</v>
      </c>
      <c r="O512" s="24">
        <v>1209.0999999999999</v>
      </c>
      <c r="P512" s="24">
        <v>0</v>
      </c>
      <c r="Q512" s="24">
        <v>3388.2</v>
      </c>
      <c r="R512" s="24">
        <v>7775.9</v>
      </c>
      <c r="S512" s="24">
        <v>5798.3</v>
      </c>
      <c r="T512" s="24">
        <v>6379.2</v>
      </c>
      <c r="U512" s="24">
        <v>3405.6</v>
      </c>
      <c r="V512" s="24">
        <v>4155.6000000000004</v>
      </c>
      <c r="W512" s="24">
        <v>5191.1000000000004</v>
      </c>
      <c r="X512" s="24">
        <v>2775.4</v>
      </c>
      <c r="Y512" s="24">
        <v>1910.7</v>
      </c>
      <c r="Z512" s="24">
        <v>0</v>
      </c>
      <c r="AA512" s="24">
        <v>1116.8</v>
      </c>
      <c r="AB512" s="24">
        <v>401.2</v>
      </c>
      <c r="AC512" s="24">
        <v>1115.8</v>
      </c>
      <c r="AD512" s="24">
        <v>2685.6</v>
      </c>
      <c r="AE512" s="24">
        <v>0</v>
      </c>
      <c r="AF512" s="24">
        <v>5215.5</v>
      </c>
      <c r="AG512" s="24">
        <v>0</v>
      </c>
      <c r="AH512" s="24">
        <v>63181.4</v>
      </c>
      <c r="AI512" s="24">
        <v>63310</v>
      </c>
      <c r="AJ512" s="24">
        <v>128.6</v>
      </c>
      <c r="AK512" s="24">
        <v>0.2</v>
      </c>
    </row>
    <row r="513" spans="1:37" ht="15.75" thickBot="1" x14ac:dyDescent="0.3">
      <c r="A513" s="23" t="s">
        <v>318</v>
      </c>
      <c r="B513" s="24">
        <v>3251</v>
      </c>
      <c r="C513" s="24">
        <v>225</v>
      </c>
      <c r="D513" s="24">
        <v>83.8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4065.8</v>
      </c>
      <c r="K513" s="24">
        <v>0</v>
      </c>
      <c r="L513" s="24">
        <v>0</v>
      </c>
      <c r="M513" s="24">
        <v>659.7</v>
      </c>
      <c r="N513" s="24">
        <v>0</v>
      </c>
      <c r="O513" s="24">
        <v>2457.1</v>
      </c>
      <c r="P513" s="24">
        <v>0</v>
      </c>
      <c r="Q513" s="24">
        <v>2214</v>
      </c>
      <c r="R513" s="24">
        <v>6948</v>
      </c>
      <c r="S513" s="24">
        <v>3726.5</v>
      </c>
      <c r="T513" s="24">
        <v>6379.2</v>
      </c>
      <c r="U513" s="24">
        <v>3405.6</v>
      </c>
      <c r="V513" s="24">
        <v>3073.8</v>
      </c>
      <c r="W513" s="24">
        <v>5191.1000000000004</v>
      </c>
      <c r="X513" s="24">
        <v>2775.4</v>
      </c>
      <c r="Y513" s="24">
        <v>1264</v>
      </c>
      <c r="Z513" s="24">
        <v>0</v>
      </c>
      <c r="AA513" s="24">
        <v>4727</v>
      </c>
      <c r="AB513" s="24">
        <v>4501.8999999999996</v>
      </c>
      <c r="AC513" s="24">
        <v>756.5</v>
      </c>
      <c r="AD513" s="24">
        <v>2685.6</v>
      </c>
      <c r="AE513" s="24">
        <v>0</v>
      </c>
      <c r="AF513" s="24">
        <v>5215.5</v>
      </c>
      <c r="AG513" s="24">
        <v>0</v>
      </c>
      <c r="AH513" s="24">
        <v>63606.5</v>
      </c>
      <c r="AI513" s="24">
        <v>63299</v>
      </c>
      <c r="AJ513" s="24">
        <v>-307.5</v>
      </c>
      <c r="AK513" s="24">
        <v>-0.49</v>
      </c>
    </row>
    <row r="514" spans="1:37" ht="15.75" thickBot="1" x14ac:dyDescent="0.3">
      <c r="A514" s="23" t="s">
        <v>319</v>
      </c>
      <c r="B514" s="24">
        <v>3251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4065.8</v>
      </c>
      <c r="K514" s="24">
        <v>1167.2</v>
      </c>
      <c r="L514" s="24">
        <v>0</v>
      </c>
      <c r="M514" s="24">
        <v>0</v>
      </c>
      <c r="N514" s="24">
        <v>0</v>
      </c>
      <c r="O514" s="24">
        <v>1209.0999999999999</v>
      </c>
      <c r="P514" s="24">
        <v>0</v>
      </c>
      <c r="Q514" s="24">
        <v>598.29999999999995</v>
      </c>
      <c r="R514" s="24">
        <v>6948</v>
      </c>
      <c r="S514" s="24">
        <v>3726.5</v>
      </c>
      <c r="T514" s="24">
        <v>6379.2</v>
      </c>
      <c r="U514" s="24">
        <v>3405.6</v>
      </c>
      <c r="V514" s="24">
        <v>3073.8</v>
      </c>
      <c r="W514" s="24">
        <v>5191.1000000000004</v>
      </c>
      <c r="X514" s="24">
        <v>2775.4</v>
      </c>
      <c r="Y514" s="24">
        <v>1910.7</v>
      </c>
      <c r="Z514" s="24">
        <v>0</v>
      </c>
      <c r="AA514" s="24">
        <v>4727</v>
      </c>
      <c r="AB514" s="24">
        <v>4501.8999999999996</v>
      </c>
      <c r="AC514" s="24">
        <v>6758.9</v>
      </c>
      <c r="AD514" s="24">
        <v>2685.6</v>
      </c>
      <c r="AE514" s="24">
        <v>0</v>
      </c>
      <c r="AF514" s="24">
        <v>5215.5</v>
      </c>
      <c r="AG514" s="24">
        <v>1704.6</v>
      </c>
      <c r="AH514" s="24">
        <v>69295.100000000006</v>
      </c>
      <c r="AI514" s="24">
        <v>69436</v>
      </c>
      <c r="AJ514" s="24">
        <v>140.9</v>
      </c>
      <c r="AK514" s="24">
        <v>0.2</v>
      </c>
    </row>
    <row r="515" spans="1:37" ht="15.75" thickBot="1" x14ac:dyDescent="0.3">
      <c r="A515" s="23" t="s">
        <v>320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2815.3</v>
      </c>
      <c r="K515" s="24">
        <v>2272.9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  <c r="R515" s="24">
        <v>11430</v>
      </c>
      <c r="S515" s="24">
        <v>5798.3</v>
      </c>
      <c r="T515" s="24">
        <v>6379.2</v>
      </c>
      <c r="U515" s="24">
        <v>3405.6</v>
      </c>
      <c r="V515" s="24">
        <v>3073.8</v>
      </c>
      <c r="W515" s="24">
        <v>5191.1000000000004</v>
      </c>
      <c r="X515" s="24">
        <v>2775.4</v>
      </c>
      <c r="Y515" s="24">
        <v>1910.7</v>
      </c>
      <c r="Z515" s="24">
        <v>2471.5</v>
      </c>
      <c r="AA515" s="24">
        <v>1116.8</v>
      </c>
      <c r="AB515" s="24">
        <v>4501.8999999999996</v>
      </c>
      <c r="AC515" s="24">
        <v>6758.9</v>
      </c>
      <c r="AD515" s="24">
        <v>2652.2</v>
      </c>
      <c r="AE515" s="24">
        <v>2234.5</v>
      </c>
      <c r="AF515" s="24">
        <v>2774.4</v>
      </c>
      <c r="AG515" s="24">
        <v>1704.6</v>
      </c>
      <c r="AH515" s="24">
        <v>69267.100000000006</v>
      </c>
      <c r="AI515" s="24">
        <v>69408</v>
      </c>
      <c r="AJ515" s="24">
        <v>140.9</v>
      </c>
      <c r="AK515" s="24">
        <v>0.2</v>
      </c>
    </row>
    <row r="516" spans="1:37" ht="15.75" thickBot="1" x14ac:dyDescent="0.3">
      <c r="A516" s="23" t="s">
        <v>321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1006.5</v>
      </c>
      <c r="I516" s="24">
        <v>0</v>
      </c>
      <c r="J516" s="24">
        <v>0</v>
      </c>
      <c r="K516" s="24">
        <v>2272.9</v>
      </c>
      <c r="L516" s="24">
        <v>2020.4</v>
      </c>
      <c r="M516" s="24">
        <v>659.7</v>
      </c>
      <c r="N516" s="24">
        <v>0</v>
      </c>
      <c r="O516" s="24">
        <v>1531.9</v>
      </c>
      <c r="P516" s="24">
        <v>1396.2</v>
      </c>
      <c r="Q516" s="24">
        <v>0</v>
      </c>
      <c r="R516" s="24">
        <v>11430</v>
      </c>
      <c r="S516" s="24">
        <v>5798.3</v>
      </c>
      <c r="T516" s="24">
        <v>6379.2</v>
      </c>
      <c r="U516" s="24">
        <v>3405.6</v>
      </c>
      <c r="V516" s="24">
        <v>3073.8</v>
      </c>
      <c r="W516" s="24">
        <v>5191.1000000000004</v>
      </c>
      <c r="X516" s="24">
        <v>2775.4</v>
      </c>
      <c r="Y516" s="24">
        <v>1264</v>
      </c>
      <c r="Z516" s="24">
        <v>12986.9</v>
      </c>
      <c r="AA516" s="24">
        <v>0</v>
      </c>
      <c r="AB516" s="24">
        <v>1426.6</v>
      </c>
      <c r="AC516" s="24">
        <v>756.5</v>
      </c>
      <c r="AD516" s="24">
        <v>2419.6</v>
      </c>
      <c r="AE516" s="24">
        <v>0</v>
      </c>
      <c r="AF516" s="24">
        <v>1768.9</v>
      </c>
      <c r="AG516" s="24">
        <v>1704.6</v>
      </c>
      <c r="AH516" s="24">
        <v>69268.100000000006</v>
      </c>
      <c r="AI516" s="24">
        <v>69409</v>
      </c>
      <c r="AJ516" s="24">
        <v>140.9</v>
      </c>
      <c r="AK516" s="24">
        <v>0.2</v>
      </c>
    </row>
    <row r="517" spans="1:37" ht="15.75" thickBot="1" x14ac:dyDescent="0.3">
      <c r="A517" s="23" t="s">
        <v>322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4065.8</v>
      </c>
      <c r="K517" s="24">
        <v>1167.2</v>
      </c>
      <c r="L517" s="24">
        <v>2020.4</v>
      </c>
      <c r="M517" s="24">
        <v>0</v>
      </c>
      <c r="N517" s="24">
        <v>294.39999999999998</v>
      </c>
      <c r="O517" s="24">
        <v>0</v>
      </c>
      <c r="P517" s="24">
        <v>0</v>
      </c>
      <c r="Q517" s="24">
        <v>0</v>
      </c>
      <c r="R517" s="24">
        <v>10201.5</v>
      </c>
      <c r="S517" s="24">
        <v>5798.3</v>
      </c>
      <c r="T517" s="24">
        <v>6379.2</v>
      </c>
      <c r="U517" s="24">
        <v>3405.6</v>
      </c>
      <c r="V517" s="24">
        <v>3073.8</v>
      </c>
      <c r="W517" s="24">
        <v>5191.1000000000004</v>
      </c>
      <c r="X517" s="24">
        <v>2775.4</v>
      </c>
      <c r="Y517" s="24">
        <v>1910.7</v>
      </c>
      <c r="Z517" s="24">
        <v>0</v>
      </c>
      <c r="AA517" s="24">
        <v>1116.8</v>
      </c>
      <c r="AB517" s="24">
        <v>1426.6</v>
      </c>
      <c r="AC517" s="24">
        <v>6758.9</v>
      </c>
      <c r="AD517" s="24">
        <v>478</v>
      </c>
      <c r="AE517" s="24">
        <v>2234.5</v>
      </c>
      <c r="AF517" s="24">
        <v>9260.9</v>
      </c>
      <c r="AG517" s="24">
        <v>1704.6</v>
      </c>
      <c r="AH517" s="24">
        <v>69263.600000000006</v>
      </c>
      <c r="AI517" s="24">
        <v>69404</v>
      </c>
      <c r="AJ517" s="24">
        <v>140.4</v>
      </c>
      <c r="AK517" s="24">
        <v>0.2</v>
      </c>
    </row>
    <row r="518" spans="1:37" ht="15.75" thickBot="1" x14ac:dyDescent="0.3">
      <c r="A518" s="23" t="s">
        <v>323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2815.3</v>
      </c>
      <c r="K518" s="24">
        <v>0</v>
      </c>
      <c r="L518" s="24">
        <v>0</v>
      </c>
      <c r="M518" s="24">
        <v>659.7</v>
      </c>
      <c r="N518" s="24">
        <v>294.39999999999998</v>
      </c>
      <c r="O518" s="24">
        <v>2457.1</v>
      </c>
      <c r="P518" s="24">
        <v>0</v>
      </c>
      <c r="Q518" s="24">
        <v>598.29999999999995</v>
      </c>
      <c r="R518" s="24">
        <v>7775.9</v>
      </c>
      <c r="S518" s="24">
        <v>5798.3</v>
      </c>
      <c r="T518" s="24">
        <v>6379.2</v>
      </c>
      <c r="U518" s="24">
        <v>3405.6</v>
      </c>
      <c r="V518" s="24">
        <v>3073.8</v>
      </c>
      <c r="W518" s="24">
        <v>5191.1000000000004</v>
      </c>
      <c r="X518" s="24">
        <v>2775.4</v>
      </c>
      <c r="Y518" s="24">
        <v>1264</v>
      </c>
      <c r="Z518" s="24">
        <v>2471.5</v>
      </c>
      <c r="AA518" s="24">
        <v>7594.7</v>
      </c>
      <c r="AB518" s="24">
        <v>4501.8999999999996</v>
      </c>
      <c r="AC518" s="24">
        <v>756.5</v>
      </c>
      <c r="AD518" s="24">
        <v>478</v>
      </c>
      <c r="AE518" s="24">
        <v>0</v>
      </c>
      <c r="AF518" s="24">
        <v>9260.9</v>
      </c>
      <c r="AG518" s="24">
        <v>1704.6</v>
      </c>
      <c r="AH518" s="24">
        <v>69256.100000000006</v>
      </c>
      <c r="AI518" s="24">
        <v>69397</v>
      </c>
      <c r="AJ518" s="24">
        <v>140.9</v>
      </c>
      <c r="AK518" s="24">
        <v>0.2</v>
      </c>
    </row>
    <row r="519" spans="1:37" ht="15.75" thickBot="1" x14ac:dyDescent="0.3">
      <c r="A519" s="23" t="s">
        <v>324</v>
      </c>
      <c r="B519" s="24">
        <v>3251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4065.8</v>
      </c>
      <c r="K519" s="24">
        <v>1167.2</v>
      </c>
      <c r="L519" s="24">
        <v>0</v>
      </c>
      <c r="M519" s="24">
        <v>0</v>
      </c>
      <c r="N519" s="24">
        <v>0</v>
      </c>
      <c r="O519" s="24">
        <v>2457.1</v>
      </c>
      <c r="P519" s="24">
        <v>664.2</v>
      </c>
      <c r="Q519" s="24">
        <v>598.29999999999995</v>
      </c>
      <c r="R519" s="24">
        <v>6948</v>
      </c>
      <c r="S519" s="24">
        <v>5798.3</v>
      </c>
      <c r="T519" s="24">
        <v>6379.2</v>
      </c>
      <c r="U519" s="24">
        <v>3405.6</v>
      </c>
      <c r="V519" s="24">
        <v>3651.7</v>
      </c>
      <c r="W519" s="24">
        <v>5191.1000000000004</v>
      </c>
      <c r="X519" s="24">
        <v>2775.4</v>
      </c>
      <c r="Y519" s="24">
        <v>1910.7</v>
      </c>
      <c r="Z519" s="24">
        <v>0</v>
      </c>
      <c r="AA519" s="24">
        <v>1116.8</v>
      </c>
      <c r="AB519" s="24">
        <v>7012.4</v>
      </c>
      <c r="AC519" s="24">
        <v>6758.9</v>
      </c>
      <c r="AD519" s="24">
        <v>2652.2</v>
      </c>
      <c r="AE519" s="24">
        <v>0</v>
      </c>
      <c r="AF519" s="24">
        <v>1768.9</v>
      </c>
      <c r="AG519" s="24">
        <v>1704.6</v>
      </c>
      <c r="AH519" s="24">
        <v>69277.100000000006</v>
      </c>
      <c r="AI519" s="24">
        <v>69419</v>
      </c>
      <c r="AJ519" s="24">
        <v>141.9</v>
      </c>
      <c r="AK519" s="24">
        <v>0.2</v>
      </c>
    </row>
    <row r="520" spans="1:37" ht="15.75" thickBot="1" x14ac:dyDescent="0.3">
      <c r="A520" s="23" t="s">
        <v>325</v>
      </c>
      <c r="B520" s="24">
        <v>0</v>
      </c>
      <c r="C520" s="24">
        <v>0</v>
      </c>
      <c r="D520" s="24">
        <v>0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4065.8</v>
      </c>
      <c r="K520" s="24">
        <v>1167.2</v>
      </c>
      <c r="L520" s="24">
        <v>2020.4</v>
      </c>
      <c r="M520" s="24">
        <v>0</v>
      </c>
      <c r="N520" s="24">
        <v>0</v>
      </c>
      <c r="O520" s="24">
        <v>2457.1</v>
      </c>
      <c r="P520" s="24">
        <v>0</v>
      </c>
      <c r="Q520" s="24">
        <v>0</v>
      </c>
      <c r="R520" s="24">
        <v>11430</v>
      </c>
      <c r="S520" s="24">
        <v>5798.3</v>
      </c>
      <c r="T520" s="24">
        <v>6379.2</v>
      </c>
      <c r="U520" s="24">
        <v>3405.6</v>
      </c>
      <c r="V520" s="24">
        <v>3651.7</v>
      </c>
      <c r="W520" s="24">
        <v>5191.1000000000004</v>
      </c>
      <c r="X520" s="24">
        <v>2775.4</v>
      </c>
      <c r="Y520" s="24">
        <v>1910.7</v>
      </c>
      <c r="Z520" s="24">
        <v>0</v>
      </c>
      <c r="AA520" s="24">
        <v>4727</v>
      </c>
      <c r="AB520" s="24">
        <v>1333.3</v>
      </c>
      <c r="AC520" s="24">
        <v>6758.9</v>
      </c>
      <c r="AD520" s="24">
        <v>2652.2</v>
      </c>
      <c r="AE520" s="24">
        <v>0</v>
      </c>
      <c r="AF520" s="24">
        <v>5215.5</v>
      </c>
      <c r="AG520" s="24">
        <v>4812.8</v>
      </c>
      <c r="AH520" s="24">
        <v>75752.100000000006</v>
      </c>
      <c r="AI520" s="24">
        <v>75451</v>
      </c>
      <c r="AJ520" s="24">
        <v>-301.10000000000002</v>
      </c>
      <c r="AK520" s="24">
        <v>-0.4</v>
      </c>
    </row>
    <row r="521" spans="1:37" ht="15.75" thickBot="1" x14ac:dyDescent="0.3">
      <c r="A521" s="23" t="s">
        <v>326</v>
      </c>
      <c r="B521" s="24">
        <v>3251</v>
      </c>
      <c r="C521" s="24">
        <v>0</v>
      </c>
      <c r="D521" s="24">
        <v>83.8</v>
      </c>
      <c r="E521" s="24">
        <v>0</v>
      </c>
      <c r="F521" s="24">
        <v>0</v>
      </c>
      <c r="G521" s="24">
        <v>0</v>
      </c>
      <c r="H521" s="24">
        <v>1006.5</v>
      </c>
      <c r="I521" s="24">
        <v>0</v>
      </c>
      <c r="J521" s="24">
        <v>4065.8</v>
      </c>
      <c r="K521" s="24">
        <v>2272.9</v>
      </c>
      <c r="L521" s="24">
        <v>2020.4</v>
      </c>
      <c r="M521" s="24">
        <v>19</v>
      </c>
      <c r="N521" s="24">
        <v>3409.1</v>
      </c>
      <c r="O521" s="24">
        <v>1472.5</v>
      </c>
      <c r="P521" s="24">
        <v>0</v>
      </c>
      <c r="Q521" s="24">
        <v>2214</v>
      </c>
      <c r="R521" s="24">
        <v>6948</v>
      </c>
      <c r="S521" s="24">
        <v>3726.5</v>
      </c>
      <c r="T521" s="24">
        <v>6379.2</v>
      </c>
      <c r="U521" s="24">
        <v>3405.6</v>
      </c>
      <c r="V521" s="24">
        <v>3073.8</v>
      </c>
      <c r="W521" s="24">
        <v>5191.1000000000004</v>
      </c>
      <c r="X521" s="24">
        <v>2775.4</v>
      </c>
      <c r="Y521" s="24">
        <v>1910.7</v>
      </c>
      <c r="Z521" s="24">
        <v>0</v>
      </c>
      <c r="AA521" s="24">
        <v>0</v>
      </c>
      <c r="AB521" s="24">
        <v>1426.6</v>
      </c>
      <c r="AC521" s="24">
        <v>1115.8</v>
      </c>
      <c r="AD521" s="24">
        <v>0</v>
      </c>
      <c r="AE521" s="24">
        <v>0</v>
      </c>
      <c r="AF521" s="24">
        <v>19505.7</v>
      </c>
      <c r="AG521" s="24">
        <v>0</v>
      </c>
      <c r="AH521" s="24">
        <v>75273.5</v>
      </c>
      <c r="AI521" s="24">
        <v>75427</v>
      </c>
      <c r="AJ521" s="24">
        <v>153.5</v>
      </c>
      <c r="AK521" s="24">
        <v>0.2</v>
      </c>
    </row>
    <row r="522" spans="1:37" ht="15.75" thickBot="1" x14ac:dyDescent="0.3">
      <c r="A522" s="23" t="s">
        <v>327</v>
      </c>
      <c r="B522" s="24">
        <v>0</v>
      </c>
      <c r="C522" s="24">
        <v>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4065.8</v>
      </c>
      <c r="K522" s="24">
        <v>0</v>
      </c>
      <c r="L522" s="24">
        <v>0</v>
      </c>
      <c r="M522" s="24">
        <v>0</v>
      </c>
      <c r="N522" s="24">
        <v>453.1</v>
      </c>
      <c r="O522" s="24">
        <v>2457.1</v>
      </c>
      <c r="P522" s="24">
        <v>0</v>
      </c>
      <c r="Q522" s="24">
        <v>0</v>
      </c>
      <c r="R522" s="24">
        <v>11430</v>
      </c>
      <c r="S522" s="24">
        <v>5798.3</v>
      </c>
      <c r="T522" s="24">
        <v>6379.2</v>
      </c>
      <c r="U522" s="24">
        <v>3405.6</v>
      </c>
      <c r="V522" s="24">
        <v>3651.7</v>
      </c>
      <c r="W522" s="24">
        <v>5191.1000000000004</v>
      </c>
      <c r="X522" s="24">
        <v>2775.4</v>
      </c>
      <c r="Y522" s="24">
        <v>1910.7</v>
      </c>
      <c r="Z522" s="24">
        <v>0</v>
      </c>
      <c r="AA522" s="24">
        <v>8099.7</v>
      </c>
      <c r="AB522" s="24">
        <v>5310.8</v>
      </c>
      <c r="AC522" s="24">
        <v>6758.9</v>
      </c>
      <c r="AD522" s="24">
        <v>0</v>
      </c>
      <c r="AE522" s="24">
        <v>0</v>
      </c>
      <c r="AF522" s="24">
        <v>5215.5</v>
      </c>
      <c r="AG522" s="24">
        <v>2352.8000000000002</v>
      </c>
      <c r="AH522" s="24">
        <v>75255.600000000006</v>
      </c>
      <c r="AI522" s="24">
        <v>75408</v>
      </c>
      <c r="AJ522" s="24">
        <v>152.4</v>
      </c>
      <c r="AK522" s="24">
        <v>0.2</v>
      </c>
    </row>
    <row r="523" spans="1:37" ht="15.75" thickBot="1" x14ac:dyDescent="0.3">
      <c r="A523" s="23" t="s">
        <v>328</v>
      </c>
      <c r="B523" s="24">
        <v>0</v>
      </c>
      <c r="C523" s="24">
        <v>0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2272.9</v>
      </c>
      <c r="L523" s="24">
        <v>2020.4</v>
      </c>
      <c r="M523" s="24">
        <v>659.7</v>
      </c>
      <c r="N523" s="24">
        <v>453.1</v>
      </c>
      <c r="O523" s="24">
        <v>2457.1</v>
      </c>
      <c r="P523" s="24">
        <v>338.8</v>
      </c>
      <c r="Q523" s="24">
        <v>2214</v>
      </c>
      <c r="R523" s="24">
        <v>7775.9</v>
      </c>
      <c r="S523" s="24">
        <v>5798.3</v>
      </c>
      <c r="T523" s="24">
        <v>6379.2</v>
      </c>
      <c r="U523" s="24">
        <v>12775.8</v>
      </c>
      <c r="V523" s="24">
        <v>4155.6000000000004</v>
      </c>
      <c r="W523" s="24">
        <v>5191.1000000000004</v>
      </c>
      <c r="X523" s="24">
        <v>2775.4</v>
      </c>
      <c r="Y523" s="24">
        <v>1910.7</v>
      </c>
      <c r="Z523" s="24">
        <v>12986.9</v>
      </c>
      <c r="AA523" s="24">
        <v>0</v>
      </c>
      <c r="AB523" s="24">
        <v>1426.6</v>
      </c>
      <c r="AC523" s="24">
        <v>756.5</v>
      </c>
      <c r="AD523" s="24">
        <v>0</v>
      </c>
      <c r="AE523" s="24">
        <v>0</v>
      </c>
      <c r="AF523" s="24">
        <v>1768.9</v>
      </c>
      <c r="AG523" s="24">
        <v>1139.2</v>
      </c>
      <c r="AH523" s="24">
        <v>75256.100000000006</v>
      </c>
      <c r="AI523" s="24">
        <v>75409</v>
      </c>
      <c r="AJ523" s="24">
        <v>152.9</v>
      </c>
      <c r="AK523" s="24">
        <v>0.2</v>
      </c>
    </row>
    <row r="524" spans="1:37" ht="15.75" thickBot="1" x14ac:dyDescent="0.3">
      <c r="A524" s="23" t="s">
        <v>329</v>
      </c>
      <c r="B524" s="24">
        <v>0</v>
      </c>
      <c r="C524" s="24">
        <v>0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4065.8</v>
      </c>
      <c r="K524" s="24">
        <v>2272.9</v>
      </c>
      <c r="L524" s="24">
        <v>0</v>
      </c>
      <c r="M524" s="24">
        <v>0</v>
      </c>
      <c r="N524" s="24">
        <v>453.1</v>
      </c>
      <c r="O524" s="24">
        <v>2457.1</v>
      </c>
      <c r="P524" s="24">
        <v>0</v>
      </c>
      <c r="Q524" s="24">
        <v>2214</v>
      </c>
      <c r="R524" s="24">
        <v>11430</v>
      </c>
      <c r="S524" s="24">
        <v>5798.3</v>
      </c>
      <c r="T524" s="24">
        <v>6379.2</v>
      </c>
      <c r="U524" s="24">
        <v>15139.5</v>
      </c>
      <c r="V524" s="24">
        <v>4155.6000000000004</v>
      </c>
      <c r="W524" s="24">
        <v>5191.1000000000004</v>
      </c>
      <c r="X524" s="24">
        <v>2775.4</v>
      </c>
      <c r="Y524" s="24">
        <v>1910.7</v>
      </c>
      <c r="Z524" s="24">
        <v>0</v>
      </c>
      <c r="AA524" s="24">
        <v>0</v>
      </c>
      <c r="AB524" s="24">
        <v>7012.4</v>
      </c>
      <c r="AC524" s="24">
        <v>1115.8</v>
      </c>
      <c r="AD524" s="24">
        <v>90.3</v>
      </c>
      <c r="AE524" s="24">
        <v>0</v>
      </c>
      <c r="AF524" s="24">
        <v>2774.4</v>
      </c>
      <c r="AG524" s="24">
        <v>0</v>
      </c>
      <c r="AH524" s="24">
        <v>75235.600000000006</v>
      </c>
      <c r="AI524" s="24">
        <v>75389</v>
      </c>
      <c r="AJ524" s="24">
        <v>153.4</v>
      </c>
      <c r="AK524" s="24">
        <v>0.2</v>
      </c>
    </row>
    <row r="525" spans="1:37" ht="15.75" thickBot="1" x14ac:dyDescent="0.3">
      <c r="A525" s="23" t="s">
        <v>330</v>
      </c>
      <c r="B525" s="24">
        <v>0</v>
      </c>
      <c r="C525" s="24">
        <v>0</v>
      </c>
      <c r="D525" s="24">
        <v>0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2815.3</v>
      </c>
      <c r="K525" s="24">
        <v>0</v>
      </c>
      <c r="L525" s="24">
        <v>2020.4</v>
      </c>
      <c r="M525" s="24">
        <v>659.7</v>
      </c>
      <c r="N525" s="24">
        <v>0</v>
      </c>
      <c r="O525" s="24">
        <v>207.1</v>
      </c>
      <c r="P525" s="24">
        <v>664.2</v>
      </c>
      <c r="Q525" s="24">
        <v>0</v>
      </c>
      <c r="R525" s="24">
        <v>11430</v>
      </c>
      <c r="S525" s="24">
        <v>5798.3</v>
      </c>
      <c r="T525" s="24">
        <v>6379.2</v>
      </c>
      <c r="U525" s="24">
        <v>12775.8</v>
      </c>
      <c r="V525" s="24">
        <v>4155.6000000000004</v>
      </c>
      <c r="W525" s="24">
        <v>5191.1000000000004</v>
      </c>
      <c r="X525" s="24">
        <v>2775.4</v>
      </c>
      <c r="Y525" s="24">
        <v>1910.7</v>
      </c>
      <c r="Z525" s="24">
        <v>2471.5</v>
      </c>
      <c r="AA525" s="24">
        <v>7594.7</v>
      </c>
      <c r="AB525" s="24">
        <v>1426.6</v>
      </c>
      <c r="AC525" s="24">
        <v>756.5</v>
      </c>
      <c r="AD525" s="24">
        <v>478</v>
      </c>
      <c r="AE525" s="24">
        <v>2234.5</v>
      </c>
      <c r="AF525" s="24">
        <v>1768.9</v>
      </c>
      <c r="AG525" s="24">
        <v>1704.6</v>
      </c>
      <c r="AH525" s="24">
        <v>75218.100000000006</v>
      </c>
      <c r="AI525" s="24">
        <v>75371</v>
      </c>
      <c r="AJ525" s="24">
        <v>152.9</v>
      </c>
      <c r="AK525" s="24">
        <v>0.2</v>
      </c>
    </row>
    <row r="526" spans="1:37" ht="15.75" thickBot="1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ht="18.75" thickBot="1" x14ac:dyDescent="0.3">
      <c r="A527" s="25" t="s">
        <v>699</v>
      </c>
      <c r="B527" s="26">
        <v>221667.9</v>
      </c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ht="18.75" thickBot="1" x14ac:dyDescent="0.3">
      <c r="A528" s="25" t="s">
        <v>7966</v>
      </c>
      <c r="B528" s="26">
        <v>0</v>
      </c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ht="18.75" thickBot="1" x14ac:dyDescent="0.3">
      <c r="A529" s="25" t="s">
        <v>701</v>
      </c>
      <c r="B529" s="26">
        <v>7996380.4000000004</v>
      </c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ht="18.75" thickBot="1" x14ac:dyDescent="0.3">
      <c r="A530" s="25" t="s">
        <v>702</v>
      </c>
      <c r="B530" s="26">
        <v>7996348</v>
      </c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ht="27.75" thickBot="1" x14ac:dyDescent="0.3">
      <c r="A531" s="25" t="s">
        <v>703</v>
      </c>
      <c r="B531" s="26">
        <v>32.4</v>
      </c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ht="27.75" thickBot="1" x14ac:dyDescent="0.3">
      <c r="A532" s="25" t="s">
        <v>704</v>
      </c>
      <c r="B532" s="26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ht="27.75" thickBot="1" x14ac:dyDescent="0.3">
      <c r="A533" s="25" t="s">
        <v>705</v>
      </c>
      <c r="B533" s="26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ht="27.75" thickBot="1" x14ac:dyDescent="0.3">
      <c r="A534" s="25" t="s">
        <v>706</v>
      </c>
      <c r="B534" s="26">
        <v>0</v>
      </c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x14ac:dyDescent="0.25">
      <c r="A536" s="27" t="s">
        <v>707</v>
      </c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x14ac:dyDescent="0.25">
      <c r="A538" s="28" t="s">
        <v>7967</v>
      </c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x14ac:dyDescent="0.25">
      <c r="A539" s="28" t="s">
        <v>7968</v>
      </c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</sheetData>
  <conditionalFormatting sqref="AK3:BP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536" r:id="rId1" display="https://miau.my-x.hu/myx-free/coco/test/206245820211011114126.html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61"/>
  <sheetViews>
    <sheetView topLeftCell="B618" zoomScale="115" zoomScaleNormal="115" workbookViewId="0">
      <selection activeCell="V629" sqref="V629"/>
    </sheetView>
  </sheetViews>
  <sheetFormatPr defaultRowHeight="15" x14ac:dyDescent="0.25"/>
  <cols>
    <col min="1" max="1" width="39.140625" style="1" bestFit="1" customWidth="1"/>
    <col min="2" max="2" width="11.7109375" style="1" bestFit="1" customWidth="1"/>
    <col min="3" max="4" width="8" style="1" bestFit="1" customWidth="1"/>
    <col min="5" max="5" width="8.28515625" style="1" bestFit="1" customWidth="1"/>
    <col min="6" max="8" width="8" style="1" bestFit="1" customWidth="1"/>
    <col min="9" max="9" width="7" style="1" bestFit="1" customWidth="1"/>
    <col min="10" max="10" width="7.140625" style="1" bestFit="1" customWidth="1"/>
    <col min="11" max="14" width="6.140625" style="1" bestFit="1" customWidth="1"/>
    <col min="15" max="15" width="7.140625" style="1" bestFit="1" customWidth="1"/>
    <col min="16" max="16" width="6.140625" style="1" bestFit="1" customWidth="1"/>
    <col min="17" max="17" width="7.140625" style="1" bestFit="1" customWidth="1"/>
    <col min="18" max="18" width="8" style="1" bestFit="1" customWidth="1"/>
    <col min="19" max="21" width="7" style="1" bestFit="1" customWidth="1"/>
    <col min="22" max="22" width="8.28515625" style="1" bestFit="1" customWidth="1"/>
    <col min="23" max="27" width="7" style="1" bestFit="1" customWidth="1"/>
    <col min="28" max="35" width="4.42578125" style="1" bestFit="1" customWidth="1"/>
    <col min="36" max="36" width="10.140625" style="1" bestFit="1" customWidth="1"/>
    <col min="37" max="16384" width="9.140625" style="1"/>
  </cols>
  <sheetData>
    <row r="1" spans="1:36" customFormat="1" x14ac:dyDescent="0.25">
      <c r="A1" t="s">
        <v>180</v>
      </c>
      <c r="B1" s="29">
        <f>CORREL(B3:B128,$R$3:$R$128)</f>
        <v>-0.61185223005084244</v>
      </c>
      <c r="C1" s="29">
        <f t="shared" ref="C1:I1" si="0">CORREL(C3:C128,$R$3:$R$128)</f>
        <v>-0.60674148086330781</v>
      </c>
      <c r="D1" s="29">
        <f t="shared" si="0"/>
        <v>-0.59537547867401697</v>
      </c>
      <c r="E1" s="29">
        <f t="shared" si="0"/>
        <v>-0.59349970737294366</v>
      </c>
      <c r="F1" s="29">
        <f t="shared" si="0"/>
        <v>-0.5927278120818692</v>
      </c>
      <c r="G1" s="29">
        <f t="shared" si="0"/>
        <v>-0.58469134542166112</v>
      </c>
      <c r="H1" s="29">
        <f t="shared" si="0"/>
        <v>-0.57727068981073593</v>
      </c>
      <c r="I1" s="29">
        <f t="shared" si="0"/>
        <v>-0.57454307301752583</v>
      </c>
    </row>
    <row r="2" spans="1:36" customFormat="1" x14ac:dyDescent="0.25">
      <c r="A2" t="s">
        <v>36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t="s">
        <v>170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T2" t="str">
        <f>B2</f>
        <v>Max_1</v>
      </c>
      <c r="U2" t="str">
        <f t="shared" ref="U2:AI2" si="1">C2</f>
        <v>Max_2</v>
      </c>
      <c r="V2" t="str">
        <f t="shared" si="1"/>
        <v>Max_3</v>
      </c>
      <c r="W2" t="str">
        <f t="shared" si="1"/>
        <v>Max_4</v>
      </c>
      <c r="X2" t="str">
        <f t="shared" si="1"/>
        <v>Max_5</v>
      </c>
      <c r="Y2" t="str">
        <f t="shared" si="1"/>
        <v>Max_6</v>
      </c>
      <c r="Z2" t="str">
        <f t="shared" si="1"/>
        <v>Max_7</v>
      </c>
      <c r="AA2" t="str">
        <f t="shared" si="1"/>
        <v>Max_8</v>
      </c>
      <c r="AB2" t="str">
        <f t="shared" si="1"/>
        <v>I_1</v>
      </c>
      <c r="AC2" t="str">
        <f t="shared" si="1"/>
        <v>I_2</v>
      </c>
      <c r="AD2" t="str">
        <f t="shared" si="1"/>
        <v>I_3</v>
      </c>
      <c r="AE2" t="str">
        <f t="shared" si="1"/>
        <v>I_4</v>
      </c>
      <c r="AF2" t="str">
        <f t="shared" si="1"/>
        <v>I_5</v>
      </c>
      <c r="AG2" t="str">
        <f t="shared" si="1"/>
        <v>I_6</v>
      </c>
      <c r="AH2" t="str">
        <f t="shared" si="1"/>
        <v>I_7</v>
      </c>
      <c r="AI2" t="str">
        <f t="shared" si="1"/>
        <v>I_8</v>
      </c>
      <c r="AJ2" t="str">
        <f>R2</f>
        <v>nyomás</v>
      </c>
    </row>
    <row r="3" spans="1:36" customFormat="1" x14ac:dyDescent="0.25">
      <c r="A3" t="s">
        <v>37</v>
      </c>
      <c r="B3" s="18">
        <f>exportall2_ampl!B2</f>
        <v>1.0735E-2</v>
      </c>
      <c r="C3" s="18">
        <f>exportall2_ampl!C2</f>
        <v>9.5829000000000001E-3</v>
      </c>
      <c r="D3" s="18">
        <f>exportall2_ampl!D2</f>
        <v>8.4151999999999994E-3</v>
      </c>
      <c r="E3" s="18">
        <f>exportall2_ampl!E2</f>
        <v>8.3333999999999995E-3</v>
      </c>
      <c r="F3" s="18">
        <f>exportall2_ampl!F2</f>
        <v>8.0967000000000001E-3</v>
      </c>
      <c r="G3" s="18">
        <f>exportall2_ampl!G2</f>
        <v>8.0087999999999999E-3</v>
      </c>
      <c r="H3" s="18">
        <f>exportall2_ampl!H2</f>
        <v>7.7037E-3</v>
      </c>
      <c r="I3" s="18">
        <f>exportall2_ampl!I2</f>
        <v>7.4292000000000004E-3</v>
      </c>
      <c r="J3" s="18">
        <f>B3</f>
        <v>1.0735E-2</v>
      </c>
      <c r="K3" s="18">
        <f t="shared" ref="K3:Q18" si="2">C3</f>
        <v>9.5829000000000001E-3</v>
      </c>
      <c r="L3" s="18">
        <f t="shared" si="2"/>
        <v>8.4151999999999994E-3</v>
      </c>
      <c r="M3" s="18">
        <f t="shared" si="2"/>
        <v>8.3333999999999995E-3</v>
      </c>
      <c r="N3" s="18">
        <f t="shared" si="2"/>
        <v>8.0967000000000001E-3</v>
      </c>
      <c r="O3" s="18">
        <f t="shared" si="2"/>
        <v>8.0087999999999999E-3</v>
      </c>
      <c r="P3" s="18">
        <f t="shared" si="2"/>
        <v>7.7037E-3</v>
      </c>
      <c r="Q3" s="18">
        <f t="shared" si="2"/>
        <v>7.4292000000000004E-3</v>
      </c>
      <c r="R3" s="18">
        <f>szenzoradatok!D4</f>
        <v>51.267299999999999</v>
      </c>
      <c r="T3">
        <f>RANK(B3,B$3:B$128,0)</f>
        <v>29</v>
      </c>
      <c r="U3">
        <f t="shared" ref="U3:Z45" si="3">RANK(C3,C$3:C$128,0)</f>
        <v>26</v>
      </c>
      <c r="V3">
        <f t="shared" si="3"/>
        <v>37</v>
      </c>
      <c r="W3">
        <f t="shared" si="3"/>
        <v>34</v>
      </c>
      <c r="X3">
        <f t="shared" si="3"/>
        <v>28</v>
      </c>
      <c r="Y3">
        <f t="shared" si="3"/>
        <v>26</v>
      </c>
      <c r="Z3">
        <f t="shared" si="3"/>
        <v>29</v>
      </c>
      <c r="AA3">
        <f>RANK(I3,I$3:I$128,0)</f>
        <v>31</v>
      </c>
      <c r="AB3">
        <f>RANK(J3,J$3:J$128,1)</f>
        <v>98</v>
      </c>
      <c r="AC3">
        <f t="shared" ref="AC3:AI18" si="4">RANK(K3,K$3:K$128,1)</f>
        <v>101</v>
      </c>
      <c r="AD3">
        <f t="shared" si="4"/>
        <v>90</v>
      </c>
      <c r="AE3">
        <f t="shared" si="4"/>
        <v>93</v>
      </c>
      <c r="AF3">
        <f t="shared" si="4"/>
        <v>99</v>
      </c>
      <c r="AG3">
        <f t="shared" si="4"/>
        <v>101</v>
      </c>
      <c r="AH3">
        <f t="shared" si="4"/>
        <v>98</v>
      </c>
      <c r="AI3">
        <f t="shared" si="4"/>
        <v>96</v>
      </c>
      <c r="AJ3">
        <f>INT(R3*1000000)</f>
        <v>51267300</v>
      </c>
    </row>
    <row r="4" spans="1:36" customFormat="1" x14ac:dyDescent="0.25">
      <c r="A4" t="s">
        <v>2653</v>
      </c>
      <c r="B4" s="18">
        <f>exportall2_ampl!B3</f>
        <v>1.2029E-2</v>
      </c>
      <c r="C4" s="18">
        <f>exportall2_ampl!C3</f>
        <v>9.6442000000000003E-3</v>
      </c>
      <c r="D4" s="18">
        <f>exportall2_ampl!D3</f>
        <v>8.5134000000000008E-3</v>
      </c>
      <c r="E4" s="18">
        <f>exportall2_ampl!E3</f>
        <v>8.4238000000000004E-3</v>
      </c>
      <c r="F4" s="18">
        <f>exportall2_ampl!F3</f>
        <v>7.6498E-3</v>
      </c>
      <c r="G4" s="18">
        <f>exportall2_ampl!G3</f>
        <v>7.5889E-3</v>
      </c>
      <c r="H4" s="18">
        <f>exportall2_ampl!H3</f>
        <v>7.5817999999999997E-3</v>
      </c>
      <c r="I4" s="18">
        <f>exportall2_ampl!I3</f>
        <v>7.45E-3</v>
      </c>
      <c r="J4" s="18">
        <f t="shared" ref="J4:Q48" si="5">B4</f>
        <v>1.2029E-2</v>
      </c>
      <c r="K4" s="18">
        <f t="shared" si="2"/>
        <v>9.6442000000000003E-3</v>
      </c>
      <c r="L4" s="18">
        <f t="shared" si="2"/>
        <v>8.5134000000000008E-3</v>
      </c>
      <c r="M4" s="18">
        <f t="shared" si="2"/>
        <v>8.4238000000000004E-3</v>
      </c>
      <c r="N4" s="18">
        <f t="shared" si="2"/>
        <v>7.6498E-3</v>
      </c>
      <c r="O4" s="18">
        <f t="shared" si="2"/>
        <v>7.5889E-3</v>
      </c>
      <c r="P4" s="18">
        <f t="shared" si="2"/>
        <v>7.5817999999999997E-3</v>
      </c>
      <c r="Q4" s="18">
        <f t="shared" si="2"/>
        <v>7.45E-3</v>
      </c>
      <c r="R4" s="18">
        <f>szenzoradatok!D5</f>
        <v>51.264000000000003</v>
      </c>
      <c r="T4">
        <f t="shared" ref="T4:W67" si="6">RANK(B4,B$3:B$128,0)</f>
        <v>21</v>
      </c>
      <c r="U4">
        <f t="shared" si="3"/>
        <v>25</v>
      </c>
      <c r="V4">
        <f t="shared" si="3"/>
        <v>35</v>
      </c>
      <c r="W4">
        <f t="shared" si="3"/>
        <v>30</v>
      </c>
      <c r="X4">
        <f t="shared" si="3"/>
        <v>40</v>
      </c>
      <c r="Y4">
        <f t="shared" si="3"/>
        <v>37</v>
      </c>
      <c r="Z4">
        <f t="shared" si="3"/>
        <v>33</v>
      </c>
      <c r="AA4">
        <f>RANK(I4,I$3:I$128,0)</f>
        <v>30</v>
      </c>
      <c r="AB4">
        <f t="shared" ref="AB4:AI48" si="7">RANK(J4,J$3:J$128,1)</f>
        <v>106</v>
      </c>
      <c r="AC4">
        <f t="shared" si="4"/>
        <v>102</v>
      </c>
      <c r="AD4">
        <f t="shared" si="4"/>
        <v>92</v>
      </c>
      <c r="AE4">
        <f t="shared" si="4"/>
        <v>97</v>
      </c>
      <c r="AF4">
        <f t="shared" si="4"/>
        <v>87</v>
      </c>
      <c r="AG4">
        <f t="shared" si="4"/>
        <v>90</v>
      </c>
      <c r="AH4">
        <f t="shared" si="4"/>
        <v>94</v>
      </c>
      <c r="AI4">
        <f t="shared" si="4"/>
        <v>97</v>
      </c>
      <c r="AJ4">
        <f t="shared" ref="AJ4:AJ67" si="8">INT(R4*1000000)</f>
        <v>51264000</v>
      </c>
    </row>
    <row r="5" spans="1:36" customFormat="1" x14ac:dyDescent="0.25">
      <c r="A5" t="s">
        <v>2654</v>
      </c>
      <c r="B5" s="18">
        <f>exportall2_ampl!B4</f>
        <v>9.9801999999999998E-3</v>
      </c>
      <c r="C5" s="18">
        <f>exportall2_ampl!C4</f>
        <v>8.9908999999999996E-3</v>
      </c>
      <c r="D5" s="18">
        <f>exportall2_ampl!D4</f>
        <v>8.5435000000000007E-3</v>
      </c>
      <c r="E5" s="18">
        <f>exportall2_ampl!E4</f>
        <v>8.3989000000000008E-3</v>
      </c>
      <c r="F5" s="18">
        <f>exportall2_ampl!F4</f>
        <v>8.2071000000000002E-3</v>
      </c>
      <c r="G5" s="18">
        <f>exportall2_ampl!G4</f>
        <v>7.8921000000000009E-3</v>
      </c>
      <c r="H5" s="18">
        <f>exportall2_ampl!H4</f>
        <v>7.7264999999999999E-3</v>
      </c>
      <c r="I5" s="18">
        <f>exportall2_ampl!I4</f>
        <v>7.5919000000000004E-3</v>
      </c>
      <c r="J5" s="18">
        <f t="shared" si="5"/>
        <v>9.9801999999999998E-3</v>
      </c>
      <c r="K5" s="18">
        <f t="shared" si="2"/>
        <v>8.9908999999999996E-3</v>
      </c>
      <c r="L5" s="18">
        <f t="shared" si="2"/>
        <v>8.5435000000000007E-3</v>
      </c>
      <c r="M5" s="18">
        <f t="shared" si="2"/>
        <v>8.3989000000000008E-3</v>
      </c>
      <c r="N5" s="18">
        <f t="shared" si="2"/>
        <v>8.2071000000000002E-3</v>
      </c>
      <c r="O5" s="18">
        <f t="shared" si="2"/>
        <v>7.8921000000000009E-3</v>
      </c>
      <c r="P5" s="18">
        <f t="shared" si="2"/>
        <v>7.7264999999999999E-3</v>
      </c>
      <c r="Q5" s="18">
        <f t="shared" si="2"/>
        <v>7.5919000000000004E-3</v>
      </c>
      <c r="R5" s="18">
        <f>szenzoradatok!D6</f>
        <v>51.255899999999997</v>
      </c>
      <c r="T5">
        <f t="shared" si="6"/>
        <v>35</v>
      </c>
      <c r="U5">
        <f t="shared" si="3"/>
        <v>37</v>
      </c>
      <c r="V5">
        <f t="shared" si="3"/>
        <v>34</v>
      </c>
      <c r="W5">
        <f t="shared" si="3"/>
        <v>33</v>
      </c>
      <c r="X5">
        <f t="shared" si="3"/>
        <v>24</v>
      </c>
      <c r="Y5">
        <f t="shared" si="3"/>
        <v>29</v>
      </c>
      <c r="Z5">
        <f t="shared" si="3"/>
        <v>27</v>
      </c>
      <c r="AA5">
        <f>RANK(I5,I$3:I$128,0)</f>
        <v>23</v>
      </c>
      <c r="AB5">
        <f t="shared" si="7"/>
        <v>92</v>
      </c>
      <c r="AC5">
        <f t="shared" si="4"/>
        <v>90</v>
      </c>
      <c r="AD5">
        <f t="shared" si="4"/>
        <v>93</v>
      </c>
      <c r="AE5">
        <f t="shared" si="4"/>
        <v>94</v>
      </c>
      <c r="AF5">
        <f t="shared" si="4"/>
        <v>103</v>
      </c>
      <c r="AG5">
        <f t="shared" si="4"/>
        <v>98</v>
      </c>
      <c r="AH5">
        <f t="shared" si="4"/>
        <v>100</v>
      </c>
      <c r="AI5">
        <f t="shared" si="4"/>
        <v>104</v>
      </c>
      <c r="AJ5">
        <f t="shared" si="8"/>
        <v>51255900</v>
      </c>
    </row>
    <row r="6" spans="1:36" customFormat="1" x14ac:dyDescent="0.25">
      <c r="A6" t="s">
        <v>2655</v>
      </c>
      <c r="B6" s="18">
        <f>exportall2_ampl!B5</f>
        <v>1.2070000000000001E-2</v>
      </c>
      <c r="C6" s="18">
        <f>exportall2_ampl!C5</f>
        <v>9.3821000000000009E-3</v>
      </c>
      <c r="D6" s="18">
        <f>exportall2_ampl!D5</f>
        <v>7.6229000000000002E-3</v>
      </c>
      <c r="E6" s="18">
        <f>exportall2_ampl!E5</f>
        <v>7.3524999999999997E-3</v>
      </c>
      <c r="F6" s="18">
        <f>exportall2_ampl!F5</f>
        <v>7.3022E-3</v>
      </c>
      <c r="G6" s="18">
        <f>exportall2_ampl!G5</f>
        <v>7.0844000000000002E-3</v>
      </c>
      <c r="H6" s="18">
        <f>exportall2_ampl!H5</f>
        <v>6.7478E-3</v>
      </c>
      <c r="I6" s="18">
        <f>exportall2_ampl!I5</f>
        <v>6.7073999999999996E-3</v>
      </c>
      <c r="J6" s="18">
        <f t="shared" si="5"/>
        <v>1.2070000000000001E-2</v>
      </c>
      <c r="K6" s="18">
        <f t="shared" si="2"/>
        <v>9.3821000000000009E-3</v>
      </c>
      <c r="L6" s="18">
        <f t="shared" si="2"/>
        <v>7.6229000000000002E-3</v>
      </c>
      <c r="M6" s="18">
        <f t="shared" si="2"/>
        <v>7.3524999999999997E-3</v>
      </c>
      <c r="N6" s="18">
        <f t="shared" si="2"/>
        <v>7.3022E-3</v>
      </c>
      <c r="O6" s="18">
        <f t="shared" si="2"/>
        <v>7.0844000000000002E-3</v>
      </c>
      <c r="P6" s="18">
        <f t="shared" si="2"/>
        <v>6.7478E-3</v>
      </c>
      <c r="Q6" s="18">
        <f t="shared" si="2"/>
        <v>6.7073999999999996E-3</v>
      </c>
      <c r="R6" s="18">
        <f>szenzoradatok!D7</f>
        <v>51.250700000000002</v>
      </c>
      <c r="T6">
        <f t="shared" si="6"/>
        <v>20</v>
      </c>
      <c r="U6">
        <f t="shared" si="3"/>
        <v>30</v>
      </c>
      <c r="V6">
        <f t="shared" si="3"/>
        <v>50</v>
      </c>
      <c r="W6">
        <f t="shared" si="3"/>
        <v>50</v>
      </c>
      <c r="X6">
        <f t="shared" si="3"/>
        <v>46</v>
      </c>
      <c r="Y6">
        <f t="shared" si="3"/>
        <v>48</v>
      </c>
      <c r="Z6">
        <f t="shared" si="3"/>
        <v>50</v>
      </c>
      <c r="AA6">
        <f>RANK(I6,I$3:I$128,0)</f>
        <v>47</v>
      </c>
      <c r="AB6">
        <f t="shared" si="7"/>
        <v>107</v>
      </c>
      <c r="AC6">
        <f t="shared" si="4"/>
        <v>97</v>
      </c>
      <c r="AD6">
        <f t="shared" si="4"/>
        <v>77</v>
      </c>
      <c r="AE6">
        <f t="shared" si="4"/>
        <v>77</v>
      </c>
      <c r="AF6">
        <f t="shared" si="4"/>
        <v>81</v>
      </c>
      <c r="AG6">
        <f t="shared" si="4"/>
        <v>79</v>
      </c>
      <c r="AH6">
        <f t="shared" si="4"/>
        <v>77</v>
      </c>
      <c r="AI6">
        <f t="shared" si="4"/>
        <v>80</v>
      </c>
      <c r="AJ6">
        <f t="shared" si="8"/>
        <v>51250700</v>
      </c>
    </row>
    <row r="7" spans="1:36" customFormat="1" x14ac:dyDescent="0.25">
      <c r="A7" t="s">
        <v>2656</v>
      </c>
      <c r="B7" s="18">
        <f>exportall2_ampl!B6</f>
        <v>8.4019999999999997E-3</v>
      </c>
      <c r="C7" s="18">
        <f>exportall2_ampl!C6</f>
        <v>7.5814999999999997E-3</v>
      </c>
      <c r="D7" s="18">
        <f>exportall2_ampl!D6</f>
        <v>7.4694000000000002E-3</v>
      </c>
      <c r="E7" s="18">
        <f>exportall2_ampl!E6</f>
        <v>7.3353000000000003E-3</v>
      </c>
      <c r="F7" s="18">
        <f>exportall2_ampl!F6</f>
        <v>7.3100999999999999E-3</v>
      </c>
      <c r="G7" s="18">
        <f>exportall2_ampl!G6</f>
        <v>7.2294999999999998E-3</v>
      </c>
      <c r="H7" s="18">
        <f>exportall2_ampl!H6</f>
        <v>7.1165999999999998E-3</v>
      </c>
      <c r="I7" s="18">
        <f>exportall2_ampl!I6</f>
        <v>7.0939999999999996E-3</v>
      </c>
      <c r="J7" s="18">
        <f t="shared" si="5"/>
        <v>8.4019999999999997E-3</v>
      </c>
      <c r="K7" s="18">
        <f t="shared" si="2"/>
        <v>7.5814999999999997E-3</v>
      </c>
      <c r="L7" s="18">
        <f t="shared" si="2"/>
        <v>7.4694000000000002E-3</v>
      </c>
      <c r="M7" s="18">
        <f t="shared" si="2"/>
        <v>7.3353000000000003E-3</v>
      </c>
      <c r="N7" s="18">
        <f t="shared" si="2"/>
        <v>7.3100999999999999E-3</v>
      </c>
      <c r="O7" s="18">
        <f t="shared" si="2"/>
        <v>7.2294999999999998E-3</v>
      </c>
      <c r="P7" s="18">
        <f t="shared" si="2"/>
        <v>7.1165999999999998E-3</v>
      </c>
      <c r="Q7" s="18">
        <f t="shared" si="2"/>
        <v>7.0939999999999996E-3</v>
      </c>
      <c r="R7" s="18">
        <f>szenzoradatok!D8</f>
        <v>51.245800000000003</v>
      </c>
      <c r="T7">
        <f t="shared" si="6"/>
        <v>51</v>
      </c>
      <c r="U7">
        <f t="shared" si="3"/>
        <v>53</v>
      </c>
      <c r="V7">
        <f t="shared" si="3"/>
        <v>53</v>
      </c>
      <c r="W7">
        <f t="shared" si="3"/>
        <v>52</v>
      </c>
      <c r="X7">
        <f t="shared" si="3"/>
        <v>45</v>
      </c>
      <c r="Y7">
        <f t="shared" si="3"/>
        <v>44</v>
      </c>
      <c r="Z7">
        <f t="shared" si="3"/>
        <v>44</v>
      </c>
      <c r="AA7">
        <f>RANK(I7,I$3:I$128,0)</f>
        <v>40</v>
      </c>
      <c r="AB7">
        <f t="shared" si="7"/>
        <v>76</v>
      </c>
      <c r="AC7">
        <f t="shared" si="4"/>
        <v>74</v>
      </c>
      <c r="AD7">
        <f t="shared" si="4"/>
        <v>74</v>
      </c>
      <c r="AE7">
        <f t="shared" si="4"/>
        <v>75</v>
      </c>
      <c r="AF7">
        <f t="shared" si="4"/>
        <v>82</v>
      </c>
      <c r="AG7">
        <f t="shared" si="4"/>
        <v>83</v>
      </c>
      <c r="AH7">
        <f t="shared" si="4"/>
        <v>83</v>
      </c>
      <c r="AI7">
        <f t="shared" si="4"/>
        <v>87</v>
      </c>
      <c r="AJ7">
        <f t="shared" si="8"/>
        <v>51245800</v>
      </c>
    </row>
    <row r="8" spans="1:36" customFormat="1" x14ac:dyDescent="0.25">
      <c r="A8" t="s">
        <v>38</v>
      </c>
      <c r="B8" s="18">
        <f>exportall2_ampl!B7</f>
        <v>1.5775000000000001E-2</v>
      </c>
      <c r="C8" s="18">
        <f>exportall2_ampl!C7</f>
        <v>9.9679999999999994E-3</v>
      </c>
      <c r="D8" s="18">
        <f>exportall2_ampl!D7</f>
        <v>9.7917000000000004E-3</v>
      </c>
      <c r="E8" s="18">
        <f>exportall2_ampl!E7</f>
        <v>9.3089000000000002E-3</v>
      </c>
      <c r="F8" s="18">
        <f>exportall2_ampl!F7</f>
        <v>8.9709000000000004E-3</v>
      </c>
      <c r="G8" s="18">
        <f>exportall2_ampl!G7</f>
        <v>8.1887000000000001E-3</v>
      </c>
      <c r="H8" s="18">
        <f>exportall2_ampl!H7</f>
        <v>7.8347999999999994E-3</v>
      </c>
      <c r="I8" s="18">
        <f>exportall2_ampl!I7</f>
        <v>7.5499E-3</v>
      </c>
      <c r="J8" s="18">
        <f t="shared" si="5"/>
        <v>1.5775000000000001E-2</v>
      </c>
      <c r="K8" s="18">
        <f t="shared" si="2"/>
        <v>9.9679999999999994E-3</v>
      </c>
      <c r="L8" s="18">
        <f t="shared" si="2"/>
        <v>9.7917000000000004E-3</v>
      </c>
      <c r="M8" s="18">
        <f t="shared" si="2"/>
        <v>9.3089000000000002E-3</v>
      </c>
      <c r="N8" s="18">
        <f t="shared" si="2"/>
        <v>8.9709000000000004E-3</v>
      </c>
      <c r="O8" s="18">
        <f t="shared" si="2"/>
        <v>8.1887000000000001E-3</v>
      </c>
      <c r="P8" s="18">
        <f t="shared" si="2"/>
        <v>7.8347999999999994E-3</v>
      </c>
      <c r="Q8" s="18">
        <f t="shared" si="2"/>
        <v>7.5499E-3</v>
      </c>
      <c r="R8" s="18">
        <f>szenzoradatok!D9</f>
        <v>51.2395</v>
      </c>
      <c r="T8">
        <f t="shared" si="6"/>
        <v>8</v>
      </c>
      <c r="U8">
        <f t="shared" si="3"/>
        <v>21</v>
      </c>
      <c r="V8">
        <f t="shared" si="3"/>
        <v>19</v>
      </c>
      <c r="W8">
        <f t="shared" si="3"/>
        <v>19</v>
      </c>
      <c r="X8">
        <f t="shared" si="3"/>
        <v>18</v>
      </c>
      <c r="Y8">
        <f t="shared" si="3"/>
        <v>21</v>
      </c>
      <c r="Z8">
        <f t="shared" si="3"/>
        <v>24</v>
      </c>
      <c r="AA8">
        <f>RANK(I8,I$3:I$128,0)</f>
        <v>25</v>
      </c>
      <c r="AB8">
        <f t="shared" si="7"/>
        <v>119</v>
      </c>
      <c r="AC8">
        <f t="shared" si="4"/>
        <v>106</v>
      </c>
      <c r="AD8">
        <f t="shared" si="4"/>
        <v>108</v>
      </c>
      <c r="AE8">
        <f t="shared" si="4"/>
        <v>108</v>
      </c>
      <c r="AF8">
        <f t="shared" si="4"/>
        <v>109</v>
      </c>
      <c r="AG8">
        <f t="shared" si="4"/>
        <v>106</v>
      </c>
      <c r="AH8">
        <f t="shared" si="4"/>
        <v>103</v>
      </c>
      <c r="AI8">
        <f t="shared" si="4"/>
        <v>102</v>
      </c>
      <c r="AJ8">
        <f t="shared" si="8"/>
        <v>51239500</v>
      </c>
    </row>
    <row r="9" spans="1:36" customFormat="1" x14ac:dyDescent="0.25">
      <c r="A9" t="s">
        <v>2657</v>
      </c>
      <c r="B9" s="18">
        <f>exportall2_ampl!B8</f>
        <v>9.7657000000000004E-3</v>
      </c>
      <c r="C9" s="18">
        <f>exportall2_ampl!C8</f>
        <v>9.2481999999999998E-3</v>
      </c>
      <c r="D9" s="18">
        <f>exportall2_ampl!D8</f>
        <v>8.9488999999999992E-3</v>
      </c>
      <c r="E9" s="18">
        <f>exportall2_ampl!E8</f>
        <v>8.4215999999999996E-3</v>
      </c>
      <c r="F9" s="18">
        <f>exportall2_ampl!F8</f>
        <v>7.1818000000000003E-3</v>
      </c>
      <c r="G9" s="18">
        <f>exportall2_ampl!G8</f>
        <v>7.1364000000000002E-3</v>
      </c>
      <c r="H9" s="18">
        <f>exportall2_ampl!H8</f>
        <v>7.1222999999999998E-3</v>
      </c>
      <c r="I9" s="18">
        <f>exportall2_ampl!I8</f>
        <v>6.9370999999999999E-3</v>
      </c>
      <c r="J9" s="18">
        <f t="shared" si="5"/>
        <v>9.7657000000000004E-3</v>
      </c>
      <c r="K9" s="18">
        <f t="shared" si="2"/>
        <v>9.2481999999999998E-3</v>
      </c>
      <c r="L9" s="18">
        <f t="shared" si="2"/>
        <v>8.9488999999999992E-3</v>
      </c>
      <c r="M9" s="18">
        <f t="shared" si="2"/>
        <v>8.4215999999999996E-3</v>
      </c>
      <c r="N9" s="18">
        <f t="shared" si="2"/>
        <v>7.1818000000000003E-3</v>
      </c>
      <c r="O9" s="18">
        <f t="shared" si="2"/>
        <v>7.1364000000000002E-3</v>
      </c>
      <c r="P9" s="18">
        <f t="shared" si="2"/>
        <v>7.1222999999999998E-3</v>
      </c>
      <c r="Q9" s="18">
        <f t="shared" si="2"/>
        <v>6.9370999999999999E-3</v>
      </c>
      <c r="R9" s="18">
        <f>szenzoradatok!D10</f>
        <v>57.950099999999999</v>
      </c>
      <c r="T9">
        <f t="shared" si="6"/>
        <v>37</v>
      </c>
      <c r="U9">
        <f t="shared" si="3"/>
        <v>33</v>
      </c>
      <c r="V9">
        <f t="shared" si="3"/>
        <v>24</v>
      </c>
      <c r="W9">
        <f t="shared" si="3"/>
        <v>31</v>
      </c>
      <c r="X9">
        <f t="shared" si="3"/>
        <v>51</v>
      </c>
      <c r="Y9">
        <f t="shared" si="3"/>
        <v>47</v>
      </c>
      <c r="Z9">
        <f t="shared" si="3"/>
        <v>43</v>
      </c>
      <c r="AA9">
        <f>RANK(I9,I$3:I$128,0)</f>
        <v>42</v>
      </c>
      <c r="AB9">
        <f t="shared" si="7"/>
        <v>90</v>
      </c>
      <c r="AC9">
        <f t="shared" si="4"/>
        <v>94</v>
      </c>
      <c r="AD9">
        <f t="shared" si="4"/>
        <v>103</v>
      </c>
      <c r="AE9">
        <f t="shared" si="4"/>
        <v>96</v>
      </c>
      <c r="AF9">
        <f t="shared" si="4"/>
        <v>76</v>
      </c>
      <c r="AG9">
        <f t="shared" si="4"/>
        <v>80</v>
      </c>
      <c r="AH9">
        <f t="shared" si="4"/>
        <v>84</v>
      </c>
      <c r="AI9">
        <f t="shared" si="4"/>
        <v>85</v>
      </c>
      <c r="AJ9">
        <f t="shared" si="8"/>
        <v>57950100</v>
      </c>
    </row>
    <row r="10" spans="1:36" customFormat="1" x14ac:dyDescent="0.25">
      <c r="A10" t="s">
        <v>2658</v>
      </c>
      <c r="B10" s="18">
        <f>exportall2_ampl!B9</f>
        <v>1.047E-2</v>
      </c>
      <c r="C10" s="18">
        <f>exportall2_ampl!C9</f>
        <v>9.502E-3</v>
      </c>
      <c r="D10" s="18">
        <f>exportall2_ampl!D9</f>
        <v>8.8702E-3</v>
      </c>
      <c r="E10" s="18">
        <f>exportall2_ampl!E9</f>
        <v>8.5024000000000002E-3</v>
      </c>
      <c r="F10" s="18">
        <f>exportall2_ampl!F9</f>
        <v>8.2248000000000009E-3</v>
      </c>
      <c r="G10" s="18">
        <f>exportall2_ampl!G9</f>
        <v>8.1960000000000002E-3</v>
      </c>
      <c r="H10" s="18">
        <f>exportall2_ampl!H9</f>
        <v>7.8784000000000007E-3</v>
      </c>
      <c r="I10" s="18">
        <f>exportall2_ampl!I9</f>
        <v>7.2328000000000002E-3</v>
      </c>
      <c r="J10" s="18">
        <f t="shared" si="5"/>
        <v>1.047E-2</v>
      </c>
      <c r="K10" s="18">
        <f t="shared" si="2"/>
        <v>9.502E-3</v>
      </c>
      <c r="L10" s="18">
        <f t="shared" si="2"/>
        <v>8.8702E-3</v>
      </c>
      <c r="M10" s="18">
        <f t="shared" si="2"/>
        <v>8.5024000000000002E-3</v>
      </c>
      <c r="N10" s="18">
        <f t="shared" si="2"/>
        <v>8.2248000000000009E-3</v>
      </c>
      <c r="O10" s="18">
        <f t="shared" si="2"/>
        <v>8.1960000000000002E-3</v>
      </c>
      <c r="P10" s="18">
        <f t="shared" si="2"/>
        <v>7.8784000000000007E-3</v>
      </c>
      <c r="Q10" s="18">
        <f t="shared" si="2"/>
        <v>7.2328000000000002E-3</v>
      </c>
      <c r="R10" s="18">
        <f>szenzoradatok!D11</f>
        <v>57.919499999999999</v>
      </c>
      <c r="T10">
        <f t="shared" si="6"/>
        <v>31</v>
      </c>
      <c r="U10">
        <f t="shared" si="3"/>
        <v>28</v>
      </c>
      <c r="V10">
        <f t="shared" si="3"/>
        <v>25</v>
      </c>
      <c r="W10">
        <f t="shared" si="3"/>
        <v>28</v>
      </c>
      <c r="X10">
        <f t="shared" si="3"/>
        <v>23</v>
      </c>
      <c r="Y10">
        <f t="shared" si="3"/>
        <v>20</v>
      </c>
      <c r="Z10">
        <f t="shared" si="3"/>
        <v>22</v>
      </c>
      <c r="AA10">
        <f>RANK(I10,I$3:I$128,0)</f>
        <v>35</v>
      </c>
      <c r="AB10">
        <f t="shared" si="7"/>
        <v>96</v>
      </c>
      <c r="AC10">
        <f t="shared" si="4"/>
        <v>99</v>
      </c>
      <c r="AD10">
        <f t="shared" si="4"/>
        <v>102</v>
      </c>
      <c r="AE10">
        <f t="shared" si="4"/>
        <v>99</v>
      </c>
      <c r="AF10">
        <f t="shared" si="4"/>
        <v>104</v>
      </c>
      <c r="AG10">
        <f t="shared" si="4"/>
        <v>107</v>
      </c>
      <c r="AH10">
        <f t="shared" si="4"/>
        <v>105</v>
      </c>
      <c r="AI10">
        <f t="shared" si="4"/>
        <v>92</v>
      </c>
      <c r="AJ10">
        <f t="shared" si="8"/>
        <v>57919500</v>
      </c>
    </row>
    <row r="11" spans="1:36" customFormat="1" x14ac:dyDescent="0.25">
      <c r="A11" t="s">
        <v>2659</v>
      </c>
      <c r="B11" s="18">
        <f>exportall2_ampl!B10</f>
        <v>9.1134000000000007E-3</v>
      </c>
      <c r="C11" s="18">
        <f>exportall2_ampl!C10</f>
        <v>9.0541000000000007E-3</v>
      </c>
      <c r="D11" s="18">
        <f>exportall2_ampl!D10</f>
        <v>7.9676E-3</v>
      </c>
      <c r="E11" s="18">
        <f>exportall2_ampl!E10</f>
        <v>7.6094999999999999E-3</v>
      </c>
      <c r="F11" s="18">
        <f>exportall2_ampl!F10</f>
        <v>7.3974000000000002E-3</v>
      </c>
      <c r="G11" s="18">
        <f>exportall2_ampl!G10</f>
        <v>7.3239999999999998E-3</v>
      </c>
      <c r="H11" s="18">
        <f>exportall2_ampl!H10</f>
        <v>6.9868999999999999E-3</v>
      </c>
      <c r="I11" s="18">
        <f>exportall2_ampl!I10</f>
        <v>6.9290999999999997E-3</v>
      </c>
      <c r="J11" s="18">
        <f t="shared" si="5"/>
        <v>9.1134000000000007E-3</v>
      </c>
      <c r="K11" s="18">
        <f t="shared" si="2"/>
        <v>9.0541000000000007E-3</v>
      </c>
      <c r="L11" s="18">
        <f t="shared" si="2"/>
        <v>7.9676E-3</v>
      </c>
      <c r="M11" s="18">
        <f t="shared" si="2"/>
        <v>7.6094999999999999E-3</v>
      </c>
      <c r="N11" s="18">
        <f t="shared" si="2"/>
        <v>7.3974000000000002E-3</v>
      </c>
      <c r="O11" s="18">
        <f t="shared" si="2"/>
        <v>7.3239999999999998E-3</v>
      </c>
      <c r="P11" s="18">
        <f t="shared" si="2"/>
        <v>6.9868999999999999E-3</v>
      </c>
      <c r="Q11" s="18">
        <f t="shared" si="2"/>
        <v>6.9290999999999997E-3</v>
      </c>
      <c r="R11" s="18">
        <f>szenzoradatok!D12</f>
        <v>57.891100000000002</v>
      </c>
      <c r="T11">
        <f t="shared" si="6"/>
        <v>43</v>
      </c>
      <c r="U11">
        <f t="shared" si="3"/>
        <v>36</v>
      </c>
      <c r="V11">
        <f t="shared" si="3"/>
        <v>44</v>
      </c>
      <c r="W11">
        <f t="shared" si="3"/>
        <v>47</v>
      </c>
      <c r="X11">
        <f t="shared" si="3"/>
        <v>43</v>
      </c>
      <c r="Y11">
        <f t="shared" si="3"/>
        <v>42</v>
      </c>
      <c r="Z11">
        <f t="shared" si="3"/>
        <v>47</v>
      </c>
      <c r="AA11">
        <f>RANK(I11,I$3:I$128,0)</f>
        <v>43</v>
      </c>
      <c r="AB11">
        <f t="shared" si="7"/>
        <v>84</v>
      </c>
      <c r="AC11">
        <f t="shared" si="4"/>
        <v>91</v>
      </c>
      <c r="AD11">
        <f t="shared" si="4"/>
        <v>83</v>
      </c>
      <c r="AE11">
        <f t="shared" si="4"/>
        <v>80</v>
      </c>
      <c r="AF11">
        <f t="shared" si="4"/>
        <v>84</v>
      </c>
      <c r="AG11">
        <f t="shared" si="4"/>
        <v>85</v>
      </c>
      <c r="AH11">
        <f t="shared" si="4"/>
        <v>80</v>
      </c>
      <c r="AI11">
        <f t="shared" si="4"/>
        <v>84</v>
      </c>
      <c r="AJ11">
        <f t="shared" si="8"/>
        <v>57891100</v>
      </c>
    </row>
    <row r="12" spans="1:36" customFormat="1" x14ac:dyDescent="0.25">
      <c r="A12" t="s">
        <v>2660</v>
      </c>
      <c r="B12" s="18">
        <f>exportall2_ampl!B11</f>
        <v>8.6178999999999995E-3</v>
      </c>
      <c r="C12" s="18">
        <f>exportall2_ampl!C11</f>
        <v>8.3310999999999993E-3</v>
      </c>
      <c r="D12" s="18">
        <f>exportall2_ampl!D11</f>
        <v>7.8884999999999997E-3</v>
      </c>
      <c r="E12" s="18">
        <f>exportall2_ampl!E11</f>
        <v>7.8481999999999996E-3</v>
      </c>
      <c r="F12" s="18">
        <f>exportall2_ampl!F11</f>
        <v>6.7447999999999996E-3</v>
      </c>
      <c r="G12" s="18">
        <f>exportall2_ampl!G11</f>
        <v>6.7183E-3</v>
      </c>
      <c r="H12" s="18">
        <f>exportall2_ampl!H11</f>
        <v>6.6033000000000003E-3</v>
      </c>
      <c r="I12" s="18">
        <f>exportall2_ampl!I11</f>
        <v>6.4063000000000002E-3</v>
      </c>
      <c r="J12" s="18">
        <f t="shared" si="5"/>
        <v>8.6178999999999995E-3</v>
      </c>
      <c r="K12" s="18">
        <f t="shared" si="2"/>
        <v>8.3310999999999993E-3</v>
      </c>
      <c r="L12" s="18">
        <f t="shared" si="2"/>
        <v>7.8884999999999997E-3</v>
      </c>
      <c r="M12" s="18">
        <f t="shared" si="2"/>
        <v>7.8481999999999996E-3</v>
      </c>
      <c r="N12" s="18">
        <f t="shared" si="2"/>
        <v>6.7447999999999996E-3</v>
      </c>
      <c r="O12" s="18">
        <f t="shared" si="2"/>
        <v>6.7183E-3</v>
      </c>
      <c r="P12" s="18">
        <f t="shared" si="2"/>
        <v>6.6033000000000003E-3</v>
      </c>
      <c r="Q12" s="18">
        <f t="shared" si="2"/>
        <v>6.4063000000000002E-3</v>
      </c>
      <c r="R12" s="18">
        <f>szenzoradatok!D13</f>
        <v>57.8797</v>
      </c>
      <c r="T12">
        <f t="shared" si="6"/>
        <v>50</v>
      </c>
      <c r="U12">
        <f t="shared" si="3"/>
        <v>46</v>
      </c>
      <c r="V12">
        <f t="shared" si="3"/>
        <v>48</v>
      </c>
      <c r="W12">
        <f t="shared" si="3"/>
        <v>42</v>
      </c>
      <c r="X12">
        <f t="shared" si="3"/>
        <v>54</v>
      </c>
      <c r="Y12">
        <f t="shared" si="3"/>
        <v>53</v>
      </c>
      <c r="Z12">
        <f t="shared" si="3"/>
        <v>51</v>
      </c>
      <c r="AA12">
        <f>RANK(I12,I$3:I$128,0)</f>
        <v>52</v>
      </c>
      <c r="AB12">
        <f t="shared" si="7"/>
        <v>77</v>
      </c>
      <c r="AC12">
        <f t="shared" si="4"/>
        <v>81</v>
      </c>
      <c r="AD12">
        <f t="shared" si="4"/>
        <v>79</v>
      </c>
      <c r="AE12">
        <f t="shared" si="4"/>
        <v>85</v>
      </c>
      <c r="AF12">
        <f t="shared" si="4"/>
        <v>73</v>
      </c>
      <c r="AG12">
        <f t="shared" si="4"/>
        <v>74</v>
      </c>
      <c r="AH12">
        <f t="shared" si="4"/>
        <v>76</v>
      </c>
      <c r="AI12">
        <f t="shared" si="4"/>
        <v>75</v>
      </c>
      <c r="AJ12">
        <f t="shared" si="8"/>
        <v>57879700</v>
      </c>
    </row>
    <row r="13" spans="1:36" customFormat="1" x14ac:dyDescent="0.25">
      <c r="A13" t="s">
        <v>39</v>
      </c>
      <c r="B13" s="18">
        <f>exportall2_ampl!B12</f>
        <v>8.9488999999999992E-3</v>
      </c>
      <c r="C13" s="18">
        <f>exportall2_ampl!C12</f>
        <v>8.1822000000000006E-3</v>
      </c>
      <c r="D13" s="18">
        <f>exportall2_ampl!D12</f>
        <v>8.0979999999999993E-3</v>
      </c>
      <c r="E13" s="18">
        <f>exportall2_ampl!E12</f>
        <v>8.0856999999999995E-3</v>
      </c>
      <c r="F13" s="18">
        <f>exportall2_ampl!F12</f>
        <v>8.0646999999999993E-3</v>
      </c>
      <c r="G13" s="18">
        <f>exportall2_ampl!G12</f>
        <v>8.0026000000000003E-3</v>
      </c>
      <c r="H13" s="18">
        <f>exportall2_ampl!H12</f>
        <v>7.7432999999999998E-3</v>
      </c>
      <c r="I13" s="18">
        <f>exportall2_ampl!I12</f>
        <v>7.5743E-3</v>
      </c>
      <c r="J13" s="18">
        <f t="shared" si="5"/>
        <v>8.9488999999999992E-3</v>
      </c>
      <c r="K13" s="18">
        <f t="shared" si="2"/>
        <v>8.1822000000000006E-3</v>
      </c>
      <c r="L13" s="18">
        <f t="shared" si="2"/>
        <v>8.0979999999999993E-3</v>
      </c>
      <c r="M13" s="18">
        <f t="shared" si="2"/>
        <v>8.0856999999999995E-3</v>
      </c>
      <c r="N13" s="18">
        <f t="shared" si="2"/>
        <v>8.0646999999999993E-3</v>
      </c>
      <c r="O13" s="18">
        <f t="shared" si="2"/>
        <v>8.0026000000000003E-3</v>
      </c>
      <c r="P13" s="18">
        <f t="shared" si="2"/>
        <v>7.7432999999999998E-3</v>
      </c>
      <c r="Q13" s="18">
        <f t="shared" si="2"/>
        <v>7.5743E-3</v>
      </c>
      <c r="R13" s="18">
        <f>szenzoradatok!D14</f>
        <v>57.862900000000003</v>
      </c>
      <c r="T13">
        <f t="shared" si="6"/>
        <v>44</v>
      </c>
      <c r="U13">
        <f t="shared" si="3"/>
        <v>48</v>
      </c>
      <c r="V13">
        <f t="shared" si="3"/>
        <v>42</v>
      </c>
      <c r="W13">
        <f t="shared" si="3"/>
        <v>35</v>
      </c>
      <c r="X13">
        <f t="shared" si="3"/>
        <v>31</v>
      </c>
      <c r="Y13">
        <f t="shared" si="3"/>
        <v>27</v>
      </c>
      <c r="Z13">
        <f t="shared" si="3"/>
        <v>26</v>
      </c>
      <c r="AA13">
        <f>RANK(I13,I$3:I$128,0)</f>
        <v>24</v>
      </c>
      <c r="AB13">
        <f t="shared" si="7"/>
        <v>83</v>
      </c>
      <c r="AC13">
        <f t="shared" si="4"/>
        <v>79</v>
      </c>
      <c r="AD13">
        <f t="shared" si="4"/>
        <v>85</v>
      </c>
      <c r="AE13">
        <f t="shared" si="4"/>
        <v>92</v>
      </c>
      <c r="AF13">
        <f t="shared" si="4"/>
        <v>96</v>
      </c>
      <c r="AG13">
        <f t="shared" si="4"/>
        <v>100</v>
      </c>
      <c r="AH13">
        <f t="shared" si="4"/>
        <v>101</v>
      </c>
      <c r="AI13">
        <f t="shared" si="4"/>
        <v>103</v>
      </c>
      <c r="AJ13">
        <f t="shared" si="8"/>
        <v>57862900</v>
      </c>
    </row>
    <row r="14" spans="1:36" customFormat="1" x14ac:dyDescent="0.25">
      <c r="A14" t="s">
        <v>2661</v>
      </c>
      <c r="B14" s="18">
        <f>exportall2_ampl!B13</f>
        <v>9.4985E-3</v>
      </c>
      <c r="C14" s="18">
        <f>exportall2_ampl!C13</f>
        <v>9.4167999999999995E-3</v>
      </c>
      <c r="D14" s="18">
        <f>exportall2_ampl!D13</f>
        <v>8.5660000000000007E-3</v>
      </c>
      <c r="E14" s="18">
        <f>exportall2_ampl!E13</f>
        <v>8.0268000000000006E-3</v>
      </c>
      <c r="F14" s="18">
        <f>exportall2_ampl!F13</f>
        <v>7.9118999999999995E-3</v>
      </c>
      <c r="G14" s="18">
        <f>exportall2_ampl!G13</f>
        <v>7.7663999999999997E-3</v>
      </c>
      <c r="H14" s="18">
        <f>exportall2_ampl!H13</f>
        <v>7.2778000000000001E-3</v>
      </c>
      <c r="I14" s="18">
        <f>exportall2_ampl!I13</f>
        <v>7.1843999999999996E-3</v>
      </c>
      <c r="J14" s="18">
        <f t="shared" si="5"/>
        <v>9.4985E-3</v>
      </c>
      <c r="K14" s="18">
        <f t="shared" si="2"/>
        <v>9.4167999999999995E-3</v>
      </c>
      <c r="L14" s="18">
        <f t="shared" si="2"/>
        <v>8.5660000000000007E-3</v>
      </c>
      <c r="M14" s="18">
        <f t="shared" si="2"/>
        <v>8.0268000000000006E-3</v>
      </c>
      <c r="N14" s="18">
        <f t="shared" si="2"/>
        <v>7.9118999999999995E-3</v>
      </c>
      <c r="O14" s="18">
        <f t="shared" si="2"/>
        <v>7.7663999999999997E-3</v>
      </c>
      <c r="P14" s="18">
        <f t="shared" si="2"/>
        <v>7.2778000000000001E-3</v>
      </c>
      <c r="Q14" s="18">
        <f t="shared" si="2"/>
        <v>7.1843999999999996E-3</v>
      </c>
      <c r="R14" s="18">
        <f>szenzoradatok!D15</f>
        <v>57.8491</v>
      </c>
      <c r="T14">
        <f t="shared" si="6"/>
        <v>40</v>
      </c>
      <c r="U14">
        <f t="shared" si="3"/>
        <v>29</v>
      </c>
      <c r="V14">
        <f t="shared" si="3"/>
        <v>33</v>
      </c>
      <c r="W14">
        <f t="shared" si="3"/>
        <v>36</v>
      </c>
      <c r="X14">
        <f t="shared" si="3"/>
        <v>32</v>
      </c>
      <c r="Y14">
        <f t="shared" si="3"/>
        <v>32</v>
      </c>
      <c r="Z14">
        <f t="shared" si="3"/>
        <v>39</v>
      </c>
      <c r="AA14">
        <f>RANK(I14,I$3:I$128,0)</f>
        <v>38</v>
      </c>
      <c r="AB14">
        <f t="shared" si="7"/>
        <v>87</v>
      </c>
      <c r="AC14">
        <f t="shared" si="4"/>
        <v>98</v>
      </c>
      <c r="AD14">
        <f>RANK(L14,L$3:L$128,1)</f>
        <v>94</v>
      </c>
      <c r="AE14">
        <f t="shared" si="4"/>
        <v>91</v>
      </c>
      <c r="AF14">
        <f t="shared" si="4"/>
        <v>95</v>
      </c>
      <c r="AG14">
        <f t="shared" si="4"/>
        <v>95</v>
      </c>
      <c r="AH14">
        <f t="shared" si="4"/>
        <v>88</v>
      </c>
      <c r="AI14">
        <f t="shared" si="4"/>
        <v>89</v>
      </c>
      <c r="AJ14">
        <f t="shared" si="8"/>
        <v>57849100</v>
      </c>
    </row>
    <row r="15" spans="1:36" customFormat="1" x14ac:dyDescent="0.25">
      <c r="A15" t="s">
        <v>2662</v>
      </c>
      <c r="B15" s="18">
        <f>exportall2_ampl!B14</f>
        <v>8.8325999999999995E-3</v>
      </c>
      <c r="C15" s="18">
        <f>exportall2_ampl!C14</f>
        <v>8.1688999999999998E-3</v>
      </c>
      <c r="D15" s="18">
        <f>exportall2_ampl!D14</f>
        <v>8.0651999999999998E-3</v>
      </c>
      <c r="E15" s="18">
        <f>exportall2_ampl!E14</f>
        <v>7.9859000000000006E-3</v>
      </c>
      <c r="F15" s="18">
        <f>exportall2_ampl!F14</f>
        <v>7.7797999999999999E-3</v>
      </c>
      <c r="G15" s="18">
        <f>exportall2_ampl!G14</f>
        <v>7.1748999999999997E-3</v>
      </c>
      <c r="H15" s="18">
        <f>exportall2_ampl!H14</f>
        <v>6.9887999999999999E-3</v>
      </c>
      <c r="I15" s="18">
        <f>exportall2_ampl!I14</f>
        <v>6.6292E-3</v>
      </c>
      <c r="J15" s="18">
        <f t="shared" si="5"/>
        <v>8.8325999999999995E-3</v>
      </c>
      <c r="K15" s="18">
        <f t="shared" si="2"/>
        <v>8.1688999999999998E-3</v>
      </c>
      <c r="L15" s="18">
        <f t="shared" si="2"/>
        <v>8.0651999999999998E-3</v>
      </c>
      <c r="M15" s="18">
        <f t="shared" si="2"/>
        <v>7.9859000000000006E-3</v>
      </c>
      <c r="N15" s="18">
        <f t="shared" si="2"/>
        <v>7.7797999999999999E-3</v>
      </c>
      <c r="O15" s="18">
        <f t="shared" si="2"/>
        <v>7.1748999999999997E-3</v>
      </c>
      <c r="P15" s="18">
        <f t="shared" si="2"/>
        <v>6.9887999999999999E-3</v>
      </c>
      <c r="Q15" s="18">
        <f t="shared" si="2"/>
        <v>6.6292E-3</v>
      </c>
      <c r="R15" s="18">
        <f>szenzoradatok!D16</f>
        <v>63.286900000000003</v>
      </c>
      <c r="T15">
        <f t="shared" si="6"/>
        <v>47</v>
      </c>
      <c r="U15">
        <f t="shared" si="3"/>
        <v>49</v>
      </c>
      <c r="V15">
        <f t="shared" si="3"/>
        <v>43</v>
      </c>
      <c r="W15">
        <f t="shared" si="3"/>
        <v>38</v>
      </c>
      <c r="X15">
        <f t="shared" si="3"/>
        <v>35</v>
      </c>
      <c r="Y15">
        <f t="shared" si="3"/>
        <v>46</v>
      </c>
      <c r="Z15">
        <f t="shared" si="3"/>
        <v>46</v>
      </c>
      <c r="AA15">
        <f>RANK(I15,I$3:I$128,0)</f>
        <v>49</v>
      </c>
      <c r="AB15">
        <f t="shared" si="7"/>
        <v>80</v>
      </c>
      <c r="AC15">
        <f t="shared" si="4"/>
        <v>78</v>
      </c>
      <c r="AD15">
        <f t="shared" si="4"/>
        <v>84</v>
      </c>
      <c r="AE15">
        <f t="shared" si="4"/>
        <v>89</v>
      </c>
      <c r="AF15">
        <f t="shared" si="4"/>
        <v>92</v>
      </c>
      <c r="AG15">
        <f t="shared" si="4"/>
        <v>81</v>
      </c>
      <c r="AH15">
        <f t="shared" si="4"/>
        <v>81</v>
      </c>
      <c r="AI15">
        <f t="shared" si="4"/>
        <v>78</v>
      </c>
      <c r="AJ15">
        <f t="shared" si="8"/>
        <v>63286900</v>
      </c>
    </row>
    <row r="16" spans="1:36" customFormat="1" x14ac:dyDescent="0.25">
      <c r="A16" t="s">
        <v>2663</v>
      </c>
      <c r="B16" s="18">
        <f>exportall2_ampl!B15</f>
        <v>7.8511999999999992E-3</v>
      </c>
      <c r="C16" s="18">
        <f>exportall2_ampl!C15</f>
        <v>7.3810000000000004E-3</v>
      </c>
      <c r="D16" s="18">
        <f>exportall2_ampl!D15</f>
        <v>6.9696000000000003E-3</v>
      </c>
      <c r="E16" s="18">
        <f>exportall2_ampl!E15</f>
        <v>6.9328999999999997E-3</v>
      </c>
      <c r="F16" s="18">
        <f>exportall2_ampl!F15</f>
        <v>6.8621999999999997E-3</v>
      </c>
      <c r="G16" s="18">
        <f>exportall2_ampl!G15</f>
        <v>6.7247000000000001E-3</v>
      </c>
      <c r="H16" s="18">
        <f>exportall2_ampl!H15</f>
        <v>6.5331E-3</v>
      </c>
      <c r="I16" s="18">
        <f>exportall2_ampl!I15</f>
        <v>6.4101000000000002E-3</v>
      </c>
      <c r="J16" s="18">
        <f t="shared" si="5"/>
        <v>7.8511999999999992E-3</v>
      </c>
      <c r="K16" s="18">
        <f t="shared" si="2"/>
        <v>7.3810000000000004E-3</v>
      </c>
      <c r="L16" s="18">
        <f t="shared" si="2"/>
        <v>6.9696000000000003E-3</v>
      </c>
      <c r="M16" s="18">
        <f t="shared" si="2"/>
        <v>6.9328999999999997E-3</v>
      </c>
      <c r="N16" s="18">
        <f t="shared" si="2"/>
        <v>6.8621999999999997E-3</v>
      </c>
      <c r="O16" s="18">
        <f t="shared" si="2"/>
        <v>6.7247000000000001E-3</v>
      </c>
      <c r="P16" s="18">
        <f t="shared" si="2"/>
        <v>6.5331E-3</v>
      </c>
      <c r="Q16" s="18">
        <f t="shared" si="2"/>
        <v>6.4101000000000002E-3</v>
      </c>
      <c r="R16" s="18">
        <f>szenzoradatok!D17</f>
        <v>63.296300000000002</v>
      </c>
      <c r="T16">
        <f t="shared" si="6"/>
        <v>54</v>
      </c>
      <c r="U16">
        <f t="shared" si="3"/>
        <v>54</v>
      </c>
      <c r="V16">
        <f t="shared" si="3"/>
        <v>56</v>
      </c>
      <c r="W16">
        <f t="shared" si="3"/>
        <v>54</v>
      </c>
      <c r="X16">
        <f t="shared" si="3"/>
        <v>53</v>
      </c>
      <c r="Y16">
        <f t="shared" si="3"/>
        <v>52</v>
      </c>
      <c r="Z16">
        <f t="shared" si="3"/>
        <v>52</v>
      </c>
      <c r="AA16">
        <f>RANK(I16,I$3:I$128,0)</f>
        <v>51</v>
      </c>
      <c r="AB16">
        <f t="shared" si="7"/>
        <v>73</v>
      </c>
      <c r="AC16">
        <f t="shared" si="4"/>
        <v>73</v>
      </c>
      <c r="AD16">
        <f t="shared" si="4"/>
        <v>71</v>
      </c>
      <c r="AE16">
        <f t="shared" si="4"/>
        <v>73</v>
      </c>
      <c r="AF16">
        <f t="shared" si="4"/>
        <v>74</v>
      </c>
      <c r="AG16">
        <f t="shared" si="4"/>
        <v>75</v>
      </c>
      <c r="AH16">
        <f t="shared" si="4"/>
        <v>75</v>
      </c>
      <c r="AI16">
        <f t="shared" si="4"/>
        <v>76</v>
      </c>
      <c r="AJ16">
        <f t="shared" si="8"/>
        <v>63296300</v>
      </c>
    </row>
    <row r="17" spans="1:36" customFormat="1" x14ac:dyDescent="0.25">
      <c r="A17" t="s">
        <v>2664</v>
      </c>
      <c r="B17" s="18">
        <f>exportall2_ampl!B16</f>
        <v>8.8398999999999995E-3</v>
      </c>
      <c r="C17" s="18">
        <f>exportall2_ampl!C16</f>
        <v>8.3972000000000005E-3</v>
      </c>
      <c r="D17" s="18">
        <f>exportall2_ampl!D16</f>
        <v>7.9378999999999995E-3</v>
      </c>
      <c r="E17" s="18">
        <f>exportall2_ampl!E16</f>
        <v>7.2376999999999997E-3</v>
      </c>
      <c r="F17" s="18">
        <f>exportall2_ampl!F16</f>
        <v>7.1951000000000003E-3</v>
      </c>
      <c r="G17" s="18">
        <f>exportall2_ampl!G16</f>
        <v>6.5962E-3</v>
      </c>
      <c r="H17" s="18">
        <f>exportall2_ampl!H16</f>
        <v>6.2474000000000002E-3</v>
      </c>
      <c r="I17" s="18">
        <f>exportall2_ampl!I16</f>
        <v>6.1824999999999996E-3</v>
      </c>
      <c r="J17" s="18">
        <f t="shared" si="5"/>
        <v>8.8398999999999995E-3</v>
      </c>
      <c r="K17" s="18">
        <f t="shared" si="2"/>
        <v>8.3972000000000005E-3</v>
      </c>
      <c r="L17" s="18">
        <f t="shared" si="2"/>
        <v>7.9378999999999995E-3</v>
      </c>
      <c r="M17" s="18">
        <f t="shared" si="2"/>
        <v>7.2376999999999997E-3</v>
      </c>
      <c r="N17" s="18">
        <f t="shared" si="2"/>
        <v>7.1951000000000003E-3</v>
      </c>
      <c r="O17" s="18">
        <f t="shared" si="2"/>
        <v>6.5962E-3</v>
      </c>
      <c r="P17" s="18">
        <f t="shared" si="2"/>
        <v>6.2474000000000002E-3</v>
      </c>
      <c r="Q17" s="18">
        <f t="shared" si="2"/>
        <v>6.1824999999999996E-3</v>
      </c>
      <c r="R17" s="18">
        <f>szenzoradatok!D18</f>
        <v>63.288600000000002</v>
      </c>
      <c r="T17">
        <f t="shared" si="6"/>
        <v>46</v>
      </c>
      <c r="U17">
        <f t="shared" si="3"/>
        <v>45</v>
      </c>
      <c r="V17">
        <f t="shared" si="3"/>
        <v>45</v>
      </c>
      <c r="W17">
        <f t="shared" si="3"/>
        <v>53</v>
      </c>
      <c r="X17">
        <f t="shared" si="3"/>
        <v>50</v>
      </c>
      <c r="Y17">
        <f t="shared" si="3"/>
        <v>54</v>
      </c>
      <c r="Z17">
        <f t="shared" si="3"/>
        <v>56</v>
      </c>
      <c r="AA17">
        <f>RANK(I17,I$3:I$128,0)</f>
        <v>55</v>
      </c>
      <c r="AB17">
        <f t="shared" si="7"/>
        <v>81</v>
      </c>
      <c r="AC17">
        <f t="shared" si="4"/>
        <v>82</v>
      </c>
      <c r="AD17">
        <f t="shared" si="4"/>
        <v>82</v>
      </c>
      <c r="AE17">
        <f t="shared" si="4"/>
        <v>74</v>
      </c>
      <c r="AF17">
        <f t="shared" si="4"/>
        <v>77</v>
      </c>
      <c r="AG17">
        <f t="shared" si="4"/>
        <v>73</v>
      </c>
      <c r="AH17">
        <f t="shared" si="4"/>
        <v>71</v>
      </c>
      <c r="AI17">
        <f t="shared" si="4"/>
        <v>72</v>
      </c>
      <c r="AJ17">
        <f t="shared" si="8"/>
        <v>63288600</v>
      </c>
    </row>
    <row r="18" spans="1:36" customFormat="1" x14ac:dyDescent="0.25">
      <c r="A18" t="s">
        <v>40</v>
      </c>
      <c r="B18" s="18">
        <f>exportall2_ampl!B17</f>
        <v>9.8227999999999996E-3</v>
      </c>
      <c r="C18" s="18">
        <f>exportall2_ampl!C17</f>
        <v>8.6355000000000008E-3</v>
      </c>
      <c r="D18" s="18">
        <f>exportall2_ampl!D17</f>
        <v>8.3262000000000006E-3</v>
      </c>
      <c r="E18" s="18">
        <f>exportall2_ampl!E17</f>
        <v>7.9260000000000008E-3</v>
      </c>
      <c r="F18" s="18">
        <f>exportall2_ampl!F17</f>
        <v>7.5753000000000001E-3</v>
      </c>
      <c r="G18" s="18">
        <f>exportall2_ampl!G17</f>
        <v>7.4482999999999997E-3</v>
      </c>
      <c r="H18" s="18">
        <f>exportall2_ampl!H17</f>
        <v>7.3010999999999996E-3</v>
      </c>
      <c r="I18" s="18">
        <f>exportall2_ampl!I17</f>
        <v>7.2027000000000002E-3</v>
      </c>
      <c r="J18" s="18">
        <f t="shared" si="5"/>
        <v>9.8227999999999996E-3</v>
      </c>
      <c r="K18" s="18">
        <f t="shared" si="2"/>
        <v>8.6355000000000008E-3</v>
      </c>
      <c r="L18" s="18">
        <f t="shared" si="2"/>
        <v>8.3262000000000006E-3</v>
      </c>
      <c r="M18" s="18">
        <f t="shared" si="2"/>
        <v>7.9260000000000008E-3</v>
      </c>
      <c r="N18" s="18">
        <f t="shared" si="2"/>
        <v>7.5753000000000001E-3</v>
      </c>
      <c r="O18" s="18">
        <f t="shared" si="2"/>
        <v>7.4482999999999997E-3</v>
      </c>
      <c r="P18" s="18">
        <f t="shared" si="2"/>
        <v>7.3010999999999996E-3</v>
      </c>
      <c r="Q18" s="18">
        <f t="shared" si="2"/>
        <v>7.2027000000000002E-3</v>
      </c>
      <c r="R18" s="18">
        <f>szenzoradatok!D19</f>
        <v>63.290300000000002</v>
      </c>
      <c r="T18">
        <f t="shared" si="6"/>
        <v>36</v>
      </c>
      <c r="U18">
        <f t="shared" si="3"/>
        <v>42</v>
      </c>
      <c r="V18">
        <f t="shared" si="3"/>
        <v>38</v>
      </c>
      <c r="W18">
        <f t="shared" si="3"/>
        <v>40</v>
      </c>
      <c r="X18">
        <f t="shared" si="3"/>
        <v>42</v>
      </c>
      <c r="Y18">
        <f t="shared" si="3"/>
        <v>40</v>
      </c>
      <c r="Z18">
        <f t="shared" si="3"/>
        <v>38</v>
      </c>
      <c r="AA18">
        <f>RANK(I18,I$3:I$128,0)</f>
        <v>37</v>
      </c>
      <c r="AB18">
        <f t="shared" si="7"/>
        <v>91</v>
      </c>
      <c r="AC18">
        <f t="shared" si="4"/>
        <v>85</v>
      </c>
      <c r="AD18">
        <f t="shared" si="4"/>
        <v>89</v>
      </c>
      <c r="AE18">
        <f t="shared" si="4"/>
        <v>87</v>
      </c>
      <c r="AF18">
        <f t="shared" si="4"/>
        <v>85</v>
      </c>
      <c r="AG18">
        <f t="shared" si="4"/>
        <v>87</v>
      </c>
      <c r="AH18">
        <f t="shared" si="4"/>
        <v>89</v>
      </c>
      <c r="AI18">
        <f t="shared" si="4"/>
        <v>90</v>
      </c>
      <c r="AJ18">
        <f t="shared" si="8"/>
        <v>63290300</v>
      </c>
    </row>
    <row r="19" spans="1:36" customFormat="1" x14ac:dyDescent="0.25">
      <c r="A19" t="s">
        <v>2665</v>
      </c>
      <c r="B19" s="18">
        <f>exportall2_ampl!B18</f>
        <v>1.1601E-2</v>
      </c>
      <c r="C19" s="18">
        <f>exportall2_ampl!C18</f>
        <v>9.7015000000000001E-3</v>
      </c>
      <c r="D19" s="18">
        <f>exportall2_ampl!D18</f>
        <v>8.7542000000000002E-3</v>
      </c>
      <c r="E19" s="18">
        <f>exportall2_ampl!E18</f>
        <v>8.6061000000000002E-3</v>
      </c>
      <c r="F19" s="18">
        <f>exportall2_ampl!F18</f>
        <v>7.7508999999999998E-3</v>
      </c>
      <c r="G19" s="18">
        <f>exportall2_ampl!G18</f>
        <v>7.6670000000000002E-3</v>
      </c>
      <c r="H19" s="18">
        <f>exportall2_ampl!H18</f>
        <v>7.6600000000000001E-3</v>
      </c>
      <c r="I19" s="18">
        <f>exportall2_ampl!I18</f>
        <v>7.4235000000000004E-3</v>
      </c>
      <c r="J19" s="18">
        <f t="shared" si="5"/>
        <v>1.1601E-2</v>
      </c>
      <c r="K19" s="18">
        <f t="shared" si="5"/>
        <v>9.7015000000000001E-3</v>
      </c>
      <c r="L19" s="18">
        <f t="shared" si="5"/>
        <v>8.7542000000000002E-3</v>
      </c>
      <c r="M19" s="18">
        <f t="shared" si="5"/>
        <v>8.6061000000000002E-3</v>
      </c>
      <c r="N19" s="18">
        <f t="shared" si="5"/>
        <v>7.7508999999999998E-3</v>
      </c>
      <c r="O19" s="18">
        <f t="shared" si="5"/>
        <v>7.6670000000000002E-3</v>
      </c>
      <c r="P19" s="18">
        <f t="shared" si="5"/>
        <v>7.6600000000000001E-3</v>
      </c>
      <c r="Q19" s="18">
        <f t="shared" si="5"/>
        <v>7.4235000000000004E-3</v>
      </c>
      <c r="R19" s="18">
        <f>szenzoradatok!D20</f>
        <v>63.284700000000001</v>
      </c>
      <c r="T19">
        <f t="shared" si="6"/>
        <v>24</v>
      </c>
      <c r="U19">
        <f t="shared" si="3"/>
        <v>23</v>
      </c>
      <c r="V19">
        <f t="shared" si="3"/>
        <v>27</v>
      </c>
      <c r="W19">
        <f t="shared" si="3"/>
        <v>25</v>
      </c>
      <c r="X19">
        <f t="shared" si="3"/>
        <v>37</v>
      </c>
      <c r="Y19">
        <f t="shared" si="3"/>
        <v>35</v>
      </c>
      <c r="Z19">
        <f t="shared" si="3"/>
        <v>30</v>
      </c>
      <c r="AA19">
        <f>RANK(I19,I$3:I$128,0)</f>
        <v>32</v>
      </c>
      <c r="AB19">
        <f t="shared" si="7"/>
        <v>103</v>
      </c>
      <c r="AC19">
        <f t="shared" si="7"/>
        <v>104</v>
      </c>
      <c r="AD19">
        <f t="shared" si="7"/>
        <v>100</v>
      </c>
      <c r="AE19">
        <f t="shared" si="7"/>
        <v>102</v>
      </c>
      <c r="AF19">
        <f t="shared" si="7"/>
        <v>90</v>
      </c>
      <c r="AG19">
        <f t="shared" si="7"/>
        <v>92</v>
      </c>
      <c r="AH19">
        <f t="shared" si="7"/>
        <v>97</v>
      </c>
      <c r="AI19">
        <f t="shared" si="7"/>
        <v>95</v>
      </c>
      <c r="AJ19">
        <f t="shared" si="8"/>
        <v>63284700</v>
      </c>
    </row>
    <row r="20" spans="1:36" customFormat="1" x14ac:dyDescent="0.25">
      <c r="A20" t="s">
        <v>2666</v>
      </c>
      <c r="B20" s="18">
        <f>exportall2_ampl!B19</f>
        <v>9.7406000000000003E-3</v>
      </c>
      <c r="C20" s="18">
        <f>exportall2_ampl!C19</f>
        <v>8.8129999999999997E-3</v>
      </c>
      <c r="D20" s="18">
        <f>exportall2_ampl!D19</f>
        <v>8.6406999999999994E-3</v>
      </c>
      <c r="E20" s="18">
        <f>exportall2_ampl!E19</f>
        <v>8.0049000000000006E-3</v>
      </c>
      <c r="F20" s="18">
        <f>exportall2_ampl!F19</f>
        <v>7.7799000000000002E-3</v>
      </c>
      <c r="G20" s="18">
        <f>exportall2_ampl!G19</f>
        <v>7.6683000000000003E-3</v>
      </c>
      <c r="H20" s="18">
        <f>exportall2_ampl!H19</f>
        <v>7.4386000000000001E-3</v>
      </c>
      <c r="I20" s="18">
        <f>exportall2_ampl!I19</f>
        <v>7.2068000000000002E-3</v>
      </c>
      <c r="J20" s="18">
        <f t="shared" si="5"/>
        <v>9.7406000000000003E-3</v>
      </c>
      <c r="K20" s="18">
        <f t="shared" si="5"/>
        <v>8.8129999999999997E-3</v>
      </c>
      <c r="L20" s="18">
        <f t="shared" si="5"/>
        <v>8.6406999999999994E-3</v>
      </c>
      <c r="M20" s="18">
        <f t="shared" si="5"/>
        <v>8.0049000000000006E-3</v>
      </c>
      <c r="N20" s="18">
        <f t="shared" si="5"/>
        <v>7.7799000000000002E-3</v>
      </c>
      <c r="O20" s="18">
        <f t="shared" si="5"/>
        <v>7.6683000000000003E-3</v>
      </c>
      <c r="P20" s="18">
        <f t="shared" si="5"/>
        <v>7.4386000000000001E-3</v>
      </c>
      <c r="Q20" s="18">
        <f t="shared" si="5"/>
        <v>7.2068000000000002E-3</v>
      </c>
      <c r="R20" s="18">
        <f>szenzoradatok!D21</f>
        <v>63.2699</v>
      </c>
      <c r="T20">
        <f t="shared" si="6"/>
        <v>38</v>
      </c>
      <c r="U20">
        <f t="shared" si="3"/>
        <v>39</v>
      </c>
      <c r="V20">
        <f t="shared" si="3"/>
        <v>30</v>
      </c>
      <c r="W20">
        <f t="shared" si="3"/>
        <v>37</v>
      </c>
      <c r="X20">
        <f t="shared" si="3"/>
        <v>34</v>
      </c>
      <c r="Y20">
        <f t="shared" si="3"/>
        <v>34</v>
      </c>
      <c r="Z20">
        <f t="shared" si="3"/>
        <v>35</v>
      </c>
      <c r="AA20">
        <f>RANK(I20,I$3:I$128,0)</f>
        <v>36</v>
      </c>
      <c r="AB20">
        <f t="shared" si="7"/>
        <v>89</v>
      </c>
      <c r="AC20">
        <f t="shared" si="7"/>
        <v>88</v>
      </c>
      <c r="AD20">
        <f t="shared" si="7"/>
        <v>97</v>
      </c>
      <c r="AE20">
        <f t="shared" si="7"/>
        <v>90</v>
      </c>
      <c r="AF20">
        <f t="shared" si="7"/>
        <v>93</v>
      </c>
      <c r="AG20">
        <f t="shared" si="7"/>
        <v>93</v>
      </c>
      <c r="AH20">
        <f t="shared" si="7"/>
        <v>92</v>
      </c>
      <c r="AI20">
        <f t="shared" si="7"/>
        <v>91</v>
      </c>
      <c r="AJ20">
        <f t="shared" si="8"/>
        <v>63269900</v>
      </c>
    </row>
    <row r="21" spans="1:36" customFormat="1" x14ac:dyDescent="0.25">
      <c r="A21" t="s">
        <v>2667</v>
      </c>
      <c r="B21" s="18">
        <f>exportall2_ampl!B20</f>
        <v>7.8375000000000007E-3</v>
      </c>
      <c r="C21" s="18">
        <f>exportall2_ampl!C20</f>
        <v>7.8021000000000002E-3</v>
      </c>
      <c r="D21" s="18">
        <f>exportall2_ampl!D20</f>
        <v>7.5854E-3</v>
      </c>
      <c r="E21" s="18">
        <f>exportall2_ampl!E20</f>
        <v>7.3410000000000003E-3</v>
      </c>
      <c r="F21" s="18">
        <f>exportall2_ampl!F20</f>
        <v>7.1739999999999998E-3</v>
      </c>
      <c r="G21" s="18">
        <f>exportall2_ampl!G20</f>
        <v>7.0190000000000001E-3</v>
      </c>
      <c r="H21" s="18">
        <f>exportall2_ampl!H20</f>
        <v>6.9861000000000003E-3</v>
      </c>
      <c r="I21" s="18">
        <f>exportall2_ampl!I20</f>
        <v>6.8313999999999996E-3</v>
      </c>
      <c r="J21" s="18">
        <f t="shared" si="5"/>
        <v>7.8375000000000007E-3</v>
      </c>
      <c r="K21" s="18">
        <f t="shared" si="5"/>
        <v>7.8021000000000002E-3</v>
      </c>
      <c r="L21" s="18">
        <f t="shared" si="5"/>
        <v>7.5854E-3</v>
      </c>
      <c r="M21" s="18">
        <f t="shared" si="5"/>
        <v>7.3410000000000003E-3</v>
      </c>
      <c r="N21" s="18">
        <f t="shared" si="5"/>
        <v>7.1739999999999998E-3</v>
      </c>
      <c r="O21" s="18">
        <f t="shared" si="5"/>
        <v>7.0190000000000001E-3</v>
      </c>
      <c r="P21" s="18">
        <f t="shared" si="5"/>
        <v>6.9861000000000003E-3</v>
      </c>
      <c r="Q21" s="18">
        <f t="shared" si="5"/>
        <v>6.8313999999999996E-3</v>
      </c>
      <c r="R21" s="18">
        <f>szenzoradatok!D22</f>
        <v>69.858000000000004</v>
      </c>
      <c r="T21">
        <f t="shared" si="6"/>
        <v>55</v>
      </c>
      <c r="U21">
        <f t="shared" si="3"/>
        <v>52</v>
      </c>
      <c r="V21">
        <f t="shared" si="3"/>
        <v>51</v>
      </c>
      <c r="W21">
        <f t="shared" si="3"/>
        <v>51</v>
      </c>
      <c r="X21">
        <f t="shared" si="3"/>
        <v>52</v>
      </c>
      <c r="Y21">
        <f t="shared" si="3"/>
        <v>49</v>
      </c>
      <c r="Z21">
        <f t="shared" si="3"/>
        <v>48</v>
      </c>
      <c r="AA21">
        <f>RANK(I21,I$3:I$128,0)</f>
        <v>46</v>
      </c>
      <c r="AB21">
        <f t="shared" si="7"/>
        <v>72</v>
      </c>
      <c r="AC21">
        <f t="shared" si="7"/>
        <v>75</v>
      </c>
      <c r="AD21">
        <f t="shared" si="7"/>
        <v>76</v>
      </c>
      <c r="AE21">
        <f t="shared" si="7"/>
        <v>76</v>
      </c>
      <c r="AF21">
        <f t="shared" si="7"/>
        <v>75</v>
      </c>
      <c r="AG21">
        <f t="shared" si="7"/>
        <v>78</v>
      </c>
      <c r="AH21">
        <f t="shared" si="7"/>
        <v>79</v>
      </c>
      <c r="AI21">
        <f t="shared" si="7"/>
        <v>81</v>
      </c>
      <c r="AJ21">
        <f t="shared" si="8"/>
        <v>69858000</v>
      </c>
    </row>
    <row r="22" spans="1:36" customFormat="1" x14ac:dyDescent="0.25">
      <c r="A22" t="s">
        <v>2668</v>
      </c>
      <c r="B22" s="18">
        <f>exportall2_ampl!B21</f>
        <v>8.2179000000000002E-3</v>
      </c>
      <c r="C22" s="18">
        <f>exportall2_ampl!C21</f>
        <v>8.1440999999999996E-3</v>
      </c>
      <c r="D22" s="18">
        <f>exportall2_ampl!D21</f>
        <v>7.9111000000000008E-3</v>
      </c>
      <c r="E22" s="18">
        <f>exportall2_ampl!E21</f>
        <v>7.7863999999999997E-3</v>
      </c>
      <c r="F22" s="18">
        <f>exportall2_ampl!F21</f>
        <v>7.7079000000000002E-3</v>
      </c>
      <c r="G22" s="18">
        <f>exportall2_ampl!G21</f>
        <v>7.7070999999999997E-3</v>
      </c>
      <c r="H22" s="18">
        <f>exportall2_ampl!H21</f>
        <v>7.7051999999999997E-3</v>
      </c>
      <c r="I22" s="18">
        <f>exportall2_ampl!I21</f>
        <v>7.5265000000000002E-3</v>
      </c>
      <c r="J22" s="18">
        <f t="shared" si="5"/>
        <v>8.2179000000000002E-3</v>
      </c>
      <c r="K22" s="18">
        <f t="shared" si="5"/>
        <v>8.1440999999999996E-3</v>
      </c>
      <c r="L22" s="18">
        <f t="shared" si="5"/>
        <v>7.9111000000000008E-3</v>
      </c>
      <c r="M22" s="18">
        <f t="shared" si="5"/>
        <v>7.7863999999999997E-3</v>
      </c>
      <c r="N22" s="18">
        <f t="shared" si="5"/>
        <v>7.7079000000000002E-3</v>
      </c>
      <c r="O22" s="18">
        <f t="shared" si="5"/>
        <v>7.7070999999999997E-3</v>
      </c>
      <c r="P22" s="18">
        <f t="shared" si="5"/>
        <v>7.7051999999999997E-3</v>
      </c>
      <c r="Q22" s="18">
        <f t="shared" si="5"/>
        <v>7.5265000000000002E-3</v>
      </c>
      <c r="R22" s="18">
        <f>szenzoradatok!D23</f>
        <v>69.885099999999994</v>
      </c>
      <c r="T22">
        <f t="shared" si="6"/>
        <v>52</v>
      </c>
      <c r="U22">
        <f t="shared" si="3"/>
        <v>50</v>
      </c>
      <c r="V22">
        <f t="shared" si="3"/>
        <v>46</v>
      </c>
      <c r="W22">
        <f t="shared" si="3"/>
        <v>44</v>
      </c>
      <c r="X22">
        <f t="shared" si="3"/>
        <v>38</v>
      </c>
      <c r="Y22">
        <f t="shared" si="3"/>
        <v>33</v>
      </c>
      <c r="Z22">
        <f t="shared" si="3"/>
        <v>28</v>
      </c>
      <c r="AA22">
        <f>RANK(I22,I$3:I$128,0)</f>
        <v>26</v>
      </c>
      <c r="AB22">
        <f t="shared" si="7"/>
        <v>75</v>
      </c>
      <c r="AC22">
        <f t="shared" si="7"/>
        <v>77</v>
      </c>
      <c r="AD22">
        <f t="shared" si="7"/>
        <v>81</v>
      </c>
      <c r="AE22">
        <f t="shared" si="7"/>
        <v>83</v>
      </c>
      <c r="AF22">
        <f t="shared" si="7"/>
        <v>89</v>
      </c>
      <c r="AG22">
        <f t="shared" si="7"/>
        <v>94</v>
      </c>
      <c r="AH22">
        <f t="shared" si="7"/>
        <v>99</v>
      </c>
      <c r="AI22">
        <f t="shared" si="7"/>
        <v>101</v>
      </c>
      <c r="AJ22">
        <f t="shared" si="8"/>
        <v>69885100</v>
      </c>
    </row>
    <row r="23" spans="1:36" customFormat="1" x14ac:dyDescent="0.25">
      <c r="A23" t="s">
        <v>41</v>
      </c>
      <c r="B23" s="18">
        <f>exportall2_ampl!B22</f>
        <v>7.2074000000000001E-3</v>
      </c>
      <c r="C23" s="18">
        <f>exportall2_ampl!C22</f>
        <v>7.0973E-3</v>
      </c>
      <c r="D23" s="18">
        <f>exportall2_ampl!D22</f>
        <v>6.9844E-3</v>
      </c>
      <c r="E23" s="18">
        <f>exportall2_ampl!E22</f>
        <v>6.6727000000000002E-3</v>
      </c>
      <c r="F23" s="18">
        <f>exportall2_ampl!F22</f>
        <v>6.43E-3</v>
      </c>
      <c r="G23" s="18">
        <f>exportall2_ampl!G22</f>
        <v>6.4200999999999998E-3</v>
      </c>
      <c r="H23" s="18">
        <f>exportall2_ampl!H22</f>
        <v>6.2934000000000002E-3</v>
      </c>
      <c r="I23" s="18">
        <f>exportall2_ampl!I22</f>
        <v>6.1092999999999998E-3</v>
      </c>
      <c r="J23" s="18">
        <f t="shared" si="5"/>
        <v>7.2074000000000001E-3</v>
      </c>
      <c r="K23" s="18">
        <f t="shared" si="5"/>
        <v>7.0973E-3</v>
      </c>
      <c r="L23" s="18">
        <f t="shared" si="5"/>
        <v>6.9844E-3</v>
      </c>
      <c r="M23" s="18">
        <f t="shared" si="5"/>
        <v>6.6727000000000002E-3</v>
      </c>
      <c r="N23" s="18">
        <f t="shared" si="5"/>
        <v>6.43E-3</v>
      </c>
      <c r="O23" s="18">
        <f t="shared" si="5"/>
        <v>6.4200999999999998E-3</v>
      </c>
      <c r="P23" s="18">
        <f t="shared" si="5"/>
        <v>6.2934000000000002E-3</v>
      </c>
      <c r="Q23" s="18">
        <f t="shared" si="5"/>
        <v>6.1092999999999998E-3</v>
      </c>
      <c r="R23" s="18">
        <f>szenzoradatok!D24</f>
        <v>69.918999999999997</v>
      </c>
      <c r="T23">
        <f t="shared" si="6"/>
        <v>56</v>
      </c>
      <c r="U23">
        <f t="shared" si="3"/>
        <v>56</v>
      </c>
      <c r="V23">
        <f t="shared" si="3"/>
        <v>55</v>
      </c>
      <c r="W23">
        <f t="shared" si="3"/>
        <v>56</v>
      </c>
      <c r="X23">
        <f t="shared" si="3"/>
        <v>56</v>
      </c>
      <c r="Y23">
        <f t="shared" si="3"/>
        <v>56</v>
      </c>
      <c r="Z23">
        <f t="shared" si="3"/>
        <v>55</v>
      </c>
      <c r="AA23">
        <f>RANK(I23,I$3:I$128,0)</f>
        <v>56</v>
      </c>
      <c r="AB23">
        <f t="shared" si="7"/>
        <v>71</v>
      </c>
      <c r="AC23">
        <f t="shared" si="7"/>
        <v>71</v>
      </c>
      <c r="AD23">
        <f t="shared" si="7"/>
        <v>72</v>
      </c>
      <c r="AE23">
        <f t="shared" si="7"/>
        <v>71</v>
      </c>
      <c r="AF23">
        <f t="shared" si="7"/>
        <v>71</v>
      </c>
      <c r="AG23">
        <f t="shared" si="7"/>
        <v>71</v>
      </c>
      <c r="AH23">
        <f t="shared" si="7"/>
        <v>72</v>
      </c>
      <c r="AI23">
        <f t="shared" si="7"/>
        <v>71</v>
      </c>
      <c r="AJ23">
        <f t="shared" si="8"/>
        <v>69919000</v>
      </c>
    </row>
    <row r="24" spans="1:36" customFormat="1" x14ac:dyDescent="0.25">
      <c r="A24" t="s">
        <v>2669</v>
      </c>
      <c r="B24" s="18">
        <f>exportall2_ampl!B23</f>
        <v>8.0587000000000002E-3</v>
      </c>
      <c r="C24" s="18">
        <f>exportall2_ampl!C23</f>
        <v>7.3168E-3</v>
      </c>
      <c r="D24" s="18">
        <f>exportall2_ampl!D23</f>
        <v>6.9905999999999996E-3</v>
      </c>
      <c r="E24" s="18">
        <f>exportall2_ampl!E23</f>
        <v>6.8675999999999997E-3</v>
      </c>
      <c r="F24" s="18">
        <f>exportall2_ampl!F23</f>
        <v>6.7425000000000002E-3</v>
      </c>
      <c r="G24" s="18">
        <f>exportall2_ampl!G23</f>
        <v>6.5173000000000002E-3</v>
      </c>
      <c r="H24" s="18">
        <f>exportall2_ampl!H23</f>
        <v>6.4783000000000002E-3</v>
      </c>
      <c r="I24" s="18">
        <f>exportall2_ampl!I23</f>
        <v>6.2865999999999998E-3</v>
      </c>
      <c r="J24" s="18">
        <f t="shared" si="5"/>
        <v>8.0587000000000002E-3</v>
      </c>
      <c r="K24" s="18">
        <f t="shared" si="5"/>
        <v>7.3168E-3</v>
      </c>
      <c r="L24" s="18">
        <f t="shared" si="5"/>
        <v>6.9905999999999996E-3</v>
      </c>
      <c r="M24" s="18">
        <f t="shared" si="5"/>
        <v>6.8675999999999997E-3</v>
      </c>
      <c r="N24" s="18">
        <f t="shared" si="5"/>
        <v>6.7425000000000002E-3</v>
      </c>
      <c r="O24" s="18">
        <f t="shared" si="5"/>
        <v>6.5173000000000002E-3</v>
      </c>
      <c r="P24" s="18">
        <f t="shared" si="5"/>
        <v>6.4783000000000002E-3</v>
      </c>
      <c r="Q24" s="18">
        <f t="shared" si="5"/>
        <v>6.2865999999999998E-3</v>
      </c>
      <c r="R24" s="18">
        <f>szenzoradatok!D25</f>
        <v>69.944500000000005</v>
      </c>
      <c r="T24">
        <f t="shared" si="6"/>
        <v>53</v>
      </c>
      <c r="U24">
        <f t="shared" si="3"/>
        <v>55</v>
      </c>
      <c r="V24">
        <f t="shared" si="3"/>
        <v>54</v>
      </c>
      <c r="W24">
        <f t="shared" si="3"/>
        <v>55</v>
      </c>
      <c r="X24">
        <f t="shared" si="3"/>
        <v>55</v>
      </c>
      <c r="Y24">
        <f t="shared" si="3"/>
        <v>55</v>
      </c>
      <c r="Z24">
        <f t="shared" si="3"/>
        <v>54</v>
      </c>
      <c r="AA24">
        <f>RANK(I24,I$3:I$128,0)</f>
        <v>54</v>
      </c>
      <c r="AB24">
        <f t="shared" si="7"/>
        <v>74</v>
      </c>
      <c r="AC24">
        <f t="shared" si="7"/>
        <v>72</v>
      </c>
      <c r="AD24">
        <f t="shared" si="7"/>
        <v>73</v>
      </c>
      <c r="AE24">
        <f t="shared" si="7"/>
        <v>72</v>
      </c>
      <c r="AF24">
        <f t="shared" si="7"/>
        <v>72</v>
      </c>
      <c r="AG24">
        <f t="shared" si="7"/>
        <v>72</v>
      </c>
      <c r="AH24">
        <f t="shared" si="7"/>
        <v>73</v>
      </c>
      <c r="AI24">
        <f t="shared" si="7"/>
        <v>73</v>
      </c>
      <c r="AJ24">
        <f t="shared" si="8"/>
        <v>69944500</v>
      </c>
    </row>
    <row r="25" spans="1:36" customFormat="1" x14ac:dyDescent="0.25">
      <c r="A25" t="s">
        <v>2670</v>
      </c>
      <c r="B25" s="18">
        <f>exportall2_ampl!B24</f>
        <v>1.0664999999999999E-2</v>
      </c>
      <c r="C25" s="18">
        <f>exportall2_ampl!C24</f>
        <v>8.9282000000000007E-3</v>
      </c>
      <c r="D25" s="18">
        <f>exportall2_ampl!D24</f>
        <v>8.2348000000000005E-3</v>
      </c>
      <c r="E25" s="18">
        <f>exportall2_ampl!E24</f>
        <v>7.9460999999999993E-3</v>
      </c>
      <c r="F25" s="18">
        <f>exportall2_ampl!F24</f>
        <v>7.5950999999999996E-3</v>
      </c>
      <c r="G25" s="18">
        <f>exportall2_ampl!G24</f>
        <v>7.5744000000000002E-3</v>
      </c>
      <c r="H25" s="18">
        <f>exportall2_ampl!H24</f>
        <v>7.3155E-3</v>
      </c>
      <c r="I25" s="18">
        <f>exportall2_ampl!I24</f>
        <v>7.2386999999999998E-3</v>
      </c>
      <c r="J25" s="18">
        <f t="shared" si="5"/>
        <v>1.0664999999999999E-2</v>
      </c>
      <c r="K25" s="18">
        <f t="shared" si="5"/>
        <v>8.9282000000000007E-3</v>
      </c>
      <c r="L25" s="18">
        <f t="shared" si="5"/>
        <v>8.2348000000000005E-3</v>
      </c>
      <c r="M25" s="18">
        <f t="shared" si="5"/>
        <v>7.9460999999999993E-3</v>
      </c>
      <c r="N25" s="18">
        <f t="shared" si="5"/>
        <v>7.5950999999999996E-3</v>
      </c>
      <c r="O25" s="18">
        <f t="shared" si="5"/>
        <v>7.5744000000000002E-3</v>
      </c>
      <c r="P25" s="18">
        <f t="shared" si="5"/>
        <v>7.3155E-3</v>
      </c>
      <c r="Q25" s="18">
        <f t="shared" si="5"/>
        <v>7.2386999999999998E-3</v>
      </c>
      <c r="R25" s="18">
        <f>szenzoradatok!D26</f>
        <v>69.983000000000004</v>
      </c>
      <c r="T25">
        <f t="shared" si="6"/>
        <v>30</v>
      </c>
      <c r="U25">
        <f t="shared" si="3"/>
        <v>38</v>
      </c>
      <c r="V25">
        <f t="shared" si="3"/>
        <v>40</v>
      </c>
      <c r="W25">
        <f t="shared" si="3"/>
        <v>39</v>
      </c>
      <c r="X25">
        <f t="shared" si="3"/>
        <v>41</v>
      </c>
      <c r="Y25">
        <f t="shared" si="3"/>
        <v>38</v>
      </c>
      <c r="Z25">
        <f t="shared" si="3"/>
        <v>37</v>
      </c>
      <c r="AA25">
        <f>RANK(I25,I$3:I$128,0)</f>
        <v>34</v>
      </c>
      <c r="AB25">
        <f t="shared" si="7"/>
        <v>97</v>
      </c>
      <c r="AC25">
        <f t="shared" si="7"/>
        <v>89</v>
      </c>
      <c r="AD25">
        <f t="shared" si="7"/>
        <v>87</v>
      </c>
      <c r="AE25">
        <f t="shared" si="7"/>
        <v>88</v>
      </c>
      <c r="AF25">
        <f t="shared" si="7"/>
        <v>86</v>
      </c>
      <c r="AG25">
        <f t="shared" si="7"/>
        <v>89</v>
      </c>
      <c r="AH25">
        <f t="shared" si="7"/>
        <v>90</v>
      </c>
      <c r="AI25">
        <f t="shared" si="7"/>
        <v>93</v>
      </c>
      <c r="AJ25">
        <f t="shared" si="8"/>
        <v>69983000</v>
      </c>
    </row>
    <row r="26" spans="1:36" customFormat="1" x14ac:dyDescent="0.25">
      <c r="A26" t="s">
        <v>2671</v>
      </c>
      <c r="B26" s="18">
        <f>exportall2_ampl!B25</f>
        <v>8.6502999999999997E-3</v>
      </c>
      <c r="C26" s="18">
        <f>exportall2_ampl!C25</f>
        <v>8.3233999999999999E-3</v>
      </c>
      <c r="D26" s="18">
        <f>exportall2_ampl!D25</f>
        <v>7.8382999999999994E-3</v>
      </c>
      <c r="E26" s="18">
        <f>exportall2_ampl!E25</f>
        <v>7.3594999999999997E-3</v>
      </c>
      <c r="F26" s="18">
        <f>exportall2_ampl!F25</f>
        <v>7.3020000000000003E-3</v>
      </c>
      <c r="G26" s="18">
        <f>exportall2_ampl!G25</f>
        <v>7.0108999999999996E-3</v>
      </c>
      <c r="H26" s="18">
        <f>exportall2_ampl!H25</f>
        <v>6.9798000000000004E-3</v>
      </c>
      <c r="I26" s="18">
        <f>exportall2_ampl!I25</f>
        <v>6.9014999999999996E-3</v>
      </c>
      <c r="J26" s="18">
        <f t="shared" si="5"/>
        <v>8.6502999999999997E-3</v>
      </c>
      <c r="K26" s="18">
        <f t="shared" si="5"/>
        <v>8.3233999999999999E-3</v>
      </c>
      <c r="L26" s="18">
        <f t="shared" si="5"/>
        <v>7.8382999999999994E-3</v>
      </c>
      <c r="M26" s="18">
        <f t="shared" si="5"/>
        <v>7.3594999999999997E-3</v>
      </c>
      <c r="N26" s="18">
        <f t="shared" si="5"/>
        <v>7.3020000000000003E-3</v>
      </c>
      <c r="O26" s="18">
        <f t="shared" si="5"/>
        <v>7.0108999999999996E-3</v>
      </c>
      <c r="P26" s="18">
        <f t="shared" si="5"/>
        <v>6.9798000000000004E-3</v>
      </c>
      <c r="Q26" s="18">
        <f t="shared" si="5"/>
        <v>6.9014999999999996E-3</v>
      </c>
      <c r="R26" s="18">
        <f>szenzoradatok!D27</f>
        <v>70.004400000000004</v>
      </c>
      <c r="T26">
        <f t="shared" si="6"/>
        <v>49</v>
      </c>
      <c r="U26">
        <f t="shared" si="3"/>
        <v>47</v>
      </c>
      <c r="V26">
        <f t="shared" si="3"/>
        <v>49</v>
      </c>
      <c r="W26">
        <f t="shared" si="3"/>
        <v>49</v>
      </c>
      <c r="X26">
        <f t="shared" si="3"/>
        <v>47</v>
      </c>
      <c r="Y26">
        <f t="shared" si="3"/>
        <v>50</v>
      </c>
      <c r="Z26">
        <f t="shared" si="3"/>
        <v>49</v>
      </c>
      <c r="AA26">
        <f>RANK(I26,I$3:I$128,0)</f>
        <v>44</v>
      </c>
      <c r="AB26">
        <f t="shared" si="7"/>
        <v>78</v>
      </c>
      <c r="AC26">
        <f t="shared" si="7"/>
        <v>80</v>
      </c>
      <c r="AD26">
        <f t="shared" si="7"/>
        <v>78</v>
      </c>
      <c r="AE26">
        <f t="shared" si="7"/>
        <v>78</v>
      </c>
      <c r="AF26">
        <f t="shared" si="7"/>
        <v>80</v>
      </c>
      <c r="AG26">
        <f t="shared" si="7"/>
        <v>77</v>
      </c>
      <c r="AH26">
        <f t="shared" si="7"/>
        <v>78</v>
      </c>
      <c r="AI26">
        <f t="shared" si="7"/>
        <v>83</v>
      </c>
      <c r="AJ26">
        <f t="shared" si="8"/>
        <v>70004400</v>
      </c>
    </row>
    <row r="27" spans="1:36" customFormat="1" x14ac:dyDescent="0.25">
      <c r="A27" t="s">
        <v>2672</v>
      </c>
      <c r="B27" s="18">
        <f>exportall2_ampl!B26</f>
        <v>9.4459999999999995E-3</v>
      </c>
      <c r="C27" s="18">
        <f>exportall2_ampl!C26</f>
        <v>9.1871999999999995E-3</v>
      </c>
      <c r="D27" s="18">
        <f>exportall2_ampl!D26</f>
        <v>8.6449999999999999E-3</v>
      </c>
      <c r="E27" s="18">
        <f>exportall2_ampl!E26</f>
        <v>8.5346999999999992E-3</v>
      </c>
      <c r="F27" s="18">
        <f>exportall2_ampl!F26</f>
        <v>8.3836999999999991E-3</v>
      </c>
      <c r="G27" s="18">
        <f>exportall2_ampl!G26</f>
        <v>8.3797999999999997E-3</v>
      </c>
      <c r="H27" s="18">
        <f>exportall2_ampl!H26</f>
        <v>8.3613000000000003E-3</v>
      </c>
      <c r="I27" s="18">
        <f>exportall2_ampl!I26</f>
        <v>8.1387999999999999E-3</v>
      </c>
      <c r="J27" s="18">
        <f t="shared" si="5"/>
        <v>9.4459999999999995E-3</v>
      </c>
      <c r="K27" s="18">
        <f t="shared" si="5"/>
        <v>9.1871999999999995E-3</v>
      </c>
      <c r="L27" s="18">
        <f t="shared" si="5"/>
        <v>8.6449999999999999E-3</v>
      </c>
      <c r="M27" s="18">
        <f t="shared" si="5"/>
        <v>8.5346999999999992E-3</v>
      </c>
      <c r="N27" s="18">
        <f t="shared" si="5"/>
        <v>8.3836999999999991E-3</v>
      </c>
      <c r="O27" s="18">
        <f t="shared" si="5"/>
        <v>8.3797999999999997E-3</v>
      </c>
      <c r="P27" s="18">
        <f t="shared" si="5"/>
        <v>8.3613000000000003E-3</v>
      </c>
      <c r="Q27" s="18">
        <f t="shared" si="5"/>
        <v>8.1387999999999999E-3</v>
      </c>
      <c r="R27" s="18">
        <f>szenzoradatok!D28</f>
        <v>75.319800000000001</v>
      </c>
      <c r="T27">
        <f t="shared" si="6"/>
        <v>41</v>
      </c>
      <c r="U27">
        <f t="shared" si="3"/>
        <v>34</v>
      </c>
      <c r="V27">
        <f t="shared" si="3"/>
        <v>29</v>
      </c>
      <c r="W27">
        <f t="shared" si="3"/>
        <v>26</v>
      </c>
      <c r="X27">
        <f t="shared" si="3"/>
        <v>22</v>
      </c>
      <c r="Y27">
        <f t="shared" si="3"/>
        <v>19</v>
      </c>
      <c r="Z27">
        <f t="shared" si="3"/>
        <v>19</v>
      </c>
      <c r="AA27">
        <f>RANK(I27,I$3:I$128,0)</f>
        <v>19</v>
      </c>
      <c r="AB27">
        <f t="shared" si="7"/>
        <v>86</v>
      </c>
      <c r="AC27">
        <f t="shared" si="7"/>
        <v>93</v>
      </c>
      <c r="AD27">
        <f t="shared" si="7"/>
        <v>98</v>
      </c>
      <c r="AE27">
        <f t="shared" si="7"/>
        <v>101</v>
      </c>
      <c r="AF27">
        <f t="shared" si="7"/>
        <v>105</v>
      </c>
      <c r="AG27">
        <f t="shared" si="7"/>
        <v>108</v>
      </c>
      <c r="AH27">
        <f t="shared" si="7"/>
        <v>108</v>
      </c>
      <c r="AI27">
        <f t="shared" si="7"/>
        <v>108</v>
      </c>
      <c r="AJ27">
        <f t="shared" si="8"/>
        <v>75319800</v>
      </c>
    </row>
    <row r="28" spans="1:36" customFormat="1" x14ac:dyDescent="0.25">
      <c r="A28" t="s">
        <v>42</v>
      </c>
      <c r="B28" s="18">
        <f>exportall2_ampl!B27</f>
        <v>1.2352999999999999E-2</v>
      </c>
      <c r="C28" s="18">
        <f>exportall2_ampl!C27</f>
        <v>9.5557000000000003E-3</v>
      </c>
      <c r="D28" s="18">
        <f>exportall2_ampl!D27</f>
        <v>9.1304000000000003E-3</v>
      </c>
      <c r="E28" s="18">
        <f>exportall2_ampl!E27</f>
        <v>8.7919999999999995E-3</v>
      </c>
      <c r="F28" s="18">
        <f>exportall2_ampl!F27</f>
        <v>8.7586000000000001E-3</v>
      </c>
      <c r="G28" s="18">
        <f>exportall2_ampl!G27</f>
        <v>8.7294E-3</v>
      </c>
      <c r="H28" s="18">
        <f>exportall2_ampl!H27</f>
        <v>8.6397000000000002E-3</v>
      </c>
      <c r="I28" s="18">
        <f>exportall2_ampl!I27</f>
        <v>8.2897999999999999E-3</v>
      </c>
      <c r="J28" s="18">
        <f t="shared" si="5"/>
        <v>1.2352999999999999E-2</v>
      </c>
      <c r="K28" s="18">
        <f t="shared" si="5"/>
        <v>9.5557000000000003E-3</v>
      </c>
      <c r="L28" s="18">
        <f t="shared" si="5"/>
        <v>9.1304000000000003E-3</v>
      </c>
      <c r="M28" s="18">
        <f t="shared" si="5"/>
        <v>8.7919999999999995E-3</v>
      </c>
      <c r="N28" s="18">
        <f t="shared" si="5"/>
        <v>8.7586000000000001E-3</v>
      </c>
      <c r="O28" s="18">
        <f t="shared" si="5"/>
        <v>8.7294E-3</v>
      </c>
      <c r="P28" s="18">
        <f t="shared" si="5"/>
        <v>8.6397000000000002E-3</v>
      </c>
      <c r="Q28" s="18">
        <f t="shared" si="5"/>
        <v>8.2897999999999999E-3</v>
      </c>
      <c r="R28" s="18">
        <f>szenzoradatok!D29</f>
        <v>75.349100000000007</v>
      </c>
      <c r="T28">
        <f t="shared" si="6"/>
        <v>18</v>
      </c>
      <c r="U28">
        <f t="shared" si="3"/>
        <v>27</v>
      </c>
      <c r="V28">
        <f t="shared" si="3"/>
        <v>23</v>
      </c>
      <c r="W28">
        <f t="shared" si="3"/>
        <v>23</v>
      </c>
      <c r="X28">
        <f t="shared" si="3"/>
        <v>20</v>
      </c>
      <c r="Y28">
        <f t="shared" si="3"/>
        <v>18</v>
      </c>
      <c r="Z28">
        <f t="shared" si="3"/>
        <v>17</v>
      </c>
      <c r="AA28">
        <f>RANK(I28,I$3:I$128,0)</f>
        <v>18</v>
      </c>
      <c r="AB28">
        <f t="shared" si="7"/>
        <v>109</v>
      </c>
      <c r="AC28">
        <f t="shared" si="7"/>
        <v>100</v>
      </c>
      <c r="AD28">
        <f t="shared" si="7"/>
        <v>104</v>
      </c>
      <c r="AE28">
        <f t="shared" si="7"/>
        <v>104</v>
      </c>
      <c r="AF28">
        <f t="shared" si="7"/>
        <v>107</v>
      </c>
      <c r="AG28">
        <f t="shared" si="7"/>
        <v>109</v>
      </c>
      <c r="AH28">
        <f t="shared" si="7"/>
        <v>110</v>
      </c>
      <c r="AI28">
        <f t="shared" si="7"/>
        <v>109</v>
      </c>
      <c r="AJ28">
        <f t="shared" si="8"/>
        <v>75349100</v>
      </c>
    </row>
    <row r="29" spans="1:36" customFormat="1" x14ac:dyDescent="0.25">
      <c r="A29" t="s">
        <v>2673</v>
      </c>
      <c r="B29" s="18">
        <f>exportall2_ampl!B28</f>
        <v>1.0375000000000001E-2</v>
      </c>
      <c r="C29" s="18">
        <f>exportall2_ampl!C28</f>
        <v>9.3013000000000002E-3</v>
      </c>
      <c r="D29" s="18">
        <f>exportall2_ampl!D28</f>
        <v>8.8073000000000005E-3</v>
      </c>
      <c r="E29" s="18">
        <f>exportall2_ampl!E28</f>
        <v>8.7673999999999998E-3</v>
      </c>
      <c r="F29" s="18">
        <f>exportall2_ampl!F28</f>
        <v>8.1636E-3</v>
      </c>
      <c r="G29" s="18">
        <f>exportall2_ampl!G28</f>
        <v>8.1623000000000008E-3</v>
      </c>
      <c r="H29" s="18">
        <f>exportall2_ampl!H28</f>
        <v>8.0759000000000004E-3</v>
      </c>
      <c r="I29" s="18">
        <f>exportall2_ampl!I28</f>
        <v>8.0753000000000005E-3</v>
      </c>
      <c r="J29" s="18">
        <f t="shared" si="5"/>
        <v>1.0375000000000001E-2</v>
      </c>
      <c r="K29" s="18">
        <f t="shared" si="5"/>
        <v>9.3013000000000002E-3</v>
      </c>
      <c r="L29" s="18">
        <f t="shared" si="5"/>
        <v>8.8073000000000005E-3</v>
      </c>
      <c r="M29" s="18">
        <f t="shared" si="5"/>
        <v>8.7673999999999998E-3</v>
      </c>
      <c r="N29" s="18">
        <f t="shared" si="5"/>
        <v>8.1636E-3</v>
      </c>
      <c r="O29" s="18">
        <f t="shared" si="5"/>
        <v>8.1623000000000008E-3</v>
      </c>
      <c r="P29" s="18">
        <f t="shared" si="5"/>
        <v>8.0759000000000004E-3</v>
      </c>
      <c r="Q29" s="18">
        <f t="shared" si="5"/>
        <v>8.0753000000000005E-3</v>
      </c>
      <c r="R29" s="18">
        <f>szenzoradatok!D30</f>
        <v>75.421700000000001</v>
      </c>
      <c r="T29">
        <f t="shared" si="6"/>
        <v>32</v>
      </c>
      <c r="U29">
        <f t="shared" si="3"/>
        <v>32</v>
      </c>
      <c r="V29">
        <f t="shared" si="3"/>
        <v>26</v>
      </c>
      <c r="W29">
        <f t="shared" si="3"/>
        <v>24</v>
      </c>
      <c r="X29">
        <f t="shared" si="3"/>
        <v>25</v>
      </c>
      <c r="Y29">
        <f t="shared" si="3"/>
        <v>23</v>
      </c>
      <c r="Z29">
        <f t="shared" si="3"/>
        <v>20</v>
      </c>
      <c r="AA29">
        <f>RANK(I29,I$3:I$128,0)</f>
        <v>20</v>
      </c>
      <c r="AB29">
        <f t="shared" si="7"/>
        <v>95</v>
      </c>
      <c r="AC29">
        <f t="shared" si="7"/>
        <v>95</v>
      </c>
      <c r="AD29">
        <f t="shared" si="7"/>
        <v>101</v>
      </c>
      <c r="AE29">
        <f t="shared" si="7"/>
        <v>103</v>
      </c>
      <c r="AF29">
        <f t="shared" si="7"/>
        <v>102</v>
      </c>
      <c r="AG29">
        <f t="shared" si="7"/>
        <v>104</v>
      </c>
      <c r="AH29">
        <f t="shared" si="7"/>
        <v>107</v>
      </c>
      <c r="AI29">
        <f t="shared" si="7"/>
        <v>107</v>
      </c>
      <c r="AJ29">
        <f t="shared" si="8"/>
        <v>75421700</v>
      </c>
    </row>
    <row r="30" spans="1:36" customFormat="1" x14ac:dyDescent="0.25">
      <c r="A30" t="s">
        <v>2674</v>
      </c>
      <c r="B30" s="18">
        <f>exportall2_ampl!B29</f>
        <v>9.2992000000000005E-3</v>
      </c>
      <c r="C30" s="18">
        <f>exportall2_ampl!C29</f>
        <v>8.6934999999999998E-3</v>
      </c>
      <c r="D30" s="18">
        <f>exportall2_ampl!D29</f>
        <v>8.5997000000000001E-3</v>
      </c>
      <c r="E30" s="18">
        <f>exportall2_ampl!E29</f>
        <v>8.5074E-3</v>
      </c>
      <c r="F30" s="18">
        <f>exportall2_ampl!F29</f>
        <v>8.0801999999999992E-3</v>
      </c>
      <c r="G30" s="18">
        <f>exportall2_ampl!G29</f>
        <v>7.8831999999999999E-3</v>
      </c>
      <c r="H30" s="18">
        <f>exportall2_ampl!H29</f>
        <v>7.5412999999999999E-3</v>
      </c>
      <c r="I30" s="18">
        <f>exportall2_ampl!I29</f>
        <v>7.5158000000000004E-3</v>
      </c>
      <c r="J30" s="18">
        <f t="shared" si="5"/>
        <v>9.2992000000000005E-3</v>
      </c>
      <c r="K30" s="18">
        <f t="shared" si="5"/>
        <v>8.6934999999999998E-3</v>
      </c>
      <c r="L30" s="18">
        <f t="shared" si="5"/>
        <v>8.5997000000000001E-3</v>
      </c>
      <c r="M30" s="18">
        <f t="shared" si="5"/>
        <v>8.5074E-3</v>
      </c>
      <c r="N30" s="18">
        <f t="shared" si="5"/>
        <v>8.0801999999999992E-3</v>
      </c>
      <c r="O30" s="18">
        <f t="shared" si="5"/>
        <v>7.8831999999999999E-3</v>
      </c>
      <c r="P30" s="18">
        <f t="shared" si="5"/>
        <v>7.5412999999999999E-3</v>
      </c>
      <c r="Q30" s="18">
        <f t="shared" si="5"/>
        <v>7.5158000000000004E-3</v>
      </c>
      <c r="R30" s="18">
        <f>szenzoradatok!D31</f>
        <v>75.445800000000006</v>
      </c>
      <c r="T30">
        <f t="shared" si="6"/>
        <v>42</v>
      </c>
      <c r="U30">
        <f t="shared" si="3"/>
        <v>40</v>
      </c>
      <c r="V30">
        <f t="shared" si="3"/>
        <v>31</v>
      </c>
      <c r="W30">
        <f t="shared" si="3"/>
        <v>27</v>
      </c>
      <c r="X30">
        <f t="shared" si="3"/>
        <v>30</v>
      </c>
      <c r="Y30">
        <f t="shared" si="3"/>
        <v>30</v>
      </c>
      <c r="Z30">
        <f t="shared" si="3"/>
        <v>34</v>
      </c>
      <c r="AA30">
        <f>RANK(I30,I$3:I$128,0)</f>
        <v>27</v>
      </c>
      <c r="AB30">
        <f t="shared" si="7"/>
        <v>85</v>
      </c>
      <c r="AC30">
        <f t="shared" si="7"/>
        <v>87</v>
      </c>
      <c r="AD30">
        <f t="shared" si="7"/>
        <v>96</v>
      </c>
      <c r="AE30">
        <f t="shared" si="7"/>
        <v>100</v>
      </c>
      <c r="AF30">
        <f t="shared" si="7"/>
        <v>97</v>
      </c>
      <c r="AG30">
        <f t="shared" si="7"/>
        <v>97</v>
      </c>
      <c r="AH30">
        <f t="shared" si="7"/>
        <v>93</v>
      </c>
      <c r="AI30">
        <f t="shared" si="7"/>
        <v>100</v>
      </c>
      <c r="AJ30">
        <f t="shared" si="8"/>
        <v>75445800</v>
      </c>
    </row>
    <row r="31" spans="1:36" customFormat="1" x14ac:dyDescent="0.25">
      <c r="A31" t="s">
        <v>2675</v>
      </c>
      <c r="B31" s="18">
        <f>exportall2_ampl!B30</f>
        <v>1.1006999999999999E-2</v>
      </c>
      <c r="C31" s="18">
        <f>exportall2_ampl!C30</f>
        <v>1.0867999999999999E-2</v>
      </c>
      <c r="D31" s="18">
        <f>exportall2_ampl!D30</f>
        <v>9.5593999999999991E-3</v>
      </c>
      <c r="E31" s="18">
        <f>exportall2_ampl!E30</f>
        <v>9.1024999999999995E-3</v>
      </c>
      <c r="F31" s="18">
        <f>exportall2_ampl!F30</f>
        <v>8.1265E-3</v>
      </c>
      <c r="G31" s="18">
        <f>exportall2_ampl!G30</f>
        <v>7.6455999999999998E-3</v>
      </c>
      <c r="H31" s="18">
        <f>exportall2_ampl!H30</f>
        <v>7.5867E-3</v>
      </c>
      <c r="I31" s="18">
        <f>exportall2_ampl!I30</f>
        <v>7.4564000000000002E-3</v>
      </c>
      <c r="J31" s="18">
        <f t="shared" si="5"/>
        <v>1.1006999999999999E-2</v>
      </c>
      <c r="K31" s="18">
        <f t="shared" si="5"/>
        <v>1.0867999999999999E-2</v>
      </c>
      <c r="L31" s="18">
        <f t="shared" si="5"/>
        <v>9.5593999999999991E-3</v>
      </c>
      <c r="M31" s="18">
        <f t="shared" si="5"/>
        <v>9.1024999999999995E-3</v>
      </c>
      <c r="N31" s="18">
        <f t="shared" si="5"/>
        <v>8.1265E-3</v>
      </c>
      <c r="O31" s="18">
        <f t="shared" si="5"/>
        <v>7.6455999999999998E-3</v>
      </c>
      <c r="P31" s="18">
        <f t="shared" si="5"/>
        <v>7.5867E-3</v>
      </c>
      <c r="Q31" s="18">
        <f t="shared" si="5"/>
        <v>7.4564000000000002E-3</v>
      </c>
      <c r="R31" s="18">
        <f>szenzoradatok!D32</f>
        <v>75.4803</v>
      </c>
      <c r="T31">
        <f t="shared" si="6"/>
        <v>28</v>
      </c>
      <c r="U31">
        <f t="shared" si="3"/>
        <v>19</v>
      </c>
      <c r="V31">
        <f t="shared" si="3"/>
        <v>21</v>
      </c>
      <c r="W31">
        <f t="shared" si="3"/>
        <v>21</v>
      </c>
      <c r="X31">
        <f t="shared" si="3"/>
        <v>26</v>
      </c>
      <c r="Y31">
        <f t="shared" si="3"/>
        <v>36</v>
      </c>
      <c r="Z31">
        <f t="shared" si="3"/>
        <v>32</v>
      </c>
      <c r="AA31">
        <f>RANK(I31,I$3:I$128,0)</f>
        <v>29</v>
      </c>
      <c r="AB31">
        <f t="shared" si="7"/>
        <v>99</v>
      </c>
      <c r="AC31">
        <f t="shared" si="7"/>
        <v>108</v>
      </c>
      <c r="AD31">
        <f t="shared" si="7"/>
        <v>106</v>
      </c>
      <c r="AE31">
        <f t="shared" si="7"/>
        <v>106</v>
      </c>
      <c r="AF31">
        <f t="shared" si="7"/>
        <v>101</v>
      </c>
      <c r="AG31">
        <f t="shared" si="7"/>
        <v>91</v>
      </c>
      <c r="AH31">
        <f t="shared" si="7"/>
        <v>95</v>
      </c>
      <c r="AI31">
        <f t="shared" si="7"/>
        <v>98</v>
      </c>
      <c r="AJ31">
        <f t="shared" si="8"/>
        <v>75480300</v>
      </c>
    </row>
    <row r="32" spans="1:36" customFormat="1" x14ac:dyDescent="0.25">
      <c r="A32" t="s">
        <v>2676</v>
      </c>
      <c r="B32" s="18">
        <f>exportall2_ampl!B31</f>
        <v>8.8313999999999997E-3</v>
      </c>
      <c r="C32" s="18">
        <f>exportall2_ampl!C31</f>
        <v>8.4849999999999995E-3</v>
      </c>
      <c r="D32" s="18">
        <f>exportall2_ampl!D31</f>
        <v>8.1504999999999998E-3</v>
      </c>
      <c r="E32" s="18">
        <f>exportall2_ampl!E31</f>
        <v>7.8598999999999995E-3</v>
      </c>
      <c r="F32" s="18">
        <f>exportall2_ampl!F31</f>
        <v>7.8282999999999998E-3</v>
      </c>
      <c r="G32" s="18">
        <f>exportall2_ampl!G31</f>
        <v>7.8094000000000002E-3</v>
      </c>
      <c r="H32" s="18">
        <f>exportall2_ampl!H31</f>
        <v>7.7790000000000003E-3</v>
      </c>
      <c r="I32" s="18">
        <f>exportall2_ampl!I31</f>
        <v>7.4752000000000004E-3</v>
      </c>
      <c r="J32" s="18">
        <f t="shared" si="5"/>
        <v>8.8313999999999997E-3</v>
      </c>
      <c r="K32" s="18">
        <f t="shared" si="5"/>
        <v>8.4849999999999995E-3</v>
      </c>
      <c r="L32" s="18">
        <f t="shared" si="5"/>
        <v>8.1504999999999998E-3</v>
      </c>
      <c r="M32" s="18">
        <f t="shared" si="5"/>
        <v>7.8598999999999995E-3</v>
      </c>
      <c r="N32" s="18">
        <f t="shared" si="5"/>
        <v>7.8282999999999998E-3</v>
      </c>
      <c r="O32" s="18">
        <f t="shared" si="5"/>
        <v>7.8094000000000002E-3</v>
      </c>
      <c r="P32" s="18">
        <f t="shared" si="5"/>
        <v>7.7790000000000003E-3</v>
      </c>
      <c r="Q32" s="18">
        <f t="shared" si="5"/>
        <v>7.4752000000000004E-3</v>
      </c>
      <c r="R32" s="18">
        <f>szenzoradatok!D33</f>
        <v>75.498599999999996</v>
      </c>
      <c r="T32">
        <f t="shared" si="6"/>
        <v>48</v>
      </c>
      <c r="U32">
        <f t="shared" si="3"/>
        <v>44</v>
      </c>
      <c r="V32">
        <f t="shared" si="3"/>
        <v>41</v>
      </c>
      <c r="W32">
        <f t="shared" si="3"/>
        <v>41</v>
      </c>
      <c r="X32">
        <f t="shared" si="3"/>
        <v>33</v>
      </c>
      <c r="Y32">
        <f t="shared" si="3"/>
        <v>31</v>
      </c>
      <c r="Z32">
        <f t="shared" si="3"/>
        <v>25</v>
      </c>
      <c r="AA32">
        <f>RANK(I32,I$3:I$128,0)</f>
        <v>28</v>
      </c>
      <c r="AB32">
        <f t="shared" si="7"/>
        <v>79</v>
      </c>
      <c r="AC32">
        <f t="shared" si="7"/>
        <v>83</v>
      </c>
      <c r="AD32">
        <f t="shared" si="7"/>
        <v>86</v>
      </c>
      <c r="AE32">
        <f t="shared" si="7"/>
        <v>86</v>
      </c>
      <c r="AF32">
        <f t="shared" si="7"/>
        <v>94</v>
      </c>
      <c r="AG32">
        <f t="shared" si="7"/>
        <v>96</v>
      </c>
      <c r="AH32">
        <f t="shared" si="7"/>
        <v>102</v>
      </c>
      <c r="AI32">
        <f t="shared" si="7"/>
        <v>99</v>
      </c>
      <c r="AJ32">
        <f t="shared" si="8"/>
        <v>75498600</v>
      </c>
    </row>
    <row r="33" spans="1:36" customFormat="1" x14ac:dyDescent="0.25">
      <c r="A33" t="s">
        <v>43</v>
      </c>
      <c r="B33" s="18">
        <f>exportall2_ampl!B32</f>
        <v>1.2999999999999999E-2</v>
      </c>
      <c r="C33" s="18">
        <f>exportall2_ampl!C32</f>
        <v>1.2229E-2</v>
      </c>
      <c r="D33" s="18">
        <f>exportall2_ampl!D32</f>
        <v>1.2021E-2</v>
      </c>
      <c r="E33" s="18">
        <f>exportall2_ampl!E32</f>
        <v>1.1348E-2</v>
      </c>
      <c r="F33" s="18">
        <f>exportall2_ampl!F32</f>
        <v>1.1173000000000001E-2</v>
      </c>
      <c r="G33" s="18">
        <f>exportall2_ampl!G32</f>
        <v>1.0707E-2</v>
      </c>
      <c r="H33" s="18">
        <f>exportall2_ampl!H32</f>
        <v>1.0451E-2</v>
      </c>
      <c r="I33" s="18">
        <f>exportall2_ampl!I32</f>
        <v>1.0425E-2</v>
      </c>
      <c r="J33" s="18">
        <f t="shared" si="5"/>
        <v>1.2999999999999999E-2</v>
      </c>
      <c r="K33" s="18">
        <f t="shared" si="5"/>
        <v>1.2229E-2</v>
      </c>
      <c r="L33" s="18">
        <f t="shared" si="5"/>
        <v>1.2021E-2</v>
      </c>
      <c r="M33" s="18">
        <f t="shared" si="5"/>
        <v>1.1348E-2</v>
      </c>
      <c r="N33" s="18">
        <f t="shared" si="5"/>
        <v>1.1173000000000001E-2</v>
      </c>
      <c r="O33" s="18">
        <f t="shared" si="5"/>
        <v>1.0707E-2</v>
      </c>
      <c r="P33" s="18">
        <f t="shared" si="5"/>
        <v>1.0451E-2</v>
      </c>
      <c r="Q33" s="18">
        <f t="shared" si="5"/>
        <v>1.0425E-2</v>
      </c>
      <c r="R33" s="18">
        <f>szenzoradatok!D34</f>
        <v>51.247500000000002</v>
      </c>
      <c r="T33">
        <f t="shared" si="6"/>
        <v>16</v>
      </c>
      <c r="U33">
        <f t="shared" si="3"/>
        <v>12</v>
      </c>
      <c r="V33">
        <f t="shared" si="3"/>
        <v>11</v>
      </c>
      <c r="W33">
        <f t="shared" si="3"/>
        <v>11</v>
      </c>
      <c r="X33">
        <f t="shared" si="3"/>
        <v>10</v>
      </c>
      <c r="Y33">
        <f t="shared" si="3"/>
        <v>11</v>
      </c>
      <c r="Z33">
        <f t="shared" si="3"/>
        <v>11</v>
      </c>
      <c r="AA33">
        <f>RANK(I33,I$3:I$128,0)</f>
        <v>10</v>
      </c>
      <c r="AB33">
        <f t="shared" si="7"/>
        <v>111</v>
      </c>
      <c r="AC33">
        <f t="shared" si="7"/>
        <v>115</v>
      </c>
      <c r="AD33">
        <f t="shared" si="7"/>
        <v>116</v>
      </c>
      <c r="AE33">
        <f t="shared" si="7"/>
        <v>116</v>
      </c>
      <c r="AF33">
        <f t="shared" si="7"/>
        <v>117</v>
      </c>
      <c r="AG33">
        <f t="shared" si="7"/>
        <v>116</v>
      </c>
      <c r="AH33">
        <f t="shared" si="7"/>
        <v>116</v>
      </c>
      <c r="AI33">
        <f t="shared" si="7"/>
        <v>117</v>
      </c>
      <c r="AJ33">
        <f t="shared" si="8"/>
        <v>51247500</v>
      </c>
    </row>
    <row r="34" spans="1:36" customFormat="1" x14ac:dyDescent="0.25">
      <c r="A34" t="s">
        <v>2677</v>
      </c>
      <c r="B34" s="18">
        <f>exportall2_ampl!B33</f>
        <v>1.2E-2</v>
      </c>
      <c r="C34" s="18">
        <f>exportall2_ampl!C33</f>
        <v>1.1845E-2</v>
      </c>
      <c r="D34" s="18">
        <f>exportall2_ampl!D33</f>
        <v>1.1476999999999999E-2</v>
      </c>
      <c r="E34" s="18">
        <f>exportall2_ampl!E33</f>
        <v>1.1461000000000001E-2</v>
      </c>
      <c r="F34" s="18">
        <f>exportall2_ampl!F33</f>
        <v>1.1374E-2</v>
      </c>
      <c r="G34" s="18">
        <f>exportall2_ampl!G33</f>
        <v>1.1331000000000001E-2</v>
      </c>
      <c r="H34" s="18">
        <f>exportall2_ampl!H33</f>
        <v>1.1304E-2</v>
      </c>
      <c r="I34" s="18">
        <f>exportall2_ampl!I33</f>
        <v>1.0761E-2</v>
      </c>
      <c r="J34" s="18">
        <f t="shared" si="5"/>
        <v>1.2E-2</v>
      </c>
      <c r="K34" s="18">
        <f t="shared" si="5"/>
        <v>1.1845E-2</v>
      </c>
      <c r="L34" s="18">
        <f t="shared" si="5"/>
        <v>1.1476999999999999E-2</v>
      </c>
      <c r="M34" s="18">
        <f t="shared" si="5"/>
        <v>1.1461000000000001E-2</v>
      </c>
      <c r="N34" s="18">
        <f t="shared" si="5"/>
        <v>1.1374E-2</v>
      </c>
      <c r="O34" s="18">
        <f t="shared" si="5"/>
        <v>1.1331000000000001E-2</v>
      </c>
      <c r="P34" s="18">
        <f t="shared" si="5"/>
        <v>1.1304E-2</v>
      </c>
      <c r="Q34" s="18">
        <f t="shared" si="5"/>
        <v>1.0761E-2</v>
      </c>
      <c r="R34" s="18">
        <f>szenzoradatok!D35</f>
        <v>51.2453</v>
      </c>
      <c r="T34">
        <f t="shared" si="6"/>
        <v>22</v>
      </c>
      <c r="U34">
        <f t="shared" si="3"/>
        <v>14</v>
      </c>
      <c r="V34">
        <f t="shared" si="3"/>
        <v>12</v>
      </c>
      <c r="W34">
        <f t="shared" si="3"/>
        <v>10</v>
      </c>
      <c r="X34">
        <f t="shared" si="3"/>
        <v>9</v>
      </c>
      <c r="Y34">
        <f t="shared" si="3"/>
        <v>9</v>
      </c>
      <c r="Z34">
        <f t="shared" si="3"/>
        <v>8</v>
      </c>
      <c r="AA34">
        <f>RANK(I34,I$3:I$128,0)</f>
        <v>9</v>
      </c>
      <c r="AB34">
        <f t="shared" si="7"/>
        <v>105</v>
      </c>
      <c r="AC34">
        <f t="shared" si="7"/>
        <v>113</v>
      </c>
      <c r="AD34">
        <f t="shared" si="7"/>
        <v>115</v>
      </c>
      <c r="AE34">
        <f t="shared" si="7"/>
        <v>117</v>
      </c>
      <c r="AF34">
        <f t="shared" si="7"/>
        <v>118</v>
      </c>
      <c r="AG34">
        <f t="shared" si="7"/>
        <v>118</v>
      </c>
      <c r="AH34">
        <f t="shared" si="7"/>
        <v>119</v>
      </c>
      <c r="AI34">
        <f t="shared" si="7"/>
        <v>118</v>
      </c>
      <c r="AJ34">
        <f t="shared" si="8"/>
        <v>51245300</v>
      </c>
    </row>
    <row r="35" spans="1:36" customFormat="1" x14ac:dyDescent="0.25">
      <c r="A35" t="s">
        <v>2678</v>
      </c>
      <c r="B35" s="18">
        <f>exportall2_ampl!B34</f>
        <v>1.6517E-2</v>
      </c>
      <c r="C35" s="18">
        <f>exportall2_ampl!C34</f>
        <v>1.2918000000000001E-2</v>
      </c>
      <c r="D35" s="18">
        <f>exportall2_ampl!D34</f>
        <v>1.2333E-2</v>
      </c>
      <c r="E35" s="18">
        <f>exportall2_ampl!E34</f>
        <v>1.1055000000000001E-2</v>
      </c>
      <c r="F35" s="18">
        <f>exportall2_ampl!F34</f>
        <v>1.0968E-2</v>
      </c>
      <c r="G35" s="18">
        <f>exportall2_ampl!G34</f>
        <v>1.0834999999999999E-2</v>
      </c>
      <c r="H35" s="18">
        <f>exportall2_ampl!H34</f>
        <v>1.0061E-2</v>
      </c>
      <c r="I35" s="18">
        <f>exportall2_ampl!I34</f>
        <v>9.7789999999999995E-3</v>
      </c>
      <c r="J35" s="18">
        <f t="shared" si="5"/>
        <v>1.6517E-2</v>
      </c>
      <c r="K35" s="18">
        <f t="shared" si="5"/>
        <v>1.2918000000000001E-2</v>
      </c>
      <c r="L35" s="18">
        <f t="shared" si="5"/>
        <v>1.2333E-2</v>
      </c>
      <c r="M35" s="18">
        <f t="shared" si="5"/>
        <v>1.1055000000000001E-2</v>
      </c>
      <c r="N35" s="18">
        <f t="shared" si="5"/>
        <v>1.0968E-2</v>
      </c>
      <c r="O35" s="18">
        <f t="shared" si="5"/>
        <v>1.0834999999999999E-2</v>
      </c>
      <c r="P35" s="18">
        <f t="shared" si="5"/>
        <v>1.0061E-2</v>
      </c>
      <c r="Q35" s="18">
        <f t="shared" si="5"/>
        <v>9.7789999999999995E-3</v>
      </c>
      <c r="R35" s="18">
        <f>szenzoradatok!D36</f>
        <v>51.235700000000001</v>
      </c>
      <c r="T35">
        <f t="shared" si="6"/>
        <v>6</v>
      </c>
      <c r="U35">
        <f t="shared" si="3"/>
        <v>10</v>
      </c>
      <c r="V35">
        <f t="shared" si="3"/>
        <v>9</v>
      </c>
      <c r="W35">
        <f t="shared" si="3"/>
        <v>12</v>
      </c>
      <c r="X35">
        <f t="shared" si="3"/>
        <v>12</v>
      </c>
      <c r="Y35">
        <f t="shared" si="3"/>
        <v>10</v>
      </c>
      <c r="Z35">
        <f t="shared" si="3"/>
        <v>12</v>
      </c>
      <c r="AA35">
        <f>RANK(I35,I$3:I$128,0)</f>
        <v>13</v>
      </c>
      <c r="AB35">
        <f t="shared" si="7"/>
        <v>121</v>
      </c>
      <c r="AC35">
        <f t="shared" si="7"/>
        <v>117</v>
      </c>
      <c r="AD35">
        <f t="shared" si="7"/>
        <v>118</v>
      </c>
      <c r="AE35">
        <f t="shared" si="7"/>
        <v>115</v>
      </c>
      <c r="AF35">
        <f t="shared" si="7"/>
        <v>115</v>
      </c>
      <c r="AG35">
        <f t="shared" si="7"/>
        <v>117</v>
      </c>
      <c r="AH35">
        <f t="shared" si="7"/>
        <v>115</v>
      </c>
      <c r="AI35">
        <f t="shared" si="7"/>
        <v>114</v>
      </c>
      <c r="AJ35">
        <f t="shared" si="8"/>
        <v>51235700</v>
      </c>
    </row>
    <row r="36" spans="1:36" customFormat="1" x14ac:dyDescent="0.25">
      <c r="A36" t="s">
        <v>2679</v>
      </c>
      <c r="B36" s="18">
        <f>exportall2_ampl!B35</f>
        <v>1.2397999999999999E-2</v>
      </c>
      <c r="C36" s="18">
        <f>exportall2_ampl!C35</f>
        <v>1.21E-2</v>
      </c>
      <c r="D36" s="18">
        <f>exportall2_ampl!D35</f>
        <v>1.2063000000000001E-2</v>
      </c>
      <c r="E36" s="18">
        <f>exportall2_ampl!E35</f>
        <v>1.1915E-2</v>
      </c>
      <c r="F36" s="18">
        <f>exportall2_ampl!F35</f>
        <v>1.1853000000000001E-2</v>
      </c>
      <c r="G36" s="18">
        <f>exportall2_ampl!G35</f>
        <v>1.1362000000000001E-2</v>
      </c>
      <c r="H36" s="18">
        <f>exportall2_ampl!H35</f>
        <v>1.1056E-2</v>
      </c>
      <c r="I36" s="18">
        <f>exportall2_ampl!I35</f>
        <v>1.0897E-2</v>
      </c>
      <c r="J36" s="18">
        <f t="shared" si="5"/>
        <v>1.2397999999999999E-2</v>
      </c>
      <c r="K36" s="18">
        <f t="shared" si="5"/>
        <v>1.21E-2</v>
      </c>
      <c r="L36" s="18">
        <f t="shared" si="5"/>
        <v>1.2063000000000001E-2</v>
      </c>
      <c r="M36" s="18">
        <f t="shared" si="5"/>
        <v>1.1915E-2</v>
      </c>
      <c r="N36" s="18">
        <f t="shared" si="5"/>
        <v>1.1853000000000001E-2</v>
      </c>
      <c r="O36" s="18">
        <f t="shared" si="5"/>
        <v>1.1362000000000001E-2</v>
      </c>
      <c r="P36" s="18">
        <f t="shared" si="5"/>
        <v>1.1056E-2</v>
      </c>
      <c r="Q36" s="18">
        <f t="shared" si="5"/>
        <v>1.0897E-2</v>
      </c>
      <c r="R36" s="18">
        <f>szenzoradatok!D37</f>
        <v>51.227400000000003</v>
      </c>
      <c r="T36">
        <f t="shared" si="6"/>
        <v>17</v>
      </c>
      <c r="U36">
        <f t="shared" si="3"/>
        <v>13</v>
      </c>
      <c r="V36">
        <f t="shared" si="3"/>
        <v>10</v>
      </c>
      <c r="W36">
        <f t="shared" si="3"/>
        <v>9</v>
      </c>
      <c r="X36">
        <f t="shared" si="3"/>
        <v>8</v>
      </c>
      <c r="Y36">
        <f t="shared" si="3"/>
        <v>8</v>
      </c>
      <c r="Z36">
        <f t="shared" si="3"/>
        <v>9</v>
      </c>
      <c r="AA36">
        <f>RANK(I36,I$3:I$128,0)</f>
        <v>8</v>
      </c>
      <c r="AB36">
        <f t="shared" si="7"/>
        <v>110</v>
      </c>
      <c r="AC36">
        <f t="shared" si="7"/>
        <v>114</v>
      </c>
      <c r="AD36">
        <f t="shared" si="7"/>
        <v>117</v>
      </c>
      <c r="AE36">
        <f t="shared" si="7"/>
        <v>118</v>
      </c>
      <c r="AF36">
        <f t="shared" si="7"/>
        <v>119</v>
      </c>
      <c r="AG36">
        <f t="shared" si="7"/>
        <v>119</v>
      </c>
      <c r="AH36">
        <f t="shared" si="7"/>
        <v>118</v>
      </c>
      <c r="AI36">
        <f t="shared" si="7"/>
        <v>119</v>
      </c>
      <c r="AJ36">
        <f t="shared" si="8"/>
        <v>51227400</v>
      </c>
    </row>
    <row r="37" spans="1:36" customFormat="1" x14ac:dyDescent="0.25">
      <c r="A37" t="s">
        <v>2680</v>
      </c>
      <c r="B37" s="18">
        <f>exportall2_ampl!B36</f>
        <v>1.4079E-2</v>
      </c>
      <c r="C37" s="18">
        <f>exportall2_ampl!C36</f>
        <v>1.3412E-2</v>
      </c>
      <c r="D37" s="18">
        <f>exportall2_ampl!D36</f>
        <v>1.3113E-2</v>
      </c>
      <c r="E37" s="18">
        <f>exportall2_ampl!E36</f>
        <v>1.2187E-2</v>
      </c>
      <c r="F37" s="18">
        <f>exportall2_ampl!F36</f>
        <v>1.1073E-2</v>
      </c>
      <c r="G37" s="18">
        <f>exportall2_ampl!G36</f>
        <v>1.0633999999999999E-2</v>
      </c>
      <c r="H37" s="18">
        <f>exportall2_ampl!H36</f>
        <v>1.0567999999999999E-2</v>
      </c>
      <c r="I37" s="18">
        <f>exportall2_ampl!I36</f>
        <v>1.039E-2</v>
      </c>
      <c r="J37" s="18">
        <f t="shared" si="5"/>
        <v>1.4079E-2</v>
      </c>
      <c r="K37" s="18">
        <f t="shared" si="5"/>
        <v>1.3412E-2</v>
      </c>
      <c r="L37" s="18">
        <f t="shared" si="5"/>
        <v>1.3113E-2</v>
      </c>
      <c r="M37" s="18">
        <f t="shared" si="5"/>
        <v>1.2187E-2</v>
      </c>
      <c r="N37" s="18">
        <f t="shared" si="5"/>
        <v>1.1073E-2</v>
      </c>
      <c r="O37" s="18">
        <f t="shared" si="5"/>
        <v>1.0633999999999999E-2</v>
      </c>
      <c r="P37" s="18">
        <f t="shared" si="5"/>
        <v>1.0567999999999999E-2</v>
      </c>
      <c r="Q37" s="18">
        <f t="shared" si="5"/>
        <v>1.039E-2</v>
      </c>
      <c r="R37" s="18">
        <f>szenzoradatok!D38</f>
        <v>51.224600000000002</v>
      </c>
      <c r="T37">
        <f t="shared" si="6"/>
        <v>11</v>
      </c>
      <c r="U37">
        <f t="shared" si="3"/>
        <v>9</v>
      </c>
      <c r="V37">
        <f t="shared" si="3"/>
        <v>8</v>
      </c>
      <c r="W37">
        <f t="shared" si="3"/>
        <v>8</v>
      </c>
      <c r="X37">
        <f t="shared" si="3"/>
        <v>11</v>
      </c>
      <c r="Y37">
        <f t="shared" si="3"/>
        <v>12</v>
      </c>
      <c r="Z37">
        <f t="shared" si="3"/>
        <v>10</v>
      </c>
      <c r="AA37">
        <f>RANK(I37,I$3:I$128,0)</f>
        <v>11</v>
      </c>
      <c r="AB37">
        <f t="shared" si="7"/>
        <v>116</v>
      </c>
      <c r="AC37">
        <f t="shared" si="7"/>
        <v>118</v>
      </c>
      <c r="AD37">
        <f t="shared" si="7"/>
        <v>119</v>
      </c>
      <c r="AE37">
        <f t="shared" si="7"/>
        <v>119</v>
      </c>
      <c r="AF37">
        <f t="shared" si="7"/>
        <v>116</v>
      </c>
      <c r="AG37">
        <f t="shared" si="7"/>
        <v>115</v>
      </c>
      <c r="AH37">
        <f t="shared" si="7"/>
        <v>117</v>
      </c>
      <c r="AI37">
        <f t="shared" si="7"/>
        <v>116</v>
      </c>
      <c r="AJ37">
        <f t="shared" si="8"/>
        <v>51224600</v>
      </c>
    </row>
    <row r="38" spans="1:36" customFormat="1" x14ac:dyDescent="0.25">
      <c r="A38" t="s">
        <v>44</v>
      </c>
      <c r="B38" s="18">
        <f>exportall2_ampl!B37</f>
        <v>1.5994999999999999E-2</v>
      </c>
      <c r="C38" s="18">
        <f>exportall2_ampl!C37</f>
        <v>1.3679999999999999E-2</v>
      </c>
      <c r="D38" s="18">
        <f>exportall2_ampl!D37</f>
        <v>1.3546000000000001E-2</v>
      </c>
      <c r="E38" s="18">
        <f>exportall2_ampl!E37</f>
        <v>1.2877E-2</v>
      </c>
      <c r="F38" s="18">
        <f>exportall2_ampl!F37</f>
        <v>1.2728E-2</v>
      </c>
      <c r="G38" s="18">
        <f>exportall2_ampl!G37</f>
        <v>1.1818E-2</v>
      </c>
      <c r="H38" s="18">
        <f>exportall2_ampl!H37</f>
        <v>1.1583E-2</v>
      </c>
      <c r="I38" s="18">
        <f>exportall2_ampl!I37</f>
        <v>1.1240999999999999E-2</v>
      </c>
      <c r="J38" s="18">
        <f t="shared" si="5"/>
        <v>1.5994999999999999E-2</v>
      </c>
      <c r="K38" s="18">
        <f t="shared" si="5"/>
        <v>1.3679999999999999E-2</v>
      </c>
      <c r="L38" s="18">
        <f t="shared" si="5"/>
        <v>1.3546000000000001E-2</v>
      </c>
      <c r="M38" s="18">
        <f t="shared" si="5"/>
        <v>1.2877E-2</v>
      </c>
      <c r="N38" s="18">
        <f t="shared" si="5"/>
        <v>1.2728E-2</v>
      </c>
      <c r="O38" s="18">
        <f t="shared" si="5"/>
        <v>1.1818E-2</v>
      </c>
      <c r="P38" s="18">
        <f t="shared" si="5"/>
        <v>1.1583E-2</v>
      </c>
      <c r="Q38" s="18">
        <f t="shared" si="5"/>
        <v>1.1240999999999999E-2</v>
      </c>
      <c r="R38" s="18">
        <f>szenzoradatok!D39</f>
        <v>51.216299999999997</v>
      </c>
      <c r="T38">
        <f t="shared" si="6"/>
        <v>7</v>
      </c>
      <c r="U38">
        <f t="shared" si="3"/>
        <v>8</v>
      </c>
      <c r="V38">
        <f t="shared" si="3"/>
        <v>7</v>
      </c>
      <c r="W38">
        <f t="shared" si="3"/>
        <v>7</v>
      </c>
      <c r="X38">
        <f t="shared" si="3"/>
        <v>7</v>
      </c>
      <c r="Y38">
        <f t="shared" si="3"/>
        <v>7</v>
      </c>
      <c r="Z38">
        <f t="shared" si="3"/>
        <v>7</v>
      </c>
      <c r="AA38">
        <f>RANK(I38,I$3:I$128,0)</f>
        <v>7</v>
      </c>
      <c r="AB38">
        <f t="shared" si="7"/>
        <v>120</v>
      </c>
      <c r="AC38">
        <f t="shared" si="7"/>
        <v>119</v>
      </c>
      <c r="AD38">
        <f t="shared" si="7"/>
        <v>120</v>
      </c>
      <c r="AE38">
        <f t="shared" si="7"/>
        <v>120</v>
      </c>
      <c r="AF38">
        <f t="shared" si="7"/>
        <v>120</v>
      </c>
      <c r="AG38">
        <f t="shared" si="7"/>
        <v>120</v>
      </c>
      <c r="AH38">
        <f t="shared" si="7"/>
        <v>120</v>
      </c>
      <c r="AI38">
        <f t="shared" si="7"/>
        <v>120</v>
      </c>
      <c r="AJ38">
        <f t="shared" si="8"/>
        <v>51216300</v>
      </c>
    </row>
    <row r="39" spans="1:36" customFormat="1" x14ac:dyDescent="0.25">
      <c r="A39" t="s">
        <v>2681</v>
      </c>
      <c r="B39" s="18">
        <f>exportall2_ampl!B38</f>
        <v>1.1941E-2</v>
      </c>
      <c r="C39" s="18">
        <f>exportall2_ampl!C38</f>
        <v>9.6760000000000006E-3</v>
      </c>
      <c r="D39" s="18">
        <f>exportall2_ampl!D38</f>
        <v>9.3706999999999992E-3</v>
      </c>
      <c r="E39" s="18">
        <f>exportall2_ampl!E38</f>
        <v>9.2435E-3</v>
      </c>
      <c r="F39" s="18">
        <f>exportall2_ampl!F38</f>
        <v>9.1053999999999996E-3</v>
      </c>
      <c r="G39" s="18">
        <f>exportall2_ampl!G38</f>
        <v>9.0454999999999997E-3</v>
      </c>
      <c r="H39" s="18">
        <f>exportall2_ampl!H38</f>
        <v>8.8196999999999998E-3</v>
      </c>
      <c r="I39" s="18">
        <f>exportall2_ampl!I38</f>
        <v>8.7673999999999998E-3</v>
      </c>
      <c r="J39" s="18">
        <f t="shared" si="5"/>
        <v>1.1941E-2</v>
      </c>
      <c r="K39" s="18">
        <f t="shared" si="5"/>
        <v>9.6760000000000006E-3</v>
      </c>
      <c r="L39" s="18">
        <f t="shared" si="5"/>
        <v>9.3706999999999992E-3</v>
      </c>
      <c r="M39" s="18">
        <f t="shared" si="5"/>
        <v>9.2435E-3</v>
      </c>
      <c r="N39" s="18">
        <f t="shared" si="5"/>
        <v>9.1053999999999996E-3</v>
      </c>
      <c r="O39" s="18">
        <f t="shared" si="5"/>
        <v>9.0454999999999997E-3</v>
      </c>
      <c r="P39" s="18">
        <f t="shared" si="5"/>
        <v>8.8196999999999998E-3</v>
      </c>
      <c r="Q39" s="18">
        <f t="shared" si="5"/>
        <v>8.7673999999999998E-3</v>
      </c>
      <c r="R39" s="18">
        <f>szenzoradatok!D40</f>
        <v>57.572800000000001</v>
      </c>
      <c r="T39">
        <f t="shared" si="6"/>
        <v>23</v>
      </c>
      <c r="U39">
        <f t="shared" si="3"/>
        <v>24</v>
      </c>
      <c r="V39">
        <f t="shared" si="3"/>
        <v>22</v>
      </c>
      <c r="W39">
        <f t="shared" si="3"/>
        <v>20</v>
      </c>
      <c r="X39">
        <f t="shared" si="3"/>
        <v>17</v>
      </c>
      <c r="Y39">
        <f t="shared" si="3"/>
        <v>15</v>
      </c>
      <c r="Z39">
        <f t="shared" si="3"/>
        <v>15</v>
      </c>
      <c r="AA39">
        <f>RANK(I39,I$3:I$128,0)</f>
        <v>15</v>
      </c>
      <c r="AB39">
        <f t="shared" si="7"/>
        <v>104</v>
      </c>
      <c r="AC39">
        <f t="shared" si="7"/>
        <v>103</v>
      </c>
      <c r="AD39">
        <f t="shared" si="7"/>
        <v>105</v>
      </c>
      <c r="AE39">
        <f t="shared" si="7"/>
        <v>107</v>
      </c>
      <c r="AF39">
        <f t="shared" si="7"/>
        <v>110</v>
      </c>
      <c r="AG39">
        <f t="shared" si="7"/>
        <v>112</v>
      </c>
      <c r="AH39">
        <f t="shared" si="7"/>
        <v>112</v>
      </c>
      <c r="AI39">
        <f t="shared" si="7"/>
        <v>112</v>
      </c>
      <c r="AJ39">
        <f t="shared" si="8"/>
        <v>57572800</v>
      </c>
    </row>
    <row r="40" spans="1:36" customFormat="1" x14ac:dyDescent="0.25">
      <c r="A40" t="s">
        <v>2682</v>
      </c>
      <c r="B40" s="18">
        <f>exportall2_ampl!B39</f>
        <v>1.0234999999999999E-2</v>
      </c>
      <c r="C40" s="18">
        <f>exportall2_ampl!C39</f>
        <v>8.6666999999999994E-3</v>
      </c>
      <c r="D40" s="18">
        <f>exportall2_ampl!D39</f>
        <v>8.5973999999999998E-3</v>
      </c>
      <c r="E40" s="18">
        <f>exportall2_ampl!E39</f>
        <v>8.4127999999999998E-3</v>
      </c>
      <c r="F40" s="18">
        <f>exportall2_ampl!F39</f>
        <v>8.0884000000000008E-3</v>
      </c>
      <c r="G40" s="18">
        <f>exportall2_ampl!G39</f>
        <v>7.9025999999999992E-3</v>
      </c>
      <c r="H40" s="18">
        <f>exportall2_ampl!H39</f>
        <v>7.8495000000000006E-3</v>
      </c>
      <c r="I40" s="18">
        <f>exportall2_ampl!I39</f>
        <v>7.8317999999999999E-3</v>
      </c>
      <c r="J40" s="18">
        <f t="shared" si="5"/>
        <v>1.0234999999999999E-2</v>
      </c>
      <c r="K40" s="18">
        <f t="shared" si="5"/>
        <v>8.6666999999999994E-3</v>
      </c>
      <c r="L40" s="18">
        <f t="shared" si="5"/>
        <v>8.5973999999999998E-3</v>
      </c>
      <c r="M40" s="18">
        <f t="shared" si="5"/>
        <v>8.4127999999999998E-3</v>
      </c>
      <c r="N40" s="18">
        <f t="shared" si="5"/>
        <v>8.0884000000000008E-3</v>
      </c>
      <c r="O40" s="18">
        <f t="shared" si="5"/>
        <v>7.9025999999999992E-3</v>
      </c>
      <c r="P40" s="18">
        <f t="shared" si="5"/>
        <v>7.8495000000000006E-3</v>
      </c>
      <c r="Q40" s="18">
        <f t="shared" si="5"/>
        <v>7.8317999999999999E-3</v>
      </c>
      <c r="R40" s="18">
        <f>szenzoradatok!D41</f>
        <v>57.599400000000003</v>
      </c>
      <c r="T40">
        <f t="shared" si="6"/>
        <v>33</v>
      </c>
      <c r="U40">
        <f t="shared" si="3"/>
        <v>41</v>
      </c>
      <c r="V40">
        <f t="shared" si="3"/>
        <v>32</v>
      </c>
      <c r="W40">
        <f t="shared" si="3"/>
        <v>32</v>
      </c>
      <c r="X40">
        <f t="shared" si="3"/>
        <v>29</v>
      </c>
      <c r="Y40">
        <f t="shared" si="3"/>
        <v>28</v>
      </c>
      <c r="Z40">
        <f t="shared" si="3"/>
        <v>23</v>
      </c>
      <c r="AA40">
        <f>RANK(I40,I$3:I$128,0)</f>
        <v>21</v>
      </c>
      <c r="AB40">
        <f t="shared" si="7"/>
        <v>94</v>
      </c>
      <c r="AC40">
        <f t="shared" si="7"/>
        <v>86</v>
      </c>
      <c r="AD40">
        <f t="shared" si="7"/>
        <v>95</v>
      </c>
      <c r="AE40">
        <f t="shared" si="7"/>
        <v>95</v>
      </c>
      <c r="AF40">
        <f t="shared" si="7"/>
        <v>98</v>
      </c>
      <c r="AG40">
        <f t="shared" si="7"/>
        <v>99</v>
      </c>
      <c r="AH40">
        <f t="shared" si="7"/>
        <v>104</v>
      </c>
      <c r="AI40">
        <f t="shared" si="7"/>
        <v>106</v>
      </c>
      <c r="AJ40">
        <f t="shared" si="8"/>
        <v>57599400</v>
      </c>
    </row>
    <row r="41" spans="1:36" customFormat="1" x14ac:dyDescent="0.25">
      <c r="A41" t="s">
        <v>2683</v>
      </c>
      <c r="B41" s="18">
        <f>exportall2_ampl!B40</f>
        <v>1.3363E-2</v>
      </c>
      <c r="C41" s="18">
        <f>exportall2_ampl!C40</f>
        <v>1.1723000000000001E-2</v>
      </c>
      <c r="D41" s="18">
        <f>exportall2_ampl!D40</f>
        <v>1.0632000000000001E-2</v>
      </c>
      <c r="E41" s="18">
        <f>exportall2_ampl!E40</f>
        <v>1.0491E-2</v>
      </c>
      <c r="F41" s="18">
        <f>exportall2_ampl!F40</f>
        <v>9.6255000000000004E-3</v>
      </c>
      <c r="G41" s="18">
        <f>exportall2_ampl!G40</f>
        <v>9.5087000000000001E-3</v>
      </c>
      <c r="H41" s="18">
        <f>exportall2_ampl!H40</f>
        <v>8.9873000000000001E-3</v>
      </c>
      <c r="I41" s="18">
        <f>exportall2_ampl!I40</f>
        <v>8.8047999999999998E-3</v>
      </c>
      <c r="J41" s="18">
        <f t="shared" si="5"/>
        <v>1.3363E-2</v>
      </c>
      <c r="K41" s="18">
        <f t="shared" si="5"/>
        <v>1.1723000000000001E-2</v>
      </c>
      <c r="L41" s="18">
        <f t="shared" si="5"/>
        <v>1.0632000000000001E-2</v>
      </c>
      <c r="M41" s="18">
        <f t="shared" si="5"/>
        <v>1.0491E-2</v>
      </c>
      <c r="N41" s="18">
        <f t="shared" si="5"/>
        <v>9.6255000000000004E-3</v>
      </c>
      <c r="O41" s="18">
        <f t="shared" si="5"/>
        <v>9.5087000000000001E-3</v>
      </c>
      <c r="P41" s="18">
        <f t="shared" si="5"/>
        <v>8.9873000000000001E-3</v>
      </c>
      <c r="Q41" s="18">
        <f t="shared" si="5"/>
        <v>8.8047999999999998E-3</v>
      </c>
      <c r="R41" s="18">
        <f>szenzoradatok!D42</f>
        <v>57.621499999999997</v>
      </c>
      <c r="T41">
        <f t="shared" si="6"/>
        <v>15</v>
      </c>
      <c r="U41">
        <f t="shared" si="3"/>
        <v>16</v>
      </c>
      <c r="V41">
        <f t="shared" si="3"/>
        <v>15</v>
      </c>
      <c r="W41">
        <f t="shared" si="3"/>
        <v>13</v>
      </c>
      <c r="X41">
        <f t="shared" si="3"/>
        <v>15</v>
      </c>
      <c r="Y41">
        <f t="shared" si="3"/>
        <v>14</v>
      </c>
      <c r="Z41">
        <f t="shared" si="3"/>
        <v>14</v>
      </c>
      <c r="AA41">
        <f>RANK(I41,I$3:I$128,0)</f>
        <v>14</v>
      </c>
      <c r="AB41">
        <f t="shared" si="7"/>
        <v>112</v>
      </c>
      <c r="AC41">
        <f t="shared" si="7"/>
        <v>111</v>
      </c>
      <c r="AD41">
        <f t="shared" si="7"/>
        <v>112</v>
      </c>
      <c r="AE41">
        <f t="shared" si="7"/>
        <v>114</v>
      </c>
      <c r="AF41">
        <f t="shared" si="7"/>
        <v>112</v>
      </c>
      <c r="AG41">
        <f t="shared" si="7"/>
        <v>113</v>
      </c>
      <c r="AH41">
        <f t="shared" si="7"/>
        <v>113</v>
      </c>
      <c r="AI41">
        <f t="shared" si="7"/>
        <v>113</v>
      </c>
      <c r="AJ41">
        <f t="shared" si="8"/>
        <v>57621500</v>
      </c>
    </row>
    <row r="42" spans="1:36" customFormat="1" x14ac:dyDescent="0.25">
      <c r="A42" t="s">
        <v>2684</v>
      </c>
      <c r="B42" s="18">
        <f>exportall2_ampl!B41</f>
        <v>1.1358E-2</v>
      </c>
      <c r="C42" s="18">
        <f>exportall2_ampl!C41</f>
        <v>1.1091E-2</v>
      </c>
      <c r="D42" s="18">
        <f>exportall2_ampl!D41</f>
        <v>1.0817E-2</v>
      </c>
      <c r="E42" s="18">
        <f>exportall2_ampl!E41</f>
        <v>1.0266000000000001E-2</v>
      </c>
      <c r="F42" s="18">
        <f>exportall2_ampl!F41</f>
        <v>1.0232E-2</v>
      </c>
      <c r="G42" s="18">
        <f>exportall2_ampl!G41</f>
        <v>8.9885999999999994E-3</v>
      </c>
      <c r="H42" s="18">
        <f>exportall2_ampl!H41</f>
        <v>8.5827000000000004E-3</v>
      </c>
      <c r="I42" s="18">
        <f>exportall2_ampl!I41</f>
        <v>8.4183000000000001E-3</v>
      </c>
      <c r="J42" s="18">
        <f t="shared" si="5"/>
        <v>1.1358E-2</v>
      </c>
      <c r="K42" s="18">
        <f t="shared" si="5"/>
        <v>1.1091E-2</v>
      </c>
      <c r="L42" s="18">
        <f t="shared" si="5"/>
        <v>1.0817E-2</v>
      </c>
      <c r="M42" s="18">
        <f t="shared" si="5"/>
        <v>1.0266000000000001E-2</v>
      </c>
      <c r="N42" s="18">
        <f t="shared" si="5"/>
        <v>1.0232E-2</v>
      </c>
      <c r="O42" s="18">
        <f t="shared" si="5"/>
        <v>8.9885999999999994E-3</v>
      </c>
      <c r="P42" s="18">
        <f t="shared" si="5"/>
        <v>8.5827000000000004E-3</v>
      </c>
      <c r="Q42" s="18">
        <f t="shared" si="5"/>
        <v>8.4183000000000001E-3</v>
      </c>
      <c r="R42" s="18">
        <f>szenzoradatok!D43</f>
        <v>57.651000000000003</v>
      </c>
      <c r="T42">
        <f t="shared" si="6"/>
        <v>25</v>
      </c>
      <c r="U42">
        <f t="shared" si="3"/>
        <v>18</v>
      </c>
      <c r="V42">
        <f t="shared" si="3"/>
        <v>14</v>
      </c>
      <c r="W42">
        <f t="shared" si="3"/>
        <v>15</v>
      </c>
      <c r="X42">
        <f t="shared" si="3"/>
        <v>14</v>
      </c>
      <c r="Y42">
        <f t="shared" si="3"/>
        <v>16</v>
      </c>
      <c r="Z42">
        <f t="shared" si="3"/>
        <v>18</v>
      </c>
      <c r="AA42">
        <f>RANK(I42,I$3:I$128,0)</f>
        <v>17</v>
      </c>
      <c r="AB42">
        <f t="shared" si="7"/>
        <v>102</v>
      </c>
      <c r="AC42">
        <f t="shared" si="7"/>
        <v>109</v>
      </c>
      <c r="AD42">
        <f t="shared" si="7"/>
        <v>113</v>
      </c>
      <c r="AE42">
        <f t="shared" si="7"/>
        <v>112</v>
      </c>
      <c r="AF42">
        <f t="shared" si="7"/>
        <v>113</v>
      </c>
      <c r="AG42">
        <f t="shared" si="7"/>
        <v>111</v>
      </c>
      <c r="AH42">
        <f t="shared" si="7"/>
        <v>109</v>
      </c>
      <c r="AI42">
        <f t="shared" si="7"/>
        <v>110</v>
      </c>
      <c r="AJ42">
        <f t="shared" si="8"/>
        <v>57651000</v>
      </c>
    </row>
    <row r="43" spans="1:36" customFormat="1" x14ac:dyDescent="0.25">
      <c r="A43" t="s">
        <v>45</v>
      </c>
      <c r="B43" s="18">
        <f>exportall2_ampl!B42</f>
        <v>1.418E-2</v>
      </c>
      <c r="C43" s="18">
        <f>exportall2_ampl!C42</f>
        <v>1.125E-2</v>
      </c>
      <c r="D43" s="18">
        <f>exportall2_ampl!D42</f>
        <v>1.0331999999999999E-2</v>
      </c>
      <c r="E43" s="18">
        <f>exportall2_ampl!E42</f>
        <v>9.7728999999999993E-3</v>
      </c>
      <c r="F43" s="18">
        <f>exportall2_ampl!F42</f>
        <v>9.2440999999999999E-3</v>
      </c>
      <c r="G43" s="18">
        <f>exportall2_ampl!G42</f>
        <v>8.9849000000000005E-3</v>
      </c>
      <c r="H43" s="18">
        <f>exportall2_ampl!H42</f>
        <v>8.7265999999999993E-3</v>
      </c>
      <c r="I43" s="18">
        <f>exportall2_ampl!I42</f>
        <v>8.6286000000000002E-3</v>
      </c>
      <c r="J43" s="18">
        <f t="shared" si="5"/>
        <v>1.418E-2</v>
      </c>
      <c r="K43" s="18">
        <f t="shared" si="5"/>
        <v>1.125E-2</v>
      </c>
      <c r="L43" s="18">
        <f t="shared" si="5"/>
        <v>1.0331999999999999E-2</v>
      </c>
      <c r="M43" s="18">
        <f t="shared" si="5"/>
        <v>9.7728999999999993E-3</v>
      </c>
      <c r="N43" s="18">
        <f t="shared" si="5"/>
        <v>9.2440999999999999E-3</v>
      </c>
      <c r="O43" s="18">
        <f t="shared" si="5"/>
        <v>8.9849000000000005E-3</v>
      </c>
      <c r="P43" s="18">
        <f t="shared" si="5"/>
        <v>8.7265999999999993E-3</v>
      </c>
      <c r="Q43" s="18">
        <f t="shared" si="5"/>
        <v>8.6286000000000002E-3</v>
      </c>
      <c r="R43" s="18">
        <f>szenzoradatok!D44</f>
        <v>57.673900000000003</v>
      </c>
      <c r="T43">
        <f t="shared" si="6"/>
        <v>10</v>
      </c>
      <c r="U43">
        <f t="shared" si="3"/>
        <v>17</v>
      </c>
      <c r="V43">
        <f t="shared" si="3"/>
        <v>16</v>
      </c>
      <c r="W43">
        <f t="shared" si="3"/>
        <v>16</v>
      </c>
      <c r="X43">
        <f t="shared" si="3"/>
        <v>16</v>
      </c>
      <c r="Y43">
        <f t="shared" si="3"/>
        <v>17</v>
      </c>
      <c r="Z43">
        <f t="shared" si="3"/>
        <v>16</v>
      </c>
      <c r="AA43">
        <f>RANK(I43,I$3:I$128,0)</f>
        <v>16</v>
      </c>
      <c r="AB43">
        <f t="shared" si="7"/>
        <v>117</v>
      </c>
      <c r="AC43">
        <f t="shared" si="7"/>
        <v>110</v>
      </c>
      <c r="AD43">
        <f t="shared" si="7"/>
        <v>111</v>
      </c>
      <c r="AE43">
        <f t="shared" si="7"/>
        <v>111</v>
      </c>
      <c r="AF43">
        <f t="shared" si="7"/>
        <v>111</v>
      </c>
      <c r="AG43">
        <f t="shared" si="7"/>
        <v>110</v>
      </c>
      <c r="AH43">
        <f t="shared" si="7"/>
        <v>111</v>
      </c>
      <c r="AI43">
        <f t="shared" si="7"/>
        <v>111</v>
      </c>
      <c r="AJ43">
        <f t="shared" si="8"/>
        <v>57673900</v>
      </c>
    </row>
    <row r="44" spans="1:36" customFormat="1" x14ac:dyDescent="0.25">
      <c r="A44" t="s">
        <v>2685</v>
      </c>
      <c r="B44" s="18">
        <f>exportall2_ampl!B43</f>
        <v>1.3391E-2</v>
      </c>
      <c r="C44" s="18">
        <f>exportall2_ampl!C43</f>
        <v>1.2331E-2</v>
      </c>
      <c r="D44" s="18">
        <f>exportall2_ampl!D43</f>
        <v>1.1304E-2</v>
      </c>
      <c r="E44" s="18">
        <f>exportall2_ampl!E43</f>
        <v>1.0422000000000001E-2</v>
      </c>
      <c r="F44" s="18">
        <f>exportall2_ampl!F43</f>
        <v>1.0259000000000001E-2</v>
      </c>
      <c r="G44" s="18">
        <f>exportall2_ampl!G43</f>
        <v>1.0007E-2</v>
      </c>
      <c r="H44" s="18">
        <f>exportall2_ampl!H43</f>
        <v>9.9781000000000002E-3</v>
      </c>
      <c r="I44" s="18">
        <f>exportall2_ampl!I43</f>
        <v>9.8063000000000004E-3</v>
      </c>
      <c r="J44" s="18">
        <f t="shared" si="5"/>
        <v>1.3391E-2</v>
      </c>
      <c r="K44" s="18">
        <f t="shared" si="5"/>
        <v>1.2331E-2</v>
      </c>
      <c r="L44" s="18">
        <f t="shared" si="5"/>
        <v>1.1304E-2</v>
      </c>
      <c r="M44" s="18">
        <f t="shared" si="5"/>
        <v>1.0422000000000001E-2</v>
      </c>
      <c r="N44" s="18">
        <f t="shared" si="5"/>
        <v>1.0259000000000001E-2</v>
      </c>
      <c r="O44" s="18">
        <f t="shared" si="5"/>
        <v>1.0007E-2</v>
      </c>
      <c r="P44" s="18">
        <f t="shared" si="5"/>
        <v>9.9781000000000002E-3</v>
      </c>
      <c r="Q44" s="18">
        <f t="shared" si="5"/>
        <v>9.8063000000000004E-3</v>
      </c>
      <c r="R44" s="18">
        <f>szenzoradatok!D45</f>
        <v>57.706699999999998</v>
      </c>
      <c r="T44">
        <f t="shared" si="6"/>
        <v>14</v>
      </c>
      <c r="U44">
        <f t="shared" si="3"/>
        <v>11</v>
      </c>
      <c r="V44">
        <f t="shared" si="3"/>
        <v>13</v>
      </c>
      <c r="W44">
        <f t="shared" si="3"/>
        <v>14</v>
      </c>
      <c r="X44">
        <f t="shared" si="3"/>
        <v>13</v>
      </c>
      <c r="Y44">
        <f t="shared" si="3"/>
        <v>13</v>
      </c>
      <c r="Z44">
        <f t="shared" si="3"/>
        <v>13</v>
      </c>
      <c r="AA44">
        <f>RANK(I44,I$3:I$128,0)</f>
        <v>12</v>
      </c>
      <c r="AB44">
        <f t="shared" si="7"/>
        <v>113</v>
      </c>
      <c r="AC44">
        <f t="shared" si="7"/>
        <v>116</v>
      </c>
      <c r="AD44">
        <f t="shared" si="7"/>
        <v>114</v>
      </c>
      <c r="AE44">
        <f t="shared" si="7"/>
        <v>113</v>
      </c>
      <c r="AF44">
        <f t="shared" si="7"/>
        <v>114</v>
      </c>
      <c r="AG44">
        <f t="shared" si="7"/>
        <v>114</v>
      </c>
      <c r="AH44">
        <f t="shared" si="7"/>
        <v>114</v>
      </c>
      <c r="AI44">
        <f t="shared" si="7"/>
        <v>115</v>
      </c>
      <c r="AJ44">
        <f t="shared" si="8"/>
        <v>57706700</v>
      </c>
    </row>
    <row r="45" spans="1:36" customFormat="1" x14ac:dyDescent="0.25">
      <c r="A45" t="s">
        <v>2686</v>
      </c>
      <c r="B45" s="18">
        <f>exportall2_ampl!B44</f>
        <v>4.5843999999999998E-3</v>
      </c>
      <c r="C45" s="18">
        <f>exportall2_ampl!C44</f>
        <v>4.2620999999999996E-3</v>
      </c>
      <c r="D45" s="18">
        <f>exportall2_ampl!D44</f>
        <v>4.0901000000000002E-3</v>
      </c>
      <c r="E45" s="18">
        <f>exportall2_ampl!E44</f>
        <v>4.0305999999999996E-3</v>
      </c>
      <c r="F45" s="18">
        <f>exportall2_ampl!F44</f>
        <v>3.9083E-3</v>
      </c>
      <c r="G45" s="18">
        <f>exportall2_ampl!G44</f>
        <v>3.7017999999999999E-3</v>
      </c>
      <c r="H45" s="18">
        <f>exportall2_ampl!H44</f>
        <v>3.5065999999999999E-3</v>
      </c>
      <c r="I45" s="18">
        <f>exportall2_ampl!I44</f>
        <v>3.4886000000000001E-3</v>
      </c>
      <c r="J45" s="18">
        <f t="shared" si="5"/>
        <v>4.5843999999999998E-3</v>
      </c>
      <c r="K45" s="18">
        <f t="shared" si="5"/>
        <v>4.2620999999999996E-3</v>
      </c>
      <c r="L45" s="18">
        <f t="shared" si="5"/>
        <v>4.0901000000000002E-3</v>
      </c>
      <c r="M45" s="18">
        <f t="shared" si="5"/>
        <v>4.0305999999999996E-3</v>
      </c>
      <c r="N45" s="18">
        <f t="shared" si="5"/>
        <v>3.9083E-3</v>
      </c>
      <c r="O45" s="18">
        <f t="shared" si="5"/>
        <v>3.7017999999999999E-3</v>
      </c>
      <c r="P45" s="18">
        <f t="shared" si="5"/>
        <v>3.5065999999999999E-3</v>
      </c>
      <c r="Q45" s="18">
        <f t="shared" si="5"/>
        <v>3.4886000000000001E-3</v>
      </c>
      <c r="R45" s="18">
        <f>szenzoradatok!D46</f>
        <v>63.214300000000001</v>
      </c>
      <c r="T45">
        <f t="shared" si="6"/>
        <v>68</v>
      </c>
      <c r="U45">
        <f t="shared" si="3"/>
        <v>66</v>
      </c>
      <c r="V45">
        <f t="shared" si="3"/>
        <v>64</v>
      </c>
      <c r="W45">
        <f t="shared" si="3"/>
        <v>63</v>
      </c>
      <c r="X45">
        <f t="shared" ref="X45:AA108" si="9">RANK(F45,F$3:F$128,0)</f>
        <v>62</v>
      </c>
      <c r="Y45">
        <f t="shared" si="9"/>
        <v>62</v>
      </c>
      <c r="Z45">
        <f t="shared" si="9"/>
        <v>66</v>
      </c>
      <c r="AA45">
        <f>RANK(I45,I$3:I$128,0)</f>
        <v>63</v>
      </c>
      <c r="AB45">
        <f t="shared" si="7"/>
        <v>59</v>
      </c>
      <c r="AC45">
        <f t="shared" si="7"/>
        <v>61</v>
      </c>
      <c r="AD45">
        <f t="shared" si="7"/>
        <v>63</v>
      </c>
      <c r="AE45">
        <f t="shared" si="7"/>
        <v>64</v>
      </c>
      <c r="AF45">
        <f t="shared" si="7"/>
        <v>65</v>
      </c>
      <c r="AG45">
        <f t="shared" si="7"/>
        <v>65</v>
      </c>
      <c r="AH45">
        <f t="shared" si="7"/>
        <v>61</v>
      </c>
      <c r="AI45">
        <f t="shared" si="7"/>
        <v>64</v>
      </c>
      <c r="AJ45">
        <f t="shared" si="8"/>
        <v>63214300</v>
      </c>
    </row>
    <row r="46" spans="1:36" customFormat="1" x14ac:dyDescent="0.25">
      <c r="A46" t="s">
        <v>2687</v>
      </c>
      <c r="B46" s="18">
        <f>exportall2_ampl!B45</f>
        <v>4.5718E-3</v>
      </c>
      <c r="C46" s="18">
        <f>exportall2_ampl!C45</f>
        <v>4.3410000000000002E-3</v>
      </c>
      <c r="D46" s="18">
        <f>exportall2_ampl!D45</f>
        <v>4.156E-3</v>
      </c>
      <c r="E46" s="18">
        <f>exportall2_ampl!E45</f>
        <v>4.1177000000000002E-3</v>
      </c>
      <c r="F46" s="18">
        <f>exportall2_ampl!F45</f>
        <v>4.1091000000000001E-3</v>
      </c>
      <c r="G46" s="18">
        <f>exportall2_ampl!G45</f>
        <v>3.6641E-3</v>
      </c>
      <c r="H46" s="18">
        <f>exportall2_ampl!H45</f>
        <v>3.5082999999999998E-3</v>
      </c>
      <c r="I46" s="18">
        <f>exportall2_ampl!I45</f>
        <v>3.4505999999999998E-3</v>
      </c>
      <c r="J46" s="18">
        <f t="shared" si="5"/>
        <v>4.5718E-3</v>
      </c>
      <c r="K46" s="18">
        <f t="shared" si="5"/>
        <v>4.3410000000000002E-3</v>
      </c>
      <c r="L46" s="18">
        <f t="shared" si="5"/>
        <v>4.156E-3</v>
      </c>
      <c r="M46" s="18">
        <f t="shared" si="5"/>
        <v>4.1177000000000002E-3</v>
      </c>
      <c r="N46" s="18">
        <f t="shared" si="5"/>
        <v>4.1091000000000001E-3</v>
      </c>
      <c r="O46" s="18">
        <f t="shared" si="5"/>
        <v>3.6641E-3</v>
      </c>
      <c r="P46" s="18">
        <f t="shared" si="5"/>
        <v>3.5082999999999998E-3</v>
      </c>
      <c r="Q46" s="18">
        <f t="shared" si="5"/>
        <v>3.4505999999999998E-3</v>
      </c>
      <c r="R46" s="18">
        <f>szenzoradatok!D47</f>
        <v>63.210900000000002</v>
      </c>
      <c r="T46">
        <f t="shared" si="6"/>
        <v>69</v>
      </c>
      <c r="U46">
        <f t="shared" si="6"/>
        <v>65</v>
      </c>
      <c r="V46">
        <f t="shared" si="6"/>
        <v>63</v>
      </c>
      <c r="W46">
        <f t="shared" si="6"/>
        <v>61</v>
      </c>
      <c r="X46">
        <f t="shared" si="9"/>
        <v>59</v>
      </c>
      <c r="Y46">
        <f t="shared" si="9"/>
        <v>64</v>
      </c>
      <c r="Z46">
        <f t="shared" si="9"/>
        <v>65</v>
      </c>
      <c r="AA46">
        <f>RANK(I46,I$3:I$128,0)</f>
        <v>65</v>
      </c>
      <c r="AB46">
        <f t="shared" si="7"/>
        <v>58</v>
      </c>
      <c r="AC46">
        <f t="shared" si="7"/>
        <v>62</v>
      </c>
      <c r="AD46">
        <f t="shared" si="7"/>
        <v>64</v>
      </c>
      <c r="AE46">
        <f t="shared" si="7"/>
        <v>66</v>
      </c>
      <c r="AF46">
        <f t="shared" si="7"/>
        <v>68</v>
      </c>
      <c r="AG46">
        <f t="shared" si="7"/>
        <v>63</v>
      </c>
      <c r="AH46">
        <f t="shared" si="7"/>
        <v>62</v>
      </c>
      <c r="AI46">
        <f t="shared" si="7"/>
        <v>62</v>
      </c>
      <c r="AJ46">
        <f t="shared" si="8"/>
        <v>63210900</v>
      </c>
    </row>
    <row r="47" spans="1:36" customFormat="1" x14ac:dyDescent="0.25">
      <c r="A47" t="s">
        <v>2688</v>
      </c>
      <c r="B47" s="18">
        <f>exportall2_ampl!B46</f>
        <v>4.8831999999999999E-3</v>
      </c>
      <c r="C47" s="18">
        <f>exportall2_ampl!C46</f>
        <v>4.4590999999999997E-3</v>
      </c>
      <c r="D47" s="18">
        <f>exportall2_ampl!D46</f>
        <v>4.2561999999999999E-3</v>
      </c>
      <c r="E47" s="18">
        <f>exportall2_ampl!E46</f>
        <v>4.2034999999999998E-3</v>
      </c>
      <c r="F47" s="18">
        <f>exportall2_ampl!F46</f>
        <v>4.1288000000000002E-3</v>
      </c>
      <c r="G47" s="18">
        <f>exportall2_ampl!G46</f>
        <v>3.9925000000000004E-3</v>
      </c>
      <c r="H47" s="18">
        <f>exportall2_ampl!H46</f>
        <v>3.8319000000000001E-3</v>
      </c>
      <c r="I47" s="18">
        <f>exportall2_ampl!I46</f>
        <v>3.6440999999999999E-3</v>
      </c>
      <c r="J47" s="18">
        <f t="shared" si="5"/>
        <v>4.8831999999999999E-3</v>
      </c>
      <c r="K47" s="18">
        <f t="shared" si="5"/>
        <v>4.4590999999999997E-3</v>
      </c>
      <c r="L47" s="18">
        <f t="shared" si="5"/>
        <v>4.2561999999999999E-3</v>
      </c>
      <c r="M47" s="18">
        <f t="shared" si="5"/>
        <v>4.2034999999999998E-3</v>
      </c>
      <c r="N47" s="18">
        <f t="shared" si="5"/>
        <v>4.1288000000000002E-3</v>
      </c>
      <c r="O47" s="18">
        <f t="shared" si="5"/>
        <v>3.9925000000000004E-3</v>
      </c>
      <c r="P47" s="18">
        <f t="shared" si="5"/>
        <v>3.8319000000000001E-3</v>
      </c>
      <c r="Q47" s="18">
        <f t="shared" si="5"/>
        <v>3.6440999999999999E-3</v>
      </c>
      <c r="R47" s="18">
        <f>szenzoradatok!D48</f>
        <v>63.206499999999998</v>
      </c>
      <c r="T47">
        <f t="shared" si="6"/>
        <v>64</v>
      </c>
      <c r="U47">
        <f t="shared" si="6"/>
        <v>62</v>
      </c>
      <c r="V47">
        <f t="shared" si="6"/>
        <v>62</v>
      </c>
      <c r="W47">
        <f t="shared" si="6"/>
        <v>59</v>
      </c>
      <c r="X47">
        <f t="shared" si="9"/>
        <v>58</v>
      </c>
      <c r="Y47">
        <f t="shared" si="9"/>
        <v>60</v>
      </c>
      <c r="Z47">
        <f t="shared" si="9"/>
        <v>60</v>
      </c>
      <c r="AA47">
        <f>RANK(I47,I$3:I$128,0)</f>
        <v>61</v>
      </c>
      <c r="AB47">
        <f t="shared" si="7"/>
        <v>63</v>
      </c>
      <c r="AC47">
        <f t="shared" si="7"/>
        <v>65</v>
      </c>
      <c r="AD47">
        <f t="shared" si="7"/>
        <v>65</v>
      </c>
      <c r="AE47">
        <f t="shared" si="7"/>
        <v>68</v>
      </c>
      <c r="AF47">
        <f t="shared" si="7"/>
        <v>69</v>
      </c>
      <c r="AG47">
        <f t="shared" si="7"/>
        <v>67</v>
      </c>
      <c r="AH47">
        <f t="shared" si="7"/>
        <v>67</v>
      </c>
      <c r="AI47">
        <f t="shared" si="7"/>
        <v>66</v>
      </c>
      <c r="AJ47">
        <f t="shared" si="8"/>
        <v>63206500</v>
      </c>
    </row>
    <row r="48" spans="1:36" customFormat="1" x14ac:dyDescent="0.25">
      <c r="A48" t="s">
        <v>46</v>
      </c>
      <c r="B48" s="18">
        <f>exportall2_ampl!B47</f>
        <v>4.0293000000000004E-3</v>
      </c>
      <c r="C48" s="18">
        <f>exportall2_ampl!C47</f>
        <v>3.6062999999999998E-3</v>
      </c>
      <c r="D48" s="18">
        <f>exportall2_ampl!D47</f>
        <v>3.5825000000000002E-3</v>
      </c>
      <c r="E48" s="18">
        <f>exportall2_ampl!E47</f>
        <v>3.5715999999999999E-3</v>
      </c>
      <c r="F48" s="18">
        <f>exportall2_ampl!F47</f>
        <v>3.3254000000000001E-3</v>
      </c>
      <c r="G48" s="18">
        <f>exportall2_ampl!G47</f>
        <v>3.2304999999999999E-3</v>
      </c>
      <c r="H48" s="18">
        <f>exportall2_ampl!H47</f>
        <v>3.2252000000000001E-3</v>
      </c>
      <c r="I48" s="18">
        <f>exportall2_ampl!I47</f>
        <v>3.0636000000000001E-3</v>
      </c>
      <c r="J48" s="18">
        <f t="shared" si="5"/>
        <v>4.0293000000000004E-3</v>
      </c>
      <c r="K48" s="18">
        <f t="shared" si="5"/>
        <v>3.6062999999999998E-3</v>
      </c>
      <c r="L48" s="18">
        <f t="shared" si="5"/>
        <v>3.5825000000000002E-3</v>
      </c>
      <c r="M48" s="18">
        <f t="shared" si="5"/>
        <v>3.5715999999999999E-3</v>
      </c>
      <c r="N48" s="18">
        <f t="shared" si="5"/>
        <v>3.3254000000000001E-3</v>
      </c>
      <c r="O48" s="18">
        <f t="shared" si="5"/>
        <v>3.2304999999999999E-3</v>
      </c>
      <c r="P48" s="18">
        <f t="shared" si="5"/>
        <v>3.2252000000000001E-3</v>
      </c>
      <c r="Q48" s="18">
        <f t="shared" si="5"/>
        <v>3.0636000000000001E-3</v>
      </c>
      <c r="R48" s="18">
        <f>szenzoradatok!D49</f>
        <v>63.1982</v>
      </c>
      <c r="T48">
        <f t="shared" si="6"/>
        <v>82</v>
      </c>
      <c r="U48">
        <f t="shared" si="6"/>
        <v>83</v>
      </c>
      <c r="V48">
        <f t="shared" si="6"/>
        <v>82</v>
      </c>
      <c r="W48">
        <f t="shared" si="6"/>
        <v>76</v>
      </c>
      <c r="X48">
        <f t="shared" si="9"/>
        <v>78</v>
      </c>
      <c r="Y48">
        <f t="shared" si="9"/>
        <v>77</v>
      </c>
      <c r="Z48">
        <f t="shared" si="9"/>
        <v>75</v>
      </c>
      <c r="AA48">
        <f>RANK(I48,I$3:I$128,0)</f>
        <v>78</v>
      </c>
      <c r="AB48">
        <f t="shared" si="7"/>
        <v>45</v>
      </c>
      <c r="AC48">
        <f t="shared" si="7"/>
        <v>44</v>
      </c>
      <c r="AD48">
        <f t="shared" si="7"/>
        <v>45</v>
      </c>
      <c r="AE48">
        <f t="shared" si="7"/>
        <v>51</v>
      </c>
      <c r="AF48">
        <f t="shared" si="7"/>
        <v>49</v>
      </c>
      <c r="AG48">
        <f t="shared" si="7"/>
        <v>50</v>
      </c>
      <c r="AH48">
        <f t="shared" si="7"/>
        <v>52</v>
      </c>
      <c r="AI48">
        <f t="shared" si="7"/>
        <v>49</v>
      </c>
      <c r="AJ48">
        <f t="shared" si="8"/>
        <v>63198200</v>
      </c>
    </row>
    <row r="49" spans="1:36" customFormat="1" x14ac:dyDescent="0.25">
      <c r="A49" t="s">
        <v>2689</v>
      </c>
      <c r="B49" s="18">
        <f>exportall2_ampl!B48</f>
        <v>3.9544999999999997E-3</v>
      </c>
      <c r="C49" s="18">
        <f>exportall2_ampl!C48</f>
        <v>3.9205000000000004E-3</v>
      </c>
      <c r="D49" s="18">
        <f>exportall2_ampl!D48</f>
        <v>3.8349999999999999E-3</v>
      </c>
      <c r="E49" s="18">
        <f>exportall2_ampl!E48</f>
        <v>3.7615999999999999E-3</v>
      </c>
      <c r="F49" s="18">
        <f>exportall2_ampl!F48</f>
        <v>3.7060999999999999E-3</v>
      </c>
      <c r="G49" s="18">
        <f>exportall2_ampl!G48</f>
        <v>3.6665999999999999E-3</v>
      </c>
      <c r="H49" s="18">
        <f>exportall2_ampl!H48</f>
        <v>3.6633E-3</v>
      </c>
      <c r="I49" s="18">
        <f>exportall2_ampl!I48</f>
        <v>3.6627999999999999E-3</v>
      </c>
      <c r="J49" s="18">
        <f t="shared" ref="J49:Q80" si="10">B49</f>
        <v>3.9544999999999997E-3</v>
      </c>
      <c r="K49" s="18">
        <f t="shared" si="10"/>
        <v>3.9205000000000004E-3</v>
      </c>
      <c r="L49" s="18">
        <f t="shared" si="10"/>
        <v>3.8349999999999999E-3</v>
      </c>
      <c r="M49" s="18">
        <f t="shared" si="10"/>
        <v>3.7615999999999999E-3</v>
      </c>
      <c r="N49" s="18">
        <f t="shared" si="10"/>
        <v>3.7060999999999999E-3</v>
      </c>
      <c r="O49" s="18">
        <f t="shared" si="10"/>
        <v>3.6665999999999999E-3</v>
      </c>
      <c r="P49" s="18">
        <f t="shared" si="10"/>
        <v>3.6633E-3</v>
      </c>
      <c r="Q49" s="18">
        <f t="shared" si="10"/>
        <v>3.6627999999999999E-3</v>
      </c>
      <c r="R49" s="18">
        <f>szenzoradatok!D50</f>
        <v>63.198099999999997</v>
      </c>
      <c r="T49">
        <f t="shared" si="6"/>
        <v>85</v>
      </c>
      <c r="U49">
        <f t="shared" si="6"/>
        <v>70</v>
      </c>
      <c r="V49">
        <f t="shared" si="6"/>
        <v>69</v>
      </c>
      <c r="W49">
        <f t="shared" si="6"/>
        <v>66</v>
      </c>
      <c r="X49">
        <f t="shared" si="9"/>
        <v>66</v>
      </c>
      <c r="Y49">
        <f t="shared" si="9"/>
        <v>63</v>
      </c>
      <c r="Z49">
        <f t="shared" si="9"/>
        <v>62</v>
      </c>
      <c r="AA49">
        <f>RANK(I49,I$3:I$128,0)</f>
        <v>60</v>
      </c>
      <c r="AB49">
        <f t="shared" ref="AB49:AI80" si="11">RANK(J49,J$3:J$128,1)</f>
        <v>42</v>
      </c>
      <c r="AC49">
        <f t="shared" si="11"/>
        <v>57</v>
      </c>
      <c r="AD49">
        <f t="shared" si="11"/>
        <v>58</v>
      </c>
      <c r="AE49">
        <f t="shared" si="11"/>
        <v>61</v>
      </c>
      <c r="AF49">
        <f t="shared" si="11"/>
        <v>61</v>
      </c>
      <c r="AG49">
        <f t="shared" si="11"/>
        <v>64</v>
      </c>
      <c r="AH49">
        <f t="shared" si="11"/>
        <v>65</v>
      </c>
      <c r="AI49">
        <f t="shared" si="11"/>
        <v>67</v>
      </c>
      <c r="AJ49">
        <f t="shared" si="8"/>
        <v>63198100</v>
      </c>
    </row>
    <row r="50" spans="1:36" customFormat="1" x14ac:dyDescent="0.25">
      <c r="A50" t="s">
        <v>2690</v>
      </c>
      <c r="B50" s="18">
        <f>exportall2_ampl!B49</f>
        <v>4.2167999999999997E-3</v>
      </c>
      <c r="C50" s="18">
        <f>exportall2_ampl!C49</f>
        <v>4.1010999999999999E-3</v>
      </c>
      <c r="D50" s="18">
        <f>exportall2_ampl!D49</f>
        <v>3.9582000000000003E-3</v>
      </c>
      <c r="E50" s="18">
        <f>exportall2_ampl!E49</f>
        <v>3.7158999999999998E-3</v>
      </c>
      <c r="F50" s="18">
        <f>exportall2_ampl!F49</f>
        <v>3.7069999999999998E-3</v>
      </c>
      <c r="G50" s="18">
        <f>exportall2_ampl!G49</f>
        <v>3.5319000000000001E-3</v>
      </c>
      <c r="H50" s="18">
        <f>exportall2_ampl!H49</f>
        <v>3.4745000000000002E-3</v>
      </c>
      <c r="I50" s="18">
        <f>exportall2_ampl!I49</f>
        <v>3.3619000000000001E-3</v>
      </c>
      <c r="J50" s="18">
        <f t="shared" si="10"/>
        <v>4.2167999999999997E-3</v>
      </c>
      <c r="K50" s="18">
        <f t="shared" si="10"/>
        <v>4.1010999999999999E-3</v>
      </c>
      <c r="L50" s="18">
        <f t="shared" si="10"/>
        <v>3.9582000000000003E-3</v>
      </c>
      <c r="M50" s="18">
        <f t="shared" si="10"/>
        <v>3.7158999999999998E-3</v>
      </c>
      <c r="N50" s="18">
        <f t="shared" si="10"/>
        <v>3.7069999999999998E-3</v>
      </c>
      <c r="O50" s="18">
        <f t="shared" si="10"/>
        <v>3.5319000000000001E-3</v>
      </c>
      <c r="P50" s="18">
        <f t="shared" si="10"/>
        <v>3.4745000000000002E-3</v>
      </c>
      <c r="Q50" s="18">
        <f t="shared" si="10"/>
        <v>3.3619000000000001E-3</v>
      </c>
      <c r="R50" s="18">
        <f>szenzoradatok!D51</f>
        <v>63.187399999999997</v>
      </c>
      <c r="T50">
        <f t="shared" si="6"/>
        <v>77</v>
      </c>
      <c r="U50">
        <f t="shared" si="6"/>
        <v>67</v>
      </c>
      <c r="V50">
        <f t="shared" si="6"/>
        <v>67</v>
      </c>
      <c r="W50">
        <f t="shared" si="6"/>
        <v>69</v>
      </c>
      <c r="X50">
        <f t="shared" si="9"/>
        <v>65</v>
      </c>
      <c r="Y50">
        <f t="shared" si="9"/>
        <v>68</v>
      </c>
      <c r="Z50">
        <f t="shared" si="9"/>
        <v>67</v>
      </c>
      <c r="AA50">
        <f>RANK(I50,I$3:I$128,0)</f>
        <v>71</v>
      </c>
      <c r="AB50">
        <f t="shared" si="11"/>
        <v>50</v>
      </c>
      <c r="AC50">
        <f t="shared" si="11"/>
        <v>60</v>
      </c>
      <c r="AD50">
        <f t="shared" si="11"/>
        <v>60</v>
      </c>
      <c r="AE50">
        <f t="shared" si="11"/>
        <v>58</v>
      </c>
      <c r="AF50">
        <f t="shared" si="11"/>
        <v>62</v>
      </c>
      <c r="AG50">
        <f t="shared" si="11"/>
        <v>59</v>
      </c>
      <c r="AH50">
        <f t="shared" si="11"/>
        <v>60</v>
      </c>
      <c r="AI50">
        <f t="shared" si="11"/>
        <v>56</v>
      </c>
      <c r="AJ50">
        <f t="shared" si="8"/>
        <v>63187400</v>
      </c>
    </row>
    <row r="51" spans="1:36" customFormat="1" x14ac:dyDescent="0.25">
      <c r="A51" t="s">
        <v>2691</v>
      </c>
      <c r="B51" s="18">
        <f>exportall2_ampl!B50</f>
        <v>4.9426000000000001E-3</v>
      </c>
      <c r="C51" s="18">
        <f>exportall2_ampl!C50</f>
        <v>3.9639000000000002E-3</v>
      </c>
      <c r="D51" s="18">
        <f>exportall2_ampl!D50</f>
        <v>3.9160000000000002E-3</v>
      </c>
      <c r="E51" s="18">
        <f>exportall2_ampl!E50</f>
        <v>3.7572999999999999E-3</v>
      </c>
      <c r="F51" s="18">
        <f>exportall2_ampl!F50</f>
        <v>3.6402000000000001E-3</v>
      </c>
      <c r="G51" s="18">
        <f>exportall2_ampl!G50</f>
        <v>3.5017E-3</v>
      </c>
      <c r="H51" s="18">
        <f>exportall2_ampl!H50</f>
        <v>3.2634999999999999E-3</v>
      </c>
      <c r="I51" s="18">
        <f>exportall2_ampl!I50</f>
        <v>3.2599999999999999E-3</v>
      </c>
      <c r="J51" s="18">
        <f t="shared" si="10"/>
        <v>4.9426000000000001E-3</v>
      </c>
      <c r="K51" s="18">
        <f t="shared" si="10"/>
        <v>3.9639000000000002E-3</v>
      </c>
      <c r="L51" s="18">
        <f t="shared" si="10"/>
        <v>3.9160000000000002E-3</v>
      </c>
      <c r="M51" s="18">
        <f t="shared" si="10"/>
        <v>3.7572999999999999E-3</v>
      </c>
      <c r="N51" s="18">
        <f t="shared" si="10"/>
        <v>3.6402000000000001E-3</v>
      </c>
      <c r="O51" s="18">
        <f t="shared" si="10"/>
        <v>3.5017E-3</v>
      </c>
      <c r="P51" s="18">
        <f t="shared" si="10"/>
        <v>3.2634999999999999E-3</v>
      </c>
      <c r="Q51" s="18">
        <f t="shared" si="10"/>
        <v>3.2599999999999999E-3</v>
      </c>
      <c r="R51" s="18">
        <f>szenzoradatok!D52</f>
        <v>69.308000000000007</v>
      </c>
      <c r="T51">
        <f t="shared" si="6"/>
        <v>63</v>
      </c>
      <c r="U51">
        <f t="shared" si="6"/>
        <v>68</v>
      </c>
      <c r="V51">
        <f t="shared" si="6"/>
        <v>68</v>
      </c>
      <c r="W51">
        <f t="shared" si="6"/>
        <v>67</v>
      </c>
      <c r="X51">
        <f t="shared" si="9"/>
        <v>68</v>
      </c>
      <c r="Y51">
        <f t="shared" si="9"/>
        <v>70</v>
      </c>
      <c r="Z51">
        <f t="shared" si="9"/>
        <v>73</v>
      </c>
      <c r="AA51">
        <f>RANK(I51,I$3:I$128,0)</f>
        <v>72</v>
      </c>
      <c r="AB51">
        <f t="shared" si="11"/>
        <v>64</v>
      </c>
      <c r="AC51">
        <f t="shared" si="11"/>
        <v>59</v>
      </c>
      <c r="AD51">
        <f t="shared" si="11"/>
        <v>59</v>
      </c>
      <c r="AE51">
        <f t="shared" si="11"/>
        <v>60</v>
      </c>
      <c r="AF51">
        <f t="shared" si="11"/>
        <v>59</v>
      </c>
      <c r="AG51">
        <f t="shared" si="11"/>
        <v>57</v>
      </c>
      <c r="AH51">
        <f t="shared" si="11"/>
        <v>54</v>
      </c>
      <c r="AI51">
        <f t="shared" si="11"/>
        <v>55</v>
      </c>
      <c r="AJ51">
        <f t="shared" si="8"/>
        <v>69308000</v>
      </c>
    </row>
    <row r="52" spans="1:36" customFormat="1" x14ac:dyDescent="0.25">
      <c r="A52" t="s">
        <v>2692</v>
      </c>
      <c r="B52" s="18">
        <f>exportall2_ampl!B51</f>
        <v>4.4317000000000002E-3</v>
      </c>
      <c r="C52" s="18">
        <f>exportall2_ampl!C51</f>
        <v>4.3575000000000003E-3</v>
      </c>
      <c r="D52" s="18">
        <f>exportall2_ampl!D51</f>
        <v>4.0318999999999997E-3</v>
      </c>
      <c r="E52" s="18">
        <f>exportall2_ampl!E51</f>
        <v>3.9874999999999997E-3</v>
      </c>
      <c r="F52" s="18">
        <f>exportall2_ampl!F51</f>
        <v>3.8639E-3</v>
      </c>
      <c r="G52" s="18">
        <f>exportall2_ampl!G51</f>
        <v>3.8424000000000002E-3</v>
      </c>
      <c r="H52" s="18">
        <f>exportall2_ampl!H51</f>
        <v>3.8338000000000001E-3</v>
      </c>
      <c r="I52" s="18">
        <f>exportall2_ampl!I51</f>
        <v>3.7580999999999999E-3</v>
      </c>
      <c r="J52" s="18">
        <f t="shared" si="10"/>
        <v>4.4317000000000002E-3</v>
      </c>
      <c r="K52" s="18">
        <f t="shared" si="10"/>
        <v>4.3575000000000003E-3</v>
      </c>
      <c r="L52" s="18">
        <f t="shared" si="10"/>
        <v>4.0318999999999997E-3</v>
      </c>
      <c r="M52" s="18">
        <f t="shared" si="10"/>
        <v>3.9874999999999997E-3</v>
      </c>
      <c r="N52" s="18">
        <f t="shared" si="10"/>
        <v>3.8639E-3</v>
      </c>
      <c r="O52" s="18">
        <f t="shared" si="10"/>
        <v>3.8424000000000002E-3</v>
      </c>
      <c r="P52" s="18">
        <f t="shared" si="10"/>
        <v>3.8338000000000001E-3</v>
      </c>
      <c r="Q52" s="18">
        <f t="shared" si="10"/>
        <v>3.7580999999999999E-3</v>
      </c>
      <c r="R52" s="18">
        <f>szenzoradatok!D53</f>
        <v>69.307900000000004</v>
      </c>
      <c r="T52">
        <f t="shared" si="6"/>
        <v>71</v>
      </c>
      <c r="U52">
        <f t="shared" si="6"/>
        <v>64</v>
      </c>
      <c r="V52">
        <f t="shared" si="6"/>
        <v>65</v>
      </c>
      <c r="W52">
        <f t="shared" si="6"/>
        <v>64</v>
      </c>
      <c r="X52">
        <f t="shared" si="9"/>
        <v>63</v>
      </c>
      <c r="Y52">
        <f t="shared" si="9"/>
        <v>61</v>
      </c>
      <c r="Z52">
        <f t="shared" si="9"/>
        <v>59</v>
      </c>
      <c r="AA52">
        <f>RANK(I52,I$3:I$128,0)</f>
        <v>59</v>
      </c>
      <c r="AB52">
        <f t="shared" si="11"/>
        <v>56</v>
      </c>
      <c r="AC52">
        <f t="shared" si="11"/>
        <v>63</v>
      </c>
      <c r="AD52">
        <f t="shared" si="11"/>
        <v>62</v>
      </c>
      <c r="AE52">
        <f t="shared" si="11"/>
        <v>63</v>
      </c>
      <c r="AF52">
        <f t="shared" si="11"/>
        <v>64</v>
      </c>
      <c r="AG52">
        <f t="shared" si="11"/>
        <v>66</v>
      </c>
      <c r="AH52">
        <f t="shared" si="11"/>
        <v>68</v>
      </c>
      <c r="AI52">
        <f t="shared" si="11"/>
        <v>68</v>
      </c>
      <c r="AJ52">
        <f t="shared" si="8"/>
        <v>69307900</v>
      </c>
    </row>
    <row r="53" spans="1:36" customFormat="1" x14ac:dyDescent="0.25">
      <c r="A53" t="s">
        <v>47</v>
      </c>
      <c r="B53" s="18">
        <f>exportall2_ampl!B52</f>
        <v>5.0365999999999996E-3</v>
      </c>
      <c r="C53" s="18">
        <f>exportall2_ampl!C52</f>
        <v>4.4659000000000001E-3</v>
      </c>
      <c r="D53" s="18">
        <f>exportall2_ampl!D52</f>
        <v>4.4092000000000003E-3</v>
      </c>
      <c r="E53" s="18">
        <f>exportall2_ampl!E52</f>
        <v>4.0442000000000004E-3</v>
      </c>
      <c r="F53" s="18">
        <f>exportall2_ampl!F52</f>
        <v>3.7686E-3</v>
      </c>
      <c r="G53" s="18">
        <f>exportall2_ampl!G52</f>
        <v>3.6099000000000001E-3</v>
      </c>
      <c r="H53" s="18">
        <f>exportall2_ampl!H52</f>
        <v>3.4223999999999999E-3</v>
      </c>
      <c r="I53" s="18">
        <f>exportall2_ampl!I52</f>
        <v>3.4050999999999999E-3</v>
      </c>
      <c r="J53" s="18">
        <f t="shared" si="10"/>
        <v>5.0365999999999996E-3</v>
      </c>
      <c r="K53" s="18">
        <f t="shared" si="10"/>
        <v>4.4659000000000001E-3</v>
      </c>
      <c r="L53" s="18">
        <f t="shared" si="10"/>
        <v>4.4092000000000003E-3</v>
      </c>
      <c r="M53" s="18">
        <f t="shared" si="10"/>
        <v>4.0442000000000004E-3</v>
      </c>
      <c r="N53" s="18">
        <f t="shared" si="10"/>
        <v>3.7686E-3</v>
      </c>
      <c r="O53" s="18">
        <f t="shared" si="10"/>
        <v>3.6099000000000001E-3</v>
      </c>
      <c r="P53" s="18">
        <f t="shared" si="10"/>
        <v>3.4223999999999999E-3</v>
      </c>
      <c r="Q53" s="18">
        <f t="shared" si="10"/>
        <v>3.4050999999999999E-3</v>
      </c>
      <c r="R53" s="18">
        <f>szenzoradatok!D54</f>
        <v>69.308599999999998</v>
      </c>
      <c r="T53">
        <f t="shared" si="6"/>
        <v>61</v>
      </c>
      <c r="U53">
        <f t="shared" si="6"/>
        <v>61</v>
      </c>
      <c r="V53">
        <f t="shared" si="6"/>
        <v>61</v>
      </c>
      <c r="W53">
        <f t="shared" si="6"/>
        <v>62</v>
      </c>
      <c r="X53">
        <f t="shared" si="9"/>
        <v>64</v>
      </c>
      <c r="Y53">
        <f t="shared" si="9"/>
        <v>65</v>
      </c>
      <c r="Z53">
        <f t="shared" si="9"/>
        <v>71</v>
      </c>
      <c r="AA53">
        <f>RANK(I53,I$3:I$128,0)</f>
        <v>69</v>
      </c>
      <c r="AB53">
        <f t="shared" si="11"/>
        <v>66</v>
      </c>
      <c r="AC53">
        <f t="shared" si="11"/>
        <v>66</v>
      </c>
      <c r="AD53">
        <f t="shared" si="11"/>
        <v>66</v>
      </c>
      <c r="AE53">
        <f t="shared" si="11"/>
        <v>65</v>
      </c>
      <c r="AF53">
        <f t="shared" si="11"/>
        <v>63</v>
      </c>
      <c r="AG53">
        <f t="shared" si="11"/>
        <v>62</v>
      </c>
      <c r="AH53">
        <f t="shared" si="11"/>
        <v>56</v>
      </c>
      <c r="AI53">
        <f t="shared" si="11"/>
        <v>58</v>
      </c>
      <c r="AJ53">
        <f t="shared" si="8"/>
        <v>69308600</v>
      </c>
    </row>
    <row r="54" spans="1:36" customFormat="1" x14ac:dyDescent="0.25">
      <c r="A54" t="s">
        <v>2693</v>
      </c>
      <c r="B54" s="18">
        <f>exportall2_ampl!B53</f>
        <v>3.9253999999999999E-3</v>
      </c>
      <c r="C54" s="18">
        <f>exportall2_ampl!C53</f>
        <v>3.7020999999999998E-3</v>
      </c>
      <c r="D54" s="18">
        <f>exportall2_ampl!D53</f>
        <v>3.6459999999999999E-3</v>
      </c>
      <c r="E54" s="18">
        <f>exportall2_ampl!E53</f>
        <v>3.4493000000000002E-3</v>
      </c>
      <c r="F54" s="18">
        <f>exportall2_ampl!F53</f>
        <v>3.4160000000000002E-3</v>
      </c>
      <c r="G54" s="18">
        <f>exportall2_ampl!G53</f>
        <v>3.398E-3</v>
      </c>
      <c r="H54" s="18">
        <f>exportall2_ampl!H53</f>
        <v>3.3945999999999998E-3</v>
      </c>
      <c r="I54" s="18">
        <f>exportall2_ampl!I53</f>
        <v>3.1327E-3</v>
      </c>
      <c r="J54" s="18">
        <f t="shared" si="10"/>
        <v>3.9253999999999999E-3</v>
      </c>
      <c r="K54" s="18">
        <f t="shared" si="10"/>
        <v>3.7020999999999998E-3</v>
      </c>
      <c r="L54" s="18">
        <f t="shared" si="10"/>
        <v>3.6459999999999999E-3</v>
      </c>
      <c r="M54" s="18">
        <f t="shared" si="10"/>
        <v>3.4493000000000002E-3</v>
      </c>
      <c r="N54" s="18">
        <f t="shared" si="10"/>
        <v>3.4160000000000002E-3</v>
      </c>
      <c r="O54" s="18">
        <f t="shared" si="10"/>
        <v>3.398E-3</v>
      </c>
      <c r="P54" s="18">
        <f t="shared" si="10"/>
        <v>3.3945999999999998E-3</v>
      </c>
      <c r="Q54" s="18">
        <f t="shared" si="10"/>
        <v>3.1327E-3</v>
      </c>
      <c r="R54" s="18">
        <f>szenzoradatok!D55</f>
        <v>69.3596</v>
      </c>
      <c r="T54">
        <f t="shared" si="6"/>
        <v>87</v>
      </c>
      <c r="U54">
        <f t="shared" si="6"/>
        <v>78</v>
      </c>
      <c r="V54">
        <f t="shared" si="6"/>
        <v>77</v>
      </c>
      <c r="W54">
        <f t="shared" si="6"/>
        <v>80</v>
      </c>
      <c r="X54">
        <f t="shared" si="9"/>
        <v>76</v>
      </c>
      <c r="Y54">
        <f t="shared" si="9"/>
        <v>73</v>
      </c>
      <c r="Z54">
        <f t="shared" si="9"/>
        <v>72</v>
      </c>
      <c r="AA54">
        <f>RANK(I54,I$3:I$128,0)</f>
        <v>76</v>
      </c>
      <c r="AB54">
        <f t="shared" si="11"/>
        <v>40</v>
      </c>
      <c r="AC54">
        <f t="shared" si="11"/>
        <v>49</v>
      </c>
      <c r="AD54">
        <f t="shared" si="11"/>
        <v>50</v>
      </c>
      <c r="AE54">
        <f t="shared" si="11"/>
        <v>47</v>
      </c>
      <c r="AF54">
        <f t="shared" si="11"/>
        <v>51</v>
      </c>
      <c r="AG54">
        <f t="shared" si="11"/>
        <v>54</v>
      </c>
      <c r="AH54">
        <f t="shared" si="11"/>
        <v>55</v>
      </c>
      <c r="AI54">
        <f t="shared" si="11"/>
        <v>51</v>
      </c>
      <c r="AJ54">
        <f t="shared" si="8"/>
        <v>69359600</v>
      </c>
    </row>
    <row r="55" spans="1:36" customFormat="1" x14ac:dyDescent="0.25">
      <c r="A55" t="s">
        <v>2694</v>
      </c>
      <c r="B55" s="18">
        <f>exportall2_ampl!B54</f>
        <v>5.0886999999999998E-3</v>
      </c>
      <c r="C55" s="18">
        <f>exportall2_ampl!C54</f>
        <v>4.5040000000000002E-3</v>
      </c>
      <c r="D55" s="18">
        <f>exportall2_ampl!D54</f>
        <v>4.4521999999999999E-3</v>
      </c>
      <c r="E55" s="18">
        <f>exportall2_ampl!E54</f>
        <v>4.1598E-3</v>
      </c>
      <c r="F55" s="18">
        <f>exportall2_ampl!F54</f>
        <v>4.1038000000000003E-3</v>
      </c>
      <c r="G55" s="18">
        <f>exportall2_ampl!G54</f>
        <v>4.0619000000000002E-3</v>
      </c>
      <c r="H55" s="18">
        <f>exportall2_ampl!H54</f>
        <v>3.8996E-3</v>
      </c>
      <c r="I55" s="18">
        <f>exportall2_ampl!I54</f>
        <v>3.8095E-3</v>
      </c>
      <c r="J55" s="18">
        <f t="shared" si="10"/>
        <v>5.0886999999999998E-3</v>
      </c>
      <c r="K55" s="18">
        <f t="shared" si="10"/>
        <v>4.5040000000000002E-3</v>
      </c>
      <c r="L55" s="18">
        <f t="shared" si="10"/>
        <v>4.4521999999999999E-3</v>
      </c>
      <c r="M55" s="18">
        <f t="shared" si="10"/>
        <v>4.1598E-3</v>
      </c>
      <c r="N55" s="18">
        <f t="shared" si="10"/>
        <v>4.1038000000000003E-3</v>
      </c>
      <c r="O55" s="18">
        <f t="shared" si="10"/>
        <v>4.0619000000000002E-3</v>
      </c>
      <c r="P55" s="18">
        <f t="shared" si="10"/>
        <v>3.8996E-3</v>
      </c>
      <c r="Q55" s="18">
        <f t="shared" si="10"/>
        <v>3.8095E-3</v>
      </c>
      <c r="R55" s="18">
        <f>szenzoradatok!D56</f>
        <v>69.404600000000002</v>
      </c>
      <c r="T55">
        <f t="shared" si="6"/>
        <v>60</v>
      </c>
      <c r="U55">
        <f t="shared" si="6"/>
        <v>60</v>
      </c>
      <c r="V55">
        <f t="shared" si="6"/>
        <v>59</v>
      </c>
      <c r="W55">
        <f t="shared" si="6"/>
        <v>60</v>
      </c>
      <c r="X55">
        <f t="shared" si="9"/>
        <v>60</v>
      </c>
      <c r="Y55">
        <f t="shared" si="9"/>
        <v>58</v>
      </c>
      <c r="Z55">
        <f t="shared" si="9"/>
        <v>58</v>
      </c>
      <c r="AA55">
        <f>RANK(I55,I$3:I$128,0)</f>
        <v>58</v>
      </c>
      <c r="AB55">
        <f t="shared" si="11"/>
        <v>67</v>
      </c>
      <c r="AC55">
        <f t="shared" si="11"/>
        <v>67</v>
      </c>
      <c r="AD55">
        <f t="shared" si="11"/>
        <v>68</v>
      </c>
      <c r="AE55">
        <f t="shared" si="11"/>
        <v>67</v>
      </c>
      <c r="AF55">
        <f t="shared" si="11"/>
        <v>67</v>
      </c>
      <c r="AG55">
        <f t="shared" si="11"/>
        <v>69</v>
      </c>
      <c r="AH55">
        <f t="shared" si="11"/>
        <v>69</v>
      </c>
      <c r="AI55">
        <f t="shared" si="11"/>
        <v>69</v>
      </c>
      <c r="AJ55">
        <f t="shared" si="8"/>
        <v>69404600</v>
      </c>
    </row>
    <row r="56" spans="1:36" customFormat="1" x14ac:dyDescent="0.25">
      <c r="A56" t="s">
        <v>2695</v>
      </c>
      <c r="B56" s="18">
        <f>exportall2_ampl!B55</f>
        <v>4.1844999999999999E-3</v>
      </c>
      <c r="C56" s="18">
        <f>exportall2_ampl!C55</f>
        <v>3.6874999999999998E-3</v>
      </c>
      <c r="D56" s="18">
        <f>exportall2_ampl!D55</f>
        <v>3.6254999999999998E-3</v>
      </c>
      <c r="E56" s="18">
        <f>exportall2_ampl!E55</f>
        <v>3.5961999999999999E-3</v>
      </c>
      <c r="F56" s="18">
        <f>exportall2_ampl!F55</f>
        <v>3.558E-3</v>
      </c>
      <c r="G56" s="18">
        <f>exportall2_ampl!G55</f>
        <v>3.5025999999999998E-3</v>
      </c>
      <c r="H56" s="18">
        <f>exportall2_ampl!H55</f>
        <v>3.4632999999999999E-3</v>
      </c>
      <c r="I56" s="18">
        <f>exportall2_ampl!I55</f>
        <v>3.4258000000000001E-3</v>
      </c>
      <c r="J56" s="18">
        <f t="shared" si="10"/>
        <v>4.1844999999999999E-3</v>
      </c>
      <c r="K56" s="18">
        <f t="shared" si="10"/>
        <v>3.6874999999999998E-3</v>
      </c>
      <c r="L56" s="18">
        <f t="shared" si="10"/>
        <v>3.6254999999999998E-3</v>
      </c>
      <c r="M56" s="18">
        <f t="shared" si="10"/>
        <v>3.5961999999999999E-3</v>
      </c>
      <c r="N56" s="18">
        <f t="shared" si="10"/>
        <v>3.558E-3</v>
      </c>
      <c r="O56" s="18">
        <f t="shared" si="10"/>
        <v>3.5025999999999998E-3</v>
      </c>
      <c r="P56" s="18">
        <f t="shared" si="10"/>
        <v>3.4632999999999999E-3</v>
      </c>
      <c r="Q56" s="18">
        <f t="shared" si="10"/>
        <v>3.4258000000000001E-3</v>
      </c>
      <c r="R56" s="18">
        <f>szenzoradatok!D57</f>
        <v>69.457099999999997</v>
      </c>
      <c r="T56">
        <f t="shared" si="6"/>
        <v>79</v>
      </c>
      <c r="U56">
        <f t="shared" si="6"/>
        <v>79</v>
      </c>
      <c r="V56">
        <f t="shared" si="6"/>
        <v>78</v>
      </c>
      <c r="W56">
        <f t="shared" si="6"/>
        <v>74</v>
      </c>
      <c r="X56">
        <f t="shared" si="9"/>
        <v>71</v>
      </c>
      <c r="Y56">
        <f t="shared" si="9"/>
        <v>69</v>
      </c>
      <c r="Z56">
        <f t="shared" si="9"/>
        <v>68</v>
      </c>
      <c r="AA56">
        <f>RANK(I56,I$3:I$128,0)</f>
        <v>68</v>
      </c>
      <c r="AB56">
        <f t="shared" si="11"/>
        <v>48</v>
      </c>
      <c r="AC56">
        <f t="shared" si="11"/>
        <v>48</v>
      </c>
      <c r="AD56">
        <f t="shared" si="11"/>
        <v>49</v>
      </c>
      <c r="AE56">
        <f t="shared" si="11"/>
        <v>53</v>
      </c>
      <c r="AF56">
        <f t="shared" si="11"/>
        <v>56</v>
      </c>
      <c r="AG56">
        <f t="shared" si="11"/>
        <v>58</v>
      </c>
      <c r="AH56">
        <f t="shared" si="11"/>
        <v>59</v>
      </c>
      <c r="AI56">
        <f t="shared" si="11"/>
        <v>59</v>
      </c>
      <c r="AJ56">
        <f t="shared" si="8"/>
        <v>69457100</v>
      </c>
    </row>
    <row r="57" spans="1:36" customFormat="1" x14ac:dyDescent="0.25">
      <c r="A57" t="s">
        <v>2696</v>
      </c>
      <c r="B57" s="18">
        <f>exportall2_ampl!B56</f>
        <v>5.9224000000000004E-3</v>
      </c>
      <c r="C57" s="18">
        <f>exportall2_ampl!C56</f>
        <v>4.7226999999999998E-3</v>
      </c>
      <c r="D57" s="18">
        <f>exportall2_ampl!D56</f>
        <v>4.4329E-3</v>
      </c>
      <c r="E57" s="18">
        <f>exportall2_ampl!E56</f>
        <v>4.2967999999999999E-3</v>
      </c>
      <c r="F57" s="18">
        <f>exportall2_ampl!F56</f>
        <v>4.0933000000000002E-3</v>
      </c>
      <c r="G57" s="18">
        <f>exportall2_ampl!G56</f>
        <v>4.0322999999999999E-3</v>
      </c>
      <c r="H57" s="18">
        <f>exportall2_ampl!H56</f>
        <v>3.7559999999999998E-3</v>
      </c>
      <c r="I57" s="18">
        <f>exportall2_ampl!I56</f>
        <v>3.6305999999999999E-3</v>
      </c>
      <c r="J57" s="18">
        <f t="shared" si="10"/>
        <v>5.9224000000000004E-3</v>
      </c>
      <c r="K57" s="18">
        <f t="shared" si="10"/>
        <v>4.7226999999999998E-3</v>
      </c>
      <c r="L57" s="18">
        <f t="shared" si="10"/>
        <v>4.4329E-3</v>
      </c>
      <c r="M57" s="18">
        <f t="shared" si="10"/>
        <v>4.2967999999999999E-3</v>
      </c>
      <c r="N57" s="18">
        <f t="shared" si="10"/>
        <v>4.0933000000000002E-3</v>
      </c>
      <c r="O57" s="18">
        <f t="shared" si="10"/>
        <v>4.0322999999999999E-3</v>
      </c>
      <c r="P57" s="18">
        <f t="shared" si="10"/>
        <v>3.7559999999999998E-3</v>
      </c>
      <c r="Q57" s="18">
        <f t="shared" si="10"/>
        <v>3.6305999999999999E-3</v>
      </c>
      <c r="R57" s="18">
        <f>szenzoradatok!D58</f>
        <v>75.406999999999996</v>
      </c>
      <c r="T57">
        <f t="shared" si="6"/>
        <v>58</v>
      </c>
      <c r="U57">
        <f t="shared" si="6"/>
        <v>59</v>
      </c>
      <c r="V57">
        <f t="shared" si="6"/>
        <v>60</v>
      </c>
      <c r="W57">
        <f t="shared" si="6"/>
        <v>58</v>
      </c>
      <c r="X57">
        <f t="shared" si="9"/>
        <v>61</v>
      </c>
      <c r="Y57">
        <f t="shared" si="9"/>
        <v>59</v>
      </c>
      <c r="Z57">
        <f t="shared" si="9"/>
        <v>61</v>
      </c>
      <c r="AA57">
        <f>RANK(I57,I$3:I$128,0)</f>
        <v>62</v>
      </c>
      <c r="AB57">
        <f t="shared" si="11"/>
        <v>69</v>
      </c>
      <c r="AC57">
        <f t="shared" si="11"/>
        <v>68</v>
      </c>
      <c r="AD57">
        <f t="shared" si="11"/>
        <v>67</v>
      </c>
      <c r="AE57">
        <f t="shared" si="11"/>
        <v>69</v>
      </c>
      <c r="AF57">
        <f t="shared" si="11"/>
        <v>66</v>
      </c>
      <c r="AG57">
        <f t="shared" si="11"/>
        <v>68</v>
      </c>
      <c r="AH57">
        <f t="shared" si="11"/>
        <v>66</v>
      </c>
      <c r="AI57">
        <f t="shared" si="11"/>
        <v>65</v>
      </c>
      <c r="AJ57">
        <f t="shared" si="8"/>
        <v>75407000</v>
      </c>
    </row>
    <row r="58" spans="1:36" customFormat="1" x14ac:dyDescent="0.25">
      <c r="A58" t="s">
        <v>48</v>
      </c>
      <c r="B58" s="18">
        <f>exportall2_ampl!B57</f>
        <v>4.4638000000000004E-3</v>
      </c>
      <c r="C58" s="18">
        <f>exportall2_ampl!C57</f>
        <v>3.9167999999999998E-3</v>
      </c>
      <c r="D58" s="18">
        <f>exportall2_ampl!D57</f>
        <v>3.6462E-3</v>
      </c>
      <c r="E58" s="18">
        <f>exportall2_ampl!E57</f>
        <v>3.6026999999999999E-3</v>
      </c>
      <c r="F58" s="18">
        <f>exportall2_ampl!F57</f>
        <v>3.5271999999999999E-3</v>
      </c>
      <c r="G58" s="18">
        <f>exportall2_ampl!G57</f>
        <v>3.31E-3</v>
      </c>
      <c r="H58" s="18">
        <f>exportall2_ampl!H57</f>
        <v>3.2055E-3</v>
      </c>
      <c r="I58" s="18">
        <f>exportall2_ampl!I57</f>
        <v>3.1557999999999998E-3</v>
      </c>
      <c r="J58" s="18">
        <f t="shared" si="10"/>
        <v>4.4638000000000004E-3</v>
      </c>
      <c r="K58" s="18">
        <f t="shared" si="10"/>
        <v>3.9167999999999998E-3</v>
      </c>
      <c r="L58" s="18">
        <f t="shared" si="10"/>
        <v>3.6462E-3</v>
      </c>
      <c r="M58" s="18">
        <f t="shared" si="10"/>
        <v>3.6026999999999999E-3</v>
      </c>
      <c r="N58" s="18">
        <f t="shared" si="10"/>
        <v>3.5271999999999999E-3</v>
      </c>
      <c r="O58" s="18">
        <f t="shared" si="10"/>
        <v>3.31E-3</v>
      </c>
      <c r="P58" s="18">
        <f t="shared" si="10"/>
        <v>3.2055E-3</v>
      </c>
      <c r="Q58" s="18">
        <f t="shared" si="10"/>
        <v>3.1557999999999998E-3</v>
      </c>
      <c r="R58" s="18">
        <f>szenzoradatok!D59</f>
        <v>75.412599999999998</v>
      </c>
      <c r="T58">
        <f t="shared" si="6"/>
        <v>70</v>
      </c>
      <c r="U58">
        <f t="shared" si="6"/>
        <v>71</v>
      </c>
      <c r="V58">
        <f t="shared" si="6"/>
        <v>76</v>
      </c>
      <c r="W58">
        <f t="shared" si="6"/>
        <v>72</v>
      </c>
      <c r="X58">
        <f t="shared" si="9"/>
        <v>74</v>
      </c>
      <c r="Y58">
        <f t="shared" si="9"/>
        <v>74</v>
      </c>
      <c r="Z58">
        <f t="shared" si="9"/>
        <v>76</v>
      </c>
      <c r="AA58">
        <f>RANK(I58,I$3:I$128,0)</f>
        <v>74</v>
      </c>
      <c r="AB58">
        <f t="shared" si="11"/>
        <v>57</v>
      </c>
      <c r="AC58">
        <f t="shared" si="11"/>
        <v>56</v>
      </c>
      <c r="AD58">
        <f t="shared" si="11"/>
        <v>51</v>
      </c>
      <c r="AE58">
        <f t="shared" si="11"/>
        <v>55</v>
      </c>
      <c r="AF58">
        <f t="shared" si="11"/>
        <v>53</v>
      </c>
      <c r="AG58">
        <f t="shared" si="11"/>
        <v>53</v>
      </c>
      <c r="AH58">
        <f t="shared" si="11"/>
        <v>51</v>
      </c>
      <c r="AI58">
        <f t="shared" si="11"/>
        <v>53</v>
      </c>
      <c r="AJ58">
        <f t="shared" si="8"/>
        <v>75412600</v>
      </c>
    </row>
    <row r="59" spans="1:36" customFormat="1" x14ac:dyDescent="0.25">
      <c r="A59" t="s">
        <v>2697</v>
      </c>
      <c r="B59" s="18">
        <f>exportall2_ampl!B58</f>
        <v>3.8029000000000001E-3</v>
      </c>
      <c r="C59" s="18">
        <f>exportall2_ampl!C58</f>
        <v>3.6736999999999998E-3</v>
      </c>
      <c r="D59" s="18">
        <f>exportall2_ampl!D58</f>
        <v>3.6154999999999998E-3</v>
      </c>
      <c r="E59" s="18">
        <f>exportall2_ampl!E58</f>
        <v>3.6093000000000002E-3</v>
      </c>
      <c r="F59" s="18">
        <f>exportall2_ampl!F58</f>
        <v>3.5693000000000001E-3</v>
      </c>
      <c r="G59" s="18">
        <f>exportall2_ampl!G58</f>
        <v>3.4629999999999999E-3</v>
      </c>
      <c r="H59" s="18">
        <f>exportall2_ampl!H58</f>
        <v>3.4627999999999998E-3</v>
      </c>
      <c r="I59" s="18">
        <f>exportall2_ampl!I58</f>
        <v>3.3755999999999999E-3</v>
      </c>
      <c r="J59" s="18">
        <f t="shared" si="10"/>
        <v>3.8029000000000001E-3</v>
      </c>
      <c r="K59" s="18">
        <f t="shared" si="10"/>
        <v>3.6736999999999998E-3</v>
      </c>
      <c r="L59" s="18">
        <f t="shared" si="10"/>
        <v>3.6154999999999998E-3</v>
      </c>
      <c r="M59" s="18">
        <f t="shared" si="10"/>
        <v>3.6093000000000002E-3</v>
      </c>
      <c r="N59" s="18">
        <f t="shared" si="10"/>
        <v>3.5693000000000001E-3</v>
      </c>
      <c r="O59" s="18">
        <f t="shared" si="10"/>
        <v>3.4629999999999999E-3</v>
      </c>
      <c r="P59" s="18">
        <f t="shared" si="10"/>
        <v>3.4627999999999998E-3</v>
      </c>
      <c r="Q59" s="18">
        <f t="shared" si="10"/>
        <v>3.3755999999999999E-3</v>
      </c>
      <c r="R59" s="18">
        <f>szenzoradatok!D60</f>
        <v>75.389700000000005</v>
      </c>
      <c r="T59">
        <f t="shared" si="6"/>
        <v>91</v>
      </c>
      <c r="U59">
        <f t="shared" si="6"/>
        <v>80</v>
      </c>
      <c r="V59">
        <f t="shared" si="6"/>
        <v>80</v>
      </c>
      <c r="W59">
        <f t="shared" si="6"/>
        <v>71</v>
      </c>
      <c r="X59">
        <f t="shared" si="9"/>
        <v>70</v>
      </c>
      <c r="Y59">
        <f t="shared" si="9"/>
        <v>72</v>
      </c>
      <c r="Z59">
        <f t="shared" si="9"/>
        <v>69</v>
      </c>
      <c r="AA59">
        <f>RANK(I59,I$3:I$128,0)</f>
        <v>70</v>
      </c>
      <c r="AB59">
        <f t="shared" si="11"/>
        <v>36</v>
      </c>
      <c r="AC59">
        <f t="shared" si="11"/>
        <v>47</v>
      </c>
      <c r="AD59">
        <f t="shared" si="11"/>
        <v>47</v>
      </c>
      <c r="AE59">
        <f t="shared" si="11"/>
        <v>56</v>
      </c>
      <c r="AF59">
        <f t="shared" si="11"/>
        <v>57</v>
      </c>
      <c r="AG59">
        <f t="shared" si="11"/>
        <v>55</v>
      </c>
      <c r="AH59">
        <f t="shared" si="11"/>
        <v>58</v>
      </c>
      <c r="AI59">
        <f t="shared" si="11"/>
        <v>57</v>
      </c>
      <c r="AJ59">
        <f t="shared" si="8"/>
        <v>75389700</v>
      </c>
    </row>
    <row r="60" spans="1:36" customFormat="1" x14ac:dyDescent="0.25">
      <c r="A60" t="s">
        <v>2698</v>
      </c>
      <c r="B60" s="18">
        <f>exportall2_ampl!B59</f>
        <v>5.0054000000000001E-3</v>
      </c>
      <c r="C60" s="18">
        <f>exportall2_ampl!C59</f>
        <v>3.8668000000000001E-3</v>
      </c>
      <c r="D60" s="18">
        <f>exportall2_ampl!D59</f>
        <v>3.6900000000000001E-3</v>
      </c>
      <c r="E60" s="18">
        <f>exportall2_ampl!E59</f>
        <v>3.5999000000000001E-3</v>
      </c>
      <c r="F60" s="18">
        <f>exportall2_ampl!F59</f>
        <v>3.2707000000000001E-3</v>
      </c>
      <c r="G60" s="18">
        <f>exportall2_ampl!G59</f>
        <v>3.1979999999999999E-3</v>
      </c>
      <c r="H60" s="18">
        <f>exportall2_ampl!H59</f>
        <v>3.1304000000000002E-3</v>
      </c>
      <c r="I60" s="18">
        <f>exportall2_ampl!I59</f>
        <v>3.1167999999999999E-3</v>
      </c>
      <c r="J60" s="18">
        <f t="shared" si="10"/>
        <v>5.0054000000000001E-3</v>
      </c>
      <c r="K60" s="18">
        <f t="shared" si="10"/>
        <v>3.8668000000000001E-3</v>
      </c>
      <c r="L60" s="18">
        <f t="shared" si="10"/>
        <v>3.6900000000000001E-3</v>
      </c>
      <c r="M60" s="18">
        <f t="shared" si="10"/>
        <v>3.5999000000000001E-3</v>
      </c>
      <c r="N60" s="18">
        <f t="shared" si="10"/>
        <v>3.2707000000000001E-3</v>
      </c>
      <c r="O60" s="18">
        <f t="shared" si="10"/>
        <v>3.1979999999999999E-3</v>
      </c>
      <c r="P60" s="18">
        <f t="shared" si="10"/>
        <v>3.1304000000000002E-3</v>
      </c>
      <c r="Q60" s="18">
        <f t="shared" si="10"/>
        <v>3.1167999999999999E-3</v>
      </c>
      <c r="R60" s="18">
        <f>szenzoradatok!D61</f>
        <v>75.390299999999996</v>
      </c>
      <c r="T60">
        <f t="shared" si="6"/>
        <v>62</v>
      </c>
      <c r="U60">
        <f t="shared" si="6"/>
        <v>74</v>
      </c>
      <c r="V60">
        <f t="shared" si="6"/>
        <v>74</v>
      </c>
      <c r="W60">
        <f t="shared" si="6"/>
        <v>73</v>
      </c>
      <c r="X60">
        <f t="shared" si="9"/>
        <v>79</v>
      </c>
      <c r="Y60">
        <f t="shared" si="9"/>
        <v>78</v>
      </c>
      <c r="Z60">
        <f t="shared" si="9"/>
        <v>78</v>
      </c>
      <c r="AA60">
        <f>RANK(I60,I$3:I$128,0)</f>
        <v>77</v>
      </c>
      <c r="AB60">
        <f t="shared" si="11"/>
        <v>65</v>
      </c>
      <c r="AC60">
        <f t="shared" si="11"/>
        <v>53</v>
      </c>
      <c r="AD60">
        <f t="shared" si="11"/>
        <v>53</v>
      </c>
      <c r="AE60">
        <f t="shared" si="11"/>
        <v>54</v>
      </c>
      <c r="AF60">
        <f t="shared" si="11"/>
        <v>48</v>
      </c>
      <c r="AG60">
        <f t="shared" si="11"/>
        <v>49</v>
      </c>
      <c r="AH60">
        <f t="shared" si="11"/>
        <v>49</v>
      </c>
      <c r="AI60">
        <f t="shared" si="11"/>
        <v>50</v>
      </c>
      <c r="AJ60">
        <f t="shared" si="8"/>
        <v>75390300</v>
      </c>
    </row>
    <row r="61" spans="1:36" customFormat="1" x14ac:dyDescent="0.25">
      <c r="A61" t="s">
        <v>2699</v>
      </c>
      <c r="B61" s="18">
        <f>exportall2_ampl!B60</f>
        <v>5.2782000000000003E-3</v>
      </c>
      <c r="C61" s="18">
        <f>exportall2_ampl!C60</f>
        <v>4.7333000000000002E-3</v>
      </c>
      <c r="D61" s="18">
        <f>exportall2_ampl!D60</f>
        <v>4.5079999999999999E-3</v>
      </c>
      <c r="E61" s="18">
        <f>exportall2_ampl!E60</f>
        <v>3.6575000000000002E-3</v>
      </c>
      <c r="F61" s="18">
        <f>exportall2_ampl!F60</f>
        <v>3.6465E-3</v>
      </c>
      <c r="G61" s="18">
        <f>exportall2_ampl!G60</f>
        <v>3.5925000000000002E-3</v>
      </c>
      <c r="H61" s="18">
        <f>exportall2_ampl!H60</f>
        <v>3.5239999999999998E-3</v>
      </c>
      <c r="I61" s="18">
        <f>exportall2_ampl!I60</f>
        <v>3.473E-3</v>
      </c>
      <c r="J61" s="18">
        <f t="shared" si="10"/>
        <v>5.2782000000000003E-3</v>
      </c>
      <c r="K61" s="18">
        <f t="shared" si="10"/>
        <v>4.7333000000000002E-3</v>
      </c>
      <c r="L61" s="18">
        <f t="shared" si="10"/>
        <v>4.5079999999999999E-3</v>
      </c>
      <c r="M61" s="18">
        <f t="shared" si="10"/>
        <v>3.6575000000000002E-3</v>
      </c>
      <c r="N61" s="18">
        <f t="shared" si="10"/>
        <v>3.6465E-3</v>
      </c>
      <c r="O61" s="18">
        <f t="shared" si="10"/>
        <v>3.5925000000000002E-3</v>
      </c>
      <c r="P61" s="18">
        <f t="shared" si="10"/>
        <v>3.5239999999999998E-3</v>
      </c>
      <c r="Q61" s="18">
        <f t="shared" si="10"/>
        <v>3.473E-3</v>
      </c>
      <c r="R61" s="18">
        <f>szenzoradatok!D62</f>
        <v>75.4041</v>
      </c>
      <c r="T61">
        <f t="shared" si="6"/>
        <v>59</v>
      </c>
      <c r="U61">
        <f t="shared" si="6"/>
        <v>58</v>
      </c>
      <c r="V61">
        <f t="shared" si="6"/>
        <v>58</v>
      </c>
      <c r="W61">
        <f t="shared" si="6"/>
        <v>70</v>
      </c>
      <c r="X61">
        <f t="shared" si="9"/>
        <v>67</v>
      </c>
      <c r="Y61">
        <f t="shared" si="9"/>
        <v>66</v>
      </c>
      <c r="Z61">
        <f t="shared" si="9"/>
        <v>63</v>
      </c>
      <c r="AA61">
        <f>RANK(I61,I$3:I$128,0)</f>
        <v>64</v>
      </c>
      <c r="AB61">
        <f t="shared" si="11"/>
        <v>68</v>
      </c>
      <c r="AC61">
        <f t="shared" si="11"/>
        <v>69</v>
      </c>
      <c r="AD61">
        <f t="shared" si="11"/>
        <v>69</v>
      </c>
      <c r="AE61">
        <f t="shared" si="11"/>
        <v>57</v>
      </c>
      <c r="AF61">
        <f t="shared" si="11"/>
        <v>60</v>
      </c>
      <c r="AG61">
        <f t="shared" si="11"/>
        <v>61</v>
      </c>
      <c r="AH61">
        <f t="shared" si="11"/>
        <v>64</v>
      </c>
      <c r="AI61">
        <f t="shared" si="11"/>
        <v>63</v>
      </c>
      <c r="AJ61">
        <f t="shared" si="8"/>
        <v>75404100</v>
      </c>
    </row>
    <row r="62" spans="1:36" customFormat="1" x14ac:dyDescent="0.25">
      <c r="A62" t="s">
        <v>2700</v>
      </c>
      <c r="B62" s="18">
        <f>exportall2_ampl!B61</f>
        <v>3.7989999999999999E-3</v>
      </c>
      <c r="C62" s="18">
        <f>exportall2_ampl!C61</f>
        <v>3.7531000000000001E-3</v>
      </c>
      <c r="D62" s="18">
        <f>exportall2_ampl!D61</f>
        <v>3.7485999999999999E-3</v>
      </c>
      <c r="E62" s="18">
        <f>exportall2_ampl!E61</f>
        <v>3.7401000000000001E-3</v>
      </c>
      <c r="F62" s="18">
        <f>exportall2_ampl!F61</f>
        <v>3.6158000000000002E-3</v>
      </c>
      <c r="G62" s="18">
        <f>exportall2_ampl!G61</f>
        <v>3.5495000000000001E-3</v>
      </c>
      <c r="H62" s="18">
        <f>exportall2_ampl!H61</f>
        <v>3.5225E-3</v>
      </c>
      <c r="I62" s="18">
        <f>exportall2_ampl!I61</f>
        <v>3.4323999999999999E-3</v>
      </c>
      <c r="J62" s="18">
        <f t="shared" si="10"/>
        <v>3.7989999999999999E-3</v>
      </c>
      <c r="K62" s="18">
        <f t="shared" si="10"/>
        <v>3.7531000000000001E-3</v>
      </c>
      <c r="L62" s="18">
        <f t="shared" si="10"/>
        <v>3.7485999999999999E-3</v>
      </c>
      <c r="M62" s="18">
        <f t="shared" si="10"/>
        <v>3.7401000000000001E-3</v>
      </c>
      <c r="N62" s="18">
        <f t="shared" si="10"/>
        <v>3.6158000000000002E-3</v>
      </c>
      <c r="O62" s="18">
        <f t="shared" si="10"/>
        <v>3.5495000000000001E-3</v>
      </c>
      <c r="P62" s="18">
        <f t="shared" si="10"/>
        <v>3.5225E-3</v>
      </c>
      <c r="Q62" s="18">
        <f t="shared" si="10"/>
        <v>3.4323999999999999E-3</v>
      </c>
      <c r="R62" s="18">
        <f>szenzoradatok!D63</f>
        <v>75.391900000000007</v>
      </c>
      <c r="T62">
        <f t="shared" si="6"/>
        <v>92</v>
      </c>
      <c r="U62">
        <f t="shared" si="6"/>
        <v>76</v>
      </c>
      <c r="V62">
        <f t="shared" si="6"/>
        <v>70</v>
      </c>
      <c r="W62">
        <f t="shared" si="6"/>
        <v>68</v>
      </c>
      <c r="X62">
        <f t="shared" si="9"/>
        <v>69</v>
      </c>
      <c r="Y62">
        <f t="shared" si="9"/>
        <v>67</v>
      </c>
      <c r="Z62">
        <f t="shared" si="9"/>
        <v>64</v>
      </c>
      <c r="AA62">
        <f>RANK(I62,I$3:I$128,0)</f>
        <v>66</v>
      </c>
      <c r="AB62">
        <f t="shared" si="11"/>
        <v>35</v>
      </c>
      <c r="AC62">
        <f t="shared" si="11"/>
        <v>51</v>
      </c>
      <c r="AD62">
        <f t="shared" si="11"/>
        <v>57</v>
      </c>
      <c r="AE62">
        <f t="shared" si="11"/>
        <v>59</v>
      </c>
      <c r="AF62">
        <f t="shared" si="11"/>
        <v>58</v>
      </c>
      <c r="AG62">
        <f t="shared" si="11"/>
        <v>60</v>
      </c>
      <c r="AH62">
        <f t="shared" si="11"/>
        <v>63</v>
      </c>
      <c r="AI62">
        <f t="shared" si="11"/>
        <v>61</v>
      </c>
      <c r="AJ62">
        <f t="shared" si="8"/>
        <v>75391900</v>
      </c>
    </row>
    <row r="63" spans="1:36" customFormat="1" x14ac:dyDescent="0.25">
      <c r="A63" t="s">
        <v>49</v>
      </c>
      <c r="B63" s="18">
        <f>exportall2_ampl!B62</f>
        <v>2.1377E-2</v>
      </c>
      <c r="C63" s="18">
        <f>exportall2_ampl!C62</f>
        <v>2.0337000000000001E-2</v>
      </c>
      <c r="D63" s="18">
        <f>exportall2_ampl!D62</f>
        <v>1.8374000000000001E-2</v>
      </c>
      <c r="E63" s="18">
        <f>exportall2_ampl!E62</f>
        <v>1.7132000000000001E-2</v>
      </c>
      <c r="F63" s="18">
        <f>exportall2_ampl!F62</f>
        <v>1.553E-2</v>
      </c>
      <c r="G63" s="18">
        <f>exportall2_ampl!G62</f>
        <v>1.4716E-2</v>
      </c>
      <c r="H63" s="18">
        <f>exportall2_ampl!H62</f>
        <v>1.396E-2</v>
      </c>
      <c r="I63" s="18">
        <f>exportall2_ampl!I62</f>
        <v>1.3932999999999999E-2</v>
      </c>
      <c r="J63" s="18">
        <f t="shared" si="10"/>
        <v>2.1377E-2</v>
      </c>
      <c r="K63" s="18">
        <f t="shared" si="10"/>
        <v>2.0337000000000001E-2</v>
      </c>
      <c r="L63" s="18">
        <f t="shared" si="10"/>
        <v>1.8374000000000001E-2</v>
      </c>
      <c r="M63" s="18">
        <f t="shared" si="10"/>
        <v>1.7132000000000001E-2</v>
      </c>
      <c r="N63" s="18">
        <f t="shared" si="10"/>
        <v>1.553E-2</v>
      </c>
      <c r="O63" s="18">
        <f t="shared" si="10"/>
        <v>1.4716E-2</v>
      </c>
      <c r="P63" s="18">
        <f t="shared" si="10"/>
        <v>1.396E-2</v>
      </c>
      <c r="Q63" s="18">
        <f t="shared" si="10"/>
        <v>1.3932999999999999E-2</v>
      </c>
      <c r="R63" s="18">
        <f>szenzoradatok!D64</f>
        <v>51.780900000000003</v>
      </c>
      <c r="T63">
        <f t="shared" si="6"/>
        <v>1</v>
      </c>
      <c r="U63">
        <f t="shared" si="6"/>
        <v>1</v>
      </c>
      <c r="V63">
        <f t="shared" si="6"/>
        <v>1</v>
      </c>
      <c r="W63">
        <f t="shared" si="6"/>
        <v>2</v>
      </c>
      <c r="X63">
        <f t="shared" si="9"/>
        <v>2</v>
      </c>
      <c r="Y63">
        <f t="shared" si="9"/>
        <v>2</v>
      </c>
      <c r="Z63">
        <f t="shared" si="9"/>
        <v>6</v>
      </c>
      <c r="AA63">
        <f>RANK(I63,I$3:I$128,0)</f>
        <v>5</v>
      </c>
      <c r="AB63">
        <f t="shared" si="11"/>
        <v>126</v>
      </c>
      <c r="AC63">
        <f t="shared" si="11"/>
        <v>126</v>
      </c>
      <c r="AD63">
        <f t="shared" si="11"/>
        <v>126</v>
      </c>
      <c r="AE63">
        <f t="shared" si="11"/>
        <v>125</v>
      </c>
      <c r="AF63">
        <f t="shared" si="11"/>
        <v>125</v>
      </c>
      <c r="AG63">
        <f t="shared" si="11"/>
        <v>125</v>
      </c>
      <c r="AH63">
        <f t="shared" si="11"/>
        <v>121</v>
      </c>
      <c r="AI63">
        <f t="shared" si="11"/>
        <v>122</v>
      </c>
      <c r="AJ63">
        <f t="shared" si="8"/>
        <v>51780900</v>
      </c>
    </row>
    <row r="64" spans="1:36" customFormat="1" x14ac:dyDescent="0.25">
      <c r="A64" t="s">
        <v>2701</v>
      </c>
      <c r="B64" s="18">
        <f>exportall2_ampl!B63</f>
        <v>1.5427E-2</v>
      </c>
      <c r="C64" s="18">
        <f>exportall2_ampl!C63</f>
        <v>1.5358999999999999E-2</v>
      </c>
      <c r="D64" s="18">
        <f>exportall2_ampl!D63</f>
        <v>1.5179E-2</v>
      </c>
      <c r="E64" s="18">
        <f>exportall2_ampl!E63</f>
        <v>1.439E-2</v>
      </c>
      <c r="F64" s="18">
        <f>exportall2_ampl!F63</f>
        <v>1.4368000000000001E-2</v>
      </c>
      <c r="G64" s="18">
        <f>exportall2_ampl!G63</f>
        <v>1.4080000000000001E-2</v>
      </c>
      <c r="H64" s="18">
        <f>exportall2_ampl!H63</f>
        <v>1.4005E-2</v>
      </c>
      <c r="I64" s="18">
        <f>exportall2_ampl!I63</f>
        <v>1.3962E-2</v>
      </c>
      <c r="J64" s="18">
        <f t="shared" si="10"/>
        <v>1.5427E-2</v>
      </c>
      <c r="K64" s="18">
        <f t="shared" si="10"/>
        <v>1.5358999999999999E-2</v>
      </c>
      <c r="L64" s="18">
        <f t="shared" si="10"/>
        <v>1.5179E-2</v>
      </c>
      <c r="M64" s="18">
        <f t="shared" si="10"/>
        <v>1.439E-2</v>
      </c>
      <c r="N64" s="18">
        <f t="shared" si="10"/>
        <v>1.4368000000000001E-2</v>
      </c>
      <c r="O64" s="18">
        <f t="shared" si="10"/>
        <v>1.4080000000000001E-2</v>
      </c>
      <c r="P64" s="18">
        <f t="shared" si="10"/>
        <v>1.4005E-2</v>
      </c>
      <c r="Q64" s="18">
        <f t="shared" si="10"/>
        <v>1.3962E-2</v>
      </c>
      <c r="R64" s="18">
        <f>szenzoradatok!D65</f>
        <v>51.735799999999998</v>
      </c>
      <c r="T64">
        <f t="shared" si="6"/>
        <v>9</v>
      </c>
      <c r="U64">
        <f t="shared" si="6"/>
        <v>6</v>
      </c>
      <c r="V64">
        <f t="shared" si="6"/>
        <v>6</v>
      </c>
      <c r="W64">
        <f t="shared" si="6"/>
        <v>6</v>
      </c>
      <c r="X64">
        <f t="shared" si="9"/>
        <v>6</v>
      </c>
      <c r="Y64">
        <f t="shared" si="9"/>
        <v>6</v>
      </c>
      <c r="Z64">
        <f t="shared" si="9"/>
        <v>4</v>
      </c>
      <c r="AA64">
        <f>RANK(I64,I$3:I$128,0)</f>
        <v>4</v>
      </c>
      <c r="AB64">
        <f t="shared" si="11"/>
        <v>118</v>
      </c>
      <c r="AC64">
        <f t="shared" si="11"/>
        <v>121</v>
      </c>
      <c r="AD64">
        <f t="shared" si="11"/>
        <v>121</v>
      </c>
      <c r="AE64">
        <f t="shared" si="11"/>
        <v>121</v>
      </c>
      <c r="AF64">
        <f t="shared" si="11"/>
        <v>121</v>
      </c>
      <c r="AG64">
        <f t="shared" si="11"/>
        <v>121</v>
      </c>
      <c r="AH64">
        <f t="shared" si="11"/>
        <v>123</v>
      </c>
      <c r="AI64">
        <f t="shared" si="11"/>
        <v>123</v>
      </c>
      <c r="AJ64">
        <f t="shared" si="8"/>
        <v>51735800</v>
      </c>
    </row>
    <row r="65" spans="1:36" customFormat="1" x14ac:dyDescent="0.25">
      <c r="A65" t="s">
        <v>2702</v>
      </c>
      <c r="B65" s="18">
        <f>exportall2_ampl!B64</f>
        <v>1.7432E-2</v>
      </c>
      <c r="C65" s="18">
        <f>exportall2_ampl!C64</f>
        <v>1.5601E-2</v>
      </c>
      <c r="D65" s="18">
        <f>exportall2_ampl!D64</f>
        <v>1.5446E-2</v>
      </c>
      <c r="E65" s="18">
        <f>exportall2_ampl!E64</f>
        <v>1.5159000000000001E-2</v>
      </c>
      <c r="F65" s="18">
        <f>exportall2_ampl!F64</f>
        <v>1.5095000000000001E-2</v>
      </c>
      <c r="G65" s="18">
        <f>exportall2_ampl!G64</f>
        <v>1.4694E-2</v>
      </c>
      <c r="H65" s="18">
        <f>exportall2_ampl!H64</f>
        <v>1.4619E-2</v>
      </c>
      <c r="I65" s="18">
        <f>exportall2_ampl!I64</f>
        <v>1.4543E-2</v>
      </c>
      <c r="J65" s="18">
        <f t="shared" si="10"/>
        <v>1.7432E-2</v>
      </c>
      <c r="K65" s="18">
        <f t="shared" si="10"/>
        <v>1.5601E-2</v>
      </c>
      <c r="L65" s="18">
        <f t="shared" si="10"/>
        <v>1.5446E-2</v>
      </c>
      <c r="M65" s="18">
        <f t="shared" si="10"/>
        <v>1.5159000000000001E-2</v>
      </c>
      <c r="N65" s="18">
        <f t="shared" si="10"/>
        <v>1.5095000000000001E-2</v>
      </c>
      <c r="O65" s="18">
        <f t="shared" si="10"/>
        <v>1.4694E-2</v>
      </c>
      <c r="P65" s="18">
        <f t="shared" si="10"/>
        <v>1.4619E-2</v>
      </c>
      <c r="Q65" s="18">
        <f t="shared" si="10"/>
        <v>1.4543E-2</v>
      </c>
      <c r="R65" s="18">
        <f>szenzoradatok!D66</f>
        <v>51.724400000000003</v>
      </c>
      <c r="T65">
        <f t="shared" si="6"/>
        <v>4</v>
      </c>
      <c r="U65">
        <f t="shared" si="6"/>
        <v>5</v>
      </c>
      <c r="V65">
        <f t="shared" si="6"/>
        <v>5</v>
      </c>
      <c r="W65">
        <f t="shared" si="6"/>
        <v>5</v>
      </c>
      <c r="X65">
        <f t="shared" si="9"/>
        <v>4</v>
      </c>
      <c r="Y65">
        <f t="shared" si="9"/>
        <v>3</v>
      </c>
      <c r="Z65">
        <f t="shared" si="9"/>
        <v>2</v>
      </c>
      <c r="AA65">
        <f>RANK(I65,I$3:I$128,0)</f>
        <v>2</v>
      </c>
      <c r="AB65">
        <f t="shared" si="11"/>
        <v>123</v>
      </c>
      <c r="AC65">
        <f t="shared" si="11"/>
        <v>122</v>
      </c>
      <c r="AD65">
        <f t="shared" si="11"/>
        <v>122</v>
      </c>
      <c r="AE65">
        <f t="shared" si="11"/>
        <v>122</v>
      </c>
      <c r="AF65">
        <f t="shared" si="11"/>
        <v>123</v>
      </c>
      <c r="AG65">
        <f t="shared" si="11"/>
        <v>124</v>
      </c>
      <c r="AH65">
        <f t="shared" si="11"/>
        <v>125</v>
      </c>
      <c r="AI65">
        <f t="shared" si="11"/>
        <v>125</v>
      </c>
      <c r="AJ65">
        <f t="shared" si="8"/>
        <v>51724400</v>
      </c>
    </row>
    <row r="66" spans="1:36" customFormat="1" x14ac:dyDescent="0.25">
      <c r="A66" t="s">
        <v>2703</v>
      </c>
      <c r="B66" s="18">
        <f>exportall2_ampl!B65</f>
        <v>1.6830999999999999E-2</v>
      </c>
      <c r="C66" s="18">
        <f>exportall2_ampl!C65</f>
        <v>1.6705000000000001E-2</v>
      </c>
      <c r="D66" s="18">
        <f>exportall2_ampl!D65</f>
        <v>1.6301E-2</v>
      </c>
      <c r="E66" s="18">
        <f>exportall2_ampl!E65</f>
        <v>1.5747000000000001E-2</v>
      </c>
      <c r="F66" s="18">
        <f>exportall2_ampl!F65</f>
        <v>1.5610000000000001E-2</v>
      </c>
      <c r="G66" s="18">
        <f>exportall2_ampl!G65</f>
        <v>1.5573E-2</v>
      </c>
      <c r="H66" s="18">
        <f>exportall2_ampl!H65</f>
        <v>1.5245E-2</v>
      </c>
      <c r="I66" s="18">
        <f>exportall2_ampl!I65</f>
        <v>1.5178000000000001E-2</v>
      </c>
      <c r="J66" s="18">
        <f t="shared" si="10"/>
        <v>1.6830999999999999E-2</v>
      </c>
      <c r="K66" s="18">
        <f t="shared" si="10"/>
        <v>1.6705000000000001E-2</v>
      </c>
      <c r="L66" s="18">
        <f t="shared" si="10"/>
        <v>1.6301E-2</v>
      </c>
      <c r="M66" s="18">
        <f t="shared" si="10"/>
        <v>1.5747000000000001E-2</v>
      </c>
      <c r="N66" s="18">
        <f t="shared" si="10"/>
        <v>1.5610000000000001E-2</v>
      </c>
      <c r="O66" s="18">
        <f t="shared" si="10"/>
        <v>1.5573E-2</v>
      </c>
      <c r="P66" s="18">
        <f t="shared" si="10"/>
        <v>1.5245E-2</v>
      </c>
      <c r="Q66" s="18">
        <f t="shared" si="10"/>
        <v>1.5178000000000001E-2</v>
      </c>
      <c r="R66" s="18">
        <f>szenzoradatok!D67</f>
        <v>51.704300000000003</v>
      </c>
      <c r="T66">
        <f t="shared" si="6"/>
        <v>5</v>
      </c>
      <c r="U66">
        <f t="shared" si="6"/>
        <v>4</v>
      </c>
      <c r="V66">
        <f t="shared" si="6"/>
        <v>3</v>
      </c>
      <c r="W66">
        <f t="shared" si="6"/>
        <v>4</v>
      </c>
      <c r="X66">
        <f t="shared" si="9"/>
        <v>1</v>
      </c>
      <c r="Y66">
        <f t="shared" si="9"/>
        <v>1</v>
      </c>
      <c r="Z66">
        <f t="shared" si="9"/>
        <v>1</v>
      </c>
      <c r="AA66">
        <f>RANK(I66,I$3:I$128,0)</f>
        <v>1</v>
      </c>
      <c r="AB66">
        <f t="shared" si="11"/>
        <v>122</v>
      </c>
      <c r="AC66">
        <f t="shared" si="11"/>
        <v>123</v>
      </c>
      <c r="AD66">
        <f t="shared" si="11"/>
        <v>124</v>
      </c>
      <c r="AE66">
        <f t="shared" si="11"/>
        <v>123</v>
      </c>
      <c r="AF66">
        <f t="shared" si="11"/>
        <v>126</v>
      </c>
      <c r="AG66">
        <f t="shared" si="11"/>
        <v>126</v>
      </c>
      <c r="AH66">
        <f t="shared" si="11"/>
        <v>126</v>
      </c>
      <c r="AI66">
        <f t="shared" si="11"/>
        <v>126</v>
      </c>
      <c r="AJ66">
        <f t="shared" si="8"/>
        <v>51704300</v>
      </c>
    </row>
    <row r="67" spans="1:36" customFormat="1" x14ac:dyDescent="0.25">
      <c r="A67" t="s">
        <v>2704</v>
      </c>
      <c r="B67" s="18">
        <f>exportall2_ampl!B66</f>
        <v>1.8499999999999999E-2</v>
      </c>
      <c r="C67" s="18">
        <f>exportall2_ampl!C66</f>
        <v>1.8256999999999999E-2</v>
      </c>
      <c r="D67" s="18">
        <f>exportall2_ampl!D66</f>
        <v>1.772E-2</v>
      </c>
      <c r="E67" s="18">
        <f>exportall2_ampl!E66</f>
        <v>1.7572000000000001E-2</v>
      </c>
      <c r="F67" s="18">
        <f>exportall2_ampl!F66</f>
        <v>1.4430999999999999E-2</v>
      </c>
      <c r="G67" s="18">
        <f>exportall2_ampl!G66</f>
        <v>1.439E-2</v>
      </c>
      <c r="H67" s="18">
        <f>exportall2_ampl!H66</f>
        <v>1.4263E-2</v>
      </c>
      <c r="I67" s="18">
        <f>exportall2_ampl!I66</f>
        <v>1.4010999999999999E-2</v>
      </c>
      <c r="J67" s="18">
        <f t="shared" si="10"/>
        <v>1.8499999999999999E-2</v>
      </c>
      <c r="K67" s="18">
        <f t="shared" si="10"/>
        <v>1.8256999999999999E-2</v>
      </c>
      <c r="L67" s="18">
        <f t="shared" si="10"/>
        <v>1.772E-2</v>
      </c>
      <c r="M67" s="18">
        <f t="shared" si="10"/>
        <v>1.7572000000000001E-2</v>
      </c>
      <c r="N67" s="18">
        <f t="shared" si="10"/>
        <v>1.4430999999999999E-2</v>
      </c>
      <c r="O67" s="18">
        <f t="shared" si="10"/>
        <v>1.439E-2</v>
      </c>
      <c r="P67" s="18">
        <f t="shared" si="10"/>
        <v>1.4263E-2</v>
      </c>
      <c r="Q67" s="18">
        <f t="shared" si="10"/>
        <v>1.4010999999999999E-2</v>
      </c>
      <c r="R67" s="18">
        <f>szenzoradatok!D68</f>
        <v>51.688099999999999</v>
      </c>
      <c r="T67">
        <f t="shared" si="6"/>
        <v>3</v>
      </c>
      <c r="U67">
        <f t="shared" si="6"/>
        <v>2</v>
      </c>
      <c r="V67">
        <f t="shared" si="6"/>
        <v>2</v>
      </c>
      <c r="W67">
        <f t="shared" si="6"/>
        <v>1</v>
      </c>
      <c r="X67">
        <f t="shared" si="9"/>
        <v>5</v>
      </c>
      <c r="Y67">
        <f t="shared" si="9"/>
        <v>5</v>
      </c>
      <c r="Z67">
        <f t="shared" si="9"/>
        <v>3</v>
      </c>
      <c r="AA67">
        <f t="shared" si="9"/>
        <v>3</v>
      </c>
      <c r="AB67">
        <f t="shared" si="11"/>
        <v>124</v>
      </c>
      <c r="AC67">
        <f t="shared" si="11"/>
        <v>125</v>
      </c>
      <c r="AD67">
        <f t="shared" si="11"/>
        <v>125</v>
      </c>
      <c r="AE67">
        <f t="shared" si="11"/>
        <v>126</v>
      </c>
      <c r="AF67">
        <f t="shared" si="11"/>
        <v>122</v>
      </c>
      <c r="AG67">
        <f t="shared" si="11"/>
        <v>122</v>
      </c>
      <c r="AH67">
        <f t="shared" si="11"/>
        <v>124</v>
      </c>
      <c r="AI67">
        <f t="shared" si="11"/>
        <v>124</v>
      </c>
      <c r="AJ67">
        <f t="shared" si="8"/>
        <v>51688100</v>
      </c>
    </row>
    <row r="68" spans="1:36" customFormat="1" x14ac:dyDescent="0.25">
      <c r="A68" t="s">
        <v>50</v>
      </c>
      <c r="B68" s="18">
        <f>exportall2_ampl!B67</f>
        <v>2.1274999999999999E-2</v>
      </c>
      <c r="C68" s="18">
        <f>exportall2_ampl!C67</f>
        <v>1.7399999999999999E-2</v>
      </c>
      <c r="D68" s="18">
        <f>exportall2_ampl!D67</f>
        <v>1.6095000000000002E-2</v>
      </c>
      <c r="E68" s="18">
        <f>exportall2_ampl!E67</f>
        <v>1.6049999999999998E-2</v>
      </c>
      <c r="F68" s="18">
        <f>exportall2_ampl!F67</f>
        <v>1.5299999999999999E-2</v>
      </c>
      <c r="G68" s="18">
        <f>exportall2_ampl!G67</f>
        <v>1.4584E-2</v>
      </c>
      <c r="H68" s="18">
        <f>exportall2_ampl!H67</f>
        <v>1.3986999999999999E-2</v>
      </c>
      <c r="I68" s="18">
        <f>exportall2_ampl!I67</f>
        <v>1.3697000000000001E-2</v>
      </c>
      <c r="J68" s="18">
        <f t="shared" si="10"/>
        <v>2.1274999999999999E-2</v>
      </c>
      <c r="K68" s="18">
        <f t="shared" si="10"/>
        <v>1.7399999999999999E-2</v>
      </c>
      <c r="L68" s="18">
        <f t="shared" si="10"/>
        <v>1.6095000000000002E-2</v>
      </c>
      <c r="M68" s="18">
        <f t="shared" si="10"/>
        <v>1.6049999999999998E-2</v>
      </c>
      <c r="N68" s="18">
        <f t="shared" si="10"/>
        <v>1.5299999999999999E-2</v>
      </c>
      <c r="O68" s="18">
        <f t="shared" si="10"/>
        <v>1.4584E-2</v>
      </c>
      <c r="P68" s="18">
        <f t="shared" si="10"/>
        <v>1.3986999999999999E-2</v>
      </c>
      <c r="Q68" s="18">
        <f t="shared" si="10"/>
        <v>1.3697000000000001E-2</v>
      </c>
      <c r="R68" s="18">
        <f>szenzoradatok!D69</f>
        <v>51.671700000000001</v>
      </c>
      <c r="T68">
        <f t="shared" ref="T68:AA120" si="12">RANK(B68,B$3:B$128,0)</f>
        <v>2</v>
      </c>
      <c r="U68">
        <f t="shared" si="12"/>
        <v>3</v>
      </c>
      <c r="V68">
        <f t="shared" si="12"/>
        <v>4</v>
      </c>
      <c r="W68">
        <f t="shared" si="12"/>
        <v>3</v>
      </c>
      <c r="X68">
        <f t="shared" si="9"/>
        <v>3</v>
      </c>
      <c r="Y68">
        <f t="shared" si="9"/>
        <v>4</v>
      </c>
      <c r="Z68">
        <f t="shared" si="9"/>
        <v>5</v>
      </c>
      <c r="AA68">
        <f t="shared" si="9"/>
        <v>6</v>
      </c>
      <c r="AB68">
        <f t="shared" si="11"/>
        <v>125</v>
      </c>
      <c r="AC68">
        <f t="shared" si="11"/>
        <v>124</v>
      </c>
      <c r="AD68">
        <f t="shared" si="11"/>
        <v>123</v>
      </c>
      <c r="AE68">
        <f t="shared" si="11"/>
        <v>124</v>
      </c>
      <c r="AF68">
        <f t="shared" si="11"/>
        <v>124</v>
      </c>
      <c r="AG68">
        <f t="shared" si="11"/>
        <v>123</v>
      </c>
      <c r="AH68">
        <f t="shared" si="11"/>
        <v>122</v>
      </c>
      <c r="AI68">
        <f t="shared" si="11"/>
        <v>121</v>
      </c>
      <c r="AJ68">
        <f t="shared" ref="AJ68:AJ128" si="13">INT(R68*1000000)</f>
        <v>51671700</v>
      </c>
    </row>
    <row r="69" spans="1:36" customFormat="1" x14ac:dyDescent="0.25">
      <c r="A69" t="s">
        <v>2705</v>
      </c>
      <c r="B69" s="18">
        <f>exportall2_ampl!B68</f>
        <v>4.8691999999999997E-3</v>
      </c>
      <c r="C69" s="18">
        <f>exportall2_ampl!C68</f>
        <v>4.4498999999999997E-3</v>
      </c>
      <c r="D69" s="18">
        <f>exportall2_ampl!D68</f>
        <v>4.0044E-3</v>
      </c>
      <c r="E69" s="18">
        <f>exportall2_ampl!E68</f>
        <v>3.7699000000000001E-3</v>
      </c>
      <c r="F69" s="18">
        <f>exportall2_ampl!F68</f>
        <v>3.5436999999999999E-3</v>
      </c>
      <c r="G69" s="18">
        <f>exportall2_ampl!G68</f>
        <v>3.2428999999999999E-3</v>
      </c>
      <c r="H69" s="18">
        <f>exportall2_ampl!H68</f>
        <v>3.1698999999999998E-3</v>
      </c>
      <c r="I69" s="18">
        <f>exportall2_ampl!I68</f>
        <v>3.1394999999999999E-3</v>
      </c>
      <c r="J69" s="18">
        <f t="shared" si="10"/>
        <v>4.8691999999999997E-3</v>
      </c>
      <c r="K69" s="18">
        <f t="shared" si="10"/>
        <v>4.4498999999999997E-3</v>
      </c>
      <c r="L69" s="18">
        <f t="shared" si="10"/>
        <v>4.0044E-3</v>
      </c>
      <c r="M69" s="18">
        <f t="shared" si="10"/>
        <v>3.7699000000000001E-3</v>
      </c>
      <c r="N69" s="18">
        <f t="shared" si="10"/>
        <v>3.5436999999999999E-3</v>
      </c>
      <c r="O69" s="18">
        <f t="shared" si="10"/>
        <v>3.2428999999999999E-3</v>
      </c>
      <c r="P69" s="18">
        <f t="shared" si="10"/>
        <v>3.1698999999999998E-3</v>
      </c>
      <c r="Q69" s="18">
        <f t="shared" si="10"/>
        <v>3.1394999999999999E-3</v>
      </c>
      <c r="R69" s="18">
        <f>szenzoradatok!D70</f>
        <v>57.346400000000003</v>
      </c>
      <c r="T69">
        <f t="shared" si="12"/>
        <v>65</v>
      </c>
      <c r="U69">
        <f t="shared" si="12"/>
        <v>63</v>
      </c>
      <c r="V69">
        <f t="shared" si="12"/>
        <v>66</v>
      </c>
      <c r="W69">
        <f t="shared" si="12"/>
        <v>65</v>
      </c>
      <c r="X69">
        <f t="shared" si="9"/>
        <v>73</v>
      </c>
      <c r="Y69">
        <f t="shared" si="9"/>
        <v>75</v>
      </c>
      <c r="Z69">
        <f t="shared" si="9"/>
        <v>77</v>
      </c>
      <c r="AA69">
        <f t="shared" si="9"/>
        <v>75</v>
      </c>
      <c r="AB69">
        <f t="shared" si="11"/>
        <v>62</v>
      </c>
      <c r="AC69">
        <f t="shared" si="11"/>
        <v>64</v>
      </c>
      <c r="AD69">
        <f t="shared" si="11"/>
        <v>61</v>
      </c>
      <c r="AE69">
        <f t="shared" si="11"/>
        <v>62</v>
      </c>
      <c r="AF69">
        <f t="shared" si="11"/>
        <v>54</v>
      </c>
      <c r="AG69">
        <f t="shared" si="11"/>
        <v>52</v>
      </c>
      <c r="AH69">
        <f t="shared" si="11"/>
        <v>50</v>
      </c>
      <c r="AI69">
        <f t="shared" si="11"/>
        <v>52</v>
      </c>
      <c r="AJ69">
        <f t="shared" si="13"/>
        <v>57346400</v>
      </c>
    </row>
    <row r="70" spans="1:36" customFormat="1" x14ac:dyDescent="0.25">
      <c r="A70" t="s">
        <v>2706</v>
      </c>
      <c r="B70" s="18">
        <f>exportall2_ampl!B69</f>
        <v>1.1054E-2</v>
      </c>
      <c r="C70" s="18">
        <f>exportall2_ampl!C69</f>
        <v>1.0714E-2</v>
      </c>
      <c r="D70" s="18">
        <f>exportall2_ampl!D69</f>
        <v>9.5642999999999995E-3</v>
      </c>
      <c r="E70" s="18">
        <f>exportall2_ampl!E69</f>
        <v>9.3635999999999997E-3</v>
      </c>
      <c r="F70" s="18">
        <f>exportall2_ampl!F69</f>
        <v>8.6195000000000004E-3</v>
      </c>
      <c r="G70" s="18">
        <f>exportall2_ampl!G69</f>
        <v>8.1743000000000007E-3</v>
      </c>
      <c r="H70" s="18">
        <f>exportall2_ampl!H69</f>
        <v>7.9951999999999992E-3</v>
      </c>
      <c r="I70" s="18">
        <f>exportall2_ampl!I69</f>
        <v>7.7206000000000002E-3</v>
      </c>
      <c r="J70" s="18">
        <f t="shared" si="10"/>
        <v>1.1054E-2</v>
      </c>
      <c r="K70" s="18">
        <f t="shared" si="10"/>
        <v>1.0714E-2</v>
      </c>
      <c r="L70" s="18">
        <f t="shared" si="10"/>
        <v>9.5642999999999995E-3</v>
      </c>
      <c r="M70" s="18">
        <f t="shared" si="10"/>
        <v>9.3635999999999997E-3</v>
      </c>
      <c r="N70" s="18">
        <f t="shared" si="10"/>
        <v>8.6195000000000004E-3</v>
      </c>
      <c r="O70" s="18">
        <f t="shared" si="10"/>
        <v>8.1743000000000007E-3</v>
      </c>
      <c r="P70" s="18">
        <f t="shared" si="10"/>
        <v>7.9951999999999992E-3</v>
      </c>
      <c r="Q70" s="18">
        <f t="shared" si="10"/>
        <v>7.7206000000000002E-3</v>
      </c>
      <c r="R70" s="18">
        <f>szenzoradatok!D71</f>
        <v>57.3386</v>
      </c>
      <c r="T70">
        <f t="shared" si="12"/>
        <v>27</v>
      </c>
      <c r="U70">
        <f t="shared" si="12"/>
        <v>20</v>
      </c>
      <c r="V70">
        <f t="shared" si="12"/>
        <v>20</v>
      </c>
      <c r="W70">
        <f t="shared" si="12"/>
        <v>18</v>
      </c>
      <c r="X70">
        <f t="shared" si="9"/>
        <v>21</v>
      </c>
      <c r="Y70">
        <f t="shared" si="9"/>
        <v>22</v>
      </c>
      <c r="Z70">
        <f t="shared" si="9"/>
        <v>21</v>
      </c>
      <c r="AA70">
        <f t="shared" si="9"/>
        <v>22</v>
      </c>
      <c r="AB70">
        <f t="shared" si="11"/>
        <v>100</v>
      </c>
      <c r="AC70">
        <f t="shared" si="11"/>
        <v>107</v>
      </c>
      <c r="AD70">
        <f t="shared" si="11"/>
        <v>107</v>
      </c>
      <c r="AE70">
        <f t="shared" si="11"/>
        <v>109</v>
      </c>
      <c r="AF70">
        <f t="shared" si="11"/>
        <v>106</v>
      </c>
      <c r="AG70">
        <f t="shared" si="11"/>
        <v>105</v>
      </c>
      <c r="AH70">
        <f t="shared" si="11"/>
        <v>106</v>
      </c>
      <c r="AI70">
        <f t="shared" si="11"/>
        <v>105</v>
      </c>
      <c r="AJ70">
        <f t="shared" si="13"/>
        <v>57338600</v>
      </c>
    </row>
    <row r="71" spans="1:36" customFormat="1" x14ac:dyDescent="0.25">
      <c r="A71" t="s">
        <v>2707</v>
      </c>
      <c r="B71" s="18">
        <f>exportall2_ampl!B70</f>
        <v>8.8815000000000005E-3</v>
      </c>
      <c r="C71" s="18">
        <f>exportall2_ampl!C70</f>
        <v>8.4860999999999999E-3</v>
      </c>
      <c r="D71" s="18">
        <f>exportall2_ampl!D70</f>
        <v>7.8919000000000003E-3</v>
      </c>
      <c r="E71" s="18">
        <f>exportall2_ampl!E70</f>
        <v>7.7838999999999998E-3</v>
      </c>
      <c r="F71" s="18">
        <f>exportall2_ampl!F70</f>
        <v>7.2927000000000001E-3</v>
      </c>
      <c r="G71" s="18">
        <f>exportall2_ampl!G70</f>
        <v>7.2632E-3</v>
      </c>
      <c r="H71" s="18">
        <f>exportall2_ampl!H70</f>
        <v>7.1957999999999996E-3</v>
      </c>
      <c r="I71" s="18">
        <f>exportall2_ampl!I70</f>
        <v>7.0518999999999998E-3</v>
      </c>
      <c r="J71" s="18">
        <f t="shared" si="10"/>
        <v>8.8815000000000005E-3</v>
      </c>
      <c r="K71" s="18">
        <f t="shared" si="10"/>
        <v>8.4860999999999999E-3</v>
      </c>
      <c r="L71" s="18">
        <f t="shared" si="10"/>
        <v>7.8919000000000003E-3</v>
      </c>
      <c r="M71" s="18">
        <f t="shared" si="10"/>
        <v>7.7838999999999998E-3</v>
      </c>
      <c r="N71" s="18">
        <f t="shared" si="10"/>
        <v>7.2927000000000001E-3</v>
      </c>
      <c r="O71" s="18">
        <f t="shared" si="10"/>
        <v>7.2632E-3</v>
      </c>
      <c r="P71" s="18">
        <f t="shared" si="10"/>
        <v>7.1957999999999996E-3</v>
      </c>
      <c r="Q71" s="18">
        <f t="shared" si="10"/>
        <v>7.0518999999999998E-3</v>
      </c>
      <c r="R71" s="18">
        <f>szenzoradatok!D72</f>
        <v>57.327599999999997</v>
      </c>
      <c r="T71">
        <f t="shared" si="12"/>
        <v>45</v>
      </c>
      <c r="U71">
        <f t="shared" si="12"/>
        <v>43</v>
      </c>
      <c r="V71">
        <f t="shared" si="12"/>
        <v>47</v>
      </c>
      <c r="W71">
        <f t="shared" si="12"/>
        <v>45</v>
      </c>
      <c r="X71">
        <f t="shared" si="9"/>
        <v>48</v>
      </c>
      <c r="Y71">
        <f t="shared" si="9"/>
        <v>43</v>
      </c>
      <c r="Z71">
        <f t="shared" si="9"/>
        <v>41</v>
      </c>
      <c r="AA71">
        <f t="shared" si="9"/>
        <v>41</v>
      </c>
      <c r="AB71">
        <f t="shared" si="11"/>
        <v>82</v>
      </c>
      <c r="AC71">
        <f t="shared" si="11"/>
        <v>84</v>
      </c>
      <c r="AD71">
        <f t="shared" si="11"/>
        <v>80</v>
      </c>
      <c r="AE71">
        <f t="shared" si="11"/>
        <v>82</v>
      </c>
      <c r="AF71">
        <f t="shared" si="11"/>
        <v>79</v>
      </c>
      <c r="AG71">
        <f t="shared" si="11"/>
        <v>84</v>
      </c>
      <c r="AH71">
        <f t="shared" si="11"/>
        <v>86</v>
      </c>
      <c r="AI71">
        <f t="shared" si="11"/>
        <v>86</v>
      </c>
      <c r="AJ71">
        <f t="shared" si="13"/>
        <v>57327600</v>
      </c>
    </row>
    <row r="72" spans="1:36" customFormat="1" x14ac:dyDescent="0.25">
      <c r="A72" t="s">
        <v>2708</v>
      </c>
      <c r="B72" s="18">
        <f>exportall2_ampl!B71</f>
        <v>4.2056999999999997E-3</v>
      </c>
      <c r="C72" s="18">
        <f>exportall2_ampl!C71</f>
        <v>3.9075999999999998E-3</v>
      </c>
      <c r="D72" s="18">
        <f>exportall2_ampl!D71</f>
        <v>3.6985999999999998E-3</v>
      </c>
      <c r="E72" s="18">
        <f>exportall2_ampl!E71</f>
        <v>3.5363E-3</v>
      </c>
      <c r="F72" s="18">
        <f>exportall2_ampl!F71</f>
        <v>3.4723000000000002E-3</v>
      </c>
      <c r="G72" s="18">
        <f>exportall2_ampl!G71</f>
        <v>3.4667000000000001E-3</v>
      </c>
      <c r="H72" s="18">
        <f>exportall2_ampl!H71</f>
        <v>3.4594000000000001E-3</v>
      </c>
      <c r="I72" s="18">
        <f>exportall2_ampl!I71</f>
        <v>3.4277999999999999E-3</v>
      </c>
      <c r="J72" s="18">
        <f t="shared" si="10"/>
        <v>4.2056999999999997E-3</v>
      </c>
      <c r="K72" s="18">
        <f t="shared" si="10"/>
        <v>3.9075999999999998E-3</v>
      </c>
      <c r="L72" s="18">
        <f t="shared" si="10"/>
        <v>3.6985999999999998E-3</v>
      </c>
      <c r="M72" s="18">
        <f t="shared" si="10"/>
        <v>3.5363E-3</v>
      </c>
      <c r="N72" s="18">
        <f t="shared" si="10"/>
        <v>3.4723000000000002E-3</v>
      </c>
      <c r="O72" s="18">
        <f t="shared" si="10"/>
        <v>3.4667000000000001E-3</v>
      </c>
      <c r="P72" s="18">
        <f t="shared" si="10"/>
        <v>3.4594000000000001E-3</v>
      </c>
      <c r="Q72" s="18">
        <f t="shared" si="10"/>
        <v>3.4277999999999999E-3</v>
      </c>
      <c r="R72" s="18">
        <f>szenzoradatok!D73</f>
        <v>57.325899999999997</v>
      </c>
      <c r="T72">
        <f t="shared" si="12"/>
        <v>78</v>
      </c>
      <c r="U72">
        <f t="shared" si="12"/>
        <v>72</v>
      </c>
      <c r="V72">
        <f t="shared" si="12"/>
        <v>72</v>
      </c>
      <c r="W72">
        <f t="shared" si="12"/>
        <v>78</v>
      </c>
      <c r="X72">
        <f t="shared" si="9"/>
        <v>75</v>
      </c>
      <c r="Y72">
        <f t="shared" si="9"/>
        <v>71</v>
      </c>
      <c r="Z72">
        <f t="shared" si="9"/>
        <v>70</v>
      </c>
      <c r="AA72">
        <f t="shared" si="9"/>
        <v>67</v>
      </c>
      <c r="AB72">
        <f t="shared" si="11"/>
        <v>49</v>
      </c>
      <c r="AC72">
        <f t="shared" si="11"/>
        <v>55</v>
      </c>
      <c r="AD72">
        <f t="shared" si="11"/>
        <v>55</v>
      </c>
      <c r="AE72">
        <f t="shared" si="11"/>
        <v>49</v>
      </c>
      <c r="AF72">
        <f t="shared" si="11"/>
        <v>52</v>
      </c>
      <c r="AG72">
        <f t="shared" si="11"/>
        <v>56</v>
      </c>
      <c r="AH72">
        <f t="shared" si="11"/>
        <v>57</v>
      </c>
      <c r="AI72">
        <f t="shared" si="11"/>
        <v>60</v>
      </c>
      <c r="AJ72">
        <f t="shared" si="13"/>
        <v>57325900</v>
      </c>
    </row>
    <row r="73" spans="1:36" customFormat="1" x14ac:dyDescent="0.25">
      <c r="A73" t="s">
        <v>51</v>
      </c>
      <c r="B73" s="18">
        <f>exportall2_ampl!B72</f>
        <v>6.9039000000000001E-3</v>
      </c>
      <c r="C73" s="18">
        <f>exportall2_ampl!C72</f>
        <v>6.5989999999999998E-3</v>
      </c>
      <c r="D73" s="18">
        <f>exportall2_ampl!D72</f>
        <v>6.4497000000000001E-3</v>
      </c>
      <c r="E73" s="18">
        <f>exportall2_ampl!E72</f>
        <v>5.8184999999999999E-3</v>
      </c>
      <c r="F73" s="18">
        <f>exportall2_ampl!F72</f>
        <v>5.7571000000000002E-3</v>
      </c>
      <c r="G73" s="18">
        <f>exportall2_ampl!G72</f>
        <v>5.7025000000000001E-3</v>
      </c>
      <c r="H73" s="18">
        <f>exportall2_ampl!H72</f>
        <v>5.6404000000000003E-3</v>
      </c>
      <c r="I73" s="18">
        <f>exportall2_ampl!I72</f>
        <v>5.5202000000000003E-3</v>
      </c>
      <c r="J73" s="18">
        <f t="shared" si="10"/>
        <v>6.9039000000000001E-3</v>
      </c>
      <c r="K73" s="18">
        <f t="shared" si="10"/>
        <v>6.5989999999999998E-3</v>
      </c>
      <c r="L73" s="18">
        <f t="shared" si="10"/>
        <v>6.4497000000000001E-3</v>
      </c>
      <c r="M73" s="18">
        <f t="shared" si="10"/>
        <v>5.8184999999999999E-3</v>
      </c>
      <c r="N73" s="18">
        <f t="shared" si="10"/>
        <v>5.7571000000000002E-3</v>
      </c>
      <c r="O73" s="18">
        <f t="shared" si="10"/>
        <v>5.7025000000000001E-3</v>
      </c>
      <c r="P73" s="18">
        <f t="shared" si="10"/>
        <v>5.6404000000000003E-3</v>
      </c>
      <c r="Q73" s="18">
        <f t="shared" si="10"/>
        <v>5.5202000000000003E-3</v>
      </c>
      <c r="R73" s="18">
        <f>szenzoradatok!D74</f>
        <v>57.316400000000002</v>
      </c>
      <c r="T73">
        <f t="shared" si="12"/>
        <v>57</v>
      </c>
      <c r="U73">
        <f t="shared" si="12"/>
        <v>57</v>
      </c>
      <c r="V73">
        <f t="shared" si="12"/>
        <v>57</v>
      </c>
      <c r="W73">
        <f t="shared" si="12"/>
        <v>57</v>
      </c>
      <c r="X73">
        <f t="shared" si="9"/>
        <v>57</v>
      </c>
      <c r="Y73">
        <f t="shared" si="9"/>
        <v>57</v>
      </c>
      <c r="Z73">
        <f t="shared" si="9"/>
        <v>57</v>
      </c>
      <c r="AA73">
        <f t="shared" si="9"/>
        <v>57</v>
      </c>
      <c r="AB73">
        <f t="shared" si="11"/>
        <v>70</v>
      </c>
      <c r="AC73">
        <f t="shared" si="11"/>
        <v>70</v>
      </c>
      <c r="AD73">
        <f t="shared" si="11"/>
        <v>70</v>
      </c>
      <c r="AE73">
        <f t="shared" si="11"/>
        <v>70</v>
      </c>
      <c r="AF73">
        <f t="shared" si="11"/>
        <v>70</v>
      </c>
      <c r="AG73">
        <f t="shared" si="11"/>
        <v>70</v>
      </c>
      <c r="AH73">
        <f t="shared" si="11"/>
        <v>70</v>
      </c>
      <c r="AI73">
        <f t="shared" si="11"/>
        <v>70</v>
      </c>
      <c r="AJ73">
        <f t="shared" si="13"/>
        <v>57316400</v>
      </c>
    </row>
    <row r="74" spans="1:36" customFormat="1" x14ac:dyDescent="0.25">
      <c r="A74" t="s">
        <v>2709</v>
      </c>
      <c r="B74" s="18">
        <f>exportall2_ampl!B73</f>
        <v>4.2630000000000003E-3</v>
      </c>
      <c r="C74" s="18">
        <f>exportall2_ampl!C73</f>
        <v>3.8984000000000002E-3</v>
      </c>
      <c r="D74" s="18">
        <f>exportall2_ampl!D73</f>
        <v>3.7196999999999998E-3</v>
      </c>
      <c r="E74" s="18">
        <f>exportall2_ampl!E73</f>
        <v>3.5783E-3</v>
      </c>
      <c r="F74" s="18">
        <f>exportall2_ampl!F73</f>
        <v>3.5452999999999999E-3</v>
      </c>
      <c r="G74" s="18">
        <f>exportall2_ampl!G73</f>
        <v>3.2314000000000002E-3</v>
      </c>
      <c r="H74" s="18">
        <f>exportall2_ampl!H73</f>
        <v>3.2269E-3</v>
      </c>
      <c r="I74" s="18">
        <f>exportall2_ampl!I73</f>
        <v>3.1775000000000002E-3</v>
      </c>
      <c r="J74" s="18">
        <f t="shared" si="10"/>
        <v>4.2630000000000003E-3</v>
      </c>
      <c r="K74" s="18">
        <f t="shared" si="10"/>
        <v>3.8984000000000002E-3</v>
      </c>
      <c r="L74" s="18">
        <f t="shared" si="10"/>
        <v>3.7196999999999998E-3</v>
      </c>
      <c r="M74" s="18">
        <f t="shared" si="10"/>
        <v>3.5783E-3</v>
      </c>
      <c r="N74" s="18">
        <f t="shared" si="10"/>
        <v>3.5452999999999999E-3</v>
      </c>
      <c r="O74" s="18">
        <f t="shared" si="10"/>
        <v>3.2314000000000002E-3</v>
      </c>
      <c r="P74" s="18">
        <f t="shared" si="10"/>
        <v>3.2269E-3</v>
      </c>
      <c r="Q74" s="18">
        <f t="shared" si="10"/>
        <v>3.1775000000000002E-3</v>
      </c>
      <c r="R74" s="18">
        <f>szenzoradatok!D75</f>
        <v>57.311100000000003</v>
      </c>
      <c r="T74">
        <f t="shared" si="12"/>
        <v>74</v>
      </c>
      <c r="U74">
        <f t="shared" si="12"/>
        <v>73</v>
      </c>
      <c r="V74">
        <f t="shared" si="12"/>
        <v>71</v>
      </c>
      <c r="W74">
        <f t="shared" si="12"/>
        <v>75</v>
      </c>
      <c r="X74">
        <f t="shared" si="9"/>
        <v>72</v>
      </c>
      <c r="Y74">
        <f t="shared" si="9"/>
        <v>76</v>
      </c>
      <c r="Z74">
        <f t="shared" si="9"/>
        <v>74</v>
      </c>
      <c r="AA74">
        <f t="shared" si="9"/>
        <v>73</v>
      </c>
      <c r="AB74">
        <f t="shared" si="11"/>
        <v>53</v>
      </c>
      <c r="AC74">
        <f t="shared" si="11"/>
        <v>54</v>
      </c>
      <c r="AD74">
        <f t="shared" si="11"/>
        <v>56</v>
      </c>
      <c r="AE74">
        <f t="shared" si="11"/>
        <v>52</v>
      </c>
      <c r="AF74">
        <f t="shared" si="11"/>
        <v>55</v>
      </c>
      <c r="AG74">
        <f t="shared" si="11"/>
        <v>51</v>
      </c>
      <c r="AH74">
        <f t="shared" si="11"/>
        <v>53</v>
      </c>
      <c r="AI74">
        <f t="shared" si="11"/>
        <v>54</v>
      </c>
      <c r="AJ74">
        <f t="shared" si="13"/>
        <v>57311100</v>
      </c>
    </row>
    <row r="75" spans="1:36" customFormat="1" x14ac:dyDescent="0.25">
      <c r="A75" t="s">
        <v>2710</v>
      </c>
      <c r="B75" s="18">
        <f>exportall2_ampl!B74</f>
        <v>4.1619999999999999E-3</v>
      </c>
      <c r="C75" s="18">
        <f>exportall2_ampl!C74</f>
        <v>3.4394999999999998E-3</v>
      </c>
      <c r="D75" s="18">
        <f>exportall2_ampl!D74</f>
        <v>3.3318000000000002E-3</v>
      </c>
      <c r="E75" s="18">
        <f>exportall2_ampl!E74</f>
        <v>3.1803000000000001E-3</v>
      </c>
      <c r="F75" s="18">
        <f>exportall2_ampl!F74</f>
        <v>3.0271E-3</v>
      </c>
      <c r="G75" s="18">
        <f>exportall2_ampl!G74</f>
        <v>2.8004000000000002E-3</v>
      </c>
      <c r="H75" s="18">
        <f>exportall2_ampl!H74</f>
        <v>2.7886E-3</v>
      </c>
      <c r="I75" s="18">
        <f>exportall2_ampl!I74</f>
        <v>2.758E-3</v>
      </c>
      <c r="J75" s="18">
        <f t="shared" si="10"/>
        <v>4.1619999999999999E-3</v>
      </c>
      <c r="K75" s="18">
        <f t="shared" si="10"/>
        <v>3.4394999999999998E-3</v>
      </c>
      <c r="L75" s="18">
        <f t="shared" si="10"/>
        <v>3.3318000000000002E-3</v>
      </c>
      <c r="M75" s="18">
        <f t="shared" si="10"/>
        <v>3.1803000000000001E-3</v>
      </c>
      <c r="N75" s="18">
        <f t="shared" si="10"/>
        <v>3.0271E-3</v>
      </c>
      <c r="O75" s="18">
        <f t="shared" si="10"/>
        <v>2.8004000000000002E-3</v>
      </c>
      <c r="P75" s="18">
        <f t="shared" si="10"/>
        <v>2.7886E-3</v>
      </c>
      <c r="Q75" s="18">
        <f t="shared" si="10"/>
        <v>2.758E-3</v>
      </c>
      <c r="R75" s="18">
        <f>szenzoradatok!D76</f>
        <v>63.293399999999998</v>
      </c>
      <c r="T75">
        <f t="shared" si="12"/>
        <v>80</v>
      </c>
      <c r="U75">
        <f t="shared" si="12"/>
        <v>87</v>
      </c>
      <c r="V75">
        <f t="shared" si="12"/>
        <v>85</v>
      </c>
      <c r="W75">
        <f t="shared" si="12"/>
        <v>86</v>
      </c>
      <c r="X75">
        <f t="shared" si="9"/>
        <v>87</v>
      </c>
      <c r="Y75">
        <f t="shared" si="9"/>
        <v>93</v>
      </c>
      <c r="Z75">
        <f t="shared" si="9"/>
        <v>91</v>
      </c>
      <c r="AA75">
        <f t="shared" si="9"/>
        <v>91</v>
      </c>
      <c r="AB75">
        <f t="shared" si="11"/>
        <v>47</v>
      </c>
      <c r="AC75">
        <f t="shared" si="11"/>
        <v>40</v>
      </c>
      <c r="AD75">
        <f t="shared" si="11"/>
        <v>42</v>
      </c>
      <c r="AE75">
        <f t="shared" si="11"/>
        <v>41</v>
      </c>
      <c r="AF75">
        <f t="shared" si="11"/>
        <v>40</v>
      </c>
      <c r="AG75">
        <f t="shared" si="11"/>
        <v>34</v>
      </c>
      <c r="AH75">
        <f t="shared" si="11"/>
        <v>36</v>
      </c>
      <c r="AI75">
        <f t="shared" si="11"/>
        <v>36</v>
      </c>
      <c r="AJ75">
        <f t="shared" si="13"/>
        <v>63293400</v>
      </c>
    </row>
    <row r="76" spans="1:36" customFormat="1" x14ac:dyDescent="0.25">
      <c r="A76" t="s">
        <v>2711</v>
      </c>
      <c r="B76" s="18">
        <f>exportall2_ampl!B75</f>
        <v>3.5363E-3</v>
      </c>
      <c r="C76" s="18">
        <f>exportall2_ampl!C75</f>
        <v>3.5266E-3</v>
      </c>
      <c r="D76" s="18">
        <f>exportall2_ampl!D75</f>
        <v>3.1809999999999998E-3</v>
      </c>
      <c r="E76" s="18">
        <f>exportall2_ampl!E75</f>
        <v>2.9380999999999999E-3</v>
      </c>
      <c r="F76" s="18">
        <f>exportall2_ampl!F75</f>
        <v>2.9166999999999999E-3</v>
      </c>
      <c r="G76" s="18">
        <f>exportall2_ampl!G75</f>
        <v>2.8893E-3</v>
      </c>
      <c r="H76" s="18">
        <f>exportall2_ampl!H75</f>
        <v>2.7680000000000001E-3</v>
      </c>
      <c r="I76" s="18">
        <f>exportall2_ampl!I75</f>
        <v>2.7296999999999998E-3</v>
      </c>
      <c r="J76" s="18">
        <f t="shared" si="10"/>
        <v>3.5363E-3</v>
      </c>
      <c r="K76" s="18">
        <f t="shared" si="10"/>
        <v>3.5266E-3</v>
      </c>
      <c r="L76" s="18">
        <f t="shared" si="10"/>
        <v>3.1809999999999998E-3</v>
      </c>
      <c r="M76" s="18">
        <f t="shared" si="10"/>
        <v>2.9380999999999999E-3</v>
      </c>
      <c r="N76" s="18">
        <f t="shared" si="10"/>
        <v>2.9166999999999999E-3</v>
      </c>
      <c r="O76" s="18">
        <f t="shared" si="10"/>
        <v>2.8893E-3</v>
      </c>
      <c r="P76" s="18">
        <f t="shared" si="10"/>
        <v>2.7680000000000001E-3</v>
      </c>
      <c r="Q76" s="18">
        <f t="shared" si="10"/>
        <v>2.7296999999999998E-3</v>
      </c>
      <c r="R76" s="18">
        <f>szenzoradatok!D77</f>
        <v>63.284599999999998</v>
      </c>
      <c r="T76">
        <f t="shared" si="12"/>
        <v>99</v>
      </c>
      <c r="U76">
        <f t="shared" si="12"/>
        <v>84</v>
      </c>
      <c r="V76">
        <f t="shared" si="12"/>
        <v>92</v>
      </c>
      <c r="W76">
        <f t="shared" si="12"/>
        <v>95</v>
      </c>
      <c r="X76">
        <f t="shared" si="9"/>
        <v>93</v>
      </c>
      <c r="Y76">
        <f t="shared" si="9"/>
        <v>90</v>
      </c>
      <c r="Z76">
        <f t="shared" si="9"/>
        <v>93</v>
      </c>
      <c r="AA76">
        <f t="shared" si="9"/>
        <v>93</v>
      </c>
      <c r="AB76">
        <f t="shared" si="11"/>
        <v>28</v>
      </c>
      <c r="AC76">
        <f t="shared" si="11"/>
        <v>43</v>
      </c>
      <c r="AD76">
        <f t="shared" si="11"/>
        <v>35</v>
      </c>
      <c r="AE76">
        <f t="shared" si="11"/>
        <v>32</v>
      </c>
      <c r="AF76">
        <f t="shared" si="11"/>
        <v>34</v>
      </c>
      <c r="AG76">
        <f t="shared" si="11"/>
        <v>37</v>
      </c>
      <c r="AH76">
        <f t="shared" si="11"/>
        <v>34</v>
      </c>
      <c r="AI76">
        <f t="shared" si="11"/>
        <v>34</v>
      </c>
      <c r="AJ76">
        <f t="shared" si="13"/>
        <v>63284600</v>
      </c>
    </row>
    <row r="77" spans="1:36" customFormat="1" x14ac:dyDescent="0.25">
      <c r="A77" t="s">
        <v>2712</v>
      </c>
      <c r="B77" s="18">
        <f>exportall2_ampl!B76</f>
        <v>3.3444E-3</v>
      </c>
      <c r="C77" s="18">
        <f>exportall2_ampl!C76</f>
        <v>3.2705E-3</v>
      </c>
      <c r="D77" s="18">
        <f>exportall2_ampl!D76</f>
        <v>3.1957999999999999E-3</v>
      </c>
      <c r="E77" s="18">
        <f>exportall2_ampl!E76</f>
        <v>3.1746999999999999E-3</v>
      </c>
      <c r="F77" s="18">
        <f>exportall2_ampl!F76</f>
        <v>3.0052999999999998E-3</v>
      </c>
      <c r="G77" s="18">
        <f>exportall2_ampl!G76</f>
        <v>3.0046000000000001E-3</v>
      </c>
      <c r="H77" s="18">
        <f>exportall2_ampl!H76</f>
        <v>2.9949999999999998E-3</v>
      </c>
      <c r="I77" s="18">
        <f>exportall2_ampl!I76</f>
        <v>2.9255000000000001E-3</v>
      </c>
      <c r="J77" s="18">
        <f t="shared" si="10"/>
        <v>3.3444E-3</v>
      </c>
      <c r="K77" s="18">
        <f t="shared" si="10"/>
        <v>3.2705E-3</v>
      </c>
      <c r="L77" s="18">
        <f t="shared" si="10"/>
        <v>3.1957999999999999E-3</v>
      </c>
      <c r="M77" s="18">
        <f t="shared" si="10"/>
        <v>3.1746999999999999E-3</v>
      </c>
      <c r="N77" s="18">
        <f t="shared" si="10"/>
        <v>3.0052999999999998E-3</v>
      </c>
      <c r="O77" s="18">
        <f t="shared" si="10"/>
        <v>3.0046000000000001E-3</v>
      </c>
      <c r="P77" s="18">
        <f t="shared" si="10"/>
        <v>2.9949999999999998E-3</v>
      </c>
      <c r="Q77" s="18">
        <f t="shared" si="10"/>
        <v>2.9255000000000001E-3</v>
      </c>
      <c r="R77" s="18">
        <f>szenzoradatok!D78</f>
        <v>63.261099999999999</v>
      </c>
      <c r="T77">
        <f t="shared" si="12"/>
        <v>107</v>
      </c>
      <c r="U77">
        <f t="shared" si="12"/>
        <v>95</v>
      </c>
      <c r="V77">
        <f t="shared" si="12"/>
        <v>91</v>
      </c>
      <c r="W77">
        <f t="shared" si="12"/>
        <v>88</v>
      </c>
      <c r="X77">
        <f t="shared" si="9"/>
        <v>90</v>
      </c>
      <c r="Y77">
        <f t="shared" si="9"/>
        <v>84</v>
      </c>
      <c r="Z77">
        <f t="shared" si="9"/>
        <v>81</v>
      </c>
      <c r="AA77">
        <f t="shared" si="9"/>
        <v>83</v>
      </c>
      <c r="AB77">
        <f t="shared" si="11"/>
        <v>20</v>
      </c>
      <c r="AC77">
        <f t="shared" si="11"/>
        <v>32</v>
      </c>
      <c r="AD77">
        <f t="shared" si="11"/>
        <v>36</v>
      </c>
      <c r="AE77">
        <f t="shared" si="11"/>
        <v>39</v>
      </c>
      <c r="AF77">
        <f t="shared" si="11"/>
        <v>37</v>
      </c>
      <c r="AG77">
        <f t="shared" si="11"/>
        <v>43</v>
      </c>
      <c r="AH77">
        <f t="shared" si="11"/>
        <v>46</v>
      </c>
      <c r="AI77">
        <f t="shared" si="11"/>
        <v>44</v>
      </c>
      <c r="AJ77">
        <f t="shared" si="13"/>
        <v>63261100</v>
      </c>
    </row>
    <row r="78" spans="1:36" customFormat="1" x14ac:dyDescent="0.25">
      <c r="A78" t="s">
        <v>52</v>
      </c>
      <c r="B78" s="18">
        <f>exportall2_ampl!B77</f>
        <v>4.2509999999999996E-3</v>
      </c>
      <c r="C78" s="18">
        <f>exportall2_ampl!C77</f>
        <v>3.9319999999999997E-3</v>
      </c>
      <c r="D78" s="18">
        <f>exportall2_ampl!D77</f>
        <v>3.6254E-3</v>
      </c>
      <c r="E78" s="18">
        <f>exportall2_ampl!E77</f>
        <v>3.5601999999999999E-3</v>
      </c>
      <c r="F78" s="18">
        <f>exportall2_ampl!F77</f>
        <v>3.0205000000000002E-3</v>
      </c>
      <c r="G78" s="18">
        <f>exportall2_ampl!G77</f>
        <v>2.9348999999999998E-3</v>
      </c>
      <c r="H78" s="18">
        <f>exportall2_ampl!H77</f>
        <v>2.9331000000000001E-3</v>
      </c>
      <c r="I78" s="18">
        <f>exportall2_ampl!I77</f>
        <v>2.8398E-3</v>
      </c>
      <c r="J78" s="18">
        <f t="shared" si="10"/>
        <v>4.2509999999999996E-3</v>
      </c>
      <c r="K78" s="18">
        <f t="shared" si="10"/>
        <v>3.9319999999999997E-3</v>
      </c>
      <c r="L78" s="18">
        <f t="shared" si="10"/>
        <v>3.6254E-3</v>
      </c>
      <c r="M78" s="18">
        <f t="shared" si="10"/>
        <v>3.5601999999999999E-3</v>
      </c>
      <c r="N78" s="18">
        <f t="shared" si="10"/>
        <v>3.0205000000000002E-3</v>
      </c>
      <c r="O78" s="18">
        <f t="shared" si="10"/>
        <v>2.9348999999999998E-3</v>
      </c>
      <c r="P78" s="18">
        <f t="shared" si="10"/>
        <v>2.9331000000000001E-3</v>
      </c>
      <c r="Q78" s="18">
        <f t="shared" si="10"/>
        <v>2.8398E-3</v>
      </c>
      <c r="R78" s="18">
        <f>szenzoradatok!D79</f>
        <v>63.295299999999997</v>
      </c>
      <c r="T78">
        <f t="shared" si="12"/>
        <v>75</v>
      </c>
      <c r="U78">
        <f t="shared" si="12"/>
        <v>69</v>
      </c>
      <c r="V78">
        <f t="shared" si="12"/>
        <v>79</v>
      </c>
      <c r="W78">
        <f t="shared" si="12"/>
        <v>77</v>
      </c>
      <c r="X78">
        <f t="shared" si="9"/>
        <v>88</v>
      </c>
      <c r="Y78">
        <f t="shared" si="9"/>
        <v>89</v>
      </c>
      <c r="Z78">
        <f t="shared" si="9"/>
        <v>85</v>
      </c>
      <c r="AA78">
        <f t="shared" si="9"/>
        <v>87</v>
      </c>
      <c r="AB78">
        <f t="shared" si="11"/>
        <v>52</v>
      </c>
      <c r="AC78">
        <f t="shared" si="11"/>
        <v>58</v>
      </c>
      <c r="AD78">
        <f t="shared" si="11"/>
        <v>48</v>
      </c>
      <c r="AE78">
        <f t="shared" si="11"/>
        <v>50</v>
      </c>
      <c r="AF78">
        <f t="shared" si="11"/>
        <v>39</v>
      </c>
      <c r="AG78">
        <f t="shared" si="11"/>
        <v>38</v>
      </c>
      <c r="AH78">
        <f t="shared" si="11"/>
        <v>42</v>
      </c>
      <c r="AI78">
        <f t="shared" si="11"/>
        <v>40</v>
      </c>
      <c r="AJ78">
        <f t="shared" si="13"/>
        <v>63295300</v>
      </c>
    </row>
    <row r="79" spans="1:36" customFormat="1" x14ac:dyDescent="0.25">
      <c r="A79" t="s">
        <v>2713</v>
      </c>
      <c r="B79" s="18">
        <f>exportall2_ampl!B78</f>
        <v>3.8122E-3</v>
      </c>
      <c r="C79" s="18">
        <f>exportall2_ampl!C78</f>
        <v>3.6131000000000002E-3</v>
      </c>
      <c r="D79" s="18">
        <f>exportall2_ampl!D78</f>
        <v>3.5860000000000002E-3</v>
      </c>
      <c r="E79" s="18">
        <f>exportall2_ampl!E78</f>
        <v>3.2959999999999999E-3</v>
      </c>
      <c r="F79" s="18">
        <f>exportall2_ampl!F78</f>
        <v>3.0436E-3</v>
      </c>
      <c r="G79" s="18">
        <f>exportall2_ampl!G78</f>
        <v>2.6781000000000001E-3</v>
      </c>
      <c r="H79" s="18">
        <f>exportall2_ampl!H78</f>
        <v>2.6562999999999999E-3</v>
      </c>
      <c r="I79" s="18">
        <f>exportall2_ampl!I78</f>
        <v>2.6213999999999999E-3</v>
      </c>
      <c r="J79" s="18">
        <f t="shared" si="10"/>
        <v>3.8122E-3</v>
      </c>
      <c r="K79" s="18">
        <f t="shared" si="10"/>
        <v>3.6131000000000002E-3</v>
      </c>
      <c r="L79" s="18">
        <f t="shared" si="10"/>
        <v>3.5860000000000002E-3</v>
      </c>
      <c r="M79" s="18">
        <f t="shared" si="10"/>
        <v>3.2959999999999999E-3</v>
      </c>
      <c r="N79" s="18">
        <f t="shared" si="10"/>
        <v>3.0436E-3</v>
      </c>
      <c r="O79" s="18">
        <f t="shared" si="10"/>
        <v>2.6781000000000001E-3</v>
      </c>
      <c r="P79" s="18">
        <f t="shared" si="10"/>
        <v>2.6562999999999999E-3</v>
      </c>
      <c r="Q79" s="18">
        <f t="shared" si="10"/>
        <v>2.6213999999999999E-3</v>
      </c>
      <c r="R79" s="18">
        <f>szenzoradatok!D80</f>
        <v>63.358899999999998</v>
      </c>
      <c r="T79">
        <f t="shared" si="12"/>
        <v>90</v>
      </c>
      <c r="U79">
        <f t="shared" si="12"/>
        <v>82</v>
      </c>
      <c r="V79">
        <f t="shared" si="12"/>
        <v>81</v>
      </c>
      <c r="W79">
        <f t="shared" si="12"/>
        <v>82</v>
      </c>
      <c r="X79">
        <f t="shared" si="9"/>
        <v>86</v>
      </c>
      <c r="Y79">
        <f t="shared" si="9"/>
        <v>97</v>
      </c>
      <c r="Z79">
        <f t="shared" si="9"/>
        <v>96</v>
      </c>
      <c r="AA79">
        <f t="shared" si="9"/>
        <v>96</v>
      </c>
      <c r="AB79">
        <f t="shared" si="11"/>
        <v>37</v>
      </c>
      <c r="AC79">
        <f t="shared" si="11"/>
        <v>45</v>
      </c>
      <c r="AD79">
        <f t="shared" si="11"/>
        <v>46</v>
      </c>
      <c r="AE79">
        <f t="shared" si="11"/>
        <v>45</v>
      </c>
      <c r="AF79">
        <f t="shared" si="11"/>
        <v>41</v>
      </c>
      <c r="AG79">
        <f t="shared" si="11"/>
        <v>30</v>
      </c>
      <c r="AH79">
        <f t="shared" si="11"/>
        <v>31</v>
      </c>
      <c r="AI79">
        <f t="shared" si="11"/>
        <v>31</v>
      </c>
      <c r="AJ79">
        <f t="shared" si="13"/>
        <v>63358900</v>
      </c>
    </row>
    <row r="80" spans="1:36" customFormat="1" x14ac:dyDescent="0.25">
      <c r="A80" t="s">
        <v>2714</v>
      </c>
      <c r="B80" s="18">
        <f>exportall2_ampl!B79</f>
        <v>3.1448000000000001E-3</v>
      </c>
      <c r="C80" s="18">
        <f>exportall2_ampl!C79</f>
        <v>3.0355999999999998E-3</v>
      </c>
      <c r="D80" s="18">
        <f>exportall2_ampl!D79</f>
        <v>3.0246000000000001E-3</v>
      </c>
      <c r="E80" s="18">
        <f>exportall2_ampl!E79</f>
        <v>2.9263000000000002E-3</v>
      </c>
      <c r="F80" s="18">
        <f>exportall2_ampl!F79</f>
        <v>2.8950999999999998E-3</v>
      </c>
      <c r="G80" s="18">
        <f>exportall2_ampl!G79</f>
        <v>2.8069000000000002E-3</v>
      </c>
      <c r="H80" s="18">
        <f>exportall2_ampl!H79</f>
        <v>2.7249000000000002E-3</v>
      </c>
      <c r="I80" s="18">
        <f>exportall2_ampl!I79</f>
        <v>2.6751000000000001E-3</v>
      </c>
      <c r="J80" s="18">
        <f t="shared" si="10"/>
        <v>3.1448000000000001E-3</v>
      </c>
      <c r="K80" s="18">
        <f t="shared" si="10"/>
        <v>3.0355999999999998E-3</v>
      </c>
      <c r="L80" s="18">
        <f t="shared" si="10"/>
        <v>3.0246000000000001E-3</v>
      </c>
      <c r="M80" s="18">
        <f t="shared" si="10"/>
        <v>2.9263000000000002E-3</v>
      </c>
      <c r="N80" s="18">
        <f t="shared" si="10"/>
        <v>2.8950999999999998E-3</v>
      </c>
      <c r="O80" s="18">
        <f t="shared" si="10"/>
        <v>2.8069000000000002E-3</v>
      </c>
      <c r="P80" s="18">
        <f t="shared" si="10"/>
        <v>2.7249000000000002E-3</v>
      </c>
      <c r="Q80" s="18">
        <f t="shared" ref="Q80:Q128" si="14">I80</f>
        <v>2.6751000000000001E-3</v>
      </c>
      <c r="R80" s="18">
        <f>szenzoradatok!D81</f>
        <v>63.390799999999999</v>
      </c>
      <c r="T80">
        <f t="shared" si="12"/>
        <v>114</v>
      </c>
      <c r="U80">
        <f t="shared" si="12"/>
        <v>105</v>
      </c>
      <c r="V80">
        <f t="shared" si="12"/>
        <v>96</v>
      </c>
      <c r="W80">
        <f t="shared" si="12"/>
        <v>96</v>
      </c>
      <c r="X80">
        <f t="shared" si="9"/>
        <v>95</v>
      </c>
      <c r="Y80">
        <f t="shared" si="9"/>
        <v>92</v>
      </c>
      <c r="Z80">
        <f t="shared" si="9"/>
        <v>94</v>
      </c>
      <c r="AA80">
        <f t="shared" si="9"/>
        <v>94</v>
      </c>
      <c r="AB80">
        <f t="shared" si="11"/>
        <v>13</v>
      </c>
      <c r="AC80">
        <f t="shared" si="11"/>
        <v>22</v>
      </c>
      <c r="AD80">
        <f t="shared" si="11"/>
        <v>31</v>
      </c>
      <c r="AE80">
        <f t="shared" si="11"/>
        <v>31</v>
      </c>
      <c r="AF80">
        <f t="shared" si="11"/>
        <v>32</v>
      </c>
      <c r="AG80">
        <f t="shared" si="11"/>
        <v>35</v>
      </c>
      <c r="AH80">
        <f t="shared" si="11"/>
        <v>33</v>
      </c>
      <c r="AI80">
        <f t="shared" ref="AI80:AI128" si="15">RANK(Q80,Q$3:Q$128,1)</f>
        <v>33</v>
      </c>
      <c r="AJ80">
        <f t="shared" si="13"/>
        <v>63390800</v>
      </c>
    </row>
    <row r="81" spans="1:36" customFormat="1" x14ac:dyDescent="0.25">
      <c r="A81" t="s">
        <v>2715</v>
      </c>
      <c r="B81" s="18">
        <f>exportall2_ampl!B80</f>
        <v>3.424E-3</v>
      </c>
      <c r="C81" s="18">
        <f>exportall2_ampl!C80</f>
        <v>3.2648999999999998E-3</v>
      </c>
      <c r="D81" s="18">
        <f>exportall2_ampl!D80</f>
        <v>3.1733999999999998E-3</v>
      </c>
      <c r="E81" s="18">
        <f>exportall2_ampl!E80</f>
        <v>3.0129000000000002E-3</v>
      </c>
      <c r="F81" s="18">
        <f>exportall2_ampl!F80</f>
        <v>2.9973000000000001E-3</v>
      </c>
      <c r="G81" s="18">
        <f>exportall2_ampl!G80</f>
        <v>2.9783000000000001E-3</v>
      </c>
      <c r="H81" s="18">
        <f>exportall2_ampl!H80</f>
        <v>2.8990000000000001E-3</v>
      </c>
      <c r="I81" s="18">
        <f>exportall2_ampl!I80</f>
        <v>2.8963999999999999E-3</v>
      </c>
      <c r="J81" s="18">
        <f t="shared" ref="J81:P117" si="16">B81</f>
        <v>3.424E-3</v>
      </c>
      <c r="K81" s="18">
        <f t="shared" si="16"/>
        <v>3.2648999999999998E-3</v>
      </c>
      <c r="L81" s="18">
        <f t="shared" si="16"/>
        <v>3.1733999999999998E-3</v>
      </c>
      <c r="M81" s="18">
        <f t="shared" si="16"/>
        <v>3.0129000000000002E-3</v>
      </c>
      <c r="N81" s="18">
        <f t="shared" si="16"/>
        <v>2.9973000000000001E-3</v>
      </c>
      <c r="O81" s="18">
        <f t="shared" si="16"/>
        <v>2.9783000000000001E-3</v>
      </c>
      <c r="P81" s="18">
        <f t="shared" si="16"/>
        <v>2.8990000000000001E-3</v>
      </c>
      <c r="Q81" s="18">
        <f t="shared" si="14"/>
        <v>2.8963999999999999E-3</v>
      </c>
      <c r="R81" s="18">
        <f>szenzoradatok!D82</f>
        <v>63.6462</v>
      </c>
      <c r="T81">
        <f t="shared" si="12"/>
        <v>103</v>
      </c>
      <c r="U81">
        <f t="shared" si="12"/>
        <v>97</v>
      </c>
      <c r="V81">
        <f t="shared" si="12"/>
        <v>93</v>
      </c>
      <c r="W81">
        <f t="shared" si="12"/>
        <v>94</v>
      </c>
      <c r="X81">
        <f t="shared" si="9"/>
        <v>91</v>
      </c>
      <c r="Y81">
        <f t="shared" si="9"/>
        <v>86</v>
      </c>
      <c r="Z81">
        <f t="shared" si="9"/>
        <v>87</v>
      </c>
      <c r="AA81">
        <f t="shared" si="9"/>
        <v>84</v>
      </c>
      <c r="AB81">
        <f t="shared" ref="AB81:AH117" si="17">RANK(J81,J$3:J$128,1)</f>
        <v>24</v>
      </c>
      <c r="AC81">
        <f t="shared" si="17"/>
        <v>30</v>
      </c>
      <c r="AD81">
        <f t="shared" si="17"/>
        <v>34</v>
      </c>
      <c r="AE81">
        <f t="shared" si="17"/>
        <v>33</v>
      </c>
      <c r="AF81">
        <f t="shared" si="17"/>
        <v>36</v>
      </c>
      <c r="AG81">
        <f t="shared" si="17"/>
        <v>41</v>
      </c>
      <c r="AH81">
        <f t="shared" si="17"/>
        <v>40</v>
      </c>
      <c r="AI81">
        <f t="shared" si="15"/>
        <v>43</v>
      </c>
      <c r="AJ81">
        <f t="shared" si="13"/>
        <v>63646200</v>
      </c>
    </row>
    <row r="82" spans="1:36" customFormat="1" x14ac:dyDescent="0.25">
      <c r="A82" t="s">
        <v>2716</v>
      </c>
      <c r="B82" s="18">
        <f>exportall2_ampl!B81</f>
        <v>3.6893E-3</v>
      </c>
      <c r="C82" s="18">
        <f>exportall2_ampl!C81</f>
        <v>3.5174999999999998E-3</v>
      </c>
      <c r="D82" s="18">
        <f>exportall2_ampl!D81</f>
        <v>3.3362000000000001E-3</v>
      </c>
      <c r="E82" s="18">
        <f>exportall2_ampl!E81</f>
        <v>3.1722E-3</v>
      </c>
      <c r="F82" s="18">
        <f>exportall2_ampl!F81</f>
        <v>3.1147000000000002E-3</v>
      </c>
      <c r="G82" s="18">
        <f>exportall2_ampl!G81</f>
        <v>2.9651E-3</v>
      </c>
      <c r="H82" s="18">
        <f>exportall2_ampl!H81</f>
        <v>2.8747999999999998E-3</v>
      </c>
      <c r="I82" s="18">
        <f>exportall2_ampl!I81</f>
        <v>2.8392000000000001E-3</v>
      </c>
      <c r="J82" s="18">
        <f t="shared" si="16"/>
        <v>3.6893E-3</v>
      </c>
      <c r="K82" s="18">
        <f t="shared" si="16"/>
        <v>3.5174999999999998E-3</v>
      </c>
      <c r="L82" s="18">
        <f t="shared" si="16"/>
        <v>3.3362000000000001E-3</v>
      </c>
      <c r="M82" s="18">
        <f t="shared" si="16"/>
        <v>3.1722E-3</v>
      </c>
      <c r="N82" s="18">
        <f t="shared" si="16"/>
        <v>3.1147000000000002E-3</v>
      </c>
      <c r="O82" s="18">
        <f t="shared" si="16"/>
        <v>2.9651E-3</v>
      </c>
      <c r="P82" s="18">
        <f t="shared" si="16"/>
        <v>2.8747999999999998E-3</v>
      </c>
      <c r="Q82" s="18">
        <f t="shared" si="14"/>
        <v>2.8392000000000001E-3</v>
      </c>
      <c r="R82" s="18">
        <f>szenzoradatok!D83</f>
        <v>63.682699999999997</v>
      </c>
      <c r="T82">
        <f t="shared" si="12"/>
        <v>96</v>
      </c>
      <c r="U82">
        <f t="shared" si="12"/>
        <v>86</v>
      </c>
      <c r="V82">
        <f t="shared" si="12"/>
        <v>84</v>
      </c>
      <c r="W82">
        <f t="shared" si="12"/>
        <v>89</v>
      </c>
      <c r="X82">
        <f t="shared" si="9"/>
        <v>84</v>
      </c>
      <c r="Y82">
        <f t="shared" si="9"/>
        <v>87</v>
      </c>
      <c r="Z82">
        <f t="shared" si="9"/>
        <v>88</v>
      </c>
      <c r="AA82">
        <f t="shared" si="9"/>
        <v>88</v>
      </c>
      <c r="AB82">
        <f t="shared" si="17"/>
        <v>31</v>
      </c>
      <c r="AC82">
        <f t="shared" si="17"/>
        <v>41</v>
      </c>
      <c r="AD82">
        <f t="shared" si="17"/>
        <v>43</v>
      </c>
      <c r="AE82">
        <f t="shared" si="17"/>
        <v>38</v>
      </c>
      <c r="AF82">
        <f t="shared" si="17"/>
        <v>43</v>
      </c>
      <c r="AG82">
        <f t="shared" si="17"/>
        <v>40</v>
      </c>
      <c r="AH82">
        <f t="shared" si="17"/>
        <v>39</v>
      </c>
      <c r="AI82">
        <f t="shared" si="15"/>
        <v>39</v>
      </c>
      <c r="AJ82">
        <f t="shared" si="13"/>
        <v>63682700</v>
      </c>
    </row>
    <row r="83" spans="1:36" customFormat="1" x14ac:dyDescent="0.25">
      <c r="A83" t="s">
        <v>53</v>
      </c>
      <c r="B83" s="18">
        <f>exportall2_ampl!B82</f>
        <v>3.7079999999999999E-3</v>
      </c>
      <c r="C83" s="18">
        <f>exportall2_ampl!C82</f>
        <v>3.3346999999999999E-3</v>
      </c>
      <c r="D83" s="18">
        <f>exportall2_ampl!D82</f>
        <v>3.3103E-3</v>
      </c>
      <c r="E83" s="18">
        <f>exportall2_ampl!E82</f>
        <v>3.2502E-3</v>
      </c>
      <c r="F83" s="18">
        <f>exportall2_ampl!F82</f>
        <v>3.1606999999999998E-3</v>
      </c>
      <c r="G83" s="18">
        <f>exportall2_ampl!G82</f>
        <v>3.1066000000000002E-3</v>
      </c>
      <c r="H83" s="18">
        <f>exportall2_ampl!H82</f>
        <v>3.0482E-3</v>
      </c>
      <c r="I83" s="18">
        <f>exportall2_ampl!I82</f>
        <v>2.9935000000000001E-3</v>
      </c>
      <c r="J83" s="18">
        <f t="shared" si="16"/>
        <v>3.7079999999999999E-3</v>
      </c>
      <c r="K83" s="18">
        <f t="shared" si="16"/>
        <v>3.3346999999999999E-3</v>
      </c>
      <c r="L83" s="18">
        <f t="shared" si="16"/>
        <v>3.3103E-3</v>
      </c>
      <c r="M83" s="18">
        <f t="shared" si="16"/>
        <v>3.2502E-3</v>
      </c>
      <c r="N83" s="18">
        <f t="shared" si="16"/>
        <v>3.1606999999999998E-3</v>
      </c>
      <c r="O83" s="18">
        <f t="shared" si="16"/>
        <v>3.1066000000000002E-3</v>
      </c>
      <c r="P83" s="18">
        <f t="shared" si="16"/>
        <v>3.0482E-3</v>
      </c>
      <c r="Q83" s="18">
        <f t="shared" si="14"/>
        <v>2.9935000000000001E-3</v>
      </c>
      <c r="R83" s="18">
        <f>szenzoradatok!D84</f>
        <v>63.692399999999999</v>
      </c>
      <c r="T83">
        <f t="shared" si="12"/>
        <v>95</v>
      </c>
      <c r="U83">
        <f t="shared" si="12"/>
        <v>90</v>
      </c>
      <c r="V83">
        <f t="shared" si="12"/>
        <v>86</v>
      </c>
      <c r="W83">
        <f t="shared" si="12"/>
        <v>83</v>
      </c>
      <c r="X83">
        <f t="shared" si="9"/>
        <v>81</v>
      </c>
      <c r="Y83">
        <f t="shared" si="9"/>
        <v>81</v>
      </c>
      <c r="Z83">
        <f t="shared" si="9"/>
        <v>79</v>
      </c>
      <c r="AA83">
        <f t="shared" si="9"/>
        <v>79</v>
      </c>
      <c r="AB83">
        <f t="shared" si="17"/>
        <v>32</v>
      </c>
      <c r="AC83">
        <f t="shared" si="17"/>
        <v>37</v>
      </c>
      <c r="AD83">
        <f t="shared" si="17"/>
        <v>41</v>
      </c>
      <c r="AE83">
        <f t="shared" si="17"/>
        <v>44</v>
      </c>
      <c r="AF83">
        <f t="shared" si="17"/>
        <v>46</v>
      </c>
      <c r="AG83">
        <f t="shared" si="17"/>
        <v>46</v>
      </c>
      <c r="AH83">
        <f t="shared" si="17"/>
        <v>48</v>
      </c>
      <c r="AI83">
        <f t="shared" si="15"/>
        <v>48</v>
      </c>
      <c r="AJ83">
        <f t="shared" si="13"/>
        <v>63692400</v>
      </c>
    </row>
    <row r="84" spans="1:36" customFormat="1" x14ac:dyDescent="0.25">
      <c r="A84" t="s">
        <v>2717</v>
      </c>
      <c r="B84" s="18">
        <f>exportall2_ampl!B83</f>
        <v>3.3298999999999998E-3</v>
      </c>
      <c r="C84" s="18">
        <f>exportall2_ampl!C83</f>
        <v>3.3210000000000002E-3</v>
      </c>
      <c r="D84" s="18">
        <f>exportall2_ampl!D83</f>
        <v>3.2063E-3</v>
      </c>
      <c r="E84" s="18">
        <f>exportall2_ampl!E83</f>
        <v>3.1893999999999998E-3</v>
      </c>
      <c r="F84" s="18">
        <f>exportall2_ampl!F83</f>
        <v>3.1767000000000002E-3</v>
      </c>
      <c r="G84" s="18">
        <f>exportall2_ampl!G83</f>
        <v>3.1348999999999999E-3</v>
      </c>
      <c r="H84" s="18">
        <f>exportall2_ampl!H83</f>
        <v>3.0469E-3</v>
      </c>
      <c r="I84" s="18">
        <f>exportall2_ampl!I83</f>
        <v>2.9575000000000001E-3</v>
      </c>
      <c r="J84" s="18">
        <f t="shared" si="16"/>
        <v>3.3298999999999998E-3</v>
      </c>
      <c r="K84" s="18">
        <f t="shared" si="16"/>
        <v>3.3210000000000002E-3</v>
      </c>
      <c r="L84" s="18">
        <f t="shared" si="16"/>
        <v>3.2063E-3</v>
      </c>
      <c r="M84" s="18">
        <f t="shared" si="16"/>
        <v>3.1893999999999998E-3</v>
      </c>
      <c r="N84" s="18">
        <f t="shared" si="16"/>
        <v>3.1767000000000002E-3</v>
      </c>
      <c r="O84" s="18">
        <f t="shared" si="16"/>
        <v>3.1348999999999999E-3</v>
      </c>
      <c r="P84" s="18">
        <f t="shared" si="16"/>
        <v>3.0469E-3</v>
      </c>
      <c r="Q84" s="18">
        <f t="shared" si="14"/>
        <v>2.9575000000000001E-3</v>
      </c>
      <c r="R84" s="18">
        <f>szenzoradatok!D85</f>
        <v>63.713099999999997</v>
      </c>
      <c r="T84">
        <f t="shared" si="12"/>
        <v>108</v>
      </c>
      <c r="U84">
        <f t="shared" si="12"/>
        <v>92</v>
      </c>
      <c r="V84">
        <f t="shared" si="12"/>
        <v>89</v>
      </c>
      <c r="W84">
        <f t="shared" si="12"/>
        <v>85</v>
      </c>
      <c r="X84">
        <f t="shared" si="9"/>
        <v>80</v>
      </c>
      <c r="Y84">
        <f t="shared" si="9"/>
        <v>80</v>
      </c>
      <c r="Z84">
        <f t="shared" si="9"/>
        <v>80</v>
      </c>
      <c r="AA84">
        <f t="shared" si="9"/>
        <v>81</v>
      </c>
      <c r="AB84">
        <f t="shared" si="17"/>
        <v>19</v>
      </c>
      <c r="AC84">
        <f t="shared" si="17"/>
        <v>35</v>
      </c>
      <c r="AD84">
        <f t="shared" si="17"/>
        <v>38</v>
      </c>
      <c r="AE84">
        <f t="shared" si="17"/>
        <v>42</v>
      </c>
      <c r="AF84">
        <f t="shared" si="17"/>
        <v>47</v>
      </c>
      <c r="AG84">
        <f t="shared" si="17"/>
        <v>47</v>
      </c>
      <c r="AH84">
        <f t="shared" si="17"/>
        <v>47</v>
      </c>
      <c r="AI84">
        <f t="shared" si="15"/>
        <v>46</v>
      </c>
      <c r="AJ84">
        <f t="shared" si="13"/>
        <v>63713100</v>
      </c>
    </row>
    <row r="85" spans="1:36" customFormat="1" x14ac:dyDescent="0.25">
      <c r="A85" t="s">
        <v>2718</v>
      </c>
      <c r="B85" s="18">
        <f>exportall2_ampl!B84</f>
        <v>3.3138999999999998E-3</v>
      </c>
      <c r="C85" s="18">
        <f>exportall2_ampl!C84</f>
        <v>3.0888999999999999E-3</v>
      </c>
      <c r="D85" s="18">
        <f>exportall2_ampl!D84</f>
        <v>2.9943000000000001E-3</v>
      </c>
      <c r="E85" s="18">
        <f>exportall2_ampl!E84</f>
        <v>2.8747E-3</v>
      </c>
      <c r="F85" s="18">
        <f>exportall2_ampl!F84</f>
        <v>2.8405000000000001E-3</v>
      </c>
      <c r="G85" s="18">
        <f>exportall2_ampl!G84</f>
        <v>2.8300000000000001E-3</v>
      </c>
      <c r="H85" s="18">
        <f>exportall2_ampl!H84</f>
        <v>2.8235000000000001E-3</v>
      </c>
      <c r="I85" s="18">
        <f>exportall2_ampl!I84</f>
        <v>2.8162999999999999E-3</v>
      </c>
      <c r="J85" s="18">
        <f t="shared" si="16"/>
        <v>3.3138999999999998E-3</v>
      </c>
      <c r="K85" s="18">
        <f t="shared" si="16"/>
        <v>3.0888999999999999E-3</v>
      </c>
      <c r="L85" s="18">
        <f t="shared" si="16"/>
        <v>2.9943000000000001E-3</v>
      </c>
      <c r="M85" s="18">
        <f t="shared" si="16"/>
        <v>2.8747E-3</v>
      </c>
      <c r="N85" s="18">
        <f t="shared" si="16"/>
        <v>2.8405000000000001E-3</v>
      </c>
      <c r="O85" s="18">
        <f t="shared" si="16"/>
        <v>2.8300000000000001E-3</v>
      </c>
      <c r="P85" s="18">
        <f t="shared" si="16"/>
        <v>2.8235000000000001E-3</v>
      </c>
      <c r="Q85" s="18">
        <f t="shared" si="14"/>
        <v>2.8162999999999999E-3</v>
      </c>
      <c r="R85" s="18">
        <f>szenzoradatok!D86</f>
        <v>63.752600000000001</v>
      </c>
      <c r="T85">
        <f t="shared" si="12"/>
        <v>109</v>
      </c>
      <c r="U85">
        <f t="shared" si="12"/>
        <v>102</v>
      </c>
      <c r="V85">
        <f t="shared" si="12"/>
        <v>100</v>
      </c>
      <c r="W85">
        <f t="shared" si="12"/>
        <v>99</v>
      </c>
      <c r="X85">
        <f t="shared" si="9"/>
        <v>98</v>
      </c>
      <c r="Y85">
        <f t="shared" si="9"/>
        <v>91</v>
      </c>
      <c r="Z85">
        <f t="shared" si="9"/>
        <v>90</v>
      </c>
      <c r="AA85">
        <f t="shared" si="9"/>
        <v>90</v>
      </c>
      <c r="AB85">
        <f t="shared" si="17"/>
        <v>18</v>
      </c>
      <c r="AC85">
        <f t="shared" si="17"/>
        <v>25</v>
      </c>
      <c r="AD85">
        <f t="shared" si="17"/>
        <v>27</v>
      </c>
      <c r="AE85">
        <f t="shared" si="17"/>
        <v>28</v>
      </c>
      <c r="AF85">
        <f t="shared" si="17"/>
        <v>29</v>
      </c>
      <c r="AG85">
        <f t="shared" si="17"/>
        <v>36</v>
      </c>
      <c r="AH85">
        <f t="shared" si="17"/>
        <v>37</v>
      </c>
      <c r="AI85">
        <f t="shared" si="15"/>
        <v>37</v>
      </c>
      <c r="AJ85">
        <f t="shared" si="13"/>
        <v>63752600</v>
      </c>
    </row>
    <row r="86" spans="1:36" customFormat="1" x14ac:dyDescent="0.25">
      <c r="A86" t="s">
        <v>2719</v>
      </c>
      <c r="B86" s="18">
        <f>exportall2_ampl!B85</f>
        <v>3.9364999999999999E-3</v>
      </c>
      <c r="C86" s="18">
        <f>exportall2_ampl!C85</f>
        <v>3.7096E-3</v>
      </c>
      <c r="D86" s="18">
        <f>exportall2_ampl!D85</f>
        <v>3.6495E-3</v>
      </c>
      <c r="E86" s="18">
        <f>exportall2_ampl!E85</f>
        <v>3.1913000000000002E-3</v>
      </c>
      <c r="F86" s="18">
        <f>exportall2_ampl!F85</f>
        <v>3.0964E-3</v>
      </c>
      <c r="G86" s="18">
        <f>exportall2_ampl!G85</f>
        <v>3.0593E-3</v>
      </c>
      <c r="H86" s="18">
        <f>exportall2_ampl!H85</f>
        <v>2.859E-3</v>
      </c>
      <c r="I86" s="18">
        <f>exportall2_ampl!I85</f>
        <v>2.8176E-3</v>
      </c>
      <c r="J86" s="18">
        <f t="shared" si="16"/>
        <v>3.9364999999999999E-3</v>
      </c>
      <c r="K86" s="18">
        <f t="shared" si="16"/>
        <v>3.7096E-3</v>
      </c>
      <c r="L86" s="18">
        <f t="shared" si="16"/>
        <v>3.6495E-3</v>
      </c>
      <c r="M86" s="18">
        <f t="shared" si="16"/>
        <v>3.1913000000000002E-3</v>
      </c>
      <c r="N86" s="18">
        <f t="shared" si="16"/>
        <v>3.0964E-3</v>
      </c>
      <c r="O86" s="18">
        <f t="shared" si="16"/>
        <v>3.0593E-3</v>
      </c>
      <c r="P86" s="18">
        <f t="shared" si="16"/>
        <v>2.859E-3</v>
      </c>
      <c r="Q86" s="18">
        <f t="shared" si="14"/>
        <v>2.8176E-3</v>
      </c>
      <c r="R86" s="18">
        <f>szenzoradatok!D87</f>
        <v>63.723100000000002</v>
      </c>
      <c r="T86">
        <f t="shared" si="12"/>
        <v>86</v>
      </c>
      <c r="U86">
        <f t="shared" si="12"/>
        <v>77</v>
      </c>
      <c r="V86">
        <f t="shared" si="12"/>
        <v>75</v>
      </c>
      <c r="W86">
        <f t="shared" si="12"/>
        <v>84</v>
      </c>
      <c r="X86">
        <f t="shared" si="9"/>
        <v>85</v>
      </c>
      <c r="Y86">
        <f t="shared" si="9"/>
        <v>83</v>
      </c>
      <c r="Z86">
        <f t="shared" si="9"/>
        <v>89</v>
      </c>
      <c r="AA86">
        <f t="shared" si="9"/>
        <v>89</v>
      </c>
      <c r="AB86">
        <f t="shared" si="17"/>
        <v>41</v>
      </c>
      <c r="AC86">
        <f t="shared" si="17"/>
        <v>50</v>
      </c>
      <c r="AD86">
        <f t="shared" si="17"/>
        <v>52</v>
      </c>
      <c r="AE86">
        <f t="shared" si="17"/>
        <v>43</v>
      </c>
      <c r="AF86">
        <f t="shared" si="17"/>
        <v>42</v>
      </c>
      <c r="AG86">
        <f t="shared" si="17"/>
        <v>44</v>
      </c>
      <c r="AH86">
        <f t="shared" si="17"/>
        <v>38</v>
      </c>
      <c r="AI86">
        <f t="shared" si="15"/>
        <v>38</v>
      </c>
      <c r="AJ86">
        <f t="shared" si="13"/>
        <v>63723100</v>
      </c>
    </row>
    <row r="87" spans="1:36" customFormat="1" x14ac:dyDescent="0.25">
      <c r="A87" t="s">
        <v>2720</v>
      </c>
      <c r="B87" s="18">
        <f>exportall2_ampl!B86</f>
        <v>4.3544999999999999E-3</v>
      </c>
      <c r="C87" s="18">
        <f>exportall2_ampl!C86</f>
        <v>3.0512E-3</v>
      </c>
      <c r="D87" s="18">
        <f>exportall2_ampl!D86</f>
        <v>2.8747E-3</v>
      </c>
      <c r="E87" s="18">
        <f>exportall2_ampl!E86</f>
        <v>2.6266000000000002E-3</v>
      </c>
      <c r="F87" s="18">
        <f>exportall2_ampl!F86</f>
        <v>2.4986000000000001E-3</v>
      </c>
      <c r="G87" s="18">
        <f>exportall2_ampl!G86</f>
        <v>2.4756999999999999E-3</v>
      </c>
      <c r="H87" s="18">
        <f>exportall2_ampl!H86</f>
        <v>2.3974999999999999E-3</v>
      </c>
      <c r="I87" s="18">
        <f>exportall2_ampl!I86</f>
        <v>2.3798999999999999E-3</v>
      </c>
      <c r="J87" s="18">
        <f t="shared" si="16"/>
        <v>4.3544999999999999E-3</v>
      </c>
      <c r="K87" s="18">
        <f t="shared" si="16"/>
        <v>3.0512E-3</v>
      </c>
      <c r="L87" s="18">
        <f t="shared" si="16"/>
        <v>2.8747E-3</v>
      </c>
      <c r="M87" s="18">
        <f t="shared" si="16"/>
        <v>2.6266000000000002E-3</v>
      </c>
      <c r="N87" s="18">
        <f t="shared" si="16"/>
        <v>2.4986000000000001E-3</v>
      </c>
      <c r="O87" s="18">
        <f t="shared" si="16"/>
        <v>2.4756999999999999E-3</v>
      </c>
      <c r="P87" s="18">
        <f t="shared" si="16"/>
        <v>2.3974999999999999E-3</v>
      </c>
      <c r="Q87" s="18">
        <f t="shared" si="14"/>
        <v>2.3798999999999999E-3</v>
      </c>
      <c r="R87" s="18">
        <f>szenzoradatok!D88</f>
        <v>69.238299999999995</v>
      </c>
      <c r="T87">
        <f t="shared" si="12"/>
        <v>72</v>
      </c>
      <c r="U87">
        <f t="shared" si="12"/>
        <v>104</v>
      </c>
      <c r="V87">
        <f t="shared" si="12"/>
        <v>103</v>
      </c>
      <c r="W87">
        <f t="shared" si="12"/>
        <v>110</v>
      </c>
      <c r="X87">
        <f t="shared" si="9"/>
        <v>112</v>
      </c>
      <c r="Y87">
        <f t="shared" si="9"/>
        <v>108</v>
      </c>
      <c r="Z87">
        <f t="shared" si="9"/>
        <v>110</v>
      </c>
      <c r="AA87">
        <f t="shared" si="9"/>
        <v>108</v>
      </c>
      <c r="AB87">
        <f t="shared" si="17"/>
        <v>55</v>
      </c>
      <c r="AC87">
        <f t="shared" si="17"/>
        <v>23</v>
      </c>
      <c r="AD87">
        <f t="shared" si="17"/>
        <v>24</v>
      </c>
      <c r="AE87">
        <f t="shared" si="17"/>
        <v>17</v>
      </c>
      <c r="AF87">
        <f t="shared" si="17"/>
        <v>15</v>
      </c>
      <c r="AG87">
        <f t="shared" si="17"/>
        <v>19</v>
      </c>
      <c r="AH87">
        <f t="shared" si="17"/>
        <v>17</v>
      </c>
      <c r="AI87">
        <f t="shared" si="15"/>
        <v>19</v>
      </c>
      <c r="AJ87">
        <f t="shared" si="13"/>
        <v>69238300</v>
      </c>
    </row>
    <row r="88" spans="1:36" customFormat="1" x14ac:dyDescent="0.25">
      <c r="A88" t="s">
        <v>54</v>
      </c>
      <c r="B88" s="18">
        <f>exportall2_ampl!B87</f>
        <v>4.3204999999999997E-3</v>
      </c>
      <c r="C88" s="18">
        <f>exportall2_ampl!C87</f>
        <v>3.2318E-3</v>
      </c>
      <c r="D88" s="18">
        <f>exportall2_ampl!D87</f>
        <v>3.0994E-3</v>
      </c>
      <c r="E88" s="18">
        <f>exportall2_ampl!E87</f>
        <v>3.0336999999999999E-3</v>
      </c>
      <c r="F88" s="18">
        <f>exportall2_ampl!F87</f>
        <v>2.9136000000000001E-3</v>
      </c>
      <c r="G88" s="18">
        <f>exportall2_ampl!G87</f>
        <v>2.7923000000000002E-3</v>
      </c>
      <c r="H88" s="18">
        <f>exportall2_ampl!H87</f>
        <v>2.7763000000000002E-3</v>
      </c>
      <c r="I88" s="18">
        <f>exportall2_ampl!I87</f>
        <v>2.7415E-3</v>
      </c>
      <c r="J88" s="18">
        <f t="shared" si="16"/>
        <v>4.3204999999999997E-3</v>
      </c>
      <c r="K88" s="18">
        <f t="shared" si="16"/>
        <v>3.2318E-3</v>
      </c>
      <c r="L88" s="18">
        <f t="shared" si="16"/>
        <v>3.0994E-3</v>
      </c>
      <c r="M88" s="18">
        <f t="shared" si="16"/>
        <v>3.0336999999999999E-3</v>
      </c>
      <c r="N88" s="18">
        <f t="shared" si="16"/>
        <v>2.9136000000000001E-3</v>
      </c>
      <c r="O88" s="18">
        <f t="shared" si="16"/>
        <v>2.7923000000000002E-3</v>
      </c>
      <c r="P88" s="18">
        <f t="shared" si="16"/>
        <v>2.7763000000000002E-3</v>
      </c>
      <c r="Q88" s="18">
        <f t="shared" si="14"/>
        <v>2.7415E-3</v>
      </c>
      <c r="R88" s="18">
        <f>szenzoradatok!D89</f>
        <v>69.236800000000002</v>
      </c>
      <c r="T88">
        <f t="shared" si="12"/>
        <v>73</v>
      </c>
      <c r="U88">
        <f t="shared" si="12"/>
        <v>99</v>
      </c>
      <c r="V88">
        <f t="shared" si="12"/>
        <v>95</v>
      </c>
      <c r="W88">
        <f t="shared" si="12"/>
        <v>93</v>
      </c>
      <c r="X88">
        <f t="shared" si="9"/>
        <v>94</v>
      </c>
      <c r="Y88">
        <f t="shared" si="9"/>
        <v>94</v>
      </c>
      <c r="Z88">
        <f t="shared" si="9"/>
        <v>92</v>
      </c>
      <c r="AA88">
        <f t="shared" si="9"/>
        <v>92</v>
      </c>
      <c r="AB88">
        <f t="shared" si="17"/>
        <v>54</v>
      </c>
      <c r="AC88">
        <f t="shared" si="17"/>
        <v>28</v>
      </c>
      <c r="AD88">
        <f t="shared" si="17"/>
        <v>32</v>
      </c>
      <c r="AE88">
        <f t="shared" si="17"/>
        <v>34</v>
      </c>
      <c r="AF88">
        <f t="shared" si="17"/>
        <v>33</v>
      </c>
      <c r="AG88">
        <f t="shared" si="17"/>
        <v>33</v>
      </c>
      <c r="AH88">
        <f t="shared" si="17"/>
        <v>35</v>
      </c>
      <c r="AI88">
        <f t="shared" si="15"/>
        <v>35</v>
      </c>
      <c r="AJ88">
        <f t="shared" si="13"/>
        <v>69236800</v>
      </c>
    </row>
    <row r="89" spans="1:36" customFormat="1" x14ac:dyDescent="0.25">
      <c r="A89" t="s">
        <v>2721</v>
      </c>
      <c r="B89" s="18">
        <f>exportall2_ampl!B88</f>
        <v>4.2259000000000003E-3</v>
      </c>
      <c r="C89" s="18">
        <f>exportall2_ampl!C88</f>
        <v>3.7623000000000001E-3</v>
      </c>
      <c r="D89" s="18">
        <f>exportall2_ampl!D88</f>
        <v>3.6908000000000002E-3</v>
      </c>
      <c r="E89" s="18">
        <f>exportall2_ampl!E88</f>
        <v>3.4196000000000001E-3</v>
      </c>
      <c r="F89" s="18">
        <f>exportall2_ampl!F88</f>
        <v>3.3926999999999998E-3</v>
      </c>
      <c r="G89" s="18">
        <f>exportall2_ampl!G88</f>
        <v>3.1925999999999999E-3</v>
      </c>
      <c r="H89" s="18">
        <f>exportall2_ampl!H88</f>
        <v>2.9862000000000001E-3</v>
      </c>
      <c r="I89" s="18">
        <f>exportall2_ampl!I88</f>
        <v>2.9808E-3</v>
      </c>
      <c r="J89" s="18">
        <f t="shared" si="16"/>
        <v>4.2259000000000003E-3</v>
      </c>
      <c r="K89" s="18">
        <f t="shared" si="16"/>
        <v>3.7623000000000001E-3</v>
      </c>
      <c r="L89" s="18">
        <f t="shared" si="16"/>
        <v>3.6908000000000002E-3</v>
      </c>
      <c r="M89" s="18">
        <f t="shared" si="16"/>
        <v>3.4196000000000001E-3</v>
      </c>
      <c r="N89" s="18">
        <f t="shared" si="16"/>
        <v>3.3926999999999998E-3</v>
      </c>
      <c r="O89" s="18">
        <f t="shared" si="16"/>
        <v>3.1925999999999999E-3</v>
      </c>
      <c r="P89" s="18">
        <f t="shared" si="16"/>
        <v>2.9862000000000001E-3</v>
      </c>
      <c r="Q89" s="18">
        <f t="shared" si="14"/>
        <v>2.9808E-3</v>
      </c>
      <c r="R89" s="18">
        <f>szenzoradatok!D90</f>
        <v>69.229900000000001</v>
      </c>
      <c r="T89">
        <f t="shared" si="12"/>
        <v>76</v>
      </c>
      <c r="U89">
        <f t="shared" si="12"/>
        <v>75</v>
      </c>
      <c r="V89">
        <f t="shared" si="12"/>
        <v>73</v>
      </c>
      <c r="W89">
        <f t="shared" si="12"/>
        <v>81</v>
      </c>
      <c r="X89">
        <f t="shared" si="9"/>
        <v>77</v>
      </c>
      <c r="Y89">
        <f t="shared" si="9"/>
        <v>79</v>
      </c>
      <c r="Z89">
        <f t="shared" si="9"/>
        <v>82</v>
      </c>
      <c r="AA89">
        <f t="shared" si="9"/>
        <v>80</v>
      </c>
      <c r="AB89">
        <f t="shared" si="17"/>
        <v>51</v>
      </c>
      <c r="AC89">
        <f t="shared" si="17"/>
        <v>52</v>
      </c>
      <c r="AD89">
        <f t="shared" si="17"/>
        <v>54</v>
      </c>
      <c r="AE89">
        <f t="shared" si="17"/>
        <v>46</v>
      </c>
      <c r="AF89">
        <f t="shared" si="17"/>
        <v>50</v>
      </c>
      <c r="AG89">
        <f t="shared" si="17"/>
        <v>48</v>
      </c>
      <c r="AH89">
        <f t="shared" si="17"/>
        <v>45</v>
      </c>
      <c r="AI89">
        <f t="shared" si="15"/>
        <v>47</v>
      </c>
      <c r="AJ89">
        <f t="shared" si="13"/>
        <v>69229900</v>
      </c>
    </row>
    <row r="90" spans="1:36" customFormat="1" x14ac:dyDescent="0.25">
      <c r="A90" t="s">
        <v>2722</v>
      </c>
      <c r="B90" s="18">
        <f>exportall2_ampl!B89</f>
        <v>3.5274999999999998E-3</v>
      </c>
      <c r="C90" s="18">
        <f>exportall2_ampl!C89</f>
        <v>3.2915000000000002E-3</v>
      </c>
      <c r="D90" s="18">
        <f>exportall2_ampl!D89</f>
        <v>3.1971E-3</v>
      </c>
      <c r="E90" s="18">
        <f>exportall2_ampl!E89</f>
        <v>3.1023999999999999E-3</v>
      </c>
      <c r="F90" s="18">
        <f>exportall2_ampl!F89</f>
        <v>2.7964000000000001E-3</v>
      </c>
      <c r="G90" s="18">
        <f>exportall2_ampl!G89</f>
        <v>2.5392000000000001E-3</v>
      </c>
      <c r="H90" s="18">
        <f>exportall2_ampl!H89</f>
        <v>2.4458000000000001E-3</v>
      </c>
      <c r="I90" s="18">
        <f>exportall2_ampl!I89</f>
        <v>2.4394999999999998E-3</v>
      </c>
      <c r="J90" s="18">
        <f t="shared" si="16"/>
        <v>3.5274999999999998E-3</v>
      </c>
      <c r="K90" s="18">
        <f t="shared" si="16"/>
        <v>3.2915000000000002E-3</v>
      </c>
      <c r="L90" s="18">
        <f t="shared" si="16"/>
        <v>3.1971E-3</v>
      </c>
      <c r="M90" s="18">
        <f t="shared" si="16"/>
        <v>3.1023999999999999E-3</v>
      </c>
      <c r="N90" s="18">
        <f t="shared" si="16"/>
        <v>2.7964000000000001E-3</v>
      </c>
      <c r="O90" s="18">
        <f t="shared" si="16"/>
        <v>2.5392000000000001E-3</v>
      </c>
      <c r="P90" s="18">
        <f t="shared" si="16"/>
        <v>2.4458000000000001E-3</v>
      </c>
      <c r="Q90" s="18">
        <f t="shared" si="14"/>
        <v>2.4394999999999998E-3</v>
      </c>
      <c r="R90" s="18">
        <f>szenzoradatok!D91</f>
        <v>69.242099999999994</v>
      </c>
      <c r="T90">
        <f t="shared" si="12"/>
        <v>100</v>
      </c>
      <c r="U90">
        <f t="shared" si="12"/>
        <v>93</v>
      </c>
      <c r="V90">
        <f t="shared" si="12"/>
        <v>90</v>
      </c>
      <c r="W90">
        <f t="shared" si="12"/>
        <v>92</v>
      </c>
      <c r="X90">
        <f t="shared" si="9"/>
        <v>99</v>
      </c>
      <c r="Y90">
        <f t="shared" si="9"/>
        <v>104</v>
      </c>
      <c r="Z90">
        <f t="shared" si="9"/>
        <v>105</v>
      </c>
      <c r="AA90">
        <f t="shared" si="9"/>
        <v>103</v>
      </c>
      <c r="AB90">
        <f t="shared" si="17"/>
        <v>27</v>
      </c>
      <c r="AC90">
        <f t="shared" si="17"/>
        <v>34</v>
      </c>
      <c r="AD90">
        <f t="shared" si="17"/>
        <v>37</v>
      </c>
      <c r="AE90">
        <f t="shared" si="17"/>
        <v>35</v>
      </c>
      <c r="AF90">
        <f t="shared" si="17"/>
        <v>28</v>
      </c>
      <c r="AG90">
        <f t="shared" si="17"/>
        <v>23</v>
      </c>
      <c r="AH90">
        <f t="shared" si="17"/>
        <v>22</v>
      </c>
      <c r="AI90">
        <f t="shared" si="15"/>
        <v>24</v>
      </c>
      <c r="AJ90">
        <f t="shared" si="13"/>
        <v>69242100</v>
      </c>
    </row>
    <row r="91" spans="1:36" customFormat="1" x14ac:dyDescent="0.25">
      <c r="A91" t="s">
        <v>2723</v>
      </c>
      <c r="B91" s="18">
        <f>exportall2_ampl!B90</f>
        <v>3.2307999999999998E-3</v>
      </c>
      <c r="C91" s="18">
        <f>exportall2_ampl!C90</f>
        <v>3.0018000000000002E-3</v>
      </c>
      <c r="D91" s="18">
        <f>exportall2_ampl!D90</f>
        <v>2.7106000000000001E-3</v>
      </c>
      <c r="E91" s="18">
        <f>exportall2_ampl!E90</f>
        <v>2.6694000000000002E-3</v>
      </c>
      <c r="F91" s="18">
        <f>exportall2_ampl!F90</f>
        <v>2.5929999999999998E-3</v>
      </c>
      <c r="G91" s="18">
        <f>exportall2_ampl!G90</f>
        <v>2.5327000000000001E-3</v>
      </c>
      <c r="H91" s="18">
        <f>exportall2_ampl!H90</f>
        <v>2.5263999999999998E-3</v>
      </c>
      <c r="I91" s="18">
        <f>exportall2_ampl!I90</f>
        <v>2.4853000000000002E-3</v>
      </c>
      <c r="J91" s="18">
        <f t="shared" si="16"/>
        <v>3.2307999999999998E-3</v>
      </c>
      <c r="K91" s="18">
        <f t="shared" si="16"/>
        <v>3.0018000000000002E-3</v>
      </c>
      <c r="L91" s="18">
        <f t="shared" si="16"/>
        <v>2.7106000000000001E-3</v>
      </c>
      <c r="M91" s="18">
        <f t="shared" si="16"/>
        <v>2.6694000000000002E-3</v>
      </c>
      <c r="N91" s="18">
        <f t="shared" si="16"/>
        <v>2.5929999999999998E-3</v>
      </c>
      <c r="O91" s="18">
        <f t="shared" si="16"/>
        <v>2.5327000000000001E-3</v>
      </c>
      <c r="P91" s="18">
        <f t="shared" si="16"/>
        <v>2.5263999999999998E-3</v>
      </c>
      <c r="Q91" s="18">
        <f t="shared" si="14"/>
        <v>2.4853000000000002E-3</v>
      </c>
      <c r="R91" s="18">
        <f>szenzoradatok!D92</f>
        <v>69.239199999999997</v>
      </c>
      <c r="T91">
        <f t="shared" si="12"/>
        <v>111</v>
      </c>
      <c r="U91">
        <f t="shared" si="12"/>
        <v>106</v>
      </c>
      <c r="V91">
        <f t="shared" si="12"/>
        <v>114</v>
      </c>
      <c r="W91">
        <f t="shared" si="12"/>
        <v>106</v>
      </c>
      <c r="X91">
        <f t="shared" si="9"/>
        <v>106</v>
      </c>
      <c r="Y91">
        <f t="shared" si="9"/>
        <v>105</v>
      </c>
      <c r="Z91">
        <f t="shared" si="9"/>
        <v>102</v>
      </c>
      <c r="AA91">
        <f t="shared" si="9"/>
        <v>102</v>
      </c>
      <c r="AB91">
        <f t="shared" si="17"/>
        <v>16</v>
      </c>
      <c r="AC91">
        <f t="shared" si="17"/>
        <v>21</v>
      </c>
      <c r="AD91">
        <f t="shared" si="17"/>
        <v>13</v>
      </c>
      <c r="AE91">
        <f t="shared" si="17"/>
        <v>20</v>
      </c>
      <c r="AF91">
        <f t="shared" si="17"/>
        <v>21</v>
      </c>
      <c r="AG91">
        <f t="shared" si="17"/>
        <v>22</v>
      </c>
      <c r="AH91">
        <f t="shared" si="17"/>
        <v>25</v>
      </c>
      <c r="AI91">
        <f t="shared" si="15"/>
        <v>25</v>
      </c>
      <c r="AJ91">
        <f t="shared" si="13"/>
        <v>69239200</v>
      </c>
    </row>
    <row r="92" spans="1:36" customFormat="1" x14ac:dyDescent="0.25">
      <c r="A92" t="s">
        <v>2724</v>
      </c>
      <c r="B92" s="18">
        <f>exportall2_ampl!B91</f>
        <v>3.6384E-3</v>
      </c>
      <c r="C92" s="18">
        <f>exportall2_ampl!C91</f>
        <v>3.2334E-3</v>
      </c>
      <c r="D92" s="18">
        <f>exportall2_ampl!D91</f>
        <v>3.1449E-3</v>
      </c>
      <c r="E92" s="18">
        <f>exportall2_ampl!E91</f>
        <v>3.1029E-3</v>
      </c>
      <c r="F92" s="18">
        <f>exportall2_ampl!F91</f>
        <v>3.0141E-3</v>
      </c>
      <c r="G92" s="18">
        <f>exportall2_ampl!G91</f>
        <v>2.9895E-3</v>
      </c>
      <c r="H92" s="18">
        <f>exportall2_ampl!H91</f>
        <v>2.9480999999999999E-3</v>
      </c>
      <c r="I92" s="18">
        <f>exportall2_ampl!I91</f>
        <v>2.846E-3</v>
      </c>
      <c r="J92" s="18">
        <f t="shared" si="16"/>
        <v>3.6384E-3</v>
      </c>
      <c r="K92" s="18">
        <f t="shared" si="16"/>
        <v>3.2334E-3</v>
      </c>
      <c r="L92" s="18">
        <f t="shared" si="16"/>
        <v>3.1449E-3</v>
      </c>
      <c r="M92" s="18">
        <f t="shared" si="16"/>
        <v>3.1029E-3</v>
      </c>
      <c r="N92" s="18">
        <f t="shared" si="16"/>
        <v>3.0141E-3</v>
      </c>
      <c r="O92" s="18">
        <f t="shared" si="16"/>
        <v>2.9895E-3</v>
      </c>
      <c r="P92" s="18">
        <f t="shared" si="16"/>
        <v>2.9480999999999999E-3</v>
      </c>
      <c r="Q92" s="18">
        <f t="shared" si="14"/>
        <v>2.846E-3</v>
      </c>
      <c r="R92" s="18">
        <f>szenzoradatok!D93</f>
        <v>69.212000000000003</v>
      </c>
      <c r="T92">
        <f t="shared" si="12"/>
        <v>98</v>
      </c>
      <c r="U92">
        <f t="shared" si="12"/>
        <v>98</v>
      </c>
      <c r="V92">
        <f t="shared" si="12"/>
        <v>94</v>
      </c>
      <c r="W92">
        <f t="shared" si="12"/>
        <v>91</v>
      </c>
      <c r="X92">
        <f t="shared" si="9"/>
        <v>89</v>
      </c>
      <c r="Y92">
        <f t="shared" si="9"/>
        <v>85</v>
      </c>
      <c r="Z92">
        <f t="shared" si="9"/>
        <v>83</v>
      </c>
      <c r="AA92">
        <f t="shared" si="9"/>
        <v>86</v>
      </c>
      <c r="AB92">
        <f t="shared" si="17"/>
        <v>29</v>
      </c>
      <c r="AC92">
        <f t="shared" si="17"/>
        <v>29</v>
      </c>
      <c r="AD92">
        <f t="shared" si="17"/>
        <v>33</v>
      </c>
      <c r="AE92">
        <f t="shared" si="17"/>
        <v>36</v>
      </c>
      <c r="AF92">
        <f t="shared" si="17"/>
        <v>38</v>
      </c>
      <c r="AG92">
        <f t="shared" si="17"/>
        <v>42</v>
      </c>
      <c r="AH92">
        <f t="shared" si="17"/>
        <v>44</v>
      </c>
      <c r="AI92">
        <f t="shared" si="15"/>
        <v>41</v>
      </c>
      <c r="AJ92">
        <f t="shared" si="13"/>
        <v>69212000</v>
      </c>
    </row>
    <row r="93" spans="1:36" customFormat="1" x14ac:dyDescent="0.25">
      <c r="A93" t="s">
        <v>55</v>
      </c>
      <c r="B93" s="18">
        <f>exportall2_ampl!B92</f>
        <v>3.2123999999999998E-3</v>
      </c>
      <c r="C93" s="18">
        <f>exportall2_ampl!C92</f>
        <v>3.1809999999999998E-3</v>
      </c>
      <c r="D93" s="18">
        <f>exportall2_ampl!D92</f>
        <v>3.0044E-3</v>
      </c>
      <c r="E93" s="18">
        <f>exportall2_ampl!E92</f>
        <v>2.5874000000000001E-3</v>
      </c>
      <c r="F93" s="18">
        <f>exportall2_ampl!F92</f>
        <v>2.503E-3</v>
      </c>
      <c r="G93" s="18">
        <f>exportall2_ampl!G92</f>
        <v>2.4336000000000002E-3</v>
      </c>
      <c r="H93" s="18">
        <f>exportall2_ampl!H92</f>
        <v>2.4242000000000001E-3</v>
      </c>
      <c r="I93" s="18">
        <f>exportall2_ampl!I92</f>
        <v>2.4001000000000001E-3</v>
      </c>
      <c r="J93" s="18">
        <f t="shared" si="16"/>
        <v>3.2123999999999998E-3</v>
      </c>
      <c r="K93" s="18">
        <f t="shared" si="16"/>
        <v>3.1809999999999998E-3</v>
      </c>
      <c r="L93" s="18">
        <f t="shared" si="16"/>
        <v>3.0044E-3</v>
      </c>
      <c r="M93" s="18">
        <f t="shared" si="16"/>
        <v>2.5874000000000001E-3</v>
      </c>
      <c r="N93" s="18">
        <f t="shared" si="16"/>
        <v>2.503E-3</v>
      </c>
      <c r="O93" s="18">
        <f t="shared" si="16"/>
        <v>2.4336000000000002E-3</v>
      </c>
      <c r="P93" s="18">
        <f t="shared" si="16"/>
        <v>2.4242000000000001E-3</v>
      </c>
      <c r="Q93" s="18">
        <f t="shared" si="14"/>
        <v>2.4001000000000001E-3</v>
      </c>
      <c r="R93" s="18">
        <f>szenzoradatok!D94</f>
        <v>75.444699999999997</v>
      </c>
      <c r="T93">
        <f t="shared" si="12"/>
        <v>112</v>
      </c>
      <c r="U93">
        <f t="shared" si="12"/>
        <v>101</v>
      </c>
      <c r="V93">
        <f t="shared" si="12"/>
        <v>99</v>
      </c>
      <c r="W93">
        <f t="shared" si="12"/>
        <v>113</v>
      </c>
      <c r="X93">
        <f t="shared" si="9"/>
        <v>111</v>
      </c>
      <c r="Y93">
        <f t="shared" si="9"/>
        <v>112</v>
      </c>
      <c r="Z93">
        <f t="shared" si="9"/>
        <v>108</v>
      </c>
      <c r="AA93">
        <f t="shared" si="9"/>
        <v>107</v>
      </c>
      <c r="AB93">
        <f t="shared" si="17"/>
        <v>15</v>
      </c>
      <c r="AC93">
        <f t="shared" si="17"/>
        <v>26</v>
      </c>
      <c r="AD93">
        <f t="shared" si="17"/>
        <v>28</v>
      </c>
      <c r="AE93">
        <f t="shared" si="17"/>
        <v>14</v>
      </c>
      <c r="AF93">
        <f t="shared" si="17"/>
        <v>16</v>
      </c>
      <c r="AG93">
        <f t="shared" si="17"/>
        <v>15</v>
      </c>
      <c r="AH93">
        <f t="shared" si="17"/>
        <v>19</v>
      </c>
      <c r="AI93">
        <f t="shared" si="15"/>
        <v>20</v>
      </c>
      <c r="AJ93">
        <f t="shared" si="13"/>
        <v>75444700</v>
      </c>
    </row>
    <row r="94" spans="1:36" customFormat="1" x14ac:dyDescent="0.25">
      <c r="A94" t="s">
        <v>2725</v>
      </c>
      <c r="B94" s="18">
        <f>exportall2_ampl!B93</f>
        <v>3.8532000000000002E-3</v>
      </c>
      <c r="C94" s="18">
        <f>exportall2_ampl!C93</f>
        <v>3.4104999999999999E-3</v>
      </c>
      <c r="D94" s="18">
        <f>exportall2_ampl!D93</f>
        <v>3.0049E-3</v>
      </c>
      <c r="E94" s="18">
        <f>exportall2_ampl!E93</f>
        <v>2.9026E-3</v>
      </c>
      <c r="F94" s="18">
        <f>exportall2_ampl!F93</f>
        <v>2.8451000000000001E-3</v>
      </c>
      <c r="G94" s="18">
        <f>exportall2_ampl!G93</f>
        <v>2.6627999999999999E-3</v>
      </c>
      <c r="H94" s="18">
        <f>exportall2_ampl!H93</f>
        <v>2.6489E-3</v>
      </c>
      <c r="I94" s="18">
        <f>exportall2_ampl!I93</f>
        <v>2.5409999999999999E-3</v>
      </c>
      <c r="J94" s="18">
        <f t="shared" si="16"/>
        <v>3.8532000000000002E-3</v>
      </c>
      <c r="K94" s="18">
        <f t="shared" si="16"/>
        <v>3.4104999999999999E-3</v>
      </c>
      <c r="L94" s="18">
        <f t="shared" si="16"/>
        <v>3.0049E-3</v>
      </c>
      <c r="M94" s="18">
        <f t="shared" si="16"/>
        <v>2.9026E-3</v>
      </c>
      <c r="N94" s="18">
        <f t="shared" si="16"/>
        <v>2.8451000000000001E-3</v>
      </c>
      <c r="O94" s="18">
        <f t="shared" si="16"/>
        <v>2.6627999999999999E-3</v>
      </c>
      <c r="P94" s="18">
        <f t="shared" si="16"/>
        <v>2.6489E-3</v>
      </c>
      <c r="Q94" s="18">
        <f t="shared" si="14"/>
        <v>2.5409999999999999E-3</v>
      </c>
      <c r="R94" s="18">
        <f>szenzoradatok!D95</f>
        <v>75.493399999999994</v>
      </c>
      <c r="T94">
        <f t="shared" si="12"/>
        <v>89</v>
      </c>
      <c r="U94">
        <f t="shared" si="12"/>
        <v>88</v>
      </c>
      <c r="V94">
        <f t="shared" si="12"/>
        <v>98</v>
      </c>
      <c r="W94">
        <f t="shared" si="12"/>
        <v>98</v>
      </c>
      <c r="X94">
        <f t="shared" si="9"/>
        <v>97</v>
      </c>
      <c r="Y94">
        <f t="shared" si="9"/>
        <v>98</v>
      </c>
      <c r="Z94">
        <f t="shared" si="9"/>
        <v>97</v>
      </c>
      <c r="AA94">
        <f t="shared" si="9"/>
        <v>97</v>
      </c>
      <c r="AB94">
        <f t="shared" si="17"/>
        <v>38</v>
      </c>
      <c r="AC94">
        <f t="shared" si="17"/>
        <v>39</v>
      </c>
      <c r="AD94">
        <f t="shared" si="17"/>
        <v>29</v>
      </c>
      <c r="AE94">
        <f t="shared" si="17"/>
        <v>29</v>
      </c>
      <c r="AF94">
        <f t="shared" si="17"/>
        <v>30</v>
      </c>
      <c r="AG94">
        <f t="shared" si="17"/>
        <v>29</v>
      </c>
      <c r="AH94">
        <f t="shared" si="17"/>
        <v>30</v>
      </c>
      <c r="AI94">
        <f t="shared" si="15"/>
        <v>30</v>
      </c>
      <c r="AJ94">
        <f t="shared" si="13"/>
        <v>75493400</v>
      </c>
    </row>
    <row r="95" spans="1:36" customFormat="1" x14ac:dyDescent="0.25">
      <c r="A95" t="s">
        <v>2726</v>
      </c>
      <c r="B95" s="18">
        <f>exportall2_ampl!B94</f>
        <v>3.4983000000000002E-3</v>
      </c>
      <c r="C95" s="18">
        <f>exportall2_ampl!C94</f>
        <v>2.9220000000000001E-3</v>
      </c>
      <c r="D95" s="18">
        <f>exportall2_ampl!D94</f>
        <v>2.8595999999999999E-3</v>
      </c>
      <c r="E95" s="18">
        <f>exportall2_ampl!E94</f>
        <v>2.8503999999999999E-3</v>
      </c>
      <c r="F95" s="18">
        <f>exportall2_ampl!F94</f>
        <v>2.7255999999999999E-3</v>
      </c>
      <c r="G95" s="18">
        <f>exportall2_ampl!G94</f>
        <v>2.7060999999999999E-3</v>
      </c>
      <c r="H95" s="18">
        <f>exportall2_ampl!H94</f>
        <v>2.6086E-3</v>
      </c>
      <c r="I95" s="18">
        <f>exportall2_ampl!I94</f>
        <v>2.4870999999999999E-3</v>
      </c>
      <c r="J95" s="18">
        <f t="shared" si="16"/>
        <v>3.4983000000000002E-3</v>
      </c>
      <c r="K95" s="18">
        <f t="shared" si="16"/>
        <v>2.9220000000000001E-3</v>
      </c>
      <c r="L95" s="18">
        <f t="shared" si="16"/>
        <v>2.8595999999999999E-3</v>
      </c>
      <c r="M95" s="18">
        <f t="shared" si="16"/>
        <v>2.8503999999999999E-3</v>
      </c>
      <c r="N95" s="18">
        <f t="shared" si="16"/>
        <v>2.7255999999999999E-3</v>
      </c>
      <c r="O95" s="18">
        <f t="shared" si="16"/>
        <v>2.7060999999999999E-3</v>
      </c>
      <c r="P95" s="18">
        <f t="shared" si="16"/>
        <v>2.6086E-3</v>
      </c>
      <c r="Q95" s="18">
        <f t="shared" si="14"/>
        <v>2.4870999999999999E-3</v>
      </c>
      <c r="R95" s="18">
        <f>szenzoradatok!D96</f>
        <v>75.531899999999993</v>
      </c>
      <c r="T95">
        <f t="shared" si="12"/>
        <v>101</v>
      </c>
      <c r="U95">
        <f t="shared" si="12"/>
        <v>109</v>
      </c>
      <c r="V95">
        <f t="shared" si="12"/>
        <v>105</v>
      </c>
      <c r="W95">
        <f t="shared" si="12"/>
        <v>100</v>
      </c>
      <c r="X95">
        <f t="shared" si="9"/>
        <v>100</v>
      </c>
      <c r="Y95">
        <f t="shared" si="9"/>
        <v>95</v>
      </c>
      <c r="Z95">
        <f t="shared" si="9"/>
        <v>98</v>
      </c>
      <c r="AA95">
        <f t="shared" si="9"/>
        <v>101</v>
      </c>
      <c r="AB95">
        <f t="shared" si="17"/>
        <v>26</v>
      </c>
      <c r="AC95">
        <f t="shared" si="17"/>
        <v>18</v>
      </c>
      <c r="AD95">
        <f t="shared" si="17"/>
        <v>22</v>
      </c>
      <c r="AE95">
        <f t="shared" si="17"/>
        <v>27</v>
      </c>
      <c r="AF95">
        <f t="shared" si="17"/>
        <v>27</v>
      </c>
      <c r="AG95">
        <f t="shared" si="17"/>
        <v>32</v>
      </c>
      <c r="AH95">
        <f t="shared" si="17"/>
        <v>29</v>
      </c>
      <c r="AI95">
        <f t="shared" si="15"/>
        <v>26</v>
      </c>
      <c r="AJ95">
        <f t="shared" si="13"/>
        <v>75531900</v>
      </c>
    </row>
    <row r="96" spans="1:36" customFormat="1" x14ac:dyDescent="0.25">
      <c r="A96" t="s">
        <v>2727</v>
      </c>
      <c r="B96" s="18">
        <f>exportall2_ampl!B95</f>
        <v>4.6046000000000004E-3</v>
      </c>
      <c r="C96" s="18">
        <f>exportall2_ampl!C95</f>
        <v>3.3232000000000001E-3</v>
      </c>
      <c r="D96" s="18">
        <f>exportall2_ampl!D95</f>
        <v>3.2347999999999999E-3</v>
      </c>
      <c r="E96" s="18">
        <f>exportall2_ampl!E95</f>
        <v>3.1519999999999999E-3</v>
      </c>
      <c r="F96" s="18">
        <f>exportall2_ampl!F95</f>
        <v>2.9924999999999999E-3</v>
      </c>
      <c r="G96" s="18">
        <f>exportall2_ampl!G95</f>
        <v>2.9467999999999999E-3</v>
      </c>
      <c r="H96" s="18">
        <f>exportall2_ampl!H95</f>
        <v>2.9258999999999999E-3</v>
      </c>
      <c r="I96" s="18">
        <f>exportall2_ampl!I95</f>
        <v>2.8879000000000001E-3</v>
      </c>
      <c r="J96" s="18">
        <f t="shared" si="16"/>
        <v>4.6046000000000004E-3</v>
      </c>
      <c r="K96" s="18">
        <f t="shared" si="16"/>
        <v>3.3232000000000001E-3</v>
      </c>
      <c r="L96" s="18">
        <f t="shared" si="16"/>
        <v>3.2347999999999999E-3</v>
      </c>
      <c r="M96" s="18">
        <f t="shared" si="16"/>
        <v>3.1519999999999999E-3</v>
      </c>
      <c r="N96" s="18">
        <f t="shared" si="16"/>
        <v>2.9924999999999999E-3</v>
      </c>
      <c r="O96" s="18">
        <f t="shared" si="16"/>
        <v>2.9467999999999999E-3</v>
      </c>
      <c r="P96" s="18">
        <f t="shared" si="16"/>
        <v>2.9258999999999999E-3</v>
      </c>
      <c r="Q96" s="18">
        <f t="shared" si="14"/>
        <v>2.8879000000000001E-3</v>
      </c>
      <c r="R96" s="18">
        <f>szenzoradatok!D97</f>
        <v>75.560500000000005</v>
      </c>
      <c r="T96">
        <f t="shared" si="12"/>
        <v>67</v>
      </c>
      <c r="U96">
        <f t="shared" si="12"/>
        <v>91</v>
      </c>
      <c r="V96">
        <f t="shared" si="12"/>
        <v>88</v>
      </c>
      <c r="W96">
        <f t="shared" si="12"/>
        <v>90</v>
      </c>
      <c r="X96">
        <f t="shared" si="9"/>
        <v>92</v>
      </c>
      <c r="Y96">
        <f t="shared" si="9"/>
        <v>88</v>
      </c>
      <c r="Z96">
        <f t="shared" si="9"/>
        <v>86</v>
      </c>
      <c r="AA96">
        <f t="shared" si="9"/>
        <v>85</v>
      </c>
      <c r="AB96">
        <f t="shared" si="17"/>
        <v>60</v>
      </c>
      <c r="AC96">
        <f t="shared" si="17"/>
        <v>36</v>
      </c>
      <c r="AD96">
        <f t="shared" si="17"/>
        <v>39</v>
      </c>
      <c r="AE96">
        <f t="shared" si="17"/>
        <v>37</v>
      </c>
      <c r="AF96">
        <f t="shared" si="17"/>
        <v>35</v>
      </c>
      <c r="AG96">
        <f t="shared" si="17"/>
        <v>39</v>
      </c>
      <c r="AH96">
        <f t="shared" si="17"/>
        <v>41</v>
      </c>
      <c r="AI96">
        <f t="shared" si="15"/>
        <v>42</v>
      </c>
      <c r="AJ96">
        <f t="shared" si="13"/>
        <v>75560500</v>
      </c>
    </row>
    <row r="97" spans="1:36" customFormat="1" x14ac:dyDescent="0.25">
      <c r="A97" t="s">
        <v>2728</v>
      </c>
      <c r="B97" s="18">
        <f>exportall2_ampl!B96</f>
        <v>3.6738999999999999E-3</v>
      </c>
      <c r="C97" s="18">
        <f>exportall2_ampl!C96</f>
        <v>3.5236E-3</v>
      </c>
      <c r="D97" s="18">
        <f>exportall2_ampl!D96</f>
        <v>3.0149E-3</v>
      </c>
      <c r="E97" s="18">
        <f>exportall2_ampl!E96</f>
        <v>2.7918000000000001E-3</v>
      </c>
      <c r="F97" s="18">
        <f>exportall2_ampl!F96</f>
        <v>2.6605000000000001E-3</v>
      </c>
      <c r="G97" s="18">
        <f>exportall2_ampl!G96</f>
        <v>2.6411999999999998E-3</v>
      </c>
      <c r="H97" s="18">
        <f>exportall2_ampl!H96</f>
        <v>2.5795000000000002E-3</v>
      </c>
      <c r="I97" s="18">
        <f>exportall2_ampl!I96</f>
        <v>2.5409E-3</v>
      </c>
      <c r="J97" s="18">
        <f t="shared" si="16"/>
        <v>3.6738999999999999E-3</v>
      </c>
      <c r="K97" s="18">
        <f t="shared" si="16"/>
        <v>3.5236E-3</v>
      </c>
      <c r="L97" s="18">
        <f t="shared" si="16"/>
        <v>3.0149E-3</v>
      </c>
      <c r="M97" s="18">
        <f t="shared" si="16"/>
        <v>2.7918000000000001E-3</v>
      </c>
      <c r="N97" s="18">
        <f t="shared" si="16"/>
        <v>2.6605000000000001E-3</v>
      </c>
      <c r="O97" s="18">
        <f t="shared" si="16"/>
        <v>2.6411999999999998E-3</v>
      </c>
      <c r="P97" s="18">
        <f t="shared" si="16"/>
        <v>2.5795000000000002E-3</v>
      </c>
      <c r="Q97" s="18">
        <f t="shared" si="14"/>
        <v>2.5409E-3</v>
      </c>
      <c r="R97" s="18">
        <f>szenzoradatok!D98</f>
        <v>75.602500000000006</v>
      </c>
      <c r="T97">
        <f t="shared" si="12"/>
        <v>97</v>
      </c>
      <c r="U97">
        <f t="shared" si="12"/>
        <v>85</v>
      </c>
      <c r="V97">
        <f t="shared" si="12"/>
        <v>97</v>
      </c>
      <c r="W97">
        <f t="shared" si="12"/>
        <v>101</v>
      </c>
      <c r="X97">
        <f t="shared" si="9"/>
        <v>103</v>
      </c>
      <c r="Y97">
        <f t="shared" si="9"/>
        <v>100</v>
      </c>
      <c r="Z97">
        <f t="shared" si="9"/>
        <v>101</v>
      </c>
      <c r="AA97">
        <f t="shared" si="9"/>
        <v>98</v>
      </c>
      <c r="AB97">
        <f t="shared" si="17"/>
        <v>30</v>
      </c>
      <c r="AC97">
        <f t="shared" si="17"/>
        <v>42</v>
      </c>
      <c r="AD97">
        <f t="shared" si="17"/>
        <v>30</v>
      </c>
      <c r="AE97">
        <f t="shared" si="17"/>
        <v>26</v>
      </c>
      <c r="AF97">
        <f t="shared" si="17"/>
        <v>24</v>
      </c>
      <c r="AG97">
        <f t="shared" si="17"/>
        <v>27</v>
      </c>
      <c r="AH97">
        <f t="shared" si="17"/>
        <v>26</v>
      </c>
      <c r="AI97">
        <f t="shared" si="15"/>
        <v>29</v>
      </c>
      <c r="AJ97">
        <f t="shared" si="13"/>
        <v>75602500</v>
      </c>
    </row>
    <row r="98" spans="1:36" customFormat="1" x14ac:dyDescent="0.25">
      <c r="A98" t="s">
        <v>56</v>
      </c>
      <c r="B98" s="18">
        <f>exportall2_ampl!B97</f>
        <v>3.4009999999999999E-3</v>
      </c>
      <c r="C98" s="18">
        <f>exportall2_ampl!C97</f>
        <v>3.2816999999999998E-3</v>
      </c>
      <c r="D98" s="18">
        <f>exportall2_ampl!D97</f>
        <v>3.2664999999999999E-3</v>
      </c>
      <c r="E98" s="18">
        <f>exportall2_ampl!E97</f>
        <v>3.1757999999999999E-3</v>
      </c>
      <c r="F98" s="18">
        <f>exportall2_ampl!F97</f>
        <v>3.1421000000000001E-3</v>
      </c>
      <c r="G98" s="18">
        <f>exportall2_ampl!G97</f>
        <v>3.0690000000000001E-3</v>
      </c>
      <c r="H98" s="18">
        <f>exportall2_ampl!H97</f>
        <v>2.9332999999999998E-3</v>
      </c>
      <c r="I98" s="18">
        <f>exportall2_ampl!I97</f>
        <v>2.9264E-3</v>
      </c>
      <c r="J98" s="18">
        <f t="shared" si="16"/>
        <v>3.4009999999999999E-3</v>
      </c>
      <c r="K98" s="18">
        <f t="shared" si="16"/>
        <v>3.2816999999999998E-3</v>
      </c>
      <c r="L98" s="18">
        <f t="shared" si="16"/>
        <v>3.2664999999999999E-3</v>
      </c>
      <c r="M98" s="18">
        <f t="shared" si="16"/>
        <v>3.1757999999999999E-3</v>
      </c>
      <c r="N98" s="18">
        <f t="shared" si="16"/>
        <v>3.1421000000000001E-3</v>
      </c>
      <c r="O98" s="18">
        <f t="shared" si="16"/>
        <v>3.0690000000000001E-3</v>
      </c>
      <c r="P98" s="18">
        <f t="shared" si="16"/>
        <v>2.9332999999999998E-3</v>
      </c>
      <c r="Q98" s="18">
        <f t="shared" si="14"/>
        <v>2.9264E-3</v>
      </c>
      <c r="R98" s="18">
        <f>szenzoradatok!D99</f>
        <v>75.608999999999995</v>
      </c>
      <c r="T98">
        <f t="shared" si="12"/>
        <v>105</v>
      </c>
      <c r="U98">
        <f t="shared" si="12"/>
        <v>94</v>
      </c>
      <c r="V98">
        <f t="shared" si="12"/>
        <v>87</v>
      </c>
      <c r="W98">
        <f t="shared" si="12"/>
        <v>87</v>
      </c>
      <c r="X98">
        <f t="shared" si="9"/>
        <v>83</v>
      </c>
      <c r="Y98">
        <f t="shared" si="9"/>
        <v>82</v>
      </c>
      <c r="Z98">
        <f t="shared" si="9"/>
        <v>84</v>
      </c>
      <c r="AA98">
        <f t="shared" si="9"/>
        <v>82</v>
      </c>
      <c r="AB98">
        <f t="shared" si="17"/>
        <v>22</v>
      </c>
      <c r="AC98">
        <f t="shared" si="17"/>
        <v>33</v>
      </c>
      <c r="AD98">
        <f t="shared" si="17"/>
        <v>40</v>
      </c>
      <c r="AE98">
        <f t="shared" si="17"/>
        <v>40</v>
      </c>
      <c r="AF98">
        <f t="shared" si="17"/>
        <v>44</v>
      </c>
      <c r="AG98">
        <f t="shared" si="17"/>
        <v>45</v>
      </c>
      <c r="AH98">
        <f t="shared" si="17"/>
        <v>43</v>
      </c>
      <c r="AI98">
        <f t="shared" si="15"/>
        <v>45</v>
      </c>
      <c r="AJ98">
        <f t="shared" si="13"/>
        <v>75609000</v>
      </c>
    </row>
    <row r="99" spans="1:36" customFormat="1" x14ac:dyDescent="0.25">
      <c r="A99" t="s">
        <v>2729</v>
      </c>
      <c r="B99" s="18">
        <f>exportall2_ampl!B98</f>
        <v>1.1282E-2</v>
      </c>
      <c r="C99" s="18">
        <f>exportall2_ampl!C98</f>
        <v>9.0822999999999997E-3</v>
      </c>
      <c r="D99" s="18">
        <f>exportall2_ampl!D98</f>
        <v>8.3012999999999993E-3</v>
      </c>
      <c r="E99" s="18">
        <f>exportall2_ampl!E98</f>
        <v>7.7562999999999998E-3</v>
      </c>
      <c r="F99" s="18">
        <f>exportall2_ampl!F98</f>
        <v>7.6826999999999998E-3</v>
      </c>
      <c r="G99" s="18">
        <f>exportall2_ampl!G98</f>
        <v>7.5450999999999999E-3</v>
      </c>
      <c r="H99" s="18">
        <f>exportall2_ampl!H98</f>
        <v>7.2198000000000002E-3</v>
      </c>
      <c r="I99" s="18">
        <f>exportall2_ampl!I98</f>
        <v>6.8783000000000004E-3</v>
      </c>
      <c r="J99" s="18">
        <f t="shared" si="16"/>
        <v>1.1282E-2</v>
      </c>
      <c r="K99" s="18">
        <f t="shared" si="16"/>
        <v>9.0822999999999997E-3</v>
      </c>
      <c r="L99" s="18">
        <f t="shared" si="16"/>
        <v>8.3012999999999993E-3</v>
      </c>
      <c r="M99" s="18">
        <f t="shared" si="16"/>
        <v>7.7562999999999998E-3</v>
      </c>
      <c r="N99" s="18">
        <f t="shared" si="16"/>
        <v>7.6826999999999998E-3</v>
      </c>
      <c r="O99" s="18">
        <f t="shared" si="16"/>
        <v>7.5450999999999999E-3</v>
      </c>
      <c r="P99" s="18">
        <f t="shared" si="16"/>
        <v>7.2198000000000002E-3</v>
      </c>
      <c r="Q99" s="18">
        <f t="shared" si="14"/>
        <v>6.8783000000000004E-3</v>
      </c>
      <c r="R99" s="18">
        <f>szenzoradatok!D100</f>
        <v>51.236600000000003</v>
      </c>
      <c r="T99">
        <f t="shared" si="12"/>
        <v>26</v>
      </c>
      <c r="U99">
        <f t="shared" si="12"/>
        <v>35</v>
      </c>
      <c r="V99">
        <f t="shared" si="12"/>
        <v>39</v>
      </c>
      <c r="W99">
        <f t="shared" si="12"/>
        <v>46</v>
      </c>
      <c r="X99">
        <f t="shared" si="9"/>
        <v>39</v>
      </c>
      <c r="Y99">
        <f t="shared" si="9"/>
        <v>39</v>
      </c>
      <c r="Z99">
        <f t="shared" si="9"/>
        <v>40</v>
      </c>
      <c r="AA99">
        <f t="shared" si="9"/>
        <v>45</v>
      </c>
      <c r="AB99">
        <f t="shared" si="17"/>
        <v>101</v>
      </c>
      <c r="AC99">
        <f t="shared" si="17"/>
        <v>92</v>
      </c>
      <c r="AD99">
        <f t="shared" si="17"/>
        <v>88</v>
      </c>
      <c r="AE99">
        <f t="shared" si="17"/>
        <v>81</v>
      </c>
      <c r="AF99">
        <f t="shared" si="17"/>
        <v>88</v>
      </c>
      <c r="AG99">
        <f t="shared" si="17"/>
        <v>88</v>
      </c>
      <c r="AH99">
        <f t="shared" si="17"/>
        <v>87</v>
      </c>
      <c r="AI99">
        <f t="shared" si="15"/>
        <v>82</v>
      </c>
      <c r="AJ99">
        <f t="shared" si="13"/>
        <v>51236600</v>
      </c>
    </row>
    <row r="100" spans="1:36" customFormat="1" x14ac:dyDescent="0.25">
      <c r="A100" t="s">
        <v>2730</v>
      </c>
      <c r="B100" s="18">
        <f>exportall2_ampl!B99</f>
        <v>1.3804E-2</v>
      </c>
      <c r="C100" s="18">
        <f>exportall2_ampl!C99</f>
        <v>1.3795E-2</v>
      </c>
      <c r="D100" s="18">
        <f>exportall2_ampl!D99</f>
        <v>9.8423E-3</v>
      </c>
      <c r="E100" s="18">
        <f>exportall2_ampl!E99</f>
        <v>9.7144999999999992E-3</v>
      </c>
      <c r="F100" s="18">
        <f>exportall2_ampl!F99</f>
        <v>8.7757000000000009E-3</v>
      </c>
      <c r="G100" s="18">
        <f>exportall2_ampl!G99</f>
        <v>8.0394000000000004E-3</v>
      </c>
      <c r="H100" s="18">
        <f>exportall2_ampl!H99</f>
        <v>7.3312000000000004E-3</v>
      </c>
      <c r="I100" s="18">
        <f>exportall2_ampl!I99</f>
        <v>7.1748000000000003E-3</v>
      </c>
      <c r="J100" s="18">
        <f t="shared" si="16"/>
        <v>1.3804E-2</v>
      </c>
      <c r="K100" s="18">
        <f t="shared" si="16"/>
        <v>1.3795E-2</v>
      </c>
      <c r="L100" s="18">
        <f t="shared" si="16"/>
        <v>9.8423E-3</v>
      </c>
      <c r="M100" s="18">
        <f t="shared" si="16"/>
        <v>9.7144999999999992E-3</v>
      </c>
      <c r="N100" s="18">
        <f t="shared" si="16"/>
        <v>8.7757000000000009E-3</v>
      </c>
      <c r="O100" s="18">
        <f t="shared" si="16"/>
        <v>8.0394000000000004E-3</v>
      </c>
      <c r="P100" s="18">
        <f t="shared" si="16"/>
        <v>7.3312000000000004E-3</v>
      </c>
      <c r="Q100" s="18">
        <f t="shared" si="14"/>
        <v>7.1748000000000003E-3</v>
      </c>
      <c r="R100" s="18">
        <f>szenzoradatok!D101</f>
        <v>51.230699999999999</v>
      </c>
      <c r="T100">
        <f t="shared" si="12"/>
        <v>13</v>
      </c>
      <c r="U100">
        <f t="shared" si="12"/>
        <v>7</v>
      </c>
      <c r="V100">
        <f t="shared" si="12"/>
        <v>18</v>
      </c>
      <c r="W100">
        <f t="shared" si="12"/>
        <v>17</v>
      </c>
      <c r="X100">
        <f t="shared" si="9"/>
        <v>19</v>
      </c>
      <c r="Y100">
        <f t="shared" si="9"/>
        <v>25</v>
      </c>
      <c r="Z100">
        <f t="shared" si="9"/>
        <v>36</v>
      </c>
      <c r="AA100">
        <f t="shared" si="9"/>
        <v>39</v>
      </c>
      <c r="AB100">
        <f t="shared" si="17"/>
        <v>114</v>
      </c>
      <c r="AC100">
        <f t="shared" si="17"/>
        <v>120</v>
      </c>
      <c r="AD100">
        <f t="shared" si="17"/>
        <v>109</v>
      </c>
      <c r="AE100">
        <f t="shared" si="17"/>
        <v>110</v>
      </c>
      <c r="AF100">
        <f t="shared" si="17"/>
        <v>108</v>
      </c>
      <c r="AG100">
        <f t="shared" si="17"/>
        <v>102</v>
      </c>
      <c r="AH100">
        <f t="shared" si="17"/>
        <v>91</v>
      </c>
      <c r="AI100">
        <f t="shared" si="15"/>
        <v>88</v>
      </c>
      <c r="AJ100">
        <f t="shared" si="13"/>
        <v>51230700</v>
      </c>
    </row>
    <row r="101" spans="1:36" customFormat="1" x14ac:dyDescent="0.25">
      <c r="A101" t="s">
        <v>2731</v>
      </c>
      <c r="B101" s="18">
        <f>exportall2_ampl!B100</f>
        <v>1.2109999999999999E-2</v>
      </c>
      <c r="C101" s="18">
        <f>exportall2_ampl!C100</f>
        <v>9.9123000000000006E-3</v>
      </c>
      <c r="D101" s="18">
        <f>exportall2_ampl!D100</f>
        <v>8.6478000000000006E-3</v>
      </c>
      <c r="E101" s="18">
        <f>exportall2_ampl!E100</f>
        <v>7.8031999999999997E-3</v>
      </c>
      <c r="F101" s="18">
        <f>exportall2_ampl!F100</f>
        <v>7.2769000000000002E-3</v>
      </c>
      <c r="G101" s="18">
        <f>exportall2_ampl!G100</f>
        <v>7.1774999999999999E-3</v>
      </c>
      <c r="H101" s="18">
        <f>exportall2_ampl!H100</f>
        <v>7.0474999999999999E-3</v>
      </c>
      <c r="I101" s="18">
        <f>exportall2_ampl!I100</f>
        <v>6.6806000000000001E-3</v>
      </c>
      <c r="J101" s="18">
        <f t="shared" si="16"/>
        <v>1.2109999999999999E-2</v>
      </c>
      <c r="K101" s="18">
        <f t="shared" si="16"/>
        <v>9.9123000000000006E-3</v>
      </c>
      <c r="L101" s="18">
        <f t="shared" si="16"/>
        <v>8.6478000000000006E-3</v>
      </c>
      <c r="M101" s="18">
        <f t="shared" si="16"/>
        <v>7.8031999999999997E-3</v>
      </c>
      <c r="N101" s="18">
        <f t="shared" si="16"/>
        <v>7.2769000000000002E-3</v>
      </c>
      <c r="O101" s="18">
        <f t="shared" si="16"/>
        <v>7.1774999999999999E-3</v>
      </c>
      <c r="P101" s="18">
        <f t="shared" si="16"/>
        <v>7.0474999999999999E-3</v>
      </c>
      <c r="Q101" s="18">
        <f t="shared" si="14"/>
        <v>6.6806000000000001E-3</v>
      </c>
      <c r="R101" s="18">
        <f>szenzoradatok!D102</f>
        <v>51.222099999999998</v>
      </c>
      <c r="T101">
        <f t="shared" si="12"/>
        <v>19</v>
      </c>
      <c r="U101">
        <f t="shared" si="12"/>
        <v>22</v>
      </c>
      <c r="V101">
        <f t="shared" si="12"/>
        <v>28</v>
      </c>
      <c r="W101">
        <f t="shared" si="12"/>
        <v>43</v>
      </c>
      <c r="X101">
        <f t="shared" si="9"/>
        <v>49</v>
      </c>
      <c r="Y101">
        <f t="shared" si="9"/>
        <v>45</v>
      </c>
      <c r="Z101">
        <f t="shared" si="9"/>
        <v>45</v>
      </c>
      <c r="AA101">
        <f t="shared" si="9"/>
        <v>48</v>
      </c>
      <c r="AB101">
        <f t="shared" si="17"/>
        <v>108</v>
      </c>
      <c r="AC101">
        <f t="shared" si="17"/>
        <v>105</v>
      </c>
      <c r="AD101">
        <f t="shared" si="17"/>
        <v>99</v>
      </c>
      <c r="AE101">
        <f t="shared" si="17"/>
        <v>84</v>
      </c>
      <c r="AF101">
        <f t="shared" si="17"/>
        <v>78</v>
      </c>
      <c r="AG101">
        <f t="shared" si="17"/>
        <v>82</v>
      </c>
      <c r="AH101">
        <f t="shared" si="17"/>
        <v>82</v>
      </c>
      <c r="AI101">
        <f t="shared" si="15"/>
        <v>79</v>
      </c>
      <c r="AJ101">
        <f t="shared" si="13"/>
        <v>51222100</v>
      </c>
    </row>
    <row r="102" spans="1:36" customFormat="1" x14ac:dyDescent="0.25">
      <c r="A102" t="s">
        <v>2732</v>
      </c>
      <c r="B102" s="18">
        <f>exportall2_ampl!B101</f>
        <v>1.3903E-2</v>
      </c>
      <c r="C102" s="18">
        <f>exportall2_ampl!C101</f>
        <v>1.175E-2</v>
      </c>
      <c r="D102" s="18">
        <f>exportall2_ampl!D101</f>
        <v>9.8522000000000002E-3</v>
      </c>
      <c r="E102" s="18">
        <f>exportall2_ampl!E101</f>
        <v>9.0635999999999998E-3</v>
      </c>
      <c r="F102" s="18">
        <f>exportall2_ampl!F101</f>
        <v>7.7695000000000004E-3</v>
      </c>
      <c r="G102" s="18">
        <f>exportall2_ampl!G101</f>
        <v>7.4007999999999999E-3</v>
      </c>
      <c r="H102" s="18">
        <f>exportall2_ampl!H101</f>
        <v>7.1723999999999998E-3</v>
      </c>
      <c r="I102" s="18">
        <f>exportall2_ampl!I101</f>
        <v>6.6182999999999997E-3</v>
      </c>
      <c r="J102" s="18">
        <f t="shared" si="16"/>
        <v>1.3903E-2</v>
      </c>
      <c r="K102" s="18">
        <f t="shared" si="16"/>
        <v>1.175E-2</v>
      </c>
      <c r="L102" s="18">
        <f t="shared" si="16"/>
        <v>9.8522000000000002E-3</v>
      </c>
      <c r="M102" s="18">
        <f t="shared" si="16"/>
        <v>9.0635999999999998E-3</v>
      </c>
      <c r="N102" s="18">
        <f t="shared" si="16"/>
        <v>7.7695000000000004E-3</v>
      </c>
      <c r="O102" s="18">
        <f t="shared" si="16"/>
        <v>7.4007999999999999E-3</v>
      </c>
      <c r="P102" s="18">
        <f t="shared" si="16"/>
        <v>7.1723999999999998E-3</v>
      </c>
      <c r="Q102" s="18">
        <f t="shared" si="14"/>
        <v>6.6182999999999997E-3</v>
      </c>
      <c r="R102" s="18">
        <f>szenzoradatok!D103</f>
        <v>51.218200000000003</v>
      </c>
      <c r="T102">
        <f t="shared" si="12"/>
        <v>12</v>
      </c>
      <c r="U102">
        <f t="shared" si="12"/>
        <v>15</v>
      </c>
      <c r="V102">
        <f t="shared" si="12"/>
        <v>17</v>
      </c>
      <c r="W102">
        <f t="shared" si="12"/>
        <v>22</v>
      </c>
      <c r="X102">
        <f t="shared" si="9"/>
        <v>36</v>
      </c>
      <c r="Y102">
        <f t="shared" si="9"/>
        <v>41</v>
      </c>
      <c r="Z102">
        <f t="shared" si="9"/>
        <v>42</v>
      </c>
      <c r="AA102">
        <f t="shared" si="9"/>
        <v>50</v>
      </c>
      <c r="AB102">
        <f t="shared" si="17"/>
        <v>115</v>
      </c>
      <c r="AC102">
        <f t="shared" si="17"/>
        <v>112</v>
      </c>
      <c r="AD102">
        <f t="shared" si="17"/>
        <v>110</v>
      </c>
      <c r="AE102">
        <f t="shared" si="17"/>
        <v>105</v>
      </c>
      <c r="AF102">
        <f t="shared" si="17"/>
        <v>91</v>
      </c>
      <c r="AG102">
        <f t="shared" si="17"/>
        <v>86</v>
      </c>
      <c r="AH102">
        <f t="shared" si="17"/>
        <v>85</v>
      </c>
      <c r="AI102">
        <f t="shared" si="15"/>
        <v>77</v>
      </c>
      <c r="AJ102">
        <f t="shared" si="13"/>
        <v>51218200</v>
      </c>
    </row>
    <row r="103" spans="1:36" customFormat="1" x14ac:dyDescent="0.25">
      <c r="A103" t="s">
        <v>57</v>
      </c>
      <c r="B103" s="18">
        <f>exportall2_ampl!B102</f>
        <v>1.0052E-2</v>
      </c>
      <c r="C103" s="18">
        <f>exportall2_ampl!C102</f>
        <v>8.1259000000000001E-3</v>
      </c>
      <c r="D103" s="18">
        <f>exportall2_ampl!D102</f>
        <v>7.5188E-3</v>
      </c>
      <c r="E103" s="18">
        <f>exportall2_ampl!E102</f>
        <v>7.4038000000000003E-3</v>
      </c>
      <c r="F103" s="18">
        <f>exportall2_ampl!F102</f>
        <v>7.3632000000000003E-3</v>
      </c>
      <c r="G103" s="18">
        <f>exportall2_ampl!G102</f>
        <v>6.9359000000000001E-3</v>
      </c>
      <c r="H103" s="18">
        <f>exportall2_ampl!H102</f>
        <v>6.5285999999999999E-3</v>
      </c>
      <c r="I103" s="18">
        <f>exportall2_ampl!I102</f>
        <v>6.3803000000000002E-3</v>
      </c>
      <c r="J103" s="18">
        <f t="shared" si="16"/>
        <v>1.0052E-2</v>
      </c>
      <c r="K103" s="18">
        <f t="shared" si="16"/>
        <v>8.1259000000000001E-3</v>
      </c>
      <c r="L103" s="18">
        <f t="shared" si="16"/>
        <v>7.5188E-3</v>
      </c>
      <c r="M103" s="18">
        <f t="shared" si="16"/>
        <v>7.4038000000000003E-3</v>
      </c>
      <c r="N103" s="18">
        <f t="shared" si="16"/>
        <v>7.3632000000000003E-3</v>
      </c>
      <c r="O103" s="18">
        <f t="shared" si="16"/>
        <v>6.9359000000000001E-3</v>
      </c>
      <c r="P103" s="18">
        <f t="shared" si="16"/>
        <v>6.5285999999999999E-3</v>
      </c>
      <c r="Q103" s="18">
        <f t="shared" si="14"/>
        <v>6.3803000000000002E-3</v>
      </c>
      <c r="R103" s="18">
        <f>szenzoradatok!D104</f>
        <v>51.21</v>
      </c>
      <c r="T103">
        <f t="shared" si="12"/>
        <v>34</v>
      </c>
      <c r="U103">
        <f t="shared" si="12"/>
        <v>51</v>
      </c>
      <c r="V103">
        <f t="shared" si="12"/>
        <v>52</v>
      </c>
      <c r="W103">
        <f t="shared" si="12"/>
        <v>48</v>
      </c>
      <c r="X103">
        <f t="shared" si="9"/>
        <v>44</v>
      </c>
      <c r="Y103">
        <f t="shared" si="9"/>
        <v>51</v>
      </c>
      <c r="Z103">
        <f t="shared" si="9"/>
        <v>53</v>
      </c>
      <c r="AA103">
        <f t="shared" si="9"/>
        <v>53</v>
      </c>
      <c r="AB103">
        <f t="shared" si="17"/>
        <v>93</v>
      </c>
      <c r="AC103">
        <f t="shared" si="17"/>
        <v>76</v>
      </c>
      <c r="AD103">
        <f t="shared" si="17"/>
        <v>75</v>
      </c>
      <c r="AE103">
        <f t="shared" si="17"/>
        <v>79</v>
      </c>
      <c r="AF103">
        <f t="shared" si="17"/>
        <v>83</v>
      </c>
      <c r="AG103">
        <f t="shared" si="17"/>
        <v>76</v>
      </c>
      <c r="AH103">
        <f t="shared" si="17"/>
        <v>74</v>
      </c>
      <c r="AI103">
        <f t="shared" si="15"/>
        <v>74</v>
      </c>
      <c r="AJ103">
        <f t="shared" si="13"/>
        <v>51210000</v>
      </c>
    </row>
    <row r="104" spans="1:36" customFormat="1" x14ac:dyDescent="0.25">
      <c r="A104" t="s">
        <v>2733</v>
      </c>
      <c r="B104" s="18">
        <f>exportall2_ampl!B103</f>
        <v>9.6401999999999998E-3</v>
      </c>
      <c r="C104" s="18">
        <f>exportall2_ampl!C103</f>
        <v>9.3743000000000003E-3</v>
      </c>
      <c r="D104" s="18">
        <f>exportall2_ampl!D103</f>
        <v>8.5047999999999999E-3</v>
      </c>
      <c r="E104" s="18">
        <f>exportall2_ampl!E103</f>
        <v>8.4945999999999997E-3</v>
      </c>
      <c r="F104" s="18">
        <f>exportall2_ampl!F103</f>
        <v>8.097E-3</v>
      </c>
      <c r="G104" s="18">
        <f>exportall2_ampl!G103</f>
        <v>8.0803000000000003E-3</v>
      </c>
      <c r="H104" s="18">
        <f>exportall2_ampl!H103</f>
        <v>7.6004999999999996E-3</v>
      </c>
      <c r="I104" s="18">
        <f>exportall2_ampl!I103</f>
        <v>7.2474000000000002E-3</v>
      </c>
      <c r="J104" s="18">
        <f t="shared" si="16"/>
        <v>9.6401999999999998E-3</v>
      </c>
      <c r="K104" s="18">
        <f t="shared" si="16"/>
        <v>9.3743000000000003E-3</v>
      </c>
      <c r="L104" s="18">
        <f t="shared" si="16"/>
        <v>8.5047999999999999E-3</v>
      </c>
      <c r="M104" s="18">
        <f t="shared" si="16"/>
        <v>8.4945999999999997E-3</v>
      </c>
      <c r="N104" s="18">
        <f t="shared" si="16"/>
        <v>8.097E-3</v>
      </c>
      <c r="O104" s="18">
        <f t="shared" si="16"/>
        <v>8.0803000000000003E-3</v>
      </c>
      <c r="P104" s="18">
        <f t="shared" si="16"/>
        <v>7.6004999999999996E-3</v>
      </c>
      <c r="Q104" s="18">
        <f t="shared" si="14"/>
        <v>7.2474000000000002E-3</v>
      </c>
      <c r="R104" s="18">
        <f>szenzoradatok!D105</f>
        <v>51.2042</v>
      </c>
      <c r="T104">
        <f t="shared" si="12"/>
        <v>39</v>
      </c>
      <c r="U104">
        <f t="shared" si="12"/>
        <v>31</v>
      </c>
      <c r="V104">
        <f t="shared" si="12"/>
        <v>36</v>
      </c>
      <c r="W104">
        <f t="shared" si="12"/>
        <v>29</v>
      </c>
      <c r="X104">
        <f t="shared" si="9"/>
        <v>27</v>
      </c>
      <c r="Y104">
        <f t="shared" si="9"/>
        <v>24</v>
      </c>
      <c r="Z104">
        <f t="shared" si="9"/>
        <v>31</v>
      </c>
      <c r="AA104">
        <f t="shared" si="9"/>
        <v>33</v>
      </c>
      <c r="AB104">
        <f t="shared" si="17"/>
        <v>88</v>
      </c>
      <c r="AC104">
        <f t="shared" si="17"/>
        <v>96</v>
      </c>
      <c r="AD104">
        <f t="shared" si="17"/>
        <v>91</v>
      </c>
      <c r="AE104">
        <f t="shared" si="17"/>
        <v>98</v>
      </c>
      <c r="AF104">
        <f t="shared" si="17"/>
        <v>100</v>
      </c>
      <c r="AG104">
        <f t="shared" si="17"/>
        <v>103</v>
      </c>
      <c r="AH104">
        <f t="shared" si="17"/>
        <v>96</v>
      </c>
      <c r="AI104">
        <f t="shared" si="15"/>
        <v>94</v>
      </c>
      <c r="AJ104">
        <f t="shared" si="13"/>
        <v>51204200</v>
      </c>
    </row>
    <row r="105" spans="1:36" customFormat="1" x14ac:dyDescent="0.25">
      <c r="A105" t="s">
        <v>2734</v>
      </c>
      <c r="B105" s="18">
        <f>exportall2_ampl!B104</f>
        <v>3.7775999999999999E-3</v>
      </c>
      <c r="C105" s="18">
        <f>exportall2_ampl!C104</f>
        <v>3.6657999999999999E-3</v>
      </c>
      <c r="D105" s="18">
        <f>exportall2_ampl!D104</f>
        <v>3.4986000000000001E-3</v>
      </c>
      <c r="E105" s="18">
        <f>exportall2_ampl!E104</f>
        <v>3.4532E-3</v>
      </c>
      <c r="F105" s="18">
        <f>exportall2_ampl!F104</f>
        <v>3.1510000000000002E-3</v>
      </c>
      <c r="G105" s="18">
        <f>exportall2_ampl!G104</f>
        <v>2.5736000000000001E-3</v>
      </c>
      <c r="H105" s="18">
        <f>exportall2_ampl!H104</f>
        <v>2.3790999999999999E-3</v>
      </c>
      <c r="I105" s="18">
        <f>exportall2_ampl!I104</f>
        <v>2.3601999999999998E-3</v>
      </c>
      <c r="J105" s="18">
        <f t="shared" si="16"/>
        <v>3.7775999999999999E-3</v>
      </c>
      <c r="K105" s="18">
        <f t="shared" si="16"/>
        <v>3.6657999999999999E-3</v>
      </c>
      <c r="L105" s="18">
        <f t="shared" si="16"/>
        <v>3.4986000000000001E-3</v>
      </c>
      <c r="M105" s="18">
        <f t="shared" si="16"/>
        <v>3.4532E-3</v>
      </c>
      <c r="N105" s="18">
        <f t="shared" si="16"/>
        <v>3.1510000000000002E-3</v>
      </c>
      <c r="O105" s="18">
        <f t="shared" si="16"/>
        <v>2.5736000000000001E-3</v>
      </c>
      <c r="P105" s="18">
        <f t="shared" si="16"/>
        <v>2.3790999999999999E-3</v>
      </c>
      <c r="Q105" s="18">
        <f t="shared" si="14"/>
        <v>2.3601999999999998E-3</v>
      </c>
      <c r="R105" s="18">
        <f>szenzoradatok!D106</f>
        <v>57.921599999999998</v>
      </c>
      <c r="T105">
        <f t="shared" si="12"/>
        <v>93</v>
      </c>
      <c r="U105">
        <f t="shared" si="12"/>
        <v>81</v>
      </c>
      <c r="V105">
        <f t="shared" si="12"/>
        <v>83</v>
      </c>
      <c r="W105">
        <f t="shared" si="12"/>
        <v>79</v>
      </c>
      <c r="X105">
        <f t="shared" si="9"/>
        <v>82</v>
      </c>
      <c r="Y105">
        <f t="shared" si="9"/>
        <v>103</v>
      </c>
      <c r="Z105">
        <f t="shared" si="9"/>
        <v>112</v>
      </c>
      <c r="AA105">
        <f t="shared" si="9"/>
        <v>109</v>
      </c>
      <c r="AB105">
        <f t="shared" si="17"/>
        <v>34</v>
      </c>
      <c r="AC105">
        <f t="shared" si="17"/>
        <v>46</v>
      </c>
      <c r="AD105">
        <f t="shared" si="17"/>
        <v>44</v>
      </c>
      <c r="AE105">
        <f t="shared" si="17"/>
        <v>48</v>
      </c>
      <c r="AF105">
        <f t="shared" si="17"/>
        <v>45</v>
      </c>
      <c r="AG105">
        <f t="shared" si="17"/>
        <v>24</v>
      </c>
      <c r="AH105">
        <f t="shared" si="17"/>
        <v>15</v>
      </c>
      <c r="AI105">
        <f t="shared" si="15"/>
        <v>18</v>
      </c>
      <c r="AJ105">
        <f t="shared" si="13"/>
        <v>57921600</v>
      </c>
    </row>
    <row r="106" spans="1:36" customFormat="1" x14ac:dyDescent="0.25">
      <c r="A106" t="s">
        <v>2735</v>
      </c>
      <c r="B106" s="18">
        <f>exportall2_ampl!B105</f>
        <v>3.3540000000000002E-3</v>
      </c>
      <c r="C106" s="18">
        <f>exportall2_ampl!C105</f>
        <v>3.2686E-3</v>
      </c>
      <c r="D106" s="18">
        <f>exportall2_ampl!D105</f>
        <v>2.9345999999999999E-3</v>
      </c>
      <c r="E106" s="18">
        <f>exportall2_ampl!E105</f>
        <v>2.9229E-3</v>
      </c>
      <c r="F106" s="18">
        <f>exportall2_ampl!F105</f>
        <v>2.8579999999999999E-3</v>
      </c>
      <c r="G106" s="18">
        <f>exportall2_ampl!G105</f>
        <v>2.6189999999999998E-3</v>
      </c>
      <c r="H106" s="18">
        <f>exportall2_ampl!H105</f>
        <v>2.5815999999999999E-3</v>
      </c>
      <c r="I106" s="18">
        <f>exportall2_ampl!I105</f>
        <v>2.4911999999999998E-3</v>
      </c>
      <c r="J106" s="18">
        <f t="shared" si="16"/>
        <v>3.3540000000000002E-3</v>
      </c>
      <c r="K106" s="18">
        <f t="shared" si="16"/>
        <v>3.2686E-3</v>
      </c>
      <c r="L106" s="18">
        <f t="shared" si="16"/>
        <v>2.9345999999999999E-3</v>
      </c>
      <c r="M106" s="18">
        <f t="shared" si="16"/>
        <v>2.9229E-3</v>
      </c>
      <c r="N106" s="18">
        <f t="shared" si="16"/>
        <v>2.8579999999999999E-3</v>
      </c>
      <c r="O106" s="18">
        <f t="shared" si="16"/>
        <v>2.6189999999999998E-3</v>
      </c>
      <c r="P106" s="18">
        <f t="shared" si="16"/>
        <v>2.5815999999999999E-3</v>
      </c>
      <c r="Q106" s="18">
        <f t="shared" si="14"/>
        <v>2.4911999999999998E-3</v>
      </c>
      <c r="R106" s="18">
        <f>szenzoradatok!D107</f>
        <v>57.935899999999997</v>
      </c>
      <c r="T106">
        <f t="shared" si="12"/>
        <v>106</v>
      </c>
      <c r="U106">
        <f t="shared" si="12"/>
        <v>96</v>
      </c>
      <c r="V106">
        <f t="shared" si="12"/>
        <v>101</v>
      </c>
      <c r="W106">
        <f t="shared" si="12"/>
        <v>97</v>
      </c>
      <c r="X106">
        <f t="shared" si="9"/>
        <v>96</v>
      </c>
      <c r="Y106">
        <f t="shared" si="9"/>
        <v>102</v>
      </c>
      <c r="Z106">
        <f t="shared" si="9"/>
        <v>100</v>
      </c>
      <c r="AA106">
        <f t="shared" si="9"/>
        <v>100</v>
      </c>
      <c r="AB106">
        <f t="shared" si="17"/>
        <v>21</v>
      </c>
      <c r="AC106">
        <f t="shared" si="17"/>
        <v>31</v>
      </c>
      <c r="AD106">
        <f t="shared" si="17"/>
        <v>26</v>
      </c>
      <c r="AE106">
        <f t="shared" si="17"/>
        <v>30</v>
      </c>
      <c r="AF106">
        <f t="shared" si="17"/>
        <v>31</v>
      </c>
      <c r="AG106">
        <f t="shared" si="17"/>
        <v>25</v>
      </c>
      <c r="AH106">
        <f t="shared" si="17"/>
        <v>27</v>
      </c>
      <c r="AI106">
        <f t="shared" si="15"/>
        <v>27</v>
      </c>
      <c r="AJ106">
        <f t="shared" si="13"/>
        <v>57935900</v>
      </c>
    </row>
    <row r="107" spans="1:36" customFormat="1" x14ac:dyDescent="0.25">
      <c r="A107" t="s">
        <v>2736</v>
      </c>
      <c r="B107" s="18">
        <f>exportall2_ampl!B106</f>
        <v>3.1056E-3</v>
      </c>
      <c r="C107" s="18">
        <f>exportall2_ampl!C106</f>
        <v>2.8847999999999999E-3</v>
      </c>
      <c r="D107" s="18">
        <f>exportall2_ampl!D106</f>
        <v>2.7426999999999998E-3</v>
      </c>
      <c r="E107" s="18">
        <f>exportall2_ampl!E106</f>
        <v>2.6088000000000001E-3</v>
      </c>
      <c r="F107" s="18">
        <f>exportall2_ampl!F106</f>
        <v>2.5281000000000001E-3</v>
      </c>
      <c r="G107" s="18">
        <f>exportall2_ampl!G106</f>
        <v>2.4894000000000001E-3</v>
      </c>
      <c r="H107" s="18">
        <f>exportall2_ampl!H106</f>
        <v>2.4681E-3</v>
      </c>
      <c r="I107" s="18">
        <f>exportall2_ampl!I106</f>
        <v>2.4280999999999999E-3</v>
      </c>
      <c r="J107" s="18">
        <f t="shared" si="16"/>
        <v>3.1056E-3</v>
      </c>
      <c r="K107" s="18">
        <f t="shared" si="16"/>
        <v>2.8847999999999999E-3</v>
      </c>
      <c r="L107" s="18">
        <f t="shared" si="16"/>
        <v>2.7426999999999998E-3</v>
      </c>
      <c r="M107" s="18">
        <f t="shared" si="16"/>
        <v>2.6088000000000001E-3</v>
      </c>
      <c r="N107" s="18">
        <f t="shared" si="16"/>
        <v>2.5281000000000001E-3</v>
      </c>
      <c r="O107" s="18">
        <f t="shared" si="16"/>
        <v>2.4894000000000001E-3</v>
      </c>
      <c r="P107" s="18">
        <f t="shared" si="16"/>
        <v>2.4681E-3</v>
      </c>
      <c r="Q107" s="18">
        <f t="shared" si="14"/>
        <v>2.4280999999999999E-3</v>
      </c>
      <c r="R107" s="18">
        <f>szenzoradatok!D108</f>
        <v>57.965699999999998</v>
      </c>
      <c r="T107">
        <f t="shared" si="12"/>
        <v>115</v>
      </c>
      <c r="U107">
        <f t="shared" si="12"/>
        <v>113</v>
      </c>
      <c r="V107">
        <f t="shared" si="12"/>
        <v>112</v>
      </c>
      <c r="W107">
        <f t="shared" si="12"/>
        <v>111</v>
      </c>
      <c r="X107">
        <f t="shared" si="9"/>
        <v>109</v>
      </c>
      <c r="Y107">
        <f t="shared" si="9"/>
        <v>106</v>
      </c>
      <c r="Z107">
        <f t="shared" si="9"/>
        <v>104</v>
      </c>
      <c r="AA107">
        <f t="shared" si="9"/>
        <v>104</v>
      </c>
      <c r="AB107">
        <f t="shared" si="17"/>
        <v>12</v>
      </c>
      <c r="AC107">
        <f t="shared" si="17"/>
        <v>14</v>
      </c>
      <c r="AD107">
        <f t="shared" si="17"/>
        <v>15</v>
      </c>
      <c r="AE107">
        <f t="shared" si="17"/>
        <v>16</v>
      </c>
      <c r="AF107">
        <f t="shared" si="17"/>
        <v>18</v>
      </c>
      <c r="AG107">
        <f t="shared" si="17"/>
        <v>21</v>
      </c>
      <c r="AH107">
        <f t="shared" si="17"/>
        <v>23</v>
      </c>
      <c r="AI107">
        <f t="shared" si="15"/>
        <v>23</v>
      </c>
      <c r="AJ107">
        <f t="shared" si="13"/>
        <v>57965700</v>
      </c>
    </row>
    <row r="108" spans="1:36" customFormat="1" x14ac:dyDescent="0.25">
      <c r="A108" t="s">
        <v>58</v>
      </c>
      <c r="B108" s="18">
        <f>exportall2_ampl!B107</f>
        <v>3.4304000000000001E-3</v>
      </c>
      <c r="C108" s="18">
        <f>exportall2_ampl!C107</f>
        <v>2.9805999999999999E-3</v>
      </c>
      <c r="D108" s="18">
        <f>exportall2_ampl!D107</f>
        <v>2.7840999999999999E-3</v>
      </c>
      <c r="E108" s="18">
        <f>exportall2_ampl!E107</f>
        <v>2.7409999999999999E-3</v>
      </c>
      <c r="F108" s="18">
        <f>exportall2_ampl!F107</f>
        <v>2.7036999999999999E-3</v>
      </c>
      <c r="G108" s="18">
        <f>exportall2_ampl!G107</f>
        <v>2.4659999999999999E-3</v>
      </c>
      <c r="H108" s="18">
        <f>exportall2_ampl!H107</f>
        <v>2.4353999999999999E-3</v>
      </c>
      <c r="I108" s="18">
        <f>exportall2_ampl!I107</f>
        <v>2.4093000000000001E-3</v>
      </c>
      <c r="J108" s="18">
        <f t="shared" si="16"/>
        <v>3.4304000000000001E-3</v>
      </c>
      <c r="K108" s="18">
        <f t="shared" si="16"/>
        <v>2.9805999999999999E-3</v>
      </c>
      <c r="L108" s="18">
        <f t="shared" si="16"/>
        <v>2.7840999999999999E-3</v>
      </c>
      <c r="M108" s="18">
        <f t="shared" si="16"/>
        <v>2.7409999999999999E-3</v>
      </c>
      <c r="N108" s="18">
        <f t="shared" si="16"/>
        <v>2.7036999999999999E-3</v>
      </c>
      <c r="O108" s="18">
        <f t="shared" si="16"/>
        <v>2.4659999999999999E-3</v>
      </c>
      <c r="P108" s="18">
        <f t="shared" si="16"/>
        <v>2.4353999999999999E-3</v>
      </c>
      <c r="Q108" s="18">
        <f t="shared" si="14"/>
        <v>2.4093000000000001E-3</v>
      </c>
      <c r="R108" s="18">
        <f>szenzoradatok!D109</f>
        <v>57.940899999999999</v>
      </c>
      <c r="T108">
        <f t="shared" si="12"/>
        <v>102</v>
      </c>
      <c r="U108">
        <f t="shared" si="12"/>
        <v>108</v>
      </c>
      <c r="V108">
        <f t="shared" si="12"/>
        <v>109</v>
      </c>
      <c r="W108">
        <f t="shared" si="12"/>
        <v>103</v>
      </c>
      <c r="X108">
        <f t="shared" si="9"/>
        <v>102</v>
      </c>
      <c r="Y108">
        <f t="shared" si="9"/>
        <v>109</v>
      </c>
      <c r="Z108">
        <f t="shared" si="9"/>
        <v>106</v>
      </c>
      <c r="AA108">
        <f t="shared" si="9"/>
        <v>106</v>
      </c>
      <c r="AB108">
        <f t="shared" si="17"/>
        <v>25</v>
      </c>
      <c r="AC108">
        <f t="shared" si="17"/>
        <v>19</v>
      </c>
      <c r="AD108">
        <f t="shared" si="17"/>
        <v>18</v>
      </c>
      <c r="AE108">
        <f t="shared" si="17"/>
        <v>24</v>
      </c>
      <c r="AF108">
        <f t="shared" si="17"/>
        <v>25</v>
      </c>
      <c r="AG108">
        <f t="shared" si="17"/>
        <v>18</v>
      </c>
      <c r="AH108">
        <f t="shared" si="17"/>
        <v>21</v>
      </c>
      <c r="AI108">
        <f t="shared" si="15"/>
        <v>21</v>
      </c>
      <c r="AJ108">
        <f t="shared" si="13"/>
        <v>57940900</v>
      </c>
    </row>
    <row r="109" spans="1:36" customFormat="1" x14ac:dyDescent="0.25">
      <c r="A109" t="s">
        <v>2737</v>
      </c>
      <c r="B109" s="18">
        <f>exportall2_ampl!B108</f>
        <v>3.4134999999999999E-3</v>
      </c>
      <c r="C109" s="18">
        <f>exportall2_ampl!C108</f>
        <v>2.9134999999999999E-3</v>
      </c>
      <c r="D109" s="18">
        <f>exportall2_ampl!D108</f>
        <v>2.8291000000000002E-3</v>
      </c>
      <c r="E109" s="18">
        <f>exportall2_ampl!E108</f>
        <v>2.7621999999999998E-3</v>
      </c>
      <c r="F109" s="18">
        <f>exportall2_ampl!F108</f>
        <v>2.7066999999999998E-3</v>
      </c>
      <c r="G109" s="18">
        <f>exportall2_ampl!G108</f>
        <v>2.6995999999999999E-3</v>
      </c>
      <c r="H109" s="18">
        <f>exportall2_ampl!H108</f>
        <v>2.6781000000000001E-3</v>
      </c>
      <c r="I109" s="18">
        <f>exportall2_ampl!I108</f>
        <v>2.6662999999999999E-3</v>
      </c>
      <c r="J109" s="18">
        <f t="shared" si="16"/>
        <v>3.4134999999999999E-3</v>
      </c>
      <c r="K109" s="18">
        <f t="shared" si="16"/>
        <v>2.9134999999999999E-3</v>
      </c>
      <c r="L109" s="18">
        <f t="shared" si="16"/>
        <v>2.8291000000000002E-3</v>
      </c>
      <c r="M109" s="18">
        <f t="shared" si="16"/>
        <v>2.7621999999999998E-3</v>
      </c>
      <c r="N109" s="18">
        <f t="shared" si="16"/>
        <v>2.7066999999999998E-3</v>
      </c>
      <c r="O109" s="18">
        <f t="shared" si="16"/>
        <v>2.6995999999999999E-3</v>
      </c>
      <c r="P109" s="18">
        <f t="shared" si="16"/>
        <v>2.6781000000000001E-3</v>
      </c>
      <c r="Q109" s="18">
        <f t="shared" si="14"/>
        <v>2.6662999999999999E-3</v>
      </c>
      <c r="R109" s="18">
        <f>szenzoradatok!D110</f>
        <v>57.913600000000002</v>
      </c>
      <c r="T109">
        <f t="shared" si="12"/>
        <v>104</v>
      </c>
      <c r="U109">
        <f t="shared" si="12"/>
        <v>110</v>
      </c>
      <c r="V109">
        <f t="shared" si="12"/>
        <v>106</v>
      </c>
      <c r="W109">
        <f t="shared" si="12"/>
        <v>102</v>
      </c>
      <c r="X109">
        <f t="shared" si="12"/>
        <v>101</v>
      </c>
      <c r="Y109">
        <f t="shared" si="12"/>
        <v>96</v>
      </c>
      <c r="Z109">
        <f t="shared" si="12"/>
        <v>95</v>
      </c>
      <c r="AA109">
        <f t="shared" si="12"/>
        <v>95</v>
      </c>
      <c r="AB109">
        <f t="shared" si="17"/>
        <v>23</v>
      </c>
      <c r="AC109">
        <f t="shared" si="17"/>
        <v>17</v>
      </c>
      <c r="AD109">
        <f t="shared" si="17"/>
        <v>21</v>
      </c>
      <c r="AE109">
        <f t="shared" si="17"/>
        <v>25</v>
      </c>
      <c r="AF109">
        <f t="shared" si="17"/>
        <v>26</v>
      </c>
      <c r="AG109">
        <f t="shared" si="17"/>
        <v>31</v>
      </c>
      <c r="AH109">
        <f t="shared" si="17"/>
        <v>32</v>
      </c>
      <c r="AI109">
        <f t="shared" si="15"/>
        <v>32</v>
      </c>
      <c r="AJ109">
        <f t="shared" si="13"/>
        <v>57913600</v>
      </c>
    </row>
    <row r="110" spans="1:36" customFormat="1" x14ac:dyDescent="0.25">
      <c r="A110" t="s">
        <v>2738</v>
      </c>
      <c r="B110" s="18">
        <f>exportall2_ampl!B109</f>
        <v>3.1453000000000002E-3</v>
      </c>
      <c r="C110" s="18">
        <f>exportall2_ampl!C109</f>
        <v>2.9949999999999998E-3</v>
      </c>
      <c r="D110" s="18">
        <f>exportall2_ampl!D109</f>
        <v>2.8758999999999998E-3</v>
      </c>
      <c r="E110" s="18">
        <f>exportall2_ampl!E109</f>
        <v>2.6876000000000001E-3</v>
      </c>
      <c r="F110" s="18">
        <f>exportall2_ampl!F109</f>
        <v>2.6367000000000001E-3</v>
      </c>
      <c r="G110" s="18">
        <f>exportall2_ampl!G109</f>
        <v>2.6326000000000001E-3</v>
      </c>
      <c r="H110" s="18">
        <f>exportall2_ampl!H109</f>
        <v>2.6018999999999999E-3</v>
      </c>
      <c r="I110" s="18">
        <f>exportall2_ampl!I109</f>
        <v>2.5349999999999999E-3</v>
      </c>
      <c r="J110" s="18">
        <f t="shared" si="16"/>
        <v>3.1453000000000002E-3</v>
      </c>
      <c r="K110" s="18">
        <f t="shared" si="16"/>
        <v>2.9949999999999998E-3</v>
      </c>
      <c r="L110" s="18">
        <f t="shared" si="16"/>
        <v>2.8758999999999998E-3</v>
      </c>
      <c r="M110" s="18">
        <f t="shared" si="16"/>
        <v>2.6876000000000001E-3</v>
      </c>
      <c r="N110" s="18">
        <f t="shared" si="16"/>
        <v>2.6367000000000001E-3</v>
      </c>
      <c r="O110" s="18">
        <f t="shared" si="16"/>
        <v>2.6326000000000001E-3</v>
      </c>
      <c r="P110" s="18">
        <f t="shared" si="16"/>
        <v>2.6018999999999999E-3</v>
      </c>
      <c r="Q110" s="18">
        <f t="shared" si="14"/>
        <v>2.5349999999999999E-3</v>
      </c>
      <c r="R110" s="18">
        <f>szenzoradatok!D111</f>
        <v>57.898200000000003</v>
      </c>
      <c r="T110">
        <f t="shared" si="12"/>
        <v>113</v>
      </c>
      <c r="U110">
        <f t="shared" si="12"/>
        <v>107</v>
      </c>
      <c r="V110">
        <f t="shared" si="12"/>
        <v>102</v>
      </c>
      <c r="W110">
        <f t="shared" si="12"/>
        <v>104</v>
      </c>
      <c r="X110">
        <f t="shared" si="12"/>
        <v>105</v>
      </c>
      <c r="Y110">
        <f t="shared" si="12"/>
        <v>101</v>
      </c>
      <c r="Z110">
        <f t="shared" si="12"/>
        <v>99</v>
      </c>
      <c r="AA110">
        <f t="shared" si="12"/>
        <v>99</v>
      </c>
      <c r="AB110">
        <f t="shared" si="17"/>
        <v>14</v>
      </c>
      <c r="AC110">
        <f t="shared" si="17"/>
        <v>20</v>
      </c>
      <c r="AD110">
        <f t="shared" si="17"/>
        <v>25</v>
      </c>
      <c r="AE110">
        <f t="shared" si="17"/>
        <v>23</v>
      </c>
      <c r="AF110">
        <f t="shared" si="17"/>
        <v>22</v>
      </c>
      <c r="AG110">
        <f t="shared" si="17"/>
        <v>26</v>
      </c>
      <c r="AH110">
        <f t="shared" si="17"/>
        <v>28</v>
      </c>
      <c r="AI110">
        <f t="shared" si="15"/>
        <v>28</v>
      </c>
      <c r="AJ110">
        <f t="shared" si="13"/>
        <v>57898200</v>
      </c>
    </row>
    <row r="111" spans="1:36" customFormat="1" x14ac:dyDescent="0.25">
      <c r="A111" t="s">
        <v>2739</v>
      </c>
      <c r="B111" s="18">
        <f>exportall2_ampl!B110</f>
        <v>2.9168000000000002E-3</v>
      </c>
      <c r="C111" s="18">
        <f>exportall2_ampl!C110</f>
        <v>2.8658999999999998E-3</v>
      </c>
      <c r="D111" s="18">
        <f>exportall2_ampl!D110</f>
        <v>2.7964999999999999E-3</v>
      </c>
      <c r="E111" s="18">
        <f>exportall2_ampl!E110</f>
        <v>2.6694000000000002E-3</v>
      </c>
      <c r="F111" s="18">
        <f>exportall2_ampl!F110</f>
        <v>2.3781000000000002E-3</v>
      </c>
      <c r="G111" s="18">
        <f>exportall2_ampl!G110</f>
        <v>2.3284E-3</v>
      </c>
      <c r="H111" s="18">
        <f>exportall2_ampl!H110</f>
        <v>2.2130000000000001E-3</v>
      </c>
      <c r="I111" s="18">
        <f>exportall2_ampl!I110</f>
        <v>2.2066999999999998E-3</v>
      </c>
      <c r="J111" s="18">
        <f t="shared" si="16"/>
        <v>2.9168000000000002E-3</v>
      </c>
      <c r="K111" s="18">
        <f t="shared" si="16"/>
        <v>2.8658999999999998E-3</v>
      </c>
      <c r="L111" s="18">
        <f t="shared" si="16"/>
        <v>2.7964999999999999E-3</v>
      </c>
      <c r="M111" s="18">
        <f t="shared" si="16"/>
        <v>2.6694000000000002E-3</v>
      </c>
      <c r="N111" s="18">
        <f t="shared" si="16"/>
        <v>2.3781000000000002E-3</v>
      </c>
      <c r="O111" s="18">
        <f t="shared" si="16"/>
        <v>2.3284E-3</v>
      </c>
      <c r="P111" s="18">
        <f t="shared" si="16"/>
        <v>2.2130000000000001E-3</v>
      </c>
      <c r="Q111" s="18">
        <f t="shared" si="14"/>
        <v>2.2066999999999998E-3</v>
      </c>
      <c r="R111" s="18">
        <f>szenzoradatok!D112</f>
        <v>63.330399999999997</v>
      </c>
      <c r="T111">
        <f t="shared" si="12"/>
        <v>120</v>
      </c>
      <c r="U111">
        <f t="shared" si="12"/>
        <v>114</v>
      </c>
      <c r="V111">
        <f t="shared" si="12"/>
        <v>107</v>
      </c>
      <c r="W111">
        <f t="shared" si="12"/>
        <v>106</v>
      </c>
      <c r="X111">
        <f t="shared" si="12"/>
        <v>119</v>
      </c>
      <c r="Y111">
        <f t="shared" si="12"/>
        <v>117</v>
      </c>
      <c r="Z111">
        <f t="shared" si="12"/>
        <v>117</v>
      </c>
      <c r="AA111">
        <f t="shared" si="12"/>
        <v>115</v>
      </c>
      <c r="AB111">
        <f t="shared" si="17"/>
        <v>7</v>
      </c>
      <c r="AC111">
        <f t="shared" si="17"/>
        <v>13</v>
      </c>
      <c r="AD111">
        <f t="shared" si="17"/>
        <v>20</v>
      </c>
      <c r="AE111">
        <f t="shared" si="17"/>
        <v>20</v>
      </c>
      <c r="AF111">
        <f t="shared" si="17"/>
        <v>8</v>
      </c>
      <c r="AG111">
        <f t="shared" si="17"/>
        <v>10</v>
      </c>
      <c r="AH111">
        <f t="shared" si="17"/>
        <v>10</v>
      </c>
      <c r="AI111">
        <f t="shared" si="15"/>
        <v>12</v>
      </c>
      <c r="AJ111">
        <f t="shared" si="13"/>
        <v>63330400</v>
      </c>
    </row>
    <row r="112" spans="1:36" customFormat="1" x14ac:dyDescent="0.25">
      <c r="A112" t="s">
        <v>2740</v>
      </c>
      <c r="B112" s="18">
        <f>exportall2_ampl!B111</f>
        <v>3.9115E-3</v>
      </c>
      <c r="C112" s="18">
        <f>exportall2_ampl!C111</f>
        <v>3.1882999999999998E-3</v>
      </c>
      <c r="D112" s="18">
        <f>exportall2_ampl!D111</f>
        <v>2.7794E-3</v>
      </c>
      <c r="E112" s="18">
        <f>exportall2_ampl!E111</f>
        <v>2.6575000000000001E-3</v>
      </c>
      <c r="F112" s="18">
        <f>exportall2_ampl!F111</f>
        <v>2.6515000000000002E-3</v>
      </c>
      <c r="G112" s="18">
        <f>exportall2_ampl!G111</f>
        <v>2.6495999999999998E-3</v>
      </c>
      <c r="H112" s="18">
        <f>exportall2_ampl!H111</f>
        <v>2.5152E-3</v>
      </c>
      <c r="I112" s="18">
        <f>exportall2_ampl!I111</f>
        <v>2.2913999999999999E-3</v>
      </c>
      <c r="J112" s="18">
        <f t="shared" si="16"/>
        <v>3.9115E-3</v>
      </c>
      <c r="K112" s="18">
        <f t="shared" si="16"/>
        <v>3.1882999999999998E-3</v>
      </c>
      <c r="L112" s="18">
        <f t="shared" si="16"/>
        <v>2.7794E-3</v>
      </c>
      <c r="M112" s="18">
        <f t="shared" si="16"/>
        <v>2.6575000000000001E-3</v>
      </c>
      <c r="N112" s="18">
        <f t="shared" si="16"/>
        <v>2.6515000000000002E-3</v>
      </c>
      <c r="O112" s="18">
        <f t="shared" si="16"/>
        <v>2.6495999999999998E-3</v>
      </c>
      <c r="P112" s="18">
        <f t="shared" si="16"/>
        <v>2.5152E-3</v>
      </c>
      <c r="Q112" s="18">
        <f t="shared" si="14"/>
        <v>2.2913999999999999E-3</v>
      </c>
      <c r="R112" s="18">
        <f>szenzoradatok!D113</f>
        <v>63.3215</v>
      </c>
      <c r="T112">
        <f t="shared" si="12"/>
        <v>88</v>
      </c>
      <c r="U112">
        <f t="shared" si="12"/>
        <v>100</v>
      </c>
      <c r="V112">
        <f t="shared" si="12"/>
        <v>110</v>
      </c>
      <c r="W112">
        <f t="shared" si="12"/>
        <v>109</v>
      </c>
      <c r="X112">
        <f t="shared" si="12"/>
        <v>104</v>
      </c>
      <c r="Y112">
        <f t="shared" si="12"/>
        <v>99</v>
      </c>
      <c r="Z112">
        <f t="shared" si="12"/>
        <v>103</v>
      </c>
      <c r="AA112">
        <f t="shared" si="12"/>
        <v>112</v>
      </c>
      <c r="AB112">
        <f t="shared" si="17"/>
        <v>39</v>
      </c>
      <c r="AC112">
        <f t="shared" si="17"/>
        <v>27</v>
      </c>
      <c r="AD112">
        <f t="shared" si="17"/>
        <v>17</v>
      </c>
      <c r="AE112">
        <f t="shared" si="17"/>
        <v>18</v>
      </c>
      <c r="AF112">
        <f t="shared" si="17"/>
        <v>23</v>
      </c>
      <c r="AG112">
        <f t="shared" si="17"/>
        <v>28</v>
      </c>
      <c r="AH112">
        <f t="shared" si="17"/>
        <v>24</v>
      </c>
      <c r="AI112">
        <f t="shared" si="15"/>
        <v>15</v>
      </c>
      <c r="AJ112">
        <f t="shared" si="13"/>
        <v>63321500</v>
      </c>
    </row>
    <row r="113" spans="1:36" customFormat="1" x14ac:dyDescent="0.25">
      <c r="A113" t="s">
        <v>59</v>
      </c>
      <c r="B113" s="18">
        <f>exportall2_ampl!B112</f>
        <v>3.1037E-3</v>
      </c>
      <c r="C113" s="18">
        <f>exportall2_ampl!C112</f>
        <v>2.8985E-3</v>
      </c>
      <c r="D113" s="18">
        <f>exportall2_ampl!D112</f>
        <v>2.5728000000000001E-3</v>
      </c>
      <c r="E113" s="18">
        <f>exportall2_ampl!E112</f>
        <v>2.5717000000000001E-3</v>
      </c>
      <c r="F113" s="18">
        <f>exportall2_ampl!F112</f>
        <v>2.4840000000000001E-3</v>
      </c>
      <c r="G113" s="18">
        <f>exportall2_ampl!G112</f>
        <v>2.4156E-3</v>
      </c>
      <c r="H113" s="18">
        <f>exportall2_ampl!H112</f>
        <v>2.3243999999999999E-3</v>
      </c>
      <c r="I113" s="18">
        <f>exportall2_ampl!I112</f>
        <v>2.2874000000000002E-3</v>
      </c>
      <c r="J113" s="18">
        <f t="shared" si="16"/>
        <v>3.1037E-3</v>
      </c>
      <c r="K113" s="18">
        <f t="shared" si="16"/>
        <v>2.8985E-3</v>
      </c>
      <c r="L113" s="18">
        <f t="shared" si="16"/>
        <v>2.5728000000000001E-3</v>
      </c>
      <c r="M113" s="18">
        <f t="shared" si="16"/>
        <v>2.5717000000000001E-3</v>
      </c>
      <c r="N113" s="18">
        <f t="shared" si="16"/>
        <v>2.4840000000000001E-3</v>
      </c>
      <c r="O113" s="18">
        <f t="shared" si="16"/>
        <v>2.4156E-3</v>
      </c>
      <c r="P113" s="18">
        <f t="shared" si="16"/>
        <v>2.3243999999999999E-3</v>
      </c>
      <c r="Q113" s="18">
        <f t="shared" si="14"/>
        <v>2.2874000000000002E-3</v>
      </c>
      <c r="R113" s="18">
        <f>szenzoradatok!D114</f>
        <v>63.316800000000001</v>
      </c>
      <c r="T113">
        <f t="shared" si="12"/>
        <v>116</v>
      </c>
      <c r="U113">
        <f t="shared" si="12"/>
        <v>112</v>
      </c>
      <c r="V113">
        <f t="shared" si="12"/>
        <v>119</v>
      </c>
      <c r="W113">
        <f t="shared" si="12"/>
        <v>114</v>
      </c>
      <c r="X113">
        <f t="shared" si="12"/>
        <v>114</v>
      </c>
      <c r="Y113">
        <f t="shared" si="12"/>
        <v>114</v>
      </c>
      <c r="Z113">
        <f t="shared" si="12"/>
        <v>115</v>
      </c>
      <c r="AA113">
        <f t="shared" si="12"/>
        <v>113</v>
      </c>
      <c r="AB113">
        <f t="shared" si="17"/>
        <v>11</v>
      </c>
      <c r="AC113">
        <f t="shared" si="17"/>
        <v>15</v>
      </c>
      <c r="AD113">
        <f t="shared" si="17"/>
        <v>8</v>
      </c>
      <c r="AE113">
        <f t="shared" si="17"/>
        <v>13</v>
      </c>
      <c r="AF113">
        <f t="shared" si="17"/>
        <v>13</v>
      </c>
      <c r="AG113">
        <f t="shared" si="17"/>
        <v>13</v>
      </c>
      <c r="AH113">
        <f t="shared" si="17"/>
        <v>12</v>
      </c>
      <c r="AI113">
        <f t="shared" si="15"/>
        <v>14</v>
      </c>
      <c r="AJ113">
        <f t="shared" si="13"/>
        <v>63316800</v>
      </c>
    </row>
    <row r="114" spans="1:36" customFormat="1" x14ac:dyDescent="0.25">
      <c r="A114" t="s">
        <v>2741</v>
      </c>
      <c r="B114" s="18">
        <f>exportall2_ampl!B113</f>
        <v>2.9759000000000001E-3</v>
      </c>
      <c r="C114" s="18">
        <f>exportall2_ampl!C113</f>
        <v>2.8249E-3</v>
      </c>
      <c r="D114" s="18">
        <f>exportall2_ampl!D113</f>
        <v>2.7751E-3</v>
      </c>
      <c r="E114" s="18">
        <f>exportall2_ampl!E113</f>
        <v>2.3032E-3</v>
      </c>
      <c r="F114" s="18">
        <f>exportall2_ampl!F113</f>
        <v>2.199E-3</v>
      </c>
      <c r="G114" s="18">
        <f>exportall2_ampl!G113</f>
        <v>2.1605999999999999E-3</v>
      </c>
      <c r="H114" s="18">
        <f>exportall2_ampl!H113</f>
        <v>2.1400999999999998E-3</v>
      </c>
      <c r="I114" s="18">
        <f>exportall2_ampl!I113</f>
        <v>2.0704999999999999E-3</v>
      </c>
      <c r="J114" s="18">
        <f t="shared" si="16"/>
        <v>2.9759000000000001E-3</v>
      </c>
      <c r="K114" s="18">
        <f t="shared" si="16"/>
        <v>2.8249E-3</v>
      </c>
      <c r="L114" s="18">
        <f t="shared" si="16"/>
        <v>2.7751E-3</v>
      </c>
      <c r="M114" s="18">
        <f t="shared" si="16"/>
        <v>2.3032E-3</v>
      </c>
      <c r="N114" s="18">
        <f t="shared" si="16"/>
        <v>2.199E-3</v>
      </c>
      <c r="O114" s="18">
        <f t="shared" si="16"/>
        <v>2.1605999999999999E-3</v>
      </c>
      <c r="P114" s="18">
        <f t="shared" si="16"/>
        <v>2.1400999999999998E-3</v>
      </c>
      <c r="Q114" s="18">
        <f t="shared" si="14"/>
        <v>2.0704999999999999E-3</v>
      </c>
      <c r="R114" s="18">
        <f>szenzoradatok!D115</f>
        <v>63.310600000000001</v>
      </c>
      <c r="T114">
        <f t="shared" si="12"/>
        <v>119</v>
      </c>
      <c r="U114">
        <f t="shared" si="12"/>
        <v>116</v>
      </c>
      <c r="V114">
        <f t="shared" si="12"/>
        <v>111</v>
      </c>
      <c r="W114">
        <f t="shared" si="12"/>
        <v>123</v>
      </c>
      <c r="X114">
        <f t="shared" si="12"/>
        <v>122</v>
      </c>
      <c r="Y114">
        <f t="shared" si="12"/>
        <v>121</v>
      </c>
      <c r="Z114">
        <f t="shared" si="12"/>
        <v>119</v>
      </c>
      <c r="AA114">
        <f t="shared" si="12"/>
        <v>119</v>
      </c>
      <c r="AB114">
        <f t="shared" si="17"/>
        <v>8</v>
      </c>
      <c r="AC114">
        <f t="shared" si="17"/>
        <v>11</v>
      </c>
      <c r="AD114">
        <f t="shared" si="17"/>
        <v>16</v>
      </c>
      <c r="AE114">
        <f t="shared" si="17"/>
        <v>4</v>
      </c>
      <c r="AF114">
        <f t="shared" si="17"/>
        <v>5</v>
      </c>
      <c r="AG114">
        <f t="shared" si="17"/>
        <v>6</v>
      </c>
      <c r="AH114">
        <f t="shared" si="17"/>
        <v>8</v>
      </c>
      <c r="AI114">
        <f t="shared" si="15"/>
        <v>8</v>
      </c>
      <c r="AJ114">
        <f t="shared" si="13"/>
        <v>63310600</v>
      </c>
    </row>
    <row r="115" spans="1:36" customFormat="1" x14ac:dyDescent="0.25">
      <c r="A115" t="s">
        <v>2742</v>
      </c>
      <c r="B115" s="18">
        <f>exportall2_ampl!B114</f>
        <v>3.7675999999999999E-3</v>
      </c>
      <c r="C115" s="18">
        <f>exportall2_ampl!C114</f>
        <v>2.7491E-3</v>
      </c>
      <c r="D115" s="18">
        <f>exportall2_ampl!D114</f>
        <v>2.5590999999999999E-3</v>
      </c>
      <c r="E115" s="18">
        <f>exportall2_ampl!E114</f>
        <v>2.4753000000000002E-3</v>
      </c>
      <c r="F115" s="18">
        <f>exportall2_ampl!F114</f>
        <v>2.1895E-3</v>
      </c>
      <c r="G115" s="18">
        <f>exportall2_ampl!G114</f>
        <v>2.1462999999999999E-3</v>
      </c>
      <c r="H115" s="18">
        <f>exportall2_ampl!H114</f>
        <v>2.1448000000000001E-3</v>
      </c>
      <c r="I115" s="18">
        <f>exportall2_ampl!I114</f>
        <v>1.9913999999999999E-3</v>
      </c>
      <c r="J115" s="18">
        <f t="shared" si="16"/>
        <v>3.7675999999999999E-3</v>
      </c>
      <c r="K115" s="18">
        <f t="shared" si="16"/>
        <v>2.7491E-3</v>
      </c>
      <c r="L115" s="18">
        <f t="shared" si="16"/>
        <v>2.5590999999999999E-3</v>
      </c>
      <c r="M115" s="18">
        <f t="shared" si="16"/>
        <v>2.4753000000000002E-3</v>
      </c>
      <c r="N115" s="18">
        <f t="shared" si="16"/>
        <v>2.1895E-3</v>
      </c>
      <c r="O115" s="18">
        <f t="shared" si="16"/>
        <v>2.1462999999999999E-3</v>
      </c>
      <c r="P115" s="18">
        <f t="shared" si="16"/>
        <v>2.1448000000000001E-3</v>
      </c>
      <c r="Q115" s="18">
        <f t="shared" si="14"/>
        <v>1.9913999999999999E-3</v>
      </c>
      <c r="R115" s="18">
        <f>szenzoradatok!D116</f>
        <v>63.310099999999998</v>
      </c>
      <c r="T115">
        <f t="shared" si="12"/>
        <v>94</v>
      </c>
      <c r="U115">
        <f t="shared" si="12"/>
        <v>117</v>
      </c>
      <c r="V115">
        <f t="shared" si="12"/>
        <v>121</v>
      </c>
      <c r="W115">
        <f t="shared" si="12"/>
        <v>119</v>
      </c>
      <c r="X115">
        <f t="shared" si="12"/>
        <v>123</v>
      </c>
      <c r="Y115">
        <f t="shared" si="12"/>
        <v>122</v>
      </c>
      <c r="Z115">
        <f t="shared" si="12"/>
        <v>118</v>
      </c>
      <c r="AA115">
        <f t="shared" si="12"/>
        <v>124</v>
      </c>
      <c r="AB115">
        <f t="shared" si="17"/>
        <v>33</v>
      </c>
      <c r="AC115">
        <f t="shared" si="17"/>
        <v>10</v>
      </c>
      <c r="AD115">
        <f t="shared" si="17"/>
        <v>6</v>
      </c>
      <c r="AE115">
        <f t="shared" si="17"/>
        <v>8</v>
      </c>
      <c r="AF115">
        <f t="shared" si="17"/>
        <v>4</v>
      </c>
      <c r="AG115">
        <f t="shared" si="17"/>
        <v>5</v>
      </c>
      <c r="AH115">
        <f t="shared" si="17"/>
        <v>9</v>
      </c>
      <c r="AI115">
        <f t="shared" si="15"/>
        <v>3</v>
      </c>
      <c r="AJ115">
        <f t="shared" si="13"/>
        <v>63310100</v>
      </c>
    </row>
    <row r="116" spans="1:36" customFormat="1" x14ac:dyDescent="0.25">
      <c r="A116" t="s">
        <v>2743</v>
      </c>
      <c r="B116" s="18">
        <f>exportall2_ampl!B115</f>
        <v>3.9645000000000001E-3</v>
      </c>
      <c r="C116" s="18">
        <f>exportall2_ampl!C115</f>
        <v>3.3793E-3</v>
      </c>
      <c r="D116" s="18">
        <f>exportall2_ampl!D115</f>
        <v>2.8714999999999999E-3</v>
      </c>
      <c r="E116" s="18">
        <f>exportall2_ampl!E115</f>
        <v>2.5915999999999999E-3</v>
      </c>
      <c r="F116" s="18">
        <f>exportall2_ampl!F115</f>
        <v>2.5216000000000001E-3</v>
      </c>
      <c r="G116" s="18">
        <f>exportall2_ampl!G115</f>
        <v>2.4777000000000002E-3</v>
      </c>
      <c r="H116" s="18">
        <f>exportall2_ampl!H115</f>
        <v>2.3579999999999999E-3</v>
      </c>
      <c r="I116" s="18">
        <f>exportall2_ampl!I115</f>
        <v>2.2945999999999999E-3</v>
      </c>
      <c r="J116" s="18">
        <f t="shared" si="16"/>
        <v>3.9645000000000001E-3</v>
      </c>
      <c r="K116" s="18">
        <f t="shared" si="16"/>
        <v>3.3793E-3</v>
      </c>
      <c r="L116" s="18">
        <f t="shared" si="16"/>
        <v>2.8714999999999999E-3</v>
      </c>
      <c r="M116" s="18">
        <f t="shared" si="16"/>
        <v>2.5915999999999999E-3</v>
      </c>
      <c r="N116" s="18">
        <f t="shared" si="16"/>
        <v>2.5216000000000001E-3</v>
      </c>
      <c r="O116" s="18">
        <f t="shared" si="16"/>
        <v>2.4777000000000002E-3</v>
      </c>
      <c r="P116" s="18">
        <f t="shared" si="16"/>
        <v>2.3579999999999999E-3</v>
      </c>
      <c r="Q116" s="18">
        <f t="shared" si="14"/>
        <v>2.2945999999999999E-3</v>
      </c>
      <c r="R116" s="18">
        <f>szenzoradatok!D117</f>
        <v>63.299700000000001</v>
      </c>
      <c r="T116">
        <f t="shared" si="12"/>
        <v>84</v>
      </c>
      <c r="U116">
        <f t="shared" si="12"/>
        <v>89</v>
      </c>
      <c r="V116">
        <f t="shared" si="12"/>
        <v>104</v>
      </c>
      <c r="W116">
        <f t="shared" si="12"/>
        <v>112</v>
      </c>
      <c r="X116">
        <f t="shared" si="12"/>
        <v>110</v>
      </c>
      <c r="Y116">
        <f t="shared" si="12"/>
        <v>107</v>
      </c>
      <c r="Z116">
        <f t="shared" si="12"/>
        <v>114</v>
      </c>
      <c r="AA116">
        <f t="shared" si="12"/>
        <v>110</v>
      </c>
      <c r="AB116">
        <f t="shared" si="17"/>
        <v>43</v>
      </c>
      <c r="AC116">
        <f t="shared" si="17"/>
        <v>38</v>
      </c>
      <c r="AD116">
        <f t="shared" si="17"/>
        <v>23</v>
      </c>
      <c r="AE116">
        <f t="shared" si="17"/>
        <v>15</v>
      </c>
      <c r="AF116">
        <f t="shared" si="17"/>
        <v>17</v>
      </c>
      <c r="AG116">
        <f t="shared" si="17"/>
        <v>20</v>
      </c>
      <c r="AH116">
        <f t="shared" si="17"/>
        <v>13</v>
      </c>
      <c r="AI116">
        <f t="shared" si="15"/>
        <v>17</v>
      </c>
      <c r="AJ116">
        <f t="shared" si="13"/>
        <v>63299700</v>
      </c>
    </row>
    <row r="117" spans="1:36" customFormat="1" x14ac:dyDescent="0.25">
      <c r="A117" t="s">
        <v>2744</v>
      </c>
      <c r="B117" s="18">
        <f>exportall2_ampl!B116</f>
        <v>4.7787000000000003E-3</v>
      </c>
      <c r="C117" s="18">
        <f>exportall2_ampl!C116</f>
        <v>2.9104000000000001E-3</v>
      </c>
      <c r="D117" s="18">
        <f>exportall2_ampl!D116</f>
        <v>2.7369E-3</v>
      </c>
      <c r="E117" s="18">
        <f>exportall2_ampl!E116</f>
        <v>2.6803E-3</v>
      </c>
      <c r="F117" s="18">
        <f>exportall2_ampl!F116</f>
        <v>2.5443000000000002E-3</v>
      </c>
      <c r="G117" s="18">
        <f>exportall2_ampl!G116</f>
        <v>2.1798999999999998E-3</v>
      </c>
      <c r="H117" s="18">
        <f>exportall2_ampl!H116</f>
        <v>2.1126999999999999E-3</v>
      </c>
      <c r="I117" s="18">
        <f>exportall2_ampl!I116</f>
        <v>2.0225999999999998E-3</v>
      </c>
      <c r="J117" s="18">
        <f t="shared" si="16"/>
        <v>4.7787000000000003E-3</v>
      </c>
      <c r="K117" s="18">
        <f t="shared" si="16"/>
        <v>2.9104000000000001E-3</v>
      </c>
      <c r="L117" s="18">
        <f t="shared" si="16"/>
        <v>2.7369E-3</v>
      </c>
      <c r="M117" s="18">
        <f t="shared" ref="M117:P128" si="18">E117</f>
        <v>2.6803E-3</v>
      </c>
      <c r="N117" s="18">
        <f t="shared" si="18"/>
        <v>2.5443000000000002E-3</v>
      </c>
      <c r="O117" s="18">
        <f t="shared" si="18"/>
        <v>2.1798999999999998E-3</v>
      </c>
      <c r="P117" s="18">
        <f t="shared" si="18"/>
        <v>2.1126999999999999E-3</v>
      </c>
      <c r="Q117" s="18">
        <f t="shared" si="14"/>
        <v>2.0225999999999998E-3</v>
      </c>
      <c r="R117" s="18">
        <f>szenzoradatok!D118</f>
        <v>69.436300000000003</v>
      </c>
      <c r="T117">
        <f t="shared" si="12"/>
        <v>66</v>
      </c>
      <c r="U117">
        <f t="shared" si="12"/>
        <v>111</v>
      </c>
      <c r="V117">
        <f t="shared" si="12"/>
        <v>113</v>
      </c>
      <c r="W117">
        <f t="shared" si="12"/>
        <v>105</v>
      </c>
      <c r="X117">
        <f t="shared" si="12"/>
        <v>108</v>
      </c>
      <c r="Y117">
        <f t="shared" si="12"/>
        <v>120</v>
      </c>
      <c r="Z117">
        <f t="shared" si="12"/>
        <v>121</v>
      </c>
      <c r="AA117">
        <f t="shared" si="12"/>
        <v>122</v>
      </c>
      <c r="AB117">
        <f t="shared" si="17"/>
        <v>61</v>
      </c>
      <c r="AC117">
        <f t="shared" si="17"/>
        <v>16</v>
      </c>
      <c r="AD117">
        <f t="shared" si="17"/>
        <v>14</v>
      </c>
      <c r="AE117">
        <f t="shared" ref="AE117:AH128" si="19">RANK(M117,M$3:M$128,1)</f>
        <v>22</v>
      </c>
      <c r="AF117">
        <f t="shared" si="19"/>
        <v>19</v>
      </c>
      <c r="AG117">
        <f t="shared" si="19"/>
        <v>7</v>
      </c>
      <c r="AH117">
        <f t="shared" si="19"/>
        <v>6</v>
      </c>
      <c r="AI117">
        <f t="shared" si="15"/>
        <v>5</v>
      </c>
      <c r="AJ117">
        <f t="shared" si="13"/>
        <v>69436300</v>
      </c>
    </row>
    <row r="118" spans="1:36" customFormat="1" x14ac:dyDescent="0.25">
      <c r="A118" t="s">
        <v>60</v>
      </c>
      <c r="B118" s="18">
        <f>exportall2_ampl!B117</f>
        <v>2.8892000000000002E-3</v>
      </c>
      <c r="C118" s="18">
        <f>exportall2_ampl!C117</f>
        <v>2.6283999999999999E-3</v>
      </c>
      <c r="D118" s="18">
        <f>exportall2_ampl!D117</f>
        <v>2.5623E-3</v>
      </c>
      <c r="E118" s="18">
        <f>exportall2_ampl!E117</f>
        <v>2.5016000000000001E-3</v>
      </c>
      <c r="F118" s="18">
        <f>exportall2_ampl!F117</f>
        <v>2.4876E-3</v>
      </c>
      <c r="G118" s="18">
        <f>exportall2_ampl!G117</f>
        <v>2.3628999999999998E-3</v>
      </c>
      <c r="H118" s="18">
        <f>exportall2_ampl!H117</f>
        <v>2.3622000000000001E-3</v>
      </c>
      <c r="I118" s="18">
        <f>exportall2_ampl!I117</f>
        <v>2.2791E-3</v>
      </c>
      <c r="J118" s="18">
        <f t="shared" ref="J118:L128" si="20">B118</f>
        <v>2.8892000000000002E-3</v>
      </c>
      <c r="K118" s="18">
        <f t="shared" si="20"/>
        <v>2.6283999999999999E-3</v>
      </c>
      <c r="L118" s="18">
        <f t="shared" si="20"/>
        <v>2.5623E-3</v>
      </c>
      <c r="M118" s="18">
        <f t="shared" si="18"/>
        <v>2.5016000000000001E-3</v>
      </c>
      <c r="N118" s="18">
        <f t="shared" si="18"/>
        <v>2.4876E-3</v>
      </c>
      <c r="O118" s="18">
        <f t="shared" si="18"/>
        <v>2.3628999999999998E-3</v>
      </c>
      <c r="P118" s="18">
        <f t="shared" si="18"/>
        <v>2.3622000000000001E-3</v>
      </c>
      <c r="Q118" s="18">
        <f t="shared" si="14"/>
        <v>2.2791E-3</v>
      </c>
      <c r="R118" s="18">
        <f>szenzoradatok!D119</f>
        <v>69.408799999999999</v>
      </c>
      <c r="T118">
        <f t="shared" si="12"/>
        <v>122</v>
      </c>
      <c r="U118">
        <f t="shared" si="12"/>
        <v>121</v>
      </c>
      <c r="V118">
        <f t="shared" si="12"/>
        <v>120</v>
      </c>
      <c r="W118">
        <f t="shared" si="12"/>
        <v>117</v>
      </c>
      <c r="X118">
        <f t="shared" si="12"/>
        <v>113</v>
      </c>
      <c r="Y118">
        <f t="shared" si="12"/>
        <v>115</v>
      </c>
      <c r="Z118">
        <f t="shared" si="12"/>
        <v>113</v>
      </c>
      <c r="AA118">
        <f t="shared" si="12"/>
        <v>114</v>
      </c>
      <c r="AB118">
        <f t="shared" ref="AB118:AD128" si="21">RANK(J118,J$3:J$128,1)</f>
        <v>5</v>
      </c>
      <c r="AC118">
        <f t="shared" si="21"/>
        <v>6</v>
      </c>
      <c r="AD118">
        <f t="shared" si="21"/>
        <v>7</v>
      </c>
      <c r="AE118">
        <f t="shared" si="19"/>
        <v>10</v>
      </c>
      <c r="AF118">
        <f t="shared" si="19"/>
        <v>14</v>
      </c>
      <c r="AG118">
        <f t="shared" si="19"/>
        <v>12</v>
      </c>
      <c r="AH118">
        <f t="shared" si="19"/>
        <v>14</v>
      </c>
      <c r="AI118">
        <f t="shared" si="15"/>
        <v>13</v>
      </c>
      <c r="AJ118">
        <f t="shared" si="13"/>
        <v>69408800</v>
      </c>
    </row>
    <row r="119" spans="1:36" customFormat="1" x14ac:dyDescent="0.25">
      <c r="A119" t="s">
        <v>2745</v>
      </c>
      <c r="B119" s="18">
        <f>exportall2_ampl!B118</f>
        <v>2.8668000000000001E-3</v>
      </c>
      <c r="C119" s="18">
        <f>exportall2_ampl!C118</f>
        <v>2.5571000000000001E-3</v>
      </c>
      <c r="D119" s="18">
        <f>exportall2_ampl!D118</f>
        <v>2.5157999999999999E-3</v>
      </c>
      <c r="E119" s="18">
        <f>exportall2_ampl!E118</f>
        <v>2.4838999999999998E-3</v>
      </c>
      <c r="F119" s="18">
        <f>exportall2_ampl!F118</f>
        <v>2.4696000000000002E-3</v>
      </c>
      <c r="G119" s="18">
        <f>exportall2_ampl!G118</f>
        <v>2.4398000000000002E-3</v>
      </c>
      <c r="H119" s="18">
        <f>exportall2_ampl!H118</f>
        <v>2.4260000000000002E-3</v>
      </c>
      <c r="I119" s="18">
        <f>exportall2_ampl!I118</f>
        <v>2.4120000000000001E-3</v>
      </c>
      <c r="J119" s="18">
        <f t="shared" si="20"/>
        <v>2.8668000000000001E-3</v>
      </c>
      <c r="K119" s="18">
        <f t="shared" si="20"/>
        <v>2.5571000000000001E-3</v>
      </c>
      <c r="L119" s="18">
        <f t="shared" si="20"/>
        <v>2.5157999999999999E-3</v>
      </c>
      <c r="M119" s="18">
        <f t="shared" si="18"/>
        <v>2.4838999999999998E-3</v>
      </c>
      <c r="N119" s="18">
        <f t="shared" si="18"/>
        <v>2.4696000000000002E-3</v>
      </c>
      <c r="O119" s="18">
        <f t="shared" si="18"/>
        <v>2.4398000000000002E-3</v>
      </c>
      <c r="P119" s="18">
        <f t="shared" si="18"/>
        <v>2.4260000000000002E-3</v>
      </c>
      <c r="Q119" s="18">
        <f t="shared" si="14"/>
        <v>2.4120000000000001E-3</v>
      </c>
      <c r="R119" s="18">
        <f>szenzoradatok!D120</f>
        <v>69.409099999999995</v>
      </c>
      <c r="T119">
        <f t="shared" si="12"/>
        <v>123</v>
      </c>
      <c r="U119">
        <f t="shared" si="12"/>
        <v>122</v>
      </c>
      <c r="V119">
        <f t="shared" si="12"/>
        <v>123</v>
      </c>
      <c r="W119">
        <f t="shared" si="12"/>
        <v>118</v>
      </c>
      <c r="X119">
        <f t="shared" si="12"/>
        <v>115</v>
      </c>
      <c r="Y119">
        <f t="shared" si="12"/>
        <v>111</v>
      </c>
      <c r="Z119">
        <f t="shared" si="12"/>
        <v>107</v>
      </c>
      <c r="AA119">
        <f t="shared" si="12"/>
        <v>105</v>
      </c>
      <c r="AB119">
        <f t="shared" si="21"/>
        <v>4</v>
      </c>
      <c r="AC119">
        <f t="shared" si="21"/>
        <v>5</v>
      </c>
      <c r="AD119">
        <f t="shared" si="21"/>
        <v>4</v>
      </c>
      <c r="AE119">
        <f t="shared" si="19"/>
        <v>9</v>
      </c>
      <c r="AF119">
        <f t="shared" si="19"/>
        <v>12</v>
      </c>
      <c r="AG119">
        <f t="shared" si="19"/>
        <v>16</v>
      </c>
      <c r="AH119">
        <f t="shared" si="19"/>
        <v>20</v>
      </c>
      <c r="AI119">
        <f t="shared" si="15"/>
        <v>22</v>
      </c>
      <c r="AJ119">
        <f t="shared" si="13"/>
        <v>69409100</v>
      </c>
    </row>
    <row r="120" spans="1:36" customFormat="1" x14ac:dyDescent="0.25">
      <c r="A120" t="s">
        <v>2746</v>
      </c>
      <c r="B120" s="18">
        <f>exportall2_ampl!B119</f>
        <v>3.0343000000000002E-3</v>
      </c>
      <c r="C120" s="18">
        <f>exportall2_ampl!C119</f>
        <v>2.8614999999999999E-3</v>
      </c>
      <c r="D120" s="18">
        <f>exportall2_ampl!D119</f>
        <v>2.5731999999999999E-3</v>
      </c>
      <c r="E120" s="18">
        <f>exportall2_ampl!E119</f>
        <v>2.5512E-3</v>
      </c>
      <c r="F120" s="18">
        <f>exportall2_ampl!F119</f>
        <v>2.4307E-3</v>
      </c>
      <c r="G120" s="18">
        <f>exportall2_ampl!G119</f>
        <v>2.3468999999999999E-3</v>
      </c>
      <c r="H120" s="18">
        <f>exportall2_ampl!H119</f>
        <v>2.0663000000000001E-3</v>
      </c>
      <c r="I120" s="18">
        <f>exportall2_ampl!I119</f>
        <v>2.0525000000000001E-3</v>
      </c>
      <c r="J120" s="18">
        <f t="shared" si="20"/>
        <v>3.0343000000000002E-3</v>
      </c>
      <c r="K120" s="18">
        <f t="shared" si="20"/>
        <v>2.8614999999999999E-3</v>
      </c>
      <c r="L120" s="18">
        <f t="shared" si="20"/>
        <v>2.5731999999999999E-3</v>
      </c>
      <c r="M120" s="18">
        <f t="shared" si="18"/>
        <v>2.5512E-3</v>
      </c>
      <c r="N120" s="18">
        <f t="shared" si="18"/>
        <v>2.4307E-3</v>
      </c>
      <c r="O120" s="18">
        <f t="shared" si="18"/>
        <v>2.3468999999999999E-3</v>
      </c>
      <c r="P120" s="18">
        <f t="shared" si="18"/>
        <v>2.0663000000000001E-3</v>
      </c>
      <c r="Q120" s="18">
        <f t="shared" si="14"/>
        <v>2.0525000000000001E-3</v>
      </c>
      <c r="R120" s="18">
        <f>szenzoradatok!D121</f>
        <v>69.404300000000006</v>
      </c>
      <c r="T120">
        <f t="shared" si="12"/>
        <v>118</v>
      </c>
      <c r="U120">
        <f t="shared" si="12"/>
        <v>115</v>
      </c>
      <c r="V120">
        <f t="shared" si="12"/>
        <v>118</v>
      </c>
      <c r="W120">
        <f t="shared" ref="W120:AA128" si="22">RANK(E120,E$3:E$128,0)</f>
        <v>115</v>
      </c>
      <c r="X120">
        <f t="shared" si="22"/>
        <v>117</v>
      </c>
      <c r="Y120">
        <f t="shared" si="22"/>
        <v>116</v>
      </c>
      <c r="Z120">
        <f t="shared" si="22"/>
        <v>123</v>
      </c>
      <c r="AA120">
        <f t="shared" si="22"/>
        <v>120</v>
      </c>
      <c r="AB120">
        <f t="shared" si="21"/>
        <v>9</v>
      </c>
      <c r="AC120">
        <f t="shared" si="21"/>
        <v>12</v>
      </c>
      <c r="AD120">
        <f t="shared" si="21"/>
        <v>9</v>
      </c>
      <c r="AE120">
        <f t="shared" si="19"/>
        <v>12</v>
      </c>
      <c r="AF120">
        <f t="shared" si="19"/>
        <v>10</v>
      </c>
      <c r="AG120">
        <f t="shared" si="19"/>
        <v>11</v>
      </c>
      <c r="AH120">
        <f t="shared" si="19"/>
        <v>4</v>
      </c>
      <c r="AI120">
        <f t="shared" si="15"/>
        <v>7</v>
      </c>
      <c r="AJ120">
        <f t="shared" si="13"/>
        <v>69404300</v>
      </c>
    </row>
    <row r="121" spans="1:36" customFormat="1" x14ac:dyDescent="0.25">
      <c r="A121" t="s">
        <v>2747</v>
      </c>
      <c r="B121" s="18">
        <f>exportall2_ampl!B120</f>
        <v>3.3121000000000001E-3</v>
      </c>
      <c r="C121" s="18">
        <f>exportall2_ampl!C120</f>
        <v>2.6960999999999999E-3</v>
      </c>
      <c r="D121" s="18">
        <f>exportall2_ampl!D120</f>
        <v>2.5809000000000001E-3</v>
      </c>
      <c r="E121" s="18">
        <f>exportall2_ampl!E120</f>
        <v>2.4692999999999998E-3</v>
      </c>
      <c r="F121" s="18">
        <f>exportall2_ampl!F120</f>
        <v>2.4497999999999998E-3</v>
      </c>
      <c r="G121" s="18">
        <f>exportall2_ampl!G120</f>
        <v>2.4459999999999998E-3</v>
      </c>
      <c r="H121" s="18">
        <f>exportall2_ampl!H120</f>
        <v>2.3817999999999999E-3</v>
      </c>
      <c r="I121" s="18">
        <f>exportall2_ampl!I120</f>
        <v>2.2943999999999998E-3</v>
      </c>
      <c r="J121" s="18">
        <f t="shared" si="20"/>
        <v>3.3121000000000001E-3</v>
      </c>
      <c r="K121" s="18">
        <f t="shared" si="20"/>
        <v>2.6960999999999999E-3</v>
      </c>
      <c r="L121" s="18">
        <f t="shared" si="20"/>
        <v>2.5809000000000001E-3</v>
      </c>
      <c r="M121" s="18">
        <f t="shared" si="18"/>
        <v>2.4692999999999998E-3</v>
      </c>
      <c r="N121" s="18">
        <f t="shared" si="18"/>
        <v>2.4497999999999998E-3</v>
      </c>
      <c r="O121" s="18">
        <f t="shared" si="18"/>
        <v>2.4459999999999998E-3</v>
      </c>
      <c r="P121" s="18">
        <f t="shared" si="18"/>
        <v>2.3817999999999999E-3</v>
      </c>
      <c r="Q121" s="18">
        <f t="shared" si="14"/>
        <v>2.2943999999999998E-3</v>
      </c>
      <c r="R121" s="18">
        <f>szenzoradatok!D122</f>
        <v>69.397800000000004</v>
      </c>
      <c r="T121">
        <f t="shared" ref="T121:V128" si="23">RANK(B121,B$3:B$128,0)</f>
        <v>110</v>
      </c>
      <c r="U121">
        <f t="shared" si="23"/>
        <v>119</v>
      </c>
      <c r="V121">
        <f t="shared" si="23"/>
        <v>117</v>
      </c>
      <c r="W121">
        <f t="shared" si="22"/>
        <v>120</v>
      </c>
      <c r="X121">
        <f t="shared" si="22"/>
        <v>116</v>
      </c>
      <c r="Y121">
        <f t="shared" si="22"/>
        <v>110</v>
      </c>
      <c r="Z121">
        <f t="shared" si="22"/>
        <v>111</v>
      </c>
      <c r="AA121">
        <f t="shared" si="22"/>
        <v>111</v>
      </c>
      <c r="AB121">
        <f t="shared" si="21"/>
        <v>17</v>
      </c>
      <c r="AC121">
        <f t="shared" si="21"/>
        <v>8</v>
      </c>
      <c r="AD121">
        <f t="shared" si="21"/>
        <v>10</v>
      </c>
      <c r="AE121">
        <f t="shared" si="19"/>
        <v>7</v>
      </c>
      <c r="AF121">
        <f t="shared" si="19"/>
        <v>11</v>
      </c>
      <c r="AG121">
        <f t="shared" si="19"/>
        <v>17</v>
      </c>
      <c r="AH121">
        <f t="shared" si="19"/>
        <v>16</v>
      </c>
      <c r="AI121">
        <f t="shared" si="15"/>
        <v>16</v>
      </c>
      <c r="AJ121">
        <f t="shared" si="13"/>
        <v>69397800</v>
      </c>
    </row>
    <row r="122" spans="1:36" customFormat="1" x14ac:dyDescent="0.25">
      <c r="A122" t="s">
        <v>2748</v>
      </c>
      <c r="B122" s="18">
        <f>exportall2_ampl!B121</f>
        <v>4.0851000000000004E-3</v>
      </c>
      <c r="C122" s="18">
        <f>exportall2_ampl!C121</f>
        <v>2.5354000000000002E-3</v>
      </c>
      <c r="D122" s="18">
        <f>exportall2_ampl!D121</f>
        <v>2.5332000000000002E-3</v>
      </c>
      <c r="E122" s="18">
        <f>exportall2_ampl!E121</f>
        <v>2.4685000000000002E-3</v>
      </c>
      <c r="F122" s="18">
        <f>exportall2_ampl!F121</f>
        <v>2.4239999999999999E-3</v>
      </c>
      <c r="G122" s="18">
        <f>exportall2_ampl!G121</f>
        <v>2.2507E-3</v>
      </c>
      <c r="H122" s="18">
        <f>exportall2_ampl!H121</f>
        <v>2.2298000000000001E-3</v>
      </c>
      <c r="I122" s="18">
        <f>exportall2_ampl!I121</f>
        <v>2.1467999999999999E-3</v>
      </c>
      <c r="J122" s="18">
        <f t="shared" si="20"/>
        <v>4.0851000000000004E-3</v>
      </c>
      <c r="K122" s="18">
        <f t="shared" si="20"/>
        <v>2.5354000000000002E-3</v>
      </c>
      <c r="L122" s="18">
        <f t="shared" si="20"/>
        <v>2.5332000000000002E-3</v>
      </c>
      <c r="M122" s="18">
        <f t="shared" si="18"/>
        <v>2.4685000000000002E-3</v>
      </c>
      <c r="N122" s="18">
        <f t="shared" si="18"/>
        <v>2.4239999999999999E-3</v>
      </c>
      <c r="O122" s="18">
        <f t="shared" si="18"/>
        <v>2.2507E-3</v>
      </c>
      <c r="P122" s="18">
        <f t="shared" si="18"/>
        <v>2.2298000000000001E-3</v>
      </c>
      <c r="Q122" s="18">
        <f t="shared" si="14"/>
        <v>2.1467999999999999E-3</v>
      </c>
      <c r="R122" s="18">
        <f>szenzoradatok!D123</f>
        <v>69.419499999999999</v>
      </c>
      <c r="T122">
        <f t="shared" si="23"/>
        <v>81</v>
      </c>
      <c r="U122">
        <f t="shared" si="23"/>
        <v>123</v>
      </c>
      <c r="V122">
        <f t="shared" si="23"/>
        <v>122</v>
      </c>
      <c r="W122">
        <f t="shared" si="22"/>
        <v>121</v>
      </c>
      <c r="X122">
        <f t="shared" si="22"/>
        <v>118</v>
      </c>
      <c r="Y122">
        <f t="shared" si="22"/>
        <v>119</v>
      </c>
      <c r="Z122">
        <f t="shared" si="22"/>
        <v>116</v>
      </c>
      <c r="AA122">
        <f t="shared" si="22"/>
        <v>117</v>
      </c>
      <c r="AB122">
        <f t="shared" si="21"/>
        <v>46</v>
      </c>
      <c r="AC122">
        <f t="shared" si="21"/>
        <v>4</v>
      </c>
      <c r="AD122">
        <f t="shared" si="21"/>
        <v>5</v>
      </c>
      <c r="AE122">
        <f t="shared" si="19"/>
        <v>6</v>
      </c>
      <c r="AF122">
        <f t="shared" si="19"/>
        <v>9</v>
      </c>
      <c r="AG122">
        <f t="shared" si="19"/>
        <v>8</v>
      </c>
      <c r="AH122">
        <f t="shared" si="19"/>
        <v>11</v>
      </c>
      <c r="AI122">
        <f t="shared" si="15"/>
        <v>10</v>
      </c>
      <c r="AJ122">
        <f t="shared" si="13"/>
        <v>69419500</v>
      </c>
    </row>
    <row r="123" spans="1:36" customFormat="1" x14ac:dyDescent="0.25">
      <c r="A123" t="s">
        <v>61</v>
      </c>
      <c r="B123" s="18">
        <f>exportall2_ampl!B122</f>
        <v>2.6773999999999999E-3</v>
      </c>
      <c r="C123" s="18">
        <f>exportall2_ampl!C122</f>
        <v>2.4528000000000002E-3</v>
      </c>
      <c r="D123" s="18">
        <f>exportall2_ampl!D122</f>
        <v>2.4513999999999998E-3</v>
      </c>
      <c r="E123" s="18">
        <f>exportall2_ampl!E122</f>
        <v>2.3303999999999998E-3</v>
      </c>
      <c r="F123" s="18">
        <f>exportall2_ampl!F122</f>
        <v>2.2886E-3</v>
      </c>
      <c r="G123" s="18">
        <f>exportall2_ampl!G122</f>
        <v>2.2623999999999999E-3</v>
      </c>
      <c r="H123" s="18">
        <f>exportall2_ampl!H122</f>
        <v>2.1315000000000001E-3</v>
      </c>
      <c r="I123" s="18">
        <f>exportall2_ampl!I122</f>
        <v>2.0355999999999998E-3</v>
      </c>
      <c r="J123" s="18">
        <f t="shared" si="20"/>
        <v>2.6773999999999999E-3</v>
      </c>
      <c r="K123" s="18">
        <f t="shared" si="20"/>
        <v>2.4528000000000002E-3</v>
      </c>
      <c r="L123" s="18">
        <f t="shared" si="20"/>
        <v>2.4513999999999998E-3</v>
      </c>
      <c r="M123" s="18">
        <f t="shared" si="18"/>
        <v>2.3303999999999998E-3</v>
      </c>
      <c r="N123" s="18">
        <f t="shared" si="18"/>
        <v>2.2886E-3</v>
      </c>
      <c r="O123" s="18">
        <f t="shared" si="18"/>
        <v>2.2623999999999999E-3</v>
      </c>
      <c r="P123" s="18">
        <f t="shared" si="18"/>
        <v>2.1315000000000001E-3</v>
      </c>
      <c r="Q123" s="18">
        <f t="shared" si="14"/>
        <v>2.0355999999999998E-3</v>
      </c>
      <c r="R123" s="18">
        <f>szenzoradatok!D124</f>
        <v>75.4512</v>
      </c>
      <c r="T123">
        <f t="shared" si="23"/>
        <v>126</v>
      </c>
      <c r="U123">
        <f t="shared" si="23"/>
        <v>124</v>
      </c>
      <c r="V123">
        <f t="shared" si="23"/>
        <v>124</v>
      </c>
      <c r="W123">
        <f t="shared" si="22"/>
        <v>122</v>
      </c>
      <c r="X123">
        <f t="shared" si="22"/>
        <v>121</v>
      </c>
      <c r="Y123">
        <f t="shared" si="22"/>
        <v>118</v>
      </c>
      <c r="Z123">
        <f t="shared" si="22"/>
        <v>120</v>
      </c>
      <c r="AA123">
        <f t="shared" si="22"/>
        <v>121</v>
      </c>
      <c r="AB123">
        <f t="shared" si="21"/>
        <v>1</v>
      </c>
      <c r="AC123">
        <f t="shared" si="21"/>
        <v>3</v>
      </c>
      <c r="AD123">
        <f t="shared" si="21"/>
        <v>3</v>
      </c>
      <c r="AE123">
        <f t="shared" si="19"/>
        <v>5</v>
      </c>
      <c r="AF123">
        <f t="shared" si="19"/>
        <v>6</v>
      </c>
      <c r="AG123">
        <f t="shared" si="19"/>
        <v>9</v>
      </c>
      <c r="AH123">
        <f t="shared" si="19"/>
        <v>7</v>
      </c>
      <c r="AI123">
        <f t="shared" si="15"/>
        <v>6</v>
      </c>
      <c r="AJ123">
        <f t="shared" si="13"/>
        <v>75451200</v>
      </c>
    </row>
    <row r="124" spans="1:36" customFormat="1" x14ac:dyDescent="0.25">
      <c r="A124" t="s">
        <v>2749</v>
      </c>
      <c r="B124" s="18">
        <f>exportall2_ampl!B123</f>
        <v>4.0271999999999999E-3</v>
      </c>
      <c r="C124" s="18">
        <f>exportall2_ampl!C123</f>
        <v>3.0554000000000002E-3</v>
      </c>
      <c r="D124" s="18">
        <f>exportall2_ampl!D123</f>
        <v>2.7916999999999998E-3</v>
      </c>
      <c r="E124" s="18">
        <f>exportall2_ampl!E123</f>
        <v>2.6681000000000001E-3</v>
      </c>
      <c r="F124" s="18">
        <f>exportall2_ampl!F123</f>
        <v>2.5609000000000001E-3</v>
      </c>
      <c r="G124" s="18">
        <f>exportall2_ampl!G123</f>
        <v>2.4332999999999998E-3</v>
      </c>
      <c r="H124" s="18">
        <f>exportall2_ampl!H123</f>
        <v>2.4204000000000001E-3</v>
      </c>
      <c r="I124" s="18">
        <f>exportall2_ampl!I123</f>
        <v>2.1668999999999998E-3</v>
      </c>
      <c r="J124" s="18">
        <f t="shared" si="20"/>
        <v>4.0271999999999999E-3</v>
      </c>
      <c r="K124" s="18">
        <f t="shared" si="20"/>
        <v>3.0554000000000002E-3</v>
      </c>
      <c r="L124" s="18">
        <f t="shared" si="20"/>
        <v>2.7916999999999998E-3</v>
      </c>
      <c r="M124" s="18">
        <f t="shared" si="18"/>
        <v>2.6681000000000001E-3</v>
      </c>
      <c r="N124" s="18">
        <f t="shared" si="18"/>
        <v>2.5609000000000001E-3</v>
      </c>
      <c r="O124" s="18">
        <f t="shared" si="18"/>
        <v>2.4332999999999998E-3</v>
      </c>
      <c r="P124" s="18">
        <f t="shared" si="18"/>
        <v>2.4204000000000001E-3</v>
      </c>
      <c r="Q124" s="18">
        <f t="shared" si="14"/>
        <v>2.1668999999999998E-3</v>
      </c>
      <c r="R124" s="18">
        <f>szenzoradatok!D125</f>
        <v>75.427599999999998</v>
      </c>
      <c r="T124">
        <f t="shared" si="23"/>
        <v>83</v>
      </c>
      <c r="U124">
        <f t="shared" si="23"/>
        <v>103</v>
      </c>
      <c r="V124">
        <f t="shared" si="23"/>
        <v>108</v>
      </c>
      <c r="W124">
        <f t="shared" si="22"/>
        <v>108</v>
      </c>
      <c r="X124">
        <f t="shared" si="22"/>
        <v>107</v>
      </c>
      <c r="Y124">
        <f t="shared" si="22"/>
        <v>113</v>
      </c>
      <c r="Z124">
        <f t="shared" si="22"/>
        <v>109</v>
      </c>
      <c r="AA124">
        <f t="shared" si="22"/>
        <v>116</v>
      </c>
      <c r="AB124">
        <f t="shared" si="21"/>
        <v>44</v>
      </c>
      <c r="AC124">
        <f t="shared" si="21"/>
        <v>24</v>
      </c>
      <c r="AD124">
        <f t="shared" si="21"/>
        <v>19</v>
      </c>
      <c r="AE124">
        <f t="shared" si="19"/>
        <v>19</v>
      </c>
      <c r="AF124">
        <f t="shared" si="19"/>
        <v>20</v>
      </c>
      <c r="AG124">
        <f t="shared" si="19"/>
        <v>14</v>
      </c>
      <c r="AH124">
        <f t="shared" si="19"/>
        <v>18</v>
      </c>
      <c r="AI124">
        <f t="shared" si="15"/>
        <v>11</v>
      </c>
      <c r="AJ124">
        <f t="shared" si="13"/>
        <v>75427600</v>
      </c>
    </row>
    <row r="125" spans="1:36" customFormat="1" x14ac:dyDescent="0.25">
      <c r="A125" t="s">
        <v>2750</v>
      </c>
      <c r="B125" s="18">
        <f>exportall2_ampl!B124</f>
        <v>2.7488E-3</v>
      </c>
      <c r="C125" s="18">
        <f>exportall2_ampl!C124</f>
        <v>2.6824000000000001E-3</v>
      </c>
      <c r="D125" s="18">
        <f>exportall2_ampl!D124</f>
        <v>2.5883999999999998E-3</v>
      </c>
      <c r="E125" s="18">
        <f>exportall2_ampl!E124</f>
        <v>2.5129000000000002E-3</v>
      </c>
      <c r="F125" s="18">
        <f>exportall2_ampl!F124</f>
        <v>2.3235E-3</v>
      </c>
      <c r="G125" s="18">
        <f>exportall2_ampl!G124</f>
        <v>2.1434000000000002E-3</v>
      </c>
      <c r="H125" s="18">
        <f>exportall2_ampl!H124</f>
        <v>2.0611000000000002E-3</v>
      </c>
      <c r="I125" s="18">
        <f>exportall2_ampl!I124</f>
        <v>1.9980000000000002E-3</v>
      </c>
      <c r="J125" s="18">
        <f t="shared" si="20"/>
        <v>2.7488E-3</v>
      </c>
      <c r="K125" s="18">
        <f t="shared" si="20"/>
        <v>2.6824000000000001E-3</v>
      </c>
      <c r="L125" s="18">
        <f t="shared" si="20"/>
        <v>2.5883999999999998E-3</v>
      </c>
      <c r="M125" s="18">
        <f t="shared" si="18"/>
        <v>2.5129000000000002E-3</v>
      </c>
      <c r="N125" s="18">
        <f t="shared" si="18"/>
        <v>2.3235E-3</v>
      </c>
      <c r="O125" s="18">
        <f t="shared" si="18"/>
        <v>2.1434000000000002E-3</v>
      </c>
      <c r="P125" s="18">
        <f t="shared" si="18"/>
        <v>2.0611000000000002E-3</v>
      </c>
      <c r="Q125" s="18">
        <f t="shared" si="14"/>
        <v>1.9980000000000002E-3</v>
      </c>
      <c r="R125" s="18">
        <f>szenzoradatok!D126</f>
        <v>75.4084</v>
      </c>
      <c r="T125">
        <f t="shared" si="23"/>
        <v>124</v>
      </c>
      <c r="U125">
        <f t="shared" si="23"/>
        <v>120</v>
      </c>
      <c r="V125">
        <f t="shared" si="23"/>
        <v>116</v>
      </c>
      <c r="W125">
        <f t="shared" si="22"/>
        <v>116</v>
      </c>
      <c r="X125">
        <f t="shared" si="22"/>
        <v>120</v>
      </c>
      <c r="Y125">
        <f t="shared" si="22"/>
        <v>123</v>
      </c>
      <c r="Z125">
        <f t="shared" si="22"/>
        <v>124</v>
      </c>
      <c r="AA125">
        <f t="shared" si="22"/>
        <v>123</v>
      </c>
      <c r="AB125">
        <f t="shared" si="21"/>
        <v>3</v>
      </c>
      <c r="AC125">
        <f t="shared" si="21"/>
        <v>7</v>
      </c>
      <c r="AD125">
        <f t="shared" si="21"/>
        <v>11</v>
      </c>
      <c r="AE125">
        <f t="shared" si="19"/>
        <v>11</v>
      </c>
      <c r="AF125">
        <f t="shared" si="19"/>
        <v>7</v>
      </c>
      <c r="AG125">
        <f t="shared" si="19"/>
        <v>4</v>
      </c>
      <c r="AH125">
        <f t="shared" si="19"/>
        <v>3</v>
      </c>
      <c r="AI125">
        <f t="shared" si="15"/>
        <v>4</v>
      </c>
      <c r="AJ125">
        <f t="shared" si="13"/>
        <v>75408400</v>
      </c>
    </row>
    <row r="126" spans="1:36" customFormat="1" x14ac:dyDescent="0.25">
      <c r="A126" t="s">
        <v>2751</v>
      </c>
      <c r="B126" s="18">
        <f>exportall2_ampl!B125</f>
        <v>3.0358999999999998E-3</v>
      </c>
      <c r="C126" s="18">
        <f>exportall2_ampl!C125</f>
        <v>2.7139E-3</v>
      </c>
      <c r="D126" s="18">
        <f>exportall2_ampl!D125</f>
        <v>2.6235E-3</v>
      </c>
      <c r="E126" s="18">
        <f>exportall2_ampl!E125</f>
        <v>2.2604000000000001E-3</v>
      </c>
      <c r="F126" s="18">
        <f>exportall2_ampl!F125</f>
        <v>2.1849E-3</v>
      </c>
      <c r="G126" s="18">
        <f>exportall2_ampl!G125</f>
        <v>2.1367999999999999E-3</v>
      </c>
      <c r="H126" s="18">
        <f>exportall2_ampl!H125</f>
        <v>2.0926E-3</v>
      </c>
      <c r="I126" s="18">
        <f>exportall2_ampl!I125</f>
        <v>2.0861E-3</v>
      </c>
      <c r="J126" s="18">
        <f t="shared" si="20"/>
        <v>3.0358999999999998E-3</v>
      </c>
      <c r="K126" s="18">
        <f t="shared" si="20"/>
        <v>2.7139E-3</v>
      </c>
      <c r="L126" s="18">
        <f t="shared" si="20"/>
        <v>2.6235E-3</v>
      </c>
      <c r="M126" s="18">
        <f t="shared" si="18"/>
        <v>2.2604000000000001E-3</v>
      </c>
      <c r="N126" s="18">
        <f t="shared" si="18"/>
        <v>2.1849E-3</v>
      </c>
      <c r="O126" s="18">
        <f t="shared" si="18"/>
        <v>2.1367999999999999E-3</v>
      </c>
      <c r="P126" s="18">
        <f t="shared" si="18"/>
        <v>2.0926E-3</v>
      </c>
      <c r="Q126" s="18">
        <f t="shared" si="14"/>
        <v>2.0861E-3</v>
      </c>
      <c r="R126" s="18">
        <f>szenzoradatok!D127</f>
        <v>75.409700000000001</v>
      </c>
      <c r="T126">
        <f t="shared" si="23"/>
        <v>117</v>
      </c>
      <c r="U126">
        <f t="shared" si="23"/>
        <v>118</v>
      </c>
      <c r="V126">
        <f t="shared" si="23"/>
        <v>115</v>
      </c>
      <c r="W126">
        <f t="shared" si="22"/>
        <v>124</v>
      </c>
      <c r="X126">
        <f t="shared" si="22"/>
        <v>124</v>
      </c>
      <c r="Y126">
        <f t="shared" si="22"/>
        <v>124</v>
      </c>
      <c r="Z126">
        <f t="shared" si="22"/>
        <v>122</v>
      </c>
      <c r="AA126">
        <f t="shared" si="22"/>
        <v>118</v>
      </c>
      <c r="AB126">
        <f t="shared" si="21"/>
        <v>10</v>
      </c>
      <c r="AC126">
        <f t="shared" si="21"/>
        <v>9</v>
      </c>
      <c r="AD126">
        <f t="shared" si="21"/>
        <v>12</v>
      </c>
      <c r="AE126">
        <f t="shared" si="19"/>
        <v>3</v>
      </c>
      <c r="AF126">
        <f t="shared" si="19"/>
        <v>3</v>
      </c>
      <c r="AG126">
        <f t="shared" si="19"/>
        <v>3</v>
      </c>
      <c r="AH126">
        <f t="shared" si="19"/>
        <v>5</v>
      </c>
      <c r="AI126">
        <f t="shared" si="15"/>
        <v>9</v>
      </c>
      <c r="AJ126">
        <f t="shared" si="13"/>
        <v>75409700</v>
      </c>
    </row>
    <row r="127" spans="1:36" customFormat="1" x14ac:dyDescent="0.25">
      <c r="A127" t="s">
        <v>2752</v>
      </c>
      <c r="B127" s="18">
        <f>exportall2_ampl!B126</f>
        <v>2.7160999999999999E-3</v>
      </c>
      <c r="C127" s="18">
        <f>exportall2_ampl!C126</f>
        <v>2.4104999999999999E-3</v>
      </c>
      <c r="D127" s="18">
        <f>exportall2_ampl!D126</f>
        <v>2.1968999999999999E-3</v>
      </c>
      <c r="E127" s="18">
        <f>exportall2_ampl!E126</f>
        <v>2.0569999999999998E-3</v>
      </c>
      <c r="F127" s="18">
        <f>exportall2_ampl!F126</f>
        <v>2.0097000000000001E-3</v>
      </c>
      <c r="G127" s="18">
        <f>exportall2_ampl!G126</f>
        <v>1.9816999999999999E-3</v>
      </c>
      <c r="H127" s="18">
        <f>exportall2_ampl!H126</f>
        <v>1.9506E-3</v>
      </c>
      <c r="I127" s="18">
        <f>exportall2_ampl!I126</f>
        <v>1.9078999999999999E-3</v>
      </c>
      <c r="J127" s="18">
        <f t="shared" si="20"/>
        <v>2.7160999999999999E-3</v>
      </c>
      <c r="K127" s="18">
        <f t="shared" si="20"/>
        <v>2.4104999999999999E-3</v>
      </c>
      <c r="L127" s="18">
        <f t="shared" si="20"/>
        <v>2.1968999999999999E-3</v>
      </c>
      <c r="M127" s="18">
        <f t="shared" si="18"/>
        <v>2.0569999999999998E-3</v>
      </c>
      <c r="N127" s="18">
        <f t="shared" si="18"/>
        <v>2.0097000000000001E-3</v>
      </c>
      <c r="O127" s="18">
        <f t="shared" si="18"/>
        <v>1.9816999999999999E-3</v>
      </c>
      <c r="P127" s="18">
        <f t="shared" si="18"/>
        <v>1.9506E-3</v>
      </c>
      <c r="Q127" s="18">
        <f t="shared" si="14"/>
        <v>1.9078999999999999E-3</v>
      </c>
      <c r="R127" s="18">
        <f>szenzoradatok!D128</f>
        <v>75.389499999999998</v>
      </c>
      <c r="T127">
        <f t="shared" si="23"/>
        <v>125</v>
      </c>
      <c r="U127">
        <f t="shared" si="23"/>
        <v>125</v>
      </c>
      <c r="V127">
        <f t="shared" si="23"/>
        <v>125</v>
      </c>
      <c r="W127">
        <f t="shared" si="22"/>
        <v>126</v>
      </c>
      <c r="X127">
        <f t="shared" si="22"/>
        <v>125</v>
      </c>
      <c r="Y127">
        <f t="shared" si="22"/>
        <v>125</v>
      </c>
      <c r="Z127">
        <f t="shared" si="22"/>
        <v>125</v>
      </c>
      <c r="AA127">
        <f t="shared" si="22"/>
        <v>126</v>
      </c>
      <c r="AB127">
        <f t="shared" si="21"/>
        <v>2</v>
      </c>
      <c r="AC127">
        <f t="shared" si="21"/>
        <v>2</v>
      </c>
      <c r="AD127">
        <f t="shared" si="21"/>
        <v>2</v>
      </c>
      <c r="AE127">
        <f t="shared" si="19"/>
        <v>1</v>
      </c>
      <c r="AF127">
        <f t="shared" si="19"/>
        <v>2</v>
      </c>
      <c r="AG127">
        <f t="shared" si="19"/>
        <v>2</v>
      </c>
      <c r="AH127">
        <f t="shared" si="19"/>
        <v>2</v>
      </c>
      <c r="AI127">
        <f t="shared" si="15"/>
        <v>1</v>
      </c>
      <c r="AJ127">
        <f t="shared" si="13"/>
        <v>75389500</v>
      </c>
    </row>
    <row r="128" spans="1:36" customFormat="1" x14ac:dyDescent="0.25">
      <c r="A128" t="s">
        <v>62</v>
      </c>
      <c r="B128" s="18">
        <f>exportall2_ampl!B127</f>
        <v>2.9137999999999998E-3</v>
      </c>
      <c r="C128" s="18">
        <f>exportall2_ampl!C127</f>
        <v>2.3533999999999998E-3</v>
      </c>
      <c r="D128" s="18">
        <f>exportall2_ampl!D127</f>
        <v>2.1115000000000001E-3</v>
      </c>
      <c r="E128" s="18">
        <f>exportall2_ampl!E127</f>
        <v>2.0728000000000001E-3</v>
      </c>
      <c r="F128" s="18">
        <f>exportall2_ampl!F127</f>
        <v>1.9502E-3</v>
      </c>
      <c r="G128" s="18">
        <f>exportall2_ampl!G127</f>
        <v>1.9498E-3</v>
      </c>
      <c r="H128" s="18">
        <f>exportall2_ampl!H127</f>
        <v>1.9388999999999999E-3</v>
      </c>
      <c r="I128" s="18">
        <f>exportall2_ampl!I127</f>
        <v>1.9143999999999999E-3</v>
      </c>
      <c r="J128" s="18">
        <f t="shared" si="20"/>
        <v>2.9137999999999998E-3</v>
      </c>
      <c r="K128" s="18">
        <f t="shared" si="20"/>
        <v>2.3533999999999998E-3</v>
      </c>
      <c r="L128" s="18">
        <f t="shared" si="20"/>
        <v>2.1115000000000001E-3</v>
      </c>
      <c r="M128" s="18">
        <f t="shared" si="18"/>
        <v>2.0728000000000001E-3</v>
      </c>
      <c r="N128" s="18">
        <f t="shared" si="18"/>
        <v>1.9502E-3</v>
      </c>
      <c r="O128" s="18">
        <f t="shared" si="18"/>
        <v>1.9498E-3</v>
      </c>
      <c r="P128" s="18">
        <f t="shared" si="18"/>
        <v>1.9388999999999999E-3</v>
      </c>
      <c r="Q128" s="18">
        <f t="shared" si="14"/>
        <v>1.9143999999999999E-3</v>
      </c>
      <c r="R128" s="18">
        <f>szenzoradatok!D129</f>
        <v>75.371600000000001</v>
      </c>
      <c r="T128">
        <f t="shared" si="23"/>
        <v>121</v>
      </c>
      <c r="U128">
        <f t="shared" si="23"/>
        <v>126</v>
      </c>
      <c r="V128">
        <f t="shared" si="23"/>
        <v>126</v>
      </c>
      <c r="W128">
        <f t="shared" si="22"/>
        <v>125</v>
      </c>
      <c r="X128">
        <f t="shared" si="22"/>
        <v>126</v>
      </c>
      <c r="Y128">
        <f t="shared" si="22"/>
        <v>126</v>
      </c>
      <c r="Z128">
        <f t="shared" si="22"/>
        <v>126</v>
      </c>
      <c r="AA128">
        <f t="shared" si="22"/>
        <v>125</v>
      </c>
      <c r="AB128">
        <f t="shared" si="21"/>
        <v>6</v>
      </c>
      <c r="AC128">
        <f t="shared" si="21"/>
        <v>1</v>
      </c>
      <c r="AD128">
        <f t="shared" si="21"/>
        <v>1</v>
      </c>
      <c r="AE128">
        <f t="shared" si="19"/>
        <v>2</v>
      </c>
      <c r="AF128">
        <f t="shared" si="19"/>
        <v>1</v>
      </c>
      <c r="AG128">
        <f t="shared" si="19"/>
        <v>1</v>
      </c>
      <c r="AH128">
        <f t="shared" si="19"/>
        <v>1</v>
      </c>
      <c r="AI128">
        <f t="shared" si="15"/>
        <v>2</v>
      </c>
      <c r="AJ128">
        <f t="shared" si="13"/>
        <v>75371600</v>
      </c>
    </row>
    <row r="131" spans="1:21" ht="18.75" x14ac:dyDescent="0.25">
      <c r="A131" s="19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</row>
    <row r="132" spans="1:21" x14ac:dyDescent="0.25">
      <c r="A132" s="20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</row>
    <row r="133" spans="1:21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</row>
    <row r="134" spans="1:21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</row>
    <row r="135" spans="1:21" ht="42" x14ac:dyDescent="0.25">
      <c r="A135" s="21" t="s">
        <v>181</v>
      </c>
      <c r="B135" s="22">
        <v>3360362</v>
      </c>
      <c r="C135" s="21" t="s">
        <v>182</v>
      </c>
      <c r="D135" s="22">
        <v>126</v>
      </c>
      <c r="E135" s="21" t="s">
        <v>183</v>
      </c>
      <c r="F135" s="22">
        <v>16</v>
      </c>
      <c r="G135" s="21" t="s">
        <v>184</v>
      </c>
      <c r="H135" s="22">
        <v>126</v>
      </c>
      <c r="I135" s="21" t="s">
        <v>185</v>
      </c>
      <c r="J135" s="22">
        <v>0</v>
      </c>
      <c r="K135" s="21" t="s">
        <v>186</v>
      </c>
      <c r="L135" s="22" t="s">
        <v>4873</v>
      </c>
      <c r="M135"/>
      <c r="N135"/>
      <c r="O135"/>
      <c r="P135"/>
      <c r="Q135"/>
      <c r="R135"/>
      <c r="S135"/>
      <c r="T135"/>
      <c r="U135"/>
    </row>
    <row r="136" spans="1:21" ht="19.5" thickBot="1" x14ac:dyDescent="0.3">
      <c r="A136" s="19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</row>
    <row r="137" spans="1:21" ht="15.75" thickBot="1" x14ac:dyDescent="0.3">
      <c r="A137" s="23" t="s">
        <v>188</v>
      </c>
      <c r="B137" s="23" t="s">
        <v>189</v>
      </c>
      <c r="C137" s="23" t="s">
        <v>190</v>
      </c>
      <c r="D137" s="23" t="s">
        <v>191</v>
      </c>
      <c r="E137" s="23" t="s">
        <v>192</v>
      </c>
      <c r="F137" s="23" t="s">
        <v>193</v>
      </c>
      <c r="G137" s="23" t="s">
        <v>194</v>
      </c>
      <c r="H137" s="23" t="s">
        <v>195</v>
      </c>
      <c r="I137" s="23" t="s">
        <v>196</v>
      </c>
      <c r="J137" s="23" t="s">
        <v>197</v>
      </c>
      <c r="K137" s="23" t="s">
        <v>198</v>
      </c>
      <c r="L137" s="23" t="s">
        <v>199</v>
      </c>
      <c r="M137" s="23" t="s">
        <v>200</v>
      </c>
      <c r="N137" s="23" t="s">
        <v>201</v>
      </c>
      <c r="O137" s="23" t="s">
        <v>202</v>
      </c>
      <c r="P137" s="23" t="s">
        <v>203</v>
      </c>
      <c r="Q137" s="23" t="s">
        <v>204</v>
      </c>
      <c r="R137" s="23" t="s">
        <v>205</v>
      </c>
      <c r="S137"/>
      <c r="T137"/>
      <c r="U137"/>
    </row>
    <row r="138" spans="1:21" ht="15.75" thickBot="1" x14ac:dyDescent="0.3">
      <c r="A138" s="23" t="s">
        <v>206</v>
      </c>
      <c r="B138" s="24">
        <v>29</v>
      </c>
      <c r="C138" s="24">
        <v>26</v>
      </c>
      <c r="D138" s="24">
        <v>37</v>
      </c>
      <c r="E138" s="24">
        <v>34</v>
      </c>
      <c r="F138" s="24">
        <v>28</v>
      </c>
      <c r="G138" s="24">
        <v>26</v>
      </c>
      <c r="H138" s="24">
        <v>29</v>
      </c>
      <c r="I138" s="24">
        <v>31</v>
      </c>
      <c r="J138" s="24">
        <v>98</v>
      </c>
      <c r="K138" s="24">
        <v>101</v>
      </c>
      <c r="L138" s="24">
        <v>90</v>
      </c>
      <c r="M138" s="24">
        <v>93</v>
      </c>
      <c r="N138" s="24">
        <v>99</v>
      </c>
      <c r="O138" s="24">
        <v>101</v>
      </c>
      <c r="P138" s="24">
        <v>98</v>
      </c>
      <c r="Q138" s="24">
        <v>96</v>
      </c>
      <c r="R138" s="24">
        <v>51267300</v>
      </c>
      <c r="S138"/>
      <c r="T138"/>
      <c r="U138"/>
    </row>
    <row r="139" spans="1:21" ht="15.75" thickBot="1" x14ac:dyDescent="0.3">
      <c r="A139" s="23" t="s">
        <v>13</v>
      </c>
      <c r="B139" s="24">
        <v>21</v>
      </c>
      <c r="C139" s="24">
        <v>25</v>
      </c>
      <c r="D139" s="24">
        <v>35</v>
      </c>
      <c r="E139" s="24">
        <v>30</v>
      </c>
      <c r="F139" s="24">
        <v>40</v>
      </c>
      <c r="G139" s="24">
        <v>37</v>
      </c>
      <c r="H139" s="24">
        <v>33</v>
      </c>
      <c r="I139" s="24">
        <v>30</v>
      </c>
      <c r="J139" s="24">
        <v>106</v>
      </c>
      <c r="K139" s="24">
        <v>102</v>
      </c>
      <c r="L139" s="24">
        <v>92</v>
      </c>
      <c r="M139" s="24">
        <v>97</v>
      </c>
      <c r="N139" s="24">
        <v>87</v>
      </c>
      <c r="O139" s="24">
        <v>90</v>
      </c>
      <c r="P139" s="24">
        <v>94</v>
      </c>
      <c r="Q139" s="24">
        <v>97</v>
      </c>
      <c r="R139" s="24">
        <v>51264000</v>
      </c>
      <c r="S139"/>
      <c r="T139"/>
      <c r="U139"/>
    </row>
    <row r="140" spans="1:21" ht="15.75" thickBot="1" x14ac:dyDescent="0.3">
      <c r="A140" s="23" t="s">
        <v>207</v>
      </c>
      <c r="B140" s="24">
        <v>35</v>
      </c>
      <c r="C140" s="24">
        <v>37</v>
      </c>
      <c r="D140" s="24">
        <v>34</v>
      </c>
      <c r="E140" s="24">
        <v>33</v>
      </c>
      <c r="F140" s="24">
        <v>24</v>
      </c>
      <c r="G140" s="24">
        <v>29</v>
      </c>
      <c r="H140" s="24">
        <v>27</v>
      </c>
      <c r="I140" s="24">
        <v>23</v>
      </c>
      <c r="J140" s="24">
        <v>92</v>
      </c>
      <c r="K140" s="24">
        <v>90</v>
      </c>
      <c r="L140" s="24">
        <v>93</v>
      </c>
      <c r="M140" s="24">
        <v>94</v>
      </c>
      <c r="N140" s="24">
        <v>103</v>
      </c>
      <c r="O140" s="24">
        <v>98</v>
      </c>
      <c r="P140" s="24">
        <v>100</v>
      </c>
      <c r="Q140" s="24">
        <v>104</v>
      </c>
      <c r="R140" s="24">
        <v>51255900</v>
      </c>
      <c r="S140"/>
      <c r="T140"/>
      <c r="U140"/>
    </row>
    <row r="141" spans="1:21" ht="15.75" thickBot="1" x14ac:dyDescent="0.3">
      <c r="A141" s="23" t="s">
        <v>208</v>
      </c>
      <c r="B141" s="24">
        <v>20</v>
      </c>
      <c r="C141" s="24">
        <v>30</v>
      </c>
      <c r="D141" s="24">
        <v>50</v>
      </c>
      <c r="E141" s="24">
        <v>50</v>
      </c>
      <c r="F141" s="24">
        <v>46</v>
      </c>
      <c r="G141" s="24">
        <v>48</v>
      </c>
      <c r="H141" s="24">
        <v>50</v>
      </c>
      <c r="I141" s="24">
        <v>47</v>
      </c>
      <c r="J141" s="24">
        <v>107</v>
      </c>
      <c r="K141" s="24">
        <v>97</v>
      </c>
      <c r="L141" s="24">
        <v>77</v>
      </c>
      <c r="M141" s="24">
        <v>77</v>
      </c>
      <c r="N141" s="24">
        <v>81</v>
      </c>
      <c r="O141" s="24">
        <v>79</v>
      </c>
      <c r="P141" s="24">
        <v>77</v>
      </c>
      <c r="Q141" s="24">
        <v>80</v>
      </c>
      <c r="R141" s="24">
        <v>51250700</v>
      </c>
      <c r="S141"/>
      <c r="T141"/>
      <c r="U141"/>
    </row>
    <row r="142" spans="1:21" ht="15.75" thickBot="1" x14ac:dyDescent="0.3">
      <c r="A142" s="23" t="s">
        <v>209</v>
      </c>
      <c r="B142" s="24">
        <v>51</v>
      </c>
      <c r="C142" s="24">
        <v>53</v>
      </c>
      <c r="D142" s="24">
        <v>53</v>
      </c>
      <c r="E142" s="24">
        <v>52</v>
      </c>
      <c r="F142" s="24">
        <v>45</v>
      </c>
      <c r="G142" s="24">
        <v>44</v>
      </c>
      <c r="H142" s="24">
        <v>44</v>
      </c>
      <c r="I142" s="24">
        <v>40</v>
      </c>
      <c r="J142" s="24">
        <v>76</v>
      </c>
      <c r="K142" s="24">
        <v>74</v>
      </c>
      <c r="L142" s="24">
        <v>74</v>
      </c>
      <c r="M142" s="24">
        <v>75</v>
      </c>
      <c r="N142" s="24">
        <v>82</v>
      </c>
      <c r="O142" s="24">
        <v>83</v>
      </c>
      <c r="P142" s="24">
        <v>83</v>
      </c>
      <c r="Q142" s="24">
        <v>87</v>
      </c>
      <c r="R142" s="24">
        <v>51245800</v>
      </c>
      <c r="S142"/>
      <c r="T142"/>
      <c r="U142"/>
    </row>
    <row r="143" spans="1:21" ht="15.75" thickBot="1" x14ac:dyDescent="0.3">
      <c r="A143" s="23" t="s">
        <v>210</v>
      </c>
      <c r="B143" s="24">
        <v>8</v>
      </c>
      <c r="C143" s="24">
        <v>21</v>
      </c>
      <c r="D143" s="24">
        <v>19</v>
      </c>
      <c r="E143" s="24">
        <v>19</v>
      </c>
      <c r="F143" s="24">
        <v>18</v>
      </c>
      <c r="G143" s="24">
        <v>21</v>
      </c>
      <c r="H143" s="24">
        <v>24</v>
      </c>
      <c r="I143" s="24">
        <v>25</v>
      </c>
      <c r="J143" s="24">
        <v>119</v>
      </c>
      <c r="K143" s="24">
        <v>106</v>
      </c>
      <c r="L143" s="24">
        <v>108</v>
      </c>
      <c r="M143" s="24">
        <v>108</v>
      </c>
      <c r="N143" s="24">
        <v>109</v>
      </c>
      <c r="O143" s="24">
        <v>106</v>
      </c>
      <c r="P143" s="24">
        <v>103</v>
      </c>
      <c r="Q143" s="24">
        <v>102</v>
      </c>
      <c r="R143" s="24">
        <v>51239500</v>
      </c>
      <c r="S143"/>
      <c r="T143"/>
      <c r="U143"/>
    </row>
    <row r="144" spans="1:21" ht="15.75" thickBot="1" x14ac:dyDescent="0.3">
      <c r="A144" s="23" t="s">
        <v>211</v>
      </c>
      <c r="B144" s="24">
        <v>37</v>
      </c>
      <c r="C144" s="24">
        <v>33</v>
      </c>
      <c r="D144" s="24">
        <v>24</v>
      </c>
      <c r="E144" s="24">
        <v>31</v>
      </c>
      <c r="F144" s="24">
        <v>51</v>
      </c>
      <c r="G144" s="24">
        <v>47</v>
      </c>
      <c r="H144" s="24">
        <v>43</v>
      </c>
      <c r="I144" s="24">
        <v>42</v>
      </c>
      <c r="J144" s="24">
        <v>90</v>
      </c>
      <c r="K144" s="24">
        <v>94</v>
      </c>
      <c r="L144" s="24">
        <v>103</v>
      </c>
      <c r="M144" s="24">
        <v>96</v>
      </c>
      <c r="N144" s="24">
        <v>76</v>
      </c>
      <c r="O144" s="24">
        <v>80</v>
      </c>
      <c r="P144" s="24">
        <v>84</v>
      </c>
      <c r="Q144" s="24">
        <v>85</v>
      </c>
      <c r="R144" s="24">
        <v>57950100</v>
      </c>
      <c r="S144"/>
      <c r="T144"/>
      <c r="U144"/>
    </row>
    <row r="145" spans="1:21" ht="15.75" thickBot="1" x14ac:dyDescent="0.3">
      <c r="A145" s="23" t="s">
        <v>212</v>
      </c>
      <c r="B145" s="24">
        <v>31</v>
      </c>
      <c r="C145" s="24">
        <v>28</v>
      </c>
      <c r="D145" s="24">
        <v>25</v>
      </c>
      <c r="E145" s="24">
        <v>28</v>
      </c>
      <c r="F145" s="24">
        <v>23</v>
      </c>
      <c r="G145" s="24">
        <v>20</v>
      </c>
      <c r="H145" s="24">
        <v>22</v>
      </c>
      <c r="I145" s="24">
        <v>35</v>
      </c>
      <c r="J145" s="24">
        <v>96</v>
      </c>
      <c r="K145" s="24">
        <v>99</v>
      </c>
      <c r="L145" s="24">
        <v>102</v>
      </c>
      <c r="M145" s="24">
        <v>99</v>
      </c>
      <c r="N145" s="24">
        <v>104</v>
      </c>
      <c r="O145" s="24">
        <v>107</v>
      </c>
      <c r="P145" s="24">
        <v>105</v>
      </c>
      <c r="Q145" s="24">
        <v>92</v>
      </c>
      <c r="R145" s="24">
        <v>57919500</v>
      </c>
      <c r="S145"/>
      <c r="T145"/>
      <c r="U145"/>
    </row>
    <row r="146" spans="1:21" ht="15.75" thickBot="1" x14ac:dyDescent="0.3">
      <c r="A146" s="23" t="s">
        <v>213</v>
      </c>
      <c r="B146" s="24">
        <v>43</v>
      </c>
      <c r="C146" s="24">
        <v>36</v>
      </c>
      <c r="D146" s="24">
        <v>44</v>
      </c>
      <c r="E146" s="24">
        <v>47</v>
      </c>
      <c r="F146" s="24">
        <v>43</v>
      </c>
      <c r="G146" s="24">
        <v>42</v>
      </c>
      <c r="H146" s="24">
        <v>47</v>
      </c>
      <c r="I146" s="24">
        <v>43</v>
      </c>
      <c r="J146" s="24">
        <v>84</v>
      </c>
      <c r="K146" s="24">
        <v>91</v>
      </c>
      <c r="L146" s="24">
        <v>83</v>
      </c>
      <c r="M146" s="24">
        <v>80</v>
      </c>
      <c r="N146" s="24">
        <v>84</v>
      </c>
      <c r="O146" s="24">
        <v>85</v>
      </c>
      <c r="P146" s="24">
        <v>80</v>
      </c>
      <c r="Q146" s="24">
        <v>84</v>
      </c>
      <c r="R146" s="24">
        <v>57891100</v>
      </c>
      <c r="S146"/>
      <c r="T146"/>
      <c r="U146"/>
    </row>
    <row r="147" spans="1:21" ht="15.75" thickBot="1" x14ac:dyDescent="0.3">
      <c r="A147" s="23" t="s">
        <v>214</v>
      </c>
      <c r="B147" s="24">
        <v>50</v>
      </c>
      <c r="C147" s="24">
        <v>46</v>
      </c>
      <c r="D147" s="24">
        <v>48</v>
      </c>
      <c r="E147" s="24">
        <v>42</v>
      </c>
      <c r="F147" s="24">
        <v>54</v>
      </c>
      <c r="G147" s="24">
        <v>53</v>
      </c>
      <c r="H147" s="24">
        <v>51</v>
      </c>
      <c r="I147" s="24">
        <v>52</v>
      </c>
      <c r="J147" s="24">
        <v>77</v>
      </c>
      <c r="K147" s="24">
        <v>81</v>
      </c>
      <c r="L147" s="24">
        <v>79</v>
      </c>
      <c r="M147" s="24">
        <v>85</v>
      </c>
      <c r="N147" s="24">
        <v>73</v>
      </c>
      <c r="O147" s="24">
        <v>74</v>
      </c>
      <c r="P147" s="24">
        <v>76</v>
      </c>
      <c r="Q147" s="24">
        <v>75</v>
      </c>
      <c r="R147" s="24">
        <v>57879700</v>
      </c>
      <c r="S147"/>
      <c r="T147"/>
      <c r="U147"/>
    </row>
    <row r="148" spans="1:21" ht="15.75" thickBot="1" x14ac:dyDescent="0.3">
      <c r="A148" s="23" t="s">
        <v>215</v>
      </c>
      <c r="B148" s="24">
        <v>44</v>
      </c>
      <c r="C148" s="24">
        <v>48</v>
      </c>
      <c r="D148" s="24">
        <v>42</v>
      </c>
      <c r="E148" s="24">
        <v>35</v>
      </c>
      <c r="F148" s="24">
        <v>31</v>
      </c>
      <c r="G148" s="24">
        <v>27</v>
      </c>
      <c r="H148" s="24">
        <v>26</v>
      </c>
      <c r="I148" s="24">
        <v>24</v>
      </c>
      <c r="J148" s="24">
        <v>83</v>
      </c>
      <c r="K148" s="24">
        <v>79</v>
      </c>
      <c r="L148" s="24">
        <v>85</v>
      </c>
      <c r="M148" s="24">
        <v>92</v>
      </c>
      <c r="N148" s="24">
        <v>96</v>
      </c>
      <c r="O148" s="24">
        <v>100</v>
      </c>
      <c r="P148" s="24">
        <v>101</v>
      </c>
      <c r="Q148" s="24">
        <v>103</v>
      </c>
      <c r="R148" s="24">
        <v>57862900</v>
      </c>
      <c r="S148"/>
      <c r="T148"/>
      <c r="U148"/>
    </row>
    <row r="149" spans="1:21" ht="15.75" thickBot="1" x14ac:dyDescent="0.3">
      <c r="A149" s="23" t="s">
        <v>216</v>
      </c>
      <c r="B149" s="24">
        <v>40</v>
      </c>
      <c r="C149" s="24">
        <v>29</v>
      </c>
      <c r="D149" s="24">
        <v>33</v>
      </c>
      <c r="E149" s="24">
        <v>36</v>
      </c>
      <c r="F149" s="24">
        <v>32</v>
      </c>
      <c r="G149" s="24">
        <v>32</v>
      </c>
      <c r="H149" s="24">
        <v>39</v>
      </c>
      <c r="I149" s="24">
        <v>38</v>
      </c>
      <c r="J149" s="24">
        <v>87</v>
      </c>
      <c r="K149" s="24">
        <v>98</v>
      </c>
      <c r="L149" s="24">
        <v>94</v>
      </c>
      <c r="M149" s="24">
        <v>91</v>
      </c>
      <c r="N149" s="24">
        <v>95</v>
      </c>
      <c r="O149" s="24">
        <v>95</v>
      </c>
      <c r="P149" s="24">
        <v>88</v>
      </c>
      <c r="Q149" s="24">
        <v>89</v>
      </c>
      <c r="R149" s="24">
        <v>57849100</v>
      </c>
      <c r="S149"/>
      <c r="T149"/>
      <c r="U149"/>
    </row>
    <row r="150" spans="1:21" ht="15.75" thickBot="1" x14ac:dyDescent="0.3">
      <c r="A150" s="23" t="s">
        <v>217</v>
      </c>
      <c r="B150" s="24">
        <v>47</v>
      </c>
      <c r="C150" s="24">
        <v>49</v>
      </c>
      <c r="D150" s="24">
        <v>43</v>
      </c>
      <c r="E150" s="24">
        <v>38</v>
      </c>
      <c r="F150" s="24">
        <v>35</v>
      </c>
      <c r="G150" s="24">
        <v>46</v>
      </c>
      <c r="H150" s="24">
        <v>46</v>
      </c>
      <c r="I150" s="24">
        <v>49</v>
      </c>
      <c r="J150" s="24">
        <v>80</v>
      </c>
      <c r="K150" s="24">
        <v>78</v>
      </c>
      <c r="L150" s="24">
        <v>84</v>
      </c>
      <c r="M150" s="24">
        <v>89</v>
      </c>
      <c r="N150" s="24">
        <v>92</v>
      </c>
      <c r="O150" s="24">
        <v>81</v>
      </c>
      <c r="P150" s="24">
        <v>81</v>
      </c>
      <c r="Q150" s="24">
        <v>78</v>
      </c>
      <c r="R150" s="24">
        <v>63286900</v>
      </c>
      <c r="S150"/>
      <c r="T150"/>
      <c r="U150"/>
    </row>
    <row r="151" spans="1:21" ht="15.75" thickBot="1" x14ac:dyDescent="0.3">
      <c r="A151" s="23" t="s">
        <v>218</v>
      </c>
      <c r="B151" s="24">
        <v>54</v>
      </c>
      <c r="C151" s="24">
        <v>54</v>
      </c>
      <c r="D151" s="24">
        <v>56</v>
      </c>
      <c r="E151" s="24">
        <v>54</v>
      </c>
      <c r="F151" s="24">
        <v>53</v>
      </c>
      <c r="G151" s="24">
        <v>52</v>
      </c>
      <c r="H151" s="24">
        <v>52</v>
      </c>
      <c r="I151" s="24">
        <v>51</v>
      </c>
      <c r="J151" s="24">
        <v>73</v>
      </c>
      <c r="K151" s="24">
        <v>73</v>
      </c>
      <c r="L151" s="24">
        <v>71</v>
      </c>
      <c r="M151" s="24">
        <v>73</v>
      </c>
      <c r="N151" s="24">
        <v>74</v>
      </c>
      <c r="O151" s="24">
        <v>75</v>
      </c>
      <c r="P151" s="24">
        <v>75</v>
      </c>
      <c r="Q151" s="24">
        <v>76</v>
      </c>
      <c r="R151" s="24">
        <v>63296300</v>
      </c>
      <c r="S151"/>
      <c r="T151"/>
      <c r="U151"/>
    </row>
    <row r="152" spans="1:21" ht="15.75" thickBot="1" x14ac:dyDescent="0.3">
      <c r="A152" s="23" t="s">
        <v>219</v>
      </c>
      <c r="B152" s="24">
        <v>46</v>
      </c>
      <c r="C152" s="24">
        <v>45</v>
      </c>
      <c r="D152" s="24">
        <v>45</v>
      </c>
      <c r="E152" s="24">
        <v>53</v>
      </c>
      <c r="F152" s="24">
        <v>50</v>
      </c>
      <c r="G152" s="24">
        <v>54</v>
      </c>
      <c r="H152" s="24">
        <v>56</v>
      </c>
      <c r="I152" s="24">
        <v>55</v>
      </c>
      <c r="J152" s="24">
        <v>81</v>
      </c>
      <c r="K152" s="24">
        <v>82</v>
      </c>
      <c r="L152" s="24">
        <v>82</v>
      </c>
      <c r="M152" s="24">
        <v>74</v>
      </c>
      <c r="N152" s="24">
        <v>77</v>
      </c>
      <c r="O152" s="24">
        <v>73</v>
      </c>
      <c r="P152" s="24">
        <v>71</v>
      </c>
      <c r="Q152" s="24">
        <v>72</v>
      </c>
      <c r="R152" s="24">
        <v>63288600</v>
      </c>
      <c r="S152"/>
      <c r="T152"/>
      <c r="U152"/>
    </row>
    <row r="153" spans="1:21" ht="15.75" thickBot="1" x14ac:dyDescent="0.3">
      <c r="A153" s="23" t="s">
        <v>220</v>
      </c>
      <c r="B153" s="24">
        <v>36</v>
      </c>
      <c r="C153" s="24">
        <v>42</v>
      </c>
      <c r="D153" s="24">
        <v>38</v>
      </c>
      <c r="E153" s="24">
        <v>40</v>
      </c>
      <c r="F153" s="24">
        <v>42</v>
      </c>
      <c r="G153" s="24">
        <v>40</v>
      </c>
      <c r="H153" s="24">
        <v>38</v>
      </c>
      <c r="I153" s="24">
        <v>37</v>
      </c>
      <c r="J153" s="24">
        <v>91</v>
      </c>
      <c r="K153" s="24">
        <v>85</v>
      </c>
      <c r="L153" s="24">
        <v>89</v>
      </c>
      <c r="M153" s="24">
        <v>87</v>
      </c>
      <c r="N153" s="24">
        <v>85</v>
      </c>
      <c r="O153" s="24">
        <v>87</v>
      </c>
      <c r="P153" s="24">
        <v>89</v>
      </c>
      <c r="Q153" s="24">
        <v>90</v>
      </c>
      <c r="R153" s="24">
        <v>63290300</v>
      </c>
      <c r="S153"/>
      <c r="T153"/>
      <c r="U153"/>
    </row>
    <row r="154" spans="1:21" ht="15.75" thickBot="1" x14ac:dyDescent="0.3">
      <c r="A154" s="23" t="s">
        <v>221</v>
      </c>
      <c r="B154" s="24">
        <v>24</v>
      </c>
      <c r="C154" s="24">
        <v>23</v>
      </c>
      <c r="D154" s="24">
        <v>27</v>
      </c>
      <c r="E154" s="24">
        <v>25</v>
      </c>
      <c r="F154" s="24">
        <v>37</v>
      </c>
      <c r="G154" s="24">
        <v>35</v>
      </c>
      <c r="H154" s="24">
        <v>30</v>
      </c>
      <c r="I154" s="24">
        <v>32</v>
      </c>
      <c r="J154" s="24">
        <v>103</v>
      </c>
      <c r="K154" s="24">
        <v>104</v>
      </c>
      <c r="L154" s="24">
        <v>100</v>
      </c>
      <c r="M154" s="24">
        <v>102</v>
      </c>
      <c r="N154" s="24">
        <v>90</v>
      </c>
      <c r="O154" s="24">
        <v>92</v>
      </c>
      <c r="P154" s="24">
        <v>97</v>
      </c>
      <c r="Q154" s="24">
        <v>95</v>
      </c>
      <c r="R154" s="24">
        <v>63284700</v>
      </c>
      <c r="S154"/>
      <c r="T154"/>
      <c r="U154"/>
    </row>
    <row r="155" spans="1:21" ht="15.75" thickBot="1" x14ac:dyDescent="0.3">
      <c r="A155" s="23" t="s">
        <v>222</v>
      </c>
      <c r="B155" s="24">
        <v>38</v>
      </c>
      <c r="C155" s="24">
        <v>39</v>
      </c>
      <c r="D155" s="24">
        <v>30</v>
      </c>
      <c r="E155" s="24">
        <v>37</v>
      </c>
      <c r="F155" s="24">
        <v>34</v>
      </c>
      <c r="G155" s="24">
        <v>34</v>
      </c>
      <c r="H155" s="24">
        <v>35</v>
      </c>
      <c r="I155" s="24">
        <v>36</v>
      </c>
      <c r="J155" s="24">
        <v>89</v>
      </c>
      <c r="K155" s="24">
        <v>88</v>
      </c>
      <c r="L155" s="24">
        <v>97</v>
      </c>
      <c r="M155" s="24">
        <v>90</v>
      </c>
      <c r="N155" s="24">
        <v>93</v>
      </c>
      <c r="O155" s="24">
        <v>93</v>
      </c>
      <c r="P155" s="24">
        <v>92</v>
      </c>
      <c r="Q155" s="24">
        <v>91</v>
      </c>
      <c r="R155" s="24">
        <v>63269900</v>
      </c>
      <c r="S155"/>
      <c r="T155"/>
      <c r="U155"/>
    </row>
    <row r="156" spans="1:21" ht="15.75" thickBot="1" x14ac:dyDescent="0.3">
      <c r="A156" s="23" t="s">
        <v>223</v>
      </c>
      <c r="B156" s="24">
        <v>55</v>
      </c>
      <c r="C156" s="24">
        <v>52</v>
      </c>
      <c r="D156" s="24">
        <v>51</v>
      </c>
      <c r="E156" s="24">
        <v>51</v>
      </c>
      <c r="F156" s="24">
        <v>52</v>
      </c>
      <c r="G156" s="24">
        <v>49</v>
      </c>
      <c r="H156" s="24">
        <v>48</v>
      </c>
      <c r="I156" s="24">
        <v>46</v>
      </c>
      <c r="J156" s="24">
        <v>72</v>
      </c>
      <c r="K156" s="24">
        <v>75</v>
      </c>
      <c r="L156" s="24">
        <v>76</v>
      </c>
      <c r="M156" s="24">
        <v>76</v>
      </c>
      <c r="N156" s="24">
        <v>75</v>
      </c>
      <c r="O156" s="24">
        <v>78</v>
      </c>
      <c r="P156" s="24">
        <v>79</v>
      </c>
      <c r="Q156" s="24">
        <v>81</v>
      </c>
      <c r="R156" s="24">
        <v>69858000</v>
      </c>
      <c r="S156"/>
      <c r="T156"/>
      <c r="U156"/>
    </row>
    <row r="157" spans="1:21" ht="15.75" thickBot="1" x14ac:dyDescent="0.3">
      <c r="A157" s="23" t="s">
        <v>224</v>
      </c>
      <c r="B157" s="24">
        <v>52</v>
      </c>
      <c r="C157" s="24">
        <v>50</v>
      </c>
      <c r="D157" s="24">
        <v>46</v>
      </c>
      <c r="E157" s="24">
        <v>44</v>
      </c>
      <c r="F157" s="24">
        <v>38</v>
      </c>
      <c r="G157" s="24">
        <v>33</v>
      </c>
      <c r="H157" s="24">
        <v>28</v>
      </c>
      <c r="I157" s="24">
        <v>26</v>
      </c>
      <c r="J157" s="24">
        <v>75</v>
      </c>
      <c r="K157" s="24">
        <v>77</v>
      </c>
      <c r="L157" s="24">
        <v>81</v>
      </c>
      <c r="M157" s="24">
        <v>83</v>
      </c>
      <c r="N157" s="24">
        <v>89</v>
      </c>
      <c r="O157" s="24">
        <v>94</v>
      </c>
      <c r="P157" s="24">
        <v>99</v>
      </c>
      <c r="Q157" s="24">
        <v>101</v>
      </c>
      <c r="R157" s="24">
        <v>69885100</v>
      </c>
      <c r="S157"/>
      <c r="T157"/>
      <c r="U157"/>
    </row>
    <row r="158" spans="1:21" ht="15.75" thickBot="1" x14ac:dyDescent="0.3">
      <c r="A158" s="23" t="s">
        <v>225</v>
      </c>
      <c r="B158" s="24">
        <v>56</v>
      </c>
      <c r="C158" s="24">
        <v>56</v>
      </c>
      <c r="D158" s="24">
        <v>55</v>
      </c>
      <c r="E158" s="24">
        <v>56</v>
      </c>
      <c r="F158" s="24">
        <v>56</v>
      </c>
      <c r="G158" s="24">
        <v>56</v>
      </c>
      <c r="H158" s="24">
        <v>55</v>
      </c>
      <c r="I158" s="24">
        <v>56</v>
      </c>
      <c r="J158" s="24">
        <v>71</v>
      </c>
      <c r="K158" s="24">
        <v>71</v>
      </c>
      <c r="L158" s="24">
        <v>72</v>
      </c>
      <c r="M158" s="24">
        <v>71</v>
      </c>
      <c r="N158" s="24">
        <v>71</v>
      </c>
      <c r="O158" s="24">
        <v>71</v>
      </c>
      <c r="P158" s="24">
        <v>72</v>
      </c>
      <c r="Q158" s="24">
        <v>71</v>
      </c>
      <c r="R158" s="24">
        <v>69919000</v>
      </c>
      <c r="S158"/>
      <c r="T158"/>
      <c r="U158"/>
    </row>
    <row r="159" spans="1:21" ht="15.75" thickBot="1" x14ac:dyDescent="0.3">
      <c r="A159" s="23" t="s">
        <v>226</v>
      </c>
      <c r="B159" s="24">
        <v>53</v>
      </c>
      <c r="C159" s="24">
        <v>55</v>
      </c>
      <c r="D159" s="24">
        <v>54</v>
      </c>
      <c r="E159" s="24">
        <v>55</v>
      </c>
      <c r="F159" s="24">
        <v>55</v>
      </c>
      <c r="G159" s="24">
        <v>55</v>
      </c>
      <c r="H159" s="24">
        <v>54</v>
      </c>
      <c r="I159" s="24">
        <v>54</v>
      </c>
      <c r="J159" s="24">
        <v>74</v>
      </c>
      <c r="K159" s="24">
        <v>72</v>
      </c>
      <c r="L159" s="24">
        <v>73</v>
      </c>
      <c r="M159" s="24">
        <v>72</v>
      </c>
      <c r="N159" s="24">
        <v>72</v>
      </c>
      <c r="O159" s="24">
        <v>72</v>
      </c>
      <c r="P159" s="24">
        <v>73</v>
      </c>
      <c r="Q159" s="24">
        <v>73</v>
      </c>
      <c r="R159" s="24">
        <v>69944500</v>
      </c>
      <c r="S159"/>
      <c r="T159"/>
      <c r="U159"/>
    </row>
    <row r="160" spans="1:21" ht="15.75" thickBot="1" x14ac:dyDescent="0.3">
      <c r="A160" s="23" t="s">
        <v>227</v>
      </c>
      <c r="B160" s="24">
        <v>30</v>
      </c>
      <c r="C160" s="24">
        <v>38</v>
      </c>
      <c r="D160" s="24">
        <v>40</v>
      </c>
      <c r="E160" s="24">
        <v>39</v>
      </c>
      <c r="F160" s="24">
        <v>41</v>
      </c>
      <c r="G160" s="24">
        <v>38</v>
      </c>
      <c r="H160" s="24">
        <v>37</v>
      </c>
      <c r="I160" s="24">
        <v>34</v>
      </c>
      <c r="J160" s="24">
        <v>97</v>
      </c>
      <c r="K160" s="24">
        <v>89</v>
      </c>
      <c r="L160" s="24">
        <v>87</v>
      </c>
      <c r="M160" s="24">
        <v>88</v>
      </c>
      <c r="N160" s="24">
        <v>86</v>
      </c>
      <c r="O160" s="24">
        <v>89</v>
      </c>
      <c r="P160" s="24">
        <v>90</v>
      </c>
      <c r="Q160" s="24">
        <v>93</v>
      </c>
      <c r="R160" s="24">
        <v>69983000</v>
      </c>
      <c r="S160"/>
      <c r="T160"/>
      <c r="U160"/>
    </row>
    <row r="161" spans="1:21" ht="15.75" thickBot="1" x14ac:dyDescent="0.3">
      <c r="A161" s="23" t="s">
        <v>228</v>
      </c>
      <c r="B161" s="24">
        <v>49</v>
      </c>
      <c r="C161" s="24">
        <v>47</v>
      </c>
      <c r="D161" s="24">
        <v>49</v>
      </c>
      <c r="E161" s="24">
        <v>49</v>
      </c>
      <c r="F161" s="24">
        <v>47</v>
      </c>
      <c r="G161" s="24">
        <v>50</v>
      </c>
      <c r="H161" s="24">
        <v>49</v>
      </c>
      <c r="I161" s="24">
        <v>44</v>
      </c>
      <c r="J161" s="24">
        <v>78</v>
      </c>
      <c r="K161" s="24">
        <v>80</v>
      </c>
      <c r="L161" s="24">
        <v>78</v>
      </c>
      <c r="M161" s="24">
        <v>78</v>
      </c>
      <c r="N161" s="24">
        <v>80</v>
      </c>
      <c r="O161" s="24">
        <v>77</v>
      </c>
      <c r="P161" s="24">
        <v>78</v>
      </c>
      <c r="Q161" s="24">
        <v>83</v>
      </c>
      <c r="R161" s="24">
        <v>70004400</v>
      </c>
      <c r="S161"/>
      <c r="T161"/>
      <c r="U161"/>
    </row>
    <row r="162" spans="1:21" ht="15.75" thickBot="1" x14ac:dyDescent="0.3">
      <c r="A162" s="23" t="s">
        <v>229</v>
      </c>
      <c r="B162" s="24">
        <v>41</v>
      </c>
      <c r="C162" s="24">
        <v>34</v>
      </c>
      <c r="D162" s="24">
        <v>29</v>
      </c>
      <c r="E162" s="24">
        <v>26</v>
      </c>
      <c r="F162" s="24">
        <v>22</v>
      </c>
      <c r="G162" s="24">
        <v>19</v>
      </c>
      <c r="H162" s="24">
        <v>19</v>
      </c>
      <c r="I162" s="24">
        <v>19</v>
      </c>
      <c r="J162" s="24">
        <v>86</v>
      </c>
      <c r="K162" s="24">
        <v>93</v>
      </c>
      <c r="L162" s="24">
        <v>98</v>
      </c>
      <c r="M162" s="24">
        <v>101</v>
      </c>
      <c r="N162" s="24">
        <v>105</v>
      </c>
      <c r="O162" s="24">
        <v>108</v>
      </c>
      <c r="P162" s="24">
        <v>108</v>
      </c>
      <c r="Q162" s="24">
        <v>108</v>
      </c>
      <c r="R162" s="24">
        <v>75319800</v>
      </c>
      <c r="S162"/>
      <c r="T162"/>
      <c r="U162"/>
    </row>
    <row r="163" spans="1:21" ht="15.75" thickBot="1" x14ac:dyDescent="0.3">
      <c r="A163" s="23" t="s">
        <v>230</v>
      </c>
      <c r="B163" s="24">
        <v>18</v>
      </c>
      <c r="C163" s="24">
        <v>27</v>
      </c>
      <c r="D163" s="24">
        <v>23</v>
      </c>
      <c r="E163" s="24">
        <v>23</v>
      </c>
      <c r="F163" s="24">
        <v>20</v>
      </c>
      <c r="G163" s="24">
        <v>18</v>
      </c>
      <c r="H163" s="24">
        <v>17</v>
      </c>
      <c r="I163" s="24">
        <v>18</v>
      </c>
      <c r="J163" s="24">
        <v>109</v>
      </c>
      <c r="K163" s="24">
        <v>100</v>
      </c>
      <c r="L163" s="24">
        <v>104</v>
      </c>
      <c r="M163" s="24">
        <v>104</v>
      </c>
      <c r="N163" s="24">
        <v>107</v>
      </c>
      <c r="O163" s="24">
        <v>109</v>
      </c>
      <c r="P163" s="24">
        <v>110</v>
      </c>
      <c r="Q163" s="24">
        <v>109</v>
      </c>
      <c r="R163" s="24">
        <v>75349100</v>
      </c>
      <c r="S163"/>
      <c r="T163"/>
      <c r="U163"/>
    </row>
    <row r="164" spans="1:21" ht="15.75" thickBot="1" x14ac:dyDescent="0.3">
      <c r="A164" s="23" t="s">
        <v>231</v>
      </c>
      <c r="B164" s="24">
        <v>32</v>
      </c>
      <c r="C164" s="24">
        <v>32</v>
      </c>
      <c r="D164" s="24">
        <v>26</v>
      </c>
      <c r="E164" s="24">
        <v>24</v>
      </c>
      <c r="F164" s="24">
        <v>25</v>
      </c>
      <c r="G164" s="24">
        <v>23</v>
      </c>
      <c r="H164" s="24">
        <v>20</v>
      </c>
      <c r="I164" s="24">
        <v>20</v>
      </c>
      <c r="J164" s="24">
        <v>95</v>
      </c>
      <c r="K164" s="24">
        <v>95</v>
      </c>
      <c r="L164" s="24">
        <v>101</v>
      </c>
      <c r="M164" s="24">
        <v>103</v>
      </c>
      <c r="N164" s="24">
        <v>102</v>
      </c>
      <c r="O164" s="24">
        <v>104</v>
      </c>
      <c r="P164" s="24">
        <v>107</v>
      </c>
      <c r="Q164" s="24">
        <v>107</v>
      </c>
      <c r="R164" s="24">
        <v>75421700</v>
      </c>
      <c r="S164"/>
      <c r="T164"/>
      <c r="U164"/>
    </row>
    <row r="165" spans="1:21" ht="15.75" thickBot="1" x14ac:dyDescent="0.3">
      <c r="A165" s="23" t="s">
        <v>232</v>
      </c>
      <c r="B165" s="24">
        <v>42</v>
      </c>
      <c r="C165" s="24">
        <v>40</v>
      </c>
      <c r="D165" s="24">
        <v>31</v>
      </c>
      <c r="E165" s="24">
        <v>27</v>
      </c>
      <c r="F165" s="24">
        <v>30</v>
      </c>
      <c r="G165" s="24">
        <v>30</v>
      </c>
      <c r="H165" s="24">
        <v>34</v>
      </c>
      <c r="I165" s="24">
        <v>27</v>
      </c>
      <c r="J165" s="24">
        <v>85</v>
      </c>
      <c r="K165" s="24">
        <v>87</v>
      </c>
      <c r="L165" s="24">
        <v>96</v>
      </c>
      <c r="M165" s="24">
        <v>100</v>
      </c>
      <c r="N165" s="24">
        <v>97</v>
      </c>
      <c r="O165" s="24">
        <v>97</v>
      </c>
      <c r="P165" s="24">
        <v>93</v>
      </c>
      <c r="Q165" s="24">
        <v>100</v>
      </c>
      <c r="R165" s="24">
        <v>75445800</v>
      </c>
      <c r="S165"/>
      <c r="T165"/>
      <c r="U165"/>
    </row>
    <row r="166" spans="1:21" ht="15.75" thickBot="1" x14ac:dyDescent="0.3">
      <c r="A166" s="23" t="s">
        <v>233</v>
      </c>
      <c r="B166" s="24">
        <v>28</v>
      </c>
      <c r="C166" s="24">
        <v>19</v>
      </c>
      <c r="D166" s="24">
        <v>21</v>
      </c>
      <c r="E166" s="24">
        <v>21</v>
      </c>
      <c r="F166" s="24">
        <v>26</v>
      </c>
      <c r="G166" s="24">
        <v>36</v>
      </c>
      <c r="H166" s="24">
        <v>32</v>
      </c>
      <c r="I166" s="24">
        <v>29</v>
      </c>
      <c r="J166" s="24">
        <v>99</v>
      </c>
      <c r="K166" s="24">
        <v>108</v>
      </c>
      <c r="L166" s="24">
        <v>106</v>
      </c>
      <c r="M166" s="24">
        <v>106</v>
      </c>
      <c r="N166" s="24">
        <v>101</v>
      </c>
      <c r="O166" s="24">
        <v>91</v>
      </c>
      <c r="P166" s="24">
        <v>95</v>
      </c>
      <c r="Q166" s="24">
        <v>98</v>
      </c>
      <c r="R166" s="24">
        <v>75480300</v>
      </c>
      <c r="S166"/>
      <c r="T166"/>
      <c r="U166"/>
    </row>
    <row r="167" spans="1:21" ht="15.75" thickBot="1" x14ac:dyDescent="0.3">
      <c r="A167" s="23" t="s">
        <v>234</v>
      </c>
      <c r="B167" s="24">
        <v>48</v>
      </c>
      <c r="C167" s="24">
        <v>44</v>
      </c>
      <c r="D167" s="24">
        <v>41</v>
      </c>
      <c r="E167" s="24">
        <v>41</v>
      </c>
      <c r="F167" s="24">
        <v>33</v>
      </c>
      <c r="G167" s="24">
        <v>31</v>
      </c>
      <c r="H167" s="24">
        <v>25</v>
      </c>
      <c r="I167" s="24">
        <v>28</v>
      </c>
      <c r="J167" s="24">
        <v>79</v>
      </c>
      <c r="K167" s="24">
        <v>83</v>
      </c>
      <c r="L167" s="24">
        <v>86</v>
      </c>
      <c r="M167" s="24">
        <v>86</v>
      </c>
      <c r="N167" s="24">
        <v>94</v>
      </c>
      <c r="O167" s="24">
        <v>96</v>
      </c>
      <c r="P167" s="24">
        <v>102</v>
      </c>
      <c r="Q167" s="24">
        <v>99</v>
      </c>
      <c r="R167" s="24">
        <v>75498600</v>
      </c>
      <c r="S167"/>
      <c r="T167"/>
      <c r="U167"/>
    </row>
    <row r="168" spans="1:21" ht="15.75" thickBot="1" x14ac:dyDescent="0.3">
      <c r="A168" s="23" t="s">
        <v>235</v>
      </c>
      <c r="B168" s="24">
        <v>16</v>
      </c>
      <c r="C168" s="24">
        <v>12</v>
      </c>
      <c r="D168" s="24">
        <v>11</v>
      </c>
      <c r="E168" s="24">
        <v>11</v>
      </c>
      <c r="F168" s="24">
        <v>10</v>
      </c>
      <c r="G168" s="24">
        <v>11</v>
      </c>
      <c r="H168" s="24">
        <v>11</v>
      </c>
      <c r="I168" s="24">
        <v>10</v>
      </c>
      <c r="J168" s="24">
        <v>111</v>
      </c>
      <c r="K168" s="24">
        <v>115</v>
      </c>
      <c r="L168" s="24">
        <v>116</v>
      </c>
      <c r="M168" s="24">
        <v>116</v>
      </c>
      <c r="N168" s="24">
        <v>117</v>
      </c>
      <c r="O168" s="24">
        <v>116</v>
      </c>
      <c r="P168" s="24">
        <v>116</v>
      </c>
      <c r="Q168" s="24">
        <v>117</v>
      </c>
      <c r="R168" s="24">
        <v>51247500</v>
      </c>
      <c r="S168"/>
      <c r="T168"/>
      <c r="U168"/>
    </row>
    <row r="169" spans="1:21" ht="15.75" thickBot="1" x14ac:dyDescent="0.3">
      <c r="A169" s="23" t="s">
        <v>236</v>
      </c>
      <c r="B169" s="24">
        <v>22</v>
      </c>
      <c r="C169" s="24">
        <v>14</v>
      </c>
      <c r="D169" s="24">
        <v>12</v>
      </c>
      <c r="E169" s="24">
        <v>10</v>
      </c>
      <c r="F169" s="24">
        <v>9</v>
      </c>
      <c r="G169" s="24">
        <v>9</v>
      </c>
      <c r="H169" s="24">
        <v>8</v>
      </c>
      <c r="I169" s="24">
        <v>9</v>
      </c>
      <c r="J169" s="24">
        <v>105</v>
      </c>
      <c r="K169" s="24">
        <v>113</v>
      </c>
      <c r="L169" s="24">
        <v>115</v>
      </c>
      <c r="M169" s="24">
        <v>117</v>
      </c>
      <c r="N169" s="24">
        <v>118</v>
      </c>
      <c r="O169" s="24">
        <v>118</v>
      </c>
      <c r="P169" s="24">
        <v>119</v>
      </c>
      <c r="Q169" s="24">
        <v>118</v>
      </c>
      <c r="R169" s="24">
        <v>51245300</v>
      </c>
      <c r="S169"/>
      <c r="T169"/>
      <c r="U169"/>
    </row>
    <row r="170" spans="1:21" ht="15.75" thickBot="1" x14ac:dyDescent="0.3">
      <c r="A170" s="23" t="s">
        <v>237</v>
      </c>
      <c r="B170" s="24">
        <v>6</v>
      </c>
      <c r="C170" s="24">
        <v>10</v>
      </c>
      <c r="D170" s="24">
        <v>9</v>
      </c>
      <c r="E170" s="24">
        <v>12</v>
      </c>
      <c r="F170" s="24">
        <v>12</v>
      </c>
      <c r="G170" s="24">
        <v>10</v>
      </c>
      <c r="H170" s="24">
        <v>12</v>
      </c>
      <c r="I170" s="24">
        <v>13</v>
      </c>
      <c r="J170" s="24">
        <v>121</v>
      </c>
      <c r="K170" s="24">
        <v>117</v>
      </c>
      <c r="L170" s="24">
        <v>118</v>
      </c>
      <c r="M170" s="24">
        <v>115</v>
      </c>
      <c r="N170" s="24">
        <v>115</v>
      </c>
      <c r="O170" s="24">
        <v>117</v>
      </c>
      <c r="P170" s="24">
        <v>115</v>
      </c>
      <c r="Q170" s="24">
        <v>114</v>
      </c>
      <c r="R170" s="24">
        <v>51235700</v>
      </c>
      <c r="S170"/>
      <c r="T170"/>
      <c r="U170"/>
    </row>
    <row r="171" spans="1:21" ht="15.75" thickBot="1" x14ac:dyDescent="0.3">
      <c r="A171" s="23" t="s">
        <v>238</v>
      </c>
      <c r="B171" s="24">
        <v>17</v>
      </c>
      <c r="C171" s="24">
        <v>13</v>
      </c>
      <c r="D171" s="24">
        <v>10</v>
      </c>
      <c r="E171" s="24">
        <v>9</v>
      </c>
      <c r="F171" s="24">
        <v>8</v>
      </c>
      <c r="G171" s="24">
        <v>8</v>
      </c>
      <c r="H171" s="24">
        <v>9</v>
      </c>
      <c r="I171" s="24">
        <v>8</v>
      </c>
      <c r="J171" s="24">
        <v>110</v>
      </c>
      <c r="K171" s="24">
        <v>114</v>
      </c>
      <c r="L171" s="24">
        <v>117</v>
      </c>
      <c r="M171" s="24">
        <v>118</v>
      </c>
      <c r="N171" s="24">
        <v>119</v>
      </c>
      <c r="O171" s="24">
        <v>119</v>
      </c>
      <c r="P171" s="24">
        <v>118</v>
      </c>
      <c r="Q171" s="24">
        <v>119</v>
      </c>
      <c r="R171" s="24">
        <v>51227400</v>
      </c>
      <c r="S171"/>
      <c r="T171"/>
      <c r="U171"/>
    </row>
    <row r="172" spans="1:21" ht="15.75" thickBot="1" x14ac:dyDescent="0.3">
      <c r="A172" s="23" t="s">
        <v>239</v>
      </c>
      <c r="B172" s="24">
        <v>11</v>
      </c>
      <c r="C172" s="24">
        <v>9</v>
      </c>
      <c r="D172" s="24">
        <v>8</v>
      </c>
      <c r="E172" s="24">
        <v>8</v>
      </c>
      <c r="F172" s="24">
        <v>11</v>
      </c>
      <c r="G172" s="24">
        <v>12</v>
      </c>
      <c r="H172" s="24">
        <v>10</v>
      </c>
      <c r="I172" s="24">
        <v>11</v>
      </c>
      <c r="J172" s="24">
        <v>116</v>
      </c>
      <c r="K172" s="24">
        <v>118</v>
      </c>
      <c r="L172" s="24">
        <v>119</v>
      </c>
      <c r="M172" s="24">
        <v>119</v>
      </c>
      <c r="N172" s="24">
        <v>116</v>
      </c>
      <c r="O172" s="24">
        <v>115</v>
      </c>
      <c r="P172" s="24">
        <v>117</v>
      </c>
      <c r="Q172" s="24">
        <v>116</v>
      </c>
      <c r="R172" s="24">
        <v>51224600</v>
      </c>
      <c r="S172"/>
      <c r="T172"/>
      <c r="U172"/>
    </row>
    <row r="173" spans="1:21" ht="15.75" thickBot="1" x14ac:dyDescent="0.3">
      <c r="A173" s="23" t="s">
        <v>240</v>
      </c>
      <c r="B173" s="24">
        <v>7</v>
      </c>
      <c r="C173" s="24">
        <v>8</v>
      </c>
      <c r="D173" s="24">
        <v>7</v>
      </c>
      <c r="E173" s="24">
        <v>7</v>
      </c>
      <c r="F173" s="24">
        <v>7</v>
      </c>
      <c r="G173" s="24">
        <v>7</v>
      </c>
      <c r="H173" s="24">
        <v>7</v>
      </c>
      <c r="I173" s="24">
        <v>7</v>
      </c>
      <c r="J173" s="24">
        <v>120</v>
      </c>
      <c r="K173" s="24">
        <v>119</v>
      </c>
      <c r="L173" s="24">
        <v>120</v>
      </c>
      <c r="M173" s="24">
        <v>120</v>
      </c>
      <c r="N173" s="24">
        <v>120</v>
      </c>
      <c r="O173" s="24">
        <v>120</v>
      </c>
      <c r="P173" s="24">
        <v>120</v>
      </c>
      <c r="Q173" s="24">
        <v>120</v>
      </c>
      <c r="R173" s="24">
        <v>51216300</v>
      </c>
      <c r="S173"/>
      <c r="T173"/>
      <c r="U173"/>
    </row>
    <row r="174" spans="1:21" ht="15.75" thickBot="1" x14ac:dyDescent="0.3">
      <c r="A174" s="23" t="s">
        <v>241</v>
      </c>
      <c r="B174" s="24">
        <v>23</v>
      </c>
      <c r="C174" s="24">
        <v>24</v>
      </c>
      <c r="D174" s="24">
        <v>22</v>
      </c>
      <c r="E174" s="24">
        <v>20</v>
      </c>
      <c r="F174" s="24">
        <v>17</v>
      </c>
      <c r="G174" s="24">
        <v>15</v>
      </c>
      <c r="H174" s="24">
        <v>15</v>
      </c>
      <c r="I174" s="24">
        <v>15</v>
      </c>
      <c r="J174" s="24">
        <v>104</v>
      </c>
      <c r="K174" s="24">
        <v>103</v>
      </c>
      <c r="L174" s="24">
        <v>105</v>
      </c>
      <c r="M174" s="24">
        <v>107</v>
      </c>
      <c r="N174" s="24">
        <v>110</v>
      </c>
      <c r="O174" s="24">
        <v>112</v>
      </c>
      <c r="P174" s="24">
        <v>112</v>
      </c>
      <c r="Q174" s="24">
        <v>112</v>
      </c>
      <c r="R174" s="24">
        <v>57572800</v>
      </c>
      <c r="S174"/>
      <c r="T174"/>
      <c r="U174"/>
    </row>
    <row r="175" spans="1:21" ht="15.75" thickBot="1" x14ac:dyDescent="0.3">
      <c r="A175" s="23" t="s">
        <v>242</v>
      </c>
      <c r="B175" s="24">
        <v>33</v>
      </c>
      <c r="C175" s="24">
        <v>41</v>
      </c>
      <c r="D175" s="24">
        <v>32</v>
      </c>
      <c r="E175" s="24">
        <v>32</v>
      </c>
      <c r="F175" s="24">
        <v>29</v>
      </c>
      <c r="G175" s="24">
        <v>28</v>
      </c>
      <c r="H175" s="24">
        <v>23</v>
      </c>
      <c r="I175" s="24">
        <v>21</v>
      </c>
      <c r="J175" s="24">
        <v>94</v>
      </c>
      <c r="K175" s="24">
        <v>86</v>
      </c>
      <c r="L175" s="24">
        <v>95</v>
      </c>
      <c r="M175" s="24">
        <v>95</v>
      </c>
      <c r="N175" s="24">
        <v>98</v>
      </c>
      <c r="O175" s="24">
        <v>99</v>
      </c>
      <c r="P175" s="24">
        <v>104</v>
      </c>
      <c r="Q175" s="24">
        <v>106</v>
      </c>
      <c r="R175" s="24">
        <v>57599400</v>
      </c>
      <c r="S175"/>
      <c r="T175"/>
      <c r="U175"/>
    </row>
    <row r="176" spans="1:21" ht="15.75" thickBot="1" x14ac:dyDescent="0.3">
      <c r="A176" s="23" t="s">
        <v>243</v>
      </c>
      <c r="B176" s="24">
        <v>15</v>
      </c>
      <c r="C176" s="24">
        <v>16</v>
      </c>
      <c r="D176" s="24">
        <v>15</v>
      </c>
      <c r="E176" s="24">
        <v>13</v>
      </c>
      <c r="F176" s="24">
        <v>15</v>
      </c>
      <c r="G176" s="24">
        <v>14</v>
      </c>
      <c r="H176" s="24">
        <v>14</v>
      </c>
      <c r="I176" s="24">
        <v>14</v>
      </c>
      <c r="J176" s="24">
        <v>112</v>
      </c>
      <c r="K176" s="24">
        <v>111</v>
      </c>
      <c r="L176" s="24">
        <v>112</v>
      </c>
      <c r="M176" s="24">
        <v>114</v>
      </c>
      <c r="N176" s="24">
        <v>112</v>
      </c>
      <c r="O176" s="24">
        <v>113</v>
      </c>
      <c r="P176" s="24">
        <v>113</v>
      </c>
      <c r="Q176" s="24">
        <v>113</v>
      </c>
      <c r="R176" s="24">
        <v>57621500</v>
      </c>
      <c r="S176"/>
      <c r="T176"/>
      <c r="U176"/>
    </row>
    <row r="177" spans="1:21" ht="15.75" thickBot="1" x14ac:dyDescent="0.3">
      <c r="A177" s="23" t="s">
        <v>244</v>
      </c>
      <c r="B177" s="24">
        <v>25</v>
      </c>
      <c r="C177" s="24">
        <v>18</v>
      </c>
      <c r="D177" s="24">
        <v>14</v>
      </c>
      <c r="E177" s="24">
        <v>15</v>
      </c>
      <c r="F177" s="24">
        <v>14</v>
      </c>
      <c r="G177" s="24">
        <v>16</v>
      </c>
      <c r="H177" s="24">
        <v>18</v>
      </c>
      <c r="I177" s="24">
        <v>17</v>
      </c>
      <c r="J177" s="24">
        <v>102</v>
      </c>
      <c r="K177" s="24">
        <v>109</v>
      </c>
      <c r="L177" s="24">
        <v>113</v>
      </c>
      <c r="M177" s="24">
        <v>112</v>
      </c>
      <c r="N177" s="24">
        <v>113</v>
      </c>
      <c r="O177" s="24">
        <v>111</v>
      </c>
      <c r="P177" s="24">
        <v>109</v>
      </c>
      <c r="Q177" s="24">
        <v>110</v>
      </c>
      <c r="R177" s="24">
        <v>57651000</v>
      </c>
      <c r="S177"/>
      <c r="T177"/>
      <c r="U177"/>
    </row>
    <row r="178" spans="1:21" ht="15.75" thickBot="1" x14ac:dyDescent="0.3">
      <c r="A178" s="23" t="s">
        <v>245</v>
      </c>
      <c r="B178" s="24">
        <v>10</v>
      </c>
      <c r="C178" s="24">
        <v>17</v>
      </c>
      <c r="D178" s="24">
        <v>16</v>
      </c>
      <c r="E178" s="24">
        <v>16</v>
      </c>
      <c r="F178" s="24">
        <v>16</v>
      </c>
      <c r="G178" s="24">
        <v>17</v>
      </c>
      <c r="H178" s="24">
        <v>16</v>
      </c>
      <c r="I178" s="24">
        <v>16</v>
      </c>
      <c r="J178" s="24">
        <v>117</v>
      </c>
      <c r="K178" s="24">
        <v>110</v>
      </c>
      <c r="L178" s="24">
        <v>111</v>
      </c>
      <c r="M178" s="24">
        <v>111</v>
      </c>
      <c r="N178" s="24">
        <v>111</v>
      </c>
      <c r="O178" s="24">
        <v>110</v>
      </c>
      <c r="P178" s="24">
        <v>111</v>
      </c>
      <c r="Q178" s="24">
        <v>111</v>
      </c>
      <c r="R178" s="24">
        <v>57673900</v>
      </c>
      <c r="S178"/>
      <c r="T178"/>
      <c r="U178"/>
    </row>
    <row r="179" spans="1:21" ht="15.75" thickBot="1" x14ac:dyDescent="0.3">
      <c r="A179" s="23" t="s">
        <v>246</v>
      </c>
      <c r="B179" s="24">
        <v>14</v>
      </c>
      <c r="C179" s="24">
        <v>11</v>
      </c>
      <c r="D179" s="24">
        <v>13</v>
      </c>
      <c r="E179" s="24">
        <v>14</v>
      </c>
      <c r="F179" s="24">
        <v>13</v>
      </c>
      <c r="G179" s="24">
        <v>13</v>
      </c>
      <c r="H179" s="24">
        <v>13</v>
      </c>
      <c r="I179" s="24">
        <v>12</v>
      </c>
      <c r="J179" s="24">
        <v>113</v>
      </c>
      <c r="K179" s="24">
        <v>116</v>
      </c>
      <c r="L179" s="24">
        <v>114</v>
      </c>
      <c r="M179" s="24">
        <v>113</v>
      </c>
      <c r="N179" s="24">
        <v>114</v>
      </c>
      <c r="O179" s="24">
        <v>114</v>
      </c>
      <c r="P179" s="24">
        <v>114</v>
      </c>
      <c r="Q179" s="24">
        <v>115</v>
      </c>
      <c r="R179" s="24">
        <v>57706700</v>
      </c>
      <c r="S179"/>
      <c r="T179"/>
      <c r="U179"/>
    </row>
    <row r="180" spans="1:21" ht="15.75" thickBot="1" x14ac:dyDescent="0.3">
      <c r="A180" s="23" t="s">
        <v>247</v>
      </c>
      <c r="B180" s="24">
        <v>68</v>
      </c>
      <c r="C180" s="24">
        <v>66</v>
      </c>
      <c r="D180" s="24">
        <v>64</v>
      </c>
      <c r="E180" s="24">
        <v>63</v>
      </c>
      <c r="F180" s="24">
        <v>62</v>
      </c>
      <c r="G180" s="24">
        <v>62</v>
      </c>
      <c r="H180" s="24">
        <v>66</v>
      </c>
      <c r="I180" s="24">
        <v>63</v>
      </c>
      <c r="J180" s="24">
        <v>59</v>
      </c>
      <c r="K180" s="24">
        <v>61</v>
      </c>
      <c r="L180" s="24">
        <v>63</v>
      </c>
      <c r="M180" s="24">
        <v>64</v>
      </c>
      <c r="N180" s="24">
        <v>65</v>
      </c>
      <c r="O180" s="24">
        <v>65</v>
      </c>
      <c r="P180" s="24">
        <v>61</v>
      </c>
      <c r="Q180" s="24">
        <v>64</v>
      </c>
      <c r="R180" s="24">
        <v>63214300</v>
      </c>
      <c r="S180"/>
      <c r="T180"/>
      <c r="U180"/>
    </row>
    <row r="181" spans="1:21" ht="15.75" thickBot="1" x14ac:dyDescent="0.3">
      <c r="A181" s="23" t="s">
        <v>248</v>
      </c>
      <c r="B181" s="24">
        <v>69</v>
      </c>
      <c r="C181" s="24">
        <v>65</v>
      </c>
      <c r="D181" s="24">
        <v>63</v>
      </c>
      <c r="E181" s="24">
        <v>61</v>
      </c>
      <c r="F181" s="24">
        <v>59</v>
      </c>
      <c r="G181" s="24">
        <v>64</v>
      </c>
      <c r="H181" s="24">
        <v>65</v>
      </c>
      <c r="I181" s="24">
        <v>65</v>
      </c>
      <c r="J181" s="24">
        <v>58</v>
      </c>
      <c r="K181" s="24">
        <v>62</v>
      </c>
      <c r="L181" s="24">
        <v>64</v>
      </c>
      <c r="M181" s="24">
        <v>66</v>
      </c>
      <c r="N181" s="24">
        <v>68</v>
      </c>
      <c r="O181" s="24">
        <v>63</v>
      </c>
      <c r="P181" s="24">
        <v>62</v>
      </c>
      <c r="Q181" s="24">
        <v>62</v>
      </c>
      <c r="R181" s="24">
        <v>63210900</v>
      </c>
      <c r="S181"/>
      <c r="T181"/>
      <c r="U181"/>
    </row>
    <row r="182" spans="1:21" ht="15.75" thickBot="1" x14ac:dyDescent="0.3">
      <c r="A182" s="23" t="s">
        <v>249</v>
      </c>
      <c r="B182" s="24">
        <v>64</v>
      </c>
      <c r="C182" s="24">
        <v>62</v>
      </c>
      <c r="D182" s="24">
        <v>62</v>
      </c>
      <c r="E182" s="24">
        <v>59</v>
      </c>
      <c r="F182" s="24">
        <v>58</v>
      </c>
      <c r="G182" s="24">
        <v>60</v>
      </c>
      <c r="H182" s="24">
        <v>60</v>
      </c>
      <c r="I182" s="24">
        <v>61</v>
      </c>
      <c r="J182" s="24">
        <v>63</v>
      </c>
      <c r="K182" s="24">
        <v>65</v>
      </c>
      <c r="L182" s="24">
        <v>65</v>
      </c>
      <c r="M182" s="24">
        <v>68</v>
      </c>
      <c r="N182" s="24">
        <v>69</v>
      </c>
      <c r="O182" s="24">
        <v>67</v>
      </c>
      <c r="P182" s="24">
        <v>67</v>
      </c>
      <c r="Q182" s="24">
        <v>66</v>
      </c>
      <c r="R182" s="24">
        <v>63206500</v>
      </c>
      <c r="S182"/>
      <c r="T182"/>
      <c r="U182"/>
    </row>
    <row r="183" spans="1:21" ht="15.75" thickBot="1" x14ac:dyDescent="0.3">
      <c r="A183" s="23" t="s">
        <v>250</v>
      </c>
      <c r="B183" s="24">
        <v>82</v>
      </c>
      <c r="C183" s="24">
        <v>83</v>
      </c>
      <c r="D183" s="24">
        <v>82</v>
      </c>
      <c r="E183" s="24">
        <v>76</v>
      </c>
      <c r="F183" s="24">
        <v>78</v>
      </c>
      <c r="G183" s="24">
        <v>77</v>
      </c>
      <c r="H183" s="24">
        <v>75</v>
      </c>
      <c r="I183" s="24">
        <v>78</v>
      </c>
      <c r="J183" s="24">
        <v>45</v>
      </c>
      <c r="K183" s="24">
        <v>44</v>
      </c>
      <c r="L183" s="24">
        <v>45</v>
      </c>
      <c r="M183" s="24">
        <v>51</v>
      </c>
      <c r="N183" s="24">
        <v>49</v>
      </c>
      <c r="O183" s="24">
        <v>50</v>
      </c>
      <c r="P183" s="24">
        <v>52</v>
      </c>
      <c r="Q183" s="24">
        <v>49</v>
      </c>
      <c r="R183" s="24">
        <v>63198200</v>
      </c>
      <c r="S183"/>
      <c r="T183"/>
      <c r="U183"/>
    </row>
    <row r="184" spans="1:21" ht="15.75" thickBot="1" x14ac:dyDescent="0.3">
      <c r="A184" s="23" t="s">
        <v>251</v>
      </c>
      <c r="B184" s="24">
        <v>85</v>
      </c>
      <c r="C184" s="24">
        <v>70</v>
      </c>
      <c r="D184" s="24">
        <v>69</v>
      </c>
      <c r="E184" s="24">
        <v>66</v>
      </c>
      <c r="F184" s="24">
        <v>66</v>
      </c>
      <c r="G184" s="24">
        <v>63</v>
      </c>
      <c r="H184" s="24">
        <v>62</v>
      </c>
      <c r="I184" s="24">
        <v>60</v>
      </c>
      <c r="J184" s="24">
        <v>42</v>
      </c>
      <c r="K184" s="24">
        <v>57</v>
      </c>
      <c r="L184" s="24">
        <v>58</v>
      </c>
      <c r="M184" s="24">
        <v>61</v>
      </c>
      <c r="N184" s="24">
        <v>61</v>
      </c>
      <c r="O184" s="24">
        <v>64</v>
      </c>
      <c r="P184" s="24">
        <v>65</v>
      </c>
      <c r="Q184" s="24">
        <v>67</v>
      </c>
      <c r="R184" s="24">
        <v>63198100</v>
      </c>
      <c r="S184"/>
      <c r="T184"/>
      <c r="U184"/>
    </row>
    <row r="185" spans="1:21" ht="15.75" thickBot="1" x14ac:dyDescent="0.3">
      <c r="A185" s="23" t="s">
        <v>252</v>
      </c>
      <c r="B185" s="24">
        <v>77</v>
      </c>
      <c r="C185" s="24">
        <v>67</v>
      </c>
      <c r="D185" s="24">
        <v>67</v>
      </c>
      <c r="E185" s="24">
        <v>69</v>
      </c>
      <c r="F185" s="24">
        <v>65</v>
      </c>
      <c r="G185" s="24">
        <v>68</v>
      </c>
      <c r="H185" s="24">
        <v>67</v>
      </c>
      <c r="I185" s="24">
        <v>71</v>
      </c>
      <c r="J185" s="24">
        <v>50</v>
      </c>
      <c r="K185" s="24">
        <v>60</v>
      </c>
      <c r="L185" s="24">
        <v>60</v>
      </c>
      <c r="M185" s="24">
        <v>58</v>
      </c>
      <c r="N185" s="24">
        <v>62</v>
      </c>
      <c r="O185" s="24">
        <v>59</v>
      </c>
      <c r="P185" s="24">
        <v>60</v>
      </c>
      <c r="Q185" s="24">
        <v>56</v>
      </c>
      <c r="R185" s="24">
        <v>63187400</v>
      </c>
      <c r="S185"/>
      <c r="T185"/>
      <c r="U185"/>
    </row>
    <row r="186" spans="1:21" ht="15.75" thickBot="1" x14ac:dyDescent="0.3">
      <c r="A186" s="23" t="s">
        <v>253</v>
      </c>
      <c r="B186" s="24">
        <v>63</v>
      </c>
      <c r="C186" s="24">
        <v>68</v>
      </c>
      <c r="D186" s="24">
        <v>68</v>
      </c>
      <c r="E186" s="24">
        <v>67</v>
      </c>
      <c r="F186" s="24">
        <v>68</v>
      </c>
      <c r="G186" s="24">
        <v>70</v>
      </c>
      <c r="H186" s="24">
        <v>73</v>
      </c>
      <c r="I186" s="24">
        <v>72</v>
      </c>
      <c r="J186" s="24">
        <v>64</v>
      </c>
      <c r="K186" s="24">
        <v>59</v>
      </c>
      <c r="L186" s="24">
        <v>59</v>
      </c>
      <c r="M186" s="24">
        <v>60</v>
      </c>
      <c r="N186" s="24">
        <v>59</v>
      </c>
      <c r="O186" s="24">
        <v>57</v>
      </c>
      <c r="P186" s="24">
        <v>54</v>
      </c>
      <c r="Q186" s="24">
        <v>55</v>
      </c>
      <c r="R186" s="24">
        <v>69308000</v>
      </c>
      <c r="S186"/>
      <c r="T186"/>
      <c r="U186"/>
    </row>
    <row r="187" spans="1:21" ht="15.75" thickBot="1" x14ac:dyDescent="0.3">
      <c r="A187" s="23" t="s">
        <v>254</v>
      </c>
      <c r="B187" s="24">
        <v>71</v>
      </c>
      <c r="C187" s="24">
        <v>64</v>
      </c>
      <c r="D187" s="24">
        <v>65</v>
      </c>
      <c r="E187" s="24">
        <v>64</v>
      </c>
      <c r="F187" s="24">
        <v>63</v>
      </c>
      <c r="G187" s="24">
        <v>61</v>
      </c>
      <c r="H187" s="24">
        <v>59</v>
      </c>
      <c r="I187" s="24">
        <v>59</v>
      </c>
      <c r="J187" s="24">
        <v>56</v>
      </c>
      <c r="K187" s="24">
        <v>63</v>
      </c>
      <c r="L187" s="24">
        <v>62</v>
      </c>
      <c r="M187" s="24">
        <v>63</v>
      </c>
      <c r="N187" s="24">
        <v>64</v>
      </c>
      <c r="O187" s="24">
        <v>66</v>
      </c>
      <c r="P187" s="24">
        <v>68</v>
      </c>
      <c r="Q187" s="24">
        <v>68</v>
      </c>
      <c r="R187" s="24">
        <v>69307900</v>
      </c>
      <c r="S187"/>
      <c r="T187"/>
      <c r="U187"/>
    </row>
    <row r="188" spans="1:21" ht="15.75" thickBot="1" x14ac:dyDescent="0.3">
      <c r="A188" s="23" t="s">
        <v>255</v>
      </c>
      <c r="B188" s="24">
        <v>61</v>
      </c>
      <c r="C188" s="24">
        <v>61</v>
      </c>
      <c r="D188" s="24">
        <v>61</v>
      </c>
      <c r="E188" s="24">
        <v>62</v>
      </c>
      <c r="F188" s="24">
        <v>64</v>
      </c>
      <c r="G188" s="24">
        <v>65</v>
      </c>
      <c r="H188" s="24">
        <v>71</v>
      </c>
      <c r="I188" s="24">
        <v>69</v>
      </c>
      <c r="J188" s="24">
        <v>66</v>
      </c>
      <c r="K188" s="24">
        <v>66</v>
      </c>
      <c r="L188" s="24">
        <v>66</v>
      </c>
      <c r="M188" s="24">
        <v>65</v>
      </c>
      <c r="N188" s="24">
        <v>63</v>
      </c>
      <c r="O188" s="24">
        <v>62</v>
      </c>
      <c r="P188" s="24">
        <v>56</v>
      </c>
      <c r="Q188" s="24">
        <v>58</v>
      </c>
      <c r="R188" s="24">
        <v>69308600</v>
      </c>
      <c r="S188"/>
      <c r="T188"/>
      <c r="U188"/>
    </row>
    <row r="189" spans="1:21" ht="15.75" thickBot="1" x14ac:dyDescent="0.3">
      <c r="A189" s="23" t="s">
        <v>256</v>
      </c>
      <c r="B189" s="24">
        <v>87</v>
      </c>
      <c r="C189" s="24">
        <v>78</v>
      </c>
      <c r="D189" s="24">
        <v>77</v>
      </c>
      <c r="E189" s="24">
        <v>80</v>
      </c>
      <c r="F189" s="24">
        <v>76</v>
      </c>
      <c r="G189" s="24">
        <v>73</v>
      </c>
      <c r="H189" s="24">
        <v>72</v>
      </c>
      <c r="I189" s="24">
        <v>76</v>
      </c>
      <c r="J189" s="24">
        <v>40</v>
      </c>
      <c r="K189" s="24">
        <v>49</v>
      </c>
      <c r="L189" s="24">
        <v>50</v>
      </c>
      <c r="M189" s="24">
        <v>47</v>
      </c>
      <c r="N189" s="24">
        <v>51</v>
      </c>
      <c r="O189" s="24">
        <v>54</v>
      </c>
      <c r="P189" s="24">
        <v>55</v>
      </c>
      <c r="Q189" s="24">
        <v>51</v>
      </c>
      <c r="R189" s="24">
        <v>69359600</v>
      </c>
      <c r="S189"/>
      <c r="T189"/>
      <c r="U189"/>
    </row>
    <row r="190" spans="1:21" ht="15.75" thickBot="1" x14ac:dyDescent="0.3">
      <c r="A190" s="23" t="s">
        <v>257</v>
      </c>
      <c r="B190" s="24">
        <v>60</v>
      </c>
      <c r="C190" s="24">
        <v>60</v>
      </c>
      <c r="D190" s="24">
        <v>59</v>
      </c>
      <c r="E190" s="24">
        <v>60</v>
      </c>
      <c r="F190" s="24">
        <v>60</v>
      </c>
      <c r="G190" s="24">
        <v>58</v>
      </c>
      <c r="H190" s="24">
        <v>58</v>
      </c>
      <c r="I190" s="24">
        <v>58</v>
      </c>
      <c r="J190" s="24">
        <v>67</v>
      </c>
      <c r="K190" s="24">
        <v>67</v>
      </c>
      <c r="L190" s="24">
        <v>68</v>
      </c>
      <c r="M190" s="24">
        <v>67</v>
      </c>
      <c r="N190" s="24">
        <v>67</v>
      </c>
      <c r="O190" s="24">
        <v>69</v>
      </c>
      <c r="P190" s="24">
        <v>69</v>
      </c>
      <c r="Q190" s="24">
        <v>69</v>
      </c>
      <c r="R190" s="24">
        <v>69404600</v>
      </c>
      <c r="S190"/>
      <c r="T190"/>
      <c r="U190"/>
    </row>
    <row r="191" spans="1:21" ht="15.75" thickBot="1" x14ac:dyDescent="0.3">
      <c r="A191" s="23" t="s">
        <v>258</v>
      </c>
      <c r="B191" s="24">
        <v>79</v>
      </c>
      <c r="C191" s="24">
        <v>79</v>
      </c>
      <c r="D191" s="24">
        <v>78</v>
      </c>
      <c r="E191" s="24">
        <v>74</v>
      </c>
      <c r="F191" s="24">
        <v>71</v>
      </c>
      <c r="G191" s="24">
        <v>69</v>
      </c>
      <c r="H191" s="24">
        <v>68</v>
      </c>
      <c r="I191" s="24">
        <v>68</v>
      </c>
      <c r="J191" s="24">
        <v>48</v>
      </c>
      <c r="K191" s="24">
        <v>48</v>
      </c>
      <c r="L191" s="24">
        <v>49</v>
      </c>
      <c r="M191" s="24">
        <v>53</v>
      </c>
      <c r="N191" s="24">
        <v>56</v>
      </c>
      <c r="O191" s="24">
        <v>58</v>
      </c>
      <c r="P191" s="24">
        <v>59</v>
      </c>
      <c r="Q191" s="24">
        <v>59</v>
      </c>
      <c r="R191" s="24">
        <v>69457100</v>
      </c>
      <c r="S191"/>
      <c r="T191"/>
      <c r="U191"/>
    </row>
    <row r="192" spans="1:21" ht="15.75" thickBot="1" x14ac:dyDescent="0.3">
      <c r="A192" s="23" t="s">
        <v>259</v>
      </c>
      <c r="B192" s="24">
        <v>58</v>
      </c>
      <c r="C192" s="24">
        <v>59</v>
      </c>
      <c r="D192" s="24">
        <v>60</v>
      </c>
      <c r="E192" s="24">
        <v>58</v>
      </c>
      <c r="F192" s="24">
        <v>61</v>
      </c>
      <c r="G192" s="24">
        <v>59</v>
      </c>
      <c r="H192" s="24">
        <v>61</v>
      </c>
      <c r="I192" s="24">
        <v>62</v>
      </c>
      <c r="J192" s="24">
        <v>69</v>
      </c>
      <c r="K192" s="24">
        <v>68</v>
      </c>
      <c r="L192" s="24">
        <v>67</v>
      </c>
      <c r="M192" s="24">
        <v>69</v>
      </c>
      <c r="N192" s="24">
        <v>66</v>
      </c>
      <c r="O192" s="24">
        <v>68</v>
      </c>
      <c r="P192" s="24">
        <v>66</v>
      </c>
      <c r="Q192" s="24">
        <v>65</v>
      </c>
      <c r="R192" s="24">
        <v>75407000</v>
      </c>
      <c r="S192"/>
      <c r="T192"/>
      <c r="U192"/>
    </row>
    <row r="193" spans="1:21" ht="15.75" thickBot="1" x14ac:dyDescent="0.3">
      <c r="A193" s="23" t="s">
        <v>260</v>
      </c>
      <c r="B193" s="24">
        <v>70</v>
      </c>
      <c r="C193" s="24">
        <v>71</v>
      </c>
      <c r="D193" s="24">
        <v>76</v>
      </c>
      <c r="E193" s="24">
        <v>72</v>
      </c>
      <c r="F193" s="24">
        <v>74</v>
      </c>
      <c r="G193" s="24">
        <v>74</v>
      </c>
      <c r="H193" s="24">
        <v>76</v>
      </c>
      <c r="I193" s="24">
        <v>74</v>
      </c>
      <c r="J193" s="24">
        <v>57</v>
      </c>
      <c r="K193" s="24">
        <v>56</v>
      </c>
      <c r="L193" s="24">
        <v>51</v>
      </c>
      <c r="M193" s="24">
        <v>55</v>
      </c>
      <c r="N193" s="24">
        <v>53</v>
      </c>
      <c r="O193" s="24">
        <v>53</v>
      </c>
      <c r="P193" s="24">
        <v>51</v>
      </c>
      <c r="Q193" s="24">
        <v>53</v>
      </c>
      <c r="R193" s="24">
        <v>75412600</v>
      </c>
      <c r="S193"/>
      <c r="T193"/>
      <c r="U193"/>
    </row>
    <row r="194" spans="1:21" ht="15.75" thickBot="1" x14ac:dyDescent="0.3">
      <c r="A194" s="23" t="s">
        <v>261</v>
      </c>
      <c r="B194" s="24">
        <v>91</v>
      </c>
      <c r="C194" s="24">
        <v>80</v>
      </c>
      <c r="D194" s="24">
        <v>80</v>
      </c>
      <c r="E194" s="24">
        <v>71</v>
      </c>
      <c r="F194" s="24">
        <v>70</v>
      </c>
      <c r="G194" s="24">
        <v>72</v>
      </c>
      <c r="H194" s="24">
        <v>69</v>
      </c>
      <c r="I194" s="24">
        <v>70</v>
      </c>
      <c r="J194" s="24">
        <v>36</v>
      </c>
      <c r="K194" s="24">
        <v>47</v>
      </c>
      <c r="L194" s="24">
        <v>47</v>
      </c>
      <c r="M194" s="24">
        <v>56</v>
      </c>
      <c r="N194" s="24">
        <v>57</v>
      </c>
      <c r="O194" s="24">
        <v>55</v>
      </c>
      <c r="P194" s="24">
        <v>58</v>
      </c>
      <c r="Q194" s="24">
        <v>57</v>
      </c>
      <c r="R194" s="24">
        <v>75389700</v>
      </c>
      <c r="S194"/>
      <c r="T194"/>
      <c r="U194"/>
    </row>
    <row r="195" spans="1:21" ht="15.75" thickBot="1" x14ac:dyDescent="0.3">
      <c r="A195" s="23" t="s">
        <v>262</v>
      </c>
      <c r="B195" s="24">
        <v>62</v>
      </c>
      <c r="C195" s="24">
        <v>74</v>
      </c>
      <c r="D195" s="24">
        <v>74</v>
      </c>
      <c r="E195" s="24">
        <v>73</v>
      </c>
      <c r="F195" s="24">
        <v>79</v>
      </c>
      <c r="G195" s="24">
        <v>78</v>
      </c>
      <c r="H195" s="24">
        <v>78</v>
      </c>
      <c r="I195" s="24">
        <v>77</v>
      </c>
      <c r="J195" s="24">
        <v>65</v>
      </c>
      <c r="K195" s="24">
        <v>53</v>
      </c>
      <c r="L195" s="24">
        <v>53</v>
      </c>
      <c r="M195" s="24">
        <v>54</v>
      </c>
      <c r="N195" s="24">
        <v>48</v>
      </c>
      <c r="O195" s="24">
        <v>49</v>
      </c>
      <c r="P195" s="24">
        <v>49</v>
      </c>
      <c r="Q195" s="24">
        <v>50</v>
      </c>
      <c r="R195" s="24">
        <v>75390300</v>
      </c>
      <c r="S195"/>
      <c r="T195"/>
      <c r="U195"/>
    </row>
    <row r="196" spans="1:21" ht="15.75" thickBot="1" x14ac:dyDescent="0.3">
      <c r="A196" s="23" t="s">
        <v>263</v>
      </c>
      <c r="B196" s="24">
        <v>59</v>
      </c>
      <c r="C196" s="24">
        <v>58</v>
      </c>
      <c r="D196" s="24">
        <v>58</v>
      </c>
      <c r="E196" s="24">
        <v>70</v>
      </c>
      <c r="F196" s="24">
        <v>67</v>
      </c>
      <c r="G196" s="24">
        <v>66</v>
      </c>
      <c r="H196" s="24">
        <v>63</v>
      </c>
      <c r="I196" s="24">
        <v>64</v>
      </c>
      <c r="J196" s="24">
        <v>68</v>
      </c>
      <c r="K196" s="24">
        <v>69</v>
      </c>
      <c r="L196" s="24">
        <v>69</v>
      </c>
      <c r="M196" s="24">
        <v>57</v>
      </c>
      <c r="N196" s="24">
        <v>60</v>
      </c>
      <c r="O196" s="24">
        <v>61</v>
      </c>
      <c r="P196" s="24">
        <v>64</v>
      </c>
      <c r="Q196" s="24">
        <v>63</v>
      </c>
      <c r="R196" s="24">
        <v>75404100</v>
      </c>
      <c r="S196"/>
      <c r="T196"/>
      <c r="U196"/>
    </row>
    <row r="197" spans="1:21" ht="15.75" thickBot="1" x14ac:dyDescent="0.3">
      <c r="A197" s="23" t="s">
        <v>264</v>
      </c>
      <c r="B197" s="24">
        <v>92</v>
      </c>
      <c r="C197" s="24">
        <v>76</v>
      </c>
      <c r="D197" s="24">
        <v>70</v>
      </c>
      <c r="E197" s="24">
        <v>68</v>
      </c>
      <c r="F197" s="24">
        <v>69</v>
      </c>
      <c r="G197" s="24">
        <v>67</v>
      </c>
      <c r="H197" s="24">
        <v>64</v>
      </c>
      <c r="I197" s="24">
        <v>66</v>
      </c>
      <c r="J197" s="24">
        <v>35</v>
      </c>
      <c r="K197" s="24">
        <v>51</v>
      </c>
      <c r="L197" s="24">
        <v>57</v>
      </c>
      <c r="M197" s="24">
        <v>59</v>
      </c>
      <c r="N197" s="24">
        <v>58</v>
      </c>
      <c r="O197" s="24">
        <v>60</v>
      </c>
      <c r="P197" s="24">
        <v>63</v>
      </c>
      <c r="Q197" s="24">
        <v>61</v>
      </c>
      <c r="R197" s="24">
        <v>75391900</v>
      </c>
      <c r="S197"/>
      <c r="T197"/>
      <c r="U197"/>
    </row>
    <row r="198" spans="1:21" ht="15.75" thickBot="1" x14ac:dyDescent="0.3">
      <c r="A198" s="23" t="s">
        <v>265</v>
      </c>
      <c r="B198" s="24">
        <v>1</v>
      </c>
      <c r="C198" s="24">
        <v>1</v>
      </c>
      <c r="D198" s="24">
        <v>1</v>
      </c>
      <c r="E198" s="24">
        <v>2</v>
      </c>
      <c r="F198" s="24">
        <v>2</v>
      </c>
      <c r="G198" s="24">
        <v>2</v>
      </c>
      <c r="H198" s="24">
        <v>6</v>
      </c>
      <c r="I198" s="24">
        <v>5</v>
      </c>
      <c r="J198" s="24">
        <v>126</v>
      </c>
      <c r="K198" s="24">
        <v>126</v>
      </c>
      <c r="L198" s="24">
        <v>126</v>
      </c>
      <c r="M198" s="24">
        <v>125</v>
      </c>
      <c r="N198" s="24">
        <v>125</v>
      </c>
      <c r="O198" s="24">
        <v>125</v>
      </c>
      <c r="P198" s="24">
        <v>121</v>
      </c>
      <c r="Q198" s="24">
        <v>122</v>
      </c>
      <c r="R198" s="24">
        <v>51780900</v>
      </c>
      <c r="S198"/>
      <c r="T198"/>
      <c r="U198"/>
    </row>
    <row r="199" spans="1:21" ht="15.75" thickBot="1" x14ac:dyDescent="0.3">
      <c r="A199" s="23" t="s">
        <v>266</v>
      </c>
      <c r="B199" s="24">
        <v>9</v>
      </c>
      <c r="C199" s="24">
        <v>6</v>
      </c>
      <c r="D199" s="24">
        <v>6</v>
      </c>
      <c r="E199" s="24">
        <v>6</v>
      </c>
      <c r="F199" s="24">
        <v>6</v>
      </c>
      <c r="G199" s="24">
        <v>6</v>
      </c>
      <c r="H199" s="24">
        <v>4</v>
      </c>
      <c r="I199" s="24">
        <v>4</v>
      </c>
      <c r="J199" s="24">
        <v>118</v>
      </c>
      <c r="K199" s="24">
        <v>121</v>
      </c>
      <c r="L199" s="24">
        <v>121</v>
      </c>
      <c r="M199" s="24">
        <v>121</v>
      </c>
      <c r="N199" s="24">
        <v>121</v>
      </c>
      <c r="O199" s="24">
        <v>121</v>
      </c>
      <c r="P199" s="24">
        <v>123</v>
      </c>
      <c r="Q199" s="24">
        <v>123</v>
      </c>
      <c r="R199" s="24">
        <v>51735800</v>
      </c>
      <c r="S199"/>
      <c r="T199"/>
      <c r="U199"/>
    </row>
    <row r="200" spans="1:21" ht="15.75" thickBot="1" x14ac:dyDescent="0.3">
      <c r="A200" s="23" t="s">
        <v>267</v>
      </c>
      <c r="B200" s="24">
        <v>4</v>
      </c>
      <c r="C200" s="24">
        <v>5</v>
      </c>
      <c r="D200" s="24">
        <v>5</v>
      </c>
      <c r="E200" s="24">
        <v>5</v>
      </c>
      <c r="F200" s="24">
        <v>4</v>
      </c>
      <c r="G200" s="24">
        <v>3</v>
      </c>
      <c r="H200" s="24">
        <v>2</v>
      </c>
      <c r="I200" s="24">
        <v>2</v>
      </c>
      <c r="J200" s="24">
        <v>123</v>
      </c>
      <c r="K200" s="24">
        <v>122</v>
      </c>
      <c r="L200" s="24">
        <v>122</v>
      </c>
      <c r="M200" s="24">
        <v>122</v>
      </c>
      <c r="N200" s="24">
        <v>123</v>
      </c>
      <c r="O200" s="24">
        <v>124</v>
      </c>
      <c r="P200" s="24">
        <v>125</v>
      </c>
      <c r="Q200" s="24">
        <v>125</v>
      </c>
      <c r="R200" s="24">
        <v>51724400</v>
      </c>
      <c r="S200"/>
      <c r="T200"/>
      <c r="U200"/>
    </row>
    <row r="201" spans="1:21" ht="15.75" thickBot="1" x14ac:dyDescent="0.3">
      <c r="A201" s="23" t="s">
        <v>268</v>
      </c>
      <c r="B201" s="24">
        <v>5</v>
      </c>
      <c r="C201" s="24">
        <v>4</v>
      </c>
      <c r="D201" s="24">
        <v>3</v>
      </c>
      <c r="E201" s="24">
        <v>4</v>
      </c>
      <c r="F201" s="24">
        <v>1</v>
      </c>
      <c r="G201" s="24">
        <v>1</v>
      </c>
      <c r="H201" s="24">
        <v>1</v>
      </c>
      <c r="I201" s="24">
        <v>1</v>
      </c>
      <c r="J201" s="24">
        <v>122</v>
      </c>
      <c r="K201" s="24">
        <v>123</v>
      </c>
      <c r="L201" s="24">
        <v>124</v>
      </c>
      <c r="M201" s="24">
        <v>123</v>
      </c>
      <c r="N201" s="24">
        <v>126</v>
      </c>
      <c r="O201" s="24">
        <v>126</v>
      </c>
      <c r="P201" s="24">
        <v>126</v>
      </c>
      <c r="Q201" s="24">
        <v>126</v>
      </c>
      <c r="R201" s="24">
        <v>51704300</v>
      </c>
      <c r="S201"/>
      <c r="T201"/>
      <c r="U201"/>
    </row>
    <row r="202" spans="1:21" ht="15.75" thickBot="1" x14ac:dyDescent="0.3">
      <c r="A202" s="23" t="s">
        <v>269</v>
      </c>
      <c r="B202" s="24">
        <v>3</v>
      </c>
      <c r="C202" s="24">
        <v>2</v>
      </c>
      <c r="D202" s="24">
        <v>2</v>
      </c>
      <c r="E202" s="24">
        <v>1</v>
      </c>
      <c r="F202" s="24">
        <v>5</v>
      </c>
      <c r="G202" s="24">
        <v>5</v>
      </c>
      <c r="H202" s="24">
        <v>3</v>
      </c>
      <c r="I202" s="24">
        <v>3</v>
      </c>
      <c r="J202" s="24">
        <v>124</v>
      </c>
      <c r="K202" s="24">
        <v>125</v>
      </c>
      <c r="L202" s="24">
        <v>125</v>
      </c>
      <c r="M202" s="24">
        <v>126</v>
      </c>
      <c r="N202" s="24">
        <v>122</v>
      </c>
      <c r="O202" s="24">
        <v>122</v>
      </c>
      <c r="P202" s="24">
        <v>124</v>
      </c>
      <c r="Q202" s="24">
        <v>124</v>
      </c>
      <c r="R202" s="24">
        <v>51688100</v>
      </c>
      <c r="S202"/>
      <c r="T202"/>
      <c r="U202"/>
    </row>
    <row r="203" spans="1:21" ht="15.75" thickBot="1" x14ac:dyDescent="0.3">
      <c r="A203" s="23" t="s">
        <v>270</v>
      </c>
      <c r="B203" s="24">
        <v>2</v>
      </c>
      <c r="C203" s="24">
        <v>3</v>
      </c>
      <c r="D203" s="24">
        <v>4</v>
      </c>
      <c r="E203" s="24">
        <v>3</v>
      </c>
      <c r="F203" s="24">
        <v>3</v>
      </c>
      <c r="G203" s="24">
        <v>4</v>
      </c>
      <c r="H203" s="24">
        <v>5</v>
      </c>
      <c r="I203" s="24">
        <v>6</v>
      </c>
      <c r="J203" s="24">
        <v>125</v>
      </c>
      <c r="K203" s="24">
        <v>124</v>
      </c>
      <c r="L203" s="24">
        <v>123</v>
      </c>
      <c r="M203" s="24">
        <v>124</v>
      </c>
      <c r="N203" s="24">
        <v>124</v>
      </c>
      <c r="O203" s="24">
        <v>123</v>
      </c>
      <c r="P203" s="24">
        <v>122</v>
      </c>
      <c r="Q203" s="24">
        <v>121</v>
      </c>
      <c r="R203" s="24">
        <v>51671700</v>
      </c>
      <c r="S203"/>
      <c r="T203"/>
      <c r="U203"/>
    </row>
    <row r="204" spans="1:21" ht="15.75" thickBot="1" x14ac:dyDescent="0.3">
      <c r="A204" s="23" t="s">
        <v>271</v>
      </c>
      <c r="B204" s="24">
        <v>65</v>
      </c>
      <c r="C204" s="24">
        <v>63</v>
      </c>
      <c r="D204" s="24">
        <v>66</v>
      </c>
      <c r="E204" s="24">
        <v>65</v>
      </c>
      <c r="F204" s="24">
        <v>73</v>
      </c>
      <c r="G204" s="24">
        <v>75</v>
      </c>
      <c r="H204" s="24">
        <v>77</v>
      </c>
      <c r="I204" s="24">
        <v>75</v>
      </c>
      <c r="J204" s="24">
        <v>62</v>
      </c>
      <c r="K204" s="24">
        <v>64</v>
      </c>
      <c r="L204" s="24">
        <v>61</v>
      </c>
      <c r="M204" s="24">
        <v>62</v>
      </c>
      <c r="N204" s="24">
        <v>54</v>
      </c>
      <c r="O204" s="24">
        <v>52</v>
      </c>
      <c r="P204" s="24">
        <v>50</v>
      </c>
      <c r="Q204" s="24">
        <v>52</v>
      </c>
      <c r="R204" s="24">
        <v>57346400</v>
      </c>
      <c r="S204"/>
      <c r="T204"/>
      <c r="U204"/>
    </row>
    <row r="205" spans="1:21" ht="15.75" thickBot="1" x14ac:dyDescent="0.3">
      <c r="A205" s="23" t="s">
        <v>272</v>
      </c>
      <c r="B205" s="24">
        <v>27</v>
      </c>
      <c r="C205" s="24">
        <v>20</v>
      </c>
      <c r="D205" s="24">
        <v>20</v>
      </c>
      <c r="E205" s="24">
        <v>18</v>
      </c>
      <c r="F205" s="24">
        <v>21</v>
      </c>
      <c r="G205" s="24">
        <v>22</v>
      </c>
      <c r="H205" s="24">
        <v>21</v>
      </c>
      <c r="I205" s="24">
        <v>22</v>
      </c>
      <c r="J205" s="24">
        <v>100</v>
      </c>
      <c r="K205" s="24">
        <v>107</v>
      </c>
      <c r="L205" s="24">
        <v>107</v>
      </c>
      <c r="M205" s="24">
        <v>109</v>
      </c>
      <c r="N205" s="24">
        <v>106</v>
      </c>
      <c r="O205" s="24">
        <v>105</v>
      </c>
      <c r="P205" s="24">
        <v>106</v>
      </c>
      <c r="Q205" s="24">
        <v>105</v>
      </c>
      <c r="R205" s="24">
        <v>57338600</v>
      </c>
      <c r="S205"/>
      <c r="T205"/>
      <c r="U205"/>
    </row>
    <row r="206" spans="1:21" ht="15.75" thickBot="1" x14ac:dyDescent="0.3">
      <c r="A206" s="23" t="s">
        <v>273</v>
      </c>
      <c r="B206" s="24">
        <v>45</v>
      </c>
      <c r="C206" s="24">
        <v>43</v>
      </c>
      <c r="D206" s="24">
        <v>47</v>
      </c>
      <c r="E206" s="24">
        <v>45</v>
      </c>
      <c r="F206" s="24">
        <v>48</v>
      </c>
      <c r="G206" s="24">
        <v>43</v>
      </c>
      <c r="H206" s="24">
        <v>41</v>
      </c>
      <c r="I206" s="24">
        <v>41</v>
      </c>
      <c r="J206" s="24">
        <v>82</v>
      </c>
      <c r="K206" s="24">
        <v>84</v>
      </c>
      <c r="L206" s="24">
        <v>80</v>
      </c>
      <c r="M206" s="24">
        <v>82</v>
      </c>
      <c r="N206" s="24">
        <v>79</v>
      </c>
      <c r="O206" s="24">
        <v>84</v>
      </c>
      <c r="P206" s="24">
        <v>86</v>
      </c>
      <c r="Q206" s="24">
        <v>86</v>
      </c>
      <c r="R206" s="24">
        <v>57327600</v>
      </c>
      <c r="S206"/>
      <c r="T206"/>
      <c r="U206"/>
    </row>
    <row r="207" spans="1:21" ht="15.75" thickBot="1" x14ac:dyDescent="0.3">
      <c r="A207" s="23" t="s">
        <v>274</v>
      </c>
      <c r="B207" s="24">
        <v>78</v>
      </c>
      <c r="C207" s="24">
        <v>72</v>
      </c>
      <c r="D207" s="24">
        <v>72</v>
      </c>
      <c r="E207" s="24">
        <v>78</v>
      </c>
      <c r="F207" s="24">
        <v>75</v>
      </c>
      <c r="G207" s="24">
        <v>71</v>
      </c>
      <c r="H207" s="24">
        <v>70</v>
      </c>
      <c r="I207" s="24">
        <v>67</v>
      </c>
      <c r="J207" s="24">
        <v>49</v>
      </c>
      <c r="K207" s="24">
        <v>55</v>
      </c>
      <c r="L207" s="24">
        <v>55</v>
      </c>
      <c r="M207" s="24">
        <v>49</v>
      </c>
      <c r="N207" s="24">
        <v>52</v>
      </c>
      <c r="O207" s="24">
        <v>56</v>
      </c>
      <c r="P207" s="24">
        <v>57</v>
      </c>
      <c r="Q207" s="24">
        <v>60</v>
      </c>
      <c r="R207" s="24">
        <v>57325900</v>
      </c>
      <c r="S207"/>
      <c r="T207"/>
      <c r="U207"/>
    </row>
    <row r="208" spans="1:21" ht="15.75" thickBot="1" x14ac:dyDescent="0.3">
      <c r="A208" s="23" t="s">
        <v>275</v>
      </c>
      <c r="B208" s="24">
        <v>57</v>
      </c>
      <c r="C208" s="24">
        <v>57</v>
      </c>
      <c r="D208" s="24">
        <v>57</v>
      </c>
      <c r="E208" s="24">
        <v>57</v>
      </c>
      <c r="F208" s="24">
        <v>57</v>
      </c>
      <c r="G208" s="24">
        <v>57</v>
      </c>
      <c r="H208" s="24">
        <v>57</v>
      </c>
      <c r="I208" s="24">
        <v>57</v>
      </c>
      <c r="J208" s="24">
        <v>70</v>
      </c>
      <c r="K208" s="24">
        <v>70</v>
      </c>
      <c r="L208" s="24">
        <v>70</v>
      </c>
      <c r="M208" s="24">
        <v>70</v>
      </c>
      <c r="N208" s="24">
        <v>70</v>
      </c>
      <c r="O208" s="24">
        <v>70</v>
      </c>
      <c r="P208" s="24">
        <v>70</v>
      </c>
      <c r="Q208" s="24">
        <v>70</v>
      </c>
      <c r="R208" s="24">
        <v>57316400</v>
      </c>
      <c r="S208"/>
      <c r="T208"/>
      <c r="U208"/>
    </row>
    <row r="209" spans="1:21" ht="15.75" thickBot="1" x14ac:dyDescent="0.3">
      <c r="A209" s="23" t="s">
        <v>276</v>
      </c>
      <c r="B209" s="24">
        <v>74</v>
      </c>
      <c r="C209" s="24">
        <v>73</v>
      </c>
      <c r="D209" s="24">
        <v>71</v>
      </c>
      <c r="E209" s="24">
        <v>75</v>
      </c>
      <c r="F209" s="24">
        <v>72</v>
      </c>
      <c r="G209" s="24">
        <v>76</v>
      </c>
      <c r="H209" s="24">
        <v>74</v>
      </c>
      <c r="I209" s="24">
        <v>73</v>
      </c>
      <c r="J209" s="24">
        <v>53</v>
      </c>
      <c r="K209" s="24">
        <v>54</v>
      </c>
      <c r="L209" s="24">
        <v>56</v>
      </c>
      <c r="M209" s="24">
        <v>52</v>
      </c>
      <c r="N209" s="24">
        <v>55</v>
      </c>
      <c r="O209" s="24">
        <v>51</v>
      </c>
      <c r="P209" s="24">
        <v>53</v>
      </c>
      <c r="Q209" s="24">
        <v>54</v>
      </c>
      <c r="R209" s="24">
        <v>57311100</v>
      </c>
      <c r="S209"/>
      <c r="T209"/>
      <c r="U209"/>
    </row>
    <row r="210" spans="1:21" ht="15.75" thickBot="1" x14ac:dyDescent="0.3">
      <c r="A210" s="23" t="s">
        <v>277</v>
      </c>
      <c r="B210" s="24">
        <v>80</v>
      </c>
      <c r="C210" s="24">
        <v>87</v>
      </c>
      <c r="D210" s="24">
        <v>85</v>
      </c>
      <c r="E210" s="24">
        <v>86</v>
      </c>
      <c r="F210" s="24">
        <v>87</v>
      </c>
      <c r="G210" s="24">
        <v>93</v>
      </c>
      <c r="H210" s="24">
        <v>91</v>
      </c>
      <c r="I210" s="24">
        <v>91</v>
      </c>
      <c r="J210" s="24">
        <v>47</v>
      </c>
      <c r="K210" s="24">
        <v>40</v>
      </c>
      <c r="L210" s="24">
        <v>42</v>
      </c>
      <c r="M210" s="24">
        <v>41</v>
      </c>
      <c r="N210" s="24">
        <v>40</v>
      </c>
      <c r="O210" s="24">
        <v>34</v>
      </c>
      <c r="P210" s="24">
        <v>36</v>
      </c>
      <c r="Q210" s="24">
        <v>36</v>
      </c>
      <c r="R210" s="24">
        <v>63293400</v>
      </c>
      <c r="S210"/>
      <c r="T210"/>
      <c r="U210"/>
    </row>
    <row r="211" spans="1:21" ht="15.75" thickBot="1" x14ac:dyDescent="0.3">
      <c r="A211" s="23" t="s">
        <v>278</v>
      </c>
      <c r="B211" s="24">
        <v>99</v>
      </c>
      <c r="C211" s="24">
        <v>84</v>
      </c>
      <c r="D211" s="24">
        <v>92</v>
      </c>
      <c r="E211" s="24">
        <v>95</v>
      </c>
      <c r="F211" s="24">
        <v>93</v>
      </c>
      <c r="G211" s="24">
        <v>90</v>
      </c>
      <c r="H211" s="24">
        <v>93</v>
      </c>
      <c r="I211" s="24">
        <v>93</v>
      </c>
      <c r="J211" s="24">
        <v>28</v>
      </c>
      <c r="K211" s="24">
        <v>43</v>
      </c>
      <c r="L211" s="24">
        <v>35</v>
      </c>
      <c r="M211" s="24">
        <v>32</v>
      </c>
      <c r="N211" s="24">
        <v>34</v>
      </c>
      <c r="O211" s="24">
        <v>37</v>
      </c>
      <c r="P211" s="24">
        <v>34</v>
      </c>
      <c r="Q211" s="24">
        <v>34</v>
      </c>
      <c r="R211" s="24">
        <v>63284600</v>
      </c>
      <c r="S211"/>
      <c r="T211"/>
      <c r="U211"/>
    </row>
    <row r="212" spans="1:21" ht="15.75" thickBot="1" x14ac:dyDescent="0.3">
      <c r="A212" s="23" t="s">
        <v>279</v>
      </c>
      <c r="B212" s="24">
        <v>107</v>
      </c>
      <c r="C212" s="24">
        <v>95</v>
      </c>
      <c r="D212" s="24">
        <v>91</v>
      </c>
      <c r="E212" s="24">
        <v>88</v>
      </c>
      <c r="F212" s="24">
        <v>90</v>
      </c>
      <c r="G212" s="24">
        <v>84</v>
      </c>
      <c r="H212" s="24">
        <v>81</v>
      </c>
      <c r="I212" s="24">
        <v>83</v>
      </c>
      <c r="J212" s="24">
        <v>20</v>
      </c>
      <c r="K212" s="24">
        <v>32</v>
      </c>
      <c r="L212" s="24">
        <v>36</v>
      </c>
      <c r="M212" s="24">
        <v>39</v>
      </c>
      <c r="N212" s="24">
        <v>37</v>
      </c>
      <c r="O212" s="24">
        <v>43</v>
      </c>
      <c r="P212" s="24">
        <v>46</v>
      </c>
      <c r="Q212" s="24">
        <v>44</v>
      </c>
      <c r="R212" s="24">
        <v>63261100</v>
      </c>
      <c r="S212"/>
      <c r="T212"/>
      <c r="U212"/>
    </row>
    <row r="213" spans="1:21" ht="15.75" thickBot="1" x14ac:dyDescent="0.3">
      <c r="A213" s="23" t="s">
        <v>280</v>
      </c>
      <c r="B213" s="24">
        <v>75</v>
      </c>
      <c r="C213" s="24">
        <v>69</v>
      </c>
      <c r="D213" s="24">
        <v>79</v>
      </c>
      <c r="E213" s="24">
        <v>77</v>
      </c>
      <c r="F213" s="24">
        <v>88</v>
      </c>
      <c r="G213" s="24">
        <v>89</v>
      </c>
      <c r="H213" s="24">
        <v>85</v>
      </c>
      <c r="I213" s="24">
        <v>87</v>
      </c>
      <c r="J213" s="24">
        <v>52</v>
      </c>
      <c r="K213" s="24">
        <v>58</v>
      </c>
      <c r="L213" s="24">
        <v>48</v>
      </c>
      <c r="M213" s="24">
        <v>50</v>
      </c>
      <c r="N213" s="24">
        <v>39</v>
      </c>
      <c r="O213" s="24">
        <v>38</v>
      </c>
      <c r="P213" s="24">
        <v>42</v>
      </c>
      <c r="Q213" s="24">
        <v>40</v>
      </c>
      <c r="R213" s="24">
        <v>63295300</v>
      </c>
      <c r="S213"/>
      <c r="T213"/>
      <c r="U213"/>
    </row>
    <row r="214" spans="1:21" ht="15.75" thickBot="1" x14ac:dyDescent="0.3">
      <c r="A214" s="23" t="s">
        <v>281</v>
      </c>
      <c r="B214" s="24">
        <v>90</v>
      </c>
      <c r="C214" s="24">
        <v>82</v>
      </c>
      <c r="D214" s="24">
        <v>81</v>
      </c>
      <c r="E214" s="24">
        <v>82</v>
      </c>
      <c r="F214" s="24">
        <v>86</v>
      </c>
      <c r="G214" s="24">
        <v>97</v>
      </c>
      <c r="H214" s="24">
        <v>96</v>
      </c>
      <c r="I214" s="24">
        <v>96</v>
      </c>
      <c r="J214" s="24">
        <v>37</v>
      </c>
      <c r="K214" s="24">
        <v>45</v>
      </c>
      <c r="L214" s="24">
        <v>46</v>
      </c>
      <c r="M214" s="24">
        <v>45</v>
      </c>
      <c r="N214" s="24">
        <v>41</v>
      </c>
      <c r="O214" s="24">
        <v>30</v>
      </c>
      <c r="P214" s="24">
        <v>31</v>
      </c>
      <c r="Q214" s="24">
        <v>31</v>
      </c>
      <c r="R214" s="24">
        <v>63358900</v>
      </c>
      <c r="S214"/>
      <c r="T214"/>
      <c r="U214"/>
    </row>
    <row r="215" spans="1:21" ht="15.75" thickBot="1" x14ac:dyDescent="0.3">
      <c r="A215" s="23" t="s">
        <v>282</v>
      </c>
      <c r="B215" s="24">
        <v>114</v>
      </c>
      <c r="C215" s="24">
        <v>105</v>
      </c>
      <c r="D215" s="24">
        <v>96</v>
      </c>
      <c r="E215" s="24">
        <v>96</v>
      </c>
      <c r="F215" s="24">
        <v>95</v>
      </c>
      <c r="G215" s="24">
        <v>92</v>
      </c>
      <c r="H215" s="24">
        <v>94</v>
      </c>
      <c r="I215" s="24">
        <v>94</v>
      </c>
      <c r="J215" s="24">
        <v>13</v>
      </c>
      <c r="K215" s="24">
        <v>22</v>
      </c>
      <c r="L215" s="24">
        <v>31</v>
      </c>
      <c r="M215" s="24">
        <v>31</v>
      </c>
      <c r="N215" s="24">
        <v>32</v>
      </c>
      <c r="O215" s="24">
        <v>35</v>
      </c>
      <c r="P215" s="24">
        <v>33</v>
      </c>
      <c r="Q215" s="24">
        <v>33</v>
      </c>
      <c r="R215" s="24">
        <v>63390800</v>
      </c>
      <c r="S215"/>
      <c r="T215"/>
      <c r="U215"/>
    </row>
    <row r="216" spans="1:21" ht="15.75" thickBot="1" x14ac:dyDescent="0.3">
      <c r="A216" s="23" t="s">
        <v>283</v>
      </c>
      <c r="B216" s="24">
        <v>103</v>
      </c>
      <c r="C216" s="24">
        <v>97</v>
      </c>
      <c r="D216" s="24">
        <v>93</v>
      </c>
      <c r="E216" s="24">
        <v>94</v>
      </c>
      <c r="F216" s="24">
        <v>91</v>
      </c>
      <c r="G216" s="24">
        <v>86</v>
      </c>
      <c r="H216" s="24">
        <v>87</v>
      </c>
      <c r="I216" s="24">
        <v>84</v>
      </c>
      <c r="J216" s="24">
        <v>24</v>
      </c>
      <c r="K216" s="24">
        <v>30</v>
      </c>
      <c r="L216" s="24">
        <v>34</v>
      </c>
      <c r="M216" s="24">
        <v>33</v>
      </c>
      <c r="N216" s="24">
        <v>36</v>
      </c>
      <c r="O216" s="24">
        <v>41</v>
      </c>
      <c r="P216" s="24">
        <v>40</v>
      </c>
      <c r="Q216" s="24">
        <v>43</v>
      </c>
      <c r="R216" s="24">
        <v>63646200</v>
      </c>
      <c r="S216"/>
      <c r="T216"/>
      <c r="U216"/>
    </row>
    <row r="217" spans="1:21" ht="15.75" thickBot="1" x14ac:dyDescent="0.3">
      <c r="A217" s="23" t="s">
        <v>284</v>
      </c>
      <c r="B217" s="24">
        <v>96</v>
      </c>
      <c r="C217" s="24">
        <v>86</v>
      </c>
      <c r="D217" s="24">
        <v>84</v>
      </c>
      <c r="E217" s="24">
        <v>89</v>
      </c>
      <c r="F217" s="24">
        <v>84</v>
      </c>
      <c r="G217" s="24">
        <v>87</v>
      </c>
      <c r="H217" s="24">
        <v>88</v>
      </c>
      <c r="I217" s="24">
        <v>88</v>
      </c>
      <c r="J217" s="24">
        <v>31</v>
      </c>
      <c r="K217" s="24">
        <v>41</v>
      </c>
      <c r="L217" s="24">
        <v>43</v>
      </c>
      <c r="M217" s="24">
        <v>38</v>
      </c>
      <c r="N217" s="24">
        <v>43</v>
      </c>
      <c r="O217" s="24">
        <v>40</v>
      </c>
      <c r="P217" s="24">
        <v>39</v>
      </c>
      <c r="Q217" s="24">
        <v>39</v>
      </c>
      <c r="R217" s="24">
        <v>63682700</v>
      </c>
      <c r="S217"/>
      <c r="T217"/>
      <c r="U217"/>
    </row>
    <row r="218" spans="1:21" ht="15.75" thickBot="1" x14ac:dyDescent="0.3">
      <c r="A218" s="23" t="s">
        <v>285</v>
      </c>
      <c r="B218" s="24">
        <v>95</v>
      </c>
      <c r="C218" s="24">
        <v>90</v>
      </c>
      <c r="D218" s="24">
        <v>86</v>
      </c>
      <c r="E218" s="24">
        <v>83</v>
      </c>
      <c r="F218" s="24">
        <v>81</v>
      </c>
      <c r="G218" s="24">
        <v>81</v>
      </c>
      <c r="H218" s="24">
        <v>79</v>
      </c>
      <c r="I218" s="24">
        <v>79</v>
      </c>
      <c r="J218" s="24">
        <v>32</v>
      </c>
      <c r="K218" s="24">
        <v>37</v>
      </c>
      <c r="L218" s="24">
        <v>41</v>
      </c>
      <c r="M218" s="24">
        <v>44</v>
      </c>
      <c r="N218" s="24">
        <v>46</v>
      </c>
      <c r="O218" s="24">
        <v>46</v>
      </c>
      <c r="P218" s="24">
        <v>48</v>
      </c>
      <c r="Q218" s="24">
        <v>48</v>
      </c>
      <c r="R218" s="24">
        <v>63692400</v>
      </c>
      <c r="S218"/>
      <c r="T218"/>
      <c r="U218"/>
    </row>
    <row r="219" spans="1:21" ht="15.75" thickBot="1" x14ac:dyDescent="0.3">
      <c r="A219" s="23" t="s">
        <v>286</v>
      </c>
      <c r="B219" s="24">
        <v>108</v>
      </c>
      <c r="C219" s="24">
        <v>92</v>
      </c>
      <c r="D219" s="24">
        <v>89</v>
      </c>
      <c r="E219" s="24">
        <v>85</v>
      </c>
      <c r="F219" s="24">
        <v>80</v>
      </c>
      <c r="G219" s="24">
        <v>80</v>
      </c>
      <c r="H219" s="24">
        <v>80</v>
      </c>
      <c r="I219" s="24">
        <v>81</v>
      </c>
      <c r="J219" s="24">
        <v>19</v>
      </c>
      <c r="K219" s="24">
        <v>35</v>
      </c>
      <c r="L219" s="24">
        <v>38</v>
      </c>
      <c r="M219" s="24">
        <v>42</v>
      </c>
      <c r="N219" s="24">
        <v>47</v>
      </c>
      <c r="O219" s="24">
        <v>47</v>
      </c>
      <c r="P219" s="24">
        <v>47</v>
      </c>
      <c r="Q219" s="24">
        <v>46</v>
      </c>
      <c r="R219" s="24">
        <v>63713100</v>
      </c>
      <c r="S219"/>
      <c r="T219"/>
      <c r="U219"/>
    </row>
    <row r="220" spans="1:21" ht="15.75" thickBot="1" x14ac:dyDescent="0.3">
      <c r="A220" s="23" t="s">
        <v>287</v>
      </c>
      <c r="B220" s="24">
        <v>109</v>
      </c>
      <c r="C220" s="24">
        <v>102</v>
      </c>
      <c r="D220" s="24">
        <v>100</v>
      </c>
      <c r="E220" s="24">
        <v>99</v>
      </c>
      <c r="F220" s="24">
        <v>98</v>
      </c>
      <c r="G220" s="24">
        <v>91</v>
      </c>
      <c r="H220" s="24">
        <v>90</v>
      </c>
      <c r="I220" s="24">
        <v>90</v>
      </c>
      <c r="J220" s="24">
        <v>18</v>
      </c>
      <c r="K220" s="24">
        <v>25</v>
      </c>
      <c r="L220" s="24">
        <v>27</v>
      </c>
      <c r="M220" s="24">
        <v>28</v>
      </c>
      <c r="N220" s="24">
        <v>29</v>
      </c>
      <c r="O220" s="24">
        <v>36</v>
      </c>
      <c r="P220" s="24">
        <v>37</v>
      </c>
      <c r="Q220" s="24">
        <v>37</v>
      </c>
      <c r="R220" s="24">
        <v>63752600</v>
      </c>
      <c r="S220"/>
      <c r="T220"/>
      <c r="U220"/>
    </row>
    <row r="221" spans="1:21" ht="15.75" thickBot="1" x14ac:dyDescent="0.3">
      <c r="A221" s="23" t="s">
        <v>288</v>
      </c>
      <c r="B221" s="24">
        <v>86</v>
      </c>
      <c r="C221" s="24">
        <v>77</v>
      </c>
      <c r="D221" s="24">
        <v>75</v>
      </c>
      <c r="E221" s="24">
        <v>84</v>
      </c>
      <c r="F221" s="24">
        <v>85</v>
      </c>
      <c r="G221" s="24">
        <v>83</v>
      </c>
      <c r="H221" s="24">
        <v>89</v>
      </c>
      <c r="I221" s="24">
        <v>89</v>
      </c>
      <c r="J221" s="24">
        <v>41</v>
      </c>
      <c r="K221" s="24">
        <v>50</v>
      </c>
      <c r="L221" s="24">
        <v>52</v>
      </c>
      <c r="M221" s="24">
        <v>43</v>
      </c>
      <c r="N221" s="24">
        <v>42</v>
      </c>
      <c r="O221" s="24">
        <v>44</v>
      </c>
      <c r="P221" s="24">
        <v>38</v>
      </c>
      <c r="Q221" s="24">
        <v>38</v>
      </c>
      <c r="R221" s="24">
        <v>63723100</v>
      </c>
      <c r="S221"/>
      <c r="T221"/>
      <c r="U221"/>
    </row>
    <row r="222" spans="1:21" ht="15.75" thickBot="1" x14ac:dyDescent="0.3">
      <c r="A222" s="23" t="s">
        <v>289</v>
      </c>
      <c r="B222" s="24">
        <v>72</v>
      </c>
      <c r="C222" s="24">
        <v>104</v>
      </c>
      <c r="D222" s="24">
        <v>103</v>
      </c>
      <c r="E222" s="24">
        <v>110</v>
      </c>
      <c r="F222" s="24">
        <v>112</v>
      </c>
      <c r="G222" s="24">
        <v>108</v>
      </c>
      <c r="H222" s="24">
        <v>110</v>
      </c>
      <c r="I222" s="24">
        <v>108</v>
      </c>
      <c r="J222" s="24">
        <v>55</v>
      </c>
      <c r="K222" s="24">
        <v>23</v>
      </c>
      <c r="L222" s="24">
        <v>24</v>
      </c>
      <c r="M222" s="24">
        <v>17</v>
      </c>
      <c r="N222" s="24">
        <v>15</v>
      </c>
      <c r="O222" s="24">
        <v>19</v>
      </c>
      <c r="P222" s="24">
        <v>17</v>
      </c>
      <c r="Q222" s="24">
        <v>19</v>
      </c>
      <c r="R222" s="24">
        <v>69238300</v>
      </c>
      <c r="S222"/>
      <c r="T222"/>
      <c r="U222"/>
    </row>
    <row r="223" spans="1:21" ht="15.75" thickBot="1" x14ac:dyDescent="0.3">
      <c r="A223" s="23" t="s">
        <v>290</v>
      </c>
      <c r="B223" s="24">
        <v>73</v>
      </c>
      <c r="C223" s="24">
        <v>99</v>
      </c>
      <c r="D223" s="24">
        <v>95</v>
      </c>
      <c r="E223" s="24">
        <v>93</v>
      </c>
      <c r="F223" s="24">
        <v>94</v>
      </c>
      <c r="G223" s="24">
        <v>94</v>
      </c>
      <c r="H223" s="24">
        <v>92</v>
      </c>
      <c r="I223" s="24">
        <v>92</v>
      </c>
      <c r="J223" s="24">
        <v>54</v>
      </c>
      <c r="K223" s="24">
        <v>28</v>
      </c>
      <c r="L223" s="24">
        <v>32</v>
      </c>
      <c r="M223" s="24">
        <v>34</v>
      </c>
      <c r="N223" s="24">
        <v>33</v>
      </c>
      <c r="O223" s="24">
        <v>33</v>
      </c>
      <c r="P223" s="24">
        <v>35</v>
      </c>
      <c r="Q223" s="24">
        <v>35</v>
      </c>
      <c r="R223" s="24">
        <v>69236800</v>
      </c>
      <c r="S223"/>
      <c r="T223"/>
      <c r="U223"/>
    </row>
    <row r="224" spans="1:21" ht="15.75" thickBot="1" x14ac:dyDescent="0.3">
      <c r="A224" s="23" t="s">
        <v>291</v>
      </c>
      <c r="B224" s="24">
        <v>76</v>
      </c>
      <c r="C224" s="24">
        <v>75</v>
      </c>
      <c r="D224" s="24">
        <v>73</v>
      </c>
      <c r="E224" s="24">
        <v>81</v>
      </c>
      <c r="F224" s="24">
        <v>77</v>
      </c>
      <c r="G224" s="24">
        <v>79</v>
      </c>
      <c r="H224" s="24">
        <v>82</v>
      </c>
      <c r="I224" s="24">
        <v>80</v>
      </c>
      <c r="J224" s="24">
        <v>51</v>
      </c>
      <c r="K224" s="24">
        <v>52</v>
      </c>
      <c r="L224" s="24">
        <v>54</v>
      </c>
      <c r="M224" s="24">
        <v>46</v>
      </c>
      <c r="N224" s="24">
        <v>50</v>
      </c>
      <c r="O224" s="24">
        <v>48</v>
      </c>
      <c r="P224" s="24">
        <v>45</v>
      </c>
      <c r="Q224" s="24">
        <v>47</v>
      </c>
      <c r="R224" s="24">
        <v>69229900</v>
      </c>
      <c r="S224"/>
      <c r="T224"/>
      <c r="U224"/>
    </row>
    <row r="225" spans="1:21" ht="15.75" thickBot="1" x14ac:dyDescent="0.3">
      <c r="A225" s="23" t="s">
        <v>292</v>
      </c>
      <c r="B225" s="24">
        <v>100</v>
      </c>
      <c r="C225" s="24">
        <v>93</v>
      </c>
      <c r="D225" s="24">
        <v>90</v>
      </c>
      <c r="E225" s="24">
        <v>92</v>
      </c>
      <c r="F225" s="24">
        <v>99</v>
      </c>
      <c r="G225" s="24">
        <v>104</v>
      </c>
      <c r="H225" s="24">
        <v>105</v>
      </c>
      <c r="I225" s="24">
        <v>103</v>
      </c>
      <c r="J225" s="24">
        <v>27</v>
      </c>
      <c r="K225" s="24">
        <v>34</v>
      </c>
      <c r="L225" s="24">
        <v>37</v>
      </c>
      <c r="M225" s="24">
        <v>35</v>
      </c>
      <c r="N225" s="24">
        <v>28</v>
      </c>
      <c r="O225" s="24">
        <v>23</v>
      </c>
      <c r="P225" s="24">
        <v>22</v>
      </c>
      <c r="Q225" s="24">
        <v>24</v>
      </c>
      <c r="R225" s="24">
        <v>69242100</v>
      </c>
      <c r="S225"/>
      <c r="T225"/>
      <c r="U225"/>
    </row>
    <row r="226" spans="1:21" ht="15.75" thickBot="1" x14ac:dyDescent="0.3">
      <c r="A226" s="23" t="s">
        <v>293</v>
      </c>
      <c r="B226" s="24">
        <v>111</v>
      </c>
      <c r="C226" s="24">
        <v>106</v>
      </c>
      <c r="D226" s="24">
        <v>114</v>
      </c>
      <c r="E226" s="24">
        <v>106</v>
      </c>
      <c r="F226" s="24">
        <v>106</v>
      </c>
      <c r="G226" s="24">
        <v>105</v>
      </c>
      <c r="H226" s="24">
        <v>102</v>
      </c>
      <c r="I226" s="24">
        <v>102</v>
      </c>
      <c r="J226" s="24">
        <v>16</v>
      </c>
      <c r="K226" s="24">
        <v>21</v>
      </c>
      <c r="L226" s="24">
        <v>13</v>
      </c>
      <c r="M226" s="24">
        <v>20</v>
      </c>
      <c r="N226" s="24">
        <v>21</v>
      </c>
      <c r="O226" s="24">
        <v>22</v>
      </c>
      <c r="P226" s="24">
        <v>25</v>
      </c>
      <c r="Q226" s="24">
        <v>25</v>
      </c>
      <c r="R226" s="24">
        <v>69239200</v>
      </c>
      <c r="S226"/>
      <c r="T226"/>
      <c r="U226"/>
    </row>
    <row r="227" spans="1:21" ht="15.75" thickBot="1" x14ac:dyDescent="0.3">
      <c r="A227" s="23" t="s">
        <v>294</v>
      </c>
      <c r="B227" s="24">
        <v>98</v>
      </c>
      <c r="C227" s="24">
        <v>98</v>
      </c>
      <c r="D227" s="24">
        <v>94</v>
      </c>
      <c r="E227" s="24">
        <v>91</v>
      </c>
      <c r="F227" s="24">
        <v>89</v>
      </c>
      <c r="G227" s="24">
        <v>85</v>
      </c>
      <c r="H227" s="24">
        <v>83</v>
      </c>
      <c r="I227" s="24">
        <v>86</v>
      </c>
      <c r="J227" s="24">
        <v>29</v>
      </c>
      <c r="K227" s="24">
        <v>29</v>
      </c>
      <c r="L227" s="24">
        <v>33</v>
      </c>
      <c r="M227" s="24">
        <v>36</v>
      </c>
      <c r="N227" s="24">
        <v>38</v>
      </c>
      <c r="O227" s="24">
        <v>42</v>
      </c>
      <c r="P227" s="24">
        <v>44</v>
      </c>
      <c r="Q227" s="24">
        <v>41</v>
      </c>
      <c r="R227" s="24">
        <v>69212000</v>
      </c>
      <c r="S227"/>
      <c r="T227"/>
      <c r="U227"/>
    </row>
    <row r="228" spans="1:21" ht="15.75" thickBot="1" x14ac:dyDescent="0.3">
      <c r="A228" s="23" t="s">
        <v>295</v>
      </c>
      <c r="B228" s="24">
        <v>112</v>
      </c>
      <c r="C228" s="24">
        <v>101</v>
      </c>
      <c r="D228" s="24">
        <v>99</v>
      </c>
      <c r="E228" s="24">
        <v>113</v>
      </c>
      <c r="F228" s="24">
        <v>111</v>
      </c>
      <c r="G228" s="24">
        <v>112</v>
      </c>
      <c r="H228" s="24">
        <v>108</v>
      </c>
      <c r="I228" s="24">
        <v>107</v>
      </c>
      <c r="J228" s="24">
        <v>15</v>
      </c>
      <c r="K228" s="24">
        <v>26</v>
      </c>
      <c r="L228" s="24">
        <v>28</v>
      </c>
      <c r="M228" s="24">
        <v>14</v>
      </c>
      <c r="N228" s="24">
        <v>16</v>
      </c>
      <c r="O228" s="24">
        <v>15</v>
      </c>
      <c r="P228" s="24">
        <v>19</v>
      </c>
      <c r="Q228" s="24">
        <v>20</v>
      </c>
      <c r="R228" s="24">
        <v>75444700</v>
      </c>
      <c r="S228"/>
      <c r="T228"/>
      <c r="U228"/>
    </row>
    <row r="229" spans="1:21" ht="15.75" thickBot="1" x14ac:dyDescent="0.3">
      <c r="A229" s="23" t="s">
        <v>296</v>
      </c>
      <c r="B229" s="24">
        <v>89</v>
      </c>
      <c r="C229" s="24">
        <v>88</v>
      </c>
      <c r="D229" s="24">
        <v>98</v>
      </c>
      <c r="E229" s="24">
        <v>98</v>
      </c>
      <c r="F229" s="24">
        <v>97</v>
      </c>
      <c r="G229" s="24">
        <v>98</v>
      </c>
      <c r="H229" s="24">
        <v>97</v>
      </c>
      <c r="I229" s="24">
        <v>97</v>
      </c>
      <c r="J229" s="24">
        <v>38</v>
      </c>
      <c r="K229" s="24">
        <v>39</v>
      </c>
      <c r="L229" s="24">
        <v>29</v>
      </c>
      <c r="M229" s="24">
        <v>29</v>
      </c>
      <c r="N229" s="24">
        <v>30</v>
      </c>
      <c r="O229" s="24">
        <v>29</v>
      </c>
      <c r="P229" s="24">
        <v>30</v>
      </c>
      <c r="Q229" s="24">
        <v>30</v>
      </c>
      <c r="R229" s="24">
        <v>75493400</v>
      </c>
      <c r="S229"/>
      <c r="T229"/>
      <c r="U229"/>
    </row>
    <row r="230" spans="1:21" ht="15.75" thickBot="1" x14ac:dyDescent="0.3">
      <c r="A230" s="23" t="s">
        <v>297</v>
      </c>
      <c r="B230" s="24">
        <v>101</v>
      </c>
      <c r="C230" s="24">
        <v>109</v>
      </c>
      <c r="D230" s="24">
        <v>105</v>
      </c>
      <c r="E230" s="24">
        <v>100</v>
      </c>
      <c r="F230" s="24">
        <v>100</v>
      </c>
      <c r="G230" s="24">
        <v>95</v>
      </c>
      <c r="H230" s="24">
        <v>98</v>
      </c>
      <c r="I230" s="24">
        <v>101</v>
      </c>
      <c r="J230" s="24">
        <v>26</v>
      </c>
      <c r="K230" s="24">
        <v>18</v>
      </c>
      <c r="L230" s="24">
        <v>22</v>
      </c>
      <c r="M230" s="24">
        <v>27</v>
      </c>
      <c r="N230" s="24">
        <v>27</v>
      </c>
      <c r="O230" s="24">
        <v>32</v>
      </c>
      <c r="P230" s="24">
        <v>29</v>
      </c>
      <c r="Q230" s="24">
        <v>26</v>
      </c>
      <c r="R230" s="24">
        <v>75531900</v>
      </c>
      <c r="S230"/>
      <c r="T230"/>
      <c r="U230"/>
    </row>
    <row r="231" spans="1:21" ht="15.75" thickBot="1" x14ac:dyDescent="0.3">
      <c r="A231" s="23" t="s">
        <v>298</v>
      </c>
      <c r="B231" s="24">
        <v>67</v>
      </c>
      <c r="C231" s="24">
        <v>91</v>
      </c>
      <c r="D231" s="24">
        <v>88</v>
      </c>
      <c r="E231" s="24">
        <v>90</v>
      </c>
      <c r="F231" s="24">
        <v>92</v>
      </c>
      <c r="G231" s="24">
        <v>88</v>
      </c>
      <c r="H231" s="24">
        <v>86</v>
      </c>
      <c r="I231" s="24">
        <v>85</v>
      </c>
      <c r="J231" s="24">
        <v>60</v>
      </c>
      <c r="K231" s="24">
        <v>36</v>
      </c>
      <c r="L231" s="24">
        <v>39</v>
      </c>
      <c r="M231" s="24">
        <v>37</v>
      </c>
      <c r="N231" s="24">
        <v>35</v>
      </c>
      <c r="O231" s="24">
        <v>39</v>
      </c>
      <c r="P231" s="24">
        <v>41</v>
      </c>
      <c r="Q231" s="24">
        <v>42</v>
      </c>
      <c r="R231" s="24">
        <v>75560500</v>
      </c>
      <c r="S231"/>
      <c r="T231"/>
      <c r="U231"/>
    </row>
    <row r="232" spans="1:21" ht="15.75" thickBot="1" x14ac:dyDescent="0.3">
      <c r="A232" s="23" t="s">
        <v>299</v>
      </c>
      <c r="B232" s="24">
        <v>97</v>
      </c>
      <c r="C232" s="24">
        <v>85</v>
      </c>
      <c r="D232" s="24">
        <v>97</v>
      </c>
      <c r="E232" s="24">
        <v>101</v>
      </c>
      <c r="F232" s="24">
        <v>103</v>
      </c>
      <c r="G232" s="24">
        <v>100</v>
      </c>
      <c r="H232" s="24">
        <v>101</v>
      </c>
      <c r="I232" s="24">
        <v>98</v>
      </c>
      <c r="J232" s="24">
        <v>30</v>
      </c>
      <c r="K232" s="24">
        <v>42</v>
      </c>
      <c r="L232" s="24">
        <v>30</v>
      </c>
      <c r="M232" s="24">
        <v>26</v>
      </c>
      <c r="N232" s="24">
        <v>24</v>
      </c>
      <c r="O232" s="24">
        <v>27</v>
      </c>
      <c r="P232" s="24">
        <v>26</v>
      </c>
      <c r="Q232" s="24">
        <v>29</v>
      </c>
      <c r="R232" s="24">
        <v>75602500</v>
      </c>
      <c r="S232"/>
      <c r="T232"/>
      <c r="U232"/>
    </row>
    <row r="233" spans="1:21" ht="15.75" thickBot="1" x14ac:dyDescent="0.3">
      <c r="A233" s="23" t="s">
        <v>300</v>
      </c>
      <c r="B233" s="24">
        <v>105</v>
      </c>
      <c r="C233" s="24">
        <v>94</v>
      </c>
      <c r="D233" s="24">
        <v>87</v>
      </c>
      <c r="E233" s="24">
        <v>87</v>
      </c>
      <c r="F233" s="24">
        <v>83</v>
      </c>
      <c r="G233" s="24">
        <v>82</v>
      </c>
      <c r="H233" s="24">
        <v>84</v>
      </c>
      <c r="I233" s="24">
        <v>82</v>
      </c>
      <c r="J233" s="24">
        <v>22</v>
      </c>
      <c r="K233" s="24">
        <v>33</v>
      </c>
      <c r="L233" s="24">
        <v>40</v>
      </c>
      <c r="M233" s="24">
        <v>40</v>
      </c>
      <c r="N233" s="24">
        <v>44</v>
      </c>
      <c r="O233" s="24">
        <v>45</v>
      </c>
      <c r="P233" s="24">
        <v>43</v>
      </c>
      <c r="Q233" s="24">
        <v>45</v>
      </c>
      <c r="R233" s="24">
        <v>75609000</v>
      </c>
      <c r="S233"/>
      <c r="T233"/>
      <c r="U233"/>
    </row>
    <row r="234" spans="1:21" ht="15.75" thickBot="1" x14ac:dyDescent="0.3">
      <c r="A234" s="23" t="s">
        <v>301</v>
      </c>
      <c r="B234" s="24">
        <v>26</v>
      </c>
      <c r="C234" s="24">
        <v>35</v>
      </c>
      <c r="D234" s="24">
        <v>39</v>
      </c>
      <c r="E234" s="24">
        <v>46</v>
      </c>
      <c r="F234" s="24">
        <v>39</v>
      </c>
      <c r="G234" s="24">
        <v>39</v>
      </c>
      <c r="H234" s="24">
        <v>40</v>
      </c>
      <c r="I234" s="24">
        <v>45</v>
      </c>
      <c r="J234" s="24">
        <v>101</v>
      </c>
      <c r="K234" s="24">
        <v>92</v>
      </c>
      <c r="L234" s="24">
        <v>88</v>
      </c>
      <c r="M234" s="24">
        <v>81</v>
      </c>
      <c r="N234" s="24">
        <v>88</v>
      </c>
      <c r="O234" s="24">
        <v>88</v>
      </c>
      <c r="P234" s="24">
        <v>87</v>
      </c>
      <c r="Q234" s="24">
        <v>82</v>
      </c>
      <c r="R234" s="24">
        <v>51236600</v>
      </c>
      <c r="S234"/>
      <c r="T234"/>
      <c r="U234"/>
    </row>
    <row r="235" spans="1:21" ht="15.75" thickBot="1" x14ac:dyDescent="0.3">
      <c r="A235" s="23" t="s">
        <v>302</v>
      </c>
      <c r="B235" s="24">
        <v>13</v>
      </c>
      <c r="C235" s="24">
        <v>7</v>
      </c>
      <c r="D235" s="24">
        <v>18</v>
      </c>
      <c r="E235" s="24">
        <v>17</v>
      </c>
      <c r="F235" s="24">
        <v>19</v>
      </c>
      <c r="G235" s="24">
        <v>25</v>
      </c>
      <c r="H235" s="24">
        <v>36</v>
      </c>
      <c r="I235" s="24">
        <v>39</v>
      </c>
      <c r="J235" s="24">
        <v>114</v>
      </c>
      <c r="K235" s="24">
        <v>120</v>
      </c>
      <c r="L235" s="24">
        <v>109</v>
      </c>
      <c r="M235" s="24">
        <v>110</v>
      </c>
      <c r="N235" s="24">
        <v>108</v>
      </c>
      <c r="O235" s="24">
        <v>102</v>
      </c>
      <c r="P235" s="24">
        <v>91</v>
      </c>
      <c r="Q235" s="24">
        <v>88</v>
      </c>
      <c r="R235" s="24">
        <v>51230700</v>
      </c>
      <c r="S235"/>
      <c r="T235"/>
      <c r="U235"/>
    </row>
    <row r="236" spans="1:21" ht="15.75" thickBot="1" x14ac:dyDescent="0.3">
      <c r="A236" s="23" t="s">
        <v>303</v>
      </c>
      <c r="B236" s="24">
        <v>19</v>
      </c>
      <c r="C236" s="24">
        <v>22</v>
      </c>
      <c r="D236" s="24">
        <v>28</v>
      </c>
      <c r="E236" s="24">
        <v>43</v>
      </c>
      <c r="F236" s="24">
        <v>49</v>
      </c>
      <c r="G236" s="24">
        <v>45</v>
      </c>
      <c r="H236" s="24">
        <v>45</v>
      </c>
      <c r="I236" s="24">
        <v>48</v>
      </c>
      <c r="J236" s="24">
        <v>108</v>
      </c>
      <c r="K236" s="24">
        <v>105</v>
      </c>
      <c r="L236" s="24">
        <v>99</v>
      </c>
      <c r="M236" s="24">
        <v>84</v>
      </c>
      <c r="N236" s="24">
        <v>78</v>
      </c>
      <c r="O236" s="24">
        <v>82</v>
      </c>
      <c r="P236" s="24">
        <v>82</v>
      </c>
      <c r="Q236" s="24">
        <v>79</v>
      </c>
      <c r="R236" s="24">
        <v>51222100</v>
      </c>
      <c r="S236"/>
      <c r="T236"/>
      <c r="U236"/>
    </row>
    <row r="237" spans="1:21" ht="15.75" thickBot="1" x14ac:dyDescent="0.3">
      <c r="A237" s="23" t="s">
        <v>304</v>
      </c>
      <c r="B237" s="24">
        <v>12</v>
      </c>
      <c r="C237" s="24">
        <v>15</v>
      </c>
      <c r="D237" s="24">
        <v>17</v>
      </c>
      <c r="E237" s="24">
        <v>22</v>
      </c>
      <c r="F237" s="24">
        <v>36</v>
      </c>
      <c r="G237" s="24">
        <v>41</v>
      </c>
      <c r="H237" s="24">
        <v>42</v>
      </c>
      <c r="I237" s="24">
        <v>50</v>
      </c>
      <c r="J237" s="24">
        <v>115</v>
      </c>
      <c r="K237" s="24">
        <v>112</v>
      </c>
      <c r="L237" s="24">
        <v>110</v>
      </c>
      <c r="M237" s="24">
        <v>105</v>
      </c>
      <c r="N237" s="24">
        <v>91</v>
      </c>
      <c r="O237" s="24">
        <v>86</v>
      </c>
      <c r="P237" s="24">
        <v>85</v>
      </c>
      <c r="Q237" s="24">
        <v>77</v>
      </c>
      <c r="R237" s="24">
        <v>51218200</v>
      </c>
      <c r="S237"/>
      <c r="T237"/>
      <c r="U237"/>
    </row>
    <row r="238" spans="1:21" ht="15.75" thickBot="1" x14ac:dyDescent="0.3">
      <c r="A238" s="23" t="s">
        <v>305</v>
      </c>
      <c r="B238" s="24">
        <v>34</v>
      </c>
      <c r="C238" s="24">
        <v>51</v>
      </c>
      <c r="D238" s="24">
        <v>52</v>
      </c>
      <c r="E238" s="24">
        <v>48</v>
      </c>
      <c r="F238" s="24">
        <v>44</v>
      </c>
      <c r="G238" s="24">
        <v>51</v>
      </c>
      <c r="H238" s="24">
        <v>53</v>
      </c>
      <c r="I238" s="24">
        <v>53</v>
      </c>
      <c r="J238" s="24">
        <v>93</v>
      </c>
      <c r="K238" s="24">
        <v>76</v>
      </c>
      <c r="L238" s="24">
        <v>75</v>
      </c>
      <c r="M238" s="24">
        <v>79</v>
      </c>
      <c r="N238" s="24">
        <v>83</v>
      </c>
      <c r="O238" s="24">
        <v>76</v>
      </c>
      <c r="P238" s="24">
        <v>74</v>
      </c>
      <c r="Q238" s="24">
        <v>74</v>
      </c>
      <c r="R238" s="24">
        <v>51210000</v>
      </c>
      <c r="S238"/>
      <c r="T238"/>
      <c r="U238"/>
    </row>
    <row r="239" spans="1:21" ht="15.75" thickBot="1" x14ac:dyDescent="0.3">
      <c r="A239" s="23" t="s">
        <v>306</v>
      </c>
      <c r="B239" s="24">
        <v>39</v>
      </c>
      <c r="C239" s="24">
        <v>31</v>
      </c>
      <c r="D239" s="24">
        <v>36</v>
      </c>
      <c r="E239" s="24">
        <v>29</v>
      </c>
      <c r="F239" s="24">
        <v>27</v>
      </c>
      <c r="G239" s="24">
        <v>24</v>
      </c>
      <c r="H239" s="24">
        <v>31</v>
      </c>
      <c r="I239" s="24">
        <v>33</v>
      </c>
      <c r="J239" s="24">
        <v>88</v>
      </c>
      <c r="K239" s="24">
        <v>96</v>
      </c>
      <c r="L239" s="24">
        <v>91</v>
      </c>
      <c r="M239" s="24">
        <v>98</v>
      </c>
      <c r="N239" s="24">
        <v>100</v>
      </c>
      <c r="O239" s="24">
        <v>103</v>
      </c>
      <c r="P239" s="24">
        <v>96</v>
      </c>
      <c r="Q239" s="24">
        <v>94</v>
      </c>
      <c r="R239" s="24">
        <v>51204200</v>
      </c>
      <c r="S239"/>
      <c r="T239"/>
      <c r="U239"/>
    </row>
    <row r="240" spans="1:21" ht="15.75" thickBot="1" x14ac:dyDescent="0.3">
      <c r="A240" s="23" t="s">
        <v>307</v>
      </c>
      <c r="B240" s="24">
        <v>93</v>
      </c>
      <c r="C240" s="24">
        <v>81</v>
      </c>
      <c r="D240" s="24">
        <v>83</v>
      </c>
      <c r="E240" s="24">
        <v>79</v>
      </c>
      <c r="F240" s="24">
        <v>82</v>
      </c>
      <c r="G240" s="24">
        <v>103</v>
      </c>
      <c r="H240" s="24">
        <v>112</v>
      </c>
      <c r="I240" s="24">
        <v>109</v>
      </c>
      <c r="J240" s="24">
        <v>34</v>
      </c>
      <c r="K240" s="24">
        <v>46</v>
      </c>
      <c r="L240" s="24">
        <v>44</v>
      </c>
      <c r="M240" s="24">
        <v>48</v>
      </c>
      <c r="N240" s="24">
        <v>45</v>
      </c>
      <c r="O240" s="24">
        <v>24</v>
      </c>
      <c r="P240" s="24">
        <v>15</v>
      </c>
      <c r="Q240" s="24">
        <v>18</v>
      </c>
      <c r="R240" s="24">
        <v>57921600</v>
      </c>
      <c r="S240"/>
      <c r="T240"/>
      <c r="U240"/>
    </row>
    <row r="241" spans="1:21" ht="15.75" thickBot="1" x14ac:dyDescent="0.3">
      <c r="A241" s="23" t="s">
        <v>308</v>
      </c>
      <c r="B241" s="24">
        <v>106</v>
      </c>
      <c r="C241" s="24">
        <v>96</v>
      </c>
      <c r="D241" s="24">
        <v>101</v>
      </c>
      <c r="E241" s="24">
        <v>97</v>
      </c>
      <c r="F241" s="24">
        <v>96</v>
      </c>
      <c r="G241" s="24">
        <v>102</v>
      </c>
      <c r="H241" s="24">
        <v>100</v>
      </c>
      <c r="I241" s="24">
        <v>100</v>
      </c>
      <c r="J241" s="24">
        <v>21</v>
      </c>
      <c r="K241" s="24">
        <v>31</v>
      </c>
      <c r="L241" s="24">
        <v>26</v>
      </c>
      <c r="M241" s="24">
        <v>30</v>
      </c>
      <c r="N241" s="24">
        <v>31</v>
      </c>
      <c r="O241" s="24">
        <v>25</v>
      </c>
      <c r="P241" s="24">
        <v>27</v>
      </c>
      <c r="Q241" s="24">
        <v>27</v>
      </c>
      <c r="R241" s="24">
        <v>57935900</v>
      </c>
      <c r="S241"/>
      <c r="T241"/>
      <c r="U241"/>
    </row>
    <row r="242" spans="1:21" ht="15.75" thickBot="1" x14ac:dyDescent="0.3">
      <c r="A242" s="23" t="s">
        <v>309</v>
      </c>
      <c r="B242" s="24">
        <v>115</v>
      </c>
      <c r="C242" s="24">
        <v>113</v>
      </c>
      <c r="D242" s="24">
        <v>112</v>
      </c>
      <c r="E242" s="24">
        <v>111</v>
      </c>
      <c r="F242" s="24">
        <v>109</v>
      </c>
      <c r="G242" s="24">
        <v>106</v>
      </c>
      <c r="H242" s="24">
        <v>104</v>
      </c>
      <c r="I242" s="24">
        <v>104</v>
      </c>
      <c r="J242" s="24">
        <v>12</v>
      </c>
      <c r="K242" s="24">
        <v>14</v>
      </c>
      <c r="L242" s="24">
        <v>15</v>
      </c>
      <c r="M242" s="24">
        <v>16</v>
      </c>
      <c r="N242" s="24">
        <v>18</v>
      </c>
      <c r="O242" s="24">
        <v>21</v>
      </c>
      <c r="P242" s="24">
        <v>23</v>
      </c>
      <c r="Q242" s="24">
        <v>23</v>
      </c>
      <c r="R242" s="24">
        <v>57965700</v>
      </c>
      <c r="S242"/>
      <c r="T242"/>
      <c r="U242"/>
    </row>
    <row r="243" spans="1:21" ht="15.75" thickBot="1" x14ac:dyDescent="0.3">
      <c r="A243" s="23" t="s">
        <v>310</v>
      </c>
      <c r="B243" s="24">
        <v>102</v>
      </c>
      <c r="C243" s="24">
        <v>108</v>
      </c>
      <c r="D243" s="24">
        <v>109</v>
      </c>
      <c r="E243" s="24">
        <v>103</v>
      </c>
      <c r="F243" s="24">
        <v>102</v>
      </c>
      <c r="G243" s="24">
        <v>109</v>
      </c>
      <c r="H243" s="24">
        <v>106</v>
      </c>
      <c r="I243" s="24">
        <v>106</v>
      </c>
      <c r="J243" s="24">
        <v>25</v>
      </c>
      <c r="K243" s="24">
        <v>19</v>
      </c>
      <c r="L243" s="24">
        <v>18</v>
      </c>
      <c r="M243" s="24">
        <v>24</v>
      </c>
      <c r="N243" s="24">
        <v>25</v>
      </c>
      <c r="O243" s="24">
        <v>18</v>
      </c>
      <c r="P243" s="24">
        <v>21</v>
      </c>
      <c r="Q243" s="24">
        <v>21</v>
      </c>
      <c r="R243" s="24">
        <v>57940900</v>
      </c>
      <c r="S243"/>
      <c r="T243"/>
      <c r="U243"/>
    </row>
    <row r="244" spans="1:21" ht="15.75" thickBot="1" x14ac:dyDescent="0.3">
      <c r="A244" s="23" t="s">
        <v>311</v>
      </c>
      <c r="B244" s="24">
        <v>104</v>
      </c>
      <c r="C244" s="24">
        <v>110</v>
      </c>
      <c r="D244" s="24">
        <v>106</v>
      </c>
      <c r="E244" s="24">
        <v>102</v>
      </c>
      <c r="F244" s="24">
        <v>101</v>
      </c>
      <c r="G244" s="24">
        <v>96</v>
      </c>
      <c r="H244" s="24">
        <v>95</v>
      </c>
      <c r="I244" s="24">
        <v>95</v>
      </c>
      <c r="J244" s="24">
        <v>23</v>
      </c>
      <c r="K244" s="24">
        <v>17</v>
      </c>
      <c r="L244" s="24">
        <v>21</v>
      </c>
      <c r="M244" s="24">
        <v>25</v>
      </c>
      <c r="N244" s="24">
        <v>26</v>
      </c>
      <c r="O244" s="24">
        <v>31</v>
      </c>
      <c r="P244" s="24">
        <v>32</v>
      </c>
      <c r="Q244" s="24">
        <v>32</v>
      </c>
      <c r="R244" s="24">
        <v>57913600</v>
      </c>
      <c r="S244"/>
      <c r="T244"/>
      <c r="U244"/>
    </row>
    <row r="245" spans="1:21" ht="15.75" thickBot="1" x14ac:dyDescent="0.3">
      <c r="A245" s="23" t="s">
        <v>312</v>
      </c>
      <c r="B245" s="24">
        <v>113</v>
      </c>
      <c r="C245" s="24">
        <v>107</v>
      </c>
      <c r="D245" s="24">
        <v>102</v>
      </c>
      <c r="E245" s="24">
        <v>104</v>
      </c>
      <c r="F245" s="24">
        <v>105</v>
      </c>
      <c r="G245" s="24">
        <v>101</v>
      </c>
      <c r="H245" s="24">
        <v>99</v>
      </c>
      <c r="I245" s="24">
        <v>99</v>
      </c>
      <c r="J245" s="24">
        <v>14</v>
      </c>
      <c r="K245" s="24">
        <v>20</v>
      </c>
      <c r="L245" s="24">
        <v>25</v>
      </c>
      <c r="M245" s="24">
        <v>23</v>
      </c>
      <c r="N245" s="24">
        <v>22</v>
      </c>
      <c r="O245" s="24">
        <v>26</v>
      </c>
      <c r="P245" s="24">
        <v>28</v>
      </c>
      <c r="Q245" s="24">
        <v>28</v>
      </c>
      <c r="R245" s="24">
        <v>57898200</v>
      </c>
      <c r="S245"/>
      <c r="T245"/>
      <c r="U245"/>
    </row>
    <row r="246" spans="1:21" ht="15.75" thickBot="1" x14ac:dyDescent="0.3">
      <c r="A246" s="23" t="s">
        <v>313</v>
      </c>
      <c r="B246" s="24">
        <v>120</v>
      </c>
      <c r="C246" s="24">
        <v>114</v>
      </c>
      <c r="D246" s="24">
        <v>107</v>
      </c>
      <c r="E246" s="24">
        <v>106</v>
      </c>
      <c r="F246" s="24">
        <v>119</v>
      </c>
      <c r="G246" s="24">
        <v>117</v>
      </c>
      <c r="H246" s="24">
        <v>117</v>
      </c>
      <c r="I246" s="24">
        <v>115</v>
      </c>
      <c r="J246" s="24">
        <v>7</v>
      </c>
      <c r="K246" s="24">
        <v>13</v>
      </c>
      <c r="L246" s="24">
        <v>20</v>
      </c>
      <c r="M246" s="24">
        <v>20</v>
      </c>
      <c r="N246" s="24">
        <v>8</v>
      </c>
      <c r="O246" s="24">
        <v>10</v>
      </c>
      <c r="P246" s="24">
        <v>10</v>
      </c>
      <c r="Q246" s="24">
        <v>12</v>
      </c>
      <c r="R246" s="24">
        <v>63330400</v>
      </c>
      <c r="S246"/>
      <c r="T246"/>
      <c r="U246"/>
    </row>
    <row r="247" spans="1:21" ht="15.75" thickBot="1" x14ac:dyDescent="0.3">
      <c r="A247" s="23" t="s">
        <v>314</v>
      </c>
      <c r="B247" s="24">
        <v>88</v>
      </c>
      <c r="C247" s="24">
        <v>100</v>
      </c>
      <c r="D247" s="24">
        <v>110</v>
      </c>
      <c r="E247" s="24">
        <v>109</v>
      </c>
      <c r="F247" s="24">
        <v>104</v>
      </c>
      <c r="G247" s="24">
        <v>99</v>
      </c>
      <c r="H247" s="24">
        <v>103</v>
      </c>
      <c r="I247" s="24">
        <v>112</v>
      </c>
      <c r="J247" s="24">
        <v>39</v>
      </c>
      <c r="K247" s="24">
        <v>27</v>
      </c>
      <c r="L247" s="24">
        <v>17</v>
      </c>
      <c r="M247" s="24">
        <v>18</v>
      </c>
      <c r="N247" s="24">
        <v>23</v>
      </c>
      <c r="O247" s="24">
        <v>28</v>
      </c>
      <c r="P247" s="24">
        <v>24</v>
      </c>
      <c r="Q247" s="24">
        <v>15</v>
      </c>
      <c r="R247" s="24">
        <v>63321500</v>
      </c>
      <c r="S247"/>
      <c r="T247"/>
      <c r="U247"/>
    </row>
    <row r="248" spans="1:21" ht="15.75" thickBot="1" x14ac:dyDescent="0.3">
      <c r="A248" s="23" t="s">
        <v>315</v>
      </c>
      <c r="B248" s="24">
        <v>116</v>
      </c>
      <c r="C248" s="24">
        <v>112</v>
      </c>
      <c r="D248" s="24">
        <v>119</v>
      </c>
      <c r="E248" s="24">
        <v>114</v>
      </c>
      <c r="F248" s="24">
        <v>114</v>
      </c>
      <c r="G248" s="24">
        <v>114</v>
      </c>
      <c r="H248" s="24">
        <v>115</v>
      </c>
      <c r="I248" s="24">
        <v>113</v>
      </c>
      <c r="J248" s="24">
        <v>11</v>
      </c>
      <c r="K248" s="24">
        <v>15</v>
      </c>
      <c r="L248" s="24">
        <v>8</v>
      </c>
      <c r="M248" s="24">
        <v>13</v>
      </c>
      <c r="N248" s="24">
        <v>13</v>
      </c>
      <c r="O248" s="24">
        <v>13</v>
      </c>
      <c r="P248" s="24">
        <v>12</v>
      </c>
      <c r="Q248" s="24">
        <v>14</v>
      </c>
      <c r="R248" s="24">
        <v>63316800</v>
      </c>
      <c r="S248"/>
      <c r="T248"/>
      <c r="U248"/>
    </row>
    <row r="249" spans="1:21" ht="15.75" thickBot="1" x14ac:dyDescent="0.3">
      <c r="A249" s="23" t="s">
        <v>316</v>
      </c>
      <c r="B249" s="24">
        <v>119</v>
      </c>
      <c r="C249" s="24">
        <v>116</v>
      </c>
      <c r="D249" s="24">
        <v>111</v>
      </c>
      <c r="E249" s="24">
        <v>123</v>
      </c>
      <c r="F249" s="24">
        <v>122</v>
      </c>
      <c r="G249" s="24">
        <v>121</v>
      </c>
      <c r="H249" s="24">
        <v>119</v>
      </c>
      <c r="I249" s="24">
        <v>119</v>
      </c>
      <c r="J249" s="24">
        <v>8</v>
      </c>
      <c r="K249" s="24">
        <v>11</v>
      </c>
      <c r="L249" s="24">
        <v>16</v>
      </c>
      <c r="M249" s="24">
        <v>4</v>
      </c>
      <c r="N249" s="24">
        <v>5</v>
      </c>
      <c r="O249" s="24">
        <v>6</v>
      </c>
      <c r="P249" s="24">
        <v>8</v>
      </c>
      <c r="Q249" s="24">
        <v>8</v>
      </c>
      <c r="R249" s="24">
        <v>63310600</v>
      </c>
      <c r="S249"/>
      <c r="T249"/>
      <c r="U249"/>
    </row>
    <row r="250" spans="1:21" ht="15.75" thickBot="1" x14ac:dyDescent="0.3">
      <c r="A250" s="23" t="s">
        <v>317</v>
      </c>
      <c r="B250" s="24">
        <v>94</v>
      </c>
      <c r="C250" s="24">
        <v>117</v>
      </c>
      <c r="D250" s="24">
        <v>121</v>
      </c>
      <c r="E250" s="24">
        <v>119</v>
      </c>
      <c r="F250" s="24">
        <v>123</v>
      </c>
      <c r="G250" s="24">
        <v>122</v>
      </c>
      <c r="H250" s="24">
        <v>118</v>
      </c>
      <c r="I250" s="24">
        <v>124</v>
      </c>
      <c r="J250" s="24">
        <v>33</v>
      </c>
      <c r="K250" s="24">
        <v>10</v>
      </c>
      <c r="L250" s="24">
        <v>6</v>
      </c>
      <c r="M250" s="24">
        <v>8</v>
      </c>
      <c r="N250" s="24">
        <v>4</v>
      </c>
      <c r="O250" s="24">
        <v>5</v>
      </c>
      <c r="P250" s="24">
        <v>9</v>
      </c>
      <c r="Q250" s="24">
        <v>3</v>
      </c>
      <c r="R250" s="24">
        <v>63310100</v>
      </c>
      <c r="S250"/>
      <c r="T250"/>
      <c r="U250"/>
    </row>
    <row r="251" spans="1:21" ht="15.75" thickBot="1" x14ac:dyDescent="0.3">
      <c r="A251" s="23" t="s">
        <v>318</v>
      </c>
      <c r="B251" s="24">
        <v>84</v>
      </c>
      <c r="C251" s="24">
        <v>89</v>
      </c>
      <c r="D251" s="24">
        <v>104</v>
      </c>
      <c r="E251" s="24">
        <v>112</v>
      </c>
      <c r="F251" s="24">
        <v>110</v>
      </c>
      <c r="G251" s="24">
        <v>107</v>
      </c>
      <c r="H251" s="24">
        <v>114</v>
      </c>
      <c r="I251" s="24">
        <v>110</v>
      </c>
      <c r="J251" s="24">
        <v>43</v>
      </c>
      <c r="K251" s="24">
        <v>38</v>
      </c>
      <c r="L251" s="24">
        <v>23</v>
      </c>
      <c r="M251" s="24">
        <v>15</v>
      </c>
      <c r="N251" s="24">
        <v>17</v>
      </c>
      <c r="O251" s="24">
        <v>20</v>
      </c>
      <c r="P251" s="24">
        <v>13</v>
      </c>
      <c r="Q251" s="24">
        <v>17</v>
      </c>
      <c r="R251" s="24">
        <v>63299700</v>
      </c>
      <c r="S251"/>
      <c r="T251"/>
      <c r="U251"/>
    </row>
    <row r="252" spans="1:21" ht="15.75" thickBot="1" x14ac:dyDescent="0.3">
      <c r="A252" s="23" t="s">
        <v>319</v>
      </c>
      <c r="B252" s="24">
        <v>66</v>
      </c>
      <c r="C252" s="24">
        <v>111</v>
      </c>
      <c r="D252" s="24">
        <v>113</v>
      </c>
      <c r="E252" s="24">
        <v>105</v>
      </c>
      <c r="F252" s="24">
        <v>108</v>
      </c>
      <c r="G252" s="24">
        <v>120</v>
      </c>
      <c r="H252" s="24">
        <v>121</v>
      </c>
      <c r="I252" s="24">
        <v>122</v>
      </c>
      <c r="J252" s="24">
        <v>61</v>
      </c>
      <c r="K252" s="24">
        <v>16</v>
      </c>
      <c r="L252" s="24">
        <v>14</v>
      </c>
      <c r="M252" s="24">
        <v>22</v>
      </c>
      <c r="N252" s="24">
        <v>19</v>
      </c>
      <c r="O252" s="24">
        <v>7</v>
      </c>
      <c r="P252" s="24">
        <v>6</v>
      </c>
      <c r="Q252" s="24">
        <v>5</v>
      </c>
      <c r="R252" s="24">
        <v>69436300</v>
      </c>
      <c r="S252"/>
      <c r="T252"/>
      <c r="U252"/>
    </row>
    <row r="253" spans="1:21" ht="15.75" thickBot="1" x14ac:dyDescent="0.3">
      <c r="A253" s="23" t="s">
        <v>320</v>
      </c>
      <c r="B253" s="24">
        <v>122</v>
      </c>
      <c r="C253" s="24">
        <v>121</v>
      </c>
      <c r="D253" s="24">
        <v>120</v>
      </c>
      <c r="E253" s="24">
        <v>117</v>
      </c>
      <c r="F253" s="24">
        <v>113</v>
      </c>
      <c r="G253" s="24">
        <v>115</v>
      </c>
      <c r="H253" s="24">
        <v>113</v>
      </c>
      <c r="I253" s="24">
        <v>114</v>
      </c>
      <c r="J253" s="24">
        <v>5</v>
      </c>
      <c r="K253" s="24">
        <v>6</v>
      </c>
      <c r="L253" s="24">
        <v>7</v>
      </c>
      <c r="M253" s="24">
        <v>10</v>
      </c>
      <c r="N253" s="24">
        <v>14</v>
      </c>
      <c r="O253" s="24">
        <v>12</v>
      </c>
      <c r="P253" s="24">
        <v>14</v>
      </c>
      <c r="Q253" s="24">
        <v>13</v>
      </c>
      <c r="R253" s="24">
        <v>69408800</v>
      </c>
      <c r="S253"/>
      <c r="T253"/>
      <c r="U253"/>
    </row>
    <row r="254" spans="1:21" ht="15.75" thickBot="1" x14ac:dyDescent="0.3">
      <c r="A254" s="23" t="s">
        <v>321</v>
      </c>
      <c r="B254" s="24">
        <v>123</v>
      </c>
      <c r="C254" s="24">
        <v>122</v>
      </c>
      <c r="D254" s="24">
        <v>123</v>
      </c>
      <c r="E254" s="24">
        <v>118</v>
      </c>
      <c r="F254" s="24">
        <v>115</v>
      </c>
      <c r="G254" s="24">
        <v>111</v>
      </c>
      <c r="H254" s="24">
        <v>107</v>
      </c>
      <c r="I254" s="24">
        <v>105</v>
      </c>
      <c r="J254" s="24">
        <v>4</v>
      </c>
      <c r="K254" s="24">
        <v>5</v>
      </c>
      <c r="L254" s="24">
        <v>4</v>
      </c>
      <c r="M254" s="24">
        <v>9</v>
      </c>
      <c r="N254" s="24">
        <v>12</v>
      </c>
      <c r="O254" s="24">
        <v>16</v>
      </c>
      <c r="P254" s="24">
        <v>20</v>
      </c>
      <c r="Q254" s="24">
        <v>22</v>
      </c>
      <c r="R254" s="24">
        <v>69409100</v>
      </c>
      <c r="S254"/>
      <c r="T254"/>
      <c r="U254"/>
    </row>
    <row r="255" spans="1:21" ht="15.75" thickBot="1" x14ac:dyDescent="0.3">
      <c r="A255" s="23" t="s">
        <v>322</v>
      </c>
      <c r="B255" s="24">
        <v>118</v>
      </c>
      <c r="C255" s="24">
        <v>115</v>
      </c>
      <c r="D255" s="24">
        <v>118</v>
      </c>
      <c r="E255" s="24">
        <v>115</v>
      </c>
      <c r="F255" s="24">
        <v>117</v>
      </c>
      <c r="G255" s="24">
        <v>116</v>
      </c>
      <c r="H255" s="24">
        <v>123</v>
      </c>
      <c r="I255" s="24">
        <v>120</v>
      </c>
      <c r="J255" s="24">
        <v>9</v>
      </c>
      <c r="K255" s="24">
        <v>12</v>
      </c>
      <c r="L255" s="24">
        <v>9</v>
      </c>
      <c r="M255" s="24">
        <v>12</v>
      </c>
      <c r="N255" s="24">
        <v>10</v>
      </c>
      <c r="O255" s="24">
        <v>11</v>
      </c>
      <c r="P255" s="24">
        <v>4</v>
      </c>
      <c r="Q255" s="24">
        <v>7</v>
      </c>
      <c r="R255" s="24">
        <v>69404300</v>
      </c>
      <c r="S255"/>
      <c r="T255"/>
      <c r="U255"/>
    </row>
    <row r="256" spans="1:21" ht="15.75" thickBot="1" x14ac:dyDescent="0.3">
      <c r="A256" s="23" t="s">
        <v>323</v>
      </c>
      <c r="B256" s="24">
        <v>110</v>
      </c>
      <c r="C256" s="24">
        <v>119</v>
      </c>
      <c r="D256" s="24">
        <v>117</v>
      </c>
      <c r="E256" s="24">
        <v>120</v>
      </c>
      <c r="F256" s="24">
        <v>116</v>
      </c>
      <c r="G256" s="24">
        <v>110</v>
      </c>
      <c r="H256" s="24">
        <v>111</v>
      </c>
      <c r="I256" s="24">
        <v>111</v>
      </c>
      <c r="J256" s="24">
        <v>17</v>
      </c>
      <c r="K256" s="24">
        <v>8</v>
      </c>
      <c r="L256" s="24">
        <v>10</v>
      </c>
      <c r="M256" s="24">
        <v>7</v>
      </c>
      <c r="N256" s="24">
        <v>11</v>
      </c>
      <c r="O256" s="24">
        <v>17</v>
      </c>
      <c r="P256" s="24">
        <v>16</v>
      </c>
      <c r="Q256" s="24">
        <v>16</v>
      </c>
      <c r="R256" s="24">
        <v>69397800</v>
      </c>
      <c r="S256"/>
      <c r="T256"/>
      <c r="U256"/>
    </row>
    <row r="257" spans="1:21" ht="15.75" thickBot="1" x14ac:dyDescent="0.3">
      <c r="A257" s="23" t="s">
        <v>324</v>
      </c>
      <c r="B257" s="24">
        <v>81</v>
      </c>
      <c r="C257" s="24">
        <v>123</v>
      </c>
      <c r="D257" s="24">
        <v>122</v>
      </c>
      <c r="E257" s="24">
        <v>121</v>
      </c>
      <c r="F257" s="24">
        <v>118</v>
      </c>
      <c r="G257" s="24">
        <v>119</v>
      </c>
      <c r="H257" s="24">
        <v>116</v>
      </c>
      <c r="I257" s="24">
        <v>117</v>
      </c>
      <c r="J257" s="24">
        <v>46</v>
      </c>
      <c r="K257" s="24">
        <v>4</v>
      </c>
      <c r="L257" s="24">
        <v>5</v>
      </c>
      <c r="M257" s="24">
        <v>6</v>
      </c>
      <c r="N257" s="24">
        <v>9</v>
      </c>
      <c r="O257" s="24">
        <v>8</v>
      </c>
      <c r="P257" s="24">
        <v>11</v>
      </c>
      <c r="Q257" s="24">
        <v>10</v>
      </c>
      <c r="R257" s="24">
        <v>69419500</v>
      </c>
      <c r="S257"/>
      <c r="T257"/>
      <c r="U257"/>
    </row>
    <row r="258" spans="1:21" ht="15.75" thickBot="1" x14ac:dyDescent="0.3">
      <c r="A258" s="23" t="s">
        <v>325</v>
      </c>
      <c r="B258" s="24">
        <v>126</v>
      </c>
      <c r="C258" s="24">
        <v>124</v>
      </c>
      <c r="D258" s="24">
        <v>124</v>
      </c>
      <c r="E258" s="24">
        <v>122</v>
      </c>
      <c r="F258" s="24">
        <v>121</v>
      </c>
      <c r="G258" s="24">
        <v>118</v>
      </c>
      <c r="H258" s="24">
        <v>120</v>
      </c>
      <c r="I258" s="24">
        <v>121</v>
      </c>
      <c r="J258" s="24">
        <v>1</v>
      </c>
      <c r="K258" s="24">
        <v>3</v>
      </c>
      <c r="L258" s="24">
        <v>3</v>
      </c>
      <c r="M258" s="24">
        <v>5</v>
      </c>
      <c r="N258" s="24">
        <v>6</v>
      </c>
      <c r="O258" s="24">
        <v>9</v>
      </c>
      <c r="P258" s="24">
        <v>7</v>
      </c>
      <c r="Q258" s="24">
        <v>6</v>
      </c>
      <c r="R258" s="24">
        <v>75451200</v>
      </c>
      <c r="S258"/>
      <c r="T258"/>
      <c r="U258"/>
    </row>
    <row r="259" spans="1:21" ht="15.75" thickBot="1" x14ac:dyDescent="0.3">
      <c r="A259" s="23" t="s">
        <v>326</v>
      </c>
      <c r="B259" s="24">
        <v>83</v>
      </c>
      <c r="C259" s="24">
        <v>103</v>
      </c>
      <c r="D259" s="24">
        <v>108</v>
      </c>
      <c r="E259" s="24">
        <v>108</v>
      </c>
      <c r="F259" s="24">
        <v>107</v>
      </c>
      <c r="G259" s="24">
        <v>113</v>
      </c>
      <c r="H259" s="24">
        <v>109</v>
      </c>
      <c r="I259" s="24">
        <v>116</v>
      </c>
      <c r="J259" s="24">
        <v>44</v>
      </c>
      <c r="K259" s="24">
        <v>24</v>
      </c>
      <c r="L259" s="24">
        <v>19</v>
      </c>
      <c r="M259" s="24">
        <v>19</v>
      </c>
      <c r="N259" s="24">
        <v>20</v>
      </c>
      <c r="O259" s="24">
        <v>14</v>
      </c>
      <c r="P259" s="24">
        <v>18</v>
      </c>
      <c r="Q259" s="24">
        <v>11</v>
      </c>
      <c r="R259" s="24">
        <v>75427600</v>
      </c>
      <c r="S259"/>
      <c r="T259"/>
      <c r="U259"/>
    </row>
    <row r="260" spans="1:21" ht="15.75" thickBot="1" x14ac:dyDescent="0.3">
      <c r="A260" s="23" t="s">
        <v>327</v>
      </c>
      <c r="B260" s="24">
        <v>124</v>
      </c>
      <c r="C260" s="24">
        <v>120</v>
      </c>
      <c r="D260" s="24">
        <v>116</v>
      </c>
      <c r="E260" s="24">
        <v>116</v>
      </c>
      <c r="F260" s="24">
        <v>120</v>
      </c>
      <c r="G260" s="24">
        <v>123</v>
      </c>
      <c r="H260" s="24">
        <v>124</v>
      </c>
      <c r="I260" s="24">
        <v>123</v>
      </c>
      <c r="J260" s="24">
        <v>3</v>
      </c>
      <c r="K260" s="24">
        <v>7</v>
      </c>
      <c r="L260" s="24">
        <v>11</v>
      </c>
      <c r="M260" s="24">
        <v>11</v>
      </c>
      <c r="N260" s="24">
        <v>7</v>
      </c>
      <c r="O260" s="24">
        <v>4</v>
      </c>
      <c r="P260" s="24">
        <v>3</v>
      </c>
      <c r="Q260" s="24">
        <v>4</v>
      </c>
      <c r="R260" s="24">
        <v>75408400</v>
      </c>
      <c r="S260"/>
      <c r="T260"/>
      <c r="U260"/>
    </row>
    <row r="261" spans="1:21" ht="15.75" thickBot="1" x14ac:dyDescent="0.3">
      <c r="A261" s="23" t="s">
        <v>328</v>
      </c>
      <c r="B261" s="24">
        <v>117</v>
      </c>
      <c r="C261" s="24">
        <v>118</v>
      </c>
      <c r="D261" s="24">
        <v>115</v>
      </c>
      <c r="E261" s="24">
        <v>124</v>
      </c>
      <c r="F261" s="24">
        <v>124</v>
      </c>
      <c r="G261" s="24">
        <v>124</v>
      </c>
      <c r="H261" s="24">
        <v>122</v>
      </c>
      <c r="I261" s="24">
        <v>118</v>
      </c>
      <c r="J261" s="24">
        <v>10</v>
      </c>
      <c r="K261" s="24">
        <v>9</v>
      </c>
      <c r="L261" s="24">
        <v>12</v>
      </c>
      <c r="M261" s="24">
        <v>3</v>
      </c>
      <c r="N261" s="24">
        <v>3</v>
      </c>
      <c r="O261" s="24">
        <v>3</v>
      </c>
      <c r="P261" s="24">
        <v>5</v>
      </c>
      <c r="Q261" s="24">
        <v>9</v>
      </c>
      <c r="R261" s="24">
        <v>75409700</v>
      </c>
      <c r="S261"/>
      <c r="T261"/>
      <c r="U261"/>
    </row>
    <row r="262" spans="1:21" ht="15.75" thickBot="1" x14ac:dyDescent="0.3">
      <c r="A262" s="23" t="s">
        <v>329</v>
      </c>
      <c r="B262" s="24">
        <v>125</v>
      </c>
      <c r="C262" s="24">
        <v>125</v>
      </c>
      <c r="D262" s="24">
        <v>125</v>
      </c>
      <c r="E262" s="24">
        <v>126</v>
      </c>
      <c r="F262" s="24">
        <v>125</v>
      </c>
      <c r="G262" s="24">
        <v>125</v>
      </c>
      <c r="H262" s="24">
        <v>125</v>
      </c>
      <c r="I262" s="24">
        <v>126</v>
      </c>
      <c r="J262" s="24">
        <v>2</v>
      </c>
      <c r="K262" s="24">
        <v>2</v>
      </c>
      <c r="L262" s="24">
        <v>2</v>
      </c>
      <c r="M262" s="24">
        <v>1</v>
      </c>
      <c r="N262" s="24">
        <v>2</v>
      </c>
      <c r="O262" s="24">
        <v>2</v>
      </c>
      <c r="P262" s="24">
        <v>2</v>
      </c>
      <c r="Q262" s="24">
        <v>1</v>
      </c>
      <c r="R262" s="24">
        <v>75389500</v>
      </c>
      <c r="S262"/>
      <c r="T262"/>
      <c r="U262"/>
    </row>
    <row r="263" spans="1:21" ht="15.75" thickBot="1" x14ac:dyDescent="0.3">
      <c r="A263" s="23" t="s">
        <v>330</v>
      </c>
      <c r="B263" s="24">
        <v>121</v>
      </c>
      <c r="C263" s="24">
        <v>126</v>
      </c>
      <c r="D263" s="24">
        <v>126</v>
      </c>
      <c r="E263" s="24">
        <v>125</v>
      </c>
      <c r="F263" s="24">
        <v>126</v>
      </c>
      <c r="G263" s="24">
        <v>126</v>
      </c>
      <c r="H263" s="24">
        <v>126</v>
      </c>
      <c r="I263" s="24">
        <v>125</v>
      </c>
      <c r="J263" s="24">
        <v>6</v>
      </c>
      <c r="K263" s="24">
        <v>1</v>
      </c>
      <c r="L263" s="24">
        <v>1</v>
      </c>
      <c r="M263" s="24">
        <v>2</v>
      </c>
      <c r="N263" s="24">
        <v>1</v>
      </c>
      <c r="O263" s="24">
        <v>1</v>
      </c>
      <c r="P263" s="24">
        <v>1</v>
      </c>
      <c r="Q263" s="24">
        <v>2</v>
      </c>
      <c r="R263" s="24">
        <v>75371600</v>
      </c>
      <c r="S263"/>
      <c r="T263"/>
      <c r="U263"/>
    </row>
    <row r="264" spans="1:21" ht="19.5" thickBot="1" x14ac:dyDescent="0.3">
      <c r="A264" s="1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</row>
    <row r="265" spans="1:21" ht="15.75" thickBot="1" x14ac:dyDescent="0.3">
      <c r="A265" s="23" t="s">
        <v>331</v>
      </c>
      <c r="B265" s="23" t="s">
        <v>189</v>
      </c>
      <c r="C265" s="23" t="s">
        <v>190</v>
      </c>
      <c r="D265" s="23" t="s">
        <v>191</v>
      </c>
      <c r="E265" s="23" t="s">
        <v>192</v>
      </c>
      <c r="F265" s="23" t="s">
        <v>193</v>
      </c>
      <c r="G265" s="23" t="s">
        <v>194</v>
      </c>
      <c r="H265" s="23" t="s">
        <v>195</v>
      </c>
      <c r="I265" s="23" t="s">
        <v>196</v>
      </c>
      <c r="J265" s="23" t="s">
        <v>197</v>
      </c>
      <c r="K265" s="23" t="s">
        <v>198</v>
      </c>
      <c r="L265" s="23" t="s">
        <v>199</v>
      </c>
      <c r="M265" s="23" t="s">
        <v>200</v>
      </c>
      <c r="N265" s="23" t="s">
        <v>201</v>
      </c>
      <c r="O265" s="23" t="s">
        <v>202</v>
      </c>
      <c r="P265" s="23" t="s">
        <v>203</v>
      </c>
      <c r="Q265" s="23" t="s">
        <v>204</v>
      </c>
      <c r="R265"/>
      <c r="S265"/>
      <c r="T265"/>
      <c r="U265"/>
    </row>
    <row r="266" spans="1:21" ht="45.75" thickBot="1" x14ac:dyDescent="0.3">
      <c r="A266" s="23" t="s">
        <v>332</v>
      </c>
      <c r="B266" s="24" t="s">
        <v>4874</v>
      </c>
      <c r="C266" s="24" t="s">
        <v>4875</v>
      </c>
      <c r="D266" s="24" t="s">
        <v>4876</v>
      </c>
      <c r="E266" s="24" t="s">
        <v>4877</v>
      </c>
      <c r="F266" s="24" t="s">
        <v>4878</v>
      </c>
      <c r="G266" s="24" t="s">
        <v>4879</v>
      </c>
      <c r="H266" s="24" t="s">
        <v>4880</v>
      </c>
      <c r="I266" s="24" t="s">
        <v>4881</v>
      </c>
      <c r="J266" s="24" t="s">
        <v>4882</v>
      </c>
      <c r="K266" s="24" t="s">
        <v>4883</v>
      </c>
      <c r="L266" s="24" t="s">
        <v>4884</v>
      </c>
      <c r="M266" s="24" t="s">
        <v>4885</v>
      </c>
      <c r="N266" s="24" t="s">
        <v>4886</v>
      </c>
      <c r="O266" s="24" t="s">
        <v>4887</v>
      </c>
      <c r="P266" s="24" t="s">
        <v>4888</v>
      </c>
      <c r="Q266" s="24" t="s">
        <v>4889</v>
      </c>
      <c r="R266"/>
      <c r="S266"/>
      <c r="T266"/>
      <c r="U266"/>
    </row>
    <row r="267" spans="1:21" ht="45.75" thickBot="1" x14ac:dyDescent="0.3">
      <c r="A267" s="23" t="s">
        <v>349</v>
      </c>
      <c r="B267" s="24" t="s">
        <v>4890</v>
      </c>
      <c r="C267" s="24" t="s">
        <v>4891</v>
      </c>
      <c r="D267" s="24" t="s">
        <v>4876</v>
      </c>
      <c r="E267" s="24" t="s">
        <v>4877</v>
      </c>
      <c r="F267" s="24" t="s">
        <v>4878</v>
      </c>
      <c r="G267" s="24" t="s">
        <v>4879</v>
      </c>
      <c r="H267" s="24" t="s">
        <v>4880</v>
      </c>
      <c r="I267" s="24" t="s">
        <v>4881</v>
      </c>
      <c r="J267" s="24" t="s">
        <v>4892</v>
      </c>
      <c r="K267" s="24" t="s">
        <v>4883</v>
      </c>
      <c r="L267" s="24" t="s">
        <v>4884</v>
      </c>
      <c r="M267" s="24" t="s">
        <v>4885</v>
      </c>
      <c r="N267" s="24" t="s">
        <v>4886</v>
      </c>
      <c r="O267" s="24" t="s">
        <v>4887</v>
      </c>
      <c r="P267" s="24" t="s">
        <v>4888</v>
      </c>
      <c r="Q267" s="24" t="s">
        <v>4889</v>
      </c>
      <c r="R267"/>
      <c r="S267"/>
      <c r="T267"/>
      <c r="U267"/>
    </row>
    <row r="268" spans="1:21" ht="45.75" thickBot="1" x14ac:dyDescent="0.3">
      <c r="A268" s="23" t="s">
        <v>355</v>
      </c>
      <c r="B268" s="24" t="s">
        <v>4890</v>
      </c>
      <c r="C268" s="24" t="s">
        <v>4891</v>
      </c>
      <c r="D268" s="24" t="s">
        <v>4876</v>
      </c>
      <c r="E268" s="24" t="s">
        <v>4877</v>
      </c>
      <c r="F268" s="24" t="s">
        <v>4878</v>
      </c>
      <c r="G268" s="24" t="s">
        <v>4879</v>
      </c>
      <c r="H268" s="24" t="s">
        <v>4893</v>
      </c>
      <c r="I268" s="24" t="s">
        <v>4881</v>
      </c>
      <c r="J268" s="24" t="s">
        <v>4892</v>
      </c>
      <c r="K268" s="24" t="s">
        <v>4883</v>
      </c>
      <c r="L268" s="24" t="s">
        <v>4884</v>
      </c>
      <c r="M268" s="24" t="s">
        <v>4885</v>
      </c>
      <c r="N268" s="24" t="s">
        <v>4886</v>
      </c>
      <c r="O268" s="24" t="s">
        <v>4887</v>
      </c>
      <c r="P268" s="24" t="s">
        <v>4888</v>
      </c>
      <c r="Q268" s="24" t="s">
        <v>4889</v>
      </c>
      <c r="R268"/>
      <c r="S268"/>
      <c r="T268"/>
      <c r="U268"/>
    </row>
    <row r="269" spans="1:21" ht="45.75" thickBot="1" x14ac:dyDescent="0.3">
      <c r="A269" s="23" t="s">
        <v>357</v>
      </c>
      <c r="B269" s="24" t="s">
        <v>4890</v>
      </c>
      <c r="C269" s="24" t="s">
        <v>4891</v>
      </c>
      <c r="D269" s="24" t="s">
        <v>4876</v>
      </c>
      <c r="E269" s="24" t="s">
        <v>4877</v>
      </c>
      <c r="F269" s="24" t="s">
        <v>4878</v>
      </c>
      <c r="G269" s="24" t="s">
        <v>4879</v>
      </c>
      <c r="H269" s="24" t="s">
        <v>4893</v>
      </c>
      <c r="I269" s="24" t="s">
        <v>4881</v>
      </c>
      <c r="J269" s="24" t="s">
        <v>4892</v>
      </c>
      <c r="K269" s="24" t="s">
        <v>4883</v>
      </c>
      <c r="L269" s="24" t="s">
        <v>4884</v>
      </c>
      <c r="M269" s="24" t="s">
        <v>4894</v>
      </c>
      <c r="N269" s="24" t="s">
        <v>4886</v>
      </c>
      <c r="O269" s="24" t="s">
        <v>4887</v>
      </c>
      <c r="P269" s="24" t="s">
        <v>4888</v>
      </c>
      <c r="Q269" s="24" t="s">
        <v>4889</v>
      </c>
      <c r="R269"/>
      <c r="S269"/>
      <c r="T269"/>
      <c r="U269"/>
    </row>
    <row r="270" spans="1:21" ht="45.75" thickBot="1" x14ac:dyDescent="0.3">
      <c r="A270" s="23" t="s">
        <v>359</v>
      </c>
      <c r="B270" s="24" t="s">
        <v>4890</v>
      </c>
      <c r="C270" s="24" t="s">
        <v>4891</v>
      </c>
      <c r="D270" s="24" t="s">
        <v>4876</v>
      </c>
      <c r="E270" s="24" t="s">
        <v>4877</v>
      </c>
      <c r="F270" s="24" t="s">
        <v>4878</v>
      </c>
      <c r="G270" s="24" t="s">
        <v>4879</v>
      </c>
      <c r="H270" s="24" t="s">
        <v>4895</v>
      </c>
      <c r="I270" s="24" t="s">
        <v>4881</v>
      </c>
      <c r="J270" s="24" t="s">
        <v>4892</v>
      </c>
      <c r="K270" s="24" t="s">
        <v>4883</v>
      </c>
      <c r="L270" s="24" t="s">
        <v>4884</v>
      </c>
      <c r="M270" s="24" t="s">
        <v>4894</v>
      </c>
      <c r="N270" s="24" t="s">
        <v>4886</v>
      </c>
      <c r="O270" s="24" t="s">
        <v>4896</v>
      </c>
      <c r="P270" s="24" t="s">
        <v>4888</v>
      </c>
      <c r="Q270" s="24" t="s">
        <v>4889</v>
      </c>
      <c r="R270"/>
      <c r="S270"/>
      <c r="T270"/>
      <c r="U270"/>
    </row>
    <row r="271" spans="1:21" ht="45.75" thickBot="1" x14ac:dyDescent="0.3">
      <c r="A271" s="23" t="s">
        <v>361</v>
      </c>
      <c r="B271" s="24" t="s">
        <v>4890</v>
      </c>
      <c r="C271" s="24" t="s">
        <v>4891</v>
      </c>
      <c r="D271" s="24" t="s">
        <v>4876</v>
      </c>
      <c r="E271" s="24" t="s">
        <v>4877</v>
      </c>
      <c r="F271" s="24" t="s">
        <v>4878</v>
      </c>
      <c r="G271" s="24" t="s">
        <v>4879</v>
      </c>
      <c r="H271" s="24" t="s">
        <v>4895</v>
      </c>
      <c r="I271" s="24" t="s">
        <v>4881</v>
      </c>
      <c r="J271" s="24" t="s">
        <v>4897</v>
      </c>
      <c r="K271" s="24" t="s">
        <v>4883</v>
      </c>
      <c r="L271" s="24" t="s">
        <v>4884</v>
      </c>
      <c r="M271" s="24" t="s">
        <v>4894</v>
      </c>
      <c r="N271" s="24" t="s">
        <v>4886</v>
      </c>
      <c r="O271" s="24" t="s">
        <v>4898</v>
      </c>
      <c r="P271" s="24" t="s">
        <v>4899</v>
      </c>
      <c r="Q271" s="24" t="s">
        <v>4889</v>
      </c>
      <c r="R271"/>
      <c r="S271"/>
      <c r="T271"/>
      <c r="U271"/>
    </row>
    <row r="272" spans="1:21" ht="45.75" thickBot="1" x14ac:dyDescent="0.3">
      <c r="A272" s="23" t="s">
        <v>362</v>
      </c>
      <c r="B272" s="24" t="s">
        <v>4890</v>
      </c>
      <c r="C272" s="24" t="s">
        <v>4891</v>
      </c>
      <c r="D272" s="24" t="s">
        <v>4876</v>
      </c>
      <c r="E272" s="24" t="s">
        <v>4877</v>
      </c>
      <c r="F272" s="24" t="s">
        <v>4878</v>
      </c>
      <c r="G272" s="24" t="s">
        <v>4879</v>
      </c>
      <c r="H272" s="24" t="s">
        <v>4895</v>
      </c>
      <c r="I272" s="24" t="s">
        <v>4881</v>
      </c>
      <c r="J272" s="24" t="s">
        <v>4897</v>
      </c>
      <c r="K272" s="24" t="s">
        <v>4883</v>
      </c>
      <c r="L272" s="24" t="s">
        <v>4884</v>
      </c>
      <c r="M272" s="24" t="s">
        <v>4894</v>
      </c>
      <c r="N272" s="24" t="s">
        <v>4886</v>
      </c>
      <c r="O272" s="24" t="s">
        <v>4898</v>
      </c>
      <c r="P272" s="24" t="s">
        <v>4900</v>
      </c>
      <c r="Q272" s="24" t="s">
        <v>4889</v>
      </c>
      <c r="R272"/>
      <c r="S272"/>
      <c r="T272"/>
      <c r="U272"/>
    </row>
    <row r="273" spans="1:21" ht="45.75" thickBot="1" x14ac:dyDescent="0.3">
      <c r="A273" s="23" t="s">
        <v>365</v>
      </c>
      <c r="B273" s="24" t="s">
        <v>4890</v>
      </c>
      <c r="C273" s="24" t="s">
        <v>4901</v>
      </c>
      <c r="D273" s="24" t="s">
        <v>4876</v>
      </c>
      <c r="E273" s="24" t="s">
        <v>4877</v>
      </c>
      <c r="F273" s="24" t="s">
        <v>4878</v>
      </c>
      <c r="G273" s="24" t="s">
        <v>4879</v>
      </c>
      <c r="H273" s="24" t="s">
        <v>4895</v>
      </c>
      <c r="I273" s="24" t="s">
        <v>4881</v>
      </c>
      <c r="J273" s="24" t="s">
        <v>4902</v>
      </c>
      <c r="K273" s="24" t="s">
        <v>4883</v>
      </c>
      <c r="L273" s="24" t="s">
        <v>4884</v>
      </c>
      <c r="M273" s="24" t="s">
        <v>4894</v>
      </c>
      <c r="N273" s="24" t="s">
        <v>4886</v>
      </c>
      <c r="O273" s="24" t="s">
        <v>4898</v>
      </c>
      <c r="P273" s="24" t="s">
        <v>4900</v>
      </c>
      <c r="Q273" s="24" t="s">
        <v>4889</v>
      </c>
      <c r="R273"/>
      <c r="S273"/>
      <c r="T273"/>
      <c r="U273"/>
    </row>
    <row r="274" spans="1:21" ht="45.75" thickBot="1" x14ac:dyDescent="0.3">
      <c r="A274" s="23" t="s">
        <v>368</v>
      </c>
      <c r="B274" s="24" t="s">
        <v>4890</v>
      </c>
      <c r="C274" s="24" t="s">
        <v>4901</v>
      </c>
      <c r="D274" s="24" t="s">
        <v>4876</v>
      </c>
      <c r="E274" s="24" t="s">
        <v>4877</v>
      </c>
      <c r="F274" s="24" t="s">
        <v>4878</v>
      </c>
      <c r="G274" s="24" t="s">
        <v>4879</v>
      </c>
      <c r="H274" s="24" t="s">
        <v>4895</v>
      </c>
      <c r="I274" s="24" t="s">
        <v>4881</v>
      </c>
      <c r="J274" s="24" t="s">
        <v>4902</v>
      </c>
      <c r="K274" s="24" t="s">
        <v>4883</v>
      </c>
      <c r="L274" s="24" t="s">
        <v>4884</v>
      </c>
      <c r="M274" s="24" t="s">
        <v>4894</v>
      </c>
      <c r="N274" s="24" t="s">
        <v>4886</v>
      </c>
      <c r="O274" s="24" t="s">
        <v>4898</v>
      </c>
      <c r="P274" s="24" t="s">
        <v>4900</v>
      </c>
      <c r="Q274" s="24" t="s">
        <v>4889</v>
      </c>
      <c r="R274"/>
      <c r="S274"/>
      <c r="T274"/>
      <c r="U274"/>
    </row>
    <row r="275" spans="1:21" ht="45.75" thickBot="1" x14ac:dyDescent="0.3">
      <c r="A275" s="23" t="s">
        <v>371</v>
      </c>
      <c r="B275" s="24" t="s">
        <v>4890</v>
      </c>
      <c r="C275" s="24" t="s">
        <v>4901</v>
      </c>
      <c r="D275" s="24" t="s">
        <v>4876</v>
      </c>
      <c r="E275" s="24" t="s">
        <v>4877</v>
      </c>
      <c r="F275" s="24" t="s">
        <v>4878</v>
      </c>
      <c r="G275" s="24" t="s">
        <v>4879</v>
      </c>
      <c r="H275" s="24" t="s">
        <v>4895</v>
      </c>
      <c r="I275" s="24" t="s">
        <v>4881</v>
      </c>
      <c r="J275" s="24" t="s">
        <v>4902</v>
      </c>
      <c r="K275" s="24" t="s">
        <v>4903</v>
      </c>
      <c r="L275" s="24" t="s">
        <v>4884</v>
      </c>
      <c r="M275" s="24" t="s">
        <v>4894</v>
      </c>
      <c r="N275" s="24" t="s">
        <v>4886</v>
      </c>
      <c r="O275" s="24" t="s">
        <v>4898</v>
      </c>
      <c r="P275" s="24" t="s">
        <v>4900</v>
      </c>
      <c r="Q275" s="24" t="s">
        <v>4889</v>
      </c>
      <c r="R275"/>
      <c r="S275"/>
      <c r="T275"/>
      <c r="U275"/>
    </row>
    <row r="276" spans="1:21" ht="45.75" thickBot="1" x14ac:dyDescent="0.3">
      <c r="A276" s="23" t="s">
        <v>375</v>
      </c>
      <c r="B276" s="24" t="s">
        <v>4890</v>
      </c>
      <c r="C276" s="24" t="s">
        <v>4901</v>
      </c>
      <c r="D276" s="24" t="s">
        <v>4876</v>
      </c>
      <c r="E276" s="24" t="s">
        <v>4877</v>
      </c>
      <c r="F276" s="24" t="s">
        <v>4878</v>
      </c>
      <c r="G276" s="24" t="s">
        <v>4879</v>
      </c>
      <c r="H276" s="24" t="s">
        <v>4895</v>
      </c>
      <c r="I276" s="24" t="s">
        <v>4881</v>
      </c>
      <c r="J276" s="24" t="s">
        <v>4902</v>
      </c>
      <c r="K276" s="24" t="s">
        <v>4903</v>
      </c>
      <c r="L276" s="24" t="s">
        <v>4884</v>
      </c>
      <c r="M276" s="24" t="s">
        <v>4894</v>
      </c>
      <c r="N276" s="24" t="s">
        <v>4886</v>
      </c>
      <c r="O276" s="24" t="s">
        <v>4898</v>
      </c>
      <c r="P276" s="24" t="s">
        <v>4900</v>
      </c>
      <c r="Q276" s="24" t="s">
        <v>4889</v>
      </c>
      <c r="R276"/>
      <c r="S276"/>
      <c r="T276"/>
      <c r="U276"/>
    </row>
    <row r="277" spans="1:21" ht="45.75" thickBot="1" x14ac:dyDescent="0.3">
      <c r="A277" s="23" t="s">
        <v>376</v>
      </c>
      <c r="B277" s="24" t="s">
        <v>4890</v>
      </c>
      <c r="C277" s="24" t="s">
        <v>4901</v>
      </c>
      <c r="D277" s="24" t="s">
        <v>4876</v>
      </c>
      <c r="E277" s="24" t="s">
        <v>4877</v>
      </c>
      <c r="F277" s="24" t="s">
        <v>4878</v>
      </c>
      <c r="G277" s="24" t="s">
        <v>4879</v>
      </c>
      <c r="H277" s="24" t="s">
        <v>4895</v>
      </c>
      <c r="I277" s="24" t="s">
        <v>4881</v>
      </c>
      <c r="J277" s="24" t="s">
        <v>4902</v>
      </c>
      <c r="K277" s="24" t="s">
        <v>4903</v>
      </c>
      <c r="L277" s="24" t="s">
        <v>4884</v>
      </c>
      <c r="M277" s="24" t="s">
        <v>4894</v>
      </c>
      <c r="N277" s="24" t="s">
        <v>4886</v>
      </c>
      <c r="O277" s="24" t="s">
        <v>4898</v>
      </c>
      <c r="P277" s="24" t="s">
        <v>4900</v>
      </c>
      <c r="Q277" s="24" t="s">
        <v>4889</v>
      </c>
      <c r="R277"/>
      <c r="S277"/>
      <c r="T277"/>
      <c r="U277"/>
    </row>
    <row r="278" spans="1:21" ht="45.75" thickBot="1" x14ac:dyDescent="0.3">
      <c r="A278" s="23" t="s">
        <v>380</v>
      </c>
      <c r="B278" s="24" t="s">
        <v>4890</v>
      </c>
      <c r="C278" s="24" t="s">
        <v>4901</v>
      </c>
      <c r="D278" s="24" t="s">
        <v>4876</v>
      </c>
      <c r="E278" s="24" t="s">
        <v>4877</v>
      </c>
      <c r="F278" s="24" t="s">
        <v>4878</v>
      </c>
      <c r="G278" s="24" t="s">
        <v>4879</v>
      </c>
      <c r="H278" s="24" t="s">
        <v>4895</v>
      </c>
      <c r="I278" s="24" t="s">
        <v>4881</v>
      </c>
      <c r="J278" s="24" t="s">
        <v>4902</v>
      </c>
      <c r="K278" s="24" t="s">
        <v>4903</v>
      </c>
      <c r="L278" s="24" t="s">
        <v>4884</v>
      </c>
      <c r="M278" s="24" t="s">
        <v>4894</v>
      </c>
      <c r="N278" s="24" t="s">
        <v>4886</v>
      </c>
      <c r="O278" s="24" t="s">
        <v>4898</v>
      </c>
      <c r="P278" s="24" t="s">
        <v>4900</v>
      </c>
      <c r="Q278" s="24" t="s">
        <v>4889</v>
      </c>
      <c r="R278"/>
      <c r="S278"/>
      <c r="T278"/>
      <c r="U278"/>
    </row>
    <row r="279" spans="1:21" ht="45.75" thickBot="1" x14ac:dyDescent="0.3">
      <c r="A279" s="23" t="s">
        <v>383</v>
      </c>
      <c r="B279" s="24" t="s">
        <v>4890</v>
      </c>
      <c r="C279" s="24" t="s">
        <v>4901</v>
      </c>
      <c r="D279" s="24" t="s">
        <v>4876</v>
      </c>
      <c r="E279" s="24" t="s">
        <v>4877</v>
      </c>
      <c r="F279" s="24" t="s">
        <v>4878</v>
      </c>
      <c r="G279" s="24" t="s">
        <v>4879</v>
      </c>
      <c r="H279" s="24" t="s">
        <v>4895</v>
      </c>
      <c r="I279" s="24" t="s">
        <v>4881</v>
      </c>
      <c r="J279" s="24" t="s">
        <v>4902</v>
      </c>
      <c r="K279" s="24" t="s">
        <v>4903</v>
      </c>
      <c r="L279" s="24" t="s">
        <v>4904</v>
      </c>
      <c r="M279" s="24" t="s">
        <v>4894</v>
      </c>
      <c r="N279" s="24" t="s">
        <v>4886</v>
      </c>
      <c r="O279" s="24" t="s">
        <v>4898</v>
      </c>
      <c r="P279" s="24" t="s">
        <v>4900</v>
      </c>
      <c r="Q279" s="24" t="s">
        <v>4889</v>
      </c>
      <c r="R279"/>
      <c r="S279"/>
      <c r="T279"/>
      <c r="U279"/>
    </row>
    <row r="280" spans="1:21" ht="45.75" thickBot="1" x14ac:dyDescent="0.3">
      <c r="A280" s="23" t="s">
        <v>386</v>
      </c>
      <c r="B280" s="24" t="s">
        <v>4890</v>
      </c>
      <c r="C280" s="24" t="s">
        <v>4901</v>
      </c>
      <c r="D280" s="24" t="s">
        <v>4876</v>
      </c>
      <c r="E280" s="24" t="s">
        <v>4877</v>
      </c>
      <c r="F280" s="24" t="s">
        <v>4878</v>
      </c>
      <c r="G280" s="24" t="s">
        <v>4879</v>
      </c>
      <c r="H280" s="24" t="s">
        <v>4895</v>
      </c>
      <c r="I280" s="24" t="s">
        <v>4881</v>
      </c>
      <c r="J280" s="24" t="s">
        <v>4902</v>
      </c>
      <c r="K280" s="24" t="s">
        <v>4903</v>
      </c>
      <c r="L280" s="24" t="s">
        <v>4904</v>
      </c>
      <c r="M280" s="24" t="s">
        <v>4905</v>
      </c>
      <c r="N280" s="24" t="s">
        <v>4886</v>
      </c>
      <c r="O280" s="24" t="s">
        <v>4898</v>
      </c>
      <c r="P280" s="24" t="s">
        <v>4900</v>
      </c>
      <c r="Q280" s="24" t="s">
        <v>4889</v>
      </c>
      <c r="R280"/>
      <c r="S280"/>
      <c r="T280"/>
      <c r="U280"/>
    </row>
    <row r="281" spans="1:21" ht="45.75" thickBot="1" x14ac:dyDescent="0.3">
      <c r="A281" s="23" t="s">
        <v>391</v>
      </c>
      <c r="B281" s="24" t="s">
        <v>4890</v>
      </c>
      <c r="C281" s="24" t="s">
        <v>4901</v>
      </c>
      <c r="D281" s="24" t="s">
        <v>4876</v>
      </c>
      <c r="E281" s="24" t="s">
        <v>4877</v>
      </c>
      <c r="F281" s="24" t="s">
        <v>4878</v>
      </c>
      <c r="G281" s="24" t="s">
        <v>4879</v>
      </c>
      <c r="H281" s="24" t="s">
        <v>4895</v>
      </c>
      <c r="I281" s="24" t="s">
        <v>4881</v>
      </c>
      <c r="J281" s="24" t="s">
        <v>4902</v>
      </c>
      <c r="K281" s="24" t="s">
        <v>4903</v>
      </c>
      <c r="L281" s="24" t="s">
        <v>4904</v>
      </c>
      <c r="M281" s="24" t="s">
        <v>4905</v>
      </c>
      <c r="N281" s="24" t="s">
        <v>4886</v>
      </c>
      <c r="O281" s="24" t="s">
        <v>4906</v>
      </c>
      <c r="P281" s="24" t="s">
        <v>4900</v>
      </c>
      <c r="Q281" s="24" t="s">
        <v>4889</v>
      </c>
      <c r="R281"/>
      <c r="S281"/>
      <c r="T281"/>
      <c r="U281"/>
    </row>
    <row r="282" spans="1:21" ht="45.75" thickBot="1" x14ac:dyDescent="0.3">
      <c r="A282" s="23" t="s">
        <v>393</v>
      </c>
      <c r="B282" s="24" t="s">
        <v>4890</v>
      </c>
      <c r="C282" s="24" t="s">
        <v>4901</v>
      </c>
      <c r="D282" s="24" t="s">
        <v>4876</v>
      </c>
      <c r="E282" s="24" t="s">
        <v>4877</v>
      </c>
      <c r="F282" s="24" t="s">
        <v>4878</v>
      </c>
      <c r="G282" s="24" t="s">
        <v>4879</v>
      </c>
      <c r="H282" s="24" t="s">
        <v>4895</v>
      </c>
      <c r="I282" s="24" t="s">
        <v>4881</v>
      </c>
      <c r="J282" s="24" t="s">
        <v>4902</v>
      </c>
      <c r="K282" s="24" t="s">
        <v>4903</v>
      </c>
      <c r="L282" s="24" t="s">
        <v>4904</v>
      </c>
      <c r="M282" s="24" t="s">
        <v>4905</v>
      </c>
      <c r="N282" s="24" t="s">
        <v>4886</v>
      </c>
      <c r="O282" s="24" t="s">
        <v>4906</v>
      </c>
      <c r="P282" s="24" t="s">
        <v>4900</v>
      </c>
      <c r="Q282" s="24" t="s">
        <v>4889</v>
      </c>
      <c r="R282"/>
      <c r="S282"/>
      <c r="T282"/>
      <c r="U282"/>
    </row>
    <row r="283" spans="1:21" ht="45.75" thickBot="1" x14ac:dyDescent="0.3">
      <c r="A283" s="23" t="s">
        <v>395</v>
      </c>
      <c r="B283" s="24" t="s">
        <v>4890</v>
      </c>
      <c r="C283" s="24" t="s">
        <v>4901</v>
      </c>
      <c r="D283" s="24" t="s">
        <v>4876</v>
      </c>
      <c r="E283" s="24" t="s">
        <v>4877</v>
      </c>
      <c r="F283" s="24" t="s">
        <v>4878</v>
      </c>
      <c r="G283" s="24" t="s">
        <v>4879</v>
      </c>
      <c r="H283" s="24" t="s">
        <v>4907</v>
      </c>
      <c r="I283" s="24" t="s">
        <v>4881</v>
      </c>
      <c r="J283" s="24" t="s">
        <v>4908</v>
      </c>
      <c r="K283" s="24" t="s">
        <v>4903</v>
      </c>
      <c r="L283" s="24" t="s">
        <v>4904</v>
      </c>
      <c r="M283" s="24" t="s">
        <v>4905</v>
      </c>
      <c r="N283" s="24" t="s">
        <v>4886</v>
      </c>
      <c r="O283" s="24" t="s">
        <v>4909</v>
      </c>
      <c r="P283" s="24" t="s">
        <v>4900</v>
      </c>
      <c r="Q283" s="24" t="s">
        <v>4889</v>
      </c>
      <c r="R283"/>
      <c r="S283"/>
      <c r="T283"/>
      <c r="U283"/>
    </row>
    <row r="284" spans="1:21" ht="45.75" thickBot="1" x14ac:dyDescent="0.3">
      <c r="A284" s="23" t="s">
        <v>398</v>
      </c>
      <c r="B284" s="24" t="s">
        <v>4890</v>
      </c>
      <c r="C284" s="24" t="s">
        <v>4901</v>
      </c>
      <c r="D284" s="24" t="s">
        <v>4876</v>
      </c>
      <c r="E284" s="24" t="s">
        <v>4877</v>
      </c>
      <c r="F284" s="24" t="s">
        <v>4878</v>
      </c>
      <c r="G284" s="24" t="s">
        <v>4879</v>
      </c>
      <c r="H284" s="24" t="s">
        <v>4907</v>
      </c>
      <c r="I284" s="24" t="s">
        <v>4881</v>
      </c>
      <c r="J284" s="24" t="s">
        <v>4908</v>
      </c>
      <c r="K284" s="24" t="s">
        <v>4903</v>
      </c>
      <c r="L284" s="24" t="s">
        <v>4904</v>
      </c>
      <c r="M284" s="24" t="s">
        <v>4905</v>
      </c>
      <c r="N284" s="24" t="s">
        <v>4886</v>
      </c>
      <c r="O284" s="24" t="s">
        <v>4909</v>
      </c>
      <c r="P284" s="24" t="s">
        <v>4900</v>
      </c>
      <c r="Q284" s="24" t="s">
        <v>4889</v>
      </c>
      <c r="R284"/>
      <c r="S284"/>
      <c r="T284"/>
      <c r="U284"/>
    </row>
    <row r="285" spans="1:21" ht="45.75" thickBot="1" x14ac:dyDescent="0.3">
      <c r="A285" s="23" t="s">
        <v>402</v>
      </c>
      <c r="B285" s="24" t="s">
        <v>4890</v>
      </c>
      <c r="C285" s="24" t="s">
        <v>4901</v>
      </c>
      <c r="D285" s="24" t="s">
        <v>4876</v>
      </c>
      <c r="E285" s="24" t="s">
        <v>4877</v>
      </c>
      <c r="F285" s="24" t="s">
        <v>4878</v>
      </c>
      <c r="G285" s="24" t="s">
        <v>4910</v>
      </c>
      <c r="H285" s="24" t="s">
        <v>4907</v>
      </c>
      <c r="I285" s="24" t="s">
        <v>4881</v>
      </c>
      <c r="J285" s="24" t="s">
        <v>4911</v>
      </c>
      <c r="K285" s="24" t="s">
        <v>4903</v>
      </c>
      <c r="L285" s="24" t="s">
        <v>4904</v>
      </c>
      <c r="M285" s="24" t="s">
        <v>4905</v>
      </c>
      <c r="N285" s="24" t="s">
        <v>4886</v>
      </c>
      <c r="O285" s="24" t="s">
        <v>4912</v>
      </c>
      <c r="P285" s="24" t="s">
        <v>4900</v>
      </c>
      <c r="Q285" s="24" t="s">
        <v>4889</v>
      </c>
      <c r="R285"/>
      <c r="S285"/>
      <c r="T285"/>
      <c r="U285"/>
    </row>
    <row r="286" spans="1:21" ht="45.75" thickBot="1" x14ac:dyDescent="0.3">
      <c r="A286" s="23" t="s">
        <v>403</v>
      </c>
      <c r="B286" s="24" t="s">
        <v>4890</v>
      </c>
      <c r="C286" s="24" t="s">
        <v>4901</v>
      </c>
      <c r="D286" s="24" t="s">
        <v>4876</v>
      </c>
      <c r="E286" s="24" t="s">
        <v>4877</v>
      </c>
      <c r="F286" s="24" t="s">
        <v>4878</v>
      </c>
      <c r="G286" s="24" t="s">
        <v>4910</v>
      </c>
      <c r="H286" s="24" t="s">
        <v>4913</v>
      </c>
      <c r="I286" s="24" t="s">
        <v>4881</v>
      </c>
      <c r="J286" s="24" t="s">
        <v>4911</v>
      </c>
      <c r="K286" s="24" t="s">
        <v>4903</v>
      </c>
      <c r="L286" s="24" t="s">
        <v>4904</v>
      </c>
      <c r="M286" s="24" t="s">
        <v>4905</v>
      </c>
      <c r="N286" s="24" t="s">
        <v>4886</v>
      </c>
      <c r="O286" s="24" t="s">
        <v>4914</v>
      </c>
      <c r="P286" s="24" t="s">
        <v>4900</v>
      </c>
      <c r="Q286" s="24" t="s">
        <v>4889</v>
      </c>
      <c r="R286"/>
      <c r="S286"/>
      <c r="T286"/>
      <c r="U286"/>
    </row>
    <row r="287" spans="1:21" ht="45.75" thickBot="1" x14ac:dyDescent="0.3">
      <c r="A287" s="23" t="s">
        <v>406</v>
      </c>
      <c r="B287" s="24" t="s">
        <v>4890</v>
      </c>
      <c r="C287" s="24" t="s">
        <v>4901</v>
      </c>
      <c r="D287" s="24" t="s">
        <v>4876</v>
      </c>
      <c r="E287" s="24" t="s">
        <v>4877</v>
      </c>
      <c r="F287" s="24" t="s">
        <v>4878</v>
      </c>
      <c r="G287" s="24" t="s">
        <v>4910</v>
      </c>
      <c r="H287" s="24" t="s">
        <v>4913</v>
      </c>
      <c r="I287" s="24" t="s">
        <v>4881</v>
      </c>
      <c r="J287" s="24" t="s">
        <v>4911</v>
      </c>
      <c r="K287" s="24" t="s">
        <v>4903</v>
      </c>
      <c r="L287" s="24" t="s">
        <v>4904</v>
      </c>
      <c r="M287" s="24" t="s">
        <v>4905</v>
      </c>
      <c r="N287" s="24" t="s">
        <v>4915</v>
      </c>
      <c r="O287" s="24" t="s">
        <v>4914</v>
      </c>
      <c r="P287" s="24" t="s">
        <v>4900</v>
      </c>
      <c r="Q287" s="24" t="s">
        <v>4889</v>
      </c>
      <c r="R287"/>
      <c r="S287"/>
      <c r="T287"/>
      <c r="U287"/>
    </row>
    <row r="288" spans="1:21" ht="45.75" thickBot="1" x14ac:dyDescent="0.3">
      <c r="A288" s="23" t="s">
        <v>409</v>
      </c>
      <c r="B288" s="24" t="s">
        <v>4890</v>
      </c>
      <c r="C288" s="24" t="s">
        <v>4901</v>
      </c>
      <c r="D288" s="24" t="s">
        <v>4876</v>
      </c>
      <c r="E288" s="24" t="s">
        <v>4877</v>
      </c>
      <c r="F288" s="24" t="s">
        <v>4878</v>
      </c>
      <c r="G288" s="24" t="s">
        <v>4910</v>
      </c>
      <c r="H288" s="24" t="s">
        <v>4916</v>
      </c>
      <c r="I288" s="24" t="s">
        <v>4881</v>
      </c>
      <c r="J288" s="24" t="s">
        <v>4911</v>
      </c>
      <c r="K288" s="24" t="s">
        <v>4903</v>
      </c>
      <c r="L288" s="24" t="s">
        <v>4904</v>
      </c>
      <c r="M288" s="24" t="s">
        <v>4905</v>
      </c>
      <c r="N288" s="24" t="s">
        <v>4915</v>
      </c>
      <c r="O288" s="24" t="s">
        <v>4914</v>
      </c>
      <c r="P288" s="24" t="s">
        <v>4900</v>
      </c>
      <c r="Q288" s="24" t="s">
        <v>4889</v>
      </c>
      <c r="R288"/>
      <c r="S288"/>
      <c r="T288"/>
      <c r="U288"/>
    </row>
    <row r="289" spans="1:21" ht="45.75" thickBot="1" x14ac:dyDescent="0.3">
      <c r="A289" s="23" t="s">
        <v>412</v>
      </c>
      <c r="B289" s="24" t="s">
        <v>4890</v>
      </c>
      <c r="C289" s="24" t="s">
        <v>4901</v>
      </c>
      <c r="D289" s="24" t="s">
        <v>4876</v>
      </c>
      <c r="E289" s="24" t="s">
        <v>4877</v>
      </c>
      <c r="F289" s="24" t="s">
        <v>4878</v>
      </c>
      <c r="G289" s="24" t="s">
        <v>4910</v>
      </c>
      <c r="H289" s="24" t="s">
        <v>4916</v>
      </c>
      <c r="I289" s="24" t="s">
        <v>4881</v>
      </c>
      <c r="J289" s="24" t="s">
        <v>4911</v>
      </c>
      <c r="K289" s="24" t="s">
        <v>4903</v>
      </c>
      <c r="L289" s="24" t="s">
        <v>4904</v>
      </c>
      <c r="M289" s="24" t="s">
        <v>4905</v>
      </c>
      <c r="N289" s="24" t="s">
        <v>4915</v>
      </c>
      <c r="O289" s="24" t="s">
        <v>4917</v>
      </c>
      <c r="P289" s="24" t="s">
        <v>4900</v>
      </c>
      <c r="Q289" s="24" t="s">
        <v>4889</v>
      </c>
      <c r="R289"/>
      <c r="S289"/>
      <c r="T289"/>
      <c r="U289"/>
    </row>
    <row r="290" spans="1:21" ht="45.75" thickBot="1" x14ac:dyDescent="0.3">
      <c r="A290" s="23" t="s">
        <v>418</v>
      </c>
      <c r="B290" s="24" t="s">
        <v>4890</v>
      </c>
      <c r="C290" s="24" t="s">
        <v>4901</v>
      </c>
      <c r="D290" s="24" t="s">
        <v>4918</v>
      </c>
      <c r="E290" s="24" t="s">
        <v>4919</v>
      </c>
      <c r="F290" s="24" t="s">
        <v>4878</v>
      </c>
      <c r="G290" s="24" t="s">
        <v>4910</v>
      </c>
      <c r="H290" s="24" t="s">
        <v>4916</v>
      </c>
      <c r="I290" s="24" t="s">
        <v>4881</v>
      </c>
      <c r="J290" s="24" t="s">
        <v>4911</v>
      </c>
      <c r="K290" s="24" t="s">
        <v>4903</v>
      </c>
      <c r="L290" s="24" t="s">
        <v>4904</v>
      </c>
      <c r="M290" s="24" t="s">
        <v>4905</v>
      </c>
      <c r="N290" s="24" t="s">
        <v>4915</v>
      </c>
      <c r="O290" s="24" t="s">
        <v>4917</v>
      </c>
      <c r="P290" s="24" t="s">
        <v>4900</v>
      </c>
      <c r="Q290" s="24" t="s">
        <v>4889</v>
      </c>
      <c r="R290"/>
      <c r="S290"/>
      <c r="T290"/>
      <c r="U290"/>
    </row>
    <row r="291" spans="1:21" ht="45.75" thickBot="1" x14ac:dyDescent="0.3">
      <c r="A291" s="23" t="s">
        <v>421</v>
      </c>
      <c r="B291" s="24" t="s">
        <v>4890</v>
      </c>
      <c r="C291" s="24" t="s">
        <v>4901</v>
      </c>
      <c r="D291" s="24" t="s">
        <v>4918</v>
      </c>
      <c r="E291" s="24" t="s">
        <v>4919</v>
      </c>
      <c r="F291" s="24" t="s">
        <v>4878</v>
      </c>
      <c r="G291" s="24" t="s">
        <v>4910</v>
      </c>
      <c r="H291" s="24" t="s">
        <v>4916</v>
      </c>
      <c r="I291" s="24" t="s">
        <v>4881</v>
      </c>
      <c r="J291" s="24" t="s">
        <v>4911</v>
      </c>
      <c r="K291" s="24" t="s">
        <v>4903</v>
      </c>
      <c r="L291" s="24" t="s">
        <v>4904</v>
      </c>
      <c r="M291" s="24" t="s">
        <v>4905</v>
      </c>
      <c r="N291" s="24" t="s">
        <v>4915</v>
      </c>
      <c r="O291" s="24" t="s">
        <v>4917</v>
      </c>
      <c r="P291" s="24" t="s">
        <v>4900</v>
      </c>
      <c r="Q291" s="24" t="s">
        <v>4889</v>
      </c>
      <c r="R291"/>
      <c r="S291"/>
      <c r="T291"/>
      <c r="U291"/>
    </row>
    <row r="292" spans="1:21" ht="45.75" thickBot="1" x14ac:dyDescent="0.3">
      <c r="A292" s="23" t="s">
        <v>423</v>
      </c>
      <c r="B292" s="24" t="s">
        <v>4890</v>
      </c>
      <c r="C292" s="24" t="s">
        <v>4901</v>
      </c>
      <c r="D292" s="24" t="s">
        <v>4918</v>
      </c>
      <c r="E292" s="24" t="s">
        <v>4920</v>
      </c>
      <c r="F292" s="24" t="s">
        <v>4921</v>
      </c>
      <c r="G292" s="24" t="s">
        <v>4910</v>
      </c>
      <c r="H292" s="24" t="s">
        <v>4916</v>
      </c>
      <c r="I292" s="24" t="s">
        <v>4881</v>
      </c>
      <c r="J292" s="24" t="s">
        <v>4911</v>
      </c>
      <c r="K292" s="24" t="s">
        <v>4903</v>
      </c>
      <c r="L292" s="24" t="s">
        <v>4904</v>
      </c>
      <c r="M292" s="24" t="s">
        <v>4905</v>
      </c>
      <c r="N292" s="24" t="s">
        <v>4915</v>
      </c>
      <c r="O292" s="24" t="s">
        <v>4917</v>
      </c>
      <c r="P292" s="24" t="s">
        <v>4900</v>
      </c>
      <c r="Q292" s="24" t="s">
        <v>4889</v>
      </c>
      <c r="R292"/>
      <c r="S292"/>
      <c r="T292"/>
      <c r="U292"/>
    </row>
    <row r="293" spans="1:21" ht="45.75" thickBot="1" x14ac:dyDescent="0.3">
      <c r="A293" s="23" t="s">
        <v>428</v>
      </c>
      <c r="B293" s="24" t="s">
        <v>4890</v>
      </c>
      <c r="C293" s="24" t="s">
        <v>4901</v>
      </c>
      <c r="D293" s="24" t="s">
        <v>4918</v>
      </c>
      <c r="E293" s="24" t="s">
        <v>4922</v>
      </c>
      <c r="F293" s="24" t="s">
        <v>4921</v>
      </c>
      <c r="G293" s="24" t="s">
        <v>4910</v>
      </c>
      <c r="H293" s="24" t="s">
        <v>4916</v>
      </c>
      <c r="I293" s="24" t="s">
        <v>4881</v>
      </c>
      <c r="J293" s="24" t="s">
        <v>4911</v>
      </c>
      <c r="K293" s="24" t="s">
        <v>4903</v>
      </c>
      <c r="L293" s="24" t="s">
        <v>4904</v>
      </c>
      <c r="M293" s="24" t="s">
        <v>4923</v>
      </c>
      <c r="N293" s="24" t="s">
        <v>4915</v>
      </c>
      <c r="O293" s="24" t="s">
        <v>4917</v>
      </c>
      <c r="P293" s="24" t="s">
        <v>4900</v>
      </c>
      <c r="Q293" s="24" t="s">
        <v>4889</v>
      </c>
      <c r="R293"/>
      <c r="S293"/>
      <c r="T293"/>
      <c r="U293"/>
    </row>
    <row r="294" spans="1:21" ht="45.75" thickBot="1" x14ac:dyDescent="0.3">
      <c r="A294" s="23" t="s">
        <v>431</v>
      </c>
      <c r="B294" s="24" t="s">
        <v>4890</v>
      </c>
      <c r="C294" s="24" t="s">
        <v>4901</v>
      </c>
      <c r="D294" s="24" t="s">
        <v>4918</v>
      </c>
      <c r="E294" s="24" t="s">
        <v>4922</v>
      </c>
      <c r="F294" s="24" t="s">
        <v>4921</v>
      </c>
      <c r="G294" s="24" t="s">
        <v>4910</v>
      </c>
      <c r="H294" s="24" t="s">
        <v>4916</v>
      </c>
      <c r="I294" s="24" t="s">
        <v>4881</v>
      </c>
      <c r="J294" s="24" t="s">
        <v>4911</v>
      </c>
      <c r="K294" s="24" t="s">
        <v>4903</v>
      </c>
      <c r="L294" s="24" t="s">
        <v>4904</v>
      </c>
      <c r="M294" s="24" t="s">
        <v>4923</v>
      </c>
      <c r="N294" s="24" t="s">
        <v>4924</v>
      </c>
      <c r="O294" s="24" t="s">
        <v>4917</v>
      </c>
      <c r="P294" s="24" t="s">
        <v>4900</v>
      </c>
      <c r="Q294" s="24" t="s">
        <v>4889</v>
      </c>
      <c r="R294"/>
      <c r="S294"/>
      <c r="T294"/>
      <c r="U294"/>
    </row>
    <row r="295" spans="1:21" ht="45.75" thickBot="1" x14ac:dyDescent="0.3">
      <c r="A295" s="23" t="s">
        <v>432</v>
      </c>
      <c r="B295" s="24" t="s">
        <v>4890</v>
      </c>
      <c r="C295" s="24" t="s">
        <v>4901</v>
      </c>
      <c r="D295" s="24" t="s">
        <v>4918</v>
      </c>
      <c r="E295" s="24" t="s">
        <v>4922</v>
      </c>
      <c r="F295" s="24" t="s">
        <v>4921</v>
      </c>
      <c r="G295" s="24" t="s">
        <v>4910</v>
      </c>
      <c r="H295" s="24" t="s">
        <v>4916</v>
      </c>
      <c r="I295" s="24" t="s">
        <v>4925</v>
      </c>
      <c r="J295" s="24" t="s">
        <v>4911</v>
      </c>
      <c r="K295" s="24" t="s">
        <v>4903</v>
      </c>
      <c r="L295" s="24" t="s">
        <v>4904</v>
      </c>
      <c r="M295" s="24" t="s">
        <v>4926</v>
      </c>
      <c r="N295" s="24" t="s">
        <v>4924</v>
      </c>
      <c r="O295" s="24" t="s">
        <v>4917</v>
      </c>
      <c r="P295" s="24" t="s">
        <v>4900</v>
      </c>
      <c r="Q295" s="24" t="s">
        <v>4889</v>
      </c>
      <c r="R295"/>
      <c r="S295"/>
      <c r="T295"/>
      <c r="U295"/>
    </row>
    <row r="296" spans="1:21" ht="45.75" thickBot="1" x14ac:dyDescent="0.3">
      <c r="A296" s="23" t="s">
        <v>435</v>
      </c>
      <c r="B296" s="24" t="s">
        <v>4890</v>
      </c>
      <c r="C296" s="24" t="s">
        <v>4901</v>
      </c>
      <c r="D296" s="24" t="s">
        <v>4918</v>
      </c>
      <c r="E296" s="24" t="s">
        <v>4922</v>
      </c>
      <c r="F296" s="24" t="s">
        <v>4921</v>
      </c>
      <c r="G296" s="24" t="s">
        <v>4910</v>
      </c>
      <c r="H296" s="24" t="s">
        <v>4916</v>
      </c>
      <c r="I296" s="24" t="s">
        <v>4925</v>
      </c>
      <c r="J296" s="24" t="s">
        <v>4911</v>
      </c>
      <c r="K296" s="24" t="s">
        <v>4903</v>
      </c>
      <c r="L296" s="24" t="s">
        <v>4904</v>
      </c>
      <c r="M296" s="24" t="s">
        <v>4926</v>
      </c>
      <c r="N296" s="24" t="s">
        <v>4927</v>
      </c>
      <c r="O296" s="24" t="s">
        <v>4917</v>
      </c>
      <c r="P296" s="24" t="s">
        <v>4900</v>
      </c>
      <c r="Q296" s="24" t="s">
        <v>4889</v>
      </c>
      <c r="R296"/>
      <c r="S296"/>
      <c r="T296"/>
      <c r="U296"/>
    </row>
    <row r="297" spans="1:21" ht="45.75" thickBot="1" x14ac:dyDescent="0.3">
      <c r="A297" s="23" t="s">
        <v>439</v>
      </c>
      <c r="B297" s="24" t="s">
        <v>4890</v>
      </c>
      <c r="C297" s="24" t="s">
        <v>4901</v>
      </c>
      <c r="D297" s="24" t="s">
        <v>4928</v>
      </c>
      <c r="E297" s="24" t="s">
        <v>4922</v>
      </c>
      <c r="F297" s="24" t="s">
        <v>4921</v>
      </c>
      <c r="G297" s="24" t="s">
        <v>4910</v>
      </c>
      <c r="H297" s="24" t="s">
        <v>4916</v>
      </c>
      <c r="I297" s="24" t="s">
        <v>4925</v>
      </c>
      <c r="J297" s="24" t="s">
        <v>4911</v>
      </c>
      <c r="K297" s="24" t="s">
        <v>4903</v>
      </c>
      <c r="L297" s="24" t="s">
        <v>4904</v>
      </c>
      <c r="M297" s="24" t="s">
        <v>4926</v>
      </c>
      <c r="N297" s="24" t="s">
        <v>4927</v>
      </c>
      <c r="O297" s="24" t="s">
        <v>4917</v>
      </c>
      <c r="P297" s="24" t="s">
        <v>4900</v>
      </c>
      <c r="Q297" s="24" t="s">
        <v>4889</v>
      </c>
      <c r="R297"/>
      <c r="S297"/>
      <c r="T297"/>
      <c r="U297"/>
    </row>
    <row r="298" spans="1:21" ht="45.75" thickBot="1" x14ac:dyDescent="0.3">
      <c r="A298" s="23" t="s">
        <v>441</v>
      </c>
      <c r="B298" s="24" t="s">
        <v>4890</v>
      </c>
      <c r="C298" s="24" t="s">
        <v>4901</v>
      </c>
      <c r="D298" s="24" t="s">
        <v>4929</v>
      </c>
      <c r="E298" s="24" t="s">
        <v>4922</v>
      </c>
      <c r="F298" s="24" t="s">
        <v>4921</v>
      </c>
      <c r="G298" s="24" t="s">
        <v>4910</v>
      </c>
      <c r="H298" s="24" t="s">
        <v>4916</v>
      </c>
      <c r="I298" s="24" t="s">
        <v>4930</v>
      </c>
      <c r="J298" s="24" t="s">
        <v>4911</v>
      </c>
      <c r="K298" s="24" t="s">
        <v>4903</v>
      </c>
      <c r="L298" s="24" t="s">
        <v>4904</v>
      </c>
      <c r="M298" s="24" t="s">
        <v>4926</v>
      </c>
      <c r="N298" s="24" t="s">
        <v>4927</v>
      </c>
      <c r="O298" s="24" t="s">
        <v>4917</v>
      </c>
      <c r="P298" s="24" t="s">
        <v>4900</v>
      </c>
      <c r="Q298" s="24" t="s">
        <v>4889</v>
      </c>
      <c r="R298"/>
      <c r="S298"/>
      <c r="T298"/>
      <c r="U298"/>
    </row>
    <row r="299" spans="1:21" ht="45.75" thickBot="1" x14ac:dyDescent="0.3">
      <c r="A299" s="23" t="s">
        <v>444</v>
      </c>
      <c r="B299" s="24" t="s">
        <v>4890</v>
      </c>
      <c r="C299" s="24" t="s">
        <v>4901</v>
      </c>
      <c r="D299" s="24" t="s">
        <v>4929</v>
      </c>
      <c r="E299" s="24" t="s">
        <v>4922</v>
      </c>
      <c r="F299" s="24" t="s">
        <v>4921</v>
      </c>
      <c r="G299" s="24" t="s">
        <v>4910</v>
      </c>
      <c r="H299" s="24" t="s">
        <v>4916</v>
      </c>
      <c r="I299" s="24" t="s">
        <v>4930</v>
      </c>
      <c r="J299" s="24" t="s">
        <v>4911</v>
      </c>
      <c r="K299" s="24" t="s">
        <v>4903</v>
      </c>
      <c r="L299" s="24" t="s">
        <v>4904</v>
      </c>
      <c r="M299" s="24" t="s">
        <v>4926</v>
      </c>
      <c r="N299" s="24" t="s">
        <v>4927</v>
      </c>
      <c r="O299" s="24" t="s">
        <v>4917</v>
      </c>
      <c r="P299" s="24" t="s">
        <v>4900</v>
      </c>
      <c r="Q299" s="24" t="s">
        <v>4889</v>
      </c>
      <c r="R299"/>
      <c r="S299"/>
      <c r="T299"/>
      <c r="U299"/>
    </row>
    <row r="300" spans="1:21" ht="45.75" thickBot="1" x14ac:dyDescent="0.3">
      <c r="A300" s="23" t="s">
        <v>447</v>
      </c>
      <c r="B300" s="24" t="s">
        <v>4890</v>
      </c>
      <c r="C300" s="24" t="s">
        <v>4901</v>
      </c>
      <c r="D300" s="24" t="s">
        <v>4929</v>
      </c>
      <c r="E300" s="24" t="s">
        <v>4922</v>
      </c>
      <c r="F300" s="24" t="s">
        <v>4921</v>
      </c>
      <c r="G300" s="24" t="s">
        <v>4910</v>
      </c>
      <c r="H300" s="24" t="s">
        <v>4916</v>
      </c>
      <c r="I300" s="24" t="s">
        <v>4931</v>
      </c>
      <c r="J300" s="24" t="s">
        <v>4911</v>
      </c>
      <c r="K300" s="24" t="s">
        <v>4903</v>
      </c>
      <c r="L300" s="24" t="s">
        <v>4904</v>
      </c>
      <c r="M300" s="24" t="s">
        <v>4926</v>
      </c>
      <c r="N300" s="24" t="s">
        <v>4927</v>
      </c>
      <c r="O300" s="24" t="s">
        <v>4917</v>
      </c>
      <c r="P300" s="24" t="s">
        <v>4900</v>
      </c>
      <c r="Q300" s="24" t="s">
        <v>4889</v>
      </c>
      <c r="R300"/>
      <c r="S300"/>
      <c r="T300"/>
      <c r="U300"/>
    </row>
    <row r="301" spans="1:21" ht="45.75" thickBot="1" x14ac:dyDescent="0.3">
      <c r="A301" s="23" t="s">
        <v>450</v>
      </c>
      <c r="B301" s="24" t="s">
        <v>4890</v>
      </c>
      <c r="C301" s="24" t="s">
        <v>4901</v>
      </c>
      <c r="D301" s="24" t="s">
        <v>4929</v>
      </c>
      <c r="E301" s="24" t="s">
        <v>4922</v>
      </c>
      <c r="F301" s="24" t="s">
        <v>4921</v>
      </c>
      <c r="G301" s="24" t="s">
        <v>4910</v>
      </c>
      <c r="H301" s="24" t="s">
        <v>4916</v>
      </c>
      <c r="I301" s="24" t="s">
        <v>4931</v>
      </c>
      <c r="J301" s="24" t="s">
        <v>4911</v>
      </c>
      <c r="K301" s="24" t="s">
        <v>4903</v>
      </c>
      <c r="L301" s="24" t="s">
        <v>4904</v>
      </c>
      <c r="M301" s="24" t="s">
        <v>4926</v>
      </c>
      <c r="N301" s="24" t="s">
        <v>4927</v>
      </c>
      <c r="O301" s="24" t="s">
        <v>4917</v>
      </c>
      <c r="P301" s="24" t="s">
        <v>4900</v>
      </c>
      <c r="Q301" s="24" t="s">
        <v>4889</v>
      </c>
      <c r="R301"/>
      <c r="S301"/>
      <c r="T301"/>
      <c r="U301"/>
    </row>
    <row r="302" spans="1:21" ht="45.75" thickBot="1" x14ac:dyDescent="0.3">
      <c r="A302" s="23" t="s">
        <v>453</v>
      </c>
      <c r="B302" s="24" t="s">
        <v>4890</v>
      </c>
      <c r="C302" s="24" t="s">
        <v>4901</v>
      </c>
      <c r="D302" s="24" t="s">
        <v>4929</v>
      </c>
      <c r="E302" s="24" t="s">
        <v>4922</v>
      </c>
      <c r="F302" s="24" t="s">
        <v>4921</v>
      </c>
      <c r="G302" s="24" t="s">
        <v>4910</v>
      </c>
      <c r="H302" s="24" t="s">
        <v>4916</v>
      </c>
      <c r="I302" s="24" t="s">
        <v>4931</v>
      </c>
      <c r="J302" s="24" t="s">
        <v>4911</v>
      </c>
      <c r="K302" s="24" t="s">
        <v>4903</v>
      </c>
      <c r="L302" s="24" t="s">
        <v>4904</v>
      </c>
      <c r="M302" s="24" t="s">
        <v>4926</v>
      </c>
      <c r="N302" s="24" t="s">
        <v>4927</v>
      </c>
      <c r="O302" s="24" t="s">
        <v>4917</v>
      </c>
      <c r="P302" s="24" t="s">
        <v>4900</v>
      </c>
      <c r="Q302" s="24" t="s">
        <v>4889</v>
      </c>
      <c r="R302"/>
      <c r="S302"/>
      <c r="T302"/>
      <c r="U302"/>
    </row>
    <row r="303" spans="1:21" ht="45.75" thickBot="1" x14ac:dyDescent="0.3">
      <c r="A303" s="23" t="s">
        <v>457</v>
      </c>
      <c r="B303" s="24" t="s">
        <v>4890</v>
      </c>
      <c r="C303" s="24" t="s">
        <v>4901</v>
      </c>
      <c r="D303" s="24" t="s">
        <v>4929</v>
      </c>
      <c r="E303" s="24" t="s">
        <v>4922</v>
      </c>
      <c r="F303" s="24" t="s">
        <v>4921</v>
      </c>
      <c r="G303" s="24" t="s">
        <v>4910</v>
      </c>
      <c r="H303" s="24" t="s">
        <v>4916</v>
      </c>
      <c r="I303" s="24" t="s">
        <v>4931</v>
      </c>
      <c r="J303" s="24" t="s">
        <v>4911</v>
      </c>
      <c r="K303" s="24" t="s">
        <v>4903</v>
      </c>
      <c r="L303" s="24" t="s">
        <v>4904</v>
      </c>
      <c r="M303" s="24" t="s">
        <v>4926</v>
      </c>
      <c r="N303" s="24" t="s">
        <v>4927</v>
      </c>
      <c r="O303" s="24" t="s">
        <v>4917</v>
      </c>
      <c r="P303" s="24" t="s">
        <v>4900</v>
      </c>
      <c r="Q303" s="24" t="s">
        <v>4889</v>
      </c>
      <c r="R303"/>
      <c r="S303"/>
      <c r="T303"/>
      <c r="U303"/>
    </row>
    <row r="304" spans="1:21" ht="45.75" thickBot="1" x14ac:dyDescent="0.3">
      <c r="A304" s="23" t="s">
        <v>460</v>
      </c>
      <c r="B304" s="24" t="s">
        <v>4890</v>
      </c>
      <c r="C304" s="24" t="s">
        <v>4901</v>
      </c>
      <c r="D304" s="24" t="s">
        <v>4929</v>
      </c>
      <c r="E304" s="24" t="s">
        <v>4922</v>
      </c>
      <c r="F304" s="24" t="s">
        <v>4921</v>
      </c>
      <c r="G304" s="24" t="s">
        <v>4910</v>
      </c>
      <c r="H304" s="24" t="s">
        <v>4916</v>
      </c>
      <c r="I304" s="24" t="s">
        <v>4931</v>
      </c>
      <c r="J304" s="24" t="s">
        <v>4911</v>
      </c>
      <c r="K304" s="24" t="s">
        <v>4903</v>
      </c>
      <c r="L304" s="24" t="s">
        <v>4904</v>
      </c>
      <c r="M304" s="24" t="s">
        <v>4932</v>
      </c>
      <c r="N304" s="24" t="s">
        <v>4927</v>
      </c>
      <c r="O304" s="24" t="s">
        <v>4917</v>
      </c>
      <c r="P304" s="24" t="s">
        <v>4900</v>
      </c>
      <c r="Q304" s="24" t="s">
        <v>4889</v>
      </c>
      <c r="R304"/>
      <c r="S304"/>
      <c r="T304"/>
      <c r="U304"/>
    </row>
    <row r="305" spans="1:21" ht="45.75" thickBot="1" x14ac:dyDescent="0.3">
      <c r="A305" s="23" t="s">
        <v>466</v>
      </c>
      <c r="B305" s="24" t="s">
        <v>4890</v>
      </c>
      <c r="C305" s="24" t="s">
        <v>4901</v>
      </c>
      <c r="D305" s="24" t="s">
        <v>4929</v>
      </c>
      <c r="E305" s="24" t="s">
        <v>4922</v>
      </c>
      <c r="F305" s="24" t="s">
        <v>4921</v>
      </c>
      <c r="G305" s="24" t="s">
        <v>4910</v>
      </c>
      <c r="H305" s="24" t="s">
        <v>4916</v>
      </c>
      <c r="I305" s="24" t="s">
        <v>4933</v>
      </c>
      <c r="J305" s="24" t="s">
        <v>4911</v>
      </c>
      <c r="K305" s="24" t="s">
        <v>4903</v>
      </c>
      <c r="L305" s="24" t="s">
        <v>4904</v>
      </c>
      <c r="M305" s="24" t="s">
        <v>4932</v>
      </c>
      <c r="N305" s="24" t="s">
        <v>4927</v>
      </c>
      <c r="O305" s="24" t="s">
        <v>4917</v>
      </c>
      <c r="P305" s="24" t="s">
        <v>4900</v>
      </c>
      <c r="Q305" s="24" t="s">
        <v>4889</v>
      </c>
      <c r="R305"/>
      <c r="S305"/>
      <c r="T305"/>
      <c r="U305"/>
    </row>
    <row r="306" spans="1:21" ht="45.75" thickBot="1" x14ac:dyDescent="0.3">
      <c r="A306" s="23" t="s">
        <v>470</v>
      </c>
      <c r="B306" s="24" t="s">
        <v>4890</v>
      </c>
      <c r="C306" s="24" t="s">
        <v>4901</v>
      </c>
      <c r="D306" s="24" t="s">
        <v>4929</v>
      </c>
      <c r="E306" s="24" t="s">
        <v>4922</v>
      </c>
      <c r="F306" s="24" t="s">
        <v>4921</v>
      </c>
      <c r="G306" s="24" t="s">
        <v>4910</v>
      </c>
      <c r="H306" s="24" t="s">
        <v>4916</v>
      </c>
      <c r="I306" s="24" t="s">
        <v>4933</v>
      </c>
      <c r="J306" s="24" t="s">
        <v>4911</v>
      </c>
      <c r="K306" s="24" t="s">
        <v>4903</v>
      </c>
      <c r="L306" s="24" t="s">
        <v>4934</v>
      </c>
      <c r="M306" s="24" t="s">
        <v>4935</v>
      </c>
      <c r="N306" s="24" t="s">
        <v>4927</v>
      </c>
      <c r="O306" s="24" t="s">
        <v>4917</v>
      </c>
      <c r="P306" s="24" t="s">
        <v>4900</v>
      </c>
      <c r="Q306" s="24" t="s">
        <v>4889</v>
      </c>
      <c r="R306"/>
      <c r="S306"/>
      <c r="T306"/>
      <c r="U306"/>
    </row>
    <row r="307" spans="1:21" ht="45.75" thickBot="1" x14ac:dyDescent="0.3">
      <c r="A307" s="23" t="s">
        <v>472</v>
      </c>
      <c r="B307" s="24" t="s">
        <v>4890</v>
      </c>
      <c r="C307" s="24" t="s">
        <v>4901</v>
      </c>
      <c r="D307" s="24" t="s">
        <v>4929</v>
      </c>
      <c r="E307" s="24" t="s">
        <v>4922</v>
      </c>
      <c r="F307" s="24" t="s">
        <v>4921</v>
      </c>
      <c r="G307" s="24" t="s">
        <v>4910</v>
      </c>
      <c r="H307" s="24" t="s">
        <v>4916</v>
      </c>
      <c r="I307" s="24" t="s">
        <v>4933</v>
      </c>
      <c r="J307" s="24" t="s">
        <v>4911</v>
      </c>
      <c r="K307" s="24" t="s">
        <v>4903</v>
      </c>
      <c r="L307" s="24" t="s">
        <v>4934</v>
      </c>
      <c r="M307" s="24" t="s">
        <v>4935</v>
      </c>
      <c r="N307" s="24" t="s">
        <v>4927</v>
      </c>
      <c r="O307" s="24" t="s">
        <v>4917</v>
      </c>
      <c r="P307" s="24" t="s">
        <v>4900</v>
      </c>
      <c r="Q307" s="24" t="s">
        <v>4889</v>
      </c>
      <c r="R307"/>
      <c r="S307"/>
      <c r="T307"/>
      <c r="U307"/>
    </row>
    <row r="308" spans="1:21" ht="45.75" thickBot="1" x14ac:dyDescent="0.3">
      <c r="A308" s="23" t="s">
        <v>476</v>
      </c>
      <c r="B308" s="24" t="s">
        <v>4890</v>
      </c>
      <c r="C308" s="24" t="s">
        <v>4901</v>
      </c>
      <c r="D308" s="24" t="s">
        <v>4929</v>
      </c>
      <c r="E308" s="24" t="s">
        <v>4922</v>
      </c>
      <c r="F308" s="24" t="s">
        <v>4921</v>
      </c>
      <c r="G308" s="24" t="s">
        <v>4910</v>
      </c>
      <c r="H308" s="24" t="s">
        <v>4916</v>
      </c>
      <c r="I308" s="24" t="s">
        <v>4933</v>
      </c>
      <c r="J308" s="24" t="s">
        <v>4911</v>
      </c>
      <c r="K308" s="24" t="s">
        <v>4903</v>
      </c>
      <c r="L308" s="24" t="s">
        <v>4934</v>
      </c>
      <c r="M308" s="24" t="s">
        <v>4935</v>
      </c>
      <c r="N308" s="24" t="s">
        <v>4927</v>
      </c>
      <c r="O308" s="24" t="s">
        <v>4917</v>
      </c>
      <c r="P308" s="24" t="s">
        <v>4900</v>
      </c>
      <c r="Q308" s="24" t="s">
        <v>4889</v>
      </c>
      <c r="R308"/>
      <c r="S308"/>
      <c r="T308"/>
      <c r="U308"/>
    </row>
    <row r="309" spans="1:21" ht="45.75" thickBot="1" x14ac:dyDescent="0.3">
      <c r="A309" s="23" t="s">
        <v>480</v>
      </c>
      <c r="B309" s="24" t="s">
        <v>4890</v>
      </c>
      <c r="C309" s="24" t="s">
        <v>4901</v>
      </c>
      <c r="D309" s="24" t="s">
        <v>4929</v>
      </c>
      <c r="E309" s="24" t="s">
        <v>4922</v>
      </c>
      <c r="F309" s="24" t="s">
        <v>4921</v>
      </c>
      <c r="G309" s="24" t="s">
        <v>4910</v>
      </c>
      <c r="H309" s="24" t="s">
        <v>4916</v>
      </c>
      <c r="I309" s="24" t="s">
        <v>4933</v>
      </c>
      <c r="J309" s="24" t="s">
        <v>4911</v>
      </c>
      <c r="K309" s="24" t="s">
        <v>4903</v>
      </c>
      <c r="L309" s="24" t="s">
        <v>4934</v>
      </c>
      <c r="M309" s="24" t="s">
        <v>4935</v>
      </c>
      <c r="N309" s="24" t="s">
        <v>4927</v>
      </c>
      <c r="O309" s="24" t="s">
        <v>4917</v>
      </c>
      <c r="P309" s="24" t="s">
        <v>4936</v>
      </c>
      <c r="Q309" s="24" t="s">
        <v>4889</v>
      </c>
      <c r="R309"/>
      <c r="S309"/>
      <c r="T309"/>
      <c r="U309"/>
    </row>
    <row r="310" spans="1:21" ht="45.75" thickBot="1" x14ac:dyDescent="0.3">
      <c r="A310" s="23" t="s">
        <v>481</v>
      </c>
      <c r="B310" s="24" t="s">
        <v>4890</v>
      </c>
      <c r="C310" s="24" t="s">
        <v>4901</v>
      </c>
      <c r="D310" s="24" t="s">
        <v>4929</v>
      </c>
      <c r="E310" s="24" t="s">
        <v>4922</v>
      </c>
      <c r="F310" s="24" t="s">
        <v>4921</v>
      </c>
      <c r="G310" s="24" t="s">
        <v>4910</v>
      </c>
      <c r="H310" s="24" t="s">
        <v>4916</v>
      </c>
      <c r="I310" s="24" t="s">
        <v>4937</v>
      </c>
      <c r="J310" s="24" t="s">
        <v>4911</v>
      </c>
      <c r="K310" s="24" t="s">
        <v>4903</v>
      </c>
      <c r="L310" s="24" t="s">
        <v>4934</v>
      </c>
      <c r="M310" s="24" t="s">
        <v>4935</v>
      </c>
      <c r="N310" s="24" t="s">
        <v>4927</v>
      </c>
      <c r="O310" s="24" t="s">
        <v>4917</v>
      </c>
      <c r="P310" s="24" t="s">
        <v>4936</v>
      </c>
      <c r="Q310" s="24" t="s">
        <v>4889</v>
      </c>
      <c r="R310"/>
      <c r="S310"/>
      <c r="T310"/>
      <c r="U310"/>
    </row>
    <row r="311" spans="1:21" ht="45.75" thickBot="1" x14ac:dyDescent="0.3">
      <c r="A311" s="23" t="s">
        <v>482</v>
      </c>
      <c r="B311" s="24" t="s">
        <v>4890</v>
      </c>
      <c r="C311" s="24" t="s">
        <v>4901</v>
      </c>
      <c r="D311" s="24" t="s">
        <v>4929</v>
      </c>
      <c r="E311" s="24" t="s">
        <v>4922</v>
      </c>
      <c r="F311" s="24" t="s">
        <v>4921</v>
      </c>
      <c r="G311" s="24" t="s">
        <v>4910</v>
      </c>
      <c r="H311" s="24" t="s">
        <v>4916</v>
      </c>
      <c r="I311" s="24" t="s">
        <v>4937</v>
      </c>
      <c r="J311" s="24" t="s">
        <v>4938</v>
      </c>
      <c r="K311" s="24" t="s">
        <v>4903</v>
      </c>
      <c r="L311" s="24" t="s">
        <v>4934</v>
      </c>
      <c r="M311" s="24" t="s">
        <v>4935</v>
      </c>
      <c r="N311" s="24" t="s">
        <v>4927</v>
      </c>
      <c r="O311" s="24" t="s">
        <v>4917</v>
      </c>
      <c r="P311" s="24" t="s">
        <v>4936</v>
      </c>
      <c r="Q311" s="24" t="s">
        <v>4889</v>
      </c>
      <c r="R311"/>
      <c r="S311"/>
      <c r="T311"/>
      <c r="U311"/>
    </row>
    <row r="312" spans="1:21" ht="45.75" thickBot="1" x14ac:dyDescent="0.3">
      <c r="A312" s="23" t="s">
        <v>486</v>
      </c>
      <c r="B312" s="24" t="s">
        <v>4890</v>
      </c>
      <c r="C312" s="24" t="s">
        <v>4901</v>
      </c>
      <c r="D312" s="24" t="s">
        <v>4939</v>
      </c>
      <c r="E312" s="24" t="s">
        <v>4922</v>
      </c>
      <c r="F312" s="24" t="s">
        <v>4921</v>
      </c>
      <c r="G312" s="24" t="s">
        <v>4910</v>
      </c>
      <c r="H312" s="24" t="s">
        <v>4916</v>
      </c>
      <c r="I312" s="24" t="s">
        <v>4937</v>
      </c>
      <c r="J312" s="24" t="s">
        <v>4938</v>
      </c>
      <c r="K312" s="24" t="s">
        <v>4903</v>
      </c>
      <c r="L312" s="24" t="s">
        <v>4934</v>
      </c>
      <c r="M312" s="24" t="s">
        <v>4935</v>
      </c>
      <c r="N312" s="24" t="s">
        <v>4927</v>
      </c>
      <c r="O312" s="24" t="s">
        <v>4917</v>
      </c>
      <c r="P312" s="24" t="s">
        <v>4936</v>
      </c>
      <c r="Q312" s="24" t="s">
        <v>4889</v>
      </c>
      <c r="R312"/>
      <c r="S312"/>
      <c r="T312"/>
      <c r="U312"/>
    </row>
    <row r="313" spans="1:21" ht="45.75" thickBot="1" x14ac:dyDescent="0.3">
      <c r="A313" s="23" t="s">
        <v>487</v>
      </c>
      <c r="B313" s="24" t="s">
        <v>4890</v>
      </c>
      <c r="C313" s="24" t="s">
        <v>4901</v>
      </c>
      <c r="D313" s="24" t="s">
        <v>4939</v>
      </c>
      <c r="E313" s="24" t="s">
        <v>4922</v>
      </c>
      <c r="F313" s="24" t="s">
        <v>4921</v>
      </c>
      <c r="G313" s="24" t="s">
        <v>4910</v>
      </c>
      <c r="H313" s="24" t="s">
        <v>4916</v>
      </c>
      <c r="I313" s="24" t="s">
        <v>4937</v>
      </c>
      <c r="J313" s="24" t="s">
        <v>4938</v>
      </c>
      <c r="K313" s="24" t="s">
        <v>4903</v>
      </c>
      <c r="L313" s="24" t="s">
        <v>4934</v>
      </c>
      <c r="M313" s="24" t="s">
        <v>4940</v>
      </c>
      <c r="N313" s="24" t="s">
        <v>4927</v>
      </c>
      <c r="O313" s="24" t="s">
        <v>4917</v>
      </c>
      <c r="P313" s="24" t="s">
        <v>4936</v>
      </c>
      <c r="Q313" s="24" t="s">
        <v>4889</v>
      </c>
      <c r="R313"/>
      <c r="S313"/>
      <c r="T313"/>
      <c r="U313"/>
    </row>
    <row r="314" spans="1:21" ht="45.75" thickBot="1" x14ac:dyDescent="0.3">
      <c r="A314" s="23" t="s">
        <v>490</v>
      </c>
      <c r="B314" s="24" t="s">
        <v>4890</v>
      </c>
      <c r="C314" s="24" t="s">
        <v>4901</v>
      </c>
      <c r="D314" s="24" t="s">
        <v>4939</v>
      </c>
      <c r="E314" s="24" t="s">
        <v>4922</v>
      </c>
      <c r="F314" s="24" t="s">
        <v>4921</v>
      </c>
      <c r="G314" s="24" t="s">
        <v>4910</v>
      </c>
      <c r="H314" s="24" t="s">
        <v>4916</v>
      </c>
      <c r="I314" s="24" t="s">
        <v>4937</v>
      </c>
      <c r="J314" s="24" t="s">
        <v>4938</v>
      </c>
      <c r="K314" s="24" t="s">
        <v>4903</v>
      </c>
      <c r="L314" s="24" t="s">
        <v>4934</v>
      </c>
      <c r="M314" s="24" t="s">
        <v>4940</v>
      </c>
      <c r="N314" s="24" t="s">
        <v>4927</v>
      </c>
      <c r="O314" s="24" t="s">
        <v>4917</v>
      </c>
      <c r="P314" s="24" t="s">
        <v>4936</v>
      </c>
      <c r="Q314" s="24" t="s">
        <v>4889</v>
      </c>
      <c r="R314"/>
      <c r="S314"/>
      <c r="T314"/>
      <c r="U314"/>
    </row>
    <row r="315" spans="1:21" ht="45.75" thickBot="1" x14ac:dyDescent="0.3">
      <c r="A315" s="23" t="s">
        <v>494</v>
      </c>
      <c r="B315" s="24" t="s">
        <v>4941</v>
      </c>
      <c r="C315" s="24" t="s">
        <v>4901</v>
      </c>
      <c r="D315" s="24" t="s">
        <v>4939</v>
      </c>
      <c r="E315" s="24" t="s">
        <v>4922</v>
      </c>
      <c r="F315" s="24" t="s">
        <v>4921</v>
      </c>
      <c r="G315" s="24" t="s">
        <v>4910</v>
      </c>
      <c r="H315" s="24" t="s">
        <v>4916</v>
      </c>
      <c r="I315" s="24" t="s">
        <v>4937</v>
      </c>
      <c r="J315" s="24" t="s">
        <v>4938</v>
      </c>
      <c r="K315" s="24" t="s">
        <v>4903</v>
      </c>
      <c r="L315" s="24" t="s">
        <v>4934</v>
      </c>
      <c r="M315" s="24" t="s">
        <v>4940</v>
      </c>
      <c r="N315" s="24" t="s">
        <v>4927</v>
      </c>
      <c r="O315" s="24" t="s">
        <v>4917</v>
      </c>
      <c r="P315" s="24" t="s">
        <v>4936</v>
      </c>
      <c r="Q315" s="24" t="s">
        <v>4889</v>
      </c>
      <c r="R315"/>
      <c r="S315"/>
      <c r="T315"/>
      <c r="U315"/>
    </row>
    <row r="316" spans="1:21" ht="45.75" thickBot="1" x14ac:dyDescent="0.3">
      <c r="A316" s="23" t="s">
        <v>497</v>
      </c>
      <c r="B316" s="24" t="s">
        <v>4941</v>
      </c>
      <c r="C316" s="24" t="s">
        <v>4901</v>
      </c>
      <c r="D316" s="24" t="s">
        <v>4939</v>
      </c>
      <c r="E316" s="24" t="s">
        <v>4922</v>
      </c>
      <c r="F316" s="24" t="s">
        <v>4921</v>
      </c>
      <c r="G316" s="24" t="s">
        <v>4910</v>
      </c>
      <c r="H316" s="24" t="s">
        <v>4916</v>
      </c>
      <c r="I316" s="24" t="s">
        <v>4937</v>
      </c>
      <c r="J316" s="24" t="s">
        <v>4938</v>
      </c>
      <c r="K316" s="24" t="s">
        <v>4903</v>
      </c>
      <c r="L316" s="24" t="s">
        <v>4934</v>
      </c>
      <c r="M316" s="24" t="s">
        <v>4940</v>
      </c>
      <c r="N316" s="24" t="s">
        <v>4927</v>
      </c>
      <c r="O316" s="24" t="s">
        <v>4917</v>
      </c>
      <c r="P316" s="24" t="s">
        <v>4936</v>
      </c>
      <c r="Q316" s="24" t="s">
        <v>4889</v>
      </c>
      <c r="R316"/>
      <c r="S316"/>
      <c r="T316"/>
      <c r="U316"/>
    </row>
    <row r="317" spans="1:21" ht="45.75" thickBot="1" x14ac:dyDescent="0.3">
      <c r="A317" s="23" t="s">
        <v>499</v>
      </c>
      <c r="B317" s="24" t="s">
        <v>4941</v>
      </c>
      <c r="C317" s="24" t="s">
        <v>4901</v>
      </c>
      <c r="D317" s="24" t="s">
        <v>4942</v>
      </c>
      <c r="E317" s="24" t="s">
        <v>4922</v>
      </c>
      <c r="F317" s="24" t="s">
        <v>4921</v>
      </c>
      <c r="G317" s="24" t="s">
        <v>4910</v>
      </c>
      <c r="H317" s="24" t="s">
        <v>4916</v>
      </c>
      <c r="I317" s="24" t="s">
        <v>4937</v>
      </c>
      <c r="J317" s="24" t="s">
        <v>4938</v>
      </c>
      <c r="K317" s="24" t="s">
        <v>4903</v>
      </c>
      <c r="L317" s="24" t="s">
        <v>4934</v>
      </c>
      <c r="M317" s="24" t="s">
        <v>4940</v>
      </c>
      <c r="N317" s="24" t="s">
        <v>4927</v>
      </c>
      <c r="O317" s="24" t="s">
        <v>4917</v>
      </c>
      <c r="P317" s="24" t="s">
        <v>4936</v>
      </c>
      <c r="Q317" s="24" t="s">
        <v>4889</v>
      </c>
      <c r="R317"/>
      <c r="S317"/>
      <c r="T317"/>
      <c r="U317"/>
    </row>
    <row r="318" spans="1:21" ht="45.75" thickBot="1" x14ac:dyDescent="0.3">
      <c r="A318" s="23" t="s">
        <v>505</v>
      </c>
      <c r="B318" s="24" t="s">
        <v>4941</v>
      </c>
      <c r="C318" s="24" t="s">
        <v>4901</v>
      </c>
      <c r="D318" s="24" t="s">
        <v>4942</v>
      </c>
      <c r="E318" s="24" t="s">
        <v>4922</v>
      </c>
      <c r="F318" s="24" t="s">
        <v>4921</v>
      </c>
      <c r="G318" s="24" t="s">
        <v>4910</v>
      </c>
      <c r="H318" s="24" t="s">
        <v>4916</v>
      </c>
      <c r="I318" s="24" t="s">
        <v>4937</v>
      </c>
      <c r="J318" s="24" t="s">
        <v>4938</v>
      </c>
      <c r="K318" s="24" t="s">
        <v>4903</v>
      </c>
      <c r="L318" s="24" t="s">
        <v>4943</v>
      </c>
      <c r="M318" s="24" t="s">
        <v>4940</v>
      </c>
      <c r="N318" s="24" t="s">
        <v>4927</v>
      </c>
      <c r="O318" s="24" t="s">
        <v>4917</v>
      </c>
      <c r="P318" s="24" t="s">
        <v>4936</v>
      </c>
      <c r="Q318" s="24" t="s">
        <v>4889</v>
      </c>
      <c r="R318"/>
      <c r="S318"/>
      <c r="T318"/>
      <c r="U318"/>
    </row>
    <row r="319" spans="1:21" ht="45.75" thickBot="1" x14ac:dyDescent="0.3">
      <c r="A319" s="23" t="s">
        <v>506</v>
      </c>
      <c r="B319" s="24" t="s">
        <v>4941</v>
      </c>
      <c r="C319" s="24" t="s">
        <v>4901</v>
      </c>
      <c r="D319" s="24" t="s">
        <v>4942</v>
      </c>
      <c r="E319" s="24" t="s">
        <v>4922</v>
      </c>
      <c r="F319" s="24" t="s">
        <v>4921</v>
      </c>
      <c r="G319" s="24" t="s">
        <v>4910</v>
      </c>
      <c r="H319" s="24" t="s">
        <v>4916</v>
      </c>
      <c r="I319" s="24" t="s">
        <v>4937</v>
      </c>
      <c r="J319" s="24" t="s">
        <v>4938</v>
      </c>
      <c r="K319" s="24" t="s">
        <v>4944</v>
      </c>
      <c r="L319" s="24" t="s">
        <v>4945</v>
      </c>
      <c r="M319" s="24" t="s">
        <v>4940</v>
      </c>
      <c r="N319" s="24" t="s">
        <v>4927</v>
      </c>
      <c r="O319" s="24" t="s">
        <v>4917</v>
      </c>
      <c r="P319" s="24" t="s">
        <v>4936</v>
      </c>
      <c r="Q319" s="24" t="s">
        <v>4889</v>
      </c>
      <c r="R319"/>
      <c r="S319"/>
      <c r="T319"/>
      <c r="U319"/>
    </row>
    <row r="320" spans="1:21" ht="45.75" thickBot="1" x14ac:dyDescent="0.3">
      <c r="A320" s="23" t="s">
        <v>512</v>
      </c>
      <c r="B320" s="24" t="s">
        <v>4941</v>
      </c>
      <c r="C320" s="24" t="s">
        <v>4901</v>
      </c>
      <c r="D320" s="24" t="s">
        <v>4942</v>
      </c>
      <c r="E320" s="24" t="s">
        <v>4922</v>
      </c>
      <c r="F320" s="24" t="s">
        <v>4921</v>
      </c>
      <c r="G320" s="24" t="s">
        <v>4910</v>
      </c>
      <c r="H320" s="24" t="s">
        <v>4916</v>
      </c>
      <c r="I320" s="24" t="s">
        <v>4937</v>
      </c>
      <c r="J320" s="24" t="s">
        <v>4938</v>
      </c>
      <c r="K320" s="24" t="s">
        <v>4944</v>
      </c>
      <c r="L320" s="24" t="s">
        <v>4946</v>
      </c>
      <c r="M320" s="24" t="s">
        <v>4940</v>
      </c>
      <c r="N320" s="24" t="s">
        <v>4927</v>
      </c>
      <c r="O320" s="24" t="s">
        <v>4917</v>
      </c>
      <c r="P320" s="24" t="s">
        <v>4936</v>
      </c>
      <c r="Q320" s="24" t="s">
        <v>4889</v>
      </c>
      <c r="R320"/>
      <c r="S320"/>
      <c r="T320"/>
      <c r="U320"/>
    </row>
    <row r="321" spans="1:21" ht="45.75" thickBot="1" x14ac:dyDescent="0.3">
      <c r="A321" s="23" t="s">
        <v>513</v>
      </c>
      <c r="B321" s="24" t="s">
        <v>4941</v>
      </c>
      <c r="C321" s="24" t="s">
        <v>4901</v>
      </c>
      <c r="D321" s="24" t="s">
        <v>4942</v>
      </c>
      <c r="E321" s="24" t="s">
        <v>4922</v>
      </c>
      <c r="F321" s="24" t="s">
        <v>4921</v>
      </c>
      <c r="G321" s="24" t="s">
        <v>4910</v>
      </c>
      <c r="H321" s="24" t="s">
        <v>4916</v>
      </c>
      <c r="I321" s="24" t="s">
        <v>4937</v>
      </c>
      <c r="J321" s="24" t="s">
        <v>4938</v>
      </c>
      <c r="K321" s="24" t="s">
        <v>4944</v>
      </c>
      <c r="L321" s="24" t="s">
        <v>4946</v>
      </c>
      <c r="M321" s="24" t="s">
        <v>4940</v>
      </c>
      <c r="N321" s="24" t="s">
        <v>4927</v>
      </c>
      <c r="O321" s="24" t="s">
        <v>4917</v>
      </c>
      <c r="P321" s="24" t="s">
        <v>4936</v>
      </c>
      <c r="Q321" s="24" t="s">
        <v>4889</v>
      </c>
      <c r="R321"/>
      <c r="S321"/>
      <c r="T321"/>
      <c r="U321"/>
    </row>
    <row r="322" spans="1:21" ht="45.75" thickBot="1" x14ac:dyDescent="0.3">
      <c r="A322" s="23" t="s">
        <v>514</v>
      </c>
      <c r="B322" s="24" t="s">
        <v>4941</v>
      </c>
      <c r="C322" s="24" t="s">
        <v>4901</v>
      </c>
      <c r="D322" s="24" t="s">
        <v>4942</v>
      </c>
      <c r="E322" s="24" t="s">
        <v>4922</v>
      </c>
      <c r="F322" s="24" t="s">
        <v>4921</v>
      </c>
      <c r="G322" s="24" t="s">
        <v>4910</v>
      </c>
      <c r="H322" s="24" t="s">
        <v>4916</v>
      </c>
      <c r="I322" s="24" t="s">
        <v>4937</v>
      </c>
      <c r="J322" s="24" t="s">
        <v>4938</v>
      </c>
      <c r="K322" s="24" t="s">
        <v>4947</v>
      </c>
      <c r="L322" s="24" t="s">
        <v>4946</v>
      </c>
      <c r="M322" s="24" t="s">
        <v>4940</v>
      </c>
      <c r="N322" s="24" t="s">
        <v>4927</v>
      </c>
      <c r="O322" s="24" t="s">
        <v>4917</v>
      </c>
      <c r="P322" s="24" t="s">
        <v>4936</v>
      </c>
      <c r="Q322" s="24" t="s">
        <v>4889</v>
      </c>
      <c r="R322"/>
      <c r="S322"/>
      <c r="T322"/>
      <c r="U322"/>
    </row>
    <row r="323" spans="1:21" ht="45.75" thickBot="1" x14ac:dyDescent="0.3">
      <c r="A323" s="23" t="s">
        <v>517</v>
      </c>
      <c r="B323" s="24" t="s">
        <v>4941</v>
      </c>
      <c r="C323" s="24" t="s">
        <v>4901</v>
      </c>
      <c r="D323" s="24" t="s">
        <v>4942</v>
      </c>
      <c r="E323" s="24" t="s">
        <v>4922</v>
      </c>
      <c r="F323" s="24" t="s">
        <v>4921</v>
      </c>
      <c r="G323" s="24" t="s">
        <v>4910</v>
      </c>
      <c r="H323" s="24" t="s">
        <v>4916</v>
      </c>
      <c r="I323" s="24" t="s">
        <v>4937</v>
      </c>
      <c r="J323" s="24" t="s">
        <v>4938</v>
      </c>
      <c r="K323" s="24" t="s">
        <v>4947</v>
      </c>
      <c r="L323" s="24" t="s">
        <v>4948</v>
      </c>
      <c r="M323" s="24" t="s">
        <v>4940</v>
      </c>
      <c r="N323" s="24" t="s">
        <v>4927</v>
      </c>
      <c r="O323" s="24" t="s">
        <v>4917</v>
      </c>
      <c r="P323" s="24" t="s">
        <v>4936</v>
      </c>
      <c r="Q323" s="24" t="s">
        <v>4889</v>
      </c>
      <c r="R323"/>
      <c r="S323"/>
      <c r="T323"/>
      <c r="U323"/>
    </row>
    <row r="324" spans="1:21" ht="45.75" thickBot="1" x14ac:dyDescent="0.3">
      <c r="A324" s="23" t="s">
        <v>521</v>
      </c>
      <c r="B324" s="24" t="s">
        <v>4941</v>
      </c>
      <c r="C324" s="24" t="s">
        <v>4901</v>
      </c>
      <c r="D324" s="24" t="s">
        <v>4942</v>
      </c>
      <c r="E324" s="24" t="s">
        <v>4949</v>
      </c>
      <c r="F324" s="24" t="s">
        <v>4921</v>
      </c>
      <c r="G324" s="24" t="s">
        <v>4910</v>
      </c>
      <c r="H324" s="24" t="s">
        <v>4916</v>
      </c>
      <c r="I324" s="24" t="s">
        <v>4937</v>
      </c>
      <c r="J324" s="24" t="s">
        <v>4938</v>
      </c>
      <c r="K324" s="24" t="s">
        <v>4947</v>
      </c>
      <c r="L324" s="24" t="s">
        <v>4948</v>
      </c>
      <c r="M324" s="24" t="s">
        <v>4940</v>
      </c>
      <c r="N324" s="24" t="s">
        <v>4927</v>
      </c>
      <c r="O324" s="24" t="s">
        <v>4917</v>
      </c>
      <c r="P324" s="24" t="s">
        <v>4936</v>
      </c>
      <c r="Q324" s="24" t="s">
        <v>4889</v>
      </c>
      <c r="R324"/>
      <c r="S324"/>
      <c r="T324"/>
      <c r="U324"/>
    </row>
    <row r="325" spans="1:21" ht="45.75" thickBot="1" x14ac:dyDescent="0.3">
      <c r="A325" s="23" t="s">
        <v>524</v>
      </c>
      <c r="B325" s="24" t="s">
        <v>4941</v>
      </c>
      <c r="C325" s="24" t="s">
        <v>4950</v>
      </c>
      <c r="D325" s="24" t="s">
        <v>4942</v>
      </c>
      <c r="E325" s="24" t="s">
        <v>4949</v>
      </c>
      <c r="F325" s="24" t="s">
        <v>4921</v>
      </c>
      <c r="G325" s="24" t="s">
        <v>4910</v>
      </c>
      <c r="H325" s="24" t="s">
        <v>4916</v>
      </c>
      <c r="I325" s="24" t="s">
        <v>4937</v>
      </c>
      <c r="J325" s="24" t="s">
        <v>4938</v>
      </c>
      <c r="K325" s="24" t="s">
        <v>4947</v>
      </c>
      <c r="L325" s="24" t="s">
        <v>4948</v>
      </c>
      <c r="M325" s="24" t="s">
        <v>4940</v>
      </c>
      <c r="N325" s="24" t="s">
        <v>4927</v>
      </c>
      <c r="O325" s="24" t="s">
        <v>4917</v>
      </c>
      <c r="P325" s="24" t="s">
        <v>4936</v>
      </c>
      <c r="Q325" s="24" t="s">
        <v>4889</v>
      </c>
      <c r="R325"/>
      <c r="S325"/>
      <c r="T325"/>
      <c r="U325"/>
    </row>
    <row r="326" spans="1:21" ht="45.75" thickBot="1" x14ac:dyDescent="0.3">
      <c r="A326" s="23" t="s">
        <v>528</v>
      </c>
      <c r="B326" s="24" t="s">
        <v>4941</v>
      </c>
      <c r="C326" s="24" t="s">
        <v>4950</v>
      </c>
      <c r="D326" s="24" t="s">
        <v>4951</v>
      </c>
      <c r="E326" s="24" t="s">
        <v>4949</v>
      </c>
      <c r="F326" s="24" t="s">
        <v>4921</v>
      </c>
      <c r="G326" s="24" t="s">
        <v>4910</v>
      </c>
      <c r="H326" s="24" t="s">
        <v>4916</v>
      </c>
      <c r="I326" s="24" t="s">
        <v>4937</v>
      </c>
      <c r="J326" s="24" t="s">
        <v>4938</v>
      </c>
      <c r="K326" s="24" t="s">
        <v>4947</v>
      </c>
      <c r="L326" s="24" t="s">
        <v>4948</v>
      </c>
      <c r="M326" s="24" t="s">
        <v>4940</v>
      </c>
      <c r="N326" s="24" t="s">
        <v>4927</v>
      </c>
      <c r="O326" s="24" t="s">
        <v>4917</v>
      </c>
      <c r="P326" s="24" t="s">
        <v>4936</v>
      </c>
      <c r="Q326" s="24" t="s">
        <v>4889</v>
      </c>
      <c r="R326"/>
      <c r="S326"/>
      <c r="T326"/>
      <c r="U326"/>
    </row>
    <row r="327" spans="1:21" ht="45.75" thickBot="1" x14ac:dyDescent="0.3">
      <c r="A327" s="23" t="s">
        <v>532</v>
      </c>
      <c r="B327" s="24" t="s">
        <v>4941</v>
      </c>
      <c r="C327" s="24" t="s">
        <v>4950</v>
      </c>
      <c r="D327" s="24" t="s">
        <v>4951</v>
      </c>
      <c r="E327" s="24" t="s">
        <v>4949</v>
      </c>
      <c r="F327" s="24" t="s">
        <v>4921</v>
      </c>
      <c r="G327" s="24" t="s">
        <v>4910</v>
      </c>
      <c r="H327" s="24" t="s">
        <v>4916</v>
      </c>
      <c r="I327" s="24" t="s">
        <v>4937</v>
      </c>
      <c r="J327" s="24" t="s">
        <v>4938</v>
      </c>
      <c r="K327" s="24" t="s">
        <v>4947</v>
      </c>
      <c r="L327" s="24" t="s">
        <v>4948</v>
      </c>
      <c r="M327" s="24" t="s">
        <v>4952</v>
      </c>
      <c r="N327" s="24" t="s">
        <v>4927</v>
      </c>
      <c r="O327" s="24" t="s">
        <v>4917</v>
      </c>
      <c r="P327" s="24" t="s">
        <v>4936</v>
      </c>
      <c r="Q327" s="24" t="s">
        <v>4889</v>
      </c>
      <c r="R327"/>
      <c r="S327"/>
      <c r="T327"/>
      <c r="U327"/>
    </row>
    <row r="328" spans="1:21" ht="45.75" thickBot="1" x14ac:dyDescent="0.3">
      <c r="A328" s="23" t="s">
        <v>535</v>
      </c>
      <c r="B328" s="24" t="s">
        <v>4953</v>
      </c>
      <c r="C328" s="24" t="s">
        <v>4950</v>
      </c>
      <c r="D328" s="24" t="s">
        <v>4951</v>
      </c>
      <c r="E328" s="24" t="s">
        <v>4949</v>
      </c>
      <c r="F328" s="24" t="s">
        <v>4921</v>
      </c>
      <c r="G328" s="24" t="s">
        <v>4910</v>
      </c>
      <c r="H328" s="24" t="s">
        <v>4916</v>
      </c>
      <c r="I328" s="24" t="s">
        <v>4937</v>
      </c>
      <c r="J328" s="24" t="s">
        <v>4938</v>
      </c>
      <c r="K328" s="24" t="s">
        <v>4947</v>
      </c>
      <c r="L328" s="24" t="s">
        <v>4948</v>
      </c>
      <c r="M328" s="24" t="s">
        <v>4952</v>
      </c>
      <c r="N328" s="24" t="s">
        <v>4927</v>
      </c>
      <c r="O328" s="24" t="s">
        <v>4917</v>
      </c>
      <c r="P328" s="24" t="s">
        <v>4936</v>
      </c>
      <c r="Q328" s="24" t="s">
        <v>4889</v>
      </c>
      <c r="R328"/>
      <c r="S328"/>
      <c r="T328"/>
      <c r="U328"/>
    </row>
    <row r="329" spans="1:21" ht="45.75" thickBot="1" x14ac:dyDescent="0.3">
      <c r="A329" s="23" t="s">
        <v>540</v>
      </c>
      <c r="B329" s="24" t="s">
        <v>4954</v>
      </c>
      <c r="C329" s="24" t="s">
        <v>4950</v>
      </c>
      <c r="D329" s="24" t="s">
        <v>4951</v>
      </c>
      <c r="E329" s="24" t="s">
        <v>4949</v>
      </c>
      <c r="F329" s="24" t="s">
        <v>4921</v>
      </c>
      <c r="G329" s="24" t="s">
        <v>4910</v>
      </c>
      <c r="H329" s="24" t="s">
        <v>4916</v>
      </c>
      <c r="I329" s="24" t="s">
        <v>4937</v>
      </c>
      <c r="J329" s="24" t="s">
        <v>4938</v>
      </c>
      <c r="K329" s="24" t="s">
        <v>4947</v>
      </c>
      <c r="L329" s="24" t="s">
        <v>4948</v>
      </c>
      <c r="M329" s="24" t="s">
        <v>4952</v>
      </c>
      <c r="N329" s="24" t="s">
        <v>4927</v>
      </c>
      <c r="O329" s="24" t="s">
        <v>4917</v>
      </c>
      <c r="P329" s="24" t="s">
        <v>4936</v>
      </c>
      <c r="Q329" s="24" t="s">
        <v>4889</v>
      </c>
      <c r="R329"/>
      <c r="S329"/>
      <c r="T329"/>
      <c r="U329"/>
    </row>
    <row r="330" spans="1:21" ht="45.75" thickBot="1" x14ac:dyDescent="0.3">
      <c r="A330" s="23" t="s">
        <v>543</v>
      </c>
      <c r="B330" s="24" t="s">
        <v>4954</v>
      </c>
      <c r="C330" s="24" t="s">
        <v>4950</v>
      </c>
      <c r="D330" s="24" t="s">
        <v>4951</v>
      </c>
      <c r="E330" s="24" t="s">
        <v>4949</v>
      </c>
      <c r="F330" s="24" t="s">
        <v>4921</v>
      </c>
      <c r="G330" s="24" t="s">
        <v>4910</v>
      </c>
      <c r="H330" s="24" t="s">
        <v>4955</v>
      </c>
      <c r="I330" s="24" t="s">
        <v>4937</v>
      </c>
      <c r="J330" s="24" t="s">
        <v>4938</v>
      </c>
      <c r="K330" s="24" t="s">
        <v>4947</v>
      </c>
      <c r="L330" s="24" t="s">
        <v>4948</v>
      </c>
      <c r="M330" s="24" t="s">
        <v>4952</v>
      </c>
      <c r="N330" s="24" t="s">
        <v>4927</v>
      </c>
      <c r="O330" s="24" t="s">
        <v>4917</v>
      </c>
      <c r="P330" s="24" t="s">
        <v>4936</v>
      </c>
      <c r="Q330" s="24" t="s">
        <v>4889</v>
      </c>
      <c r="R330"/>
      <c r="S330"/>
      <c r="T330"/>
      <c r="U330"/>
    </row>
    <row r="331" spans="1:21" ht="45.75" thickBot="1" x14ac:dyDescent="0.3">
      <c r="A331" s="23" t="s">
        <v>547</v>
      </c>
      <c r="B331" s="24" t="s">
        <v>4954</v>
      </c>
      <c r="C331" s="24" t="s">
        <v>4950</v>
      </c>
      <c r="D331" s="24" t="s">
        <v>4951</v>
      </c>
      <c r="E331" s="24" t="s">
        <v>4949</v>
      </c>
      <c r="F331" s="24" t="s">
        <v>4921</v>
      </c>
      <c r="G331" s="24" t="s">
        <v>4910</v>
      </c>
      <c r="H331" s="24" t="s">
        <v>4955</v>
      </c>
      <c r="I331" s="24" t="s">
        <v>4937</v>
      </c>
      <c r="J331" s="24" t="s">
        <v>4938</v>
      </c>
      <c r="K331" s="24" t="s">
        <v>4947</v>
      </c>
      <c r="L331" s="24" t="s">
        <v>4948</v>
      </c>
      <c r="M331" s="24" t="s">
        <v>4952</v>
      </c>
      <c r="N331" s="24" t="s">
        <v>4927</v>
      </c>
      <c r="O331" s="24" t="s">
        <v>4917</v>
      </c>
      <c r="P331" s="24" t="s">
        <v>4936</v>
      </c>
      <c r="Q331" s="24" t="s">
        <v>534</v>
      </c>
      <c r="R331"/>
      <c r="S331"/>
      <c r="T331"/>
      <c r="U331"/>
    </row>
    <row r="332" spans="1:21" ht="45.75" thickBot="1" x14ac:dyDescent="0.3">
      <c r="A332" s="23" t="s">
        <v>549</v>
      </c>
      <c r="B332" s="24" t="s">
        <v>4954</v>
      </c>
      <c r="C332" s="24" t="s">
        <v>4950</v>
      </c>
      <c r="D332" s="24" t="s">
        <v>4951</v>
      </c>
      <c r="E332" s="24" t="s">
        <v>4949</v>
      </c>
      <c r="F332" s="24" t="s">
        <v>4921</v>
      </c>
      <c r="G332" s="24" t="s">
        <v>4910</v>
      </c>
      <c r="H332" s="24" t="s">
        <v>4955</v>
      </c>
      <c r="I332" s="24" t="s">
        <v>4937</v>
      </c>
      <c r="J332" s="24" t="s">
        <v>4938</v>
      </c>
      <c r="K332" s="24" t="s">
        <v>4947</v>
      </c>
      <c r="L332" s="24" t="s">
        <v>4948</v>
      </c>
      <c r="M332" s="24" t="s">
        <v>4952</v>
      </c>
      <c r="N332" s="24" t="s">
        <v>4956</v>
      </c>
      <c r="O332" s="24" t="s">
        <v>4917</v>
      </c>
      <c r="P332" s="24" t="s">
        <v>4936</v>
      </c>
      <c r="Q332" s="24" t="s">
        <v>534</v>
      </c>
      <c r="R332"/>
      <c r="S332"/>
      <c r="T332"/>
      <c r="U332"/>
    </row>
    <row r="333" spans="1:21" ht="45.75" thickBot="1" x14ac:dyDescent="0.3">
      <c r="A333" s="23" t="s">
        <v>553</v>
      </c>
      <c r="B333" s="24" t="s">
        <v>4954</v>
      </c>
      <c r="C333" s="24" t="s">
        <v>4950</v>
      </c>
      <c r="D333" s="24" t="s">
        <v>4951</v>
      </c>
      <c r="E333" s="24" t="s">
        <v>4949</v>
      </c>
      <c r="F333" s="24" t="s">
        <v>4921</v>
      </c>
      <c r="G333" s="24" t="s">
        <v>4910</v>
      </c>
      <c r="H333" s="24" t="s">
        <v>4955</v>
      </c>
      <c r="I333" s="24" t="s">
        <v>4937</v>
      </c>
      <c r="J333" s="24" t="s">
        <v>4938</v>
      </c>
      <c r="K333" s="24" t="s">
        <v>4947</v>
      </c>
      <c r="L333" s="24" t="s">
        <v>4948</v>
      </c>
      <c r="M333" s="24" t="s">
        <v>4952</v>
      </c>
      <c r="N333" s="24" t="s">
        <v>4957</v>
      </c>
      <c r="O333" s="24" t="s">
        <v>4917</v>
      </c>
      <c r="P333" s="24" t="s">
        <v>4936</v>
      </c>
      <c r="Q333" s="24" t="s">
        <v>534</v>
      </c>
      <c r="R333"/>
      <c r="S333"/>
      <c r="T333"/>
      <c r="U333"/>
    </row>
    <row r="334" spans="1:21" ht="45.75" thickBot="1" x14ac:dyDescent="0.3">
      <c r="A334" s="23" t="s">
        <v>556</v>
      </c>
      <c r="B334" s="24" t="s">
        <v>4954</v>
      </c>
      <c r="C334" s="24" t="s">
        <v>4950</v>
      </c>
      <c r="D334" s="24" t="s">
        <v>4951</v>
      </c>
      <c r="E334" s="24" t="s">
        <v>4949</v>
      </c>
      <c r="F334" s="24" t="s">
        <v>4921</v>
      </c>
      <c r="G334" s="24" t="s">
        <v>4910</v>
      </c>
      <c r="H334" s="24" t="s">
        <v>4955</v>
      </c>
      <c r="I334" s="24" t="s">
        <v>4937</v>
      </c>
      <c r="J334" s="24" t="s">
        <v>4938</v>
      </c>
      <c r="K334" s="24" t="s">
        <v>4947</v>
      </c>
      <c r="L334" s="24" t="s">
        <v>4948</v>
      </c>
      <c r="M334" s="24" t="s">
        <v>4952</v>
      </c>
      <c r="N334" s="24" t="s">
        <v>4958</v>
      </c>
      <c r="O334" s="24" t="s">
        <v>4917</v>
      </c>
      <c r="P334" s="24" t="s">
        <v>4936</v>
      </c>
      <c r="Q334" s="24" t="s">
        <v>534</v>
      </c>
      <c r="R334"/>
      <c r="S334"/>
      <c r="T334"/>
      <c r="U334"/>
    </row>
    <row r="335" spans="1:21" ht="45.75" thickBot="1" x14ac:dyDescent="0.3">
      <c r="A335" s="23" t="s">
        <v>559</v>
      </c>
      <c r="B335" s="24" t="s">
        <v>4954</v>
      </c>
      <c r="C335" s="24" t="s">
        <v>4950</v>
      </c>
      <c r="D335" s="24" t="s">
        <v>4951</v>
      </c>
      <c r="E335" s="24" t="s">
        <v>4949</v>
      </c>
      <c r="F335" s="24" t="s">
        <v>4921</v>
      </c>
      <c r="G335" s="24" t="s">
        <v>4910</v>
      </c>
      <c r="H335" s="24" t="s">
        <v>4955</v>
      </c>
      <c r="I335" s="24" t="s">
        <v>4937</v>
      </c>
      <c r="J335" s="24" t="s">
        <v>4938</v>
      </c>
      <c r="K335" s="24" t="s">
        <v>4947</v>
      </c>
      <c r="L335" s="24" t="s">
        <v>4948</v>
      </c>
      <c r="M335" s="24" t="s">
        <v>4959</v>
      </c>
      <c r="N335" s="24" t="s">
        <v>4958</v>
      </c>
      <c r="O335" s="24" t="s">
        <v>4917</v>
      </c>
      <c r="P335" s="24" t="s">
        <v>4936</v>
      </c>
      <c r="Q335" s="24" t="s">
        <v>534</v>
      </c>
      <c r="R335"/>
      <c r="S335"/>
      <c r="T335"/>
      <c r="U335"/>
    </row>
    <row r="336" spans="1:21" ht="45.75" thickBot="1" x14ac:dyDescent="0.3">
      <c r="A336" s="23" t="s">
        <v>560</v>
      </c>
      <c r="B336" s="24" t="s">
        <v>4954</v>
      </c>
      <c r="C336" s="24" t="s">
        <v>4950</v>
      </c>
      <c r="D336" s="24" t="s">
        <v>4951</v>
      </c>
      <c r="E336" s="24" t="s">
        <v>4949</v>
      </c>
      <c r="F336" s="24" t="s">
        <v>534</v>
      </c>
      <c r="G336" s="24" t="s">
        <v>4910</v>
      </c>
      <c r="H336" s="24" t="s">
        <v>4955</v>
      </c>
      <c r="I336" s="24" t="s">
        <v>4937</v>
      </c>
      <c r="J336" s="24" t="s">
        <v>4938</v>
      </c>
      <c r="K336" s="24" t="s">
        <v>4947</v>
      </c>
      <c r="L336" s="24" t="s">
        <v>4948</v>
      </c>
      <c r="M336" s="24" t="s">
        <v>4959</v>
      </c>
      <c r="N336" s="24" t="s">
        <v>4958</v>
      </c>
      <c r="O336" s="24" t="s">
        <v>4917</v>
      </c>
      <c r="P336" s="24" t="s">
        <v>4936</v>
      </c>
      <c r="Q336" s="24" t="s">
        <v>534</v>
      </c>
      <c r="R336"/>
      <c r="S336"/>
      <c r="T336"/>
      <c r="U336"/>
    </row>
    <row r="337" spans="1:21" ht="45.75" thickBot="1" x14ac:dyDescent="0.3">
      <c r="A337" s="23" t="s">
        <v>562</v>
      </c>
      <c r="B337" s="24" t="s">
        <v>4960</v>
      </c>
      <c r="C337" s="24" t="s">
        <v>4950</v>
      </c>
      <c r="D337" s="24" t="s">
        <v>4951</v>
      </c>
      <c r="E337" s="24" t="s">
        <v>4949</v>
      </c>
      <c r="F337" s="24" t="s">
        <v>534</v>
      </c>
      <c r="G337" s="24" t="s">
        <v>4910</v>
      </c>
      <c r="H337" s="24" t="s">
        <v>4955</v>
      </c>
      <c r="I337" s="24" t="s">
        <v>4937</v>
      </c>
      <c r="J337" s="24" t="s">
        <v>4938</v>
      </c>
      <c r="K337" s="24" t="s">
        <v>4947</v>
      </c>
      <c r="L337" s="24" t="s">
        <v>4948</v>
      </c>
      <c r="M337" s="24" t="s">
        <v>4959</v>
      </c>
      <c r="N337" s="24" t="s">
        <v>4958</v>
      </c>
      <c r="O337" s="24" t="s">
        <v>4917</v>
      </c>
      <c r="P337" s="24" t="s">
        <v>4936</v>
      </c>
      <c r="Q337" s="24" t="s">
        <v>534</v>
      </c>
      <c r="R337"/>
      <c r="S337"/>
      <c r="T337"/>
      <c r="U337"/>
    </row>
    <row r="338" spans="1:21" ht="45.75" thickBot="1" x14ac:dyDescent="0.3">
      <c r="A338" s="23" t="s">
        <v>564</v>
      </c>
      <c r="B338" s="24" t="s">
        <v>4960</v>
      </c>
      <c r="C338" s="24" t="s">
        <v>4950</v>
      </c>
      <c r="D338" s="24" t="s">
        <v>4951</v>
      </c>
      <c r="E338" s="24" t="s">
        <v>4949</v>
      </c>
      <c r="F338" s="24" t="s">
        <v>534</v>
      </c>
      <c r="G338" s="24" t="s">
        <v>4910</v>
      </c>
      <c r="H338" s="24" t="s">
        <v>4955</v>
      </c>
      <c r="I338" s="24" t="s">
        <v>4937</v>
      </c>
      <c r="J338" s="24" t="s">
        <v>4938</v>
      </c>
      <c r="K338" s="24" t="s">
        <v>4961</v>
      </c>
      <c r="L338" s="24" t="s">
        <v>4948</v>
      </c>
      <c r="M338" s="24" t="s">
        <v>4962</v>
      </c>
      <c r="N338" s="24" t="s">
        <v>4958</v>
      </c>
      <c r="O338" s="24" t="s">
        <v>4917</v>
      </c>
      <c r="P338" s="24" t="s">
        <v>4936</v>
      </c>
      <c r="Q338" s="24" t="s">
        <v>534</v>
      </c>
      <c r="R338"/>
      <c r="S338"/>
      <c r="T338"/>
      <c r="U338"/>
    </row>
    <row r="339" spans="1:21" ht="45.75" thickBot="1" x14ac:dyDescent="0.3">
      <c r="A339" s="23" t="s">
        <v>568</v>
      </c>
      <c r="B339" s="24" t="s">
        <v>4963</v>
      </c>
      <c r="C339" s="24" t="s">
        <v>4950</v>
      </c>
      <c r="D339" s="24" t="s">
        <v>4951</v>
      </c>
      <c r="E339" s="24" t="s">
        <v>4964</v>
      </c>
      <c r="F339" s="24" t="s">
        <v>534</v>
      </c>
      <c r="G339" s="24" t="s">
        <v>4910</v>
      </c>
      <c r="H339" s="24" t="s">
        <v>4955</v>
      </c>
      <c r="I339" s="24" t="s">
        <v>4937</v>
      </c>
      <c r="J339" s="24" t="s">
        <v>4938</v>
      </c>
      <c r="K339" s="24" t="s">
        <v>4961</v>
      </c>
      <c r="L339" s="24" t="s">
        <v>4948</v>
      </c>
      <c r="M339" s="24" t="s">
        <v>4962</v>
      </c>
      <c r="N339" s="24" t="s">
        <v>4958</v>
      </c>
      <c r="O339" s="24" t="s">
        <v>4917</v>
      </c>
      <c r="P339" s="24" t="s">
        <v>4936</v>
      </c>
      <c r="Q339" s="24" t="s">
        <v>534</v>
      </c>
      <c r="R339"/>
      <c r="S339"/>
      <c r="T339"/>
      <c r="U339"/>
    </row>
    <row r="340" spans="1:21" ht="45.75" thickBot="1" x14ac:dyDescent="0.3">
      <c r="A340" s="23" t="s">
        <v>571</v>
      </c>
      <c r="B340" s="24" t="s">
        <v>4963</v>
      </c>
      <c r="C340" s="24" t="s">
        <v>4950</v>
      </c>
      <c r="D340" s="24" t="s">
        <v>4951</v>
      </c>
      <c r="E340" s="24" t="s">
        <v>534</v>
      </c>
      <c r="F340" s="24" t="s">
        <v>534</v>
      </c>
      <c r="G340" s="24" t="s">
        <v>4965</v>
      </c>
      <c r="H340" s="24" t="s">
        <v>4955</v>
      </c>
      <c r="I340" s="24" t="s">
        <v>4937</v>
      </c>
      <c r="J340" s="24" t="s">
        <v>4938</v>
      </c>
      <c r="K340" s="24" t="s">
        <v>4961</v>
      </c>
      <c r="L340" s="24" t="s">
        <v>4948</v>
      </c>
      <c r="M340" s="24" t="s">
        <v>4962</v>
      </c>
      <c r="N340" s="24" t="s">
        <v>4958</v>
      </c>
      <c r="O340" s="24" t="s">
        <v>4917</v>
      </c>
      <c r="P340" s="24" t="s">
        <v>4936</v>
      </c>
      <c r="Q340" s="24" t="s">
        <v>534</v>
      </c>
      <c r="R340"/>
      <c r="S340"/>
      <c r="T340"/>
      <c r="U340"/>
    </row>
    <row r="341" spans="1:21" ht="45.75" thickBot="1" x14ac:dyDescent="0.3">
      <c r="A341" s="23" t="s">
        <v>573</v>
      </c>
      <c r="B341" s="24" t="s">
        <v>4963</v>
      </c>
      <c r="C341" s="24" t="s">
        <v>4950</v>
      </c>
      <c r="D341" s="24" t="s">
        <v>4951</v>
      </c>
      <c r="E341" s="24" t="s">
        <v>534</v>
      </c>
      <c r="F341" s="24" t="s">
        <v>534</v>
      </c>
      <c r="G341" s="24" t="s">
        <v>4965</v>
      </c>
      <c r="H341" s="24" t="s">
        <v>4955</v>
      </c>
      <c r="I341" s="24" t="s">
        <v>4937</v>
      </c>
      <c r="J341" s="24" t="s">
        <v>4966</v>
      </c>
      <c r="K341" s="24" t="s">
        <v>4961</v>
      </c>
      <c r="L341" s="24" t="s">
        <v>4948</v>
      </c>
      <c r="M341" s="24" t="s">
        <v>4962</v>
      </c>
      <c r="N341" s="24" t="s">
        <v>4958</v>
      </c>
      <c r="O341" s="24" t="s">
        <v>4917</v>
      </c>
      <c r="P341" s="24" t="s">
        <v>4936</v>
      </c>
      <c r="Q341" s="24" t="s">
        <v>534</v>
      </c>
      <c r="R341"/>
      <c r="S341"/>
      <c r="T341"/>
      <c r="U341"/>
    </row>
    <row r="342" spans="1:21" ht="45.75" thickBot="1" x14ac:dyDescent="0.3">
      <c r="A342" s="23" t="s">
        <v>575</v>
      </c>
      <c r="B342" s="24" t="s">
        <v>4967</v>
      </c>
      <c r="C342" s="24" t="s">
        <v>4950</v>
      </c>
      <c r="D342" s="24" t="s">
        <v>4951</v>
      </c>
      <c r="E342" s="24" t="s">
        <v>534</v>
      </c>
      <c r="F342" s="24" t="s">
        <v>534</v>
      </c>
      <c r="G342" s="24" t="s">
        <v>4965</v>
      </c>
      <c r="H342" s="24" t="s">
        <v>4955</v>
      </c>
      <c r="I342" s="24" t="s">
        <v>4937</v>
      </c>
      <c r="J342" s="24" t="s">
        <v>4966</v>
      </c>
      <c r="K342" s="24" t="s">
        <v>4961</v>
      </c>
      <c r="L342" s="24" t="s">
        <v>4948</v>
      </c>
      <c r="M342" s="24" t="s">
        <v>4962</v>
      </c>
      <c r="N342" s="24" t="s">
        <v>4958</v>
      </c>
      <c r="O342" s="24" t="s">
        <v>4917</v>
      </c>
      <c r="P342" s="24" t="s">
        <v>4936</v>
      </c>
      <c r="Q342" s="24" t="s">
        <v>534</v>
      </c>
      <c r="R342"/>
      <c r="S342"/>
      <c r="T342"/>
      <c r="U342"/>
    </row>
    <row r="343" spans="1:21" ht="45.75" thickBot="1" x14ac:dyDescent="0.3">
      <c r="A343" s="23" t="s">
        <v>578</v>
      </c>
      <c r="B343" s="24" t="s">
        <v>4967</v>
      </c>
      <c r="C343" s="24" t="s">
        <v>4950</v>
      </c>
      <c r="D343" s="24" t="s">
        <v>4951</v>
      </c>
      <c r="E343" s="24" t="s">
        <v>534</v>
      </c>
      <c r="F343" s="24" t="s">
        <v>534</v>
      </c>
      <c r="G343" s="24" t="s">
        <v>4965</v>
      </c>
      <c r="H343" s="24" t="s">
        <v>4955</v>
      </c>
      <c r="I343" s="24" t="s">
        <v>4937</v>
      </c>
      <c r="J343" s="24" t="s">
        <v>4966</v>
      </c>
      <c r="K343" s="24" t="s">
        <v>4961</v>
      </c>
      <c r="L343" s="24" t="s">
        <v>4948</v>
      </c>
      <c r="M343" s="24" t="s">
        <v>4962</v>
      </c>
      <c r="N343" s="24" t="s">
        <v>4958</v>
      </c>
      <c r="O343" s="24" t="s">
        <v>4968</v>
      </c>
      <c r="P343" s="24" t="s">
        <v>4936</v>
      </c>
      <c r="Q343" s="24" t="s">
        <v>534</v>
      </c>
      <c r="R343"/>
      <c r="S343"/>
      <c r="T343"/>
      <c r="U343"/>
    </row>
    <row r="344" spans="1:21" ht="45.75" thickBot="1" x14ac:dyDescent="0.3">
      <c r="A344" s="23" t="s">
        <v>581</v>
      </c>
      <c r="B344" s="24" t="s">
        <v>4967</v>
      </c>
      <c r="C344" s="24" t="s">
        <v>4950</v>
      </c>
      <c r="D344" s="24" t="s">
        <v>4951</v>
      </c>
      <c r="E344" s="24" t="s">
        <v>534</v>
      </c>
      <c r="F344" s="24" t="s">
        <v>534</v>
      </c>
      <c r="G344" s="24" t="s">
        <v>4965</v>
      </c>
      <c r="H344" s="24" t="s">
        <v>4955</v>
      </c>
      <c r="I344" s="24" t="s">
        <v>4937</v>
      </c>
      <c r="J344" s="24" t="s">
        <v>4966</v>
      </c>
      <c r="K344" s="24" t="s">
        <v>4961</v>
      </c>
      <c r="L344" s="24" t="s">
        <v>4948</v>
      </c>
      <c r="M344" s="24" t="s">
        <v>4962</v>
      </c>
      <c r="N344" s="24" t="s">
        <v>4958</v>
      </c>
      <c r="O344" s="24" t="s">
        <v>4968</v>
      </c>
      <c r="P344" s="24" t="s">
        <v>4936</v>
      </c>
      <c r="Q344" s="24" t="s">
        <v>534</v>
      </c>
      <c r="R344"/>
      <c r="S344"/>
      <c r="T344"/>
      <c r="U344"/>
    </row>
    <row r="345" spans="1:21" ht="45.75" thickBot="1" x14ac:dyDescent="0.3">
      <c r="A345" s="23" t="s">
        <v>582</v>
      </c>
      <c r="B345" s="24" t="s">
        <v>4967</v>
      </c>
      <c r="C345" s="24" t="s">
        <v>4950</v>
      </c>
      <c r="D345" s="24" t="s">
        <v>4951</v>
      </c>
      <c r="E345" s="24" t="s">
        <v>534</v>
      </c>
      <c r="F345" s="24" t="s">
        <v>534</v>
      </c>
      <c r="G345" s="24" t="s">
        <v>4965</v>
      </c>
      <c r="H345" s="24" t="s">
        <v>4955</v>
      </c>
      <c r="I345" s="24" t="s">
        <v>4937</v>
      </c>
      <c r="J345" s="24" t="s">
        <v>4969</v>
      </c>
      <c r="K345" s="24" t="s">
        <v>4961</v>
      </c>
      <c r="L345" s="24" t="s">
        <v>4948</v>
      </c>
      <c r="M345" s="24" t="s">
        <v>4962</v>
      </c>
      <c r="N345" s="24" t="s">
        <v>4958</v>
      </c>
      <c r="O345" s="24" t="s">
        <v>4968</v>
      </c>
      <c r="P345" s="24" t="s">
        <v>4936</v>
      </c>
      <c r="Q345" s="24" t="s">
        <v>534</v>
      </c>
      <c r="R345"/>
      <c r="S345"/>
      <c r="T345"/>
      <c r="U345"/>
    </row>
    <row r="346" spans="1:21" ht="45.75" thickBot="1" x14ac:dyDescent="0.3">
      <c r="A346" s="23" t="s">
        <v>589</v>
      </c>
      <c r="B346" s="24" t="s">
        <v>4967</v>
      </c>
      <c r="C346" s="24" t="s">
        <v>4950</v>
      </c>
      <c r="D346" s="24" t="s">
        <v>4951</v>
      </c>
      <c r="E346" s="24" t="s">
        <v>534</v>
      </c>
      <c r="F346" s="24" t="s">
        <v>534</v>
      </c>
      <c r="G346" s="24" t="s">
        <v>4965</v>
      </c>
      <c r="H346" s="24" t="s">
        <v>4955</v>
      </c>
      <c r="I346" s="24" t="s">
        <v>4937</v>
      </c>
      <c r="J346" s="24" t="s">
        <v>4970</v>
      </c>
      <c r="K346" s="24" t="s">
        <v>4961</v>
      </c>
      <c r="L346" s="24" t="s">
        <v>4948</v>
      </c>
      <c r="M346" s="24" t="s">
        <v>4962</v>
      </c>
      <c r="N346" s="24" t="s">
        <v>4958</v>
      </c>
      <c r="O346" s="24" t="s">
        <v>4968</v>
      </c>
      <c r="P346" s="24" t="s">
        <v>4936</v>
      </c>
      <c r="Q346" s="24" t="s">
        <v>534</v>
      </c>
      <c r="R346"/>
      <c r="S346"/>
      <c r="T346"/>
      <c r="U346"/>
    </row>
    <row r="347" spans="1:21" ht="45.75" thickBot="1" x14ac:dyDescent="0.3">
      <c r="A347" s="23" t="s">
        <v>591</v>
      </c>
      <c r="B347" s="24" t="s">
        <v>4967</v>
      </c>
      <c r="C347" s="24" t="s">
        <v>4950</v>
      </c>
      <c r="D347" s="24" t="s">
        <v>4951</v>
      </c>
      <c r="E347" s="24" t="s">
        <v>534</v>
      </c>
      <c r="F347" s="24" t="s">
        <v>534</v>
      </c>
      <c r="G347" s="24" t="s">
        <v>4965</v>
      </c>
      <c r="H347" s="24" t="s">
        <v>4955</v>
      </c>
      <c r="I347" s="24" t="s">
        <v>4937</v>
      </c>
      <c r="J347" s="24" t="s">
        <v>4970</v>
      </c>
      <c r="K347" s="24" t="s">
        <v>4961</v>
      </c>
      <c r="L347" s="24" t="s">
        <v>4948</v>
      </c>
      <c r="M347" s="24" t="s">
        <v>4962</v>
      </c>
      <c r="N347" s="24" t="s">
        <v>4958</v>
      </c>
      <c r="O347" s="24" t="s">
        <v>4971</v>
      </c>
      <c r="P347" s="24" t="s">
        <v>4972</v>
      </c>
      <c r="Q347" s="24" t="s">
        <v>534</v>
      </c>
      <c r="R347"/>
      <c r="S347"/>
      <c r="T347"/>
      <c r="U347"/>
    </row>
    <row r="348" spans="1:21" ht="45.75" thickBot="1" x14ac:dyDescent="0.3">
      <c r="A348" s="23" t="s">
        <v>593</v>
      </c>
      <c r="B348" s="24" t="s">
        <v>4967</v>
      </c>
      <c r="C348" s="24" t="s">
        <v>4950</v>
      </c>
      <c r="D348" s="24" t="s">
        <v>4973</v>
      </c>
      <c r="E348" s="24" t="s">
        <v>534</v>
      </c>
      <c r="F348" s="24" t="s">
        <v>534</v>
      </c>
      <c r="G348" s="24" t="s">
        <v>4974</v>
      </c>
      <c r="H348" s="24" t="s">
        <v>4955</v>
      </c>
      <c r="I348" s="24" t="s">
        <v>4937</v>
      </c>
      <c r="J348" s="24" t="s">
        <v>4970</v>
      </c>
      <c r="K348" s="24" t="s">
        <v>4961</v>
      </c>
      <c r="L348" s="24" t="s">
        <v>4948</v>
      </c>
      <c r="M348" s="24" t="s">
        <v>4962</v>
      </c>
      <c r="N348" s="24" t="s">
        <v>4958</v>
      </c>
      <c r="O348" s="24" t="s">
        <v>4971</v>
      </c>
      <c r="P348" s="24" t="s">
        <v>4972</v>
      </c>
      <c r="Q348" s="24" t="s">
        <v>534</v>
      </c>
      <c r="R348"/>
      <c r="S348"/>
      <c r="T348"/>
      <c r="U348"/>
    </row>
    <row r="349" spans="1:21" ht="45.75" thickBot="1" x14ac:dyDescent="0.3">
      <c r="A349" s="23" t="s">
        <v>596</v>
      </c>
      <c r="B349" s="24" t="s">
        <v>4967</v>
      </c>
      <c r="C349" s="24" t="s">
        <v>4950</v>
      </c>
      <c r="D349" s="24" t="s">
        <v>4973</v>
      </c>
      <c r="E349" s="24" t="s">
        <v>534</v>
      </c>
      <c r="F349" s="24" t="s">
        <v>534</v>
      </c>
      <c r="G349" s="24" t="s">
        <v>4975</v>
      </c>
      <c r="H349" s="24" t="s">
        <v>4955</v>
      </c>
      <c r="I349" s="24" t="s">
        <v>4937</v>
      </c>
      <c r="J349" s="24" t="s">
        <v>4970</v>
      </c>
      <c r="K349" s="24" t="s">
        <v>4961</v>
      </c>
      <c r="L349" s="24" t="s">
        <v>4948</v>
      </c>
      <c r="M349" s="24" t="s">
        <v>4962</v>
      </c>
      <c r="N349" s="24" t="s">
        <v>4958</v>
      </c>
      <c r="O349" s="24" t="s">
        <v>4971</v>
      </c>
      <c r="P349" s="24" t="s">
        <v>4972</v>
      </c>
      <c r="Q349" s="24" t="s">
        <v>534</v>
      </c>
      <c r="R349"/>
      <c r="S349"/>
      <c r="T349"/>
      <c r="U349"/>
    </row>
    <row r="350" spans="1:21" ht="45.75" thickBot="1" x14ac:dyDescent="0.3">
      <c r="A350" s="23" t="s">
        <v>597</v>
      </c>
      <c r="B350" s="24" t="s">
        <v>4967</v>
      </c>
      <c r="C350" s="24" t="s">
        <v>4950</v>
      </c>
      <c r="D350" s="24" t="s">
        <v>4973</v>
      </c>
      <c r="E350" s="24" t="s">
        <v>534</v>
      </c>
      <c r="F350" s="24" t="s">
        <v>534</v>
      </c>
      <c r="G350" s="24" t="s">
        <v>4975</v>
      </c>
      <c r="H350" s="24" t="s">
        <v>4955</v>
      </c>
      <c r="I350" s="24" t="s">
        <v>4937</v>
      </c>
      <c r="J350" s="24" t="s">
        <v>4970</v>
      </c>
      <c r="K350" s="24" t="s">
        <v>4961</v>
      </c>
      <c r="L350" s="24" t="s">
        <v>4948</v>
      </c>
      <c r="M350" s="24" t="s">
        <v>4962</v>
      </c>
      <c r="N350" s="24" t="s">
        <v>4958</v>
      </c>
      <c r="O350" s="24" t="s">
        <v>4971</v>
      </c>
      <c r="P350" s="24" t="s">
        <v>4972</v>
      </c>
      <c r="Q350" s="24" t="s">
        <v>534</v>
      </c>
      <c r="R350"/>
      <c r="S350"/>
      <c r="T350"/>
      <c r="U350"/>
    </row>
    <row r="351" spans="1:21" ht="45.75" thickBot="1" x14ac:dyDescent="0.3">
      <c r="A351" s="23" t="s">
        <v>598</v>
      </c>
      <c r="B351" s="24" t="s">
        <v>4967</v>
      </c>
      <c r="C351" s="24" t="s">
        <v>4950</v>
      </c>
      <c r="D351" s="24" t="s">
        <v>4973</v>
      </c>
      <c r="E351" s="24" t="s">
        <v>534</v>
      </c>
      <c r="F351" s="24" t="s">
        <v>534</v>
      </c>
      <c r="G351" s="24" t="s">
        <v>4975</v>
      </c>
      <c r="H351" s="24" t="s">
        <v>4955</v>
      </c>
      <c r="I351" s="24" t="s">
        <v>4976</v>
      </c>
      <c r="J351" s="24" t="s">
        <v>4970</v>
      </c>
      <c r="K351" s="24" t="s">
        <v>4961</v>
      </c>
      <c r="L351" s="24" t="s">
        <v>4948</v>
      </c>
      <c r="M351" s="24" t="s">
        <v>4962</v>
      </c>
      <c r="N351" s="24" t="s">
        <v>4958</v>
      </c>
      <c r="O351" s="24" t="s">
        <v>4971</v>
      </c>
      <c r="P351" s="24" t="s">
        <v>4972</v>
      </c>
      <c r="Q351" s="24" t="s">
        <v>534</v>
      </c>
      <c r="R351"/>
      <c r="S351"/>
      <c r="T351"/>
      <c r="U351"/>
    </row>
    <row r="352" spans="1:21" ht="45.75" thickBot="1" x14ac:dyDescent="0.3">
      <c r="A352" s="23" t="s">
        <v>600</v>
      </c>
      <c r="B352" s="24" t="s">
        <v>4967</v>
      </c>
      <c r="C352" s="24" t="s">
        <v>4950</v>
      </c>
      <c r="D352" s="24" t="s">
        <v>4973</v>
      </c>
      <c r="E352" s="24" t="s">
        <v>534</v>
      </c>
      <c r="F352" s="24" t="s">
        <v>534</v>
      </c>
      <c r="G352" s="24" t="s">
        <v>4975</v>
      </c>
      <c r="H352" s="24" t="s">
        <v>4977</v>
      </c>
      <c r="I352" s="24" t="s">
        <v>4976</v>
      </c>
      <c r="J352" s="24" t="s">
        <v>4978</v>
      </c>
      <c r="K352" s="24" t="s">
        <v>4961</v>
      </c>
      <c r="L352" s="24" t="s">
        <v>4948</v>
      </c>
      <c r="M352" s="24" t="s">
        <v>4962</v>
      </c>
      <c r="N352" s="24" t="s">
        <v>4958</v>
      </c>
      <c r="O352" s="24" t="s">
        <v>4971</v>
      </c>
      <c r="P352" s="24" t="s">
        <v>4972</v>
      </c>
      <c r="Q352" s="24" t="s">
        <v>534</v>
      </c>
      <c r="R352"/>
      <c r="S352"/>
      <c r="T352"/>
      <c r="U352"/>
    </row>
    <row r="353" spans="1:21" ht="45.75" thickBot="1" x14ac:dyDescent="0.3">
      <c r="A353" s="23" t="s">
        <v>605</v>
      </c>
      <c r="B353" s="24" t="s">
        <v>4967</v>
      </c>
      <c r="C353" s="24" t="s">
        <v>4950</v>
      </c>
      <c r="D353" s="24" t="s">
        <v>4973</v>
      </c>
      <c r="E353" s="24" t="s">
        <v>534</v>
      </c>
      <c r="F353" s="24" t="s">
        <v>534</v>
      </c>
      <c r="G353" s="24" t="s">
        <v>4975</v>
      </c>
      <c r="H353" s="24" t="s">
        <v>4977</v>
      </c>
      <c r="I353" s="24" t="s">
        <v>4976</v>
      </c>
      <c r="J353" s="24" t="s">
        <v>4979</v>
      </c>
      <c r="K353" s="24" t="s">
        <v>4961</v>
      </c>
      <c r="L353" s="24" t="s">
        <v>4948</v>
      </c>
      <c r="M353" s="24" t="s">
        <v>4962</v>
      </c>
      <c r="N353" s="24" t="s">
        <v>4958</v>
      </c>
      <c r="O353" s="24" t="s">
        <v>4971</v>
      </c>
      <c r="P353" s="24" t="s">
        <v>4972</v>
      </c>
      <c r="Q353" s="24" t="s">
        <v>534</v>
      </c>
      <c r="R353"/>
      <c r="S353"/>
      <c r="T353"/>
      <c r="U353"/>
    </row>
    <row r="354" spans="1:21" ht="45.75" thickBot="1" x14ac:dyDescent="0.3">
      <c r="A354" s="23" t="s">
        <v>608</v>
      </c>
      <c r="B354" s="24" t="s">
        <v>4967</v>
      </c>
      <c r="C354" s="24" t="s">
        <v>4950</v>
      </c>
      <c r="D354" s="24" t="s">
        <v>4973</v>
      </c>
      <c r="E354" s="24" t="s">
        <v>534</v>
      </c>
      <c r="F354" s="24" t="s">
        <v>534</v>
      </c>
      <c r="G354" s="24" t="s">
        <v>4980</v>
      </c>
      <c r="H354" s="24" t="s">
        <v>4981</v>
      </c>
      <c r="I354" s="24" t="s">
        <v>4976</v>
      </c>
      <c r="J354" s="24" t="s">
        <v>4979</v>
      </c>
      <c r="K354" s="24" t="s">
        <v>4961</v>
      </c>
      <c r="L354" s="24" t="s">
        <v>4948</v>
      </c>
      <c r="M354" s="24" t="s">
        <v>4962</v>
      </c>
      <c r="N354" s="24" t="s">
        <v>4958</v>
      </c>
      <c r="O354" s="24" t="s">
        <v>4971</v>
      </c>
      <c r="P354" s="24" t="s">
        <v>4972</v>
      </c>
      <c r="Q354" s="24" t="s">
        <v>534</v>
      </c>
      <c r="R354"/>
      <c r="S354"/>
      <c r="T354"/>
      <c r="U354"/>
    </row>
    <row r="355" spans="1:21" ht="45.75" thickBot="1" x14ac:dyDescent="0.3">
      <c r="A355" s="23" t="s">
        <v>609</v>
      </c>
      <c r="B355" s="24" t="s">
        <v>4967</v>
      </c>
      <c r="C355" s="24" t="s">
        <v>4950</v>
      </c>
      <c r="D355" s="24" t="s">
        <v>4973</v>
      </c>
      <c r="E355" s="24" t="s">
        <v>534</v>
      </c>
      <c r="F355" s="24" t="s">
        <v>534</v>
      </c>
      <c r="G355" s="24" t="s">
        <v>4980</v>
      </c>
      <c r="H355" s="24" t="s">
        <v>4981</v>
      </c>
      <c r="I355" s="24" t="s">
        <v>4976</v>
      </c>
      <c r="J355" s="24" t="s">
        <v>4979</v>
      </c>
      <c r="K355" s="24" t="s">
        <v>4982</v>
      </c>
      <c r="L355" s="24" t="s">
        <v>4948</v>
      </c>
      <c r="M355" s="24" t="s">
        <v>4962</v>
      </c>
      <c r="N355" s="24" t="s">
        <v>4958</v>
      </c>
      <c r="O355" s="24" t="s">
        <v>4971</v>
      </c>
      <c r="P355" s="24" t="s">
        <v>4972</v>
      </c>
      <c r="Q355" s="24" t="s">
        <v>534</v>
      </c>
      <c r="R355"/>
      <c r="S355"/>
      <c r="T355"/>
      <c r="U355"/>
    </row>
    <row r="356" spans="1:21" ht="45.75" thickBot="1" x14ac:dyDescent="0.3">
      <c r="A356" s="23" t="s">
        <v>610</v>
      </c>
      <c r="B356" s="24" t="s">
        <v>4967</v>
      </c>
      <c r="C356" s="24" t="s">
        <v>4950</v>
      </c>
      <c r="D356" s="24" t="s">
        <v>4973</v>
      </c>
      <c r="E356" s="24" t="s">
        <v>534</v>
      </c>
      <c r="F356" s="24" t="s">
        <v>534</v>
      </c>
      <c r="G356" s="24" t="s">
        <v>4980</v>
      </c>
      <c r="H356" s="24" t="s">
        <v>4981</v>
      </c>
      <c r="I356" s="24" t="s">
        <v>4976</v>
      </c>
      <c r="J356" s="24" t="s">
        <v>4979</v>
      </c>
      <c r="K356" s="24" t="s">
        <v>4982</v>
      </c>
      <c r="L356" s="24" t="s">
        <v>4983</v>
      </c>
      <c r="M356" s="24" t="s">
        <v>4984</v>
      </c>
      <c r="N356" s="24" t="s">
        <v>4958</v>
      </c>
      <c r="O356" s="24" t="s">
        <v>4971</v>
      </c>
      <c r="P356" s="24" t="s">
        <v>4972</v>
      </c>
      <c r="Q356" s="24" t="s">
        <v>534</v>
      </c>
      <c r="R356"/>
      <c r="S356"/>
      <c r="T356"/>
      <c r="U356"/>
    </row>
    <row r="357" spans="1:21" ht="45.75" thickBot="1" x14ac:dyDescent="0.3">
      <c r="A357" s="23" t="s">
        <v>614</v>
      </c>
      <c r="B357" s="24" t="s">
        <v>4967</v>
      </c>
      <c r="C357" s="24" t="s">
        <v>4950</v>
      </c>
      <c r="D357" s="24" t="s">
        <v>4973</v>
      </c>
      <c r="E357" s="24" t="s">
        <v>534</v>
      </c>
      <c r="F357" s="24" t="s">
        <v>534</v>
      </c>
      <c r="G357" s="24" t="s">
        <v>4980</v>
      </c>
      <c r="H357" s="24" t="s">
        <v>4981</v>
      </c>
      <c r="I357" s="24" t="s">
        <v>4976</v>
      </c>
      <c r="J357" s="24" t="s">
        <v>4979</v>
      </c>
      <c r="K357" s="24" t="s">
        <v>4982</v>
      </c>
      <c r="L357" s="24" t="s">
        <v>4983</v>
      </c>
      <c r="M357" s="24" t="s">
        <v>4984</v>
      </c>
      <c r="N357" s="24" t="s">
        <v>4958</v>
      </c>
      <c r="O357" s="24" t="s">
        <v>4985</v>
      </c>
      <c r="P357" s="24" t="s">
        <v>4972</v>
      </c>
      <c r="Q357" s="24" t="s">
        <v>534</v>
      </c>
      <c r="R357"/>
      <c r="S357"/>
      <c r="T357"/>
      <c r="U357"/>
    </row>
    <row r="358" spans="1:21" ht="45.75" thickBot="1" x14ac:dyDescent="0.3">
      <c r="A358" s="23" t="s">
        <v>615</v>
      </c>
      <c r="B358" s="24" t="s">
        <v>4986</v>
      </c>
      <c r="C358" s="24" t="s">
        <v>4950</v>
      </c>
      <c r="D358" s="24" t="s">
        <v>4973</v>
      </c>
      <c r="E358" s="24" t="s">
        <v>534</v>
      </c>
      <c r="F358" s="24" t="s">
        <v>534</v>
      </c>
      <c r="G358" s="24" t="s">
        <v>4980</v>
      </c>
      <c r="H358" s="24" t="s">
        <v>4981</v>
      </c>
      <c r="I358" s="24" t="s">
        <v>4976</v>
      </c>
      <c r="J358" s="24" t="s">
        <v>4979</v>
      </c>
      <c r="K358" s="24" t="s">
        <v>4982</v>
      </c>
      <c r="L358" s="24" t="s">
        <v>4983</v>
      </c>
      <c r="M358" s="24" t="s">
        <v>4984</v>
      </c>
      <c r="N358" s="24" t="s">
        <v>4958</v>
      </c>
      <c r="O358" s="24" t="s">
        <v>4985</v>
      </c>
      <c r="P358" s="24" t="s">
        <v>4972</v>
      </c>
      <c r="Q358" s="24" t="s">
        <v>534</v>
      </c>
      <c r="R358"/>
      <c r="S358"/>
      <c r="T358"/>
      <c r="U358"/>
    </row>
    <row r="359" spans="1:21" ht="45.75" thickBot="1" x14ac:dyDescent="0.3">
      <c r="A359" s="23" t="s">
        <v>618</v>
      </c>
      <c r="B359" s="24" t="s">
        <v>4986</v>
      </c>
      <c r="C359" s="24" t="s">
        <v>4950</v>
      </c>
      <c r="D359" s="24" t="s">
        <v>4973</v>
      </c>
      <c r="E359" s="24" t="s">
        <v>534</v>
      </c>
      <c r="F359" s="24" t="s">
        <v>534</v>
      </c>
      <c r="G359" s="24" t="s">
        <v>4980</v>
      </c>
      <c r="H359" s="24" t="s">
        <v>4981</v>
      </c>
      <c r="I359" s="24" t="s">
        <v>4976</v>
      </c>
      <c r="J359" s="24" t="s">
        <v>4979</v>
      </c>
      <c r="K359" s="24" t="s">
        <v>4982</v>
      </c>
      <c r="L359" s="24" t="s">
        <v>4983</v>
      </c>
      <c r="M359" s="24" t="s">
        <v>4984</v>
      </c>
      <c r="N359" s="24" t="s">
        <v>4958</v>
      </c>
      <c r="O359" s="24" t="s">
        <v>4985</v>
      </c>
      <c r="P359" s="24" t="s">
        <v>4972</v>
      </c>
      <c r="Q359" s="24" t="s">
        <v>534</v>
      </c>
      <c r="R359"/>
      <c r="S359"/>
      <c r="T359"/>
      <c r="U359"/>
    </row>
    <row r="360" spans="1:21" ht="45.75" thickBot="1" x14ac:dyDescent="0.3">
      <c r="A360" s="23" t="s">
        <v>619</v>
      </c>
      <c r="B360" s="24" t="s">
        <v>4986</v>
      </c>
      <c r="C360" s="24" t="s">
        <v>4987</v>
      </c>
      <c r="D360" s="24" t="s">
        <v>4973</v>
      </c>
      <c r="E360" s="24" t="s">
        <v>534</v>
      </c>
      <c r="F360" s="24" t="s">
        <v>534</v>
      </c>
      <c r="G360" s="24" t="s">
        <v>4980</v>
      </c>
      <c r="H360" s="24" t="s">
        <v>4981</v>
      </c>
      <c r="I360" s="24" t="s">
        <v>4976</v>
      </c>
      <c r="J360" s="24" t="s">
        <v>4979</v>
      </c>
      <c r="K360" s="24" t="s">
        <v>4982</v>
      </c>
      <c r="L360" s="24" t="s">
        <v>4983</v>
      </c>
      <c r="M360" s="24" t="s">
        <v>4984</v>
      </c>
      <c r="N360" s="24" t="s">
        <v>4958</v>
      </c>
      <c r="O360" s="24" t="s">
        <v>4985</v>
      </c>
      <c r="P360" s="24" t="s">
        <v>4972</v>
      </c>
      <c r="Q360" s="24" t="s">
        <v>534</v>
      </c>
      <c r="R360"/>
      <c r="S360"/>
      <c r="T360"/>
      <c r="U360"/>
    </row>
    <row r="361" spans="1:21" ht="45.75" thickBot="1" x14ac:dyDescent="0.3">
      <c r="A361" s="23" t="s">
        <v>622</v>
      </c>
      <c r="B361" s="24" t="s">
        <v>4986</v>
      </c>
      <c r="C361" s="24" t="s">
        <v>4987</v>
      </c>
      <c r="D361" s="24" t="s">
        <v>4973</v>
      </c>
      <c r="E361" s="24" t="s">
        <v>534</v>
      </c>
      <c r="F361" s="24" t="s">
        <v>534</v>
      </c>
      <c r="G361" s="24" t="s">
        <v>4980</v>
      </c>
      <c r="H361" s="24" t="s">
        <v>4981</v>
      </c>
      <c r="I361" s="24" t="s">
        <v>4976</v>
      </c>
      <c r="J361" s="24" t="s">
        <v>4979</v>
      </c>
      <c r="K361" s="24" t="s">
        <v>4982</v>
      </c>
      <c r="L361" s="24" t="s">
        <v>4983</v>
      </c>
      <c r="M361" s="24" t="s">
        <v>4984</v>
      </c>
      <c r="N361" s="24" t="s">
        <v>4958</v>
      </c>
      <c r="O361" s="24" t="s">
        <v>4985</v>
      </c>
      <c r="P361" s="24" t="s">
        <v>534</v>
      </c>
      <c r="Q361" s="24" t="s">
        <v>534</v>
      </c>
      <c r="R361"/>
      <c r="S361"/>
      <c r="T361"/>
      <c r="U361"/>
    </row>
    <row r="362" spans="1:21" ht="45.75" thickBot="1" x14ac:dyDescent="0.3">
      <c r="A362" s="23" t="s">
        <v>626</v>
      </c>
      <c r="B362" s="24" t="s">
        <v>4986</v>
      </c>
      <c r="C362" s="24" t="s">
        <v>4987</v>
      </c>
      <c r="D362" s="24" t="s">
        <v>4973</v>
      </c>
      <c r="E362" s="24" t="s">
        <v>534</v>
      </c>
      <c r="F362" s="24" t="s">
        <v>534</v>
      </c>
      <c r="G362" s="24" t="s">
        <v>4980</v>
      </c>
      <c r="H362" s="24" t="s">
        <v>4981</v>
      </c>
      <c r="I362" s="24" t="s">
        <v>4976</v>
      </c>
      <c r="J362" s="24" t="s">
        <v>4979</v>
      </c>
      <c r="K362" s="24" t="s">
        <v>4982</v>
      </c>
      <c r="L362" s="24" t="s">
        <v>4983</v>
      </c>
      <c r="M362" s="24" t="s">
        <v>4984</v>
      </c>
      <c r="N362" s="24" t="s">
        <v>4958</v>
      </c>
      <c r="O362" s="24" t="s">
        <v>4985</v>
      </c>
      <c r="P362" s="24" t="s">
        <v>534</v>
      </c>
      <c r="Q362" s="24" t="s">
        <v>534</v>
      </c>
      <c r="R362"/>
      <c r="S362"/>
      <c r="T362"/>
      <c r="U362"/>
    </row>
    <row r="363" spans="1:21" ht="45.75" thickBot="1" x14ac:dyDescent="0.3">
      <c r="A363" s="23" t="s">
        <v>628</v>
      </c>
      <c r="B363" s="24" t="s">
        <v>4986</v>
      </c>
      <c r="C363" s="24" t="s">
        <v>4987</v>
      </c>
      <c r="D363" s="24" t="s">
        <v>4973</v>
      </c>
      <c r="E363" s="24" t="s">
        <v>534</v>
      </c>
      <c r="F363" s="24" t="s">
        <v>534</v>
      </c>
      <c r="G363" s="24" t="s">
        <v>4980</v>
      </c>
      <c r="H363" s="24" t="s">
        <v>4981</v>
      </c>
      <c r="I363" s="24" t="s">
        <v>4976</v>
      </c>
      <c r="J363" s="24" t="s">
        <v>4979</v>
      </c>
      <c r="K363" s="24" t="s">
        <v>4982</v>
      </c>
      <c r="L363" s="24" t="s">
        <v>4983</v>
      </c>
      <c r="M363" s="24" t="s">
        <v>4984</v>
      </c>
      <c r="N363" s="24" t="s">
        <v>4958</v>
      </c>
      <c r="O363" s="24" t="s">
        <v>534</v>
      </c>
      <c r="P363" s="24" t="s">
        <v>534</v>
      </c>
      <c r="Q363" s="24" t="s">
        <v>534</v>
      </c>
      <c r="R363"/>
      <c r="S363"/>
      <c r="T363"/>
      <c r="U363"/>
    </row>
    <row r="364" spans="1:21" ht="45.75" thickBot="1" x14ac:dyDescent="0.3">
      <c r="A364" s="23" t="s">
        <v>630</v>
      </c>
      <c r="B364" s="24" t="s">
        <v>4986</v>
      </c>
      <c r="C364" s="24" t="s">
        <v>4987</v>
      </c>
      <c r="D364" s="24" t="s">
        <v>4973</v>
      </c>
      <c r="E364" s="24" t="s">
        <v>534</v>
      </c>
      <c r="F364" s="24" t="s">
        <v>534</v>
      </c>
      <c r="G364" s="24" t="s">
        <v>4980</v>
      </c>
      <c r="H364" s="24" t="s">
        <v>4981</v>
      </c>
      <c r="I364" s="24" t="s">
        <v>4976</v>
      </c>
      <c r="J364" s="24" t="s">
        <v>4979</v>
      </c>
      <c r="K364" s="24" t="s">
        <v>4982</v>
      </c>
      <c r="L364" s="24" t="s">
        <v>4983</v>
      </c>
      <c r="M364" s="24" t="s">
        <v>4984</v>
      </c>
      <c r="N364" s="24" t="s">
        <v>4958</v>
      </c>
      <c r="O364" s="24" t="s">
        <v>534</v>
      </c>
      <c r="P364" s="24" t="s">
        <v>534</v>
      </c>
      <c r="Q364" s="24" t="s">
        <v>534</v>
      </c>
      <c r="R364"/>
      <c r="S364"/>
      <c r="T364"/>
      <c r="U364"/>
    </row>
    <row r="365" spans="1:21" ht="45.75" thickBot="1" x14ac:dyDescent="0.3">
      <c r="A365" s="23" t="s">
        <v>633</v>
      </c>
      <c r="B365" s="24" t="s">
        <v>4986</v>
      </c>
      <c r="C365" s="24" t="s">
        <v>4987</v>
      </c>
      <c r="D365" s="24" t="s">
        <v>4988</v>
      </c>
      <c r="E365" s="24" t="s">
        <v>534</v>
      </c>
      <c r="F365" s="24" t="s">
        <v>534</v>
      </c>
      <c r="G365" s="24" t="s">
        <v>4980</v>
      </c>
      <c r="H365" s="24" t="s">
        <v>4981</v>
      </c>
      <c r="I365" s="24" t="s">
        <v>4976</v>
      </c>
      <c r="J365" s="24" t="s">
        <v>4989</v>
      </c>
      <c r="K365" s="24" t="s">
        <v>4982</v>
      </c>
      <c r="L365" s="24" t="s">
        <v>4983</v>
      </c>
      <c r="M365" s="24" t="s">
        <v>4984</v>
      </c>
      <c r="N365" s="24" t="s">
        <v>4958</v>
      </c>
      <c r="O365" s="24" t="s">
        <v>534</v>
      </c>
      <c r="P365" s="24" t="s">
        <v>534</v>
      </c>
      <c r="Q365" s="24" t="s">
        <v>534</v>
      </c>
      <c r="R365"/>
      <c r="S365"/>
      <c r="T365"/>
      <c r="U365"/>
    </row>
    <row r="366" spans="1:21" ht="45.75" thickBot="1" x14ac:dyDescent="0.3">
      <c r="A366" s="23" t="s">
        <v>638</v>
      </c>
      <c r="B366" s="24" t="s">
        <v>4986</v>
      </c>
      <c r="C366" s="24" t="s">
        <v>4987</v>
      </c>
      <c r="D366" s="24" t="s">
        <v>4990</v>
      </c>
      <c r="E366" s="24" t="s">
        <v>534</v>
      </c>
      <c r="F366" s="24" t="s">
        <v>534</v>
      </c>
      <c r="G366" s="24" t="s">
        <v>534</v>
      </c>
      <c r="H366" s="24" t="s">
        <v>4981</v>
      </c>
      <c r="I366" s="24" t="s">
        <v>4976</v>
      </c>
      <c r="J366" s="24" t="s">
        <v>4991</v>
      </c>
      <c r="K366" s="24" t="s">
        <v>4992</v>
      </c>
      <c r="L366" s="24" t="s">
        <v>4983</v>
      </c>
      <c r="M366" s="24" t="s">
        <v>4984</v>
      </c>
      <c r="N366" s="24" t="s">
        <v>4958</v>
      </c>
      <c r="O366" s="24" t="s">
        <v>534</v>
      </c>
      <c r="P366" s="24" t="s">
        <v>534</v>
      </c>
      <c r="Q366" s="24" t="s">
        <v>534</v>
      </c>
      <c r="R366"/>
      <c r="S366"/>
      <c r="T366"/>
      <c r="U366"/>
    </row>
    <row r="367" spans="1:21" ht="45.75" thickBot="1" x14ac:dyDescent="0.3">
      <c r="A367" s="23" t="s">
        <v>641</v>
      </c>
      <c r="B367" s="24" t="s">
        <v>4993</v>
      </c>
      <c r="C367" s="24" t="s">
        <v>4987</v>
      </c>
      <c r="D367" s="24" t="s">
        <v>4990</v>
      </c>
      <c r="E367" s="24" t="s">
        <v>534</v>
      </c>
      <c r="F367" s="24" t="s">
        <v>534</v>
      </c>
      <c r="G367" s="24" t="s">
        <v>534</v>
      </c>
      <c r="H367" s="24" t="s">
        <v>4981</v>
      </c>
      <c r="I367" s="24" t="s">
        <v>4976</v>
      </c>
      <c r="J367" s="24" t="s">
        <v>4991</v>
      </c>
      <c r="K367" s="24" t="s">
        <v>4994</v>
      </c>
      <c r="L367" s="24" t="s">
        <v>4983</v>
      </c>
      <c r="M367" s="24" t="s">
        <v>4984</v>
      </c>
      <c r="N367" s="24" t="s">
        <v>4958</v>
      </c>
      <c r="O367" s="24" t="s">
        <v>534</v>
      </c>
      <c r="P367" s="24" t="s">
        <v>534</v>
      </c>
      <c r="Q367" s="24" t="s">
        <v>534</v>
      </c>
      <c r="R367"/>
      <c r="S367"/>
      <c r="T367"/>
      <c r="U367"/>
    </row>
    <row r="368" spans="1:21" ht="45.75" thickBot="1" x14ac:dyDescent="0.3">
      <c r="A368" s="23" t="s">
        <v>643</v>
      </c>
      <c r="B368" s="24" t="s">
        <v>4993</v>
      </c>
      <c r="C368" s="24" t="s">
        <v>4987</v>
      </c>
      <c r="D368" s="24" t="s">
        <v>4990</v>
      </c>
      <c r="E368" s="24" t="s">
        <v>534</v>
      </c>
      <c r="F368" s="24" t="s">
        <v>534</v>
      </c>
      <c r="G368" s="24" t="s">
        <v>534</v>
      </c>
      <c r="H368" s="24" t="s">
        <v>4981</v>
      </c>
      <c r="I368" s="24" t="s">
        <v>4976</v>
      </c>
      <c r="J368" s="24" t="s">
        <v>4991</v>
      </c>
      <c r="K368" s="24" t="s">
        <v>4994</v>
      </c>
      <c r="L368" s="24" t="s">
        <v>4983</v>
      </c>
      <c r="M368" s="24" t="s">
        <v>4984</v>
      </c>
      <c r="N368" s="24" t="s">
        <v>4958</v>
      </c>
      <c r="O368" s="24" t="s">
        <v>534</v>
      </c>
      <c r="P368" s="24" t="s">
        <v>534</v>
      </c>
      <c r="Q368" s="24" t="s">
        <v>534</v>
      </c>
      <c r="R368"/>
      <c r="S368"/>
      <c r="T368"/>
      <c r="U368"/>
    </row>
    <row r="369" spans="1:21" ht="45.75" thickBot="1" x14ac:dyDescent="0.3">
      <c r="A369" s="23" t="s">
        <v>646</v>
      </c>
      <c r="B369" s="24" t="s">
        <v>4993</v>
      </c>
      <c r="C369" s="24" t="s">
        <v>4987</v>
      </c>
      <c r="D369" s="24" t="s">
        <v>4990</v>
      </c>
      <c r="E369" s="24" t="s">
        <v>534</v>
      </c>
      <c r="F369" s="24" t="s">
        <v>534</v>
      </c>
      <c r="G369" s="24" t="s">
        <v>534</v>
      </c>
      <c r="H369" s="24" t="s">
        <v>4981</v>
      </c>
      <c r="I369" s="24" t="s">
        <v>534</v>
      </c>
      <c r="J369" s="24" t="s">
        <v>4995</v>
      </c>
      <c r="K369" s="24" t="s">
        <v>4994</v>
      </c>
      <c r="L369" s="24" t="s">
        <v>4983</v>
      </c>
      <c r="M369" s="24" t="s">
        <v>4984</v>
      </c>
      <c r="N369" s="24" t="s">
        <v>4958</v>
      </c>
      <c r="O369" s="24" t="s">
        <v>534</v>
      </c>
      <c r="P369" s="24" t="s">
        <v>534</v>
      </c>
      <c r="Q369" s="24" t="s">
        <v>534</v>
      </c>
      <c r="R369"/>
      <c r="S369"/>
      <c r="T369"/>
      <c r="U369"/>
    </row>
    <row r="370" spans="1:21" ht="45.75" thickBot="1" x14ac:dyDescent="0.3">
      <c r="A370" s="23" t="s">
        <v>648</v>
      </c>
      <c r="B370" s="24" t="s">
        <v>4993</v>
      </c>
      <c r="C370" s="24" t="s">
        <v>4987</v>
      </c>
      <c r="D370" s="24" t="s">
        <v>4990</v>
      </c>
      <c r="E370" s="24" t="s">
        <v>534</v>
      </c>
      <c r="F370" s="24" t="s">
        <v>534</v>
      </c>
      <c r="G370" s="24" t="s">
        <v>534</v>
      </c>
      <c r="H370" s="24" t="s">
        <v>4981</v>
      </c>
      <c r="I370" s="24" t="s">
        <v>534</v>
      </c>
      <c r="J370" s="24" t="s">
        <v>4996</v>
      </c>
      <c r="K370" s="24" t="s">
        <v>4994</v>
      </c>
      <c r="L370" s="24" t="s">
        <v>4983</v>
      </c>
      <c r="M370" s="24" t="s">
        <v>4984</v>
      </c>
      <c r="N370" s="24" t="s">
        <v>4958</v>
      </c>
      <c r="O370" s="24" t="s">
        <v>534</v>
      </c>
      <c r="P370" s="24" t="s">
        <v>534</v>
      </c>
      <c r="Q370" s="24" t="s">
        <v>534</v>
      </c>
      <c r="R370"/>
      <c r="S370"/>
      <c r="T370"/>
      <c r="U370"/>
    </row>
    <row r="371" spans="1:21" ht="45.75" thickBot="1" x14ac:dyDescent="0.3">
      <c r="A371" s="23" t="s">
        <v>651</v>
      </c>
      <c r="B371" s="24" t="s">
        <v>534</v>
      </c>
      <c r="C371" s="24" t="s">
        <v>4987</v>
      </c>
      <c r="D371" s="24" t="s">
        <v>4990</v>
      </c>
      <c r="E371" s="24" t="s">
        <v>534</v>
      </c>
      <c r="F371" s="24" t="s">
        <v>534</v>
      </c>
      <c r="G371" s="24" t="s">
        <v>534</v>
      </c>
      <c r="H371" s="24" t="s">
        <v>4981</v>
      </c>
      <c r="I371" s="24" t="s">
        <v>534</v>
      </c>
      <c r="J371" s="24" t="s">
        <v>4997</v>
      </c>
      <c r="K371" s="24" t="s">
        <v>4994</v>
      </c>
      <c r="L371" s="24" t="s">
        <v>4983</v>
      </c>
      <c r="M371" s="24" t="s">
        <v>4984</v>
      </c>
      <c r="N371" s="24" t="s">
        <v>4958</v>
      </c>
      <c r="O371" s="24" t="s">
        <v>534</v>
      </c>
      <c r="P371" s="24" t="s">
        <v>534</v>
      </c>
      <c r="Q371" s="24" t="s">
        <v>534</v>
      </c>
      <c r="R371"/>
      <c r="S371"/>
      <c r="T371"/>
      <c r="U371"/>
    </row>
    <row r="372" spans="1:21" ht="36.75" thickBot="1" x14ac:dyDescent="0.3">
      <c r="A372" s="23" t="s">
        <v>653</v>
      </c>
      <c r="B372" s="24" t="s">
        <v>534</v>
      </c>
      <c r="C372" s="24" t="s">
        <v>534</v>
      </c>
      <c r="D372" s="24" t="s">
        <v>4990</v>
      </c>
      <c r="E372" s="24" t="s">
        <v>534</v>
      </c>
      <c r="F372" s="24" t="s">
        <v>534</v>
      </c>
      <c r="G372" s="24" t="s">
        <v>534</v>
      </c>
      <c r="H372" s="24" t="s">
        <v>4981</v>
      </c>
      <c r="I372" s="24" t="s">
        <v>534</v>
      </c>
      <c r="J372" s="24" t="s">
        <v>4997</v>
      </c>
      <c r="K372" s="24" t="s">
        <v>4994</v>
      </c>
      <c r="L372" s="24" t="s">
        <v>4983</v>
      </c>
      <c r="M372" s="24" t="s">
        <v>4998</v>
      </c>
      <c r="N372" s="24" t="s">
        <v>4958</v>
      </c>
      <c r="O372" s="24" t="s">
        <v>534</v>
      </c>
      <c r="P372" s="24" t="s">
        <v>534</v>
      </c>
      <c r="Q372" s="24" t="s">
        <v>534</v>
      </c>
      <c r="R372"/>
      <c r="S372"/>
      <c r="T372"/>
      <c r="U372"/>
    </row>
    <row r="373" spans="1:21" ht="36.75" thickBot="1" x14ac:dyDescent="0.3">
      <c r="A373" s="23" t="s">
        <v>655</v>
      </c>
      <c r="B373" s="24" t="s">
        <v>534</v>
      </c>
      <c r="C373" s="24" t="s">
        <v>534</v>
      </c>
      <c r="D373" s="24" t="s">
        <v>4990</v>
      </c>
      <c r="E373" s="24" t="s">
        <v>534</v>
      </c>
      <c r="F373" s="24" t="s">
        <v>534</v>
      </c>
      <c r="G373" s="24" t="s">
        <v>534</v>
      </c>
      <c r="H373" s="24" t="s">
        <v>4981</v>
      </c>
      <c r="I373" s="24" t="s">
        <v>534</v>
      </c>
      <c r="J373" s="24" t="s">
        <v>4997</v>
      </c>
      <c r="K373" s="24" t="s">
        <v>4994</v>
      </c>
      <c r="L373" s="24" t="s">
        <v>4999</v>
      </c>
      <c r="M373" s="24" t="s">
        <v>4998</v>
      </c>
      <c r="N373" s="24" t="s">
        <v>4958</v>
      </c>
      <c r="O373" s="24" t="s">
        <v>534</v>
      </c>
      <c r="P373" s="24" t="s">
        <v>534</v>
      </c>
      <c r="Q373" s="24" t="s">
        <v>534</v>
      </c>
      <c r="R373"/>
      <c r="S373"/>
      <c r="T373"/>
      <c r="U373"/>
    </row>
    <row r="374" spans="1:21" ht="36.75" thickBot="1" x14ac:dyDescent="0.3">
      <c r="A374" s="23" t="s">
        <v>658</v>
      </c>
      <c r="B374" s="24" t="s">
        <v>534</v>
      </c>
      <c r="C374" s="24" t="s">
        <v>534</v>
      </c>
      <c r="D374" s="24" t="s">
        <v>534</v>
      </c>
      <c r="E374" s="24" t="s">
        <v>534</v>
      </c>
      <c r="F374" s="24" t="s">
        <v>534</v>
      </c>
      <c r="G374" s="24" t="s">
        <v>534</v>
      </c>
      <c r="H374" s="24" t="s">
        <v>4981</v>
      </c>
      <c r="I374" s="24" t="s">
        <v>534</v>
      </c>
      <c r="J374" s="24" t="s">
        <v>4997</v>
      </c>
      <c r="K374" s="24" t="s">
        <v>4994</v>
      </c>
      <c r="L374" s="24" t="s">
        <v>4999</v>
      </c>
      <c r="M374" s="24" t="s">
        <v>4998</v>
      </c>
      <c r="N374" s="24" t="s">
        <v>4958</v>
      </c>
      <c r="O374" s="24" t="s">
        <v>534</v>
      </c>
      <c r="P374" s="24" t="s">
        <v>534</v>
      </c>
      <c r="Q374" s="24" t="s">
        <v>534</v>
      </c>
      <c r="R374"/>
      <c r="S374"/>
      <c r="T374"/>
      <c r="U374"/>
    </row>
    <row r="375" spans="1:21" ht="36.75" thickBot="1" x14ac:dyDescent="0.3">
      <c r="A375" s="23" t="s">
        <v>662</v>
      </c>
      <c r="B375" s="24" t="s">
        <v>534</v>
      </c>
      <c r="C375" s="24" t="s">
        <v>534</v>
      </c>
      <c r="D375" s="24" t="s">
        <v>534</v>
      </c>
      <c r="E375" s="24" t="s">
        <v>534</v>
      </c>
      <c r="F375" s="24" t="s">
        <v>534</v>
      </c>
      <c r="G375" s="24" t="s">
        <v>534</v>
      </c>
      <c r="H375" s="24" t="s">
        <v>5000</v>
      </c>
      <c r="I375" s="24" t="s">
        <v>534</v>
      </c>
      <c r="J375" s="24" t="s">
        <v>4997</v>
      </c>
      <c r="K375" s="24" t="s">
        <v>4994</v>
      </c>
      <c r="L375" s="24" t="s">
        <v>4999</v>
      </c>
      <c r="M375" s="24" t="s">
        <v>4998</v>
      </c>
      <c r="N375" s="24" t="s">
        <v>4958</v>
      </c>
      <c r="O375" s="24" t="s">
        <v>534</v>
      </c>
      <c r="P375" s="24" t="s">
        <v>534</v>
      </c>
      <c r="Q375" s="24" t="s">
        <v>534</v>
      </c>
      <c r="R375"/>
      <c r="S375"/>
      <c r="T375"/>
      <c r="U375"/>
    </row>
    <row r="376" spans="1:21" ht="36.75" thickBot="1" x14ac:dyDescent="0.3">
      <c r="A376" s="23" t="s">
        <v>664</v>
      </c>
      <c r="B376" s="24" t="s">
        <v>534</v>
      </c>
      <c r="C376" s="24" t="s">
        <v>534</v>
      </c>
      <c r="D376" s="24" t="s">
        <v>534</v>
      </c>
      <c r="E376" s="24" t="s">
        <v>534</v>
      </c>
      <c r="F376" s="24" t="s">
        <v>534</v>
      </c>
      <c r="G376" s="24" t="s">
        <v>534</v>
      </c>
      <c r="H376" s="24" t="s">
        <v>5000</v>
      </c>
      <c r="I376" s="24" t="s">
        <v>534</v>
      </c>
      <c r="J376" s="24" t="s">
        <v>4997</v>
      </c>
      <c r="K376" s="24" t="s">
        <v>4994</v>
      </c>
      <c r="L376" s="24" t="s">
        <v>4999</v>
      </c>
      <c r="M376" s="24" t="s">
        <v>4998</v>
      </c>
      <c r="N376" s="24" t="s">
        <v>4958</v>
      </c>
      <c r="O376" s="24" t="s">
        <v>534</v>
      </c>
      <c r="P376" s="24" t="s">
        <v>534</v>
      </c>
      <c r="Q376" s="24" t="s">
        <v>534</v>
      </c>
      <c r="R376"/>
      <c r="S376"/>
      <c r="T376"/>
      <c r="U376"/>
    </row>
    <row r="377" spans="1:21" ht="36.75" thickBot="1" x14ac:dyDescent="0.3">
      <c r="A377" s="23" t="s">
        <v>666</v>
      </c>
      <c r="B377" s="24" t="s">
        <v>534</v>
      </c>
      <c r="C377" s="24" t="s">
        <v>534</v>
      </c>
      <c r="D377" s="24" t="s">
        <v>534</v>
      </c>
      <c r="E377" s="24" t="s">
        <v>534</v>
      </c>
      <c r="F377" s="24" t="s">
        <v>534</v>
      </c>
      <c r="G377" s="24" t="s">
        <v>534</v>
      </c>
      <c r="H377" s="24" t="s">
        <v>534</v>
      </c>
      <c r="I377" s="24" t="s">
        <v>534</v>
      </c>
      <c r="J377" s="24" t="s">
        <v>4997</v>
      </c>
      <c r="K377" s="24" t="s">
        <v>534</v>
      </c>
      <c r="L377" s="24" t="s">
        <v>4999</v>
      </c>
      <c r="M377" s="24" t="s">
        <v>4998</v>
      </c>
      <c r="N377" s="24" t="s">
        <v>4958</v>
      </c>
      <c r="O377" s="24" t="s">
        <v>534</v>
      </c>
      <c r="P377" s="24" t="s">
        <v>534</v>
      </c>
      <c r="Q377" s="24" t="s">
        <v>534</v>
      </c>
      <c r="R377"/>
      <c r="S377"/>
      <c r="T377"/>
      <c r="U377"/>
    </row>
    <row r="378" spans="1:21" ht="36.75" thickBot="1" x14ac:dyDescent="0.3">
      <c r="A378" s="23" t="s">
        <v>668</v>
      </c>
      <c r="B378" s="24" t="s">
        <v>534</v>
      </c>
      <c r="C378" s="24" t="s">
        <v>534</v>
      </c>
      <c r="D378" s="24" t="s">
        <v>534</v>
      </c>
      <c r="E378" s="24" t="s">
        <v>534</v>
      </c>
      <c r="F378" s="24" t="s">
        <v>534</v>
      </c>
      <c r="G378" s="24" t="s">
        <v>534</v>
      </c>
      <c r="H378" s="24" t="s">
        <v>534</v>
      </c>
      <c r="I378" s="24" t="s">
        <v>534</v>
      </c>
      <c r="J378" s="24" t="s">
        <v>4997</v>
      </c>
      <c r="K378" s="24" t="s">
        <v>534</v>
      </c>
      <c r="L378" s="24" t="s">
        <v>4999</v>
      </c>
      <c r="M378" s="24" t="s">
        <v>4998</v>
      </c>
      <c r="N378" s="24" t="s">
        <v>4958</v>
      </c>
      <c r="O378" s="24" t="s">
        <v>534</v>
      </c>
      <c r="P378" s="24" t="s">
        <v>534</v>
      </c>
      <c r="Q378" s="24" t="s">
        <v>534</v>
      </c>
      <c r="R378"/>
      <c r="S378"/>
      <c r="T378"/>
      <c r="U378"/>
    </row>
    <row r="379" spans="1:21" ht="36.75" thickBot="1" x14ac:dyDescent="0.3">
      <c r="A379" s="23" t="s">
        <v>669</v>
      </c>
      <c r="B379" s="24" t="s">
        <v>534</v>
      </c>
      <c r="C379" s="24" t="s">
        <v>534</v>
      </c>
      <c r="D379" s="24" t="s">
        <v>534</v>
      </c>
      <c r="E379" s="24" t="s">
        <v>534</v>
      </c>
      <c r="F379" s="24" t="s">
        <v>534</v>
      </c>
      <c r="G379" s="24" t="s">
        <v>534</v>
      </c>
      <c r="H379" s="24" t="s">
        <v>534</v>
      </c>
      <c r="I379" s="24" t="s">
        <v>534</v>
      </c>
      <c r="J379" s="24" t="s">
        <v>5001</v>
      </c>
      <c r="K379" s="24" t="s">
        <v>534</v>
      </c>
      <c r="L379" s="24" t="s">
        <v>4999</v>
      </c>
      <c r="M379" s="24" t="s">
        <v>5002</v>
      </c>
      <c r="N379" s="24" t="s">
        <v>4958</v>
      </c>
      <c r="O379" s="24" t="s">
        <v>534</v>
      </c>
      <c r="P379" s="24" t="s">
        <v>534</v>
      </c>
      <c r="Q379" s="24" t="s">
        <v>534</v>
      </c>
      <c r="R379"/>
      <c r="S379"/>
      <c r="T379"/>
      <c r="U379"/>
    </row>
    <row r="380" spans="1:21" ht="27.75" thickBot="1" x14ac:dyDescent="0.3">
      <c r="A380" s="23" t="s">
        <v>670</v>
      </c>
      <c r="B380" s="24" t="s">
        <v>534</v>
      </c>
      <c r="C380" s="24" t="s">
        <v>534</v>
      </c>
      <c r="D380" s="24" t="s">
        <v>534</v>
      </c>
      <c r="E380" s="24" t="s">
        <v>534</v>
      </c>
      <c r="F380" s="24" t="s">
        <v>534</v>
      </c>
      <c r="G380" s="24" t="s">
        <v>534</v>
      </c>
      <c r="H380" s="24" t="s">
        <v>534</v>
      </c>
      <c r="I380" s="24" t="s">
        <v>534</v>
      </c>
      <c r="J380" s="24" t="s">
        <v>5003</v>
      </c>
      <c r="K380" s="24" t="s">
        <v>534</v>
      </c>
      <c r="L380" s="24" t="s">
        <v>4999</v>
      </c>
      <c r="M380" s="24" t="s">
        <v>5004</v>
      </c>
      <c r="N380" s="24" t="s">
        <v>534</v>
      </c>
      <c r="O380" s="24" t="s">
        <v>534</v>
      </c>
      <c r="P380" s="24" t="s">
        <v>534</v>
      </c>
      <c r="Q380" s="24" t="s">
        <v>534</v>
      </c>
      <c r="R380"/>
      <c r="S380"/>
      <c r="T380"/>
      <c r="U380"/>
    </row>
    <row r="381" spans="1:21" ht="27.75" thickBot="1" x14ac:dyDescent="0.3">
      <c r="A381" s="23" t="s">
        <v>674</v>
      </c>
      <c r="B381" s="24" t="s">
        <v>534</v>
      </c>
      <c r="C381" s="24" t="s">
        <v>534</v>
      </c>
      <c r="D381" s="24" t="s">
        <v>534</v>
      </c>
      <c r="E381" s="24" t="s">
        <v>534</v>
      </c>
      <c r="F381" s="24" t="s">
        <v>534</v>
      </c>
      <c r="G381" s="24" t="s">
        <v>534</v>
      </c>
      <c r="H381" s="24" t="s">
        <v>534</v>
      </c>
      <c r="I381" s="24" t="s">
        <v>534</v>
      </c>
      <c r="J381" s="24" t="s">
        <v>5003</v>
      </c>
      <c r="K381" s="24" t="s">
        <v>534</v>
      </c>
      <c r="L381" s="24" t="s">
        <v>4999</v>
      </c>
      <c r="M381" s="24" t="s">
        <v>5004</v>
      </c>
      <c r="N381" s="24" t="s">
        <v>534</v>
      </c>
      <c r="O381" s="24" t="s">
        <v>534</v>
      </c>
      <c r="P381" s="24" t="s">
        <v>534</v>
      </c>
      <c r="Q381" s="24" t="s">
        <v>534</v>
      </c>
      <c r="R381"/>
      <c r="S381"/>
      <c r="T381"/>
      <c r="U381"/>
    </row>
    <row r="382" spans="1:21" ht="18.75" thickBot="1" x14ac:dyDescent="0.3">
      <c r="A382" s="23" t="s">
        <v>675</v>
      </c>
      <c r="B382" s="24" t="s">
        <v>534</v>
      </c>
      <c r="C382" s="24" t="s">
        <v>534</v>
      </c>
      <c r="D382" s="24" t="s">
        <v>534</v>
      </c>
      <c r="E382" s="24" t="s">
        <v>534</v>
      </c>
      <c r="F382" s="24" t="s">
        <v>534</v>
      </c>
      <c r="G382" s="24" t="s">
        <v>534</v>
      </c>
      <c r="H382" s="24" t="s">
        <v>534</v>
      </c>
      <c r="I382" s="24" t="s">
        <v>534</v>
      </c>
      <c r="J382" s="24" t="s">
        <v>5003</v>
      </c>
      <c r="K382" s="24" t="s">
        <v>534</v>
      </c>
      <c r="L382" s="24" t="s">
        <v>534</v>
      </c>
      <c r="M382" s="24" t="s">
        <v>534</v>
      </c>
      <c r="N382" s="24" t="s">
        <v>534</v>
      </c>
      <c r="O382" s="24" t="s">
        <v>534</v>
      </c>
      <c r="P382" s="24" t="s">
        <v>534</v>
      </c>
      <c r="Q382" s="24" t="s">
        <v>534</v>
      </c>
      <c r="R382"/>
      <c r="S382"/>
      <c r="T382"/>
      <c r="U382"/>
    </row>
    <row r="383" spans="1:21" ht="18.75" thickBot="1" x14ac:dyDescent="0.3">
      <c r="A383" s="23" t="s">
        <v>680</v>
      </c>
      <c r="B383" s="24" t="s">
        <v>534</v>
      </c>
      <c r="C383" s="24" t="s">
        <v>534</v>
      </c>
      <c r="D383" s="24" t="s">
        <v>534</v>
      </c>
      <c r="E383" s="24" t="s">
        <v>534</v>
      </c>
      <c r="F383" s="24" t="s">
        <v>534</v>
      </c>
      <c r="G383" s="24" t="s">
        <v>534</v>
      </c>
      <c r="H383" s="24" t="s">
        <v>534</v>
      </c>
      <c r="I383" s="24" t="s">
        <v>534</v>
      </c>
      <c r="J383" s="24" t="s">
        <v>5003</v>
      </c>
      <c r="K383" s="24" t="s">
        <v>534</v>
      </c>
      <c r="L383" s="24" t="s">
        <v>534</v>
      </c>
      <c r="M383" s="24" t="s">
        <v>534</v>
      </c>
      <c r="N383" s="24" t="s">
        <v>534</v>
      </c>
      <c r="O383" s="24" t="s">
        <v>534</v>
      </c>
      <c r="P383" s="24" t="s">
        <v>534</v>
      </c>
      <c r="Q383" s="24" t="s">
        <v>534</v>
      </c>
      <c r="R383"/>
      <c r="S383"/>
      <c r="T383"/>
      <c r="U383"/>
    </row>
    <row r="384" spans="1:21" ht="18.75" thickBot="1" x14ac:dyDescent="0.3">
      <c r="A384" s="23" t="s">
        <v>682</v>
      </c>
      <c r="B384" s="24" t="s">
        <v>534</v>
      </c>
      <c r="C384" s="24" t="s">
        <v>534</v>
      </c>
      <c r="D384" s="24" t="s">
        <v>534</v>
      </c>
      <c r="E384" s="24" t="s">
        <v>534</v>
      </c>
      <c r="F384" s="24" t="s">
        <v>534</v>
      </c>
      <c r="G384" s="24" t="s">
        <v>534</v>
      </c>
      <c r="H384" s="24" t="s">
        <v>534</v>
      </c>
      <c r="I384" s="24" t="s">
        <v>534</v>
      </c>
      <c r="J384" s="24" t="s">
        <v>534</v>
      </c>
      <c r="K384" s="24" t="s">
        <v>534</v>
      </c>
      <c r="L384" s="24" t="s">
        <v>534</v>
      </c>
      <c r="M384" s="24" t="s">
        <v>534</v>
      </c>
      <c r="N384" s="24" t="s">
        <v>534</v>
      </c>
      <c r="O384" s="24" t="s">
        <v>534</v>
      </c>
      <c r="P384" s="24" t="s">
        <v>534</v>
      </c>
      <c r="Q384" s="24" t="s">
        <v>534</v>
      </c>
      <c r="R384"/>
      <c r="S384"/>
      <c r="T384"/>
      <c r="U384"/>
    </row>
    <row r="385" spans="1:21" ht="18.75" thickBot="1" x14ac:dyDescent="0.3">
      <c r="A385" s="23" t="s">
        <v>684</v>
      </c>
      <c r="B385" s="24" t="s">
        <v>534</v>
      </c>
      <c r="C385" s="24" t="s">
        <v>534</v>
      </c>
      <c r="D385" s="24" t="s">
        <v>534</v>
      </c>
      <c r="E385" s="24" t="s">
        <v>534</v>
      </c>
      <c r="F385" s="24" t="s">
        <v>534</v>
      </c>
      <c r="G385" s="24" t="s">
        <v>534</v>
      </c>
      <c r="H385" s="24" t="s">
        <v>534</v>
      </c>
      <c r="I385" s="24" t="s">
        <v>534</v>
      </c>
      <c r="J385" s="24" t="s">
        <v>534</v>
      </c>
      <c r="K385" s="24" t="s">
        <v>534</v>
      </c>
      <c r="L385" s="24" t="s">
        <v>534</v>
      </c>
      <c r="M385" s="24" t="s">
        <v>534</v>
      </c>
      <c r="N385" s="24" t="s">
        <v>534</v>
      </c>
      <c r="O385" s="24" t="s">
        <v>534</v>
      </c>
      <c r="P385" s="24" t="s">
        <v>534</v>
      </c>
      <c r="Q385" s="24" t="s">
        <v>534</v>
      </c>
      <c r="R385"/>
      <c r="S385"/>
      <c r="T385"/>
      <c r="U385"/>
    </row>
    <row r="386" spans="1:21" ht="18.75" thickBot="1" x14ac:dyDescent="0.3">
      <c r="A386" s="23" t="s">
        <v>687</v>
      </c>
      <c r="B386" s="24" t="s">
        <v>534</v>
      </c>
      <c r="C386" s="24" t="s">
        <v>534</v>
      </c>
      <c r="D386" s="24" t="s">
        <v>534</v>
      </c>
      <c r="E386" s="24" t="s">
        <v>534</v>
      </c>
      <c r="F386" s="24" t="s">
        <v>534</v>
      </c>
      <c r="G386" s="24" t="s">
        <v>534</v>
      </c>
      <c r="H386" s="24" t="s">
        <v>534</v>
      </c>
      <c r="I386" s="24" t="s">
        <v>534</v>
      </c>
      <c r="J386" s="24" t="s">
        <v>534</v>
      </c>
      <c r="K386" s="24" t="s">
        <v>534</v>
      </c>
      <c r="L386" s="24" t="s">
        <v>534</v>
      </c>
      <c r="M386" s="24" t="s">
        <v>534</v>
      </c>
      <c r="N386" s="24" t="s">
        <v>534</v>
      </c>
      <c r="O386" s="24" t="s">
        <v>534</v>
      </c>
      <c r="P386" s="24" t="s">
        <v>534</v>
      </c>
      <c r="Q386" s="24" t="s">
        <v>534</v>
      </c>
      <c r="R386"/>
      <c r="S386"/>
      <c r="T386"/>
      <c r="U386"/>
    </row>
    <row r="387" spans="1:21" ht="18.75" thickBot="1" x14ac:dyDescent="0.3">
      <c r="A387" s="23" t="s">
        <v>688</v>
      </c>
      <c r="B387" s="24" t="s">
        <v>534</v>
      </c>
      <c r="C387" s="24" t="s">
        <v>534</v>
      </c>
      <c r="D387" s="24" t="s">
        <v>534</v>
      </c>
      <c r="E387" s="24" t="s">
        <v>534</v>
      </c>
      <c r="F387" s="24" t="s">
        <v>534</v>
      </c>
      <c r="G387" s="24" t="s">
        <v>534</v>
      </c>
      <c r="H387" s="24" t="s">
        <v>534</v>
      </c>
      <c r="I387" s="24" t="s">
        <v>534</v>
      </c>
      <c r="J387" s="24" t="s">
        <v>534</v>
      </c>
      <c r="K387" s="24" t="s">
        <v>534</v>
      </c>
      <c r="L387" s="24" t="s">
        <v>534</v>
      </c>
      <c r="M387" s="24" t="s">
        <v>534</v>
      </c>
      <c r="N387" s="24" t="s">
        <v>534</v>
      </c>
      <c r="O387" s="24" t="s">
        <v>534</v>
      </c>
      <c r="P387" s="24" t="s">
        <v>534</v>
      </c>
      <c r="Q387" s="24" t="s">
        <v>534</v>
      </c>
      <c r="R387"/>
      <c r="S387"/>
      <c r="T387"/>
      <c r="U387"/>
    </row>
    <row r="388" spans="1:21" ht="18.75" thickBot="1" x14ac:dyDescent="0.3">
      <c r="A388" s="23" t="s">
        <v>689</v>
      </c>
      <c r="B388" s="24" t="s">
        <v>534</v>
      </c>
      <c r="C388" s="24" t="s">
        <v>534</v>
      </c>
      <c r="D388" s="24" t="s">
        <v>534</v>
      </c>
      <c r="E388" s="24" t="s">
        <v>534</v>
      </c>
      <c r="F388" s="24" t="s">
        <v>534</v>
      </c>
      <c r="G388" s="24" t="s">
        <v>534</v>
      </c>
      <c r="H388" s="24" t="s">
        <v>534</v>
      </c>
      <c r="I388" s="24" t="s">
        <v>534</v>
      </c>
      <c r="J388" s="24" t="s">
        <v>534</v>
      </c>
      <c r="K388" s="24" t="s">
        <v>534</v>
      </c>
      <c r="L388" s="24" t="s">
        <v>534</v>
      </c>
      <c r="M388" s="24" t="s">
        <v>534</v>
      </c>
      <c r="N388" s="24" t="s">
        <v>534</v>
      </c>
      <c r="O388" s="24" t="s">
        <v>534</v>
      </c>
      <c r="P388" s="24" t="s">
        <v>534</v>
      </c>
      <c r="Q388" s="24" t="s">
        <v>534</v>
      </c>
      <c r="R388"/>
      <c r="S388"/>
      <c r="T388"/>
      <c r="U388"/>
    </row>
    <row r="389" spans="1:21" ht="18.75" thickBot="1" x14ac:dyDescent="0.3">
      <c r="A389" s="23" t="s">
        <v>690</v>
      </c>
      <c r="B389" s="24" t="s">
        <v>534</v>
      </c>
      <c r="C389" s="24" t="s">
        <v>534</v>
      </c>
      <c r="D389" s="24" t="s">
        <v>534</v>
      </c>
      <c r="E389" s="24" t="s">
        <v>534</v>
      </c>
      <c r="F389" s="24" t="s">
        <v>534</v>
      </c>
      <c r="G389" s="24" t="s">
        <v>534</v>
      </c>
      <c r="H389" s="24" t="s">
        <v>534</v>
      </c>
      <c r="I389" s="24" t="s">
        <v>534</v>
      </c>
      <c r="J389" s="24" t="s">
        <v>534</v>
      </c>
      <c r="K389" s="24" t="s">
        <v>534</v>
      </c>
      <c r="L389" s="24" t="s">
        <v>534</v>
      </c>
      <c r="M389" s="24" t="s">
        <v>534</v>
      </c>
      <c r="N389" s="24" t="s">
        <v>534</v>
      </c>
      <c r="O389" s="24" t="s">
        <v>534</v>
      </c>
      <c r="P389" s="24" t="s">
        <v>534</v>
      </c>
      <c r="Q389" s="24" t="s">
        <v>534</v>
      </c>
      <c r="R389"/>
      <c r="S389"/>
      <c r="T389"/>
      <c r="U389"/>
    </row>
    <row r="390" spans="1:21" ht="18.75" thickBot="1" x14ac:dyDescent="0.3">
      <c r="A390" s="23" t="s">
        <v>691</v>
      </c>
      <c r="B390" s="24" t="s">
        <v>534</v>
      </c>
      <c r="C390" s="24" t="s">
        <v>534</v>
      </c>
      <c r="D390" s="24" t="s">
        <v>534</v>
      </c>
      <c r="E390" s="24" t="s">
        <v>534</v>
      </c>
      <c r="F390" s="24" t="s">
        <v>534</v>
      </c>
      <c r="G390" s="24" t="s">
        <v>534</v>
      </c>
      <c r="H390" s="24" t="s">
        <v>534</v>
      </c>
      <c r="I390" s="24" t="s">
        <v>534</v>
      </c>
      <c r="J390" s="24" t="s">
        <v>534</v>
      </c>
      <c r="K390" s="24" t="s">
        <v>534</v>
      </c>
      <c r="L390" s="24" t="s">
        <v>534</v>
      </c>
      <c r="M390" s="24" t="s">
        <v>534</v>
      </c>
      <c r="N390" s="24" t="s">
        <v>534</v>
      </c>
      <c r="O390" s="24" t="s">
        <v>534</v>
      </c>
      <c r="P390" s="24" t="s">
        <v>534</v>
      </c>
      <c r="Q390" s="24" t="s">
        <v>534</v>
      </c>
      <c r="R390"/>
      <c r="S390"/>
      <c r="T390"/>
      <c r="U390"/>
    </row>
    <row r="391" spans="1:21" ht="18.75" thickBot="1" x14ac:dyDescent="0.3">
      <c r="A391" s="23" t="s">
        <v>692</v>
      </c>
      <c r="B391" s="24" t="s">
        <v>534</v>
      </c>
      <c r="C391" s="24" t="s">
        <v>534</v>
      </c>
      <c r="D391" s="24" t="s">
        <v>534</v>
      </c>
      <c r="E391" s="24" t="s">
        <v>534</v>
      </c>
      <c r="F391" s="24" t="s">
        <v>534</v>
      </c>
      <c r="G391" s="24" t="s">
        <v>534</v>
      </c>
      <c r="H391" s="24" t="s">
        <v>534</v>
      </c>
      <c r="I391" s="24" t="s">
        <v>534</v>
      </c>
      <c r="J391" s="24" t="s">
        <v>534</v>
      </c>
      <c r="K391" s="24" t="s">
        <v>534</v>
      </c>
      <c r="L391" s="24" t="s">
        <v>534</v>
      </c>
      <c r="M391" s="24" t="s">
        <v>534</v>
      </c>
      <c r="N391" s="24" t="s">
        <v>534</v>
      </c>
      <c r="O391" s="24" t="s">
        <v>534</v>
      </c>
      <c r="P391" s="24" t="s">
        <v>534</v>
      </c>
      <c r="Q391" s="24" t="s">
        <v>534</v>
      </c>
      <c r="R391"/>
      <c r="S391"/>
      <c r="T391"/>
      <c r="U391"/>
    </row>
    <row r="392" spans="1:21" ht="19.5" thickBot="1" x14ac:dyDescent="0.3">
      <c r="A392" s="19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</row>
    <row r="393" spans="1:21" ht="15.75" thickBot="1" x14ac:dyDescent="0.3">
      <c r="A393" s="23" t="s">
        <v>693</v>
      </c>
      <c r="B393" s="23" t="s">
        <v>189</v>
      </c>
      <c r="C393" s="23" t="s">
        <v>190</v>
      </c>
      <c r="D393" s="23" t="s">
        <v>191</v>
      </c>
      <c r="E393" s="23" t="s">
        <v>192</v>
      </c>
      <c r="F393" s="23" t="s">
        <v>193</v>
      </c>
      <c r="G393" s="23" t="s">
        <v>194</v>
      </c>
      <c r="H393" s="23" t="s">
        <v>195</v>
      </c>
      <c r="I393" s="23" t="s">
        <v>196</v>
      </c>
      <c r="J393" s="23" t="s">
        <v>197</v>
      </c>
      <c r="K393" s="23" t="s">
        <v>198</v>
      </c>
      <c r="L393" s="23" t="s">
        <v>199</v>
      </c>
      <c r="M393" s="23" t="s">
        <v>200</v>
      </c>
      <c r="N393" s="23" t="s">
        <v>201</v>
      </c>
      <c r="O393" s="23" t="s">
        <v>202</v>
      </c>
      <c r="P393" s="23" t="s">
        <v>203</v>
      </c>
      <c r="Q393" s="23" t="s">
        <v>204</v>
      </c>
      <c r="R393"/>
      <c r="S393"/>
      <c r="T393"/>
      <c r="U393"/>
    </row>
    <row r="394" spans="1:21" ht="15.75" thickBot="1" x14ac:dyDescent="0.3">
      <c r="A394" s="23" t="s">
        <v>332</v>
      </c>
      <c r="B394" s="24">
        <v>4818081.8</v>
      </c>
      <c r="C394" s="24">
        <v>3132551.2</v>
      </c>
      <c r="D394" s="24">
        <v>12191825.1</v>
      </c>
      <c r="E394" s="24">
        <v>9183052.1999999993</v>
      </c>
      <c r="F394" s="24">
        <v>4597282.0999999996</v>
      </c>
      <c r="G394" s="24">
        <v>3506982.6</v>
      </c>
      <c r="H394" s="24">
        <v>3995425.1</v>
      </c>
      <c r="I394" s="24">
        <v>10067588.1</v>
      </c>
      <c r="J394" s="24">
        <v>16362220.800000001</v>
      </c>
      <c r="K394" s="24">
        <v>11740692.1</v>
      </c>
      <c r="L394" s="24">
        <v>8947753.1999999993</v>
      </c>
      <c r="M394" s="24">
        <v>15975854.9</v>
      </c>
      <c r="N394" s="24">
        <v>9244846.9000000004</v>
      </c>
      <c r="O394" s="24">
        <v>13747876.199999999</v>
      </c>
      <c r="P394" s="24">
        <v>5416623.2999999998</v>
      </c>
      <c r="Q394" s="24">
        <v>65612.100000000006</v>
      </c>
      <c r="R394"/>
      <c r="S394"/>
      <c r="T394"/>
      <c r="U394"/>
    </row>
    <row r="395" spans="1:21" ht="15.75" thickBot="1" x14ac:dyDescent="0.3">
      <c r="A395" s="23" t="s">
        <v>349</v>
      </c>
      <c r="B395" s="24">
        <v>4763802.5999999996</v>
      </c>
      <c r="C395" s="24">
        <v>3110133.7</v>
      </c>
      <c r="D395" s="24">
        <v>12191825.1</v>
      </c>
      <c r="E395" s="24">
        <v>9183052.1999999993</v>
      </c>
      <c r="F395" s="24">
        <v>4597282.0999999996</v>
      </c>
      <c r="G395" s="24">
        <v>3506982.6</v>
      </c>
      <c r="H395" s="24">
        <v>3995425.1</v>
      </c>
      <c r="I395" s="24">
        <v>10067588.1</v>
      </c>
      <c r="J395" s="24">
        <v>9817213.1999999993</v>
      </c>
      <c r="K395" s="24">
        <v>11740692.1</v>
      </c>
      <c r="L395" s="24">
        <v>8947753.1999999993</v>
      </c>
      <c r="M395" s="24">
        <v>15975854.9</v>
      </c>
      <c r="N395" s="24">
        <v>9244846.9000000004</v>
      </c>
      <c r="O395" s="24">
        <v>13747876.199999999</v>
      </c>
      <c r="P395" s="24">
        <v>5416623.2999999998</v>
      </c>
      <c r="Q395" s="24">
        <v>65612.100000000006</v>
      </c>
      <c r="R395"/>
      <c r="S395"/>
      <c r="T395"/>
      <c r="U395"/>
    </row>
    <row r="396" spans="1:21" ht="15.75" thickBot="1" x14ac:dyDescent="0.3">
      <c r="A396" s="23" t="s">
        <v>355</v>
      </c>
      <c r="B396" s="24">
        <v>4763802.5999999996</v>
      </c>
      <c r="C396" s="24">
        <v>3110133.7</v>
      </c>
      <c r="D396" s="24">
        <v>12191825.1</v>
      </c>
      <c r="E396" s="24">
        <v>9183052.1999999993</v>
      </c>
      <c r="F396" s="24">
        <v>4597282.0999999996</v>
      </c>
      <c r="G396" s="24">
        <v>3506982.6</v>
      </c>
      <c r="H396" s="24">
        <v>3987372.7</v>
      </c>
      <c r="I396" s="24">
        <v>10067588.1</v>
      </c>
      <c r="J396" s="24">
        <v>9817213.1999999993</v>
      </c>
      <c r="K396" s="24">
        <v>11740692.1</v>
      </c>
      <c r="L396" s="24">
        <v>8947753.1999999993</v>
      </c>
      <c r="M396" s="24">
        <v>15975854.9</v>
      </c>
      <c r="N396" s="24">
        <v>9244846.9000000004</v>
      </c>
      <c r="O396" s="24">
        <v>13747876.199999999</v>
      </c>
      <c r="P396" s="24">
        <v>5416623.2999999998</v>
      </c>
      <c r="Q396" s="24">
        <v>65612.100000000006</v>
      </c>
      <c r="R396"/>
      <c r="S396"/>
      <c r="T396"/>
      <c r="U396"/>
    </row>
    <row r="397" spans="1:21" ht="15.75" thickBot="1" x14ac:dyDescent="0.3">
      <c r="A397" s="23" t="s">
        <v>357</v>
      </c>
      <c r="B397" s="24">
        <v>4763802.5999999996</v>
      </c>
      <c r="C397" s="24">
        <v>3110133.7</v>
      </c>
      <c r="D397" s="24">
        <v>12191825.1</v>
      </c>
      <c r="E397" s="24">
        <v>9183052.1999999993</v>
      </c>
      <c r="F397" s="24">
        <v>4597282.0999999996</v>
      </c>
      <c r="G397" s="24">
        <v>3506982.6</v>
      </c>
      <c r="H397" s="24">
        <v>3987372.7</v>
      </c>
      <c r="I397" s="24">
        <v>10067588.1</v>
      </c>
      <c r="J397" s="24">
        <v>9817213.1999999993</v>
      </c>
      <c r="K397" s="24">
        <v>11740692.1</v>
      </c>
      <c r="L397" s="24">
        <v>8947753.1999999993</v>
      </c>
      <c r="M397" s="24">
        <v>15975208.699999999</v>
      </c>
      <c r="N397" s="24">
        <v>9244846.9000000004</v>
      </c>
      <c r="O397" s="24">
        <v>13747876.199999999</v>
      </c>
      <c r="P397" s="24">
        <v>5416623.2999999998</v>
      </c>
      <c r="Q397" s="24">
        <v>65612.100000000006</v>
      </c>
      <c r="R397"/>
      <c r="S397"/>
      <c r="T397"/>
      <c r="U397"/>
    </row>
    <row r="398" spans="1:21" ht="15.75" thickBot="1" x14ac:dyDescent="0.3">
      <c r="A398" s="23" t="s">
        <v>359</v>
      </c>
      <c r="B398" s="24">
        <v>4763802.5999999996</v>
      </c>
      <c r="C398" s="24">
        <v>3110133.7</v>
      </c>
      <c r="D398" s="24">
        <v>12191825.1</v>
      </c>
      <c r="E398" s="24">
        <v>9183052.1999999993</v>
      </c>
      <c r="F398" s="24">
        <v>4597282.0999999996</v>
      </c>
      <c r="G398" s="24">
        <v>3506982.6</v>
      </c>
      <c r="H398" s="24">
        <v>3979220.9</v>
      </c>
      <c r="I398" s="24">
        <v>10067588.1</v>
      </c>
      <c r="J398" s="24">
        <v>9817213.1999999993</v>
      </c>
      <c r="K398" s="24">
        <v>11740692.1</v>
      </c>
      <c r="L398" s="24">
        <v>8947753.1999999993</v>
      </c>
      <c r="M398" s="24">
        <v>15975208.699999999</v>
      </c>
      <c r="N398" s="24">
        <v>9244846.9000000004</v>
      </c>
      <c r="O398" s="24">
        <v>10330165.800000001</v>
      </c>
      <c r="P398" s="24">
        <v>5416623.2999999998</v>
      </c>
      <c r="Q398" s="24">
        <v>65612.100000000006</v>
      </c>
      <c r="R398"/>
      <c r="S398"/>
      <c r="T398"/>
      <c r="U398"/>
    </row>
    <row r="399" spans="1:21" ht="15.75" thickBot="1" x14ac:dyDescent="0.3">
      <c r="A399" s="23" t="s">
        <v>361</v>
      </c>
      <c r="B399" s="24">
        <v>4763802.5999999996</v>
      </c>
      <c r="C399" s="24">
        <v>3110133.7</v>
      </c>
      <c r="D399" s="24">
        <v>12191825.1</v>
      </c>
      <c r="E399" s="24">
        <v>9183052.1999999993</v>
      </c>
      <c r="F399" s="24">
        <v>4597282.0999999996</v>
      </c>
      <c r="G399" s="24">
        <v>3506982.6</v>
      </c>
      <c r="H399" s="24">
        <v>3979220.9</v>
      </c>
      <c r="I399" s="24">
        <v>10067588.1</v>
      </c>
      <c r="J399" s="24">
        <v>9808315.8000000007</v>
      </c>
      <c r="K399" s="24">
        <v>11740692.1</v>
      </c>
      <c r="L399" s="24">
        <v>8947753.1999999993</v>
      </c>
      <c r="M399" s="24">
        <v>15975208.699999999</v>
      </c>
      <c r="N399" s="24">
        <v>9244846.9000000004</v>
      </c>
      <c r="O399" s="24">
        <v>10280708.1</v>
      </c>
      <c r="P399" s="24">
        <v>2529789.5</v>
      </c>
      <c r="Q399" s="24">
        <v>65612.100000000006</v>
      </c>
      <c r="R399"/>
      <c r="S399"/>
      <c r="T399"/>
      <c r="U399"/>
    </row>
    <row r="400" spans="1:21" ht="15.75" thickBot="1" x14ac:dyDescent="0.3">
      <c r="A400" s="23" t="s">
        <v>362</v>
      </c>
      <c r="B400" s="24">
        <v>4763802.5999999996</v>
      </c>
      <c r="C400" s="24">
        <v>3110133.7</v>
      </c>
      <c r="D400" s="24">
        <v>12191825.1</v>
      </c>
      <c r="E400" s="24">
        <v>9183052.1999999993</v>
      </c>
      <c r="F400" s="24">
        <v>4597282.0999999996</v>
      </c>
      <c r="G400" s="24">
        <v>3506982.6</v>
      </c>
      <c r="H400" s="24">
        <v>3979220.9</v>
      </c>
      <c r="I400" s="24">
        <v>10067588.1</v>
      </c>
      <c r="J400" s="24">
        <v>9808315.8000000007</v>
      </c>
      <c r="K400" s="24">
        <v>11740692.1</v>
      </c>
      <c r="L400" s="24">
        <v>8947753.1999999993</v>
      </c>
      <c r="M400" s="24">
        <v>15975208.699999999</v>
      </c>
      <c r="N400" s="24">
        <v>9244846.9000000004</v>
      </c>
      <c r="O400" s="24">
        <v>10280708.1</v>
      </c>
      <c r="P400" s="24">
        <v>2390761.4</v>
      </c>
      <c r="Q400" s="24">
        <v>65612.100000000006</v>
      </c>
      <c r="R400"/>
      <c r="S400"/>
      <c r="T400"/>
      <c r="U400"/>
    </row>
    <row r="401" spans="1:21" ht="15.75" thickBot="1" x14ac:dyDescent="0.3">
      <c r="A401" s="23" t="s">
        <v>365</v>
      </c>
      <c r="B401" s="24">
        <v>4763802.5999999996</v>
      </c>
      <c r="C401" s="24">
        <v>2883771.9</v>
      </c>
      <c r="D401" s="24">
        <v>12191825.1</v>
      </c>
      <c r="E401" s="24">
        <v>9183052.1999999993</v>
      </c>
      <c r="F401" s="24">
        <v>4597282.0999999996</v>
      </c>
      <c r="G401" s="24">
        <v>3506982.6</v>
      </c>
      <c r="H401" s="24">
        <v>3979220.9</v>
      </c>
      <c r="I401" s="24">
        <v>10067588.1</v>
      </c>
      <c r="J401" s="24">
        <v>9798474</v>
      </c>
      <c r="K401" s="24">
        <v>11740692.1</v>
      </c>
      <c r="L401" s="24">
        <v>8947753.1999999993</v>
      </c>
      <c r="M401" s="24">
        <v>15975208.699999999</v>
      </c>
      <c r="N401" s="24">
        <v>9244846.9000000004</v>
      </c>
      <c r="O401" s="24">
        <v>10280708.1</v>
      </c>
      <c r="P401" s="24">
        <v>2390761.4</v>
      </c>
      <c r="Q401" s="24">
        <v>65612.100000000006</v>
      </c>
      <c r="R401"/>
      <c r="S401"/>
      <c r="T401"/>
      <c r="U401"/>
    </row>
    <row r="402" spans="1:21" ht="15.75" thickBot="1" x14ac:dyDescent="0.3">
      <c r="A402" s="23" t="s">
        <v>368</v>
      </c>
      <c r="B402" s="24">
        <v>4763802.5999999996</v>
      </c>
      <c r="C402" s="24">
        <v>2883771.9</v>
      </c>
      <c r="D402" s="24">
        <v>12191825.1</v>
      </c>
      <c r="E402" s="24">
        <v>9183052.1999999993</v>
      </c>
      <c r="F402" s="24">
        <v>4597282.0999999996</v>
      </c>
      <c r="G402" s="24">
        <v>3506982.6</v>
      </c>
      <c r="H402" s="24">
        <v>3979220.9</v>
      </c>
      <c r="I402" s="24">
        <v>10067588.1</v>
      </c>
      <c r="J402" s="24">
        <v>9798474</v>
      </c>
      <c r="K402" s="24">
        <v>11740692.1</v>
      </c>
      <c r="L402" s="24">
        <v>8947753.1999999993</v>
      </c>
      <c r="M402" s="24">
        <v>15975208.699999999</v>
      </c>
      <c r="N402" s="24">
        <v>9244846.9000000004</v>
      </c>
      <c r="O402" s="24">
        <v>10280708.1</v>
      </c>
      <c r="P402" s="24">
        <v>2390761.4</v>
      </c>
      <c r="Q402" s="24">
        <v>65612.100000000006</v>
      </c>
      <c r="R402"/>
      <c r="S402"/>
      <c r="T402"/>
      <c r="U402"/>
    </row>
    <row r="403" spans="1:21" ht="15.75" thickBot="1" x14ac:dyDescent="0.3">
      <c r="A403" s="23" t="s">
        <v>371</v>
      </c>
      <c r="B403" s="24">
        <v>4763802.5999999996</v>
      </c>
      <c r="C403" s="24">
        <v>2883771.9</v>
      </c>
      <c r="D403" s="24">
        <v>12191825.1</v>
      </c>
      <c r="E403" s="24">
        <v>9183052.1999999993</v>
      </c>
      <c r="F403" s="24">
        <v>4597282.0999999996</v>
      </c>
      <c r="G403" s="24">
        <v>3506982.6</v>
      </c>
      <c r="H403" s="24">
        <v>3979220.9</v>
      </c>
      <c r="I403" s="24">
        <v>10067588.1</v>
      </c>
      <c r="J403" s="24">
        <v>9798474</v>
      </c>
      <c r="K403" s="24">
        <v>9267214.5999999996</v>
      </c>
      <c r="L403" s="24">
        <v>8947753.1999999993</v>
      </c>
      <c r="M403" s="24">
        <v>15975208.699999999</v>
      </c>
      <c r="N403" s="24">
        <v>9244846.9000000004</v>
      </c>
      <c r="O403" s="24">
        <v>10280708.1</v>
      </c>
      <c r="P403" s="24">
        <v>2390761.4</v>
      </c>
      <c r="Q403" s="24">
        <v>65612.100000000006</v>
      </c>
      <c r="R403"/>
      <c r="S403"/>
      <c r="T403"/>
      <c r="U403"/>
    </row>
    <row r="404" spans="1:21" ht="15.75" thickBot="1" x14ac:dyDescent="0.3">
      <c r="A404" s="23" t="s">
        <v>375</v>
      </c>
      <c r="B404" s="24">
        <v>4763802.5999999996</v>
      </c>
      <c r="C404" s="24">
        <v>2883771.9</v>
      </c>
      <c r="D404" s="24">
        <v>12191825.1</v>
      </c>
      <c r="E404" s="24">
        <v>9183052.1999999993</v>
      </c>
      <c r="F404" s="24">
        <v>4597282.0999999996</v>
      </c>
      <c r="G404" s="24">
        <v>3506982.6</v>
      </c>
      <c r="H404" s="24">
        <v>3979220.9</v>
      </c>
      <c r="I404" s="24">
        <v>10067588.1</v>
      </c>
      <c r="J404" s="24">
        <v>9798474</v>
      </c>
      <c r="K404" s="24">
        <v>9267214.5999999996</v>
      </c>
      <c r="L404" s="24">
        <v>8947753.1999999993</v>
      </c>
      <c r="M404" s="24">
        <v>15975208.699999999</v>
      </c>
      <c r="N404" s="24">
        <v>9244846.9000000004</v>
      </c>
      <c r="O404" s="24">
        <v>10280708.1</v>
      </c>
      <c r="P404" s="24">
        <v>2390761.4</v>
      </c>
      <c r="Q404" s="24">
        <v>65612.100000000006</v>
      </c>
      <c r="R404"/>
      <c r="S404"/>
      <c r="T404"/>
      <c r="U404"/>
    </row>
    <row r="405" spans="1:21" ht="15.75" thickBot="1" x14ac:dyDescent="0.3">
      <c r="A405" s="23" t="s">
        <v>376</v>
      </c>
      <c r="B405" s="24">
        <v>4763802.5999999996</v>
      </c>
      <c r="C405" s="24">
        <v>2883771.9</v>
      </c>
      <c r="D405" s="24">
        <v>12191825.1</v>
      </c>
      <c r="E405" s="24">
        <v>9183052.1999999993</v>
      </c>
      <c r="F405" s="24">
        <v>4597282.0999999996</v>
      </c>
      <c r="G405" s="24">
        <v>3506982.6</v>
      </c>
      <c r="H405" s="24">
        <v>3979220.9</v>
      </c>
      <c r="I405" s="24">
        <v>10067588.1</v>
      </c>
      <c r="J405" s="24">
        <v>9798474</v>
      </c>
      <c r="K405" s="24">
        <v>9267214.5999999996</v>
      </c>
      <c r="L405" s="24">
        <v>8947753.1999999993</v>
      </c>
      <c r="M405" s="24">
        <v>15975208.699999999</v>
      </c>
      <c r="N405" s="24">
        <v>9244846.9000000004</v>
      </c>
      <c r="O405" s="24">
        <v>10280708.1</v>
      </c>
      <c r="P405" s="24">
        <v>2390761.4</v>
      </c>
      <c r="Q405" s="24">
        <v>65612.100000000006</v>
      </c>
      <c r="R405"/>
      <c r="S405"/>
      <c r="T405"/>
      <c r="U405"/>
    </row>
    <row r="406" spans="1:21" ht="15.75" thickBot="1" x14ac:dyDescent="0.3">
      <c r="A406" s="23" t="s">
        <v>380</v>
      </c>
      <c r="B406" s="24">
        <v>4763802.5999999996</v>
      </c>
      <c r="C406" s="24">
        <v>2883771.9</v>
      </c>
      <c r="D406" s="24">
        <v>12191825.1</v>
      </c>
      <c r="E406" s="24">
        <v>9183052.1999999993</v>
      </c>
      <c r="F406" s="24">
        <v>4597282.0999999996</v>
      </c>
      <c r="G406" s="24">
        <v>3506982.6</v>
      </c>
      <c r="H406" s="24">
        <v>3979220.9</v>
      </c>
      <c r="I406" s="24">
        <v>10067588.1</v>
      </c>
      <c r="J406" s="24">
        <v>9798474</v>
      </c>
      <c r="K406" s="24">
        <v>9267214.5999999996</v>
      </c>
      <c r="L406" s="24">
        <v>8947753.1999999993</v>
      </c>
      <c r="M406" s="24">
        <v>15975208.699999999</v>
      </c>
      <c r="N406" s="24">
        <v>9244846.9000000004</v>
      </c>
      <c r="O406" s="24">
        <v>10280708.1</v>
      </c>
      <c r="P406" s="24">
        <v>2390761.4</v>
      </c>
      <c r="Q406" s="24">
        <v>65612.100000000006</v>
      </c>
      <c r="R406"/>
      <c r="S406"/>
      <c r="T406"/>
      <c r="U406"/>
    </row>
    <row r="407" spans="1:21" ht="15.75" thickBot="1" x14ac:dyDescent="0.3">
      <c r="A407" s="23" t="s">
        <v>383</v>
      </c>
      <c r="B407" s="24">
        <v>4763802.5999999996</v>
      </c>
      <c r="C407" s="24">
        <v>2883771.9</v>
      </c>
      <c r="D407" s="24">
        <v>12191825.1</v>
      </c>
      <c r="E407" s="24">
        <v>9183052.1999999993</v>
      </c>
      <c r="F407" s="24">
        <v>4597282.0999999996</v>
      </c>
      <c r="G407" s="24">
        <v>3506982.6</v>
      </c>
      <c r="H407" s="24">
        <v>3979220.9</v>
      </c>
      <c r="I407" s="24">
        <v>10067588.1</v>
      </c>
      <c r="J407" s="24">
        <v>9798474</v>
      </c>
      <c r="K407" s="24">
        <v>9267214.5999999996</v>
      </c>
      <c r="L407" s="24">
        <v>8944671.4000000004</v>
      </c>
      <c r="M407" s="24">
        <v>15975208.699999999</v>
      </c>
      <c r="N407" s="24">
        <v>9244846.9000000004</v>
      </c>
      <c r="O407" s="24">
        <v>10280708.1</v>
      </c>
      <c r="P407" s="24">
        <v>2390761.4</v>
      </c>
      <c r="Q407" s="24">
        <v>65612.100000000006</v>
      </c>
      <c r="R407"/>
      <c r="S407"/>
      <c r="T407"/>
      <c r="U407"/>
    </row>
    <row r="408" spans="1:21" ht="15.75" thickBot="1" x14ac:dyDescent="0.3">
      <c r="A408" s="23" t="s">
        <v>386</v>
      </c>
      <c r="B408" s="24">
        <v>4763802.5999999996</v>
      </c>
      <c r="C408" s="24">
        <v>2883771.9</v>
      </c>
      <c r="D408" s="24">
        <v>12191825.1</v>
      </c>
      <c r="E408" s="24">
        <v>9183052.1999999993</v>
      </c>
      <c r="F408" s="24">
        <v>4597282.0999999996</v>
      </c>
      <c r="G408" s="24">
        <v>3506982.6</v>
      </c>
      <c r="H408" s="24">
        <v>3979220.9</v>
      </c>
      <c r="I408" s="24">
        <v>10067588.1</v>
      </c>
      <c r="J408" s="24">
        <v>9798474</v>
      </c>
      <c r="K408" s="24">
        <v>9267214.5999999996</v>
      </c>
      <c r="L408" s="24">
        <v>8944671.4000000004</v>
      </c>
      <c r="M408" s="24">
        <v>15974413.4</v>
      </c>
      <c r="N408" s="24">
        <v>9244846.9000000004</v>
      </c>
      <c r="O408" s="24">
        <v>10280708.1</v>
      </c>
      <c r="P408" s="24">
        <v>2390761.4</v>
      </c>
      <c r="Q408" s="24">
        <v>65612.100000000006</v>
      </c>
      <c r="R408"/>
      <c r="S408"/>
      <c r="T408"/>
      <c r="U408"/>
    </row>
    <row r="409" spans="1:21" ht="15.75" thickBot="1" x14ac:dyDescent="0.3">
      <c r="A409" s="23" t="s">
        <v>391</v>
      </c>
      <c r="B409" s="24">
        <v>4763802.5999999996</v>
      </c>
      <c r="C409" s="24">
        <v>2883771.9</v>
      </c>
      <c r="D409" s="24">
        <v>12191825.1</v>
      </c>
      <c r="E409" s="24">
        <v>9183052.1999999993</v>
      </c>
      <c r="F409" s="24">
        <v>4597282.0999999996</v>
      </c>
      <c r="G409" s="24">
        <v>3506982.6</v>
      </c>
      <c r="H409" s="24">
        <v>3979220.9</v>
      </c>
      <c r="I409" s="24">
        <v>10067588.1</v>
      </c>
      <c r="J409" s="24">
        <v>9798474</v>
      </c>
      <c r="K409" s="24">
        <v>9267214.5999999996</v>
      </c>
      <c r="L409" s="24">
        <v>8944671.4000000004</v>
      </c>
      <c r="M409" s="24">
        <v>15974413.4</v>
      </c>
      <c r="N409" s="24">
        <v>9244846.9000000004</v>
      </c>
      <c r="O409" s="24">
        <v>9261488.5</v>
      </c>
      <c r="P409" s="24">
        <v>2390761.4</v>
      </c>
      <c r="Q409" s="24">
        <v>65612.100000000006</v>
      </c>
      <c r="R409"/>
      <c r="S409"/>
      <c r="T409"/>
      <c r="U409"/>
    </row>
    <row r="410" spans="1:21" ht="15.75" thickBot="1" x14ac:dyDescent="0.3">
      <c r="A410" s="23" t="s">
        <v>393</v>
      </c>
      <c r="B410" s="24">
        <v>4763802.5999999996</v>
      </c>
      <c r="C410" s="24">
        <v>2883771.9</v>
      </c>
      <c r="D410" s="24">
        <v>12191825.1</v>
      </c>
      <c r="E410" s="24">
        <v>9183052.1999999993</v>
      </c>
      <c r="F410" s="24">
        <v>4597282.0999999996</v>
      </c>
      <c r="G410" s="24">
        <v>3506982.6</v>
      </c>
      <c r="H410" s="24">
        <v>3979220.9</v>
      </c>
      <c r="I410" s="24">
        <v>10067588.1</v>
      </c>
      <c r="J410" s="24">
        <v>9798474</v>
      </c>
      <c r="K410" s="24">
        <v>9267214.5999999996</v>
      </c>
      <c r="L410" s="24">
        <v>8944671.4000000004</v>
      </c>
      <c r="M410" s="24">
        <v>15974413.4</v>
      </c>
      <c r="N410" s="24">
        <v>9244846.9000000004</v>
      </c>
      <c r="O410" s="24">
        <v>9261488.5</v>
      </c>
      <c r="P410" s="24">
        <v>2390761.4</v>
      </c>
      <c r="Q410" s="24">
        <v>65612.100000000006</v>
      </c>
      <c r="R410"/>
      <c r="S410"/>
      <c r="T410"/>
      <c r="U410"/>
    </row>
    <row r="411" spans="1:21" ht="15.75" thickBot="1" x14ac:dyDescent="0.3">
      <c r="A411" s="23" t="s">
        <v>395</v>
      </c>
      <c r="B411" s="24">
        <v>4763802.5999999996</v>
      </c>
      <c r="C411" s="24">
        <v>2883771.9</v>
      </c>
      <c r="D411" s="24">
        <v>12191825.1</v>
      </c>
      <c r="E411" s="24">
        <v>9183052.1999999993</v>
      </c>
      <c r="F411" s="24">
        <v>4597282.0999999996</v>
      </c>
      <c r="G411" s="24">
        <v>3506982.6</v>
      </c>
      <c r="H411" s="24">
        <v>3951534.6</v>
      </c>
      <c r="I411" s="24">
        <v>10067588.1</v>
      </c>
      <c r="J411" s="24">
        <v>9755975.1999999993</v>
      </c>
      <c r="K411" s="24">
        <v>9267214.5999999996</v>
      </c>
      <c r="L411" s="24">
        <v>8944671.4000000004</v>
      </c>
      <c r="M411" s="24">
        <v>15974413.4</v>
      </c>
      <c r="N411" s="24">
        <v>9244846.9000000004</v>
      </c>
      <c r="O411" s="24">
        <v>6087616.5999999996</v>
      </c>
      <c r="P411" s="24">
        <v>2390761.4</v>
      </c>
      <c r="Q411" s="24">
        <v>65612.100000000006</v>
      </c>
      <c r="R411"/>
      <c r="S411"/>
      <c r="T411"/>
      <c r="U411"/>
    </row>
    <row r="412" spans="1:21" ht="15.75" thickBot="1" x14ac:dyDescent="0.3">
      <c r="A412" s="23" t="s">
        <v>398</v>
      </c>
      <c r="B412" s="24">
        <v>4763802.5999999996</v>
      </c>
      <c r="C412" s="24">
        <v>2883771.9</v>
      </c>
      <c r="D412" s="24">
        <v>12191825.1</v>
      </c>
      <c r="E412" s="24">
        <v>9183052.1999999993</v>
      </c>
      <c r="F412" s="24">
        <v>4597282.0999999996</v>
      </c>
      <c r="G412" s="24">
        <v>3506982.6</v>
      </c>
      <c r="H412" s="24">
        <v>3951534.6</v>
      </c>
      <c r="I412" s="24">
        <v>10067588.1</v>
      </c>
      <c r="J412" s="24">
        <v>9755975.1999999993</v>
      </c>
      <c r="K412" s="24">
        <v>9267214.5999999996</v>
      </c>
      <c r="L412" s="24">
        <v>8944671.4000000004</v>
      </c>
      <c r="M412" s="24">
        <v>15974413.4</v>
      </c>
      <c r="N412" s="24">
        <v>9244846.9000000004</v>
      </c>
      <c r="O412" s="24">
        <v>6087616.5999999996</v>
      </c>
      <c r="P412" s="24">
        <v>2390761.4</v>
      </c>
      <c r="Q412" s="24">
        <v>65612.100000000006</v>
      </c>
      <c r="R412"/>
      <c r="S412"/>
      <c r="T412"/>
      <c r="U412"/>
    </row>
    <row r="413" spans="1:21" ht="15.75" thickBot="1" x14ac:dyDescent="0.3">
      <c r="A413" s="23" t="s">
        <v>402</v>
      </c>
      <c r="B413" s="24">
        <v>4763802.5999999996</v>
      </c>
      <c r="C413" s="24">
        <v>2883771.9</v>
      </c>
      <c r="D413" s="24">
        <v>12191825.1</v>
      </c>
      <c r="E413" s="24">
        <v>9183052.1999999993</v>
      </c>
      <c r="F413" s="24">
        <v>4597282.0999999996</v>
      </c>
      <c r="G413" s="24">
        <v>3464608.1</v>
      </c>
      <c r="H413" s="24">
        <v>3951534.6</v>
      </c>
      <c r="I413" s="24">
        <v>10067588.1</v>
      </c>
      <c r="J413" s="24">
        <v>9727543.3000000007</v>
      </c>
      <c r="K413" s="24">
        <v>9267214.5999999996</v>
      </c>
      <c r="L413" s="24">
        <v>8944671.4000000004</v>
      </c>
      <c r="M413" s="24">
        <v>15974413.4</v>
      </c>
      <c r="N413" s="24">
        <v>9244846.9000000004</v>
      </c>
      <c r="O413" s="24">
        <v>6012361.5</v>
      </c>
      <c r="P413" s="24">
        <v>2390761.4</v>
      </c>
      <c r="Q413" s="24">
        <v>65612.100000000006</v>
      </c>
      <c r="R413"/>
      <c r="S413"/>
      <c r="T413"/>
      <c r="U413"/>
    </row>
    <row r="414" spans="1:21" ht="15.75" thickBot="1" x14ac:dyDescent="0.3">
      <c r="A414" s="23" t="s">
        <v>403</v>
      </c>
      <c r="B414" s="24">
        <v>4763802.5999999996</v>
      </c>
      <c r="C414" s="24">
        <v>2883771.9</v>
      </c>
      <c r="D414" s="24">
        <v>12191825.1</v>
      </c>
      <c r="E414" s="24">
        <v>9183052.1999999993</v>
      </c>
      <c r="F414" s="24">
        <v>4597282.0999999996</v>
      </c>
      <c r="G414" s="24">
        <v>3464608.1</v>
      </c>
      <c r="H414" s="24">
        <v>3229602.4</v>
      </c>
      <c r="I414" s="24">
        <v>10067588.1</v>
      </c>
      <c r="J414" s="24">
        <v>9727543.3000000007</v>
      </c>
      <c r="K414" s="24">
        <v>9267214.5999999996</v>
      </c>
      <c r="L414" s="24">
        <v>8944671.4000000004</v>
      </c>
      <c r="M414" s="24">
        <v>15974413.4</v>
      </c>
      <c r="N414" s="24">
        <v>9244846.9000000004</v>
      </c>
      <c r="O414" s="24">
        <v>5985038</v>
      </c>
      <c r="P414" s="24">
        <v>2390761.4</v>
      </c>
      <c r="Q414" s="24">
        <v>65612.100000000006</v>
      </c>
      <c r="R414"/>
      <c r="S414"/>
      <c r="T414"/>
      <c r="U414"/>
    </row>
    <row r="415" spans="1:21" ht="15.75" thickBot="1" x14ac:dyDescent="0.3">
      <c r="A415" s="23" t="s">
        <v>406</v>
      </c>
      <c r="B415" s="24">
        <v>4763802.5999999996</v>
      </c>
      <c r="C415" s="24">
        <v>2883771.9</v>
      </c>
      <c r="D415" s="24">
        <v>12191825.1</v>
      </c>
      <c r="E415" s="24">
        <v>9183052.1999999993</v>
      </c>
      <c r="F415" s="24">
        <v>4597282.0999999996</v>
      </c>
      <c r="G415" s="24">
        <v>3464608.1</v>
      </c>
      <c r="H415" s="24">
        <v>3229602.4</v>
      </c>
      <c r="I415" s="24">
        <v>10067588.1</v>
      </c>
      <c r="J415" s="24">
        <v>9727543.3000000007</v>
      </c>
      <c r="K415" s="24">
        <v>9267214.5999999996</v>
      </c>
      <c r="L415" s="24">
        <v>8944671.4000000004</v>
      </c>
      <c r="M415" s="24">
        <v>15974413.4</v>
      </c>
      <c r="N415" s="24">
        <v>9200876.8000000007</v>
      </c>
      <c r="O415" s="24">
        <v>5985038</v>
      </c>
      <c r="P415" s="24">
        <v>2390761.4</v>
      </c>
      <c r="Q415" s="24">
        <v>65612.100000000006</v>
      </c>
      <c r="R415"/>
      <c r="S415"/>
      <c r="T415"/>
      <c r="U415"/>
    </row>
    <row r="416" spans="1:21" ht="15.75" thickBot="1" x14ac:dyDescent="0.3">
      <c r="A416" s="23" t="s">
        <v>409</v>
      </c>
      <c r="B416" s="24">
        <v>4763802.5999999996</v>
      </c>
      <c r="C416" s="24">
        <v>2883771.9</v>
      </c>
      <c r="D416" s="24">
        <v>12191825.1</v>
      </c>
      <c r="E416" s="24">
        <v>9183052.1999999993</v>
      </c>
      <c r="F416" s="24">
        <v>4597282.0999999996</v>
      </c>
      <c r="G416" s="24">
        <v>3464608.1</v>
      </c>
      <c r="H416" s="24">
        <v>2355017.7999999998</v>
      </c>
      <c r="I416" s="24">
        <v>10067588.1</v>
      </c>
      <c r="J416" s="24">
        <v>9727543.3000000007</v>
      </c>
      <c r="K416" s="24">
        <v>9267214.5999999996</v>
      </c>
      <c r="L416" s="24">
        <v>8944671.4000000004</v>
      </c>
      <c r="M416" s="24">
        <v>15974413.4</v>
      </c>
      <c r="N416" s="24">
        <v>9200876.8000000007</v>
      </c>
      <c r="O416" s="24">
        <v>5985038</v>
      </c>
      <c r="P416" s="24">
        <v>2390761.4</v>
      </c>
      <c r="Q416" s="24">
        <v>65612.100000000006</v>
      </c>
      <c r="R416"/>
      <c r="S416"/>
      <c r="T416"/>
      <c r="U416"/>
    </row>
    <row r="417" spans="1:21" ht="15.75" thickBot="1" x14ac:dyDescent="0.3">
      <c r="A417" s="23" t="s">
        <v>412</v>
      </c>
      <c r="B417" s="24">
        <v>4763802.5999999996</v>
      </c>
      <c r="C417" s="24">
        <v>2883771.9</v>
      </c>
      <c r="D417" s="24">
        <v>12191825.1</v>
      </c>
      <c r="E417" s="24">
        <v>9183052.1999999993</v>
      </c>
      <c r="F417" s="24">
        <v>4597282.0999999996</v>
      </c>
      <c r="G417" s="24">
        <v>3464608.1</v>
      </c>
      <c r="H417" s="24">
        <v>2355017.7999999998</v>
      </c>
      <c r="I417" s="24">
        <v>10067588.1</v>
      </c>
      <c r="J417" s="24">
        <v>9727543.3000000007</v>
      </c>
      <c r="K417" s="24">
        <v>9267214.5999999996</v>
      </c>
      <c r="L417" s="24">
        <v>8944671.4000000004</v>
      </c>
      <c r="M417" s="24">
        <v>15974413.4</v>
      </c>
      <c r="N417" s="24">
        <v>9200876.8000000007</v>
      </c>
      <c r="O417" s="24">
        <v>5450319.0999999996</v>
      </c>
      <c r="P417" s="24">
        <v>2390761.4</v>
      </c>
      <c r="Q417" s="24">
        <v>65612.100000000006</v>
      </c>
      <c r="R417"/>
      <c r="S417"/>
      <c r="T417"/>
      <c r="U417"/>
    </row>
    <row r="418" spans="1:21" ht="15.75" thickBot="1" x14ac:dyDescent="0.3">
      <c r="A418" s="23" t="s">
        <v>418</v>
      </c>
      <c r="B418" s="24">
        <v>4763802.5999999996</v>
      </c>
      <c r="C418" s="24">
        <v>2883771.9</v>
      </c>
      <c r="D418" s="24">
        <v>12151762</v>
      </c>
      <c r="E418" s="24">
        <v>9090002.3000000007</v>
      </c>
      <c r="F418" s="24">
        <v>4597282.0999999996</v>
      </c>
      <c r="G418" s="24">
        <v>3464608.1</v>
      </c>
      <c r="H418" s="24">
        <v>2355017.7999999998</v>
      </c>
      <c r="I418" s="24">
        <v>10067588.1</v>
      </c>
      <c r="J418" s="24">
        <v>9727543.3000000007</v>
      </c>
      <c r="K418" s="24">
        <v>9267214.5999999996</v>
      </c>
      <c r="L418" s="24">
        <v>8944671.4000000004</v>
      </c>
      <c r="M418" s="24">
        <v>15974413.4</v>
      </c>
      <c r="N418" s="24">
        <v>9200876.8000000007</v>
      </c>
      <c r="O418" s="24">
        <v>5450319.0999999996</v>
      </c>
      <c r="P418" s="24">
        <v>2390761.4</v>
      </c>
      <c r="Q418" s="24">
        <v>65612.100000000006</v>
      </c>
      <c r="R418"/>
      <c r="S418"/>
      <c r="T418"/>
      <c r="U418"/>
    </row>
    <row r="419" spans="1:21" ht="15.75" thickBot="1" x14ac:dyDescent="0.3">
      <c r="A419" s="23" t="s">
        <v>421</v>
      </c>
      <c r="B419" s="24">
        <v>4763802.5999999996</v>
      </c>
      <c r="C419" s="24">
        <v>2883771.9</v>
      </c>
      <c r="D419" s="24">
        <v>12151762</v>
      </c>
      <c r="E419" s="24">
        <v>9090002.3000000007</v>
      </c>
      <c r="F419" s="24">
        <v>4597282.0999999996</v>
      </c>
      <c r="G419" s="24">
        <v>3464608.1</v>
      </c>
      <c r="H419" s="24">
        <v>2355017.7999999998</v>
      </c>
      <c r="I419" s="24">
        <v>10067588.1</v>
      </c>
      <c r="J419" s="24">
        <v>9727543.3000000007</v>
      </c>
      <c r="K419" s="24">
        <v>9267214.5999999996</v>
      </c>
      <c r="L419" s="24">
        <v>8944671.4000000004</v>
      </c>
      <c r="M419" s="24">
        <v>15974413.4</v>
      </c>
      <c r="N419" s="24">
        <v>9200876.8000000007</v>
      </c>
      <c r="O419" s="24">
        <v>5450319.0999999996</v>
      </c>
      <c r="P419" s="24">
        <v>2390761.4</v>
      </c>
      <c r="Q419" s="24">
        <v>65612.100000000006</v>
      </c>
      <c r="R419"/>
      <c r="S419"/>
      <c r="T419"/>
      <c r="U419"/>
    </row>
    <row r="420" spans="1:21" ht="15.75" thickBot="1" x14ac:dyDescent="0.3">
      <c r="A420" s="23" t="s">
        <v>423</v>
      </c>
      <c r="B420" s="24">
        <v>4763802.5999999996</v>
      </c>
      <c r="C420" s="24">
        <v>2883771.9</v>
      </c>
      <c r="D420" s="24">
        <v>12151762</v>
      </c>
      <c r="E420" s="24">
        <v>6901828.2000000002</v>
      </c>
      <c r="F420" s="24">
        <v>1095931.1000000001</v>
      </c>
      <c r="G420" s="24">
        <v>3464608.1</v>
      </c>
      <c r="H420" s="24">
        <v>2355017.7999999998</v>
      </c>
      <c r="I420" s="24">
        <v>10067588.1</v>
      </c>
      <c r="J420" s="24">
        <v>9727543.3000000007</v>
      </c>
      <c r="K420" s="24">
        <v>9267214.5999999996</v>
      </c>
      <c r="L420" s="24">
        <v>8944671.4000000004</v>
      </c>
      <c r="M420" s="24">
        <v>15974413.4</v>
      </c>
      <c r="N420" s="24">
        <v>9200876.8000000007</v>
      </c>
      <c r="O420" s="24">
        <v>5450319.0999999996</v>
      </c>
      <c r="P420" s="24">
        <v>2390761.4</v>
      </c>
      <c r="Q420" s="24">
        <v>65612.100000000006</v>
      </c>
      <c r="R420"/>
      <c r="S420"/>
      <c r="T420"/>
      <c r="U420"/>
    </row>
    <row r="421" spans="1:21" ht="15.75" thickBot="1" x14ac:dyDescent="0.3">
      <c r="A421" s="23" t="s">
        <v>428</v>
      </c>
      <c r="B421" s="24">
        <v>4763802.5999999996</v>
      </c>
      <c r="C421" s="24">
        <v>2883771.9</v>
      </c>
      <c r="D421" s="24">
        <v>12151762</v>
      </c>
      <c r="E421" s="24">
        <v>4816366.9000000004</v>
      </c>
      <c r="F421" s="24">
        <v>1095931.1000000001</v>
      </c>
      <c r="G421" s="24">
        <v>3464608.1</v>
      </c>
      <c r="H421" s="24">
        <v>2355017.7999999998</v>
      </c>
      <c r="I421" s="24">
        <v>10067588.1</v>
      </c>
      <c r="J421" s="24">
        <v>9727543.3000000007</v>
      </c>
      <c r="K421" s="24">
        <v>9267214.5999999996</v>
      </c>
      <c r="L421" s="24">
        <v>8944671.4000000004</v>
      </c>
      <c r="M421" s="24">
        <v>15974363.699999999</v>
      </c>
      <c r="N421" s="24">
        <v>9200876.8000000007</v>
      </c>
      <c r="O421" s="24">
        <v>5450319.0999999996</v>
      </c>
      <c r="P421" s="24">
        <v>2390761.4</v>
      </c>
      <c r="Q421" s="24">
        <v>65612.100000000006</v>
      </c>
      <c r="R421"/>
      <c r="S421"/>
      <c r="T421"/>
      <c r="U421"/>
    </row>
    <row r="422" spans="1:21" ht="15.75" thickBot="1" x14ac:dyDescent="0.3">
      <c r="A422" s="23" t="s">
        <v>431</v>
      </c>
      <c r="B422" s="24">
        <v>4763802.5999999996</v>
      </c>
      <c r="C422" s="24">
        <v>2883771.9</v>
      </c>
      <c r="D422" s="24">
        <v>12151762</v>
      </c>
      <c r="E422" s="24">
        <v>4816366.9000000004</v>
      </c>
      <c r="F422" s="24">
        <v>1095931.1000000001</v>
      </c>
      <c r="G422" s="24">
        <v>3464608.1</v>
      </c>
      <c r="H422" s="24">
        <v>2355017.7999999998</v>
      </c>
      <c r="I422" s="24">
        <v>10067588.1</v>
      </c>
      <c r="J422" s="24">
        <v>9727543.3000000007</v>
      </c>
      <c r="K422" s="24">
        <v>9267214.5999999996</v>
      </c>
      <c r="L422" s="24">
        <v>8944671.4000000004</v>
      </c>
      <c r="M422" s="24">
        <v>15974363.699999999</v>
      </c>
      <c r="N422" s="24">
        <v>9146647.4000000004</v>
      </c>
      <c r="O422" s="24">
        <v>5450319.0999999996</v>
      </c>
      <c r="P422" s="24">
        <v>2390761.4</v>
      </c>
      <c r="Q422" s="24">
        <v>65612.100000000006</v>
      </c>
      <c r="R422"/>
      <c r="S422"/>
      <c r="T422"/>
      <c r="U422"/>
    </row>
    <row r="423" spans="1:21" ht="15.75" thickBot="1" x14ac:dyDescent="0.3">
      <c r="A423" s="23" t="s">
        <v>432</v>
      </c>
      <c r="B423" s="24">
        <v>4763802.5999999996</v>
      </c>
      <c r="C423" s="24">
        <v>2883771.9</v>
      </c>
      <c r="D423" s="24">
        <v>12151762</v>
      </c>
      <c r="E423" s="24">
        <v>4816366.9000000004</v>
      </c>
      <c r="F423" s="24">
        <v>1095931.1000000001</v>
      </c>
      <c r="G423" s="24">
        <v>3464608.1</v>
      </c>
      <c r="H423" s="24">
        <v>2355017.7999999998</v>
      </c>
      <c r="I423" s="24">
        <v>9206776.9000000004</v>
      </c>
      <c r="J423" s="24">
        <v>9727543.3000000007</v>
      </c>
      <c r="K423" s="24">
        <v>9267214.5999999996</v>
      </c>
      <c r="L423" s="24">
        <v>8944671.4000000004</v>
      </c>
      <c r="M423" s="24">
        <v>13965390.300000001</v>
      </c>
      <c r="N423" s="24">
        <v>9146647.4000000004</v>
      </c>
      <c r="O423" s="24">
        <v>5450319.0999999996</v>
      </c>
      <c r="P423" s="24">
        <v>2390761.4</v>
      </c>
      <c r="Q423" s="24">
        <v>65612.100000000006</v>
      </c>
      <c r="R423"/>
      <c r="S423"/>
      <c r="T423"/>
      <c r="U423"/>
    </row>
    <row r="424" spans="1:21" ht="15.75" thickBot="1" x14ac:dyDescent="0.3">
      <c r="A424" s="23" t="s">
        <v>435</v>
      </c>
      <c r="B424" s="24">
        <v>4763802.5999999996</v>
      </c>
      <c r="C424" s="24">
        <v>2883771.9</v>
      </c>
      <c r="D424" s="24">
        <v>12151762</v>
      </c>
      <c r="E424" s="24">
        <v>4816366.9000000004</v>
      </c>
      <c r="F424" s="24">
        <v>1095931.1000000001</v>
      </c>
      <c r="G424" s="24">
        <v>3464608.1</v>
      </c>
      <c r="H424" s="24">
        <v>2355017.7999999998</v>
      </c>
      <c r="I424" s="24">
        <v>9206776.9000000004</v>
      </c>
      <c r="J424" s="24">
        <v>9727543.3000000007</v>
      </c>
      <c r="K424" s="24">
        <v>9267214.5999999996</v>
      </c>
      <c r="L424" s="24">
        <v>8944671.4000000004</v>
      </c>
      <c r="M424" s="24">
        <v>13965390.300000001</v>
      </c>
      <c r="N424" s="24">
        <v>5562714.7000000002</v>
      </c>
      <c r="O424" s="24">
        <v>5450319.0999999996</v>
      </c>
      <c r="P424" s="24">
        <v>2390761.4</v>
      </c>
      <c r="Q424" s="24">
        <v>65612.100000000006</v>
      </c>
      <c r="R424"/>
      <c r="S424"/>
      <c r="T424"/>
      <c r="U424"/>
    </row>
    <row r="425" spans="1:21" ht="15.75" thickBot="1" x14ac:dyDescent="0.3">
      <c r="A425" s="23" t="s">
        <v>439</v>
      </c>
      <c r="B425" s="24">
        <v>4763802.5999999996</v>
      </c>
      <c r="C425" s="24">
        <v>2883771.9</v>
      </c>
      <c r="D425" s="24">
        <v>11987483.1</v>
      </c>
      <c r="E425" s="24">
        <v>4816366.9000000004</v>
      </c>
      <c r="F425" s="24">
        <v>1095931.1000000001</v>
      </c>
      <c r="G425" s="24">
        <v>3464608.1</v>
      </c>
      <c r="H425" s="24">
        <v>2355017.7999999998</v>
      </c>
      <c r="I425" s="24">
        <v>9206776.9000000004</v>
      </c>
      <c r="J425" s="24">
        <v>9727543.3000000007</v>
      </c>
      <c r="K425" s="24">
        <v>9267214.5999999996</v>
      </c>
      <c r="L425" s="24">
        <v>8944671.4000000004</v>
      </c>
      <c r="M425" s="24">
        <v>13965390.300000001</v>
      </c>
      <c r="N425" s="24">
        <v>5562714.7000000002</v>
      </c>
      <c r="O425" s="24">
        <v>5450319.0999999996</v>
      </c>
      <c r="P425" s="24">
        <v>2390761.4</v>
      </c>
      <c r="Q425" s="24">
        <v>65612.100000000006</v>
      </c>
      <c r="R425"/>
      <c r="S425"/>
      <c r="T425"/>
      <c r="U425"/>
    </row>
    <row r="426" spans="1:21" ht="15.75" thickBot="1" x14ac:dyDescent="0.3">
      <c r="A426" s="23" t="s">
        <v>441</v>
      </c>
      <c r="B426" s="24">
        <v>4763802.5999999996</v>
      </c>
      <c r="C426" s="24">
        <v>2883771.9</v>
      </c>
      <c r="D426" s="24">
        <v>9688474.3000000007</v>
      </c>
      <c r="E426" s="24">
        <v>4816366.9000000004</v>
      </c>
      <c r="F426" s="24">
        <v>1095931.1000000001</v>
      </c>
      <c r="G426" s="24">
        <v>3464608.1</v>
      </c>
      <c r="H426" s="24">
        <v>2355017.7999999998</v>
      </c>
      <c r="I426" s="24">
        <v>9181078.9000000004</v>
      </c>
      <c r="J426" s="24">
        <v>9727543.3000000007</v>
      </c>
      <c r="K426" s="24">
        <v>9267214.5999999996</v>
      </c>
      <c r="L426" s="24">
        <v>8944671.4000000004</v>
      </c>
      <c r="M426" s="24">
        <v>13965390.300000001</v>
      </c>
      <c r="N426" s="24">
        <v>5562714.7000000002</v>
      </c>
      <c r="O426" s="24">
        <v>5450319.0999999996</v>
      </c>
      <c r="P426" s="24">
        <v>2390761.4</v>
      </c>
      <c r="Q426" s="24">
        <v>65612.100000000006</v>
      </c>
      <c r="R426"/>
      <c r="S426"/>
      <c r="T426"/>
      <c r="U426"/>
    </row>
    <row r="427" spans="1:21" ht="15.75" thickBot="1" x14ac:dyDescent="0.3">
      <c r="A427" s="23" t="s">
        <v>444</v>
      </c>
      <c r="B427" s="24">
        <v>4763802.5999999996</v>
      </c>
      <c r="C427" s="24">
        <v>2883771.9</v>
      </c>
      <c r="D427" s="24">
        <v>9688474.3000000007</v>
      </c>
      <c r="E427" s="24">
        <v>4816366.9000000004</v>
      </c>
      <c r="F427" s="24">
        <v>1095931.1000000001</v>
      </c>
      <c r="G427" s="24">
        <v>3464608.1</v>
      </c>
      <c r="H427" s="24">
        <v>2355017.7999999998</v>
      </c>
      <c r="I427" s="24">
        <v>9181078.9000000004</v>
      </c>
      <c r="J427" s="24">
        <v>9727543.3000000007</v>
      </c>
      <c r="K427" s="24">
        <v>9267214.5999999996</v>
      </c>
      <c r="L427" s="24">
        <v>8944671.4000000004</v>
      </c>
      <c r="M427" s="24">
        <v>13965390.300000001</v>
      </c>
      <c r="N427" s="24">
        <v>5562714.7000000002</v>
      </c>
      <c r="O427" s="24">
        <v>5450319.0999999996</v>
      </c>
      <c r="P427" s="24">
        <v>2390761.4</v>
      </c>
      <c r="Q427" s="24">
        <v>65612.100000000006</v>
      </c>
      <c r="R427"/>
      <c r="S427"/>
      <c r="T427"/>
      <c r="U427"/>
    </row>
    <row r="428" spans="1:21" ht="15.75" thickBot="1" x14ac:dyDescent="0.3">
      <c r="A428" s="23" t="s">
        <v>447</v>
      </c>
      <c r="B428" s="24">
        <v>4763802.5999999996</v>
      </c>
      <c r="C428" s="24">
        <v>2883771.9</v>
      </c>
      <c r="D428" s="24">
        <v>9688474.3000000007</v>
      </c>
      <c r="E428" s="24">
        <v>4816366.9000000004</v>
      </c>
      <c r="F428" s="24">
        <v>1095931.1000000001</v>
      </c>
      <c r="G428" s="24">
        <v>3464608.1</v>
      </c>
      <c r="H428" s="24">
        <v>2355017.7999999998</v>
      </c>
      <c r="I428" s="24">
        <v>5854420.2000000002</v>
      </c>
      <c r="J428" s="24">
        <v>9727543.3000000007</v>
      </c>
      <c r="K428" s="24">
        <v>9267214.5999999996</v>
      </c>
      <c r="L428" s="24">
        <v>8944671.4000000004</v>
      </c>
      <c r="M428" s="24">
        <v>13965390.300000001</v>
      </c>
      <c r="N428" s="24">
        <v>5562714.7000000002</v>
      </c>
      <c r="O428" s="24">
        <v>5450319.0999999996</v>
      </c>
      <c r="P428" s="24">
        <v>2390761.4</v>
      </c>
      <c r="Q428" s="24">
        <v>65612.100000000006</v>
      </c>
      <c r="R428"/>
      <c r="S428"/>
      <c r="T428"/>
      <c r="U428"/>
    </row>
    <row r="429" spans="1:21" ht="15.75" thickBot="1" x14ac:dyDescent="0.3">
      <c r="A429" s="23" t="s">
        <v>450</v>
      </c>
      <c r="B429" s="24">
        <v>4763802.5999999996</v>
      </c>
      <c r="C429" s="24">
        <v>2883771.9</v>
      </c>
      <c r="D429" s="24">
        <v>9688474.3000000007</v>
      </c>
      <c r="E429" s="24">
        <v>4816366.9000000004</v>
      </c>
      <c r="F429" s="24">
        <v>1095931.1000000001</v>
      </c>
      <c r="G429" s="24">
        <v>3464608.1</v>
      </c>
      <c r="H429" s="24">
        <v>2355017.7999999998</v>
      </c>
      <c r="I429" s="24">
        <v>5854420.2000000002</v>
      </c>
      <c r="J429" s="24">
        <v>9727543.3000000007</v>
      </c>
      <c r="K429" s="24">
        <v>9267214.5999999996</v>
      </c>
      <c r="L429" s="24">
        <v>8944671.4000000004</v>
      </c>
      <c r="M429" s="24">
        <v>13965390.300000001</v>
      </c>
      <c r="N429" s="24">
        <v>5562714.7000000002</v>
      </c>
      <c r="O429" s="24">
        <v>5450319.0999999996</v>
      </c>
      <c r="P429" s="24">
        <v>2390761.4</v>
      </c>
      <c r="Q429" s="24">
        <v>65612.100000000006</v>
      </c>
      <c r="R429"/>
      <c r="S429"/>
      <c r="T429"/>
      <c r="U429"/>
    </row>
    <row r="430" spans="1:21" ht="15.75" thickBot="1" x14ac:dyDescent="0.3">
      <c r="A430" s="23" t="s">
        <v>453</v>
      </c>
      <c r="B430" s="24">
        <v>4763802.5999999996</v>
      </c>
      <c r="C430" s="24">
        <v>2883771.9</v>
      </c>
      <c r="D430" s="24">
        <v>9688474.3000000007</v>
      </c>
      <c r="E430" s="24">
        <v>4816366.9000000004</v>
      </c>
      <c r="F430" s="24">
        <v>1095931.1000000001</v>
      </c>
      <c r="G430" s="24">
        <v>3464608.1</v>
      </c>
      <c r="H430" s="24">
        <v>2355017.7999999998</v>
      </c>
      <c r="I430" s="24">
        <v>5854420.2000000002</v>
      </c>
      <c r="J430" s="24">
        <v>9727543.3000000007</v>
      </c>
      <c r="K430" s="24">
        <v>9267214.5999999996</v>
      </c>
      <c r="L430" s="24">
        <v>8944671.4000000004</v>
      </c>
      <c r="M430" s="24">
        <v>13965390.300000001</v>
      </c>
      <c r="N430" s="24">
        <v>5562714.7000000002</v>
      </c>
      <c r="O430" s="24">
        <v>5450319.0999999996</v>
      </c>
      <c r="P430" s="24">
        <v>2390761.4</v>
      </c>
      <c r="Q430" s="24">
        <v>65612.100000000006</v>
      </c>
      <c r="R430"/>
      <c r="S430"/>
      <c r="T430"/>
      <c r="U430"/>
    </row>
    <row r="431" spans="1:21" ht="15.75" thickBot="1" x14ac:dyDescent="0.3">
      <c r="A431" s="23" t="s">
        <v>457</v>
      </c>
      <c r="B431" s="24">
        <v>4763802.5999999996</v>
      </c>
      <c r="C431" s="24">
        <v>2883771.9</v>
      </c>
      <c r="D431" s="24">
        <v>9688474.3000000007</v>
      </c>
      <c r="E431" s="24">
        <v>4816366.9000000004</v>
      </c>
      <c r="F431" s="24">
        <v>1095931.1000000001</v>
      </c>
      <c r="G431" s="24">
        <v>3464608.1</v>
      </c>
      <c r="H431" s="24">
        <v>2355017.7999999998</v>
      </c>
      <c r="I431" s="24">
        <v>5854420.2000000002</v>
      </c>
      <c r="J431" s="24">
        <v>9727543.3000000007</v>
      </c>
      <c r="K431" s="24">
        <v>9267214.5999999996</v>
      </c>
      <c r="L431" s="24">
        <v>8944671.4000000004</v>
      </c>
      <c r="M431" s="24">
        <v>13965390.300000001</v>
      </c>
      <c r="N431" s="24">
        <v>5562714.7000000002</v>
      </c>
      <c r="O431" s="24">
        <v>5450319.0999999996</v>
      </c>
      <c r="P431" s="24">
        <v>2390761.4</v>
      </c>
      <c r="Q431" s="24">
        <v>65612.100000000006</v>
      </c>
      <c r="R431"/>
      <c r="S431"/>
      <c r="T431"/>
      <c r="U431"/>
    </row>
    <row r="432" spans="1:21" ht="15.75" thickBot="1" x14ac:dyDescent="0.3">
      <c r="A432" s="23" t="s">
        <v>460</v>
      </c>
      <c r="B432" s="24">
        <v>4763802.5999999996</v>
      </c>
      <c r="C432" s="24">
        <v>2883771.9</v>
      </c>
      <c r="D432" s="24">
        <v>9688474.3000000007</v>
      </c>
      <c r="E432" s="24">
        <v>4816366.9000000004</v>
      </c>
      <c r="F432" s="24">
        <v>1095931.1000000001</v>
      </c>
      <c r="G432" s="24">
        <v>3464608.1</v>
      </c>
      <c r="H432" s="24">
        <v>2355017.7999999998</v>
      </c>
      <c r="I432" s="24">
        <v>5854420.2000000002</v>
      </c>
      <c r="J432" s="24">
        <v>9727543.3000000007</v>
      </c>
      <c r="K432" s="24">
        <v>9267214.5999999996</v>
      </c>
      <c r="L432" s="24">
        <v>8944671.4000000004</v>
      </c>
      <c r="M432" s="24">
        <v>13354799.9</v>
      </c>
      <c r="N432" s="24">
        <v>5562714.7000000002</v>
      </c>
      <c r="O432" s="24">
        <v>5450319.0999999996</v>
      </c>
      <c r="P432" s="24">
        <v>2390761.4</v>
      </c>
      <c r="Q432" s="24">
        <v>65612.100000000006</v>
      </c>
      <c r="R432"/>
      <c r="S432"/>
      <c r="T432"/>
      <c r="U432"/>
    </row>
    <row r="433" spans="1:21" ht="15.75" thickBot="1" x14ac:dyDescent="0.3">
      <c r="A433" s="23" t="s">
        <v>466</v>
      </c>
      <c r="B433" s="24">
        <v>4763802.5999999996</v>
      </c>
      <c r="C433" s="24">
        <v>2883771.9</v>
      </c>
      <c r="D433" s="24">
        <v>9688474.3000000007</v>
      </c>
      <c r="E433" s="24">
        <v>4816366.9000000004</v>
      </c>
      <c r="F433" s="24">
        <v>1095931.1000000001</v>
      </c>
      <c r="G433" s="24">
        <v>3464608.1</v>
      </c>
      <c r="H433" s="24">
        <v>2355017.7999999998</v>
      </c>
      <c r="I433" s="24">
        <v>3395963.9</v>
      </c>
      <c r="J433" s="24">
        <v>9727543.3000000007</v>
      </c>
      <c r="K433" s="24">
        <v>9267214.5999999996</v>
      </c>
      <c r="L433" s="24">
        <v>8944671.4000000004</v>
      </c>
      <c r="M433" s="24">
        <v>13354799.9</v>
      </c>
      <c r="N433" s="24">
        <v>5562714.7000000002</v>
      </c>
      <c r="O433" s="24">
        <v>5450319.0999999996</v>
      </c>
      <c r="P433" s="24">
        <v>2390761.4</v>
      </c>
      <c r="Q433" s="24">
        <v>65612.100000000006</v>
      </c>
      <c r="R433"/>
      <c r="S433"/>
      <c r="T433"/>
      <c r="U433"/>
    </row>
    <row r="434" spans="1:21" ht="15.75" thickBot="1" x14ac:dyDescent="0.3">
      <c r="A434" s="23" t="s">
        <v>470</v>
      </c>
      <c r="B434" s="24">
        <v>4763802.5999999996</v>
      </c>
      <c r="C434" s="24">
        <v>2883771.9</v>
      </c>
      <c r="D434" s="24">
        <v>9688474.3000000007</v>
      </c>
      <c r="E434" s="24">
        <v>4816366.9000000004</v>
      </c>
      <c r="F434" s="24">
        <v>1095931.1000000001</v>
      </c>
      <c r="G434" s="24">
        <v>3464608.1</v>
      </c>
      <c r="H434" s="24">
        <v>2355017.7999999998</v>
      </c>
      <c r="I434" s="24">
        <v>3395963.9</v>
      </c>
      <c r="J434" s="24">
        <v>9727543.3000000007</v>
      </c>
      <c r="K434" s="24">
        <v>9267214.5999999996</v>
      </c>
      <c r="L434" s="24">
        <v>6161847.7999999998</v>
      </c>
      <c r="M434" s="24">
        <v>13339341.300000001</v>
      </c>
      <c r="N434" s="24">
        <v>5562714.7000000002</v>
      </c>
      <c r="O434" s="24">
        <v>5450319.0999999996</v>
      </c>
      <c r="P434" s="24">
        <v>2390761.4</v>
      </c>
      <c r="Q434" s="24">
        <v>65612.100000000006</v>
      </c>
      <c r="R434"/>
      <c r="S434"/>
      <c r="T434"/>
      <c r="U434"/>
    </row>
    <row r="435" spans="1:21" ht="15.75" thickBot="1" x14ac:dyDescent="0.3">
      <c r="A435" s="23" t="s">
        <v>472</v>
      </c>
      <c r="B435" s="24">
        <v>4763802.5999999996</v>
      </c>
      <c r="C435" s="24">
        <v>2883771.9</v>
      </c>
      <c r="D435" s="24">
        <v>9688474.3000000007</v>
      </c>
      <c r="E435" s="24">
        <v>4816366.9000000004</v>
      </c>
      <c r="F435" s="24">
        <v>1095931.1000000001</v>
      </c>
      <c r="G435" s="24">
        <v>3464608.1</v>
      </c>
      <c r="H435" s="24">
        <v>2355017.7999999998</v>
      </c>
      <c r="I435" s="24">
        <v>3395963.9</v>
      </c>
      <c r="J435" s="24">
        <v>9727543.3000000007</v>
      </c>
      <c r="K435" s="24">
        <v>9267214.5999999996</v>
      </c>
      <c r="L435" s="24">
        <v>6161847.7999999998</v>
      </c>
      <c r="M435" s="24">
        <v>13339341.300000001</v>
      </c>
      <c r="N435" s="24">
        <v>5562714.7000000002</v>
      </c>
      <c r="O435" s="24">
        <v>5450319.0999999996</v>
      </c>
      <c r="P435" s="24">
        <v>2390761.4</v>
      </c>
      <c r="Q435" s="24">
        <v>65612.100000000006</v>
      </c>
      <c r="R435"/>
      <c r="S435"/>
      <c r="T435"/>
      <c r="U435"/>
    </row>
    <row r="436" spans="1:21" ht="15.75" thickBot="1" x14ac:dyDescent="0.3">
      <c r="A436" s="23" t="s">
        <v>476</v>
      </c>
      <c r="B436" s="24">
        <v>4763802.5999999996</v>
      </c>
      <c r="C436" s="24">
        <v>2883771.9</v>
      </c>
      <c r="D436" s="24">
        <v>9688474.3000000007</v>
      </c>
      <c r="E436" s="24">
        <v>4816366.9000000004</v>
      </c>
      <c r="F436" s="24">
        <v>1095931.1000000001</v>
      </c>
      <c r="G436" s="24">
        <v>3464608.1</v>
      </c>
      <c r="H436" s="24">
        <v>2355017.7999999998</v>
      </c>
      <c r="I436" s="24">
        <v>3395963.9</v>
      </c>
      <c r="J436" s="24">
        <v>9727543.3000000007</v>
      </c>
      <c r="K436" s="24">
        <v>9267214.5999999996</v>
      </c>
      <c r="L436" s="24">
        <v>6161847.7999999998</v>
      </c>
      <c r="M436" s="24">
        <v>13339341.300000001</v>
      </c>
      <c r="N436" s="24">
        <v>5562714.7000000002</v>
      </c>
      <c r="O436" s="24">
        <v>5450319.0999999996</v>
      </c>
      <c r="P436" s="24">
        <v>2390761.4</v>
      </c>
      <c r="Q436" s="24">
        <v>65612.100000000006</v>
      </c>
      <c r="R436"/>
      <c r="S436"/>
      <c r="T436"/>
      <c r="U436"/>
    </row>
    <row r="437" spans="1:21" ht="15.75" thickBot="1" x14ac:dyDescent="0.3">
      <c r="A437" s="23" t="s">
        <v>480</v>
      </c>
      <c r="B437" s="24">
        <v>4763802.5999999996</v>
      </c>
      <c r="C437" s="24">
        <v>2883771.9</v>
      </c>
      <c r="D437" s="24">
        <v>9688474.3000000007</v>
      </c>
      <c r="E437" s="24">
        <v>4816366.9000000004</v>
      </c>
      <c r="F437" s="24">
        <v>1095931.1000000001</v>
      </c>
      <c r="G437" s="24">
        <v>3464608.1</v>
      </c>
      <c r="H437" s="24">
        <v>2355017.7999999998</v>
      </c>
      <c r="I437" s="24">
        <v>3395963.9</v>
      </c>
      <c r="J437" s="24">
        <v>9727543.3000000007</v>
      </c>
      <c r="K437" s="24">
        <v>9267214.5999999996</v>
      </c>
      <c r="L437" s="24">
        <v>6161847.7999999998</v>
      </c>
      <c r="M437" s="24">
        <v>13339341.300000001</v>
      </c>
      <c r="N437" s="24">
        <v>5562714.7000000002</v>
      </c>
      <c r="O437" s="24">
        <v>5450319.0999999996</v>
      </c>
      <c r="P437" s="24">
        <v>2082633</v>
      </c>
      <c r="Q437" s="24">
        <v>65612.100000000006</v>
      </c>
      <c r="R437"/>
      <c r="S437"/>
      <c r="T437"/>
      <c r="U437"/>
    </row>
    <row r="438" spans="1:21" ht="15.75" thickBot="1" x14ac:dyDescent="0.3">
      <c r="A438" s="23" t="s">
        <v>481</v>
      </c>
      <c r="B438" s="24">
        <v>4763802.5999999996</v>
      </c>
      <c r="C438" s="24">
        <v>2883771.9</v>
      </c>
      <c r="D438" s="24">
        <v>9688474.3000000007</v>
      </c>
      <c r="E438" s="24">
        <v>4816366.9000000004</v>
      </c>
      <c r="F438" s="24">
        <v>1095931.1000000001</v>
      </c>
      <c r="G438" s="24">
        <v>3464608.1</v>
      </c>
      <c r="H438" s="24">
        <v>2355017.7999999998</v>
      </c>
      <c r="I438" s="24">
        <v>3359156.5</v>
      </c>
      <c r="J438" s="24">
        <v>9727543.3000000007</v>
      </c>
      <c r="K438" s="24">
        <v>9267214.5999999996</v>
      </c>
      <c r="L438" s="24">
        <v>6161847.7999999998</v>
      </c>
      <c r="M438" s="24">
        <v>13339341.300000001</v>
      </c>
      <c r="N438" s="24">
        <v>5562714.7000000002</v>
      </c>
      <c r="O438" s="24">
        <v>5450319.0999999996</v>
      </c>
      <c r="P438" s="24">
        <v>2082633</v>
      </c>
      <c r="Q438" s="24">
        <v>65612.100000000006</v>
      </c>
      <c r="R438"/>
      <c r="S438"/>
      <c r="T438"/>
      <c r="U438"/>
    </row>
    <row r="439" spans="1:21" ht="15.75" thickBot="1" x14ac:dyDescent="0.3">
      <c r="A439" s="23" t="s">
        <v>482</v>
      </c>
      <c r="B439" s="24">
        <v>4763802.5999999996</v>
      </c>
      <c r="C439" s="24">
        <v>2883771.9</v>
      </c>
      <c r="D439" s="24">
        <v>9688474.3000000007</v>
      </c>
      <c r="E439" s="24">
        <v>4816366.9000000004</v>
      </c>
      <c r="F439" s="24">
        <v>1095931.1000000001</v>
      </c>
      <c r="G439" s="24">
        <v>3464608.1</v>
      </c>
      <c r="H439" s="24">
        <v>2355017.7999999998</v>
      </c>
      <c r="I439" s="24">
        <v>3359156.5</v>
      </c>
      <c r="J439" s="24">
        <v>9722224.6999999993</v>
      </c>
      <c r="K439" s="24">
        <v>9267214.5999999996</v>
      </c>
      <c r="L439" s="24">
        <v>6161847.7999999998</v>
      </c>
      <c r="M439" s="24">
        <v>13339341.300000001</v>
      </c>
      <c r="N439" s="24">
        <v>5562714.7000000002</v>
      </c>
      <c r="O439" s="24">
        <v>5450319.0999999996</v>
      </c>
      <c r="P439" s="24">
        <v>2082633</v>
      </c>
      <c r="Q439" s="24">
        <v>65612.100000000006</v>
      </c>
      <c r="R439"/>
      <c r="S439"/>
      <c r="T439"/>
      <c r="U439"/>
    </row>
    <row r="440" spans="1:21" ht="15.75" thickBot="1" x14ac:dyDescent="0.3">
      <c r="A440" s="23" t="s">
        <v>486</v>
      </c>
      <c r="B440" s="24">
        <v>4763802.5999999996</v>
      </c>
      <c r="C440" s="24">
        <v>2883771.9</v>
      </c>
      <c r="D440" s="24">
        <v>9226535.0999999996</v>
      </c>
      <c r="E440" s="24">
        <v>4816366.9000000004</v>
      </c>
      <c r="F440" s="24">
        <v>1095931.1000000001</v>
      </c>
      <c r="G440" s="24">
        <v>3464608.1</v>
      </c>
      <c r="H440" s="24">
        <v>2355017.7999999998</v>
      </c>
      <c r="I440" s="24">
        <v>3359156.5</v>
      </c>
      <c r="J440" s="24">
        <v>9722224.6999999993</v>
      </c>
      <c r="K440" s="24">
        <v>9267214.5999999996</v>
      </c>
      <c r="L440" s="24">
        <v>6161847.7999999998</v>
      </c>
      <c r="M440" s="24">
        <v>13339341.300000001</v>
      </c>
      <c r="N440" s="24">
        <v>5562714.7000000002</v>
      </c>
      <c r="O440" s="24">
        <v>5450319.0999999996</v>
      </c>
      <c r="P440" s="24">
        <v>2082633</v>
      </c>
      <c r="Q440" s="24">
        <v>65612.100000000006</v>
      </c>
      <c r="R440"/>
      <c r="S440"/>
      <c r="T440"/>
      <c r="U440"/>
    </row>
    <row r="441" spans="1:21" ht="15.75" thickBot="1" x14ac:dyDescent="0.3">
      <c r="A441" s="23" t="s">
        <v>487</v>
      </c>
      <c r="B441" s="24">
        <v>4763802.5999999996</v>
      </c>
      <c r="C441" s="24">
        <v>2883771.9</v>
      </c>
      <c r="D441" s="24">
        <v>9226535.0999999996</v>
      </c>
      <c r="E441" s="24">
        <v>4816366.9000000004</v>
      </c>
      <c r="F441" s="24">
        <v>1095931.1000000001</v>
      </c>
      <c r="G441" s="24">
        <v>3464608.1</v>
      </c>
      <c r="H441" s="24">
        <v>2355017.7999999998</v>
      </c>
      <c r="I441" s="24">
        <v>3359156.5</v>
      </c>
      <c r="J441" s="24">
        <v>9722224.6999999993</v>
      </c>
      <c r="K441" s="24">
        <v>9267214.5999999996</v>
      </c>
      <c r="L441" s="24">
        <v>6161847.7999999998</v>
      </c>
      <c r="M441" s="24">
        <v>12446171.5</v>
      </c>
      <c r="N441" s="24">
        <v>5562714.7000000002</v>
      </c>
      <c r="O441" s="24">
        <v>5450319.0999999996</v>
      </c>
      <c r="P441" s="24">
        <v>2082633</v>
      </c>
      <c r="Q441" s="24">
        <v>65612.100000000006</v>
      </c>
      <c r="R441"/>
      <c r="S441"/>
      <c r="T441"/>
      <c r="U441"/>
    </row>
    <row r="442" spans="1:21" ht="15.75" thickBot="1" x14ac:dyDescent="0.3">
      <c r="A442" s="23" t="s">
        <v>490</v>
      </c>
      <c r="B442" s="24">
        <v>4763802.5999999996</v>
      </c>
      <c r="C442" s="24">
        <v>2883771.9</v>
      </c>
      <c r="D442" s="24">
        <v>9226535.0999999996</v>
      </c>
      <c r="E442" s="24">
        <v>4816366.9000000004</v>
      </c>
      <c r="F442" s="24">
        <v>1095931.1000000001</v>
      </c>
      <c r="G442" s="24">
        <v>3464608.1</v>
      </c>
      <c r="H442" s="24">
        <v>2355017.7999999998</v>
      </c>
      <c r="I442" s="24">
        <v>3359156.5</v>
      </c>
      <c r="J442" s="24">
        <v>9722224.6999999993</v>
      </c>
      <c r="K442" s="24">
        <v>9267214.5999999996</v>
      </c>
      <c r="L442" s="24">
        <v>6161847.7999999998</v>
      </c>
      <c r="M442" s="24">
        <v>12446171.5</v>
      </c>
      <c r="N442" s="24">
        <v>5562714.7000000002</v>
      </c>
      <c r="O442" s="24">
        <v>5450319.0999999996</v>
      </c>
      <c r="P442" s="24">
        <v>2082633</v>
      </c>
      <c r="Q442" s="24">
        <v>65612.100000000006</v>
      </c>
      <c r="R442"/>
      <c r="S442"/>
      <c r="T442"/>
      <c r="U442"/>
    </row>
    <row r="443" spans="1:21" ht="15.75" thickBot="1" x14ac:dyDescent="0.3">
      <c r="A443" s="23" t="s">
        <v>494</v>
      </c>
      <c r="B443" s="24">
        <v>3697735</v>
      </c>
      <c r="C443" s="24">
        <v>2883771.9</v>
      </c>
      <c r="D443" s="24">
        <v>9226535.0999999996</v>
      </c>
      <c r="E443" s="24">
        <v>4816366.9000000004</v>
      </c>
      <c r="F443" s="24">
        <v>1095931.1000000001</v>
      </c>
      <c r="G443" s="24">
        <v>3464608.1</v>
      </c>
      <c r="H443" s="24">
        <v>2355017.7999999998</v>
      </c>
      <c r="I443" s="24">
        <v>3359156.5</v>
      </c>
      <c r="J443" s="24">
        <v>9722224.6999999993</v>
      </c>
      <c r="K443" s="24">
        <v>9267214.5999999996</v>
      </c>
      <c r="L443" s="24">
        <v>6161847.7999999998</v>
      </c>
      <c r="M443" s="24">
        <v>12446171.5</v>
      </c>
      <c r="N443" s="24">
        <v>5562714.7000000002</v>
      </c>
      <c r="O443" s="24">
        <v>5450319.0999999996</v>
      </c>
      <c r="P443" s="24">
        <v>2082633</v>
      </c>
      <c r="Q443" s="24">
        <v>65612.100000000006</v>
      </c>
      <c r="R443"/>
      <c r="S443"/>
      <c r="T443"/>
      <c r="U443"/>
    </row>
    <row r="444" spans="1:21" ht="15.75" thickBot="1" x14ac:dyDescent="0.3">
      <c r="A444" s="23" t="s">
        <v>497</v>
      </c>
      <c r="B444" s="24">
        <v>3697735</v>
      </c>
      <c r="C444" s="24">
        <v>2883771.9</v>
      </c>
      <c r="D444" s="24">
        <v>9226535.0999999996</v>
      </c>
      <c r="E444" s="24">
        <v>4816366.9000000004</v>
      </c>
      <c r="F444" s="24">
        <v>1095931.1000000001</v>
      </c>
      <c r="G444" s="24">
        <v>3464608.1</v>
      </c>
      <c r="H444" s="24">
        <v>2355017.7999999998</v>
      </c>
      <c r="I444" s="24">
        <v>3359156.5</v>
      </c>
      <c r="J444" s="24">
        <v>9722224.6999999993</v>
      </c>
      <c r="K444" s="24">
        <v>9267214.5999999996</v>
      </c>
      <c r="L444" s="24">
        <v>6161847.7999999998</v>
      </c>
      <c r="M444" s="24">
        <v>12446171.5</v>
      </c>
      <c r="N444" s="24">
        <v>5562714.7000000002</v>
      </c>
      <c r="O444" s="24">
        <v>5450319.0999999996</v>
      </c>
      <c r="P444" s="24">
        <v>2082633</v>
      </c>
      <c r="Q444" s="24">
        <v>65612.100000000006</v>
      </c>
      <c r="R444"/>
      <c r="S444"/>
      <c r="T444"/>
      <c r="U444"/>
    </row>
    <row r="445" spans="1:21" ht="15.75" thickBot="1" x14ac:dyDescent="0.3">
      <c r="A445" s="23" t="s">
        <v>499</v>
      </c>
      <c r="B445" s="24">
        <v>3697735</v>
      </c>
      <c r="C445" s="24">
        <v>2883771.9</v>
      </c>
      <c r="D445" s="24">
        <v>7269574.2000000002</v>
      </c>
      <c r="E445" s="24">
        <v>4816366.9000000004</v>
      </c>
      <c r="F445" s="24">
        <v>1095931.1000000001</v>
      </c>
      <c r="G445" s="24">
        <v>3464608.1</v>
      </c>
      <c r="H445" s="24">
        <v>2355017.7999999998</v>
      </c>
      <c r="I445" s="24">
        <v>3359156.5</v>
      </c>
      <c r="J445" s="24">
        <v>9722224.6999999993</v>
      </c>
      <c r="K445" s="24">
        <v>9267214.5999999996</v>
      </c>
      <c r="L445" s="24">
        <v>6161847.7999999998</v>
      </c>
      <c r="M445" s="24">
        <v>12446171.5</v>
      </c>
      <c r="N445" s="24">
        <v>5562714.7000000002</v>
      </c>
      <c r="O445" s="24">
        <v>5450319.0999999996</v>
      </c>
      <c r="P445" s="24">
        <v>2082633</v>
      </c>
      <c r="Q445" s="24">
        <v>65612.100000000006</v>
      </c>
      <c r="R445"/>
      <c r="S445"/>
      <c r="T445"/>
      <c r="U445"/>
    </row>
    <row r="446" spans="1:21" ht="15.75" thickBot="1" x14ac:dyDescent="0.3">
      <c r="A446" s="23" t="s">
        <v>505</v>
      </c>
      <c r="B446" s="24">
        <v>3697735</v>
      </c>
      <c r="C446" s="24">
        <v>2883771.9</v>
      </c>
      <c r="D446" s="24">
        <v>7269574.2000000002</v>
      </c>
      <c r="E446" s="24">
        <v>4816366.9000000004</v>
      </c>
      <c r="F446" s="24">
        <v>1095931.1000000001</v>
      </c>
      <c r="G446" s="24">
        <v>3464608.1</v>
      </c>
      <c r="H446" s="24">
        <v>2355017.7999999998</v>
      </c>
      <c r="I446" s="24">
        <v>3359156.5</v>
      </c>
      <c r="J446" s="24">
        <v>9722224.6999999993</v>
      </c>
      <c r="K446" s="24">
        <v>9267214.5999999996</v>
      </c>
      <c r="L446" s="24">
        <v>6150465.0999999996</v>
      </c>
      <c r="M446" s="24">
        <v>12446171.5</v>
      </c>
      <c r="N446" s="24">
        <v>5562714.7000000002</v>
      </c>
      <c r="O446" s="24">
        <v>5450319.0999999996</v>
      </c>
      <c r="P446" s="24">
        <v>2082633</v>
      </c>
      <c r="Q446" s="24">
        <v>65612.100000000006</v>
      </c>
      <c r="R446"/>
      <c r="S446"/>
      <c r="T446"/>
      <c r="U446"/>
    </row>
    <row r="447" spans="1:21" ht="15.75" thickBot="1" x14ac:dyDescent="0.3">
      <c r="A447" s="23" t="s">
        <v>506</v>
      </c>
      <c r="B447" s="24">
        <v>3697735</v>
      </c>
      <c r="C447" s="24">
        <v>2883771.9</v>
      </c>
      <c r="D447" s="24">
        <v>7269574.2000000002</v>
      </c>
      <c r="E447" s="24">
        <v>4816366.9000000004</v>
      </c>
      <c r="F447" s="24">
        <v>1095931.1000000001</v>
      </c>
      <c r="G447" s="24">
        <v>3464608.1</v>
      </c>
      <c r="H447" s="24">
        <v>2355017.7999999998</v>
      </c>
      <c r="I447" s="24">
        <v>3359156.5</v>
      </c>
      <c r="J447" s="24">
        <v>9722224.6999999993</v>
      </c>
      <c r="K447" s="24">
        <v>7884653</v>
      </c>
      <c r="L447" s="24">
        <v>6097378.9000000004</v>
      </c>
      <c r="M447" s="24">
        <v>12446171.5</v>
      </c>
      <c r="N447" s="24">
        <v>5562714.7000000002</v>
      </c>
      <c r="O447" s="24">
        <v>5450319.0999999996</v>
      </c>
      <c r="P447" s="24">
        <v>2082633</v>
      </c>
      <c r="Q447" s="24">
        <v>65612.100000000006</v>
      </c>
      <c r="R447"/>
      <c r="S447"/>
      <c r="T447"/>
      <c r="U447"/>
    </row>
    <row r="448" spans="1:21" ht="15.75" thickBot="1" x14ac:dyDescent="0.3">
      <c r="A448" s="23" t="s">
        <v>512</v>
      </c>
      <c r="B448" s="24">
        <v>3697735</v>
      </c>
      <c r="C448" s="24">
        <v>2883771.9</v>
      </c>
      <c r="D448" s="24">
        <v>7269574.2000000002</v>
      </c>
      <c r="E448" s="24">
        <v>4816366.9000000004</v>
      </c>
      <c r="F448" s="24">
        <v>1095931.1000000001</v>
      </c>
      <c r="G448" s="24">
        <v>3464608.1</v>
      </c>
      <c r="H448" s="24">
        <v>2355017.7999999998</v>
      </c>
      <c r="I448" s="24">
        <v>3359156.5</v>
      </c>
      <c r="J448" s="24">
        <v>9722224.6999999993</v>
      </c>
      <c r="K448" s="24">
        <v>7884653</v>
      </c>
      <c r="L448" s="24">
        <v>2745593.8</v>
      </c>
      <c r="M448" s="24">
        <v>12446171.5</v>
      </c>
      <c r="N448" s="24">
        <v>5562714.7000000002</v>
      </c>
      <c r="O448" s="24">
        <v>5450319.0999999996</v>
      </c>
      <c r="P448" s="24">
        <v>2082633</v>
      </c>
      <c r="Q448" s="24">
        <v>65612.100000000006</v>
      </c>
      <c r="R448"/>
      <c r="S448"/>
      <c r="T448"/>
      <c r="U448"/>
    </row>
    <row r="449" spans="1:21" ht="15.75" thickBot="1" x14ac:dyDescent="0.3">
      <c r="A449" s="23" t="s">
        <v>513</v>
      </c>
      <c r="B449" s="24">
        <v>3697735</v>
      </c>
      <c r="C449" s="24">
        <v>2883771.9</v>
      </c>
      <c r="D449" s="24">
        <v>7269574.2000000002</v>
      </c>
      <c r="E449" s="24">
        <v>4816366.9000000004</v>
      </c>
      <c r="F449" s="24">
        <v>1095931.1000000001</v>
      </c>
      <c r="G449" s="24">
        <v>3464608.1</v>
      </c>
      <c r="H449" s="24">
        <v>2355017.7999999998</v>
      </c>
      <c r="I449" s="24">
        <v>3359156.5</v>
      </c>
      <c r="J449" s="24">
        <v>9722224.6999999993</v>
      </c>
      <c r="K449" s="24">
        <v>7884653</v>
      </c>
      <c r="L449" s="24">
        <v>2745593.8</v>
      </c>
      <c r="M449" s="24">
        <v>12446171.5</v>
      </c>
      <c r="N449" s="24">
        <v>5562714.7000000002</v>
      </c>
      <c r="O449" s="24">
        <v>5450319.0999999996</v>
      </c>
      <c r="P449" s="24">
        <v>2082633</v>
      </c>
      <c r="Q449" s="24">
        <v>65612.100000000006</v>
      </c>
      <c r="R449"/>
      <c r="S449"/>
      <c r="T449"/>
      <c r="U449"/>
    </row>
    <row r="450" spans="1:21" ht="15.75" thickBot="1" x14ac:dyDescent="0.3">
      <c r="A450" s="23" t="s">
        <v>514</v>
      </c>
      <c r="B450" s="24">
        <v>3697735</v>
      </c>
      <c r="C450" s="24">
        <v>2883771.9</v>
      </c>
      <c r="D450" s="24">
        <v>7269574.2000000002</v>
      </c>
      <c r="E450" s="24">
        <v>4816366.9000000004</v>
      </c>
      <c r="F450" s="24">
        <v>1095931.1000000001</v>
      </c>
      <c r="G450" s="24">
        <v>3464608.1</v>
      </c>
      <c r="H450" s="24">
        <v>2355017.7999999998</v>
      </c>
      <c r="I450" s="24">
        <v>3359156.5</v>
      </c>
      <c r="J450" s="24">
        <v>9722224.6999999993</v>
      </c>
      <c r="K450" s="24">
        <v>7411699</v>
      </c>
      <c r="L450" s="24">
        <v>2745593.8</v>
      </c>
      <c r="M450" s="24">
        <v>12446171.5</v>
      </c>
      <c r="N450" s="24">
        <v>5562714.7000000002</v>
      </c>
      <c r="O450" s="24">
        <v>5450319.0999999996</v>
      </c>
      <c r="P450" s="24">
        <v>2082633</v>
      </c>
      <c r="Q450" s="24">
        <v>65612.100000000006</v>
      </c>
      <c r="R450"/>
      <c r="S450"/>
      <c r="T450"/>
      <c r="U450"/>
    </row>
    <row r="451" spans="1:21" ht="15.75" thickBot="1" x14ac:dyDescent="0.3">
      <c r="A451" s="23" t="s">
        <v>517</v>
      </c>
      <c r="B451" s="24">
        <v>3697735</v>
      </c>
      <c r="C451" s="24">
        <v>2883771.9</v>
      </c>
      <c r="D451" s="24">
        <v>7269574.2000000002</v>
      </c>
      <c r="E451" s="24">
        <v>4816366.9000000004</v>
      </c>
      <c r="F451" s="24">
        <v>1095931.1000000001</v>
      </c>
      <c r="G451" s="24">
        <v>3464608.1</v>
      </c>
      <c r="H451" s="24">
        <v>2355017.7999999998</v>
      </c>
      <c r="I451" s="24">
        <v>3359156.5</v>
      </c>
      <c r="J451" s="24">
        <v>9722224.6999999993</v>
      </c>
      <c r="K451" s="24">
        <v>7411699</v>
      </c>
      <c r="L451" s="24">
        <v>248655</v>
      </c>
      <c r="M451" s="24">
        <v>12446171.5</v>
      </c>
      <c r="N451" s="24">
        <v>5562714.7000000002</v>
      </c>
      <c r="O451" s="24">
        <v>5450319.0999999996</v>
      </c>
      <c r="P451" s="24">
        <v>2082633</v>
      </c>
      <c r="Q451" s="24">
        <v>65612.100000000006</v>
      </c>
      <c r="R451"/>
      <c r="S451"/>
      <c r="T451"/>
      <c r="U451"/>
    </row>
    <row r="452" spans="1:21" ht="15.75" thickBot="1" x14ac:dyDescent="0.3">
      <c r="A452" s="23" t="s">
        <v>521</v>
      </c>
      <c r="B452" s="24">
        <v>3697735</v>
      </c>
      <c r="C452" s="24">
        <v>2883771.9</v>
      </c>
      <c r="D452" s="24">
        <v>7269574.2000000002</v>
      </c>
      <c r="E452" s="24">
        <v>4814925.4000000004</v>
      </c>
      <c r="F452" s="24">
        <v>1095931.1000000001</v>
      </c>
      <c r="G452" s="24">
        <v>3464608.1</v>
      </c>
      <c r="H452" s="24">
        <v>2355017.7999999998</v>
      </c>
      <c r="I452" s="24">
        <v>3359156.5</v>
      </c>
      <c r="J452" s="24">
        <v>9722224.6999999993</v>
      </c>
      <c r="K452" s="24">
        <v>7411699</v>
      </c>
      <c r="L452" s="24">
        <v>248655</v>
      </c>
      <c r="M452" s="24">
        <v>12446171.5</v>
      </c>
      <c r="N452" s="24">
        <v>5562714.7000000002</v>
      </c>
      <c r="O452" s="24">
        <v>5450319.0999999996</v>
      </c>
      <c r="P452" s="24">
        <v>2082633</v>
      </c>
      <c r="Q452" s="24">
        <v>65612.100000000006</v>
      </c>
      <c r="R452"/>
      <c r="S452"/>
      <c r="T452"/>
      <c r="U452"/>
    </row>
    <row r="453" spans="1:21" ht="15.75" thickBot="1" x14ac:dyDescent="0.3">
      <c r="A453" s="23" t="s">
        <v>524</v>
      </c>
      <c r="B453" s="24">
        <v>3697735</v>
      </c>
      <c r="C453" s="24">
        <v>2616849.9</v>
      </c>
      <c r="D453" s="24">
        <v>7269574.2000000002</v>
      </c>
      <c r="E453" s="24">
        <v>4814925.4000000004</v>
      </c>
      <c r="F453" s="24">
        <v>1095931.1000000001</v>
      </c>
      <c r="G453" s="24">
        <v>3464608.1</v>
      </c>
      <c r="H453" s="24">
        <v>2355017.7999999998</v>
      </c>
      <c r="I453" s="24">
        <v>3359156.5</v>
      </c>
      <c r="J453" s="24">
        <v>9722224.6999999993</v>
      </c>
      <c r="K453" s="24">
        <v>7411699</v>
      </c>
      <c r="L453" s="24">
        <v>248655</v>
      </c>
      <c r="M453" s="24">
        <v>12446171.5</v>
      </c>
      <c r="N453" s="24">
        <v>5562714.7000000002</v>
      </c>
      <c r="O453" s="24">
        <v>5450319.0999999996</v>
      </c>
      <c r="P453" s="24">
        <v>2082633</v>
      </c>
      <c r="Q453" s="24">
        <v>65612.100000000006</v>
      </c>
      <c r="R453"/>
      <c r="S453"/>
      <c r="T453"/>
      <c r="U453"/>
    </row>
    <row r="454" spans="1:21" ht="15.75" thickBot="1" x14ac:dyDescent="0.3">
      <c r="A454" s="23" t="s">
        <v>528</v>
      </c>
      <c r="B454" s="24">
        <v>3697735</v>
      </c>
      <c r="C454" s="24">
        <v>2616849.9</v>
      </c>
      <c r="D454" s="24">
        <v>4572220.2</v>
      </c>
      <c r="E454" s="24">
        <v>4814925.4000000004</v>
      </c>
      <c r="F454" s="24">
        <v>1095931.1000000001</v>
      </c>
      <c r="G454" s="24">
        <v>3464608.1</v>
      </c>
      <c r="H454" s="24">
        <v>2355017.7999999998</v>
      </c>
      <c r="I454" s="24">
        <v>3359156.5</v>
      </c>
      <c r="J454" s="24">
        <v>9722224.6999999993</v>
      </c>
      <c r="K454" s="24">
        <v>7411699</v>
      </c>
      <c r="L454" s="24">
        <v>248655</v>
      </c>
      <c r="M454" s="24">
        <v>12446171.5</v>
      </c>
      <c r="N454" s="24">
        <v>5562714.7000000002</v>
      </c>
      <c r="O454" s="24">
        <v>5450319.0999999996</v>
      </c>
      <c r="P454" s="24">
        <v>2082633</v>
      </c>
      <c r="Q454" s="24">
        <v>65612.100000000006</v>
      </c>
      <c r="R454"/>
      <c r="S454"/>
      <c r="T454"/>
      <c r="U454"/>
    </row>
    <row r="455" spans="1:21" ht="15.75" thickBot="1" x14ac:dyDescent="0.3">
      <c r="A455" s="23" t="s">
        <v>532</v>
      </c>
      <c r="B455" s="24">
        <v>3697735</v>
      </c>
      <c r="C455" s="24">
        <v>2616849.9</v>
      </c>
      <c r="D455" s="24">
        <v>4572220.2</v>
      </c>
      <c r="E455" s="24">
        <v>4814925.4000000004</v>
      </c>
      <c r="F455" s="24">
        <v>1095931.1000000001</v>
      </c>
      <c r="G455" s="24">
        <v>3464608.1</v>
      </c>
      <c r="H455" s="24">
        <v>2355017.7999999998</v>
      </c>
      <c r="I455" s="24">
        <v>3359156.5</v>
      </c>
      <c r="J455" s="24">
        <v>9722224.6999999993</v>
      </c>
      <c r="K455" s="24">
        <v>7411699</v>
      </c>
      <c r="L455" s="24">
        <v>248655</v>
      </c>
      <c r="M455" s="24">
        <v>10115897.5</v>
      </c>
      <c r="N455" s="24">
        <v>5562714.7000000002</v>
      </c>
      <c r="O455" s="24">
        <v>5450319.0999999996</v>
      </c>
      <c r="P455" s="24">
        <v>2082633</v>
      </c>
      <c r="Q455" s="24">
        <v>65612.100000000006</v>
      </c>
      <c r="R455"/>
      <c r="S455"/>
      <c r="T455"/>
      <c r="U455"/>
    </row>
    <row r="456" spans="1:21" ht="15.75" thickBot="1" x14ac:dyDescent="0.3">
      <c r="A456" s="23" t="s">
        <v>535</v>
      </c>
      <c r="B456" s="24">
        <v>3697436.7</v>
      </c>
      <c r="C456" s="24">
        <v>2616849.9</v>
      </c>
      <c r="D456" s="24">
        <v>4572220.2</v>
      </c>
      <c r="E456" s="24">
        <v>4814925.4000000004</v>
      </c>
      <c r="F456" s="24">
        <v>1095931.1000000001</v>
      </c>
      <c r="G456" s="24">
        <v>3464608.1</v>
      </c>
      <c r="H456" s="24">
        <v>2355017.7999999998</v>
      </c>
      <c r="I456" s="24">
        <v>3359156.5</v>
      </c>
      <c r="J456" s="24">
        <v>9722224.6999999993</v>
      </c>
      <c r="K456" s="24">
        <v>7411699</v>
      </c>
      <c r="L456" s="24">
        <v>248655</v>
      </c>
      <c r="M456" s="24">
        <v>10115897.5</v>
      </c>
      <c r="N456" s="24">
        <v>5562714.7000000002</v>
      </c>
      <c r="O456" s="24">
        <v>5450319.0999999996</v>
      </c>
      <c r="P456" s="24">
        <v>2082633</v>
      </c>
      <c r="Q456" s="24">
        <v>65612.100000000006</v>
      </c>
      <c r="R456"/>
      <c r="S456"/>
      <c r="T456"/>
      <c r="U456"/>
    </row>
    <row r="457" spans="1:21" ht="15.75" thickBot="1" x14ac:dyDescent="0.3">
      <c r="A457" s="23" t="s">
        <v>540</v>
      </c>
      <c r="B457" s="24">
        <v>2998772</v>
      </c>
      <c r="C457" s="24">
        <v>2616849.9</v>
      </c>
      <c r="D457" s="24">
        <v>4572220.2</v>
      </c>
      <c r="E457" s="24">
        <v>4814925.4000000004</v>
      </c>
      <c r="F457" s="24">
        <v>1095931.1000000001</v>
      </c>
      <c r="G457" s="24">
        <v>3464608.1</v>
      </c>
      <c r="H457" s="24">
        <v>2355017.7999999998</v>
      </c>
      <c r="I457" s="24">
        <v>3359156.5</v>
      </c>
      <c r="J457" s="24">
        <v>9722224.6999999993</v>
      </c>
      <c r="K457" s="24">
        <v>7411699</v>
      </c>
      <c r="L457" s="24">
        <v>248655</v>
      </c>
      <c r="M457" s="24">
        <v>10115897.5</v>
      </c>
      <c r="N457" s="24">
        <v>5562714.7000000002</v>
      </c>
      <c r="O457" s="24">
        <v>5450319.0999999996</v>
      </c>
      <c r="P457" s="24">
        <v>2082633</v>
      </c>
      <c r="Q457" s="24">
        <v>65612.100000000006</v>
      </c>
      <c r="R457"/>
      <c r="S457"/>
      <c r="T457"/>
      <c r="U457"/>
    </row>
    <row r="458" spans="1:21" ht="15.75" thickBot="1" x14ac:dyDescent="0.3">
      <c r="A458" s="23" t="s">
        <v>543</v>
      </c>
      <c r="B458" s="24">
        <v>2998772</v>
      </c>
      <c r="C458" s="24">
        <v>2616849.9</v>
      </c>
      <c r="D458" s="24">
        <v>4572220.2</v>
      </c>
      <c r="E458" s="24">
        <v>4814925.4000000004</v>
      </c>
      <c r="F458" s="24">
        <v>1095931.1000000001</v>
      </c>
      <c r="G458" s="24">
        <v>3464608.1</v>
      </c>
      <c r="H458" s="24">
        <v>2289455.2999999998</v>
      </c>
      <c r="I458" s="24">
        <v>3359156.5</v>
      </c>
      <c r="J458" s="24">
        <v>9722224.6999999993</v>
      </c>
      <c r="K458" s="24">
        <v>7411699</v>
      </c>
      <c r="L458" s="24">
        <v>248655</v>
      </c>
      <c r="M458" s="24">
        <v>10115897.5</v>
      </c>
      <c r="N458" s="24">
        <v>5562714.7000000002</v>
      </c>
      <c r="O458" s="24">
        <v>5450319.0999999996</v>
      </c>
      <c r="P458" s="24">
        <v>2082633</v>
      </c>
      <c r="Q458" s="24">
        <v>65612.100000000006</v>
      </c>
      <c r="R458"/>
      <c r="S458"/>
      <c r="T458"/>
      <c r="U458"/>
    </row>
    <row r="459" spans="1:21" ht="15.75" thickBot="1" x14ac:dyDescent="0.3">
      <c r="A459" s="23" t="s">
        <v>547</v>
      </c>
      <c r="B459" s="24">
        <v>2998772</v>
      </c>
      <c r="C459" s="24">
        <v>2616849.9</v>
      </c>
      <c r="D459" s="24">
        <v>4572220.2</v>
      </c>
      <c r="E459" s="24">
        <v>4814925.4000000004</v>
      </c>
      <c r="F459" s="24">
        <v>1095931.1000000001</v>
      </c>
      <c r="G459" s="24">
        <v>3464608.1</v>
      </c>
      <c r="H459" s="24">
        <v>2289455.2999999998</v>
      </c>
      <c r="I459" s="24">
        <v>3359156.5</v>
      </c>
      <c r="J459" s="24">
        <v>9722224.6999999993</v>
      </c>
      <c r="K459" s="24">
        <v>7411699</v>
      </c>
      <c r="L459" s="24">
        <v>248655</v>
      </c>
      <c r="M459" s="24">
        <v>10115897.5</v>
      </c>
      <c r="N459" s="24">
        <v>5562714.7000000002</v>
      </c>
      <c r="O459" s="24">
        <v>5450319.0999999996</v>
      </c>
      <c r="P459" s="24">
        <v>2082633</v>
      </c>
      <c r="Q459" s="24">
        <v>0</v>
      </c>
      <c r="R459"/>
      <c r="S459"/>
      <c r="T459"/>
      <c r="U459"/>
    </row>
    <row r="460" spans="1:21" ht="15.75" thickBot="1" x14ac:dyDescent="0.3">
      <c r="A460" s="23" t="s">
        <v>549</v>
      </c>
      <c r="B460" s="24">
        <v>2998772</v>
      </c>
      <c r="C460" s="24">
        <v>2616849.9</v>
      </c>
      <c r="D460" s="24">
        <v>4572220.2</v>
      </c>
      <c r="E460" s="24">
        <v>4814925.4000000004</v>
      </c>
      <c r="F460" s="24">
        <v>1095931.1000000001</v>
      </c>
      <c r="G460" s="24">
        <v>3464608.1</v>
      </c>
      <c r="H460" s="24">
        <v>2289455.2999999998</v>
      </c>
      <c r="I460" s="24">
        <v>3359156.5</v>
      </c>
      <c r="J460" s="24">
        <v>9722224.6999999993</v>
      </c>
      <c r="K460" s="24">
        <v>7411699</v>
      </c>
      <c r="L460" s="24">
        <v>248655</v>
      </c>
      <c r="M460" s="24">
        <v>10115897.5</v>
      </c>
      <c r="N460" s="24">
        <v>2913128.3</v>
      </c>
      <c r="O460" s="24">
        <v>5450319.0999999996</v>
      </c>
      <c r="P460" s="24">
        <v>2082633</v>
      </c>
      <c r="Q460" s="24">
        <v>0</v>
      </c>
      <c r="R460"/>
      <c r="S460"/>
      <c r="T460"/>
      <c r="U460"/>
    </row>
    <row r="461" spans="1:21" ht="15.75" thickBot="1" x14ac:dyDescent="0.3">
      <c r="A461" s="23" t="s">
        <v>553</v>
      </c>
      <c r="B461" s="24">
        <v>2998772</v>
      </c>
      <c r="C461" s="24">
        <v>2616849.9</v>
      </c>
      <c r="D461" s="24">
        <v>4572220.2</v>
      </c>
      <c r="E461" s="24">
        <v>4814925.4000000004</v>
      </c>
      <c r="F461" s="24">
        <v>1095931.1000000001</v>
      </c>
      <c r="G461" s="24">
        <v>3464608.1</v>
      </c>
      <c r="H461" s="24">
        <v>2289455.2999999998</v>
      </c>
      <c r="I461" s="24">
        <v>3359156.5</v>
      </c>
      <c r="J461" s="24">
        <v>9722224.6999999993</v>
      </c>
      <c r="K461" s="24">
        <v>7411699</v>
      </c>
      <c r="L461" s="24">
        <v>248655</v>
      </c>
      <c r="M461" s="24">
        <v>10115897.5</v>
      </c>
      <c r="N461" s="24">
        <v>2911438.3</v>
      </c>
      <c r="O461" s="24">
        <v>5450319.0999999996</v>
      </c>
      <c r="P461" s="24">
        <v>2082633</v>
      </c>
      <c r="Q461" s="24">
        <v>0</v>
      </c>
      <c r="R461"/>
      <c r="S461"/>
      <c r="T461"/>
      <c r="U461"/>
    </row>
    <row r="462" spans="1:21" ht="15.75" thickBot="1" x14ac:dyDescent="0.3">
      <c r="A462" s="23" t="s">
        <v>556</v>
      </c>
      <c r="B462" s="24">
        <v>2998772</v>
      </c>
      <c r="C462" s="24">
        <v>2616849.9</v>
      </c>
      <c r="D462" s="24">
        <v>4572220.2</v>
      </c>
      <c r="E462" s="24">
        <v>4814925.4000000004</v>
      </c>
      <c r="F462" s="24">
        <v>1095931.1000000001</v>
      </c>
      <c r="G462" s="24">
        <v>3464608.1</v>
      </c>
      <c r="H462" s="24">
        <v>2289455.2999999998</v>
      </c>
      <c r="I462" s="24">
        <v>3359156.5</v>
      </c>
      <c r="J462" s="24">
        <v>9722224.6999999993</v>
      </c>
      <c r="K462" s="24">
        <v>7411699</v>
      </c>
      <c r="L462" s="24">
        <v>248655</v>
      </c>
      <c r="M462" s="24">
        <v>10115897.5</v>
      </c>
      <c r="N462" s="24">
        <v>2909251.3</v>
      </c>
      <c r="O462" s="24">
        <v>5450319.0999999996</v>
      </c>
      <c r="P462" s="24">
        <v>2082633</v>
      </c>
      <c r="Q462" s="24">
        <v>0</v>
      </c>
      <c r="R462"/>
      <c r="S462"/>
      <c r="T462"/>
      <c r="U462"/>
    </row>
    <row r="463" spans="1:21" ht="15.75" thickBot="1" x14ac:dyDescent="0.3">
      <c r="A463" s="23" t="s">
        <v>559</v>
      </c>
      <c r="B463" s="24">
        <v>2998772</v>
      </c>
      <c r="C463" s="24">
        <v>2616849.9</v>
      </c>
      <c r="D463" s="24">
        <v>4572220.2</v>
      </c>
      <c r="E463" s="24">
        <v>4814925.4000000004</v>
      </c>
      <c r="F463" s="24">
        <v>1095931.1000000001</v>
      </c>
      <c r="G463" s="24">
        <v>3464608.1</v>
      </c>
      <c r="H463" s="24">
        <v>2289455.2999999998</v>
      </c>
      <c r="I463" s="24">
        <v>3359156.5</v>
      </c>
      <c r="J463" s="24">
        <v>9722224.6999999993</v>
      </c>
      <c r="K463" s="24">
        <v>7411699</v>
      </c>
      <c r="L463" s="24">
        <v>248655</v>
      </c>
      <c r="M463" s="24">
        <v>6489490.7999999998</v>
      </c>
      <c r="N463" s="24">
        <v>2909251.3</v>
      </c>
      <c r="O463" s="24">
        <v>5450319.0999999996</v>
      </c>
      <c r="P463" s="24">
        <v>2082633</v>
      </c>
      <c r="Q463" s="24">
        <v>0</v>
      </c>
      <c r="R463"/>
      <c r="S463"/>
      <c r="T463"/>
      <c r="U463"/>
    </row>
    <row r="464" spans="1:21" ht="15.75" thickBot="1" x14ac:dyDescent="0.3">
      <c r="A464" s="23" t="s">
        <v>560</v>
      </c>
      <c r="B464" s="24">
        <v>2998772</v>
      </c>
      <c r="C464" s="24">
        <v>2616849.9</v>
      </c>
      <c r="D464" s="24">
        <v>4572220.2</v>
      </c>
      <c r="E464" s="24">
        <v>4814925.4000000004</v>
      </c>
      <c r="F464" s="24">
        <v>0</v>
      </c>
      <c r="G464" s="24">
        <v>3464608.1</v>
      </c>
      <c r="H464" s="24">
        <v>2289455.2999999998</v>
      </c>
      <c r="I464" s="24">
        <v>3359156.5</v>
      </c>
      <c r="J464" s="24">
        <v>9722224.6999999993</v>
      </c>
      <c r="K464" s="24">
        <v>7411699</v>
      </c>
      <c r="L464" s="24">
        <v>248655</v>
      </c>
      <c r="M464" s="24">
        <v>6489490.7999999998</v>
      </c>
      <c r="N464" s="24">
        <v>2909251.3</v>
      </c>
      <c r="O464" s="24">
        <v>5450319.0999999996</v>
      </c>
      <c r="P464" s="24">
        <v>2082633</v>
      </c>
      <c r="Q464" s="24">
        <v>0</v>
      </c>
      <c r="R464"/>
      <c r="S464"/>
      <c r="T464"/>
      <c r="U464"/>
    </row>
    <row r="465" spans="1:21" ht="15.75" thickBot="1" x14ac:dyDescent="0.3">
      <c r="A465" s="23" t="s">
        <v>562</v>
      </c>
      <c r="B465" s="24">
        <v>2987389.3</v>
      </c>
      <c r="C465" s="24">
        <v>2616849.9</v>
      </c>
      <c r="D465" s="24">
        <v>4572220.2</v>
      </c>
      <c r="E465" s="24">
        <v>4814925.4000000004</v>
      </c>
      <c r="F465" s="24">
        <v>0</v>
      </c>
      <c r="G465" s="24">
        <v>3464608.1</v>
      </c>
      <c r="H465" s="24">
        <v>2289455.2999999998</v>
      </c>
      <c r="I465" s="24">
        <v>3359156.5</v>
      </c>
      <c r="J465" s="24">
        <v>9722224.6999999993</v>
      </c>
      <c r="K465" s="24">
        <v>7411699</v>
      </c>
      <c r="L465" s="24">
        <v>248655</v>
      </c>
      <c r="M465" s="24">
        <v>6489490.7999999998</v>
      </c>
      <c r="N465" s="24">
        <v>2909251.3</v>
      </c>
      <c r="O465" s="24">
        <v>5450319.0999999996</v>
      </c>
      <c r="P465" s="24">
        <v>2082633</v>
      </c>
      <c r="Q465" s="24">
        <v>0</v>
      </c>
      <c r="R465"/>
      <c r="S465"/>
      <c r="T465"/>
      <c r="U465"/>
    </row>
    <row r="466" spans="1:21" ht="15.75" thickBot="1" x14ac:dyDescent="0.3">
      <c r="A466" s="23" t="s">
        <v>564</v>
      </c>
      <c r="B466" s="24">
        <v>2987389.3</v>
      </c>
      <c r="C466" s="24">
        <v>2616849.9</v>
      </c>
      <c r="D466" s="24">
        <v>4572220.2</v>
      </c>
      <c r="E466" s="24">
        <v>4814925.4000000004</v>
      </c>
      <c r="F466" s="24">
        <v>0</v>
      </c>
      <c r="G466" s="24">
        <v>3464608.1</v>
      </c>
      <c r="H466" s="24">
        <v>2289455.2999999998</v>
      </c>
      <c r="I466" s="24">
        <v>3359156.5</v>
      </c>
      <c r="J466" s="24">
        <v>9722224.6999999993</v>
      </c>
      <c r="K466" s="24">
        <v>7404690.4000000004</v>
      </c>
      <c r="L466" s="24">
        <v>248655</v>
      </c>
      <c r="M466" s="24">
        <v>6489540.5</v>
      </c>
      <c r="N466" s="24">
        <v>2909251.3</v>
      </c>
      <c r="O466" s="24">
        <v>5450319.0999999996</v>
      </c>
      <c r="P466" s="24">
        <v>2082633</v>
      </c>
      <c r="Q466" s="24">
        <v>0</v>
      </c>
      <c r="R466"/>
      <c r="S466"/>
      <c r="T466"/>
      <c r="U466"/>
    </row>
    <row r="467" spans="1:21" ht="15.75" thickBot="1" x14ac:dyDescent="0.3">
      <c r="A467" s="23" t="s">
        <v>568</v>
      </c>
      <c r="B467" s="24">
        <v>2457158.9</v>
      </c>
      <c r="C467" s="24">
        <v>2616849.9</v>
      </c>
      <c r="D467" s="24">
        <v>4572220.2</v>
      </c>
      <c r="E467" s="24">
        <v>1344064.2</v>
      </c>
      <c r="F467" s="24">
        <v>0</v>
      </c>
      <c r="G467" s="24">
        <v>3464608.1</v>
      </c>
      <c r="H467" s="24">
        <v>2289455.2999999998</v>
      </c>
      <c r="I467" s="24">
        <v>3359156.5</v>
      </c>
      <c r="J467" s="24">
        <v>9722224.6999999993</v>
      </c>
      <c r="K467" s="24">
        <v>7404690.4000000004</v>
      </c>
      <c r="L467" s="24">
        <v>248655</v>
      </c>
      <c r="M467" s="24">
        <v>6489540.5</v>
      </c>
      <c r="N467" s="24">
        <v>2909251.3</v>
      </c>
      <c r="O467" s="24">
        <v>5450319.0999999996</v>
      </c>
      <c r="P467" s="24">
        <v>2082633</v>
      </c>
      <c r="Q467" s="24">
        <v>0</v>
      </c>
      <c r="R467"/>
      <c r="S467"/>
      <c r="T467"/>
      <c r="U467"/>
    </row>
    <row r="468" spans="1:21" ht="15.75" thickBot="1" x14ac:dyDescent="0.3">
      <c r="A468" s="23" t="s">
        <v>571</v>
      </c>
      <c r="B468" s="24">
        <v>2457158.9</v>
      </c>
      <c r="C468" s="24">
        <v>2616849.9</v>
      </c>
      <c r="D468" s="24">
        <v>4572220.2</v>
      </c>
      <c r="E468" s="24">
        <v>0</v>
      </c>
      <c r="F468" s="24">
        <v>0</v>
      </c>
      <c r="G468" s="24">
        <v>1643832.1</v>
      </c>
      <c r="H468" s="24">
        <v>2289455.2999999998</v>
      </c>
      <c r="I468" s="24">
        <v>3359156.5</v>
      </c>
      <c r="J468" s="24">
        <v>9722224.6999999993</v>
      </c>
      <c r="K468" s="24">
        <v>7404690.4000000004</v>
      </c>
      <c r="L468" s="24">
        <v>248655</v>
      </c>
      <c r="M468" s="24">
        <v>6489540.5</v>
      </c>
      <c r="N468" s="24">
        <v>2909251.3</v>
      </c>
      <c r="O468" s="24">
        <v>5450319.0999999996</v>
      </c>
      <c r="P468" s="24">
        <v>2082633</v>
      </c>
      <c r="Q468" s="24">
        <v>0</v>
      </c>
      <c r="R468"/>
      <c r="S468"/>
      <c r="T468"/>
      <c r="U468"/>
    </row>
    <row r="469" spans="1:21" ht="15.75" thickBot="1" x14ac:dyDescent="0.3">
      <c r="A469" s="23" t="s">
        <v>573</v>
      </c>
      <c r="B469" s="24">
        <v>2457158.9</v>
      </c>
      <c r="C469" s="24">
        <v>2616849.9</v>
      </c>
      <c r="D469" s="24">
        <v>4572220.2</v>
      </c>
      <c r="E469" s="24">
        <v>0</v>
      </c>
      <c r="F469" s="24">
        <v>0</v>
      </c>
      <c r="G469" s="24">
        <v>1643832.1</v>
      </c>
      <c r="H469" s="24">
        <v>2289455.2999999998</v>
      </c>
      <c r="I469" s="24">
        <v>3359156.5</v>
      </c>
      <c r="J469" s="24">
        <v>8045268.5</v>
      </c>
      <c r="K469" s="24">
        <v>7404690.4000000004</v>
      </c>
      <c r="L469" s="24">
        <v>248655</v>
      </c>
      <c r="M469" s="24">
        <v>6489540.5</v>
      </c>
      <c r="N469" s="24">
        <v>2909251.3</v>
      </c>
      <c r="O469" s="24">
        <v>5450319.0999999996</v>
      </c>
      <c r="P469" s="24">
        <v>2082633</v>
      </c>
      <c r="Q469" s="24">
        <v>0</v>
      </c>
      <c r="R469"/>
      <c r="S469"/>
      <c r="T469"/>
      <c r="U469"/>
    </row>
    <row r="470" spans="1:21" ht="15.75" thickBot="1" x14ac:dyDescent="0.3">
      <c r="A470" s="23" t="s">
        <v>575</v>
      </c>
      <c r="B470" s="24">
        <v>643739.4</v>
      </c>
      <c r="C470" s="24">
        <v>2616849.9</v>
      </c>
      <c r="D470" s="24">
        <v>4572220.2</v>
      </c>
      <c r="E470" s="24">
        <v>0</v>
      </c>
      <c r="F470" s="24">
        <v>0</v>
      </c>
      <c r="G470" s="24">
        <v>1643832.1</v>
      </c>
      <c r="H470" s="24">
        <v>2289455.2999999998</v>
      </c>
      <c r="I470" s="24">
        <v>3359156.5</v>
      </c>
      <c r="J470" s="24">
        <v>8045268.5</v>
      </c>
      <c r="K470" s="24">
        <v>7404690.4000000004</v>
      </c>
      <c r="L470" s="24">
        <v>248655</v>
      </c>
      <c r="M470" s="24">
        <v>6489540.5</v>
      </c>
      <c r="N470" s="24">
        <v>2909251.3</v>
      </c>
      <c r="O470" s="24">
        <v>5450319.0999999996</v>
      </c>
      <c r="P470" s="24">
        <v>2082633</v>
      </c>
      <c r="Q470" s="24">
        <v>0</v>
      </c>
      <c r="R470"/>
      <c r="S470"/>
      <c r="T470"/>
      <c r="U470"/>
    </row>
    <row r="471" spans="1:21" ht="15.75" thickBot="1" x14ac:dyDescent="0.3">
      <c r="A471" s="23" t="s">
        <v>578</v>
      </c>
      <c r="B471" s="24">
        <v>643739.4</v>
      </c>
      <c r="C471" s="24">
        <v>2616849.9</v>
      </c>
      <c r="D471" s="24">
        <v>4572220.2</v>
      </c>
      <c r="E471" s="24">
        <v>0</v>
      </c>
      <c r="F471" s="24">
        <v>0</v>
      </c>
      <c r="G471" s="24">
        <v>1643832.1</v>
      </c>
      <c r="H471" s="24">
        <v>2289455.2999999998</v>
      </c>
      <c r="I471" s="24">
        <v>3359156.5</v>
      </c>
      <c r="J471" s="24">
        <v>8045268.5</v>
      </c>
      <c r="K471" s="24">
        <v>7404690.4000000004</v>
      </c>
      <c r="L471" s="24">
        <v>248655</v>
      </c>
      <c r="M471" s="24">
        <v>6489540.5</v>
      </c>
      <c r="N471" s="24">
        <v>2909251.3</v>
      </c>
      <c r="O471" s="24">
        <v>5414356.7000000002</v>
      </c>
      <c r="P471" s="24">
        <v>2082633</v>
      </c>
      <c r="Q471" s="24">
        <v>0</v>
      </c>
      <c r="R471"/>
      <c r="S471"/>
      <c r="T471"/>
      <c r="U471"/>
    </row>
    <row r="472" spans="1:21" ht="15.75" thickBot="1" x14ac:dyDescent="0.3">
      <c r="A472" s="23" t="s">
        <v>581</v>
      </c>
      <c r="B472" s="24">
        <v>643739.4</v>
      </c>
      <c r="C472" s="24">
        <v>2616849.9</v>
      </c>
      <c r="D472" s="24">
        <v>4572220.2</v>
      </c>
      <c r="E472" s="24">
        <v>0</v>
      </c>
      <c r="F472" s="24">
        <v>0</v>
      </c>
      <c r="G472" s="24">
        <v>1643832.1</v>
      </c>
      <c r="H472" s="24">
        <v>2289455.2999999998</v>
      </c>
      <c r="I472" s="24">
        <v>3359156.5</v>
      </c>
      <c r="J472" s="24">
        <v>8045268.5</v>
      </c>
      <c r="K472" s="24">
        <v>7404690.4000000004</v>
      </c>
      <c r="L472" s="24">
        <v>248655</v>
      </c>
      <c r="M472" s="24">
        <v>6489540.5</v>
      </c>
      <c r="N472" s="24">
        <v>2909251.3</v>
      </c>
      <c r="O472" s="24">
        <v>5414356.7000000002</v>
      </c>
      <c r="P472" s="24">
        <v>2082633</v>
      </c>
      <c r="Q472" s="24">
        <v>0</v>
      </c>
      <c r="R472"/>
      <c r="S472"/>
      <c r="T472"/>
      <c r="U472"/>
    </row>
    <row r="473" spans="1:21" ht="15.75" thickBot="1" x14ac:dyDescent="0.3">
      <c r="A473" s="23" t="s">
        <v>582</v>
      </c>
      <c r="B473" s="24">
        <v>643739.4</v>
      </c>
      <c r="C473" s="24">
        <v>2616849.9</v>
      </c>
      <c r="D473" s="24">
        <v>4572220.2</v>
      </c>
      <c r="E473" s="24">
        <v>0</v>
      </c>
      <c r="F473" s="24">
        <v>0</v>
      </c>
      <c r="G473" s="24">
        <v>1643832.1</v>
      </c>
      <c r="H473" s="24">
        <v>2289455.2999999998</v>
      </c>
      <c r="I473" s="24">
        <v>3359156.5</v>
      </c>
      <c r="J473" s="24">
        <v>4779027.5999999996</v>
      </c>
      <c r="K473" s="24">
        <v>7404690.4000000004</v>
      </c>
      <c r="L473" s="24">
        <v>248655</v>
      </c>
      <c r="M473" s="24">
        <v>6489540.5</v>
      </c>
      <c r="N473" s="24">
        <v>2909251.3</v>
      </c>
      <c r="O473" s="24">
        <v>5414356.7000000002</v>
      </c>
      <c r="P473" s="24">
        <v>2082633</v>
      </c>
      <c r="Q473" s="24">
        <v>0</v>
      </c>
      <c r="R473"/>
      <c r="S473"/>
      <c r="T473"/>
      <c r="U473"/>
    </row>
    <row r="474" spans="1:21" ht="15.75" thickBot="1" x14ac:dyDescent="0.3">
      <c r="A474" s="23" t="s">
        <v>589</v>
      </c>
      <c r="B474" s="24">
        <v>643739.4</v>
      </c>
      <c r="C474" s="24">
        <v>2616849.9</v>
      </c>
      <c r="D474" s="24">
        <v>4572220.2</v>
      </c>
      <c r="E474" s="24">
        <v>0</v>
      </c>
      <c r="F474" s="24">
        <v>0</v>
      </c>
      <c r="G474" s="24">
        <v>1643832.1</v>
      </c>
      <c r="H474" s="24">
        <v>2289455.2999999998</v>
      </c>
      <c r="I474" s="24">
        <v>3359156.5</v>
      </c>
      <c r="J474" s="24">
        <v>4743910.2</v>
      </c>
      <c r="K474" s="24">
        <v>7404690.4000000004</v>
      </c>
      <c r="L474" s="24">
        <v>248655</v>
      </c>
      <c r="M474" s="24">
        <v>6489540.5</v>
      </c>
      <c r="N474" s="24">
        <v>2909251.3</v>
      </c>
      <c r="O474" s="24">
        <v>5414356.7000000002</v>
      </c>
      <c r="P474" s="24">
        <v>2082633</v>
      </c>
      <c r="Q474" s="24">
        <v>0</v>
      </c>
      <c r="R474"/>
      <c r="S474"/>
      <c r="T474"/>
      <c r="U474"/>
    </row>
    <row r="475" spans="1:21" ht="15.75" thickBot="1" x14ac:dyDescent="0.3">
      <c r="A475" s="23" t="s">
        <v>591</v>
      </c>
      <c r="B475" s="24">
        <v>643739.4</v>
      </c>
      <c r="C475" s="24">
        <v>2616849.9</v>
      </c>
      <c r="D475" s="24">
        <v>4572220.2</v>
      </c>
      <c r="E475" s="24">
        <v>0</v>
      </c>
      <c r="F475" s="24">
        <v>0</v>
      </c>
      <c r="G475" s="24">
        <v>1643832.1</v>
      </c>
      <c r="H475" s="24">
        <v>2289455.2999999998</v>
      </c>
      <c r="I475" s="24">
        <v>3359156.5</v>
      </c>
      <c r="J475" s="24">
        <v>4743910.2</v>
      </c>
      <c r="K475" s="24">
        <v>7404690.4000000004</v>
      </c>
      <c r="L475" s="24">
        <v>248655</v>
      </c>
      <c r="M475" s="24">
        <v>6489540.5</v>
      </c>
      <c r="N475" s="24">
        <v>2909251.3</v>
      </c>
      <c r="O475" s="24">
        <v>4746102.3</v>
      </c>
      <c r="P475" s="24">
        <v>1410397.1</v>
      </c>
      <c r="Q475" s="24">
        <v>0</v>
      </c>
      <c r="R475"/>
      <c r="S475"/>
      <c r="T475"/>
      <c r="U475"/>
    </row>
    <row r="476" spans="1:21" ht="15.75" thickBot="1" x14ac:dyDescent="0.3">
      <c r="A476" s="23" t="s">
        <v>593</v>
      </c>
      <c r="B476" s="24">
        <v>643739.4</v>
      </c>
      <c r="C476" s="24">
        <v>2616849.9</v>
      </c>
      <c r="D476" s="24">
        <v>4544981.3</v>
      </c>
      <c r="E476" s="24">
        <v>0</v>
      </c>
      <c r="F476" s="24">
        <v>0</v>
      </c>
      <c r="G476" s="24">
        <v>1447592.2</v>
      </c>
      <c r="H476" s="24">
        <v>2289455.2999999998</v>
      </c>
      <c r="I476" s="24">
        <v>3359156.5</v>
      </c>
      <c r="J476" s="24">
        <v>4743910.2</v>
      </c>
      <c r="K476" s="24">
        <v>7404690.4000000004</v>
      </c>
      <c r="L476" s="24">
        <v>248655</v>
      </c>
      <c r="M476" s="24">
        <v>6489540.5</v>
      </c>
      <c r="N476" s="24">
        <v>2909251.3</v>
      </c>
      <c r="O476" s="24">
        <v>4746102.3</v>
      </c>
      <c r="P476" s="24">
        <v>1410397.1</v>
      </c>
      <c r="Q476" s="24">
        <v>0</v>
      </c>
      <c r="R476"/>
      <c r="S476"/>
      <c r="T476"/>
      <c r="U476"/>
    </row>
    <row r="477" spans="1:21" ht="15.75" thickBot="1" x14ac:dyDescent="0.3">
      <c r="A477" s="23" t="s">
        <v>596</v>
      </c>
      <c r="B477" s="24">
        <v>643739.4</v>
      </c>
      <c r="C477" s="24">
        <v>2616849.9</v>
      </c>
      <c r="D477" s="24">
        <v>4544981.3</v>
      </c>
      <c r="E477" s="24">
        <v>0</v>
      </c>
      <c r="F477" s="24">
        <v>0</v>
      </c>
      <c r="G477" s="24">
        <v>1412102</v>
      </c>
      <c r="H477" s="24">
        <v>2289455.2999999998</v>
      </c>
      <c r="I477" s="24">
        <v>3359156.5</v>
      </c>
      <c r="J477" s="24">
        <v>4743910.2</v>
      </c>
      <c r="K477" s="24">
        <v>7404690.4000000004</v>
      </c>
      <c r="L477" s="24">
        <v>248655</v>
      </c>
      <c r="M477" s="24">
        <v>6489540.5</v>
      </c>
      <c r="N477" s="24">
        <v>2909251.3</v>
      </c>
      <c r="O477" s="24">
        <v>4746102.3</v>
      </c>
      <c r="P477" s="24">
        <v>1410397.1</v>
      </c>
      <c r="Q477" s="24">
        <v>0</v>
      </c>
      <c r="R477"/>
      <c r="S477"/>
      <c r="T477"/>
      <c r="U477"/>
    </row>
    <row r="478" spans="1:21" ht="15.75" thickBot="1" x14ac:dyDescent="0.3">
      <c r="A478" s="23" t="s">
        <v>597</v>
      </c>
      <c r="B478" s="24">
        <v>643739.4</v>
      </c>
      <c r="C478" s="24">
        <v>2616849.9</v>
      </c>
      <c r="D478" s="24">
        <v>4544981.3</v>
      </c>
      <c r="E478" s="24">
        <v>0</v>
      </c>
      <c r="F478" s="24">
        <v>0</v>
      </c>
      <c r="G478" s="24">
        <v>1412102</v>
      </c>
      <c r="H478" s="24">
        <v>2289455.2999999998</v>
      </c>
      <c r="I478" s="24">
        <v>3359156.5</v>
      </c>
      <c r="J478" s="24">
        <v>4743910.2</v>
      </c>
      <c r="K478" s="24">
        <v>7404690.4000000004</v>
      </c>
      <c r="L478" s="24">
        <v>248655</v>
      </c>
      <c r="M478" s="24">
        <v>6489540.5</v>
      </c>
      <c r="N478" s="24">
        <v>2909251.3</v>
      </c>
      <c r="O478" s="24">
        <v>4746102.3</v>
      </c>
      <c r="P478" s="24">
        <v>1410397.1</v>
      </c>
      <c r="Q478" s="24">
        <v>0</v>
      </c>
      <c r="R478"/>
      <c r="S478"/>
      <c r="T478"/>
      <c r="U478"/>
    </row>
    <row r="479" spans="1:21" ht="15.75" thickBot="1" x14ac:dyDescent="0.3">
      <c r="A479" s="23" t="s">
        <v>598</v>
      </c>
      <c r="B479" s="24">
        <v>643739.4</v>
      </c>
      <c r="C479" s="24">
        <v>2616849.9</v>
      </c>
      <c r="D479" s="24">
        <v>4544981.3</v>
      </c>
      <c r="E479" s="24">
        <v>0</v>
      </c>
      <c r="F479" s="24">
        <v>0</v>
      </c>
      <c r="G479" s="24">
        <v>1412102</v>
      </c>
      <c r="H479" s="24">
        <v>2289455.2999999998</v>
      </c>
      <c r="I479" s="24">
        <v>545142.30000000005</v>
      </c>
      <c r="J479" s="24">
        <v>4743910.2</v>
      </c>
      <c r="K479" s="24">
        <v>7404690.4000000004</v>
      </c>
      <c r="L479" s="24">
        <v>248655</v>
      </c>
      <c r="M479" s="24">
        <v>6489540.5</v>
      </c>
      <c r="N479" s="24">
        <v>2909251.3</v>
      </c>
      <c r="O479" s="24">
        <v>4746102.3</v>
      </c>
      <c r="P479" s="24">
        <v>1410397.1</v>
      </c>
      <c r="Q479" s="24">
        <v>0</v>
      </c>
      <c r="R479"/>
      <c r="S479"/>
      <c r="T479"/>
      <c r="U479"/>
    </row>
    <row r="480" spans="1:21" ht="15.75" thickBot="1" x14ac:dyDescent="0.3">
      <c r="A480" s="23" t="s">
        <v>600</v>
      </c>
      <c r="B480" s="24">
        <v>643739.4</v>
      </c>
      <c r="C480" s="24">
        <v>2616849.9</v>
      </c>
      <c r="D480" s="24">
        <v>4544981.3</v>
      </c>
      <c r="E480" s="24">
        <v>0</v>
      </c>
      <c r="F480" s="24">
        <v>0</v>
      </c>
      <c r="G480" s="24">
        <v>1412102</v>
      </c>
      <c r="H480" s="24">
        <v>1574487</v>
      </c>
      <c r="I480" s="24">
        <v>545142.30000000005</v>
      </c>
      <c r="J480" s="24">
        <v>2942479.8</v>
      </c>
      <c r="K480" s="24">
        <v>7404690.4000000004</v>
      </c>
      <c r="L480" s="24">
        <v>248655</v>
      </c>
      <c r="M480" s="24">
        <v>6489540.5</v>
      </c>
      <c r="N480" s="24">
        <v>2909251.3</v>
      </c>
      <c r="O480" s="24">
        <v>4746102.3</v>
      </c>
      <c r="P480" s="24">
        <v>1410397.1</v>
      </c>
      <c r="Q480" s="24">
        <v>0</v>
      </c>
      <c r="R480"/>
      <c r="S480"/>
      <c r="T480"/>
      <c r="U480"/>
    </row>
    <row r="481" spans="1:21" ht="15.75" thickBot="1" x14ac:dyDescent="0.3">
      <c r="A481" s="23" t="s">
        <v>605</v>
      </c>
      <c r="B481" s="24">
        <v>643739.4</v>
      </c>
      <c r="C481" s="24">
        <v>2616849.9</v>
      </c>
      <c r="D481" s="24">
        <v>4544981.3</v>
      </c>
      <c r="E481" s="24">
        <v>0</v>
      </c>
      <c r="F481" s="24">
        <v>0</v>
      </c>
      <c r="G481" s="24">
        <v>1412102</v>
      </c>
      <c r="H481" s="24">
        <v>1574487</v>
      </c>
      <c r="I481" s="24">
        <v>545142.30000000005</v>
      </c>
      <c r="J481" s="24">
        <v>2319557.4</v>
      </c>
      <c r="K481" s="24">
        <v>7404690.4000000004</v>
      </c>
      <c r="L481" s="24">
        <v>248655</v>
      </c>
      <c r="M481" s="24">
        <v>6489540.5</v>
      </c>
      <c r="N481" s="24">
        <v>2909251.3</v>
      </c>
      <c r="O481" s="24">
        <v>4746102.3</v>
      </c>
      <c r="P481" s="24">
        <v>1410397.1</v>
      </c>
      <c r="Q481" s="24">
        <v>0</v>
      </c>
      <c r="R481"/>
      <c r="S481"/>
      <c r="T481"/>
      <c r="U481"/>
    </row>
    <row r="482" spans="1:21" ht="15.75" thickBot="1" x14ac:dyDescent="0.3">
      <c r="A482" s="23" t="s">
        <v>608</v>
      </c>
      <c r="B482" s="24">
        <v>643739.4</v>
      </c>
      <c r="C482" s="24">
        <v>2616849.9</v>
      </c>
      <c r="D482" s="24">
        <v>4544981.3</v>
      </c>
      <c r="E482" s="24">
        <v>0</v>
      </c>
      <c r="F482" s="24">
        <v>0</v>
      </c>
      <c r="G482" s="24">
        <v>1231072.2</v>
      </c>
      <c r="H482" s="24">
        <v>1557636.7</v>
      </c>
      <c r="I482" s="24">
        <v>545142.30000000005</v>
      </c>
      <c r="J482" s="24">
        <v>2319557.4</v>
      </c>
      <c r="K482" s="24">
        <v>7404690.4000000004</v>
      </c>
      <c r="L482" s="24">
        <v>248655</v>
      </c>
      <c r="M482" s="24">
        <v>6489540.5</v>
      </c>
      <c r="N482" s="24">
        <v>2909251.3</v>
      </c>
      <c r="O482" s="24">
        <v>4746102.3</v>
      </c>
      <c r="P482" s="24">
        <v>1410397.1</v>
      </c>
      <c r="Q482" s="24">
        <v>0</v>
      </c>
      <c r="R482"/>
      <c r="S482"/>
      <c r="T482"/>
      <c r="U482"/>
    </row>
    <row r="483" spans="1:21" ht="15.75" thickBot="1" x14ac:dyDescent="0.3">
      <c r="A483" s="23" t="s">
        <v>609</v>
      </c>
      <c r="B483" s="24">
        <v>643739.4</v>
      </c>
      <c r="C483" s="24">
        <v>2616849.9</v>
      </c>
      <c r="D483" s="24">
        <v>4544981.3</v>
      </c>
      <c r="E483" s="24">
        <v>0</v>
      </c>
      <c r="F483" s="24">
        <v>0</v>
      </c>
      <c r="G483" s="24">
        <v>1231072.2</v>
      </c>
      <c r="H483" s="24">
        <v>1557636.7</v>
      </c>
      <c r="I483" s="24">
        <v>545142.30000000005</v>
      </c>
      <c r="J483" s="24">
        <v>2319557.4</v>
      </c>
      <c r="K483" s="24">
        <v>3866890</v>
      </c>
      <c r="L483" s="24">
        <v>248655</v>
      </c>
      <c r="M483" s="24">
        <v>6489540.5</v>
      </c>
      <c r="N483" s="24">
        <v>2909251.3</v>
      </c>
      <c r="O483" s="24">
        <v>4746102.3</v>
      </c>
      <c r="P483" s="24">
        <v>1410397.1</v>
      </c>
      <c r="Q483" s="24">
        <v>0</v>
      </c>
      <c r="R483"/>
      <c r="S483"/>
      <c r="T483"/>
      <c r="U483"/>
    </row>
    <row r="484" spans="1:21" ht="15.75" thickBot="1" x14ac:dyDescent="0.3">
      <c r="A484" s="23" t="s">
        <v>610</v>
      </c>
      <c r="B484" s="24">
        <v>643739.4</v>
      </c>
      <c r="C484" s="24">
        <v>2616849.9</v>
      </c>
      <c r="D484" s="24">
        <v>4544981.3</v>
      </c>
      <c r="E484" s="24">
        <v>0</v>
      </c>
      <c r="F484" s="24">
        <v>0</v>
      </c>
      <c r="G484" s="24">
        <v>1231072.2</v>
      </c>
      <c r="H484" s="24">
        <v>1557636.7</v>
      </c>
      <c r="I484" s="24">
        <v>545142.30000000005</v>
      </c>
      <c r="J484" s="24">
        <v>2319557.4</v>
      </c>
      <c r="K484" s="24">
        <v>3866890</v>
      </c>
      <c r="L484" s="24">
        <v>242988.5</v>
      </c>
      <c r="M484" s="24">
        <v>6478754.2999999998</v>
      </c>
      <c r="N484" s="24">
        <v>2909251.3</v>
      </c>
      <c r="O484" s="24">
        <v>4746102.3</v>
      </c>
      <c r="P484" s="24">
        <v>1410397.1</v>
      </c>
      <c r="Q484" s="24">
        <v>0</v>
      </c>
      <c r="R484"/>
      <c r="S484"/>
      <c r="T484"/>
      <c r="U484"/>
    </row>
    <row r="485" spans="1:21" ht="15.75" thickBot="1" x14ac:dyDescent="0.3">
      <c r="A485" s="23" t="s">
        <v>614</v>
      </c>
      <c r="B485" s="24">
        <v>643739.4</v>
      </c>
      <c r="C485" s="24">
        <v>2616849.9</v>
      </c>
      <c r="D485" s="24">
        <v>4544981.3</v>
      </c>
      <c r="E485" s="24">
        <v>0</v>
      </c>
      <c r="F485" s="24">
        <v>0</v>
      </c>
      <c r="G485" s="24">
        <v>1231072.2</v>
      </c>
      <c r="H485" s="24">
        <v>1557636.7</v>
      </c>
      <c r="I485" s="24">
        <v>545142.30000000005</v>
      </c>
      <c r="J485" s="24">
        <v>2319557.4</v>
      </c>
      <c r="K485" s="24">
        <v>3866890</v>
      </c>
      <c r="L485" s="24">
        <v>242988.5</v>
      </c>
      <c r="M485" s="24">
        <v>6478754.2999999998</v>
      </c>
      <c r="N485" s="24">
        <v>2909251.3</v>
      </c>
      <c r="O485" s="24">
        <v>4735957.3</v>
      </c>
      <c r="P485" s="24">
        <v>1410397.1</v>
      </c>
      <c r="Q485" s="24">
        <v>0</v>
      </c>
      <c r="R485"/>
      <c r="S485"/>
      <c r="T485"/>
      <c r="U485"/>
    </row>
    <row r="486" spans="1:21" ht="15.75" thickBot="1" x14ac:dyDescent="0.3">
      <c r="A486" s="23" t="s">
        <v>615</v>
      </c>
      <c r="B486" s="24">
        <v>23461.3</v>
      </c>
      <c r="C486" s="24">
        <v>2616849.9</v>
      </c>
      <c r="D486" s="24">
        <v>4544981.3</v>
      </c>
      <c r="E486" s="24">
        <v>0</v>
      </c>
      <c r="F486" s="24">
        <v>0</v>
      </c>
      <c r="G486" s="24">
        <v>1231072.2</v>
      </c>
      <c r="H486" s="24">
        <v>1557636.7</v>
      </c>
      <c r="I486" s="24">
        <v>545142.30000000005</v>
      </c>
      <c r="J486" s="24">
        <v>2319557.4</v>
      </c>
      <c r="K486" s="24">
        <v>3866890</v>
      </c>
      <c r="L486" s="24">
        <v>242988.5</v>
      </c>
      <c r="M486" s="24">
        <v>6478754.2999999998</v>
      </c>
      <c r="N486" s="24">
        <v>2909251.3</v>
      </c>
      <c r="O486" s="24">
        <v>4735957.3</v>
      </c>
      <c r="P486" s="24">
        <v>1410397.1</v>
      </c>
      <c r="Q486" s="24">
        <v>0</v>
      </c>
      <c r="R486"/>
      <c r="S486"/>
      <c r="T486"/>
      <c r="U486"/>
    </row>
    <row r="487" spans="1:21" ht="15.75" thickBot="1" x14ac:dyDescent="0.3">
      <c r="A487" s="23" t="s">
        <v>618</v>
      </c>
      <c r="B487" s="24">
        <v>23461.3</v>
      </c>
      <c r="C487" s="24">
        <v>2616849.9</v>
      </c>
      <c r="D487" s="24">
        <v>4544981.3</v>
      </c>
      <c r="E487" s="24">
        <v>0</v>
      </c>
      <c r="F487" s="24">
        <v>0</v>
      </c>
      <c r="G487" s="24">
        <v>1231072.2</v>
      </c>
      <c r="H487" s="24">
        <v>1557636.7</v>
      </c>
      <c r="I487" s="24">
        <v>545142.30000000005</v>
      </c>
      <c r="J487" s="24">
        <v>2319557.4</v>
      </c>
      <c r="K487" s="24">
        <v>3866890</v>
      </c>
      <c r="L487" s="24">
        <v>242988.5</v>
      </c>
      <c r="M487" s="24">
        <v>6478754.2999999998</v>
      </c>
      <c r="N487" s="24">
        <v>2909251.3</v>
      </c>
      <c r="O487" s="24">
        <v>4735957.3</v>
      </c>
      <c r="P487" s="24">
        <v>1410397.1</v>
      </c>
      <c r="Q487" s="24">
        <v>0</v>
      </c>
      <c r="R487"/>
      <c r="S487"/>
      <c r="T487"/>
      <c r="U487"/>
    </row>
    <row r="488" spans="1:21" ht="15.75" thickBot="1" x14ac:dyDescent="0.3">
      <c r="A488" s="23" t="s">
        <v>619</v>
      </c>
      <c r="B488" s="24">
        <v>23461.3</v>
      </c>
      <c r="C488" s="24">
        <v>2594780.2999999998</v>
      </c>
      <c r="D488" s="24">
        <v>4544981.3</v>
      </c>
      <c r="E488" s="24">
        <v>0</v>
      </c>
      <c r="F488" s="24">
        <v>0</v>
      </c>
      <c r="G488" s="24">
        <v>1231072.2</v>
      </c>
      <c r="H488" s="24">
        <v>1557636.7</v>
      </c>
      <c r="I488" s="24">
        <v>545142.30000000005</v>
      </c>
      <c r="J488" s="24">
        <v>2319557.4</v>
      </c>
      <c r="K488" s="24">
        <v>3866890</v>
      </c>
      <c r="L488" s="24">
        <v>242988.5</v>
      </c>
      <c r="M488" s="24">
        <v>6478754.2999999998</v>
      </c>
      <c r="N488" s="24">
        <v>2909251.3</v>
      </c>
      <c r="O488" s="24">
        <v>4735957.3</v>
      </c>
      <c r="P488" s="24">
        <v>1410397.1</v>
      </c>
      <c r="Q488" s="24">
        <v>0</v>
      </c>
      <c r="R488"/>
      <c r="S488"/>
      <c r="T488"/>
      <c r="U488"/>
    </row>
    <row r="489" spans="1:21" ht="15.75" thickBot="1" x14ac:dyDescent="0.3">
      <c r="A489" s="23" t="s">
        <v>622</v>
      </c>
      <c r="B489" s="24">
        <v>23461.3</v>
      </c>
      <c r="C489" s="24">
        <v>2594780.2999999998</v>
      </c>
      <c r="D489" s="24">
        <v>4544981.3</v>
      </c>
      <c r="E489" s="24">
        <v>0</v>
      </c>
      <c r="F489" s="24">
        <v>0</v>
      </c>
      <c r="G489" s="24">
        <v>1231072.2</v>
      </c>
      <c r="H489" s="24">
        <v>1557636.7</v>
      </c>
      <c r="I489" s="24">
        <v>545142.30000000005</v>
      </c>
      <c r="J489" s="24">
        <v>2319557.4</v>
      </c>
      <c r="K489" s="24">
        <v>3866890</v>
      </c>
      <c r="L489" s="24">
        <v>242988.5</v>
      </c>
      <c r="M489" s="24">
        <v>6478754.2999999998</v>
      </c>
      <c r="N489" s="24">
        <v>2909251.3</v>
      </c>
      <c r="O489" s="24">
        <v>4735957.3</v>
      </c>
      <c r="P489" s="24">
        <v>0</v>
      </c>
      <c r="Q489" s="24">
        <v>0</v>
      </c>
      <c r="R489"/>
      <c r="S489"/>
      <c r="T489"/>
      <c r="U489"/>
    </row>
    <row r="490" spans="1:21" ht="15.75" thickBot="1" x14ac:dyDescent="0.3">
      <c r="A490" s="23" t="s">
        <v>626</v>
      </c>
      <c r="B490" s="24">
        <v>23461.3</v>
      </c>
      <c r="C490" s="24">
        <v>2594780.2999999998</v>
      </c>
      <c r="D490" s="24">
        <v>4544981.3</v>
      </c>
      <c r="E490" s="24">
        <v>0</v>
      </c>
      <c r="F490" s="24">
        <v>0</v>
      </c>
      <c r="G490" s="24">
        <v>1231072.2</v>
      </c>
      <c r="H490" s="24">
        <v>1557636.7</v>
      </c>
      <c r="I490" s="24">
        <v>545142.30000000005</v>
      </c>
      <c r="J490" s="24">
        <v>2319557.4</v>
      </c>
      <c r="K490" s="24">
        <v>3866890</v>
      </c>
      <c r="L490" s="24">
        <v>242988.5</v>
      </c>
      <c r="M490" s="24">
        <v>6478754.2999999998</v>
      </c>
      <c r="N490" s="24">
        <v>2909251.3</v>
      </c>
      <c r="O490" s="24">
        <v>4735957.3</v>
      </c>
      <c r="P490" s="24">
        <v>0</v>
      </c>
      <c r="Q490" s="24">
        <v>0</v>
      </c>
      <c r="R490"/>
      <c r="S490"/>
      <c r="T490"/>
      <c r="U490"/>
    </row>
    <row r="491" spans="1:21" ht="15.75" thickBot="1" x14ac:dyDescent="0.3">
      <c r="A491" s="23" t="s">
        <v>628</v>
      </c>
      <c r="B491" s="24">
        <v>23461.3</v>
      </c>
      <c r="C491" s="24">
        <v>2594780.2999999998</v>
      </c>
      <c r="D491" s="24">
        <v>4544981.3</v>
      </c>
      <c r="E491" s="24">
        <v>0</v>
      </c>
      <c r="F491" s="24">
        <v>0</v>
      </c>
      <c r="G491" s="24">
        <v>1231072.2</v>
      </c>
      <c r="H491" s="24">
        <v>1557636.7</v>
      </c>
      <c r="I491" s="24">
        <v>545142.30000000005</v>
      </c>
      <c r="J491" s="24">
        <v>2319557.4</v>
      </c>
      <c r="K491" s="24">
        <v>3866890</v>
      </c>
      <c r="L491" s="24">
        <v>242988.5</v>
      </c>
      <c r="M491" s="24">
        <v>6478754.2999999998</v>
      </c>
      <c r="N491" s="24">
        <v>2909251.3</v>
      </c>
      <c r="O491" s="24">
        <v>0</v>
      </c>
      <c r="P491" s="24">
        <v>0</v>
      </c>
      <c r="Q491" s="24">
        <v>0</v>
      </c>
      <c r="R491"/>
      <c r="S491"/>
      <c r="T491"/>
      <c r="U491"/>
    </row>
    <row r="492" spans="1:21" ht="15.75" thickBot="1" x14ac:dyDescent="0.3">
      <c r="A492" s="23" t="s">
        <v>630</v>
      </c>
      <c r="B492" s="24">
        <v>23461.3</v>
      </c>
      <c r="C492" s="24">
        <v>2594780.2999999998</v>
      </c>
      <c r="D492" s="24">
        <v>4544981.3</v>
      </c>
      <c r="E492" s="24">
        <v>0</v>
      </c>
      <c r="F492" s="24">
        <v>0</v>
      </c>
      <c r="G492" s="24">
        <v>1231072.2</v>
      </c>
      <c r="H492" s="24">
        <v>1557636.7</v>
      </c>
      <c r="I492" s="24">
        <v>545142.30000000005</v>
      </c>
      <c r="J492" s="24">
        <v>2319557.4</v>
      </c>
      <c r="K492" s="24">
        <v>3866890</v>
      </c>
      <c r="L492" s="24">
        <v>242988.5</v>
      </c>
      <c r="M492" s="24">
        <v>6478754.2999999998</v>
      </c>
      <c r="N492" s="24">
        <v>2909251.3</v>
      </c>
      <c r="O492" s="24">
        <v>0</v>
      </c>
      <c r="P492" s="24">
        <v>0</v>
      </c>
      <c r="Q492" s="24">
        <v>0</v>
      </c>
      <c r="R492"/>
      <c r="S492"/>
      <c r="T492"/>
      <c r="U492"/>
    </row>
    <row r="493" spans="1:21" ht="15.75" thickBot="1" x14ac:dyDescent="0.3">
      <c r="A493" s="23" t="s">
        <v>633</v>
      </c>
      <c r="B493" s="24">
        <v>23461.3</v>
      </c>
      <c r="C493" s="24">
        <v>2594780.2999999998</v>
      </c>
      <c r="D493" s="24">
        <v>2249185.4</v>
      </c>
      <c r="E493" s="24">
        <v>0</v>
      </c>
      <c r="F493" s="24">
        <v>0</v>
      </c>
      <c r="G493" s="24">
        <v>1231072.2</v>
      </c>
      <c r="H493" s="24">
        <v>1557636.7</v>
      </c>
      <c r="I493" s="24">
        <v>545142.30000000005</v>
      </c>
      <c r="J493" s="24">
        <v>2173346.7000000002</v>
      </c>
      <c r="K493" s="24">
        <v>3866890</v>
      </c>
      <c r="L493" s="24">
        <v>242988.5</v>
      </c>
      <c r="M493" s="24">
        <v>6478754.2999999998</v>
      </c>
      <c r="N493" s="24">
        <v>2909251.3</v>
      </c>
      <c r="O493" s="24">
        <v>0</v>
      </c>
      <c r="P493" s="24">
        <v>0</v>
      </c>
      <c r="Q493" s="24">
        <v>0</v>
      </c>
      <c r="R493"/>
      <c r="S493"/>
      <c r="T493"/>
      <c r="U493"/>
    </row>
    <row r="494" spans="1:21" ht="15.75" thickBot="1" x14ac:dyDescent="0.3">
      <c r="A494" s="23" t="s">
        <v>638</v>
      </c>
      <c r="B494" s="24">
        <v>23461.3</v>
      </c>
      <c r="C494" s="24">
        <v>2594780.2999999998</v>
      </c>
      <c r="D494" s="24">
        <v>1970053.6</v>
      </c>
      <c r="E494" s="24">
        <v>0</v>
      </c>
      <c r="F494" s="24">
        <v>0</v>
      </c>
      <c r="G494" s="24">
        <v>0</v>
      </c>
      <c r="H494" s="24">
        <v>1557636.7</v>
      </c>
      <c r="I494" s="24">
        <v>545142.30000000005</v>
      </c>
      <c r="J494" s="24">
        <v>1962244.7</v>
      </c>
      <c r="K494" s="24">
        <v>735004.8</v>
      </c>
      <c r="L494" s="24">
        <v>242988.5</v>
      </c>
      <c r="M494" s="24">
        <v>6478754.2999999998</v>
      </c>
      <c r="N494" s="24">
        <v>2909251.3</v>
      </c>
      <c r="O494" s="24">
        <v>0</v>
      </c>
      <c r="P494" s="24">
        <v>0</v>
      </c>
      <c r="Q494" s="24">
        <v>0</v>
      </c>
      <c r="R494"/>
      <c r="S494"/>
      <c r="T494"/>
      <c r="U494"/>
    </row>
    <row r="495" spans="1:21" ht="15.75" thickBot="1" x14ac:dyDescent="0.3">
      <c r="A495" s="23" t="s">
        <v>641</v>
      </c>
      <c r="B495" s="24">
        <v>5318.6</v>
      </c>
      <c r="C495" s="24">
        <v>2594780.2999999998</v>
      </c>
      <c r="D495" s="24">
        <v>1970053.6</v>
      </c>
      <c r="E495" s="24">
        <v>0</v>
      </c>
      <c r="F495" s="24">
        <v>0</v>
      </c>
      <c r="G495" s="24">
        <v>0</v>
      </c>
      <c r="H495" s="24">
        <v>1557636.7</v>
      </c>
      <c r="I495" s="24">
        <v>545142.30000000005</v>
      </c>
      <c r="J495" s="24">
        <v>1962244.7</v>
      </c>
      <c r="K495" s="24">
        <v>210555.3</v>
      </c>
      <c r="L495" s="24">
        <v>242988.5</v>
      </c>
      <c r="M495" s="24">
        <v>6478754.2999999998</v>
      </c>
      <c r="N495" s="24">
        <v>2909251.3</v>
      </c>
      <c r="O495" s="24">
        <v>0</v>
      </c>
      <c r="P495" s="24">
        <v>0</v>
      </c>
      <c r="Q495" s="24">
        <v>0</v>
      </c>
      <c r="R495"/>
      <c r="S495"/>
      <c r="T495"/>
      <c r="U495"/>
    </row>
    <row r="496" spans="1:21" ht="15.75" thickBot="1" x14ac:dyDescent="0.3">
      <c r="A496" s="23" t="s">
        <v>643</v>
      </c>
      <c r="B496" s="24">
        <v>5318.6</v>
      </c>
      <c r="C496" s="24">
        <v>2594780.2999999998</v>
      </c>
      <c r="D496" s="24">
        <v>1970053.6</v>
      </c>
      <c r="E496" s="24">
        <v>0</v>
      </c>
      <c r="F496" s="24">
        <v>0</v>
      </c>
      <c r="G496" s="24">
        <v>0</v>
      </c>
      <c r="H496" s="24">
        <v>1557636.7</v>
      </c>
      <c r="I496" s="24">
        <v>545142.30000000005</v>
      </c>
      <c r="J496" s="24">
        <v>1962244.7</v>
      </c>
      <c r="K496" s="24">
        <v>210555.3</v>
      </c>
      <c r="L496" s="24">
        <v>242988.5</v>
      </c>
      <c r="M496" s="24">
        <v>6478754.2999999998</v>
      </c>
      <c r="N496" s="24">
        <v>2909251.3</v>
      </c>
      <c r="O496" s="24">
        <v>0</v>
      </c>
      <c r="P496" s="24">
        <v>0</v>
      </c>
      <c r="Q496" s="24">
        <v>0</v>
      </c>
      <c r="R496"/>
      <c r="S496"/>
      <c r="T496"/>
      <c r="U496"/>
    </row>
    <row r="497" spans="1:21" ht="15.75" thickBot="1" x14ac:dyDescent="0.3">
      <c r="A497" s="23" t="s">
        <v>646</v>
      </c>
      <c r="B497" s="24">
        <v>5318.6</v>
      </c>
      <c r="C497" s="24">
        <v>2594780.2999999998</v>
      </c>
      <c r="D497" s="24">
        <v>1970053.6</v>
      </c>
      <c r="E497" s="24">
        <v>0</v>
      </c>
      <c r="F497" s="24">
        <v>0</v>
      </c>
      <c r="G497" s="24">
        <v>0</v>
      </c>
      <c r="H497" s="24">
        <v>1557636.7</v>
      </c>
      <c r="I497" s="24">
        <v>0</v>
      </c>
      <c r="J497" s="24">
        <v>1923374.5</v>
      </c>
      <c r="K497" s="24">
        <v>210555.3</v>
      </c>
      <c r="L497" s="24">
        <v>242988.5</v>
      </c>
      <c r="M497" s="24">
        <v>6478754.2999999998</v>
      </c>
      <c r="N497" s="24">
        <v>2909251.3</v>
      </c>
      <c r="O497" s="24">
        <v>0</v>
      </c>
      <c r="P497" s="24">
        <v>0</v>
      </c>
      <c r="Q497" s="24">
        <v>0</v>
      </c>
      <c r="R497"/>
      <c r="S497"/>
      <c r="T497"/>
      <c r="U497"/>
    </row>
    <row r="498" spans="1:21" ht="15.75" thickBot="1" x14ac:dyDescent="0.3">
      <c r="A498" s="23" t="s">
        <v>648</v>
      </c>
      <c r="B498" s="24">
        <v>5318.6</v>
      </c>
      <c r="C498" s="24">
        <v>2594780.2999999998</v>
      </c>
      <c r="D498" s="24">
        <v>1970053.6</v>
      </c>
      <c r="E498" s="24">
        <v>0</v>
      </c>
      <c r="F498" s="24">
        <v>0</v>
      </c>
      <c r="G498" s="24">
        <v>0</v>
      </c>
      <c r="H498" s="24">
        <v>1557636.7</v>
      </c>
      <c r="I498" s="24">
        <v>0</v>
      </c>
      <c r="J498" s="24">
        <v>30370.5</v>
      </c>
      <c r="K498" s="24">
        <v>210555.3</v>
      </c>
      <c r="L498" s="24">
        <v>242988.5</v>
      </c>
      <c r="M498" s="24">
        <v>6478754.2999999998</v>
      </c>
      <c r="N498" s="24">
        <v>2909251.3</v>
      </c>
      <c r="O498" s="24">
        <v>0</v>
      </c>
      <c r="P498" s="24">
        <v>0</v>
      </c>
      <c r="Q498" s="24">
        <v>0</v>
      </c>
      <c r="R498"/>
      <c r="S498"/>
      <c r="T498"/>
      <c r="U498"/>
    </row>
    <row r="499" spans="1:21" ht="15.75" thickBot="1" x14ac:dyDescent="0.3">
      <c r="A499" s="23" t="s">
        <v>651</v>
      </c>
      <c r="B499" s="24">
        <v>0</v>
      </c>
      <c r="C499" s="24">
        <v>2594780.2999999998</v>
      </c>
      <c r="D499" s="24">
        <v>1970053.6</v>
      </c>
      <c r="E499" s="24">
        <v>0</v>
      </c>
      <c r="F499" s="24">
        <v>0</v>
      </c>
      <c r="G499" s="24">
        <v>0</v>
      </c>
      <c r="H499" s="24">
        <v>1557636.7</v>
      </c>
      <c r="I499" s="24">
        <v>0</v>
      </c>
      <c r="J499" s="24">
        <v>21821</v>
      </c>
      <c r="K499" s="24">
        <v>210555.3</v>
      </c>
      <c r="L499" s="24">
        <v>242988.5</v>
      </c>
      <c r="M499" s="24">
        <v>6478754.2999999998</v>
      </c>
      <c r="N499" s="24">
        <v>2909251.3</v>
      </c>
      <c r="O499" s="24">
        <v>0</v>
      </c>
      <c r="P499" s="24">
        <v>0</v>
      </c>
      <c r="Q499" s="24">
        <v>0</v>
      </c>
      <c r="R499"/>
      <c r="S499"/>
      <c r="T499"/>
      <c r="U499"/>
    </row>
    <row r="500" spans="1:21" ht="15.75" thickBot="1" x14ac:dyDescent="0.3">
      <c r="A500" s="23" t="s">
        <v>653</v>
      </c>
      <c r="B500" s="24">
        <v>0</v>
      </c>
      <c r="C500" s="24">
        <v>0</v>
      </c>
      <c r="D500" s="24">
        <v>1970053.6</v>
      </c>
      <c r="E500" s="24">
        <v>0</v>
      </c>
      <c r="F500" s="24">
        <v>0</v>
      </c>
      <c r="G500" s="24">
        <v>0</v>
      </c>
      <c r="H500" s="24">
        <v>1557636.7</v>
      </c>
      <c r="I500" s="24">
        <v>0</v>
      </c>
      <c r="J500" s="24">
        <v>21821</v>
      </c>
      <c r="K500" s="24">
        <v>210555.3</v>
      </c>
      <c r="L500" s="24">
        <v>242988.5</v>
      </c>
      <c r="M500" s="24">
        <v>1083947</v>
      </c>
      <c r="N500" s="24">
        <v>2909251.3</v>
      </c>
      <c r="O500" s="24">
        <v>0</v>
      </c>
      <c r="P500" s="24">
        <v>0</v>
      </c>
      <c r="Q500" s="24">
        <v>0</v>
      </c>
      <c r="R500"/>
      <c r="S500"/>
      <c r="T500"/>
      <c r="U500"/>
    </row>
    <row r="501" spans="1:21" ht="15.75" thickBot="1" x14ac:dyDescent="0.3">
      <c r="A501" s="23" t="s">
        <v>655</v>
      </c>
      <c r="B501" s="24">
        <v>0</v>
      </c>
      <c r="C501" s="24">
        <v>0</v>
      </c>
      <c r="D501" s="24">
        <v>1970053.6</v>
      </c>
      <c r="E501" s="24">
        <v>0</v>
      </c>
      <c r="F501" s="24">
        <v>0</v>
      </c>
      <c r="G501" s="24">
        <v>0</v>
      </c>
      <c r="H501" s="24">
        <v>1557636.7</v>
      </c>
      <c r="I501" s="24">
        <v>0</v>
      </c>
      <c r="J501" s="24">
        <v>21821</v>
      </c>
      <c r="K501" s="24">
        <v>210555.3</v>
      </c>
      <c r="L501" s="24">
        <v>347.9</v>
      </c>
      <c r="M501" s="24">
        <v>1083947</v>
      </c>
      <c r="N501" s="24">
        <v>2909251.3</v>
      </c>
      <c r="O501" s="24">
        <v>0</v>
      </c>
      <c r="P501" s="24">
        <v>0</v>
      </c>
      <c r="Q501" s="24">
        <v>0</v>
      </c>
      <c r="R501"/>
      <c r="S501"/>
      <c r="T501"/>
      <c r="U501"/>
    </row>
    <row r="502" spans="1:21" ht="15.75" thickBot="1" x14ac:dyDescent="0.3">
      <c r="A502" s="23" t="s">
        <v>658</v>
      </c>
      <c r="B502" s="24">
        <v>0</v>
      </c>
      <c r="C502" s="24">
        <v>0</v>
      </c>
      <c r="D502" s="24">
        <v>0</v>
      </c>
      <c r="E502" s="24">
        <v>0</v>
      </c>
      <c r="F502" s="24">
        <v>0</v>
      </c>
      <c r="G502" s="24">
        <v>0</v>
      </c>
      <c r="H502" s="24">
        <v>1557636.7</v>
      </c>
      <c r="I502" s="24">
        <v>0</v>
      </c>
      <c r="J502" s="24">
        <v>21821</v>
      </c>
      <c r="K502" s="24">
        <v>210555.3</v>
      </c>
      <c r="L502" s="24">
        <v>347.9</v>
      </c>
      <c r="M502" s="24">
        <v>1083947</v>
      </c>
      <c r="N502" s="24">
        <v>2909251.3</v>
      </c>
      <c r="O502" s="24">
        <v>0</v>
      </c>
      <c r="P502" s="24">
        <v>0</v>
      </c>
      <c r="Q502" s="24">
        <v>0</v>
      </c>
      <c r="R502"/>
      <c r="S502"/>
      <c r="T502"/>
      <c r="U502"/>
    </row>
    <row r="503" spans="1:21" ht="15.75" thickBot="1" x14ac:dyDescent="0.3">
      <c r="A503" s="23" t="s">
        <v>662</v>
      </c>
      <c r="B503" s="24">
        <v>0</v>
      </c>
      <c r="C503" s="24">
        <v>0</v>
      </c>
      <c r="D503" s="24">
        <v>0</v>
      </c>
      <c r="E503" s="24">
        <v>0</v>
      </c>
      <c r="F503" s="24">
        <v>0</v>
      </c>
      <c r="G503" s="24">
        <v>0</v>
      </c>
      <c r="H503" s="24">
        <v>1552019.9</v>
      </c>
      <c r="I503" s="24">
        <v>0</v>
      </c>
      <c r="J503" s="24">
        <v>21821</v>
      </c>
      <c r="K503" s="24">
        <v>210555.3</v>
      </c>
      <c r="L503" s="24">
        <v>347.9</v>
      </c>
      <c r="M503" s="24">
        <v>1083947</v>
      </c>
      <c r="N503" s="24">
        <v>2909251.3</v>
      </c>
      <c r="O503" s="24">
        <v>0</v>
      </c>
      <c r="P503" s="24">
        <v>0</v>
      </c>
      <c r="Q503" s="24">
        <v>0</v>
      </c>
      <c r="R503"/>
      <c r="S503"/>
      <c r="T503"/>
      <c r="U503"/>
    </row>
    <row r="504" spans="1:21" ht="15.75" thickBot="1" x14ac:dyDescent="0.3">
      <c r="A504" s="23" t="s">
        <v>664</v>
      </c>
      <c r="B504" s="24">
        <v>0</v>
      </c>
      <c r="C504" s="24">
        <v>0</v>
      </c>
      <c r="D504" s="24">
        <v>0</v>
      </c>
      <c r="E504" s="24">
        <v>0</v>
      </c>
      <c r="F504" s="24">
        <v>0</v>
      </c>
      <c r="G504" s="24">
        <v>0</v>
      </c>
      <c r="H504" s="24">
        <v>1552019.9</v>
      </c>
      <c r="I504" s="24">
        <v>0</v>
      </c>
      <c r="J504" s="24">
        <v>21821</v>
      </c>
      <c r="K504" s="24">
        <v>210555.3</v>
      </c>
      <c r="L504" s="24">
        <v>347.9</v>
      </c>
      <c r="M504" s="24">
        <v>1083947</v>
      </c>
      <c r="N504" s="24">
        <v>2909251.3</v>
      </c>
      <c r="O504" s="24">
        <v>0</v>
      </c>
      <c r="P504" s="24">
        <v>0</v>
      </c>
      <c r="Q504" s="24">
        <v>0</v>
      </c>
      <c r="R504"/>
      <c r="S504"/>
      <c r="T504"/>
      <c r="U504"/>
    </row>
    <row r="505" spans="1:21" ht="15.75" thickBot="1" x14ac:dyDescent="0.3">
      <c r="A505" s="23" t="s">
        <v>666</v>
      </c>
      <c r="B505" s="24">
        <v>0</v>
      </c>
      <c r="C505" s="24">
        <v>0</v>
      </c>
      <c r="D505" s="24">
        <v>0</v>
      </c>
      <c r="E505" s="24">
        <v>0</v>
      </c>
      <c r="F505" s="24">
        <v>0</v>
      </c>
      <c r="G505" s="24">
        <v>0</v>
      </c>
      <c r="H505" s="24">
        <v>0</v>
      </c>
      <c r="I505" s="24">
        <v>0</v>
      </c>
      <c r="J505" s="24">
        <v>21821</v>
      </c>
      <c r="K505" s="24">
        <v>0</v>
      </c>
      <c r="L505" s="24">
        <v>347.9</v>
      </c>
      <c r="M505" s="24">
        <v>1083947</v>
      </c>
      <c r="N505" s="24">
        <v>2909251.3</v>
      </c>
      <c r="O505" s="24">
        <v>0</v>
      </c>
      <c r="P505" s="24">
        <v>0</v>
      </c>
      <c r="Q505" s="24">
        <v>0</v>
      </c>
      <c r="R505"/>
      <c r="S505"/>
      <c r="T505"/>
      <c r="U505"/>
    </row>
    <row r="506" spans="1:21" ht="15.75" thickBot="1" x14ac:dyDescent="0.3">
      <c r="A506" s="23" t="s">
        <v>668</v>
      </c>
      <c r="B506" s="24">
        <v>0</v>
      </c>
      <c r="C506" s="24">
        <v>0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21821</v>
      </c>
      <c r="K506" s="24">
        <v>0</v>
      </c>
      <c r="L506" s="24">
        <v>347.9</v>
      </c>
      <c r="M506" s="24">
        <v>1083947</v>
      </c>
      <c r="N506" s="24">
        <v>2909251.3</v>
      </c>
      <c r="O506" s="24">
        <v>0</v>
      </c>
      <c r="P506" s="24">
        <v>0</v>
      </c>
      <c r="Q506" s="24">
        <v>0</v>
      </c>
      <c r="R506"/>
      <c r="S506"/>
      <c r="T506"/>
      <c r="U506"/>
    </row>
    <row r="507" spans="1:21" ht="15.75" thickBot="1" x14ac:dyDescent="0.3">
      <c r="A507" s="23" t="s">
        <v>669</v>
      </c>
      <c r="B507" s="24">
        <v>0</v>
      </c>
      <c r="C507" s="24">
        <v>0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5517.4</v>
      </c>
      <c r="K507" s="24">
        <v>0</v>
      </c>
      <c r="L507" s="24">
        <v>347.9</v>
      </c>
      <c r="M507" s="24">
        <v>1041597.3</v>
      </c>
      <c r="N507" s="24">
        <v>2909251.3</v>
      </c>
      <c r="O507" s="24">
        <v>0</v>
      </c>
      <c r="P507" s="24">
        <v>0</v>
      </c>
      <c r="Q507" s="24">
        <v>0</v>
      </c>
      <c r="R507"/>
      <c r="S507"/>
      <c r="T507"/>
      <c r="U507"/>
    </row>
    <row r="508" spans="1:21" ht="15.75" thickBot="1" x14ac:dyDescent="0.3">
      <c r="A508" s="23" t="s">
        <v>670</v>
      </c>
      <c r="B508" s="24">
        <v>0</v>
      </c>
      <c r="C508" s="24">
        <v>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4125.6000000000004</v>
      </c>
      <c r="K508" s="24">
        <v>0</v>
      </c>
      <c r="L508" s="24">
        <v>347.9</v>
      </c>
      <c r="M508" s="24">
        <v>9643</v>
      </c>
      <c r="N508" s="24">
        <v>0</v>
      </c>
      <c r="O508" s="24">
        <v>0</v>
      </c>
      <c r="P508" s="24">
        <v>0</v>
      </c>
      <c r="Q508" s="24">
        <v>0</v>
      </c>
      <c r="R508"/>
      <c r="S508"/>
      <c r="T508"/>
      <c r="U508"/>
    </row>
    <row r="509" spans="1:21" ht="15.75" thickBot="1" x14ac:dyDescent="0.3">
      <c r="A509" s="23" t="s">
        <v>674</v>
      </c>
      <c r="B509" s="24">
        <v>0</v>
      </c>
      <c r="C509" s="24">
        <v>0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4125.6000000000004</v>
      </c>
      <c r="K509" s="24">
        <v>0</v>
      </c>
      <c r="L509" s="24">
        <v>347.9</v>
      </c>
      <c r="M509" s="24">
        <v>9643</v>
      </c>
      <c r="N509" s="24">
        <v>0</v>
      </c>
      <c r="O509" s="24">
        <v>0</v>
      </c>
      <c r="P509" s="24">
        <v>0</v>
      </c>
      <c r="Q509" s="24">
        <v>0</v>
      </c>
      <c r="R509"/>
      <c r="S509"/>
      <c r="T509"/>
      <c r="U509"/>
    </row>
    <row r="510" spans="1:21" ht="15.75" thickBot="1" x14ac:dyDescent="0.3">
      <c r="A510" s="23" t="s">
        <v>675</v>
      </c>
      <c r="B510" s="24">
        <v>0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4125.6000000000004</v>
      </c>
      <c r="K510" s="24">
        <v>0</v>
      </c>
      <c r="L510" s="24">
        <v>0</v>
      </c>
      <c r="M510" s="24">
        <v>0</v>
      </c>
      <c r="N510" s="24">
        <v>0</v>
      </c>
      <c r="O510" s="24">
        <v>0</v>
      </c>
      <c r="P510" s="24">
        <v>0</v>
      </c>
      <c r="Q510" s="24">
        <v>0</v>
      </c>
      <c r="R510"/>
      <c r="S510"/>
      <c r="T510"/>
      <c r="U510"/>
    </row>
    <row r="511" spans="1:21" ht="15.75" thickBot="1" x14ac:dyDescent="0.3">
      <c r="A511" s="23" t="s">
        <v>680</v>
      </c>
      <c r="B511" s="24">
        <v>0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4125.6000000000004</v>
      </c>
      <c r="K511" s="24">
        <v>0</v>
      </c>
      <c r="L511" s="24">
        <v>0</v>
      </c>
      <c r="M511" s="24">
        <v>0</v>
      </c>
      <c r="N511" s="24">
        <v>0</v>
      </c>
      <c r="O511" s="24">
        <v>0</v>
      </c>
      <c r="P511" s="24">
        <v>0</v>
      </c>
      <c r="Q511" s="24">
        <v>0</v>
      </c>
      <c r="R511"/>
      <c r="S511"/>
      <c r="T511"/>
      <c r="U511"/>
    </row>
    <row r="512" spans="1:21" ht="15.75" thickBot="1" x14ac:dyDescent="0.3">
      <c r="A512" s="23" t="s">
        <v>682</v>
      </c>
      <c r="B512" s="24">
        <v>0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0</v>
      </c>
      <c r="P512" s="24">
        <v>0</v>
      </c>
      <c r="Q512" s="24">
        <v>0</v>
      </c>
      <c r="R512"/>
      <c r="S512"/>
      <c r="T512"/>
      <c r="U512"/>
    </row>
    <row r="513" spans="1:23" ht="15.75" thickBot="1" x14ac:dyDescent="0.3">
      <c r="A513" s="23" t="s">
        <v>684</v>
      </c>
      <c r="B513" s="24">
        <v>0</v>
      </c>
      <c r="C513" s="24">
        <v>0</v>
      </c>
      <c r="D513" s="24">
        <v>0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0</v>
      </c>
      <c r="P513" s="24">
        <v>0</v>
      </c>
      <c r="Q513" s="24">
        <v>0</v>
      </c>
      <c r="R513"/>
      <c r="S513"/>
      <c r="T513"/>
      <c r="U513"/>
    </row>
    <row r="514" spans="1:23" ht="15.75" thickBot="1" x14ac:dyDescent="0.3">
      <c r="A514" s="23" t="s">
        <v>687</v>
      </c>
      <c r="B514" s="24">
        <v>0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0</v>
      </c>
      <c r="Q514" s="24">
        <v>0</v>
      </c>
      <c r="R514"/>
      <c r="S514"/>
      <c r="T514"/>
      <c r="U514"/>
    </row>
    <row r="515" spans="1:23" ht="15.75" thickBot="1" x14ac:dyDescent="0.3">
      <c r="A515" s="23" t="s">
        <v>688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  <c r="R515"/>
      <c r="S515"/>
      <c r="T515"/>
      <c r="U515"/>
    </row>
    <row r="516" spans="1:23" ht="15.75" thickBot="1" x14ac:dyDescent="0.3">
      <c r="A516" s="23" t="s">
        <v>689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R516"/>
      <c r="S516"/>
      <c r="T516"/>
      <c r="U516"/>
    </row>
    <row r="517" spans="1:23" ht="15.75" thickBot="1" x14ac:dyDescent="0.3">
      <c r="A517" s="23" t="s">
        <v>690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R517"/>
      <c r="S517"/>
      <c r="T517"/>
      <c r="U517"/>
    </row>
    <row r="518" spans="1:23" ht="15.75" thickBot="1" x14ac:dyDescent="0.3">
      <c r="A518" s="23" t="s">
        <v>691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R518"/>
      <c r="S518"/>
      <c r="T518"/>
      <c r="U518"/>
    </row>
    <row r="519" spans="1:23" ht="15.75" thickBot="1" x14ac:dyDescent="0.3">
      <c r="A519" s="23" t="s">
        <v>692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R519"/>
      <c r="S519"/>
      <c r="T519"/>
      <c r="U519"/>
    </row>
    <row r="520" spans="1:23" ht="19.5" thickBot="1" x14ac:dyDescent="0.3">
      <c r="A520" s="19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</row>
    <row r="521" spans="1:23" ht="18.75" thickBot="1" x14ac:dyDescent="0.3">
      <c r="A521" s="23" t="s">
        <v>694</v>
      </c>
      <c r="B521" s="23" t="s">
        <v>189</v>
      </c>
      <c r="C521" s="23" t="s">
        <v>190</v>
      </c>
      <c r="D521" s="23" t="s">
        <v>191</v>
      </c>
      <c r="E521" s="23" t="s">
        <v>192</v>
      </c>
      <c r="F521" s="23" t="s">
        <v>193</v>
      </c>
      <c r="G521" s="23" t="s">
        <v>194</v>
      </c>
      <c r="H521" s="23" t="s">
        <v>195</v>
      </c>
      <c r="I521" s="23" t="s">
        <v>196</v>
      </c>
      <c r="J521" s="23" t="s">
        <v>197</v>
      </c>
      <c r="K521" s="23" t="s">
        <v>198</v>
      </c>
      <c r="L521" s="23" t="s">
        <v>199</v>
      </c>
      <c r="M521" s="23" t="s">
        <v>200</v>
      </c>
      <c r="N521" s="23" t="s">
        <v>201</v>
      </c>
      <c r="O521" s="23" t="s">
        <v>202</v>
      </c>
      <c r="P521" s="23" t="s">
        <v>203</v>
      </c>
      <c r="Q521" s="23" t="s">
        <v>204</v>
      </c>
      <c r="R521" s="23" t="s">
        <v>695</v>
      </c>
      <c r="S521" s="23" t="s">
        <v>696</v>
      </c>
      <c r="T521" s="23" t="s">
        <v>697</v>
      </c>
      <c r="U521" s="23" t="s">
        <v>698</v>
      </c>
      <c r="V521" s="1">
        <f>CORREL(R522:R647,S522:S647)</f>
        <v>0.90066940634204762</v>
      </c>
      <c r="W521" s="34">
        <f>newP02_ampl!V520</f>
        <v>0.90927576352233785</v>
      </c>
    </row>
    <row r="522" spans="1:23" ht="15.75" thickBot="1" x14ac:dyDescent="0.3">
      <c r="A522" s="23" t="s">
        <v>206</v>
      </c>
      <c r="B522" s="24">
        <v>4763802.5999999996</v>
      </c>
      <c r="C522" s="24">
        <v>2883771.9</v>
      </c>
      <c r="D522" s="24">
        <v>9688474.3000000007</v>
      </c>
      <c r="E522" s="24">
        <v>4816366.9000000004</v>
      </c>
      <c r="F522" s="24">
        <v>1095931.1000000001</v>
      </c>
      <c r="G522" s="24">
        <v>3464608.1</v>
      </c>
      <c r="H522" s="24">
        <v>2355017.7999999998</v>
      </c>
      <c r="I522" s="24">
        <v>9206776.9000000004</v>
      </c>
      <c r="J522" s="24">
        <v>2319557.4</v>
      </c>
      <c r="K522" s="24">
        <v>735004.8</v>
      </c>
      <c r="L522" s="24">
        <v>248655</v>
      </c>
      <c r="M522" s="24">
        <v>6478754.2999999998</v>
      </c>
      <c r="N522" s="24">
        <v>2909251.3</v>
      </c>
      <c r="O522" s="24">
        <v>0</v>
      </c>
      <c r="P522" s="24">
        <v>0</v>
      </c>
      <c r="Q522" s="24">
        <v>0</v>
      </c>
      <c r="R522" s="24">
        <v>50965972.5</v>
      </c>
      <c r="S522" s="24">
        <v>51267300</v>
      </c>
      <c r="T522" s="24">
        <v>301327.5</v>
      </c>
      <c r="U522" s="24">
        <v>0.59</v>
      </c>
    </row>
    <row r="523" spans="1:23" ht="15.75" thickBot="1" x14ac:dyDescent="0.3">
      <c r="A523" s="23" t="s">
        <v>13</v>
      </c>
      <c r="B523" s="24">
        <v>4763802.5999999996</v>
      </c>
      <c r="C523" s="24">
        <v>2883771.9</v>
      </c>
      <c r="D523" s="24">
        <v>9688474.3000000007</v>
      </c>
      <c r="E523" s="24">
        <v>4816366.9000000004</v>
      </c>
      <c r="F523" s="24">
        <v>1095931.1000000001</v>
      </c>
      <c r="G523" s="24">
        <v>3464608.1</v>
      </c>
      <c r="H523" s="24">
        <v>2355017.7999999998</v>
      </c>
      <c r="I523" s="24">
        <v>9206776.9000000004</v>
      </c>
      <c r="J523" s="24">
        <v>21821</v>
      </c>
      <c r="K523" s="24">
        <v>210555.3</v>
      </c>
      <c r="L523" s="24">
        <v>242988.5</v>
      </c>
      <c r="M523" s="24">
        <v>6478754.2999999998</v>
      </c>
      <c r="N523" s="24">
        <v>2909251.3</v>
      </c>
      <c r="O523" s="24">
        <v>4746102.3</v>
      </c>
      <c r="P523" s="24">
        <v>1410397.1</v>
      </c>
      <c r="Q523" s="24">
        <v>0</v>
      </c>
      <c r="R523" s="24">
        <v>54294619.399999999</v>
      </c>
      <c r="S523" s="24">
        <v>51264000</v>
      </c>
      <c r="T523" s="24">
        <v>-3030619.4</v>
      </c>
      <c r="U523" s="24">
        <v>-5.91</v>
      </c>
    </row>
    <row r="524" spans="1:23" ht="15.75" thickBot="1" x14ac:dyDescent="0.3">
      <c r="A524" s="23" t="s">
        <v>207</v>
      </c>
      <c r="B524" s="24">
        <v>4763802.5999999996</v>
      </c>
      <c r="C524" s="24">
        <v>2883771.9</v>
      </c>
      <c r="D524" s="24">
        <v>9688474.3000000007</v>
      </c>
      <c r="E524" s="24">
        <v>4816366.9000000004</v>
      </c>
      <c r="F524" s="24">
        <v>4597282.0999999996</v>
      </c>
      <c r="G524" s="24">
        <v>3464608.1</v>
      </c>
      <c r="H524" s="24">
        <v>2355017.7999999998</v>
      </c>
      <c r="I524" s="24">
        <v>10067588.1</v>
      </c>
      <c r="J524" s="24">
        <v>2319557.4</v>
      </c>
      <c r="K524" s="24">
        <v>3866890</v>
      </c>
      <c r="L524" s="24">
        <v>242988.5</v>
      </c>
      <c r="M524" s="24">
        <v>6478754.2999999998</v>
      </c>
      <c r="N524" s="24">
        <v>2909251.3</v>
      </c>
      <c r="O524" s="24">
        <v>0</v>
      </c>
      <c r="P524" s="24">
        <v>0</v>
      </c>
      <c r="Q524" s="24">
        <v>0</v>
      </c>
      <c r="R524" s="24">
        <v>58454353.100000001</v>
      </c>
      <c r="S524" s="24">
        <v>51255900</v>
      </c>
      <c r="T524" s="24">
        <v>-7198453.0999999996</v>
      </c>
      <c r="U524" s="24">
        <v>-14.04</v>
      </c>
    </row>
    <row r="525" spans="1:23" ht="15.75" thickBot="1" x14ac:dyDescent="0.3">
      <c r="A525" s="23" t="s">
        <v>208</v>
      </c>
      <c r="B525" s="24">
        <v>4763802.5999999996</v>
      </c>
      <c r="C525" s="24">
        <v>2883771.9</v>
      </c>
      <c r="D525" s="24">
        <v>9226535.0999999996</v>
      </c>
      <c r="E525" s="24">
        <v>4816366.9000000004</v>
      </c>
      <c r="F525" s="24">
        <v>1095931.1000000001</v>
      </c>
      <c r="G525" s="24">
        <v>3464608.1</v>
      </c>
      <c r="H525" s="24">
        <v>2355017.7999999998</v>
      </c>
      <c r="I525" s="24">
        <v>3359156.5</v>
      </c>
      <c r="J525" s="24">
        <v>21821</v>
      </c>
      <c r="K525" s="24">
        <v>3866890</v>
      </c>
      <c r="L525" s="24">
        <v>248655</v>
      </c>
      <c r="M525" s="24">
        <v>6489540.5</v>
      </c>
      <c r="N525" s="24">
        <v>2909251.3</v>
      </c>
      <c r="O525" s="24">
        <v>5414356.7000000002</v>
      </c>
      <c r="P525" s="24">
        <v>2082633</v>
      </c>
      <c r="Q525" s="24">
        <v>0</v>
      </c>
      <c r="R525" s="24">
        <v>52998337.700000003</v>
      </c>
      <c r="S525" s="24">
        <v>51250700</v>
      </c>
      <c r="T525" s="24">
        <v>-1747637.7</v>
      </c>
      <c r="U525" s="24">
        <v>-3.41</v>
      </c>
    </row>
    <row r="526" spans="1:23" ht="15.75" thickBot="1" x14ac:dyDescent="0.3">
      <c r="A526" s="23" t="s">
        <v>209</v>
      </c>
      <c r="B526" s="24">
        <v>3697735</v>
      </c>
      <c r="C526" s="24">
        <v>2883771.9</v>
      </c>
      <c r="D526" s="24">
        <v>7269574.2000000002</v>
      </c>
      <c r="E526" s="24">
        <v>4816366.9000000004</v>
      </c>
      <c r="F526" s="24">
        <v>1095931.1000000001</v>
      </c>
      <c r="G526" s="24">
        <v>3464608.1</v>
      </c>
      <c r="H526" s="24">
        <v>2355017.7999999998</v>
      </c>
      <c r="I526" s="24">
        <v>3395963.9</v>
      </c>
      <c r="J526" s="24">
        <v>8045268.5</v>
      </c>
      <c r="K526" s="24">
        <v>7404690.4000000004</v>
      </c>
      <c r="L526" s="24">
        <v>248655</v>
      </c>
      <c r="M526" s="24">
        <v>6489540.5</v>
      </c>
      <c r="N526" s="24">
        <v>2909251.3</v>
      </c>
      <c r="O526" s="24">
        <v>4746102.3</v>
      </c>
      <c r="P526" s="24">
        <v>1410397.1</v>
      </c>
      <c r="Q526" s="24">
        <v>0</v>
      </c>
      <c r="R526" s="24">
        <v>60232874</v>
      </c>
      <c r="S526" s="24">
        <v>51245800</v>
      </c>
      <c r="T526" s="24">
        <v>-8987074</v>
      </c>
      <c r="U526" s="24">
        <v>-17.54</v>
      </c>
    </row>
    <row r="527" spans="1:23" ht="15.75" thickBot="1" x14ac:dyDescent="0.3">
      <c r="A527" s="23" t="s">
        <v>210</v>
      </c>
      <c r="B527" s="24">
        <v>4763802.5999999996</v>
      </c>
      <c r="C527" s="24">
        <v>2883771.9</v>
      </c>
      <c r="D527" s="24">
        <v>12191825.1</v>
      </c>
      <c r="E527" s="24">
        <v>9183052.1999999993</v>
      </c>
      <c r="F527" s="24">
        <v>4597282.0999999996</v>
      </c>
      <c r="G527" s="24">
        <v>3464608.1</v>
      </c>
      <c r="H527" s="24">
        <v>2355017.7999999998</v>
      </c>
      <c r="I527" s="24">
        <v>10067588.1</v>
      </c>
      <c r="J527" s="24">
        <v>0</v>
      </c>
      <c r="K527" s="24">
        <v>210555.3</v>
      </c>
      <c r="L527" s="24">
        <v>347.9</v>
      </c>
      <c r="M527" s="24">
        <v>1083947</v>
      </c>
      <c r="N527" s="24">
        <v>2909251.3</v>
      </c>
      <c r="O527" s="24">
        <v>0</v>
      </c>
      <c r="P527" s="24">
        <v>0</v>
      </c>
      <c r="Q527" s="24">
        <v>0</v>
      </c>
      <c r="R527" s="24">
        <v>53711049.299999997</v>
      </c>
      <c r="S527" s="24">
        <v>51239500</v>
      </c>
      <c r="T527" s="24">
        <v>-2471549.2999999998</v>
      </c>
      <c r="U527" s="24">
        <v>-4.82</v>
      </c>
    </row>
    <row r="528" spans="1:23" ht="15.75" thickBot="1" x14ac:dyDescent="0.3">
      <c r="A528" s="23" t="s">
        <v>211</v>
      </c>
      <c r="B528" s="24">
        <v>4763802.5999999996</v>
      </c>
      <c r="C528" s="24">
        <v>2883771.9</v>
      </c>
      <c r="D528" s="24">
        <v>12191825.1</v>
      </c>
      <c r="E528" s="24">
        <v>4816366.9000000004</v>
      </c>
      <c r="F528" s="24">
        <v>1095931.1000000001</v>
      </c>
      <c r="G528" s="24">
        <v>3464608.1</v>
      </c>
      <c r="H528" s="24">
        <v>2355017.7999999998</v>
      </c>
      <c r="I528" s="24">
        <v>3395963.9</v>
      </c>
      <c r="J528" s="24">
        <v>2319557.4</v>
      </c>
      <c r="K528" s="24">
        <v>3866890</v>
      </c>
      <c r="L528" s="24">
        <v>242988.5</v>
      </c>
      <c r="M528" s="24">
        <v>6478754.2999999998</v>
      </c>
      <c r="N528" s="24">
        <v>2909251.3</v>
      </c>
      <c r="O528" s="24">
        <v>5414356.7000000002</v>
      </c>
      <c r="P528" s="24">
        <v>1410397.1</v>
      </c>
      <c r="Q528" s="24">
        <v>0</v>
      </c>
      <c r="R528" s="24">
        <v>57609482.799999997</v>
      </c>
      <c r="S528" s="24">
        <v>57950100</v>
      </c>
      <c r="T528" s="24">
        <v>340617.2</v>
      </c>
      <c r="U528" s="24">
        <v>0.59</v>
      </c>
    </row>
    <row r="529" spans="1:21" ht="15.75" thickBot="1" x14ac:dyDescent="0.3">
      <c r="A529" s="23" t="s">
        <v>212</v>
      </c>
      <c r="B529" s="24">
        <v>4763802.5999999996</v>
      </c>
      <c r="C529" s="24">
        <v>2883771.9</v>
      </c>
      <c r="D529" s="24">
        <v>12151762</v>
      </c>
      <c r="E529" s="24">
        <v>4816366.9000000004</v>
      </c>
      <c r="F529" s="24">
        <v>4597282.0999999996</v>
      </c>
      <c r="G529" s="24">
        <v>3464608.1</v>
      </c>
      <c r="H529" s="24">
        <v>3229602.4</v>
      </c>
      <c r="I529" s="24">
        <v>5854420.2000000002</v>
      </c>
      <c r="J529" s="24">
        <v>2319557.4</v>
      </c>
      <c r="K529" s="24">
        <v>3866890</v>
      </c>
      <c r="L529" s="24">
        <v>242988.5</v>
      </c>
      <c r="M529" s="24">
        <v>6478754.2999999998</v>
      </c>
      <c r="N529" s="24">
        <v>2909251.3</v>
      </c>
      <c r="O529" s="24">
        <v>0</v>
      </c>
      <c r="P529" s="24">
        <v>0</v>
      </c>
      <c r="Q529" s="24">
        <v>0</v>
      </c>
      <c r="R529" s="24">
        <v>57579057.700000003</v>
      </c>
      <c r="S529" s="24">
        <v>57919500</v>
      </c>
      <c r="T529" s="24">
        <v>340442.3</v>
      </c>
      <c r="U529" s="24">
        <v>0.59</v>
      </c>
    </row>
    <row r="530" spans="1:21" ht="15.75" thickBot="1" x14ac:dyDescent="0.3">
      <c r="A530" s="23" t="s">
        <v>213</v>
      </c>
      <c r="B530" s="24">
        <v>4763802.5999999996</v>
      </c>
      <c r="C530" s="24">
        <v>2883771.9</v>
      </c>
      <c r="D530" s="24">
        <v>9688474.3000000007</v>
      </c>
      <c r="E530" s="24">
        <v>4816366.9000000004</v>
      </c>
      <c r="F530" s="24">
        <v>1095931.1000000001</v>
      </c>
      <c r="G530" s="24">
        <v>3464608.1</v>
      </c>
      <c r="H530" s="24">
        <v>2355017.7999999998</v>
      </c>
      <c r="I530" s="24">
        <v>3395963.9</v>
      </c>
      <c r="J530" s="24">
        <v>4743910.2</v>
      </c>
      <c r="K530" s="24">
        <v>3866890</v>
      </c>
      <c r="L530" s="24">
        <v>248655</v>
      </c>
      <c r="M530" s="24">
        <v>6489540.5</v>
      </c>
      <c r="N530" s="24">
        <v>2909251.3</v>
      </c>
      <c r="O530" s="24">
        <v>4746102.3</v>
      </c>
      <c r="P530" s="24">
        <v>2082633</v>
      </c>
      <c r="Q530" s="24">
        <v>0</v>
      </c>
      <c r="R530" s="24">
        <v>57550919</v>
      </c>
      <c r="S530" s="24">
        <v>57891100</v>
      </c>
      <c r="T530" s="24">
        <v>340181</v>
      </c>
      <c r="U530" s="24">
        <v>0.59</v>
      </c>
    </row>
    <row r="531" spans="1:21" ht="15.75" thickBot="1" x14ac:dyDescent="0.3">
      <c r="A531" s="23" t="s">
        <v>214</v>
      </c>
      <c r="B531" s="24">
        <v>3697735</v>
      </c>
      <c r="C531" s="24">
        <v>2883771.9</v>
      </c>
      <c r="D531" s="24">
        <v>9226535.0999999996</v>
      </c>
      <c r="E531" s="24">
        <v>4816366.9000000004</v>
      </c>
      <c r="F531" s="24">
        <v>1095931.1000000001</v>
      </c>
      <c r="G531" s="24">
        <v>3464608.1</v>
      </c>
      <c r="H531" s="24">
        <v>2355017.7999999998</v>
      </c>
      <c r="I531" s="24">
        <v>3359156.5</v>
      </c>
      <c r="J531" s="24">
        <v>8045268.5</v>
      </c>
      <c r="K531" s="24">
        <v>7404690.4000000004</v>
      </c>
      <c r="L531" s="24">
        <v>248655</v>
      </c>
      <c r="M531" s="24">
        <v>6489540.5</v>
      </c>
      <c r="N531" s="24">
        <v>2909251.3</v>
      </c>
      <c r="O531" s="24">
        <v>5450319.0999999996</v>
      </c>
      <c r="P531" s="24">
        <v>2082633</v>
      </c>
      <c r="Q531" s="24">
        <v>0</v>
      </c>
      <c r="R531" s="24">
        <v>63529480.299999997</v>
      </c>
      <c r="S531" s="24">
        <v>57879700</v>
      </c>
      <c r="T531" s="24">
        <v>-5649780.2999999998</v>
      </c>
      <c r="U531" s="24">
        <v>-9.76</v>
      </c>
    </row>
    <row r="532" spans="1:21" ht="15.75" thickBot="1" x14ac:dyDescent="0.3">
      <c r="A532" s="23" t="s">
        <v>215</v>
      </c>
      <c r="B532" s="24">
        <v>4763802.5999999996</v>
      </c>
      <c r="C532" s="24">
        <v>2883771.9</v>
      </c>
      <c r="D532" s="24">
        <v>9688474.3000000007</v>
      </c>
      <c r="E532" s="24">
        <v>4816366.9000000004</v>
      </c>
      <c r="F532" s="24">
        <v>1095931.1000000001</v>
      </c>
      <c r="G532" s="24">
        <v>3464608.1</v>
      </c>
      <c r="H532" s="24">
        <v>2355017.7999999998</v>
      </c>
      <c r="I532" s="24">
        <v>10067588.1</v>
      </c>
      <c r="J532" s="24">
        <v>4743910.2</v>
      </c>
      <c r="K532" s="24">
        <v>7404690.4000000004</v>
      </c>
      <c r="L532" s="24">
        <v>248655</v>
      </c>
      <c r="M532" s="24">
        <v>6478754.2999999998</v>
      </c>
      <c r="N532" s="24">
        <v>2909251.3</v>
      </c>
      <c r="O532" s="24">
        <v>0</v>
      </c>
      <c r="P532" s="24">
        <v>0</v>
      </c>
      <c r="Q532" s="24">
        <v>0</v>
      </c>
      <c r="R532" s="24">
        <v>60920822</v>
      </c>
      <c r="S532" s="24">
        <v>57862900</v>
      </c>
      <c r="T532" s="24">
        <v>-3057922</v>
      </c>
      <c r="U532" s="24">
        <v>-5.28</v>
      </c>
    </row>
    <row r="533" spans="1:21" ht="15.75" thickBot="1" x14ac:dyDescent="0.3">
      <c r="A533" s="23" t="s">
        <v>216</v>
      </c>
      <c r="B533" s="24">
        <v>4763802.5999999996</v>
      </c>
      <c r="C533" s="24">
        <v>2883771.9</v>
      </c>
      <c r="D533" s="24">
        <v>9688474.3000000007</v>
      </c>
      <c r="E533" s="24">
        <v>4816366.9000000004</v>
      </c>
      <c r="F533" s="24">
        <v>1095931.1000000001</v>
      </c>
      <c r="G533" s="24">
        <v>3464608.1</v>
      </c>
      <c r="H533" s="24">
        <v>2355017.7999999998</v>
      </c>
      <c r="I533" s="24">
        <v>5854420.2000000002</v>
      </c>
      <c r="J533" s="24">
        <v>2942479.8</v>
      </c>
      <c r="K533" s="24">
        <v>3866890</v>
      </c>
      <c r="L533" s="24">
        <v>242988.5</v>
      </c>
      <c r="M533" s="24">
        <v>6478754.2999999998</v>
      </c>
      <c r="N533" s="24">
        <v>2909251.3</v>
      </c>
      <c r="O533" s="24">
        <v>4735957.3</v>
      </c>
      <c r="P533" s="24">
        <v>1410397.1</v>
      </c>
      <c r="Q533" s="24">
        <v>0</v>
      </c>
      <c r="R533" s="24">
        <v>57509111.200000003</v>
      </c>
      <c r="S533" s="24">
        <v>57849100</v>
      </c>
      <c r="T533" s="24">
        <v>339988.8</v>
      </c>
      <c r="U533" s="24">
        <v>0.59</v>
      </c>
    </row>
    <row r="534" spans="1:21" ht="15.75" thickBot="1" x14ac:dyDescent="0.3">
      <c r="A534" s="23" t="s">
        <v>217</v>
      </c>
      <c r="B534" s="24">
        <v>4763802.5999999996</v>
      </c>
      <c r="C534" s="24">
        <v>2883771.9</v>
      </c>
      <c r="D534" s="24">
        <v>9688474.3000000007</v>
      </c>
      <c r="E534" s="24">
        <v>4816366.9000000004</v>
      </c>
      <c r="F534" s="24">
        <v>1095931.1000000001</v>
      </c>
      <c r="G534" s="24">
        <v>3464608.1</v>
      </c>
      <c r="H534" s="24">
        <v>2355017.7999999998</v>
      </c>
      <c r="I534" s="24">
        <v>3359156.5</v>
      </c>
      <c r="J534" s="24">
        <v>4779027.5999999996</v>
      </c>
      <c r="K534" s="24">
        <v>7404690.4000000004</v>
      </c>
      <c r="L534" s="24">
        <v>248655</v>
      </c>
      <c r="M534" s="24">
        <v>6489540.5</v>
      </c>
      <c r="N534" s="24">
        <v>2909251.3</v>
      </c>
      <c r="O534" s="24">
        <v>5414356.7000000002</v>
      </c>
      <c r="P534" s="24">
        <v>2082633</v>
      </c>
      <c r="Q534" s="24">
        <v>0</v>
      </c>
      <c r="R534" s="24">
        <v>61755283.899999999</v>
      </c>
      <c r="S534" s="24">
        <v>63286900</v>
      </c>
      <c r="T534" s="24">
        <v>1531616.1</v>
      </c>
      <c r="U534" s="24">
        <v>2.42</v>
      </c>
    </row>
    <row r="535" spans="1:21" ht="15.75" thickBot="1" x14ac:dyDescent="0.3">
      <c r="A535" s="23" t="s">
        <v>218</v>
      </c>
      <c r="B535" s="24">
        <v>3697735</v>
      </c>
      <c r="C535" s="24">
        <v>2883771.9</v>
      </c>
      <c r="D535" s="24">
        <v>7269574.2000000002</v>
      </c>
      <c r="E535" s="24">
        <v>4816366.9000000004</v>
      </c>
      <c r="F535" s="24">
        <v>1095931.1000000001</v>
      </c>
      <c r="G535" s="24">
        <v>3464608.1</v>
      </c>
      <c r="H535" s="24">
        <v>2355017.7999999998</v>
      </c>
      <c r="I535" s="24">
        <v>3359156.5</v>
      </c>
      <c r="J535" s="24">
        <v>9722224.6999999993</v>
      </c>
      <c r="K535" s="24">
        <v>7404690.4000000004</v>
      </c>
      <c r="L535" s="24">
        <v>248655</v>
      </c>
      <c r="M535" s="24">
        <v>6489540.5</v>
      </c>
      <c r="N535" s="24">
        <v>2909251.3</v>
      </c>
      <c r="O535" s="24">
        <v>5450319.0999999996</v>
      </c>
      <c r="P535" s="24">
        <v>2082633</v>
      </c>
      <c r="Q535" s="24">
        <v>0</v>
      </c>
      <c r="R535" s="24">
        <v>63249475.600000001</v>
      </c>
      <c r="S535" s="24">
        <v>63296300</v>
      </c>
      <c r="T535" s="24">
        <v>46824.4</v>
      </c>
      <c r="U535" s="24">
        <v>7.0000000000000007E-2</v>
      </c>
    </row>
    <row r="536" spans="1:21" ht="15.75" thickBot="1" x14ac:dyDescent="0.3">
      <c r="A536" s="23" t="s">
        <v>219</v>
      </c>
      <c r="B536" s="24">
        <v>4763802.5999999996</v>
      </c>
      <c r="C536" s="24">
        <v>2883771.9</v>
      </c>
      <c r="D536" s="24">
        <v>9688474.3000000007</v>
      </c>
      <c r="E536" s="24">
        <v>4816366.9000000004</v>
      </c>
      <c r="F536" s="24">
        <v>1095931.1000000001</v>
      </c>
      <c r="G536" s="24">
        <v>3464608.1</v>
      </c>
      <c r="H536" s="24">
        <v>2355017.7999999998</v>
      </c>
      <c r="I536" s="24">
        <v>3359156.5</v>
      </c>
      <c r="J536" s="24">
        <v>4743910.2</v>
      </c>
      <c r="K536" s="24">
        <v>7404690.4000000004</v>
      </c>
      <c r="L536" s="24">
        <v>248655</v>
      </c>
      <c r="M536" s="24">
        <v>6489540.5</v>
      </c>
      <c r="N536" s="24">
        <v>2909251.3</v>
      </c>
      <c r="O536" s="24">
        <v>5450319.0999999996</v>
      </c>
      <c r="P536" s="24">
        <v>2082633</v>
      </c>
      <c r="Q536" s="24">
        <v>0</v>
      </c>
      <c r="R536" s="24">
        <v>61756128.899999999</v>
      </c>
      <c r="S536" s="24">
        <v>63288600</v>
      </c>
      <c r="T536" s="24">
        <v>1532471.1</v>
      </c>
      <c r="U536" s="24">
        <v>2.42</v>
      </c>
    </row>
    <row r="537" spans="1:21" ht="15.75" thickBot="1" x14ac:dyDescent="0.3">
      <c r="A537" s="23" t="s">
        <v>220</v>
      </c>
      <c r="B537" s="24">
        <v>4763802.5999999996</v>
      </c>
      <c r="C537" s="24">
        <v>2883771.9</v>
      </c>
      <c r="D537" s="24">
        <v>9688474.3000000007</v>
      </c>
      <c r="E537" s="24">
        <v>4816366.9000000004</v>
      </c>
      <c r="F537" s="24">
        <v>1095931.1000000001</v>
      </c>
      <c r="G537" s="24">
        <v>3464608.1</v>
      </c>
      <c r="H537" s="24">
        <v>2355017.7999999998</v>
      </c>
      <c r="I537" s="24">
        <v>5854420.2000000002</v>
      </c>
      <c r="J537" s="24">
        <v>2319557.4</v>
      </c>
      <c r="K537" s="24">
        <v>7404690.4000000004</v>
      </c>
      <c r="L537" s="24">
        <v>248655</v>
      </c>
      <c r="M537" s="24">
        <v>6489540.5</v>
      </c>
      <c r="N537" s="24">
        <v>2909251.3</v>
      </c>
      <c r="O537" s="24">
        <v>4746102.3</v>
      </c>
      <c r="P537" s="24">
        <v>1410397.1</v>
      </c>
      <c r="Q537" s="24">
        <v>0</v>
      </c>
      <c r="R537" s="24">
        <v>60450586.899999999</v>
      </c>
      <c r="S537" s="24">
        <v>63290300</v>
      </c>
      <c r="T537" s="24">
        <v>2839713.1</v>
      </c>
      <c r="U537" s="24">
        <v>4.49</v>
      </c>
    </row>
    <row r="538" spans="1:21" ht="15.75" thickBot="1" x14ac:dyDescent="0.3">
      <c r="A538" s="23" t="s">
        <v>221</v>
      </c>
      <c r="B538" s="24">
        <v>4763802.5999999996</v>
      </c>
      <c r="C538" s="24">
        <v>2883771.9</v>
      </c>
      <c r="D538" s="24">
        <v>12151762</v>
      </c>
      <c r="E538" s="24">
        <v>9090002.3000000007</v>
      </c>
      <c r="F538" s="24">
        <v>1095931.1000000001</v>
      </c>
      <c r="G538" s="24">
        <v>3464608.1</v>
      </c>
      <c r="H538" s="24">
        <v>2355017.7999999998</v>
      </c>
      <c r="I538" s="24">
        <v>9206776.9000000004</v>
      </c>
      <c r="J538" s="24">
        <v>1962244.7</v>
      </c>
      <c r="K538" s="24">
        <v>210555.3</v>
      </c>
      <c r="L538" s="24">
        <v>242988.5</v>
      </c>
      <c r="M538" s="24">
        <v>6478754.2999999998</v>
      </c>
      <c r="N538" s="24">
        <v>2909251.3</v>
      </c>
      <c r="O538" s="24">
        <v>4735957.3</v>
      </c>
      <c r="P538" s="24">
        <v>0</v>
      </c>
      <c r="Q538" s="24">
        <v>0</v>
      </c>
      <c r="R538" s="24">
        <v>61551424.100000001</v>
      </c>
      <c r="S538" s="24">
        <v>63284700</v>
      </c>
      <c r="T538" s="24">
        <v>1733275.9</v>
      </c>
      <c r="U538" s="24">
        <v>2.74</v>
      </c>
    </row>
    <row r="539" spans="1:21" ht="15.75" thickBot="1" x14ac:dyDescent="0.3">
      <c r="A539" s="23" t="s">
        <v>222</v>
      </c>
      <c r="B539" s="24">
        <v>4763802.5999999996</v>
      </c>
      <c r="C539" s="24">
        <v>2883771.9</v>
      </c>
      <c r="D539" s="24">
        <v>12151762</v>
      </c>
      <c r="E539" s="24">
        <v>4816366.9000000004</v>
      </c>
      <c r="F539" s="24">
        <v>1095931.1000000001</v>
      </c>
      <c r="G539" s="24">
        <v>3464608.1</v>
      </c>
      <c r="H539" s="24">
        <v>2355017.7999999998</v>
      </c>
      <c r="I539" s="24">
        <v>5854420.2000000002</v>
      </c>
      <c r="J539" s="24">
        <v>2319557.4</v>
      </c>
      <c r="K539" s="24">
        <v>7404690.4000000004</v>
      </c>
      <c r="L539" s="24">
        <v>242988.5</v>
      </c>
      <c r="M539" s="24">
        <v>6489540.5</v>
      </c>
      <c r="N539" s="24">
        <v>2909251.3</v>
      </c>
      <c r="O539" s="24">
        <v>4735957.3</v>
      </c>
      <c r="P539" s="24">
        <v>1410397.1</v>
      </c>
      <c r="Q539" s="24">
        <v>0</v>
      </c>
      <c r="R539" s="24">
        <v>62898063.100000001</v>
      </c>
      <c r="S539" s="24">
        <v>63269900</v>
      </c>
      <c r="T539" s="24">
        <v>371836.9</v>
      </c>
      <c r="U539" s="24">
        <v>0.59</v>
      </c>
    </row>
    <row r="540" spans="1:21" ht="15.75" thickBot="1" x14ac:dyDescent="0.3">
      <c r="A540" s="23" t="s">
        <v>223</v>
      </c>
      <c r="B540" s="24">
        <v>3697735</v>
      </c>
      <c r="C540" s="24">
        <v>2883771.9</v>
      </c>
      <c r="D540" s="24">
        <v>9226535.0999999996</v>
      </c>
      <c r="E540" s="24">
        <v>4816366.9000000004</v>
      </c>
      <c r="F540" s="24">
        <v>1095931.1000000001</v>
      </c>
      <c r="G540" s="24">
        <v>3464608.1</v>
      </c>
      <c r="H540" s="24">
        <v>2355017.7999999998</v>
      </c>
      <c r="I540" s="24">
        <v>3359156.5</v>
      </c>
      <c r="J540" s="24">
        <v>9722224.6999999993</v>
      </c>
      <c r="K540" s="24">
        <v>7404690.4000000004</v>
      </c>
      <c r="L540" s="24">
        <v>248655</v>
      </c>
      <c r="M540" s="24">
        <v>6489540.5</v>
      </c>
      <c r="N540" s="24">
        <v>2909251.3</v>
      </c>
      <c r="O540" s="24">
        <v>5414356.7000000002</v>
      </c>
      <c r="P540" s="24">
        <v>2082633</v>
      </c>
      <c r="Q540" s="24">
        <v>0</v>
      </c>
      <c r="R540" s="24">
        <v>65170474.200000003</v>
      </c>
      <c r="S540" s="24">
        <v>69858000</v>
      </c>
      <c r="T540" s="24">
        <v>4687525.8</v>
      </c>
      <c r="U540" s="24">
        <v>6.71</v>
      </c>
    </row>
    <row r="541" spans="1:21" ht="15.75" thickBot="1" x14ac:dyDescent="0.3">
      <c r="A541" s="23" t="s">
        <v>224</v>
      </c>
      <c r="B541" s="24">
        <v>3697735</v>
      </c>
      <c r="C541" s="24">
        <v>2883771.9</v>
      </c>
      <c r="D541" s="24">
        <v>9688474.3000000007</v>
      </c>
      <c r="E541" s="24">
        <v>4816366.9000000004</v>
      </c>
      <c r="F541" s="24">
        <v>1095931.1000000001</v>
      </c>
      <c r="G541" s="24">
        <v>3464608.1</v>
      </c>
      <c r="H541" s="24">
        <v>2355017.7999999998</v>
      </c>
      <c r="I541" s="24">
        <v>10067588.1</v>
      </c>
      <c r="J541" s="24">
        <v>9722224.6999999993</v>
      </c>
      <c r="K541" s="24">
        <v>7404690.4000000004</v>
      </c>
      <c r="L541" s="24">
        <v>248655</v>
      </c>
      <c r="M541" s="24">
        <v>6489540.5</v>
      </c>
      <c r="N541" s="24">
        <v>2909251.3</v>
      </c>
      <c r="O541" s="24">
        <v>4735957.3</v>
      </c>
      <c r="P541" s="24">
        <v>0</v>
      </c>
      <c r="Q541" s="24">
        <v>0</v>
      </c>
      <c r="R541" s="24">
        <v>69579812.299999997</v>
      </c>
      <c r="S541" s="24">
        <v>69885100</v>
      </c>
      <c r="T541" s="24">
        <v>305287.7</v>
      </c>
      <c r="U541" s="24">
        <v>0.44</v>
      </c>
    </row>
    <row r="542" spans="1:21" ht="15.75" thickBot="1" x14ac:dyDescent="0.3">
      <c r="A542" s="23" t="s">
        <v>225</v>
      </c>
      <c r="B542" s="24">
        <v>3697735</v>
      </c>
      <c r="C542" s="24">
        <v>2883771.9</v>
      </c>
      <c r="D542" s="24">
        <v>7269574.2000000002</v>
      </c>
      <c r="E542" s="24">
        <v>4816366.9000000004</v>
      </c>
      <c r="F542" s="24">
        <v>1095931.1000000001</v>
      </c>
      <c r="G542" s="24">
        <v>3464608.1</v>
      </c>
      <c r="H542" s="24">
        <v>2355017.7999999998</v>
      </c>
      <c r="I542" s="24">
        <v>3359156.5</v>
      </c>
      <c r="J542" s="24">
        <v>9722224.6999999993</v>
      </c>
      <c r="K542" s="24">
        <v>7411699</v>
      </c>
      <c r="L542" s="24">
        <v>248655</v>
      </c>
      <c r="M542" s="24">
        <v>6489490.7999999998</v>
      </c>
      <c r="N542" s="24">
        <v>2909251.3</v>
      </c>
      <c r="O542" s="24">
        <v>5450319.0999999996</v>
      </c>
      <c r="P542" s="24">
        <v>2082633</v>
      </c>
      <c r="Q542" s="24">
        <v>0</v>
      </c>
      <c r="R542" s="24">
        <v>63256434.5</v>
      </c>
      <c r="S542" s="24">
        <v>69919000</v>
      </c>
      <c r="T542" s="24">
        <v>6662565.5</v>
      </c>
      <c r="U542" s="24">
        <v>9.5299999999999994</v>
      </c>
    </row>
    <row r="543" spans="1:21" ht="15.75" thickBot="1" x14ac:dyDescent="0.3">
      <c r="A543" s="23" t="s">
        <v>226</v>
      </c>
      <c r="B543" s="24">
        <v>3697735</v>
      </c>
      <c r="C543" s="24">
        <v>2883771.9</v>
      </c>
      <c r="D543" s="24">
        <v>7269574.2000000002</v>
      </c>
      <c r="E543" s="24">
        <v>4816366.9000000004</v>
      </c>
      <c r="F543" s="24">
        <v>1095931.1000000001</v>
      </c>
      <c r="G543" s="24">
        <v>3464608.1</v>
      </c>
      <c r="H543" s="24">
        <v>2355017.7999999998</v>
      </c>
      <c r="I543" s="24">
        <v>3359156.5</v>
      </c>
      <c r="J543" s="24">
        <v>9722224.6999999993</v>
      </c>
      <c r="K543" s="24">
        <v>7411699</v>
      </c>
      <c r="L543" s="24">
        <v>248655</v>
      </c>
      <c r="M543" s="24">
        <v>6489490.7999999998</v>
      </c>
      <c r="N543" s="24">
        <v>2909251.3</v>
      </c>
      <c r="O543" s="24">
        <v>5450319.0999999996</v>
      </c>
      <c r="P543" s="24">
        <v>2082633</v>
      </c>
      <c r="Q543" s="24">
        <v>0</v>
      </c>
      <c r="R543" s="24">
        <v>63256434.5</v>
      </c>
      <c r="S543" s="24">
        <v>69944500</v>
      </c>
      <c r="T543" s="24">
        <v>6688065.5</v>
      </c>
      <c r="U543" s="24">
        <v>9.56</v>
      </c>
    </row>
    <row r="544" spans="1:21" ht="15.75" thickBot="1" x14ac:dyDescent="0.3">
      <c r="A544" s="23" t="s">
        <v>227</v>
      </c>
      <c r="B544" s="24">
        <v>4763802.5999999996</v>
      </c>
      <c r="C544" s="24">
        <v>2883771.9</v>
      </c>
      <c r="D544" s="24">
        <v>9688474.3000000007</v>
      </c>
      <c r="E544" s="24">
        <v>4816366.9000000004</v>
      </c>
      <c r="F544" s="24">
        <v>1095931.1000000001</v>
      </c>
      <c r="G544" s="24">
        <v>3464608.1</v>
      </c>
      <c r="H544" s="24">
        <v>2355017.7999999998</v>
      </c>
      <c r="I544" s="24">
        <v>9181078.9000000004</v>
      </c>
      <c r="J544" s="24">
        <v>2319557.4</v>
      </c>
      <c r="K544" s="24">
        <v>7404690.4000000004</v>
      </c>
      <c r="L544" s="24">
        <v>248655</v>
      </c>
      <c r="M544" s="24">
        <v>6489540.5</v>
      </c>
      <c r="N544" s="24">
        <v>2909251.3</v>
      </c>
      <c r="O544" s="24">
        <v>4746102.3</v>
      </c>
      <c r="P544" s="24">
        <v>1410397.1</v>
      </c>
      <c r="Q544" s="24">
        <v>0</v>
      </c>
      <c r="R544" s="24">
        <v>63777245.600000001</v>
      </c>
      <c r="S544" s="24">
        <v>69983000</v>
      </c>
      <c r="T544" s="24">
        <v>6205754.4000000004</v>
      </c>
      <c r="U544" s="24">
        <v>8.8699999999999992</v>
      </c>
    </row>
    <row r="545" spans="1:21" ht="15.75" thickBot="1" x14ac:dyDescent="0.3">
      <c r="A545" s="23" t="s">
        <v>228</v>
      </c>
      <c r="B545" s="24">
        <v>4763802.5999999996</v>
      </c>
      <c r="C545" s="24">
        <v>2883771.9</v>
      </c>
      <c r="D545" s="24">
        <v>9226535.0999999996</v>
      </c>
      <c r="E545" s="24">
        <v>4816366.9000000004</v>
      </c>
      <c r="F545" s="24">
        <v>1095931.1000000001</v>
      </c>
      <c r="G545" s="24">
        <v>3464608.1</v>
      </c>
      <c r="H545" s="24">
        <v>2355017.7999999998</v>
      </c>
      <c r="I545" s="24">
        <v>3395963.9</v>
      </c>
      <c r="J545" s="24">
        <v>8045268.5</v>
      </c>
      <c r="K545" s="24">
        <v>7404690.4000000004</v>
      </c>
      <c r="L545" s="24">
        <v>248655</v>
      </c>
      <c r="M545" s="24">
        <v>6489540.5</v>
      </c>
      <c r="N545" s="24">
        <v>2909251.3</v>
      </c>
      <c r="O545" s="24">
        <v>5450319.0999999996</v>
      </c>
      <c r="P545" s="24">
        <v>2082633</v>
      </c>
      <c r="Q545" s="24">
        <v>0</v>
      </c>
      <c r="R545" s="24">
        <v>64632355.399999999</v>
      </c>
      <c r="S545" s="24">
        <v>70004400</v>
      </c>
      <c r="T545" s="24">
        <v>5372044.5999999996</v>
      </c>
      <c r="U545" s="24">
        <v>7.67</v>
      </c>
    </row>
    <row r="546" spans="1:21" ht="15.75" thickBot="1" x14ac:dyDescent="0.3">
      <c r="A546" s="23" t="s">
        <v>229</v>
      </c>
      <c r="B546" s="24">
        <v>4763802.5999999996</v>
      </c>
      <c r="C546" s="24">
        <v>2883771.9</v>
      </c>
      <c r="D546" s="24">
        <v>12151762</v>
      </c>
      <c r="E546" s="24">
        <v>9090002.3000000007</v>
      </c>
      <c r="F546" s="24">
        <v>4597282.0999999996</v>
      </c>
      <c r="G546" s="24">
        <v>3506982.6</v>
      </c>
      <c r="H546" s="24">
        <v>3951534.6</v>
      </c>
      <c r="I546" s="24">
        <v>10067588.1</v>
      </c>
      <c r="J546" s="24">
        <v>4743910.2</v>
      </c>
      <c r="K546" s="24">
        <v>3866890</v>
      </c>
      <c r="L546" s="24">
        <v>242988.5</v>
      </c>
      <c r="M546" s="24">
        <v>6478754.2999999998</v>
      </c>
      <c r="N546" s="24">
        <v>2909251.3</v>
      </c>
      <c r="O546" s="24">
        <v>0</v>
      </c>
      <c r="P546" s="24">
        <v>0</v>
      </c>
      <c r="Q546" s="24">
        <v>0</v>
      </c>
      <c r="R546" s="24">
        <v>69254520.400000006</v>
      </c>
      <c r="S546" s="24">
        <v>75319800</v>
      </c>
      <c r="T546" s="24">
        <v>6065279.5999999996</v>
      </c>
      <c r="U546" s="24">
        <v>8.0500000000000007</v>
      </c>
    </row>
    <row r="547" spans="1:21" ht="15.75" thickBot="1" x14ac:dyDescent="0.3">
      <c r="A547" s="23" t="s">
        <v>230</v>
      </c>
      <c r="B547" s="24">
        <v>4763802.5999999996</v>
      </c>
      <c r="C547" s="24">
        <v>2883771.9</v>
      </c>
      <c r="D547" s="24">
        <v>12191825.1</v>
      </c>
      <c r="E547" s="24">
        <v>9183052.1999999993</v>
      </c>
      <c r="F547" s="24">
        <v>4597282.0999999996</v>
      </c>
      <c r="G547" s="24">
        <v>3506982.6</v>
      </c>
      <c r="H547" s="24">
        <v>3979220.9</v>
      </c>
      <c r="I547" s="24">
        <v>10067588.1</v>
      </c>
      <c r="J547" s="24">
        <v>21821</v>
      </c>
      <c r="K547" s="24">
        <v>3866890</v>
      </c>
      <c r="L547" s="24">
        <v>242988.5</v>
      </c>
      <c r="M547" s="24">
        <v>6478754.2999999998</v>
      </c>
      <c r="N547" s="24">
        <v>2909251.3</v>
      </c>
      <c r="O547" s="24">
        <v>0</v>
      </c>
      <c r="P547" s="24">
        <v>0</v>
      </c>
      <c r="Q547" s="24">
        <v>0</v>
      </c>
      <c r="R547" s="24">
        <v>64693230.5</v>
      </c>
      <c r="S547" s="24">
        <v>75349100</v>
      </c>
      <c r="T547" s="24">
        <v>10655869.5</v>
      </c>
      <c r="U547" s="24">
        <v>14.14</v>
      </c>
    </row>
    <row r="548" spans="1:21" ht="15.75" thickBot="1" x14ac:dyDescent="0.3">
      <c r="A548" s="23" t="s">
        <v>231</v>
      </c>
      <c r="B548" s="24">
        <v>4763802.5999999996</v>
      </c>
      <c r="C548" s="24">
        <v>2883771.9</v>
      </c>
      <c r="D548" s="24">
        <v>12151762</v>
      </c>
      <c r="E548" s="24">
        <v>9183052.1999999993</v>
      </c>
      <c r="F548" s="24">
        <v>4597282.0999999996</v>
      </c>
      <c r="G548" s="24">
        <v>3464608.1</v>
      </c>
      <c r="H548" s="24">
        <v>3951534.6</v>
      </c>
      <c r="I548" s="24">
        <v>10067588.1</v>
      </c>
      <c r="J548" s="24">
        <v>2319557.4</v>
      </c>
      <c r="K548" s="24">
        <v>3866890</v>
      </c>
      <c r="L548" s="24">
        <v>242988.5</v>
      </c>
      <c r="M548" s="24">
        <v>6478754.2999999998</v>
      </c>
      <c r="N548" s="24">
        <v>2909251.3</v>
      </c>
      <c r="O548" s="24">
        <v>0</v>
      </c>
      <c r="P548" s="24">
        <v>0</v>
      </c>
      <c r="Q548" s="24">
        <v>0</v>
      </c>
      <c r="R548" s="24">
        <v>66880842.899999999</v>
      </c>
      <c r="S548" s="24">
        <v>75421700</v>
      </c>
      <c r="T548" s="24">
        <v>8540857.0999999996</v>
      </c>
      <c r="U548" s="24">
        <v>11.32</v>
      </c>
    </row>
    <row r="549" spans="1:21" ht="15.75" thickBot="1" x14ac:dyDescent="0.3">
      <c r="A549" s="23" t="s">
        <v>232</v>
      </c>
      <c r="B549" s="24">
        <v>4763802.5999999996</v>
      </c>
      <c r="C549" s="24">
        <v>2883771.9</v>
      </c>
      <c r="D549" s="24">
        <v>12151762</v>
      </c>
      <c r="E549" s="24">
        <v>6901828.2000000002</v>
      </c>
      <c r="F549" s="24">
        <v>1095931.1000000001</v>
      </c>
      <c r="G549" s="24">
        <v>3464608.1</v>
      </c>
      <c r="H549" s="24">
        <v>2355017.7999999998</v>
      </c>
      <c r="I549" s="24">
        <v>10067588.1</v>
      </c>
      <c r="J549" s="24">
        <v>4743910.2</v>
      </c>
      <c r="K549" s="24">
        <v>7404690.4000000004</v>
      </c>
      <c r="L549" s="24">
        <v>242988.5</v>
      </c>
      <c r="M549" s="24">
        <v>6478754.2999999998</v>
      </c>
      <c r="N549" s="24">
        <v>2909251.3</v>
      </c>
      <c r="O549" s="24">
        <v>4735957.3</v>
      </c>
      <c r="P549" s="24">
        <v>1410397.1</v>
      </c>
      <c r="Q549" s="24">
        <v>0</v>
      </c>
      <c r="R549" s="24">
        <v>71610258.900000006</v>
      </c>
      <c r="S549" s="24">
        <v>75445800</v>
      </c>
      <c r="T549" s="24">
        <v>3835541.1</v>
      </c>
      <c r="U549" s="24">
        <v>5.08</v>
      </c>
    </row>
    <row r="550" spans="1:21" ht="15.75" thickBot="1" x14ac:dyDescent="0.3">
      <c r="A550" s="23" t="s">
        <v>233</v>
      </c>
      <c r="B550" s="24">
        <v>4763802.5999999996</v>
      </c>
      <c r="C550" s="24">
        <v>2883771.9</v>
      </c>
      <c r="D550" s="24">
        <v>12191825.1</v>
      </c>
      <c r="E550" s="24">
        <v>9183052.1999999993</v>
      </c>
      <c r="F550" s="24">
        <v>4597282.0999999996</v>
      </c>
      <c r="G550" s="24">
        <v>3464608.1</v>
      </c>
      <c r="H550" s="24">
        <v>2355017.7999999998</v>
      </c>
      <c r="I550" s="24">
        <v>10067588.1</v>
      </c>
      <c r="J550" s="24">
        <v>2319557.4</v>
      </c>
      <c r="K550" s="24">
        <v>210555.3</v>
      </c>
      <c r="L550" s="24">
        <v>242988.5</v>
      </c>
      <c r="M550" s="24">
        <v>6478754.2999999998</v>
      </c>
      <c r="N550" s="24">
        <v>2909251.3</v>
      </c>
      <c r="O550" s="24">
        <v>4746102.3</v>
      </c>
      <c r="P550" s="24">
        <v>1410397.1</v>
      </c>
      <c r="Q550" s="24">
        <v>0</v>
      </c>
      <c r="R550" s="24">
        <v>67824554</v>
      </c>
      <c r="S550" s="24">
        <v>75480300</v>
      </c>
      <c r="T550" s="24">
        <v>7655746</v>
      </c>
      <c r="U550" s="24">
        <v>10.14</v>
      </c>
    </row>
    <row r="551" spans="1:21" ht="15.75" thickBot="1" x14ac:dyDescent="0.3">
      <c r="A551" s="23" t="s">
        <v>234</v>
      </c>
      <c r="B551" s="24">
        <v>4763802.5999999996</v>
      </c>
      <c r="C551" s="24">
        <v>2883771.9</v>
      </c>
      <c r="D551" s="24">
        <v>9688474.3000000007</v>
      </c>
      <c r="E551" s="24">
        <v>4816366.9000000004</v>
      </c>
      <c r="F551" s="24">
        <v>1095931.1000000001</v>
      </c>
      <c r="G551" s="24">
        <v>3464608.1</v>
      </c>
      <c r="H551" s="24">
        <v>2355017.7999999998</v>
      </c>
      <c r="I551" s="24">
        <v>10067588.1</v>
      </c>
      <c r="J551" s="24">
        <v>8045268.5</v>
      </c>
      <c r="K551" s="24">
        <v>7404690.4000000004</v>
      </c>
      <c r="L551" s="24">
        <v>248655</v>
      </c>
      <c r="M551" s="24">
        <v>6489540.5</v>
      </c>
      <c r="N551" s="24">
        <v>2909251.3</v>
      </c>
      <c r="O551" s="24">
        <v>4735957.3</v>
      </c>
      <c r="P551" s="24">
        <v>0</v>
      </c>
      <c r="Q551" s="24">
        <v>0</v>
      </c>
      <c r="R551" s="24">
        <v>68968923.799999997</v>
      </c>
      <c r="S551" s="24">
        <v>75498600</v>
      </c>
      <c r="T551" s="24">
        <v>6529676.2000000002</v>
      </c>
      <c r="U551" s="24">
        <v>8.65</v>
      </c>
    </row>
    <row r="552" spans="1:21" ht="15.75" thickBot="1" x14ac:dyDescent="0.3">
      <c r="A552" s="23" t="s">
        <v>235</v>
      </c>
      <c r="B552" s="24">
        <v>4763802.5999999996</v>
      </c>
      <c r="C552" s="24">
        <v>2883771.9</v>
      </c>
      <c r="D552" s="24">
        <v>12191825.1</v>
      </c>
      <c r="E552" s="24">
        <v>9183052.1999999993</v>
      </c>
      <c r="F552" s="24">
        <v>4597282.0999999996</v>
      </c>
      <c r="G552" s="24">
        <v>3506982.6</v>
      </c>
      <c r="H552" s="24">
        <v>3979220.9</v>
      </c>
      <c r="I552" s="24">
        <v>10067588.1</v>
      </c>
      <c r="J552" s="24">
        <v>21821</v>
      </c>
      <c r="K552" s="24">
        <v>0</v>
      </c>
      <c r="L552" s="24">
        <v>347.9</v>
      </c>
      <c r="M552" s="24">
        <v>9643</v>
      </c>
      <c r="N552" s="24">
        <v>0</v>
      </c>
      <c r="O552" s="24">
        <v>0</v>
      </c>
      <c r="P552" s="24">
        <v>0</v>
      </c>
      <c r="Q552" s="24">
        <v>0</v>
      </c>
      <c r="R552" s="24">
        <v>51205337.399999999</v>
      </c>
      <c r="S552" s="24">
        <v>51247500</v>
      </c>
      <c r="T552" s="24">
        <v>42162.6</v>
      </c>
      <c r="U552" s="24">
        <v>0.08</v>
      </c>
    </row>
    <row r="553" spans="1:21" ht="15.75" thickBot="1" x14ac:dyDescent="0.3">
      <c r="A553" s="23" t="s">
        <v>236</v>
      </c>
      <c r="B553" s="24">
        <v>4763802.5999999996</v>
      </c>
      <c r="C553" s="24">
        <v>2883771.9</v>
      </c>
      <c r="D553" s="24">
        <v>12191825.1</v>
      </c>
      <c r="E553" s="24">
        <v>9183052.1999999993</v>
      </c>
      <c r="F553" s="24">
        <v>4597282.0999999996</v>
      </c>
      <c r="G553" s="24">
        <v>3506982.6</v>
      </c>
      <c r="H553" s="24">
        <v>3979220.9</v>
      </c>
      <c r="I553" s="24">
        <v>10067588.1</v>
      </c>
      <c r="J553" s="24">
        <v>30370.5</v>
      </c>
      <c r="K553" s="24">
        <v>0</v>
      </c>
      <c r="L553" s="24">
        <v>347.9</v>
      </c>
      <c r="M553" s="24">
        <v>0</v>
      </c>
      <c r="N553" s="24">
        <v>0</v>
      </c>
      <c r="O553" s="24">
        <v>0</v>
      </c>
      <c r="P553" s="24">
        <v>0</v>
      </c>
      <c r="Q553" s="24">
        <v>0</v>
      </c>
      <c r="R553" s="24">
        <v>51204243.899999999</v>
      </c>
      <c r="S553" s="24">
        <v>51245300</v>
      </c>
      <c r="T553" s="24">
        <v>41056.1</v>
      </c>
      <c r="U553" s="24">
        <v>0.08</v>
      </c>
    </row>
    <row r="554" spans="1:21" ht="15.75" thickBot="1" x14ac:dyDescent="0.3">
      <c r="A554" s="23" t="s">
        <v>237</v>
      </c>
      <c r="B554" s="24">
        <v>4763802.5999999996</v>
      </c>
      <c r="C554" s="24">
        <v>2883771.9</v>
      </c>
      <c r="D554" s="24">
        <v>12191825.1</v>
      </c>
      <c r="E554" s="24">
        <v>9183052.1999999993</v>
      </c>
      <c r="F554" s="24">
        <v>4597282.0999999996</v>
      </c>
      <c r="G554" s="24">
        <v>3506982.6</v>
      </c>
      <c r="H554" s="24">
        <v>3979220.9</v>
      </c>
      <c r="I554" s="24">
        <v>10067588.1</v>
      </c>
      <c r="J554" s="24">
        <v>0</v>
      </c>
      <c r="K554" s="24">
        <v>0</v>
      </c>
      <c r="L554" s="24">
        <v>0</v>
      </c>
      <c r="M554" s="24">
        <v>9643</v>
      </c>
      <c r="N554" s="24">
        <v>0</v>
      </c>
      <c r="O554" s="24">
        <v>0</v>
      </c>
      <c r="P554" s="24">
        <v>0</v>
      </c>
      <c r="Q554" s="24">
        <v>0</v>
      </c>
      <c r="R554" s="24">
        <v>51183168.5</v>
      </c>
      <c r="S554" s="24">
        <v>51235700</v>
      </c>
      <c r="T554" s="24">
        <v>52531.5</v>
      </c>
      <c r="U554" s="24">
        <v>0.1</v>
      </c>
    </row>
    <row r="555" spans="1:21" ht="15.75" thickBot="1" x14ac:dyDescent="0.3">
      <c r="A555" s="23" t="s">
        <v>238</v>
      </c>
      <c r="B555" s="24">
        <v>4763802.5999999996</v>
      </c>
      <c r="C555" s="24">
        <v>2883771.9</v>
      </c>
      <c r="D555" s="24">
        <v>12191825.1</v>
      </c>
      <c r="E555" s="24">
        <v>9183052.1999999993</v>
      </c>
      <c r="F555" s="24">
        <v>4597282.0999999996</v>
      </c>
      <c r="G555" s="24">
        <v>3506982.6</v>
      </c>
      <c r="H555" s="24">
        <v>3979220.9</v>
      </c>
      <c r="I555" s="24">
        <v>10067588.1</v>
      </c>
      <c r="J555" s="24">
        <v>21821</v>
      </c>
      <c r="K555" s="24">
        <v>0</v>
      </c>
      <c r="L555" s="24">
        <v>0</v>
      </c>
      <c r="M555" s="24">
        <v>0</v>
      </c>
      <c r="N555" s="24">
        <v>0</v>
      </c>
      <c r="O555" s="24">
        <v>0</v>
      </c>
      <c r="P555" s="24">
        <v>0</v>
      </c>
      <c r="Q555" s="24">
        <v>0</v>
      </c>
      <c r="R555" s="24">
        <v>51195346.5</v>
      </c>
      <c r="S555" s="24">
        <v>51227400</v>
      </c>
      <c r="T555" s="24">
        <v>32053.5</v>
      </c>
      <c r="U555" s="24">
        <v>0.06</v>
      </c>
    </row>
    <row r="556" spans="1:21" ht="15.75" thickBot="1" x14ac:dyDescent="0.3">
      <c r="A556" s="23" t="s">
        <v>239</v>
      </c>
      <c r="B556" s="24">
        <v>4763802.5999999996</v>
      </c>
      <c r="C556" s="24">
        <v>2883771.9</v>
      </c>
      <c r="D556" s="24">
        <v>12191825.1</v>
      </c>
      <c r="E556" s="24">
        <v>9183052.1999999993</v>
      </c>
      <c r="F556" s="24">
        <v>4597282.0999999996</v>
      </c>
      <c r="G556" s="24">
        <v>3506982.6</v>
      </c>
      <c r="H556" s="24">
        <v>3979220.9</v>
      </c>
      <c r="I556" s="24">
        <v>10067588.1</v>
      </c>
      <c r="J556" s="24">
        <v>4125.6000000000004</v>
      </c>
      <c r="K556" s="24">
        <v>0</v>
      </c>
      <c r="L556" s="24">
        <v>0</v>
      </c>
      <c r="M556" s="24">
        <v>0</v>
      </c>
      <c r="N556" s="24">
        <v>0</v>
      </c>
      <c r="O556" s="24">
        <v>0</v>
      </c>
      <c r="P556" s="24">
        <v>0</v>
      </c>
      <c r="Q556" s="24">
        <v>0</v>
      </c>
      <c r="R556" s="24">
        <v>51177651.100000001</v>
      </c>
      <c r="S556" s="24">
        <v>51224600</v>
      </c>
      <c r="T556" s="24">
        <v>46948.9</v>
      </c>
      <c r="U556" s="24">
        <v>0.09</v>
      </c>
    </row>
    <row r="557" spans="1:21" ht="15.75" thickBot="1" x14ac:dyDescent="0.3">
      <c r="A557" s="23" t="s">
        <v>240</v>
      </c>
      <c r="B557" s="24">
        <v>4763802.5999999996</v>
      </c>
      <c r="C557" s="24">
        <v>2883771.9</v>
      </c>
      <c r="D557" s="24">
        <v>12191825.1</v>
      </c>
      <c r="E557" s="24">
        <v>9183052.1999999993</v>
      </c>
      <c r="F557" s="24">
        <v>4597282.0999999996</v>
      </c>
      <c r="G557" s="24">
        <v>3506982.6</v>
      </c>
      <c r="H557" s="24">
        <v>3979220.9</v>
      </c>
      <c r="I557" s="24">
        <v>10067588.1</v>
      </c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0</v>
      </c>
      <c r="R557" s="24">
        <v>51173525.5</v>
      </c>
      <c r="S557" s="24">
        <v>51216300</v>
      </c>
      <c r="T557" s="24">
        <v>42774.5</v>
      </c>
      <c r="U557" s="24">
        <v>0.08</v>
      </c>
    </row>
    <row r="558" spans="1:21" ht="15.75" thickBot="1" x14ac:dyDescent="0.3">
      <c r="A558" s="23" t="s">
        <v>241</v>
      </c>
      <c r="B558" s="24">
        <v>4763802.5999999996</v>
      </c>
      <c r="C558" s="24">
        <v>2883771.9</v>
      </c>
      <c r="D558" s="24">
        <v>12191825.1</v>
      </c>
      <c r="E558" s="24">
        <v>9183052.1999999993</v>
      </c>
      <c r="F558" s="24">
        <v>4597282.0999999996</v>
      </c>
      <c r="G558" s="24">
        <v>3506982.6</v>
      </c>
      <c r="H558" s="24">
        <v>3979220.9</v>
      </c>
      <c r="I558" s="24">
        <v>10067588.1</v>
      </c>
      <c r="J558" s="24">
        <v>1923374.5</v>
      </c>
      <c r="K558" s="24">
        <v>210555.3</v>
      </c>
      <c r="L558" s="24">
        <v>242988.5</v>
      </c>
      <c r="M558" s="24">
        <v>1083947</v>
      </c>
      <c r="N558" s="24">
        <v>2909251.3</v>
      </c>
      <c r="O558" s="24">
        <v>0</v>
      </c>
      <c r="P558" s="24">
        <v>0</v>
      </c>
      <c r="Q558" s="24">
        <v>0</v>
      </c>
      <c r="R558" s="24">
        <v>57543642</v>
      </c>
      <c r="S558" s="24">
        <v>57572800</v>
      </c>
      <c r="T558" s="24">
        <v>29158</v>
      </c>
      <c r="U558" s="24">
        <v>0.05</v>
      </c>
    </row>
    <row r="559" spans="1:21" ht="15.75" thickBot="1" x14ac:dyDescent="0.3">
      <c r="A559" s="23" t="s">
        <v>242</v>
      </c>
      <c r="B559" s="24">
        <v>4763802.5999999996</v>
      </c>
      <c r="C559" s="24">
        <v>2883771.9</v>
      </c>
      <c r="D559" s="24">
        <v>11987483.1</v>
      </c>
      <c r="E559" s="24">
        <v>4816366.9000000004</v>
      </c>
      <c r="F559" s="24">
        <v>1095931.1000000001</v>
      </c>
      <c r="G559" s="24">
        <v>3464608.1</v>
      </c>
      <c r="H559" s="24">
        <v>2355017.7999999998</v>
      </c>
      <c r="I559" s="24">
        <v>10067588.1</v>
      </c>
      <c r="J559" s="24">
        <v>2319557.4</v>
      </c>
      <c r="K559" s="24">
        <v>7404690.4000000004</v>
      </c>
      <c r="L559" s="24">
        <v>242988.5</v>
      </c>
      <c r="M559" s="24">
        <v>6478754.2999999998</v>
      </c>
      <c r="N559" s="24">
        <v>2909251.3</v>
      </c>
      <c r="O559" s="24">
        <v>0</v>
      </c>
      <c r="P559" s="24">
        <v>0</v>
      </c>
      <c r="Q559" s="24">
        <v>0</v>
      </c>
      <c r="R559" s="24">
        <v>60789811.5</v>
      </c>
      <c r="S559" s="24">
        <v>57599400</v>
      </c>
      <c r="T559" s="24">
        <v>-3190411.5</v>
      </c>
      <c r="U559" s="24">
        <v>-5.54</v>
      </c>
    </row>
    <row r="560" spans="1:21" ht="15.75" thickBot="1" x14ac:dyDescent="0.3">
      <c r="A560" s="23" t="s">
        <v>243</v>
      </c>
      <c r="B560" s="24">
        <v>4763802.5999999996</v>
      </c>
      <c r="C560" s="24">
        <v>2883771.9</v>
      </c>
      <c r="D560" s="24">
        <v>12191825.1</v>
      </c>
      <c r="E560" s="24">
        <v>9183052.1999999993</v>
      </c>
      <c r="F560" s="24">
        <v>4597282.0999999996</v>
      </c>
      <c r="G560" s="24">
        <v>3506982.6</v>
      </c>
      <c r="H560" s="24">
        <v>3979220.9</v>
      </c>
      <c r="I560" s="24">
        <v>10067588.1</v>
      </c>
      <c r="J560" s="24">
        <v>21821</v>
      </c>
      <c r="K560" s="24">
        <v>210555.3</v>
      </c>
      <c r="L560" s="24">
        <v>347.9</v>
      </c>
      <c r="M560" s="24">
        <v>1041597.3</v>
      </c>
      <c r="N560" s="24">
        <v>2909251.3</v>
      </c>
      <c r="O560" s="24">
        <v>0</v>
      </c>
      <c r="P560" s="24">
        <v>0</v>
      </c>
      <c r="Q560" s="24">
        <v>0</v>
      </c>
      <c r="R560" s="24">
        <v>55357098.299999997</v>
      </c>
      <c r="S560" s="24">
        <v>57621500</v>
      </c>
      <c r="T560" s="24">
        <v>2264401.7000000002</v>
      </c>
      <c r="U560" s="24">
        <v>3.93</v>
      </c>
    </row>
    <row r="561" spans="1:21" ht="15.75" thickBot="1" x14ac:dyDescent="0.3">
      <c r="A561" s="23" t="s">
        <v>244</v>
      </c>
      <c r="B561" s="24">
        <v>4763802.5999999996</v>
      </c>
      <c r="C561" s="24">
        <v>2883771.9</v>
      </c>
      <c r="D561" s="24">
        <v>12191825.1</v>
      </c>
      <c r="E561" s="24">
        <v>9183052.1999999993</v>
      </c>
      <c r="F561" s="24">
        <v>4597282.0999999996</v>
      </c>
      <c r="G561" s="24">
        <v>3506982.6</v>
      </c>
      <c r="H561" s="24">
        <v>3951534.6</v>
      </c>
      <c r="I561" s="24">
        <v>10067588.1</v>
      </c>
      <c r="J561" s="24">
        <v>1962244.7</v>
      </c>
      <c r="K561" s="24">
        <v>210555.3</v>
      </c>
      <c r="L561" s="24">
        <v>347.9</v>
      </c>
      <c r="M561" s="24">
        <v>1083947</v>
      </c>
      <c r="N561" s="24">
        <v>2909251.3</v>
      </c>
      <c r="O561" s="24">
        <v>0</v>
      </c>
      <c r="P561" s="24">
        <v>0</v>
      </c>
      <c r="Q561" s="24">
        <v>0</v>
      </c>
      <c r="R561" s="24">
        <v>57312185.299999997</v>
      </c>
      <c r="S561" s="24">
        <v>57651000</v>
      </c>
      <c r="T561" s="24">
        <v>338814.7</v>
      </c>
      <c r="U561" s="24">
        <v>0.59</v>
      </c>
    </row>
    <row r="562" spans="1:21" ht="15.75" thickBot="1" x14ac:dyDescent="0.3">
      <c r="A562" s="23" t="s">
        <v>245</v>
      </c>
      <c r="B562" s="24">
        <v>4763802.5999999996</v>
      </c>
      <c r="C562" s="24">
        <v>2883771.9</v>
      </c>
      <c r="D562" s="24">
        <v>12191825.1</v>
      </c>
      <c r="E562" s="24">
        <v>9183052.1999999993</v>
      </c>
      <c r="F562" s="24">
        <v>4597282.0999999996</v>
      </c>
      <c r="G562" s="24">
        <v>3506982.6</v>
      </c>
      <c r="H562" s="24">
        <v>3979220.9</v>
      </c>
      <c r="I562" s="24">
        <v>10067588.1</v>
      </c>
      <c r="J562" s="24">
        <v>4125.6000000000004</v>
      </c>
      <c r="K562" s="24">
        <v>210555.3</v>
      </c>
      <c r="L562" s="24">
        <v>347.9</v>
      </c>
      <c r="M562" s="24">
        <v>1083947</v>
      </c>
      <c r="N562" s="24">
        <v>2909251.3</v>
      </c>
      <c r="O562" s="24">
        <v>0</v>
      </c>
      <c r="P562" s="24">
        <v>0</v>
      </c>
      <c r="Q562" s="24">
        <v>0</v>
      </c>
      <c r="R562" s="24">
        <v>55381752.600000001</v>
      </c>
      <c r="S562" s="24">
        <v>57673900</v>
      </c>
      <c r="T562" s="24">
        <v>2292147.4</v>
      </c>
      <c r="U562" s="24">
        <v>3.97</v>
      </c>
    </row>
    <row r="563" spans="1:21" ht="15.75" thickBot="1" x14ac:dyDescent="0.3">
      <c r="A563" s="23" t="s">
        <v>246</v>
      </c>
      <c r="B563" s="24">
        <v>4763802.5999999996</v>
      </c>
      <c r="C563" s="24">
        <v>2883771.9</v>
      </c>
      <c r="D563" s="24">
        <v>12191825.1</v>
      </c>
      <c r="E563" s="24">
        <v>9183052.1999999993</v>
      </c>
      <c r="F563" s="24">
        <v>4597282.0999999996</v>
      </c>
      <c r="G563" s="24">
        <v>3506982.6</v>
      </c>
      <c r="H563" s="24">
        <v>3979220.9</v>
      </c>
      <c r="I563" s="24">
        <v>10067588.1</v>
      </c>
      <c r="J563" s="24">
        <v>21821</v>
      </c>
      <c r="K563" s="24">
        <v>0</v>
      </c>
      <c r="L563" s="24">
        <v>347.9</v>
      </c>
      <c r="M563" s="24">
        <v>1083947</v>
      </c>
      <c r="N563" s="24">
        <v>2909251.3</v>
      </c>
      <c r="O563" s="24">
        <v>0</v>
      </c>
      <c r="P563" s="24">
        <v>0</v>
      </c>
      <c r="Q563" s="24">
        <v>0</v>
      </c>
      <c r="R563" s="24">
        <v>55188892.700000003</v>
      </c>
      <c r="S563" s="24">
        <v>57706700</v>
      </c>
      <c r="T563" s="24">
        <v>2517807.2999999998</v>
      </c>
      <c r="U563" s="24">
        <v>4.3600000000000003</v>
      </c>
    </row>
    <row r="564" spans="1:21" ht="15.75" thickBot="1" x14ac:dyDescent="0.3">
      <c r="A564" s="23" t="s">
        <v>247</v>
      </c>
      <c r="B564" s="24">
        <v>2998772</v>
      </c>
      <c r="C564" s="24">
        <v>2616849.9</v>
      </c>
      <c r="D564" s="24">
        <v>4572220.2</v>
      </c>
      <c r="E564" s="24">
        <v>4814925.4000000004</v>
      </c>
      <c r="F564" s="24">
        <v>1095931.1000000001</v>
      </c>
      <c r="G564" s="24">
        <v>3464608.1</v>
      </c>
      <c r="H564" s="24">
        <v>2289455.2999999998</v>
      </c>
      <c r="I564" s="24">
        <v>3359156.5</v>
      </c>
      <c r="J564" s="24">
        <v>9722224.6999999993</v>
      </c>
      <c r="K564" s="24">
        <v>7411699</v>
      </c>
      <c r="L564" s="24">
        <v>248655</v>
      </c>
      <c r="M564" s="24">
        <v>10115897.5</v>
      </c>
      <c r="N564" s="24">
        <v>5562714.7000000002</v>
      </c>
      <c r="O564" s="24">
        <v>5450319.0999999996</v>
      </c>
      <c r="P564" s="24">
        <v>2082633</v>
      </c>
      <c r="Q564" s="24">
        <v>65612.100000000006</v>
      </c>
      <c r="R564" s="24">
        <v>65871673.899999999</v>
      </c>
      <c r="S564" s="24">
        <v>63214300</v>
      </c>
      <c r="T564" s="24">
        <v>-2657373.9</v>
      </c>
      <c r="U564" s="24">
        <v>-4.2</v>
      </c>
    </row>
    <row r="565" spans="1:21" ht="15.75" thickBot="1" x14ac:dyDescent="0.3">
      <c r="A565" s="23" t="s">
        <v>248</v>
      </c>
      <c r="B565" s="24">
        <v>2998772</v>
      </c>
      <c r="C565" s="24">
        <v>2616849.9</v>
      </c>
      <c r="D565" s="24">
        <v>4572220.2</v>
      </c>
      <c r="E565" s="24">
        <v>4814925.4000000004</v>
      </c>
      <c r="F565" s="24">
        <v>1095931.1000000001</v>
      </c>
      <c r="G565" s="24">
        <v>3464608.1</v>
      </c>
      <c r="H565" s="24">
        <v>2289455.2999999998</v>
      </c>
      <c r="I565" s="24">
        <v>3359156.5</v>
      </c>
      <c r="J565" s="24">
        <v>9722224.6999999993</v>
      </c>
      <c r="K565" s="24">
        <v>7411699</v>
      </c>
      <c r="L565" s="24">
        <v>248655</v>
      </c>
      <c r="M565" s="24">
        <v>10115897.5</v>
      </c>
      <c r="N565" s="24">
        <v>2911438.3</v>
      </c>
      <c r="O565" s="24">
        <v>5450319.0999999996</v>
      </c>
      <c r="P565" s="24">
        <v>2082633</v>
      </c>
      <c r="Q565" s="24">
        <v>65612.100000000006</v>
      </c>
      <c r="R565" s="24">
        <v>63220397.5</v>
      </c>
      <c r="S565" s="24">
        <v>63210900</v>
      </c>
      <c r="T565" s="24">
        <v>-9497.5</v>
      </c>
      <c r="U565" s="24">
        <v>-0.02</v>
      </c>
    </row>
    <row r="566" spans="1:21" ht="15.75" thickBot="1" x14ac:dyDescent="0.3">
      <c r="A566" s="23" t="s">
        <v>249</v>
      </c>
      <c r="B566" s="24">
        <v>2998772</v>
      </c>
      <c r="C566" s="24">
        <v>2616849.9</v>
      </c>
      <c r="D566" s="24">
        <v>4572220.2</v>
      </c>
      <c r="E566" s="24">
        <v>4814925.4000000004</v>
      </c>
      <c r="F566" s="24">
        <v>1095931.1000000001</v>
      </c>
      <c r="G566" s="24">
        <v>3464608.1</v>
      </c>
      <c r="H566" s="24">
        <v>2355017.7999999998</v>
      </c>
      <c r="I566" s="24">
        <v>3359156.5</v>
      </c>
      <c r="J566" s="24">
        <v>9722224.6999999993</v>
      </c>
      <c r="K566" s="24">
        <v>7411699</v>
      </c>
      <c r="L566" s="24">
        <v>248655</v>
      </c>
      <c r="M566" s="24">
        <v>10115897.5</v>
      </c>
      <c r="N566" s="24">
        <v>2909251.3</v>
      </c>
      <c r="O566" s="24">
        <v>5450319.0999999996</v>
      </c>
      <c r="P566" s="24">
        <v>2082633</v>
      </c>
      <c r="Q566" s="24">
        <v>0</v>
      </c>
      <c r="R566" s="24">
        <v>63218160.799999997</v>
      </c>
      <c r="S566" s="24">
        <v>63206500</v>
      </c>
      <c r="T566" s="24">
        <v>-11660.8</v>
      </c>
      <c r="U566" s="24">
        <v>-0.02</v>
      </c>
    </row>
    <row r="567" spans="1:21" ht="15.75" thickBot="1" x14ac:dyDescent="0.3">
      <c r="A567" s="23" t="s">
        <v>250</v>
      </c>
      <c r="B567" s="24">
        <v>643739.4</v>
      </c>
      <c r="C567" s="24">
        <v>2616849.9</v>
      </c>
      <c r="D567" s="24">
        <v>4572220.2</v>
      </c>
      <c r="E567" s="24">
        <v>0</v>
      </c>
      <c r="F567" s="24">
        <v>0</v>
      </c>
      <c r="G567" s="24">
        <v>1643832.1</v>
      </c>
      <c r="H567" s="24">
        <v>2289455.2999999998</v>
      </c>
      <c r="I567" s="24">
        <v>3359156.5</v>
      </c>
      <c r="J567" s="24">
        <v>9727543.3000000007</v>
      </c>
      <c r="K567" s="24">
        <v>9267214.5999999996</v>
      </c>
      <c r="L567" s="24">
        <v>6161847.7999999998</v>
      </c>
      <c r="M567" s="24">
        <v>12446171.5</v>
      </c>
      <c r="N567" s="24">
        <v>5562714.7000000002</v>
      </c>
      <c r="O567" s="24">
        <v>5450319.0999999996</v>
      </c>
      <c r="P567" s="24">
        <v>2082633</v>
      </c>
      <c r="Q567" s="24">
        <v>65612.100000000006</v>
      </c>
      <c r="R567" s="24">
        <v>65889309.600000001</v>
      </c>
      <c r="S567" s="24">
        <v>63198200</v>
      </c>
      <c r="T567" s="24">
        <v>-2691109.6</v>
      </c>
      <c r="U567" s="24">
        <v>-4.26</v>
      </c>
    </row>
    <row r="568" spans="1:21" ht="15.75" thickBot="1" x14ac:dyDescent="0.3">
      <c r="A568" s="23" t="s">
        <v>251</v>
      </c>
      <c r="B568" s="24">
        <v>643739.4</v>
      </c>
      <c r="C568" s="24">
        <v>2616849.9</v>
      </c>
      <c r="D568" s="24">
        <v>4572220.2</v>
      </c>
      <c r="E568" s="24">
        <v>4814925.4000000004</v>
      </c>
      <c r="F568" s="24">
        <v>1095931.1000000001</v>
      </c>
      <c r="G568" s="24">
        <v>3464608.1</v>
      </c>
      <c r="H568" s="24">
        <v>2355017.7999999998</v>
      </c>
      <c r="I568" s="24">
        <v>3359156.5</v>
      </c>
      <c r="J568" s="24">
        <v>9727543.3000000007</v>
      </c>
      <c r="K568" s="24">
        <v>7411699</v>
      </c>
      <c r="L568" s="24">
        <v>248655</v>
      </c>
      <c r="M568" s="24">
        <v>12446171.5</v>
      </c>
      <c r="N568" s="24">
        <v>5562714.7000000002</v>
      </c>
      <c r="O568" s="24">
        <v>5450319.0999999996</v>
      </c>
      <c r="P568" s="24">
        <v>2082633</v>
      </c>
      <c r="Q568" s="24">
        <v>0</v>
      </c>
      <c r="R568" s="24">
        <v>65852184.100000001</v>
      </c>
      <c r="S568" s="24">
        <v>63198100</v>
      </c>
      <c r="T568" s="24">
        <v>-2654084.1</v>
      </c>
      <c r="U568" s="24">
        <v>-4.2</v>
      </c>
    </row>
    <row r="569" spans="1:21" ht="15.75" thickBot="1" x14ac:dyDescent="0.3">
      <c r="A569" s="23" t="s">
        <v>252</v>
      </c>
      <c r="B569" s="24">
        <v>643739.4</v>
      </c>
      <c r="C569" s="24">
        <v>2616849.9</v>
      </c>
      <c r="D569" s="24">
        <v>4572220.2</v>
      </c>
      <c r="E569" s="24">
        <v>4814925.4000000004</v>
      </c>
      <c r="F569" s="24">
        <v>1095931.1000000001</v>
      </c>
      <c r="G569" s="24">
        <v>3464608.1</v>
      </c>
      <c r="H569" s="24">
        <v>2289455.2999999998</v>
      </c>
      <c r="I569" s="24">
        <v>3359156.5</v>
      </c>
      <c r="J569" s="24">
        <v>9722224.6999999993</v>
      </c>
      <c r="K569" s="24">
        <v>7411699</v>
      </c>
      <c r="L569" s="24">
        <v>248655</v>
      </c>
      <c r="M569" s="24">
        <v>12446171.5</v>
      </c>
      <c r="N569" s="24">
        <v>5562714.7000000002</v>
      </c>
      <c r="O569" s="24">
        <v>5450319.0999999996</v>
      </c>
      <c r="P569" s="24">
        <v>2082633</v>
      </c>
      <c r="Q569" s="24">
        <v>65612.100000000006</v>
      </c>
      <c r="R569" s="24">
        <v>65846915.299999997</v>
      </c>
      <c r="S569" s="24">
        <v>63187400</v>
      </c>
      <c r="T569" s="24">
        <v>-2659515.2999999998</v>
      </c>
      <c r="U569" s="24">
        <v>-4.21</v>
      </c>
    </row>
    <row r="570" spans="1:21" ht="15.75" thickBot="1" x14ac:dyDescent="0.3">
      <c r="A570" s="23" t="s">
        <v>253</v>
      </c>
      <c r="B570" s="24">
        <v>3697436.7</v>
      </c>
      <c r="C570" s="24">
        <v>2616849.9</v>
      </c>
      <c r="D570" s="24">
        <v>4572220.2</v>
      </c>
      <c r="E570" s="24">
        <v>4814925.4000000004</v>
      </c>
      <c r="F570" s="24">
        <v>1095931.1000000001</v>
      </c>
      <c r="G570" s="24">
        <v>3464608.1</v>
      </c>
      <c r="H570" s="24">
        <v>2289455.2999999998</v>
      </c>
      <c r="I570" s="24">
        <v>3359156.5</v>
      </c>
      <c r="J570" s="24">
        <v>9722224.6999999993</v>
      </c>
      <c r="K570" s="24">
        <v>7411699</v>
      </c>
      <c r="L570" s="24">
        <v>248655</v>
      </c>
      <c r="M570" s="24">
        <v>12446171.5</v>
      </c>
      <c r="N570" s="24">
        <v>5562714.7000000002</v>
      </c>
      <c r="O570" s="24">
        <v>5450319.0999999996</v>
      </c>
      <c r="P570" s="24">
        <v>2082633</v>
      </c>
      <c r="Q570" s="24">
        <v>65612.100000000006</v>
      </c>
      <c r="R570" s="24">
        <v>68900612.599999994</v>
      </c>
      <c r="S570" s="24">
        <v>69308000</v>
      </c>
      <c r="T570" s="24">
        <v>407387.4</v>
      </c>
      <c r="U570" s="24">
        <v>0.59</v>
      </c>
    </row>
    <row r="571" spans="1:21" ht="15.75" thickBot="1" x14ac:dyDescent="0.3">
      <c r="A571" s="23" t="s">
        <v>254</v>
      </c>
      <c r="B571" s="24">
        <v>2998772</v>
      </c>
      <c r="C571" s="24">
        <v>2616849.9</v>
      </c>
      <c r="D571" s="24">
        <v>4572220.2</v>
      </c>
      <c r="E571" s="24">
        <v>4814925.4000000004</v>
      </c>
      <c r="F571" s="24">
        <v>1095931.1000000001</v>
      </c>
      <c r="G571" s="24">
        <v>3464608.1</v>
      </c>
      <c r="H571" s="24">
        <v>2355017.7999999998</v>
      </c>
      <c r="I571" s="24">
        <v>3359156.5</v>
      </c>
      <c r="J571" s="24">
        <v>9722224.6999999993</v>
      </c>
      <c r="K571" s="24">
        <v>7411699</v>
      </c>
      <c r="L571" s="24">
        <v>248655</v>
      </c>
      <c r="M571" s="24">
        <v>10115897.5</v>
      </c>
      <c r="N571" s="24">
        <v>5562714.7000000002</v>
      </c>
      <c r="O571" s="24">
        <v>5450319.0999999996</v>
      </c>
      <c r="P571" s="24">
        <v>2082633</v>
      </c>
      <c r="Q571" s="24">
        <v>0</v>
      </c>
      <c r="R571" s="24">
        <v>65871624.200000003</v>
      </c>
      <c r="S571" s="24">
        <v>69307900</v>
      </c>
      <c r="T571" s="24">
        <v>3436275.8</v>
      </c>
      <c r="U571" s="24">
        <v>4.96</v>
      </c>
    </row>
    <row r="572" spans="1:21" ht="15.75" thickBot="1" x14ac:dyDescent="0.3">
      <c r="A572" s="23" t="s">
        <v>255</v>
      </c>
      <c r="B572" s="24">
        <v>3697735</v>
      </c>
      <c r="C572" s="24">
        <v>2616849.9</v>
      </c>
      <c r="D572" s="24">
        <v>4572220.2</v>
      </c>
      <c r="E572" s="24">
        <v>4814925.4000000004</v>
      </c>
      <c r="F572" s="24">
        <v>1095931.1000000001</v>
      </c>
      <c r="G572" s="24">
        <v>3464608.1</v>
      </c>
      <c r="H572" s="24">
        <v>2289455.2999999998</v>
      </c>
      <c r="I572" s="24">
        <v>3359156.5</v>
      </c>
      <c r="J572" s="24">
        <v>9722224.6999999993</v>
      </c>
      <c r="K572" s="24">
        <v>7411699</v>
      </c>
      <c r="L572" s="24">
        <v>248655</v>
      </c>
      <c r="M572" s="24">
        <v>10115897.5</v>
      </c>
      <c r="N572" s="24">
        <v>5562714.7000000002</v>
      </c>
      <c r="O572" s="24">
        <v>5450319.0999999996</v>
      </c>
      <c r="P572" s="24">
        <v>2082633</v>
      </c>
      <c r="Q572" s="24">
        <v>65612.100000000006</v>
      </c>
      <c r="R572" s="24">
        <v>66570636.799999997</v>
      </c>
      <c r="S572" s="24">
        <v>69308600</v>
      </c>
      <c r="T572" s="24">
        <v>2737963.2</v>
      </c>
      <c r="U572" s="24">
        <v>3.95</v>
      </c>
    </row>
    <row r="573" spans="1:21" ht="15.75" thickBot="1" x14ac:dyDescent="0.3">
      <c r="A573" s="23" t="s">
        <v>256</v>
      </c>
      <c r="B573" s="24">
        <v>643739.4</v>
      </c>
      <c r="C573" s="24">
        <v>2616849.9</v>
      </c>
      <c r="D573" s="24">
        <v>4572220.2</v>
      </c>
      <c r="E573" s="24">
        <v>0</v>
      </c>
      <c r="F573" s="24">
        <v>0</v>
      </c>
      <c r="G573" s="24">
        <v>3464608.1</v>
      </c>
      <c r="H573" s="24">
        <v>2289455.2999999998</v>
      </c>
      <c r="I573" s="24">
        <v>3359156.5</v>
      </c>
      <c r="J573" s="24">
        <v>9727543.3000000007</v>
      </c>
      <c r="K573" s="24">
        <v>9267214.5999999996</v>
      </c>
      <c r="L573" s="24">
        <v>6161847.7999999998</v>
      </c>
      <c r="M573" s="24">
        <v>13339341.300000001</v>
      </c>
      <c r="N573" s="24">
        <v>5562714.7000000002</v>
      </c>
      <c r="O573" s="24">
        <v>5450319.0999999996</v>
      </c>
      <c r="P573" s="24">
        <v>2082633</v>
      </c>
      <c r="Q573" s="24">
        <v>65612.100000000006</v>
      </c>
      <c r="R573" s="24">
        <v>68603255.5</v>
      </c>
      <c r="S573" s="24">
        <v>69359600</v>
      </c>
      <c r="T573" s="24">
        <v>756344.5</v>
      </c>
      <c r="U573" s="24">
        <v>1.0900000000000001</v>
      </c>
    </row>
    <row r="574" spans="1:21" ht="15.75" thickBot="1" x14ac:dyDescent="0.3">
      <c r="A574" s="23" t="s">
        <v>257</v>
      </c>
      <c r="B574" s="24">
        <v>3697735</v>
      </c>
      <c r="C574" s="24">
        <v>2616849.9</v>
      </c>
      <c r="D574" s="24">
        <v>7269574.2000000002</v>
      </c>
      <c r="E574" s="24">
        <v>4814925.4000000004</v>
      </c>
      <c r="F574" s="24">
        <v>1095931.1000000001</v>
      </c>
      <c r="G574" s="24">
        <v>3464608.1</v>
      </c>
      <c r="H574" s="24">
        <v>2355017.7999999998</v>
      </c>
      <c r="I574" s="24">
        <v>3359156.5</v>
      </c>
      <c r="J574" s="24">
        <v>9722224.6999999993</v>
      </c>
      <c r="K574" s="24">
        <v>7411699</v>
      </c>
      <c r="L574" s="24">
        <v>248655</v>
      </c>
      <c r="M574" s="24">
        <v>10115897.5</v>
      </c>
      <c r="N574" s="24">
        <v>2913128.3</v>
      </c>
      <c r="O574" s="24">
        <v>5450319.0999999996</v>
      </c>
      <c r="P574" s="24">
        <v>2082633</v>
      </c>
      <c r="Q574" s="24">
        <v>0</v>
      </c>
      <c r="R574" s="24">
        <v>66618354.700000003</v>
      </c>
      <c r="S574" s="24">
        <v>69404600</v>
      </c>
      <c r="T574" s="24">
        <v>2786245.3</v>
      </c>
      <c r="U574" s="24">
        <v>4.01</v>
      </c>
    </row>
    <row r="575" spans="1:21" ht="15.75" thickBot="1" x14ac:dyDescent="0.3">
      <c r="A575" s="23" t="s">
        <v>258</v>
      </c>
      <c r="B575" s="24">
        <v>643739.4</v>
      </c>
      <c r="C575" s="24">
        <v>2616849.9</v>
      </c>
      <c r="D575" s="24">
        <v>4572220.2</v>
      </c>
      <c r="E575" s="24">
        <v>1344064.2</v>
      </c>
      <c r="F575" s="24">
        <v>0</v>
      </c>
      <c r="G575" s="24">
        <v>3464608.1</v>
      </c>
      <c r="H575" s="24">
        <v>2289455.2999999998</v>
      </c>
      <c r="I575" s="24">
        <v>3359156.5</v>
      </c>
      <c r="J575" s="24">
        <v>9722224.6999999993</v>
      </c>
      <c r="K575" s="24">
        <v>9267214.5999999996</v>
      </c>
      <c r="L575" s="24">
        <v>6161847.7999999998</v>
      </c>
      <c r="M575" s="24">
        <v>12446171.5</v>
      </c>
      <c r="N575" s="24">
        <v>5562714.7000000002</v>
      </c>
      <c r="O575" s="24">
        <v>5450319.0999999996</v>
      </c>
      <c r="P575" s="24">
        <v>2082633</v>
      </c>
      <c r="Q575" s="24">
        <v>65612.100000000006</v>
      </c>
      <c r="R575" s="24">
        <v>69048831.400000006</v>
      </c>
      <c r="S575" s="24">
        <v>69457100</v>
      </c>
      <c r="T575" s="24">
        <v>408268.6</v>
      </c>
      <c r="U575" s="24">
        <v>0.59</v>
      </c>
    </row>
    <row r="576" spans="1:21" ht="15.75" thickBot="1" x14ac:dyDescent="0.3">
      <c r="A576" s="23" t="s">
        <v>259</v>
      </c>
      <c r="B576" s="24">
        <v>3697735</v>
      </c>
      <c r="C576" s="24">
        <v>2883771.9</v>
      </c>
      <c r="D576" s="24">
        <v>7269574.2000000002</v>
      </c>
      <c r="E576" s="24">
        <v>4816366.9000000004</v>
      </c>
      <c r="F576" s="24">
        <v>1095931.1000000001</v>
      </c>
      <c r="G576" s="24">
        <v>3464608.1</v>
      </c>
      <c r="H576" s="24">
        <v>2355017.7999999998</v>
      </c>
      <c r="I576" s="24">
        <v>3359156.5</v>
      </c>
      <c r="J576" s="24">
        <v>9722224.6999999993</v>
      </c>
      <c r="K576" s="24">
        <v>7411699</v>
      </c>
      <c r="L576" s="24">
        <v>248655</v>
      </c>
      <c r="M576" s="24">
        <v>10115897.5</v>
      </c>
      <c r="N576" s="24">
        <v>5562714.7000000002</v>
      </c>
      <c r="O576" s="24">
        <v>5450319.0999999996</v>
      </c>
      <c r="P576" s="24">
        <v>2082633</v>
      </c>
      <c r="Q576" s="24">
        <v>65612.100000000006</v>
      </c>
      <c r="R576" s="24">
        <v>69601916.700000003</v>
      </c>
      <c r="S576" s="24">
        <v>75407000</v>
      </c>
      <c r="T576" s="24">
        <v>5805083.2999999998</v>
      </c>
      <c r="U576" s="24">
        <v>7.7</v>
      </c>
    </row>
    <row r="577" spans="1:21" ht="15.75" thickBot="1" x14ac:dyDescent="0.3">
      <c r="A577" s="23" t="s">
        <v>260</v>
      </c>
      <c r="B577" s="24">
        <v>2998772</v>
      </c>
      <c r="C577" s="24">
        <v>2616849.9</v>
      </c>
      <c r="D577" s="24">
        <v>4572220.2</v>
      </c>
      <c r="E577" s="24">
        <v>4814925.4000000004</v>
      </c>
      <c r="F577" s="24">
        <v>0</v>
      </c>
      <c r="G577" s="24">
        <v>3464608.1</v>
      </c>
      <c r="H577" s="24">
        <v>2289455.2999999998</v>
      </c>
      <c r="I577" s="24">
        <v>3359156.5</v>
      </c>
      <c r="J577" s="24">
        <v>9722224.6999999993</v>
      </c>
      <c r="K577" s="24">
        <v>7884653</v>
      </c>
      <c r="L577" s="24">
        <v>6161847.7999999998</v>
      </c>
      <c r="M577" s="24">
        <v>12446171.5</v>
      </c>
      <c r="N577" s="24">
        <v>5562714.7000000002</v>
      </c>
      <c r="O577" s="24">
        <v>5450319.0999999996</v>
      </c>
      <c r="P577" s="24">
        <v>2082633</v>
      </c>
      <c r="Q577" s="24">
        <v>65612.100000000006</v>
      </c>
      <c r="R577" s="24">
        <v>73492163.5</v>
      </c>
      <c r="S577" s="24">
        <v>75412600</v>
      </c>
      <c r="T577" s="24">
        <v>1920436.5</v>
      </c>
      <c r="U577" s="24">
        <v>2.5499999999999998</v>
      </c>
    </row>
    <row r="578" spans="1:21" ht="15.75" thickBot="1" x14ac:dyDescent="0.3">
      <c r="A578" s="23" t="s">
        <v>261</v>
      </c>
      <c r="B578" s="24">
        <v>643739.4</v>
      </c>
      <c r="C578" s="24">
        <v>2616849.9</v>
      </c>
      <c r="D578" s="24">
        <v>4572220.2</v>
      </c>
      <c r="E578" s="24">
        <v>4814925.4000000004</v>
      </c>
      <c r="F578" s="24">
        <v>1095931.1000000001</v>
      </c>
      <c r="G578" s="24">
        <v>3464608.1</v>
      </c>
      <c r="H578" s="24">
        <v>2289455.2999999998</v>
      </c>
      <c r="I578" s="24">
        <v>3359156.5</v>
      </c>
      <c r="J578" s="24">
        <v>9727543.3000000007</v>
      </c>
      <c r="K578" s="24">
        <v>9267214.5999999996</v>
      </c>
      <c r="L578" s="24">
        <v>6161847.7999999998</v>
      </c>
      <c r="M578" s="24">
        <v>12446171.5</v>
      </c>
      <c r="N578" s="24">
        <v>5562714.7000000002</v>
      </c>
      <c r="O578" s="24">
        <v>5450319.0999999996</v>
      </c>
      <c r="P578" s="24">
        <v>2082633</v>
      </c>
      <c r="Q578" s="24">
        <v>65612.100000000006</v>
      </c>
      <c r="R578" s="24">
        <v>73620942.200000003</v>
      </c>
      <c r="S578" s="24">
        <v>75389700</v>
      </c>
      <c r="T578" s="24">
        <v>1768757.8</v>
      </c>
      <c r="U578" s="24">
        <v>2.35</v>
      </c>
    </row>
    <row r="579" spans="1:21" ht="15.75" thickBot="1" x14ac:dyDescent="0.3">
      <c r="A579" s="23" t="s">
        <v>262</v>
      </c>
      <c r="B579" s="24">
        <v>3697735</v>
      </c>
      <c r="C579" s="24">
        <v>2616849.9</v>
      </c>
      <c r="D579" s="24">
        <v>4572220.2</v>
      </c>
      <c r="E579" s="24">
        <v>4814925.4000000004</v>
      </c>
      <c r="F579" s="24">
        <v>0</v>
      </c>
      <c r="G579" s="24">
        <v>1643832.1</v>
      </c>
      <c r="H579" s="24">
        <v>2289455.2999999998</v>
      </c>
      <c r="I579" s="24">
        <v>3359156.5</v>
      </c>
      <c r="J579" s="24">
        <v>9722224.6999999993</v>
      </c>
      <c r="K579" s="24">
        <v>9267214.5999999996</v>
      </c>
      <c r="L579" s="24">
        <v>6150465.0999999996</v>
      </c>
      <c r="M579" s="24">
        <v>12446171.5</v>
      </c>
      <c r="N579" s="24">
        <v>5562714.7000000002</v>
      </c>
      <c r="O579" s="24">
        <v>5450319.0999999996</v>
      </c>
      <c r="P579" s="24">
        <v>2082633</v>
      </c>
      <c r="Q579" s="24">
        <v>65612.100000000006</v>
      </c>
      <c r="R579" s="24">
        <v>73741529.400000006</v>
      </c>
      <c r="S579" s="24">
        <v>75390300</v>
      </c>
      <c r="T579" s="24">
        <v>1648770.6</v>
      </c>
      <c r="U579" s="24">
        <v>2.19</v>
      </c>
    </row>
    <row r="580" spans="1:21" ht="15.75" thickBot="1" x14ac:dyDescent="0.3">
      <c r="A580" s="23" t="s">
        <v>263</v>
      </c>
      <c r="B580" s="24">
        <v>3697735</v>
      </c>
      <c r="C580" s="24">
        <v>2883771.9</v>
      </c>
      <c r="D580" s="24">
        <v>7269574.2000000002</v>
      </c>
      <c r="E580" s="24">
        <v>4814925.4000000004</v>
      </c>
      <c r="F580" s="24">
        <v>1095931.1000000001</v>
      </c>
      <c r="G580" s="24">
        <v>3464608.1</v>
      </c>
      <c r="H580" s="24">
        <v>2355017.7999999998</v>
      </c>
      <c r="I580" s="24">
        <v>3359156.5</v>
      </c>
      <c r="J580" s="24">
        <v>9722224.6999999993</v>
      </c>
      <c r="K580" s="24">
        <v>7411699</v>
      </c>
      <c r="L580" s="24">
        <v>248655</v>
      </c>
      <c r="M580" s="24">
        <v>12446171.5</v>
      </c>
      <c r="N580" s="24">
        <v>5562714.7000000002</v>
      </c>
      <c r="O580" s="24">
        <v>5450319.0999999996</v>
      </c>
      <c r="P580" s="24">
        <v>2082633</v>
      </c>
      <c r="Q580" s="24">
        <v>65612.100000000006</v>
      </c>
      <c r="R580" s="24">
        <v>71930749.200000003</v>
      </c>
      <c r="S580" s="24">
        <v>75404100</v>
      </c>
      <c r="T580" s="24">
        <v>3473350.8</v>
      </c>
      <c r="U580" s="24">
        <v>4.6100000000000003</v>
      </c>
    </row>
    <row r="581" spans="1:21" ht="15.75" thickBot="1" x14ac:dyDescent="0.3">
      <c r="A581" s="23" t="s">
        <v>264</v>
      </c>
      <c r="B581" s="24">
        <v>643739.4</v>
      </c>
      <c r="C581" s="24">
        <v>2616849.9</v>
      </c>
      <c r="D581" s="24">
        <v>4572220.2</v>
      </c>
      <c r="E581" s="24">
        <v>4814925.4000000004</v>
      </c>
      <c r="F581" s="24">
        <v>1095931.1000000001</v>
      </c>
      <c r="G581" s="24">
        <v>3464608.1</v>
      </c>
      <c r="H581" s="24">
        <v>2355017.7999999998</v>
      </c>
      <c r="I581" s="24">
        <v>3359156.5</v>
      </c>
      <c r="J581" s="24">
        <v>9727543.3000000007</v>
      </c>
      <c r="K581" s="24">
        <v>9267214.5999999996</v>
      </c>
      <c r="L581" s="24">
        <v>2745593.8</v>
      </c>
      <c r="M581" s="24">
        <v>12446171.5</v>
      </c>
      <c r="N581" s="24">
        <v>5562714.7000000002</v>
      </c>
      <c r="O581" s="24">
        <v>5450319.0999999996</v>
      </c>
      <c r="P581" s="24">
        <v>2082633</v>
      </c>
      <c r="Q581" s="24">
        <v>65612.100000000006</v>
      </c>
      <c r="R581" s="24">
        <v>70270250.599999994</v>
      </c>
      <c r="S581" s="24">
        <v>75391900</v>
      </c>
      <c r="T581" s="24">
        <v>5121649.4000000004</v>
      </c>
      <c r="U581" s="24">
        <v>6.79</v>
      </c>
    </row>
    <row r="582" spans="1:21" ht="15.75" thickBot="1" x14ac:dyDescent="0.3">
      <c r="A582" s="23" t="s">
        <v>265</v>
      </c>
      <c r="B582" s="24">
        <v>4818081.8</v>
      </c>
      <c r="C582" s="24">
        <v>3132551.2</v>
      </c>
      <c r="D582" s="24">
        <v>12191825.1</v>
      </c>
      <c r="E582" s="24">
        <v>9183052.1999999993</v>
      </c>
      <c r="F582" s="24">
        <v>4597282.0999999996</v>
      </c>
      <c r="G582" s="24">
        <v>3506982.6</v>
      </c>
      <c r="H582" s="24">
        <v>3979220.9</v>
      </c>
      <c r="I582" s="24">
        <v>10067588.1</v>
      </c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0</v>
      </c>
      <c r="P582" s="24">
        <v>0</v>
      </c>
      <c r="Q582" s="24">
        <v>0</v>
      </c>
      <c r="R582" s="24">
        <v>51476583.899999999</v>
      </c>
      <c r="S582" s="24">
        <v>51780900</v>
      </c>
      <c r="T582" s="24">
        <v>304316.09999999998</v>
      </c>
      <c r="U582" s="24">
        <v>0.59</v>
      </c>
    </row>
    <row r="583" spans="1:21" ht="15.75" thickBot="1" x14ac:dyDescent="0.3">
      <c r="A583" s="23" t="s">
        <v>266</v>
      </c>
      <c r="B583" s="24">
        <v>4763802.5999999996</v>
      </c>
      <c r="C583" s="24">
        <v>3110133.7</v>
      </c>
      <c r="D583" s="24">
        <v>12191825.1</v>
      </c>
      <c r="E583" s="24">
        <v>9183052.1999999993</v>
      </c>
      <c r="F583" s="24">
        <v>4597282.0999999996</v>
      </c>
      <c r="G583" s="24">
        <v>3506982.6</v>
      </c>
      <c r="H583" s="24">
        <v>3987372.7</v>
      </c>
      <c r="I583" s="24">
        <v>10067588.1</v>
      </c>
      <c r="J583" s="24">
        <v>4125.6000000000004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51412164.700000003</v>
      </c>
      <c r="S583" s="24">
        <v>51735800</v>
      </c>
      <c r="T583" s="24">
        <v>323635.3</v>
      </c>
      <c r="U583" s="24">
        <v>0.63</v>
      </c>
    </row>
    <row r="584" spans="1:21" ht="15.75" thickBot="1" x14ac:dyDescent="0.3">
      <c r="A584" s="23" t="s">
        <v>267</v>
      </c>
      <c r="B584" s="24">
        <v>4763802.5999999996</v>
      </c>
      <c r="C584" s="24">
        <v>3110133.7</v>
      </c>
      <c r="D584" s="24">
        <v>12191825.1</v>
      </c>
      <c r="E584" s="24">
        <v>9183052.1999999993</v>
      </c>
      <c r="F584" s="24">
        <v>4597282.0999999996</v>
      </c>
      <c r="G584" s="24">
        <v>3506982.6</v>
      </c>
      <c r="H584" s="24">
        <v>3995425.1</v>
      </c>
      <c r="I584" s="24">
        <v>10067588.1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24">
        <v>51416091.5</v>
      </c>
      <c r="S584" s="24">
        <v>51724400</v>
      </c>
      <c r="T584" s="24">
        <v>308308.5</v>
      </c>
      <c r="U584" s="24">
        <v>0.6</v>
      </c>
    </row>
    <row r="585" spans="1:21" ht="15.75" thickBot="1" x14ac:dyDescent="0.3">
      <c r="A585" s="23" t="s">
        <v>268</v>
      </c>
      <c r="B585" s="24">
        <v>4763802.5999999996</v>
      </c>
      <c r="C585" s="24">
        <v>3110133.7</v>
      </c>
      <c r="D585" s="24">
        <v>12191825.1</v>
      </c>
      <c r="E585" s="24">
        <v>9183052.1999999993</v>
      </c>
      <c r="F585" s="24">
        <v>4597282.0999999996</v>
      </c>
      <c r="G585" s="24">
        <v>3506982.6</v>
      </c>
      <c r="H585" s="24">
        <v>3995425.1</v>
      </c>
      <c r="I585" s="24">
        <v>10067588.1</v>
      </c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0</v>
      </c>
      <c r="P585" s="24">
        <v>0</v>
      </c>
      <c r="Q585" s="24">
        <v>0</v>
      </c>
      <c r="R585" s="24">
        <v>51416091.5</v>
      </c>
      <c r="S585" s="24">
        <v>51704300</v>
      </c>
      <c r="T585" s="24">
        <v>288208.5</v>
      </c>
      <c r="U585" s="24">
        <v>0.56000000000000005</v>
      </c>
    </row>
    <row r="586" spans="1:21" ht="15.75" thickBot="1" x14ac:dyDescent="0.3">
      <c r="A586" s="23" t="s">
        <v>269</v>
      </c>
      <c r="B586" s="24">
        <v>4763802.5999999996</v>
      </c>
      <c r="C586" s="24">
        <v>3110133.7</v>
      </c>
      <c r="D586" s="24">
        <v>12191825.1</v>
      </c>
      <c r="E586" s="24">
        <v>9183052.1999999993</v>
      </c>
      <c r="F586" s="24">
        <v>4597282.0999999996</v>
      </c>
      <c r="G586" s="24">
        <v>3506982.6</v>
      </c>
      <c r="H586" s="24">
        <v>3987372.7</v>
      </c>
      <c r="I586" s="24">
        <v>10067588.1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0</v>
      </c>
      <c r="P586" s="24">
        <v>0</v>
      </c>
      <c r="Q586" s="24">
        <v>0</v>
      </c>
      <c r="R586" s="24">
        <v>51408039.100000001</v>
      </c>
      <c r="S586" s="24">
        <v>51688100</v>
      </c>
      <c r="T586" s="24">
        <v>280060.90000000002</v>
      </c>
      <c r="U586" s="24">
        <v>0.54</v>
      </c>
    </row>
    <row r="587" spans="1:21" ht="15.75" thickBot="1" x14ac:dyDescent="0.3">
      <c r="A587" s="23" t="s">
        <v>270</v>
      </c>
      <c r="B587" s="24">
        <v>4763802.5999999996</v>
      </c>
      <c r="C587" s="24">
        <v>3110133.7</v>
      </c>
      <c r="D587" s="24">
        <v>12191825.1</v>
      </c>
      <c r="E587" s="24">
        <v>9183052.1999999993</v>
      </c>
      <c r="F587" s="24">
        <v>4597282.0999999996</v>
      </c>
      <c r="G587" s="24">
        <v>3506982.6</v>
      </c>
      <c r="H587" s="24">
        <v>3979220.9</v>
      </c>
      <c r="I587" s="24">
        <v>10067588.1</v>
      </c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0</v>
      </c>
      <c r="P587" s="24">
        <v>0</v>
      </c>
      <c r="Q587" s="24">
        <v>0</v>
      </c>
      <c r="R587" s="24">
        <v>51399887.299999997</v>
      </c>
      <c r="S587" s="24">
        <v>51671700</v>
      </c>
      <c r="T587" s="24">
        <v>271812.7</v>
      </c>
      <c r="U587" s="24">
        <v>0.53</v>
      </c>
    </row>
    <row r="588" spans="1:21" ht="15.75" thickBot="1" x14ac:dyDescent="0.3">
      <c r="A588" s="23" t="s">
        <v>271</v>
      </c>
      <c r="B588" s="24">
        <v>2998772</v>
      </c>
      <c r="C588" s="24">
        <v>2616849.9</v>
      </c>
      <c r="D588" s="24">
        <v>4572220.2</v>
      </c>
      <c r="E588" s="24">
        <v>4814925.4000000004</v>
      </c>
      <c r="F588" s="24">
        <v>0</v>
      </c>
      <c r="G588" s="24">
        <v>1643832.1</v>
      </c>
      <c r="H588" s="24">
        <v>2289455.2999999998</v>
      </c>
      <c r="I588" s="24">
        <v>3359156.5</v>
      </c>
      <c r="J588" s="24">
        <v>9722224.6999999993</v>
      </c>
      <c r="K588" s="24">
        <v>7411699</v>
      </c>
      <c r="L588" s="24">
        <v>248655</v>
      </c>
      <c r="M588" s="24">
        <v>10115897.5</v>
      </c>
      <c r="N588" s="24">
        <v>5562714.7000000002</v>
      </c>
      <c r="O588" s="24">
        <v>5450319.0999999996</v>
      </c>
      <c r="P588" s="24">
        <v>2082633</v>
      </c>
      <c r="Q588" s="24">
        <v>65612.100000000006</v>
      </c>
      <c r="R588" s="24">
        <v>62954966.700000003</v>
      </c>
      <c r="S588" s="24">
        <v>57346400</v>
      </c>
      <c r="T588" s="24">
        <v>-5608566.7000000002</v>
      </c>
      <c r="U588" s="24">
        <v>-9.7799999999999994</v>
      </c>
    </row>
    <row r="589" spans="1:21" ht="15.75" thickBot="1" x14ac:dyDescent="0.3">
      <c r="A589" s="23" t="s">
        <v>272</v>
      </c>
      <c r="B589" s="24">
        <v>4763802.5999999996</v>
      </c>
      <c r="C589" s="24">
        <v>2883771.9</v>
      </c>
      <c r="D589" s="24">
        <v>12191825.1</v>
      </c>
      <c r="E589" s="24">
        <v>9183052.1999999993</v>
      </c>
      <c r="F589" s="24">
        <v>4597282.0999999996</v>
      </c>
      <c r="G589" s="24">
        <v>3464608.1</v>
      </c>
      <c r="H589" s="24">
        <v>3229602.4</v>
      </c>
      <c r="I589" s="24">
        <v>10067588.1</v>
      </c>
      <c r="J589" s="24">
        <v>2173346.7000000002</v>
      </c>
      <c r="K589" s="24">
        <v>210555.3</v>
      </c>
      <c r="L589" s="24">
        <v>242988.5</v>
      </c>
      <c r="M589" s="24">
        <v>1083947</v>
      </c>
      <c r="N589" s="24">
        <v>2909251.3</v>
      </c>
      <c r="O589" s="24">
        <v>0</v>
      </c>
      <c r="P589" s="24">
        <v>0</v>
      </c>
      <c r="Q589" s="24">
        <v>0</v>
      </c>
      <c r="R589" s="24">
        <v>57001621.299999997</v>
      </c>
      <c r="S589" s="24">
        <v>57338600</v>
      </c>
      <c r="T589" s="24">
        <v>336978.7</v>
      </c>
      <c r="U589" s="24">
        <v>0.59</v>
      </c>
    </row>
    <row r="590" spans="1:21" ht="15.75" thickBot="1" x14ac:dyDescent="0.3">
      <c r="A590" s="23" t="s">
        <v>273</v>
      </c>
      <c r="B590" s="24">
        <v>4763802.5999999996</v>
      </c>
      <c r="C590" s="24">
        <v>2883771.9</v>
      </c>
      <c r="D590" s="24">
        <v>9226535.0999999996</v>
      </c>
      <c r="E590" s="24">
        <v>4816366.9000000004</v>
      </c>
      <c r="F590" s="24">
        <v>1095931.1000000001</v>
      </c>
      <c r="G590" s="24">
        <v>3464608.1</v>
      </c>
      <c r="H590" s="24">
        <v>2355017.7999999998</v>
      </c>
      <c r="I590" s="24">
        <v>3395963.9</v>
      </c>
      <c r="J590" s="24">
        <v>4743910.2</v>
      </c>
      <c r="K590" s="24">
        <v>7404690.4000000004</v>
      </c>
      <c r="L590" s="24">
        <v>248655</v>
      </c>
      <c r="M590" s="24">
        <v>6489540.5</v>
      </c>
      <c r="N590" s="24">
        <v>2909251.3</v>
      </c>
      <c r="O590" s="24">
        <v>4746102.3</v>
      </c>
      <c r="P590" s="24">
        <v>1410397.1</v>
      </c>
      <c r="Q590" s="24">
        <v>0</v>
      </c>
      <c r="R590" s="24">
        <v>59954544.399999999</v>
      </c>
      <c r="S590" s="24">
        <v>57327600</v>
      </c>
      <c r="T590" s="24">
        <v>-2626944.4</v>
      </c>
      <c r="U590" s="24">
        <v>-4.58</v>
      </c>
    </row>
    <row r="591" spans="1:21" ht="15.75" thickBot="1" x14ac:dyDescent="0.3">
      <c r="A591" s="23" t="s">
        <v>274</v>
      </c>
      <c r="B591" s="24">
        <v>643739.4</v>
      </c>
      <c r="C591" s="24">
        <v>2616849.9</v>
      </c>
      <c r="D591" s="24">
        <v>4572220.2</v>
      </c>
      <c r="E591" s="24">
        <v>0</v>
      </c>
      <c r="F591" s="24">
        <v>0</v>
      </c>
      <c r="G591" s="24">
        <v>3464608.1</v>
      </c>
      <c r="H591" s="24">
        <v>2289455.2999999998</v>
      </c>
      <c r="I591" s="24">
        <v>3359156.5</v>
      </c>
      <c r="J591" s="24">
        <v>9722224.6999999993</v>
      </c>
      <c r="K591" s="24">
        <v>7884653</v>
      </c>
      <c r="L591" s="24">
        <v>2745593.8</v>
      </c>
      <c r="M591" s="24">
        <v>12446171.5</v>
      </c>
      <c r="N591" s="24">
        <v>5562714.7000000002</v>
      </c>
      <c r="O591" s="24">
        <v>5450319.0999999996</v>
      </c>
      <c r="P591" s="24">
        <v>2082633</v>
      </c>
      <c r="Q591" s="24">
        <v>65612.100000000006</v>
      </c>
      <c r="R591" s="24">
        <v>62905951.5</v>
      </c>
      <c r="S591" s="24">
        <v>57325900</v>
      </c>
      <c r="T591" s="24">
        <v>-5580051.5</v>
      </c>
      <c r="U591" s="24">
        <v>-9.73</v>
      </c>
    </row>
    <row r="592" spans="1:21" ht="15.75" thickBot="1" x14ac:dyDescent="0.3">
      <c r="A592" s="23" t="s">
        <v>275</v>
      </c>
      <c r="B592" s="24">
        <v>3697735</v>
      </c>
      <c r="C592" s="24">
        <v>2883771.9</v>
      </c>
      <c r="D592" s="24">
        <v>7269574.2000000002</v>
      </c>
      <c r="E592" s="24">
        <v>4816366.9000000004</v>
      </c>
      <c r="F592" s="24">
        <v>1095931.1000000001</v>
      </c>
      <c r="G592" s="24">
        <v>3464608.1</v>
      </c>
      <c r="H592" s="24">
        <v>2355017.7999999998</v>
      </c>
      <c r="I592" s="24">
        <v>3359156.5</v>
      </c>
      <c r="J592" s="24">
        <v>9722224.6999999993</v>
      </c>
      <c r="K592" s="24">
        <v>7411699</v>
      </c>
      <c r="L592" s="24">
        <v>248655</v>
      </c>
      <c r="M592" s="24">
        <v>6489490.7999999998</v>
      </c>
      <c r="N592" s="24">
        <v>2909251.3</v>
      </c>
      <c r="O592" s="24">
        <v>5450319.0999999996</v>
      </c>
      <c r="P592" s="24">
        <v>2082633</v>
      </c>
      <c r="Q592" s="24">
        <v>0</v>
      </c>
      <c r="R592" s="24">
        <v>63256434.5</v>
      </c>
      <c r="S592" s="24">
        <v>57316400</v>
      </c>
      <c r="T592" s="24">
        <v>-5940034.5</v>
      </c>
      <c r="U592" s="24">
        <v>-10.36</v>
      </c>
    </row>
    <row r="593" spans="1:21" ht="15.75" thickBot="1" x14ac:dyDescent="0.3">
      <c r="A593" s="23" t="s">
        <v>276</v>
      </c>
      <c r="B593" s="24">
        <v>2457158.9</v>
      </c>
      <c r="C593" s="24">
        <v>2616849.9</v>
      </c>
      <c r="D593" s="24">
        <v>4572220.2</v>
      </c>
      <c r="E593" s="24">
        <v>0</v>
      </c>
      <c r="F593" s="24">
        <v>0</v>
      </c>
      <c r="G593" s="24">
        <v>1643832.1</v>
      </c>
      <c r="H593" s="24">
        <v>2289455.2999999998</v>
      </c>
      <c r="I593" s="24">
        <v>3359156.5</v>
      </c>
      <c r="J593" s="24">
        <v>9722224.6999999993</v>
      </c>
      <c r="K593" s="24">
        <v>7884653</v>
      </c>
      <c r="L593" s="24">
        <v>2745593.8</v>
      </c>
      <c r="M593" s="24">
        <v>12446171.5</v>
      </c>
      <c r="N593" s="24">
        <v>5562714.7000000002</v>
      </c>
      <c r="O593" s="24">
        <v>5450319.0999999996</v>
      </c>
      <c r="P593" s="24">
        <v>2082633</v>
      </c>
      <c r="Q593" s="24">
        <v>65612.100000000006</v>
      </c>
      <c r="R593" s="24">
        <v>62898595</v>
      </c>
      <c r="S593" s="24">
        <v>57311100</v>
      </c>
      <c r="T593" s="24">
        <v>-5587495</v>
      </c>
      <c r="U593" s="24">
        <v>-9.75</v>
      </c>
    </row>
    <row r="594" spans="1:21" ht="15.75" thickBot="1" x14ac:dyDescent="0.3">
      <c r="A594" s="23" t="s">
        <v>277</v>
      </c>
      <c r="B594" s="24">
        <v>643739.4</v>
      </c>
      <c r="C594" s="24">
        <v>2616849.9</v>
      </c>
      <c r="D594" s="24">
        <v>4544981.3</v>
      </c>
      <c r="E594" s="24">
        <v>0</v>
      </c>
      <c r="F594" s="24">
        <v>0</v>
      </c>
      <c r="G594" s="24">
        <v>1231072.2</v>
      </c>
      <c r="H594" s="24">
        <v>1557636.7</v>
      </c>
      <c r="I594" s="24">
        <v>545142.30000000005</v>
      </c>
      <c r="J594" s="24">
        <v>9722224.6999999993</v>
      </c>
      <c r="K594" s="24">
        <v>9267214.5999999996</v>
      </c>
      <c r="L594" s="24">
        <v>6161847.7999999998</v>
      </c>
      <c r="M594" s="24">
        <v>13339341.300000001</v>
      </c>
      <c r="N594" s="24">
        <v>5562714.7000000002</v>
      </c>
      <c r="O594" s="24">
        <v>5450319.0999999996</v>
      </c>
      <c r="P594" s="24">
        <v>2390761.4</v>
      </c>
      <c r="Q594" s="24">
        <v>65612.100000000006</v>
      </c>
      <c r="R594" s="24">
        <v>63099457.5</v>
      </c>
      <c r="S594" s="24">
        <v>63293400</v>
      </c>
      <c r="T594" s="24">
        <v>193942.5</v>
      </c>
      <c r="U594" s="24">
        <v>0.31</v>
      </c>
    </row>
    <row r="595" spans="1:21" ht="15.75" thickBot="1" x14ac:dyDescent="0.3">
      <c r="A595" s="23" t="s">
        <v>278</v>
      </c>
      <c r="B595" s="24">
        <v>23461.3</v>
      </c>
      <c r="C595" s="24">
        <v>2616849.9</v>
      </c>
      <c r="D595" s="24">
        <v>4544981.3</v>
      </c>
      <c r="E595" s="24">
        <v>0</v>
      </c>
      <c r="F595" s="24">
        <v>0</v>
      </c>
      <c r="G595" s="24">
        <v>1231072.2</v>
      </c>
      <c r="H595" s="24">
        <v>1557636.7</v>
      </c>
      <c r="I595" s="24">
        <v>545142.30000000005</v>
      </c>
      <c r="J595" s="24">
        <v>9727543.3000000007</v>
      </c>
      <c r="K595" s="24">
        <v>9267214.5999999996</v>
      </c>
      <c r="L595" s="24">
        <v>8944671.4000000004</v>
      </c>
      <c r="M595" s="24">
        <v>13965390.300000001</v>
      </c>
      <c r="N595" s="24">
        <v>5562714.7000000002</v>
      </c>
      <c r="O595" s="24">
        <v>5450319.0999999996</v>
      </c>
      <c r="P595" s="24">
        <v>2390761.4</v>
      </c>
      <c r="Q595" s="24">
        <v>65612.100000000006</v>
      </c>
      <c r="R595" s="24">
        <v>65893370.600000001</v>
      </c>
      <c r="S595" s="24">
        <v>63284600</v>
      </c>
      <c r="T595" s="24">
        <v>-2608770.6</v>
      </c>
      <c r="U595" s="24">
        <v>-4.12</v>
      </c>
    </row>
    <row r="596" spans="1:21" ht="15.75" thickBot="1" x14ac:dyDescent="0.3">
      <c r="A596" s="23" t="s">
        <v>279</v>
      </c>
      <c r="B596" s="24">
        <v>0</v>
      </c>
      <c r="C596" s="24">
        <v>2594780.2999999998</v>
      </c>
      <c r="D596" s="24">
        <v>4544981.3</v>
      </c>
      <c r="E596" s="24">
        <v>0</v>
      </c>
      <c r="F596" s="24">
        <v>0</v>
      </c>
      <c r="G596" s="24">
        <v>1412102</v>
      </c>
      <c r="H596" s="24">
        <v>2289455.2999999998</v>
      </c>
      <c r="I596" s="24">
        <v>3359156.5</v>
      </c>
      <c r="J596" s="24">
        <v>9727543.3000000007</v>
      </c>
      <c r="K596" s="24">
        <v>9267214.5999999996</v>
      </c>
      <c r="L596" s="24">
        <v>8944671.4000000004</v>
      </c>
      <c r="M596" s="24">
        <v>13354799.9</v>
      </c>
      <c r="N596" s="24">
        <v>5562714.7000000002</v>
      </c>
      <c r="O596" s="24">
        <v>5450319.0999999996</v>
      </c>
      <c r="P596" s="24">
        <v>2082633</v>
      </c>
      <c r="Q596" s="24">
        <v>65612.100000000006</v>
      </c>
      <c r="R596" s="24">
        <v>68655983.799999997</v>
      </c>
      <c r="S596" s="24">
        <v>63261100</v>
      </c>
      <c r="T596" s="24">
        <v>-5394883.7999999998</v>
      </c>
      <c r="U596" s="24">
        <v>-8.5299999999999994</v>
      </c>
    </row>
    <row r="597" spans="1:21" ht="15.75" thickBot="1" x14ac:dyDescent="0.3">
      <c r="A597" s="23" t="s">
        <v>280</v>
      </c>
      <c r="B597" s="24">
        <v>2457158.9</v>
      </c>
      <c r="C597" s="24">
        <v>2616849.9</v>
      </c>
      <c r="D597" s="24">
        <v>4572220.2</v>
      </c>
      <c r="E597" s="24">
        <v>0</v>
      </c>
      <c r="F597" s="24">
        <v>0</v>
      </c>
      <c r="G597" s="24">
        <v>1231072.2</v>
      </c>
      <c r="H597" s="24">
        <v>2289455.2999999998</v>
      </c>
      <c r="I597" s="24">
        <v>545142.30000000005</v>
      </c>
      <c r="J597" s="24">
        <v>9722224.6999999993</v>
      </c>
      <c r="K597" s="24">
        <v>7411699</v>
      </c>
      <c r="L597" s="24">
        <v>6161847.7999999998</v>
      </c>
      <c r="M597" s="24">
        <v>12446171.5</v>
      </c>
      <c r="N597" s="24">
        <v>5562714.7000000002</v>
      </c>
      <c r="O597" s="24">
        <v>5450319.0999999996</v>
      </c>
      <c r="P597" s="24">
        <v>2390761.4</v>
      </c>
      <c r="Q597" s="24">
        <v>65612.100000000006</v>
      </c>
      <c r="R597" s="24">
        <v>62923249.200000003</v>
      </c>
      <c r="S597" s="24">
        <v>63295300</v>
      </c>
      <c r="T597" s="24">
        <v>372050.8</v>
      </c>
      <c r="U597" s="24">
        <v>0.59</v>
      </c>
    </row>
    <row r="598" spans="1:21" ht="15.75" thickBot="1" x14ac:dyDescent="0.3">
      <c r="A598" s="23" t="s">
        <v>281</v>
      </c>
      <c r="B598" s="24">
        <v>643739.4</v>
      </c>
      <c r="C598" s="24">
        <v>2616849.9</v>
      </c>
      <c r="D598" s="24">
        <v>4572220.2</v>
      </c>
      <c r="E598" s="24">
        <v>0</v>
      </c>
      <c r="F598" s="24">
        <v>0</v>
      </c>
      <c r="G598" s="24">
        <v>1231072.2</v>
      </c>
      <c r="H598" s="24">
        <v>1557636.7</v>
      </c>
      <c r="I598" s="24">
        <v>545142.30000000005</v>
      </c>
      <c r="J598" s="24">
        <v>9727543.3000000007</v>
      </c>
      <c r="K598" s="24">
        <v>9267214.5999999996</v>
      </c>
      <c r="L598" s="24">
        <v>6161847.7999999998</v>
      </c>
      <c r="M598" s="24">
        <v>13339341.300000001</v>
      </c>
      <c r="N598" s="24">
        <v>5562714.7000000002</v>
      </c>
      <c r="O598" s="24">
        <v>5450319.0999999996</v>
      </c>
      <c r="P598" s="24">
        <v>2390761.4</v>
      </c>
      <c r="Q598" s="24">
        <v>65612.100000000006</v>
      </c>
      <c r="R598" s="24">
        <v>63132015</v>
      </c>
      <c r="S598" s="24">
        <v>63358900</v>
      </c>
      <c r="T598" s="24">
        <v>226885</v>
      </c>
      <c r="U598" s="24">
        <v>0.36</v>
      </c>
    </row>
    <row r="599" spans="1:21" ht="15.75" thickBot="1" x14ac:dyDescent="0.3">
      <c r="A599" s="23" t="s">
        <v>282</v>
      </c>
      <c r="B599" s="24">
        <v>0</v>
      </c>
      <c r="C599" s="24">
        <v>2594780.2999999998</v>
      </c>
      <c r="D599" s="24">
        <v>4544981.3</v>
      </c>
      <c r="E599" s="24">
        <v>0</v>
      </c>
      <c r="F599" s="24">
        <v>0</v>
      </c>
      <c r="G599" s="24">
        <v>1231072.2</v>
      </c>
      <c r="H599" s="24">
        <v>1557636.7</v>
      </c>
      <c r="I599" s="24">
        <v>545142.30000000005</v>
      </c>
      <c r="J599" s="24">
        <v>9798474</v>
      </c>
      <c r="K599" s="24">
        <v>9267214.5999999996</v>
      </c>
      <c r="L599" s="24">
        <v>8944671.4000000004</v>
      </c>
      <c r="M599" s="24">
        <v>13965390.300000001</v>
      </c>
      <c r="N599" s="24">
        <v>5562714.7000000002</v>
      </c>
      <c r="O599" s="24">
        <v>5450319.0999999996</v>
      </c>
      <c r="P599" s="24">
        <v>2390761.4</v>
      </c>
      <c r="Q599" s="24">
        <v>65612.100000000006</v>
      </c>
      <c r="R599" s="24">
        <v>65918770.5</v>
      </c>
      <c r="S599" s="24">
        <v>63390800</v>
      </c>
      <c r="T599" s="24">
        <v>-2527970.5</v>
      </c>
      <c r="U599" s="24">
        <v>-3.99</v>
      </c>
    </row>
    <row r="600" spans="1:21" ht="15.75" thickBot="1" x14ac:dyDescent="0.3">
      <c r="A600" s="23" t="s">
        <v>283</v>
      </c>
      <c r="B600" s="24">
        <v>5318.6</v>
      </c>
      <c r="C600" s="24">
        <v>2594780.2999999998</v>
      </c>
      <c r="D600" s="24">
        <v>4544981.3</v>
      </c>
      <c r="E600" s="24">
        <v>0</v>
      </c>
      <c r="F600" s="24">
        <v>0</v>
      </c>
      <c r="G600" s="24">
        <v>1412102</v>
      </c>
      <c r="H600" s="24">
        <v>1574487</v>
      </c>
      <c r="I600" s="24">
        <v>3359156.5</v>
      </c>
      <c r="J600" s="24">
        <v>9727543.3000000007</v>
      </c>
      <c r="K600" s="24">
        <v>9267214.5999999996</v>
      </c>
      <c r="L600" s="24">
        <v>8944671.4000000004</v>
      </c>
      <c r="M600" s="24">
        <v>13965390.300000001</v>
      </c>
      <c r="N600" s="24">
        <v>5562714.7000000002</v>
      </c>
      <c r="O600" s="24">
        <v>5450319.0999999996</v>
      </c>
      <c r="P600" s="24">
        <v>2390761.4</v>
      </c>
      <c r="Q600" s="24">
        <v>65612.100000000006</v>
      </c>
      <c r="R600" s="24">
        <v>68865052.799999997</v>
      </c>
      <c r="S600" s="24">
        <v>63646200</v>
      </c>
      <c r="T600" s="24">
        <v>-5218852.8</v>
      </c>
      <c r="U600" s="24">
        <v>-8.1999999999999993</v>
      </c>
    </row>
    <row r="601" spans="1:21" ht="15.75" thickBot="1" x14ac:dyDescent="0.3">
      <c r="A601" s="23" t="s">
        <v>284</v>
      </c>
      <c r="B601" s="24">
        <v>23461.3</v>
      </c>
      <c r="C601" s="24">
        <v>2616849.9</v>
      </c>
      <c r="D601" s="24">
        <v>4544981.3</v>
      </c>
      <c r="E601" s="24">
        <v>0</v>
      </c>
      <c r="F601" s="24">
        <v>0</v>
      </c>
      <c r="G601" s="24">
        <v>1412102</v>
      </c>
      <c r="H601" s="24">
        <v>1574487</v>
      </c>
      <c r="I601" s="24">
        <v>545142.30000000005</v>
      </c>
      <c r="J601" s="24">
        <v>9727543.3000000007</v>
      </c>
      <c r="K601" s="24">
        <v>9267214.5999999996</v>
      </c>
      <c r="L601" s="24">
        <v>6161847.7999999998</v>
      </c>
      <c r="M601" s="24">
        <v>13965390.300000001</v>
      </c>
      <c r="N601" s="24">
        <v>5562714.7000000002</v>
      </c>
      <c r="O601" s="24">
        <v>5450319.0999999996</v>
      </c>
      <c r="P601" s="24">
        <v>2390761.4</v>
      </c>
      <c r="Q601" s="24">
        <v>65612.100000000006</v>
      </c>
      <c r="R601" s="24">
        <v>63308427.100000001</v>
      </c>
      <c r="S601" s="24">
        <v>63682700</v>
      </c>
      <c r="T601" s="24">
        <v>374272.9</v>
      </c>
      <c r="U601" s="24">
        <v>0.59</v>
      </c>
    </row>
    <row r="602" spans="1:21" ht="15.75" thickBot="1" x14ac:dyDescent="0.3">
      <c r="A602" s="23" t="s">
        <v>285</v>
      </c>
      <c r="B602" s="24">
        <v>23461.3</v>
      </c>
      <c r="C602" s="24">
        <v>2616849.9</v>
      </c>
      <c r="D602" s="24">
        <v>4544981.3</v>
      </c>
      <c r="E602" s="24">
        <v>0</v>
      </c>
      <c r="F602" s="24">
        <v>0</v>
      </c>
      <c r="G602" s="24">
        <v>1643832.1</v>
      </c>
      <c r="H602" s="24">
        <v>2289455.2999999998</v>
      </c>
      <c r="I602" s="24">
        <v>3359156.5</v>
      </c>
      <c r="J602" s="24">
        <v>9727543.3000000007</v>
      </c>
      <c r="K602" s="24">
        <v>9267214.5999999996</v>
      </c>
      <c r="L602" s="24">
        <v>6161847.7999999998</v>
      </c>
      <c r="M602" s="24">
        <v>13339341.300000001</v>
      </c>
      <c r="N602" s="24">
        <v>5562714.7000000002</v>
      </c>
      <c r="O602" s="24">
        <v>5450319.0999999996</v>
      </c>
      <c r="P602" s="24">
        <v>2082633</v>
      </c>
      <c r="Q602" s="24">
        <v>65612.100000000006</v>
      </c>
      <c r="R602" s="24">
        <v>66134962.399999999</v>
      </c>
      <c r="S602" s="24">
        <v>63692400</v>
      </c>
      <c r="T602" s="24">
        <v>-2442562.4</v>
      </c>
      <c r="U602" s="24">
        <v>-3.83</v>
      </c>
    </row>
    <row r="603" spans="1:21" ht="15.75" thickBot="1" x14ac:dyDescent="0.3">
      <c r="A603" s="23" t="s">
        <v>286</v>
      </c>
      <c r="B603" s="24">
        <v>0</v>
      </c>
      <c r="C603" s="24">
        <v>2616849.9</v>
      </c>
      <c r="D603" s="24">
        <v>4544981.3</v>
      </c>
      <c r="E603" s="24">
        <v>0</v>
      </c>
      <c r="F603" s="24">
        <v>0</v>
      </c>
      <c r="G603" s="24">
        <v>1643832.1</v>
      </c>
      <c r="H603" s="24">
        <v>2289455.2999999998</v>
      </c>
      <c r="I603" s="24">
        <v>3359156.5</v>
      </c>
      <c r="J603" s="24">
        <v>9755975.1999999993</v>
      </c>
      <c r="K603" s="24">
        <v>9267214.5999999996</v>
      </c>
      <c r="L603" s="24">
        <v>8944671.4000000004</v>
      </c>
      <c r="M603" s="24">
        <v>13339341.300000001</v>
      </c>
      <c r="N603" s="24">
        <v>5562714.7000000002</v>
      </c>
      <c r="O603" s="24">
        <v>5450319.0999999996</v>
      </c>
      <c r="P603" s="24">
        <v>2082633</v>
      </c>
      <c r="Q603" s="24">
        <v>65612.100000000006</v>
      </c>
      <c r="R603" s="24">
        <v>68922756.700000003</v>
      </c>
      <c r="S603" s="24">
        <v>63713100</v>
      </c>
      <c r="T603" s="24">
        <v>-5209656.7</v>
      </c>
      <c r="U603" s="24">
        <v>-8.18</v>
      </c>
    </row>
    <row r="604" spans="1:21" ht="15.75" thickBot="1" x14ac:dyDescent="0.3">
      <c r="A604" s="23" t="s">
        <v>287</v>
      </c>
      <c r="B604" s="24">
        <v>0</v>
      </c>
      <c r="C604" s="24">
        <v>2594780.2999999998</v>
      </c>
      <c r="D604" s="24">
        <v>2249185.4</v>
      </c>
      <c r="E604" s="24">
        <v>0</v>
      </c>
      <c r="F604" s="24">
        <v>0</v>
      </c>
      <c r="G604" s="24">
        <v>1231072.2</v>
      </c>
      <c r="H604" s="24">
        <v>1557636.7</v>
      </c>
      <c r="I604" s="24">
        <v>545142.30000000005</v>
      </c>
      <c r="J604" s="24">
        <v>9755975.1999999993</v>
      </c>
      <c r="K604" s="24">
        <v>9267214.5999999996</v>
      </c>
      <c r="L604" s="24">
        <v>8944671.4000000004</v>
      </c>
      <c r="M604" s="24">
        <v>15974363.699999999</v>
      </c>
      <c r="N604" s="24">
        <v>9146647.4000000004</v>
      </c>
      <c r="O604" s="24">
        <v>5450319.0999999996</v>
      </c>
      <c r="P604" s="24">
        <v>2390761.4</v>
      </c>
      <c r="Q604" s="24">
        <v>65612.100000000006</v>
      </c>
      <c r="R604" s="24">
        <v>69173382.099999994</v>
      </c>
      <c r="S604" s="24">
        <v>63752600</v>
      </c>
      <c r="T604" s="24">
        <v>-5420782.0999999996</v>
      </c>
      <c r="U604" s="24">
        <v>-8.5</v>
      </c>
    </row>
    <row r="605" spans="1:21" ht="15.75" thickBot="1" x14ac:dyDescent="0.3">
      <c r="A605" s="23" t="s">
        <v>288</v>
      </c>
      <c r="B605" s="24">
        <v>643739.4</v>
      </c>
      <c r="C605" s="24">
        <v>2616849.9</v>
      </c>
      <c r="D605" s="24">
        <v>4572220.2</v>
      </c>
      <c r="E605" s="24">
        <v>0</v>
      </c>
      <c r="F605" s="24">
        <v>0</v>
      </c>
      <c r="G605" s="24">
        <v>1447592.2</v>
      </c>
      <c r="H605" s="24">
        <v>1557636.7</v>
      </c>
      <c r="I605" s="24">
        <v>545142.30000000005</v>
      </c>
      <c r="J605" s="24">
        <v>9727543.3000000007</v>
      </c>
      <c r="K605" s="24">
        <v>9267214.5999999996</v>
      </c>
      <c r="L605" s="24">
        <v>6161847.7999999998</v>
      </c>
      <c r="M605" s="24">
        <v>13339341.300000001</v>
      </c>
      <c r="N605" s="24">
        <v>5562714.7000000002</v>
      </c>
      <c r="O605" s="24">
        <v>5450319.0999999996</v>
      </c>
      <c r="P605" s="24">
        <v>2390761.4</v>
      </c>
      <c r="Q605" s="24">
        <v>65612.100000000006</v>
      </c>
      <c r="R605" s="24">
        <v>63348535</v>
      </c>
      <c r="S605" s="24">
        <v>63723100</v>
      </c>
      <c r="T605" s="24">
        <v>374565</v>
      </c>
      <c r="U605" s="24">
        <v>0.59</v>
      </c>
    </row>
    <row r="606" spans="1:21" ht="15.75" thickBot="1" x14ac:dyDescent="0.3">
      <c r="A606" s="23" t="s">
        <v>289</v>
      </c>
      <c r="B606" s="24">
        <v>2987389.3</v>
      </c>
      <c r="C606" s="24">
        <v>2594780.2999999998</v>
      </c>
      <c r="D606" s="24">
        <v>1970053.6</v>
      </c>
      <c r="E606" s="24">
        <v>0</v>
      </c>
      <c r="F606" s="24">
        <v>0</v>
      </c>
      <c r="G606" s="24">
        <v>0</v>
      </c>
      <c r="H606" s="24">
        <v>1552019.9</v>
      </c>
      <c r="I606" s="24">
        <v>0</v>
      </c>
      <c r="J606" s="24">
        <v>9722224.6999999993</v>
      </c>
      <c r="K606" s="24">
        <v>9267214.5999999996</v>
      </c>
      <c r="L606" s="24">
        <v>8944671.4000000004</v>
      </c>
      <c r="M606" s="24">
        <v>15974413.4</v>
      </c>
      <c r="N606" s="24">
        <v>9244846.9000000004</v>
      </c>
      <c r="O606" s="24">
        <v>6087616.5999999996</v>
      </c>
      <c r="P606" s="24">
        <v>2390761.4</v>
      </c>
      <c r="Q606" s="24">
        <v>65612.100000000006</v>
      </c>
      <c r="R606" s="24">
        <v>70801604.400000006</v>
      </c>
      <c r="S606" s="24">
        <v>69238300</v>
      </c>
      <c r="T606" s="24">
        <v>-1563304.4</v>
      </c>
      <c r="U606" s="24">
        <v>-2.2599999999999998</v>
      </c>
    </row>
    <row r="607" spans="1:21" ht="15.75" thickBot="1" x14ac:dyDescent="0.3">
      <c r="A607" s="23" t="s">
        <v>290</v>
      </c>
      <c r="B607" s="24">
        <v>2987389.3</v>
      </c>
      <c r="C607" s="24">
        <v>2594780.2999999998</v>
      </c>
      <c r="D607" s="24">
        <v>4544981.3</v>
      </c>
      <c r="E607" s="24">
        <v>0</v>
      </c>
      <c r="F607" s="24">
        <v>0</v>
      </c>
      <c r="G607" s="24">
        <v>1231072.2</v>
      </c>
      <c r="H607" s="24">
        <v>1557636.7</v>
      </c>
      <c r="I607" s="24">
        <v>545142.30000000005</v>
      </c>
      <c r="J607" s="24">
        <v>9722224.6999999993</v>
      </c>
      <c r="K607" s="24">
        <v>9267214.5999999996</v>
      </c>
      <c r="L607" s="24">
        <v>8944671.4000000004</v>
      </c>
      <c r="M607" s="24">
        <v>13965390.300000001</v>
      </c>
      <c r="N607" s="24">
        <v>5562714.7000000002</v>
      </c>
      <c r="O607" s="24">
        <v>5450319.0999999996</v>
      </c>
      <c r="P607" s="24">
        <v>2390761.4</v>
      </c>
      <c r="Q607" s="24">
        <v>65612.100000000006</v>
      </c>
      <c r="R607" s="24">
        <v>68829910.599999994</v>
      </c>
      <c r="S607" s="24">
        <v>69236800</v>
      </c>
      <c r="T607" s="24">
        <v>406889.4</v>
      </c>
      <c r="U607" s="24">
        <v>0.59</v>
      </c>
    </row>
    <row r="608" spans="1:21" ht="15.75" thickBot="1" x14ac:dyDescent="0.3">
      <c r="A608" s="23" t="s">
        <v>291</v>
      </c>
      <c r="B608" s="24">
        <v>2457158.9</v>
      </c>
      <c r="C608" s="24">
        <v>2616849.9</v>
      </c>
      <c r="D608" s="24">
        <v>4572220.2</v>
      </c>
      <c r="E608" s="24">
        <v>0</v>
      </c>
      <c r="F608" s="24">
        <v>0</v>
      </c>
      <c r="G608" s="24">
        <v>1643832.1</v>
      </c>
      <c r="H608" s="24">
        <v>2289455.2999999998</v>
      </c>
      <c r="I608" s="24">
        <v>3359156.5</v>
      </c>
      <c r="J608" s="24">
        <v>9722224.6999999993</v>
      </c>
      <c r="K608" s="24">
        <v>9267214.5999999996</v>
      </c>
      <c r="L608" s="24">
        <v>6097378.9000000004</v>
      </c>
      <c r="M608" s="24">
        <v>13339341.300000001</v>
      </c>
      <c r="N608" s="24">
        <v>5562714.7000000002</v>
      </c>
      <c r="O608" s="24">
        <v>5450319.0999999996</v>
      </c>
      <c r="P608" s="24">
        <v>2082633</v>
      </c>
      <c r="Q608" s="24">
        <v>65612.100000000006</v>
      </c>
      <c r="R608" s="24">
        <v>68526111.5</v>
      </c>
      <c r="S608" s="24">
        <v>69229900</v>
      </c>
      <c r="T608" s="24">
        <v>703788.5</v>
      </c>
      <c r="U608" s="24">
        <v>1.02</v>
      </c>
    </row>
    <row r="609" spans="1:21" ht="15.75" thickBot="1" x14ac:dyDescent="0.3">
      <c r="A609" s="23" t="s">
        <v>292</v>
      </c>
      <c r="B609" s="24">
        <v>23461.3</v>
      </c>
      <c r="C609" s="24">
        <v>2616849.9</v>
      </c>
      <c r="D609" s="24">
        <v>4544981.3</v>
      </c>
      <c r="E609" s="24">
        <v>0</v>
      </c>
      <c r="F609" s="24">
        <v>0</v>
      </c>
      <c r="G609" s="24">
        <v>0</v>
      </c>
      <c r="H609" s="24">
        <v>1557636.7</v>
      </c>
      <c r="I609" s="24">
        <v>545142.30000000005</v>
      </c>
      <c r="J609" s="24">
        <v>9727543.3000000007</v>
      </c>
      <c r="K609" s="24">
        <v>9267214.5999999996</v>
      </c>
      <c r="L609" s="24">
        <v>8944671.4000000004</v>
      </c>
      <c r="M609" s="24">
        <v>13965390.300000001</v>
      </c>
      <c r="N609" s="24">
        <v>9200876.8000000007</v>
      </c>
      <c r="O609" s="24">
        <v>5985038</v>
      </c>
      <c r="P609" s="24">
        <v>2390761.4</v>
      </c>
      <c r="Q609" s="24">
        <v>65612.100000000006</v>
      </c>
      <c r="R609" s="24">
        <v>68835179.400000006</v>
      </c>
      <c r="S609" s="24">
        <v>69242100</v>
      </c>
      <c r="T609" s="24">
        <v>406920.6</v>
      </c>
      <c r="U609" s="24">
        <v>0.59</v>
      </c>
    </row>
    <row r="610" spans="1:21" ht="15.75" thickBot="1" x14ac:dyDescent="0.3">
      <c r="A610" s="23" t="s">
        <v>293</v>
      </c>
      <c r="B610" s="24">
        <v>0</v>
      </c>
      <c r="C610" s="24">
        <v>2594780.2999999998</v>
      </c>
      <c r="D610" s="24">
        <v>0</v>
      </c>
      <c r="E610" s="24">
        <v>0</v>
      </c>
      <c r="F610" s="24">
        <v>0</v>
      </c>
      <c r="G610" s="24">
        <v>0</v>
      </c>
      <c r="H610" s="24">
        <v>1557636.7</v>
      </c>
      <c r="I610" s="24">
        <v>545142.30000000005</v>
      </c>
      <c r="J610" s="24">
        <v>9798474</v>
      </c>
      <c r="K610" s="24">
        <v>9267214.5999999996</v>
      </c>
      <c r="L610" s="24">
        <v>8947753.1999999993</v>
      </c>
      <c r="M610" s="24">
        <v>15974413.4</v>
      </c>
      <c r="N610" s="24">
        <v>9244846.9000000004</v>
      </c>
      <c r="O610" s="24">
        <v>5985038</v>
      </c>
      <c r="P610" s="24">
        <v>2390761.4</v>
      </c>
      <c r="Q610" s="24">
        <v>65612.100000000006</v>
      </c>
      <c r="R610" s="24">
        <v>66371673</v>
      </c>
      <c r="S610" s="24">
        <v>69239200</v>
      </c>
      <c r="T610" s="24">
        <v>2867527</v>
      </c>
      <c r="U610" s="24">
        <v>4.1399999999999997</v>
      </c>
    </row>
    <row r="611" spans="1:21" ht="15.75" thickBot="1" x14ac:dyDescent="0.3">
      <c r="A611" s="23" t="s">
        <v>294</v>
      </c>
      <c r="B611" s="24">
        <v>23461.3</v>
      </c>
      <c r="C611" s="24">
        <v>2594780.2999999998</v>
      </c>
      <c r="D611" s="24">
        <v>4544981.3</v>
      </c>
      <c r="E611" s="24">
        <v>0</v>
      </c>
      <c r="F611" s="24">
        <v>0</v>
      </c>
      <c r="G611" s="24">
        <v>1412102</v>
      </c>
      <c r="H611" s="24">
        <v>2289455.2999999998</v>
      </c>
      <c r="I611" s="24">
        <v>545142.30000000005</v>
      </c>
      <c r="J611" s="24">
        <v>9727543.3000000007</v>
      </c>
      <c r="K611" s="24">
        <v>9267214.5999999996</v>
      </c>
      <c r="L611" s="24">
        <v>8944671.4000000004</v>
      </c>
      <c r="M611" s="24">
        <v>13965390.300000001</v>
      </c>
      <c r="N611" s="24">
        <v>5562714.7000000002</v>
      </c>
      <c r="O611" s="24">
        <v>5450319.0999999996</v>
      </c>
      <c r="P611" s="24">
        <v>2082633</v>
      </c>
      <c r="Q611" s="24">
        <v>65612.100000000006</v>
      </c>
      <c r="R611" s="24">
        <v>66476021.100000001</v>
      </c>
      <c r="S611" s="24">
        <v>69212000</v>
      </c>
      <c r="T611" s="24">
        <v>2735978.9</v>
      </c>
      <c r="U611" s="24">
        <v>3.95</v>
      </c>
    </row>
    <row r="612" spans="1:21" ht="15.75" thickBot="1" x14ac:dyDescent="0.3">
      <c r="A612" s="23" t="s">
        <v>295</v>
      </c>
      <c r="B612" s="24">
        <v>0</v>
      </c>
      <c r="C612" s="24">
        <v>2594780.2999999998</v>
      </c>
      <c r="D612" s="24">
        <v>4544981.3</v>
      </c>
      <c r="E612" s="24">
        <v>0</v>
      </c>
      <c r="F612" s="24">
        <v>0</v>
      </c>
      <c r="G612" s="24">
        <v>0</v>
      </c>
      <c r="H612" s="24">
        <v>1557636.7</v>
      </c>
      <c r="I612" s="24">
        <v>0</v>
      </c>
      <c r="J612" s="24">
        <v>9798474</v>
      </c>
      <c r="K612" s="24">
        <v>9267214.5999999996</v>
      </c>
      <c r="L612" s="24">
        <v>8944671.4000000004</v>
      </c>
      <c r="M612" s="24">
        <v>15975208.699999999</v>
      </c>
      <c r="N612" s="24">
        <v>9244846.9000000004</v>
      </c>
      <c r="O612" s="24">
        <v>10280708.1</v>
      </c>
      <c r="P612" s="24">
        <v>2390761.4</v>
      </c>
      <c r="Q612" s="24">
        <v>65612.100000000006</v>
      </c>
      <c r="R612" s="24">
        <v>74664895.700000003</v>
      </c>
      <c r="S612" s="24">
        <v>75444700</v>
      </c>
      <c r="T612" s="24">
        <v>779804.3</v>
      </c>
      <c r="U612" s="24">
        <v>1.03</v>
      </c>
    </row>
    <row r="613" spans="1:21" ht="15.75" thickBot="1" x14ac:dyDescent="0.3">
      <c r="A613" s="23" t="s">
        <v>296</v>
      </c>
      <c r="B613" s="24">
        <v>643739.4</v>
      </c>
      <c r="C613" s="24">
        <v>2616849.9</v>
      </c>
      <c r="D613" s="24">
        <v>4544981.3</v>
      </c>
      <c r="E613" s="24">
        <v>0</v>
      </c>
      <c r="F613" s="24">
        <v>0</v>
      </c>
      <c r="G613" s="24">
        <v>1231072.2</v>
      </c>
      <c r="H613" s="24">
        <v>1557636.7</v>
      </c>
      <c r="I613" s="24">
        <v>545142.30000000005</v>
      </c>
      <c r="J613" s="24">
        <v>9727543.3000000007</v>
      </c>
      <c r="K613" s="24">
        <v>9267214.5999999996</v>
      </c>
      <c r="L613" s="24">
        <v>8944671.4000000004</v>
      </c>
      <c r="M613" s="24">
        <v>15974363.699999999</v>
      </c>
      <c r="N613" s="24">
        <v>9146647.4000000004</v>
      </c>
      <c r="O613" s="24">
        <v>5450319.0999999996</v>
      </c>
      <c r="P613" s="24">
        <v>2390761.4</v>
      </c>
      <c r="Q613" s="24">
        <v>65612.100000000006</v>
      </c>
      <c r="R613" s="24">
        <v>72106554.900000006</v>
      </c>
      <c r="S613" s="24">
        <v>75493400</v>
      </c>
      <c r="T613" s="24">
        <v>3386845.1</v>
      </c>
      <c r="U613" s="24">
        <v>4.49</v>
      </c>
    </row>
    <row r="614" spans="1:21" ht="15.75" thickBot="1" x14ac:dyDescent="0.3">
      <c r="A614" s="23" t="s">
        <v>297</v>
      </c>
      <c r="B614" s="24">
        <v>23461.3</v>
      </c>
      <c r="C614" s="24">
        <v>0</v>
      </c>
      <c r="D614" s="24">
        <v>1970053.6</v>
      </c>
      <c r="E614" s="24">
        <v>0</v>
      </c>
      <c r="F614" s="24">
        <v>0</v>
      </c>
      <c r="G614" s="24">
        <v>1231072.2</v>
      </c>
      <c r="H614" s="24">
        <v>1557636.7</v>
      </c>
      <c r="I614" s="24">
        <v>545142.30000000005</v>
      </c>
      <c r="J614" s="24">
        <v>9727543.3000000007</v>
      </c>
      <c r="K614" s="24">
        <v>9267214.5999999996</v>
      </c>
      <c r="L614" s="24">
        <v>8944671.4000000004</v>
      </c>
      <c r="M614" s="24">
        <v>15974413.4</v>
      </c>
      <c r="N614" s="24">
        <v>9200876.8000000007</v>
      </c>
      <c r="O614" s="24">
        <v>5450319.0999999996</v>
      </c>
      <c r="P614" s="24">
        <v>2390761.4</v>
      </c>
      <c r="Q614" s="24">
        <v>65612.100000000006</v>
      </c>
      <c r="R614" s="24">
        <v>66348778.399999999</v>
      </c>
      <c r="S614" s="24">
        <v>75531900</v>
      </c>
      <c r="T614" s="24">
        <v>9183121.5999999996</v>
      </c>
      <c r="U614" s="24">
        <v>12.16</v>
      </c>
    </row>
    <row r="615" spans="1:21" ht="15.75" thickBot="1" x14ac:dyDescent="0.3">
      <c r="A615" s="23" t="s">
        <v>298</v>
      </c>
      <c r="B615" s="24">
        <v>2998772</v>
      </c>
      <c r="C615" s="24">
        <v>2616849.9</v>
      </c>
      <c r="D615" s="24">
        <v>4544981.3</v>
      </c>
      <c r="E615" s="24">
        <v>0</v>
      </c>
      <c r="F615" s="24">
        <v>0</v>
      </c>
      <c r="G615" s="24">
        <v>1412102</v>
      </c>
      <c r="H615" s="24">
        <v>2289455.2999999998</v>
      </c>
      <c r="I615" s="24">
        <v>3359156.5</v>
      </c>
      <c r="J615" s="24">
        <v>9722224.6999999993</v>
      </c>
      <c r="K615" s="24">
        <v>9267214.5999999996</v>
      </c>
      <c r="L615" s="24">
        <v>8944671.4000000004</v>
      </c>
      <c r="M615" s="24">
        <v>13965390.300000001</v>
      </c>
      <c r="N615" s="24">
        <v>5562714.7000000002</v>
      </c>
      <c r="O615" s="24">
        <v>5450319.0999999996</v>
      </c>
      <c r="P615" s="24">
        <v>2390761.4</v>
      </c>
      <c r="Q615" s="24">
        <v>65612.100000000006</v>
      </c>
      <c r="R615" s="24">
        <v>72590225.599999994</v>
      </c>
      <c r="S615" s="24">
        <v>75560500</v>
      </c>
      <c r="T615" s="24">
        <v>2970274.4</v>
      </c>
      <c r="U615" s="24">
        <v>3.93</v>
      </c>
    </row>
    <row r="616" spans="1:21" ht="15.75" thickBot="1" x14ac:dyDescent="0.3">
      <c r="A616" s="23" t="s">
        <v>299</v>
      </c>
      <c r="B616" s="24">
        <v>23461.3</v>
      </c>
      <c r="C616" s="24">
        <v>2616849.9</v>
      </c>
      <c r="D616" s="24">
        <v>4544981.3</v>
      </c>
      <c r="E616" s="24">
        <v>0</v>
      </c>
      <c r="F616" s="24">
        <v>0</v>
      </c>
      <c r="G616" s="24">
        <v>1231072.2</v>
      </c>
      <c r="H616" s="24">
        <v>1557636.7</v>
      </c>
      <c r="I616" s="24">
        <v>545142.30000000005</v>
      </c>
      <c r="J616" s="24">
        <v>9727543.3000000007</v>
      </c>
      <c r="K616" s="24">
        <v>9267214.5999999996</v>
      </c>
      <c r="L616" s="24">
        <v>8944671.4000000004</v>
      </c>
      <c r="M616" s="24">
        <v>15974413.4</v>
      </c>
      <c r="N616" s="24">
        <v>9200876.8000000007</v>
      </c>
      <c r="O616" s="24">
        <v>5450319.0999999996</v>
      </c>
      <c r="P616" s="24">
        <v>2390761.4</v>
      </c>
      <c r="Q616" s="24">
        <v>65612.100000000006</v>
      </c>
      <c r="R616" s="24">
        <v>71540555.900000006</v>
      </c>
      <c r="S616" s="24">
        <v>75602500</v>
      </c>
      <c r="T616" s="24">
        <v>4061944.1</v>
      </c>
      <c r="U616" s="24">
        <v>5.37</v>
      </c>
    </row>
    <row r="617" spans="1:21" ht="15.75" thickBot="1" x14ac:dyDescent="0.3">
      <c r="A617" s="23" t="s">
        <v>300</v>
      </c>
      <c r="B617" s="24">
        <v>5318.6</v>
      </c>
      <c r="C617" s="24">
        <v>2616849.9</v>
      </c>
      <c r="D617" s="24">
        <v>4544981.3</v>
      </c>
      <c r="E617" s="24">
        <v>0</v>
      </c>
      <c r="F617" s="24">
        <v>0</v>
      </c>
      <c r="G617" s="24">
        <v>1643832.1</v>
      </c>
      <c r="H617" s="24">
        <v>2289455.2999999998</v>
      </c>
      <c r="I617" s="24">
        <v>3359156.5</v>
      </c>
      <c r="J617" s="24">
        <v>9727543.3000000007</v>
      </c>
      <c r="K617" s="24">
        <v>9267214.5999999996</v>
      </c>
      <c r="L617" s="24">
        <v>8944671.4000000004</v>
      </c>
      <c r="M617" s="24">
        <v>13354799.9</v>
      </c>
      <c r="N617" s="24">
        <v>5562714.7000000002</v>
      </c>
      <c r="O617" s="24">
        <v>5450319.0999999996</v>
      </c>
      <c r="P617" s="24">
        <v>2390761.4</v>
      </c>
      <c r="Q617" s="24">
        <v>65612.100000000006</v>
      </c>
      <c r="R617" s="24">
        <v>69223230.400000006</v>
      </c>
      <c r="S617" s="24">
        <v>75609000</v>
      </c>
      <c r="T617" s="24">
        <v>6385769.5999999996</v>
      </c>
      <c r="U617" s="24">
        <v>8.4499999999999993</v>
      </c>
    </row>
    <row r="618" spans="1:21" ht="15.75" thickBot="1" x14ac:dyDescent="0.3">
      <c r="A618" s="23" t="s">
        <v>301</v>
      </c>
      <c r="B618" s="24">
        <v>4763802.5999999996</v>
      </c>
      <c r="C618" s="24">
        <v>2883771.9</v>
      </c>
      <c r="D618" s="24">
        <v>9688474.3000000007</v>
      </c>
      <c r="E618" s="24">
        <v>4816366.9000000004</v>
      </c>
      <c r="F618" s="24">
        <v>1095931.1000000001</v>
      </c>
      <c r="G618" s="24">
        <v>3464608.1</v>
      </c>
      <c r="H618" s="24">
        <v>2355017.7999999998</v>
      </c>
      <c r="I618" s="24">
        <v>3359156.5</v>
      </c>
      <c r="J618" s="24">
        <v>1962244.7</v>
      </c>
      <c r="K618" s="24">
        <v>3866890</v>
      </c>
      <c r="L618" s="24">
        <v>248655</v>
      </c>
      <c r="M618" s="24">
        <v>6489540.5</v>
      </c>
      <c r="N618" s="24">
        <v>2909251.3</v>
      </c>
      <c r="O618" s="24">
        <v>4746102.3</v>
      </c>
      <c r="P618" s="24">
        <v>1410397.1</v>
      </c>
      <c r="Q618" s="24">
        <v>0</v>
      </c>
      <c r="R618" s="24">
        <v>54060210.200000003</v>
      </c>
      <c r="S618" s="24">
        <v>51236600</v>
      </c>
      <c r="T618" s="24">
        <v>-2823610.2</v>
      </c>
      <c r="U618" s="24">
        <v>-5.51</v>
      </c>
    </row>
    <row r="619" spans="1:21" ht="15.75" thickBot="1" x14ac:dyDescent="0.3">
      <c r="A619" s="23" t="s">
        <v>302</v>
      </c>
      <c r="B619" s="24">
        <v>4763802.5999999996</v>
      </c>
      <c r="C619" s="24">
        <v>3110133.7</v>
      </c>
      <c r="D619" s="24">
        <v>12191825.1</v>
      </c>
      <c r="E619" s="24">
        <v>9183052.1999999993</v>
      </c>
      <c r="F619" s="24">
        <v>4597282.0999999996</v>
      </c>
      <c r="G619" s="24">
        <v>3464608.1</v>
      </c>
      <c r="H619" s="24">
        <v>2355017.7999999998</v>
      </c>
      <c r="I619" s="24">
        <v>5854420.2000000002</v>
      </c>
      <c r="J619" s="24">
        <v>5517.4</v>
      </c>
      <c r="K619" s="24">
        <v>0</v>
      </c>
      <c r="L619" s="24">
        <v>347.9</v>
      </c>
      <c r="M619" s="24">
        <v>1083947</v>
      </c>
      <c r="N619" s="24">
        <v>2909251.3</v>
      </c>
      <c r="O619" s="24">
        <v>0</v>
      </c>
      <c r="P619" s="24">
        <v>1410397.1</v>
      </c>
      <c r="Q619" s="24">
        <v>0</v>
      </c>
      <c r="R619" s="24">
        <v>50929602.5</v>
      </c>
      <c r="S619" s="24">
        <v>51230700</v>
      </c>
      <c r="T619" s="24">
        <v>301097.5</v>
      </c>
      <c r="U619" s="24">
        <v>0.59</v>
      </c>
    </row>
    <row r="620" spans="1:21" ht="15.75" thickBot="1" x14ac:dyDescent="0.3">
      <c r="A620" s="23" t="s">
        <v>303</v>
      </c>
      <c r="B620" s="24">
        <v>4763802.5999999996</v>
      </c>
      <c r="C620" s="24">
        <v>2883771.9</v>
      </c>
      <c r="D620" s="24">
        <v>12151762</v>
      </c>
      <c r="E620" s="24">
        <v>4816366.9000000004</v>
      </c>
      <c r="F620" s="24">
        <v>1095931.1000000001</v>
      </c>
      <c r="G620" s="24">
        <v>3464608.1</v>
      </c>
      <c r="H620" s="24">
        <v>2355017.7999999998</v>
      </c>
      <c r="I620" s="24">
        <v>3359156.5</v>
      </c>
      <c r="J620" s="24">
        <v>21821</v>
      </c>
      <c r="K620" s="24">
        <v>210555.3</v>
      </c>
      <c r="L620" s="24">
        <v>242988.5</v>
      </c>
      <c r="M620" s="24">
        <v>6489540.5</v>
      </c>
      <c r="N620" s="24">
        <v>2909251.3</v>
      </c>
      <c r="O620" s="24">
        <v>4746102.3</v>
      </c>
      <c r="P620" s="24">
        <v>1410397.1</v>
      </c>
      <c r="Q620" s="24">
        <v>0</v>
      </c>
      <c r="R620" s="24">
        <v>50921072.899999999</v>
      </c>
      <c r="S620" s="24">
        <v>51222100</v>
      </c>
      <c r="T620" s="24">
        <v>301027.09999999998</v>
      </c>
      <c r="U620" s="24">
        <v>0.59</v>
      </c>
    </row>
    <row r="621" spans="1:21" ht="15.75" thickBot="1" x14ac:dyDescent="0.3">
      <c r="A621" s="23" t="s">
        <v>304</v>
      </c>
      <c r="B621" s="24">
        <v>4763802.5999999996</v>
      </c>
      <c r="C621" s="24">
        <v>2883771.9</v>
      </c>
      <c r="D621" s="24">
        <v>12191825.1</v>
      </c>
      <c r="E621" s="24">
        <v>9183052.1999999993</v>
      </c>
      <c r="F621" s="24">
        <v>1095931.1000000001</v>
      </c>
      <c r="G621" s="24">
        <v>3464608.1</v>
      </c>
      <c r="H621" s="24">
        <v>2355017.7999999998</v>
      </c>
      <c r="I621" s="24">
        <v>3359156.5</v>
      </c>
      <c r="J621" s="24">
        <v>4125.6000000000004</v>
      </c>
      <c r="K621" s="24">
        <v>0</v>
      </c>
      <c r="L621" s="24">
        <v>347.9</v>
      </c>
      <c r="M621" s="24">
        <v>6478754.2999999998</v>
      </c>
      <c r="N621" s="24">
        <v>2909251.3</v>
      </c>
      <c r="O621" s="24">
        <v>4746102.3</v>
      </c>
      <c r="P621" s="24">
        <v>1410397.1</v>
      </c>
      <c r="Q621" s="24">
        <v>0</v>
      </c>
      <c r="R621" s="24">
        <v>54846143.899999999</v>
      </c>
      <c r="S621" s="24">
        <v>51218200</v>
      </c>
      <c r="T621" s="24">
        <v>-3627943.9</v>
      </c>
      <c r="U621" s="24">
        <v>-7.08</v>
      </c>
    </row>
    <row r="622" spans="1:21" ht="15.75" thickBot="1" x14ac:dyDescent="0.3">
      <c r="A622" s="23" t="s">
        <v>305</v>
      </c>
      <c r="B622" s="24">
        <v>4763802.5999999996</v>
      </c>
      <c r="C622" s="24">
        <v>2883771.9</v>
      </c>
      <c r="D622" s="24">
        <v>7269574.2000000002</v>
      </c>
      <c r="E622" s="24">
        <v>4816366.9000000004</v>
      </c>
      <c r="F622" s="24">
        <v>1095931.1000000001</v>
      </c>
      <c r="G622" s="24">
        <v>3464608.1</v>
      </c>
      <c r="H622" s="24">
        <v>2355017.7999999998</v>
      </c>
      <c r="I622" s="24">
        <v>3359156.5</v>
      </c>
      <c r="J622" s="24">
        <v>2319557.4</v>
      </c>
      <c r="K622" s="24">
        <v>7404690.4000000004</v>
      </c>
      <c r="L622" s="24">
        <v>248655</v>
      </c>
      <c r="M622" s="24">
        <v>6489540.5</v>
      </c>
      <c r="N622" s="24">
        <v>2909251.3</v>
      </c>
      <c r="O622" s="24">
        <v>5450319.0999999996</v>
      </c>
      <c r="P622" s="24">
        <v>2082633</v>
      </c>
      <c r="Q622" s="24">
        <v>0</v>
      </c>
      <c r="R622" s="24">
        <v>56912876</v>
      </c>
      <c r="S622" s="24">
        <v>51210000</v>
      </c>
      <c r="T622" s="24">
        <v>-5702876</v>
      </c>
      <c r="U622" s="24">
        <v>-11.14</v>
      </c>
    </row>
    <row r="623" spans="1:21" ht="15.75" thickBot="1" x14ac:dyDescent="0.3">
      <c r="A623" s="23" t="s">
        <v>306</v>
      </c>
      <c r="B623" s="24">
        <v>4763802.5999999996</v>
      </c>
      <c r="C623" s="24">
        <v>2883771.9</v>
      </c>
      <c r="D623" s="24">
        <v>9688474.3000000007</v>
      </c>
      <c r="E623" s="24">
        <v>4816366.9000000004</v>
      </c>
      <c r="F623" s="24">
        <v>1095931.1000000001</v>
      </c>
      <c r="G623" s="24">
        <v>3464608.1</v>
      </c>
      <c r="H623" s="24">
        <v>2355017.7999999998</v>
      </c>
      <c r="I623" s="24">
        <v>9181078.9000000004</v>
      </c>
      <c r="J623" s="24">
        <v>2319557.4</v>
      </c>
      <c r="K623" s="24">
        <v>3866890</v>
      </c>
      <c r="L623" s="24">
        <v>242988.5</v>
      </c>
      <c r="M623" s="24">
        <v>6478754.2999999998</v>
      </c>
      <c r="N623" s="24">
        <v>2909251.3</v>
      </c>
      <c r="O623" s="24">
        <v>0</v>
      </c>
      <c r="P623" s="24">
        <v>0</v>
      </c>
      <c r="Q623" s="24">
        <v>0</v>
      </c>
      <c r="R623" s="24">
        <v>54066493</v>
      </c>
      <c r="S623" s="24">
        <v>51204200</v>
      </c>
      <c r="T623" s="24">
        <v>-2862293</v>
      </c>
      <c r="U623" s="24">
        <v>-5.59</v>
      </c>
    </row>
    <row r="624" spans="1:21" ht="15.75" thickBot="1" x14ac:dyDescent="0.3">
      <c r="A624" s="23" t="s">
        <v>307</v>
      </c>
      <c r="B624" s="24">
        <v>23461.3</v>
      </c>
      <c r="C624" s="24">
        <v>2616849.9</v>
      </c>
      <c r="D624" s="24">
        <v>4544981.3</v>
      </c>
      <c r="E624" s="24">
        <v>0</v>
      </c>
      <c r="F624" s="24">
        <v>0</v>
      </c>
      <c r="G624" s="24">
        <v>0</v>
      </c>
      <c r="H624" s="24">
        <v>0</v>
      </c>
      <c r="I624" s="24">
        <v>0</v>
      </c>
      <c r="J624" s="24">
        <v>9727543.3000000007</v>
      </c>
      <c r="K624" s="24">
        <v>9267214.5999999996</v>
      </c>
      <c r="L624" s="24">
        <v>6161847.7999999998</v>
      </c>
      <c r="M624" s="24">
        <v>12446171.5</v>
      </c>
      <c r="N624" s="24">
        <v>5562714.7000000002</v>
      </c>
      <c r="O624" s="24">
        <v>5450319.0999999996</v>
      </c>
      <c r="P624" s="24">
        <v>2390761.4</v>
      </c>
      <c r="Q624" s="24">
        <v>65612.100000000006</v>
      </c>
      <c r="R624" s="24">
        <v>58257477</v>
      </c>
      <c r="S624" s="24">
        <v>57921600</v>
      </c>
      <c r="T624" s="24">
        <v>-335877</v>
      </c>
      <c r="U624" s="24">
        <v>-0.57999999999999996</v>
      </c>
    </row>
    <row r="625" spans="1:21" ht="15.75" thickBot="1" x14ac:dyDescent="0.3">
      <c r="A625" s="23" t="s">
        <v>308</v>
      </c>
      <c r="B625" s="24">
        <v>0</v>
      </c>
      <c r="C625" s="24">
        <v>2594780.2999999998</v>
      </c>
      <c r="D625" s="24">
        <v>1970053.6</v>
      </c>
      <c r="E625" s="24">
        <v>0</v>
      </c>
      <c r="F625" s="24">
        <v>0</v>
      </c>
      <c r="G625" s="24">
        <v>0</v>
      </c>
      <c r="H625" s="24">
        <v>1557636.7</v>
      </c>
      <c r="I625" s="24">
        <v>545142.30000000005</v>
      </c>
      <c r="J625" s="24">
        <v>9727543.3000000007</v>
      </c>
      <c r="K625" s="24">
        <v>9267214.5999999996</v>
      </c>
      <c r="L625" s="24">
        <v>8944671.4000000004</v>
      </c>
      <c r="M625" s="24">
        <v>13965390.300000001</v>
      </c>
      <c r="N625" s="24">
        <v>5562714.7000000002</v>
      </c>
      <c r="O625" s="24">
        <v>5450319.0999999996</v>
      </c>
      <c r="P625" s="24">
        <v>2390761.4</v>
      </c>
      <c r="Q625" s="24">
        <v>65612.100000000006</v>
      </c>
      <c r="R625" s="24">
        <v>62041839.899999999</v>
      </c>
      <c r="S625" s="24">
        <v>57935900</v>
      </c>
      <c r="T625" s="24">
        <v>-4105939.9</v>
      </c>
      <c r="U625" s="24">
        <v>-7.09</v>
      </c>
    </row>
    <row r="626" spans="1:21" ht="15.75" thickBot="1" x14ac:dyDescent="0.3">
      <c r="A626" s="23" t="s">
        <v>309</v>
      </c>
      <c r="B626" s="24">
        <v>0</v>
      </c>
      <c r="C626" s="24">
        <v>0</v>
      </c>
      <c r="D626" s="24">
        <v>0</v>
      </c>
      <c r="E626" s="24">
        <v>0</v>
      </c>
      <c r="F626" s="24">
        <v>0</v>
      </c>
      <c r="G626" s="24">
        <v>0</v>
      </c>
      <c r="H626" s="24">
        <v>1557636.7</v>
      </c>
      <c r="I626" s="24">
        <v>0</v>
      </c>
      <c r="J626" s="24">
        <v>9798474</v>
      </c>
      <c r="K626" s="24">
        <v>9267214.5999999996</v>
      </c>
      <c r="L626" s="24">
        <v>8944671.4000000004</v>
      </c>
      <c r="M626" s="24">
        <v>15974413.4</v>
      </c>
      <c r="N626" s="24">
        <v>9244846.9000000004</v>
      </c>
      <c r="O626" s="24">
        <v>5985038</v>
      </c>
      <c r="P626" s="24">
        <v>2390761.4</v>
      </c>
      <c r="Q626" s="24">
        <v>65612.100000000006</v>
      </c>
      <c r="R626" s="24">
        <v>63228668.600000001</v>
      </c>
      <c r="S626" s="24">
        <v>57965700</v>
      </c>
      <c r="T626" s="24">
        <v>-5262968.5999999996</v>
      </c>
      <c r="U626" s="24">
        <v>-9.08</v>
      </c>
    </row>
    <row r="627" spans="1:21" ht="15.75" thickBot="1" x14ac:dyDescent="0.3">
      <c r="A627" s="23" t="s">
        <v>310</v>
      </c>
      <c r="B627" s="24">
        <v>5318.6</v>
      </c>
      <c r="C627" s="24">
        <v>0</v>
      </c>
      <c r="D627" s="24">
        <v>0</v>
      </c>
      <c r="E627" s="24">
        <v>0</v>
      </c>
      <c r="F627" s="24">
        <v>0</v>
      </c>
      <c r="G627" s="24">
        <v>0</v>
      </c>
      <c r="H627" s="24">
        <v>1557636.7</v>
      </c>
      <c r="I627" s="24">
        <v>0</v>
      </c>
      <c r="J627" s="24">
        <v>9727543.3000000007</v>
      </c>
      <c r="K627" s="24">
        <v>9267214.5999999996</v>
      </c>
      <c r="L627" s="24">
        <v>8944671.4000000004</v>
      </c>
      <c r="M627" s="24">
        <v>15974413.4</v>
      </c>
      <c r="N627" s="24">
        <v>9200876.8000000007</v>
      </c>
      <c r="O627" s="24">
        <v>6087616.5999999996</v>
      </c>
      <c r="P627" s="24">
        <v>2390761.4</v>
      </c>
      <c r="Q627" s="24">
        <v>65612.100000000006</v>
      </c>
      <c r="R627" s="24">
        <v>63221665</v>
      </c>
      <c r="S627" s="24">
        <v>57940900</v>
      </c>
      <c r="T627" s="24">
        <v>-5280765</v>
      </c>
      <c r="U627" s="24">
        <v>-9.11</v>
      </c>
    </row>
    <row r="628" spans="1:21" ht="15.75" thickBot="1" x14ac:dyDescent="0.3">
      <c r="A628" s="23" t="s">
        <v>311</v>
      </c>
      <c r="B628" s="24">
        <v>5318.6</v>
      </c>
      <c r="C628" s="24">
        <v>0</v>
      </c>
      <c r="D628" s="24">
        <v>1970053.6</v>
      </c>
      <c r="E628" s="24">
        <v>0</v>
      </c>
      <c r="F628" s="24">
        <v>0</v>
      </c>
      <c r="G628" s="24">
        <v>1231072.2</v>
      </c>
      <c r="H628" s="24">
        <v>1557636.7</v>
      </c>
      <c r="I628" s="24">
        <v>545142.30000000005</v>
      </c>
      <c r="J628" s="24">
        <v>9727543.3000000007</v>
      </c>
      <c r="K628" s="24">
        <v>9267214.5999999996</v>
      </c>
      <c r="L628" s="24">
        <v>8944671.4000000004</v>
      </c>
      <c r="M628" s="24">
        <v>15974413.4</v>
      </c>
      <c r="N628" s="24">
        <v>9200876.8000000007</v>
      </c>
      <c r="O628" s="24">
        <v>5450319.0999999996</v>
      </c>
      <c r="P628" s="24">
        <v>2390761.4</v>
      </c>
      <c r="Q628" s="24">
        <v>65612.100000000006</v>
      </c>
      <c r="R628" s="24">
        <v>66330635.600000001</v>
      </c>
      <c r="S628" s="24">
        <v>57913600</v>
      </c>
      <c r="T628" s="24">
        <v>-8417035.5999999996</v>
      </c>
      <c r="U628" s="24">
        <v>-14.53</v>
      </c>
    </row>
    <row r="629" spans="1:21" ht="15.75" thickBot="1" x14ac:dyDescent="0.3">
      <c r="A629" s="23" t="s">
        <v>312</v>
      </c>
      <c r="B629" s="24">
        <v>0</v>
      </c>
      <c r="C629" s="24">
        <v>0</v>
      </c>
      <c r="D629" s="24">
        <v>1970053.6</v>
      </c>
      <c r="E629" s="24">
        <v>0</v>
      </c>
      <c r="F629" s="24">
        <v>0</v>
      </c>
      <c r="G629" s="24">
        <v>0</v>
      </c>
      <c r="H629" s="24">
        <v>1557636.7</v>
      </c>
      <c r="I629" s="24">
        <v>545142.30000000005</v>
      </c>
      <c r="J629" s="24">
        <v>9798474</v>
      </c>
      <c r="K629" s="24">
        <v>9267214.5999999996</v>
      </c>
      <c r="L629" s="24">
        <v>8944671.4000000004</v>
      </c>
      <c r="M629" s="24">
        <v>15974413.4</v>
      </c>
      <c r="N629" s="24">
        <v>9200876.8000000007</v>
      </c>
      <c r="O629" s="24">
        <v>5450319.0999999996</v>
      </c>
      <c r="P629" s="24">
        <v>2390761.4</v>
      </c>
      <c r="Q629" s="24">
        <v>65612.100000000006</v>
      </c>
      <c r="R629" s="24">
        <v>65165175.5</v>
      </c>
      <c r="S629" s="24">
        <v>57898200</v>
      </c>
      <c r="T629" s="24">
        <v>-7266975.5</v>
      </c>
      <c r="U629" s="24">
        <v>-12.55</v>
      </c>
    </row>
    <row r="630" spans="1:21" ht="15.75" thickBot="1" x14ac:dyDescent="0.3">
      <c r="A630" s="23" t="s">
        <v>313</v>
      </c>
      <c r="B630" s="24">
        <v>0</v>
      </c>
      <c r="C630" s="24">
        <v>0</v>
      </c>
      <c r="D630" s="24">
        <v>1970053.6</v>
      </c>
      <c r="E630" s="24">
        <v>0</v>
      </c>
      <c r="F630" s="24">
        <v>0</v>
      </c>
      <c r="G630" s="24">
        <v>0</v>
      </c>
      <c r="H630" s="24">
        <v>0</v>
      </c>
      <c r="I630" s="24">
        <v>0</v>
      </c>
      <c r="J630" s="24">
        <v>9808315.8000000007</v>
      </c>
      <c r="K630" s="24">
        <v>9267214.5999999996</v>
      </c>
      <c r="L630" s="24">
        <v>8944671.4000000004</v>
      </c>
      <c r="M630" s="24">
        <v>15974413.4</v>
      </c>
      <c r="N630" s="24">
        <v>9244846.9000000004</v>
      </c>
      <c r="O630" s="24">
        <v>10280708.1</v>
      </c>
      <c r="P630" s="24">
        <v>2390761.4</v>
      </c>
      <c r="Q630" s="24">
        <v>65612.100000000006</v>
      </c>
      <c r="R630" s="24">
        <v>67946597.5</v>
      </c>
      <c r="S630" s="24">
        <v>63330400</v>
      </c>
      <c r="T630" s="24">
        <v>-4616197.5</v>
      </c>
      <c r="U630" s="24">
        <v>-7.29</v>
      </c>
    </row>
    <row r="631" spans="1:21" ht="15.75" thickBot="1" x14ac:dyDescent="0.3">
      <c r="A631" s="23" t="s">
        <v>314</v>
      </c>
      <c r="B631" s="24">
        <v>643739.4</v>
      </c>
      <c r="C631" s="24">
        <v>2594780.2999999998</v>
      </c>
      <c r="D631" s="24">
        <v>0</v>
      </c>
      <c r="E631" s="24">
        <v>0</v>
      </c>
      <c r="F631" s="24">
        <v>0</v>
      </c>
      <c r="G631" s="24">
        <v>1231072.2</v>
      </c>
      <c r="H631" s="24">
        <v>1557636.7</v>
      </c>
      <c r="I631" s="24">
        <v>0</v>
      </c>
      <c r="J631" s="24">
        <v>9727543.3000000007</v>
      </c>
      <c r="K631" s="24">
        <v>9267214.5999999996</v>
      </c>
      <c r="L631" s="24">
        <v>8944671.4000000004</v>
      </c>
      <c r="M631" s="24">
        <v>15974413.4</v>
      </c>
      <c r="N631" s="24">
        <v>9200876.8000000007</v>
      </c>
      <c r="O631" s="24">
        <v>5450319.0999999996</v>
      </c>
      <c r="P631" s="24">
        <v>2390761.4</v>
      </c>
      <c r="Q631" s="24">
        <v>65612.100000000006</v>
      </c>
      <c r="R631" s="24">
        <v>67048641</v>
      </c>
      <c r="S631" s="24">
        <v>63321500</v>
      </c>
      <c r="T631" s="24">
        <v>-3727141</v>
      </c>
      <c r="U631" s="24">
        <v>-5.89</v>
      </c>
    </row>
    <row r="632" spans="1:21" ht="15.75" thickBot="1" x14ac:dyDescent="0.3">
      <c r="A632" s="23" t="s">
        <v>315</v>
      </c>
      <c r="B632" s="24">
        <v>0</v>
      </c>
      <c r="C632" s="24">
        <v>0</v>
      </c>
      <c r="D632" s="24">
        <v>0</v>
      </c>
      <c r="E632" s="24">
        <v>0</v>
      </c>
      <c r="F632" s="24">
        <v>0</v>
      </c>
      <c r="G632" s="24">
        <v>0</v>
      </c>
      <c r="H632" s="24">
        <v>0</v>
      </c>
      <c r="I632" s="24">
        <v>0</v>
      </c>
      <c r="J632" s="24">
        <v>9798474</v>
      </c>
      <c r="K632" s="24">
        <v>9267214.5999999996</v>
      </c>
      <c r="L632" s="24">
        <v>8947753.1999999993</v>
      </c>
      <c r="M632" s="24">
        <v>15975208.699999999</v>
      </c>
      <c r="N632" s="24">
        <v>9244846.9000000004</v>
      </c>
      <c r="O632" s="24">
        <v>10280708.1</v>
      </c>
      <c r="P632" s="24">
        <v>2390761.4</v>
      </c>
      <c r="Q632" s="24">
        <v>65612.100000000006</v>
      </c>
      <c r="R632" s="24">
        <v>65970579.200000003</v>
      </c>
      <c r="S632" s="24">
        <v>63316800</v>
      </c>
      <c r="T632" s="24">
        <v>-2653779.2000000002</v>
      </c>
      <c r="U632" s="24">
        <v>-4.1900000000000004</v>
      </c>
    </row>
    <row r="633" spans="1:21" ht="15.75" thickBot="1" x14ac:dyDescent="0.3">
      <c r="A633" s="23" t="s">
        <v>316</v>
      </c>
      <c r="B633" s="24">
        <v>0</v>
      </c>
      <c r="C633" s="24">
        <v>0</v>
      </c>
      <c r="D633" s="24">
        <v>0</v>
      </c>
      <c r="E633" s="24">
        <v>0</v>
      </c>
      <c r="F633" s="24">
        <v>0</v>
      </c>
      <c r="G633" s="24">
        <v>0</v>
      </c>
      <c r="H633" s="24">
        <v>0</v>
      </c>
      <c r="I633" s="24">
        <v>0</v>
      </c>
      <c r="J633" s="24">
        <v>9798474</v>
      </c>
      <c r="K633" s="24">
        <v>9267214.5999999996</v>
      </c>
      <c r="L633" s="24">
        <v>8944671.4000000004</v>
      </c>
      <c r="M633" s="24">
        <v>15975208.699999999</v>
      </c>
      <c r="N633" s="24">
        <v>9244846.9000000004</v>
      </c>
      <c r="O633" s="24">
        <v>10280708.1</v>
      </c>
      <c r="P633" s="24">
        <v>2390761.4</v>
      </c>
      <c r="Q633" s="24">
        <v>65612.100000000006</v>
      </c>
      <c r="R633" s="24">
        <v>65967497.399999999</v>
      </c>
      <c r="S633" s="24">
        <v>63310600</v>
      </c>
      <c r="T633" s="24">
        <v>-2656897.4</v>
      </c>
      <c r="U633" s="24">
        <v>-4.2</v>
      </c>
    </row>
    <row r="634" spans="1:21" ht="15.75" thickBot="1" x14ac:dyDescent="0.3">
      <c r="A634" s="23" t="s">
        <v>317</v>
      </c>
      <c r="B634" s="24">
        <v>23461.3</v>
      </c>
      <c r="C634" s="24">
        <v>0</v>
      </c>
      <c r="D634" s="24">
        <v>0</v>
      </c>
      <c r="E634" s="24">
        <v>0</v>
      </c>
      <c r="F634" s="24">
        <v>0</v>
      </c>
      <c r="G634" s="24">
        <v>0</v>
      </c>
      <c r="H634" s="24">
        <v>0</v>
      </c>
      <c r="I634" s="24">
        <v>0</v>
      </c>
      <c r="J634" s="24">
        <v>9727543.3000000007</v>
      </c>
      <c r="K634" s="24">
        <v>9267214.5999999996</v>
      </c>
      <c r="L634" s="24">
        <v>8947753.1999999993</v>
      </c>
      <c r="M634" s="24">
        <v>15975208.699999999</v>
      </c>
      <c r="N634" s="24">
        <v>9244846.9000000004</v>
      </c>
      <c r="O634" s="24">
        <v>10330165.800000001</v>
      </c>
      <c r="P634" s="24">
        <v>2390761.4</v>
      </c>
      <c r="Q634" s="24">
        <v>65612.100000000006</v>
      </c>
      <c r="R634" s="24">
        <v>65972567.399999999</v>
      </c>
      <c r="S634" s="24">
        <v>63310100</v>
      </c>
      <c r="T634" s="24">
        <v>-2662467.4</v>
      </c>
      <c r="U634" s="24">
        <v>-4.21</v>
      </c>
    </row>
    <row r="635" spans="1:21" ht="15.75" thickBot="1" x14ac:dyDescent="0.3">
      <c r="A635" s="23" t="s">
        <v>318</v>
      </c>
      <c r="B635" s="24">
        <v>643739.4</v>
      </c>
      <c r="C635" s="24">
        <v>2616849.9</v>
      </c>
      <c r="D635" s="24">
        <v>1970053.6</v>
      </c>
      <c r="E635" s="24">
        <v>0</v>
      </c>
      <c r="F635" s="24">
        <v>0</v>
      </c>
      <c r="G635" s="24">
        <v>0</v>
      </c>
      <c r="H635" s="24">
        <v>0</v>
      </c>
      <c r="I635" s="24">
        <v>0</v>
      </c>
      <c r="J635" s="24">
        <v>9727543.3000000007</v>
      </c>
      <c r="K635" s="24">
        <v>9267214.5999999996</v>
      </c>
      <c r="L635" s="24">
        <v>8944671.4000000004</v>
      </c>
      <c r="M635" s="24">
        <v>15974413.4</v>
      </c>
      <c r="N635" s="24">
        <v>9244846.9000000004</v>
      </c>
      <c r="O635" s="24">
        <v>6012361.5</v>
      </c>
      <c r="P635" s="24">
        <v>2390761.4</v>
      </c>
      <c r="Q635" s="24">
        <v>65612.100000000006</v>
      </c>
      <c r="R635" s="24">
        <v>66858067.600000001</v>
      </c>
      <c r="S635" s="24">
        <v>63299700</v>
      </c>
      <c r="T635" s="24">
        <v>-3558367.6</v>
      </c>
      <c r="U635" s="24">
        <v>-5.62</v>
      </c>
    </row>
    <row r="636" spans="1:21" ht="15.75" thickBot="1" x14ac:dyDescent="0.3">
      <c r="A636" s="23" t="s">
        <v>319</v>
      </c>
      <c r="B636" s="24">
        <v>2998772</v>
      </c>
      <c r="C636" s="24">
        <v>0</v>
      </c>
      <c r="D636" s="24">
        <v>0</v>
      </c>
      <c r="E636" s="24">
        <v>0</v>
      </c>
      <c r="F636" s="24">
        <v>0</v>
      </c>
      <c r="G636" s="24">
        <v>0</v>
      </c>
      <c r="H636" s="24">
        <v>0</v>
      </c>
      <c r="I636" s="24">
        <v>0</v>
      </c>
      <c r="J636" s="24">
        <v>9722224.6999999993</v>
      </c>
      <c r="K636" s="24">
        <v>9267214.5999999996</v>
      </c>
      <c r="L636" s="24">
        <v>8944671.4000000004</v>
      </c>
      <c r="M636" s="24">
        <v>15974413.4</v>
      </c>
      <c r="N636" s="24">
        <v>9244846.9000000004</v>
      </c>
      <c r="O636" s="24">
        <v>10280708.1</v>
      </c>
      <c r="P636" s="24">
        <v>2529789.5</v>
      </c>
      <c r="Q636" s="24">
        <v>65612.100000000006</v>
      </c>
      <c r="R636" s="24">
        <v>69028253</v>
      </c>
      <c r="S636" s="24">
        <v>69436300</v>
      </c>
      <c r="T636" s="24">
        <v>408047</v>
      </c>
      <c r="U636" s="24">
        <v>0.59</v>
      </c>
    </row>
    <row r="637" spans="1:21" ht="15.75" thickBot="1" x14ac:dyDescent="0.3">
      <c r="A637" s="23" t="s">
        <v>320</v>
      </c>
      <c r="B637" s="24">
        <v>0</v>
      </c>
      <c r="C637" s="24">
        <v>0</v>
      </c>
      <c r="D637" s="24">
        <v>0</v>
      </c>
      <c r="E637" s="24">
        <v>0</v>
      </c>
      <c r="F637" s="24">
        <v>0</v>
      </c>
      <c r="G637" s="24">
        <v>0</v>
      </c>
      <c r="H637" s="24">
        <v>0</v>
      </c>
      <c r="I637" s="24">
        <v>0</v>
      </c>
      <c r="J637" s="24">
        <v>9817213.1999999993</v>
      </c>
      <c r="K637" s="24">
        <v>11740692.1</v>
      </c>
      <c r="L637" s="24">
        <v>8947753.1999999993</v>
      </c>
      <c r="M637" s="24">
        <v>15975208.699999999</v>
      </c>
      <c r="N637" s="24">
        <v>9244846.9000000004</v>
      </c>
      <c r="O637" s="24">
        <v>10280708.1</v>
      </c>
      <c r="P637" s="24">
        <v>2390761.4</v>
      </c>
      <c r="Q637" s="24">
        <v>65612.100000000006</v>
      </c>
      <c r="R637" s="24">
        <v>68462795.799999997</v>
      </c>
      <c r="S637" s="24">
        <v>69408800</v>
      </c>
      <c r="T637" s="24">
        <v>946004.2</v>
      </c>
      <c r="U637" s="24">
        <v>1.36</v>
      </c>
    </row>
    <row r="638" spans="1:21" ht="15.75" thickBot="1" x14ac:dyDescent="0.3">
      <c r="A638" s="23" t="s">
        <v>321</v>
      </c>
      <c r="B638" s="24">
        <v>0</v>
      </c>
      <c r="C638" s="24">
        <v>0</v>
      </c>
      <c r="D638" s="24">
        <v>0</v>
      </c>
      <c r="E638" s="24">
        <v>0</v>
      </c>
      <c r="F638" s="24">
        <v>0</v>
      </c>
      <c r="G638" s="24">
        <v>0</v>
      </c>
      <c r="H638" s="24">
        <v>1557636.7</v>
      </c>
      <c r="I638" s="24">
        <v>0</v>
      </c>
      <c r="J638" s="24">
        <v>9817213.1999999993</v>
      </c>
      <c r="K638" s="24">
        <v>11740692.1</v>
      </c>
      <c r="L638" s="24">
        <v>8947753.1999999993</v>
      </c>
      <c r="M638" s="24">
        <v>15975208.699999999</v>
      </c>
      <c r="N638" s="24">
        <v>9244846.9000000004</v>
      </c>
      <c r="O638" s="24">
        <v>9261488.5</v>
      </c>
      <c r="P638" s="24">
        <v>2390761.4</v>
      </c>
      <c r="Q638" s="24">
        <v>65612.100000000006</v>
      </c>
      <c r="R638" s="24">
        <v>69001212.900000006</v>
      </c>
      <c r="S638" s="24">
        <v>69409100</v>
      </c>
      <c r="T638" s="24">
        <v>407887.1</v>
      </c>
      <c r="U638" s="24">
        <v>0.59</v>
      </c>
    </row>
    <row r="639" spans="1:21" ht="15.75" thickBot="1" x14ac:dyDescent="0.3">
      <c r="A639" s="23" t="s">
        <v>322</v>
      </c>
      <c r="B639" s="24">
        <v>0</v>
      </c>
      <c r="C639" s="24">
        <v>0</v>
      </c>
      <c r="D639" s="24">
        <v>0</v>
      </c>
      <c r="E639" s="24">
        <v>0</v>
      </c>
      <c r="F639" s="24">
        <v>0</v>
      </c>
      <c r="G639" s="24">
        <v>0</v>
      </c>
      <c r="H639" s="24">
        <v>0</v>
      </c>
      <c r="I639" s="24">
        <v>0</v>
      </c>
      <c r="J639" s="24">
        <v>9798474</v>
      </c>
      <c r="K639" s="24">
        <v>9267214.5999999996</v>
      </c>
      <c r="L639" s="24">
        <v>8947753.1999999993</v>
      </c>
      <c r="M639" s="24">
        <v>15975208.699999999</v>
      </c>
      <c r="N639" s="24">
        <v>9244846.9000000004</v>
      </c>
      <c r="O639" s="24">
        <v>10280708.1</v>
      </c>
      <c r="P639" s="24">
        <v>5416623.2999999998</v>
      </c>
      <c r="Q639" s="24">
        <v>65612.100000000006</v>
      </c>
      <c r="R639" s="24">
        <v>68996441.099999994</v>
      </c>
      <c r="S639" s="24">
        <v>69404300</v>
      </c>
      <c r="T639" s="24">
        <v>407858.9</v>
      </c>
      <c r="U639" s="24">
        <v>0.59</v>
      </c>
    </row>
    <row r="640" spans="1:21" ht="15.75" thickBot="1" x14ac:dyDescent="0.3">
      <c r="A640" s="23" t="s">
        <v>323</v>
      </c>
      <c r="B640" s="24">
        <v>0</v>
      </c>
      <c r="C640" s="24">
        <v>0</v>
      </c>
      <c r="D640" s="24">
        <v>0</v>
      </c>
      <c r="E640" s="24">
        <v>0</v>
      </c>
      <c r="F640" s="24">
        <v>0</v>
      </c>
      <c r="G640" s="24">
        <v>0</v>
      </c>
      <c r="H640" s="24">
        <v>1552019.9</v>
      </c>
      <c r="I640" s="24">
        <v>0</v>
      </c>
      <c r="J640" s="24">
        <v>9798474</v>
      </c>
      <c r="K640" s="24">
        <v>11740692.1</v>
      </c>
      <c r="L640" s="24">
        <v>8947753.1999999993</v>
      </c>
      <c r="M640" s="24">
        <v>15975208.699999999</v>
      </c>
      <c r="N640" s="24">
        <v>9244846.9000000004</v>
      </c>
      <c r="O640" s="24">
        <v>9261488.5</v>
      </c>
      <c r="P640" s="24">
        <v>2390761.4</v>
      </c>
      <c r="Q640" s="24">
        <v>65612.100000000006</v>
      </c>
      <c r="R640" s="24">
        <v>68976856.900000006</v>
      </c>
      <c r="S640" s="24">
        <v>69397800</v>
      </c>
      <c r="T640" s="24">
        <v>420943.1</v>
      </c>
      <c r="U640" s="24">
        <v>0.61</v>
      </c>
    </row>
    <row r="641" spans="1:21" ht="15.75" thickBot="1" x14ac:dyDescent="0.3">
      <c r="A641" s="23" t="s">
        <v>324</v>
      </c>
      <c r="B641" s="24">
        <v>643739.4</v>
      </c>
      <c r="C641" s="24">
        <v>0</v>
      </c>
      <c r="D641" s="24">
        <v>0</v>
      </c>
      <c r="E641" s="24">
        <v>0</v>
      </c>
      <c r="F641" s="24">
        <v>0</v>
      </c>
      <c r="G641" s="24">
        <v>0</v>
      </c>
      <c r="H641" s="24">
        <v>0</v>
      </c>
      <c r="I641" s="24">
        <v>0</v>
      </c>
      <c r="J641" s="24">
        <v>9722224.6999999993</v>
      </c>
      <c r="K641" s="24">
        <v>11740692.1</v>
      </c>
      <c r="L641" s="24">
        <v>8947753.1999999993</v>
      </c>
      <c r="M641" s="24">
        <v>15975208.699999999</v>
      </c>
      <c r="N641" s="24">
        <v>9244846.9000000004</v>
      </c>
      <c r="O641" s="24">
        <v>10280708.1</v>
      </c>
      <c r="P641" s="24">
        <v>2390761.4</v>
      </c>
      <c r="Q641" s="24">
        <v>65612.100000000006</v>
      </c>
      <c r="R641" s="24">
        <v>69011546.799999997</v>
      </c>
      <c r="S641" s="24">
        <v>69419500</v>
      </c>
      <c r="T641" s="24">
        <v>407953.2</v>
      </c>
      <c r="U641" s="24">
        <v>0.59</v>
      </c>
    </row>
    <row r="642" spans="1:21" ht="15.75" thickBot="1" x14ac:dyDescent="0.3">
      <c r="A642" s="23" t="s">
        <v>325</v>
      </c>
      <c r="B642" s="24">
        <v>0</v>
      </c>
      <c r="C642" s="24">
        <v>0</v>
      </c>
      <c r="D642" s="24">
        <v>0</v>
      </c>
      <c r="E642" s="24">
        <v>0</v>
      </c>
      <c r="F642" s="24">
        <v>0</v>
      </c>
      <c r="G642" s="24">
        <v>0</v>
      </c>
      <c r="H642" s="24">
        <v>0</v>
      </c>
      <c r="I642" s="24">
        <v>0</v>
      </c>
      <c r="J642" s="24">
        <v>16362220.800000001</v>
      </c>
      <c r="K642" s="24">
        <v>11740692.1</v>
      </c>
      <c r="L642" s="24">
        <v>8947753.1999999993</v>
      </c>
      <c r="M642" s="24">
        <v>15975208.699999999</v>
      </c>
      <c r="N642" s="24">
        <v>9244846.9000000004</v>
      </c>
      <c r="O642" s="24">
        <v>10280708.1</v>
      </c>
      <c r="P642" s="24">
        <v>2390761.4</v>
      </c>
      <c r="Q642" s="24">
        <v>65612.100000000006</v>
      </c>
      <c r="R642" s="24">
        <v>75007803.5</v>
      </c>
      <c r="S642" s="24">
        <v>75451200</v>
      </c>
      <c r="T642" s="24">
        <v>443396.5</v>
      </c>
      <c r="U642" s="24">
        <v>0.59</v>
      </c>
    </row>
    <row r="643" spans="1:21" ht="15.75" thickBot="1" x14ac:dyDescent="0.3">
      <c r="A643" s="23" t="s">
        <v>326</v>
      </c>
      <c r="B643" s="24">
        <v>643739.4</v>
      </c>
      <c r="C643" s="24">
        <v>2594780.2999999998</v>
      </c>
      <c r="D643" s="24">
        <v>1970053.6</v>
      </c>
      <c r="E643" s="24">
        <v>0</v>
      </c>
      <c r="F643" s="24">
        <v>0</v>
      </c>
      <c r="G643" s="24">
        <v>0</v>
      </c>
      <c r="H643" s="24">
        <v>1557636.7</v>
      </c>
      <c r="I643" s="24">
        <v>0</v>
      </c>
      <c r="J643" s="24">
        <v>9727543.3000000007</v>
      </c>
      <c r="K643" s="24">
        <v>9267214.5999999996</v>
      </c>
      <c r="L643" s="24">
        <v>8944671.4000000004</v>
      </c>
      <c r="M643" s="24">
        <v>15974413.4</v>
      </c>
      <c r="N643" s="24">
        <v>9244846.9000000004</v>
      </c>
      <c r="O643" s="24">
        <v>10280708.1</v>
      </c>
      <c r="P643" s="24">
        <v>2390761.4</v>
      </c>
      <c r="Q643" s="24">
        <v>65612.100000000006</v>
      </c>
      <c r="R643" s="24">
        <v>72661981.400000006</v>
      </c>
      <c r="S643" s="24">
        <v>75427600</v>
      </c>
      <c r="T643" s="24">
        <v>2765618.6</v>
      </c>
      <c r="U643" s="24">
        <v>3.67</v>
      </c>
    </row>
    <row r="644" spans="1:21" ht="15.75" thickBot="1" x14ac:dyDescent="0.3">
      <c r="A644" s="23" t="s">
        <v>327</v>
      </c>
      <c r="B644" s="24">
        <v>0</v>
      </c>
      <c r="C644" s="24">
        <v>0</v>
      </c>
      <c r="D644" s="24">
        <v>0</v>
      </c>
      <c r="E644" s="24">
        <v>0</v>
      </c>
      <c r="F644" s="24">
        <v>0</v>
      </c>
      <c r="G644" s="24">
        <v>0</v>
      </c>
      <c r="H644" s="24">
        <v>0</v>
      </c>
      <c r="I644" s="24">
        <v>0</v>
      </c>
      <c r="J644" s="24">
        <v>9817213.1999999993</v>
      </c>
      <c r="K644" s="24">
        <v>11740692.1</v>
      </c>
      <c r="L644" s="24">
        <v>8947753.1999999993</v>
      </c>
      <c r="M644" s="24">
        <v>15975208.699999999</v>
      </c>
      <c r="N644" s="24">
        <v>9244846.9000000004</v>
      </c>
      <c r="O644" s="24">
        <v>13747876.199999999</v>
      </c>
      <c r="P644" s="24">
        <v>5416623.2999999998</v>
      </c>
      <c r="Q644" s="24">
        <v>65612.100000000006</v>
      </c>
      <c r="R644" s="24">
        <v>74955825.799999997</v>
      </c>
      <c r="S644" s="24">
        <v>75408400</v>
      </c>
      <c r="T644" s="24">
        <v>452574.2</v>
      </c>
      <c r="U644" s="24">
        <v>0.6</v>
      </c>
    </row>
    <row r="645" spans="1:21" ht="15.75" thickBot="1" x14ac:dyDescent="0.3">
      <c r="A645" s="23" t="s">
        <v>328</v>
      </c>
      <c r="B645" s="24">
        <v>0</v>
      </c>
      <c r="C645" s="24">
        <v>0</v>
      </c>
      <c r="D645" s="24">
        <v>0</v>
      </c>
      <c r="E645" s="24">
        <v>0</v>
      </c>
      <c r="F645" s="24">
        <v>0</v>
      </c>
      <c r="G645" s="24">
        <v>0</v>
      </c>
      <c r="H645" s="24">
        <v>0</v>
      </c>
      <c r="I645" s="24">
        <v>0</v>
      </c>
      <c r="J645" s="24">
        <v>9798474</v>
      </c>
      <c r="K645" s="24">
        <v>11740692.1</v>
      </c>
      <c r="L645" s="24">
        <v>8947753.1999999993</v>
      </c>
      <c r="M645" s="24">
        <v>15975854.9</v>
      </c>
      <c r="N645" s="24">
        <v>9244846.9000000004</v>
      </c>
      <c r="O645" s="24">
        <v>13747876.199999999</v>
      </c>
      <c r="P645" s="24">
        <v>5416623.2999999998</v>
      </c>
      <c r="Q645" s="24">
        <v>65612.100000000006</v>
      </c>
      <c r="R645" s="24">
        <v>74937732.700000003</v>
      </c>
      <c r="S645" s="24">
        <v>75409700</v>
      </c>
      <c r="T645" s="24">
        <v>471967.3</v>
      </c>
      <c r="U645" s="24">
        <v>0.63</v>
      </c>
    </row>
    <row r="646" spans="1:21" ht="15.75" thickBot="1" x14ac:dyDescent="0.3">
      <c r="A646" s="23" t="s">
        <v>329</v>
      </c>
      <c r="B646" s="24">
        <v>0</v>
      </c>
      <c r="C646" s="24">
        <v>0</v>
      </c>
      <c r="D646" s="24">
        <v>0</v>
      </c>
      <c r="E646" s="24">
        <v>0</v>
      </c>
      <c r="F646" s="24">
        <v>0</v>
      </c>
      <c r="G646" s="24">
        <v>0</v>
      </c>
      <c r="H646" s="24">
        <v>0</v>
      </c>
      <c r="I646" s="24">
        <v>0</v>
      </c>
      <c r="J646" s="24">
        <v>9817213.1999999993</v>
      </c>
      <c r="K646" s="24">
        <v>11740692.1</v>
      </c>
      <c r="L646" s="24">
        <v>8947753.1999999993</v>
      </c>
      <c r="M646" s="24">
        <v>15975854.9</v>
      </c>
      <c r="N646" s="24">
        <v>9244846.9000000004</v>
      </c>
      <c r="O646" s="24">
        <v>13747876.199999999</v>
      </c>
      <c r="P646" s="24">
        <v>5416623.2999999998</v>
      </c>
      <c r="Q646" s="24">
        <v>65612.100000000006</v>
      </c>
      <c r="R646" s="24">
        <v>74956471.900000006</v>
      </c>
      <c r="S646" s="24">
        <v>75389500</v>
      </c>
      <c r="T646" s="24">
        <v>433028.1</v>
      </c>
      <c r="U646" s="24">
        <v>0.56999999999999995</v>
      </c>
    </row>
    <row r="647" spans="1:21" ht="15.75" thickBot="1" x14ac:dyDescent="0.3">
      <c r="A647" s="23" t="s">
        <v>330</v>
      </c>
      <c r="B647" s="24">
        <v>0</v>
      </c>
      <c r="C647" s="24">
        <v>0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0</v>
      </c>
      <c r="J647" s="24">
        <v>9808315.8000000007</v>
      </c>
      <c r="K647" s="24">
        <v>11740692.1</v>
      </c>
      <c r="L647" s="24">
        <v>8947753.1999999993</v>
      </c>
      <c r="M647" s="24">
        <v>15975854.9</v>
      </c>
      <c r="N647" s="24">
        <v>9244846.9000000004</v>
      </c>
      <c r="O647" s="24">
        <v>13747876.199999999</v>
      </c>
      <c r="P647" s="24">
        <v>5416623.2999999998</v>
      </c>
      <c r="Q647" s="24">
        <v>65612.100000000006</v>
      </c>
      <c r="R647" s="24">
        <v>74947574.5</v>
      </c>
      <c r="S647" s="24">
        <v>75371600</v>
      </c>
      <c r="T647" s="24">
        <v>424025.5</v>
      </c>
      <c r="U647" s="24">
        <v>0.56000000000000005</v>
      </c>
    </row>
    <row r="648" spans="1:21" ht="15.75" thickBot="1" x14ac:dyDescent="0.3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</row>
    <row r="649" spans="1:21" ht="15.75" thickBot="1" x14ac:dyDescent="0.3">
      <c r="A649" s="25" t="s">
        <v>699</v>
      </c>
      <c r="B649" s="26">
        <v>132994267.7</v>
      </c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</row>
    <row r="650" spans="1:21" ht="15.75" thickBot="1" x14ac:dyDescent="0.3">
      <c r="A650" s="25" t="s">
        <v>700</v>
      </c>
      <c r="B650" s="26">
        <v>0</v>
      </c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</row>
    <row r="651" spans="1:21" ht="15.75" thickBot="1" x14ac:dyDescent="0.3">
      <c r="A651" s="25" t="s">
        <v>701</v>
      </c>
      <c r="B651" s="26">
        <v>7996686273.3000002</v>
      </c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</row>
    <row r="652" spans="1:21" ht="15.75" thickBot="1" x14ac:dyDescent="0.3">
      <c r="A652" s="25" t="s">
        <v>702</v>
      </c>
      <c r="B652" s="26">
        <v>7996406800</v>
      </c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</row>
    <row r="653" spans="1:21" ht="15.75" thickBot="1" x14ac:dyDescent="0.3">
      <c r="A653" s="25" t="s">
        <v>703</v>
      </c>
      <c r="B653" s="26">
        <v>279473.3</v>
      </c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</row>
    <row r="654" spans="1:21" ht="15.75" thickBot="1" x14ac:dyDescent="0.3">
      <c r="A654" s="25" t="s">
        <v>704</v>
      </c>
      <c r="B654" s="26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</row>
    <row r="655" spans="1:21" ht="15.75" thickBot="1" x14ac:dyDescent="0.3">
      <c r="A655" s="25" t="s">
        <v>705</v>
      </c>
      <c r="B655" s="26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</row>
    <row r="656" spans="1:21" ht="15.75" thickBot="1" x14ac:dyDescent="0.3">
      <c r="A656" s="25" t="s">
        <v>706</v>
      </c>
      <c r="B656" s="26">
        <v>0</v>
      </c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</row>
    <row r="657" spans="1:21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</row>
    <row r="658" spans="1:21" x14ac:dyDescent="0.25">
      <c r="A658" s="27" t="s">
        <v>707</v>
      </c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</row>
    <row r="659" spans="1:21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</row>
    <row r="660" spans="1:21" x14ac:dyDescent="0.25">
      <c r="A660" s="28" t="s">
        <v>708</v>
      </c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</row>
    <row r="661" spans="1:21" x14ac:dyDescent="0.25">
      <c r="A661" s="28" t="s">
        <v>5005</v>
      </c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</row>
  </sheetData>
  <conditionalFormatting sqref="T3:AA1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3:AJ1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:AI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658" r:id="rId1" display="https://miau.my-x.hu/myx-free/coco/test/336036220211011105059.html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27"/>
  <sheetViews>
    <sheetView workbookViewId="0">
      <selection activeCell="B2" sqref="B2"/>
    </sheetView>
  </sheetViews>
  <sheetFormatPr defaultRowHeight="15" x14ac:dyDescent="0.25"/>
  <cols>
    <col min="1" max="16384" width="9.140625" style="30"/>
  </cols>
  <sheetData>
    <row r="1" spans="1:101" x14ac:dyDescent="0.25">
      <c r="A1" s="30" t="s">
        <v>2552</v>
      </c>
      <c r="B1" s="30" t="s">
        <v>2553</v>
      </c>
      <c r="C1" s="30" t="s">
        <v>2554</v>
      </c>
      <c r="D1" s="30" t="s">
        <v>2555</v>
      </c>
      <c r="E1" s="30" t="s">
        <v>2556</v>
      </c>
      <c r="F1" s="30" t="s">
        <v>2557</v>
      </c>
      <c r="G1" s="30" t="s">
        <v>2558</v>
      </c>
      <c r="H1" s="30" t="s">
        <v>2559</v>
      </c>
      <c r="I1" s="30" t="s">
        <v>2560</v>
      </c>
      <c r="J1" s="30" t="s">
        <v>2561</v>
      </c>
      <c r="K1" s="30" t="s">
        <v>2562</v>
      </c>
      <c r="L1" s="30" t="s">
        <v>2563</v>
      </c>
      <c r="M1" s="30" t="s">
        <v>2564</v>
      </c>
      <c r="N1" s="30" t="s">
        <v>2565</v>
      </c>
      <c r="O1" s="30" t="s">
        <v>2566</v>
      </c>
      <c r="P1" s="30" t="s">
        <v>2567</v>
      </c>
      <c r="Q1" s="30" t="s">
        <v>2568</v>
      </c>
      <c r="R1" s="30" t="s">
        <v>2569</v>
      </c>
      <c r="S1" s="30" t="s">
        <v>2570</v>
      </c>
      <c r="T1" s="30" t="s">
        <v>2571</v>
      </c>
      <c r="U1" s="30" t="s">
        <v>2572</v>
      </c>
      <c r="V1" s="30" t="s">
        <v>2573</v>
      </c>
      <c r="W1" s="30" t="s">
        <v>2574</v>
      </c>
      <c r="X1" s="30" t="s">
        <v>2575</v>
      </c>
      <c r="Y1" s="30" t="s">
        <v>2576</v>
      </c>
      <c r="Z1" s="30" t="s">
        <v>2577</v>
      </c>
      <c r="AA1" s="30" t="s">
        <v>2578</v>
      </c>
      <c r="AB1" s="30" t="s">
        <v>2579</v>
      </c>
      <c r="AC1" s="30" t="s">
        <v>2580</v>
      </c>
      <c r="AD1" s="30" t="s">
        <v>2581</v>
      </c>
      <c r="AE1" s="30" t="s">
        <v>2582</v>
      </c>
      <c r="AF1" s="30" t="s">
        <v>2583</v>
      </c>
      <c r="AG1" s="30" t="s">
        <v>2584</v>
      </c>
      <c r="AH1" s="30" t="s">
        <v>2585</v>
      </c>
      <c r="AI1" s="30" t="s">
        <v>2586</v>
      </c>
      <c r="AJ1" s="30" t="s">
        <v>2587</v>
      </c>
      <c r="AK1" s="30" t="s">
        <v>2588</v>
      </c>
      <c r="AL1" s="30" t="s">
        <v>2589</v>
      </c>
      <c r="AM1" s="30" t="s">
        <v>2590</v>
      </c>
      <c r="AN1" s="30" t="s">
        <v>2591</v>
      </c>
      <c r="AO1" s="30" t="s">
        <v>2592</v>
      </c>
      <c r="AP1" s="30" t="s">
        <v>2593</v>
      </c>
      <c r="AQ1" s="30" t="s">
        <v>2594</v>
      </c>
      <c r="AR1" s="30" t="s">
        <v>2595</v>
      </c>
      <c r="AS1" s="30" t="s">
        <v>2596</v>
      </c>
      <c r="AT1" s="30" t="s">
        <v>2597</v>
      </c>
      <c r="AU1" s="30" t="s">
        <v>2598</v>
      </c>
      <c r="AV1" s="30" t="s">
        <v>2599</v>
      </c>
      <c r="AW1" s="30" t="s">
        <v>2600</v>
      </c>
      <c r="AX1" s="30" t="s">
        <v>2601</v>
      </c>
      <c r="AY1" s="30" t="s">
        <v>2602</v>
      </c>
      <c r="AZ1" s="30" t="s">
        <v>2603</v>
      </c>
      <c r="BA1" s="30" t="s">
        <v>2604</v>
      </c>
      <c r="BB1" s="30" t="s">
        <v>2605</v>
      </c>
      <c r="BC1" s="30" t="s">
        <v>2606</v>
      </c>
      <c r="BD1" s="30" t="s">
        <v>2607</v>
      </c>
      <c r="BE1" s="30" t="s">
        <v>2608</v>
      </c>
      <c r="BF1" s="30" t="s">
        <v>2609</v>
      </c>
      <c r="BG1" s="30" t="s">
        <v>2610</v>
      </c>
      <c r="BH1" s="30" t="s">
        <v>2611</v>
      </c>
      <c r="BI1" s="30" t="s">
        <v>2612</v>
      </c>
      <c r="BJ1" s="30" t="s">
        <v>2613</v>
      </c>
      <c r="BK1" s="30" t="s">
        <v>2614</v>
      </c>
      <c r="BL1" s="30" t="s">
        <v>2615</v>
      </c>
      <c r="BM1" s="30" t="s">
        <v>2616</v>
      </c>
      <c r="BN1" s="30" t="s">
        <v>2617</v>
      </c>
      <c r="BO1" s="30" t="s">
        <v>2618</v>
      </c>
      <c r="BP1" s="30" t="s">
        <v>2619</v>
      </c>
      <c r="BQ1" s="30" t="s">
        <v>2620</v>
      </c>
      <c r="BR1" s="30" t="s">
        <v>2621</v>
      </c>
      <c r="BS1" s="30" t="s">
        <v>2622</v>
      </c>
      <c r="BT1" s="30" t="s">
        <v>2623</v>
      </c>
      <c r="BU1" s="30" t="s">
        <v>2624</v>
      </c>
      <c r="BV1" s="30" t="s">
        <v>2625</v>
      </c>
      <c r="BW1" s="30" t="s">
        <v>2626</v>
      </c>
      <c r="BX1" s="30" t="s">
        <v>2627</v>
      </c>
      <c r="BY1" s="30" t="s">
        <v>2628</v>
      </c>
      <c r="BZ1" s="30" t="s">
        <v>2629</v>
      </c>
      <c r="CA1" s="30" t="s">
        <v>2630</v>
      </c>
      <c r="CB1" s="30" t="s">
        <v>2631</v>
      </c>
      <c r="CC1" s="30" t="s">
        <v>2632</v>
      </c>
      <c r="CD1" s="30" t="s">
        <v>2633</v>
      </c>
      <c r="CE1" s="30" t="s">
        <v>2634</v>
      </c>
      <c r="CF1" s="30" t="s">
        <v>2635</v>
      </c>
      <c r="CG1" s="30" t="s">
        <v>2636</v>
      </c>
      <c r="CH1" s="30" t="s">
        <v>2637</v>
      </c>
      <c r="CI1" s="30" t="s">
        <v>2638</v>
      </c>
      <c r="CJ1" s="30" t="s">
        <v>2639</v>
      </c>
      <c r="CK1" s="30" t="s">
        <v>2640</v>
      </c>
      <c r="CL1" s="30" t="s">
        <v>2641</v>
      </c>
      <c r="CM1" s="30" t="s">
        <v>2642</v>
      </c>
      <c r="CN1" s="30" t="s">
        <v>2643</v>
      </c>
      <c r="CO1" s="30" t="s">
        <v>2644</v>
      </c>
      <c r="CP1" s="30" t="s">
        <v>2645</v>
      </c>
      <c r="CQ1" s="30" t="s">
        <v>2646</v>
      </c>
      <c r="CR1" s="30" t="s">
        <v>2647</v>
      </c>
      <c r="CS1" s="30" t="s">
        <v>2648</v>
      </c>
      <c r="CT1" s="30" t="s">
        <v>2649</v>
      </c>
      <c r="CU1" s="30" t="s">
        <v>2650</v>
      </c>
      <c r="CV1" s="30" t="s">
        <v>2651</v>
      </c>
      <c r="CW1" s="30" t="s">
        <v>2652</v>
      </c>
    </row>
    <row r="2" spans="1:101" x14ac:dyDescent="0.25">
      <c r="A2" s="30" t="s">
        <v>37</v>
      </c>
      <c r="B2" s="30">
        <v>1.0735E-2</v>
      </c>
      <c r="C2" s="30">
        <v>9.5829000000000001E-3</v>
      </c>
      <c r="D2" s="30">
        <v>8.4151999999999994E-3</v>
      </c>
      <c r="E2" s="30">
        <v>8.3333999999999995E-3</v>
      </c>
      <c r="F2" s="30">
        <v>8.0967000000000001E-3</v>
      </c>
      <c r="G2" s="30">
        <v>8.0087999999999999E-3</v>
      </c>
      <c r="H2" s="30">
        <v>7.7037E-3</v>
      </c>
      <c r="I2" s="30">
        <v>7.4292000000000004E-3</v>
      </c>
      <c r="J2" s="30">
        <v>7.2772999999999996E-3</v>
      </c>
      <c r="K2" s="30">
        <v>7.2556000000000001E-3</v>
      </c>
      <c r="L2" s="30">
        <v>7.2478999999999998E-3</v>
      </c>
      <c r="M2" s="30">
        <v>7.1342000000000003E-3</v>
      </c>
      <c r="N2" s="30">
        <v>6.9524000000000001E-3</v>
      </c>
      <c r="O2" s="30">
        <v>6.8031999999999997E-3</v>
      </c>
      <c r="P2" s="30">
        <v>6.7853000000000002E-3</v>
      </c>
      <c r="Q2" s="30">
        <v>6.7333000000000002E-3</v>
      </c>
      <c r="R2" s="30">
        <v>6.6923E-3</v>
      </c>
      <c r="S2" s="30">
        <v>6.5034000000000003E-3</v>
      </c>
      <c r="T2" s="30">
        <v>6.4148E-3</v>
      </c>
      <c r="U2" s="30">
        <v>6.3978000000000004E-3</v>
      </c>
      <c r="V2" s="30">
        <v>6.3023000000000003E-3</v>
      </c>
      <c r="W2" s="30">
        <v>6.2703999999999998E-3</v>
      </c>
      <c r="X2" s="30">
        <v>6.2347000000000001E-3</v>
      </c>
      <c r="Y2" s="30">
        <v>6.1647999999999998E-3</v>
      </c>
      <c r="Z2" s="30">
        <v>6.0860999999999997E-3</v>
      </c>
      <c r="AA2" s="30">
        <v>6.0635000000000003E-3</v>
      </c>
      <c r="AB2" s="30">
        <v>6.058E-3</v>
      </c>
      <c r="AC2" s="30">
        <v>6.0505000000000003E-3</v>
      </c>
      <c r="AD2" s="30">
        <v>5.9433000000000003E-3</v>
      </c>
      <c r="AE2" s="30">
        <v>5.8992999999999997E-3</v>
      </c>
      <c r="AF2" s="30">
        <v>5.8989999999999997E-3</v>
      </c>
      <c r="AG2" s="30">
        <v>5.8788E-3</v>
      </c>
      <c r="AH2" s="30">
        <v>5.8722999999999996E-3</v>
      </c>
      <c r="AI2" s="30">
        <v>5.8491999999999997E-3</v>
      </c>
      <c r="AJ2" s="30">
        <v>5.7625000000000003E-3</v>
      </c>
      <c r="AK2" s="30">
        <v>5.7035999999999996E-3</v>
      </c>
      <c r="AL2" s="30">
        <v>5.6395999999999998E-3</v>
      </c>
      <c r="AM2" s="30">
        <v>5.6083000000000001E-3</v>
      </c>
      <c r="AN2" s="30">
        <v>5.5960999999999997E-3</v>
      </c>
      <c r="AO2" s="30">
        <v>5.5783999999999999E-3</v>
      </c>
      <c r="AP2" s="30">
        <v>5.5623000000000001E-3</v>
      </c>
      <c r="AQ2" s="30">
        <v>5.5471000000000001E-3</v>
      </c>
      <c r="AR2" s="30">
        <v>5.5443000000000003E-3</v>
      </c>
      <c r="AS2" s="30">
        <v>5.4919000000000001E-3</v>
      </c>
      <c r="AT2" s="30">
        <v>5.4605000000000001E-3</v>
      </c>
      <c r="AU2" s="30">
        <v>5.4580999999999996E-3</v>
      </c>
      <c r="AV2" s="30">
        <v>5.3010000000000002E-3</v>
      </c>
      <c r="AW2" s="30">
        <v>5.2976000000000004E-3</v>
      </c>
      <c r="AX2" s="30">
        <v>5.2620000000000002E-3</v>
      </c>
      <c r="AY2" s="30">
        <v>5.2545999999999999E-3</v>
      </c>
      <c r="AZ2" s="30">
        <v>5.1779E-3</v>
      </c>
      <c r="BA2" s="30">
        <v>5.1564999999999996E-3</v>
      </c>
      <c r="BB2" s="30">
        <v>5.1416999999999999E-3</v>
      </c>
      <c r="BC2" s="30">
        <v>5.0654999999999997E-3</v>
      </c>
      <c r="BD2" s="30">
        <v>5.0628000000000001E-3</v>
      </c>
      <c r="BE2" s="30">
        <v>5.0359000000000003E-3</v>
      </c>
      <c r="BF2" s="30">
        <v>5.0112999999999998E-3</v>
      </c>
      <c r="BG2" s="30">
        <v>5.0093999999999998E-3</v>
      </c>
      <c r="BH2" s="30">
        <v>5.0057000000000001E-3</v>
      </c>
      <c r="BI2" s="30">
        <v>4.9914E-3</v>
      </c>
      <c r="BJ2" s="30">
        <v>4.8995000000000002E-3</v>
      </c>
      <c r="BK2" s="30">
        <v>4.8983999999999998E-3</v>
      </c>
      <c r="BL2" s="30">
        <v>4.8725000000000001E-3</v>
      </c>
      <c r="BM2" s="30">
        <v>4.8465000000000001E-3</v>
      </c>
      <c r="BN2" s="30">
        <v>4.8218000000000002E-3</v>
      </c>
      <c r="BO2" s="30">
        <v>4.7856000000000001E-3</v>
      </c>
      <c r="BP2" s="30">
        <v>4.7450000000000001E-3</v>
      </c>
      <c r="BQ2" s="30">
        <v>4.7413999999999998E-3</v>
      </c>
      <c r="BR2" s="30">
        <v>4.7182999999999999E-3</v>
      </c>
      <c r="BS2" s="30">
        <v>4.7112999999999999E-3</v>
      </c>
      <c r="BT2" s="30">
        <v>4.7071999999999999E-3</v>
      </c>
      <c r="BU2" s="30">
        <v>4.6858999999999998E-3</v>
      </c>
      <c r="BV2" s="30">
        <v>4.6686999999999996E-3</v>
      </c>
      <c r="BW2" s="30">
        <v>4.5978E-3</v>
      </c>
      <c r="BX2" s="30">
        <v>4.5741999999999996E-3</v>
      </c>
      <c r="BY2" s="30">
        <v>4.5446000000000002E-3</v>
      </c>
      <c r="BZ2" s="30">
        <v>4.5341000000000001E-3</v>
      </c>
      <c r="CA2" s="30">
        <v>4.4603000000000004E-3</v>
      </c>
      <c r="CB2" s="30">
        <v>4.4539000000000002E-3</v>
      </c>
      <c r="CC2" s="30">
        <v>4.4256E-3</v>
      </c>
      <c r="CD2" s="30">
        <v>4.3902000000000004E-3</v>
      </c>
      <c r="CE2" s="30">
        <v>4.3084000000000004E-3</v>
      </c>
      <c r="CF2" s="30">
        <v>4.3067000000000001E-3</v>
      </c>
      <c r="CG2" s="30">
        <v>4.3014999999999998E-3</v>
      </c>
      <c r="CH2" s="30">
        <v>4.2929999999999999E-3</v>
      </c>
      <c r="CI2" s="30">
        <v>4.2919000000000004E-3</v>
      </c>
      <c r="CJ2" s="30">
        <v>4.2756000000000001E-3</v>
      </c>
      <c r="CK2" s="30">
        <v>4.2589000000000004E-3</v>
      </c>
      <c r="CL2" s="30">
        <v>4.2483E-3</v>
      </c>
      <c r="CM2" s="30">
        <v>4.2142000000000004E-3</v>
      </c>
      <c r="CN2" s="30">
        <v>4.2050999999999998E-3</v>
      </c>
      <c r="CO2" s="30">
        <v>4.1933999999999999E-3</v>
      </c>
      <c r="CP2" s="30">
        <v>4.1891000000000003E-3</v>
      </c>
      <c r="CQ2" s="30">
        <v>4.1838999999999999E-3</v>
      </c>
      <c r="CR2" s="30">
        <v>4.1590999999999998E-3</v>
      </c>
      <c r="CS2" s="30">
        <v>4.1555999999999997E-3</v>
      </c>
      <c r="CT2" s="30">
        <v>4.1406999999999998E-3</v>
      </c>
      <c r="CU2" s="30">
        <v>4.1263999999999997E-3</v>
      </c>
      <c r="CV2" s="30">
        <v>4.1178999999999999E-3</v>
      </c>
      <c r="CW2" s="30">
        <v>4.1057999999999997E-3</v>
      </c>
    </row>
    <row r="3" spans="1:101" x14ac:dyDescent="0.25">
      <c r="A3" s="30" t="s">
        <v>2653</v>
      </c>
      <c r="B3" s="30">
        <v>1.2029E-2</v>
      </c>
      <c r="C3" s="30">
        <v>9.6442000000000003E-3</v>
      </c>
      <c r="D3" s="30">
        <v>8.5134000000000008E-3</v>
      </c>
      <c r="E3" s="30">
        <v>8.4238000000000004E-3</v>
      </c>
      <c r="F3" s="30">
        <v>7.6498E-3</v>
      </c>
      <c r="G3" s="30">
        <v>7.5889E-3</v>
      </c>
      <c r="H3" s="30">
        <v>7.5817999999999997E-3</v>
      </c>
      <c r="I3" s="30">
        <v>7.45E-3</v>
      </c>
      <c r="J3" s="30">
        <v>7.3711000000000002E-3</v>
      </c>
      <c r="K3" s="30">
        <v>7.0717999999999996E-3</v>
      </c>
      <c r="L3" s="30">
        <v>6.9833999999999999E-3</v>
      </c>
      <c r="M3" s="30">
        <v>6.9037999999999999E-3</v>
      </c>
      <c r="N3" s="30">
        <v>6.8614000000000001E-3</v>
      </c>
      <c r="O3" s="30">
        <v>6.8601000000000001E-3</v>
      </c>
      <c r="P3" s="30">
        <v>6.7666000000000002E-3</v>
      </c>
      <c r="Q3" s="30">
        <v>6.5256000000000003E-3</v>
      </c>
      <c r="R3" s="30">
        <v>6.2858000000000002E-3</v>
      </c>
      <c r="S3" s="30">
        <v>6.2321E-3</v>
      </c>
      <c r="T3" s="30">
        <v>6.0639999999999999E-3</v>
      </c>
      <c r="U3" s="30">
        <v>5.9328000000000002E-3</v>
      </c>
      <c r="V3" s="30">
        <v>5.8596000000000004E-3</v>
      </c>
      <c r="W3" s="30">
        <v>5.7961000000000002E-3</v>
      </c>
      <c r="X3" s="30">
        <v>5.7429999999999998E-3</v>
      </c>
      <c r="Y3" s="30">
        <v>5.6626999999999997E-3</v>
      </c>
      <c r="Z3" s="30">
        <v>5.6321000000000001E-3</v>
      </c>
      <c r="AA3" s="30">
        <v>5.5783999999999999E-3</v>
      </c>
      <c r="AB3" s="30">
        <v>5.4406000000000003E-3</v>
      </c>
      <c r="AC3" s="30">
        <v>5.4067000000000004E-3</v>
      </c>
      <c r="AD3" s="30">
        <v>5.3540000000000003E-3</v>
      </c>
      <c r="AE3" s="30">
        <v>5.2538000000000003E-3</v>
      </c>
      <c r="AF3" s="30">
        <v>5.2459999999999998E-3</v>
      </c>
      <c r="AG3" s="30">
        <v>5.2262999999999997E-3</v>
      </c>
      <c r="AH3" s="30">
        <v>5.1947E-3</v>
      </c>
      <c r="AI3" s="30">
        <v>5.1877E-3</v>
      </c>
      <c r="AJ3" s="30">
        <v>5.1453999999999996E-3</v>
      </c>
      <c r="AK3" s="30">
        <v>5.0117E-3</v>
      </c>
      <c r="AL3" s="30">
        <v>4.9629000000000001E-3</v>
      </c>
      <c r="AM3" s="30">
        <v>4.9278000000000004E-3</v>
      </c>
      <c r="AN3" s="30">
        <v>4.9268999999999997E-3</v>
      </c>
      <c r="AO3" s="30">
        <v>4.9085999999999999E-3</v>
      </c>
      <c r="AP3" s="30">
        <v>4.8983000000000004E-3</v>
      </c>
      <c r="AQ3" s="30">
        <v>4.8837999999999998E-3</v>
      </c>
      <c r="AR3" s="30">
        <v>4.8662999999999996E-3</v>
      </c>
      <c r="AS3" s="30">
        <v>4.8453999999999997E-3</v>
      </c>
      <c r="AT3" s="30">
        <v>4.8354000000000001E-3</v>
      </c>
      <c r="AU3" s="30">
        <v>4.8057999999999998E-3</v>
      </c>
      <c r="AV3" s="30">
        <v>4.7892000000000004E-3</v>
      </c>
      <c r="AW3" s="30">
        <v>4.7621E-3</v>
      </c>
      <c r="AX3" s="30">
        <v>4.7615000000000001E-3</v>
      </c>
      <c r="AY3" s="30">
        <v>4.7340000000000004E-3</v>
      </c>
      <c r="AZ3" s="30">
        <v>4.7330999999999996E-3</v>
      </c>
      <c r="BA3" s="30">
        <v>4.7165000000000002E-3</v>
      </c>
      <c r="BB3" s="30">
        <v>4.7125999999999999E-3</v>
      </c>
      <c r="BC3" s="30">
        <v>4.7096999999999998E-3</v>
      </c>
      <c r="BD3" s="30">
        <v>4.6744999999999998E-3</v>
      </c>
      <c r="BE3" s="30">
        <v>4.6722999999999999E-3</v>
      </c>
      <c r="BF3" s="30">
        <v>4.6705000000000002E-3</v>
      </c>
      <c r="BG3" s="30">
        <v>4.6382999999999997E-3</v>
      </c>
      <c r="BH3" s="30">
        <v>4.6223000000000002E-3</v>
      </c>
      <c r="BI3" s="30">
        <v>4.5820000000000001E-3</v>
      </c>
      <c r="BJ3" s="30">
        <v>4.5544000000000001E-3</v>
      </c>
      <c r="BK3" s="30">
        <v>4.5469999999999998E-3</v>
      </c>
      <c r="BL3" s="30">
        <v>4.5399999999999998E-3</v>
      </c>
      <c r="BM3" s="30">
        <v>4.4938000000000001E-3</v>
      </c>
      <c r="BN3" s="30">
        <v>4.4612000000000002E-3</v>
      </c>
      <c r="BO3" s="30">
        <v>4.4603999999999998E-3</v>
      </c>
      <c r="BP3" s="30">
        <v>4.3385999999999997E-3</v>
      </c>
      <c r="BQ3" s="30">
        <v>4.3279E-3</v>
      </c>
      <c r="BR3" s="30">
        <v>4.3264999999999996E-3</v>
      </c>
      <c r="BS3" s="30">
        <v>4.2849999999999997E-3</v>
      </c>
      <c r="BT3" s="30">
        <v>4.2735999999999998E-3</v>
      </c>
      <c r="BU3" s="30">
        <v>4.2677000000000001E-3</v>
      </c>
      <c r="BV3" s="30">
        <v>4.2624999999999998E-3</v>
      </c>
      <c r="BW3" s="30">
        <v>4.2554999999999997E-3</v>
      </c>
      <c r="BX3" s="30">
        <v>4.2491999999999999E-3</v>
      </c>
      <c r="BY3" s="30">
        <v>4.2418000000000004E-3</v>
      </c>
      <c r="BZ3" s="30">
        <v>4.2218999999999998E-3</v>
      </c>
      <c r="CA3" s="30">
        <v>4.1980000000000003E-3</v>
      </c>
      <c r="CB3" s="30">
        <v>4.1860999999999999E-3</v>
      </c>
      <c r="CC3" s="30">
        <v>4.1562999999999999E-3</v>
      </c>
      <c r="CD3" s="30">
        <v>4.1557E-3</v>
      </c>
      <c r="CE3" s="30">
        <v>4.1485000000000003E-3</v>
      </c>
      <c r="CF3" s="30">
        <v>4.1224E-3</v>
      </c>
      <c r="CG3" s="30">
        <v>4.1219999999999998E-3</v>
      </c>
      <c r="CH3" s="30">
        <v>4.1073000000000004E-3</v>
      </c>
      <c r="CI3" s="30">
        <v>4.0657999999999996E-3</v>
      </c>
      <c r="CJ3" s="30">
        <v>4.0648000000000004E-3</v>
      </c>
      <c r="CK3" s="30">
        <v>4.0489000000000002E-3</v>
      </c>
      <c r="CL3" s="30">
        <v>4.0346000000000002E-3</v>
      </c>
      <c r="CM3" s="30">
        <v>4.0325999999999999E-3</v>
      </c>
      <c r="CN3" s="30">
        <v>4.0124999999999996E-3</v>
      </c>
      <c r="CO3" s="30">
        <v>3.9959000000000001E-3</v>
      </c>
      <c r="CP3" s="30">
        <v>3.9897999999999999E-3</v>
      </c>
      <c r="CQ3" s="30">
        <v>3.9795000000000004E-3</v>
      </c>
      <c r="CR3" s="30">
        <v>3.9788999999999996E-3</v>
      </c>
      <c r="CS3" s="30">
        <v>3.9788000000000002E-3</v>
      </c>
      <c r="CT3" s="30">
        <v>3.9611000000000004E-3</v>
      </c>
      <c r="CU3" s="30">
        <v>3.9602999999999999E-3</v>
      </c>
      <c r="CV3" s="30">
        <v>3.9007E-3</v>
      </c>
      <c r="CW3" s="30">
        <v>3.8571999999999999E-3</v>
      </c>
    </row>
    <row r="4" spans="1:101" x14ac:dyDescent="0.25">
      <c r="A4" s="30" t="s">
        <v>2654</v>
      </c>
      <c r="B4" s="30">
        <v>9.9801999999999998E-3</v>
      </c>
      <c r="C4" s="30">
        <v>8.9908999999999996E-3</v>
      </c>
      <c r="D4" s="30">
        <v>8.5435000000000007E-3</v>
      </c>
      <c r="E4" s="30">
        <v>8.3989000000000008E-3</v>
      </c>
      <c r="F4" s="30">
        <v>8.2071000000000002E-3</v>
      </c>
      <c r="G4" s="30">
        <v>7.8921000000000009E-3</v>
      </c>
      <c r="H4" s="30">
        <v>7.7264999999999999E-3</v>
      </c>
      <c r="I4" s="30">
        <v>7.5919000000000004E-3</v>
      </c>
      <c r="J4" s="30">
        <v>7.3876999999999996E-3</v>
      </c>
      <c r="K4" s="30">
        <v>7.2008999999999997E-3</v>
      </c>
      <c r="L4" s="30">
        <v>7.1298999999999998E-3</v>
      </c>
      <c r="M4" s="30">
        <v>7.0806000000000003E-3</v>
      </c>
      <c r="N4" s="30">
        <v>7.0705000000000004E-3</v>
      </c>
      <c r="O4" s="30">
        <v>7.0317000000000001E-3</v>
      </c>
      <c r="P4" s="30">
        <v>6.7228000000000001E-3</v>
      </c>
      <c r="Q4" s="30">
        <v>6.6753000000000003E-3</v>
      </c>
      <c r="R4" s="30">
        <v>6.6230000000000004E-3</v>
      </c>
      <c r="S4" s="30">
        <v>6.4145000000000001E-3</v>
      </c>
      <c r="T4" s="30">
        <v>6.3803999999999996E-3</v>
      </c>
      <c r="U4" s="30">
        <v>6.2873E-3</v>
      </c>
      <c r="V4" s="30">
        <v>6.2318E-3</v>
      </c>
      <c r="W4" s="30">
        <v>6.1111000000000004E-3</v>
      </c>
      <c r="X4" s="30">
        <v>6.0746999999999997E-3</v>
      </c>
      <c r="Y4" s="30">
        <v>6.0089999999999996E-3</v>
      </c>
      <c r="Z4" s="30">
        <v>6.0066E-3</v>
      </c>
      <c r="AA4" s="30">
        <v>5.9778000000000001E-3</v>
      </c>
      <c r="AB4" s="30">
        <v>5.9477999999999996E-3</v>
      </c>
      <c r="AC4" s="30">
        <v>5.9455999999999997E-3</v>
      </c>
      <c r="AD4" s="30">
        <v>5.9416E-3</v>
      </c>
      <c r="AE4" s="30">
        <v>5.8577000000000004E-3</v>
      </c>
      <c r="AF4" s="30">
        <v>5.8142999999999997E-3</v>
      </c>
      <c r="AG4" s="30">
        <v>5.8122E-3</v>
      </c>
      <c r="AH4" s="30">
        <v>5.587E-3</v>
      </c>
      <c r="AI4" s="30">
        <v>5.5868999999999997E-3</v>
      </c>
      <c r="AJ4" s="30">
        <v>5.5783999999999999E-3</v>
      </c>
      <c r="AK4" s="30">
        <v>5.5456000000000004E-3</v>
      </c>
      <c r="AL4" s="30">
        <v>5.4558999999999996E-3</v>
      </c>
      <c r="AM4" s="30">
        <v>5.4299999999999999E-3</v>
      </c>
      <c r="AN4" s="30">
        <v>5.3267000000000002E-3</v>
      </c>
      <c r="AO4" s="30">
        <v>5.3026000000000002E-3</v>
      </c>
      <c r="AP4" s="30">
        <v>5.2668999999999997E-3</v>
      </c>
      <c r="AQ4" s="30">
        <v>5.2497999999999998E-3</v>
      </c>
      <c r="AR4" s="30">
        <v>5.2243000000000003E-3</v>
      </c>
      <c r="AS4" s="30">
        <v>5.2195999999999996E-3</v>
      </c>
      <c r="AT4" s="30">
        <v>5.1989999999999996E-3</v>
      </c>
      <c r="AU4" s="30">
        <v>5.1723999999999997E-3</v>
      </c>
      <c r="AV4" s="30">
        <v>5.0872000000000001E-3</v>
      </c>
      <c r="AW4" s="30">
        <v>5.0758000000000001E-3</v>
      </c>
      <c r="AX4" s="30">
        <v>5.0499999999999998E-3</v>
      </c>
      <c r="AY4" s="30">
        <v>5.0431E-3</v>
      </c>
      <c r="AZ4" s="30">
        <v>5.0293999999999998E-3</v>
      </c>
      <c r="BA4" s="30">
        <v>4.9997000000000002E-3</v>
      </c>
      <c r="BB4" s="30">
        <v>4.9278000000000004E-3</v>
      </c>
      <c r="BC4" s="30">
        <v>4.9002000000000004E-3</v>
      </c>
      <c r="BD4" s="30">
        <v>4.8761000000000004E-3</v>
      </c>
      <c r="BE4" s="30">
        <v>4.8523000000000004E-3</v>
      </c>
      <c r="BF4" s="30">
        <v>4.8335000000000001E-3</v>
      </c>
      <c r="BG4" s="30">
        <v>4.8146999999999999E-3</v>
      </c>
      <c r="BH4" s="30">
        <v>4.7787999999999997E-3</v>
      </c>
      <c r="BI4" s="30">
        <v>4.7654000000000004E-3</v>
      </c>
      <c r="BJ4" s="30">
        <v>4.7384000000000003E-3</v>
      </c>
      <c r="BK4" s="30">
        <v>4.7323E-3</v>
      </c>
      <c r="BL4" s="30">
        <v>4.7213999999999997E-3</v>
      </c>
      <c r="BM4" s="30">
        <v>4.7073000000000002E-3</v>
      </c>
      <c r="BN4" s="30">
        <v>4.6744000000000004E-3</v>
      </c>
      <c r="BO4" s="30">
        <v>4.6534999999999997E-3</v>
      </c>
      <c r="BP4" s="30">
        <v>4.6515000000000003E-3</v>
      </c>
      <c r="BQ4" s="30">
        <v>4.6499999999999996E-3</v>
      </c>
      <c r="BR4" s="30">
        <v>4.6354999999999999E-3</v>
      </c>
      <c r="BS4" s="30">
        <v>4.6201000000000002E-3</v>
      </c>
      <c r="BT4" s="30">
        <v>4.5666999999999999E-3</v>
      </c>
      <c r="BU4" s="30">
        <v>4.5494999999999997E-3</v>
      </c>
      <c r="BV4" s="30">
        <v>4.5227000000000002E-3</v>
      </c>
      <c r="BW4" s="30">
        <v>4.4952999999999998E-3</v>
      </c>
      <c r="BX4" s="30">
        <v>4.4359999999999998E-3</v>
      </c>
      <c r="BY4" s="30">
        <v>4.3984999999999996E-3</v>
      </c>
      <c r="BZ4" s="30">
        <v>4.3813000000000003E-3</v>
      </c>
      <c r="CA4" s="30">
        <v>4.3503999999999999E-3</v>
      </c>
      <c r="CB4" s="30">
        <v>4.3385000000000003E-3</v>
      </c>
      <c r="CC4" s="30">
        <v>4.3007000000000002E-3</v>
      </c>
      <c r="CD4" s="30">
        <v>4.2957999999999998E-3</v>
      </c>
      <c r="CE4" s="30">
        <v>4.2743E-3</v>
      </c>
      <c r="CF4" s="30">
        <v>4.2632E-3</v>
      </c>
      <c r="CG4" s="30">
        <v>4.2548000000000004E-3</v>
      </c>
      <c r="CH4" s="30">
        <v>4.2474000000000001E-3</v>
      </c>
      <c r="CI4" s="30">
        <v>4.2398999999999996E-3</v>
      </c>
      <c r="CJ4" s="30">
        <v>4.2354999999999997E-3</v>
      </c>
      <c r="CK4" s="30">
        <v>4.1894999999999996E-3</v>
      </c>
      <c r="CL4" s="30">
        <v>4.1695999999999999E-3</v>
      </c>
      <c r="CM4" s="30">
        <v>4.1675000000000002E-3</v>
      </c>
      <c r="CN4" s="30">
        <v>4.1446E-3</v>
      </c>
      <c r="CO4" s="30">
        <v>4.1377000000000002E-3</v>
      </c>
      <c r="CP4" s="30">
        <v>4.1282999999999997E-3</v>
      </c>
      <c r="CQ4" s="30">
        <v>4.1149000000000003E-3</v>
      </c>
      <c r="CR4" s="30">
        <v>4.0891E-3</v>
      </c>
      <c r="CS4" s="30">
        <v>4.0618E-3</v>
      </c>
      <c r="CT4" s="30">
        <v>4.0382999999999999E-3</v>
      </c>
      <c r="CU4" s="30">
        <v>4.0308000000000002E-3</v>
      </c>
      <c r="CV4" s="30">
        <v>4.0279000000000001E-3</v>
      </c>
      <c r="CW4" s="30">
        <v>4.0165000000000001E-3</v>
      </c>
    </row>
    <row r="5" spans="1:101" x14ac:dyDescent="0.25">
      <c r="A5" s="30" t="s">
        <v>2655</v>
      </c>
      <c r="B5" s="30">
        <v>1.2070000000000001E-2</v>
      </c>
      <c r="C5" s="30">
        <v>9.3821000000000009E-3</v>
      </c>
      <c r="D5" s="30">
        <v>7.6229000000000002E-3</v>
      </c>
      <c r="E5" s="30">
        <v>7.3524999999999997E-3</v>
      </c>
      <c r="F5" s="30">
        <v>7.3022E-3</v>
      </c>
      <c r="G5" s="30">
        <v>7.0844000000000002E-3</v>
      </c>
      <c r="H5" s="30">
        <v>6.7478E-3</v>
      </c>
      <c r="I5" s="30">
        <v>6.7073999999999996E-3</v>
      </c>
      <c r="J5" s="30">
        <v>6.5497000000000003E-3</v>
      </c>
      <c r="K5" s="30">
        <v>5.8433000000000001E-3</v>
      </c>
      <c r="L5" s="30">
        <v>5.7507000000000001E-3</v>
      </c>
      <c r="M5" s="30">
        <v>5.7437E-3</v>
      </c>
      <c r="N5" s="30">
        <v>5.7346999999999997E-3</v>
      </c>
      <c r="O5" s="30">
        <v>5.6994000000000003E-3</v>
      </c>
      <c r="P5" s="30">
        <v>5.4891000000000002E-3</v>
      </c>
      <c r="Q5" s="30">
        <v>5.4504000000000002E-3</v>
      </c>
      <c r="R5" s="30">
        <v>5.4492999999999998E-3</v>
      </c>
      <c r="S5" s="30">
        <v>5.3999E-3</v>
      </c>
      <c r="T5" s="30">
        <v>5.3835999999999997E-3</v>
      </c>
      <c r="U5" s="30">
        <v>5.3801999999999999E-3</v>
      </c>
      <c r="V5" s="30">
        <v>5.3755000000000001E-3</v>
      </c>
      <c r="W5" s="30">
        <v>5.3023000000000002E-3</v>
      </c>
      <c r="X5" s="30">
        <v>5.3020999999999997E-3</v>
      </c>
      <c r="Y5" s="30">
        <v>5.2967999999999999E-3</v>
      </c>
      <c r="Z5" s="30">
        <v>5.2954999999999999E-3</v>
      </c>
      <c r="AA5" s="30">
        <v>5.2868999999999998E-3</v>
      </c>
      <c r="AB5" s="30">
        <v>5.2741999999999997E-3</v>
      </c>
      <c r="AC5" s="30">
        <v>5.2659999999999998E-3</v>
      </c>
      <c r="AD5" s="30">
        <v>5.1985E-3</v>
      </c>
      <c r="AE5" s="30">
        <v>5.1695999999999999E-3</v>
      </c>
      <c r="AF5" s="30">
        <v>5.1354E-3</v>
      </c>
      <c r="AG5" s="30">
        <v>5.1148000000000001E-3</v>
      </c>
      <c r="AH5" s="30">
        <v>5.1075000000000001E-3</v>
      </c>
      <c r="AI5" s="30">
        <v>5.0758000000000001E-3</v>
      </c>
      <c r="AJ5" s="30">
        <v>5.0733000000000002E-3</v>
      </c>
      <c r="AK5" s="30">
        <v>5.0648999999999998E-3</v>
      </c>
      <c r="AL5" s="30">
        <v>5.0622999999999996E-3</v>
      </c>
      <c r="AM5" s="30">
        <v>5.0584000000000002E-3</v>
      </c>
      <c r="AN5" s="30">
        <v>5.0470000000000003E-3</v>
      </c>
      <c r="AO5" s="30">
        <v>5.0445999999999998E-3</v>
      </c>
      <c r="AP5" s="30">
        <v>5.0387000000000001E-3</v>
      </c>
      <c r="AQ5" s="30">
        <v>5.0096999999999997E-3</v>
      </c>
      <c r="AR5" s="30">
        <v>5.0045999999999997E-3</v>
      </c>
      <c r="AS5" s="30">
        <v>4.9740000000000001E-3</v>
      </c>
      <c r="AT5" s="30">
        <v>4.8866999999999999E-3</v>
      </c>
      <c r="AU5" s="30">
        <v>4.8478999999999996E-3</v>
      </c>
      <c r="AV5" s="30">
        <v>4.8297000000000001E-3</v>
      </c>
      <c r="AW5" s="30">
        <v>4.8003999999999998E-3</v>
      </c>
      <c r="AX5" s="30">
        <v>4.7895999999999998E-3</v>
      </c>
      <c r="AY5" s="30">
        <v>4.7232000000000003E-3</v>
      </c>
      <c r="AZ5" s="30">
        <v>4.7054999999999996E-3</v>
      </c>
      <c r="BA5" s="30">
        <v>4.6937999999999997E-3</v>
      </c>
      <c r="BB5" s="30">
        <v>4.6533E-3</v>
      </c>
      <c r="BC5" s="30">
        <v>4.6496999999999997E-3</v>
      </c>
      <c r="BD5" s="30">
        <v>4.6052999999999997E-3</v>
      </c>
      <c r="BE5" s="30">
        <v>4.5385E-3</v>
      </c>
      <c r="BF5" s="30">
        <v>4.5342999999999998E-3</v>
      </c>
      <c r="BG5" s="30">
        <v>4.5266000000000004E-3</v>
      </c>
      <c r="BH5" s="30">
        <v>4.4581999999999998E-3</v>
      </c>
      <c r="BI5" s="30">
        <v>4.4532E-3</v>
      </c>
      <c r="BJ5" s="30">
        <v>4.4175000000000004E-3</v>
      </c>
      <c r="BK5" s="30">
        <v>4.3904E-3</v>
      </c>
      <c r="BL5" s="30">
        <v>4.3436000000000004E-3</v>
      </c>
      <c r="BM5" s="30">
        <v>4.3404999999999997E-3</v>
      </c>
      <c r="BN5" s="30">
        <v>4.3331999999999997E-3</v>
      </c>
      <c r="BO5" s="30">
        <v>4.3325000000000004E-3</v>
      </c>
      <c r="BP5" s="30">
        <v>4.3299000000000002E-3</v>
      </c>
      <c r="BQ5" s="30">
        <v>4.3125000000000004E-3</v>
      </c>
      <c r="BR5" s="30">
        <v>4.2818999999999999E-3</v>
      </c>
      <c r="BS5" s="30">
        <v>4.2611000000000003E-3</v>
      </c>
      <c r="BT5" s="30">
        <v>4.2398999999999996E-3</v>
      </c>
      <c r="BU5" s="30">
        <v>4.2234999999999998E-3</v>
      </c>
      <c r="BV5" s="30">
        <v>4.2075000000000003E-3</v>
      </c>
      <c r="BW5" s="30">
        <v>4.1961999999999998E-3</v>
      </c>
      <c r="BX5" s="30">
        <v>4.1799000000000003E-3</v>
      </c>
      <c r="BY5" s="30">
        <v>4.1742999999999997E-3</v>
      </c>
      <c r="BZ5" s="30">
        <v>4.1541E-3</v>
      </c>
      <c r="CA5" s="30">
        <v>4.1368000000000004E-3</v>
      </c>
      <c r="CB5" s="30">
        <v>4.1323000000000002E-3</v>
      </c>
      <c r="CC5" s="30">
        <v>4.1161000000000001E-3</v>
      </c>
      <c r="CD5" s="30">
        <v>4.0860000000000002E-3</v>
      </c>
      <c r="CE5" s="30">
        <v>4.084E-3</v>
      </c>
      <c r="CF5" s="30">
        <v>4.0109999999999998E-3</v>
      </c>
      <c r="CG5" s="30">
        <v>4.0100999999999999E-3</v>
      </c>
      <c r="CH5" s="30">
        <v>3.9804000000000003E-3</v>
      </c>
      <c r="CI5" s="30">
        <v>3.9778000000000001E-3</v>
      </c>
      <c r="CJ5" s="30">
        <v>3.9756000000000001E-3</v>
      </c>
      <c r="CK5" s="30">
        <v>3.9731000000000002E-3</v>
      </c>
      <c r="CL5" s="30">
        <v>3.9566999999999996E-3</v>
      </c>
      <c r="CM5" s="30">
        <v>3.908E-3</v>
      </c>
      <c r="CN5" s="30">
        <v>3.8974000000000001E-3</v>
      </c>
      <c r="CO5" s="30">
        <v>3.8942999999999998E-3</v>
      </c>
      <c r="CP5" s="30">
        <v>3.8915999999999998E-3</v>
      </c>
      <c r="CQ5" s="30">
        <v>3.8752999999999999E-3</v>
      </c>
      <c r="CR5" s="30">
        <v>3.8639999999999998E-3</v>
      </c>
      <c r="CS5" s="30">
        <v>3.8633000000000001E-3</v>
      </c>
      <c r="CT5" s="30">
        <v>3.8619000000000001E-3</v>
      </c>
      <c r="CU5" s="30">
        <v>3.8525E-3</v>
      </c>
      <c r="CV5" s="30">
        <v>3.8357E-3</v>
      </c>
      <c r="CW5" s="30">
        <v>3.8108E-3</v>
      </c>
    </row>
    <row r="6" spans="1:101" x14ac:dyDescent="0.25">
      <c r="A6" s="30" t="s">
        <v>2656</v>
      </c>
      <c r="B6" s="30">
        <v>8.4019999999999997E-3</v>
      </c>
      <c r="C6" s="30">
        <v>7.5814999999999997E-3</v>
      </c>
      <c r="D6" s="30">
        <v>7.4694000000000002E-3</v>
      </c>
      <c r="E6" s="30">
        <v>7.3353000000000003E-3</v>
      </c>
      <c r="F6" s="30">
        <v>7.3100999999999999E-3</v>
      </c>
      <c r="G6" s="30">
        <v>7.2294999999999998E-3</v>
      </c>
      <c r="H6" s="30">
        <v>7.1165999999999998E-3</v>
      </c>
      <c r="I6" s="30">
        <v>7.0939999999999996E-3</v>
      </c>
      <c r="J6" s="30">
        <v>7.0296999999999998E-3</v>
      </c>
      <c r="K6" s="30">
        <v>7.0187000000000001E-3</v>
      </c>
      <c r="L6" s="30">
        <v>7.0098000000000001E-3</v>
      </c>
      <c r="M6" s="30">
        <v>6.6959999999999997E-3</v>
      </c>
      <c r="N6" s="30">
        <v>6.5157000000000001E-3</v>
      </c>
      <c r="O6" s="30">
        <v>6.4777999999999997E-3</v>
      </c>
      <c r="P6" s="30">
        <v>6.3382999999999998E-3</v>
      </c>
      <c r="Q6" s="30">
        <v>6.3328999999999998E-3</v>
      </c>
      <c r="R6" s="30">
        <v>6.3153999999999997E-3</v>
      </c>
      <c r="S6" s="30">
        <v>6.2979999999999998E-3</v>
      </c>
      <c r="T6" s="30">
        <v>6.2589000000000004E-3</v>
      </c>
      <c r="U6" s="30">
        <v>6.2459000000000004E-3</v>
      </c>
      <c r="V6" s="30">
        <v>6.2383999999999998E-3</v>
      </c>
      <c r="W6" s="30">
        <v>6.2208999999999997E-3</v>
      </c>
      <c r="X6" s="30">
        <v>6.0863000000000002E-3</v>
      </c>
      <c r="Y6" s="30">
        <v>6.0286999999999997E-3</v>
      </c>
      <c r="Z6" s="30">
        <v>5.9585999999999997E-3</v>
      </c>
      <c r="AA6" s="30">
        <v>5.9350000000000002E-3</v>
      </c>
      <c r="AB6" s="30">
        <v>5.9316000000000004E-3</v>
      </c>
      <c r="AC6" s="30">
        <v>5.8789000000000003E-3</v>
      </c>
      <c r="AD6" s="30">
        <v>5.8437000000000003E-3</v>
      </c>
      <c r="AE6" s="30">
        <v>5.7475E-3</v>
      </c>
      <c r="AF6" s="30">
        <v>5.7038999999999996E-3</v>
      </c>
      <c r="AG6" s="30">
        <v>5.6788000000000003E-3</v>
      </c>
      <c r="AH6" s="30">
        <v>5.6566999999999997E-3</v>
      </c>
      <c r="AI6" s="30">
        <v>5.6122999999999998E-3</v>
      </c>
      <c r="AJ6" s="30">
        <v>5.5104999999999998E-3</v>
      </c>
      <c r="AK6" s="30">
        <v>5.4878000000000001E-3</v>
      </c>
      <c r="AL6" s="30">
        <v>5.4707000000000002E-3</v>
      </c>
      <c r="AM6" s="30">
        <v>5.4067000000000004E-3</v>
      </c>
      <c r="AN6" s="30">
        <v>5.3968000000000002E-3</v>
      </c>
      <c r="AO6" s="30">
        <v>5.2640999999999999E-3</v>
      </c>
      <c r="AP6" s="30">
        <v>5.2163000000000001E-3</v>
      </c>
      <c r="AQ6" s="30">
        <v>5.2069999999999998E-3</v>
      </c>
      <c r="AR6" s="30">
        <v>5.143E-3</v>
      </c>
      <c r="AS6" s="30">
        <v>5.1187000000000003E-3</v>
      </c>
      <c r="AT6" s="30">
        <v>5.1162999999999998E-3</v>
      </c>
      <c r="AU6" s="30">
        <v>5.0873000000000003E-3</v>
      </c>
      <c r="AV6" s="30">
        <v>5.0803999999999997E-3</v>
      </c>
      <c r="AW6" s="30">
        <v>5.0705000000000004E-3</v>
      </c>
      <c r="AX6" s="30">
        <v>5.0641000000000002E-3</v>
      </c>
      <c r="AY6" s="30">
        <v>5.0216999999999996E-3</v>
      </c>
      <c r="AZ6" s="30">
        <v>5.0068999999999999E-3</v>
      </c>
      <c r="BA6" s="30">
        <v>4.9991000000000002E-3</v>
      </c>
      <c r="BB6" s="30">
        <v>4.986E-3</v>
      </c>
      <c r="BC6" s="30">
        <v>4.9816000000000001E-3</v>
      </c>
      <c r="BD6" s="30">
        <v>4.9712000000000003E-3</v>
      </c>
      <c r="BE6" s="30">
        <v>4.9293999999999996E-3</v>
      </c>
      <c r="BF6" s="30">
        <v>4.9058000000000001E-3</v>
      </c>
      <c r="BG6" s="30">
        <v>4.8884000000000002E-3</v>
      </c>
      <c r="BH6" s="30">
        <v>4.8823E-3</v>
      </c>
      <c r="BI6" s="30">
        <v>4.8523999999999998E-3</v>
      </c>
      <c r="BJ6" s="30">
        <v>4.8355999999999998E-3</v>
      </c>
      <c r="BK6" s="30">
        <v>4.8313999999999996E-3</v>
      </c>
      <c r="BL6" s="30">
        <v>4.8192E-3</v>
      </c>
      <c r="BM6" s="30">
        <v>4.8190999999999998E-3</v>
      </c>
      <c r="BN6" s="30">
        <v>4.7713E-3</v>
      </c>
      <c r="BO6" s="30">
        <v>4.7597000000000004E-3</v>
      </c>
      <c r="BP6" s="30">
        <v>4.7299000000000004E-3</v>
      </c>
      <c r="BQ6" s="30">
        <v>4.7206000000000001E-3</v>
      </c>
      <c r="BR6" s="30">
        <v>4.7105000000000003E-3</v>
      </c>
      <c r="BS6" s="30">
        <v>4.6974E-3</v>
      </c>
      <c r="BT6" s="30">
        <v>4.6880000000000003E-3</v>
      </c>
      <c r="BU6" s="30">
        <v>4.6756999999999996E-3</v>
      </c>
      <c r="BV6" s="30">
        <v>4.6499000000000002E-3</v>
      </c>
      <c r="BW6" s="30">
        <v>4.6423999999999997E-3</v>
      </c>
      <c r="BX6" s="30">
        <v>4.6173000000000004E-3</v>
      </c>
      <c r="BY6" s="30">
        <v>4.6055999999999996E-3</v>
      </c>
      <c r="BZ6" s="30">
        <v>4.5526000000000004E-3</v>
      </c>
      <c r="CA6" s="30">
        <v>4.4682000000000003E-3</v>
      </c>
      <c r="CB6" s="30">
        <v>4.4625000000000003E-3</v>
      </c>
      <c r="CC6" s="30">
        <v>4.4603000000000004E-3</v>
      </c>
      <c r="CD6" s="30">
        <v>4.4517999999999997E-3</v>
      </c>
      <c r="CE6" s="30">
        <v>4.4473999999999998E-3</v>
      </c>
      <c r="CF6" s="30">
        <v>4.3828000000000001E-3</v>
      </c>
      <c r="CG6" s="30">
        <v>4.3801999999999999E-3</v>
      </c>
      <c r="CH6" s="30">
        <v>4.3417000000000004E-3</v>
      </c>
      <c r="CI6" s="30">
        <v>4.3033999999999998E-3</v>
      </c>
      <c r="CJ6" s="30">
        <v>4.2816E-3</v>
      </c>
      <c r="CK6" s="30">
        <v>4.2805999999999999E-3</v>
      </c>
      <c r="CL6" s="30">
        <v>4.2500999999999997E-3</v>
      </c>
      <c r="CM6" s="30">
        <v>4.2348000000000004E-3</v>
      </c>
      <c r="CN6" s="30">
        <v>4.2335000000000003E-3</v>
      </c>
      <c r="CO6" s="30">
        <v>4.2243000000000003E-3</v>
      </c>
      <c r="CP6" s="30">
        <v>4.2196000000000004E-3</v>
      </c>
      <c r="CQ6" s="30">
        <v>4.2176000000000002E-3</v>
      </c>
      <c r="CR6" s="30">
        <v>4.2161000000000004E-3</v>
      </c>
      <c r="CS6" s="30">
        <v>4.1961000000000004E-3</v>
      </c>
      <c r="CT6" s="30">
        <v>4.1684000000000001E-3</v>
      </c>
      <c r="CU6" s="30">
        <v>4.1390999999999997E-3</v>
      </c>
      <c r="CV6" s="30">
        <v>4.1314000000000003E-3</v>
      </c>
      <c r="CW6" s="30">
        <v>4.1168999999999997E-3</v>
      </c>
    </row>
    <row r="7" spans="1:101" x14ac:dyDescent="0.25">
      <c r="A7" s="30" t="s">
        <v>38</v>
      </c>
      <c r="B7" s="30">
        <v>1.5775000000000001E-2</v>
      </c>
      <c r="C7" s="30">
        <v>9.9679999999999994E-3</v>
      </c>
      <c r="D7" s="30">
        <v>9.7917000000000004E-3</v>
      </c>
      <c r="E7" s="30">
        <v>9.3089000000000002E-3</v>
      </c>
      <c r="F7" s="30">
        <v>8.9709000000000004E-3</v>
      </c>
      <c r="G7" s="30">
        <v>8.1887000000000001E-3</v>
      </c>
      <c r="H7" s="30">
        <v>7.8347999999999994E-3</v>
      </c>
      <c r="I7" s="30">
        <v>7.5499E-3</v>
      </c>
      <c r="J7" s="30">
        <v>7.4399000000000002E-3</v>
      </c>
      <c r="K7" s="30">
        <v>7.2604999999999996E-3</v>
      </c>
      <c r="L7" s="30">
        <v>7.1081E-3</v>
      </c>
      <c r="M7" s="30">
        <v>6.9867000000000002E-3</v>
      </c>
      <c r="N7" s="30">
        <v>6.7812999999999997E-3</v>
      </c>
      <c r="O7" s="30">
        <v>6.7498000000000002E-3</v>
      </c>
      <c r="P7" s="30">
        <v>6.3286000000000002E-3</v>
      </c>
      <c r="Q7" s="30">
        <v>6.3147999999999998E-3</v>
      </c>
      <c r="R7" s="30">
        <v>6.2398999999999996E-3</v>
      </c>
      <c r="S7" s="30">
        <v>6.0661999999999999E-3</v>
      </c>
      <c r="T7" s="30">
        <v>6.0597000000000003E-3</v>
      </c>
      <c r="U7" s="30">
        <v>6.0393000000000001E-3</v>
      </c>
      <c r="V7" s="30">
        <v>6.0013000000000002E-3</v>
      </c>
      <c r="W7" s="30">
        <v>5.9892000000000001E-3</v>
      </c>
      <c r="X7" s="30">
        <v>5.9683999999999996E-3</v>
      </c>
      <c r="Y7" s="30">
        <v>5.9633999999999998E-3</v>
      </c>
      <c r="Z7" s="30">
        <v>5.9370999999999998E-3</v>
      </c>
      <c r="AA7" s="30">
        <v>5.9251E-3</v>
      </c>
      <c r="AB7" s="30">
        <v>5.8050999999999997E-3</v>
      </c>
      <c r="AC7" s="30">
        <v>5.7803999999999998E-3</v>
      </c>
      <c r="AD7" s="30">
        <v>5.7590000000000002E-3</v>
      </c>
      <c r="AE7" s="30">
        <v>5.7533000000000003E-3</v>
      </c>
      <c r="AF7" s="30">
        <v>5.6426000000000002E-3</v>
      </c>
      <c r="AG7" s="30">
        <v>5.6408999999999999E-3</v>
      </c>
      <c r="AH7" s="30">
        <v>5.6296999999999996E-3</v>
      </c>
      <c r="AI7" s="30">
        <v>5.6172000000000001E-3</v>
      </c>
      <c r="AJ7" s="30">
        <v>5.5992000000000004E-3</v>
      </c>
      <c r="AK7" s="30">
        <v>5.5250999999999998E-3</v>
      </c>
      <c r="AL7" s="30">
        <v>5.4859000000000002E-3</v>
      </c>
      <c r="AM7" s="30">
        <v>5.4646E-3</v>
      </c>
      <c r="AN7" s="30">
        <v>5.3775999999999997E-3</v>
      </c>
      <c r="AO7" s="30">
        <v>5.3480999999999997E-3</v>
      </c>
      <c r="AP7" s="30">
        <v>5.3451999999999996E-3</v>
      </c>
      <c r="AQ7" s="30">
        <v>5.3384000000000001E-3</v>
      </c>
      <c r="AR7" s="30">
        <v>5.2230999999999996E-3</v>
      </c>
      <c r="AS7" s="30">
        <v>5.2081000000000002E-3</v>
      </c>
      <c r="AT7" s="30">
        <v>5.2037999999999997E-3</v>
      </c>
      <c r="AU7" s="30">
        <v>5.2037000000000003E-3</v>
      </c>
      <c r="AV7" s="30">
        <v>5.1424000000000001E-3</v>
      </c>
      <c r="AW7" s="30">
        <v>5.1247000000000003E-3</v>
      </c>
      <c r="AX7" s="30">
        <v>5.0581999999999997E-3</v>
      </c>
      <c r="AY7" s="30">
        <v>4.9975999999999996E-3</v>
      </c>
      <c r="AZ7" s="30">
        <v>4.9689000000000001E-3</v>
      </c>
      <c r="BA7" s="30">
        <v>4.9671000000000003E-3</v>
      </c>
      <c r="BB7" s="30">
        <v>4.9592999999999998E-3</v>
      </c>
      <c r="BC7" s="30">
        <v>4.9176000000000003E-3</v>
      </c>
      <c r="BD7" s="30">
        <v>4.8536999999999999E-3</v>
      </c>
      <c r="BE7" s="30">
        <v>4.8421999999999996E-3</v>
      </c>
      <c r="BF7" s="30">
        <v>4.8009999999999997E-3</v>
      </c>
      <c r="BG7" s="30">
        <v>4.7683999999999999E-3</v>
      </c>
      <c r="BH7" s="30">
        <v>4.7342E-3</v>
      </c>
      <c r="BI7" s="30">
        <v>4.7080000000000004E-3</v>
      </c>
      <c r="BJ7" s="30">
        <v>4.6090000000000002E-3</v>
      </c>
      <c r="BK7" s="30">
        <v>4.6083000000000001E-3</v>
      </c>
      <c r="BL7" s="30">
        <v>4.5875999999999998E-3</v>
      </c>
      <c r="BM7" s="30">
        <v>4.5786999999999998E-3</v>
      </c>
      <c r="BN7" s="30">
        <v>4.5785000000000001E-3</v>
      </c>
      <c r="BO7" s="30">
        <v>4.5643999999999997E-3</v>
      </c>
      <c r="BP7" s="30">
        <v>4.5573000000000002E-3</v>
      </c>
      <c r="BQ7" s="30">
        <v>4.5421999999999997E-3</v>
      </c>
      <c r="BR7" s="30">
        <v>4.5301999999999999E-3</v>
      </c>
      <c r="BS7" s="30">
        <v>4.5012000000000003E-3</v>
      </c>
      <c r="BT7" s="30">
        <v>4.4862000000000001E-3</v>
      </c>
      <c r="BU7" s="30">
        <v>4.4656000000000001E-3</v>
      </c>
      <c r="BV7" s="30">
        <v>4.4558000000000002E-3</v>
      </c>
      <c r="BW7" s="30">
        <v>4.4454999999999998E-3</v>
      </c>
      <c r="BX7" s="30">
        <v>4.4234000000000001E-3</v>
      </c>
      <c r="BY7" s="30">
        <v>4.4108999999999997E-3</v>
      </c>
      <c r="BZ7" s="30">
        <v>4.3569999999999998E-3</v>
      </c>
      <c r="CA7" s="30">
        <v>4.3426999999999997E-3</v>
      </c>
      <c r="CB7" s="30">
        <v>4.3388999999999997E-3</v>
      </c>
      <c r="CC7" s="30">
        <v>4.3309000000000004E-3</v>
      </c>
      <c r="CD7" s="30">
        <v>4.3137000000000002E-3</v>
      </c>
      <c r="CE7" s="30">
        <v>4.2402999999999998E-3</v>
      </c>
      <c r="CF7" s="30">
        <v>4.2240999999999997E-3</v>
      </c>
      <c r="CG7" s="30">
        <v>4.2036E-3</v>
      </c>
      <c r="CH7" s="30">
        <v>4.1491999999999996E-3</v>
      </c>
      <c r="CI7" s="30">
        <v>4.1463999999999997E-3</v>
      </c>
      <c r="CJ7" s="30">
        <v>4.1354E-3</v>
      </c>
      <c r="CK7" s="30">
        <v>4.1302999999999999E-3</v>
      </c>
      <c r="CL7" s="30">
        <v>4.1281E-3</v>
      </c>
      <c r="CM7" s="30">
        <v>4.1174000000000002E-3</v>
      </c>
      <c r="CN7" s="30">
        <v>4.0873999999999997E-3</v>
      </c>
      <c r="CO7" s="30">
        <v>4.0618E-3</v>
      </c>
      <c r="CP7" s="30">
        <v>4.0502000000000003E-3</v>
      </c>
      <c r="CQ7" s="30">
        <v>4.0485E-3</v>
      </c>
      <c r="CR7" s="30">
        <v>4.0371000000000001E-3</v>
      </c>
      <c r="CS7" s="30">
        <v>4.0279000000000001E-3</v>
      </c>
      <c r="CT7" s="30">
        <v>3.9934000000000002E-3</v>
      </c>
      <c r="CU7" s="30">
        <v>3.9906999999999998E-3</v>
      </c>
      <c r="CV7" s="30">
        <v>3.9838E-3</v>
      </c>
      <c r="CW7" s="30">
        <v>3.9784E-3</v>
      </c>
    </row>
    <row r="8" spans="1:101" x14ac:dyDescent="0.25">
      <c r="A8" s="30" t="s">
        <v>2657</v>
      </c>
      <c r="B8" s="30">
        <v>9.7657000000000004E-3</v>
      </c>
      <c r="C8" s="30">
        <v>9.2481999999999998E-3</v>
      </c>
      <c r="D8" s="30">
        <v>8.9488999999999992E-3</v>
      </c>
      <c r="E8" s="30">
        <v>8.4215999999999996E-3</v>
      </c>
      <c r="F8" s="30">
        <v>7.1818000000000003E-3</v>
      </c>
      <c r="G8" s="30">
        <v>7.1364000000000002E-3</v>
      </c>
      <c r="H8" s="30">
        <v>7.1222999999999998E-3</v>
      </c>
      <c r="I8" s="30">
        <v>6.9370999999999999E-3</v>
      </c>
      <c r="J8" s="30">
        <v>6.8345000000000003E-3</v>
      </c>
      <c r="K8" s="30">
        <v>6.7447999999999996E-3</v>
      </c>
      <c r="L8" s="30">
        <v>6.5253000000000004E-3</v>
      </c>
      <c r="M8" s="30">
        <v>6.5037000000000003E-3</v>
      </c>
      <c r="N8" s="30">
        <v>6.4643000000000001E-3</v>
      </c>
      <c r="O8" s="30">
        <v>6.3974000000000001E-3</v>
      </c>
      <c r="P8" s="30">
        <v>6.3534000000000004E-3</v>
      </c>
      <c r="Q8" s="30">
        <v>6.3092000000000001E-3</v>
      </c>
      <c r="R8" s="30">
        <v>6.1656000000000002E-3</v>
      </c>
      <c r="S8" s="30">
        <v>6.1402999999999996E-3</v>
      </c>
      <c r="T8" s="30">
        <v>6.1323000000000003E-3</v>
      </c>
      <c r="U8" s="30">
        <v>6.13E-3</v>
      </c>
      <c r="V8" s="30">
        <v>6.0816999999999998E-3</v>
      </c>
      <c r="W8" s="30">
        <v>6.0400999999999996E-3</v>
      </c>
      <c r="X8" s="30">
        <v>5.9128999999999996E-3</v>
      </c>
      <c r="Y8" s="30">
        <v>5.8796999999999999E-3</v>
      </c>
      <c r="Z8" s="30">
        <v>5.8687000000000001E-3</v>
      </c>
      <c r="AA8" s="30">
        <v>5.8129999999999996E-3</v>
      </c>
      <c r="AB8" s="30">
        <v>5.7873999999999998E-3</v>
      </c>
      <c r="AC8" s="30">
        <v>5.6711000000000001E-3</v>
      </c>
      <c r="AD8" s="30">
        <v>5.6327E-3</v>
      </c>
      <c r="AE8" s="30">
        <v>5.6134999999999996E-3</v>
      </c>
      <c r="AF8" s="30">
        <v>5.6103999999999998E-3</v>
      </c>
      <c r="AG8" s="30">
        <v>5.5179000000000001E-3</v>
      </c>
      <c r="AH8" s="30">
        <v>5.4685999999999997E-3</v>
      </c>
      <c r="AI8" s="30">
        <v>5.4467999999999999E-3</v>
      </c>
      <c r="AJ8" s="30">
        <v>5.4063999999999996E-3</v>
      </c>
      <c r="AK8" s="30">
        <v>5.3468999999999999E-3</v>
      </c>
      <c r="AL8" s="30">
        <v>5.3374E-3</v>
      </c>
      <c r="AM8" s="30">
        <v>5.2950000000000002E-3</v>
      </c>
      <c r="AN8" s="30">
        <v>5.2883000000000001E-3</v>
      </c>
      <c r="AO8" s="30">
        <v>5.2649000000000003E-3</v>
      </c>
      <c r="AP8" s="30">
        <v>5.2636000000000002E-3</v>
      </c>
      <c r="AQ8" s="30">
        <v>5.2284999999999996E-3</v>
      </c>
      <c r="AR8" s="30">
        <v>5.2264E-3</v>
      </c>
      <c r="AS8" s="30">
        <v>5.2049000000000002E-3</v>
      </c>
      <c r="AT8" s="30">
        <v>5.1380000000000002E-3</v>
      </c>
      <c r="AU8" s="30">
        <v>5.0769999999999999E-3</v>
      </c>
      <c r="AV8" s="30">
        <v>5.0391999999999998E-3</v>
      </c>
      <c r="AW8" s="30">
        <v>5.0292000000000002E-3</v>
      </c>
      <c r="AX8" s="30">
        <v>5.0168000000000001E-3</v>
      </c>
      <c r="AY8" s="30">
        <v>5.0042000000000003E-3</v>
      </c>
      <c r="AZ8" s="30">
        <v>4.888E-3</v>
      </c>
      <c r="BA8" s="30">
        <v>4.8346999999999999E-3</v>
      </c>
      <c r="BB8" s="30">
        <v>4.8228000000000004E-3</v>
      </c>
      <c r="BC8" s="30">
        <v>4.8035999999999999E-3</v>
      </c>
      <c r="BD8" s="30">
        <v>4.7815000000000002E-3</v>
      </c>
      <c r="BE8" s="30">
        <v>4.7588999999999999E-3</v>
      </c>
      <c r="BF8" s="30">
        <v>4.7324000000000003E-3</v>
      </c>
      <c r="BG8" s="30">
        <v>4.7010000000000003E-3</v>
      </c>
      <c r="BH8" s="30">
        <v>4.6864999999999997E-3</v>
      </c>
      <c r="BI8" s="30">
        <v>4.6854000000000002E-3</v>
      </c>
      <c r="BJ8" s="30">
        <v>4.6687999999999999E-3</v>
      </c>
      <c r="BK8" s="30">
        <v>4.6458999999999997E-3</v>
      </c>
      <c r="BL8" s="30">
        <v>4.6414999999999998E-3</v>
      </c>
      <c r="BM8" s="30">
        <v>4.6183999999999999E-3</v>
      </c>
      <c r="BN8" s="30">
        <v>4.5970000000000004E-3</v>
      </c>
      <c r="BO8" s="30">
        <v>4.5316999999999996E-3</v>
      </c>
      <c r="BP8" s="30">
        <v>4.5195000000000001E-3</v>
      </c>
      <c r="BQ8" s="30">
        <v>4.5036E-3</v>
      </c>
      <c r="BR8" s="30">
        <v>4.5005000000000002E-3</v>
      </c>
      <c r="BS8" s="30">
        <v>4.4945999999999996E-3</v>
      </c>
      <c r="BT8" s="30">
        <v>4.4876999999999998E-3</v>
      </c>
      <c r="BU8" s="30">
        <v>4.4755999999999997E-3</v>
      </c>
      <c r="BV8" s="30">
        <v>4.4742999999999996E-3</v>
      </c>
      <c r="BW8" s="30">
        <v>4.4577000000000002E-3</v>
      </c>
      <c r="BX8" s="30">
        <v>4.4441000000000003E-3</v>
      </c>
      <c r="BY8" s="30">
        <v>4.4431000000000002E-3</v>
      </c>
      <c r="BZ8" s="30">
        <v>4.4353999999999999E-3</v>
      </c>
      <c r="CA8" s="30">
        <v>4.4351E-3</v>
      </c>
      <c r="CB8" s="30">
        <v>4.4247999999999996E-3</v>
      </c>
      <c r="CC8" s="30">
        <v>4.4200999999999997E-3</v>
      </c>
      <c r="CD8" s="30">
        <v>4.3962999999999997E-3</v>
      </c>
      <c r="CE8" s="30">
        <v>4.3594000000000003E-3</v>
      </c>
      <c r="CF8" s="30">
        <v>4.3489999999999996E-3</v>
      </c>
      <c r="CG8" s="30">
        <v>4.2909999999999997E-3</v>
      </c>
      <c r="CH8" s="30">
        <v>4.2716000000000004E-3</v>
      </c>
      <c r="CI8" s="30">
        <v>4.2506999999999996E-3</v>
      </c>
      <c r="CJ8" s="30">
        <v>4.2430000000000002E-3</v>
      </c>
      <c r="CK8" s="30">
        <v>4.2427999999999997E-3</v>
      </c>
      <c r="CL8" s="30">
        <v>4.2412999999999999E-3</v>
      </c>
      <c r="CM8" s="30">
        <v>4.2408000000000003E-3</v>
      </c>
      <c r="CN8" s="30">
        <v>4.2322000000000002E-3</v>
      </c>
      <c r="CO8" s="30">
        <v>4.2262999999999997E-3</v>
      </c>
      <c r="CP8" s="30">
        <v>4.2180999999999998E-3</v>
      </c>
      <c r="CQ8" s="30">
        <v>4.1719000000000001E-3</v>
      </c>
      <c r="CR8" s="30">
        <v>4.1656999999999996E-3</v>
      </c>
      <c r="CS8" s="30">
        <v>4.1431999999999997E-3</v>
      </c>
      <c r="CT8" s="30">
        <v>4.0927999999999997E-3</v>
      </c>
      <c r="CU8" s="30">
        <v>4.0711999999999996E-3</v>
      </c>
      <c r="CV8" s="30">
        <v>4.0651999999999997E-3</v>
      </c>
      <c r="CW8" s="30">
        <v>4.0588000000000004E-3</v>
      </c>
    </row>
    <row r="9" spans="1:101" x14ac:dyDescent="0.25">
      <c r="A9" s="30" t="s">
        <v>2658</v>
      </c>
      <c r="B9" s="30">
        <v>1.047E-2</v>
      </c>
      <c r="C9" s="30">
        <v>9.502E-3</v>
      </c>
      <c r="D9" s="30">
        <v>8.8702E-3</v>
      </c>
      <c r="E9" s="30">
        <v>8.5024000000000002E-3</v>
      </c>
      <c r="F9" s="30">
        <v>8.2248000000000009E-3</v>
      </c>
      <c r="G9" s="30">
        <v>8.1960000000000002E-3</v>
      </c>
      <c r="H9" s="30">
        <v>7.8784000000000007E-3</v>
      </c>
      <c r="I9" s="30">
        <v>7.2328000000000002E-3</v>
      </c>
      <c r="J9" s="30">
        <v>7.1751999999999996E-3</v>
      </c>
      <c r="K9" s="30">
        <v>7.0774000000000002E-3</v>
      </c>
      <c r="L9" s="30">
        <v>7.0727000000000003E-3</v>
      </c>
      <c r="M9" s="30">
        <v>6.8520999999999999E-3</v>
      </c>
      <c r="N9" s="30">
        <v>6.8516999999999996E-3</v>
      </c>
      <c r="O9" s="30">
        <v>6.8453999999999997E-3</v>
      </c>
      <c r="P9" s="30">
        <v>6.7846E-3</v>
      </c>
      <c r="Q9" s="30">
        <v>6.7161E-3</v>
      </c>
      <c r="R9" s="30">
        <v>6.6471999999999998E-3</v>
      </c>
      <c r="S9" s="30">
        <v>6.5577999999999999E-3</v>
      </c>
      <c r="T9" s="30">
        <v>6.3952999999999996E-3</v>
      </c>
      <c r="U9" s="30">
        <v>6.3707E-3</v>
      </c>
      <c r="V9" s="30">
        <v>6.3263E-3</v>
      </c>
      <c r="W9" s="30">
        <v>6.3039999999999997E-3</v>
      </c>
      <c r="X9" s="30">
        <v>6.1171999999999997E-3</v>
      </c>
      <c r="Y9" s="30">
        <v>6.0908000000000004E-3</v>
      </c>
      <c r="Z9" s="30">
        <v>6.0324000000000003E-3</v>
      </c>
      <c r="AA9" s="30">
        <v>5.9699000000000002E-3</v>
      </c>
      <c r="AB9" s="30">
        <v>5.9667000000000001E-3</v>
      </c>
      <c r="AC9" s="30">
        <v>5.9182000000000002E-3</v>
      </c>
      <c r="AD9" s="30">
        <v>5.8453000000000003E-3</v>
      </c>
      <c r="AE9" s="30">
        <v>5.8379E-3</v>
      </c>
      <c r="AF9" s="30">
        <v>5.6629999999999996E-3</v>
      </c>
      <c r="AG9" s="30">
        <v>5.6305000000000001E-3</v>
      </c>
      <c r="AH9" s="30">
        <v>5.6232000000000001E-3</v>
      </c>
      <c r="AI9" s="30">
        <v>5.5424999999999997E-3</v>
      </c>
      <c r="AJ9" s="30">
        <v>5.5002000000000002E-3</v>
      </c>
      <c r="AK9" s="30">
        <v>5.4552000000000003E-3</v>
      </c>
      <c r="AL9" s="30">
        <v>5.4530000000000004E-3</v>
      </c>
      <c r="AM9" s="30">
        <v>5.3947999999999999E-3</v>
      </c>
      <c r="AN9" s="30">
        <v>5.3433999999999999E-3</v>
      </c>
      <c r="AO9" s="30">
        <v>5.3328000000000004E-3</v>
      </c>
      <c r="AP9" s="30">
        <v>5.3293000000000004E-3</v>
      </c>
      <c r="AQ9" s="30">
        <v>5.3182999999999998E-3</v>
      </c>
      <c r="AR9" s="30">
        <v>5.2481999999999997E-3</v>
      </c>
      <c r="AS9" s="30">
        <v>5.2334E-3</v>
      </c>
      <c r="AT9" s="30">
        <v>5.2113000000000003E-3</v>
      </c>
      <c r="AU9" s="30">
        <v>5.1983000000000003E-3</v>
      </c>
      <c r="AV9" s="30">
        <v>5.1770000000000002E-3</v>
      </c>
      <c r="AW9" s="30">
        <v>5.1719000000000001E-3</v>
      </c>
      <c r="AX9" s="30">
        <v>5.1456999999999996E-3</v>
      </c>
      <c r="AY9" s="30">
        <v>5.1427E-3</v>
      </c>
      <c r="AZ9" s="30">
        <v>5.0448000000000003E-3</v>
      </c>
      <c r="BA9" s="30">
        <v>5.0232000000000002E-3</v>
      </c>
      <c r="BB9" s="30">
        <v>4.9658999999999997E-3</v>
      </c>
      <c r="BC9" s="30">
        <v>4.9572000000000001E-3</v>
      </c>
      <c r="BD9" s="30">
        <v>4.9509000000000003E-3</v>
      </c>
      <c r="BE9" s="30">
        <v>4.9427000000000004E-3</v>
      </c>
      <c r="BF9" s="30">
        <v>4.9014000000000002E-3</v>
      </c>
      <c r="BG9" s="30">
        <v>4.8602999999999997E-3</v>
      </c>
      <c r="BH9" s="30">
        <v>4.8497999999999996E-3</v>
      </c>
      <c r="BI9" s="30">
        <v>4.8424999999999996E-3</v>
      </c>
      <c r="BJ9" s="30">
        <v>4.8024000000000001E-3</v>
      </c>
      <c r="BK9" s="30">
        <v>4.7886999999999999E-3</v>
      </c>
      <c r="BL9" s="30">
        <v>4.7825999999999997E-3</v>
      </c>
      <c r="BM9" s="30">
        <v>4.7764000000000001E-3</v>
      </c>
      <c r="BN9" s="30">
        <v>4.7762999999999998E-3</v>
      </c>
      <c r="BO9" s="30">
        <v>4.7628000000000002E-3</v>
      </c>
      <c r="BP9" s="30">
        <v>4.7618000000000001E-3</v>
      </c>
      <c r="BQ9" s="30">
        <v>4.7407999999999999E-3</v>
      </c>
      <c r="BR9" s="30">
        <v>4.7273000000000003E-3</v>
      </c>
      <c r="BS9" s="30">
        <v>4.7032999999999997E-3</v>
      </c>
      <c r="BT9" s="30">
        <v>4.6904E-3</v>
      </c>
      <c r="BU9" s="30">
        <v>4.6686000000000002E-3</v>
      </c>
      <c r="BV9" s="30">
        <v>4.6655999999999998E-3</v>
      </c>
      <c r="BW9" s="30">
        <v>4.6610999999999996E-3</v>
      </c>
      <c r="BX9" s="30">
        <v>4.6481999999999999E-3</v>
      </c>
      <c r="BY9" s="30">
        <v>4.6436999999999997E-3</v>
      </c>
      <c r="BZ9" s="30">
        <v>4.6389999999999999E-3</v>
      </c>
      <c r="CA9" s="30">
        <v>4.6331999999999996E-3</v>
      </c>
      <c r="CB9" s="30">
        <v>4.5875000000000004E-3</v>
      </c>
      <c r="CC9" s="30">
        <v>4.5576000000000002E-3</v>
      </c>
      <c r="CD9" s="30">
        <v>4.5564000000000004E-3</v>
      </c>
      <c r="CE9" s="30">
        <v>4.5228999999999998E-3</v>
      </c>
      <c r="CF9" s="30">
        <v>4.5139999999999998E-3</v>
      </c>
      <c r="CG9" s="30">
        <v>4.4957E-3</v>
      </c>
      <c r="CH9" s="30">
        <v>4.4207999999999999E-3</v>
      </c>
      <c r="CI9" s="30">
        <v>4.3947999999999999E-3</v>
      </c>
      <c r="CJ9" s="30">
        <v>4.3936000000000001E-3</v>
      </c>
      <c r="CK9" s="30">
        <v>4.3699999999999998E-3</v>
      </c>
      <c r="CL9" s="30">
        <v>4.3447E-3</v>
      </c>
      <c r="CM9" s="30">
        <v>4.3030000000000004E-3</v>
      </c>
      <c r="CN9" s="30">
        <v>4.3023000000000002E-3</v>
      </c>
      <c r="CO9" s="30">
        <v>4.2992999999999998E-3</v>
      </c>
      <c r="CP9" s="30">
        <v>4.2903999999999998E-3</v>
      </c>
      <c r="CQ9" s="30">
        <v>4.2871000000000003E-3</v>
      </c>
      <c r="CR9" s="30">
        <v>4.2846999999999998E-3</v>
      </c>
      <c r="CS9" s="30">
        <v>4.2561999999999999E-3</v>
      </c>
      <c r="CT9" s="30">
        <v>4.2516999999999998E-3</v>
      </c>
      <c r="CU9" s="30">
        <v>4.2300000000000003E-3</v>
      </c>
      <c r="CV9" s="30">
        <v>4.2249000000000002E-3</v>
      </c>
      <c r="CW9" s="30">
        <v>4.2135999999999996E-3</v>
      </c>
    </row>
    <row r="10" spans="1:101" x14ac:dyDescent="0.25">
      <c r="A10" s="30" t="s">
        <v>2659</v>
      </c>
      <c r="B10" s="30">
        <v>9.1134000000000007E-3</v>
      </c>
      <c r="C10" s="30">
        <v>9.0541000000000007E-3</v>
      </c>
      <c r="D10" s="30">
        <v>7.9676E-3</v>
      </c>
      <c r="E10" s="30">
        <v>7.6094999999999999E-3</v>
      </c>
      <c r="F10" s="30">
        <v>7.3974000000000002E-3</v>
      </c>
      <c r="G10" s="30">
        <v>7.3239999999999998E-3</v>
      </c>
      <c r="H10" s="30">
        <v>6.9868999999999999E-3</v>
      </c>
      <c r="I10" s="30">
        <v>6.9290999999999997E-3</v>
      </c>
      <c r="J10" s="30">
        <v>6.6021999999999999E-3</v>
      </c>
      <c r="K10" s="30">
        <v>6.4564000000000002E-3</v>
      </c>
      <c r="L10" s="30">
        <v>6.2519999999999997E-3</v>
      </c>
      <c r="M10" s="30">
        <v>6.2373000000000003E-3</v>
      </c>
      <c r="N10" s="30">
        <v>6.2164999999999998E-3</v>
      </c>
      <c r="O10" s="30">
        <v>6.0464000000000004E-3</v>
      </c>
      <c r="P10" s="30">
        <v>5.9227999999999998E-3</v>
      </c>
      <c r="Q10" s="30">
        <v>5.9186000000000004E-3</v>
      </c>
      <c r="R10" s="30">
        <v>5.8998000000000002E-3</v>
      </c>
      <c r="S10" s="30">
        <v>5.8988000000000001E-3</v>
      </c>
      <c r="T10" s="30">
        <v>5.855E-3</v>
      </c>
      <c r="U10" s="30">
        <v>5.7781000000000004E-3</v>
      </c>
      <c r="V10" s="30">
        <v>5.7232000000000003E-3</v>
      </c>
      <c r="W10" s="30">
        <v>5.6996E-3</v>
      </c>
      <c r="X10" s="30">
        <v>5.5408999999999996E-3</v>
      </c>
      <c r="Y10" s="30">
        <v>5.5183000000000003E-3</v>
      </c>
      <c r="Z10" s="30">
        <v>5.4795E-3</v>
      </c>
      <c r="AA10" s="30">
        <v>5.4165999999999997E-3</v>
      </c>
      <c r="AB10" s="30">
        <v>5.3683999999999997E-3</v>
      </c>
      <c r="AC10" s="30">
        <v>5.3552000000000001E-3</v>
      </c>
      <c r="AD10" s="30">
        <v>5.3230999999999999E-3</v>
      </c>
      <c r="AE10" s="30">
        <v>5.2941999999999998E-3</v>
      </c>
      <c r="AF10" s="30">
        <v>5.2497999999999998E-3</v>
      </c>
      <c r="AG10" s="30">
        <v>5.2312000000000001E-3</v>
      </c>
      <c r="AH10" s="30">
        <v>5.2275000000000004E-3</v>
      </c>
      <c r="AI10" s="30">
        <v>5.1961000000000004E-3</v>
      </c>
      <c r="AJ10" s="30">
        <v>5.176E-3</v>
      </c>
      <c r="AK10" s="30">
        <v>5.1733999999999999E-3</v>
      </c>
      <c r="AL10" s="30">
        <v>5.1643000000000001E-3</v>
      </c>
      <c r="AM10" s="30">
        <v>5.0949000000000003E-3</v>
      </c>
      <c r="AN10" s="30">
        <v>5.0848000000000004E-3</v>
      </c>
      <c r="AO10" s="30">
        <v>5.0404999999999998E-3</v>
      </c>
      <c r="AP10" s="30">
        <v>4.9994999999999996E-3</v>
      </c>
      <c r="AQ10" s="30">
        <v>4.9909000000000004E-3</v>
      </c>
      <c r="AR10" s="30">
        <v>4.9426000000000001E-3</v>
      </c>
      <c r="AS10" s="30">
        <v>4.9090000000000002E-3</v>
      </c>
      <c r="AT10" s="30">
        <v>4.8455E-3</v>
      </c>
      <c r="AU10" s="30">
        <v>4.7954E-3</v>
      </c>
      <c r="AV10" s="30">
        <v>4.7749999999999997E-3</v>
      </c>
      <c r="AW10" s="30">
        <v>4.7666999999999996E-3</v>
      </c>
      <c r="AX10" s="30">
        <v>4.7482999999999996E-3</v>
      </c>
      <c r="AY10" s="30">
        <v>4.738E-3</v>
      </c>
      <c r="AZ10" s="30">
        <v>4.7330000000000002E-3</v>
      </c>
      <c r="BA10" s="30">
        <v>4.7269E-3</v>
      </c>
      <c r="BB10" s="30">
        <v>4.6975000000000003E-3</v>
      </c>
      <c r="BC10" s="30">
        <v>4.6782000000000004E-3</v>
      </c>
      <c r="BD10" s="30">
        <v>4.6468000000000004E-3</v>
      </c>
      <c r="BE10" s="30">
        <v>4.6445999999999996E-3</v>
      </c>
      <c r="BF10" s="30">
        <v>4.6299999999999996E-3</v>
      </c>
      <c r="BG10" s="30">
        <v>4.6275999999999999E-3</v>
      </c>
      <c r="BH10" s="30">
        <v>4.6213000000000001E-3</v>
      </c>
      <c r="BI10" s="30">
        <v>4.6181E-3</v>
      </c>
      <c r="BJ10" s="30">
        <v>4.6021999999999999E-3</v>
      </c>
      <c r="BK10" s="30">
        <v>4.5739999999999999E-3</v>
      </c>
      <c r="BL10" s="30">
        <v>4.5481000000000002E-3</v>
      </c>
      <c r="BM10" s="30">
        <v>4.5310999999999997E-3</v>
      </c>
      <c r="BN10" s="30">
        <v>4.5301999999999999E-3</v>
      </c>
      <c r="BO10" s="30">
        <v>4.5184999999999999E-3</v>
      </c>
      <c r="BP10" s="30">
        <v>4.4936000000000004E-3</v>
      </c>
      <c r="BQ10" s="30">
        <v>4.4765999999999999E-3</v>
      </c>
      <c r="BR10" s="30">
        <v>4.4678000000000001E-3</v>
      </c>
      <c r="BS10" s="30">
        <v>4.4263999999999996E-3</v>
      </c>
      <c r="BT10" s="30">
        <v>4.4172999999999999E-3</v>
      </c>
      <c r="BU10" s="30">
        <v>4.4168999999999996E-3</v>
      </c>
      <c r="BV10" s="30">
        <v>4.4051000000000003E-3</v>
      </c>
      <c r="BW10" s="30">
        <v>4.3845999999999998E-3</v>
      </c>
      <c r="BX10" s="30">
        <v>4.3709999999999999E-3</v>
      </c>
      <c r="BY10" s="30">
        <v>4.3680999999999998E-3</v>
      </c>
      <c r="BZ10" s="30">
        <v>4.3639999999999998E-3</v>
      </c>
      <c r="CA10" s="30">
        <v>4.3569999999999998E-3</v>
      </c>
      <c r="CB10" s="30">
        <v>4.3553999999999997E-3</v>
      </c>
      <c r="CC10" s="30">
        <v>4.3499999999999997E-3</v>
      </c>
      <c r="CD10" s="30">
        <v>4.3385000000000003E-3</v>
      </c>
      <c r="CE10" s="30">
        <v>4.3298E-3</v>
      </c>
      <c r="CF10" s="30">
        <v>4.3143000000000001E-3</v>
      </c>
      <c r="CG10" s="30">
        <v>4.2801999999999996E-3</v>
      </c>
      <c r="CH10" s="30">
        <v>4.2748999999999999E-3</v>
      </c>
      <c r="CI10" s="30">
        <v>4.2684000000000003E-3</v>
      </c>
      <c r="CJ10" s="30">
        <v>4.2502E-3</v>
      </c>
      <c r="CK10" s="30">
        <v>4.2490999999999996E-3</v>
      </c>
      <c r="CL10" s="30">
        <v>4.2366000000000001E-3</v>
      </c>
      <c r="CM10" s="30">
        <v>4.2145999999999998E-3</v>
      </c>
      <c r="CN10" s="30">
        <v>4.2021999999999997E-3</v>
      </c>
      <c r="CO10" s="30">
        <v>4.1424000000000001E-3</v>
      </c>
      <c r="CP10" s="30">
        <v>4.1364000000000001E-3</v>
      </c>
      <c r="CQ10" s="30">
        <v>4.1345000000000002E-3</v>
      </c>
      <c r="CR10" s="30">
        <v>4.0943999999999998E-3</v>
      </c>
      <c r="CS10" s="30">
        <v>4.0727999999999997E-3</v>
      </c>
      <c r="CT10" s="30">
        <v>4.0327000000000002E-3</v>
      </c>
      <c r="CU10" s="30">
        <v>4.0315999999999998E-3</v>
      </c>
      <c r="CV10" s="30">
        <v>4.0296000000000004E-3</v>
      </c>
      <c r="CW10" s="30">
        <v>4.0213999999999996E-3</v>
      </c>
    </row>
    <row r="11" spans="1:101" x14ac:dyDescent="0.25">
      <c r="A11" s="30" t="s">
        <v>2660</v>
      </c>
      <c r="B11" s="30">
        <v>8.6178999999999995E-3</v>
      </c>
      <c r="C11" s="30">
        <v>8.3310999999999993E-3</v>
      </c>
      <c r="D11" s="30">
        <v>7.8884999999999997E-3</v>
      </c>
      <c r="E11" s="30">
        <v>7.8481999999999996E-3</v>
      </c>
      <c r="F11" s="30">
        <v>6.7447999999999996E-3</v>
      </c>
      <c r="G11" s="30">
        <v>6.7183E-3</v>
      </c>
      <c r="H11" s="30">
        <v>6.6033000000000003E-3</v>
      </c>
      <c r="I11" s="30">
        <v>6.4063000000000002E-3</v>
      </c>
      <c r="J11" s="30">
        <v>6.3829000000000004E-3</v>
      </c>
      <c r="K11" s="30">
        <v>6.3201000000000004E-3</v>
      </c>
      <c r="L11" s="30">
        <v>6.3045999999999996E-3</v>
      </c>
      <c r="M11" s="30">
        <v>6.1741000000000001E-3</v>
      </c>
      <c r="N11" s="30">
        <v>6.0667000000000004E-3</v>
      </c>
      <c r="O11" s="30">
        <v>6.0436999999999999E-3</v>
      </c>
      <c r="P11" s="30">
        <v>5.9611999999999998E-3</v>
      </c>
      <c r="Q11" s="30">
        <v>5.9439999999999996E-3</v>
      </c>
      <c r="R11" s="30">
        <v>5.9356000000000001E-3</v>
      </c>
      <c r="S11" s="30">
        <v>5.8929999999999998E-3</v>
      </c>
      <c r="T11" s="30">
        <v>5.8802000000000004E-3</v>
      </c>
      <c r="U11" s="30">
        <v>5.829E-3</v>
      </c>
      <c r="V11" s="30">
        <v>5.7911000000000004E-3</v>
      </c>
      <c r="W11" s="30">
        <v>5.7685999999999996E-3</v>
      </c>
      <c r="X11" s="30">
        <v>5.7387999999999996E-3</v>
      </c>
      <c r="Y11" s="30">
        <v>5.7187000000000002E-3</v>
      </c>
      <c r="Z11" s="30">
        <v>5.5999999999999999E-3</v>
      </c>
      <c r="AA11" s="30">
        <v>5.5157000000000001E-3</v>
      </c>
      <c r="AB11" s="30">
        <v>5.5144E-3</v>
      </c>
      <c r="AC11" s="30">
        <v>5.3695000000000001E-3</v>
      </c>
      <c r="AD11" s="30">
        <v>5.3033999999999998E-3</v>
      </c>
      <c r="AE11" s="30">
        <v>5.1798E-3</v>
      </c>
      <c r="AF11" s="30">
        <v>5.1200999999999998E-3</v>
      </c>
      <c r="AG11" s="30">
        <v>5.0883999999999999E-3</v>
      </c>
      <c r="AH11" s="30">
        <v>5.0407999999999998E-3</v>
      </c>
      <c r="AI11" s="30">
        <v>5.0407999999999998E-3</v>
      </c>
      <c r="AJ11" s="30">
        <v>4.9949E-3</v>
      </c>
      <c r="AK11" s="30">
        <v>4.9852000000000004E-3</v>
      </c>
      <c r="AL11" s="30">
        <v>4.9718000000000002E-3</v>
      </c>
      <c r="AM11" s="30">
        <v>4.9467000000000001E-3</v>
      </c>
      <c r="AN11" s="30">
        <v>4.9329999999999999E-3</v>
      </c>
      <c r="AO11" s="30">
        <v>4.9278000000000004E-3</v>
      </c>
      <c r="AP11" s="30">
        <v>4.9081999999999997E-3</v>
      </c>
      <c r="AQ11" s="30">
        <v>4.9021999999999998E-3</v>
      </c>
      <c r="AR11" s="30">
        <v>4.8939999999999999E-3</v>
      </c>
      <c r="AS11" s="30">
        <v>4.8881000000000003E-3</v>
      </c>
      <c r="AT11" s="30">
        <v>4.8859000000000003E-3</v>
      </c>
      <c r="AU11" s="30">
        <v>4.8706000000000001E-3</v>
      </c>
      <c r="AV11" s="30">
        <v>4.8577999999999998E-3</v>
      </c>
      <c r="AW11" s="30">
        <v>4.816E-3</v>
      </c>
      <c r="AX11" s="30">
        <v>4.7971000000000003E-3</v>
      </c>
      <c r="AY11" s="30">
        <v>4.7371000000000002E-3</v>
      </c>
      <c r="AZ11" s="30">
        <v>4.7291E-3</v>
      </c>
      <c r="BA11" s="30">
        <v>4.7273999999999997E-3</v>
      </c>
      <c r="BB11" s="30">
        <v>4.6795999999999999E-3</v>
      </c>
      <c r="BC11" s="30">
        <v>4.6768000000000001E-3</v>
      </c>
      <c r="BD11" s="30">
        <v>4.6462999999999999E-3</v>
      </c>
      <c r="BE11" s="30">
        <v>4.6188000000000002E-3</v>
      </c>
      <c r="BF11" s="30">
        <v>4.6096000000000002E-3</v>
      </c>
      <c r="BG11" s="30">
        <v>4.6005999999999998E-3</v>
      </c>
      <c r="BH11" s="30">
        <v>4.5921E-3</v>
      </c>
      <c r="BI11" s="30">
        <v>4.5739999999999999E-3</v>
      </c>
      <c r="BJ11" s="30">
        <v>4.5491999999999998E-3</v>
      </c>
      <c r="BK11" s="30">
        <v>4.5189000000000002E-3</v>
      </c>
      <c r="BL11" s="30">
        <v>4.5152999999999999E-3</v>
      </c>
      <c r="BM11" s="30">
        <v>4.5100000000000001E-3</v>
      </c>
      <c r="BN11" s="30">
        <v>4.5075000000000002E-3</v>
      </c>
      <c r="BO11" s="30">
        <v>4.4809999999999997E-3</v>
      </c>
      <c r="BP11" s="30">
        <v>4.4485000000000002E-3</v>
      </c>
      <c r="BQ11" s="30">
        <v>4.4463999999999997E-3</v>
      </c>
      <c r="BR11" s="30">
        <v>4.4367E-3</v>
      </c>
      <c r="BS11" s="30">
        <v>4.4253000000000001E-3</v>
      </c>
      <c r="BT11" s="30">
        <v>4.4082000000000001E-3</v>
      </c>
      <c r="BU11" s="30">
        <v>4.4073999999999997E-3</v>
      </c>
      <c r="BV11" s="30">
        <v>4.3527000000000001E-3</v>
      </c>
      <c r="BW11" s="30">
        <v>4.3398000000000004E-3</v>
      </c>
      <c r="BX11" s="30">
        <v>4.3157999999999998E-3</v>
      </c>
      <c r="BY11" s="30">
        <v>4.3150999999999997E-3</v>
      </c>
      <c r="BZ11" s="30">
        <v>4.3103000000000004E-3</v>
      </c>
      <c r="CA11" s="30">
        <v>4.3090000000000003E-3</v>
      </c>
      <c r="CB11" s="30">
        <v>4.2931000000000002E-3</v>
      </c>
      <c r="CC11" s="30">
        <v>4.2718000000000001E-3</v>
      </c>
      <c r="CD11" s="30">
        <v>4.2699000000000001E-3</v>
      </c>
      <c r="CE11" s="30">
        <v>4.2684999999999997E-3</v>
      </c>
      <c r="CF11" s="30">
        <v>4.2341999999999996E-3</v>
      </c>
      <c r="CG11" s="30">
        <v>4.2287000000000002E-3</v>
      </c>
      <c r="CH11" s="30">
        <v>4.2208999999999997E-3</v>
      </c>
      <c r="CI11" s="30">
        <v>4.2166E-3</v>
      </c>
      <c r="CJ11" s="30">
        <v>4.2085999999999998E-3</v>
      </c>
      <c r="CK11" s="30">
        <v>4.1964999999999997E-3</v>
      </c>
      <c r="CL11" s="30">
        <v>4.1961999999999998E-3</v>
      </c>
      <c r="CM11" s="30">
        <v>4.1932999999999996E-3</v>
      </c>
      <c r="CN11" s="30">
        <v>4.1739999999999998E-3</v>
      </c>
      <c r="CO11" s="30">
        <v>4.1568000000000004E-3</v>
      </c>
      <c r="CP11" s="30">
        <v>4.1422999999999998E-3</v>
      </c>
      <c r="CQ11" s="30">
        <v>4.1376E-3</v>
      </c>
      <c r="CR11" s="30">
        <v>4.1339000000000002E-3</v>
      </c>
      <c r="CS11" s="30">
        <v>4.1326999999999996E-3</v>
      </c>
      <c r="CT11" s="30">
        <v>4.1171999999999997E-3</v>
      </c>
      <c r="CU11" s="30">
        <v>4.1025999999999996E-3</v>
      </c>
      <c r="CV11" s="30">
        <v>4.0914000000000002E-3</v>
      </c>
      <c r="CW11" s="30">
        <v>4.0851000000000004E-3</v>
      </c>
    </row>
    <row r="12" spans="1:101" x14ac:dyDescent="0.25">
      <c r="A12" s="30" t="s">
        <v>39</v>
      </c>
      <c r="B12" s="30">
        <v>8.9488999999999992E-3</v>
      </c>
      <c r="C12" s="30">
        <v>8.1822000000000006E-3</v>
      </c>
      <c r="D12" s="30">
        <v>8.0979999999999993E-3</v>
      </c>
      <c r="E12" s="30">
        <v>8.0856999999999995E-3</v>
      </c>
      <c r="F12" s="30">
        <v>8.0646999999999993E-3</v>
      </c>
      <c r="G12" s="30">
        <v>8.0026000000000003E-3</v>
      </c>
      <c r="H12" s="30">
        <v>7.7432999999999998E-3</v>
      </c>
      <c r="I12" s="30">
        <v>7.5743E-3</v>
      </c>
      <c r="J12" s="30">
        <v>7.4289000000000004E-3</v>
      </c>
      <c r="K12" s="30">
        <v>7.3930999999999997E-3</v>
      </c>
      <c r="L12" s="30">
        <v>7.2770999999999999E-3</v>
      </c>
      <c r="M12" s="30">
        <v>7.1694000000000003E-3</v>
      </c>
      <c r="N12" s="30">
        <v>7.1492999999999999E-3</v>
      </c>
      <c r="O12" s="30">
        <v>7.0026000000000003E-3</v>
      </c>
      <c r="P12" s="30">
        <v>6.973E-3</v>
      </c>
      <c r="Q12" s="30">
        <v>6.9402999999999999E-3</v>
      </c>
      <c r="R12" s="30">
        <v>6.8110000000000002E-3</v>
      </c>
      <c r="S12" s="30">
        <v>6.7410999999999999E-3</v>
      </c>
      <c r="T12" s="30">
        <v>6.6794999999999997E-3</v>
      </c>
      <c r="U12" s="30">
        <v>6.6696999999999998E-3</v>
      </c>
      <c r="V12" s="30">
        <v>6.5786000000000004E-3</v>
      </c>
      <c r="W12" s="30">
        <v>6.4798E-3</v>
      </c>
      <c r="X12" s="30">
        <v>6.4533000000000004E-3</v>
      </c>
      <c r="Y12" s="30">
        <v>6.4336000000000003E-3</v>
      </c>
      <c r="Z12" s="30">
        <v>6.4279999999999997E-3</v>
      </c>
      <c r="AA12" s="30">
        <v>6.4162000000000004E-3</v>
      </c>
      <c r="AB12" s="30">
        <v>6.3924000000000003E-3</v>
      </c>
      <c r="AC12" s="30">
        <v>6.3077999999999997E-3</v>
      </c>
      <c r="AD12" s="30">
        <v>6.2972999999999996E-3</v>
      </c>
      <c r="AE12" s="30">
        <v>6.1776000000000001E-3</v>
      </c>
      <c r="AF12" s="30">
        <v>6.1510000000000002E-3</v>
      </c>
      <c r="AG12" s="30">
        <v>6.0886999999999998E-3</v>
      </c>
      <c r="AH12" s="30">
        <v>6.0613000000000004E-3</v>
      </c>
      <c r="AI12" s="30">
        <v>5.9763999999999998E-3</v>
      </c>
      <c r="AJ12" s="30">
        <v>5.8637999999999997E-3</v>
      </c>
      <c r="AK12" s="30">
        <v>5.8227000000000001E-3</v>
      </c>
      <c r="AL12" s="30">
        <v>5.8168999999999998E-3</v>
      </c>
      <c r="AM12" s="30">
        <v>5.7996000000000002E-3</v>
      </c>
      <c r="AN12" s="30">
        <v>5.7386E-3</v>
      </c>
      <c r="AO12" s="30">
        <v>5.7273999999999997E-3</v>
      </c>
      <c r="AP12" s="30">
        <v>5.6521999999999996E-3</v>
      </c>
      <c r="AQ12" s="30">
        <v>5.6068999999999997E-3</v>
      </c>
      <c r="AR12" s="30">
        <v>5.5700000000000003E-3</v>
      </c>
      <c r="AS12" s="30">
        <v>5.5420000000000001E-3</v>
      </c>
      <c r="AT12" s="30">
        <v>5.5409999999999999E-3</v>
      </c>
      <c r="AU12" s="30">
        <v>5.5075999999999996E-3</v>
      </c>
      <c r="AV12" s="30">
        <v>5.4086000000000004E-3</v>
      </c>
      <c r="AW12" s="30">
        <v>5.3216000000000001E-3</v>
      </c>
      <c r="AX12" s="30">
        <v>5.3201999999999998E-3</v>
      </c>
      <c r="AY12" s="30">
        <v>5.3184E-3</v>
      </c>
      <c r="AZ12" s="30">
        <v>5.2505E-3</v>
      </c>
      <c r="BA12" s="30">
        <v>5.1662000000000001E-3</v>
      </c>
      <c r="BB12" s="30">
        <v>5.1402000000000002E-3</v>
      </c>
      <c r="BC12" s="30">
        <v>5.1397999999999999E-3</v>
      </c>
      <c r="BD12" s="30">
        <v>5.1251999999999999E-3</v>
      </c>
      <c r="BE12" s="30">
        <v>5.0783E-3</v>
      </c>
      <c r="BF12" s="30">
        <v>5.0523E-3</v>
      </c>
      <c r="BG12" s="30">
        <v>5.0390000000000001E-3</v>
      </c>
      <c r="BH12" s="30">
        <v>4.9857E-3</v>
      </c>
      <c r="BI12" s="30">
        <v>4.9747000000000003E-3</v>
      </c>
      <c r="BJ12" s="30">
        <v>4.9705000000000001E-3</v>
      </c>
      <c r="BK12" s="30">
        <v>4.9399999999999999E-3</v>
      </c>
      <c r="BL12" s="30">
        <v>4.8849999999999996E-3</v>
      </c>
      <c r="BM12" s="30">
        <v>4.8706000000000001E-3</v>
      </c>
      <c r="BN12" s="30">
        <v>4.8579000000000001E-3</v>
      </c>
      <c r="BO12" s="30">
        <v>4.8316000000000001E-3</v>
      </c>
      <c r="BP12" s="30">
        <v>4.8215000000000003E-3</v>
      </c>
      <c r="BQ12" s="30">
        <v>4.8133999999999998E-3</v>
      </c>
      <c r="BR12" s="30">
        <v>4.7942000000000002E-3</v>
      </c>
      <c r="BS12" s="30">
        <v>4.7673000000000004E-3</v>
      </c>
      <c r="BT12" s="30">
        <v>4.7626999999999999E-3</v>
      </c>
      <c r="BU12" s="30">
        <v>4.7610999999999999E-3</v>
      </c>
      <c r="BV12" s="30">
        <v>4.7482000000000002E-3</v>
      </c>
      <c r="BW12" s="30">
        <v>4.7359000000000004E-3</v>
      </c>
      <c r="BX12" s="30">
        <v>4.7343999999999997E-3</v>
      </c>
      <c r="BY12" s="30">
        <v>4.7181000000000002E-3</v>
      </c>
      <c r="BZ12" s="30">
        <v>4.7127999999999996E-3</v>
      </c>
      <c r="CA12" s="30">
        <v>4.705E-3</v>
      </c>
      <c r="CB12" s="30">
        <v>4.6959999999999997E-3</v>
      </c>
      <c r="CC12" s="30">
        <v>4.6917E-3</v>
      </c>
      <c r="CD12" s="30">
        <v>4.6747999999999998E-3</v>
      </c>
      <c r="CE12" s="30">
        <v>4.6671000000000004E-3</v>
      </c>
      <c r="CF12" s="30">
        <v>4.6591999999999996E-3</v>
      </c>
      <c r="CG12" s="30">
        <v>4.6242000000000002E-3</v>
      </c>
      <c r="CH12" s="30">
        <v>4.6099000000000001E-3</v>
      </c>
      <c r="CI12" s="30">
        <v>4.6046000000000004E-3</v>
      </c>
      <c r="CJ12" s="30">
        <v>4.5928999999999996E-3</v>
      </c>
      <c r="CK12" s="30">
        <v>4.5713999999999998E-3</v>
      </c>
      <c r="CL12" s="30">
        <v>4.5627000000000003E-3</v>
      </c>
      <c r="CM12" s="30">
        <v>4.5516999999999997E-3</v>
      </c>
      <c r="CN12" s="30">
        <v>4.5428999999999999E-3</v>
      </c>
      <c r="CO12" s="30">
        <v>4.4942999999999997E-3</v>
      </c>
      <c r="CP12" s="30">
        <v>4.4720999999999997E-3</v>
      </c>
      <c r="CQ12" s="30">
        <v>4.4692000000000004E-3</v>
      </c>
      <c r="CR12" s="30">
        <v>4.4473999999999998E-3</v>
      </c>
      <c r="CS12" s="30">
        <v>4.4352999999999997E-3</v>
      </c>
      <c r="CT12" s="30">
        <v>4.4229999999999998E-3</v>
      </c>
      <c r="CU12" s="30">
        <v>4.4206999999999996E-3</v>
      </c>
      <c r="CV12" s="30">
        <v>4.3874999999999999E-3</v>
      </c>
      <c r="CW12" s="30">
        <v>4.3785999999999999E-3</v>
      </c>
    </row>
    <row r="13" spans="1:101" x14ac:dyDescent="0.25">
      <c r="A13" s="30" t="s">
        <v>2661</v>
      </c>
      <c r="B13" s="30">
        <v>9.4985E-3</v>
      </c>
      <c r="C13" s="30">
        <v>9.4167999999999995E-3</v>
      </c>
      <c r="D13" s="30">
        <v>8.5660000000000007E-3</v>
      </c>
      <c r="E13" s="30">
        <v>8.0268000000000006E-3</v>
      </c>
      <c r="F13" s="30">
        <v>7.9118999999999995E-3</v>
      </c>
      <c r="G13" s="30">
        <v>7.7663999999999997E-3</v>
      </c>
      <c r="H13" s="30">
        <v>7.2778000000000001E-3</v>
      </c>
      <c r="I13" s="30">
        <v>7.1843999999999996E-3</v>
      </c>
      <c r="J13" s="30">
        <v>6.8552999999999999E-3</v>
      </c>
      <c r="K13" s="30">
        <v>6.8003999999999998E-3</v>
      </c>
      <c r="L13" s="30">
        <v>6.7879999999999998E-3</v>
      </c>
      <c r="M13" s="30">
        <v>6.6839000000000004E-3</v>
      </c>
      <c r="N13" s="30">
        <v>6.5500000000000003E-3</v>
      </c>
      <c r="O13" s="30">
        <v>6.4127000000000003E-3</v>
      </c>
      <c r="P13" s="30">
        <v>6.3264999999999997E-3</v>
      </c>
      <c r="Q13" s="30">
        <v>6.3201999999999998E-3</v>
      </c>
      <c r="R13" s="30">
        <v>6.2395999999999997E-3</v>
      </c>
      <c r="S13" s="30">
        <v>6.2227999999999997E-3</v>
      </c>
      <c r="T13" s="30">
        <v>6.1879999999999999E-3</v>
      </c>
      <c r="U13" s="30">
        <v>6.1503E-3</v>
      </c>
      <c r="V13" s="30">
        <v>6.1405000000000001E-3</v>
      </c>
      <c r="W13" s="30">
        <v>6.1139999999999996E-3</v>
      </c>
      <c r="X13" s="30">
        <v>6.1073000000000004E-3</v>
      </c>
      <c r="Y13" s="30">
        <v>6.0603000000000002E-3</v>
      </c>
      <c r="Z13" s="30">
        <v>6.0432999999999997E-3</v>
      </c>
      <c r="AA13" s="30">
        <v>5.9103000000000003E-3</v>
      </c>
      <c r="AB13" s="30">
        <v>5.8887000000000002E-3</v>
      </c>
      <c r="AC13" s="30">
        <v>5.8846999999999997E-3</v>
      </c>
      <c r="AD13" s="30">
        <v>5.7853999999999996E-3</v>
      </c>
      <c r="AE13" s="30">
        <v>5.7182999999999999E-3</v>
      </c>
      <c r="AF13" s="30">
        <v>5.7041000000000001E-3</v>
      </c>
      <c r="AG13" s="30">
        <v>5.6426000000000002E-3</v>
      </c>
      <c r="AH13" s="30">
        <v>5.5817999999999996E-3</v>
      </c>
      <c r="AI13" s="30">
        <v>5.5075000000000002E-3</v>
      </c>
      <c r="AJ13" s="30">
        <v>5.4371000000000003E-3</v>
      </c>
      <c r="AK13" s="30">
        <v>5.4305999999999998E-3</v>
      </c>
      <c r="AL13" s="30">
        <v>5.4016999999999997E-3</v>
      </c>
      <c r="AM13" s="30">
        <v>5.3825000000000001E-3</v>
      </c>
      <c r="AN13" s="30">
        <v>5.3818E-3</v>
      </c>
      <c r="AO13" s="30">
        <v>5.3258000000000003E-3</v>
      </c>
      <c r="AP13" s="30">
        <v>5.3115000000000002E-3</v>
      </c>
      <c r="AQ13" s="30">
        <v>5.2981E-3</v>
      </c>
      <c r="AR13" s="30">
        <v>5.2249999999999996E-3</v>
      </c>
      <c r="AS13" s="30">
        <v>5.1244000000000003E-3</v>
      </c>
      <c r="AT13" s="30">
        <v>5.0886999999999998E-3</v>
      </c>
      <c r="AU13" s="30">
        <v>5.0098E-3</v>
      </c>
      <c r="AV13" s="30">
        <v>4.9922999999999999E-3</v>
      </c>
      <c r="AW13" s="30">
        <v>4.9883000000000002E-3</v>
      </c>
      <c r="AX13" s="30">
        <v>4.9757999999999998E-3</v>
      </c>
      <c r="AY13" s="30">
        <v>4.9157999999999997E-3</v>
      </c>
      <c r="AZ13" s="30">
        <v>4.9040999999999998E-3</v>
      </c>
      <c r="BA13" s="30">
        <v>4.8548000000000003E-3</v>
      </c>
      <c r="BB13" s="30">
        <v>4.8309E-3</v>
      </c>
      <c r="BC13" s="30">
        <v>4.8254999999999999E-3</v>
      </c>
      <c r="BD13" s="30">
        <v>4.7957E-3</v>
      </c>
      <c r="BE13" s="30">
        <v>4.7923000000000002E-3</v>
      </c>
      <c r="BF13" s="30">
        <v>4.7387000000000002E-3</v>
      </c>
      <c r="BG13" s="30">
        <v>4.7153000000000004E-3</v>
      </c>
      <c r="BH13" s="30">
        <v>4.7118000000000004E-3</v>
      </c>
      <c r="BI13" s="30">
        <v>4.6698E-3</v>
      </c>
      <c r="BJ13" s="30">
        <v>4.6663E-3</v>
      </c>
      <c r="BK13" s="30">
        <v>4.6636999999999998E-3</v>
      </c>
      <c r="BL13" s="30">
        <v>4.6474000000000003E-3</v>
      </c>
      <c r="BM13" s="30">
        <v>4.6382000000000003E-3</v>
      </c>
      <c r="BN13" s="30">
        <v>4.6290999999999997E-3</v>
      </c>
      <c r="BO13" s="30">
        <v>4.6216E-3</v>
      </c>
      <c r="BP13" s="30">
        <v>4.6039000000000002E-3</v>
      </c>
      <c r="BQ13" s="30">
        <v>4.5672000000000004E-3</v>
      </c>
      <c r="BR13" s="30">
        <v>4.4628999999999997E-3</v>
      </c>
      <c r="BS13" s="30">
        <v>4.4609999999999997E-3</v>
      </c>
      <c r="BT13" s="30">
        <v>4.4589E-3</v>
      </c>
      <c r="BU13" s="30">
        <v>4.3994999999999998E-3</v>
      </c>
      <c r="BV13" s="30">
        <v>4.3914000000000002E-3</v>
      </c>
      <c r="BW13" s="30">
        <v>4.3899999999999998E-3</v>
      </c>
      <c r="BX13" s="30">
        <v>4.3870999999999997E-3</v>
      </c>
      <c r="BY13" s="30">
        <v>4.3740999999999997E-3</v>
      </c>
      <c r="BZ13" s="30">
        <v>4.3576999999999999E-3</v>
      </c>
      <c r="CA13" s="30">
        <v>4.3457000000000001E-3</v>
      </c>
      <c r="CB13" s="30">
        <v>4.3350999999999997E-3</v>
      </c>
      <c r="CC13" s="30">
        <v>4.3276E-3</v>
      </c>
      <c r="CD13" s="30">
        <v>4.3213000000000001E-3</v>
      </c>
      <c r="CE13" s="30">
        <v>4.2905E-3</v>
      </c>
      <c r="CF13" s="30">
        <v>4.2851E-3</v>
      </c>
      <c r="CG13" s="30">
        <v>4.2837999999999999E-3</v>
      </c>
      <c r="CH13" s="30">
        <v>4.2762E-3</v>
      </c>
      <c r="CI13" s="30">
        <v>4.2738999999999997E-3</v>
      </c>
      <c r="CJ13" s="30">
        <v>4.2661000000000001E-3</v>
      </c>
      <c r="CK13" s="30">
        <v>4.2643000000000004E-3</v>
      </c>
      <c r="CL13" s="30">
        <v>4.2462000000000003E-3</v>
      </c>
      <c r="CM13" s="30">
        <v>4.241E-3</v>
      </c>
      <c r="CN13" s="30">
        <v>4.2246999999999996E-3</v>
      </c>
      <c r="CO13" s="30">
        <v>4.215E-3</v>
      </c>
      <c r="CP13" s="30">
        <v>4.1949999999999999E-3</v>
      </c>
      <c r="CQ13" s="30">
        <v>4.1822999999999999E-3</v>
      </c>
      <c r="CR13" s="30">
        <v>4.1774999999999998E-3</v>
      </c>
      <c r="CS13" s="30">
        <v>4.1637999999999996E-3</v>
      </c>
      <c r="CT13" s="30">
        <v>4.1542999999999997E-3</v>
      </c>
      <c r="CU13" s="30">
        <v>4.1466000000000003E-3</v>
      </c>
      <c r="CV13" s="30">
        <v>4.1378999999999999E-3</v>
      </c>
      <c r="CW13" s="30">
        <v>4.1368000000000004E-3</v>
      </c>
    </row>
    <row r="14" spans="1:101" x14ac:dyDescent="0.25">
      <c r="A14" s="30" t="s">
        <v>2662</v>
      </c>
      <c r="B14" s="30">
        <v>8.8325999999999995E-3</v>
      </c>
      <c r="C14" s="30">
        <v>8.1688999999999998E-3</v>
      </c>
      <c r="D14" s="30">
        <v>8.0651999999999998E-3</v>
      </c>
      <c r="E14" s="30">
        <v>7.9859000000000006E-3</v>
      </c>
      <c r="F14" s="30">
        <v>7.7797999999999999E-3</v>
      </c>
      <c r="G14" s="30">
        <v>7.1748999999999997E-3</v>
      </c>
      <c r="H14" s="30">
        <v>6.9887999999999999E-3</v>
      </c>
      <c r="I14" s="30">
        <v>6.6292E-3</v>
      </c>
      <c r="J14" s="30">
        <v>6.5097000000000002E-3</v>
      </c>
      <c r="K14" s="30">
        <v>6.4904999999999997E-3</v>
      </c>
      <c r="L14" s="30">
        <v>6.4583000000000002E-3</v>
      </c>
      <c r="M14" s="30">
        <v>6.3864000000000004E-3</v>
      </c>
      <c r="N14" s="30">
        <v>6.3743999999999997E-3</v>
      </c>
      <c r="O14" s="30">
        <v>6.3289000000000002E-3</v>
      </c>
      <c r="P14" s="30">
        <v>6.2297999999999997E-3</v>
      </c>
      <c r="Q14" s="30">
        <v>6.1608000000000001E-3</v>
      </c>
      <c r="R14" s="30">
        <v>6.1288000000000002E-3</v>
      </c>
      <c r="S14" s="30">
        <v>6.0755999999999996E-3</v>
      </c>
      <c r="T14" s="30">
        <v>6.0454999999999997E-3</v>
      </c>
      <c r="U14" s="30">
        <v>6.0397000000000003E-3</v>
      </c>
      <c r="V14" s="30">
        <v>5.9712000000000003E-3</v>
      </c>
      <c r="W14" s="30">
        <v>5.9078999999999998E-3</v>
      </c>
      <c r="X14" s="30">
        <v>5.9037999999999998E-3</v>
      </c>
      <c r="Y14" s="30">
        <v>5.8833999999999996E-3</v>
      </c>
      <c r="Z14" s="30">
        <v>5.8827999999999997E-3</v>
      </c>
      <c r="AA14" s="30">
        <v>5.8309E-3</v>
      </c>
      <c r="AB14" s="30">
        <v>5.8006999999999998E-3</v>
      </c>
      <c r="AC14" s="30">
        <v>5.7161E-3</v>
      </c>
      <c r="AD14" s="30">
        <v>5.5981E-3</v>
      </c>
      <c r="AE14" s="30">
        <v>5.5456999999999998E-3</v>
      </c>
      <c r="AF14" s="30">
        <v>5.5176000000000001E-3</v>
      </c>
      <c r="AG14" s="30">
        <v>5.4925E-3</v>
      </c>
      <c r="AH14" s="30">
        <v>5.4321999999999999E-3</v>
      </c>
      <c r="AI14" s="30">
        <v>5.4228999999999996E-3</v>
      </c>
      <c r="AJ14" s="30">
        <v>5.4114000000000002E-3</v>
      </c>
      <c r="AK14" s="30">
        <v>5.3799E-3</v>
      </c>
      <c r="AL14" s="30">
        <v>5.3537999999999997E-3</v>
      </c>
      <c r="AM14" s="30">
        <v>5.2491999999999999E-3</v>
      </c>
      <c r="AN14" s="30">
        <v>5.2474000000000002E-3</v>
      </c>
      <c r="AO14" s="30">
        <v>5.2169E-3</v>
      </c>
      <c r="AP14" s="30">
        <v>5.1907000000000003E-3</v>
      </c>
      <c r="AQ14" s="30">
        <v>5.1684000000000001E-3</v>
      </c>
      <c r="AR14" s="30">
        <v>5.1472000000000002E-3</v>
      </c>
      <c r="AS14" s="30">
        <v>5.1387999999999998E-3</v>
      </c>
      <c r="AT14" s="30">
        <v>5.1307999999999996E-3</v>
      </c>
      <c r="AU14" s="30">
        <v>5.0447000000000001E-3</v>
      </c>
      <c r="AV14" s="30">
        <v>5.0238000000000001E-3</v>
      </c>
      <c r="AW14" s="30">
        <v>4.9735999999999999E-3</v>
      </c>
      <c r="AX14" s="30">
        <v>4.9690999999999997E-3</v>
      </c>
      <c r="AY14" s="30">
        <v>4.9614000000000004E-3</v>
      </c>
      <c r="AZ14" s="30">
        <v>4.8907000000000004E-3</v>
      </c>
      <c r="BA14" s="30">
        <v>4.8422999999999999E-3</v>
      </c>
      <c r="BB14" s="30">
        <v>4.8320000000000004E-3</v>
      </c>
      <c r="BC14" s="30">
        <v>4.8316000000000001E-3</v>
      </c>
      <c r="BD14" s="30">
        <v>4.8291000000000002E-3</v>
      </c>
      <c r="BE14" s="30">
        <v>4.8019999999999998E-3</v>
      </c>
      <c r="BF14" s="30">
        <v>4.7936000000000003E-3</v>
      </c>
      <c r="BG14" s="30">
        <v>4.7714999999999997E-3</v>
      </c>
      <c r="BH14" s="30">
        <v>4.7559999999999998E-3</v>
      </c>
      <c r="BI14" s="30">
        <v>4.7429999999999998E-3</v>
      </c>
      <c r="BJ14" s="30">
        <v>4.7111000000000002E-3</v>
      </c>
      <c r="BK14" s="30">
        <v>4.6728999999999998E-3</v>
      </c>
      <c r="BL14" s="30">
        <v>4.6360000000000004E-3</v>
      </c>
      <c r="BM14" s="30">
        <v>4.6306999999999997E-3</v>
      </c>
      <c r="BN14" s="30">
        <v>4.6144000000000003E-3</v>
      </c>
      <c r="BO14" s="30">
        <v>4.5924E-3</v>
      </c>
      <c r="BP14" s="30">
        <v>4.5814000000000002E-3</v>
      </c>
      <c r="BQ14" s="30">
        <v>4.5611999999999996E-3</v>
      </c>
      <c r="BR14" s="30">
        <v>4.5434999999999998E-3</v>
      </c>
      <c r="BS14" s="30">
        <v>4.5316000000000002E-3</v>
      </c>
      <c r="BT14" s="30">
        <v>4.5297999999999996E-3</v>
      </c>
      <c r="BU14" s="30">
        <v>4.5180999999999997E-3</v>
      </c>
      <c r="BV14" s="30">
        <v>4.5095999999999999E-3</v>
      </c>
      <c r="BW14" s="30">
        <v>4.5028999999999998E-3</v>
      </c>
      <c r="BX14" s="30">
        <v>4.4957E-3</v>
      </c>
      <c r="BY14" s="30">
        <v>4.4824000000000001E-3</v>
      </c>
      <c r="BZ14" s="30">
        <v>4.4745000000000002E-3</v>
      </c>
      <c r="CA14" s="30">
        <v>4.4736000000000003E-3</v>
      </c>
      <c r="CB14" s="30">
        <v>4.4672999999999996E-3</v>
      </c>
      <c r="CC14" s="30">
        <v>4.4308000000000004E-3</v>
      </c>
      <c r="CD14" s="30">
        <v>4.4191999999999999E-3</v>
      </c>
      <c r="CE14" s="30">
        <v>4.4178999999999998E-3</v>
      </c>
      <c r="CF14" s="30">
        <v>4.3985999999999999E-3</v>
      </c>
      <c r="CG14" s="30">
        <v>4.3978000000000003E-3</v>
      </c>
      <c r="CH14" s="30">
        <v>4.3867000000000003E-3</v>
      </c>
      <c r="CI14" s="30">
        <v>4.3768000000000001E-3</v>
      </c>
      <c r="CJ14" s="30">
        <v>4.3585000000000004E-3</v>
      </c>
      <c r="CK14" s="30">
        <v>4.3528000000000004E-3</v>
      </c>
      <c r="CL14" s="30">
        <v>4.3471999999999998E-3</v>
      </c>
      <c r="CM14" s="30">
        <v>4.3236000000000004E-3</v>
      </c>
      <c r="CN14" s="30">
        <v>4.2954999999999998E-3</v>
      </c>
      <c r="CO14" s="30">
        <v>4.2897999999999999E-3</v>
      </c>
      <c r="CP14" s="30">
        <v>4.2856999999999999E-3</v>
      </c>
      <c r="CQ14" s="30">
        <v>4.2611999999999997E-3</v>
      </c>
      <c r="CR14" s="30">
        <v>4.2531000000000001E-3</v>
      </c>
      <c r="CS14" s="30">
        <v>4.2319000000000002E-3</v>
      </c>
      <c r="CT14" s="30">
        <v>4.2237999999999998E-3</v>
      </c>
      <c r="CU14" s="30">
        <v>4.2100999999999996E-3</v>
      </c>
      <c r="CV14" s="30">
        <v>4.1809000000000004E-3</v>
      </c>
      <c r="CW14" s="30">
        <v>4.1687E-3</v>
      </c>
    </row>
    <row r="15" spans="1:101" x14ac:dyDescent="0.25">
      <c r="A15" s="30" t="s">
        <v>2663</v>
      </c>
      <c r="B15" s="30">
        <v>7.8511999999999992E-3</v>
      </c>
      <c r="C15" s="30">
        <v>7.3810000000000004E-3</v>
      </c>
      <c r="D15" s="30">
        <v>6.9696000000000003E-3</v>
      </c>
      <c r="E15" s="30">
        <v>6.9328999999999997E-3</v>
      </c>
      <c r="F15" s="30">
        <v>6.8621999999999997E-3</v>
      </c>
      <c r="G15" s="30">
        <v>6.7247000000000001E-3</v>
      </c>
      <c r="H15" s="30">
        <v>6.5331E-3</v>
      </c>
      <c r="I15" s="30">
        <v>6.4101000000000002E-3</v>
      </c>
      <c r="J15" s="30">
        <v>6.3466E-3</v>
      </c>
      <c r="K15" s="30">
        <v>6.3280999999999997E-3</v>
      </c>
      <c r="L15" s="30">
        <v>6.2671000000000003E-3</v>
      </c>
      <c r="M15" s="30">
        <v>6.2011000000000002E-3</v>
      </c>
      <c r="N15" s="30">
        <v>6.1957000000000002E-3</v>
      </c>
      <c r="O15" s="30">
        <v>6.1900999999999996E-3</v>
      </c>
      <c r="P15" s="30">
        <v>6.1885000000000004E-3</v>
      </c>
      <c r="Q15" s="30">
        <v>6.1841999999999999E-3</v>
      </c>
      <c r="R15" s="30">
        <v>6.1428999999999997E-3</v>
      </c>
      <c r="S15" s="30">
        <v>6.0978999999999998E-3</v>
      </c>
      <c r="T15" s="30">
        <v>6.0793000000000002E-3</v>
      </c>
      <c r="U15" s="30">
        <v>6.0531999999999999E-3</v>
      </c>
      <c r="V15" s="30">
        <v>6.0397999999999997E-3</v>
      </c>
      <c r="W15" s="30">
        <v>6.0255999999999999E-3</v>
      </c>
      <c r="X15" s="30">
        <v>5.9928999999999998E-3</v>
      </c>
      <c r="Y15" s="30">
        <v>5.9836000000000004E-3</v>
      </c>
      <c r="Z15" s="30">
        <v>5.9534000000000002E-3</v>
      </c>
      <c r="AA15" s="30">
        <v>5.7923000000000002E-3</v>
      </c>
      <c r="AB15" s="30">
        <v>5.7854999999999998E-3</v>
      </c>
      <c r="AC15" s="30">
        <v>5.7286999999999998E-3</v>
      </c>
      <c r="AD15" s="30">
        <v>5.7200999999999997E-3</v>
      </c>
      <c r="AE15" s="30">
        <v>5.7105999999999997E-3</v>
      </c>
      <c r="AF15" s="30">
        <v>5.5913999999999998E-3</v>
      </c>
      <c r="AG15" s="30">
        <v>5.5872999999999999E-3</v>
      </c>
      <c r="AH15" s="30">
        <v>5.5808999999999997E-3</v>
      </c>
      <c r="AI15" s="30">
        <v>5.5444999999999999E-3</v>
      </c>
      <c r="AJ15" s="30">
        <v>5.5373999999999996E-3</v>
      </c>
      <c r="AK15" s="30">
        <v>5.5138000000000001E-3</v>
      </c>
      <c r="AL15" s="30">
        <v>5.4990999999999998E-3</v>
      </c>
      <c r="AM15" s="30">
        <v>5.4863000000000004E-3</v>
      </c>
      <c r="AN15" s="30">
        <v>5.4819999999999999E-3</v>
      </c>
      <c r="AO15" s="30">
        <v>5.4555999999999997E-3</v>
      </c>
      <c r="AP15" s="30">
        <v>5.4301000000000002E-3</v>
      </c>
      <c r="AQ15" s="30">
        <v>5.4137999999999999E-3</v>
      </c>
      <c r="AR15" s="30">
        <v>5.3816000000000003E-3</v>
      </c>
      <c r="AS15" s="30">
        <v>5.3781000000000002E-3</v>
      </c>
      <c r="AT15" s="30">
        <v>5.3544999999999999E-3</v>
      </c>
      <c r="AU15" s="30">
        <v>5.3442000000000003E-3</v>
      </c>
      <c r="AV15" s="30">
        <v>5.3086000000000001E-3</v>
      </c>
      <c r="AW15" s="30">
        <v>5.2880000000000002E-3</v>
      </c>
      <c r="AX15" s="30">
        <v>5.2658999999999996E-3</v>
      </c>
      <c r="AY15" s="30">
        <v>5.2614000000000003E-3</v>
      </c>
      <c r="AZ15" s="30">
        <v>5.1085000000000002E-3</v>
      </c>
      <c r="BA15" s="30">
        <v>5.0790000000000002E-3</v>
      </c>
      <c r="BB15" s="30">
        <v>5.0524999999999997E-3</v>
      </c>
      <c r="BC15" s="30">
        <v>4.9998999999999998E-3</v>
      </c>
      <c r="BD15" s="30">
        <v>4.9931999999999997E-3</v>
      </c>
      <c r="BE15" s="30">
        <v>4.986E-3</v>
      </c>
      <c r="BF15" s="30">
        <v>4.9700999999999999E-3</v>
      </c>
      <c r="BG15" s="30">
        <v>4.9109999999999996E-3</v>
      </c>
      <c r="BH15" s="30">
        <v>4.9007E-3</v>
      </c>
      <c r="BI15" s="30">
        <v>4.8983000000000004E-3</v>
      </c>
      <c r="BJ15" s="30">
        <v>4.8977999999999999E-3</v>
      </c>
      <c r="BK15" s="30">
        <v>4.8890000000000001E-3</v>
      </c>
      <c r="BL15" s="30">
        <v>4.8589000000000002E-3</v>
      </c>
      <c r="BM15" s="30">
        <v>4.8549999999999999E-3</v>
      </c>
      <c r="BN15" s="30">
        <v>4.8377000000000003E-3</v>
      </c>
      <c r="BO15" s="30">
        <v>4.8168000000000004E-3</v>
      </c>
      <c r="BP15" s="30">
        <v>4.7853000000000001E-3</v>
      </c>
      <c r="BQ15" s="30">
        <v>4.7486000000000004E-3</v>
      </c>
      <c r="BR15" s="30">
        <v>4.7336000000000001E-3</v>
      </c>
      <c r="BS15" s="30">
        <v>4.7295000000000002E-3</v>
      </c>
      <c r="BT15" s="30">
        <v>4.7254999999999997E-3</v>
      </c>
      <c r="BU15" s="30">
        <v>4.7010999999999997E-3</v>
      </c>
      <c r="BV15" s="30">
        <v>4.6232000000000001E-3</v>
      </c>
      <c r="BW15" s="30">
        <v>4.6223999999999996E-3</v>
      </c>
      <c r="BX15" s="30">
        <v>4.5837999999999999E-3</v>
      </c>
      <c r="BY15" s="30">
        <v>4.5554000000000002E-3</v>
      </c>
      <c r="BZ15" s="30">
        <v>4.4796000000000002E-3</v>
      </c>
      <c r="CA15" s="30">
        <v>4.4577999999999996E-3</v>
      </c>
      <c r="CB15" s="30">
        <v>4.4554E-3</v>
      </c>
      <c r="CC15" s="30">
        <v>4.4542000000000002E-3</v>
      </c>
      <c r="CD15" s="30">
        <v>4.4408E-3</v>
      </c>
      <c r="CE15" s="30">
        <v>4.4313E-3</v>
      </c>
      <c r="CF15" s="30">
        <v>4.4254000000000003E-3</v>
      </c>
      <c r="CG15" s="30">
        <v>4.4098999999999996E-3</v>
      </c>
      <c r="CH15" s="30">
        <v>4.4072E-3</v>
      </c>
      <c r="CI15" s="30">
        <v>4.3826999999999998E-3</v>
      </c>
      <c r="CJ15" s="30">
        <v>4.3299999999999996E-3</v>
      </c>
      <c r="CK15" s="30">
        <v>4.3287999999999998E-3</v>
      </c>
      <c r="CL15" s="30">
        <v>4.3286000000000002E-3</v>
      </c>
      <c r="CM15" s="30">
        <v>4.3160999999999998E-3</v>
      </c>
      <c r="CN15" s="30">
        <v>4.2545999999999999E-3</v>
      </c>
      <c r="CO15" s="30">
        <v>4.2494999999999998E-3</v>
      </c>
      <c r="CP15" s="30">
        <v>4.2415999999999999E-3</v>
      </c>
      <c r="CQ15" s="30">
        <v>4.2373999999999997E-3</v>
      </c>
      <c r="CR15" s="30">
        <v>4.2337E-3</v>
      </c>
      <c r="CS15" s="30">
        <v>4.2205000000000003E-3</v>
      </c>
      <c r="CT15" s="30">
        <v>4.2018000000000003E-3</v>
      </c>
      <c r="CU15" s="30">
        <v>4.1837000000000003E-3</v>
      </c>
      <c r="CV15" s="30">
        <v>4.1831999999999998E-3</v>
      </c>
      <c r="CW15" s="30">
        <v>4.1777000000000003E-3</v>
      </c>
    </row>
    <row r="16" spans="1:101" x14ac:dyDescent="0.25">
      <c r="A16" s="30" t="s">
        <v>2664</v>
      </c>
      <c r="B16" s="30">
        <v>8.8398999999999995E-3</v>
      </c>
      <c r="C16" s="30">
        <v>8.3972000000000005E-3</v>
      </c>
      <c r="D16" s="30">
        <v>7.9378999999999995E-3</v>
      </c>
      <c r="E16" s="30">
        <v>7.2376999999999997E-3</v>
      </c>
      <c r="F16" s="30">
        <v>7.1951000000000003E-3</v>
      </c>
      <c r="G16" s="30">
        <v>6.5962E-3</v>
      </c>
      <c r="H16" s="30">
        <v>6.2474000000000002E-3</v>
      </c>
      <c r="I16" s="30">
        <v>6.1824999999999996E-3</v>
      </c>
      <c r="J16" s="30">
        <v>6.0114000000000001E-3</v>
      </c>
      <c r="K16" s="30">
        <v>5.9833000000000004E-3</v>
      </c>
      <c r="L16" s="30">
        <v>5.8564999999999997E-3</v>
      </c>
      <c r="M16" s="30">
        <v>5.8311999999999999E-3</v>
      </c>
      <c r="N16" s="30">
        <v>5.8272000000000003E-3</v>
      </c>
      <c r="O16" s="30">
        <v>5.8037000000000002E-3</v>
      </c>
      <c r="P16" s="30">
        <v>5.7999999999999996E-3</v>
      </c>
      <c r="Q16" s="30">
        <v>5.5309000000000001E-3</v>
      </c>
      <c r="R16" s="30">
        <v>5.4746999999999999E-3</v>
      </c>
      <c r="S16" s="30">
        <v>5.4222000000000003E-3</v>
      </c>
      <c r="T16" s="30">
        <v>5.4216000000000004E-3</v>
      </c>
      <c r="U16" s="30">
        <v>5.2661000000000001E-3</v>
      </c>
      <c r="V16" s="30">
        <v>5.2218000000000004E-3</v>
      </c>
      <c r="W16" s="30">
        <v>5.2164000000000004E-3</v>
      </c>
      <c r="X16" s="30">
        <v>5.1821000000000002E-3</v>
      </c>
      <c r="Y16" s="30">
        <v>5.1405000000000001E-3</v>
      </c>
      <c r="Z16" s="30">
        <v>5.1155000000000003E-3</v>
      </c>
      <c r="AA16" s="30">
        <v>5.1136000000000003E-3</v>
      </c>
      <c r="AB16" s="30">
        <v>5.1016999999999998E-3</v>
      </c>
      <c r="AC16" s="30">
        <v>5.0948E-3</v>
      </c>
      <c r="AD16" s="30">
        <v>5.0125999999999999E-3</v>
      </c>
      <c r="AE16" s="30">
        <v>4.9766000000000003E-3</v>
      </c>
      <c r="AF16" s="30">
        <v>4.9348999999999999E-3</v>
      </c>
      <c r="AG16" s="30">
        <v>4.9055000000000001E-3</v>
      </c>
      <c r="AH16" s="30">
        <v>4.8792999999999996E-3</v>
      </c>
      <c r="AI16" s="30">
        <v>4.8469999999999997E-3</v>
      </c>
      <c r="AJ16" s="30">
        <v>4.8164999999999996E-3</v>
      </c>
      <c r="AK16" s="30">
        <v>4.8136000000000003E-3</v>
      </c>
      <c r="AL16" s="30">
        <v>4.7863000000000003E-3</v>
      </c>
      <c r="AM16" s="30">
        <v>4.7419999999999997E-3</v>
      </c>
      <c r="AN16" s="30">
        <v>4.7190000000000001E-3</v>
      </c>
      <c r="AO16" s="30">
        <v>4.7061000000000004E-3</v>
      </c>
      <c r="AP16" s="30">
        <v>4.6955E-3</v>
      </c>
      <c r="AQ16" s="30">
        <v>4.6937999999999997E-3</v>
      </c>
      <c r="AR16" s="30">
        <v>4.6842999999999997E-3</v>
      </c>
      <c r="AS16" s="30">
        <v>4.6765000000000001E-3</v>
      </c>
      <c r="AT16" s="30">
        <v>4.6502999999999996E-3</v>
      </c>
      <c r="AU16" s="30">
        <v>4.6179000000000003E-3</v>
      </c>
      <c r="AV16" s="30">
        <v>4.5953000000000001E-3</v>
      </c>
      <c r="AW16" s="30">
        <v>4.5618000000000004E-3</v>
      </c>
      <c r="AX16" s="30">
        <v>4.5472000000000004E-3</v>
      </c>
      <c r="AY16" s="30">
        <v>4.535E-3</v>
      </c>
      <c r="AZ16" s="30">
        <v>4.5339000000000004E-3</v>
      </c>
      <c r="BA16" s="30">
        <v>4.4955000000000004E-3</v>
      </c>
      <c r="BB16" s="30">
        <v>4.4849E-3</v>
      </c>
      <c r="BC16" s="30">
        <v>4.4743999999999999E-3</v>
      </c>
      <c r="BD16" s="30">
        <v>4.4726000000000002E-3</v>
      </c>
      <c r="BE16" s="30">
        <v>4.4641000000000004E-3</v>
      </c>
      <c r="BF16" s="30">
        <v>4.4584999999999998E-3</v>
      </c>
      <c r="BG16" s="30">
        <v>4.4104000000000001E-3</v>
      </c>
      <c r="BH16" s="30">
        <v>4.4003999999999996E-3</v>
      </c>
      <c r="BI16" s="30">
        <v>4.3796E-3</v>
      </c>
      <c r="BJ16" s="30">
        <v>4.3241E-3</v>
      </c>
      <c r="BK16" s="30">
        <v>4.3150000000000003E-3</v>
      </c>
      <c r="BL16" s="30">
        <v>4.3097999999999999E-3</v>
      </c>
      <c r="BM16" s="30">
        <v>4.2986999999999999E-3</v>
      </c>
      <c r="BN16" s="30">
        <v>4.2842000000000002E-3</v>
      </c>
      <c r="BO16" s="30">
        <v>4.2683E-3</v>
      </c>
      <c r="BP16" s="30">
        <v>4.2326999999999998E-3</v>
      </c>
      <c r="BQ16" s="30">
        <v>4.2304999999999999E-3</v>
      </c>
      <c r="BR16" s="30">
        <v>4.2204E-3</v>
      </c>
      <c r="BS16" s="30">
        <v>4.2068000000000001E-3</v>
      </c>
      <c r="BT16" s="30">
        <v>4.1990999999999999E-3</v>
      </c>
      <c r="BU16" s="30">
        <v>4.1774999999999998E-3</v>
      </c>
      <c r="BV16" s="30">
        <v>4.1278E-3</v>
      </c>
      <c r="BW16" s="30">
        <v>4.1146999999999998E-3</v>
      </c>
      <c r="BX16" s="30">
        <v>4.1089999999999998E-3</v>
      </c>
      <c r="BY16" s="30">
        <v>4.1010999999999999E-3</v>
      </c>
      <c r="BZ16" s="30">
        <v>4.0993000000000002E-3</v>
      </c>
      <c r="CA16" s="30">
        <v>4.0975999999999999E-3</v>
      </c>
      <c r="CB16" s="30">
        <v>4.0870999999999998E-3</v>
      </c>
      <c r="CC16" s="30">
        <v>4.0672E-3</v>
      </c>
      <c r="CD16" s="30">
        <v>4.065E-3</v>
      </c>
      <c r="CE16" s="30">
        <v>4.0502000000000003E-3</v>
      </c>
      <c r="CF16" s="30">
        <v>4.0174E-3</v>
      </c>
      <c r="CG16" s="30">
        <v>3.9963000000000004E-3</v>
      </c>
      <c r="CH16" s="30">
        <v>3.9883999999999996E-3</v>
      </c>
      <c r="CI16" s="30">
        <v>3.9874000000000003E-3</v>
      </c>
      <c r="CJ16" s="30">
        <v>3.9845000000000002E-3</v>
      </c>
      <c r="CK16" s="30">
        <v>3.9843999999999999E-3</v>
      </c>
      <c r="CL16" s="30">
        <v>3.9751999999999999E-3</v>
      </c>
      <c r="CM16" s="30">
        <v>3.9732999999999999E-3</v>
      </c>
      <c r="CN16" s="30">
        <v>3.9724000000000001E-3</v>
      </c>
      <c r="CO16" s="30">
        <v>3.9654E-3</v>
      </c>
      <c r="CP16" s="30">
        <v>3.9645000000000001E-3</v>
      </c>
      <c r="CQ16" s="30">
        <v>3.9582999999999997E-3</v>
      </c>
      <c r="CR16" s="30">
        <v>3.9461000000000001E-3</v>
      </c>
      <c r="CS16" s="30">
        <v>3.9385999999999996E-3</v>
      </c>
      <c r="CT16" s="30">
        <v>3.9207000000000001E-3</v>
      </c>
      <c r="CU16" s="30">
        <v>3.9164999999999998E-3</v>
      </c>
      <c r="CV16" s="30">
        <v>3.9091999999999998E-3</v>
      </c>
      <c r="CW16" s="30">
        <v>3.8706000000000001E-3</v>
      </c>
    </row>
    <row r="17" spans="1:101" x14ac:dyDescent="0.25">
      <c r="A17" s="30" t="s">
        <v>40</v>
      </c>
      <c r="B17" s="30">
        <v>9.8227999999999996E-3</v>
      </c>
      <c r="C17" s="30">
        <v>8.6355000000000008E-3</v>
      </c>
      <c r="D17" s="30">
        <v>8.3262000000000006E-3</v>
      </c>
      <c r="E17" s="30">
        <v>7.9260000000000008E-3</v>
      </c>
      <c r="F17" s="30">
        <v>7.5753000000000001E-3</v>
      </c>
      <c r="G17" s="30">
        <v>7.4482999999999997E-3</v>
      </c>
      <c r="H17" s="30">
        <v>7.3010999999999996E-3</v>
      </c>
      <c r="I17" s="30">
        <v>7.2027000000000002E-3</v>
      </c>
      <c r="J17" s="30">
        <v>7.0397000000000003E-3</v>
      </c>
      <c r="K17" s="30">
        <v>6.8627000000000002E-3</v>
      </c>
      <c r="L17" s="30">
        <v>6.8311999999999999E-3</v>
      </c>
      <c r="M17" s="30">
        <v>6.7990999999999998E-3</v>
      </c>
      <c r="N17" s="30">
        <v>6.6933000000000001E-3</v>
      </c>
      <c r="O17" s="30">
        <v>6.6439999999999997E-3</v>
      </c>
      <c r="P17" s="30">
        <v>6.5376999999999996E-3</v>
      </c>
      <c r="Q17" s="30">
        <v>6.4739999999999997E-3</v>
      </c>
      <c r="R17" s="30">
        <v>6.1219000000000004E-3</v>
      </c>
      <c r="S17" s="30">
        <v>6.0457999999999996E-3</v>
      </c>
      <c r="T17" s="30">
        <v>5.9652000000000004E-3</v>
      </c>
      <c r="U17" s="30">
        <v>5.9506000000000003E-3</v>
      </c>
      <c r="V17" s="30">
        <v>5.9385999999999996E-3</v>
      </c>
      <c r="W17" s="30">
        <v>5.8972E-3</v>
      </c>
      <c r="X17" s="30">
        <v>5.8748000000000003E-3</v>
      </c>
      <c r="Y17" s="30">
        <v>5.8016999999999999E-3</v>
      </c>
      <c r="Z17" s="30">
        <v>5.7959999999999999E-3</v>
      </c>
      <c r="AA17" s="30">
        <v>5.7555999999999996E-3</v>
      </c>
      <c r="AB17" s="30">
        <v>5.7502999999999999E-3</v>
      </c>
      <c r="AC17" s="30">
        <v>5.7476999999999997E-3</v>
      </c>
      <c r="AD17" s="30">
        <v>5.6581000000000001E-3</v>
      </c>
      <c r="AE17" s="30">
        <v>5.6559000000000002E-3</v>
      </c>
      <c r="AF17" s="30">
        <v>5.6502999999999996E-3</v>
      </c>
      <c r="AG17" s="30">
        <v>5.6259999999999999E-3</v>
      </c>
      <c r="AH17" s="30">
        <v>5.6226000000000002E-3</v>
      </c>
      <c r="AI17" s="30">
        <v>5.6049000000000003E-3</v>
      </c>
      <c r="AJ17" s="30">
        <v>5.587E-3</v>
      </c>
      <c r="AK17" s="30">
        <v>5.5849000000000003E-3</v>
      </c>
      <c r="AL17" s="30">
        <v>5.5125E-3</v>
      </c>
      <c r="AM17" s="30">
        <v>5.5100000000000001E-3</v>
      </c>
      <c r="AN17" s="30">
        <v>5.4865000000000001E-3</v>
      </c>
      <c r="AO17" s="30">
        <v>5.4790999999999998E-3</v>
      </c>
      <c r="AP17" s="30">
        <v>5.4469999999999996E-3</v>
      </c>
      <c r="AQ17" s="30">
        <v>5.4083999999999998E-3</v>
      </c>
      <c r="AR17" s="30">
        <v>5.3921999999999998E-3</v>
      </c>
      <c r="AS17" s="30">
        <v>5.3680000000000004E-3</v>
      </c>
      <c r="AT17" s="30">
        <v>5.3346000000000001E-3</v>
      </c>
      <c r="AU17" s="30">
        <v>5.3225E-3</v>
      </c>
      <c r="AV17" s="30">
        <v>5.2551999999999998E-3</v>
      </c>
      <c r="AW17" s="30">
        <v>5.2309000000000001E-3</v>
      </c>
      <c r="AX17" s="30">
        <v>5.2176999999999996E-3</v>
      </c>
      <c r="AY17" s="30">
        <v>5.1469000000000003E-3</v>
      </c>
      <c r="AZ17" s="30">
        <v>5.1451999999999999E-3</v>
      </c>
      <c r="BA17" s="30">
        <v>5.1301000000000003E-3</v>
      </c>
      <c r="BB17" s="30">
        <v>5.1003000000000003E-3</v>
      </c>
      <c r="BC17" s="30">
        <v>4.9724000000000001E-3</v>
      </c>
      <c r="BD17" s="30">
        <v>4.9699999999999996E-3</v>
      </c>
      <c r="BE17" s="30">
        <v>4.9573999999999998E-3</v>
      </c>
      <c r="BF17" s="30">
        <v>4.9516999999999999E-3</v>
      </c>
      <c r="BG17" s="30">
        <v>4.9188000000000001E-3</v>
      </c>
      <c r="BH17" s="30">
        <v>4.9021999999999998E-3</v>
      </c>
      <c r="BI17" s="30">
        <v>4.8834000000000004E-3</v>
      </c>
      <c r="BJ17" s="30">
        <v>4.8713999999999997E-3</v>
      </c>
      <c r="BK17" s="30">
        <v>4.8174999999999997E-3</v>
      </c>
      <c r="BL17" s="30">
        <v>4.8053000000000002E-3</v>
      </c>
      <c r="BM17" s="30">
        <v>4.7901999999999997E-3</v>
      </c>
      <c r="BN17" s="30">
        <v>4.7793000000000002E-3</v>
      </c>
      <c r="BO17" s="30">
        <v>4.7394000000000004E-3</v>
      </c>
      <c r="BP17" s="30">
        <v>4.7361E-3</v>
      </c>
      <c r="BQ17" s="30">
        <v>4.7187000000000002E-3</v>
      </c>
      <c r="BR17" s="30">
        <v>4.7108000000000002E-3</v>
      </c>
      <c r="BS17" s="30">
        <v>4.6985999999999998E-3</v>
      </c>
      <c r="BT17" s="30">
        <v>4.6576999999999999E-3</v>
      </c>
      <c r="BU17" s="30">
        <v>4.6502000000000002E-3</v>
      </c>
      <c r="BV17" s="30">
        <v>4.6296999999999996E-3</v>
      </c>
      <c r="BW17" s="30">
        <v>4.5836999999999996E-3</v>
      </c>
      <c r="BX17" s="30">
        <v>4.5726999999999999E-3</v>
      </c>
      <c r="BY17" s="30">
        <v>4.5424000000000003E-3</v>
      </c>
      <c r="BZ17" s="30">
        <v>4.4755000000000003E-3</v>
      </c>
      <c r="CA17" s="30">
        <v>4.4742999999999996E-3</v>
      </c>
      <c r="CB17" s="30">
        <v>4.4727999999999999E-3</v>
      </c>
      <c r="CC17" s="30">
        <v>4.4561999999999996E-3</v>
      </c>
      <c r="CD17" s="30">
        <v>4.4555000000000003E-3</v>
      </c>
      <c r="CE17" s="30">
        <v>4.4447999999999996E-3</v>
      </c>
      <c r="CF17" s="30">
        <v>4.4270999999999998E-3</v>
      </c>
      <c r="CG17" s="30">
        <v>4.4270000000000004E-3</v>
      </c>
      <c r="CH17" s="30">
        <v>4.4152000000000002E-3</v>
      </c>
      <c r="CI17" s="30">
        <v>4.3758E-3</v>
      </c>
      <c r="CJ17" s="30">
        <v>4.3677999999999998E-3</v>
      </c>
      <c r="CK17" s="30">
        <v>4.3617999999999999E-3</v>
      </c>
      <c r="CL17" s="30">
        <v>4.3616999999999996E-3</v>
      </c>
      <c r="CM17" s="30">
        <v>4.3413999999999996E-3</v>
      </c>
      <c r="CN17" s="30">
        <v>4.3413000000000002E-3</v>
      </c>
      <c r="CO17" s="30">
        <v>4.3207999999999996E-3</v>
      </c>
      <c r="CP17" s="30">
        <v>4.3157999999999998E-3</v>
      </c>
      <c r="CQ17" s="30">
        <v>4.2994000000000001E-3</v>
      </c>
      <c r="CR17" s="30">
        <v>4.2884000000000004E-3</v>
      </c>
      <c r="CS17" s="30">
        <v>4.2856999999999999E-3</v>
      </c>
      <c r="CT17" s="30">
        <v>4.2811000000000004E-3</v>
      </c>
      <c r="CU17" s="30">
        <v>4.2738000000000003E-3</v>
      </c>
      <c r="CV17" s="30">
        <v>4.2712000000000002E-3</v>
      </c>
      <c r="CW17" s="30">
        <v>4.2693999999999996E-3</v>
      </c>
    </row>
    <row r="18" spans="1:101" x14ac:dyDescent="0.25">
      <c r="A18" s="30" t="s">
        <v>2665</v>
      </c>
      <c r="B18" s="30">
        <v>1.1601E-2</v>
      </c>
      <c r="C18" s="30">
        <v>9.7015000000000001E-3</v>
      </c>
      <c r="D18" s="30">
        <v>8.7542000000000002E-3</v>
      </c>
      <c r="E18" s="30">
        <v>8.6061000000000002E-3</v>
      </c>
      <c r="F18" s="30">
        <v>7.7508999999999998E-3</v>
      </c>
      <c r="G18" s="30">
        <v>7.6670000000000002E-3</v>
      </c>
      <c r="H18" s="30">
        <v>7.6600000000000001E-3</v>
      </c>
      <c r="I18" s="30">
        <v>7.4235000000000004E-3</v>
      </c>
      <c r="J18" s="30">
        <v>7.2169000000000001E-3</v>
      </c>
      <c r="K18" s="30">
        <v>7.2106000000000002E-3</v>
      </c>
      <c r="L18" s="30">
        <v>6.9889000000000001E-3</v>
      </c>
      <c r="M18" s="30">
        <v>6.9132999999999998E-3</v>
      </c>
      <c r="N18" s="30">
        <v>6.8034000000000002E-3</v>
      </c>
      <c r="O18" s="30">
        <v>6.7226999999999999E-3</v>
      </c>
      <c r="P18" s="30">
        <v>6.711E-3</v>
      </c>
      <c r="Q18" s="30">
        <v>6.6349E-3</v>
      </c>
      <c r="R18" s="30">
        <v>6.5024999999999996E-3</v>
      </c>
      <c r="S18" s="30">
        <v>6.4885000000000003E-3</v>
      </c>
      <c r="T18" s="30">
        <v>6.4666000000000003E-3</v>
      </c>
      <c r="U18" s="30">
        <v>6.4390999999999997E-3</v>
      </c>
      <c r="V18" s="30">
        <v>6.3432999999999996E-3</v>
      </c>
      <c r="W18" s="30">
        <v>6.3398999999999999E-3</v>
      </c>
      <c r="X18" s="30">
        <v>6.3179999999999998E-3</v>
      </c>
      <c r="Y18" s="30">
        <v>6.2706999999999997E-3</v>
      </c>
      <c r="Z18" s="30">
        <v>6.2005000000000003E-3</v>
      </c>
      <c r="AA18" s="30">
        <v>6.0318000000000004E-3</v>
      </c>
      <c r="AB18" s="30">
        <v>6.0168000000000001E-3</v>
      </c>
      <c r="AC18" s="30">
        <v>5.9899000000000003E-3</v>
      </c>
      <c r="AD18" s="30">
        <v>5.7035000000000002E-3</v>
      </c>
      <c r="AE18" s="30">
        <v>5.6934999999999998E-3</v>
      </c>
      <c r="AF18" s="30">
        <v>5.6898000000000001E-3</v>
      </c>
      <c r="AG18" s="30">
        <v>5.6163000000000003E-3</v>
      </c>
      <c r="AH18" s="30">
        <v>5.5950000000000001E-3</v>
      </c>
      <c r="AI18" s="30">
        <v>5.5722999999999996E-3</v>
      </c>
      <c r="AJ18" s="30">
        <v>5.5382000000000001E-3</v>
      </c>
      <c r="AK18" s="30">
        <v>5.5326999999999998E-3</v>
      </c>
      <c r="AL18" s="30">
        <v>5.5117999999999999E-3</v>
      </c>
      <c r="AM18" s="30">
        <v>5.4703E-3</v>
      </c>
      <c r="AN18" s="30">
        <v>5.4682999999999997E-3</v>
      </c>
      <c r="AO18" s="30">
        <v>5.4406999999999997E-3</v>
      </c>
      <c r="AP18" s="30">
        <v>5.2611000000000003E-3</v>
      </c>
      <c r="AQ18" s="30">
        <v>5.2348999999999998E-3</v>
      </c>
      <c r="AR18" s="30">
        <v>5.2247999999999999E-3</v>
      </c>
      <c r="AS18" s="30">
        <v>5.189E-3</v>
      </c>
      <c r="AT18" s="30">
        <v>5.1830000000000001E-3</v>
      </c>
      <c r="AU18" s="30">
        <v>5.1024E-3</v>
      </c>
      <c r="AV18" s="30">
        <v>5.0948E-3</v>
      </c>
      <c r="AW18" s="30">
        <v>5.0778999999999998E-3</v>
      </c>
      <c r="AX18" s="30">
        <v>5.0388000000000004E-3</v>
      </c>
      <c r="AY18" s="30">
        <v>5.0321999999999997E-3</v>
      </c>
      <c r="AZ18" s="30">
        <v>4.9880000000000002E-3</v>
      </c>
      <c r="BA18" s="30">
        <v>4.9240999999999998E-3</v>
      </c>
      <c r="BB18" s="30">
        <v>4.9189000000000004E-3</v>
      </c>
      <c r="BC18" s="30">
        <v>4.8592000000000002E-3</v>
      </c>
      <c r="BD18" s="30">
        <v>4.8541000000000001E-3</v>
      </c>
      <c r="BE18" s="30">
        <v>4.8387999999999999E-3</v>
      </c>
      <c r="BF18" s="30">
        <v>4.8161999999999996E-3</v>
      </c>
      <c r="BG18" s="30">
        <v>4.8142000000000002E-3</v>
      </c>
      <c r="BH18" s="30">
        <v>4.7990999999999997E-3</v>
      </c>
      <c r="BI18" s="30">
        <v>4.7955000000000003E-3</v>
      </c>
      <c r="BJ18" s="30">
        <v>4.7917000000000003E-3</v>
      </c>
      <c r="BK18" s="30">
        <v>4.7745000000000001E-3</v>
      </c>
      <c r="BL18" s="30">
        <v>4.7710000000000001E-3</v>
      </c>
      <c r="BM18" s="30">
        <v>4.7429999999999998E-3</v>
      </c>
      <c r="BN18" s="30">
        <v>4.7282000000000001E-3</v>
      </c>
      <c r="BO18" s="30">
        <v>4.7131999999999999E-3</v>
      </c>
      <c r="BP18" s="30">
        <v>4.7029999999999997E-3</v>
      </c>
      <c r="BQ18" s="30">
        <v>4.6842000000000003E-3</v>
      </c>
      <c r="BR18" s="30">
        <v>4.6810000000000003E-3</v>
      </c>
      <c r="BS18" s="30">
        <v>4.6546000000000001E-3</v>
      </c>
      <c r="BT18" s="30">
        <v>4.6375000000000001E-3</v>
      </c>
      <c r="BU18" s="30">
        <v>4.6186999999999999E-3</v>
      </c>
      <c r="BV18" s="30">
        <v>4.6132999999999999E-3</v>
      </c>
      <c r="BW18" s="30">
        <v>4.6065999999999998E-3</v>
      </c>
      <c r="BX18" s="30">
        <v>4.6020000000000002E-3</v>
      </c>
      <c r="BY18" s="30">
        <v>4.5983999999999999E-3</v>
      </c>
      <c r="BZ18" s="30">
        <v>4.5884000000000003E-3</v>
      </c>
      <c r="CA18" s="30">
        <v>4.5741999999999996E-3</v>
      </c>
      <c r="CB18" s="30">
        <v>4.5132999999999996E-3</v>
      </c>
      <c r="CC18" s="30">
        <v>4.5014E-3</v>
      </c>
      <c r="CD18" s="30">
        <v>4.4755000000000003E-3</v>
      </c>
      <c r="CE18" s="30">
        <v>4.4749000000000004E-3</v>
      </c>
      <c r="CF18" s="30">
        <v>4.4546000000000004E-3</v>
      </c>
      <c r="CG18" s="30">
        <v>4.4409999999999996E-3</v>
      </c>
      <c r="CH18" s="30">
        <v>4.4326000000000001E-3</v>
      </c>
      <c r="CI18" s="30">
        <v>4.3937999999999998E-3</v>
      </c>
      <c r="CJ18" s="30">
        <v>4.3769999999999998E-3</v>
      </c>
      <c r="CK18" s="30">
        <v>4.3701E-3</v>
      </c>
      <c r="CL18" s="30">
        <v>4.3693999999999998E-3</v>
      </c>
      <c r="CM18" s="30">
        <v>4.3582999999999998E-3</v>
      </c>
      <c r="CN18" s="30">
        <v>4.3553999999999997E-3</v>
      </c>
      <c r="CO18" s="30">
        <v>4.3521999999999996E-3</v>
      </c>
      <c r="CP18" s="30">
        <v>4.3245000000000002E-3</v>
      </c>
      <c r="CQ18" s="30">
        <v>4.3165E-3</v>
      </c>
      <c r="CR18" s="30">
        <v>4.3090999999999997E-3</v>
      </c>
      <c r="CS18" s="30">
        <v>4.2975000000000001E-3</v>
      </c>
      <c r="CT18" s="30">
        <v>4.2944000000000003E-3</v>
      </c>
      <c r="CU18" s="30">
        <v>4.2859999999999999E-3</v>
      </c>
      <c r="CV18" s="30">
        <v>4.2747999999999996E-3</v>
      </c>
      <c r="CW18" s="30">
        <v>4.2671999999999996E-3</v>
      </c>
    </row>
    <row r="19" spans="1:101" x14ac:dyDescent="0.25">
      <c r="A19" s="30" t="s">
        <v>2666</v>
      </c>
      <c r="B19" s="30">
        <v>9.7406000000000003E-3</v>
      </c>
      <c r="C19" s="30">
        <v>8.8129999999999997E-3</v>
      </c>
      <c r="D19" s="30">
        <v>8.6406999999999994E-3</v>
      </c>
      <c r="E19" s="30">
        <v>8.0049000000000006E-3</v>
      </c>
      <c r="F19" s="30">
        <v>7.7799000000000002E-3</v>
      </c>
      <c r="G19" s="30">
        <v>7.6683000000000003E-3</v>
      </c>
      <c r="H19" s="30">
        <v>7.4386000000000001E-3</v>
      </c>
      <c r="I19" s="30">
        <v>7.2068000000000002E-3</v>
      </c>
      <c r="J19" s="30">
        <v>6.9427999999999998E-3</v>
      </c>
      <c r="K19" s="30">
        <v>6.9421999999999999E-3</v>
      </c>
      <c r="L19" s="30">
        <v>6.5573000000000003E-3</v>
      </c>
      <c r="M19" s="30">
        <v>6.404E-3</v>
      </c>
      <c r="N19" s="30">
        <v>6.3680999999999998E-3</v>
      </c>
      <c r="O19" s="30">
        <v>6.2820000000000003E-3</v>
      </c>
      <c r="P19" s="30">
        <v>6.2677999999999996E-3</v>
      </c>
      <c r="Q19" s="30">
        <v>6.2651E-3</v>
      </c>
      <c r="R19" s="30">
        <v>6.0726E-3</v>
      </c>
      <c r="S19" s="30">
        <v>6.0048999999999996E-3</v>
      </c>
      <c r="T19" s="30">
        <v>5.9683999999999996E-3</v>
      </c>
      <c r="U19" s="30">
        <v>5.9627999999999999E-3</v>
      </c>
      <c r="V19" s="30">
        <v>5.9014999999999996E-3</v>
      </c>
      <c r="W19" s="30">
        <v>5.9002999999999998E-3</v>
      </c>
      <c r="X19" s="30">
        <v>5.8828999999999999E-3</v>
      </c>
      <c r="Y19" s="30">
        <v>5.8542999999999998E-3</v>
      </c>
      <c r="Z19" s="30">
        <v>5.8427000000000002E-3</v>
      </c>
      <c r="AA19" s="30">
        <v>5.8254999999999999E-3</v>
      </c>
      <c r="AB19" s="30">
        <v>5.7882000000000003E-3</v>
      </c>
      <c r="AC19" s="30">
        <v>5.7838999999999998E-3</v>
      </c>
      <c r="AD19" s="30">
        <v>5.7717999999999997E-3</v>
      </c>
      <c r="AE19" s="30">
        <v>5.7257999999999996E-3</v>
      </c>
      <c r="AF19" s="30">
        <v>5.7201999999999999E-3</v>
      </c>
      <c r="AG19" s="30">
        <v>5.6401000000000003E-3</v>
      </c>
      <c r="AH19" s="30">
        <v>5.5405000000000003E-3</v>
      </c>
      <c r="AI19" s="30">
        <v>5.5005999999999996E-3</v>
      </c>
      <c r="AJ19" s="30">
        <v>5.4963E-3</v>
      </c>
      <c r="AK19" s="30">
        <v>5.4767000000000001E-3</v>
      </c>
      <c r="AL19" s="30">
        <v>5.4384000000000004E-3</v>
      </c>
      <c r="AM19" s="30">
        <v>5.4244999999999996E-3</v>
      </c>
      <c r="AN19" s="30">
        <v>5.4162999999999998E-3</v>
      </c>
      <c r="AO19" s="30">
        <v>5.3880000000000004E-3</v>
      </c>
      <c r="AP19" s="30">
        <v>5.3801999999999999E-3</v>
      </c>
      <c r="AQ19" s="30">
        <v>5.3064000000000002E-3</v>
      </c>
      <c r="AR19" s="30">
        <v>5.2497000000000004E-3</v>
      </c>
      <c r="AS19" s="30">
        <v>5.2424000000000004E-3</v>
      </c>
      <c r="AT19" s="30">
        <v>5.2402000000000004E-3</v>
      </c>
      <c r="AU19" s="30">
        <v>5.2287000000000002E-3</v>
      </c>
      <c r="AV19" s="30">
        <v>5.2253000000000004E-3</v>
      </c>
      <c r="AW19" s="30">
        <v>5.2069999999999998E-3</v>
      </c>
      <c r="AX19" s="30">
        <v>5.1625000000000004E-3</v>
      </c>
      <c r="AY19" s="30">
        <v>5.0756000000000004E-3</v>
      </c>
      <c r="AZ19" s="30">
        <v>5.0493999999999999E-3</v>
      </c>
      <c r="BA19" s="30">
        <v>5.0454000000000002E-3</v>
      </c>
      <c r="BB19" s="30">
        <v>5.0121999999999996E-3</v>
      </c>
      <c r="BC19" s="30">
        <v>4.9914E-3</v>
      </c>
      <c r="BD19" s="30">
        <v>4.9845000000000002E-3</v>
      </c>
      <c r="BE19" s="30">
        <v>4.9661000000000002E-3</v>
      </c>
      <c r="BF19" s="30">
        <v>4.9056000000000004E-3</v>
      </c>
      <c r="BG19" s="30">
        <v>4.8964999999999998E-3</v>
      </c>
      <c r="BH19" s="30">
        <v>4.8929999999999998E-3</v>
      </c>
      <c r="BI19" s="30">
        <v>4.8764999999999998E-3</v>
      </c>
      <c r="BJ19" s="30">
        <v>4.8478999999999996E-3</v>
      </c>
      <c r="BK19" s="30">
        <v>4.8246000000000001E-3</v>
      </c>
      <c r="BL19" s="30">
        <v>4.8165999999999999E-3</v>
      </c>
      <c r="BM19" s="30">
        <v>4.8141E-3</v>
      </c>
      <c r="BN19" s="30">
        <v>4.8114999999999998E-3</v>
      </c>
      <c r="BO19" s="30">
        <v>4.8047000000000003E-3</v>
      </c>
      <c r="BP19" s="30">
        <v>4.7920999999999997E-3</v>
      </c>
      <c r="BQ19" s="30">
        <v>4.7403999999999996E-3</v>
      </c>
      <c r="BR19" s="30">
        <v>4.6823000000000004E-3</v>
      </c>
      <c r="BS19" s="30">
        <v>4.6616000000000001E-3</v>
      </c>
      <c r="BT19" s="30">
        <v>4.6480999999999996E-3</v>
      </c>
      <c r="BU19" s="30">
        <v>4.6211000000000004E-3</v>
      </c>
      <c r="BV19" s="30">
        <v>4.6201999999999997E-3</v>
      </c>
      <c r="BW19" s="30">
        <v>4.6110999999999999E-3</v>
      </c>
      <c r="BX19" s="30">
        <v>4.5947999999999996E-3</v>
      </c>
      <c r="BY19" s="30">
        <v>4.5856999999999998E-3</v>
      </c>
      <c r="BZ19" s="30">
        <v>4.5848E-3</v>
      </c>
      <c r="CA19" s="30">
        <v>4.5739999999999999E-3</v>
      </c>
      <c r="CB19" s="30">
        <v>4.5633000000000002E-3</v>
      </c>
      <c r="CC19" s="30">
        <v>4.5439E-3</v>
      </c>
      <c r="CD19" s="30">
        <v>4.5284000000000001E-3</v>
      </c>
      <c r="CE19" s="30">
        <v>4.5233000000000001E-3</v>
      </c>
      <c r="CF19" s="30">
        <v>4.5110000000000003E-3</v>
      </c>
      <c r="CG19" s="30">
        <v>4.4944E-3</v>
      </c>
      <c r="CH19" s="30">
        <v>4.4609999999999997E-3</v>
      </c>
      <c r="CI19" s="30">
        <v>4.4517999999999997E-3</v>
      </c>
      <c r="CJ19" s="30">
        <v>4.4285000000000001E-3</v>
      </c>
      <c r="CK19" s="30">
        <v>4.4257999999999997E-3</v>
      </c>
      <c r="CL19" s="30">
        <v>4.4178000000000004E-3</v>
      </c>
      <c r="CM19" s="30">
        <v>4.4015E-3</v>
      </c>
      <c r="CN19" s="30">
        <v>4.3889000000000003E-3</v>
      </c>
      <c r="CO19" s="30">
        <v>4.3883000000000004E-3</v>
      </c>
      <c r="CP19" s="30">
        <v>4.3842000000000004E-3</v>
      </c>
      <c r="CQ19" s="30">
        <v>4.3790000000000001E-3</v>
      </c>
      <c r="CR19" s="30">
        <v>4.3769999999999998E-3</v>
      </c>
      <c r="CS19" s="30">
        <v>4.3560999999999999E-3</v>
      </c>
      <c r="CT19" s="30">
        <v>4.3483999999999997E-3</v>
      </c>
      <c r="CU19" s="30">
        <v>4.3411999999999999E-3</v>
      </c>
      <c r="CV19" s="30">
        <v>4.3394999999999996E-3</v>
      </c>
      <c r="CW19" s="30">
        <v>4.3340999999999996E-3</v>
      </c>
    </row>
    <row r="20" spans="1:101" x14ac:dyDescent="0.25">
      <c r="A20" s="30" t="s">
        <v>2667</v>
      </c>
      <c r="B20" s="30">
        <v>7.8375000000000007E-3</v>
      </c>
      <c r="C20" s="30">
        <v>7.8021000000000002E-3</v>
      </c>
      <c r="D20" s="30">
        <v>7.5854E-3</v>
      </c>
      <c r="E20" s="30">
        <v>7.3410000000000003E-3</v>
      </c>
      <c r="F20" s="30">
        <v>7.1739999999999998E-3</v>
      </c>
      <c r="G20" s="30">
        <v>7.0190000000000001E-3</v>
      </c>
      <c r="H20" s="30">
        <v>6.9861000000000003E-3</v>
      </c>
      <c r="I20" s="30">
        <v>6.8313999999999996E-3</v>
      </c>
      <c r="J20" s="30">
        <v>6.7676999999999998E-3</v>
      </c>
      <c r="K20" s="30">
        <v>6.7234E-3</v>
      </c>
      <c r="L20" s="30">
        <v>6.6620999999999998E-3</v>
      </c>
      <c r="M20" s="30">
        <v>6.4904000000000003E-3</v>
      </c>
      <c r="N20" s="30">
        <v>6.4012000000000001E-3</v>
      </c>
      <c r="O20" s="30">
        <v>6.3146000000000001E-3</v>
      </c>
      <c r="P20" s="30">
        <v>6.2819E-3</v>
      </c>
      <c r="Q20" s="30">
        <v>6.2585999999999996E-3</v>
      </c>
      <c r="R20" s="30">
        <v>6.0713E-3</v>
      </c>
      <c r="S20" s="30">
        <v>6.0197000000000002E-3</v>
      </c>
      <c r="T20" s="30">
        <v>5.8919999999999997E-3</v>
      </c>
      <c r="U20" s="30">
        <v>5.8623E-3</v>
      </c>
      <c r="V20" s="30">
        <v>5.8022999999999998E-3</v>
      </c>
      <c r="W20" s="30">
        <v>5.7283000000000004E-3</v>
      </c>
      <c r="X20" s="30">
        <v>5.7107E-3</v>
      </c>
      <c r="Y20" s="30">
        <v>5.6505000000000001E-3</v>
      </c>
      <c r="Z20" s="30">
        <v>5.5139000000000004E-3</v>
      </c>
      <c r="AA20" s="30">
        <v>5.4705999999999999E-3</v>
      </c>
      <c r="AB20" s="30">
        <v>5.4685000000000003E-3</v>
      </c>
      <c r="AC20" s="30">
        <v>5.4580999999999996E-3</v>
      </c>
      <c r="AD20" s="30">
        <v>5.4508999999999998E-3</v>
      </c>
      <c r="AE20" s="30">
        <v>5.4108000000000003E-3</v>
      </c>
      <c r="AF20" s="30">
        <v>5.3898000000000001E-3</v>
      </c>
      <c r="AG20" s="30">
        <v>5.3433999999999999E-3</v>
      </c>
      <c r="AH20" s="30">
        <v>5.3244E-3</v>
      </c>
      <c r="AI20" s="30">
        <v>5.3052999999999998E-3</v>
      </c>
      <c r="AJ20" s="30">
        <v>5.2706000000000003E-3</v>
      </c>
      <c r="AK20" s="30">
        <v>5.2559E-3</v>
      </c>
      <c r="AL20" s="30">
        <v>5.2350000000000001E-3</v>
      </c>
      <c r="AM20" s="30">
        <v>5.2056000000000003E-3</v>
      </c>
      <c r="AN20" s="30">
        <v>5.1828000000000004E-3</v>
      </c>
      <c r="AO20" s="30">
        <v>5.1747E-3</v>
      </c>
      <c r="AP20" s="30">
        <v>5.1596999999999997E-3</v>
      </c>
      <c r="AQ20" s="30">
        <v>5.1577000000000003E-3</v>
      </c>
      <c r="AR20" s="30">
        <v>5.1567000000000002E-3</v>
      </c>
      <c r="AS20" s="30">
        <v>5.0975999999999999E-3</v>
      </c>
      <c r="AT20" s="30">
        <v>5.097E-3</v>
      </c>
      <c r="AU20" s="30">
        <v>4.9842000000000003E-3</v>
      </c>
      <c r="AV20" s="30">
        <v>4.9768E-3</v>
      </c>
      <c r="AW20" s="30">
        <v>4.9392999999999998E-3</v>
      </c>
      <c r="AX20" s="30">
        <v>4.9192999999999997E-3</v>
      </c>
      <c r="AY20" s="30">
        <v>4.9106000000000002E-3</v>
      </c>
      <c r="AZ20" s="30">
        <v>4.8471E-3</v>
      </c>
      <c r="BA20" s="30">
        <v>4.8471E-3</v>
      </c>
      <c r="BB20" s="30">
        <v>4.8345999999999997E-3</v>
      </c>
      <c r="BC20" s="30">
        <v>4.8176E-3</v>
      </c>
      <c r="BD20" s="30">
        <v>4.7701999999999996E-3</v>
      </c>
      <c r="BE20" s="30">
        <v>4.744E-3</v>
      </c>
      <c r="BF20" s="30">
        <v>4.7394999999999998E-3</v>
      </c>
      <c r="BG20" s="30">
        <v>4.7384999999999997E-3</v>
      </c>
      <c r="BH20" s="30">
        <v>4.7254999999999997E-3</v>
      </c>
      <c r="BI20" s="30">
        <v>4.6947999999999998E-3</v>
      </c>
      <c r="BJ20" s="30">
        <v>4.6702000000000002E-3</v>
      </c>
      <c r="BK20" s="30">
        <v>4.6645999999999996E-3</v>
      </c>
      <c r="BL20" s="30">
        <v>4.6617000000000004E-3</v>
      </c>
      <c r="BM20" s="30">
        <v>4.6484999999999999E-3</v>
      </c>
      <c r="BN20" s="30">
        <v>4.6464999999999996E-3</v>
      </c>
      <c r="BO20" s="30">
        <v>4.6378000000000001E-3</v>
      </c>
      <c r="BP20" s="30">
        <v>4.6077999999999996E-3</v>
      </c>
      <c r="BQ20" s="30">
        <v>4.6039000000000002E-3</v>
      </c>
      <c r="BR20" s="30">
        <v>4.6033999999999997E-3</v>
      </c>
      <c r="BS20" s="30">
        <v>4.5538999999999996E-3</v>
      </c>
      <c r="BT20" s="30">
        <v>4.5317999999999999E-3</v>
      </c>
      <c r="BU20" s="30">
        <v>4.5304000000000004E-3</v>
      </c>
      <c r="BV20" s="30">
        <v>4.5183999999999997E-3</v>
      </c>
      <c r="BW20" s="30">
        <v>4.5021999999999996E-3</v>
      </c>
      <c r="BX20" s="30">
        <v>4.4996999999999997E-3</v>
      </c>
      <c r="BY20" s="30">
        <v>4.4986999999999996E-3</v>
      </c>
      <c r="BZ20" s="30">
        <v>4.4792E-3</v>
      </c>
      <c r="CA20" s="30">
        <v>4.4751000000000001E-3</v>
      </c>
      <c r="CB20" s="30">
        <v>4.4723000000000002E-3</v>
      </c>
      <c r="CC20" s="30">
        <v>4.4603000000000004E-3</v>
      </c>
      <c r="CD20" s="30">
        <v>4.4460000000000003E-3</v>
      </c>
      <c r="CE20" s="30">
        <v>4.4448999999999999E-3</v>
      </c>
      <c r="CF20" s="30">
        <v>4.4082000000000001E-3</v>
      </c>
      <c r="CG20" s="30">
        <v>4.3628E-3</v>
      </c>
      <c r="CH20" s="30">
        <v>4.3613999999999997E-3</v>
      </c>
      <c r="CI20" s="30">
        <v>4.3392999999999999E-3</v>
      </c>
      <c r="CJ20" s="30">
        <v>4.3373999999999999E-3</v>
      </c>
      <c r="CK20" s="30">
        <v>4.3296999999999997E-3</v>
      </c>
      <c r="CL20" s="30">
        <v>4.3105000000000001E-3</v>
      </c>
      <c r="CM20" s="30">
        <v>4.3095E-3</v>
      </c>
      <c r="CN20" s="30">
        <v>4.3035E-3</v>
      </c>
      <c r="CO20" s="30">
        <v>4.2862999999999998E-3</v>
      </c>
      <c r="CP20" s="30">
        <v>4.2443999999999997E-3</v>
      </c>
      <c r="CQ20" s="30">
        <v>4.2404000000000001E-3</v>
      </c>
      <c r="CR20" s="30">
        <v>4.2339999999999999E-3</v>
      </c>
      <c r="CS20" s="30">
        <v>4.2322999999999996E-3</v>
      </c>
      <c r="CT20" s="30">
        <v>4.2220000000000001E-3</v>
      </c>
      <c r="CU20" s="30">
        <v>4.2201000000000001E-3</v>
      </c>
      <c r="CV20" s="30">
        <v>4.2115E-3</v>
      </c>
      <c r="CW20" s="30">
        <v>4.1897999999999996E-3</v>
      </c>
    </row>
    <row r="21" spans="1:101" x14ac:dyDescent="0.25">
      <c r="A21" s="30" t="s">
        <v>2668</v>
      </c>
      <c r="B21" s="30">
        <v>8.2179000000000002E-3</v>
      </c>
      <c r="C21" s="30">
        <v>8.1440999999999996E-3</v>
      </c>
      <c r="D21" s="30">
        <v>7.9111000000000008E-3</v>
      </c>
      <c r="E21" s="30">
        <v>7.7863999999999997E-3</v>
      </c>
      <c r="F21" s="30">
        <v>7.7079000000000002E-3</v>
      </c>
      <c r="G21" s="30">
        <v>7.7070999999999997E-3</v>
      </c>
      <c r="H21" s="30">
        <v>7.7051999999999997E-3</v>
      </c>
      <c r="I21" s="30">
        <v>7.5265000000000002E-3</v>
      </c>
      <c r="J21" s="30">
        <v>7.4980000000000003E-3</v>
      </c>
      <c r="K21" s="30">
        <v>7.2535000000000004E-3</v>
      </c>
      <c r="L21" s="30">
        <v>7.2142999999999999E-3</v>
      </c>
      <c r="M21" s="30">
        <v>7.0588999999999999E-3</v>
      </c>
      <c r="N21" s="30">
        <v>7.0442999999999999E-3</v>
      </c>
      <c r="O21" s="30">
        <v>6.9566000000000003E-3</v>
      </c>
      <c r="P21" s="30">
        <v>6.9249000000000003E-3</v>
      </c>
      <c r="Q21" s="30">
        <v>6.8615999999999998E-3</v>
      </c>
      <c r="R21" s="30">
        <v>6.8234999999999997E-3</v>
      </c>
      <c r="S21" s="30">
        <v>6.4992000000000001E-3</v>
      </c>
      <c r="T21" s="30">
        <v>6.404E-3</v>
      </c>
      <c r="U21" s="30">
        <v>6.2674999999999996E-3</v>
      </c>
      <c r="V21" s="30">
        <v>5.9097000000000004E-3</v>
      </c>
      <c r="W21" s="30">
        <v>5.8735999999999997E-3</v>
      </c>
      <c r="X21" s="30">
        <v>5.8091000000000002E-3</v>
      </c>
      <c r="Y21" s="30">
        <v>5.8011E-3</v>
      </c>
      <c r="Z21" s="30">
        <v>5.6512000000000003E-3</v>
      </c>
      <c r="AA21" s="30">
        <v>5.6432000000000001E-3</v>
      </c>
      <c r="AB21" s="30">
        <v>5.6353000000000002E-3</v>
      </c>
      <c r="AC21" s="30">
        <v>5.5757999999999997E-3</v>
      </c>
      <c r="AD21" s="30">
        <v>5.5269000000000004E-3</v>
      </c>
      <c r="AE21" s="30">
        <v>5.4834999999999997E-3</v>
      </c>
      <c r="AF21" s="30">
        <v>5.4552000000000003E-3</v>
      </c>
      <c r="AG21" s="30">
        <v>5.4457000000000004E-3</v>
      </c>
      <c r="AH21" s="30">
        <v>5.3772999999999998E-3</v>
      </c>
      <c r="AI21" s="30">
        <v>5.3531000000000004E-3</v>
      </c>
      <c r="AJ21" s="30">
        <v>5.3008999999999999E-3</v>
      </c>
      <c r="AK21" s="30">
        <v>5.1855E-3</v>
      </c>
      <c r="AL21" s="30">
        <v>5.1558000000000003E-3</v>
      </c>
      <c r="AM21" s="30">
        <v>5.1519000000000001E-3</v>
      </c>
      <c r="AN21" s="30">
        <v>5.0902999999999999E-3</v>
      </c>
      <c r="AO21" s="30">
        <v>5.0618E-3</v>
      </c>
      <c r="AP21" s="30">
        <v>4.9969000000000003E-3</v>
      </c>
      <c r="AQ21" s="30">
        <v>4.9427999999999998E-3</v>
      </c>
      <c r="AR21" s="30">
        <v>4.9208999999999998E-3</v>
      </c>
      <c r="AS21" s="30">
        <v>4.9055000000000001E-3</v>
      </c>
      <c r="AT21" s="30">
        <v>4.8983000000000004E-3</v>
      </c>
      <c r="AU21" s="30">
        <v>4.8951000000000003E-3</v>
      </c>
      <c r="AV21" s="30">
        <v>4.8593999999999998E-3</v>
      </c>
      <c r="AW21" s="30">
        <v>4.8500000000000001E-3</v>
      </c>
      <c r="AX21" s="30">
        <v>4.8418999999999997E-3</v>
      </c>
      <c r="AY21" s="30">
        <v>4.8352999999999998E-3</v>
      </c>
      <c r="AZ21" s="30">
        <v>4.8060999999999998E-3</v>
      </c>
      <c r="BA21" s="30">
        <v>4.7824E-3</v>
      </c>
      <c r="BB21" s="30">
        <v>4.7765999999999998E-3</v>
      </c>
      <c r="BC21" s="30">
        <v>4.7701999999999996E-3</v>
      </c>
      <c r="BD21" s="30">
        <v>4.7682000000000002E-3</v>
      </c>
      <c r="BE21" s="30">
        <v>4.7637000000000001E-3</v>
      </c>
      <c r="BF21" s="30">
        <v>4.7111000000000002E-3</v>
      </c>
      <c r="BG21" s="30">
        <v>4.6779999999999999E-3</v>
      </c>
      <c r="BH21" s="30">
        <v>4.6778000000000002E-3</v>
      </c>
      <c r="BI21" s="30">
        <v>4.6690000000000004E-3</v>
      </c>
      <c r="BJ21" s="30">
        <v>4.6603E-3</v>
      </c>
      <c r="BK21" s="30">
        <v>4.653E-3</v>
      </c>
      <c r="BL21" s="30">
        <v>4.6490999999999998E-3</v>
      </c>
      <c r="BM21" s="30">
        <v>4.6427999999999999E-3</v>
      </c>
      <c r="BN21" s="30">
        <v>4.6347000000000003E-3</v>
      </c>
      <c r="BO21" s="30">
        <v>4.6259999999999999E-3</v>
      </c>
      <c r="BP21" s="30">
        <v>4.6192999999999998E-3</v>
      </c>
      <c r="BQ21" s="30">
        <v>4.6138999999999998E-3</v>
      </c>
      <c r="BR21" s="30">
        <v>4.6109000000000002E-3</v>
      </c>
      <c r="BS21" s="30">
        <v>4.6001000000000002E-3</v>
      </c>
      <c r="BT21" s="30">
        <v>4.5913000000000004E-3</v>
      </c>
      <c r="BU21" s="30">
        <v>4.5900999999999997E-3</v>
      </c>
      <c r="BV21" s="30">
        <v>4.5824000000000004E-3</v>
      </c>
      <c r="BW21" s="30">
        <v>4.5738999999999997E-3</v>
      </c>
      <c r="BX21" s="30">
        <v>4.5710999999999998E-3</v>
      </c>
      <c r="BY21" s="30">
        <v>4.5684000000000002E-3</v>
      </c>
      <c r="BZ21" s="30">
        <v>4.5633000000000002E-3</v>
      </c>
      <c r="CA21" s="30">
        <v>4.5633000000000002E-3</v>
      </c>
      <c r="CB21" s="30">
        <v>4.5183000000000003E-3</v>
      </c>
      <c r="CC21" s="30">
        <v>4.5122000000000001E-3</v>
      </c>
      <c r="CD21" s="30">
        <v>4.5122000000000001E-3</v>
      </c>
      <c r="CE21" s="30">
        <v>4.5098999999999998E-3</v>
      </c>
      <c r="CF21" s="30">
        <v>4.5079999999999999E-3</v>
      </c>
      <c r="CG21" s="30">
        <v>4.4812000000000003E-3</v>
      </c>
      <c r="CH21" s="30">
        <v>4.4787999999999998E-3</v>
      </c>
      <c r="CI21" s="30">
        <v>4.4701999999999997E-3</v>
      </c>
      <c r="CJ21" s="30">
        <v>4.4532E-3</v>
      </c>
      <c r="CK21" s="30">
        <v>4.4476000000000003E-3</v>
      </c>
      <c r="CL21" s="30">
        <v>4.4451999999999998E-3</v>
      </c>
      <c r="CM21" s="30">
        <v>4.4435000000000004E-3</v>
      </c>
      <c r="CN21" s="30">
        <v>4.4321999999999999E-3</v>
      </c>
      <c r="CO21" s="30">
        <v>4.4203000000000003E-3</v>
      </c>
      <c r="CP21" s="30">
        <v>4.3914000000000002E-3</v>
      </c>
      <c r="CQ21" s="30">
        <v>4.3828000000000001E-3</v>
      </c>
      <c r="CR21" s="30">
        <v>4.3784000000000002E-3</v>
      </c>
      <c r="CS21" s="30">
        <v>4.3775000000000003E-3</v>
      </c>
      <c r="CT21" s="30">
        <v>4.3499000000000003E-3</v>
      </c>
      <c r="CU21" s="30">
        <v>4.3473000000000001E-3</v>
      </c>
      <c r="CV21" s="30">
        <v>4.3317E-3</v>
      </c>
      <c r="CW21" s="30">
        <v>4.3236000000000004E-3</v>
      </c>
    </row>
    <row r="22" spans="1:101" x14ac:dyDescent="0.25">
      <c r="A22" s="30" t="s">
        <v>41</v>
      </c>
      <c r="B22" s="30">
        <v>7.2074000000000001E-3</v>
      </c>
      <c r="C22" s="30">
        <v>7.0973E-3</v>
      </c>
      <c r="D22" s="30">
        <v>6.9844E-3</v>
      </c>
      <c r="E22" s="30">
        <v>6.6727000000000002E-3</v>
      </c>
      <c r="F22" s="30">
        <v>6.43E-3</v>
      </c>
      <c r="G22" s="30">
        <v>6.4200999999999998E-3</v>
      </c>
      <c r="H22" s="30">
        <v>6.2934000000000002E-3</v>
      </c>
      <c r="I22" s="30">
        <v>6.1092999999999998E-3</v>
      </c>
      <c r="J22" s="30">
        <v>6.0014999999999999E-3</v>
      </c>
      <c r="K22" s="30">
        <v>5.9075999999999998E-3</v>
      </c>
      <c r="L22" s="30">
        <v>5.8897000000000003E-3</v>
      </c>
      <c r="M22" s="30">
        <v>5.7515999999999999E-3</v>
      </c>
      <c r="N22" s="30">
        <v>5.7454000000000003E-3</v>
      </c>
      <c r="O22" s="30">
        <v>5.7099000000000004E-3</v>
      </c>
      <c r="P22" s="30">
        <v>5.6943999999999996E-3</v>
      </c>
      <c r="Q22" s="30">
        <v>5.5548000000000004E-3</v>
      </c>
      <c r="R22" s="30">
        <v>5.4878000000000001E-3</v>
      </c>
      <c r="S22" s="30">
        <v>5.4495000000000004E-3</v>
      </c>
      <c r="T22" s="30">
        <v>5.4200000000000003E-3</v>
      </c>
      <c r="U22" s="30">
        <v>5.4047000000000001E-3</v>
      </c>
      <c r="V22" s="30">
        <v>5.3473000000000001E-3</v>
      </c>
      <c r="W22" s="30">
        <v>5.2747999999999996E-3</v>
      </c>
      <c r="X22" s="30">
        <v>5.1650000000000003E-3</v>
      </c>
      <c r="Y22" s="30">
        <v>5.1539000000000003E-3</v>
      </c>
      <c r="Z22" s="30">
        <v>5.1263999999999997E-3</v>
      </c>
      <c r="AA22" s="30">
        <v>5.1240000000000001E-3</v>
      </c>
      <c r="AB22" s="30">
        <v>5.1219999999999998E-3</v>
      </c>
      <c r="AC22" s="30">
        <v>5.1056000000000001E-3</v>
      </c>
      <c r="AD22" s="30">
        <v>5.0330000000000001E-3</v>
      </c>
      <c r="AE22" s="30">
        <v>5.0084999999999999E-3</v>
      </c>
      <c r="AF22" s="30">
        <v>4.9661999999999996E-3</v>
      </c>
      <c r="AG22" s="30">
        <v>4.9303999999999997E-3</v>
      </c>
      <c r="AH22" s="30">
        <v>4.9011999999999997E-3</v>
      </c>
      <c r="AI22" s="30">
        <v>4.8771999999999999E-3</v>
      </c>
      <c r="AJ22" s="30">
        <v>4.8691000000000003E-3</v>
      </c>
      <c r="AK22" s="30">
        <v>4.8574999999999998E-3</v>
      </c>
      <c r="AL22" s="30">
        <v>4.8259000000000002E-3</v>
      </c>
      <c r="AM22" s="30">
        <v>4.7735E-3</v>
      </c>
      <c r="AN22" s="30">
        <v>4.7337000000000004E-3</v>
      </c>
      <c r="AO22" s="30">
        <v>4.7307E-3</v>
      </c>
      <c r="AP22" s="30">
        <v>4.7235999999999997E-3</v>
      </c>
      <c r="AQ22" s="30">
        <v>4.7156000000000003E-3</v>
      </c>
      <c r="AR22" s="30">
        <v>4.6969000000000004E-3</v>
      </c>
      <c r="AS22" s="30">
        <v>4.6866E-3</v>
      </c>
      <c r="AT22" s="30">
        <v>4.6606E-3</v>
      </c>
      <c r="AU22" s="30">
        <v>4.6449999999999998E-3</v>
      </c>
      <c r="AV22" s="30">
        <v>4.6441E-3</v>
      </c>
      <c r="AW22" s="30">
        <v>4.6094999999999999E-3</v>
      </c>
      <c r="AX22" s="30">
        <v>4.6049999999999997E-3</v>
      </c>
      <c r="AY22" s="30">
        <v>4.5428999999999999E-3</v>
      </c>
      <c r="AZ22" s="30">
        <v>4.5304999999999998E-3</v>
      </c>
      <c r="BA22" s="30">
        <v>4.5154000000000001E-3</v>
      </c>
      <c r="BB22" s="30">
        <v>4.5095999999999999E-3</v>
      </c>
      <c r="BC22" s="30">
        <v>4.4980000000000003E-3</v>
      </c>
      <c r="BD22" s="30">
        <v>4.496E-3</v>
      </c>
      <c r="BE22" s="30">
        <v>4.4955000000000004E-3</v>
      </c>
      <c r="BF22" s="30">
        <v>4.4600000000000004E-3</v>
      </c>
      <c r="BG22" s="30">
        <v>4.4589E-3</v>
      </c>
      <c r="BH22" s="30">
        <v>4.4425000000000003E-3</v>
      </c>
      <c r="BI22" s="30">
        <v>4.437E-3</v>
      </c>
      <c r="BJ22" s="30">
        <v>4.4225000000000002E-3</v>
      </c>
      <c r="BK22" s="30">
        <v>4.4066000000000001E-3</v>
      </c>
      <c r="BL22" s="30">
        <v>4.4044000000000002E-3</v>
      </c>
      <c r="BM22" s="30">
        <v>4.3834E-3</v>
      </c>
      <c r="BN22" s="30">
        <v>4.3498E-3</v>
      </c>
      <c r="BO22" s="30">
        <v>4.3216000000000001E-3</v>
      </c>
      <c r="BP22" s="30">
        <v>4.3036999999999997E-3</v>
      </c>
      <c r="BQ22" s="30">
        <v>4.2995000000000004E-3</v>
      </c>
      <c r="BR22" s="30">
        <v>4.2965E-3</v>
      </c>
      <c r="BS22" s="30">
        <v>4.2772000000000001E-3</v>
      </c>
      <c r="BT22" s="30">
        <v>4.2737000000000001E-3</v>
      </c>
      <c r="BU22" s="30">
        <v>4.2256999999999998E-3</v>
      </c>
      <c r="BV22" s="30">
        <v>4.1773000000000001E-3</v>
      </c>
      <c r="BW22" s="30">
        <v>4.1732000000000002E-3</v>
      </c>
      <c r="BX22" s="30">
        <v>4.1596999999999997E-3</v>
      </c>
      <c r="BY22" s="30">
        <v>4.1577000000000003E-3</v>
      </c>
      <c r="BZ22" s="30">
        <v>4.1485000000000003E-3</v>
      </c>
      <c r="CA22" s="30">
        <v>4.1425000000000003E-3</v>
      </c>
      <c r="CB22" s="30">
        <v>4.1378999999999999E-3</v>
      </c>
      <c r="CC22" s="30">
        <v>4.1339999999999997E-3</v>
      </c>
      <c r="CD22" s="30">
        <v>4.1333000000000003E-3</v>
      </c>
      <c r="CE22" s="30">
        <v>4.1221000000000001E-3</v>
      </c>
      <c r="CF22" s="30">
        <v>4.1171999999999997E-3</v>
      </c>
      <c r="CG22" s="30">
        <v>4.1045999999999999E-3</v>
      </c>
      <c r="CH22" s="30">
        <v>4.0959999999999998E-3</v>
      </c>
      <c r="CI22" s="30">
        <v>4.0768999999999996E-3</v>
      </c>
      <c r="CJ22" s="30">
        <v>4.0731999999999999E-3</v>
      </c>
      <c r="CK22" s="30">
        <v>4.0699000000000004E-3</v>
      </c>
      <c r="CL22" s="30">
        <v>4.0666000000000001E-3</v>
      </c>
      <c r="CM22" s="30">
        <v>4.0628000000000001E-3</v>
      </c>
      <c r="CN22" s="30">
        <v>4.0511999999999996E-3</v>
      </c>
      <c r="CO22" s="30">
        <v>4.0505000000000003E-3</v>
      </c>
      <c r="CP22" s="30">
        <v>4.0499000000000004E-3</v>
      </c>
      <c r="CQ22" s="30">
        <v>4.0496000000000004E-3</v>
      </c>
      <c r="CR22" s="30">
        <v>4.0445000000000004E-3</v>
      </c>
      <c r="CS22" s="30">
        <v>4.0382999999999999E-3</v>
      </c>
      <c r="CT22" s="30">
        <v>4.0365000000000002E-3</v>
      </c>
      <c r="CU22" s="30">
        <v>4.0264999999999997E-3</v>
      </c>
      <c r="CV22" s="30">
        <v>4.0223999999999998E-3</v>
      </c>
      <c r="CW22" s="30">
        <v>4.0204000000000004E-3</v>
      </c>
    </row>
    <row r="23" spans="1:101" x14ac:dyDescent="0.25">
      <c r="A23" s="30" t="s">
        <v>2669</v>
      </c>
      <c r="B23" s="30">
        <v>8.0587000000000002E-3</v>
      </c>
      <c r="C23" s="30">
        <v>7.3168E-3</v>
      </c>
      <c r="D23" s="30">
        <v>6.9905999999999996E-3</v>
      </c>
      <c r="E23" s="30">
        <v>6.8675999999999997E-3</v>
      </c>
      <c r="F23" s="30">
        <v>6.7425000000000002E-3</v>
      </c>
      <c r="G23" s="30">
        <v>6.5173000000000002E-3</v>
      </c>
      <c r="H23" s="30">
        <v>6.4783000000000002E-3</v>
      </c>
      <c r="I23" s="30">
        <v>6.2865999999999998E-3</v>
      </c>
      <c r="J23" s="30">
        <v>6.1599999999999997E-3</v>
      </c>
      <c r="K23" s="30">
        <v>6.1221000000000001E-3</v>
      </c>
      <c r="L23" s="30">
        <v>6.1190000000000003E-3</v>
      </c>
      <c r="M23" s="30">
        <v>5.9697999999999999E-3</v>
      </c>
      <c r="N23" s="30">
        <v>5.9369999999999996E-3</v>
      </c>
      <c r="O23" s="30">
        <v>5.8967999999999998E-3</v>
      </c>
      <c r="P23" s="30">
        <v>5.8963000000000002E-3</v>
      </c>
      <c r="Q23" s="30">
        <v>5.8503000000000001E-3</v>
      </c>
      <c r="R23" s="30">
        <v>5.7216999999999997E-3</v>
      </c>
      <c r="S23" s="30">
        <v>5.6883999999999997E-3</v>
      </c>
      <c r="T23" s="30">
        <v>5.6797999999999996E-3</v>
      </c>
      <c r="U23" s="30">
        <v>5.6724999999999996E-3</v>
      </c>
      <c r="V23" s="30">
        <v>5.6017999999999997E-3</v>
      </c>
      <c r="W23" s="30">
        <v>5.5436000000000001E-3</v>
      </c>
      <c r="X23" s="30">
        <v>5.5158999999999998E-3</v>
      </c>
      <c r="Y23" s="30">
        <v>5.5097000000000002E-3</v>
      </c>
      <c r="Z23" s="30">
        <v>5.4938000000000001E-3</v>
      </c>
      <c r="AA23" s="30">
        <v>5.4790000000000004E-3</v>
      </c>
      <c r="AB23" s="30">
        <v>5.4552000000000003E-3</v>
      </c>
      <c r="AC23" s="30">
        <v>5.4542000000000002E-3</v>
      </c>
      <c r="AD23" s="30">
        <v>5.4152000000000002E-3</v>
      </c>
      <c r="AE23" s="30">
        <v>5.4107000000000001E-3</v>
      </c>
      <c r="AF23" s="30">
        <v>5.3991999999999998E-3</v>
      </c>
      <c r="AG23" s="30">
        <v>5.3718000000000004E-3</v>
      </c>
      <c r="AH23" s="30">
        <v>5.3693999999999999E-3</v>
      </c>
      <c r="AI23" s="30">
        <v>5.3089000000000001E-3</v>
      </c>
      <c r="AJ23" s="30">
        <v>5.2896000000000002E-3</v>
      </c>
      <c r="AK23" s="30">
        <v>5.2890999999999997E-3</v>
      </c>
      <c r="AL23" s="30">
        <v>5.2725000000000003E-3</v>
      </c>
      <c r="AM23" s="30">
        <v>5.2151999999999997E-3</v>
      </c>
      <c r="AN23" s="30">
        <v>5.1142000000000002E-3</v>
      </c>
      <c r="AO23" s="30">
        <v>5.1060999999999997E-3</v>
      </c>
      <c r="AP23" s="30">
        <v>5.0907000000000001E-3</v>
      </c>
      <c r="AQ23" s="30">
        <v>5.0231E-3</v>
      </c>
      <c r="AR23" s="30">
        <v>5.0128000000000004E-3</v>
      </c>
      <c r="AS23" s="30">
        <v>4.9959000000000002E-3</v>
      </c>
      <c r="AT23" s="30">
        <v>4.9316000000000004E-3</v>
      </c>
      <c r="AU23" s="30">
        <v>4.8941999999999996E-3</v>
      </c>
      <c r="AV23" s="30">
        <v>4.8482999999999998E-3</v>
      </c>
      <c r="AW23" s="30">
        <v>4.8304999999999997E-3</v>
      </c>
      <c r="AX23" s="30">
        <v>4.8279000000000004E-3</v>
      </c>
      <c r="AY23" s="30">
        <v>4.8101000000000003E-3</v>
      </c>
      <c r="AZ23" s="30">
        <v>4.7805E-3</v>
      </c>
      <c r="BA23" s="30">
        <v>4.7479000000000002E-3</v>
      </c>
      <c r="BB23" s="30">
        <v>4.7207999999999998E-3</v>
      </c>
      <c r="BC23" s="30">
        <v>4.6747999999999998E-3</v>
      </c>
      <c r="BD23" s="30">
        <v>4.6734000000000003E-3</v>
      </c>
      <c r="BE23" s="30">
        <v>4.6661999999999997E-3</v>
      </c>
      <c r="BF23" s="30">
        <v>4.6642999999999997E-3</v>
      </c>
      <c r="BG23" s="30">
        <v>4.6572999999999996E-3</v>
      </c>
      <c r="BH23" s="30">
        <v>4.6280999999999996E-3</v>
      </c>
      <c r="BI23" s="30">
        <v>4.6239999999999996E-3</v>
      </c>
      <c r="BJ23" s="30">
        <v>4.5900999999999997E-3</v>
      </c>
      <c r="BK23" s="30">
        <v>4.5608999999999997E-3</v>
      </c>
      <c r="BL23" s="30">
        <v>4.5443000000000002E-3</v>
      </c>
      <c r="BM23" s="30">
        <v>4.5300999999999996E-3</v>
      </c>
      <c r="BN23" s="30">
        <v>4.5133999999999999E-3</v>
      </c>
      <c r="BO23" s="30">
        <v>4.4981999999999999E-3</v>
      </c>
      <c r="BP23" s="30">
        <v>4.4917000000000004E-3</v>
      </c>
      <c r="BQ23" s="30">
        <v>4.4850999999999997E-3</v>
      </c>
      <c r="BR23" s="30">
        <v>4.4825999999999998E-3</v>
      </c>
      <c r="BS23" s="30">
        <v>4.4641000000000004E-3</v>
      </c>
      <c r="BT23" s="30">
        <v>4.4599000000000001E-3</v>
      </c>
      <c r="BU23" s="30">
        <v>4.4523999999999996E-3</v>
      </c>
      <c r="BV23" s="30">
        <v>4.4519E-3</v>
      </c>
      <c r="BW23" s="30">
        <v>4.4498000000000003E-3</v>
      </c>
      <c r="BX23" s="30">
        <v>4.4473000000000004E-3</v>
      </c>
      <c r="BY23" s="30">
        <v>4.4406999999999997E-3</v>
      </c>
      <c r="BZ23" s="30">
        <v>4.4279999999999996E-3</v>
      </c>
      <c r="CA23" s="30">
        <v>4.4223999999999999E-3</v>
      </c>
      <c r="CB23" s="30">
        <v>4.4172999999999999E-3</v>
      </c>
      <c r="CC23" s="30">
        <v>4.4060000000000002E-3</v>
      </c>
      <c r="CD23" s="30">
        <v>4.4032999999999997E-3</v>
      </c>
      <c r="CE23" s="30">
        <v>4.3962999999999997E-3</v>
      </c>
      <c r="CF23" s="30">
        <v>4.3848000000000003E-3</v>
      </c>
      <c r="CG23" s="30">
        <v>4.3711000000000002E-3</v>
      </c>
      <c r="CH23" s="30">
        <v>4.3664999999999997E-3</v>
      </c>
      <c r="CI23" s="30">
        <v>4.3606000000000001E-3</v>
      </c>
      <c r="CJ23" s="30">
        <v>4.3585999999999998E-3</v>
      </c>
      <c r="CK23" s="30">
        <v>4.3268999999999998E-3</v>
      </c>
      <c r="CL23" s="30">
        <v>4.3125999999999998E-3</v>
      </c>
      <c r="CM23" s="30">
        <v>4.3087000000000004E-3</v>
      </c>
      <c r="CN23" s="30">
        <v>4.3068000000000004E-3</v>
      </c>
      <c r="CO23" s="30">
        <v>4.3065000000000004E-3</v>
      </c>
      <c r="CP23" s="30">
        <v>4.3036999999999997E-3</v>
      </c>
      <c r="CQ23" s="30">
        <v>4.2992000000000004E-3</v>
      </c>
      <c r="CR23" s="30">
        <v>4.2934000000000002E-3</v>
      </c>
      <c r="CS23" s="30">
        <v>4.2855999999999997E-3</v>
      </c>
      <c r="CT23" s="30">
        <v>4.2550000000000001E-3</v>
      </c>
      <c r="CU23" s="30">
        <v>4.2509000000000002E-3</v>
      </c>
      <c r="CV23" s="30">
        <v>4.2503999999999997E-3</v>
      </c>
      <c r="CW23" s="30">
        <v>4.2205999999999997E-3</v>
      </c>
    </row>
    <row r="24" spans="1:101" x14ac:dyDescent="0.25">
      <c r="A24" s="30" t="s">
        <v>2670</v>
      </c>
      <c r="B24" s="30">
        <v>1.0664999999999999E-2</v>
      </c>
      <c r="C24" s="30">
        <v>8.9282000000000007E-3</v>
      </c>
      <c r="D24" s="30">
        <v>8.2348000000000005E-3</v>
      </c>
      <c r="E24" s="30">
        <v>7.9460999999999993E-3</v>
      </c>
      <c r="F24" s="30">
        <v>7.5950999999999996E-3</v>
      </c>
      <c r="G24" s="30">
        <v>7.5744000000000002E-3</v>
      </c>
      <c r="H24" s="30">
        <v>7.3155E-3</v>
      </c>
      <c r="I24" s="30">
        <v>7.2386999999999998E-3</v>
      </c>
      <c r="J24" s="30">
        <v>7.2344000000000002E-3</v>
      </c>
      <c r="K24" s="30">
        <v>7.1758000000000004E-3</v>
      </c>
      <c r="L24" s="30">
        <v>7.0986E-3</v>
      </c>
      <c r="M24" s="30">
        <v>6.9303000000000003E-3</v>
      </c>
      <c r="N24" s="30">
        <v>6.9150000000000001E-3</v>
      </c>
      <c r="O24" s="30">
        <v>6.659E-3</v>
      </c>
      <c r="P24" s="30">
        <v>6.6049999999999998E-3</v>
      </c>
      <c r="Q24" s="30">
        <v>6.5978E-3</v>
      </c>
      <c r="R24" s="30">
        <v>6.4789000000000001E-3</v>
      </c>
      <c r="S24" s="30">
        <v>6.1244000000000003E-3</v>
      </c>
      <c r="T24" s="30">
        <v>6.1105999999999999E-3</v>
      </c>
      <c r="U24" s="30">
        <v>5.9884999999999999E-3</v>
      </c>
      <c r="V24" s="30">
        <v>5.9874999999999998E-3</v>
      </c>
      <c r="W24" s="30">
        <v>5.9804999999999997E-3</v>
      </c>
      <c r="X24" s="30">
        <v>5.9737999999999996E-3</v>
      </c>
      <c r="Y24" s="30">
        <v>5.9598000000000003E-3</v>
      </c>
      <c r="Z24" s="30">
        <v>5.9284999999999997E-3</v>
      </c>
      <c r="AA24" s="30">
        <v>5.9142999999999999E-3</v>
      </c>
      <c r="AB24" s="30">
        <v>5.8976000000000002E-3</v>
      </c>
      <c r="AC24" s="30">
        <v>5.8849000000000002E-3</v>
      </c>
      <c r="AD24" s="30">
        <v>5.8322000000000001E-3</v>
      </c>
      <c r="AE24" s="30">
        <v>5.6950999999999998E-3</v>
      </c>
      <c r="AF24" s="30">
        <v>5.6731000000000004E-3</v>
      </c>
      <c r="AG24" s="30">
        <v>5.6363999999999997E-3</v>
      </c>
      <c r="AH24" s="30">
        <v>5.6293999999999997E-3</v>
      </c>
      <c r="AI24" s="30">
        <v>5.5856999999999999E-3</v>
      </c>
      <c r="AJ24" s="30">
        <v>5.5595000000000002E-3</v>
      </c>
      <c r="AK24" s="30">
        <v>5.5177999999999998E-3</v>
      </c>
      <c r="AL24" s="30">
        <v>5.5093E-3</v>
      </c>
      <c r="AM24" s="30">
        <v>5.4187000000000003E-3</v>
      </c>
      <c r="AN24" s="30">
        <v>5.3864999999999998E-3</v>
      </c>
      <c r="AO24" s="30">
        <v>5.3816000000000003E-3</v>
      </c>
      <c r="AP24" s="30">
        <v>5.3774000000000001E-3</v>
      </c>
      <c r="AQ24" s="30">
        <v>5.3391999999999997E-3</v>
      </c>
      <c r="AR24" s="30">
        <v>5.3280999999999997E-3</v>
      </c>
      <c r="AS24" s="30">
        <v>5.2827000000000004E-3</v>
      </c>
      <c r="AT24" s="30">
        <v>5.2300000000000003E-3</v>
      </c>
      <c r="AU24" s="30">
        <v>5.2056999999999997E-3</v>
      </c>
      <c r="AV24" s="30">
        <v>5.1802999999999997E-3</v>
      </c>
      <c r="AW24" s="30">
        <v>5.1799999999999997E-3</v>
      </c>
      <c r="AX24" s="30">
        <v>5.1682000000000004E-3</v>
      </c>
      <c r="AY24" s="30">
        <v>5.1492999999999999E-3</v>
      </c>
      <c r="AZ24" s="30">
        <v>5.0924000000000004E-3</v>
      </c>
      <c r="BA24" s="30">
        <v>5.0889999999999998E-3</v>
      </c>
      <c r="BB24" s="30">
        <v>5.0537999999999998E-3</v>
      </c>
      <c r="BC24" s="30">
        <v>5.0374E-3</v>
      </c>
      <c r="BD24" s="30">
        <v>5.0350999999999998E-3</v>
      </c>
      <c r="BE24" s="30">
        <v>5.0045000000000003E-3</v>
      </c>
      <c r="BF24" s="30">
        <v>5.0033999999999999E-3</v>
      </c>
      <c r="BG24" s="30">
        <v>4.9798000000000004E-3</v>
      </c>
      <c r="BH24" s="30">
        <v>4.9690999999999997E-3</v>
      </c>
      <c r="BI24" s="30">
        <v>4.9611000000000004E-3</v>
      </c>
      <c r="BJ24" s="30">
        <v>4.9477999999999996E-3</v>
      </c>
      <c r="BK24" s="30">
        <v>4.8532000000000002E-3</v>
      </c>
      <c r="BL24" s="30">
        <v>4.8132000000000001E-3</v>
      </c>
      <c r="BM24" s="30">
        <v>4.7644000000000002E-3</v>
      </c>
      <c r="BN24" s="30">
        <v>4.7492999999999997E-3</v>
      </c>
      <c r="BO24" s="30">
        <v>4.7486000000000004E-3</v>
      </c>
      <c r="BP24" s="30">
        <v>4.7346999999999997E-3</v>
      </c>
      <c r="BQ24" s="30">
        <v>4.7311000000000002E-3</v>
      </c>
      <c r="BR24" s="30">
        <v>4.6848999999999997E-3</v>
      </c>
      <c r="BS24" s="30">
        <v>4.6496999999999997E-3</v>
      </c>
      <c r="BT24" s="30">
        <v>4.6055999999999996E-3</v>
      </c>
      <c r="BU24" s="30">
        <v>4.6053999999999999E-3</v>
      </c>
      <c r="BV24" s="30">
        <v>4.6048E-3</v>
      </c>
      <c r="BW24" s="30">
        <v>4.6037999999999999E-3</v>
      </c>
      <c r="BX24" s="30">
        <v>4.5999999999999999E-3</v>
      </c>
      <c r="BY24" s="30">
        <v>4.5669999999999999E-3</v>
      </c>
      <c r="BZ24" s="30">
        <v>4.5250999999999998E-3</v>
      </c>
      <c r="CA24" s="30">
        <v>4.5057999999999999E-3</v>
      </c>
      <c r="CB24" s="30">
        <v>4.4701000000000003E-3</v>
      </c>
      <c r="CC24" s="30">
        <v>4.4638999999999998E-3</v>
      </c>
      <c r="CD24" s="30">
        <v>4.4583000000000001E-3</v>
      </c>
      <c r="CE24" s="30">
        <v>4.4540999999999999E-3</v>
      </c>
      <c r="CF24" s="30">
        <v>4.4286000000000004E-3</v>
      </c>
      <c r="CG24" s="30">
        <v>4.4194000000000004E-3</v>
      </c>
      <c r="CH24" s="30">
        <v>4.3924999999999997E-3</v>
      </c>
      <c r="CI24" s="30">
        <v>4.3758E-3</v>
      </c>
      <c r="CJ24" s="30">
        <v>4.3702999999999997E-3</v>
      </c>
      <c r="CK24" s="30">
        <v>4.3667000000000003E-3</v>
      </c>
      <c r="CL24" s="30">
        <v>4.3514000000000001E-3</v>
      </c>
      <c r="CM24" s="30">
        <v>4.3372999999999997E-3</v>
      </c>
      <c r="CN24" s="30">
        <v>4.3176999999999998E-3</v>
      </c>
      <c r="CO24" s="30">
        <v>4.3080999999999996E-3</v>
      </c>
      <c r="CP24" s="30">
        <v>4.2903000000000004E-3</v>
      </c>
      <c r="CQ24" s="30">
        <v>4.2893999999999996E-3</v>
      </c>
      <c r="CR24" s="30">
        <v>4.2846999999999998E-3</v>
      </c>
      <c r="CS24" s="30">
        <v>4.2728000000000002E-3</v>
      </c>
      <c r="CT24" s="30">
        <v>4.2512000000000001E-3</v>
      </c>
      <c r="CU24" s="30">
        <v>4.2402999999999998E-3</v>
      </c>
      <c r="CV24" s="30">
        <v>4.2240000000000003E-3</v>
      </c>
      <c r="CW24" s="30">
        <v>4.2195000000000002E-3</v>
      </c>
    </row>
    <row r="25" spans="1:101" x14ac:dyDescent="0.25">
      <c r="A25" s="30" t="s">
        <v>2671</v>
      </c>
      <c r="B25" s="30">
        <v>8.6502999999999997E-3</v>
      </c>
      <c r="C25" s="30">
        <v>8.3233999999999999E-3</v>
      </c>
      <c r="D25" s="30">
        <v>7.8382999999999994E-3</v>
      </c>
      <c r="E25" s="30">
        <v>7.3594999999999997E-3</v>
      </c>
      <c r="F25" s="30">
        <v>7.3020000000000003E-3</v>
      </c>
      <c r="G25" s="30">
        <v>7.0108999999999996E-3</v>
      </c>
      <c r="H25" s="30">
        <v>6.9798000000000004E-3</v>
      </c>
      <c r="I25" s="30">
        <v>6.9014999999999996E-3</v>
      </c>
      <c r="J25" s="30">
        <v>6.8938000000000003E-3</v>
      </c>
      <c r="K25" s="30">
        <v>6.8104000000000003E-3</v>
      </c>
      <c r="L25" s="30">
        <v>6.6448000000000002E-3</v>
      </c>
      <c r="M25" s="30">
        <v>6.6195000000000004E-3</v>
      </c>
      <c r="N25" s="30">
        <v>6.5966000000000002E-3</v>
      </c>
      <c r="O25" s="30">
        <v>6.4869000000000003E-3</v>
      </c>
      <c r="P25" s="30">
        <v>6.4111999999999997E-3</v>
      </c>
      <c r="Q25" s="30">
        <v>6.3400000000000001E-3</v>
      </c>
      <c r="R25" s="30">
        <v>6.2107000000000004E-3</v>
      </c>
      <c r="S25" s="30">
        <v>6.1999999999999998E-3</v>
      </c>
      <c r="T25" s="30">
        <v>6.1278000000000001E-3</v>
      </c>
      <c r="U25" s="30">
        <v>6.1234999999999996E-3</v>
      </c>
      <c r="V25" s="30">
        <v>6.0026000000000003E-3</v>
      </c>
      <c r="W25" s="30">
        <v>5.9359E-3</v>
      </c>
      <c r="X25" s="30">
        <v>5.9253999999999999E-3</v>
      </c>
      <c r="Y25" s="30">
        <v>5.9106999999999996E-3</v>
      </c>
      <c r="Z25" s="30">
        <v>5.9026E-3</v>
      </c>
      <c r="AA25" s="30">
        <v>5.9024000000000004E-3</v>
      </c>
      <c r="AB25" s="30">
        <v>5.8859000000000003E-3</v>
      </c>
      <c r="AC25" s="30">
        <v>5.8418999999999997E-3</v>
      </c>
      <c r="AD25" s="30">
        <v>5.8371999999999999E-3</v>
      </c>
      <c r="AE25" s="30">
        <v>5.7965999999999998E-3</v>
      </c>
      <c r="AF25" s="30">
        <v>5.7775999999999999E-3</v>
      </c>
      <c r="AG25" s="30">
        <v>5.7543999999999998E-3</v>
      </c>
      <c r="AH25" s="30">
        <v>5.7197999999999997E-3</v>
      </c>
      <c r="AI25" s="30">
        <v>5.7092000000000002E-3</v>
      </c>
      <c r="AJ25" s="30">
        <v>5.6619000000000001E-3</v>
      </c>
      <c r="AK25" s="30">
        <v>5.6531999999999997E-3</v>
      </c>
      <c r="AL25" s="30">
        <v>5.6068999999999997E-3</v>
      </c>
      <c r="AM25" s="30">
        <v>5.5956000000000001E-3</v>
      </c>
      <c r="AN25" s="30">
        <v>5.5442E-3</v>
      </c>
      <c r="AO25" s="30">
        <v>5.5182E-3</v>
      </c>
      <c r="AP25" s="30">
        <v>5.4463999999999997E-3</v>
      </c>
      <c r="AQ25" s="30">
        <v>5.4070999999999998E-3</v>
      </c>
      <c r="AR25" s="30">
        <v>5.3422000000000001E-3</v>
      </c>
      <c r="AS25" s="30">
        <v>5.3277999999999997E-3</v>
      </c>
      <c r="AT25" s="30">
        <v>5.3065999999999999E-3</v>
      </c>
      <c r="AU25" s="30">
        <v>5.3E-3</v>
      </c>
      <c r="AV25" s="30">
        <v>5.2986999999999999E-3</v>
      </c>
      <c r="AW25" s="30">
        <v>5.2551000000000004E-3</v>
      </c>
      <c r="AX25" s="30">
        <v>5.2224000000000003E-3</v>
      </c>
      <c r="AY25" s="30">
        <v>5.2155999999999999E-3</v>
      </c>
      <c r="AZ25" s="30">
        <v>5.2008000000000002E-3</v>
      </c>
      <c r="BA25" s="30">
        <v>5.1152000000000003E-3</v>
      </c>
      <c r="BB25" s="30">
        <v>5.1056000000000001E-3</v>
      </c>
      <c r="BC25" s="30">
        <v>5.0816000000000004E-3</v>
      </c>
      <c r="BD25" s="30">
        <v>5.078E-3</v>
      </c>
      <c r="BE25" s="30">
        <v>5.0543000000000003E-3</v>
      </c>
      <c r="BF25" s="30">
        <v>4.9464000000000001E-3</v>
      </c>
      <c r="BG25" s="30">
        <v>4.9071999999999996E-3</v>
      </c>
      <c r="BH25" s="30">
        <v>4.9049000000000002E-3</v>
      </c>
      <c r="BI25" s="30">
        <v>4.9040000000000004E-3</v>
      </c>
      <c r="BJ25" s="30">
        <v>4.8585E-3</v>
      </c>
      <c r="BK25" s="30">
        <v>4.8373000000000001E-3</v>
      </c>
      <c r="BL25" s="30">
        <v>4.8244000000000004E-3</v>
      </c>
      <c r="BM25" s="30">
        <v>4.8241999999999998E-3</v>
      </c>
      <c r="BN25" s="30">
        <v>4.7980000000000002E-3</v>
      </c>
      <c r="BO25" s="30">
        <v>4.7660999999999997E-3</v>
      </c>
      <c r="BP25" s="30">
        <v>4.7651999999999998E-3</v>
      </c>
      <c r="BQ25" s="30">
        <v>4.7609000000000002E-3</v>
      </c>
      <c r="BR25" s="30">
        <v>4.7505000000000004E-3</v>
      </c>
      <c r="BS25" s="30">
        <v>4.7327999999999997E-3</v>
      </c>
      <c r="BT25" s="30">
        <v>4.7168000000000002E-3</v>
      </c>
      <c r="BU25" s="30">
        <v>4.6784000000000001E-3</v>
      </c>
      <c r="BV25" s="30">
        <v>4.6759999999999996E-3</v>
      </c>
      <c r="BW25" s="30">
        <v>4.6703999999999999E-3</v>
      </c>
      <c r="BX25" s="30">
        <v>4.6594999999999996E-3</v>
      </c>
      <c r="BY25" s="30">
        <v>4.6534999999999997E-3</v>
      </c>
      <c r="BZ25" s="30">
        <v>4.6417000000000003E-3</v>
      </c>
      <c r="CA25" s="30">
        <v>4.633E-3</v>
      </c>
      <c r="CB25" s="30">
        <v>4.6296999999999996E-3</v>
      </c>
      <c r="CC25" s="30">
        <v>4.6220000000000002E-3</v>
      </c>
      <c r="CD25" s="30">
        <v>4.607E-3</v>
      </c>
      <c r="CE25" s="30">
        <v>4.5789000000000003E-3</v>
      </c>
      <c r="CF25" s="30">
        <v>4.5576999999999996E-3</v>
      </c>
      <c r="CG25" s="30">
        <v>4.5425999999999999E-3</v>
      </c>
      <c r="CH25" s="30">
        <v>4.5323000000000004E-3</v>
      </c>
      <c r="CI25" s="30">
        <v>4.5208000000000002E-3</v>
      </c>
      <c r="CJ25" s="30">
        <v>4.5066000000000004E-3</v>
      </c>
      <c r="CK25" s="30">
        <v>4.5011000000000001E-3</v>
      </c>
      <c r="CL25" s="30">
        <v>4.4983000000000002E-3</v>
      </c>
      <c r="CM25" s="30">
        <v>4.4799999999999996E-3</v>
      </c>
      <c r="CN25" s="30">
        <v>4.4797999999999999E-3</v>
      </c>
      <c r="CO25" s="30">
        <v>4.4754E-3</v>
      </c>
      <c r="CP25" s="30">
        <v>4.4457999999999998E-3</v>
      </c>
      <c r="CQ25" s="30">
        <v>4.4295000000000003E-3</v>
      </c>
      <c r="CR25" s="30">
        <v>4.4260000000000002E-3</v>
      </c>
      <c r="CS25" s="30">
        <v>4.4213999999999998E-3</v>
      </c>
      <c r="CT25" s="30">
        <v>4.4194000000000004E-3</v>
      </c>
      <c r="CU25" s="30">
        <v>4.4096999999999999E-3</v>
      </c>
      <c r="CV25" s="30">
        <v>4.4069000000000001E-3</v>
      </c>
      <c r="CW25" s="30">
        <v>4.4025999999999996E-3</v>
      </c>
    </row>
    <row r="26" spans="1:101" x14ac:dyDescent="0.25">
      <c r="A26" s="30" t="s">
        <v>2672</v>
      </c>
      <c r="B26" s="30">
        <v>9.4459999999999995E-3</v>
      </c>
      <c r="C26" s="30">
        <v>9.1871999999999995E-3</v>
      </c>
      <c r="D26" s="30">
        <v>8.6449999999999999E-3</v>
      </c>
      <c r="E26" s="30">
        <v>8.5346999999999992E-3</v>
      </c>
      <c r="F26" s="30">
        <v>8.3836999999999991E-3</v>
      </c>
      <c r="G26" s="30">
        <v>8.3797999999999997E-3</v>
      </c>
      <c r="H26" s="30">
        <v>8.3613000000000003E-3</v>
      </c>
      <c r="I26" s="30">
        <v>8.1387999999999999E-3</v>
      </c>
      <c r="J26" s="30">
        <v>8.1113000000000001E-3</v>
      </c>
      <c r="K26" s="30">
        <v>8.0283000000000004E-3</v>
      </c>
      <c r="L26" s="30">
        <v>7.9258999999999996E-3</v>
      </c>
      <c r="M26" s="30">
        <v>7.6642999999999998E-3</v>
      </c>
      <c r="N26" s="30">
        <v>7.5278000000000003E-3</v>
      </c>
      <c r="O26" s="30">
        <v>7.4944E-3</v>
      </c>
      <c r="P26" s="30">
        <v>7.3397000000000002E-3</v>
      </c>
      <c r="Q26" s="30">
        <v>7.2592999999999998E-3</v>
      </c>
      <c r="R26" s="30">
        <v>7.2135999999999997E-3</v>
      </c>
      <c r="S26" s="30">
        <v>6.8966000000000001E-3</v>
      </c>
      <c r="T26" s="30">
        <v>6.8551000000000003E-3</v>
      </c>
      <c r="U26" s="30">
        <v>6.7572999999999999E-3</v>
      </c>
      <c r="V26" s="30">
        <v>6.7437E-3</v>
      </c>
      <c r="W26" s="30">
        <v>6.6432000000000001E-3</v>
      </c>
      <c r="X26" s="30">
        <v>6.6128999999999997E-3</v>
      </c>
      <c r="Y26" s="30">
        <v>6.5510999999999998E-3</v>
      </c>
      <c r="Z26" s="30">
        <v>6.5442E-3</v>
      </c>
      <c r="AA26" s="30">
        <v>6.4806999999999998E-3</v>
      </c>
      <c r="AB26" s="30">
        <v>6.4329000000000001E-3</v>
      </c>
      <c r="AC26" s="30">
        <v>6.3879999999999996E-3</v>
      </c>
      <c r="AD26" s="30">
        <v>6.3746000000000002E-3</v>
      </c>
      <c r="AE26" s="30">
        <v>6.2097999999999997E-3</v>
      </c>
      <c r="AF26" s="30">
        <v>6.2053000000000004E-3</v>
      </c>
      <c r="AG26" s="30">
        <v>6.1618000000000003E-3</v>
      </c>
      <c r="AH26" s="30">
        <v>6.1520000000000004E-3</v>
      </c>
      <c r="AI26" s="30">
        <v>6.1447999999999997E-3</v>
      </c>
      <c r="AJ26" s="30">
        <v>6.1291999999999996E-3</v>
      </c>
      <c r="AK26" s="30">
        <v>5.9836999999999998E-3</v>
      </c>
      <c r="AL26" s="30">
        <v>5.9430999999999998E-3</v>
      </c>
      <c r="AM26" s="30">
        <v>5.9074000000000002E-3</v>
      </c>
      <c r="AN26" s="30">
        <v>5.8522000000000001E-3</v>
      </c>
      <c r="AO26" s="30">
        <v>5.8056000000000002E-3</v>
      </c>
      <c r="AP26" s="30">
        <v>5.7911000000000004E-3</v>
      </c>
      <c r="AQ26" s="30">
        <v>5.7800000000000004E-3</v>
      </c>
      <c r="AR26" s="30">
        <v>5.7775999999999999E-3</v>
      </c>
      <c r="AS26" s="30">
        <v>5.7619999999999998E-3</v>
      </c>
      <c r="AT26" s="30">
        <v>5.6889999999999996E-3</v>
      </c>
      <c r="AU26" s="30">
        <v>5.6499000000000002E-3</v>
      </c>
      <c r="AV26" s="30">
        <v>5.6046000000000004E-3</v>
      </c>
      <c r="AW26" s="30">
        <v>5.5886E-3</v>
      </c>
      <c r="AX26" s="30">
        <v>5.5710000000000004E-3</v>
      </c>
      <c r="AY26" s="30">
        <v>5.5621999999999998E-3</v>
      </c>
      <c r="AZ26" s="30">
        <v>5.5436000000000001E-3</v>
      </c>
      <c r="BA26" s="30">
        <v>5.4914999999999999E-3</v>
      </c>
      <c r="BB26" s="30">
        <v>5.4800999999999999E-3</v>
      </c>
      <c r="BC26" s="30">
        <v>5.4539999999999996E-3</v>
      </c>
      <c r="BD26" s="30">
        <v>5.4454999999999998E-3</v>
      </c>
      <c r="BE26" s="30">
        <v>5.4454999999999998E-3</v>
      </c>
      <c r="BF26" s="30">
        <v>5.4323000000000001E-3</v>
      </c>
      <c r="BG26" s="30">
        <v>5.3460000000000001E-3</v>
      </c>
      <c r="BH26" s="30">
        <v>5.3363000000000004E-3</v>
      </c>
      <c r="BI26" s="30">
        <v>5.3007999999999996E-3</v>
      </c>
      <c r="BJ26" s="30">
        <v>5.2989999999999999E-3</v>
      </c>
      <c r="BK26" s="30">
        <v>5.2490999999999996E-3</v>
      </c>
      <c r="BL26" s="30">
        <v>5.2414999999999996E-3</v>
      </c>
      <c r="BM26" s="30">
        <v>5.1977000000000004E-3</v>
      </c>
      <c r="BN26" s="30">
        <v>5.1803999999999999E-3</v>
      </c>
      <c r="BO26" s="30">
        <v>5.1730999999999999E-3</v>
      </c>
      <c r="BP26" s="30">
        <v>5.1495000000000004E-3</v>
      </c>
      <c r="BQ26" s="30">
        <v>5.1327999999999999E-3</v>
      </c>
      <c r="BR26" s="30">
        <v>5.1181000000000004E-3</v>
      </c>
      <c r="BS26" s="30">
        <v>5.1095999999999997E-3</v>
      </c>
      <c r="BT26" s="30">
        <v>5.1085999999999996E-3</v>
      </c>
      <c r="BU26" s="30">
        <v>5.0948E-3</v>
      </c>
      <c r="BV26" s="30">
        <v>5.0918999999999999E-3</v>
      </c>
      <c r="BW26" s="30">
        <v>5.0825999999999996E-3</v>
      </c>
      <c r="BX26" s="30">
        <v>5.0745E-3</v>
      </c>
      <c r="BY26" s="30">
        <v>5.0661999999999999E-3</v>
      </c>
      <c r="BZ26" s="30">
        <v>5.0410000000000003E-3</v>
      </c>
      <c r="CA26" s="30">
        <v>5.0391999999999998E-3</v>
      </c>
      <c r="CB26" s="30">
        <v>5.0105000000000002E-3</v>
      </c>
      <c r="CC26" s="30">
        <v>5.0061000000000003E-3</v>
      </c>
      <c r="CD26" s="30">
        <v>5.0006E-3</v>
      </c>
      <c r="CE26" s="30">
        <v>4.9607000000000002E-3</v>
      </c>
      <c r="CF26" s="30">
        <v>4.9489E-3</v>
      </c>
      <c r="CG26" s="30">
        <v>4.9379999999999997E-3</v>
      </c>
      <c r="CH26" s="30">
        <v>4.9300999999999998E-3</v>
      </c>
      <c r="CI26" s="30">
        <v>4.9284999999999997E-3</v>
      </c>
      <c r="CJ26" s="30">
        <v>4.9132999999999998E-3</v>
      </c>
      <c r="CK26" s="30">
        <v>4.9043000000000003E-3</v>
      </c>
      <c r="CL26" s="30">
        <v>4.8817000000000001E-3</v>
      </c>
      <c r="CM26" s="30">
        <v>4.8757999999999996E-3</v>
      </c>
      <c r="CN26" s="30">
        <v>4.8358000000000003E-3</v>
      </c>
      <c r="CO26" s="30">
        <v>4.8266999999999997E-3</v>
      </c>
      <c r="CP26" s="30">
        <v>4.8164999999999996E-3</v>
      </c>
      <c r="CQ26" s="30">
        <v>4.8114999999999998E-3</v>
      </c>
      <c r="CR26" s="30">
        <v>4.7987999999999998E-3</v>
      </c>
      <c r="CS26" s="30">
        <v>4.7971000000000003E-3</v>
      </c>
      <c r="CT26" s="30">
        <v>4.7853000000000001E-3</v>
      </c>
      <c r="CU26" s="30">
        <v>4.7847000000000002E-3</v>
      </c>
      <c r="CV26" s="30">
        <v>4.7783000000000001E-3</v>
      </c>
      <c r="CW26" s="30">
        <v>4.7540000000000004E-3</v>
      </c>
    </row>
    <row r="27" spans="1:101" x14ac:dyDescent="0.25">
      <c r="A27" s="30" t="s">
        <v>42</v>
      </c>
      <c r="B27" s="30">
        <v>1.2352999999999999E-2</v>
      </c>
      <c r="C27" s="30">
        <v>9.5557000000000003E-3</v>
      </c>
      <c r="D27" s="30">
        <v>9.1304000000000003E-3</v>
      </c>
      <c r="E27" s="30">
        <v>8.7919999999999995E-3</v>
      </c>
      <c r="F27" s="30">
        <v>8.7586000000000001E-3</v>
      </c>
      <c r="G27" s="30">
        <v>8.7294E-3</v>
      </c>
      <c r="H27" s="30">
        <v>8.6397000000000002E-3</v>
      </c>
      <c r="I27" s="30">
        <v>8.2897999999999999E-3</v>
      </c>
      <c r="J27" s="30">
        <v>7.9746999999999995E-3</v>
      </c>
      <c r="K27" s="30">
        <v>7.8939000000000006E-3</v>
      </c>
      <c r="L27" s="30">
        <v>7.7774000000000003E-3</v>
      </c>
      <c r="M27" s="30">
        <v>7.7364E-3</v>
      </c>
      <c r="N27" s="30">
        <v>7.6885E-3</v>
      </c>
      <c r="O27" s="30">
        <v>7.6406E-3</v>
      </c>
      <c r="P27" s="30">
        <v>7.6347999999999997E-3</v>
      </c>
      <c r="Q27" s="30">
        <v>7.5941999999999997E-3</v>
      </c>
      <c r="R27" s="30">
        <v>7.4805999999999996E-3</v>
      </c>
      <c r="S27" s="30">
        <v>7.4725E-3</v>
      </c>
      <c r="T27" s="30">
        <v>7.4310000000000001E-3</v>
      </c>
      <c r="U27" s="30">
        <v>7.2651E-3</v>
      </c>
      <c r="V27" s="30">
        <v>7.2589000000000004E-3</v>
      </c>
      <c r="W27" s="30">
        <v>7.1934E-3</v>
      </c>
      <c r="X27" s="30">
        <v>7.1231000000000003E-3</v>
      </c>
      <c r="Y27" s="30">
        <v>7.1076999999999998E-3</v>
      </c>
      <c r="Z27" s="30">
        <v>7.0604999999999999E-3</v>
      </c>
      <c r="AA27" s="30">
        <v>7.0196E-3</v>
      </c>
      <c r="AB27" s="30">
        <v>6.9084999999999997E-3</v>
      </c>
      <c r="AC27" s="30">
        <v>6.9004000000000001E-3</v>
      </c>
      <c r="AD27" s="30">
        <v>6.8402999999999997E-3</v>
      </c>
      <c r="AE27" s="30">
        <v>6.8209000000000004E-3</v>
      </c>
      <c r="AF27" s="30">
        <v>6.6943999999999997E-3</v>
      </c>
      <c r="AG27" s="30">
        <v>6.6281999999999999E-3</v>
      </c>
      <c r="AH27" s="30">
        <v>6.5662000000000003E-3</v>
      </c>
      <c r="AI27" s="30">
        <v>6.5516999999999997E-3</v>
      </c>
      <c r="AJ27" s="30">
        <v>6.5021999999999996E-3</v>
      </c>
      <c r="AK27" s="30">
        <v>6.4911999999999999E-3</v>
      </c>
      <c r="AL27" s="30">
        <v>6.4906E-3</v>
      </c>
      <c r="AM27" s="30">
        <v>6.4860999999999999E-3</v>
      </c>
      <c r="AN27" s="30">
        <v>6.4719E-3</v>
      </c>
      <c r="AO27" s="30">
        <v>6.4676000000000004E-3</v>
      </c>
      <c r="AP27" s="30">
        <v>6.4539000000000003E-3</v>
      </c>
      <c r="AQ27" s="30">
        <v>6.2722999999999998E-3</v>
      </c>
      <c r="AR27" s="30">
        <v>6.2303000000000002E-3</v>
      </c>
      <c r="AS27" s="30">
        <v>6.1901999999999999E-3</v>
      </c>
      <c r="AT27" s="30">
        <v>6.1770999999999996E-3</v>
      </c>
      <c r="AU27" s="30">
        <v>6.1516000000000001E-3</v>
      </c>
      <c r="AV27" s="30">
        <v>6.1190999999999997E-3</v>
      </c>
      <c r="AW27" s="30">
        <v>6.1082000000000003E-3</v>
      </c>
      <c r="AX27" s="30">
        <v>6.1034000000000001E-3</v>
      </c>
      <c r="AY27" s="30">
        <v>6.0946999999999998E-3</v>
      </c>
      <c r="AZ27" s="30">
        <v>6.0575000000000004E-3</v>
      </c>
      <c r="BA27" s="30">
        <v>6.0049999999999999E-3</v>
      </c>
      <c r="BB27" s="30">
        <v>5.9861000000000003E-3</v>
      </c>
      <c r="BC27" s="30">
        <v>5.9788999999999997E-3</v>
      </c>
      <c r="BD27" s="30">
        <v>5.9163000000000002E-3</v>
      </c>
      <c r="BE27" s="30">
        <v>5.8862999999999997E-3</v>
      </c>
      <c r="BF27" s="30">
        <v>5.8818999999999998E-3</v>
      </c>
      <c r="BG27" s="30">
        <v>5.8642E-3</v>
      </c>
      <c r="BH27" s="30">
        <v>5.8177999999999997E-3</v>
      </c>
      <c r="BI27" s="30">
        <v>5.7875000000000001E-3</v>
      </c>
      <c r="BJ27" s="30">
        <v>5.7467999999999998E-3</v>
      </c>
      <c r="BK27" s="30">
        <v>5.7396000000000001E-3</v>
      </c>
      <c r="BL27" s="30">
        <v>5.7339000000000001E-3</v>
      </c>
      <c r="BM27" s="30">
        <v>5.7118999999999998E-3</v>
      </c>
      <c r="BN27" s="30">
        <v>5.6854999999999996E-3</v>
      </c>
      <c r="BO27" s="30">
        <v>5.6823999999999998E-3</v>
      </c>
      <c r="BP27" s="30">
        <v>5.6787000000000001E-3</v>
      </c>
      <c r="BQ27" s="30">
        <v>5.6734999999999997E-3</v>
      </c>
      <c r="BR27" s="30">
        <v>5.6636999999999998E-3</v>
      </c>
      <c r="BS27" s="30">
        <v>5.6052999999999997E-3</v>
      </c>
      <c r="BT27" s="30">
        <v>5.5814999999999997E-3</v>
      </c>
      <c r="BU27" s="30">
        <v>5.581E-3</v>
      </c>
      <c r="BV27" s="30">
        <v>5.5563000000000001E-3</v>
      </c>
      <c r="BW27" s="30">
        <v>5.5392000000000002E-3</v>
      </c>
      <c r="BX27" s="30">
        <v>5.5176000000000001E-3</v>
      </c>
      <c r="BY27" s="30">
        <v>5.4964999999999996E-3</v>
      </c>
      <c r="BZ27" s="30">
        <v>5.4895999999999999E-3</v>
      </c>
      <c r="CA27" s="30">
        <v>5.4816999999999999E-3</v>
      </c>
      <c r="CB27" s="30">
        <v>5.4714999999999998E-3</v>
      </c>
      <c r="CC27" s="30">
        <v>5.4669000000000002E-3</v>
      </c>
      <c r="CD27" s="30">
        <v>5.4408E-3</v>
      </c>
      <c r="CE27" s="30">
        <v>5.4289999999999998E-3</v>
      </c>
      <c r="CF27" s="30">
        <v>5.4247000000000002E-3</v>
      </c>
      <c r="CG27" s="30">
        <v>5.4152999999999996E-3</v>
      </c>
      <c r="CH27" s="30">
        <v>5.3860000000000002E-3</v>
      </c>
      <c r="CI27" s="30">
        <v>5.3818E-3</v>
      </c>
      <c r="CJ27" s="30">
        <v>5.3457000000000001E-3</v>
      </c>
      <c r="CK27" s="30">
        <v>5.3413000000000002E-3</v>
      </c>
      <c r="CL27" s="30">
        <v>5.3350999999999997E-3</v>
      </c>
      <c r="CM27" s="30">
        <v>5.3061999999999996E-3</v>
      </c>
      <c r="CN27" s="30">
        <v>5.2894999999999999E-3</v>
      </c>
      <c r="CO27" s="30">
        <v>5.2427999999999997E-3</v>
      </c>
      <c r="CP27" s="30">
        <v>5.2228999999999999E-3</v>
      </c>
      <c r="CQ27" s="30">
        <v>5.2115E-3</v>
      </c>
      <c r="CR27" s="30">
        <v>5.1913999999999997E-3</v>
      </c>
      <c r="CS27" s="30">
        <v>5.1891999999999997E-3</v>
      </c>
      <c r="CT27" s="30">
        <v>5.1650999999999997E-3</v>
      </c>
      <c r="CU27" s="30">
        <v>5.1638999999999999E-3</v>
      </c>
      <c r="CV27" s="30">
        <v>5.1529999999999996E-3</v>
      </c>
      <c r="CW27" s="30">
        <v>5.1238999999999998E-3</v>
      </c>
    </row>
    <row r="28" spans="1:101" x14ac:dyDescent="0.25">
      <c r="A28" s="30" t="s">
        <v>2673</v>
      </c>
      <c r="B28" s="30">
        <v>1.0375000000000001E-2</v>
      </c>
      <c r="C28" s="30">
        <v>9.3013000000000002E-3</v>
      </c>
      <c r="D28" s="30">
        <v>8.8073000000000005E-3</v>
      </c>
      <c r="E28" s="30">
        <v>8.7673999999999998E-3</v>
      </c>
      <c r="F28" s="30">
        <v>8.1636E-3</v>
      </c>
      <c r="G28" s="30">
        <v>8.1623000000000008E-3</v>
      </c>
      <c r="H28" s="30">
        <v>8.0759000000000004E-3</v>
      </c>
      <c r="I28" s="30">
        <v>8.0753000000000005E-3</v>
      </c>
      <c r="J28" s="30">
        <v>7.9877000000000004E-3</v>
      </c>
      <c r="K28" s="30">
        <v>7.7663000000000003E-3</v>
      </c>
      <c r="L28" s="30">
        <v>7.6785000000000004E-3</v>
      </c>
      <c r="M28" s="30">
        <v>7.5776999999999997E-3</v>
      </c>
      <c r="N28" s="30">
        <v>7.5766000000000002E-3</v>
      </c>
      <c r="O28" s="30">
        <v>7.5541000000000002E-3</v>
      </c>
      <c r="P28" s="30">
        <v>7.5077E-3</v>
      </c>
      <c r="Q28" s="30">
        <v>7.2766000000000003E-3</v>
      </c>
      <c r="R28" s="30">
        <v>7.1314999999999998E-3</v>
      </c>
      <c r="S28" s="30">
        <v>6.9928000000000004E-3</v>
      </c>
      <c r="T28" s="30">
        <v>6.8488000000000004E-3</v>
      </c>
      <c r="U28" s="30">
        <v>6.8465000000000002E-3</v>
      </c>
      <c r="V28" s="30">
        <v>6.7974999999999997E-3</v>
      </c>
      <c r="W28" s="30">
        <v>6.7713000000000001E-3</v>
      </c>
      <c r="X28" s="30">
        <v>6.6883999999999997E-3</v>
      </c>
      <c r="Y28" s="30">
        <v>6.6470000000000001E-3</v>
      </c>
      <c r="Z28" s="30">
        <v>6.6353999999999996E-3</v>
      </c>
      <c r="AA28" s="30">
        <v>6.6217999999999997E-3</v>
      </c>
      <c r="AB28" s="30">
        <v>6.5249000000000001E-3</v>
      </c>
      <c r="AC28" s="30">
        <v>6.5224000000000002E-3</v>
      </c>
      <c r="AD28" s="30">
        <v>6.4701000000000003E-3</v>
      </c>
      <c r="AE28" s="30">
        <v>6.4216999999999998E-3</v>
      </c>
      <c r="AF28" s="30">
        <v>6.3940000000000004E-3</v>
      </c>
      <c r="AG28" s="30">
        <v>6.3220999999999998E-3</v>
      </c>
      <c r="AH28" s="30">
        <v>6.2947999999999997E-3</v>
      </c>
      <c r="AI28" s="30">
        <v>6.2934000000000002E-3</v>
      </c>
      <c r="AJ28" s="30">
        <v>6.2567999999999999E-3</v>
      </c>
      <c r="AK28" s="30">
        <v>6.2008999999999996E-3</v>
      </c>
      <c r="AL28" s="30">
        <v>6.1634000000000003E-3</v>
      </c>
      <c r="AM28" s="30">
        <v>6.1557000000000001E-3</v>
      </c>
      <c r="AN28" s="30">
        <v>6.1251999999999999E-3</v>
      </c>
      <c r="AO28" s="30">
        <v>6.0870999999999998E-3</v>
      </c>
      <c r="AP28" s="30">
        <v>6.0353000000000004E-3</v>
      </c>
      <c r="AQ28" s="30">
        <v>6.0314000000000001E-3</v>
      </c>
      <c r="AR28" s="30">
        <v>5.9775999999999996E-3</v>
      </c>
      <c r="AS28" s="30">
        <v>5.9379999999999997E-3</v>
      </c>
      <c r="AT28" s="30">
        <v>5.8824999999999997E-3</v>
      </c>
      <c r="AU28" s="30">
        <v>5.8805999999999997E-3</v>
      </c>
      <c r="AV28" s="30">
        <v>5.8763000000000001E-3</v>
      </c>
      <c r="AW28" s="30">
        <v>5.8691999999999998E-3</v>
      </c>
      <c r="AX28" s="30">
        <v>5.8681000000000002E-3</v>
      </c>
      <c r="AY28" s="30">
        <v>5.8665999999999996E-3</v>
      </c>
      <c r="AZ28" s="30">
        <v>5.8408000000000002E-3</v>
      </c>
      <c r="BA28" s="30">
        <v>5.8342999999999997E-3</v>
      </c>
      <c r="BB28" s="30">
        <v>5.8142000000000003E-3</v>
      </c>
      <c r="BC28" s="30">
        <v>5.7873000000000004E-3</v>
      </c>
      <c r="BD28" s="30">
        <v>5.7812999999999996E-3</v>
      </c>
      <c r="BE28" s="30">
        <v>5.7717000000000003E-3</v>
      </c>
      <c r="BF28" s="30">
        <v>5.7590000000000002E-3</v>
      </c>
      <c r="BG28" s="30">
        <v>5.7549999999999997E-3</v>
      </c>
      <c r="BH28" s="30">
        <v>5.7527999999999998E-3</v>
      </c>
      <c r="BI28" s="30">
        <v>5.7238999999999996E-3</v>
      </c>
      <c r="BJ28" s="30">
        <v>5.7140999999999997E-3</v>
      </c>
      <c r="BK28" s="30">
        <v>5.7089999999999997E-3</v>
      </c>
      <c r="BL28" s="30">
        <v>5.7054000000000002E-3</v>
      </c>
      <c r="BM28" s="30">
        <v>5.6867999999999997E-3</v>
      </c>
      <c r="BN28" s="30">
        <v>5.6854999999999996E-3</v>
      </c>
      <c r="BO28" s="30">
        <v>5.6455000000000003E-3</v>
      </c>
      <c r="BP28" s="30">
        <v>5.6436999999999998E-3</v>
      </c>
      <c r="BQ28" s="30">
        <v>5.6430999999999999E-3</v>
      </c>
      <c r="BR28" s="30">
        <v>5.6365E-3</v>
      </c>
      <c r="BS28" s="30">
        <v>5.6360999999999998E-3</v>
      </c>
      <c r="BT28" s="30">
        <v>5.6052999999999997E-3</v>
      </c>
      <c r="BU28" s="30">
        <v>5.5989000000000004E-3</v>
      </c>
      <c r="BV28" s="30">
        <v>5.5684000000000003E-3</v>
      </c>
      <c r="BW28" s="30">
        <v>5.5664E-3</v>
      </c>
      <c r="BX28" s="30">
        <v>5.561E-3</v>
      </c>
      <c r="BY28" s="30">
        <v>5.5301999999999999E-3</v>
      </c>
      <c r="BZ28" s="30">
        <v>5.5281000000000002E-3</v>
      </c>
      <c r="CA28" s="30">
        <v>5.5174999999999998E-3</v>
      </c>
      <c r="CB28" s="30">
        <v>5.4516E-3</v>
      </c>
      <c r="CC28" s="30">
        <v>5.3701E-3</v>
      </c>
      <c r="CD28" s="30">
        <v>5.3663000000000001E-3</v>
      </c>
      <c r="CE28" s="30">
        <v>5.3547999999999998E-3</v>
      </c>
      <c r="CF28" s="30">
        <v>5.3468999999999999E-3</v>
      </c>
      <c r="CG28" s="30">
        <v>5.3315000000000003E-3</v>
      </c>
      <c r="CH28" s="30">
        <v>5.3058999999999997E-3</v>
      </c>
      <c r="CI28" s="30">
        <v>5.2786999999999999E-3</v>
      </c>
      <c r="CJ28" s="30">
        <v>5.2762E-3</v>
      </c>
      <c r="CK28" s="30">
        <v>5.2741000000000003E-3</v>
      </c>
      <c r="CL28" s="30">
        <v>5.2583999999999999E-3</v>
      </c>
      <c r="CM28" s="30">
        <v>5.2561999999999999E-3</v>
      </c>
      <c r="CN28" s="30">
        <v>5.2360999999999996E-3</v>
      </c>
      <c r="CO28" s="30">
        <v>5.1945000000000003E-3</v>
      </c>
      <c r="CP28" s="30">
        <v>5.1713999999999996E-3</v>
      </c>
      <c r="CQ28" s="30">
        <v>5.1530999999999999E-3</v>
      </c>
      <c r="CR28" s="30">
        <v>5.1501000000000003E-3</v>
      </c>
      <c r="CS28" s="30">
        <v>5.1457999999999999E-3</v>
      </c>
      <c r="CT28" s="30">
        <v>5.1438999999999999E-3</v>
      </c>
      <c r="CU28" s="30">
        <v>5.1311000000000004E-3</v>
      </c>
      <c r="CV28" s="30">
        <v>5.1180000000000002E-3</v>
      </c>
      <c r="CW28" s="30">
        <v>5.1105999999999999E-3</v>
      </c>
    </row>
    <row r="29" spans="1:101" x14ac:dyDescent="0.25">
      <c r="A29" s="30" t="s">
        <v>2674</v>
      </c>
      <c r="B29" s="30">
        <v>9.2992000000000005E-3</v>
      </c>
      <c r="C29" s="30">
        <v>8.6934999999999998E-3</v>
      </c>
      <c r="D29" s="30">
        <v>8.5997000000000001E-3</v>
      </c>
      <c r="E29" s="30">
        <v>8.5074E-3</v>
      </c>
      <c r="F29" s="30">
        <v>8.0801999999999992E-3</v>
      </c>
      <c r="G29" s="30">
        <v>7.8831999999999999E-3</v>
      </c>
      <c r="H29" s="30">
        <v>7.5412999999999999E-3</v>
      </c>
      <c r="I29" s="30">
        <v>7.5158000000000004E-3</v>
      </c>
      <c r="J29" s="30">
        <v>7.4187999999999997E-3</v>
      </c>
      <c r="K29" s="30">
        <v>7.2835E-3</v>
      </c>
      <c r="L29" s="30">
        <v>7.2451E-3</v>
      </c>
      <c r="M29" s="30">
        <v>7.1842E-3</v>
      </c>
      <c r="N29" s="30">
        <v>7.1260000000000004E-3</v>
      </c>
      <c r="O29" s="30">
        <v>7.0606000000000002E-3</v>
      </c>
      <c r="P29" s="30">
        <v>6.9354000000000004E-3</v>
      </c>
      <c r="Q29" s="30">
        <v>6.9043000000000004E-3</v>
      </c>
      <c r="R29" s="30">
        <v>6.8390999999999999E-3</v>
      </c>
      <c r="S29" s="30">
        <v>6.8376000000000001E-3</v>
      </c>
      <c r="T29" s="30">
        <v>6.7914000000000004E-3</v>
      </c>
      <c r="U29" s="30">
        <v>6.6058999999999996E-3</v>
      </c>
      <c r="V29" s="30">
        <v>6.4879999999999998E-3</v>
      </c>
      <c r="W29" s="30">
        <v>6.4133000000000003E-3</v>
      </c>
      <c r="X29" s="30">
        <v>6.4025999999999996E-3</v>
      </c>
      <c r="Y29" s="30">
        <v>6.3818E-3</v>
      </c>
      <c r="Z29" s="30">
        <v>6.3761E-3</v>
      </c>
      <c r="AA29" s="30">
        <v>6.3309000000000004E-3</v>
      </c>
      <c r="AB29" s="30">
        <v>6.3157999999999999E-3</v>
      </c>
      <c r="AC29" s="30">
        <v>6.3090000000000004E-3</v>
      </c>
      <c r="AD29" s="30">
        <v>6.2941000000000004E-3</v>
      </c>
      <c r="AE29" s="30">
        <v>6.2871999999999997E-3</v>
      </c>
      <c r="AF29" s="30">
        <v>6.2138999999999996E-3</v>
      </c>
      <c r="AG29" s="30">
        <v>6.1904999999999998E-3</v>
      </c>
      <c r="AH29" s="30">
        <v>6.1129000000000001E-3</v>
      </c>
      <c r="AI29" s="30">
        <v>6.1092999999999998E-3</v>
      </c>
      <c r="AJ29" s="30">
        <v>6.1012999999999996E-3</v>
      </c>
      <c r="AK29" s="30">
        <v>6.1012000000000002E-3</v>
      </c>
      <c r="AL29" s="30">
        <v>6.0238999999999996E-3</v>
      </c>
      <c r="AM29" s="30">
        <v>6.0165000000000001E-3</v>
      </c>
      <c r="AN29" s="30">
        <v>6.0092000000000001E-3</v>
      </c>
      <c r="AO29" s="30">
        <v>6.0070000000000002E-3</v>
      </c>
      <c r="AP29" s="30">
        <v>5.9627999999999999E-3</v>
      </c>
      <c r="AQ29" s="30">
        <v>5.8972E-3</v>
      </c>
      <c r="AR29" s="30">
        <v>5.8583000000000003E-3</v>
      </c>
      <c r="AS29" s="30">
        <v>5.8437999999999997E-3</v>
      </c>
      <c r="AT29" s="30">
        <v>5.8306E-3</v>
      </c>
      <c r="AU29" s="30">
        <v>5.8152000000000004E-3</v>
      </c>
      <c r="AV29" s="30">
        <v>5.7742999999999996E-3</v>
      </c>
      <c r="AW29" s="30">
        <v>5.7546999999999997E-3</v>
      </c>
      <c r="AX29" s="30">
        <v>5.6379999999999998E-3</v>
      </c>
      <c r="AY29" s="30">
        <v>5.6213000000000001E-3</v>
      </c>
      <c r="AZ29" s="30">
        <v>5.5970000000000004E-3</v>
      </c>
      <c r="BA29" s="30">
        <v>5.5937000000000001E-3</v>
      </c>
      <c r="BB29" s="30">
        <v>5.5837999999999999E-3</v>
      </c>
      <c r="BC29" s="30">
        <v>5.5783999999999999E-3</v>
      </c>
      <c r="BD29" s="30">
        <v>5.5675999999999998E-3</v>
      </c>
      <c r="BE29" s="30">
        <v>5.4654999999999999E-3</v>
      </c>
      <c r="BF29" s="30">
        <v>5.4526000000000002E-3</v>
      </c>
      <c r="BG29" s="30">
        <v>5.4451999999999999E-3</v>
      </c>
      <c r="BH29" s="30">
        <v>5.4444999999999997E-3</v>
      </c>
      <c r="BI29" s="30">
        <v>5.4088000000000001E-3</v>
      </c>
      <c r="BJ29" s="30">
        <v>5.3724000000000003E-3</v>
      </c>
      <c r="BK29" s="30">
        <v>5.3328999999999998E-3</v>
      </c>
      <c r="BL29" s="30">
        <v>5.3290000000000004E-3</v>
      </c>
      <c r="BM29" s="30">
        <v>5.3274000000000004E-3</v>
      </c>
      <c r="BN29" s="30">
        <v>5.3187E-3</v>
      </c>
      <c r="BO29" s="30">
        <v>5.2487000000000002E-3</v>
      </c>
      <c r="BP29" s="30">
        <v>5.2380999999999999E-3</v>
      </c>
      <c r="BQ29" s="30">
        <v>5.2253999999999998E-3</v>
      </c>
      <c r="BR29" s="30">
        <v>5.2245E-3</v>
      </c>
      <c r="BS29" s="30">
        <v>5.2100000000000002E-3</v>
      </c>
      <c r="BT29" s="30">
        <v>5.2091000000000004E-3</v>
      </c>
      <c r="BU29" s="30">
        <v>5.2039E-3</v>
      </c>
      <c r="BV29" s="30">
        <v>5.1872999999999997E-3</v>
      </c>
      <c r="BW29" s="30">
        <v>5.1637000000000002E-3</v>
      </c>
      <c r="BX29" s="30">
        <v>5.1552000000000004E-3</v>
      </c>
      <c r="BY29" s="30">
        <v>5.1416999999999999E-3</v>
      </c>
      <c r="BZ29" s="30">
        <v>5.1380999999999996E-3</v>
      </c>
      <c r="CA29" s="30">
        <v>5.1376E-3</v>
      </c>
      <c r="CB29" s="30">
        <v>5.1320999999999997E-3</v>
      </c>
      <c r="CC29" s="30">
        <v>5.1183000000000001E-3</v>
      </c>
      <c r="CD29" s="30">
        <v>5.1159999999999999E-3</v>
      </c>
      <c r="CE29" s="30">
        <v>5.1003999999999997E-3</v>
      </c>
      <c r="CF29" s="30">
        <v>5.0816000000000004E-3</v>
      </c>
      <c r="CG29" s="30">
        <v>5.0803999999999997E-3</v>
      </c>
      <c r="CH29" s="30">
        <v>5.0749999999999997E-3</v>
      </c>
      <c r="CI29" s="30">
        <v>5.0619000000000003E-3</v>
      </c>
      <c r="CJ29" s="30">
        <v>5.0436999999999999E-3</v>
      </c>
      <c r="CK29" s="30">
        <v>5.0007000000000003E-3</v>
      </c>
      <c r="CL29" s="30">
        <v>4.9975999999999996E-3</v>
      </c>
      <c r="CM29" s="30">
        <v>4.9841E-3</v>
      </c>
      <c r="CN29" s="30">
        <v>4.9804000000000003E-3</v>
      </c>
      <c r="CO29" s="30">
        <v>4.9576000000000004E-3</v>
      </c>
      <c r="CP29" s="30">
        <v>4.9521000000000001E-3</v>
      </c>
      <c r="CQ29" s="30">
        <v>4.9385999999999996E-3</v>
      </c>
      <c r="CR29" s="30">
        <v>4.9277000000000001E-3</v>
      </c>
      <c r="CS29" s="30">
        <v>4.9189000000000004E-3</v>
      </c>
      <c r="CT29" s="30">
        <v>4.9129000000000004E-3</v>
      </c>
      <c r="CU29" s="30">
        <v>4.9081000000000003E-3</v>
      </c>
      <c r="CV29" s="30">
        <v>4.9062000000000003E-3</v>
      </c>
      <c r="CW29" s="30">
        <v>4.8605000000000002E-3</v>
      </c>
    </row>
    <row r="30" spans="1:101" x14ac:dyDescent="0.25">
      <c r="A30" s="30" t="s">
        <v>2675</v>
      </c>
      <c r="B30" s="30">
        <v>1.1006999999999999E-2</v>
      </c>
      <c r="C30" s="30">
        <v>1.0867999999999999E-2</v>
      </c>
      <c r="D30" s="30">
        <v>9.5593999999999991E-3</v>
      </c>
      <c r="E30" s="30">
        <v>9.1024999999999995E-3</v>
      </c>
      <c r="F30" s="30">
        <v>8.1265E-3</v>
      </c>
      <c r="G30" s="30">
        <v>7.6455999999999998E-3</v>
      </c>
      <c r="H30" s="30">
        <v>7.5867E-3</v>
      </c>
      <c r="I30" s="30">
        <v>7.4564000000000002E-3</v>
      </c>
      <c r="J30" s="30">
        <v>7.3086000000000002E-3</v>
      </c>
      <c r="K30" s="30">
        <v>7.2895E-3</v>
      </c>
      <c r="L30" s="30">
        <v>7.1471E-3</v>
      </c>
      <c r="M30" s="30">
        <v>7.1113000000000001E-3</v>
      </c>
      <c r="N30" s="30">
        <v>7.0996000000000002E-3</v>
      </c>
      <c r="O30" s="30">
        <v>7.0729E-3</v>
      </c>
      <c r="P30" s="30">
        <v>6.999E-3</v>
      </c>
      <c r="Q30" s="30">
        <v>6.992E-3</v>
      </c>
      <c r="R30" s="30">
        <v>6.9227999999999998E-3</v>
      </c>
      <c r="S30" s="30">
        <v>6.7719E-3</v>
      </c>
      <c r="T30" s="30">
        <v>6.7615000000000001E-3</v>
      </c>
      <c r="U30" s="30">
        <v>6.7044000000000001E-3</v>
      </c>
      <c r="V30" s="30">
        <v>6.6959000000000003E-3</v>
      </c>
      <c r="W30" s="30">
        <v>6.6131999999999996E-3</v>
      </c>
      <c r="X30" s="30">
        <v>6.4987999999999999E-3</v>
      </c>
      <c r="Y30" s="30">
        <v>6.4872999999999997E-3</v>
      </c>
      <c r="Z30" s="30">
        <v>6.3968999999999996E-3</v>
      </c>
      <c r="AA30" s="30">
        <v>6.3902999999999998E-3</v>
      </c>
      <c r="AB30" s="30">
        <v>6.3796E-3</v>
      </c>
      <c r="AC30" s="30">
        <v>6.3556000000000003E-3</v>
      </c>
      <c r="AD30" s="30">
        <v>6.3048000000000002E-3</v>
      </c>
      <c r="AE30" s="30">
        <v>6.2665999999999998E-3</v>
      </c>
      <c r="AF30" s="30">
        <v>6.2474000000000002E-3</v>
      </c>
      <c r="AG30" s="30">
        <v>6.1884000000000002E-3</v>
      </c>
      <c r="AH30" s="30">
        <v>6.1491999999999996E-3</v>
      </c>
      <c r="AI30" s="30">
        <v>6.1019000000000004E-3</v>
      </c>
      <c r="AJ30" s="30">
        <v>6.0501000000000001E-3</v>
      </c>
      <c r="AK30" s="30">
        <v>6.0457999999999996E-3</v>
      </c>
      <c r="AL30" s="30">
        <v>5.8488000000000004E-3</v>
      </c>
      <c r="AM30" s="30">
        <v>5.7957E-3</v>
      </c>
      <c r="AN30" s="30">
        <v>5.7888999999999996E-3</v>
      </c>
      <c r="AO30" s="30">
        <v>5.7771000000000003E-3</v>
      </c>
      <c r="AP30" s="30">
        <v>5.7178999999999997E-3</v>
      </c>
      <c r="AQ30" s="30">
        <v>5.7147999999999999E-3</v>
      </c>
      <c r="AR30" s="30">
        <v>5.6774E-3</v>
      </c>
      <c r="AS30" s="30">
        <v>5.6341000000000004E-3</v>
      </c>
      <c r="AT30" s="30">
        <v>5.5731000000000001E-3</v>
      </c>
      <c r="AU30" s="30">
        <v>5.5332999999999997E-3</v>
      </c>
      <c r="AV30" s="30">
        <v>5.5170000000000002E-3</v>
      </c>
      <c r="AW30" s="30">
        <v>5.5024000000000002E-3</v>
      </c>
      <c r="AX30" s="30">
        <v>5.4815000000000003E-3</v>
      </c>
      <c r="AY30" s="30">
        <v>5.4101000000000002E-3</v>
      </c>
      <c r="AZ30" s="30">
        <v>5.3711999999999996E-3</v>
      </c>
      <c r="BA30" s="30">
        <v>5.3334000000000003E-3</v>
      </c>
      <c r="BB30" s="30">
        <v>5.3062999999999999E-3</v>
      </c>
      <c r="BC30" s="30">
        <v>5.2998999999999998E-3</v>
      </c>
      <c r="BD30" s="30">
        <v>5.2915000000000002E-3</v>
      </c>
      <c r="BE30" s="30">
        <v>5.2849000000000004E-3</v>
      </c>
      <c r="BF30" s="30">
        <v>5.2807000000000002E-3</v>
      </c>
      <c r="BG30" s="30">
        <v>5.2620000000000002E-3</v>
      </c>
      <c r="BH30" s="30">
        <v>5.2604000000000001E-3</v>
      </c>
      <c r="BI30" s="30">
        <v>5.2598000000000002E-3</v>
      </c>
      <c r="BJ30" s="30">
        <v>5.2344999999999996E-3</v>
      </c>
      <c r="BK30" s="30">
        <v>5.2233999999999996E-3</v>
      </c>
      <c r="BL30" s="30">
        <v>5.2147000000000001E-3</v>
      </c>
      <c r="BM30" s="30">
        <v>5.1514999999999998E-3</v>
      </c>
      <c r="BN30" s="30">
        <v>5.1238000000000004E-3</v>
      </c>
      <c r="BO30" s="30">
        <v>5.0907000000000001E-3</v>
      </c>
      <c r="BP30" s="30">
        <v>5.0905000000000004E-3</v>
      </c>
      <c r="BQ30" s="30">
        <v>5.0872000000000001E-3</v>
      </c>
      <c r="BR30" s="30">
        <v>5.0790000000000002E-3</v>
      </c>
      <c r="BS30" s="30">
        <v>5.0504E-3</v>
      </c>
      <c r="BT30" s="30">
        <v>5.0263E-3</v>
      </c>
      <c r="BU30" s="30">
        <v>5.0260000000000001E-3</v>
      </c>
      <c r="BV30" s="30">
        <v>5.0166000000000004E-3</v>
      </c>
      <c r="BW30" s="30">
        <v>5.0016000000000001E-3</v>
      </c>
      <c r="BX30" s="30">
        <v>4.9680999999999996E-3</v>
      </c>
      <c r="BY30" s="30">
        <v>4.9655999999999997E-3</v>
      </c>
      <c r="BZ30" s="30">
        <v>4.9496000000000002E-3</v>
      </c>
      <c r="CA30" s="30">
        <v>4.9433000000000003E-3</v>
      </c>
      <c r="CB30" s="30">
        <v>4.9423999999999996E-3</v>
      </c>
      <c r="CC30" s="30">
        <v>4.9373999999999998E-3</v>
      </c>
      <c r="CD30" s="30">
        <v>4.9319000000000003E-3</v>
      </c>
      <c r="CE30" s="30">
        <v>4.9078000000000004E-3</v>
      </c>
      <c r="CF30" s="30">
        <v>4.9064E-3</v>
      </c>
      <c r="CG30" s="30">
        <v>4.9033999999999996E-3</v>
      </c>
      <c r="CH30" s="30">
        <v>4.8995000000000002E-3</v>
      </c>
      <c r="CI30" s="30">
        <v>4.8945000000000004E-3</v>
      </c>
      <c r="CJ30" s="30">
        <v>4.8703000000000001E-3</v>
      </c>
      <c r="CK30" s="30">
        <v>4.8609999999999999E-3</v>
      </c>
      <c r="CL30" s="30">
        <v>4.8545000000000003E-3</v>
      </c>
      <c r="CM30" s="30">
        <v>4.8453000000000003E-3</v>
      </c>
      <c r="CN30" s="30">
        <v>4.8443000000000002E-3</v>
      </c>
      <c r="CO30" s="30">
        <v>4.8317000000000004E-3</v>
      </c>
      <c r="CP30" s="30">
        <v>4.8297000000000001E-3</v>
      </c>
      <c r="CQ30" s="30">
        <v>4.8133999999999998E-3</v>
      </c>
      <c r="CR30" s="30">
        <v>4.8124999999999999E-3</v>
      </c>
      <c r="CS30" s="30">
        <v>4.8057999999999998E-3</v>
      </c>
      <c r="CT30" s="30">
        <v>4.8002000000000001E-3</v>
      </c>
      <c r="CU30" s="30">
        <v>4.7990000000000003E-3</v>
      </c>
      <c r="CV30" s="30">
        <v>4.7857999999999998E-3</v>
      </c>
      <c r="CW30" s="30">
        <v>4.7796000000000002E-3</v>
      </c>
    </row>
    <row r="31" spans="1:101" x14ac:dyDescent="0.25">
      <c r="A31" s="30" t="s">
        <v>2676</v>
      </c>
      <c r="B31" s="30">
        <v>8.8313999999999997E-3</v>
      </c>
      <c r="C31" s="30">
        <v>8.4849999999999995E-3</v>
      </c>
      <c r="D31" s="30">
        <v>8.1504999999999998E-3</v>
      </c>
      <c r="E31" s="30">
        <v>7.8598999999999995E-3</v>
      </c>
      <c r="F31" s="30">
        <v>7.8282999999999998E-3</v>
      </c>
      <c r="G31" s="30">
        <v>7.8094000000000002E-3</v>
      </c>
      <c r="H31" s="30">
        <v>7.7790000000000003E-3</v>
      </c>
      <c r="I31" s="30">
        <v>7.4752000000000004E-3</v>
      </c>
      <c r="J31" s="30">
        <v>7.3140999999999996E-3</v>
      </c>
      <c r="K31" s="30">
        <v>7.2594000000000001E-3</v>
      </c>
      <c r="L31" s="30">
        <v>7.2461000000000001E-3</v>
      </c>
      <c r="M31" s="30">
        <v>7.2249000000000002E-3</v>
      </c>
      <c r="N31" s="30">
        <v>7.1831999999999998E-3</v>
      </c>
      <c r="O31" s="30">
        <v>7.1498000000000004E-3</v>
      </c>
      <c r="P31" s="30">
        <v>6.9436000000000003E-3</v>
      </c>
      <c r="Q31" s="30">
        <v>6.9081999999999998E-3</v>
      </c>
      <c r="R31" s="30">
        <v>6.8009999999999998E-3</v>
      </c>
      <c r="S31" s="30">
        <v>6.7948000000000001E-3</v>
      </c>
      <c r="T31" s="30">
        <v>6.7156999999999998E-3</v>
      </c>
      <c r="U31" s="30">
        <v>6.7061000000000004E-3</v>
      </c>
      <c r="V31" s="30">
        <v>6.6978000000000003E-3</v>
      </c>
      <c r="W31" s="30">
        <v>6.6188999999999996E-3</v>
      </c>
      <c r="X31" s="30">
        <v>6.5560999999999996E-3</v>
      </c>
      <c r="Y31" s="30">
        <v>6.5367999999999997E-3</v>
      </c>
      <c r="Z31" s="30">
        <v>6.4460999999999997E-3</v>
      </c>
      <c r="AA31" s="30">
        <v>6.4340999999999999E-3</v>
      </c>
      <c r="AB31" s="30">
        <v>6.4149000000000003E-3</v>
      </c>
      <c r="AC31" s="30">
        <v>6.3496000000000004E-3</v>
      </c>
      <c r="AD31" s="30">
        <v>6.3388000000000003E-3</v>
      </c>
      <c r="AE31" s="30">
        <v>6.2579000000000003E-3</v>
      </c>
      <c r="AF31" s="30">
        <v>6.2487000000000003E-3</v>
      </c>
      <c r="AG31" s="30">
        <v>6.2420000000000002E-3</v>
      </c>
      <c r="AH31" s="30">
        <v>6.2230999999999996E-3</v>
      </c>
      <c r="AI31" s="30">
        <v>6.0477999999999999E-3</v>
      </c>
      <c r="AJ31" s="30">
        <v>6.0470999999999997E-3</v>
      </c>
      <c r="AK31" s="30">
        <v>6.0115999999999998E-3</v>
      </c>
      <c r="AL31" s="30">
        <v>5.953E-3</v>
      </c>
      <c r="AM31" s="30">
        <v>5.9398999999999997E-3</v>
      </c>
      <c r="AN31" s="30">
        <v>5.9134000000000001E-3</v>
      </c>
      <c r="AO31" s="30">
        <v>5.9039000000000001E-3</v>
      </c>
      <c r="AP31" s="30">
        <v>5.9008999999999997E-3</v>
      </c>
      <c r="AQ31" s="30">
        <v>5.8991E-3</v>
      </c>
      <c r="AR31" s="30">
        <v>5.8969000000000001E-3</v>
      </c>
      <c r="AS31" s="30">
        <v>5.8596000000000004E-3</v>
      </c>
      <c r="AT31" s="30">
        <v>5.8493E-3</v>
      </c>
      <c r="AU31" s="30">
        <v>5.8091999999999996E-3</v>
      </c>
      <c r="AV31" s="30">
        <v>5.7488000000000001E-3</v>
      </c>
      <c r="AW31" s="30">
        <v>5.7387999999999996E-3</v>
      </c>
      <c r="AX31" s="30">
        <v>5.7067999999999997E-3</v>
      </c>
      <c r="AY31" s="30">
        <v>5.6960999999999999E-3</v>
      </c>
      <c r="AZ31" s="30">
        <v>5.6749000000000001E-3</v>
      </c>
      <c r="BA31" s="30">
        <v>5.6565000000000001E-3</v>
      </c>
      <c r="BB31" s="30">
        <v>5.6216E-3</v>
      </c>
      <c r="BC31" s="30">
        <v>5.5846000000000003E-3</v>
      </c>
      <c r="BD31" s="30">
        <v>5.5525000000000001E-3</v>
      </c>
      <c r="BE31" s="30">
        <v>5.5388E-3</v>
      </c>
      <c r="BF31" s="30">
        <v>5.5358999999999998E-3</v>
      </c>
      <c r="BG31" s="30">
        <v>5.5205999999999996E-3</v>
      </c>
      <c r="BH31" s="30">
        <v>5.5151999999999996E-3</v>
      </c>
      <c r="BI31" s="30">
        <v>5.5120000000000004E-3</v>
      </c>
      <c r="BJ31" s="30">
        <v>5.4765999999999999E-3</v>
      </c>
      <c r="BK31" s="30">
        <v>5.4152999999999996E-3</v>
      </c>
      <c r="BL31" s="30">
        <v>5.3949000000000002E-3</v>
      </c>
      <c r="BM31" s="30">
        <v>5.3455999999999998E-3</v>
      </c>
      <c r="BN31" s="30">
        <v>5.3305999999999996E-3</v>
      </c>
      <c r="BO31" s="30">
        <v>5.2947999999999997E-3</v>
      </c>
      <c r="BP31" s="30">
        <v>5.2595999999999997E-3</v>
      </c>
      <c r="BQ31" s="30">
        <v>5.2316000000000003E-3</v>
      </c>
      <c r="BR31" s="30">
        <v>5.2154999999999997E-3</v>
      </c>
      <c r="BS31" s="30">
        <v>5.2123999999999998E-3</v>
      </c>
      <c r="BT31" s="30">
        <v>5.1644999999999998E-3</v>
      </c>
      <c r="BU31" s="30">
        <v>5.1475999999999996E-3</v>
      </c>
      <c r="BV31" s="30">
        <v>5.1409999999999997E-3</v>
      </c>
      <c r="BW31" s="30">
        <v>5.1186000000000001E-3</v>
      </c>
      <c r="BX31" s="30">
        <v>5.0685000000000001E-3</v>
      </c>
      <c r="BY31" s="30">
        <v>5.0423999999999998E-3</v>
      </c>
      <c r="BZ31" s="30">
        <v>4.9756999999999996E-3</v>
      </c>
      <c r="CA31" s="30">
        <v>4.9734000000000002E-3</v>
      </c>
      <c r="CB31" s="30">
        <v>4.9705000000000001E-3</v>
      </c>
      <c r="CC31" s="30">
        <v>4.9623999999999996E-3</v>
      </c>
      <c r="CD31" s="30">
        <v>4.9623999999999996E-3</v>
      </c>
      <c r="CE31" s="30">
        <v>4.9343E-3</v>
      </c>
      <c r="CF31" s="30">
        <v>4.9221000000000004E-3</v>
      </c>
      <c r="CG31" s="30">
        <v>4.9029E-3</v>
      </c>
      <c r="CH31" s="30">
        <v>4.8976999999999996E-3</v>
      </c>
      <c r="CI31" s="30">
        <v>4.8910000000000004E-3</v>
      </c>
      <c r="CJ31" s="30">
        <v>4.8764000000000004E-3</v>
      </c>
      <c r="CK31" s="30">
        <v>4.8558999999999998E-3</v>
      </c>
      <c r="CL31" s="30">
        <v>4.8526999999999997E-3</v>
      </c>
      <c r="CM31" s="30">
        <v>4.8514999999999999E-3</v>
      </c>
      <c r="CN31" s="30">
        <v>4.8514999999999999E-3</v>
      </c>
      <c r="CO31" s="30">
        <v>4.8262000000000001E-3</v>
      </c>
      <c r="CP31" s="30">
        <v>4.8262000000000001E-3</v>
      </c>
      <c r="CQ31" s="30">
        <v>4.8155999999999997E-3</v>
      </c>
      <c r="CR31" s="30">
        <v>4.8049E-3</v>
      </c>
      <c r="CS31" s="30">
        <v>4.7791999999999999E-3</v>
      </c>
      <c r="CT31" s="30">
        <v>4.7783000000000001E-3</v>
      </c>
      <c r="CU31" s="30">
        <v>4.7584000000000003E-3</v>
      </c>
      <c r="CV31" s="30">
        <v>4.7524999999999998E-3</v>
      </c>
      <c r="CW31" s="30">
        <v>4.7498000000000002E-3</v>
      </c>
    </row>
    <row r="32" spans="1:101" x14ac:dyDescent="0.25">
      <c r="A32" s="30" t="s">
        <v>43</v>
      </c>
      <c r="B32" s="30">
        <v>1.2999999999999999E-2</v>
      </c>
      <c r="C32" s="30">
        <v>1.2229E-2</v>
      </c>
      <c r="D32" s="30">
        <v>1.2021E-2</v>
      </c>
      <c r="E32" s="30">
        <v>1.1348E-2</v>
      </c>
      <c r="F32" s="30">
        <v>1.1173000000000001E-2</v>
      </c>
      <c r="G32" s="30">
        <v>1.0707E-2</v>
      </c>
      <c r="H32" s="30">
        <v>1.0451E-2</v>
      </c>
      <c r="I32" s="30">
        <v>1.0425E-2</v>
      </c>
      <c r="J32" s="30">
        <v>1.0397E-2</v>
      </c>
      <c r="K32" s="30">
        <v>1.0361E-2</v>
      </c>
      <c r="L32" s="30">
        <v>1.0335E-2</v>
      </c>
      <c r="M32" s="30">
        <v>1.0094000000000001E-2</v>
      </c>
      <c r="N32" s="30">
        <v>9.8241000000000005E-3</v>
      </c>
      <c r="O32" s="30">
        <v>9.7917000000000004E-3</v>
      </c>
      <c r="P32" s="30">
        <v>9.6670999999999997E-3</v>
      </c>
      <c r="Q32" s="30">
        <v>9.5925000000000003E-3</v>
      </c>
      <c r="R32" s="30">
        <v>9.0790000000000003E-3</v>
      </c>
      <c r="S32" s="30">
        <v>9.0109999999999999E-3</v>
      </c>
      <c r="T32" s="30">
        <v>8.8787999999999992E-3</v>
      </c>
      <c r="U32" s="30">
        <v>8.6630000000000006E-3</v>
      </c>
      <c r="V32" s="30">
        <v>8.6459999999999992E-3</v>
      </c>
      <c r="W32" s="30">
        <v>8.5889999999999994E-3</v>
      </c>
      <c r="X32" s="30">
        <v>8.4644000000000004E-3</v>
      </c>
      <c r="Y32" s="30">
        <v>8.4271999999999993E-3</v>
      </c>
      <c r="Z32" s="30">
        <v>8.3125999999999999E-3</v>
      </c>
      <c r="AA32" s="30">
        <v>8.2947000000000003E-3</v>
      </c>
      <c r="AB32" s="30">
        <v>8.2403000000000007E-3</v>
      </c>
      <c r="AC32" s="30">
        <v>8.1855000000000001E-3</v>
      </c>
      <c r="AD32" s="30">
        <v>8.1717000000000005E-3</v>
      </c>
      <c r="AE32" s="30">
        <v>8.1142000000000002E-3</v>
      </c>
      <c r="AF32" s="30">
        <v>8.1128999999999993E-3</v>
      </c>
      <c r="AG32" s="30">
        <v>8.038E-3</v>
      </c>
      <c r="AH32" s="30">
        <v>8.0286000000000003E-3</v>
      </c>
      <c r="AI32" s="30">
        <v>7.9369999999999996E-3</v>
      </c>
      <c r="AJ32" s="30">
        <v>7.9279999999999993E-3</v>
      </c>
      <c r="AK32" s="30">
        <v>7.9089E-3</v>
      </c>
      <c r="AL32" s="30">
        <v>7.8437999999999997E-3</v>
      </c>
      <c r="AM32" s="30">
        <v>7.8318999999999993E-3</v>
      </c>
      <c r="AN32" s="30">
        <v>7.8201999999999994E-3</v>
      </c>
      <c r="AO32" s="30">
        <v>7.7149000000000002E-3</v>
      </c>
      <c r="AP32" s="30">
        <v>7.6464999999999997E-3</v>
      </c>
      <c r="AQ32" s="30">
        <v>7.5614000000000002E-3</v>
      </c>
      <c r="AR32" s="30">
        <v>7.5529999999999998E-3</v>
      </c>
      <c r="AS32" s="30">
        <v>7.4771000000000004E-3</v>
      </c>
      <c r="AT32" s="30">
        <v>7.4298000000000003E-3</v>
      </c>
      <c r="AU32" s="30">
        <v>7.4048999999999999E-3</v>
      </c>
      <c r="AV32" s="30">
        <v>7.2693999999999996E-3</v>
      </c>
      <c r="AW32" s="30">
        <v>7.2449999999999997E-3</v>
      </c>
      <c r="AX32" s="30">
        <v>7.2262000000000003E-3</v>
      </c>
      <c r="AY32" s="30">
        <v>7.2211999999999997E-3</v>
      </c>
      <c r="AZ32" s="30">
        <v>7.1874E-3</v>
      </c>
      <c r="BA32" s="30">
        <v>7.1755999999999999E-3</v>
      </c>
      <c r="BB32" s="30">
        <v>7.1225000000000004E-3</v>
      </c>
      <c r="BC32" s="30">
        <v>7.0920000000000002E-3</v>
      </c>
      <c r="BD32" s="30">
        <v>7.0889000000000004E-3</v>
      </c>
      <c r="BE32" s="30">
        <v>7.0825999999999997E-3</v>
      </c>
      <c r="BF32" s="30">
        <v>7.0632000000000004E-3</v>
      </c>
      <c r="BG32" s="30">
        <v>7.0315999999999998E-3</v>
      </c>
      <c r="BH32" s="30">
        <v>6.9088999999999999E-3</v>
      </c>
      <c r="BI32" s="30">
        <v>6.8605000000000003E-3</v>
      </c>
      <c r="BJ32" s="30">
        <v>6.8595000000000001E-3</v>
      </c>
      <c r="BK32" s="30">
        <v>6.8095999999999999E-3</v>
      </c>
      <c r="BL32" s="30">
        <v>6.7343999999999998E-3</v>
      </c>
      <c r="BM32" s="30">
        <v>6.6946000000000002E-3</v>
      </c>
      <c r="BN32" s="30">
        <v>6.6866E-3</v>
      </c>
      <c r="BO32" s="30">
        <v>6.5709000000000002E-3</v>
      </c>
      <c r="BP32" s="30">
        <v>6.5354999999999996E-3</v>
      </c>
      <c r="BQ32" s="30">
        <v>6.5176000000000001E-3</v>
      </c>
      <c r="BR32" s="30">
        <v>6.4825000000000004E-3</v>
      </c>
      <c r="BS32" s="30">
        <v>6.4818000000000002E-3</v>
      </c>
      <c r="BT32" s="30">
        <v>6.4488999999999996E-3</v>
      </c>
      <c r="BU32" s="30">
        <v>6.4308000000000004E-3</v>
      </c>
      <c r="BV32" s="30">
        <v>6.3841000000000002E-3</v>
      </c>
      <c r="BW32" s="30">
        <v>6.3793000000000001E-3</v>
      </c>
      <c r="BX32" s="30">
        <v>6.3160999999999998E-3</v>
      </c>
      <c r="BY32" s="30">
        <v>6.3143000000000001E-3</v>
      </c>
      <c r="BZ32" s="30">
        <v>6.2966000000000003E-3</v>
      </c>
      <c r="CA32" s="30">
        <v>6.2946E-3</v>
      </c>
      <c r="CB32" s="30">
        <v>6.2838E-3</v>
      </c>
      <c r="CC32" s="30">
        <v>6.2157999999999996E-3</v>
      </c>
      <c r="CD32" s="30">
        <v>6.1988E-3</v>
      </c>
      <c r="CE32" s="30">
        <v>6.1089999999999998E-3</v>
      </c>
      <c r="CF32" s="30">
        <v>6.0834000000000001E-3</v>
      </c>
      <c r="CG32" s="30">
        <v>6.0784000000000003E-3</v>
      </c>
      <c r="CH32" s="30">
        <v>6.0615E-3</v>
      </c>
      <c r="CI32" s="30">
        <v>6.0502000000000004E-3</v>
      </c>
      <c r="CJ32" s="30">
        <v>6.0175999999999997E-3</v>
      </c>
      <c r="CK32" s="30">
        <v>5.9760999999999998E-3</v>
      </c>
      <c r="CL32" s="30">
        <v>5.9714E-3</v>
      </c>
      <c r="CM32" s="30">
        <v>5.9271999999999997E-3</v>
      </c>
      <c r="CN32" s="30">
        <v>5.8970000000000003E-3</v>
      </c>
      <c r="CO32" s="30">
        <v>5.8963000000000002E-3</v>
      </c>
      <c r="CP32" s="30">
        <v>5.8703000000000002E-3</v>
      </c>
      <c r="CQ32" s="30">
        <v>5.8551999999999996E-3</v>
      </c>
      <c r="CR32" s="30">
        <v>5.8456000000000003E-3</v>
      </c>
      <c r="CS32" s="30">
        <v>5.8348000000000002E-3</v>
      </c>
      <c r="CT32" s="30">
        <v>5.8135000000000001E-3</v>
      </c>
      <c r="CU32" s="30">
        <v>5.8041999999999998E-3</v>
      </c>
      <c r="CV32" s="30">
        <v>5.7905999999999999E-3</v>
      </c>
      <c r="CW32" s="30">
        <v>5.7691000000000001E-3</v>
      </c>
    </row>
    <row r="33" spans="1:101" x14ac:dyDescent="0.25">
      <c r="A33" s="30" t="s">
        <v>2677</v>
      </c>
      <c r="B33" s="30">
        <v>1.2E-2</v>
      </c>
      <c r="C33" s="30">
        <v>1.1845E-2</v>
      </c>
      <c r="D33" s="30">
        <v>1.1476999999999999E-2</v>
      </c>
      <c r="E33" s="30">
        <v>1.1461000000000001E-2</v>
      </c>
      <c r="F33" s="30">
        <v>1.1374E-2</v>
      </c>
      <c r="G33" s="30">
        <v>1.1331000000000001E-2</v>
      </c>
      <c r="H33" s="30">
        <v>1.1304E-2</v>
      </c>
      <c r="I33" s="30">
        <v>1.0761E-2</v>
      </c>
      <c r="J33" s="30">
        <v>1.0333999999999999E-2</v>
      </c>
      <c r="K33" s="30">
        <v>1.0257E-2</v>
      </c>
      <c r="L33" s="30">
        <v>1.0241E-2</v>
      </c>
      <c r="M33" s="30">
        <v>1.0037000000000001E-2</v>
      </c>
      <c r="N33" s="30">
        <v>9.7231999999999996E-3</v>
      </c>
      <c r="O33" s="30">
        <v>9.6258999999999997E-3</v>
      </c>
      <c r="P33" s="30">
        <v>9.5685000000000006E-3</v>
      </c>
      <c r="Q33" s="30">
        <v>9.5270000000000007E-3</v>
      </c>
      <c r="R33" s="30">
        <v>9.4953999999999993E-3</v>
      </c>
      <c r="S33" s="30">
        <v>9.3910999999999994E-3</v>
      </c>
      <c r="T33" s="30">
        <v>9.2672999999999991E-3</v>
      </c>
      <c r="U33" s="30">
        <v>9.1445999999999993E-3</v>
      </c>
      <c r="V33" s="30">
        <v>8.9610000000000002E-3</v>
      </c>
      <c r="W33" s="30">
        <v>8.4725000000000009E-3</v>
      </c>
      <c r="X33" s="30">
        <v>8.3149000000000001E-3</v>
      </c>
      <c r="Y33" s="30">
        <v>8.2842000000000002E-3</v>
      </c>
      <c r="Z33" s="30">
        <v>8.1810000000000008E-3</v>
      </c>
      <c r="AA33" s="30">
        <v>8.1398000000000009E-3</v>
      </c>
      <c r="AB33" s="30">
        <v>8.1326000000000002E-3</v>
      </c>
      <c r="AC33" s="30">
        <v>8.1189000000000001E-3</v>
      </c>
      <c r="AD33" s="30">
        <v>7.9378999999999995E-3</v>
      </c>
      <c r="AE33" s="30">
        <v>7.7567000000000001E-3</v>
      </c>
      <c r="AF33" s="30">
        <v>7.7555000000000002E-3</v>
      </c>
      <c r="AG33" s="30">
        <v>7.4519E-3</v>
      </c>
      <c r="AH33" s="30">
        <v>7.4037E-3</v>
      </c>
      <c r="AI33" s="30">
        <v>7.3825000000000002E-3</v>
      </c>
      <c r="AJ33" s="30">
        <v>7.3746999999999997E-3</v>
      </c>
      <c r="AK33" s="30">
        <v>7.3613000000000003E-3</v>
      </c>
      <c r="AL33" s="30">
        <v>7.2808999999999999E-3</v>
      </c>
      <c r="AM33" s="30">
        <v>7.2776999999999998E-3</v>
      </c>
      <c r="AN33" s="30">
        <v>7.2560999999999997E-3</v>
      </c>
      <c r="AO33" s="30">
        <v>7.2538999999999998E-3</v>
      </c>
      <c r="AP33" s="30">
        <v>7.2392999999999997E-3</v>
      </c>
      <c r="AQ33" s="30">
        <v>7.0952999999999997E-3</v>
      </c>
      <c r="AR33" s="30">
        <v>7.0886999999999999E-3</v>
      </c>
      <c r="AS33" s="30">
        <v>7.0752000000000002E-3</v>
      </c>
      <c r="AT33" s="30">
        <v>7.0438999999999996E-3</v>
      </c>
      <c r="AU33" s="30">
        <v>6.9901E-3</v>
      </c>
      <c r="AV33" s="30">
        <v>6.9306999999999997E-3</v>
      </c>
      <c r="AW33" s="30">
        <v>6.8845E-3</v>
      </c>
      <c r="AX33" s="30">
        <v>6.8288999999999997E-3</v>
      </c>
      <c r="AY33" s="30">
        <v>6.7657000000000004E-3</v>
      </c>
      <c r="AZ33" s="30">
        <v>6.7647000000000002E-3</v>
      </c>
      <c r="BA33" s="30">
        <v>6.7628000000000002E-3</v>
      </c>
      <c r="BB33" s="30">
        <v>6.7546000000000004E-3</v>
      </c>
      <c r="BC33" s="30">
        <v>6.7218E-3</v>
      </c>
      <c r="BD33" s="30">
        <v>6.6677000000000004E-3</v>
      </c>
      <c r="BE33" s="30">
        <v>6.6533E-3</v>
      </c>
      <c r="BF33" s="30">
        <v>6.6236000000000003E-3</v>
      </c>
      <c r="BG33" s="30">
        <v>6.6214999999999998E-3</v>
      </c>
      <c r="BH33" s="30">
        <v>6.5931999999999996E-3</v>
      </c>
      <c r="BI33" s="30">
        <v>6.5908E-3</v>
      </c>
      <c r="BJ33" s="30">
        <v>6.5319000000000002E-3</v>
      </c>
      <c r="BK33" s="30">
        <v>6.5253999999999998E-3</v>
      </c>
      <c r="BL33" s="30">
        <v>6.4967999999999996E-3</v>
      </c>
      <c r="BM33" s="30">
        <v>6.4431999999999996E-3</v>
      </c>
      <c r="BN33" s="30">
        <v>6.4311999999999998E-3</v>
      </c>
      <c r="BO33" s="30">
        <v>6.4115999999999999E-3</v>
      </c>
      <c r="BP33" s="30">
        <v>6.3810000000000004E-3</v>
      </c>
      <c r="BQ33" s="30">
        <v>6.2987E-3</v>
      </c>
      <c r="BR33" s="30">
        <v>6.2693000000000002E-3</v>
      </c>
      <c r="BS33" s="30">
        <v>6.2649999999999997E-3</v>
      </c>
      <c r="BT33" s="30">
        <v>6.2325000000000002E-3</v>
      </c>
      <c r="BU33" s="30">
        <v>6.2234999999999999E-3</v>
      </c>
      <c r="BV33" s="30">
        <v>6.1773000000000002E-3</v>
      </c>
      <c r="BW33" s="30">
        <v>6.1603999999999999E-3</v>
      </c>
      <c r="BX33" s="30">
        <v>6.1390000000000004E-3</v>
      </c>
      <c r="BY33" s="30">
        <v>6.1246E-3</v>
      </c>
      <c r="BZ33" s="30">
        <v>6.1246E-3</v>
      </c>
      <c r="CA33" s="30">
        <v>6.0977999999999996E-3</v>
      </c>
      <c r="CB33" s="30">
        <v>6.0939000000000002E-3</v>
      </c>
      <c r="CC33" s="30">
        <v>6.0750999999999999E-3</v>
      </c>
      <c r="CD33" s="30">
        <v>6.0356000000000003E-3</v>
      </c>
      <c r="CE33" s="30">
        <v>6.0057000000000001E-3</v>
      </c>
      <c r="CF33" s="30">
        <v>6.0032000000000002E-3</v>
      </c>
      <c r="CG33" s="30">
        <v>5.9994999999999996E-3</v>
      </c>
      <c r="CH33" s="30">
        <v>5.9906999999999998E-3</v>
      </c>
      <c r="CI33" s="30">
        <v>5.9890999999999998E-3</v>
      </c>
      <c r="CJ33" s="30">
        <v>5.9229E-3</v>
      </c>
      <c r="CK33" s="30">
        <v>5.9141000000000003E-3</v>
      </c>
      <c r="CL33" s="30">
        <v>5.8849999999999996E-3</v>
      </c>
      <c r="CM33" s="30">
        <v>5.8586999999999997E-3</v>
      </c>
      <c r="CN33" s="30">
        <v>5.8535999999999996E-3</v>
      </c>
      <c r="CO33" s="30">
        <v>5.7829999999999999E-3</v>
      </c>
      <c r="CP33" s="30">
        <v>5.7600000000000004E-3</v>
      </c>
      <c r="CQ33" s="30">
        <v>5.7501000000000002E-3</v>
      </c>
      <c r="CR33" s="30">
        <v>5.7438999999999997E-3</v>
      </c>
      <c r="CS33" s="30">
        <v>5.7137999999999998E-3</v>
      </c>
      <c r="CT33" s="30">
        <v>5.7107E-3</v>
      </c>
      <c r="CU33" s="30">
        <v>5.6839999999999998E-3</v>
      </c>
      <c r="CV33" s="30">
        <v>5.6819000000000001E-3</v>
      </c>
      <c r="CW33" s="30">
        <v>5.6778999999999996E-3</v>
      </c>
    </row>
    <row r="34" spans="1:101" x14ac:dyDescent="0.25">
      <c r="A34" s="30" t="s">
        <v>2678</v>
      </c>
      <c r="B34" s="30">
        <v>1.6517E-2</v>
      </c>
      <c r="C34" s="30">
        <v>1.2918000000000001E-2</v>
      </c>
      <c r="D34" s="30">
        <v>1.2333E-2</v>
      </c>
      <c r="E34" s="30">
        <v>1.1055000000000001E-2</v>
      </c>
      <c r="F34" s="30">
        <v>1.0968E-2</v>
      </c>
      <c r="G34" s="30">
        <v>1.0834999999999999E-2</v>
      </c>
      <c r="H34" s="30">
        <v>1.0061E-2</v>
      </c>
      <c r="I34" s="30">
        <v>9.7789999999999995E-3</v>
      </c>
      <c r="J34" s="30">
        <v>9.5729999999999999E-3</v>
      </c>
      <c r="K34" s="30">
        <v>9.4955999999999999E-3</v>
      </c>
      <c r="L34" s="30">
        <v>9.4786999999999996E-3</v>
      </c>
      <c r="M34" s="30">
        <v>9.3869999999999995E-3</v>
      </c>
      <c r="N34" s="30">
        <v>9.2423000000000002E-3</v>
      </c>
      <c r="O34" s="30">
        <v>9.1818000000000004E-3</v>
      </c>
      <c r="P34" s="30">
        <v>9.0994000000000005E-3</v>
      </c>
      <c r="Q34" s="30">
        <v>8.9493000000000003E-3</v>
      </c>
      <c r="R34" s="30">
        <v>8.9203000000000008E-3</v>
      </c>
      <c r="S34" s="30">
        <v>8.8096000000000008E-3</v>
      </c>
      <c r="T34" s="30">
        <v>8.6891999999999994E-3</v>
      </c>
      <c r="U34" s="30">
        <v>8.6528999999999998E-3</v>
      </c>
      <c r="V34" s="30">
        <v>8.6082999999999993E-3</v>
      </c>
      <c r="W34" s="30">
        <v>8.5730000000000008E-3</v>
      </c>
      <c r="X34" s="30">
        <v>8.4870999999999992E-3</v>
      </c>
      <c r="Y34" s="30">
        <v>8.3566000000000005E-3</v>
      </c>
      <c r="Z34" s="30">
        <v>8.2129999999999998E-3</v>
      </c>
      <c r="AA34" s="30">
        <v>8.2042999999999994E-3</v>
      </c>
      <c r="AB34" s="30">
        <v>8.1667000000000007E-3</v>
      </c>
      <c r="AC34" s="30">
        <v>8.0222999999999996E-3</v>
      </c>
      <c r="AD34" s="30">
        <v>7.8861999999999995E-3</v>
      </c>
      <c r="AE34" s="30">
        <v>7.8814999999999996E-3</v>
      </c>
      <c r="AF34" s="30">
        <v>7.8584999999999992E-3</v>
      </c>
      <c r="AG34" s="30">
        <v>7.8050000000000003E-3</v>
      </c>
      <c r="AH34" s="30">
        <v>7.7993999999999997E-3</v>
      </c>
      <c r="AI34" s="30">
        <v>7.6959999999999997E-3</v>
      </c>
      <c r="AJ34" s="30">
        <v>7.6005999999999999E-3</v>
      </c>
      <c r="AK34" s="30">
        <v>7.5852000000000003E-3</v>
      </c>
      <c r="AL34" s="30">
        <v>7.5588000000000001E-3</v>
      </c>
      <c r="AM34" s="30">
        <v>7.5449999999999996E-3</v>
      </c>
      <c r="AN34" s="30">
        <v>7.4876999999999999E-3</v>
      </c>
      <c r="AO34" s="30">
        <v>7.4704999999999997E-3</v>
      </c>
      <c r="AP34" s="30">
        <v>7.4311000000000004E-3</v>
      </c>
      <c r="AQ34" s="30">
        <v>7.3572999999999998E-3</v>
      </c>
      <c r="AR34" s="30">
        <v>7.3248000000000002E-3</v>
      </c>
      <c r="AS34" s="30">
        <v>7.3013000000000002E-3</v>
      </c>
      <c r="AT34" s="30">
        <v>7.2649999999999998E-3</v>
      </c>
      <c r="AU34" s="30">
        <v>7.2630999999999998E-3</v>
      </c>
      <c r="AV34" s="30">
        <v>7.2630000000000004E-3</v>
      </c>
      <c r="AW34" s="30">
        <v>7.2427000000000004E-3</v>
      </c>
      <c r="AX34" s="30">
        <v>7.2413E-3</v>
      </c>
      <c r="AY34" s="30">
        <v>7.2132000000000003E-3</v>
      </c>
      <c r="AZ34" s="30">
        <v>7.1535000000000001E-3</v>
      </c>
      <c r="BA34" s="30">
        <v>7.1161999999999996E-3</v>
      </c>
      <c r="BB34" s="30">
        <v>7.1092999999999998E-3</v>
      </c>
      <c r="BC34" s="30">
        <v>6.9611999999999999E-3</v>
      </c>
      <c r="BD34" s="30">
        <v>6.8979000000000002E-3</v>
      </c>
      <c r="BE34" s="30">
        <v>6.8842E-3</v>
      </c>
      <c r="BF34" s="30">
        <v>6.8490000000000001E-3</v>
      </c>
      <c r="BG34" s="30">
        <v>6.7961999999999996E-3</v>
      </c>
      <c r="BH34" s="30">
        <v>6.7501999999999996E-3</v>
      </c>
      <c r="BI34" s="30">
        <v>6.7444000000000002E-3</v>
      </c>
      <c r="BJ34" s="30">
        <v>6.7152999999999996E-3</v>
      </c>
      <c r="BK34" s="30">
        <v>6.6845000000000003E-3</v>
      </c>
      <c r="BL34" s="30">
        <v>6.6684999999999999E-3</v>
      </c>
      <c r="BM34" s="30">
        <v>6.6479E-3</v>
      </c>
      <c r="BN34" s="30">
        <v>6.633E-3</v>
      </c>
      <c r="BO34" s="30">
        <v>6.6189999999999999E-3</v>
      </c>
      <c r="BP34" s="30">
        <v>6.5988000000000002E-3</v>
      </c>
      <c r="BQ34" s="30">
        <v>6.5957999999999998E-3</v>
      </c>
      <c r="BR34" s="30">
        <v>6.5829E-3</v>
      </c>
      <c r="BS34" s="30">
        <v>6.5275999999999997E-3</v>
      </c>
      <c r="BT34" s="30">
        <v>6.4983000000000003E-3</v>
      </c>
      <c r="BU34" s="30">
        <v>6.4733999999999998E-3</v>
      </c>
      <c r="BV34" s="30">
        <v>6.4701999999999997E-3</v>
      </c>
      <c r="BW34" s="30">
        <v>6.4367000000000001E-3</v>
      </c>
      <c r="BX34" s="30">
        <v>6.4314000000000003E-3</v>
      </c>
      <c r="BY34" s="30">
        <v>6.4168999999999997E-3</v>
      </c>
      <c r="BZ34" s="30">
        <v>6.4101000000000002E-3</v>
      </c>
      <c r="CA34" s="30">
        <v>6.4073000000000003E-3</v>
      </c>
      <c r="CB34" s="30">
        <v>6.3699000000000004E-3</v>
      </c>
      <c r="CC34" s="30">
        <v>6.3577E-3</v>
      </c>
      <c r="CD34" s="30">
        <v>6.3531999999999998E-3</v>
      </c>
      <c r="CE34" s="30">
        <v>6.3524999999999996E-3</v>
      </c>
      <c r="CF34" s="30">
        <v>6.2767999999999999E-3</v>
      </c>
      <c r="CG34" s="30">
        <v>6.2747000000000002E-3</v>
      </c>
      <c r="CH34" s="30">
        <v>6.2629000000000001E-3</v>
      </c>
      <c r="CI34" s="30">
        <v>6.2449000000000003E-3</v>
      </c>
      <c r="CJ34" s="30">
        <v>6.2226E-3</v>
      </c>
      <c r="CK34" s="30">
        <v>6.2053999999999998E-3</v>
      </c>
      <c r="CL34" s="30">
        <v>6.1929000000000003E-3</v>
      </c>
      <c r="CM34" s="30">
        <v>6.1517999999999998E-3</v>
      </c>
      <c r="CN34" s="30">
        <v>6.143E-3</v>
      </c>
      <c r="CO34" s="30">
        <v>6.1196999999999996E-3</v>
      </c>
      <c r="CP34" s="30">
        <v>6.1136000000000003E-3</v>
      </c>
      <c r="CQ34" s="30">
        <v>6.0308999999999996E-3</v>
      </c>
      <c r="CR34" s="30">
        <v>6.0076000000000001E-3</v>
      </c>
      <c r="CS34" s="30">
        <v>5.9727000000000001E-3</v>
      </c>
      <c r="CT34" s="30">
        <v>5.9664999999999996E-3</v>
      </c>
      <c r="CU34" s="30">
        <v>5.9616000000000001E-3</v>
      </c>
      <c r="CV34" s="30">
        <v>5.9357000000000004E-3</v>
      </c>
      <c r="CW34" s="30">
        <v>5.9265000000000003E-3</v>
      </c>
    </row>
    <row r="35" spans="1:101" x14ac:dyDescent="0.25">
      <c r="A35" s="30" t="s">
        <v>2679</v>
      </c>
      <c r="B35" s="30">
        <v>1.2397999999999999E-2</v>
      </c>
      <c r="C35" s="30">
        <v>1.21E-2</v>
      </c>
      <c r="D35" s="30">
        <v>1.2063000000000001E-2</v>
      </c>
      <c r="E35" s="30">
        <v>1.1915E-2</v>
      </c>
      <c r="F35" s="30">
        <v>1.1853000000000001E-2</v>
      </c>
      <c r="G35" s="30">
        <v>1.1362000000000001E-2</v>
      </c>
      <c r="H35" s="30">
        <v>1.1056E-2</v>
      </c>
      <c r="I35" s="30">
        <v>1.0897E-2</v>
      </c>
      <c r="J35" s="30">
        <v>1.0645999999999999E-2</v>
      </c>
      <c r="K35" s="30">
        <v>1.0482999999999999E-2</v>
      </c>
      <c r="L35" s="30">
        <v>1.0451999999999999E-2</v>
      </c>
      <c r="M35" s="30">
        <v>1.0362E-2</v>
      </c>
      <c r="N35" s="30">
        <v>1.0201999999999999E-2</v>
      </c>
      <c r="O35" s="30">
        <v>9.5189999999999997E-3</v>
      </c>
      <c r="P35" s="30">
        <v>9.0863999999999997E-3</v>
      </c>
      <c r="Q35" s="30">
        <v>9.0559999999999998E-3</v>
      </c>
      <c r="R35" s="30">
        <v>8.8731999999999995E-3</v>
      </c>
      <c r="S35" s="30">
        <v>8.8666999999999999E-3</v>
      </c>
      <c r="T35" s="30">
        <v>8.7241000000000003E-3</v>
      </c>
      <c r="U35" s="30">
        <v>8.6683999999999997E-3</v>
      </c>
      <c r="V35" s="30">
        <v>8.6333999999999994E-3</v>
      </c>
      <c r="W35" s="30">
        <v>8.5637000000000005E-3</v>
      </c>
      <c r="X35" s="30">
        <v>8.4919000000000001E-3</v>
      </c>
      <c r="Y35" s="30">
        <v>8.4817E-3</v>
      </c>
      <c r="Z35" s="30">
        <v>8.4614000000000009E-3</v>
      </c>
      <c r="AA35" s="30">
        <v>8.3212000000000008E-3</v>
      </c>
      <c r="AB35" s="30">
        <v>8.3002000000000006E-3</v>
      </c>
      <c r="AC35" s="30">
        <v>8.2345000000000005E-3</v>
      </c>
      <c r="AD35" s="30">
        <v>8.2216000000000008E-3</v>
      </c>
      <c r="AE35" s="30">
        <v>7.8261000000000008E-3</v>
      </c>
      <c r="AF35" s="30">
        <v>7.8203999999999999E-3</v>
      </c>
      <c r="AG35" s="30">
        <v>7.7983999999999996E-3</v>
      </c>
      <c r="AH35" s="30">
        <v>7.7811E-3</v>
      </c>
      <c r="AI35" s="30">
        <v>7.6696000000000004E-3</v>
      </c>
      <c r="AJ35" s="30">
        <v>7.6042999999999996E-3</v>
      </c>
      <c r="AK35" s="30">
        <v>7.5485999999999999E-3</v>
      </c>
      <c r="AL35" s="30">
        <v>7.4945000000000003E-3</v>
      </c>
      <c r="AM35" s="30">
        <v>7.4289999999999998E-3</v>
      </c>
      <c r="AN35" s="30">
        <v>7.4019000000000003E-3</v>
      </c>
      <c r="AO35" s="30">
        <v>7.3816000000000003E-3</v>
      </c>
      <c r="AP35" s="30">
        <v>7.3257000000000001E-3</v>
      </c>
      <c r="AQ35" s="30">
        <v>7.3223000000000003E-3</v>
      </c>
      <c r="AR35" s="30">
        <v>7.1479999999999998E-3</v>
      </c>
      <c r="AS35" s="30">
        <v>7.0905999999999999E-3</v>
      </c>
      <c r="AT35" s="30">
        <v>7.0542000000000001E-3</v>
      </c>
      <c r="AU35" s="30">
        <v>7.0254999999999996E-3</v>
      </c>
      <c r="AV35" s="30">
        <v>6.9604999999999997E-3</v>
      </c>
      <c r="AW35" s="30">
        <v>6.9189999999999998E-3</v>
      </c>
      <c r="AX35" s="30">
        <v>6.8976000000000003E-3</v>
      </c>
      <c r="AY35" s="30">
        <v>6.8694000000000003E-3</v>
      </c>
      <c r="AZ35" s="30">
        <v>6.7930000000000004E-3</v>
      </c>
      <c r="BA35" s="30">
        <v>6.7775999999999999E-3</v>
      </c>
      <c r="BB35" s="30">
        <v>6.7451999999999998E-3</v>
      </c>
      <c r="BC35" s="30">
        <v>6.6752000000000001E-3</v>
      </c>
      <c r="BD35" s="30">
        <v>6.6629999999999997E-3</v>
      </c>
      <c r="BE35" s="30">
        <v>6.6518000000000002E-3</v>
      </c>
      <c r="BF35" s="30">
        <v>6.6318999999999996E-3</v>
      </c>
      <c r="BG35" s="30">
        <v>6.6188000000000002E-3</v>
      </c>
      <c r="BH35" s="30">
        <v>6.6140000000000001E-3</v>
      </c>
      <c r="BI35" s="30">
        <v>6.5861000000000001E-3</v>
      </c>
      <c r="BJ35" s="30">
        <v>6.5671000000000002E-3</v>
      </c>
      <c r="BK35" s="30">
        <v>6.5567000000000004E-3</v>
      </c>
      <c r="BL35" s="30">
        <v>6.5424000000000003E-3</v>
      </c>
      <c r="BM35" s="30">
        <v>6.5173999999999996E-3</v>
      </c>
      <c r="BN35" s="30">
        <v>6.4878000000000002E-3</v>
      </c>
      <c r="BO35" s="30">
        <v>6.4555000000000003E-3</v>
      </c>
      <c r="BP35" s="30">
        <v>6.4511000000000004E-3</v>
      </c>
      <c r="BQ35" s="30">
        <v>6.4308000000000004E-3</v>
      </c>
      <c r="BR35" s="30">
        <v>6.4197999999999998E-3</v>
      </c>
      <c r="BS35" s="30">
        <v>6.4092999999999997E-3</v>
      </c>
      <c r="BT35" s="30">
        <v>6.3895000000000002E-3</v>
      </c>
      <c r="BU35" s="30">
        <v>6.3823999999999999E-3</v>
      </c>
      <c r="BV35" s="30">
        <v>6.3784999999999996E-3</v>
      </c>
      <c r="BW35" s="30">
        <v>6.3263E-3</v>
      </c>
      <c r="BX35" s="30">
        <v>6.3013000000000001E-3</v>
      </c>
      <c r="BY35" s="30">
        <v>6.2637999999999999E-3</v>
      </c>
      <c r="BZ35" s="30">
        <v>6.2264E-3</v>
      </c>
      <c r="CA35" s="30">
        <v>6.1459000000000001E-3</v>
      </c>
      <c r="CB35" s="30">
        <v>6.1168000000000004E-3</v>
      </c>
      <c r="CC35" s="30">
        <v>6.1140999999999999E-3</v>
      </c>
      <c r="CD35" s="30">
        <v>6.1097E-3</v>
      </c>
      <c r="CE35" s="30">
        <v>6.0905999999999998E-3</v>
      </c>
      <c r="CF35" s="30">
        <v>6.0606000000000002E-3</v>
      </c>
      <c r="CG35" s="30">
        <v>6.0385999999999999E-3</v>
      </c>
      <c r="CH35" s="30">
        <v>5.9836999999999998E-3</v>
      </c>
      <c r="CI35" s="30">
        <v>5.9788000000000003E-3</v>
      </c>
      <c r="CJ35" s="30">
        <v>5.9322999999999997E-3</v>
      </c>
      <c r="CK35" s="30">
        <v>5.9186999999999998E-3</v>
      </c>
      <c r="CL35" s="30">
        <v>5.9064E-3</v>
      </c>
      <c r="CM35" s="30">
        <v>5.8455E-3</v>
      </c>
      <c r="CN35" s="30">
        <v>5.829E-3</v>
      </c>
      <c r="CO35" s="30">
        <v>5.8228999999999998E-3</v>
      </c>
      <c r="CP35" s="30">
        <v>5.7958999999999997E-3</v>
      </c>
      <c r="CQ35" s="30">
        <v>5.7824E-3</v>
      </c>
      <c r="CR35" s="30">
        <v>5.7717999999999997E-3</v>
      </c>
      <c r="CS35" s="30">
        <v>5.7501000000000002E-3</v>
      </c>
      <c r="CT35" s="30">
        <v>5.7258999999999999E-3</v>
      </c>
      <c r="CU35" s="30">
        <v>5.7118000000000004E-3</v>
      </c>
      <c r="CV35" s="30">
        <v>5.7054000000000002E-3</v>
      </c>
      <c r="CW35" s="30">
        <v>5.7026000000000004E-3</v>
      </c>
    </row>
    <row r="36" spans="1:101" x14ac:dyDescent="0.25">
      <c r="A36" s="30" t="s">
        <v>2680</v>
      </c>
      <c r="B36" s="30">
        <v>1.4079E-2</v>
      </c>
      <c r="C36" s="30">
        <v>1.3412E-2</v>
      </c>
      <c r="D36" s="30">
        <v>1.3113E-2</v>
      </c>
      <c r="E36" s="30">
        <v>1.2187E-2</v>
      </c>
      <c r="F36" s="30">
        <v>1.1073E-2</v>
      </c>
      <c r="G36" s="30">
        <v>1.0633999999999999E-2</v>
      </c>
      <c r="H36" s="30">
        <v>1.0567999999999999E-2</v>
      </c>
      <c r="I36" s="30">
        <v>1.039E-2</v>
      </c>
      <c r="J36" s="30">
        <v>1.0248999999999999E-2</v>
      </c>
      <c r="K36" s="30">
        <v>1.0012999999999999E-2</v>
      </c>
      <c r="L36" s="30">
        <v>9.8031000000000004E-3</v>
      </c>
      <c r="M36" s="30">
        <v>9.698E-3</v>
      </c>
      <c r="N36" s="30">
        <v>9.4777000000000004E-3</v>
      </c>
      <c r="O36" s="30">
        <v>9.4528000000000008E-3</v>
      </c>
      <c r="P36" s="30">
        <v>9.2943000000000001E-3</v>
      </c>
      <c r="Q36" s="30">
        <v>9.1143999999999999E-3</v>
      </c>
      <c r="R36" s="30">
        <v>8.9627000000000005E-3</v>
      </c>
      <c r="S36" s="30">
        <v>8.6155999999999993E-3</v>
      </c>
      <c r="T36" s="30">
        <v>8.6113000000000006E-3</v>
      </c>
      <c r="U36" s="30">
        <v>8.5819999999999994E-3</v>
      </c>
      <c r="V36" s="30">
        <v>8.5654000000000008E-3</v>
      </c>
      <c r="W36" s="30">
        <v>8.4433000000000008E-3</v>
      </c>
      <c r="X36" s="30">
        <v>8.3502000000000003E-3</v>
      </c>
      <c r="Y36" s="30">
        <v>8.3012999999999993E-3</v>
      </c>
      <c r="Z36" s="30">
        <v>8.2653999999999991E-3</v>
      </c>
      <c r="AA36" s="30">
        <v>8.2027000000000003E-3</v>
      </c>
      <c r="AB36" s="30">
        <v>8.1694000000000003E-3</v>
      </c>
      <c r="AC36" s="30">
        <v>8.1376999999999994E-3</v>
      </c>
      <c r="AD36" s="30">
        <v>8.1174999999999997E-3</v>
      </c>
      <c r="AE36" s="30">
        <v>8.1013999999999999E-3</v>
      </c>
      <c r="AF36" s="30">
        <v>7.8586000000000003E-3</v>
      </c>
      <c r="AG36" s="30">
        <v>7.8382E-3</v>
      </c>
      <c r="AH36" s="30">
        <v>7.8261000000000008E-3</v>
      </c>
      <c r="AI36" s="30">
        <v>7.8137999999999992E-3</v>
      </c>
      <c r="AJ36" s="30">
        <v>7.8040999999999996E-3</v>
      </c>
      <c r="AK36" s="30">
        <v>7.7894000000000001E-3</v>
      </c>
      <c r="AL36" s="30">
        <v>7.7574999999999996E-3</v>
      </c>
      <c r="AM36" s="30">
        <v>7.6968999999999996E-3</v>
      </c>
      <c r="AN36" s="30">
        <v>7.6756999999999997E-3</v>
      </c>
      <c r="AO36" s="30">
        <v>7.6696000000000004E-3</v>
      </c>
      <c r="AP36" s="30">
        <v>7.6555E-3</v>
      </c>
      <c r="AQ36" s="30">
        <v>7.6365000000000001E-3</v>
      </c>
      <c r="AR36" s="30">
        <v>7.5789000000000004E-3</v>
      </c>
      <c r="AS36" s="30">
        <v>7.5452999999999996E-3</v>
      </c>
      <c r="AT36" s="30">
        <v>7.5380999999999998E-3</v>
      </c>
      <c r="AU36" s="30">
        <v>7.5141000000000001E-3</v>
      </c>
      <c r="AV36" s="30">
        <v>7.4824999999999996E-3</v>
      </c>
      <c r="AW36" s="30">
        <v>7.4548000000000001E-3</v>
      </c>
      <c r="AX36" s="30">
        <v>7.3479000000000001E-3</v>
      </c>
      <c r="AY36" s="30">
        <v>7.3337000000000003E-3</v>
      </c>
      <c r="AZ36" s="30">
        <v>7.3257000000000001E-3</v>
      </c>
      <c r="BA36" s="30">
        <v>7.2947999999999997E-3</v>
      </c>
      <c r="BB36" s="30">
        <v>7.2881999999999999E-3</v>
      </c>
      <c r="BC36" s="30">
        <v>7.2183999999999998E-3</v>
      </c>
      <c r="BD36" s="30">
        <v>7.1757000000000001E-3</v>
      </c>
      <c r="BE36" s="30">
        <v>7.1006000000000003E-3</v>
      </c>
      <c r="BF36" s="30">
        <v>7.0930999999999998E-3</v>
      </c>
      <c r="BG36" s="30">
        <v>7.0790999999999996E-3</v>
      </c>
      <c r="BH36" s="30">
        <v>7.0778999999999998E-3</v>
      </c>
      <c r="BI36" s="30">
        <v>7.0061999999999998E-3</v>
      </c>
      <c r="BJ36" s="30">
        <v>6.9938999999999999E-3</v>
      </c>
      <c r="BK36" s="30">
        <v>6.9249000000000003E-3</v>
      </c>
      <c r="BL36" s="30">
        <v>6.9078999999999998E-3</v>
      </c>
      <c r="BM36" s="30">
        <v>6.9024000000000004E-3</v>
      </c>
      <c r="BN36" s="30">
        <v>6.8818999999999998E-3</v>
      </c>
      <c r="BO36" s="30">
        <v>6.8500000000000002E-3</v>
      </c>
      <c r="BP36" s="30">
        <v>6.8478999999999996E-3</v>
      </c>
      <c r="BQ36" s="30">
        <v>6.8228000000000004E-3</v>
      </c>
      <c r="BR36" s="30">
        <v>6.7355999999999996E-3</v>
      </c>
      <c r="BS36" s="30">
        <v>6.6854999999999996E-3</v>
      </c>
      <c r="BT36" s="30">
        <v>6.6592999999999999E-3</v>
      </c>
      <c r="BU36" s="30">
        <v>6.5855000000000002E-3</v>
      </c>
      <c r="BV36" s="30">
        <v>6.5706999999999996E-3</v>
      </c>
      <c r="BW36" s="30">
        <v>6.5376999999999996E-3</v>
      </c>
      <c r="BX36" s="30">
        <v>6.5171999999999999E-3</v>
      </c>
      <c r="BY36" s="30">
        <v>6.4795E-3</v>
      </c>
      <c r="BZ36" s="30">
        <v>6.4504999999999996E-3</v>
      </c>
      <c r="CA36" s="30">
        <v>6.4491000000000001E-3</v>
      </c>
      <c r="CB36" s="30">
        <v>6.4365000000000004E-3</v>
      </c>
      <c r="CC36" s="30">
        <v>6.4221E-3</v>
      </c>
      <c r="CD36" s="30">
        <v>6.3975999999999998E-3</v>
      </c>
      <c r="CE36" s="30">
        <v>6.3962000000000003E-3</v>
      </c>
      <c r="CF36" s="30">
        <v>6.3781000000000003E-3</v>
      </c>
      <c r="CG36" s="30">
        <v>6.3683999999999998E-3</v>
      </c>
      <c r="CH36" s="30">
        <v>6.3353000000000003E-3</v>
      </c>
      <c r="CI36" s="30">
        <v>6.3252999999999998E-3</v>
      </c>
      <c r="CJ36" s="30">
        <v>6.3236999999999998E-3</v>
      </c>
      <c r="CK36" s="30">
        <v>6.2808999999999999E-3</v>
      </c>
      <c r="CL36" s="30">
        <v>6.2608999999999998E-3</v>
      </c>
      <c r="CM36" s="30">
        <v>6.2519000000000003E-3</v>
      </c>
      <c r="CN36" s="30">
        <v>6.2429E-3</v>
      </c>
      <c r="CO36" s="30">
        <v>6.2383999999999998E-3</v>
      </c>
      <c r="CP36" s="30">
        <v>6.2341999999999996E-3</v>
      </c>
      <c r="CQ36" s="30">
        <v>6.2236000000000001E-3</v>
      </c>
      <c r="CR36" s="30">
        <v>6.2065000000000002E-3</v>
      </c>
      <c r="CS36" s="30">
        <v>6.1276999999999998E-3</v>
      </c>
      <c r="CT36" s="30">
        <v>6.1091000000000001E-3</v>
      </c>
      <c r="CU36" s="30">
        <v>6.1086999999999999E-3</v>
      </c>
      <c r="CV36" s="30">
        <v>6.1085999999999996E-3</v>
      </c>
      <c r="CW36" s="30">
        <v>6.0759000000000004E-3</v>
      </c>
    </row>
    <row r="37" spans="1:101" x14ac:dyDescent="0.25">
      <c r="A37" s="30" t="s">
        <v>44</v>
      </c>
      <c r="B37" s="30">
        <v>1.5994999999999999E-2</v>
      </c>
      <c r="C37" s="30">
        <v>1.3679999999999999E-2</v>
      </c>
      <c r="D37" s="30">
        <v>1.3546000000000001E-2</v>
      </c>
      <c r="E37" s="30">
        <v>1.2877E-2</v>
      </c>
      <c r="F37" s="30">
        <v>1.2728E-2</v>
      </c>
      <c r="G37" s="30">
        <v>1.1818E-2</v>
      </c>
      <c r="H37" s="30">
        <v>1.1583E-2</v>
      </c>
      <c r="I37" s="30">
        <v>1.1240999999999999E-2</v>
      </c>
      <c r="J37" s="30">
        <v>1.0864E-2</v>
      </c>
      <c r="K37" s="30">
        <v>1.0833000000000001E-2</v>
      </c>
      <c r="L37" s="30">
        <v>1.0543E-2</v>
      </c>
      <c r="M37" s="30">
        <v>9.9667000000000002E-3</v>
      </c>
      <c r="N37" s="30">
        <v>9.8165000000000006E-3</v>
      </c>
      <c r="O37" s="30">
        <v>9.757E-3</v>
      </c>
      <c r="P37" s="30">
        <v>9.7050000000000001E-3</v>
      </c>
      <c r="Q37" s="30">
        <v>9.5344000000000002E-3</v>
      </c>
      <c r="R37" s="30">
        <v>9.2213999999999994E-3</v>
      </c>
      <c r="S37" s="30">
        <v>9.1041999999999998E-3</v>
      </c>
      <c r="T37" s="30">
        <v>8.9461000000000002E-3</v>
      </c>
      <c r="U37" s="30">
        <v>8.9359999999999995E-3</v>
      </c>
      <c r="V37" s="30">
        <v>8.6546000000000001E-3</v>
      </c>
      <c r="W37" s="30">
        <v>8.6531999999999998E-3</v>
      </c>
      <c r="X37" s="30">
        <v>8.6139000000000007E-3</v>
      </c>
      <c r="Y37" s="30">
        <v>8.6067999999999995E-3</v>
      </c>
      <c r="Z37" s="30">
        <v>8.5108000000000007E-3</v>
      </c>
      <c r="AA37" s="30">
        <v>8.4951999999999996E-3</v>
      </c>
      <c r="AB37" s="30">
        <v>8.4054000000000004E-3</v>
      </c>
      <c r="AC37" s="30">
        <v>8.3998000000000007E-3</v>
      </c>
      <c r="AD37" s="30">
        <v>8.3233999999999999E-3</v>
      </c>
      <c r="AE37" s="30">
        <v>8.3006999999999994E-3</v>
      </c>
      <c r="AF37" s="30">
        <v>8.2903000000000004E-3</v>
      </c>
      <c r="AG37" s="30">
        <v>8.2079000000000006E-3</v>
      </c>
      <c r="AH37" s="30">
        <v>8.0771999999999997E-3</v>
      </c>
      <c r="AI37" s="30">
        <v>8.0312000000000005E-3</v>
      </c>
      <c r="AJ37" s="30">
        <v>7.9939999999999994E-3</v>
      </c>
      <c r="AK37" s="30">
        <v>7.8770000000000003E-3</v>
      </c>
      <c r="AL37" s="30">
        <v>7.8589000000000003E-3</v>
      </c>
      <c r="AM37" s="30">
        <v>7.8369000000000008E-3</v>
      </c>
      <c r="AN37" s="30">
        <v>7.8259000000000002E-3</v>
      </c>
      <c r="AO37" s="30">
        <v>7.8050999999999997E-3</v>
      </c>
      <c r="AP37" s="30">
        <v>7.7193000000000001E-3</v>
      </c>
      <c r="AQ37" s="30">
        <v>7.7149000000000002E-3</v>
      </c>
      <c r="AR37" s="30">
        <v>7.6982999999999999E-3</v>
      </c>
      <c r="AS37" s="30">
        <v>7.6604000000000004E-3</v>
      </c>
      <c r="AT37" s="30">
        <v>7.6597999999999996E-3</v>
      </c>
      <c r="AU37" s="30">
        <v>7.5411000000000002E-3</v>
      </c>
      <c r="AV37" s="30">
        <v>7.3962999999999997E-3</v>
      </c>
      <c r="AW37" s="30">
        <v>7.3692000000000002E-3</v>
      </c>
      <c r="AX37" s="30">
        <v>7.3391999999999997E-3</v>
      </c>
      <c r="AY37" s="30">
        <v>7.3230999999999999E-3</v>
      </c>
      <c r="AZ37" s="30">
        <v>7.3172000000000003E-3</v>
      </c>
      <c r="BA37" s="30">
        <v>7.3042000000000003E-3</v>
      </c>
      <c r="BB37" s="30">
        <v>7.2992999999999999E-3</v>
      </c>
      <c r="BC37" s="30">
        <v>7.2690000000000003E-3</v>
      </c>
      <c r="BD37" s="30">
        <v>7.2594000000000001E-3</v>
      </c>
      <c r="BE37" s="30">
        <v>7.2047999999999999E-3</v>
      </c>
      <c r="BF37" s="30">
        <v>7.1554000000000001E-3</v>
      </c>
      <c r="BG37" s="30">
        <v>7.0784000000000003E-3</v>
      </c>
      <c r="BH37" s="30">
        <v>7.0031E-3</v>
      </c>
      <c r="BI37" s="30">
        <v>7.0029999999999997E-3</v>
      </c>
      <c r="BJ37" s="30">
        <v>7.0013000000000002E-3</v>
      </c>
      <c r="BK37" s="30">
        <v>6.9979999999999999E-3</v>
      </c>
      <c r="BL37" s="30">
        <v>6.9750999999999997E-3</v>
      </c>
      <c r="BM37" s="30">
        <v>6.9071999999999996E-3</v>
      </c>
      <c r="BN37" s="30">
        <v>6.8896000000000001E-3</v>
      </c>
      <c r="BO37" s="30">
        <v>6.8700000000000002E-3</v>
      </c>
      <c r="BP37" s="30">
        <v>6.8107000000000003E-3</v>
      </c>
      <c r="BQ37" s="30">
        <v>6.8006000000000004E-3</v>
      </c>
      <c r="BR37" s="30">
        <v>6.7879999999999998E-3</v>
      </c>
      <c r="BS37" s="30">
        <v>6.6807999999999998E-3</v>
      </c>
      <c r="BT37" s="30">
        <v>6.6633999999999999E-3</v>
      </c>
      <c r="BU37" s="30">
        <v>6.5924E-3</v>
      </c>
      <c r="BV37" s="30">
        <v>6.5674000000000001E-3</v>
      </c>
      <c r="BW37" s="30">
        <v>6.5303000000000002E-3</v>
      </c>
      <c r="BX37" s="30">
        <v>6.5174999999999999E-3</v>
      </c>
      <c r="BY37" s="30">
        <v>6.4597999999999999E-3</v>
      </c>
      <c r="BZ37" s="30">
        <v>6.4137999999999999E-3</v>
      </c>
      <c r="CA37" s="30">
        <v>6.3879999999999996E-3</v>
      </c>
      <c r="CB37" s="30">
        <v>6.3775999999999998E-3</v>
      </c>
      <c r="CC37" s="30">
        <v>6.3597000000000002E-3</v>
      </c>
      <c r="CD37" s="30">
        <v>6.3464999999999997E-3</v>
      </c>
      <c r="CE37" s="30">
        <v>6.3322999999999999E-3</v>
      </c>
      <c r="CF37" s="30">
        <v>6.2932999999999999E-3</v>
      </c>
      <c r="CG37" s="30">
        <v>6.2846999999999998E-3</v>
      </c>
      <c r="CH37" s="30">
        <v>6.2826999999999996E-3</v>
      </c>
      <c r="CI37" s="30">
        <v>6.2757999999999998E-3</v>
      </c>
      <c r="CJ37" s="30">
        <v>6.2601999999999996E-3</v>
      </c>
      <c r="CK37" s="30">
        <v>6.2084999999999996E-3</v>
      </c>
      <c r="CL37" s="30">
        <v>6.1238999999999998E-3</v>
      </c>
      <c r="CM37" s="30">
        <v>6.1219000000000004E-3</v>
      </c>
      <c r="CN37" s="30">
        <v>6.0669000000000001E-3</v>
      </c>
      <c r="CO37" s="30">
        <v>6.0521999999999998E-3</v>
      </c>
      <c r="CP37" s="30">
        <v>5.9366999999999996E-3</v>
      </c>
      <c r="CQ37" s="30">
        <v>5.9065999999999997E-3</v>
      </c>
      <c r="CR37" s="30">
        <v>5.9046000000000003E-3</v>
      </c>
      <c r="CS37" s="30">
        <v>5.8875999999999998E-3</v>
      </c>
      <c r="CT37" s="30">
        <v>5.8767000000000003E-3</v>
      </c>
      <c r="CU37" s="30">
        <v>5.8209999999999998E-3</v>
      </c>
      <c r="CV37" s="30">
        <v>5.8149999999999999E-3</v>
      </c>
      <c r="CW37" s="30">
        <v>5.8062000000000001E-3</v>
      </c>
    </row>
    <row r="38" spans="1:101" x14ac:dyDescent="0.25">
      <c r="A38" s="30" t="s">
        <v>2681</v>
      </c>
      <c r="B38" s="30">
        <v>1.1941E-2</v>
      </c>
      <c r="C38" s="30">
        <v>9.6760000000000006E-3</v>
      </c>
      <c r="D38" s="30">
        <v>9.3706999999999992E-3</v>
      </c>
      <c r="E38" s="30">
        <v>9.2435E-3</v>
      </c>
      <c r="F38" s="30">
        <v>9.1053999999999996E-3</v>
      </c>
      <c r="G38" s="30">
        <v>9.0454999999999997E-3</v>
      </c>
      <c r="H38" s="30">
        <v>8.8196999999999998E-3</v>
      </c>
      <c r="I38" s="30">
        <v>8.7673999999999998E-3</v>
      </c>
      <c r="J38" s="30">
        <v>8.4769000000000008E-3</v>
      </c>
      <c r="K38" s="30">
        <v>8.3178000000000002E-3</v>
      </c>
      <c r="L38" s="30">
        <v>7.9812000000000008E-3</v>
      </c>
      <c r="M38" s="30">
        <v>7.9421000000000005E-3</v>
      </c>
      <c r="N38" s="30">
        <v>7.8901000000000006E-3</v>
      </c>
      <c r="O38" s="30">
        <v>7.8359999999999992E-3</v>
      </c>
      <c r="P38" s="30">
        <v>7.7749000000000004E-3</v>
      </c>
      <c r="Q38" s="30">
        <v>7.6871999999999999E-3</v>
      </c>
      <c r="R38" s="30">
        <v>7.6074000000000003E-3</v>
      </c>
      <c r="S38" s="30">
        <v>7.5519000000000003E-3</v>
      </c>
      <c r="T38" s="30">
        <v>7.4757000000000001E-3</v>
      </c>
      <c r="U38" s="30">
        <v>7.4473999999999999E-3</v>
      </c>
      <c r="V38" s="30">
        <v>7.4343999999999999E-3</v>
      </c>
      <c r="W38" s="30">
        <v>7.4263000000000003E-3</v>
      </c>
      <c r="X38" s="30">
        <v>7.1926999999999998E-3</v>
      </c>
      <c r="Y38" s="30">
        <v>7.1016999999999999E-3</v>
      </c>
      <c r="Z38" s="30">
        <v>7.0962000000000004E-3</v>
      </c>
      <c r="AA38" s="30">
        <v>7.0718999999999999E-3</v>
      </c>
      <c r="AB38" s="30">
        <v>7.0242000000000004E-3</v>
      </c>
      <c r="AC38" s="30">
        <v>6.9521000000000001E-3</v>
      </c>
      <c r="AD38" s="30">
        <v>6.9445000000000002E-3</v>
      </c>
      <c r="AE38" s="30">
        <v>6.8748999999999998E-3</v>
      </c>
      <c r="AF38" s="30">
        <v>6.8377000000000004E-3</v>
      </c>
      <c r="AG38" s="30">
        <v>6.7981999999999999E-3</v>
      </c>
      <c r="AH38" s="30">
        <v>6.7790999999999997E-3</v>
      </c>
      <c r="AI38" s="30">
        <v>6.77E-3</v>
      </c>
      <c r="AJ38" s="30">
        <v>6.7553999999999999E-3</v>
      </c>
      <c r="AK38" s="30">
        <v>6.6695000000000001E-3</v>
      </c>
      <c r="AL38" s="30">
        <v>6.6299000000000002E-3</v>
      </c>
      <c r="AM38" s="30">
        <v>6.5474000000000001E-3</v>
      </c>
      <c r="AN38" s="30">
        <v>6.5472000000000004E-3</v>
      </c>
      <c r="AO38" s="30">
        <v>6.5120000000000004E-3</v>
      </c>
      <c r="AP38" s="30">
        <v>6.5062999999999996E-3</v>
      </c>
      <c r="AQ38" s="30">
        <v>6.5005000000000002E-3</v>
      </c>
      <c r="AR38" s="30">
        <v>6.3812000000000001E-3</v>
      </c>
      <c r="AS38" s="30">
        <v>6.3057E-3</v>
      </c>
      <c r="AT38" s="30">
        <v>6.1818000000000003E-3</v>
      </c>
      <c r="AU38" s="30">
        <v>6.1621000000000002E-3</v>
      </c>
      <c r="AV38" s="30">
        <v>6.1611000000000001E-3</v>
      </c>
      <c r="AW38" s="30">
        <v>6.1596000000000003E-3</v>
      </c>
      <c r="AX38" s="30">
        <v>6.1384999999999999E-3</v>
      </c>
      <c r="AY38" s="30">
        <v>6.1238000000000004E-3</v>
      </c>
      <c r="AZ38" s="30">
        <v>6.1225000000000003E-3</v>
      </c>
      <c r="BA38" s="30">
        <v>6.1155999999999997E-3</v>
      </c>
      <c r="BB38" s="30">
        <v>6.0892999999999997E-3</v>
      </c>
      <c r="BC38" s="30">
        <v>6.0336000000000001E-3</v>
      </c>
      <c r="BD38" s="30">
        <v>6.0273999999999996E-3</v>
      </c>
      <c r="BE38" s="30">
        <v>6.0026000000000003E-3</v>
      </c>
      <c r="BF38" s="30">
        <v>5.9909000000000004E-3</v>
      </c>
      <c r="BG38" s="30">
        <v>5.9458000000000002E-3</v>
      </c>
      <c r="BH38" s="30">
        <v>5.8960999999999996E-3</v>
      </c>
      <c r="BI38" s="30">
        <v>5.8891999999999998E-3</v>
      </c>
      <c r="BJ38" s="30">
        <v>5.8861E-3</v>
      </c>
      <c r="BK38" s="30">
        <v>5.8782000000000001E-3</v>
      </c>
      <c r="BL38" s="30">
        <v>5.8488999999999998E-3</v>
      </c>
      <c r="BM38" s="30">
        <v>5.7571000000000002E-3</v>
      </c>
      <c r="BN38" s="30">
        <v>5.6774E-3</v>
      </c>
      <c r="BO38" s="30">
        <v>5.6601000000000004E-3</v>
      </c>
      <c r="BP38" s="30">
        <v>5.6559999999999996E-3</v>
      </c>
      <c r="BQ38" s="30">
        <v>5.6432000000000001E-3</v>
      </c>
      <c r="BR38" s="30">
        <v>5.561E-3</v>
      </c>
      <c r="BS38" s="30">
        <v>5.4393000000000002E-3</v>
      </c>
      <c r="BT38" s="30">
        <v>5.3969999999999999E-3</v>
      </c>
      <c r="BU38" s="30">
        <v>5.3276E-3</v>
      </c>
      <c r="BV38" s="30">
        <v>5.3217999999999998E-3</v>
      </c>
      <c r="BW38" s="30">
        <v>5.3188000000000003E-3</v>
      </c>
      <c r="BX38" s="30">
        <v>5.3112999999999997E-3</v>
      </c>
      <c r="BY38" s="30">
        <v>5.3058000000000003E-3</v>
      </c>
      <c r="BZ38" s="30">
        <v>5.2807000000000002E-3</v>
      </c>
      <c r="CA38" s="30">
        <v>5.2642000000000001E-3</v>
      </c>
      <c r="CB38" s="30">
        <v>5.2218999999999998E-3</v>
      </c>
      <c r="CC38" s="30">
        <v>5.2166000000000001E-3</v>
      </c>
      <c r="CD38" s="30">
        <v>5.2084000000000002E-3</v>
      </c>
      <c r="CE38" s="30">
        <v>5.1786000000000002E-3</v>
      </c>
      <c r="CF38" s="30">
        <v>5.1196999999999996E-3</v>
      </c>
      <c r="CG38" s="30">
        <v>5.1145000000000001E-3</v>
      </c>
      <c r="CH38" s="30">
        <v>5.0986E-3</v>
      </c>
      <c r="CI38" s="30">
        <v>5.0962000000000004E-3</v>
      </c>
      <c r="CJ38" s="30">
        <v>5.0904000000000001E-3</v>
      </c>
      <c r="CK38" s="30">
        <v>5.0601999999999999E-3</v>
      </c>
      <c r="CL38" s="30">
        <v>5.0495000000000002E-3</v>
      </c>
      <c r="CM38" s="30">
        <v>5.0071999999999998E-3</v>
      </c>
      <c r="CN38" s="30">
        <v>4.9544999999999997E-3</v>
      </c>
      <c r="CO38" s="30">
        <v>4.9505E-3</v>
      </c>
      <c r="CP38" s="30">
        <v>4.9503999999999998E-3</v>
      </c>
      <c r="CQ38" s="30">
        <v>4.9440999999999999E-3</v>
      </c>
      <c r="CR38" s="30">
        <v>4.9426000000000001E-3</v>
      </c>
      <c r="CS38" s="30">
        <v>4.9156E-3</v>
      </c>
      <c r="CT38" s="30">
        <v>4.9046999999999997E-3</v>
      </c>
      <c r="CU38" s="30">
        <v>4.8932999999999997E-3</v>
      </c>
      <c r="CV38" s="30">
        <v>4.8805999999999997E-3</v>
      </c>
      <c r="CW38" s="30">
        <v>4.8621000000000003E-3</v>
      </c>
    </row>
    <row r="39" spans="1:101" x14ac:dyDescent="0.25">
      <c r="A39" s="30" t="s">
        <v>2682</v>
      </c>
      <c r="B39" s="30">
        <v>1.0234999999999999E-2</v>
      </c>
      <c r="C39" s="30">
        <v>8.6666999999999994E-3</v>
      </c>
      <c r="D39" s="30">
        <v>8.5973999999999998E-3</v>
      </c>
      <c r="E39" s="30">
        <v>8.4127999999999998E-3</v>
      </c>
      <c r="F39" s="30">
        <v>8.0884000000000008E-3</v>
      </c>
      <c r="G39" s="30">
        <v>7.9025999999999992E-3</v>
      </c>
      <c r="H39" s="30">
        <v>7.8495000000000006E-3</v>
      </c>
      <c r="I39" s="30">
        <v>7.8317999999999999E-3</v>
      </c>
      <c r="J39" s="30">
        <v>7.7435000000000004E-3</v>
      </c>
      <c r="K39" s="30">
        <v>7.4583000000000002E-3</v>
      </c>
      <c r="L39" s="30">
        <v>7.3480999999999998E-3</v>
      </c>
      <c r="M39" s="30">
        <v>7.3360999999999999E-3</v>
      </c>
      <c r="N39" s="30">
        <v>7.2933E-3</v>
      </c>
      <c r="O39" s="30">
        <v>7.2493999999999996E-3</v>
      </c>
      <c r="P39" s="30">
        <v>7.2437999999999999E-3</v>
      </c>
      <c r="Q39" s="30">
        <v>7.1659000000000002E-3</v>
      </c>
      <c r="R39" s="30">
        <v>7.1365999999999999E-3</v>
      </c>
      <c r="S39" s="30">
        <v>6.9955E-3</v>
      </c>
      <c r="T39" s="30">
        <v>6.9109999999999996E-3</v>
      </c>
      <c r="U39" s="30">
        <v>6.8006999999999998E-3</v>
      </c>
      <c r="V39" s="30">
        <v>6.7943999999999999E-3</v>
      </c>
      <c r="W39" s="30">
        <v>6.6988999999999998E-3</v>
      </c>
      <c r="X39" s="30">
        <v>6.5453000000000004E-3</v>
      </c>
      <c r="Y39" s="30">
        <v>6.4603999999999998E-3</v>
      </c>
      <c r="Z39" s="30">
        <v>6.4492000000000004E-3</v>
      </c>
      <c r="AA39" s="30">
        <v>6.3467999999999997E-3</v>
      </c>
      <c r="AB39" s="30">
        <v>6.3309999999999998E-3</v>
      </c>
      <c r="AC39" s="30">
        <v>6.3236999999999998E-3</v>
      </c>
      <c r="AD39" s="30">
        <v>6.2776000000000004E-3</v>
      </c>
      <c r="AE39" s="30">
        <v>6.2665000000000004E-3</v>
      </c>
      <c r="AF39" s="30">
        <v>6.2651E-3</v>
      </c>
      <c r="AG39" s="30">
        <v>6.2119000000000002E-3</v>
      </c>
      <c r="AH39" s="30">
        <v>6.2056999999999998E-3</v>
      </c>
      <c r="AI39" s="30">
        <v>6.1641999999999999E-3</v>
      </c>
      <c r="AJ39" s="30">
        <v>6.1415999999999997E-3</v>
      </c>
      <c r="AK39" s="30">
        <v>6.1060999999999997E-3</v>
      </c>
      <c r="AL39" s="30">
        <v>6.0460000000000002E-3</v>
      </c>
      <c r="AM39" s="30">
        <v>6.0264000000000003E-3</v>
      </c>
      <c r="AN39" s="30">
        <v>6.0025E-3</v>
      </c>
      <c r="AO39" s="30">
        <v>5.9887999999999999E-3</v>
      </c>
      <c r="AP39" s="30">
        <v>5.9763999999999998E-3</v>
      </c>
      <c r="AQ39" s="30">
        <v>5.9709000000000003E-3</v>
      </c>
      <c r="AR39" s="30">
        <v>5.9592999999999998E-3</v>
      </c>
      <c r="AS39" s="30">
        <v>5.9509000000000003E-3</v>
      </c>
      <c r="AT39" s="30">
        <v>5.9366000000000002E-3</v>
      </c>
      <c r="AU39" s="30">
        <v>5.9179000000000002E-3</v>
      </c>
      <c r="AV39" s="30">
        <v>5.9142999999999999E-3</v>
      </c>
      <c r="AW39" s="30">
        <v>5.8767000000000003E-3</v>
      </c>
      <c r="AX39" s="30">
        <v>5.8122E-3</v>
      </c>
      <c r="AY39" s="30">
        <v>5.7952000000000004E-3</v>
      </c>
      <c r="AZ39" s="30">
        <v>5.7790999999999997E-3</v>
      </c>
      <c r="BA39" s="30">
        <v>5.7702999999999999E-3</v>
      </c>
      <c r="BB39" s="30">
        <v>5.7589E-3</v>
      </c>
      <c r="BC39" s="30">
        <v>5.7302000000000004E-3</v>
      </c>
      <c r="BD39" s="30">
        <v>5.6607000000000003E-3</v>
      </c>
      <c r="BE39" s="30">
        <v>5.6588000000000003E-3</v>
      </c>
      <c r="BF39" s="30">
        <v>5.6086E-3</v>
      </c>
      <c r="BG39" s="30">
        <v>5.5599000000000004E-3</v>
      </c>
      <c r="BH39" s="30">
        <v>5.5223E-3</v>
      </c>
      <c r="BI39" s="30">
        <v>5.4653000000000002E-3</v>
      </c>
      <c r="BJ39" s="30">
        <v>5.4621000000000001E-3</v>
      </c>
      <c r="BK39" s="30">
        <v>5.4333999999999997E-3</v>
      </c>
      <c r="BL39" s="30">
        <v>5.3898000000000001E-3</v>
      </c>
      <c r="BM39" s="30">
        <v>5.3877999999999999E-3</v>
      </c>
      <c r="BN39" s="30">
        <v>5.3876999999999996E-3</v>
      </c>
      <c r="BO39" s="30">
        <v>5.3790000000000001E-3</v>
      </c>
      <c r="BP39" s="30">
        <v>5.3765999999999996E-3</v>
      </c>
      <c r="BQ39" s="30">
        <v>5.3680000000000004E-3</v>
      </c>
      <c r="BR39" s="30">
        <v>5.2868999999999998E-3</v>
      </c>
      <c r="BS39" s="30">
        <v>5.2320999999999999E-3</v>
      </c>
      <c r="BT39" s="30">
        <v>5.2185E-3</v>
      </c>
      <c r="BU39" s="30">
        <v>5.2120999999999999E-3</v>
      </c>
      <c r="BV39" s="30">
        <v>5.2097000000000003E-3</v>
      </c>
      <c r="BW39" s="30">
        <v>5.1545000000000002E-3</v>
      </c>
      <c r="BX39" s="30">
        <v>5.1527999999999999E-3</v>
      </c>
      <c r="BY39" s="30">
        <v>5.1456000000000002E-3</v>
      </c>
      <c r="BZ39" s="30">
        <v>5.1371999999999998E-3</v>
      </c>
      <c r="CA39" s="30">
        <v>5.0434E-3</v>
      </c>
      <c r="CB39" s="30">
        <v>5.0388000000000004E-3</v>
      </c>
      <c r="CC39" s="30">
        <v>5.0314000000000001E-3</v>
      </c>
      <c r="CD39" s="30">
        <v>5.0019000000000001E-3</v>
      </c>
      <c r="CE39" s="30">
        <v>4.9734999999999996E-3</v>
      </c>
      <c r="CF39" s="30">
        <v>4.9522999999999998E-3</v>
      </c>
      <c r="CG39" s="30">
        <v>4.9500999999999998E-3</v>
      </c>
      <c r="CH39" s="30">
        <v>4.9312000000000002E-3</v>
      </c>
      <c r="CI39" s="30">
        <v>4.9185000000000001E-3</v>
      </c>
      <c r="CJ39" s="30">
        <v>4.8970999999999997E-3</v>
      </c>
      <c r="CK39" s="30">
        <v>4.8710000000000003E-3</v>
      </c>
      <c r="CL39" s="30">
        <v>4.8457999999999999E-3</v>
      </c>
      <c r="CM39" s="30">
        <v>4.8319000000000001E-3</v>
      </c>
      <c r="CN39" s="30">
        <v>4.8186000000000001E-3</v>
      </c>
      <c r="CO39" s="30">
        <v>4.8060000000000004E-3</v>
      </c>
      <c r="CP39" s="30">
        <v>4.8013999999999999E-3</v>
      </c>
      <c r="CQ39" s="30">
        <v>4.7786E-3</v>
      </c>
      <c r="CR39" s="30">
        <v>4.7660999999999997E-3</v>
      </c>
      <c r="CS39" s="30">
        <v>4.7282000000000001E-3</v>
      </c>
      <c r="CT39" s="30">
        <v>4.7225000000000001E-3</v>
      </c>
      <c r="CU39" s="30">
        <v>4.7199E-3</v>
      </c>
      <c r="CV39" s="30">
        <v>4.6807999999999997E-3</v>
      </c>
      <c r="CW39" s="30">
        <v>4.6731000000000003E-3</v>
      </c>
    </row>
    <row r="40" spans="1:101" x14ac:dyDescent="0.25">
      <c r="A40" s="30" t="s">
        <v>2683</v>
      </c>
      <c r="B40" s="30">
        <v>1.3363E-2</v>
      </c>
      <c r="C40" s="30">
        <v>1.1723000000000001E-2</v>
      </c>
      <c r="D40" s="30">
        <v>1.0632000000000001E-2</v>
      </c>
      <c r="E40" s="30">
        <v>1.0491E-2</v>
      </c>
      <c r="F40" s="30">
        <v>9.6255000000000004E-3</v>
      </c>
      <c r="G40" s="30">
        <v>9.5087000000000001E-3</v>
      </c>
      <c r="H40" s="30">
        <v>8.9873000000000001E-3</v>
      </c>
      <c r="I40" s="30">
        <v>8.8047999999999998E-3</v>
      </c>
      <c r="J40" s="30">
        <v>8.7562999999999998E-3</v>
      </c>
      <c r="K40" s="30">
        <v>8.7361999999999995E-3</v>
      </c>
      <c r="L40" s="30">
        <v>8.6765000000000002E-3</v>
      </c>
      <c r="M40" s="30">
        <v>8.6476999999999995E-3</v>
      </c>
      <c r="N40" s="30">
        <v>8.6171000000000008E-3</v>
      </c>
      <c r="O40" s="30">
        <v>8.5530999999999992E-3</v>
      </c>
      <c r="P40" s="30">
        <v>8.3876000000000003E-3</v>
      </c>
      <c r="Q40" s="30">
        <v>8.3780999999999994E-3</v>
      </c>
      <c r="R40" s="30">
        <v>8.2985000000000003E-3</v>
      </c>
      <c r="S40" s="30">
        <v>8.2337999999999995E-3</v>
      </c>
      <c r="T40" s="30">
        <v>8.1653999999999997E-3</v>
      </c>
      <c r="U40" s="30">
        <v>8.1072999999999996E-3</v>
      </c>
      <c r="V40" s="30">
        <v>8.0794000000000005E-3</v>
      </c>
      <c r="W40" s="30">
        <v>7.7009000000000001E-3</v>
      </c>
      <c r="X40" s="30">
        <v>7.6934999999999998E-3</v>
      </c>
      <c r="Y40" s="30">
        <v>7.6924000000000003E-3</v>
      </c>
      <c r="Z40" s="30">
        <v>7.5586999999999998E-3</v>
      </c>
      <c r="AA40" s="30">
        <v>7.5163000000000001E-3</v>
      </c>
      <c r="AB40" s="30">
        <v>7.4466000000000003E-3</v>
      </c>
      <c r="AC40" s="30">
        <v>7.4411E-3</v>
      </c>
      <c r="AD40" s="30">
        <v>7.2899000000000002E-3</v>
      </c>
      <c r="AE40" s="30">
        <v>7.2196999999999999E-3</v>
      </c>
      <c r="AF40" s="30">
        <v>7.1215999999999996E-3</v>
      </c>
      <c r="AG40" s="30">
        <v>7.0625000000000002E-3</v>
      </c>
      <c r="AH40" s="30">
        <v>7.0518999999999998E-3</v>
      </c>
      <c r="AI40" s="30">
        <v>7.0226999999999998E-3</v>
      </c>
      <c r="AJ40" s="30">
        <v>7.0007000000000003E-3</v>
      </c>
      <c r="AK40" s="30">
        <v>6.9335000000000004E-3</v>
      </c>
      <c r="AL40" s="30">
        <v>6.8523999999999998E-3</v>
      </c>
      <c r="AM40" s="30">
        <v>6.8021000000000002E-3</v>
      </c>
      <c r="AN40" s="30">
        <v>6.7685000000000002E-3</v>
      </c>
      <c r="AO40" s="30">
        <v>6.7390999999999996E-3</v>
      </c>
      <c r="AP40" s="30">
        <v>6.7387000000000002E-3</v>
      </c>
      <c r="AQ40" s="30">
        <v>6.7346000000000003E-3</v>
      </c>
      <c r="AR40" s="30">
        <v>6.7336000000000002E-3</v>
      </c>
      <c r="AS40" s="30">
        <v>6.6660000000000001E-3</v>
      </c>
      <c r="AT40" s="30">
        <v>6.6296000000000002E-3</v>
      </c>
      <c r="AU40" s="30">
        <v>6.5890999999999996E-3</v>
      </c>
      <c r="AV40" s="30">
        <v>6.5583999999999998E-3</v>
      </c>
      <c r="AW40" s="30">
        <v>6.5240000000000003E-3</v>
      </c>
      <c r="AX40" s="30">
        <v>6.5006999999999999E-3</v>
      </c>
      <c r="AY40" s="30">
        <v>6.4732000000000001E-3</v>
      </c>
      <c r="AZ40" s="30">
        <v>6.4710999999999996E-3</v>
      </c>
      <c r="BA40" s="30">
        <v>6.4191999999999999E-3</v>
      </c>
      <c r="BB40" s="30">
        <v>6.3718999999999998E-3</v>
      </c>
      <c r="BC40" s="30">
        <v>6.3382000000000004E-3</v>
      </c>
      <c r="BD40" s="30">
        <v>6.2776000000000004E-3</v>
      </c>
      <c r="BE40" s="30">
        <v>6.2724E-3</v>
      </c>
      <c r="BF40" s="30">
        <v>6.2541000000000003E-3</v>
      </c>
      <c r="BG40" s="30">
        <v>6.2107999999999998E-3</v>
      </c>
      <c r="BH40" s="30">
        <v>6.2103999999999996E-3</v>
      </c>
      <c r="BI40" s="30">
        <v>6.2040000000000003E-3</v>
      </c>
      <c r="BJ40" s="30">
        <v>6.2028999999999999E-3</v>
      </c>
      <c r="BK40" s="30">
        <v>6.1777000000000004E-3</v>
      </c>
      <c r="BL40" s="30">
        <v>6.1579E-3</v>
      </c>
      <c r="BM40" s="30">
        <v>6.1349000000000004E-3</v>
      </c>
      <c r="BN40" s="30">
        <v>6.1234000000000002E-3</v>
      </c>
      <c r="BO40" s="30">
        <v>6.1167000000000001E-3</v>
      </c>
      <c r="BP40" s="30">
        <v>6.1048999999999999E-3</v>
      </c>
      <c r="BQ40" s="30">
        <v>6.0001000000000004E-3</v>
      </c>
      <c r="BR40" s="30">
        <v>5.9870000000000001E-3</v>
      </c>
      <c r="BS40" s="30">
        <v>5.9264000000000001E-3</v>
      </c>
      <c r="BT40" s="30">
        <v>5.8893000000000001E-3</v>
      </c>
      <c r="BU40" s="30">
        <v>5.8609999999999999E-3</v>
      </c>
      <c r="BV40" s="30">
        <v>5.7888999999999996E-3</v>
      </c>
      <c r="BW40" s="30">
        <v>5.7707000000000001E-3</v>
      </c>
      <c r="BX40" s="30">
        <v>5.7574999999999996E-3</v>
      </c>
      <c r="BY40" s="30">
        <v>5.7302999999999998E-3</v>
      </c>
      <c r="BZ40" s="30">
        <v>5.7038999999999996E-3</v>
      </c>
      <c r="CA40" s="30">
        <v>5.6934999999999998E-3</v>
      </c>
      <c r="CB40" s="30">
        <v>5.6550999999999997E-3</v>
      </c>
      <c r="CC40" s="30">
        <v>5.6296000000000002E-3</v>
      </c>
      <c r="CD40" s="30">
        <v>5.6116999999999998E-3</v>
      </c>
      <c r="CE40" s="30">
        <v>5.5715000000000001E-3</v>
      </c>
      <c r="CF40" s="30">
        <v>5.5170999999999996E-3</v>
      </c>
      <c r="CG40" s="30">
        <v>5.5037000000000003E-3</v>
      </c>
      <c r="CH40" s="30">
        <v>5.4692999999999999E-3</v>
      </c>
      <c r="CI40" s="30">
        <v>5.4108999999999997E-3</v>
      </c>
      <c r="CJ40" s="30">
        <v>5.3799E-3</v>
      </c>
      <c r="CK40" s="30">
        <v>5.3601999999999999E-3</v>
      </c>
      <c r="CL40" s="30">
        <v>5.3271999999999998E-3</v>
      </c>
      <c r="CM40" s="30">
        <v>5.3233000000000004E-3</v>
      </c>
      <c r="CN40" s="30">
        <v>5.3090999999999998E-3</v>
      </c>
      <c r="CO40" s="30">
        <v>5.2700999999999998E-3</v>
      </c>
      <c r="CP40" s="30">
        <v>5.2471999999999996E-3</v>
      </c>
      <c r="CQ40" s="30">
        <v>5.2275000000000004E-3</v>
      </c>
      <c r="CR40" s="30">
        <v>5.2161000000000004E-3</v>
      </c>
      <c r="CS40" s="30">
        <v>5.1938000000000002E-3</v>
      </c>
      <c r="CT40" s="30">
        <v>5.1716000000000002E-3</v>
      </c>
      <c r="CU40" s="30">
        <v>5.1479999999999998E-3</v>
      </c>
      <c r="CV40" s="30">
        <v>5.13E-3</v>
      </c>
      <c r="CW40" s="30">
        <v>5.1231999999999996E-3</v>
      </c>
    </row>
    <row r="41" spans="1:101" x14ac:dyDescent="0.25">
      <c r="A41" s="30" t="s">
        <v>2684</v>
      </c>
      <c r="B41" s="30">
        <v>1.1358E-2</v>
      </c>
      <c r="C41" s="30">
        <v>1.1091E-2</v>
      </c>
      <c r="D41" s="30">
        <v>1.0817E-2</v>
      </c>
      <c r="E41" s="30">
        <v>1.0266000000000001E-2</v>
      </c>
      <c r="F41" s="30">
        <v>1.0232E-2</v>
      </c>
      <c r="G41" s="30">
        <v>8.9885999999999994E-3</v>
      </c>
      <c r="H41" s="30">
        <v>8.5827000000000004E-3</v>
      </c>
      <c r="I41" s="30">
        <v>8.4183000000000001E-3</v>
      </c>
      <c r="J41" s="30">
        <v>8.3514999999999995E-3</v>
      </c>
      <c r="K41" s="30">
        <v>8.1785E-3</v>
      </c>
      <c r="L41" s="30">
        <v>7.8062000000000001E-3</v>
      </c>
      <c r="M41" s="30">
        <v>7.7323000000000001E-3</v>
      </c>
      <c r="N41" s="30">
        <v>7.7257000000000003E-3</v>
      </c>
      <c r="O41" s="30">
        <v>7.6831E-3</v>
      </c>
      <c r="P41" s="30">
        <v>7.5011000000000001E-3</v>
      </c>
      <c r="Q41" s="30">
        <v>7.4539000000000003E-3</v>
      </c>
      <c r="R41" s="30">
        <v>7.3896999999999999E-3</v>
      </c>
      <c r="S41" s="30">
        <v>7.2267E-3</v>
      </c>
      <c r="T41" s="30">
        <v>7.2265999999999997E-3</v>
      </c>
      <c r="U41" s="30">
        <v>7.0942000000000002E-3</v>
      </c>
      <c r="V41" s="30">
        <v>7.0602E-3</v>
      </c>
      <c r="W41" s="30">
        <v>7.0578000000000004E-3</v>
      </c>
      <c r="X41" s="30">
        <v>6.9454E-3</v>
      </c>
      <c r="Y41" s="30">
        <v>6.8047999999999997E-3</v>
      </c>
      <c r="Z41" s="30">
        <v>6.7472000000000001E-3</v>
      </c>
      <c r="AA41" s="30">
        <v>6.7431000000000001E-3</v>
      </c>
      <c r="AB41" s="30">
        <v>6.6484999999999999E-3</v>
      </c>
      <c r="AC41" s="30">
        <v>6.6214000000000004E-3</v>
      </c>
      <c r="AD41" s="30">
        <v>6.5040999999999996E-3</v>
      </c>
      <c r="AE41" s="30">
        <v>6.4643000000000001E-3</v>
      </c>
      <c r="AF41" s="30">
        <v>6.4498000000000003E-3</v>
      </c>
      <c r="AG41" s="30">
        <v>6.4479000000000003E-3</v>
      </c>
      <c r="AH41" s="30">
        <v>6.4323000000000002E-3</v>
      </c>
      <c r="AI41" s="30">
        <v>6.4078E-3</v>
      </c>
      <c r="AJ41" s="30">
        <v>6.3917000000000002E-3</v>
      </c>
      <c r="AK41" s="30">
        <v>6.3537999999999997E-3</v>
      </c>
      <c r="AL41" s="30">
        <v>6.3299999999999997E-3</v>
      </c>
      <c r="AM41" s="30">
        <v>6.3201999999999998E-3</v>
      </c>
      <c r="AN41" s="30">
        <v>6.2982000000000003E-3</v>
      </c>
      <c r="AO41" s="30">
        <v>6.2748999999999999E-3</v>
      </c>
      <c r="AP41" s="30">
        <v>6.2341000000000002E-3</v>
      </c>
      <c r="AQ41" s="30">
        <v>6.2312000000000001E-3</v>
      </c>
      <c r="AR41" s="30">
        <v>6.0786E-3</v>
      </c>
      <c r="AS41" s="30">
        <v>6.0531999999999999E-3</v>
      </c>
      <c r="AT41" s="30">
        <v>6.0244000000000001E-3</v>
      </c>
      <c r="AU41" s="30">
        <v>5.9763000000000004E-3</v>
      </c>
      <c r="AV41" s="30">
        <v>5.8802999999999998E-3</v>
      </c>
      <c r="AW41" s="30">
        <v>5.8732999999999997E-3</v>
      </c>
      <c r="AX41" s="30">
        <v>5.8243000000000001E-3</v>
      </c>
      <c r="AY41" s="30">
        <v>5.8234999999999997E-3</v>
      </c>
      <c r="AZ41" s="30">
        <v>5.8202000000000002E-3</v>
      </c>
      <c r="BA41" s="30">
        <v>5.7653000000000001E-3</v>
      </c>
      <c r="BB41" s="30">
        <v>5.7508000000000004E-3</v>
      </c>
      <c r="BC41" s="30">
        <v>5.7352999999999996E-3</v>
      </c>
      <c r="BD41" s="30">
        <v>5.7006000000000001E-3</v>
      </c>
      <c r="BE41" s="30">
        <v>5.6977E-3</v>
      </c>
      <c r="BF41" s="30">
        <v>5.6703999999999999E-3</v>
      </c>
      <c r="BG41" s="30">
        <v>5.6065999999999998E-3</v>
      </c>
      <c r="BH41" s="30">
        <v>5.5868999999999997E-3</v>
      </c>
      <c r="BI41" s="30">
        <v>5.5763999999999996E-3</v>
      </c>
      <c r="BJ41" s="30">
        <v>5.5564999999999998E-3</v>
      </c>
      <c r="BK41" s="30">
        <v>5.4888999999999997E-3</v>
      </c>
      <c r="BL41" s="30">
        <v>5.4698000000000004E-3</v>
      </c>
      <c r="BM41" s="30">
        <v>5.4314000000000003E-3</v>
      </c>
      <c r="BN41" s="30">
        <v>5.4244999999999996E-3</v>
      </c>
      <c r="BO41" s="30">
        <v>5.3892999999999996E-3</v>
      </c>
      <c r="BP41" s="30">
        <v>5.3692999999999996E-3</v>
      </c>
      <c r="BQ41" s="30">
        <v>5.3363999999999998E-3</v>
      </c>
      <c r="BR41" s="30">
        <v>5.3350000000000003E-3</v>
      </c>
      <c r="BS41" s="30">
        <v>5.2805999999999999E-3</v>
      </c>
      <c r="BT41" s="30">
        <v>5.2328000000000001E-3</v>
      </c>
      <c r="BU41" s="30">
        <v>5.1744E-3</v>
      </c>
      <c r="BV41" s="30">
        <v>5.1728E-3</v>
      </c>
      <c r="BW41" s="30">
        <v>5.1383000000000002E-3</v>
      </c>
      <c r="BX41" s="30">
        <v>5.1294000000000001E-3</v>
      </c>
      <c r="BY41" s="30">
        <v>5.1104000000000002E-3</v>
      </c>
      <c r="BZ41" s="30">
        <v>5.0822999999999997E-3</v>
      </c>
      <c r="CA41" s="30">
        <v>5.0762999999999997E-3</v>
      </c>
      <c r="CB41" s="30">
        <v>5.0381999999999996E-3</v>
      </c>
      <c r="CC41" s="30">
        <v>4.9854000000000001E-3</v>
      </c>
      <c r="CD41" s="30">
        <v>4.9680999999999996E-3</v>
      </c>
      <c r="CE41" s="30">
        <v>4.9661000000000002E-3</v>
      </c>
      <c r="CF41" s="30">
        <v>4.9169000000000001E-3</v>
      </c>
      <c r="CG41" s="30">
        <v>4.9154000000000003E-3</v>
      </c>
      <c r="CH41" s="30">
        <v>4.9153000000000001E-3</v>
      </c>
      <c r="CI41" s="30">
        <v>4.9045E-3</v>
      </c>
      <c r="CJ41" s="30">
        <v>4.8926999999999998E-3</v>
      </c>
      <c r="CK41" s="30">
        <v>4.8894000000000003E-3</v>
      </c>
      <c r="CL41" s="30">
        <v>4.8833000000000001E-3</v>
      </c>
      <c r="CM41" s="30">
        <v>4.8583000000000003E-3</v>
      </c>
      <c r="CN41" s="30">
        <v>4.8291999999999996E-3</v>
      </c>
      <c r="CO41" s="30">
        <v>4.8174000000000003E-3</v>
      </c>
      <c r="CP41" s="30">
        <v>4.7891000000000001E-3</v>
      </c>
      <c r="CQ41" s="30">
        <v>4.7565999999999997E-3</v>
      </c>
      <c r="CR41" s="30">
        <v>4.7435999999999997E-3</v>
      </c>
      <c r="CS41" s="30">
        <v>4.7419000000000003E-3</v>
      </c>
      <c r="CT41" s="30">
        <v>4.7055999999999999E-3</v>
      </c>
      <c r="CU41" s="30">
        <v>4.705E-3</v>
      </c>
      <c r="CV41" s="30">
        <v>4.7045999999999998E-3</v>
      </c>
      <c r="CW41" s="30">
        <v>4.7012E-3</v>
      </c>
    </row>
    <row r="42" spans="1:101" x14ac:dyDescent="0.25">
      <c r="A42" s="30" t="s">
        <v>45</v>
      </c>
      <c r="B42" s="30">
        <v>1.418E-2</v>
      </c>
      <c r="C42" s="30">
        <v>1.125E-2</v>
      </c>
      <c r="D42" s="30">
        <v>1.0331999999999999E-2</v>
      </c>
      <c r="E42" s="30">
        <v>9.7728999999999993E-3</v>
      </c>
      <c r="F42" s="30">
        <v>9.2440999999999999E-3</v>
      </c>
      <c r="G42" s="30">
        <v>8.9849000000000005E-3</v>
      </c>
      <c r="H42" s="30">
        <v>8.7265999999999993E-3</v>
      </c>
      <c r="I42" s="30">
        <v>8.6286000000000002E-3</v>
      </c>
      <c r="J42" s="30">
        <v>8.5330000000000007E-3</v>
      </c>
      <c r="K42" s="30">
        <v>8.4995000000000001E-3</v>
      </c>
      <c r="L42" s="30">
        <v>8.3455999999999999E-3</v>
      </c>
      <c r="M42" s="30">
        <v>8.2684999999999998E-3</v>
      </c>
      <c r="N42" s="30">
        <v>8.2658999999999996E-3</v>
      </c>
      <c r="O42" s="30">
        <v>7.7371000000000002E-3</v>
      </c>
      <c r="P42" s="30">
        <v>7.6899999999999998E-3</v>
      </c>
      <c r="Q42" s="30">
        <v>7.6692000000000001E-3</v>
      </c>
      <c r="R42" s="30">
        <v>7.6040999999999999E-3</v>
      </c>
      <c r="S42" s="30">
        <v>7.4989000000000002E-3</v>
      </c>
      <c r="T42" s="30">
        <v>7.3984999999999997E-3</v>
      </c>
      <c r="U42" s="30">
        <v>7.2411999999999997E-3</v>
      </c>
      <c r="V42" s="30">
        <v>7.1732999999999996E-3</v>
      </c>
      <c r="W42" s="30">
        <v>7.1422999999999999E-3</v>
      </c>
      <c r="X42" s="30">
        <v>7.0124000000000002E-3</v>
      </c>
      <c r="Y42" s="30">
        <v>7.0010999999999997E-3</v>
      </c>
      <c r="Z42" s="30">
        <v>6.8668999999999996E-3</v>
      </c>
      <c r="AA42" s="30">
        <v>6.7099999999999998E-3</v>
      </c>
      <c r="AB42" s="30">
        <v>6.6829000000000003E-3</v>
      </c>
      <c r="AC42" s="30">
        <v>6.6736E-3</v>
      </c>
      <c r="AD42" s="30">
        <v>6.6734999999999997E-3</v>
      </c>
      <c r="AE42" s="30">
        <v>6.6397000000000001E-3</v>
      </c>
      <c r="AF42" s="30">
        <v>6.6359000000000001E-3</v>
      </c>
      <c r="AG42" s="30">
        <v>6.6204999999999996E-3</v>
      </c>
      <c r="AH42" s="30">
        <v>6.5564999999999998E-3</v>
      </c>
      <c r="AI42" s="30">
        <v>6.5036E-3</v>
      </c>
      <c r="AJ42" s="30">
        <v>6.4689999999999999E-3</v>
      </c>
      <c r="AK42" s="30">
        <v>6.4565000000000004E-3</v>
      </c>
      <c r="AL42" s="30">
        <v>6.4308999999999998E-3</v>
      </c>
      <c r="AM42" s="30">
        <v>6.3689000000000003E-3</v>
      </c>
      <c r="AN42" s="30">
        <v>6.3492000000000002E-3</v>
      </c>
      <c r="AO42" s="30">
        <v>6.3318999999999997E-3</v>
      </c>
      <c r="AP42" s="30">
        <v>6.2313999999999998E-3</v>
      </c>
      <c r="AQ42" s="30">
        <v>6.2177999999999999E-3</v>
      </c>
      <c r="AR42" s="30">
        <v>6.2107000000000004E-3</v>
      </c>
      <c r="AS42" s="30">
        <v>6.1741000000000001E-3</v>
      </c>
      <c r="AT42" s="30">
        <v>6.1414E-3</v>
      </c>
      <c r="AU42" s="30">
        <v>6.1256000000000001E-3</v>
      </c>
      <c r="AV42" s="30">
        <v>6.1155999999999997E-3</v>
      </c>
      <c r="AW42" s="30">
        <v>6.1108999999999998E-3</v>
      </c>
      <c r="AX42" s="30">
        <v>6.1002000000000001E-3</v>
      </c>
      <c r="AY42" s="30">
        <v>6.0933000000000003E-3</v>
      </c>
      <c r="AZ42" s="30">
        <v>5.9641E-3</v>
      </c>
      <c r="BA42" s="30">
        <v>5.9531999999999996E-3</v>
      </c>
      <c r="BB42" s="30">
        <v>5.9338000000000004E-3</v>
      </c>
      <c r="BC42" s="30">
        <v>5.9192999999999997E-3</v>
      </c>
      <c r="BD42" s="30">
        <v>5.8358000000000004E-3</v>
      </c>
      <c r="BE42" s="30">
        <v>5.7429999999999998E-3</v>
      </c>
      <c r="BF42" s="30">
        <v>5.7254999999999997E-3</v>
      </c>
      <c r="BG42" s="30">
        <v>5.6354999999999999E-3</v>
      </c>
      <c r="BH42" s="30">
        <v>5.6305000000000001E-3</v>
      </c>
      <c r="BI42" s="30">
        <v>5.5795000000000003E-3</v>
      </c>
      <c r="BJ42" s="30">
        <v>5.5231000000000004E-3</v>
      </c>
      <c r="BK42" s="30">
        <v>5.4443E-3</v>
      </c>
      <c r="BL42" s="30">
        <v>5.4343999999999998E-3</v>
      </c>
      <c r="BM42" s="30">
        <v>5.4057000000000003E-3</v>
      </c>
      <c r="BN42" s="30">
        <v>5.3987999999999996E-3</v>
      </c>
      <c r="BO42" s="30">
        <v>5.3363000000000004E-3</v>
      </c>
      <c r="BP42" s="30">
        <v>5.2954999999999999E-3</v>
      </c>
      <c r="BQ42" s="30">
        <v>5.2694999999999999E-3</v>
      </c>
      <c r="BR42" s="30">
        <v>5.2413E-3</v>
      </c>
      <c r="BS42" s="30">
        <v>5.2220000000000001E-3</v>
      </c>
      <c r="BT42" s="30">
        <v>5.2173999999999996E-3</v>
      </c>
      <c r="BU42" s="30">
        <v>5.1291000000000002E-3</v>
      </c>
      <c r="BV42" s="30">
        <v>5.1285999999999997E-3</v>
      </c>
      <c r="BW42" s="30">
        <v>5.1066000000000002E-3</v>
      </c>
      <c r="BX42" s="30">
        <v>5.0962000000000004E-3</v>
      </c>
      <c r="BY42" s="30">
        <v>5.0784999999999997E-3</v>
      </c>
      <c r="BZ42" s="30">
        <v>5.0742000000000001E-3</v>
      </c>
      <c r="CA42" s="30">
        <v>5.0574000000000001E-3</v>
      </c>
      <c r="CB42" s="30">
        <v>5.0273999999999996E-3</v>
      </c>
      <c r="CC42" s="30">
        <v>5.0226000000000003E-3</v>
      </c>
      <c r="CD42" s="30">
        <v>4.9819E-3</v>
      </c>
      <c r="CE42" s="30">
        <v>4.9712999999999997E-3</v>
      </c>
      <c r="CF42" s="30">
        <v>4.9502000000000001E-3</v>
      </c>
      <c r="CG42" s="30">
        <v>4.9475999999999999E-3</v>
      </c>
      <c r="CH42" s="30">
        <v>4.9373000000000004E-3</v>
      </c>
      <c r="CI42" s="30">
        <v>4.9343E-3</v>
      </c>
      <c r="CJ42" s="30">
        <v>4.9284999999999997E-3</v>
      </c>
      <c r="CK42" s="30">
        <v>4.9208999999999998E-3</v>
      </c>
      <c r="CL42" s="30">
        <v>4.8845E-3</v>
      </c>
      <c r="CM42" s="30">
        <v>4.8494000000000002E-3</v>
      </c>
      <c r="CN42" s="30">
        <v>4.8392000000000001E-3</v>
      </c>
      <c r="CO42" s="30">
        <v>4.8294000000000002E-3</v>
      </c>
      <c r="CP42" s="30">
        <v>4.7965999999999998E-3</v>
      </c>
      <c r="CQ42" s="30">
        <v>4.7948000000000001E-3</v>
      </c>
      <c r="CR42" s="30">
        <v>4.7914999999999998E-3</v>
      </c>
      <c r="CS42" s="30">
        <v>4.7637000000000001E-3</v>
      </c>
      <c r="CT42" s="30">
        <v>4.7588999999999999E-3</v>
      </c>
      <c r="CU42" s="30">
        <v>4.7580000000000001E-3</v>
      </c>
      <c r="CV42" s="30">
        <v>4.7472E-3</v>
      </c>
      <c r="CW42" s="30">
        <v>4.6949000000000001E-3</v>
      </c>
    </row>
    <row r="43" spans="1:101" x14ac:dyDescent="0.25">
      <c r="A43" s="30" t="s">
        <v>2685</v>
      </c>
      <c r="B43" s="30">
        <v>1.3391E-2</v>
      </c>
      <c r="C43" s="30">
        <v>1.2331E-2</v>
      </c>
      <c r="D43" s="30">
        <v>1.1304E-2</v>
      </c>
      <c r="E43" s="30">
        <v>1.0422000000000001E-2</v>
      </c>
      <c r="F43" s="30">
        <v>1.0259000000000001E-2</v>
      </c>
      <c r="G43" s="30">
        <v>1.0007E-2</v>
      </c>
      <c r="H43" s="30">
        <v>9.9781000000000002E-3</v>
      </c>
      <c r="I43" s="30">
        <v>9.8063000000000004E-3</v>
      </c>
      <c r="J43" s="30">
        <v>9.7368999999999997E-3</v>
      </c>
      <c r="K43" s="30">
        <v>9.5285000000000005E-3</v>
      </c>
      <c r="L43" s="30">
        <v>9.4997999999999992E-3</v>
      </c>
      <c r="M43" s="30">
        <v>9.3110999999999992E-3</v>
      </c>
      <c r="N43" s="30">
        <v>8.4954999999999996E-3</v>
      </c>
      <c r="O43" s="30">
        <v>8.4381999999999999E-3</v>
      </c>
      <c r="P43" s="30">
        <v>8.4049999999999993E-3</v>
      </c>
      <c r="Q43" s="30">
        <v>8.2723999999999992E-3</v>
      </c>
      <c r="R43" s="30">
        <v>7.8344E-3</v>
      </c>
      <c r="S43" s="30">
        <v>7.8046000000000001E-3</v>
      </c>
      <c r="T43" s="30">
        <v>7.7939999999999997E-3</v>
      </c>
      <c r="U43" s="30">
        <v>7.7910999999999996E-3</v>
      </c>
      <c r="V43" s="30">
        <v>7.7542000000000002E-3</v>
      </c>
      <c r="W43" s="30">
        <v>7.7514000000000003E-3</v>
      </c>
      <c r="X43" s="30">
        <v>7.6509000000000004E-3</v>
      </c>
      <c r="Y43" s="30">
        <v>7.6217999999999998E-3</v>
      </c>
      <c r="Z43" s="30">
        <v>7.5355999999999999E-3</v>
      </c>
      <c r="AA43" s="30">
        <v>7.4488999999999996E-3</v>
      </c>
      <c r="AB43" s="30">
        <v>7.3991999999999999E-3</v>
      </c>
      <c r="AC43" s="30">
        <v>7.3771000000000002E-3</v>
      </c>
      <c r="AD43" s="30">
        <v>7.2240999999999998E-3</v>
      </c>
      <c r="AE43" s="30">
        <v>7.2221999999999998E-3</v>
      </c>
      <c r="AF43" s="30">
        <v>7.2132999999999997E-3</v>
      </c>
      <c r="AG43" s="30">
        <v>7.1684000000000001E-3</v>
      </c>
      <c r="AH43" s="30">
        <v>7.1541E-3</v>
      </c>
      <c r="AI43" s="30">
        <v>7.1222999999999998E-3</v>
      </c>
      <c r="AJ43" s="30">
        <v>7.0968000000000003E-3</v>
      </c>
      <c r="AK43" s="30">
        <v>6.8954000000000003E-3</v>
      </c>
      <c r="AL43" s="30">
        <v>6.8497999999999996E-3</v>
      </c>
      <c r="AM43" s="30">
        <v>6.7345E-3</v>
      </c>
      <c r="AN43" s="30">
        <v>6.7140999999999998E-3</v>
      </c>
      <c r="AO43" s="30">
        <v>6.7019000000000002E-3</v>
      </c>
      <c r="AP43" s="30">
        <v>6.6591999999999997E-3</v>
      </c>
      <c r="AQ43" s="30">
        <v>6.5855000000000002E-3</v>
      </c>
      <c r="AR43" s="30">
        <v>6.5125000000000001E-3</v>
      </c>
      <c r="AS43" s="30">
        <v>6.4587000000000004E-3</v>
      </c>
      <c r="AT43" s="30">
        <v>6.4257000000000003E-3</v>
      </c>
      <c r="AU43" s="30">
        <v>6.3864999999999998E-3</v>
      </c>
      <c r="AV43" s="30">
        <v>6.3749000000000002E-3</v>
      </c>
      <c r="AW43" s="30">
        <v>6.3565999999999996E-3</v>
      </c>
      <c r="AX43" s="30">
        <v>6.3432000000000002E-3</v>
      </c>
      <c r="AY43" s="30">
        <v>6.3397000000000002E-3</v>
      </c>
      <c r="AZ43" s="30">
        <v>6.2987E-3</v>
      </c>
      <c r="BA43" s="30">
        <v>6.1862000000000002E-3</v>
      </c>
      <c r="BB43" s="30">
        <v>6.1510999999999996E-3</v>
      </c>
      <c r="BC43" s="30">
        <v>6.0746999999999997E-3</v>
      </c>
      <c r="BD43" s="30">
        <v>6.0670000000000003E-3</v>
      </c>
      <c r="BE43" s="30">
        <v>6.0375999999999997E-3</v>
      </c>
      <c r="BF43" s="30">
        <v>6.0305999999999997E-3</v>
      </c>
      <c r="BG43" s="30">
        <v>6.0258000000000004E-3</v>
      </c>
      <c r="BH43" s="30">
        <v>5.9509000000000003E-3</v>
      </c>
      <c r="BI43" s="30">
        <v>5.9216E-3</v>
      </c>
      <c r="BJ43" s="30">
        <v>5.8977999999999999E-3</v>
      </c>
      <c r="BK43" s="30">
        <v>5.8875000000000004E-3</v>
      </c>
      <c r="BL43" s="30">
        <v>5.8850999999999999E-3</v>
      </c>
      <c r="BM43" s="30">
        <v>5.8339999999999998E-3</v>
      </c>
      <c r="BN43" s="30">
        <v>5.8043000000000001E-3</v>
      </c>
      <c r="BO43" s="30">
        <v>5.7884E-3</v>
      </c>
      <c r="BP43" s="30">
        <v>5.7666999999999996E-3</v>
      </c>
      <c r="BQ43" s="30">
        <v>5.7546999999999997E-3</v>
      </c>
      <c r="BR43" s="30">
        <v>5.7517999999999996E-3</v>
      </c>
      <c r="BS43" s="30">
        <v>5.7277999999999999E-3</v>
      </c>
      <c r="BT43" s="30">
        <v>5.7098000000000001E-3</v>
      </c>
      <c r="BU43" s="30">
        <v>5.7023999999999998E-3</v>
      </c>
      <c r="BV43" s="30">
        <v>5.6775999999999997E-3</v>
      </c>
      <c r="BW43" s="30">
        <v>5.6227999999999998E-3</v>
      </c>
      <c r="BX43" s="30">
        <v>5.6211000000000004E-3</v>
      </c>
      <c r="BY43" s="30">
        <v>5.6099000000000001E-3</v>
      </c>
      <c r="BZ43" s="30">
        <v>5.6058999999999996E-3</v>
      </c>
      <c r="CA43" s="30">
        <v>5.6017999999999997E-3</v>
      </c>
      <c r="CB43" s="30">
        <v>5.5741000000000002E-3</v>
      </c>
      <c r="CC43" s="30">
        <v>5.5494999999999997E-3</v>
      </c>
      <c r="CD43" s="30">
        <v>5.5332000000000003E-3</v>
      </c>
      <c r="CE43" s="30">
        <v>5.5211000000000001E-3</v>
      </c>
      <c r="CF43" s="30">
        <v>5.5056999999999997E-3</v>
      </c>
      <c r="CG43" s="30">
        <v>5.5021000000000002E-3</v>
      </c>
      <c r="CH43" s="30">
        <v>5.4149000000000003E-3</v>
      </c>
      <c r="CI43" s="30">
        <v>5.3949999999999996E-3</v>
      </c>
      <c r="CJ43" s="30">
        <v>5.3796E-3</v>
      </c>
      <c r="CK43" s="30">
        <v>5.3660000000000001E-3</v>
      </c>
      <c r="CL43" s="30">
        <v>5.3511000000000001E-3</v>
      </c>
      <c r="CM43" s="30">
        <v>5.3388000000000003E-3</v>
      </c>
      <c r="CN43" s="30">
        <v>5.3355E-3</v>
      </c>
      <c r="CO43" s="30">
        <v>5.3162000000000001E-3</v>
      </c>
      <c r="CP43" s="30">
        <v>5.2589000000000004E-3</v>
      </c>
      <c r="CQ43" s="30">
        <v>5.2176000000000002E-3</v>
      </c>
      <c r="CR43" s="30">
        <v>5.2015999999999998E-3</v>
      </c>
      <c r="CS43" s="30">
        <v>5.1986000000000003E-3</v>
      </c>
      <c r="CT43" s="30">
        <v>5.1412000000000003E-3</v>
      </c>
      <c r="CU43" s="30">
        <v>5.1225000000000003E-3</v>
      </c>
      <c r="CV43" s="30">
        <v>5.1209999999999997E-3</v>
      </c>
      <c r="CW43" s="30">
        <v>5.1009999999999996E-3</v>
      </c>
    </row>
    <row r="44" spans="1:101" x14ac:dyDescent="0.25">
      <c r="A44" s="30" t="s">
        <v>2686</v>
      </c>
      <c r="B44" s="30">
        <v>4.5843999999999998E-3</v>
      </c>
      <c r="C44" s="30">
        <v>4.2620999999999996E-3</v>
      </c>
      <c r="D44" s="30">
        <v>4.0901000000000002E-3</v>
      </c>
      <c r="E44" s="30">
        <v>4.0305999999999996E-3</v>
      </c>
      <c r="F44" s="30">
        <v>3.9083E-3</v>
      </c>
      <c r="G44" s="30">
        <v>3.7017999999999999E-3</v>
      </c>
      <c r="H44" s="30">
        <v>3.5065999999999999E-3</v>
      </c>
      <c r="I44" s="30">
        <v>3.4886000000000001E-3</v>
      </c>
      <c r="J44" s="30">
        <v>3.2119000000000002E-3</v>
      </c>
      <c r="K44" s="30">
        <v>3.1849999999999999E-3</v>
      </c>
      <c r="L44" s="30">
        <v>3.0920000000000001E-3</v>
      </c>
      <c r="M44" s="30">
        <v>3.0447E-3</v>
      </c>
      <c r="N44" s="30">
        <v>3.0206999999999999E-3</v>
      </c>
      <c r="O44" s="30">
        <v>2.9212000000000001E-3</v>
      </c>
      <c r="P44" s="30">
        <v>2.8392000000000001E-3</v>
      </c>
      <c r="Q44" s="30">
        <v>2.8354999999999999E-3</v>
      </c>
      <c r="R44" s="30">
        <v>2.8197999999999999E-3</v>
      </c>
      <c r="S44" s="30">
        <v>2.7361999999999998E-3</v>
      </c>
      <c r="T44" s="30">
        <v>2.7309000000000001E-3</v>
      </c>
      <c r="U44" s="30">
        <v>2.715E-3</v>
      </c>
      <c r="V44" s="30">
        <v>2.7085999999999998E-3</v>
      </c>
      <c r="W44" s="30">
        <v>2.7017E-3</v>
      </c>
      <c r="X44" s="30">
        <v>2.6783000000000002E-3</v>
      </c>
      <c r="Y44" s="30">
        <v>2.6635999999999999E-3</v>
      </c>
      <c r="Z44" s="30">
        <v>2.6503E-3</v>
      </c>
      <c r="AA44" s="30">
        <v>2.6018E-3</v>
      </c>
      <c r="AB44" s="30">
        <v>2.5872999999999998E-3</v>
      </c>
      <c r="AC44" s="30">
        <v>2.5841000000000002E-3</v>
      </c>
      <c r="AD44" s="30">
        <v>2.5739000000000001E-3</v>
      </c>
      <c r="AE44" s="30">
        <v>2.5626999999999998E-3</v>
      </c>
      <c r="AF44" s="30">
        <v>2.5568000000000001E-3</v>
      </c>
      <c r="AG44" s="30">
        <v>2.5255999999999998E-3</v>
      </c>
      <c r="AH44" s="30">
        <v>2.5241E-3</v>
      </c>
      <c r="AI44" s="30">
        <v>2.5035999999999999E-3</v>
      </c>
      <c r="AJ44" s="30">
        <v>2.4897000000000001E-3</v>
      </c>
      <c r="AK44" s="30">
        <v>2.4713999999999999E-3</v>
      </c>
      <c r="AL44" s="30">
        <v>2.4618999999999999E-3</v>
      </c>
      <c r="AM44" s="30">
        <v>2.4526999999999999E-3</v>
      </c>
      <c r="AN44" s="30">
        <v>2.4364999999999999E-3</v>
      </c>
      <c r="AO44" s="30">
        <v>2.4272999999999999E-3</v>
      </c>
      <c r="AP44" s="30">
        <v>2.4266000000000001E-3</v>
      </c>
      <c r="AQ44" s="30">
        <v>2.4110999999999998E-3</v>
      </c>
      <c r="AR44" s="30">
        <v>2.3819000000000002E-3</v>
      </c>
      <c r="AS44" s="30">
        <v>2.3752000000000001E-3</v>
      </c>
      <c r="AT44" s="30">
        <v>2.3670000000000002E-3</v>
      </c>
      <c r="AU44" s="30">
        <v>2.3652999999999999E-3</v>
      </c>
      <c r="AV44" s="30">
        <v>2.3586000000000002E-3</v>
      </c>
      <c r="AW44" s="30">
        <v>2.3471E-3</v>
      </c>
      <c r="AX44" s="30">
        <v>2.3440000000000002E-3</v>
      </c>
      <c r="AY44" s="30">
        <v>2.3035999999999998E-3</v>
      </c>
      <c r="AZ44" s="30">
        <v>2.3032E-3</v>
      </c>
      <c r="BA44" s="30">
        <v>2.3024E-3</v>
      </c>
      <c r="BB44" s="30">
        <v>2.2953000000000001E-3</v>
      </c>
      <c r="BC44" s="30">
        <v>2.2867999999999999E-3</v>
      </c>
      <c r="BD44" s="30">
        <v>2.2683999999999998E-3</v>
      </c>
      <c r="BE44" s="30">
        <v>2.2599999999999999E-3</v>
      </c>
      <c r="BF44" s="30">
        <v>2.2587000000000002E-3</v>
      </c>
      <c r="BG44" s="30">
        <v>2.2431999999999999E-3</v>
      </c>
      <c r="BH44" s="30">
        <v>2.2280999999999998E-3</v>
      </c>
      <c r="BI44" s="30">
        <v>2.2263999999999999E-3</v>
      </c>
      <c r="BJ44" s="30">
        <v>2.2119000000000002E-3</v>
      </c>
      <c r="BK44" s="30">
        <v>2.2047999999999998E-3</v>
      </c>
      <c r="BL44" s="30">
        <v>2.1995000000000001E-3</v>
      </c>
      <c r="BM44" s="30">
        <v>2.1963E-3</v>
      </c>
      <c r="BN44" s="30">
        <v>2.1892000000000001E-3</v>
      </c>
      <c r="BO44" s="30">
        <v>2.1752E-3</v>
      </c>
      <c r="BP44" s="30">
        <v>2.1741999999999998E-3</v>
      </c>
      <c r="BQ44" s="30">
        <v>2.1729000000000002E-3</v>
      </c>
      <c r="BR44" s="30">
        <v>2.1689000000000001E-3</v>
      </c>
      <c r="BS44" s="30">
        <v>2.1524999999999999E-3</v>
      </c>
      <c r="BT44" s="30">
        <v>2.1445000000000001E-3</v>
      </c>
      <c r="BU44" s="30">
        <v>2.1421000000000001E-3</v>
      </c>
      <c r="BV44" s="30">
        <v>2.1410000000000001E-3</v>
      </c>
      <c r="BW44" s="30">
        <v>2.1405999999999999E-3</v>
      </c>
      <c r="BX44" s="30">
        <v>2.1356999999999999E-3</v>
      </c>
      <c r="BY44" s="30">
        <v>2.1337999999999999E-3</v>
      </c>
      <c r="BZ44" s="30">
        <v>2.1226999999999999E-3</v>
      </c>
      <c r="CA44" s="30">
        <v>2.1194E-3</v>
      </c>
      <c r="CB44" s="30">
        <v>2.1189999999999998E-3</v>
      </c>
      <c r="CC44" s="30">
        <v>2.1182000000000002E-3</v>
      </c>
      <c r="CD44" s="30">
        <v>2.1177000000000001E-3</v>
      </c>
      <c r="CE44" s="30">
        <v>2.0849000000000002E-3</v>
      </c>
      <c r="CF44" s="30">
        <v>2.0787000000000002E-3</v>
      </c>
      <c r="CG44" s="30">
        <v>2.0671999999999999E-3</v>
      </c>
      <c r="CH44" s="30">
        <v>2.0642999999999998E-3</v>
      </c>
      <c r="CI44" s="30">
        <v>2.0581000000000002E-3</v>
      </c>
      <c r="CJ44" s="30">
        <v>2.0569E-3</v>
      </c>
      <c r="CK44" s="30">
        <v>2.0436E-3</v>
      </c>
      <c r="CL44" s="30">
        <v>2.0295000000000001E-3</v>
      </c>
      <c r="CM44" s="30">
        <v>2.0292000000000001E-3</v>
      </c>
      <c r="CN44" s="30">
        <v>2.0254000000000001E-3</v>
      </c>
      <c r="CO44" s="30">
        <v>2.0138999999999999E-3</v>
      </c>
      <c r="CP44" s="30">
        <v>1.9908999999999999E-3</v>
      </c>
      <c r="CQ44" s="30">
        <v>1.9894000000000001E-3</v>
      </c>
      <c r="CR44" s="30">
        <v>1.9815000000000002E-3</v>
      </c>
      <c r="CS44" s="30">
        <v>1.9661000000000001E-3</v>
      </c>
      <c r="CT44" s="30">
        <v>1.9567999999999999E-3</v>
      </c>
      <c r="CU44" s="30">
        <v>1.9561000000000001E-3</v>
      </c>
      <c r="CV44" s="30">
        <v>1.9555000000000002E-3</v>
      </c>
      <c r="CW44" s="30">
        <v>1.952E-3</v>
      </c>
    </row>
    <row r="45" spans="1:101" x14ac:dyDescent="0.25">
      <c r="A45" s="30" t="s">
        <v>2687</v>
      </c>
      <c r="B45" s="30">
        <v>4.5718E-3</v>
      </c>
      <c r="C45" s="30">
        <v>4.3410000000000002E-3</v>
      </c>
      <c r="D45" s="30">
        <v>4.156E-3</v>
      </c>
      <c r="E45" s="30">
        <v>4.1177000000000002E-3</v>
      </c>
      <c r="F45" s="30">
        <v>4.1091000000000001E-3</v>
      </c>
      <c r="G45" s="30">
        <v>3.6641E-3</v>
      </c>
      <c r="H45" s="30">
        <v>3.5082999999999998E-3</v>
      </c>
      <c r="I45" s="30">
        <v>3.4505999999999998E-3</v>
      </c>
      <c r="J45" s="30">
        <v>3.4359999999999998E-3</v>
      </c>
      <c r="K45" s="30">
        <v>3.4093000000000001E-3</v>
      </c>
      <c r="L45" s="30">
        <v>3.3828999999999999E-3</v>
      </c>
      <c r="M45" s="30">
        <v>3.2743E-3</v>
      </c>
      <c r="N45" s="30">
        <v>3.2655000000000002E-3</v>
      </c>
      <c r="O45" s="30">
        <v>3.2572E-3</v>
      </c>
      <c r="P45" s="30">
        <v>3.2138000000000002E-3</v>
      </c>
      <c r="Q45" s="30">
        <v>3.2112999999999998E-3</v>
      </c>
      <c r="R45" s="30">
        <v>3.1169000000000001E-3</v>
      </c>
      <c r="S45" s="30">
        <v>3.0921999999999998E-3</v>
      </c>
      <c r="T45" s="30">
        <v>3.0397000000000002E-3</v>
      </c>
      <c r="U45" s="30">
        <v>3.0249999999999999E-3</v>
      </c>
      <c r="V45" s="30">
        <v>3.0008999999999999E-3</v>
      </c>
      <c r="W45" s="30">
        <v>2.9956000000000002E-3</v>
      </c>
      <c r="X45" s="30">
        <v>2.9653000000000001E-3</v>
      </c>
      <c r="Y45" s="30">
        <v>2.9494E-3</v>
      </c>
      <c r="Z45" s="30">
        <v>2.8901E-3</v>
      </c>
      <c r="AA45" s="30">
        <v>2.8857000000000002E-3</v>
      </c>
      <c r="AB45" s="30">
        <v>2.8086000000000001E-3</v>
      </c>
      <c r="AC45" s="30">
        <v>2.8040999999999999E-3</v>
      </c>
      <c r="AD45" s="30">
        <v>2.7629E-3</v>
      </c>
      <c r="AE45" s="30">
        <v>2.7361999999999998E-3</v>
      </c>
      <c r="AF45" s="30">
        <v>2.7255999999999999E-3</v>
      </c>
      <c r="AG45" s="30">
        <v>2.7255999999999999E-3</v>
      </c>
      <c r="AH45" s="30">
        <v>2.7212E-3</v>
      </c>
      <c r="AI45" s="30">
        <v>2.7009999999999998E-3</v>
      </c>
      <c r="AJ45" s="30">
        <v>2.6718000000000002E-3</v>
      </c>
      <c r="AK45" s="30">
        <v>2.6591000000000002E-3</v>
      </c>
      <c r="AL45" s="30">
        <v>2.6584E-3</v>
      </c>
      <c r="AM45" s="30">
        <v>2.6386000000000001E-3</v>
      </c>
      <c r="AN45" s="30">
        <v>2.5948E-3</v>
      </c>
      <c r="AO45" s="30">
        <v>2.5888E-3</v>
      </c>
      <c r="AP45" s="30">
        <v>2.5872E-3</v>
      </c>
      <c r="AQ45" s="30">
        <v>2.5812999999999999E-3</v>
      </c>
      <c r="AR45" s="30">
        <v>2.5761999999999998E-3</v>
      </c>
      <c r="AS45" s="30">
        <v>2.5639E-3</v>
      </c>
      <c r="AT45" s="30">
        <v>2.5541000000000001E-3</v>
      </c>
      <c r="AU45" s="30">
        <v>2.5192999999999999E-3</v>
      </c>
      <c r="AV45" s="30">
        <v>2.5163E-3</v>
      </c>
      <c r="AW45" s="30">
        <v>2.5100999999999999E-3</v>
      </c>
      <c r="AX45" s="30">
        <v>2.5056000000000002E-3</v>
      </c>
      <c r="AY45" s="30">
        <v>2.5016000000000001E-3</v>
      </c>
      <c r="AZ45" s="30">
        <v>2.5008999999999999E-3</v>
      </c>
      <c r="BA45" s="30">
        <v>2.4873E-3</v>
      </c>
      <c r="BB45" s="30">
        <v>2.4830999999999998E-3</v>
      </c>
      <c r="BC45" s="30">
        <v>2.4797999999999999E-3</v>
      </c>
      <c r="BD45" s="30">
        <v>2.4600999999999998E-3</v>
      </c>
      <c r="BE45" s="30">
        <v>2.4586E-3</v>
      </c>
      <c r="BF45" s="30">
        <v>2.444E-3</v>
      </c>
      <c r="BG45" s="30">
        <v>2.4424999999999998E-3</v>
      </c>
      <c r="BH45" s="30">
        <v>2.4399999999999999E-3</v>
      </c>
      <c r="BI45" s="30">
        <v>2.4388999999999999E-3</v>
      </c>
      <c r="BJ45" s="30">
        <v>2.4217000000000002E-3</v>
      </c>
      <c r="BK45" s="30">
        <v>2.4072E-3</v>
      </c>
      <c r="BL45" s="30">
        <v>2.4038000000000002E-3</v>
      </c>
      <c r="BM45" s="30">
        <v>2.3949000000000002E-3</v>
      </c>
      <c r="BN45" s="30">
        <v>2.3906000000000001E-3</v>
      </c>
      <c r="BO45" s="30">
        <v>2.3703000000000001E-3</v>
      </c>
      <c r="BP45" s="30">
        <v>2.3700000000000001E-3</v>
      </c>
      <c r="BQ45" s="30">
        <v>2.3666E-3</v>
      </c>
      <c r="BR45" s="30">
        <v>2.3666E-3</v>
      </c>
      <c r="BS45" s="30">
        <v>2.3633E-3</v>
      </c>
      <c r="BT45" s="30">
        <v>2.3595000000000001E-3</v>
      </c>
      <c r="BU45" s="30">
        <v>2.3538000000000001E-3</v>
      </c>
      <c r="BV45" s="30">
        <v>2.3528999999999998E-3</v>
      </c>
      <c r="BW45" s="30">
        <v>2.3483000000000002E-3</v>
      </c>
      <c r="BX45" s="30">
        <v>2.3462000000000001E-3</v>
      </c>
      <c r="BY45" s="30">
        <v>2.3452999999999998E-3</v>
      </c>
      <c r="BZ45" s="30">
        <v>2.3452E-3</v>
      </c>
      <c r="CA45" s="30">
        <v>2.3362000000000001E-3</v>
      </c>
      <c r="CB45" s="30">
        <v>2.3295E-3</v>
      </c>
      <c r="CC45" s="30">
        <v>2.3232999999999999E-3</v>
      </c>
      <c r="CD45" s="30">
        <v>2.3129000000000001E-3</v>
      </c>
      <c r="CE45" s="30">
        <v>2.3046E-3</v>
      </c>
      <c r="CF45" s="30">
        <v>2.2948000000000001E-3</v>
      </c>
      <c r="CG45" s="30">
        <v>2.2943E-3</v>
      </c>
      <c r="CH45" s="30">
        <v>2.2870999999999998E-3</v>
      </c>
      <c r="CI45" s="30">
        <v>2.2858000000000002E-3</v>
      </c>
      <c r="CJ45" s="30">
        <v>2.2621E-3</v>
      </c>
      <c r="CK45" s="30">
        <v>2.2594E-3</v>
      </c>
      <c r="CL45" s="30">
        <v>2.2404E-3</v>
      </c>
      <c r="CM45" s="30">
        <v>2.2366E-3</v>
      </c>
      <c r="CN45" s="30">
        <v>2.2293E-3</v>
      </c>
      <c r="CO45" s="30">
        <v>2.215E-3</v>
      </c>
      <c r="CP45" s="30">
        <v>2.2101999999999998E-3</v>
      </c>
      <c r="CQ45" s="30">
        <v>2.2081000000000002E-3</v>
      </c>
      <c r="CR45" s="30">
        <v>2.2074999999999998E-3</v>
      </c>
      <c r="CS45" s="30">
        <v>2.1890999999999998E-3</v>
      </c>
      <c r="CT45" s="30">
        <v>2.1821000000000002E-3</v>
      </c>
      <c r="CU45" s="30">
        <v>2.1803E-3</v>
      </c>
      <c r="CV45" s="30">
        <v>2.1776E-3</v>
      </c>
      <c r="CW45" s="30">
        <v>2.1756000000000002E-3</v>
      </c>
    </row>
    <row r="46" spans="1:101" x14ac:dyDescent="0.25">
      <c r="A46" s="30" t="s">
        <v>2688</v>
      </c>
      <c r="B46" s="30">
        <v>4.8831999999999999E-3</v>
      </c>
      <c r="C46" s="30">
        <v>4.4590999999999997E-3</v>
      </c>
      <c r="D46" s="30">
        <v>4.2561999999999999E-3</v>
      </c>
      <c r="E46" s="30">
        <v>4.2034999999999998E-3</v>
      </c>
      <c r="F46" s="30">
        <v>4.1288000000000002E-3</v>
      </c>
      <c r="G46" s="30">
        <v>3.9925000000000004E-3</v>
      </c>
      <c r="H46" s="30">
        <v>3.8319000000000001E-3</v>
      </c>
      <c r="I46" s="30">
        <v>3.6440999999999999E-3</v>
      </c>
      <c r="J46" s="30">
        <v>3.5561999999999998E-3</v>
      </c>
      <c r="K46" s="30">
        <v>3.4684999999999998E-3</v>
      </c>
      <c r="L46" s="30">
        <v>3.4324999999999998E-3</v>
      </c>
      <c r="M46" s="30">
        <v>3.431E-3</v>
      </c>
      <c r="N46" s="30">
        <v>3.3857000000000002E-3</v>
      </c>
      <c r="O46" s="30">
        <v>3.3533E-3</v>
      </c>
      <c r="P46" s="30">
        <v>3.3208999999999999E-3</v>
      </c>
      <c r="Q46" s="30">
        <v>3.3140999999999999E-3</v>
      </c>
      <c r="R46" s="30">
        <v>3.2969000000000002E-3</v>
      </c>
      <c r="S46" s="30">
        <v>3.2943999999999998E-3</v>
      </c>
      <c r="T46" s="30">
        <v>3.2309000000000001E-3</v>
      </c>
      <c r="U46" s="30">
        <v>3.1825E-3</v>
      </c>
      <c r="V46" s="30">
        <v>3.0872999999999999E-3</v>
      </c>
      <c r="W46" s="30">
        <v>3.0330999999999999E-3</v>
      </c>
      <c r="X46" s="30">
        <v>3.0195E-3</v>
      </c>
      <c r="Y46" s="30">
        <v>2.9845000000000002E-3</v>
      </c>
      <c r="Z46" s="30">
        <v>2.9336000000000002E-3</v>
      </c>
      <c r="AA46" s="30">
        <v>2.9228000000000001E-3</v>
      </c>
      <c r="AB46" s="30">
        <v>2.9001000000000001E-3</v>
      </c>
      <c r="AC46" s="30">
        <v>2.8836999999999999E-3</v>
      </c>
      <c r="AD46" s="30">
        <v>2.8684000000000001E-3</v>
      </c>
      <c r="AE46" s="30">
        <v>2.8641000000000001E-3</v>
      </c>
      <c r="AF46" s="30">
        <v>2.8308999999999999E-3</v>
      </c>
      <c r="AG46" s="30">
        <v>2.8264000000000002E-3</v>
      </c>
      <c r="AH46" s="30">
        <v>2.8222999999999998E-3</v>
      </c>
      <c r="AI46" s="30">
        <v>2.7967999999999999E-3</v>
      </c>
      <c r="AJ46" s="30">
        <v>2.7775E-3</v>
      </c>
      <c r="AK46" s="30">
        <v>2.7579000000000002E-3</v>
      </c>
      <c r="AL46" s="30">
        <v>2.7382000000000001E-3</v>
      </c>
      <c r="AM46" s="30">
        <v>2.7139E-3</v>
      </c>
      <c r="AN46" s="30">
        <v>2.6635999999999999E-3</v>
      </c>
      <c r="AO46" s="30">
        <v>2.6473999999999998E-3</v>
      </c>
      <c r="AP46" s="30">
        <v>2.6464000000000001E-3</v>
      </c>
      <c r="AQ46" s="30">
        <v>2.6411E-3</v>
      </c>
      <c r="AR46" s="30">
        <v>2.6235999999999998E-3</v>
      </c>
      <c r="AS46" s="30">
        <v>2.6232E-3</v>
      </c>
      <c r="AT46" s="30">
        <v>2.6199999999999999E-3</v>
      </c>
      <c r="AU46" s="30">
        <v>2.6104000000000001E-3</v>
      </c>
      <c r="AV46" s="30">
        <v>2.5730000000000002E-3</v>
      </c>
      <c r="AW46" s="30">
        <v>2.562E-3</v>
      </c>
      <c r="AX46" s="30">
        <v>2.5552999999999999E-3</v>
      </c>
      <c r="AY46" s="30">
        <v>2.5541000000000001E-3</v>
      </c>
      <c r="AZ46" s="30">
        <v>2.5368000000000001E-3</v>
      </c>
      <c r="BA46" s="30">
        <v>2.5314000000000001E-3</v>
      </c>
      <c r="BB46" s="30">
        <v>2.5298999999999999E-3</v>
      </c>
      <c r="BC46" s="30">
        <v>2.5257999999999999E-3</v>
      </c>
      <c r="BD46" s="30">
        <v>2.5216000000000001E-3</v>
      </c>
      <c r="BE46" s="30">
        <v>2.5049999999999998E-3</v>
      </c>
      <c r="BF46" s="30">
        <v>2.5030999999999999E-3</v>
      </c>
      <c r="BG46" s="30">
        <v>2.5029000000000002E-3</v>
      </c>
      <c r="BH46" s="30">
        <v>2.4962999999999999E-3</v>
      </c>
      <c r="BI46" s="30">
        <v>2.4949999999999998E-3</v>
      </c>
      <c r="BJ46" s="30">
        <v>2.483E-3</v>
      </c>
      <c r="BK46" s="30">
        <v>2.4807000000000002E-3</v>
      </c>
      <c r="BL46" s="30">
        <v>2.4773999999999998E-3</v>
      </c>
      <c r="BM46" s="30">
        <v>2.4743E-3</v>
      </c>
      <c r="BN46" s="30">
        <v>2.4578999999999998E-3</v>
      </c>
      <c r="BO46" s="30">
        <v>2.4545000000000001E-3</v>
      </c>
      <c r="BP46" s="30">
        <v>2.4458000000000001E-3</v>
      </c>
      <c r="BQ46" s="30">
        <v>2.4307E-3</v>
      </c>
      <c r="BR46" s="30">
        <v>2.4282000000000001E-3</v>
      </c>
      <c r="BS46" s="30">
        <v>2.4260000000000002E-3</v>
      </c>
      <c r="BT46" s="30">
        <v>2.4250999999999999E-3</v>
      </c>
      <c r="BU46" s="30">
        <v>2.4085999999999999E-3</v>
      </c>
      <c r="BV46" s="30">
        <v>2.3890999999999999E-3</v>
      </c>
      <c r="BW46" s="30">
        <v>2.3777E-3</v>
      </c>
      <c r="BX46" s="30">
        <v>2.372E-3</v>
      </c>
      <c r="BY46" s="30">
        <v>2.3712999999999998E-3</v>
      </c>
      <c r="BZ46" s="30">
        <v>2.3559000000000002E-3</v>
      </c>
      <c r="CA46" s="30">
        <v>2.3506999999999998E-3</v>
      </c>
      <c r="CB46" s="30">
        <v>2.3391000000000002E-3</v>
      </c>
      <c r="CC46" s="30">
        <v>2.3370999999999999E-3</v>
      </c>
      <c r="CD46" s="30">
        <v>2.3316000000000001E-3</v>
      </c>
      <c r="CE46" s="30">
        <v>2.2848E-3</v>
      </c>
      <c r="CF46" s="30">
        <v>2.2769999999999999E-3</v>
      </c>
      <c r="CG46" s="30">
        <v>2.2699E-3</v>
      </c>
      <c r="CH46" s="30">
        <v>2.2645E-3</v>
      </c>
      <c r="CI46" s="30">
        <v>2.264E-3</v>
      </c>
      <c r="CJ46" s="30">
        <v>2.2479000000000002E-3</v>
      </c>
      <c r="CK46" s="30">
        <v>2.2472E-3</v>
      </c>
      <c r="CL46" s="30">
        <v>2.2461999999999998E-3</v>
      </c>
      <c r="CM46" s="30">
        <v>2.2439000000000001E-3</v>
      </c>
      <c r="CN46" s="30">
        <v>2.2350999999999998E-3</v>
      </c>
      <c r="CO46" s="30">
        <v>2.2212E-3</v>
      </c>
      <c r="CP46" s="30">
        <v>2.2144E-3</v>
      </c>
      <c r="CQ46" s="30">
        <v>2.2128E-3</v>
      </c>
      <c r="CR46" s="30">
        <v>2.2022999999999999E-3</v>
      </c>
      <c r="CS46" s="30">
        <v>2.1982999999999998E-3</v>
      </c>
      <c r="CT46" s="30">
        <v>2.1911000000000001E-3</v>
      </c>
      <c r="CU46" s="30">
        <v>2.1905000000000002E-3</v>
      </c>
      <c r="CV46" s="30">
        <v>2.1725999999999998E-3</v>
      </c>
      <c r="CW46" s="30">
        <v>2.1668999999999998E-3</v>
      </c>
    </row>
    <row r="47" spans="1:101" x14ac:dyDescent="0.25">
      <c r="A47" s="30" t="s">
        <v>46</v>
      </c>
      <c r="B47" s="30">
        <v>4.0293000000000004E-3</v>
      </c>
      <c r="C47" s="30">
        <v>3.6062999999999998E-3</v>
      </c>
      <c r="D47" s="30">
        <v>3.5825000000000002E-3</v>
      </c>
      <c r="E47" s="30">
        <v>3.5715999999999999E-3</v>
      </c>
      <c r="F47" s="30">
        <v>3.3254000000000001E-3</v>
      </c>
      <c r="G47" s="30">
        <v>3.2304999999999999E-3</v>
      </c>
      <c r="H47" s="30">
        <v>3.2252000000000001E-3</v>
      </c>
      <c r="I47" s="30">
        <v>3.0636000000000001E-3</v>
      </c>
      <c r="J47" s="30">
        <v>3.0322999999999999E-3</v>
      </c>
      <c r="K47" s="30">
        <v>3.0054999999999999E-3</v>
      </c>
      <c r="L47" s="30">
        <v>2.9069999999999999E-3</v>
      </c>
      <c r="M47" s="30">
        <v>2.8665000000000001E-3</v>
      </c>
      <c r="N47" s="30">
        <v>2.8135E-3</v>
      </c>
      <c r="O47" s="30">
        <v>2.7961000000000001E-3</v>
      </c>
      <c r="P47" s="30">
        <v>2.7805999999999998E-3</v>
      </c>
      <c r="Q47" s="30">
        <v>2.7705E-3</v>
      </c>
      <c r="R47" s="30">
        <v>2.7539000000000001E-3</v>
      </c>
      <c r="S47" s="30">
        <v>2.7488E-3</v>
      </c>
      <c r="T47" s="30">
        <v>2.7274999999999999E-3</v>
      </c>
      <c r="U47" s="30">
        <v>2.7082999999999999E-3</v>
      </c>
      <c r="V47" s="30">
        <v>2.6979999999999999E-3</v>
      </c>
      <c r="W47" s="30">
        <v>2.6798E-3</v>
      </c>
      <c r="X47" s="30">
        <v>2.6732000000000001E-3</v>
      </c>
      <c r="Y47" s="30">
        <v>2.6581E-3</v>
      </c>
      <c r="Z47" s="30">
        <v>2.6568E-3</v>
      </c>
      <c r="AA47" s="30">
        <v>2.6562000000000001E-3</v>
      </c>
      <c r="AB47" s="30">
        <v>2.6354999999999998E-3</v>
      </c>
      <c r="AC47" s="30">
        <v>2.6248999999999999E-3</v>
      </c>
      <c r="AD47" s="30">
        <v>2.5856999999999998E-3</v>
      </c>
      <c r="AE47" s="30">
        <v>2.5850000000000001E-3</v>
      </c>
      <c r="AF47" s="30">
        <v>2.5500000000000002E-3</v>
      </c>
      <c r="AG47" s="30">
        <v>2.5479000000000001E-3</v>
      </c>
      <c r="AH47" s="30">
        <v>2.5397000000000002E-3</v>
      </c>
      <c r="AI47" s="30">
        <v>2.5195E-3</v>
      </c>
      <c r="AJ47" s="30">
        <v>2.5182E-3</v>
      </c>
      <c r="AK47" s="30">
        <v>2.5127000000000001E-3</v>
      </c>
      <c r="AL47" s="30">
        <v>2.5095E-3</v>
      </c>
      <c r="AM47" s="30">
        <v>2.5071999999999998E-3</v>
      </c>
      <c r="AN47" s="30">
        <v>2.4949E-3</v>
      </c>
      <c r="AO47" s="30">
        <v>2.4770999999999999E-3</v>
      </c>
      <c r="AP47" s="30">
        <v>2.4653000000000001E-3</v>
      </c>
      <c r="AQ47" s="30">
        <v>2.4564999999999999E-3</v>
      </c>
      <c r="AR47" s="30">
        <v>2.4540999999999999E-3</v>
      </c>
      <c r="AS47" s="30">
        <v>2.4518000000000001E-3</v>
      </c>
      <c r="AT47" s="30">
        <v>2.4478999999999998E-3</v>
      </c>
      <c r="AU47" s="30">
        <v>2.4079000000000001E-3</v>
      </c>
      <c r="AV47" s="30">
        <v>2.4006000000000001E-3</v>
      </c>
      <c r="AW47" s="30">
        <v>2.3993E-3</v>
      </c>
      <c r="AX47" s="30">
        <v>2.3871000000000001E-3</v>
      </c>
      <c r="AY47" s="30">
        <v>2.3668999999999999E-3</v>
      </c>
      <c r="AZ47" s="30">
        <v>2.3519999999999999E-3</v>
      </c>
      <c r="BA47" s="30">
        <v>2.3427000000000001E-3</v>
      </c>
      <c r="BB47" s="30">
        <v>2.3316999999999999E-3</v>
      </c>
      <c r="BC47" s="30">
        <v>2.3287999999999998E-3</v>
      </c>
      <c r="BD47" s="30">
        <v>2.3184999999999998E-3</v>
      </c>
      <c r="BE47" s="30">
        <v>2.3165999999999998E-3</v>
      </c>
      <c r="BF47" s="30">
        <v>2.2991000000000001E-3</v>
      </c>
      <c r="BG47" s="30">
        <v>2.2943E-3</v>
      </c>
      <c r="BH47" s="30">
        <v>2.2888000000000001E-3</v>
      </c>
      <c r="BI47" s="30">
        <v>2.2867999999999999E-3</v>
      </c>
      <c r="BJ47" s="30">
        <v>2.2859999999999998E-3</v>
      </c>
      <c r="BK47" s="30">
        <v>2.2731000000000001E-3</v>
      </c>
      <c r="BL47" s="30">
        <v>2.2710999999999999E-3</v>
      </c>
      <c r="BM47" s="30">
        <v>2.2675E-3</v>
      </c>
      <c r="BN47" s="30">
        <v>2.2515999999999999E-3</v>
      </c>
      <c r="BO47" s="30">
        <v>2.2499E-3</v>
      </c>
      <c r="BP47" s="30">
        <v>2.2491999999999998E-3</v>
      </c>
      <c r="BQ47" s="30">
        <v>2.2474999999999999E-3</v>
      </c>
      <c r="BR47" s="30">
        <v>2.2385E-3</v>
      </c>
      <c r="BS47" s="30">
        <v>2.2355000000000001E-3</v>
      </c>
      <c r="BT47" s="30">
        <v>2.2279999999999999E-3</v>
      </c>
      <c r="BU47" s="30">
        <v>2.2219000000000002E-3</v>
      </c>
      <c r="BV47" s="30">
        <v>2.2206000000000001E-3</v>
      </c>
      <c r="BW47" s="30">
        <v>2.2133000000000001E-3</v>
      </c>
      <c r="BX47" s="30">
        <v>2.2112999999999998E-3</v>
      </c>
      <c r="BY47" s="30">
        <v>2.1922000000000001E-3</v>
      </c>
      <c r="BZ47" s="30">
        <v>2.1900000000000001E-3</v>
      </c>
      <c r="CA47" s="30">
        <v>2.1889000000000001E-3</v>
      </c>
      <c r="CB47" s="30">
        <v>2.1808999999999999E-3</v>
      </c>
      <c r="CC47" s="30">
        <v>2.1781000000000001E-3</v>
      </c>
      <c r="CD47" s="30">
        <v>2.1779999999999998E-3</v>
      </c>
      <c r="CE47" s="30">
        <v>2.1773999999999999E-3</v>
      </c>
      <c r="CF47" s="30">
        <v>2.1727999999999999E-3</v>
      </c>
      <c r="CG47" s="30">
        <v>2.1632999999999999E-3</v>
      </c>
      <c r="CH47" s="30">
        <v>2.1565E-3</v>
      </c>
      <c r="CI47" s="30">
        <v>2.1465E-3</v>
      </c>
      <c r="CJ47" s="30">
        <v>2.1453000000000002E-3</v>
      </c>
      <c r="CK47" s="30">
        <v>2.1418000000000001E-3</v>
      </c>
      <c r="CL47" s="30">
        <v>2.1416999999999999E-3</v>
      </c>
      <c r="CM47" s="30">
        <v>2.1416E-3</v>
      </c>
      <c r="CN47" s="30">
        <v>2.1402999999999999E-3</v>
      </c>
      <c r="CO47" s="30">
        <v>2.1313999999999999E-3</v>
      </c>
      <c r="CP47" s="30">
        <v>2.1264999999999999E-3</v>
      </c>
      <c r="CQ47" s="30">
        <v>2.1120000000000002E-3</v>
      </c>
      <c r="CR47" s="30">
        <v>2.0955000000000001E-3</v>
      </c>
      <c r="CS47" s="30">
        <v>2.0921999999999998E-3</v>
      </c>
      <c r="CT47" s="30">
        <v>2.0893000000000001E-3</v>
      </c>
      <c r="CU47" s="30">
        <v>2.0872999999999998E-3</v>
      </c>
      <c r="CV47" s="30">
        <v>2.0866000000000001E-3</v>
      </c>
      <c r="CW47" s="30">
        <v>2.0782999999999999E-3</v>
      </c>
    </row>
    <row r="48" spans="1:101" x14ac:dyDescent="0.25">
      <c r="A48" s="30" t="s">
        <v>2689</v>
      </c>
      <c r="B48" s="30">
        <v>3.9544999999999997E-3</v>
      </c>
      <c r="C48" s="30">
        <v>3.9205000000000004E-3</v>
      </c>
      <c r="D48" s="30">
        <v>3.8349999999999999E-3</v>
      </c>
      <c r="E48" s="30">
        <v>3.7615999999999999E-3</v>
      </c>
      <c r="F48" s="30">
        <v>3.7060999999999999E-3</v>
      </c>
      <c r="G48" s="30">
        <v>3.6665999999999999E-3</v>
      </c>
      <c r="H48" s="30">
        <v>3.6633E-3</v>
      </c>
      <c r="I48" s="30">
        <v>3.6627999999999999E-3</v>
      </c>
      <c r="J48" s="30">
        <v>3.5547E-3</v>
      </c>
      <c r="K48" s="30">
        <v>3.4372999999999999E-3</v>
      </c>
      <c r="L48" s="30">
        <v>3.4018999999999998E-3</v>
      </c>
      <c r="M48" s="30">
        <v>3.3492999999999999E-3</v>
      </c>
      <c r="N48" s="30">
        <v>3.3276E-3</v>
      </c>
      <c r="O48" s="30">
        <v>3.2869000000000002E-3</v>
      </c>
      <c r="P48" s="30">
        <v>3.1952E-3</v>
      </c>
      <c r="Q48" s="30">
        <v>3.1625999999999998E-3</v>
      </c>
      <c r="R48" s="30">
        <v>3.1573E-3</v>
      </c>
      <c r="S48" s="30">
        <v>3.1513999999999999E-3</v>
      </c>
      <c r="T48" s="30">
        <v>3.1508999999999999E-3</v>
      </c>
      <c r="U48" s="30">
        <v>3.1153999999999999E-3</v>
      </c>
      <c r="V48" s="30">
        <v>3.0996000000000001E-3</v>
      </c>
      <c r="W48" s="30">
        <v>3.0831999999999999E-3</v>
      </c>
      <c r="X48" s="30">
        <v>3.078E-3</v>
      </c>
      <c r="Y48" s="30">
        <v>3.0579000000000001E-3</v>
      </c>
      <c r="Z48" s="30">
        <v>3.0487000000000001E-3</v>
      </c>
      <c r="AA48" s="30">
        <v>2.9910000000000002E-3</v>
      </c>
      <c r="AB48" s="30">
        <v>2.9859999999999999E-3</v>
      </c>
      <c r="AC48" s="30">
        <v>2.983E-3</v>
      </c>
      <c r="AD48" s="30">
        <v>2.9429E-3</v>
      </c>
      <c r="AE48" s="30">
        <v>2.9152000000000002E-3</v>
      </c>
      <c r="AF48" s="30">
        <v>2.8251999999999999E-3</v>
      </c>
      <c r="AG48" s="30">
        <v>2.794E-3</v>
      </c>
      <c r="AH48" s="30">
        <v>2.7866000000000002E-3</v>
      </c>
      <c r="AI48" s="30">
        <v>2.7805999999999998E-3</v>
      </c>
      <c r="AJ48" s="30">
        <v>2.7637E-3</v>
      </c>
      <c r="AK48" s="30">
        <v>2.7382000000000001E-3</v>
      </c>
      <c r="AL48" s="30">
        <v>2.7312999999999999E-3</v>
      </c>
      <c r="AM48" s="30">
        <v>2.7253999999999998E-3</v>
      </c>
      <c r="AN48" s="30">
        <v>2.7058999999999998E-3</v>
      </c>
      <c r="AO48" s="30">
        <v>2.7033000000000001E-3</v>
      </c>
      <c r="AP48" s="30">
        <v>2.6914999999999999E-3</v>
      </c>
      <c r="AQ48" s="30">
        <v>2.6867000000000002E-3</v>
      </c>
      <c r="AR48" s="30">
        <v>2.6614E-3</v>
      </c>
      <c r="AS48" s="30">
        <v>2.6291999999999999E-3</v>
      </c>
      <c r="AT48" s="30">
        <v>2.6172000000000001E-3</v>
      </c>
      <c r="AU48" s="30">
        <v>2.6164999999999999E-3</v>
      </c>
      <c r="AV48" s="30">
        <v>2.6132E-3</v>
      </c>
      <c r="AW48" s="30">
        <v>2.6086999999999998E-3</v>
      </c>
      <c r="AX48" s="30">
        <v>2.6050000000000001E-3</v>
      </c>
      <c r="AY48" s="30">
        <v>2.5926E-3</v>
      </c>
      <c r="AZ48" s="30">
        <v>2.565E-3</v>
      </c>
      <c r="BA48" s="30">
        <v>2.5033E-3</v>
      </c>
      <c r="BB48" s="30">
        <v>2.4545000000000001E-3</v>
      </c>
      <c r="BC48" s="30">
        <v>2.454E-3</v>
      </c>
      <c r="BD48" s="30">
        <v>2.4497999999999998E-3</v>
      </c>
      <c r="BE48" s="30">
        <v>2.4486999999999998E-3</v>
      </c>
      <c r="BF48" s="30">
        <v>2.3682E-3</v>
      </c>
      <c r="BG48" s="30">
        <v>2.3671999999999999E-3</v>
      </c>
      <c r="BH48" s="30">
        <v>2.3533999999999998E-3</v>
      </c>
      <c r="BI48" s="30">
        <v>2.3424000000000001E-3</v>
      </c>
      <c r="BJ48" s="30">
        <v>2.3397000000000001E-3</v>
      </c>
      <c r="BK48" s="30">
        <v>2.3322E-3</v>
      </c>
      <c r="BL48" s="30">
        <v>2.3287E-3</v>
      </c>
      <c r="BM48" s="30">
        <v>2.3032999999999999E-3</v>
      </c>
      <c r="BN48" s="30">
        <v>2.3031000000000002E-3</v>
      </c>
      <c r="BO48" s="30">
        <v>2.2848E-3</v>
      </c>
      <c r="BP48" s="30">
        <v>2.2672999999999999E-3</v>
      </c>
      <c r="BQ48" s="30">
        <v>2.2669999999999999E-3</v>
      </c>
      <c r="BR48" s="30">
        <v>2.2560000000000002E-3</v>
      </c>
      <c r="BS48" s="30">
        <v>2.2353E-3</v>
      </c>
      <c r="BT48" s="30">
        <v>2.2328000000000001E-3</v>
      </c>
      <c r="BU48" s="30">
        <v>2.2250999999999998E-3</v>
      </c>
      <c r="BV48" s="30">
        <v>2.2204999999999998E-3</v>
      </c>
      <c r="BW48" s="30">
        <v>2.2119000000000002E-3</v>
      </c>
      <c r="BX48" s="30">
        <v>2.1922999999999999E-3</v>
      </c>
      <c r="BY48" s="30">
        <v>2.1917999999999998E-3</v>
      </c>
      <c r="BZ48" s="30">
        <v>2.1895E-3</v>
      </c>
      <c r="CA48" s="30">
        <v>2.1892000000000001E-3</v>
      </c>
      <c r="CB48" s="30">
        <v>2.1892000000000001E-3</v>
      </c>
      <c r="CC48" s="30">
        <v>2.1822999999999999E-3</v>
      </c>
      <c r="CD48" s="30">
        <v>2.1748000000000002E-3</v>
      </c>
      <c r="CE48" s="30">
        <v>2.1744999999999998E-3</v>
      </c>
      <c r="CF48" s="30">
        <v>2.1554E-3</v>
      </c>
      <c r="CG48" s="30">
        <v>2.1337000000000001E-3</v>
      </c>
      <c r="CH48" s="30">
        <v>2.1334000000000001E-3</v>
      </c>
      <c r="CI48" s="30">
        <v>2.1223000000000001E-3</v>
      </c>
      <c r="CJ48" s="30">
        <v>2.1110999999999999E-3</v>
      </c>
      <c r="CK48" s="30">
        <v>2.0977000000000001E-3</v>
      </c>
      <c r="CL48" s="30">
        <v>2.0834999999999998E-3</v>
      </c>
      <c r="CM48" s="30">
        <v>2.0810999999999998E-3</v>
      </c>
      <c r="CN48" s="30">
        <v>2.0785999999999999E-3</v>
      </c>
      <c r="CO48" s="30">
        <v>2.0780999999999998E-3</v>
      </c>
      <c r="CP48" s="30">
        <v>2.0692000000000002E-3</v>
      </c>
      <c r="CQ48" s="30">
        <v>2.0688999999999998E-3</v>
      </c>
      <c r="CR48" s="30">
        <v>2.0644000000000001E-3</v>
      </c>
      <c r="CS48" s="30">
        <v>2.0542999999999998E-3</v>
      </c>
      <c r="CT48" s="30">
        <v>2.0531E-3</v>
      </c>
      <c r="CU48" s="30">
        <v>2.0520999999999998E-3</v>
      </c>
      <c r="CV48" s="30">
        <v>2.0487999999999999E-3</v>
      </c>
      <c r="CW48" s="30">
        <v>2.0378000000000002E-3</v>
      </c>
    </row>
    <row r="49" spans="1:101" x14ac:dyDescent="0.25">
      <c r="A49" s="30" t="s">
        <v>2690</v>
      </c>
      <c r="B49" s="30">
        <v>4.2167999999999997E-3</v>
      </c>
      <c r="C49" s="30">
        <v>4.1010999999999999E-3</v>
      </c>
      <c r="D49" s="30">
        <v>3.9582000000000003E-3</v>
      </c>
      <c r="E49" s="30">
        <v>3.7158999999999998E-3</v>
      </c>
      <c r="F49" s="30">
        <v>3.7069999999999998E-3</v>
      </c>
      <c r="G49" s="30">
        <v>3.5319000000000001E-3</v>
      </c>
      <c r="H49" s="30">
        <v>3.4745000000000002E-3</v>
      </c>
      <c r="I49" s="30">
        <v>3.3619000000000001E-3</v>
      </c>
      <c r="J49" s="30">
        <v>3.3259000000000001E-3</v>
      </c>
      <c r="K49" s="30">
        <v>3.1859000000000002E-3</v>
      </c>
      <c r="L49" s="30">
        <v>3.1321999999999999E-3</v>
      </c>
      <c r="M49" s="30">
        <v>3.0986E-3</v>
      </c>
      <c r="N49" s="30">
        <v>3.0441999999999999E-3</v>
      </c>
      <c r="O49" s="30">
        <v>3.0179E-3</v>
      </c>
      <c r="P49" s="30">
        <v>2.9499000000000001E-3</v>
      </c>
      <c r="Q49" s="30">
        <v>2.9442000000000001E-3</v>
      </c>
      <c r="R49" s="30">
        <v>2.9217000000000002E-3</v>
      </c>
      <c r="S49" s="30">
        <v>2.8484999999999999E-3</v>
      </c>
      <c r="T49" s="30">
        <v>2.8015000000000002E-3</v>
      </c>
      <c r="U49" s="30">
        <v>2.774E-3</v>
      </c>
      <c r="V49" s="30">
        <v>2.7426999999999998E-3</v>
      </c>
      <c r="W49" s="30">
        <v>2.7014999999999999E-3</v>
      </c>
      <c r="X49" s="30">
        <v>2.6830999999999999E-3</v>
      </c>
      <c r="Y49" s="30">
        <v>2.6153000000000001E-3</v>
      </c>
      <c r="Z49" s="30">
        <v>2.6113E-3</v>
      </c>
      <c r="AA49" s="30">
        <v>2.6083999999999999E-3</v>
      </c>
      <c r="AB49" s="30">
        <v>2.604E-3</v>
      </c>
      <c r="AC49" s="30">
        <v>2.5850000000000001E-3</v>
      </c>
      <c r="AD49" s="30">
        <v>2.5807999999999998E-3</v>
      </c>
      <c r="AE49" s="30">
        <v>2.5804999999999999E-3</v>
      </c>
      <c r="AF49" s="30">
        <v>2.5634E-3</v>
      </c>
      <c r="AG49" s="30">
        <v>2.5536999999999999E-3</v>
      </c>
      <c r="AH49" s="30">
        <v>2.5414000000000001E-3</v>
      </c>
      <c r="AI49" s="30">
        <v>2.5252999999999999E-3</v>
      </c>
      <c r="AJ49" s="30">
        <v>2.4826000000000002E-3</v>
      </c>
      <c r="AK49" s="30">
        <v>2.4439000000000002E-3</v>
      </c>
      <c r="AL49" s="30">
        <v>2.4091E-3</v>
      </c>
      <c r="AM49" s="30">
        <v>2.3822000000000001E-3</v>
      </c>
      <c r="AN49" s="30">
        <v>2.3798000000000001E-3</v>
      </c>
      <c r="AO49" s="30">
        <v>2.3689000000000002E-3</v>
      </c>
      <c r="AP49" s="30">
        <v>2.3525999999999998E-3</v>
      </c>
      <c r="AQ49" s="30">
        <v>2.3465000000000001E-3</v>
      </c>
      <c r="AR49" s="30">
        <v>2.3381000000000001E-3</v>
      </c>
      <c r="AS49" s="30">
        <v>2.3176999999999998E-3</v>
      </c>
      <c r="AT49" s="30">
        <v>2.2978E-3</v>
      </c>
      <c r="AU49" s="30">
        <v>2.2962999999999998E-3</v>
      </c>
      <c r="AV49" s="30">
        <v>2.2908999999999998E-3</v>
      </c>
      <c r="AW49" s="30">
        <v>2.2905999999999998E-3</v>
      </c>
      <c r="AX49" s="30">
        <v>2.2875E-3</v>
      </c>
      <c r="AY49" s="30">
        <v>2.2650999999999999E-3</v>
      </c>
      <c r="AZ49" s="30">
        <v>2.2626E-3</v>
      </c>
      <c r="BA49" s="30">
        <v>2.235E-3</v>
      </c>
      <c r="BB49" s="30">
        <v>2.2141999999999999E-3</v>
      </c>
      <c r="BC49" s="30">
        <v>2.2106999999999999E-3</v>
      </c>
      <c r="BD49" s="30">
        <v>2.2073000000000001E-3</v>
      </c>
      <c r="BE49" s="30">
        <v>2.1976000000000001E-3</v>
      </c>
      <c r="BF49" s="30">
        <v>2.1681000000000001E-3</v>
      </c>
      <c r="BG49" s="30">
        <v>2.1561000000000002E-3</v>
      </c>
      <c r="BH49" s="30">
        <v>2.1494999999999999E-3</v>
      </c>
      <c r="BI49" s="30">
        <v>2.1378E-3</v>
      </c>
      <c r="BJ49" s="30">
        <v>2.1367000000000001E-3</v>
      </c>
      <c r="BK49" s="30">
        <v>2.1321000000000001E-3</v>
      </c>
      <c r="BL49" s="30">
        <v>2.1239000000000002E-3</v>
      </c>
      <c r="BM49" s="30">
        <v>2.1191999999999999E-3</v>
      </c>
      <c r="BN49" s="30">
        <v>2.1126999999999999E-3</v>
      </c>
      <c r="BO49" s="30">
        <v>2.1112000000000001E-3</v>
      </c>
      <c r="BP49" s="30">
        <v>2.0972E-3</v>
      </c>
      <c r="BQ49" s="30">
        <v>2.0964E-3</v>
      </c>
      <c r="BR49" s="30">
        <v>2.0852000000000002E-3</v>
      </c>
      <c r="BS49" s="30">
        <v>2.0831000000000001E-3</v>
      </c>
      <c r="BT49" s="30">
        <v>2.0807E-3</v>
      </c>
      <c r="BU49" s="30">
        <v>2.0801000000000001E-3</v>
      </c>
      <c r="BV49" s="30">
        <v>2.0760000000000002E-3</v>
      </c>
      <c r="BW49" s="30">
        <v>2.0701999999999999E-3</v>
      </c>
      <c r="BX49" s="30">
        <v>2.0639E-3</v>
      </c>
      <c r="BY49" s="30">
        <v>2.0552999999999999E-3</v>
      </c>
      <c r="BZ49" s="30">
        <v>2.0501999999999999E-3</v>
      </c>
      <c r="CA49" s="30">
        <v>2.0476000000000001E-3</v>
      </c>
      <c r="CB49" s="30">
        <v>2.0468999999999999E-3</v>
      </c>
      <c r="CC49" s="30">
        <v>2.0463E-3</v>
      </c>
      <c r="CD49" s="30">
        <v>2.0294000000000002E-3</v>
      </c>
      <c r="CE49" s="30">
        <v>2.0159000000000002E-3</v>
      </c>
      <c r="CF49" s="30">
        <v>2.0098999999999998E-3</v>
      </c>
      <c r="CG49" s="30">
        <v>2.0084999999999999E-3</v>
      </c>
      <c r="CH49" s="30">
        <v>2.0006999999999998E-3</v>
      </c>
      <c r="CI49" s="30">
        <v>1.9951999999999999E-3</v>
      </c>
      <c r="CJ49" s="30">
        <v>1.9938E-3</v>
      </c>
      <c r="CK49" s="30">
        <v>1.9913000000000001E-3</v>
      </c>
      <c r="CL49" s="30">
        <v>1.9905000000000001E-3</v>
      </c>
      <c r="CM49" s="30">
        <v>1.9853000000000002E-3</v>
      </c>
      <c r="CN49" s="30">
        <v>1.9808E-3</v>
      </c>
      <c r="CO49" s="30">
        <v>1.9751999999999999E-3</v>
      </c>
      <c r="CP49" s="30">
        <v>1.9721000000000001E-3</v>
      </c>
      <c r="CQ49" s="30">
        <v>1.97E-3</v>
      </c>
      <c r="CR49" s="30">
        <v>1.9697E-3</v>
      </c>
      <c r="CS49" s="30">
        <v>1.9624999999999998E-3</v>
      </c>
      <c r="CT49" s="30">
        <v>1.9624E-3</v>
      </c>
      <c r="CU49" s="30">
        <v>1.9601000000000002E-3</v>
      </c>
      <c r="CV49" s="30">
        <v>1.957E-3</v>
      </c>
      <c r="CW49" s="30">
        <v>1.9537000000000001E-3</v>
      </c>
    </row>
    <row r="50" spans="1:101" x14ac:dyDescent="0.25">
      <c r="A50" s="30" t="s">
        <v>2691</v>
      </c>
      <c r="B50" s="30">
        <v>4.9426000000000001E-3</v>
      </c>
      <c r="C50" s="30">
        <v>3.9639000000000002E-3</v>
      </c>
      <c r="D50" s="30">
        <v>3.9160000000000002E-3</v>
      </c>
      <c r="E50" s="30">
        <v>3.7572999999999999E-3</v>
      </c>
      <c r="F50" s="30">
        <v>3.6402000000000001E-3</v>
      </c>
      <c r="G50" s="30">
        <v>3.5017E-3</v>
      </c>
      <c r="H50" s="30">
        <v>3.2634999999999999E-3</v>
      </c>
      <c r="I50" s="30">
        <v>3.2599999999999999E-3</v>
      </c>
      <c r="J50" s="30">
        <v>3.2241000000000001E-3</v>
      </c>
      <c r="K50" s="30">
        <v>3.2063999999999999E-3</v>
      </c>
      <c r="L50" s="30">
        <v>3.1467000000000001E-3</v>
      </c>
      <c r="M50" s="30">
        <v>3.0867999999999998E-3</v>
      </c>
      <c r="N50" s="30">
        <v>2.9767999999999999E-3</v>
      </c>
      <c r="O50" s="30">
        <v>2.9372000000000001E-3</v>
      </c>
      <c r="P50" s="30">
        <v>2.9286E-3</v>
      </c>
      <c r="Q50" s="30">
        <v>2.8582E-3</v>
      </c>
      <c r="R50" s="30">
        <v>2.7927999999999998E-3</v>
      </c>
      <c r="S50" s="30">
        <v>2.7731000000000001E-3</v>
      </c>
      <c r="T50" s="30">
        <v>2.7274000000000001E-3</v>
      </c>
      <c r="U50" s="30">
        <v>2.7196999999999998E-3</v>
      </c>
      <c r="V50" s="30">
        <v>2.7177E-3</v>
      </c>
      <c r="W50" s="30">
        <v>2.7054000000000002E-3</v>
      </c>
      <c r="X50" s="30">
        <v>2.6922000000000001E-3</v>
      </c>
      <c r="Y50" s="30">
        <v>2.689E-3</v>
      </c>
      <c r="Z50" s="30">
        <v>2.6887E-3</v>
      </c>
      <c r="AA50" s="30">
        <v>2.6312000000000002E-3</v>
      </c>
      <c r="AB50" s="30">
        <v>2.6232E-3</v>
      </c>
      <c r="AC50" s="30">
        <v>2.6188000000000001E-3</v>
      </c>
      <c r="AD50" s="30">
        <v>2.6075E-3</v>
      </c>
      <c r="AE50" s="30">
        <v>2.6056999999999999E-3</v>
      </c>
      <c r="AF50" s="30">
        <v>2.5684000000000002E-3</v>
      </c>
      <c r="AG50" s="30">
        <v>2.5492000000000002E-3</v>
      </c>
      <c r="AH50" s="30">
        <v>2.5419000000000001E-3</v>
      </c>
      <c r="AI50" s="30">
        <v>2.5317E-3</v>
      </c>
      <c r="AJ50" s="30">
        <v>2.5241999999999999E-3</v>
      </c>
      <c r="AK50" s="30">
        <v>2.5078000000000001E-3</v>
      </c>
      <c r="AL50" s="30">
        <v>2.5052999999999998E-3</v>
      </c>
      <c r="AM50" s="30">
        <v>2.4957999999999998E-3</v>
      </c>
      <c r="AN50" s="30">
        <v>2.4675999999999999E-3</v>
      </c>
      <c r="AO50" s="30">
        <v>2.4613999999999999E-3</v>
      </c>
      <c r="AP50" s="30">
        <v>2.4337999999999999E-3</v>
      </c>
      <c r="AQ50" s="30">
        <v>2.4336000000000002E-3</v>
      </c>
      <c r="AR50" s="30">
        <v>2.4315000000000001E-3</v>
      </c>
      <c r="AS50" s="30">
        <v>2.4034999999999998E-3</v>
      </c>
      <c r="AT50" s="30">
        <v>2.4017999999999999E-3</v>
      </c>
      <c r="AU50" s="30">
        <v>2.3900000000000002E-3</v>
      </c>
      <c r="AV50" s="30">
        <v>2.3655999999999998E-3</v>
      </c>
      <c r="AW50" s="30">
        <v>2.3248000000000001E-3</v>
      </c>
      <c r="AX50" s="30">
        <v>2.3226000000000002E-3</v>
      </c>
      <c r="AY50" s="30">
        <v>2.3083000000000001E-3</v>
      </c>
      <c r="AZ50" s="30">
        <v>2.2916999999999998E-3</v>
      </c>
      <c r="BA50" s="30">
        <v>2.2783999999999999E-3</v>
      </c>
      <c r="BB50" s="30">
        <v>2.2599E-3</v>
      </c>
      <c r="BC50" s="30">
        <v>2.2488E-3</v>
      </c>
      <c r="BD50" s="30">
        <v>2.2464E-3</v>
      </c>
      <c r="BE50" s="30">
        <v>2.2300000000000002E-3</v>
      </c>
      <c r="BF50" s="30">
        <v>2.2269999999999998E-3</v>
      </c>
      <c r="BG50" s="30">
        <v>2.225E-3</v>
      </c>
      <c r="BH50" s="30">
        <v>2.2236999999999999E-3</v>
      </c>
      <c r="BI50" s="30">
        <v>2.2212999999999998E-3</v>
      </c>
      <c r="BJ50" s="30">
        <v>2.2085999999999998E-3</v>
      </c>
      <c r="BK50" s="30">
        <v>2.2036E-3</v>
      </c>
      <c r="BL50" s="30">
        <v>2.1982999999999998E-3</v>
      </c>
      <c r="BM50" s="30">
        <v>2.1843000000000001E-3</v>
      </c>
      <c r="BN50" s="30">
        <v>2.1833E-3</v>
      </c>
      <c r="BO50" s="30">
        <v>2.1776999999999999E-3</v>
      </c>
      <c r="BP50" s="30">
        <v>2.1711E-3</v>
      </c>
      <c r="BQ50" s="30">
        <v>2.1678000000000001E-3</v>
      </c>
      <c r="BR50" s="30">
        <v>2.1651999999999999E-3</v>
      </c>
      <c r="BS50" s="30">
        <v>2.1427999999999998E-3</v>
      </c>
      <c r="BT50" s="30">
        <v>2.1410000000000001E-3</v>
      </c>
      <c r="BU50" s="30">
        <v>2.1342000000000002E-3</v>
      </c>
      <c r="BV50" s="30">
        <v>2.1088999999999999E-3</v>
      </c>
      <c r="BW50" s="30">
        <v>2.1074000000000002E-3</v>
      </c>
      <c r="BX50" s="30">
        <v>2.1067E-3</v>
      </c>
      <c r="BY50" s="30">
        <v>2.1013999999999998E-3</v>
      </c>
      <c r="BZ50" s="30">
        <v>2.0628000000000001E-3</v>
      </c>
      <c r="CA50" s="30">
        <v>2.0601999999999999E-3</v>
      </c>
      <c r="CB50" s="30">
        <v>2.0498000000000001E-3</v>
      </c>
      <c r="CC50" s="30">
        <v>2.0252E-3</v>
      </c>
      <c r="CD50" s="30">
        <v>2.0249000000000001E-3</v>
      </c>
      <c r="CE50" s="30">
        <v>2.0192999999999999E-3</v>
      </c>
      <c r="CF50" s="30">
        <v>2.0154999999999999E-3</v>
      </c>
      <c r="CG50" s="30">
        <v>2.0111E-3</v>
      </c>
      <c r="CH50" s="30">
        <v>2.0098E-3</v>
      </c>
      <c r="CI50" s="30">
        <v>2.0091000000000002E-3</v>
      </c>
      <c r="CJ50" s="30">
        <v>2.0008999999999999E-3</v>
      </c>
      <c r="CK50" s="30">
        <v>1.9976999999999998E-3</v>
      </c>
      <c r="CL50" s="30">
        <v>1.9872000000000002E-3</v>
      </c>
      <c r="CM50" s="30">
        <v>1.9727999999999998E-3</v>
      </c>
      <c r="CN50" s="30">
        <v>1.9626000000000001E-3</v>
      </c>
      <c r="CO50" s="30">
        <v>1.9599999999999999E-3</v>
      </c>
      <c r="CP50" s="30">
        <v>1.9594999999999999E-3</v>
      </c>
      <c r="CQ50" s="30">
        <v>1.9562E-3</v>
      </c>
      <c r="CR50" s="30">
        <v>1.9532999999999998E-3</v>
      </c>
      <c r="CS50" s="30">
        <v>1.9530999999999999E-3</v>
      </c>
      <c r="CT50" s="30">
        <v>1.9487E-3</v>
      </c>
      <c r="CU50" s="30">
        <v>1.9484999999999999E-3</v>
      </c>
      <c r="CV50" s="30">
        <v>1.9394E-3</v>
      </c>
      <c r="CW50" s="30">
        <v>1.9381999999999999E-3</v>
      </c>
    </row>
    <row r="51" spans="1:101" x14ac:dyDescent="0.25">
      <c r="A51" s="30" t="s">
        <v>2692</v>
      </c>
      <c r="B51" s="30">
        <v>4.4317000000000002E-3</v>
      </c>
      <c r="C51" s="30">
        <v>4.3575000000000003E-3</v>
      </c>
      <c r="D51" s="30">
        <v>4.0318999999999997E-3</v>
      </c>
      <c r="E51" s="30">
        <v>3.9874999999999997E-3</v>
      </c>
      <c r="F51" s="30">
        <v>3.8639E-3</v>
      </c>
      <c r="G51" s="30">
        <v>3.8424000000000002E-3</v>
      </c>
      <c r="H51" s="30">
        <v>3.8338000000000001E-3</v>
      </c>
      <c r="I51" s="30">
        <v>3.7580999999999999E-3</v>
      </c>
      <c r="J51" s="30">
        <v>3.7369999999999999E-3</v>
      </c>
      <c r="K51" s="30">
        <v>3.7268000000000002E-3</v>
      </c>
      <c r="L51" s="30">
        <v>3.6893999999999998E-3</v>
      </c>
      <c r="M51" s="30">
        <v>3.6353000000000002E-3</v>
      </c>
      <c r="N51" s="30">
        <v>3.5585999999999999E-3</v>
      </c>
      <c r="O51" s="30">
        <v>3.5414000000000001E-3</v>
      </c>
      <c r="P51" s="30">
        <v>3.4914E-3</v>
      </c>
      <c r="Q51" s="30">
        <v>3.4781999999999999E-3</v>
      </c>
      <c r="R51" s="30">
        <v>3.4545999999999999E-3</v>
      </c>
      <c r="S51" s="30">
        <v>3.4429999999999999E-3</v>
      </c>
      <c r="T51" s="30">
        <v>3.3514999999999999E-3</v>
      </c>
      <c r="U51" s="30">
        <v>3.3046E-3</v>
      </c>
      <c r="V51" s="30">
        <v>3.0236E-3</v>
      </c>
      <c r="W51" s="30">
        <v>2.96E-3</v>
      </c>
      <c r="X51" s="30">
        <v>2.9472000000000001E-3</v>
      </c>
      <c r="Y51" s="30">
        <v>2.9261000000000001E-3</v>
      </c>
      <c r="Z51" s="30">
        <v>2.9144000000000002E-3</v>
      </c>
      <c r="AA51" s="30">
        <v>2.9090000000000001E-3</v>
      </c>
      <c r="AB51" s="30">
        <v>2.8300000000000001E-3</v>
      </c>
      <c r="AC51" s="30">
        <v>2.8297999999999999E-3</v>
      </c>
      <c r="AD51" s="30">
        <v>2.7927E-3</v>
      </c>
      <c r="AE51" s="30">
        <v>2.7843E-3</v>
      </c>
      <c r="AF51" s="30">
        <v>2.7666000000000001E-3</v>
      </c>
      <c r="AG51" s="30">
        <v>2.7563000000000002E-3</v>
      </c>
      <c r="AH51" s="30">
        <v>2.7345E-3</v>
      </c>
      <c r="AI51" s="30">
        <v>2.7060999999999999E-3</v>
      </c>
      <c r="AJ51" s="30">
        <v>2.7009999999999998E-3</v>
      </c>
      <c r="AK51" s="30">
        <v>2.6941000000000001E-3</v>
      </c>
      <c r="AL51" s="30">
        <v>2.6771999999999998E-3</v>
      </c>
      <c r="AM51" s="30">
        <v>2.6580000000000002E-3</v>
      </c>
      <c r="AN51" s="30">
        <v>2.6575000000000001E-3</v>
      </c>
      <c r="AO51" s="30">
        <v>2.6361000000000002E-3</v>
      </c>
      <c r="AP51" s="30">
        <v>2.6361000000000002E-3</v>
      </c>
      <c r="AQ51" s="30">
        <v>2.6129E-3</v>
      </c>
      <c r="AR51" s="30">
        <v>2.5898000000000002E-3</v>
      </c>
      <c r="AS51" s="30">
        <v>2.5772999999999998E-3</v>
      </c>
      <c r="AT51" s="30">
        <v>2.5709999999999999E-3</v>
      </c>
      <c r="AU51" s="30">
        <v>2.5601E-3</v>
      </c>
      <c r="AV51" s="30">
        <v>2.5446000000000002E-3</v>
      </c>
      <c r="AW51" s="30">
        <v>2.4881999999999999E-3</v>
      </c>
      <c r="AX51" s="30">
        <v>2.4797E-3</v>
      </c>
      <c r="AY51" s="30">
        <v>2.4792E-3</v>
      </c>
      <c r="AZ51" s="30">
        <v>2.4738999999999998E-3</v>
      </c>
      <c r="BA51" s="30">
        <v>2.4678999999999999E-3</v>
      </c>
      <c r="BB51" s="30">
        <v>2.4597999999999998E-3</v>
      </c>
      <c r="BC51" s="30">
        <v>2.4553999999999999E-3</v>
      </c>
      <c r="BD51" s="30">
        <v>2.4537000000000001E-3</v>
      </c>
      <c r="BE51" s="30">
        <v>2.4524E-3</v>
      </c>
      <c r="BF51" s="30">
        <v>2.4434999999999999E-3</v>
      </c>
      <c r="BG51" s="30">
        <v>2.4383E-3</v>
      </c>
      <c r="BH51" s="30">
        <v>2.4372999999999999E-3</v>
      </c>
      <c r="BI51" s="30">
        <v>2.4337999999999999E-3</v>
      </c>
      <c r="BJ51" s="30">
        <v>2.4267E-3</v>
      </c>
      <c r="BK51" s="30">
        <v>2.418E-3</v>
      </c>
      <c r="BL51" s="30">
        <v>2.3906000000000001E-3</v>
      </c>
      <c r="BM51" s="30">
        <v>2.3904999999999998E-3</v>
      </c>
      <c r="BN51" s="30">
        <v>2.3717999999999999E-3</v>
      </c>
      <c r="BO51" s="30">
        <v>2.3613000000000002E-3</v>
      </c>
      <c r="BP51" s="30">
        <v>2.3571999999999998E-3</v>
      </c>
      <c r="BQ51" s="30">
        <v>2.3449E-3</v>
      </c>
      <c r="BR51" s="30">
        <v>2.3448000000000002E-3</v>
      </c>
      <c r="BS51" s="30">
        <v>2.3444E-3</v>
      </c>
      <c r="BT51" s="30">
        <v>2.3345000000000002E-3</v>
      </c>
      <c r="BU51" s="30">
        <v>2.3326000000000002E-3</v>
      </c>
      <c r="BV51" s="30">
        <v>2.3222E-3</v>
      </c>
      <c r="BW51" s="30">
        <v>2.2777000000000001E-3</v>
      </c>
      <c r="BX51" s="30">
        <v>2.2764E-3</v>
      </c>
      <c r="BY51" s="30">
        <v>2.2572999999999998E-3</v>
      </c>
      <c r="BZ51" s="30">
        <v>2.2534999999999999E-3</v>
      </c>
      <c r="CA51" s="30">
        <v>2.2461E-3</v>
      </c>
      <c r="CB51" s="30">
        <v>2.2431E-3</v>
      </c>
      <c r="CC51" s="30">
        <v>2.2385999999999999E-3</v>
      </c>
      <c r="CD51" s="30">
        <v>2.2114000000000001E-3</v>
      </c>
      <c r="CE51" s="30">
        <v>2.2068999999999999E-3</v>
      </c>
      <c r="CF51" s="30">
        <v>2.1911000000000001E-3</v>
      </c>
      <c r="CG51" s="30">
        <v>2.1619E-3</v>
      </c>
      <c r="CH51" s="30">
        <v>2.1549E-3</v>
      </c>
      <c r="CI51" s="30">
        <v>2.1462E-3</v>
      </c>
      <c r="CJ51" s="30">
        <v>2.1346E-3</v>
      </c>
      <c r="CK51" s="30">
        <v>2.1331000000000002E-3</v>
      </c>
      <c r="CL51" s="30">
        <v>2.1266000000000002E-3</v>
      </c>
      <c r="CM51" s="30">
        <v>2.1129999999999999E-3</v>
      </c>
      <c r="CN51" s="30">
        <v>2.1123000000000001E-3</v>
      </c>
      <c r="CO51" s="30">
        <v>2.1036000000000002E-3</v>
      </c>
      <c r="CP51" s="30">
        <v>2.0918E-3</v>
      </c>
      <c r="CQ51" s="30">
        <v>2.0915999999999999E-3</v>
      </c>
      <c r="CR51" s="30">
        <v>2.0826999999999998E-3</v>
      </c>
      <c r="CS51" s="30">
        <v>2.0814000000000002E-3</v>
      </c>
      <c r="CT51" s="30">
        <v>2.0644999999999999E-3</v>
      </c>
      <c r="CU51" s="30">
        <v>2.0633000000000001E-3</v>
      </c>
      <c r="CV51" s="30">
        <v>2.0577999999999998E-3</v>
      </c>
      <c r="CW51" s="30">
        <v>2.0560999999999999E-3</v>
      </c>
    </row>
    <row r="52" spans="1:101" x14ac:dyDescent="0.25">
      <c r="A52" s="30" t="s">
        <v>47</v>
      </c>
      <c r="B52" s="30">
        <v>5.0365999999999996E-3</v>
      </c>
      <c r="C52" s="30">
        <v>4.4659000000000001E-3</v>
      </c>
      <c r="D52" s="30">
        <v>4.4092000000000003E-3</v>
      </c>
      <c r="E52" s="30">
        <v>4.0442000000000004E-3</v>
      </c>
      <c r="F52" s="30">
        <v>3.7686E-3</v>
      </c>
      <c r="G52" s="30">
        <v>3.6099000000000001E-3</v>
      </c>
      <c r="H52" s="30">
        <v>3.4223999999999999E-3</v>
      </c>
      <c r="I52" s="30">
        <v>3.4050999999999999E-3</v>
      </c>
      <c r="J52" s="30">
        <v>3.3727000000000002E-3</v>
      </c>
      <c r="K52" s="30">
        <v>3.3325E-3</v>
      </c>
      <c r="L52" s="30">
        <v>3.3319000000000001E-3</v>
      </c>
      <c r="M52" s="30">
        <v>3.3208000000000001E-3</v>
      </c>
      <c r="N52" s="30">
        <v>3.3073E-3</v>
      </c>
      <c r="O52" s="30">
        <v>3.2444000000000001E-3</v>
      </c>
      <c r="P52" s="30">
        <v>3.2303000000000002E-3</v>
      </c>
      <c r="Q52" s="30">
        <v>3.2200000000000002E-3</v>
      </c>
      <c r="R52" s="30">
        <v>3.2027000000000002E-3</v>
      </c>
      <c r="S52" s="30">
        <v>3.1895000000000001E-3</v>
      </c>
      <c r="T52" s="30">
        <v>3.1580000000000002E-3</v>
      </c>
      <c r="U52" s="30">
        <v>3.1529000000000001E-3</v>
      </c>
      <c r="V52" s="30">
        <v>3.0179E-3</v>
      </c>
      <c r="W52" s="30">
        <v>2.9562999999999998E-3</v>
      </c>
      <c r="X52" s="30">
        <v>2.8936000000000001E-3</v>
      </c>
      <c r="Y52" s="30">
        <v>2.8912999999999999E-3</v>
      </c>
      <c r="Z52" s="30">
        <v>2.8777999999999998E-3</v>
      </c>
      <c r="AA52" s="30">
        <v>2.8411999999999999E-3</v>
      </c>
      <c r="AB52" s="30">
        <v>2.8360999999999998E-3</v>
      </c>
      <c r="AC52" s="30">
        <v>2.8056000000000001E-3</v>
      </c>
      <c r="AD52" s="30">
        <v>2.7981E-3</v>
      </c>
      <c r="AE52" s="30">
        <v>2.7141000000000001E-3</v>
      </c>
      <c r="AF52" s="30">
        <v>2.7114000000000001E-3</v>
      </c>
      <c r="AG52" s="30">
        <v>2.6790999999999998E-3</v>
      </c>
      <c r="AH52" s="30">
        <v>2.6765999999999999E-3</v>
      </c>
      <c r="AI52" s="30">
        <v>2.6583000000000002E-3</v>
      </c>
      <c r="AJ52" s="30">
        <v>2.6023999999999999E-3</v>
      </c>
      <c r="AK52" s="30">
        <v>2.5858999999999999E-3</v>
      </c>
      <c r="AL52" s="30">
        <v>2.5577E-3</v>
      </c>
      <c r="AM52" s="30">
        <v>2.5563000000000001E-3</v>
      </c>
      <c r="AN52" s="30">
        <v>2.5471999999999999E-3</v>
      </c>
      <c r="AO52" s="30">
        <v>2.5452999999999999E-3</v>
      </c>
      <c r="AP52" s="30">
        <v>2.5287999999999999E-3</v>
      </c>
      <c r="AQ52" s="30">
        <v>2.5235000000000001E-3</v>
      </c>
      <c r="AR52" s="30">
        <v>2.5100999999999999E-3</v>
      </c>
      <c r="AS52" s="30">
        <v>2.4832999999999999E-3</v>
      </c>
      <c r="AT52" s="30">
        <v>2.4721999999999999E-3</v>
      </c>
      <c r="AU52" s="30">
        <v>2.4605E-3</v>
      </c>
      <c r="AV52" s="30">
        <v>2.4480999999999999E-3</v>
      </c>
      <c r="AW52" s="30">
        <v>2.4463000000000002E-3</v>
      </c>
      <c r="AX52" s="30">
        <v>2.4239999999999999E-3</v>
      </c>
      <c r="AY52" s="30">
        <v>2.4223000000000001E-3</v>
      </c>
      <c r="AZ52" s="30">
        <v>2.4206000000000002E-3</v>
      </c>
      <c r="BA52" s="30">
        <v>2.4201000000000001E-3</v>
      </c>
      <c r="BB52" s="30">
        <v>2.405E-3</v>
      </c>
      <c r="BC52" s="30">
        <v>2.4038000000000002E-3</v>
      </c>
      <c r="BD52" s="30">
        <v>2.395E-3</v>
      </c>
      <c r="BE52" s="30">
        <v>2.3879000000000001E-3</v>
      </c>
      <c r="BF52" s="30">
        <v>2.3836E-3</v>
      </c>
      <c r="BG52" s="30">
        <v>2.3695999999999999E-3</v>
      </c>
      <c r="BH52" s="30">
        <v>2.3636999999999998E-3</v>
      </c>
      <c r="BI52" s="30">
        <v>2.3620999999999998E-3</v>
      </c>
      <c r="BJ52" s="30">
        <v>2.3429000000000002E-3</v>
      </c>
      <c r="BK52" s="30">
        <v>2.3197000000000001E-3</v>
      </c>
      <c r="BL52" s="30">
        <v>2.2915000000000001E-3</v>
      </c>
      <c r="BM52" s="30">
        <v>2.2813E-3</v>
      </c>
      <c r="BN52" s="30">
        <v>2.2693000000000001E-3</v>
      </c>
      <c r="BO52" s="30">
        <v>2.2636000000000002E-3</v>
      </c>
      <c r="BP52" s="30">
        <v>2.2412E-3</v>
      </c>
      <c r="BQ52" s="30">
        <v>2.2358E-3</v>
      </c>
      <c r="BR52" s="30">
        <v>2.2252999999999999E-3</v>
      </c>
      <c r="BS52" s="30">
        <v>2.2169999999999998E-3</v>
      </c>
      <c r="BT52" s="30">
        <v>2.2074999999999998E-3</v>
      </c>
      <c r="BU52" s="30">
        <v>2.2036E-3</v>
      </c>
      <c r="BV52" s="30">
        <v>2.1967000000000002E-3</v>
      </c>
      <c r="BW52" s="30">
        <v>2.1952999999999999E-3</v>
      </c>
      <c r="BX52" s="30">
        <v>2.1903000000000001E-3</v>
      </c>
      <c r="BY52" s="30">
        <v>2.1849E-3</v>
      </c>
      <c r="BZ52" s="30">
        <v>2.1792999999999999E-3</v>
      </c>
      <c r="CA52" s="30">
        <v>2.1697999999999999E-3</v>
      </c>
      <c r="CB52" s="30">
        <v>2.1697000000000001E-3</v>
      </c>
      <c r="CC52" s="30">
        <v>2.1481999999999998E-3</v>
      </c>
      <c r="CD52" s="30">
        <v>2.1480000000000002E-3</v>
      </c>
      <c r="CE52" s="30">
        <v>2.1456000000000001E-3</v>
      </c>
      <c r="CF52" s="30">
        <v>2.1377000000000002E-3</v>
      </c>
      <c r="CG52" s="30">
        <v>2.1342000000000002E-3</v>
      </c>
      <c r="CH52" s="30">
        <v>2.1305E-3</v>
      </c>
      <c r="CI52" s="30">
        <v>2.1283000000000001E-3</v>
      </c>
      <c r="CJ52" s="30">
        <v>2.1056E-3</v>
      </c>
      <c r="CK52" s="30">
        <v>2.1048999999999998E-3</v>
      </c>
      <c r="CL52" s="30">
        <v>2.0950000000000001E-3</v>
      </c>
      <c r="CM52" s="30">
        <v>2.0928000000000001E-3</v>
      </c>
      <c r="CN52" s="30">
        <v>2.0915E-3</v>
      </c>
      <c r="CO52" s="30">
        <v>2.0782999999999999E-3</v>
      </c>
      <c r="CP52" s="30">
        <v>2.0606999999999999E-3</v>
      </c>
      <c r="CQ52" s="30">
        <v>2.0598999999999999E-3</v>
      </c>
      <c r="CR52" s="30">
        <v>2.0587000000000001E-3</v>
      </c>
      <c r="CS52" s="30">
        <v>2.0582E-3</v>
      </c>
      <c r="CT52" s="30">
        <v>2.0536999999999999E-3</v>
      </c>
      <c r="CU52" s="30">
        <v>2.0368999999999999E-3</v>
      </c>
      <c r="CV52" s="30">
        <v>2.0317E-3</v>
      </c>
      <c r="CW52" s="30">
        <v>2.0276999999999999E-3</v>
      </c>
    </row>
    <row r="53" spans="1:101" x14ac:dyDescent="0.25">
      <c r="A53" s="30" t="s">
        <v>2693</v>
      </c>
      <c r="B53" s="30">
        <v>3.9253999999999999E-3</v>
      </c>
      <c r="C53" s="30">
        <v>3.7020999999999998E-3</v>
      </c>
      <c r="D53" s="30">
        <v>3.6459999999999999E-3</v>
      </c>
      <c r="E53" s="30">
        <v>3.4493000000000002E-3</v>
      </c>
      <c r="F53" s="30">
        <v>3.4160000000000002E-3</v>
      </c>
      <c r="G53" s="30">
        <v>3.398E-3</v>
      </c>
      <c r="H53" s="30">
        <v>3.3945999999999998E-3</v>
      </c>
      <c r="I53" s="30">
        <v>3.1327E-3</v>
      </c>
      <c r="J53" s="30">
        <v>3.1196000000000002E-3</v>
      </c>
      <c r="K53" s="30">
        <v>3.1020000000000002E-3</v>
      </c>
      <c r="L53" s="30">
        <v>3.0555000000000001E-3</v>
      </c>
      <c r="M53" s="30">
        <v>3.0441000000000001E-3</v>
      </c>
      <c r="N53" s="30">
        <v>3.0420999999999998E-3</v>
      </c>
      <c r="O53" s="30">
        <v>2.9642000000000002E-3</v>
      </c>
      <c r="P53" s="30">
        <v>2.9182000000000001E-3</v>
      </c>
      <c r="Q53" s="30">
        <v>2.8365E-3</v>
      </c>
      <c r="R53" s="30">
        <v>2.8310000000000002E-3</v>
      </c>
      <c r="S53" s="30">
        <v>2.8268E-3</v>
      </c>
      <c r="T53" s="30">
        <v>2.7764999999999999E-3</v>
      </c>
      <c r="U53" s="30">
        <v>2.7631000000000001E-3</v>
      </c>
      <c r="V53" s="30">
        <v>2.7575E-3</v>
      </c>
      <c r="W53" s="30">
        <v>2.7271999999999999E-3</v>
      </c>
      <c r="X53" s="30">
        <v>2.7269E-3</v>
      </c>
      <c r="Y53" s="30">
        <v>2.7020999999999998E-3</v>
      </c>
      <c r="Z53" s="30">
        <v>2.6984999999999999E-3</v>
      </c>
      <c r="AA53" s="30">
        <v>2.6898999999999998E-3</v>
      </c>
      <c r="AB53" s="30">
        <v>2.6083999999999999E-3</v>
      </c>
      <c r="AC53" s="30">
        <v>2.5964E-3</v>
      </c>
      <c r="AD53" s="30">
        <v>2.5688999999999998E-3</v>
      </c>
      <c r="AE53" s="30">
        <v>2.5612999999999999E-3</v>
      </c>
      <c r="AF53" s="30">
        <v>2.5582999999999999E-3</v>
      </c>
      <c r="AG53" s="30">
        <v>2.5485E-3</v>
      </c>
      <c r="AH53" s="30">
        <v>2.5252E-3</v>
      </c>
      <c r="AI53" s="30">
        <v>2.5114E-3</v>
      </c>
      <c r="AJ53" s="30">
        <v>2.4800999999999998E-3</v>
      </c>
      <c r="AK53" s="30">
        <v>2.4635E-3</v>
      </c>
      <c r="AL53" s="30">
        <v>2.4581999999999998E-3</v>
      </c>
      <c r="AM53" s="30">
        <v>2.4575999999999999E-3</v>
      </c>
      <c r="AN53" s="30">
        <v>2.4572000000000001E-3</v>
      </c>
      <c r="AO53" s="30">
        <v>2.4280999999999999E-3</v>
      </c>
      <c r="AP53" s="30">
        <v>2.3936000000000001E-3</v>
      </c>
      <c r="AQ53" s="30">
        <v>2.3874999999999999E-3</v>
      </c>
      <c r="AR53" s="30">
        <v>2.3689000000000002E-3</v>
      </c>
      <c r="AS53" s="30">
        <v>2.3633E-3</v>
      </c>
      <c r="AT53" s="30">
        <v>2.3489000000000001E-3</v>
      </c>
      <c r="AU53" s="30">
        <v>2.323E-3</v>
      </c>
      <c r="AV53" s="30">
        <v>2.3097999999999999E-3</v>
      </c>
      <c r="AW53" s="30">
        <v>2.2923000000000002E-3</v>
      </c>
      <c r="AX53" s="30">
        <v>2.2775999999999999E-3</v>
      </c>
      <c r="AY53" s="30">
        <v>2.2495000000000002E-3</v>
      </c>
      <c r="AZ53" s="30">
        <v>2.2401000000000001E-3</v>
      </c>
      <c r="BA53" s="30">
        <v>2.2239999999999998E-3</v>
      </c>
      <c r="BB53" s="30">
        <v>2.2209E-3</v>
      </c>
      <c r="BC53" s="30">
        <v>2.2181000000000002E-3</v>
      </c>
      <c r="BD53" s="30">
        <v>2.2071E-3</v>
      </c>
      <c r="BE53" s="30">
        <v>2.2000000000000001E-3</v>
      </c>
      <c r="BF53" s="30">
        <v>2.1952999999999999E-3</v>
      </c>
      <c r="BG53" s="30">
        <v>2.1811999999999999E-3</v>
      </c>
      <c r="BH53" s="30">
        <v>2.1764000000000002E-3</v>
      </c>
      <c r="BI53" s="30">
        <v>2.1762000000000001E-3</v>
      </c>
      <c r="BJ53" s="30">
        <v>2.1668E-3</v>
      </c>
      <c r="BK53" s="30">
        <v>2.1619999999999999E-3</v>
      </c>
      <c r="BL53" s="30">
        <v>2.1619999999999999E-3</v>
      </c>
      <c r="BM53" s="30">
        <v>2.1467999999999999E-3</v>
      </c>
      <c r="BN53" s="30">
        <v>2.1443999999999999E-3</v>
      </c>
      <c r="BO53" s="30">
        <v>2.1442000000000002E-3</v>
      </c>
      <c r="BP53" s="30">
        <v>2.1410999999999999E-3</v>
      </c>
      <c r="BQ53" s="30">
        <v>2.1405E-3</v>
      </c>
      <c r="BR53" s="30">
        <v>2.1405E-3</v>
      </c>
      <c r="BS53" s="30">
        <v>2.1367999999999999E-3</v>
      </c>
      <c r="BT53" s="30">
        <v>2.1151E-3</v>
      </c>
      <c r="BU53" s="30">
        <v>2.1109000000000002E-3</v>
      </c>
      <c r="BV53" s="30">
        <v>2.1094E-3</v>
      </c>
      <c r="BW53" s="30">
        <v>2.1059E-3</v>
      </c>
      <c r="BX53" s="30">
        <v>2.1025000000000002E-3</v>
      </c>
      <c r="BY53" s="30">
        <v>2.0888999999999999E-3</v>
      </c>
      <c r="BZ53" s="30">
        <v>2.0888E-3</v>
      </c>
      <c r="CA53" s="30">
        <v>2.0864E-3</v>
      </c>
      <c r="CB53" s="30">
        <v>2.0744000000000001E-3</v>
      </c>
      <c r="CC53" s="30">
        <v>2.0557000000000001E-3</v>
      </c>
      <c r="CD53" s="30">
        <v>2.0481000000000002E-3</v>
      </c>
      <c r="CE53" s="30">
        <v>2.0452999999999999E-3</v>
      </c>
      <c r="CF53" s="30">
        <v>2.0414999999999999E-3</v>
      </c>
      <c r="CG53" s="30">
        <v>2.036E-3</v>
      </c>
      <c r="CH53" s="30">
        <v>2.0171E-3</v>
      </c>
      <c r="CI53" s="30">
        <v>2.0005999999999999E-3</v>
      </c>
      <c r="CJ53" s="30">
        <v>2.0003999999999998E-3</v>
      </c>
      <c r="CK53" s="30">
        <v>1.9968E-3</v>
      </c>
      <c r="CL53" s="30">
        <v>1.9929000000000001E-3</v>
      </c>
      <c r="CM53" s="30">
        <v>1.9908999999999999E-3</v>
      </c>
      <c r="CN53" s="30">
        <v>1.9824999999999999E-3</v>
      </c>
      <c r="CO53" s="30">
        <v>1.9789E-3</v>
      </c>
      <c r="CP53" s="30">
        <v>1.9746E-3</v>
      </c>
      <c r="CQ53" s="30">
        <v>1.9629000000000001E-3</v>
      </c>
      <c r="CR53" s="30">
        <v>1.9586999999999999E-3</v>
      </c>
      <c r="CS53" s="30">
        <v>1.9586E-3</v>
      </c>
      <c r="CT53" s="30">
        <v>1.9577000000000002E-3</v>
      </c>
      <c r="CU53" s="30">
        <v>1.9551E-3</v>
      </c>
      <c r="CV53" s="30">
        <v>1.9550000000000001E-3</v>
      </c>
      <c r="CW53" s="30">
        <v>1.9358999999999999E-3</v>
      </c>
    </row>
    <row r="54" spans="1:101" x14ac:dyDescent="0.25">
      <c r="A54" s="30" t="s">
        <v>2694</v>
      </c>
      <c r="B54" s="30">
        <v>5.0886999999999998E-3</v>
      </c>
      <c r="C54" s="30">
        <v>4.5040000000000002E-3</v>
      </c>
      <c r="D54" s="30">
        <v>4.4521999999999999E-3</v>
      </c>
      <c r="E54" s="30">
        <v>4.1598E-3</v>
      </c>
      <c r="F54" s="30">
        <v>4.1038000000000003E-3</v>
      </c>
      <c r="G54" s="30">
        <v>4.0619000000000002E-3</v>
      </c>
      <c r="H54" s="30">
        <v>3.8996E-3</v>
      </c>
      <c r="I54" s="30">
        <v>3.8095E-3</v>
      </c>
      <c r="J54" s="30">
        <v>3.7363000000000001E-3</v>
      </c>
      <c r="K54" s="30">
        <v>3.6384E-3</v>
      </c>
      <c r="L54" s="30">
        <v>3.5642E-3</v>
      </c>
      <c r="M54" s="30">
        <v>3.3273E-3</v>
      </c>
      <c r="N54" s="30">
        <v>3.2756999999999999E-3</v>
      </c>
      <c r="O54" s="30">
        <v>3.2702E-3</v>
      </c>
      <c r="P54" s="30">
        <v>3.2488999999999999E-3</v>
      </c>
      <c r="Q54" s="30">
        <v>3.2482000000000001E-3</v>
      </c>
      <c r="R54" s="30">
        <v>3.2460000000000002E-3</v>
      </c>
      <c r="S54" s="30">
        <v>3.2422000000000002E-3</v>
      </c>
      <c r="T54" s="30">
        <v>3.2100000000000002E-3</v>
      </c>
      <c r="U54" s="30">
        <v>3.1865000000000001E-3</v>
      </c>
      <c r="V54" s="30">
        <v>3.1840000000000002E-3</v>
      </c>
      <c r="W54" s="30">
        <v>3.0571999999999999E-3</v>
      </c>
      <c r="X54" s="30">
        <v>3.0401E-3</v>
      </c>
      <c r="Y54" s="30">
        <v>3.0211000000000001E-3</v>
      </c>
      <c r="Z54" s="30">
        <v>2.9659999999999999E-3</v>
      </c>
      <c r="AA54" s="30">
        <v>2.8406999999999998E-3</v>
      </c>
      <c r="AB54" s="30">
        <v>2.8091000000000001E-3</v>
      </c>
      <c r="AC54" s="30">
        <v>2.7962E-3</v>
      </c>
      <c r="AD54" s="30">
        <v>2.7744000000000002E-3</v>
      </c>
      <c r="AE54" s="30">
        <v>2.7428999999999999E-3</v>
      </c>
      <c r="AF54" s="30">
        <v>2.7409000000000001E-3</v>
      </c>
      <c r="AG54" s="30">
        <v>2.7014000000000001E-3</v>
      </c>
      <c r="AH54" s="30">
        <v>2.6963999999999998E-3</v>
      </c>
      <c r="AI54" s="30">
        <v>2.6442000000000002E-3</v>
      </c>
      <c r="AJ54" s="30">
        <v>2.6348000000000001E-3</v>
      </c>
      <c r="AK54" s="30">
        <v>2.6110999999999999E-3</v>
      </c>
      <c r="AL54" s="30">
        <v>2.6090000000000002E-3</v>
      </c>
      <c r="AM54" s="30">
        <v>2.6056999999999999E-3</v>
      </c>
      <c r="AN54" s="30">
        <v>2.6051E-3</v>
      </c>
      <c r="AO54" s="30">
        <v>2.5988000000000001E-3</v>
      </c>
      <c r="AP54" s="30">
        <v>2.5807E-3</v>
      </c>
      <c r="AQ54" s="30">
        <v>2.5187999999999999E-3</v>
      </c>
      <c r="AR54" s="30">
        <v>2.5135999999999999E-3</v>
      </c>
      <c r="AS54" s="30">
        <v>2.4832999999999999E-3</v>
      </c>
      <c r="AT54" s="30">
        <v>2.4509000000000002E-3</v>
      </c>
      <c r="AU54" s="30">
        <v>2.4426999999999999E-3</v>
      </c>
      <c r="AV54" s="30">
        <v>2.4168000000000002E-3</v>
      </c>
      <c r="AW54" s="30">
        <v>2.4038000000000002E-3</v>
      </c>
      <c r="AX54" s="30">
        <v>2.3949000000000002E-3</v>
      </c>
      <c r="AY54" s="30">
        <v>2.3917999999999999E-3</v>
      </c>
      <c r="AZ54" s="30">
        <v>2.3909000000000001E-3</v>
      </c>
      <c r="BA54" s="30">
        <v>2.3781000000000002E-3</v>
      </c>
      <c r="BB54" s="30">
        <v>2.3622000000000001E-3</v>
      </c>
      <c r="BC54" s="30">
        <v>2.3449999999999999E-3</v>
      </c>
      <c r="BD54" s="30">
        <v>2.3384999999999999E-3</v>
      </c>
      <c r="BE54" s="30">
        <v>2.3306999999999998E-3</v>
      </c>
      <c r="BF54" s="30">
        <v>2.3259000000000001E-3</v>
      </c>
      <c r="BG54" s="30">
        <v>2.3243999999999999E-3</v>
      </c>
      <c r="BH54" s="30">
        <v>2.3219E-3</v>
      </c>
      <c r="BI54" s="30">
        <v>2.3115000000000002E-3</v>
      </c>
      <c r="BJ54" s="30">
        <v>2.3042000000000002E-3</v>
      </c>
      <c r="BK54" s="30">
        <v>2.2921999999999999E-3</v>
      </c>
      <c r="BL54" s="30">
        <v>2.2815000000000001E-3</v>
      </c>
      <c r="BM54" s="30">
        <v>2.2770999999999998E-3</v>
      </c>
      <c r="BN54" s="30">
        <v>2.2715999999999999E-3</v>
      </c>
      <c r="BO54" s="30">
        <v>2.2599E-3</v>
      </c>
      <c r="BP54" s="30">
        <v>2.2566999999999999E-3</v>
      </c>
      <c r="BQ54" s="30">
        <v>2.2537E-3</v>
      </c>
      <c r="BR54" s="30">
        <v>2.2501999999999999E-3</v>
      </c>
      <c r="BS54" s="30">
        <v>2.2434999999999998E-3</v>
      </c>
      <c r="BT54" s="30">
        <v>2.2412999999999999E-3</v>
      </c>
      <c r="BU54" s="30">
        <v>2.2388999999999998E-3</v>
      </c>
      <c r="BV54" s="30">
        <v>2.2342999999999998E-3</v>
      </c>
      <c r="BW54" s="30">
        <v>2.2312999999999999E-3</v>
      </c>
      <c r="BX54" s="30">
        <v>2.2143000000000002E-3</v>
      </c>
      <c r="BY54" s="30">
        <v>2.2097000000000002E-3</v>
      </c>
      <c r="BZ54" s="30">
        <v>2.2001999999999998E-3</v>
      </c>
      <c r="CA54" s="30">
        <v>2.1993E-3</v>
      </c>
      <c r="CB54" s="30">
        <v>2.1924000000000002E-3</v>
      </c>
      <c r="CC54" s="30">
        <v>2.1833999999999998E-3</v>
      </c>
      <c r="CD54" s="30">
        <v>2.1787999999999998E-3</v>
      </c>
      <c r="CE54" s="30">
        <v>2.1778000000000001E-3</v>
      </c>
      <c r="CF54" s="30">
        <v>2.1522999999999998E-3</v>
      </c>
      <c r="CG54" s="30">
        <v>2.1492999999999998E-3</v>
      </c>
      <c r="CH54" s="30">
        <v>2.1421000000000001E-3</v>
      </c>
      <c r="CI54" s="30">
        <v>2.1419E-3</v>
      </c>
      <c r="CJ54" s="30">
        <v>2.1148E-3</v>
      </c>
      <c r="CK54" s="30">
        <v>2.1109000000000002E-3</v>
      </c>
      <c r="CL54" s="30">
        <v>2.1023000000000001E-3</v>
      </c>
      <c r="CM54" s="30">
        <v>2.1001000000000001E-3</v>
      </c>
      <c r="CN54" s="30">
        <v>2.0999E-3</v>
      </c>
      <c r="CO54" s="30">
        <v>2.0996999999999999E-3</v>
      </c>
      <c r="CP54" s="30">
        <v>2.0985999999999999E-3</v>
      </c>
      <c r="CQ54" s="30">
        <v>2.0877999999999999E-3</v>
      </c>
      <c r="CR54" s="30">
        <v>2.0869E-3</v>
      </c>
      <c r="CS54" s="30">
        <v>2.0837E-3</v>
      </c>
      <c r="CT54" s="30">
        <v>2.0625000000000001E-3</v>
      </c>
      <c r="CU54" s="30">
        <v>2.0606999999999999E-3</v>
      </c>
      <c r="CV54" s="30">
        <v>2.0585E-3</v>
      </c>
      <c r="CW54" s="30">
        <v>2.0574E-3</v>
      </c>
    </row>
    <row r="55" spans="1:101" x14ac:dyDescent="0.25">
      <c r="A55" s="30" t="s">
        <v>2695</v>
      </c>
      <c r="B55" s="30">
        <v>4.1844999999999999E-3</v>
      </c>
      <c r="C55" s="30">
        <v>3.6874999999999998E-3</v>
      </c>
      <c r="D55" s="30">
        <v>3.6254999999999998E-3</v>
      </c>
      <c r="E55" s="30">
        <v>3.5961999999999999E-3</v>
      </c>
      <c r="F55" s="30">
        <v>3.558E-3</v>
      </c>
      <c r="G55" s="30">
        <v>3.5025999999999998E-3</v>
      </c>
      <c r="H55" s="30">
        <v>3.4632999999999999E-3</v>
      </c>
      <c r="I55" s="30">
        <v>3.4258000000000001E-3</v>
      </c>
      <c r="J55" s="30">
        <v>3.3154E-3</v>
      </c>
      <c r="K55" s="30">
        <v>3.2577999999999999E-3</v>
      </c>
      <c r="L55" s="30">
        <v>3.2261999999999998E-3</v>
      </c>
      <c r="M55" s="30">
        <v>3.1936E-3</v>
      </c>
      <c r="N55" s="30">
        <v>3.1110999999999999E-3</v>
      </c>
      <c r="O55" s="30">
        <v>3.0917000000000002E-3</v>
      </c>
      <c r="P55" s="30">
        <v>3.0883999999999998E-3</v>
      </c>
      <c r="Q55" s="30">
        <v>3.0858999999999999E-3</v>
      </c>
      <c r="R55" s="30">
        <v>3.0647000000000001E-3</v>
      </c>
      <c r="S55" s="30">
        <v>3.0184000000000001E-3</v>
      </c>
      <c r="T55" s="30">
        <v>3.0044999999999998E-3</v>
      </c>
      <c r="U55" s="30">
        <v>2.9965E-3</v>
      </c>
      <c r="V55" s="30">
        <v>2.9905999999999999E-3</v>
      </c>
      <c r="W55" s="30">
        <v>2.9559E-3</v>
      </c>
      <c r="X55" s="30">
        <v>2.8972999999999998E-3</v>
      </c>
      <c r="Y55" s="30">
        <v>2.8235000000000001E-3</v>
      </c>
      <c r="Z55" s="30">
        <v>2.8172000000000002E-3</v>
      </c>
      <c r="AA55" s="30">
        <v>2.7951E-3</v>
      </c>
      <c r="AB55" s="30">
        <v>2.7724E-3</v>
      </c>
      <c r="AC55" s="30">
        <v>2.7548E-3</v>
      </c>
      <c r="AD55" s="30">
        <v>2.7531000000000001E-3</v>
      </c>
      <c r="AE55" s="30">
        <v>2.7314000000000001E-3</v>
      </c>
      <c r="AF55" s="30">
        <v>2.7171000000000001E-3</v>
      </c>
      <c r="AG55" s="30">
        <v>2.7139999999999998E-3</v>
      </c>
      <c r="AH55" s="30">
        <v>2.6995999999999999E-3</v>
      </c>
      <c r="AI55" s="30">
        <v>2.6924000000000002E-3</v>
      </c>
      <c r="AJ55" s="30">
        <v>2.6729000000000002E-3</v>
      </c>
      <c r="AK55" s="30">
        <v>2.6605000000000001E-3</v>
      </c>
      <c r="AL55" s="30">
        <v>2.6538999999999998E-3</v>
      </c>
      <c r="AM55" s="30">
        <v>2.6377000000000002E-3</v>
      </c>
      <c r="AN55" s="30">
        <v>2.6220000000000002E-3</v>
      </c>
      <c r="AO55" s="30">
        <v>2.6143E-3</v>
      </c>
      <c r="AP55" s="30">
        <v>2.6058000000000001E-3</v>
      </c>
      <c r="AQ55" s="30">
        <v>2.5571999999999999E-3</v>
      </c>
      <c r="AR55" s="30">
        <v>2.5406999999999999E-3</v>
      </c>
      <c r="AS55" s="30">
        <v>2.5371E-3</v>
      </c>
      <c r="AT55" s="30">
        <v>2.5355E-3</v>
      </c>
      <c r="AU55" s="30">
        <v>2.5344E-3</v>
      </c>
      <c r="AV55" s="30">
        <v>2.5339999999999998E-3</v>
      </c>
      <c r="AW55" s="30">
        <v>2.5297000000000002E-3</v>
      </c>
      <c r="AX55" s="30">
        <v>2.5244E-3</v>
      </c>
      <c r="AY55" s="30">
        <v>2.5170000000000001E-3</v>
      </c>
      <c r="AZ55" s="30">
        <v>2.5157000000000001E-3</v>
      </c>
      <c r="BA55" s="30">
        <v>2.5008000000000001E-3</v>
      </c>
      <c r="BB55" s="30">
        <v>2.4791000000000001E-3</v>
      </c>
      <c r="BC55" s="30">
        <v>2.4612000000000002E-3</v>
      </c>
      <c r="BD55" s="30">
        <v>2.4589999999999998E-3</v>
      </c>
      <c r="BE55" s="30">
        <v>2.4453999999999999E-3</v>
      </c>
      <c r="BF55" s="30">
        <v>2.4299E-3</v>
      </c>
      <c r="BG55" s="30">
        <v>2.4274000000000001E-3</v>
      </c>
      <c r="BH55" s="30">
        <v>2.4234E-3</v>
      </c>
      <c r="BI55" s="30">
        <v>2.4017999999999999E-3</v>
      </c>
      <c r="BJ55" s="30">
        <v>2.4017999999999999E-3</v>
      </c>
      <c r="BK55" s="30">
        <v>2.4009999999999999E-3</v>
      </c>
      <c r="BL55" s="30">
        <v>2.3933000000000001E-3</v>
      </c>
      <c r="BM55" s="30">
        <v>2.3911000000000002E-3</v>
      </c>
      <c r="BN55" s="30">
        <v>2.3812E-3</v>
      </c>
      <c r="BO55" s="30">
        <v>2.3809999999999999E-3</v>
      </c>
      <c r="BP55" s="30">
        <v>2.3777999999999998E-3</v>
      </c>
      <c r="BQ55" s="30">
        <v>2.3741999999999999E-3</v>
      </c>
      <c r="BR55" s="30">
        <v>2.3668999999999999E-3</v>
      </c>
      <c r="BS55" s="30">
        <v>2.3652E-3</v>
      </c>
      <c r="BT55" s="30">
        <v>2.3587999999999999E-3</v>
      </c>
      <c r="BU55" s="30">
        <v>2.3544999999999998E-3</v>
      </c>
      <c r="BV55" s="30">
        <v>2.3536999999999998E-3</v>
      </c>
      <c r="BW55" s="30">
        <v>2.3471999999999998E-3</v>
      </c>
      <c r="BX55" s="30">
        <v>2.3389000000000001E-3</v>
      </c>
      <c r="BY55" s="30">
        <v>2.3262000000000001E-3</v>
      </c>
      <c r="BZ55" s="30">
        <v>2.3143999999999999E-3</v>
      </c>
      <c r="CA55" s="30">
        <v>2.3026000000000001E-3</v>
      </c>
      <c r="CB55" s="30">
        <v>2.2994999999999999E-3</v>
      </c>
      <c r="CC55" s="30">
        <v>2.2772000000000001E-3</v>
      </c>
      <c r="CD55" s="30">
        <v>2.2715000000000001E-3</v>
      </c>
      <c r="CE55" s="30">
        <v>2.2585999999999999E-3</v>
      </c>
      <c r="CF55" s="30">
        <v>2.251E-3</v>
      </c>
      <c r="CG55" s="30">
        <v>2.2458000000000001E-3</v>
      </c>
      <c r="CH55" s="30">
        <v>2.2366999999999999E-3</v>
      </c>
      <c r="CI55" s="30">
        <v>2.2366999999999999E-3</v>
      </c>
      <c r="CJ55" s="30">
        <v>2.2323E-3</v>
      </c>
      <c r="CK55" s="30">
        <v>2.2204E-3</v>
      </c>
      <c r="CL55" s="30">
        <v>2.2098E-3</v>
      </c>
      <c r="CM55" s="30">
        <v>2.2039999999999998E-3</v>
      </c>
      <c r="CN55" s="30">
        <v>2.1998999999999999E-3</v>
      </c>
      <c r="CO55" s="30">
        <v>2.1886000000000002E-3</v>
      </c>
      <c r="CP55" s="30">
        <v>2.1863E-3</v>
      </c>
      <c r="CQ55" s="30">
        <v>2.1790999999999998E-3</v>
      </c>
      <c r="CR55" s="30">
        <v>2.1711999999999999E-3</v>
      </c>
      <c r="CS55" s="30">
        <v>2.1578999999999999E-3</v>
      </c>
      <c r="CT55" s="30">
        <v>2.1529000000000001E-3</v>
      </c>
      <c r="CU55" s="30">
        <v>2.1297999999999998E-3</v>
      </c>
      <c r="CV55" s="30">
        <v>2.1256000000000001E-3</v>
      </c>
      <c r="CW55" s="30">
        <v>2.1186E-3</v>
      </c>
    </row>
    <row r="56" spans="1:101" x14ac:dyDescent="0.25">
      <c r="A56" s="30" t="s">
        <v>2696</v>
      </c>
      <c r="B56" s="30">
        <v>5.9224000000000004E-3</v>
      </c>
      <c r="C56" s="30">
        <v>4.7226999999999998E-3</v>
      </c>
      <c r="D56" s="30">
        <v>4.4329E-3</v>
      </c>
      <c r="E56" s="30">
        <v>4.2967999999999999E-3</v>
      </c>
      <c r="F56" s="30">
        <v>4.0933000000000002E-3</v>
      </c>
      <c r="G56" s="30">
        <v>4.0322999999999999E-3</v>
      </c>
      <c r="H56" s="30">
        <v>3.7559999999999998E-3</v>
      </c>
      <c r="I56" s="30">
        <v>3.6305999999999999E-3</v>
      </c>
      <c r="J56" s="30">
        <v>3.5945999999999999E-3</v>
      </c>
      <c r="K56" s="30">
        <v>3.5122E-3</v>
      </c>
      <c r="L56" s="30">
        <v>3.4661000000000002E-3</v>
      </c>
      <c r="M56" s="30">
        <v>3.4402E-3</v>
      </c>
      <c r="N56" s="30">
        <v>3.4294E-3</v>
      </c>
      <c r="O56" s="30">
        <v>3.4229E-3</v>
      </c>
      <c r="P56" s="30">
        <v>3.3858999999999998E-3</v>
      </c>
      <c r="Q56" s="30">
        <v>3.3494000000000002E-3</v>
      </c>
      <c r="R56" s="30">
        <v>3.3346999999999999E-3</v>
      </c>
      <c r="S56" s="30">
        <v>3.1749E-3</v>
      </c>
      <c r="T56" s="30">
        <v>3.1432999999999999E-3</v>
      </c>
      <c r="U56" s="30">
        <v>3.0468000000000001E-3</v>
      </c>
      <c r="V56" s="30">
        <v>3.0327000000000002E-3</v>
      </c>
      <c r="W56" s="30">
        <v>3.0289000000000002E-3</v>
      </c>
      <c r="X56" s="30">
        <v>3.0274E-3</v>
      </c>
      <c r="Y56" s="30">
        <v>3.0255999999999998E-3</v>
      </c>
      <c r="Z56" s="30">
        <v>2.9884E-3</v>
      </c>
      <c r="AA56" s="30">
        <v>2.9756000000000001E-3</v>
      </c>
      <c r="AB56" s="30">
        <v>2.9664000000000001E-3</v>
      </c>
      <c r="AC56" s="30">
        <v>2.9174000000000001E-3</v>
      </c>
      <c r="AD56" s="30">
        <v>2.9156E-3</v>
      </c>
      <c r="AE56" s="30">
        <v>2.8625999999999999E-3</v>
      </c>
      <c r="AF56" s="30">
        <v>2.8446999999999999E-3</v>
      </c>
      <c r="AG56" s="30">
        <v>2.8308999999999999E-3</v>
      </c>
      <c r="AH56" s="30">
        <v>2.8111999999999998E-3</v>
      </c>
      <c r="AI56" s="30">
        <v>2.7997E-3</v>
      </c>
      <c r="AJ56" s="30">
        <v>2.7972000000000001E-3</v>
      </c>
      <c r="AK56" s="30">
        <v>2.7496E-3</v>
      </c>
      <c r="AL56" s="30">
        <v>2.7495000000000002E-3</v>
      </c>
      <c r="AM56" s="30">
        <v>2.7477999999999999E-3</v>
      </c>
      <c r="AN56" s="30">
        <v>2.7461999999999999E-3</v>
      </c>
      <c r="AO56" s="30">
        <v>2.7391999999999998E-3</v>
      </c>
      <c r="AP56" s="30">
        <v>2.7347999999999999E-3</v>
      </c>
      <c r="AQ56" s="30">
        <v>2.7307E-3</v>
      </c>
      <c r="AR56" s="30">
        <v>2.7193E-3</v>
      </c>
      <c r="AS56" s="30">
        <v>2.6532000000000001E-3</v>
      </c>
      <c r="AT56" s="30">
        <v>2.6492999999999998E-3</v>
      </c>
      <c r="AU56" s="30">
        <v>2.6418000000000001E-3</v>
      </c>
      <c r="AV56" s="30">
        <v>2.6396000000000002E-3</v>
      </c>
      <c r="AW56" s="30">
        <v>2.6251E-3</v>
      </c>
      <c r="AX56" s="30">
        <v>2.6031000000000001E-3</v>
      </c>
      <c r="AY56" s="30">
        <v>2.6026000000000001E-3</v>
      </c>
      <c r="AZ56" s="30">
        <v>2.5985000000000001E-3</v>
      </c>
      <c r="BA56" s="30">
        <v>2.5977999999999999E-3</v>
      </c>
      <c r="BB56" s="30">
        <v>2.5666E-3</v>
      </c>
      <c r="BC56" s="30">
        <v>2.5447999999999998E-3</v>
      </c>
      <c r="BD56" s="30">
        <v>2.5409999999999999E-3</v>
      </c>
      <c r="BE56" s="30">
        <v>2.5336999999999998E-3</v>
      </c>
      <c r="BF56" s="30">
        <v>2.5281000000000001E-3</v>
      </c>
      <c r="BG56" s="30">
        <v>2.5138999999999999E-3</v>
      </c>
      <c r="BH56" s="30">
        <v>2.5125999999999998E-3</v>
      </c>
      <c r="BI56" s="30">
        <v>2.4935000000000001E-3</v>
      </c>
      <c r="BJ56" s="30">
        <v>2.4861000000000002E-3</v>
      </c>
      <c r="BK56" s="30">
        <v>2.4461000000000001E-3</v>
      </c>
      <c r="BL56" s="30">
        <v>2.4361000000000001E-3</v>
      </c>
      <c r="BM56" s="30">
        <v>2.4272E-3</v>
      </c>
      <c r="BN56" s="30">
        <v>2.4234E-3</v>
      </c>
      <c r="BO56" s="30">
        <v>2.4223999999999999E-3</v>
      </c>
      <c r="BP56" s="30">
        <v>2.4003000000000002E-3</v>
      </c>
      <c r="BQ56" s="30">
        <v>2.3787000000000001E-3</v>
      </c>
      <c r="BR56" s="30">
        <v>2.3747E-3</v>
      </c>
      <c r="BS56" s="30">
        <v>2.3712999999999998E-3</v>
      </c>
      <c r="BT56" s="30">
        <v>2.3516000000000001E-3</v>
      </c>
      <c r="BU56" s="30">
        <v>2.3506999999999998E-3</v>
      </c>
      <c r="BV56" s="30">
        <v>2.3427999999999999E-3</v>
      </c>
      <c r="BW56" s="30">
        <v>2.3173999999999998E-3</v>
      </c>
      <c r="BX56" s="30">
        <v>2.3105999999999999E-3</v>
      </c>
      <c r="BY56" s="30">
        <v>2.3102000000000001E-3</v>
      </c>
      <c r="BZ56" s="30">
        <v>2.31E-3</v>
      </c>
      <c r="CA56" s="30">
        <v>2.2907000000000001E-3</v>
      </c>
      <c r="CB56" s="30">
        <v>2.2829E-3</v>
      </c>
      <c r="CC56" s="30">
        <v>2.2780000000000001E-3</v>
      </c>
      <c r="CD56" s="30">
        <v>2.2745E-3</v>
      </c>
      <c r="CE56" s="30">
        <v>2.2709000000000002E-3</v>
      </c>
      <c r="CF56" s="30">
        <v>2.2572E-3</v>
      </c>
      <c r="CG56" s="30">
        <v>2.2445999999999998E-3</v>
      </c>
      <c r="CH56" s="30">
        <v>2.2366999999999999E-3</v>
      </c>
      <c r="CI56" s="30">
        <v>2.2252999999999999E-3</v>
      </c>
      <c r="CJ56" s="30">
        <v>2.2236000000000001E-3</v>
      </c>
      <c r="CK56" s="30">
        <v>2.2193E-3</v>
      </c>
      <c r="CL56" s="30">
        <v>2.2177999999999998E-3</v>
      </c>
      <c r="CM56" s="30">
        <v>2.2131999999999998E-3</v>
      </c>
      <c r="CN56" s="30">
        <v>2.2112E-3</v>
      </c>
      <c r="CO56" s="30">
        <v>2.1987E-3</v>
      </c>
      <c r="CP56" s="30">
        <v>2.1957000000000001E-3</v>
      </c>
      <c r="CQ56" s="30">
        <v>2.1879E-3</v>
      </c>
      <c r="CR56" s="30">
        <v>2.1857999999999999E-3</v>
      </c>
      <c r="CS56" s="30">
        <v>2.1854000000000001E-3</v>
      </c>
      <c r="CT56" s="30">
        <v>2.1797000000000001E-3</v>
      </c>
      <c r="CU56" s="30">
        <v>2.1779999999999998E-3</v>
      </c>
      <c r="CV56" s="30">
        <v>2.1778000000000001E-3</v>
      </c>
      <c r="CW56" s="30">
        <v>2.1773000000000001E-3</v>
      </c>
    </row>
    <row r="57" spans="1:101" x14ac:dyDescent="0.25">
      <c r="A57" s="30" t="s">
        <v>48</v>
      </c>
      <c r="B57" s="30">
        <v>4.4638000000000004E-3</v>
      </c>
      <c r="C57" s="30">
        <v>3.9167999999999998E-3</v>
      </c>
      <c r="D57" s="30">
        <v>3.6462E-3</v>
      </c>
      <c r="E57" s="30">
        <v>3.6026999999999999E-3</v>
      </c>
      <c r="F57" s="30">
        <v>3.5271999999999999E-3</v>
      </c>
      <c r="G57" s="30">
        <v>3.31E-3</v>
      </c>
      <c r="H57" s="30">
        <v>3.2055E-3</v>
      </c>
      <c r="I57" s="30">
        <v>3.1557999999999998E-3</v>
      </c>
      <c r="J57" s="30">
        <v>3.1541999999999998E-3</v>
      </c>
      <c r="K57" s="30">
        <v>3.1537000000000002E-3</v>
      </c>
      <c r="L57" s="30">
        <v>3.1503E-3</v>
      </c>
      <c r="M57" s="30">
        <v>3.1321000000000001E-3</v>
      </c>
      <c r="N57" s="30">
        <v>3.0969000000000001E-3</v>
      </c>
      <c r="O57" s="30">
        <v>3.0834E-3</v>
      </c>
      <c r="P57" s="30">
        <v>3.0574E-3</v>
      </c>
      <c r="Q57" s="30">
        <v>2.9870000000000001E-3</v>
      </c>
      <c r="R57" s="30">
        <v>2.9851000000000001E-3</v>
      </c>
      <c r="S57" s="30">
        <v>2.9477000000000001E-3</v>
      </c>
      <c r="T57" s="30">
        <v>2.9467E-3</v>
      </c>
      <c r="U57" s="30">
        <v>2.9462999999999998E-3</v>
      </c>
      <c r="V57" s="30">
        <v>2.9396000000000001E-3</v>
      </c>
      <c r="W57" s="30">
        <v>2.9394999999999998E-3</v>
      </c>
      <c r="X57" s="30">
        <v>2.9298000000000002E-3</v>
      </c>
      <c r="Y57" s="30">
        <v>2.9271000000000002E-3</v>
      </c>
      <c r="Z57" s="30">
        <v>2.9163000000000001E-3</v>
      </c>
      <c r="AA57" s="30">
        <v>2.9072E-3</v>
      </c>
      <c r="AB57" s="30">
        <v>2.8787000000000001E-3</v>
      </c>
      <c r="AC57" s="30">
        <v>2.8692000000000001E-3</v>
      </c>
      <c r="AD57" s="30">
        <v>2.8500999999999999E-3</v>
      </c>
      <c r="AE57" s="30">
        <v>2.8254E-3</v>
      </c>
      <c r="AF57" s="30">
        <v>2.8123000000000002E-3</v>
      </c>
      <c r="AG57" s="30">
        <v>2.7542000000000001E-3</v>
      </c>
      <c r="AH57" s="30">
        <v>2.7447000000000001E-3</v>
      </c>
      <c r="AI57" s="30">
        <v>2.7399999999999998E-3</v>
      </c>
      <c r="AJ57" s="30">
        <v>2.6633E-3</v>
      </c>
      <c r="AK57" s="30">
        <v>2.6527999999999999E-3</v>
      </c>
      <c r="AL57" s="30">
        <v>2.65E-3</v>
      </c>
      <c r="AM57" s="30">
        <v>2.6454999999999998E-3</v>
      </c>
      <c r="AN57" s="30">
        <v>2.6153999999999999E-3</v>
      </c>
      <c r="AO57" s="30">
        <v>2.6009000000000002E-3</v>
      </c>
      <c r="AP57" s="30">
        <v>2.594E-3</v>
      </c>
      <c r="AQ57" s="30">
        <v>2.5527000000000002E-3</v>
      </c>
      <c r="AR57" s="30">
        <v>2.5203999999999999E-3</v>
      </c>
      <c r="AS57" s="30">
        <v>2.5190999999999998E-3</v>
      </c>
      <c r="AT57" s="30">
        <v>2.5022999999999998E-3</v>
      </c>
      <c r="AU57" s="30">
        <v>2.4654E-3</v>
      </c>
      <c r="AV57" s="30">
        <v>2.4607000000000001E-3</v>
      </c>
      <c r="AW57" s="30">
        <v>2.4543999999999998E-3</v>
      </c>
      <c r="AX57" s="30">
        <v>2.4488999999999999E-3</v>
      </c>
      <c r="AY57" s="30">
        <v>2.4475E-3</v>
      </c>
      <c r="AZ57" s="30">
        <v>2.4361999999999999E-3</v>
      </c>
      <c r="BA57" s="30">
        <v>2.4279000000000002E-3</v>
      </c>
      <c r="BB57" s="30">
        <v>2.4266000000000001E-3</v>
      </c>
      <c r="BC57" s="30">
        <v>2.4215E-3</v>
      </c>
      <c r="BD57" s="30">
        <v>2.4107999999999998E-3</v>
      </c>
      <c r="BE57" s="30">
        <v>2.3857000000000001E-3</v>
      </c>
      <c r="BF57" s="30">
        <v>2.3831999999999998E-3</v>
      </c>
      <c r="BG57" s="30">
        <v>2.3760999999999999E-3</v>
      </c>
      <c r="BH57" s="30">
        <v>2.3624000000000002E-3</v>
      </c>
      <c r="BI57" s="30">
        <v>2.3481999999999999E-3</v>
      </c>
      <c r="BJ57" s="30">
        <v>2.3216999999999999E-3</v>
      </c>
      <c r="BK57" s="30">
        <v>2.3143E-3</v>
      </c>
      <c r="BL57" s="30">
        <v>2.3116E-3</v>
      </c>
      <c r="BM57" s="30">
        <v>2.3102999999999999E-3</v>
      </c>
      <c r="BN57" s="30">
        <v>2.3048000000000001E-3</v>
      </c>
      <c r="BO57" s="30">
        <v>2.2809000000000002E-3</v>
      </c>
      <c r="BP57" s="30">
        <v>2.2723000000000001E-3</v>
      </c>
      <c r="BQ57" s="30">
        <v>2.2501000000000001E-3</v>
      </c>
      <c r="BR57" s="30">
        <v>2.2496E-3</v>
      </c>
      <c r="BS57" s="30">
        <v>2.245E-3</v>
      </c>
      <c r="BT57" s="30">
        <v>2.2417000000000001E-3</v>
      </c>
      <c r="BU57" s="30">
        <v>2.2398000000000001E-3</v>
      </c>
      <c r="BV57" s="30">
        <v>2.2361999999999998E-3</v>
      </c>
      <c r="BW57" s="30">
        <v>2.2176000000000001E-3</v>
      </c>
      <c r="BX57" s="30">
        <v>2.2150999999999998E-3</v>
      </c>
      <c r="BY57" s="30">
        <v>2.2073000000000001E-3</v>
      </c>
      <c r="BZ57" s="30">
        <v>2.1852999999999998E-3</v>
      </c>
      <c r="CA57" s="30">
        <v>2.1733999999999998E-3</v>
      </c>
      <c r="CB57" s="30">
        <v>2.1689000000000001E-3</v>
      </c>
      <c r="CC57" s="30">
        <v>2.1649999999999998E-3</v>
      </c>
      <c r="CD57" s="30">
        <v>2.1649E-3</v>
      </c>
      <c r="CE57" s="30">
        <v>2.1608E-3</v>
      </c>
      <c r="CF57" s="30">
        <v>2.1573999999999999E-3</v>
      </c>
      <c r="CG57" s="30">
        <v>2.1546999999999998E-3</v>
      </c>
      <c r="CH57" s="30">
        <v>2.1389E-3</v>
      </c>
      <c r="CI57" s="30">
        <v>2.1036000000000002E-3</v>
      </c>
      <c r="CJ57" s="30">
        <v>2.0977999999999999E-3</v>
      </c>
      <c r="CK57" s="30">
        <v>2.0945999999999998E-3</v>
      </c>
      <c r="CL57" s="30">
        <v>2.0945999999999998E-3</v>
      </c>
      <c r="CM57" s="30">
        <v>2.0907E-3</v>
      </c>
      <c r="CN57" s="30">
        <v>2.0833000000000002E-3</v>
      </c>
      <c r="CO57" s="30">
        <v>2.0790000000000001E-3</v>
      </c>
      <c r="CP57" s="30">
        <v>2.0766000000000001E-3</v>
      </c>
      <c r="CQ57" s="30">
        <v>2.0658999999999999E-3</v>
      </c>
      <c r="CR57" s="30">
        <v>2.0606000000000001E-3</v>
      </c>
      <c r="CS57" s="30">
        <v>2.0536E-3</v>
      </c>
      <c r="CT57" s="30">
        <v>2.0516000000000002E-3</v>
      </c>
      <c r="CU57" s="30">
        <v>2.0506000000000001E-3</v>
      </c>
      <c r="CV57" s="30">
        <v>2.0363999999999998E-3</v>
      </c>
      <c r="CW57" s="30">
        <v>2.0267000000000002E-3</v>
      </c>
    </row>
    <row r="58" spans="1:101" x14ac:dyDescent="0.25">
      <c r="A58" s="30" t="s">
        <v>2697</v>
      </c>
      <c r="B58" s="30">
        <v>3.8029000000000001E-3</v>
      </c>
      <c r="C58" s="30">
        <v>3.6736999999999998E-3</v>
      </c>
      <c r="D58" s="30">
        <v>3.6154999999999998E-3</v>
      </c>
      <c r="E58" s="30">
        <v>3.6093000000000002E-3</v>
      </c>
      <c r="F58" s="30">
        <v>3.5693000000000001E-3</v>
      </c>
      <c r="G58" s="30">
        <v>3.4629999999999999E-3</v>
      </c>
      <c r="H58" s="30">
        <v>3.4627999999999998E-3</v>
      </c>
      <c r="I58" s="30">
        <v>3.3755999999999999E-3</v>
      </c>
      <c r="J58" s="30">
        <v>3.3091000000000001E-3</v>
      </c>
      <c r="K58" s="30">
        <v>3.2777000000000001E-3</v>
      </c>
      <c r="L58" s="30">
        <v>3.2732E-3</v>
      </c>
      <c r="M58" s="30">
        <v>3.1914000000000001E-3</v>
      </c>
      <c r="N58" s="30">
        <v>3.1871E-3</v>
      </c>
      <c r="O58" s="30">
        <v>3.1749999999999999E-3</v>
      </c>
      <c r="P58" s="30">
        <v>3.1646999999999999E-3</v>
      </c>
      <c r="Q58" s="30">
        <v>3.1305E-3</v>
      </c>
      <c r="R58" s="30">
        <v>3.1175999999999999E-3</v>
      </c>
      <c r="S58" s="30">
        <v>3.1112000000000002E-3</v>
      </c>
      <c r="T58" s="30">
        <v>3.1075999999999999E-3</v>
      </c>
      <c r="U58" s="30">
        <v>3.1020000000000002E-3</v>
      </c>
      <c r="V58" s="30">
        <v>3.0593E-3</v>
      </c>
      <c r="W58" s="30">
        <v>3.0496999999999998E-3</v>
      </c>
      <c r="X58" s="30">
        <v>3.0406000000000001E-3</v>
      </c>
      <c r="Y58" s="30">
        <v>3.0230000000000001E-3</v>
      </c>
      <c r="Z58" s="30">
        <v>2.9962999999999999E-3</v>
      </c>
      <c r="AA58" s="30">
        <v>2.9788000000000002E-3</v>
      </c>
      <c r="AB58" s="30">
        <v>2.9356E-3</v>
      </c>
      <c r="AC58" s="30">
        <v>2.934E-3</v>
      </c>
      <c r="AD58" s="30">
        <v>2.8806999999999999E-3</v>
      </c>
      <c r="AE58" s="30">
        <v>2.8295E-3</v>
      </c>
      <c r="AF58" s="30">
        <v>2.8188000000000002E-3</v>
      </c>
      <c r="AG58" s="30">
        <v>2.8181999999999999E-3</v>
      </c>
      <c r="AH58" s="30">
        <v>2.8146E-3</v>
      </c>
      <c r="AI58" s="30">
        <v>2.7821E-3</v>
      </c>
      <c r="AJ58" s="30">
        <v>2.7810999999999999E-3</v>
      </c>
      <c r="AK58" s="30">
        <v>2.7431000000000001E-3</v>
      </c>
      <c r="AL58" s="30">
        <v>2.7328000000000001E-3</v>
      </c>
      <c r="AM58" s="30">
        <v>2.7079000000000001E-3</v>
      </c>
      <c r="AN58" s="30">
        <v>2.6873999999999999E-3</v>
      </c>
      <c r="AO58" s="30">
        <v>2.6800000000000001E-3</v>
      </c>
      <c r="AP58" s="30">
        <v>2.6262999999999998E-3</v>
      </c>
      <c r="AQ58" s="30">
        <v>2.617E-3</v>
      </c>
      <c r="AR58" s="30">
        <v>2.5787000000000002E-3</v>
      </c>
      <c r="AS58" s="30">
        <v>2.5614000000000001E-3</v>
      </c>
      <c r="AT58" s="30">
        <v>2.4946999999999999E-3</v>
      </c>
      <c r="AU58" s="30">
        <v>2.4859999999999999E-3</v>
      </c>
      <c r="AV58" s="30">
        <v>2.4613E-3</v>
      </c>
      <c r="AW58" s="30">
        <v>2.4599000000000001E-3</v>
      </c>
      <c r="AX58" s="30">
        <v>2.4393000000000001E-3</v>
      </c>
      <c r="AY58" s="30">
        <v>2.4156999999999998E-3</v>
      </c>
      <c r="AZ58" s="30">
        <v>2.4106000000000002E-3</v>
      </c>
      <c r="BA58" s="30">
        <v>2.3934999999999998E-3</v>
      </c>
      <c r="BB58" s="30">
        <v>2.3795000000000001E-3</v>
      </c>
      <c r="BC58" s="30">
        <v>2.3787999999999999E-3</v>
      </c>
      <c r="BD58" s="30">
        <v>2.3676000000000001E-3</v>
      </c>
      <c r="BE58" s="30">
        <v>2.366E-3</v>
      </c>
      <c r="BF58" s="30">
        <v>2.3598E-3</v>
      </c>
      <c r="BG58" s="30">
        <v>2.3594000000000002E-3</v>
      </c>
      <c r="BH58" s="30">
        <v>2.3573000000000001E-3</v>
      </c>
      <c r="BI58" s="30">
        <v>2.3568999999999999E-3</v>
      </c>
      <c r="BJ58" s="30">
        <v>2.3456000000000002E-3</v>
      </c>
      <c r="BK58" s="30">
        <v>2.3440000000000002E-3</v>
      </c>
      <c r="BL58" s="30">
        <v>2.3427000000000001E-3</v>
      </c>
      <c r="BM58" s="30">
        <v>2.3284999999999998E-3</v>
      </c>
      <c r="BN58" s="30">
        <v>2.3194000000000001E-3</v>
      </c>
      <c r="BO58" s="30">
        <v>2.3181999999999999E-3</v>
      </c>
      <c r="BP58" s="30">
        <v>2.3051999999999999E-3</v>
      </c>
      <c r="BQ58" s="30">
        <v>2.2797999999999998E-3</v>
      </c>
      <c r="BR58" s="30">
        <v>2.2553999999999999E-3</v>
      </c>
      <c r="BS58" s="30">
        <v>2.2428000000000001E-3</v>
      </c>
      <c r="BT58" s="30">
        <v>2.2347000000000001E-3</v>
      </c>
      <c r="BU58" s="30">
        <v>2.2231999999999998E-3</v>
      </c>
      <c r="BV58" s="30">
        <v>2.2225000000000001E-3</v>
      </c>
      <c r="BW58" s="30">
        <v>2.2200000000000002E-3</v>
      </c>
      <c r="BX58" s="30">
        <v>2.1968000000000001E-3</v>
      </c>
      <c r="BY58" s="30">
        <v>2.1900999999999999E-3</v>
      </c>
      <c r="BZ58" s="30">
        <v>2.1775000000000002E-3</v>
      </c>
      <c r="CA58" s="30">
        <v>2.1771E-3</v>
      </c>
      <c r="CB58" s="30">
        <v>2.173E-3</v>
      </c>
      <c r="CC58" s="30">
        <v>2.1692999999999999E-3</v>
      </c>
      <c r="CD58" s="30">
        <v>2.1670000000000001E-3</v>
      </c>
      <c r="CE58" s="30">
        <v>2.1594000000000001E-3</v>
      </c>
      <c r="CF58" s="30">
        <v>2.1521999999999999E-3</v>
      </c>
      <c r="CG58" s="30">
        <v>2.1513999999999999E-3</v>
      </c>
      <c r="CH58" s="30">
        <v>2.1473999999999998E-3</v>
      </c>
      <c r="CI58" s="30">
        <v>2.1472000000000002E-3</v>
      </c>
      <c r="CJ58" s="30">
        <v>2.1419E-3</v>
      </c>
      <c r="CK58" s="30">
        <v>2.1340999999999999E-3</v>
      </c>
      <c r="CL58" s="30">
        <v>2.1313E-3</v>
      </c>
      <c r="CM58" s="30">
        <v>2.1302000000000001E-3</v>
      </c>
      <c r="CN58" s="30">
        <v>2.1201000000000002E-3</v>
      </c>
      <c r="CO58" s="30">
        <v>2.1183999999999999E-3</v>
      </c>
      <c r="CP58" s="30">
        <v>2.1021E-3</v>
      </c>
      <c r="CQ58" s="30">
        <v>2.0945999999999998E-3</v>
      </c>
      <c r="CR58" s="30">
        <v>2.0942000000000001E-3</v>
      </c>
      <c r="CS58" s="30">
        <v>2.0847999999999999E-3</v>
      </c>
      <c r="CT58" s="30">
        <v>2.0807999999999998E-3</v>
      </c>
      <c r="CU58" s="30">
        <v>2.0798000000000001E-3</v>
      </c>
      <c r="CV58" s="30">
        <v>2.0787000000000002E-3</v>
      </c>
      <c r="CW58" s="30">
        <v>2.0761999999999998E-3</v>
      </c>
    </row>
    <row r="59" spans="1:101" x14ac:dyDescent="0.25">
      <c r="A59" s="30" t="s">
        <v>2698</v>
      </c>
      <c r="B59" s="30">
        <v>5.0054000000000001E-3</v>
      </c>
      <c r="C59" s="30">
        <v>3.8668000000000001E-3</v>
      </c>
      <c r="D59" s="30">
        <v>3.6900000000000001E-3</v>
      </c>
      <c r="E59" s="30">
        <v>3.5999000000000001E-3</v>
      </c>
      <c r="F59" s="30">
        <v>3.2707000000000001E-3</v>
      </c>
      <c r="G59" s="30">
        <v>3.1979999999999999E-3</v>
      </c>
      <c r="H59" s="30">
        <v>3.1304000000000002E-3</v>
      </c>
      <c r="I59" s="30">
        <v>3.1167999999999999E-3</v>
      </c>
      <c r="J59" s="30">
        <v>3.0046000000000001E-3</v>
      </c>
      <c r="K59" s="30">
        <v>2.9970999999999999E-3</v>
      </c>
      <c r="L59" s="30">
        <v>2.9615000000000002E-3</v>
      </c>
      <c r="M59" s="30">
        <v>2.8318000000000002E-3</v>
      </c>
      <c r="N59" s="30">
        <v>2.82E-3</v>
      </c>
      <c r="O59" s="30">
        <v>2.8000999999999998E-3</v>
      </c>
      <c r="P59" s="30">
        <v>2.7832999999999998E-3</v>
      </c>
      <c r="Q59" s="30">
        <v>2.7794999999999999E-3</v>
      </c>
      <c r="R59" s="30">
        <v>2.7702999999999998E-3</v>
      </c>
      <c r="S59" s="30">
        <v>2.6911000000000001E-3</v>
      </c>
      <c r="T59" s="30">
        <v>2.6557999999999998E-3</v>
      </c>
      <c r="U59" s="30">
        <v>2.6488000000000002E-3</v>
      </c>
      <c r="V59" s="30">
        <v>2.6429000000000001E-3</v>
      </c>
      <c r="W59" s="30">
        <v>2.6115000000000001E-3</v>
      </c>
      <c r="X59" s="30">
        <v>2.5842999999999999E-3</v>
      </c>
      <c r="Y59" s="30">
        <v>2.5669E-3</v>
      </c>
      <c r="Z59" s="30">
        <v>2.5577999999999998E-3</v>
      </c>
      <c r="AA59" s="30">
        <v>2.5485999999999998E-3</v>
      </c>
      <c r="AB59" s="30">
        <v>2.5462000000000002E-3</v>
      </c>
      <c r="AC59" s="30">
        <v>2.5382999999999998E-3</v>
      </c>
      <c r="AD59" s="30">
        <v>2.5057999999999999E-3</v>
      </c>
      <c r="AE59" s="30">
        <v>2.4859000000000001E-3</v>
      </c>
      <c r="AF59" s="30">
        <v>2.4581999999999998E-3</v>
      </c>
      <c r="AG59" s="30">
        <v>2.4480000000000001E-3</v>
      </c>
      <c r="AH59" s="30">
        <v>2.4451999999999998E-3</v>
      </c>
      <c r="AI59" s="30">
        <v>2.4031E-3</v>
      </c>
      <c r="AJ59" s="30">
        <v>2.3985999999999999E-3</v>
      </c>
      <c r="AK59" s="30">
        <v>2.3980999999999998E-3</v>
      </c>
      <c r="AL59" s="30">
        <v>2.3974000000000001E-3</v>
      </c>
      <c r="AM59" s="30">
        <v>2.3868000000000001E-3</v>
      </c>
      <c r="AN59" s="30">
        <v>2.3819000000000002E-3</v>
      </c>
      <c r="AO59" s="30">
        <v>2.3574999999999998E-3</v>
      </c>
      <c r="AP59" s="30">
        <v>2.3535000000000001E-3</v>
      </c>
      <c r="AQ59" s="30">
        <v>2.3372000000000002E-3</v>
      </c>
      <c r="AR59" s="30">
        <v>2.3287E-3</v>
      </c>
      <c r="AS59" s="30">
        <v>2.3143E-3</v>
      </c>
      <c r="AT59" s="30">
        <v>2.2921999999999999E-3</v>
      </c>
      <c r="AU59" s="30">
        <v>2.2886E-3</v>
      </c>
      <c r="AV59" s="30">
        <v>2.2848E-3</v>
      </c>
      <c r="AW59" s="30">
        <v>2.2805999999999998E-3</v>
      </c>
      <c r="AX59" s="30">
        <v>2.2759E-3</v>
      </c>
      <c r="AY59" s="30">
        <v>2.2590000000000002E-3</v>
      </c>
      <c r="AZ59" s="30">
        <v>2.2560000000000002E-3</v>
      </c>
      <c r="BA59" s="30">
        <v>2.2544000000000002E-3</v>
      </c>
      <c r="BB59" s="30">
        <v>2.2544000000000002E-3</v>
      </c>
      <c r="BC59" s="30">
        <v>2.2525000000000002E-3</v>
      </c>
      <c r="BD59" s="30">
        <v>2.2499E-3</v>
      </c>
      <c r="BE59" s="30">
        <v>2.2485000000000001E-3</v>
      </c>
      <c r="BF59" s="30">
        <v>2.2409999999999999E-3</v>
      </c>
      <c r="BG59" s="30">
        <v>2.2325000000000001E-3</v>
      </c>
      <c r="BH59" s="30">
        <v>2.2252999999999999E-3</v>
      </c>
      <c r="BI59" s="30">
        <v>2.2158E-3</v>
      </c>
      <c r="BJ59" s="30">
        <v>2.2149000000000001E-3</v>
      </c>
      <c r="BK59" s="30">
        <v>2.2104999999999998E-3</v>
      </c>
      <c r="BL59" s="30">
        <v>2.2085E-3</v>
      </c>
      <c r="BM59" s="30">
        <v>2.1911000000000001E-3</v>
      </c>
      <c r="BN59" s="30">
        <v>2.1876E-3</v>
      </c>
      <c r="BO59" s="30">
        <v>2.1876E-3</v>
      </c>
      <c r="BP59" s="30">
        <v>2.1867000000000002E-3</v>
      </c>
      <c r="BQ59" s="30">
        <v>2.1863E-3</v>
      </c>
      <c r="BR59" s="30">
        <v>2.1844999999999998E-3</v>
      </c>
      <c r="BS59" s="30">
        <v>2.1762000000000001E-3</v>
      </c>
      <c r="BT59" s="30">
        <v>2.1508E-3</v>
      </c>
      <c r="BU59" s="30">
        <v>2.1500999999999998E-3</v>
      </c>
      <c r="BV59" s="30">
        <v>2.1443999999999999E-3</v>
      </c>
      <c r="BW59" s="30">
        <v>2.1424999999999999E-3</v>
      </c>
      <c r="BX59" s="30">
        <v>2.1413000000000001E-3</v>
      </c>
      <c r="BY59" s="30">
        <v>2.1408E-3</v>
      </c>
      <c r="BZ59" s="30">
        <v>2.1378E-3</v>
      </c>
      <c r="CA59" s="30">
        <v>2.1373999999999998E-3</v>
      </c>
      <c r="CB59" s="30">
        <v>2.1083E-3</v>
      </c>
      <c r="CC59" s="30">
        <v>2.1047000000000001E-3</v>
      </c>
      <c r="CD59" s="30">
        <v>2.1031999999999999E-3</v>
      </c>
      <c r="CE59" s="30">
        <v>2.1007E-3</v>
      </c>
      <c r="CF59" s="30">
        <v>2.0975999999999998E-3</v>
      </c>
      <c r="CG59" s="30">
        <v>2.0972999999999999E-3</v>
      </c>
      <c r="CH59" s="30">
        <v>2.0942000000000001E-3</v>
      </c>
      <c r="CI59" s="30">
        <v>2.0931000000000001E-3</v>
      </c>
      <c r="CJ59" s="30">
        <v>2.0917000000000002E-3</v>
      </c>
      <c r="CK59" s="30">
        <v>2.0883999999999998E-3</v>
      </c>
      <c r="CL59" s="30">
        <v>2.0883E-3</v>
      </c>
      <c r="CM59" s="30">
        <v>2.0812999999999999E-3</v>
      </c>
      <c r="CN59" s="30">
        <v>2.065E-3</v>
      </c>
      <c r="CO59" s="30">
        <v>2.065E-3</v>
      </c>
      <c r="CP59" s="30">
        <v>2.0633000000000001E-3</v>
      </c>
      <c r="CQ59" s="30">
        <v>2.0627000000000002E-3</v>
      </c>
      <c r="CR59" s="30">
        <v>2.0604E-3</v>
      </c>
      <c r="CS59" s="30">
        <v>2.0588999999999998E-3</v>
      </c>
      <c r="CT59" s="30">
        <v>2.0523999999999998E-3</v>
      </c>
      <c r="CU59" s="30">
        <v>2.0504999999999998E-3</v>
      </c>
      <c r="CV59" s="30">
        <v>2.0441000000000001E-3</v>
      </c>
      <c r="CW59" s="30">
        <v>2.0406000000000001E-3</v>
      </c>
    </row>
    <row r="60" spans="1:101" x14ac:dyDescent="0.25">
      <c r="A60" s="30" t="s">
        <v>2699</v>
      </c>
      <c r="B60" s="30">
        <v>5.2782000000000003E-3</v>
      </c>
      <c r="C60" s="30">
        <v>4.7333000000000002E-3</v>
      </c>
      <c r="D60" s="30">
        <v>4.5079999999999999E-3</v>
      </c>
      <c r="E60" s="30">
        <v>3.6575000000000002E-3</v>
      </c>
      <c r="F60" s="30">
        <v>3.6465E-3</v>
      </c>
      <c r="G60" s="30">
        <v>3.5925000000000002E-3</v>
      </c>
      <c r="H60" s="30">
        <v>3.5239999999999998E-3</v>
      </c>
      <c r="I60" s="30">
        <v>3.473E-3</v>
      </c>
      <c r="J60" s="30">
        <v>3.4651E-3</v>
      </c>
      <c r="K60" s="30">
        <v>3.4397E-3</v>
      </c>
      <c r="L60" s="30">
        <v>3.4388999999999999E-3</v>
      </c>
      <c r="M60" s="30">
        <v>3.2828000000000002E-3</v>
      </c>
      <c r="N60" s="30">
        <v>3.2161999999999998E-3</v>
      </c>
      <c r="O60" s="30">
        <v>3.1296000000000002E-3</v>
      </c>
      <c r="P60" s="30">
        <v>3.0853E-3</v>
      </c>
      <c r="Q60" s="30">
        <v>3.0714000000000002E-3</v>
      </c>
      <c r="R60" s="30">
        <v>3.0676000000000002E-3</v>
      </c>
      <c r="S60" s="30">
        <v>3.0596E-3</v>
      </c>
      <c r="T60" s="30">
        <v>2.9951000000000001E-3</v>
      </c>
      <c r="U60" s="30">
        <v>2.9329E-3</v>
      </c>
      <c r="V60" s="30">
        <v>2.8750999999999998E-3</v>
      </c>
      <c r="W60" s="30">
        <v>2.8741000000000001E-3</v>
      </c>
      <c r="X60" s="30">
        <v>2.8513000000000002E-3</v>
      </c>
      <c r="Y60" s="30">
        <v>2.8352E-3</v>
      </c>
      <c r="Z60" s="30">
        <v>2.8102000000000001E-3</v>
      </c>
      <c r="AA60" s="30">
        <v>2.7913999999999999E-3</v>
      </c>
      <c r="AB60" s="30">
        <v>2.7850000000000001E-3</v>
      </c>
      <c r="AC60" s="30">
        <v>2.7280999999999998E-3</v>
      </c>
      <c r="AD60" s="30">
        <v>2.6922000000000001E-3</v>
      </c>
      <c r="AE60" s="30">
        <v>2.6905000000000002E-3</v>
      </c>
      <c r="AF60" s="30">
        <v>2.6519E-3</v>
      </c>
      <c r="AG60" s="30">
        <v>2.6362999999999998E-3</v>
      </c>
      <c r="AH60" s="30">
        <v>2.6134999999999999E-3</v>
      </c>
      <c r="AI60" s="30">
        <v>2.611E-3</v>
      </c>
      <c r="AJ60" s="30">
        <v>2.6099000000000001E-3</v>
      </c>
      <c r="AK60" s="30">
        <v>2.5734E-3</v>
      </c>
      <c r="AL60" s="30">
        <v>2.5706000000000001E-3</v>
      </c>
      <c r="AM60" s="30">
        <v>2.5444999999999999E-3</v>
      </c>
      <c r="AN60" s="30">
        <v>2.5341000000000001E-3</v>
      </c>
      <c r="AO60" s="30">
        <v>2.5127000000000001E-3</v>
      </c>
      <c r="AP60" s="30">
        <v>2.4937000000000002E-3</v>
      </c>
      <c r="AQ60" s="30">
        <v>2.4805999999999999E-3</v>
      </c>
      <c r="AR60" s="30">
        <v>2.4520000000000002E-3</v>
      </c>
      <c r="AS60" s="30">
        <v>2.4415999999999999E-3</v>
      </c>
      <c r="AT60" s="30">
        <v>2.4069999999999999E-3</v>
      </c>
      <c r="AU60" s="30">
        <v>2.3953999999999998E-3</v>
      </c>
      <c r="AV60" s="30">
        <v>2.3949000000000002E-3</v>
      </c>
      <c r="AW60" s="30">
        <v>2.3823999999999998E-3</v>
      </c>
      <c r="AX60" s="30">
        <v>2.3714000000000001E-3</v>
      </c>
      <c r="AY60" s="30">
        <v>2.3619000000000001E-3</v>
      </c>
      <c r="AZ60" s="30">
        <v>2.3563E-3</v>
      </c>
      <c r="BA60" s="30">
        <v>2.3397000000000001E-3</v>
      </c>
      <c r="BB60" s="30">
        <v>2.3318000000000002E-3</v>
      </c>
      <c r="BC60" s="30">
        <v>2.3253000000000002E-3</v>
      </c>
      <c r="BD60" s="30">
        <v>2.31E-3</v>
      </c>
      <c r="BE60" s="30">
        <v>2.3005999999999999E-3</v>
      </c>
      <c r="BF60" s="30">
        <v>2.2862999999999998E-3</v>
      </c>
      <c r="BG60" s="30">
        <v>2.2615999999999999E-3</v>
      </c>
      <c r="BH60" s="30">
        <v>2.2599999999999999E-3</v>
      </c>
      <c r="BI60" s="30">
        <v>2.2542999999999999E-3</v>
      </c>
      <c r="BJ60" s="30">
        <v>2.2531999999999999E-3</v>
      </c>
      <c r="BK60" s="30">
        <v>2.2412E-3</v>
      </c>
      <c r="BL60" s="30">
        <v>2.2288999999999998E-3</v>
      </c>
      <c r="BM60" s="30">
        <v>2.2149000000000001E-3</v>
      </c>
      <c r="BN60" s="30">
        <v>2.2081000000000002E-3</v>
      </c>
      <c r="BO60" s="30">
        <v>2.2028999999999998E-3</v>
      </c>
      <c r="BP60" s="30">
        <v>2.2011000000000001E-3</v>
      </c>
      <c r="BQ60" s="30">
        <v>2.1941E-3</v>
      </c>
      <c r="BR60" s="30">
        <v>2.1836E-3</v>
      </c>
      <c r="BS60" s="30">
        <v>2.1575000000000001E-3</v>
      </c>
      <c r="BT60" s="30">
        <v>2.1554999999999999E-3</v>
      </c>
      <c r="BU60" s="30">
        <v>2.1538999999999998E-3</v>
      </c>
      <c r="BV60" s="30">
        <v>2.1456000000000001E-3</v>
      </c>
      <c r="BW60" s="30">
        <v>2.1321000000000001E-3</v>
      </c>
      <c r="BX60" s="30">
        <v>2.1256000000000001E-3</v>
      </c>
      <c r="BY60" s="30">
        <v>2.1205999999999998E-3</v>
      </c>
      <c r="BZ60" s="30">
        <v>2.0812999999999999E-3</v>
      </c>
      <c r="CA60" s="30">
        <v>2.0609999999999999E-3</v>
      </c>
      <c r="CB60" s="30">
        <v>2.0596E-3</v>
      </c>
      <c r="CC60" s="30">
        <v>2.0588999999999998E-3</v>
      </c>
      <c r="CD60" s="30">
        <v>2.0492000000000002E-3</v>
      </c>
      <c r="CE60" s="30">
        <v>2.0479999999999999E-3</v>
      </c>
      <c r="CF60" s="30">
        <v>2.0405000000000002E-3</v>
      </c>
      <c r="CG60" s="30">
        <v>2.0382999999999998E-3</v>
      </c>
      <c r="CH60" s="30">
        <v>2.0243000000000001E-3</v>
      </c>
      <c r="CI60" s="30">
        <v>2.0187999999999998E-3</v>
      </c>
      <c r="CJ60" s="30">
        <v>2.0108000000000001E-3</v>
      </c>
      <c r="CK60" s="30">
        <v>2.0038E-3</v>
      </c>
      <c r="CL60" s="30">
        <v>2.0008000000000001E-3</v>
      </c>
      <c r="CM60" s="30">
        <v>1.9775000000000001E-3</v>
      </c>
      <c r="CN60" s="30">
        <v>1.9713999999999999E-3</v>
      </c>
      <c r="CO60" s="30">
        <v>1.9672000000000001E-3</v>
      </c>
      <c r="CP60" s="30">
        <v>1.9640999999999999E-3</v>
      </c>
      <c r="CQ60" s="30">
        <v>1.9626000000000001E-3</v>
      </c>
      <c r="CR60" s="30">
        <v>1.9551E-3</v>
      </c>
      <c r="CS60" s="30">
        <v>1.9540999999999998E-3</v>
      </c>
      <c r="CT60" s="30">
        <v>1.9465000000000001E-3</v>
      </c>
      <c r="CU60" s="30">
        <v>1.9377000000000001E-3</v>
      </c>
      <c r="CV60" s="30">
        <v>1.9277000000000001E-3</v>
      </c>
      <c r="CW60" s="30">
        <v>1.9059999999999999E-3</v>
      </c>
    </row>
    <row r="61" spans="1:101" x14ac:dyDescent="0.25">
      <c r="A61" s="30" t="s">
        <v>2700</v>
      </c>
      <c r="B61" s="30">
        <v>3.7989999999999999E-3</v>
      </c>
      <c r="C61" s="30">
        <v>3.7531000000000001E-3</v>
      </c>
      <c r="D61" s="30">
        <v>3.7485999999999999E-3</v>
      </c>
      <c r="E61" s="30">
        <v>3.7401000000000001E-3</v>
      </c>
      <c r="F61" s="30">
        <v>3.6158000000000002E-3</v>
      </c>
      <c r="G61" s="30">
        <v>3.5495000000000001E-3</v>
      </c>
      <c r="H61" s="30">
        <v>3.5225E-3</v>
      </c>
      <c r="I61" s="30">
        <v>3.4323999999999999E-3</v>
      </c>
      <c r="J61" s="30">
        <v>3.3998000000000001E-3</v>
      </c>
      <c r="K61" s="30">
        <v>3.2854E-3</v>
      </c>
      <c r="L61" s="30">
        <v>3.1738999999999999E-3</v>
      </c>
      <c r="M61" s="30">
        <v>3.1591000000000002E-3</v>
      </c>
      <c r="N61" s="30">
        <v>3.1340000000000001E-3</v>
      </c>
      <c r="O61" s="30">
        <v>3.0780999999999998E-3</v>
      </c>
      <c r="P61" s="30">
        <v>3.0431999999999998E-3</v>
      </c>
      <c r="Q61" s="30">
        <v>3.0276000000000001E-3</v>
      </c>
      <c r="R61" s="30">
        <v>2.9562999999999998E-3</v>
      </c>
      <c r="S61" s="30">
        <v>2.9091E-3</v>
      </c>
      <c r="T61" s="30">
        <v>2.9083999999999998E-3</v>
      </c>
      <c r="U61" s="30">
        <v>2.9082000000000001E-3</v>
      </c>
      <c r="V61" s="30">
        <v>2.9080999999999998E-3</v>
      </c>
      <c r="W61" s="30">
        <v>2.8752999999999999E-3</v>
      </c>
      <c r="X61" s="30">
        <v>2.8384E-3</v>
      </c>
      <c r="Y61" s="30">
        <v>2.8306E-3</v>
      </c>
      <c r="Z61" s="30">
        <v>2.7837000000000001E-3</v>
      </c>
      <c r="AA61" s="30">
        <v>2.7818999999999999E-3</v>
      </c>
      <c r="AB61" s="30">
        <v>2.7485000000000001E-3</v>
      </c>
      <c r="AC61" s="30">
        <v>2.6678000000000001E-3</v>
      </c>
      <c r="AD61" s="30">
        <v>2.6522999999999998E-3</v>
      </c>
      <c r="AE61" s="30">
        <v>2.6194E-3</v>
      </c>
      <c r="AF61" s="30">
        <v>2.5899E-3</v>
      </c>
      <c r="AG61" s="30">
        <v>2.5669E-3</v>
      </c>
      <c r="AH61" s="30">
        <v>2.5528999999999999E-3</v>
      </c>
      <c r="AI61" s="30">
        <v>2.5293E-3</v>
      </c>
      <c r="AJ61" s="30">
        <v>2.5140000000000002E-3</v>
      </c>
      <c r="AK61" s="30">
        <v>2.4943000000000001E-3</v>
      </c>
      <c r="AL61" s="30">
        <v>2.4735E-3</v>
      </c>
      <c r="AM61" s="30">
        <v>2.4632E-3</v>
      </c>
      <c r="AN61" s="30">
        <v>2.4583000000000001E-3</v>
      </c>
      <c r="AO61" s="30">
        <v>2.4359999999999998E-3</v>
      </c>
      <c r="AP61" s="30">
        <v>2.4299999999999999E-3</v>
      </c>
      <c r="AQ61" s="30">
        <v>2.4045E-3</v>
      </c>
      <c r="AR61" s="30">
        <v>2.3952999999999999E-3</v>
      </c>
      <c r="AS61" s="30">
        <v>2.3816000000000002E-3</v>
      </c>
      <c r="AT61" s="30">
        <v>2.3752999999999999E-3</v>
      </c>
      <c r="AU61" s="30">
        <v>2.3693E-3</v>
      </c>
      <c r="AV61" s="30">
        <v>2.3646000000000001E-3</v>
      </c>
      <c r="AW61" s="30">
        <v>2.3459000000000002E-3</v>
      </c>
      <c r="AX61" s="30">
        <v>2.3319E-3</v>
      </c>
      <c r="AY61" s="30">
        <v>2.3311999999999999E-3</v>
      </c>
      <c r="AZ61" s="30">
        <v>2.3305000000000001E-3</v>
      </c>
      <c r="BA61" s="30">
        <v>2.2447999999999999E-3</v>
      </c>
      <c r="BB61" s="30">
        <v>2.2365000000000002E-3</v>
      </c>
      <c r="BC61" s="30">
        <v>2.2319000000000002E-3</v>
      </c>
      <c r="BD61" s="30">
        <v>2.2271000000000001E-3</v>
      </c>
      <c r="BE61" s="30">
        <v>2.2201999999999999E-3</v>
      </c>
      <c r="BF61" s="30">
        <v>2.2141000000000001E-3</v>
      </c>
      <c r="BG61" s="30">
        <v>2.2116000000000002E-3</v>
      </c>
      <c r="BH61" s="30">
        <v>2.1955E-3</v>
      </c>
      <c r="BI61" s="30">
        <v>2.1933999999999999E-3</v>
      </c>
      <c r="BJ61" s="30">
        <v>2.1879E-3</v>
      </c>
      <c r="BK61" s="30">
        <v>2.1819999999999999E-3</v>
      </c>
      <c r="BL61" s="30">
        <v>2.1752E-3</v>
      </c>
      <c r="BM61" s="30">
        <v>2.1727999999999999E-3</v>
      </c>
      <c r="BN61" s="30">
        <v>2.1614E-3</v>
      </c>
      <c r="BO61" s="30">
        <v>2.1570000000000001E-3</v>
      </c>
      <c r="BP61" s="30">
        <v>2.1448000000000001E-3</v>
      </c>
      <c r="BQ61" s="30">
        <v>2.1312000000000002E-3</v>
      </c>
      <c r="BR61" s="30">
        <v>2.1289E-3</v>
      </c>
      <c r="BS61" s="30">
        <v>2.1232999999999998E-3</v>
      </c>
      <c r="BT61" s="30">
        <v>2.1096000000000001E-3</v>
      </c>
      <c r="BU61" s="30">
        <v>2.1034999999999999E-3</v>
      </c>
      <c r="BV61" s="30">
        <v>2.0920999999999999E-3</v>
      </c>
      <c r="BW61" s="30">
        <v>2.0918E-3</v>
      </c>
      <c r="BX61" s="30">
        <v>2.0883E-3</v>
      </c>
      <c r="BY61" s="30">
        <v>2.0609999999999999E-3</v>
      </c>
      <c r="BZ61" s="30">
        <v>2.0501E-3</v>
      </c>
      <c r="CA61" s="30">
        <v>2.0460999999999999E-3</v>
      </c>
      <c r="CB61" s="30">
        <v>2.0441999999999999E-3</v>
      </c>
      <c r="CC61" s="30">
        <v>2.0260999999999999E-3</v>
      </c>
      <c r="CD61" s="30">
        <v>2.0233999999999999E-3</v>
      </c>
      <c r="CE61" s="30">
        <v>2.0230999999999999E-3</v>
      </c>
      <c r="CF61" s="30">
        <v>2.0111999999999999E-3</v>
      </c>
      <c r="CG61" s="30">
        <v>2.0079E-3</v>
      </c>
      <c r="CH61" s="30">
        <v>1.9992999999999999E-3</v>
      </c>
      <c r="CI61" s="30">
        <v>1.9899000000000002E-3</v>
      </c>
      <c r="CJ61" s="30">
        <v>1.9876999999999998E-3</v>
      </c>
      <c r="CK61" s="30">
        <v>1.9723000000000002E-3</v>
      </c>
      <c r="CL61" s="30">
        <v>1.9645000000000001E-3</v>
      </c>
      <c r="CM61" s="30">
        <v>1.9629000000000001E-3</v>
      </c>
      <c r="CN61" s="30">
        <v>1.9623000000000002E-3</v>
      </c>
      <c r="CO61" s="30">
        <v>1.9601000000000002E-3</v>
      </c>
      <c r="CP61" s="30">
        <v>1.9545000000000001E-3</v>
      </c>
      <c r="CQ61" s="30">
        <v>1.9506E-3</v>
      </c>
      <c r="CR61" s="30">
        <v>1.9438999999999999E-3</v>
      </c>
      <c r="CS61" s="30">
        <v>1.9417E-3</v>
      </c>
      <c r="CT61" s="30">
        <v>1.9197999999999999E-3</v>
      </c>
      <c r="CU61" s="30">
        <v>1.9135999999999999E-3</v>
      </c>
      <c r="CV61" s="30">
        <v>1.9127E-3</v>
      </c>
      <c r="CW61" s="30">
        <v>1.9086999999999999E-3</v>
      </c>
    </row>
    <row r="62" spans="1:101" x14ac:dyDescent="0.25">
      <c r="A62" s="30" t="s">
        <v>49</v>
      </c>
      <c r="B62" s="30">
        <v>2.1377E-2</v>
      </c>
      <c r="C62" s="30">
        <v>2.0337000000000001E-2</v>
      </c>
      <c r="D62" s="30">
        <v>1.8374000000000001E-2</v>
      </c>
      <c r="E62" s="30">
        <v>1.7132000000000001E-2</v>
      </c>
      <c r="F62" s="30">
        <v>1.553E-2</v>
      </c>
      <c r="G62" s="30">
        <v>1.4716E-2</v>
      </c>
      <c r="H62" s="30">
        <v>1.396E-2</v>
      </c>
      <c r="I62" s="30">
        <v>1.3932999999999999E-2</v>
      </c>
      <c r="J62" s="30">
        <v>1.3542999999999999E-2</v>
      </c>
      <c r="K62" s="30">
        <v>1.345E-2</v>
      </c>
      <c r="L62" s="30">
        <v>1.3294E-2</v>
      </c>
      <c r="M62" s="30">
        <v>1.3014E-2</v>
      </c>
      <c r="N62" s="30">
        <v>1.2692E-2</v>
      </c>
      <c r="O62" s="30">
        <v>1.2288E-2</v>
      </c>
      <c r="P62" s="30">
        <v>1.1913E-2</v>
      </c>
      <c r="Q62" s="30">
        <v>1.1795999999999999E-2</v>
      </c>
      <c r="R62" s="30">
        <v>1.1291000000000001E-2</v>
      </c>
      <c r="S62" s="30">
        <v>1.1272000000000001E-2</v>
      </c>
      <c r="T62" s="30">
        <v>1.1185E-2</v>
      </c>
      <c r="U62" s="30">
        <v>1.1042E-2</v>
      </c>
      <c r="V62" s="30">
        <v>1.0961E-2</v>
      </c>
      <c r="W62" s="30">
        <v>1.0869999999999999E-2</v>
      </c>
      <c r="X62" s="30">
        <v>1.0855E-2</v>
      </c>
      <c r="Y62" s="30">
        <v>1.0815999999999999E-2</v>
      </c>
      <c r="Z62" s="30">
        <v>1.0786E-2</v>
      </c>
      <c r="AA62" s="30">
        <v>1.0677000000000001E-2</v>
      </c>
      <c r="AB62" s="30">
        <v>1.0543E-2</v>
      </c>
      <c r="AC62" s="30">
        <v>1.0407E-2</v>
      </c>
      <c r="AD62" s="30">
        <v>1.0376E-2</v>
      </c>
      <c r="AE62" s="30">
        <v>1.0246E-2</v>
      </c>
      <c r="AF62" s="30">
        <v>1.0244E-2</v>
      </c>
      <c r="AG62" s="30">
        <v>1.0189E-2</v>
      </c>
      <c r="AH62" s="30">
        <v>1.0182E-2</v>
      </c>
      <c r="AI62" s="30">
        <v>1.014E-2</v>
      </c>
      <c r="AJ62" s="30">
        <v>1.0102999999999999E-2</v>
      </c>
      <c r="AK62" s="30">
        <v>1.0081E-2</v>
      </c>
      <c r="AL62" s="30">
        <v>1.0068000000000001E-2</v>
      </c>
      <c r="AM62" s="30">
        <v>9.9214000000000004E-3</v>
      </c>
      <c r="AN62" s="30">
        <v>9.8749000000000007E-3</v>
      </c>
      <c r="AO62" s="30">
        <v>9.7804999999999993E-3</v>
      </c>
      <c r="AP62" s="30">
        <v>9.7380000000000001E-3</v>
      </c>
      <c r="AQ62" s="30">
        <v>9.7058999999999999E-3</v>
      </c>
      <c r="AR62" s="30">
        <v>9.7038999999999997E-3</v>
      </c>
      <c r="AS62" s="30">
        <v>9.6165999999999995E-3</v>
      </c>
      <c r="AT62" s="30">
        <v>9.6068000000000004E-3</v>
      </c>
      <c r="AU62" s="30">
        <v>9.5793000000000007E-3</v>
      </c>
      <c r="AV62" s="30">
        <v>9.5469999999999999E-3</v>
      </c>
      <c r="AW62" s="30">
        <v>9.5035999999999992E-3</v>
      </c>
      <c r="AX62" s="30">
        <v>9.4713999999999996E-3</v>
      </c>
      <c r="AY62" s="30">
        <v>9.3722000000000007E-3</v>
      </c>
      <c r="AZ62" s="30">
        <v>9.3422000000000002E-3</v>
      </c>
      <c r="BA62" s="30">
        <v>9.3136E-3</v>
      </c>
      <c r="BB62" s="30">
        <v>9.1803000000000006E-3</v>
      </c>
      <c r="BC62" s="30">
        <v>9.0924000000000005E-3</v>
      </c>
      <c r="BD62" s="30">
        <v>9.0218999999999994E-3</v>
      </c>
      <c r="BE62" s="30">
        <v>8.8404E-3</v>
      </c>
      <c r="BF62" s="30">
        <v>8.7609999999999997E-3</v>
      </c>
      <c r="BG62" s="30">
        <v>8.7489000000000004E-3</v>
      </c>
      <c r="BH62" s="30">
        <v>8.6216000000000001E-3</v>
      </c>
      <c r="BI62" s="30">
        <v>8.5596000000000005E-3</v>
      </c>
      <c r="BJ62" s="30">
        <v>8.5199000000000004E-3</v>
      </c>
      <c r="BK62" s="30">
        <v>8.4956000000000007E-3</v>
      </c>
      <c r="BL62" s="30">
        <v>8.4533000000000004E-3</v>
      </c>
      <c r="BM62" s="30">
        <v>8.4355000000000003E-3</v>
      </c>
      <c r="BN62" s="30">
        <v>8.4215000000000002E-3</v>
      </c>
      <c r="BO62" s="30">
        <v>8.3941999999999992E-3</v>
      </c>
      <c r="BP62" s="30">
        <v>8.3932E-3</v>
      </c>
      <c r="BQ62" s="30">
        <v>8.1659000000000002E-3</v>
      </c>
      <c r="BR62" s="30">
        <v>8.1124999999999999E-3</v>
      </c>
      <c r="BS62" s="30">
        <v>8.0835000000000004E-3</v>
      </c>
      <c r="BT62" s="30">
        <v>8.0046000000000006E-3</v>
      </c>
      <c r="BU62" s="30">
        <v>8.0040000000000007E-3</v>
      </c>
      <c r="BV62" s="30">
        <v>7.9784999999999995E-3</v>
      </c>
      <c r="BW62" s="30">
        <v>7.9325000000000003E-3</v>
      </c>
      <c r="BX62" s="30">
        <v>7.9162999999999994E-3</v>
      </c>
      <c r="BY62" s="30">
        <v>7.9089E-3</v>
      </c>
      <c r="BZ62" s="30">
        <v>7.8382E-3</v>
      </c>
      <c r="CA62" s="30">
        <v>7.8163E-3</v>
      </c>
      <c r="CB62" s="30">
        <v>7.8005000000000001E-3</v>
      </c>
      <c r="CC62" s="30">
        <v>7.7897000000000001E-3</v>
      </c>
      <c r="CD62" s="30">
        <v>7.7796000000000002E-3</v>
      </c>
      <c r="CE62" s="30">
        <v>7.7485000000000002E-3</v>
      </c>
      <c r="CF62" s="30">
        <v>7.7247000000000001E-3</v>
      </c>
      <c r="CG62" s="30">
        <v>7.7083000000000004E-3</v>
      </c>
      <c r="CH62" s="30">
        <v>7.6484999999999999E-3</v>
      </c>
      <c r="CI62" s="30">
        <v>7.6331000000000003E-3</v>
      </c>
      <c r="CJ62" s="30">
        <v>7.5157000000000002E-3</v>
      </c>
      <c r="CK62" s="30">
        <v>7.5131E-3</v>
      </c>
      <c r="CL62" s="30">
        <v>7.4923999999999998E-3</v>
      </c>
      <c r="CM62" s="30">
        <v>7.4470999999999999E-3</v>
      </c>
      <c r="CN62" s="30">
        <v>7.4434999999999996E-3</v>
      </c>
      <c r="CO62" s="30">
        <v>7.4162000000000004E-3</v>
      </c>
      <c r="CP62" s="30">
        <v>7.4078E-3</v>
      </c>
      <c r="CQ62" s="30">
        <v>7.3160999999999999E-3</v>
      </c>
      <c r="CR62" s="30">
        <v>7.3058000000000003E-3</v>
      </c>
      <c r="CS62" s="30">
        <v>7.2903999999999998E-3</v>
      </c>
      <c r="CT62" s="30">
        <v>7.2699000000000001E-3</v>
      </c>
      <c r="CU62" s="30">
        <v>7.2668999999999997E-3</v>
      </c>
      <c r="CV62" s="30">
        <v>7.2528000000000002E-3</v>
      </c>
      <c r="CW62" s="30">
        <v>7.2106999999999996E-3</v>
      </c>
    </row>
    <row r="63" spans="1:101" x14ac:dyDescent="0.25">
      <c r="A63" s="30" t="s">
        <v>2701</v>
      </c>
      <c r="B63" s="30">
        <v>1.5427E-2</v>
      </c>
      <c r="C63" s="30">
        <v>1.5358999999999999E-2</v>
      </c>
      <c r="D63" s="30">
        <v>1.5179E-2</v>
      </c>
      <c r="E63" s="30">
        <v>1.439E-2</v>
      </c>
      <c r="F63" s="30">
        <v>1.4368000000000001E-2</v>
      </c>
      <c r="G63" s="30">
        <v>1.4080000000000001E-2</v>
      </c>
      <c r="H63" s="30">
        <v>1.4005E-2</v>
      </c>
      <c r="I63" s="30">
        <v>1.3962E-2</v>
      </c>
      <c r="J63" s="30">
        <v>1.3516E-2</v>
      </c>
      <c r="K63" s="30">
        <v>1.3239000000000001E-2</v>
      </c>
      <c r="L63" s="30">
        <v>1.3134E-2</v>
      </c>
      <c r="M63" s="30">
        <v>1.3109000000000001E-2</v>
      </c>
      <c r="N63" s="30">
        <v>1.2936E-2</v>
      </c>
      <c r="O63" s="30">
        <v>1.2845000000000001E-2</v>
      </c>
      <c r="P63" s="30">
        <v>1.2801999999999999E-2</v>
      </c>
      <c r="Q63" s="30">
        <v>1.2674E-2</v>
      </c>
      <c r="R63" s="30">
        <v>1.2632000000000001E-2</v>
      </c>
      <c r="S63" s="30">
        <v>1.2511E-2</v>
      </c>
      <c r="T63" s="30">
        <v>1.2430999999999999E-2</v>
      </c>
      <c r="U63" s="30">
        <v>1.2396000000000001E-2</v>
      </c>
      <c r="V63" s="30">
        <v>1.2113000000000001E-2</v>
      </c>
      <c r="W63" s="30">
        <v>1.2088E-2</v>
      </c>
      <c r="X63" s="30">
        <v>1.1814E-2</v>
      </c>
      <c r="Y63" s="30">
        <v>1.1771E-2</v>
      </c>
      <c r="Z63" s="30">
        <v>1.1769999999999999E-2</v>
      </c>
      <c r="AA63" s="30">
        <v>1.1717999999999999E-2</v>
      </c>
      <c r="AB63" s="30">
        <v>1.1603E-2</v>
      </c>
      <c r="AC63" s="30">
        <v>1.1519E-2</v>
      </c>
      <c r="AD63" s="30">
        <v>1.1216E-2</v>
      </c>
      <c r="AE63" s="30">
        <v>1.0857E-2</v>
      </c>
      <c r="AF63" s="30">
        <v>1.0854000000000001E-2</v>
      </c>
      <c r="AG63" s="30">
        <v>1.0612E-2</v>
      </c>
      <c r="AH63" s="30">
        <v>1.0572E-2</v>
      </c>
      <c r="AI63" s="30">
        <v>1.0488000000000001E-2</v>
      </c>
      <c r="AJ63" s="30">
        <v>1.0137999999999999E-2</v>
      </c>
      <c r="AK63" s="30">
        <v>1.013E-2</v>
      </c>
      <c r="AL63" s="30">
        <v>1.0126E-2</v>
      </c>
      <c r="AM63" s="30">
        <v>1.0070000000000001E-2</v>
      </c>
      <c r="AN63" s="30">
        <v>9.7721000000000006E-3</v>
      </c>
      <c r="AO63" s="30">
        <v>9.7473999999999998E-3</v>
      </c>
      <c r="AP63" s="30">
        <v>9.7193999999999996E-3</v>
      </c>
      <c r="AQ63" s="30">
        <v>9.6881999999999992E-3</v>
      </c>
      <c r="AR63" s="30">
        <v>9.6787000000000002E-3</v>
      </c>
      <c r="AS63" s="30">
        <v>9.6784999999999996E-3</v>
      </c>
      <c r="AT63" s="30">
        <v>9.5475999999999998E-3</v>
      </c>
      <c r="AU63" s="30">
        <v>9.5408000000000003E-3</v>
      </c>
      <c r="AV63" s="30">
        <v>9.5382000000000002E-3</v>
      </c>
      <c r="AW63" s="30">
        <v>9.4967999999999997E-3</v>
      </c>
      <c r="AX63" s="30">
        <v>9.4880999999999993E-3</v>
      </c>
      <c r="AY63" s="30">
        <v>9.4103999999999993E-3</v>
      </c>
      <c r="AZ63" s="30">
        <v>9.3402999999999993E-3</v>
      </c>
      <c r="BA63" s="30">
        <v>9.3071999999999998E-3</v>
      </c>
      <c r="BB63" s="30">
        <v>9.2572000000000002E-3</v>
      </c>
      <c r="BC63" s="30">
        <v>8.9193999999999992E-3</v>
      </c>
      <c r="BD63" s="30">
        <v>8.8602999999999998E-3</v>
      </c>
      <c r="BE63" s="30">
        <v>8.7376999999999993E-3</v>
      </c>
      <c r="BF63" s="30">
        <v>8.7097000000000008E-3</v>
      </c>
      <c r="BG63" s="30">
        <v>8.7095999999999996E-3</v>
      </c>
      <c r="BH63" s="30">
        <v>8.6981999999999997E-3</v>
      </c>
      <c r="BI63" s="30">
        <v>8.6966000000000005E-3</v>
      </c>
      <c r="BJ63" s="30">
        <v>8.6961E-3</v>
      </c>
      <c r="BK63" s="30">
        <v>8.6782000000000005E-3</v>
      </c>
      <c r="BL63" s="30">
        <v>8.6432000000000002E-3</v>
      </c>
      <c r="BM63" s="30">
        <v>8.6014999999999998E-3</v>
      </c>
      <c r="BN63" s="30">
        <v>8.5506999999999996E-3</v>
      </c>
      <c r="BO63" s="30">
        <v>8.4364000000000001E-3</v>
      </c>
      <c r="BP63" s="30">
        <v>8.4338E-3</v>
      </c>
      <c r="BQ63" s="30">
        <v>8.4209000000000003E-3</v>
      </c>
      <c r="BR63" s="30">
        <v>8.3978000000000004E-3</v>
      </c>
      <c r="BS63" s="30">
        <v>8.2687000000000004E-3</v>
      </c>
      <c r="BT63" s="30">
        <v>8.2217000000000002E-3</v>
      </c>
      <c r="BU63" s="30">
        <v>8.1805000000000003E-3</v>
      </c>
      <c r="BV63" s="30">
        <v>8.1776999999999996E-3</v>
      </c>
      <c r="BW63" s="30">
        <v>8.1702000000000007E-3</v>
      </c>
      <c r="BX63" s="30">
        <v>8.1627999999999996E-3</v>
      </c>
      <c r="BY63" s="30">
        <v>8.1004000000000007E-3</v>
      </c>
      <c r="BZ63" s="30">
        <v>8.0490000000000006E-3</v>
      </c>
      <c r="CA63" s="30">
        <v>8.0242999999999998E-3</v>
      </c>
      <c r="CB63" s="30">
        <v>7.9801999999999998E-3</v>
      </c>
      <c r="CC63" s="30">
        <v>7.9658999999999997E-3</v>
      </c>
      <c r="CD63" s="30">
        <v>7.9358999999999992E-3</v>
      </c>
      <c r="CE63" s="30">
        <v>7.9296999999999996E-3</v>
      </c>
      <c r="CF63" s="30">
        <v>7.9100000000000004E-3</v>
      </c>
      <c r="CG63" s="30">
        <v>7.8963000000000002E-3</v>
      </c>
      <c r="CH63" s="30">
        <v>7.8136999999999998E-3</v>
      </c>
      <c r="CI63" s="30">
        <v>7.7967000000000002E-3</v>
      </c>
      <c r="CJ63" s="30">
        <v>7.7943999999999999E-3</v>
      </c>
      <c r="CK63" s="30">
        <v>7.7368999999999997E-3</v>
      </c>
      <c r="CL63" s="30">
        <v>7.7070999999999997E-3</v>
      </c>
      <c r="CM63" s="30">
        <v>7.6939E-3</v>
      </c>
      <c r="CN63" s="30">
        <v>7.6800999999999996E-3</v>
      </c>
      <c r="CO63" s="30">
        <v>7.6505999999999996E-3</v>
      </c>
      <c r="CP63" s="30">
        <v>7.6150000000000002E-3</v>
      </c>
      <c r="CQ63" s="30">
        <v>7.6122999999999998E-3</v>
      </c>
      <c r="CR63" s="30">
        <v>7.5995999999999998E-3</v>
      </c>
      <c r="CS63" s="30">
        <v>7.5510000000000004E-3</v>
      </c>
      <c r="CT63" s="30">
        <v>7.5408999999999997E-3</v>
      </c>
      <c r="CU63" s="30">
        <v>7.4669000000000003E-3</v>
      </c>
      <c r="CV63" s="30">
        <v>7.4580000000000002E-3</v>
      </c>
      <c r="CW63" s="30">
        <v>7.4390000000000003E-3</v>
      </c>
    </row>
    <row r="64" spans="1:101" x14ac:dyDescent="0.25">
      <c r="A64" s="30" t="s">
        <v>2702</v>
      </c>
      <c r="B64" s="30">
        <v>1.7432E-2</v>
      </c>
      <c r="C64" s="30">
        <v>1.5601E-2</v>
      </c>
      <c r="D64" s="30">
        <v>1.5446E-2</v>
      </c>
      <c r="E64" s="30">
        <v>1.5159000000000001E-2</v>
      </c>
      <c r="F64" s="30">
        <v>1.5095000000000001E-2</v>
      </c>
      <c r="G64" s="30">
        <v>1.4694E-2</v>
      </c>
      <c r="H64" s="30">
        <v>1.4619E-2</v>
      </c>
      <c r="I64" s="30">
        <v>1.4543E-2</v>
      </c>
      <c r="J64" s="30">
        <v>1.4370000000000001E-2</v>
      </c>
      <c r="K64" s="30">
        <v>1.3637E-2</v>
      </c>
      <c r="L64" s="30">
        <v>1.333E-2</v>
      </c>
      <c r="M64" s="30">
        <v>1.3228999999999999E-2</v>
      </c>
      <c r="N64" s="30">
        <v>1.3101E-2</v>
      </c>
      <c r="O64" s="30">
        <v>1.3086E-2</v>
      </c>
      <c r="P64" s="30">
        <v>1.2881999999999999E-2</v>
      </c>
      <c r="Q64" s="30">
        <v>1.2873000000000001E-2</v>
      </c>
      <c r="R64" s="30">
        <v>1.2853E-2</v>
      </c>
      <c r="S64" s="30">
        <v>1.2795000000000001E-2</v>
      </c>
      <c r="T64" s="30">
        <v>1.2753E-2</v>
      </c>
      <c r="U64" s="30">
        <v>1.2491E-2</v>
      </c>
      <c r="V64" s="30">
        <v>1.2311000000000001E-2</v>
      </c>
      <c r="W64" s="30">
        <v>1.2119E-2</v>
      </c>
      <c r="X64" s="30">
        <v>1.2038E-2</v>
      </c>
      <c r="Y64" s="30">
        <v>1.1586000000000001E-2</v>
      </c>
      <c r="Z64" s="30">
        <v>1.1524E-2</v>
      </c>
      <c r="AA64" s="30">
        <v>1.1325999999999999E-2</v>
      </c>
      <c r="AB64" s="30">
        <v>1.1166000000000001E-2</v>
      </c>
      <c r="AC64" s="30">
        <v>1.1067E-2</v>
      </c>
      <c r="AD64" s="30">
        <v>1.1061E-2</v>
      </c>
      <c r="AE64" s="30">
        <v>1.1025999999999999E-2</v>
      </c>
      <c r="AF64" s="30">
        <v>1.1006999999999999E-2</v>
      </c>
      <c r="AG64" s="30">
        <v>1.1006E-2</v>
      </c>
      <c r="AH64" s="30">
        <v>1.0873000000000001E-2</v>
      </c>
      <c r="AI64" s="30">
        <v>1.0872E-2</v>
      </c>
      <c r="AJ64" s="30">
        <v>1.0814000000000001E-2</v>
      </c>
      <c r="AK64" s="30">
        <v>1.0730999999999999E-2</v>
      </c>
      <c r="AL64" s="30">
        <v>1.0647E-2</v>
      </c>
      <c r="AM64" s="30">
        <v>1.0614E-2</v>
      </c>
      <c r="AN64" s="30">
        <v>1.0546E-2</v>
      </c>
      <c r="AO64" s="30">
        <v>1.0441000000000001E-2</v>
      </c>
      <c r="AP64" s="30">
        <v>1.0406E-2</v>
      </c>
      <c r="AQ64" s="30">
        <v>1.0388E-2</v>
      </c>
      <c r="AR64" s="30">
        <v>1.0371E-2</v>
      </c>
      <c r="AS64" s="30">
        <v>1.0330000000000001E-2</v>
      </c>
      <c r="AT64" s="30">
        <v>1.0305999999999999E-2</v>
      </c>
      <c r="AU64" s="30">
        <v>1.0078E-2</v>
      </c>
      <c r="AV64" s="30">
        <v>9.9777000000000008E-3</v>
      </c>
      <c r="AW64" s="30">
        <v>9.5761000000000006E-3</v>
      </c>
      <c r="AX64" s="30">
        <v>9.5708000000000008E-3</v>
      </c>
      <c r="AY64" s="30">
        <v>9.4815999999999998E-3</v>
      </c>
      <c r="AZ64" s="30">
        <v>9.4780999999999997E-3</v>
      </c>
      <c r="BA64" s="30">
        <v>9.4357E-3</v>
      </c>
      <c r="BB64" s="30">
        <v>9.4119000000000008E-3</v>
      </c>
      <c r="BC64" s="30">
        <v>9.4091999999999995E-3</v>
      </c>
      <c r="BD64" s="30">
        <v>9.3904999999999995E-3</v>
      </c>
      <c r="BE64" s="30">
        <v>9.3793000000000001E-3</v>
      </c>
      <c r="BF64" s="30">
        <v>9.3717999999999996E-3</v>
      </c>
      <c r="BG64" s="30">
        <v>9.3708999999999997E-3</v>
      </c>
      <c r="BH64" s="30">
        <v>9.3177999999999993E-3</v>
      </c>
      <c r="BI64" s="30">
        <v>9.1184000000000005E-3</v>
      </c>
      <c r="BJ64" s="30">
        <v>9.0994999999999999E-3</v>
      </c>
      <c r="BK64" s="30">
        <v>9.0451000000000004E-3</v>
      </c>
      <c r="BL64" s="30">
        <v>8.9824999999999992E-3</v>
      </c>
      <c r="BM64" s="30">
        <v>8.8912999999999996E-3</v>
      </c>
      <c r="BN64" s="30">
        <v>8.7115999999999999E-3</v>
      </c>
      <c r="BO64" s="30">
        <v>8.7059000000000008E-3</v>
      </c>
      <c r="BP64" s="30">
        <v>8.6838999999999996E-3</v>
      </c>
      <c r="BQ64" s="30">
        <v>8.5456999999999998E-3</v>
      </c>
      <c r="BR64" s="30">
        <v>8.5369999999999994E-3</v>
      </c>
      <c r="BS64" s="30">
        <v>8.5261E-3</v>
      </c>
      <c r="BT64" s="30">
        <v>8.5225000000000006E-3</v>
      </c>
      <c r="BU64" s="30">
        <v>8.4615000000000003E-3</v>
      </c>
      <c r="BV64" s="30">
        <v>8.4585000000000007E-3</v>
      </c>
      <c r="BW64" s="30">
        <v>8.4390000000000003E-3</v>
      </c>
      <c r="BX64" s="30">
        <v>8.3937000000000005E-3</v>
      </c>
      <c r="BY64" s="30">
        <v>8.3849000000000007E-3</v>
      </c>
      <c r="BZ64" s="30">
        <v>8.3681999999999993E-3</v>
      </c>
      <c r="CA64" s="30">
        <v>8.319E-3</v>
      </c>
      <c r="CB64" s="30">
        <v>8.2822E-3</v>
      </c>
      <c r="CC64" s="30">
        <v>8.2658999999999996E-3</v>
      </c>
      <c r="CD64" s="30">
        <v>8.2372000000000001E-3</v>
      </c>
      <c r="CE64" s="30">
        <v>8.2097000000000003E-3</v>
      </c>
      <c r="CF64" s="30">
        <v>8.1811999999999996E-3</v>
      </c>
      <c r="CG64" s="30">
        <v>8.1747999999999994E-3</v>
      </c>
      <c r="CH64" s="30">
        <v>8.0654999999999998E-3</v>
      </c>
      <c r="CI64" s="30">
        <v>8.0590999999999996E-3</v>
      </c>
      <c r="CJ64" s="30">
        <v>8.0350999999999999E-3</v>
      </c>
      <c r="CK64" s="30">
        <v>7.9702000000000002E-3</v>
      </c>
      <c r="CL64" s="30">
        <v>7.9422E-3</v>
      </c>
      <c r="CM64" s="30">
        <v>7.8662999999999997E-3</v>
      </c>
      <c r="CN64" s="30">
        <v>7.8242999999999993E-3</v>
      </c>
      <c r="CO64" s="30">
        <v>7.8177999999999997E-3</v>
      </c>
      <c r="CP64" s="30">
        <v>7.7771999999999997E-3</v>
      </c>
      <c r="CQ64" s="30">
        <v>7.6915999999999998E-3</v>
      </c>
      <c r="CR64" s="30">
        <v>7.6353999999999997E-3</v>
      </c>
      <c r="CS64" s="30">
        <v>7.6325999999999998E-3</v>
      </c>
      <c r="CT64" s="30">
        <v>7.6023000000000002E-3</v>
      </c>
      <c r="CU64" s="30">
        <v>7.5696000000000001E-3</v>
      </c>
      <c r="CV64" s="30">
        <v>7.5360000000000002E-3</v>
      </c>
      <c r="CW64" s="30">
        <v>7.5307000000000004E-3</v>
      </c>
    </row>
    <row r="65" spans="1:101" x14ac:dyDescent="0.25">
      <c r="A65" s="30" t="s">
        <v>2703</v>
      </c>
      <c r="B65" s="30">
        <v>1.6830999999999999E-2</v>
      </c>
      <c r="C65" s="30">
        <v>1.6705000000000001E-2</v>
      </c>
      <c r="D65" s="30">
        <v>1.6301E-2</v>
      </c>
      <c r="E65" s="30">
        <v>1.5747000000000001E-2</v>
      </c>
      <c r="F65" s="30">
        <v>1.5610000000000001E-2</v>
      </c>
      <c r="G65" s="30">
        <v>1.5573E-2</v>
      </c>
      <c r="H65" s="30">
        <v>1.5245E-2</v>
      </c>
      <c r="I65" s="30">
        <v>1.5178000000000001E-2</v>
      </c>
      <c r="J65" s="30">
        <v>1.4749E-2</v>
      </c>
      <c r="K65" s="30">
        <v>1.3892E-2</v>
      </c>
      <c r="L65" s="30">
        <v>1.3806000000000001E-2</v>
      </c>
      <c r="M65" s="30">
        <v>1.3724999999999999E-2</v>
      </c>
      <c r="N65" s="30">
        <v>1.3723000000000001E-2</v>
      </c>
      <c r="O65" s="30">
        <v>1.372E-2</v>
      </c>
      <c r="P65" s="30">
        <v>1.3408E-2</v>
      </c>
      <c r="Q65" s="30">
        <v>1.3403999999999999E-2</v>
      </c>
      <c r="R65" s="30">
        <v>1.3310000000000001E-2</v>
      </c>
      <c r="S65" s="30">
        <v>1.2987E-2</v>
      </c>
      <c r="T65" s="30">
        <v>1.2378999999999999E-2</v>
      </c>
      <c r="U65" s="30">
        <v>1.2338E-2</v>
      </c>
      <c r="V65" s="30">
        <v>1.2205000000000001E-2</v>
      </c>
      <c r="W65" s="30">
        <v>1.2184E-2</v>
      </c>
      <c r="X65" s="30">
        <v>1.2092E-2</v>
      </c>
      <c r="Y65" s="30">
        <v>1.2063000000000001E-2</v>
      </c>
      <c r="Z65" s="30">
        <v>1.1903E-2</v>
      </c>
      <c r="AA65" s="30">
        <v>1.1809E-2</v>
      </c>
      <c r="AB65" s="30">
        <v>1.1691999999999999E-2</v>
      </c>
      <c r="AC65" s="30">
        <v>1.1684999999999999E-2</v>
      </c>
      <c r="AD65" s="30">
        <v>1.1637E-2</v>
      </c>
      <c r="AE65" s="30">
        <v>1.1552E-2</v>
      </c>
      <c r="AF65" s="30">
        <v>1.1534000000000001E-2</v>
      </c>
      <c r="AG65" s="30">
        <v>1.1407E-2</v>
      </c>
      <c r="AH65" s="30">
        <v>1.128E-2</v>
      </c>
      <c r="AI65" s="30">
        <v>1.1224E-2</v>
      </c>
      <c r="AJ65" s="30">
        <v>1.1073E-2</v>
      </c>
      <c r="AK65" s="30">
        <v>1.0789999999999999E-2</v>
      </c>
      <c r="AL65" s="30">
        <v>1.073E-2</v>
      </c>
      <c r="AM65" s="30">
        <v>1.0721E-2</v>
      </c>
      <c r="AN65" s="30">
        <v>1.0701E-2</v>
      </c>
      <c r="AO65" s="30">
        <v>1.0673999999999999E-2</v>
      </c>
      <c r="AP65" s="30">
        <v>1.0544E-2</v>
      </c>
      <c r="AQ65" s="30">
        <v>1.0433E-2</v>
      </c>
      <c r="AR65" s="30">
        <v>1.0421E-2</v>
      </c>
      <c r="AS65" s="30">
        <v>1.0404999999999999E-2</v>
      </c>
      <c r="AT65" s="30">
        <v>1.0369E-2</v>
      </c>
      <c r="AU65" s="30">
        <v>1.0354E-2</v>
      </c>
      <c r="AV65" s="30">
        <v>1.031E-2</v>
      </c>
      <c r="AW65" s="30">
        <v>1.0174000000000001E-2</v>
      </c>
      <c r="AX65" s="30">
        <v>1.0111E-2</v>
      </c>
      <c r="AY65" s="30">
        <v>1.0102999999999999E-2</v>
      </c>
      <c r="AZ65" s="30">
        <v>1.0088E-2</v>
      </c>
      <c r="BA65" s="30">
        <v>1.0085999999999999E-2</v>
      </c>
      <c r="BB65" s="30">
        <v>1.0024999999999999E-2</v>
      </c>
      <c r="BC65" s="30">
        <v>9.8882999999999992E-3</v>
      </c>
      <c r="BD65" s="30">
        <v>9.8837999999999999E-3</v>
      </c>
      <c r="BE65" s="30">
        <v>9.8656000000000004E-3</v>
      </c>
      <c r="BF65" s="30">
        <v>9.5878999999999999E-3</v>
      </c>
      <c r="BG65" s="30">
        <v>9.5828000000000007E-3</v>
      </c>
      <c r="BH65" s="30">
        <v>9.5724E-3</v>
      </c>
      <c r="BI65" s="30">
        <v>9.5022000000000006E-3</v>
      </c>
      <c r="BJ65" s="30">
        <v>9.4976999999999995E-3</v>
      </c>
      <c r="BK65" s="30">
        <v>9.4867000000000007E-3</v>
      </c>
      <c r="BL65" s="30">
        <v>9.3942000000000001E-3</v>
      </c>
      <c r="BM65" s="30">
        <v>9.3229999999999997E-3</v>
      </c>
      <c r="BN65" s="30">
        <v>9.3085000000000008E-3</v>
      </c>
      <c r="BO65" s="30">
        <v>9.2841999999999994E-3</v>
      </c>
      <c r="BP65" s="30">
        <v>9.1447000000000004E-3</v>
      </c>
      <c r="BQ65" s="30">
        <v>9.1403999999999999E-3</v>
      </c>
      <c r="BR65" s="30">
        <v>9.0454999999999997E-3</v>
      </c>
      <c r="BS65" s="30">
        <v>9.0419000000000003E-3</v>
      </c>
      <c r="BT65" s="30">
        <v>9.0246000000000007E-3</v>
      </c>
      <c r="BU65" s="30">
        <v>8.9887000000000005E-3</v>
      </c>
      <c r="BV65" s="30">
        <v>8.9441999999999994E-3</v>
      </c>
      <c r="BW65" s="30">
        <v>8.9321999999999995E-3</v>
      </c>
      <c r="BX65" s="30">
        <v>8.8596000000000005E-3</v>
      </c>
      <c r="BY65" s="30">
        <v>8.8508000000000007E-3</v>
      </c>
      <c r="BZ65" s="30">
        <v>8.8071999999999994E-3</v>
      </c>
      <c r="CA65" s="30">
        <v>8.7839000000000007E-3</v>
      </c>
      <c r="CB65" s="30">
        <v>8.7332999999999994E-3</v>
      </c>
      <c r="CC65" s="30">
        <v>8.6478000000000006E-3</v>
      </c>
      <c r="CD65" s="30">
        <v>8.5512999999999995E-3</v>
      </c>
      <c r="CE65" s="30">
        <v>8.4852E-3</v>
      </c>
      <c r="CF65" s="30">
        <v>8.4817E-3</v>
      </c>
      <c r="CG65" s="30">
        <v>8.4201999999999992E-3</v>
      </c>
      <c r="CH65" s="30">
        <v>8.4027000000000008E-3</v>
      </c>
      <c r="CI65" s="30">
        <v>8.3996000000000001E-3</v>
      </c>
      <c r="CJ65" s="30">
        <v>8.3881000000000008E-3</v>
      </c>
      <c r="CK65" s="30">
        <v>8.3675999999999993E-3</v>
      </c>
      <c r="CL65" s="30">
        <v>8.3452999999999999E-3</v>
      </c>
      <c r="CM65" s="30">
        <v>8.3365000000000002E-3</v>
      </c>
      <c r="CN65" s="30">
        <v>8.2955000000000008E-3</v>
      </c>
      <c r="CO65" s="30">
        <v>8.2337E-3</v>
      </c>
      <c r="CP65" s="30">
        <v>8.1983999999999998E-3</v>
      </c>
      <c r="CQ65" s="30">
        <v>8.1829999999999993E-3</v>
      </c>
      <c r="CR65" s="30">
        <v>8.1697000000000002E-3</v>
      </c>
      <c r="CS65" s="30">
        <v>8.1671999999999995E-3</v>
      </c>
      <c r="CT65" s="30">
        <v>8.1524000000000006E-3</v>
      </c>
      <c r="CU65" s="30">
        <v>8.0429000000000004E-3</v>
      </c>
      <c r="CV65" s="30">
        <v>7.9676E-3</v>
      </c>
      <c r="CW65" s="30">
        <v>7.9625000000000008E-3</v>
      </c>
    </row>
    <row r="66" spans="1:101" x14ac:dyDescent="0.25">
      <c r="A66" s="30" t="s">
        <v>2704</v>
      </c>
      <c r="B66" s="30">
        <v>1.8499999999999999E-2</v>
      </c>
      <c r="C66" s="30">
        <v>1.8256999999999999E-2</v>
      </c>
      <c r="D66" s="30">
        <v>1.772E-2</v>
      </c>
      <c r="E66" s="30">
        <v>1.7572000000000001E-2</v>
      </c>
      <c r="F66" s="30">
        <v>1.4430999999999999E-2</v>
      </c>
      <c r="G66" s="30">
        <v>1.439E-2</v>
      </c>
      <c r="H66" s="30">
        <v>1.4263E-2</v>
      </c>
      <c r="I66" s="30">
        <v>1.4010999999999999E-2</v>
      </c>
      <c r="J66" s="30">
        <v>1.3842E-2</v>
      </c>
      <c r="K66" s="30">
        <v>1.3376000000000001E-2</v>
      </c>
      <c r="L66" s="30">
        <v>1.3117E-2</v>
      </c>
      <c r="M66" s="30">
        <v>1.2494999999999999E-2</v>
      </c>
      <c r="N66" s="30">
        <v>1.2432E-2</v>
      </c>
      <c r="O66" s="30">
        <v>1.2239E-2</v>
      </c>
      <c r="P66" s="30">
        <v>1.2163999999999999E-2</v>
      </c>
      <c r="Q66" s="30">
        <v>1.2139E-2</v>
      </c>
      <c r="R66" s="30">
        <v>1.1875999999999999E-2</v>
      </c>
      <c r="S66" s="30">
        <v>1.1821999999999999E-2</v>
      </c>
      <c r="T66" s="30">
        <v>1.1748E-2</v>
      </c>
      <c r="U66" s="30">
        <v>1.1708E-2</v>
      </c>
      <c r="V66" s="30">
        <v>1.1453E-2</v>
      </c>
      <c r="W66" s="30">
        <v>1.1387E-2</v>
      </c>
      <c r="X66" s="30">
        <v>1.1302E-2</v>
      </c>
      <c r="Y66" s="30">
        <v>1.1117999999999999E-2</v>
      </c>
      <c r="Z66" s="30">
        <v>1.098E-2</v>
      </c>
      <c r="AA66" s="30">
        <v>1.0954999999999999E-2</v>
      </c>
      <c r="AB66" s="30">
        <v>1.0902E-2</v>
      </c>
      <c r="AC66" s="30">
        <v>1.0675E-2</v>
      </c>
      <c r="AD66" s="30">
        <v>1.061E-2</v>
      </c>
      <c r="AE66" s="30">
        <v>1.0605E-2</v>
      </c>
      <c r="AF66" s="30">
        <v>1.0508999999999999E-2</v>
      </c>
      <c r="AG66" s="30">
        <v>1.0439E-2</v>
      </c>
      <c r="AH66" s="30">
        <v>1.0276E-2</v>
      </c>
      <c r="AI66" s="30">
        <v>1.0111999999999999E-2</v>
      </c>
      <c r="AJ66" s="30">
        <v>1.0076E-2</v>
      </c>
      <c r="AK66" s="30">
        <v>1.0021E-2</v>
      </c>
      <c r="AL66" s="30">
        <v>9.9989999999999992E-3</v>
      </c>
      <c r="AM66" s="30">
        <v>9.8545999999999998E-3</v>
      </c>
      <c r="AN66" s="30">
        <v>9.7657999999999998E-3</v>
      </c>
      <c r="AO66" s="30">
        <v>9.6802999999999993E-3</v>
      </c>
      <c r="AP66" s="30">
        <v>9.5802999999999999E-3</v>
      </c>
      <c r="AQ66" s="30">
        <v>9.5178999999999993E-3</v>
      </c>
      <c r="AR66" s="30">
        <v>9.4806999999999999E-3</v>
      </c>
      <c r="AS66" s="30">
        <v>9.4167000000000001E-3</v>
      </c>
      <c r="AT66" s="30">
        <v>9.3872999999999995E-3</v>
      </c>
      <c r="AU66" s="30">
        <v>9.3699000000000005E-3</v>
      </c>
      <c r="AV66" s="30">
        <v>9.1885000000000005E-3</v>
      </c>
      <c r="AW66" s="30">
        <v>9.1882999999999999E-3</v>
      </c>
      <c r="AX66" s="30">
        <v>9.1672999999999998E-3</v>
      </c>
      <c r="AY66" s="30">
        <v>9.1529999999999997E-3</v>
      </c>
      <c r="AZ66" s="30">
        <v>9.1182999999999993E-3</v>
      </c>
      <c r="BA66" s="30">
        <v>9.0022000000000001E-3</v>
      </c>
      <c r="BB66" s="30">
        <v>8.9458000000000003E-3</v>
      </c>
      <c r="BC66" s="30">
        <v>8.9408999999999999E-3</v>
      </c>
      <c r="BD66" s="30">
        <v>8.9213000000000001E-3</v>
      </c>
      <c r="BE66" s="30">
        <v>8.7720999999999997E-3</v>
      </c>
      <c r="BF66" s="30">
        <v>8.7463000000000003E-3</v>
      </c>
      <c r="BG66" s="30">
        <v>8.6532999999999992E-3</v>
      </c>
      <c r="BH66" s="30">
        <v>8.6207999999999996E-3</v>
      </c>
      <c r="BI66" s="30">
        <v>8.5778999999999994E-3</v>
      </c>
      <c r="BJ66" s="30">
        <v>8.5705E-3</v>
      </c>
      <c r="BK66" s="30">
        <v>8.5536999999999992E-3</v>
      </c>
      <c r="BL66" s="30">
        <v>8.4662999999999995E-3</v>
      </c>
      <c r="BM66" s="30">
        <v>8.4276999999999998E-3</v>
      </c>
      <c r="BN66" s="30">
        <v>8.4115000000000006E-3</v>
      </c>
      <c r="BO66" s="30">
        <v>8.2851000000000001E-3</v>
      </c>
      <c r="BP66" s="30">
        <v>8.2778000000000001E-3</v>
      </c>
      <c r="BQ66" s="30">
        <v>8.2068999999999996E-3</v>
      </c>
      <c r="BR66" s="30">
        <v>8.1276999999999999E-3</v>
      </c>
      <c r="BS66" s="30">
        <v>8.1207999999999992E-3</v>
      </c>
      <c r="BT66" s="30">
        <v>8.1141000000000008E-3</v>
      </c>
      <c r="BU66" s="30">
        <v>8.1043E-3</v>
      </c>
      <c r="BV66" s="30">
        <v>8.0955000000000003E-3</v>
      </c>
      <c r="BW66" s="30">
        <v>8.0563000000000006E-3</v>
      </c>
      <c r="BX66" s="30">
        <v>8.0449000000000007E-3</v>
      </c>
      <c r="BY66" s="30">
        <v>8.0020999999999998E-3</v>
      </c>
      <c r="BZ66" s="30">
        <v>7.9847000000000008E-3</v>
      </c>
      <c r="CA66" s="30">
        <v>7.9001000000000002E-3</v>
      </c>
      <c r="CB66" s="30">
        <v>7.8241999999999999E-3</v>
      </c>
      <c r="CC66" s="30">
        <v>7.8033E-3</v>
      </c>
      <c r="CD66" s="30">
        <v>7.7917999999999998E-3</v>
      </c>
      <c r="CE66" s="30">
        <v>7.7895999999999998E-3</v>
      </c>
      <c r="CF66" s="30">
        <v>7.7629999999999999E-3</v>
      </c>
      <c r="CG66" s="30">
        <v>7.7511000000000004E-3</v>
      </c>
      <c r="CH66" s="30">
        <v>7.6823999999999998E-3</v>
      </c>
      <c r="CI66" s="30">
        <v>7.672E-3</v>
      </c>
      <c r="CJ66" s="30">
        <v>7.6706999999999999E-3</v>
      </c>
      <c r="CK66" s="30">
        <v>7.6654000000000002E-3</v>
      </c>
      <c r="CL66" s="30">
        <v>7.6300999999999999E-3</v>
      </c>
      <c r="CM66" s="30">
        <v>7.6027999999999998E-3</v>
      </c>
      <c r="CN66" s="30">
        <v>7.5966000000000002E-3</v>
      </c>
      <c r="CO66" s="30">
        <v>7.5887999999999997E-3</v>
      </c>
      <c r="CP66" s="30">
        <v>7.5190999999999999E-3</v>
      </c>
      <c r="CQ66" s="30">
        <v>7.5125000000000001E-3</v>
      </c>
      <c r="CR66" s="30">
        <v>7.4663000000000004E-3</v>
      </c>
      <c r="CS66" s="30">
        <v>7.4652E-3</v>
      </c>
      <c r="CT66" s="30">
        <v>7.4132E-3</v>
      </c>
      <c r="CU66" s="30">
        <v>7.3829999999999998E-3</v>
      </c>
      <c r="CV66" s="30">
        <v>7.2924000000000001E-3</v>
      </c>
      <c r="CW66" s="30">
        <v>7.2893999999999997E-3</v>
      </c>
    </row>
    <row r="67" spans="1:101" x14ac:dyDescent="0.25">
      <c r="A67" s="30" t="s">
        <v>50</v>
      </c>
      <c r="B67" s="30">
        <v>2.1274999999999999E-2</v>
      </c>
      <c r="C67" s="30">
        <v>1.7399999999999999E-2</v>
      </c>
      <c r="D67" s="30">
        <v>1.6095000000000002E-2</v>
      </c>
      <c r="E67" s="30">
        <v>1.6049999999999998E-2</v>
      </c>
      <c r="F67" s="30">
        <v>1.5299999999999999E-2</v>
      </c>
      <c r="G67" s="30">
        <v>1.4584E-2</v>
      </c>
      <c r="H67" s="30">
        <v>1.3986999999999999E-2</v>
      </c>
      <c r="I67" s="30">
        <v>1.3697000000000001E-2</v>
      </c>
      <c r="J67" s="30">
        <v>1.3667E-2</v>
      </c>
      <c r="K67" s="30">
        <v>1.3632999999999999E-2</v>
      </c>
      <c r="L67" s="30">
        <v>1.3247999999999999E-2</v>
      </c>
      <c r="M67" s="30">
        <v>1.3099E-2</v>
      </c>
      <c r="N67" s="30">
        <v>1.2883E-2</v>
      </c>
      <c r="O67" s="30">
        <v>1.2843E-2</v>
      </c>
      <c r="P67" s="30">
        <v>1.2369E-2</v>
      </c>
      <c r="Q67" s="30">
        <v>1.2245000000000001E-2</v>
      </c>
      <c r="R67" s="30">
        <v>1.2047E-2</v>
      </c>
      <c r="S67" s="30">
        <v>1.1795E-2</v>
      </c>
      <c r="T67" s="30">
        <v>1.1734E-2</v>
      </c>
      <c r="U67" s="30">
        <v>1.1549E-2</v>
      </c>
      <c r="V67" s="30">
        <v>1.1531E-2</v>
      </c>
      <c r="W67" s="30">
        <v>1.1453E-2</v>
      </c>
      <c r="X67" s="30">
        <v>1.1247999999999999E-2</v>
      </c>
      <c r="Y67" s="30">
        <v>1.1239000000000001E-2</v>
      </c>
      <c r="Z67" s="30">
        <v>1.0907E-2</v>
      </c>
      <c r="AA67" s="30">
        <v>1.0815999999999999E-2</v>
      </c>
      <c r="AB67" s="30">
        <v>1.0791E-2</v>
      </c>
      <c r="AC67" s="30">
        <v>1.0685E-2</v>
      </c>
      <c r="AD67" s="30">
        <v>1.0652E-2</v>
      </c>
      <c r="AE67" s="30">
        <v>1.0600999999999999E-2</v>
      </c>
      <c r="AF67" s="30">
        <v>1.0581999999999999E-2</v>
      </c>
      <c r="AG67" s="30">
        <v>1.056E-2</v>
      </c>
      <c r="AH67" s="30">
        <v>1.0519000000000001E-2</v>
      </c>
      <c r="AI67" s="30">
        <v>1.044E-2</v>
      </c>
      <c r="AJ67" s="30">
        <v>1.0389000000000001E-2</v>
      </c>
      <c r="AK67" s="30">
        <v>1.0366E-2</v>
      </c>
      <c r="AL67" s="30">
        <v>1.0243E-2</v>
      </c>
      <c r="AM67" s="30">
        <v>1.0231000000000001E-2</v>
      </c>
      <c r="AN67" s="30">
        <v>1.0182E-2</v>
      </c>
      <c r="AO67" s="30">
        <v>1.0167000000000001E-2</v>
      </c>
      <c r="AP67" s="30">
        <v>1.0165E-2</v>
      </c>
      <c r="AQ67" s="30">
        <v>1.0066E-2</v>
      </c>
      <c r="AR67" s="30">
        <v>1.0022E-2</v>
      </c>
      <c r="AS67" s="30">
        <v>9.7421000000000001E-3</v>
      </c>
      <c r="AT67" s="30">
        <v>9.6717000000000001E-3</v>
      </c>
      <c r="AU67" s="30">
        <v>9.6495000000000001E-3</v>
      </c>
      <c r="AV67" s="30">
        <v>9.6483000000000003E-3</v>
      </c>
      <c r="AW67" s="30">
        <v>9.5732999999999999E-3</v>
      </c>
      <c r="AX67" s="30">
        <v>9.4833999999999995E-3</v>
      </c>
      <c r="AY67" s="30">
        <v>9.4441999999999998E-3</v>
      </c>
      <c r="AZ67" s="30">
        <v>9.4134000000000006E-3</v>
      </c>
      <c r="BA67" s="30">
        <v>9.4004999999999991E-3</v>
      </c>
      <c r="BB67" s="30">
        <v>9.3849999999999992E-3</v>
      </c>
      <c r="BC67" s="30">
        <v>9.3775999999999998E-3</v>
      </c>
      <c r="BD67" s="30">
        <v>9.3763000000000006E-3</v>
      </c>
      <c r="BE67" s="30">
        <v>9.3232000000000002E-3</v>
      </c>
      <c r="BF67" s="30">
        <v>9.3001000000000004E-3</v>
      </c>
      <c r="BG67" s="30">
        <v>9.2752000000000008E-3</v>
      </c>
      <c r="BH67" s="30">
        <v>9.2642999999999996E-3</v>
      </c>
      <c r="BI67" s="30">
        <v>9.2165000000000007E-3</v>
      </c>
      <c r="BJ67" s="30">
        <v>9.2093000000000001E-3</v>
      </c>
      <c r="BK67" s="30">
        <v>9.2052000000000002E-3</v>
      </c>
      <c r="BL67" s="30">
        <v>9.1228999999999998E-3</v>
      </c>
      <c r="BM67" s="30">
        <v>9.0329E-3</v>
      </c>
      <c r="BN67" s="30">
        <v>8.9955E-3</v>
      </c>
      <c r="BO67" s="30">
        <v>8.9455999999999997E-3</v>
      </c>
      <c r="BP67" s="30">
        <v>8.8760999999999996E-3</v>
      </c>
      <c r="BQ67" s="30">
        <v>8.7843000000000001E-3</v>
      </c>
      <c r="BR67" s="30">
        <v>8.7723000000000002E-3</v>
      </c>
      <c r="BS67" s="30">
        <v>8.7370999999999994E-3</v>
      </c>
      <c r="BT67" s="30">
        <v>8.7249000000000007E-3</v>
      </c>
      <c r="BU67" s="30">
        <v>8.5362000000000007E-3</v>
      </c>
      <c r="BV67" s="30">
        <v>8.5001E-3</v>
      </c>
      <c r="BW67" s="30">
        <v>8.4703000000000001E-3</v>
      </c>
      <c r="BX67" s="30">
        <v>8.4618000000000002E-3</v>
      </c>
      <c r="BY67" s="30">
        <v>8.3890000000000006E-3</v>
      </c>
      <c r="BZ67" s="30">
        <v>8.3791000000000004E-3</v>
      </c>
      <c r="CA67" s="30">
        <v>8.3551000000000007E-3</v>
      </c>
      <c r="CB67" s="30">
        <v>8.3345999999999993E-3</v>
      </c>
      <c r="CC67" s="30">
        <v>8.3228999999999994E-3</v>
      </c>
      <c r="CD67" s="30">
        <v>8.3020000000000004E-3</v>
      </c>
      <c r="CE67" s="30">
        <v>8.2921000000000002E-3</v>
      </c>
      <c r="CF67" s="30">
        <v>8.2885000000000007E-3</v>
      </c>
      <c r="CG67" s="30">
        <v>8.2392999999999997E-3</v>
      </c>
      <c r="CH67" s="30">
        <v>8.2118E-3</v>
      </c>
      <c r="CI67" s="30">
        <v>8.0978999999999999E-3</v>
      </c>
      <c r="CJ67" s="30">
        <v>8.0937000000000005E-3</v>
      </c>
      <c r="CK67" s="30">
        <v>8.0742000000000001E-3</v>
      </c>
      <c r="CL67" s="30">
        <v>8.0230000000000006E-3</v>
      </c>
      <c r="CM67" s="30">
        <v>8.0131999999999998E-3</v>
      </c>
      <c r="CN67" s="30">
        <v>7.9635999999999995E-3</v>
      </c>
      <c r="CO67" s="30">
        <v>7.9565999999999994E-3</v>
      </c>
      <c r="CP67" s="30">
        <v>7.9229000000000001E-3</v>
      </c>
      <c r="CQ67" s="30">
        <v>7.8726000000000004E-3</v>
      </c>
      <c r="CR67" s="30">
        <v>7.8539000000000005E-3</v>
      </c>
      <c r="CS67" s="30">
        <v>7.8353999999999993E-3</v>
      </c>
      <c r="CT67" s="30">
        <v>7.8145000000000003E-3</v>
      </c>
      <c r="CU67" s="30">
        <v>7.7491000000000001E-3</v>
      </c>
      <c r="CV67" s="30">
        <v>7.6712000000000004E-3</v>
      </c>
      <c r="CW67" s="30">
        <v>7.6024999999999999E-3</v>
      </c>
    </row>
    <row r="68" spans="1:101" x14ac:dyDescent="0.25">
      <c r="A68" s="30" t="s">
        <v>2705</v>
      </c>
      <c r="B68" s="30">
        <v>4.8691999999999997E-3</v>
      </c>
      <c r="C68" s="30">
        <v>4.4498999999999997E-3</v>
      </c>
      <c r="D68" s="30">
        <v>4.0044E-3</v>
      </c>
      <c r="E68" s="30">
        <v>3.7699000000000001E-3</v>
      </c>
      <c r="F68" s="30">
        <v>3.5436999999999999E-3</v>
      </c>
      <c r="G68" s="30">
        <v>3.2428999999999999E-3</v>
      </c>
      <c r="H68" s="30">
        <v>3.1698999999999998E-3</v>
      </c>
      <c r="I68" s="30">
        <v>3.1394999999999999E-3</v>
      </c>
      <c r="J68" s="30">
        <v>3.1334000000000002E-3</v>
      </c>
      <c r="K68" s="30">
        <v>3.1162999999999998E-3</v>
      </c>
      <c r="L68" s="30">
        <v>3.0912000000000001E-3</v>
      </c>
      <c r="M68" s="30">
        <v>3.0544000000000001E-3</v>
      </c>
      <c r="N68" s="30">
        <v>2.9623000000000002E-3</v>
      </c>
      <c r="O68" s="30">
        <v>2.9562E-3</v>
      </c>
      <c r="P68" s="30">
        <v>2.9353000000000001E-3</v>
      </c>
      <c r="Q68" s="30">
        <v>2.9237E-3</v>
      </c>
      <c r="R68" s="30">
        <v>2.921E-3</v>
      </c>
      <c r="S68" s="30">
        <v>2.9015999999999998E-3</v>
      </c>
      <c r="T68" s="30">
        <v>2.9011000000000002E-3</v>
      </c>
      <c r="U68" s="30">
        <v>2.8793E-3</v>
      </c>
      <c r="V68" s="30">
        <v>2.8593999999999998E-3</v>
      </c>
      <c r="W68" s="30">
        <v>2.7634999999999999E-3</v>
      </c>
      <c r="X68" s="30">
        <v>2.7309000000000001E-3</v>
      </c>
      <c r="Y68" s="30">
        <v>2.7162000000000002E-3</v>
      </c>
      <c r="Z68" s="30">
        <v>2.6643000000000001E-3</v>
      </c>
      <c r="AA68" s="30">
        <v>2.6326000000000001E-3</v>
      </c>
      <c r="AB68" s="30">
        <v>2.6118000000000001E-3</v>
      </c>
      <c r="AC68" s="30">
        <v>2.5953999999999999E-3</v>
      </c>
      <c r="AD68" s="30">
        <v>2.5822000000000002E-3</v>
      </c>
      <c r="AE68" s="30">
        <v>2.5769E-3</v>
      </c>
      <c r="AF68" s="30">
        <v>2.5195999999999999E-3</v>
      </c>
      <c r="AG68" s="30">
        <v>2.5006999999999998E-3</v>
      </c>
      <c r="AH68" s="30">
        <v>2.4992E-3</v>
      </c>
      <c r="AI68" s="30">
        <v>2.4954E-3</v>
      </c>
      <c r="AJ68" s="30">
        <v>2.4951999999999999E-3</v>
      </c>
      <c r="AK68" s="30">
        <v>2.4937000000000002E-3</v>
      </c>
      <c r="AL68" s="30">
        <v>2.4513999999999998E-3</v>
      </c>
      <c r="AM68" s="30">
        <v>2.4223999999999999E-3</v>
      </c>
      <c r="AN68" s="30">
        <v>2.4207999999999999E-3</v>
      </c>
      <c r="AO68" s="30">
        <v>2.385E-3</v>
      </c>
      <c r="AP68" s="30">
        <v>2.3849000000000001E-3</v>
      </c>
      <c r="AQ68" s="30">
        <v>2.3847999999999999E-3</v>
      </c>
      <c r="AR68" s="30">
        <v>2.3528999999999998E-3</v>
      </c>
      <c r="AS68" s="30">
        <v>2.3441999999999998E-3</v>
      </c>
      <c r="AT68" s="30">
        <v>2.3303E-3</v>
      </c>
      <c r="AU68" s="30">
        <v>2.3227E-3</v>
      </c>
      <c r="AV68" s="30">
        <v>2.3222E-3</v>
      </c>
      <c r="AW68" s="30">
        <v>2.2910999999999999E-3</v>
      </c>
      <c r="AX68" s="30">
        <v>2.2794E-3</v>
      </c>
      <c r="AY68" s="30">
        <v>2.2767E-3</v>
      </c>
      <c r="AZ68" s="30">
        <v>2.2725000000000002E-3</v>
      </c>
      <c r="BA68" s="30">
        <v>2.2642000000000001E-3</v>
      </c>
      <c r="BB68" s="30">
        <v>2.2599999999999999E-3</v>
      </c>
      <c r="BC68" s="30">
        <v>2.2566999999999999E-3</v>
      </c>
      <c r="BD68" s="30">
        <v>2.2303000000000002E-3</v>
      </c>
      <c r="BE68" s="30">
        <v>2.2163E-3</v>
      </c>
      <c r="BF68" s="30">
        <v>2.2146000000000002E-3</v>
      </c>
      <c r="BG68" s="30">
        <v>2.1856000000000002E-3</v>
      </c>
      <c r="BH68" s="30">
        <v>2.183E-3</v>
      </c>
      <c r="BI68" s="30">
        <v>2.1813000000000002E-3</v>
      </c>
      <c r="BJ68" s="30">
        <v>2.1805000000000001E-3</v>
      </c>
      <c r="BK68" s="30">
        <v>2.1740000000000002E-3</v>
      </c>
      <c r="BL68" s="30">
        <v>2.1718000000000002E-3</v>
      </c>
      <c r="BM68" s="30">
        <v>2.1556000000000001E-3</v>
      </c>
      <c r="BN68" s="30">
        <v>2.1302999999999999E-3</v>
      </c>
      <c r="BO68" s="30">
        <v>2.1258000000000002E-3</v>
      </c>
      <c r="BP68" s="30">
        <v>2.1183999999999999E-3</v>
      </c>
      <c r="BQ68" s="30">
        <v>2.1170999999999998E-3</v>
      </c>
      <c r="BR68" s="30">
        <v>2.1099999999999999E-3</v>
      </c>
      <c r="BS68" s="30">
        <v>2.098E-3</v>
      </c>
      <c r="BT68" s="30">
        <v>2.0964999999999998E-3</v>
      </c>
      <c r="BU68" s="30">
        <v>2.0955000000000001E-3</v>
      </c>
      <c r="BV68" s="30">
        <v>2.0929999999999998E-3</v>
      </c>
      <c r="BW68" s="30">
        <v>2.0852000000000002E-3</v>
      </c>
      <c r="BX68" s="30">
        <v>2.0791999999999998E-3</v>
      </c>
      <c r="BY68" s="30">
        <v>2.0777999999999999E-3</v>
      </c>
      <c r="BZ68" s="30">
        <v>2.0744000000000001E-3</v>
      </c>
      <c r="CA68" s="30">
        <v>2.0571000000000001E-3</v>
      </c>
      <c r="CB68" s="30">
        <v>2.0550999999999998E-3</v>
      </c>
      <c r="CC68" s="30">
        <v>2.052E-3</v>
      </c>
      <c r="CD68" s="30">
        <v>2.0371999999999999E-3</v>
      </c>
      <c r="CE68" s="30">
        <v>2.0251000000000002E-3</v>
      </c>
      <c r="CF68" s="30">
        <v>2.0121000000000002E-3</v>
      </c>
      <c r="CG68" s="30">
        <v>1.9880000000000002E-3</v>
      </c>
      <c r="CH68" s="30">
        <v>1.9813000000000001E-3</v>
      </c>
      <c r="CI68" s="30">
        <v>1.9667999999999999E-3</v>
      </c>
      <c r="CJ68" s="30">
        <v>1.9602E-3</v>
      </c>
      <c r="CK68" s="30">
        <v>1.9594E-3</v>
      </c>
      <c r="CL68" s="30">
        <v>1.9545000000000001E-3</v>
      </c>
      <c r="CM68" s="30">
        <v>1.9543E-3</v>
      </c>
      <c r="CN68" s="30">
        <v>1.9480000000000001E-3</v>
      </c>
      <c r="CO68" s="30">
        <v>1.9472999999999999E-3</v>
      </c>
      <c r="CP68" s="30">
        <v>1.9437E-3</v>
      </c>
      <c r="CQ68" s="30">
        <v>1.9334E-3</v>
      </c>
      <c r="CR68" s="30">
        <v>1.9327999999999999E-3</v>
      </c>
      <c r="CS68" s="30">
        <v>1.9245E-3</v>
      </c>
      <c r="CT68" s="30">
        <v>1.9113000000000001E-3</v>
      </c>
      <c r="CU68" s="30">
        <v>1.9101000000000001E-3</v>
      </c>
      <c r="CV68" s="30">
        <v>1.9090999999999999E-3</v>
      </c>
      <c r="CW68" s="30">
        <v>1.8894000000000001E-3</v>
      </c>
    </row>
    <row r="69" spans="1:101" x14ac:dyDescent="0.25">
      <c r="A69" s="30" t="s">
        <v>2706</v>
      </c>
      <c r="B69" s="30">
        <v>1.1054E-2</v>
      </c>
      <c r="C69" s="30">
        <v>1.0714E-2</v>
      </c>
      <c r="D69" s="30">
        <v>9.5642999999999995E-3</v>
      </c>
      <c r="E69" s="30">
        <v>9.3635999999999997E-3</v>
      </c>
      <c r="F69" s="30">
        <v>8.6195000000000004E-3</v>
      </c>
      <c r="G69" s="30">
        <v>8.1743000000000007E-3</v>
      </c>
      <c r="H69" s="30">
        <v>7.9951999999999992E-3</v>
      </c>
      <c r="I69" s="30">
        <v>7.7206000000000002E-3</v>
      </c>
      <c r="J69" s="30">
        <v>7.5426E-3</v>
      </c>
      <c r="K69" s="30">
        <v>7.5179000000000001E-3</v>
      </c>
      <c r="L69" s="30">
        <v>7.4266999999999996E-3</v>
      </c>
      <c r="M69" s="30">
        <v>7.1669000000000004E-3</v>
      </c>
      <c r="N69" s="30">
        <v>6.8837000000000004E-3</v>
      </c>
      <c r="O69" s="30">
        <v>6.7878000000000001E-3</v>
      </c>
      <c r="P69" s="30">
        <v>6.7841999999999998E-3</v>
      </c>
      <c r="Q69" s="30">
        <v>6.7824000000000001E-3</v>
      </c>
      <c r="R69" s="30">
        <v>6.7738E-3</v>
      </c>
      <c r="S69" s="30">
        <v>6.6365E-3</v>
      </c>
      <c r="T69" s="30">
        <v>6.6360999999999998E-3</v>
      </c>
      <c r="U69" s="30">
        <v>6.5845000000000001E-3</v>
      </c>
      <c r="V69" s="30">
        <v>6.4847999999999998E-3</v>
      </c>
      <c r="W69" s="30">
        <v>6.4786000000000002E-3</v>
      </c>
      <c r="X69" s="30">
        <v>6.3743000000000003E-3</v>
      </c>
      <c r="Y69" s="30">
        <v>6.3030999999999998E-3</v>
      </c>
      <c r="Z69" s="30">
        <v>6.2909999999999997E-3</v>
      </c>
      <c r="AA69" s="30">
        <v>6.2391E-3</v>
      </c>
      <c r="AB69" s="30">
        <v>6.1771999999999999E-3</v>
      </c>
      <c r="AC69" s="30">
        <v>6.1154E-3</v>
      </c>
      <c r="AD69" s="30">
        <v>6.0797000000000004E-3</v>
      </c>
      <c r="AE69" s="30">
        <v>6.0542E-3</v>
      </c>
      <c r="AF69" s="30">
        <v>5.9896000000000003E-3</v>
      </c>
      <c r="AG69" s="30">
        <v>5.9886000000000002E-3</v>
      </c>
      <c r="AH69" s="30">
        <v>5.9499000000000002E-3</v>
      </c>
      <c r="AI69" s="30">
        <v>5.9296000000000001E-3</v>
      </c>
      <c r="AJ69" s="30">
        <v>5.9271000000000003E-3</v>
      </c>
      <c r="AK69" s="30">
        <v>5.8295999999999999E-3</v>
      </c>
      <c r="AL69" s="30">
        <v>5.7911000000000004E-3</v>
      </c>
      <c r="AM69" s="30">
        <v>5.7850999999999996E-3</v>
      </c>
      <c r="AN69" s="30">
        <v>5.7695999999999997E-3</v>
      </c>
      <c r="AO69" s="30">
        <v>5.7346000000000003E-3</v>
      </c>
      <c r="AP69" s="30">
        <v>5.7232999999999997E-3</v>
      </c>
      <c r="AQ69" s="30">
        <v>5.7130999999999996E-3</v>
      </c>
      <c r="AR69" s="30">
        <v>5.5862000000000004E-3</v>
      </c>
      <c r="AS69" s="30">
        <v>5.5572E-3</v>
      </c>
      <c r="AT69" s="30">
        <v>5.5130999999999999E-3</v>
      </c>
      <c r="AU69" s="30">
        <v>5.4913000000000002E-3</v>
      </c>
      <c r="AV69" s="30">
        <v>5.3566000000000004E-3</v>
      </c>
      <c r="AW69" s="30">
        <v>5.3226000000000002E-3</v>
      </c>
      <c r="AX69" s="30">
        <v>5.2719999999999998E-3</v>
      </c>
      <c r="AY69" s="30">
        <v>5.2325999999999996E-3</v>
      </c>
      <c r="AZ69" s="30">
        <v>5.1891999999999997E-3</v>
      </c>
      <c r="BA69" s="30">
        <v>5.1583999999999996E-3</v>
      </c>
      <c r="BB69" s="30">
        <v>5.1208E-3</v>
      </c>
      <c r="BC69" s="30">
        <v>5.0993000000000002E-3</v>
      </c>
      <c r="BD69" s="30">
        <v>5.0978000000000004E-3</v>
      </c>
      <c r="BE69" s="30">
        <v>4.9591000000000001E-3</v>
      </c>
      <c r="BF69" s="30">
        <v>4.9576999999999998E-3</v>
      </c>
      <c r="BG69" s="30">
        <v>4.9364999999999999E-3</v>
      </c>
      <c r="BH69" s="30">
        <v>4.9157999999999997E-3</v>
      </c>
      <c r="BI69" s="30">
        <v>4.9100999999999997E-3</v>
      </c>
      <c r="BJ69" s="30">
        <v>4.8899E-3</v>
      </c>
      <c r="BK69" s="30">
        <v>4.8802999999999997E-3</v>
      </c>
      <c r="BL69" s="30">
        <v>4.8532000000000002E-3</v>
      </c>
      <c r="BM69" s="30">
        <v>4.7996999999999996E-3</v>
      </c>
      <c r="BN69" s="30">
        <v>4.7699999999999999E-3</v>
      </c>
      <c r="BO69" s="30">
        <v>4.7685000000000002E-3</v>
      </c>
      <c r="BP69" s="30">
        <v>4.7457000000000003E-3</v>
      </c>
      <c r="BQ69" s="30">
        <v>4.7144999999999999E-3</v>
      </c>
      <c r="BR69" s="30">
        <v>4.6775000000000002E-3</v>
      </c>
      <c r="BS69" s="30">
        <v>4.6395999999999998E-3</v>
      </c>
      <c r="BT69" s="30">
        <v>4.6204000000000002E-3</v>
      </c>
      <c r="BU69" s="30">
        <v>4.6100000000000004E-3</v>
      </c>
      <c r="BV69" s="30">
        <v>4.6008000000000004E-3</v>
      </c>
      <c r="BW69" s="30">
        <v>4.5900999999999997E-3</v>
      </c>
      <c r="BX69" s="30">
        <v>4.5497000000000003E-3</v>
      </c>
      <c r="BY69" s="30">
        <v>4.5497000000000003E-3</v>
      </c>
      <c r="BZ69" s="30">
        <v>4.5463999999999999E-3</v>
      </c>
      <c r="CA69" s="30">
        <v>4.5411000000000002E-3</v>
      </c>
      <c r="CB69" s="30">
        <v>4.5225999999999999E-3</v>
      </c>
      <c r="CC69" s="30">
        <v>4.4911999999999999E-3</v>
      </c>
      <c r="CD69" s="30">
        <v>4.4581000000000004E-3</v>
      </c>
      <c r="CE69" s="30">
        <v>4.4457999999999998E-3</v>
      </c>
      <c r="CF69" s="30">
        <v>4.4384000000000003E-3</v>
      </c>
      <c r="CG69" s="30">
        <v>4.4266000000000002E-3</v>
      </c>
      <c r="CH69" s="30">
        <v>4.4245999999999999E-3</v>
      </c>
      <c r="CI69" s="30">
        <v>4.4226999999999999E-3</v>
      </c>
      <c r="CJ69" s="30">
        <v>4.4118999999999998E-3</v>
      </c>
      <c r="CK69" s="30">
        <v>4.4075E-3</v>
      </c>
      <c r="CL69" s="30">
        <v>4.4067000000000004E-3</v>
      </c>
      <c r="CM69" s="30">
        <v>4.3940999999999997E-3</v>
      </c>
      <c r="CN69" s="30">
        <v>4.3816000000000003E-3</v>
      </c>
      <c r="CO69" s="30">
        <v>4.3762999999999996E-3</v>
      </c>
      <c r="CP69" s="30">
        <v>4.3740000000000003E-3</v>
      </c>
      <c r="CQ69" s="30">
        <v>4.3395999999999999E-3</v>
      </c>
      <c r="CR69" s="30">
        <v>4.3172000000000002E-3</v>
      </c>
      <c r="CS69" s="30">
        <v>4.3150000000000003E-3</v>
      </c>
      <c r="CT69" s="30">
        <v>4.2738999999999997E-3</v>
      </c>
      <c r="CU69" s="30">
        <v>4.2303000000000002E-3</v>
      </c>
      <c r="CV69" s="30">
        <v>4.2226E-3</v>
      </c>
      <c r="CW69" s="30">
        <v>4.2091999999999997E-3</v>
      </c>
    </row>
    <row r="70" spans="1:101" x14ac:dyDescent="0.25">
      <c r="A70" s="30" t="s">
        <v>2707</v>
      </c>
      <c r="B70" s="30">
        <v>8.8815000000000005E-3</v>
      </c>
      <c r="C70" s="30">
        <v>8.4860999999999999E-3</v>
      </c>
      <c r="D70" s="30">
        <v>7.8919000000000003E-3</v>
      </c>
      <c r="E70" s="30">
        <v>7.7838999999999998E-3</v>
      </c>
      <c r="F70" s="30">
        <v>7.2927000000000001E-3</v>
      </c>
      <c r="G70" s="30">
        <v>7.2632E-3</v>
      </c>
      <c r="H70" s="30">
        <v>7.1957999999999996E-3</v>
      </c>
      <c r="I70" s="30">
        <v>7.0518999999999998E-3</v>
      </c>
      <c r="J70" s="30">
        <v>6.8890000000000002E-3</v>
      </c>
      <c r="K70" s="30">
        <v>6.8418999999999997E-3</v>
      </c>
      <c r="L70" s="30">
        <v>6.8406999999999999E-3</v>
      </c>
      <c r="M70" s="30">
        <v>6.5120000000000004E-3</v>
      </c>
      <c r="N70" s="30">
        <v>6.5036E-3</v>
      </c>
      <c r="O70" s="30">
        <v>6.4722E-3</v>
      </c>
      <c r="P70" s="30">
        <v>6.4520000000000003E-3</v>
      </c>
      <c r="Q70" s="30">
        <v>6.3429000000000003E-3</v>
      </c>
      <c r="R70" s="30">
        <v>6.3121000000000002E-3</v>
      </c>
      <c r="S70" s="30">
        <v>6.1301000000000003E-3</v>
      </c>
      <c r="T70" s="30">
        <v>6.0055999999999998E-3</v>
      </c>
      <c r="U70" s="30">
        <v>5.9794999999999996E-3</v>
      </c>
      <c r="V70" s="30">
        <v>5.9763000000000004E-3</v>
      </c>
      <c r="W70" s="30">
        <v>5.9293000000000002E-3</v>
      </c>
      <c r="X70" s="30">
        <v>5.9106999999999996E-3</v>
      </c>
      <c r="Y70" s="30">
        <v>5.8988000000000001E-3</v>
      </c>
      <c r="Z70" s="30">
        <v>5.6797000000000002E-3</v>
      </c>
      <c r="AA70" s="30">
        <v>5.6595999999999999E-3</v>
      </c>
      <c r="AB70" s="30">
        <v>5.6163000000000003E-3</v>
      </c>
      <c r="AC70" s="30">
        <v>5.5788000000000001E-3</v>
      </c>
      <c r="AD70" s="30">
        <v>5.5512000000000001E-3</v>
      </c>
      <c r="AE70" s="30">
        <v>5.5373000000000002E-3</v>
      </c>
      <c r="AF70" s="30">
        <v>5.5173000000000002E-3</v>
      </c>
      <c r="AG70" s="30">
        <v>5.5047999999999998E-3</v>
      </c>
      <c r="AH70" s="30">
        <v>5.4510000000000001E-3</v>
      </c>
      <c r="AI70" s="30">
        <v>5.4123000000000001E-3</v>
      </c>
      <c r="AJ70" s="30">
        <v>5.3683000000000003E-3</v>
      </c>
      <c r="AK70" s="30">
        <v>5.3330000000000001E-3</v>
      </c>
      <c r="AL70" s="30">
        <v>5.3122000000000004E-3</v>
      </c>
      <c r="AM70" s="30">
        <v>5.3112000000000003E-3</v>
      </c>
      <c r="AN70" s="30">
        <v>5.2732999999999999E-3</v>
      </c>
      <c r="AO70" s="30">
        <v>5.2484999999999997E-3</v>
      </c>
      <c r="AP70" s="30">
        <v>5.1595E-3</v>
      </c>
      <c r="AQ70" s="30">
        <v>5.1451999999999999E-3</v>
      </c>
      <c r="AR70" s="30">
        <v>5.078E-3</v>
      </c>
      <c r="AS70" s="30">
        <v>5.0670999999999997E-3</v>
      </c>
      <c r="AT70" s="30">
        <v>5.0667000000000004E-3</v>
      </c>
      <c r="AU70" s="30">
        <v>5.0569999999999999E-3</v>
      </c>
      <c r="AV70" s="30">
        <v>5.0068999999999999E-3</v>
      </c>
      <c r="AW70" s="30">
        <v>4.9864000000000002E-3</v>
      </c>
      <c r="AX70" s="30">
        <v>4.9858000000000003E-3</v>
      </c>
      <c r="AY70" s="30">
        <v>4.8443000000000002E-3</v>
      </c>
      <c r="AZ70" s="30">
        <v>4.7742000000000001E-3</v>
      </c>
      <c r="BA70" s="30">
        <v>4.7648999999999999E-3</v>
      </c>
      <c r="BB70" s="30">
        <v>4.7473999999999997E-3</v>
      </c>
      <c r="BC70" s="30">
        <v>4.7406999999999996E-3</v>
      </c>
      <c r="BD70" s="30">
        <v>4.7031E-3</v>
      </c>
      <c r="BE70" s="30">
        <v>4.6331000000000002E-3</v>
      </c>
      <c r="BF70" s="30">
        <v>4.5960999999999997E-3</v>
      </c>
      <c r="BG70" s="30">
        <v>4.5528000000000001E-3</v>
      </c>
      <c r="BH70" s="30">
        <v>4.5510999999999998E-3</v>
      </c>
      <c r="BI70" s="30">
        <v>4.4622999999999998E-3</v>
      </c>
      <c r="BJ70" s="30">
        <v>4.4556999999999999E-3</v>
      </c>
      <c r="BK70" s="30">
        <v>4.4387999999999997E-3</v>
      </c>
      <c r="BL70" s="30">
        <v>4.4330999999999997E-3</v>
      </c>
      <c r="BM70" s="30">
        <v>4.3825000000000001E-3</v>
      </c>
      <c r="BN70" s="30">
        <v>4.3648000000000003E-3</v>
      </c>
      <c r="BO70" s="30">
        <v>4.2747999999999996E-3</v>
      </c>
      <c r="BP70" s="30">
        <v>4.2716999999999998E-3</v>
      </c>
      <c r="BQ70" s="30">
        <v>4.2637999999999999E-3</v>
      </c>
      <c r="BR70" s="30">
        <v>4.2582999999999996E-3</v>
      </c>
      <c r="BS70" s="30">
        <v>4.2531000000000001E-3</v>
      </c>
      <c r="BT70" s="30">
        <v>4.2500999999999997E-3</v>
      </c>
      <c r="BU70" s="30">
        <v>4.2481000000000003E-3</v>
      </c>
      <c r="BV70" s="30">
        <v>4.2291000000000004E-3</v>
      </c>
      <c r="BW70" s="30">
        <v>4.2185E-3</v>
      </c>
      <c r="BX70" s="30">
        <v>4.2042E-3</v>
      </c>
      <c r="BY70" s="30">
        <v>4.2033000000000001E-3</v>
      </c>
      <c r="BZ70" s="30">
        <v>4.1970000000000002E-3</v>
      </c>
      <c r="CA70" s="30">
        <v>4.1764000000000003E-3</v>
      </c>
      <c r="CB70" s="30">
        <v>4.1120999999999996E-3</v>
      </c>
      <c r="CC70" s="30">
        <v>4.0955000000000002E-3</v>
      </c>
      <c r="CD70" s="30">
        <v>4.0929E-3</v>
      </c>
      <c r="CE70" s="30">
        <v>4.0876999999999997E-3</v>
      </c>
      <c r="CF70" s="30">
        <v>4.0837E-3</v>
      </c>
      <c r="CG70" s="30">
        <v>4.0737999999999998E-3</v>
      </c>
      <c r="CH70" s="30">
        <v>4.0204999999999998E-3</v>
      </c>
      <c r="CI70" s="30">
        <v>4.0106999999999999E-3</v>
      </c>
      <c r="CJ70" s="30">
        <v>3.9972000000000002E-3</v>
      </c>
      <c r="CK70" s="30">
        <v>3.9865999999999999E-3</v>
      </c>
      <c r="CL70" s="30">
        <v>3.9849000000000004E-3</v>
      </c>
      <c r="CM70" s="30">
        <v>3.9525000000000003E-3</v>
      </c>
      <c r="CN70" s="30">
        <v>3.9264E-3</v>
      </c>
      <c r="CO70" s="30">
        <v>3.9246000000000003E-3</v>
      </c>
      <c r="CP70" s="30">
        <v>3.9208000000000003E-3</v>
      </c>
      <c r="CQ70" s="30">
        <v>3.9053E-3</v>
      </c>
      <c r="CR70" s="30">
        <v>3.8923E-3</v>
      </c>
      <c r="CS70" s="30">
        <v>3.8853999999999998E-3</v>
      </c>
      <c r="CT70" s="30">
        <v>3.8815E-3</v>
      </c>
      <c r="CU70" s="30">
        <v>3.8631999999999998E-3</v>
      </c>
      <c r="CV70" s="30">
        <v>3.8500000000000001E-3</v>
      </c>
      <c r="CW70" s="30">
        <v>3.8492000000000001E-3</v>
      </c>
    </row>
    <row r="71" spans="1:101" x14ac:dyDescent="0.25">
      <c r="A71" s="30" t="s">
        <v>2708</v>
      </c>
      <c r="B71" s="30">
        <v>4.2056999999999997E-3</v>
      </c>
      <c r="C71" s="30">
        <v>3.9075999999999998E-3</v>
      </c>
      <c r="D71" s="30">
        <v>3.6985999999999998E-3</v>
      </c>
      <c r="E71" s="30">
        <v>3.5363E-3</v>
      </c>
      <c r="F71" s="30">
        <v>3.4723000000000002E-3</v>
      </c>
      <c r="G71" s="30">
        <v>3.4667000000000001E-3</v>
      </c>
      <c r="H71" s="30">
        <v>3.4594000000000001E-3</v>
      </c>
      <c r="I71" s="30">
        <v>3.4277999999999999E-3</v>
      </c>
      <c r="J71" s="30">
        <v>3.4152000000000002E-3</v>
      </c>
      <c r="K71" s="30">
        <v>3.3814000000000001E-3</v>
      </c>
      <c r="L71" s="30">
        <v>3.3097999999999999E-3</v>
      </c>
      <c r="M71" s="30">
        <v>3.2647000000000002E-3</v>
      </c>
      <c r="N71" s="30">
        <v>3.1015999999999999E-3</v>
      </c>
      <c r="O71" s="30">
        <v>3.0492000000000002E-3</v>
      </c>
      <c r="P71" s="30">
        <v>2.983E-3</v>
      </c>
      <c r="Q71" s="30">
        <v>2.9101000000000001E-3</v>
      </c>
      <c r="R71" s="30">
        <v>2.8655999999999998E-3</v>
      </c>
      <c r="S71" s="30">
        <v>2.7504000000000001E-3</v>
      </c>
      <c r="T71" s="30">
        <v>2.7052000000000001E-3</v>
      </c>
      <c r="U71" s="30">
        <v>2.7016000000000002E-3</v>
      </c>
      <c r="V71" s="30">
        <v>2.6898E-3</v>
      </c>
      <c r="W71" s="30">
        <v>2.6811000000000001E-3</v>
      </c>
      <c r="X71" s="30">
        <v>2.6732000000000001E-3</v>
      </c>
      <c r="Y71" s="30">
        <v>2.6423000000000002E-3</v>
      </c>
      <c r="Z71" s="30">
        <v>2.6277000000000002E-3</v>
      </c>
      <c r="AA71" s="30">
        <v>2.5815E-3</v>
      </c>
      <c r="AB71" s="30">
        <v>2.5769999999999999E-3</v>
      </c>
      <c r="AC71" s="30">
        <v>2.5092999999999999E-3</v>
      </c>
      <c r="AD71" s="30">
        <v>2.3933000000000001E-3</v>
      </c>
      <c r="AE71" s="30">
        <v>2.382E-3</v>
      </c>
      <c r="AF71" s="30">
        <v>2.3787000000000001E-3</v>
      </c>
      <c r="AG71" s="30">
        <v>2.3701E-3</v>
      </c>
      <c r="AH71" s="30">
        <v>2.3530000000000001E-3</v>
      </c>
      <c r="AI71" s="30">
        <v>2.3467000000000002E-3</v>
      </c>
      <c r="AJ71" s="30">
        <v>2.3332000000000001E-3</v>
      </c>
      <c r="AK71" s="30">
        <v>2.3153000000000002E-3</v>
      </c>
      <c r="AL71" s="30">
        <v>2.3075999999999999E-3</v>
      </c>
      <c r="AM71" s="30">
        <v>2.2956999999999999E-3</v>
      </c>
      <c r="AN71" s="30">
        <v>2.2861000000000001E-3</v>
      </c>
      <c r="AO71" s="30">
        <v>2.2759E-3</v>
      </c>
      <c r="AP71" s="30">
        <v>2.2609000000000001E-3</v>
      </c>
      <c r="AQ71" s="30">
        <v>2.2377E-3</v>
      </c>
      <c r="AR71" s="30">
        <v>2.2338000000000002E-3</v>
      </c>
      <c r="AS71" s="30">
        <v>2.2255999999999999E-3</v>
      </c>
      <c r="AT71" s="30">
        <v>2.2223E-3</v>
      </c>
      <c r="AU71" s="30">
        <v>2.2054000000000002E-3</v>
      </c>
      <c r="AV71" s="30">
        <v>2.2001999999999998E-3</v>
      </c>
      <c r="AW71" s="30">
        <v>2.1995999999999999E-3</v>
      </c>
      <c r="AX71" s="30">
        <v>2.1982999999999998E-3</v>
      </c>
      <c r="AY71" s="30">
        <v>2.1927000000000001E-3</v>
      </c>
      <c r="AZ71" s="30">
        <v>2.1667000000000001E-3</v>
      </c>
      <c r="BA71" s="30">
        <v>2.1614999999999998E-3</v>
      </c>
      <c r="BB71" s="30">
        <v>2.1580000000000002E-3</v>
      </c>
      <c r="BC71" s="30">
        <v>2.1565999999999998E-3</v>
      </c>
      <c r="BD71" s="30">
        <v>2.1521999999999999E-3</v>
      </c>
      <c r="BE71" s="30">
        <v>2.1415000000000002E-3</v>
      </c>
      <c r="BF71" s="30">
        <v>2.1299999999999999E-3</v>
      </c>
      <c r="BG71" s="30">
        <v>2.1286999999999999E-3</v>
      </c>
      <c r="BH71" s="30">
        <v>2.1170999999999998E-3</v>
      </c>
      <c r="BI71" s="30">
        <v>2.1137999999999999E-3</v>
      </c>
      <c r="BJ71" s="30">
        <v>2.1088000000000001E-3</v>
      </c>
      <c r="BK71" s="30">
        <v>2.1047000000000001E-3</v>
      </c>
      <c r="BL71" s="30">
        <v>2.0799E-3</v>
      </c>
      <c r="BM71" s="30">
        <v>2.0753999999999998E-3</v>
      </c>
      <c r="BN71" s="30">
        <v>2.0731999999999999E-3</v>
      </c>
      <c r="BO71" s="30">
        <v>2.0707E-3</v>
      </c>
      <c r="BP71" s="30">
        <v>2.0682000000000001E-3</v>
      </c>
      <c r="BQ71" s="30">
        <v>2.0625000000000001E-3</v>
      </c>
      <c r="BR71" s="30">
        <v>2.0558999999999998E-3</v>
      </c>
      <c r="BS71" s="30">
        <v>2.0514999999999999E-3</v>
      </c>
      <c r="BT71" s="30">
        <v>2.0495000000000001E-3</v>
      </c>
      <c r="BU71" s="30">
        <v>2.0268E-3</v>
      </c>
      <c r="BV71" s="30">
        <v>2.0202000000000002E-3</v>
      </c>
      <c r="BW71" s="30">
        <v>2.0171999999999998E-3</v>
      </c>
      <c r="BX71" s="30">
        <v>2.0171E-3</v>
      </c>
      <c r="BY71" s="30">
        <v>2.0122E-3</v>
      </c>
      <c r="BZ71" s="30">
        <v>2.0122E-3</v>
      </c>
      <c r="CA71" s="30">
        <v>2.0062999999999999E-3</v>
      </c>
      <c r="CB71" s="30">
        <v>2.006E-3</v>
      </c>
      <c r="CC71" s="30">
        <v>1.9889999999999999E-3</v>
      </c>
      <c r="CD71" s="30">
        <v>1.9827E-3</v>
      </c>
      <c r="CE71" s="30">
        <v>1.9810000000000001E-3</v>
      </c>
      <c r="CF71" s="30">
        <v>1.9735E-3</v>
      </c>
      <c r="CG71" s="30">
        <v>1.9708E-3</v>
      </c>
      <c r="CH71" s="30">
        <v>1.97E-3</v>
      </c>
      <c r="CI71" s="30">
        <v>1.9672000000000001E-3</v>
      </c>
      <c r="CJ71" s="30">
        <v>1.9518000000000001E-3</v>
      </c>
      <c r="CK71" s="30">
        <v>1.9488000000000001E-3</v>
      </c>
      <c r="CL71" s="30">
        <v>1.9430000000000001E-3</v>
      </c>
      <c r="CM71" s="30">
        <v>1.921E-3</v>
      </c>
      <c r="CN71" s="30">
        <v>1.9170999999999999E-3</v>
      </c>
      <c r="CO71" s="30">
        <v>1.9132999999999999E-3</v>
      </c>
      <c r="CP71" s="30">
        <v>1.9120000000000001E-3</v>
      </c>
      <c r="CQ71" s="30">
        <v>1.9040999999999999E-3</v>
      </c>
      <c r="CR71" s="30">
        <v>1.8952000000000001E-3</v>
      </c>
      <c r="CS71" s="30">
        <v>1.8917000000000001E-3</v>
      </c>
      <c r="CT71" s="30">
        <v>1.8828E-3</v>
      </c>
      <c r="CU71" s="30">
        <v>1.8691000000000001E-3</v>
      </c>
      <c r="CV71" s="30">
        <v>1.8596999999999999E-3</v>
      </c>
      <c r="CW71" s="30">
        <v>1.8573999999999999E-3</v>
      </c>
    </row>
    <row r="72" spans="1:101" x14ac:dyDescent="0.25">
      <c r="A72" s="30" t="s">
        <v>51</v>
      </c>
      <c r="B72" s="30">
        <v>6.9039000000000001E-3</v>
      </c>
      <c r="C72" s="30">
        <v>6.5989999999999998E-3</v>
      </c>
      <c r="D72" s="30">
        <v>6.4497000000000001E-3</v>
      </c>
      <c r="E72" s="30">
        <v>5.8184999999999999E-3</v>
      </c>
      <c r="F72" s="30">
        <v>5.7571000000000002E-3</v>
      </c>
      <c r="G72" s="30">
        <v>5.7025000000000001E-3</v>
      </c>
      <c r="H72" s="30">
        <v>5.6404000000000003E-3</v>
      </c>
      <c r="I72" s="30">
        <v>5.5202000000000003E-3</v>
      </c>
      <c r="J72" s="30">
        <v>5.5168999999999999E-3</v>
      </c>
      <c r="K72" s="30">
        <v>5.4908999999999999E-3</v>
      </c>
      <c r="L72" s="30">
        <v>5.4821999999999996E-3</v>
      </c>
      <c r="M72" s="30">
        <v>5.4523999999999996E-3</v>
      </c>
      <c r="N72" s="30">
        <v>5.4416000000000004E-3</v>
      </c>
      <c r="O72" s="30">
        <v>5.4120000000000001E-3</v>
      </c>
      <c r="P72" s="30">
        <v>5.2710999999999999E-3</v>
      </c>
      <c r="Q72" s="30">
        <v>5.1945999999999997E-3</v>
      </c>
      <c r="R72" s="30">
        <v>5.1663000000000004E-3</v>
      </c>
      <c r="S72" s="30">
        <v>5.1557E-3</v>
      </c>
      <c r="T72" s="30">
        <v>5.1541E-3</v>
      </c>
      <c r="U72" s="30">
        <v>5.1009999999999996E-3</v>
      </c>
      <c r="V72" s="30">
        <v>5.0962000000000004E-3</v>
      </c>
      <c r="W72" s="30">
        <v>5.0502000000000003E-3</v>
      </c>
      <c r="X72" s="30">
        <v>5.0407999999999998E-3</v>
      </c>
      <c r="Y72" s="30">
        <v>4.9928999999999998E-3</v>
      </c>
      <c r="Z72" s="30">
        <v>4.9687000000000004E-3</v>
      </c>
      <c r="AA72" s="30">
        <v>4.9264E-3</v>
      </c>
      <c r="AB72" s="30">
        <v>4.908E-3</v>
      </c>
      <c r="AC72" s="30">
        <v>4.8824999999999997E-3</v>
      </c>
      <c r="AD72" s="30">
        <v>4.8719999999999996E-3</v>
      </c>
      <c r="AE72" s="30">
        <v>4.8655E-3</v>
      </c>
      <c r="AF72" s="30">
        <v>4.8107000000000002E-3</v>
      </c>
      <c r="AG72" s="30">
        <v>4.7980000000000002E-3</v>
      </c>
      <c r="AH72" s="30">
        <v>4.7441999999999996E-3</v>
      </c>
      <c r="AI72" s="30">
        <v>4.7435000000000003E-3</v>
      </c>
      <c r="AJ72" s="30">
        <v>4.6424999999999999E-3</v>
      </c>
      <c r="AK72" s="30">
        <v>4.6407000000000002E-3</v>
      </c>
      <c r="AL72" s="30">
        <v>4.6087999999999997E-3</v>
      </c>
      <c r="AM72" s="30">
        <v>4.6078999999999998E-3</v>
      </c>
      <c r="AN72" s="30">
        <v>4.5791E-3</v>
      </c>
      <c r="AO72" s="30">
        <v>4.5732999999999998E-3</v>
      </c>
      <c r="AP72" s="30">
        <v>4.5617000000000001E-3</v>
      </c>
      <c r="AQ72" s="30">
        <v>4.5383999999999997E-3</v>
      </c>
      <c r="AR72" s="30">
        <v>4.5352999999999999E-3</v>
      </c>
      <c r="AS72" s="30">
        <v>4.4882999999999998E-3</v>
      </c>
      <c r="AT72" s="30">
        <v>4.4755999999999997E-3</v>
      </c>
      <c r="AU72" s="30">
        <v>4.4653999999999996E-3</v>
      </c>
      <c r="AV72" s="30">
        <v>4.4482000000000002E-3</v>
      </c>
      <c r="AW72" s="30">
        <v>4.4107E-3</v>
      </c>
      <c r="AX72" s="30">
        <v>4.3996E-3</v>
      </c>
      <c r="AY72" s="30">
        <v>4.3782999999999999E-3</v>
      </c>
      <c r="AZ72" s="30">
        <v>4.3715999999999998E-3</v>
      </c>
      <c r="BA72" s="30">
        <v>4.3166000000000003E-3</v>
      </c>
      <c r="BB72" s="30">
        <v>4.2944999999999997E-3</v>
      </c>
      <c r="BC72" s="30">
        <v>4.2934000000000002E-3</v>
      </c>
      <c r="BD72" s="30">
        <v>4.2880000000000001E-3</v>
      </c>
      <c r="BE72" s="30">
        <v>4.2760000000000003E-3</v>
      </c>
      <c r="BF72" s="30">
        <v>4.2719000000000003E-3</v>
      </c>
      <c r="BG72" s="30">
        <v>4.2512000000000001E-3</v>
      </c>
      <c r="BH72" s="30">
        <v>4.2478999999999998E-3</v>
      </c>
      <c r="BI72" s="30">
        <v>4.1793000000000004E-3</v>
      </c>
      <c r="BJ72" s="30">
        <v>4.1659000000000002E-3</v>
      </c>
      <c r="BK72" s="30">
        <v>4.1240000000000001E-3</v>
      </c>
      <c r="BL72" s="30">
        <v>4.1181999999999998E-3</v>
      </c>
      <c r="BM72" s="30">
        <v>4.1143999999999998E-3</v>
      </c>
      <c r="BN72" s="30">
        <v>4.1000000000000003E-3</v>
      </c>
      <c r="BO72" s="30">
        <v>4.0983E-3</v>
      </c>
      <c r="BP72" s="30">
        <v>4.0867999999999998E-3</v>
      </c>
      <c r="BQ72" s="30">
        <v>4.0818E-3</v>
      </c>
      <c r="BR72" s="30">
        <v>4.0601999999999999E-3</v>
      </c>
      <c r="BS72" s="30">
        <v>4.0064000000000002E-3</v>
      </c>
      <c r="BT72" s="30">
        <v>3.9797000000000001E-3</v>
      </c>
      <c r="BU72" s="30">
        <v>3.9763999999999997E-3</v>
      </c>
      <c r="BV72" s="30">
        <v>3.973E-3</v>
      </c>
      <c r="BW72" s="30">
        <v>3.9579999999999997E-3</v>
      </c>
      <c r="BX72" s="30">
        <v>3.9486E-3</v>
      </c>
      <c r="BY72" s="30">
        <v>3.9481999999999998E-3</v>
      </c>
      <c r="BZ72" s="30">
        <v>3.9424000000000004E-3</v>
      </c>
      <c r="CA72" s="30">
        <v>3.9391000000000001E-3</v>
      </c>
      <c r="CB72" s="30">
        <v>3.9328999999999996E-3</v>
      </c>
      <c r="CC72" s="30">
        <v>3.9313000000000004E-3</v>
      </c>
      <c r="CD72" s="30">
        <v>3.9132999999999998E-3</v>
      </c>
      <c r="CE72" s="30">
        <v>3.8933000000000001E-3</v>
      </c>
      <c r="CF72" s="30">
        <v>3.8801999999999999E-3</v>
      </c>
      <c r="CG72" s="30">
        <v>3.8057999999999998E-3</v>
      </c>
      <c r="CH72" s="30">
        <v>3.7973E-3</v>
      </c>
      <c r="CI72" s="30">
        <v>3.7856000000000001E-3</v>
      </c>
      <c r="CJ72" s="30">
        <v>3.7804000000000002E-3</v>
      </c>
      <c r="CK72" s="30">
        <v>3.7688000000000001E-3</v>
      </c>
      <c r="CL72" s="30">
        <v>3.7653999999999999E-3</v>
      </c>
      <c r="CM72" s="30">
        <v>3.751E-3</v>
      </c>
      <c r="CN72" s="30">
        <v>3.7464E-3</v>
      </c>
      <c r="CO72" s="30">
        <v>3.7445E-3</v>
      </c>
      <c r="CP72" s="30">
        <v>3.7245999999999998E-3</v>
      </c>
      <c r="CQ72" s="30">
        <v>3.7165000000000002E-3</v>
      </c>
      <c r="CR72" s="30">
        <v>3.7123E-3</v>
      </c>
      <c r="CS72" s="30">
        <v>3.7117999999999999E-3</v>
      </c>
      <c r="CT72" s="30">
        <v>3.6957000000000001E-3</v>
      </c>
      <c r="CU72" s="30">
        <v>3.6951000000000002E-3</v>
      </c>
      <c r="CV72" s="30">
        <v>3.6928E-3</v>
      </c>
      <c r="CW72" s="30">
        <v>3.6849000000000001E-3</v>
      </c>
    </row>
    <row r="73" spans="1:101" x14ac:dyDescent="0.25">
      <c r="A73" s="30" t="s">
        <v>2709</v>
      </c>
      <c r="B73" s="30">
        <v>4.2630000000000003E-3</v>
      </c>
      <c r="C73" s="30">
        <v>3.8984000000000002E-3</v>
      </c>
      <c r="D73" s="30">
        <v>3.7196999999999998E-3</v>
      </c>
      <c r="E73" s="30">
        <v>3.5783E-3</v>
      </c>
      <c r="F73" s="30">
        <v>3.5452999999999999E-3</v>
      </c>
      <c r="G73" s="30">
        <v>3.2314000000000002E-3</v>
      </c>
      <c r="H73" s="30">
        <v>3.2269E-3</v>
      </c>
      <c r="I73" s="30">
        <v>3.1775000000000002E-3</v>
      </c>
      <c r="J73" s="30">
        <v>3.0906000000000002E-3</v>
      </c>
      <c r="K73" s="30">
        <v>3.0324000000000002E-3</v>
      </c>
      <c r="L73" s="30">
        <v>3.0222999999999999E-3</v>
      </c>
      <c r="M73" s="30">
        <v>3.0124000000000001E-3</v>
      </c>
      <c r="N73" s="30">
        <v>2.9570999999999998E-3</v>
      </c>
      <c r="O73" s="30">
        <v>2.7376000000000002E-3</v>
      </c>
      <c r="P73" s="30">
        <v>2.6589999999999999E-3</v>
      </c>
      <c r="Q73" s="30">
        <v>2.6457E-3</v>
      </c>
      <c r="R73" s="30">
        <v>2.6207000000000001E-3</v>
      </c>
      <c r="S73" s="30">
        <v>2.6045E-3</v>
      </c>
      <c r="T73" s="30">
        <v>2.6029999999999998E-3</v>
      </c>
      <c r="U73" s="30">
        <v>2.5877000000000001E-3</v>
      </c>
      <c r="V73" s="30">
        <v>2.5812000000000001E-3</v>
      </c>
      <c r="W73" s="30">
        <v>2.5612999999999999E-3</v>
      </c>
      <c r="X73" s="30">
        <v>2.5490000000000001E-3</v>
      </c>
      <c r="Y73" s="30">
        <v>2.5462000000000002E-3</v>
      </c>
      <c r="Z73" s="30">
        <v>2.5406999999999999E-3</v>
      </c>
      <c r="AA73" s="30">
        <v>2.4692999999999998E-3</v>
      </c>
      <c r="AB73" s="30">
        <v>2.4662E-3</v>
      </c>
      <c r="AC73" s="30">
        <v>2.4620000000000002E-3</v>
      </c>
      <c r="AD73" s="30">
        <v>2.4432E-3</v>
      </c>
      <c r="AE73" s="30">
        <v>2.4272999999999999E-3</v>
      </c>
      <c r="AF73" s="30">
        <v>2.4118E-3</v>
      </c>
      <c r="AG73" s="30">
        <v>2.3966E-3</v>
      </c>
      <c r="AH73" s="30">
        <v>2.3934E-3</v>
      </c>
      <c r="AI73" s="30">
        <v>2.3541999999999999E-3</v>
      </c>
      <c r="AJ73" s="30">
        <v>2.3471999999999998E-3</v>
      </c>
      <c r="AK73" s="30">
        <v>2.3414E-3</v>
      </c>
      <c r="AL73" s="30">
        <v>2.3259999999999999E-3</v>
      </c>
      <c r="AM73" s="30">
        <v>2.3197000000000001E-3</v>
      </c>
      <c r="AN73" s="30">
        <v>2.2947000000000002E-3</v>
      </c>
      <c r="AO73" s="30">
        <v>2.2915000000000001E-3</v>
      </c>
      <c r="AP73" s="30">
        <v>2.2840999999999998E-3</v>
      </c>
      <c r="AQ73" s="30">
        <v>2.2647000000000001E-3</v>
      </c>
      <c r="AR73" s="30">
        <v>2.2623000000000001E-3</v>
      </c>
      <c r="AS73" s="30">
        <v>2.2441000000000002E-3</v>
      </c>
      <c r="AT73" s="30">
        <v>2.2360000000000001E-3</v>
      </c>
      <c r="AU73" s="30">
        <v>2.2095999999999999E-3</v>
      </c>
      <c r="AV73" s="30">
        <v>2.1952999999999999E-3</v>
      </c>
      <c r="AW73" s="30">
        <v>2.1882999999999998E-3</v>
      </c>
      <c r="AX73" s="30">
        <v>2.1879999999999998E-3</v>
      </c>
      <c r="AY73" s="30">
        <v>2.1740000000000002E-3</v>
      </c>
      <c r="AZ73" s="30">
        <v>2.1713000000000001E-3</v>
      </c>
      <c r="BA73" s="30">
        <v>2.1673999999999999E-3</v>
      </c>
      <c r="BB73" s="30">
        <v>2.1557E-3</v>
      </c>
      <c r="BC73" s="30">
        <v>2.15E-3</v>
      </c>
      <c r="BD73" s="30">
        <v>2.1475000000000001E-3</v>
      </c>
      <c r="BE73" s="30">
        <v>2.1469000000000002E-3</v>
      </c>
      <c r="BF73" s="30">
        <v>2.1448000000000001E-3</v>
      </c>
      <c r="BG73" s="30">
        <v>2.1247000000000002E-3</v>
      </c>
      <c r="BH73" s="30">
        <v>2.1245999999999999E-3</v>
      </c>
      <c r="BI73" s="30">
        <v>2.114E-3</v>
      </c>
      <c r="BJ73" s="30">
        <v>2.1134999999999999E-3</v>
      </c>
      <c r="BK73" s="30">
        <v>2.1086E-3</v>
      </c>
      <c r="BL73" s="30">
        <v>2.0994E-3</v>
      </c>
      <c r="BM73" s="30">
        <v>2.0860000000000002E-3</v>
      </c>
      <c r="BN73" s="30">
        <v>2.0856E-3</v>
      </c>
      <c r="BO73" s="30">
        <v>2.0671999999999999E-3</v>
      </c>
      <c r="BP73" s="30">
        <v>2.0619000000000002E-3</v>
      </c>
      <c r="BQ73" s="30">
        <v>2.0519000000000002E-3</v>
      </c>
      <c r="BR73" s="30">
        <v>2.0414999999999999E-3</v>
      </c>
      <c r="BS73" s="30">
        <v>2.0401999999999998E-3</v>
      </c>
      <c r="BT73" s="30">
        <v>2.0241999999999999E-3</v>
      </c>
      <c r="BU73" s="30">
        <v>2.0233999999999999E-3</v>
      </c>
      <c r="BV73" s="30">
        <v>2.0203E-3</v>
      </c>
      <c r="BW73" s="30">
        <v>2.0176999999999999E-3</v>
      </c>
      <c r="BX73" s="30">
        <v>2.0092E-3</v>
      </c>
      <c r="BY73" s="30">
        <v>1.9995999999999998E-3</v>
      </c>
      <c r="BZ73" s="30">
        <v>1.9970000000000001E-3</v>
      </c>
      <c r="CA73" s="30">
        <v>1.9968999999999998E-3</v>
      </c>
      <c r="CB73" s="30">
        <v>1.9935999999999999E-3</v>
      </c>
      <c r="CC73" s="30">
        <v>1.9767999999999999E-3</v>
      </c>
      <c r="CD73" s="30">
        <v>1.9740999999999999E-3</v>
      </c>
      <c r="CE73" s="30">
        <v>1.9724999999999999E-3</v>
      </c>
      <c r="CF73" s="30">
        <v>1.9666000000000002E-3</v>
      </c>
      <c r="CG73" s="30">
        <v>1.9543E-3</v>
      </c>
      <c r="CH73" s="30">
        <v>1.9326E-3</v>
      </c>
      <c r="CI73" s="30">
        <v>1.9120999999999999E-3</v>
      </c>
      <c r="CJ73" s="30">
        <v>1.9061E-3</v>
      </c>
      <c r="CK73" s="30">
        <v>1.9012E-3</v>
      </c>
      <c r="CL73" s="30">
        <v>1.8979000000000001E-3</v>
      </c>
      <c r="CM73" s="30">
        <v>1.897E-3</v>
      </c>
      <c r="CN73" s="30">
        <v>1.8933000000000001E-3</v>
      </c>
      <c r="CO73" s="30">
        <v>1.8829999999999999E-3</v>
      </c>
      <c r="CP73" s="30">
        <v>1.8806000000000001E-3</v>
      </c>
      <c r="CQ73" s="30">
        <v>1.8781E-3</v>
      </c>
      <c r="CR73" s="30">
        <v>1.8728E-3</v>
      </c>
      <c r="CS73" s="30">
        <v>1.8699000000000001E-3</v>
      </c>
      <c r="CT73" s="30">
        <v>1.8587E-3</v>
      </c>
      <c r="CU73" s="30">
        <v>1.8476E-3</v>
      </c>
      <c r="CV73" s="30">
        <v>1.8454999999999999E-3</v>
      </c>
      <c r="CW73" s="30">
        <v>1.8435999999999999E-3</v>
      </c>
    </row>
    <row r="74" spans="1:101" x14ac:dyDescent="0.25">
      <c r="A74" s="30" t="s">
        <v>2710</v>
      </c>
      <c r="B74" s="30">
        <v>4.1619999999999999E-3</v>
      </c>
      <c r="C74" s="30">
        <v>3.4394999999999998E-3</v>
      </c>
      <c r="D74" s="30">
        <v>3.3318000000000002E-3</v>
      </c>
      <c r="E74" s="30">
        <v>3.1803000000000001E-3</v>
      </c>
      <c r="F74" s="30">
        <v>3.0271E-3</v>
      </c>
      <c r="G74" s="30">
        <v>2.8004000000000002E-3</v>
      </c>
      <c r="H74" s="30">
        <v>2.7886E-3</v>
      </c>
      <c r="I74" s="30">
        <v>2.758E-3</v>
      </c>
      <c r="J74" s="30">
        <v>2.7428999999999999E-3</v>
      </c>
      <c r="K74" s="30">
        <v>2.7128E-3</v>
      </c>
      <c r="L74" s="30">
        <v>2.5931999999999999E-3</v>
      </c>
      <c r="M74" s="30">
        <v>2.5352E-3</v>
      </c>
      <c r="N74" s="30">
        <v>2.5195999999999999E-3</v>
      </c>
      <c r="O74" s="30">
        <v>2.5163999999999998E-3</v>
      </c>
      <c r="P74" s="30">
        <v>2.4922999999999998E-3</v>
      </c>
      <c r="Q74" s="30">
        <v>2.4873E-3</v>
      </c>
      <c r="R74" s="30">
        <v>2.4050999999999999E-3</v>
      </c>
      <c r="S74" s="30">
        <v>2.4028999999999999E-3</v>
      </c>
      <c r="T74" s="30">
        <v>2.3947E-3</v>
      </c>
      <c r="U74" s="30">
        <v>2.3882999999999999E-3</v>
      </c>
      <c r="V74" s="30">
        <v>2.3846000000000002E-3</v>
      </c>
      <c r="W74" s="30">
        <v>2.3806999999999999E-3</v>
      </c>
      <c r="X74" s="30">
        <v>2.3210000000000001E-3</v>
      </c>
      <c r="Y74" s="30">
        <v>2.2940999999999999E-3</v>
      </c>
      <c r="Z74" s="30">
        <v>2.2504999999999999E-3</v>
      </c>
      <c r="AA74" s="30">
        <v>2.2274E-3</v>
      </c>
      <c r="AB74" s="30">
        <v>2.1808999999999999E-3</v>
      </c>
      <c r="AC74" s="30">
        <v>2.1776E-3</v>
      </c>
      <c r="AD74" s="30">
        <v>2.1651000000000001E-3</v>
      </c>
      <c r="AE74" s="30">
        <v>2.1469000000000002E-3</v>
      </c>
      <c r="AF74" s="30">
        <v>2.1394999999999999E-3</v>
      </c>
      <c r="AG74" s="30">
        <v>2.1313E-3</v>
      </c>
      <c r="AH74" s="30">
        <v>2.1288000000000001E-3</v>
      </c>
      <c r="AI74" s="30">
        <v>2.1078E-3</v>
      </c>
      <c r="AJ74" s="30">
        <v>2.1056E-3</v>
      </c>
      <c r="AK74" s="30">
        <v>2.098E-3</v>
      </c>
      <c r="AL74" s="30">
        <v>2.0934999999999999E-3</v>
      </c>
      <c r="AM74" s="30">
        <v>2.0788E-3</v>
      </c>
      <c r="AN74" s="30">
        <v>2.0715E-3</v>
      </c>
      <c r="AO74" s="30">
        <v>2.0565000000000002E-3</v>
      </c>
      <c r="AP74" s="30">
        <v>2.0252999999999998E-3</v>
      </c>
      <c r="AQ74" s="30">
        <v>2.0200000000000001E-3</v>
      </c>
      <c r="AR74" s="30">
        <v>2.016E-3</v>
      </c>
      <c r="AS74" s="30">
        <v>1.9983000000000002E-3</v>
      </c>
      <c r="AT74" s="30">
        <v>1.9941E-3</v>
      </c>
      <c r="AU74" s="30">
        <v>1.9857E-3</v>
      </c>
      <c r="AV74" s="30">
        <v>1.9664999999999999E-3</v>
      </c>
      <c r="AW74" s="30">
        <v>1.9615000000000001E-3</v>
      </c>
      <c r="AX74" s="30">
        <v>1.9581999999999998E-3</v>
      </c>
      <c r="AY74" s="30">
        <v>1.9556999999999999E-3</v>
      </c>
      <c r="AZ74" s="30">
        <v>1.9273000000000001E-3</v>
      </c>
      <c r="BA74" s="30">
        <v>1.9253E-3</v>
      </c>
      <c r="BB74" s="30">
        <v>1.9196E-3</v>
      </c>
      <c r="BC74" s="30">
        <v>1.9162999999999999E-3</v>
      </c>
      <c r="BD74" s="30">
        <v>1.9021000000000001E-3</v>
      </c>
      <c r="BE74" s="30">
        <v>1.8915E-3</v>
      </c>
      <c r="BF74" s="30">
        <v>1.8904E-3</v>
      </c>
      <c r="BG74" s="30">
        <v>1.8882E-3</v>
      </c>
      <c r="BH74" s="30">
        <v>1.8779999999999999E-3</v>
      </c>
      <c r="BI74" s="30">
        <v>1.8598E-3</v>
      </c>
      <c r="BJ74" s="30">
        <v>1.8519999999999999E-3</v>
      </c>
      <c r="BK74" s="30">
        <v>1.8381000000000001E-3</v>
      </c>
      <c r="BL74" s="30">
        <v>1.8332999999999999E-3</v>
      </c>
      <c r="BM74" s="30">
        <v>1.8278000000000001E-3</v>
      </c>
      <c r="BN74" s="30">
        <v>1.8123E-3</v>
      </c>
      <c r="BO74" s="30">
        <v>1.812E-3</v>
      </c>
      <c r="BP74" s="30">
        <v>1.8079999999999999E-3</v>
      </c>
      <c r="BQ74" s="30">
        <v>1.8075000000000001E-3</v>
      </c>
      <c r="BR74" s="30">
        <v>1.8028E-3</v>
      </c>
      <c r="BS74" s="30">
        <v>1.8002999999999999E-3</v>
      </c>
      <c r="BT74" s="30">
        <v>1.7983999999999999E-3</v>
      </c>
      <c r="BU74" s="30">
        <v>1.7936E-3</v>
      </c>
      <c r="BV74" s="30">
        <v>1.7792000000000001E-3</v>
      </c>
      <c r="BW74" s="30">
        <v>1.7753000000000001E-3</v>
      </c>
      <c r="BX74" s="30">
        <v>1.7744E-3</v>
      </c>
      <c r="BY74" s="30">
        <v>1.7713E-3</v>
      </c>
      <c r="BZ74" s="30">
        <v>1.7687E-3</v>
      </c>
      <c r="CA74" s="30">
        <v>1.7569E-3</v>
      </c>
      <c r="CB74" s="30">
        <v>1.7508000000000001E-3</v>
      </c>
      <c r="CC74" s="30">
        <v>1.7501999999999999E-3</v>
      </c>
      <c r="CD74" s="30">
        <v>1.7367999999999999E-3</v>
      </c>
      <c r="CE74" s="30">
        <v>1.7346E-3</v>
      </c>
      <c r="CF74" s="30">
        <v>1.7304E-3</v>
      </c>
      <c r="CG74" s="30">
        <v>1.7282E-3</v>
      </c>
      <c r="CH74" s="30">
        <v>1.7141999999999999E-3</v>
      </c>
      <c r="CI74" s="30">
        <v>1.7102E-3</v>
      </c>
      <c r="CJ74" s="30">
        <v>1.7067E-3</v>
      </c>
      <c r="CK74" s="30">
        <v>1.7045000000000001E-3</v>
      </c>
      <c r="CL74" s="30">
        <v>1.7034999999999999E-3</v>
      </c>
      <c r="CM74" s="30">
        <v>1.7029E-3</v>
      </c>
      <c r="CN74" s="30">
        <v>1.6926000000000001E-3</v>
      </c>
      <c r="CO74" s="30">
        <v>1.6914E-3</v>
      </c>
      <c r="CP74" s="30">
        <v>1.6904999999999999E-3</v>
      </c>
      <c r="CQ74" s="30">
        <v>1.6831000000000001E-3</v>
      </c>
      <c r="CR74" s="30">
        <v>1.6802E-3</v>
      </c>
      <c r="CS74" s="30">
        <v>1.6770999999999999E-3</v>
      </c>
      <c r="CT74" s="30">
        <v>1.6769E-3</v>
      </c>
      <c r="CU74" s="30">
        <v>1.6731999999999999E-3</v>
      </c>
      <c r="CV74" s="30">
        <v>1.6425000000000001E-3</v>
      </c>
      <c r="CW74" s="30">
        <v>1.6394000000000001E-3</v>
      </c>
    </row>
    <row r="75" spans="1:101" x14ac:dyDescent="0.25">
      <c r="A75" s="30" t="s">
        <v>2711</v>
      </c>
      <c r="B75" s="30">
        <v>3.5363E-3</v>
      </c>
      <c r="C75" s="30">
        <v>3.5266E-3</v>
      </c>
      <c r="D75" s="30">
        <v>3.1809999999999998E-3</v>
      </c>
      <c r="E75" s="30">
        <v>2.9380999999999999E-3</v>
      </c>
      <c r="F75" s="30">
        <v>2.9166999999999999E-3</v>
      </c>
      <c r="G75" s="30">
        <v>2.8893E-3</v>
      </c>
      <c r="H75" s="30">
        <v>2.7680000000000001E-3</v>
      </c>
      <c r="I75" s="30">
        <v>2.7296999999999998E-3</v>
      </c>
      <c r="J75" s="30">
        <v>2.7269E-3</v>
      </c>
      <c r="K75" s="30">
        <v>2.6683000000000002E-3</v>
      </c>
      <c r="L75" s="30">
        <v>2.6673999999999999E-3</v>
      </c>
      <c r="M75" s="30">
        <v>2.6597000000000001E-3</v>
      </c>
      <c r="N75" s="30">
        <v>2.6454999999999998E-3</v>
      </c>
      <c r="O75" s="30">
        <v>2.6259999999999999E-3</v>
      </c>
      <c r="P75" s="30">
        <v>2.6044000000000002E-3</v>
      </c>
      <c r="Q75" s="30">
        <v>2.5782999999999999E-3</v>
      </c>
      <c r="R75" s="30">
        <v>2.5381000000000002E-3</v>
      </c>
      <c r="S75" s="30">
        <v>2.5228999999999998E-3</v>
      </c>
      <c r="T75" s="30">
        <v>2.5184000000000001E-3</v>
      </c>
      <c r="U75" s="30">
        <v>2.4629999999999999E-3</v>
      </c>
      <c r="V75" s="30">
        <v>2.3868000000000001E-3</v>
      </c>
      <c r="W75" s="30">
        <v>2.3010999999999999E-3</v>
      </c>
      <c r="X75" s="30">
        <v>2.2093E-3</v>
      </c>
      <c r="Y75" s="30">
        <v>2.2085999999999998E-3</v>
      </c>
      <c r="Z75" s="30">
        <v>2.1911000000000001E-3</v>
      </c>
      <c r="AA75" s="30">
        <v>2.1646E-3</v>
      </c>
      <c r="AB75" s="30">
        <v>2.1580000000000002E-3</v>
      </c>
      <c r="AC75" s="30">
        <v>2.1538E-3</v>
      </c>
      <c r="AD75" s="30">
        <v>2.1473999999999998E-3</v>
      </c>
      <c r="AE75" s="30">
        <v>2.1129999999999999E-3</v>
      </c>
      <c r="AF75" s="30">
        <v>2.0341000000000001E-3</v>
      </c>
      <c r="AG75" s="30">
        <v>2.0262000000000001E-3</v>
      </c>
      <c r="AH75" s="30">
        <v>2.0005000000000001E-3</v>
      </c>
      <c r="AI75" s="30">
        <v>1.9984999999999998E-3</v>
      </c>
      <c r="AJ75" s="30">
        <v>1.9957999999999998E-3</v>
      </c>
      <c r="AK75" s="30">
        <v>1.9867999999999999E-3</v>
      </c>
      <c r="AL75" s="30">
        <v>1.9740000000000001E-3</v>
      </c>
      <c r="AM75" s="30">
        <v>1.9692999999999998E-3</v>
      </c>
      <c r="AN75" s="30">
        <v>1.9656999999999999E-3</v>
      </c>
      <c r="AO75" s="30">
        <v>1.9608E-3</v>
      </c>
      <c r="AP75" s="30">
        <v>1.9534999999999999E-3</v>
      </c>
      <c r="AQ75" s="30">
        <v>1.9484999999999999E-3</v>
      </c>
      <c r="AR75" s="30">
        <v>1.9253E-3</v>
      </c>
      <c r="AS75" s="30">
        <v>1.9189999999999999E-3</v>
      </c>
      <c r="AT75" s="30">
        <v>1.9107E-3</v>
      </c>
      <c r="AU75" s="30">
        <v>1.8952999999999999E-3</v>
      </c>
      <c r="AV75" s="30">
        <v>1.8845000000000001E-3</v>
      </c>
      <c r="AW75" s="30">
        <v>1.8775E-3</v>
      </c>
      <c r="AX75" s="30">
        <v>1.8774E-3</v>
      </c>
      <c r="AY75" s="30">
        <v>1.8468E-3</v>
      </c>
      <c r="AZ75" s="30">
        <v>1.8407E-3</v>
      </c>
      <c r="BA75" s="30">
        <v>1.8385999999999999E-3</v>
      </c>
      <c r="BB75" s="30">
        <v>1.8289000000000001E-3</v>
      </c>
      <c r="BC75" s="30">
        <v>1.7979999999999999E-3</v>
      </c>
      <c r="BD75" s="30">
        <v>1.7936E-3</v>
      </c>
      <c r="BE75" s="30">
        <v>1.7912E-3</v>
      </c>
      <c r="BF75" s="30">
        <v>1.7723999999999999E-3</v>
      </c>
      <c r="BG75" s="30">
        <v>1.7698E-3</v>
      </c>
      <c r="BH75" s="30">
        <v>1.7566999999999999E-3</v>
      </c>
      <c r="BI75" s="30">
        <v>1.7493999999999999E-3</v>
      </c>
      <c r="BJ75" s="30">
        <v>1.7428999999999999E-3</v>
      </c>
      <c r="BK75" s="30">
        <v>1.7396E-3</v>
      </c>
      <c r="BL75" s="30">
        <v>1.7271999999999999E-3</v>
      </c>
      <c r="BM75" s="30">
        <v>1.7231E-3</v>
      </c>
      <c r="BN75" s="30">
        <v>1.7229999999999999E-3</v>
      </c>
      <c r="BO75" s="30">
        <v>1.7217000000000001E-3</v>
      </c>
      <c r="BP75" s="30">
        <v>1.7168000000000001E-3</v>
      </c>
      <c r="BQ75" s="30">
        <v>1.714E-3</v>
      </c>
      <c r="BR75" s="30">
        <v>1.7122999999999999E-3</v>
      </c>
      <c r="BS75" s="30">
        <v>1.6997E-3</v>
      </c>
      <c r="BT75" s="30">
        <v>1.6992999999999999E-3</v>
      </c>
      <c r="BU75" s="30">
        <v>1.6991E-3</v>
      </c>
      <c r="BV75" s="30">
        <v>1.6945E-3</v>
      </c>
      <c r="BW75" s="30">
        <v>1.6927000000000001E-3</v>
      </c>
      <c r="BX75" s="30">
        <v>1.6877000000000001E-3</v>
      </c>
      <c r="BY75" s="30">
        <v>1.6842999999999999E-3</v>
      </c>
      <c r="BZ75" s="30">
        <v>1.6793999999999999E-3</v>
      </c>
      <c r="CA75" s="30">
        <v>1.6636000000000001E-3</v>
      </c>
      <c r="CB75" s="30">
        <v>1.6636000000000001E-3</v>
      </c>
      <c r="CC75" s="30">
        <v>1.6584E-3</v>
      </c>
      <c r="CD75" s="30">
        <v>1.6551999999999999E-3</v>
      </c>
      <c r="CE75" s="30">
        <v>1.6544000000000001E-3</v>
      </c>
      <c r="CF75" s="30">
        <v>1.6489E-3</v>
      </c>
      <c r="CG75" s="30">
        <v>1.6431E-3</v>
      </c>
      <c r="CH75" s="30">
        <v>1.6417999999999999E-3</v>
      </c>
      <c r="CI75" s="30">
        <v>1.6332E-3</v>
      </c>
      <c r="CJ75" s="30">
        <v>1.6294E-3</v>
      </c>
      <c r="CK75" s="30">
        <v>1.6249999999999999E-3</v>
      </c>
      <c r="CL75" s="30">
        <v>1.6229E-3</v>
      </c>
      <c r="CM75" s="30">
        <v>1.6188000000000001E-3</v>
      </c>
      <c r="CN75" s="30">
        <v>1.6165000000000001E-3</v>
      </c>
      <c r="CO75" s="30">
        <v>1.6075E-3</v>
      </c>
      <c r="CP75" s="30">
        <v>1.5949E-3</v>
      </c>
      <c r="CQ75" s="30">
        <v>1.5885999999999999E-3</v>
      </c>
      <c r="CR75" s="30">
        <v>1.5862000000000001E-3</v>
      </c>
      <c r="CS75" s="30">
        <v>1.5808E-3</v>
      </c>
      <c r="CT75" s="30">
        <v>1.5692E-3</v>
      </c>
      <c r="CU75" s="30">
        <v>1.5652000000000001E-3</v>
      </c>
      <c r="CV75" s="30">
        <v>1.5648000000000001E-3</v>
      </c>
      <c r="CW75" s="30">
        <v>1.5633999999999999E-3</v>
      </c>
    </row>
    <row r="76" spans="1:101" x14ac:dyDescent="0.25">
      <c r="A76" s="30" t="s">
        <v>2712</v>
      </c>
      <c r="B76" s="30">
        <v>3.3444E-3</v>
      </c>
      <c r="C76" s="30">
        <v>3.2705E-3</v>
      </c>
      <c r="D76" s="30">
        <v>3.1957999999999999E-3</v>
      </c>
      <c r="E76" s="30">
        <v>3.1746999999999999E-3</v>
      </c>
      <c r="F76" s="30">
        <v>3.0052999999999998E-3</v>
      </c>
      <c r="G76" s="30">
        <v>3.0046000000000001E-3</v>
      </c>
      <c r="H76" s="30">
        <v>2.9949999999999998E-3</v>
      </c>
      <c r="I76" s="30">
        <v>2.9255000000000001E-3</v>
      </c>
      <c r="J76" s="30">
        <v>2.8521000000000002E-3</v>
      </c>
      <c r="K76" s="30">
        <v>2.7704000000000001E-3</v>
      </c>
      <c r="L76" s="30">
        <v>2.7656E-3</v>
      </c>
      <c r="M76" s="30">
        <v>2.7101E-3</v>
      </c>
      <c r="N76" s="30">
        <v>2.6194E-3</v>
      </c>
      <c r="O76" s="30">
        <v>2.5726E-3</v>
      </c>
      <c r="P76" s="30">
        <v>2.5657000000000002E-3</v>
      </c>
      <c r="Q76" s="30">
        <v>2.5515999999999998E-3</v>
      </c>
      <c r="R76" s="30">
        <v>2.4700999999999998E-3</v>
      </c>
      <c r="S76" s="30">
        <v>2.3570000000000002E-3</v>
      </c>
      <c r="T76" s="30">
        <v>2.3005E-3</v>
      </c>
      <c r="U76" s="30">
        <v>2.2935E-3</v>
      </c>
      <c r="V76" s="30">
        <v>2.1993E-3</v>
      </c>
      <c r="W76" s="30">
        <v>2.1676E-3</v>
      </c>
      <c r="X76" s="30">
        <v>2.1197E-3</v>
      </c>
      <c r="Y76" s="30">
        <v>2.0941000000000002E-3</v>
      </c>
      <c r="Z76" s="30">
        <v>2.0774999999999999E-3</v>
      </c>
      <c r="AA76" s="30">
        <v>2.0723999999999998E-3</v>
      </c>
      <c r="AB76" s="30">
        <v>2.0138000000000001E-3</v>
      </c>
      <c r="AC76" s="30">
        <v>1.9919E-3</v>
      </c>
      <c r="AD76" s="30">
        <v>1.9694000000000001E-3</v>
      </c>
      <c r="AE76" s="30">
        <v>1.9555000000000002E-3</v>
      </c>
      <c r="AF76" s="30">
        <v>1.9547000000000002E-3</v>
      </c>
      <c r="AG76" s="30">
        <v>1.9537000000000001E-3</v>
      </c>
      <c r="AH76" s="30">
        <v>1.9459E-3</v>
      </c>
      <c r="AI76" s="30">
        <v>1.9413E-3</v>
      </c>
      <c r="AJ76" s="30">
        <v>1.9201999999999999E-3</v>
      </c>
      <c r="AK76" s="30">
        <v>1.9162999999999999E-3</v>
      </c>
      <c r="AL76" s="30">
        <v>1.9063000000000001E-3</v>
      </c>
      <c r="AM76" s="30">
        <v>1.8657000000000001E-3</v>
      </c>
      <c r="AN76" s="30">
        <v>1.8498E-3</v>
      </c>
      <c r="AO76" s="30">
        <v>1.8468E-3</v>
      </c>
      <c r="AP76" s="30">
        <v>1.8266999999999999E-3</v>
      </c>
      <c r="AQ76" s="30">
        <v>1.8196E-3</v>
      </c>
      <c r="AR76" s="30">
        <v>1.8119E-3</v>
      </c>
      <c r="AS76" s="30">
        <v>1.7729E-3</v>
      </c>
      <c r="AT76" s="30">
        <v>1.7727000000000001E-3</v>
      </c>
      <c r="AU76" s="30">
        <v>1.7711999999999999E-3</v>
      </c>
      <c r="AV76" s="30">
        <v>1.766E-3</v>
      </c>
      <c r="AW76" s="30">
        <v>1.7562999999999999E-3</v>
      </c>
      <c r="AX76" s="30">
        <v>1.7562999999999999E-3</v>
      </c>
      <c r="AY76" s="30">
        <v>1.7535000000000001E-3</v>
      </c>
      <c r="AZ76" s="30">
        <v>1.7503E-3</v>
      </c>
      <c r="BA76" s="30">
        <v>1.7442E-3</v>
      </c>
      <c r="BB76" s="30">
        <v>1.7415E-3</v>
      </c>
      <c r="BC76" s="30">
        <v>1.7348999999999999E-3</v>
      </c>
      <c r="BD76" s="30">
        <v>1.7212E-3</v>
      </c>
      <c r="BE76" s="30">
        <v>1.7149000000000001E-3</v>
      </c>
      <c r="BF76" s="30">
        <v>1.7141999999999999E-3</v>
      </c>
      <c r="BG76" s="30">
        <v>1.7103000000000001E-3</v>
      </c>
      <c r="BH76" s="30">
        <v>1.7044E-3</v>
      </c>
      <c r="BI76" s="30">
        <v>1.6976000000000001E-3</v>
      </c>
      <c r="BJ76" s="30">
        <v>1.6842000000000001E-3</v>
      </c>
      <c r="BK76" s="30">
        <v>1.6834E-3</v>
      </c>
      <c r="BL76" s="30">
        <v>1.6766000000000001E-3</v>
      </c>
      <c r="BM76" s="30">
        <v>1.6758000000000001E-3</v>
      </c>
      <c r="BN76" s="30">
        <v>1.6622E-3</v>
      </c>
      <c r="BO76" s="30">
        <v>1.6517999999999999E-3</v>
      </c>
      <c r="BP76" s="30">
        <v>1.6351E-3</v>
      </c>
      <c r="BQ76" s="30">
        <v>1.6341999999999999E-3</v>
      </c>
      <c r="BR76" s="30">
        <v>1.6287000000000001E-3</v>
      </c>
      <c r="BS76" s="30">
        <v>1.6214999999999999E-3</v>
      </c>
      <c r="BT76" s="30">
        <v>1.6169999999999999E-3</v>
      </c>
      <c r="BU76" s="30">
        <v>1.6169000000000001E-3</v>
      </c>
      <c r="BV76" s="30">
        <v>1.6130000000000001E-3</v>
      </c>
      <c r="BW76" s="30">
        <v>1.6129E-3</v>
      </c>
      <c r="BX76" s="30">
        <v>1.6111999999999999E-3</v>
      </c>
      <c r="BY76" s="30">
        <v>1.596E-3</v>
      </c>
      <c r="BZ76" s="30">
        <v>1.5923999999999999E-3</v>
      </c>
      <c r="CA76" s="30">
        <v>1.5884E-3</v>
      </c>
      <c r="CB76" s="30">
        <v>1.5881999999999999E-3</v>
      </c>
      <c r="CC76" s="30">
        <v>1.5846E-3</v>
      </c>
      <c r="CD76" s="30">
        <v>1.5843000000000001E-3</v>
      </c>
      <c r="CE76" s="30">
        <v>1.5809000000000001E-3</v>
      </c>
      <c r="CF76" s="30">
        <v>1.5803E-3</v>
      </c>
      <c r="CG76" s="30">
        <v>1.5793999999999999E-3</v>
      </c>
      <c r="CH76" s="30">
        <v>1.5694999999999999E-3</v>
      </c>
      <c r="CI76" s="30">
        <v>1.5667000000000001E-3</v>
      </c>
      <c r="CJ76" s="30">
        <v>1.5665E-3</v>
      </c>
      <c r="CK76" s="30">
        <v>1.5566E-3</v>
      </c>
      <c r="CL76" s="30">
        <v>1.5551E-3</v>
      </c>
      <c r="CM76" s="30">
        <v>1.5481E-3</v>
      </c>
      <c r="CN76" s="30">
        <v>1.5425E-3</v>
      </c>
      <c r="CO76" s="30">
        <v>1.5379E-3</v>
      </c>
      <c r="CP76" s="30">
        <v>1.5314E-3</v>
      </c>
      <c r="CQ76" s="30">
        <v>1.5276000000000001E-3</v>
      </c>
      <c r="CR76" s="30">
        <v>1.5202E-3</v>
      </c>
      <c r="CS76" s="30">
        <v>1.518E-3</v>
      </c>
      <c r="CT76" s="30">
        <v>1.518E-3</v>
      </c>
      <c r="CU76" s="30">
        <v>1.5085999999999999E-3</v>
      </c>
      <c r="CV76" s="30">
        <v>1.5039000000000001E-3</v>
      </c>
      <c r="CW76" s="30">
        <v>1.5016000000000001E-3</v>
      </c>
    </row>
    <row r="77" spans="1:101" x14ac:dyDescent="0.25">
      <c r="A77" s="30" t="s">
        <v>52</v>
      </c>
      <c r="B77" s="30">
        <v>4.2509999999999996E-3</v>
      </c>
      <c r="C77" s="30">
        <v>3.9319999999999997E-3</v>
      </c>
      <c r="D77" s="30">
        <v>3.6254E-3</v>
      </c>
      <c r="E77" s="30">
        <v>3.5601999999999999E-3</v>
      </c>
      <c r="F77" s="30">
        <v>3.0205000000000002E-3</v>
      </c>
      <c r="G77" s="30">
        <v>2.9348999999999998E-3</v>
      </c>
      <c r="H77" s="30">
        <v>2.9331000000000001E-3</v>
      </c>
      <c r="I77" s="30">
        <v>2.8398E-3</v>
      </c>
      <c r="J77" s="30">
        <v>2.6630999999999998E-3</v>
      </c>
      <c r="K77" s="30">
        <v>2.6232999999999999E-3</v>
      </c>
      <c r="L77" s="30">
        <v>2.6208E-3</v>
      </c>
      <c r="M77" s="30">
        <v>2.5638000000000002E-3</v>
      </c>
      <c r="N77" s="30">
        <v>2.4965E-3</v>
      </c>
      <c r="O77" s="30">
        <v>2.4464999999999999E-3</v>
      </c>
      <c r="P77" s="30">
        <v>2.3755E-3</v>
      </c>
      <c r="Q77" s="30">
        <v>2.3530000000000001E-3</v>
      </c>
      <c r="R77" s="30">
        <v>2.3479E-3</v>
      </c>
      <c r="S77" s="30">
        <v>2.3324999999999999E-3</v>
      </c>
      <c r="T77" s="30">
        <v>2.2810999999999999E-3</v>
      </c>
      <c r="U77" s="30">
        <v>2.2659999999999998E-3</v>
      </c>
      <c r="V77" s="30">
        <v>2.2563000000000001E-3</v>
      </c>
      <c r="W77" s="30">
        <v>2.2406000000000001E-3</v>
      </c>
      <c r="X77" s="30">
        <v>2.2357000000000002E-3</v>
      </c>
      <c r="Y77" s="30">
        <v>2.2357000000000002E-3</v>
      </c>
      <c r="Z77" s="30">
        <v>2.2028E-3</v>
      </c>
      <c r="AA77" s="30">
        <v>2.1640000000000001E-3</v>
      </c>
      <c r="AB77" s="30">
        <v>2.1324E-3</v>
      </c>
      <c r="AC77" s="30">
        <v>2.0912000000000001E-3</v>
      </c>
      <c r="AD77" s="30">
        <v>2.085E-3</v>
      </c>
      <c r="AE77" s="30">
        <v>2.0766000000000001E-3</v>
      </c>
      <c r="AF77" s="30">
        <v>2.0722000000000002E-3</v>
      </c>
      <c r="AG77" s="30">
        <v>2.0658999999999999E-3</v>
      </c>
      <c r="AH77" s="30">
        <v>2.0623999999999998E-3</v>
      </c>
      <c r="AI77" s="30">
        <v>2.0303000000000001E-3</v>
      </c>
      <c r="AJ77" s="30">
        <v>1.9941999999999998E-3</v>
      </c>
      <c r="AK77" s="30">
        <v>1.9911999999999998E-3</v>
      </c>
      <c r="AL77" s="30">
        <v>1.9762E-3</v>
      </c>
      <c r="AM77" s="30">
        <v>1.9517E-3</v>
      </c>
      <c r="AN77" s="30">
        <v>1.9446999999999999E-3</v>
      </c>
      <c r="AO77" s="30">
        <v>1.9333E-3</v>
      </c>
      <c r="AP77" s="30">
        <v>1.9241E-3</v>
      </c>
      <c r="AQ77" s="30">
        <v>1.9208999999999999E-3</v>
      </c>
      <c r="AR77" s="30">
        <v>1.9116999999999999E-3</v>
      </c>
      <c r="AS77" s="30">
        <v>1.9109999999999999E-3</v>
      </c>
      <c r="AT77" s="30">
        <v>1.9093999999999999E-3</v>
      </c>
      <c r="AU77" s="30">
        <v>1.9070000000000001E-3</v>
      </c>
      <c r="AV77" s="30">
        <v>1.9032999999999999E-3</v>
      </c>
      <c r="AW77" s="30">
        <v>1.9026E-3</v>
      </c>
      <c r="AX77" s="30">
        <v>1.902E-3</v>
      </c>
      <c r="AY77" s="30">
        <v>1.8910999999999999E-3</v>
      </c>
      <c r="AZ77" s="30">
        <v>1.8814000000000001E-3</v>
      </c>
      <c r="BA77" s="30">
        <v>1.8764999999999999E-3</v>
      </c>
      <c r="BB77" s="30">
        <v>1.8753999999999999E-3</v>
      </c>
      <c r="BC77" s="30">
        <v>1.864E-3</v>
      </c>
      <c r="BD77" s="30">
        <v>1.8630000000000001E-3</v>
      </c>
      <c r="BE77" s="30">
        <v>1.8575E-3</v>
      </c>
      <c r="BF77" s="30">
        <v>1.8489999999999999E-3</v>
      </c>
      <c r="BG77" s="30">
        <v>1.8427999999999999E-3</v>
      </c>
      <c r="BH77" s="30">
        <v>1.8004E-3</v>
      </c>
      <c r="BI77" s="30">
        <v>1.7891999999999999E-3</v>
      </c>
      <c r="BJ77" s="30">
        <v>1.7876000000000001E-3</v>
      </c>
      <c r="BK77" s="30">
        <v>1.7849999999999999E-3</v>
      </c>
      <c r="BL77" s="30">
        <v>1.7668E-3</v>
      </c>
      <c r="BM77" s="30">
        <v>1.7664E-3</v>
      </c>
      <c r="BN77" s="30">
        <v>1.7664E-3</v>
      </c>
      <c r="BO77" s="30">
        <v>1.7650999999999999E-3</v>
      </c>
      <c r="BP77" s="30">
        <v>1.7646999999999999E-3</v>
      </c>
      <c r="BQ77" s="30">
        <v>1.7519E-3</v>
      </c>
      <c r="BR77" s="30">
        <v>1.7515E-3</v>
      </c>
      <c r="BS77" s="30">
        <v>1.7503E-3</v>
      </c>
      <c r="BT77" s="30">
        <v>1.7415E-3</v>
      </c>
      <c r="BU77" s="30">
        <v>1.7319E-3</v>
      </c>
      <c r="BV77" s="30">
        <v>1.7294000000000001E-3</v>
      </c>
      <c r="BW77" s="30">
        <v>1.7260999999999999E-3</v>
      </c>
      <c r="BX77" s="30">
        <v>1.7258E-3</v>
      </c>
      <c r="BY77" s="30">
        <v>1.7217000000000001E-3</v>
      </c>
      <c r="BZ77" s="30">
        <v>1.6881000000000001E-3</v>
      </c>
      <c r="CA77" s="30">
        <v>1.6745E-3</v>
      </c>
      <c r="CB77" s="30">
        <v>1.6723E-3</v>
      </c>
      <c r="CC77" s="30">
        <v>1.6685999999999999E-3</v>
      </c>
      <c r="CD77" s="30">
        <v>1.663E-3</v>
      </c>
      <c r="CE77" s="30">
        <v>1.6616999999999999E-3</v>
      </c>
      <c r="CF77" s="30">
        <v>1.6389E-3</v>
      </c>
      <c r="CG77" s="30">
        <v>1.6352000000000001E-3</v>
      </c>
      <c r="CH77" s="30">
        <v>1.6306000000000001E-3</v>
      </c>
      <c r="CI77" s="30">
        <v>1.6305E-3</v>
      </c>
      <c r="CJ77" s="30">
        <v>1.6302000000000001E-3</v>
      </c>
      <c r="CK77" s="30">
        <v>1.6298E-3</v>
      </c>
      <c r="CL77" s="30">
        <v>1.6287000000000001E-3</v>
      </c>
      <c r="CM77" s="30">
        <v>1.6285E-3</v>
      </c>
      <c r="CN77" s="30">
        <v>1.6274E-3</v>
      </c>
      <c r="CO77" s="30">
        <v>1.6260000000000001E-3</v>
      </c>
      <c r="CP77" s="30">
        <v>1.6224E-3</v>
      </c>
      <c r="CQ77" s="30">
        <v>1.5919E-3</v>
      </c>
      <c r="CR77" s="30">
        <v>1.5846E-3</v>
      </c>
      <c r="CS77" s="30">
        <v>1.5704E-3</v>
      </c>
      <c r="CT77" s="30">
        <v>1.5665E-3</v>
      </c>
      <c r="CU77" s="30">
        <v>1.5605E-3</v>
      </c>
      <c r="CV77" s="30">
        <v>1.5602000000000001E-3</v>
      </c>
      <c r="CW77" s="30">
        <v>1.5502000000000001E-3</v>
      </c>
    </row>
    <row r="78" spans="1:101" x14ac:dyDescent="0.25">
      <c r="A78" s="30" t="s">
        <v>2713</v>
      </c>
      <c r="B78" s="30">
        <v>3.8122E-3</v>
      </c>
      <c r="C78" s="30">
        <v>3.6131000000000002E-3</v>
      </c>
      <c r="D78" s="30">
        <v>3.5860000000000002E-3</v>
      </c>
      <c r="E78" s="30">
        <v>3.2959999999999999E-3</v>
      </c>
      <c r="F78" s="30">
        <v>3.0436E-3</v>
      </c>
      <c r="G78" s="30">
        <v>2.6781000000000001E-3</v>
      </c>
      <c r="H78" s="30">
        <v>2.6562999999999999E-3</v>
      </c>
      <c r="I78" s="30">
        <v>2.6213999999999999E-3</v>
      </c>
      <c r="J78" s="30">
        <v>2.5842E-3</v>
      </c>
      <c r="K78" s="30">
        <v>2.5382E-3</v>
      </c>
      <c r="L78" s="30">
        <v>2.4778000000000001E-3</v>
      </c>
      <c r="M78" s="30">
        <v>2.3541999999999999E-3</v>
      </c>
      <c r="N78" s="30">
        <v>2.3425E-3</v>
      </c>
      <c r="O78" s="30">
        <v>2.2791999999999999E-3</v>
      </c>
      <c r="P78" s="30">
        <v>2.2507E-3</v>
      </c>
      <c r="Q78" s="30">
        <v>2.2269999999999998E-3</v>
      </c>
      <c r="R78" s="30">
        <v>2.2095999999999999E-3</v>
      </c>
      <c r="S78" s="30">
        <v>2.2025E-3</v>
      </c>
      <c r="T78" s="30">
        <v>2.1854999999999999E-3</v>
      </c>
      <c r="U78" s="30">
        <v>2.1743000000000001E-3</v>
      </c>
      <c r="V78" s="30">
        <v>2.1629000000000002E-3</v>
      </c>
      <c r="W78" s="30">
        <v>2.1078E-3</v>
      </c>
      <c r="X78" s="30">
        <v>2.1056E-3</v>
      </c>
      <c r="Y78" s="30">
        <v>2.0937999999999998E-3</v>
      </c>
      <c r="Z78" s="30">
        <v>2.0875999999999998E-3</v>
      </c>
      <c r="AA78" s="30">
        <v>2.0511000000000001E-3</v>
      </c>
      <c r="AB78" s="30">
        <v>2.0098E-3</v>
      </c>
      <c r="AC78" s="30">
        <v>1.9615000000000001E-3</v>
      </c>
      <c r="AD78" s="30">
        <v>1.9509E-3</v>
      </c>
      <c r="AE78" s="30">
        <v>1.9426000000000001E-3</v>
      </c>
      <c r="AF78" s="30">
        <v>1.9285000000000001E-3</v>
      </c>
      <c r="AG78" s="30">
        <v>1.9220000000000001E-3</v>
      </c>
      <c r="AH78" s="30">
        <v>1.9070999999999999E-3</v>
      </c>
      <c r="AI78" s="30">
        <v>1.903E-3</v>
      </c>
      <c r="AJ78" s="30">
        <v>1.8973E-3</v>
      </c>
      <c r="AK78" s="30">
        <v>1.8855E-3</v>
      </c>
      <c r="AL78" s="30">
        <v>1.8845000000000001E-3</v>
      </c>
      <c r="AM78" s="30">
        <v>1.8679E-3</v>
      </c>
      <c r="AN78" s="30">
        <v>1.8634000000000001E-3</v>
      </c>
      <c r="AO78" s="30">
        <v>1.8626000000000001E-3</v>
      </c>
      <c r="AP78" s="30">
        <v>1.8449E-3</v>
      </c>
      <c r="AQ78" s="30">
        <v>1.8435000000000001E-3</v>
      </c>
      <c r="AR78" s="30">
        <v>1.8412000000000001E-3</v>
      </c>
      <c r="AS78" s="30">
        <v>1.8135E-3</v>
      </c>
      <c r="AT78" s="30">
        <v>1.8125000000000001E-3</v>
      </c>
      <c r="AU78" s="30">
        <v>1.7955E-3</v>
      </c>
      <c r="AV78" s="30">
        <v>1.7941999999999999E-3</v>
      </c>
      <c r="AW78" s="30">
        <v>1.7814E-3</v>
      </c>
      <c r="AX78" s="30">
        <v>1.7813E-3</v>
      </c>
      <c r="AY78" s="30">
        <v>1.7534E-3</v>
      </c>
      <c r="AZ78" s="30">
        <v>1.7427E-3</v>
      </c>
      <c r="BA78" s="30">
        <v>1.7338E-3</v>
      </c>
      <c r="BB78" s="30">
        <v>1.7265E-3</v>
      </c>
      <c r="BC78" s="30">
        <v>1.7246E-3</v>
      </c>
      <c r="BD78" s="30">
        <v>1.7145999999999999E-3</v>
      </c>
      <c r="BE78" s="30">
        <v>1.7098E-3</v>
      </c>
      <c r="BF78" s="30">
        <v>1.6956E-3</v>
      </c>
      <c r="BG78" s="30">
        <v>1.6953999999999999E-3</v>
      </c>
      <c r="BH78" s="30">
        <v>1.6949999999999999E-3</v>
      </c>
      <c r="BI78" s="30">
        <v>1.6842000000000001E-3</v>
      </c>
      <c r="BJ78" s="30">
        <v>1.6831999999999999E-3</v>
      </c>
      <c r="BK78" s="30">
        <v>1.6773999999999999E-3</v>
      </c>
      <c r="BL78" s="30">
        <v>1.665E-3</v>
      </c>
      <c r="BM78" s="30">
        <v>1.6616000000000001E-3</v>
      </c>
      <c r="BN78" s="30">
        <v>1.6586000000000001E-3</v>
      </c>
      <c r="BO78" s="30">
        <v>1.6586000000000001E-3</v>
      </c>
      <c r="BP78" s="30">
        <v>1.6576E-3</v>
      </c>
      <c r="BQ78" s="30">
        <v>1.6519E-3</v>
      </c>
      <c r="BR78" s="30">
        <v>1.6515E-3</v>
      </c>
      <c r="BS78" s="30">
        <v>1.647E-3</v>
      </c>
      <c r="BT78" s="30">
        <v>1.6451E-3</v>
      </c>
      <c r="BU78" s="30">
        <v>1.6393E-3</v>
      </c>
      <c r="BV78" s="30">
        <v>1.6345000000000001E-3</v>
      </c>
      <c r="BW78" s="30">
        <v>1.6252E-3</v>
      </c>
      <c r="BX78" s="30">
        <v>1.6230000000000001E-3</v>
      </c>
      <c r="BY78" s="30">
        <v>1.6168000000000001E-3</v>
      </c>
      <c r="BZ78" s="30">
        <v>1.616E-3</v>
      </c>
      <c r="CA78" s="30">
        <v>1.6115000000000001E-3</v>
      </c>
      <c r="CB78" s="30">
        <v>1.5971E-3</v>
      </c>
      <c r="CC78" s="30">
        <v>1.5854E-3</v>
      </c>
      <c r="CD78" s="30">
        <v>1.5744000000000001E-3</v>
      </c>
      <c r="CE78" s="30">
        <v>1.5744000000000001E-3</v>
      </c>
      <c r="CF78" s="30">
        <v>1.5731E-3</v>
      </c>
      <c r="CG78" s="30">
        <v>1.5701999999999999E-3</v>
      </c>
      <c r="CH78" s="30">
        <v>1.5635E-3</v>
      </c>
      <c r="CI78" s="30">
        <v>1.5606999999999999E-3</v>
      </c>
      <c r="CJ78" s="30">
        <v>1.5533999999999999E-3</v>
      </c>
      <c r="CK78" s="30">
        <v>1.5514999999999999E-3</v>
      </c>
      <c r="CL78" s="30">
        <v>1.5491999999999999E-3</v>
      </c>
      <c r="CM78" s="30">
        <v>1.5481E-3</v>
      </c>
      <c r="CN78" s="30">
        <v>1.5435E-3</v>
      </c>
      <c r="CO78" s="30">
        <v>1.5406E-3</v>
      </c>
      <c r="CP78" s="30">
        <v>1.5238000000000001E-3</v>
      </c>
      <c r="CQ78" s="30">
        <v>1.5165999999999999E-3</v>
      </c>
      <c r="CR78" s="30">
        <v>1.5146999999999999E-3</v>
      </c>
      <c r="CS78" s="30">
        <v>1.5100000000000001E-3</v>
      </c>
      <c r="CT78" s="30">
        <v>1.5099E-3</v>
      </c>
      <c r="CU78" s="30">
        <v>1.5045E-3</v>
      </c>
      <c r="CV78" s="30">
        <v>1.5005999999999999E-3</v>
      </c>
      <c r="CW78" s="30">
        <v>1.4843E-3</v>
      </c>
    </row>
    <row r="79" spans="1:101" x14ac:dyDescent="0.25">
      <c r="A79" s="30" t="s">
        <v>2714</v>
      </c>
      <c r="B79" s="30">
        <v>3.1448000000000001E-3</v>
      </c>
      <c r="C79" s="30">
        <v>3.0355999999999998E-3</v>
      </c>
      <c r="D79" s="30">
        <v>3.0246000000000001E-3</v>
      </c>
      <c r="E79" s="30">
        <v>2.9263000000000002E-3</v>
      </c>
      <c r="F79" s="30">
        <v>2.8950999999999998E-3</v>
      </c>
      <c r="G79" s="30">
        <v>2.8069000000000002E-3</v>
      </c>
      <c r="H79" s="30">
        <v>2.7249000000000002E-3</v>
      </c>
      <c r="I79" s="30">
        <v>2.6751000000000001E-3</v>
      </c>
      <c r="J79" s="30">
        <v>2.6332E-3</v>
      </c>
      <c r="K79" s="30">
        <v>2.6193000000000002E-3</v>
      </c>
      <c r="L79" s="30">
        <v>2.6156E-3</v>
      </c>
      <c r="M79" s="30">
        <v>2.6048E-3</v>
      </c>
      <c r="N79" s="30">
        <v>2.5998000000000002E-3</v>
      </c>
      <c r="O79" s="30">
        <v>2.5890000000000002E-3</v>
      </c>
      <c r="P79" s="30">
        <v>2.4941E-3</v>
      </c>
      <c r="Q79" s="30">
        <v>2.4398000000000002E-3</v>
      </c>
      <c r="R79" s="30">
        <v>2.4245E-3</v>
      </c>
      <c r="S79" s="30">
        <v>2.3858999999999998E-3</v>
      </c>
      <c r="T79" s="30">
        <v>2.349E-3</v>
      </c>
      <c r="U79" s="30">
        <v>2.3287999999999998E-3</v>
      </c>
      <c r="V79" s="30">
        <v>2.2742000000000001E-3</v>
      </c>
      <c r="W79" s="30">
        <v>2.2675999999999998E-3</v>
      </c>
      <c r="X79" s="30">
        <v>2.2409999999999999E-3</v>
      </c>
      <c r="Y79" s="30">
        <v>2.2396E-3</v>
      </c>
      <c r="Z79" s="30">
        <v>2.2070000000000002E-3</v>
      </c>
      <c r="AA79" s="30">
        <v>2.2024000000000002E-3</v>
      </c>
      <c r="AB79" s="30">
        <v>2.1876E-3</v>
      </c>
      <c r="AC79" s="30">
        <v>2.1836E-3</v>
      </c>
      <c r="AD79" s="30">
        <v>2.1689000000000001E-3</v>
      </c>
      <c r="AE79" s="30">
        <v>2.1605999999999999E-3</v>
      </c>
      <c r="AF79" s="30">
        <v>2.1522999999999998E-3</v>
      </c>
      <c r="AG79" s="30">
        <v>2.1478000000000001E-3</v>
      </c>
      <c r="AH79" s="30">
        <v>2.1469000000000002E-3</v>
      </c>
      <c r="AI79" s="30">
        <v>2.1262999999999998E-3</v>
      </c>
      <c r="AJ79" s="30">
        <v>2.0967999999999998E-3</v>
      </c>
      <c r="AK79" s="30">
        <v>2.0734999999999998E-3</v>
      </c>
      <c r="AL79" s="30">
        <v>2.0584000000000002E-3</v>
      </c>
      <c r="AM79" s="30">
        <v>2.0439E-3</v>
      </c>
      <c r="AN79" s="30">
        <v>2.0262000000000001E-3</v>
      </c>
      <c r="AO79" s="30">
        <v>2.0233999999999999E-3</v>
      </c>
      <c r="AP79" s="30">
        <v>2.0132000000000001E-3</v>
      </c>
      <c r="AQ79" s="30">
        <v>2.0064000000000002E-3</v>
      </c>
      <c r="AR79" s="30">
        <v>1.9932000000000001E-3</v>
      </c>
      <c r="AS79" s="30">
        <v>1.9926000000000002E-3</v>
      </c>
      <c r="AT79" s="30">
        <v>1.9759999999999999E-3</v>
      </c>
      <c r="AU79" s="30">
        <v>1.9743999999999999E-3</v>
      </c>
      <c r="AV79" s="30">
        <v>1.9637999999999999E-3</v>
      </c>
      <c r="AW79" s="30">
        <v>1.9589999999999998E-3</v>
      </c>
      <c r="AX79" s="30">
        <v>1.9548E-3</v>
      </c>
      <c r="AY79" s="30">
        <v>1.9526000000000001E-3</v>
      </c>
      <c r="AZ79" s="30">
        <v>1.9525E-3</v>
      </c>
      <c r="BA79" s="30">
        <v>1.9322E-3</v>
      </c>
      <c r="BB79" s="30">
        <v>1.9300000000000001E-3</v>
      </c>
      <c r="BC79" s="30">
        <v>1.9277000000000001E-3</v>
      </c>
      <c r="BD79" s="30">
        <v>1.9013999999999999E-3</v>
      </c>
      <c r="BE79" s="30">
        <v>1.8802000000000001E-3</v>
      </c>
      <c r="BF79" s="30">
        <v>1.8717E-3</v>
      </c>
      <c r="BG79" s="30">
        <v>1.8684999999999999E-3</v>
      </c>
      <c r="BH79" s="30">
        <v>1.8664E-3</v>
      </c>
      <c r="BI79" s="30">
        <v>1.8529E-3</v>
      </c>
      <c r="BJ79" s="30">
        <v>1.8500000000000001E-3</v>
      </c>
      <c r="BK79" s="30">
        <v>1.8462000000000001E-3</v>
      </c>
      <c r="BL79" s="30">
        <v>1.8411E-3</v>
      </c>
      <c r="BM79" s="30">
        <v>1.8364E-3</v>
      </c>
      <c r="BN79" s="30">
        <v>1.8327E-3</v>
      </c>
      <c r="BO79" s="30">
        <v>1.8293999999999999E-3</v>
      </c>
      <c r="BP79" s="30">
        <v>1.8166E-3</v>
      </c>
      <c r="BQ79" s="30">
        <v>1.8079999999999999E-3</v>
      </c>
      <c r="BR79" s="30">
        <v>1.799E-3</v>
      </c>
      <c r="BS79" s="30">
        <v>1.7906E-3</v>
      </c>
      <c r="BT79" s="30">
        <v>1.7832E-3</v>
      </c>
      <c r="BU79" s="30">
        <v>1.7788999999999999E-3</v>
      </c>
      <c r="BV79" s="30">
        <v>1.7765999999999999E-3</v>
      </c>
      <c r="BW79" s="30">
        <v>1.7687E-3</v>
      </c>
      <c r="BX79" s="30">
        <v>1.7600999999999999E-3</v>
      </c>
      <c r="BY79" s="30">
        <v>1.7335E-3</v>
      </c>
      <c r="BZ79" s="30">
        <v>1.7057000000000001E-3</v>
      </c>
      <c r="CA79" s="30">
        <v>1.6950999999999999E-3</v>
      </c>
      <c r="CB79" s="30">
        <v>1.6948E-3</v>
      </c>
      <c r="CC79" s="30">
        <v>1.6770999999999999E-3</v>
      </c>
      <c r="CD79" s="30">
        <v>1.6716999999999999E-3</v>
      </c>
      <c r="CE79" s="30">
        <v>1.6586999999999999E-3</v>
      </c>
      <c r="CF79" s="30">
        <v>1.6536999999999999E-3</v>
      </c>
      <c r="CG79" s="30">
        <v>1.6456000000000001E-3</v>
      </c>
      <c r="CH79" s="30">
        <v>1.6448000000000001E-3</v>
      </c>
      <c r="CI79" s="30">
        <v>1.6416E-3</v>
      </c>
      <c r="CJ79" s="30">
        <v>1.6382E-3</v>
      </c>
      <c r="CK79" s="30">
        <v>1.6364999999999999E-3</v>
      </c>
      <c r="CL79" s="30">
        <v>1.6297E-3</v>
      </c>
      <c r="CM79" s="30">
        <v>1.6245000000000001E-3</v>
      </c>
      <c r="CN79" s="30">
        <v>1.6217E-3</v>
      </c>
      <c r="CO79" s="30">
        <v>1.6103999999999999E-3</v>
      </c>
      <c r="CP79" s="30">
        <v>1.6086E-3</v>
      </c>
      <c r="CQ79" s="30">
        <v>1.6073000000000001E-3</v>
      </c>
      <c r="CR79" s="30">
        <v>1.6069000000000001E-3</v>
      </c>
      <c r="CS79" s="30">
        <v>1.6012999999999999E-3</v>
      </c>
      <c r="CT79" s="30">
        <v>1.5956E-3</v>
      </c>
      <c r="CU79" s="30">
        <v>1.5896E-3</v>
      </c>
      <c r="CV79" s="30">
        <v>1.5893999999999999E-3</v>
      </c>
      <c r="CW79" s="30">
        <v>1.5812999999999999E-3</v>
      </c>
    </row>
    <row r="80" spans="1:101" x14ac:dyDescent="0.25">
      <c r="A80" s="30" t="s">
        <v>2715</v>
      </c>
      <c r="B80" s="30">
        <v>3.424E-3</v>
      </c>
      <c r="C80" s="30">
        <v>3.2648999999999998E-3</v>
      </c>
      <c r="D80" s="30">
        <v>3.1733999999999998E-3</v>
      </c>
      <c r="E80" s="30">
        <v>3.0129000000000002E-3</v>
      </c>
      <c r="F80" s="30">
        <v>2.9973000000000001E-3</v>
      </c>
      <c r="G80" s="30">
        <v>2.9783000000000001E-3</v>
      </c>
      <c r="H80" s="30">
        <v>2.8990000000000001E-3</v>
      </c>
      <c r="I80" s="30">
        <v>2.8963999999999999E-3</v>
      </c>
      <c r="J80" s="30">
        <v>2.823E-3</v>
      </c>
      <c r="K80" s="30">
        <v>2.7954999999999998E-3</v>
      </c>
      <c r="L80" s="30">
        <v>2.7948000000000001E-3</v>
      </c>
      <c r="M80" s="30">
        <v>2.7894E-3</v>
      </c>
      <c r="N80" s="30">
        <v>2.7428000000000001E-3</v>
      </c>
      <c r="O80" s="30">
        <v>2.7374000000000001E-3</v>
      </c>
      <c r="P80" s="30">
        <v>2.6251E-3</v>
      </c>
      <c r="Q80" s="30">
        <v>2.6069999999999999E-3</v>
      </c>
      <c r="R80" s="30">
        <v>2.5925000000000002E-3</v>
      </c>
      <c r="S80" s="30">
        <v>2.5825000000000002E-3</v>
      </c>
      <c r="T80" s="30">
        <v>2.4927999999999999E-3</v>
      </c>
      <c r="U80" s="30">
        <v>2.4553999999999999E-3</v>
      </c>
      <c r="V80" s="30">
        <v>2.3885E-3</v>
      </c>
      <c r="W80" s="30">
        <v>2.3670000000000002E-3</v>
      </c>
      <c r="X80" s="30">
        <v>2.3481999999999999E-3</v>
      </c>
      <c r="Y80" s="30">
        <v>2.3479E-3</v>
      </c>
      <c r="Z80" s="30">
        <v>2.3446999999999999E-3</v>
      </c>
      <c r="AA80" s="30">
        <v>2.3419999999999999E-3</v>
      </c>
      <c r="AB80" s="30">
        <v>2.3040000000000001E-3</v>
      </c>
      <c r="AC80" s="30">
        <v>2.2875999999999999E-3</v>
      </c>
      <c r="AD80" s="30">
        <v>2.2642999999999999E-3</v>
      </c>
      <c r="AE80" s="30">
        <v>2.2634E-3</v>
      </c>
      <c r="AF80" s="30">
        <v>2.2477E-3</v>
      </c>
      <c r="AG80" s="30">
        <v>2.2265000000000002E-3</v>
      </c>
      <c r="AH80" s="30">
        <v>2.1863E-3</v>
      </c>
      <c r="AI80" s="30">
        <v>2.1665999999999999E-3</v>
      </c>
      <c r="AJ80" s="30">
        <v>2.1457999999999998E-3</v>
      </c>
      <c r="AK80" s="30">
        <v>2.1442000000000002E-3</v>
      </c>
      <c r="AL80" s="30">
        <v>2.1378999999999999E-3</v>
      </c>
      <c r="AM80" s="30">
        <v>2.1243999999999998E-3</v>
      </c>
      <c r="AN80" s="30">
        <v>2.0936000000000001E-3</v>
      </c>
      <c r="AO80" s="30">
        <v>2.0818999999999998E-3</v>
      </c>
      <c r="AP80" s="30">
        <v>2.0668000000000001E-3</v>
      </c>
      <c r="AQ80" s="30">
        <v>2.0600000000000002E-3</v>
      </c>
      <c r="AR80" s="30">
        <v>2.0600000000000002E-3</v>
      </c>
      <c r="AS80" s="30">
        <v>2.0428999999999998E-3</v>
      </c>
      <c r="AT80" s="30">
        <v>2.0313000000000002E-3</v>
      </c>
      <c r="AU80" s="30">
        <v>2.0111999999999999E-3</v>
      </c>
      <c r="AV80" s="30">
        <v>1.9938E-3</v>
      </c>
      <c r="AW80" s="30">
        <v>1.9922999999999998E-3</v>
      </c>
      <c r="AX80" s="30">
        <v>1.9826000000000002E-3</v>
      </c>
      <c r="AY80" s="30">
        <v>1.9631000000000002E-3</v>
      </c>
      <c r="AZ80" s="30">
        <v>1.9524E-3</v>
      </c>
      <c r="BA80" s="30">
        <v>1.9511999999999999E-3</v>
      </c>
      <c r="BB80" s="30">
        <v>1.9438000000000001E-3</v>
      </c>
      <c r="BC80" s="30">
        <v>1.9391E-3</v>
      </c>
      <c r="BD80" s="30">
        <v>1.9325E-3</v>
      </c>
      <c r="BE80" s="30">
        <v>1.9142E-3</v>
      </c>
      <c r="BF80" s="30">
        <v>1.9132999999999999E-3</v>
      </c>
      <c r="BG80" s="30">
        <v>1.8883999999999999E-3</v>
      </c>
      <c r="BH80" s="30">
        <v>1.8699999999999999E-3</v>
      </c>
      <c r="BI80" s="30">
        <v>1.8519999999999999E-3</v>
      </c>
      <c r="BJ80" s="30">
        <v>1.8466999999999999E-3</v>
      </c>
      <c r="BK80" s="30">
        <v>1.8446000000000001E-3</v>
      </c>
      <c r="BL80" s="30">
        <v>1.8416000000000001E-3</v>
      </c>
      <c r="BM80" s="30">
        <v>1.8400000000000001E-3</v>
      </c>
      <c r="BN80" s="30">
        <v>1.8393000000000001E-3</v>
      </c>
      <c r="BO80" s="30">
        <v>1.8265E-3</v>
      </c>
      <c r="BP80" s="30">
        <v>1.8213999999999999E-3</v>
      </c>
      <c r="BQ80" s="30">
        <v>1.81E-3</v>
      </c>
      <c r="BR80" s="30">
        <v>1.7937999999999999E-3</v>
      </c>
      <c r="BS80" s="30">
        <v>1.7937999999999999E-3</v>
      </c>
      <c r="BT80" s="30">
        <v>1.7926000000000001E-3</v>
      </c>
      <c r="BU80" s="30">
        <v>1.7866E-3</v>
      </c>
      <c r="BV80" s="30">
        <v>1.7646000000000001E-3</v>
      </c>
      <c r="BW80" s="30">
        <v>1.7635999999999999E-3</v>
      </c>
      <c r="BX80" s="30">
        <v>1.7562000000000001E-3</v>
      </c>
      <c r="BY80" s="30">
        <v>1.7476E-3</v>
      </c>
      <c r="BZ80" s="30">
        <v>1.7423E-3</v>
      </c>
      <c r="CA80" s="30">
        <v>1.74E-3</v>
      </c>
      <c r="CB80" s="30">
        <v>1.7374999999999999E-3</v>
      </c>
      <c r="CC80" s="30">
        <v>1.7367999999999999E-3</v>
      </c>
      <c r="CD80" s="30">
        <v>1.7313999999999999E-3</v>
      </c>
      <c r="CE80" s="30">
        <v>1.7259E-3</v>
      </c>
      <c r="CF80" s="30">
        <v>1.7243E-3</v>
      </c>
      <c r="CG80" s="30">
        <v>1.7204E-3</v>
      </c>
      <c r="CH80" s="30">
        <v>1.7197E-3</v>
      </c>
      <c r="CI80" s="30">
        <v>1.7174E-3</v>
      </c>
      <c r="CJ80" s="30">
        <v>1.7172999999999999E-3</v>
      </c>
      <c r="CK80" s="30">
        <v>1.7149000000000001E-3</v>
      </c>
      <c r="CL80" s="30">
        <v>1.7097E-3</v>
      </c>
      <c r="CM80" s="30">
        <v>1.7018000000000001E-3</v>
      </c>
      <c r="CN80" s="30">
        <v>1.6865000000000001E-3</v>
      </c>
      <c r="CO80" s="30">
        <v>1.6747000000000001E-3</v>
      </c>
      <c r="CP80" s="30">
        <v>1.6708000000000001E-3</v>
      </c>
      <c r="CQ80" s="30">
        <v>1.6685999999999999E-3</v>
      </c>
      <c r="CR80" s="30">
        <v>1.6662000000000001E-3</v>
      </c>
      <c r="CS80" s="30">
        <v>1.6655000000000001E-3</v>
      </c>
      <c r="CT80" s="30">
        <v>1.6647999999999999E-3</v>
      </c>
      <c r="CU80" s="30">
        <v>1.6596E-3</v>
      </c>
      <c r="CV80" s="30">
        <v>1.6555999999999999E-3</v>
      </c>
      <c r="CW80" s="30">
        <v>1.6507E-3</v>
      </c>
    </row>
    <row r="81" spans="1:101" x14ac:dyDescent="0.25">
      <c r="A81" s="30" t="s">
        <v>2716</v>
      </c>
      <c r="B81" s="30">
        <v>3.6893E-3</v>
      </c>
      <c r="C81" s="30">
        <v>3.5174999999999998E-3</v>
      </c>
      <c r="D81" s="30">
        <v>3.3362000000000001E-3</v>
      </c>
      <c r="E81" s="30">
        <v>3.1722E-3</v>
      </c>
      <c r="F81" s="30">
        <v>3.1147000000000002E-3</v>
      </c>
      <c r="G81" s="30">
        <v>2.9651E-3</v>
      </c>
      <c r="H81" s="30">
        <v>2.8747999999999998E-3</v>
      </c>
      <c r="I81" s="30">
        <v>2.8392000000000001E-3</v>
      </c>
      <c r="J81" s="30">
        <v>2.7992E-3</v>
      </c>
      <c r="K81" s="30">
        <v>2.6919999999999999E-3</v>
      </c>
      <c r="L81" s="30">
        <v>2.6884999999999999E-3</v>
      </c>
      <c r="M81" s="30">
        <v>2.5823E-3</v>
      </c>
      <c r="N81" s="30">
        <v>2.5430000000000001E-3</v>
      </c>
      <c r="O81" s="30">
        <v>2.5003E-3</v>
      </c>
      <c r="P81" s="30">
        <v>2.4878000000000001E-3</v>
      </c>
      <c r="Q81" s="30">
        <v>2.4252000000000002E-3</v>
      </c>
      <c r="R81" s="30">
        <v>2.4226E-3</v>
      </c>
      <c r="S81" s="30">
        <v>2.4164E-3</v>
      </c>
      <c r="T81" s="30">
        <v>2.3950999999999998E-3</v>
      </c>
      <c r="U81" s="30">
        <v>2.3497000000000001E-3</v>
      </c>
      <c r="V81" s="30">
        <v>2.3417999999999998E-3</v>
      </c>
      <c r="W81" s="30">
        <v>2.3337000000000002E-3</v>
      </c>
      <c r="X81" s="30">
        <v>2.3261000000000002E-3</v>
      </c>
      <c r="Y81" s="30">
        <v>2.2961000000000001E-3</v>
      </c>
      <c r="Z81" s="30">
        <v>2.2877000000000002E-3</v>
      </c>
      <c r="AA81" s="30">
        <v>2.2785000000000001E-3</v>
      </c>
      <c r="AB81" s="30">
        <v>2.2599999999999999E-3</v>
      </c>
      <c r="AC81" s="30">
        <v>2.2587000000000002E-3</v>
      </c>
      <c r="AD81" s="30">
        <v>2.2575E-3</v>
      </c>
      <c r="AE81" s="30">
        <v>2.2198999999999999E-3</v>
      </c>
      <c r="AF81" s="30">
        <v>2.2198000000000001E-3</v>
      </c>
      <c r="AG81" s="30">
        <v>2.1248E-3</v>
      </c>
      <c r="AH81" s="30">
        <v>2.1150000000000001E-3</v>
      </c>
      <c r="AI81" s="30">
        <v>2.1096000000000001E-3</v>
      </c>
      <c r="AJ81" s="30">
        <v>2.0983999999999998E-3</v>
      </c>
      <c r="AK81" s="30">
        <v>2.062E-3</v>
      </c>
      <c r="AL81" s="30">
        <v>2.0607999999999998E-3</v>
      </c>
      <c r="AM81" s="30">
        <v>2.0588E-3</v>
      </c>
      <c r="AN81" s="30">
        <v>2.0531E-3</v>
      </c>
      <c r="AO81" s="30">
        <v>2.0457000000000001E-3</v>
      </c>
      <c r="AP81" s="30">
        <v>2.042E-3</v>
      </c>
      <c r="AQ81" s="30">
        <v>2.0240000000000002E-3</v>
      </c>
      <c r="AR81" s="30">
        <v>1.9894999999999999E-3</v>
      </c>
      <c r="AS81" s="30">
        <v>1.9729000000000001E-3</v>
      </c>
      <c r="AT81" s="30">
        <v>1.9708E-3</v>
      </c>
      <c r="AU81" s="30">
        <v>1.944E-3</v>
      </c>
      <c r="AV81" s="30">
        <v>1.9358000000000001E-3</v>
      </c>
      <c r="AW81" s="30">
        <v>1.9321E-3</v>
      </c>
      <c r="AX81" s="30">
        <v>1.9304999999999999E-3</v>
      </c>
      <c r="AY81" s="30">
        <v>1.926E-3</v>
      </c>
      <c r="AZ81" s="30">
        <v>1.8810999999999999E-3</v>
      </c>
      <c r="BA81" s="30">
        <v>1.8707999999999999E-3</v>
      </c>
      <c r="BB81" s="30">
        <v>1.867E-3</v>
      </c>
      <c r="BC81" s="30">
        <v>1.8561999999999999E-3</v>
      </c>
      <c r="BD81" s="30">
        <v>1.8500999999999999E-3</v>
      </c>
      <c r="BE81" s="30">
        <v>1.8452E-3</v>
      </c>
      <c r="BF81" s="30">
        <v>1.8383E-3</v>
      </c>
      <c r="BG81" s="30">
        <v>1.833E-3</v>
      </c>
      <c r="BH81" s="30">
        <v>1.8328999999999999E-3</v>
      </c>
      <c r="BI81" s="30">
        <v>1.8284E-3</v>
      </c>
      <c r="BJ81" s="30">
        <v>1.8193E-3</v>
      </c>
      <c r="BK81" s="30">
        <v>1.8192E-3</v>
      </c>
      <c r="BL81" s="30">
        <v>1.7922999999999999E-3</v>
      </c>
      <c r="BM81" s="30">
        <v>1.7757999999999999E-3</v>
      </c>
      <c r="BN81" s="30">
        <v>1.7741E-3</v>
      </c>
      <c r="BO81" s="30">
        <v>1.7616999999999999E-3</v>
      </c>
      <c r="BP81" s="30">
        <v>1.7588E-3</v>
      </c>
      <c r="BQ81" s="30">
        <v>1.7451000000000001E-3</v>
      </c>
      <c r="BR81" s="30">
        <v>1.7443000000000001E-3</v>
      </c>
      <c r="BS81" s="30">
        <v>1.737E-3</v>
      </c>
      <c r="BT81" s="30">
        <v>1.7365E-3</v>
      </c>
      <c r="BU81" s="30">
        <v>1.7285E-3</v>
      </c>
      <c r="BV81" s="30">
        <v>1.7252000000000001E-3</v>
      </c>
      <c r="BW81" s="30">
        <v>1.7195999999999999E-3</v>
      </c>
      <c r="BX81" s="30">
        <v>1.7167E-3</v>
      </c>
      <c r="BY81" s="30">
        <v>1.7163E-3</v>
      </c>
      <c r="BZ81" s="30">
        <v>1.7125E-3</v>
      </c>
      <c r="CA81" s="30">
        <v>1.7098E-3</v>
      </c>
      <c r="CB81" s="30">
        <v>1.7087999999999999E-3</v>
      </c>
      <c r="CC81" s="30">
        <v>1.7028E-3</v>
      </c>
      <c r="CD81" s="30">
        <v>1.7005E-3</v>
      </c>
      <c r="CE81" s="30">
        <v>1.7005E-3</v>
      </c>
      <c r="CF81" s="30">
        <v>1.6998E-3</v>
      </c>
      <c r="CG81" s="30">
        <v>1.696E-3</v>
      </c>
      <c r="CH81" s="30">
        <v>1.6949999999999999E-3</v>
      </c>
      <c r="CI81" s="30">
        <v>1.6865000000000001E-3</v>
      </c>
      <c r="CJ81" s="30">
        <v>1.6861999999999999E-3</v>
      </c>
      <c r="CK81" s="30">
        <v>1.6858000000000001E-3</v>
      </c>
      <c r="CL81" s="30">
        <v>1.6812000000000001E-3</v>
      </c>
      <c r="CM81" s="30">
        <v>1.6806E-3</v>
      </c>
      <c r="CN81" s="30">
        <v>1.6643000000000001E-3</v>
      </c>
      <c r="CO81" s="30">
        <v>1.6592E-3</v>
      </c>
      <c r="CP81" s="30">
        <v>1.6435E-3</v>
      </c>
      <c r="CQ81" s="30">
        <v>1.6402999999999999E-3</v>
      </c>
      <c r="CR81" s="30">
        <v>1.6391999999999999E-3</v>
      </c>
      <c r="CS81" s="30">
        <v>1.6297E-3</v>
      </c>
      <c r="CT81" s="30">
        <v>1.629E-3</v>
      </c>
      <c r="CU81" s="30">
        <v>1.6280000000000001E-3</v>
      </c>
      <c r="CV81" s="30">
        <v>1.6274E-3</v>
      </c>
      <c r="CW81" s="30">
        <v>1.627E-3</v>
      </c>
    </row>
    <row r="82" spans="1:101" x14ac:dyDescent="0.25">
      <c r="A82" s="30" t="s">
        <v>53</v>
      </c>
      <c r="B82" s="30">
        <v>3.7079999999999999E-3</v>
      </c>
      <c r="C82" s="30">
        <v>3.3346999999999999E-3</v>
      </c>
      <c r="D82" s="30">
        <v>3.3103E-3</v>
      </c>
      <c r="E82" s="30">
        <v>3.2502E-3</v>
      </c>
      <c r="F82" s="30">
        <v>3.1606999999999998E-3</v>
      </c>
      <c r="G82" s="30">
        <v>3.1066000000000002E-3</v>
      </c>
      <c r="H82" s="30">
        <v>3.0482E-3</v>
      </c>
      <c r="I82" s="30">
        <v>2.9935000000000001E-3</v>
      </c>
      <c r="J82" s="30">
        <v>2.9791000000000002E-3</v>
      </c>
      <c r="K82" s="30">
        <v>2.9501000000000002E-3</v>
      </c>
      <c r="L82" s="30">
        <v>2.9412000000000002E-3</v>
      </c>
      <c r="M82" s="30">
        <v>2.9196000000000001E-3</v>
      </c>
      <c r="N82" s="30">
        <v>2.9052000000000001E-3</v>
      </c>
      <c r="O82" s="30">
        <v>2.8027999999999998E-3</v>
      </c>
      <c r="P82" s="30">
        <v>2.7062000000000002E-3</v>
      </c>
      <c r="Q82" s="30">
        <v>2.7058E-3</v>
      </c>
      <c r="R82" s="30">
        <v>2.6821000000000002E-3</v>
      </c>
      <c r="S82" s="30">
        <v>2.6803E-3</v>
      </c>
      <c r="T82" s="30">
        <v>2.6480000000000002E-3</v>
      </c>
      <c r="U82" s="30">
        <v>2.6272000000000001E-3</v>
      </c>
      <c r="V82" s="30">
        <v>2.6229999999999999E-3</v>
      </c>
      <c r="W82" s="30">
        <v>2.6050000000000001E-3</v>
      </c>
      <c r="X82" s="30">
        <v>2.5712999999999999E-3</v>
      </c>
      <c r="Y82" s="30">
        <v>2.5641000000000001E-3</v>
      </c>
      <c r="Z82" s="30">
        <v>2.5214999999999999E-3</v>
      </c>
      <c r="AA82" s="30">
        <v>2.5100000000000001E-3</v>
      </c>
      <c r="AB82" s="30">
        <v>2.5033999999999998E-3</v>
      </c>
      <c r="AC82" s="30">
        <v>2.4786000000000001E-3</v>
      </c>
      <c r="AD82" s="30">
        <v>2.4664999999999999E-3</v>
      </c>
      <c r="AE82" s="30">
        <v>2.4453000000000001E-3</v>
      </c>
      <c r="AF82" s="30">
        <v>2.4250000000000001E-3</v>
      </c>
      <c r="AG82" s="30">
        <v>2.4126E-3</v>
      </c>
      <c r="AH82" s="30">
        <v>2.4036000000000001E-3</v>
      </c>
      <c r="AI82" s="30">
        <v>2.3784000000000001E-3</v>
      </c>
      <c r="AJ82" s="30">
        <v>2.3743000000000002E-3</v>
      </c>
      <c r="AK82" s="30">
        <v>2.3636E-3</v>
      </c>
      <c r="AL82" s="30">
        <v>2.3492000000000001E-3</v>
      </c>
      <c r="AM82" s="30">
        <v>2.3489000000000001E-3</v>
      </c>
      <c r="AN82" s="30">
        <v>2.3257999999999998E-3</v>
      </c>
      <c r="AO82" s="30">
        <v>2.3E-3</v>
      </c>
      <c r="AP82" s="30">
        <v>2.2363999999999999E-3</v>
      </c>
      <c r="AQ82" s="30">
        <v>2.2242999999999998E-3</v>
      </c>
      <c r="AR82" s="30">
        <v>2.2082E-3</v>
      </c>
      <c r="AS82" s="30">
        <v>2.1919999999999999E-3</v>
      </c>
      <c r="AT82" s="30">
        <v>2.1806999999999998E-3</v>
      </c>
      <c r="AU82" s="30">
        <v>2.1431000000000002E-3</v>
      </c>
      <c r="AV82" s="30">
        <v>2.1332E-3</v>
      </c>
      <c r="AW82" s="30">
        <v>2.1272999999999999E-3</v>
      </c>
      <c r="AX82" s="30">
        <v>2.1199000000000001E-3</v>
      </c>
      <c r="AY82" s="30">
        <v>2.1182000000000002E-3</v>
      </c>
      <c r="AZ82" s="30">
        <v>2.1045999999999999E-3</v>
      </c>
      <c r="BA82" s="30">
        <v>2.0830000000000002E-3</v>
      </c>
      <c r="BB82" s="30">
        <v>2.0671000000000001E-3</v>
      </c>
      <c r="BC82" s="30">
        <v>2.0601999999999999E-3</v>
      </c>
      <c r="BD82" s="30">
        <v>2.0593E-3</v>
      </c>
      <c r="BE82" s="30">
        <v>2.0501999999999999E-3</v>
      </c>
      <c r="BF82" s="30">
        <v>2.0368999999999999E-3</v>
      </c>
      <c r="BG82" s="30">
        <v>2.0325E-3</v>
      </c>
      <c r="BH82" s="30">
        <v>2.0203E-3</v>
      </c>
      <c r="BI82" s="30">
        <v>2.0173999999999999E-3</v>
      </c>
      <c r="BJ82" s="30">
        <v>2.0091000000000002E-3</v>
      </c>
      <c r="BK82" s="30">
        <v>2.0081999999999999E-3</v>
      </c>
      <c r="BL82" s="30">
        <v>1.9786999999999999E-3</v>
      </c>
      <c r="BM82" s="30">
        <v>1.9666000000000002E-3</v>
      </c>
      <c r="BN82" s="30">
        <v>1.9607000000000001E-3</v>
      </c>
      <c r="BO82" s="30">
        <v>1.9464E-3</v>
      </c>
      <c r="BP82" s="30">
        <v>1.9457000000000001E-3</v>
      </c>
      <c r="BQ82" s="30">
        <v>1.9415999999999999E-3</v>
      </c>
      <c r="BR82" s="30">
        <v>1.9405E-3</v>
      </c>
      <c r="BS82" s="30">
        <v>1.9204000000000001E-3</v>
      </c>
      <c r="BT82" s="30">
        <v>1.9177E-3</v>
      </c>
      <c r="BU82" s="30">
        <v>1.9002999999999999E-3</v>
      </c>
      <c r="BV82" s="30">
        <v>1.8905E-3</v>
      </c>
      <c r="BW82" s="30">
        <v>1.8695000000000001E-3</v>
      </c>
      <c r="BX82" s="30">
        <v>1.8347000000000001E-3</v>
      </c>
      <c r="BY82" s="30">
        <v>1.8324000000000001E-3</v>
      </c>
      <c r="BZ82" s="30">
        <v>1.8309999999999999E-3</v>
      </c>
      <c r="CA82" s="30">
        <v>1.8263000000000001E-3</v>
      </c>
      <c r="CB82" s="30">
        <v>1.8258E-3</v>
      </c>
      <c r="CC82" s="30">
        <v>1.8221999999999999E-3</v>
      </c>
      <c r="CD82" s="30">
        <v>1.8192E-3</v>
      </c>
      <c r="CE82" s="30">
        <v>1.7894E-3</v>
      </c>
      <c r="CF82" s="30">
        <v>1.7868999999999999E-3</v>
      </c>
      <c r="CG82" s="30">
        <v>1.7847E-3</v>
      </c>
      <c r="CH82" s="30">
        <v>1.7763E-3</v>
      </c>
      <c r="CI82" s="30">
        <v>1.7696999999999999E-3</v>
      </c>
      <c r="CJ82" s="30">
        <v>1.7658000000000001E-3</v>
      </c>
      <c r="CK82" s="30">
        <v>1.7657E-3</v>
      </c>
      <c r="CL82" s="30">
        <v>1.7604000000000001E-3</v>
      </c>
      <c r="CM82" s="30">
        <v>1.7562999999999999E-3</v>
      </c>
      <c r="CN82" s="30">
        <v>1.7508999999999999E-3</v>
      </c>
      <c r="CO82" s="30">
        <v>1.7374000000000001E-3</v>
      </c>
      <c r="CP82" s="30">
        <v>1.7371999999999999E-3</v>
      </c>
      <c r="CQ82" s="30">
        <v>1.7355999999999999E-3</v>
      </c>
      <c r="CR82" s="30">
        <v>1.7313000000000001E-3</v>
      </c>
      <c r="CS82" s="30">
        <v>1.7216E-3</v>
      </c>
      <c r="CT82" s="30">
        <v>1.7183999999999999E-3</v>
      </c>
      <c r="CU82" s="30">
        <v>1.7178E-3</v>
      </c>
      <c r="CV82" s="30">
        <v>1.7117E-3</v>
      </c>
      <c r="CW82" s="30">
        <v>1.7080999999999999E-3</v>
      </c>
    </row>
    <row r="83" spans="1:101" x14ac:dyDescent="0.25">
      <c r="A83" s="30" t="s">
        <v>2717</v>
      </c>
      <c r="B83" s="30">
        <v>3.3298999999999998E-3</v>
      </c>
      <c r="C83" s="30">
        <v>3.3210000000000002E-3</v>
      </c>
      <c r="D83" s="30">
        <v>3.2063E-3</v>
      </c>
      <c r="E83" s="30">
        <v>3.1893999999999998E-3</v>
      </c>
      <c r="F83" s="30">
        <v>3.1767000000000002E-3</v>
      </c>
      <c r="G83" s="30">
        <v>3.1348999999999999E-3</v>
      </c>
      <c r="H83" s="30">
        <v>3.0469E-3</v>
      </c>
      <c r="I83" s="30">
        <v>2.9575000000000001E-3</v>
      </c>
      <c r="J83" s="30">
        <v>2.9229999999999998E-3</v>
      </c>
      <c r="K83" s="30">
        <v>2.8256000000000002E-3</v>
      </c>
      <c r="L83" s="30">
        <v>2.8178999999999999E-3</v>
      </c>
      <c r="M83" s="30">
        <v>2.7918999999999999E-3</v>
      </c>
      <c r="N83" s="30">
        <v>2.7756E-3</v>
      </c>
      <c r="O83" s="30">
        <v>2.6535999999999999E-3</v>
      </c>
      <c r="P83" s="30">
        <v>2.6435999999999999E-3</v>
      </c>
      <c r="Q83" s="30">
        <v>2.5791E-3</v>
      </c>
      <c r="R83" s="30">
        <v>2.5081999999999999E-3</v>
      </c>
      <c r="S83" s="30">
        <v>2.4837000000000001E-3</v>
      </c>
      <c r="T83" s="30">
        <v>2.4667999999999999E-3</v>
      </c>
      <c r="U83" s="30">
        <v>2.457E-3</v>
      </c>
      <c r="V83" s="30">
        <v>2.4489999999999998E-3</v>
      </c>
      <c r="W83" s="30">
        <v>2.4437999999999999E-3</v>
      </c>
      <c r="X83" s="30">
        <v>2.4347000000000001E-3</v>
      </c>
      <c r="Y83" s="30">
        <v>2.4310999999999998E-3</v>
      </c>
      <c r="Z83" s="30">
        <v>2.4215E-3</v>
      </c>
      <c r="AA83" s="30">
        <v>2.4034E-3</v>
      </c>
      <c r="AB83" s="30">
        <v>2.3414E-3</v>
      </c>
      <c r="AC83" s="30">
        <v>2.2355000000000001E-3</v>
      </c>
      <c r="AD83" s="30">
        <v>2.2212E-3</v>
      </c>
      <c r="AE83" s="30">
        <v>2.2143000000000002E-3</v>
      </c>
      <c r="AF83" s="30">
        <v>2.1984999999999999E-3</v>
      </c>
      <c r="AG83" s="30">
        <v>2.1951000000000002E-3</v>
      </c>
      <c r="AH83" s="30">
        <v>2.1741E-3</v>
      </c>
      <c r="AI83" s="30">
        <v>2.1727000000000001E-3</v>
      </c>
      <c r="AJ83" s="30">
        <v>2.1524999999999999E-3</v>
      </c>
      <c r="AK83" s="30">
        <v>2.1426000000000001E-3</v>
      </c>
      <c r="AL83" s="30">
        <v>2.1056E-3</v>
      </c>
      <c r="AM83" s="30">
        <v>2.0988000000000001E-3</v>
      </c>
      <c r="AN83" s="30">
        <v>2.0847000000000001E-3</v>
      </c>
      <c r="AO83" s="30">
        <v>2.0841000000000002E-3</v>
      </c>
      <c r="AP83" s="30">
        <v>2.0830000000000002E-3</v>
      </c>
      <c r="AQ83" s="30">
        <v>2.0309999999999998E-3</v>
      </c>
      <c r="AR83" s="30">
        <v>2.0135000000000001E-3</v>
      </c>
      <c r="AS83" s="30">
        <v>1.9926000000000002E-3</v>
      </c>
      <c r="AT83" s="30">
        <v>1.9723000000000002E-3</v>
      </c>
      <c r="AU83" s="30">
        <v>1.9505E-3</v>
      </c>
      <c r="AV83" s="30">
        <v>1.9377999999999999E-3</v>
      </c>
      <c r="AW83" s="30">
        <v>1.9358999999999999E-3</v>
      </c>
      <c r="AX83" s="30">
        <v>1.9338000000000001E-3</v>
      </c>
      <c r="AY83" s="30">
        <v>1.9337E-3</v>
      </c>
      <c r="AZ83" s="30">
        <v>1.9168E-3</v>
      </c>
      <c r="BA83" s="30">
        <v>1.9122E-3</v>
      </c>
      <c r="BB83" s="30">
        <v>1.9105999999999999E-3</v>
      </c>
      <c r="BC83" s="30">
        <v>1.9089E-3</v>
      </c>
      <c r="BD83" s="30">
        <v>1.903E-3</v>
      </c>
      <c r="BE83" s="30">
        <v>1.8993E-3</v>
      </c>
      <c r="BF83" s="30">
        <v>1.8963999999999999E-3</v>
      </c>
      <c r="BG83" s="30">
        <v>1.8932E-3</v>
      </c>
      <c r="BH83" s="30">
        <v>1.8886E-3</v>
      </c>
      <c r="BI83" s="30">
        <v>1.8791999999999999E-3</v>
      </c>
      <c r="BJ83" s="30">
        <v>1.8684999999999999E-3</v>
      </c>
      <c r="BK83" s="30">
        <v>1.867E-3</v>
      </c>
      <c r="BL83" s="30">
        <v>1.8622000000000001E-3</v>
      </c>
      <c r="BM83" s="30">
        <v>1.8611999999999999E-3</v>
      </c>
      <c r="BN83" s="30">
        <v>1.8412000000000001E-3</v>
      </c>
      <c r="BO83" s="30">
        <v>1.8309000000000001E-3</v>
      </c>
      <c r="BP83" s="30">
        <v>1.8113999999999999E-3</v>
      </c>
      <c r="BQ83" s="30">
        <v>1.8113000000000001E-3</v>
      </c>
      <c r="BR83" s="30">
        <v>1.8083999999999999E-3</v>
      </c>
      <c r="BS83" s="30">
        <v>1.8062E-3</v>
      </c>
      <c r="BT83" s="30">
        <v>1.804E-3</v>
      </c>
      <c r="BU83" s="30">
        <v>1.7959E-3</v>
      </c>
      <c r="BV83" s="30">
        <v>1.7903999999999999E-3</v>
      </c>
      <c r="BW83" s="30">
        <v>1.7853000000000001E-3</v>
      </c>
      <c r="BX83" s="30">
        <v>1.7802E-3</v>
      </c>
      <c r="BY83" s="30">
        <v>1.7707000000000001E-3</v>
      </c>
      <c r="BZ83" s="30">
        <v>1.7577999999999999E-3</v>
      </c>
      <c r="CA83" s="30">
        <v>1.7546E-3</v>
      </c>
      <c r="CB83" s="30">
        <v>1.7482999999999999E-3</v>
      </c>
      <c r="CC83" s="30">
        <v>1.7296E-3</v>
      </c>
      <c r="CD83" s="30">
        <v>1.7263999999999999E-3</v>
      </c>
      <c r="CE83" s="30">
        <v>1.7255E-3</v>
      </c>
      <c r="CF83" s="30">
        <v>1.7197E-3</v>
      </c>
      <c r="CG83" s="30">
        <v>1.7091000000000001E-3</v>
      </c>
      <c r="CH83" s="30">
        <v>1.7033E-3</v>
      </c>
      <c r="CI83" s="30">
        <v>1.6856E-3</v>
      </c>
      <c r="CJ83" s="30">
        <v>1.6831000000000001E-3</v>
      </c>
      <c r="CK83" s="30">
        <v>1.6733E-3</v>
      </c>
      <c r="CL83" s="30">
        <v>1.6570000000000001E-3</v>
      </c>
      <c r="CM83" s="30">
        <v>1.6567999999999999E-3</v>
      </c>
      <c r="CN83" s="30">
        <v>1.6532000000000001E-3</v>
      </c>
      <c r="CO83" s="30">
        <v>1.6442E-3</v>
      </c>
      <c r="CP83" s="30">
        <v>1.6413000000000001E-3</v>
      </c>
      <c r="CQ83" s="30">
        <v>1.6368999999999999E-3</v>
      </c>
      <c r="CR83" s="30">
        <v>1.629E-3</v>
      </c>
      <c r="CS83" s="30">
        <v>1.6146000000000001E-3</v>
      </c>
      <c r="CT83" s="30">
        <v>1.6113E-3</v>
      </c>
      <c r="CU83" s="30">
        <v>1.6092999999999999E-3</v>
      </c>
      <c r="CV83" s="30">
        <v>1.6038000000000001E-3</v>
      </c>
      <c r="CW83" s="30">
        <v>1.5973000000000001E-3</v>
      </c>
    </row>
    <row r="84" spans="1:101" x14ac:dyDescent="0.25">
      <c r="A84" s="30" t="s">
        <v>2718</v>
      </c>
      <c r="B84" s="30">
        <v>3.3138999999999998E-3</v>
      </c>
      <c r="C84" s="30">
        <v>3.0888999999999999E-3</v>
      </c>
      <c r="D84" s="30">
        <v>2.9943000000000001E-3</v>
      </c>
      <c r="E84" s="30">
        <v>2.8747E-3</v>
      </c>
      <c r="F84" s="30">
        <v>2.8405000000000001E-3</v>
      </c>
      <c r="G84" s="30">
        <v>2.8300000000000001E-3</v>
      </c>
      <c r="H84" s="30">
        <v>2.8235000000000001E-3</v>
      </c>
      <c r="I84" s="30">
        <v>2.8162999999999999E-3</v>
      </c>
      <c r="J84" s="30">
        <v>2.7900999999999998E-3</v>
      </c>
      <c r="K84" s="30">
        <v>2.6775000000000002E-3</v>
      </c>
      <c r="L84" s="30">
        <v>2.6610000000000002E-3</v>
      </c>
      <c r="M84" s="30">
        <v>2.6193000000000002E-3</v>
      </c>
      <c r="N84" s="30">
        <v>2.5961000000000001E-3</v>
      </c>
      <c r="O84" s="30">
        <v>2.5282999999999998E-3</v>
      </c>
      <c r="P84" s="30">
        <v>2.4953000000000002E-3</v>
      </c>
      <c r="Q84" s="30">
        <v>2.4791000000000001E-3</v>
      </c>
      <c r="R84" s="30">
        <v>2.4589999999999998E-3</v>
      </c>
      <c r="S84" s="30">
        <v>2.4513999999999998E-3</v>
      </c>
      <c r="T84" s="30">
        <v>2.4115999999999999E-3</v>
      </c>
      <c r="U84" s="30">
        <v>2.3476E-3</v>
      </c>
      <c r="V84" s="30">
        <v>2.3454999999999999E-3</v>
      </c>
      <c r="W84" s="30">
        <v>2.3251999999999999E-3</v>
      </c>
      <c r="X84" s="30">
        <v>2.3024999999999999E-3</v>
      </c>
      <c r="Y84" s="30">
        <v>2.3000999999999998E-3</v>
      </c>
      <c r="Z84" s="30">
        <v>2.2934000000000001E-3</v>
      </c>
      <c r="AA84" s="30">
        <v>2.2414000000000002E-3</v>
      </c>
      <c r="AB84" s="30">
        <v>2.2334E-3</v>
      </c>
      <c r="AC84" s="30">
        <v>2.2257000000000002E-3</v>
      </c>
      <c r="AD84" s="30">
        <v>2.1857000000000001E-3</v>
      </c>
      <c r="AE84" s="30">
        <v>2.1592E-3</v>
      </c>
      <c r="AF84" s="30">
        <v>2.15E-3</v>
      </c>
      <c r="AG84" s="30">
        <v>2.1283000000000001E-3</v>
      </c>
      <c r="AH84" s="30">
        <v>2.1275999999999999E-3</v>
      </c>
      <c r="AI84" s="30">
        <v>2.1194E-3</v>
      </c>
      <c r="AJ84" s="30">
        <v>2.1193000000000002E-3</v>
      </c>
      <c r="AK84" s="30">
        <v>2.1175999999999999E-3</v>
      </c>
      <c r="AL84" s="30">
        <v>2.0952000000000002E-3</v>
      </c>
      <c r="AM84" s="30">
        <v>2.0950999999999999E-3</v>
      </c>
      <c r="AN84" s="30">
        <v>2.0902999999999998E-3</v>
      </c>
      <c r="AO84" s="30">
        <v>2.0810999999999998E-3</v>
      </c>
      <c r="AP84" s="30">
        <v>2.0647E-3</v>
      </c>
      <c r="AQ84" s="30">
        <v>2.0634E-3</v>
      </c>
      <c r="AR84" s="30">
        <v>2.0630000000000002E-3</v>
      </c>
      <c r="AS84" s="30">
        <v>2.0625000000000001E-3</v>
      </c>
      <c r="AT84" s="30">
        <v>2.0623E-3</v>
      </c>
      <c r="AU84" s="30">
        <v>2.0330999999999999E-3</v>
      </c>
      <c r="AV84" s="30">
        <v>2.0265000000000001E-3</v>
      </c>
      <c r="AW84" s="30">
        <v>2.0206E-3</v>
      </c>
      <c r="AX84" s="30">
        <v>2.0087E-3</v>
      </c>
      <c r="AY84" s="30">
        <v>1.9972000000000002E-3</v>
      </c>
      <c r="AZ84" s="30">
        <v>1.9918000000000002E-3</v>
      </c>
      <c r="BA84" s="30">
        <v>1.9794999999999999E-3</v>
      </c>
      <c r="BB84" s="30">
        <v>1.9743E-3</v>
      </c>
      <c r="BC84" s="30">
        <v>1.9686999999999999E-3</v>
      </c>
      <c r="BD84" s="30">
        <v>1.9647000000000002E-3</v>
      </c>
      <c r="BE84" s="30">
        <v>1.9495000000000001E-3</v>
      </c>
      <c r="BF84" s="30">
        <v>1.946E-3</v>
      </c>
      <c r="BG84" s="30">
        <v>1.9346999999999999E-3</v>
      </c>
      <c r="BH84" s="30">
        <v>1.9304999999999999E-3</v>
      </c>
      <c r="BI84" s="30">
        <v>1.9275E-3</v>
      </c>
      <c r="BJ84" s="30">
        <v>1.9227000000000001E-3</v>
      </c>
      <c r="BK84" s="30">
        <v>1.9178999999999999E-3</v>
      </c>
      <c r="BL84" s="30">
        <v>1.9078999999999999E-3</v>
      </c>
      <c r="BM84" s="30">
        <v>1.8921000000000001E-3</v>
      </c>
      <c r="BN84" s="30">
        <v>1.8753000000000001E-3</v>
      </c>
      <c r="BO84" s="30">
        <v>1.8721E-3</v>
      </c>
      <c r="BP84" s="30">
        <v>1.8611000000000001E-3</v>
      </c>
      <c r="BQ84" s="30">
        <v>1.8546999999999999E-3</v>
      </c>
      <c r="BR84" s="30">
        <v>1.8534000000000001E-3</v>
      </c>
      <c r="BS84" s="30">
        <v>1.8495E-3</v>
      </c>
      <c r="BT84" s="30">
        <v>1.8433E-3</v>
      </c>
      <c r="BU84" s="30">
        <v>1.8339999999999999E-3</v>
      </c>
      <c r="BV84" s="30">
        <v>1.8175000000000001E-3</v>
      </c>
      <c r="BW84" s="30">
        <v>1.8090999999999999E-3</v>
      </c>
      <c r="BX84" s="30">
        <v>1.8071999999999999E-3</v>
      </c>
      <c r="BY84" s="30">
        <v>1.7903000000000001E-3</v>
      </c>
      <c r="BZ84" s="30">
        <v>1.7759E-3</v>
      </c>
      <c r="CA84" s="30">
        <v>1.7719000000000001E-3</v>
      </c>
      <c r="CB84" s="30">
        <v>1.7665999999999999E-3</v>
      </c>
      <c r="CC84" s="30">
        <v>1.7612999999999999E-3</v>
      </c>
      <c r="CD84" s="30">
        <v>1.7579E-3</v>
      </c>
      <c r="CE84" s="30">
        <v>1.756E-3</v>
      </c>
      <c r="CF84" s="30">
        <v>1.7542E-3</v>
      </c>
      <c r="CG84" s="30">
        <v>1.7519E-3</v>
      </c>
      <c r="CH84" s="30">
        <v>1.7269E-3</v>
      </c>
      <c r="CI84" s="30">
        <v>1.7214999999999999E-3</v>
      </c>
      <c r="CJ84" s="30">
        <v>1.717E-3</v>
      </c>
      <c r="CK84" s="30">
        <v>1.7164999999999999E-3</v>
      </c>
      <c r="CL84" s="30">
        <v>1.7055E-3</v>
      </c>
      <c r="CM84" s="30">
        <v>1.7030999999999999E-3</v>
      </c>
      <c r="CN84" s="30">
        <v>1.7002E-3</v>
      </c>
      <c r="CO84" s="30">
        <v>1.6895E-3</v>
      </c>
      <c r="CP84" s="30">
        <v>1.689E-3</v>
      </c>
      <c r="CQ84" s="30">
        <v>1.6884000000000001E-3</v>
      </c>
      <c r="CR84" s="30">
        <v>1.6777000000000001E-3</v>
      </c>
      <c r="CS84" s="30">
        <v>1.6737E-3</v>
      </c>
      <c r="CT84" s="30">
        <v>1.6727000000000001E-3</v>
      </c>
      <c r="CU84" s="30">
        <v>1.6695E-3</v>
      </c>
      <c r="CV84" s="30">
        <v>1.6647999999999999E-3</v>
      </c>
      <c r="CW84" s="30">
        <v>1.6586999999999999E-3</v>
      </c>
    </row>
    <row r="85" spans="1:101" x14ac:dyDescent="0.25">
      <c r="A85" s="30" t="s">
        <v>2719</v>
      </c>
      <c r="B85" s="30">
        <v>3.9364999999999999E-3</v>
      </c>
      <c r="C85" s="30">
        <v>3.7096E-3</v>
      </c>
      <c r="D85" s="30">
        <v>3.6495E-3</v>
      </c>
      <c r="E85" s="30">
        <v>3.1913000000000002E-3</v>
      </c>
      <c r="F85" s="30">
        <v>3.0964E-3</v>
      </c>
      <c r="G85" s="30">
        <v>3.0593E-3</v>
      </c>
      <c r="H85" s="30">
        <v>2.859E-3</v>
      </c>
      <c r="I85" s="30">
        <v>2.8176E-3</v>
      </c>
      <c r="J85" s="30">
        <v>2.8051E-3</v>
      </c>
      <c r="K85" s="30">
        <v>2.7755000000000002E-3</v>
      </c>
      <c r="L85" s="30">
        <v>2.7420999999999999E-3</v>
      </c>
      <c r="M85" s="30">
        <v>2.7304E-3</v>
      </c>
      <c r="N85" s="30">
        <v>2.6933999999999999E-3</v>
      </c>
      <c r="O85" s="30">
        <v>2.6483000000000001E-3</v>
      </c>
      <c r="P85" s="30">
        <v>2.6392999999999998E-3</v>
      </c>
      <c r="Q85" s="30">
        <v>2.5818E-3</v>
      </c>
      <c r="R85" s="30">
        <v>2.5741000000000002E-3</v>
      </c>
      <c r="S85" s="30">
        <v>2.5593E-3</v>
      </c>
      <c r="T85" s="30">
        <v>2.5079E-3</v>
      </c>
      <c r="U85" s="30">
        <v>2.4713999999999999E-3</v>
      </c>
      <c r="V85" s="30">
        <v>2.4597999999999998E-3</v>
      </c>
      <c r="W85" s="30">
        <v>2.3938000000000002E-3</v>
      </c>
      <c r="X85" s="30">
        <v>2.3655999999999998E-3</v>
      </c>
      <c r="Y85" s="30">
        <v>2.3414999999999998E-3</v>
      </c>
      <c r="Z85" s="30">
        <v>2.3294000000000001E-3</v>
      </c>
      <c r="AA85" s="30">
        <v>2.3267000000000001E-3</v>
      </c>
      <c r="AB85" s="30">
        <v>2.3205999999999999E-3</v>
      </c>
      <c r="AC85" s="30">
        <v>2.3205999999999999E-3</v>
      </c>
      <c r="AD85" s="30">
        <v>2.2742999999999999E-3</v>
      </c>
      <c r="AE85" s="30">
        <v>2.2561E-3</v>
      </c>
      <c r="AF85" s="30">
        <v>2.1892000000000001E-3</v>
      </c>
      <c r="AG85" s="30">
        <v>2.1848000000000002E-3</v>
      </c>
      <c r="AH85" s="30">
        <v>2.1832000000000002E-3</v>
      </c>
      <c r="AI85" s="30">
        <v>2.1719E-3</v>
      </c>
      <c r="AJ85" s="30">
        <v>2.1697999999999999E-3</v>
      </c>
      <c r="AK85" s="30">
        <v>2.1367999999999999E-3</v>
      </c>
      <c r="AL85" s="30">
        <v>2.1140999999999998E-3</v>
      </c>
      <c r="AM85" s="30">
        <v>2.1123000000000001E-3</v>
      </c>
      <c r="AN85" s="30">
        <v>2.0996000000000001E-3</v>
      </c>
      <c r="AO85" s="30">
        <v>2.0666E-3</v>
      </c>
      <c r="AP85" s="30">
        <v>2.0496999999999998E-3</v>
      </c>
      <c r="AQ85" s="30">
        <v>2.0033999999999998E-3</v>
      </c>
      <c r="AR85" s="30">
        <v>1.9870999999999999E-3</v>
      </c>
      <c r="AS85" s="30">
        <v>1.9789E-3</v>
      </c>
      <c r="AT85" s="30">
        <v>1.9605E-3</v>
      </c>
      <c r="AU85" s="30">
        <v>1.9507000000000001E-3</v>
      </c>
      <c r="AV85" s="30">
        <v>1.9499000000000001E-3</v>
      </c>
      <c r="AW85" s="30">
        <v>1.9429E-3</v>
      </c>
      <c r="AX85" s="30">
        <v>1.9417E-3</v>
      </c>
      <c r="AY85" s="30">
        <v>1.9199E-3</v>
      </c>
      <c r="AZ85" s="30">
        <v>1.9193000000000001E-3</v>
      </c>
      <c r="BA85" s="30">
        <v>1.9078999999999999E-3</v>
      </c>
      <c r="BB85" s="30">
        <v>1.9058E-3</v>
      </c>
      <c r="BC85" s="30">
        <v>1.9046E-3</v>
      </c>
      <c r="BD85" s="30">
        <v>1.8831E-3</v>
      </c>
      <c r="BE85" s="30">
        <v>1.8676000000000001E-3</v>
      </c>
      <c r="BF85" s="30">
        <v>1.8661999999999999E-3</v>
      </c>
      <c r="BG85" s="30">
        <v>1.8623999999999999E-3</v>
      </c>
      <c r="BH85" s="30">
        <v>1.851E-3</v>
      </c>
      <c r="BI85" s="30">
        <v>1.8485000000000001E-3</v>
      </c>
      <c r="BJ85" s="30">
        <v>1.8404999999999999E-3</v>
      </c>
      <c r="BK85" s="30">
        <v>1.8381000000000001E-3</v>
      </c>
      <c r="BL85" s="30">
        <v>1.8377000000000001E-3</v>
      </c>
      <c r="BM85" s="30">
        <v>1.8285E-3</v>
      </c>
      <c r="BN85" s="30">
        <v>1.8113000000000001E-3</v>
      </c>
      <c r="BO85" s="30">
        <v>1.8077E-3</v>
      </c>
      <c r="BP85" s="30">
        <v>1.8051E-3</v>
      </c>
      <c r="BQ85" s="30">
        <v>1.7972999999999999E-3</v>
      </c>
      <c r="BR85" s="30">
        <v>1.7876999999999999E-3</v>
      </c>
      <c r="BS85" s="30">
        <v>1.7845000000000001E-3</v>
      </c>
      <c r="BT85" s="30">
        <v>1.7826999999999999E-3</v>
      </c>
      <c r="BU85" s="30">
        <v>1.7811999999999999E-3</v>
      </c>
      <c r="BV85" s="30">
        <v>1.7698E-3</v>
      </c>
      <c r="BW85" s="30">
        <v>1.7592E-3</v>
      </c>
      <c r="BX85" s="30">
        <v>1.7568E-3</v>
      </c>
      <c r="BY85" s="30">
        <v>1.7459999999999999E-3</v>
      </c>
      <c r="BZ85" s="30">
        <v>1.7438E-3</v>
      </c>
      <c r="CA85" s="30">
        <v>1.7416E-3</v>
      </c>
      <c r="CB85" s="30">
        <v>1.7405999999999999E-3</v>
      </c>
      <c r="CC85" s="30">
        <v>1.7239E-3</v>
      </c>
      <c r="CD85" s="30">
        <v>1.7237999999999999E-3</v>
      </c>
      <c r="CE85" s="30">
        <v>1.7152000000000001E-3</v>
      </c>
      <c r="CF85" s="30">
        <v>1.7145000000000001E-3</v>
      </c>
      <c r="CG85" s="30">
        <v>1.7144E-3</v>
      </c>
      <c r="CH85" s="30">
        <v>1.7080000000000001E-3</v>
      </c>
      <c r="CI85" s="30">
        <v>1.7056E-3</v>
      </c>
      <c r="CJ85" s="30">
        <v>1.6953999999999999E-3</v>
      </c>
      <c r="CK85" s="30">
        <v>1.6861000000000001E-3</v>
      </c>
      <c r="CL85" s="30">
        <v>1.6829E-3</v>
      </c>
      <c r="CM85" s="30">
        <v>1.6800999999999999E-3</v>
      </c>
      <c r="CN85" s="30">
        <v>1.6796999999999999E-3</v>
      </c>
      <c r="CO85" s="30">
        <v>1.6752E-3</v>
      </c>
      <c r="CP85" s="30">
        <v>1.6689999999999999E-3</v>
      </c>
      <c r="CQ85" s="30">
        <v>1.6669E-3</v>
      </c>
      <c r="CR85" s="30">
        <v>1.6484E-3</v>
      </c>
      <c r="CS85" s="30">
        <v>1.6471000000000001E-3</v>
      </c>
      <c r="CT85" s="30">
        <v>1.6302999999999999E-3</v>
      </c>
      <c r="CU85" s="30">
        <v>1.6299999999999999E-3</v>
      </c>
      <c r="CV85" s="30">
        <v>1.627E-3</v>
      </c>
      <c r="CW85" s="30">
        <v>1.6260999999999999E-3</v>
      </c>
    </row>
    <row r="86" spans="1:101" x14ac:dyDescent="0.25">
      <c r="A86" s="30" t="s">
        <v>2720</v>
      </c>
      <c r="B86" s="30">
        <v>4.3544999999999999E-3</v>
      </c>
      <c r="C86" s="30">
        <v>3.0512E-3</v>
      </c>
      <c r="D86" s="30">
        <v>2.8747E-3</v>
      </c>
      <c r="E86" s="30">
        <v>2.6266000000000002E-3</v>
      </c>
      <c r="F86" s="30">
        <v>2.4986000000000001E-3</v>
      </c>
      <c r="G86" s="30">
        <v>2.4756999999999999E-3</v>
      </c>
      <c r="H86" s="30">
        <v>2.3974999999999999E-3</v>
      </c>
      <c r="I86" s="30">
        <v>2.3798999999999999E-3</v>
      </c>
      <c r="J86" s="30">
        <v>2.3476999999999999E-3</v>
      </c>
      <c r="K86" s="30">
        <v>2.2347999999999999E-3</v>
      </c>
      <c r="L86" s="30">
        <v>2.1949000000000001E-3</v>
      </c>
      <c r="M86" s="30">
        <v>2.1432000000000001E-3</v>
      </c>
      <c r="N86" s="30">
        <v>2.1332E-3</v>
      </c>
      <c r="O86" s="30">
        <v>2.1299999999999999E-3</v>
      </c>
      <c r="P86" s="30">
        <v>2.1289E-3</v>
      </c>
      <c r="Q86" s="30">
        <v>2.1183999999999999E-3</v>
      </c>
      <c r="R86" s="30">
        <v>2.1099999999999999E-3</v>
      </c>
      <c r="S86" s="30">
        <v>2.0915E-3</v>
      </c>
      <c r="T86" s="30">
        <v>2.0883E-3</v>
      </c>
      <c r="U86" s="30">
        <v>2.0563999999999999E-3</v>
      </c>
      <c r="V86" s="30">
        <v>2.0227999999999999E-3</v>
      </c>
      <c r="W86" s="30">
        <v>2.0095E-3</v>
      </c>
      <c r="X86" s="30">
        <v>1.9962999999999999E-3</v>
      </c>
      <c r="Y86" s="30">
        <v>1.9686999999999999E-3</v>
      </c>
      <c r="Z86" s="30">
        <v>1.9564000000000001E-3</v>
      </c>
      <c r="AA86" s="30">
        <v>1.9543E-3</v>
      </c>
      <c r="AB86" s="30">
        <v>1.9499000000000001E-3</v>
      </c>
      <c r="AC86" s="30">
        <v>1.9474E-3</v>
      </c>
      <c r="AD86" s="30">
        <v>1.9461999999999999E-3</v>
      </c>
      <c r="AE86" s="30">
        <v>1.9396000000000001E-3</v>
      </c>
      <c r="AF86" s="30">
        <v>1.9242E-3</v>
      </c>
      <c r="AG86" s="30">
        <v>1.9089E-3</v>
      </c>
      <c r="AH86" s="30">
        <v>1.9023E-3</v>
      </c>
      <c r="AI86" s="30">
        <v>1.8931E-3</v>
      </c>
      <c r="AJ86" s="30">
        <v>1.8928E-3</v>
      </c>
      <c r="AK86" s="30">
        <v>1.8829999999999999E-3</v>
      </c>
      <c r="AL86" s="30">
        <v>1.8739E-3</v>
      </c>
      <c r="AM86" s="30">
        <v>1.8636E-3</v>
      </c>
      <c r="AN86" s="30">
        <v>1.8564E-3</v>
      </c>
      <c r="AO86" s="30">
        <v>1.8514E-3</v>
      </c>
      <c r="AP86" s="30">
        <v>1.8481000000000001E-3</v>
      </c>
      <c r="AQ86" s="30">
        <v>1.8184E-3</v>
      </c>
      <c r="AR86" s="30">
        <v>1.8075000000000001E-3</v>
      </c>
      <c r="AS86" s="30">
        <v>1.8064999999999999E-3</v>
      </c>
      <c r="AT86" s="30">
        <v>1.8029000000000001E-3</v>
      </c>
      <c r="AU86" s="30">
        <v>1.7995999999999999E-3</v>
      </c>
      <c r="AV86" s="30">
        <v>1.7981E-3</v>
      </c>
      <c r="AW86" s="30">
        <v>1.7876999999999999E-3</v>
      </c>
      <c r="AX86" s="30">
        <v>1.7848E-3</v>
      </c>
      <c r="AY86" s="30">
        <v>1.7749E-3</v>
      </c>
      <c r="AZ86" s="30">
        <v>1.7723999999999999E-3</v>
      </c>
      <c r="BA86" s="30">
        <v>1.7676E-3</v>
      </c>
      <c r="BB86" s="30">
        <v>1.7583E-3</v>
      </c>
      <c r="BC86" s="30">
        <v>1.758E-3</v>
      </c>
      <c r="BD86" s="30">
        <v>1.7572E-3</v>
      </c>
      <c r="BE86" s="30">
        <v>1.7523E-3</v>
      </c>
      <c r="BF86" s="30">
        <v>1.7497000000000001E-3</v>
      </c>
      <c r="BG86" s="30">
        <v>1.7469E-3</v>
      </c>
      <c r="BH86" s="30">
        <v>1.7420999999999999E-3</v>
      </c>
      <c r="BI86" s="30">
        <v>1.7382999999999999E-3</v>
      </c>
      <c r="BJ86" s="30">
        <v>1.7248000000000001E-3</v>
      </c>
      <c r="BK86" s="30">
        <v>1.7175999999999999E-3</v>
      </c>
      <c r="BL86" s="30">
        <v>1.7152999999999999E-3</v>
      </c>
      <c r="BM86" s="30">
        <v>1.6846000000000001E-3</v>
      </c>
      <c r="BN86" s="30">
        <v>1.6834E-3</v>
      </c>
      <c r="BO86" s="30">
        <v>1.668E-3</v>
      </c>
      <c r="BP86" s="30">
        <v>1.6670000000000001E-3</v>
      </c>
      <c r="BQ86" s="30">
        <v>1.6546E-3</v>
      </c>
      <c r="BR86" s="30">
        <v>1.6482999999999999E-3</v>
      </c>
      <c r="BS86" s="30">
        <v>1.6429999999999999E-3</v>
      </c>
      <c r="BT86" s="30">
        <v>1.6241999999999999E-3</v>
      </c>
      <c r="BU86" s="30">
        <v>1.6218999999999999E-3</v>
      </c>
      <c r="BV86" s="30">
        <v>1.6159E-3</v>
      </c>
      <c r="BW86" s="30">
        <v>1.6146000000000001E-3</v>
      </c>
      <c r="BX86" s="30">
        <v>1.6129E-3</v>
      </c>
      <c r="BY86" s="30">
        <v>1.6128E-3</v>
      </c>
      <c r="BZ86" s="30">
        <v>1.6073000000000001E-3</v>
      </c>
      <c r="CA86" s="30">
        <v>1.6057999999999999E-3</v>
      </c>
      <c r="CB86" s="30">
        <v>1.6044E-3</v>
      </c>
      <c r="CC86" s="30">
        <v>1.6044E-3</v>
      </c>
      <c r="CD86" s="30">
        <v>1.5929E-3</v>
      </c>
      <c r="CE86" s="30">
        <v>1.5918E-3</v>
      </c>
      <c r="CF86" s="30">
        <v>1.5873E-3</v>
      </c>
      <c r="CG86" s="30">
        <v>1.5736999999999999E-3</v>
      </c>
      <c r="CH86" s="30">
        <v>1.5671999999999999E-3</v>
      </c>
      <c r="CI86" s="30">
        <v>1.5671000000000001E-3</v>
      </c>
      <c r="CJ86" s="30">
        <v>1.5532E-3</v>
      </c>
      <c r="CK86" s="30">
        <v>1.5478E-3</v>
      </c>
      <c r="CL86" s="30">
        <v>1.5273000000000001E-3</v>
      </c>
      <c r="CM86" s="30">
        <v>1.5237E-3</v>
      </c>
      <c r="CN86" s="30">
        <v>1.5219000000000001E-3</v>
      </c>
      <c r="CO86" s="30">
        <v>1.5208999999999999E-3</v>
      </c>
      <c r="CP86" s="30">
        <v>1.5187E-3</v>
      </c>
      <c r="CQ86" s="30">
        <v>1.5150000000000001E-3</v>
      </c>
      <c r="CR86" s="30">
        <v>1.4909000000000001E-3</v>
      </c>
      <c r="CS86" s="30">
        <v>1.4863999999999999E-3</v>
      </c>
      <c r="CT86" s="30">
        <v>1.477E-3</v>
      </c>
      <c r="CU86" s="30">
        <v>1.4763000000000001E-3</v>
      </c>
      <c r="CV86" s="30">
        <v>1.4679999999999999E-3</v>
      </c>
      <c r="CW86" s="30">
        <v>1.4648E-3</v>
      </c>
    </row>
    <row r="87" spans="1:101" x14ac:dyDescent="0.25">
      <c r="A87" s="30" t="s">
        <v>54</v>
      </c>
      <c r="B87" s="30">
        <v>4.3204999999999997E-3</v>
      </c>
      <c r="C87" s="30">
        <v>3.2318E-3</v>
      </c>
      <c r="D87" s="30">
        <v>3.0994E-3</v>
      </c>
      <c r="E87" s="30">
        <v>3.0336999999999999E-3</v>
      </c>
      <c r="F87" s="30">
        <v>2.9136000000000001E-3</v>
      </c>
      <c r="G87" s="30">
        <v>2.7923000000000002E-3</v>
      </c>
      <c r="H87" s="30">
        <v>2.7763000000000002E-3</v>
      </c>
      <c r="I87" s="30">
        <v>2.7415E-3</v>
      </c>
      <c r="J87" s="30">
        <v>2.5644999999999999E-3</v>
      </c>
      <c r="K87" s="30">
        <v>2.5135999999999999E-3</v>
      </c>
      <c r="L87" s="30">
        <v>2.4107999999999998E-3</v>
      </c>
      <c r="M87" s="30">
        <v>2.3395999999999998E-3</v>
      </c>
      <c r="N87" s="30">
        <v>2.3096000000000002E-3</v>
      </c>
      <c r="O87" s="30">
        <v>2.3048000000000001E-3</v>
      </c>
      <c r="P87" s="30">
        <v>2.2503000000000002E-3</v>
      </c>
      <c r="Q87" s="30">
        <v>2.2426999999999998E-3</v>
      </c>
      <c r="R87" s="30">
        <v>2.2315E-3</v>
      </c>
      <c r="S87" s="30">
        <v>2.2235000000000002E-3</v>
      </c>
      <c r="T87" s="30">
        <v>2.2022999999999999E-3</v>
      </c>
      <c r="U87" s="30">
        <v>2.1882999999999998E-3</v>
      </c>
      <c r="V87" s="30">
        <v>2.1840000000000002E-3</v>
      </c>
      <c r="W87" s="30">
        <v>2.1754999999999999E-3</v>
      </c>
      <c r="X87" s="30">
        <v>2.1404000000000002E-3</v>
      </c>
      <c r="Y87" s="30">
        <v>2.1221E-3</v>
      </c>
      <c r="Z87" s="30">
        <v>2.1102999999999998E-3</v>
      </c>
      <c r="AA87" s="30">
        <v>2.1099999999999999E-3</v>
      </c>
      <c r="AB87" s="30">
        <v>2.0904000000000001E-3</v>
      </c>
      <c r="AC87" s="30">
        <v>2.0703000000000002E-3</v>
      </c>
      <c r="AD87" s="30">
        <v>2.0306999999999999E-3</v>
      </c>
      <c r="AE87" s="30">
        <v>2.0049999999999998E-3</v>
      </c>
      <c r="AF87" s="30">
        <v>1.9545000000000001E-3</v>
      </c>
      <c r="AG87" s="30">
        <v>1.9352E-3</v>
      </c>
      <c r="AH87" s="30">
        <v>1.9176E-3</v>
      </c>
      <c r="AI87" s="30">
        <v>1.9028999999999999E-3</v>
      </c>
      <c r="AJ87" s="30">
        <v>1.8993E-3</v>
      </c>
      <c r="AK87" s="30">
        <v>1.8898999999999999E-3</v>
      </c>
      <c r="AL87" s="30">
        <v>1.8897E-3</v>
      </c>
      <c r="AM87" s="30">
        <v>1.8716E-3</v>
      </c>
      <c r="AN87" s="30">
        <v>1.8705E-3</v>
      </c>
      <c r="AO87" s="30">
        <v>1.8672000000000001E-3</v>
      </c>
      <c r="AP87" s="30">
        <v>1.8641E-3</v>
      </c>
      <c r="AQ87" s="30">
        <v>1.8621E-3</v>
      </c>
      <c r="AR87" s="30">
        <v>1.8595E-3</v>
      </c>
      <c r="AS87" s="30">
        <v>1.8554999999999999E-3</v>
      </c>
      <c r="AT87" s="30">
        <v>1.8471E-3</v>
      </c>
      <c r="AU87" s="30">
        <v>1.8412999999999999E-3</v>
      </c>
      <c r="AV87" s="30">
        <v>1.8243000000000001E-3</v>
      </c>
      <c r="AW87" s="30">
        <v>1.8113999999999999E-3</v>
      </c>
      <c r="AX87" s="30">
        <v>1.807E-3</v>
      </c>
      <c r="AY87" s="30">
        <v>1.8052999999999999E-3</v>
      </c>
      <c r="AZ87" s="30">
        <v>1.8014999999999999E-3</v>
      </c>
      <c r="BA87" s="30">
        <v>1.7864999999999999E-3</v>
      </c>
      <c r="BB87" s="30">
        <v>1.784E-3</v>
      </c>
      <c r="BC87" s="30">
        <v>1.7834999999999999E-3</v>
      </c>
      <c r="BD87" s="30">
        <v>1.7763E-3</v>
      </c>
      <c r="BE87" s="30">
        <v>1.7631000000000001E-3</v>
      </c>
      <c r="BF87" s="30">
        <v>1.7595E-3</v>
      </c>
      <c r="BG87" s="30">
        <v>1.7566000000000001E-3</v>
      </c>
      <c r="BH87" s="30">
        <v>1.7447999999999999E-3</v>
      </c>
      <c r="BI87" s="30">
        <v>1.7381E-3</v>
      </c>
      <c r="BJ87" s="30">
        <v>1.7353E-3</v>
      </c>
      <c r="BK87" s="30">
        <v>1.7133999999999999E-3</v>
      </c>
      <c r="BL87" s="30">
        <v>1.7049000000000001E-3</v>
      </c>
      <c r="BM87" s="30">
        <v>1.7026000000000001E-3</v>
      </c>
      <c r="BN87" s="30">
        <v>1.6971E-3</v>
      </c>
      <c r="BO87" s="30">
        <v>1.6865999999999999E-3</v>
      </c>
      <c r="BP87" s="30">
        <v>1.6848E-3</v>
      </c>
      <c r="BQ87" s="30">
        <v>1.6835000000000001E-3</v>
      </c>
      <c r="BR87" s="30">
        <v>1.6770999999999999E-3</v>
      </c>
      <c r="BS87" s="30">
        <v>1.6735000000000001E-3</v>
      </c>
      <c r="BT87" s="30">
        <v>1.6668E-3</v>
      </c>
      <c r="BU87" s="30">
        <v>1.6666999999999999E-3</v>
      </c>
      <c r="BV87" s="30">
        <v>1.6459000000000001E-3</v>
      </c>
      <c r="BW87" s="30">
        <v>1.6325000000000001E-3</v>
      </c>
      <c r="BX87" s="30">
        <v>1.6306000000000001E-3</v>
      </c>
      <c r="BY87" s="30">
        <v>1.6279000000000001E-3</v>
      </c>
      <c r="BZ87" s="30">
        <v>1.6091E-3</v>
      </c>
      <c r="CA87" s="30">
        <v>1.6052E-3</v>
      </c>
      <c r="CB87" s="30">
        <v>1.6027999999999999E-3</v>
      </c>
      <c r="CC87" s="30">
        <v>1.6026E-3</v>
      </c>
      <c r="CD87" s="30">
        <v>1.5962000000000001E-3</v>
      </c>
      <c r="CE87" s="30">
        <v>1.5827E-3</v>
      </c>
      <c r="CF87" s="30">
        <v>1.5784E-3</v>
      </c>
      <c r="CG87" s="30">
        <v>1.5778999999999999E-3</v>
      </c>
      <c r="CH87" s="30">
        <v>1.5679999999999999E-3</v>
      </c>
      <c r="CI87" s="30">
        <v>1.5662E-3</v>
      </c>
      <c r="CJ87" s="30">
        <v>1.5639E-3</v>
      </c>
      <c r="CK87" s="30">
        <v>1.5613999999999999E-3</v>
      </c>
      <c r="CL87" s="30">
        <v>1.5537000000000001E-3</v>
      </c>
      <c r="CM87" s="30">
        <v>1.5512E-3</v>
      </c>
      <c r="CN87" s="30">
        <v>1.5342000000000001E-3</v>
      </c>
      <c r="CO87" s="30">
        <v>1.5326000000000001E-3</v>
      </c>
      <c r="CP87" s="30">
        <v>1.5319999999999999E-3</v>
      </c>
      <c r="CQ87" s="30">
        <v>1.5079E-3</v>
      </c>
      <c r="CR87" s="30">
        <v>1.5076E-3</v>
      </c>
      <c r="CS87" s="30">
        <v>1.5027E-3</v>
      </c>
      <c r="CT87" s="30">
        <v>1.5E-3</v>
      </c>
      <c r="CU87" s="30">
        <v>1.4992E-3</v>
      </c>
      <c r="CV87" s="30">
        <v>1.4968E-3</v>
      </c>
      <c r="CW87" s="30">
        <v>1.4957E-3</v>
      </c>
    </row>
    <row r="88" spans="1:101" x14ac:dyDescent="0.25">
      <c r="A88" s="30" t="s">
        <v>2721</v>
      </c>
      <c r="B88" s="30">
        <v>4.2259000000000003E-3</v>
      </c>
      <c r="C88" s="30">
        <v>3.7623000000000001E-3</v>
      </c>
      <c r="D88" s="30">
        <v>3.6908000000000002E-3</v>
      </c>
      <c r="E88" s="30">
        <v>3.4196000000000001E-3</v>
      </c>
      <c r="F88" s="30">
        <v>3.3926999999999998E-3</v>
      </c>
      <c r="G88" s="30">
        <v>3.1925999999999999E-3</v>
      </c>
      <c r="H88" s="30">
        <v>2.9862000000000001E-3</v>
      </c>
      <c r="I88" s="30">
        <v>2.9808E-3</v>
      </c>
      <c r="J88" s="30">
        <v>2.6002E-3</v>
      </c>
      <c r="K88" s="30">
        <v>2.5967999999999998E-3</v>
      </c>
      <c r="L88" s="30">
        <v>2.5918E-3</v>
      </c>
      <c r="M88" s="30">
        <v>2.5588E-3</v>
      </c>
      <c r="N88" s="30">
        <v>2.5336999999999998E-3</v>
      </c>
      <c r="O88" s="30">
        <v>2.5062999999999999E-3</v>
      </c>
      <c r="P88" s="30">
        <v>2.5046999999999999E-3</v>
      </c>
      <c r="Q88" s="30">
        <v>2.4309000000000002E-3</v>
      </c>
      <c r="R88" s="30">
        <v>2.4004E-3</v>
      </c>
      <c r="S88" s="30">
        <v>2.3823E-3</v>
      </c>
      <c r="T88" s="30">
        <v>2.3793E-3</v>
      </c>
      <c r="U88" s="30">
        <v>2.3327999999999999E-3</v>
      </c>
      <c r="V88" s="30">
        <v>2.2970999999999998E-3</v>
      </c>
      <c r="W88" s="30">
        <v>2.2905E-3</v>
      </c>
      <c r="X88" s="30">
        <v>2.2734999999999999E-3</v>
      </c>
      <c r="Y88" s="30">
        <v>2.2552000000000002E-3</v>
      </c>
      <c r="Z88" s="30">
        <v>2.1776E-3</v>
      </c>
      <c r="AA88" s="30">
        <v>2.1722E-3</v>
      </c>
      <c r="AB88" s="30">
        <v>2.1434000000000002E-3</v>
      </c>
      <c r="AC88" s="30">
        <v>2.1324999999999998E-3</v>
      </c>
      <c r="AD88" s="30">
        <v>2.1086E-3</v>
      </c>
      <c r="AE88" s="30">
        <v>2.1036000000000002E-3</v>
      </c>
      <c r="AF88" s="30">
        <v>2.0869E-3</v>
      </c>
      <c r="AG88" s="30">
        <v>2.0769E-3</v>
      </c>
      <c r="AH88" s="30">
        <v>2.0412999999999998E-3</v>
      </c>
      <c r="AI88" s="30">
        <v>2.0338000000000001E-3</v>
      </c>
      <c r="AJ88" s="30">
        <v>2.0236999999999998E-3</v>
      </c>
      <c r="AK88" s="30">
        <v>2.0222999999999999E-3</v>
      </c>
      <c r="AL88" s="30">
        <v>1.9945000000000002E-3</v>
      </c>
      <c r="AM88" s="30">
        <v>1.9748999999999999E-3</v>
      </c>
      <c r="AN88" s="30">
        <v>1.9220000000000001E-3</v>
      </c>
      <c r="AO88" s="30">
        <v>1.9188E-3</v>
      </c>
      <c r="AP88" s="30">
        <v>1.916E-3</v>
      </c>
      <c r="AQ88" s="30">
        <v>1.913E-3</v>
      </c>
      <c r="AR88" s="30">
        <v>1.9126E-3</v>
      </c>
      <c r="AS88" s="30">
        <v>1.9038E-3</v>
      </c>
      <c r="AT88" s="30">
        <v>1.9001999999999999E-3</v>
      </c>
      <c r="AU88" s="30">
        <v>1.8822000000000001E-3</v>
      </c>
      <c r="AV88" s="30">
        <v>1.8722999999999999E-3</v>
      </c>
      <c r="AW88" s="30">
        <v>1.8711999999999999E-3</v>
      </c>
      <c r="AX88" s="30">
        <v>1.8691000000000001E-3</v>
      </c>
      <c r="AY88" s="30">
        <v>1.8557999999999999E-3</v>
      </c>
      <c r="AZ88" s="30">
        <v>1.8473999999999999E-3</v>
      </c>
      <c r="BA88" s="30">
        <v>1.8415E-3</v>
      </c>
      <c r="BB88" s="30">
        <v>1.8365E-3</v>
      </c>
      <c r="BC88" s="30">
        <v>1.8244999999999999E-3</v>
      </c>
      <c r="BD88" s="30">
        <v>1.8119E-3</v>
      </c>
      <c r="BE88" s="30">
        <v>1.8102000000000001E-3</v>
      </c>
      <c r="BF88" s="30">
        <v>1.7959E-3</v>
      </c>
      <c r="BG88" s="30">
        <v>1.7903000000000001E-3</v>
      </c>
      <c r="BH88" s="30">
        <v>1.7884999999999999E-3</v>
      </c>
      <c r="BI88" s="30">
        <v>1.7792999999999999E-3</v>
      </c>
      <c r="BJ88" s="30">
        <v>1.7788999999999999E-3</v>
      </c>
      <c r="BK88" s="30">
        <v>1.7669999999999999E-3</v>
      </c>
      <c r="BL88" s="30">
        <v>1.7561E-3</v>
      </c>
      <c r="BM88" s="30">
        <v>1.7558000000000001E-3</v>
      </c>
      <c r="BN88" s="30">
        <v>1.7412E-3</v>
      </c>
      <c r="BO88" s="30">
        <v>1.7358E-3</v>
      </c>
      <c r="BP88" s="30">
        <v>1.725E-3</v>
      </c>
      <c r="BQ88" s="30">
        <v>1.7158E-3</v>
      </c>
      <c r="BR88" s="30">
        <v>1.7038000000000001E-3</v>
      </c>
      <c r="BS88" s="30">
        <v>1.7029E-3</v>
      </c>
      <c r="BT88" s="30">
        <v>1.6877000000000001E-3</v>
      </c>
      <c r="BU88" s="30">
        <v>1.6634E-3</v>
      </c>
      <c r="BV88" s="30">
        <v>1.6624000000000001E-3</v>
      </c>
      <c r="BW88" s="30">
        <v>1.6620999999999999E-3</v>
      </c>
      <c r="BX88" s="30">
        <v>1.6616999999999999E-3</v>
      </c>
      <c r="BY88" s="30">
        <v>1.6613999999999999E-3</v>
      </c>
      <c r="BZ88" s="30">
        <v>1.6596E-3</v>
      </c>
      <c r="CA88" s="30">
        <v>1.6538E-3</v>
      </c>
      <c r="CB88" s="30">
        <v>1.6477E-3</v>
      </c>
      <c r="CC88" s="30">
        <v>1.6358E-3</v>
      </c>
      <c r="CD88" s="30">
        <v>1.6355E-3</v>
      </c>
      <c r="CE88" s="30">
        <v>1.6332E-3</v>
      </c>
      <c r="CF88" s="30">
        <v>1.6165000000000001E-3</v>
      </c>
      <c r="CG88" s="30">
        <v>1.6142999999999999E-3</v>
      </c>
      <c r="CH88" s="30">
        <v>1.6073999999999999E-3</v>
      </c>
      <c r="CI88" s="30">
        <v>1.6012999999999999E-3</v>
      </c>
      <c r="CJ88" s="30">
        <v>1.5949E-3</v>
      </c>
      <c r="CK88" s="30">
        <v>1.5943999999999999E-3</v>
      </c>
      <c r="CL88" s="30">
        <v>1.5929E-3</v>
      </c>
      <c r="CM88" s="30">
        <v>1.5893999999999999E-3</v>
      </c>
      <c r="CN88" s="30">
        <v>1.5788E-3</v>
      </c>
      <c r="CO88" s="30">
        <v>1.5744000000000001E-3</v>
      </c>
      <c r="CP88" s="30">
        <v>1.5636999999999999E-3</v>
      </c>
      <c r="CQ88" s="30">
        <v>1.5631E-3</v>
      </c>
      <c r="CR88" s="30">
        <v>1.5533999999999999E-3</v>
      </c>
      <c r="CS88" s="30">
        <v>1.5525999999999999E-3</v>
      </c>
      <c r="CT88" s="30">
        <v>1.5414000000000001E-3</v>
      </c>
      <c r="CU88" s="30">
        <v>1.5410999999999999E-3</v>
      </c>
      <c r="CV88" s="30">
        <v>1.5376000000000001E-3</v>
      </c>
      <c r="CW88" s="30">
        <v>1.5347E-3</v>
      </c>
    </row>
    <row r="89" spans="1:101" x14ac:dyDescent="0.25">
      <c r="A89" s="30" t="s">
        <v>2722</v>
      </c>
      <c r="B89" s="30">
        <v>3.5274999999999998E-3</v>
      </c>
      <c r="C89" s="30">
        <v>3.2915000000000002E-3</v>
      </c>
      <c r="D89" s="30">
        <v>3.1971E-3</v>
      </c>
      <c r="E89" s="30">
        <v>3.1023999999999999E-3</v>
      </c>
      <c r="F89" s="30">
        <v>2.7964000000000001E-3</v>
      </c>
      <c r="G89" s="30">
        <v>2.5392000000000001E-3</v>
      </c>
      <c r="H89" s="30">
        <v>2.4458000000000001E-3</v>
      </c>
      <c r="I89" s="30">
        <v>2.4394999999999998E-3</v>
      </c>
      <c r="J89" s="30">
        <v>2.4367999999999998E-3</v>
      </c>
      <c r="K89" s="30">
        <v>2.428E-3</v>
      </c>
      <c r="L89" s="30">
        <v>2.3982000000000001E-3</v>
      </c>
      <c r="M89" s="30">
        <v>2.3976000000000002E-3</v>
      </c>
      <c r="N89" s="30">
        <v>2.3912E-3</v>
      </c>
      <c r="O89" s="30">
        <v>2.3896999999999998E-3</v>
      </c>
      <c r="P89" s="30">
        <v>2.3752000000000001E-3</v>
      </c>
      <c r="Q89" s="30">
        <v>2.3463999999999998E-3</v>
      </c>
      <c r="R89" s="30">
        <v>2.3246999999999999E-3</v>
      </c>
      <c r="S89" s="30">
        <v>2.2916999999999998E-3</v>
      </c>
      <c r="T89" s="30">
        <v>2.2824E-3</v>
      </c>
      <c r="U89" s="30">
        <v>2.2614000000000002E-3</v>
      </c>
      <c r="V89" s="30">
        <v>2.2471000000000001E-3</v>
      </c>
      <c r="W89" s="30">
        <v>2.2464E-3</v>
      </c>
      <c r="X89" s="30">
        <v>2.2051000000000002E-3</v>
      </c>
      <c r="Y89" s="30">
        <v>2.1835000000000001E-3</v>
      </c>
      <c r="Z89" s="30">
        <v>2.1465999999999998E-3</v>
      </c>
      <c r="AA89" s="30">
        <v>2.1438999999999998E-3</v>
      </c>
      <c r="AB89" s="30">
        <v>2.1209000000000002E-3</v>
      </c>
      <c r="AC89" s="30">
        <v>2.1142000000000001E-3</v>
      </c>
      <c r="AD89" s="30">
        <v>2.1096000000000001E-3</v>
      </c>
      <c r="AE89" s="30">
        <v>2.0869E-3</v>
      </c>
      <c r="AF89" s="30">
        <v>2.0593E-3</v>
      </c>
      <c r="AG89" s="30">
        <v>2.0579000000000001E-3</v>
      </c>
      <c r="AH89" s="30">
        <v>2.0305000000000002E-3</v>
      </c>
      <c r="AI89" s="30">
        <v>2.0227000000000001E-3</v>
      </c>
      <c r="AJ89" s="30">
        <v>2.0194000000000002E-3</v>
      </c>
      <c r="AK89" s="30">
        <v>2.0192000000000001E-3</v>
      </c>
      <c r="AL89" s="30">
        <v>2.0103999999999999E-3</v>
      </c>
      <c r="AM89" s="30">
        <v>2.0049E-3</v>
      </c>
      <c r="AN89" s="30">
        <v>1.9899000000000002E-3</v>
      </c>
      <c r="AO89" s="30">
        <v>1.9726000000000001E-3</v>
      </c>
      <c r="AP89" s="30">
        <v>1.9463E-3</v>
      </c>
      <c r="AQ89" s="30">
        <v>1.9456E-3</v>
      </c>
      <c r="AR89" s="30">
        <v>1.9444E-3</v>
      </c>
      <c r="AS89" s="30">
        <v>1.9353E-3</v>
      </c>
      <c r="AT89" s="30">
        <v>1.9257E-3</v>
      </c>
      <c r="AU89" s="30">
        <v>1.9222E-3</v>
      </c>
      <c r="AV89" s="30">
        <v>1.9158999999999999E-3</v>
      </c>
      <c r="AW89" s="30">
        <v>1.8913000000000001E-3</v>
      </c>
      <c r="AX89" s="30">
        <v>1.8882E-3</v>
      </c>
      <c r="AY89" s="30">
        <v>1.8812E-3</v>
      </c>
      <c r="AZ89" s="30">
        <v>1.8697E-3</v>
      </c>
      <c r="BA89" s="30">
        <v>1.8592000000000001E-3</v>
      </c>
      <c r="BB89" s="30">
        <v>1.8569999999999999E-3</v>
      </c>
      <c r="BC89" s="30">
        <v>1.8381999999999999E-3</v>
      </c>
      <c r="BD89" s="30">
        <v>1.8299E-3</v>
      </c>
      <c r="BE89" s="30">
        <v>1.7979000000000001E-3</v>
      </c>
      <c r="BF89" s="30">
        <v>1.7906E-3</v>
      </c>
      <c r="BG89" s="30">
        <v>1.7899000000000001E-3</v>
      </c>
      <c r="BH89" s="30">
        <v>1.7750000000000001E-3</v>
      </c>
      <c r="BI89" s="30">
        <v>1.7700999999999999E-3</v>
      </c>
      <c r="BJ89" s="30">
        <v>1.7572E-3</v>
      </c>
      <c r="BK89" s="30">
        <v>1.7482000000000001E-3</v>
      </c>
      <c r="BL89" s="30">
        <v>1.7306999999999999E-3</v>
      </c>
      <c r="BM89" s="30">
        <v>1.7254E-3</v>
      </c>
      <c r="BN89" s="30">
        <v>1.7247E-3</v>
      </c>
      <c r="BO89" s="30">
        <v>1.7045000000000001E-3</v>
      </c>
      <c r="BP89" s="30">
        <v>1.6992000000000001E-3</v>
      </c>
      <c r="BQ89" s="30">
        <v>1.6929E-3</v>
      </c>
      <c r="BR89" s="30">
        <v>1.6884999999999999E-3</v>
      </c>
      <c r="BS89" s="30">
        <v>1.6747000000000001E-3</v>
      </c>
      <c r="BT89" s="30">
        <v>1.6712000000000001E-3</v>
      </c>
      <c r="BU89" s="30">
        <v>1.6622E-3</v>
      </c>
      <c r="BV89" s="30">
        <v>1.66E-3</v>
      </c>
      <c r="BW89" s="30">
        <v>1.6521000000000001E-3</v>
      </c>
      <c r="BX89" s="30">
        <v>1.6505999999999999E-3</v>
      </c>
      <c r="BY89" s="30">
        <v>1.6474E-3</v>
      </c>
      <c r="BZ89" s="30">
        <v>1.6375000000000001E-3</v>
      </c>
      <c r="CA89" s="30">
        <v>1.6317E-3</v>
      </c>
      <c r="CB89" s="30">
        <v>1.6291000000000001E-3</v>
      </c>
      <c r="CC89" s="30">
        <v>1.6194E-3</v>
      </c>
      <c r="CD89" s="30">
        <v>1.6106E-3</v>
      </c>
      <c r="CE89" s="30">
        <v>1.6084999999999999E-3</v>
      </c>
      <c r="CF89" s="30">
        <v>1.6069000000000001E-3</v>
      </c>
      <c r="CG89" s="30">
        <v>1.5996000000000001E-3</v>
      </c>
      <c r="CH89" s="30">
        <v>1.5981999999999999E-3</v>
      </c>
      <c r="CI89" s="30">
        <v>1.5927000000000001E-3</v>
      </c>
      <c r="CJ89" s="30">
        <v>1.5884E-3</v>
      </c>
      <c r="CK89" s="30">
        <v>1.5736000000000001E-3</v>
      </c>
      <c r="CL89" s="30">
        <v>1.5707E-3</v>
      </c>
      <c r="CM89" s="30">
        <v>1.5597E-3</v>
      </c>
      <c r="CN89" s="30">
        <v>1.5491000000000001E-3</v>
      </c>
      <c r="CO89" s="30">
        <v>1.5379E-3</v>
      </c>
      <c r="CP89" s="30">
        <v>1.5334000000000001E-3</v>
      </c>
      <c r="CQ89" s="30">
        <v>1.5213E-3</v>
      </c>
      <c r="CR89" s="30">
        <v>1.5145E-3</v>
      </c>
      <c r="CS89" s="30">
        <v>1.5127999999999999E-3</v>
      </c>
      <c r="CT89" s="30">
        <v>1.4997000000000001E-3</v>
      </c>
      <c r="CU89" s="30">
        <v>1.4982000000000001E-3</v>
      </c>
      <c r="CV89" s="30">
        <v>1.4903E-3</v>
      </c>
      <c r="CW89" s="30">
        <v>1.4877E-3</v>
      </c>
    </row>
    <row r="90" spans="1:101" x14ac:dyDescent="0.25">
      <c r="A90" s="30" t="s">
        <v>2723</v>
      </c>
      <c r="B90" s="30">
        <v>3.2307999999999998E-3</v>
      </c>
      <c r="C90" s="30">
        <v>3.0018000000000002E-3</v>
      </c>
      <c r="D90" s="30">
        <v>2.7106000000000001E-3</v>
      </c>
      <c r="E90" s="30">
        <v>2.6694000000000002E-3</v>
      </c>
      <c r="F90" s="30">
        <v>2.5929999999999998E-3</v>
      </c>
      <c r="G90" s="30">
        <v>2.5327000000000001E-3</v>
      </c>
      <c r="H90" s="30">
        <v>2.5263999999999998E-3</v>
      </c>
      <c r="I90" s="30">
        <v>2.4853000000000002E-3</v>
      </c>
      <c r="J90" s="30">
        <v>2.4003000000000002E-3</v>
      </c>
      <c r="K90" s="30">
        <v>2.3763E-3</v>
      </c>
      <c r="L90" s="30">
        <v>2.3167000000000001E-3</v>
      </c>
      <c r="M90" s="30">
        <v>2.2718999999999999E-3</v>
      </c>
      <c r="N90" s="30">
        <v>2.2702E-3</v>
      </c>
      <c r="O90" s="30">
        <v>2.2198000000000001E-3</v>
      </c>
      <c r="P90" s="30">
        <v>2.2187999999999999E-3</v>
      </c>
      <c r="Q90" s="30">
        <v>2.1776E-3</v>
      </c>
      <c r="R90" s="30">
        <v>2.1637000000000002E-3</v>
      </c>
      <c r="S90" s="30">
        <v>2.0812999999999999E-3</v>
      </c>
      <c r="T90" s="30">
        <v>2.0742E-3</v>
      </c>
      <c r="U90" s="30">
        <v>2.0742E-3</v>
      </c>
      <c r="V90" s="30">
        <v>2.0731E-3</v>
      </c>
      <c r="W90" s="30">
        <v>2.0609000000000001E-3</v>
      </c>
      <c r="X90" s="30">
        <v>2.0555E-3</v>
      </c>
      <c r="Y90" s="30">
        <v>2.0539E-3</v>
      </c>
      <c r="Z90" s="30">
        <v>2.0457000000000001E-3</v>
      </c>
      <c r="AA90" s="30">
        <v>2.0316000000000002E-3</v>
      </c>
      <c r="AB90" s="30">
        <v>2.0087E-3</v>
      </c>
      <c r="AC90" s="30">
        <v>2.0057999999999999E-3</v>
      </c>
      <c r="AD90" s="30">
        <v>1.9862999999999999E-3</v>
      </c>
      <c r="AE90" s="30">
        <v>1.9570999999999998E-3</v>
      </c>
      <c r="AF90" s="30">
        <v>1.9445E-3</v>
      </c>
      <c r="AG90" s="30">
        <v>1.9284E-3</v>
      </c>
      <c r="AH90" s="30">
        <v>1.9224000000000001E-3</v>
      </c>
      <c r="AI90" s="30">
        <v>1.9177E-3</v>
      </c>
      <c r="AJ90" s="30">
        <v>1.9097000000000001E-3</v>
      </c>
      <c r="AK90" s="30">
        <v>1.9082999999999999E-3</v>
      </c>
      <c r="AL90" s="30">
        <v>1.9074999999999999E-3</v>
      </c>
      <c r="AM90" s="30">
        <v>1.8762E-3</v>
      </c>
      <c r="AN90" s="30">
        <v>1.8749999999999999E-3</v>
      </c>
      <c r="AO90" s="30">
        <v>1.874E-3</v>
      </c>
      <c r="AP90" s="30">
        <v>1.8651E-3</v>
      </c>
      <c r="AQ90" s="30">
        <v>1.8469000000000001E-3</v>
      </c>
      <c r="AR90" s="30">
        <v>1.8242E-3</v>
      </c>
      <c r="AS90" s="30">
        <v>1.8028E-3</v>
      </c>
      <c r="AT90" s="30">
        <v>1.8004E-3</v>
      </c>
      <c r="AU90" s="30">
        <v>1.7989E-3</v>
      </c>
      <c r="AV90" s="30">
        <v>1.7861999999999999E-3</v>
      </c>
      <c r="AW90" s="30">
        <v>1.7817E-3</v>
      </c>
      <c r="AX90" s="30">
        <v>1.7757999999999999E-3</v>
      </c>
      <c r="AY90" s="30">
        <v>1.766E-3</v>
      </c>
      <c r="AZ90" s="30">
        <v>1.7600000000000001E-3</v>
      </c>
      <c r="BA90" s="30">
        <v>1.7587E-3</v>
      </c>
      <c r="BB90" s="30">
        <v>1.7539999999999999E-3</v>
      </c>
      <c r="BC90" s="30">
        <v>1.7470999999999999E-3</v>
      </c>
      <c r="BD90" s="30">
        <v>1.7462999999999999E-3</v>
      </c>
      <c r="BE90" s="30">
        <v>1.7423E-3</v>
      </c>
      <c r="BF90" s="30">
        <v>1.7361E-3</v>
      </c>
      <c r="BG90" s="30">
        <v>1.7283999999999999E-3</v>
      </c>
      <c r="BH90" s="30">
        <v>1.7282E-3</v>
      </c>
      <c r="BI90" s="30">
        <v>1.7218999999999999E-3</v>
      </c>
      <c r="BJ90" s="30">
        <v>1.7182E-3</v>
      </c>
      <c r="BK90" s="30">
        <v>1.6969000000000001E-3</v>
      </c>
      <c r="BL90" s="30">
        <v>1.6937E-3</v>
      </c>
      <c r="BM90" s="30">
        <v>1.6848E-3</v>
      </c>
      <c r="BN90" s="30">
        <v>1.6827999999999999E-3</v>
      </c>
      <c r="BO90" s="30">
        <v>1.6766999999999999E-3</v>
      </c>
      <c r="BP90" s="30">
        <v>1.6756E-3</v>
      </c>
      <c r="BQ90" s="30">
        <v>1.6743000000000001E-3</v>
      </c>
      <c r="BR90" s="30">
        <v>1.6681000000000001E-3</v>
      </c>
      <c r="BS90" s="30">
        <v>1.6643000000000001E-3</v>
      </c>
      <c r="BT90" s="30">
        <v>1.6636000000000001E-3</v>
      </c>
      <c r="BU90" s="30">
        <v>1.6589E-3</v>
      </c>
      <c r="BV90" s="30">
        <v>1.6565E-3</v>
      </c>
      <c r="BW90" s="30">
        <v>1.6410000000000001E-3</v>
      </c>
      <c r="BX90" s="30">
        <v>1.6356999999999999E-3</v>
      </c>
      <c r="BY90" s="30">
        <v>1.6268000000000001E-3</v>
      </c>
      <c r="BZ90" s="30">
        <v>1.6222999999999999E-3</v>
      </c>
      <c r="CA90" s="30">
        <v>1.6203000000000001E-3</v>
      </c>
      <c r="CB90" s="30">
        <v>1.6073000000000001E-3</v>
      </c>
      <c r="CC90" s="30">
        <v>1.6065999999999999E-3</v>
      </c>
      <c r="CD90" s="30">
        <v>1.6053E-3</v>
      </c>
      <c r="CE90" s="30">
        <v>1.5992000000000001E-3</v>
      </c>
      <c r="CF90" s="30">
        <v>1.5981000000000001E-3</v>
      </c>
      <c r="CG90" s="30">
        <v>1.5934E-3</v>
      </c>
      <c r="CH90" s="30">
        <v>1.5724999999999999E-3</v>
      </c>
      <c r="CI90" s="30">
        <v>1.5709000000000001E-3</v>
      </c>
      <c r="CJ90" s="30">
        <v>1.5638E-3</v>
      </c>
      <c r="CK90" s="30">
        <v>1.5619E-3</v>
      </c>
      <c r="CL90" s="30">
        <v>1.5589E-3</v>
      </c>
      <c r="CM90" s="30">
        <v>1.5525000000000001E-3</v>
      </c>
      <c r="CN90" s="30">
        <v>1.5287E-3</v>
      </c>
      <c r="CO90" s="30">
        <v>1.5264E-3</v>
      </c>
      <c r="CP90" s="30">
        <v>1.5250999999999999E-3</v>
      </c>
      <c r="CQ90" s="30">
        <v>1.5241E-3</v>
      </c>
      <c r="CR90" s="30">
        <v>1.5199E-3</v>
      </c>
      <c r="CS90" s="30">
        <v>1.5191E-3</v>
      </c>
      <c r="CT90" s="30">
        <v>1.5154999999999999E-3</v>
      </c>
      <c r="CU90" s="30">
        <v>1.5150000000000001E-3</v>
      </c>
      <c r="CV90" s="30">
        <v>1.5112999999999999E-3</v>
      </c>
      <c r="CW90" s="30">
        <v>1.5062999999999999E-3</v>
      </c>
    </row>
    <row r="91" spans="1:101" x14ac:dyDescent="0.25">
      <c r="A91" s="30" t="s">
        <v>2724</v>
      </c>
      <c r="B91" s="30">
        <v>3.6384E-3</v>
      </c>
      <c r="C91" s="30">
        <v>3.2334E-3</v>
      </c>
      <c r="D91" s="30">
        <v>3.1449E-3</v>
      </c>
      <c r="E91" s="30">
        <v>3.1029E-3</v>
      </c>
      <c r="F91" s="30">
        <v>3.0141E-3</v>
      </c>
      <c r="G91" s="30">
        <v>2.9895E-3</v>
      </c>
      <c r="H91" s="30">
        <v>2.9480999999999999E-3</v>
      </c>
      <c r="I91" s="30">
        <v>2.846E-3</v>
      </c>
      <c r="J91" s="30">
        <v>2.7117999999999999E-3</v>
      </c>
      <c r="K91" s="30">
        <v>2.5523E-3</v>
      </c>
      <c r="L91" s="30">
        <v>2.5452000000000001E-3</v>
      </c>
      <c r="M91" s="30">
        <v>2.5411000000000001E-3</v>
      </c>
      <c r="N91" s="30">
        <v>2.4862999999999999E-3</v>
      </c>
      <c r="O91" s="30">
        <v>2.4838999999999998E-3</v>
      </c>
      <c r="P91" s="30">
        <v>2.4299E-3</v>
      </c>
      <c r="Q91" s="30">
        <v>2.3676999999999999E-3</v>
      </c>
      <c r="R91" s="30">
        <v>2.3333E-3</v>
      </c>
      <c r="S91" s="30">
        <v>2.3132000000000001E-3</v>
      </c>
      <c r="T91" s="30">
        <v>2.2761999999999999E-3</v>
      </c>
      <c r="U91" s="30">
        <v>2.2710999999999999E-3</v>
      </c>
      <c r="V91" s="30">
        <v>2.2365000000000002E-3</v>
      </c>
      <c r="W91" s="30">
        <v>2.2135000000000002E-3</v>
      </c>
      <c r="X91" s="30">
        <v>2.2006999999999999E-3</v>
      </c>
      <c r="Y91" s="30">
        <v>2.1900999999999999E-3</v>
      </c>
      <c r="Z91" s="30">
        <v>2.1852E-3</v>
      </c>
      <c r="AA91" s="30">
        <v>2.1792000000000001E-3</v>
      </c>
      <c r="AB91" s="30">
        <v>2.1703999999999998E-3</v>
      </c>
      <c r="AC91" s="30">
        <v>2.1527999999999999E-3</v>
      </c>
      <c r="AD91" s="30">
        <v>2.0926999999999999E-3</v>
      </c>
      <c r="AE91" s="30">
        <v>2.0569999999999998E-3</v>
      </c>
      <c r="AF91" s="30">
        <v>2.0495999999999999E-3</v>
      </c>
      <c r="AG91" s="30">
        <v>2.0265999999999999E-3</v>
      </c>
      <c r="AH91" s="30">
        <v>2.0225999999999998E-3</v>
      </c>
      <c r="AI91" s="30">
        <v>1.983E-3</v>
      </c>
      <c r="AJ91" s="30">
        <v>1.9824E-3</v>
      </c>
      <c r="AK91" s="30">
        <v>1.9802999999999999E-3</v>
      </c>
      <c r="AL91" s="30">
        <v>1.9551E-3</v>
      </c>
      <c r="AM91" s="30">
        <v>1.9369999999999999E-3</v>
      </c>
      <c r="AN91" s="30">
        <v>1.9216999999999999E-3</v>
      </c>
      <c r="AO91" s="30">
        <v>1.8966E-3</v>
      </c>
      <c r="AP91" s="30">
        <v>1.8541E-3</v>
      </c>
      <c r="AQ91" s="30">
        <v>1.8488999999999999E-3</v>
      </c>
      <c r="AR91" s="30">
        <v>1.8374000000000001E-3</v>
      </c>
      <c r="AS91" s="30">
        <v>1.8343000000000001E-3</v>
      </c>
      <c r="AT91" s="30">
        <v>1.8305999999999999E-3</v>
      </c>
      <c r="AU91" s="30">
        <v>1.8224999999999999E-3</v>
      </c>
      <c r="AV91" s="30">
        <v>1.8129999999999999E-3</v>
      </c>
      <c r="AW91" s="30">
        <v>1.8117999999999999E-3</v>
      </c>
      <c r="AX91" s="30">
        <v>1.8075999999999999E-3</v>
      </c>
      <c r="AY91" s="30">
        <v>1.7968000000000001E-3</v>
      </c>
      <c r="AZ91" s="30">
        <v>1.7906E-3</v>
      </c>
      <c r="BA91" s="30">
        <v>1.7886E-3</v>
      </c>
      <c r="BB91" s="30">
        <v>1.7833E-3</v>
      </c>
      <c r="BC91" s="30">
        <v>1.7773999999999999E-3</v>
      </c>
      <c r="BD91" s="30">
        <v>1.7662000000000001E-3</v>
      </c>
      <c r="BE91" s="30">
        <v>1.751E-3</v>
      </c>
      <c r="BF91" s="30">
        <v>1.7440000000000001E-3</v>
      </c>
      <c r="BG91" s="30">
        <v>1.7298000000000001E-3</v>
      </c>
      <c r="BH91" s="30">
        <v>1.7244999999999999E-3</v>
      </c>
      <c r="BI91" s="30">
        <v>1.7122000000000001E-3</v>
      </c>
      <c r="BJ91" s="30">
        <v>1.7083000000000001E-3</v>
      </c>
      <c r="BK91" s="30">
        <v>1.6886E-3</v>
      </c>
      <c r="BL91" s="30">
        <v>1.6877000000000001E-3</v>
      </c>
      <c r="BM91" s="30">
        <v>1.6802E-3</v>
      </c>
      <c r="BN91" s="30">
        <v>1.6766000000000001E-3</v>
      </c>
      <c r="BO91" s="30">
        <v>1.6669E-3</v>
      </c>
      <c r="BP91" s="30">
        <v>1.6639999999999999E-3</v>
      </c>
      <c r="BQ91" s="30">
        <v>1.6576E-3</v>
      </c>
      <c r="BR91" s="30">
        <v>1.6540999999999999E-3</v>
      </c>
      <c r="BS91" s="30">
        <v>1.6490999999999999E-3</v>
      </c>
      <c r="BT91" s="30">
        <v>1.6489E-3</v>
      </c>
      <c r="BU91" s="30">
        <v>1.6367E-3</v>
      </c>
      <c r="BV91" s="30">
        <v>1.6344E-3</v>
      </c>
      <c r="BW91" s="30">
        <v>1.6341000000000001E-3</v>
      </c>
      <c r="BX91" s="30">
        <v>1.6299000000000001E-3</v>
      </c>
      <c r="BY91" s="30">
        <v>1.6225E-3</v>
      </c>
      <c r="BZ91" s="30">
        <v>1.6192999999999999E-3</v>
      </c>
      <c r="CA91" s="30">
        <v>1.6130000000000001E-3</v>
      </c>
      <c r="CB91" s="30">
        <v>1.6109E-3</v>
      </c>
      <c r="CC91" s="30">
        <v>1.6063E-3</v>
      </c>
      <c r="CD91" s="30">
        <v>1.6042999999999999E-3</v>
      </c>
      <c r="CE91" s="30">
        <v>1.6022E-3</v>
      </c>
      <c r="CF91" s="30">
        <v>1.6007E-3</v>
      </c>
      <c r="CG91" s="30">
        <v>1.5900000000000001E-3</v>
      </c>
      <c r="CH91" s="30">
        <v>1.5873E-3</v>
      </c>
      <c r="CI91" s="30">
        <v>1.585E-3</v>
      </c>
      <c r="CJ91" s="30">
        <v>1.5758E-3</v>
      </c>
      <c r="CK91" s="30">
        <v>1.5747999999999999E-3</v>
      </c>
      <c r="CL91" s="30">
        <v>1.5746E-3</v>
      </c>
      <c r="CM91" s="30">
        <v>1.5697E-3</v>
      </c>
      <c r="CN91" s="30">
        <v>1.5601E-3</v>
      </c>
      <c r="CO91" s="30">
        <v>1.56E-3</v>
      </c>
      <c r="CP91" s="30">
        <v>1.5486E-3</v>
      </c>
      <c r="CQ91" s="30">
        <v>1.5410000000000001E-3</v>
      </c>
      <c r="CR91" s="30">
        <v>1.5384000000000001E-3</v>
      </c>
      <c r="CS91" s="30">
        <v>1.5330999999999999E-3</v>
      </c>
      <c r="CT91" s="30">
        <v>1.5319999999999999E-3</v>
      </c>
      <c r="CU91" s="30">
        <v>1.5276000000000001E-3</v>
      </c>
      <c r="CV91" s="30">
        <v>1.5226E-3</v>
      </c>
      <c r="CW91" s="30">
        <v>1.5211999999999999E-3</v>
      </c>
    </row>
    <row r="92" spans="1:101" x14ac:dyDescent="0.25">
      <c r="A92" s="30" t="s">
        <v>55</v>
      </c>
      <c r="B92" s="30">
        <v>3.2123999999999998E-3</v>
      </c>
      <c r="C92" s="30">
        <v>3.1809999999999998E-3</v>
      </c>
      <c r="D92" s="30">
        <v>3.0044E-3</v>
      </c>
      <c r="E92" s="30">
        <v>2.5874000000000001E-3</v>
      </c>
      <c r="F92" s="30">
        <v>2.503E-3</v>
      </c>
      <c r="G92" s="30">
        <v>2.4336000000000002E-3</v>
      </c>
      <c r="H92" s="30">
        <v>2.4242000000000001E-3</v>
      </c>
      <c r="I92" s="30">
        <v>2.4001000000000001E-3</v>
      </c>
      <c r="J92" s="30">
        <v>2.3831E-3</v>
      </c>
      <c r="K92" s="30">
        <v>2.3809E-3</v>
      </c>
      <c r="L92" s="30">
        <v>2.3398E-3</v>
      </c>
      <c r="M92" s="30">
        <v>2.3392999999999999E-3</v>
      </c>
      <c r="N92" s="30">
        <v>2.3306999999999998E-3</v>
      </c>
      <c r="O92" s="30">
        <v>2.2924E-3</v>
      </c>
      <c r="P92" s="30">
        <v>2.2847000000000002E-3</v>
      </c>
      <c r="Q92" s="30">
        <v>2.2449000000000002E-3</v>
      </c>
      <c r="R92" s="30">
        <v>2.2401000000000001E-3</v>
      </c>
      <c r="S92" s="30">
        <v>2.2185999999999998E-3</v>
      </c>
      <c r="T92" s="30">
        <v>2.2169999999999998E-3</v>
      </c>
      <c r="U92" s="30">
        <v>2.1928E-3</v>
      </c>
      <c r="V92" s="30">
        <v>2.1741999999999998E-3</v>
      </c>
      <c r="W92" s="30">
        <v>2.1708000000000001E-3</v>
      </c>
      <c r="X92" s="30">
        <v>2.1216E-3</v>
      </c>
      <c r="Y92" s="30">
        <v>2.0979000000000002E-3</v>
      </c>
      <c r="Z92" s="30">
        <v>2.0955000000000001E-3</v>
      </c>
      <c r="AA92" s="30">
        <v>2.0766999999999999E-3</v>
      </c>
      <c r="AB92" s="30">
        <v>2.0722000000000002E-3</v>
      </c>
      <c r="AC92" s="30">
        <v>2.0493999999999998E-3</v>
      </c>
      <c r="AD92" s="30">
        <v>2.0470000000000002E-3</v>
      </c>
      <c r="AE92" s="30">
        <v>2.0433000000000001E-3</v>
      </c>
      <c r="AF92" s="30">
        <v>2.0344E-3</v>
      </c>
      <c r="AG92" s="30">
        <v>2.0089999999999999E-3</v>
      </c>
      <c r="AH92" s="30">
        <v>1.9564999999999999E-3</v>
      </c>
      <c r="AI92" s="30">
        <v>1.9495000000000001E-3</v>
      </c>
      <c r="AJ92" s="30">
        <v>1.9376E-3</v>
      </c>
      <c r="AK92" s="30">
        <v>1.9146E-3</v>
      </c>
      <c r="AL92" s="30">
        <v>1.9112000000000001E-3</v>
      </c>
      <c r="AM92" s="30">
        <v>1.9093000000000001E-3</v>
      </c>
      <c r="AN92" s="30">
        <v>1.9062E-3</v>
      </c>
      <c r="AO92" s="30">
        <v>1.9005000000000001E-3</v>
      </c>
      <c r="AP92" s="30">
        <v>1.8942E-3</v>
      </c>
      <c r="AQ92" s="30">
        <v>1.8822999999999999E-3</v>
      </c>
      <c r="AR92" s="30">
        <v>1.8487E-3</v>
      </c>
      <c r="AS92" s="30">
        <v>1.8473999999999999E-3</v>
      </c>
      <c r="AT92" s="30">
        <v>1.8251000000000001E-3</v>
      </c>
      <c r="AU92" s="30">
        <v>1.8188E-3</v>
      </c>
      <c r="AV92" s="30">
        <v>1.8025000000000001E-3</v>
      </c>
      <c r="AW92" s="30">
        <v>1.8001E-3</v>
      </c>
      <c r="AX92" s="30">
        <v>1.7917E-3</v>
      </c>
      <c r="AY92" s="30">
        <v>1.7799000000000001E-3</v>
      </c>
      <c r="AZ92" s="30">
        <v>1.7704999999999999E-3</v>
      </c>
      <c r="BA92" s="30">
        <v>1.7698E-3</v>
      </c>
      <c r="BB92" s="30">
        <v>1.7696000000000001E-3</v>
      </c>
      <c r="BC92" s="30">
        <v>1.7673999999999999E-3</v>
      </c>
      <c r="BD92" s="30">
        <v>1.7600999999999999E-3</v>
      </c>
      <c r="BE92" s="30">
        <v>1.7588E-3</v>
      </c>
      <c r="BF92" s="30">
        <v>1.7455999999999999E-3</v>
      </c>
      <c r="BG92" s="30">
        <v>1.7328999999999999E-3</v>
      </c>
      <c r="BH92" s="30">
        <v>1.732E-3</v>
      </c>
      <c r="BI92" s="30">
        <v>1.7258E-3</v>
      </c>
      <c r="BJ92" s="30">
        <v>1.7229000000000001E-3</v>
      </c>
      <c r="BK92" s="30">
        <v>1.7224E-3</v>
      </c>
      <c r="BL92" s="30">
        <v>1.7221999999999999E-3</v>
      </c>
      <c r="BM92" s="30">
        <v>1.7217000000000001E-3</v>
      </c>
      <c r="BN92" s="30">
        <v>1.7213E-3</v>
      </c>
      <c r="BO92" s="30">
        <v>1.7189E-3</v>
      </c>
      <c r="BP92" s="30">
        <v>1.7061999999999999E-3</v>
      </c>
      <c r="BQ92" s="30">
        <v>1.7061000000000001E-3</v>
      </c>
      <c r="BR92" s="30">
        <v>1.7030999999999999E-3</v>
      </c>
      <c r="BS92" s="30">
        <v>1.7022000000000001E-3</v>
      </c>
      <c r="BT92" s="30">
        <v>1.6872E-3</v>
      </c>
      <c r="BU92" s="30">
        <v>1.6861000000000001E-3</v>
      </c>
      <c r="BV92" s="30">
        <v>1.6854999999999999E-3</v>
      </c>
      <c r="BW92" s="30">
        <v>1.6849E-3</v>
      </c>
      <c r="BX92" s="30">
        <v>1.6842999999999999E-3</v>
      </c>
      <c r="BY92" s="30">
        <v>1.6823999999999999E-3</v>
      </c>
      <c r="BZ92" s="30">
        <v>1.6822E-3</v>
      </c>
      <c r="CA92" s="30">
        <v>1.655E-3</v>
      </c>
      <c r="CB92" s="30">
        <v>1.6513000000000001E-3</v>
      </c>
      <c r="CC92" s="30">
        <v>1.6512E-3</v>
      </c>
      <c r="CD92" s="30">
        <v>1.6462E-3</v>
      </c>
      <c r="CE92" s="30">
        <v>1.6182E-3</v>
      </c>
      <c r="CF92" s="30">
        <v>1.6155E-3</v>
      </c>
      <c r="CG92" s="30">
        <v>1.6144E-3</v>
      </c>
      <c r="CH92" s="30">
        <v>1.6142999999999999E-3</v>
      </c>
      <c r="CI92" s="30">
        <v>1.6122E-3</v>
      </c>
      <c r="CJ92" s="30">
        <v>1.6103000000000001E-3</v>
      </c>
      <c r="CK92" s="30">
        <v>1.6087E-3</v>
      </c>
      <c r="CL92" s="30">
        <v>1.5956E-3</v>
      </c>
      <c r="CM92" s="30">
        <v>1.5946999999999999E-3</v>
      </c>
      <c r="CN92" s="30">
        <v>1.5922E-3</v>
      </c>
      <c r="CO92" s="30">
        <v>1.5914E-3</v>
      </c>
      <c r="CP92" s="30">
        <v>1.5847999999999999E-3</v>
      </c>
      <c r="CQ92" s="30">
        <v>1.5811E-3</v>
      </c>
      <c r="CR92" s="30">
        <v>1.5801999999999999E-3</v>
      </c>
      <c r="CS92" s="30">
        <v>1.5636000000000001E-3</v>
      </c>
      <c r="CT92" s="30">
        <v>1.5532E-3</v>
      </c>
      <c r="CU92" s="30">
        <v>1.5510999999999999E-3</v>
      </c>
      <c r="CV92" s="30">
        <v>1.5407000000000001E-3</v>
      </c>
      <c r="CW92" s="30">
        <v>1.5268E-3</v>
      </c>
    </row>
    <row r="93" spans="1:101" x14ac:dyDescent="0.25">
      <c r="A93" s="30" t="s">
        <v>2725</v>
      </c>
      <c r="B93" s="30">
        <v>3.8532000000000002E-3</v>
      </c>
      <c r="C93" s="30">
        <v>3.4104999999999999E-3</v>
      </c>
      <c r="D93" s="30">
        <v>3.0049E-3</v>
      </c>
      <c r="E93" s="30">
        <v>2.9026E-3</v>
      </c>
      <c r="F93" s="30">
        <v>2.8451000000000001E-3</v>
      </c>
      <c r="G93" s="30">
        <v>2.6627999999999999E-3</v>
      </c>
      <c r="H93" s="30">
        <v>2.6489E-3</v>
      </c>
      <c r="I93" s="30">
        <v>2.5409999999999999E-3</v>
      </c>
      <c r="J93" s="30">
        <v>2.5374999999999998E-3</v>
      </c>
      <c r="K93" s="30">
        <v>2.4716E-3</v>
      </c>
      <c r="L93" s="30">
        <v>2.4646999999999998E-3</v>
      </c>
      <c r="M93" s="30">
        <v>2.4577000000000002E-3</v>
      </c>
      <c r="N93" s="30">
        <v>2.4448999999999999E-3</v>
      </c>
      <c r="O93" s="30">
        <v>2.4396999999999999E-3</v>
      </c>
      <c r="P93" s="30">
        <v>2.4380999999999999E-3</v>
      </c>
      <c r="Q93" s="30">
        <v>2.4087000000000002E-3</v>
      </c>
      <c r="R93" s="30">
        <v>2.3712E-3</v>
      </c>
      <c r="S93" s="30">
        <v>2.3470000000000001E-3</v>
      </c>
      <c r="T93" s="30">
        <v>2.3457E-3</v>
      </c>
      <c r="U93" s="30">
        <v>2.2680999999999999E-3</v>
      </c>
      <c r="V93" s="30">
        <v>2.2271000000000001E-3</v>
      </c>
      <c r="W93" s="30">
        <v>2.2258E-3</v>
      </c>
      <c r="X93" s="30">
        <v>2.2138000000000001E-3</v>
      </c>
      <c r="Y93" s="30">
        <v>2.2106000000000001E-3</v>
      </c>
      <c r="Z93" s="30">
        <v>2.1757E-3</v>
      </c>
      <c r="AA93" s="30">
        <v>2.1410999999999999E-3</v>
      </c>
      <c r="AB93" s="30">
        <v>2.1007999999999999E-3</v>
      </c>
      <c r="AC93" s="30">
        <v>2.0944000000000002E-3</v>
      </c>
      <c r="AD93" s="30">
        <v>2.0812999999999999E-3</v>
      </c>
      <c r="AE93" s="30">
        <v>2.0704E-3</v>
      </c>
      <c r="AF93" s="30">
        <v>2.0541999999999999E-3</v>
      </c>
      <c r="AG93" s="30">
        <v>2.0519000000000002E-3</v>
      </c>
      <c r="AH93" s="30">
        <v>2.0428E-3</v>
      </c>
      <c r="AI93" s="30">
        <v>2.0270000000000002E-3</v>
      </c>
      <c r="AJ93" s="30">
        <v>2.0184999999999999E-3</v>
      </c>
      <c r="AK93" s="30">
        <v>2.0146000000000001E-3</v>
      </c>
      <c r="AL93" s="30">
        <v>1.9981999999999999E-3</v>
      </c>
      <c r="AM93" s="30">
        <v>1.9959999999999999E-3</v>
      </c>
      <c r="AN93" s="30">
        <v>1.9932000000000001E-3</v>
      </c>
      <c r="AO93" s="30">
        <v>1.9819999999999998E-3</v>
      </c>
      <c r="AP93" s="30">
        <v>1.9754999999999998E-3</v>
      </c>
      <c r="AQ93" s="30">
        <v>1.9740999999999999E-3</v>
      </c>
      <c r="AR93" s="30">
        <v>1.9713999999999999E-3</v>
      </c>
      <c r="AS93" s="30">
        <v>1.9388999999999999E-3</v>
      </c>
      <c r="AT93" s="30">
        <v>1.9265E-3</v>
      </c>
      <c r="AU93" s="30">
        <v>1.9177E-3</v>
      </c>
      <c r="AV93" s="30">
        <v>1.9134E-3</v>
      </c>
      <c r="AW93" s="30">
        <v>1.9134E-3</v>
      </c>
      <c r="AX93" s="30">
        <v>1.91E-3</v>
      </c>
      <c r="AY93" s="30">
        <v>1.8961E-3</v>
      </c>
      <c r="AZ93" s="30">
        <v>1.8776000000000001E-3</v>
      </c>
      <c r="BA93" s="30">
        <v>1.8503E-3</v>
      </c>
      <c r="BB93" s="30">
        <v>1.8361E-3</v>
      </c>
      <c r="BC93" s="30">
        <v>1.836E-3</v>
      </c>
      <c r="BD93" s="30">
        <v>1.8335000000000001E-3</v>
      </c>
      <c r="BE93" s="30">
        <v>1.8125000000000001E-3</v>
      </c>
      <c r="BF93" s="30">
        <v>1.8090000000000001E-3</v>
      </c>
      <c r="BG93" s="30">
        <v>1.7958E-3</v>
      </c>
      <c r="BH93" s="30">
        <v>1.7857000000000001E-3</v>
      </c>
      <c r="BI93" s="30">
        <v>1.7769999999999999E-3</v>
      </c>
      <c r="BJ93" s="30">
        <v>1.7711000000000001E-3</v>
      </c>
      <c r="BK93" s="30">
        <v>1.7675E-3</v>
      </c>
      <c r="BL93" s="30">
        <v>1.7675E-3</v>
      </c>
      <c r="BM93" s="30">
        <v>1.7665999999999999E-3</v>
      </c>
      <c r="BN93" s="30">
        <v>1.7656E-3</v>
      </c>
      <c r="BO93" s="30">
        <v>1.7574999999999999E-3</v>
      </c>
      <c r="BP93" s="30">
        <v>1.7523E-3</v>
      </c>
      <c r="BQ93" s="30">
        <v>1.7516999999999999E-3</v>
      </c>
      <c r="BR93" s="30">
        <v>1.7440000000000001E-3</v>
      </c>
      <c r="BS93" s="30">
        <v>1.7427E-3</v>
      </c>
      <c r="BT93" s="30">
        <v>1.7331E-3</v>
      </c>
      <c r="BU93" s="30">
        <v>1.6888999999999999E-3</v>
      </c>
      <c r="BV93" s="30">
        <v>1.6561E-3</v>
      </c>
      <c r="BW93" s="30">
        <v>1.6525000000000001E-3</v>
      </c>
      <c r="BX93" s="30">
        <v>1.6513000000000001E-3</v>
      </c>
      <c r="BY93" s="30">
        <v>1.6501E-3</v>
      </c>
      <c r="BZ93" s="30">
        <v>1.6444000000000001E-3</v>
      </c>
      <c r="CA93" s="30">
        <v>1.6324E-3</v>
      </c>
      <c r="CB93" s="30">
        <v>1.6309E-3</v>
      </c>
      <c r="CC93" s="30">
        <v>1.6289E-3</v>
      </c>
      <c r="CD93" s="30">
        <v>1.6241999999999999E-3</v>
      </c>
      <c r="CE93" s="30">
        <v>1.624E-3</v>
      </c>
      <c r="CF93" s="30">
        <v>1.6225E-3</v>
      </c>
      <c r="CG93" s="30">
        <v>1.6195000000000001E-3</v>
      </c>
      <c r="CH93" s="30">
        <v>1.6096000000000001E-3</v>
      </c>
      <c r="CI93" s="30">
        <v>1.6076E-3</v>
      </c>
      <c r="CJ93" s="30">
        <v>1.6025E-3</v>
      </c>
      <c r="CK93" s="30">
        <v>1.5989999999999999E-3</v>
      </c>
      <c r="CL93" s="30">
        <v>1.5939999999999999E-3</v>
      </c>
      <c r="CM93" s="30">
        <v>1.591E-3</v>
      </c>
      <c r="CN93" s="30">
        <v>1.5772E-3</v>
      </c>
      <c r="CO93" s="30">
        <v>1.5724999999999999E-3</v>
      </c>
      <c r="CP93" s="30">
        <v>1.5723E-3</v>
      </c>
      <c r="CQ93" s="30">
        <v>1.5712E-3</v>
      </c>
      <c r="CR93" s="30">
        <v>1.5708E-3</v>
      </c>
      <c r="CS93" s="30">
        <v>1.5675000000000001E-3</v>
      </c>
      <c r="CT93" s="30">
        <v>1.5606000000000001E-3</v>
      </c>
      <c r="CU93" s="30">
        <v>1.5596E-3</v>
      </c>
      <c r="CV93" s="30">
        <v>1.5585E-3</v>
      </c>
      <c r="CW93" s="30">
        <v>1.5577E-3</v>
      </c>
    </row>
    <row r="94" spans="1:101" x14ac:dyDescent="0.25">
      <c r="A94" s="30" t="s">
        <v>2726</v>
      </c>
      <c r="B94" s="30">
        <v>3.4983000000000002E-3</v>
      </c>
      <c r="C94" s="30">
        <v>2.9220000000000001E-3</v>
      </c>
      <c r="D94" s="30">
        <v>2.8595999999999999E-3</v>
      </c>
      <c r="E94" s="30">
        <v>2.8503999999999999E-3</v>
      </c>
      <c r="F94" s="30">
        <v>2.7255999999999999E-3</v>
      </c>
      <c r="G94" s="30">
        <v>2.7060999999999999E-3</v>
      </c>
      <c r="H94" s="30">
        <v>2.6086E-3</v>
      </c>
      <c r="I94" s="30">
        <v>2.4870999999999999E-3</v>
      </c>
      <c r="J94" s="30">
        <v>2.4677000000000002E-3</v>
      </c>
      <c r="K94" s="30">
        <v>2.4445000000000001E-3</v>
      </c>
      <c r="L94" s="30">
        <v>2.4329999999999998E-3</v>
      </c>
      <c r="M94" s="30">
        <v>2.4207999999999999E-3</v>
      </c>
      <c r="N94" s="30">
        <v>2.4150999999999999E-3</v>
      </c>
      <c r="O94" s="30">
        <v>2.3373000000000001E-3</v>
      </c>
      <c r="P94" s="30">
        <v>2.3251999999999999E-3</v>
      </c>
      <c r="Q94" s="30">
        <v>2.2770999999999998E-3</v>
      </c>
      <c r="R94" s="30">
        <v>2.2361999999999998E-3</v>
      </c>
      <c r="S94" s="30">
        <v>2.1954000000000001E-3</v>
      </c>
      <c r="T94" s="30">
        <v>2.1941999999999999E-3</v>
      </c>
      <c r="U94" s="30">
        <v>2.1668E-3</v>
      </c>
      <c r="V94" s="30">
        <v>2.1546E-3</v>
      </c>
      <c r="W94" s="30">
        <v>2.1178999999999998E-3</v>
      </c>
      <c r="X94" s="30">
        <v>2.1126000000000001E-3</v>
      </c>
      <c r="Y94" s="30">
        <v>2.1109000000000002E-3</v>
      </c>
      <c r="Z94" s="30">
        <v>2.0958000000000001E-3</v>
      </c>
      <c r="AA94" s="30">
        <v>2.0883E-3</v>
      </c>
      <c r="AB94" s="30">
        <v>2.0753E-3</v>
      </c>
      <c r="AC94" s="30">
        <v>2.0644999999999999E-3</v>
      </c>
      <c r="AD94" s="30">
        <v>2.0603000000000002E-3</v>
      </c>
      <c r="AE94" s="30">
        <v>2.0124000000000001E-3</v>
      </c>
      <c r="AF94" s="30">
        <v>1.9937000000000002E-3</v>
      </c>
      <c r="AG94" s="30">
        <v>1.9900999999999999E-3</v>
      </c>
      <c r="AH94" s="30">
        <v>1.9753000000000001E-3</v>
      </c>
      <c r="AI94" s="30">
        <v>1.9659E-3</v>
      </c>
      <c r="AJ94" s="30">
        <v>1.9456E-3</v>
      </c>
      <c r="AK94" s="30">
        <v>1.9371E-3</v>
      </c>
      <c r="AL94" s="30">
        <v>1.9335000000000001E-3</v>
      </c>
      <c r="AM94" s="30">
        <v>1.9065E-3</v>
      </c>
      <c r="AN94" s="30">
        <v>1.9004E-3</v>
      </c>
      <c r="AO94" s="30">
        <v>1.8933000000000001E-3</v>
      </c>
      <c r="AP94" s="30">
        <v>1.8909E-3</v>
      </c>
      <c r="AQ94" s="30">
        <v>1.8904E-3</v>
      </c>
      <c r="AR94" s="30">
        <v>1.8858E-3</v>
      </c>
      <c r="AS94" s="30">
        <v>1.8833000000000001E-3</v>
      </c>
      <c r="AT94" s="30">
        <v>1.8818999999999999E-3</v>
      </c>
      <c r="AU94" s="30">
        <v>1.8744E-3</v>
      </c>
      <c r="AV94" s="30">
        <v>1.8691000000000001E-3</v>
      </c>
      <c r="AW94" s="30">
        <v>1.8391E-3</v>
      </c>
      <c r="AX94" s="30">
        <v>1.8259999999999999E-3</v>
      </c>
      <c r="AY94" s="30">
        <v>1.8240000000000001E-3</v>
      </c>
      <c r="AZ94" s="30">
        <v>1.8174E-3</v>
      </c>
      <c r="BA94" s="30">
        <v>1.7901E-3</v>
      </c>
      <c r="BB94" s="30">
        <v>1.7798E-3</v>
      </c>
      <c r="BC94" s="30">
        <v>1.7788999999999999E-3</v>
      </c>
      <c r="BD94" s="30">
        <v>1.7765999999999999E-3</v>
      </c>
      <c r="BE94" s="30">
        <v>1.7753999999999999E-3</v>
      </c>
      <c r="BF94" s="30">
        <v>1.7722E-3</v>
      </c>
      <c r="BG94" s="30">
        <v>1.7639999999999999E-3</v>
      </c>
      <c r="BH94" s="30">
        <v>1.7626E-3</v>
      </c>
      <c r="BI94" s="30">
        <v>1.7619999999999999E-3</v>
      </c>
      <c r="BJ94" s="30">
        <v>1.7562999999999999E-3</v>
      </c>
      <c r="BK94" s="30">
        <v>1.7470000000000001E-3</v>
      </c>
      <c r="BL94" s="30">
        <v>1.7362E-3</v>
      </c>
      <c r="BM94" s="30">
        <v>1.7353E-3</v>
      </c>
      <c r="BN94" s="30">
        <v>1.7344000000000001E-3</v>
      </c>
      <c r="BO94" s="30">
        <v>1.7133000000000001E-3</v>
      </c>
      <c r="BP94" s="30">
        <v>1.7041999999999999E-3</v>
      </c>
      <c r="BQ94" s="30">
        <v>1.7007000000000001E-3</v>
      </c>
      <c r="BR94" s="30">
        <v>1.6854000000000001E-3</v>
      </c>
      <c r="BS94" s="30">
        <v>1.6814E-3</v>
      </c>
      <c r="BT94" s="30">
        <v>1.6796999999999999E-3</v>
      </c>
      <c r="BU94" s="30">
        <v>1.6769E-3</v>
      </c>
      <c r="BV94" s="30">
        <v>1.6695E-3</v>
      </c>
      <c r="BW94" s="30">
        <v>1.6693999999999999E-3</v>
      </c>
      <c r="BX94" s="30">
        <v>1.6626E-3</v>
      </c>
      <c r="BY94" s="30">
        <v>1.6599E-3</v>
      </c>
      <c r="BZ94" s="30">
        <v>1.6570000000000001E-3</v>
      </c>
      <c r="CA94" s="30">
        <v>1.6477E-3</v>
      </c>
      <c r="CB94" s="30">
        <v>1.6325000000000001E-3</v>
      </c>
      <c r="CC94" s="30">
        <v>1.6325000000000001E-3</v>
      </c>
      <c r="CD94" s="30">
        <v>1.6314999999999999E-3</v>
      </c>
      <c r="CE94" s="30">
        <v>1.6267E-3</v>
      </c>
      <c r="CF94" s="30">
        <v>1.6256E-3</v>
      </c>
      <c r="CG94" s="30">
        <v>1.6229E-3</v>
      </c>
      <c r="CH94" s="30">
        <v>1.6228E-3</v>
      </c>
      <c r="CI94" s="30">
        <v>1.6176000000000001E-3</v>
      </c>
      <c r="CJ94" s="30">
        <v>1.6063E-3</v>
      </c>
      <c r="CK94" s="30">
        <v>1.606E-3</v>
      </c>
      <c r="CL94" s="30">
        <v>1.6046000000000001E-3</v>
      </c>
      <c r="CM94" s="30">
        <v>1.6012000000000001E-3</v>
      </c>
      <c r="CN94" s="30">
        <v>1.601E-3</v>
      </c>
      <c r="CO94" s="30">
        <v>1.5957E-3</v>
      </c>
      <c r="CP94" s="30">
        <v>1.5939999999999999E-3</v>
      </c>
      <c r="CQ94" s="30">
        <v>1.5916999999999999E-3</v>
      </c>
      <c r="CR94" s="30">
        <v>1.5845E-3</v>
      </c>
      <c r="CS94" s="30">
        <v>1.5803E-3</v>
      </c>
      <c r="CT94" s="30">
        <v>1.5656999999999999E-3</v>
      </c>
      <c r="CU94" s="30">
        <v>1.5631E-3</v>
      </c>
      <c r="CV94" s="30">
        <v>1.5629000000000001E-3</v>
      </c>
      <c r="CW94" s="30">
        <v>1.5589E-3</v>
      </c>
    </row>
    <row r="95" spans="1:101" x14ac:dyDescent="0.25">
      <c r="A95" s="30" t="s">
        <v>2727</v>
      </c>
      <c r="B95" s="30">
        <v>4.6046000000000004E-3</v>
      </c>
      <c r="C95" s="30">
        <v>3.3232000000000001E-3</v>
      </c>
      <c r="D95" s="30">
        <v>3.2347999999999999E-3</v>
      </c>
      <c r="E95" s="30">
        <v>3.1519999999999999E-3</v>
      </c>
      <c r="F95" s="30">
        <v>2.9924999999999999E-3</v>
      </c>
      <c r="G95" s="30">
        <v>2.9467999999999999E-3</v>
      </c>
      <c r="H95" s="30">
        <v>2.9258999999999999E-3</v>
      </c>
      <c r="I95" s="30">
        <v>2.8879000000000001E-3</v>
      </c>
      <c r="J95" s="30">
        <v>2.8135E-3</v>
      </c>
      <c r="K95" s="30">
        <v>2.7095000000000001E-3</v>
      </c>
      <c r="L95" s="30">
        <v>2.6776999999999999E-3</v>
      </c>
      <c r="M95" s="30">
        <v>2.5284999999999999E-3</v>
      </c>
      <c r="N95" s="30">
        <v>2.5127000000000001E-3</v>
      </c>
      <c r="O95" s="30">
        <v>2.5117E-3</v>
      </c>
      <c r="P95" s="30">
        <v>2.4705999999999999E-3</v>
      </c>
      <c r="Q95" s="30">
        <v>2.4516E-3</v>
      </c>
      <c r="R95" s="30">
        <v>2.4480999999999999E-3</v>
      </c>
      <c r="S95" s="30">
        <v>2.4356E-3</v>
      </c>
      <c r="T95" s="30">
        <v>2.4153E-3</v>
      </c>
      <c r="U95" s="30">
        <v>2.3925000000000001E-3</v>
      </c>
      <c r="V95" s="30">
        <v>2.3751000000000002E-3</v>
      </c>
      <c r="W95" s="30">
        <v>2.3292E-3</v>
      </c>
      <c r="X95" s="30">
        <v>2.3197999999999999E-3</v>
      </c>
      <c r="Y95" s="30">
        <v>2.2615000000000001E-3</v>
      </c>
      <c r="Z95" s="30">
        <v>2.2453E-3</v>
      </c>
      <c r="AA95" s="30">
        <v>2.2287000000000001E-3</v>
      </c>
      <c r="AB95" s="30">
        <v>2.2265000000000002E-3</v>
      </c>
      <c r="AC95" s="30">
        <v>2.2068000000000001E-3</v>
      </c>
      <c r="AD95" s="30">
        <v>2.1868999999999999E-3</v>
      </c>
      <c r="AE95" s="30">
        <v>2.1687E-3</v>
      </c>
      <c r="AF95" s="30">
        <v>2.1589999999999999E-3</v>
      </c>
      <c r="AG95" s="30">
        <v>2.1286E-3</v>
      </c>
      <c r="AH95" s="30">
        <v>2.1153999999999999E-3</v>
      </c>
      <c r="AI95" s="30">
        <v>2.1117000000000002E-3</v>
      </c>
      <c r="AJ95" s="30">
        <v>2.0588999999999998E-3</v>
      </c>
      <c r="AK95" s="30">
        <v>2.0294000000000002E-3</v>
      </c>
      <c r="AL95" s="30">
        <v>2.0122999999999999E-3</v>
      </c>
      <c r="AM95" s="30">
        <v>2.0095E-3</v>
      </c>
      <c r="AN95" s="30">
        <v>2.0033999999999998E-3</v>
      </c>
      <c r="AO95" s="30">
        <v>2.0024999999999999E-3</v>
      </c>
      <c r="AP95" s="30">
        <v>1.9888000000000002E-3</v>
      </c>
      <c r="AQ95" s="30">
        <v>1.9886000000000001E-3</v>
      </c>
      <c r="AR95" s="30">
        <v>1.9670999999999998E-3</v>
      </c>
      <c r="AS95" s="30">
        <v>1.9643E-3</v>
      </c>
      <c r="AT95" s="30">
        <v>1.9599000000000001E-3</v>
      </c>
      <c r="AU95" s="30">
        <v>1.9583000000000001E-3</v>
      </c>
      <c r="AV95" s="30">
        <v>1.9372E-3</v>
      </c>
      <c r="AW95" s="30">
        <v>1.9201000000000001E-3</v>
      </c>
      <c r="AX95" s="30">
        <v>1.9189000000000001E-3</v>
      </c>
      <c r="AY95" s="30">
        <v>1.9189000000000001E-3</v>
      </c>
      <c r="AZ95" s="30">
        <v>1.9185999999999999E-3</v>
      </c>
      <c r="BA95" s="30">
        <v>1.9124999999999999E-3</v>
      </c>
      <c r="BB95" s="30">
        <v>1.9113999999999999E-3</v>
      </c>
      <c r="BC95" s="30">
        <v>1.9074999999999999E-3</v>
      </c>
      <c r="BD95" s="30">
        <v>1.9046E-3</v>
      </c>
      <c r="BE95" s="30">
        <v>1.9031E-3</v>
      </c>
      <c r="BF95" s="30">
        <v>1.9024999999999999E-3</v>
      </c>
      <c r="BG95" s="30">
        <v>1.9021000000000001E-3</v>
      </c>
      <c r="BH95" s="30">
        <v>1.8990000000000001E-3</v>
      </c>
      <c r="BI95" s="30">
        <v>1.8910999999999999E-3</v>
      </c>
      <c r="BJ95" s="30">
        <v>1.8890000000000001E-3</v>
      </c>
      <c r="BK95" s="30">
        <v>1.8817E-3</v>
      </c>
      <c r="BL95" s="30">
        <v>1.8615999999999999E-3</v>
      </c>
      <c r="BM95" s="30">
        <v>1.8354000000000001E-3</v>
      </c>
      <c r="BN95" s="30">
        <v>1.8291E-3</v>
      </c>
      <c r="BO95" s="30">
        <v>1.7943E-3</v>
      </c>
      <c r="BP95" s="30">
        <v>1.7818000000000001E-3</v>
      </c>
      <c r="BQ95" s="30">
        <v>1.7803000000000001E-3</v>
      </c>
      <c r="BR95" s="30">
        <v>1.7543000000000001E-3</v>
      </c>
      <c r="BS95" s="30">
        <v>1.7516999999999999E-3</v>
      </c>
      <c r="BT95" s="30">
        <v>1.7469E-3</v>
      </c>
      <c r="BU95" s="30">
        <v>1.7443000000000001E-3</v>
      </c>
      <c r="BV95" s="30">
        <v>1.7374000000000001E-3</v>
      </c>
      <c r="BW95" s="30">
        <v>1.7363000000000001E-3</v>
      </c>
      <c r="BX95" s="30">
        <v>1.7186E-3</v>
      </c>
      <c r="BY95" s="30">
        <v>1.7181E-3</v>
      </c>
      <c r="BZ95" s="30">
        <v>1.6844E-3</v>
      </c>
      <c r="CA95" s="30">
        <v>1.6838999999999999E-3</v>
      </c>
      <c r="CB95" s="30">
        <v>1.6835000000000001E-3</v>
      </c>
      <c r="CC95" s="30">
        <v>1.6818E-3</v>
      </c>
      <c r="CD95" s="30">
        <v>1.6796999999999999E-3</v>
      </c>
      <c r="CE95" s="30">
        <v>1.6722E-3</v>
      </c>
      <c r="CF95" s="30">
        <v>1.6676E-3</v>
      </c>
      <c r="CG95" s="30">
        <v>1.6620000000000001E-3</v>
      </c>
      <c r="CH95" s="30">
        <v>1.6604E-3</v>
      </c>
      <c r="CI95" s="30">
        <v>1.6585E-3</v>
      </c>
      <c r="CJ95" s="30">
        <v>1.6582999999999999E-3</v>
      </c>
      <c r="CK95" s="30">
        <v>1.6428E-3</v>
      </c>
      <c r="CL95" s="30">
        <v>1.6314999999999999E-3</v>
      </c>
      <c r="CM95" s="30">
        <v>1.6308E-3</v>
      </c>
      <c r="CN95" s="30">
        <v>1.6306999999999999E-3</v>
      </c>
      <c r="CO95" s="30">
        <v>1.6291999999999999E-3</v>
      </c>
      <c r="CP95" s="30">
        <v>1.6257000000000001E-3</v>
      </c>
      <c r="CQ95" s="30">
        <v>1.6234999999999999E-3</v>
      </c>
      <c r="CR95" s="30">
        <v>1.6199999999999999E-3</v>
      </c>
      <c r="CS95" s="30">
        <v>1.6146999999999999E-3</v>
      </c>
      <c r="CT95" s="30">
        <v>1.6067E-3</v>
      </c>
      <c r="CU95" s="30">
        <v>1.5946000000000001E-3</v>
      </c>
      <c r="CV95" s="30">
        <v>1.5942E-3</v>
      </c>
      <c r="CW95" s="30">
        <v>1.5923000000000001E-3</v>
      </c>
    </row>
    <row r="96" spans="1:101" x14ac:dyDescent="0.25">
      <c r="A96" s="30" t="s">
        <v>2728</v>
      </c>
      <c r="B96" s="30">
        <v>3.6738999999999999E-3</v>
      </c>
      <c r="C96" s="30">
        <v>3.5236E-3</v>
      </c>
      <c r="D96" s="30">
        <v>3.0149E-3</v>
      </c>
      <c r="E96" s="30">
        <v>2.7918000000000001E-3</v>
      </c>
      <c r="F96" s="30">
        <v>2.6605000000000001E-3</v>
      </c>
      <c r="G96" s="30">
        <v>2.6411999999999998E-3</v>
      </c>
      <c r="H96" s="30">
        <v>2.5795000000000002E-3</v>
      </c>
      <c r="I96" s="30">
        <v>2.5409E-3</v>
      </c>
      <c r="J96" s="30">
        <v>2.5171E-3</v>
      </c>
      <c r="K96" s="30">
        <v>2.4507999999999999E-3</v>
      </c>
      <c r="L96" s="30">
        <v>2.4439000000000002E-3</v>
      </c>
      <c r="M96" s="30">
        <v>2.3129000000000001E-3</v>
      </c>
      <c r="N96" s="30">
        <v>2.3059999999999999E-3</v>
      </c>
      <c r="O96" s="30">
        <v>2.3023000000000002E-3</v>
      </c>
      <c r="P96" s="30">
        <v>2.2997E-3</v>
      </c>
      <c r="Q96" s="30">
        <v>2.2591E-3</v>
      </c>
      <c r="R96" s="30">
        <v>2.2336000000000001E-3</v>
      </c>
      <c r="S96" s="30">
        <v>2.2215E-3</v>
      </c>
      <c r="T96" s="30">
        <v>2.1465E-3</v>
      </c>
      <c r="U96" s="30">
        <v>2.1310000000000001E-3</v>
      </c>
      <c r="V96" s="30">
        <v>2.1129E-3</v>
      </c>
      <c r="W96" s="30">
        <v>2.1026999999999999E-3</v>
      </c>
      <c r="X96" s="30">
        <v>2.1013E-3</v>
      </c>
      <c r="Y96" s="30">
        <v>2.0925000000000002E-3</v>
      </c>
      <c r="Z96" s="30">
        <v>2.0868000000000002E-3</v>
      </c>
      <c r="AA96" s="30">
        <v>2.0726E-3</v>
      </c>
      <c r="AB96" s="30">
        <v>2.0449000000000001E-3</v>
      </c>
      <c r="AC96" s="30">
        <v>2.0428E-3</v>
      </c>
      <c r="AD96" s="30">
        <v>2.0313000000000002E-3</v>
      </c>
      <c r="AE96" s="30">
        <v>2.0303999999999999E-3</v>
      </c>
      <c r="AF96" s="30">
        <v>2.0244E-3</v>
      </c>
      <c r="AG96" s="30">
        <v>2.0235000000000001E-3</v>
      </c>
      <c r="AH96" s="30">
        <v>2.0217999999999998E-3</v>
      </c>
      <c r="AI96" s="30">
        <v>1.9764000000000001E-3</v>
      </c>
      <c r="AJ96" s="30">
        <v>1.9721999999999999E-3</v>
      </c>
      <c r="AK96" s="30">
        <v>1.9650000000000002E-3</v>
      </c>
      <c r="AL96" s="30">
        <v>1.9545000000000001E-3</v>
      </c>
      <c r="AM96" s="30">
        <v>1.9542000000000001E-3</v>
      </c>
      <c r="AN96" s="30">
        <v>1.9495999999999999E-3</v>
      </c>
      <c r="AO96" s="30">
        <v>1.9438999999999999E-3</v>
      </c>
      <c r="AP96" s="30">
        <v>1.9334E-3</v>
      </c>
      <c r="AQ96" s="30">
        <v>1.9300000000000001E-3</v>
      </c>
      <c r="AR96" s="30">
        <v>1.9289999999999999E-3</v>
      </c>
      <c r="AS96" s="30">
        <v>1.9245E-3</v>
      </c>
      <c r="AT96" s="30">
        <v>1.9146E-3</v>
      </c>
      <c r="AU96" s="30">
        <v>1.9082000000000001E-3</v>
      </c>
      <c r="AV96" s="30">
        <v>1.8879999999999999E-3</v>
      </c>
      <c r="AW96" s="30">
        <v>1.8802000000000001E-3</v>
      </c>
      <c r="AX96" s="30">
        <v>1.8728E-3</v>
      </c>
      <c r="AY96" s="30">
        <v>1.8638999999999999E-3</v>
      </c>
      <c r="AZ96" s="30">
        <v>1.8324000000000001E-3</v>
      </c>
      <c r="BA96" s="30">
        <v>1.8314E-3</v>
      </c>
      <c r="BB96" s="30">
        <v>1.8293999999999999E-3</v>
      </c>
      <c r="BC96" s="30">
        <v>1.8255000000000001E-3</v>
      </c>
      <c r="BD96" s="30">
        <v>1.8138E-3</v>
      </c>
      <c r="BE96" s="30">
        <v>1.8136000000000001E-3</v>
      </c>
      <c r="BF96" s="30">
        <v>1.7952000000000001E-3</v>
      </c>
      <c r="BG96" s="30">
        <v>1.7921E-3</v>
      </c>
      <c r="BH96" s="30">
        <v>1.7696000000000001E-3</v>
      </c>
      <c r="BI96" s="30">
        <v>1.7634E-3</v>
      </c>
      <c r="BJ96" s="30">
        <v>1.7623999999999999E-3</v>
      </c>
      <c r="BK96" s="30">
        <v>1.7470000000000001E-3</v>
      </c>
      <c r="BL96" s="30">
        <v>1.7366E-3</v>
      </c>
      <c r="BM96" s="30">
        <v>1.7336999999999999E-3</v>
      </c>
      <c r="BN96" s="30">
        <v>1.7323E-3</v>
      </c>
      <c r="BO96" s="30">
        <v>1.7259E-3</v>
      </c>
      <c r="BP96" s="30">
        <v>1.7102E-3</v>
      </c>
      <c r="BQ96" s="30">
        <v>1.7003999999999999E-3</v>
      </c>
      <c r="BR96" s="30">
        <v>1.6965000000000001E-3</v>
      </c>
      <c r="BS96" s="30">
        <v>1.6888999999999999E-3</v>
      </c>
      <c r="BT96" s="30">
        <v>1.6846000000000001E-3</v>
      </c>
      <c r="BU96" s="30">
        <v>1.6789999999999999E-3</v>
      </c>
      <c r="BV96" s="30">
        <v>1.676E-3</v>
      </c>
      <c r="BW96" s="30">
        <v>1.6693999999999999E-3</v>
      </c>
      <c r="BX96" s="30">
        <v>1.6646E-3</v>
      </c>
      <c r="BY96" s="30">
        <v>1.6643999999999999E-3</v>
      </c>
      <c r="BZ96" s="30">
        <v>1.6604E-3</v>
      </c>
      <c r="CA96" s="30">
        <v>1.6566E-3</v>
      </c>
      <c r="CB96" s="30">
        <v>1.6553E-3</v>
      </c>
      <c r="CC96" s="30">
        <v>1.647E-3</v>
      </c>
      <c r="CD96" s="30">
        <v>1.6466E-3</v>
      </c>
      <c r="CE96" s="30">
        <v>1.6404E-3</v>
      </c>
      <c r="CF96" s="30">
        <v>1.6402999999999999E-3</v>
      </c>
      <c r="CG96" s="30">
        <v>1.6394999999999999E-3</v>
      </c>
      <c r="CH96" s="30">
        <v>1.6134999999999999E-3</v>
      </c>
      <c r="CI96" s="30">
        <v>1.6114E-3</v>
      </c>
      <c r="CJ96" s="30">
        <v>1.6058999999999999E-3</v>
      </c>
      <c r="CK96" s="30">
        <v>1.6034000000000001E-3</v>
      </c>
      <c r="CL96" s="30">
        <v>1.6019999999999999E-3</v>
      </c>
      <c r="CM96" s="30">
        <v>1.5996999999999999E-3</v>
      </c>
      <c r="CN96" s="30">
        <v>1.5774999999999999E-3</v>
      </c>
      <c r="CO96" s="30">
        <v>1.5721000000000001E-3</v>
      </c>
      <c r="CP96" s="30">
        <v>1.5656000000000001E-3</v>
      </c>
      <c r="CQ96" s="30">
        <v>1.5605E-3</v>
      </c>
      <c r="CR96" s="30">
        <v>1.5487000000000001E-3</v>
      </c>
      <c r="CS96" s="30">
        <v>1.5483000000000001E-3</v>
      </c>
      <c r="CT96" s="30">
        <v>1.5476999999999999E-3</v>
      </c>
      <c r="CU96" s="30">
        <v>1.5472999999999999E-3</v>
      </c>
      <c r="CV96" s="30">
        <v>1.5299999999999999E-3</v>
      </c>
      <c r="CW96" s="30">
        <v>1.5291E-3</v>
      </c>
    </row>
    <row r="97" spans="1:101" x14ac:dyDescent="0.25">
      <c r="A97" s="30" t="s">
        <v>56</v>
      </c>
      <c r="B97" s="30">
        <v>3.4009999999999999E-3</v>
      </c>
      <c r="C97" s="30">
        <v>3.2816999999999998E-3</v>
      </c>
      <c r="D97" s="30">
        <v>3.2664999999999999E-3</v>
      </c>
      <c r="E97" s="30">
        <v>3.1757999999999999E-3</v>
      </c>
      <c r="F97" s="30">
        <v>3.1421000000000001E-3</v>
      </c>
      <c r="G97" s="30">
        <v>3.0690000000000001E-3</v>
      </c>
      <c r="H97" s="30">
        <v>2.9332999999999998E-3</v>
      </c>
      <c r="I97" s="30">
        <v>2.9264E-3</v>
      </c>
      <c r="J97" s="30">
        <v>2.8644999999999999E-3</v>
      </c>
      <c r="K97" s="30">
        <v>2.8514999999999999E-3</v>
      </c>
      <c r="L97" s="30">
        <v>2.7927999999999998E-3</v>
      </c>
      <c r="M97" s="30">
        <v>2.7713E-3</v>
      </c>
      <c r="N97" s="30">
        <v>2.7518999999999998E-3</v>
      </c>
      <c r="O97" s="30">
        <v>2.6451000000000001E-3</v>
      </c>
      <c r="P97" s="30">
        <v>2.5677999999999999E-3</v>
      </c>
      <c r="Q97" s="30">
        <v>2.4696000000000002E-3</v>
      </c>
      <c r="R97" s="30">
        <v>2.4372999999999999E-3</v>
      </c>
      <c r="S97" s="30">
        <v>2.3752999999999999E-3</v>
      </c>
      <c r="T97" s="30">
        <v>2.3617999999999998E-3</v>
      </c>
      <c r="U97" s="30">
        <v>2.3476E-3</v>
      </c>
      <c r="V97" s="30">
        <v>2.3427999999999999E-3</v>
      </c>
      <c r="W97" s="30">
        <v>2.3257999999999998E-3</v>
      </c>
      <c r="X97" s="30">
        <v>2.2775999999999999E-3</v>
      </c>
      <c r="Y97" s="30">
        <v>2.2222000000000001E-3</v>
      </c>
      <c r="Z97" s="30">
        <v>2.2017E-3</v>
      </c>
      <c r="AA97" s="30">
        <v>2.1597999999999999E-3</v>
      </c>
      <c r="AB97" s="30">
        <v>2.1096000000000001E-3</v>
      </c>
      <c r="AC97" s="30">
        <v>2.0914000000000002E-3</v>
      </c>
      <c r="AD97" s="30">
        <v>2.0845999999999998E-3</v>
      </c>
      <c r="AE97" s="30">
        <v>2.0841000000000002E-3</v>
      </c>
      <c r="AF97" s="30">
        <v>2.0777999999999999E-3</v>
      </c>
      <c r="AG97" s="30">
        <v>2.0657000000000002E-3</v>
      </c>
      <c r="AH97" s="30">
        <v>2.0638000000000002E-3</v>
      </c>
      <c r="AI97" s="30">
        <v>2.0636000000000001E-3</v>
      </c>
      <c r="AJ97" s="30">
        <v>2.0528E-3</v>
      </c>
      <c r="AK97" s="30">
        <v>2.0005999999999999E-3</v>
      </c>
      <c r="AL97" s="30">
        <v>1.9943999999999999E-3</v>
      </c>
      <c r="AM97" s="30">
        <v>1.9876999999999998E-3</v>
      </c>
      <c r="AN97" s="30">
        <v>1.9678999999999999E-3</v>
      </c>
      <c r="AO97" s="30">
        <v>1.9430000000000001E-3</v>
      </c>
      <c r="AP97" s="30">
        <v>1.9430000000000001E-3</v>
      </c>
      <c r="AQ97" s="30">
        <v>1.934E-3</v>
      </c>
      <c r="AR97" s="30">
        <v>1.921E-3</v>
      </c>
      <c r="AS97" s="30">
        <v>1.9158999999999999E-3</v>
      </c>
      <c r="AT97" s="30">
        <v>1.9113000000000001E-3</v>
      </c>
      <c r="AU97" s="30">
        <v>1.8994999999999999E-3</v>
      </c>
      <c r="AV97" s="30">
        <v>1.8921999999999999E-3</v>
      </c>
      <c r="AW97" s="30">
        <v>1.8894000000000001E-3</v>
      </c>
      <c r="AX97" s="30">
        <v>1.8866E-3</v>
      </c>
      <c r="AY97" s="30">
        <v>1.8763E-3</v>
      </c>
      <c r="AZ97" s="30">
        <v>1.8730000000000001E-3</v>
      </c>
      <c r="BA97" s="30">
        <v>1.8705E-3</v>
      </c>
      <c r="BB97" s="30">
        <v>1.8446000000000001E-3</v>
      </c>
      <c r="BC97" s="30">
        <v>1.8438E-3</v>
      </c>
      <c r="BD97" s="30">
        <v>1.8422E-3</v>
      </c>
      <c r="BE97" s="30">
        <v>1.8365E-3</v>
      </c>
      <c r="BF97" s="30">
        <v>1.8263999999999999E-3</v>
      </c>
      <c r="BG97" s="30">
        <v>1.8159999999999999E-3</v>
      </c>
      <c r="BH97" s="30">
        <v>1.8159999999999999E-3</v>
      </c>
      <c r="BI97" s="30">
        <v>1.8039E-3</v>
      </c>
      <c r="BJ97" s="30">
        <v>1.7983999999999999E-3</v>
      </c>
      <c r="BK97" s="30">
        <v>1.7956000000000001E-3</v>
      </c>
      <c r="BL97" s="30">
        <v>1.7933999999999999E-3</v>
      </c>
      <c r="BM97" s="30">
        <v>1.7902E-3</v>
      </c>
      <c r="BN97" s="30">
        <v>1.7889E-3</v>
      </c>
      <c r="BO97" s="30">
        <v>1.7677000000000001E-3</v>
      </c>
      <c r="BP97" s="30">
        <v>1.7644E-3</v>
      </c>
      <c r="BQ97" s="30">
        <v>1.7616999999999999E-3</v>
      </c>
      <c r="BR97" s="30">
        <v>1.7549E-3</v>
      </c>
      <c r="BS97" s="30">
        <v>1.7463999999999999E-3</v>
      </c>
      <c r="BT97" s="30">
        <v>1.7399E-3</v>
      </c>
      <c r="BU97" s="30">
        <v>1.7281E-3</v>
      </c>
      <c r="BV97" s="30">
        <v>1.7228E-3</v>
      </c>
      <c r="BW97" s="30">
        <v>1.7221000000000001E-3</v>
      </c>
      <c r="BX97" s="30">
        <v>1.7164000000000001E-3</v>
      </c>
      <c r="BY97" s="30">
        <v>1.7133000000000001E-3</v>
      </c>
      <c r="BZ97" s="30">
        <v>1.7093E-3</v>
      </c>
      <c r="CA97" s="30">
        <v>1.6942000000000001E-3</v>
      </c>
      <c r="CB97" s="30">
        <v>1.6886E-3</v>
      </c>
      <c r="CC97" s="30">
        <v>1.6831000000000001E-3</v>
      </c>
      <c r="CD97" s="30">
        <v>1.6726E-3</v>
      </c>
      <c r="CE97" s="30">
        <v>1.6593999999999999E-3</v>
      </c>
      <c r="CF97" s="30">
        <v>1.6490000000000001E-3</v>
      </c>
      <c r="CG97" s="30">
        <v>1.6454E-3</v>
      </c>
      <c r="CH97" s="30">
        <v>1.6452000000000001E-3</v>
      </c>
      <c r="CI97" s="30">
        <v>1.6393E-3</v>
      </c>
      <c r="CJ97" s="30">
        <v>1.6363E-3</v>
      </c>
      <c r="CK97" s="30">
        <v>1.6291999999999999E-3</v>
      </c>
      <c r="CL97" s="30">
        <v>1.627E-3</v>
      </c>
      <c r="CM97" s="30">
        <v>1.6229E-3</v>
      </c>
      <c r="CN97" s="30">
        <v>1.6222999999999999E-3</v>
      </c>
      <c r="CO97" s="30">
        <v>1.6122E-3</v>
      </c>
      <c r="CP97" s="30">
        <v>1.6053E-3</v>
      </c>
      <c r="CQ97" s="30">
        <v>1.5998E-3</v>
      </c>
      <c r="CR97" s="30">
        <v>1.5950999999999999E-3</v>
      </c>
      <c r="CS97" s="30">
        <v>1.5901000000000001E-3</v>
      </c>
      <c r="CT97" s="30">
        <v>1.5884E-3</v>
      </c>
      <c r="CU97" s="30">
        <v>1.5796E-3</v>
      </c>
      <c r="CV97" s="30">
        <v>1.5753E-3</v>
      </c>
      <c r="CW97" s="30">
        <v>1.5704E-3</v>
      </c>
    </row>
    <row r="98" spans="1:101" x14ac:dyDescent="0.25">
      <c r="A98" s="30" t="s">
        <v>2729</v>
      </c>
      <c r="B98" s="30">
        <v>1.1282E-2</v>
      </c>
      <c r="C98" s="30">
        <v>9.0822999999999997E-3</v>
      </c>
      <c r="D98" s="30">
        <v>8.3012999999999993E-3</v>
      </c>
      <c r="E98" s="30">
        <v>7.7562999999999998E-3</v>
      </c>
      <c r="F98" s="30">
        <v>7.6826999999999998E-3</v>
      </c>
      <c r="G98" s="30">
        <v>7.5450999999999999E-3</v>
      </c>
      <c r="H98" s="30">
        <v>7.2198000000000002E-3</v>
      </c>
      <c r="I98" s="30">
        <v>6.8783000000000004E-3</v>
      </c>
      <c r="J98" s="30">
        <v>6.8408999999999996E-3</v>
      </c>
      <c r="K98" s="30">
        <v>6.7739000000000002E-3</v>
      </c>
      <c r="L98" s="30">
        <v>6.7349999999999997E-3</v>
      </c>
      <c r="M98" s="30">
        <v>6.4687E-3</v>
      </c>
      <c r="N98" s="30">
        <v>6.3818E-3</v>
      </c>
      <c r="O98" s="30">
        <v>6.3471999999999999E-3</v>
      </c>
      <c r="P98" s="30">
        <v>6.2316000000000003E-3</v>
      </c>
      <c r="Q98" s="30">
        <v>6.1601E-3</v>
      </c>
      <c r="R98" s="30">
        <v>5.9953000000000003E-3</v>
      </c>
      <c r="S98" s="30">
        <v>5.9879E-3</v>
      </c>
      <c r="T98" s="30">
        <v>5.9290000000000002E-3</v>
      </c>
      <c r="U98" s="30">
        <v>5.9154000000000003E-3</v>
      </c>
      <c r="V98" s="30">
        <v>5.8374000000000004E-3</v>
      </c>
      <c r="W98" s="30">
        <v>5.7679000000000003E-3</v>
      </c>
      <c r="X98" s="30">
        <v>5.5735000000000003E-3</v>
      </c>
      <c r="Y98" s="30">
        <v>5.3838999999999996E-3</v>
      </c>
      <c r="Z98" s="30">
        <v>5.2525000000000002E-3</v>
      </c>
      <c r="AA98" s="30">
        <v>5.2224999999999997E-3</v>
      </c>
      <c r="AB98" s="30">
        <v>5.2145000000000004E-3</v>
      </c>
      <c r="AC98" s="30">
        <v>5.1726999999999997E-3</v>
      </c>
      <c r="AD98" s="30">
        <v>5.1552999999999998E-3</v>
      </c>
      <c r="AE98" s="30">
        <v>4.9658000000000002E-3</v>
      </c>
      <c r="AF98" s="30">
        <v>4.9233999999999997E-3</v>
      </c>
      <c r="AG98" s="30">
        <v>4.7881E-3</v>
      </c>
      <c r="AH98" s="30">
        <v>4.7578999999999998E-3</v>
      </c>
      <c r="AI98" s="30">
        <v>4.7467000000000004E-3</v>
      </c>
      <c r="AJ98" s="30">
        <v>4.6626000000000003E-3</v>
      </c>
      <c r="AK98" s="30">
        <v>4.6089E-3</v>
      </c>
      <c r="AL98" s="30">
        <v>4.4539999999999996E-3</v>
      </c>
      <c r="AM98" s="30">
        <v>4.3318000000000002E-3</v>
      </c>
      <c r="AN98" s="30">
        <v>4.3043999999999999E-3</v>
      </c>
      <c r="AO98" s="30">
        <v>4.2716999999999998E-3</v>
      </c>
      <c r="AP98" s="30">
        <v>4.261E-3</v>
      </c>
      <c r="AQ98" s="30">
        <v>4.1903000000000001E-3</v>
      </c>
      <c r="AR98" s="30">
        <v>4.1878000000000002E-3</v>
      </c>
      <c r="AS98" s="30">
        <v>4.1730999999999999E-3</v>
      </c>
      <c r="AT98" s="30">
        <v>4.1485000000000003E-3</v>
      </c>
      <c r="AU98" s="30">
        <v>4.0686999999999997E-3</v>
      </c>
      <c r="AV98" s="30">
        <v>4.0588000000000004E-3</v>
      </c>
      <c r="AW98" s="30">
        <v>4.0308000000000002E-3</v>
      </c>
      <c r="AX98" s="30">
        <v>3.9541000000000003E-3</v>
      </c>
      <c r="AY98" s="30">
        <v>3.8866999999999999E-3</v>
      </c>
      <c r="AZ98" s="30">
        <v>3.8638000000000001E-3</v>
      </c>
      <c r="BA98" s="30">
        <v>3.8636999999999999E-3</v>
      </c>
      <c r="BB98" s="30">
        <v>3.8612E-3</v>
      </c>
      <c r="BC98" s="30">
        <v>3.8606999999999999E-3</v>
      </c>
      <c r="BD98" s="30">
        <v>3.8543000000000002E-3</v>
      </c>
      <c r="BE98" s="30">
        <v>3.8417E-3</v>
      </c>
      <c r="BF98" s="30">
        <v>3.7691999999999999E-3</v>
      </c>
      <c r="BG98" s="30">
        <v>3.7542000000000001E-3</v>
      </c>
      <c r="BH98" s="30">
        <v>3.7399999999999998E-3</v>
      </c>
      <c r="BI98" s="30">
        <v>3.7249000000000002E-3</v>
      </c>
      <c r="BJ98" s="30">
        <v>3.7176000000000002E-3</v>
      </c>
      <c r="BK98" s="30">
        <v>3.6711000000000001E-3</v>
      </c>
      <c r="BL98" s="30">
        <v>3.6681999999999999E-3</v>
      </c>
      <c r="BM98" s="30">
        <v>3.6597999999999999E-3</v>
      </c>
      <c r="BN98" s="30">
        <v>3.6572000000000002E-3</v>
      </c>
      <c r="BO98" s="30">
        <v>3.6454E-3</v>
      </c>
      <c r="BP98" s="30">
        <v>3.643E-3</v>
      </c>
      <c r="BQ98" s="30">
        <v>3.6351999999999999E-3</v>
      </c>
      <c r="BR98" s="30">
        <v>3.6316999999999999E-3</v>
      </c>
      <c r="BS98" s="30">
        <v>3.62E-3</v>
      </c>
      <c r="BT98" s="30">
        <v>3.62E-3</v>
      </c>
      <c r="BU98" s="30">
        <v>3.6178E-3</v>
      </c>
      <c r="BV98" s="30">
        <v>3.6067E-3</v>
      </c>
      <c r="BW98" s="30">
        <v>3.5937999999999999E-3</v>
      </c>
      <c r="BX98" s="30">
        <v>3.5932999999999998E-3</v>
      </c>
      <c r="BY98" s="30">
        <v>3.5706000000000002E-3</v>
      </c>
      <c r="BZ98" s="30">
        <v>3.5628999999999999E-3</v>
      </c>
      <c r="CA98" s="30">
        <v>3.5362000000000002E-3</v>
      </c>
      <c r="CB98" s="30">
        <v>3.5249000000000001E-3</v>
      </c>
      <c r="CC98" s="30">
        <v>3.5233E-3</v>
      </c>
      <c r="CD98" s="30">
        <v>3.5041999999999998E-3</v>
      </c>
      <c r="CE98" s="30">
        <v>3.4998E-3</v>
      </c>
      <c r="CF98" s="30">
        <v>3.4407999999999999E-3</v>
      </c>
      <c r="CG98" s="30">
        <v>3.4391999999999999E-3</v>
      </c>
      <c r="CH98" s="30">
        <v>3.4321999999999998E-3</v>
      </c>
      <c r="CI98" s="30">
        <v>3.4104000000000001E-3</v>
      </c>
      <c r="CJ98" s="30">
        <v>3.4012000000000001E-3</v>
      </c>
      <c r="CK98" s="30">
        <v>3.3926E-3</v>
      </c>
      <c r="CL98" s="30">
        <v>3.3768000000000001E-3</v>
      </c>
      <c r="CM98" s="30">
        <v>3.3746000000000002E-3</v>
      </c>
      <c r="CN98" s="30">
        <v>3.3743000000000002E-3</v>
      </c>
      <c r="CO98" s="30">
        <v>3.356E-3</v>
      </c>
      <c r="CP98" s="30">
        <v>3.3430000000000001E-3</v>
      </c>
      <c r="CQ98" s="30">
        <v>3.3216999999999999E-3</v>
      </c>
      <c r="CR98" s="30">
        <v>3.307E-3</v>
      </c>
      <c r="CS98" s="30">
        <v>3.3048000000000001E-3</v>
      </c>
      <c r="CT98" s="30">
        <v>3.3035999999999999E-3</v>
      </c>
      <c r="CU98" s="30">
        <v>3.2975000000000001E-3</v>
      </c>
      <c r="CV98" s="30">
        <v>3.2710999999999999E-3</v>
      </c>
      <c r="CW98" s="30">
        <v>3.2685000000000001E-3</v>
      </c>
    </row>
    <row r="99" spans="1:101" x14ac:dyDescent="0.25">
      <c r="A99" s="30" t="s">
        <v>2730</v>
      </c>
      <c r="B99" s="30">
        <v>1.3804E-2</v>
      </c>
      <c r="C99" s="30">
        <v>1.3795E-2</v>
      </c>
      <c r="D99" s="30">
        <v>9.8423E-3</v>
      </c>
      <c r="E99" s="30">
        <v>9.7144999999999992E-3</v>
      </c>
      <c r="F99" s="30">
        <v>8.7757000000000009E-3</v>
      </c>
      <c r="G99" s="30">
        <v>8.0394000000000004E-3</v>
      </c>
      <c r="H99" s="30">
        <v>7.3312000000000004E-3</v>
      </c>
      <c r="I99" s="30">
        <v>7.1748000000000003E-3</v>
      </c>
      <c r="J99" s="30">
        <v>7.1736999999999999E-3</v>
      </c>
      <c r="K99" s="30">
        <v>7.1462000000000001E-3</v>
      </c>
      <c r="L99" s="30">
        <v>7.1443000000000001E-3</v>
      </c>
      <c r="M99" s="30">
        <v>6.7989000000000001E-3</v>
      </c>
      <c r="N99" s="30">
        <v>6.7849E-3</v>
      </c>
      <c r="O99" s="30">
        <v>6.7099000000000004E-3</v>
      </c>
      <c r="P99" s="30">
        <v>6.5699E-3</v>
      </c>
      <c r="Q99" s="30">
        <v>6.2074000000000001E-3</v>
      </c>
      <c r="R99" s="30">
        <v>6.1872999999999997E-3</v>
      </c>
      <c r="S99" s="30">
        <v>5.9832000000000002E-3</v>
      </c>
      <c r="T99" s="30">
        <v>5.9290000000000002E-3</v>
      </c>
      <c r="U99" s="30">
        <v>5.8510000000000003E-3</v>
      </c>
      <c r="V99" s="30">
        <v>5.7169999999999999E-3</v>
      </c>
      <c r="W99" s="30">
        <v>5.5255E-3</v>
      </c>
      <c r="X99" s="30">
        <v>5.3594000000000003E-3</v>
      </c>
      <c r="Y99" s="30">
        <v>5.1253999999999996E-3</v>
      </c>
      <c r="Z99" s="30">
        <v>5.0356000000000003E-3</v>
      </c>
      <c r="AA99" s="30">
        <v>5.0166999999999998E-3</v>
      </c>
      <c r="AB99" s="30">
        <v>4.9345999999999999E-3</v>
      </c>
      <c r="AC99" s="30">
        <v>4.9310999999999999E-3</v>
      </c>
      <c r="AD99" s="30">
        <v>4.8958999999999999E-3</v>
      </c>
      <c r="AE99" s="30">
        <v>4.8831999999999999E-3</v>
      </c>
      <c r="AF99" s="30">
        <v>4.8739999999999999E-3</v>
      </c>
      <c r="AG99" s="30">
        <v>4.8323000000000003E-3</v>
      </c>
      <c r="AH99" s="30">
        <v>4.8320000000000004E-3</v>
      </c>
      <c r="AI99" s="30">
        <v>4.8316000000000001E-3</v>
      </c>
      <c r="AJ99" s="30">
        <v>4.8056000000000001E-3</v>
      </c>
      <c r="AK99" s="30">
        <v>4.7958000000000002E-3</v>
      </c>
      <c r="AL99" s="30">
        <v>4.7916E-3</v>
      </c>
      <c r="AM99" s="30">
        <v>4.7562000000000004E-3</v>
      </c>
      <c r="AN99" s="30">
        <v>4.7086999999999997E-3</v>
      </c>
      <c r="AO99" s="30">
        <v>4.6876000000000001E-3</v>
      </c>
      <c r="AP99" s="30">
        <v>4.6201999999999997E-3</v>
      </c>
      <c r="AQ99" s="30">
        <v>4.5612999999999999E-3</v>
      </c>
      <c r="AR99" s="30">
        <v>4.5539999999999999E-3</v>
      </c>
      <c r="AS99" s="30">
        <v>4.5339999999999998E-3</v>
      </c>
      <c r="AT99" s="30">
        <v>4.5040999999999996E-3</v>
      </c>
      <c r="AU99" s="30">
        <v>4.4869000000000003E-3</v>
      </c>
      <c r="AV99" s="30">
        <v>4.4247000000000002E-3</v>
      </c>
      <c r="AW99" s="30">
        <v>4.3505000000000002E-3</v>
      </c>
      <c r="AX99" s="30">
        <v>4.3420000000000004E-3</v>
      </c>
      <c r="AY99" s="30">
        <v>4.3027999999999999E-3</v>
      </c>
      <c r="AZ99" s="30">
        <v>4.2164999999999998E-3</v>
      </c>
      <c r="BA99" s="30">
        <v>4.2154000000000002E-3</v>
      </c>
      <c r="BB99" s="30">
        <v>4.1837999999999997E-3</v>
      </c>
      <c r="BC99" s="30">
        <v>4.1330000000000004E-3</v>
      </c>
      <c r="BD99" s="30">
        <v>4.0775999999999998E-3</v>
      </c>
      <c r="BE99" s="30">
        <v>4.0688E-3</v>
      </c>
      <c r="BF99" s="30">
        <v>4.0463000000000001E-3</v>
      </c>
      <c r="BG99" s="30">
        <v>4.0261000000000003E-3</v>
      </c>
      <c r="BH99" s="30">
        <v>3.9692E-3</v>
      </c>
      <c r="BI99" s="30">
        <v>3.9665000000000004E-3</v>
      </c>
      <c r="BJ99" s="30">
        <v>3.9620999999999996E-3</v>
      </c>
      <c r="BK99" s="30">
        <v>3.9569999999999996E-3</v>
      </c>
      <c r="BL99" s="30">
        <v>3.9489E-3</v>
      </c>
      <c r="BM99" s="30">
        <v>3.9012999999999999E-3</v>
      </c>
      <c r="BN99" s="30">
        <v>3.8926999999999998E-3</v>
      </c>
      <c r="BO99" s="30">
        <v>3.8865000000000002E-3</v>
      </c>
      <c r="BP99" s="30">
        <v>3.8855999999999999E-3</v>
      </c>
      <c r="BQ99" s="30">
        <v>3.8793E-3</v>
      </c>
      <c r="BR99" s="30">
        <v>3.8709E-3</v>
      </c>
      <c r="BS99" s="30">
        <v>3.8566999999999998E-3</v>
      </c>
      <c r="BT99" s="30">
        <v>3.8543000000000002E-3</v>
      </c>
      <c r="BU99" s="30">
        <v>3.8474999999999998E-3</v>
      </c>
      <c r="BV99" s="30">
        <v>3.8443000000000001E-3</v>
      </c>
      <c r="BW99" s="30">
        <v>3.8329000000000002E-3</v>
      </c>
      <c r="BX99" s="30">
        <v>3.8151000000000001E-3</v>
      </c>
      <c r="BY99" s="30">
        <v>3.8057999999999998E-3</v>
      </c>
      <c r="BZ99" s="30">
        <v>3.7959000000000001E-3</v>
      </c>
      <c r="CA99" s="30">
        <v>3.771E-3</v>
      </c>
      <c r="CB99" s="30">
        <v>3.7531000000000001E-3</v>
      </c>
      <c r="CC99" s="30">
        <v>3.7187000000000001E-3</v>
      </c>
      <c r="CD99" s="30">
        <v>3.7166999999999999E-3</v>
      </c>
      <c r="CE99" s="30">
        <v>3.7166E-3</v>
      </c>
      <c r="CF99" s="30">
        <v>3.7123E-3</v>
      </c>
      <c r="CG99" s="30">
        <v>3.7058999999999998E-3</v>
      </c>
      <c r="CH99" s="30">
        <v>3.6979999999999999E-3</v>
      </c>
      <c r="CI99" s="30">
        <v>3.6673999999999999E-3</v>
      </c>
      <c r="CJ99" s="30">
        <v>3.6611999999999999E-3</v>
      </c>
      <c r="CK99" s="30">
        <v>3.6549999999999998E-3</v>
      </c>
      <c r="CL99" s="30">
        <v>3.6334000000000002E-3</v>
      </c>
      <c r="CM99" s="30">
        <v>3.6254E-3</v>
      </c>
      <c r="CN99" s="30">
        <v>3.6154E-3</v>
      </c>
      <c r="CO99" s="30">
        <v>3.6112000000000002E-3</v>
      </c>
      <c r="CP99" s="30">
        <v>3.6082000000000002E-3</v>
      </c>
      <c r="CQ99" s="30">
        <v>3.5913E-3</v>
      </c>
      <c r="CR99" s="30">
        <v>3.5883999999999998E-3</v>
      </c>
      <c r="CS99" s="30">
        <v>3.5818E-3</v>
      </c>
      <c r="CT99" s="30">
        <v>3.5817000000000002E-3</v>
      </c>
      <c r="CU99" s="30">
        <v>3.5596999999999998E-3</v>
      </c>
      <c r="CV99" s="30">
        <v>3.5400000000000002E-3</v>
      </c>
      <c r="CW99" s="30">
        <v>3.5025999999999998E-3</v>
      </c>
    </row>
    <row r="100" spans="1:101" x14ac:dyDescent="0.25">
      <c r="A100" s="30" t="s">
        <v>2731</v>
      </c>
      <c r="B100" s="30">
        <v>1.2109999999999999E-2</v>
      </c>
      <c r="C100" s="30">
        <v>9.9123000000000006E-3</v>
      </c>
      <c r="D100" s="30">
        <v>8.6478000000000006E-3</v>
      </c>
      <c r="E100" s="30">
        <v>7.8031999999999997E-3</v>
      </c>
      <c r="F100" s="30">
        <v>7.2769000000000002E-3</v>
      </c>
      <c r="G100" s="30">
        <v>7.1774999999999999E-3</v>
      </c>
      <c r="H100" s="30">
        <v>7.0474999999999999E-3</v>
      </c>
      <c r="I100" s="30">
        <v>6.6806000000000001E-3</v>
      </c>
      <c r="J100" s="30">
        <v>6.6203E-3</v>
      </c>
      <c r="K100" s="30">
        <v>6.5329999999999997E-3</v>
      </c>
      <c r="L100" s="30">
        <v>6.4720000000000003E-3</v>
      </c>
      <c r="M100" s="30">
        <v>6.0975999999999999E-3</v>
      </c>
      <c r="N100" s="30">
        <v>6.0740000000000004E-3</v>
      </c>
      <c r="O100" s="30">
        <v>5.9931000000000003E-3</v>
      </c>
      <c r="P100" s="30">
        <v>5.9211999999999997E-3</v>
      </c>
      <c r="Q100" s="30">
        <v>5.8827999999999997E-3</v>
      </c>
      <c r="R100" s="30">
        <v>5.7609999999999996E-3</v>
      </c>
      <c r="S100" s="30">
        <v>5.5909999999999996E-3</v>
      </c>
      <c r="T100" s="30">
        <v>5.5269999999999998E-3</v>
      </c>
      <c r="U100" s="30">
        <v>5.4900000000000001E-3</v>
      </c>
      <c r="V100" s="30">
        <v>5.4564000000000001E-3</v>
      </c>
      <c r="W100" s="30">
        <v>5.4501000000000003E-3</v>
      </c>
      <c r="X100" s="30">
        <v>5.3328999999999998E-3</v>
      </c>
      <c r="Y100" s="30">
        <v>5.2459999999999998E-3</v>
      </c>
      <c r="Z100" s="30">
        <v>5.0733999999999996E-3</v>
      </c>
      <c r="AA100" s="30">
        <v>5.0683999999999998E-3</v>
      </c>
      <c r="AB100" s="30">
        <v>4.9928999999999998E-3</v>
      </c>
      <c r="AC100" s="30">
        <v>4.9861999999999997E-3</v>
      </c>
      <c r="AD100" s="30">
        <v>4.9760000000000004E-3</v>
      </c>
      <c r="AE100" s="30">
        <v>4.9661000000000002E-3</v>
      </c>
      <c r="AF100" s="30">
        <v>4.9408999999999998E-3</v>
      </c>
      <c r="AG100" s="30">
        <v>4.8506000000000001E-3</v>
      </c>
      <c r="AH100" s="30">
        <v>4.8344E-3</v>
      </c>
      <c r="AI100" s="30">
        <v>4.8339000000000003E-3</v>
      </c>
      <c r="AJ100" s="30">
        <v>4.7450000000000001E-3</v>
      </c>
      <c r="AK100" s="30">
        <v>4.7191000000000004E-3</v>
      </c>
      <c r="AL100" s="30">
        <v>4.6785999999999998E-3</v>
      </c>
      <c r="AM100" s="30">
        <v>4.5751999999999998E-3</v>
      </c>
      <c r="AN100" s="30">
        <v>4.5449000000000002E-3</v>
      </c>
      <c r="AO100" s="30">
        <v>4.5177999999999998E-3</v>
      </c>
      <c r="AP100" s="30">
        <v>4.4967999999999996E-3</v>
      </c>
      <c r="AQ100" s="30">
        <v>4.4298000000000002E-3</v>
      </c>
      <c r="AR100" s="30">
        <v>4.4238999999999997E-3</v>
      </c>
      <c r="AS100" s="30">
        <v>4.3984000000000002E-3</v>
      </c>
      <c r="AT100" s="30">
        <v>4.3810999999999998E-3</v>
      </c>
      <c r="AU100" s="30">
        <v>4.3391999999999997E-3</v>
      </c>
      <c r="AV100" s="30">
        <v>4.3252999999999998E-3</v>
      </c>
      <c r="AW100" s="30">
        <v>4.2827999999999998E-3</v>
      </c>
      <c r="AX100" s="30">
        <v>4.2624000000000004E-3</v>
      </c>
      <c r="AY100" s="30">
        <v>4.2564999999999999E-3</v>
      </c>
      <c r="AZ100" s="30">
        <v>4.2474000000000001E-3</v>
      </c>
      <c r="BA100" s="30">
        <v>4.1603999999999999E-3</v>
      </c>
      <c r="BB100" s="30">
        <v>4.1244999999999997E-3</v>
      </c>
      <c r="BC100" s="30">
        <v>4.0704000000000001E-3</v>
      </c>
      <c r="BD100" s="30">
        <v>4.0645999999999998E-3</v>
      </c>
      <c r="BE100" s="30">
        <v>4.0321000000000003E-3</v>
      </c>
      <c r="BF100" s="30">
        <v>4.0125999999999998E-3</v>
      </c>
      <c r="BG100" s="30">
        <v>3.9982000000000004E-3</v>
      </c>
      <c r="BH100" s="30">
        <v>3.9915999999999997E-3</v>
      </c>
      <c r="BI100" s="30">
        <v>3.9646999999999998E-3</v>
      </c>
      <c r="BJ100" s="30">
        <v>3.954E-3</v>
      </c>
      <c r="BK100" s="30">
        <v>3.9506000000000003E-3</v>
      </c>
      <c r="BL100" s="30">
        <v>3.9379999999999997E-3</v>
      </c>
      <c r="BM100" s="30">
        <v>3.9150000000000001E-3</v>
      </c>
      <c r="BN100" s="30">
        <v>3.9078999999999997E-3</v>
      </c>
      <c r="BO100" s="30">
        <v>3.8844999999999999E-3</v>
      </c>
      <c r="BP100" s="30">
        <v>3.8792000000000002E-3</v>
      </c>
      <c r="BQ100" s="30">
        <v>3.8776000000000001E-3</v>
      </c>
      <c r="BR100" s="30">
        <v>3.8638000000000001E-3</v>
      </c>
      <c r="BS100" s="30">
        <v>3.8468999999999999E-3</v>
      </c>
      <c r="BT100" s="30">
        <v>3.8438999999999999E-3</v>
      </c>
      <c r="BU100" s="30">
        <v>3.8392000000000001E-3</v>
      </c>
      <c r="BV100" s="30">
        <v>3.8295999999999998E-3</v>
      </c>
      <c r="BW100" s="30">
        <v>3.8132999999999999E-3</v>
      </c>
      <c r="BX100" s="30">
        <v>3.7743999999999998E-3</v>
      </c>
      <c r="BY100" s="30">
        <v>3.7661000000000001E-3</v>
      </c>
      <c r="BZ100" s="30">
        <v>3.7391E-3</v>
      </c>
      <c r="CA100" s="30">
        <v>3.7282000000000001E-3</v>
      </c>
      <c r="CB100" s="30">
        <v>3.7093999999999999E-3</v>
      </c>
      <c r="CC100" s="30">
        <v>3.6679E-3</v>
      </c>
      <c r="CD100" s="30">
        <v>3.6091999999999999E-3</v>
      </c>
      <c r="CE100" s="30">
        <v>3.6026999999999999E-3</v>
      </c>
      <c r="CF100" s="30">
        <v>3.6015999999999999E-3</v>
      </c>
      <c r="CG100" s="30">
        <v>3.5953000000000001E-3</v>
      </c>
      <c r="CH100" s="30">
        <v>3.5948E-3</v>
      </c>
      <c r="CI100" s="30">
        <v>3.5932999999999998E-3</v>
      </c>
      <c r="CJ100" s="30">
        <v>3.5877000000000001E-3</v>
      </c>
      <c r="CK100" s="30">
        <v>3.5799999999999998E-3</v>
      </c>
      <c r="CL100" s="30">
        <v>3.5664E-3</v>
      </c>
      <c r="CM100" s="30">
        <v>3.5638000000000002E-3</v>
      </c>
      <c r="CN100" s="30">
        <v>3.5257999999999999E-3</v>
      </c>
      <c r="CO100" s="30">
        <v>3.5214999999999999E-3</v>
      </c>
      <c r="CP100" s="30">
        <v>3.4808999999999999E-3</v>
      </c>
      <c r="CQ100" s="30">
        <v>3.4746999999999998E-3</v>
      </c>
      <c r="CR100" s="30">
        <v>3.4711E-3</v>
      </c>
      <c r="CS100" s="30">
        <v>3.4702999999999999E-3</v>
      </c>
      <c r="CT100" s="30">
        <v>3.4684999999999998E-3</v>
      </c>
      <c r="CU100" s="30">
        <v>3.4580000000000001E-3</v>
      </c>
      <c r="CV100" s="30">
        <v>3.4405E-3</v>
      </c>
      <c r="CW100" s="30">
        <v>3.4307000000000001E-3</v>
      </c>
    </row>
    <row r="101" spans="1:101" x14ac:dyDescent="0.25">
      <c r="A101" s="30" t="s">
        <v>2732</v>
      </c>
      <c r="B101" s="30">
        <v>1.3903E-2</v>
      </c>
      <c r="C101" s="30">
        <v>1.175E-2</v>
      </c>
      <c r="D101" s="30">
        <v>9.8522000000000002E-3</v>
      </c>
      <c r="E101" s="30">
        <v>9.0635999999999998E-3</v>
      </c>
      <c r="F101" s="30">
        <v>7.7695000000000004E-3</v>
      </c>
      <c r="G101" s="30">
        <v>7.4007999999999999E-3</v>
      </c>
      <c r="H101" s="30">
        <v>7.1723999999999998E-3</v>
      </c>
      <c r="I101" s="30">
        <v>6.6182999999999997E-3</v>
      </c>
      <c r="J101" s="30">
        <v>6.1957000000000002E-3</v>
      </c>
      <c r="K101" s="30">
        <v>5.7223999999999999E-3</v>
      </c>
      <c r="L101" s="30">
        <v>5.6899999999999997E-3</v>
      </c>
      <c r="M101" s="30">
        <v>5.4946999999999999E-3</v>
      </c>
      <c r="N101" s="30">
        <v>5.4340999999999999E-3</v>
      </c>
      <c r="O101" s="30">
        <v>5.4298999999999997E-3</v>
      </c>
      <c r="P101" s="30">
        <v>5.4070999999999998E-3</v>
      </c>
      <c r="Q101" s="30">
        <v>5.4042999999999999E-3</v>
      </c>
      <c r="R101" s="30">
        <v>5.1874E-3</v>
      </c>
      <c r="S101" s="30">
        <v>5.1606000000000004E-3</v>
      </c>
      <c r="T101" s="30">
        <v>5.0552000000000001E-3</v>
      </c>
      <c r="U101" s="30">
        <v>5.0476999999999996E-3</v>
      </c>
      <c r="V101" s="30">
        <v>5.0429999999999997E-3</v>
      </c>
      <c r="W101" s="30">
        <v>5.0035000000000001E-3</v>
      </c>
      <c r="X101" s="30">
        <v>4.9975000000000002E-3</v>
      </c>
      <c r="Y101" s="30">
        <v>4.9900999999999999E-3</v>
      </c>
      <c r="Z101" s="30">
        <v>4.9541999999999997E-3</v>
      </c>
      <c r="AA101" s="30">
        <v>4.9505E-3</v>
      </c>
      <c r="AB101" s="30">
        <v>4.9059999999999998E-3</v>
      </c>
      <c r="AC101" s="30">
        <v>4.8802000000000003E-3</v>
      </c>
      <c r="AD101" s="30">
        <v>4.8424000000000002E-3</v>
      </c>
      <c r="AE101" s="30">
        <v>4.7713E-3</v>
      </c>
      <c r="AF101" s="30">
        <v>4.7708999999999998E-3</v>
      </c>
      <c r="AG101" s="30">
        <v>4.7146999999999996E-3</v>
      </c>
      <c r="AH101" s="30">
        <v>4.6275999999999999E-3</v>
      </c>
      <c r="AI101" s="30">
        <v>4.6128000000000002E-3</v>
      </c>
      <c r="AJ101" s="30">
        <v>4.6108E-3</v>
      </c>
      <c r="AK101" s="30">
        <v>4.6004000000000001E-3</v>
      </c>
      <c r="AL101" s="30">
        <v>4.5975E-3</v>
      </c>
      <c r="AM101" s="30">
        <v>4.5959E-3</v>
      </c>
      <c r="AN101" s="30">
        <v>4.5199999999999997E-3</v>
      </c>
      <c r="AO101" s="30">
        <v>4.4666999999999997E-3</v>
      </c>
      <c r="AP101" s="30">
        <v>4.4485000000000002E-3</v>
      </c>
      <c r="AQ101" s="30">
        <v>4.4307000000000001E-3</v>
      </c>
      <c r="AR101" s="30">
        <v>4.4194999999999998E-3</v>
      </c>
      <c r="AS101" s="30">
        <v>4.3794999999999997E-3</v>
      </c>
      <c r="AT101" s="30">
        <v>4.3505000000000002E-3</v>
      </c>
      <c r="AU101" s="30">
        <v>4.3404000000000003E-3</v>
      </c>
      <c r="AV101" s="30">
        <v>4.3103999999999998E-3</v>
      </c>
      <c r="AW101" s="30">
        <v>4.3055000000000003E-3</v>
      </c>
      <c r="AX101" s="30">
        <v>4.2928999999999997E-3</v>
      </c>
      <c r="AY101" s="30">
        <v>4.2497999999999998E-3</v>
      </c>
      <c r="AZ101" s="30">
        <v>4.2245E-3</v>
      </c>
      <c r="BA101" s="30">
        <v>4.2135999999999996E-3</v>
      </c>
      <c r="BB101" s="30">
        <v>4.2030000000000001E-3</v>
      </c>
      <c r="BC101" s="30">
        <v>4.1970999999999996E-3</v>
      </c>
      <c r="BD101" s="30">
        <v>4.1874E-3</v>
      </c>
      <c r="BE101" s="30">
        <v>4.1424000000000001E-3</v>
      </c>
      <c r="BF101" s="30">
        <v>4.1219000000000004E-3</v>
      </c>
      <c r="BG101" s="30">
        <v>4.1117000000000003E-3</v>
      </c>
      <c r="BH101" s="30">
        <v>4.1063000000000002E-3</v>
      </c>
      <c r="BI101" s="30">
        <v>4.0556000000000004E-3</v>
      </c>
      <c r="BJ101" s="30">
        <v>4.0528999999999999E-3</v>
      </c>
      <c r="BK101" s="30">
        <v>4.0099999999999997E-3</v>
      </c>
      <c r="BL101" s="30">
        <v>3.9893000000000003E-3</v>
      </c>
      <c r="BM101" s="30">
        <v>3.9380999999999999E-3</v>
      </c>
      <c r="BN101" s="30">
        <v>3.9354000000000004E-3</v>
      </c>
      <c r="BO101" s="30">
        <v>3.9274000000000002E-3</v>
      </c>
      <c r="BP101" s="30">
        <v>3.9208000000000003E-3</v>
      </c>
      <c r="BQ101" s="30">
        <v>3.9180999999999999E-3</v>
      </c>
      <c r="BR101" s="30">
        <v>3.9109000000000001E-3</v>
      </c>
      <c r="BS101" s="30">
        <v>3.8952000000000001E-3</v>
      </c>
      <c r="BT101" s="30">
        <v>3.8942E-3</v>
      </c>
      <c r="BU101" s="30">
        <v>3.8470000000000002E-3</v>
      </c>
      <c r="BV101" s="30">
        <v>3.8267000000000002E-3</v>
      </c>
      <c r="BW101" s="30">
        <v>3.826E-3</v>
      </c>
      <c r="BX101" s="30">
        <v>3.8097000000000001E-3</v>
      </c>
      <c r="BY101" s="30">
        <v>3.7618E-3</v>
      </c>
      <c r="BZ101" s="30">
        <v>3.7255000000000001E-3</v>
      </c>
      <c r="CA101" s="30">
        <v>3.7033999999999999E-3</v>
      </c>
      <c r="CB101" s="30">
        <v>3.7022999999999999E-3</v>
      </c>
      <c r="CC101" s="30">
        <v>3.702E-3</v>
      </c>
      <c r="CD101" s="30">
        <v>3.6711999999999999E-3</v>
      </c>
      <c r="CE101" s="30">
        <v>3.6522999999999998E-3</v>
      </c>
      <c r="CF101" s="30">
        <v>3.5966000000000001E-3</v>
      </c>
      <c r="CG101" s="30">
        <v>3.5918999999999999E-3</v>
      </c>
      <c r="CH101" s="30">
        <v>3.5785000000000001E-3</v>
      </c>
      <c r="CI101" s="30">
        <v>3.5758000000000001E-3</v>
      </c>
      <c r="CJ101" s="30">
        <v>3.5669E-3</v>
      </c>
      <c r="CK101" s="30">
        <v>3.5444000000000001E-3</v>
      </c>
      <c r="CL101" s="30">
        <v>3.5241000000000001E-3</v>
      </c>
      <c r="CM101" s="30">
        <v>3.4870000000000001E-3</v>
      </c>
      <c r="CN101" s="30">
        <v>3.4751000000000001E-3</v>
      </c>
      <c r="CO101" s="30">
        <v>3.4252000000000002E-3</v>
      </c>
      <c r="CP101" s="30">
        <v>3.4079000000000002E-3</v>
      </c>
      <c r="CQ101" s="30">
        <v>3.3895000000000002E-3</v>
      </c>
      <c r="CR101" s="30">
        <v>3.3841000000000001E-3</v>
      </c>
      <c r="CS101" s="30">
        <v>3.3828E-3</v>
      </c>
      <c r="CT101" s="30">
        <v>3.3790000000000001E-3</v>
      </c>
      <c r="CU101" s="30">
        <v>3.2951E-3</v>
      </c>
      <c r="CV101" s="30">
        <v>3.2434999999999999E-3</v>
      </c>
      <c r="CW101" s="30">
        <v>3.2315999999999998E-3</v>
      </c>
    </row>
    <row r="102" spans="1:101" x14ac:dyDescent="0.25">
      <c r="A102" s="30" t="s">
        <v>57</v>
      </c>
      <c r="B102" s="30">
        <v>1.0052E-2</v>
      </c>
      <c r="C102" s="30">
        <v>8.1259000000000001E-3</v>
      </c>
      <c r="D102" s="30">
        <v>7.5188E-3</v>
      </c>
      <c r="E102" s="30">
        <v>7.4038000000000003E-3</v>
      </c>
      <c r="F102" s="30">
        <v>7.3632000000000003E-3</v>
      </c>
      <c r="G102" s="30">
        <v>6.9359000000000001E-3</v>
      </c>
      <c r="H102" s="30">
        <v>6.5285999999999999E-3</v>
      </c>
      <c r="I102" s="30">
        <v>6.3803000000000002E-3</v>
      </c>
      <c r="J102" s="30">
        <v>6.1666000000000004E-3</v>
      </c>
      <c r="K102" s="30">
        <v>6.1619999999999999E-3</v>
      </c>
      <c r="L102" s="30">
        <v>6.1582E-3</v>
      </c>
      <c r="M102" s="30">
        <v>6.0670000000000003E-3</v>
      </c>
      <c r="N102" s="30">
        <v>6.0067999999999996E-3</v>
      </c>
      <c r="O102" s="30">
        <v>5.7456E-3</v>
      </c>
      <c r="P102" s="30">
        <v>5.6696000000000003E-3</v>
      </c>
      <c r="Q102" s="30">
        <v>5.5569E-3</v>
      </c>
      <c r="R102" s="30">
        <v>5.5415000000000004E-3</v>
      </c>
      <c r="S102" s="30">
        <v>5.5034999999999997E-3</v>
      </c>
      <c r="T102" s="30">
        <v>5.4993000000000004E-3</v>
      </c>
      <c r="U102" s="30">
        <v>5.4162999999999998E-3</v>
      </c>
      <c r="V102" s="30">
        <v>5.3876999999999996E-3</v>
      </c>
      <c r="W102" s="30">
        <v>5.3832999999999997E-3</v>
      </c>
      <c r="X102" s="30">
        <v>5.2358999999999999E-3</v>
      </c>
      <c r="Y102" s="30">
        <v>5.1755000000000004E-3</v>
      </c>
      <c r="Z102" s="30">
        <v>5.1739000000000004E-3</v>
      </c>
      <c r="AA102" s="30">
        <v>5.1317999999999997E-3</v>
      </c>
      <c r="AB102" s="30">
        <v>5.0505999999999997E-3</v>
      </c>
      <c r="AC102" s="30">
        <v>5.0207000000000003E-3</v>
      </c>
      <c r="AD102" s="30">
        <v>5.0117E-3</v>
      </c>
      <c r="AE102" s="30">
        <v>4.9988000000000003E-3</v>
      </c>
      <c r="AF102" s="30">
        <v>4.9538999999999998E-3</v>
      </c>
      <c r="AG102" s="30">
        <v>4.9486E-3</v>
      </c>
      <c r="AH102" s="30">
        <v>4.9484000000000004E-3</v>
      </c>
      <c r="AI102" s="30">
        <v>4.8244999999999998E-3</v>
      </c>
      <c r="AJ102" s="30">
        <v>4.8162999999999999E-3</v>
      </c>
      <c r="AK102" s="30">
        <v>4.6829999999999997E-3</v>
      </c>
      <c r="AL102" s="30">
        <v>4.5980999999999999E-3</v>
      </c>
      <c r="AM102" s="30">
        <v>4.5683E-3</v>
      </c>
      <c r="AN102" s="30">
        <v>4.5430999999999996E-3</v>
      </c>
      <c r="AO102" s="30">
        <v>4.5393999999999999E-3</v>
      </c>
      <c r="AP102" s="30">
        <v>4.5136999999999998E-3</v>
      </c>
      <c r="AQ102" s="30">
        <v>4.5056999999999996E-3</v>
      </c>
      <c r="AR102" s="30">
        <v>4.5015000000000003E-3</v>
      </c>
      <c r="AS102" s="30">
        <v>4.4787999999999998E-3</v>
      </c>
      <c r="AT102" s="30">
        <v>4.4117999999999996E-3</v>
      </c>
      <c r="AU102" s="30">
        <v>4.4003999999999996E-3</v>
      </c>
      <c r="AV102" s="30">
        <v>4.3845000000000004E-3</v>
      </c>
      <c r="AW102" s="30">
        <v>4.3803999999999996E-3</v>
      </c>
      <c r="AX102" s="30">
        <v>4.3267000000000002E-3</v>
      </c>
      <c r="AY102" s="30">
        <v>4.2988000000000002E-3</v>
      </c>
      <c r="AZ102" s="30">
        <v>4.2959000000000001E-3</v>
      </c>
      <c r="BA102" s="30">
        <v>4.2881000000000004E-3</v>
      </c>
      <c r="BB102" s="30">
        <v>4.2690000000000002E-3</v>
      </c>
      <c r="BC102" s="30">
        <v>4.2570999999999998E-3</v>
      </c>
      <c r="BD102" s="30">
        <v>4.2208000000000002E-3</v>
      </c>
      <c r="BE102" s="30">
        <v>4.1592E-3</v>
      </c>
      <c r="BF102" s="30">
        <v>4.1285999999999996E-3</v>
      </c>
      <c r="BG102" s="30">
        <v>4.1051999999999998E-3</v>
      </c>
      <c r="BH102" s="30">
        <v>4.1032000000000004E-3</v>
      </c>
      <c r="BI102" s="30">
        <v>4.0882999999999996E-3</v>
      </c>
      <c r="BJ102" s="30">
        <v>4.0869000000000001E-3</v>
      </c>
      <c r="BK102" s="30">
        <v>4.0825000000000002E-3</v>
      </c>
      <c r="BL102" s="30">
        <v>4.0759000000000004E-3</v>
      </c>
      <c r="BM102" s="30">
        <v>4.0712999999999999E-3</v>
      </c>
      <c r="BN102" s="30">
        <v>4.0556999999999998E-3</v>
      </c>
      <c r="BO102" s="30">
        <v>4.0553000000000004E-3</v>
      </c>
      <c r="BP102" s="30">
        <v>4.0469E-3</v>
      </c>
      <c r="BQ102" s="30">
        <v>4.0191000000000003E-3</v>
      </c>
      <c r="BR102" s="30">
        <v>3.9941999999999998E-3</v>
      </c>
      <c r="BS102" s="30">
        <v>3.9725000000000003E-3</v>
      </c>
      <c r="BT102" s="30">
        <v>3.9512999999999996E-3</v>
      </c>
      <c r="BU102" s="30">
        <v>3.9465000000000004E-3</v>
      </c>
      <c r="BV102" s="30">
        <v>3.9245E-3</v>
      </c>
      <c r="BW102" s="30">
        <v>3.9094000000000004E-3</v>
      </c>
      <c r="BX102" s="30">
        <v>3.8872999999999998E-3</v>
      </c>
      <c r="BY102" s="30">
        <v>3.8836000000000001E-3</v>
      </c>
      <c r="BZ102" s="30">
        <v>3.8563999999999998E-3</v>
      </c>
      <c r="CA102" s="30">
        <v>3.8330999999999999E-3</v>
      </c>
      <c r="CB102" s="30">
        <v>3.8149E-3</v>
      </c>
      <c r="CC102" s="30">
        <v>3.8013999999999999E-3</v>
      </c>
      <c r="CD102" s="30">
        <v>3.7999000000000002E-3</v>
      </c>
      <c r="CE102" s="30">
        <v>3.6962000000000002E-3</v>
      </c>
      <c r="CF102" s="30">
        <v>3.6898999999999999E-3</v>
      </c>
      <c r="CG102" s="30">
        <v>3.6841999999999999E-3</v>
      </c>
      <c r="CH102" s="30">
        <v>3.6786000000000002E-3</v>
      </c>
      <c r="CI102" s="30">
        <v>3.6716000000000001E-3</v>
      </c>
      <c r="CJ102" s="30">
        <v>3.6484E-3</v>
      </c>
      <c r="CK102" s="30">
        <v>3.6359999999999999E-3</v>
      </c>
      <c r="CL102" s="30">
        <v>3.6329999999999999E-3</v>
      </c>
      <c r="CM102" s="30">
        <v>3.6280000000000001E-3</v>
      </c>
      <c r="CN102" s="30">
        <v>3.6227E-3</v>
      </c>
      <c r="CO102" s="30">
        <v>3.6131000000000002E-3</v>
      </c>
      <c r="CP102" s="30">
        <v>3.6104000000000002E-3</v>
      </c>
      <c r="CQ102" s="30">
        <v>3.6088000000000001E-3</v>
      </c>
      <c r="CR102" s="30">
        <v>3.5913999999999998E-3</v>
      </c>
      <c r="CS102" s="30">
        <v>3.5901000000000001E-3</v>
      </c>
      <c r="CT102" s="30">
        <v>3.5833000000000002E-3</v>
      </c>
      <c r="CU102" s="30">
        <v>3.5823999999999999E-3</v>
      </c>
      <c r="CV102" s="30">
        <v>3.5649000000000002E-3</v>
      </c>
      <c r="CW102" s="30">
        <v>3.5549000000000002E-3</v>
      </c>
    </row>
    <row r="103" spans="1:101" x14ac:dyDescent="0.25">
      <c r="A103" s="30" t="s">
        <v>2733</v>
      </c>
      <c r="B103" s="30">
        <v>9.6401999999999998E-3</v>
      </c>
      <c r="C103" s="30">
        <v>9.3743000000000003E-3</v>
      </c>
      <c r="D103" s="30">
        <v>8.5047999999999999E-3</v>
      </c>
      <c r="E103" s="30">
        <v>8.4945999999999997E-3</v>
      </c>
      <c r="F103" s="30">
        <v>8.097E-3</v>
      </c>
      <c r="G103" s="30">
        <v>8.0803000000000003E-3</v>
      </c>
      <c r="H103" s="30">
        <v>7.6004999999999996E-3</v>
      </c>
      <c r="I103" s="30">
        <v>7.2474000000000002E-3</v>
      </c>
      <c r="J103" s="30">
        <v>7.2436000000000002E-3</v>
      </c>
      <c r="K103" s="30">
        <v>7.1639E-3</v>
      </c>
      <c r="L103" s="30">
        <v>7.1165999999999998E-3</v>
      </c>
      <c r="M103" s="30">
        <v>7.0587999999999996E-3</v>
      </c>
      <c r="N103" s="30">
        <v>7.0569999999999999E-3</v>
      </c>
      <c r="O103" s="30">
        <v>7.0251000000000003E-3</v>
      </c>
      <c r="P103" s="30">
        <v>6.5433000000000002E-3</v>
      </c>
      <c r="Q103" s="30">
        <v>6.4485000000000002E-3</v>
      </c>
      <c r="R103" s="30">
        <v>6.3052999999999998E-3</v>
      </c>
      <c r="S103" s="30">
        <v>6.1235999999999999E-3</v>
      </c>
      <c r="T103" s="30">
        <v>6.0061000000000003E-3</v>
      </c>
      <c r="U103" s="30">
        <v>5.8849999999999996E-3</v>
      </c>
      <c r="V103" s="30">
        <v>5.8573000000000002E-3</v>
      </c>
      <c r="W103" s="30">
        <v>5.6094999999999999E-3</v>
      </c>
      <c r="X103" s="30">
        <v>5.4780999999999996E-3</v>
      </c>
      <c r="Y103" s="30">
        <v>5.4349000000000003E-3</v>
      </c>
      <c r="Z103" s="30">
        <v>5.2859999999999999E-3</v>
      </c>
      <c r="AA103" s="30">
        <v>5.1706E-3</v>
      </c>
      <c r="AB103" s="30">
        <v>5.0943999999999998E-3</v>
      </c>
      <c r="AC103" s="30">
        <v>5.0023999999999997E-3</v>
      </c>
      <c r="AD103" s="30">
        <v>4.9205999999999998E-3</v>
      </c>
      <c r="AE103" s="30">
        <v>4.8786000000000003E-3</v>
      </c>
      <c r="AF103" s="30">
        <v>4.8406999999999999E-3</v>
      </c>
      <c r="AG103" s="30">
        <v>4.7673999999999998E-3</v>
      </c>
      <c r="AH103" s="30">
        <v>4.7171000000000001E-3</v>
      </c>
      <c r="AI103" s="30">
        <v>4.6860000000000001E-3</v>
      </c>
      <c r="AJ103" s="30">
        <v>4.6832999999999996E-3</v>
      </c>
      <c r="AK103" s="30">
        <v>4.6820000000000004E-3</v>
      </c>
      <c r="AL103" s="30">
        <v>4.6452999999999998E-3</v>
      </c>
      <c r="AM103" s="30">
        <v>4.6265000000000004E-3</v>
      </c>
      <c r="AN103" s="30">
        <v>4.5526999999999998E-3</v>
      </c>
      <c r="AO103" s="30">
        <v>4.4884E-3</v>
      </c>
      <c r="AP103" s="30">
        <v>4.4714999999999998E-3</v>
      </c>
      <c r="AQ103" s="30">
        <v>4.4171000000000002E-3</v>
      </c>
      <c r="AR103" s="30">
        <v>4.4075E-3</v>
      </c>
      <c r="AS103" s="30">
        <v>4.3902000000000004E-3</v>
      </c>
      <c r="AT103" s="30">
        <v>4.3845999999999998E-3</v>
      </c>
      <c r="AU103" s="30">
        <v>4.3819999999999996E-3</v>
      </c>
      <c r="AV103" s="30">
        <v>4.3147000000000003E-3</v>
      </c>
      <c r="AW103" s="30">
        <v>4.2500000000000003E-3</v>
      </c>
      <c r="AX103" s="30">
        <v>4.2398000000000002E-3</v>
      </c>
      <c r="AY103" s="30">
        <v>4.2223E-3</v>
      </c>
      <c r="AZ103" s="30">
        <v>4.2211999999999996E-3</v>
      </c>
      <c r="BA103" s="30">
        <v>4.202E-3</v>
      </c>
      <c r="BB103" s="30">
        <v>4.2002000000000003E-3</v>
      </c>
      <c r="BC103" s="30">
        <v>4.1717999999999998E-3</v>
      </c>
      <c r="BD103" s="30">
        <v>4.1570000000000001E-3</v>
      </c>
      <c r="BE103" s="30">
        <v>4.1376E-3</v>
      </c>
      <c r="BF103" s="30">
        <v>4.0707E-3</v>
      </c>
      <c r="BG103" s="30">
        <v>4.0282E-3</v>
      </c>
      <c r="BH103" s="30">
        <v>3.9464000000000001E-3</v>
      </c>
      <c r="BI103" s="30">
        <v>3.9378E-3</v>
      </c>
      <c r="BJ103" s="30">
        <v>3.9083E-3</v>
      </c>
      <c r="BK103" s="30">
        <v>3.9039000000000001E-3</v>
      </c>
      <c r="BL103" s="30">
        <v>3.8633000000000001E-3</v>
      </c>
      <c r="BM103" s="30">
        <v>3.8508000000000001E-3</v>
      </c>
      <c r="BN103" s="30">
        <v>3.8476999999999999E-3</v>
      </c>
      <c r="BO103" s="30">
        <v>3.8357999999999999E-3</v>
      </c>
      <c r="BP103" s="30">
        <v>3.7726000000000001E-3</v>
      </c>
      <c r="BQ103" s="30">
        <v>3.7637999999999999E-3</v>
      </c>
      <c r="BR103" s="30">
        <v>3.7607999999999999E-3</v>
      </c>
      <c r="BS103" s="30">
        <v>3.7537999999999998E-3</v>
      </c>
      <c r="BT103" s="30">
        <v>3.7494E-3</v>
      </c>
      <c r="BU103" s="30">
        <v>3.7290000000000001E-3</v>
      </c>
      <c r="BV103" s="30">
        <v>3.7249000000000002E-3</v>
      </c>
      <c r="BW103" s="30">
        <v>3.7239999999999999E-3</v>
      </c>
      <c r="BX103" s="30">
        <v>3.7030000000000001E-3</v>
      </c>
      <c r="BY103" s="30">
        <v>3.6775000000000002E-3</v>
      </c>
      <c r="BZ103" s="30">
        <v>3.6738999999999999E-3</v>
      </c>
      <c r="CA103" s="30">
        <v>3.6321999999999999E-3</v>
      </c>
      <c r="CB103" s="30">
        <v>3.6267000000000001E-3</v>
      </c>
      <c r="CC103" s="30">
        <v>3.5904000000000001E-3</v>
      </c>
      <c r="CD103" s="30">
        <v>3.5809000000000001E-3</v>
      </c>
      <c r="CE103" s="30">
        <v>3.5701999999999999E-3</v>
      </c>
      <c r="CF103" s="30">
        <v>3.5552000000000001E-3</v>
      </c>
      <c r="CG103" s="30">
        <v>3.5495000000000001E-3</v>
      </c>
      <c r="CH103" s="30">
        <v>3.5417999999999999E-3</v>
      </c>
      <c r="CI103" s="30">
        <v>3.5327000000000002E-3</v>
      </c>
      <c r="CJ103" s="30">
        <v>3.5320999999999998E-3</v>
      </c>
      <c r="CK103" s="30">
        <v>3.5285999999999998E-3</v>
      </c>
      <c r="CL103" s="30">
        <v>3.4991000000000002E-3</v>
      </c>
      <c r="CM103" s="30">
        <v>3.4989999999999999E-3</v>
      </c>
      <c r="CN103" s="30">
        <v>3.4550000000000002E-3</v>
      </c>
      <c r="CO103" s="30">
        <v>3.4510000000000001E-3</v>
      </c>
      <c r="CP103" s="30">
        <v>3.4378999999999998E-3</v>
      </c>
      <c r="CQ103" s="30">
        <v>3.4323999999999999E-3</v>
      </c>
      <c r="CR103" s="30">
        <v>3.4210999999999998E-3</v>
      </c>
      <c r="CS103" s="30">
        <v>3.4018E-3</v>
      </c>
      <c r="CT103" s="30">
        <v>3.3999E-3</v>
      </c>
      <c r="CU103" s="30">
        <v>3.3950999999999999E-3</v>
      </c>
      <c r="CV103" s="30">
        <v>3.3884000000000002E-3</v>
      </c>
      <c r="CW103" s="30">
        <v>3.3852000000000001E-3</v>
      </c>
    </row>
    <row r="104" spans="1:101" x14ac:dyDescent="0.25">
      <c r="A104" s="30" t="s">
        <v>2734</v>
      </c>
      <c r="B104" s="30">
        <v>3.7775999999999999E-3</v>
      </c>
      <c r="C104" s="30">
        <v>3.6657999999999999E-3</v>
      </c>
      <c r="D104" s="30">
        <v>3.4986000000000001E-3</v>
      </c>
      <c r="E104" s="30">
        <v>3.4532E-3</v>
      </c>
      <c r="F104" s="30">
        <v>3.1510000000000002E-3</v>
      </c>
      <c r="G104" s="30">
        <v>2.5736000000000001E-3</v>
      </c>
      <c r="H104" s="30">
        <v>2.3790999999999999E-3</v>
      </c>
      <c r="I104" s="30">
        <v>2.3601999999999998E-3</v>
      </c>
      <c r="J104" s="30">
        <v>2.2498000000000002E-3</v>
      </c>
      <c r="K104" s="30">
        <v>2.1594000000000001E-3</v>
      </c>
      <c r="L104" s="30">
        <v>2.1391000000000001E-3</v>
      </c>
      <c r="M104" s="30">
        <v>2.1337999999999999E-3</v>
      </c>
      <c r="N104" s="30">
        <v>2.0969000000000001E-3</v>
      </c>
      <c r="O104" s="30">
        <v>2.0812000000000001E-3</v>
      </c>
      <c r="P104" s="30">
        <v>2.0484000000000001E-3</v>
      </c>
      <c r="Q104" s="30">
        <v>1.9613E-3</v>
      </c>
      <c r="R104" s="30">
        <v>1.9605999999999998E-3</v>
      </c>
      <c r="S104" s="30">
        <v>1.9426999999999999E-3</v>
      </c>
      <c r="T104" s="30">
        <v>1.9178999999999999E-3</v>
      </c>
      <c r="U104" s="30">
        <v>1.8851E-3</v>
      </c>
      <c r="V104" s="30">
        <v>1.8724E-3</v>
      </c>
      <c r="W104" s="30">
        <v>1.869E-3</v>
      </c>
      <c r="X104" s="30">
        <v>1.8331000000000001E-3</v>
      </c>
      <c r="Y104" s="30">
        <v>1.8320999999999999E-3</v>
      </c>
      <c r="Z104" s="30">
        <v>1.8082E-3</v>
      </c>
      <c r="AA104" s="30">
        <v>1.8018000000000001E-3</v>
      </c>
      <c r="AB104" s="30">
        <v>1.7956000000000001E-3</v>
      </c>
      <c r="AC104" s="30">
        <v>1.7806E-3</v>
      </c>
      <c r="AD104" s="30">
        <v>1.7773000000000001E-3</v>
      </c>
      <c r="AE104" s="30">
        <v>1.766E-3</v>
      </c>
      <c r="AF104" s="30">
        <v>1.7637E-3</v>
      </c>
      <c r="AG104" s="30">
        <v>1.7627000000000001E-3</v>
      </c>
      <c r="AH104" s="30">
        <v>1.7485999999999999E-3</v>
      </c>
      <c r="AI104" s="30">
        <v>1.7390999999999999E-3</v>
      </c>
      <c r="AJ104" s="30">
        <v>1.7283000000000001E-3</v>
      </c>
      <c r="AK104" s="30">
        <v>1.7223E-3</v>
      </c>
      <c r="AL104" s="30">
        <v>1.7152000000000001E-3</v>
      </c>
      <c r="AM104" s="30">
        <v>1.7145000000000001E-3</v>
      </c>
      <c r="AN104" s="30">
        <v>1.7136E-3</v>
      </c>
      <c r="AO104" s="30">
        <v>1.6945E-3</v>
      </c>
      <c r="AP104" s="30">
        <v>1.6911999999999999E-3</v>
      </c>
      <c r="AQ104" s="30">
        <v>1.6909E-3</v>
      </c>
      <c r="AR104" s="30">
        <v>1.689E-3</v>
      </c>
      <c r="AS104" s="30">
        <v>1.689E-3</v>
      </c>
      <c r="AT104" s="30">
        <v>1.6888999999999999E-3</v>
      </c>
      <c r="AU104" s="30">
        <v>1.6852E-3</v>
      </c>
      <c r="AV104" s="30">
        <v>1.6701000000000001E-3</v>
      </c>
      <c r="AW104" s="30">
        <v>1.6604E-3</v>
      </c>
      <c r="AX104" s="30">
        <v>1.6542E-3</v>
      </c>
      <c r="AY104" s="30">
        <v>1.6454E-3</v>
      </c>
      <c r="AZ104" s="30">
        <v>1.6417000000000001E-3</v>
      </c>
      <c r="BA104" s="30">
        <v>1.6378E-3</v>
      </c>
      <c r="BB104" s="30">
        <v>1.6367E-3</v>
      </c>
      <c r="BC104" s="30">
        <v>1.6291000000000001E-3</v>
      </c>
      <c r="BD104" s="30">
        <v>1.6237000000000001E-3</v>
      </c>
      <c r="BE104" s="30">
        <v>1.6165999999999999E-3</v>
      </c>
      <c r="BF104" s="30">
        <v>1.6084999999999999E-3</v>
      </c>
      <c r="BG104" s="30">
        <v>1.6057000000000001E-3</v>
      </c>
      <c r="BH104" s="30">
        <v>1.6021E-3</v>
      </c>
      <c r="BI104" s="30">
        <v>1.5985999999999999E-3</v>
      </c>
      <c r="BJ104" s="30">
        <v>1.593E-3</v>
      </c>
      <c r="BK104" s="30">
        <v>1.5893999999999999E-3</v>
      </c>
      <c r="BL104" s="30">
        <v>1.5893999999999999E-3</v>
      </c>
      <c r="BM104" s="30">
        <v>1.5881999999999999E-3</v>
      </c>
      <c r="BN104" s="30">
        <v>1.5874000000000001E-3</v>
      </c>
      <c r="BO104" s="30">
        <v>1.5835000000000001E-3</v>
      </c>
      <c r="BP104" s="30">
        <v>1.5770999999999999E-3</v>
      </c>
      <c r="BQ104" s="30">
        <v>1.5732000000000001E-3</v>
      </c>
      <c r="BR104" s="30">
        <v>1.5667999999999999E-3</v>
      </c>
      <c r="BS104" s="30">
        <v>1.5652000000000001E-3</v>
      </c>
      <c r="BT104" s="30">
        <v>1.5410000000000001E-3</v>
      </c>
      <c r="BU104" s="30">
        <v>1.5399999999999999E-3</v>
      </c>
      <c r="BV104" s="30">
        <v>1.5351E-3</v>
      </c>
      <c r="BW104" s="30">
        <v>1.5249E-3</v>
      </c>
      <c r="BX104" s="30">
        <v>1.5037E-3</v>
      </c>
      <c r="BY104" s="30">
        <v>1.4999E-3</v>
      </c>
      <c r="BZ104" s="30">
        <v>1.4760999999999999E-3</v>
      </c>
      <c r="CA104" s="30">
        <v>1.4682E-3</v>
      </c>
      <c r="CB104" s="30">
        <v>1.4672000000000001E-3</v>
      </c>
      <c r="CC104" s="30">
        <v>1.464E-3</v>
      </c>
      <c r="CD104" s="30">
        <v>1.4613E-3</v>
      </c>
      <c r="CE104" s="30">
        <v>1.4609E-3</v>
      </c>
      <c r="CF104" s="30">
        <v>1.4553000000000001E-3</v>
      </c>
      <c r="CG104" s="30">
        <v>1.4538999999999999E-3</v>
      </c>
      <c r="CH104" s="30">
        <v>1.4538999999999999E-3</v>
      </c>
      <c r="CI104" s="30">
        <v>1.4528E-3</v>
      </c>
      <c r="CJ104" s="30">
        <v>1.4406E-3</v>
      </c>
      <c r="CK104" s="30">
        <v>1.4300999999999999E-3</v>
      </c>
      <c r="CL104" s="30">
        <v>1.4296000000000001E-3</v>
      </c>
      <c r="CM104" s="30">
        <v>1.4196E-3</v>
      </c>
      <c r="CN104" s="30">
        <v>1.4158E-3</v>
      </c>
      <c r="CO104" s="30">
        <v>1.4036000000000001E-3</v>
      </c>
      <c r="CP104" s="30">
        <v>1.4015E-3</v>
      </c>
      <c r="CQ104" s="30">
        <v>1.3917000000000001E-3</v>
      </c>
      <c r="CR104" s="30">
        <v>1.3906000000000001E-3</v>
      </c>
      <c r="CS104" s="30">
        <v>1.3868000000000001E-3</v>
      </c>
      <c r="CT104" s="30">
        <v>1.3824E-3</v>
      </c>
      <c r="CU104" s="30">
        <v>1.3798E-3</v>
      </c>
      <c r="CV104" s="30">
        <v>1.3783000000000001E-3</v>
      </c>
      <c r="CW104" s="30">
        <v>1.3775E-3</v>
      </c>
    </row>
    <row r="105" spans="1:101" x14ac:dyDescent="0.25">
      <c r="A105" s="30" t="s">
        <v>2735</v>
      </c>
      <c r="B105" s="30">
        <v>3.3540000000000002E-3</v>
      </c>
      <c r="C105" s="30">
        <v>3.2686E-3</v>
      </c>
      <c r="D105" s="30">
        <v>2.9345999999999999E-3</v>
      </c>
      <c r="E105" s="30">
        <v>2.9229E-3</v>
      </c>
      <c r="F105" s="30">
        <v>2.8579999999999999E-3</v>
      </c>
      <c r="G105" s="30">
        <v>2.6189999999999998E-3</v>
      </c>
      <c r="H105" s="30">
        <v>2.5815999999999999E-3</v>
      </c>
      <c r="I105" s="30">
        <v>2.4911999999999998E-3</v>
      </c>
      <c r="J105" s="30">
        <v>2.4792999999999998E-3</v>
      </c>
      <c r="K105" s="30">
        <v>2.477E-3</v>
      </c>
      <c r="L105" s="30">
        <v>2.4680000000000001E-3</v>
      </c>
      <c r="M105" s="30">
        <v>2.3454000000000001E-3</v>
      </c>
      <c r="N105" s="30">
        <v>2.3351000000000001E-3</v>
      </c>
      <c r="O105" s="30">
        <v>2.2999000000000001E-3</v>
      </c>
      <c r="P105" s="30">
        <v>2.2997999999999998E-3</v>
      </c>
      <c r="Q105" s="30">
        <v>2.2924E-3</v>
      </c>
      <c r="R105" s="30">
        <v>2.2721E-3</v>
      </c>
      <c r="S105" s="30">
        <v>2.2713999999999998E-3</v>
      </c>
      <c r="T105" s="30">
        <v>2.2223999999999998E-3</v>
      </c>
      <c r="U105" s="30">
        <v>2.1549999999999998E-3</v>
      </c>
      <c r="V105" s="30">
        <v>2.1351999999999999E-3</v>
      </c>
      <c r="W105" s="30">
        <v>2.1293000000000002E-3</v>
      </c>
      <c r="X105" s="30">
        <v>2.1281E-3</v>
      </c>
      <c r="Y105" s="30">
        <v>2.1153000000000001E-3</v>
      </c>
      <c r="Z105" s="30">
        <v>2.0856E-3</v>
      </c>
      <c r="AA105" s="30">
        <v>2.0749000000000002E-3</v>
      </c>
      <c r="AB105" s="30">
        <v>2.0731999999999999E-3</v>
      </c>
      <c r="AC105" s="30">
        <v>2.0674999999999999E-3</v>
      </c>
      <c r="AD105" s="30">
        <v>2.0638000000000002E-3</v>
      </c>
      <c r="AE105" s="30">
        <v>2.0428E-3</v>
      </c>
      <c r="AF105" s="30">
        <v>2.0333999999999999E-3</v>
      </c>
      <c r="AG105" s="30">
        <v>1.9989000000000001E-3</v>
      </c>
      <c r="AH105" s="30">
        <v>1.9941E-3</v>
      </c>
      <c r="AI105" s="30">
        <v>1.9842000000000002E-3</v>
      </c>
      <c r="AJ105" s="30">
        <v>1.9832999999999999E-3</v>
      </c>
      <c r="AK105" s="30">
        <v>1.9716999999999998E-3</v>
      </c>
      <c r="AL105" s="30">
        <v>1.954E-3</v>
      </c>
      <c r="AM105" s="30">
        <v>1.9465000000000001E-3</v>
      </c>
      <c r="AN105" s="30">
        <v>1.9363E-3</v>
      </c>
      <c r="AO105" s="30">
        <v>1.9238E-3</v>
      </c>
      <c r="AP105" s="30">
        <v>1.9223000000000001E-3</v>
      </c>
      <c r="AQ105" s="30">
        <v>1.9220999999999999E-3</v>
      </c>
      <c r="AR105" s="30">
        <v>1.9059999999999999E-3</v>
      </c>
      <c r="AS105" s="30">
        <v>1.8848000000000001E-3</v>
      </c>
      <c r="AT105" s="30">
        <v>1.8645000000000001E-3</v>
      </c>
      <c r="AU105" s="30">
        <v>1.8572E-3</v>
      </c>
      <c r="AV105" s="30">
        <v>1.8544E-3</v>
      </c>
      <c r="AW105" s="30">
        <v>1.8396E-3</v>
      </c>
      <c r="AX105" s="30">
        <v>1.8364E-3</v>
      </c>
      <c r="AY105" s="30">
        <v>1.8314E-3</v>
      </c>
      <c r="AZ105" s="30">
        <v>1.8098000000000001E-3</v>
      </c>
      <c r="BA105" s="30">
        <v>1.7956999999999999E-3</v>
      </c>
      <c r="BB105" s="30">
        <v>1.7917E-3</v>
      </c>
      <c r="BC105" s="30">
        <v>1.7782E-3</v>
      </c>
      <c r="BD105" s="30">
        <v>1.7733E-3</v>
      </c>
      <c r="BE105" s="30">
        <v>1.7644E-3</v>
      </c>
      <c r="BF105" s="30">
        <v>1.7618E-3</v>
      </c>
      <c r="BG105" s="30">
        <v>1.7596000000000001E-3</v>
      </c>
      <c r="BH105" s="30">
        <v>1.7492E-3</v>
      </c>
      <c r="BI105" s="30">
        <v>1.7440999999999999E-3</v>
      </c>
      <c r="BJ105" s="30">
        <v>1.7336000000000001E-3</v>
      </c>
      <c r="BK105" s="30">
        <v>1.7328999999999999E-3</v>
      </c>
      <c r="BL105" s="30">
        <v>1.7296E-3</v>
      </c>
      <c r="BM105" s="30">
        <v>1.7271000000000001E-3</v>
      </c>
      <c r="BN105" s="30">
        <v>1.7235E-3</v>
      </c>
      <c r="BO105" s="30">
        <v>1.7210999999999999E-3</v>
      </c>
      <c r="BP105" s="30">
        <v>1.7156000000000001E-3</v>
      </c>
      <c r="BQ105" s="30">
        <v>1.7133000000000001E-3</v>
      </c>
      <c r="BR105" s="30">
        <v>1.7082E-3</v>
      </c>
      <c r="BS105" s="30">
        <v>1.6952E-3</v>
      </c>
      <c r="BT105" s="30">
        <v>1.6907000000000001E-3</v>
      </c>
      <c r="BU105" s="30">
        <v>1.6900999999999999E-3</v>
      </c>
      <c r="BV105" s="30">
        <v>1.6735000000000001E-3</v>
      </c>
      <c r="BW105" s="30">
        <v>1.6622E-3</v>
      </c>
      <c r="BX105" s="30">
        <v>1.6562E-3</v>
      </c>
      <c r="BY105" s="30">
        <v>1.6517999999999999E-3</v>
      </c>
      <c r="BZ105" s="30">
        <v>1.6494999999999999E-3</v>
      </c>
      <c r="CA105" s="30">
        <v>1.6471999999999999E-3</v>
      </c>
      <c r="CB105" s="30">
        <v>1.6198E-3</v>
      </c>
      <c r="CC105" s="30">
        <v>1.6099E-3</v>
      </c>
      <c r="CD105" s="30">
        <v>1.606E-3</v>
      </c>
      <c r="CE105" s="30">
        <v>1.6033E-3</v>
      </c>
      <c r="CF105" s="30">
        <v>1.5991E-3</v>
      </c>
      <c r="CG105" s="30">
        <v>1.5953E-3</v>
      </c>
      <c r="CH105" s="30">
        <v>1.5941E-3</v>
      </c>
      <c r="CI105" s="30">
        <v>1.5876E-3</v>
      </c>
      <c r="CJ105" s="30">
        <v>1.5832999999999999E-3</v>
      </c>
      <c r="CK105" s="30">
        <v>1.5655000000000001E-3</v>
      </c>
      <c r="CL105" s="30">
        <v>1.562E-3</v>
      </c>
      <c r="CM105" s="30">
        <v>1.555E-3</v>
      </c>
      <c r="CN105" s="30">
        <v>1.5522000000000001E-3</v>
      </c>
      <c r="CO105" s="30">
        <v>1.5506999999999999E-3</v>
      </c>
      <c r="CP105" s="30">
        <v>1.5448E-3</v>
      </c>
      <c r="CQ105" s="30">
        <v>1.5380999999999999E-3</v>
      </c>
      <c r="CR105" s="30">
        <v>1.5376000000000001E-3</v>
      </c>
      <c r="CS105" s="30">
        <v>1.5334999999999999E-3</v>
      </c>
      <c r="CT105" s="30">
        <v>1.5313E-3</v>
      </c>
      <c r="CU105" s="30">
        <v>1.5217E-3</v>
      </c>
      <c r="CV105" s="30">
        <v>1.5173999999999999E-3</v>
      </c>
      <c r="CW105" s="30">
        <v>1.5158999999999999E-3</v>
      </c>
    </row>
    <row r="106" spans="1:101" x14ac:dyDescent="0.25">
      <c r="A106" s="30" t="s">
        <v>2736</v>
      </c>
      <c r="B106" s="30">
        <v>3.1056E-3</v>
      </c>
      <c r="C106" s="30">
        <v>2.8847999999999999E-3</v>
      </c>
      <c r="D106" s="30">
        <v>2.7426999999999998E-3</v>
      </c>
      <c r="E106" s="30">
        <v>2.6088000000000001E-3</v>
      </c>
      <c r="F106" s="30">
        <v>2.5281000000000001E-3</v>
      </c>
      <c r="G106" s="30">
        <v>2.4894000000000001E-3</v>
      </c>
      <c r="H106" s="30">
        <v>2.4681E-3</v>
      </c>
      <c r="I106" s="30">
        <v>2.4280999999999999E-3</v>
      </c>
      <c r="J106" s="30">
        <v>2.408E-3</v>
      </c>
      <c r="K106" s="30">
        <v>2.4074000000000001E-3</v>
      </c>
      <c r="L106" s="30">
        <v>2.4053E-3</v>
      </c>
      <c r="M106" s="30">
        <v>2.3246999999999999E-3</v>
      </c>
      <c r="N106" s="30">
        <v>2.3216000000000001E-3</v>
      </c>
      <c r="O106" s="30">
        <v>2.2888000000000001E-3</v>
      </c>
      <c r="P106" s="30">
        <v>2.2547000000000001E-3</v>
      </c>
      <c r="Q106" s="30">
        <v>2.2171999999999999E-3</v>
      </c>
      <c r="R106" s="30">
        <v>2.1695E-3</v>
      </c>
      <c r="S106" s="30">
        <v>2.1622999999999998E-3</v>
      </c>
      <c r="T106" s="30">
        <v>2.1540999999999999E-3</v>
      </c>
      <c r="U106" s="30">
        <v>2.1440000000000001E-3</v>
      </c>
      <c r="V106" s="30">
        <v>2.1286999999999999E-3</v>
      </c>
      <c r="W106" s="30">
        <v>2.1132999999999998E-3</v>
      </c>
      <c r="X106" s="30">
        <v>2.0883E-3</v>
      </c>
      <c r="Y106" s="30">
        <v>2.0547999999999999E-3</v>
      </c>
      <c r="Z106" s="30">
        <v>2.0447E-3</v>
      </c>
      <c r="AA106" s="30">
        <v>2.0243000000000001E-3</v>
      </c>
      <c r="AB106" s="30">
        <v>2.0200000000000001E-3</v>
      </c>
      <c r="AC106" s="30">
        <v>2.0149E-3</v>
      </c>
      <c r="AD106" s="30">
        <v>2.0027999999999999E-3</v>
      </c>
      <c r="AE106" s="30">
        <v>1.8710000000000001E-3</v>
      </c>
      <c r="AF106" s="30">
        <v>1.8691999999999999E-3</v>
      </c>
      <c r="AG106" s="30">
        <v>1.8452E-3</v>
      </c>
      <c r="AH106" s="30">
        <v>1.8346E-3</v>
      </c>
      <c r="AI106" s="30">
        <v>1.8334E-3</v>
      </c>
      <c r="AJ106" s="30">
        <v>1.8295E-3</v>
      </c>
      <c r="AK106" s="30">
        <v>1.828E-3</v>
      </c>
      <c r="AL106" s="30">
        <v>1.8269E-3</v>
      </c>
      <c r="AM106" s="30">
        <v>1.8239E-3</v>
      </c>
      <c r="AN106" s="30">
        <v>1.8017E-3</v>
      </c>
      <c r="AO106" s="30">
        <v>1.7884000000000001E-3</v>
      </c>
      <c r="AP106" s="30">
        <v>1.7828E-3</v>
      </c>
      <c r="AQ106" s="30">
        <v>1.7745E-3</v>
      </c>
      <c r="AR106" s="30">
        <v>1.7708000000000001E-3</v>
      </c>
      <c r="AS106" s="30">
        <v>1.7629E-3</v>
      </c>
      <c r="AT106" s="30">
        <v>1.7458E-3</v>
      </c>
      <c r="AU106" s="30">
        <v>1.7417999999999999E-3</v>
      </c>
      <c r="AV106" s="30">
        <v>1.7401999999999999E-3</v>
      </c>
      <c r="AW106" s="30">
        <v>1.7041999999999999E-3</v>
      </c>
      <c r="AX106" s="30">
        <v>1.6995999999999999E-3</v>
      </c>
      <c r="AY106" s="30">
        <v>1.6976999999999999E-3</v>
      </c>
      <c r="AZ106" s="30">
        <v>1.6926000000000001E-3</v>
      </c>
      <c r="BA106" s="30">
        <v>1.6865000000000001E-3</v>
      </c>
      <c r="BB106" s="30">
        <v>1.6838999999999999E-3</v>
      </c>
      <c r="BC106" s="30">
        <v>1.683E-3</v>
      </c>
      <c r="BD106" s="30">
        <v>1.6747999999999999E-3</v>
      </c>
      <c r="BE106" s="30">
        <v>1.6737E-3</v>
      </c>
      <c r="BF106" s="30">
        <v>1.6718E-3</v>
      </c>
      <c r="BG106" s="30">
        <v>1.6685999999999999E-3</v>
      </c>
      <c r="BH106" s="30">
        <v>1.6618E-3</v>
      </c>
      <c r="BI106" s="30">
        <v>1.6576E-3</v>
      </c>
      <c r="BJ106" s="30">
        <v>1.6573E-3</v>
      </c>
      <c r="BK106" s="30">
        <v>1.6563000000000001E-3</v>
      </c>
      <c r="BL106" s="30">
        <v>1.6536000000000001E-3</v>
      </c>
      <c r="BM106" s="30">
        <v>1.6521000000000001E-3</v>
      </c>
      <c r="BN106" s="30">
        <v>1.6511E-3</v>
      </c>
      <c r="BO106" s="30">
        <v>1.6439E-3</v>
      </c>
      <c r="BP106" s="30">
        <v>1.6322999999999999E-3</v>
      </c>
      <c r="BQ106" s="30">
        <v>1.6298E-3</v>
      </c>
      <c r="BR106" s="30">
        <v>1.5992000000000001E-3</v>
      </c>
      <c r="BS106" s="30">
        <v>1.5965E-3</v>
      </c>
      <c r="BT106" s="30">
        <v>1.5907E-3</v>
      </c>
      <c r="BU106" s="30">
        <v>1.5842E-3</v>
      </c>
      <c r="BV106" s="30">
        <v>1.5739E-3</v>
      </c>
      <c r="BW106" s="30">
        <v>1.5732999999999999E-3</v>
      </c>
      <c r="BX106" s="30">
        <v>1.5703E-3</v>
      </c>
      <c r="BY106" s="30">
        <v>1.5644000000000001E-3</v>
      </c>
      <c r="BZ106" s="30">
        <v>1.5593E-3</v>
      </c>
      <c r="CA106" s="30">
        <v>1.5336E-3</v>
      </c>
      <c r="CB106" s="30">
        <v>1.5326000000000001E-3</v>
      </c>
      <c r="CC106" s="30">
        <v>1.5284999999999999E-3</v>
      </c>
      <c r="CD106" s="30">
        <v>1.5261999999999999E-3</v>
      </c>
      <c r="CE106" s="30">
        <v>1.5116000000000001E-3</v>
      </c>
      <c r="CF106" s="30">
        <v>1.5103E-3</v>
      </c>
      <c r="CG106" s="30">
        <v>1.5088E-3</v>
      </c>
      <c r="CH106" s="30">
        <v>1.5083E-3</v>
      </c>
      <c r="CI106" s="30">
        <v>1.5073E-3</v>
      </c>
      <c r="CJ106" s="30">
        <v>1.5065E-3</v>
      </c>
      <c r="CK106" s="30">
        <v>1.5057E-3</v>
      </c>
      <c r="CL106" s="30">
        <v>1.4951999999999999E-3</v>
      </c>
      <c r="CM106" s="30">
        <v>1.4824E-3</v>
      </c>
      <c r="CN106" s="30">
        <v>1.4764000000000001E-3</v>
      </c>
      <c r="CO106" s="30">
        <v>1.4728E-3</v>
      </c>
      <c r="CP106" s="30">
        <v>1.4709E-3</v>
      </c>
      <c r="CQ106" s="30">
        <v>1.4702999999999999E-3</v>
      </c>
      <c r="CR106" s="30">
        <v>1.47E-3</v>
      </c>
      <c r="CS106" s="30">
        <v>1.4675999999999999E-3</v>
      </c>
      <c r="CT106" s="30">
        <v>1.4668000000000001E-3</v>
      </c>
      <c r="CU106" s="30">
        <v>1.4641999999999999E-3</v>
      </c>
      <c r="CV106" s="30">
        <v>1.4633000000000001E-3</v>
      </c>
      <c r="CW106" s="30">
        <v>1.4618999999999999E-3</v>
      </c>
    </row>
    <row r="107" spans="1:101" x14ac:dyDescent="0.25">
      <c r="A107" s="30" t="s">
        <v>58</v>
      </c>
      <c r="B107" s="30">
        <v>3.4304000000000001E-3</v>
      </c>
      <c r="C107" s="30">
        <v>2.9805999999999999E-3</v>
      </c>
      <c r="D107" s="30">
        <v>2.7840999999999999E-3</v>
      </c>
      <c r="E107" s="30">
        <v>2.7409999999999999E-3</v>
      </c>
      <c r="F107" s="30">
        <v>2.7036999999999999E-3</v>
      </c>
      <c r="G107" s="30">
        <v>2.4659999999999999E-3</v>
      </c>
      <c r="H107" s="30">
        <v>2.4353999999999999E-3</v>
      </c>
      <c r="I107" s="30">
        <v>2.4093000000000001E-3</v>
      </c>
      <c r="J107" s="30">
        <v>2.4087000000000002E-3</v>
      </c>
      <c r="K107" s="30">
        <v>2.3847999999999999E-3</v>
      </c>
      <c r="L107" s="30">
        <v>2.3671E-3</v>
      </c>
      <c r="M107" s="30">
        <v>2.2601000000000001E-3</v>
      </c>
      <c r="N107" s="30">
        <v>2.2104999999999998E-3</v>
      </c>
      <c r="O107" s="30">
        <v>2.1871999999999998E-3</v>
      </c>
      <c r="P107" s="30">
        <v>2.1819000000000001E-3</v>
      </c>
      <c r="Q107" s="30">
        <v>2.1654000000000001E-3</v>
      </c>
      <c r="R107" s="30">
        <v>2.1611999999999998E-3</v>
      </c>
      <c r="S107" s="30">
        <v>2.1530999999999998E-3</v>
      </c>
      <c r="T107" s="30">
        <v>2.1061000000000001E-3</v>
      </c>
      <c r="U107" s="30">
        <v>2.0964E-3</v>
      </c>
      <c r="V107" s="30">
        <v>2.0549000000000001E-3</v>
      </c>
      <c r="W107" s="30">
        <v>2.0086000000000001E-3</v>
      </c>
      <c r="X107" s="30">
        <v>1.9929000000000001E-3</v>
      </c>
      <c r="Y107" s="30">
        <v>1.9743999999999999E-3</v>
      </c>
      <c r="Z107" s="30">
        <v>1.9187E-3</v>
      </c>
      <c r="AA107" s="30">
        <v>1.9054E-3</v>
      </c>
      <c r="AB107" s="30">
        <v>1.8973E-3</v>
      </c>
      <c r="AC107" s="30">
        <v>1.8399E-3</v>
      </c>
      <c r="AD107" s="30">
        <v>1.8247000000000001E-3</v>
      </c>
      <c r="AE107" s="30">
        <v>1.8144000000000001E-3</v>
      </c>
      <c r="AF107" s="30">
        <v>1.8113000000000001E-3</v>
      </c>
      <c r="AG107" s="30">
        <v>1.8110999999999999E-3</v>
      </c>
      <c r="AH107" s="30">
        <v>1.8106000000000001E-3</v>
      </c>
      <c r="AI107" s="30">
        <v>1.8071000000000001E-3</v>
      </c>
      <c r="AJ107" s="30">
        <v>1.797E-3</v>
      </c>
      <c r="AK107" s="30">
        <v>1.7646000000000001E-3</v>
      </c>
      <c r="AL107" s="30">
        <v>1.7645E-3</v>
      </c>
      <c r="AM107" s="30">
        <v>1.7285E-3</v>
      </c>
      <c r="AN107" s="30">
        <v>1.7202000000000001E-3</v>
      </c>
      <c r="AO107" s="30">
        <v>1.7108E-3</v>
      </c>
      <c r="AP107" s="30">
        <v>1.7024E-3</v>
      </c>
      <c r="AQ107" s="30">
        <v>1.6919999999999999E-3</v>
      </c>
      <c r="AR107" s="30">
        <v>1.6800000000000001E-3</v>
      </c>
      <c r="AS107" s="30">
        <v>1.6743999999999999E-3</v>
      </c>
      <c r="AT107" s="30">
        <v>1.6653E-3</v>
      </c>
      <c r="AU107" s="30">
        <v>1.6494999999999999E-3</v>
      </c>
      <c r="AV107" s="30">
        <v>1.6417999999999999E-3</v>
      </c>
      <c r="AW107" s="30">
        <v>1.6377E-3</v>
      </c>
      <c r="AX107" s="30">
        <v>1.6237999999999999E-3</v>
      </c>
      <c r="AY107" s="30">
        <v>1.6172000000000001E-3</v>
      </c>
      <c r="AZ107" s="30">
        <v>1.6153000000000001E-3</v>
      </c>
      <c r="BA107" s="30">
        <v>1.6126000000000001E-3</v>
      </c>
      <c r="BB107" s="30">
        <v>1.6067E-3</v>
      </c>
      <c r="BC107" s="30">
        <v>1.6033E-3</v>
      </c>
      <c r="BD107" s="30">
        <v>1.5895E-3</v>
      </c>
      <c r="BE107" s="30">
        <v>1.5889999999999999E-3</v>
      </c>
      <c r="BF107" s="30">
        <v>1.5835999999999999E-3</v>
      </c>
      <c r="BG107" s="30">
        <v>1.5801999999999999E-3</v>
      </c>
      <c r="BH107" s="30">
        <v>1.5684E-3</v>
      </c>
      <c r="BI107" s="30">
        <v>1.5679999999999999E-3</v>
      </c>
      <c r="BJ107" s="30">
        <v>1.5605E-3</v>
      </c>
      <c r="BK107" s="30">
        <v>1.5460999999999999E-3</v>
      </c>
      <c r="BL107" s="30">
        <v>1.5432E-3</v>
      </c>
      <c r="BM107" s="30">
        <v>1.5407999999999999E-3</v>
      </c>
      <c r="BN107" s="30">
        <v>1.5368000000000001E-3</v>
      </c>
      <c r="BO107" s="30">
        <v>1.5342000000000001E-3</v>
      </c>
      <c r="BP107" s="30">
        <v>1.5267E-3</v>
      </c>
      <c r="BQ107" s="30">
        <v>1.5253E-3</v>
      </c>
      <c r="BR107" s="30">
        <v>1.5198E-3</v>
      </c>
      <c r="BS107" s="30">
        <v>1.5172E-3</v>
      </c>
      <c r="BT107" s="30">
        <v>1.5108999999999999E-3</v>
      </c>
      <c r="BU107" s="30">
        <v>1.503E-3</v>
      </c>
      <c r="BV107" s="30">
        <v>1.4985E-3</v>
      </c>
      <c r="BW107" s="30">
        <v>1.4974999999999999E-3</v>
      </c>
      <c r="BX107" s="30">
        <v>1.4966000000000001E-3</v>
      </c>
      <c r="BY107" s="30">
        <v>1.4848999999999999E-3</v>
      </c>
      <c r="BZ107" s="30">
        <v>1.4829000000000001E-3</v>
      </c>
      <c r="CA107" s="30">
        <v>1.4668999999999999E-3</v>
      </c>
      <c r="CB107" s="30">
        <v>1.4622000000000001E-3</v>
      </c>
      <c r="CC107" s="30">
        <v>1.4610999999999999E-3</v>
      </c>
      <c r="CD107" s="30">
        <v>1.4518000000000001E-3</v>
      </c>
      <c r="CE107" s="30">
        <v>1.4471E-3</v>
      </c>
      <c r="CF107" s="30">
        <v>1.4434000000000001E-3</v>
      </c>
      <c r="CG107" s="30">
        <v>1.4415999999999999E-3</v>
      </c>
      <c r="CH107" s="30">
        <v>1.4408999999999999E-3</v>
      </c>
      <c r="CI107" s="30">
        <v>1.4377000000000001E-3</v>
      </c>
      <c r="CJ107" s="30">
        <v>1.4289000000000001E-3</v>
      </c>
      <c r="CK107" s="30">
        <v>1.4266999999999999E-3</v>
      </c>
      <c r="CL107" s="30">
        <v>1.4149E-3</v>
      </c>
      <c r="CM107" s="30">
        <v>1.4120000000000001E-3</v>
      </c>
      <c r="CN107" s="30">
        <v>1.4119E-3</v>
      </c>
      <c r="CO107" s="30">
        <v>1.4116000000000001E-3</v>
      </c>
      <c r="CP107" s="30">
        <v>1.4109000000000001E-3</v>
      </c>
      <c r="CQ107" s="30">
        <v>1.4031E-3</v>
      </c>
      <c r="CR107" s="30">
        <v>1.4012E-3</v>
      </c>
      <c r="CS107" s="30">
        <v>1.3990999999999999E-3</v>
      </c>
      <c r="CT107" s="30">
        <v>1.3969E-3</v>
      </c>
      <c r="CU107" s="30">
        <v>1.3947E-3</v>
      </c>
      <c r="CV107" s="30">
        <v>1.3940999999999999E-3</v>
      </c>
      <c r="CW107" s="30">
        <v>1.3929000000000001E-3</v>
      </c>
    </row>
    <row r="108" spans="1:101" x14ac:dyDescent="0.25">
      <c r="A108" s="30" t="s">
        <v>2737</v>
      </c>
      <c r="B108" s="30">
        <v>3.4134999999999999E-3</v>
      </c>
      <c r="C108" s="30">
        <v>2.9134999999999999E-3</v>
      </c>
      <c r="D108" s="30">
        <v>2.8291000000000002E-3</v>
      </c>
      <c r="E108" s="30">
        <v>2.7621999999999998E-3</v>
      </c>
      <c r="F108" s="30">
        <v>2.7066999999999998E-3</v>
      </c>
      <c r="G108" s="30">
        <v>2.6995999999999999E-3</v>
      </c>
      <c r="H108" s="30">
        <v>2.6781000000000001E-3</v>
      </c>
      <c r="I108" s="30">
        <v>2.6662999999999999E-3</v>
      </c>
      <c r="J108" s="30">
        <v>2.5535000000000002E-3</v>
      </c>
      <c r="K108" s="30">
        <v>2.5022999999999998E-3</v>
      </c>
      <c r="L108" s="30">
        <v>2.4724999999999999E-3</v>
      </c>
      <c r="M108" s="30">
        <v>2.4321E-3</v>
      </c>
      <c r="N108" s="30">
        <v>2.3871999999999999E-3</v>
      </c>
      <c r="O108" s="30">
        <v>2.2653999999999999E-3</v>
      </c>
      <c r="P108" s="30">
        <v>2.2365000000000002E-3</v>
      </c>
      <c r="Q108" s="30">
        <v>2.2360000000000001E-3</v>
      </c>
      <c r="R108" s="30">
        <v>2.2358E-3</v>
      </c>
      <c r="S108" s="30">
        <v>2.2336999999999999E-3</v>
      </c>
      <c r="T108" s="30">
        <v>2.1997000000000002E-3</v>
      </c>
      <c r="U108" s="30">
        <v>2.1373999999999998E-3</v>
      </c>
      <c r="V108" s="30">
        <v>2.1009000000000002E-3</v>
      </c>
      <c r="W108" s="30">
        <v>2.0961999999999999E-3</v>
      </c>
      <c r="X108" s="30">
        <v>2.0842999999999999E-3</v>
      </c>
      <c r="Y108" s="30">
        <v>2.0752000000000001E-3</v>
      </c>
      <c r="Z108" s="30">
        <v>2.0135999999999999E-3</v>
      </c>
      <c r="AA108" s="30">
        <v>2.0079999999999998E-3</v>
      </c>
      <c r="AB108" s="30">
        <v>1.9777000000000002E-3</v>
      </c>
      <c r="AC108" s="30">
        <v>1.9206E-3</v>
      </c>
      <c r="AD108" s="30">
        <v>1.9147000000000001E-3</v>
      </c>
      <c r="AE108" s="30">
        <v>1.9131E-3</v>
      </c>
      <c r="AF108" s="30">
        <v>1.9076E-3</v>
      </c>
      <c r="AG108" s="30">
        <v>1.9035E-3</v>
      </c>
      <c r="AH108" s="30">
        <v>1.8990000000000001E-3</v>
      </c>
      <c r="AI108" s="30">
        <v>1.8833000000000001E-3</v>
      </c>
      <c r="AJ108" s="30">
        <v>1.8759E-3</v>
      </c>
      <c r="AK108" s="30">
        <v>1.8680000000000001E-3</v>
      </c>
      <c r="AL108" s="30">
        <v>1.8664E-3</v>
      </c>
      <c r="AM108" s="30">
        <v>1.8634000000000001E-3</v>
      </c>
      <c r="AN108" s="30">
        <v>1.8407E-3</v>
      </c>
      <c r="AO108" s="30">
        <v>1.8368E-3</v>
      </c>
      <c r="AP108" s="30">
        <v>1.8335000000000001E-3</v>
      </c>
      <c r="AQ108" s="30">
        <v>1.8086000000000001E-3</v>
      </c>
      <c r="AR108" s="30">
        <v>1.8052999999999999E-3</v>
      </c>
      <c r="AS108" s="30">
        <v>1.8013E-3</v>
      </c>
      <c r="AT108" s="30">
        <v>1.7998999999999999E-3</v>
      </c>
      <c r="AU108" s="30">
        <v>1.7978E-3</v>
      </c>
      <c r="AV108" s="30">
        <v>1.7866E-3</v>
      </c>
      <c r="AW108" s="30">
        <v>1.7813E-3</v>
      </c>
      <c r="AX108" s="30">
        <v>1.7768E-3</v>
      </c>
      <c r="AY108" s="30">
        <v>1.7736E-3</v>
      </c>
      <c r="AZ108" s="30">
        <v>1.7359999999999999E-3</v>
      </c>
      <c r="BA108" s="30">
        <v>1.7225999999999999E-3</v>
      </c>
      <c r="BB108" s="30">
        <v>1.7187000000000001E-3</v>
      </c>
      <c r="BC108" s="30">
        <v>1.6963E-3</v>
      </c>
      <c r="BD108" s="30">
        <v>1.6915999999999999E-3</v>
      </c>
      <c r="BE108" s="30">
        <v>1.6833E-3</v>
      </c>
      <c r="BF108" s="30">
        <v>1.6806E-3</v>
      </c>
      <c r="BG108" s="30">
        <v>1.6699E-3</v>
      </c>
      <c r="BH108" s="30">
        <v>1.6659999999999999E-3</v>
      </c>
      <c r="BI108" s="30">
        <v>1.6642E-3</v>
      </c>
      <c r="BJ108" s="30">
        <v>1.6636999999999999E-3</v>
      </c>
      <c r="BK108" s="30">
        <v>1.6632000000000001E-3</v>
      </c>
      <c r="BL108" s="30">
        <v>1.66E-3</v>
      </c>
      <c r="BM108" s="30">
        <v>1.6593000000000001E-3</v>
      </c>
      <c r="BN108" s="30">
        <v>1.6425000000000001E-3</v>
      </c>
      <c r="BO108" s="30">
        <v>1.6366E-3</v>
      </c>
      <c r="BP108" s="30">
        <v>1.6298E-3</v>
      </c>
      <c r="BQ108" s="30">
        <v>1.6275E-3</v>
      </c>
      <c r="BR108" s="30">
        <v>1.6176000000000001E-3</v>
      </c>
      <c r="BS108" s="30">
        <v>1.598E-3</v>
      </c>
      <c r="BT108" s="30">
        <v>1.5793999999999999E-3</v>
      </c>
      <c r="BU108" s="30">
        <v>1.5689E-3</v>
      </c>
      <c r="BV108" s="30">
        <v>1.5593E-3</v>
      </c>
      <c r="BW108" s="30">
        <v>1.5336E-3</v>
      </c>
      <c r="BX108" s="30">
        <v>1.5299000000000001E-3</v>
      </c>
      <c r="BY108" s="30">
        <v>1.5263E-3</v>
      </c>
      <c r="BZ108" s="30">
        <v>1.5192999999999999E-3</v>
      </c>
      <c r="CA108" s="30">
        <v>1.5120000000000001E-3</v>
      </c>
      <c r="CB108" s="30">
        <v>1.5054000000000001E-3</v>
      </c>
      <c r="CC108" s="30">
        <v>1.5041E-3</v>
      </c>
      <c r="CD108" s="30">
        <v>1.4951000000000001E-3</v>
      </c>
      <c r="CE108" s="30">
        <v>1.4932999999999999E-3</v>
      </c>
      <c r="CF108" s="30">
        <v>1.4923E-3</v>
      </c>
      <c r="CG108" s="30">
        <v>1.4919E-3</v>
      </c>
      <c r="CH108" s="30">
        <v>1.4904E-3</v>
      </c>
      <c r="CI108" s="30">
        <v>1.4892E-3</v>
      </c>
      <c r="CJ108" s="30">
        <v>1.4867999999999999E-3</v>
      </c>
      <c r="CK108" s="30">
        <v>1.4855999999999999E-3</v>
      </c>
      <c r="CL108" s="30">
        <v>1.4854E-3</v>
      </c>
      <c r="CM108" s="30">
        <v>1.4819E-3</v>
      </c>
      <c r="CN108" s="30">
        <v>1.4812E-3</v>
      </c>
      <c r="CO108" s="30">
        <v>1.4733999999999999E-3</v>
      </c>
      <c r="CP108" s="30">
        <v>1.4729999999999999E-3</v>
      </c>
      <c r="CQ108" s="30">
        <v>1.4649999999999999E-3</v>
      </c>
      <c r="CR108" s="30">
        <v>1.4617E-3</v>
      </c>
      <c r="CS108" s="30">
        <v>1.4584999999999999E-3</v>
      </c>
      <c r="CT108" s="30">
        <v>1.4576999999999999E-3</v>
      </c>
      <c r="CU108" s="30">
        <v>1.4549000000000001E-3</v>
      </c>
      <c r="CV108" s="30">
        <v>1.4545999999999999E-3</v>
      </c>
      <c r="CW108" s="30">
        <v>1.4509E-3</v>
      </c>
    </row>
    <row r="109" spans="1:101" x14ac:dyDescent="0.25">
      <c r="A109" s="30" t="s">
        <v>2738</v>
      </c>
      <c r="B109" s="30">
        <v>3.1453000000000002E-3</v>
      </c>
      <c r="C109" s="30">
        <v>2.9949999999999998E-3</v>
      </c>
      <c r="D109" s="30">
        <v>2.8758999999999998E-3</v>
      </c>
      <c r="E109" s="30">
        <v>2.6876000000000001E-3</v>
      </c>
      <c r="F109" s="30">
        <v>2.6367000000000001E-3</v>
      </c>
      <c r="G109" s="30">
        <v>2.6326000000000001E-3</v>
      </c>
      <c r="H109" s="30">
        <v>2.6018999999999999E-3</v>
      </c>
      <c r="I109" s="30">
        <v>2.5349999999999999E-3</v>
      </c>
      <c r="J109" s="30">
        <v>2.5068999999999998E-3</v>
      </c>
      <c r="K109" s="30">
        <v>2.4889999999999999E-3</v>
      </c>
      <c r="L109" s="30">
        <v>2.4627E-3</v>
      </c>
      <c r="M109" s="30">
        <v>2.4599000000000001E-3</v>
      </c>
      <c r="N109" s="30">
        <v>2.2395000000000002E-3</v>
      </c>
      <c r="O109" s="30">
        <v>2.2349000000000002E-3</v>
      </c>
      <c r="P109" s="30">
        <v>2.196E-3</v>
      </c>
      <c r="Q109" s="30">
        <v>2.1825E-3</v>
      </c>
      <c r="R109" s="30">
        <v>2.1735000000000001E-3</v>
      </c>
      <c r="S109" s="30">
        <v>2.1418000000000001E-3</v>
      </c>
      <c r="T109" s="30">
        <v>2.1205999999999998E-3</v>
      </c>
      <c r="U109" s="30">
        <v>2.0893000000000001E-3</v>
      </c>
      <c r="V109" s="30">
        <v>2.0726E-3</v>
      </c>
      <c r="W109" s="30">
        <v>2.0330000000000001E-3</v>
      </c>
      <c r="X109" s="30">
        <v>1.9981999999999999E-3</v>
      </c>
      <c r="Y109" s="30">
        <v>1.9191E-3</v>
      </c>
      <c r="Z109" s="30">
        <v>1.9057E-3</v>
      </c>
      <c r="AA109" s="30">
        <v>1.8786E-3</v>
      </c>
      <c r="AB109" s="30">
        <v>1.8785E-3</v>
      </c>
      <c r="AC109" s="30">
        <v>1.8668000000000001E-3</v>
      </c>
      <c r="AD109" s="30">
        <v>1.8665000000000001E-3</v>
      </c>
      <c r="AE109" s="30">
        <v>1.8579E-3</v>
      </c>
      <c r="AF109" s="30">
        <v>1.841E-3</v>
      </c>
      <c r="AG109" s="30">
        <v>1.836E-3</v>
      </c>
      <c r="AH109" s="30">
        <v>1.8312000000000001E-3</v>
      </c>
      <c r="AI109" s="30">
        <v>1.8236999999999999E-3</v>
      </c>
      <c r="AJ109" s="30">
        <v>1.8215E-3</v>
      </c>
      <c r="AK109" s="30">
        <v>1.8203E-3</v>
      </c>
      <c r="AL109" s="30">
        <v>1.8125000000000001E-3</v>
      </c>
      <c r="AM109" s="30">
        <v>1.8071999999999999E-3</v>
      </c>
      <c r="AN109" s="30">
        <v>1.7956000000000001E-3</v>
      </c>
      <c r="AO109" s="30">
        <v>1.7939E-3</v>
      </c>
      <c r="AP109" s="30">
        <v>1.7811000000000001E-3</v>
      </c>
      <c r="AQ109" s="30">
        <v>1.7750999999999999E-3</v>
      </c>
      <c r="AR109" s="30">
        <v>1.7718E-3</v>
      </c>
      <c r="AS109" s="30">
        <v>1.7662999999999999E-3</v>
      </c>
      <c r="AT109" s="30">
        <v>1.7662000000000001E-3</v>
      </c>
      <c r="AU109" s="30">
        <v>1.7505000000000001E-3</v>
      </c>
      <c r="AV109" s="30">
        <v>1.7254E-3</v>
      </c>
      <c r="AW109" s="30">
        <v>1.7252000000000001E-3</v>
      </c>
      <c r="AX109" s="30">
        <v>1.7246E-3</v>
      </c>
      <c r="AY109" s="30">
        <v>1.7129999999999999E-3</v>
      </c>
      <c r="AZ109" s="30">
        <v>1.7075E-3</v>
      </c>
      <c r="BA109" s="30">
        <v>1.7068999999999999E-3</v>
      </c>
      <c r="BB109" s="30">
        <v>1.699E-3</v>
      </c>
      <c r="BC109" s="30">
        <v>1.6988000000000001E-3</v>
      </c>
      <c r="BD109" s="30">
        <v>1.6865999999999999E-3</v>
      </c>
      <c r="BE109" s="30">
        <v>1.6766999999999999E-3</v>
      </c>
      <c r="BF109" s="30">
        <v>1.6697000000000001E-3</v>
      </c>
      <c r="BG109" s="30">
        <v>1.6670000000000001E-3</v>
      </c>
      <c r="BH109" s="30">
        <v>1.6567000000000001E-3</v>
      </c>
      <c r="BI109" s="30">
        <v>1.6536000000000001E-3</v>
      </c>
      <c r="BJ109" s="30">
        <v>1.6479000000000001E-3</v>
      </c>
      <c r="BK109" s="30">
        <v>1.6386E-3</v>
      </c>
      <c r="BL109" s="30">
        <v>1.6237000000000001E-3</v>
      </c>
      <c r="BM109" s="30">
        <v>1.6186E-3</v>
      </c>
      <c r="BN109" s="30">
        <v>1.6155E-3</v>
      </c>
      <c r="BO109" s="30">
        <v>1.6106E-3</v>
      </c>
      <c r="BP109" s="30">
        <v>1.6100000000000001E-3</v>
      </c>
      <c r="BQ109" s="30">
        <v>1.598E-3</v>
      </c>
      <c r="BR109" s="30">
        <v>1.5749E-3</v>
      </c>
      <c r="BS109" s="30">
        <v>1.56E-3</v>
      </c>
      <c r="BT109" s="30">
        <v>1.5552000000000001E-3</v>
      </c>
      <c r="BU109" s="30">
        <v>1.5529000000000001E-3</v>
      </c>
      <c r="BV109" s="30">
        <v>1.5410999999999999E-3</v>
      </c>
      <c r="BW109" s="30">
        <v>1.5403999999999999E-3</v>
      </c>
      <c r="BX109" s="30">
        <v>1.5403999999999999E-3</v>
      </c>
      <c r="BY109" s="30">
        <v>1.537E-3</v>
      </c>
      <c r="BZ109" s="30">
        <v>1.5355E-3</v>
      </c>
      <c r="CA109" s="30">
        <v>1.534E-3</v>
      </c>
      <c r="CB109" s="30">
        <v>1.5311000000000001E-3</v>
      </c>
      <c r="CC109" s="30">
        <v>1.5264E-3</v>
      </c>
      <c r="CD109" s="30">
        <v>1.5246999999999999E-3</v>
      </c>
      <c r="CE109" s="30">
        <v>1.5195E-3</v>
      </c>
      <c r="CF109" s="30">
        <v>1.5074000000000001E-3</v>
      </c>
      <c r="CG109" s="30">
        <v>1.5019E-3</v>
      </c>
      <c r="CH109" s="30">
        <v>1.4957E-3</v>
      </c>
      <c r="CI109" s="30">
        <v>1.4867999999999999E-3</v>
      </c>
      <c r="CJ109" s="30">
        <v>1.4746E-3</v>
      </c>
      <c r="CK109" s="30">
        <v>1.4689E-3</v>
      </c>
      <c r="CL109" s="30">
        <v>1.4683000000000001E-3</v>
      </c>
      <c r="CM109" s="30">
        <v>1.4579E-3</v>
      </c>
      <c r="CN109" s="30">
        <v>1.4566E-3</v>
      </c>
      <c r="CO109" s="30">
        <v>1.4495000000000001E-3</v>
      </c>
      <c r="CP109" s="30">
        <v>1.4464E-3</v>
      </c>
      <c r="CQ109" s="30">
        <v>1.4369999999999999E-3</v>
      </c>
      <c r="CR109" s="30">
        <v>1.4350999999999999E-3</v>
      </c>
      <c r="CS109" s="30">
        <v>1.4316999999999999E-3</v>
      </c>
      <c r="CT109" s="30">
        <v>1.4203E-3</v>
      </c>
      <c r="CU109" s="30">
        <v>1.4182000000000001E-3</v>
      </c>
      <c r="CV109" s="30">
        <v>1.4165E-3</v>
      </c>
      <c r="CW109" s="30">
        <v>1.4122E-3</v>
      </c>
    </row>
    <row r="110" spans="1:101" x14ac:dyDescent="0.25">
      <c r="A110" s="30" t="s">
        <v>2739</v>
      </c>
      <c r="B110" s="30">
        <v>2.9168000000000002E-3</v>
      </c>
      <c r="C110" s="30">
        <v>2.8658999999999998E-3</v>
      </c>
      <c r="D110" s="30">
        <v>2.7964999999999999E-3</v>
      </c>
      <c r="E110" s="30">
        <v>2.6694000000000002E-3</v>
      </c>
      <c r="F110" s="30">
        <v>2.3781000000000002E-3</v>
      </c>
      <c r="G110" s="30">
        <v>2.3284E-3</v>
      </c>
      <c r="H110" s="30">
        <v>2.2130000000000001E-3</v>
      </c>
      <c r="I110" s="30">
        <v>2.2066999999999998E-3</v>
      </c>
      <c r="J110" s="30">
        <v>2.1981000000000001E-3</v>
      </c>
      <c r="K110" s="30">
        <v>2.1695999999999998E-3</v>
      </c>
      <c r="L110" s="30">
        <v>2.1635999999999999E-3</v>
      </c>
      <c r="M110" s="30">
        <v>2.0560000000000001E-3</v>
      </c>
      <c r="N110" s="30">
        <v>2.0498999999999999E-3</v>
      </c>
      <c r="O110" s="30">
        <v>2.0236E-3</v>
      </c>
      <c r="P110" s="30">
        <v>2.0209E-3</v>
      </c>
      <c r="Q110" s="30">
        <v>2.0125E-3</v>
      </c>
      <c r="R110" s="30">
        <v>1.9873999999999998E-3</v>
      </c>
      <c r="S110" s="30">
        <v>1.9522000000000001E-3</v>
      </c>
      <c r="T110" s="30">
        <v>1.9116000000000001E-3</v>
      </c>
      <c r="U110" s="30">
        <v>1.8943E-3</v>
      </c>
      <c r="V110" s="30">
        <v>1.8879000000000001E-3</v>
      </c>
      <c r="W110" s="30">
        <v>1.8875999999999999E-3</v>
      </c>
      <c r="X110" s="30">
        <v>1.8638999999999999E-3</v>
      </c>
      <c r="Y110" s="30">
        <v>1.8513E-3</v>
      </c>
      <c r="Z110" s="30">
        <v>1.8224999999999999E-3</v>
      </c>
      <c r="AA110" s="30">
        <v>1.8140999999999999E-3</v>
      </c>
      <c r="AB110" s="30">
        <v>1.7886E-3</v>
      </c>
      <c r="AC110" s="30">
        <v>1.7746999999999999E-3</v>
      </c>
      <c r="AD110" s="30">
        <v>1.7650999999999999E-3</v>
      </c>
      <c r="AE110" s="30">
        <v>1.7534E-3</v>
      </c>
      <c r="AF110" s="30">
        <v>1.7412E-3</v>
      </c>
      <c r="AG110" s="30">
        <v>1.7397999999999999E-3</v>
      </c>
      <c r="AH110" s="30">
        <v>1.7336000000000001E-3</v>
      </c>
      <c r="AI110" s="30">
        <v>1.7254E-3</v>
      </c>
      <c r="AJ110" s="30">
        <v>1.722E-3</v>
      </c>
      <c r="AK110" s="30">
        <v>1.6783E-3</v>
      </c>
      <c r="AL110" s="30">
        <v>1.6777000000000001E-3</v>
      </c>
      <c r="AM110" s="30">
        <v>1.6727999999999999E-3</v>
      </c>
      <c r="AN110" s="30">
        <v>1.6657E-3</v>
      </c>
      <c r="AO110" s="30">
        <v>1.6551999999999999E-3</v>
      </c>
      <c r="AP110" s="30">
        <v>1.6523E-3</v>
      </c>
      <c r="AQ110" s="30">
        <v>1.6416E-3</v>
      </c>
      <c r="AR110" s="30">
        <v>1.6164E-3</v>
      </c>
      <c r="AS110" s="30">
        <v>1.6157000000000001E-3</v>
      </c>
      <c r="AT110" s="30">
        <v>1.6057999999999999E-3</v>
      </c>
      <c r="AU110" s="30">
        <v>1.6038000000000001E-3</v>
      </c>
      <c r="AV110" s="30">
        <v>1.6015000000000001E-3</v>
      </c>
      <c r="AW110" s="30">
        <v>1.5721000000000001E-3</v>
      </c>
      <c r="AX110" s="30">
        <v>1.5701999999999999E-3</v>
      </c>
      <c r="AY110" s="30">
        <v>1.57E-3</v>
      </c>
      <c r="AZ110" s="30">
        <v>1.5686999999999999E-3</v>
      </c>
      <c r="BA110" s="30">
        <v>1.5686000000000001E-3</v>
      </c>
      <c r="BB110" s="30">
        <v>1.5587000000000001E-3</v>
      </c>
      <c r="BC110" s="30">
        <v>1.542E-3</v>
      </c>
      <c r="BD110" s="30">
        <v>1.5403999999999999E-3</v>
      </c>
      <c r="BE110" s="30">
        <v>1.5388000000000001E-3</v>
      </c>
      <c r="BF110" s="30">
        <v>1.5365999999999999E-3</v>
      </c>
      <c r="BG110" s="30">
        <v>1.5288999999999999E-3</v>
      </c>
      <c r="BH110" s="30">
        <v>1.5162000000000001E-3</v>
      </c>
      <c r="BI110" s="30">
        <v>1.5153E-3</v>
      </c>
      <c r="BJ110" s="30">
        <v>1.5133E-3</v>
      </c>
      <c r="BK110" s="30">
        <v>1.5131999999999999E-3</v>
      </c>
      <c r="BL110" s="30">
        <v>1.5047000000000001E-3</v>
      </c>
      <c r="BM110" s="30">
        <v>1.4951999999999999E-3</v>
      </c>
      <c r="BN110" s="30">
        <v>1.4905999999999999E-3</v>
      </c>
      <c r="BO110" s="30">
        <v>1.4836999999999999E-3</v>
      </c>
      <c r="BP110" s="30">
        <v>1.4748000000000001E-3</v>
      </c>
      <c r="BQ110" s="30">
        <v>1.4656999999999999E-3</v>
      </c>
      <c r="BR110" s="30">
        <v>1.4602E-3</v>
      </c>
      <c r="BS110" s="30">
        <v>1.4375E-3</v>
      </c>
      <c r="BT110" s="30">
        <v>1.4235000000000001E-3</v>
      </c>
      <c r="BU110" s="30">
        <v>1.4109999999999999E-3</v>
      </c>
      <c r="BV110" s="30">
        <v>1.4103E-3</v>
      </c>
      <c r="BW110" s="30">
        <v>1.403E-3</v>
      </c>
      <c r="BX110" s="30">
        <v>1.3973E-3</v>
      </c>
      <c r="BY110" s="30">
        <v>1.3956000000000001E-3</v>
      </c>
      <c r="BZ110" s="30">
        <v>1.3948000000000001E-3</v>
      </c>
      <c r="CA110" s="30">
        <v>1.3944000000000001E-3</v>
      </c>
      <c r="CB110" s="30">
        <v>1.3868999999999999E-3</v>
      </c>
      <c r="CC110" s="30">
        <v>1.382E-3</v>
      </c>
      <c r="CD110" s="30">
        <v>1.3759E-3</v>
      </c>
      <c r="CE110" s="30">
        <v>1.3711000000000001E-3</v>
      </c>
      <c r="CF110" s="30">
        <v>1.3626999999999999E-3</v>
      </c>
      <c r="CG110" s="30">
        <v>1.361E-3</v>
      </c>
      <c r="CH110" s="30">
        <v>1.3604000000000001E-3</v>
      </c>
      <c r="CI110" s="30">
        <v>1.3602E-3</v>
      </c>
      <c r="CJ110" s="30">
        <v>1.3537E-3</v>
      </c>
      <c r="CK110" s="30">
        <v>1.3483E-3</v>
      </c>
      <c r="CL110" s="30">
        <v>1.3453E-3</v>
      </c>
      <c r="CM110" s="30">
        <v>1.3447999999999999E-3</v>
      </c>
      <c r="CN110" s="30">
        <v>1.3407E-3</v>
      </c>
      <c r="CO110" s="30">
        <v>1.3391E-3</v>
      </c>
      <c r="CP110" s="30">
        <v>1.3351999999999999E-3</v>
      </c>
      <c r="CQ110" s="30">
        <v>1.3324000000000001E-3</v>
      </c>
      <c r="CR110" s="30">
        <v>1.3305999999999999E-3</v>
      </c>
      <c r="CS110" s="30">
        <v>1.3274999999999999E-3</v>
      </c>
      <c r="CT110" s="30">
        <v>1.3175000000000001E-3</v>
      </c>
      <c r="CU110" s="30">
        <v>1.3173E-3</v>
      </c>
      <c r="CV110" s="30">
        <v>1.3117999999999999E-3</v>
      </c>
      <c r="CW110" s="30">
        <v>1.3091999999999999E-3</v>
      </c>
    </row>
    <row r="111" spans="1:101" x14ac:dyDescent="0.25">
      <c r="A111" s="30" t="s">
        <v>2740</v>
      </c>
      <c r="B111" s="30">
        <v>3.9115E-3</v>
      </c>
      <c r="C111" s="30">
        <v>3.1882999999999998E-3</v>
      </c>
      <c r="D111" s="30">
        <v>2.7794E-3</v>
      </c>
      <c r="E111" s="30">
        <v>2.6575000000000001E-3</v>
      </c>
      <c r="F111" s="30">
        <v>2.6515000000000002E-3</v>
      </c>
      <c r="G111" s="30">
        <v>2.6495999999999998E-3</v>
      </c>
      <c r="H111" s="30">
        <v>2.5152E-3</v>
      </c>
      <c r="I111" s="30">
        <v>2.2913999999999999E-3</v>
      </c>
      <c r="J111" s="30">
        <v>2.2786E-3</v>
      </c>
      <c r="K111" s="30">
        <v>2.2636000000000002E-3</v>
      </c>
      <c r="L111" s="30">
        <v>2.1943000000000002E-3</v>
      </c>
      <c r="M111" s="30">
        <v>2.1028000000000002E-3</v>
      </c>
      <c r="N111" s="30">
        <v>2.0918E-3</v>
      </c>
      <c r="O111" s="30">
        <v>2.0782000000000001E-3</v>
      </c>
      <c r="P111" s="30">
        <v>2.0566999999999998E-3</v>
      </c>
      <c r="Q111" s="30">
        <v>2.0324000000000002E-3</v>
      </c>
      <c r="R111" s="30">
        <v>2.0027999999999999E-3</v>
      </c>
      <c r="S111" s="30">
        <v>2.0003E-3</v>
      </c>
      <c r="T111" s="30">
        <v>1.8433E-3</v>
      </c>
      <c r="U111" s="30">
        <v>1.8341E-3</v>
      </c>
      <c r="V111" s="30">
        <v>1.8316999999999999E-3</v>
      </c>
      <c r="W111" s="30">
        <v>1.8213999999999999E-3</v>
      </c>
      <c r="X111" s="30">
        <v>1.8098000000000001E-3</v>
      </c>
      <c r="Y111" s="30">
        <v>1.7903999999999999E-3</v>
      </c>
      <c r="Z111" s="30">
        <v>1.7868000000000001E-3</v>
      </c>
      <c r="AA111" s="30">
        <v>1.7806E-3</v>
      </c>
      <c r="AB111" s="30">
        <v>1.7572E-3</v>
      </c>
      <c r="AC111" s="30">
        <v>1.7504E-3</v>
      </c>
      <c r="AD111" s="30">
        <v>1.7413000000000001E-3</v>
      </c>
      <c r="AE111" s="30">
        <v>1.7198999999999999E-3</v>
      </c>
      <c r="AF111" s="30">
        <v>1.7149999999999999E-3</v>
      </c>
      <c r="AG111" s="30">
        <v>1.7048E-3</v>
      </c>
      <c r="AH111" s="30">
        <v>1.6984999999999999E-3</v>
      </c>
      <c r="AI111" s="30">
        <v>1.6837E-3</v>
      </c>
      <c r="AJ111" s="30">
        <v>1.6835000000000001E-3</v>
      </c>
      <c r="AK111" s="30">
        <v>1.6711E-3</v>
      </c>
      <c r="AL111" s="30">
        <v>1.6593000000000001E-3</v>
      </c>
      <c r="AM111" s="30">
        <v>1.6547000000000001E-3</v>
      </c>
      <c r="AN111" s="30">
        <v>1.6475999999999999E-3</v>
      </c>
      <c r="AO111" s="30">
        <v>1.6466E-3</v>
      </c>
      <c r="AP111" s="30">
        <v>1.6442E-3</v>
      </c>
      <c r="AQ111" s="30">
        <v>1.6318000000000001E-3</v>
      </c>
      <c r="AR111" s="30">
        <v>1.6268999999999999E-3</v>
      </c>
      <c r="AS111" s="30">
        <v>1.6167E-3</v>
      </c>
      <c r="AT111" s="30">
        <v>1.6083E-3</v>
      </c>
      <c r="AU111" s="30">
        <v>1.5953E-3</v>
      </c>
      <c r="AV111" s="30">
        <v>1.5931999999999999E-3</v>
      </c>
      <c r="AW111" s="30">
        <v>1.5907E-3</v>
      </c>
      <c r="AX111" s="30">
        <v>1.5877E-3</v>
      </c>
      <c r="AY111" s="30">
        <v>1.5824000000000001E-3</v>
      </c>
      <c r="AZ111" s="30">
        <v>1.5823E-3</v>
      </c>
      <c r="BA111" s="30">
        <v>1.5820000000000001E-3</v>
      </c>
      <c r="BB111" s="30">
        <v>1.5564999999999999E-3</v>
      </c>
      <c r="BC111" s="30">
        <v>1.5361999999999999E-3</v>
      </c>
      <c r="BD111" s="30">
        <v>1.5338999999999999E-3</v>
      </c>
      <c r="BE111" s="30">
        <v>1.5248E-3</v>
      </c>
      <c r="BF111" s="30">
        <v>1.513E-3</v>
      </c>
      <c r="BG111" s="30">
        <v>1.5093999999999999E-3</v>
      </c>
      <c r="BH111" s="30">
        <v>1.506E-3</v>
      </c>
      <c r="BI111" s="30">
        <v>1.5039000000000001E-3</v>
      </c>
      <c r="BJ111" s="30">
        <v>1.5039000000000001E-3</v>
      </c>
      <c r="BK111" s="30">
        <v>1.4957E-3</v>
      </c>
      <c r="BL111" s="30">
        <v>1.4919E-3</v>
      </c>
      <c r="BM111" s="30">
        <v>1.4882999999999999E-3</v>
      </c>
      <c r="BN111" s="30">
        <v>1.4593E-3</v>
      </c>
      <c r="BO111" s="30">
        <v>1.4549999999999999E-3</v>
      </c>
      <c r="BP111" s="30">
        <v>1.4473000000000001E-3</v>
      </c>
      <c r="BQ111" s="30">
        <v>1.4449E-3</v>
      </c>
      <c r="BR111" s="30">
        <v>1.4445E-3</v>
      </c>
      <c r="BS111" s="30">
        <v>1.4434000000000001E-3</v>
      </c>
      <c r="BT111" s="30">
        <v>1.4165E-3</v>
      </c>
      <c r="BU111" s="30">
        <v>1.4120000000000001E-3</v>
      </c>
      <c r="BV111" s="30">
        <v>1.4074000000000001E-3</v>
      </c>
      <c r="BW111" s="30">
        <v>1.3946E-3</v>
      </c>
      <c r="BX111" s="30">
        <v>1.3923E-3</v>
      </c>
      <c r="BY111" s="30">
        <v>1.3905E-3</v>
      </c>
      <c r="BZ111" s="30">
        <v>1.3862E-3</v>
      </c>
      <c r="CA111" s="30">
        <v>1.3818999999999999E-3</v>
      </c>
      <c r="CB111" s="30">
        <v>1.3778E-3</v>
      </c>
      <c r="CC111" s="30">
        <v>1.3768999999999999E-3</v>
      </c>
      <c r="CD111" s="30">
        <v>1.3638000000000001E-3</v>
      </c>
      <c r="CE111" s="30">
        <v>1.3504999999999999E-3</v>
      </c>
      <c r="CF111" s="30">
        <v>1.3481000000000001E-3</v>
      </c>
      <c r="CG111" s="30">
        <v>1.3477999999999999E-3</v>
      </c>
      <c r="CH111" s="30">
        <v>1.3381999999999999E-3</v>
      </c>
      <c r="CI111" s="30">
        <v>1.3362000000000001E-3</v>
      </c>
      <c r="CJ111" s="30">
        <v>1.3313000000000001E-3</v>
      </c>
      <c r="CK111" s="30">
        <v>1.322E-3</v>
      </c>
      <c r="CL111" s="30">
        <v>1.3208E-3</v>
      </c>
      <c r="CM111" s="30">
        <v>1.3208E-3</v>
      </c>
      <c r="CN111" s="30">
        <v>1.3190000000000001E-3</v>
      </c>
      <c r="CO111" s="30">
        <v>1.3174E-3</v>
      </c>
      <c r="CP111" s="30">
        <v>1.3148000000000001E-3</v>
      </c>
      <c r="CQ111" s="30">
        <v>1.3098000000000001E-3</v>
      </c>
      <c r="CR111" s="30">
        <v>1.3071999999999999E-3</v>
      </c>
      <c r="CS111" s="30">
        <v>1.3041999999999999E-3</v>
      </c>
      <c r="CT111" s="30">
        <v>1.3022999999999999E-3</v>
      </c>
      <c r="CU111" s="30">
        <v>1.3014999999999999E-3</v>
      </c>
      <c r="CV111" s="30">
        <v>1.3010000000000001E-3</v>
      </c>
      <c r="CW111" s="30">
        <v>1.2897E-3</v>
      </c>
    </row>
    <row r="112" spans="1:101" x14ac:dyDescent="0.25">
      <c r="A112" s="30" t="s">
        <v>59</v>
      </c>
      <c r="B112" s="30">
        <v>3.1037E-3</v>
      </c>
      <c r="C112" s="30">
        <v>2.8985E-3</v>
      </c>
      <c r="D112" s="30">
        <v>2.5728000000000001E-3</v>
      </c>
      <c r="E112" s="30">
        <v>2.5717000000000001E-3</v>
      </c>
      <c r="F112" s="30">
        <v>2.4840000000000001E-3</v>
      </c>
      <c r="G112" s="30">
        <v>2.4156E-3</v>
      </c>
      <c r="H112" s="30">
        <v>2.3243999999999999E-3</v>
      </c>
      <c r="I112" s="30">
        <v>2.2874000000000002E-3</v>
      </c>
      <c r="J112" s="30">
        <v>2.0476000000000001E-3</v>
      </c>
      <c r="K112" s="30">
        <v>2.0373000000000001E-3</v>
      </c>
      <c r="L112" s="30">
        <v>2.0137000000000002E-3</v>
      </c>
      <c r="M112" s="30">
        <v>1.9838999999999998E-3</v>
      </c>
      <c r="N112" s="30">
        <v>1.9823000000000002E-3</v>
      </c>
      <c r="O112" s="30">
        <v>1.9718000000000001E-3</v>
      </c>
      <c r="P112" s="30">
        <v>1.9578999999999998E-3</v>
      </c>
      <c r="Q112" s="30">
        <v>1.9564000000000001E-3</v>
      </c>
      <c r="R112" s="30">
        <v>1.9537999999999999E-3</v>
      </c>
      <c r="S112" s="30">
        <v>1.9372E-3</v>
      </c>
      <c r="T112" s="30">
        <v>1.9281999999999999E-3</v>
      </c>
      <c r="U112" s="30">
        <v>1.9035E-3</v>
      </c>
      <c r="V112" s="30">
        <v>1.8969E-3</v>
      </c>
      <c r="W112" s="30">
        <v>1.8929999999999999E-3</v>
      </c>
      <c r="X112" s="30">
        <v>1.8759E-3</v>
      </c>
      <c r="Y112" s="30">
        <v>1.8508000000000001E-3</v>
      </c>
      <c r="Z112" s="30">
        <v>1.8338E-3</v>
      </c>
      <c r="AA112" s="30">
        <v>1.8079999999999999E-3</v>
      </c>
      <c r="AB112" s="30">
        <v>1.7769999999999999E-3</v>
      </c>
      <c r="AC112" s="30">
        <v>1.7634E-3</v>
      </c>
      <c r="AD112" s="30">
        <v>1.7574000000000001E-3</v>
      </c>
      <c r="AE112" s="30">
        <v>1.7378999999999999E-3</v>
      </c>
      <c r="AF112" s="30">
        <v>1.7213E-3</v>
      </c>
      <c r="AG112" s="30">
        <v>1.7164999999999999E-3</v>
      </c>
      <c r="AH112" s="30">
        <v>1.7011999999999999E-3</v>
      </c>
      <c r="AI112" s="30">
        <v>1.6849E-3</v>
      </c>
      <c r="AJ112" s="30">
        <v>1.6720000000000001E-3</v>
      </c>
      <c r="AK112" s="30">
        <v>1.6678000000000001E-3</v>
      </c>
      <c r="AL112" s="30">
        <v>1.6595E-3</v>
      </c>
      <c r="AM112" s="30">
        <v>1.6352000000000001E-3</v>
      </c>
      <c r="AN112" s="30">
        <v>1.6188000000000001E-3</v>
      </c>
      <c r="AO112" s="30">
        <v>1.6184000000000001E-3</v>
      </c>
      <c r="AP112" s="30">
        <v>1.6121E-3</v>
      </c>
      <c r="AQ112" s="30">
        <v>1.6035999999999999E-3</v>
      </c>
      <c r="AR112" s="30">
        <v>1.5915E-3</v>
      </c>
      <c r="AS112" s="30">
        <v>1.5849E-3</v>
      </c>
      <c r="AT112" s="30">
        <v>1.5847999999999999E-3</v>
      </c>
      <c r="AU112" s="30">
        <v>1.5816999999999999E-3</v>
      </c>
      <c r="AV112" s="30">
        <v>1.5617999999999999E-3</v>
      </c>
      <c r="AW112" s="30">
        <v>1.5606000000000001E-3</v>
      </c>
      <c r="AX112" s="30">
        <v>1.5590999999999999E-3</v>
      </c>
      <c r="AY112" s="30">
        <v>1.5455E-3</v>
      </c>
      <c r="AZ112" s="30">
        <v>1.5401E-3</v>
      </c>
      <c r="BA112" s="30">
        <v>1.5321E-3</v>
      </c>
      <c r="BB112" s="30">
        <v>1.5314E-3</v>
      </c>
      <c r="BC112" s="30">
        <v>1.5169999999999999E-3</v>
      </c>
      <c r="BD112" s="30">
        <v>1.5161E-3</v>
      </c>
      <c r="BE112" s="30">
        <v>1.5156E-3</v>
      </c>
      <c r="BF112" s="30">
        <v>1.5085999999999999E-3</v>
      </c>
      <c r="BG112" s="30">
        <v>1.4984E-3</v>
      </c>
      <c r="BH112" s="30">
        <v>1.4982999999999999E-3</v>
      </c>
      <c r="BI112" s="30">
        <v>1.4968E-3</v>
      </c>
      <c r="BJ112" s="30">
        <v>1.4963999999999999E-3</v>
      </c>
      <c r="BK112" s="30">
        <v>1.4920000000000001E-3</v>
      </c>
      <c r="BL112" s="30">
        <v>1.4911E-3</v>
      </c>
      <c r="BM112" s="30">
        <v>1.4630000000000001E-3</v>
      </c>
      <c r="BN112" s="30">
        <v>1.4595999999999999E-3</v>
      </c>
      <c r="BO112" s="30">
        <v>1.4584999999999999E-3</v>
      </c>
      <c r="BP112" s="30">
        <v>1.4549000000000001E-3</v>
      </c>
      <c r="BQ112" s="30">
        <v>1.4486E-3</v>
      </c>
      <c r="BR112" s="30">
        <v>1.4457000000000001E-3</v>
      </c>
      <c r="BS112" s="30">
        <v>1.4444E-3</v>
      </c>
      <c r="BT112" s="30">
        <v>1.4430000000000001E-3</v>
      </c>
      <c r="BU112" s="30">
        <v>1.4339999999999999E-3</v>
      </c>
      <c r="BV112" s="30">
        <v>1.4327000000000001E-3</v>
      </c>
      <c r="BW112" s="30">
        <v>1.4318E-3</v>
      </c>
      <c r="BX112" s="30">
        <v>1.4238E-3</v>
      </c>
      <c r="BY112" s="30">
        <v>1.4192E-3</v>
      </c>
      <c r="BZ112" s="30">
        <v>1.4189000000000001E-3</v>
      </c>
      <c r="CA112" s="30">
        <v>1.4174000000000001E-3</v>
      </c>
      <c r="CB112" s="30">
        <v>1.4169E-3</v>
      </c>
      <c r="CC112" s="30">
        <v>1.4145E-3</v>
      </c>
      <c r="CD112" s="30">
        <v>1.413E-3</v>
      </c>
      <c r="CE112" s="30">
        <v>1.4119E-3</v>
      </c>
      <c r="CF112" s="30">
        <v>1.4082000000000001E-3</v>
      </c>
      <c r="CG112" s="30">
        <v>1.3958E-3</v>
      </c>
      <c r="CH112" s="30">
        <v>1.395E-3</v>
      </c>
      <c r="CI112" s="30">
        <v>1.395E-3</v>
      </c>
      <c r="CJ112" s="30">
        <v>1.3891000000000001E-3</v>
      </c>
      <c r="CK112" s="30">
        <v>1.3856999999999999E-3</v>
      </c>
      <c r="CL112" s="30">
        <v>1.3839E-3</v>
      </c>
      <c r="CM112" s="30">
        <v>1.3772999999999999E-3</v>
      </c>
      <c r="CN112" s="30">
        <v>1.3738999999999999E-3</v>
      </c>
      <c r="CO112" s="30">
        <v>1.3736E-3</v>
      </c>
      <c r="CP112" s="30">
        <v>1.3558000000000001E-3</v>
      </c>
      <c r="CQ112" s="30">
        <v>1.3554000000000001E-3</v>
      </c>
      <c r="CR112" s="30">
        <v>1.3502E-3</v>
      </c>
      <c r="CS112" s="30">
        <v>1.3489999999999999E-3</v>
      </c>
      <c r="CT112" s="30">
        <v>1.3472E-3</v>
      </c>
      <c r="CU112" s="30">
        <v>1.3439999999999999E-3</v>
      </c>
      <c r="CV112" s="30">
        <v>1.3408000000000001E-3</v>
      </c>
      <c r="CW112" s="30">
        <v>1.3274999999999999E-3</v>
      </c>
    </row>
    <row r="113" spans="1:101" x14ac:dyDescent="0.25">
      <c r="A113" s="30" t="s">
        <v>2741</v>
      </c>
      <c r="B113" s="30">
        <v>2.9759000000000001E-3</v>
      </c>
      <c r="C113" s="30">
        <v>2.8249E-3</v>
      </c>
      <c r="D113" s="30">
        <v>2.7751E-3</v>
      </c>
      <c r="E113" s="30">
        <v>2.3032E-3</v>
      </c>
      <c r="F113" s="30">
        <v>2.199E-3</v>
      </c>
      <c r="G113" s="30">
        <v>2.1605999999999999E-3</v>
      </c>
      <c r="H113" s="30">
        <v>2.1400999999999998E-3</v>
      </c>
      <c r="I113" s="30">
        <v>2.0704999999999999E-3</v>
      </c>
      <c r="J113" s="30">
        <v>2.0539E-3</v>
      </c>
      <c r="K113" s="30">
        <v>2.0468000000000001E-3</v>
      </c>
      <c r="L113" s="30">
        <v>2.0400000000000001E-3</v>
      </c>
      <c r="M113" s="30">
        <v>2.0330999999999999E-3</v>
      </c>
      <c r="N113" s="30">
        <v>1.9457999999999999E-3</v>
      </c>
      <c r="O113" s="30">
        <v>1.928E-3</v>
      </c>
      <c r="P113" s="30">
        <v>1.8818000000000001E-3</v>
      </c>
      <c r="Q113" s="30">
        <v>1.8759E-3</v>
      </c>
      <c r="R113" s="30">
        <v>1.8351000000000001E-3</v>
      </c>
      <c r="S113" s="30">
        <v>1.8235E-3</v>
      </c>
      <c r="T113" s="30">
        <v>1.7738999999999999E-3</v>
      </c>
      <c r="U113" s="30">
        <v>1.7432000000000001E-3</v>
      </c>
      <c r="V113" s="30">
        <v>1.7340999999999999E-3</v>
      </c>
      <c r="W113" s="30">
        <v>1.7198999999999999E-3</v>
      </c>
      <c r="X113" s="30">
        <v>1.7086E-3</v>
      </c>
      <c r="Y113" s="30">
        <v>1.7068000000000001E-3</v>
      </c>
      <c r="Z113" s="30">
        <v>1.6988000000000001E-3</v>
      </c>
      <c r="AA113" s="30">
        <v>1.6900000000000001E-3</v>
      </c>
      <c r="AB113" s="30">
        <v>1.6796000000000001E-3</v>
      </c>
      <c r="AC113" s="30">
        <v>1.6793999999999999E-3</v>
      </c>
      <c r="AD113" s="30">
        <v>1.6664E-3</v>
      </c>
      <c r="AE113" s="30">
        <v>1.6592E-3</v>
      </c>
      <c r="AF113" s="30">
        <v>1.655E-3</v>
      </c>
      <c r="AG113" s="30">
        <v>1.6419E-3</v>
      </c>
      <c r="AH113" s="30">
        <v>1.6207999999999999E-3</v>
      </c>
      <c r="AI113" s="30">
        <v>1.6119000000000001E-3</v>
      </c>
      <c r="AJ113" s="30">
        <v>1.6038000000000001E-3</v>
      </c>
      <c r="AK113" s="30">
        <v>1.5849E-3</v>
      </c>
      <c r="AL113" s="30">
        <v>1.5839000000000001E-3</v>
      </c>
      <c r="AM113" s="30">
        <v>1.5732000000000001E-3</v>
      </c>
      <c r="AN113" s="30">
        <v>1.565E-3</v>
      </c>
      <c r="AO113" s="30">
        <v>1.5596E-3</v>
      </c>
      <c r="AP113" s="30">
        <v>1.5593E-3</v>
      </c>
      <c r="AQ113" s="30">
        <v>1.5436E-3</v>
      </c>
      <c r="AR113" s="30">
        <v>1.5395999999999999E-3</v>
      </c>
      <c r="AS113" s="30">
        <v>1.5393E-3</v>
      </c>
      <c r="AT113" s="30">
        <v>1.531E-3</v>
      </c>
      <c r="AU113" s="30">
        <v>1.5054999999999999E-3</v>
      </c>
      <c r="AV113" s="30">
        <v>1.4973E-3</v>
      </c>
      <c r="AW113" s="30">
        <v>1.4869E-3</v>
      </c>
      <c r="AX113" s="30">
        <v>1.4855999999999999E-3</v>
      </c>
      <c r="AY113" s="30">
        <v>1.4697E-3</v>
      </c>
      <c r="AZ113" s="30">
        <v>1.4652999999999999E-3</v>
      </c>
      <c r="BA113" s="30">
        <v>1.4629000000000001E-3</v>
      </c>
      <c r="BB113" s="30">
        <v>1.4533E-3</v>
      </c>
      <c r="BC113" s="30">
        <v>1.444E-3</v>
      </c>
      <c r="BD113" s="30">
        <v>1.4371E-3</v>
      </c>
      <c r="BE113" s="30">
        <v>1.4268E-3</v>
      </c>
      <c r="BF113" s="30">
        <v>1.4247000000000001E-3</v>
      </c>
      <c r="BG113" s="30">
        <v>1.4222E-3</v>
      </c>
      <c r="BH113" s="30">
        <v>1.4172E-3</v>
      </c>
      <c r="BI113" s="30">
        <v>1.4158E-3</v>
      </c>
      <c r="BJ113" s="30">
        <v>1.4131E-3</v>
      </c>
      <c r="BK113" s="30">
        <v>1.4109000000000001E-3</v>
      </c>
      <c r="BL113" s="30">
        <v>1.4088E-3</v>
      </c>
      <c r="BM113" s="30">
        <v>1.3996E-3</v>
      </c>
      <c r="BN113" s="30">
        <v>1.3894000000000001E-3</v>
      </c>
      <c r="BO113" s="30">
        <v>1.3824E-3</v>
      </c>
      <c r="BP113" s="30">
        <v>1.3803000000000001E-3</v>
      </c>
      <c r="BQ113" s="30">
        <v>1.3771E-3</v>
      </c>
      <c r="BR113" s="30">
        <v>1.3709E-3</v>
      </c>
      <c r="BS113" s="30">
        <v>1.3617E-3</v>
      </c>
      <c r="BT113" s="30">
        <v>1.3594E-3</v>
      </c>
      <c r="BU113" s="30">
        <v>1.3485000000000001E-3</v>
      </c>
      <c r="BV113" s="30">
        <v>1.3458999999999999E-3</v>
      </c>
      <c r="BW113" s="30">
        <v>1.3412000000000001E-3</v>
      </c>
      <c r="BX113" s="30">
        <v>1.3404999999999999E-3</v>
      </c>
      <c r="BY113" s="30">
        <v>1.3328999999999999E-3</v>
      </c>
      <c r="BZ113" s="30">
        <v>1.3227E-3</v>
      </c>
      <c r="CA113" s="30">
        <v>1.3198999999999999E-3</v>
      </c>
      <c r="CB113" s="30">
        <v>1.3171000000000001E-3</v>
      </c>
      <c r="CC113" s="30">
        <v>1.3144000000000001E-3</v>
      </c>
      <c r="CD113" s="30">
        <v>1.3032E-3</v>
      </c>
      <c r="CE113" s="30">
        <v>1.2957999999999999E-3</v>
      </c>
      <c r="CF113" s="30">
        <v>1.2948E-3</v>
      </c>
      <c r="CG113" s="30">
        <v>1.2878E-3</v>
      </c>
      <c r="CH113" s="30">
        <v>1.2773000000000001E-3</v>
      </c>
      <c r="CI113" s="30">
        <v>1.276E-3</v>
      </c>
      <c r="CJ113" s="30">
        <v>1.2759E-3</v>
      </c>
      <c r="CK113" s="30">
        <v>1.2704999999999999E-3</v>
      </c>
      <c r="CL113" s="30">
        <v>1.2691E-3</v>
      </c>
      <c r="CM113" s="30">
        <v>1.2601999999999999E-3</v>
      </c>
      <c r="CN113" s="30">
        <v>1.2543000000000001E-3</v>
      </c>
      <c r="CO113" s="30">
        <v>1.2523E-3</v>
      </c>
      <c r="CP113" s="30">
        <v>1.2520000000000001E-3</v>
      </c>
      <c r="CQ113" s="30">
        <v>1.2499E-3</v>
      </c>
      <c r="CR113" s="30">
        <v>1.2447000000000001E-3</v>
      </c>
      <c r="CS113" s="30">
        <v>1.2352999999999999E-3</v>
      </c>
      <c r="CT113" s="30">
        <v>1.2091000000000001E-3</v>
      </c>
      <c r="CU113" s="30">
        <v>1.2088999999999999E-3</v>
      </c>
      <c r="CV113" s="30">
        <v>1.2076999999999999E-3</v>
      </c>
      <c r="CW113" s="30">
        <v>1.2056E-3</v>
      </c>
    </row>
    <row r="114" spans="1:101" x14ac:dyDescent="0.25">
      <c r="A114" s="30" t="s">
        <v>2742</v>
      </c>
      <c r="B114" s="30">
        <v>3.7675999999999999E-3</v>
      </c>
      <c r="C114" s="30">
        <v>2.7491E-3</v>
      </c>
      <c r="D114" s="30">
        <v>2.5590999999999999E-3</v>
      </c>
      <c r="E114" s="30">
        <v>2.4753000000000002E-3</v>
      </c>
      <c r="F114" s="30">
        <v>2.1895E-3</v>
      </c>
      <c r="G114" s="30">
        <v>2.1462999999999999E-3</v>
      </c>
      <c r="H114" s="30">
        <v>2.1448000000000001E-3</v>
      </c>
      <c r="I114" s="30">
        <v>1.9913999999999999E-3</v>
      </c>
      <c r="J114" s="30">
        <v>1.9654999999999998E-3</v>
      </c>
      <c r="K114" s="30">
        <v>1.9136999999999999E-3</v>
      </c>
      <c r="L114" s="30">
        <v>1.8529E-3</v>
      </c>
      <c r="M114" s="30">
        <v>1.8320000000000001E-3</v>
      </c>
      <c r="N114" s="30">
        <v>1.8297000000000001E-3</v>
      </c>
      <c r="O114" s="30">
        <v>1.8274000000000001E-3</v>
      </c>
      <c r="P114" s="30">
        <v>1.8266000000000001E-3</v>
      </c>
      <c r="Q114" s="30">
        <v>1.8092E-3</v>
      </c>
      <c r="R114" s="30">
        <v>1.7826999999999999E-3</v>
      </c>
      <c r="S114" s="30">
        <v>1.7657E-3</v>
      </c>
      <c r="T114" s="30">
        <v>1.7279000000000001E-3</v>
      </c>
      <c r="U114" s="30">
        <v>1.7009E-3</v>
      </c>
      <c r="V114" s="30">
        <v>1.6757E-3</v>
      </c>
      <c r="W114" s="30">
        <v>1.6632000000000001E-3</v>
      </c>
      <c r="X114" s="30">
        <v>1.6624999999999999E-3</v>
      </c>
      <c r="Y114" s="30">
        <v>1.6597999999999999E-3</v>
      </c>
      <c r="Z114" s="30">
        <v>1.6508E-3</v>
      </c>
      <c r="AA114" s="30">
        <v>1.6479000000000001E-3</v>
      </c>
      <c r="AB114" s="30">
        <v>1.6364000000000001E-3</v>
      </c>
      <c r="AC114" s="30">
        <v>1.6226000000000001E-3</v>
      </c>
      <c r="AD114" s="30">
        <v>1.6033E-3</v>
      </c>
      <c r="AE114" s="30">
        <v>1.5812000000000001E-3</v>
      </c>
      <c r="AF114" s="30">
        <v>1.5784E-3</v>
      </c>
      <c r="AG114" s="30">
        <v>1.5769E-3</v>
      </c>
      <c r="AH114" s="30">
        <v>1.5721999999999999E-3</v>
      </c>
      <c r="AI114" s="30">
        <v>1.5671999999999999E-3</v>
      </c>
      <c r="AJ114" s="30">
        <v>1.5629999999999999E-3</v>
      </c>
      <c r="AK114" s="30">
        <v>1.5432E-3</v>
      </c>
      <c r="AL114" s="30">
        <v>1.5402E-3</v>
      </c>
      <c r="AM114" s="30">
        <v>1.5332E-3</v>
      </c>
      <c r="AN114" s="30">
        <v>1.5238000000000001E-3</v>
      </c>
      <c r="AO114" s="30">
        <v>1.5023E-3</v>
      </c>
      <c r="AP114" s="30">
        <v>1.4959000000000001E-3</v>
      </c>
      <c r="AQ114" s="30">
        <v>1.477E-3</v>
      </c>
      <c r="AR114" s="30">
        <v>1.4605E-3</v>
      </c>
      <c r="AS114" s="30">
        <v>1.4595000000000001E-3</v>
      </c>
      <c r="AT114" s="30">
        <v>1.454E-3</v>
      </c>
      <c r="AU114" s="30">
        <v>1.4197999999999999E-3</v>
      </c>
      <c r="AV114" s="30">
        <v>1.4135E-3</v>
      </c>
      <c r="AW114" s="30">
        <v>1.4109999999999999E-3</v>
      </c>
      <c r="AX114" s="30">
        <v>1.4094000000000001E-3</v>
      </c>
      <c r="AY114" s="30">
        <v>1.4082000000000001E-3</v>
      </c>
      <c r="AZ114" s="30">
        <v>1.4001E-3</v>
      </c>
      <c r="BA114" s="30">
        <v>1.3967999999999999E-3</v>
      </c>
      <c r="BB114" s="30">
        <v>1.3923E-3</v>
      </c>
      <c r="BC114" s="30">
        <v>1.3894999999999999E-3</v>
      </c>
      <c r="BD114" s="30">
        <v>1.3833999999999999E-3</v>
      </c>
      <c r="BE114" s="30">
        <v>1.3833000000000001E-3</v>
      </c>
      <c r="BF114" s="30">
        <v>1.3829999999999999E-3</v>
      </c>
      <c r="BG114" s="30">
        <v>1.3783999999999999E-3</v>
      </c>
      <c r="BH114" s="30">
        <v>1.377E-3</v>
      </c>
      <c r="BI114" s="30">
        <v>1.3718000000000001E-3</v>
      </c>
      <c r="BJ114" s="30">
        <v>1.3682E-3</v>
      </c>
      <c r="BK114" s="30">
        <v>1.3565999999999999E-3</v>
      </c>
      <c r="BL114" s="30">
        <v>1.3546999999999999E-3</v>
      </c>
      <c r="BM114" s="30">
        <v>1.3508999999999999E-3</v>
      </c>
      <c r="BN114" s="30">
        <v>1.3420999999999999E-3</v>
      </c>
      <c r="BO114" s="30">
        <v>1.3419E-3</v>
      </c>
      <c r="BP114" s="30">
        <v>1.3393000000000001E-3</v>
      </c>
      <c r="BQ114" s="30">
        <v>1.3353E-3</v>
      </c>
      <c r="BR114" s="30">
        <v>1.3338E-3</v>
      </c>
      <c r="BS114" s="30">
        <v>1.3332999999999999E-3</v>
      </c>
      <c r="BT114" s="30">
        <v>1.3328000000000001E-3</v>
      </c>
      <c r="BU114" s="30">
        <v>1.3313000000000001E-3</v>
      </c>
      <c r="BV114" s="30">
        <v>1.3232999999999999E-3</v>
      </c>
      <c r="BW114" s="30">
        <v>1.3224000000000001E-3</v>
      </c>
      <c r="BX114" s="30">
        <v>1.3119E-3</v>
      </c>
      <c r="BY114" s="30">
        <v>1.3093E-3</v>
      </c>
      <c r="BZ114" s="30">
        <v>1.299E-3</v>
      </c>
      <c r="CA114" s="30">
        <v>1.2955E-3</v>
      </c>
      <c r="CB114" s="30">
        <v>1.2947E-3</v>
      </c>
      <c r="CC114" s="30">
        <v>1.2888999999999999E-3</v>
      </c>
      <c r="CD114" s="30">
        <v>1.2853999999999999E-3</v>
      </c>
      <c r="CE114" s="30">
        <v>1.2845000000000001E-3</v>
      </c>
      <c r="CF114" s="30">
        <v>1.2836E-3</v>
      </c>
      <c r="CG114" s="30">
        <v>1.2794E-3</v>
      </c>
      <c r="CH114" s="30">
        <v>1.2775E-3</v>
      </c>
      <c r="CI114" s="30">
        <v>1.2765000000000001E-3</v>
      </c>
      <c r="CJ114" s="30">
        <v>1.2731999999999999E-3</v>
      </c>
      <c r="CK114" s="30">
        <v>1.2711000000000001E-3</v>
      </c>
      <c r="CL114" s="30">
        <v>1.2637E-3</v>
      </c>
      <c r="CM114" s="30">
        <v>1.2627000000000001E-3</v>
      </c>
      <c r="CN114" s="30">
        <v>1.2588E-3</v>
      </c>
      <c r="CO114" s="30">
        <v>1.2578000000000001E-3</v>
      </c>
      <c r="CP114" s="30">
        <v>1.2557E-3</v>
      </c>
      <c r="CQ114" s="30">
        <v>1.2549E-3</v>
      </c>
      <c r="CR114" s="30">
        <v>1.2516999999999999E-3</v>
      </c>
      <c r="CS114" s="30">
        <v>1.2512000000000001E-3</v>
      </c>
      <c r="CT114" s="30">
        <v>1.2509999999999999E-3</v>
      </c>
      <c r="CU114" s="30">
        <v>1.2493000000000001E-3</v>
      </c>
      <c r="CV114" s="30">
        <v>1.2447999999999999E-3</v>
      </c>
      <c r="CW114" s="30">
        <v>1.2442E-3</v>
      </c>
    </row>
    <row r="115" spans="1:101" x14ac:dyDescent="0.25">
      <c r="A115" s="30" t="s">
        <v>2743</v>
      </c>
      <c r="B115" s="30">
        <v>3.9645000000000001E-3</v>
      </c>
      <c r="C115" s="30">
        <v>3.3793E-3</v>
      </c>
      <c r="D115" s="30">
        <v>2.8714999999999999E-3</v>
      </c>
      <c r="E115" s="30">
        <v>2.5915999999999999E-3</v>
      </c>
      <c r="F115" s="30">
        <v>2.5216000000000001E-3</v>
      </c>
      <c r="G115" s="30">
        <v>2.4777000000000002E-3</v>
      </c>
      <c r="H115" s="30">
        <v>2.3579999999999999E-3</v>
      </c>
      <c r="I115" s="30">
        <v>2.2945999999999999E-3</v>
      </c>
      <c r="J115" s="30">
        <v>2.2712000000000001E-3</v>
      </c>
      <c r="K115" s="30">
        <v>2.2131E-3</v>
      </c>
      <c r="L115" s="30">
        <v>2.1410999999999999E-3</v>
      </c>
      <c r="M115" s="30">
        <v>2.1126999999999999E-3</v>
      </c>
      <c r="N115" s="30">
        <v>2.1052000000000002E-3</v>
      </c>
      <c r="O115" s="30">
        <v>2.0891E-3</v>
      </c>
      <c r="P115" s="30">
        <v>2.0592000000000002E-3</v>
      </c>
      <c r="Q115" s="30">
        <v>2.0554000000000002E-3</v>
      </c>
      <c r="R115" s="30">
        <v>2.0070999999999999E-3</v>
      </c>
      <c r="S115" s="30">
        <v>1.9586E-3</v>
      </c>
      <c r="T115" s="30">
        <v>1.939E-3</v>
      </c>
      <c r="U115" s="30">
        <v>1.9289000000000001E-3</v>
      </c>
      <c r="V115" s="30">
        <v>1.9220999999999999E-3</v>
      </c>
      <c r="W115" s="30">
        <v>1.9127E-3</v>
      </c>
      <c r="X115" s="30">
        <v>1.8863E-3</v>
      </c>
      <c r="Y115" s="30">
        <v>1.8599000000000001E-3</v>
      </c>
      <c r="Z115" s="30">
        <v>1.8278000000000001E-3</v>
      </c>
      <c r="AA115" s="30">
        <v>1.807E-3</v>
      </c>
      <c r="AB115" s="30">
        <v>1.7769000000000001E-3</v>
      </c>
      <c r="AC115" s="30">
        <v>1.7570999999999999E-3</v>
      </c>
      <c r="AD115" s="30">
        <v>1.7038999999999999E-3</v>
      </c>
      <c r="AE115" s="30">
        <v>1.7003000000000001E-3</v>
      </c>
      <c r="AF115" s="30">
        <v>1.6999000000000001E-3</v>
      </c>
      <c r="AG115" s="30">
        <v>1.6590000000000001E-3</v>
      </c>
      <c r="AH115" s="30">
        <v>1.6379999999999999E-3</v>
      </c>
      <c r="AI115" s="30">
        <v>1.6088999999999999E-3</v>
      </c>
      <c r="AJ115" s="30">
        <v>1.5916000000000001E-3</v>
      </c>
      <c r="AK115" s="30">
        <v>1.5851999999999999E-3</v>
      </c>
      <c r="AL115" s="30">
        <v>1.5678999999999999E-3</v>
      </c>
      <c r="AM115" s="30">
        <v>1.5667000000000001E-3</v>
      </c>
      <c r="AN115" s="30">
        <v>1.5648999999999999E-3</v>
      </c>
      <c r="AO115" s="30">
        <v>1.5554E-3</v>
      </c>
      <c r="AP115" s="30">
        <v>1.5435E-3</v>
      </c>
      <c r="AQ115" s="30">
        <v>1.5357000000000001E-3</v>
      </c>
      <c r="AR115" s="30">
        <v>1.5353999999999999E-3</v>
      </c>
      <c r="AS115" s="30">
        <v>1.5334000000000001E-3</v>
      </c>
      <c r="AT115" s="30">
        <v>1.5014E-3</v>
      </c>
      <c r="AU115" s="30">
        <v>1.4958E-3</v>
      </c>
      <c r="AV115" s="30">
        <v>1.4871999999999999E-3</v>
      </c>
      <c r="AW115" s="30">
        <v>1.4851E-3</v>
      </c>
      <c r="AX115" s="30">
        <v>1.4829000000000001E-3</v>
      </c>
      <c r="AY115" s="30">
        <v>1.4706999999999999E-3</v>
      </c>
      <c r="AZ115" s="30">
        <v>1.4672000000000001E-3</v>
      </c>
      <c r="BA115" s="30">
        <v>1.4647E-3</v>
      </c>
      <c r="BB115" s="30">
        <v>1.4599999999999999E-3</v>
      </c>
      <c r="BC115" s="30">
        <v>1.4387E-3</v>
      </c>
      <c r="BD115" s="30">
        <v>1.4375E-3</v>
      </c>
      <c r="BE115" s="30">
        <v>1.428E-3</v>
      </c>
      <c r="BF115" s="30">
        <v>1.4034E-3</v>
      </c>
      <c r="BG115" s="30">
        <v>1.3894999999999999E-3</v>
      </c>
      <c r="BH115" s="30">
        <v>1.3848E-3</v>
      </c>
      <c r="BI115" s="30">
        <v>1.3803000000000001E-3</v>
      </c>
      <c r="BJ115" s="30">
        <v>1.3675E-3</v>
      </c>
      <c r="BK115" s="30">
        <v>1.3651E-3</v>
      </c>
      <c r="BL115" s="30">
        <v>1.3595E-3</v>
      </c>
      <c r="BM115" s="30">
        <v>1.3591E-3</v>
      </c>
      <c r="BN115" s="30">
        <v>1.3507E-3</v>
      </c>
      <c r="BO115" s="30">
        <v>1.3397000000000001E-3</v>
      </c>
      <c r="BP115" s="30">
        <v>1.3393999999999999E-3</v>
      </c>
      <c r="BQ115" s="30">
        <v>1.3328000000000001E-3</v>
      </c>
      <c r="BR115" s="30">
        <v>1.3307E-3</v>
      </c>
      <c r="BS115" s="30">
        <v>1.3221000000000001E-3</v>
      </c>
      <c r="BT115" s="30">
        <v>1.3178E-3</v>
      </c>
      <c r="BU115" s="30">
        <v>1.3158E-3</v>
      </c>
      <c r="BV115" s="30">
        <v>1.3124E-3</v>
      </c>
      <c r="BW115" s="30">
        <v>1.3078E-3</v>
      </c>
      <c r="BX115" s="30">
        <v>1.3060999999999999E-3</v>
      </c>
      <c r="BY115" s="30">
        <v>1.3041999999999999E-3</v>
      </c>
      <c r="BZ115" s="30">
        <v>1.2901E-3</v>
      </c>
      <c r="CA115" s="30">
        <v>1.2792999999999999E-3</v>
      </c>
      <c r="CB115" s="30">
        <v>1.2776E-3</v>
      </c>
      <c r="CC115" s="30">
        <v>1.2769999999999999E-3</v>
      </c>
      <c r="CD115" s="30">
        <v>1.2734999999999999E-3</v>
      </c>
      <c r="CE115" s="30">
        <v>1.2718E-3</v>
      </c>
      <c r="CF115" s="30">
        <v>1.2669000000000001E-3</v>
      </c>
      <c r="CG115" s="30">
        <v>1.263E-3</v>
      </c>
      <c r="CH115" s="30">
        <v>1.2524999999999999E-3</v>
      </c>
      <c r="CI115" s="30">
        <v>1.2453E-3</v>
      </c>
      <c r="CJ115" s="30">
        <v>1.2428999999999999E-3</v>
      </c>
      <c r="CK115" s="30">
        <v>1.2298999999999999E-3</v>
      </c>
      <c r="CL115" s="30">
        <v>1.2283999999999999E-3</v>
      </c>
      <c r="CM115" s="30">
        <v>1.2279000000000001E-3</v>
      </c>
      <c r="CN115" s="30">
        <v>1.2233000000000001E-3</v>
      </c>
      <c r="CO115" s="30">
        <v>1.2221999999999999E-3</v>
      </c>
      <c r="CP115" s="30">
        <v>1.2191000000000001E-3</v>
      </c>
      <c r="CQ115" s="30">
        <v>1.2149999999999999E-3</v>
      </c>
      <c r="CR115" s="30">
        <v>1.2145999999999999E-3</v>
      </c>
      <c r="CS115" s="30">
        <v>1.2053000000000001E-3</v>
      </c>
      <c r="CT115" s="30">
        <v>1.2029E-3</v>
      </c>
      <c r="CU115" s="30">
        <v>1.1999999999999999E-3</v>
      </c>
      <c r="CV115" s="30">
        <v>1.1988000000000001E-3</v>
      </c>
      <c r="CW115" s="30">
        <v>1.1972E-3</v>
      </c>
    </row>
    <row r="116" spans="1:101" x14ac:dyDescent="0.25">
      <c r="A116" s="30" t="s">
        <v>2744</v>
      </c>
      <c r="B116" s="30">
        <v>4.7787000000000003E-3</v>
      </c>
      <c r="C116" s="30">
        <v>2.9104000000000001E-3</v>
      </c>
      <c r="D116" s="30">
        <v>2.7369E-3</v>
      </c>
      <c r="E116" s="30">
        <v>2.6803E-3</v>
      </c>
      <c r="F116" s="30">
        <v>2.5443000000000002E-3</v>
      </c>
      <c r="G116" s="30">
        <v>2.1798999999999998E-3</v>
      </c>
      <c r="H116" s="30">
        <v>2.1126999999999999E-3</v>
      </c>
      <c r="I116" s="30">
        <v>2.0225999999999998E-3</v>
      </c>
      <c r="J116" s="30">
        <v>1.9891000000000002E-3</v>
      </c>
      <c r="K116" s="30">
        <v>1.9304999999999999E-3</v>
      </c>
      <c r="L116" s="30">
        <v>1.9015E-3</v>
      </c>
      <c r="M116" s="30">
        <v>1.8887000000000001E-3</v>
      </c>
      <c r="N116" s="30">
        <v>1.8848000000000001E-3</v>
      </c>
      <c r="O116" s="30">
        <v>1.8716E-3</v>
      </c>
      <c r="P116" s="30">
        <v>1.8362000000000001E-3</v>
      </c>
      <c r="Q116" s="30">
        <v>1.8198999999999999E-3</v>
      </c>
      <c r="R116" s="30">
        <v>1.8163000000000001E-3</v>
      </c>
      <c r="S116" s="30">
        <v>1.8052999999999999E-3</v>
      </c>
      <c r="T116" s="30">
        <v>1.7994E-3</v>
      </c>
      <c r="U116" s="30">
        <v>1.7913E-3</v>
      </c>
      <c r="V116" s="30">
        <v>1.7876000000000001E-3</v>
      </c>
      <c r="W116" s="30">
        <v>1.7819000000000001E-3</v>
      </c>
      <c r="X116" s="30">
        <v>1.7795E-3</v>
      </c>
      <c r="Y116" s="30">
        <v>1.7687E-3</v>
      </c>
      <c r="Z116" s="30">
        <v>1.74E-3</v>
      </c>
      <c r="AA116" s="30">
        <v>1.7311E-3</v>
      </c>
      <c r="AB116" s="30">
        <v>1.7262E-3</v>
      </c>
      <c r="AC116" s="30">
        <v>1.7262E-3</v>
      </c>
      <c r="AD116" s="30">
        <v>1.7144E-3</v>
      </c>
      <c r="AE116" s="30">
        <v>1.7051E-3</v>
      </c>
      <c r="AF116" s="30">
        <v>1.7005E-3</v>
      </c>
      <c r="AG116" s="30">
        <v>1.694E-3</v>
      </c>
      <c r="AH116" s="30">
        <v>1.6934000000000001E-3</v>
      </c>
      <c r="AI116" s="30">
        <v>1.6879E-3</v>
      </c>
      <c r="AJ116" s="30">
        <v>1.6482999999999999E-3</v>
      </c>
      <c r="AK116" s="30">
        <v>1.6421999999999999E-3</v>
      </c>
      <c r="AL116" s="30">
        <v>1.6381E-3</v>
      </c>
      <c r="AM116" s="30">
        <v>1.6356999999999999E-3</v>
      </c>
      <c r="AN116" s="30">
        <v>1.6305E-3</v>
      </c>
      <c r="AO116" s="30">
        <v>1.6295000000000001E-3</v>
      </c>
      <c r="AP116" s="30">
        <v>1.6291000000000001E-3</v>
      </c>
      <c r="AQ116" s="30">
        <v>1.6264999999999999E-3</v>
      </c>
      <c r="AR116" s="30">
        <v>1.6237999999999999E-3</v>
      </c>
      <c r="AS116" s="30">
        <v>1.5964E-3</v>
      </c>
      <c r="AT116" s="30">
        <v>1.5839999999999999E-3</v>
      </c>
      <c r="AU116" s="30">
        <v>1.578E-3</v>
      </c>
      <c r="AV116" s="30">
        <v>1.5778000000000001E-3</v>
      </c>
      <c r="AW116" s="30">
        <v>1.5763000000000001E-3</v>
      </c>
      <c r="AX116" s="30">
        <v>1.5476000000000001E-3</v>
      </c>
      <c r="AY116" s="30">
        <v>1.5460000000000001E-3</v>
      </c>
      <c r="AZ116" s="30">
        <v>1.5424E-3</v>
      </c>
      <c r="BA116" s="30">
        <v>1.5403000000000001E-3</v>
      </c>
      <c r="BB116" s="30">
        <v>1.5356E-3</v>
      </c>
      <c r="BC116" s="30">
        <v>1.5330999999999999E-3</v>
      </c>
      <c r="BD116" s="30">
        <v>1.5248E-3</v>
      </c>
      <c r="BE116" s="30">
        <v>1.5181000000000001E-3</v>
      </c>
      <c r="BF116" s="30">
        <v>1.5177999999999999E-3</v>
      </c>
      <c r="BG116" s="30">
        <v>1.5169999999999999E-3</v>
      </c>
      <c r="BH116" s="30">
        <v>1.5168E-3</v>
      </c>
      <c r="BI116" s="30">
        <v>1.516E-3</v>
      </c>
      <c r="BJ116" s="30">
        <v>1.5070999999999999E-3</v>
      </c>
      <c r="BK116" s="30">
        <v>1.5035000000000001E-3</v>
      </c>
      <c r="BL116" s="30">
        <v>1.4968E-3</v>
      </c>
      <c r="BM116" s="30">
        <v>1.4901000000000001E-3</v>
      </c>
      <c r="BN116" s="30">
        <v>1.4854E-3</v>
      </c>
      <c r="BO116" s="30">
        <v>1.4737000000000001E-3</v>
      </c>
      <c r="BP116" s="30">
        <v>1.4683000000000001E-3</v>
      </c>
      <c r="BQ116" s="30">
        <v>1.4564000000000001E-3</v>
      </c>
      <c r="BR116" s="30">
        <v>1.4425E-3</v>
      </c>
      <c r="BS116" s="30">
        <v>1.4381000000000001E-3</v>
      </c>
      <c r="BT116" s="30">
        <v>1.4368E-3</v>
      </c>
      <c r="BU116" s="30">
        <v>1.4281000000000001E-3</v>
      </c>
      <c r="BV116" s="30">
        <v>1.4193999999999999E-3</v>
      </c>
      <c r="BW116" s="30">
        <v>1.4042E-3</v>
      </c>
      <c r="BX116" s="30">
        <v>1.4039E-3</v>
      </c>
      <c r="BY116" s="30">
        <v>1.3863E-3</v>
      </c>
      <c r="BZ116" s="30">
        <v>1.3812E-3</v>
      </c>
      <c r="CA116" s="30">
        <v>1.3776000000000001E-3</v>
      </c>
      <c r="CB116" s="30">
        <v>1.3737000000000001E-3</v>
      </c>
      <c r="CC116" s="30">
        <v>1.3705E-3</v>
      </c>
      <c r="CD116" s="30">
        <v>1.3665999999999999E-3</v>
      </c>
      <c r="CE116" s="30">
        <v>1.3649999999999999E-3</v>
      </c>
      <c r="CF116" s="30">
        <v>1.3579E-3</v>
      </c>
      <c r="CG116" s="30">
        <v>1.3542999999999999E-3</v>
      </c>
      <c r="CH116" s="30">
        <v>1.354E-3</v>
      </c>
      <c r="CI116" s="30">
        <v>1.3445E-3</v>
      </c>
      <c r="CJ116" s="30">
        <v>1.3433E-3</v>
      </c>
      <c r="CK116" s="30">
        <v>1.3301000000000001E-3</v>
      </c>
      <c r="CL116" s="30">
        <v>1.3255000000000001E-3</v>
      </c>
      <c r="CM116" s="30">
        <v>1.3174E-3</v>
      </c>
      <c r="CN116" s="30">
        <v>1.3136000000000001E-3</v>
      </c>
      <c r="CO116" s="30">
        <v>1.3112E-3</v>
      </c>
      <c r="CP116" s="30">
        <v>1.3091999999999999E-3</v>
      </c>
      <c r="CQ116" s="30">
        <v>1.3071999999999999E-3</v>
      </c>
      <c r="CR116" s="30">
        <v>1.3045000000000001E-3</v>
      </c>
      <c r="CS116" s="30">
        <v>1.2952E-3</v>
      </c>
      <c r="CT116" s="30">
        <v>1.2945000000000001E-3</v>
      </c>
      <c r="CU116" s="30">
        <v>1.2893E-3</v>
      </c>
      <c r="CV116" s="30">
        <v>1.2888999999999999E-3</v>
      </c>
      <c r="CW116" s="30">
        <v>1.2861999999999999E-3</v>
      </c>
    </row>
    <row r="117" spans="1:101" x14ac:dyDescent="0.25">
      <c r="A117" s="30" t="s">
        <v>60</v>
      </c>
      <c r="B117" s="30">
        <v>2.8892000000000002E-3</v>
      </c>
      <c r="C117" s="30">
        <v>2.6283999999999999E-3</v>
      </c>
      <c r="D117" s="30">
        <v>2.5623E-3</v>
      </c>
      <c r="E117" s="30">
        <v>2.5016000000000001E-3</v>
      </c>
      <c r="F117" s="30">
        <v>2.4876E-3</v>
      </c>
      <c r="G117" s="30">
        <v>2.3628999999999998E-3</v>
      </c>
      <c r="H117" s="30">
        <v>2.3622000000000001E-3</v>
      </c>
      <c r="I117" s="30">
        <v>2.2791E-3</v>
      </c>
      <c r="J117" s="30">
        <v>2.2518E-3</v>
      </c>
      <c r="K117" s="30">
        <v>2.1995000000000001E-3</v>
      </c>
      <c r="L117" s="30">
        <v>2.1716000000000001E-3</v>
      </c>
      <c r="M117" s="30">
        <v>2.1664000000000002E-3</v>
      </c>
      <c r="N117" s="30">
        <v>2.1408E-3</v>
      </c>
      <c r="O117" s="30">
        <v>2.1061999999999999E-3</v>
      </c>
      <c r="P117" s="30">
        <v>2.0701999999999999E-3</v>
      </c>
      <c r="Q117" s="30">
        <v>2.0687000000000001E-3</v>
      </c>
      <c r="R117" s="30">
        <v>1.9762E-3</v>
      </c>
      <c r="S117" s="30">
        <v>1.9588000000000001E-3</v>
      </c>
      <c r="T117" s="30">
        <v>1.9534999999999999E-3</v>
      </c>
      <c r="U117" s="30">
        <v>1.9166000000000001E-3</v>
      </c>
      <c r="V117" s="30">
        <v>1.9005000000000001E-3</v>
      </c>
      <c r="W117" s="30">
        <v>1.8315E-3</v>
      </c>
      <c r="X117" s="30">
        <v>1.82E-3</v>
      </c>
      <c r="Y117" s="30">
        <v>1.8148000000000001E-3</v>
      </c>
      <c r="Z117" s="30">
        <v>1.8117999999999999E-3</v>
      </c>
      <c r="AA117" s="30">
        <v>1.7956000000000001E-3</v>
      </c>
      <c r="AB117" s="30">
        <v>1.7692999999999999E-3</v>
      </c>
      <c r="AC117" s="30">
        <v>1.7542E-3</v>
      </c>
      <c r="AD117" s="30">
        <v>1.7454E-3</v>
      </c>
      <c r="AE117" s="30">
        <v>1.719E-3</v>
      </c>
      <c r="AF117" s="30">
        <v>1.7152000000000001E-3</v>
      </c>
      <c r="AG117" s="30">
        <v>1.7103999999999999E-3</v>
      </c>
      <c r="AH117" s="30">
        <v>1.7059E-3</v>
      </c>
      <c r="AI117" s="30">
        <v>1.6858999999999999E-3</v>
      </c>
      <c r="AJ117" s="30">
        <v>1.6850999999999999E-3</v>
      </c>
      <c r="AK117" s="30">
        <v>1.6734E-3</v>
      </c>
      <c r="AL117" s="30">
        <v>1.6595E-3</v>
      </c>
      <c r="AM117" s="30">
        <v>1.6463999999999999E-3</v>
      </c>
      <c r="AN117" s="30">
        <v>1.6067E-3</v>
      </c>
      <c r="AO117" s="30">
        <v>1.6004000000000001E-3</v>
      </c>
      <c r="AP117" s="30">
        <v>1.5579999999999999E-3</v>
      </c>
      <c r="AQ117" s="30">
        <v>1.5399999999999999E-3</v>
      </c>
      <c r="AR117" s="30">
        <v>1.5380000000000001E-3</v>
      </c>
      <c r="AS117" s="30">
        <v>1.5364E-3</v>
      </c>
      <c r="AT117" s="30">
        <v>1.5349999999999999E-3</v>
      </c>
      <c r="AU117" s="30">
        <v>1.5337E-3</v>
      </c>
      <c r="AV117" s="30">
        <v>1.511E-3</v>
      </c>
      <c r="AW117" s="30">
        <v>1.5046E-3</v>
      </c>
      <c r="AX117" s="30">
        <v>1.5020999999999999E-3</v>
      </c>
      <c r="AY117" s="30">
        <v>1.5005999999999999E-3</v>
      </c>
      <c r="AZ117" s="30">
        <v>1.4935E-3</v>
      </c>
      <c r="BA117" s="30">
        <v>1.4896E-3</v>
      </c>
      <c r="BB117" s="30">
        <v>1.4762E-3</v>
      </c>
      <c r="BC117" s="30">
        <v>1.469E-3</v>
      </c>
      <c r="BD117" s="30">
        <v>1.4599000000000001E-3</v>
      </c>
      <c r="BE117" s="30">
        <v>1.4358999999999999E-3</v>
      </c>
      <c r="BF117" s="30">
        <v>1.4350999999999999E-3</v>
      </c>
      <c r="BG117" s="30">
        <v>1.4337E-3</v>
      </c>
      <c r="BH117" s="30">
        <v>1.4272E-3</v>
      </c>
      <c r="BI117" s="30">
        <v>1.4264E-3</v>
      </c>
      <c r="BJ117" s="30">
        <v>1.4181E-3</v>
      </c>
      <c r="BK117" s="30">
        <v>1.4159000000000001E-3</v>
      </c>
      <c r="BL117" s="30">
        <v>1.4142E-3</v>
      </c>
      <c r="BM117" s="30">
        <v>1.413E-3</v>
      </c>
      <c r="BN117" s="30">
        <v>1.3994000000000001E-3</v>
      </c>
      <c r="BO117" s="30">
        <v>1.3990000000000001E-3</v>
      </c>
      <c r="BP117" s="30">
        <v>1.3948999999999999E-3</v>
      </c>
      <c r="BQ117" s="30">
        <v>1.3942E-3</v>
      </c>
      <c r="BR117" s="30">
        <v>1.3894000000000001E-3</v>
      </c>
      <c r="BS117" s="30">
        <v>1.3810000000000001E-3</v>
      </c>
      <c r="BT117" s="30">
        <v>1.3757000000000001E-3</v>
      </c>
      <c r="BU117" s="30">
        <v>1.3715000000000001E-3</v>
      </c>
      <c r="BV117" s="30">
        <v>1.3623999999999999E-3</v>
      </c>
      <c r="BW117" s="30">
        <v>1.3577000000000001E-3</v>
      </c>
      <c r="BX117" s="30">
        <v>1.3554000000000001E-3</v>
      </c>
      <c r="BY117" s="30">
        <v>1.3546999999999999E-3</v>
      </c>
      <c r="BZ117" s="30">
        <v>1.3531999999999999E-3</v>
      </c>
      <c r="CA117" s="30">
        <v>1.3422E-3</v>
      </c>
      <c r="CB117" s="30">
        <v>1.3385999999999999E-3</v>
      </c>
      <c r="CC117" s="30">
        <v>1.3281E-3</v>
      </c>
      <c r="CD117" s="30">
        <v>1.3269E-3</v>
      </c>
      <c r="CE117" s="30">
        <v>1.3251999999999999E-3</v>
      </c>
      <c r="CF117" s="30">
        <v>1.3205999999999999E-3</v>
      </c>
      <c r="CG117" s="30">
        <v>1.3205000000000001E-3</v>
      </c>
      <c r="CH117" s="30">
        <v>1.32E-3</v>
      </c>
      <c r="CI117" s="30">
        <v>1.3198000000000001E-3</v>
      </c>
      <c r="CJ117" s="30">
        <v>1.3171000000000001E-3</v>
      </c>
      <c r="CK117" s="30">
        <v>1.3161E-3</v>
      </c>
      <c r="CL117" s="30">
        <v>1.3140999999999999E-3</v>
      </c>
      <c r="CM117" s="30">
        <v>1.2991000000000001E-3</v>
      </c>
      <c r="CN117" s="30">
        <v>1.2956000000000001E-3</v>
      </c>
      <c r="CO117" s="30">
        <v>1.2945999999999999E-3</v>
      </c>
      <c r="CP117" s="30">
        <v>1.294E-3</v>
      </c>
      <c r="CQ117" s="30">
        <v>1.2924E-3</v>
      </c>
      <c r="CR117" s="30">
        <v>1.2857000000000001E-3</v>
      </c>
      <c r="CS117" s="30">
        <v>1.2764E-3</v>
      </c>
      <c r="CT117" s="30">
        <v>1.273E-3</v>
      </c>
      <c r="CU117" s="30">
        <v>1.2696000000000001E-3</v>
      </c>
      <c r="CV117" s="30">
        <v>1.2592E-3</v>
      </c>
      <c r="CW117" s="30">
        <v>1.2522E-3</v>
      </c>
    </row>
    <row r="118" spans="1:101" x14ac:dyDescent="0.25">
      <c r="A118" s="30" t="s">
        <v>2745</v>
      </c>
      <c r="B118" s="30">
        <v>2.8668000000000001E-3</v>
      </c>
      <c r="C118" s="30">
        <v>2.5571000000000001E-3</v>
      </c>
      <c r="D118" s="30">
        <v>2.5157999999999999E-3</v>
      </c>
      <c r="E118" s="30">
        <v>2.4838999999999998E-3</v>
      </c>
      <c r="F118" s="30">
        <v>2.4696000000000002E-3</v>
      </c>
      <c r="G118" s="30">
        <v>2.4398000000000002E-3</v>
      </c>
      <c r="H118" s="30">
        <v>2.4260000000000002E-3</v>
      </c>
      <c r="I118" s="30">
        <v>2.4120000000000001E-3</v>
      </c>
      <c r="J118" s="30">
        <v>2.4061999999999998E-3</v>
      </c>
      <c r="K118" s="30">
        <v>2.3936999999999999E-3</v>
      </c>
      <c r="L118" s="30">
        <v>2.2487000000000002E-3</v>
      </c>
      <c r="M118" s="30">
        <v>2.1784E-3</v>
      </c>
      <c r="N118" s="30">
        <v>2.1481999999999998E-3</v>
      </c>
      <c r="O118" s="30">
        <v>2.1091999999999999E-3</v>
      </c>
      <c r="P118" s="30">
        <v>2.0883E-3</v>
      </c>
      <c r="Q118" s="30">
        <v>2.0411000000000001E-3</v>
      </c>
      <c r="R118" s="30">
        <v>2.0381000000000002E-3</v>
      </c>
      <c r="S118" s="30">
        <v>2.0284000000000001E-3</v>
      </c>
      <c r="T118" s="30">
        <v>1.9905000000000001E-3</v>
      </c>
      <c r="U118" s="30">
        <v>1.9843999999999999E-3</v>
      </c>
      <c r="V118" s="30">
        <v>1.9815000000000002E-3</v>
      </c>
      <c r="W118" s="30">
        <v>1.9781E-3</v>
      </c>
      <c r="X118" s="30">
        <v>1.9683000000000001E-3</v>
      </c>
      <c r="Y118" s="30">
        <v>1.9659E-3</v>
      </c>
      <c r="Z118" s="30">
        <v>1.9373000000000001E-3</v>
      </c>
      <c r="AA118" s="30">
        <v>1.9224999999999999E-3</v>
      </c>
      <c r="AB118" s="30">
        <v>1.8855E-3</v>
      </c>
      <c r="AC118" s="30">
        <v>1.8609E-3</v>
      </c>
      <c r="AD118" s="30">
        <v>1.8032E-3</v>
      </c>
      <c r="AE118" s="30">
        <v>1.7968000000000001E-3</v>
      </c>
      <c r="AF118" s="30">
        <v>1.7945000000000001E-3</v>
      </c>
      <c r="AG118" s="30">
        <v>1.774E-3</v>
      </c>
      <c r="AH118" s="30">
        <v>1.7455999999999999E-3</v>
      </c>
      <c r="AI118" s="30">
        <v>1.7412E-3</v>
      </c>
      <c r="AJ118" s="30">
        <v>1.7344000000000001E-3</v>
      </c>
      <c r="AK118" s="30">
        <v>1.7189E-3</v>
      </c>
      <c r="AL118" s="30">
        <v>1.7175999999999999E-3</v>
      </c>
      <c r="AM118" s="30">
        <v>1.7172000000000001E-3</v>
      </c>
      <c r="AN118" s="30">
        <v>1.7007000000000001E-3</v>
      </c>
      <c r="AO118" s="30">
        <v>1.655E-3</v>
      </c>
      <c r="AP118" s="30">
        <v>1.6237999999999999E-3</v>
      </c>
      <c r="AQ118" s="30">
        <v>1.6099E-3</v>
      </c>
      <c r="AR118" s="30">
        <v>1.6065999999999999E-3</v>
      </c>
      <c r="AS118" s="30">
        <v>1.5923000000000001E-3</v>
      </c>
      <c r="AT118" s="30">
        <v>1.5785E-3</v>
      </c>
      <c r="AU118" s="30">
        <v>1.5763999999999999E-3</v>
      </c>
      <c r="AV118" s="30">
        <v>1.5698000000000001E-3</v>
      </c>
      <c r="AW118" s="30">
        <v>1.5447E-3</v>
      </c>
      <c r="AX118" s="30">
        <v>1.5433999999999999E-3</v>
      </c>
      <c r="AY118" s="30">
        <v>1.524E-3</v>
      </c>
      <c r="AZ118" s="30">
        <v>1.5139000000000001E-3</v>
      </c>
      <c r="BA118" s="30">
        <v>1.5112999999999999E-3</v>
      </c>
      <c r="BB118" s="30">
        <v>1.4986999999999999E-3</v>
      </c>
      <c r="BC118" s="30">
        <v>1.4866E-3</v>
      </c>
      <c r="BD118" s="30">
        <v>1.4859000000000001E-3</v>
      </c>
      <c r="BE118" s="30">
        <v>1.4815E-3</v>
      </c>
      <c r="BF118" s="30">
        <v>1.4755E-3</v>
      </c>
      <c r="BG118" s="30">
        <v>1.4705E-3</v>
      </c>
      <c r="BH118" s="30">
        <v>1.4629000000000001E-3</v>
      </c>
      <c r="BI118" s="30">
        <v>1.4484999999999999E-3</v>
      </c>
      <c r="BJ118" s="30">
        <v>1.4464E-3</v>
      </c>
      <c r="BK118" s="30">
        <v>1.4456E-3</v>
      </c>
      <c r="BL118" s="30">
        <v>1.4433E-3</v>
      </c>
      <c r="BM118" s="30">
        <v>1.4403E-3</v>
      </c>
      <c r="BN118" s="30">
        <v>1.4385999999999999E-3</v>
      </c>
      <c r="BO118" s="30">
        <v>1.4373000000000001E-3</v>
      </c>
      <c r="BP118" s="30">
        <v>1.4354999999999999E-3</v>
      </c>
      <c r="BQ118" s="30">
        <v>1.4264E-3</v>
      </c>
      <c r="BR118" s="30">
        <v>1.4241E-3</v>
      </c>
      <c r="BS118" s="30">
        <v>1.4205000000000001E-3</v>
      </c>
      <c r="BT118" s="30">
        <v>1.4174999999999999E-3</v>
      </c>
      <c r="BU118" s="30">
        <v>1.4147000000000001E-3</v>
      </c>
      <c r="BV118" s="30">
        <v>1.4136999999999999E-3</v>
      </c>
      <c r="BW118" s="30">
        <v>1.4116000000000001E-3</v>
      </c>
      <c r="BX118" s="30">
        <v>1.4105000000000001E-3</v>
      </c>
      <c r="BY118" s="30">
        <v>1.4103E-3</v>
      </c>
      <c r="BZ118" s="30">
        <v>1.4101999999999999E-3</v>
      </c>
      <c r="CA118" s="30">
        <v>1.3889E-3</v>
      </c>
      <c r="CB118" s="30">
        <v>1.3856000000000001E-3</v>
      </c>
      <c r="CC118" s="30">
        <v>1.3829999999999999E-3</v>
      </c>
      <c r="CD118" s="30">
        <v>1.3749999999999999E-3</v>
      </c>
      <c r="CE118" s="30">
        <v>1.3718000000000001E-3</v>
      </c>
      <c r="CF118" s="30">
        <v>1.3711000000000001E-3</v>
      </c>
      <c r="CG118" s="30">
        <v>1.3659E-3</v>
      </c>
      <c r="CH118" s="30">
        <v>1.3544E-3</v>
      </c>
      <c r="CI118" s="30">
        <v>1.3518E-3</v>
      </c>
      <c r="CJ118" s="30">
        <v>1.346E-3</v>
      </c>
      <c r="CK118" s="30">
        <v>1.3381000000000001E-3</v>
      </c>
      <c r="CL118" s="30">
        <v>1.3374999999999999E-3</v>
      </c>
      <c r="CM118" s="30">
        <v>1.3343000000000001E-3</v>
      </c>
      <c r="CN118" s="30">
        <v>1.3315E-3</v>
      </c>
      <c r="CO118" s="30">
        <v>1.3303E-3</v>
      </c>
      <c r="CP118" s="30">
        <v>1.3188E-3</v>
      </c>
      <c r="CQ118" s="30">
        <v>1.3179000000000001E-3</v>
      </c>
      <c r="CR118" s="30">
        <v>1.3179000000000001E-3</v>
      </c>
      <c r="CS118" s="30">
        <v>1.3163000000000001E-3</v>
      </c>
      <c r="CT118" s="30">
        <v>1.3161E-3</v>
      </c>
      <c r="CU118" s="30">
        <v>1.3144000000000001E-3</v>
      </c>
      <c r="CV118" s="30">
        <v>1.3091999999999999E-3</v>
      </c>
      <c r="CW118" s="30">
        <v>1.3081E-3</v>
      </c>
    </row>
    <row r="119" spans="1:101" x14ac:dyDescent="0.25">
      <c r="A119" s="30" t="s">
        <v>2746</v>
      </c>
      <c r="B119" s="30">
        <v>3.0343000000000002E-3</v>
      </c>
      <c r="C119" s="30">
        <v>2.8614999999999999E-3</v>
      </c>
      <c r="D119" s="30">
        <v>2.5731999999999999E-3</v>
      </c>
      <c r="E119" s="30">
        <v>2.5512E-3</v>
      </c>
      <c r="F119" s="30">
        <v>2.4307E-3</v>
      </c>
      <c r="G119" s="30">
        <v>2.3468999999999999E-3</v>
      </c>
      <c r="H119" s="30">
        <v>2.0663000000000001E-3</v>
      </c>
      <c r="I119" s="30">
        <v>2.0525000000000001E-3</v>
      </c>
      <c r="J119" s="30">
        <v>2.0286000000000002E-3</v>
      </c>
      <c r="K119" s="30">
        <v>1.9954999999999999E-3</v>
      </c>
      <c r="L119" s="30">
        <v>1.9656999999999999E-3</v>
      </c>
      <c r="M119" s="30">
        <v>1.9302E-3</v>
      </c>
      <c r="N119" s="30">
        <v>1.9292999999999999E-3</v>
      </c>
      <c r="O119" s="30">
        <v>1.9138E-3</v>
      </c>
      <c r="P119" s="30">
        <v>1.8837999999999999E-3</v>
      </c>
      <c r="Q119" s="30">
        <v>1.8798E-3</v>
      </c>
      <c r="R119" s="30">
        <v>1.8797E-3</v>
      </c>
      <c r="S119" s="30">
        <v>1.8661999999999999E-3</v>
      </c>
      <c r="T119" s="30">
        <v>1.8370999999999999E-3</v>
      </c>
      <c r="U119" s="30">
        <v>1.8259999999999999E-3</v>
      </c>
      <c r="V119" s="30">
        <v>1.8228000000000001E-3</v>
      </c>
      <c r="W119" s="30">
        <v>1.8163000000000001E-3</v>
      </c>
      <c r="X119" s="30">
        <v>1.7633E-3</v>
      </c>
      <c r="Y119" s="30">
        <v>1.755E-3</v>
      </c>
      <c r="Z119" s="30">
        <v>1.6907000000000001E-3</v>
      </c>
      <c r="AA119" s="30">
        <v>1.6883E-3</v>
      </c>
      <c r="AB119" s="30">
        <v>1.6749E-3</v>
      </c>
      <c r="AC119" s="30">
        <v>1.6562E-3</v>
      </c>
      <c r="AD119" s="30">
        <v>1.6146000000000001E-3</v>
      </c>
      <c r="AE119" s="30">
        <v>1.6064E-3</v>
      </c>
      <c r="AF119" s="30">
        <v>1.5911E-3</v>
      </c>
      <c r="AG119" s="30">
        <v>1.5801000000000001E-3</v>
      </c>
      <c r="AH119" s="30">
        <v>1.5793000000000001E-3</v>
      </c>
      <c r="AI119" s="30">
        <v>1.5754E-3</v>
      </c>
      <c r="AJ119" s="30">
        <v>1.5740000000000001E-3</v>
      </c>
      <c r="AK119" s="30">
        <v>1.5715E-3</v>
      </c>
      <c r="AL119" s="30">
        <v>1.5692E-3</v>
      </c>
      <c r="AM119" s="30">
        <v>1.5623E-3</v>
      </c>
      <c r="AN119" s="30">
        <v>1.5586E-3</v>
      </c>
      <c r="AO119" s="30">
        <v>1.5175E-3</v>
      </c>
      <c r="AP119" s="30">
        <v>1.5148E-3</v>
      </c>
      <c r="AQ119" s="30">
        <v>1.5100000000000001E-3</v>
      </c>
      <c r="AR119" s="30">
        <v>1.5032999999999999E-3</v>
      </c>
      <c r="AS119" s="30">
        <v>1.503E-3</v>
      </c>
      <c r="AT119" s="30">
        <v>1.4970999999999999E-3</v>
      </c>
      <c r="AU119" s="30">
        <v>1.4886000000000001E-3</v>
      </c>
      <c r="AV119" s="30">
        <v>1.4851E-3</v>
      </c>
      <c r="AW119" s="30">
        <v>1.4805E-3</v>
      </c>
      <c r="AX119" s="30">
        <v>1.4741999999999999E-3</v>
      </c>
      <c r="AY119" s="30">
        <v>1.4639E-3</v>
      </c>
      <c r="AZ119" s="30">
        <v>1.4621E-3</v>
      </c>
      <c r="BA119" s="30">
        <v>1.4576999999999999E-3</v>
      </c>
      <c r="BB119" s="30">
        <v>1.4547E-3</v>
      </c>
      <c r="BC119" s="30">
        <v>1.4526999999999999E-3</v>
      </c>
      <c r="BD119" s="30">
        <v>1.4461000000000001E-3</v>
      </c>
      <c r="BE119" s="30">
        <v>1.4425E-3</v>
      </c>
      <c r="BF119" s="30">
        <v>1.4388999999999999E-3</v>
      </c>
      <c r="BG119" s="30">
        <v>1.4373999999999999E-3</v>
      </c>
      <c r="BH119" s="30">
        <v>1.4295E-3</v>
      </c>
      <c r="BI119" s="30">
        <v>1.4218E-3</v>
      </c>
      <c r="BJ119" s="30">
        <v>1.4176E-3</v>
      </c>
      <c r="BK119" s="30">
        <v>1.4055000000000001E-3</v>
      </c>
      <c r="BL119" s="30">
        <v>1.4039E-3</v>
      </c>
      <c r="BM119" s="30">
        <v>1.4028000000000001E-3</v>
      </c>
      <c r="BN119" s="30">
        <v>1.4024E-3</v>
      </c>
      <c r="BO119" s="30">
        <v>1.402E-3</v>
      </c>
      <c r="BP119" s="30">
        <v>1.4009999999999999E-3</v>
      </c>
      <c r="BQ119" s="30">
        <v>1.3891999999999999E-3</v>
      </c>
      <c r="BR119" s="30">
        <v>1.3818999999999999E-3</v>
      </c>
      <c r="BS119" s="30">
        <v>1.3799999999999999E-3</v>
      </c>
      <c r="BT119" s="30">
        <v>1.3782E-3</v>
      </c>
      <c r="BU119" s="30">
        <v>1.3717E-3</v>
      </c>
      <c r="BV119" s="30">
        <v>1.3684999999999999E-3</v>
      </c>
      <c r="BW119" s="30">
        <v>1.3596000000000001E-3</v>
      </c>
      <c r="BX119" s="30">
        <v>1.3502E-3</v>
      </c>
      <c r="BY119" s="30">
        <v>1.346E-3</v>
      </c>
      <c r="BZ119" s="30">
        <v>1.3406E-3</v>
      </c>
      <c r="CA119" s="30">
        <v>1.3339000000000001E-3</v>
      </c>
      <c r="CB119" s="30">
        <v>1.3303E-3</v>
      </c>
      <c r="CC119" s="30">
        <v>1.3285E-3</v>
      </c>
      <c r="CD119" s="30">
        <v>1.3267000000000001E-3</v>
      </c>
      <c r="CE119" s="30">
        <v>1.3232999999999999E-3</v>
      </c>
      <c r="CF119" s="30">
        <v>1.3185E-3</v>
      </c>
      <c r="CG119" s="30">
        <v>1.3174E-3</v>
      </c>
      <c r="CH119" s="30">
        <v>1.3109E-3</v>
      </c>
      <c r="CI119" s="30">
        <v>1.305E-3</v>
      </c>
      <c r="CJ119" s="30">
        <v>1.2967E-3</v>
      </c>
      <c r="CK119" s="30">
        <v>1.2928E-3</v>
      </c>
      <c r="CL119" s="30">
        <v>1.2787E-3</v>
      </c>
      <c r="CM119" s="30">
        <v>1.2744E-3</v>
      </c>
      <c r="CN119" s="30">
        <v>1.2721E-3</v>
      </c>
      <c r="CO119" s="30">
        <v>1.2658999999999999E-3</v>
      </c>
      <c r="CP119" s="30">
        <v>1.2641E-3</v>
      </c>
      <c r="CQ119" s="30">
        <v>1.2531E-3</v>
      </c>
      <c r="CR119" s="30">
        <v>1.2497000000000001E-3</v>
      </c>
      <c r="CS119" s="30">
        <v>1.2432000000000001E-3</v>
      </c>
      <c r="CT119" s="30">
        <v>1.2363000000000001E-3</v>
      </c>
      <c r="CU119" s="30">
        <v>1.2329999999999999E-3</v>
      </c>
      <c r="CV119" s="30">
        <v>1.2279999999999999E-3</v>
      </c>
      <c r="CW119" s="30">
        <v>1.2229999999999999E-3</v>
      </c>
    </row>
    <row r="120" spans="1:101" x14ac:dyDescent="0.25">
      <c r="A120" s="30" t="s">
        <v>2747</v>
      </c>
      <c r="B120" s="30">
        <v>3.3121000000000001E-3</v>
      </c>
      <c r="C120" s="30">
        <v>2.6960999999999999E-3</v>
      </c>
      <c r="D120" s="30">
        <v>2.5809000000000001E-3</v>
      </c>
      <c r="E120" s="30">
        <v>2.4692999999999998E-3</v>
      </c>
      <c r="F120" s="30">
        <v>2.4497999999999998E-3</v>
      </c>
      <c r="G120" s="30">
        <v>2.4459999999999998E-3</v>
      </c>
      <c r="H120" s="30">
        <v>2.3817999999999999E-3</v>
      </c>
      <c r="I120" s="30">
        <v>2.2943999999999998E-3</v>
      </c>
      <c r="J120" s="30">
        <v>2.0803000000000002E-3</v>
      </c>
      <c r="K120" s="30">
        <v>2.0395000000000001E-3</v>
      </c>
      <c r="L120" s="30">
        <v>2.0382E-3</v>
      </c>
      <c r="M120" s="30">
        <v>2.0270000000000002E-3</v>
      </c>
      <c r="N120" s="30">
        <v>1.9992E-3</v>
      </c>
      <c r="O120" s="30">
        <v>1.9681E-3</v>
      </c>
      <c r="P120" s="30">
        <v>1.8982000000000001E-3</v>
      </c>
      <c r="Q120" s="30">
        <v>1.8454000000000001E-3</v>
      </c>
      <c r="R120" s="30">
        <v>1.8364E-3</v>
      </c>
      <c r="S120" s="30">
        <v>1.8297999999999999E-3</v>
      </c>
      <c r="T120" s="30">
        <v>1.8035E-3</v>
      </c>
      <c r="U120" s="30">
        <v>1.7921E-3</v>
      </c>
      <c r="V120" s="30">
        <v>1.7290999999999999E-3</v>
      </c>
      <c r="W120" s="30">
        <v>1.7240000000000001E-3</v>
      </c>
      <c r="X120" s="30">
        <v>1.702E-3</v>
      </c>
      <c r="Y120" s="30">
        <v>1.6888999999999999E-3</v>
      </c>
      <c r="Z120" s="30">
        <v>1.6798E-3</v>
      </c>
      <c r="AA120" s="30">
        <v>1.6747999999999999E-3</v>
      </c>
      <c r="AB120" s="30">
        <v>1.6377E-3</v>
      </c>
      <c r="AC120" s="30">
        <v>1.629E-3</v>
      </c>
      <c r="AD120" s="30">
        <v>1.6278E-3</v>
      </c>
      <c r="AE120" s="30">
        <v>1.6172000000000001E-3</v>
      </c>
      <c r="AF120" s="30">
        <v>1.6128E-3</v>
      </c>
      <c r="AG120" s="30">
        <v>1.6107000000000001E-3</v>
      </c>
      <c r="AH120" s="30">
        <v>1.5842E-3</v>
      </c>
      <c r="AI120" s="30">
        <v>1.5784E-3</v>
      </c>
      <c r="AJ120" s="30">
        <v>1.5575000000000001E-3</v>
      </c>
      <c r="AK120" s="30">
        <v>1.4973E-3</v>
      </c>
      <c r="AL120" s="30">
        <v>1.4924999999999999E-3</v>
      </c>
      <c r="AM120" s="30">
        <v>1.4903E-3</v>
      </c>
      <c r="AN120" s="30">
        <v>1.4894000000000001E-3</v>
      </c>
      <c r="AO120" s="30">
        <v>1.4871000000000001E-3</v>
      </c>
      <c r="AP120" s="30">
        <v>1.4806000000000001E-3</v>
      </c>
      <c r="AQ120" s="30">
        <v>1.4786999999999999E-3</v>
      </c>
      <c r="AR120" s="30">
        <v>1.4598E-3</v>
      </c>
      <c r="AS120" s="30">
        <v>1.4591999999999999E-3</v>
      </c>
      <c r="AT120" s="30">
        <v>1.4529E-3</v>
      </c>
      <c r="AU120" s="30">
        <v>1.4519999999999999E-3</v>
      </c>
      <c r="AV120" s="30">
        <v>1.4511999999999999E-3</v>
      </c>
      <c r="AW120" s="30">
        <v>1.4452E-3</v>
      </c>
      <c r="AX120" s="30">
        <v>1.4411999999999999E-3</v>
      </c>
      <c r="AY120" s="30">
        <v>1.4365999999999999E-3</v>
      </c>
      <c r="AZ120" s="30">
        <v>1.4365000000000001E-3</v>
      </c>
      <c r="BA120" s="30">
        <v>1.4335999999999999E-3</v>
      </c>
      <c r="BB120" s="30">
        <v>1.4254000000000001E-3</v>
      </c>
      <c r="BC120" s="30">
        <v>1.421E-3</v>
      </c>
      <c r="BD120" s="30">
        <v>1.4208000000000001E-3</v>
      </c>
      <c r="BE120" s="30">
        <v>1.4109000000000001E-3</v>
      </c>
      <c r="BF120" s="30">
        <v>1.4009999999999999E-3</v>
      </c>
      <c r="BG120" s="30">
        <v>1.3901E-3</v>
      </c>
      <c r="BH120" s="30">
        <v>1.3863E-3</v>
      </c>
      <c r="BI120" s="30">
        <v>1.3860999999999999E-3</v>
      </c>
      <c r="BJ120" s="30">
        <v>1.3767E-3</v>
      </c>
      <c r="BK120" s="30">
        <v>1.3730999999999999E-3</v>
      </c>
      <c r="BL120" s="30">
        <v>1.3695000000000001E-3</v>
      </c>
      <c r="BM120" s="30">
        <v>1.3664E-3</v>
      </c>
      <c r="BN120" s="30">
        <v>1.3646999999999999E-3</v>
      </c>
      <c r="BO120" s="30">
        <v>1.3598E-3</v>
      </c>
      <c r="BP120" s="30">
        <v>1.3492999999999999E-3</v>
      </c>
      <c r="BQ120" s="30">
        <v>1.3416999999999999E-3</v>
      </c>
      <c r="BR120" s="30">
        <v>1.3391E-3</v>
      </c>
      <c r="BS120" s="30">
        <v>1.338E-3</v>
      </c>
      <c r="BT120" s="30">
        <v>1.3374000000000001E-3</v>
      </c>
      <c r="BU120" s="30">
        <v>1.3365E-3</v>
      </c>
      <c r="BV120" s="30">
        <v>1.3343000000000001E-3</v>
      </c>
      <c r="BW120" s="30">
        <v>1.3341E-3</v>
      </c>
      <c r="BX120" s="30">
        <v>1.3286999999999999E-3</v>
      </c>
      <c r="BY120" s="30">
        <v>1.3267000000000001E-3</v>
      </c>
      <c r="BZ120" s="30">
        <v>1.3261E-3</v>
      </c>
      <c r="CA120" s="30">
        <v>1.3209999999999999E-3</v>
      </c>
      <c r="CB120" s="30">
        <v>1.3148000000000001E-3</v>
      </c>
      <c r="CC120" s="30">
        <v>1.3018000000000001E-3</v>
      </c>
      <c r="CD120" s="30">
        <v>1.2880000000000001E-3</v>
      </c>
      <c r="CE120" s="30">
        <v>1.2836E-3</v>
      </c>
      <c r="CF120" s="30">
        <v>1.2836E-3</v>
      </c>
      <c r="CG120" s="30">
        <v>1.2604999999999999E-3</v>
      </c>
      <c r="CH120" s="30">
        <v>1.2601999999999999E-3</v>
      </c>
      <c r="CI120" s="30">
        <v>1.2589000000000001E-3</v>
      </c>
      <c r="CJ120" s="30">
        <v>1.2564E-3</v>
      </c>
      <c r="CK120" s="30">
        <v>1.2516000000000001E-3</v>
      </c>
      <c r="CL120" s="30">
        <v>1.2469E-3</v>
      </c>
      <c r="CM120" s="30">
        <v>1.2397E-3</v>
      </c>
      <c r="CN120" s="30">
        <v>1.2384E-3</v>
      </c>
      <c r="CO120" s="30">
        <v>1.2294999999999999E-3</v>
      </c>
      <c r="CP120" s="30">
        <v>1.2283000000000001E-3</v>
      </c>
      <c r="CQ120" s="30">
        <v>1.2235E-3</v>
      </c>
      <c r="CR120" s="30">
        <v>1.2186E-3</v>
      </c>
      <c r="CS120" s="30">
        <v>1.2080999999999999E-3</v>
      </c>
      <c r="CT120" s="30">
        <v>1.2076000000000001E-3</v>
      </c>
      <c r="CU120" s="30">
        <v>1.2057000000000001E-3</v>
      </c>
      <c r="CV120" s="30">
        <v>1.2051E-3</v>
      </c>
      <c r="CW120" s="30">
        <v>1.2041E-3</v>
      </c>
    </row>
    <row r="121" spans="1:101" x14ac:dyDescent="0.25">
      <c r="A121" s="30" t="s">
        <v>2748</v>
      </c>
      <c r="B121" s="30">
        <v>4.0851000000000004E-3</v>
      </c>
      <c r="C121" s="30">
        <v>2.5354000000000002E-3</v>
      </c>
      <c r="D121" s="30">
        <v>2.5332000000000002E-3</v>
      </c>
      <c r="E121" s="30">
        <v>2.4685000000000002E-3</v>
      </c>
      <c r="F121" s="30">
        <v>2.4239999999999999E-3</v>
      </c>
      <c r="G121" s="30">
        <v>2.2507E-3</v>
      </c>
      <c r="H121" s="30">
        <v>2.2298000000000001E-3</v>
      </c>
      <c r="I121" s="30">
        <v>2.1467999999999999E-3</v>
      </c>
      <c r="J121" s="30">
        <v>2.1324999999999998E-3</v>
      </c>
      <c r="K121" s="30">
        <v>2.1091999999999999E-3</v>
      </c>
      <c r="L121" s="30">
        <v>2.062E-3</v>
      </c>
      <c r="M121" s="30">
        <v>2.0373000000000001E-3</v>
      </c>
      <c r="N121" s="30">
        <v>2.0292000000000001E-3</v>
      </c>
      <c r="O121" s="30">
        <v>2.0152999999999998E-3</v>
      </c>
      <c r="P121" s="30">
        <v>2.0100000000000001E-3</v>
      </c>
      <c r="Q121" s="30">
        <v>2.0068E-3</v>
      </c>
      <c r="R121" s="30">
        <v>1.9894000000000001E-3</v>
      </c>
      <c r="S121" s="30">
        <v>1.9615000000000001E-3</v>
      </c>
      <c r="T121" s="30">
        <v>1.8776000000000001E-3</v>
      </c>
      <c r="U121" s="30">
        <v>1.8511000000000001E-3</v>
      </c>
      <c r="V121" s="30">
        <v>1.8067999999999999E-3</v>
      </c>
      <c r="W121" s="30">
        <v>1.7818000000000001E-3</v>
      </c>
      <c r="X121" s="30">
        <v>1.7662000000000001E-3</v>
      </c>
      <c r="Y121" s="30">
        <v>1.7557E-3</v>
      </c>
      <c r="Z121" s="30">
        <v>1.7496E-3</v>
      </c>
      <c r="AA121" s="30">
        <v>1.7470000000000001E-3</v>
      </c>
      <c r="AB121" s="30">
        <v>1.7416E-3</v>
      </c>
      <c r="AC121" s="30">
        <v>1.7321999999999999E-3</v>
      </c>
      <c r="AD121" s="30">
        <v>1.7139E-3</v>
      </c>
      <c r="AE121" s="30">
        <v>1.7126000000000001E-3</v>
      </c>
      <c r="AF121" s="30">
        <v>1.7021E-3</v>
      </c>
      <c r="AG121" s="30">
        <v>1.6949000000000001E-3</v>
      </c>
      <c r="AH121" s="30">
        <v>1.691E-3</v>
      </c>
      <c r="AI121" s="30">
        <v>1.6471000000000001E-3</v>
      </c>
      <c r="AJ121" s="30">
        <v>1.6391999999999999E-3</v>
      </c>
      <c r="AK121" s="30">
        <v>1.6348999999999999E-3</v>
      </c>
      <c r="AL121" s="30">
        <v>1.634E-3</v>
      </c>
      <c r="AM121" s="30">
        <v>1.6249000000000001E-3</v>
      </c>
      <c r="AN121" s="30">
        <v>1.6138000000000001E-3</v>
      </c>
      <c r="AO121" s="30">
        <v>1.6113E-3</v>
      </c>
      <c r="AP121" s="30">
        <v>1.6092999999999999E-3</v>
      </c>
      <c r="AQ121" s="30">
        <v>1.6077999999999999E-3</v>
      </c>
      <c r="AR121" s="30">
        <v>1.6008999999999999E-3</v>
      </c>
      <c r="AS121" s="30">
        <v>1.5742E-3</v>
      </c>
      <c r="AT121" s="30">
        <v>1.5707E-3</v>
      </c>
      <c r="AU121" s="30">
        <v>1.5499000000000001E-3</v>
      </c>
      <c r="AV121" s="30">
        <v>1.5481E-3</v>
      </c>
      <c r="AW121" s="30">
        <v>1.5448E-3</v>
      </c>
      <c r="AX121" s="30">
        <v>1.5351E-3</v>
      </c>
      <c r="AY121" s="30">
        <v>1.5227000000000001E-3</v>
      </c>
      <c r="AZ121" s="30">
        <v>1.5131999999999999E-3</v>
      </c>
      <c r="BA121" s="30">
        <v>1.5107E-3</v>
      </c>
      <c r="BB121" s="30">
        <v>1.5089000000000001E-3</v>
      </c>
      <c r="BC121" s="30">
        <v>1.5061E-3</v>
      </c>
      <c r="BD121" s="30">
        <v>1.4985E-3</v>
      </c>
      <c r="BE121" s="30">
        <v>1.487E-3</v>
      </c>
      <c r="BF121" s="30">
        <v>1.4866E-3</v>
      </c>
      <c r="BG121" s="30">
        <v>1.4863000000000001E-3</v>
      </c>
      <c r="BH121" s="30">
        <v>1.4832999999999999E-3</v>
      </c>
      <c r="BI121" s="30">
        <v>1.4764999999999999E-3</v>
      </c>
      <c r="BJ121" s="30">
        <v>1.4716E-3</v>
      </c>
      <c r="BK121" s="30">
        <v>1.4709E-3</v>
      </c>
      <c r="BL121" s="30">
        <v>1.4641000000000001E-3</v>
      </c>
      <c r="BM121" s="30">
        <v>1.4564999999999999E-3</v>
      </c>
      <c r="BN121" s="30">
        <v>1.4456E-3</v>
      </c>
      <c r="BO121" s="30">
        <v>1.4442000000000001E-3</v>
      </c>
      <c r="BP121" s="30">
        <v>1.4422E-3</v>
      </c>
      <c r="BQ121" s="30">
        <v>1.4348E-3</v>
      </c>
      <c r="BR121" s="30">
        <v>1.4270000000000001E-3</v>
      </c>
      <c r="BS121" s="30">
        <v>1.4266000000000001E-3</v>
      </c>
      <c r="BT121" s="30">
        <v>1.4235000000000001E-3</v>
      </c>
      <c r="BU121" s="30">
        <v>1.4193000000000001E-3</v>
      </c>
      <c r="BV121" s="30">
        <v>1.4128999999999999E-3</v>
      </c>
      <c r="BW121" s="30">
        <v>1.4067000000000001E-3</v>
      </c>
      <c r="BX121" s="30">
        <v>1.4066E-3</v>
      </c>
      <c r="BY121" s="30">
        <v>1.3988E-3</v>
      </c>
      <c r="BZ121" s="30">
        <v>1.3946E-3</v>
      </c>
      <c r="CA121" s="30">
        <v>1.3936E-3</v>
      </c>
      <c r="CB121" s="30">
        <v>1.3810999999999999E-3</v>
      </c>
      <c r="CC121" s="30">
        <v>1.3644E-3</v>
      </c>
      <c r="CD121" s="30">
        <v>1.3632E-3</v>
      </c>
      <c r="CE121" s="30">
        <v>1.3588000000000001E-3</v>
      </c>
      <c r="CF121" s="30">
        <v>1.3561999999999999E-3</v>
      </c>
      <c r="CG121" s="30">
        <v>1.3550999999999999E-3</v>
      </c>
      <c r="CH121" s="30">
        <v>1.3464E-3</v>
      </c>
      <c r="CI121" s="30">
        <v>1.3453E-3</v>
      </c>
      <c r="CJ121" s="30">
        <v>1.343E-3</v>
      </c>
      <c r="CK121" s="30">
        <v>1.3403E-3</v>
      </c>
      <c r="CL121" s="30">
        <v>1.3376E-3</v>
      </c>
      <c r="CM121" s="30">
        <v>1.3313999999999999E-3</v>
      </c>
      <c r="CN121" s="30">
        <v>1.3273E-3</v>
      </c>
      <c r="CO121" s="30">
        <v>1.3269E-3</v>
      </c>
      <c r="CP121" s="30">
        <v>1.3255999999999999E-3</v>
      </c>
      <c r="CQ121" s="30">
        <v>1.3246E-3</v>
      </c>
      <c r="CR121" s="30">
        <v>1.3244999999999999E-3</v>
      </c>
      <c r="CS121" s="30">
        <v>1.3225000000000001E-3</v>
      </c>
      <c r="CT121" s="30">
        <v>1.3211E-3</v>
      </c>
      <c r="CU121" s="30">
        <v>1.3159000000000001E-3</v>
      </c>
      <c r="CV121" s="30">
        <v>1.3109E-3</v>
      </c>
      <c r="CW121" s="30">
        <v>1.3022999999999999E-3</v>
      </c>
    </row>
    <row r="122" spans="1:101" x14ac:dyDescent="0.25">
      <c r="A122" s="30" t="s">
        <v>61</v>
      </c>
      <c r="B122" s="30">
        <v>2.6773999999999999E-3</v>
      </c>
      <c r="C122" s="30">
        <v>2.4528000000000002E-3</v>
      </c>
      <c r="D122" s="30">
        <v>2.4513999999999998E-3</v>
      </c>
      <c r="E122" s="30">
        <v>2.3303999999999998E-3</v>
      </c>
      <c r="F122" s="30">
        <v>2.2886E-3</v>
      </c>
      <c r="G122" s="30">
        <v>2.2623999999999999E-3</v>
      </c>
      <c r="H122" s="30">
        <v>2.1315000000000001E-3</v>
      </c>
      <c r="I122" s="30">
        <v>2.0355999999999998E-3</v>
      </c>
      <c r="J122" s="30">
        <v>2.0130999999999999E-3</v>
      </c>
      <c r="K122" s="30">
        <v>1.9586999999999999E-3</v>
      </c>
      <c r="L122" s="30">
        <v>1.9388000000000001E-3</v>
      </c>
      <c r="M122" s="30">
        <v>1.9334E-3</v>
      </c>
      <c r="N122" s="30">
        <v>1.9319999999999999E-3</v>
      </c>
      <c r="O122" s="30">
        <v>1.9314E-3</v>
      </c>
      <c r="P122" s="30">
        <v>1.9169E-3</v>
      </c>
      <c r="Q122" s="30">
        <v>1.9063999999999999E-3</v>
      </c>
      <c r="R122" s="30">
        <v>1.8599000000000001E-3</v>
      </c>
      <c r="S122" s="30">
        <v>1.8331000000000001E-3</v>
      </c>
      <c r="T122" s="30">
        <v>1.7883E-3</v>
      </c>
      <c r="U122" s="30">
        <v>1.7784000000000001E-3</v>
      </c>
      <c r="V122" s="30">
        <v>1.7753000000000001E-3</v>
      </c>
      <c r="W122" s="30">
        <v>1.7734999999999999E-3</v>
      </c>
      <c r="X122" s="30">
        <v>1.7554999999999999E-3</v>
      </c>
      <c r="Y122" s="30">
        <v>1.7495E-3</v>
      </c>
      <c r="Z122" s="30">
        <v>1.7392E-3</v>
      </c>
      <c r="AA122" s="30">
        <v>1.7323E-3</v>
      </c>
      <c r="AB122" s="30">
        <v>1.7212E-3</v>
      </c>
      <c r="AC122" s="30">
        <v>1.7206000000000001E-3</v>
      </c>
      <c r="AD122" s="30">
        <v>1.7103000000000001E-3</v>
      </c>
      <c r="AE122" s="30">
        <v>1.7038000000000001E-3</v>
      </c>
      <c r="AF122" s="30">
        <v>1.6613000000000001E-3</v>
      </c>
      <c r="AG122" s="30">
        <v>1.6609999999999999E-3</v>
      </c>
      <c r="AH122" s="30">
        <v>1.6513999999999999E-3</v>
      </c>
      <c r="AI122" s="30">
        <v>1.6498000000000001E-3</v>
      </c>
      <c r="AJ122" s="30">
        <v>1.6161000000000001E-3</v>
      </c>
      <c r="AK122" s="30">
        <v>1.6056E-3</v>
      </c>
      <c r="AL122" s="30">
        <v>1.5897000000000001E-3</v>
      </c>
      <c r="AM122" s="30">
        <v>1.5701999999999999E-3</v>
      </c>
      <c r="AN122" s="30">
        <v>1.5636999999999999E-3</v>
      </c>
      <c r="AO122" s="30">
        <v>1.5498E-3</v>
      </c>
      <c r="AP122" s="30">
        <v>1.5483999999999999E-3</v>
      </c>
      <c r="AQ122" s="30">
        <v>1.5467E-3</v>
      </c>
      <c r="AR122" s="30">
        <v>1.5447E-3</v>
      </c>
      <c r="AS122" s="30">
        <v>1.5425E-3</v>
      </c>
      <c r="AT122" s="30">
        <v>1.5410000000000001E-3</v>
      </c>
      <c r="AU122" s="30">
        <v>1.5384000000000001E-3</v>
      </c>
      <c r="AV122" s="30">
        <v>1.5208999999999999E-3</v>
      </c>
      <c r="AW122" s="30">
        <v>1.4966999999999999E-3</v>
      </c>
      <c r="AX122" s="30">
        <v>1.4685E-3</v>
      </c>
      <c r="AY122" s="30">
        <v>1.4649000000000001E-3</v>
      </c>
      <c r="AZ122" s="30">
        <v>1.4564999999999999E-3</v>
      </c>
      <c r="BA122" s="30">
        <v>1.4561999999999999E-3</v>
      </c>
      <c r="BB122" s="30">
        <v>1.4329E-3</v>
      </c>
      <c r="BC122" s="30">
        <v>1.4283E-3</v>
      </c>
      <c r="BD122" s="30">
        <v>1.4253E-3</v>
      </c>
      <c r="BE122" s="30">
        <v>1.4224999999999999E-3</v>
      </c>
      <c r="BF122" s="30">
        <v>1.4218E-3</v>
      </c>
      <c r="BG122" s="30">
        <v>1.4212999999999999E-3</v>
      </c>
      <c r="BH122" s="30">
        <v>1.4166999999999999E-3</v>
      </c>
      <c r="BI122" s="30">
        <v>1.4165E-3</v>
      </c>
      <c r="BJ122" s="30">
        <v>1.4157E-3</v>
      </c>
      <c r="BK122" s="30">
        <v>1.4132999999999999E-3</v>
      </c>
      <c r="BL122" s="30">
        <v>1.4113000000000001E-3</v>
      </c>
      <c r="BM122" s="30">
        <v>1.3981E-3</v>
      </c>
      <c r="BN122" s="30">
        <v>1.3956999999999999E-3</v>
      </c>
      <c r="BO122" s="30">
        <v>1.39E-3</v>
      </c>
      <c r="BP122" s="30">
        <v>1.3898000000000001E-3</v>
      </c>
      <c r="BQ122" s="30">
        <v>1.3795999999999999E-3</v>
      </c>
      <c r="BR122" s="30">
        <v>1.3713E-3</v>
      </c>
      <c r="BS122" s="30">
        <v>1.3668E-3</v>
      </c>
      <c r="BT122" s="30">
        <v>1.3615000000000001E-3</v>
      </c>
      <c r="BU122" s="30">
        <v>1.3614E-3</v>
      </c>
      <c r="BV122" s="30">
        <v>1.3609E-3</v>
      </c>
      <c r="BW122" s="30">
        <v>1.356E-3</v>
      </c>
      <c r="BX122" s="30">
        <v>1.3558999999999999E-3</v>
      </c>
      <c r="BY122" s="30">
        <v>1.3544E-3</v>
      </c>
      <c r="BZ122" s="30">
        <v>1.3514E-3</v>
      </c>
      <c r="CA122" s="30">
        <v>1.3438E-3</v>
      </c>
      <c r="CB122" s="30">
        <v>1.3419E-3</v>
      </c>
      <c r="CC122" s="30">
        <v>1.3297999999999999E-3</v>
      </c>
      <c r="CD122" s="30">
        <v>1.3247999999999999E-3</v>
      </c>
      <c r="CE122" s="30">
        <v>1.3234E-3</v>
      </c>
      <c r="CF122" s="30">
        <v>1.3209999999999999E-3</v>
      </c>
      <c r="CG122" s="30">
        <v>1.3202000000000001E-3</v>
      </c>
      <c r="CH122" s="30">
        <v>1.3089E-3</v>
      </c>
      <c r="CI122" s="30">
        <v>1.3033000000000001E-3</v>
      </c>
      <c r="CJ122" s="30">
        <v>1.2964999999999999E-3</v>
      </c>
      <c r="CK122" s="30">
        <v>1.2955E-3</v>
      </c>
      <c r="CL122" s="30">
        <v>1.2882E-3</v>
      </c>
      <c r="CM122" s="30">
        <v>1.2823999999999999E-3</v>
      </c>
      <c r="CN122" s="30">
        <v>1.2786E-3</v>
      </c>
      <c r="CO122" s="30">
        <v>1.2761000000000001E-3</v>
      </c>
      <c r="CP122" s="30">
        <v>1.2568E-3</v>
      </c>
      <c r="CQ122" s="30">
        <v>1.2554E-3</v>
      </c>
      <c r="CR122" s="30">
        <v>1.2532999999999999E-3</v>
      </c>
      <c r="CS122" s="30">
        <v>1.2511E-3</v>
      </c>
      <c r="CT122" s="30">
        <v>1.2497000000000001E-3</v>
      </c>
      <c r="CU122" s="30">
        <v>1.2409000000000001E-3</v>
      </c>
      <c r="CV122" s="30">
        <v>1.2407E-3</v>
      </c>
      <c r="CW122" s="30">
        <v>1.2388E-3</v>
      </c>
    </row>
    <row r="123" spans="1:101" x14ac:dyDescent="0.25">
      <c r="A123" s="30" t="s">
        <v>2749</v>
      </c>
      <c r="B123" s="30">
        <v>4.0271999999999999E-3</v>
      </c>
      <c r="C123" s="30">
        <v>3.0554000000000002E-3</v>
      </c>
      <c r="D123" s="30">
        <v>2.7916999999999998E-3</v>
      </c>
      <c r="E123" s="30">
        <v>2.6681000000000001E-3</v>
      </c>
      <c r="F123" s="30">
        <v>2.5609000000000001E-3</v>
      </c>
      <c r="G123" s="30">
        <v>2.4332999999999998E-3</v>
      </c>
      <c r="H123" s="30">
        <v>2.4204000000000001E-3</v>
      </c>
      <c r="I123" s="30">
        <v>2.1668999999999998E-3</v>
      </c>
      <c r="J123" s="30">
        <v>2.0141E-3</v>
      </c>
      <c r="K123" s="30">
        <v>1.9551999999999998E-3</v>
      </c>
      <c r="L123" s="30">
        <v>1.9536000000000002E-3</v>
      </c>
      <c r="M123" s="30">
        <v>1.9383E-3</v>
      </c>
      <c r="N123" s="30">
        <v>1.9337E-3</v>
      </c>
      <c r="O123" s="30">
        <v>1.9288E-3</v>
      </c>
      <c r="P123" s="30">
        <v>1.9026E-3</v>
      </c>
      <c r="Q123" s="30">
        <v>1.8959999999999999E-3</v>
      </c>
      <c r="R123" s="30">
        <v>1.8705E-3</v>
      </c>
      <c r="S123" s="30">
        <v>1.8389000000000001E-3</v>
      </c>
      <c r="T123" s="30">
        <v>1.8289000000000001E-3</v>
      </c>
      <c r="U123" s="30">
        <v>1.8254E-3</v>
      </c>
      <c r="V123" s="30">
        <v>1.8240000000000001E-3</v>
      </c>
      <c r="W123" s="30">
        <v>1.8238E-3</v>
      </c>
      <c r="X123" s="30">
        <v>1.8190000000000001E-3</v>
      </c>
      <c r="Y123" s="30">
        <v>1.8144999999999999E-3</v>
      </c>
      <c r="Z123" s="30">
        <v>1.8124E-3</v>
      </c>
      <c r="AA123" s="30">
        <v>1.8075000000000001E-3</v>
      </c>
      <c r="AB123" s="30">
        <v>1.7807000000000001E-3</v>
      </c>
      <c r="AC123" s="30">
        <v>1.7765000000000001E-3</v>
      </c>
      <c r="AD123" s="30">
        <v>1.7763E-3</v>
      </c>
      <c r="AE123" s="30">
        <v>1.7675E-3</v>
      </c>
      <c r="AF123" s="30">
        <v>1.7638E-3</v>
      </c>
      <c r="AG123" s="30">
        <v>1.7309000000000001E-3</v>
      </c>
      <c r="AH123" s="30">
        <v>1.725E-3</v>
      </c>
      <c r="AI123" s="30">
        <v>1.7210999999999999E-3</v>
      </c>
      <c r="AJ123" s="30">
        <v>1.7166E-3</v>
      </c>
      <c r="AK123" s="30">
        <v>1.7110000000000001E-3</v>
      </c>
      <c r="AL123" s="30">
        <v>1.6896999999999999E-3</v>
      </c>
      <c r="AM123" s="30">
        <v>1.6775E-3</v>
      </c>
      <c r="AN123" s="30">
        <v>1.6720999999999999E-3</v>
      </c>
      <c r="AO123" s="30">
        <v>1.6707E-3</v>
      </c>
      <c r="AP123" s="30">
        <v>1.6605000000000001E-3</v>
      </c>
      <c r="AQ123" s="30">
        <v>1.6578000000000001E-3</v>
      </c>
      <c r="AR123" s="30">
        <v>1.6516E-3</v>
      </c>
      <c r="AS123" s="30">
        <v>1.6475000000000001E-3</v>
      </c>
      <c r="AT123" s="30">
        <v>1.6364999999999999E-3</v>
      </c>
      <c r="AU123" s="30">
        <v>1.6329999999999999E-3</v>
      </c>
      <c r="AV123" s="30">
        <v>1.6301E-3</v>
      </c>
      <c r="AW123" s="30">
        <v>1.627E-3</v>
      </c>
      <c r="AX123" s="30">
        <v>1.6205E-3</v>
      </c>
      <c r="AY123" s="30">
        <v>1.619E-3</v>
      </c>
      <c r="AZ123" s="30">
        <v>1.6188999999999999E-3</v>
      </c>
      <c r="BA123" s="30">
        <v>1.6098E-3</v>
      </c>
      <c r="BB123" s="30">
        <v>1.6077000000000001E-3</v>
      </c>
      <c r="BC123" s="30">
        <v>1.5893000000000001E-3</v>
      </c>
      <c r="BD123" s="30">
        <v>1.5738E-3</v>
      </c>
      <c r="BE123" s="30">
        <v>1.5705000000000001E-3</v>
      </c>
      <c r="BF123" s="30">
        <v>1.5629999999999999E-3</v>
      </c>
      <c r="BG123" s="30">
        <v>1.5514999999999999E-3</v>
      </c>
      <c r="BH123" s="30">
        <v>1.5309E-3</v>
      </c>
      <c r="BI123" s="30">
        <v>1.5280999999999999E-3</v>
      </c>
      <c r="BJ123" s="30">
        <v>1.5252E-3</v>
      </c>
      <c r="BK123" s="30">
        <v>1.5184E-3</v>
      </c>
      <c r="BL123" s="30">
        <v>1.5127999999999999E-3</v>
      </c>
      <c r="BM123" s="30">
        <v>1.5070999999999999E-3</v>
      </c>
      <c r="BN123" s="30">
        <v>1.5047000000000001E-3</v>
      </c>
      <c r="BO123" s="30">
        <v>1.5001000000000001E-3</v>
      </c>
      <c r="BP123" s="30">
        <v>1.4917000000000001E-3</v>
      </c>
      <c r="BQ123" s="30">
        <v>1.4867000000000001E-3</v>
      </c>
      <c r="BR123" s="30">
        <v>1.4852999999999999E-3</v>
      </c>
      <c r="BS123" s="30">
        <v>1.4834E-3</v>
      </c>
      <c r="BT123" s="30">
        <v>1.4790000000000001E-3</v>
      </c>
      <c r="BU123" s="30">
        <v>1.4630999999999999E-3</v>
      </c>
      <c r="BV123" s="30">
        <v>1.4559E-3</v>
      </c>
      <c r="BW123" s="30">
        <v>1.4528E-3</v>
      </c>
      <c r="BX123" s="30">
        <v>1.4402E-3</v>
      </c>
      <c r="BY123" s="30">
        <v>1.4337E-3</v>
      </c>
      <c r="BZ123" s="30">
        <v>1.4281999999999999E-3</v>
      </c>
      <c r="CA123" s="30">
        <v>1.4216999999999999E-3</v>
      </c>
      <c r="CB123" s="30">
        <v>1.3982000000000001E-3</v>
      </c>
      <c r="CC123" s="30">
        <v>1.3910999999999999E-3</v>
      </c>
      <c r="CD123" s="30">
        <v>1.3764999999999999E-3</v>
      </c>
      <c r="CE123" s="30">
        <v>1.3764000000000001E-3</v>
      </c>
      <c r="CF123" s="30">
        <v>1.3721E-3</v>
      </c>
      <c r="CG123" s="30">
        <v>1.3672000000000001E-3</v>
      </c>
      <c r="CH123" s="30">
        <v>1.3645E-3</v>
      </c>
      <c r="CI123" s="30">
        <v>1.3542000000000001E-3</v>
      </c>
      <c r="CJ123" s="30">
        <v>1.3519999999999999E-3</v>
      </c>
      <c r="CK123" s="30">
        <v>1.3437E-3</v>
      </c>
      <c r="CL123" s="30">
        <v>1.3347999999999999E-3</v>
      </c>
      <c r="CM123" s="30">
        <v>1.3343000000000001E-3</v>
      </c>
      <c r="CN123" s="30">
        <v>1.3197E-3</v>
      </c>
      <c r="CO123" s="30">
        <v>1.3116E-3</v>
      </c>
      <c r="CP123" s="30">
        <v>1.3114999999999999E-3</v>
      </c>
      <c r="CQ123" s="30">
        <v>1.3025000000000001E-3</v>
      </c>
      <c r="CR123" s="30">
        <v>1.3006000000000001E-3</v>
      </c>
      <c r="CS123" s="30">
        <v>1.2964999999999999E-3</v>
      </c>
      <c r="CT123" s="30">
        <v>1.2939E-3</v>
      </c>
      <c r="CU123" s="30">
        <v>1.2925E-3</v>
      </c>
      <c r="CV123" s="30">
        <v>1.291E-3</v>
      </c>
      <c r="CW123" s="30">
        <v>1.2865999999999999E-3</v>
      </c>
    </row>
    <row r="124" spans="1:101" x14ac:dyDescent="0.25">
      <c r="A124" s="30" t="s">
        <v>2750</v>
      </c>
      <c r="B124" s="30">
        <v>2.7488E-3</v>
      </c>
      <c r="C124" s="30">
        <v>2.6824000000000001E-3</v>
      </c>
      <c r="D124" s="30">
        <v>2.5883999999999998E-3</v>
      </c>
      <c r="E124" s="30">
        <v>2.5129000000000002E-3</v>
      </c>
      <c r="F124" s="30">
        <v>2.3235E-3</v>
      </c>
      <c r="G124" s="30">
        <v>2.1434000000000002E-3</v>
      </c>
      <c r="H124" s="30">
        <v>2.0611000000000002E-3</v>
      </c>
      <c r="I124" s="30">
        <v>1.9980000000000002E-3</v>
      </c>
      <c r="J124" s="30">
        <v>1.9953000000000002E-3</v>
      </c>
      <c r="K124" s="30">
        <v>1.9591000000000001E-3</v>
      </c>
      <c r="L124" s="30">
        <v>1.9448E-3</v>
      </c>
      <c r="M124" s="30">
        <v>1.8887999999999999E-3</v>
      </c>
      <c r="N124" s="30">
        <v>1.8736E-3</v>
      </c>
      <c r="O124" s="30">
        <v>1.8388E-3</v>
      </c>
      <c r="P124" s="30">
        <v>1.8381000000000001E-3</v>
      </c>
      <c r="Q124" s="30">
        <v>1.8109999999999999E-3</v>
      </c>
      <c r="R124" s="30">
        <v>1.7958E-3</v>
      </c>
      <c r="S124" s="30">
        <v>1.7806E-3</v>
      </c>
      <c r="T124" s="30">
        <v>1.7702E-3</v>
      </c>
      <c r="U124" s="30">
        <v>1.7619999999999999E-3</v>
      </c>
      <c r="V124" s="30">
        <v>1.7566999999999999E-3</v>
      </c>
      <c r="W124" s="30">
        <v>1.7271000000000001E-3</v>
      </c>
      <c r="X124" s="30">
        <v>1.6815999999999999E-3</v>
      </c>
      <c r="Y124" s="30">
        <v>1.6773000000000001E-3</v>
      </c>
      <c r="Z124" s="30">
        <v>1.6674999999999999E-3</v>
      </c>
      <c r="AA124" s="30">
        <v>1.6639999999999999E-3</v>
      </c>
      <c r="AB124" s="30">
        <v>1.652E-3</v>
      </c>
      <c r="AC124" s="30">
        <v>1.6287999999999999E-3</v>
      </c>
      <c r="AD124" s="30">
        <v>1.6149999999999999E-3</v>
      </c>
      <c r="AE124" s="30">
        <v>1.6121E-3</v>
      </c>
      <c r="AF124" s="30">
        <v>1.5996999999999999E-3</v>
      </c>
      <c r="AG124" s="30">
        <v>1.5989999999999999E-3</v>
      </c>
      <c r="AH124" s="30">
        <v>1.5981999999999999E-3</v>
      </c>
      <c r="AI124" s="30">
        <v>1.5972E-3</v>
      </c>
      <c r="AJ124" s="30">
        <v>1.5901000000000001E-3</v>
      </c>
      <c r="AK124" s="30">
        <v>1.5819E-3</v>
      </c>
      <c r="AL124" s="30">
        <v>1.5753E-3</v>
      </c>
      <c r="AM124" s="30">
        <v>1.5602000000000001E-3</v>
      </c>
      <c r="AN124" s="30">
        <v>1.5481E-3</v>
      </c>
      <c r="AO124" s="30">
        <v>1.5326999999999999E-3</v>
      </c>
      <c r="AP124" s="30">
        <v>1.5225E-3</v>
      </c>
      <c r="AQ124" s="30">
        <v>1.5127000000000001E-3</v>
      </c>
      <c r="AR124" s="30">
        <v>1.5093999999999999E-3</v>
      </c>
      <c r="AS124" s="30">
        <v>1.5077000000000001E-3</v>
      </c>
      <c r="AT124" s="30">
        <v>1.4924000000000001E-3</v>
      </c>
      <c r="AU124" s="30">
        <v>1.4917000000000001E-3</v>
      </c>
      <c r="AV124" s="30">
        <v>1.4708E-3</v>
      </c>
      <c r="AW124" s="30">
        <v>1.4591999999999999E-3</v>
      </c>
      <c r="AX124" s="30">
        <v>1.4346000000000001E-3</v>
      </c>
      <c r="AY124" s="30">
        <v>1.4315E-3</v>
      </c>
      <c r="AZ124" s="30">
        <v>1.4269E-3</v>
      </c>
      <c r="BA124" s="30">
        <v>1.4181E-3</v>
      </c>
      <c r="BB124" s="30">
        <v>1.4143000000000001E-3</v>
      </c>
      <c r="BC124" s="30">
        <v>1.3996E-3</v>
      </c>
      <c r="BD124" s="30">
        <v>1.3927E-3</v>
      </c>
      <c r="BE124" s="30">
        <v>1.3909E-3</v>
      </c>
      <c r="BF124" s="30">
        <v>1.3724E-3</v>
      </c>
      <c r="BG124" s="30">
        <v>1.3655E-3</v>
      </c>
      <c r="BH124" s="30">
        <v>1.3634000000000001E-3</v>
      </c>
      <c r="BI124" s="30">
        <v>1.3534E-3</v>
      </c>
      <c r="BJ124" s="30">
        <v>1.3489999999999999E-3</v>
      </c>
      <c r="BK124" s="30">
        <v>1.3404000000000001E-3</v>
      </c>
      <c r="BL124" s="30">
        <v>1.3297000000000001E-3</v>
      </c>
      <c r="BM124" s="30">
        <v>1.3285E-3</v>
      </c>
      <c r="BN124" s="30">
        <v>1.3278000000000001E-3</v>
      </c>
      <c r="BO124" s="30">
        <v>1.3263000000000001E-3</v>
      </c>
      <c r="BP124" s="30">
        <v>1.3142E-3</v>
      </c>
      <c r="BQ124" s="30">
        <v>1.3139E-3</v>
      </c>
      <c r="BR124" s="30">
        <v>1.3121000000000001E-3</v>
      </c>
      <c r="BS124" s="30">
        <v>1.3097E-3</v>
      </c>
      <c r="BT124" s="30">
        <v>1.3093E-3</v>
      </c>
      <c r="BU124" s="30">
        <v>1.3027E-3</v>
      </c>
      <c r="BV124" s="30">
        <v>1.2922000000000001E-3</v>
      </c>
      <c r="BW124" s="30">
        <v>1.2894E-3</v>
      </c>
      <c r="BX124" s="30">
        <v>1.2791E-3</v>
      </c>
      <c r="BY124" s="30">
        <v>1.2769999999999999E-3</v>
      </c>
      <c r="BZ124" s="30">
        <v>1.2704999999999999E-3</v>
      </c>
      <c r="CA124" s="30">
        <v>1.2566999999999999E-3</v>
      </c>
      <c r="CB124" s="30">
        <v>1.2518E-3</v>
      </c>
      <c r="CC124" s="30">
        <v>1.2505000000000001E-3</v>
      </c>
      <c r="CD124" s="30">
        <v>1.2428000000000001E-3</v>
      </c>
      <c r="CE124" s="30">
        <v>1.2413000000000001E-3</v>
      </c>
      <c r="CF124" s="30">
        <v>1.2404E-3</v>
      </c>
      <c r="CG124" s="30">
        <v>1.2375000000000001E-3</v>
      </c>
      <c r="CH124" s="30">
        <v>1.2344000000000001E-3</v>
      </c>
      <c r="CI124" s="30">
        <v>1.227E-3</v>
      </c>
      <c r="CJ124" s="30">
        <v>1.2193E-3</v>
      </c>
      <c r="CK124" s="30">
        <v>1.2122000000000001E-3</v>
      </c>
      <c r="CL124" s="30">
        <v>1.2005E-3</v>
      </c>
      <c r="CM124" s="30">
        <v>1.1980999999999999E-3</v>
      </c>
      <c r="CN124" s="30">
        <v>1.1979E-3</v>
      </c>
      <c r="CO124" s="30">
        <v>1.1963E-3</v>
      </c>
      <c r="CP124" s="30">
        <v>1.1961000000000001E-3</v>
      </c>
      <c r="CQ124" s="30">
        <v>1.1907E-3</v>
      </c>
      <c r="CR124" s="30">
        <v>1.1902E-3</v>
      </c>
      <c r="CS124" s="30">
        <v>1.1854999999999999E-3</v>
      </c>
      <c r="CT124" s="30">
        <v>1.1831000000000001E-3</v>
      </c>
      <c r="CU124" s="30">
        <v>1.175E-3</v>
      </c>
      <c r="CV124" s="30">
        <v>1.1643999999999999E-3</v>
      </c>
      <c r="CW124" s="30">
        <v>1.1613999999999999E-3</v>
      </c>
    </row>
    <row r="125" spans="1:101" x14ac:dyDescent="0.25">
      <c r="A125" s="30" t="s">
        <v>2751</v>
      </c>
      <c r="B125" s="30">
        <v>3.0358999999999998E-3</v>
      </c>
      <c r="C125" s="30">
        <v>2.7139E-3</v>
      </c>
      <c r="D125" s="30">
        <v>2.6235E-3</v>
      </c>
      <c r="E125" s="30">
        <v>2.2604000000000001E-3</v>
      </c>
      <c r="F125" s="30">
        <v>2.1849E-3</v>
      </c>
      <c r="G125" s="30">
        <v>2.1367999999999999E-3</v>
      </c>
      <c r="H125" s="30">
        <v>2.0926E-3</v>
      </c>
      <c r="I125" s="30">
        <v>2.0861E-3</v>
      </c>
      <c r="J125" s="30">
        <v>2.0504999999999998E-3</v>
      </c>
      <c r="K125" s="30">
        <v>2.0352999999999999E-3</v>
      </c>
      <c r="L125" s="30">
        <v>2.0232000000000002E-3</v>
      </c>
      <c r="M125" s="30">
        <v>1.9596000000000001E-3</v>
      </c>
      <c r="N125" s="30">
        <v>1.9570999999999998E-3</v>
      </c>
      <c r="O125" s="30">
        <v>1.9350999999999999E-3</v>
      </c>
      <c r="P125" s="30">
        <v>1.9124999999999999E-3</v>
      </c>
      <c r="Q125" s="30">
        <v>1.8919E-3</v>
      </c>
      <c r="R125" s="30">
        <v>1.818E-3</v>
      </c>
      <c r="S125" s="30">
        <v>1.7983000000000001E-3</v>
      </c>
      <c r="T125" s="30">
        <v>1.7895000000000001E-3</v>
      </c>
      <c r="U125" s="30">
        <v>1.7867E-3</v>
      </c>
      <c r="V125" s="30">
        <v>1.7844E-3</v>
      </c>
      <c r="W125" s="30">
        <v>1.7662999999999999E-3</v>
      </c>
      <c r="X125" s="30">
        <v>1.7511E-3</v>
      </c>
      <c r="Y125" s="30">
        <v>1.7317999999999999E-3</v>
      </c>
      <c r="Z125" s="30">
        <v>1.709E-3</v>
      </c>
      <c r="AA125" s="30">
        <v>1.7015000000000001E-3</v>
      </c>
      <c r="AB125" s="30">
        <v>1.6858999999999999E-3</v>
      </c>
      <c r="AC125" s="30">
        <v>1.6785000000000001E-3</v>
      </c>
      <c r="AD125" s="30">
        <v>1.6681000000000001E-3</v>
      </c>
      <c r="AE125" s="30">
        <v>1.6586999999999999E-3</v>
      </c>
      <c r="AF125" s="30">
        <v>1.6576E-3</v>
      </c>
      <c r="AG125" s="30">
        <v>1.6574000000000001E-3</v>
      </c>
      <c r="AH125" s="30">
        <v>1.6352000000000001E-3</v>
      </c>
      <c r="AI125" s="30">
        <v>1.6314999999999999E-3</v>
      </c>
      <c r="AJ125" s="30">
        <v>1.6280999999999999E-3</v>
      </c>
      <c r="AK125" s="30">
        <v>1.5828000000000001E-3</v>
      </c>
      <c r="AL125" s="30">
        <v>1.5471E-3</v>
      </c>
      <c r="AM125" s="30">
        <v>1.5466E-3</v>
      </c>
      <c r="AN125" s="30">
        <v>1.5463E-3</v>
      </c>
      <c r="AO125" s="30">
        <v>1.5451E-3</v>
      </c>
      <c r="AP125" s="30">
        <v>1.5367E-3</v>
      </c>
      <c r="AQ125" s="30">
        <v>1.5329E-3</v>
      </c>
      <c r="AR125" s="30">
        <v>1.5299999999999999E-3</v>
      </c>
      <c r="AS125" s="30">
        <v>1.5242000000000001E-3</v>
      </c>
      <c r="AT125" s="30">
        <v>1.5219000000000001E-3</v>
      </c>
      <c r="AU125" s="30">
        <v>1.5161E-3</v>
      </c>
      <c r="AV125" s="30">
        <v>1.5108999999999999E-3</v>
      </c>
      <c r="AW125" s="30">
        <v>1.4963000000000001E-3</v>
      </c>
      <c r="AX125" s="30">
        <v>1.4894999999999999E-3</v>
      </c>
      <c r="AY125" s="30">
        <v>1.4760999999999999E-3</v>
      </c>
      <c r="AZ125" s="30">
        <v>1.4729999999999999E-3</v>
      </c>
      <c r="BA125" s="30">
        <v>1.4695999999999999E-3</v>
      </c>
      <c r="BB125" s="30">
        <v>1.4644E-3</v>
      </c>
      <c r="BC125" s="30">
        <v>1.4492999999999999E-3</v>
      </c>
      <c r="BD125" s="30">
        <v>1.4465000000000001E-3</v>
      </c>
      <c r="BE125" s="30">
        <v>1.4307E-3</v>
      </c>
      <c r="BF125" s="30">
        <v>1.4256E-3</v>
      </c>
      <c r="BG125" s="30">
        <v>1.4234E-3</v>
      </c>
      <c r="BH125" s="30">
        <v>1.4126E-3</v>
      </c>
      <c r="BI125" s="30">
        <v>1.3998000000000001E-3</v>
      </c>
      <c r="BJ125" s="30">
        <v>1.3992E-3</v>
      </c>
      <c r="BK125" s="30">
        <v>1.3989E-3</v>
      </c>
      <c r="BL125" s="30">
        <v>1.3982000000000001E-3</v>
      </c>
      <c r="BM125" s="30">
        <v>1.3948000000000001E-3</v>
      </c>
      <c r="BN125" s="30">
        <v>1.3946E-3</v>
      </c>
      <c r="BO125" s="30">
        <v>1.3737000000000001E-3</v>
      </c>
      <c r="BP125" s="30">
        <v>1.3684999999999999E-3</v>
      </c>
      <c r="BQ125" s="30">
        <v>1.3595E-3</v>
      </c>
      <c r="BR125" s="30">
        <v>1.3476E-3</v>
      </c>
      <c r="BS125" s="30">
        <v>1.3424000000000001E-3</v>
      </c>
      <c r="BT125" s="30">
        <v>1.3269E-3</v>
      </c>
      <c r="BU125" s="30">
        <v>1.32E-3</v>
      </c>
      <c r="BV125" s="30">
        <v>1.3152000000000001E-3</v>
      </c>
      <c r="BW125" s="30">
        <v>1.3144000000000001E-3</v>
      </c>
      <c r="BX125" s="30">
        <v>1.3071000000000001E-3</v>
      </c>
      <c r="BY125" s="30">
        <v>1.3064000000000001E-3</v>
      </c>
      <c r="BZ125" s="30">
        <v>1.3059E-3</v>
      </c>
      <c r="CA125" s="30">
        <v>1.2949000000000001E-3</v>
      </c>
      <c r="CB125" s="30">
        <v>1.2939E-3</v>
      </c>
      <c r="CC125" s="30">
        <v>1.2926000000000001E-3</v>
      </c>
      <c r="CD125" s="30">
        <v>1.2921E-3</v>
      </c>
      <c r="CE125" s="30">
        <v>1.2907000000000001E-3</v>
      </c>
      <c r="CF125" s="30">
        <v>1.2905E-3</v>
      </c>
      <c r="CG125" s="30">
        <v>1.2899000000000001E-3</v>
      </c>
      <c r="CH125" s="30">
        <v>1.2884000000000001E-3</v>
      </c>
      <c r="CI125" s="30">
        <v>1.2832E-3</v>
      </c>
      <c r="CJ125" s="30">
        <v>1.2773000000000001E-3</v>
      </c>
      <c r="CK125" s="30">
        <v>1.2481E-3</v>
      </c>
      <c r="CL125" s="30">
        <v>1.2457E-3</v>
      </c>
      <c r="CM125" s="30">
        <v>1.2397E-3</v>
      </c>
      <c r="CN125" s="30">
        <v>1.2252999999999999E-3</v>
      </c>
      <c r="CO125" s="30">
        <v>1.2241999999999999E-3</v>
      </c>
      <c r="CP125" s="30">
        <v>1.2231E-3</v>
      </c>
      <c r="CQ125" s="30">
        <v>1.2218000000000001E-3</v>
      </c>
      <c r="CR125" s="30">
        <v>1.2143E-3</v>
      </c>
      <c r="CS125" s="30">
        <v>1.1984000000000001E-3</v>
      </c>
      <c r="CT125" s="30">
        <v>1.1965000000000001E-3</v>
      </c>
      <c r="CU125" s="30">
        <v>1.1837E-3</v>
      </c>
      <c r="CV125" s="30">
        <v>1.1793999999999999E-3</v>
      </c>
      <c r="CW125" s="30">
        <v>1.1785000000000001E-3</v>
      </c>
    </row>
    <row r="126" spans="1:101" x14ac:dyDescent="0.25">
      <c r="A126" s="30" t="s">
        <v>2752</v>
      </c>
      <c r="B126" s="30">
        <v>2.7160999999999999E-3</v>
      </c>
      <c r="C126" s="30">
        <v>2.4104999999999999E-3</v>
      </c>
      <c r="D126" s="30">
        <v>2.1968999999999999E-3</v>
      </c>
      <c r="E126" s="30">
        <v>2.0569999999999998E-3</v>
      </c>
      <c r="F126" s="30">
        <v>2.0097000000000001E-3</v>
      </c>
      <c r="G126" s="30">
        <v>1.9816999999999999E-3</v>
      </c>
      <c r="H126" s="30">
        <v>1.9506E-3</v>
      </c>
      <c r="I126" s="30">
        <v>1.9078999999999999E-3</v>
      </c>
      <c r="J126" s="30">
        <v>1.9072E-3</v>
      </c>
      <c r="K126" s="30">
        <v>1.8959999999999999E-3</v>
      </c>
      <c r="L126" s="30">
        <v>1.8904E-3</v>
      </c>
      <c r="M126" s="30">
        <v>1.8496000000000001E-3</v>
      </c>
      <c r="N126" s="30">
        <v>1.8239E-3</v>
      </c>
      <c r="O126" s="30">
        <v>1.8224000000000001E-3</v>
      </c>
      <c r="P126" s="30">
        <v>1.769E-3</v>
      </c>
      <c r="Q126" s="30">
        <v>1.7516999999999999E-3</v>
      </c>
      <c r="R126" s="30">
        <v>1.7263000000000001E-3</v>
      </c>
      <c r="S126" s="30">
        <v>1.7060000000000001E-3</v>
      </c>
      <c r="T126" s="30">
        <v>1.6642E-3</v>
      </c>
      <c r="U126" s="30">
        <v>1.6628000000000001E-3</v>
      </c>
      <c r="V126" s="30">
        <v>1.6347E-3</v>
      </c>
      <c r="W126" s="30">
        <v>1.6107000000000001E-3</v>
      </c>
      <c r="X126" s="30">
        <v>1.6046999999999999E-3</v>
      </c>
      <c r="Y126" s="30">
        <v>1.6044E-3</v>
      </c>
      <c r="Z126" s="30">
        <v>1.5922E-3</v>
      </c>
      <c r="AA126" s="30">
        <v>1.5693E-3</v>
      </c>
      <c r="AB126" s="30">
        <v>1.5560000000000001E-3</v>
      </c>
      <c r="AC126" s="30">
        <v>1.5514000000000001E-3</v>
      </c>
      <c r="AD126" s="30">
        <v>1.5361000000000001E-3</v>
      </c>
      <c r="AE126" s="30">
        <v>1.5305E-3</v>
      </c>
      <c r="AF126" s="30">
        <v>1.5161E-3</v>
      </c>
      <c r="AG126" s="30">
        <v>1.5154999999999999E-3</v>
      </c>
      <c r="AH126" s="30">
        <v>1.5116999999999999E-3</v>
      </c>
      <c r="AI126" s="30">
        <v>1.4973E-3</v>
      </c>
      <c r="AJ126" s="30">
        <v>1.4959999999999999E-3</v>
      </c>
      <c r="AK126" s="30">
        <v>1.4679000000000001E-3</v>
      </c>
      <c r="AL126" s="30">
        <v>1.4553999999999999E-3</v>
      </c>
      <c r="AM126" s="30">
        <v>1.4515999999999999E-3</v>
      </c>
      <c r="AN126" s="30">
        <v>1.4488000000000001E-3</v>
      </c>
      <c r="AO126" s="30">
        <v>1.4484000000000001E-3</v>
      </c>
      <c r="AP126" s="30">
        <v>1.4475E-3</v>
      </c>
      <c r="AQ126" s="30">
        <v>1.433E-3</v>
      </c>
      <c r="AR126" s="30">
        <v>1.431E-3</v>
      </c>
      <c r="AS126" s="30">
        <v>1.431E-3</v>
      </c>
      <c r="AT126" s="30">
        <v>1.4295E-3</v>
      </c>
      <c r="AU126" s="30">
        <v>1.4201999999999999E-3</v>
      </c>
      <c r="AV126" s="30">
        <v>1.415E-3</v>
      </c>
      <c r="AW126" s="30">
        <v>1.4063999999999999E-3</v>
      </c>
      <c r="AX126" s="30">
        <v>1.4006999999999999E-3</v>
      </c>
      <c r="AY126" s="30">
        <v>1.3948999999999999E-3</v>
      </c>
      <c r="AZ126" s="30">
        <v>1.3937000000000001E-3</v>
      </c>
      <c r="BA126" s="30">
        <v>1.3898999999999999E-3</v>
      </c>
      <c r="BB126" s="30">
        <v>1.3841000000000001E-3</v>
      </c>
      <c r="BC126" s="30">
        <v>1.3822000000000001E-3</v>
      </c>
      <c r="BD126" s="30">
        <v>1.3726000000000001E-3</v>
      </c>
      <c r="BE126" s="30">
        <v>1.3600999999999999E-3</v>
      </c>
      <c r="BF126" s="30">
        <v>1.3596999999999999E-3</v>
      </c>
      <c r="BG126" s="30">
        <v>1.3503E-3</v>
      </c>
      <c r="BH126" s="30">
        <v>1.3493999999999999E-3</v>
      </c>
      <c r="BI126" s="30">
        <v>1.3404999999999999E-3</v>
      </c>
      <c r="BJ126" s="30">
        <v>1.3338E-3</v>
      </c>
      <c r="BK126" s="30">
        <v>1.3254E-3</v>
      </c>
      <c r="BL126" s="30">
        <v>1.3173E-3</v>
      </c>
      <c r="BM126" s="30">
        <v>1.3132E-3</v>
      </c>
      <c r="BN126" s="30">
        <v>1.3037999999999999E-3</v>
      </c>
      <c r="BO126" s="30">
        <v>1.3014999999999999E-3</v>
      </c>
      <c r="BP126" s="30">
        <v>1.2757000000000001E-3</v>
      </c>
      <c r="BQ126" s="30">
        <v>1.2699E-3</v>
      </c>
      <c r="BR126" s="30">
        <v>1.2685999999999999E-3</v>
      </c>
      <c r="BS126" s="30">
        <v>1.2629E-3</v>
      </c>
      <c r="BT126" s="30">
        <v>1.2619E-3</v>
      </c>
      <c r="BU126" s="30">
        <v>1.2507E-3</v>
      </c>
      <c r="BV126" s="30">
        <v>1.2431E-3</v>
      </c>
      <c r="BW126" s="30">
        <v>1.2421000000000001E-3</v>
      </c>
      <c r="BX126" s="30">
        <v>1.2389E-3</v>
      </c>
      <c r="BY126" s="30">
        <v>1.2342E-3</v>
      </c>
      <c r="BZ126" s="30">
        <v>1.2289E-3</v>
      </c>
      <c r="CA126" s="30">
        <v>1.2235E-3</v>
      </c>
      <c r="CB126" s="30">
        <v>1.2229000000000001E-3</v>
      </c>
      <c r="CC126" s="30">
        <v>1.2118999999999999E-3</v>
      </c>
      <c r="CD126" s="30">
        <v>1.209E-3</v>
      </c>
      <c r="CE126" s="30">
        <v>1.1961000000000001E-3</v>
      </c>
      <c r="CF126" s="30">
        <v>1.1823999999999999E-3</v>
      </c>
      <c r="CG126" s="30">
        <v>1.1822E-3</v>
      </c>
      <c r="CH126" s="30">
        <v>1.1812000000000001E-3</v>
      </c>
      <c r="CI126" s="30">
        <v>1.1773E-3</v>
      </c>
      <c r="CJ126" s="30">
        <v>1.1761E-3</v>
      </c>
      <c r="CK126" s="30">
        <v>1.1697999999999999E-3</v>
      </c>
      <c r="CL126" s="30">
        <v>1.1643999999999999E-3</v>
      </c>
      <c r="CM126" s="30">
        <v>1.1620000000000001E-3</v>
      </c>
      <c r="CN126" s="30">
        <v>1.1558E-3</v>
      </c>
      <c r="CO126" s="30">
        <v>1.1502000000000001E-3</v>
      </c>
      <c r="CP126" s="30">
        <v>1.1448000000000001E-3</v>
      </c>
      <c r="CQ126" s="30">
        <v>1.1377E-3</v>
      </c>
      <c r="CR126" s="30">
        <v>1.1374E-3</v>
      </c>
      <c r="CS126" s="30">
        <v>1.126E-3</v>
      </c>
      <c r="CT126" s="30">
        <v>1.1245999999999999E-3</v>
      </c>
      <c r="CU126" s="30">
        <v>1.1222000000000001E-3</v>
      </c>
      <c r="CV126" s="30">
        <v>1.1205E-3</v>
      </c>
      <c r="CW126" s="30">
        <v>1.1195000000000001E-3</v>
      </c>
    </row>
    <row r="127" spans="1:101" x14ac:dyDescent="0.25">
      <c r="A127" s="30" t="s">
        <v>62</v>
      </c>
      <c r="B127" s="30">
        <v>2.9137999999999998E-3</v>
      </c>
      <c r="C127" s="30">
        <v>2.3533999999999998E-3</v>
      </c>
      <c r="D127" s="30">
        <v>2.1115000000000001E-3</v>
      </c>
      <c r="E127" s="30">
        <v>2.0728000000000001E-3</v>
      </c>
      <c r="F127" s="30">
        <v>1.9502E-3</v>
      </c>
      <c r="G127" s="30">
        <v>1.9498E-3</v>
      </c>
      <c r="H127" s="30">
        <v>1.9388999999999999E-3</v>
      </c>
      <c r="I127" s="30">
        <v>1.9143999999999999E-3</v>
      </c>
      <c r="J127" s="30">
        <v>1.7814E-3</v>
      </c>
      <c r="K127" s="30">
        <v>1.7619999999999999E-3</v>
      </c>
      <c r="L127" s="30">
        <v>1.7436000000000001E-3</v>
      </c>
      <c r="M127" s="30">
        <v>1.6975E-3</v>
      </c>
      <c r="N127" s="30">
        <v>1.6647000000000001E-3</v>
      </c>
      <c r="O127" s="30">
        <v>1.6604E-3</v>
      </c>
      <c r="P127" s="30">
        <v>1.6551000000000001E-3</v>
      </c>
      <c r="Q127" s="30">
        <v>1.6536999999999999E-3</v>
      </c>
      <c r="R127" s="30">
        <v>1.6371000000000001E-3</v>
      </c>
      <c r="S127" s="30">
        <v>1.6362E-3</v>
      </c>
      <c r="T127" s="30">
        <v>1.6064E-3</v>
      </c>
      <c r="U127" s="30">
        <v>1.601E-3</v>
      </c>
      <c r="V127" s="30">
        <v>1.5954999999999999E-3</v>
      </c>
      <c r="W127" s="30">
        <v>1.5759999999999999E-3</v>
      </c>
      <c r="X127" s="30">
        <v>1.5721999999999999E-3</v>
      </c>
      <c r="Y127" s="30">
        <v>1.5652999999999999E-3</v>
      </c>
      <c r="Z127" s="30">
        <v>1.5643E-3</v>
      </c>
      <c r="AA127" s="30">
        <v>1.5613999999999999E-3</v>
      </c>
      <c r="AB127" s="30">
        <v>1.5505E-3</v>
      </c>
      <c r="AC127" s="30">
        <v>1.5502000000000001E-3</v>
      </c>
      <c r="AD127" s="30">
        <v>1.5439E-3</v>
      </c>
      <c r="AE127" s="30">
        <v>1.5435E-3</v>
      </c>
      <c r="AF127" s="30">
        <v>1.5433999999999999E-3</v>
      </c>
      <c r="AG127" s="30">
        <v>1.5407999999999999E-3</v>
      </c>
      <c r="AH127" s="30">
        <v>1.5265999999999999E-3</v>
      </c>
      <c r="AI127" s="30">
        <v>1.5096E-3</v>
      </c>
      <c r="AJ127" s="30">
        <v>1.5084E-3</v>
      </c>
      <c r="AK127" s="30">
        <v>1.4893E-3</v>
      </c>
      <c r="AL127" s="30">
        <v>1.4875999999999999E-3</v>
      </c>
      <c r="AM127" s="30">
        <v>1.4827E-3</v>
      </c>
      <c r="AN127" s="30">
        <v>1.4737000000000001E-3</v>
      </c>
      <c r="AO127" s="30">
        <v>1.4716E-3</v>
      </c>
      <c r="AP127" s="30">
        <v>1.4643E-3</v>
      </c>
      <c r="AQ127" s="30">
        <v>1.4597E-3</v>
      </c>
      <c r="AR127" s="30">
        <v>1.4480999999999999E-3</v>
      </c>
      <c r="AS127" s="30">
        <v>1.4446000000000001E-3</v>
      </c>
      <c r="AT127" s="30">
        <v>1.4300999999999999E-3</v>
      </c>
      <c r="AU127" s="30">
        <v>1.4288E-3</v>
      </c>
      <c r="AV127" s="30">
        <v>1.4258999999999999E-3</v>
      </c>
      <c r="AW127" s="30">
        <v>1.4234E-3</v>
      </c>
      <c r="AX127" s="30">
        <v>1.4185999999999999E-3</v>
      </c>
      <c r="AY127" s="30">
        <v>1.4128000000000001E-3</v>
      </c>
      <c r="AZ127" s="30">
        <v>1.4105999999999999E-3</v>
      </c>
      <c r="BA127" s="30">
        <v>1.4047E-3</v>
      </c>
      <c r="BB127" s="30">
        <v>1.3996E-3</v>
      </c>
      <c r="BC127" s="30">
        <v>1.3752E-3</v>
      </c>
      <c r="BD127" s="30">
        <v>1.3695999999999999E-3</v>
      </c>
      <c r="BE127" s="30">
        <v>1.3675E-3</v>
      </c>
      <c r="BF127" s="30">
        <v>1.3613E-3</v>
      </c>
      <c r="BG127" s="30">
        <v>1.3565000000000001E-3</v>
      </c>
      <c r="BH127" s="30">
        <v>1.3564E-3</v>
      </c>
      <c r="BI127" s="30">
        <v>1.3523000000000001E-3</v>
      </c>
      <c r="BJ127" s="30">
        <v>1.3427999999999999E-3</v>
      </c>
      <c r="BK127" s="30">
        <v>1.3420000000000001E-3</v>
      </c>
      <c r="BL127" s="30">
        <v>1.3395E-3</v>
      </c>
      <c r="BM127" s="30">
        <v>1.3392E-3</v>
      </c>
      <c r="BN127" s="30">
        <v>1.3128E-3</v>
      </c>
      <c r="BO127" s="30">
        <v>1.3052999999999999E-3</v>
      </c>
      <c r="BP127" s="30">
        <v>1.3047E-3</v>
      </c>
      <c r="BQ127" s="30">
        <v>1.3018999999999999E-3</v>
      </c>
      <c r="BR127" s="30">
        <v>1.3009E-3</v>
      </c>
      <c r="BS127" s="30">
        <v>1.2971E-3</v>
      </c>
      <c r="BT127" s="30">
        <v>1.2916E-3</v>
      </c>
      <c r="BU127" s="30">
        <v>1.2914999999999999E-3</v>
      </c>
      <c r="BV127" s="30">
        <v>1.2872000000000001E-3</v>
      </c>
      <c r="BW127" s="30">
        <v>1.2838000000000001E-3</v>
      </c>
      <c r="BX127" s="30">
        <v>1.2795E-3</v>
      </c>
      <c r="BY127" s="30">
        <v>1.273E-3</v>
      </c>
      <c r="BZ127" s="30">
        <v>1.268E-3</v>
      </c>
      <c r="CA127" s="30">
        <v>1.2639999999999999E-3</v>
      </c>
      <c r="CB127" s="30">
        <v>1.2612000000000001E-3</v>
      </c>
      <c r="CC127" s="30">
        <v>1.25E-3</v>
      </c>
      <c r="CD127" s="30">
        <v>1.2472E-3</v>
      </c>
      <c r="CE127" s="30">
        <v>1.2465E-3</v>
      </c>
      <c r="CF127" s="30">
        <v>1.2405999999999999E-3</v>
      </c>
      <c r="CG127" s="30">
        <v>1.2390000000000001E-3</v>
      </c>
      <c r="CH127" s="30">
        <v>1.2312E-3</v>
      </c>
      <c r="CI127" s="30">
        <v>1.2264000000000001E-3</v>
      </c>
      <c r="CJ127" s="30">
        <v>1.2244000000000001E-3</v>
      </c>
      <c r="CK127" s="30">
        <v>1.2217E-3</v>
      </c>
      <c r="CL127" s="30">
        <v>1.2209E-3</v>
      </c>
      <c r="CM127" s="30">
        <v>1.2197E-3</v>
      </c>
      <c r="CN127" s="30">
        <v>1.2187000000000001E-3</v>
      </c>
      <c r="CO127" s="30">
        <v>1.2168000000000001E-3</v>
      </c>
      <c r="CP127" s="30">
        <v>1.2013E-3</v>
      </c>
      <c r="CQ127" s="30">
        <v>1.1938999999999999E-3</v>
      </c>
      <c r="CR127" s="30">
        <v>1.1914E-3</v>
      </c>
      <c r="CS127" s="30">
        <v>1.1904999999999999E-3</v>
      </c>
      <c r="CT127" s="30">
        <v>1.1902E-3</v>
      </c>
      <c r="CU127" s="30">
        <v>1.1895E-3</v>
      </c>
      <c r="CV127" s="30">
        <v>1.1858000000000001E-3</v>
      </c>
      <c r="CW127" s="30">
        <v>1.1843999999999999E-3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127"/>
  <sheetViews>
    <sheetView zoomScale="115" zoomScaleNormal="115" workbookViewId="0">
      <selection activeCell="B2" sqref="B2"/>
    </sheetView>
  </sheetViews>
  <sheetFormatPr defaultRowHeight="15" x14ac:dyDescent="0.25"/>
  <cols>
    <col min="1" max="16384" width="9.140625" style="30"/>
  </cols>
  <sheetData>
    <row r="1" spans="1:101" x14ac:dyDescent="0.25">
      <c r="A1" s="30" t="s">
        <v>2753</v>
      </c>
      <c r="B1" s="30" t="s">
        <v>2754</v>
      </c>
      <c r="C1" s="30" t="s">
        <v>2755</v>
      </c>
      <c r="D1" s="30" t="s">
        <v>2756</v>
      </c>
      <c r="E1" s="30" t="s">
        <v>2757</v>
      </c>
      <c r="F1" s="30" t="s">
        <v>2758</v>
      </c>
      <c r="G1" s="30" t="s">
        <v>2759</v>
      </c>
      <c r="H1" s="30" t="s">
        <v>2760</v>
      </c>
      <c r="I1" s="30" t="s">
        <v>2761</v>
      </c>
      <c r="J1" s="30" t="s">
        <v>2762</v>
      </c>
      <c r="K1" s="30" t="s">
        <v>2763</v>
      </c>
      <c r="L1" s="30" t="s">
        <v>2764</v>
      </c>
      <c r="M1" s="30" t="s">
        <v>2765</v>
      </c>
      <c r="N1" s="30" t="s">
        <v>2766</v>
      </c>
      <c r="O1" s="30" t="s">
        <v>2767</v>
      </c>
      <c r="P1" s="30" t="s">
        <v>2768</v>
      </c>
      <c r="Q1" s="30" t="s">
        <v>2769</v>
      </c>
      <c r="R1" s="30" t="s">
        <v>2770</v>
      </c>
      <c r="S1" s="30" t="s">
        <v>2771</v>
      </c>
      <c r="T1" s="30" t="s">
        <v>2772</v>
      </c>
      <c r="U1" s="30" t="s">
        <v>2773</v>
      </c>
      <c r="V1" s="30" t="s">
        <v>2774</v>
      </c>
      <c r="W1" s="30" t="s">
        <v>2775</v>
      </c>
      <c r="X1" s="30" t="s">
        <v>2776</v>
      </c>
      <c r="Y1" s="30" t="s">
        <v>2777</v>
      </c>
      <c r="Z1" s="30" t="s">
        <v>2778</v>
      </c>
      <c r="AA1" s="30" t="s">
        <v>2779</v>
      </c>
      <c r="AB1" s="30" t="s">
        <v>2780</v>
      </c>
      <c r="AC1" s="30" t="s">
        <v>2781</v>
      </c>
      <c r="AD1" s="30" t="s">
        <v>2782</v>
      </c>
      <c r="AE1" s="30" t="s">
        <v>2783</v>
      </c>
      <c r="AF1" s="30" t="s">
        <v>2784</v>
      </c>
      <c r="AG1" s="30" t="s">
        <v>2785</v>
      </c>
      <c r="AH1" s="30" t="s">
        <v>2786</v>
      </c>
      <c r="AI1" s="30" t="s">
        <v>2787</v>
      </c>
      <c r="AJ1" s="30" t="s">
        <v>2788</v>
      </c>
      <c r="AK1" s="30" t="s">
        <v>2789</v>
      </c>
      <c r="AL1" s="30" t="s">
        <v>2790</v>
      </c>
      <c r="AM1" s="30" t="s">
        <v>2791</v>
      </c>
      <c r="AN1" s="30" t="s">
        <v>2792</v>
      </c>
      <c r="AO1" s="30" t="s">
        <v>2793</v>
      </c>
      <c r="AP1" s="30" t="s">
        <v>2794</v>
      </c>
      <c r="AQ1" s="30" t="s">
        <v>2795</v>
      </c>
      <c r="AR1" s="30" t="s">
        <v>2796</v>
      </c>
      <c r="AS1" s="30" t="s">
        <v>2797</v>
      </c>
      <c r="AT1" s="30" t="s">
        <v>2798</v>
      </c>
      <c r="AU1" s="30" t="s">
        <v>2799</v>
      </c>
      <c r="AV1" s="30" t="s">
        <v>2800</v>
      </c>
      <c r="AW1" s="30" t="s">
        <v>2801</v>
      </c>
      <c r="AX1" s="30" t="s">
        <v>2802</v>
      </c>
      <c r="AY1" s="30" t="s">
        <v>2803</v>
      </c>
      <c r="AZ1" s="30" t="s">
        <v>2804</v>
      </c>
      <c r="BA1" s="30" t="s">
        <v>2805</v>
      </c>
      <c r="BB1" s="30" t="s">
        <v>2806</v>
      </c>
      <c r="BC1" s="30" t="s">
        <v>2807</v>
      </c>
      <c r="BD1" s="30" t="s">
        <v>2808</v>
      </c>
      <c r="BE1" s="30" t="s">
        <v>2809</v>
      </c>
      <c r="BF1" s="30" t="s">
        <v>2810</v>
      </c>
      <c r="BG1" s="30" t="s">
        <v>2811</v>
      </c>
      <c r="BH1" s="30" t="s">
        <v>2812</v>
      </c>
      <c r="BI1" s="30" t="s">
        <v>2813</v>
      </c>
      <c r="BJ1" s="30" t="s">
        <v>2814</v>
      </c>
      <c r="BK1" s="30" t="s">
        <v>2815</v>
      </c>
      <c r="BL1" s="30" t="s">
        <v>2816</v>
      </c>
      <c r="BM1" s="30" t="s">
        <v>2817</v>
      </c>
      <c r="BN1" s="30" t="s">
        <v>2818</v>
      </c>
      <c r="BO1" s="30" t="s">
        <v>2819</v>
      </c>
      <c r="BP1" s="30" t="s">
        <v>2820</v>
      </c>
      <c r="BQ1" s="30" t="s">
        <v>2821</v>
      </c>
      <c r="BR1" s="30" t="s">
        <v>2822</v>
      </c>
      <c r="BS1" s="30" t="s">
        <v>2823</v>
      </c>
      <c r="BT1" s="30" t="s">
        <v>2824</v>
      </c>
      <c r="BU1" s="30" t="s">
        <v>2825</v>
      </c>
      <c r="BV1" s="30" t="s">
        <v>2826</v>
      </c>
      <c r="BW1" s="30" t="s">
        <v>2827</v>
      </c>
      <c r="BX1" s="30" t="s">
        <v>2828</v>
      </c>
      <c r="BY1" s="30" t="s">
        <v>2829</v>
      </c>
      <c r="BZ1" s="30" t="s">
        <v>2830</v>
      </c>
      <c r="CA1" s="30" t="s">
        <v>2831</v>
      </c>
      <c r="CB1" s="30" t="s">
        <v>2832</v>
      </c>
      <c r="CC1" s="30" t="s">
        <v>2833</v>
      </c>
      <c r="CD1" s="30" t="s">
        <v>2834</v>
      </c>
      <c r="CE1" s="30" t="s">
        <v>2835</v>
      </c>
      <c r="CF1" s="30" t="s">
        <v>2836</v>
      </c>
      <c r="CG1" s="30" t="s">
        <v>2837</v>
      </c>
      <c r="CH1" s="30" t="s">
        <v>2838</v>
      </c>
      <c r="CI1" s="30" t="s">
        <v>2839</v>
      </c>
      <c r="CJ1" s="30" t="s">
        <v>2840</v>
      </c>
      <c r="CK1" s="30" t="s">
        <v>2841</v>
      </c>
      <c r="CL1" s="30" t="s">
        <v>2842</v>
      </c>
      <c r="CM1" s="30" t="s">
        <v>2843</v>
      </c>
      <c r="CN1" s="30" t="s">
        <v>2844</v>
      </c>
      <c r="CO1" s="30" t="s">
        <v>2845</v>
      </c>
      <c r="CP1" s="30" t="s">
        <v>2846</v>
      </c>
      <c r="CQ1" s="30" t="s">
        <v>2847</v>
      </c>
      <c r="CR1" s="30" t="s">
        <v>2848</v>
      </c>
      <c r="CS1" s="30" t="s">
        <v>2849</v>
      </c>
      <c r="CT1" s="30" t="s">
        <v>2850</v>
      </c>
      <c r="CU1" s="30" t="s">
        <v>2851</v>
      </c>
      <c r="CV1" s="31" t="s">
        <v>2852</v>
      </c>
      <c r="CW1" s="31" t="s">
        <v>2853</v>
      </c>
    </row>
    <row r="2" spans="1:101" x14ac:dyDescent="0.25">
      <c r="A2" s="30" t="s">
        <v>37</v>
      </c>
      <c r="B2" s="30">
        <v>236.21</v>
      </c>
      <c r="C2" s="30">
        <v>220.64</v>
      </c>
      <c r="D2" s="30">
        <v>236.36</v>
      </c>
      <c r="E2" s="30">
        <v>240.78</v>
      </c>
      <c r="F2" s="30">
        <v>230.87</v>
      </c>
      <c r="G2" s="30">
        <v>289</v>
      </c>
      <c r="H2" s="30">
        <v>233.31</v>
      </c>
      <c r="I2" s="30">
        <v>184.94</v>
      </c>
      <c r="J2" s="30">
        <v>233.15</v>
      </c>
      <c r="K2" s="30">
        <v>221.56</v>
      </c>
      <c r="L2" s="30">
        <v>281.37</v>
      </c>
      <c r="M2" s="30">
        <v>217.13</v>
      </c>
      <c r="N2" s="30">
        <v>208.74</v>
      </c>
      <c r="O2" s="30">
        <v>210.11</v>
      </c>
      <c r="P2" s="30">
        <v>228.73</v>
      </c>
      <c r="Q2" s="30">
        <v>239.41</v>
      </c>
      <c r="R2" s="30">
        <v>231.78</v>
      </c>
      <c r="S2" s="30">
        <v>260.47000000000003</v>
      </c>
      <c r="T2" s="30">
        <v>242.31</v>
      </c>
      <c r="U2" s="30">
        <v>284.58</v>
      </c>
      <c r="V2" s="30">
        <v>238.04</v>
      </c>
      <c r="W2" s="30">
        <v>222.63</v>
      </c>
      <c r="X2" s="30">
        <v>241.7</v>
      </c>
      <c r="Y2" s="30">
        <v>232.39</v>
      </c>
      <c r="Z2" s="30">
        <v>203.86</v>
      </c>
      <c r="AA2" s="30">
        <v>284.27</v>
      </c>
      <c r="AB2" s="30">
        <v>244.45</v>
      </c>
      <c r="AC2" s="30">
        <v>201.42</v>
      </c>
      <c r="AD2" s="30">
        <v>236.82</v>
      </c>
      <c r="AE2" s="30">
        <v>234.68</v>
      </c>
      <c r="AF2" s="30">
        <v>232.7</v>
      </c>
      <c r="AG2" s="30">
        <v>227.51</v>
      </c>
      <c r="AH2" s="30">
        <v>244.6</v>
      </c>
      <c r="AI2" s="30">
        <v>290.22000000000003</v>
      </c>
      <c r="AJ2" s="30">
        <v>215</v>
      </c>
      <c r="AK2" s="30">
        <v>244.9</v>
      </c>
      <c r="AL2" s="30">
        <v>288.39</v>
      </c>
      <c r="AM2" s="30">
        <v>167.54</v>
      </c>
      <c r="AN2" s="30">
        <v>286.87</v>
      </c>
      <c r="AO2" s="30">
        <v>210.27</v>
      </c>
      <c r="AP2" s="30">
        <v>208.44</v>
      </c>
      <c r="AQ2" s="30">
        <v>247.96</v>
      </c>
      <c r="AR2" s="30">
        <v>245.21</v>
      </c>
      <c r="AS2" s="30">
        <v>219.27</v>
      </c>
      <c r="AT2" s="30">
        <v>222.47</v>
      </c>
      <c r="AU2" s="30">
        <v>189.67</v>
      </c>
      <c r="AV2" s="30">
        <v>290.99</v>
      </c>
      <c r="AW2" s="30">
        <v>157.93</v>
      </c>
      <c r="AX2" s="30">
        <v>240.17</v>
      </c>
      <c r="AY2" s="30">
        <v>372.16</v>
      </c>
      <c r="AZ2" s="30">
        <v>280.45999999999998</v>
      </c>
      <c r="BA2" s="30">
        <v>240.02</v>
      </c>
      <c r="BB2" s="30">
        <v>289.45999999999998</v>
      </c>
      <c r="BC2" s="30">
        <v>261.54000000000002</v>
      </c>
      <c r="BD2" s="30">
        <v>287.77999999999997</v>
      </c>
      <c r="BE2" s="30">
        <v>218.05</v>
      </c>
      <c r="BF2" s="30">
        <v>260.31</v>
      </c>
      <c r="BG2" s="30">
        <v>235.44</v>
      </c>
      <c r="BH2" s="30">
        <v>263.52</v>
      </c>
      <c r="BI2" s="30">
        <v>230.71</v>
      </c>
      <c r="BJ2" s="30">
        <v>239.72</v>
      </c>
      <c r="BK2" s="30">
        <v>233.61</v>
      </c>
      <c r="BL2" s="30">
        <v>220.34</v>
      </c>
      <c r="BM2" s="30">
        <v>239.11</v>
      </c>
      <c r="BN2" s="30">
        <v>209.35</v>
      </c>
      <c r="BO2" s="30">
        <v>217.74</v>
      </c>
      <c r="BP2" s="30">
        <v>283.51</v>
      </c>
      <c r="BQ2" s="30">
        <v>230.41</v>
      </c>
      <c r="BR2" s="30">
        <v>220.49</v>
      </c>
      <c r="BS2" s="30">
        <v>288.08999999999997</v>
      </c>
      <c r="BT2" s="30">
        <v>217.29</v>
      </c>
      <c r="BU2" s="30">
        <v>240.63</v>
      </c>
      <c r="BV2" s="30">
        <v>220.79</v>
      </c>
      <c r="BW2" s="30">
        <v>285.49</v>
      </c>
      <c r="BX2" s="30">
        <v>211.79</v>
      </c>
      <c r="BY2" s="30">
        <v>214.84</v>
      </c>
      <c r="BZ2" s="30">
        <v>294.19</v>
      </c>
      <c r="CA2" s="30">
        <v>280.91000000000003</v>
      </c>
      <c r="CB2" s="30">
        <v>222.32</v>
      </c>
      <c r="CC2" s="30">
        <v>295.56</v>
      </c>
      <c r="CD2" s="30">
        <v>237.27</v>
      </c>
      <c r="CE2" s="30">
        <v>242</v>
      </c>
      <c r="CF2" s="30">
        <v>206.6</v>
      </c>
      <c r="CG2" s="30">
        <v>368.19</v>
      </c>
      <c r="CH2" s="30">
        <v>222.93</v>
      </c>
      <c r="CI2" s="30">
        <v>227.36</v>
      </c>
      <c r="CJ2" s="30">
        <v>249.48</v>
      </c>
      <c r="CK2" s="30">
        <v>269.01</v>
      </c>
      <c r="CL2" s="30">
        <v>215.91</v>
      </c>
      <c r="CM2" s="30">
        <v>288.54000000000002</v>
      </c>
      <c r="CN2" s="30">
        <v>175.17</v>
      </c>
      <c r="CO2" s="30">
        <v>273.27999999999997</v>
      </c>
      <c r="CP2" s="30">
        <v>168.76</v>
      </c>
      <c r="CQ2" s="30">
        <v>259.39999999999998</v>
      </c>
      <c r="CR2" s="30">
        <v>928.34</v>
      </c>
      <c r="CS2" s="30">
        <v>245.51</v>
      </c>
      <c r="CT2" s="30">
        <v>270.23</v>
      </c>
      <c r="CU2" s="30">
        <v>310.97000000000003</v>
      </c>
      <c r="CV2" s="31">
        <v>256.5</v>
      </c>
      <c r="CW2" s="31">
        <v>273.74</v>
      </c>
    </row>
    <row r="3" spans="1:101" x14ac:dyDescent="0.25">
      <c r="A3" s="30" t="s">
        <v>2653</v>
      </c>
      <c r="B3" s="30">
        <v>233.61</v>
      </c>
      <c r="C3" s="30">
        <v>235.6</v>
      </c>
      <c r="D3" s="30">
        <v>236.51</v>
      </c>
      <c r="E3" s="30">
        <v>290.52999999999997</v>
      </c>
      <c r="F3" s="30">
        <v>235.44</v>
      </c>
      <c r="G3" s="30">
        <v>289.61</v>
      </c>
      <c r="H3" s="30">
        <v>243.68</v>
      </c>
      <c r="I3" s="30">
        <v>282.89999999999998</v>
      </c>
      <c r="J3" s="30">
        <v>284.58</v>
      </c>
      <c r="K3" s="30">
        <v>227.2</v>
      </c>
      <c r="L3" s="30">
        <v>267.64</v>
      </c>
      <c r="M3" s="30">
        <v>260.31</v>
      </c>
      <c r="N3" s="30">
        <v>268.70999999999998</v>
      </c>
      <c r="O3" s="30">
        <v>240.17</v>
      </c>
      <c r="P3" s="30">
        <v>266.27</v>
      </c>
      <c r="Q3" s="30">
        <v>287.32</v>
      </c>
      <c r="R3" s="30">
        <v>217.59</v>
      </c>
      <c r="S3" s="30">
        <v>288.7</v>
      </c>
      <c r="T3" s="30">
        <v>230.41</v>
      </c>
      <c r="U3" s="30">
        <v>242.92</v>
      </c>
      <c r="V3" s="30">
        <v>236.36</v>
      </c>
      <c r="W3" s="30">
        <v>212.71</v>
      </c>
      <c r="X3" s="30">
        <v>239.11</v>
      </c>
      <c r="Y3" s="30">
        <v>281.37</v>
      </c>
      <c r="Z3" s="30">
        <v>196.69</v>
      </c>
      <c r="AA3" s="30">
        <v>238.04</v>
      </c>
      <c r="AB3" s="30">
        <v>190.12</v>
      </c>
      <c r="AC3" s="30">
        <v>262.14999999999998</v>
      </c>
      <c r="AD3" s="30">
        <v>236.66</v>
      </c>
      <c r="AE3" s="30">
        <v>221.25</v>
      </c>
      <c r="AF3" s="30">
        <v>146.18</v>
      </c>
      <c r="AG3" s="30">
        <v>266.11</v>
      </c>
      <c r="AH3" s="30">
        <v>204.77</v>
      </c>
      <c r="AI3" s="30">
        <v>200.65</v>
      </c>
      <c r="AJ3" s="30">
        <v>228.58</v>
      </c>
      <c r="AK3" s="30">
        <v>175.32</v>
      </c>
      <c r="AL3" s="30">
        <v>267.49</v>
      </c>
      <c r="AM3" s="30">
        <v>219.88</v>
      </c>
      <c r="AN3" s="30">
        <v>216.22</v>
      </c>
      <c r="AO3" s="30">
        <v>290.99</v>
      </c>
      <c r="AP3" s="30">
        <v>194.7</v>
      </c>
      <c r="AQ3" s="30">
        <v>234.83</v>
      </c>
      <c r="AR3" s="30">
        <v>287.17</v>
      </c>
      <c r="AS3" s="30">
        <v>234.53</v>
      </c>
      <c r="AT3" s="30">
        <v>248.41</v>
      </c>
      <c r="AU3" s="30">
        <v>296.94</v>
      </c>
      <c r="AV3" s="30">
        <v>284.73</v>
      </c>
      <c r="AW3" s="30">
        <v>288.85000000000002</v>
      </c>
      <c r="AX3" s="30">
        <v>281.07</v>
      </c>
      <c r="AY3" s="30">
        <v>285.02999999999997</v>
      </c>
      <c r="AZ3" s="30">
        <v>271.3</v>
      </c>
      <c r="BA3" s="30">
        <v>291.60000000000002</v>
      </c>
      <c r="BB3" s="30">
        <v>269.77999999999997</v>
      </c>
      <c r="BC3" s="30">
        <v>234.68</v>
      </c>
      <c r="BD3" s="30">
        <v>210.42</v>
      </c>
      <c r="BE3" s="30">
        <v>264.74</v>
      </c>
      <c r="BF3" s="30">
        <v>191.35</v>
      </c>
      <c r="BG3" s="30">
        <v>310.67</v>
      </c>
      <c r="BH3" s="30">
        <v>243.38</v>
      </c>
      <c r="BI3" s="30">
        <v>296.02</v>
      </c>
      <c r="BJ3" s="30">
        <v>209.66</v>
      </c>
      <c r="BK3" s="30">
        <v>166.93</v>
      </c>
      <c r="BL3" s="30">
        <v>217.13</v>
      </c>
      <c r="BM3" s="30">
        <v>213.01</v>
      </c>
      <c r="BN3" s="30">
        <v>283.2</v>
      </c>
      <c r="BO3" s="30">
        <v>285.49</v>
      </c>
      <c r="BP3" s="30">
        <v>215.15</v>
      </c>
      <c r="BQ3" s="30">
        <v>172.42</v>
      </c>
      <c r="BR3" s="30">
        <v>235.9</v>
      </c>
      <c r="BS3" s="30">
        <v>931.85</v>
      </c>
      <c r="BT3" s="30">
        <v>238.19</v>
      </c>
      <c r="BU3" s="30">
        <v>215.3</v>
      </c>
      <c r="BV3" s="30">
        <v>243.53</v>
      </c>
      <c r="BW3" s="30">
        <v>191.96</v>
      </c>
      <c r="BX3" s="30">
        <v>297.7</v>
      </c>
      <c r="BY3" s="30">
        <v>245.67</v>
      </c>
      <c r="BZ3" s="30">
        <v>216.67</v>
      </c>
      <c r="CA3" s="30">
        <v>184.63</v>
      </c>
      <c r="CB3" s="30">
        <v>271</v>
      </c>
      <c r="CC3" s="30">
        <v>227.36</v>
      </c>
      <c r="CD3" s="30">
        <v>229.34</v>
      </c>
      <c r="CE3" s="30">
        <v>247.19</v>
      </c>
      <c r="CF3" s="30">
        <v>215.61</v>
      </c>
      <c r="CG3" s="30">
        <v>245.21</v>
      </c>
      <c r="CH3" s="30">
        <v>244.75</v>
      </c>
      <c r="CI3" s="30">
        <v>207.06</v>
      </c>
      <c r="CJ3" s="30">
        <v>211.49</v>
      </c>
      <c r="CK3" s="30">
        <v>210.72</v>
      </c>
      <c r="CL3" s="30">
        <v>258.48</v>
      </c>
      <c r="CM3" s="30">
        <v>235.75</v>
      </c>
      <c r="CN3" s="30">
        <v>208.13</v>
      </c>
      <c r="CO3" s="30">
        <v>180.21</v>
      </c>
      <c r="CP3" s="30">
        <v>229.95</v>
      </c>
      <c r="CQ3" s="30">
        <v>931.24</v>
      </c>
      <c r="CR3" s="30">
        <v>213.78</v>
      </c>
      <c r="CS3" s="30">
        <v>249.02</v>
      </c>
      <c r="CT3" s="30">
        <v>281.52</v>
      </c>
      <c r="CU3" s="30">
        <v>194.55</v>
      </c>
      <c r="CV3" s="31">
        <v>241.55</v>
      </c>
      <c r="CW3" s="31">
        <v>283.51</v>
      </c>
    </row>
    <row r="4" spans="1:101" x14ac:dyDescent="0.25">
      <c r="A4" s="30" t="s">
        <v>2654</v>
      </c>
      <c r="B4" s="30">
        <v>227.05</v>
      </c>
      <c r="C4" s="30">
        <v>284.27</v>
      </c>
      <c r="D4" s="30">
        <v>240.48</v>
      </c>
      <c r="E4" s="30">
        <v>293.43</v>
      </c>
      <c r="F4" s="30">
        <v>238.34</v>
      </c>
      <c r="G4" s="30">
        <v>284.88</v>
      </c>
      <c r="H4" s="30">
        <v>284.12</v>
      </c>
      <c r="I4" s="30">
        <v>283.97000000000003</v>
      </c>
      <c r="J4" s="30">
        <v>236.82</v>
      </c>
      <c r="K4" s="30">
        <v>289.76</v>
      </c>
      <c r="L4" s="30">
        <v>234.99</v>
      </c>
      <c r="M4" s="30">
        <v>211.03</v>
      </c>
      <c r="N4" s="30">
        <v>212.1</v>
      </c>
      <c r="O4" s="30">
        <v>211.94</v>
      </c>
      <c r="P4" s="30">
        <v>247.34</v>
      </c>
      <c r="Q4" s="30">
        <v>286.10000000000002</v>
      </c>
      <c r="R4" s="30">
        <v>266.11</v>
      </c>
      <c r="S4" s="30">
        <v>241.39</v>
      </c>
      <c r="T4" s="30">
        <v>216.83</v>
      </c>
      <c r="U4" s="30">
        <v>244.9</v>
      </c>
      <c r="V4" s="30">
        <v>214.23</v>
      </c>
      <c r="W4" s="30">
        <v>236.97</v>
      </c>
      <c r="X4" s="30">
        <v>280.3</v>
      </c>
      <c r="Y4" s="30">
        <v>188.45</v>
      </c>
      <c r="Z4" s="30">
        <v>310.36</v>
      </c>
      <c r="AA4" s="30">
        <v>230.87</v>
      </c>
      <c r="AB4" s="30">
        <v>229.49</v>
      </c>
      <c r="AC4" s="30">
        <v>247.8</v>
      </c>
      <c r="AD4" s="30">
        <v>219.88</v>
      </c>
      <c r="AE4" s="30">
        <v>264.27999999999997</v>
      </c>
      <c r="AF4" s="30">
        <v>204.16</v>
      </c>
      <c r="AG4" s="30">
        <v>232.85</v>
      </c>
      <c r="AH4" s="30">
        <v>222.17</v>
      </c>
      <c r="AI4" s="30">
        <v>229.64</v>
      </c>
      <c r="AJ4" s="30">
        <v>368.04</v>
      </c>
      <c r="AK4" s="30">
        <v>288.39</v>
      </c>
      <c r="AL4" s="30">
        <v>189.67</v>
      </c>
      <c r="AM4" s="30">
        <v>240.33</v>
      </c>
      <c r="AN4" s="30">
        <v>242.16</v>
      </c>
      <c r="AO4" s="30">
        <v>294.04000000000002</v>
      </c>
      <c r="AP4" s="30">
        <v>287.17</v>
      </c>
      <c r="AQ4" s="30">
        <v>371.25</v>
      </c>
      <c r="AR4" s="30">
        <v>268.10000000000002</v>
      </c>
      <c r="AS4" s="30">
        <v>237.88</v>
      </c>
      <c r="AT4" s="30">
        <v>195.62</v>
      </c>
      <c r="AU4" s="30">
        <v>220.34</v>
      </c>
      <c r="AV4" s="30">
        <v>183.56</v>
      </c>
      <c r="AW4" s="30">
        <v>233.92</v>
      </c>
      <c r="AX4" s="30">
        <v>289.45999999999998</v>
      </c>
      <c r="AY4" s="30">
        <v>210.27</v>
      </c>
      <c r="AZ4" s="30">
        <v>243.07</v>
      </c>
      <c r="BA4" s="30">
        <v>283.66000000000003</v>
      </c>
      <c r="BB4" s="30">
        <v>283.81</v>
      </c>
      <c r="BC4" s="30">
        <v>200.96</v>
      </c>
      <c r="BD4" s="30">
        <v>295.41000000000003</v>
      </c>
      <c r="BE4" s="30">
        <v>234.22</v>
      </c>
      <c r="BF4" s="30">
        <v>222.32</v>
      </c>
      <c r="BG4" s="30">
        <v>292.36</v>
      </c>
      <c r="BH4" s="30">
        <v>281.07</v>
      </c>
      <c r="BI4" s="30">
        <v>246.89</v>
      </c>
      <c r="BJ4" s="30">
        <v>369.11</v>
      </c>
      <c r="BK4" s="30">
        <v>214.69</v>
      </c>
      <c r="BL4" s="30">
        <v>244.45</v>
      </c>
      <c r="BM4" s="30">
        <v>266.72000000000003</v>
      </c>
      <c r="BN4" s="30">
        <v>211.64</v>
      </c>
      <c r="BO4" s="30">
        <v>295.72000000000003</v>
      </c>
      <c r="BP4" s="30">
        <v>295.56</v>
      </c>
      <c r="BQ4" s="30">
        <v>215.76</v>
      </c>
      <c r="BR4" s="30">
        <v>285.95</v>
      </c>
      <c r="BS4" s="30">
        <v>190.28</v>
      </c>
      <c r="BT4" s="30">
        <v>206.91</v>
      </c>
      <c r="BU4" s="30">
        <v>216.37</v>
      </c>
      <c r="BV4" s="30">
        <v>252.38</v>
      </c>
      <c r="BW4" s="30">
        <v>219.73</v>
      </c>
      <c r="BX4" s="30">
        <v>213.47</v>
      </c>
      <c r="BY4" s="30">
        <v>304.11</v>
      </c>
      <c r="BZ4" s="30">
        <v>260.93</v>
      </c>
      <c r="CA4" s="30">
        <v>228.42</v>
      </c>
      <c r="CB4" s="30">
        <v>290.52999999999997</v>
      </c>
      <c r="CC4" s="30">
        <v>223.08</v>
      </c>
      <c r="CD4" s="30">
        <v>207.67</v>
      </c>
      <c r="CE4" s="30">
        <v>221.71</v>
      </c>
      <c r="CF4" s="30">
        <v>228.73</v>
      </c>
      <c r="CG4" s="30">
        <v>232.24</v>
      </c>
      <c r="CH4" s="30">
        <v>283.51</v>
      </c>
      <c r="CI4" s="30">
        <v>207.06</v>
      </c>
      <c r="CJ4" s="30">
        <v>266.88</v>
      </c>
      <c r="CK4" s="30">
        <v>291.60000000000002</v>
      </c>
      <c r="CL4" s="30">
        <v>267.79000000000002</v>
      </c>
      <c r="CM4" s="30">
        <v>246.73</v>
      </c>
      <c r="CN4" s="30">
        <v>370.03</v>
      </c>
      <c r="CO4" s="30">
        <v>262.14999999999998</v>
      </c>
      <c r="CP4" s="30">
        <v>288.85000000000002</v>
      </c>
      <c r="CQ4" s="30">
        <v>1440</v>
      </c>
      <c r="CR4" s="30">
        <v>242.61</v>
      </c>
      <c r="CS4" s="30">
        <v>234.53</v>
      </c>
      <c r="CT4" s="30">
        <v>313.11</v>
      </c>
      <c r="CU4" s="30">
        <v>234.83</v>
      </c>
      <c r="CV4" s="31">
        <v>216.98</v>
      </c>
      <c r="CW4" s="31">
        <v>154.72</v>
      </c>
    </row>
    <row r="5" spans="1:101" x14ac:dyDescent="0.25">
      <c r="A5" s="30" t="s">
        <v>2655</v>
      </c>
      <c r="B5" s="30">
        <v>215.91</v>
      </c>
      <c r="C5" s="30">
        <v>238.49</v>
      </c>
      <c r="D5" s="30">
        <v>289.76</v>
      </c>
      <c r="E5" s="30">
        <v>224</v>
      </c>
      <c r="F5" s="30">
        <v>238.95</v>
      </c>
      <c r="G5" s="30">
        <v>208.13</v>
      </c>
      <c r="H5" s="30">
        <v>243.53</v>
      </c>
      <c r="I5" s="30">
        <v>221.25</v>
      </c>
      <c r="J5" s="30">
        <v>223.39</v>
      </c>
      <c r="K5" s="30">
        <v>191.96</v>
      </c>
      <c r="L5" s="30">
        <v>290.07</v>
      </c>
      <c r="M5" s="30">
        <v>240.94</v>
      </c>
      <c r="N5" s="30">
        <v>283.2</v>
      </c>
      <c r="O5" s="30">
        <v>242.46</v>
      </c>
      <c r="P5" s="30">
        <v>263.37</v>
      </c>
      <c r="Q5" s="30">
        <v>285.95</v>
      </c>
      <c r="R5" s="30">
        <v>186</v>
      </c>
      <c r="S5" s="30">
        <v>284.42</v>
      </c>
      <c r="T5" s="30">
        <v>185.55</v>
      </c>
      <c r="U5" s="30">
        <v>237.43</v>
      </c>
      <c r="V5" s="30">
        <v>218.05</v>
      </c>
      <c r="W5" s="30">
        <v>212.25</v>
      </c>
      <c r="X5" s="30">
        <v>282.14</v>
      </c>
      <c r="Y5" s="30">
        <v>285.49</v>
      </c>
      <c r="Z5" s="30">
        <v>287.02</v>
      </c>
      <c r="AA5" s="30">
        <v>209.66</v>
      </c>
      <c r="AB5" s="30">
        <v>272.37</v>
      </c>
      <c r="AC5" s="30">
        <v>154.57</v>
      </c>
      <c r="AD5" s="30">
        <v>281.98</v>
      </c>
      <c r="AE5" s="30">
        <v>181.73</v>
      </c>
      <c r="AF5" s="30">
        <v>290.99</v>
      </c>
      <c r="AG5" s="30">
        <v>208.89</v>
      </c>
      <c r="AH5" s="30">
        <v>218.66</v>
      </c>
      <c r="AI5" s="30">
        <v>285.19</v>
      </c>
      <c r="AJ5" s="30">
        <v>170.59</v>
      </c>
      <c r="AK5" s="30">
        <v>366.82</v>
      </c>
      <c r="AL5" s="30">
        <v>248.72</v>
      </c>
      <c r="AM5" s="30">
        <v>229.8</v>
      </c>
      <c r="AN5" s="30">
        <v>229.64</v>
      </c>
      <c r="AO5" s="30">
        <v>281.22000000000003</v>
      </c>
      <c r="AP5" s="30">
        <v>198.82</v>
      </c>
      <c r="AQ5" s="30">
        <v>236.51</v>
      </c>
      <c r="AR5" s="30">
        <v>213.47</v>
      </c>
      <c r="AS5" s="30">
        <v>241.85</v>
      </c>
      <c r="AT5" s="30">
        <v>190.12</v>
      </c>
      <c r="AU5" s="30">
        <v>268.86</v>
      </c>
      <c r="AV5" s="30">
        <v>211.33</v>
      </c>
      <c r="AW5" s="30">
        <v>213.62</v>
      </c>
      <c r="AX5" s="30">
        <v>221.41</v>
      </c>
      <c r="AY5" s="30">
        <v>169.83</v>
      </c>
      <c r="AZ5" s="30">
        <v>234.99</v>
      </c>
      <c r="BA5" s="30">
        <v>194.7</v>
      </c>
      <c r="BB5" s="30">
        <v>277.70999999999998</v>
      </c>
      <c r="BC5" s="30">
        <v>289.14999999999998</v>
      </c>
      <c r="BD5" s="30">
        <v>211.49</v>
      </c>
      <c r="BE5" s="30">
        <v>198.97</v>
      </c>
      <c r="BF5" s="30">
        <v>231.32</v>
      </c>
      <c r="BG5" s="30">
        <v>222.78</v>
      </c>
      <c r="BH5" s="30">
        <v>195.62</v>
      </c>
      <c r="BI5" s="30">
        <v>267.79000000000002</v>
      </c>
      <c r="BJ5" s="30">
        <v>172.12</v>
      </c>
      <c r="BK5" s="30">
        <v>178.22</v>
      </c>
      <c r="BL5" s="30">
        <v>222.02</v>
      </c>
      <c r="BM5" s="30">
        <v>244.45</v>
      </c>
      <c r="BN5" s="30">
        <v>369.11</v>
      </c>
      <c r="BO5" s="30">
        <v>169.22</v>
      </c>
      <c r="BP5" s="30">
        <v>210.57</v>
      </c>
      <c r="BQ5" s="30">
        <v>248.57</v>
      </c>
      <c r="BR5" s="30">
        <v>239.56</v>
      </c>
      <c r="BS5" s="30">
        <v>291.89999999999998</v>
      </c>
      <c r="BT5" s="30">
        <v>281.07</v>
      </c>
      <c r="BU5" s="30">
        <v>372.31</v>
      </c>
      <c r="BV5" s="30">
        <v>272.98</v>
      </c>
      <c r="BW5" s="30">
        <v>292.05</v>
      </c>
      <c r="BX5" s="30">
        <v>290.68</v>
      </c>
      <c r="BY5" s="30">
        <v>289.61</v>
      </c>
      <c r="BZ5" s="30">
        <v>189.97</v>
      </c>
      <c r="CA5" s="30">
        <v>187.84</v>
      </c>
      <c r="CB5" s="30">
        <v>222.63</v>
      </c>
      <c r="CC5" s="30">
        <v>222.32</v>
      </c>
      <c r="CD5" s="30">
        <v>241.7</v>
      </c>
      <c r="CE5" s="30">
        <v>216.22</v>
      </c>
      <c r="CF5" s="30">
        <v>250.4</v>
      </c>
      <c r="CG5" s="30">
        <v>275.73</v>
      </c>
      <c r="CH5" s="30">
        <v>225.83</v>
      </c>
      <c r="CI5" s="30">
        <v>256.95999999999998</v>
      </c>
      <c r="CJ5" s="30">
        <v>372.01</v>
      </c>
      <c r="CK5" s="30">
        <v>245.82</v>
      </c>
      <c r="CL5" s="30">
        <v>236.36</v>
      </c>
      <c r="CM5" s="30">
        <v>209.05</v>
      </c>
      <c r="CN5" s="30">
        <v>376.28</v>
      </c>
      <c r="CO5" s="30">
        <v>285.8</v>
      </c>
      <c r="CP5" s="30">
        <v>300.89999999999998</v>
      </c>
      <c r="CQ5" s="30">
        <v>934.45</v>
      </c>
      <c r="CR5" s="30">
        <v>139.31</v>
      </c>
      <c r="CS5" s="30">
        <v>247.5</v>
      </c>
      <c r="CT5" s="30">
        <v>208.44</v>
      </c>
      <c r="CU5" s="30">
        <v>208.74</v>
      </c>
      <c r="CV5" s="31">
        <v>180.05</v>
      </c>
      <c r="CW5" s="31">
        <v>214.84</v>
      </c>
    </row>
    <row r="6" spans="1:101" x14ac:dyDescent="0.25">
      <c r="A6" s="30" t="s">
        <v>2656</v>
      </c>
      <c r="B6" s="30">
        <v>234.99</v>
      </c>
      <c r="C6" s="30">
        <v>191.5</v>
      </c>
      <c r="D6" s="30">
        <v>285.95</v>
      </c>
      <c r="E6" s="30">
        <v>285.49</v>
      </c>
      <c r="F6" s="30">
        <v>215.15</v>
      </c>
      <c r="G6" s="30">
        <v>245.06</v>
      </c>
      <c r="H6" s="30">
        <v>230.56</v>
      </c>
      <c r="I6" s="30">
        <v>373.38</v>
      </c>
      <c r="J6" s="30">
        <v>286.41000000000003</v>
      </c>
      <c r="K6" s="30">
        <v>233.15</v>
      </c>
      <c r="L6" s="30">
        <v>230.41</v>
      </c>
      <c r="M6" s="30">
        <v>214.69</v>
      </c>
      <c r="N6" s="30">
        <v>233.76</v>
      </c>
      <c r="O6" s="30">
        <v>282.44</v>
      </c>
      <c r="P6" s="30">
        <v>283.05</v>
      </c>
      <c r="Q6" s="30">
        <v>284.88</v>
      </c>
      <c r="R6" s="30">
        <v>245.67</v>
      </c>
      <c r="S6" s="30">
        <v>266.88</v>
      </c>
      <c r="T6" s="30">
        <v>242</v>
      </c>
      <c r="U6" s="30">
        <v>223.85</v>
      </c>
      <c r="V6" s="30">
        <v>236.97</v>
      </c>
      <c r="W6" s="30">
        <v>281.52</v>
      </c>
      <c r="X6" s="30">
        <v>243.68</v>
      </c>
      <c r="Y6" s="30">
        <v>239.41</v>
      </c>
      <c r="Z6" s="30">
        <v>209.35</v>
      </c>
      <c r="AA6" s="30">
        <v>227.36</v>
      </c>
      <c r="AB6" s="30">
        <v>219.57</v>
      </c>
      <c r="AC6" s="30">
        <v>281.37</v>
      </c>
      <c r="AD6" s="30">
        <v>268.25</v>
      </c>
      <c r="AE6" s="30">
        <v>234.53</v>
      </c>
      <c r="AF6" s="30">
        <v>215.76</v>
      </c>
      <c r="AG6" s="30">
        <v>284.12</v>
      </c>
      <c r="AH6" s="30">
        <v>239.56</v>
      </c>
      <c r="AI6" s="30">
        <v>291.44</v>
      </c>
      <c r="AJ6" s="30">
        <v>210.42</v>
      </c>
      <c r="AK6" s="30">
        <v>285.19</v>
      </c>
      <c r="AL6" s="30">
        <v>215.3</v>
      </c>
      <c r="AM6" s="30">
        <v>240.94</v>
      </c>
      <c r="AN6" s="30">
        <v>224.91</v>
      </c>
      <c r="AO6" s="30">
        <v>302.89</v>
      </c>
      <c r="AP6" s="30">
        <v>246.73</v>
      </c>
      <c r="AQ6" s="30">
        <v>203.09</v>
      </c>
      <c r="AR6" s="30">
        <v>214.39</v>
      </c>
      <c r="AS6" s="30">
        <v>220.64</v>
      </c>
      <c r="AT6" s="30">
        <v>210.72</v>
      </c>
      <c r="AU6" s="30">
        <v>187.07</v>
      </c>
      <c r="AV6" s="30">
        <v>232.85</v>
      </c>
      <c r="AW6" s="30">
        <v>209.2</v>
      </c>
      <c r="AX6" s="30">
        <v>249.18</v>
      </c>
      <c r="AY6" s="30">
        <v>190.28</v>
      </c>
      <c r="AZ6" s="30">
        <v>262.76</v>
      </c>
      <c r="BA6" s="30">
        <v>270.39</v>
      </c>
      <c r="BB6" s="30">
        <v>203.55</v>
      </c>
      <c r="BC6" s="30">
        <v>280</v>
      </c>
      <c r="BD6" s="30">
        <v>295.87</v>
      </c>
      <c r="BE6" s="30">
        <v>178.99</v>
      </c>
      <c r="BF6" s="30">
        <v>232.54</v>
      </c>
      <c r="BG6" s="30">
        <v>231.48</v>
      </c>
      <c r="BH6" s="30">
        <v>233.46</v>
      </c>
      <c r="BI6" s="30">
        <v>161.13</v>
      </c>
      <c r="BJ6" s="30">
        <v>285.33999999999997</v>
      </c>
      <c r="BK6" s="30">
        <v>189.51</v>
      </c>
      <c r="BL6" s="30">
        <v>216.22</v>
      </c>
      <c r="BM6" s="30">
        <v>188.45</v>
      </c>
      <c r="BN6" s="30">
        <v>370.79</v>
      </c>
      <c r="BO6" s="30">
        <v>238.34</v>
      </c>
      <c r="BP6" s="30">
        <v>237.58</v>
      </c>
      <c r="BQ6" s="30">
        <v>204.32</v>
      </c>
      <c r="BR6" s="30">
        <v>262.45</v>
      </c>
      <c r="BS6" s="30">
        <v>224</v>
      </c>
      <c r="BT6" s="30">
        <v>183.11</v>
      </c>
      <c r="BU6" s="30">
        <v>289.76</v>
      </c>
      <c r="BV6" s="30">
        <v>227.2</v>
      </c>
      <c r="BW6" s="30">
        <v>236.51</v>
      </c>
      <c r="BX6" s="30">
        <v>232.7</v>
      </c>
      <c r="BY6" s="30">
        <v>266.57</v>
      </c>
      <c r="BZ6" s="30">
        <v>242.92</v>
      </c>
      <c r="CA6" s="30">
        <v>243.07</v>
      </c>
      <c r="CB6" s="30">
        <v>243.53</v>
      </c>
      <c r="CC6" s="30">
        <v>212.71</v>
      </c>
      <c r="CD6" s="30">
        <v>192.26</v>
      </c>
      <c r="CE6" s="30">
        <v>226.59</v>
      </c>
      <c r="CF6" s="30">
        <v>196.84</v>
      </c>
      <c r="CG6" s="30">
        <v>210.57</v>
      </c>
      <c r="CH6" s="30">
        <v>223.08</v>
      </c>
      <c r="CI6" s="30">
        <v>241.7</v>
      </c>
      <c r="CJ6" s="30">
        <v>290.22000000000003</v>
      </c>
      <c r="CK6" s="30">
        <v>290.99</v>
      </c>
      <c r="CL6" s="30">
        <v>218.05</v>
      </c>
      <c r="CM6" s="30">
        <v>290.07</v>
      </c>
      <c r="CN6" s="30">
        <v>254.67</v>
      </c>
      <c r="CO6" s="30">
        <v>301.97000000000003</v>
      </c>
      <c r="CP6" s="30">
        <v>198.67</v>
      </c>
      <c r="CQ6" s="30">
        <v>289.45999999999998</v>
      </c>
      <c r="CR6" s="30">
        <v>244.75</v>
      </c>
      <c r="CS6" s="30">
        <v>274.2</v>
      </c>
      <c r="CT6" s="30">
        <v>222.63</v>
      </c>
      <c r="CU6" s="30">
        <v>367.28</v>
      </c>
      <c r="CV6" s="31">
        <v>219.73</v>
      </c>
      <c r="CW6" s="31">
        <v>234.22</v>
      </c>
    </row>
    <row r="7" spans="1:101" x14ac:dyDescent="0.25">
      <c r="A7" s="30" t="s">
        <v>38</v>
      </c>
      <c r="B7" s="30">
        <v>233.15</v>
      </c>
      <c r="C7" s="30">
        <v>234.83</v>
      </c>
      <c r="D7" s="30">
        <v>285.8</v>
      </c>
      <c r="E7" s="30">
        <v>246.58</v>
      </c>
      <c r="F7" s="30">
        <v>229.49</v>
      </c>
      <c r="G7" s="30">
        <v>235.29</v>
      </c>
      <c r="H7" s="30">
        <v>264.43</v>
      </c>
      <c r="I7" s="30">
        <v>239.41</v>
      </c>
      <c r="J7" s="30">
        <v>191.04</v>
      </c>
      <c r="K7" s="30">
        <v>224.46</v>
      </c>
      <c r="L7" s="30">
        <v>216.37</v>
      </c>
      <c r="M7" s="30">
        <v>214.84</v>
      </c>
      <c r="N7" s="30">
        <v>211.03</v>
      </c>
      <c r="O7" s="30">
        <v>292.51</v>
      </c>
      <c r="P7" s="30">
        <v>227.81</v>
      </c>
      <c r="Q7" s="30">
        <v>200.81</v>
      </c>
      <c r="R7" s="30">
        <v>287.32</v>
      </c>
      <c r="S7" s="30">
        <v>289.76</v>
      </c>
      <c r="T7" s="30">
        <v>189.51</v>
      </c>
      <c r="U7" s="30">
        <v>217.29</v>
      </c>
      <c r="V7" s="30">
        <v>287.77999999999997</v>
      </c>
      <c r="W7" s="30">
        <v>210.42</v>
      </c>
      <c r="X7" s="30">
        <v>236.66</v>
      </c>
      <c r="Y7" s="30">
        <v>292.82</v>
      </c>
      <c r="Z7" s="30">
        <v>266.42</v>
      </c>
      <c r="AA7" s="30">
        <v>233.31</v>
      </c>
      <c r="AB7" s="30">
        <v>190.28</v>
      </c>
      <c r="AC7" s="30">
        <v>281.68</v>
      </c>
      <c r="AD7" s="30">
        <v>237.73</v>
      </c>
      <c r="AE7" s="30">
        <v>215.91</v>
      </c>
      <c r="AF7" s="30">
        <v>231.17</v>
      </c>
      <c r="AG7" s="30">
        <v>214.54</v>
      </c>
      <c r="AH7" s="30">
        <v>243.84</v>
      </c>
      <c r="AI7" s="30">
        <v>241.7</v>
      </c>
      <c r="AJ7" s="30">
        <v>223.85</v>
      </c>
      <c r="AK7" s="30">
        <v>238.34</v>
      </c>
      <c r="AL7" s="30">
        <v>268.55</v>
      </c>
      <c r="AM7" s="30">
        <v>293.43</v>
      </c>
      <c r="AN7" s="30">
        <v>368.35</v>
      </c>
      <c r="AO7" s="30">
        <v>267.33</v>
      </c>
      <c r="AP7" s="30">
        <v>371.86</v>
      </c>
      <c r="AQ7" s="30">
        <v>242</v>
      </c>
      <c r="AR7" s="30">
        <v>282.14</v>
      </c>
      <c r="AS7" s="30">
        <v>236.82</v>
      </c>
      <c r="AT7" s="30">
        <v>288.39</v>
      </c>
      <c r="AU7" s="30">
        <v>285.02999999999997</v>
      </c>
      <c r="AV7" s="30">
        <v>203.55</v>
      </c>
      <c r="AW7" s="30">
        <v>218.05</v>
      </c>
      <c r="AX7" s="30">
        <v>244.9</v>
      </c>
      <c r="AY7" s="30">
        <v>268.10000000000002</v>
      </c>
      <c r="AZ7" s="30">
        <v>218.51</v>
      </c>
      <c r="BA7" s="30">
        <v>261.38</v>
      </c>
      <c r="BB7" s="30">
        <v>281.98</v>
      </c>
      <c r="BC7" s="30">
        <v>213.17</v>
      </c>
      <c r="BD7" s="30">
        <v>282.29000000000002</v>
      </c>
      <c r="BE7" s="30">
        <v>367.58</v>
      </c>
      <c r="BF7" s="30">
        <v>293.27</v>
      </c>
      <c r="BG7" s="30">
        <v>303.95999999999998</v>
      </c>
      <c r="BH7" s="30">
        <v>261.08</v>
      </c>
      <c r="BI7" s="30">
        <v>190.89</v>
      </c>
      <c r="BJ7" s="30">
        <v>219.57</v>
      </c>
      <c r="BK7" s="30">
        <v>192.11</v>
      </c>
      <c r="BL7" s="30">
        <v>198.97</v>
      </c>
      <c r="BM7" s="30">
        <v>307.16000000000003</v>
      </c>
      <c r="BN7" s="30">
        <v>263.37</v>
      </c>
      <c r="BO7" s="30">
        <v>205.99</v>
      </c>
      <c r="BP7" s="30">
        <v>342.1</v>
      </c>
      <c r="BQ7" s="30">
        <v>256.64999999999998</v>
      </c>
      <c r="BR7" s="30">
        <v>212.4</v>
      </c>
      <c r="BS7" s="30">
        <v>204.77</v>
      </c>
      <c r="BT7" s="30">
        <v>248.87</v>
      </c>
      <c r="BU7" s="30">
        <v>206.91</v>
      </c>
      <c r="BV7" s="30">
        <v>266.11</v>
      </c>
      <c r="BW7" s="30">
        <v>220.03</v>
      </c>
      <c r="BX7" s="30">
        <v>234.53</v>
      </c>
      <c r="BY7" s="30">
        <v>262.3</v>
      </c>
      <c r="BZ7" s="30">
        <v>269.47000000000003</v>
      </c>
      <c r="CA7" s="30">
        <v>219.42</v>
      </c>
      <c r="CB7" s="30">
        <v>240.17</v>
      </c>
      <c r="CC7" s="30">
        <v>286.25</v>
      </c>
      <c r="CD7" s="30">
        <v>227.66</v>
      </c>
      <c r="CE7" s="30">
        <v>247.96</v>
      </c>
      <c r="CF7" s="30">
        <v>189.67</v>
      </c>
      <c r="CG7" s="30">
        <v>165.56</v>
      </c>
      <c r="CH7" s="30">
        <v>246.12</v>
      </c>
      <c r="CI7" s="30">
        <v>192.26</v>
      </c>
      <c r="CJ7" s="30">
        <v>231.32</v>
      </c>
      <c r="CK7" s="30">
        <v>230.71</v>
      </c>
      <c r="CL7" s="30">
        <v>243.53</v>
      </c>
      <c r="CM7" s="30">
        <v>287.17</v>
      </c>
      <c r="CN7" s="30">
        <v>230.1</v>
      </c>
      <c r="CO7" s="30">
        <v>216.67</v>
      </c>
      <c r="CP7" s="30">
        <v>234.68</v>
      </c>
      <c r="CQ7" s="30">
        <v>234.07</v>
      </c>
      <c r="CR7" s="30">
        <v>221.56</v>
      </c>
      <c r="CS7" s="30">
        <v>205.84</v>
      </c>
      <c r="CT7" s="30">
        <v>235.44</v>
      </c>
      <c r="CU7" s="30">
        <v>233.92</v>
      </c>
      <c r="CV7" s="31">
        <v>287.93</v>
      </c>
      <c r="CW7" s="31">
        <v>258.02999999999997</v>
      </c>
    </row>
    <row r="8" spans="1:101" x14ac:dyDescent="0.25">
      <c r="A8" s="30" t="s">
        <v>2657</v>
      </c>
      <c r="B8" s="30">
        <v>242.92</v>
      </c>
      <c r="C8" s="30">
        <v>930.33</v>
      </c>
      <c r="D8" s="30">
        <v>233.76</v>
      </c>
      <c r="E8" s="30">
        <v>284.88</v>
      </c>
      <c r="F8" s="30">
        <v>234.22</v>
      </c>
      <c r="G8" s="30">
        <v>193.48</v>
      </c>
      <c r="H8" s="30">
        <v>189.51</v>
      </c>
      <c r="I8" s="30">
        <v>241.39</v>
      </c>
      <c r="J8" s="30">
        <v>267.94</v>
      </c>
      <c r="K8" s="30">
        <v>369.11</v>
      </c>
      <c r="L8" s="30">
        <v>372.01</v>
      </c>
      <c r="M8" s="30">
        <v>223.85</v>
      </c>
      <c r="N8" s="30">
        <v>236.36</v>
      </c>
      <c r="O8" s="30">
        <v>217.44</v>
      </c>
      <c r="P8" s="30">
        <v>246.43</v>
      </c>
      <c r="Q8" s="30">
        <v>217.9</v>
      </c>
      <c r="R8" s="30">
        <v>247.19</v>
      </c>
      <c r="S8" s="30">
        <v>1444.1</v>
      </c>
      <c r="T8" s="30">
        <v>235.29</v>
      </c>
      <c r="U8" s="30">
        <v>238.04</v>
      </c>
      <c r="V8" s="30">
        <v>218.81</v>
      </c>
      <c r="W8" s="30">
        <v>216.06</v>
      </c>
      <c r="X8" s="30">
        <v>227.66</v>
      </c>
      <c r="Y8" s="30">
        <v>247.65</v>
      </c>
      <c r="Z8" s="30">
        <v>227.97</v>
      </c>
      <c r="AA8" s="30">
        <v>240.94</v>
      </c>
      <c r="AB8" s="30">
        <v>213.93</v>
      </c>
      <c r="AC8" s="30">
        <v>933.07</v>
      </c>
      <c r="AD8" s="30">
        <v>230.26</v>
      </c>
      <c r="AE8" s="30">
        <v>191.8</v>
      </c>
      <c r="AF8" s="30">
        <v>244.9</v>
      </c>
      <c r="AG8" s="30">
        <v>1014.7</v>
      </c>
      <c r="AH8" s="30">
        <v>215.15</v>
      </c>
      <c r="AI8" s="30">
        <v>231.17</v>
      </c>
      <c r="AJ8" s="30">
        <v>218.66</v>
      </c>
      <c r="AK8" s="30">
        <v>241.7</v>
      </c>
      <c r="AL8" s="30">
        <v>264.89</v>
      </c>
      <c r="AM8" s="30">
        <v>161.59</v>
      </c>
      <c r="AN8" s="30">
        <v>229.8</v>
      </c>
      <c r="AO8" s="30">
        <v>209.66</v>
      </c>
      <c r="AP8" s="30">
        <v>213.62</v>
      </c>
      <c r="AQ8" s="30">
        <v>242.77</v>
      </c>
      <c r="AR8" s="30">
        <v>1008.3</v>
      </c>
      <c r="AS8" s="30">
        <v>932.62</v>
      </c>
      <c r="AT8" s="30">
        <v>233.92</v>
      </c>
      <c r="AU8" s="30">
        <v>236.21</v>
      </c>
      <c r="AV8" s="30">
        <v>236.05</v>
      </c>
      <c r="AW8" s="30">
        <v>219.27</v>
      </c>
      <c r="AX8" s="30">
        <v>938.87</v>
      </c>
      <c r="AY8" s="30">
        <v>209.96</v>
      </c>
      <c r="AZ8" s="30">
        <v>243.99</v>
      </c>
      <c r="BA8" s="30">
        <v>286.41000000000003</v>
      </c>
      <c r="BB8" s="30">
        <v>245.97</v>
      </c>
      <c r="BC8" s="30">
        <v>269.32</v>
      </c>
      <c r="BD8" s="30">
        <v>375.06</v>
      </c>
      <c r="BE8" s="30">
        <v>270.23</v>
      </c>
      <c r="BF8" s="30">
        <v>241.09</v>
      </c>
      <c r="BG8" s="30">
        <v>225.98</v>
      </c>
      <c r="BH8" s="30">
        <v>249.18</v>
      </c>
      <c r="BI8" s="30">
        <v>208.13</v>
      </c>
      <c r="BJ8" s="30">
        <v>229.34</v>
      </c>
      <c r="BK8" s="30">
        <v>215.61</v>
      </c>
      <c r="BL8" s="30">
        <v>281.52</v>
      </c>
      <c r="BM8" s="30">
        <v>1019.3</v>
      </c>
      <c r="BN8" s="30">
        <v>1008.9</v>
      </c>
      <c r="BO8" s="30">
        <v>257.11</v>
      </c>
      <c r="BP8" s="30">
        <v>1451.1</v>
      </c>
      <c r="BQ8" s="30">
        <v>215.45</v>
      </c>
      <c r="BR8" s="30">
        <v>289.92</v>
      </c>
      <c r="BS8" s="30">
        <v>231.02</v>
      </c>
      <c r="BT8" s="30">
        <v>239.87</v>
      </c>
      <c r="BU8" s="30">
        <v>242.31</v>
      </c>
      <c r="BV8" s="30">
        <v>207.06</v>
      </c>
      <c r="BW8" s="30">
        <v>259.25</v>
      </c>
      <c r="BX8" s="30">
        <v>1011.2</v>
      </c>
      <c r="BY8" s="30">
        <v>287.93</v>
      </c>
      <c r="BZ8" s="30">
        <v>192.41</v>
      </c>
      <c r="CA8" s="30">
        <v>1443.2</v>
      </c>
      <c r="CB8" s="30">
        <v>249.48</v>
      </c>
      <c r="CC8" s="30">
        <v>849</v>
      </c>
      <c r="CD8" s="30">
        <v>240.33</v>
      </c>
      <c r="CE8" s="30">
        <v>297.55</v>
      </c>
      <c r="CF8" s="30">
        <v>238.19</v>
      </c>
      <c r="CG8" s="30">
        <v>237.27</v>
      </c>
      <c r="CH8" s="30">
        <v>202.03</v>
      </c>
      <c r="CI8" s="30">
        <v>1441.7</v>
      </c>
      <c r="CJ8" s="30">
        <v>243.07</v>
      </c>
      <c r="CK8" s="30">
        <v>1014.6</v>
      </c>
      <c r="CL8" s="30">
        <v>217.59</v>
      </c>
      <c r="CM8" s="30">
        <v>461.88</v>
      </c>
      <c r="CN8" s="30">
        <v>376.59</v>
      </c>
      <c r="CO8" s="30">
        <v>220.03</v>
      </c>
      <c r="CP8" s="30">
        <v>1013.8</v>
      </c>
      <c r="CQ8" s="30">
        <v>1004.3</v>
      </c>
      <c r="CR8" s="30">
        <v>375.52</v>
      </c>
      <c r="CS8" s="30">
        <v>1440.6</v>
      </c>
      <c r="CT8" s="30">
        <v>840</v>
      </c>
      <c r="CU8" s="30">
        <v>1438.9</v>
      </c>
      <c r="CV8" s="31">
        <v>239.72</v>
      </c>
      <c r="CW8" s="31">
        <v>1444.7</v>
      </c>
    </row>
    <row r="9" spans="1:101" x14ac:dyDescent="0.25">
      <c r="A9" s="30" t="s">
        <v>2658</v>
      </c>
      <c r="B9" s="30">
        <v>282.58999999999997</v>
      </c>
      <c r="C9" s="30">
        <v>241.55</v>
      </c>
      <c r="D9" s="30">
        <v>210.42</v>
      </c>
      <c r="E9" s="30">
        <v>235.6</v>
      </c>
      <c r="F9" s="30">
        <v>236.36</v>
      </c>
      <c r="G9" s="30">
        <v>238.49</v>
      </c>
      <c r="H9" s="30">
        <v>233.46</v>
      </c>
      <c r="I9" s="30">
        <v>235.75</v>
      </c>
      <c r="J9" s="30">
        <v>210.88</v>
      </c>
      <c r="K9" s="30">
        <v>284.42</v>
      </c>
      <c r="L9" s="30">
        <v>237.27</v>
      </c>
      <c r="M9" s="30">
        <v>263.06</v>
      </c>
      <c r="N9" s="30">
        <v>220.79</v>
      </c>
      <c r="O9" s="30">
        <v>234.22</v>
      </c>
      <c r="P9" s="30">
        <v>286.56</v>
      </c>
      <c r="Q9" s="30">
        <v>210.57</v>
      </c>
      <c r="R9" s="30">
        <v>242.46</v>
      </c>
      <c r="S9" s="30">
        <v>189.21</v>
      </c>
      <c r="T9" s="30">
        <v>246.28</v>
      </c>
      <c r="U9" s="30">
        <v>284.58</v>
      </c>
      <c r="V9" s="30">
        <v>1005.2</v>
      </c>
      <c r="W9" s="30">
        <v>213.62</v>
      </c>
      <c r="X9" s="30">
        <v>232.7</v>
      </c>
      <c r="Y9" s="30">
        <v>281.22000000000003</v>
      </c>
      <c r="Z9" s="30">
        <v>238.8</v>
      </c>
      <c r="AA9" s="30">
        <v>229.19</v>
      </c>
      <c r="AB9" s="30">
        <v>279.08</v>
      </c>
      <c r="AC9" s="30">
        <v>936.13</v>
      </c>
      <c r="AD9" s="30">
        <v>286.25</v>
      </c>
      <c r="AE9" s="30">
        <v>223.54</v>
      </c>
      <c r="AF9" s="30">
        <v>183.11</v>
      </c>
      <c r="AG9" s="30">
        <v>235.14</v>
      </c>
      <c r="AH9" s="30">
        <v>292.05</v>
      </c>
      <c r="AI9" s="30">
        <v>231.02</v>
      </c>
      <c r="AJ9" s="30">
        <v>228.12</v>
      </c>
      <c r="AK9" s="30">
        <v>227.36</v>
      </c>
      <c r="AL9" s="30">
        <v>227.81</v>
      </c>
      <c r="AM9" s="30">
        <v>222.32</v>
      </c>
      <c r="AN9" s="30">
        <v>247.19</v>
      </c>
      <c r="AO9" s="30">
        <v>191.19</v>
      </c>
      <c r="AP9" s="30">
        <v>287.17</v>
      </c>
      <c r="AQ9" s="30">
        <v>239.87</v>
      </c>
      <c r="AR9" s="30">
        <v>208.44</v>
      </c>
      <c r="AS9" s="30">
        <v>206.15</v>
      </c>
      <c r="AT9" s="30">
        <v>930.63</v>
      </c>
      <c r="AU9" s="30">
        <v>225.83</v>
      </c>
      <c r="AV9" s="30">
        <v>261.23</v>
      </c>
      <c r="AW9" s="30">
        <v>293.58</v>
      </c>
      <c r="AX9" s="30">
        <v>213.78</v>
      </c>
      <c r="AY9" s="30">
        <v>207.98</v>
      </c>
      <c r="AZ9" s="30">
        <v>222.47</v>
      </c>
      <c r="BA9" s="30">
        <v>269.17</v>
      </c>
      <c r="BB9" s="30">
        <v>212.4</v>
      </c>
      <c r="BC9" s="30">
        <v>230.1</v>
      </c>
      <c r="BD9" s="30">
        <v>203.4</v>
      </c>
      <c r="BE9" s="30">
        <v>167.39</v>
      </c>
      <c r="BF9" s="30">
        <v>245.21</v>
      </c>
      <c r="BG9" s="30">
        <v>927.12</v>
      </c>
      <c r="BH9" s="30">
        <v>222.93</v>
      </c>
      <c r="BI9" s="30">
        <v>216.37</v>
      </c>
      <c r="BJ9" s="30">
        <v>284.88</v>
      </c>
      <c r="BK9" s="30">
        <v>279.85000000000002</v>
      </c>
      <c r="BL9" s="30">
        <v>223.69</v>
      </c>
      <c r="BM9" s="30">
        <v>233</v>
      </c>
      <c r="BN9" s="30">
        <v>266.42</v>
      </c>
      <c r="BO9" s="30">
        <v>235.9</v>
      </c>
      <c r="BP9" s="30">
        <v>204.01</v>
      </c>
      <c r="BQ9" s="30">
        <v>245.67</v>
      </c>
      <c r="BR9" s="30">
        <v>241.7</v>
      </c>
      <c r="BS9" s="30">
        <v>221.25</v>
      </c>
      <c r="BT9" s="30">
        <v>926.67</v>
      </c>
      <c r="BU9" s="30">
        <v>1008</v>
      </c>
      <c r="BV9" s="30">
        <v>244.6</v>
      </c>
      <c r="BW9" s="30">
        <v>243.68</v>
      </c>
      <c r="BX9" s="30">
        <v>372.16</v>
      </c>
      <c r="BY9" s="30">
        <v>213.17</v>
      </c>
      <c r="BZ9" s="30">
        <v>240.33</v>
      </c>
      <c r="CA9" s="30">
        <v>932.62</v>
      </c>
      <c r="CB9" s="30">
        <v>252.84</v>
      </c>
      <c r="CC9" s="30">
        <v>249.48</v>
      </c>
      <c r="CD9" s="30">
        <v>270.69</v>
      </c>
      <c r="CE9" s="30">
        <v>288.7</v>
      </c>
      <c r="CF9" s="30">
        <v>219.42</v>
      </c>
      <c r="CG9" s="30">
        <v>234.07</v>
      </c>
      <c r="CH9" s="30">
        <v>291.44</v>
      </c>
      <c r="CI9" s="30">
        <v>240.48</v>
      </c>
      <c r="CJ9" s="30">
        <v>189.36</v>
      </c>
      <c r="CK9" s="30">
        <v>218.81</v>
      </c>
      <c r="CL9" s="30">
        <v>285.49</v>
      </c>
      <c r="CM9" s="30">
        <v>247.04</v>
      </c>
      <c r="CN9" s="30">
        <v>228.27</v>
      </c>
      <c r="CO9" s="30">
        <v>289.92</v>
      </c>
      <c r="CP9" s="30">
        <v>388.79</v>
      </c>
      <c r="CQ9" s="30">
        <v>1438.3</v>
      </c>
      <c r="CR9" s="30">
        <v>923.92</v>
      </c>
      <c r="CS9" s="30">
        <v>222.78</v>
      </c>
      <c r="CT9" s="30">
        <v>175.32</v>
      </c>
      <c r="CU9" s="30">
        <v>365.45</v>
      </c>
      <c r="CV9" s="31">
        <v>295.10000000000002</v>
      </c>
      <c r="CW9" s="31">
        <v>1436.3</v>
      </c>
    </row>
    <row r="10" spans="1:101" x14ac:dyDescent="0.25">
      <c r="A10" s="30" t="s">
        <v>2659</v>
      </c>
      <c r="B10" s="30">
        <v>236.36</v>
      </c>
      <c r="C10" s="30">
        <v>289</v>
      </c>
      <c r="D10" s="30">
        <v>287.32</v>
      </c>
      <c r="E10" s="30">
        <v>227.05</v>
      </c>
      <c r="F10" s="30">
        <v>230.26</v>
      </c>
      <c r="G10" s="30">
        <v>240.33</v>
      </c>
      <c r="H10" s="30">
        <v>220.95</v>
      </c>
      <c r="I10" s="30">
        <v>213.17</v>
      </c>
      <c r="J10" s="30">
        <v>231.78</v>
      </c>
      <c r="K10" s="30">
        <v>232.7</v>
      </c>
      <c r="L10" s="30">
        <v>223.08</v>
      </c>
      <c r="M10" s="30">
        <v>219.57</v>
      </c>
      <c r="N10" s="30">
        <v>209.35</v>
      </c>
      <c r="O10" s="30">
        <v>237.58</v>
      </c>
      <c r="P10" s="30">
        <v>248.72</v>
      </c>
      <c r="Q10" s="30">
        <v>288.85000000000002</v>
      </c>
      <c r="R10" s="30">
        <v>248.26</v>
      </c>
      <c r="S10" s="30">
        <v>229.19</v>
      </c>
      <c r="T10" s="30">
        <v>190.58</v>
      </c>
      <c r="U10" s="30">
        <v>298</v>
      </c>
      <c r="V10" s="30">
        <v>211.03</v>
      </c>
      <c r="W10" s="30">
        <v>286.25</v>
      </c>
      <c r="X10" s="30">
        <v>214.69</v>
      </c>
      <c r="Y10" s="30">
        <v>187.38</v>
      </c>
      <c r="Z10" s="30">
        <v>233.15</v>
      </c>
      <c r="AA10" s="30">
        <v>214.84</v>
      </c>
      <c r="AB10" s="30">
        <v>204.32</v>
      </c>
      <c r="AC10" s="30">
        <v>926.36</v>
      </c>
      <c r="AD10" s="30">
        <v>231.17</v>
      </c>
      <c r="AE10" s="30">
        <v>237.27</v>
      </c>
      <c r="AF10" s="30">
        <v>285.64</v>
      </c>
      <c r="AG10" s="30">
        <v>213.32</v>
      </c>
      <c r="AH10" s="30">
        <v>220.34</v>
      </c>
      <c r="AI10" s="30">
        <v>189.82</v>
      </c>
      <c r="AJ10" s="30">
        <v>217.44</v>
      </c>
      <c r="AK10" s="30">
        <v>251.46</v>
      </c>
      <c r="AL10" s="30">
        <v>245.06</v>
      </c>
      <c r="AM10" s="30">
        <v>212.4</v>
      </c>
      <c r="AN10" s="30">
        <v>291.75</v>
      </c>
      <c r="AO10" s="30">
        <v>284.42</v>
      </c>
      <c r="AP10" s="30">
        <v>475.92</v>
      </c>
      <c r="AQ10" s="30">
        <v>929.11</v>
      </c>
      <c r="AR10" s="30">
        <v>241.09</v>
      </c>
      <c r="AS10" s="30">
        <v>928.19</v>
      </c>
      <c r="AT10" s="30">
        <v>238.49</v>
      </c>
      <c r="AU10" s="30">
        <v>222.63</v>
      </c>
      <c r="AV10" s="30">
        <v>229.95</v>
      </c>
      <c r="AW10" s="30">
        <v>223.54</v>
      </c>
      <c r="AX10" s="30">
        <v>262.45</v>
      </c>
      <c r="AY10" s="30">
        <v>931.24</v>
      </c>
      <c r="AZ10" s="30">
        <v>926.67</v>
      </c>
      <c r="BA10" s="30">
        <v>283.36</v>
      </c>
      <c r="BB10" s="30">
        <v>227.66</v>
      </c>
      <c r="BC10" s="30">
        <v>1012.6</v>
      </c>
      <c r="BD10" s="30">
        <v>272.52</v>
      </c>
      <c r="BE10" s="30">
        <v>376.43</v>
      </c>
      <c r="BF10" s="30">
        <v>244.29</v>
      </c>
      <c r="BG10" s="30">
        <v>924.53</v>
      </c>
      <c r="BH10" s="30">
        <v>236.21</v>
      </c>
      <c r="BI10" s="30">
        <v>291.60000000000002</v>
      </c>
      <c r="BJ10" s="30">
        <v>225.98</v>
      </c>
      <c r="BK10" s="30">
        <v>1003.6</v>
      </c>
      <c r="BL10" s="30">
        <v>367.74</v>
      </c>
      <c r="BM10" s="30">
        <v>183.87</v>
      </c>
      <c r="BN10" s="30">
        <v>289.31</v>
      </c>
      <c r="BO10" s="30">
        <v>201.57</v>
      </c>
      <c r="BP10" s="30">
        <v>195.77</v>
      </c>
      <c r="BQ10" s="30">
        <v>268.25</v>
      </c>
      <c r="BR10" s="30">
        <v>262.76</v>
      </c>
      <c r="BS10" s="30">
        <v>218.81</v>
      </c>
      <c r="BT10" s="30">
        <v>230.1</v>
      </c>
      <c r="BU10" s="30">
        <v>925.9</v>
      </c>
      <c r="BV10" s="30">
        <v>924.84</v>
      </c>
      <c r="BW10" s="30">
        <v>234.07</v>
      </c>
      <c r="BX10" s="30">
        <v>222.78</v>
      </c>
      <c r="BY10" s="30">
        <v>240.63</v>
      </c>
      <c r="BZ10" s="30">
        <v>219.88</v>
      </c>
      <c r="CA10" s="30">
        <v>171.66</v>
      </c>
      <c r="CB10" s="30">
        <v>1007.5</v>
      </c>
      <c r="CC10" s="30">
        <v>267.18</v>
      </c>
      <c r="CD10" s="30">
        <v>195.62</v>
      </c>
      <c r="CE10" s="30">
        <v>1013</v>
      </c>
      <c r="CF10" s="30">
        <v>281.22000000000003</v>
      </c>
      <c r="CG10" s="30">
        <v>224.15</v>
      </c>
      <c r="CH10" s="30">
        <v>293.58</v>
      </c>
      <c r="CI10" s="30">
        <v>187.68</v>
      </c>
      <c r="CJ10" s="30">
        <v>249.94</v>
      </c>
      <c r="CK10" s="30">
        <v>1436.3</v>
      </c>
      <c r="CL10" s="30">
        <v>243.07</v>
      </c>
      <c r="CM10" s="30">
        <v>248.57</v>
      </c>
      <c r="CN10" s="30">
        <v>1444.4</v>
      </c>
      <c r="CO10" s="30">
        <v>281.98</v>
      </c>
      <c r="CP10" s="30">
        <v>240.02</v>
      </c>
      <c r="CQ10" s="30">
        <v>218.2</v>
      </c>
      <c r="CR10" s="30">
        <v>838.62</v>
      </c>
      <c r="CS10" s="30">
        <v>280.91000000000003</v>
      </c>
      <c r="CT10" s="30">
        <v>241.24</v>
      </c>
      <c r="CU10" s="30">
        <v>267.94</v>
      </c>
      <c r="CV10" s="31">
        <v>192.26</v>
      </c>
      <c r="CW10" s="31">
        <v>245.51</v>
      </c>
    </row>
    <row r="11" spans="1:101" x14ac:dyDescent="0.25">
      <c r="A11" s="30" t="s">
        <v>2660</v>
      </c>
      <c r="B11" s="30">
        <v>215</v>
      </c>
      <c r="C11" s="30">
        <v>235.14</v>
      </c>
      <c r="D11" s="30">
        <v>225.37</v>
      </c>
      <c r="E11" s="30">
        <v>929.41</v>
      </c>
      <c r="F11" s="30">
        <v>204.16</v>
      </c>
      <c r="G11" s="30">
        <v>233.61</v>
      </c>
      <c r="H11" s="30">
        <v>205.38</v>
      </c>
      <c r="I11" s="30">
        <v>287.63</v>
      </c>
      <c r="J11" s="30">
        <v>931.24</v>
      </c>
      <c r="K11" s="30">
        <v>286.10000000000002</v>
      </c>
      <c r="L11" s="30">
        <v>204.77</v>
      </c>
      <c r="M11" s="30">
        <v>213.62</v>
      </c>
      <c r="N11" s="30">
        <v>933.07</v>
      </c>
      <c r="O11" s="30">
        <v>236.51</v>
      </c>
      <c r="P11" s="30">
        <v>290.68</v>
      </c>
      <c r="Q11" s="30">
        <v>219.57</v>
      </c>
      <c r="R11" s="30">
        <v>237.27</v>
      </c>
      <c r="S11" s="30">
        <v>262.76</v>
      </c>
      <c r="T11" s="30">
        <v>191.65</v>
      </c>
      <c r="U11" s="30">
        <v>930.02</v>
      </c>
      <c r="V11" s="30">
        <v>370.33</v>
      </c>
      <c r="W11" s="30">
        <v>240.94</v>
      </c>
      <c r="X11" s="30">
        <v>285.95</v>
      </c>
      <c r="Y11" s="30">
        <v>241.7</v>
      </c>
      <c r="Z11" s="30">
        <v>241.24</v>
      </c>
      <c r="AA11" s="30">
        <v>226.44</v>
      </c>
      <c r="AB11" s="30">
        <v>216.22</v>
      </c>
      <c r="AC11" s="30">
        <v>284.58</v>
      </c>
      <c r="AD11" s="30">
        <v>281.52</v>
      </c>
      <c r="AE11" s="30">
        <v>243.53</v>
      </c>
      <c r="AF11" s="30">
        <v>236.66</v>
      </c>
      <c r="AG11" s="30">
        <v>1012.9</v>
      </c>
      <c r="AH11" s="30">
        <v>238.19</v>
      </c>
      <c r="AI11" s="30">
        <v>229.03</v>
      </c>
      <c r="AJ11" s="30">
        <v>231.02</v>
      </c>
      <c r="AK11" s="30">
        <v>933.99</v>
      </c>
      <c r="AL11" s="30">
        <v>218.66</v>
      </c>
      <c r="AM11" s="30">
        <v>241.85</v>
      </c>
      <c r="AN11" s="30">
        <v>284.12</v>
      </c>
      <c r="AO11" s="30">
        <v>291.89999999999998</v>
      </c>
      <c r="AP11" s="30">
        <v>233</v>
      </c>
      <c r="AQ11" s="30">
        <v>245.06</v>
      </c>
      <c r="AR11" s="30">
        <v>285.49</v>
      </c>
      <c r="AS11" s="30">
        <v>282.89999999999998</v>
      </c>
      <c r="AT11" s="30">
        <v>295.87</v>
      </c>
      <c r="AU11" s="30">
        <v>291.60000000000002</v>
      </c>
      <c r="AV11" s="30">
        <v>222.02</v>
      </c>
      <c r="AW11" s="30">
        <v>227.81</v>
      </c>
      <c r="AX11" s="30">
        <v>217.13</v>
      </c>
      <c r="AY11" s="30">
        <v>305.63</v>
      </c>
      <c r="AZ11" s="30">
        <v>232.39</v>
      </c>
      <c r="BA11" s="30">
        <v>210.11</v>
      </c>
      <c r="BB11" s="30">
        <v>209.96</v>
      </c>
      <c r="BC11" s="30">
        <v>935.06</v>
      </c>
      <c r="BD11" s="30">
        <v>234.38</v>
      </c>
      <c r="BE11" s="30">
        <v>930.79</v>
      </c>
      <c r="BF11" s="30">
        <v>229.34</v>
      </c>
      <c r="BG11" s="30">
        <v>214.39</v>
      </c>
      <c r="BH11" s="30">
        <v>234.22</v>
      </c>
      <c r="BI11" s="30">
        <v>283.97000000000003</v>
      </c>
      <c r="BJ11" s="30">
        <v>285.19</v>
      </c>
      <c r="BK11" s="30">
        <v>261.23</v>
      </c>
      <c r="BL11" s="30">
        <v>241.39</v>
      </c>
      <c r="BM11" s="30">
        <v>205.54</v>
      </c>
      <c r="BN11" s="30">
        <v>991.36</v>
      </c>
      <c r="BO11" s="30">
        <v>230.41</v>
      </c>
      <c r="BP11" s="30">
        <v>229.8</v>
      </c>
      <c r="BQ11" s="30">
        <v>1432.2</v>
      </c>
      <c r="BR11" s="30">
        <v>240.17</v>
      </c>
      <c r="BS11" s="30">
        <v>189.82</v>
      </c>
      <c r="BT11" s="30">
        <v>369.87</v>
      </c>
      <c r="BU11" s="30">
        <v>922.09</v>
      </c>
      <c r="BV11" s="30">
        <v>1023.6</v>
      </c>
      <c r="BW11" s="30">
        <v>270.83999999999997</v>
      </c>
      <c r="BX11" s="30">
        <v>287.32</v>
      </c>
      <c r="BY11" s="30">
        <v>258.79000000000002</v>
      </c>
      <c r="BZ11" s="30">
        <v>210.27</v>
      </c>
      <c r="CA11" s="30">
        <v>287.48</v>
      </c>
      <c r="CB11" s="30">
        <v>232.85</v>
      </c>
      <c r="CC11" s="30">
        <v>936.89</v>
      </c>
      <c r="CD11" s="30">
        <v>239.26</v>
      </c>
      <c r="CE11" s="30">
        <v>370.64</v>
      </c>
      <c r="CF11" s="30">
        <v>289.76</v>
      </c>
      <c r="CG11" s="30">
        <v>177.31</v>
      </c>
      <c r="CH11" s="30">
        <v>188.6</v>
      </c>
      <c r="CI11" s="30">
        <v>231.32</v>
      </c>
      <c r="CJ11" s="30">
        <v>224</v>
      </c>
      <c r="CK11" s="30">
        <v>209.35</v>
      </c>
      <c r="CL11" s="30">
        <v>1024.3</v>
      </c>
      <c r="CM11" s="30">
        <v>217.29</v>
      </c>
      <c r="CN11" s="30">
        <v>239.41</v>
      </c>
      <c r="CO11" s="30">
        <v>375.52</v>
      </c>
      <c r="CP11" s="30">
        <v>220.34</v>
      </c>
      <c r="CQ11" s="30">
        <v>1433.3</v>
      </c>
      <c r="CR11" s="30">
        <v>1436.8</v>
      </c>
      <c r="CS11" s="30">
        <v>192.57</v>
      </c>
      <c r="CT11" s="30">
        <v>242.61</v>
      </c>
      <c r="CU11" s="30">
        <v>188.45</v>
      </c>
      <c r="CV11" s="31">
        <v>206.76</v>
      </c>
      <c r="CW11" s="31">
        <v>232.09</v>
      </c>
    </row>
    <row r="12" spans="1:101" x14ac:dyDescent="0.25">
      <c r="A12" s="30" t="s">
        <v>39</v>
      </c>
      <c r="B12" s="30">
        <v>237.27</v>
      </c>
      <c r="C12" s="30">
        <v>288.7</v>
      </c>
      <c r="D12" s="30">
        <v>233.15</v>
      </c>
      <c r="E12" s="30">
        <v>235.14</v>
      </c>
      <c r="F12" s="30">
        <v>288.54000000000002</v>
      </c>
      <c r="G12" s="30">
        <v>239.41</v>
      </c>
      <c r="H12" s="30">
        <v>370.48</v>
      </c>
      <c r="I12" s="30">
        <v>262.3</v>
      </c>
      <c r="J12" s="30">
        <v>267.02999999999997</v>
      </c>
      <c r="K12" s="30">
        <v>243.07</v>
      </c>
      <c r="L12" s="30">
        <v>266.57</v>
      </c>
      <c r="M12" s="30">
        <v>216.67</v>
      </c>
      <c r="N12" s="30">
        <v>292.97000000000003</v>
      </c>
      <c r="O12" s="30">
        <v>238.04</v>
      </c>
      <c r="P12" s="30">
        <v>213.78</v>
      </c>
      <c r="Q12" s="30">
        <v>277.10000000000002</v>
      </c>
      <c r="R12" s="30">
        <v>227.66</v>
      </c>
      <c r="S12" s="30">
        <v>242.92</v>
      </c>
      <c r="T12" s="30">
        <v>216.83</v>
      </c>
      <c r="U12" s="30">
        <v>281.37</v>
      </c>
      <c r="V12" s="30">
        <v>242</v>
      </c>
      <c r="W12" s="30">
        <v>217.9</v>
      </c>
      <c r="X12" s="30">
        <v>931.24</v>
      </c>
      <c r="Y12" s="30">
        <v>268.10000000000002</v>
      </c>
      <c r="Z12" s="30">
        <v>1437.4</v>
      </c>
      <c r="AA12" s="30">
        <v>234.68</v>
      </c>
      <c r="AB12" s="30">
        <v>227.05</v>
      </c>
      <c r="AC12" s="30">
        <v>289</v>
      </c>
      <c r="AD12" s="30">
        <v>217.29</v>
      </c>
      <c r="AE12" s="30">
        <v>1438.3</v>
      </c>
      <c r="AF12" s="30">
        <v>229.49</v>
      </c>
      <c r="AG12" s="30">
        <v>243.99</v>
      </c>
      <c r="AH12" s="30">
        <v>285.95</v>
      </c>
      <c r="AI12" s="30">
        <v>373.54</v>
      </c>
      <c r="AJ12" s="30">
        <v>234.53</v>
      </c>
      <c r="AK12" s="30">
        <v>191.19</v>
      </c>
      <c r="AL12" s="30">
        <v>243.23</v>
      </c>
      <c r="AM12" s="30">
        <v>282.58999999999997</v>
      </c>
      <c r="AN12" s="30">
        <v>231.48</v>
      </c>
      <c r="AO12" s="30">
        <v>261.69</v>
      </c>
      <c r="AP12" s="30">
        <v>204.01</v>
      </c>
      <c r="AQ12" s="30">
        <v>265.5</v>
      </c>
      <c r="AR12" s="30">
        <v>240.78</v>
      </c>
      <c r="AS12" s="30">
        <v>268.25</v>
      </c>
      <c r="AT12" s="30">
        <v>215.15</v>
      </c>
      <c r="AU12" s="30">
        <v>934.6</v>
      </c>
      <c r="AV12" s="30">
        <v>238.19</v>
      </c>
      <c r="AW12" s="30">
        <v>931.85</v>
      </c>
      <c r="AX12" s="30">
        <v>373.84</v>
      </c>
      <c r="AY12" s="30">
        <v>1440.1</v>
      </c>
      <c r="AZ12" s="30">
        <v>239.56</v>
      </c>
      <c r="BA12" s="30">
        <v>233.76</v>
      </c>
      <c r="BB12" s="30">
        <v>287.17</v>
      </c>
      <c r="BC12" s="30">
        <v>204.62</v>
      </c>
      <c r="BD12" s="30">
        <v>937.5</v>
      </c>
      <c r="BE12" s="30">
        <v>927.58</v>
      </c>
      <c r="BF12" s="30">
        <v>362.85</v>
      </c>
      <c r="BG12" s="30">
        <v>240.63</v>
      </c>
      <c r="BH12" s="30">
        <v>932.92</v>
      </c>
      <c r="BI12" s="30">
        <v>266.88</v>
      </c>
      <c r="BJ12" s="30">
        <v>373.69</v>
      </c>
      <c r="BK12" s="30">
        <v>215</v>
      </c>
      <c r="BL12" s="30">
        <v>224.15</v>
      </c>
      <c r="BM12" s="30">
        <v>227.97</v>
      </c>
      <c r="BN12" s="30">
        <v>196.84</v>
      </c>
      <c r="BO12" s="30">
        <v>267.33</v>
      </c>
      <c r="BP12" s="30">
        <v>241.09</v>
      </c>
      <c r="BQ12" s="30">
        <v>284.73</v>
      </c>
      <c r="BR12" s="30">
        <v>238.95</v>
      </c>
      <c r="BS12" s="30">
        <v>249.33</v>
      </c>
      <c r="BT12" s="30">
        <v>213.17</v>
      </c>
      <c r="BU12" s="30">
        <v>369.57</v>
      </c>
      <c r="BV12" s="30">
        <v>136.57</v>
      </c>
      <c r="BW12" s="30">
        <v>228.27</v>
      </c>
      <c r="BX12" s="30">
        <v>203.7</v>
      </c>
      <c r="BY12" s="30">
        <v>220.34</v>
      </c>
      <c r="BZ12" s="30">
        <v>1442.7</v>
      </c>
      <c r="CA12" s="30">
        <v>268.55</v>
      </c>
      <c r="CB12" s="30">
        <v>204.77</v>
      </c>
      <c r="CC12" s="30">
        <v>1005.4</v>
      </c>
      <c r="CD12" s="30">
        <v>933.99</v>
      </c>
      <c r="CE12" s="30">
        <v>221.25</v>
      </c>
      <c r="CF12" s="30">
        <v>288.08999999999997</v>
      </c>
      <c r="CG12" s="30">
        <v>236.21</v>
      </c>
      <c r="CH12" s="30">
        <v>237.88</v>
      </c>
      <c r="CI12" s="30">
        <v>995.33</v>
      </c>
      <c r="CJ12" s="30">
        <v>235.6</v>
      </c>
      <c r="CK12" s="30">
        <v>234.99</v>
      </c>
      <c r="CL12" s="30">
        <v>247.34</v>
      </c>
      <c r="CM12" s="30">
        <v>293.73</v>
      </c>
      <c r="CN12" s="30">
        <v>236.66</v>
      </c>
      <c r="CO12" s="30">
        <v>309.3</v>
      </c>
      <c r="CP12" s="30">
        <v>187.38</v>
      </c>
      <c r="CQ12" s="30">
        <v>238.8</v>
      </c>
      <c r="CR12" s="30">
        <v>229.95</v>
      </c>
      <c r="CS12" s="30">
        <v>290.07</v>
      </c>
      <c r="CT12" s="30">
        <v>290.83</v>
      </c>
      <c r="CU12" s="30">
        <v>1440.6</v>
      </c>
      <c r="CV12" s="31">
        <v>1435.4</v>
      </c>
      <c r="CW12" s="31">
        <v>201.72</v>
      </c>
    </row>
    <row r="13" spans="1:101" x14ac:dyDescent="0.25">
      <c r="A13" s="30" t="s">
        <v>2661</v>
      </c>
      <c r="B13" s="30">
        <v>233.46</v>
      </c>
      <c r="C13" s="30">
        <v>231.48</v>
      </c>
      <c r="D13" s="30">
        <v>229.8</v>
      </c>
      <c r="E13" s="30">
        <v>285.33999999999997</v>
      </c>
      <c r="F13" s="30">
        <v>234.99</v>
      </c>
      <c r="G13" s="30">
        <v>240.17</v>
      </c>
      <c r="H13" s="30">
        <v>219.57</v>
      </c>
      <c r="I13" s="30">
        <v>232.39</v>
      </c>
      <c r="J13" s="30">
        <v>930.94</v>
      </c>
      <c r="K13" s="30">
        <v>247.04</v>
      </c>
      <c r="L13" s="30">
        <v>268.70999999999998</v>
      </c>
      <c r="M13" s="30">
        <v>286.25</v>
      </c>
      <c r="N13" s="30">
        <v>216.06</v>
      </c>
      <c r="O13" s="30">
        <v>234.22</v>
      </c>
      <c r="P13" s="30">
        <v>213.01</v>
      </c>
      <c r="Q13" s="30">
        <v>1007.8</v>
      </c>
      <c r="R13" s="30">
        <v>311.27999999999997</v>
      </c>
      <c r="S13" s="30">
        <v>211.33</v>
      </c>
      <c r="T13" s="30">
        <v>210.72</v>
      </c>
      <c r="U13" s="30">
        <v>211.03</v>
      </c>
      <c r="V13" s="30">
        <v>206.76</v>
      </c>
      <c r="W13" s="30">
        <v>230.1</v>
      </c>
      <c r="X13" s="30">
        <v>237.27</v>
      </c>
      <c r="Y13" s="30">
        <v>238.65</v>
      </c>
      <c r="Z13" s="30">
        <v>226.14</v>
      </c>
      <c r="AA13" s="30">
        <v>208.89</v>
      </c>
      <c r="AB13" s="30">
        <v>215</v>
      </c>
      <c r="AC13" s="30">
        <v>281.98</v>
      </c>
      <c r="AD13" s="30">
        <v>281.83</v>
      </c>
      <c r="AE13" s="30">
        <v>209.81</v>
      </c>
      <c r="AF13" s="30">
        <v>240.02</v>
      </c>
      <c r="AG13" s="30">
        <v>240.78</v>
      </c>
      <c r="AH13" s="30">
        <v>263.37</v>
      </c>
      <c r="AI13" s="30">
        <v>218.96</v>
      </c>
      <c r="AJ13" s="30">
        <v>245.21</v>
      </c>
      <c r="AK13" s="30">
        <v>223.24</v>
      </c>
      <c r="AL13" s="30">
        <v>220.49</v>
      </c>
      <c r="AM13" s="30">
        <v>264.89</v>
      </c>
      <c r="AN13" s="30">
        <v>294.49</v>
      </c>
      <c r="AO13" s="30">
        <v>236.21</v>
      </c>
      <c r="AP13" s="30">
        <v>225.22</v>
      </c>
      <c r="AQ13" s="30">
        <v>238.34</v>
      </c>
      <c r="AR13" s="30">
        <v>176.7</v>
      </c>
      <c r="AS13" s="30">
        <v>208.44</v>
      </c>
      <c r="AT13" s="30">
        <v>1008.9</v>
      </c>
      <c r="AU13" s="30">
        <v>932.62</v>
      </c>
      <c r="AV13" s="30">
        <v>215.15</v>
      </c>
      <c r="AW13" s="30">
        <v>237.12</v>
      </c>
      <c r="AX13" s="30">
        <v>290.83</v>
      </c>
      <c r="AY13" s="30">
        <v>222.47</v>
      </c>
      <c r="AZ13" s="30">
        <v>233.15</v>
      </c>
      <c r="BA13" s="30">
        <v>274.66000000000003</v>
      </c>
      <c r="BB13" s="30">
        <v>201.11</v>
      </c>
      <c r="BC13" s="30">
        <v>282.75</v>
      </c>
      <c r="BD13" s="30">
        <v>198.06</v>
      </c>
      <c r="BE13" s="30">
        <v>241.09</v>
      </c>
      <c r="BF13" s="30">
        <v>304.26</v>
      </c>
      <c r="BG13" s="30">
        <v>221.71</v>
      </c>
      <c r="BH13" s="30">
        <v>272.98</v>
      </c>
      <c r="BI13" s="30">
        <v>194.4</v>
      </c>
      <c r="BJ13" s="30">
        <v>1006.2</v>
      </c>
      <c r="BK13" s="30">
        <v>288.85000000000002</v>
      </c>
      <c r="BL13" s="30">
        <v>1435.2</v>
      </c>
      <c r="BM13" s="30">
        <v>272.83</v>
      </c>
      <c r="BN13" s="30">
        <v>230.56</v>
      </c>
      <c r="BO13" s="30">
        <v>286.70999999999998</v>
      </c>
      <c r="BP13" s="30">
        <v>198.52</v>
      </c>
      <c r="BQ13" s="30">
        <v>240.48</v>
      </c>
      <c r="BR13" s="30">
        <v>215.91</v>
      </c>
      <c r="BS13" s="30">
        <v>264.58999999999997</v>
      </c>
      <c r="BT13" s="30">
        <v>211.18</v>
      </c>
      <c r="BU13" s="30">
        <v>212.1</v>
      </c>
      <c r="BV13" s="30">
        <v>182.34</v>
      </c>
      <c r="BW13" s="30">
        <v>233.76</v>
      </c>
      <c r="BX13" s="30">
        <v>1013.6</v>
      </c>
      <c r="BY13" s="30">
        <v>245.36</v>
      </c>
      <c r="BZ13" s="30">
        <v>197.14</v>
      </c>
      <c r="CA13" s="30">
        <v>461.88</v>
      </c>
      <c r="CB13" s="30">
        <v>288.39</v>
      </c>
      <c r="CC13" s="30">
        <v>1505.4</v>
      </c>
      <c r="CD13" s="30">
        <v>999.15</v>
      </c>
      <c r="CE13" s="30">
        <v>284.73</v>
      </c>
      <c r="CF13" s="30">
        <v>370.94</v>
      </c>
      <c r="CG13" s="30">
        <v>283.2</v>
      </c>
      <c r="CH13" s="30">
        <v>932.46</v>
      </c>
      <c r="CI13" s="30">
        <v>210.27</v>
      </c>
      <c r="CJ13" s="30">
        <v>929.26</v>
      </c>
      <c r="CK13" s="30">
        <v>361.18</v>
      </c>
      <c r="CL13" s="30">
        <v>473.18</v>
      </c>
      <c r="CM13" s="30">
        <v>180.21</v>
      </c>
      <c r="CN13" s="30">
        <v>184.33</v>
      </c>
      <c r="CO13" s="30">
        <v>206.3</v>
      </c>
      <c r="CP13" s="30">
        <v>267.94</v>
      </c>
      <c r="CQ13" s="30">
        <v>222.78</v>
      </c>
      <c r="CR13" s="30">
        <v>159.15</v>
      </c>
      <c r="CS13" s="30">
        <v>307.77</v>
      </c>
      <c r="CT13" s="30">
        <v>241.55</v>
      </c>
      <c r="CU13" s="30">
        <v>218.81</v>
      </c>
      <c r="CV13" s="31">
        <v>243.99</v>
      </c>
      <c r="CW13" s="31">
        <v>199.58</v>
      </c>
    </row>
    <row r="14" spans="1:101" x14ac:dyDescent="0.25">
      <c r="A14" s="30" t="s">
        <v>2662</v>
      </c>
      <c r="B14" s="30">
        <v>928.65</v>
      </c>
      <c r="C14" s="30">
        <v>218.05</v>
      </c>
      <c r="D14" s="30">
        <v>287.93</v>
      </c>
      <c r="E14" s="30">
        <v>215</v>
      </c>
      <c r="F14" s="30">
        <v>241.39</v>
      </c>
      <c r="G14" s="30">
        <v>232.54</v>
      </c>
      <c r="H14" s="30">
        <v>232.09</v>
      </c>
      <c r="I14" s="30">
        <v>1007.2</v>
      </c>
      <c r="J14" s="30">
        <v>286.10000000000002</v>
      </c>
      <c r="K14" s="30">
        <v>291.60000000000002</v>
      </c>
      <c r="L14" s="30">
        <v>253.3</v>
      </c>
      <c r="M14" s="30">
        <v>241.55</v>
      </c>
      <c r="N14" s="30">
        <v>238.04</v>
      </c>
      <c r="O14" s="30">
        <v>926.82</v>
      </c>
      <c r="P14" s="30">
        <v>242.31</v>
      </c>
      <c r="Q14" s="30">
        <v>189.97</v>
      </c>
      <c r="R14" s="30">
        <v>208.89</v>
      </c>
      <c r="S14" s="30">
        <v>1439.2</v>
      </c>
      <c r="T14" s="30">
        <v>242.92</v>
      </c>
      <c r="U14" s="30">
        <v>928.04</v>
      </c>
      <c r="V14" s="30">
        <v>237.73</v>
      </c>
      <c r="W14" s="30">
        <v>1429.1</v>
      </c>
      <c r="X14" s="30">
        <v>309.60000000000002</v>
      </c>
      <c r="Y14" s="30">
        <v>929.72</v>
      </c>
      <c r="Z14" s="30">
        <v>193.79</v>
      </c>
      <c r="AA14" s="30">
        <v>245.51</v>
      </c>
      <c r="AB14" s="30">
        <v>226.29</v>
      </c>
      <c r="AC14" s="30">
        <v>242.16</v>
      </c>
      <c r="AD14" s="30">
        <v>1437.1</v>
      </c>
      <c r="AE14" s="30">
        <v>211.49</v>
      </c>
      <c r="AF14" s="30">
        <v>934.3</v>
      </c>
      <c r="AG14" s="30">
        <v>1432.5</v>
      </c>
      <c r="AH14" s="30">
        <v>238.8</v>
      </c>
      <c r="AI14" s="30">
        <v>236.82</v>
      </c>
      <c r="AJ14" s="30">
        <v>927.58</v>
      </c>
      <c r="AK14" s="30">
        <v>282.89999999999998</v>
      </c>
      <c r="AL14" s="30">
        <v>372.62</v>
      </c>
      <c r="AM14" s="30">
        <v>187.23</v>
      </c>
      <c r="AN14" s="30">
        <v>292.05</v>
      </c>
      <c r="AO14" s="30">
        <v>924.07</v>
      </c>
      <c r="AP14" s="30">
        <v>210.42</v>
      </c>
      <c r="AQ14" s="30">
        <v>227.97</v>
      </c>
      <c r="AR14" s="30">
        <v>291.29000000000002</v>
      </c>
      <c r="AS14" s="30">
        <v>372.16</v>
      </c>
      <c r="AT14" s="30">
        <v>294.49</v>
      </c>
      <c r="AU14" s="30">
        <v>287.32</v>
      </c>
      <c r="AV14" s="30">
        <v>929.26</v>
      </c>
      <c r="AW14" s="30">
        <v>1494.9</v>
      </c>
      <c r="AX14" s="30">
        <v>240.48</v>
      </c>
      <c r="AY14" s="30">
        <v>929.41</v>
      </c>
      <c r="AZ14" s="30">
        <v>287.17</v>
      </c>
      <c r="BA14" s="30">
        <v>929.57</v>
      </c>
      <c r="BB14" s="30">
        <v>919.95</v>
      </c>
      <c r="BC14" s="30">
        <v>1008.6</v>
      </c>
      <c r="BD14" s="30">
        <v>247.5</v>
      </c>
      <c r="BE14" s="30">
        <v>284.12</v>
      </c>
      <c r="BF14" s="30">
        <v>283.97000000000003</v>
      </c>
      <c r="BG14" s="30">
        <v>1009.8</v>
      </c>
      <c r="BH14" s="30">
        <v>281.52</v>
      </c>
      <c r="BI14" s="30">
        <v>226.14</v>
      </c>
      <c r="BJ14" s="30">
        <v>229.8</v>
      </c>
      <c r="BK14" s="30">
        <v>1466.5</v>
      </c>
      <c r="BL14" s="30">
        <v>247.96</v>
      </c>
      <c r="BM14" s="30">
        <v>212.55</v>
      </c>
      <c r="BN14" s="30">
        <v>1438.4</v>
      </c>
      <c r="BO14" s="30">
        <v>230.1</v>
      </c>
      <c r="BP14" s="30">
        <v>262.91000000000003</v>
      </c>
      <c r="BQ14" s="30">
        <v>209.5</v>
      </c>
      <c r="BR14" s="30">
        <v>228.27</v>
      </c>
      <c r="BS14" s="30">
        <v>292.20999999999998</v>
      </c>
      <c r="BT14" s="30">
        <v>207.06</v>
      </c>
      <c r="BU14" s="30">
        <v>1441.8</v>
      </c>
      <c r="BV14" s="30">
        <v>281.83</v>
      </c>
      <c r="BW14" s="30">
        <v>266.42</v>
      </c>
      <c r="BX14" s="30">
        <v>243.23</v>
      </c>
      <c r="BY14" s="30">
        <v>244.29</v>
      </c>
      <c r="BZ14" s="30">
        <v>1440.4</v>
      </c>
      <c r="CA14" s="30">
        <v>271</v>
      </c>
      <c r="CB14" s="30">
        <v>993.96</v>
      </c>
      <c r="CC14" s="30">
        <v>1448.7</v>
      </c>
      <c r="CD14" s="30">
        <v>1438.9</v>
      </c>
      <c r="CE14" s="30">
        <v>236.66</v>
      </c>
      <c r="CF14" s="30">
        <v>370.79</v>
      </c>
      <c r="CG14" s="30">
        <v>254.06</v>
      </c>
      <c r="CH14" s="30">
        <v>1438.6</v>
      </c>
      <c r="CI14" s="30">
        <v>1503</v>
      </c>
      <c r="CJ14" s="30">
        <v>213.78</v>
      </c>
      <c r="CK14" s="30">
        <v>375.52</v>
      </c>
      <c r="CL14" s="30">
        <v>232.39</v>
      </c>
      <c r="CM14" s="30">
        <v>1472.3</v>
      </c>
      <c r="CN14" s="30">
        <v>287.48</v>
      </c>
      <c r="CO14" s="30">
        <v>373.99</v>
      </c>
      <c r="CP14" s="30">
        <v>931.4</v>
      </c>
      <c r="CQ14" s="30">
        <v>371.7</v>
      </c>
      <c r="CR14" s="30">
        <v>1443.9</v>
      </c>
      <c r="CS14" s="30">
        <v>1010.4</v>
      </c>
      <c r="CT14" s="30">
        <v>261.99</v>
      </c>
      <c r="CU14" s="30">
        <v>238.49</v>
      </c>
      <c r="CV14" s="31">
        <v>186.92</v>
      </c>
      <c r="CW14" s="31">
        <v>265.05</v>
      </c>
    </row>
    <row r="15" spans="1:101" x14ac:dyDescent="0.25">
      <c r="A15" s="30" t="s">
        <v>2663</v>
      </c>
      <c r="B15" s="30">
        <v>1440.7</v>
      </c>
      <c r="C15" s="30">
        <v>1434.5</v>
      </c>
      <c r="D15" s="30">
        <v>290.83</v>
      </c>
      <c r="E15" s="30">
        <v>932.01</v>
      </c>
      <c r="F15" s="30">
        <v>240.02</v>
      </c>
      <c r="G15" s="30">
        <v>213.17</v>
      </c>
      <c r="H15" s="30">
        <v>213.78</v>
      </c>
      <c r="I15" s="30">
        <v>270.39</v>
      </c>
      <c r="J15" s="30">
        <v>1437.5</v>
      </c>
      <c r="K15" s="30">
        <v>241.55</v>
      </c>
      <c r="L15" s="30">
        <v>288.7</v>
      </c>
      <c r="M15" s="30">
        <v>933.69</v>
      </c>
      <c r="N15" s="30">
        <v>235.9</v>
      </c>
      <c r="O15" s="30">
        <v>282.29000000000002</v>
      </c>
      <c r="P15" s="30">
        <v>1002.7</v>
      </c>
      <c r="Q15" s="30">
        <v>230.56</v>
      </c>
      <c r="R15" s="30">
        <v>239.72</v>
      </c>
      <c r="S15" s="30">
        <v>214.84</v>
      </c>
      <c r="T15" s="30">
        <v>289.45999999999998</v>
      </c>
      <c r="U15" s="30">
        <v>1434</v>
      </c>
      <c r="V15" s="30">
        <v>226.44</v>
      </c>
      <c r="W15" s="30">
        <v>1438</v>
      </c>
      <c r="X15" s="30">
        <v>244.14</v>
      </c>
      <c r="Y15" s="30">
        <v>229.64</v>
      </c>
      <c r="Z15" s="30">
        <v>1439.8</v>
      </c>
      <c r="AA15" s="30">
        <v>189.97</v>
      </c>
      <c r="AB15" s="30">
        <v>1442.1</v>
      </c>
      <c r="AC15" s="30">
        <v>1009.1</v>
      </c>
      <c r="AD15" s="30">
        <v>262.14999999999998</v>
      </c>
      <c r="AE15" s="30">
        <v>226.9</v>
      </c>
      <c r="AF15" s="30">
        <v>236.66</v>
      </c>
      <c r="AG15" s="30">
        <v>215.91</v>
      </c>
      <c r="AH15" s="30">
        <v>265.5</v>
      </c>
      <c r="AI15" s="30">
        <v>224.46</v>
      </c>
      <c r="AJ15" s="30">
        <v>1432.2</v>
      </c>
      <c r="AK15" s="30">
        <v>929.41</v>
      </c>
      <c r="AL15" s="30">
        <v>282.58999999999997</v>
      </c>
      <c r="AM15" s="30">
        <v>1438.8</v>
      </c>
      <c r="AN15" s="30">
        <v>930.63</v>
      </c>
      <c r="AO15" s="30">
        <v>286.25</v>
      </c>
      <c r="AP15" s="30">
        <v>925.45</v>
      </c>
      <c r="AQ15" s="30">
        <v>1007.4</v>
      </c>
      <c r="AR15" s="30">
        <v>241.39</v>
      </c>
      <c r="AS15" s="30">
        <v>222.63</v>
      </c>
      <c r="AT15" s="30">
        <v>213.62</v>
      </c>
      <c r="AU15" s="30">
        <v>220.03</v>
      </c>
      <c r="AV15" s="30">
        <v>231.17</v>
      </c>
      <c r="AW15" s="30">
        <v>1009.5</v>
      </c>
      <c r="AX15" s="30">
        <v>221.71</v>
      </c>
      <c r="AY15" s="30">
        <v>214.08</v>
      </c>
      <c r="AZ15" s="30">
        <v>927.12</v>
      </c>
      <c r="BA15" s="30">
        <v>205.08</v>
      </c>
      <c r="BB15" s="30">
        <v>227.51</v>
      </c>
      <c r="BC15" s="30">
        <v>233.61</v>
      </c>
      <c r="BD15" s="30">
        <v>940.7</v>
      </c>
      <c r="BE15" s="30">
        <v>234.68</v>
      </c>
      <c r="BF15" s="30">
        <v>929.11</v>
      </c>
      <c r="BG15" s="30">
        <v>287.17</v>
      </c>
      <c r="BH15" s="30">
        <v>926.21</v>
      </c>
      <c r="BI15" s="30">
        <v>993.35</v>
      </c>
      <c r="BJ15" s="30">
        <v>283.51</v>
      </c>
      <c r="BK15" s="30">
        <v>219.57</v>
      </c>
      <c r="BL15" s="30">
        <v>1023.3</v>
      </c>
      <c r="BM15" s="30">
        <v>233.76</v>
      </c>
      <c r="BN15" s="30">
        <v>288.85000000000002</v>
      </c>
      <c r="BO15" s="30">
        <v>242.77</v>
      </c>
      <c r="BP15" s="30">
        <v>290.37</v>
      </c>
      <c r="BQ15" s="30">
        <v>283.66000000000003</v>
      </c>
      <c r="BR15" s="30">
        <v>291.29000000000002</v>
      </c>
      <c r="BS15" s="30">
        <v>931.85</v>
      </c>
      <c r="BT15" s="30">
        <v>208.13</v>
      </c>
      <c r="BU15" s="30">
        <v>215.15</v>
      </c>
      <c r="BV15" s="30">
        <v>1443.2</v>
      </c>
      <c r="BW15" s="30">
        <v>286.70999999999998</v>
      </c>
      <c r="BX15" s="30">
        <v>230.71</v>
      </c>
      <c r="BY15" s="30">
        <v>999.91</v>
      </c>
      <c r="BZ15" s="30">
        <v>218.81</v>
      </c>
      <c r="CA15" s="30">
        <v>918.12</v>
      </c>
      <c r="CB15" s="30">
        <v>1006.2</v>
      </c>
      <c r="CC15" s="30">
        <v>206.76</v>
      </c>
      <c r="CD15" s="30">
        <v>929.57</v>
      </c>
      <c r="CE15" s="30">
        <v>844.12</v>
      </c>
      <c r="CF15" s="30">
        <v>263.37</v>
      </c>
      <c r="CG15" s="30">
        <v>216.37</v>
      </c>
      <c r="CH15" s="30">
        <v>227.66</v>
      </c>
      <c r="CI15" s="30">
        <v>1435.2</v>
      </c>
      <c r="CJ15" s="30">
        <v>264.43</v>
      </c>
      <c r="CK15" s="30">
        <v>237.73</v>
      </c>
      <c r="CL15" s="30">
        <v>243.84</v>
      </c>
      <c r="CM15" s="30">
        <v>238.8</v>
      </c>
      <c r="CN15" s="30">
        <v>265.35000000000002</v>
      </c>
      <c r="CO15" s="30">
        <v>1012.3</v>
      </c>
      <c r="CP15" s="30">
        <v>221.1</v>
      </c>
      <c r="CQ15" s="30">
        <v>267.94</v>
      </c>
      <c r="CR15" s="30">
        <v>932.31</v>
      </c>
      <c r="CS15" s="30">
        <v>925.75</v>
      </c>
      <c r="CT15" s="30">
        <v>267.02999999999997</v>
      </c>
      <c r="CU15" s="30">
        <v>925.9</v>
      </c>
      <c r="CV15" s="31">
        <v>288.24</v>
      </c>
      <c r="CW15" s="31">
        <v>1004.8</v>
      </c>
    </row>
    <row r="16" spans="1:101" x14ac:dyDescent="0.25">
      <c r="A16" s="30" t="s">
        <v>2664</v>
      </c>
      <c r="B16" s="30">
        <v>236.51</v>
      </c>
      <c r="C16" s="30">
        <v>227.97</v>
      </c>
      <c r="D16" s="30">
        <v>928.8</v>
      </c>
      <c r="E16" s="30">
        <v>282.58999999999997</v>
      </c>
      <c r="F16" s="30">
        <v>287.48</v>
      </c>
      <c r="G16" s="30">
        <v>933.23</v>
      </c>
      <c r="H16" s="30">
        <v>291.60000000000002</v>
      </c>
      <c r="I16" s="30">
        <v>1436.2</v>
      </c>
      <c r="J16" s="30">
        <v>1441.2</v>
      </c>
      <c r="K16" s="30">
        <v>236.66</v>
      </c>
      <c r="L16" s="30">
        <v>991.06</v>
      </c>
      <c r="M16" s="30">
        <v>242.92</v>
      </c>
      <c r="N16" s="30">
        <v>1006.5</v>
      </c>
      <c r="O16" s="30">
        <v>927.43</v>
      </c>
      <c r="P16" s="30">
        <v>1012.7</v>
      </c>
      <c r="Q16" s="30">
        <v>928.34</v>
      </c>
      <c r="R16" s="30">
        <v>240.78</v>
      </c>
      <c r="S16" s="30">
        <v>934.91</v>
      </c>
      <c r="T16" s="30">
        <v>201.57</v>
      </c>
      <c r="U16" s="30">
        <v>246.58</v>
      </c>
      <c r="V16" s="30">
        <v>191.04</v>
      </c>
      <c r="W16" s="30">
        <v>374.76</v>
      </c>
      <c r="X16" s="30">
        <v>1022.8</v>
      </c>
      <c r="Y16" s="30">
        <v>242.31</v>
      </c>
      <c r="Z16" s="30">
        <v>1504.4</v>
      </c>
      <c r="AA16" s="30">
        <v>1008</v>
      </c>
      <c r="AB16" s="30">
        <v>1432.8</v>
      </c>
      <c r="AC16" s="30">
        <v>1007.1</v>
      </c>
      <c r="AD16" s="30">
        <v>219.12</v>
      </c>
      <c r="AE16" s="30">
        <v>182.19</v>
      </c>
      <c r="AF16" s="30">
        <v>221.41</v>
      </c>
      <c r="AG16" s="30">
        <v>231.78</v>
      </c>
      <c r="AH16" s="30">
        <v>292.51</v>
      </c>
      <c r="AI16" s="30">
        <v>242.46</v>
      </c>
      <c r="AJ16" s="30">
        <v>924.53</v>
      </c>
      <c r="AK16" s="30">
        <v>289</v>
      </c>
      <c r="AL16" s="30">
        <v>216.37</v>
      </c>
      <c r="AM16" s="30">
        <v>230.87</v>
      </c>
      <c r="AN16" s="30">
        <v>204.47</v>
      </c>
      <c r="AO16" s="30">
        <v>931.4</v>
      </c>
      <c r="AP16" s="30">
        <v>931.85</v>
      </c>
      <c r="AQ16" s="30">
        <v>369.11</v>
      </c>
      <c r="AR16" s="30">
        <v>214.84</v>
      </c>
      <c r="AS16" s="30">
        <v>223.54</v>
      </c>
      <c r="AT16" s="30">
        <v>223.39</v>
      </c>
      <c r="AU16" s="30">
        <v>225.98</v>
      </c>
      <c r="AV16" s="30">
        <v>1487.4</v>
      </c>
      <c r="AW16" s="30">
        <v>216.98</v>
      </c>
      <c r="AX16" s="30">
        <v>293.73</v>
      </c>
      <c r="AY16" s="30">
        <v>186.61</v>
      </c>
      <c r="AZ16" s="30">
        <v>295.72000000000003</v>
      </c>
      <c r="BA16" s="30">
        <v>1476.6</v>
      </c>
      <c r="BB16" s="30">
        <v>930.63</v>
      </c>
      <c r="BC16" s="30">
        <v>231.93</v>
      </c>
      <c r="BD16" s="30">
        <v>1441.8</v>
      </c>
      <c r="BE16" s="30">
        <v>932.62</v>
      </c>
      <c r="BF16" s="30">
        <v>190.12</v>
      </c>
      <c r="BG16" s="30">
        <v>288.85000000000002</v>
      </c>
      <c r="BH16" s="30">
        <v>239.41</v>
      </c>
      <c r="BI16" s="30">
        <v>189.82</v>
      </c>
      <c r="BJ16" s="30">
        <v>280.14999999999998</v>
      </c>
      <c r="BK16" s="30">
        <v>927.12</v>
      </c>
      <c r="BL16" s="30">
        <v>195.77</v>
      </c>
      <c r="BM16" s="30">
        <v>210.57</v>
      </c>
      <c r="BN16" s="30">
        <v>263.37</v>
      </c>
      <c r="BO16" s="30">
        <v>1425.9</v>
      </c>
      <c r="BP16" s="30">
        <v>264.13</v>
      </c>
      <c r="BQ16" s="30">
        <v>921.48</v>
      </c>
      <c r="BR16" s="30">
        <v>1010.7</v>
      </c>
      <c r="BS16" s="30">
        <v>937.65</v>
      </c>
      <c r="BT16" s="30">
        <v>246.89</v>
      </c>
      <c r="BU16" s="30">
        <v>207.82</v>
      </c>
      <c r="BV16" s="30">
        <v>235.9</v>
      </c>
      <c r="BW16" s="30">
        <v>283.66000000000003</v>
      </c>
      <c r="BX16" s="30">
        <v>219.42</v>
      </c>
      <c r="BY16" s="30">
        <v>286.25</v>
      </c>
      <c r="BZ16" s="30">
        <v>991.82</v>
      </c>
      <c r="CA16" s="30">
        <v>303.33999999999997</v>
      </c>
      <c r="CB16" s="30">
        <v>1497.3</v>
      </c>
      <c r="CC16" s="30">
        <v>1435.7</v>
      </c>
      <c r="CD16" s="30">
        <v>280.61</v>
      </c>
      <c r="CE16" s="30">
        <v>1431.1</v>
      </c>
      <c r="CF16" s="30">
        <v>1016.2</v>
      </c>
      <c r="CG16" s="30">
        <v>200.04</v>
      </c>
      <c r="CH16" s="30">
        <v>247.5</v>
      </c>
      <c r="CI16" s="30">
        <v>1015.6</v>
      </c>
      <c r="CJ16" s="30">
        <v>304.11</v>
      </c>
      <c r="CK16" s="30">
        <v>229.49</v>
      </c>
      <c r="CL16" s="30">
        <v>237.43</v>
      </c>
      <c r="CM16" s="30">
        <v>1455.4</v>
      </c>
      <c r="CN16" s="30">
        <v>1438</v>
      </c>
      <c r="CO16" s="30">
        <v>257.11</v>
      </c>
      <c r="CP16" s="30">
        <v>244.45</v>
      </c>
      <c r="CQ16" s="30">
        <v>240.17</v>
      </c>
      <c r="CR16" s="30">
        <v>262.3</v>
      </c>
      <c r="CS16" s="30">
        <v>247.96</v>
      </c>
      <c r="CT16" s="30">
        <v>1485.3</v>
      </c>
      <c r="CU16" s="30">
        <v>222.93</v>
      </c>
      <c r="CV16" s="31">
        <v>310.20999999999998</v>
      </c>
      <c r="CW16" s="31">
        <v>295.87</v>
      </c>
    </row>
    <row r="17" spans="1:101" x14ac:dyDescent="0.25">
      <c r="A17" s="30" t="s">
        <v>40</v>
      </c>
      <c r="B17" s="30">
        <v>929.72</v>
      </c>
      <c r="C17" s="30">
        <v>284.88</v>
      </c>
      <c r="D17" s="30">
        <v>233.76</v>
      </c>
      <c r="E17" s="30">
        <v>290.07</v>
      </c>
      <c r="F17" s="30">
        <v>284.12</v>
      </c>
      <c r="G17" s="30">
        <v>238.34</v>
      </c>
      <c r="H17" s="30">
        <v>210.88</v>
      </c>
      <c r="I17" s="30">
        <v>264.74</v>
      </c>
      <c r="J17" s="30">
        <v>289.31</v>
      </c>
      <c r="K17" s="30">
        <v>293.58</v>
      </c>
      <c r="L17" s="30">
        <v>290.37</v>
      </c>
      <c r="M17" s="30">
        <v>928.19</v>
      </c>
      <c r="N17" s="30">
        <v>189.97</v>
      </c>
      <c r="O17" s="30">
        <v>1437.7</v>
      </c>
      <c r="P17" s="30">
        <v>208.89</v>
      </c>
      <c r="Q17" s="30">
        <v>235.29</v>
      </c>
      <c r="R17" s="30">
        <v>1010.4</v>
      </c>
      <c r="S17" s="30">
        <v>930.18</v>
      </c>
      <c r="T17" s="30">
        <v>235.6</v>
      </c>
      <c r="U17" s="30">
        <v>233.92</v>
      </c>
      <c r="V17" s="30">
        <v>292.36</v>
      </c>
      <c r="W17" s="30">
        <v>187.68</v>
      </c>
      <c r="X17" s="30">
        <v>290.68</v>
      </c>
      <c r="Y17" s="30">
        <v>928.5</v>
      </c>
      <c r="Z17" s="30">
        <v>1432.3</v>
      </c>
      <c r="AA17" s="30">
        <v>228.73</v>
      </c>
      <c r="AB17" s="30">
        <v>201.57</v>
      </c>
      <c r="AC17" s="30">
        <v>240.02</v>
      </c>
      <c r="AD17" s="30">
        <v>248.72</v>
      </c>
      <c r="AE17" s="30">
        <v>1010.6</v>
      </c>
      <c r="AF17" s="30">
        <v>1435.1</v>
      </c>
      <c r="AG17" s="30">
        <v>206.15</v>
      </c>
      <c r="AH17" s="30">
        <v>268.39999999999998</v>
      </c>
      <c r="AI17" s="30">
        <v>209.96</v>
      </c>
      <c r="AJ17" s="30">
        <v>284.42</v>
      </c>
      <c r="AK17" s="30">
        <v>203.86</v>
      </c>
      <c r="AL17" s="30">
        <v>239.56</v>
      </c>
      <c r="AM17" s="30">
        <v>205.38</v>
      </c>
      <c r="AN17" s="30">
        <v>211.33</v>
      </c>
      <c r="AO17" s="30">
        <v>269.01</v>
      </c>
      <c r="AP17" s="30">
        <v>235.75</v>
      </c>
      <c r="AQ17" s="30">
        <v>998.23</v>
      </c>
      <c r="AR17" s="30">
        <v>931.24</v>
      </c>
      <c r="AS17" s="30">
        <v>1439.8</v>
      </c>
      <c r="AT17" s="30">
        <v>937.19</v>
      </c>
      <c r="AU17" s="30">
        <v>237.73</v>
      </c>
      <c r="AV17" s="30">
        <v>189.82</v>
      </c>
      <c r="AW17" s="30">
        <v>184.02</v>
      </c>
      <c r="AX17" s="30">
        <v>280.91000000000003</v>
      </c>
      <c r="AY17" s="30">
        <v>934.91</v>
      </c>
      <c r="AZ17" s="30">
        <v>1432.2</v>
      </c>
      <c r="BA17" s="30">
        <v>205.69</v>
      </c>
      <c r="BB17" s="30">
        <v>245.21</v>
      </c>
      <c r="BC17" s="30">
        <v>213.93</v>
      </c>
      <c r="BD17" s="30">
        <v>212.25</v>
      </c>
      <c r="BE17" s="30">
        <v>205.23</v>
      </c>
      <c r="BF17" s="30">
        <v>998.08</v>
      </c>
      <c r="BG17" s="30">
        <v>208.59</v>
      </c>
      <c r="BH17" s="30">
        <v>227.2</v>
      </c>
      <c r="BI17" s="30">
        <v>1499.9</v>
      </c>
      <c r="BJ17" s="30">
        <v>232.39</v>
      </c>
      <c r="BK17" s="30">
        <v>1426.1</v>
      </c>
      <c r="BL17" s="30">
        <v>1437.1</v>
      </c>
      <c r="BM17" s="30">
        <v>285.33999999999997</v>
      </c>
      <c r="BN17" s="30">
        <v>241.24</v>
      </c>
      <c r="BO17" s="30">
        <v>286.41000000000003</v>
      </c>
      <c r="BP17" s="30">
        <v>287.17</v>
      </c>
      <c r="BQ17" s="30">
        <v>278.63</v>
      </c>
      <c r="BR17" s="30">
        <v>281.68</v>
      </c>
      <c r="BS17" s="30">
        <v>283.05</v>
      </c>
      <c r="BT17" s="30">
        <v>190.73</v>
      </c>
      <c r="BU17" s="30">
        <v>233.31</v>
      </c>
      <c r="BV17" s="30">
        <v>369.57</v>
      </c>
      <c r="BW17" s="30">
        <v>246.28</v>
      </c>
      <c r="BX17" s="30">
        <v>234.99</v>
      </c>
      <c r="BY17" s="30">
        <v>1431.6</v>
      </c>
      <c r="BZ17" s="30">
        <v>992.43</v>
      </c>
      <c r="CA17" s="30">
        <v>1456.8</v>
      </c>
      <c r="CB17" s="30">
        <v>262.3</v>
      </c>
      <c r="CC17" s="30">
        <v>990.6</v>
      </c>
      <c r="CD17" s="30">
        <v>223.69</v>
      </c>
      <c r="CE17" s="30">
        <v>243.53</v>
      </c>
      <c r="CF17" s="30">
        <v>291.29000000000002</v>
      </c>
      <c r="CG17" s="30">
        <v>1005.9</v>
      </c>
      <c r="CH17" s="30">
        <v>929.26</v>
      </c>
      <c r="CI17" s="30">
        <v>204.32</v>
      </c>
      <c r="CJ17" s="30">
        <v>303.19</v>
      </c>
      <c r="CK17" s="30">
        <v>288.39</v>
      </c>
      <c r="CL17" s="30">
        <v>1467.9</v>
      </c>
      <c r="CM17" s="30">
        <v>241.85</v>
      </c>
      <c r="CN17" s="30">
        <v>1436.2</v>
      </c>
      <c r="CO17" s="30">
        <v>232.54</v>
      </c>
      <c r="CP17" s="30">
        <v>456.24</v>
      </c>
      <c r="CQ17" s="30">
        <v>224.3</v>
      </c>
      <c r="CR17" s="30">
        <v>241.7</v>
      </c>
      <c r="CS17" s="30">
        <v>365.45</v>
      </c>
      <c r="CT17" s="30">
        <v>997.01</v>
      </c>
      <c r="CU17" s="30">
        <v>215.45</v>
      </c>
      <c r="CV17" s="31">
        <v>1440.7</v>
      </c>
      <c r="CW17" s="31">
        <v>992.58</v>
      </c>
    </row>
    <row r="18" spans="1:101" x14ac:dyDescent="0.25">
      <c r="A18" s="30" t="s">
        <v>2665</v>
      </c>
      <c r="B18" s="30">
        <v>926.67</v>
      </c>
      <c r="C18" s="30">
        <v>927.43</v>
      </c>
      <c r="D18" s="30">
        <v>236.66</v>
      </c>
      <c r="E18" s="30">
        <v>232.85</v>
      </c>
      <c r="F18" s="30">
        <v>927.28</v>
      </c>
      <c r="G18" s="30">
        <v>215.15</v>
      </c>
      <c r="H18" s="30">
        <v>1008.1</v>
      </c>
      <c r="I18" s="30">
        <v>229.03</v>
      </c>
      <c r="J18" s="30">
        <v>224.15</v>
      </c>
      <c r="K18" s="30">
        <v>239.41</v>
      </c>
      <c r="L18" s="30">
        <v>1439.7</v>
      </c>
      <c r="M18" s="30">
        <v>284.88</v>
      </c>
      <c r="N18" s="30">
        <v>227.2</v>
      </c>
      <c r="O18" s="30">
        <v>1479.5</v>
      </c>
      <c r="P18" s="30">
        <v>930.63</v>
      </c>
      <c r="Q18" s="30">
        <v>233.76</v>
      </c>
      <c r="R18" s="30">
        <v>232.09</v>
      </c>
      <c r="S18" s="30">
        <v>215.45</v>
      </c>
      <c r="T18" s="30">
        <v>236.51</v>
      </c>
      <c r="U18" s="30">
        <v>215</v>
      </c>
      <c r="V18" s="30">
        <v>214.39</v>
      </c>
      <c r="W18" s="30">
        <v>1438</v>
      </c>
      <c r="X18" s="30">
        <v>244.45</v>
      </c>
      <c r="Y18" s="30">
        <v>193.33</v>
      </c>
      <c r="Z18" s="30">
        <v>231.93</v>
      </c>
      <c r="AA18" s="30">
        <v>1434.6</v>
      </c>
      <c r="AB18" s="30">
        <v>930.33</v>
      </c>
      <c r="AC18" s="30">
        <v>232.54</v>
      </c>
      <c r="AD18" s="30">
        <v>285.02999999999997</v>
      </c>
      <c r="AE18" s="30">
        <v>215.61</v>
      </c>
      <c r="AF18" s="30">
        <v>994.72</v>
      </c>
      <c r="AG18" s="30">
        <v>269.01</v>
      </c>
      <c r="AH18" s="30">
        <v>289.92</v>
      </c>
      <c r="AI18" s="30">
        <v>1004.2</v>
      </c>
      <c r="AJ18" s="30">
        <v>1437.1</v>
      </c>
      <c r="AK18" s="30">
        <v>286.41000000000003</v>
      </c>
      <c r="AL18" s="30">
        <v>209.5</v>
      </c>
      <c r="AM18" s="30">
        <v>235.75</v>
      </c>
      <c r="AN18" s="30">
        <v>1446.2</v>
      </c>
      <c r="AO18" s="30">
        <v>226.44</v>
      </c>
      <c r="AP18" s="30">
        <v>291.60000000000002</v>
      </c>
      <c r="AQ18" s="30">
        <v>227.66</v>
      </c>
      <c r="AR18" s="30">
        <v>286.10000000000002</v>
      </c>
      <c r="AS18" s="30">
        <v>926.06</v>
      </c>
      <c r="AT18" s="30">
        <v>215.76</v>
      </c>
      <c r="AU18" s="30">
        <v>238.8</v>
      </c>
      <c r="AV18" s="30">
        <v>1442.9</v>
      </c>
      <c r="AW18" s="30">
        <v>1430.7</v>
      </c>
      <c r="AX18" s="30">
        <v>1002.8</v>
      </c>
      <c r="AY18" s="30">
        <v>1433.3</v>
      </c>
      <c r="AZ18" s="30">
        <v>239.72</v>
      </c>
      <c r="BA18" s="30">
        <v>370.33</v>
      </c>
      <c r="BB18" s="30">
        <v>263.67</v>
      </c>
      <c r="BC18" s="30">
        <v>1437.8</v>
      </c>
      <c r="BD18" s="30">
        <v>232.39</v>
      </c>
      <c r="BE18" s="30">
        <v>237.27</v>
      </c>
      <c r="BF18" s="30">
        <v>932.46</v>
      </c>
      <c r="BG18" s="30">
        <v>1432.5</v>
      </c>
      <c r="BH18" s="30">
        <v>248.41</v>
      </c>
      <c r="BI18" s="30">
        <v>235.44</v>
      </c>
      <c r="BJ18" s="30">
        <v>1502.5</v>
      </c>
      <c r="BK18" s="30">
        <v>1439.2</v>
      </c>
      <c r="BL18" s="30">
        <v>1007.7</v>
      </c>
      <c r="BM18" s="30">
        <v>1006.9</v>
      </c>
      <c r="BN18" s="30">
        <v>928.04</v>
      </c>
      <c r="BO18" s="30">
        <v>233</v>
      </c>
      <c r="BP18" s="30">
        <v>242.77</v>
      </c>
      <c r="BQ18" s="30">
        <v>938.11</v>
      </c>
      <c r="BR18" s="30">
        <v>226.29</v>
      </c>
      <c r="BS18" s="30">
        <v>209.81</v>
      </c>
      <c r="BT18" s="30">
        <v>220.49</v>
      </c>
      <c r="BU18" s="30">
        <v>1443.6</v>
      </c>
      <c r="BV18" s="30">
        <v>213.32</v>
      </c>
      <c r="BW18" s="30">
        <v>1003.7</v>
      </c>
      <c r="BX18" s="30">
        <v>1007.2</v>
      </c>
      <c r="BY18" s="30">
        <v>924.99</v>
      </c>
      <c r="BZ18" s="30">
        <v>1444.5</v>
      </c>
      <c r="CA18" s="30">
        <v>240.78</v>
      </c>
      <c r="CB18" s="30">
        <v>934.3</v>
      </c>
      <c r="CC18" s="30">
        <v>1013.2</v>
      </c>
      <c r="CD18" s="30">
        <v>219.88</v>
      </c>
      <c r="CE18" s="30">
        <v>386.96</v>
      </c>
      <c r="CF18" s="30">
        <v>925.9</v>
      </c>
      <c r="CG18" s="30">
        <v>219.73</v>
      </c>
      <c r="CH18" s="30">
        <v>1443.8</v>
      </c>
      <c r="CI18" s="30">
        <v>300.89999999999998</v>
      </c>
      <c r="CJ18" s="30">
        <v>1004.6</v>
      </c>
      <c r="CK18" s="30">
        <v>1437.2</v>
      </c>
      <c r="CL18" s="30">
        <v>455.17</v>
      </c>
      <c r="CM18" s="30">
        <v>222.32</v>
      </c>
      <c r="CN18" s="30">
        <v>209.35</v>
      </c>
      <c r="CO18" s="30">
        <v>292.20999999999998</v>
      </c>
      <c r="CP18" s="30">
        <v>269.93</v>
      </c>
      <c r="CQ18" s="30">
        <v>232.7</v>
      </c>
      <c r="CR18" s="30">
        <v>1004.5</v>
      </c>
      <c r="CS18" s="30">
        <v>231.32</v>
      </c>
      <c r="CT18" s="30">
        <v>243.23</v>
      </c>
      <c r="CU18" s="30">
        <v>236.21</v>
      </c>
      <c r="CV18" s="31">
        <v>226.75</v>
      </c>
      <c r="CW18" s="31">
        <v>215.3</v>
      </c>
    </row>
    <row r="19" spans="1:101" x14ac:dyDescent="0.25">
      <c r="A19" s="30" t="s">
        <v>2666</v>
      </c>
      <c r="B19" s="30">
        <v>930.94</v>
      </c>
      <c r="C19" s="30">
        <v>232.39</v>
      </c>
      <c r="D19" s="30">
        <v>234.68</v>
      </c>
      <c r="E19" s="30">
        <v>1008.8</v>
      </c>
      <c r="F19" s="30">
        <v>229.34</v>
      </c>
      <c r="G19" s="30">
        <v>929.11</v>
      </c>
      <c r="H19" s="30">
        <v>245.97</v>
      </c>
      <c r="I19" s="30">
        <v>245.67</v>
      </c>
      <c r="J19" s="30">
        <v>210.27</v>
      </c>
      <c r="K19" s="30">
        <v>236.21</v>
      </c>
      <c r="L19" s="30">
        <v>232.7</v>
      </c>
      <c r="M19" s="30">
        <v>235.6</v>
      </c>
      <c r="N19" s="30">
        <v>207.52</v>
      </c>
      <c r="O19" s="30">
        <v>204.77</v>
      </c>
      <c r="P19" s="30">
        <v>231.78</v>
      </c>
      <c r="Q19" s="30">
        <v>271.3</v>
      </c>
      <c r="R19" s="30">
        <v>1011.5</v>
      </c>
      <c r="S19" s="30">
        <v>929.41</v>
      </c>
      <c r="T19" s="30">
        <v>286.70999999999998</v>
      </c>
      <c r="U19" s="30">
        <v>1442.3</v>
      </c>
      <c r="V19" s="30">
        <v>279.85000000000002</v>
      </c>
      <c r="W19" s="30">
        <v>248.26</v>
      </c>
      <c r="X19" s="30">
        <v>243.53</v>
      </c>
      <c r="Y19" s="30">
        <v>192.57</v>
      </c>
      <c r="Z19" s="30">
        <v>301.06</v>
      </c>
      <c r="AA19" s="30">
        <v>929.26</v>
      </c>
      <c r="AB19" s="30">
        <v>932.77</v>
      </c>
      <c r="AC19" s="30">
        <v>927.28</v>
      </c>
      <c r="AD19" s="30">
        <v>188.6</v>
      </c>
      <c r="AE19" s="30">
        <v>927.58</v>
      </c>
      <c r="AF19" s="30">
        <v>1433.4</v>
      </c>
      <c r="AG19" s="30">
        <v>283.81</v>
      </c>
      <c r="AH19" s="30">
        <v>1007.4</v>
      </c>
      <c r="AI19" s="30">
        <v>937.65</v>
      </c>
      <c r="AJ19" s="30">
        <v>285.02999999999997</v>
      </c>
      <c r="AK19" s="30">
        <v>239.72</v>
      </c>
      <c r="AL19" s="30">
        <v>184.94</v>
      </c>
      <c r="AM19" s="30">
        <v>1425.2</v>
      </c>
      <c r="AN19" s="30">
        <v>226.59</v>
      </c>
      <c r="AO19" s="30">
        <v>292.82</v>
      </c>
      <c r="AP19" s="30">
        <v>238.49</v>
      </c>
      <c r="AQ19" s="30">
        <v>279.69</v>
      </c>
      <c r="AR19" s="30">
        <v>238.19</v>
      </c>
      <c r="AS19" s="30">
        <v>285.49</v>
      </c>
      <c r="AT19" s="30">
        <v>928.19</v>
      </c>
      <c r="AU19" s="30">
        <v>209.5</v>
      </c>
      <c r="AV19" s="30">
        <v>209.96</v>
      </c>
      <c r="AW19" s="30">
        <v>928.65</v>
      </c>
      <c r="AX19" s="30">
        <v>215.15</v>
      </c>
      <c r="AY19" s="30">
        <v>928.8</v>
      </c>
      <c r="AZ19" s="30">
        <v>234.53</v>
      </c>
      <c r="BA19" s="30">
        <v>918.12</v>
      </c>
      <c r="BB19" s="30">
        <v>190.43</v>
      </c>
      <c r="BC19" s="30">
        <v>246.12</v>
      </c>
      <c r="BD19" s="30">
        <v>928.34</v>
      </c>
      <c r="BE19" s="30">
        <v>270.83999999999997</v>
      </c>
      <c r="BF19" s="30">
        <v>927.73</v>
      </c>
      <c r="BG19" s="30">
        <v>246.28</v>
      </c>
      <c r="BH19" s="30">
        <v>226.44</v>
      </c>
      <c r="BI19" s="30">
        <v>244.75</v>
      </c>
      <c r="BJ19" s="30">
        <v>925.75</v>
      </c>
      <c r="BK19" s="30">
        <v>283.2</v>
      </c>
      <c r="BL19" s="30">
        <v>245.21</v>
      </c>
      <c r="BM19" s="30">
        <v>243.07</v>
      </c>
      <c r="BN19" s="30">
        <v>234.99</v>
      </c>
      <c r="BO19" s="30">
        <v>217.59</v>
      </c>
      <c r="BP19" s="30">
        <v>1450.2</v>
      </c>
      <c r="BQ19" s="30">
        <v>235.75</v>
      </c>
      <c r="BR19" s="30">
        <v>930.33</v>
      </c>
      <c r="BS19" s="30">
        <v>1483.2</v>
      </c>
      <c r="BT19" s="30">
        <v>209.35</v>
      </c>
      <c r="BU19" s="30">
        <v>933.23</v>
      </c>
      <c r="BV19" s="30">
        <v>248.87</v>
      </c>
      <c r="BW19" s="30">
        <v>340.42</v>
      </c>
      <c r="BX19" s="30">
        <v>1439.7</v>
      </c>
      <c r="BY19" s="30">
        <v>286.41000000000003</v>
      </c>
      <c r="BZ19" s="30">
        <v>219.88</v>
      </c>
      <c r="CA19" s="30">
        <v>281.22000000000003</v>
      </c>
      <c r="CB19" s="30">
        <v>1436.3</v>
      </c>
      <c r="CC19" s="30">
        <v>929.57</v>
      </c>
      <c r="CD19" s="30">
        <v>1430.5</v>
      </c>
      <c r="CE19" s="30">
        <v>1001.1</v>
      </c>
      <c r="CF19" s="30">
        <v>240.94</v>
      </c>
      <c r="CG19" s="30">
        <v>240.17</v>
      </c>
      <c r="CH19" s="30">
        <v>926.97</v>
      </c>
      <c r="CI19" s="30">
        <v>1444.7</v>
      </c>
      <c r="CJ19" s="30">
        <v>288.85000000000002</v>
      </c>
      <c r="CK19" s="30">
        <v>920.72</v>
      </c>
      <c r="CL19" s="30">
        <v>249.02</v>
      </c>
      <c r="CM19" s="30">
        <v>193.33</v>
      </c>
      <c r="CN19" s="30">
        <v>240.63</v>
      </c>
      <c r="CO19" s="30">
        <v>1499</v>
      </c>
      <c r="CP19" s="30">
        <v>216.52</v>
      </c>
      <c r="CQ19" s="30">
        <v>214.08</v>
      </c>
      <c r="CR19" s="30">
        <v>1434.5</v>
      </c>
      <c r="CS19" s="30">
        <v>368.8</v>
      </c>
      <c r="CT19" s="30">
        <v>227.51</v>
      </c>
      <c r="CU19" s="30">
        <v>216.83</v>
      </c>
      <c r="CV19" s="31">
        <v>1440.9</v>
      </c>
      <c r="CW19" s="31">
        <v>220.95</v>
      </c>
    </row>
    <row r="20" spans="1:101" x14ac:dyDescent="0.25">
      <c r="A20" s="30" t="s">
        <v>2667</v>
      </c>
      <c r="B20" s="30">
        <v>1010.4</v>
      </c>
      <c r="C20" s="30">
        <v>1440.1</v>
      </c>
      <c r="D20" s="30">
        <v>1431.9</v>
      </c>
      <c r="E20" s="30">
        <v>1449</v>
      </c>
      <c r="F20" s="30">
        <v>1438.6</v>
      </c>
      <c r="G20" s="30">
        <v>1449.1</v>
      </c>
      <c r="H20" s="30">
        <v>233.92</v>
      </c>
      <c r="I20" s="30">
        <v>1444.4</v>
      </c>
      <c r="J20" s="30">
        <v>230.71</v>
      </c>
      <c r="K20" s="30">
        <v>1442.1</v>
      </c>
      <c r="L20" s="30">
        <v>1438.1</v>
      </c>
      <c r="M20" s="30">
        <v>286.41000000000003</v>
      </c>
      <c r="N20" s="30">
        <v>1003.7</v>
      </c>
      <c r="O20" s="30">
        <v>243.84</v>
      </c>
      <c r="P20" s="30">
        <v>222.78</v>
      </c>
      <c r="Q20" s="30">
        <v>285.19</v>
      </c>
      <c r="R20" s="30">
        <v>234.53</v>
      </c>
      <c r="S20" s="30">
        <v>261.99</v>
      </c>
      <c r="T20" s="30">
        <v>235.75</v>
      </c>
      <c r="U20" s="30">
        <v>216.83</v>
      </c>
      <c r="V20" s="30">
        <v>243.68</v>
      </c>
      <c r="W20" s="30">
        <v>1000.2</v>
      </c>
      <c r="X20" s="30">
        <v>1432.6</v>
      </c>
      <c r="Y20" s="30">
        <v>1008.8</v>
      </c>
      <c r="Z20" s="30">
        <v>931.85</v>
      </c>
      <c r="AA20" s="30">
        <v>1000.1</v>
      </c>
      <c r="AB20" s="30">
        <v>191.35</v>
      </c>
      <c r="AC20" s="30">
        <v>1442.9</v>
      </c>
      <c r="AD20" s="30">
        <v>222.63</v>
      </c>
      <c r="AE20" s="30">
        <v>934.45</v>
      </c>
      <c r="AF20" s="30">
        <v>223.85</v>
      </c>
      <c r="AG20" s="30">
        <v>926.67</v>
      </c>
      <c r="AH20" s="30">
        <v>928.5</v>
      </c>
      <c r="AI20" s="30">
        <v>1004.8</v>
      </c>
      <c r="AJ20" s="30">
        <v>217.74</v>
      </c>
      <c r="AK20" s="30">
        <v>1003.6</v>
      </c>
      <c r="AL20" s="30">
        <v>230.26</v>
      </c>
      <c r="AM20" s="30">
        <v>1439.7</v>
      </c>
      <c r="AN20" s="30">
        <v>1435.7</v>
      </c>
      <c r="AO20" s="30">
        <v>1434.3</v>
      </c>
      <c r="AP20" s="30">
        <v>933.07</v>
      </c>
      <c r="AQ20" s="30">
        <v>233.76</v>
      </c>
      <c r="AR20" s="30">
        <v>229.49</v>
      </c>
      <c r="AS20" s="30">
        <v>930.79</v>
      </c>
      <c r="AT20" s="30">
        <v>203.09</v>
      </c>
      <c r="AU20" s="30">
        <v>932.16</v>
      </c>
      <c r="AV20" s="30">
        <v>1007.4</v>
      </c>
      <c r="AW20" s="30">
        <v>1449.7</v>
      </c>
      <c r="AX20" s="30">
        <v>208.44</v>
      </c>
      <c r="AY20" s="30">
        <v>1418</v>
      </c>
      <c r="AZ20" s="30">
        <v>1009.1</v>
      </c>
      <c r="BA20" s="30">
        <v>1438.8</v>
      </c>
      <c r="BB20" s="30">
        <v>1014.1</v>
      </c>
      <c r="BC20" s="30">
        <v>281.98</v>
      </c>
      <c r="BD20" s="30">
        <v>1439.8</v>
      </c>
      <c r="BE20" s="30">
        <v>285.95</v>
      </c>
      <c r="BF20" s="30">
        <v>1010.3</v>
      </c>
      <c r="BG20" s="30">
        <v>1443.3</v>
      </c>
      <c r="BH20" s="30">
        <v>1438.4</v>
      </c>
      <c r="BI20" s="30">
        <v>222.32</v>
      </c>
      <c r="BJ20" s="30">
        <v>1009.5</v>
      </c>
      <c r="BK20" s="30">
        <v>1506.8</v>
      </c>
      <c r="BL20" s="30">
        <v>241.09</v>
      </c>
      <c r="BM20" s="30">
        <v>933.69</v>
      </c>
      <c r="BN20" s="30">
        <v>1434.5</v>
      </c>
      <c r="BO20" s="30">
        <v>224.91</v>
      </c>
      <c r="BP20" s="30">
        <v>929.41</v>
      </c>
      <c r="BQ20" s="30">
        <v>994.42</v>
      </c>
      <c r="BR20" s="30">
        <v>996.55</v>
      </c>
      <c r="BS20" s="30">
        <v>227.51</v>
      </c>
      <c r="BT20" s="30">
        <v>191.96</v>
      </c>
      <c r="BU20" s="30">
        <v>286.25</v>
      </c>
      <c r="BV20" s="30">
        <v>937.04</v>
      </c>
      <c r="BW20" s="30">
        <v>215.3</v>
      </c>
      <c r="BX20" s="30">
        <v>1437.5</v>
      </c>
      <c r="BY20" s="30">
        <v>285.02999999999997</v>
      </c>
      <c r="BZ20" s="30">
        <v>188.45</v>
      </c>
      <c r="CA20" s="30">
        <v>1012</v>
      </c>
      <c r="CB20" s="30">
        <v>288.08999999999997</v>
      </c>
      <c r="CC20" s="30">
        <v>922.39</v>
      </c>
      <c r="CD20" s="30">
        <v>288.54000000000002</v>
      </c>
      <c r="CE20" s="30">
        <v>926.06</v>
      </c>
      <c r="CF20" s="30">
        <v>219.88</v>
      </c>
      <c r="CG20" s="30">
        <v>268.25</v>
      </c>
      <c r="CH20" s="30">
        <v>249.94</v>
      </c>
      <c r="CI20" s="30">
        <v>1506.2</v>
      </c>
      <c r="CJ20" s="30">
        <v>288.24</v>
      </c>
      <c r="CK20" s="30">
        <v>1012.6</v>
      </c>
      <c r="CL20" s="30">
        <v>263.37</v>
      </c>
      <c r="CM20" s="30">
        <v>1477.5</v>
      </c>
      <c r="CN20" s="30">
        <v>1508.2</v>
      </c>
      <c r="CO20" s="30">
        <v>1486.2</v>
      </c>
      <c r="CP20" s="30">
        <v>207.06</v>
      </c>
      <c r="CQ20" s="30">
        <v>1432</v>
      </c>
      <c r="CR20" s="30">
        <v>998.99</v>
      </c>
      <c r="CS20" s="30">
        <v>1476.9</v>
      </c>
      <c r="CT20" s="30">
        <v>269.32</v>
      </c>
      <c r="CU20" s="30">
        <v>1454.6</v>
      </c>
      <c r="CV20" s="31">
        <v>205.23</v>
      </c>
      <c r="CW20" s="31">
        <v>1014.6</v>
      </c>
    </row>
    <row r="21" spans="1:101" x14ac:dyDescent="0.25">
      <c r="A21" s="30" t="s">
        <v>2668</v>
      </c>
      <c r="B21" s="30">
        <v>1430.2</v>
      </c>
      <c r="C21" s="30">
        <v>1432.8</v>
      </c>
      <c r="D21" s="30">
        <v>217.44</v>
      </c>
      <c r="E21" s="30">
        <v>236.82</v>
      </c>
      <c r="F21" s="30">
        <v>229.03</v>
      </c>
      <c r="G21" s="30">
        <v>932.16</v>
      </c>
      <c r="H21" s="30">
        <v>235.9</v>
      </c>
      <c r="I21" s="30">
        <v>218.05</v>
      </c>
      <c r="J21" s="30">
        <v>213.17</v>
      </c>
      <c r="K21" s="30">
        <v>232.54</v>
      </c>
      <c r="L21" s="30">
        <v>235.44</v>
      </c>
      <c r="M21" s="30">
        <v>1437.8</v>
      </c>
      <c r="N21" s="30">
        <v>284.73</v>
      </c>
      <c r="O21" s="30">
        <v>1435.5</v>
      </c>
      <c r="P21" s="30">
        <v>286.70999999999998</v>
      </c>
      <c r="Q21" s="30">
        <v>215.76</v>
      </c>
      <c r="R21" s="30">
        <v>243.99</v>
      </c>
      <c r="S21" s="30">
        <v>240.17</v>
      </c>
      <c r="T21" s="30">
        <v>1430.1</v>
      </c>
      <c r="U21" s="30">
        <v>926.51</v>
      </c>
      <c r="V21" s="30">
        <v>1438.4</v>
      </c>
      <c r="W21" s="30">
        <v>262.60000000000002</v>
      </c>
      <c r="X21" s="30">
        <v>207.98</v>
      </c>
      <c r="Y21" s="30">
        <v>238.04</v>
      </c>
      <c r="Z21" s="30">
        <v>1442.6</v>
      </c>
      <c r="AA21" s="30">
        <v>221.56</v>
      </c>
      <c r="AB21" s="30">
        <v>1443.2</v>
      </c>
      <c r="AC21" s="30">
        <v>933.84</v>
      </c>
      <c r="AD21" s="30">
        <v>372.16</v>
      </c>
      <c r="AE21" s="30">
        <v>240.48</v>
      </c>
      <c r="AF21" s="30">
        <v>1445.9</v>
      </c>
      <c r="AG21" s="30">
        <v>245.67</v>
      </c>
      <c r="AH21" s="30">
        <v>233.76</v>
      </c>
      <c r="AI21" s="30">
        <v>220.49</v>
      </c>
      <c r="AJ21" s="30">
        <v>289.14999999999998</v>
      </c>
      <c r="AK21" s="30">
        <v>929.72</v>
      </c>
      <c r="AL21" s="30">
        <v>239.72</v>
      </c>
      <c r="AM21" s="30">
        <v>931.4</v>
      </c>
      <c r="AN21" s="30">
        <v>246.28</v>
      </c>
      <c r="AO21" s="30">
        <v>374.6</v>
      </c>
      <c r="AP21" s="30">
        <v>932.62</v>
      </c>
      <c r="AQ21" s="30">
        <v>1443.5</v>
      </c>
      <c r="AR21" s="30">
        <v>1443.8</v>
      </c>
      <c r="AS21" s="30">
        <v>244.6</v>
      </c>
      <c r="AT21" s="30">
        <v>1009.2</v>
      </c>
      <c r="AU21" s="30">
        <v>1429.9</v>
      </c>
      <c r="AV21" s="30">
        <v>370.48</v>
      </c>
      <c r="AW21" s="30">
        <v>996.09</v>
      </c>
      <c r="AX21" s="30">
        <v>212.1</v>
      </c>
      <c r="AY21" s="30">
        <v>1438.3</v>
      </c>
      <c r="AZ21" s="30">
        <v>205.54</v>
      </c>
      <c r="BA21" s="30">
        <v>928.8</v>
      </c>
      <c r="BB21" s="30">
        <v>218.81</v>
      </c>
      <c r="BC21" s="30">
        <v>1435.7</v>
      </c>
      <c r="BD21" s="30">
        <v>1454.3</v>
      </c>
      <c r="BE21" s="30">
        <v>239.41</v>
      </c>
      <c r="BF21" s="30">
        <v>214.39</v>
      </c>
      <c r="BG21" s="30">
        <v>1427.3</v>
      </c>
      <c r="BH21" s="30">
        <v>932.77</v>
      </c>
      <c r="BI21" s="30">
        <v>243.53</v>
      </c>
      <c r="BJ21" s="30">
        <v>200.65</v>
      </c>
      <c r="BK21" s="30">
        <v>283.2</v>
      </c>
      <c r="BL21" s="30">
        <v>278.32</v>
      </c>
      <c r="BM21" s="30">
        <v>192.41</v>
      </c>
      <c r="BN21" s="30">
        <v>1426.8</v>
      </c>
      <c r="BO21" s="30">
        <v>1438</v>
      </c>
      <c r="BP21" s="30">
        <v>928.96</v>
      </c>
      <c r="BQ21" s="30">
        <v>182.65</v>
      </c>
      <c r="BR21" s="30">
        <v>934.75</v>
      </c>
      <c r="BS21" s="30">
        <v>234.38</v>
      </c>
      <c r="BT21" s="30">
        <v>1485.7</v>
      </c>
      <c r="BU21" s="30">
        <v>1471.4</v>
      </c>
      <c r="BV21" s="30">
        <v>222.47</v>
      </c>
      <c r="BW21" s="30">
        <v>1436.5</v>
      </c>
      <c r="BX21" s="30">
        <v>1444.4</v>
      </c>
      <c r="BY21" s="30">
        <v>942.54</v>
      </c>
      <c r="BZ21" s="30">
        <v>928.04</v>
      </c>
      <c r="CA21" s="30">
        <v>1443.9</v>
      </c>
      <c r="CB21" s="30">
        <v>1433</v>
      </c>
      <c r="CC21" s="30">
        <v>934.14</v>
      </c>
      <c r="CD21" s="30">
        <v>234.22</v>
      </c>
      <c r="CE21" s="30">
        <v>272.37</v>
      </c>
      <c r="CF21" s="30">
        <v>936.74</v>
      </c>
      <c r="CG21" s="30">
        <v>265.95999999999998</v>
      </c>
      <c r="CH21" s="30">
        <v>283.81</v>
      </c>
      <c r="CI21" s="30">
        <v>1436.9</v>
      </c>
      <c r="CJ21" s="30">
        <v>373.54</v>
      </c>
      <c r="CK21" s="30">
        <v>266.88</v>
      </c>
      <c r="CL21" s="30">
        <v>1438.6</v>
      </c>
      <c r="CM21" s="30">
        <v>234.07</v>
      </c>
      <c r="CN21" s="30">
        <v>287.17</v>
      </c>
      <c r="CO21" s="30">
        <v>304.26</v>
      </c>
      <c r="CP21" s="30">
        <v>927.43</v>
      </c>
      <c r="CQ21" s="30">
        <v>1008</v>
      </c>
      <c r="CR21" s="30">
        <v>222.02</v>
      </c>
      <c r="CS21" s="30">
        <v>233.15</v>
      </c>
      <c r="CT21" s="30">
        <v>210.57</v>
      </c>
      <c r="CU21" s="30">
        <v>230.26</v>
      </c>
      <c r="CV21" s="31">
        <v>264.27999999999997</v>
      </c>
      <c r="CW21" s="31">
        <v>218.66</v>
      </c>
    </row>
    <row r="22" spans="1:101" x14ac:dyDescent="0.25">
      <c r="A22" s="30" t="s">
        <v>41</v>
      </c>
      <c r="B22" s="30">
        <v>213.78</v>
      </c>
      <c r="C22" s="30">
        <v>217.13</v>
      </c>
      <c r="D22" s="30">
        <v>1008.6</v>
      </c>
      <c r="E22" s="30">
        <v>207.37</v>
      </c>
      <c r="F22" s="30">
        <v>1429.3</v>
      </c>
      <c r="G22" s="30">
        <v>939.64</v>
      </c>
      <c r="H22" s="30">
        <v>1444.2</v>
      </c>
      <c r="I22" s="30">
        <v>1445.9</v>
      </c>
      <c r="J22" s="30">
        <v>269.01</v>
      </c>
      <c r="K22" s="30">
        <v>928.19</v>
      </c>
      <c r="L22" s="30">
        <v>287.93</v>
      </c>
      <c r="M22" s="30">
        <v>225.52</v>
      </c>
      <c r="N22" s="30">
        <v>216.98</v>
      </c>
      <c r="O22" s="30">
        <v>1442.7</v>
      </c>
      <c r="P22" s="30">
        <v>1434</v>
      </c>
      <c r="Q22" s="30">
        <v>237.27</v>
      </c>
      <c r="R22" s="30">
        <v>1004.3</v>
      </c>
      <c r="S22" s="30">
        <v>1431.4</v>
      </c>
      <c r="T22" s="30">
        <v>236.36</v>
      </c>
      <c r="U22" s="30">
        <v>1008.9</v>
      </c>
      <c r="V22" s="30">
        <v>236.51</v>
      </c>
      <c r="W22" s="30">
        <v>284.42</v>
      </c>
      <c r="X22" s="30">
        <v>220.03</v>
      </c>
      <c r="Y22" s="30">
        <v>203.86</v>
      </c>
      <c r="Z22" s="30">
        <v>269.32</v>
      </c>
      <c r="AA22" s="30">
        <v>245.67</v>
      </c>
      <c r="AB22" s="30">
        <v>1441.8</v>
      </c>
      <c r="AC22" s="30">
        <v>210.11</v>
      </c>
      <c r="AD22" s="30">
        <v>1002.7</v>
      </c>
      <c r="AE22" s="30">
        <v>933.84</v>
      </c>
      <c r="AF22" s="30">
        <v>1439.1</v>
      </c>
      <c r="AG22" s="30">
        <v>1438.4</v>
      </c>
      <c r="AH22" s="30">
        <v>214.39</v>
      </c>
      <c r="AI22" s="30">
        <v>264.43</v>
      </c>
      <c r="AJ22" s="30">
        <v>1009.1</v>
      </c>
      <c r="AK22" s="30">
        <v>229.95</v>
      </c>
      <c r="AL22" s="30">
        <v>248.57</v>
      </c>
      <c r="AM22" s="30">
        <v>191.5</v>
      </c>
      <c r="AN22" s="30">
        <v>1004.5</v>
      </c>
      <c r="AO22" s="30">
        <v>283.51</v>
      </c>
      <c r="AP22" s="30">
        <v>210.72</v>
      </c>
      <c r="AQ22" s="30">
        <v>940.55</v>
      </c>
      <c r="AR22" s="30">
        <v>234.83</v>
      </c>
      <c r="AS22" s="30">
        <v>265.5</v>
      </c>
      <c r="AT22" s="30">
        <v>1439.2</v>
      </c>
      <c r="AU22" s="30">
        <v>1434.9</v>
      </c>
      <c r="AV22" s="30">
        <v>194.4</v>
      </c>
      <c r="AW22" s="30">
        <v>928.65</v>
      </c>
      <c r="AX22" s="30">
        <v>1451.7</v>
      </c>
      <c r="AY22" s="30">
        <v>249.18</v>
      </c>
      <c r="AZ22" s="30">
        <v>1504.4</v>
      </c>
      <c r="BA22" s="30">
        <v>294.19</v>
      </c>
      <c r="BB22" s="30">
        <v>932.62</v>
      </c>
      <c r="BC22" s="30">
        <v>241.24</v>
      </c>
      <c r="BD22" s="30">
        <v>285.8</v>
      </c>
      <c r="BE22" s="30">
        <v>206.91</v>
      </c>
      <c r="BF22" s="30">
        <v>151.21</v>
      </c>
      <c r="BG22" s="30">
        <v>207.82</v>
      </c>
      <c r="BH22" s="30">
        <v>192.72</v>
      </c>
      <c r="BI22" s="30">
        <v>928.96</v>
      </c>
      <c r="BJ22" s="30">
        <v>287.32</v>
      </c>
      <c r="BK22" s="30">
        <v>1456.1</v>
      </c>
      <c r="BL22" s="30">
        <v>1494</v>
      </c>
      <c r="BM22" s="30">
        <v>933.38</v>
      </c>
      <c r="BN22" s="30">
        <v>1434.8</v>
      </c>
      <c r="BO22" s="30">
        <v>921.17</v>
      </c>
      <c r="BP22" s="30">
        <v>282.29000000000002</v>
      </c>
      <c r="BQ22" s="30">
        <v>918.88</v>
      </c>
      <c r="BR22" s="30">
        <v>371.86</v>
      </c>
      <c r="BS22" s="30">
        <v>235.14</v>
      </c>
      <c r="BT22" s="30">
        <v>1509.6</v>
      </c>
      <c r="BU22" s="30">
        <v>270.23</v>
      </c>
      <c r="BV22" s="30">
        <v>246.89</v>
      </c>
      <c r="BW22" s="30">
        <v>297.08999999999997</v>
      </c>
      <c r="BX22" s="30">
        <v>917.36</v>
      </c>
      <c r="BY22" s="30">
        <v>213.93</v>
      </c>
      <c r="BZ22" s="30">
        <v>1425.8</v>
      </c>
      <c r="CA22" s="30">
        <v>939.33</v>
      </c>
      <c r="CB22" s="30">
        <v>208.74</v>
      </c>
      <c r="CC22" s="30">
        <v>198.52</v>
      </c>
      <c r="CD22" s="30">
        <v>921.02</v>
      </c>
      <c r="CE22" s="30">
        <v>1013.5</v>
      </c>
      <c r="CF22" s="30">
        <v>1521.8</v>
      </c>
      <c r="CG22" s="30">
        <v>227.81</v>
      </c>
      <c r="CH22" s="30">
        <v>1438</v>
      </c>
      <c r="CI22" s="30">
        <v>1483.8</v>
      </c>
      <c r="CJ22" s="30">
        <v>1481.6</v>
      </c>
      <c r="CK22" s="30">
        <v>195.62</v>
      </c>
      <c r="CL22" s="30">
        <v>1010.3</v>
      </c>
      <c r="CM22" s="30">
        <v>935.36</v>
      </c>
      <c r="CN22" s="30">
        <v>268.70999999999998</v>
      </c>
      <c r="CO22" s="30">
        <v>1426.4</v>
      </c>
      <c r="CP22" s="30">
        <v>215.61</v>
      </c>
      <c r="CQ22" s="30">
        <v>1432.3</v>
      </c>
      <c r="CR22" s="30">
        <v>228.12</v>
      </c>
      <c r="CS22" s="30">
        <v>205.99</v>
      </c>
      <c r="CT22" s="30">
        <v>283.66000000000003</v>
      </c>
      <c r="CU22" s="30">
        <v>231.78</v>
      </c>
      <c r="CV22" s="31">
        <v>1429</v>
      </c>
      <c r="CW22" s="31">
        <v>193.94</v>
      </c>
    </row>
    <row r="23" spans="1:101" x14ac:dyDescent="0.25">
      <c r="A23" s="30" t="s">
        <v>2669</v>
      </c>
      <c r="B23" s="30">
        <v>235.14</v>
      </c>
      <c r="C23" s="30">
        <v>1440.7</v>
      </c>
      <c r="D23" s="30">
        <v>930.33</v>
      </c>
      <c r="E23" s="30">
        <v>1443.3</v>
      </c>
      <c r="F23" s="30">
        <v>215.15</v>
      </c>
      <c r="G23" s="30">
        <v>1481.2</v>
      </c>
      <c r="H23" s="30">
        <v>1005.7</v>
      </c>
      <c r="I23" s="30">
        <v>931.7</v>
      </c>
      <c r="J23" s="30">
        <v>1476.4</v>
      </c>
      <c r="K23" s="30">
        <v>267.79000000000002</v>
      </c>
      <c r="L23" s="30">
        <v>928.5</v>
      </c>
      <c r="M23" s="30">
        <v>1439.8</v>
      </c>
      <c r="N23" s="30">
        <v>236.82</v>
      </c>
      <c r="O23" s="30">
        <v>928.04</v>
      </c>
      <c r="P23" s="30">
        <v>211.79</v>
      </c>
      <c r="Q23" s="30">
        <v>1440.9</v>
      </c>
      <c r="R23" s="30">
        <v>932.77</v>
      </c>
      <c r="S23" s="30">
        <v>1434.8</v>
      </c>
      <c r="T23" s="30">
        <v>278.02</v>
      </c>
      <c r="U23" s="30">
        <v>206.91</v>
      </c>
      <c r="V23" s="30">
        <v>1441.2</v>
      </c>
      <c r="W23" s="30">
        <v>267.18</v>
      </c>
      <c r="X23" s="30">
        <v>214.54</v>
      </c>
      <c r="Y23" s="30">
        <v>269.01</v>
      </c>
      <c r="Z23" s="30">
        <v>1451.7</v>
      </c>
      <c r="AA23" s="30">
        <v>228.12</v>
      </c>
      <c r="AB23" s="30">
        <v>1005.9</v>
      </c>
      <c r="AC23" s="30">
        <v>242.77</v>
      </c>
      <c r="AD23" s="30">
        <v>930.48</v>
      </c>
      <c r="AE23" s="30">
        <v>1429.4</v>
      </c>
      <c r="AF23" s="30">
        <v>1437.4</v>
      </c>
      <c r="AG23" s="30">
        <v>228.27</v>
      </c>
      <c r="AH23" s="30">
        <v>933.84</v>
      </c>
      <c r="AI23" s="30">
        <v>1437.7</v>
      </c>
      <c r="AJ23" s="30">
        <v>216.37</v>
      </c>
      <c r="AK23" s="30">
        <v>1009.4</v>
      </c>
      <c r="AL23" s="30">
        <v>289.92</v>
      </c>
      <c r="AM23" s="30">
        <v>234.83</v>
      </c>
      <c r="AN23" s="30">
        <v>205.54</v>
      </c>
      <c r="AO23" s="30">
        <v>236.05</v>
      </c>
      <c r="AP23" s="30">
        <v>1007.8</v>
      </c>
      <c r="AQ23" s="30">
        <v>205.84</v>
      </c>
      <c r="AR23" s="30">
        <v>238.04</v>
      </c>
      <c r="AS23" s="30">
        <v>993.19</v>
      </c>
      <c r="AT23" s="30">
        <v>211.94</v>
      </c>
      <c r="AU23" s="30">
        <v>156.25</v>
      </c>
      <c r="AV23" s="30">
        <v>228.58</v>
      </c>
      <c r="AW23" s="30">
        <v>229.49</v>
      </c>
      <c r="AX23" s="30">
        <v>1432.5</v>
      </c>
      <c r="AY23" s="30">
        <v>936.89</v>
      </c>
      <c r="AZ23" s="30">
        <v>1490.6</v>
      </c>
      <c r="BA23" s="30">
        <v>994.42</v>
      </c>
      <c r="BB23" s="30">
        <v>941.77</v>
      </c>
      <c r="BC23" s="30">
        <v>1439.1</v>
      </c>
      <c r="BD23" s="30">
        <v>1003.4</v>
      </c>
      <c r="BE23" s="30">
        <v>1445.3</v>
      </c>
      <c r="BF23" s="30">
        <v>928.65</v>
      </c>
      <c r="BG23" s="30">
        <v>197.14</v>
      </c>
      <c r="BH23" s="30">
        <v>264.58999999999997</v>
      </c>
      <c r="BI23" s="30">
        <v>288.39</v>
      </c>
      <c r="BJ23" s="30">
        <v>1499.2</v>
      </c>
      <c r="BK23" s="30">
        <v>240.48</v>
      </c>
      <c r="BL23" s="30">
        <v>926.21</v>
      </c>
      <c r="BM23" s="30">
        <v>230.56</v>
      </c>
      <c r="BN23" s="30">
        <v>220.18</v>
      </c>
      <c r="BO23" s="30">
        <v>934.6</v>
      </c>
      <c r="BP23" s="30">
        <v>218.35</v>
      </c>
      <c r="BQ23" s="30">
        <v>1440</v>
      </c>
      <c r="BR23" s="30">
        <v>925.9</v>
      </c>
      <c r="BS23" s="30">
        <v>1427.9</v>
      </c>
      <c r="BT23" s="30">
        <v>1441.8</v>
      </c>
      <c r="BU23" s="30">
        <v>991.97</v>
      </c>
      <c r="BV23" s="30">
        <v>1430.8</v>
      </c>
      <c r="BW23" s="30">
        <v>1431.3</v>
      </c>
      <c r="BX23" s="30">
        <v>298.45999999999998</v>
      </c>
      <c r="BY23" s="30">
        <v>1019.6</v>
      </c>
      <c r="BZ23" s="30">
        <v>1508.5</v>
      </c>
      <c r="CA23" s="30">
        <v>1445.8</v>
      </c>
      <c r="CB23" s="30">
        <v>267.02999999999997</v>
      </c>
      <c r="CC23" s="30">
        <v>1433</v>
      </c>
      <c r="CD23" s="30">
        <v>240.33</v>
      </c>
      <c r="CE23" s="30">
        <v>1509.1</v>
      </c>
      <c r="CF23" s="30">
        <v>841.06</v>
      </c>
      <c r="CG23" s="30">
        <v>194.09</v>
      </c>
      <c r="CH23" s="30">
        <v>993.35</v>
      </c>
      <c r="CI23" s="30">
        <v>295.56</v>
      </c>
      <c r="CJ23" s="30">
        <v>263.37</v>
      </c>
      <c r="CK23" s="30">
        <v>1435.1</v>
      </c>
      <c r="CL23" s="30">
        <v>1489.7</v>
      </c>
      <c r="CM23" s="30">
        <v>262.60000000000002</v>
      </c>
      <c r="CN23" s="30">
        <v>263.82</v>
      </c>
      <c r="CO23" s="30">
        <v>214.39</v>
      </c>
      <c r="CP23" s="30">
        <v>291.29000000000002</v>
      </c>
      <c r="CQ23" s="30">
        <v>1455.2</v>
      </c>
      <c r="CR23" s="30">
        <v>1519.8</v>
      </c>
      <c r="CS23" s="30">
        <v>1008.1</v>
      </c>
      <c r="CT23" s="30">
        <v>214.84</v>
      </c>
      <c r="CU23" s="30">
        <v>930.02</v>
      </c>
      <c r="CV23" s="31">
        <v>288.08999999999997</v>
      </c>
      <c r="CW23" s="31">
        <v>1433.9</v>
      </c>
    </row>
    <row r="24" spans="1:101" x14ac:dyDescent="0.25">
      <c r="A24" s="30" t="s">
        <v>2670</v>
      </c>
      <c r="B24" s="30">
        <v>216.52</v>
      </c>
      <c r="C24" s="30">
        <v>216.37</v>
      </c>
      <c r="D24" s="30">
        <v>234.68</v>
      </c>
      <c r="E24" s="30">
        <v>242.46</v>
      </c>
      <c r="F24" s="30">
        <v>285.8</v>
      </c>
      <c r="G24" s="30">
        <v>1433.4</v>
      </c>
      <c r="H24" s="30">
        <v>1498</v>
      </c>
      <c r="I24" s="30">
        <v>189.97</v>
      </c>
      <c r="J24" s="30">
        <v>933.53</v>
      </c>
      <c r="K24" s="30">
        <v>1446.8</v>
      </c>
      <c r="L24" s="30">
        <v>928.96</v>
      </c>
      <c r="M24" s="30">
        <v>239.72</v>
      </c>
      <c r="N24" s="30">
        <v>239.56</v>
      </c>
      <c r="O24" s="30">
        <v>242.61</v>
      </c>
      <c r="P24" s="30">
        <v>1012.4</v>
      </c>
      <c r="Q24" s="30">
        <v>1015.6</v>
      </c>
      <c r="R24" s="30">
        <v>231.93</v>
      </c>
      <c r="S24" s="30">
        <v>929.87</v>
      </c>
      <c r="T24" s="30">
        <v>218.35</v>
      </c>
      <c r="U24" s="30">
        <v>1442.1</v>
      </c>
      <c r="V24" s="30">
        <v>242.16</v>
      </c>
      <c r="W24" s="30">
        <v>240.17</v>
      </c>
      <c r="X24" s="30">
        <v>287.48</v>
      </c>
      <c r="Y24" s="30">
        <v>1439.4</v>
      </c>
      <c r="Z24" s="30">
        <v>370.94</v>
      </c>
      <c r="AA24" s="30">
        <v>238.19</v>
      </c>
      <c r="AB24" s="30">
        <v>295.41000000000003</v>
      </c>
      <c r="AC24" s="30">
        <v>929.72</v>
      </c>
      <c r="AD24" s="30">
        <v>227.2</v>
      </c>
      <c r="AE24" s="30">
        <v>1440.3</v>
      </c>
      <c r="AF24" s="30">
        <v>217.44</v>
      </c>
      <c r="AG24" s="30">
        <v>240.02</v>
      </c>
      <c r="AH24" s="30">
        <v>1004.6</v>
      </c>
      <c r="AI24" s="30">
        <v>227.05</v>
      </c>
      <c r="AJ24" s="30">
        <v>1452.6</v>
      </c>
      <c r="AK24" s="30">
        <v>242.92</v>
      </c>
      <c r="AL24" s="30">
        <v>936.43</v>
      </c>
      <c r="AM24" s="30">
        <v>934.75</v>
      </c>
      <c r="AN24" s="30">
        <v>236.36</v>
      </c>
      <c r="AO24" s="30">
        <v>1006.6</v>
      </c>
      <c r="AP24" s="30">
        <v>924.22</v>
      </c>
      <c r="AQ24" s="30">
        <v>1436.8</v>
      </c>
      <c r="AR24" s="30">
        <v>234.53</v>
      </c>
      <c r="AS24" s="30">
        <v>282.75</v>
      </c>
      <c r="AT24" s="30">
        <v>1424.1</v>
      </c>
      <c r="AU24" s="30">
        <v>1015.5</v>
      </c>
      <c r="AV24" s="30">
        <v>1440</v>
      </c>
      <c r="AW24" s="30">
        <v>285.19</v>
      </c>
      <c r="AX24" s="30">
        <v>931.85</v>
      </c>
      <c r="AY24" s="30">
        <v>222.17</v>
      </c>
      <c r="AZ24" s="30">
        <v>1008.5</v>
      </c>
      <c r="BA24" s="30">
        <v>223.69</v>
      </c>
      <c r="BB24" s="30">
        <v>248.41</v>
      </c>
      <c r="BC24" s="30">
        <v>229.49</v>
      </c>
      <c r="BD24" s="30">
        <v>920.87</v>
      </c>
      <c r="BE24" s="30">
        <v>1443.9</v>
      </c>
      <c r="BF24" s="30">
        <v>225.98</v>
      </c>
      <c r="BG24" s="30">
        <v>243.23</v>
      </c>
      <c r="BH24" s="30">
        <v>930.48</v>
      </c>
      <c r="BI24" s="30">
        <v>227.97</v>
      </c>
      <c r="BJ24" s="30">
        <v>928.8</v>
      </c>
      <c r="BK24" s="30">
        <v>935.36</v>
      </c>
      <c r="BL24" s="30">
        <v>931.24</v>
      </c>
      <c r="BM24" s="30">
        <v>232.24</v>
      </c>
      <c r="BN24" s="30">
        <v>207.37</v>
      </c>
      <c r="BO24" s="30">
        <v>227.36</v>
      </c>
      <c r="BP24" s="30">
        <v>1011.2</v>
      </c>
      <c r="BQ24" s="30">
        <v>238.95</v>
      </c>
      <c r="BR24" s="30">
        <v>201.26</v>
      </c>
      <c r="BS24" s="30">
        <v>1449.3</v>
      </c>
      <c r="BT24" s="30">
        <v>208.28</v>
      </c>
      <c r="BU24" s="30">
        <v>241.85</v>
      </c>
      <c r="BV24" s="30">
        <v>182.95</v>
      </c>
      <c r="BW24" s="30">
        <v>244.75</v>
      </c>
      <c r="BX24" s="30">
        <v>241.24</v>
      </c>
      <c r="BY24" s="30">
        <v>200.65</v>
      </c>
      <c r="BZ24" s="30">
        <v>923.46</v>
      </c>
      <c r="CA24" s="30">
        <v>205.23</v>
      </c>
      <c r="CB24" s="30">
        <v>1465.6</v>
      </c>
      <c r="CC24" s="30">
        <v>1433.9</v>
      </c>
      <c r="CD24" s="30">
        <v>929.41</v>
      </c>
      <c r="CE24" s="30">
        <v>291.14</v>
      </c>
      <c r="CF24" s="30">
        <v>216.67</v>
      </c>
      <c r="CG24" s="30">
        <v>935.97</v>
      </c>
      <c r="CH24" s="30">
        <v>932.01</v>
      </c>
      <c r="CI24" s="30">
        <v>229.64</v>
      </c>
      <c r="CJ24" s="30">
        <v>218.2</v>
      </c>
      <c r="CK24" s="30">
        <v>286.25</v>
      </c>
      <c r="CL24" s="30">
        <v>1447.4</v>
      </c>
      <c r="CM24" s="30">
        <v>930.94</v>
      </c>
      <c r="CN24" s="30">
        <v>1018.4</v>
      </c>
      <c r="CO24" s="30">
        <v>1508.2</v>
      </c>
      <c r="CP24" s="30">
        <v>232.54</v>
      </c>
      <c r="CQ24" s="30">
        <v>1508.3</v>
      </c>
      <c r="CR24" s="30">
        <v>930.02</v>
      </c>
      <c r="CS24" s="30">
        <v>1463.8</v>
      </c>
      <c r="CT24" s="30">
        <v>1433.6</v>
      </c>
      <c r="CU24" s="30">
        <v>1498.3</v>
      </c>
      <c r="CV24" s="31">
        <v>1431.1</v>
      </c>
      <c r="CW24" s="31">
        <v>1009.8</v>
      </c>
    </row>
    <row r="25" spans="1:101" x14ac:dyDescent="0.25">
      <c r="A25" s="30" t="s">
        <v>2671</v>
      </c>
      <c r="B25" s="30">
        <v>233</v>
      </c>
      <c r="C25" s="30">
        <v>228.58</v>
      </c>
      <c r="D25" s="30">
        <v>181.73</v>
      </c>
      <c r="E25" s="30">
        <v>227.81</v>
      </c>
      <c r="F25" s="30">
        <v>232.54</v>
      </c>
      <c r="G25" s="30">
        <v>245.51</v>
      </c>
      <c r="H25" s="30">
        <v>233.15</v>
      </c>
      <c r="I25" s="30">
        <v>222.93</v>
      </c>
      <c r="J25" s="30">
        <v>1005.7</v>
      </c>
      <c r="K25" s="30">
        <v>218.66</v>
      </c>
      <c r="L25" s="30">
        <v>224.91</v>
      </c>
      <c r="M25" s="30">
        <v>1005.2</v>
      </c>
      <c r="N25" s="30">
        <v>222.78</v>
      </c>
      <c r="O25" s="30">
        <v>229.03</v>
      </c>
      <c r="P25" s="30">
        <v>929.72</v>
      </c>
      <c r="Q25" s="30">
        <v>1438.3</v>
      </c>
      <c r="R25" s="30">
        <v>1442</v>
      </c>
      <c r="S25" s="30">
        <v>1487</v>
      </c>
      <c r="T25" s="30">
        <v>927.12</v>
      </c>
      <c r="U25" s="30">
        <v>216.67</v>
      </c>
      <c r="V25" s="30">
        <v>199.13</v>
      </c>
      <c r="W25" s="30">
        <v>226.9</v>
      </c>
      <c r="X25" s="30">
        <v>233.31</v>
      </c>
      <c r="Y25" s="30">
        <v>285.33999999999997</v>
      </c>
      <c r="Z25" s="30">
        <v>228.42</v>
      </c>
      <c r="AA25" s="30">
        <v>227.05</v>
      </c>
      <c r="AB25" s="30">
        <v>1437.7</v>
      </c>
      <c r="AC25" s="30">
        <v>198.82</v>
      </c>
      <c r="AD25" s="30">
        <v>210.27</v>
      </c>
      <c r="AE25" s="30">
        <v>1006.5</v>
      </c>
      <c r="AF25" s="30">
        <v>230.41</v>
      </c>
      <c r="AG25" s="30">
        <v>936.89</v>
      </c>
      <c r="AH25" s="30">
        <v>1442.3</v>
      </c>
      <c r="AI25" s="30">
        <v>1009.7</v>
      </c>
      <c r="AJ25" s="30">
        <v>1443.2</v>
      </c>
      <c r="AK25" s="30">
        <v>232.85</v>
      </c>
      <c r="AL25" s="30">
        <v>201.42</v>
      </c>
      <c r="AM25" s="30">
        <v>1432.2</v>
      </c>
      <c r="AN25" s="30">
        <v>191.19</v>
      </c>
      <c r="AO25" s="30">
        <v>239.72</v>
      </c>
      <c r="AP25" s="30">
        <v>244.14</v>
      </c>
      <c r="AQ25" s="30">
        <v>292.05</v>
      </c>
      <c r="AR25" s="30">
        <v>1437.8</v>
      </c>
      <c r="AS25" s="30">
        <v>182.34</v>
      </c>
      <c r="AT25" s="30">
        <v>285.64</v>
      </c>
      <c r="AU25" s="30">
        <v>192.11</v>
      </c>
      <c r="AV25" s="30">
        <v>1022.2</v>
      </c>
      <c r="AW25" s="30">
        <v>206.45</v>
      </c>
      <c r="AX25" s="30">
        <v>218.05</v>
      </c>
      <c r="AY25" s="30">
        <v>206.3</v>
      </c>
      <c r="AZ25" s="30">
        <v>191.04</v>
      </c>
      <c r="BA25" s="30">
        <v>1007.2</v>
      </c>
      <c r="BB25" s="30">
        <v>216.98</v>
      </c>
      <c r="BC25" s="30">
        <v>180.82</v>
      </c>
      <c r="BD25" s="30">
        <v>930.02</v>
      </c>
      <c r="BE25" s="30">
        <v>1429.7</v>
      </c>
      <c r="BF25" s="30">
        <v>929.57</v>
      </c>
      <c r="BG25" s="30">
        <v>1437.2</v>
      </c>
      <c r="BH25" s="30">
        <v>1429.3</v>
      </c>
      <c r="BI25" s="30">
        <v>318.45</v>
      </c>
      <c r="BJ25" s="30">
        <v>1482.1</v>
      </c>
      <c r="BK25" s="30">
        <v>221.1</v>
      </c>
      <c r="BL25" s="30">
        <v>218.51</v>
      </c>
      <c r="BM25" s="30">
        <v>229.34</v>
      </c>
      <c r="BN25" s="30">
        <v>186</v>
      </c>
      <c r="BO25" s="30">
        <v>223.39</v>
      </c>
      <c r="BP25" s="30">
        <v>1019.6</v>
      </c>
      <c r="BQ25" s="30">
        <v>116.88</v>
      </c>
      <c r="BR25" s="30">
        <v>225.83</v>
      </c>
      <c r="BS25" s="30">
        <v>993.04</v>
      </c>
      <c r="BT25" s="30">
        <v>1001</v>
      </c>
      <c r="BU25" s="30">
        <v>1436.2</v>
      </c>
      <c r="BV25" s="30">
        <v>217.59</v>
      </c>
      <c r="BW25" s="30">
        <v>859.53</v>
      </c>
      <c r="BX25" s="30">
        <v>1007.7</v>
      </c>
      <c r="BY25" s="30">
        <v>291.44</v>
      </c>
      <c r="BZ25" s="30">
        <v>1484.2</v>
      </c>
      <c r="CA25" s="30">
        <v>1001.6</v>
      </c>
      <c r="CB25" s="30">
        <v>213.78</v>
      </c>
      <c r="CC25" s="30">
        <v>171.66</v>
      </c>
      <c r="CD25" s="30">
        <v>929.87</v>
      </c>
      <c r="CE25" s="30">
        <v>234.07</v>
      </c>
      <c r="CF25" s="30">
        <v>245.67</v>
      </c>
      <c r="CG25" s="30">
        <v>227.97</v>
      </c>
      <c r="CH25" s="30">
        <v>1442.7</v>
      </c>
      <c r="CI25" s="30">
        <v>261.38</v>
      </c>
      <c r="CJ25" s="30">
        <v>1449.3</v>
      </c>
      <c r="CK25" s="30">
        <v>932.77</v>
      </c>
      <c r="CL25" s="30">
        <v>1428.8</v>
      </c>
      <c r="CM25" s="30">
        <v>224</v>
      </c>
      <c r="CN25" s="30">
        <v>246.58</v>
      </c>
      <c r="CO25" s="30">
        <v>242.46</v>
      </c>
      <c r="CP25" s="30">
        <v>186.92</v>
      </c>
      <c r="CQ25" s="30">
        <v>1010.6</v>
      </c>
      <c r="CR25" s="30">
        <v>203.09</v>
      </c>
      <c r="CS25" s="30">
        <v>931.85</v>
      </c>
      <c r="CT25" s="30">
        <v>1010.4</v>
      </c>
      <c r="CU25" s="30">
        <v>938.72</v>
      </c>
      <c r="CV25" s="31">
        <v>215.45</v>
      </c>
      <c r="CW25" s="31">
        <v>137.47999999999999</v>
      </c>
    </row>
    <row r="26" spans="1:101" x14ac:dyDescent="0.25">
      <c r="A26" s="30" t="s">
        <v>2672</v>
      </c>
      <c r="B26" s="30">
        <v>228.58</v>
      </c>
      <c r="C26" s="30">
        <v>1437.1</v>
      </c>
      <c r="D26" s="30">
        <v>236.36</v>
      </c>
      <c r="E26" s="30">
        <v>1437.7</v>
      </c>
      <c r="F26" s="30">
        <v>210.27</v>
      </c>
      <c r="G26" s="30">
        <v>230.41</v>
      </c>
      <c r="H26" s="30">
        <v>1443.9</v>
      </c>
      <c r="I26" s="30">
        <v>238.19</v>
      </c>
      <c r="J26" s="30">
        <v>236.05</v>
      </c>
      <c r="K26" s="30">
        <v>1436</v>
      </c>
      <c r="L26" s="30">
        <v>239.56</v>
      </c>
      <c r="M26" s="30">
        <v>1438.4</v>
      </c>
      <c r="N26" s="30">
        <v>188.45</v>
      </c>
      <c r="O26" s="30">
        <v>240.63</v>
      </c>
      <c r="P26" s="30">
        <v>283.05</v>
      </c>
      <c r="Q26" s="30">
        <v>1444.9</v>
      </c>
      <c r="R26" s="30">
        <v>217.29</v>
      </c>
      <c r="S26" s="30">
        <v>229.64</v>
      </c>
      <c r="T26" s="30">
        <v>207.37</v>
      </c>
      <c r="U26" s="30">
        <v>1436.2</v>
      </c>
      <c r="V26" s="30">
        <v>235.29</v>
      </c>
      <c r="W26" s="30">
        <v>228.73</v>
      </c>
      <c r="X26" s="30">
        <v>930.33</v>
      </c>
      <c r="Y26" s="30">
        <v>243.38</v>
      </c>
      <c r="Z26" s="30">
        <v>223.24</v>
      </c>
      <c r="AA26" s="30">
        <v>237.58</v>
      </c>
      <c r="AB26" s="30">
        <v>215.15</v>
      </c>
      <c r="AC26" s="30">
        <v>235.9</v>
      </c>
      <c r="AD26" s="30">
        <v>929.11</v>
      </c>
      <c r="AE26" s="30">
        <v>207.06</v>
      </c>
      <c r="AF26" s="30">
        <v>1438.9</v>
      </c>
      <c r="AG26" s="30">
        <v>217.74</v>
      </c>
      <c r="AH26" s="30">
        <v>169.07</v>
      </c>
      <c r="AI26" s="30">
        <v>229.03</v>
      </c>
      <c r="AJ26" s="30">
        <v>1429.6</v>
      </c>
      <c r="AK26" s="30">
        <v>1434.8</v>
      </c>
      <c r="AL26" s="30">
        <v>214.84</v>
      </c>
      <c r="AM26" s="30">
        <v>247.5</v>
      </c>
      <c r="AN26" s="30">
        <v>223.08</v>
      </c>
      <c r="AO26" s="30">
        <v>152.88999999999999</v>
      </c>
      <c r="AP26" s="30">
        <v>1432</v>
      </c>
      <c r="AQ26" s="30">
        <v>1445</v>
      </c>
      <c r="AR26" s="30">
        <v>208.59</v>
      </c>
      <c r="AS26" s="30">
        <v>1443.3</v>
      </c>
      <c r="AT26" s="30">
        <v>291.75</v>
      </c>
      <c r="AU26" s="30">
        <v>1434.9</v>
      </c>
      <c r="AV26" s="30">
        <v>1437.2</v>
      </c>
      <c r="AW26" s="30">
        <v>159.76</v>
      </c>
      <c r="AX26" s="30">
        <v>218.05</v>
      </c>
      <c r="AY26" s="30">
        <v>370.48</v>
      </c>
      <c r="AZ26" s="30">
        <v>100.1</v>
      </c>
      <c r="BA26" s="30">
        <v>238.49</v>
      </c>
      <c r="BB26" s="30">
        <v>228.88</v>
      </c>
      <c r="BC26" s="30">
        <v>1445.2</v>
      </c>
      <c r="BD26" s="30">
        <v>209.5</v>
      </c>
      <c r="BE26" s="30">
        <v>118.71</v>
      </c>
      <c r="BF26" s="30">
        <v>1472.9</v>
      </c>
      <c r="BG26" s="30">
        <v>232.7</v>
      </c>
      <c r="BH26" s="30">
        <v>186.61</v>
      </c>
      <c r="BI26" s="30">
        <v>292.66000000000003</v>
      </c>
      <c r="BJ26" s="30">
        <v>1007.2</v>
      </c>
      <c r="BK26" s="30">
        <v>212.4</v>
      </c>
      <c r="BL26" s="30">
        <v>196.23</v>
      </c>
      <c r="BM26" s="30">
        <v>199.43</v>
      </c>
      <c r="BN26" s="30">
        <v>123.6</v>
      </c>
      <c r="BO26" s="30">
        <v>923.46</v>
      </c>
      <c r="BP26" s="30">
        <v>1442.6</v>
      </c>
      <c r="BQ26" s="30">
        <v>919.95</v>
      </c>
      <c r="BR26" s="30">
        <v>248.87</v>
      </c>
      <c r="BS26" s="30">
        <v>217.13</v>
      </c>
      <c r="BT26" s="30">
        <v>172.42</v>
      </c>
      <c r="BU26" s="30">
        <v>1443.8</v>
      </c>
      <c r="BV26" s="30">
        <v>168.76</v>
      </c>
      <c r="BW26" s="30">
        <v>114.59</v>
      </c>
      <c r="BX26" s="30">
        <v>926.51</v>
      </c>
      <c r="BY26" s="30">
        <v>293.43</v>
      </c>
      <c r="BZ26" s="30">
        <v>1484.7</v>
      </c>
      <c r="CA26" s="30">
        <v>224.91</v>
      </c>
      <c r="CB26" s="30">
        <v>143.74</v>
      </c>
      <c r="CC26" s="30">
        <v>246.43</v>
      </c>
      <c r="CD26" s="30">
        <v>241.7</v>
      </c>
      <c r="CE26" s="30">
        <v>1503.4</v>
      </c>
      <c r="CF26" s="30">
        <v>222.47</v>
      </c>
      <c r="CG26" s="30">
        <v>1503.6</v>
      </c>
      <c r="CH26" s="30">
        <v>926.67</v>
      </c>
      <c r="CI26" s="30">
        <v>938.42</v>
      </c>
      <c r="CJ26" s="30">
        <v>196.08</v>
      </c>
      <c r="CK26" s="30">
        <v>238.65</v>
      </c>
      <c r="CL26" s="30">
        <v>1433.3</v>
      </c>
      <c r="CM26" s="30">
        <v>1425.6</v>
      </c>
      <c r="CN26" s="30">
        <v>1456.8</v>
      </c>
      <c r="CO26" s="30">
        <v>187.38</v>
      </c>
      <c r="CP26" s="30">
        <v>287.48</v>
      </c>
      <c r="CQ26" s="30">
        <v>231.48</v>
      </c>
      <c r="CR26" s="30">
        <v>236.97</v>
      </c>
      <c r="CS26" s="30">
        <v>926.97</v>
      </c>
      <c r="CT26" s="30">
        <v>218.66</v>
      </c>
      <c r="CU26" s="30">
        <v>212.25</v>
      </c>
      <c r="CV26" s="31">
        <v>212.71</v>
      </c>
      <c r="CW26" s="31">
        <v>131.84</v>
      </c>
    </row>
    <row r="27" spans="1:101" x14ac:dyDescent="0.25">
      <c r="A27" s="30" t="s">
        <v>42</v>
      </c>
      <c r="B27" s="30">
        <v>1438.8</v>
      </c>
      <c r="C27" s="30">
        <v>207.37</v>
      </c>
      <c r="D27" s="30">
        <v>243.23</v>
      </c>
      <c r="E27" s="30">
        <v>245.21</v>
      </c>
      <c r="F27" s="30">
        <v>205.54</v>
      </c>
      <c r="G27" s="30">
        <v>219.27</v>
      </c>
      <c r="H27" s="30">
        <v>201.11</v>
      </c>
      <c r="I27" s="30">
        <v>1438.9</v>
      </c>
      <c r="J27" s="30">
        <v>204.77</v>
      </c>
      <c r="K27" s="30">
        <v>237.27</v>
      </c>
      <c r="L27" s="30">
        <v>1435.7</v>
      </c>
      <c r="M27" s="30">
        <v>183.41</v>
      </c>
      <c r="N27" s="30">
        <v>179.6</v>
      </c>
      <c r="O27" s="30">
        <v>211.33</v>
      </c>
      <c r="P27" s="30">
        <v>245.82</v>
      </c>
      <c r="Q27" s="30">
        <v>210.11</v>
      </c>
      <c r="R27" s="30">
        <v>928.19</v>
      </c>
      <c r="S27" s="30">
        <v>244.6</v>
      </c>
      <c r="T27" s="30">
        <v>217.44</v>
      </c>
      <c r="U27" s="30">
        <v>1005.6</v>
      </c>
      <c r="V27" s="30">
        <v>158.69</v>
      </c>
      <c r="W27" s="30">
        <v>229.03</v>
      </c>
      <c r="X27" s="30">
        <v>213.78</v>
      </c>
      <c r="Y27" s="30">
        <v>194.7</v>
      </c>
      <c r="Z27" s="30">
        <v>212.86</v>
      </c>
      <c r="AA27" s="30">
        <v>1435.9</v>
      </c>
      <c r="AB27" s="30">
        <v>233.46</v>
      </c>
      <c r="AC27" s="30">
        <v>218.35</v>
      </c>
      <c r="AD27" s="30">
        <v>927.89</v>
      </c>
      <c r="AE27" s="30">
        <v>188.29</v>
      </c>
      <c r="AF27" s="30">
        <v>1009.7</v>
      </c>
      <c r="AG27" s="30">
        <v>1010.6</v>
      </c>
      <c r="AH27" s="30">
        <v>231.93</v>
      </c>
      <c r="AI27" s="30">
        <v>202.33</v>
      </c>
      <c r="AJ27" s="30">
        <v>205.69</v>
      </c>
      <c r="AK27" s="30">
        <v>240.94</v>
      </c>
      <c r="AL27" s="30">
        <v>224.3</v>
      </c>
      <c r="AM27" s="30">
        <v>1440.3</v>
      </c>
      <c r="AN27" s="30">
        <v>237.12</v>
      </c>
      <c r="AO27" s="30">
        <v>215.3</v>
      </c>
      <c r="AP27" s="30">
        <v>152.44</v>
      </c>
      <c r="AQ27" s="30">
        <v>195.92</v>
      </c>
      <c r="AR27" s="30">
        <v>196.38</v>
      </c>
      <c r="AS27" s="30">
        <v>115.97</v>
      </c>
      <c r="AT27" s="30">
        <v>229.8</v>
      </c>
      <c r="AU27" s="30">
        <v>244.9</v>
      </c>
      <c r="AV27" s="30">
        <v>182.19</v>
      </c>
      <c r="AW27" s="30">
        <v>249.02</v>
      </c>
      <c r="AX27" s="30">
        <v>204.62</v>
      </c>
      <c r="AY27" s="30">
        <v>214.84</v>
      </c>
      <c r="AZ27" s="30">
        <v>285.8</v>
      </c>
      <c r="BA27" s="30">
        <v>160.83000000000001</v>
      </c>
      <c r="BB27" s="30">
        <v>209.66</v>
      </c>
      <c r="BC27" s="30">
        <v>1488.3</v>
      </c>
      <c r="BD27" s="30">
        <v>200.35</v>
      </c>
      <c r="BE27" s="30">
        <v>230.87</v>
      </c>
      <c r="BF27" s="30">
        <v>209.35</v>
      </c>
      <c r="BG27" s="30">
        <v>927.58</v>
      </c>
      <c r="BH27" s="30">
        <v>855.87</v>
      </c>
      <c r="BI27" s="30">
        <v>214.08</v>
      </c>
      <c r="BJ27" s="30">
        <v>192.57</v>
      </c>
      <c r="BK27" s="30">
        <v>299.83999999999997</v>
      </c>
      <c r="BL27" s="30">
        <v>135.04</v>
      </c>
      <c r="BM27" s="30">
        <v>225.22</v>
      </c>
      <c r="BN27" s="30">
        <v>206.91</v>
      </c>
      <c r="BO27" s="30">
        <v>227.97</v>
      </c>
      <c r="BP27" s="30">
        <v>1431.6</v>
      </c>
      <c r="BQ27" s="30">
        <v>1489.4</v>
      </c>
      <c r="BR27" s="30">
        <v>202.18</v>
      </c>
      <c r="BS27" s="30">
        <v>126.95</v>
      </c>
      <c r="BT27" s="30">
        <v>119.63</v>
      </c>
      <c r="BU27" s="30">
        <v>1009.8</v>
      </c>
      <c r="BV27" s="30">
        <v>284.12</v>
      </c>
      <c r="BW27" s="30">
        <v>231.32</v>
      </c>
      <c r="BX27" s="30">
        <v>233.61</v>
      </c>
      <c r="BY27" s="30">
        <v>234.68</v>
      </c>
      <c r="BZ27" s="30">
        <v>239.11</v>
      </c>
      <c r="CA27" s="30">
        <v>210.88</v>
      </c>
      <c r="CB27" s="30">
        <v>286.41000000000003</v>
      </c>
      <c r="CC27" s="30">
        <v>241.24</v>
      </c>
      <c r="CD27" s="30">
        <v>1442.9</v>
      </c>
      <c r="CE27" s="30">
        <v>242.92</v>
      </c>
      <c r="CF27" s="30">
        <v>229.49</v>
      </c>
      <c r="CG27" s="30">
        <v>203.09</v>
      </c>
      <c r="CH27" s="30">
        <v>223.39</v>
      </c>
      <c r="CI27" s="30">
        <v>269.32</v>
      </c>
      <c r="CJ27" s="30">
        <v>177.15</v>
      </c>
      <c r="CK27" s="30">
        <v>181.27</v>
      </c>
      <c r="CL27" s="30">
        <v>218.66</v>
      </c>
      <c r="CM27" s="30">
        <v>206.6</v>
      </c>
      <c r="CN27" s="30">
        <v>216.67</v>
      </c>
      <c r="CO27" s="30">
        <v>110.63</v>
      </c>
      <c r="CP27" s="30">
        <v>184.63</v>
      </c>
      <c r="CQ27" s="30">
        <v>219.57</v>
      </c>
      <c r="CR27" s="30">
        <v>178.38</v>
      </c>
      <c r="CS27" s="30">
        <v>203.7</v>
      </c>
      <c r="CT27" s="30">
        <v>1441.7</v>
      </c>
      <c r="CU27" s="30">
        <v>1432.2</v>
      </c>
      <c r="CV27" s="31">
        <v>1008.5</v>
      </c>
      <c r="CW27" s="31">
        <v>1424.7</v>
      </c>
    </row>
    <row r="28" spans="1:101" x14ac:dyDescent="0.25">
      <c r="A28" s="30" t="s">
        <v>2673</v>
      </c>
      <c r="B28" s="30">
        <v>928.8</v>
      </c>
      <c r="C28" s="30">
        <v>215.3</v>
      </c>
      <c r="D28" s="30">
        <v>211.94</v>
      </c>
      <c r="E28" s="30">
        <v>201.87</v>
      </c>
      <c r="F28" s="30">
        <v>236.21</v>
      </c>
      <c r="G28" s="30">
        <v>284.73</v>
      </c>
      <c r="H28" s="30">
        <v>1430.5</v>
      </c>
      <c r="I28" s="30">
        <v>1432.8</v>
      </c>
      <c r="J28" s="30">
        <v>1439.8</v>
      </c>
      <c r="K28" s="30">
        <v>210.42</v>
      </c>
      <c r="L28" s="30">
        <v>289.92</v>
      </c>
      <c r="M28" s="30">
        <v>211.79</v>
      </c>
      <c r="N28" s="30">
        <v>1443.8</v>
      </c>
      <c r="O28" s="30">
        <v>285.64</v>
      </c>
      <c r="P28" s="30">
        <v>1438</v>
      </c>
      <c r="Q28" s="30">
        <v>165.25</v>
      </c>
      <c r="R28" s="30">
        <v>149.99</v>
      </c>
      <c r="S28" s="30">
        <v>194.24</v>
      </c>
      <c r="T28" s="30">
        <v>150.76</v>
      </c>
      <c r="U28" s="30">
        <v>214.08</v>
      </c>
      <c r="V28" s="30">
        <v>928.04</v>
      </c>
      <c r="W28" s="30">
        <v>225.07</v>
      </c>
      <c r="X28" s="30">
        <v>286.56</v>
      </c>
      <c r="Y28" s="30">
        <v>199.58</v>
      </c>
      <c r="Z28" s="30">
        <v>928.96</v>
      </c>
      <c r="AA28" s="30">
        <v>1007.2</v>
      </c>
      <c r="AB28" s="30">
        <v>186.31</v>
      </c>
      <c r="AC28" s="30">
        <v>1492.5</v>
      </c>
      <c r="AD28" s="30">
        <v>231.93</v>
      </c>
      <c r="AE28" s="30">
        <v>191.04</v>
      </c>
      <c r="AF28" s="30">
        <v>1020.8</v>
      </c>
      <c r="AG28" s="30">
        <v>226.9</v>
      </c>
      <c r="AH28" s="30">
        <v>236.36</v>
      </c>
      <c r="AI28" s="30">
        <v>265.2</v>
      </c>
      <c r="AJ28" s="30">
        <v>179.75</v>
      </c>
      <c r="AK28" s="30">
        <v>1004.8</v>
      </c>
      <c r="AL28" s="30">
        <v>280.61</v>
      </c>
      <c r="AM28" s="30">
        <v>928.65</v>
      </c>
      <c r="AN28" s="30">
        <v>216.37</v>
      </c>
      <c r="AO28" s="30">
        <v>928.5</v>
      </c>
      <c r="AP28" s="30">
        <v>225.52</v>
      </c>
      <c r="AQ28" s="30">
        <v>1008.1</v>
      </c>
      <c r="AR28" s="30">
        <v>919.8</v>
      </c>
      <c r="AS28" s="30">
        <v>247.04</v>
      </c>
      <c r="AT28" s="30">
        <v>233.15</v>
      </c>
      <c r="AU28" s="30">
        <v>1438.1</v>
      </c>
      <c r="AV28" s="30">
        <v>189.97</v>
      </c>
      <c r="AW28" s="30">
        <v>187.38</v>
      </c>
      <c r="AX28" s="30">
        <v>1438.6</v>
      </c>
      <c r="AY28" s="30">
        <v>229.8</v>
      </c>
      <c r="AZ28" s="30">
        <v>205.84</v>
      </c>
      <c r="BA28" s="30">
        <v>189.36</v>
      </c>
      <c r="BB28" s="30">
        <v>232.85</v>
      </c>
      <c r="BC28" s="30">
        <v>289.61</v>
      </c>
      <c r="BD28" s="30">
        <v>934.3</v>
      </c>
      <c r="BE28" s="30">
        <v>176.54</v>
      </c>
      <c r="BF28" s="30">
        <v>373.54</v>
      </c>
      <c r="BG28" s="30">
        <v>242.16</v>
      </c>
      <c r="BH28" s="30">
        <v>266.27</v>
      </c>
      <c r="BI28" s="30">
        <v>1005.2</v>
      </c>
      <c r="BJ28" s="30">
        <v>1491.9</v>
      </c>
      <c r="BK28" s="30">
        <v>108.49</v>
      </c>
      <c r="BL28" s="30">
        <v>1431.1</v>
      </c>
      <c r="BM28" s="30">
        <v>1434.3</v>
      </c>
      <c r="BN28" s="30">
        <v>220.64</v>
      </c>
      <c r="BO28" s="30">
        <v>114.14</v>
      </c>
      <c r="BP28" s="30">
        <v>211.03</v>
      </c>
      <c r="BQ28" s="30">
        <v>239.56</v>
      </c>
      <c r="BR28" s="30">
        <v>212.1</v>
      </c>
      <c r="BS28" s="30">
        <v>931.85</v>
      </c>
      <c r="BT28" s="30">
        <v>236.66</v>
      </c>
      <c r="BU28" s="30">
        <v>1434.8</v>
      </c>
      <c r="BV28" s="30">
        <v>256.2</v>
      </c>
      <c r="BW28" s="30">
        <v>203.7</v>
      </c>
      <c r="BX28" s="30">
        <v>1493.5</v>
      </c>
      <c r="BY28" s="30">
        <v>110.93</v>
      </c>
      <c r="BZ28" s="30">
        <v>243.53</v>
      </c>
      <c r="CA28" s="30">
        <v>1486.7</v>
      </c>
      <c r="CB28" s="30">
        <v>215.15</v>
      </c>
      <c r="CC28" s="30">
        <v>1430.7</v>
      </c>
      <c r="CD28" s="30">
        <v>106.66</v>
      </c>
      <c r="CE28" s="30">
        <v>205.99</v>
      </c>
      <c r="CF28" s="30">
        <v>1459.8</v>
      </c>
      <c r="CG28" s="30">
        <v>1439.1</v>
      </c>
      <c r="CH28" s="30">
        <v>932.92</v>
      </c>
      <c r="CI28" s="30">
        <v>222.32</v>
      </c>
      <c r="CJ28" s="30">
        <v>225.98</v>
      </c>
      <c r="CK28" s="30">
        <v>240.63</v>
      </c>
      <c r="CL28" s="30">
        <v>217.9</v>
      </c>
      <c r="CM28" s="30">
        <v>238.95</v>
      </c>
      <c r="CN28" s="30">
        <v>260.01</v>
      </c>
      <c r="CO28" s="30">
        <v>288.7</v>
      </c>
      <c r="CP28" s="30">
        <v>1446.5</v>
      </c>
      <c r="CQ28" s="30">
        <v>226.29</v>
      </c>
      <c r="CR28" s="30">
        <v>216.22</v>
      </c>
      <c r="CS28" s="30">
        <v>281.98</v>
      </c>
      <c r="CT28" s="30">
        <v>1444.4</v>
      </c>
      <c r="CU28" s="30">
        <v>1433</v>
      </c>
      <c r="CV28" s="31">
        <v>1442.4</v>
      </c>
      <c r="CW28" s="31">
        <v>263.20999999999998</v>
      </c>
    </row>
    <row r="29" spans="1:101" x14ac:dyDescent="0.25">
      <c r="A29" s="30" t="s">
        <v>2674</v>
      </c>
      <c r="B29" s="30">
        <v>218.51</v>
      </c>
      <c r="C29" s="30">
        <v>216.67</v>
      </c>
      <c r="D29" s="30">
        <v>232.54</v>
      </c>
      <c r="E29" s="30">
        <v>262.91000000000003</v>
      </c>
      <c r="F29" s="30">
        <v>927.73</v>
      </c>
      <c r="G29" s="30">
        <v>229.03</v>
      </c>
      <c r="H29" s="30">
        <v>281.52</v>
      </c>
      <c r="I29" s="30">
        <v>1435.1</v>
      </c>
      <c r="J29" s="30">
        <v>234.38</v>
      </c>
      <c r="K29" s="30">
        <v>223.69</v>
      </c>
      <c r="L29" s="30">
        <v>215.15</v>
      </c>
      <c r="M29" s="30">
        <v>1010.1</v>
      </c>
      <c r="N29" s="30">
        <v>228.58</v>
      </c>
      <c r="O29" s="30">
        <v>238.34</v>
      </c>
      <c r="P29" s="30">
        <v>283.66000000000003</v>
      </c>
      <c r="Q29" s="30">
        <v>289.76</v>
      </c>
      <c r="R29" s="30">
        <v>198.21</v>
      </c>
      <c r="S29" s="30">
        <v>190.12</v>
      </c>
      <c r="T29" s="30">
        <v>180.66</v>
      </c>
      <c r="U29" s="30">
        <v>233.61</v>
      </c>
      <c r="V29" s="30">
        <v>1449.4</v>
      </c>
      <c r="W29" s="30">
        <v>1447.6</v>
      </c>
      <c r="X29" s="30">
        <v>1443</v>
      </c>
      <c r="Y29" s="30">
        <v>1434.5</v>
      </c>
      <c r="Z29" s="30">
        <v>1488.2</v>
      </c>
      <c r="AA29" s="30">
        <v>1432.8</v>
      </c>
      <c r="AB29" s="30">
        <v>179.29</v>
      </c>
      <c r="AC29" s="30">
        <v>130.16</v>
      </c>
      <c r="AD29" s="30">
        <v>235.6</v>
      </c>
      <c r="AE29" s="30">
        <v>199.58</v>
      </c>
      <c r="AF29" s="30">
        <v>1426.5</v>
      </c>
      <c r="AG29" s="30">
        <v>229.8</v>
      </c>
      <c r="AH29" s="30">
        <v>220.18</v>
      </c>
      <c r="AI29" s="30">
        <v>162.51</v>
      </c>
      <c r="AJ29" s="30">
        <v>219.27</v>
      </c>
      <c r="AK29" s="30">
        <v>168.76</v>
      </c>
      <c r="AL29" s="30">
        <v>234.22</v>
      </c>
      <c r="AM29" s="30">
        <v>192.57</v>
      </c>
      <c r="AN29" s="30">
        <v>225.52</v>
      </c>
      <c r="AO29" s="30">
        <v>289</v>
      </c>
      <c r="AP29" s="30">
        <v>1489</v>
      </c>
      <c r="AQ29" s="30">
        <v>234.53</v>
      </c>
      <c r="AR29" s="30">
        <v>265.81</v>
      </c>
      <c r="AS29" s="30">
        <v>182.04</v>
      </c>
      <c r="AT29" s="30">
        <v>1439.5</v>
      </c>
      <c r="AU29" s="30">
        <v>212.25</v>
      </c>
      <c r="AV29" s="30">
        <v>149.08000000000001</v>
      </c>
      <c r="AW29" s="30">
        <v>1438.3</v>
      </c>
      <c r="AX29" s="30">
        <v>226.9</v>
      </c>
      <c r="AY29" s="30">
        <v>1426.7</v>
      </c>
      <c r="AZ29" s="30">
        <v>120.09</v>
      </c>
      <c r="BA29" s="30">
        <v>928.96</v>
      </c>
      <c r="BB29" s="30">
        <v>929.57</v>
      </c>
      <c r="BC29" s="30">
        <v>929.72</v>
      </c>
      <c r="BD29" s="30">
        <v>173.65</v>
      </c>
      <c r="BE29" s="30">
        <v>179.9</v>
      </c>
      <c r="BF29" s="30">
        <v>233.76</v>
      </c>
      <c r="BG29" s="30">
        <v>243.53</v>
      </c>
      <c r="BH29" s="30">
        <v>229.49</v>
      </c>
      <c r="BI29" s="30">
        <v>284.42</v>
      </c>
      <c r="BJ29" s="30">
        <v>1484.2</v>
      </c>
      <c r="BK29" s="30">
        <v>206.6</v>
      </c>
      <c r="BL29" s="30">
        <v>152.13</v>
      </c>
      <c r="BM29" s="30">
        <v>214.23</v>
      </c>
      <c r="BN29" s="30">
        <v>247.19</v>
      </c>
      <c r="BO29" s="30">
        <v>238.8</v>
      </c>
      <c r="BP29" s="30">
        <v>216.83</v>
      </c>
      <c r="BQ29" s="30">
        <v>1444.7</v>
      </c>
      <c r="BR29" s="30">
        <v>238.04</v>
      </c>
      <c r="BS29" s="30">
        <v>932.92</v>
      </c>
      <c r="BT29" s="30">
        <v>197.3</v>
      </c>
      <c r="BU29" s="30">
        <v>248.87</v>
      </c>
      <c r="BV29" s="30">
        <v>189.82</v>
      </c>
      <c r="BW29" s="30">
        <v>246.28</v>
      </c>
      <c r="BX29" s="30">
        <v>209.5</v>
      </c>
      <c r="BY29" s="30">
        <v>150.30000000000001</v>
      </c>
      <c r="BZ29" s="30">
        <v>128.78</v>
      </c>
      <c r="CA29" s="30">
        <v>171.05</v>
      </c>
      <c r="CB29" s="30">
        <v>209.2</v>
      </c>
      <c r="CC29" s="30">
        <v>1439.7</v>
      </c>
      <c r="CD29" s="30">
        <v>215.45</v>
      </c>
      <c r="CE29" s="30">
        <v>1006.8</v>
      </c>
      <c r="CF29" s="30">
        <v>123.14</v>
      </c>
      <c r="CG29" s="30">
        <v>933.07</v>
      </c>
      <c r="CH29" s="30">
        <v>195.47</v>
      </c>
      <c r="CI29" s="30">
        <v>210.42</v>
      </c>
      <c r="CJ29" s="30">
        <v>1437.8</v>
      </c>
      <c r="CK29" s="30">
        <v>264.27999999999997</v>
      </c>
      <c r="CL29" s="30">
        <v>204.01</v>
      </c>
      <c r="CM29" s="30">
        <v>240.33</v>
      </c>
      <c r="CN29" s="30">
        <v>210.88</v>
      </c>
      <c r="CO29" s="30">
        <v>283.81</v>
      </c>
      <c r="CP29" s="30">
        <v>1006.2</v>
      </c>
      <c r="CQ29" s="30">
        <v>138.55000000000001</v>
      </c>
      <c r="CR29" s="30">
        <v>1451.1</v>
      </c>
      <c r="CS29" s="30">
        <v>1523.9</v>
      </c>
      <c r="CT29" s="30">
        <v>216.52</v>
      </c>
      <c r="CU29" s="30">
        <v>1446.5</v>
      </c>
      <c r="CV29" s="31">
        <v>1501.6</v>
      </c>
      <c r="CW29" s="31">
        <v>286.56</v>
      </c>
    </row>
    <row r="30" spans="1:101" x14ac:dyDescent="0.25">
      <c r="A30" s="30" t="s">
        <v>2675</v>
      </c>
      <c r="B30" s="30">
        <v>228.27</v>
      </c>
      <c r="C30" s="30">
        <v>235.44</v>
      </c>
      <c r="D30" s="30">
        <v>234.22</v>
      </c>
      <c r="E30" s="30">
        <v>238.8</v>
      </c>
      <c r="F30" s="30">
        <v>195.77</v>
      </c>
      <c r="G30" s="30">
        <v>229.8</v>
      </c>
      <c r="H30" s="30">
        <v>216.06</v>
      </c>
      <c r="I30" s="30">
        <v>283.81</v>
      </c>
      <c r="J30" s="30">
        <v>184.78</v>
      </c>
      <c r="K30" s="30">
        <v>189.82</v>
      </c>
      <c r="L30" s="30">
        <v>1436.8</v>
      </c>
      <c r="M30" s="30">
        <v>934.6</v>
      </c>
      <c r="N30" s="30">
        <v>243.53</v>
      </c>
      <c r="O30" s="30">
        <v>236.05</v>
      </c>
      <c r="P30" s="30">
        <v>235.29</v>
      </c>
      <c r="Q30" s="30">
        <v>1432.6</v>
      </c>
      <c r="R30" s="30">
        <v>233.92</v>
      </c>
      <c r="S30" s="30">
        <v>245.21</v>
      </c>
      <c r="T30" s="30">
        <v>283.05</v>
      </c>
      <c r="U30" s="30">
        <v>225.22</v>
      </c>
      <c r="V30" s="30">
        <v>210.88</v>
      </c>
      <c r="W30" s="30">
        <v>1486.5</v>
      </c>
      <c r="X30" s="30">
        <v>238.19</v>
      </c>
      <c r="Y30" s="30">
        <v>117.8</v>
      </c>
      <c r="Z30" s="30">
        <v>212.55</v>
      </c>
      <c r="AA30" s="30">
        <v>218.2</v>
      </c>
      <c r="AB30" s="30">
        <v>1449.4</v>
      </c>
      <c r="AC30" s="30">
        <v>213.78</v>
      </c>
      <c r="AD30" s="30">
        <v>1436</v>
      </c>
      <c r="AE30" s="30">
        <v>1433.6</v>
      </c>
      <c r="AF30" s="30">
        <v>285.19</v>
      </c>
      <c r="AG30" s="30">
        <v>1437.4</v>
      </c>
      <c r="AH30" s="30">
        <v>218.35</v>
      </c>
      <c r="AI30" s="30">
        <v>226.44</v>
      </c>
      <c r="AJ30" s="30">
        <v>1440</v>
      </c>
      <c r="AK30" s="30">
        <v>140.08000000000001</v>
      </c>
      <c r="AL30" s="30">
        <v>210.72</v>
      </c>
      <c r="AM30" s="30">
        <v>228.42</v>
      </c>
      <c r="AN30" s="30">
        <v>237.27</v>
      </c>
      <c r="AO30" s="30">
        <v>226.14</v>
      </c>
      <c r="AP30" s="30">
        <v>220.95</v>
      </c>
      <c r="AQ30" s="30">
        <v>286.87</v>
      </c>
      <c r="AR30" s="30">
        <v>199.13</v>
      </c>
      <c r="AS30" s="30">
        <v>288.39</v>
      </c>
      <c r="AT30" s="30">
        <v>926.97</v>
      </c>
      <c r="AU30" s="30">
        <v>255.43</v>
      </c>
      <c r="AV30" s="30">
        <v>184.94</v>
      </c>
      <c r="AW30" s="30">
        <v>283.66000000000003</v>
      </c>
      <c r="AX30" s="30">
        <v>1446.1</v>
      </c>
      <c r="AY30" s="30">
        <v>181.12</v>
      </c>
      <c r="AZ30" s="30">
        <v>190.12</v>
      </c>
      <c r="BA30" s="30">
        <v>1438.1</v>
      </c>
      <c r="BB30" s="30">
        <v>1437.2</v>
      </c>
      <c r="BC30" s="30">
        <v>1430.1</v>
      </c>
      <c r="BD30" s="30">
        <v>248.11</v>
      </c>
      <c r="BE30" s="30">
        <v>166.78</v>
      </c>
      <c r="BF30" s="30">
        <v>234.38</v>
      </c>
      <c r="BG30" s="30">
        <v>227.97</v>
      </c>
      <c r="BH30" s="30">
        <v>186.61</v>
      </c>
      <c r="BI30" s="30">
        <v>1427.2</v>
      </c>
      <c r="BJ30" s="30">
        <v>373.69</v>
      </c>
      <c r="BK30" s="30">
        <v>167.85</v>
      </c>
      <c r="BL30" s="30">
        <v>192.41</v>
      </c>
      <c r="BM30" s="30">
        <v>1445.6</v>
      </c>
      <c r="BN30" s="30">
        <v>231.17</v>
      </c>
      <c r="BO30" s="30">
        <v>228.88</v>
      </c>
      <c r="BP30" s="30">
        <v>247.34</v>
      </c>
      <c r="BQ30" s="30">
        <v>225.37</v>
      </c>
      <c r="BR30" s="30">
        <v>266.57</v>
      </c>
      <c r="BS30" s="30">
        <v>238.04</v>
      </c>
      <c r="BT30" s="30">
        <v>196.38</v>
      </c>
      <c r="BU30" s="30">
        <v>244.14</v>
      </c>
      <c r="BV30" s="30">
        <v>371.55</v>
      </c>
      <c r="BW30" s="30">
        <v>222.47</v>
      </c>
      <c r="BX30" s="30">
        <v>235.14</v>
      </c>
      <c r="BY30" s="30">
        <v>929.11</v>
      </c>
      <c r="BZ30" s="30">
        <v>207.82</v>
      </c>
      <c r="CA30" s="30">
        <v>233.15</v>
      </c>
      <c r="CB30" s="30">
        <v>187.23</v>
      </c>
      <c r="CC30" s="30">
        <v>227.51</v>
      </c>
      <c r="CD30" s="30">
        <v>110.17</v>
      </c>
      <c r="CE30" s="30">
        <v>1439.1</v>
      </c>
      <c r="CF30" s="30">
        <v>252.08</v>
      </c>
      <c r="CG30" s="30">
        <v>936.43</v>
      </c>
      <c r="CH30" s="30">
        <v>1445.3</v>
      </c>
      <c r="CI30" s="30">
        <v>126.95</v>
      </c>
      <c r="CJ30" s="30">
        <v>1443</v>
      </c>
      <c r="CK30" s="30">
        <v>938.87</v>
      </c>
      <c r="CL30" s="30">
        <v>1501.5</v>
      </c>
      <c r="CM30" s="30">
        <v>181.43</v>
      </c>
      <c r="CN30" s="30">
        <v>238.34</v>
      </c>
      <c r="CO30" s="30">
        <v>1432.8</v>
      </c>
      <c r="CP30" s="30">
        <v>286.70999999999998</v>
      </c>
      <c r="CQ30" s="30">
        <v>214.08</v>
      </c>
      <c r="CR30" s="30">
        <v>1494.8</v>
      </c>
      <c r="CS30" s="30">
        <v>931.4</v>
      </c>
      <c r="CT30" s="30">
        <v>146.79</v>
      </c>
      <c r="CU30" s="30">
        <v>1430.7</v>
      </c>
      <c r="CV30" s="31">
        <v>162.66</v>
      </c>
      <c r="CW30" s="31">
        <v>309.45</v>
      </c>
    </row>
    <row r="31" spans="1:101" x14ac:dyDescent="0.25">
      <c r="A31" s="30" t="s">
        <v>2676</v>
      </c>
      <c r="B31" s="30">
        <v>215.61</v>
      </c>
      <c r="C31" s="30">
        <v>232.7</v>
      </c>
      <c r="D31" s="30">
        <v>188.29</v>
      </c>
      <c r="E31" s="30">
        <v>1437.8</v>
      </c>
      <c r="F31" s="30">
        <v>931.4</v>
      </c>
      <c r="G31" s="30">
        <v>1010.1</v>
      </c>
      <c r="H31" s="30">
        <v>229.64</v>
      </c>
      <c r="I31" s="30">
        <v>207.37</v>
      </c>
      <c r="J31" s="30">
        <v>238.65</v>
      </c>
      <c r="K31" s="30">
        <v>209.35</v>
      </c>
      <c r="L31" s="30">
        <v>925.9</v>
      </c>
      <c r="M31" s="30">
        <v>197.45</v>
      </c>
      <c r="N31" s="30">
        <v>219.27</v>
      </c>
      <c r="O31" s="30">
        <v>201.72</v>
      </c>
      <c r="P31" s="30">
        <v>283.97000000000003</v>
      </c>
      <c r="Q31" s="30">
        <v>240.63</v>
      </c>
      <c r="R31" s="30">
        <v>269.62</v>
      </c>
      <c r="S31" s="30">
        <v>284.73</v>
      </c>
      <c r="T31" s="30">
        <v>192.26</v>
      </c>
      <c r="U31" s="30">
        <v>204.93</v>
      </c>
      <c r="V31" s="30">
        <v>282.89999999999998</v>
      </c>
      <c r="W31" s="30">
        <v>286.56</v>
      </c>
      <c r="X31" s="30">
        <v>286.25</v>
      </c>
      <c r="Y31" s="30">
        <v>211.94</v>
      </c>
      <c r="Z31" s="30">
        <v>238.34</v>
      </c>
      <c r="AA31" s="30">
        <v>1442.6</v>
      </c>
      <c r="AB31" s="30">
        <v>1445.6</v>
      </c>
      <c r="AC31" s="30">
        <v>226.29</v>
      </c>
      <c r="AD31" s="30">
        <v>239.11</v>
      </c>
      <c r="AE31" s="30">
        <v>1459</v>
      </c>
      <c r="AF31" s="30">
        <v>1437.1</v>
      </c>
      <c r="AG31" s="30">
        <v>1016.1</v>
      </c>
      <c r="AH31" s="30">
        <v>1440.3</v>
      </c>
      <c r="AI31" s="30">
        <v>237.73</v>
      </c>
      <c r="AJ31" s="30">
        <v>1496.1</v>
      </c>
      <c r="AK31" s="30">
        <v>1440.4</v>
      </c>
      <c r="AL31" s="30">
        <v>213.78</v>
      </c>
      <c r="AM31" s="30">
        <v>165.41</v>
      </c>
      <c r="AN31" s="30">
        <v>927.58</v>
      </c>
      <c r="AO31" s="30">
        <v>236.97</v>
      </c>
      <c r="AP31" s="30">
        <v>210.11</v>
      </c>
      <c r="AQ31" s="30">
        <v>186.61</v>
      </c>
      <c r="AR31" s="30">
        <v>236.21</v>
      </c>
      <c r="AS31" s="30">
        <v>207.21</v>
      </c>
      <c r="AT31" s="30">
        <v>294.19</v>
      </c>
      <c r="AU31" s="30">
        <v>928.8</v>
      </c>
      <c r="AV31" s="30">
        <v>925.45</v>
      </c>
      <c r="AW31" s="30">
        <v>923.77</v>
      </c>
      <c r="AX31" s="30">
        <v>234.53</v>
      </c>
      <c r="AY31" s="30">
        <v>1449.4</v>
      </c>
      <c r="AZ31" s="30">
        <v>287.32</v>
      </c>
      <c r="BA31" s="30">
        <v>1504.1</v>
      </c>
      <c r="BB31" s="30">
        <v>1010.7</v>
      </c>
      <c r="BC31" s="30">
        <v>1433.3</v>
      </c>
      <c r="BD31" s="30">
        <v>1490.2</v>
      </c>
      <c r="BE31" s="30">
        <v>269.77999999999997</v>
      </c>
      <c r="BF31" s="30">
        <v>200.04</v>
      </c>
      <c r="BG31" s="30">
        <v>939.79</v>
      </c>
      <c r="BH31" s="30">
        <v>1433.6</v>
      </c>
      <c r="BI31" s="30">
        <v>928.34</v>
      </c>
      <c r="BJ31" s="30">
        <v>227.05</v>
      </c>
      <c r="BK31" s="30">
        <v>1434.9</v>
      </c>
      <c r="BL31" s="30">
        <v>225.98</v>
      </c>
      <c r="BM31" s="30">
        <v>1516.3</v>
      </c>
      <c r="BN31" s="30">
        <v>242.46</v>
      </c>
      <c r="BO31" s="30">
        <v>217.13</v>
      </c>
      <c r="BP31" s="30">
        <v>1493.4</v>
      </c>
      <c r="BQ31" s="30">
        <v>374.91</v>
      </c>
      <c r="BR31" s="30">
        <v>219.73</v>
      </c>
      <c r="BS31" s="30">
        <v>285.8</v>
      </c>
      <c r="BT31" s="30">
        <v>281.37</v>
      </c>
      <c r="BU31" s="30">
        <v>286.10000000000002</v>
      </c>
      <c r="BV31" s="30">
        <v>201.42</v>
      </c>
      <c r="BW31" s="30">
        <v>1461.3</v>
      </c>
      <c r="BX31" s="30">
        <v>1491.4</v>
      </c>
      <c r="BY31" s="30">
        <v>117.95</v>
      </c>
      <c r="BZ31" s="30">
        <v>216.52</v>
      </c>
      <c r="CA31" s="30">
        <v>1508.5</v>
      </c>
      <c r="CB31" s="30">
        <v>235.75</v>
      </c>
      <c r="CC31" s="30">
        <v>178.99</v>
      </c>
      <c r="CD31" s="30">
        <v>231.78</v>
      </c>
      <c r="CE31" s="30">
        <v>124.97</v>
      </c>
      <c r="CF31" s="30">
        <v>233.92</v>
      </c>
      <c r="CG31" s="30">
        <v>235.44</v>
      </c>
      <c r="CH31" s="30">
        <v>932.16</v>
      </c>
      <c r="CI31" s="30">
        <v>1452.5</v>
      </c>
      <c r="CJ31" s="30">
        <v>217.9</v>
      </c>
      <c r="CK31" s="30">
        <v>200.81</v>
      </c>
      <c r="CL31" s="30">
        <v>209.66</v>
      </c>
      <c r="CM31" s="30">
        <v>930.94</v>
      </c>
      <c r="CN31" s="30">
        <v>186.92</v>
      </c>
      <c r="CO31" s="30">
        <v>284.42</v>
      </c>
      <c r="CP31" s="30">
        <v>285.49</v>
      </c>
      <c r="CQ31" s="30">
        <v>1007.8</v>
      </c>
      <c r="CR31" s="30">
        <v>1443.6</v>
      </c>
      <c r="CS31" s="30">
        <v>220.64</v>
      </c>
      <c r="CT31" s="30">
        <v>1435.9</v>
      </c>
      <c r="CU31" s="30">
        <v>175.48</v>
      </c>
      <c r="CV31" s="31">
        <v>224.15</v>
      </c>
      <c r="CW31" s="31">
        <v>223.39</v>
      </c>
    </row>
    <row r="32" spans="1:101" x14ac:dyDescent="0.25">
      <c r="A32" s="30" t="s">
        <v>43</v>
      </c>
      <c r="B32" s="30">
        <v>230.1</v>
      </c>
      <c r="C32" s="30">
        <v>222.02</v>
      </c>
      <c r="D32" s="30">
        <v>231.78</v>
      </c>
      <c r="E32" s="30">
        <v>209.5</v>
      </c>
      <c r="F32" s="30">
        <v>192.57</v>
      </c>
      <c r="G32" s="30">
        <v>236.66</v>
      </c>
      <c r="H32" s="30">
        <v>230.56</v>
      </c>
      <c r="I32" s="30">
        <v>236.82</v>
      </c>
      <c r="J32" s="30">
        <v>239.11</v>
      </c>
      <c r="K32" s="30">
        <v>209.66</v>
      </c>
      <c r="L32" s="30">
        <v>190.28</v>
      </c>
      <c r="M32" s="30">
        <v>215.76</v>
      </c>
      <c r="N32" s="30">
        <v>190.12</v>
      </c>
      <c r="O32" s="30">
        <v>207.37</v>
      </c>
      <c r="P32" s="30">
        <v>184.33</v>
      </c>
      <c r="Q32" s="30">
        <v>238.65</v>
      </c>
      <c r="R32" s="30">
        <v>187.68</v>
      </c>
      <c r="S32" s="30">
        <v>230.71</v>
      </c>
      <c r="T32" s="30">
        <v>187.84</v>
      </c>
      <c r="U32" s="30">
        <v>228.73</v>
      </c>
      <c r="V32" s="30">
        <v>243.99</v>
      </c>
      <c r="W32" s="30">
        <v>204.32</v>
      </c>
      <c r="X32" s="30">
        <v>189.51</v>
      </c>
      <c r="Y32" s="30">
        <v>218.81</v>
      </c>
      <c r="Z32" s="30">
        <v>204.16</v>
      </c>
      <c r="AA32" s="30">
        <v>285.02999999999997</v>
      </c>
      <c r="AB32" s="30">
        <v>215.91</v>
      </c>
      <c r="AC32" s="30">
        <v>284.88</v>
      </c>
      <c r="AD32" s="30">
        <v>179.6</v>
      </c>
      <c r="AE32" s="30">
        <v>59.661999999999999</v>
      </c>
      <c r="AF32" s="30">
        <v>222.32</v>
      </c>
      <c r="AG32" s="30">
        <v>288.39</v>
      </c>
      <c r="AH32" s="30">
        <v>218.2</v>
      </c>
      <c r="AI32" s="30">
        <v>236.36</v>
      </c>
      <c r="AJ32" s="30">
        <v>188.29</v>
      </c>
      <c r="AK32" s="30">
        <v>188.6</v>
      </c>
      <c r="AL32" s="30">
        <v>292.20999999999998</v>
      </c>
      <c r="AM32" s="30">
        <v>60.73</v>
      </c>
      <c r="AN32" s="30">
        <v>202.64</v>
      </c>
      <c r="AO32" s="30">
        <v>282.29000000000002</v>
      </c>
      <c r="AP32" s="30">
        <v>235.44</v>
      </c>
      <c r="AQ32" s="30">
        <v>237.27</v>
      </c>
      <c r="AR32" s="30">
        <v>228.27</v>
      </c>
      <c r="AS32" s="30">
        <v>223.54</v>
      </c>
      <c r="AT32" s="30">
        <v>214.23</v>
      </c>
      <c r="AU32" s="30">
        <v>247.5</v>
      </c>
      <c r="AV32" s="30">
        <v>199.43</v>
      </c>
      <c r="AW32" s="30">
        <v>291.75</v>
      </c>
      <c r="AX32" s="30">
        <v>223.85</v>
      </c>
      <c r="AY32" s="30">
        <v>289.76</v>
      </c>
      <c r="AZ32" s="30">
        <v>281.98</v>
      </c>
      <c r="BA32" s="30">
        <v>210.57</v>
      </c>
      <c r="BB32" s="30">
        <v>247.96</v>
      </c>
      <c r="BC32" s="30">
        <v>246.89</v>
      </c>
      <c r="BD32" s="30">
        <v>247.19</v>
      </c>
      <c r="BE32" s="30">
        <v>297.7</v>
      </c>
      <c r="BF32" s="30">
        <v>223.08</v>
      </c>
      <c r="BG32" s="30">
        <v>242.46</v>
      </c>
      <c r="BH32" s="30">
        <v>224.3</v>
      </c>
      <c r="BI32" s="30">
        <v>191.8</v>
      </c>
      <c r="BJ32" s="30">
        <v>237.73</v>
      </c>
      <c r="BK32" s="30">
        <v>212.71</v>
      </c>
      <c r="BL32" s="30">
        <v>228.88</v>
      </c>
      <c r="BM32" s="30">
        <v>206.6</v>
      </c>
      <c r="BN32" s="30">
        <v>168</v>
      </c>
      <c r="BO32" s="30">
        <v>291.60000000000002</v>
      </c>
      <c r="BP32" s="30">
        <v>285.95</v>
      </c>
      <c r="BQ32" s="30">
        <v>230.41</v>
      </c>
      <c r="BR32" s="30">
        <v>235.14</v>
      </c>
      <c r="BS32" s="30">
        <v>215.45</v>
      </c>
      <c r="BT32" s="30">
        <v>181.43</v>
      </c>
      <c r="BU32" s="30">
        <v>248.72</v>
      </c>
      <c r="BV32" s="30">
        <v>231.32</v>
      </c>
      <c r="BW32" s="30">
        <v>182.19</v>
      </c>
      <c r="BX32" s="30">
        <v>286.70999999999998</v>
      </c>
      <c r="BY32" s="30">
        <v>59.509</v>
      </c>
      <c r="BZ32" s="30">
        <v>58.899000000000001</v>
      </c>
      <c r="CA32" s="30">
        <v>375.67</v>
      </c>
      <c r="CB32" s="30">
        <v>239.26</v>
      </c>
      <c r="CC32" s="30">
        <v>191.96</v>
      </c>
      <c r="CD32" s="30">
        <v>210.72</v>
      </c>
      <c r="CE32" s="30">
        <v>268.70999999999998</v>
      </c>
      <c r="CF32" s="30">
        <v>245.21</v>
      </c>
      <c r="CG32" s="30">
        <v>214.39</v>
      </c>
      <c r="CH32" s="30">
        <v>185.55</v>
      </c>
      <c r="CI32" s="30">
        <v>267.02999999999997</v>
      </c>
      <c r="CJ32" s="30">
        <v>185.85</v>
      </c>
      <c r="CK32" s="30">
        <v>192.26</v>
      </c>
      <c r="CL32" s="30">
        <v>244.29</v>
      </c>
      <c r="CM32" s="30">
        <v>213.78</v>
      </c>
      <c r="CN32" s="30">
        <v>265.66000000000003</v>
      </c>
      <c r="CO32" s="30">
        <v>233.46</v>
      </c>
      <c r="CP32" s="30">
        <v>198.82</v>
      </c>
      <c r="CQ32" s="30">
        <v>59.814</v>
      </c>
      <c r="CR32" s="30">
        <v>373.84</v>
      </c>
      <c r="CS32" s="30">
        <v>188.9</v>
      </c>
      <c r="CT32" s="30">
        <v>159.61000000000001</v>
      </c>
      <c r="CU32" s="30">
        <v>289.61</v>
      </c>
      <c r="CV32" s="31">
        <v>64.849999999999994</v>
      </c>
      <c r="CW32" s="31">
        <v>68.358999999999995</v>
      </c>
    </row>
    <row r="33" spans="1:101" x14ac:dyDescent="0.25">
      <c r="A33" s="30" t="s">
        <v>2677</v>
      </c>
      <c r="B33" s="30">
        <v>217.59</v>
      </c>
      <c r="C33" s="30">
        <v>234.22</v>
      </c>
      <c r="D33" s="30">
        <v>238.95</v>
      </c>
      <c r="E33" s="30">
        <v>58.899000000000001</v>
      </c>
      <c r="F33" s="30">
        <v>189.06</v>
      </c>
      <c r="G33" s="30">
        <v>213.01</v>
      </c>
      <c r="H33" s="30">
        <v>288.24</v>
      </c>
      <c r="I33" s="30">
        <v>221.1</v>
      </c>
      <c r="J33" s="30">
        <v>205.99</v>
      </c>
      <c r="K33" s="30">
        <v>235.14</v>
      </c>
      <c r="L33" s="30">
        <v>237.88</v>
      </c>
      <c r="M33" s="30">
        <v>234.07</v>
      </c>
      <c r="N33" s="30">
        <v>237.58</v>
      </c>
      <c r="O33" s="30">
        <v>214.69</v>
      </c>
      <c r="P33" s="30">
        <v>216.52</v>
      </c>
      <c r="Q33" s="30">
        <v>211.33</v>
      </c>
      <c r="R33" s="30">
        <v>289.45999999999998</v>
      </c>
      <c r="S33" s="30">
        <v>220.34</v>
      </c>
      <c r="T33" s="30">
        <v>59.052</v>
      </c>
      <c r="U33" s="30">
        <v>218.05</v>
      </c>
      <c r="V33" s="30">
        <v>236.36</v>
      </c>
      <c r="W33" s="30">
        <v>239.11</v>
      </c>
      <c r="X33" s="30">
        <v>191.19</v>
      </c>
      <c r="Y33" s="30">
        <v>292.51</v>
      </c>
      <c r="Z33" s="30">
        <v>290.68</v>
      </c>
      <c r="AA33" s="30">
        <v>284.12</v>
      </c>
      <c r="AB33" s="30">
        <v>224.91</v>
      </c>
      <c r="AC33" s="30">
        <v>177.31</v>
      </c>
      <c r="AD33" s="30">
        <v>193.33</v>
      </c>
      <c r="AE33" s="30">
        <v>224.3</v>
      </c>
      <c r="AF33" s="30">
        <v>191.5</v>
      </c>
      <c r="AG33" s="30">
        <v>268.10000000000002</v>
      </c>
      <c r="AH33" s="30">
        <v>236.21</v>
      </c>
      <c r="AI33" s="30">
        <v>244.45</v>
      </c>
      <c r="AJ33" s="30">
        <v>290.83</v>
      </c>
      <c r="AK33" s="30">
        <v>290.07</v>
      </c>
      <c r="AL33" s="30">
        <v>223.08</v>
      </c>
      <c r="AM33" s="30">
        <v>188.9</v>
      </c>
      <c r="AN33" s="30">
        <v>214.84</v>
      </c>
      <c r="AO33" s="30">
        <v>206.76</v>
      </c>
      <c r="AP33" s="30">
        <v>218.81</v>
      </c>
      <c r="AQ33" s="30">
        <v>241.55</v>
      </c>
      <c r="AR33" s="30">
        <v>224.46</v>
      </c>
      <c r="AS33" s="30">
        <v>193.63</v>
      </c>
      <c r="AT33" s="30">
        <v>217.74</v>
      </c>
      <c r="AU33" s="30">
        <v>272.37</v>
      </c>
      <c r="AV33" s="30">
        <v>262.3</v>
      </c>
      <c r="AW33" s="30">
        <v>215.45</v>
      </c>
      <c r="AX33" s="30">
        <v>201.42</v>
      </c>
      <c r="AY33" s="30">
        <v>212.1</v>
      </c>
      <c r="AZ33" s="30">
        <v>232.39</v>
      </c>
      <c r="BA33" s="30">
        <v>213.62</v>
      </c>
      <c r="BB33" s="30">
        <v>73.242000000000004</v>
      </c>
      <c r="BC33" s="30">
        <v>289.14999999999998</v>
      </c>
      <c r="BD33" s="30">
        <v>245.67</v>
      </c>
      <c r="BE33" s="30">
        <v>304.11</v>
      </c>
      <c r="BF33" s="30">
        <v>289</v>
      </c>
      <c r="BG33" s="30">
        <v>226.75</v>
      </c>
      <c r="BH33" s="30">
        <v>230.56</v>
      </c>
      <c r="BI33" s="30">
        <v>193.48</v>
      </c>
      <c r="BJ33" s="30">
        <v>305.48</v>
      </c>
      <c r="BK33" s="30">
        <v>222.32</v>
      </c>
      <c r="BL33" s="30">
        <v>235.6</v>
      </c>
      <c r="BM33" s="30">
        <v>208.89</v>
      </c>
      <c r="BN33" s="30">
        <v>188.6</v>
      </c>
      <c r="BO33" s="30">
        <v>201.87</v>
      </c>
      <c r="BP33" s="30">
        <v>183.87</v>
      </c>
      <c r="BQ33" s="30">
        <v>59.204000000000001</v>
      </c>
      <c r="BR33" s="30">
        <v>230.41</v>
      </c>
      <c r="BS33" s="30">
        <v>191.35</v>
      </c>
      <c r="BT33" s="30">
        <v>221.86</v>
      </c>
      <c r="BU33" s="30">
        <v>232.54</v>
      </c>
      <c r="BV33" s="30">
        <v>233.15</v>
      </c>
      <c r="BW33" s="30">
        <v>228.58</v>
      </c>
      <c r="BX33" s="30">
        <v>231.78</v>
      </c>
      <c r="BY33" s="30">
        <v>236.05</v>
      </c>
      <c r="BZ33" s="30">
        <v>252.23</v>
      </c>
      <c r="CA33" s="30">
        <v>188.45</v>
      </c>
      <c r="CB33" s="30">
        <v>202.79</v>
      </c>
      <c r="CC33" s="30">
        <v>230.87</v>
      </c>
      <c r="CD33" s="30">
        <v>286.10000000000002</v>
      </c>
      <c r="CE33" s="30">
        <v>224.76</v>
      </c>
      <c r="CF33" s="30">
        <v>207.21</v>
      </c>
      <c r="CG33" s="30">
        <v>202.64</v>
      </c>
      <c r="CH33" s="30">
        <v>236.97</v>
      </c>
      <c r="CI33" s="30">
        <v>208.74</v>
      </c>
      <c r="CJ33" s="30">
        <v>245.06</v>
      </c>
      <c r="CK33" s="30">
        <v>214.54</v>
      </c>
      <c r="CL33" s="30">
        <v>214.08</v>
      </c>
      <c r="CM33" s="30">
        <v>232.7</v>
      </c>
      <c r="CN33" s="30">
        <v>196.08</v>
      </c>
      <c r="CO33" s="30">
        <v>372.01</v>
      </c>
      <c r="CP33" s="30">
        <v>194.4</v>
      </c>
      <c r="CQ33" s="30">
        <v>185.55</v>
      </c>
      <c r="CR33" s="30">
        <v>240.02</v>
      </c>
      <c r="CS33" s="30">
        <v>234.68</v>
      </c>
      <c r="CT33" s="30">
        <v>168.61</v>
      </c>
      <c r="CU33" s="30">
        <v>218.35</v>
      </c>
      <c r="CV33" s="31">
        <v>233.61</v>
      </c>
      <c r="CW33" s="31">
        <v>182.8</v>
      </c>
    </row>
    <row r="34" spans="1:101" x14ac:dyDescent="0.25">
      <c r="A34" s="30" t="s">
        <v>2678</v>
      </c>
      <c r="B34" s="30">
        <v>232.7</v>
      </c>
      <c r="C34" s="30">
        <v>234.53</v>
      </c>
      <c r="D34" s="30">
        <v>189.06</v>
      </c>
      <c r="E34" s="30">
        <v>205.84</v>
      </c>
      <c r="F34" s="30">
        <v>234.07</v>
      </c>
      <c r="G34" s="30">
        <v>209.5</v>
      </c>
      <c r="H34" s="30">
        <v>213.62</v>
      </c>
      <c r="I34" s="30">
        <v>189.51</v>
      </c>
      <c r="J34" s="30">
        <v>215.3</v>
      </c>
      <c r="K34" s="30">
        <v>232.85</v>
      </c>
      <c r="L34" s="30">
        <v>201.26</v>
      </c>
      <c r="M34" s="30">
        <v>213.17</v>
      </c>
      <c r="N34" s="30">
        <v>218.05</v>
      </c>
      <c r="O34" s="30">
        <v>216.52</v>
      </c>
      <c r="P34" s="30">
        <v>207.67</v>
      </c>
      <c r="Q34" s="30">
        <v>211.03</v>
      </c>
      <c r="R34" s="30">
        <v>217.13</v>
      </c>
      <c r="S34" s="30">
        <v>215.45</v>
      </c>
      <c r="T34" s="30">
        <v>209.81</v>
      </c>
      <c r="U34" s="30">
        <v>214.69</v>
      </c>
      <c r="V34" s="30">
        <v>238.95</v>
      </c>
      <c r="W34" s="30">
        <v>244.9</v>
      </c>
      <c r="X34" s="30">
        <v>237.43</v>
      </c>
      <c r="Y34" s="30">
        <v>239.11</v>
      </c>
      <c r="Z34" s="30">
        <v>239.72</v>
      </c>
      <c r="AA34" s="30">
        <v>241.85</v>
      </c>
      <c r="AB34" s="30">
        <v>187.84</v>
      </c>
      <c r="AC34" s="30">
        <v>231.48</v>
      </c>
      <c r="AD34" s="30">
        <v>191.96</v>
      </c>
      <c r="AE34" s="30">
        <v>227.66</v>
      </c>
      <c r="AF34" s="30">
        <v>242.92</v>
      </c>
      <c r="AG34" s="30">
        <v>271.14999999999998</v>
      </c>
      <c r="AH34" s="30">
        <v>205.99</v>
      </c>
      <c r="AI34" s="30">
        <v>224.3</v>
      </c>
      <c r="AJ34" s="30">
        <v>205.69</v>
      </c>
      <c r="AK34" s="30">
        <v>202.64</v>
      </c>
      <c r="AL34" s="30">
        <v>240.33</v>
      </c>
      <c r="AM34" s="30">
        <v>210.88</v>
      </c>
      <c r="AN34" s="30">
        <v>285.8</v>
      </c>
      <c r="AO34" s="30">
        <v>211.94</v>
      </c>
      <c r="AP34" s="30">
        <v>195.31</v>
      </c>
      <c r="AQ34" s="30">
        <v>188.29</v>
      </c>
      <c r="AR34" s="30">
        <v>194.55</v>
      </c>
      <c r="AS34" s="30">
        <v>287.02</v>
      </c>
      <c r="AT34" s="30">
        <v>242.46</v>
      </c>
      <c r="AU34" s="30">
        <v>178.53</v>
      </c>
      <c r="AV34" s="30">
        <v>209.05</v>
      </c>
      <c r="AW34" s="30">
        <v>234.38</v>
      </c>
      <c r="AX34" s="30">
        <v>242.77</v>
      </c>
      <c r="AY34" s="30">
        <v>237.27</v>
      </c>
      <c r="AZ34" s="30">
        <v>248.26</v>
      </c>
      <c r="BA34" s="30">
        <v>233.92</v>
      </c>
      <c r="BB34" s="30">
        <v>204.01</v>
      </c>
      <c r="BC34" s="30">
        <v>182.19</v>
      </c>
      <c r="BD34" s="30">
        <v>227.51</v>
      </c>
      <c r="BE34" s="30">
        <v>183.26</v>
      </c>
      <c r="BF34" s="30">
        <v>208.13</v>
      </c>
      <c r="BG34" s="30">
        <v>61.646000000000001</v>
      </c>
      <c r="BH34" s="30">
        <v>242.31</v>
      </c>
      <c r="BI34" s="30">
        <v>214.54</v>
      </c>
      <c r="BJ34" s="30">
        <v>185.55</v>
      </c>
      <c r="BK34" s="30">
        <v>231.63</v>
      </c>
      <c r="BL34" s="30">
        <v>194.85</v>
      </c>
      <c r="BM34" s="30">
        <v>212.4</v>
      </c>
      <c r="BN34" s="30">
        <v>204.16</v>
      </c>
      <c r="BO34" s="30">
        <v>198.52</v>
      </c>
      <c r="BP34" s="30">
        <v>295.56</v>
      </c>
      <c r="BQ34" s="30">
        <v>269.01</v>
      </c>
      <c r="BR34" s="30">
        <v>188.6</v>
      </c>
      <c r="BS34" s="30">
        <v>222.63</v>
      </c>
      <c r="BT34" s="30">
        <v>250.7</v>
      </c>
      <c r="BU34" s="30">
        <v>239.87</v>
      </c>
      <c r="BV34" s="30">
        <v>56.457999999999998</v>
      </c>
      <c r="BW34" s="30">
        <v>241.7</v>
      </c>
      <c r="BX34" s="30">
        <v>208.74</v>
      </c>
      <c r="BY34" s="30">
        <v>220.49</v>
      </c>
      <c r="BZ34" s="30">
        <v>226.14</v>
      </c>
      <c r="CA34" s="30">
        <v>213.47</v>
      </c>
      <c r="CB34" s="30">
        <v>229.8</v>
      </c>
      <c r="CC34" s="30">
        <v>245.97</v>
      </c>
      <c r="CD34" s="30">
        <v>162.81</v>
      </c>
      <c r="CE34" s="30">
        <v>175.93</v>
      </c>
      <c r="CF34" s="30">
        <v>193.48</v>
      </c>
      <c r="CG34" s="30">
        <v>58.594000000000001</v>
      </c>
      <c r="CH34" s="30">
        <v>248.72</v>
      </c>
      <c r="CI34" s="30">
        <v>219.27</v>
      </c>
      <c r="CJ34" s="30">
        <v>221.71</v>
      </c>
      <c r="CK34" s="30">
        <v>293.43</v>
      </c>
      <c r="CL34" s="30">
        <v>136.41</v>
      </c>
      <c r="CM34" s="30">
        <v>217.59</v>
      </c>
      <c r="CN34" s="30">
        <v>187.38</v>
      </c>
      <c r="CO34" s="30">
        <v>250.85</v>
      </c>
      <c r="CP34" s="30">
        <v>206.45</v>
      </c>
      <c r="CQ34" s="30">
        <v>248.87</v>
      </c>
      <c r="CR34" s="30">
        <v>214.39</v>
      </c>
      <c r="CS34" s="30">
        <v>210.57</v>
      </c>
      <c r="CT34" s="30">
        <v>192.87</v>
      </c>
      <c r="CU34" s="30">
        <v>292.20999999999998</v>
      </c>
      <c r="CV34" s="31">
        <v>274.05</v>
      </c>
      <c r="CW34" s="31">
        <v>173.65</v>
      </c>
    </row>
    <row r="35" spans="1:101" x14ac:dyDescent="0.25">
      <c r="A35" s="30" t="s">
        <v>2679</v>
      </c>
      <c r="B35" s="30">
        <v>188.6</v>
      </c>
      <c r="C35" s="30">
        <v>285.33999999999997</v>
      </c>
      <c r="D35" s="30">
        <v>241.7</v>
      </c>
      <c r="E35" s="30">
        <v>225.83</v>
      </c>
      <c r="F35" s="30">
        <v>231.78</v>
      </c>
      <c r="G35" s="30">
        <v>235.29</v>
      </c>
      <c r="H35" s="30">
        <v>221.71</v>
      </c>
      <c r="I35" s="30">
        <v>214.84</v>
      </c>
      <c r="J35" s="30">
        <v>205.69</v>
      </c>
      <c r="K35" s="30">
        <v>238.8</v>
      </c>
      <c r="L35" s="30">
        <v>223.24</v>
      </c>
      <c r="M35" s="30">
        <v>287.77999999999997</v>
      </c>
      <c r="N35" s="30">
        <v>231.63</v>
      </c>
      <c r="O35" s="30">
        <v>192.11</v>
      </c>
      <c r="P35" s="30">
        <v>241.55</v>
      </c>
      <c r="Q35" s="30">
        <v>216.98</v>
      </c>
      <c r="R35" s="30">
        <v>221.1</v>
      </c>
      <c r="S35" s="30">
        <v>190.28</v>
      </c>
      <c r="T35" s="30">
        <v>227.97</v>
      </c>
      <c r="U35" s="30">
        <v>212.71</v>
      </c>
      <c r="V35" s="30">
        <v>230.71</v>
      </c>
      <c r="W35" s="30">
        <v>188.9</v>
      </c>
      <c r="X35" s="30">
        <v>211.64</v>
      </c>
      <c r="Y35" s="30">
        <v>230.41</v>
      </c>
      <c r="Z35" s="30">
        <v>211.33</v>
      </c>
      <c r="AA35" s="30">
        <v>218.81</v>
      </c>
      <c r="AB35" s="30">
        <v>208.89</v>
      </c>
      <c r="AC35" s="30">
        <v>242.46</v>
      </c>
      <c r="AD35" s="30">
        <v>204.47</v>
      </c>
      <c r="AE35" s="30">
        <v>207.52</v>
      </c>
      <c r="AF35" s="30">
        <v>243.68</v>
      </c>
      <c r="AG35" s="30">
        <v>182.04</v>
      </c>
      <c r="AH35" s="30">
        <v>188.29</v>
      </c>
      <c r="AI35" s="30">
        <v>263.37</v>
      </c>
      <c r="AJ35" s="30">
        <v>182.8</v>
      </c>
      <c r="AK35" s="30">
        <v>187.84</v>
      </c>
      <c r="AL35" s="30">
        <v>230.56</v>
      </c>
      <c r="AM35" s="30">
        <v>182.5</v>
      </c>
      <c r="AN35" s="30">
        <v>246.12</v>
      </c>
      <c r="AO35" s="30">
        <v>211.03</v>
      </c>
      <c r="AP35" s="30">
        <v>237.73</v>
      </c>
      <c r="AQ35" s="30">
        <v>204.16</v>
      </c>
      <c r="AR35" s="30">
        <v>199.89</v>
      </c>
      <c r="AS35" s="30">
        <v>211.49</v>
      </c>
      <c r="AT35" s="30">
        <v>219.27</v>
      </c>
      <c r="AU35" s="30">
        <v>237.43</v>
      </c>
      <c r="AV35" s="30">
        <v>187.68</v>
      </c>
      <c r="AW35" s="30">
        <v>199.74</v>
      </c>
      <c r="AX35" s="30">
        <v>242.31</v>
      </c>
      <c r="AY35" s="30">
        <v>246.28</v>
      </c>
      <c r="AZ35" s="30">
        <v>220.64</v>
      </c>
      <c r="BA35" s="30">
        <v>223.54</v>
      </c>
      <c r="BB35" s="30">
        <v>209.35</v>
      </c>
      <c r="BC35" s="30">
        <v>210.88</v>
      </c>
      <c r="BD35" s="30">
        <v>215.3</v>
      </c>
      <c r="BE35" s="30">
        <v>207.37</v>
      </c>
      <c r="BF35" s="30">
        <v>220.49</v>
      </c>
      <c r="BG35" s="30">
        <v>264.58999999999997</v>
      </c>
      <c r="BH35" s="30">
        <v>191.04</v>
      </c>
      <c r="BI35" s="30">
        <v>214.54</v>
      </c>
      <c r="BJ35" s="30">
        <v>230.87</v>
      </c>
      <c r="BK35" s="30">
        <v>287.32</v>
      </c>
      <c r="BL35" s="30">
        <v>234.53</v>
      </c>
      <c r="BM35" s="30">
        <v>203.25</v>
      </c>
      <c r="BN35" s="30">
        <v>198.36</v>
      </c>
      <c r="BO35" s="30">
        <v>209.66</v>
      </c>
      <c r="BP35" s="30">
        <v>247.8</v>
      </c>
      <c r="BQ35" s="30">
        <v>242.92</v>
      </c>
      <c r="BR35" s="30">
        <v>187.53</v>
      </c>
      <c r="BS35" s="30">
        <v>71.869</v>
      </c>
      <c r="BT35" s="30">
        <v>291.14</v>
      </c>
      <c r="BU35" s="30">
        <v>166.32</v>
      </c>
      <c r="BV35" s="30">
        <v>226.59</v>
      </c>
      <c r="BW35" s="30">
        <v>74.31</v>
      </c>
      <c r="BX35" s="30">
        <v>237.12</v>
      </c>
      <c r="BY35" s="30">
        <v>178.38</v>
      </c>
      <c r="BZ35" s="30">
        <v>184.33</v>
      </c>
      <c r="CA35" s="30">
        <v>237.27</v>
      </c>
      <c r="CB35" s="30">
        <v>230.26</v>
      </c>
      <c r="CC35" s="30">
        <v>246.73</v>
      </c>
      <c r="CD35" s="30">
        <v>211.18</v>
      </c>
      <c r="CE35" s="30">
        <v>280.45999999999998</v>
      </c>
      <c r="CF35" s="30">
        <v>282.58999999999997</v>
      </c>
      <c r="CG35" s="30">
        <v>288.85000000000002</v>
      </c>
      <c r="CH35" s="30">
        <v>168.91</v>
      </c>
      <c r="CI35" s="30">
        <v>225.98</v>
      </c>
      <c r="CJ35" s="30">
        <v>191.65</v>
      </c>
      <c r="CK35" s="30">
        <v>204.77</v>
      </c>
      <c r="CL35" s="30">
        <v>281.07</v>
      </c>
      <c r="CM35" s="30">
        <v>235.14</v>
      </c>
      <c r="CN35" s="30">
        <v>177.31</v>
      </c>
      <c r="CO35" s="30">
        <v>172.58</v>
      </c>
      <c r="CP35" s="30">
        <v>180.66</v>
      </c>
      <c r="CQ35" s="30">
        <v>184.02</v>
      </c>
      <c r="CR35" s="30">
        <v>243.07</v>
      </c>
      <c r="CS35" s="30">
        <v>227.2</v>
      </c>
      <c r="CT35" s="30">
        <v>236.05</v>
      </c>
      <c r="CU35" s="30">
        <v>265.2</v>
      </c>
      <c r="CV35" s="31">
        <v>242</v>
      </c>
      <c r="CW35" s="31">
        <v>213.62</v>
      </c>
    </row>
    <row r="36" spans="1:101" x14ac:dyDescent="0.25">
      <c r="A36" s="30" t="s">
        <v>2680</v>
      </c>
      <c r="B36" s="30">
        <v>191.65</v>
      </c>
      <c r="C36" s="30">
        <v>208.44</v>
      </c>
      <c r="D36" s="30">
        <v>221.86</v>
      </c>
      <c r="E36" s="30">
        <v>216.06</v>
      </c>
      <c r="F36" s="30">
        <v>209.96</v>
      </c>
      <c r="G36" s="30">
        <v>245.82</v>
      </c>
      <c r="H36" s="30">
        <v>245.97</v>
      </c>
      <c r="I36" s="30">
        <v>229.19</v>
      </c>
      <c r="J36" s="30">
        <v>192.72</v>
      </c>
      <c r="K36" s="30">
        <v>232.7</v>
      </c>
      <c r="L36" s="30">
        <v>230.41</v>
      </c>
      <c r="M36" s="30">
        <v>213.32</v>
      </c>
      <c r="N36" s="30">
        <v>180.36</v>
      </c>
      <c r="O36" s="30">
        <v>265.95999999999998</v>
      </c>
      <c r="P36" s="30">
        <v>232.39</v>
      </c>
      <c r="Q36" s="30">
        <v>224.3</v>
      </c>
      <c r="R36" s="30">
        <v>209.5</v>
      </c>
      <c r="S36" s="30">
        <v>184.78</v>
      </c>
      <c r="T36" s="30">
        <v>232.54</v>
      </c>
      <c r="U36" s="30">
        <v>237.58</v>
      </c>
      <c r="V36" s="30">
        <v>192.26</v>
      </c>
      <c r="W36" s="30">
        <v>234.07</v>
      </c>
      <c r="X36" s="30">
        <v>226.14</v>
      </c>
      <c r="Y36" s="30">
        <v>238.19</v>
      </c>
      <c r="Z36" s="30">
        <v>229.95</v>
      </c>
      <c r="AA36" s="30">
        <v>244.45</v>
      </c>
      <c r="AB36" s="30">
        <v>217.13</v>
      </c>
      <c r="AC36" s="30">
        <v>212.55</v>
      </c>
      <c r="AD36" s="30">
        <v>189.21</v>
      </c>
      <c r="AE36" s="30">
        <v>231.93</v>
      </c>
      <c r="AF36" s="30">
        <v>204.77</v>
      </c>
      <c r="AG36" s="30">
        <v>215.15</v>
      </c>
      <c r="AH36" s="30">
        <v>192.41</v>
      </c>
      <c r="AI36" s="30">
        <v>223.24</v>
      </c>
      <c r="AJ36" s="30">
        <v>285.19</v>
      </c>
      <c r="AK36" s="30">
        <v>214.39</v>
      </c>
      <c r="AL36" s="30">
        <v>210.88</v>
      </c>
      <c r="AM36" s="30">
        <v>185.24</v>
      </c>
      <c r="AN36" s="30">
        <v>201.57</v>
      </c>
      <c r="AO36" s="30">
        <v>232.85</v>
      </c>
      <c r="AP36" s="30">
        <v>204.01</v>
      </c>
      <c r="AQ36" s="30">
        <v>225.22</v>
      </c>
      <c r="AR36" s="30">
        <v>206.15</v>
      </c>
      <c r="AS36" s="30">
        <v>187.84</v>
      </c>
      <c r="AT36" s="30">
        <v>234.22</v>
      </c>
      <c r="AU36" s="30">
        <v>183.41</v>
      </c>
      <c r="AV36" s="30">
        <v>208.59</v>
      </c>
      <c r="AW36" s="30">
        <v>239.11</v>
      </c>
      <c r="AX36" s="30">
        <v>191.8</v>
      </c>
      <c r="AY36" s="30">
        <v>232.24</v>
      </c>
      <c r="AZ36" s="30">
        <v>215.91</v>
      </c>
      <c r="BA36" s="30">
        <v>243.84</v>
      </c>
      <c r="BB36" s="30">
        <v>218.35</v>
      </c>
      <c r="BC36" s="30">
        <v>207.67</v>
      </c>
      <c r="BD36" s="30">
        <v>208.28</v>
      </c>
      <c r="BE36" s="30">
        <v>242.31</v>
      </c>
      <c r="BF36" s="30">
        <v>242.77</v>
      </c>
      <c r="BG36" s="30">
        <v>285.33999999999997</v>
      </c>
      <c r="BH36" s="30">
        <v>287.48</v>
      </c>
      <c r="BI36" s="30">
        <v>199.28</v>
      </c>
      <c r="BJ36" s="30">
        <v>246.58</v>
      </c>
      <c r="BK36" s="30">
        <v>183.72</v>
      </c>
      <c r="BL36" s="30">
        <v>188.9</v>
      </c>
      <c r="BM36" s="30">
        <v>239.87</v>
      </c>
      <c r="BN36" s="30">
        <v>180.51</v>
      </c>
      <c r="BO36" s="30">
        <v>215</v>
      </c>
      <c r="BP36" s="30">
        <v>232.09</v>
      </c>
      <c r="BQ36" s="30">
        <v>173.8</v>
      </c>
      <c r="BR36" s="30">
        <v>236.66</v>
      </c>
      <c r="BS36" s="30">
        <v>240.17</v>
      </c>
      <c r="BT36" s="30">
        <v>217.74</v>
      </c>
      <c r="BU36" s="30">
        <v>227.97</v>
      </c>
      <c r="BV36" s="30">
        <v>198.82</v>
      </c>
      <c r="BW36" s="30">
        <v>196.84</v>
      </c>
      <c r="BX36" s="30">
        <v>241.85</v>
      </c>
      <c r="BY36" s="30">
        <v>370.64</v>
      </c>
      <c r="BZ36" s="30">
        <v>58.746000000000002</v>
      </c>
      <c r="CA36" s="30">
        <v>186.77</v>
      </c>
      <c r="CB36" s="30">
        <v>245.67</v>
      </c>
      <c r="CC36" s="30">
        <v>216.37</v>
      </c>
      <c r="CD36" s="30">
        <v>255.28</v>
      </c>
      <c r="CE36" s="30">
        <v>292.05</v>
      </c>
      <c r="CF36" s="30">
        <v>243.68</v>
      </c>
      <c r="CG36" s="30">
        <v>204.93</v>
      </c>
      <c r="CH36" s="30">
        <v>159.44999999999999</v>
      </c>
      <c r="CI36" s="30">
        <v>238.65</v>
      </c>
      <c r="CJ36" s="30">
        <v>203.25</v>
      </c>
      <c r="CK36" s="30">
        <v>208.13</v>
      </c>
      <c r="CL36" s="30">
        <v>293.88</v>
      </c>
      <c r="CM36" s="30">
        <v>208.74</v>
      </c>
      <c r="CN36" s="30">
        <v>233.61</v>
      </c>
      <c r="CO36" s="30">
        <v>60.73</v>
      </c>
      <c r="CP36" s="30">
        <v>195.47</v>
      </c>
      <c r="CQ36" s="30">
        <v>219.12</v>
      </c>
      <c r="CR36" s="30">
        <v>288.08999999999997</v>
      </c>
      <c r="CS36" s="30">
        <v>219.27</v>
      </c>
      <c r="CT36" s="30">
        <v>261.54000000000002</v>
      </c>
      <c r="CU36" s="30">
        <v>279.69</v>
      </c>
      <c r="CV36" s="31">
        <v>223.85</v>
      </c>
      <c r="CW36" s="31">
        <v>223.69</v>
      </c>
    </row>
    <row r="37" spans="1:101" x14ac:dyDescent="0.25">
      <c r="A37" s="30" t="s">
        <v>44</v>
      </c>
      <c r="B37" s="30">
        <v>232.39</v>
      </c>
      <c r="C37" s="30">
        <v>236.51</v>
      </c>
      <c r="D37" s="30">
        <v>187.99</v>
      </c>
      <c r="E37" s="30">
        <v>189.67</v>
      </c>
      <c r="F37" s="30">
        <v>57.526000000000003</v>
      </c>
      <c r="G37" s="30">
        <v>203.09</v>
      </c>
      <c r="H37" s="30">
        <v>187.68</v>
      </c>
      <c r="I37" s="30">
        <v>238.49</v>
      </c>
      <c r="J37" s="30">
        <v>206.45</v>
      </c>
      <c r="K37" s="30">
        <v>239.26</v>
      </c>
      <c r="L37" s="30">
        <v>213.01</v>
      </c>
      <c r="M37" s="30">
        <v>207.21</v>
      </c>
      <c r="N37" s="30">
        <v>207.52</v>
      </c>
      <c r="O37" s="30">
        <v>241.7</v>
      </c>
      <c r="P37" s="30">
        <v>237.43</v>
      </c>
      <c r="Q37" s="30">
        <v>233.92</v>
      </c>
      <c r="R37" s="30">
        <v>187.53</v>
      </c>
      <c r="S37" s="30">
        <v>213.47</v>
      </c>
      <c r="T37" s="30">
        <v>194.4</v>
      </c>
      <c r="U37" s="30">
        <v>183.72</v>
      </c>
      <c r="V37" s="30">
        <v>243.38</v>
      </c>
      <c r="W37" s="30">
        <v>192.26</v>
      </c>
      <c r="X37" s="30">
        <v>208.44</v>
      </c>
      <c r="Y37" s="30">
        <v>234.99</v>
      </c>
      <c r="Z37" s="30">
        <v>213.93</v>
      </c>
      <c r="AA37" s="30">
        <v>287.77999999999997</v>
      </c>
      <c r="AB37" s="30">
        <v>283.36</v>
      </c>
      <c r="AC37" s="30">
        <v>229.34</v>
      </c>
      <c r="AD37" s="30">
        <v>189.82</v>
      </c>
      <c r="AE37" s="30">
        <v>56.61</v>
      </c>
      <c r="AF37" s="30">
        <v>228.73</v>
      </c>
      <c r="AG37" s="30">
        <v>235.44</v>
      </c>
      <c r="AH37" s="30">
        <v>162.96</v>
      </c>
      <c r="AI37" s="30">
        <v>215</v>
      </c>
      <c r="AJ37" s="30">
        <v>201.57</v>
      </c>
      <c r="AK37" s="30">
        <v>203.7</v>
      </c>
      <c r="AL37" s="30">
        <v>218.05</v>
      </c>
      <c r="AM37" s="30">
        <v>193.63</v>
      </c>
      <c r="AN37" s="30">
        <v>192.11</v>
      </c>
      <c r="AO37" s="30">
        <v>248.72</v>
      </c>
      <c r="AP37" s="30">
        <v>184.17</v>
      </c>
      <c r="AQ37" s="30">
        <v>238.65</v>
      </c>
      <c r="AR37" s="30">
        <v>169.37</v>
      </c>
      <c r="AS37" s="30">
        <v>187.23</v>
      </c>
      <c r="AT37" s="30">
        <v>57.982999999999997</v>
      </c>
      <c r="AU37" s="30">
        <v>218.35</v>
      </c>
      <c r="AV37" s="30">
        <v>288.85000000000002</v>
      </c>
      <c r="AW37" s="30">
        <v>222.78</v>
      </c>
      <c r="AX37" s="30">
        <v>235.9</v>
      </c>
      <c r="AY37" s="30">
        <v>206.6</v>
      </c>
      <c r="AZ37" s="30">
        <v>197.14</v>
      </c>
      <c r="BA37" s="30">
        <v>240.48</v>
      </c>
      <c r="BB37" s="30">
        <v>233.76</v>
      </c>
      <c r="BC37" s="30">
        <v>195.92</v>
      </c>
      <c r="BD37" s="30">
        <v>225.52</v>
      </c>
      <c r="BE37" s="30">
        <v>267.79000000000002</v>
      </c>
      <c r="BF37" s="30">
        <v>200.65</v>
      </c>
      <c r="BG37" s="30">
        <v>243.07</v>
      </c>
      <c r="BH37" s="30">
        <v>172.12</v>
      </c>
      <c r="BI37" s="30">
        <v>202.64</v>
      </c>
      <c r="BJ37" s="30">
        <v>221.1</v>
      </c>
      <c r="BK37" s="30">
        <v>240.33</v>
      </c>
      <c r="BL37" s="30">
        <v>214.08</v>
      </c>
      <c r="BM37" s="30">
        <v>229.64</v>
      </c>
      <c r="BN37" s="30">
        <v>222.32</v>
      </c>
      <c r="BO37" s="30">
        <v>211.03</v>
      </c>
      <c r="BP37" s="30">
        <v>188.45</v>
      </c>
      <c r="BQ37" s="30">
        <v>59.509</v>
      </c>
      <c r="BR37" s="30">
        <v>284.27</v>
      </c>
      <c r="BS37" s="30">
        <v>285.95</v>
      </c>
      <c r="BT37" s="30">
        <v>168.61</v>
      </c>
      <c r="BU37" s="30">
        <v>232.09</v>
      </c>
      <c r="BV37" s="30">
        <v>216.67</v>
      </c>
      <c r="BW37" s="30">
        <v>64.545000000000002</v>
      </c>
      <c r="BX37" s="30">
        <v>242.31</v>
      </c>
      <c r="BY37" s="30">
        <v>211.18</v>
      </c>
      <c r="BZ37" s="30">
        <v>219.12</v>
      </c>
      <c r="CA37" s="30">
        <v>211.33</v>
      </c>
      <c r="CB37" s="30">
        <v>245.36</v>
      </c>
      <c r="CC37" s="30">
        <v>268.86</v>
      </c>
      <c r="CD37" s="30">
        <v>214.54</v>
      </c>
      <c r="CE37" s="30">
        <v>374.15</v>
      </c>
      <c r="CF37" s="30">
        <v>220.49</v>
      </c>
      <c r="CG37" s="30">
        <v>116.42</v>
      </c>
      <c r="CH37" s="30">
        <v>212.55</v>
      </c>
      <c r="CI37" s="30">
        <v>219.73</v>
      </c>
      <c r="CJ37" s="30">
        <v>239.87</v>
      </c>
      <c r="CK37" s="30">
        <v>194.09</v>
      </c>
      <c r="CL37" s="30">
        <v>227.2</v>
      </c>
      <c r="CM37" s="30">
        <v>282.29000000000002</v>
      </c>
      <c r="CN37" s="30">
        <v>186</v>
      </c>
      <c r="CO37" s="30">
        <v>279.69</v>
      </c>
      <c r="CP37" s="30">
        <v>180.66</v>
      </c>
      <c r="CQ37" s="30">
        <v>294.49</v>
      </c>
      <c r="CR37" s="30">
        <v>265.95999999999998</v>
      </c>
      <c r="CS37" s="30">
        <v>58.441000000000003</v>
      </c>
      <c r="CT37" s="30">
        <v>241.24</v>
      </c>
      <c r="CU37" s="30">
        <v>248.11</v>
      </c>
      <c r="CV37" s="31">
        <v>193.02</v>
      </c>
      <c r="CW37" s="31">
        <v>190.89</v>
      </c>
    </row>
    <row r="38" spans="1:101" x14ac:dyDescent="0.25">
      <c r="A38" s="30" t="s">
        <v>2681</v>
      </c>
      <c r="B38" s="30">
        <v>227.81</v>
      </c>
      <c r="C38" s="30">
        <v>286.70999999999998</v>
      </c>
      <c r="D38" s="30">
        <v>231.32</v>
      </c>
      <c r="E38" s="30">
        <v>222.32</v>
      </c>
      <c r="F38" s="30">
        <v>235.29</v>
      </c>
      <c r="G38" s="30">
        <v>242.61</v>
      </c>
      <c r="H38" s="30">
        <v>210.27</v>
      </c>
      <c r="I38" s="30">
        <v>244.45</v>
      </c>
      <c r="J38" s="30">
        <v>223.54</v>
      </c>
      <c r="K38" s="30">
        <v>233.15</v>
      </c>
      <c r="L38" s="30">
        <v>217.13</v>
      </c>
      <c r="M38" s="30">
        <v>228.88</v>
      </c>
      <c r="N38" s="30">
        <v>219.57</v>
      </c>
      <c r="O38" s="30">
        <v>236.51</v>
      </c>
      <c r="P38" s="30">
        <v>231.02</v>
      </c>
      <c r="Q38" s="30">
        <v>288.85000000000002</v>
      </c>
      <c r="R38" s="30">
        <v>236.05</v>
      </c>
      <c r="S38" s="30">
        <v>286.56</v>
      </c>
      <c r="T38" s="30">
        <v>231.17</v>
      </c>
      <c r="U38" s="30">
        <v>167.69</v>
      </c>
      <c r="V38" s="30">
        <v>170.44</v>
      </c>
      <c r="W38" s="30">
        <v>234.53</v>
      </c>
      <c r="X38" s="30">
        <v>215</v>
      </c>
      <c r="Y38" s="30">
        <v>234.07</v>
      </c>
      <c r="Z38" s="30">
        <v>209.81</v>
      </c>
      <c r="AA38" s="30">
        <v>223.69</v>
      </c>
      <c r="AB38" s="30">
        <v>235.14</v>
      </c>
      <c r="AC38" s="30">
        <v>223.39</v>
      </c>
      <c r="AD38" s="30">
        <v>207.52</v>
      </c>
      <c r="AE38" s="30">
        <v>290.07</v>
      </c>
      <c r="AF38" s="30">
        <v>244.6</v>
      </c>
      <c r="AG38" s="30">
        <v>230.41</v>
      </c>
      <c r="AH38" s="30">
        <v>227.05</v>
      </c>
      <c r="AI38" s="30">
        <v>205.08</v>
      </c>
      <c r="AJ38" s="30">
        <v>224.61</v>
      </c>
      <c r="AK38" s="30">
        <v>240.94</v>
      </c>
      <c r="AL38" s="30">
        <v>237.73</v>
      </c>
      <c r="AM38" s="30">
        <v>198.97</v>
      </c>
      <c r="AN38" s="30">
        <v>206.15</v>
      </c>
      <c r="AO38" s="30">
        <v>241.7</v>
      </c>
      <c r="AP38" s="30">
        <v>213.47</v>
      </c>
      <c r="AQ38" s="30">
        <v>191.96</v>
      </c>
      <c r="AR38" s="30">
        <v>234.38</v>
      </c>
      <c r="AS38" s="30">
        <v>211.49</v>
      </c>
      <c r="AT38" s="30">
        <v>391.69</v>
      </c>
      <c r="AU38" s="30">
        <v>290.83</v>
      </c>
      <c r="AV38" s="30">
        <v>156.25</v>
      </c>
      <c r="AW38" s="30">
        <v>183.56</v>
      </c>
      <c r="AX38" s="30">
        <v>223.85</v>
      </c>
      <c r="AY38" s="30">
        <v>285.64</v>
      </c>
      <c r="AZ38" s="30">
        <v>214.84</v>
      </c>
      <c r="BA38" s="30">
        <v>233.31</v>
      </c>
      <c r="BB38" s="30">
        <v>178.53</v>
      </c>
      <c r="BC38" s="30">
        <v>214.69</v>
      </c>
      <c r="BD38" s="30">
        <v>198.82</v>
      </c>
      <c r="BE38" s="30">
        <v>237.88</v>
      </c>
      <c r="BF38" s="30">
        <v>236.66</v>
      </c>
      <c r="BG38" s="30">
        <v>186.61</v>
      </c>
      <c r="BH38" s="30">
        <v>285.19</v>
      </c>
      <c r="BI38" s="30">
        <v>199.58</v>
      </c>
      <c r="BJ38" s="30">
        <v>268.55</v>
      </c>
      <c r="BK38" s="30">
        <v>206.76</v>
      </c>
      <c r="BL38" s="30">
        <v>204.47</v>
      </c>
      <c r="BM38" s="30">
        <v>265.81</v>
      </c>
      <c r="BN38" s="30">
        <v>241.09</v>
      </c>
      <c r="BO38" s="30">
        <v>230.26</v>
      </c>
      <c r="BP38" s="30">
        <v>306.24</v>
      </c>
      <c r="BQ38" s="30">
        <v>233.61</v>
      </c>
      <c r="BR38" s="30">
        <v>224.15</v>
      </c>
      <c r="BS38" s="30">
        <v>239.72</v>
      </c>
      <c r="BT38" s="30">
        <v>191.8</v>
      </c>
      <c r="BU38" s="30">
        <v>228.27</v>
      </c>
      <c r="BV38" s="30">
        <v>240.02</v>
      </c>
      <c r="BW38" s="30">
        <v>1009.4</v>
      </c>
      <c r="BX38" s="30">
        <v>275.73</v>
      </c>
      <c r="BY38" s="30">
        <v>193.33</v>
      </c>
      <c r="BZ38" s="30">
        <v>289.61</v>
      </c>
      <c r="CA38" s="30">
        <v>245.06</v>
      </c>
      <c r="CB38" s="30">
        <v>372.16</v>
      </c>
      <c r="CC38" s="30">
        <v>161.59</v>
      </c>
      <c r="CD38" s="30">
        <v>169.07</v>
      </c>
      <c r="CE38" s="30">
        <v>215.76</v>
      </c>
      <c r="CF38" s="30">
        <v>287.48</v>
      </c>
      <c r="CG38" s="30">
        <v>243.84</v>
      </c>
      <c r="CH38" s="30">
        <v>153.5</v>
      </c>
      <c r="CI38" s="30">
        <v>289.31</v>
      </c>
      <c r="CJ38" s="30">
        <v>245.97</v>
      </c>
      <c r="CK38" s="30">
        <v>215.45</v>
      </c>
      <c r="CL38" s="30">
        <v>287.93</v>
      </c>
      <c r="CM38" s="30">
        <v>244.29</v>
      </c>
      <c r="CN38" s="30">
        <v>264.89</v>
      </c>
      <c r="CO38" s="30">
        <v>192.72</v>
      </c>
      <c r="CP38" s="30">
        <v>238.95</v>
      </c>
      <c r="CQ38" s="30">
        <v>288.54000000000002</v>
      </c>
      <c r="CR38" s="30">
        <v>264.74</v>
      </c>
      <c r="CS38" s="30">
        <v>214.08</v>
      </c>
      <c r="CT38" s="30">
        <v>236.97</v>
      </c>
      <c r="CU38" s="30">
        <v>291.44</v>
      </c>
      <c r="CV38" s="31">
        <v>242.16</v>
      </c>
      <c r="CW38" s="31">
        <v>230.71</v>
      </c>
    </row>
    <row r="39" spans="1:101" x14ac:dyDescent="0.25">
      <c r="A39" s="30" t="s">
        <v>2682</v>
      </c>
      <c r="B39" s="30">
        <v>235.75</v>
      </c>
      <c r="C39" s="30">
        <v>206.91</v>
      </c>
      <c r="D39" s="30">
        <v>244.9</v>
      </c>
      <c r="E39" s="30">
        <v>207.21</v>
      </c>
      <c r="F39" s="30">
        <v>234.53</v>
      </c>
      <c r="G39" s="30">
        <v>218.66</v>
      </c>
      <c r="H39" s="30">
        <v>238.95</v>
      </c>
      <c r="I39" s="30">
        <v>231.48</v>
      </c>
      <c r="J39" s="30">
        <v>188.75</v>
      </c>
      <c r="K39" s="30">
        <v>234.68</v>
      </c>
      <c r="L39" s="30">
        <v>171.81</v>
      </c>
      <c r="M39" s="30">
        <v>288.85000000000002</v>
      </c>
      <c r="N39" s="30">
        <v>239.41</v>
      </c>
      <c r="O39" s="30">
        <v>240.63</v>
      </c>
      <c r="P39" s="30">
        <v>291.14</v>
      </c>
      <c r="Q39" s="30">
        <v>211.33</v>
      </c>
      <c r="R39" s="30">
        <v>262.45</v>
      </c>
      <c r="S39" s="30">
        <v>293.88</v>
      </c>
      <c r="T39" s="30">
        <v>227.2</v>
      </c>
      <c r="U39" s="30">
        <v>233</v>
      </c>
      <c r="V39" s="30">
        <v>216.37</v>
      </c>
      <c r="W39" s="30">
        <v>188.45</v>
      </c>
      <c r="X39" s="30">
        <v>222.47</v>
      </c>
      <c r="Y39" s="30">
        <v>224.91</v>
      </c>
      <c r="Z39" s="30">
        <v>242.46</v>
      </c>
      <c r="AA39" s="30">
        <v>225.52</v>
      </c>
      <c r="AB39" s="30">
        <v>219.88</v>
      </c>
      <c r="AC39" s="30">
        <v>184.94</v>
      </c>
      <c r="AD39" s="30">
        <v>186.92</v>
      </c>
      <c r="AE39" s="30">
        <v>188.29</v>
      </c>
      <c r="AF39" s="30">
        <v>241.09</v>
      </c>
      <c r="AG39" s="30">
        <v>297.08999999999997</v>
      </c>
      <c r="AH39" s="30">
        <v>208.59</v>
      </c>
      <c r="AI39" s="30">
        <v>286.10000000000002</v>
      </c>
      <c r="AJ39" s="30">
        <v>191.96</v>
      </c>
      <c r="AK39" s="30">
        <v>245.67</v>
      </c>
      <c r="AL39" s="30">
        <v>214.54</v>
      </c>
      <c r="AM39" s="30">
        <v>209.81</v>
      </c>
      <c r="AN39" s="30">
        <v>932.46</v>
      </c>
      <c r="AO39" s="30">
        <v>206.6</v>
      </c>
      <c r="AP39" s="30">
        <v>235.9</v>
      </c>
      <c r="AQ39" s="30">
        <v>210.72</v>
      </c>
      <c r="AR39" s="30">
        <v>225.07</v>
      </c>
      <c r="AS39" s="30">
        <v>213.78</v>
      </c>
      <c r="AT39" s="30">
        <v>292.36</v>
      </c>
      <c r="AU39" s="30">
        <v>197.14</v>
      </c>
      <c r="AV39" s="30">
        <v>211.03</v>
      </c>
      <c r="AW39" s="30">
        <v>268.86</v>
      </c>
      <c r="AX39" s="30">
        <v>200.65</v>
      </c>
      <c r="AY39" s="30">
        <v>287.63</v>
      </c>
      <c r="AZ39" s="30">
        <v>265.2</v>
      </c>
      <c r="BA39" s="30">
        <v>242</v>
      </c>
      <c r="BB39" s="30">
        <v>217.59</v>
      </c>
      <c r="BC39" s="30">
        <v>235.29</v>
      </c>
      <c r="BD39" s="30">
        <v>221.56</v>
      </c>
      <c r="BE39" s="30">
        <v>245.51</v>
      </c>
      <c r="BF39" s="30">
        <v>221.71</v>
      </c>
      <c r="BG39" s="30">
        <v>220.95</v>
      </c>
      <c r="BH39" s="30">
        <v>228.58</v>
      </c>
      <c r="BI39" s="30">
        <v>282.44</v>
      </c>
      <c r="BJ39" s="30">
        <v>233.31</v>
      </c>
      <c r="BK39" s="30">
        <v>285.49</v>
      </c>
      <c r="BL39" s="30">
        <v>282.89999999999998</v>
      </c>
      <c r="BM39" s="30">
        <v>222.93</v>
      </c>
      <c r="BN39" s="30">
        <v>232.09</v>
      </c>
      <c r="BO39" s="30">
        <v>227.51</v>
      </c>
      <c r="BP39" s="30">
        <v>186.61</v>
      </c>
      <c r="BQ39" s="30">
        <v>209.66</v>
      </c>
      <c r="BR39" s="30">
        <v>291.89999999999998</v>
      </c>
      <c r="BS39" s="30">
        <v>252.23</v>
      </c>
      <c r="BT39" s="30">
        <v>373.99</v>
      </c>
      <c r="BU39" s="30">
        <v>203.55</v>
      </c>
      <c r="BV39" s="30">
        <v>242.31</v>
      </c>
      <c r="BW39" s="30">
        <v>231.02</v>
      </c>
      <c r="BX39" s="30">
        <v>219.42</v>
      </c>
      <c r="BY39" s="30">
        <v>242.77</v>
      </c>
      <c r="BZ39" s="30">
        <v>236.51</v>
      </c>
      <c r="CA39" s="30">
        <v>246.89</v>
      </c>
      <c r="CB39" s="30">
        <v>200.5</v>
      </c>
      <c r="CC39" s="30">
        <v>292.20999999999998</v>
      </c>
      <c r="CD39" s="30">
        <v>286.70999999999998</v>
      </c>
      <c r="CE39" s="30">
        <v>183.87</v>
      </c>
      <c r="CF39" s="30">
        <v>158.08000000000001</v>
      </c>
      <c r="CG39" s="30">
        <v>217.9</v>
      </c>
      <c r="CH39" s="30">
        <v>247.8</v>
      </c>
      <c r="CI39" s="30">
        <v>78.734999999999999</v>
      </c>
      <c r="CJ39" s="30">
        <v>222.63</v>
      </c>
      <c r="CK39" s="30">
        <v>226.14</v>
      </c>
      <c r="CL39" s="30">
        <v>139.91999999999999</v>
      </c>
      <c r="CM39" s="30">
        <v>254.82</v>
      </c>
      <c r="CN39" s="30">
        <v>243.53</v>
      </c>
      <c r="CO39" s="30">
        <v>247.96</v>
      </c>
      <c r="CP39" s="30">
        <v>185.39</v>
      </c>
      <c r="CQ39" s="30">
        <v>186.31</v>
      </c>
      <c r="CR39" s="30">
        <v>231.93</v>
      </c>
      <c r="CS39" s="30">
        <v>241.7</v>
      </c>
      <c r="CT39" s="30">
        <v>238.49</v>
      </c>
      <c r="CU39" s="30">
        <v>243.38</v>
      </c>
      <c r="CV39" s="31">
        <v>288.54000000000002</v>
      </c>
      <c r="CW39" s="31">
        <v>211.94</v>
      </c>
    </row>
    <row r="40" spans="1:101" x14ac:dyDescent="0.25">
      <c r="A40" s="30" t="s">
        <v>2683</v>
      </c>
      <c r="B40" s="30">
        <v>222.63</v>
      </c>
      <c r="C40" s="30">
        <v>214.39</v>
      </c>
      <c r="D40" s="30">
        <v>235.14</v>
      </c>
      <c r="E40" s="30">
        <v>236.05</v>
      </c>
      <c r="F40" s="30">
        <v>245.97</v>
      </c>
      <c r="G40" s="30">
        <v>211.49</v>
      </c>
      <c r="H40" s="30">
        <v>238.8</v>
      </c>
      <c r="I40" s="30">
        <v>237.43</v>
      </c>
      <c r="J40" s="30">
        <v>211.33</v>
      </c>
      <c r="K40" s="30">
        <v>218.96</v>
      </c>
      <c r="L40" s="30">
        <v>212.4</v>
      </c>
      <c r="M40" s="30">
        <v>238.34</v>
      </c>
      <c r="N40" s="30">
        <v>238.49</v>
      </c>
      <c r="O40" s="30">
        <v>283.51</v>
      </c>
      <c r="P40" s="30">
        <v>241.7</v>
      </c>
      <c r="Q40" s="30">
        <v>291.44</v>
      </c>
      <c r="R40" s="30">
        <v>229.19</v>
      </c>
      <c r="S40" s="30">
        <v>235.29</v>
      </c>
      <c r="T40" s="30">
        <v>206.76</v>
      </c>
      <c r="U40" s="30">
        <v>374.76</v>
      </c>
      <c r="V40" s="30">
        <v>209.96</v>
      </c>
      <c r="W40" s="30">
        <v>292.51</v>
      </c>
      <c r="X40" s="30">
        <v>197.45</v>
      </c>
      <c r="Y40" s="30">
        <v>205.54</v>
      </c>
      <c r="Z40" s="30">
        <v>234.53</v>
      </c>
      <c r="AA40" s="30">
        <v>231.02</v>
      </c>
      <c r="AB40" s="30">
        <v>208.44</v>
      </c>
      <c r="AC40" s="30">
        <v>283.36</v>
      </c>
      <c r="AD40" s="30">
        <v>215.3</v>
      </c>
      <c r="AE40" s="30">
        <v>206.91</v>
      </c>
      <c r="AF40" s="30">
        <v>183.56</v>
      </c>
      <c r="AG40" s="30">
        <v>290.99</v>
      </c>
      <c r="AH40" s="30">
        <v>283.66000000000003</v>
      </c>
      <c r="AI40" s="30">
        <v>169.98</v>
      </c>
      <c r="AJ40" s="30">
        <v>239.26</v>
      </c>
      <c r="AK40" s="30">
        <v>292.20999999999998</v>
      </c>
      <c r="AL40" s="30">
        <v>233.61</v>
      </c>
      <c r="AM40" s="30">
        <v>193.02</v>
      </c>
      <c r="AN40" s="30">
        <v>194.4</v>
      </c>
      <c r="AO40" s="30">
        <v>284.73</v>
      </c>
      <c r="AP40" s="30">
        <v>228.27</v>
      </c>
      <c r="AQ40" s="30">
        <v>224.3</v>
      </c>
      <c r="AR40" s="30">
        <v>265.2</v>
      </c>
      <c r="AS40" s="30">
        <v>227.66</v>
      </c>
      <c r="AT40" s="30">
        <v>230.71</v>
      </c>
      <c r="AU40" s="30">
        <v>1439.8</v>
      </c>
      <c r="AV40" s="30">
        <v>215.15</v>
      </c>
      <c r="AW40" s="30">
        <v>228.73</v>
      </c>
      <c r="AX40" s="30">
        <v>248.72</v>
      </c>
      <c r="AY40" s="30">
        <v>228.12</v>
      </c>
      <c r="AZ40" s="30">
        <v>190.43</v>
      </c>
      <c r="BA40" s="30">
        <v>935.82</v>
      </c>
      <c r="BB40" s="30">
        <v>216.06</v>
      </c>
      <c r="BC40" s="30">
        <v>236.36</v>
      </c>
      <c r="BD40" s="30">
        <v>236.51</v>
      </c>
      <c r="BE40" s="30">
        <v>200.96</v>
      </c>
      <c r="BF40" s="30">
        <v>289.61</v>
      </c>
      <c r="BG40" s="30">
        <v>245.67</v>
      </c>
      <c r="BH40" s="30">
        <v>217.13</v>
      </c>
      <c r="BI40" s="30">
        <v>252.38</v>
      </c>
      <c r="BJ40" s="30">
        <v>288.54000000000002</v>
      </c>
      <c r="BK40" s="30">
        <v>255.89</v>
      </c>
      <c r="BL40" s="30">
        <v>220.79</v>
      </c>
      <c r="BM40" s="30">
        <v>224.76</v>
      </c>
      <c r="BN40" s="30">
        <v>214.23</v>
      </c>
      <c r="BO40" s="30">
        <v>272.06</v>
      </c>
      <c r="BP40" s="30">
        <v>291.29000000000002</v>
      </c>
      <c r="BQ40" s="30">
        <v>211.79</v>
      </c>
      <c r="BR40" s="30">
        <v>249.02</v>
      </c>
      <c r="BS40" s="30">
        <v>932.77</v>
      </c>
      <c r="BT40" s="30">
        <v>75.531000000000006</v>
      </c>
      <c r="BU40" s="30">
        <v>219.42</v>
      </c>
      <c r="BV40" s="30">
        <v>231.48</v>
      </c>
      <c r="BW40" s="30">
        <v>192.57</v>
      </c>
      <c r="BX40" s="30">
        <v>286.41000000000003</v>
      </c>
      <c r="BY40" s="30">
        <v>285.8</v>
      </c>
      <c r="BZ40" s="30">
        <v>187.99</v>
      </c>
      <c r="CA40" s="30">
        <v>234.22</v>
      </c>
      <c r="CB40" s="30">
        <v>221.86</v>
      </c>
      <c r="CC40" s="30">
        <v>247.04</v>
      </c>
      <c r="CD40" s="30">
        <v>1012.9</v>
      </c>
      <c r="CE40" s="30">
        <v>934.14</v>
      </c>
      <c r="CF40" s="30">
        <v>203.4</v>
      </c>
      <c r="CG40" s="30">
        <v>232.39</v>
      </c>
      <c r="CH40" s="30">
        <v>238.65</v>
      </c>
      <c r="CI40" s="30">
        <v>266.88</v>
      </c>
      <c r="CJ40" s="30">
        <v>227.2</v>
      </c>
      <c r="CK40" s="30">
        <v>376.13</v>
      </c>
      <c r="CL40" s="30">
        <v>218.35</v>
      </c>
      <c r="CM40" s="30">
        <v>208.28</v>
      </c>
      <c r="CN40" s="30">
        <v>272.52</v>
      </c>
      <c r="CO40" s="30">
        <v>268.55</v>
      </c>
      <c r="CP40" s="30">
        <v>197.91</v>
      </c>
      <c r="CQ40" s="30">
        <v>198.97</v>
      </c>
      <c r="CR40" s="30">
        <v>194.85</v>
      </c>
      <c r="CS40" s="30">
        <v>1014.3</v>
      </c>
      <c r="CT40" s="30">
        <v>221.41</v>
      </c>
      <c r="CU40" s="30">
        <v>246.28</v>
      </c>
      <c r="CV40" s="31">
        <v>281.68</v>
      </c>
      <c r="CW40" s="31">
        <v>191.96</v>
      </c>
    </row>
    <row r="41" spans="1:101" x14ac:dyDescent="0.25">
      <c r="A41" s="30" t="s">
        <v>2684</v>
      </c>
      <c r="B41" s="30">
        <v>230.71</v>
      </c>
      <c r="C41" s="30">
        <v>232.39</v>
      </c>
      <c r="D41" s="30">
        <v>215.61</v>
      </c>
      <c r="E41" s="30">
        <v>210.42</v>
      </c>
      <c r="F41" s="30">
        <v>236.51</v>
      </c>
      <c r="G41" s="30">
        <v>237.73</v>
      </c>
      <c r="H41" s="30">
        <v>235.29</v>
      </c>
      <c r="I41" s="30">
        <v>224</v>
      </c>
      <c r="J41" s="30">
        <v>211.94</v>
      </c>
      <c r="K41" s="30">
        <v>223.24</v>
      </c>
      <c r="L41" s="30">
        <v>216.37</v>
      </c>
      <c r="M41" s="30">
        <v>242.16</v>
      </c>
      <c r="N41" s="30">
        <v>239.41</v>
      </c>
      <c r="O41" s="30">
        <v>230.56</v>
      </c>
      <c r="P41" s="30">
        <v>235.75</v>
      </c>
      <c r="Q41" s="30">
        <v>217.13</v>
      </c>
      <c r="R41" s="30">
        <v>286.70999999999998</v>
      </c>
      <c r="S41" s="30">
        <v>206.6</v>
      </c>
      <c r="T41" s="30">
        <v>227.97</v>
      </c>
      <c r="U41" s="30">
        <v>211.79</v>
      </c>
      <c r="V41" s="30">
        <v>283.97000000000003</v>
      </c>
      <c r="W41" s="30">
        <v>191.8</v>
      </c>
      <c r="X41" s="30">
        <v>230.87</v>
      </c>
      <c r="Y41" s="30">
        <v>201.72</v>
      </c>
      <c r="Z41" s="30">
        <v>228.73</v>
      </c>
      <c r="AA41" s="30">
        <v>237.43</v>
      </c>
      <c r="AB41" s="30">
        <v>213.93</v>
      </c>
      <c r="AC41" s="30">
        <v>218.35</v>
      </c>
      <c r="AD41" s="30">
        <v>253.3</v>
      </c>
      <c r="AE41" s="30">
        <v>211.64</v>
      </c>
      <c r="AF41" s="30">
        <v>222.63</v>
      </c>
      <c r="AG41" s="30">
        <v>231.48</v>
      </c>
      <c r="AH41" s="30">
        <v>230.26</v>
      </c>
      <c r="AI41" s="30">
        <v>227.05</v>
      </c>
      <c r="AJ41" s="30">
        <v>237.58</v>
      </c>
      <c r="AK41" s="30">
        <v>235.9</v>
      </c>
      <c r="AL41" s="30">
        <v>288.08999999999997</v>
      </c>
      <c r="AM41" s="30">
        <v>233.61</v>
      </c>
      <c r="AN41" s="30">
        <v>213.32</v>
      </c>
      <c r="AO41" s="30">
        <v>236.66</v>
      </c>
      <c r="AP41" s="30">
        <v>231.63</v>
      </c>
      <c r="AQ41" s="30">
        <v>246.43</v>
      </c>
      <c r="AR41" s="30">
        <v>288.7</v>
      </c>
      <c r="AS41" s="30">
        <v>244.6</v>
      </c>
      <c r="AT41" s="30">
        <v>194.4</v>
      </c>
      <c r="AU41" s="30">
        <v>249.02</v>
      </c>
      <c r="AV41" s="30">
        <v>212.86</v>
      </c>
      <c r="AW41" s="30">
        <v>217.29</v>
      </c>
      <c r="AX41" s="30">
        <v>291.89999999999998</v>
      </c>
      <c r="AY41" s="30">
        <v>208.13</v>
      </c>
      <c r="AZ41" s="30">
        <v>238.34</v>
      </c>
      <c r="BA41" s="30">
        <v>224.61</v>
      </c>
      <c r="BB41" s="30">
        <v>220.95</v>
      </c>
      <c r="BC41" s="30">
        <v>265.5</v>
      </c>
      <c r="BD41" s="30">
        <v>191.19</v>
      </c>
      <c r="BE41" s="30">
        <v>206.15</v>
      </c>
      <c r="BF41" s="30">
        <v>288.85000000000002</v>
      </c>
      <c r="BG41" s="30">
        <v>212.55</v>
      </c>
      <c r="BH41" s="30">
        <v>236.36</v>
      </c>
      <c r="BI41" s="30">
        <v>253.45</v>
      </c>
      <c r="BJ41" s="30">
        <v>266.57</v>
      </c>
      <c r="BK41" s="30">
        <v>243.84</v>
      </c>
      <c r="BL41" s="30">
        <v>292.36</v>
      </c>
      <c r="BM41" s="30">
        <v>234.68</v>
      </c>
      <c r="BN41" s="30">
        <v>290.07</v>
      </c>
      <c r="BO41" s="30">
        <v>216.98</v>
      </c>
      <c r="BP41" s="30">
        <v>214.08</v>
      </c>
      <c r="BQ41" s="30">
        <v>224.46</v>
      </c>
      <c r="BR41" s="30">
        <v>220.49</v>
      </c>
      <c r="BS41" s="30">
        <v>236.05</v>
      </c>
      <c r="BT41" s="30">
        <v>239.26</v>
      </c>
      <c r="BU41" s="30">
        <v>247.04</v>
      </c>
      <c r="BV41" s="30">
        <v>1009.8</v>
      </c>
      <c r="BW41" s="30">
        <v>222.02</v>
      </c>
      <c r="BX41" s="30">
        <v>220.03</v>
      </c>
      <c r="BY41" s="30">
        <v>192.57</v>
      </c>
      <c r="BZ41" s="30">
        <v>168.15</v>
      </c>
      <c r="CA41" s="30">
        <v>928.65</v>
      </c>
      <c r="CB41" s="30">
        <v>57.067999999999998</v>
      </c>
      <c r="CC41" s="30">
        <v>310.82</v>
      </c>
      <c r="CD41" s="30">
        <v>190.28</v>
      </c>
      <c r="CE41" s="30">
        <v>242.77</v>
      </c>
      <c r="CF41" s="30">
        <v>184.33</v>
      </c>
      <c r="CG41" s="30">
        <v>237.27</v>
      </c>
      <c r="CH41" s="30">
        <v>221.71</v>
      </c>
      <c r="CI41" s="30">
        <v>191.35</v>
      </c>
      <c r="CJ41" s="30">
        <v>231.02</v>
      </c>
      <c r="CK41" s="30">
        <v>194.24</v>
      </c>
      <c r="CL41" s="30">
        <v>234.38</v>
      </c>
      <c r="CM41" s="30">
        <v>215.3</v>
      </c>
      <c r="CN41" s="30">
        <v>187.53</v>
      </c>
      <c r="CO41" s="30">
        <v>229.8</v>
      </c>
      <c r="CP41" s="30">
        <v>202.03</v>
      </c>
      <c r="CQ41" s="30">
        <v>280.45999999999998</v>
      </c>
      <c r="CR41" s="30">
        <v>290.37</v>
      </c>
      <c r="CS41" s="30">
        <v>202.18</v>
      </c>
      <c r="CT41" s="30">
        <v>287.17</v>
      </c>
      <c r="CU41" s="30">
        <v>285.8</v>
      </c>
      <c r="CV41" s="31">
        <v>366.67</v>
      </c>
      <c r="CW41" s="31">
        <v>168.91</v>
      </c>
    </row>
    <row r="42" spans="1:101" x14ac:dyDescent="0.25">
      <c r="A42" s="30" t="s">
        <v>45</v>
      </c>
      <c r="B42" s="30">
        <v>240.48</v>
      </c>
      <c r="C42" s="30">
        <v>236.05</v>
      </c>
      <c r="D42" s="30">
        <v>234.53</v>
      </c>
      <c r="E42" s="30">
        <v>222.78</v>
      </c>
      <c r="F42" s="30">
        <v>223.39</v>
      </c>
      <c r="G42" s="30">
        <v>236.21</v>
      </c>
      <c r="H42" s="30">
        <v>222.93</v>
      </c>
      <c r="I42" s="30">
        <v>239.26</v>
      </c>
      <c r="J42" s="30">
        <v>239.56</v>
      </c>
      <c r="K42" s="30">
        <v>225.37</v>
      </c>
      <c r="L42" s="30">
        <v>219.42</v>
      </c>
      <c r="M42" s="30">
        <v>212.71</v>
      </c>
      <c r="N42" s="30">
        <v>292.05</v>
      </c>
      <c r="O42" s="30">
        <v>190.28</v>
      </c>
      <c r="P42" s="30">
        <v>236.36</v>
      </c>
      <c r="Q42" s="30">
        <v>235.14</v>
      </c>
      <c r="R42" s="30">
        <v>183.56</v>
      </c>
      <c r="S42" s="30">
        <v>296.17</v>
      </c>
      <c r="T42" s="30">
        <v>247.34</v>
      </c>
      <c r="U42" s="30">
        <v>234.99</v>
      </c>
      <c r="V42" s="30">
        <v>215.76</v>
      </c>
      <c r="W42" s="30">
        <v>219.73</v>
      </c>
      <c r="X42" s="30">
        <v>239.41</v>
      </c>
      <c r="Y42" s="30">
        <v>314.48</v>
      </c>
      <c r="Z42" s="30">
        <v>152.44</v>
      </c>
      <c r="AA42" s="30">
        <v>205.08</v>
      </c>
      <c r="AB42" s="30">
        <v>232.39</v>
      </c>
      <c r="AC42" s="30">
        <v>234.07</v>
      </c>
      <c r="AD42" s="30">
        <v>231.93</v>
      </c>
      <c r="AE42" s="30">
        <v>227.51</v>
      </c>
      <c r="AF42" s="30">
        <v>936.43</v>
      </c>
      <c r="AG42" s="30">
        <v>163.57</v>
      </c>
      <c r="AH42" s="30">
        <v>237.12</v>
      </c>
      <c r="AI42" s="30">
        <v>227.66</v>
      </c>
      <c r="AJ42" s="30">
        <v>247.96</v>
      </c>
      <c r="AK42" s="30">
        <v>241.09</v>
      </c>
      <c r="AL42" s="30">
        <v>234.68</v>
      </c>
      <c r="AM42" s="30">
        <v>370.64</v>
      </c>
      <c r="AN42" s="30">
        <v>185.09</v>
      </c>
      <c r="AO42" s="30">
        <v>289.76</v>
      </c>
      <c r="AP42" s="30">
        <v>188.14</v>
      </c>
      <c r="AQ42" s="30">
        <v>229.03</v>
      </c>
      <c r="AR42" s="30">
        <v>187.38</v>
      </c>
      <c r="AS42" s="30">
        <v>298</v>
      </c>
      <c r="AT42" s="30">
        <v>175.48</v>
      </c>
      <c r="AU42" s="30">
        <v>237.88</v>
      </c>
      <c r="AV42" s="30">
        <v>212.55</v>
      </c>
      <c r="AW42" s="30">
        <v>203.25</v>
      </c>
      <c r="AX42" s="30">
        <v>167.69</v>
      </c>
      <c r="AY42" s="30">
        <v>232.24</v>
      </c>
      <c r="AZ42" s="30">
        <v>287.48</v>
      </c>
      <c r="BA42" s="30">
        <v>240.02</v>
      </c>
      <c r="BB42" s="30">
        <v>230.87</v>
      </c>
      <c r="BC42" s="30">
        <v>231.78</v>
      </c>
      <c r="BD42" s="30">
        <v>226.59</v>
      </c>
      <c r="BE42" s="30">
        <v>218.51</v>
      </c>
      <c r="BF42" s="30">
        <v>176.39</v>
      </c>
      <c r="BG42" s="30">
        <v>265.95999999999998</v>
      </c>
      <c r="BH42" s="30">
        <v>283.97000000000003</v>
      </c>
      <c r="BI42" s="30">
        <v>235.44</v>
      </c>
      <c r="BJ42" s="30">
        <v>936.28</v>
      </c>
      <c r="BK42" s="30">
        <v>204.93</v>
      </c>
      <c r="BL42" s="30">
        <v>184.94</v>
      </c>
      <c r="BM42" s="30">
        <v>933.53</v>
      </c>
      <c r="BN42" s="30">
        <v>240.94</v>
      </c>
      <c r="BO42" s="30">
        <v>204.32</v>
      </c>
      <c r="BP42" s="30">
        <v>199.28</v>
      </c>
      <c r="BQ42" s="30">
        <v>154.57</v>
      </c>
      <c r="BR42" s="30">
        <v>286.87</v>
      </c>
      <c r="BS42" s="30">
        <v>273.44</v>
      </c>
      <c r="BT42" s="30">
        <v>159.61000000000001</v>
      </c>
      <c r="BU42" s="30">
        <v>129.38999999999999</v>
      </c>
      <c r="BV42" s="30">
        <v>264.13</v>
      </c>
      <c r="BW42" s="30">
        <v>197.75</v>
      </c>
      <c r="BX42" s="30">
        <v>373.99</v>
      </c>
      <c r="BY42" s="30">
        <v>245.06</v>
      </c>
      <c r="BZ42" s="30">
        <v>189.67</v>
      </c>
      <c r="CA42" s="30">
        <v>210.42</v>
      </c>
      <c r="CB42" s="30">
        <v>230.26</v>
      </c>
      <c r="CC42" s="30">
        <v>225.68</v>
      </c>
      <c r="CD42" s="30">
        <v>279.54000000000002</v>
      </c>
      <c r="CE42" s="30">
        <v>369.72</v>
      </c>
      <c r="CF42" s="30">
        <v>298.77</v>
      </c>
      <c r="CG42" s="30">
        <v>252.53</v>
      </c>
      <c r="CH42" s="30">
        <v>238.49</v>
      </c>
      <c r="CI42" s="30">
        <v>155.63999999999999</v>
      </c>
      <c r="CJ42" s="30">
        <v>193.18</v>
      </c>
      <c r="CK42" s="30">
        <v>246.43</v>
      </c>
      <c r="CL42" s="30">
        <v>157.01</v>
      </c>
      <c r="CM42" s="30">
        <v>289.45999999999998</v>
      </c>
      <c r="CN42" s="30">
        <v>220.95</v>
      </c>
      <c r="CO42" s="30">
        <v>375.06</v>
      </c>
      <c r="CP42" s="30">
        <v>181.12</v>
      </c>
      <c r="CQ42" s="30">
        <v>284.12</v>
      </c>
      <c r="CR42" s="30">
        <v>1443.2</v>
      </c>
      <c r="CS42" s="30">
        <v>222.02</v>
      </c>
      <c r="CT42" s="30">
        <v>1440.6</v>
      </c>
      <c r="CU42" s="30">
        <v>171.36</v>
      </c>
      <c r="CV42" s="31">
        <v>209.81</v>
      </c>
      <c r="CW42" s="31">
        <v>190.89</v>
      </c>
    </row>
    <row r="43" spans="1:101" x14ac:dyDescent="0.25">
      <c r="A43" s="30" t="s">
        <v>2685</v>
      </c>
      <c r="B43" s="30">
        <v>285.02999999999997</v>
      </c>
      <c r="C43" s="30">
        <v>235.75</v>
      </c>
      <c r="D43" s="30">
        <v>236.21</v>
      </c>
      <c r="E43" s="30">
        <v>237.27</v>
      </c>
      <c r="F43" s="30">
        <v>229.64</v>
      </c>
      <c r="G43" s="30">
        <v>215.61</v>
      </c>
      <c r="H43" s="30">
        <v>238.8</v>
      </c>
      <c r="I43" s="30">
        <v>236.51</v>
      </c>
      <c r="J43" s="30">
        <v>228.42</v>
      </c>
      <c r="K43" s="30">
        <v>236.97</v>
      </c>
      <c r="L43" s="30">
        <v>236.05</v>
      </c>
      <c r="M43" s="30">
        <v>228.58</v>
      </c>
      <c r="N43" s="30">
        <v>245.51</v>
      </c>
      <c r="O43" s="30">
        <v>232.54</v>
      </c>
      <c r="P43" s="30">
        <v>265.2</v>
      </c>
      <c r="Q43" s="30">
        <v>284.42</v>
      </c>
      <c r="R43" s="30">
        <v>234.53</v>
      </c>
      <c r="S43" s="30">
        <v>240.63</v>
      </c>
      <c r="T43" s="30">
        <v>267.79000000000002</v>
      </c>
      <c r="U43" s="30">
        <v>195.16</v>
      </c>
      <c r="V43" s="30">
        <v>229.49</v>
      </c>
      <c r="W43" s="30">
        <v>289.61</v>
      </c>
      <c r="X43" s="30">
        <v>315.86</v>
      </c>
      <c r="Y43" s="30">
        <v>217.13</v>
      </c>
      <c r="Z43" s="30">
        <v>192.11</v>
      </c>
      <c r="AA43" s="30">
        <v>244.45</v>
      </c>
      <c r="AB43" s="30">
        <v>221.25</v>
      </c>
      <c r="AC43" s="30">
        <v>207.67</v>
      </c>
      <c r="AD43" s="30">
        <v>239.26</v>
      </c>
      <c r="AE43" s="30">
        <v>226.14</v>
      </c>
      <c r="AF43" s="30">
        <v>231.17</v>
      </c>
      <c r="AG43" s="30">
        <v>262.91000000000003</v>
      </c>
      <c r="AH43" s="30">
        <v>292.97000000000003</v>
      </c>
      <c r="AI43" s="30">
        <v>217.74</v>
      </c>
      <c r="AJ43" s="30">
        <v>245.36</v>
      </c>
      <c r="AK43" s="30">
        <v>220.18</v>
      </c>
      <c r="AL43" s="30">
        <v>268.25</v>
      </c>
      <c r="AM43" s="30">
        <v>288.24</v>
      </c>
      <c r="AN43" s="30">
        <v>235.9</v>
      </c>
      <c r="AO43" s="30">
        <v>254.21</v>
      </c>
      <c r="AP43" s="30">
        <v>267.64</v>
      </c>
      <c r="AQ43" s="30">
        <v>217.29</v>
      </c>
      <c r="AR43" s="30">
        <v>205.54</v>
      </c>
      <c r="AS43" s="30">
        <v>265.95999999999998</v>
      </c>
      <c r="AT43" s="30">
        <v>187.07</v>
      </c>
      <c r="AU43" s="30">
        <v>201.72</v>
      </c>
      <c r="AV43" s="30">
        <v>263.20999999999998</v>
      </c>
      <c r="AW43" s="30">
        <v>934.14</v>
      </c>
      <c r="AX43" s="30">
        <v>189.36</v>
      </c>
      <c r="AY43" s="30">
        <v>235.14</v>
      </c>
      <c r="AZ43" s="30">
        <v>190.28</v>
      </c>
      <c r="BA43" s="30">
        <v>243.84</v>
      </c>
      <c r="BB43" s="30">
        <v>194.55</v>
      </c>
      <c r="BC43" s="30">
        <v>286.25</v>
      </c>
      <c r="BD43" s="30">
        <v>931.55</v>
      </c>
      <c r="BE43" s="30">
        <v>932.77</v>
      </c>
      <c r="BF43" s="30">
        <v>222.32</v>
      </c>
      <c r="BG43" s="30">
        <v>223.39</v>
      </c>
      <c r="BH43" s="30">
        <v>217.59</v>
      </c>
      <c r="BI43" s="30">
        <v>287.93</v>
      </c>
      <c r="BJ43" s="30">
        <v>281.68</v>
      </c>
      <c r="BK43" s="30">
        <v>167.24</v>
      </c>
      <c r="BL43" s="30">
        <v>231.32</v>
      </c>
      <c r="BM43" s="30">
        <v>185.85</v>
      </c>
      <c r="BN43" s="30">
        <v>215.15</v>
      </c>
      <c r="BO43" s="30">
        <v>373.23</v>
      </c>
      <c r="BP43" s="30">
        <v>234.22</v>
      </c>
      <c r="BQ43" s="30">
        <v>213.01</v>
      </c>
      <c r="BR43" s="30">
        <v>207.82</v>
      </c>
      <c r="BS43" s="30">
        <v>231.78</v>
      </c>
      <c r="BT43" s="30">
        <v>188.75</v>
      </c>
      <c r="BU43" s="30">
        <v>249.33</v>
      </c>
      <c r="BV43" s="30">
        <v>250.7</v>
      </c>
      <c r="BW43" s="30">
        <v>202.33</v>
      </c>
      <c r="BX43" s="30">
        <v>294.04000000000002</v>
      </c>
      <c r="BY43" s="30">
        <v>1011.7</v>
      </c>
      <c r="BZ43" s="30">
        <v>208.89</v>
      </c>
      <c r="CA43" s="30">
        <v>240.33</v>
      </c>
      <c r="CB43" s="30">
        <v>269.01</v>
      </c>
      <c r="CC43" s="30">
        <v>932.62</v>
      </c>
      <c r="CD43" s="30">
        <v>200.35</v>
      </c>
      <c r="CE43" s="30">
        <v>233.92</v>
      </c>
      <c r="CF43" s="30">
        <v>234.07</v>
      </c>
      <c r="CG43" s="30">
        <v>936.89</v>
      </c>
      <c r="CH43" s="30">
        <v>182.8</v>
      </c>
      <c r="CI43" s="30">
        <v>287.17</v>
      </c>
      <c r="CJ43" s="30">
        <v>288.39</v>
      </c>
      <c r="CK43" s="30">
        <v>304.87</v>
      </c>
      <c r="CL43" s="30">
        <v>298.31</v>
      </c>
      <c r="CM43" s="30">
        <v>204.93</v>
      </c>
      <c r="CN43" s="30">
        <v>190.43</v>
      </c>
      <c r="CO43" s="30">
        <v>247.5</v>
      </c>
      <c r="CP43" s="30">
        <v>183.41</v>
      </c>
      <c r="CQ43" s="30">
        <v>77.971999999999994</v>
      </c>
      <c r="CR43" s="30">
        <v>268.55</v>
      </c>
      <c r="CS43" s="30">
        <v>379.49</v>
      </c>
      <c r="CT43" s="30">
        <v>227.2</v>
      </c>
      <c r="CU43" s="30">
        <v>220.34</v>
      </c>
      <c r="CV43" s="31">
        <v>253.3</v>
      </c>
      <c r="CW43" s="31">
        <v>231.02</v>
      </c>
    </row>
    <row r="44" spans="1:101" x14ac:dyDescent="0.25">
      <c r="A44" s="30" t="s">
        <v>2686</v>
      </c>
      <c r="B44" s="30">
        <v>34.484999999999999</v>
      </c>
      <c r="C44" s="30">
        <v>231.93</v>
      </c>
      <c r="D44" s="30">
        <v>44.860999999999997</v>
      </c>
      <c r="E44" s="30">
        <v>34.027000000000001</v>
      </c>
      <c r="F44" s="30">
        <v>49.744</v>
      </c>
      <c r="G44" s="30">
        <v>44.25</v>
      </c>
      <c r="H44" s="30">
        <v>43.03</v>
      </c>
      <c r="I44" s="30">
        <v>38.909999999999997</v>
      </c>
      <c r="J44" s="30">
        <v>63.933999999999997</v>
      </c>
      <c r="K44" s="30">
        <v>194.4</v>
      </c>
      <c r="L44" s="30">
        <v>26.245000000000001</v>
      </c>
      <c r="M44" s="30">
        <v>83.16</v>
      </c>
      <c r="N44" s="30">
        <v>25.635000000000002</v>
      </c>
      <c r="O44" s="30">
        <v>236.05</v>
      </c>
      <c r="P44" s="30">
        <v>39.520000000000003</v>
      </c>
      <c r="Q44" s="30">
        <v>223.08</v>
      </c>
      <c r="R44" s="30">
        <v>29.297000000000001</v>
      </c>
      <c r="S44" s="30">
        <v>15.259</v>
      </c>
      <c r="T44" s="30">
        <v>40.588000000000001</v>
      </c>
      <c r="U44" s="30">
        <v>43.182000000000002</v>
      </c>
      <c r="V44" s="30">
        <v>190.89</v>
      </c>
      <c r="W44" s="30">
        <v>49.591000000000001</v>
      </c>
      <c r="X44" s="30">
        <v>70.801000000000002</v>
      </c>
      <c r="Y44" s="30">
        <v>27.466000000000001</v>
      </c>
      <c r="Z44" s="30">
        <v>230.87</v>
      </c>
      <c r="AA44" s="30">
        <v>48.676000000000002</v>
      </c>
      <c r="AB44" s="30">
        <v>44.402999999999999</v>
      </c>
      <c r="AC44" s="30">
        <v>233.31</v>
      </c>
      <c r="AD44" s="30">
        <v>197.3</v>
      </c>
      <c r="AE44" s="30">
        <v>225.52</v>
      </c>
      <c r="AF44" s="30">
        <v>24.109000000000002</v>
      </c>
      <c r="AG44" s="30">
        <v>169.98</v>
      </c>
      <c r="AH44" s="30">
        <v>17.547999999999998</v>
      </c>
      <c r="AI44" s="30">
        <v>222.63</v>
      </c>
      <c r="AJ44" s="30">
        <v>237.43</v>
      </c>
      <c r="AK44" s="30">
        <v>238.34</v>
      </c>
      <c r="AL44" s="30">
        <v>189.97</v>
      </c>
      <c r="AM44" s="30">
        <v>228.73</v>
      </c>
      <c r="AN44" s="30">
        <v>193.33</v>
      </c>
      <c r="AO44" s="30">
        <v>32.959000000000003</v>
      </c>
      <c r="AP44" s="30">
        <v>22.43</v>
      </c>
      <c r="AQ44" s="30">
        <v>33.875</v>
      </c>
      <c r="AR44" s="30">
        <v>67.444000000000003</v>
      </c>
      <c r="AS44" s="30">
        <v>36.011000000000003</v>
      </c>
      <c r="AT44" s="30">
        <v>53.863999999999997</v>
      </c>
      <c r="AU44" s="30">
        <v>68.665000000000006</v>
      </c>
      <c r="AV44" s="30">
        <v>230.41</v>
      </c>
      <c r="AW44" s="30">
        <v>193.94</v>
      </c>
      <c r="AX44" s="30">
        <v>18.463000000000001</v>
      </c>
      <c r="AY44" s="30">
        <v>223.24</v>
      </c>
      <c r="AZ44" s="30">
        <v>208.74</v>
      </c>
      <c r="BA44" s="30">
        <v>15.717000000000001</v>
      </c>
      <c r="BB44" s="30">
        <v>209.96</v>
      </c>
      <c r="BC44" s="30">
        <v>38.756999999999998</v>
      </c>
      <c r="BD44" s="30">
        <v>34.942999999999998</v>
      </c>
      <c r="BE44" s="30">
        <v>240.78</v>
      </c>
      <c r="BF44" s="30">
        <v>43.945</v>
      </c>
      <c r="BG44" s="30">
        <v>18.616</v>
      </c>
      <c r="BH44" s="30">
        <v>17.7</v>
      </c>
      <c r="BI44" s="30">
        <v>199.58</v>
      </c>
      <c r="BJ44" s="30">
        <v>54.625999999999998</v>
      </c>
      <c r="BK44" s="30">
        <v>107.42</v>
      </c>
      <c r="BL44" s="30">
        <v>52.185000000000002</v>
      </c>
      <c r="BM44" s="30">
        <v>54.779000000000003</v>
      </c>
      <c r="BN44" s="30">
        <v>197.14</v>
      </c>
      <c r="BO44" s="30">
        <v>97.197999999999993</v>
      </c>
      <c r="BP44" s="30">
        <v>200.96</v>
      </c>
      <c r="BQ44" s="30">
        <v>88.195999999999998</v>
      </c>
      <c r="BR44" s="30">
        <v>240.02</v>
      </c>
      <c r="BS44" s="30">
        <v>27.771000000000001</v>
      </c>
      <c r="BT44" s="30">
        <v>30.67</v>
      </c>
      <c r="BU44" s="30">
        <v>86.364999999999995</v>
      </c>
      <c r="BV44" s="30">
        <v>67.902000000000001</v>
      </c>
      <c r="BW44" s="30">
        <v>240.94</v>
      </c>
      <c r="BX44" s="30">
        <v>191.19</v>
      </c>
      <c r="BY44" s="30">
        <v>53.100999999999999</v>
      </c>
      <c r="BZ44" s="30">
        <v>119.63</v>
      </c>
      <c r="CA44" s="30">
        <v>22.582999999999998</v>
      </c>
      <c r="CB44" s="30">
        <v>147.86000000000001</v>
      </c>
      <c r="CC44" s="30">
        <v>191.96</v>
      </c>
      <c r="CD44" s="30">
        <v>91.552999999999997</v>
      </c>
      <c r="CE44" s="30">
        <v>104.98</v>
      </c>
      <c r="CF44" s="30">
        <v>45.624000000000002</v>
      </c>
      <c r="CG44" s="30">
        <v>223.54</v>
      </c>
      <c r="CH44" s="30">
        <v>268.10000000000002</v>
      </c>
      <c r="CI44" s="30">
        <v>23.651</v>
      </c>
      <c r="CJ44" s="30">
        <v>138.69999999999999</v>
      </c>
      <c r="CK44" s="30">
        <v>15.564</v>
      </c>
      <c r="CL44" s="30">
        <v>86.212000000000003</v>
      </c>
      <c r="CM44" s="30">
        <v>34.79</v>
      </c>
      <c r="CN44" s="30">
        <v>31.585999999999999</v>
      </c>
      <c r="CO44" s="30">
        <v>179.9</v>
      </c>
      <c r="CP44" s="30">
        <v>79.498000000000005</v>
      </c>
      <c r="CQ44" s="30">
        <v>226.44</v>
      </c>
      <c r="CR44" s="30">
        <v>16.478999999999999</v>
      </c>
      <c r="CS44" s="30">
        <v>206.6</v>
      </c>
      <c r="CT44" s="30">
        <v>29.754999999999999</v>
      </c>
      <c r="CU44" s="30">
        <v>214.08</v>
      </c>
      <c r="CV44" s="31">
        <v>84.686000000000007</v>
      </c>
      <c r="CW44" s="31">
        <v>62.256</v>
      </c>
    </row>
    <row r="45" spans="1:101" x14ac:dyDescent="0.25">
      <c r="A45" s="30" t="s">
        <v>2687</v>
      </c>
      <c r="B45" s="30">
        <v>229.19</v>
      </c>
      <c r="C45" s="30">
        <v>52.948</v>
      </c>
      <c r="D45" s="30">
        <v>71.105999999999995</v>
      </c>
      <c r="E45" s="30">
        <v>53.100999999999999</v>
      </c>
      <c r="F45" s="30">
        <v>49.438000000000002</v>
      </c>
      <c r="G45" s="30">
        <v>32.654000000000003</v>
      </c>
      <c r="H45" s="30">
        <v>34.79</v>
      </c>
      <c r="I45" s="30">
        <v>239.87</v>
      </c>
      <c r="J45" s="30">
        <v>69.122</v>
      </c>
      <c r="K45" s="30">
        <v>38.299999999999997</v>
      </c>
      <c r="L45" s="30">
        <v>37.536999999999999</v>
      </c>
      <c r="M45" s="30">
        <v>165.71</v>
      </c>
      <c r="N45" s="30">
        <v>238.04</v>
      </c>
      <c r="O45" s="30">
        <v>69.58</v>
      </c>
      <c r="P45" s="30">
        <v>50.201000000000001</v>
      </c>
      <c r="Q45" s="30">
        <v>231.78</v>
      </c>
      <c r="R45" s="30">
        <v>212.71</v>
      </c>
      <c r="S45" s="30">
        <v>67.290999999999997</v>
      </c>
      <c r="T45" s="30">
        <v>89.417000000000002</v>
      </c>
      <c r="U45" s="30">
        <v>36.926000000000002</v>
      </c>
      <c r="V45" s="30">
        <v>237.12</v>
      </c>
      <c r="W45" s="30">
        <v>48.218000000000004</v>
      </c>
      <c r="X45" s="30">
        <v>74.462999999999994</v>
      </c>
      <c r="Y45" s="30">
        <v>68.816999999999993</v>
      </c>
      <c r="Z45" s="30">
        <v>61.951000000000001</v>
      </c>
      <c r="AA45" s="30">
        <v>112.3</v>
      </c>
      <c r="AB45" s="30">
        <v>54.473999999999997</v>
      </c>
      <c r="AC45" s="30">
        <v>35.094999999999999</v>
      </c>
      <c r="AD45" s="30">
        <v>23.193000000000001</v>
      </c>
      <c r="AE45" s="30">
        <v>20.446999999999999</v>
      </c>
      <c r="AF45" s="30">
        <v>237.43</v>
      </c>
      <c r="AG45" s="30">
        <v>44.707999999999998</v>
      </c>
      <c r="AH45" s="30">
        <v>43.945</v>
      </c>
      <c r="AI45" s="30">
        <v>44.402999999999999</v>
      </c>
      <c r="AJ45" s="30">
        <v>237.27</v>
      </c>
      <c r="AK45" s="30">
        <v>62.408000000000001</v>
      </c>
      <c r="AL45" s="30">
        <v>38.909999999999997</v>
      </c>
      <c r="AM45" s="30">
        <v>58.289000000000001</v>
      </c>
      <c r="AN45" s="30">
        <v>37.689</v>
      </c>
      <c r="AO45" s="30">
        <v>23.803999999999998</v>
      </c>
      <c r="AP45" s="30">
        <v>65.308000000000007</v>
      </c>
      <c r="AQ45" s="30">
        <v>80.872</v>
      </c>
      <c r="AR45" s="30">
        <v>77.057000000000002</v>
      </c>
      <c r="AS45" s="30">
        <v>107.88</v>
      </c>
      <c r="AT45" s="30">
        <v>18.311</v>
      </c>
      <c r="AU45" s="30">
        <v>65.613</v>
      </c>
      <c r="AV45" s="30">
        <v>130.16</v>
      </c>
      <c r="AW45" s="30">
        <v>22.582999999999998</v>
      </c>
      <c r="AX45" s="30">
        <v>232.7</v>
      </c>
      <c r="AY45" s="30">
        <v>38.451999999999998</v>
      </c>
      <c r="AZ45" s="30">
        <v>40.741</v>
      </c>
      <c r="BA45" s="30">
        <v>13.122999999999999</v>
      </c>
      <c r="BB45" s="30">
        <v>33.569000000000003</v>
      </c>
      <c r="BC45" s="30">
        <v>39.520000000000003</v>
      </c>
      <c r="BD45" s="30">
        <v>62.561</v>
      </c>
      <c r="BE45" s="30">
        <v>85.144000000000005</v>
      </c>
      <c r="BF45" s="30">
        <v>75.072999999999993</v>
      </c>
      <c r="BG45" s="30">
        <v>48.676000000000002</v>
      </c>
      <c r="BH45" s="30">
        <v>192.11</v>
      </c>
      <c r="BI45" s="30">
        <v>78.278000000000006</v>
      </c>
      <c r="BJ45" s="30">
        <v>229.34</v>
      </c>
      <c r="BK45" s="30">
        <v>109.25</v>
      </c>
      <c r="BL45" s="30">
        <v>72.784000000000006</v>
      </c>
      <c r="BM45" s="30">
        <v>80.108999999999995</v>
      </c>
      <c r="BN45" s="30">
        <v>123.29</v>
      </c>
      <c r="BO45" s="30">
        <v>32.500999999999998</v>
      </c>
      <c r="BP45" s="30">
        <v>54.932000000000002</v>
      </c>
      <c r="BQ45" s="30">
        <v>35.857999999999997</v>
      </c>
      <c r="BR45" s="30">
        <v>135.96</v>
      </c>
      <c r="BS45" s="30">
        <v>81.94</v>
      </c>
      <c r="BT45" s="30">
        <v>30.975000000000001</v>
      </c>
      <c r="BU45" s="30">
        <v>50.658999999999999</v>
      </c>
      <c r="BV45" s="30">
        <v>42.267000000000003</v>
      </c>
      <c r="BW45" s="30">
        <v>71.411000000000001</v>
      </c>
      <c r="BX45" s="30">
        <v>192.72</v>
      </c>
      <c r="BY45" s="30">
        <v>229.8</v>
      </c>
      <c r="BZ45" s="30">
        <v>76.141000000000005</v>
      </c>
      <c r="CA45" s="30">
        <v>99.944999999999993</v>
      </c>
      <c r="CB45" s="30">
        <v>190.12</v>
      </c>
      <c r="CC45" s="30">
        <v>176.54</v>
      </c>
      <c r="CD45" s="30">
        <v>13.733000000000001</v>
      </c>
      <c r="CE45" s="30">
        <v>41.350999999999999</v>
      </c>
      <c r="CF45" s="30">
        <v>19.530999999999999</v>
      </c>
      <c r="CG45" s="30">
        <v>149.84</v>
      </c>
      <c r="CH45" s="30">
        <v>199.28</v>
      </c>
      <c r="CI45" s="30">
        <v>222.02</v>
      </c>
      <c r="CJ45" s="30">
        <v>62.713999999999999</v>
      </c>
      <c r="CK45" s="30">
        <v>109.41</v>
      </c>
      <c r="CL45" s="30">
        <v>43.182000000000002</v>
      </c>
      <c r="CM45" s="30">
        <v>285.19</v>
      </c>
      <c r="CN45" s="30">
        <v>206.6</v>
      </c>
      <c r="CO45" s="30">
        <v>76.903999999999996</v>
      </c>
      <c r="CP45" s="30">
        <v>15.259</v>
      </c>
      <c r="CQ45" s="30">
        <v>12.207000000000001</v>
      </c>
      <c r="CR45" s="30">
        <v>76.599000000000004</v>
      </c>
      <c r="CS45" s="30">
        <v>73.7</v>
      </c>
      <c r="CT45" s="30">
        <v>81.635000000000005</v>
      </c>
      <c r="CU45" s="30">
        <v>44.097999999999999</v>
      </c>
      <c r="CV45" s="31">
        <v>31.585999999999999</v>
      </c>
      <c r="CW45" s="31">
        <v>42.113999999999997</v>
      </c>
    </row>
    <row r="46" spans="1:101" x14ac:dyDescent="0.25">
      <c r="A46" s="30" t="s">
        <v>2688</v>
      </c>
      <c r="B46" s="30">
        <v>64.087000000000003</v>
      </c>
      <c r="C46" s="30">
        <v>60.12</v>
      </c>
      <c r="D46" s="30">
        <v>54.168999999999997</v>
      </c>
      <c r="E46" s="30">
        <v>45.776000000000003</v>
      </c>
      <c r="F46" s="30">
        <v>45.624000000000002</v>
      </c>
      <c r="G46" s="30">
        <v>21.056999999999999</v>
      </c>
      <c r="H46" s="30">
        <v>31.433</v>
      </c>
      <c r="I46" s="30">
        <v>45.012999999999998</v>
      </c>
      <c r="J46" s="30">
        <v>54.473999999999997</v>
      </c>
      <c r="K46" s="30">
        <v>234.07</v>
      </c>
      <c r="L46" s="30">
        <v>75.225999999999999</v>
      </c>
      <c r="M46" s="30">
        <v>35.706000000000003</v>
      </c>
      <c r="N46" s="30">
        <v>25.177</v>
      </c>
      <c r="O46" s="30">
        <v>61.798000000000002</v>
      </c>
      <c r="P46" s="30">
        <v>43.945</v>
      </c>
      <c r="Q46" s="30">
        <v>68.358999999999995</v>
      </c>
      <c r="R46" s="30">
        <v>46.997</v>
      </c>
      <c r="S46" s="30">
        <v>82.245000000000005</v>
      </c>
      <c r="T46" s="30">
        <v>31.128</v>
      </c>
      <c r="U46" s="30">
        <v>90.027000000000001</v>
      </c>
      <c r="V46" s="30">
        <v>37.231000000000002</v>
      </c>
      <c r="W46" s="30">
        <v>238.04</v>
      </c>
      <c r="X46" s="30">
        <v>35.552999999999997</v>
      </c>
      <c r="Y46" s="30">
        <v>226.44</v>
      </c>
      <c r="Z46" s="30">
        <v>53.253</v>
      </c>
      <c r="AA46" s="30">
        <v>48.064999999999998</v>
      </c>
      <c r="AB46" s="30">
        <v>54.320999999999998</v>
      </c>
      <c r="AC46" s="30">
        <v>235.29</v>
      </c>
      <c r="AD46" s="30">
        <v>215.76</v>
      </c>
      <c r="AE46" s="30">
        <v>105.29</v>
      </c>
      <c r="AF46" s="30">
        <v>44.402999999999999</v>
      </c>
      <c r="AG46" s="30">
        <v>59.966999999999999</v>
      </c>
      <c r="AH46" s="30">
        <v>51.116999999999997</v>
      </c>
      <c r="AI46" s="30">
        <v>45.470999999999997</v>
      </c>
      <c r="AJ46" s="30">
        <v>52.338000000000001</v>
      </c>
      <c r="AK46" s="30">
        <v>38.146999999999998</v>
      </c>
      <c r="AL46" s="30">
        <v>56.914999999999999</v>
      </c>
      <c r="AM46" s="30">
        <v>62.103000000000002</v>
      </c>
      <c r="AN46" s="30">
        <v>42.267000000000003</v>
      </c>
      <c r="AO46" s="30">
        <v>23.498999999999999</v>
      </c>
      <c r="AP46" s="30">
        <v>28.838999999999999</v>
      </c>
      <c r="AQ46" s="30">
        <v>57.526000000000003</v>
      </c>
      <c r="AR46" s="30">
        <v>194.85</v>
      </c>
      <c r="AS46" s="30">
        <v>33.875</v>
      </c>
      <c r="AT46" s="30">
        <v>68.97</v>
      </c>
      <c r="AU46" s="30">
        <v>44.25</v>
      </c>
      <c r="AV46" s="30">
        <v>284.88</v>
      </c>
      <c r="AW46" s="30">
        <v>57.22</v>
      </c>
      <c r="AX46" s="30">
        <v>232.09</v>
      </c>
      <c r="AY46" s="30">
        <v>234.83</v>
      </c>
      <c r="AZ46" s="30">
        <v>285.02999999999997</v>
      </c>
      <c r="BA46" s="30">
        <v>67.902000000000001</v>
      </c>
      <c r="BB46" s="30">
        <v>74.921000000000006</v>
      </c>
      <c r="BC46" s="30">
        <v>212.25</v>
      </c>
      <c r="BD46" s="30">
        <v>14.496</v>
      </c>
      <c r="BE46" s="30">
        <v>65.001999999999995</v>
      </c>
      <c r="BF46" s="30">
        <v>241.55</v>
      </c>
      <c r="BG46" s="30">
        <v>48.218000000000004</v>
      </c>
      <c r="BH46" s="30">
        <v>199.74</v>
      </c>
      <c r="BI46" s="30">
        <v>94.757000000000005</v>
      </c>
      <c r="BJ46" s="30">
        <v>80.718999999999994</v>
      </c>
      <c r="BK46" s="30">
        <v>49.591000000000001</v>
      </c>
      <c r="BL46" s="30">
        <v>78.125</v>
      </c>
      <c r="BM46" s="30">
        <v>36.162999999999997</v>
      </c>
      <c r="BN46" s="30">
        <v>36.469000000000001</v>
      </c>
      <c r="BO46" s="30">
        <v>195.92</v>
      </c>
      <c r="BP46" s="30">
        <v>90.179000000000002</v>
      </c>
      <c r="BQ46" s="30">
        <v>45.165999999999997</v>
      </c>
      <c r="BR46" s="30">
        <v>15.259</v>
      </c>
      <c r="BS46" s="30">
        <v>31.585999999999999</v>
      </c>
      <c r="BT46" s="30">
        <v>187.68</v>
      </c>
      <c r="BU46" s="30">
        <v>57.067999999999998</v>
      </c>
      <c r="BV46" s="30">
        <v>45.319000000000003</v>
      </c>
      <c r="BW46" s="30">
        <v>36.926000000000002</v>
      </c>
      <c r="BX46" s="30">
        <v>128.78</v>
      </c>
      <c r="BY46" s="30">
        <v>30.212</v>
      </c>
      <c r="BZ46" s="30">
        <v>99.03</v>
      </c>
      <c r="CA46" s="30">
        <v>61.34</v>
      </c>
      <c r="CB46" s="30">
        <v>198.36</v>
      </c>
      <c r="CC46" s="30">
        <v>13.58</v>
      </c>
      <c r="CD46" s="30">
        <v>230.26</v>
      </c>
      <c r="CE46" s="30">
        <v>81.024000000000001</v>
      </c>
      <c r="CF46" s="30">
        <v>63.323999999999998</v>
      </c>
      <c r="CG46" s="30">
        <v>143.88999999999999</v>
      </c>
      <c r="CH46" s="30">
        <v>60.271999999999998</v>
      </c>
      <c r="CI46" s="30">
        <v>80.566000000000003</v>
      </c>
      <c r="CJ46" s="30">
        <v>244.9</v>
      </c>
      <c r="CK46" s="30">
        <v>39.825000000000003</v>
      </c>
      <c r="CL46" s="30">
        <v>53.863999999999997</v>
      </c>
      <c r="CM46" s="30">
        <v>24.567</v>
      </c>
      <c r="CN46" s="30">
        <v>216.67</v>
      </c>
      <c r="CO46" s="30">
        <v>112.15</v>
      </c>
      <c r="CP46" s="30">
        <v>28.687000000000001</v>
      </c>
      <c r="CQ46" s="30">
        <v>90.331999999999994</v>
      </c>
      <c r="CR46" s="30">
        <v>27.923999999999999</v>
      </c>
      <c r="CS46" s="30">
        <v>93.536000000000001</v>
      </c>
      <c r="CT46" s="30">
        <v>47.15</v>
      </c>
      <c r="CU46" s="30">
        <v>85.906999999999996</v>
      </c>
      <c r="CV46" s="31">
        <v>231.02</v>
      </c>
      <c r="CW46" s="31">
        <v>15.106</v>
      </c>
    </row>
    <row r="47" spans="1:101" x14ac:dyDescent="0.25">
      <c r="A47" s="30" t="s">
        <v>46</v>
      </c>
      <c r="B47" s="30">
        <v>231.48</v>
      </c>
      <c r="C47" s="30">
        <v>52.643000000000001</v>
      </c>
      <c r="D47" s="30">
        <v>61.798000000000002</v>
      </c>
      <c r="E47" s="30">
        <v>236.21</v>
      </c>
      <c r="F47" s="30">
        <v>54.168999999999997</v>
      </c>
      <c r="G47" s="30">
        <v>62.866</v>
      </c>
      <c r="H47" s="30">
        <v>189.97</v>
      </c>
      <c r="I47" s="30">
        <v>76.751999999999995</v>
      </c>
      <c r="J47" s="30">
        <v>48.523000000000003</v>
      </c>
      <c r="K47" s="30">
        <v>71.259</v>
      </c>
      <c r="L47" s="30">
        <v>50.201000000000001</v>
      </c>
      <c r="M47" s="30">
        <v>87.28</v>
      </c>
      <c r="N47" s="30">
        <v>50.658999999999999</v>
      </c>
      <c r="O47" s="30">
        <v>234.83</v>
      </c>
      <c r="P47" s="30">
        <v>55.847000000000001</v>
      </c>
      <c r="Q47" s="30">
        <v>233.92</v>
      </c>
      <c r="R47" s="30">
        <v>81.177000000000007</v>
      </c>
      <c r="S47" s="30">
        <v>48.218000000000004</v>
      </c>
      <c r="T47" s="30">
        <v>236.05</v>
      </c>
      <c r="U47" s="30">
        <v>122.22</v>
      </c>
      <c r="V47" s="30">
        <v>42.267000000000003</v>
      </c>
      <c r="W47" s="30">
        <v>231.32</v>
      </c>
      <c r="X47" s="30">
        <v>18.004999999999999</v>
      </c>
      <c r="Y47" s="30">
        <v>199.58</v>
      </c>
      <c r="Z47" s="30">
        <v>16.785</v>
      </c>
      <c r="AA47" s="30">
        <v>242.31</v>
      </c>
      <c r="AB47" s="30">
        <v>105.59</v>
      </c>
      <c r="AC47" s="30">
        <v>24.414000000000001</v>
      </c>
      <c r="AD47" s="30">
        <v>224</v>
      </c>
      <c r="AE47" s="30">
        <v>39.825000000000003</v>
      </c>
      <c r="AF47" s="30">
        <v>52.948</v>
      </c>
      <c r="AG47" s="30">
        <v>235.75</v>
      </c>
      <c r="AH47" s="30">
        <v>89.873999999999995</v>
      </c>
      <c r="AI47" s="30">
        <v>74.921000000000006</v>
      </c>
      <c r="AJ47" s="30">
        <v>95.061999999999998</v>
      </c>
      <c r="AK47" s="30">
        <v>64.087000000000003</v>
      </c>
      <c r="AL47" s="30">
        <v>137.02000000000001</v>
      </c>
      <c r="AM47" s="30">
        <v>196.23</v>
      </c>
      <c r="AN47" s="30">
        <v>64.391999999999996</v>
      </c>
      <c r="AO47" s="30">
        <v>81.635000000000005</v>
      </c>
      <c r="AP47" s="30">
        <v>107.12</v>
      </c>
      <c r="AQ47" s="30">
        <v>117.03</v>
      </c>
      <c r="AR47" s="30">
        <v>50.506999999999998</v>
      </c>
      <c r="AS47" s="30">
        <v>52.338000000000001</v>
      </c>
      <c r="AT47" s="30">
        <v>218.05</v>
      </c>
      <c r="AU47" s="30">
        <v>122.38</v>
      </c>
      <c r="AV47" s="30">
        <v>86.67</v>
      </c>
      <c r="AW47" s="30">
        <v>93.230999999999995</v>
      </c>
      <c r="AX47" s="30">
        <v>70.19</v>
      </c>
      <c r="AY47" s="30">
        <v>23.803999999999998</v>
      </c>
      <c r="AZ47" s="30">
        <v>244.6</v>
      </c>
      <c r="BA47" s="30">
        <v>74.614999999999995</v>
      </c>
      <c r="BB47" s="30">
        <v>285.02999999999997</v>
      </c>
      <c r="BC47" s="30">
        <v>45.624000000000002</v>
      </c>
      <c r="BD47" s="30">
        <v>177.61</v>
      </c>
      <c r="BE47" s="30">
        <v>208.59</v>
      </c>
      <c r="BF47" s="30">
        <v>287.48</v>
      </c>
      <c r="BG47" s="30">
        <v>210.72</v>
      </c>
      <c r="BH47" s="30">
        <v>23.651</v>
      </c>
      <c r="BI47" s="30">
        <v>216.52</v>
      </c>
      <c r="BJ47" s="30">
        <v>59.052</v>
      </c>
      <c r="BK47" s="30">
        <v>32.959000000000003</v>
      </c>
      <c r="BL47" s="30">
        <v>129.24</v>
      </c>
      <c r="BM47" s="30">
        <v>240.33</v>
      </c>
      <c r="BN47" s="30">
        <v>48.37</v>
      </c>
      <c r="BO47" s="30">
        <v>190.12</v>
      </c>
      <c r="BP47" s="30">
        <v>196.38</v>
      </c>
      <c r="BQ47" s="30">
        <v>57.067999999999998</v>
      </c>
      <c r="BR47" s="30">
        <v>49.591000000000001</v>
      </c>
      <c r="BS47" s="30">
        <v>116.12</v>
      </c>
      <c r="BT47" s="30">
        <v>26.702999999999999</v>
      </c>
      <c r="BU47" s="30">
        <v>230.26</v>
      </c>
      <c r="BV47" s="30">
        <v>94.91</v>
      </c>
      <c r="BW47" s="30">
        <v>130.31</v>
      </c>
      <c r="BX47" s="30">
        <v>285.8</v>
      </c>
      <c r="BY47" s="30">
        <v>66.070999999999998</v>
      </c>
      <c r="BZ47" s="30">
        <v>229.03</v>
      </c>
      <c r="CA47" s="30">
        <v>202.64</v>
      </c>
      <c r="CB47" s="30">
        <v>200.96</v>
      </c>
      <c r="CC47" s="30">
        <v>210.27</v>
      </c>
      <c r="CD47" s="30">
        <v>44.707999999999998</v>
      </c>
      <c r="CE47" s="30">
        <v>82.703000000000003</v>
      </c>
      <c r="CF47" s="30">
        <v>194.09</v>
      </c>
      <c r="CG47" s="30">
        <v>70.343000000000004</v>
      </c>
      <c r="CH47" s="30">
        <v>204.77</v>
      </c>
      <c r="CI47" s="30">
        <v>115.81</v>
      </c>
      <c r="CJ47" s="30">
        <v>18.920999999999999</v>
      </c>
      <c r="CK47" s="30">
        <v>81.328999999999994</v>
      </c>
      <c r="CL47" s="30">
        <v>232.09</v>
      </c>
      <c r="CM47" s="30">
        <v>234.53</v>
      </c>
      <c r="CN47" s="30">
        <v>19.530999999999999</v>
      </c>
      <c r="CO47" s="30">
        <v>60.73</v>
      </c>
      <c r="CP47" s="30">
        <v>116.58</v>
      </c>
      <c r="CQ47" s="30">
        <v>230.87</v>
      </c>
      <c r="CR47" s="30">
        <v>120.39</v>
      </c>
      <c r="CS47" s="30">
        <v>69.275000000000006</v>
      </c>
      <c r="CT47" s="30">
        <v>87.128</v>
      </c>
      <c r="CU47" s="30">
        <v>113.68</v>
      </c>
      <c r="CV47" s="31">
        <v>45.012999999999998</v>
      </c>
      <c r="CW47" s="31">
        <v>199.74</v>
      </c>
    </row>
    <row r="48" spans="1:101" x14ac:dyDescent="0.25">
      <c r="A48" s="30" t="s">
        <v>2689</v>
      </c>
      <c r="B48" s="30">
        <v>64.087000000000003</v>
      </c>
      <c r="C48" s="30">
        <v>31.128</v>
      </c>
      <c r="D48" s="30">
        <v>53.100999999999999</v>
      </c>
      <c r="E48" s="30">
        <v>189.82</v>
      </c>
      <c r="F48" s="30">
        <v>56.914999999999999</v>
      </c>
      <c r="G48" s="30">
        <v>41.808999999999997</v>
      </c>
      <c r="H48" s="30">
        <v>43.03</v>
      </c>
      <c r="I48" s="30">
        <v>231.17</v>
      </c>
      <c r="J48" s="30">
        <v>232.39</v>
      </c>
      <c r="K48" s="30">
        <v>232.54</v>
      </c>
      <c r="L48" s="30">
        <v>37.841999999999999</v>
      </c>
      <c r="M48" s="30">
        <v>232.09</v>
      </c>
      <c r="N48" s="30">
        <v>36.926000000000002</v>
      </c>
      <c r="O48" s="30">
        <v>24.260999999999999</v>
      </c>
      <c r="P48" s="30">
        <v>227.51</v>
      </c>
      <c r="Q48" s="30">
        <v>38.146999999999998</v>
      </c>
      <c r="R48" s="30">
        <v>34.79</v>
      </c>
      <c r="S48" s="30">
        <v>55.695</v>
      </c>
      <c r="T48" s="30">
        <v>35.094999999999999</v>
      </c>
      <c r="U48" s="30">
        <v>68.512</v>
      </c>
      <c r="V48" s="30">
        <v>234.68</v>
      </c>
      <c r="W48" s="30">
        <v>29.297000000000001</v>
      </c>
      <c r="X48" s="30">
        <v>30.823</v>
      </c>
      <c r="Y48" s="30">
        <v>47.76</v>
      </c>
      <c r="Z48" s="30">
        <v>47.912999999999997</v>
      </c>
      <c r="AA48" s="30">
        <v>34.027000000000001</v>
      </c>
      <c r="AB48" s="30">
        <v>207.82</v>
      </c>
      <c r="AC48" s="30">
        <v>31.280999999999999</v>
      </c>
      <c r="AD48" s="30">
        <v>24.414000000000001</v>
      </c>
      <c r="AE48" s="30">
        <v>36.469000000000001</v>
      </c>
      <c r="AF48" s="30">
        <v>48.218000000000004</v>
      </c>
      <c r="AG48" s="30">
        <v>64.545000000000002</v>
      </c>
      <c r="AH48" s="30">
        <v>228.27</v>
      </c>
      <c r="AI48" s="30">
        <v>119.93</v>
      </c>
      <c r="AJ48" s="30">
        <v>66.070999999999998</v>
      </c>
      <c r="AK48" s="30">
        <v>51.88</v>
      </c>
      <c r="AL48" s="30">
        <v>35.857999999999997</v>
      </c>
      <c r="AM48" s="30">
        <v>42.418999999999997</v>
      </c>
      <c r="AN48" s="30">
        <v>181.88</v>
      </c>
      <c r="AO48" s="30">
        <v>205.99</v>
      </c>
      <c r="AP48" s="30">
        <v>236.36</v>
      </c>
      <c r="AQ48" s="30">
        <v>237.73</v>
      </c>
      <c r="AR48" s="30">
        <v>66.832999999999998</v>
      </c>
      <c r="AS48" s="30">
        <v>50.963999999999999</v>
      </c>
      <c r="AT48" s="30">
        <v>135.19</v>
      </c>
      <c r="AU48" s="30">
        <v>38.756999999999998</v>
      </c>
      <c r="AV48" s="30">
        <v>242.46</v>
      </c>
      <c r="AW48" s="30">
        <v>42.877000000000002</v>
      </c>
      <c r="AX48" s="30">
        <v>77.971999999999994</v>
      </c>
      <c r="AY48" s="30">
        <v>30.212</v>
      </c>
      <c r="AZ48" s="30">
        <v>57.677999999999997</v>
      </c>
      <c r="BA48" s="30">
        <v>174.1</v>
      </c>
      <c r="BB48" s="30">
        <v>125.58</v>
      </c>
      <c r="BC48" s="30">
        <v>188.9</v>
      </c>
      <c r="BD48" s="30">
        <v>122.22</v>
      </c>
      <c r="BE48" s="30">
        <v>126.5</v>
      </c>
      <c r="BF48" s="30">
        <v>211.03</v>
      </c>
      <c r="BG48" s="30">
        <v>232.24</v>
      </c>
      <c r="BH48" s="30">
        <v>206.15</v>
      </c>
      <c r="BI48" s="30">
        <v>88.805999999999997</v>
      </c>
      <c r="BJ48" s="30">
        <v>104.68</v>
      </c>
      <c r="BK48" s="30">
        <v>84.534000000000006</v>
      </c>
      <c r="BL48" s="30">
        <v>118.71</v>
      </c>
      <c r="BM48" s="30">
        <v>56.457999999999998</v>
      </c>
      <c r="BN48" s="30">
        <v>74.768000000000001</v>
      </c>
      <c r="BO48" s="30">
        <v>55.084000000000003</v>
      </c>
      <c r="BP48" s="30">
        <v>105.74</v>
      </c>
      <c r="BQ48" s="30">
        <v>40.436</v>
      </c>
      <c r="BR48" s="30">
        <v>18.920999999999999</v>
      </c>
      <c r="BS48" s="30">
        <v>43.64</v>
      </c>
      <c r="BT48" s="30">
        <v>20.446999999999999</v>
      </c>
      <c r="BU48" s="30">
        <v>222.47</v>
      </c>
      <c r="BV48" s="30">
        <v>30.364999999999998</v>
      </c>
      <c r="BW48" s="30">
        <v>17.242000000000001</v>
      </c>
      <c r="BX48" s="30">
        <v>210.11</v>
      </c>
      <c r="BY48" s="30">
        <v>110.32</v>
      </c>
      <c r="BZ48" s="30">
        <v>131.84</v>
      </c>
      <c r="CA48" s="30">
        <v>65.765000000000001</v>
      </c>
      <c r="CB48" s="30">
        <v>69.58</v>
      </c>
      <c r="CC48" s="30">
        <v>190.58</v>
      </c>
      <c r="CD48" s="30">
        <v>226.75</v>
      </c>
      <c r="CE48" s="30">
        <v>19.989000000000001</v>
      </c>
      <c r="CF48" s="30">
        <v>18.158000000000001</v>
      </c>
      <c r="CG48" s="30">
        <v>140.69</v>
      </c>
      <c r="CH48" s="30">
        <v>159.61000000000001</v>
      </c>
      <c r="CI48" s="30">
        <v>109.25</v>
      </c>
      <c r="CJ48" s="30">
        <v>194.85</v>
      </c>
      <c r="CK48" s="30">
        <v>52.338000000000001</v>
      </c>
      <c r="CL48" s="30">
        <v>50.658999999999999</v>
      </c>
      <c r="CM48" s="30">
        <v>233.46</v>
      </c>
      <c r="CN48" s="30">
        <v>90.637</v>
      </c>
      <c r="CO48" s="30">
        <v>86.67</v>
      </c>
      <c r="CP48" s="30">
        <v>37.536999999999999</v>
      </c>
      <c r="CQ48" s="30">
        <v>61.646000000000001</v>
      </c>
      <c r="CR48" s="30">
        <v>203.4</v>
      </c>
      <c r="CS48" s="30">
        <v>196.23</v>
      </c>
      <c r="CT48" s="30">
        <v>56.152000000000001</v>
      </c>
      <c r="CU48" s="30">
        <v>95.977999999999994</v>
      </c>
      <c r="CV48" s="31">
        <v>85.296999999999997</v>
      </c>
      <c r="CW48" s="31">
        <v>69.885000000000005</v>
      </c>
    </row>
    <row r="49" spans="1:101" x14ac:dyDescent="0.25">
      <c r="A49" s="30" t="s">
        <v>2690</v>
      </c>
      <c r="B49" s="30">
        <v>189.97</v>
      </c>
      <c r="C49" s="30">
        <v>28.533999999999999</v>
      </c>
      <c r="D49" s="30">
        <v>34.79</v>
      </c>
      <c r="E49" s="30">
        <v>40.131</v>
      </c>
      <c r="F49" s="30">
        <v>75.072999999999993</v>
      </c>
      <c r="G49" s="30">
        <v>31.890999999999998</v>
      </c>
      <c r="H49" s="30">
        <v>233.31</v>
      </c>
      <c r="I49" s="30">
        <v>231.32</v>
      </c>
      <c r="J49" s="30">
        <v>61.034999999999997</v>
      </c>
      <c r="K49" s="30">
        <v>57.982999999999997</v>
      </c>
      <c r="L49" s="30">
        <v>58.136000000000003</v>
      </c>
      <c r="M49" s="30">
        <v>227.05</v>
      </c>
      <c r="N49" s="30">
        <v>210.11</v>
      </c>
      <c r="O49" s="30">
        <v>27.007999999999999</v>
      </c>
      <c r="P49" s="30">
        <v>72.936999999999998</v>
      </c>
      <c r="Q49" s="30">
        <v>61.188000000000002</v>
      </c>
      <c r="R49" s="30">
        <v>54.932000000000002</v>
      </c>
      <c r="S49" s="30">
        <v>72.021000000000001</v>
      </c>
      <c r="T49" s="30">
        <v>75.835999999999999</v>
      </c>
      <c r="U49" s="30">
        <v>63.476999999999997</v>
      </c>
      <c r="V49" s="30">
        <v>73.546999999999997</v>
      </c>
      <c r="W49" s="30">
        <v>238.04</v>
      </c>
      <c r="X49" s="30">
        <v>16.937000000000001</v>
      </c>
      <c r="Y49" s="30">
        <v>39.673000000000002</v>
      </c>
      <c r="Z49" s="30">
        <v>84.228999999999999</v>
      </c>
      <c r="AA49" s="30">
        <v>114.75</v>
      </c>
      <c r="AB49" s="30">
        <v>93.384</v>
      </c>
      <c r="AC49" s="30">
        <v>244.45</v>
      </c>
      <c r="AD49" s="30">
        <v>235.9</v>
      </c>
      <c r="AE49" s="30">
        <v>193.02</v>
      </c>
      <c r="AF49" s="30">
        <v>131.84</v>
      </c>
      <c r="AG49" s="30">
        <v>216.67</v>
      </c>
      <c r="AH49" s="30">
        <v>34.942999999999998</v>
      </c>
      <c r="AI49" s="30">
        <v>41.962000000000003</v>
      </c>
      <c r="AJ49" s="30">
        <v>48.218000000000004</v>
      </c>
      <c r="AK49" s="30">
        <v>82.245000000000005</v>
      </c>
      <c r="AL49" s="30">
        <v>47.76</v>
      </c>
      <c r="AM49" s="30">
        <v>48.676000000000002</v>
      </c>
      <c r="AN49" s="30">
        <v>44.402999999999999</v>
      </c>
      <c r="AO49" s="30">
        <v>73.242000000000004</v>
      </c>
      <c r="AP49" s="30">
        <v>196.38</v>
      </c>
      <c r="AQ49" s="30">
        <v>209.05</v>
      </c>
      <c r="AR49" s="30">
        <v>21.361999999999998</v>
      </c>
      <c r="AS49" s="30">
        <v>200.35</v>
      </c>
      <c r="AT49" s="30">
        <v>35.857999999999997</v>
      </c>
      <c r="AU49" s="30">
        <v>19.989000000000001</v>
      </c>
      <c r="AV49" s="30">
        <v>33.264000000000003</v>
      </c>
      <c r="AW49" s="30">
        <v>24.872</v>
      </c>
      <c r="AX49" s="30">
        <v>237.73</v>
      </c>
      <c r="AY49" s="30">
        <v>195.77</v>
      </c>
      <c r="AZ49" s="30">
        <v>107.57</v>
      </c>
      <c r="BA49" s="30">
        <v>49.896000000000001</v>
      </c>
      <c r="BB49" s="30">
        <v>204.47</v>
      </c>
      <c r="BC49" s="30">
        <v>32.042999999999999</v>
      </c>
      <c r="BD49" s="30">
        <v>205.54</v>
      </c>
      <c r="BE49" s="30">
        <v>48.37</v>
      </c>
      <c r="BF49" s="30">
        <v>218.05</v>
      </c>
      <c r="BG49" s="30">
        <v>22.277999999999999</v>
      </c>
      <c r="BH49" s="30">
        <v>42.877000000000002</v>
      </c>
      <c r="BI49" s="30">
        <v>14.954000000000001</v>
      </c>
      <c r="BJ49" s="30">
        <v>44.555999999999997</v>
      </c>
      <c r="BK49" s="30">
        <v>54.473999999999997</v>
      </c>
      <c r="BL49" s="30">
        <v>284.73</v>
      </c>
      <c r="BM49" s="30">
        <v>73.852999999999994</v>
      </c>
      <c r="BN49" s="30">
        <v>65.765000000000001</v>
      </c>
      <c r="BO49" s="30">
        <v>29.143999999999998</v>
      </c>
      <c r="BP49" s="30">
        <v>79.498000000000005</v>
      </c>
      <c r="BQ49" s="30">
        <v>203.25</v>
      </c>
      <c r="BR49" s="30">
        <v>220.64</v>
      </c>
      <c r="BS49" s="30">
        <v>75.225999999999999</v>
      </c>
      <c r="BT49" s="30">
        <v>127.11</v>
      </c>
      <c r="BU49" s="30">
        <v>59.509</v>
      </c>
      <c r="BV49" s="30">
        <v>186.61</v>
      </c>
      <c r="BW49" s="30">
        <v>287.17</v>
      </c>
      <c r="BX49" s="30">
        <v>215.3</v>
      </c>
      <c r="BY49" s="30">
        <v>35.4</v>
      </c>
      <c r="BZ49" s="30">
        <v>50.811999999999998</v>
      </c>
      <c r="CA49" s="30">
        <v>83.465999999999994</v>
      </c>
      <c r="CB49" s="30">
        <v>105.13</v>
      </c>
      <c r="CC49" s="30">
        <v>114.44</v>
      </c>
      <c r="CD49" s="30">
        <v>63.628999999999998</v>
      </c>
      <c r="CE49" s="30">
        <v>65.001999999999995</v>
      </c>
      <c r="CF49" s="30">
        <v>238.49</v>
      </c>
      <c r="CG49" s="30">
        <v>30.518000000000001</v>
      </c>
      <c r="CH49" s="30">
        <v>21.21</v>
      </c>
      <c r="CI49" s="30">
        <v>84.534000000000006</v>
      </c>
      <c r="CJ49" s="30">
        <v>40.283000000000001</v>
      </c>
      <c r="CK49" s="30">
        <v>36.469000000000001</v>
      </c>
      <c r="CL49" s="30">
        <v>151.52000000000001</v>
      </c>
      <c r="CM49" s="30">
        <v>78.430000000000007</v>
      </c>
      <c r="CN49" s="30">
        <v>207.52</v>
      </c>
      <c r="CO49" s="30">
        <v>224.61</v>
      </c>
      <c r="CP49" s="30">
        <v>194.09</v>
      </c>
      <c r="CQ49" s="30">
        <v>22.43</v>
      </c>
      <c r="CR49" s="30">
        <v>64.391999999999996</v>
      </c>
      <c r="CS49" s="30">
        <v>51.726999999999997</v>
      </c>
      <c r="CT49" s="30">
        <v>20.446999999999999</v>
      </c>
      <c r="CU49" s="30">
        <v>151.82</v>
      </c>
      <c r="CV49" s="31">
        <v>56.457999999999998</v>
      </c>
      <c r="CW49" s="31">
        <v>58.289000000000001</v>
      </c>
    </row>
    <row r="50" spans="1:101" x14ac:dyDescent="0.25">
      <c r="A50" s="30" t="s">
        <v>2691</v>
      </c>
      <c r="B50" s="30">
        <v>43.945</v>
      </c>
      <c r="C50" s="30">
        <v>43.182000000000002</v>
      </c>
      <c r="D50" s="30">
        <v>237.43</v>
      </c>
      <c r="E50" s="30">
        <v>24.260999999999999</v>
      </c>
      <c r="F50" s="30">
        <v>37.841999999999999</v>
      </c>
      <c r="G50" s="30">
        <v>58.746000000000002</v>
      </c>
      <c r="H50" s="30">
        <v>47.76</v>
      </c>
      <c r="I50" s="30">
        <v>77.819999999999993</v>
      </c>
      <c r="J50" s="30">
        <v>47.15</v>
      </c>
      <c r="K50" s="30">
        <v>78.582999999999998</v>
      </c>
      <c r="L50" s="30">
        <v>230.26</v>
      </c>
      <c r="M50" s="30">
        <v>78.734999999999999</v>
      </c>
      <c r="N50" s="30">
        <v>57.372999999999998</v>
      </c>
      <c r="O50" s="30">
        <v>82.245000000000005</v>
      </c>
      <c r="P50" s="30">
        <v>53.253</v>
      </c>
      <c r="Q50" s="30">
        <v>47.912999999999997</v>
      </c>
      <c r="R50" s="30">
        <v>49.133000000000003</v>
      </c>
      <c r="S50" s="30">
        <v>53.100999999999999</v>
      </c>
      <c r="T50" s="30">
        <v>32.042999999999999</v>
      </c>
      <c r="U50" s="30">
        <v>40.283000000000001</v>
      </c>
      <c r="V50" s="30">
        <v>36.621000000000002</v>
      </c>
      <c r="W50" s="30">
        <v>30.364999999999998</v>
      </c>
      <c r="X50" s="30">
        <v>49.286000000000001</v>
      </c>
      <c r="Y50" s="30">
        <v>196.84</v>
      </c>
      <c r="Z50" s="30">
        <v>53.710999999999999</v>
      </c>
      <c r="AA50" s="30">
        <v>233.61</v>
      </c>
      <c r="AB50" s="30">
        <v>54.320999999999998</v>
      </c>
      <c r="AC50" s="30">
        <v>191.35</v>
      </c>
      <c r="AD50" s="30">
        <v>189.97</v>
      </c>
      <c r="AE50" s="30">
        <v>60.12</v>
      </c>
      <c r="AF50" s="30">
        <v>96.283000000000001</v>
      </c>
      <c r="AG50" s="30">
        <v>45.624000000000002</v>
      </c>
      <c r="AH50" s="30">
        <v>237.58</v>
      </c>
      <c r="AI50" s="30">
        <v>27.771000000000001</v>
      </c>
      <c r="AJ50" s="30">
        <v>46.539000000000001</v>
      </c>
      <c r="AK50" s="30">
        <v>43.03</v>
      </c>
      <c r="AL50" s="30">
        <v>199.28</v>
      </c>
      <c r="AM50" s="30">
        <v>20.446999999999999</v>
      </c>
      <c r="AN50" s="30">
        <v>20.905000000000001</v>
      </c>
      <c r="AO50" s="30">
        <v>25.177</v>
      </c>
      <c r="AP50" s="30">
        <v>36.774000000000001</v>
      </c>
      <c r="AQ50" s="30">
        <v>50.506999999999998</v>
      </c>
      <c r="AR50" s="30">
        <v>60.576999999999998</v>
      </c>
      <c r="AS50" s="30">
        <v>236.82</v>
      </c>
      <c r="AT50" s="30">
        <v>43.792999999999999</v>
      </c>
      <c r="AU50" s="30">
        <v>230.1</v>
      </c>
      <c r="AV50" s="30">
        <v>26.702999999999999</v>
      </c>
      <c r="AW50" s="30">
        <v>48.828000000000003</v>
      </c>
      <c r="AX50" s="30">
        <v>194.4</v>
      </c>
      <c r="AY50" s="30">
        <v>16.937000000000001</v>
      </c>
      <c r="AZ50" s="30">
        <v>86.974999999999994</v>
      </c>
      <c r="BA50" s="30">
        <v>58.441000000000003</v>
      </c>
      <c r="BB50" s="30">
        <v>23.346</v>
      </c>
      <c r="BC50" s="30">
        <v>39.368000000000002</v>
      </c>
      <c r="BD50" s="30">
        <v>22.582999999999998</v>
      </c>
      <c r="BE50" s="30">
        <v>33.722000000000001</v>
      </c>
      <c r="BF50" s="30">
        <v>217.74</v>
      </c>
      <c r="BG50" s="30">
        <v>235.6</v>
      </c>
      <c r="BH50" s="30">
        <v>26.855</v>
      </c>
      <c r="BI50" s="30">
        <v>226.44</v>
      </c>
      <c r="BJ50" s="30">
        <v>79.192999999999998</v>
      </c>
      <c r="BK50" s="30">
        <v>31.585999999999999</v>
      </c>
      <c r="BL50" s="30">
        <v>223.39</v>
      </c>
      <c r="BM50" s="30">
        <v>42.877000000000002</v>
      </c>
      <c r="BN50" s="30">
        <v>109.1</v>
      </c>
      <c r="BO50" s="30">
        <v>149.38</v>
      </c>
      <c r="BP50" s="30">
        <v>106.66</v>
      </c>
      <c r="BQ50" s="30">
        <v>25.481999999999999</v>
      </c>
      <c r="BR50" s="30">
        <v>72.784000000000006</v>
      </c>
      <c r="BS50" s="30">
        <v>51.726999999999997</v>
      </c>
      <c r="BT50" s="30">
        <v>285.02999999999997</v>
      </c>
      <c r="BU50" s="30">
        <v>204.93</v>
      </c>
      <c r="BV50" s="30">
        <v>44.097999999999999</v>
      </c>
      <c r="BW50" s="30">
        <v>206.3</v>
      </c>
      <c r="BX50" s="30">
        <v>80.872</v>
      </c>
      <c r="BY50" s="30">
        <v>268.70999999999998</v>
      </c>
      <c r="BZ50" s="30">
        <v>240.78</v>
      </c>
      <c r="CA50" s="30">
        <v>177.61</v>
      </c>
      <c r="CB50" s="30">
        <v>28.838999999999999</v>
      </c>
      <c r="CC50" s="30">
        <v>244.6</v>
      </c>
      <c r="CD50" s="30">
        <v>46.997</v>
      </c>
      <c r="CE50" s="30">
        <v>59.356999999999999</v>
      </c>
      <c r="CF50" s="30">
        <v>46.234000000000002</v>
      </c>
      <c r="CG50" s="30">
        <v>51.421999999999997</v>
      </c>
      <c r="CH50" s="30">
        <v>27.161000000000001</v>
      </c>
      <c r="CI50" s="30">
        <v>29.754999999999999</v>
      </c>
      <c r="CJ50" s="30">
        <v>209.35</v>
      </c>
      <c r="CK50" s="30">
        <v>109.71</v>
      </c>
      <c r="CL50" s="30">
        <v>245.21</v>
      </c>
      <c r="CM50" s="30">
        <v>229.95</v>
      </c>
      <c r="CN50" s="30">
        <v>79.346000000000004</v>
      </c>
      <c r="CO50" s="30">
        <v>194.85</v>
      </c>
      <c r="CP50" s="30">
        <v>161.59</v>
      </c>
      <c r="CQ50" s="30">
        <v>66.070999999999998</v>
      </c>
      <c r="CR50" s="30">
        <v>193.79</v>
      </c>
      <c r="CS50" s="30">
        <v>65.918000000000006</v>
      </c>
      <c r="CT50" s="30">
        <v>17.09</v>
      </c>
      <c r="CU50" s="30">
        <v>82.55</v>
      </c>
      <c r="CV50" s="31">
        <v>195.77</v>
      </c>
      <c r="CW50" s="31">
        <v>11.444000000000001</v>
      </c>
    </row>
    <row r="51" spans="1:101" x14ac:dyDescent="0.25">
      <c r="A51" s="30" t="s">
        <v>2692</v>
      </c>
      <c r="B51" s="30">
        <v>26.245000000000001</v>
      </c>
      <c r="C51" s="30">
        <v>189.97</v>
      </c>
      <c r="D51" s="30">
        <v>50.811999999999998</v>
      </c>
      <c r="E51" s="30">
        <v>70.953000000000003</v>
      </c>
      <c r="F51" s="30">
        <v>31.433</v>
      </c>
      <c r="G51" s="30">
        <v>48.981000000000002</v>
      </c>
      <c r="H51" s="30">
        <v>27.923999999999999</v>
      </c>
      <c r="I51" s="30">
        <v>239.26</v>
      </c>
      <c r="J51" s="30">
        <v>34.484999999999999</v>
      </c>
      <c r="K51" s="30">
        <v>70.801000000000002</v>
      </c>
      <c r="L51" s="30">
        <v>26.55</v>
      </c>
      <c r="M51" s="30">
        <v>68.665000000000006</v>
      </c>
      <c r="N51" s="30">
        <v>21.056999999999999</v>
      </c>
      <c r="O51" s="30">
        <v>36.926000000000002</v>
      </c>
      <c r="P51" s="30">
        <v>53.405999999999999</v>
      </c>
      <c r="Q51" s="30">
        <v>45.776000000000003</v>
      </c>
      <c r="R51" s="30">
        <v>44.860999999999997</v>
      </c>
      <c r="S51" s="30">
        <v>52.643000000000001</v>
      </c>
      <c r="T51" s="30">
        <v>33.875</v>
      </c>
      <c r="U51" s="30">
        <v>44.555999999999997</v>
      </c>
      <c r="V51" s="30">
        <v>40.588000000000001</v>
      </c>
      <c r="W51" s="30">
        <v>41.198999999999998</v>
      </c>
      <c r="X51" s="30">
        <v>32.042999999999999</v>
      </c>
      <c r="Y51" s="30">
        <v>32.348999999999997</v>
      </c>
      <c r="Z51" s="30">
        <v>28.228999999999999</v>
      </c>
      <c r="AA51" s="30">
        <v>52.795000000000002</v>
      </c>
      <c r="AB51" s="30">
        <v>39.215000000000003</v>
      </c>
      <c r="AC51" s="30">
        <v>237.58</v>
      </c>
      <c r="AD51" s="30">
        <v>81.481999999999999</v>
      </c>
      <c r="AE51" s="30">
        <v>39.063000000000002</v>
      </c>
      <c r="AF51" s="30">
        <v>30.518000000000001</v>
      </c>
      <c r="AG51" s="30">
        <v>55.084000000000003</v>
      </c>
      <c r="AH51" s="30">
        <v>44.707999999999998</v>
      </c>
      <c r="AI51" s="30">
        <v>226.75</v>
      </c>
      <c r="AJ51" s="30">
        <v>47.912999999999997</v>
      </c>
      <c r="AK51" s="30">
        <v>49.896000000000001</v>
      </c>
      <c r="AL51" s="30">
        <v>32.500999999999998</v>
      </c>
      <c r="AM51" s="30">
        <v>51.421999999999997</v>
      </c>
      <c r="AN51" s="30">
        <v>68.512</v>
      </c>
      <c r="AO51" s="30">
        <v>118.26</v>
      </c>
      <c r="AP51" s="30">
        <v>68.054000000000002</v>
      </c>
      <c r="AQ51" s="30">
        <v>47.302</v>
      </c>
      <c r="AR51" s="30">
        <v>37.994</v>
      </c>
      <c r="AS51" s="30">
        <v>27.312999999999999</v>
      </c>
      <c r="AT51" s="30">
        <v>30.212</v>
      </c>
      <c r="AU51" s="30">
        <v>61.798000000000002</v>
      </c>
      <c r="AV51" s="30">
        <v>188.6</v>
      </c>
      <c r="AW51" s="30">
        <v>38.909999999999997</v>
      </c>
      <c r="AX51" s="30">
        <v>193.33</v>
      </c>
      <c r="AY51" s="30">
        <v>18.616</v>
      </c>
      <c r="AZ51" s="30">
        <v>86.516999999999996</v>
      </c>
      <c r="BA51" s="30">
        <v>20.599</v>
      </c>
      <c r="BB51" s="30">
        <v>7.0190000000000001</v>
      </c>
      <c r="BC51" s="30">
        <v>191.04</v>
      </c>
      <c r="BD51" s="30">
        <v>229.03</v>
      </c>
      <c r="BE51" s="30">
        <v>22.736000000000001</v>
      </c>
      <c r="BF51" s="30">
        <v>93.841999999999999</v>
      </c>
      <c r="BG51" s="30">
        <v>32.805999999999997</v>
      </c>
      <c r="BH51" s="30">
        <v>27.771000000000001</v>
      </c>
      <c r="BI51" s="30">
        <v>74.768000000000001</v>
      </c>
      <c r="BJ51" s="30">
        <v>53.710999999999999</v>
      </c>
      <c r="BK51" s="30">
        <v>65.918000000000006</v>
      </c>
      <c r="BL51" s="30">
        <v>63.170999999999999</v>
      </c>
      <c r="BM51" s="30">
        <v>58.746000000000002</v>
      </c>
      <c r="BN51" s="30">
        <v>61.493000000000002</v>
      </c>
      <c r="BO51" s="30">
        <v>225.52</v>
      </c>
      <c r="BP51" s="30">
        <v>28.533999999999999</v>
      </c>
      <c r="BQ51" s="30">
        <v>113.53</v>
      </c>
      <c r="BR51" s="30">
        <v>136.72</v>
      </c>
      <c r="BS51" s="30">
        <v>54.015999999999998</v>
      </c>
      <c r="BT51" s="30">
        <v>210.72</v>
      </c>
      <c r="BU51" s="30">
        <v>35.094999999999999</v>
      </c>
      <c r="BV51" s="30">
        <v>41.808999999999997</v>
      </c>
      <c r="BW51" s="30">
        <v>61.34</v>
      </c>
      <c r="BX51" s="30">
        <v>56</v>
      </c>
      <c r="BY51" s="30">
        <v>51.27</v>
      </c>
      <c r="BZ51" s="30">
        <v>99.792000000000002</v>
      </c>
      <c r="CA51" s="30">
        <v>35.552999999999997</v>
      </c>
      <c r="CB51" s="30">
        <v>245.21</v>
      </c>
      <c r="CC51" s="30">
        <v>33.569000000000003</v>
      </c>
      <c r="CD51" s="30">
        <v>82.703000000000003</v>
      </c>
      <c r="CE51" s="30">
        <v>91.552999999999997</v>
      </c>
      <c r="CF51" s="30">
        <v>239.56</v>
      </c>
      <c r="CG51" s="30">
        <v>77.057000000000002</v>
      </c>
      <c r="CH51" s="30">
        <v>14.954000000000001</v>
      </c>
      <c r="CI51" s="30">
        <v>146.47999999999999</v>
      </c>
      <c r="CJ51" s="30">
        <v>82.55</v>
      </c>
      <c r="CK51" s="30">
        <v>38.299999999999997</v>
      </c>
      <c r="CL51" s="30">
        <v>84.991</v>
      </c>
      <c r="CM51" s="30">
        <v>42.113999999999997</v>
      </c>
      <c r="CN51" s="30">
        <v>224.61</v>
      </c>
      <c r="CO51" s="30">
        <v>234.53</v>
      </c>
      <c r="CP51" s="30">
        <v>33.722000000000001</v>
      </c>
      <c r="CQ51" s="30">
        <v>194.55</v>
      </c>
      <c r="CR51" s="30">
        <v>31.738</v>
      </c>
      <c r="CS51" s="30">
        <v>23.498999999999999</v>
      </c>
      <c r="CT51" s="30">
        <v>218.05</v>
      </c>
      <c r="CU51" s="30">
        <v>74.614999999999995</v>
      </c>
      <c r="CV51" s="31">
        <v>152.88999999999999</v>
      </c>
      <c r="CW51" s="31">
        <v>42.877000000000002</v>
      </c>
    </row>
    <row r="52" spans="1:101" x14ac:dyDescent="0.25">
      <c r="A52" s="30" t="s">
        <v>47</v>
      </c>
      <c r="B52" s="30">
        <v>49.286000000000001</v>
      </c>
      <c r="C52" s="30">
        <v>36.162999999999997</v>
      </c>
      <c r="D52" s="30">
        <v>45.165999999999997</v>
      </c>
      <c r="E52" s="30">
        <v>237.58</v>
      </c>
      <c r="F52" s="30">
        <v>37.384</v>
      </c>
      <c r="G52" s="30">
        <v>192.41</v>
      </c>
      <c r="H52" s="30">
        <v>45.012999999999998</v>
      </c>
      <c r="I52" s="30">
        <v>25.635000000000002</v>
      </c>
      <c r="J52" s="30">
        <v>84.534000000000006</v>
      </c>
      <c r="K52" s="30">
        <v>30.06</v>
      </c>
      <c r="L52" s="30">
        <v>32.042999999999999</v>
      </c>
      <c r="M52" s="30">
        <v>58.594000000000001</v>
      </c>
      <c r="N52" s="30">
        <v>40.893999999999998</v>
      </c>
      <c r="O52" s="30">
        <v>233.46</v>
      </c>
      <c r="P52" s="30">
        <v>35.4</v>
      </c>
      <c r="Q52" s="30">
        <v>68.816999999999993</v>
      </c>
      <c r="R52" s="30">
        <v>192.57</v>
      </c>
      <c r="S52" s="30">
        <v>25.481999999999999</v>
      </c>
      <c r="T52" s="30">
        <v>21.056999999999999</v>
      </c>
      <c r="U52" s="30">
        <v>228.27</v>
      </c>
      <c r="V52" s="30">
        <v>239.26</v>
      </c>
      <c r="W52" s="30">
        <v>37.231000000000002</v>
      </c>
      <c r="X52" s="30">
        <v>61.34</v>
      </c>
      <c r="Y52" s="30">
        <v>117.65</v>
      </c>
      <c r="Z52" s="30">
        <v>41.962000000000003</v>
      </c>
      <c r="AA52" s="30">
        <v>103.45</v>
      </c>
      <c r="AB52" s="30">
        <v>194.09</v>
      </c>
      <c r="AC52" s="30">
        <v>27.923999999999999</v>
      </c>
      <c r="AD52" s="30">
        <v>28.381</v>
      </c>
      <c r="AE52" s="30">
        <v>188.14</v>
      </c>
      <c r="AF52" s="30">
        <v>229.49</v>
      </c>
      <c r="AG52" s="30">
        <v>88.501000000000005</v>
      </c>
      <c r="AH52" s="30">
        <v>39.673000000000002</v>
      </c>
      <c r="AI52" s="30">
        <v>93.384</v>
      </c>
      <c r="AJ52" s="30">
        <v>75.989000000000004</v>
      </c>
      <c r="AK52" s="30">
        <v>48.981000000000002</v>
      </c>
      <c r="AL52" s="30">
        <v>41.655999999999999</v>
      </c>
      <c r="AM52" s="30">
        <v>217.29</v>
      </c>
      <c r="AN52" s="30">
        <v>54.015999999999998</v>
      </c>
      <c r="AO52" s="30">
        <v>56.914999999999999</v>
      </c>
      <c r="AP52" s="30">
        <v>207.52</v>
      </c>
      <c r="AQ52" s="30">
        <v>33.569000000000003</v>
      </c>
      <c r="AR52" s="30">
        <v>46.997</v>
      </c>
      <c r="AS52" s="30">
        <v>199.28</v>
      </c>
      <c r="AT52" s="30">
        <v>237.27</v>
      </c>
      <c r="AU52" s="30">
        <v>70.953000000000003</v>
      </c>
      <c r="AV52" s="30">
        <v>229.8</v>
      </c>
      <c r="AW52" s="30">
        <v>26.855</v>
      </c>
      <c r="AX52" s="30">
        <v>111.85</v>
      </c>
      <c r="AY52" s="30">
        <v>207.21</v>
      </c>
      <c r="AZ52" s="30">
        <v>52.948</v>
      </c>
      <c r="BA52" s="30">
        <v>59.966999999999999</v>
      </c>
      <c r="BB52" s="30">
        <v>286.87</v>
      </c>
      <c r="BC52" s="30">
        <v>64.087000000000003</v>
      </c>
      <c r="BD52" s="30">
        <v>223.39</v>
      </c>
      <c r="BE52" s="30">
        <v>231.02</v>
      </c>
      <c r="BF52" s="30">
        <v>192.26</v>
      </c>
      <c r="BG52" s="30">
        <v>70.19</v>
      </c>
      <c r="BH52" s="30">
        <v>47.606999999999999</v>
      </c>
      <c r="BI52" s="30">
        <v>42.877000000000002</v>
      </c>
      <c r="BJ52" s="30">
        <v>81.635000000000005</v>
      </c>
      <c r="BK52" s="30">
        <v>57.982999999999997</v>
      </c>
      <c r="BL52" s="30">
        <v>55.389000000000003</v>
      </c>
      <c r="BM52" s="30">
        <v>122.99</v>
      </c>
      <c r="BN52" s="30">
        <v>269.32</v>
      </c>
      <c r="BO52" s="30">
        <v>19.225999999999999</v>
      </c>
      <c r="BP52" s="30">
        <v>243.68</v>
      </c>
      <c r="BQ52" s="30">
        <v>14.954000000000001</v>
      </c>
      <c r="BR52" s="30">
        <v>211.18</v>
      </c>
      <c r="BS52" s="30">
        <v>76.903999999999996</v>
      </c>
      <c r="BT52" s="30">
        <v>237.73</v>
      </c>
      <c r="BU52" s="30">
        <v>33.875</v>
      </c>
      <c r="BV52" s="30">
        <v>64.391999999999996</v>
      </c>
      <c r="BW52" s="30">
        <v>24.719000000000001</v>
      </c>
      <c r="BX52" s="30">
        <v>26.093</v>
      </c>
      <c r="BY52" s="30">
        <v>173.34</v>
      </c>
      <c r="BZ52" s="30">
        <v>197.3</v>
      </c>
      <c r="CA52" s="30">
        <v>48.064999999999998</v>
      </c>
      <c r="CB52" s="30">
        <v>57.526000000000003</v>
      </c>
      <c r="CC52" s="30">
        <v>117.95</v>
      </c>
      <c r="CD52" s="30">
        <v>229.19</v>
      </c>
      <c r="CE52" s="30">
        <v>227.81</v>
      </c>
      <c r="CF52" s="30">
        <v>98.114000000000004</v>
      </c>
      <c r="CG52" s="30">
        <v>87.738</v>
      </c>
      <c r="CH52" s="30">
        <v>84.381</v>
      </c>
      <c r="CI52" s="30">
        <v>236.82</v>
      </c>
      <c r="CJ52" s="30">
        <v>50.811999999999998</v>
      </c>
      <c r="CK52" s="30">
        <v>101.17</v>
      </c>
      <c r="CL52" s="30">
        <v>208.59</v>
      </c>
      <c r="CM52" s="30">
        <v>19.530999999999999</v>
      </c>
      <c r="CN52" s="30">
        <v>173.49</v>
      </c>
      <c r="CO52" s="30">
        <v>194.85</v>
      </c>
      <c r="CP52" s="30">
        <v>41.045999999999999</v>
      </c>
      <c r="CQ52" s="30">
        <v>230.26</v>
      </c>
      <c r="CR52" s="30">
        <v>28.992000000000001</v>
      </c>
      <c r="CS52" s="30">
        <v>43.945</v>
      </c>
      <c r="CT52" s="30">
        <v>132.13999999999999</v>
      </c>
      <c r="CU52" s="30">
        <v>195.92</v>
      </c>
      <c r="CV52" s="31">
        <v>30.364999999999998</v>
      </c>
      <c r="CW52" s="31">
        <v>226.75</v>
      </c>
    </row>
    <row r="53" spans="1:101" x14ac:dyDescent="0.25">
      <c r="A53" s="30" t="s">
        <v>2693</v>
      </c>
      <c r="B53" s="30">
        <v>239.41</v>
      </c>
      <c r="C53" s="30">
        <v>74.614999999999995</v>
      </c>
      <c r="D53" s="30">
        <v>51.116999999999997</v>
      </c>
      <c r="E53" s="30">
        <v>24.719000000000001</v>
      </c>
      <c r="F53" s="30">
        <v>237.58</v>
      </c>
      <c r="G53" s="30">
        <v>32.042999999999999</v>
      </c>
      <c r="H53" s="30">
        <v>29.449000000000002</v>
      </c>
      <c r="I53" s="30">
        <v>231.78</v>
      </c>
      <c r="J53" s="30">
        <v>45.165999999999997</v>
      </c>
      <c r="K53" s="30">
        <v>76.903999999999996</v>
      </c>
      <c r="L53" s="30">
        <v>232.39</v>
      </c>
      <c r="M53" s="30">
        <v>82.091999999999999</v>
      </c>
      <c r="N53" s="30">
        <v>237.43</v>
      </c>
      <c r="O53" s="30">
        <v>35.552999999999997</v>
      </c>
      <c r="P53" s="30">
        <v>74.004999999999995</v>
      </c>
      <c r="Q53" s="30">
        <v>19.835999999999999</v>
      </c>
      <c r="R53" s="30">
        <v>41.962000000000003</v>
      </c>
      <c r="S53" s="30">
        <v>67.290999999999997</v>
      </c>
      <c r="T53" s="30">
        <v>77.515000000000001</v>
      </c>
      <c r="U53" s="30">
        <v>269.17</v>
      </c>
      <c r="V53" s="30">
        <v>42.113999999999997</v>
      </c>
      <c r="W53" s="30">
        <v>47.15</v>
      </c>
      <c r="X53" s="30">
        <v>58.594000000000001</v>
      </c>
      <c r="Y53" s="30">
        <v>27.161000000000001</v>
      </c>
      <c r="Z53" s="30">
        <v>77.819999999999993</v>
      </c>
      <c r="AA53" s="30">
        <v>44.860999999999997</v>
      </c>
      <c r="AB53" s="30">
        <v>24.414000000000001</v>
      </c>
      <c r="AC53" s="30">
        <v>199.13</v>
      </c>
      <c r="AD53" s="30">
        <v>65.001999999999995</v>
      </c>
      <c r="AE53" s="30">
        <v>77.667000000000002</v>
      </c>
      <c r="AF53" s="30">
        <v>48.523000000000003</v>
      </c>
      <c r="AG53" s="30">
        <v>66.832999999999998</v>
      </c>
      <c r="AH53" s="30">
        <v>59.356999999999999</v>
      </c>
      <c r="AI53" s="30">
        <v>35.857999999999997</v>
      </c>
      <c r="AJ53" s="30">
        <v>79.650999999999996</v>
      </c>
      <c r="AK53" s="30">
        <v>225.07</v>
      </c>
      <c r="AL53" s="30">
        <v>60.576999999999998</v>
      </c>
      <c r="AM53" s="30">
        <v>76.293999999999997</v>
      </c>
      <c r="AN53" s="30">
        <v>86.974999999999994</v>
      </c>
      <c r="AO53" s="30">
        <v>111.39</v>
      </c>
      <c r="AP53" s="30">
        <v>206.91</v>
      </c>
      <c r="AQ53" s="30">
        <v>87.28</v>
      </c>
      <c r="AR53" s="30">
        <v>57.372999999999998</v>
      </c>
      <c r="AS53" s="30">
        <v>70.037999999999997</v>
      </c>
      <c r="AT53" s="30">
        <v>87.738</v>
      </c>
      <c r="AU53" s="30">
        <v>80.872</v>
      </c>
      <c r="AV53" s="30">
        <v>39.215000000000003</v>
      </c>
      <c r="AW53" s="30">
        <v>54.932000000000002</v>
      </c>
      <c r="AX53" s="30">
        <v>19.225999999999999</v>
      </c>
      <c r="AY53" s="30">
        <v>195.92</v>
      </c>
      <c r="AZ53" s="30">
        <v>49.591000000000001</v>
      </c>
      <c r="BA53" s="30">
        <v>16.785</v>
      </c>
      <c r="BB53" s="30">
        <v>84.075999999999993</v>
      </c>
      <c r="BC53" s="30">
        <v>194.7</v>
      </c>
      <c r="BD53" s="30">
        <v>11.138999999999999</v>
      </c>
      <c r="BE53" s="30">
        <v>151.52000000000001</v>
      </c>
      <c r="BF53" s="30">
        <v>47.606999999999999</v>
      </c>
      <c r="BG53" s="30">
        <v>39.368000000000002</v>
      </c>
      <c r="BH53" s="30">
        <v>226.59</v>
      </c>
      <c r="BI53" s="30">
        <v>28.687000000000001</v>
      </c>
      <c r="BJ53" s="30">
        <v>116.88</v>
      </c>
      <c r="BK53" s="30">
        <v>121.15</v>
      </c>
      <c r="BL53" s="30">
        <v>16.632000000000001</v>
      </c>
      <c r="BM53" s="30">
        <v>35.094999999999999</v>
      </c>
      <c r="BN53" s="30">
        <v>84.381</v>
      </c>
      <c r="BO53" s="30">
        <v>189.51</v>
      </c>
      <c r="BP53" s="30">
        <v>235.6</v>
      </c>
      <c r="BQ53" s="30">
        <v>42.267000000000003</v>
      </c>
      <c r="BR53" s="30">
        <v>196.99</v>
      </c>
      <c r="BS53" s="30">
        <v>66.376000000000005</v>
      </c>
      <c r="BT53" s="30">
        <v>111.85</v>
      </c>
      <c r="BU53" s="30">
        <v>211.79</v>
      </c>
      <c r="BV53" s="30">
        <v>41.198999999999998</v>
      </c>
      <c r="BW53" s="30">
        <v>222.17</v>
      </c>
      <c r="BX53" s="30">
        <v>21.972999999999999</v>
      </c>
      <c r="BY53" s="30">
        <v>55.084000000000003</v>
      </c>
      <c r="BZ53" s="30">
        <v>29.602</v>
      </c>
      <c r="CA53" s="30">
        <v>235.14</v>
      </c>
      <c r="CB53" s="30">
        <v>239.26</v>
      </c>
      <c r="CC53" s="30">
        <v>27.007999999999999</v>
      </c>
      <c r="CD53" s="30">
        <v>152.28</v>
      </c>
      <c r="CE53" s="30">
        <v>36.621000000000002</v>
      </c>
      <c r="CF53" s="30">
        <v>30.975000000000001</v>
      </c>
      <c r="CG53" s="30">
        <v>65.918000000000006</v>
      </c>
      <c r="CH53" s="30">
        <v>78.734999999999999</v>
      </c>
      <c r="CI53" s="30">
        <v>226.29</v>
      </c>
      <c r="CJ53" s="30">
        <v>88.805999999999997</v>
      </c>
      <c r="CK53" s="30">
        <v>172.73</v>
      </c>
      <c r="CL53" s="30">
        <v>115.97</v>
      </c>
      <c r="CM53" s="30">
        <v>9.4603999999999999</v>
      </c>
      <c r="CN53" s="30">
        <v>22.582999999999998</v>
      </c>
      <c r="CO53" s="30">
        <v>38.451999999999998</v>
      </c>
      <c r="CP53" s="30">
        <v>26.702999999999999</v>
      </c>
      <c r="CQ53" s="30">
        <v>74.158000000000001</v>
      </c>
      <c r="CR53" s="30">
        <v>223.39</v>
      </c>
      <c r="CS53" s="30">
        <v>18.616</v>
      </c>
      <c r="CT53" s="30">
        <v>55.389000000000003</v>
      </c>
      <c r="CU53" s="30">
        <v>11.597</v>
      </c>
      <c r="CV53" s="31">
        <v>206.76</v>
      </c>
      <c r="CW53" s="31">
        <v>113.83</v>
      </c>
    </row>
    <row r="54" spans="1:101" x14ac:dyDescent="0.25">
      <c r="A54" s="30" t="s">
        <v>2694</v>
      </c>
      <c r="B54" s="30">
        <v>40.741</v>
      </c>
      <c r="C54" s="30">
        <v>63.323999999999998</v>
      </c>
      <c r="D54" s="30">
        <v>30.364999999999998</v>
      </c>
      <c r="E54" s="30">
        <v>64.239999999999995</v>
      </c>
      <c r="F54" s="30">
        <v>25.786999999999999</v>
      </c>
      <c r="G54" s="30">
        <v>55.542000000000002</v>
      </c>
      <c r="H54" s="30">
        <v>45.776000000000003</v>
      </c>
      <c r="I54" s="30">
        <v>53.558</v>
      </c>
      <c r="J54" s="30">
        <v>40.588000000000001</v>
      </c>
      <c r="K54" s="30">
        <v>36.011000000000003</v>
      </c>
      <c r="L54" s="30">
        <v>103.76</v>
      </c>
      <c r="M54" s="30">
        <v>194.85</v>
      </c>
      <c r="N54" s="30">
        <v>68.665000000000006</v>
      </c>
      <c r="O54" s="30">
        <v>196.99</v>
      </c>
      <c r="P54" s="30">
        <v>29.449000000000002</v>
      </c>
      <c r="Q54" s="30">
        <v>51.726999999999997</v>
      </c>
      <c r="R54" s="30">
        <v>52.49</v>
      </c>
      <c r="S54" s="30">
        <v>235.6</v>
      </c>
      <c r="T54" s="30">
        <v>50.048999999999999</v>
      </c>
      <c r="U54" s="30">
        <v>69.885000000000005</v>
      </c>
      <c r="V54" s="30">
        <v>81.024000000000001</v>
      </c>
      <c r="W54" s="30">
        <v>57.982999999999997</v>
      </c>
      <c r="X54" s="30">
        <v>89.721999999999994</v>
      </c>
      <c r="Y54" s="30">
        <v>41.962000000000003</v>
      </c>
      <c r="Z54" s="30">
        <v>62.713999999999999</v>
      </c>
      <c r="AA54" s="30">
        <v>28.838999999999999</v>
      </c>
      <c r="AB54" s="30">
        <v>52.795000000000002</v>
      </c>
      <c r="AC54" s="30">
        <v>223.54</v>
      </c>
      <c r="AD54" s="30">
        <v>35.4</v>
      </c>
      <c r="AE54" s="30">
        <v>84.991</v>
      </c>
      <c r="AF54" s="30">
        <v>229.64</v>
      </c>
      <c r="AG54" s="30">
        <v>63.476999999999997</v>
      </c>
      <c r="AH54" s="30">
        <v>45.470999999999997</v>
      </c>
      <c r="AI54" s="30">
        <v>27.466000000000001</v>
      </c>
      <c r="AJ54" s="30">
        <v>43.335000000000001</v>
      </c>
      <c r="AK54" s="30">
        <v>63.628999999999998</v>
      </c>
      <c r="AL54" s="30">
        <v>68.512</v>
      </c>
      <c r="AM54" s="30">
        <v>58.746000000000002</v>
      </c>
      <c r="AN54" s="30">
        <v>237.58</v>
      </c>
      <c r="AO54" s="30">
        <v>61.951000000000001</v>
      </c>
      <c r="AP54" s="30">
        <v>17.395</v>
      </c>
      <c r="AQ54" s="30">
        <v>43.182000000000002</v>
      </c>
      <c r="AR54" s="30">
        <v>73.242000000000004</v>
      </c>
      <c r="AS54" s="30">
        <v>43.64</v>
      </c>
      <c r="AT54" s="30">
        <v>31.280999999999999</v>
      </c>
      <c r="AU54" s="30">
        <v>52.338000000000001</v>
      </c>
      <c r="AV54" s="30">
        <v>232.24</v>
      </c>
      <c r="AW54" s="30">
        <v>35.094999999999999</v>
      </c>
      <c r="AX54" s="30">
        <v>237.12</v>
      </c>
      <c r="AY54" s="30">
        <v>102.39</v>
      </c>
      <c r="AZ54" s="30">
        <v>69.427000000000007</v>
      </c>
      <c r="BA54" s="30">
        <v>136.57</v>
      </c>
      <c r="BB54" s="30">
        <v>227.2</v>
      </c>
      <c r="BC54" s="30">
        <v>85.602000000000004</v>
      </c>
      <c r="BD54" s="30">
        <v>62.103000000000002</v>
      </c>
      <c r="BE54" s="30">
        <v>139.77000000000001</v>
      </c>
      <c r="BF54" s="30">
        <v>90.484999999999999</v>
      </c>
      <c r="BG54" s="30">
        <v>198.67</v>
      </c>
      <c r="BH54" s="30">
        <v>35.552999999999997</v>
      </c>
      <c r="BI54" s="30">
        <v>239.11</v>
      </c>
      <c r="BJ54" s="30">
        <v>235.75</v>
      </c>
      <c r="BK54" s="30">
        <v>118.1</v>
      </c>
      <c r="BL54" s="30">
        <v>108.8</v>
      </c>
      <c r="BM54" s="30">
        <v>31.433</v>
      </c>
      <c r="BN54" s="30">
        <v>104.06</v>
      </c>
      <c r="BO54" s="30">
        <v>103.91</v>
      </c>
      <c r="BP54" s="30">
        <v>44.402999999999999</v>
      </c>
      <c r="BQ54" s="30">
        <v>61.34</v>
      </c>
      <c r="BR54" s="30">
        <v>237.88</v>
      </c>
      <c r="BS54" s="30">
        <v>73.7</v>
      </c>
      <c r="BT54" s="30">
        <v>127.72</v>
      </c>
      <c r="BU54" s="30">
        <v>108.64</v>
      </c>
      <c r="BV54" s="30">
        <v>234.38</v>
      </c>
      <c r="BW54" s="30">
        <v>8.0871999999999993</v>
      </c>
      <c r="BX54" s="30">
        <v>33.722000000000001</v>
      </c>
      <c r="BY54" s="30">
        <v>105.74</v>
      </c>
      <c r="BZ54" s="30">
        <v>36.162999999999997</v>
      </c>
      <c r="CA54" s="30">
        <v>119.63</v>
      </c>
      <c r="CB54" s="30">
        <v>229.49</v>
      </c>
      <c r="CC54" s="30">
        <v>215.61</v>
      </c>
      <c r="CD54" s="30">
        <v>285.02999999999997</v>
      </c>
      <c r="CE54" s="30">
        <v>30.518000000000001</v>
      </c>
      <c r="CF54" s="30">
        <v>233.15</v>
      </c>
      <c r="CG54" s="30">
        <v>30.212</v>
      </c>
      <c r="CH54" s="30">
        <v>241.39</v>
      </c>
      <c r="CI54" s="30">
        <v>61.646000000000001</v>
      </c>
      <c r="CJ54" s="30">
        <v>126.34</v>
      </c>
      <c r="CK54" s="30">
        <v>106.96</v>
      </c>
      <c r="CL54" s="30">
        <v>150.15</v>
      </c>
      <c r="CM54" s="30">
        <v>47.912999999999997</v>
      </c>
      <c r="CN54" s="30">
        <v>286.41000000000003</v>
      </c>
      <c r="CO54" s="30">
        <v>40.283000000000001</v>
      </c>
      <c r="CP54" s="30">
        <v>42.418999999999997</v>
      </c>
      <c r="CQ54" s="30">
        <v>195.16</v>
      </c>
      <c r="CR54" s="30">
        <v>204.01</v>
      </c>
      <c r="CS54" s="30">
        <v>15.259</v>
      </c>
      <c r="CT54" s="30">
        <v>191.5</v>
      </c>
      <c r="CU54" s="30">
        <v>83.923000000000002</v>
      </c>
      <c r="CV54" s="31">
        <v>200.96</v>
      </c>
      <c r="CW54" s="31">
        <v>103.15</v>
      </c>
    </row>
    <row r="55" spans="1:101" x14ac:dyDescent="0.25">
      <c r="A55" s="30" t="s">
        <v>2695</v>
      </c>
      <c r="B55" s="30">
        <v>33.112000000000002</v>
      </c>
      <c r="C55" s="30">
        <v>33.417000000000002</v>
      </c>
      <c r="D55" s="30">
        <v>62.103000000000002</v>
      </c>
      <c r="E55" s="30">
        <v>52.185000000000002</v>
      </c>
      <c r="F55" s="30">
        <v>64.545000000000002</v>
      </c>
      <c r="G55" s="30">
        <v>40.436</v>
      </c>
      <c r="H55" s="30">
        <v>30.823</v>
      </c>
      <c r="I55" s="30">
        <v>108.03</v>
      </c>
      <c r="J55" s="30">
        <v>16.937000000000001</v>
      </c>
      <c r="K55" s="30">
        <v>23.803999999999998</v>
      </c>
      <c r="L55" s="30">
        <v>195.92</v>
      </c>
      <c r="M55" s="30">
        <v>21.21</v>
      </c>
      <c r="N55" s="30">
        <v>34.942999999999998</v>
      </c>
      <c r="O55" s="30">
        <v>160.83000000000001</v>
      </c>
      <c r="P55" s="30">
        <v>224.46</v>
      </c>
      <c r="Q55" s="30">
        <v>58.136000000000003</v>
      </c>
      <c r="R55" s="30">
        <v>57.831000000000003</v>
      </c>
      <c r="S55" s="30">
        <v>72.936999999999998</v>
      </c>
      <c r="T55" s="30">
        <v>58.594000000000001</v>
      </c>
      <c r="U55" s="30">
        <v>187.07</v>
      </c>
      <c r="V55" s="30">
        <v>31.128</v>
      </c>
      <c r="W55" s="30">
        <v>35.706000000000003</v>
      </c>
      <c r="X55" s="30">
        <v>120.24</v>
      </c>
      <c r="Y55" s="30">
        <v>52.031999999999996</v>
      </c>
      <c r="Z55" s="30">
        <v>85.602000000000004</v>
      </c>
      <c r="AA55" s="30">
        <v>18.920999999999999</v>
      </c>
      <c r="AB55" s="30">
        <v>61.951000000000001</v>
      </c>
      <c r="AC55" s="30">
        <v>41.198999999999998</v>
      </c>
      <c r="AD55" s="30">
        <v>194.85</v>
      </c>
      <c r="AE55" s="30">
        <v>89.111000000000004</v>
      </c>
      <c r="AF55" s="30">
        <v>57.982999999999997</v>
      </c>
      <c r="AG55" s="30">
        <v>29.449000000000002</v>
      </c>
      <c r="AH55" s="30">
        <v>43.182000000000002</v>
      </c>
      <c r="AI55" s="30">
        <v>37.536999999999999</v>
      </c>
      <c r="AJ55" s="30">
        <v>211.33</v>
      </c>
      <c r="AK55" s="30">
        <v>83.313000000000002</v>
      </c>
      <c r="AL55" s="30">
        <v>238.49</v>
      </c>
      <c r="AM55" s="30">
        <v>40.283000000000001</v>
      </c>
      <c r="AN55" s="30">
        <v>41.962000000000003</v>
      </c>
      <c r="AO55" s="30">
        <v>41.045999999999999</v>
      </c>
      <c r="AP55" s="30">
        <v>26.55</v>
      </c>
      <c r="AQ55" s="30">
        <v>61.798000000000002</v>
      </c>
      <c r="AR55" s="30">
        <v>54.168999999999997</v>
      </c>
      <c r="AS55" s="30">
        <v>70.647999999999996</v>
      </c>
      <c r="AT55" s="30">
        <v>238.65</v>
      </c>
      <c r="AU55" s="30">
        <v>50.353999999999999</v>
      </c>
      <c r="AV55" s="30">
        <v>31.585999999999999</v>
      </c>
      <c r="AW55" s="30">
        <v>42.572000000000003</v>
      </c>
      <c r="AX55" s="30">
        <v>233.76</v>
      </c>
      <c r="AY55" s="30">
        <v>34.484999999999999</v>
      </c>
      <c r="AZ55" s="30">
        <v>79.650999999999996</v>
      </c>
      <c r="BA55" s="30">
        <v>77.819999999999993</v>
      </c>
      <c r="BB55" s="30">
        <v>49.744</v>
      </c>
      <c r="BC55" s="30">
        <v>31.738</v>
      </c>
      <c r="BD55" s="30">
        <v>93.230999999999995</v>
      </c>
      <c r="BE55" s="30">
        <v>33.264000000000003</v>
      </c>
      <c r="BF55" s="30">
        <v>193.02</v>
      </c>
      <c r="BG55" s="30">
        <v>80.718999999999994</v>
      </c>
      <c r="BH55" s="30">
        <v>13.428000000000001</v>
      </c>
      <c r="BI55" s="30">
        <v>163.88</v>
      </c>
      <c r="BJ55" s="30">
        <v>61.034999999999997</v>
      </c>
      <c r="BK55" s="30">
        <v>46.997</v>
      </c>
      <c r="BL55" s="30">
        <v>243.53</v>
      </c>
      <c r="BM55" s="30">
        <v>47.76</v>
      </c>
      <c r="BN55" s="30">
        <v>98.572000000000003</v>
      </c>
      <c r="BO55" s="30">
        <v>59.356999999999999</v>
      </c>
      <c r="BP55" s="30">
        <v>33.569000000000003</v>
      </c>
      <c r="BQ55" s="30">
        <v>58.289000000000001</v>
      </c>
      <c r="BR55" s="30">
        <v>149.69</v>
      </c>
      <c r="BS55" s="30">
        <v>167.24</v>
      </c>
      <c r="BT55" s="30">
        <v>24.414000000000001</v>
      </c>
      <c r="BU55" s="30">
        <v>22.888000000000002</v>
      </c>
      <c r="BV55" s="30">
        <v>220.79</v>
      </c>
      <c r="BW55" s="30">
        <v>113.37</v>
      </c>
      <c r="BX55" s="30">
        <v>82.855000000000004</v>
      </c>
      <c r="BY55" s="30">
        <v>34.79</v>
      </c>
      <c r="BZ55" s="30">
        <v>44.402999999999999</v>
      </c>
      <c r="CA55" s="30">
        <v>65.155000000000001</v>
      </c>
      <c r="CB55" s="30">
        <v>39.673000000000002</v>
      </c>
      <c r="CC55" s="30">
        <v>195.47</v>
      </c>
      <c r="CD55" s="30">
        <v>36.774000000000001</v>
      </c>
      <c r="CE55" s="30">
        <v>211.03</v>
      </c>
      <c r="CF55" s="30">
        <v>45.012999999999998</v>
      </c>
      <c r="CG55" s="30">
        <v>24.567</v>
      </c>
      <c r="CH55" s="30">
        <v>242.77</v>
      </c>
      <c r="CI55" s="30">
        <v>91.704999999999998</v>
      </c>
      <c r="CJ55" s="30">
        <v>227.97</v>
      </c>
      <c r="CK55" s="30">
        <v>45.624000000000002</v>
      </c>
      <c r="CL55" s="30">
        <v>56.61</v>
      </c>
      <c r="CM55" s="30">
        <v>62.561</v>
      </c>
      <c r="CN55" s="30">
        <v>50.506999999999998</v>
      </c>
      <c r="CO55" s="30">
        <v>50.048999999999999</v>
      </c>
      <c r="CP55" s="30">
        <v>108.49</v>
      </c>
      <c r="CQ55" s="30">
        <v>233.15</v>
      </c>
      <c r="CR55" s="30">
        <v>206.91</v>
      </c>
      <c r="CS55" s="30">
        <v>33.875</v>
      </c>
      <c r="CT55" s="30">
        <v>47.912999999999997</v>
      </c>
      <c r="CU55" s="30">
        <v>95.215000000000003</v>
      </c>
      <c r="CV55" s="31">
        <v>68.054000000000002</v>
      </c>
      <c r="CW55" s="31">
        <v>109.86</v>
      </c>
    </row>
    <row r="56" spans="1:101" x14ac:dyDescent="0.25">
      <c r="A56" s="30" t="s">
        <v>2696</v>
      </c>
      <c r="B56" s="30">
        <v>44.25</v>
      </c>
      <c r="C56" s="30">
        <v>40.741</v>
      </c>
      <c r="D56" s="30">
        <v>38.604999999999997</v>
      </c>
      <c r="E56" s="30">
        <v>40.588000000000001</v>
      </c>
      <c r="F56" s="30">
        <v>82.855000000000004</v>
      </c>
      <c r="G56" s="30">
        <v>41.045999999999999</v>
      </c>
      <c r="H56" s="30">
        <v>17.547999999999998</v>
      </c>
      <c r="I56" s="30">
        <v>41.503999999999998</v>
      </c>
      <c r="J56" s="30">
        <v>69.122</v>
      </c>
      <c r="K56" s="30">
        <v>30.67</v>
      </c>
      <c r="L56" s="30">
        <v>27.466000000000001</v>
      </c>
      <c r="M56" s="30">
        <v>43.182000000000002</v>
      </c>
      <c r="N56" s="30">
        <v>19.684000000000001</v>
      </c>
      <c r="O56" s="30">
        <v>81.635000000000005</v>
      </c>
      <c r="P56" s="30">
        <v>30.823</v>
      </c>
      <c r="Q56" s="30">
        <v>61.951000000000001</v>
      </c>
      <c r="R56" s="30">
        <v>32.959000000000003</v>
      </c>
      <c r="S56" s="30">
        <v>58.289000000000001</v>
      </c>
      <c r="T56" s="30">
        <v>28.533999999999999</v>
      </c>
      <c r="U56" s="30">
        <v>39.063000000000002</v>
      </c>
      <c r="V56" s="30">
        <v>29.907</v>
      </c>
      <c r="W56" s="30">
        <v>81.328999999999994</v>
      </c>
      <c r="X56" s="30">
        <v>49.133000000000003</v>
      </c>
      <c r="Y56" s="30">
        <v>189.97</v>
      </c>
      <c r="Z56" s="30">
        <v>63.781999999999996</v>
      </c>
      <c r="AA56" s="30">
        <v>146.79</v>
      </c>
      <c r="AB56" s="30">
        <v>35.247999999999998</v>
      </c>
      <c r="AC56" s="30">
        <v>158.69</v>
      </c>
      <c r="AD56" s="30">
        <v>59.052</v>
      </c>
      <c r="AE56" s="30">
        <v>54.473999999999997</v>
      </c>
      <c r="AF56" s="30">
        <v>18.158000000000001</v>
      </c>
      <c r="AG56" s="30">
        <v>80.872</v>
      </c>
      <c r="AH56" s="30">
        <v>144.35</v>
      </c>
      <c r="AI56" s="30">
        <v>37.384</v>
      </c>
      <c r="AJ56" s="30">
        <v>229.49</v>
      </c>
      <c r="AK56" s="30">
        <v>236.21</v>
      </c>
      <c r="AL56" s="30">
        <v>70.037999999999997</v>
      </c>
      <c r="AM56" s="30">
        <v>34.79</v>
      </c>
      <c r="AN56" s="30">
        <v>51.726999999999997</v>
      </c>
      <c r="AO56" s="30">
        <v>57.677999999999997</v>
      </c>
      <c r="AP56" s="30">
        <v>237.58</v>
      </c>
      <c r="AQ56" s="30">
        <v>33.569000000000003</v>
      </c>
      <c r="AR56" s="30">
        <v>51.575000000000003</v>
      </c>
      <c r="AS56" s="30">
        <v>146.03</v>
      </c>
      <c r="AT56" s="30">
        <v>25.177</v>
      </c>
      <c r="AU56" s="30">
        <v>85.144000000000005</v>
      </c>
      <c r="AV56" s="30">
        <v>15.717000000000001</v>
      </c>
      <c r="AW56" s="30">
        <v>42.877000000000002</v>
      </c>
      <c r="AX56" s="30">
        <v>92.620999999999995</v>
      </c>
      <c r="AY56" s="30">
        <v>283.51</v>
      </c>
      <c r="AZ56" s="30">
        <v>26.245000000000001</v>
      </c>
      <c r="BA56" s="30">
        <v>71.411000000000001</v>
      </c>
      <c r="BB56" s="30">
        <v>189.82</v>
      </c>
      <c r="BC56" s="30">
        <v>48.981000000000002</v>
      </c>
      <c r="BD56" s="30">
        <v>214.84</v>
      </c>
      <c r="BE56" s="30">
        <v>228.88</v>
      </c>
      <c r="BF56" s="30">
        <v>26.702999999999999</v>
      </c>
      <c r="BG56" s="30">
        <v>33.875</v>
      </c>
      <c r="BH56" s="30">
        <v>43.335000000000001</v>
      </c>
      <c r="BI56" s="30">
        <v>239.56</v>
      </c>
      <c r="BJ56" s="30">
        <v>15.411</v>
      </c>
      <c r="BK56" s="30">
        <v>72.478999999999999</v>
      </c>
      <c r="BL56" s="30">
        <v>50.811999999999998</v>
      </c>
      <c r="BM56" s="30">
        <v>43.792999999999999</v>
      </c>
      <c r="BN56" s="30">
        <v>236.82</v>
      </c>
      <c r="BO56" s="30">
        <v>25.786999999999999</v>
      </c>
      <c r="BP56" s="30">
        <v>20.751999999999999</v>
      </c>
      <c r="BQ56" s="30">
        <v>19.530999999999999</v>
      </c>
      <c r="BR56" s="30">
        <v>50.658999999999999</v>
      </c>
      <c r="BS56" s="30">
        <v>64.849999999999994</v>
      </c>
      <c r="BT56" s="30">
        <v>216.37</v>
      </c>
      <c r="BU56" s="30">
        <v>48.064999999999998</v>
      </c>
      <c r="BV56" s="30">
        <v>32.805999999999997</v>
      </c>
      <c r="BW56" s="30">
        <v>243.84</v>
      </c>
      <c r="BX56" s="30">
        <v>24.260999999999999</v>
      </c>
      <c r="BY56" s="30">
        <v>35.094999999999999</v>
      </c>
      <c r="BZ56" s="30">
        <v>160.22</v>
      </c>
      <c r="CA56" s="30">
        <v>142.52000000000001</v>
      </c>
      <c r="CB56" s="30">
        <v>202.03</v>
      </c>
      <c r="CC56" s="30">
        <v>80.566000000000003</v>
      </c>
      <c r="CD56" s="30">
        <v>57.526000000000003</v>
      </c>
      <c r="CE56" s="30">
        <v>54.625999999999998</v>
      </c>
      <c r="CF56" s="30">
        <v>231.48</v>
      </c>
      <c r="CG56" s="30">
        <v>216.06</v>
      </c>
      <c r="CH56" s="30">
        <v>71.715999999999994</v>
      </c>
      <c r="CI56" s="30">
        <v>12.512</v>
      </c>
      <c r="CJ56" s="30">
        <v>68.206999999999994</v>
      </c>
      <c r="CK56" s="30">
        <v>81.787000000000006</v>
      </c>
      <c r="CL56" s="30">
        <v>48.523000000000003</v>
      </c>
      <c r="CM56" s="30">
        <v>34.332000000000001</v>
      </c>
      <c r="CN56" s="30">
        <v>55.084000000000003</v>
      </c>
      <c r="CO56" s="30">
        <v>122.99</v>
      </c>
      <c r="CP56" s="30">
        <v>84.838999999999999</v>
      </c>
      <c r="CQ56" s="30">
        <v>74.921000000000006</v>
      </c>
      <c r="CR56" s="30">
        <v>44.555999999999997</v>
      </c>
      <c r="CS56" s="30">
        <v>110.93</v>
      </c>
      <c r="CT56" s="30">
        <v>86.364999999999995</v>
      </c>
      <c r="CU56" s="30">
        <v>242.61</v>
      </c>
      <c r="CV56" s="31">
        <v>234.83</v>
      </c>
      <c r="CW56" s="31">
        <v>235.75</v>
      </c>
    </row>
    <row r="57" spans="1:101" x14ac:dyDescent="0.25">
      <c r="A57" s="30" t="s">
        <v>48</v>
      </c>
      <c r="B57" s="30">
        <v>43.03</v>
      </c>
      <c r="C57" s="30">
        <v>55.237000000000002</v>
      </c>
      <c r="D57" s="30">
        <v>44.25</v>
      </c>
      <c r="E57" s="30">
        <v>38.604999999999997</v>
      </c>
      <c r="F57" s="30">
        <v>189.97</v>
      </c>
      <c r="G57" s="30">
        <v>36.469000000000001</v>
      </c>
      <c r="H57" s="30">
        <v>64.087000000000003</v>
      </c>
      <c r="I57" s="30">
        <v>61.646000000000001</v>
      </c>
      <c r="J57" s="30">
        <v>39.825000000000003</v>
      </c>
      <c r="K57" s="30">
        <v>36.774000000000001</v>
      </c>
      <c r="L57" s="30">
        <v>69.733000000000004</v>
      </c>
      <c r="M57" s="30">
        <v>42.877000000000002</v>
      </c>
      <c r="N57" s="30">
        <v>45.929000000000002</v>
      </c>
      <c r="O57" s="30">
        <v>22.277999999999999</v>
      </c>
      <c r="P57" s="30">
        <v>54.320999999999998</v>
      </c>
      <c r="Q57" s="30">
        <v>68.358999999999995</v>
      </c>
      <c r="R57" s="30">
        <v>228.12</v>
      </c>
      <c r="S57" s="30">
        <v>41.350999999999999</v>
      </c>
      <c r="T57" s="30">
        <v>38.299999999999997</v>
      </c>
      <c r="U57" s="30">
        <v>209.2</v>
      </c>
      <c r="V57" s="30">
        <v>52.948</v>
      </c>
      <c r="W57" s="30">
        <v>50.201000000000001</v>
      </c>
      <c r="X57" s="30">
        <v>80.108999999999995</v>
      </c>
      <c r="Y57" s="30">
        <v>231.63</v>
      </c>
      <c r="Z57" s="30">
        <v>108.8</v>
      </c>
      <c r="AA57" s="30">
        <v>47.15</v>
      </c>
      <c r="AB57" s="30">
        <v>84.075999999999993</v>
      </c>
      <c r="AC57" s="30">
        <v>191.65</v>
      </c>
      <c r="AD57" s="30">
        <v>37.841999999999999</v>
      </c>
      <c r="AE57" s="30">
        <v>136.87</v>
      </c>
      <c r="AF57" s="30">
        <v>80.872</v>
      </c>
      <c r="AG57" s="30">
        <v>41.045999999999999</v>
      </c>
      <c r="AH57" s="30">
        <v>32.500999999999998</v>
      </c>
      <c r="AI57" s="30">
        <v>33.875</v>
      </c>
      <c r="AJ57" s="30">
        <v>64.697000000000003</v>
      </c>
      <c r="AK57" s="30">
        <v>84.534000000000006</v>
      </c>
      <c r="AL57" s="30">
        <v>67.444000000000003</v>
      </c>
      <c r="AM57" s="30">
        <v>98.876999999999995</v>
      </c>
      <c r="AN57" s="30">
        <v>40.283000000000001</v>
      </c>
      <c r="AO57" s="30">
        <v>135.19</v>
      </c>
      <c r="AP57" s="30">
        <v>230.56</v>
      </c>
      <c r="AQ57" s="30">
        <v>25.33</v>
      </c>
      <c r="AR57" s="30">
        <v>229.64</v>
      </c>
      <c r="AS57" s="30">
        <v>62.103000000000002</v>
      </c>
      <c r="AT57" s="30">
        <v>18.311</v>
      </c>
      <c r="AU57" s="30">
        <v>24.260999999999999</v>
      </c>
      <c r="AV57" s="30">
        <v>42.113999999999997</v>
      </c>
      <c r="AW57" s="30">
        <v>120.85</v>
      </c>
      <c r="AX57" s="30">
        <v>44.402999999999999</v>
      </c>
      <c r="AY57" s="30">
        <v>18.616</v>
      </c>
      <c r="AZ57" s="30">
        <v>232.85</v>
      </c>
      <c r="BA57" s="30">
        <v>224.15</v>
      </c>
      <c r="BB57" s="30">
        <v>74.768000000000001</v>
      </c>
      <c r="BC57" s="30">
        <v>173.03</v>
      </c>
      <c r="BD57" s="30">
        <v>15.106</v>
      </c>
      <c r="BE57" s="30">
        <v>28.381</v>
      </c>
      <c r="BF57" s="30">
        <v>234.07</v>
      </c>
      <c r="BG57" s="30">
        <v>80.260999999999996</v>
      </c>
      <c r="BH57" s="30">
        <v>189.82</v>
      </c>
      <c r="BI57" s="30">
        <v>17.547999999999998</v>
      </c>
      <c r="BJ57" s="30">
        <v>30.67</v>
      </c>
      <c r="BK57" s="30">
        <v>230.71</v>
      </c>
      <c r="BL57" s="30">
        <v>146.33000000000001</v>
      </c>
      <c r="BM57" s="30">
        <v>50.658999999999999</v>
      </c>
      <c r="BN57" s="30">
        <v>230.41</v>
      </c>
      <c r="BO57" s="30">
        <v>57.831000000000003</v>
      </c>
      <c r="BP57" s="30">
        <v>96.741</v>
      </c>
      <c r="BQ57" s="30">
        <v>30.06</v>
      </c>
      <c r="BR57" s="30">
        <v>233.92</v>
      </c>
      <c r="BS57" s="30">
        <v>209.05</v>
      </c>
      <c r="BT57" s="30">
        <v>82.855000000000004</v>
      </c>
      <c r="BU57" s="30">
        <v>42.725000000000001</v>
      </c>
      <c r="BV57" s="30">
        <v>35.857999999999997</v>
      </c>
      <c r="BW57" s="30">
        <v>19.073</v>
      </c>
      <c r="BX57" s="30">
        <v>25.635000000000002</v>
      </c>
      <c r="BY57" s="30">
        <v>62.408000000000001</v>
      </c>
      <c r="BZ57" s="30">
        <v>214.39</v>
      </c>
      <c r="CA57" s="30">
        <v>16.937000000000001</v>
      </c>
      <c r="CB57" s="30">
        <v>48.523000000000003</v>
      </c>
      <c r="CC57" s="30">
        <v>89.263999999999996</v>
      </c>
      <c r="CD57" s="30">
        <v>27.617999999999999</v>
      </c>
      <c r="CE57" s="30">
        <v>19.684000000000001</v>
      </c>
      <c r="CF57" s="30">
        <v>270.83999999999997</v>
      </c>
      <c r="CG57" s="30">
        <v>16.021999999999998</v>
      </c>
      <c r="CH57" s="30">
        <v>217.13</v>
      </c>
      <c r="CI57" s="30">
        <v>99.486999999999995</v>
      </c>
      <c r="CJ57" s="30">
        <v>71.715999999999994</v>
      </c>
      <c r="CK57" s="30">
        <v>237.43</v>
      </c>
      <c r="CL57" s="30">
        <v>18.768000000000001</v>
      </c>
      <c r="CM57" s="30">
        <v>140.38</v>
      </c>
      <c r="CN57" s="30">
        <v>220.49</v>
      </c>
      <c r="CO57" s="30">
        <v>7.9345999999999997</v>
      </c>
      <c r="CP57" s="30">
        <v>200.96</v>
      </c>
      <c r="CQ57" s="30">
        <v>41.655999999999999</v>
      </c>
      <c r="CR57" s="30">
        <v>141.13999999999999</v>
      </c>
      <c r="CS57" s="30">
        <v>41.198999999999998</v>
      </c>
      <c r="CT57" s="30">
        <v>112</v>
      </c>
      <c r="CU57" s="30">
        <v>92.01</v>
      </c>
      <c r="CV57" s="31">
        <v>70.953000000000003</v>
      </c>
      <c r="CW57" s="31">
        <v>234.99</v>
      </c>
    </row>
    <row r="58" spans="1:101" x14ac:dyDescent="0.25">
      <c r="A58" s="30" t="s">
        <v>2697</v>
      </c>
      <c r="B58" s="30">
        <v>47.302</v>
      </c>
      <c r="C58" s="30">
        <v>30.67</v>
      </c>
      <c r="D58" s="30">
        <v>237.27</v>
      </c>
      <c r="E58" s="30">
        <v>235.6</v>
      </c>
      <c r="F58" s="30">
        <v>45.319000000000003</v>
      </c>
      <c r="G58" s="30">
        <v>39.673000000000002</v>
      </c>
      <c r="H58" s="30">
        <v>49.591000000000001</v>
      </c>
      <c r="I58" s="30">
        <v>33.112000000000002</v>
      </c>
      <c r="J58" s="30">
        <v>21.972999999999999</v>
      </c>
      <c r="K58" s="30">
        <v>57.831000000000003</v>
      </c>
      <c r="L58" s="30">
        <v>50.048999999999999</v>
      </c>
      <c r="M58" s="30">
        <v>24.109000000000002</v>
      </c>
      <c r="N58" s="30">
        <v>62.103000000000002</v>
      </c>
      <c r="O58" s="30">
        <v>30.975000000000001</v>
      </c>
      <c r="P58" s="30">
        <v>37.536999999999999</v>
      </c>
      <c r="Q58" s="30">
        <v>235.75</v>
      </c>
      <c r="R58" s="30">
        <v>29.754999999999999</v>
      </c>
      <c r="S58" s="30">
        <v>42.267000000000003</v>
      </c>
      <c r="T58" s="30">
        <v>46.539000000000001</v>
      </c>
      <c r="U58" s="30">
        <v>42.572000000000003</v>
      </c>
      <c r="V58" s="30">
        <v>48.981000000000002</v>
      </c>
      <c r="W58" s="30">
        <v>241.55</v>
      </c>
      <c r="X58" s="30">
        <v>33.875</v>
      </c>
      <c r="Y58" s="30">
        <v>43.945</v>
      </c>
      <c r="Z58" s="30">
        <v>65.308000000000007</v>
      </c>
      <c r="AA58" s="30">
        <v>50.963999999999999</v>
      </c>
      <c r="AB58" s="30">
        <v>146.33000000000001</v>
      </c>
      <c r="AC58" s="30">
        <v>41.198999999999998</v>
      </c>
      <c r="AD58" s="30">
        <v>77.361999999999995</v>
      </c>
      <c r="AE58" s="30">
        <v>34.79</v>
      </c>
      <c r="AF58" s="30">
        <v>230.87</v>
      </c>
      <c r="AG58" s="30">
        <v>56.152000000000001</v>
      </c>
      <c r="AH58" s="30">
        <v>93.078999999999994</v>
      </c>
      <c r="AI58" s="30">
        <v>234.68</v>
      </c>
      <c r="AJ58" s="30">
        <v>46.387</v>
      </c>
      <c r="AK58" s="30">
        <v>45.165999999999997</v>
      </c>
      <c r="AL58" s="30">
        <v>39.825000000000003</v>
      </c>
      <c r="AM58" s="30">
        <v>70.343000000000004</v>
      </c>
      <c r="AN58" s="30">
        <v>65.613</v>
      </c>
      <c r="AO58" s="30">
        <v>22.125</v>
      </c>
      <c r="AP58" s="30">
        <v>148.16</v>
      </c>
      <c r="AQ58" s="30">
        <v>86.822999999999993</v>
      </c>
      <c r="AR58" s="30">
        <v>208.89</v>
      </c>
      <c r="AS58" s="30">
        <v>65.765000000000001</v>
      </c>
      <c r="AT58" s="30">
        <v>84.228999999999999</v>
      </c>
      <c r="AU58" s="30">
        <v>71.259</v>
      </c>
      <c r="AV58" s="30">
        <v>52.49</v>
      </c>
      <c r="AW58" s="30">
        <v>90.941999999999993</v>
      </c>
      <c r="AX58" s="30">
        <v>195.92</v>
      </c>
      <c r="AY58" s="30">
        <v>211.33</v>
      </c>
      <c r="AZ58" s="30">
        <v>44.555999999999997</v>
      </c>
      <c r="BA58" s="30">
        <v>33.417000000000002</v>
      </c>
      <c r="BB58" s="30">
        <v>77.057000000000002</v>
      </c>
      <c r="BC58" s="30">
        <v>41.045999999999999</v>
      </c>
      <c r="BD58" s="30">
        <v>16.021999999999998</v>
      </c>
      <c r="BE58" s="30">
        <v>91.094999999999999</v>
      </c>
      <c r="BF58" s="30">
        <v>142.66999999999999</v>
      </c>
      <c r="BG58" s="30">
        <v>234.99</v>
      </c>
      <c r="BH58" s="30">
        <v>39.978000000000002</v>
      </c>
      <c r="BI58" s="30">
        <v>64.697000000000003</v>
      </c>
      <c r="BJ58" s="30">
        <v>192.26</v>
      </c>
      <c r="BK58" s="30">
        <v>49.896000000000001</v>
      </c>
      <c r="BL58" s="30">
        <v>289.61</v>
      </c>
      <c r="BM58" s="30">
        <v>25.024000000000001</v>
      </c>
      <c r="BN58" s="30">
        <v>198.82</v>
      </c>
      <c r="BO58" s="30">
        <v>135.96</v>
      </c>
      <c r="BP58" s="30">
        <v>98.876999999999995</v>
      </c>
      <c r="BQ58" s="30">
        <v>26.55</v>
      </c>
      <c r="BR58" s="30">
        <v>11.901999999999999</v>
      </c>
      <c r="BS58" s="30">
        <v>28.838999999999999</v>
      </c>
      <c r="BT58" s="30">
        <v>85.296999999999997</v>
      </c>
      <c r="BU58" s="30">
        <v>284.27</v>
      </c>
      <c r="BV58" s="30">
        <v>16.632000000000001</v>
      </c>
      <c r="BW58" s="30">
        <v>204.47</v>
      </c>
      <c r="BX58" s="30">
        <v>53.558</v>
      </c>
      <c r="BY58" s="30">
        <v>236.51</v>
      </c>
      <c r="BZ58" s="30">
        <v>36.774000000000001</v>
      </c>
      <c r="CA58" s="30">
        <v>29.907</v>
      </c>
      <c r="CB58" s="30">
        <v>13.275</v>
      </c>
      <c r="CC58" s="30">
        <v>27.007999999999999</v>
      </c>
      <c r="CD58" s="30">
        <v>32.500999999999998</v>
      </c>
      <c r="CE58" s="30">
        <v>238.95</v>
      </c>
      <c r="CF58" s="30">
        <v>15.717000000000001</v>
      </c>
      <c r="CG58" s="30">
        <v>35.706000000000003</v>
      </c>
      <c r="CH58" s="30">
        <v>230.41</v>
      </c>
      <c r="CI58" s="30">
        <v>227.81</v>
      </c>
      <c r="CJ58" s="30">
        <v>127.41</v>
      </c>
      <c r="CK58" s="30">
        <v>35.857999999999997</v>
      </c>
      <c r="CL58" s="30">
        <v>227.51</v>
      </c>
      <c r="CM58" s="30">
        <v>61.798000000000002</v>
      </c>
      <c r="CN58" s="30">
        <v>193.18</v>
      </c>
      <c r="CO58" s="30">
        <v>60.576999999999998</v>
      </c>
      <c r="CP58" s="30">
        <v>229.34</v>
      </c>
      <c r="CQ58" s="30">
        <v>39.520000000000003</v>
      </c>
      <c r="CR58" s="30">
        <v>56.914999999999999</v>
      </c>
      <c r="CS58" s="30">
        <v>233.15</v>
      </c>
      <c r="CT58" s="30">
        <v>90.79</v>
      </c>
      <c r="CU58" s="30">
        <v>93.688999999999993</v>
      </c>
      <c r="CV58" s="31">
        <v>136.26</v>
      </c>
      <c r="CW58" s="31">
        <v>119.93</v>
      </c>
    </row>
    <row r="59" spans="1:101" x14ac:dyDescent="0.25">
      <c r="A59" s="30" t="s">
        <v>2698</v>
      </c>
      <c r="B59" s="30">
        <v>49.896000000000001</v>
      </c>
      <c r="C59" s="30">
        <v>39.215000000000003</v>
      </c>
      <c r="D59" s="30">
        <v>230.26</v>
      </c>
      <c r="E59" s="30">
        <v>33.722000000000001</v>
      </c>
      <c r="F59" s="30">
        <v>17.242000000000001</v>
      </c>
      <c r="G59" s="30">
        <v>232.85</v>
      </c>
      <c r="H59" s="30">
        <v>44.707999999999998</v>
      </c>
      <c r="I59" s="30">
        <v>47.15</v>
      </c>
      <c r="J59" s="30">
        <v>47.454999999999998</v>
      </c>
      <c r="K59" s="30">
        <v>36.926000000000002</v>
      </c>
      <c r="L59" s="30">
        <v>29.143999999999998</v>
      </c>
      <c r="M59" s="30">
        <v>238.8</v>
      </c>
      <c r="N59" s="30">
        <v>209.5</v>
      </c>
      <c r="O59" s="30">
        <v>14.191000000000001</v>
      </c>
      <c r="P59" s="30">
        <v>34.332000000000001</v>
      </c>
      <c r="Q59" s="30">
        <v>24.719000000000001</v>
      </c>
      <c r="R59" s="30">
        <v>48.828000000000003</v>
      </c>
      <c r="S59" s="30">
        <v>61.34</v>
      </c>
      <c r="T59" s="30">
        <v>74.614999999999995</v>
      </c>
      <c r="U59" s="30">
        <v>237.27</v>
      </c>
      <c r="V59" s="30">
        <v>40.436</v>
      </c>
      <c r="W59" s="30">
        <v>48.064999999999998</v>
      </c>
      <c r="X59" s="30">
        <v>142.21</v>
      </c>
      <c r="Y59" s="30">
        <v>75.683999999999997</v>
      </c>
      <c r="Z59" s="30">
        <v>48.981000000000002</v>
      </c>
      <c r="AA59" s="30">
        <v>80.260999999999996</v>
      </c>
      <c r="AB59" s="30">
        <v>96.587999999999994</v>
      </c>
      <c r="AC59" s="30">
        <v>95.215000000000003</v>
      </c>
      <c r="AD59" s="30">
        <v>62.408000000000001</v>
      </c>
      <c r="AE59" s="30">
        <v>54.015999999999998</v>
      </c>
      <c r="AF59" s="30">
        <v>54.932000000000002</v>
      </c>
      <c r="AG59" s="30">
        <v>34.637</v>
      </c>
      <c r="AH59" s="30">
        <v>42.418999999999997</v>
      </c>
      <c r="AI59" s="30">
        <v>234.38</v>
      </c>
      <c r="AJ59" s="30">
        <v>35.4</v>
      </c>
      <c r="AK59" s="30">
        <v>126.95</v>
      </c>
      <c r="AL59" s="30">
        <v>215.3</v>
      </c>
      <c r="AM59" s="30">
        <v>59.204000000000001</v>
      </c>
      <c r="AN59" s="30">
        <v>46.997</v>
      </c>
      <c r="AO59" s="30">
        <v>126.65</v>
      </c>
      <c r="AP59" s="30">
        <v>113.98</v>
      </c>
      <c r="AQ59" s="30">
        <v>92.468000000000004</v>
      </c>
      <c r="AR59" s="30">
        <v>75.072999999999993</v>
      </c>
      <c r="AS59" s="30">
        <v>26.855</v>
      </c>
      <c r="AT59" s="30">
        <v>117.49</v>
      </c>
      <c r="AU59" s="30">
        <v>56.457999999999998</v>
      </c>
      <c r="AV59" s="30">
        <v>202.03</v>
      </c>
      <c r="AW59" s="30">
        <v>12.512</v>
      </c>
      <c r="AX59" s="30">
        <v>93.994</v>
      </c>
      <c r="AY59" s="30">
        <v>242.92</v>
      </c>
      <c r="AZ59" s="30">
        <v>72.326999999999998</v>
      </c>
      <c r="BA59" s="30">
        <v>200.35</v>
      </c>
      <c r="BB59" s="30">
        <v>79.802999999999997</v>
      </c>
      <c r="BC59" s="30">
        <v>217.9</v>
      </c>
      <c r="BD59" s="30">
        <v>239.72</v>
      </c>
      <c r="BE59" s="30">
        <v>71.411000000000001</v>
      </c>
      <c r="BF59" s="30">
        <v>90.941999999999993</v>
      </c>
      <c r="BG59" s="30">
        <v>172.88</v>
      </c>
      <c r="BH59" s="30">
        <v>53.253</v>
      </c>
      <c r="BI59" s="30">
        <v>191.35</v>
      </c>
      <c r="BJ59" s="30">
        <v>21.21</v>
      </c>
      <c r="BK59" s="30">
        <v>94.299000000000007</v>
      </c>
      <c r="BL59" s="30">
        <v>118.26</v>
      </c>
      <c r="BM59" s="30">
        <v>52.948</v>
      </c>
      <c r="BN59" s="30">
        <v>89.111000000000004</v>
      </c>
      <c r="BO59" s="30">
        <v>94.147000000000006</v>
      </c>
      <c r="BP59" s="30">
        <v>83.007999999999996</v>
      </c>
      <c r="BQ59" s="30">
        <v>124.21</v>
      </c>
      <c r="BR59" s="30">
        <v>34.79</v>
      </c>
      <c r="BS59" s="30">
        <v>105.59</v>
      </c>
      <c r="BT59" s="30">
        <v>221.41</v>
      </c>
      <c r="BU59" s="30">
        <v>154.11000000000001</v>
      </c>
      <c r="BV59" s="30">
        <v>32.805999999999997</v>
      </c>
      <c r="BW59" s="30">
        <v>18.920999999999999</v>
      </c>
      <c r="BX59" s="30">
        <v>33.875</v>
      </c>
      <c r="BY59" s="30">
        <v>74.921000000000006</v>
      </c>
      <c r="BZ59" s="30">
        <v>248.41</v>
      </c>
      <c r="CA59" s="30">
        <v>169.53</v>
      </c>
      <c r="CB59" s="30">
        <v>112.76</v>
      </c>
      <c r="CC59" s="30">
        <v>78.278000000000006</v>
      </c>
      <c r="CD59" s="30">
        <v>216.22</v>
      </c>
      <c r="CE59" s="30">
        <v>192.41</v>
      </c>
      <c r="CF59" s="30">
        <v>196.99</v>
      </c>
      <c r="CG59" s="30">
        <v>48.37</v>
      </c>
      <c r="CH59" s="30">
        <v>82.245000000000005</v>
      </c>
      <c r="CI59" s="30">
        <v>206.45</v>
      </c>
      <c r="CJ59" s="30">
        <v>113.07</v>
      </c>
      <c r="CK59" s="30">
        <v>39.673000000000002</v>
      </c>
      <c r="CL59" s="30">
        <v>75.835999999999999</v>
      </c>
      <c r="CM59" s="30">
        <v>199.74</v>
      </c>
      <c r="CN59" s="30">
        <v>41.503999999999998</v>
      </c>
      <c r="CO59" s="30">
        <v>63.933999999999997</v>
      </c>
      <c r="CP59" s="30">
        <v>35.706000000000003</v>
      </c>
      <c r="CQ59" s="30">
        <v>125.43</v>
      </c>
      <c r="CR59" s="30">
        <v>135.19</v>
      </c>
      <c r="CS59" s="30">
        <v>189.67</v>
      </c>
      <c r="CT59" s="30">
        <v>234.53</v>
      </c>
      <c r="CU59" s="30">
        <v>27.771000000000001</v>
      </c>
      <c r="CV59" s="31">
        <v>46.387</v>
      </c>
      <c r="CW59" s="31">
        <v>137.33000000000001</v>
      </c>
    </row>
    <row r="60" spans="1:101" x14ac:dyDescent="0.25">
      <c r="A60" s="30" t="s">
        <v>2699</v>
      </c>
      <c r="B60" s="30">
        <v>39.520000000000003</v>
      </c>
      <c r="C60" s="30">
        <v>31.890999999999998</v>
      </c>
      <c r="D60" s="30">
        <v>40.436</v>
      </c>
      <c r="E60" s="30">
        <v>27.923999999999999</v>
      </c>
      <c r="F60" s="30">
        <v>218.51</v>
      </c>
      <c r="G60" s="30">
        <v>189.97</v>
      </c>
      <c r="H60" s="30">
        <v>32.500999999999998</v>
      </c>
      <c r="I60" s="30">
        <v>47.76</v>
      </c>
      <c r="J60" s="30">
        <v>32.348999999999997</v>
      </c>
      <c r="K60" s="30">
        <v>37.079000000000001</v>
      </c>
      <c r="L60" s="30">
        <v>21.21</v>
      </c>
      <c r="M60" s="30">
        <v>48.676000000000002</v>
      </c>
      <c r="N60" s="30">
        <v>54.320999999999998</v>
      </c>
      <c r="O60" s="30">
        <v>37.689</v>
      </c>
      <c r="P60" s="30">
        <v>113.37</v>
      </c>
      <c r="Q60" s="30">
        <v>193.18</v>
      </c>
      <c r="R60" s="30">
        <v>32.042999999999999</v>
      </c>
      <c r="S60" s="30">
        <v>73.7</v>
      </c>
      <c r="T60" s="30">
        <v>240.17</v>
      </c>
      <c r="U60" s="30">
        <v>234.99</v>
      </c>
      <c r="V60" s="30">
        <v>38.299999999999997</v>
      </c>
      <c r="W60" s="30">
        <v>41.350999999999999</v>
      </c>
      <c r="X60" s="30">
        <v>189.82</v>
      </c>
      <c r="Y60" s="30">
        <v>71.715999999999994</v>
      </c>
      <c r="Z60" s="30">
        <v>31.585999999999999</v>
      </c>
      <c r="AA60" s="30">
        <v>24.719000000000001</v>
      </c>
      <c r="AB60" s="30">
        <v>90.941999999999993</v>
      </c>
      <c r="AC60" s="30">
        <v>196.38</v>
      </c>
      <c r="AD60" s="30">
        <v>47.302</v>
      </c>
      <c r="AE60" s="30">
        <v>87.433000000000007</v>
      </c>
      <c r="AF60" s="30">
        <v>31.433</v>
      </c>
      <c r="AG60" s="30">
        <v>30.212</v>
      </c>
      <c r="AH60" s="30">
        <v>42.267000000000003</v>
      </c>
      <c r="AI60" s="30">
        <v>202.18</v>
      </c>
      <c r="AJ60" s="30">
        <v>193.48</v>
      </c>
      <c r="AK60" s="30">
        <v>51.27</v>
      </c>
      <c r="AL60" s="30">
        <v>17.853000000000002</v>
      </c>
      <c r="AM60" s="30">
        <v>63.170999999999999</v>
      </c>
      <c r="AN60" s="30">
        <v>211.64</v>
      </c>
      <c r="AO60" s="30">
        <v>49.133000000000003</v>
      </c>
      <c r="AP60" s="30">
        <v>284.88</v>
      </c>
      <c r="AQ60" s="30">
        <v>140.84</v>
      </c>
      <c r="AR60" s="30">
        <v>284.58</v>
      </c>
      <c r="AS60" s="30">
        <v>23.956</v>
      </c>
      <c r="AT60" s="30">
        <v>20.294</v>
      </c>
      <c r="AU60" s="30">
        <v>69.733000000000004</v>
      </c>
      <c r="AV60" s="30">
        <v>65.459999999999994</v>
      </c>
      <c r="AW60" s="30">
        <v>138.24</v>
      </c>
      <c r="AX60" s="30">
        <v>197.91</v>
      </c>
      <c r="AY60" s="30">
        <v>44.402999999999999</v>
      </c>
      <c r="AZ60" s="30">
        <v>79.802999999999997</v>
      </c>
      <c r="BA60" s="30">
        <v>76.599000000000004</v>
      </c>
      <c r="BB60" s="30">
        <v>231.93</v>
      </c>
      <c r="BC60" s="30">
        <v>35.857999999999997</v>
      </c>
      <c r="BD60" s="30">
        <v>141.44999999999999</v>
      </c>
      <c r="BE60" s="30">
        <v>38.451999999999998</v>
      </c>
      <c r="BF60" s="30">
        <v>41.198999999999998</v>
      </c>
      <c r="BG60" s="30">
        <v>45.624000000000002</v>
      </c>
      <c r="BH60" s="30">
        <v>285.02999999999997</v>
      </c>
      <c r="BI60" s="30">
        <v>95.52</v>
      </c>
      <c r="BJ60" s="30">
        <v>189.21</v>
      </c>
      <c r="BK60" s="30">
        <v>64.697000000000003</v>
      </c>
      <c r="BL60" s="30">
        <v>24.414000000000001</v>
      </c>
      <c r="BM60" s="30">
        <v>200.35</v>
      </c>
      <c r="BN60" s="30">
        <v>193.94</v>
      </c>
      <c r="BO60" s="30">
        <v>118.71</v>
      </c>
      <c r="BP60" s="30">
        <v>193.02</v>
      </c>
      <c r="BQ60" s="30">
        <v>96.741</v>
      </c>
      <c r="BR60" s="30">
        <v>234.38</v>
      </c>
      <c r="BS60" s="30">
        <v>22.582999999999998</v>
      </c>
      <c r="BT60" s="30">
        <v>77.971999999999994</v>
      </c>
      <c r="BU60" s="30">
        <v>74.462999999999994</v>
      </c>
      <c r="BV60" s="30">
        <v>67.596000000000004</v>
      </c>
      <c r="BW60" s="30">
        <v>23.041</v>
      </c>
      <c r="BX60" s="30">
        <v>48.828000000000003</v>
      </c>
      <c r="BY60" s="30">
        <v>129.09</v>
      </c>
      <c r="BZ60" s="30">
        <v>121.77</v>
      </c>
      <c r="CA60" s="30">
        <v>244.9</v>
      </c>
      <c r="CB60" s="30">
        <v>27.312999999999999</v>
      </c>
      <c r="CC60" s="30">
        <v>26.855</v>
      </c>
      <c r="CD60" s="30">
        <v>199.89</v>
      </c>
      <c r="CE60" s="30">
        <v>26.55</v>
      </c>
      <c r="CF60" s="30">
        <v>137.02000000000001</v>
      </c>
      <c r="CG60" s="30">
        <v>17.547999999999998</v>
      </c>
      <c r="CH60" s="30">
        <v>71.411000000000001</v>
      </c>
      <c r="CI60" s="30">
        <v>14.954000000000001</v>
      </c>
      <c r="CJ60" s="30">
        <v>109.56</v>
      </c>
      <c r="CK60" s="30">
        <v>197.75</v>
      </c>
      <c r="CL60" s="30">
        <v>18.920999999999999</v>
      </c>
      <c r="CM60" s="30">
        <v>30.06</v>
      </c>
      <c r="CN60" s="30">
        <v>57.067999999999998</v>
      </c>
      <c r="CO60" s="30">
        <v>195.77</v>
      </c>
      <c r="CP60" s="30">
        <v>42.877000000000002</v>
      </c>
      <c r="CQ60" s="30">
        <v>117.95</v>
      </c>
      <c r="CR60" s="30">
        <v>71.869</v>
      </c>
      <c r="CS60" s="30">
        <v>196.53</v>
      </c>
      <c r="CT60" s="30">
        <v>25.024000000000001</v>
      </c>
      <c r="CU60" s="30">
        <v>54.932000000000002</v>
      </c>
      <c r="CV60" s="31">
        <v>89.721999999999994</v>
      </c>
      <c r="CW60" s="31">
        <v>35.706000000000003</v>
      </c>
    </row>
    <row r="61" spans="1:101" x14ac:dyDescent="0.25">
      <c r="A61" s="30" t="s">
        <v>2700</v>
      </c>
      <c r="B61" s="30">
        <v>30.67</v>
      </c>
      <c r="C61" s="30">
        <v>44.707999999999998</v>
      </c>
      <c r="D61" s="30">
        <v>47.15</v>
      </c>
      <c r="E61" s="30">
        <v>29.907</v>
      </c>
      <c r="F61" s="30">
        <v>53.558</v>
      </c>
      <c r="G61" s="30">
        <v>239.72</v>
      </c>
      <c r="H61" s="30">
        <v>192.87</v>
      </c>
      <c r="I61" s="30">
        <v>26.855</v>
      </c>
      <c r="J61" s="30">
        <v>39.368000000000002</v>
      </c>
      <c r="K61" s="30">
        <v>37.384</v>
      </c>
      <c r="L61" s="30">
        <v>229.64</v>
      </c>
      <c r="M61" s="30">
        <v>25.635000000000002</v>
      </c>
      <c r="N61" s="30">
        <v>27.312999999999999</v>
      </c>
      <c r="O61" s="30">
        <v>27.466000000000001</v>
      </c>
      <c r="P61" s="30">
        <v>194.4</v>
      </c>
      <c r="Q61" s="30">
        <v>232.85</v>
      </c>
      <c r="R61" s="30">
        <v>20.905000000000001</v>
      </c>
      <c r="S61" s="30">
        <v>35.094999999999999</v>
      </c>
      <c r="T61" s="30">
        <v>234.99</v>
      </c>
      <c r="U61" s="30">
        <v>31.128</v>
      </c>
      <c r="V61" s="30">
        <v>238.49</v>
      </c>
      <c r="W61" s="30">
        <v>47.76</v>
      </c>
      <c r="X61" s="30">
        <v>74.158000000000001</v>
      </c>
      <c r="Y61" s="30">
        <v>182.65</v>
      </c>
      <c r="Z61" s="30">
        <v>47.302</v>
      </c>
      <c r="AA61" s="30">
        <v>30.823</v>
      </c>
      <c r="AB61" s="30">
        <v>66.528000000000006</v>
      </c>
      <c r="AC61" s="30">
        <v>49.591000000000001</v>
      </c>
      <c r="AD61" s="30">
        <v>43.335000000000001</v>
      </c>
      <c r="AE61" s="30">
        <v>21.056999999999999</v>
      </c>
      <c r="AF61" s="30">
        <v>65.765000000000001</v>
      </c>
      <c r="AG61" s="30">
        <v>196.23</v>
      </c>
      <c r="AH61" s="30">
        <v>195.16</v>
      </c>
      <c r="AI61" s="30">
        <v>28.228999999999999</v>
      </c>
      <c r="AJ61" s="30">
        <v>48.37</v>
      </c>
      <c r="AK61" s="30">
        <v>21.82</v>
      </c>
      <c r="AL61" s="30">
        <v>237.58</v>
      </c>
      <c r="AM61" s="30">
        <v>69.885000000000005</v>
      </c>
      <c r="AN61" s="30">
        <v>49.286000000000001</v>
      </c>
      <c r="AO61" s="30">
        <v>47.606999999999999</v>
      </c>
      <c r="AP61" s="30">
        <v>67.290999999999997</v>
      </c>
      <c r="AQ61" s="30">
        <v>196.38</v>
      </c>
      <c r="AR61" s="30">
        <v>77.667000000000002</v>
      </c>
      <c r="AS61" s="30">
        <v>38.909999999999997</v>
      </c>
      <c r="AT61" s="30">
        <v>197.75</v>
      </c>
      <c r="AU61" s="30">
        <v>215.76</v>
      </c>
      <c r="AV61" s="30">
        <v>78.125</v>
      </c>
      <c r="AW61" s="30">
        <v>28.533999999999999</v>
      </c>
      <c r="AX61" s="30">
        <v>111.69</v>
      </c>
      <c r="AY61" s="30">
        <v>127.41</v>
      </c>
      <c r="AZ61" s="30">
        <v>219.88</v>
      </c>
      <c r="BA61" s="30">
        <v>95.825000000000003</v>
      </c>
      <c r="BB61" s="30">
        <v>68.816999999999993</v>
      </c>
      <c r="BC61" s="30">
        <v>53.710999999999999</v>
      </c>
      <c r="BD61" s="30">
        <v>31.585999999999999</v>
      </c>
      <c r="BE61" s="30">
        <v>238.04</v>
      </c>
      <c r="BF61" s="30">
        <v>34.484999999999999</v>
      </c>
      <c r="BG61" s="30">
        <v>152.59</v>
      </c>
      <c r="BH61" s="30">
        <v>172.12</v>
      </c>
      <c r="BI61" s="30">
        <v>48.828000000000003</v>
      </c>
      <c r="BJ61" s="30">
        <v>26.093</v>
      </c>
      <c r="BK61" s="30">
        <v>14.648</v>
      </c>
      <c r="BL61" s="30">
        <v>244.45</v>
      </c>
      <c r="BM61" s="30">
        <v>109.25</v>
      </c>
      <c r="BN61" s="30">
        <v>55.542000000000002</v>
      </c>
      <c r="BO61" s="30">
        <v>98.114000000000004</v>
      </c>
      <c r="BP61" s="30">
        <v>45.470999999999997</v>
      </c>
      <c r="BQ61" s="30">
        <v>38.299999999999997</v>
      </c>
      <c r="BR61" s="30">
        <v>190.43</v>
      </c>
      <c r="BS61" s="30">
        <v>112.76</v>
      </c>
      <c r="BT61" s="30">
        <v>84.075999999999993</v>
      </c>
      <c r="BU61" s="30">
        <v>31.280999999999999</v>
      </c>
      <c r="BV61" s="30">
        <v>39.063000000000002</v>
      </c>
      <c r="BW61" s="30">
        <v>113.07</v>
      </c>
      <c r="BX61" s="30">
        <v>215.45</v>
      </c>
      <c r="BY61" s="30">
        <v>66.986000000000004</v>
      </c>
      <c r="BZ61" s="30">
        <v>21.667000000000002</v>
      </c>
      <c r="CA61" s="30">
        <v>240.94</v>
      </c>
      <c r="CB61" s="30">
        <v>235.29</v>
      </c>
      <c r="CC61" s="30">
        <v>46.844000000000001</v>
      </c>
      <c r="CD61" s="30">
        <v>226.29</v>
      </c>
      <c r="CE61" s="30">
        <v>44.402999999999999</v>
      </c>
      <c r="CF61" s="30">
        <v>74.462999999999994</v>
      </c>
      <c r="CG61" s="30">
        <v>47.912999999999997</v>
      </c>
      <c r="CH61" s="30">
        <v>143.13</v>
      </c>
      <c r="CI61" s="30">
        <v>29.297000000000001</v>
      </c>
      <c r="CJ61" s="30">
        <v>58.136000000000003</v>
      </c>
      <c r="CK61" s="30">
        <v>38.146999999999998</v>
      </c>
      <c r="CL61" s="30">
        <v>36.316000000000003</v>
      </c>
      <c r="CM61" s="30">
        <v>143.43</v>
      </c>
      <c r="CN61" s="30">
        <v>238.65</v>
      </c>
      <c r="CO61" s="30">
        <v>238.95</v>
      </c>
      <c r="CP61" s="30">
        <v>62.103000000000002</v>
      </c>
      <c r="CQ61" s="30">
        <v>97.656000000000006</v>
      </c>
      <c r="CR61" s="30">
        <v>42.113999999999997</v>
      </c>
      <c r="CS61" s="30">
        <v>124.97</v>
      </c>
      <c r="CT61" s="30">
        <v>41.808999999999997</v>
      </c>
      <c r="CU61" s="30">
        <v>227.51</v>
      </c>
      <c r="CV61" s="31">
        <v>133.82</v>
      </c>
      <c r="CW61" s="31">
        <v>235.6</v>
      </c>
    </row>
    <row r="62" spans="1:101" x14ac:dyDescent="0.25">
      <c r="A62" s="30" t="s">
        <v>49</v>
      </c>
      <c r="B62" s="30">
        <v>56</v>
      </c>
      <c r="C62" s="30">
        <v>213.17</v>
      </c>
      <c r="D62" s="30">
        <v>207.98</v>
      </c>
      <c r="E62" s="30">
        <v>211.33</v>
      </c>
      <c r="F62" s="30">
        <v>191.35</v>
      </c>
      <c r="G62" s="30">
        <v>208.44</v>
      </c>
      <c r="H62" s="30">
        <v>204.77</v>
      </c>
      <c r="I62" s="30">
        <v>52.643000000000001</v>
      </c>
      <c r="J62" s="30">
        <v>193.33</v>
      </c>
      <c r="K62" s="30">
        <v>191.04</v>
      </c>
      <c r="L62" s="30">
        <v>213.32</v>
      </c>
      <c r="M62" s="30">
        <v>203.09</v>
      </c>
      <c r="N62" s="30">
        <v>191.65</v>
      </c>
      <c r="O62" s="30">
        <v>223.54</v>
      </c>
      <c r="P62" s="30">
        <v>222.32</v>
      </c>
      <c r="Q62" s="30">
        <v>57.067999999999998</v>
      </c>
      <c r="R62" s="30">
        <v>223.39</v>
      </c>
      <c r="S62" s="30">
        <v>192.26</v>
      </c>
      <c r="T62" s="30">
        <v>288.54000000000002</v>
      </c>
      <c r="U62" s="30">
        <v>212.1</v>
      </c>
      <c r="V62" s="30">
        <v>185.7</v>
      </c>
      <c r="W62" s="30">
        <v>55.237000000000002</v>
      </c>
      <c r="X62" s="30">
        <v>235.9</v>
      </c>
      <c r="Y62" s="30">
        <v>189.21</v>
      </c>
      <c r="Z62" s="30">
        <v>186.77</v>
      </c>
      <c r="AA62" s="30">
        <v>232.54</v>
      </c>
      <c r="AB62" s="30">
        <v>216.52</v>
      </c>
      <c r="AC62" s="30">
        <v>188.14</v>
      </c>
      <c r="AD62" s="30">
        <v>214.54</v>
      </c>
      <c r="AE62" s="30">
        <v>214.39</v>
      </c>
      <c r="AF62" s="30">
        <v>188.45</v>
      </c>
      <c r="AG62" s="30">
        <v>222.93</v>
      </c>
      <c r="AH62" s="30">
        <v>288.7</v>
      </c>
      <c r="AI62" s="30">
        <v>238.34</v>
      </c>
      <c r="AJ62" s="30">
        <v>244.6</v>
      </c>
      <c r="AK62" s="30">
        <v>188.9</v>
      </c>
      <c r="AL62" s="30">
        <v>209.35</v>
      </c>
      <c r="AM62" s="30">
        <v>213.78</v>
      </c>
      <c r="AN62" s="30">
        <v>201.87</v>
      </c>
      <c r="AO62" s="30">
        <v>287.63</v>
      </c>
      <c r="AP62" s="30">
        <v>216.37</v>
      </c>
      <c r="AQ62" s="30">
        <v>53.100999999999999</v>
      </c>
      <c r="AR62" s="30">
        <v>240.63</v>
      </c>
      <c r="AS62" s="30">
        <v>231.02</v>
      </c>
      <c r="AT62" s="30">
        <v>56.152000000000001</v>
      </c>
      <c r="AU62" s="30">
        <v>186</v>
      </c>
      <c r="AV62" s="30">
        <v>217.74</v>
      </c>
      <c r="AW62" s="30">
        <v>219.73</v>
      </c>
      <c r="AX62" s="30">
        <v>216.06</v>
      </c>
      <c r="AY62" s="30">
        <v>197.91</v>
      </c>
      <c r="AZ62" s="30">
        <v>230.41</v>
      </c>
      <c r="BA62" s="30">
        <v>195.92</v>
      </c>
      <c r="BB62" s="30">
        <v>242.92</v>
      </c>
      <c r="BC62" s="30">
        <v>200.35</v>
      </c>
      <c r="BD62" s="30">
        <v>209.96</v>
      </c>
      <c r="BE62" s="30">
        <v>289.31</v>
      </c>
      <c r="BF62" s="30">
        <v>182.95</v>
      </c>
      <c r="BG62" s="30">
        <v>248.72</v>
      </c>
      <c r="BH62" s="30">
        <v>207.06</v>
      </c>
      <c r="BI62" s="30">
        <v>207.82</v>
      </c>
      <c r="BJ62" s="30">
        <v>230.87</v>
      </c>
      <c r="BK62" s="30">
        <v>224.15</v>
      </c>
      <c r="BL62" s="30">
        <v>58.594000000000001</v>
      </c>
      <c r="BM62" s="30">
        <v>174.41</v>
      </c>
      <c r="BN62" s="30">
        <v>238.95</v>
      </c>
      <c r="BO62" s="30">
        <v>194.24</v>
      </c>
      <c r="BP62" s="30">
        <v>232.24</v>
      </c>
      <c r="BQ62" s="30">
        <v>227.05</v>
      </c>
      <c r="BR62" s="30">
        <v>240.48</v>
      </c>
      <c r="BS62" s="30">
        <v>288.08999999999997</v>
      </c>
      <c r="BT62" s="30">
        <v>182.5</v>
      </c>
      <c r="BU62" s="30">
        <v>204.62</v>
      </c>
      <c r="BV62" s="30">
        <v>246.89</v>
      </c>
      <c r="BW62" s="30">
        <v>208.28</v>
      </c>
      <c r="BX62" s="30">
        <v>187.99</v>
      </c>
      <c r="BY62" s="30">
        <v>51.421999999999997</v>
      </c>
      <c r="BZ62" s="30">
        <v>50.811999999999998</v>
      </c>
      <c r="CA62" s="30">
        <v>198.52</v>
      </c>
      <c r="CB62" s="30">
        <v>244.75</v>
      </c>
      <c r="CC62" s="30">
        <v>207.52</v>
      </c>
      <c r="CD62" s="30">
        <v>168.46</v>
      </c>
      <c r="CE62" s="30">
        <v>199.13</v>
      </c>
      <c r="CF62" s="30">
        <v>286.25</v>
      </c>
      <c r="CG62" s="30">
        <v>201.42</v>
      </c>
      <c r="CH62" s="30">
        <v>236.51</v>
      </c>
      <c r="CI62" s="30">
        <v>216.83</v>
      </c>
      <c r="CJ62" s="30">
        <v>54.625999999999998</v>
      </c>
      <c r="CK62" s="30">
        <v>57.22</v>
      </c>
      <c r="CL62" s="30">
        <v>220.03</v>
      </c>
      <c r="CM62" s="30">
        <v>173.03</v>
      </c>
      <c r="CN62" s="30">
        <v>57.526000000000003</v>
      </c>
      <c r="CO62" s="30">
        <v>215.76</v>
      </c>
      <c r="CP62" s="30">
        <v>238.65</v>
      </c>
      <c r="CQ62" s="30">
        <v>181.88</v>
      </c>
      <c r="CR62" s="30">
        <v>237.58</v>
      </c>
      <c r="CS62" s="30">
        <v>218.81</v>
      </c>
      <c r="CT62" s="30">
        <v>234.68</v>
      </c>
      <c r="CU62" s="30">
        <v>265.35000000000002</v>
      </c>
      <c r="CV62" s="31">
        <v>191.5</v>
      </c>
      <c r="CW62" s="31">
        <v>68.816999999999993</v>
      </c>
    </row>
    <row r="63" spans="1:101" x14ac:dyDescent="0.25">
      <c r="A63" s="30" t="s">
        <v>2701</v>
      </c>
      <c r="B63" s="30">
        <v>220.18</v>
      </c>
      <c r="C63" s="30">
        <v>195.47</v>
      </c>
      <c r="D63" s="30">
        <v>56.61</v>
      </c>
      <c r="E63" s="30">
        <v>215.3</v>
      </c>
      <c r="F63" s="30">
        <v>57.372999999999998</v>
      </c>
      <c r="G63" s="30">
        <v>186.61</v>
      </c>
      <c r="H63" s="30">
        <v>55.695</v>
      </c>
      <c r="I63" s="30">
        <v>237.58</v>
      </c>
      <c r="J63" s="30">
        <v>211.03</v>
      </c>
      <c r="K63" s="30">
        <v>210.42</v>
      </c>
      <c r="L63" s="30">
        <v>237.12</v>
      </c>
      <c r="M63" s="30">
        <v>206.3</v>
      </c>
      <c r="N63" s="30">
        <v>55.084000000000003</v>
      </c>
      <c r="O63" s="30">
        <v>210.72</v>
      </c>
      <c r="P63" s="30">
        <v>206.45</v>
      </c>
      <c r="Q63" s="30">
        <v>192.57</v>
      </c>
      <c r="R63" s="30">
        <v>192.11</v>
      </c>
      <c r="S63" s="30">
        <v>57.677999999999997</v>
      </c>
      <c r="T63" s="30">
        <v>56</v>
      </c>
      <c r="U63" s="30">
        <v>221.86</v>
      </c>
      <c r="V63" s="30">
        <v>183.87</v>
      </c>
      <c r="W63" s="30">
        <v>220.49</v>
      </c>
      <c r="X63" s="30">
        <v>235.29</v>
      </c>
      <c r="Y63" s="30">
        <v>208.28</v>
      </c>
      <c r="Z63" s="30">
        <v>219.88</v>
      </c>
      <c r="AA63" s="30">
        <v>188.9</v>
      </c>
      <c r="AB63" s="30">
        <v>239.41</v>
      </c>
      <c r="AC63" s="30">
        <v>234.68</v>
      </c>
      <c r="AD63" s="30">
        <v>203.55</v>
      </c>
      <c r="AE63" s="30">
        <v>214.08</v>
      </c>
      <c r="AF63" s="30">
        <v>192.26</v>
      </c>
      <c r="AG63" s="30">
        <v>189.21</v>
      </c>
      <c r="AH63" s="30">
        <v>289.76</v>
      </c>
      <c r="AI63" s="30">
        <v>242.46</v>
      </c>
      <c r="AJ63" s="30">
        <v>206.15</v>
      </c>
      <c r="AK63" s="30">
        <v>56.914999999999999</v>
      </c>
      <c r="AL63" s="30">
        <v>230.56</v>
      </c>
      <c r="AM63" s="30">
        <v>232.7</v>
      </c>
      <c r="AN63" s="30">
        <v>220.03</v>
      </c>
      <c r="AO63" s="30">
        <v>244.9</v>
      </c>
      <c r="AP63" s="30">
        <v>213.62</v>
      </c>
      <c r="AQ63" s="30">
        <v>227.97</v>
      </c>
      <c r="AR63" s="30">
        <v>191.04</v>
      </c>
      <c r="AS63" s="30">
        <v>215.61</v>
      </c>
      <c r="AT63" s="30">
        <v>187.38</v>
      </c>
      <c r="AU63" s="30">
        <v>188.6</v>
      </c>
      <c r="AV63" s="30">
        <v>213.93</v>
      </c>
      <c r="AW63" s="30">
        <v>171.97</v>
      </c>
      <c r="AX63" s="30">
        <v>54.932000000000002</v>
      </c>
      <c r="AY63" s="30">
        <v>55.389000000000003</v>
      </c>
      <c r="AZ63" s="30">
        <v>233</v>
      </c>
      <c r="BA63" s="30">
        <v>221.1</v>
      </c>
      <c r="BB63" s="30">
        <v>231.02</v>
      </c>
      <c r="BC63" s="30">
        <v>214.23</v>
      </c>
      <c r="BD63" s="30">
        <v>218.2</v>
      </c>
      <c r="BE63" s="30">
        <v>198.97</v>
      </c>
      <c r="BF63" s="30">
        <v>239.56</v>
      </c>
      <c r="BG63" s="30">
        <v>240.02</v>
      </c>
      <c r="BH63" s="30">
        <v>192.41</v>
      </c>
      <c r="BI63" s="30">
        <v>217.9</v>
      </c>
      <c r="BJ63" s="30">
        <v>195.77</v>
      </c>
      <c r="BK63" s="30">
        <v>235.6</v>
      </c>
      <c r="BL63" s="30">
        <v>218.35</v>
      </c>
      <c r="BM63" s="30">
        <v>170.9</v>
      </c>
      <c r="BN63" s="30">
        <v>226.75</v>
      </c>
      <c r="BO63" s="30">
        <v>190.12</v>
      </c>
      <c r="BP63" s="30">
        <v>53.558</v>
      </c>
      <c r="BQ63" s="30">
        <v>269.62</v>
      </c>
      <c r="BR63" s="30">
        <v>244.75</v>
      </c>
      <c r="BS63" s="30">
        <v>217.29</v>
      </c>
      <c r="BT63" s="30">
        <v>193.02</v>
      </c>
      <c r="BU63" s="30">
        <v>228.58</v>
      </c>
      <c r="BV63" s="30">
        <v>55.542000000000002</v>
      </c>
      <c r="BW63" s="30">
        <v>231.48</v>
      </c>
      <c r="BX63" s="30">
        <v>170.29</v>
      </c>
      <c r="BY63" s="30">
        <v>236.36</v>
      </c>
      <c r="BZ63" s="30">
        <v>209.05</v>
      </c>
      <c r="CA63" s="30">
        <v>286.25</v>
      </c>
      <c r="CB63" s="30">
        <v>240.17</v>
      </c>
      <c r="CC63" s="30">
        <v>181.12</v>
      </c>
      <c r="CD63" s="30">
        <v>289.92</v>
      </c>
      <c r="CE63" s="30">
        <v>190.28</v>
      </c>
      <c r="CF63" s="30">
        <v>185.24</v>
      </c>
      <c r="CG63" s="30">
        <v>56.305</v>
      </c>
      <c r="CH63" s="30">
        <v>138.69999999999999</v>
      </c>
      <c r="CI63" s="30">
        <v>174.41</v>
      </c>
      <c r="CJ63" s="30">
        <v>63.018999999999998</v>
      </c>
      <c r="CK63" s="30">
        <v>225.68</v>
      </c>
      <c r="CL63" s="30">
        <v>212.71</v>
      </c>
      <c r="CM63" s="30">
        <v>208.89</v>
      </c>
      <c r="CN63" s="30">
        <v>207.21</v>
      </c>
      <c r="CO63" s="30">
        <v>224.76</v>
      </c>
      <c r="CP63" s="30">
        <v>254.52</v>
      </c>
      <c r="CQ63" s="30">
        <v>71.105999999999995</v>
      </c>
      <c r="CR63" s="30">
        <v>286.41000000000003</v>
      </c>
      <c r="CS63" s="30">
        <v>206.91</v>
      </c>
      <c r="CT63" s="30">
        <v>232.24</v>
      </c>
      <c r="CU63" s="30">
        <v>194.24</v>
      </c>
      <c r="CV63" s="31">
        <v>288.39</v>
      </c>
      <c r="CW63" s="31">
        <v>215.91</v>
      </c>
    </row>
    <row r="64" spans="1:101" x14ac:dyDescent="0.25">
      <c r="A64" s="30" t="s">
        <v>2702</v>
      </c>
      <c r="B64" s="30">
        <v>207.98</v>
      </c>
      <c r="C64" s="30">
        <v>232.54</v>
      </c>
      <c r="D64" s="30">
        <v>228.88</v>
      </c>
      <c r="E64" s="30">
        <v>205.23</v>
      </c>
      <c r="F64" s="30">
        <v>200.04</v>
      </c>
      <c r="G64" s="30">
        <v>234.53</v>
      </c>
      <c r="H64" s="30">
        <v>228.27</v>
      </c>
      <c r="I64" s="30">
        <v>241.55</v>
      </c>
      <c r="J64" s="30">
        <v>215.45</v>
      </c>
      <c r="K64" s="30">
        <v>216.22</v>
      </c>
      <c r="L64" s="30">
        <v>54.473999999999997</v>
      </c>
      <c r="M64" s="30">
        <v>193.79</v>
      </c>
      <c r="N64" s="30">
        <v>208.59</v>
      </c>
      <c r="O64" s="30">
        <v>204.93</v>
      </c>
      <c r="P64" s="30">
        <v>187.99</v>
      </c>
      <c r="Q64" s="30">
        <v>210.42</v>
      </c>
      <c r="R64" s="30">
        <v>231.48</v>
      </c>
      <c r="S64" s="30">
        <v>207.37</v>
      </c>
      <c r="T64" s="30">
        <v>232.24</v>
      </c>
      <c r="U64" s="30">
        <v>236.51</v>
      </c>
      <c r="V64" s="30">
        <v>223.39</v>
      </c>
      <c r="W64" s="30">
        <v>206.15</v>
      </c>
      <c r="X64" s="30">
        <v>281.68</v>
      </c>
      <c r="Y64" s="30">
        <v>209.96</v>
      </c>
      <c r="Z64" s="30">
        <v>208.89</v>
      </c>
      <c r="AA64" s="30">
        <v>207.06</v>
      </c>
      <c r="AB64" s="30">
        <v>213.32</v>
      </c>
      <c r="AC64" s="30">
        <v>213.01</v>
      </c>
      <c r="AD64" s="30">
        <v>220.34</v>
      </c>
      <c r="AE64" s="30">
        <v>206.91</v>
      </c>
      <c r="AF64" s="30">
        <v>234.83</v>
      </c>
      <c r="AG64" s="30">
        <v>234.99</v>
      </c>
      <c r="AH64" s="30">
        <v>211.03</v>
      </c>
      <c r="AI64" s="30">
        <v>212.1</v>
      </c>
      <c r="AJ64" s="30">
        <v>235.14</v>
      </c>
      <c r="AK64" s="30">
        <v>217.59</v>
      </c>
      <c r="AL64" s="30">
        <v>224.91</v>
      </c>
      <c r="AM64" s="30">
        <v>211.33</v>
      </c>
      <c r="AN64" s="30">
        <v>184.78</v>
      </c>
      <c r="AO64" s="30">
        <v>287.77999999999997</v>
      </c>
      <c r="AP64" s="30">
        <v>235.6</v>
      </c>
      <c r="AQ64" s="30">
        <v>215.15</v>
      </c>
      <c r="AR64" s="30">
        <v>193.33</v>
      </c>
      <c r="AS64" s="30">
        <v>215</v>
      </c>
      <c r="AT64" s="30">
        <v>208.74</v>
      </c>
      <c r="AU64" s="30">
        <v>269.93</v>
      </c>
      <c r="AV64" s="30">
        <v>211.94</v>
      </c>
      <c r="AW64" s="30">
        <v>222.32</v>
      </c>
      <c r="AX64" s="30">
        <v>241.7</v>
      </c>
      <c r="AY64" s="30">
        <v>240.33</v>
      </c>
      <c r="AZ64" s="30">
        <v>196.08</v>
      </c>
      <c r="BA64" s="30">
        <v>191.65</v>
      </c>
      <c r="BB64" s="30">
        <v>217.44</v>
      </c>
      <c r="BC64" s="30">
        <v>56.305</v>
      </c>
      <c r="BD64" s="30">
        <v>58.441000000000003</v>
      </c>
      <c r="BE64" s="30">
        <v>179.29</v>
      </c>
      <c r="BF64" s="30">
        <v>221.25</v>
      </c>
      <c r="BG64" s="30">
        <v>188.29</v>
      </c>
      <c r="BH64" s="30">
        <v>214.54</v>
      </c>
      <c r="BI64" s="30">
        <v>284.42</v>
      </c>
      <c r="BJ64" s="30">
        <v>206.6</v>
      </c>
      <c r="BK64" s="30">
        <v>289.14999999999998</v>
      </c>
      <c r="BL64" s="30">
        <v>229.03</v>
      </c>
      <c r="BM64" s="30">
        <v>201.26</v>
      </c>
      <c r="BN64" s="30">
        <v>190.12</v>
      </c>
      <c r="BO64" s="30">
        <v>210.88</v>
      </c>
      <c r="BP64" s="30">
        <v>225.07</v>
      </c>
      <c r="BQ64" s="30">
        <v>191.96</v>
      </c>
      <c r="BR64" s="30">
        <v>211.64</v>
      </c>
      <c r="BS64" s="30">
        <v>53.863999999999997</v>
      </c>
      <c r="BT64" s="30">
        <v>227.81</v>
      </c>
      <c r="BU64" s="30">
        <v>221.56</v>
      </c>
      <c r="BV64" s="30">
        <v>204.01</v>
      </c>
      <c r="BW64" s="30">
        <v>227.36</v>
      </c>
      <c r="BX64" s="30">
        <v>231.93</v>
      </c>
      <c r="BY64" s="30">
        <v>190.89</v>
      </c>
      <c r="BZ64" s="30">
        <v>55.237000000000002</v>
      </c>
      <c r="CA64" s="30">
        <v>244.75</v>
      </c>
      <c r="CB64" s="30">
        <v>209.81</v>
      </c>
      <c r="CC64" s="30">
        <v>57.677999999999997</v>
      </c>
      <c r="CD64" s="30">
        <v>54.932000000000002</v>
      </c>
      <c r="CE64" s="30">
        <v>72.326999999999998</v>
      </c>
      <c r="CF64" s="30">
        <v>269.47000000000003</v>
      </c>
      <c r="CG64" s="30">
        <v>226.44</v>
      </c>
      <c r="CH64" s="30">
        <v>201.87</v>
      </c>
      <c r="CI64" s="30">
        <v>287.17</v>
      </c>
      <c r="CJ64" s="30">
        <v>186.46</v>
      </c>
      <c r="CK64" s="30">
        <v>280.14999999999998</v>
      </c>
      <c r="CL64" s="30">
        <v>57.526000000000003</v>
      </c>
      <c r="CM64" s="30">
        <v>69.733000000000004</v>
      </c>
      <c r="CN64" s="30">
        <v>220.64</v>
      </c>
      <c r="CO64" s="30">
        <v>195.47</v>
      </c>
      <c r="CP64" s="30">
        <v>290.37</v>
      </c>
      <c r="CQ64" s="30">
        <v>213.93</v>
      </c>
      <c r="CR64" s="30">
        <v>184.94</v>
      </c>
      <c r="CS64" s="30">
        <v>202.48</v>
      </c>
      <c r="CT64" s="30">
        <v>230.71</v>
      </c>
      <c r="CU64" s="30">
        <v>247.34</v>
      </c>
      <c r="CV64" s="31">
        <v>235.44</v>
      </c>
      <c r="CW64" s="31">
        <v>373.08</v>
      </c>
    </row>
    <row r="65" spans="1:101" x14ac:dyDescent="0.25">
      <c r="A65" s="30" t="s">
        <v>2703</v>
      </c>
      <c r="B65" s="30">
        <v>52.795000000000002</v>
      </c>
      <c r="C65" s="30">
        <v>234.22</v>
      </c>
      <c r="D65" s="30">
        <v>195.62</v>
      </c>
      <c r="E65" s="30">
        <v>57.526000000000003</v>
      </c>
      <c r="F65" s="30">
        <v>232.85</v>
      </c>
      <c r="G65" s="30">
        <v>228.12</v>
      </c>
      <c r="H65" s="30">
        <v>56.305</v>
      </c>
      <c r="I65" s="30">
        <v>56</v>
      </c>
      <c r="J65" s="30">
        <v>220.03</v>
      </c>
      <c r="K65" s="30">
        <v>208.44</v>
      </c>
      <c r="L65" s="30">
        <v>54.932000000000002</v>
      </c>
      <c r="M65" s="30">
        <v>208.74</v>
      </c>
      <c r="N65" s="30">
        <v>186.77</v>
      </c>
      <c r="O65" s="30">
        <v>193.63</v>
      </c>
      <c r="P65" s="30">
        <v>238.8</v>
      </c>
      <c r="Q65" s="30">
        <v>191.96</v>
      </c>
      <c r="R65" s="30">
        <v>204.16</v>
      </c>
      <c r="S65" s="30">
        <v>210.42</v>
      </c>
      <c r="T65" s="30">
        <v>54.779000000000003</v>
      </c>
      <c r="U65" s="30">
        <v>238.95</v>
      </c>
      <c r="V65" s="30">
        <v>243.68</v>
      </c>
      <c r="W65" s="30">
        <v>231.63</v>
      </c>
      <c r="X65" s="30">
        <v>216.67</v>
      </c>
      <c r="Y65" s="30">
        <v>191.8</v>
      </c>
      <c r="Z65" s="30">
        <v>222.02</v>
      </c>
      <c r="AA65" s="30">
        <v>209.81</v>
      </c>
      <c r="AB65" s="30">
        <v>178.07</v>
      </c>
      <c r="AC65" s="30">
        <v>203.4</v>
      </c>
      <c r="AD65" s="30">
        <v>229.64</v>
      </c>
      <c r="AE65" s="30">
        <v>192.57</v>
      </c>
      <c r="AF65" s="30">
        <v>225.98</v>
      </c>
      <c r="AG65" s="30">
        <v>231.48</v>
      </c>
      <c r="AH65" s="30">
        <v>233</v>
      </c>
      <c r="AI65" s="30">
        <v>220.34</v>
      </c>
      <c r="AJ65" s="30">
        <v>217.74</v>
      </c>
      <c r="AK65" s="30">
        <v>192.72</v>
      </c>
      <c r="AL65" s="30">
        <v>55.389000000000003</v>
      </c>
      <c r="AM65" s="30">
        <v>189.06</v>
      </c>
      <c r="AN65" s="30">
        <v>176.7</v>
      </c>
      <c r="AO65" s="30">
        <v>184.63</v>
      </c>
      <c r="AP65" s="30">
        <v>223.54</v>
      </c>
      <c r="AQ65" s="30">
        <v>188.45</v>
      </c>
      <c r="AR65" s="30">
        <v>238.34</v>
      </c>
      <c r="AS65" s="30">
        <v>287.63</v>
      </c>
      <c r="AT65" s="30">
        <v>202.48</v>
      </c>
      <c r="AU65" s="30">
        <v>210.88</v>
      </c>
      <c r="AV65" s="30">
        <v>195.77</v>
      </c>
      <c r="AW65" s="30">
        <v>226.75</v>
      </c>
      <c r="AX65" s="30">
        <v>228.58</v>
      </c>
      <c r="AY65" s="30">
        <v>203.86</v>
      </c>
      <c r="AZ65" s="30">
        <v>205.54</v>
      </c>
      <c r="BA65" s="30">
        <v>195.47</v>
      </c>
      <c r="BB65" s="30">
        <v>57.982999999999997</v>
      </c>
      <c r="BC65" s="30">
        <v>189.51</v>
      </c>
      <c r="BD65" s="30">
        <v>205.84</v>
      </c>
      <c r="BE65" s="30">
        <v>203.55</v>
      </c>
      <c r="BF65" s="30">
        <v>207.67</v>
      </c>
      <c r="BG65" s="30">
        <v>207.82</v>
      </c>
      <c r="BH65" s="30">
        <v>227.36</v>
      </c>
      <c r="BI65" s="30">
        <v>226.44</v>
      </c>
      <c r="BJ65" s="30">
        <v>215.91</v>
      </c>
      <c r="BK65" s="30">
        <v>236.66</v>
      </c>
      <c r="BL65" s="30">
        <v>209.05</v>
      </c>
      <c r="BM65" s="30">
        <v>211.49</v>
      </c>
      <c r="BN65" s="30">
        <v>163.57</v>
      </c>
      <c r="BO65" s="30">
        <v>182.95</v>
      </c>
      <c r="BP65" s="30">
        <v>201.57</v>
      </c>
      <c r="BQ65" s="30">
        <v>213.78</v>
      </c>
      <c r="BR65" s="30">
        <v>51.88</v>
      </c>
      <c r="BS65" s="30">
        <v>190.89</v>
      </c>
      <c r="BT65" s="30">
        <v>215.61</v>
      </c>
      <c r="BU65" s="30">
        <v>159.15</v>
      </c>
      <c r="BV65" s="30">
        <v>237.73</v>
      </c>
      <c r="BW65" s="30">
        <v>54.473999999999997</v>
      </c>
      <c r="BX65" s="30">
        <v>236.21</v>
      </c>
      <c r="BY65" s="30">
        <v>191.35</v>
      </c>
      <c r="BZ65" s="30">
        <v>191.19</v>
      </c>
      <c r="CA65" s="30">
        <v>268.39999999999998</v>
      </c>
      <c r="CB65" s="30">
        <v>185.7</v>
      </c>
      <c r="CC65" s="30">
        <v>215.15</v>
      </c>
      <c r="CD65" s="30">
        <v>246.43</v>
      </c>
      <c r="CE65" s="30">
        <v>242.92</v>
      </c>
      <c r="CF65" s="30">
        <v>57.067999999999998</v>
      </c>
      <c r="CG65" s="30">
        <v>372.77</v>
      </c>
      <c r="CH65" s="30">
        <v>373.54</v>
      </c>
      <c r="CI65" s="30">
        <v>61.493000000000002</v>
      </c>
      <c r="CJ65" s="30">
        <v>220.18</v>
      </c>
      <c r="CK65" s="30">
        <v>177.76</v>
      </c>
      <c r="CL65" s="30">
        <v>235.6</v>
      </c>
      <c r="CM65" s="30">
        <v>56.457999999999998</v>
      </c>
      <c r="CN65" s="30">
        <v>225.22</v>
      </c>
      <c r="CO65" s="30">
        <v>244.6</v>
      </c>
      <c r="CP65" s="30">
        <v>234.83</v>
      </c>
      <c r="CQ65" s="30">
        <v>293.27</v>
      </c>
      <c r="CR65" s="30">
        <v>216.83</v>
      </c>
      <c r="CS65" s="30">
        <v>228.73</v>
      </c>
      <c r="CT65" s="30">
        <v>214.69</v>
      </c>
      <c r="CU65" s="30">
        <v>172.88</v>
      </c>
      <c r="CV65" s="31">
        <v>218.05</v>
      </c>
      <c r="CW65" s="31">
        <v>232.24</v>
      </c>
    </row>
    <row r="66" spans="1:101" x14ac:dyDescent="0.25">
      <c r="A66" s="30" t="s">
        <v>2704</v>
      </c>
      <c r="B66" s="30">
        <v>56.152000000000001</v>
      </c>
      <c r="C66" s="30">
        <v>56.914999999999999</v>
      </c>
      <c r="D66" s="30">
        <v>54.625999999999998</v>
      </c>
      <c r="E66" s="30">
        <v>54.779000000000003</v>
      </c>
      <c r="F66" s="30">
        <v>55.695</v>
      </c>
      <c r="G66" s="30">
        <v>183.41</v>
      </c>
      <c r="H66" s="30">
        <v>202.79</v>
      </c>
      <c r="I66" s="30">
        <v>193.48</v>
      </c>
      <c r="J66" s="30">
        <v>207.37</v>
      </c>
      <c r="K66" s="30">
        <v>191.8</v>
      </c>
      <c r="L66" s="30">
        <v>224.91</v>
      </c>
      <c r="M66" s="30">
        <v>186.92</v>
      </c>
      <c r="N66" s="30">
        <v>54.320999999999998</v>
      </c>
      <c r="O66" s="30">
        <v>56.457999999999998</v>
      </c>
      <c r="P66" s="30">
        <v>57.067999999999998</v>
      </c>
      <c r="Q66" s="30">
        <v>207.21</v>
      </c>
      <c r="R66" s="30">
        <v>215.91</v>
      </c>
      <c r="S66" s="30">
        <v>231.17</v>
      </c>
      <c r="T66" s="30">
        <v>196.84</v>
      </c>
      <c r="U66" s="30">
        <v>189.67</v>
      </c>
      <c r="V66" s="30">
        <v>200.65</v>
      </c>
      <c r="W66" s="30">
        <v>234.83</v>
      </c>
      <c r="X66" s="30">
        <v>169.37</v>
      </c>
      <c r="Y66" s="30">
        <v>234.22</v>
      </c>
      <c r="Z66" s="30">
        <v>230.41</v>
      </c>
      <c r="AA66" s="30">
        <v>217.9</v>
      </c>
      <c r="AB66" s="30">
        <v>203.4</v>
      </c>
      <c r="AC66" s="30">
        <v>191.65</v>
      </c>
      <c r="AD66" s="30">
        <v>193.18</v>
      </c>
      <c r="AE66" s="30">
        <v>216.83</v>
      </c>
      <c r="AF66" s="30">
        <v>195.77</v>
      </c>
      <c r="AG66" s="30">
        <v>207.06</v>
      </c>
      <c r="AH66" s="30">
        <v>192.72</v>
      </c>
      <c r="AI66" s="30">
        <v>191.35</v>
      </c>
      <c r="AJ66" s="30">
        <v>55.847000000000001</v>
      </c>
      <c r="AK66" s="30">
        <v>55.542000000000002</v>
      </c>
      <c r="AL66" s="30">
        <v>180.97</v>
      </c>
      <c r="AM66" s="30">
        <v>186.77</v>
      </c>
      <c r="AN66" s="30">
        <v>195.01</v>
      </c>
      <c r="AO66" s="30">
        <v>237.43</v>
      </c>
      <c r="AP66" s="30">
        <v>202.18</v>
      </c>
      <c r="AQ66" s="30">
        <v>175.17</v>
      </c>
      <c r="AR66" s="30">
        <v>207.82</v>
      </c>
      <c r="AS66" s="30">
        <v>209.35</v>
      </c>
      <c r="AT66" s="30">
        <v>60.576999999999998</v>
      </c>
      <c r="AU66" s="30">
        <v>210.42</v>
      </c>
      <c r="AV66" s="30">
        <v>220.95</v>
      </c>
      <c r="AW66" s="30">
        <v>156.1</v>
      </c>
      <c r="AX66" s="30">
        <v>226.29</v>
      </c>
      <c r="AY66" s="30">
        <v>195.62</v>
      </c>
      <c r="AZ66" s="30">
        <v>187.38</v>
      </c>
      <c r="BA66" s="30">
        <v>231.63</v>
      </c>
      <c r="BB66" s="30">
        <v>187.23</v>
      </c>
      <c r="BC66" s="30">
        <v>203.55</v>
      </c>
      <c r="BD66" s="30">
        <v>183.87</v>
      </c>
      <c r="BE66" s="30">
        <v>58.289000000000001</v>
      </c>
      <c r="BF66" s="30">
        <v>169.68</v>
      </c>
      <c r="BG66" s="30">
        <v>233.31</v>
      </c>
      <c r="BH66" s="30">
        <v>198.36</v>
      </c>
      <c r="BI66" s="30">
        <v>217.13</v>
      </c>
      <c r="BJ66" s="30">
        <v>57.526000000000003</v>
      </c>
      <c r="BK66" s="30">
        <v>235.14</v>
      </c>
      <c r="BL66" s="30">
        <v>234.53</v>
      </c>
      <c r="BM66" s="30">
        <v>212.86</v>
      </c>
      <c r="BN66" s="30">
        <v>236.36</v>
      </c>
      <c r="BO66" s="30">
        <v>115.05</v>
      </c>
      <c r="BP66" s="30">
        <v>52.338000000000001</v>
      </c>
      <c r="BQ66" s="30">
        <v>203.25</v>
      </c>
      <c r="BR66" s="30">
        <v>235.6</v>
      </c>
      <c r="BS66" s="30">
        <v>243.68</v>
      </c>
      <c r="BT66" s="30">
        <v>233</v>
      </c>
      <c r="BU66" s="30">
        <v>227.97</v>
      </c>
      <c r="BV66" s="30">
        <v>221.56</v>
      </c>
      <c r="BW66" s="30">
        <v>110.47</v>
      </c>
      <c r="BX66" s="30">
        <v>204.01</v>
      </c>
      <c r="BY66" s="30">
        <v>246.58</v>
      </c>
      <c r="BZ66" s="30">
        <v>236.66</v>
      </c>
      <c r="CA66" s="30">
        <v>281.83</v>
      </c>
      <c r="CB66" s="30">
        <v>181.12</v>
      </c>
      <c r="CC66" s="30">
        <v>187.84</v>
      </c>
      <c r="CD66" s="30">
        <v>193.33</v>
      </c>
      <c r="CE66" s="30">
        <v>280</v>
      </c>
      <c r="CF66" s="30">
        <v>231.32</v>
      </c>
      <c r="CG66" s="30">
        <v>220.34</v>
      </c>
      <c r="CH66" s="30">
        <v>202.48</v>
      </c>
      <c r="CI66" s="30">
        <v>230.71</v>
      </c>
      <c r="CJ66" s="30">
        <v>159.30000000000001</v>
      </c>
      <c r="CK66" s="30">
        <v>57.22</v>
      </c>
      <c r="CL66" s="30">
        <v>284.88</v>
      </c>
      <c r="CM66" s="30">
        <v>283.81</v>
      </c>
      <c r="CN66" s="30">
        <v>225.83</v>
      </c>
      <c r="CO66" s="30">
        <v>183.26</v>
      </c>
      <c r="CP66" s="30">
        <v>196.99</v>
      </c>
      <c r="CQ66" s="30">
        <v>283.97000000000003</v>
      </c>
      <c r="CR66" s="30">
        <v>290.83</v>
      </c>
      <c r="CS66" s="30">
        <v>54.473999999999997</v>
      </c>
      <c r="CT66" s="30">
        <v>184.94</v>
      </c>
      <c r="CU66" s="30">
        <v>288.7</v>
      </c>
      <c r="CV66" s="31">
        <v>252.84</v>
      </c>
      <c r="CW66" s="31">
        <v>211.33</v>
      </c>
    </row>
    <row r="67" spans="1:101" x14ac:dyDescent="0.25">
      <c r="A67" s="30" t="s">
        <v>50</v>
      </c>
      <c r="B67" s="30">
        <v>57.526000000000003</v>
      </c>
      <c r="C67" s="30">
        <v>55.389000000000003</v>
      </c>
      <c r="D67" s="30">
        <v>222.63</v>
      </c>
      <c r="E67" s="30">
        <v>193.79</v>
      </c>
      <c r="F67" s="30">
        <v>228.27</v>
      </c>
      <c r="G67" s="30">
        <v>53.863999999999997</v>
      </c>
      <c r="H67" s="30">
        <v>213.62</v>
      </c>
      <c r="I67" s="30">
        <v>208.44</v>
      </c>
      <c r="J67" s="30">
        <v>191.65</v>
      </c>
      <c r="K67" s="30">
        <v>203.86</v>
      </c>
      <c r="L67" s="30">
        <v>232.24</v>
      </c>
      <c r="M67" s="30">
        <v>211.64</v>
      </c>
      <c r="N67" s="30">
        <v>232.09</v>
      </c>
      <c r="O67" s="30">
        <v>193.02</v>
      </c>
      <c r="P67" s="30">
        <v>219.27</v>
      </c>
      <c r="Q67" s="30">
        <v>57.372999999999998</v>
      </c>
      <c r="R67" s="30">
        <v>238.19</v>
      </c>
      <c r="S67" s="30">
        <v>209.96</v>
      </c>
      <c r="T67" s="30">
        <v>285.49</v>
      </c>
      <c r="U67" s="30">
        <v>216.22</v>
      </c>
      <c r="V67" s="30">
        <v>54.473999999999997</v>
      </c>
      <c r="W67" s="30">
        <v>53.710999999999999</v>
      </c>
      <c r="X67" s="30">
        <v>267.64</v>
      </c>
      <c r="Y67" s="30">
        <v>211.49</v>
      </c>
      <c r="Z67" s="30">
        <v>210.88</v>
      </c>
      <c r="AA67" s="30">
        <v>202.33</v>
      </c>
      <c r="AB67" s="30">
        <v>204.16</v>
      </c>
      <c r="AC67" s="30">
        <v>284.73</v>
      </c>
      <c r="AD67" s="30">
        <v>189.67</v>
      </c>
      <c r="AE67" s="30">
        <v>237.12</v>
      </c>
      <c r="AF67" s="30">
        <v>288.24</v>
      </c>
      <c r="AG67" s="30">
        <v>215.61</v>
      </c>
      <c r="AH67" s="30">
        <v>218.51</v>
      </c>
      <c r="AI67" s="30">
        <v>223.24</v>
      </c>
      <c r="AJ67" s="30">
        <v>235.14</v>
      </c>
      <c r="AK67" s="30">
        <v>198.06</v>
      </c>
      <c r="AL67" s="30">
        <v>209.5</v>
      </c>
      <c r="AM67" s="30">
        <v>242.46</v>
      </c>
      <c r="AN67" s="30">
        <v>193.94</v>
      </c>
      <c r="AO67" s="30">
        <v>208.28</v>
      </c>
      <c r="AP67" s="30">
        <v>212.71</v>
      </c>
      <c r="AQ67" s="30">
        <v>53.253</v>
      </c>
      <c r="AR67" s="30">
        <v>186.16</v>
      </c>
      <c r="AS67" s="30">
        <v>190.89</v>
      </c>
      <c r="AT67" s="30">
        <v>229.34</v>
      </c>
      <c r="AU67" s="30">
        <v>243.38</v>
      </c>
      <c r="AV67" s="30">
        <v>212.55</v>
      </c>
      <c r="AW67" s="30">
        <v>58.594000000000001</v>
      </c>
      <c r="AX67" s="30">
        <v>190.58</v>
      </c>
      <c r="AY67" s="30">
        <v>56.305</v>
      </c>
      <c r="AZ67" s="30">
        <v>215.3</v>
      </c>
      <c r="BA67" s="30">
        <v>233.31</v>
      </c>
      <c r="BB67" s="30">
        <v>196.53</v>
      </c>
      <c r="BC67" s="30">
        <v>210.11</v>
      </c>
      <c r="BD67" s="30">
        <v>213.78</v>
      </c>
      <c r="BE67" s="30">
        <v>232.54</v>
      </c>
      <c r="BF67" s="30">
        <v>70.495999999999995</v>
      </c>
      <c r="BG67" s="30">
        <v>210.27</v>
      </c>
      <c r="BH67" s="30">
        <v>240.94</v>
      </c>
      <c r="BI67" s="30">
        <v>212.25</v>
      </c>
      <c r="BJ67" s="30">
        <v>55.237000000000002</v>
      </c>
      <c r="BK67" s="30">
        <v>55.847000000000001</v>
      </c>
      <c r="BL67" s="30">
        <v>243.84</v>
      </c>
      <c r="BM67" s="30">
        <v>246.73</v>
      </c>
      <c r="BN67" s="30">
        <v>197.3</v>
      </c>
      <c r="BO67" s="30">
        <v>194.55</v>
      </c>
      <c r="BP67" s="30">
        <v>222.93</v>
      </c>
      <c r="BQ67" s="30">
        <v>194.24</v>
      </c>
      <c r="BR67" s="30">
        <v>266.57</v>
      </c>
      <c r="BS67" s="30">
        <v>203.4</v>
      </c>
      <c r="BT67" s="30">
        <v>209.66</v>
      </c>
      <c r="BU67" s="30">
        <v>239.11</v>
      </c>
      <c r="BV67" s="30">
        <v>201.72</v>
      </c>
      <c r="BW67" s="30">
        <v>196.23</v>
      </c>
      <c r="BX67" s="30">
        <v>194.85</v>
      </c>
      <c r="BY67" s="30">
        <v>54.779000000000003</v>
      </c>
      <c r="BZ67" s="30">
        <v>179.75</v>
      </c>
      <c r="CA67" s="30">
        <v>221.1</v>
      </c>
      <c r="CB67" s="30">
        <v>200.65</v>
      </c>
      <c r="CC67" s="30">
        <v>186.46</v>
      </c>
      <c r="CD67" s="30">
        <v>229.64</v>
      </c>
      <c r="CE67" s="30">
        <v>222.02</v>
      </c>
      <c r="CF67" s="30">
        <v>195.16</v>
      </c>
      <c r="CG67" s="30">
        <v>219.12</v>
      </c>
      <c r="CH67" s="30">
        <v>235.29</v>
      </c>
      <c r="CI67" s="30">
        <v>190.43</v>
      </c>
      <c r="CJ67" s="30">
        <v>284.58</v>
      </c>
      <c r="CK67" s="30">
        <v>234.99</v>
      </c>
      <c r="CL67" s="30">
        <v>245.36</v>
      </c>
      <c r="CM67" s="30">
        <v>289.31</v>
      </c>
      <c r="CN67" s="30">
        <v>256.5</v>
      </c>
      <c r="CO67" s="30">
        <v>209.05</v>
      </c>
      <c r="CP67" s="30">
        <v>251.16</v>
      </c>
      <c r="CQ67" s="30">
        <v>204.32</v>
      </c>
      <c r="CR67" s="30">
        <v>284.12</v>
      </c>
      <c r="CS67" s="30">
        <v>198.82</v>
      </c>
      <c r="CT67" s="30">
        <v>241.39</v>
      </c>
      <c r="CU67" s="30">
        <v>219.57</v>
      </c>
      <c r="CV67" s="31">
        <v>54.015999999999998</v>
      </c>
      <c r="CW67" s="31">
        <v>213.47</v>
      </c>
    </row>
    <row r="68" spans="1:101" x14ac:dyDescent="0.25">
      <c r="A68" s="30" t="s">
        <v>2705</v>
      </c>
      <c r="B68" s="30">
        <v>37.536999999999999</v>
      </c>
      <c r="C68" s="30">
        <v>47.15</v>
      </c>
      <c r="D68" s="30">
        <v>44.707999999999998</v>
      </c>
      <c r="E68" s="30">
        <v>237.58</v>
      </c>
      <c r="F68" s="30">
        <v>49.286000000000001</v>
      </c>
      <c r="G68" s="30">
        <v>33.417000000000002</v>
      </c>
      <c r="H68" s="30">
        <v>190.12</v>
      </c>
      <c r="I68" s="30">
        <v>31.738</v>
      </c>
      <c r="J68" s="30">
        <v>194.55</v>
      </c>
      <c r="K68" s="30">
        <v>47.606999999999999</v>
      </c>
      <c r="L68" s="30">
        <v>32.195999999999998</v>
      </c>
      <c r="M68" s="30">
        <v>56.152000000000001</v>
      </c>
      <c r="N68" s="30">
        <v>47.912999999999997</v>
      </c>
      <c r="O68" s="30">
        <v>236.51</v>
      </c>
      <c r="P68" s="30">
        <v>48.523000000000003</v>
      </c>
      <c r="Q68" s="30">
        <v>30.06</v>
      </c>
      <c r="R68" s="30">
        <v>44.402999999999999</v>
      </c>
      <c r="S68" s="30">
        <v>68.665000000000006</v>
      </c>
      <c r="T68" s="30">
        <v>69.885000000000005</v>
      </c>
      <c r="U68" s="30">
        <v>198.36</v>
      </c>
      <c r="V68" s="30">
        <v>64.087000000000003</v>
      </c>
      <c r="W68" s="30">
        <v>91.094999999999999</v>
      </c>
      <c r="X68" s="30">
        <v>100.56</v>
      </c>
      <c r="Y68" s="30">
        <v>233.92</v>
      </c>
      <c r="Z68" s="30">
        <v>21.82</v>
      </c>
      <c r="AA68" s="30">
        <v>55.542000000000002</v>
      </c>
      <c r="AB68" s="30">
        <v>63.781999999999996</v>
      </c>
      <c r="AC68" s="30">
        <v>27.007999999999999</v>
      </c>
      <c r="AD68" s="30">
        <v>284.88</v>
      </c>
      <c r="AE68" s="30">
        <v>108.64</v>
      </c>
      <c r="AF68" s="30">
        <v>59.052</v>
      </c>
      <c r="AG68" s="30">
        <v>102.84</v>
      </c>
      <c r="AH68" s="30">
        <v>194.4</v>
      </c>
      <c r="AI68" s="30">
        <v>38.146999999999998</v>
      </c>
      <c r="AJ68" s="30">
        <v>18.311</v>
      </c>
      <c r="AK68" s="30">
        <v>51.726999999999997</v>
      </c>
      <c r="AL68" s="30">
        <v>34.79</v>
      </c>
      <c r="AM68" s="30">
        <v>75.072999999999993</v>
      </c>
      <c r="AN68" s="30">
        <v>231.02</v>
      </c>
      <c r="AO68" s="30">
        <v>198.21</v>
      </c>
      <c r="AP68" s="30">
        <v>35.4</v>
      </c>
      <c r="AQ68" s="30">
        <v>68.816999999999993</v>
      </c>
      <c r="AR68" s="30">
        <v>237.73</v>
      </c>
      <c r="AS68" s="30">
        <v>9.6129999999999995</v>
      </c>
      <c r="AT68" s="30">
        <v>204.77</v>
      </c>
      <c r="AU68" s="30">
        <v>55.084000000000003</v>
      </c>
      <c r="AV68" s="30">
        <v>236.36</v>
      </c>
      <c r="AW68" s="30">
        <v>31.890999999999998</v>
      </c>
      <c r="AX68" s="30">
        <v>73.7</v>
      </c>
      <c r="AY68" s="30">
        <v>63.628999999999998</v>
      </c>
      <c r="AZ68" s="30">
        <v>67.444000000000003</v>
      </c>
      <c r="BA68" s="30">
        <v>110.78</v>
      </c>
      <c r="BB68" s="30">
        <v>46.692</v>
      </c>
      <c r="BC68" s="30">
        <v>44.25</v>
      </c>
      <c r="BD68" s="30">
        <v>228.42</v>
      </c>
      <c r="BE68" s="30">
        <v>66.986000000000004</v>
      </c>
      <c r="BF68" s="30">
        <v>67.290999999999997</v>
      </c>
      <c r="BG68" s="30">
        <v>237.27</v>
      </c>
      <c r="BH68" s="30">
        <v>225.22</v>
      </c>
      <c r="BI68" s="30">
        <v>57.372999999999998</v>
      </c>
      <c r="BJ68" s="30">
        <v>33.264000000000003</v>
      </c>
      <c r="BK68" s="30">
        <v>83.771000000000001</v>
      </c>
      <c r="BL68" s="30">
        <v>24.719000000000001</v>
      </c>
      <c r="BM68" s="30">
        <v>57.526000000000003</v>
      </c>
      <c r="BN68" s="30">
        <v>108.49</v>
      </c>
      <c r="BO68" s="30">
        <v>84.534000000000006</v>
      </c>
      <c r="BP68" s="30">
        <v>223.24</v>
      </c>
      <c r="BQ68" s="30">
        <v>70.647999999999996</v>
      </c>
      <c r="BR68" s="30">
        <v>34.027000000000001</v>
      </c>
      <c r="BS68" s="30">
        <v>61.188000000000002</v>
      </c>
      <c r="BT68" s="30">
        <v>34.18</v>
      </c>
      <c r="BU68" s="30">
        <v>84.381</v>
      </c>
      <c r="BV68" s="30">
        <v>17.853000000000002</v>
      </c>
      <c r="BW68" s="30">
        <v>35.094999999999999</v>
      </c>
      <c r="BX68" s="30">
        <v>35.552999999999997</v>
      </c>
      <c r="BY68" s="30">
        <v>235.75</v>
      </c>
      <c r="BZ68" s="30">
        <v>199.43</v>
      </c>
      <c r="CA68" s="30">
        <v>21.21</v>
      </c>
      <c r="CB68" s="30">
        <v>63.170999999999999</v>
      </c>
      <c r="CC68" s="30">
        <v>231.48</v>
      </c>
      <c r="CD68" s="30">
        <v>205.54</v>
      </c>
      <c r="CE68" s="30">
        <v>52.49</v>
      </c>
      <c r="CF68" s="30">
        <v>45.319000000000003</v>
      </c>
      <c r="CG68" s="30">
        <v>228.58</v>
      </c>
      <c r="CH68" s="30">
        <v>153.19999999999999</v>
      </c>
      <c r="CI68" s="30">
        <v>196.69</v>
      </c>
      <c r="CJ68" s="30">
        <v>57.22</v>
      </c>
      <c r="CK68" s="30">
        <v>61.34</v>
      </c>
      <c r="CL68" s="30">
        <v>13.58</v>
      </c>
      <c r="CM68" s="30">
        <v>67.748999999999995</v>
      </c>
      <c r="CN68" s="30">
        <v>236.82</v>
      </c>
      <c r="CO68" s="30">
        <v>66.376000000000005</v>
      </c>
      <c r="CP68" s="30">
        <v>43.945</v>
      </c>
      <c r="CQ68" s="30">
        <v>204.32</v>
      </c>
      <c r="CR68" s="30">
        <v>227.66</v>
      </c>
      <c r="CS68" s="30">
        <v>79.498000000000005</v>
      </c>
      <c r="CT68" s="30">
        <v>27.161000000000001</v>
      </c>
      <c r="CU68" s="30">
        <v>72.478999999999999</v>
      </c>
      <c r="CV68" s="31">
        <v>268.86</v>
      </c>
      <c r="CW68" s="31">
        <v>58.746000000000002</v>
      </c>
    </row>
    <row r="69" spans="1:101" x14ac:dyDescent="0.25">
      <c r="A69" s="30" t="s">
        <v>2706</v>
      </c>
      <c r="B69" s="30">
        <v>210.88</v>
      </c>
      <c r="C69" s="30">
        <v>210.72</v>
      </c>
      <c r="D69" s="30">
        <v>238.95</v>
      </c>
      <c r="E69" s="30">
        <v>235.75</v>
      </c>
      <c r="F69" s="30">
        <v>217.29</v>
      </c>
      <c r="G69" s="30">
        <v>214.69</v>
      </c>
      <c r="H69" s="30">
        <v>213.93</v>
      </c>
      <c r="I69" s="30">
        <v>73.242000000000004</v>
      </c>
      <c r="J69" s="30">
        <v>213.01</v>
      </c>
      <c r="K69" s="30">
        <v>226.75</v>
      </c>
      <c r="L69" s="30">
        <v>190.12</v>
      </c>
      <c r="M69" s="30">
        <v>186</v>
      </c>
      <c r="N69" s="30">
        <v>237.12</v>
      </c>
      <c r="O69" s="30">
        <v>267.49</v>
      </c>
      <c r="P69" s="30">
        <v>268.55</v>
      </c>
      <c r="Q69" s="30">
        <v>210.42</v>
      </c>
      <c r="R69" s="30">
        <v>212.25</v>
      </c>
      <c r="S69" s="30">
        <v>245.21</v>
      </c>
      <c r="T69" s="30">
        <v>209.96</v>
      </c>
      <c r="U69" s="30">
        <v>240.33</v>
      </c>
      <c r="V69" s="30">
        <v>238.49</v>
      </c>
      <c r="W69" s="30">
        <v>209.2</v>
      </c>
      <c r="X69" s="30">
        <v>243.23</v>
      </c>
      <c r="Y69" s="30">
        <v>234.68</v>
      </c>
      <c r="Z69" s="30">
        <v>211.64</v>
      </c>
      <c r="AA69" s="30">
        <v>238.34</v>
      </c>
      <c r="AB69" s="30">
        <v>223.08</v>
      </c>
      <c r="AC69" s="30">
        <v>236.05</v>
      </c>
      <c r="AD69" s="30">
        <v>207.06</v>
      </c>
      <c r="AE69" s="30">
        <v>216.37</v>
      </c>
      <c r="AF69" s="30">
        <v>218.66</v>
      </c>
      <c r="AG69" s="30">
        <v>215.61</v>
      </c>
      <c r="AH69" s="30">
        <v>223.85</v>
      </c>
      <c r="AI69" s="30">
        <v>216.52</v>
      </c>
      <c r="AJ69" s="30">
        <v>198.67</v>
      </c>
      <c r="AK69" s="30">
        <v>236.82</v>
      </c>
      <c r="AL69" s="30">
        <v>195.47</v>
      </c>
      <c r="AM69" s="30">
        <v>193.02</v>
      </c>
      <c r="AN69" s="30">
        <v>236.66</v>
      </c>
      <c r="AO69" s="30">
        <v>237.88</v>
      </c>
      <c r="AP69" s="30">
        <v>205.99</v>
      </c>
      <c r="AQ69" s="30">
        <v>223.69</v>
      </c>
      <c r="AR69" s="30">
        <v>242.46</v>
      </c>
      <c r="AS69" s="30">
        <v>194.4</v>
      </c>
      <c r="AT69" s="30">
        <v>217.9</v>
      </c>
      <c r="AU69" s="30">
        <v>232.7</v>
      </c>
      <c r="AV69" s="30">
        <v>245.97</v>
      </c>
      <c r="AW69" s="30">
        <v>292.66000000000003</v>
      </c>
      <c r="AX69" s="30">
        <v>216.98</v>
      </c>
      <c r="AY69" s="30">
        <v>211.94</v>
      </c>
      <c r="AZ69" s="30">
        <v>190.89</v>
      </c>
      <c r="BA69" s="30">
        <v>267.02999999999997</v>
      </c>
      <c r="BB69" s="30">
        <v>172.73</v>
      </c>
      <c r="BC69" s="30">
        <v>237.73</v>
      </c>
      <c r="BD69" s="30">
        <v>198.52</v>
      </c>
      <c r="BE69" s="30">
        <v>231.02</v>
      </c>
      <c r="BF69" s="30">
        <v>204.47</v>
      </c>
      <c r="BG69" s="30">
        <v>200.81</v>
      </c>
      <c r="BH69" s="30">
        <v>210.11</v>
      </c>
      <c r="BI69" s="30">
        <v>167.69</v>
      </c>
      <c r="BJ69" s="30">
        <v>217.59</v>
      </c>
      <c r="BK69" s="30">
        <v>169.98</v>
      </c>
      <c r="BL69" s="30">
        <v>237.58</v>
      </c>
      <c r="BM69" s="30">
        <v>185.85</v>
      </c>
      <c r="BN69" s="30">
        <v>168.61</v>
      </c>
      <c r="BO69" s="30">
        <v>170.29</v>
      </c>
      <c r="BP69" s="30">
        <v>216.22</v>
      </c>
      <c r="BQ69" s="30">
        <v>212.1</v>
      </c>
      <c r="BR69" s="30">
        <v>234.53</v>
      </c>
      <c r="BS69" s="30">
        <v>129.85</v>
      </c>
      <c r="BT69" s="30">
        <v>54.779000000000003</v>
      </c>
      <c r="BU69" s="30">
        <v>207.82</v>
      </c>
      <c r="BV69" s="30">
        <v>158.22999999999999</v>
      </c>
      <c r="BW69" s="30">
        <v>231.17</v>
      </c>
      <c r="BX69" s="30">
        <v>248.26</v>
      </c>
      <c r="BY69" s="30">
        <v>292.20999999999998</v>
      </c>
      <c r="BZ69" s="30">
        <v>173.03</v>
      </c>
      <c r="CA69" s="30">
        <v>214.84</v>
      </c>
      <c r="CB69" s="30">
        <v>211.49</v>
      </c>
      <c r="CC69" s="30">
        <v>186.16</v>
      </c>
      <c r="CD69" s="30">
        <v>239.26</v>
      </c>
      <c r="CE69" s="30">
        <v>43.64</v>
      </c>
      <c r="CF69" s="30">
        <v>225.98</v>
      </c>
      <c r="CG69" s="30">
        <v>188.45</v>
      </c>
      <c r="CH69" s="30">
        <v>186.61</v>
      </c>
      <c r="CI69" s="30">
        <v>190.73</v>
      </c>
      <c r="CJ69" s="30">
        <v>235.44</v>
      </c>
      <c r="CK69" s="30">
        <v>229.19</v>
      </c>
      <c r="CL69" s="30">
        <v>238.65</v>
      </c>
      <c r="CM69" s="30">
        <v>224.61</v>
      </c>
      <c r="CN69" s="30">
        <v>229.34</v>
      </c>
      <c r="CO69" s="30">
        <v>227.97</v>
      </c>
      <c r="CP69" s="30">
        <v>51.88</v>
      </c>
      <c r="CQ69" s="30">
        <v>203.7</v>
      </c>
      <c r="CR69" s="30">
        <v>188.75</v>
      </c>
      <c r="CS69" s="30">
        <v>194.24</v>
      </c>
      <c r="CT69" s="30">
        <v>204.32</v>
      </c>
      <c r="CU69" s="30">
        <v>144.81</v>
      </c>
      <c r="CV69" s="31">
        <v>193.33</v>
      </c>
      <c r="CW69" s="31">
        <v>76.141000000000005</v>
      </c>
    </row>
    <row r="70" spans="1:101" x14ac:dyDescent="0.25">
      <c r="A70" s="30" t="s">
        <v>2707</v>
      </c>
      <c r="B70" s="30">
        <v>220.79</v>
      </c>
      <c r="C70" s="30">
        <v>233</v>
      </c>
      <c r="D70" s="30">
        <v>221.1</v>
      </c>
      <c r="E70" s="30">
        <v>230.71</v>
      </c>
      <c r="F70" s="30">
        <v>216.98</v>
      </c>
      <c r="G70" s="30">
        <v>234.07</v>
      </c>
      <c r="H70" s="30">
        <v>232.54</v>
      </c>
      <c r="I70" s="30">
        <v>216.06</v>
      </c>
      <c r="J70" s="30">
        <v>220.34</v>
      </c>
      <c r="K70" s="30">
        <v>231.17</v>
      </c>
      <c r="L70" s="30">
        <v>227.2</v>
      </c>
      <c r="M70" s="30">
        <v>234.22</v>
      </c>
      <c r="N70" s="30">
        <v>239.41</v>
      </c>
      <c r="O70" s="30">
        <v>220.64</v>
      </c>
      <c r="P70" s="30">
        <v>200.65</v>
      </c>
      <c r="Q70" s="30">
        <v>187.84</v>
      </c>
      <c r="R70" s="30">
        <v>232.7</v>
      </c>
      <c r="S70" s="30">
        <v>178.83</v>
      </c>
      <c r="T70" s="30">
        <v>52.948</v>
      </c>
      <c r="U70" s="30">
        <v>211.18</v>
      </c>
      <c r="V70" s="30">
        <v>223.69</v>
      </c>
      <c r="W70" s="30">
        <v>224.46</v>
      </c>
      <c r="X70" s="30">
        <v>209.66</v>
      </c>
      <c r="Y70" s="30">
        <v>231.93</v>
      </c>
      <c r="Z70" s="30">
        <v>203.25</v>
      </c>
      <c r="AA70" s="30">
        <v>189.51</v>
      </c>
      <c r="AB70" s="30">
        <v>226.14</v>
      </c>
      <c r="AC70" s="30">
        <v>242.92</v>
      </c>
      <c r="AD70" s="30">
        <v>203.4</v>
      </c>
      <c r="AE70" s="30">
        <v>221.25</v>
      </c>
      <c r="AF70" s="30">
        <v>242.46</v>
      </c>
      <c r="AG70" s="30">
        <v>225.98</v>
      </c>
      <c r="AH70" s="30">
        <v>220.03</v>
      </c>
      <c r="AI70" s="30">
        <v>217.44</v>
      </c>
      <c r="AJ70" s="30">
        <v>194.7</v>
      </c>
      <c r="AK70" s="30">
        <v>215.61</v>
      </c>
      <c r="AL70" s="30">
        <v>180.66</v>
      </c>
      <c r="AM70" s="30">
        <v>72.936999999999998</v>
      </c>
      <c r="AN70" s="30">
        <v>210.11</v>
      </c>
      <c r="AO70" s="30">
        <v>183.41</v>
      </c>
      <c r="AP70" s="30">
        <v>233.15</v>
      </c>
      <c r="AQ70" s="30">
        <v>198.82</v>
      </c>
      <c r="AR70" s="30">
        <v>224.15</v>
      </c>
      <c r="AS70" s="30">
        <v>201.11</v>
      </c>
      <c r="AT70" s="30">
        <v>231.02</v>
      </c>
      <c r="AU70" s="30">
        <v>190.58</v>
      </c>
      <c r="AV70" s="30">
        <v>189.06</v>
      </c>
      <c r="AW70" s="30">
        <v>224.76</v>
      </c>
      <c r="AX70" s="30">
        <v>181.12</v>
      </c>
      <c r="AY70" s="30">
        <v>239.72</v>
      </c>
      <c r="AZ70" s="30">
        <v>244.29</v>
      </c>
      <c r="BA70" s="30">
        <v>286.10000000000002</v>
      </c>
      <c r="BB70" s="30">
        <v>239.26</v>
      </c>
      <c r="BC70" s="30">
        <v>242.77</v>
      </c>
      <c r="BD70" s="30">
        <v>266.27</v>
      </c>
      <c r="BE70" s="30">
        <v>58.136000000000003</v>
      </c>
      <c r="BF70" s="30">
        <v>220.49</v>
      </c>
      <c r="BG70" s="30">
        <v>202.79</v>
      </c>
      <c r="BH70" s="30">
        <v>246.12</v>
      </c>
      <c r="BI70" s="30">
        <v>170.9</v>
      </c>
      <c r="BJ70" s="30">
        <v>52.643000000000001</v>
      </c>
      <c r="BK70" s="30">
        <v>225.37</v>
      </c>
      <c r="BL70" s="30">
        <v>183.87</v>
      </c>
      <c r="BM70" s="30">
        <v>289.61</v>
      </c>
      <c r="BN70" s="30">
        <v>246.73</v>
      </c>
      <c r="BO70" s="30">
        <v>262.45</v>
      </c>
      <c r="BP70" s="30">
        <v>49.133000000000003</v>
      </c>
      <c r="BQ70" s="30">
        <v>225.83</v>
      </c>
      <c r="BR70" s="30">
        <v>217.13</v>
      </c>
      <c r="BS70" s="30">
        <v>286.41000000000003</v>
      </c>
      <c r="BT70" s="30">
        <v>178.38</v>
      </c>
      <c r="BU70" s="30">
        <v>234.38</v>
      </c>
      <c r="BV70" s="30">
        <v>194.24</v>
      </c>
      <c r="BW70" s="30">
        <v>230.1</v>
      </c>
      <c r="BX70" s="30">
        <v>223.24</v>
      </c>
      <c r="BY70" s="30">
        <v>269.32</v>
      </c>
      <c r="BZ70" s="30">
        <v>180.21</v>
      </c>
      <c r="CA70" s="30">
        <v>181.58</v>
      </c>
      <c r="CB70" s="30">
        <v>225.52</v>
      </c>
      <c r="CC70" s="30">
        <v>377.66</v>
      </c>
      <c r="CD70" s="30">
        <v>87.584999999999994</v>
      </c>
      <c r="CE70" s="30">
        <v>187.38</v>
      </c>
      <c r="CF70" s="30">
        <v>291.29000000000002</v>
      </c>
      <c r="CG70" s="30">
        <v>270.39</v>
      </c>
      <c r="CH70" s="30">
        <v>244.14</v>
      </c>
      <c r="CI70" s="30">
        <v>216.22</v>
      </c>
      <c r="CJ70" s="30">
        <v>268.86</v>
      </c>
      <c r="CK70" s="30">
        <v>64.087000000000003</v>
      </c>
      <c r="CL70" s="30">
        <v>227.97</v>
      </c>
      <c r="CM70" s="30">
        <v>226.44</v>
      </c>
      <c r="CN70" s="30">
        <v>33.417000000000002</v>
      </c>
      <c r="CO70" s="30">
        <v>117.95</v>
      </c>
      <c r="CP70" s="30">
        <v>231.63</v>
      </c>
      <c r="CQ70" s="30">
        <v>187.99</v>
      </c>
      <c r="CR70" s="30">
        <v>190.12</v>
      </c>
      <c r="CS70" s="30">
        <v>209.2</v>
      </c>
      <c r="CT70" s="30">
        <v>204.47</v>
      </c>
      <c r="CU70" s="30">
        <v>188.29</v>
      </c>
      <c r="CV70" s="31">
        <v>199.28</v>
      </c>
      <c r="CW70" s="31">
        <v>193.33</v>
      </c>
    </row>
    <row r="71" spans="1:101" x14ac:dyDescent="0.25">
      <c r="A71" s="30" t="s">
        <v>2708</v>
      </c>
      <c r="B71" s="30">
        <v>50.811999999999998</v>
      </c>
      <c r="C71" s="30">
        <v>48.064999999999998</v>
      </c>
      <c r="D71" s="30">
        <v>195.47</v>
      </c>
      <c r="E71" s="30">
        <v>48.523000000000003</v>
      </c>
      <c r="F71" s="30">
        <v>49.438000000000002</v>
      </c>
      <c r="G71" s="30">
        <v>33.569000000000003</v>
      </c>
      <c r="H71" s="30">
        <v>232.09</v>
      </c>
      <c r="I71" s="30">
        <v>41.045999999999999</v>
      </c>
      <c r="J71" s="30">
        <v>55.237000000000002</v>
      </c>
      <c r="K71" s="30">
        <v>43.03</v>
      </c>
      <c r="L71" s="30">
        <v>52.49</v>
      </c>
      <c r="M71" s="30">
        <v>235.6</v>
      </c>
      <c r="N71" s="30">
        <v>63.781999999999996</v>
      </c>
      <c r="O71" s="30">
        <v>44.25</v>
      </c>
      <c r="P71" s="30">
        <v>45.929000000000002</v>
      </c>
      <c r="Q71" s="30">
        <v>215.61</v>
      </c>
      <c r="R71" s="30">
        <v>56.61</v>
      </c>
      <c r="S71" s="30">
        <v>229.64</v>
      </c>
      <c r="T71" s="30">
        <v>233.15</v>
      </c>
      <c r="U71" s="30">
        <v>36.469000000000001</v>
      </c>
      <c r="V71" s="30">
        <v>43.488</v>
      </c>
      <c r="W71" s="30">
        <v>96.436000000000007</v>
      </c>
      <c r="X71" s="30">
        <v>18.920999999999999</v>
      </c>
      <c r="Y71" s="30">
        <v>28.381</v>
      </c>
      <c r="Z71" s="30">
        <v>24.872</v>
      </c>
      <c r="AA71" s="30">
        <v>59.052</v>
      </c>
      <c r="AB71" s="30">
        <v>45.165999999999997</v>
      </c>
      <c r="AC71" s="30">
        <v>28.533999999999999</v>
      </c>
      <c r="AD71" s="30">
        <v>33.875</v>
      </c>
      <c r="AE71" s="30">
        <v>16.173999999999999</v>
      </c>
      <c r="AF71" s="30">
        <v>50.963999999999999</v>
      </c>
      <c r="AG71" s="30">
        <v>49.286000000000001</v>
      </c>
      <c r="AH71" s="30">
        <v>226.59</v>
      </c>
      <c r="AI71" s="30">
        <v>50.506999999999998</v>
      </c>
      <c r="AJ71" s="30">
        <v>16.632000000000001</v>
      </c>
      <c r="AK71" s="30">
        <v>10.223000000000001</v>
      </c>
      <c r="AL71" s="30">
        <v>216.52</v>
      </c>
      <c r="AM71" s="30">
        <v>43.945</v>
      </c>
      <c r="AN71" s="30">
        <v>47.454999999999998</v>
      </c>
      <c r="AO71" s="30">
        <v>45.012999999999998</v>
      </c>
      <c r="AP71" s="30">
        <v>236.05</v>
      </c>
      <c r="AQ71" s="30">
        <v>44.402999999999999</v>
      </c>
      <c r="AR71" s="30">
        <v>157.78</v>
      </c>
      <c r="AS71" s="30">
        <v>29.907</v>
      </c>
      <c r="AT71" s="30">
        <v>174.87</v>
      </c>
      <c r="AU71" s="30">
        <v>55.847000000000001</v>
      </c>
      <c r="AV71" s="30">
        <v>239.41</v>
      </c>
      <c r="AW71" s="30">
        <v>38.909999999999997</v>
      </c>
      <c r="AX71" s="30">
        <v>195.01</v>
      </c>
      <c r="AY71" s="30">
        <v>239.26</v>
      </c>
      <c r="AZ71" s="30">
        <v>39.673000000000002</v>
      </c>
      <c r="BA71" s="30">
        <v>284.88</v>
      </c>
      <c r="BB71" s="30">
        <v>75.989000000000004</v>
      </c>
      <c r="BC71" s="30">
        <v>53.405999999999999</v>
      </c>
      <c r="BD71" s="30">
        <v>240.02</v>
      </c>
      <c r="BE71" s="30">
        <v>76.903999999999996</v>
      </c>
      <c r="BF71" s="30">
        <v>243.99</v>
      </c>
      <c r="BG71" s="30">
        <v>14.191000000000001</v>
      </c>
      <c r="BH71" s="30">
        <v>23.041</v>
      </c>
      <c r="BI71" s="30">
        <v>48.828000000000003</v>
      </c>
      <c r="BJ71" s="30">
        <v>189.97</v>
      </c>
      <c r="BK71" s="30">
        <v>76.599000000000004</v>
      </c>
      <c r="BL71" s="30">
        <v>230.26</v>
      </c>
      <c r="BM71" s="30">
        <v>25.635000000000002</v>
      </c>
      <c r="BN71" s="30">
        <v>40.893999999999998</v>
      </c>
      <c r="BO71" s="30">
        <v>79.498000000000005</v>
      </c>
      <c r="BP71" s="30">
        <v>175.17</v>
      </c>
      <c r="BQ71" s="30">
        <v>174.71</v>
      </c>
      <c r="BR71" s="30">
        <v>71.715999999999994</v>
      </c>
      <c r="BS71" s="30">
        <v>34.484999999999999</v>
      </c>
      <c r="BT71" s="30">
        <v>30.975000000000001</v>
      </c>
      <c r="BU71" s="30">
        <v>32.959000000000003</v>
      </c>
      <c r="BV71" s="30">
        <v>233</v>
      </c>
      <c r="BW71" s="30">
        <v>100.1</v>
      </c>
      <c r="BX71" s="30">
        <v>130.31</v>
      </c>
      <c r="BY71" s="30">
        <v>30.518000000000001</v>
      </c>
      <c r="BZ71" s="30">
        <v>34.18</v>
      </c>
      <c r="CA71" s="30">
        <v>19.379000000000001</v>
      </c>
      <c r="CB71" s="30">
        <v>75.072999999999993</v>
      </c>
      <c r="CC71" s="30">
        <v>16.785</v>
      </c>
      <c r="CD71" s="30">
        <v>94.299000000000007</v>
      </c>
      <c r="CE71" s="30">
        <v>16.327000000000002</v>
      </c>
      <c r="CF71" s="30">
        <v>184.33</v>
      </c>
      <c r="CG71" s="30">
        <v>266.88</v>
      </c>
      <c r="CH71" s="30">
        <v>195.31</v>
      </c>
      <c r="CI71" s="30">
        <v>231.78</v>
      </c>
      <c r="CJ71" s="30">
        <v>105.9</v>
      </c>
      <c r="CK71" s="30">
        <v>13.733000000000001</v>
      </c>
      <c r="CL71" s="30">
        <v>207.82</v>
      </c>
      <c r="CM71" s="30">
        <v>27.466000000000001</v>
      </c>
      <c r="CN71" s="30">
        <v>237.58</v>
      </c>
      <c r="CO71" s="30">
        <v>21.056999999999999</v>
      </c>
      <c r="CP71" s="30">
        <v>98.266999999999996</v>
      </c>
      <c r="CQ71" s="30">
        <v>74.004999999999995</v>
      </c>
      <c r="CR71" s="30">
        <v>242.92</v>
      </c>
      <c r="CS71" s="30">
        <v>46.692</v>
      </c>
      <c r="CT71" s="30">
        <v>16.478999999999999</v>
      </c>
      <c r="CU71" s="30">
        <v>45.319000000000003</v>
      </c>
      <c r="CV71" s="31">
        <v>38.756999999999998</v>
      </c>
      <c r="CW71" s="31">
        <v>50.048999999999999</v>
      </c>
    </row>
    <row r="72" spans="1:101" x14ac:dyDescent="0.25">
      <c r="A72" s="30" t="s">
        <v>51</v>
      </c>
      <c r="B72" s="30">
        <v>285.19</v>
      </c>
      <c r="C72" s="30">
        <v>239.56</v>
      </c>
      <c r="D72" s="30">
        <v>207.37</v>
      </c>
      <c r="E72" s="30">
        <v>239.11</v>
      </c>
      <c r="F72" s="30">
        <v>238.34</v>
      </c>
      <c r="G72" s="30">
        <v>208.13</v>
      </c>
      <c r="H72" s="30">
        <v>246.73</v>
      </c>
      <c r="I72" s="30">
        <v>204.93</v>
      </c>
      <c r="J72" s="30">
        <v>179.6</v>
      </c>
      <c r="K72" s="30">
        <v>228.42</v>
      </c>
      <c r="L72" s="30">
        <v>207.21</v>
      </c>
      <c r="M72" s="30">
        <v>285.33999999999997</v>
      </c>
      <c r="N72" s="30">
        <v>213.01</v>
      </c>
      <c r="O72" s="30">
        <v>227.81</v>
      </c>
      <c r="P72" s="30">
        <v>289.14999999999998</v>
      </c>
      <c r="Q72" s="30">
        <v>73.394999999999996</v>
      </c>
      <c r="R72" s="30">
        <v>245.67</v>
      </c>
      <c r="S72" s="30">
        <v>53.558</v>
      </c>
      <c r="T72" s="30">
        <v>165.71</v>
      </c>
      <c r="U72" s="30">
        <v>83.923000000000002</v>
      </c>
      <c r="V72" s="30">
        <v>65.308000000000007</v>
      </c>
      <c r="W72" s="30">
        <v>230.56</v>
      </c>
      <c r="X72" s="30">
        <v>99.64</v>
      </c>
      <c r="Y72" s="30">
        <v>205.84</v>
      </c>
      <c r="Z72" s="30">
        <v>248.41</v>
      </c>
      <c r="AA72" s="30">
        <v>179.75</v>
      </c>
      <c r="AB72" s="30">
        <v>25.481999999999999</v>
      </c>
      <c r="AC72" s="30">
        <v>239.41</v>
      </c>
      <c r="AD72" s="30">
        <v>223.54</v>
      </c>
      <c r="AE72" s="30">
        <v>215</v>
      </c>
      <c r="AF72" s="30">
        <v>180.66</v>
      </c>
      <c r="AG72" s="30">
        <v>72.632000000000005</v>
      </c>
      <c r="AH72" s="30">
        <v>52.643000000000001</v>
      </c>
      <c r="AI72" s="30">
        <v>228.73</v>
      </c>
      <c r="AJ72" s="30">
        <v>70.19</v>
      </c>
      <c r="AK72" s="30">
        <v>286.25</v>
      </c>
      <c r="AL72" s="30">
        <v>0.91552999999999995</v>
      </c>
      <c r="AM72" s="30">
        <v>30.212</v>
      </c>
      <c r="AN72" s="30">
        <v>225.22</v>
      </c>
      <c r="AO72" s="30">
        <v>33.417000000000002</v>
      </c>
      <c r="AP72" s="30">
        <v>217.29</v>
      </c>
      <c r="AQ72" s="30">
        <v>237.43</v>
      </c>
      <c r="AR72" s="30">
        <v>171.81</v>
      </c>
      <c r="AS72" s="30">
        <v>214.69</v>
      </c>
      <c r="AT72" s="30">
        <v>204.47</v>
      </c>
      <c r="AU72" s="30">
        <v>247.65</v>
      </c>
      <c r="AV72" s="30">
        <v>245.36</v>
      </c>
      <c r="AW72" s="30">
        <v>165.86</v>
      </c>
      <c r="AX72" s="30">
        <v>229.8</v>
      </c>
      <c r="AY72" s="30">
        <v>184.17</v>
      </c>
      <c r="AZ72" s="30">
        <v>27.771000000000001</v>
      </c>
      <c r="BA72" s="30">
        <v>182.19</v>
      </c>
      <c r="BB72" s="30">
        <v>61.951000000000001</v>
      </c>
      <c r="BC72" s="30">
        <v>142.36000000000001</v>
      </c>
      <c r="BD72" s="30">
        <v>208.28</v>
      </c>
      <c r="BE72" s="30">
        <v>245.82</v>
      </c>
      <c r="BF72" s="30">
        <v>249.18</v>
      </c>
      <c r="BG72" s="30">
        <v>273.13</v>
      </c>
      <c r="BH72" s="30">
        <v>288.24</v>
      </c>
      <c r="BI72" s="30">
        <v>215.61</v>
      </c>
      <c r="BJ72" s="30">
        <v>73.852999999999994</v>
      </c>
      <c r="BK72" s="30">
        <v>291.14</v>
      </c>
      <c r="BL72" s="30">
        <v>218.96</v>
      </c>
      <c r="BM72" s="30">
        <v>240.33</v>
      </c>
      <c r="BN72" s="30">
        <v>248.26</v>
      </c>
      <c r="BO72" s="30">
        <v>186.61</v>
      </c>
      <c r="BP72" s="30">
        <v>246.28</v>
      </c>
      <c r="BQ72" s="30">
        <v>207.98</v>
      </c>
      <c r="BR72" s="30">
        <v>50.048999999999999</v>
      </c>
      <c r="BS72" s="30">
        <v>28.687000000000001</v>
      </c>
      <c r="BT72" s="30">
        <v>231.32</v>
      </c>
      <c r="BU72" s="30">
        <v>226.14</v>
      </c>
      <c r="BV72" s="30">
        <v>229.64</v>
      </c>
      <c r="BW72" s="30">
        <v>232.54</v>
      </c>
      <c r="BX72" s="30">
        <v>185.7</v>
      </c>
      <c r="BY72" s="30">
        <v>225.83</v>
      </c>
      <c r="BZ72" s="30">
        <v>241.85</v>
      </c>
      <c r="CA72" s="30">
        <v>232.24</v>
      </c>
      <c r="CB72" s="30">
        <v>224.46</v>
      </c>
      <c r="CC72" s="30">
        <v>193.02</v>
      </c>
      <c r="CD72" s="30">
        <v>77.971999999999994</v>
      </c>
      <c r="CE72" s="30">
        <v>91.552999999999997</v>
      </c>
      <c r="CF72" s="30">
        <v>237.12</v>
      </c>
      <c r="CG72" s="30">
        <v>46.539000000000001</v>
      </c>
      <c r="CH72" s="30">
        <v>71.105999999999995</v>
      </c>
      <c r="CI72" s="30">
        <v>212.1</v>
      </c>
      <c r="CJ72" s="30">
        <v>242.46</v>
      </c>
      <c r="CK72" s="30">
        <v>216.98</v>
      </c>
      <c r="CL72" s="30">
        <v>73.546999999999997</v>
      </c>
      <c r="CM72" s="30">
        <v>226.29</v>
      </c>
      <c r="CN72" s="30">
        <v>68.97</v>
      </c>
      <c r="CO72" s="30">
        <v>244.75</v>
      </c>
      <c r="CP72" s="30">
        <v>36.011000000000003</v>
      </c>
      <c r="CQ72" s="30">
        <v>287.77999999999997</v>
      </c>
      <c r="CR72" s="30">
        <v>292.05</v>
      </c>
      <c r="CS72" s="30">
        <v>246.58</v>
      </c>
      <c r="CT72" s="30">
        <v>196.08</v>
      </c>
      <c r="CU72" s="30">
        <v>235.14</v>
      </c>
      <c r="CV72" s="31">
        <v>134.88999999999999</v>
      </c>
      <c r="CW72" s="31">
        <v>119.63</v>
      </c>
    </row>
    <row r="73" spans="1:101" x14ac:dyDescent="0.25">
      <c r="A73" s="30" t="s">
        <v>2709</v>
      </c>
      <c r="B73" s="30">
        <v>51.88</v>
      </c>
      <c r="C73" s="30">
        <v>57.22</v>
      </c>
      <c r="D73" s="30">
        <v>39.673000000000002</v>
      </c>
      <c r="E73" s="30">
        <v>65.765000000000001</v>
      </c>
      <c r="F73" s="30">
        <v>230.71</v>
      </c>
      <c r="G73" s="30">
        <v>24.109000000000002</v>
      </c>
      <c r="H73" s="30">
        <v>190.12</v>
      </c>
      <c r="I73" s="30">
        <v>237.73</v>
      </c>
      <c r="J73" s="30">
        <v>57.831000000000003</v>
      </c>
      <c r="K73" s="30">
        <v>31.433</v>
      </c>
      <c r="L73" s="30">
        <v>237.58</v>
      </c>
      <c r="M73" s="30">
        <v>40.741</v>
      </c>
      <c r="N73" s="30">
        <v>45.012999999999998</v>
      </c>
      <c r="O73" s="30">
        <v>47.606999999999999</v>
      </c>
      <c r="P73" s="30">
        <v>66.832999999999998</v>
      </c>
      <c r="Q73" s="30">
        <v>234.99</v>
      </c>
      <c r="R73" s="30">
        <v>34.637</v>
      </c>
      <c r="S73" s="30">
        <v>86.212000000000003</v>
      </c>
      <c r="T73" s="30">
        <v>44.555999999999997</v>
      </c>
      <c r="U73" s="30">
        <v>224</v>
      </c>
      <c r="V73" s="30">
        <v>200.65</v>
      </c>
      <c r="W73" s="30">
        <v>16.021999999999998</v>
      </c>
      <c r="X73" s="30">
        <v>71.715999999999994</v>
      </c>
      <c r="Y73" s="30">
        <v>234.38</v>
      </c>
      <c r="Z73" s="30">
        <v>241.85</v>
      </c>
      <c r="AA73" s="30">
        <v>34.027000000000001</v>
      </c>
      <c r="AB73" s="30">
        <v>126.19</v>
      </c>
      <c r="AC73" s="30">
        <v>54.320999999999998</v>
      </c>
      <c r="AD73" s="30">
        <v>32.805999999999997</v>
      </c>
      <c r="AE73" s="30">
        <v>238.65</v>
      </c>
      <c r="AF73" s="30">
        <v>49.286000000000001</v>
      </c>
      <c r="AG73" s="30">
        <v>34.332000000000001</v>
      </c>
      <c r="AH73" s="30">
        <v>49.133000000000003</v>
      </c>
      <c r="AI73" s="30">
        <v>53.863999999999997</v>
      </c>
      <c r="AJ73" s="30">
        <v>74.004999999999995</v>
      </c>
      <c r="AK73" s="30">
        <v>36.316000000000003</v>
      </c>
      <c r="AL73" s="30">
        <v>48.064999999999998</v>
      </c>
      <c r="AM73" s="30">
        <v>106.51</v>
      </c>
      <c r="AN73" s="30">
        <v>208.59</v>
      </c>
      <c r="AO73" s="30">
        <v>37.536999999999999</v>
      </c>
      <c r="AP73" s="30">
        <v>227.2</v>
      </c>
      <c r="AQ73" s="30">
        <v>64.239999999999995</v>
      </c>
      <c r="AR73" s="30">
        <v>106.66</v>
      </c>
      <c r="AS73" s="30">
        <v>40.588000000000001</v>
      </c>
      <c r="AT73" s="30">
        <v>70.037999999999997</v>
      </c>
      <c r="AU73" s="30">
        <v>86.516999999999996</v>
      </c>
      <c r="AV73" s="30">
        <v>29.449000000000002</v>
      </c>
      <c r="AW73" s="30">
        <v>232.09</v>
      </c>
      <c r="AX73" s="30">
        <v>263.82</v>
      </c>
      <c r="AY73" s="30">
        <v>43.182000000000002</v>
      </c>
      <c r="AZ73" s="30">
        <v>58.289000000000001</v>
      </c>
      <c r="BA73" s="30">
        <v>216.37</v>
      </c>
      <c r="BB73" s="30">
        <v>104.68</v>
      </c>
      <c r="BC73" s="30">
        <v>97.197999999999993</v>
      </c>
      <c r="BD73" s="30">
        <v>79.346000000000004</v>
      </c>
      <c r="BE73" s="30">
        <v>25.33</v>
      </c>
      <c r="BF73" s="30">
        <v>39.368000000000002</v>
      </c>
      <c r="BG73" s="30">
        <v>42.113999999999997</v>
      </c>
      <c r="BH73" s="30">
        <v>70.801000000000002</v>
      </c>
      <c r="BI73" s="30">
        <v>220.03</v>
      </c>
      <c r="BJ73" s="30">
        <v>48.37</v>
      </c>
      <c r="BK73" s="30">
        <v>16.173999999999999</v>
      </c>
      <c r="BL73" s="30">
        <v>63.018999999999998</v>
      </c>
      <c r="BM73" s="30">
        <v>210.27</v>
      </c>
      <c r="BN73" s="30">
        <v>47.302</v>
      </c>
      <c r="BO73" s="30">
        <v>50.353999999999999</v>
      </c>
      <c r="BP73" s="30">
        <v>236.97</v>
      </c>
      <c r="BQ73" s="30">
        <v>80.718999999999994</v>
      </c>
      <c r="BR73" s="30">
        <v>81.94</v>
      </c>
      <c r="BS73" s="30">
        <v>205.54</v>
      </c>
      <c r="BT73" s="30">
        <v>41.808999999999997</v>
      </c>
      <c r="BU73" s="30">
        <v>183.87</v>
      </c>
      <c r="BV73" s="30">
        <v>82.091999999999999</v>
      </c>
      <c r="BW73" s="30">
        <v>60.271999999999998</v>
      </c>
      <c r="BX73" s="30">
        <v>129.38999999999999</v>
      </c>
      <c r="BY73" s="30">
        <v>108.03</v>
      </c>
      <c r="BZ73" s="30">
        <v>32.500999999999998</v>
      </c>
      <c r="CA73" s="30">
        <v>33.875</v>
      </c>
      <c r="CB73" s="30">
        <v>26.855</v>
      </c>
      <c r="CC73" s="30">
        <v>289</v>
      </c>
      <c r="CD73" s="30">
        <v>190.43</v>
      </c>
      <c r="CE73" s="30">
        <v>34.79</v>
      </c>
      <c r="CF73" s="30">
        <v>105.13</v>
      </c>
      <c r="CG73" s="30">
        <v>285.33999999999997</v>
      </c>
      <c r="CH73" s="30">
        <v>16.785</v>
      </c>
      <c r="CI73" s="30">
        <v>22.43</v>
      </c>
      <c r="CJ73" s="30">
        <v>45.624000000000002</v>
      </c>
      <c r="CK73" s="30">
        <v>45.470999999999997</v>
      </c>
      <c r="CL73" s="30">
        <v>24.719000000000001</v>
      </c>
      <c r="CM73" s="30">
        <v>22.277999999999999</v>
      </c>
      <c r="CN73" s="30">
        <v>37.384</v>
      </c>
      <c r="CO73" s="30">
        <v>193.94</v>
      </c>
      <c r="CP73" s="30">
        <v>16.937000000000001</v>
      </c>
      <c r="CQ73" s="30">
        <v>56.914999999999999</v>
      </c>
      <c r="CR73" s="30">
        <v>215.76</v>
      </c>
      <c r="CS73" s="30">
        <v>30.823</v>
      </c>
      <c r="CT73" s="30">
        <v>28.381</v>
      </c>
      <c r="CU73" s="30">
        <v>97.046000000000006</v>
      </c>
      <c r="CV73" s="31">
        <v>217.9</v>
      </c>
      <c r="CW73" s="31">
        <v>196.69</v>
      </c>
    </row>
    <row r="74" spans="1:101" x14ac:dyDescent="0.25">
      <c r="A74" s="30" t="s">
        <v>2710</v>
      </c>
      <c r="B74" s="30">
        <v>48.37</v>
      </c>
      <c r="C74" s="30">
        <v>199.28</v>
      </c>
      <c r="D74" s="30">
        <v>65.308000000000007</v>
      </c>
      <c r="E74" s="30">
        <v>237.12</v>
      </c>
      <c r="F74" s="30">
        <v>26.702999999999999</v>
      </c>
      <c r="G74" s="30">
        <v>42.725000000000001</v>
      </c>
      <c r="H74" s="30">
        <v>62.713999999999999</v>
      </c>
      <c r="I74" s="30">
        <v>231.93</v>
      </c>
      <c r="J74" s="30">
        <v>198.21</v>
      </c>
      <c r="K74" s="30">
        <v>21.972999999999999</v>
      </c>
      <c r="L74" s="30">
        <v>43.792999999999999</v>
      </c>
      <c r="M74" s="30">
        <v>229.34</v>
      </c>
      <c r="N74" s="30">
        <v>198.36</v>
      </c>
      <c r="O74" s="30">
        <v>52.49</v>
      </c>
      <c r="P74" s="30">
        <v>31.890999999999998</v>
      </c>
      <c r="Q74" s="30">
        <v>70.495999999999995</v>
      </c>
      <c r="R74" s="30">
        <v>83.923000000000002</v>
      </c>
      <c r="S74" s="30">
        <v>26.093</v>
      </c>
      <c r="T74" s="30">
        <v>231.78</v>
      </c>
      <c r="U74" s="30">
        <v>20.751999999999999</v>
      </c>
      <c r="V74" s="30">
        <v>237.58</v>
      </c>
      <c r="W74" s="30">
        <v>105.44</v>
      </c>
      <c r="X74" s="30">
        <v>25.177</v>
      </c>
      <c r="Y74" s="30">
        <v>22.736000000000001</v>
      </c>
      <c r="Z74" s="30">
        <v>46.692</v>
      </c>
      <c r="AA74" s="30">
        <v>39.368000000000002</v>
      </c>
      <c r="AB74" s="30">
        <v>17.242000000000001</v>
      </c>
      <c r="AC74" s="30">
        <v>238.34</v>
      </c>
      <c r="AD74" s="30">
        <v>42.113999999999997</v>
      </c>
      <c r="AE74" s="30">
        <v>56.61</v>
      </c>
      <c r="AF74" s="30">
        <v>23.498999999999999</v>
      </c>
      <c r="AG74" s="30">
        <v>34.332000000000001</v>
      </c>
      <c r="AH74" s="30">
        <v>26.55</v>
      </c>
      <c r="AI74" s="30">
        <v>49.438000000000002</v>
      </c>
      <c r="AJ74" s="30">
        <v>228.88</v>
      </c>
      <c r="AK74" s="30">
        <v>281.98</v>
      </c>
      <c r="AL74" s="30">
        <v>47.912999999999997</v>
      </c>
      <c r="AM74" s="30">
        <v>230.1</v>
      </c>
      <c r="AN74" s="30">
        <v>202.03</v>
      </c>
      <c r="AO74" s="30">
        <v>36.774000000000001</v>
      </c>
      <c r="AP74" s="30">
        <v>25.33</v>
      </c>
      <c r="AQ74" s="30">
        <v>228.58</v>
      </c>
      <c r="AR74" s="30">
        <v>202.48</v>
      </c>
      <c r="AS74" s="30">
        <v>17.7</v>
      </c>
      <c r="AT74" s="30">
        <v>74.768000000000001</v>
      </c>
      <c r="AU74" s="30">
        <v>22.888000000000002</v>
      </c>
      <c r="AV74" s="30">
        <v>33.875</v>
      </c>
      <c r="AW74" s="30">
        <v>5.0354000000000001</v>
      </c>
      <c r="AX74" s="30">
        <v>12.664999999999999</v>
      </c>
      <c r="AY74" s="30">
        <v>190.12</v>
      </c>
      <c r="AZ74" s="30">
        <v>73.7</v>
      </c>
      <c r="BA74" s="30">
        <v>240.94</v>
      </c>
      <c r="BB74" s="30">
        <v>189.97</v>
      </c>
      <c r="BC74" s="30">
        <v>19.835999999999999</v>
      </c>
      <c r="BD74" s="30">
        <v>192.72</v>
      </c>
      <c r="BE74" s="30">
        <v>42.418999999999997</v>
      </c>
      <c r="BF74" s="30">
        <v>151.66999999999999</v>
      </c>
      <c r="BG74" s="30">
        <v>21.82</v>
      </c>
      <c r="BH74" s="30">
        <v>56.152000000000001</v>
      </c>
      <c r="BI74" s="30">
        <v>89.721999999999994</v>
      </c>
      <c r="BJ74" s="30">
        <v>146.18</v>
      </c>
      <c r="BK74" s="30">
        <v>203.4</v>
      </c>
      <c r="BL74" s="30">
        <v>39.825000000000003</v>
      </c>
      <c r="BM74" s="30">
        <v>241.7</v>
      </c>
      <c r="BN74" s="30">
        <v>145.87</v>
      </c>
      <c r="BO74" s="30">
        <v>72.021000000000001</v>
      </c>
      <c r="BP74" s="30">
        <v>52.643000000000001</v>
      </c>
      <c r="BQ74" s="30">
        <v>202.64</v>
      </c>
      <c r="BR74" s="30">
        <v>191.8</v>
      </c>
      <c r="BS74" s="30">
        <v>19.684000000000001</v>
      </c>
      <c r="BT74" s="30">
        <v>70.343000000000004</v>
      </c>
      <c r="BU74" s="30">
        <v>44.402999999999999</v>
      </c>
      <c r="BV74" s="30">
        <v>211.03</v>
      </c>
      <c r="BW74" s="30">
        <v>50.658999999999999</v>
      </c>
      <c r="BX74" s="30">
        <v>88.805999999999997</v>
      </c>
      <c r="BY74" s="30">
        <v>203.09</v>
      </c>
      <c r="BZ74" s="30">
        <v>48.981000000000002</v>
      </c>
      <c r="CA74" s="30">
        <v>230.56</v>
      </c>
      <c r="CB74" s="30">
        <v>30.67</v>
      </c>
      <c r="CC74" s="30">
        <v>24.872</v>
      </c>
      <c r="CD74" s="30">
        <v>29.449000000000002</v>
      </c>
      <c r="CE74" s="30">
        <v>33.722000000000001</v>
      </c>
      <c r="CF74" s="30">
        <v>227.81</v>
      </c>
      <c r="CG74" s="30">
        <v>144.81</v>
      </c>
      <c r="CH74" s="30">
        <v>62.866</v>
      </c>
      <c r="CI74" s="30">
        <v>72.174000000000007</v>
      </c>
      <c r="CJ74" s="30">
        <v>284.42</v>
      </c>
      <c r="CK74" s="30">
        <v>29.143999999999998</v>
      </c>
      <c r="CL74" s="30">
        <v>17.853000000000002</v>
      </c>
      <c r="CM74" s="30">
        <v>68.512</v>
      </c>
      <c r="CN74" s="30">
        <v>191.35</v>
      </c>
      <c r="CO74" s="30">
        <v>202.94</v>
      </c>
      <c r="CP74" s="30">
        <v>21.056999999999999</v>
      </c>
      <c r="CQ74" s="30">
        <v>72.478999999999999</v>
      </c>
      <c r="CR74" s="30">
        <v>67.444000000000003</v>
      </c>
      <c r="CS74" s="30">
        <v>43.488</v>
      </c>
      <c r="CT74" s="30">
        <v>12.512</v>
      </c>
      <c r="CU74" s="30">
        <v>92.772999999999996</v>
      </c>
      <c r="CV74" s="31">
        <v>6.8665000000000003</v>
      </c>
      <c r="CW74" s="31">
        <v>39.520000000000003</v>
      </c>
    </row>
    <row r="75" spans="1:101" x14ac:dyDescent="0.25">
      <c r="A75" s="30" t="s">
        <v>2711</v>
      </c>
      <c r="B75" s="30">
        <v>51.88</v>
      </c>
      <c r="C75" s="30">
        <v>27.923999999999999</v>
      </c>
      <c r="D75" s="30">
        <v>38.299999999999997</v>
      </c>
      <c r="E75" s="30">
        <v>34.942999999999998</v>
      </c>
      <c r="F75" s="30">
        <v>27.466000000000001</v>
      </c>
      <c r="G75" s="30">
        <v>229.95</v>
      </c>
      <c r="H75" s="30">
        <v>232.7</v>
      </c>
      <c r="I75" s="30">
        <v>23.651</v>
      </c>
      <c r="J75" s="30">
        <v>192.87</v>
      </c>
      <c r="K75" s="30">
        <v>79.956000000000003</v>
      </c>
      <c r="L75" s="30">
        <v>39.063000000000002</v>
      </c>
      <c r="M75" s="30">
        <v>107.88</v>
      </c>
      <c r="N75" s="30">
        <v>37.079000000000001</v>
      </c>
      <c r="O75" s="30">
        <v>55.237000000000002</v>
      </c>
      <c r="P75" s="30">
        <v>35.706000000000003</v>
      </c>
      <c r="Q75" s="30">
        <v>43.03</v>
      </c>
      <c r="R75" s="30">
        <v>195.62</v>
      </c>
      <c r="S75" s="30">
        <v>50.658999999999999</v>
      </c>
      <c r="T75" s="30">
        <v>22.582999999999998</v>
      </c>
      <c r="U75" s="30">
        <v>229.19</v>
      </c>
      <c r="V75" s="30">
        <v>51.575000000000003</v>
      </c>
      <c r="W75" s="30">
        <v>40.283000000000001</v>
      </c>
      <c r="X75" s="30">
        <v>199.28</v>
      </c>
      <c r="Y75" s="30">
        <v>21.21</v>
      </c>
      <c r="Z75" s="30">
        <v>40.741</v>
      </c>
      <c r="AA75" s="30">
        <v>27.617999999999999</v>
      </c>
      <c r="AB75" s="30">
        <v>49.591000000000001</v>
      </c>
      <c r="AC75" s="30">
        <v>229.64</v>
      </c>
      <c r="AD75" s="30">
        <v>234.22</v>
      </c>
      <c r="AE75" s="30">
        <v>189.97</v>
      </c>
      <c r="AF75" s="30">
        <v>55.389000000000003</v>
      </c>
      <c r="AG75" s="30">
        <v>16.173999999999999</v>
      </c>
      <c r="AH75" s="30">
        <v>231.48</v>
      </c>
      <c r="AI75" s="30">
        <v>37.689</v>
      </c>
      <c r="AJ75" s="30">
        <v>46.997</v>
      </c>
      <c r="AK75" s="30">
        <v>49.744</v>
      </c>
      <c r="AL75" s="30">
        <v>73.7</v>
      </c>
      <c r="AM75" s="30">
        <v>83.313000000000002</v>
      </c>
      <c r="AN75" s="30">
        <v>38.604999999999997</v>
      </c>
      <c r="AO75" s="30">
        <v>22.736000000000001</v>
      </c>
      <c r="AP75" s="30">
        <v>35.4</v>
      </c>
      <c r="AQ75" s="30">
        <v>227.51</v>
      </c>
      <c r="AR75" s="30">
        <v>35.552999999999997</v>
      </c>
      <c r="AS75" s="30">
        <v>37.384</v>
      </c>
      <c r="AT75" s="30">
        <v>24.567</v>
      </c>
      <c r="AU75" s="30">
        <v>25.786999999999999</v>
      </c>
      <c r="AV75" s="30">
        <v>85.296999999999997</v>
      </c>
      <c r="AW75" s="30">
        <v>24.872</v>
      </c>
      <c r="AX75" s="30">
        <v>67.748999999999995</v>
      </c>
      <c r="AY75" s="30">
        <v>224.61</v>
      </c>
      <c r="AZ75" s="30">
        <v>55.847000000000001</v>
      </c>
      <c r="BA75" s="30">
        <v>198.82</v>
      </c>
      <c r="BB75" s="30">
        <v>246.43</v>
      </c>
      <c r="BC75" s="30">
        <v>5.9508999999999999</v>
      </c>
      <c r="BD75" s="30">
        <v>67.596000000000004</v>
      </c>
      <c r="BE75" s="30">
        <v>37.536999999999999</v>
      </c>
      <c r="BF75" s="30">
        <v>34.484999999999999</v>
      </c>
      <c r="BG75" s="30">
        <v>239.72</v>
      </c>
      <c r="BH75" s="30">
        <v>71.869</v>
      </c>
      <c r="BI75" s="30">
        <v>72.784000000000006</v>
      </c>
      <c r="BJ75" s="30">
        <v>213.32</v>
      </c>
      <c r="BK75" s="30">
        <v>112.3</v>
      </c>
      <c r="BL75" s="30">
        <v>48.37</v>
      </c>
      <c r="BM75" s="30">
        <v>37.841999999999999</v>
      </c>
      <c r="BN75" s="30">
        <v>237.58</v>
      </c>
      <c r="BO75" s="30">
        <v>61.034999999999997</v>
      </c>
      <c r="BP75" s="30">
        <v>26.702999999999999</v>
      </c>
      <c r="BQ75" s="30">
        <v>195.16</v>
      </c>
      <c r="BR75" s="30">
        <v>139.47</v>
      </c>
      <c r="BS75" s="30">
        <v>21.515000000000001</v>
      </c>
      <c r="BT75" s="30">
        <v>285.19</v>
      </c>
      <c r="BU75" s="30">
        <v>290.52999999999997</v>
      </c>
      <c r="BV75" s="30">
        <v>287.77999999999997</v>
      </c>
      <c r="BW75" s="30">
        <v>215.45</v>
      </c>
      <c r="BX75" s="30">
        <v>236.97</v>
      </c>
      <c r="BY75" s="30">
        <v>230.41</v>
      </c>
      <c r="BZ75" s="30">
        <v>241.55</v>
      </c>
      <c r="CA75" s="30">
        <v>51.726999999999997</v>
      </c>
      <c r="CB75" s="30">
        <v>265.95999999999998</v>
      </c>
      <c r="CC75" s="30">
        <v>46.692</v>
      </c>
      <c r="CD75" s="30">
        <v>27.312999999999999</v>
      </c>
      <c r="CE75" s="30">
        <v>52.643000000000001</v>
      </c>
      <c r="CF75" s="30">
        <v>227.2</v>
      </c>
      <c r="CG75" s="30">
        <v>25.024000000000001</v>
      </c>
      <c r="CH75" s="30">
        <v>197.45</v>
      </c>
      <c r="CI75" s="30">
        <v>280.14999999999998</v>
      </c>
      <c r="CJ75" s="30">
        <v>130.46</v>
      </c>
      <c r="CK75" s="30">
        <v>54.932000000000002</v>
      </c>
      <c r="CL75" s="30">
        <v>25.94</v>
      </c>
      <c r="CM75" s="30">
        <v>74.921000000000006</v>
      </c>
      <c r="CN75" s="30">
        <v>57.526000000000003</v>
      </c>
      <c r="CO75" s="30">
        <v>197.3</v>
      </c>
      <c r="CP75" s="30">
        <v>216.06</v>
      </c>
      <c r="CQ75" s="30">
        <v>105.9</v>
      </c>
      <c r="CR75" s="30">
        <v>235.75</v>
      </c>
      <c r="CS75" s="30">
        <v>61.188000000000002</v>
      </c>
      <c r="CT75" s="30">
        <v>230.26</v>
      </c>
      <c r="CU75" s="30">
        <v>210.27</v>
      </c>
      <c r="CV75" s="31">
        <v>79.346000000000004</v>
      </c>
      <c r="CW75" s="31">
        <v>76.293999999999997</v>
      </c>
    </row>
    <row r="76" spans="1:101" x14ac:dyDescent="0.25">
      <c r="A76" s="30" t="s">
        <v>2712</v>
      </c>
      <c r="B76" s="30">
        <v>31.890999999999998</v>
      </c>
      <c r="C76" s="30">
        <v>28.687000000000001</v>
      </c>
      <c r="D76" s="30">
        <v>44.555999999999997</v>
      </c>
      <c r="E76" s="30">
        <v>37.689</v>
      </c>
      <c r="F76" s="30">
        <v>230.56</v>
      </c>
      <c r="G76" s="30">
        <v>87.584999999999994</v>
      </c>
      <c r="H76" s="30">
        <v>37.536999999999999</v>
      </c>
      <c r="I76" s="30">
        <v>55.389000000000003</v>
      </c>
      <c r="J76" s="30">
        <v>237.88</v>
      </c>
      <c r="K76" s="30">
        <v>64.545000000000002</v>
      </c>
      <c r="L76" s="30">
        <v>238.04</v>
      </c>
      <c r="M76" s="30">
        <v>190.12</v>
      </c>
      <c r="N76" s="30">
        <v>43.488</v>
      </c>
      <c r="O76" s="30">
        <v>13.58</v>
      </c>
      <c r="P76" s="30">
        <v>237.58</v>
      </c>
      <c r="Q76" s="30">
        <v>19.835999999999999</v>
      </c>
      <c r="R76" s="30">
        <v>43.03</v>
      </c>
      <c r="S76" s="30">
        <v>19.530999999999999</v>
      </c>
      <c r="T76" s="30">
        <v>33.875</v>
      </c>
      <c r="U76" s="30">
        <v>237.43</v>
      </c>
      <c r="V76" s="30">
        <v>240.33</v>
      </c>
      <c r="W76" s="30">
        <v>226.29</v>
      </c>
      <c r="X76" s="30">
        <v>48.064999999999998</v>
      </c>
      <c r="Y76" s="30">
        <v>48.676000000000002</v>
      </c>
      <c r="Z76" s="30">
        <v>56.914999999999999</v>
      </c>
      <c r="AA76" s="30">
        <v>18.004999999999999</v>
      </c>
      <c r="AB76" s="30">
        <v>227.51</v>
      </c>
      <c r="AC76" s="30">
        <v>34.942999999999998</v>
      </c>
      <c r="AD76" s="30">
        <v>90.637</v>
      </c>
      <c r="AE76" s="30">
        <v>41.350999999999999</v>
      </c>
      <c r="AF76" s="30">
        <v>234.22</v>
      </c>
      <c r="AG76" s="30">
        <v>19.379000000000001</v>
      </c>
      <c r="AH76" s="30">
        <v>58.594000000000001</v>
      </c>
      <c r="AI76" s="30">
        <v>99.334999999999994</v>
      </c>
      <c r="AJ76" s="30">
        <v>131.99</v>
      </c>
      <c r="AK76" s="30">
        <v>193.63</v>
      </c>
      <c r="AL76" s="30">
        <v>90.331999999999994</v>
      </c>
      <c r="AM76" s="30">
        <v>10.680999999999999</v>
      </c>
      <c r="AN76" s="30">
        <v>198.97</v>
      </c>
      <c r="AO76" s="30">
        <v>34.637</v>
      </c>
      <c r="AP76" s="30">
        <v>36.621000000000002</v>
      </c>
      <c r="AQ76" s="30">
        <v>83.923000000000002</v>
      </c>
      <c r="AR76" s="30">
        <v>46.539000000000001</v>
      </c>
      <c r="AS76" s="30">
        <v>55.542000000000002</v>
      </c>
      <c r="AT76" s="30">
        <v>240.63</v>
      </c>
      <c r="AU76" s="30">
        <v>201.42</v>
      </c>
      <c r="AV76" s="30">
        <v>54.932000000000002</v>
      </c>
      <c r="AW76" s="30">
        <v>197.91</v>
      </c>
      <c r="AX76" s="30">
        <v>61.34</v>
      </c>
      <c r="AY76" s="30">
        <v>55.237000000000002</v>
      </c>
      <c r="AZ76" s="30">
        <v>23.346</v>
      </c>
      <c r="BA76" s="30">
        <v>228.73</v>
      </c>
      <c r="BB76" s="30">
        <v>20.294</v>
      </c>
      <c r="BC76" s="30">
        <v>133.06</v>
      </c>
      <c r="BD76" s="30">
        <v>217.13</v>
      </c>
      <c r="BE76" s="30">
        <v>74.768000000000001</v>
      </c>
      <c r="BF76" s="30">
        <v>224</v>
      </c>
      <c r="BG76" s="30">
        <v>49.591000000000001</v>
      </c>
      <c r="BH76" s="30">
        <v>230.87</v>
      </c>
      <c r="BI76" s="30">
        <v>268.55</v>
      </c>
      <c r="BJ76" s="30">
        <v>49.286000000000001</v>
      </c>
      <c r="BK76" s="30">
        <v>271.91000000000003</v>
      </c>
      <c r="BL76" s="30">
        <v>291.60000000000002</v>
      </c>
      <c r="BM76" s="30">
        <v>21.515000000000001</v>
      </c>
      <c r="BN76" s="30">
        <v>31.738</v>
      </c>
      <c r="BO76" s="30">
        <v>196.53</v>
      </c>
      <c r="BP76" s="30">
        <v>111.85</v>
      </c>
      <c r="BQ76" s="30">
        <v>284.27</v>
      </c>
      <c r="BR76" s="30">
        <v>9.4603999999999999</v>
      </c>
      <c r="BS76" s="30">
        <v>57.372999999999998</v>
      </c>
      <c r="BT76" s="30">
        <v>290.52999999999997</v>
      </c>
      <c r="BU76" s="30">
        <v>271.61</v>
      </c>
      <c r="BV76" s="30">
        <v>88.347999999999999</v>
      </c>
      <c r="BW76" s="30">
        <v>56.457999999999998</v>
      </c>
      <c r="BX76" s="30">
        <v>40.436</v>
      </c>
      <c r="BY76" s="30">
        <v>200.04</v>
      </c>
      <c r="BZ76" s="30">
        <v>203.09</v>
      </c>
      <c r="CA76" s="30">
        <v>217.9</v>
      </c>
      <c r="CB76" s="30">
        <v>226.44</v>
      </c>
      <c r="CC76" s="30">
        <v>32.348999999999997</v>
      </c>
      <c r="CD76" s="30">
        <v>6.1035000000000004</v>
      </c>
      <c r="CE76" s="30">
        <v>268.70999999999998</v>
      </c>
      <c r="CF76" s="30">
        <v>289.31</v>
      </c>
      <c r="CG76" s="30">
        <v>85.602000000000004</v>
      </c>
      <c r="CH76" s="30">
        <v>66.832999999999998</v>
      </c>
      <c r="CI76" s="30">
        <v>50.048999999999999</v>
      </c>
      <c r="CJ76" s="30">
        <v>139.16</v>
      </c>
      <c r="CK76" s="30">
        <v>192.87</v>
      </c>
      <c r="CL76" s="30">
        <v>67.290999999999997</v>
      </c>
      <c r="CM76" s="30">
        <v>272.67</v>
      </c>
      <c r="CN76" s="30">
        <v>143.59</v>
      </c>
      <c r="CO76" s="30">
        <v>221.56</v>
      </c>
      <c r="CP76" s="30">
        <v>107.57</v>
      </c>
      <c r="CQ76" s="30">
        <v>36.774000000000001</v>
      </c>
      <c r="CR76" s="30">
        <v>109.71</v>
      </c>
      <c r="CS76" s="30">
        <v>67.444000000000003</v>
      </c>
      <c r="CT76" s="30">
        <v>163.12</v>
      </c>
      <c r="CU76" s="30">
        <v>62.256</v>
      </c>
      <c r="CV76" s="31">
        <v>5.3406000000000002</v>
      </c>
      <c r="CW76" s="31">
        <v>43.64</v>
      </c>
    </row>
    <row r="77" spans="1:101" x14ac:dyDescent="0.25">
      <c r="A77" s="30" t="s">
        <v>52</v>
      </c>
      <c r="B77" s="30">
        <v>26.398</v>
      </c>
      <c r="C77" s="30">
        <v>237.73</v>
      </c>
      <c r="D77" s="30">
        <v>190.12</v>
      </c>
      <c r="E77" s="30">
        <v>42.418999999999997</v>
      </c>
      <c r="F77" s="30">
        <v>37.231000000000002</v>
      </c>
      <c r="G77" s="30">
        <v>44.860999999999997</v>
      </c>
      <c r="H77" s="30">
        <v>47.912999999999997</v>
      </c>
      <c r="I77" s="30">
        <v>41.503999999999998</v>
      </c>
      <c r="J77" s="30">
        <v>22.43</v>
      </c>
      <c r="K77" s="30">
        <v>52.643000000000001</v>
      </c>
      <c r="L77" s="30">
        <v>48.064999999999998</v>
      </c>
      <c r="M77" s="30">
        <v>30.212</v>
      </c>
      <c r="N77" s="30">
        <v>29.143999999999998</v>
      </c>
      <c r="O77" s="30">
        <v>189.97</v>
      </c>
      <c r="P77" s="30">
        <v>229.95</v>
      </c>
      <c r="Q77" s="30">
        <v>29.297000000000001</v>
      </c>
      <c r="R77" s="30">
        <v>81.177000000000007</v>
      </c>
      <c r="S77" s="30">
        <v>31.280999999999999</v>
      </c>
      <c r="T77" s="30">
        <v>234.53</v>
      </c>
      <c r="U77" s="30">
        <v>59.966999999999999</v>
      </c>
      <c r="V77" s="30">
        <v>12.97</v>
      </c>
      <c r="W77" s="30">
        <v>211.64</v>
      </c>
      <c r="X77" s="30">
        <v>232.39</v>
      </c>
      <c r="Y77" s="30">
        <v>10.680999999999999</v>
      </c>
      <c r="Z77" s="30">
        <v>34.484999999999999</v>
      </c>
      <c r="AA77" s="30">
        <v>269.01</v>
      </c>
      <c r="AB77" s="30">
        <v>32.348999999999997</v>
      </c>
      <c r="AC77" s="30">
        <v>52.948</v>
      </c>
      <c r="AD77" s="30">
        <v>194.7</v>
      </c>
      <c r="AE77" s="30">
        <v>65.918000000000006</v>
      </c>
      <c r="AF77" s="30">
        <v>29.602</v>
      </c>
      <c r="AG77" s="30">
        <v>201.42</v>
      </c>
      <c r="AH77" s="30">
        <v>54.625999999999998</v>
      </c>
      <c r="AI77" s="30">
        <v>42.267000000000003</v>
      </c>
      <c r="AJ77" s="30">
        <v>51.27</v>
      </c>
      <c r="AK77" s="30">
        <v>200.81</v>
      </c>
      <c r="AL77" s="30">
        <v>29.907</v>
      </c>
      <c r="AM77" s="30">
        <v>17.09</v>
      </c>
      <c r="AN77" s="30">
        <v>61.951000000000001</v>
      </c>
      <c r="AO77" s="30">
        <v>233.31</v>
      </c>
      <c r="AP77" s="30">
        <v>235.6</v>
      </c>
      <c r="AQ77" s="30">
        <v>31.890999999999998</v>
      </c>
      <c r="AR77" s="30">
        <v>269.17</v>
      </c>
      <c r="AS77" s="30">
        <v>15.411</v>
      </c>
      <c r="AT77" s="30">
        <v>21.056999999999999</v>
      </c>
      <c r="AU77" s="30">
        <v>239.72</v>
      </c>
      <c r="AV77" s="30">
        <v>10.223000000000001</v>
      </c>
      <c r="AW77" s="30">
        <v>223.08</v>
      </c>
      <c r="AX77" s="30">
        <v>195.01</v>
      </c>
      <c r="AY77" s="30">
        <v>285.8</v>
      </c>
      <c r="AZ77" s="30">
        <v>7.3242000000000003</v>
      </c>
      <c r="BA77" s="30">
        <v>68.512</v>
      </c>
      <c r="BB77" s="30">
        <v>269.32</v>
      </c>
      <c r="BC77" s="30">
        <v>233.61</v>
      </c>
      <c r="BD77" s="30">
        <v>198.21</v>
      </c>
      <c r="BE77" s="30">
        <v>22.125</v>
      </c>
      <c r="BF77" s="30">
        <v>9.0027000000000008</v>
      </c>
      <c r="BG77" s="30">
        <v>194.09</v>
      </c>
      <c r="BH77" s="30">
        <v>217.13</v>
      </c>
      <c r="BI77" s="30">
        <v>60.12</v>
      </c>
      <c r="BJ77" s="30">
        <v>41.198999999999998</v>
      </c>
      <c r="BK77" s="30">
        <v>236.05</v>
      </c>
      <c r="BL77" s="30">
        <v>234.22</v>
      </c>
      <c r="BM77" s="30">
        <v>126.5</v>
      </c>
      <c r="BN77" s="30">
        <v>198.97</v>
      </c>
      <c r="BO77" s="30">
        <v>278.02</v>
      </c>
      <c r="BP77" s="30">
        <v>288.85000000000002</v>
      </c>
      <c r="BQ77" s="30">
        <v>51.726999999999997</v>
      </c>
      <c r="BR77" s="30">
        <v>199.74</v>
      </c>
      <c r="BS77" s="30">
        <v>19.684000000000001</v>
      </c>
      <c r="BT77" s="30">
        <v>215.45</v>
      </c>
      <c r="BU77" s="30">
        <v>9.9182000000000006</v>
      </c>
      <c r="BV77" s="30">
        <v>41.962000000000003</v>
      </c>
      <c r="BW77" s="30">
        <v>39.215000000000003</v>
      </c>
      <c r="BX77" s="30">
        <v>51.88</v>
      </c>
      <c r="BY77" s="30">
        <v>106.51</v>
      </c>
      <c r="BZ77" s="30">
        <v>90.027000000000001</v>
      </c>
      <c r="CA77" s="30">
        <v>33.875</v>
      </c>
      <c r="CB77" s="30">
        <v>89.417000000000002</v>
      </c>
      <c r="CC77" s="30">
        <v>243.07</v>
      </c>
      <c r="CD77" s="30">
        <v>71.411000000000001</v>
      </c>
      <c r="CE77" s="30">
        <v>31.585999999999999</v>
      </c>
      <c r="CF77" s="30">
        <v>68.665000000000006</v>
      </c>
      <c r="CG77" s="30">
        <v>62.103000000000002</v>
      </c>
      <c r="CH77" s="30">
        <v>226.44</v>
      </c>
      <c r="CI77" s="30">
        <v>68.816999999999993</v>
      </c>
      <c r="CJ77" s="30">
        <v>38.756999999999998</v>
      </c>
      <c r="CK77" s="30">
        <v>45.929000000000002</v>
      </c>
      <c r="CL77" s="30">
        <v>240.02</v>
      </c>
      <c r="CM77" s="30">
        <v>50.353999999999999</v>
      </c>
      <c r="CN77" s="30">
        <v>57.067999999999998</v>
      </c>
      <c r="CO77" s="30">
        <v>193.63</v>
      </c>
      <c r="CP77" s="30">
        <v>196.23</v>
      </c>
      <c r="CQ77" s="30">
        <v>16.937000000000001</v>
      </c>
      <c r="CR77" s="30">
        <v>244.6</v>
      </c>
      <c r="CS77" s="30">
        <v>198.67</v>
      </c>
      <c r="CT77" s="30">
        <v>27.466000000000001</v>
      </c>
      <c r="CU77" s="30">
        <v>142.52000000000001</v>
      </c>
      <c r="CV77" s="31">
        <v>75.683999999999997</v>
      </c>
      <c r="CW77" s="31">
        <v>54.320999999999998</v>
      </c>
    </row>
    <row r="78" spans="1:101" x14ac:dyDescent="0.25">
      <c r="A78" s="30" t="s">
        <v>2713</v>
      </c>
      <c r="B78" s="30">
        <v>53.405999999999999</v>
      </c>
      <c r="C78" s="30">
        <v>38.909999999999997</v>
      </c>
      <c r="D78" s="30">
        <v>24.260999999999999</v>
      </c>
      <c r="E78" s="30">
        <v>237.58</v>
      </c>
      <c r="F78" s="30">
        <v>39.520000000000003</v>
      </c>
      <c r="G78" s="30">
        <v>28.076000000000001</v>
      </c>
      <c r="H78" s="30">
        <v>285.19</v>
      </c>
      <c r="I78" s="30">
        <v>15.259</v>
      </c>
      <c r="J78" s="30">
        <v>37.536999999999999</v>
      </c>
      <c r="K78" s="30">
        <v>17.242000000000001</v>
      </c>
      <c r="L78" s="30">
        <v>25.786999999999999</v>
      </c>
      <c r="M78" s="30">
        <v>268.86</v>
      </c>
      <c r="N78" s="30">
        <v>50.506999999999998</v>
      </c>
      <c r="O78" s="30">
        <v>227.51</v>
      </c>
      <c r="P78" s="30">
        <v>34.18</v>
      </c>
      <c r="Q78" s="30">
        <v>54.168999999999997</v>
      </c>
      <c r="R78" s="30">
        <v>237.43</v>
      </c>
      <c r="S78" s="30">
        <v>19.379000000000001</v>
      </c>
      <c r="T78" s="30">
        <v>16.478999999999999</v>
      </c>
      <c r="U78" s="30">
        <v>34.484999999999999</v>
      </c>
      <c r="V78" s="30">
        <v>288.85000000000002</v>
      </c>
      <c r="W78" s="30">
        <v>37.079000000000001</v>
      </c>
      <c r="X78" s="30">
        <v>20.141999999999999</v>
      </c>
      <c r="Y78" s="30">
        <v>13.428000000000001</v>
      </c>
      <c r="Z78" s="30">
        <v>241.85</v>
      </c>
      <c r="AA78" s="30">
        <v>232.7</v>
      </c>
      <c r="AB78" s="30">
        <v>195.62</v>
      </c>
      <c r="AC78" s="30">
        <v>22.736000000000001</v>
      </c>
      <c r="AD78" s="30">
        <v>74.158000000000001</v>
      </c>
      <c r="AE78" s="30">
        <v>235.29</v>
      </c>
      <c r="AF78" s="30">
        <v>20.294</v>
      </c>
      <c r="AG78" s="30">
        <v>284.88</v>
      </c>
      <c r="AH78" s="30">
        <v>54.320999999999998</v>
      </c>
      <c r="AI78" s="30">
        <v>227.2</v>
      </c>
      <c r="AJ78" s="30">
        <v>231.78</v>
      </c>
      <c r="AK78" s="30">
        <v>33.875</v>
      </c>
      <c r="AL78" s="30">
        <v>49.133000000000003</v>
      </c>
      <c r="AM78" s="30">
        <v>23.346</v>
      </c>
      <c r="AN78" s="30">
        <v>31.280999999999999</v>
      </c>
      <c r="AO78" s="30">
        <v>34.942999999999998</v>
      </c>
      <c r="AP78" s="30">
        <v>12.817</v>
      </c>
      <c r="AQ78" s="30">
        <v>229.19</v>
      </c>
      <c r="AR78" s="30">
        <v>27.007999999999999</v>
      </c>
      <c r="AS78" s="30">
        <v>15.106</v>
      </c>
      <c r="AT78" s="30">
        <v>7.782</v>
      </c>
      <c r="AU78" s="30">
        <v>223.08</v>
      </c>
      <c r="AV78" s="30">
        <v>23.193000000000001</v>
      </c>
      <c r="AW78" s="30">
        <v>56</v>
      </c>
      <c r="AX78" s="30">
        <v>238.49</v>
      </c>
      <c r="AY78" s="30">
        <v>57.526000000000003</v>
      </c>
      <c r="AZ78" s="30">
        <v>23.651</v>
      </c>
      <c r="BA78" s="30">
        <v>217.44</v>
      </c>
      <c r="BB78" s="30">
        <v>235.9</v>
      </c>
      <c r="BC78" s="30">
        <v>225.07</v>
      </c>
      <c r="BD78" s="30">
        <v>234.07</v>
      </c>
      <c r="BE78" s="30">
        <v>242.46</v>
      </c>
      <c r="BF78" s="30">
        <v>124.51</v>
      </c>
      <c r="BG78" s="30">
        <v>197.3</v>
      </c>
      <c r="BH78" s="30">
        <v>55.389000000000003</v>
      </c>
      <c r="BI78" s="30">
        <v>36.162999999999997</v>
      </c>
      <c r="BJ78" s="30">
        <v>197.91</v>
      </c>
      <c r="BK78" s="30">
        <v>9.6129999999999995</v>
      </c>
      <c r="BL78" s="30">
        <v>225.83</v>
      </c>
      <c r="BM78" s="30">
        <v>275.12</v>
      </c>
      <c r="BN78" s="30">
        <v>209.2</v>
      </c>
      <c r="BO78" s="30">
        <v>206.15</v>
      </c>
      <c r="BP78" s="30">
        <v>278.02</v>
      </c>
      <c r="BQ78" s="30">
        <v>224.91</v>
      </c>
      <c r="BR78" s="30">
        <v>22.277999999999999</v>
      </c>
      <c r="BS78" s="30">
        <v>53.863999999999997</v>
      </c>
      <c r="BT78" s="30">
        <v>46.692</v>
      </c>
      <c r="BU78" s="30">
        <v>115.81</v>
      </c>
      <c r="BV78" s="30">
        <v>289.45999999999998</v>
      </c>
      <c r="BW78" s="30">
        <v>33.722000000000001</v>
      </c>
      <c r="BX78" s="30">
        <v>36.774000000000001</v>
      </c>
      <c r="BY78" s="30">
        <v>32.805999999999997</v>
      </c>
      <c r="BZ78" s="30">
        <v>72.478999999999999</v>
      </c>
      <c r="CA78" s="30">
        <v>14.648</v>
      </c>
      <c r="CB78" s="30">
        <v>41.655999999999999</v>
      </c>
      <c r="CC78" s="30">
        <v>73.394999999999996</v>
      </c>
      <c r="CD78" s="30">
        <v>17.7</v>
      </c>
      <c r="CE78" s="30">
        <v>59.661999999999999</v>
      </c>
      <c r="CF78" s="30">
        <v>61.951000000000001</v>
      </c>
      <c r="CG78" s="30">
        <v>190.12</v>
      </c>
      <c r="CH78" s="30">
        <v>283.66000000000003</v>
      </c>
      <c r="CI78" s="30">
        <v>56.914999999999999</v>
      </c>
      <c r="CJ78" s="30">
        <v>25.635000000000002</v>
      </c>
      <c r="CK78" s="30">
        <v>195.92</v>
      </c>
      <c r="CL78" s="30">
        <v>201.42</v>
      </c>
      <c r="CM78" s="30">
        <v>42.113999999999997</v>
      </c>
      <c r="CN78" s="30">
        <v>59.052</v>
      </c>
      <c r="CO78" s="30">
        <v>213.32</v>
      </c>
      <c r="CP78" s="30">
        <v>76.903999999999996</v>
      </c>
      <c r="CQ78" s="30">
        <v>233.31</v>
      </c>
      <c r="CR78" s="30">
        <v>38.299999999999997</v>
      </c>
      <c r="CS78" s="30">
        <v>168.61</v>
      </c>
      <c r="CT78" s="30">
        <v>237.73</v>
      </c>
      <c r="CU78" s="30">
        <v>213.17</v>
      </c>
      <c r="CV78" s="31">
        <v>17.853000000000002</v>
      </c>
      <c r="CW78" s="31">
        <v>33.417000000000002</v>
      </c>
    </row>
    <row r="79" spans="1:101" x14ac:dyDescent="0.25">
      <c r="A79" s="30" t="s">
        <v>2714</v>
      </c>
      <c r="B79" s="30">
        <v>230.56</v>
      </c>
      <c r="C79" s="30">
        <v>196.84</v>
      </c>
      <c r="D79" s="30">
        <v>57.982999999999997</v>
      </c>
      <c r="E79" s="30">
        <v>40.893999999999998</v>
      </c>
      <c r="F79" s="30">
        <v>43.64</v>
      </c>
      <c r="G79" s="30">
        <v>32.959000000000003</v>
      </c>
      <c r="H79" s="30">
        <v>231.63</v>
      </c>
      <c r="I79" s="30">
        <v>26.702999999999999</v>
      </c>
      <c r="J79" s="30">
        <v>32.654000000000003</v>
      </c>
      <c r="K79" s="30">
        <v>44.555999999999997</v>
      </c>
      <c r="L79" s="30">
        <v>36.926000000000002</v>
      </c>
      <c r="M79" s="30">
        <v>25.786999999999999</v>
      </c>
      <c r="N79" s="30">
        <v>236.21</v>
      </c>
      <c r="O79" s="30">
        <v>46.234000000000002</v>
      </c>
      <c r="P79" s="30">
        <v>193.79</v>
      </c>
      <c r="Q79" s="30">
        <v>285.95</v>
      </c>
      <c r="R79" s="30">
        <v>228.42</v>
      </c>
      <c r="S79" s="30">
        <v>18.158000000000001</v>
      </c>
      <c r="T79" s="30">
        <v>28.381</v>
      </c>
      <c r="U79" s="30">
        <v>233.31</v>
      </c>
      <c r="V79" s="30">
        <v>198.82</v>
      </c>
      <c r="W79" s="30">
        <v>10.223000000000001</v>
      </c>
      <c r="X79" s="30">
        <v>40.283000000000001</v>
      </c>
      <c r="Y79" s="30">
        <v>23.498999999999999</v>
      </c>
      <c r="Z79" s="30">
        <v>17.7</v>
      </c>
      <c r="AA79" s="30">
        <v>190.12</v>
      </c>
      <c r="AB79" s="30">
        <v>242.31</v>
      </c>
      <c r="AC79" s="30">
        <v>36.469000000000001</v>
      </c>
      <c r="AD79" s="30">
        <v>237.88</v>
      </c>
      <c r="AE79" s="30">
        <v>194.24</v>
      </c>
      <c r="AF79" s="30">
        <v>232.85</v>
      </c>
      <c r="AG79" s="30">
        <v>45.929000000000002</v>
      </c>
      <c r="AH79" s="30">
        <v>6.7138999999999998</v>
      </c>
      <c r="AI79" s="30">
        <v>26.093</v>
      </c>
      <c r="AJ79" s="30">
        <v>18.616</v>
      </c>
      <c r="AK79" s="30">
        <v>84.381</v>
      </c>
      <c r="AL79" s="30">
        <v>236.82</v>
      </c>
      <c r="AM79" s="30">
        <v>28.838999999999999</v>
      </c>
      <c r="AN79" s="30">
        <v>189.97</v>
      </c>
      <c r="AO79" s="30">
        <v>37.689</v>
      </c>
      <c r="AP79" s="30">
        <v>48.676000000000002</v>
      </c>
      <c r="AQ79" s="30">
        <v>29.602</v>
      </c>
      <c r="AR79" s="30">
        <v>82.091999999999999</v>
      </c>
      <c r="AS79" s="30">
        <v>69.275000000000006</v>
      </c>
      <c r="AT79" s="30">
        <v>197.14</v>
      </c>
      <c r="AU79" s="30">
        <v>41.198999999999998</v>
      </c>
      <c r="AV79" s="30">
        <v>40.741</v>
      </c>
      <c r="AW79" s="30">
        <v>77.515000000000001</v>
      </c>
      <c r="AX79" s="30">
        <v>221.56</v>
      </c>
      <c r="AY79" s="30">
        <v>72.478999999999999</v>
      </c>
      <c r="AZ79" s="30">
        <v>45.319000000000003</v>
      </c>
      <c r="BA79" s="30">
        <v>236.51</v>
      </c>
      <c r="BB79" s="30">
        <v>232.54</v>
      </c>
      <c r="BC79" s="30">
        <v>42.877000000000002</v>
      </c>
      <c r="BD79" s="30">
        <v>56.152000000000001</v>
      </c>
      <c r="BE79" s="30">
        <v>33.112000000000002</v>
      </c>
      <c r="BF79" s="30">
        <v>226.14</v>
      </c>
      <c r="BG79" s="30">
        <v>193.94</v>
      </c>
      <c r="BH79" s="30">
        <v>31.433</v>
      </c>
      <c r="BI79" s="30">
        <v>234.68</v>
      </c>
      <c r="BJ79" s="30">
        <v>50.963999999999999</v>
      </c>
      <c r="BK79" s="30">
        <v>68.97</v>
      </c>
      <c r="BL79" s="30">
        <v>36.621000000000002</v>
      </c>
      <c r="BM79" s="30">
        <v>110.17</v>
      </c>
      <c r="BN79" s="30">
        <v>234.53</v>
      </c>
      <c r="BO79" s="30">
        <v>113.22</v>
      </c>
      <c r="BP79" s="30">
        <v>16.327000000000002</v>
      </c>
      <c r="BQ79" s="30">
        <v>83.465999999999994</v>
      </c>
      <c r="BR79" s="30">
        <v>128.16999999999999</v>
      </c>
      <c r="BS79" s="30">
        <v>230.26</v>
      </c>
      <c r="BT79" s="30">
        <v>32.805999999999997</v>
      </c>
      <c r="BU79" s="30">
        <v>29.297000000000001</v>
      </c>
      <c r="BV79" s="30">
        <v>18.311</v>
      </c>
      <c r="BW79" s="30">
        <v>74.158000000000001</v>
      </c>
      <c r="BX79" s="30">
        <v>29.449000000000002</v>
      </c>
      <c r="BY79" s="30">
        <v>245.67</v>
      </c>
      <c r="BZ79" s="30">
        <v>238.04</v>
      </c>
      <c r="CA79" s="30">
        <v>24.872</v>
      </c>
      <c r="CB79" s="30">
        <v>72.326999999999998</v>
      </c>
      <c r="CC79" s="30">
        <v>64.849999999999994</v>
      </c>
      <c r="CD79" s="30">
        <v>60.73</v>
      </c>
      <c r="CE79" s="30">
        <v>31.890999999999998</v>
      </c>
      <c r="CF79" s="30">
        <v>21.056999999999999</v>
      </c>
      <c r="CG79" s="30">
        <v>271.76</v>
      </c>
      <c r="CH79" s="30">
        <v>81.328999999999994</v>
      </c>
      <c r="CI79" s="30">
        <v>197.3</v>
      </c>
      <c r="CJ79" s="30">
        <v>248.57</v>
      </c>
      <c r="CK79" s="30">
        <v>242.61</v>
      </c>
      <c r="CL79" s="30">
        <v>154.72</v>
      </c>
      <c r="CM79" s="30">
        <v>47.302</v>
      </c>
      <c r="CN79" s="30">
        <v>50.811999999999998</v>
      </c>
      <c r="CO79" s="30">
        <v>230.41</v>
      </c>
      <c r="CP79" s="30">
        <v>196.38</v>
      </c>
      <c r="CQ79" s="30">
        <v>289.14999999999998</v>
      </c>
      <c r="CR79" s="30">
        <v>57.067999999999998</v>
      </c>
      <c r="CS79" s="30">
        <v>46.692</v>
      </c>
      <c r="CT79" s="30">
        <v>240.78</v>
      </c>
      <c r="CU79" s="30">
        <v>234.07</v>
      </c>
      <c r="CV79" s="31">
        <v>12.207000000000001</v>
      </c>
      <c r="CW79" s="31">
        <v>72.021000000000001</v>
      </c>
    </row>
    <row r="80" spans="1:101" x14ac:dyDescent="0.25">
      <c r="A80" s="30" t="s">
        <v>2715</v>
      </c>
      <c r="B80" s="30">
        <v>237.73</v>
      </c>
      <c r="C80" s="30">
        <v>33.569000000000003</v>
      </c>
      <c r="D80" s="30">
        <v>69.122</v>
      </c>
      <c r="E80" s="30">
        <v>27.771000000000001</v>
      </c>
      <c r="F80" s="30">
        <v>58.441000000000003</v>
      </c>
      <c r="G80" s="30">
        <v>25.481999999999999</v>
      </c>
      <c r="H80" s="30">
        <v>39.673000000000002</v>
      </c>
      <c r="I80" s="30">
        <v>190.12</v>
      </c>
      <c r="J80" s="30">
        <v>52.795000000000002</v>
      </c>
      <c r="K80" s="30">
        <v>15.869</v>
      </c>
      <c r="L80" s="30">
        <v>41.808999999999997</v>
      </c>
      <c r="M80" s="30">
        <v>232.85</v>
      </c>
      <c r="N80" s="30">
        <v>36.469000000000001</v>
      </c>
      <c r="O80" s="30">
        <v>27.007999999999999</v>
      </c>
      <c r="P80" s="30">
        <v>232.39</v>
      </c>
      <c r="Q80" s="30">
        <v>35.857999999999997</v>
      </c>
      <c r="R80" s="30">
        <v>34.027000000000001</v>
      </c>
      <c r="S80" s="30">
        <v>49.133000000000003</v>
      </c>
      <c r="T80" s="30">
        <v>43.03</v>
      </c>
      <c r="U80" s="30">
        <v>227.66</v>
      </c>
      <c r="V80" s="30">
        <v>24.109000000000002</v>
      </c>
      <c r="W80" s="30">
        <v>31.890999999999998</v>
      </c>
      <c r="X80" s="30">
        <v>37.231000000000002</v>
      </c>
      <c r="Y80" s="30">
        <v>34.942999999999998</v>
      </c>
      <c r="Z80" s="30">
        <v>18.616</v>
      </c>
      <c r="AA80" s="30">
        <v>31.128</v>
      </c>
      <c r="AB80" s="30">
        <v>36.926000000000002</v>
      </c>
      <c r="AC80" s="30">
        <v>30.518000000000001</v>
      </c>
      <c r="AD80" s="30">
        <v>233.15</v>
      </c>
      <c r="AE80" s="30">
        <v>52.49</v>
      </c>
      <c r="AF80" s="30">
        <v>33.875</v>
      </c>
      <c r="AG80" s="30">
        <v>196.08</v>
      </c>
      <c r="AH80" s="30">
        <v>72.326999999999998</v>
      </c>
      <c r="AI80" s="30">
        <v>195.31</v>
      </c>
      <c r="AJ80" s="30">
        <v>49.896000000000001</v>
      </c>
      <c r="AK80" s="30">
        <v>107.88</v>
      </c>
      <c r="AL80" s="30">
        <v>61.798000000000002</v>
      </c>
      <c r="AM80" s="30">
        <v>40.283000000000001</v>
      </c>
      <c r="AN80" s="30">
        <v>240.02</v>
      </c>
      <c r="AO80" s="30">
        <v>12.207000000000001</v>
      </c>
      <c r="AP80" s="30">
        <v>286.41000000000003</v>
      </c>
      <c r="AQ80" s="30">
        <v>97.960999999999999</v>
      </c>
      <c r="AR80" s="30">
        <v>47.912999999999997</v>
      </c>
      <c r="AS80" s="30">
        <v>42.113999999999997</v>
      </c>
      <c r="AT80" s="30">
        <v>195.01</v>
      </c>
      <c r="AU80" s="30">
        <v>35.552999999999997</v>
      </c>
      <c r="AV80" s="30">
        <v>238.04</v>
      </c>
      <c r="AW80" s="30">
        <v>236.66</v>
      </c>
      <c r="AX80" s="30">
        <v>28.228999999999999</v>
      </c>
      <c r="AY80" s="30">
        <v>34.79</v>
      </c>
      <c r="AZ80" s="30">
        <v>21.667000000000002</v>
      </c>
      <c r="BA80" s="30">
        <v>97.504000000000005</v>
      </c>
      <c r="BB80" s="30">
        <v>213.93</v>
      </c>
      <c r="BC80" s="30">
        <v>231.63</v>
      </c>
      <c r="BD80" s="30">
        <v>109.56</v>
      </c>
      <c r="BE80" s="30">
        <v>271.45</v>
      </c>
      <c r="BF80" s="30">
        <v>32.805999999999997</v>
      </c>
      <c r="BG80" s="30">
        <v>33.417000000000002</v>
      </c>
      <c r="BH80" s="30">
        <v>200.96</v>
      </c>
      <c r="BI80" s="30">
        <v>53.100999999999999</v>
      </c>
      <c r="BJ80" s="30">
        <v>25.177</v>
      </c>
      <c r="BK80" s="30">
        <v>39.063000000000002</v>
      </c>
      <c r="BL80" s="30">
        <v>109.1</v>
      </c>
      <c r="BM80" s="30">
        <v>236.82</v>
      </c>
      <c r="BN80" s="30">
        <v>198.06</v>
      </c>
      <c r="BO80" s="30">
        <v>61.951000000000001</v>
      </c>
      <c r="BP80" s="30">
        <v>244.14</v>
      </c>
      <c r="BQ80" s="30">
        <v>53.863999999999997</v>
      </c>
      <c r="BR80" s="30">
        <v>211.64</v>
      </c>
      <c r="BS80" s="30">
        <v>39.368000000000002</v>
      </c>
      <c r="BT80" s="30">
        <v>114.29</v>
      </c>
      <c r="BU80" s="30">
        <v>239.11</v>
      </c>
      <c r="BV80" s="30">
        <v>31.738</v>
      </c>
      <c r="BW80" s="30">
        <v>74.921000000000006</v>
      </c>
      <c r="BX80" s="30">
        <v>229.95</v>
      </c>
      <c r="BY80" s="30">
        <v>192.57</v>
      </c>
      <c r="BZ80" s="30">
        <v>90.637</v>
      </c>
      <c r="CA80" s="30">
        <v>223.54</v>
      </c>
      <c r="CB80" s="30">
        <v>52.643000000000001</v>
      </c>
      <c r="CC80" s="30">
        <v>25.635000000000002</v>
      </c>
      <c r="CD80" s="30">
        <v>285.95</v>
      </c>
      <c r="CE80" s="30">
        <v>22.125</v>
      </c>
      <c r="CF80" s="30">
        <v>230.41</v>
      </c>
      <c r="CG80" s="30">
        <v>43.488</v>
      </c>
      <c r="CH80" s="30">
        <v>10.375999999999999</v>
      </c>
      <c r="CI80" s="30">
        <v>108.03</v>
      </c>
      <c r="CJ80" s="30">
        <v>84.228999999999999</v>
      </c>
      <c r="CK80" s="30">
        <v>8.8500999999999994</v>
      </c>
      <c r="CL80" s="30">
        <v>194.85</v>
      </c>
      <c r="CM80" s="30">
        <v>32.959000000000003</v>
      </c>
      <c r="CN80" s="30">
        <v>222.78</v>
      </c>
      <c r="CO80" s="30">
        <v>194.7</v>
      </c>
      <c r="CP80" s="30">
        <v>112</v>
      </c>
      <c r="CQ80" s="30">
        <v>239.26</v>
      </c>
      <c r="CR80" s="30">
        <v>239.56</v>
      </c>
      <c r="CS80" s="30">
        <v>137.47999999999999</v>
      </c>
      <c r="CT80" s="30">
        <v>132.29</v>
      </c>
      <c r="CU80" s="30">
        <v>84.381</v>
      </c>
      <c r="CV80" s="31">
        <v>19.073</v>
      </c>
      <c r="CW80" s="31">
        <v>101.93</v>
      </c>
    </row>
    <row r="81" spans="1:101" x14ac:dyDescent="0.25">
      <c r="A81" s="30" t="s">
        <v>2716</v>
      </c>
      <c r="B81" s="30">
        <v>237.73</v>
      </c>
      <c r="C81" s="30">
        <v>233</v>
      </c>
      <c r="D81" s="30">
        <v>48.981000000000002</v>
      </c>
      <c r="E81" s="30">
        <v>190.12</v>
      </c>
      <c r="F81" s="30">
        <v>44.707999999999998</v>
      </c>
      <c r="G81" s="30">
        <v>42.572000000000003</v>
      </c>
      <c r="H81" s="30">
        <v>44.555999999999997</v>
      </c>
      <c r="I81" s="30">
        <v>33.417000000000002</v>
      </c>
      <c r="J81" s="30">
        <v>35.4</v>
      </c>
      <c r="K81" s="30">
        <v>32.959000000000003</v>
      </c>
      <c r="L81" s="30">
        <v>190.28</v>
      </c>
      <c r="M81" s="30">
        <v>211.94</v>
      </c>
      <c r="N81" s="30">
        <v>13.733000000000001</v>
      </c>
      <c r="O81" s="30">
        <v>40.741</v>
      </c>
      <c r="P81" s="30">
        <v>230.56</v>
      </c>
      <c r="Q81" s="30">
        <v>67.138999999999996</v>
      </c>
      <c r="R81" s="30">
        <v>27.161000000000001</v>
      </c>
      <c r="S81" s="30">
        <v>284.73</v>
      </c>
      <c r="T81" s="30">
        <v>29.449000000000002</v>
      </c>
      <c r="U81" s="30">
        <v>220.34</v>
      </c>
      <c r="V81" s="30">
        <v>47.912999999999997</v>
      </c>
      <c r="W81" s="30">
        <v>44.097999999999999</v>
      </c>
      <c r="X81" s="30">
        <v>39.978000000000002</v>
      </c>
      <c r="Y81" s="30">
        <v>33.112000000000002</v>
      </c>
      <c r="Z81" s="30">
        <v>36.621000000000002</v>
      </c>
      <c r="AA81" s="30">
        <v>55.389000000000003</v>
      </c>
      <c r="AB81" s="30">
        <v>210.42</v>
      </c>
      <c r="AC81" s="30">
        <v>35.857999999999997</v>
      </c>
      <c r="AD81" s="30">
        <v>56.914999999999999</v>
      </c>
      <c r="AE81" s="30">
        <v>199.43</v>
      </c>
      <c r="AF81" s="30">
        <v>68.816999999999993</v>
      </c>
      <c r="AG81" s="30">
        <v>66.376000000000005</v>
      </c>
      <c r="AH81" s="30">
        <v>240.17</v>
      </c>
      <c r="AI81" s="30">
        <v>72.784000000000006</v>
      </c>
      <c r="AJ81" s="30">
        <v>15.411</v>
      </c>
      <c r="AK81" s="30">
        <v>43.792999999999999</v>
      </c>
      <c r="AL81" s="30">
        <v>33.569000000000003</v>
      </c>
      <c r="AM81" s="30">
        <v>74.462999999999994</v>
      </c>
      <c r="AN81" s="30">
        <v>36.011000000000003</v>
      </c>
      <c r="AO81" s="30">
        <v>53.863999999999997</v>
      </c>
      <c r="AP81" s="30">
        <v>192.57</v>
      </c>
      <c r="AQ81" s="30">
        <v>239.56</v>
      </c>
      <c r="AR81" s="30">
        <v>37.994</v>
      </c>
      <c r="AS81" s="30">
        <v>208.28</v>
      </c>
      <c r="AT81" s="30">
        <v>53.100999999999999</v>
      </c>
      <c r="AU81" s="30">
        <v>229.49</v>
      </c>
      <c r="AV81" s="30">
        <v>104.52</v>
      </c>
      <c r="AW81" s="30">
        <v>229.8</v>
      </c>
      <c r="AX81" s="30">
        <v>242.16</v>
      </c>
      <c r="AY81" s="30">
        <v>47.302</v>
      </c>
      <c r="AZ81" s="30">
        <v>193.94</v>
      </c>
      <c r="BA81" s="30">
        <v>267.18</v>
      </c>
      <c r="BB81" s="30">
        <v>61.951000000000001</v>
      </c>
      <c r="BC81" s="30">
        <v>56.762999999999998</v>
      </c>
      <c r="BD81" s="30">
        <v>237.88</v>
      </c>
      <c r="BE81" s="30">
        <v>42.267000000000003</v>
      </c>
      <c r="BF81" s="30">
        <v>201.57</v>
      </c>
      <c r="BG81" s="30">
        <v>17.853000000000002</v>
      </c>
      <c r="BH81" s="30">
        <v>31.280999999999999</v>
      </c>
      <c r="BI81" s="30">
        <v>74.921000000000006</v>
      </c>
      <c r="BJ81" s="30">
        <v>234.53</v>
      </c>
      <c r="BK81" s="30">
        <v>35.247999999999998</v>
      </c>
      <c r="BL81" s="30">
        <v>14.954000000000001</v>
      </c>
      <c r="BM81" s="30">
        <v>283.97000000000003</v>
      </c>
      <c r="BN81" s="30">
        <v>265.66000000000003</v>
      </c>
      <c r="BO81" s="30">
        <v>46.387</v>
      </c>
      <c r="BP81" s="30">
        <v>36.926000000000002</v>
      </c>
      <c r="BQ81" s="30">
        <v>198.82</v>
      </c>
      <c r="BR81" s="30">
        <v>268.25</v>
      </c>
      <c r="BS81" s="30">
        <v>17.242000000000001</v>
      </c>
      <c r="BT81" s="30">
        <v>81.481999999999999</v>
      </c>
      <c r="BU81" s="30">
        <v>236.97</v>
      </c>
      <c r="BV81" s="30">
        <v>34.18</v>
      </c>
      <c r="BW81" s="30">
        <v>55.695</v>
      </c>
      <c r="BX81" s="30">
        <v>37.689</v>
      </c>
      <c r="BY81" s="30">
        <v>248.72</v>
      </c>
      <c r="BZ81" s="30">
        <v>70.037999999999997</v>
      </c>
      <c r="CA81" s="30">
        <v>287.02</v>
      </c>
      <c r="CB81" s="30">
        <v>51.88</v>
      </c>
      <c r="CC81" s="30">
        <v>109.25</v>
      </c>
      <c r="CD81" s="30">
        <v>54.473999999999997</v>
      </c>
      <c r="CE81" s="30">
        <v>30.823</v>
      </c>
      <c r="CF81" s="30">
        <v>58.746000000000002</v>
      </c>
      <c r="CG81" s="30">
        <v>77.057000000000002</v>
      </c>
      <c r="CH81" s="30">
        <v>231.48</v>
      </c>
      <c r="CI81" s="30">
        <v>105.9</v>
      </c>
      <c r="CJ81" s="30">
        <v>216.22</v>
      </c>
      <c r="CK81" s="30">
        <v>267.94</v>
      </c>
      <c r="CL81" s="30">
        <v>155.33000000000001</v>
      </c>
      <c r="CM81" s="30">
        <v>54.015999999999998</v>
      </c>
      <c r="CN81" s="30">
        <v>20.751999999999999</v>
      </c>
      <c r="CO81" s="30">
        <v>285.19</v>
      </c>
      <c r="CP81" s="30">
        <v>49.286000000000001</v>
      </c>
      <c r="CQ81" s="30">
        <v>49.744</v>
      </c>
      <c r="CR81" s="30">
        <v>26.855</v>
      </c>
      <c r="CS81" s="30">
        <v>82.855000000000004</v>
      </c>
      <c r="CT81" s="30">
        <v>238.19</v>
      </c>
      <c r="CU81" s="30">
        <v>41.962000000000003</v>
      </c>
      <c r="CV81" s="31">
        <v>237.12</v>
      </c>
      <c r="CW81" s="31">
        <v>40.588000000000001</v>
      </c>
    </row>
    <row r="82" spans="1:101" x14ac:dyDescent="0.25">
      <c r="A82" s="30" t="s">
        <v>53</v>
      </c>
      <c r="B82" s="30">
        <v>41.503999999999998</v>
      </c>
      <c r="C82" s="30">
        <v>229.03</v>
      </c>
      <c r="D82" s="30">
        <v>37.536999999999999</v>
      </c>
      <c r="E82" s="30">
        <v>21.056999999999999</v>
      </c>
      <c r="F82" s="30">
        <v>45.012999999999998</v>
      </c>
      <c r="G82" s="30">
        <v>190.12</v>
      </c>
      <c r="H82" s="30">
        <v>234.99</v>
      </c>
      <c r="I82" s="30">
        <v>31.585999999999999</v>
      </c>
      <c r="J82" s="30">
        <v>40.588000000000001</v>
      </c>
      <c r="K82" s="30">
        <v>40.741</v>
      </c>
      <c r="L82" s="30">
        <v>19.530999999999999</v>
      </c>
      <c r="M82" s="30">
        <v>229.95</v>
      </c>
      <c r="N82" s="30">
        <v>31.280999999999999</v>
      </c>
      <c r="O82" s="30">
        <v>242.31</v>
      </c>
      <c r="P82" s="30">
        <v>31.738</v>
      </c>
      <c r="Q82" s="30">
        <v>70.19</v>
      </c>
      <c r="R82" s="30">
        <v>16.173999999999999</v>
      </c>
      <c r="S82" s="30">
        <v>33.569000000000003</v>
      </c>
      <c r="T82" s="30">
        <v>37.231000000000002</v>
      </c>
      <c r="U82" s="30">
        <v>14.648</v>
      </c>
      <c r="V82" s="30">
        <v>29.297000000000001</v>
      </c>
      <c r="W82" s="30">
        <v>28.992000000000001</v>
      </c>
      <c r="X82" s="30">
        <v>196.99</v>
      </c>
      <c r="Y82" s="30">
        <v>197.14</v>
      </c>
      <c r="Z82" s="30">
        <v>49.744</v>
      </c>
      <c r="AA82" s="30">
        <v>19.225999999999999</v>
      </c>
      <c r="AB82" s="30">
        <v>110.63</v>
      </c>
      <c r="AC82" s="30">
        <v>38.299999999999997</v>
      </c>
      <c r="AD82" s="30">
        <v>64.545000000000002</v>
      </c>
      <c r="AE82" s="30">
        <v>267.02999999999997</v>
      </c>
      <c r="AF82" s="30">
        <v>214.54</v>
      </c>
      <c r="AG82" s="30">
        <v>245.67</v>
      </c>
      <c r="AH82" s="30">
        <v>22.888000000000002</v>
      </c>
      <c r="AI82" s="30">
        <v>287.17</v>
      </c>
      <c r="AJ82" s="30">
        <v>235.6</v>
      </c>
      <c r="AK82" s="30">
        <v>43.03</v>
      </c>
      <c r="AL82" s="30">
        <v>41.808999999999997</v>
      </c>
      <c r="AM82" s="30">
        <v>41.655999999999999</v>
      </c>
      <c r="AN82" s="30">
        <v>11.444000000000001</v>
      </c>
      <c r="AO82" s="30">
        <v>22.736000000000001</v>
      </c>
      <c r="AP82" s="30">
        <v>236.51</v>
      </c>
      <c r="AQ82" s="30">
        <v>53.710999999999999</v>
      </c>
      <c r="AR82" s="30">
        <v>225.83</v>
      </c>
      <c r="AS82" s="30">
        <v>28.533999999999999</v>
      </c>
      <c r="AT82" s="30">
        <v>54.168999999999997</v>
      </c>
      <c r="AU82" s="30">
        <v>212.71</v>
      </c>
      <c r="AV82" s="30">
        <v>41.962000000000003</v>
      </c>
      <c r="AW82" s="30">
        <v>238.95</v>
      </c>
      <c r="AX82" s="30">
        <v>130.77000000000001</v>
      </c>
      <c r="AY82" s="30">
        <v>88.501000000000005</v>
      </c>
      <c r="AZ82" s="30">
        <v>44.555999999999997</v>
      </c>
      <c r="BA82" s="30">
        <v>59.814</v>
      </c>
      <c r="BB82" s="30">
        <v>50.811999999999998</v>
      </c>
      <c r="BC82" s="30">
        <v>196.84</v>
      </c>
      <c r="BD82" s="30">
        <v>23.956</v>
      </c>
      <c r="BE82" s="30">
        <v>73.852999999999994</v>
      </c>
      <c r="BF82" s="30">
        <v>228.42</v>
      </c>
      <c r="BG82" s="30">
        <v>70.801000000000002</v>
      </c>
      <c r="BH82" s="30">
        <v>44.402999999999999</v>
      </c>
      <c r="BI82" s="30">
        <v>33.875</v>
      </c>
      <c r="BJ82" s="30">
        <v>200.81</v>
      </c>
      <c r="BK82" s="30">
        <v>223.69</v>
      </c>
      <c r="BL82" s="30">
        <v>34.332000000000001</v>
      </c>
      <c r="BM82" s="30">
        <v>48.37</v>
      </c>
      <c r="BN82" s="30">
        <v>63.933999999999997</v>
      </c>
      <c r="BO82" s="30">
        <v>241.24</v>
      </c>
      <c r="BP82" s="30">
        <v>65.459999999999994</v>
      </c>
      <c r="BQ82" s="30">
        <v>227.36</v>
      </c>
      <c r="BR82" s="30">
        <v>27.466000000000001</v>
      </c>
      <c r="BS82" s="30">
        <v>32.805999999999997</v>
      </c>
      <c r="BT82" s="30">
        <v>25.786999999999999</v>
      </c>
      <c r="BU82" s="30">
        <v>55.542000000000002</v>
      </c>
      <c r="BV82" s="30">
        <v>28.228999999999999</v>
      </c>
      <c r="BW82" s="30">
        <v>153.19999999999999</v>
      </c>
      <c r="BX82" s="30">
        <v>21.667000000000002</v>
      </c>
      <c r="BY82" s="30">
        <v>209.2</v>
      </c>
      <c r="BZ82" s="30">
        <v>37.079000000000001</v>
      </c>
      <c r="CA82" s="30">
        <v>197.3</v>
      </c>
      <c r="CB82" s="30">
        <v>75.531000000000006</v>
      </c>
      <c r="CC82" s="30">
        <v>35.857999999999997</v>
      </c>
      <c r="CD82" s="30">
        <v>17.547999999999998</v>
      </c>
      <c r="CE82" s="30">
        <v>115.51</v>
      </c>
      <c r="CF82" s="30">
        <v>198.06</v>
      </c>
      <c r="CG82" s="30">
        <v>84.838999999999999</v>
      </c>
      <c r="CH82" s="30">
        <v>231.48</v>
      </c>
      <c r="CI82" s="30">
        <v>226.59</v>
      </c>
      <c r="CJ82" s="30">
        <v>60.424999999999997</v>
      </c>
      <c r="CK82" s="30">
        <v>27.007999999999999</v>
      </c>
      <c r="CL82" s="30">
        <v>230.1</v>
      </c>
      <c r="CM82" s="30">
        <v>215.15</v>
      </c>
      <c r="CN82" s="30">
        <v>53.863999999999997</v>
      </c>
      <c r="CO82" s="30">
        <v>194.4</v>
      </c>
      <c r="CP82" s="30">
        <v>25.635000000000002</v>
      </c>
      <c r="CQ82" s="30">
        <v>78.734999999999999</v>
      </c>
      <c r="CR82" s="30">
        <v>12.97</v>
      </c>
      <c r="CS82" s="30">
        <v>79.192999999999998</v>
      </c>
      <c r="CT82" s="30">
        <v>37.841999999999999</v>
      </c>
      <c r="CU82" s="30">
        <v>209.66</v>
      </c>
      <c r="CV82" s="31">
        <v>235.9</v>
      </c>
      <c r="CW82" s="31">
        <v>14.038</v>
      </c>
    </row>
    <row r="83" spans="1:101" x14ac:dyDescent="0.25">
      <c r="A83" s="30" t="s">
        <v>2717</v>
      </c>
      <c r="B83" s="30">
        <v>48.676000000000002</v>
      </c>
      <c r="C83" s="30">
        <v>190.12</v>
      </c>
      <c r="D83" s="30">
        <v>196.23</v>
      </c>
      <c r="E83" s="30">
        <v>38.146999999999998</v>
      </c>
      <c r="F83" s="30">
        <v>231.63</v>
      </c>
      <c r="G83" s="30">
        <v>193.33</v>
      </c>
      <c r="H83" s="30">
        <v>17.395</v>
      </c>
      <c r="I83" s="30">
        <v>32.500999999999998</v>
      </c>
      <c r="J83" s="30">
        <v>49.286000000000001</v>
      </c>
      <c r="K83" s="30">
        <v>87.891000000000005</v>
      </c>
      <c r="L83" s="30">
        <v>38.299999999999997</v>
      </c>
      <c r="M83" s="30">
        <v>36.011000000000003</v>
      </c>
      <c r="N83" s="30">
        <v>78.430000000000007</v>
      </c>
      <c r="O83" s="30">
        <v>47.606999999999999</v>
      </c>
      <c r="P83" s="30">
        <v>77.209000000000003</v>
      </c>
      <c r="Q83" s="30">
        <v>54.168999999999997</v>
      </c>
      <c r="R83" s="30">
        <v>228.42</v>
      </c>
      <c r="S83" s="30">
        <v>70.495999999999995</v>
      </c>
      <c r="T83" s="30">
        <v>42.572000000000003</v>
      </c>
      <c r="U83" s="30">
        <v>39.520000000000003</v>
      </c>
      <c r="V83" s="30">
        <v>15.259</v>
      </c>
      <c r="W83" s="30">
        <v>44.860999999999997</v>
      </c>
      <c r="X83" s="30">
        <v>43.792999999999999</v>
      </c>
      <c r="Y83" s="30">
        <v>22.125</v>
      </c>
      <c r="Z83" s="30">
        <v>24.872</v>
      </c>
      <c r="AA83" s="30">
        <v>55.542000000000002</v>
      </c>
      <c r="AB83" s="30">
        <v>51.116999999999997</v>
      </c>
      <c r="AC83" s="30">
        <v>228.88</v>
      </c>
      <c r="AD83" s="30">
        <v>16.173999999999999</v>
      </c>
      <c r="AE83" s="30">
        <v>226.75</v>
      </c>
      <c r="AF83" s="30">
        <v>195.47</v>
      </c>
      <c r="AG83" s="30">
        <v>39.063000000000002</v>
      </c>
      <c r="AH83" s="30">
        <v>14.191000000000001</v>
      </c>
      <c r="AI83" s="30">
        <v>190.28</v>
      </c>
      <c r="AJ83" s="30">
        <v>233.31</v>
      </c>
      <c r="AK83" s="30">
        <v>49.133000000000003</v>
      </c>
      <c r="AL83" s="30">
        <v>34.332000000000001</v>
      </c>
      <c r="AM83" s="30">
        <v>60.12</v>
      </c>
      <c r="AN83" s="30">
        <v>225.68</v>
      </c>
      <c r="AO83" s="30">
        <v>15.869</v>
      </c>
      <c r="AP83" s="30">
        <v>37.079000000000001</v>
      </c>
      <c r="AQ83" s="30">
        <v>28.687000000000001</v>
      </c>
      <c r="AR83" s="30">
        <v>180.82</v>
      </c>
      <c r="AS83" s="30">
        <v>194.09</v>
      </c>
      <c r="AT83" s="30">
        <v>39.368000000000002</v>
      </c>
      <c r="AU83" s="30">
        <v>63.933999999999997</v>
      </c>
      <c r="AV83" s="30">
        <v>67.596000000000004</v>
      </c>
      <c r="AW83" s="30">
        <v>44.25</v>
      </c>
      <c r="AX83" s="30">
        <v>50.353999999999999</v>
      </c>
      <c r="AY83" s="30">
        <v>235.29</v>
      </c>
      <c r="AZ83" s="30">
        <v>198.06</v>
      </c>
      <c r="BA83" s="30">
        <v>231.02</v>
      </c>
      <c r="BB83" s="30">
        <v>223.08</v>
      </c>
      <c r="BC83" s="30">
        <v>32.959000000000003</v>
      </c>
      <c r="BD83" s="30">
        <v>46.997</v>
      </c>
      <c r="BE83" s="30">
        <v>24.109000000000002</v>
      </c>
      <c r="BF83" s="30">
        <v>35.857999999999997</v>
      </c>
      <c r="BG83" s="30">
        <v>54.320999999999998</v>
      </c>
      <c r="BH83" s="30">
        <v>18.616</v>
      </c>
      <c r="BI83" s="30">
        <v>40.283000000000001</v>
      </c>
      <c r="BJ83" s="30">
        <v>248.11</v>
      </c>
      <c r="BK83" s="30">
        <v>58.746000000000002</v>
      </c>
      <c r="BL83" s="30">
        <v>22.888000000000002</v>
      </c>
      <c r="BM83" s="30">
        <v>86.516999999999996</v>
      </c>
      <c r="BN83" s="30">
        <v>223.24</v>
      </c>
      <c r="BO83" s="30">
        <v>202.03</v>
      </c>
      <c r="BP83" s="30">
        <v>78.582999999999998</v>
      </c>
      <c r="BQ83" s="30">
        <v>64.849999999999994</v>
      </c>
      <c r="BR83" s="30">
        <v>80.872</v>
      </c>
      <c r="BS83" s="30">
        <v>35.706000000000003</v>
      </c>
      <c r="BT83" s="30">
        <v>44.097999999999999</v>
      </c>
      <c r="BU83" s="30">
        <v>66.070999999999998</v>
      </c>
      <c r="BV83" s="30">
        <v>47.76</v>
      </c>
      <c r="BW83" s="30">
        <v>211.79</v>
      </c>
      <c r="BX83" s="30">
        <v>114.44</v>
      </c>
      <c r="BY83" s="30">
        <v>101.93</v>
      </c>
      <c r="BZ83" s="30">
        <v>154.27000000000001</v>
      </c>
      <c r="CA83" s="30">
        <v>126.95</v>
      </c>
      <c r="CB83" s="30">
        <v>266.57</v>
      </c>
      <c r="CC83" s="30">
        <v>37.384</v>
      </c>
      <c r="CD83" s="30">
        <v>20.294</v>
      </c>
      <c r="CE83" s="30">
        <v>220.03</v>
      </c>
      <c r="CF83" s="30">
        <v>244.75</v>
      </c>
      <c r="CG83" s="30">
        <v>280.61</v>
      </c>
      <c r="CH83" s="30">
        <v>55.389000000000003</v>
      </c>
      <c r="CI83" s="30">
        <v>208.59</v>
      </c>
      <c r="CJ83" s="30">
        <v>229.34</v>
      </c>
      <c r="CK83" s="30">
        <v>61.798000000000002</v>
      </c>
      <c r="CL83" s="30">
        <v>13.275</v>
      </c>
      <c r="CM83" s="30">
        <v>95.673000000000002</v>
      </c>
      <c r="CN83" s="30">
        <v>239.87</v>
      </c>
      <c r="CO83" s="30">
        <v>90.941999999999993</v>
      </c>
      <c r="CP83" s="30">
        <v>218.2</v>
      </c>
      <c r="CQ83" s="30">
        <v>113.98</v>
      </c>
      <c r="CR83" s="30">
        <v>66.528000000000006</v>
      </c>
      <c r="CS83" s="30">
        <v>230.26</v>
      </c>
      <c r="CT83" s="30">
        <v>33.722000000000001</v>
      </c>
      <c r="CU83" s="30">
        <v>52.185000000000002</v>
      </c>
      <c r="CV83" s="31">
        <v>197.3</v>
      </c>
      <c r="CW83" s="31">
        <v>158.38999999999999</v>
      </c>
    </row>
    <row r="84" spans="1:101" x14ac:dyDescent="0.25">
      <c r="A84" s="30" t="s">
        <v>2718</v>
      </c>
      <c r="B84" s="30">
        <v>234.68</v>
      </c>
      <c r="C84" s="30">
        <v>24.872</v>
      </c>
      <c r="D84" s="30">
        <v>36.926000000000002</v>
      </c>
      <c r="E84" s="30">
        <v>192.26</v>
      </c>
      <c r="F84" s="30">
        <v>243.23</v>
      </c>
      <c r="G84" s="30">
        <v>58.899000000000001</v>
      </c>
      <c r="H84" s="30">
        <v>16.478999999999999</v>
      </c>
      <c r="I84" s="30">
        <v>53.100999999999999</v>
      </c>
      <c r="J84" s="30">
        <v>34.942999999999998</v>
      </c>
      <c r="K84" s="30">
        <v>239.26</v>
      </c>
      <c r="L84" s="30">
        <v>32.500999999999998</v>
      </c>
      <c r="M84" s="30">
        <v>235.44</v>
      </c>
      <c r="N84" s="30">
        <v>37.079000000000001</v>
      </c>
      <c r="O84" s="30">
        <v>33.875</v>
      </c>
      <c r="P84" s="30">
        <v>231.17</v>
      </c>
      <c r="Q84" s="30">
        <v>42.877000000000002</v>
      </c>
      <c r="R84" s="30">
        <v>59.966999999999999</v>
      </c>
      <c r="S84" s="30">
        <v>210.88</v>
      </c>
      <c r="T84" s="30">
        <v>61.188000000000002</v>
      </c>
      <c r="U84" s="30">
        <v>35.857999999999997</v>
      </c>
      <c r="V84" s="30">
        <v>20.141999999999999</v>
      </c>
      <c r="W84" s="30">
        <v>60.883000000000003</v>
      </c>
      <c r="X84" s="30">
        <v>81.177000000000007</v>
      </c>
      <c r="Y84" s="30">
        <v>26.093</v>
      </c>
      <c r="Z84" s="30">
        <v>241.85</v>
      </c>
      <c r="AA84" s="30">
        <v>194.85</v>
      </c>
      <c r="AB84" s="30">
        <v>56.457999999999998</v>
      </c>
      <c r="AC84" s="30">
        <v>48.676000000000002</v>
      </c>
      <c r="AD84" s="30">
        <v>45.165999999999997</v>
      </c>
      <c r="AE84" s="30">
        <v>40.893999999999998</v>
      </c>
      <c r="AF84" s="30">
        <v>41.808999999999997</v>
      </c>
      <c r="AG84" s="30">
        <v>63.628999999999998</v>
      </c>
      <c r="AH84" s="30">
        <v>28.533999999999999</v>
      </c>
      <c r="AI84" s="30">
        <v>81.024000000000001</v>
      </c>
      <c r="AJ84" s="30">
        <v>39.063000000000002</v>
      </c>
      <c r="AK84" s="30">
        <v>235.14</v>
      </c>
      <c r="AL84" s="30">
        <v>34.484999999999999</v>
      </c>
      <c r="AM84" s="30">
        <v>227.51</v>
      </c>
      <c r="AN84" s="30">
        <v>119.32</v>
      </c>
      <c r="AO84" s="30">
        <v>19.379000000000001</v>
      </c>
      <c r="AP84" s="30">
        <v>197.75</v>
      </c>
      <c r="AQ84" s="30">
        <v>51.116999999999997</v>
      </c>
      <c r="AR84" s="30">
        <v>196.99</v>
      </c>
      <c r="AS84" s="30">
        <v>230.1</v>
      </c>
      <c r="AT84" s="30">
        <v>193.33</v>
      </c>
      <c r="AU84" s="30">
        <v>236.97</v>
      </c>
      <c r="AV84" s="30">
        <v>238.8</v>
      </c>
      <c r="AW84" s="30">
        <v>237.12</v>
      </c>
      <c r="AX84" s="30">
        <v>47.302</v>
      </c>
      <c r="AY84" s="30">
        <v>227.2</v>
      </c>
      <c r="AZ84" s="30">
        <v>52.948</v>
      </c>
      <c r="BA84" s="30">
        <v>195.01</v>
      </c>
      <c r="BB84" s="30">
        <v>42.572000000000003</v>
      </c>
      <c r="BC84" s="30">
        <v>28.381</v>
      </c>
      <c r="BD84" s="30">
        <v>285.19</v>
      </c>
      <c r="BE84" s="30">
        <v>48.981000000000002</v>
      </c>
      <c r="BF84" s="30">
        <v>69.58</v>
      </c>
      <c r="BG84" s="30">
        <v>81.328999999999994</v>
      </c>
      <c r="BH84" s="30">
        <v>235.75</v>
      </c>
      <c r="BI84" s="30">
        <v>19.684000000000001</v>
      </c>
      <c r="BJ84" s="30">
        <v>25.024000000000001</v>
      </c>
      <c r="BK84" s="30">
        <v>207.21</v>
      </c>
      <c r="BL84" s="30">
        <v>197.3</v>
      </c>
      <c r="BM84" s="30">
        <v>73.7</v>
      </c>
      <c r="BN84" s="30">
        <v>288.85000000000002</v>
      </c>
      <c r="BO84" s="30">
        <v>37.994</v>
      </c>
      <c r="BP84" s="30">
        <v>235.6</v>
      </c>
      <c r="BQ84" s="30">
        <v>135.5</v>
      </c>
      <c r="BR84" s="30">
        <v>68.97</v>
      </c>
      <c r="BS84" s="30">
        <v>27.312999999999999</v>
      </c>
      <c r="BT84" s="30">
        <v>234.38</v>
      </c>
      <c r="BU84" s="30">
        <v>214.69</v>
      </c>
      <c r="BV84" s="30">
        <v>115.2</v>
      </c>
      <c r="BW84" s="30">
        <v>238.34</v>
      </c>
      <c r="BX84" s="30">
        <v>86.364999999999995</v>
      </c>
      <c r="BY84" s="30">
        <v>110.93</v>
      </c>
      <c r="BZ84" s="30">
        <v>233.31</v>
      </c>
      <c r="CA84" s="30">
        <v>56</v>
      </c>
      <c r="CB84" s="30">
        <v>86.516999999999996</v>
      </c>
      <c r="CC84" s="30">
        <v>54.932000000000002</v>
      </c>
      <c r="CD84" s="30">
        <v>56.762999999999998</v>
      </c>
      <c r="CE84" s="30">
        <v>86.974999999999994</v>
      </c>
      <c r="CF84" s="30">
        <v>195.16</v>
      </c>
      <c r="CG84" s="30">
        <v>39.520000000000003</v>
      </c>
      <c r="CH84" s="30">
        <v>44.402999999999999</v>
      </c>
      <c r="CI84" s="30">
        <v>35.706000000000003</v>
      </c>
      <c r="CJ84" s="30">
        <v>118.87</v>
      </c>
      <c r="CK84" s="30">
        <v>24.414000000000001</v>
      </c>
      <c r="CL84" s="30">
        <v>219.57</v>
      </c>
      <c r="CM84" s="30">
        <v>47.15</v>
      </c>
      <c r="CN84" s="30">
        <v>195.31</v>
      </c>
      <c r="CO84" s="30">
        <v>203.25</v>
      </c>
      <c r="CP84" s="30">
        <v>33.417000000000002</v>
      </c>
      <c r="CQ84" s="30">
        <v>38.909999999999997</v>
      </c>
      <c r="CR84" s="30">
        <v>213.93</v>
      </c>
      <c r="CS84" s="30">
        <v>19.073</v>
      </c>
      <c r="CT84" s="30">
        <v>201.87</v>
      </c>
      <c r="CU84" s="30">
        <v>82.091999999999999</v>
      </c>
      <c r="CV84" s="31">
        <v>233.61</v>
      </c>
      <c r="CW84" s="31">
        <v>231.32</v>
      </c>
    </row>
    <row r="85" spans="1:101" x14ac:dyDescent="0.25">
      <c r="A85" s="30" t="s">
        <v>2719</v>
      </c>
      <c r="B85" s="30">
        <v>236.05</v>
      </c>
      <c r="C85" s="30">
        <v>238.04</v>
      </c>
      <c r="D85" s="30">
        <v>27.312999999999999</v>
      </c>
      <c r="E85" s="30">
        <v>63.781999999999996</v>
      </c>
      <c r="F85" s="30">
        <v>27.617999999999999</v>
      </c>
      <c r="G85" s="30">
        <v>39.520000000000003</v>
      </c>
      <c r="H85" s="30">
        <v>49.133000000000003</v>
      </c>
      <c r="I85" s="30">
        <v>23.193000000000001</v>
      </c>
      <c r="J85" s="30">
        <v>226.9</v>
      </c>
      <c r="K85" s="30">
        <v>236.66</v>
      </c>
      <c r="L85" s="30">
        <v>23.651</v>
      </c>
      <c r="M85" s="30">
        <v>22.888000000000002</v>
      </c>
      <c r="N85" s="30">
        <v>32.654000000000003</v>
      </c>
      <c r="O85" s="30">
        <v>227.2</v>
      </c>
      <c r="P85" s="30">
        <v>67.290999999999997</v>
      </c>
      <c r="Q85" s="30">
        <v>44.860999999999997</v>
      </c>
      <c r="R85" s="30">
        <v>242.61</v>
      </c>
      <c r="S85" s="30">
        <v>23.041</v>
      </c>
      <c r="T85" s="30">
        <v>42.418999999999997</v>
      </c>
      <c r="U85" s="30">
        <v>15.411</v>
      </c>
      <c r="V85" s="30">
        <v>237.12</v>
      </c>
      <c r="W85" s="30">
        <v>80.872</v>
      </c>
      <c r="X85" s="30">
        <v>34.637</v>
      </c>
      <c r="Y85" s="30">
        <v>211.18</v>
      </c>
      <c r="Z85" s="30">
        <v>289.61</v>
      </c>
      <c r="AA85" s="30">
        <v>242</v>
      </c>
      <c r="AB85" s="30">
        <v>46.387</v>
      </c>
      <c r="AC85" s="30">
        <v>60.576999999999998</v>
      </c>
      <c r="AD85" s="30">
        <v>44.402999999999999</v>
      </c>
      <c r="AE85" s="30">
        <v>19.530999999999999</v>
      </c>
      <c r="AF85" s="30">
        <v>30.518000000000001</v>
      </c>
      <c r="AG85" s="30">
        <v>242.31</v>
      </c>
      <c r="AH85" s="30">
        <v>18.311</v>
      </c>
      <c r="AI85" s="30">
        <v>237.27</v>
      </c>
      <c r="AJ85" s="30">
        <v>62.866</v>
      </c>
      <c r="AK85" s="30">
        <v>109.71</v>
      </c>
      <c r="AL85" s="30">
        <v>190.12</v>
      </c>
      <c r="AM85" s="30">
        <v>194.24</v>
      </c>
      <c r="AN85" s="30">
        <v>66.680999999999997</v>
      </c>
      <c r="AO85" s="30">
        <v>197.45</v>
      </c>
      <c r="AP85" s="30">
        <v>22.277999999999999</v>
      </c>
      <c r="AQ85" s="30">
        <v>13.122999999999999</v>
      </c>
      <c r="AR85" s="30">
        <v>27.771000000000001</v>
      </c>
      <c r="AS85" s="30">
        <v>127.72</v>
      </c>
      <c r="AT85" s="30">
        <v>241.85</v>
      </c>
      <c r="AU85" s="30">
        <v>33.417000000000002</v>
      </c>
      <c r="AV85" s="30">
        <v>45.624000000000002</v>
      </c>
      <c r="AW85" s="30">
        <v>233.15</v>
      </c>
      <c r="AX85" s="30">
        <v>56.152000000000001</v>
      </c>
      <c r="AY85" s="30">
        <v>21.21</v>
      </c>
      <c r="AZ85" s="30">
        <v>51.27</v>
      </c>
      <c r="BA85" s="30">
        <v>210.42</v>
      </c>
      <c r="BB85" s="30">
        <v>110.78</v>
      </c>
      <c r="BC85" s="30">
        <v>20.751999999999999</v>
      </c>
      <c r="BD85" s="30">
        <v>210.88</v>
      </c>
      <c r="BE85" s="30">
        <v>33.875</v>
      </c>
      <c r="BF85" s="30">
        <v>80.718999999999994</v>
      </c>
      <c r="BG85" s="30">
        <v>9.4603999999999999</v>
      </c>
      <c r="BH85" s="30">
        <v>239.72</v>
      </c>
      <c r="BI85" s="30">
        <v>217.13</v>
      </c>
      <c r="BJ85" s="30">
        <v>241.7</v>
      </c>
      <c r="BK85" s="30">
        <v>240.02</v>
      </c>
      <c r="BL85" s="30">
        <v>36.774000000000001</v>
      </c>
      <c r="BM85" s="30">
        <v>37.079000000000001</v>
      </c>
      <c r="BN85" s="30">
        <v>285.33999999999997</v>
      </c>
      <c r="BO85" s="30">
        <v>125.89</v>
      </c>
      <c r="BP85" s="30">
        <v>67.596000000000004</v>
      </c>
      <c r="BQ85" s="30">
        <v>38.909999999999997</v>
      </c>
      <c r="BR85" s="30">
        <v>55.237000000000002</v>
      </c>
      <c r="BS85" s="30">
        <v>237.73</v>
      </c>
      <c r="BT85" s="30">
        <v>111.08</v>
      </c>
      <c r="BU85" s="30">
        <v>73.7</v>
      </c>
      <c r="BV85" s="30">
        <v>235.6</v>
      </c>
      <c r="BW85" s="30">
        <v>15.564</v>
      </c>
      <c r="BX85" s="30">
        <v>196.38</v>
      </c>
      <c r="BY85" s="30">
        <v>55.695</v>
      </c>
      <c r="BZ85" s="30">
        <v>233.76</v>
      </c>
      <c r="CA85" s="30">
        <v>285.19</v>
      </c>
      <c r="CB85" s="30">
        <v>39.978000000000002</v>
      </c>
      <c r="CC85" s="30">
        <v>290.37</v>
      </c>
      <c r="CD85" s="30">
        <v>284.73</v>
      </c>
      <c r="CE85" s="30">
        <v>95.673000000000002</v>
      </c>
      <c r="CF85" s="30">
        <v>229.34</v>
      </c>
      <c r="CG85" s="30">
        <v>230.71</v>
      </c>
      <c r="CH85" s="30">
        <v>28.687000000000001</v>
      </c>
      <c r="CI85" s="30">
        <v>28.076000000000001</v>
      </c>
      <c r="CJ85" s="30">
        <v>70.801000000000002</v>
      </c>
      <c r="CK85" s="30">
        <v>64.849999999999994</v>
      </c>
      <c r="CL85" s="30">
        <v>289.45999999999998</v>
      </c>
      <c r="CM85" s="30">
        <v>50.658999999999999</v>
      </c>
      <c r="CN85" s="30">
        <v>232.39</v>
      </c>
      <c r="CO85" s="30">
        <v>60.883000000000003</v>
      </c>
      <c r="CP85" s="30">
        <v>41.503999999999998</v>
      </c>
      <c r="CQ85" s="30">
        <v>19.225999999999999</v>
      </c>
      <c r="CR85" s="30">
        <v>285.64</v>
      </c>
      <c r="CS85" s="30">
        <v>238.95</v>
      </c>
      <c r="CT85" s="30">
        <v>62.103000000000002</v>
      </c>
      <c r="CU85" s="30">
        <v>189.82</v>
      </c>
      <c r="CV85" s="31">
        <v>58.289000000000001</v>
      </c>
      <c r="CW85" s="31">
        <v>232.09</v>
      </c>
    </row>
    <row r="86" spans="1:101" x14ac:dyDescent="0.25">
      <c r="A86" s="30" t="s">
        <v>2720</v>
      </c>
      <c r="B86" s="30">
        <v>18.463000000000001</v>
      </c>
      <c r="C86" s="30">
        <v>28.992000000000001</v>
      </c>
      <c r="D86" s="30">
        <v>16.327000000000002</v>
      </c>
      <c r="E86" s="30">
        <v>233.46</v>
      </c>
      <c r="F86" s="30">
        <v>15.564</v>
      </c>
      <c r="G86" s="30">
        <v>14.191000000000001</v>
      </c>
      <c r="H86" s="30">
        <v>232.39</v>
      </c>
      <c r="I86" s="30">
        <v>32.042999999999999</v>
      </c>
      <c r="J86" s="30">
        <v>26.398</v>
      </c>
      <c r="K86" s="30">
        <v>20.751999999999999</v>
      </c>
      <c r="L86" s="30">
        <v>75.225999999999999</v>
      </c>
      <c r="M86" s="30">
        <v>53.558</v>
      </c>
      <c r="N86" s="30">
        <v>61.951000000000001</v>
      </c>
      <c r="O86" s="30">
        <v>13.428000000000001</v>
      </c>
      <c r="P86" s="30">
        <v>237.58</v>
      </c>
      <c r="Q86" s="30">
        <v>32.195999999999998</v>
      </c>
      <c r="R86" s="30">
        <v>222.63</v>
      </c>
      <c r="S86" s="30">
        <v>235.44</v>
      </c>
      <c r="T86" s="30">
        <v>230.26</v>
      </c>
      <c r="U86" s="30">
        <v>229.34</v>
      </c>
      <c r="V86" s="30">
        <v>25.024000000000001</v>
      </c>
      <c r="W86" s="30">
        <v>18.768000000000001</v>
      </c>
      <c r="X86" s="30">
        <v>16.632000000000001</v>
      </c>
      <c r="Y86" s="30">
        <v>41.655999999999999</v>
      </c>
      <c r="Z86" s="30">
        <v>22.582999999999998</v>
      </c>
      <c r="AA86" s="30">
        <v>16.478999999999999</v>
      </c>
      <c r="AB86" s="30">
        <v>72.326999999999998</v>
      </c>
      <c r="AC86" s="30">
        <v>80.260999999999996</v>
      </c>
      <c r="AD86" s="30">
        <v>54.320999999999998</v>
      </c>
      <c r="AE86" s="30">
        <v>25.635000000000002</v>
      </c>
      <c r="AF86" s="30">
        <v>20.905000000000001</v>
      </c>
      <c r="AG86" s="30">
        <v>268.86</v>
      </c>
      <c r="AH86" s="30">
        <v>70.953000000000003</v>
      </c>
      <c r="AI86" s="30">
        <v>286.87</v>
      </c>
      <c r="AJ86" s="30">
        <v>24.872</v>
      </c>
      <c r="AK86" s="30">
        <v>31.433</v>
      </c>
      <c r="AL86" s="30">
        <v>80.566000000000003</v>
      </c>
      <c r="AM86" s="30">
        <v>69.427000000000007</v>
      </c>
      <c r="AN86" s="30">
        <v>26.093</v>
      </c>
      <c r="AO86" s="30">
        <v>39.063000000000002</v>
      </c>
      <c r="AP86" s="30">
        <v>34.18</v>
      </c>
      <c r="AQ86" s="30">
        <v>90.179000000000002</v>
      </c>
      <c r="AR86" s="30">
        <v>290.83</v>
      </c>
      <c r="AS86" s="30">
        <v>31.128</v>
      </c>
      <c r="AT86" s="30">
        <v>188.29</v>
      </c>
      <c r="AU86" s="30">
        <v>204.47</v>
      </c>
      <c r="AV86" s="30">
        <v>11.292</v>
      </c>
      <c r="AW86" s="30">
        <v>242.16</v>
      </c>
      <c r="AX86" s="30">
        <v>28.687000000000001</v>
      </c>
      <c r="AY86" s="30">
        <v>22.888000000000002</v>
      </c>
      <c r="AZ86" s="30">
        <v>57.982999999999997</v>
      </c>
      <c r="BA86" s="30">
        <v>18.616</v>
      </c>
      <c r="BB86" s="30">
        <v>31.280999999999999</v>
      </c>
      <c r="BC86" s="30">
        <v>235.29</v>
      </c>
      <c r="BD86" s="30">
        <v>54.625999999999998</v>
      </c>
      <c r="BE86" s="30">
        <v>70.037999999999997</v>
      </c>
      <c r="BF86" s="30">
        <v>28.381</v>
      </c>
      <c r="BG86" s="30">
        <v>18.311</v>
      </c>
      <c r="BH86" s="30">
        <v>59.204000000000001</v>
      </c>
      <c r="BI86" s="30">
        <v>8.5449000000000002</v>
      </c>
      <c r="BJ86" s="30">
        <v>195.77</v>
      </c>
      <c r="BK86" s="30">
        <v>225.37</v>
      </c>
      <c r="BL86" s="30">
        <v>54.168999999999997</v>
      </c>
      <c r="BM86" s="30">
        <v>86.364999999999995</v>
      </c>
      <c r="BN86" s="30">
        <v>72.478999999999999</v>
      </c>
      <c r="BO86" s="30">
        <v>28.838999999999999</v>
      </c>
      <c r="BP86" s="30">
        <v>189.97</v>
      </c>
      <c r="BQ86" s="30">
        <v>11.901999999999999</v>
      </c>
      <c r="BR86" s="30">
        <v>198.52</v>
      </c>
      <c r="BS86" s="30">
        <v>33.569000000000003</v>
      </c>
      <c r="BT86" s="30">
        <v>229.64</v>
      </c>
      <c r="BU86" s="30">
        <v>41.198999999999998</v>
      </c>
      <c r="BV86" s="30">
        <v>55.084000000000003</v>
      </c>
      <c r="BW86" s="30">
        <v>236.51</v>
      </c>
      <c r="BX86" s="30">
        <v>34.942999999999998</v>
      </c>
      <c r="BY86" s="30">
        <v>29.602</v>
      </c>
      <c r="BZ86" s="30">
        <v>45.012999999999998</v>
      </c>
      <c r="CA86" s="30">
        <v>15.717000000000001</v>
      </c>
      <c r="CB86" s="30">
        <v>250.09</v>
      </c>
      <c r="CC86" s="30">
        <v>51.575000000000003</v>
      </c>
      <c r="CD86" s="30">
        <v>192.72</v>
      </c>
      <c r="CE86" s="30">
        <v>226.59</v>
      </c>
      <c r="CF86" s="30">
        <v>213.47</v>
      </c>
      <c r="CG86" s="30">
        <v>15.106</v>
      </c>
      <c r="CH86" s="30">
        <v>76.141000000000005</v>
      </c>
      <c r="CI86" s="30">
        <v>198.97</v>
      </c>
      <c r="CJ86" s="30">
        <v>66.986000000000004</v>
      </c>
      <c r="CK86" s="30">
        <v>74.462999999999994</v>
      </c>
      <c r="CL86" s="30">
        <v>265.66000000000003</v>
      </c>
      <c r="CM86" s="30">
        <v>16.021999999999998</v>
      </c>
      <c r="CN86" s="30">
        <v>86.516999999999996</v>
      </c>
      <c r="CO86" s="30">
        <v>25.481999999999999</v>
      </c>
      <c r="CP86" s="30">
        <v>52.338000000000001</v>
      </c>
      <c r="CQ86" s="30">
        <v>75.072999999999993</v>
      </c>
      <c r="CR86" s="30">
        <v>37.536999999999999</v>
      </c>
      <c r="CS86" s="30">
        <v>55.237000000000002</v>
      </c>
      <c r="CT86" s="30">
        <v>190.12</v>
      </c>
      <c r="CU86" s="30">
        <v>190.43</v>
      </c>
      <c r="CV86" s="31">
        <v>289.31</v>
      </c>
      <c r="CW86" s="31">
        <v>49.133000000000003</v>
      </c>
    </row>
    <row r="87" spans="1:101" x14ac:dyDescent="0.25">
      <c r="A87" s="30" t="s">
        <v>54</v>
      </c>
      <c r="B87" s="30">
        <v>189.97</v>
      </c>
      <c r="C87" s="30">
        <v>25.481999999999999</v>
      </c>
      <c r="D87" s="30">
        <v>227.66</v>
      </c>
      <c r="E87" s="30">
        <v>38.451999999999998</v>
      </c>
      <c r="F87" s="30">
        <v>236.82</v>
      </c>
      <c r="G87" s="30">
        <v>38.146999999999998</v>
      </c>
      <c r="H87" s="30">
        <v>28.533999999999999</v>
      </c>
      <c r="I87" s="30">
        <v>31.128</v>
      </c>
      <c r="J87" s="30">
        <v>21.21</v>
      </c>
      <c r="K87" s="30">
        <v>37.994</v>
      </c>
      <c r="L87" s="30">
        <v>199.89</v>
      </c>
      <c r="M87" s="30">
        <v>227.05</v>
      </c>
      <c r="N87" s="30">
        <v>23.651</v>
      </c>
      <c r="O87" s="30">
        <v>227.36</v>
      </c>
      <c r="P87" s="30">
        <v>22.125</v>
      </c>
      <c r="Q87" s="30">
        <v>39.215000000000003</v>
      </c>
      <c r="R87" s="30">
        <v>30.975000000000001</v>
      </c>
      <c r="S87" s="30">
        <v>201.26</v>
      </c>
      <c r="T87" s="30">
        <v>193.48</v>
      </c>
      <c r="U87" s="30">
        <v>22.582999999999998</v>
      </c>
      <c r="V87" s="30">
        <v>68.665000000000006</v>
      </c>
      <c r="W87" s="30">
        <v>46.387</v>
      </c>
      <c r="X87" s="30">
        <v>190.12</v>
      </c>
      <c r="Y87" s="30">
        <v>238.8</v>
      </c>
      <c r="Z87" s="30">
        <v>23.041</v>
      </c>
      <c r="AA87" s="30">
        <v>74.158000000000001</v>
      </c>
      <c r="AB87" s="30">
        <v>36.469000000000001</v>
      </c>
      <c r="AC87" s="30">
        <v>225.83</v>
      </c>
      <c r="AD87" s="30">
        <v>283.97000000000003</v>
      </c>
      <c r="AE87" s="30">
        <v>232.7</v>
      </c>
      <c r="AF87" s="30">
        <v>37.384</v>
      </c>
      <c r="AG87" s="30">
        <v>236.36</v>
      </c>
      <c r="AH87" s="30">
        <v>24.260999999999999</v>
      </c>
      <c r="AI87" s="30">
        <v>20.446999999999999</v>
      </c>
      <c r="AJ87" s="30">
        <v>231.63</v>
      </c>
      <c r="AK87" s="30">
        <v>41.198999999999998</v>
      </c>
      <c r="AL87" s="30">
        <v>68.816999999999993</v>
      </c>
      <c r="AM87" s="30">
        <v>193.94</v>
      </c>
      <c r="AN87" s="30">
        <v>191.65</v>
      </c>
      <c r="AO87" s="30">
        <v>37.536999999999999</v>
      </c>
      <c r="AP87" s="30">
        <v>55.084000000000003</v>
      </c>
      <c r="AQ87" s="30">
        <v>44.707999999999998</v>
      </c>
      <c r="AR87" s="30">
        <v>20.599</v>
      </c>
      <c r="AS87" s="30">
        <v>193.18</v>
      </c>
      <c r="AT87" s="30">
        <v>64.239999999999995</v>
      </c>
      <c r="AU87" s="30">
        <v>7.0190000000000001</v>
      </c>
      <c r="AV87" s="30">
        <v>91.094999999999999</v>
      </c>
      <c r="AW87" s="30">
        <v>50.201000000000001</v>
      </c>
      <c r="AX87" s="30">
        <v>46.539000000000001</v>
      </c>
      <c r="AY87" s="30">
        <v>48.828000000000003</v>
      </c>
      <c r="AZ87" s="30">
        <v>194.55</v>
      </c>
      <c r="BA87" s="30">
        <v>36.162999999999997</v>
      </c>
      <c r="BB87" s="30">
        <v>70.19</v>
      </c>
      <c r="BC87" s="30">
        <v>193.33</v>
      </c>
      <c r="BD87" s="30">
        <v>11.292</v>
      </c>
      <c r="BE87" s="30">
        <v>77.515000000000001</v>
      </c>
      <c r="BF87" s="30">
        <v>44.25</v>
      </c>
      <c r="BG87" s="30">
        <v>70.343000000000004</v>
      </c>
      <c r="BH87" s="30">
        <v>41.045999999999999</v>
      </c>
      <c r="BI87" s="30">
        <v>198.52</v>
      </c>
      <c r="BJ87" s="30">
        <v>103</v>
      </c>
      <c r="BK87" s="30">
        <v>227.2</v>
      </c>
      <c r="BL87" s="30">
        <v>242</v>
      </c>
      <c r="BM87" s="30">
        <v>46.692</v>
      </c>
      <c r="BN87" s="30">
        <v>56.152000000000001</v>
      </c>
      <c r="BO87" s="30">
        <v>39.063000000000002</v>
      </c>
      <c r="BP87" s="30">
        <v>25.177</v>
      </c>
      <c r="BQ87" s="30">
        <v>283.81</v>
      </c>
      <c r="BR87" s="30">
        <v>48.523000000000003</v>
      </c>
      <c r="BS87" s="30">
        <v>44.097999999999999</v>
      </c>
      <c r="BT87" s="30">
        <v>89.263999999999996</v>
      </c>
      <c r="BU87" s="30">
        <v>235.29</v>
      </c>
      <c r="BV87" s="30">
        <v>51.726999999999997</v>
      </c>
      <c r="BW87" s="30">
        <v>120.54</v>
      </c>
      <c r="BX87" s="30">
        <v>112.3</v>
      </c>
      <c r="BY87" s="30">
        <v>17.547999999999998</v>
      </c>
      <c r="BZ87" s="30">
        <v>35.094999999999999</v>
      </c>
      <c r="CA87" s="30">
        <v>191.35</v>
      </c>
      <c r="CB87" s="30">
        <v>289.45999999999998</v>
      </c>
      <c r="CC87" s="30">
        <v>39.825000000000003</v>
      </c>
      <c r="CD87" s="30">
        <v>30.823</v>
      </c>
      <c r="CE87" s="30">
        <v>32.959000000000003</v>
      </c>
      <c r="CF87" s="30">
        <v>288.7</v>
      </c>
      <c r="CG87" s="30">
        <v>85.296999999999997</v>
      </c>
      <c r="CH87" s="30">
        <v>120.39</v>
      </c>
      <c r="CI87" s="30">
        <v>10.223000000000001</v>
      </c>
      <c r="CJ87" s="30">
        <v>230.71</v>
      </c>
      <c r="CK87" s="30">
        <v>292.51</v>
      </c>
      <c r="CL87" s="30">
        <v>84.838999999999999</v>
      </c>
      <c r="CM87" s="30">
        <v>30.364999999999998</v>
      </c>
      <c r="CN87" s="30">
        <v>230.26</v>
      </c>
      <c r="CO87" s="30">
        <v>27.007999999999999</v>
      </c>
      <c r="CP87" s="30">
        <v>57.677999999999997</v>
      </c>
      <c r="CQ87" s="30">
        <v>274.35000000000002</v>
      </c>
      <c r="CR87" s="30">
        <v>41.350999999999999</v>
      </c>
      <c r="CS87" s="30">
        <v>30.518000000000001</v>
      </c>
      <c r="CT87" s="30">
        <v>224.3</v>
      </c>
      <c r="CU87" s="30">
        <v>11.444000000000001</v>
      </c>
      <c r="CV87" s="31">
        <v>36.011000000000003</v>
      </c>
      <c r="CW87" s="31">
        <v>238.49</v>
      </c>
    </row>
    <row r="88" spans="1:101" x14ac:dyDescent="0.25">
      <c r="A88" s="30" t="s">
        <v>2721</v>
      </c>
      <c r="B88" s="30">
        <v>23.803999999999998</v>
      </c>
      <c r="C88" s="30">
        <v>196.38</v>
      </c>
      <c r="D88" s="30">
        <v>196.23</v>
      </c>
      <c r="E88" s="30">
        <v>232.24</v>
      </c>
      <c r="F88" s="30">
        <v>237.73</v>
      </c>
      <c r="G88" s="30">
        <v>39.215000000000003</v>
      </c>
      <c r="H88" s="30">
        <v>34.18</v>
      </c>
      <c r="I88" s="30">
        <v>23.651</v>
      </c>
      <c r="J88" s="30">
        <v>27.466000000000001</v>
      </c>
      <c r="K88" s="30">
        <v>234.83</v>
      </c>
      <c r="L88" s="30">
        <v>197.14</v>
      </c>
      <c r="M88" s="30">
        <v>29.754999999999999</v>
      </c>
      <c r="N88" s="30">
        <v>36.011000000000003</v>
      </c>
      <c r="O88" s="30">
        <v>195.62</v>
      </c>
      <c r="P88" s="30">
        <v>35.552999999999997</v>
      </c>
      <c r="Q88" s="30">
        <v>34.942999999999998</v>
      </c>
      <c r="R88" s="30">
        <v>33.722000000000001</v>
      </c>
      <c r="S88" s="30">
        <v>83.16</v>
      </c>
      <c r="T88" s="30">
        <v>21.82</v>
      </c>
      <c r="U88" s="30">
        <v>27.771000000000001</v>
      </c>
      <c r="V88" s="30">
        <v>23.193000000000001</v>
      </c>
      <c r="W88" s="30">
        <v>33.417000000000002</v>
      </c>
      <c r="X88" s="30">
        <v>15.564</v>
      </c>
      <c r="Y88" s="30">
        <v>284.27</v>
      </c>
      <c r="Z88" s="30">
        <v>35.247999999999998</v>
      </c>
      <c r="AA88" s="30">
        <v>41.808999999999997</v>
      </c>
      <c r="AB88" s="30">
        <v>79.802999999999997</v>
      </c>
      <c r="AC88" s="30">
        <v>26.702999999999999</v>
      </c>
      <c r="AD88" s="30">
        <v>217.29</v>
      </c>
      <c r="AE88" s="30">
        <v>46.692</v>
      </c>
      <c r="AF88" s="30">
        <v>56.305</v>
      </c>
      <c r="AG88" s="30">
        <v>239.41</v>
      </c>
      <c r="AH88" s="30">
        <v>19.989000000000001</v>
      </c>
      <c r="AI88" s="30">
        <v>36.162999999999997</v>
      </c>
      <c r="AJ88" s="30">
        <v>228.27</v>
      </c>
      <c r="AK88" s="30">
        <v>232.09</v>
      </c>
      <c r="AL88" s="30">
        <v>61.34</v>
      </c>
      <c r="AM88" s="30">
        <v>40.741</v>
      </c>
      <c r="AN88" s="30">
        <v>241.85</v>
      </c>
      <c r="AO88" s="30">
        <v>26.245000000000001</v>
      </c>
      <c r="AP88" s="30">
        <v>225.83</v>
      </c>
      <c r="AQ88" s="30">
        <v>25.94</v>
      </c>
      <c r="AR88" s="30">
        <v>227.81</v>
      </c>
      <c r="AS88" s="30">
        <v>62.256</v>
      </c>
      <c r="AT88" s="30">
        <v>68.512</v>
      </c>
      <c r="AU88" s="30">
        <v>216.83</v>
      </c>
      <c r="AV88" s="30">
        <v>282.44</v>
      </c>
      <c r="AW88" s="30">
        <v>37.994</v>
      </c>
      <c r="AX88" s="30">
        <v>63.781999999999996</v>
      </c>
      <c r="AY88" s="30">
        <v>201.11</v>
      </c>
      <c r="AZ88" s="30">
        <v>28.228999999999999</v>
      </c>
      <c r="BA88" s="30">
        <v>54.473999999999997</v>
      </c>
      <c r="BB88" s="30">
        <v>285.19</v>
      </c>
      <c r="BC88" s="30">
        <v>35.4</v>
      </c>
      <c r="BD88" s="30">
        <v>10.529</v>
      </c>
      <c r="BE88" s="30">
        <v>196.99</v>
      </c>
      <c r="BF88" s="30">
        <v>41.045999999999999</v>
      </c>
      <c r="BG88" s="30">
        <v>24.414000000000001</v>
      </c>
      <c r="BH88" s="30">
        <v>201.42</v>
      </c>
      <c r="BI88" s="30">
        <v>190.12</v>
      </c>
      <c r="BJ88" s="30">
        <v>14.801</v>
      </c>
      <c r="BK88" s="30">
        <v>61.798000000000002</v>
      </c>
      <c r="BL88" s="30">
        <v>16.937000000000001</v>
      </c>
      <c r="BM88" s="30">
        <v>22.277999999999999</v>
      </c>
      <c r="BN88" s="30">
        <v>230.87</v>
      </c>
      <c r="BO88" s="30">
        <v>10.071</v>
      </c>
      <c r="BP88" s="30">
        <v>66.528000000000006</v>
      </c>
      <c r="BQ88" s="30">
        <v>38.451999999999998</v>
      </c>
      <c r="BR88" s="30">
        <v>14.954000000000001</v>
      </c>
      <c r="BS88" s="30">
        <v>71.105999999999995</v>
      </c>
      <c r="BT88" s="30">
        <v>68.358999999999995</v>
      </c>
      <c r="BU88" s="30">
        <v>203.4</v>
      </c>
      <c r="BV88" s="30">
        <v>268.55</v>
      </c>
      <c r="BW88" s="30">
        <v>53.863999999999997</v>
      </c>
      <c r="BX88" s="30">
        <v>245.36</v>
      </c>
      <c r="BY88" s="30">
        <v>109.25</v>
      </c>
      <c r="BZ88" s="30">
        <v>80.260999999999996</v>
      </c>
      <c r="CA88" s="30">
        <v>230.56</v>
      </c>
      <c r="CB88" s="30">
        <v>76.751999999999995</v>
      </c>
      <c r="CC88" s="30">
        <v>288.7</v>
      </c>
      <c r="CD88" s="30">
        <v>54.320999999999998</v>
      </c>
      <c r="CE88" s="30">
        <v>201.57</v>
      </c>
      <c r="CF88" s="30">
        <v>143.59</v>
      </c>
      <c r="CG88" s="30">
        <v>40.893999999999998</v>
      </c>
      <c r="CH88" s="30">
        <v>213.01</v>
      </c>
      <c r="CI88" s="30">
        <v>53.405999999999999</v>
      </c>
      <c r="CJ88" s="30">
        <v>64.239999999999995</v>
      </c>
      <c r="CK88" s="30">
        <v>29.602</v>
      </c>
      <c r="CL88" s="30">
        <v>223.39</v>
      </c>
      <c r="CM88" s="30">
        <v>108.95</v>
      </c>
      <c r="CN88" s="30">
        <v>55.847000000000001</v>
      </c>
      <c r="CO88" s="30">
        <v>37.689</v>
      </c>
      <c r="CP88" s="30">
        <v>62.866</v>
      </c>
      <c r="CQ88" s="30">
        <v>74.31</v>
      </c>
      <c r="CR88" s="30">
        <v>285.8</v>
      </c>
      <c r="CS88" s="30">
        <v>38.299999999999997</v>
      </c>
      <c r="CT88" s="30">
        <v>74.921000000000006</v>
      </c>
      <c r="CU88" s="30">
        <v>100.56</v>
      </c>
      <c r="CV88" s="31">
        <v>83.465999999999994</v>
      </c>
      <c r="CW88" s="31">
        <v>98.266999999999996</v>
      </c>
    </row>
    <row r="89" spans="1:101" x14ac:dyDescent="0.25">
      <c r="A89" s="30" t="s">
        <v>2722</v>
      </c>
      <c r="B89" s="30">
        <v>24.719000000000001</v>
      </c>
      <c r="C89" s="30">
        <v>28.381</v>
      </c>
      <c r="D89" s="30">
        <v>37.841999999999999</v>
      </c>
      <c r="E89" s="30">
        <v>285.19</v>
      </c>
      <c r="F89" s="30">
        <v>233.92</v>
      </c>
      <c r="G89" s="30">
        <v>26.855</v>
      </c>
      <c r="H89" s="30">
        <v>209.96</v>
      </c>
      <c r="I89" s="30">
        <v>28.228999999999999</v>
      </c>
      <c r="J89" s="30">
        <v>28.533999999999999</v>
      </c>
      <c r="K89" s="30">
        <v>30.823</v>
      </c>
      <c r="L89" s="30">
        <v>47.454999999999998</v>
      </c>
      <c r="M89" s="30">
        <v>227.2</v>
      </c>
      <c r="N89" s="30">
        <v>29.907</v>
      </c>
      <c r="O89" s="30">
        <v>35.4</v>
      </c>
      <c r="P89" s="30">
        <v>42.113999999999997</v>
      </c>
      <c r="Q89" s="30">
        <v>224.15</v>
      </c>
      <c r="R89" s="30">
        <v>50.048999999999999</v>
      </c>
      <c r="S89" s="30">
        <v>20.599</v>
      </c>
      <c r="T89" s="30">
        <v>197.6</v>
      </c>
      <c r="U89" s="30">
        <v>235.75</v>
      </c>
      <c r="V89" s="30">
        <v>199.28</v>
      </c>
      <c r="W89" s="30">
        <v>37.994</v>
      </c>
      <c r="X89" s="30">
        <v>42.418999999999997</v>
      </c>
      <c r="Y89" s="30">
        <v>24.109000000000002</v>
      </c>
      <c r="Z89" s="30">
        <v>26.093</v>
      </c>
      <c r="AA89" s="30">
        <v>91.4</v>
      </c>
      <c r="AB89" s="30">
        <v>55.542000000000002</v>
      </c>
      <c r="AC89" s="30">
        <v>22.125</v>
      </c>
      <c r="AD89" s="30">
        <v>21.056999999999999</v>
      </c>
      <c r="AE89" s="30">
        <v>20.141999999999999</v>
      </c>
      <c r="AF89" s="30">
        <v>34.18</v>
      </c>
      <c r="AG89" s="30">
        <v>234.07</v>
      </c>
      <c r="AH89" s="30">
        <v>194.09</v>
      </c>
      <c r="AI89" s="30">
        <v>16.327000000000002</v>
      </c>
      <c r="AJ89" s="30">
        <v>237.73</v>
      </c>
      <c r="AK89" s="30">
        <v>82.245000000000005</v>
      </c>
      <c r="AL89" s="30">
        <v>12.207000000000001</v>
      </c>
      <c r="AM89" s="30">
        <v>29.297000000000001</v>
      </c>
      <c r="AN89" s="30">
        <v>237.58</v>
      </c>
      <c r="AO89" s="30">
        <v>203.7</v>
      </c>
      <c r="AP89" s="30">
        <v>40.131</v>
      </c>
      <c r="AQ89" s="30">
        <v>25.94</v>
      </c>
      <c r="AR89" s="30">
        <v>234.38</v>
      </c>
      <c r="AS89" s="30">
        <v>49.438000000000002</v>
      </c>
      <c r="AT89" s="30">
        <v>41.198999999999998</v>
      </c>
      <c r="AU89" s="30">
        <v>34.332000000000001</v>
      </c>
      <c r="AV89" s="30">
        <v>19.989000000000001</v>
      </c>
      <c r="AW89" s="30">
        <v>40.283000000000001</v>
      </c>
      <c r="AX89" s="30">
        <v>47.912999999999997</v>
      </c>
      <c r="AY89" s="30">
        <v>53.558</v>
      </c>
      <c r="AZ89" s="30">
        <v>65.459999999999994</v>
      </c>
      <c r="BA89" s="30">
        <v>101.62</v>
      </c>
      <c r="BB89" s="30">
        <v>66.986000000000004</v>
      </c>
      <c r="BC89" s="30">
        <v>21.515000000000001</v>
      </c>
      <c r="BD89" s="30">
        <v>32.195999999999998</v>
      </c>
      <c r="BE89" s="30">
        <v>20.905000000000001</v>
      </c>
      <c r="BF89" s="30">
        <v>285.33999999999997</v>
      </c>
      <c r="BG89" s="30">
        <v>234.83</v>
      </c>
      <c r="BH89" s="30">
        <v>228.73</v>
      </c>
      <c r="BI89" s="30">
        <v>34.027000000000001</v>
      </c>
      <c r="BJ89" s="30">
        <v>65.308000000000007</v>
      </c>
      <c r="BK89" s="30">
        <v>68.665000000000006</v>
      </c>
      <c r="BL89" s="30">
        <v>36.621000000000002</v>
      </c>
      <c r="BM89" s="30">
        <v>56</v>
      </c>
      <c r="BN89" s="30">
        <v>232.7</v>
      </c>
      <c r="BO89" s="30">
        <v>236.51</v>
      </c>
      <c r="BP89" s="30">
        <v>20.294</v>
      </c>
      <c r="BQ89" s="30">
        <v>271.91000000000003</v>
      </c>
      <c r="BR89" s="30">
        <v>27.466000000000001</v>
      </c>
      <c r="BS89" s="30">
        <v>50.201000000000001</v>
      </c>
      <c r="BT89" s="30">
        <v>190.12</v>
      </c>
      <c r="BU89" s="30">
        <v>235.29</v>
      </c>
      <c r="BV89" s="30">
        <v>30.06</v>
      </c>
      <c r="BW89" s="30">
        <v>220.79</v>
      </c>
      <c r="BX89" s="30">
        <v>191.04</v>
      </c>
      <c r="BY89" s="30">
        <v>40.588000000000001</v>
      </c>
      <c r="BZ89" s="30">
        <v>232.09</v>
      </c>
      <c r="CA89" s="30">
        <v>217.29</v>
      </c>
      <c r="CB89" s="30">
        <v>224.61</v>
      </c>
      <c r="CC89" s="30">
        <v>19.225999999999999</v>
      </c>
      <c r="CD89" s="30">
        <v>9.3079000000000001</v>
      </c>
      <c r="CE89" s="30">
        <v>196.23</v>
      </c>
      <c r="CF89" s="30">
        <v>66.070999999999998</v>
      </c>
      <c r="CG89" s="30">
        <v>54.168999999999997</v>
      </c>
      <c r="CH89" s="30">
        <v>5.0354000000000001</v>
      </c>
      <c r="CI89" s="30">
        <v>18.463000000000001</v>
      </c>
      <c r="CJ89" s="30">
        <v>225.98</v>
      </c>
      <c r="CK89" s="30">
        <v>195.01</v>
      </c>
      <c r="CL89" s="30">
        <v>169.98</v>
      </c>
      <c r="CM89" s="30">
        <v>112.92</v>
      </c>
      <c r="CN89" s="30">
        <v>33.417000000000002</v>
      </c>
      <c r="CO89" s="30">
        <v>236.66</v>
      </c>
      <c r="CP89" s="30">
        <v>238.95</v>
      </c>
      <c r="CQ89" s="30">
        <v>199.89</v>
      </c>
      <c r="CR89" s="30">
        <v>10.071</v>
      </c>
      <c r="CS89" s="30">
        <v>239.87</v>
      </c>
      <c r="CT89" s="30">
        <v>37.384</v>
      </c>
      <c r="CU89" s="30">
        <v>99.944999999999993</v>
      </c>
      <c r="CV89" s="31">
        <v>50.811999999999998</v>
      </c>
      <c r="CW89" s="31">
        <v>15.106</v>
      </c>
    </row>
    <row r="90" spans="1:101" x14ac:dyDescent="0.25">
      <c r="A90" s="30" t="s">
        <v>2723</v>
      </c>
      <c r="B90" s="30">
        <v>27.312999999999999</v>
      </c>
      <c r="C90" s="30">
        <v>13.428000000000001</v>
      </c>
      <c r="D90" s="30">
        <v>41.045999999999999</v>
      </c>
      <c r="E90" s="30">
        <v>208.59</v>
      </c>
      <c r="F90" s="30">
        <v>12.664999999999999</v>
      </c>
      <c r="G90" s="30">
        <v>18.004999999999999</v>
      </c>
      <c r="H90" s="30">
        <v>202.64</v>
      </c>
      <c r="I90" s="30">
        <v>233.46</v>
      </c>
      <c r="J90" s="30">
        <v>30.364999999999998</v>
      </c>
      <c r="K90" s="30">
        <v>21.21</v>
      </c>
      <c r="L90" s="30">
        <v>15.259</v>
      </c>
      <c r="M90" s="30">
        <v>193.94</v>
      </c>
      <c r="N90" s="30">
        <v>208.74</v>
      </c>
      <c r="O90" s="30">
        <v>241.7</v>
      </c>
      <c r="P90" s="30">
        <v>9.0027000000000008</v>
      </c>
      <c r="Q90" s="30">
        <v>289.14999999999998</v>
      </c>
      <c r="R90" s="30">
        <v>285.19</v>
      </c>
      <c r="S90" s="30">
        <v>14.496</v>
      </c>
      <c r="T90" s="30">
        <v>40.131</v>
      </c>
      <c r="U90" s="30">
        <v>26.245000000000001</v>
      </c>
      <c r="V90" s="30">
        <v>9.6129999999999995</v>
      </c>
      <c r="W90" s="30">
        <v>232.39</v>
      </c>
      <c r="X90" s="30">
        <v>235.14</v>
      </c>
      <c r="Y90" s="30">
        <v>238.34</v>
      </c>
      <c r="Z90" s="30">
        <v>243.68</v>
      </c>
      <c r="AA90" s="30">
        <v>43.03</v>
      </c>
      <c r="AB90" s="30">
        <v>22.888000000000002</v>
      </c>
      <c r="AC90" s="30">
        <v>75.683999999999997</v>
      </c>
      <c r="AD90" s="30">
        <v>23.651</v>
      </c>
      <c r="AE90" s="30">
        <v>67.444000000000003</v>
      </c>
      <c r="AF90" s="30">
        <v>209.66</v>
      </c>
      <c r="AG90" s="30">
        <v>29.754999999999999</v>
      </c>
      <c r="AH90" s="30">
        <v>192.11</v>
      </c>
      <c r="AI90" s="30">
        <v>237.73</v>
      </c>
      <c r="AJ90" s="30">
        <v>19.073</v>
      </c>
      <c r="AK90" s="30">
        <v>238.19</v>
      </c>
      <c r="AL90" s="30">
        <v>76.447000000000003</v>
      </c>
      <c r="AM90" s="30">
        <v>40.588000000000001</v>
      </c>
      <c r="AN90" s="30">
        <v>199.13</v>
      </c>
      <c r="AO90" s="30">
        <v>27.771000000000001</v>
      </c>
      <c r="AP90" s="30">
        <v>86.364999999999995</v>
      </c>
      <c r="AQ90" s="30">
        <v>230.1</v>
      </c>
      <c r="AR90" s="30">
        <v>213.93</v>
      </c>
      <c r="AS90" s="30">
        <v>242.31</v>
      </c>
      <c r="AT90" s="30">
        <v>226.9</v>
      </c>
      <c r="AU90" s="30">
        <v>236.97</v>
      </c>
      <c r="AV90" s="30">
        <v>37.841999999999999</v>
      </c>
      <c r="AW90" s="30">
        <v>100.56</v>
      </c>
      <c r="AX90" s="30">
        <v>35.857999999999997</v>
      </c>
      <c r="AY90" s="30">
        <v>196.53</v>
      </c>
      <c r="AZ90" s="30">
        <v>69.122</v>
      </c>
      <c r="BA90" s="30">
        <v>81.177000000000007</v>
      </c>
      <c r="BB90" s="30">
        <v>45.319000000000003</v>
      </c>
      <c r="BC90" s="30">
        <v>205.69</v>
      </c>
      <c r="BD90" s="30">
        <v>198.06</v>
      </c>
      <c r="BE90" s="30">
        <v>246.73</v>
      </c>
      <c r="BF90" s="30">
        <v>15.717000000000001</v>
      </c>
      <c r="BG90" s="30">
        <v>236.36</v>
      </c>
      <c r="BH90" s="30">
        <v>46.234000000000002</v>
      </c>
      <c r="BI90" s="30">
        <v>236.21</v>
      </c>
      <c r="BJ90" s="30">
        <v>35.4</v>
      </c>
      <c r="BK90" s="30">
        <v>52.031999999999996</v>
      </c>
      <c r="BL90" s="30">
        <v>42.113999999999997</v>
      </c>
      <c r="BM90" s="30">
        <v>41.503999999999998</v>
      </c>
      <c r="BN90" s="30">
        <v>200.04</v>
      </c>
      <c r="BO90" s="30">
        <v>230.87</v>
      </c>
      <c r="BP90" s="30">
        <v>278.47000000000003</v>
      </c>
      <c r="BQ90" s="30">
        <v>24.260999999999999</v>
      </c>
      <c r="BR90" s="30">
        <v>41.962000000000003</v>
      </c>
      <c r="BS90" s="30">
        <v>194.85</v>
      </c>
      <c r="BT90" s="30">
        <v>25.481999999999999</v>
      </c>
      <c r="BU90" s="30">
        <v>74.158000000000001</v>
      </c>
      <c r="BV90" s="30">
        <v>204.01</v>
      </c>
      <c r="BW90" s="30">
        <v>24.414000000000001</v>
      </c>
      <c r="BX90" s="30">
        <v>52.795000000000002</v>
      </c>
      <c r="BY90" s="30">
        <v>113.53</v>
      </c>
      <c r="BZ90" s="30">
        <v>25.635000000000002</v>
      </c>
      <c r="CA90" s="30">
        <v>38.756999999999998</v>
      </c>
      <c r="CB90" s="30">
        <v>37.536999999999999</v>
      </c>
      <c r="CC90" s="30">
        <v>195.01</v>
      </c>
      <c r="CD90" s="30">
        <v>12.36</v>
      </c>
      <c r="CE90" s="30">
        <v>28.838999999999999</v>
      </c>
      <c r="CF90" s="30">
        <v>0.91552999999999995</v>
      </c>
      <c r="CG90" s="30">
        <v>96.436000000000007</v>
      </c>
      <c r="CH90" s="30">
        <v>53.100999999999999</v>
      </c>
      <c r="CI90" s="30">
        <v>233.92</v>
      </c>
      <c r="CJ90" s="30">
        <v>57.677999999999997</v>
      </c>
      <c r="CK90" s="30">
        <v>33.417000000000002</v>
      </c>
      <c r="CL90" s="30">
        <v>74.462999999999994</v>
      </c>
      <c r="CM90" s="30">
        <v>205.23</v>
      </c>
      <c r="CN90" s="30">
        <v>39.215000000000003</v>
      </c>
      <c r="CO90" s="30">
        <v>49.438000000000002</v>
      </c>
      <c r="CP90" s="30">
        <v>55.084000000000003</v>
      </c>
      <c r="CQ90" s="30">
        <v>191.19</v>
      </c>
      <c r="CR90" s="30">
        <v>197.75</v>
      </c>
      <c r="CS90" s="30">
        <v>177.61</v>
      </c>
      <c r="CT90" s="30">
        <v>119.78</v>
      </c>
      <c r="CU90" s="30">
        <v>15.869</v>
      </c>
      <c r="CV90" s="31">
        <v>201.87</v>
      </c>
      <c r="CW90" s="31">
        <v>71.411000000000001</v>
      </c>
    </row>
    <row r="91" spans="1:101" x14ac:dyDescent="0.25">
      <c r="A91" s="30" t="s">
        <v>2724</v>
      </c>
      <c r="B91" s="30">
        <v>190.12</v>
      </c>
      <c r="C91" s="30">
        <v>201.11</v>
      </c>
      <c r="D91" s="30">
        <v>196.23</v>
      </c>
      <c r="E91" s="30">
        <v>198.06</v>
      </c>
      <c r="F91" s="30">
        <v>31.738</v>
      </c>
      <c r="G91" s="30">
        <v>202.03</v>
      </c>
      <c r="H91" s="30">
        <v>29.449000000000002</v>
      </c>
      <c r="I91" s="30">
        <v>31.585999999999999</v>
      </c>
      <c r="J91" s="30">
        <v>23.651</v>
      </c>
      <c r="K91" s="30">
        <v>55.847000000000001</v>
      </c>
      <c r="L91" s="30">
        <v>23.498999999999999</v>
      </c>
      <c r="M91" s="30">
        <v>232.85</v>
      </c>
      <c r="N91" s="30">
        <v>16.021999999999998</v>
      </c>
      <c r="O91" s="30">
        <v>32.805999999999997</v>
      </c>
      <c r="P91" s="30">
        <v>35.094999999999999</v>
      </c>
      <c r="Q91" s="30">
        <v>194.4</v>
      </c>
      <c r="R91" s="30">
        <v>229.49</v>
      </c>
      <c r="S91" s="30">
        <v>39.063000000000002</v>
      </c>
      <c r="T91" s="30">
        <v>37.231000000000002</v>
      </c>
      <c r="U91" s="30">
        <v>269.32</v>
      </c>
      <c r="V91" s="30">
        <v>16.937000000000001</v>
      </c>
      <c r="W91" s="30">
        <v>235.9</v>
      </c>
      <c r="X91" s="30">
        <v>28.076000000000001</v>
      </c>
      <c r="Y91" s="30">
        <v>14.496</v>
      </c>
      <c r="Z91" s="30">
        <v>22.43</v>
      </c>
      <c r="AA91" s="30">
        <v>237.43</v>
      </c>
      <c r="AB91" s="30">
        <v>49.438000000000002</v>
      </c>
      <c r="AC91" s="30">
        <v>35.706000000000003</v>
      </c>
      <c r="AD91" s="30">
        <v>18.463000000000001</v>
      </c>
      <c r="AE91" s="30">
        <v>25.94</v>
      </c>
      <c r="AF91" s="30">
        <v>232.24</v>
      </c>
      <c r="AG91" s="30">
        <v>196.53</v>
      </c>
      <c r="AH91" s="30">
        <v>43.64</v>
      </c>
      <c r="AI91" s="30">
        <v>33.569000000000003</v>
      </c>
      <c r="AJ91" s="30">
        <v>45.470999999999997</v>
      </c>
      <c r="AK91" s="30">
        <v>117.19</v>
      </c>
      <c r="AL91" s="30">
        <v>31.128</v>
      </c>
      <c r="AM91" s="30">
        <v>39.825000000000003</v>
      </c>
      <c r="AN91" s="30">
        <v>48.218000000000004</v>
      </c>
      <c r="AO91" s="30">
        <v>220.49</v>
      </c>
      <c r="AP91" s="30">
        <v>27.923999999999999</v>
      </c>
      <c r="AQ91" s="30">
        <v>195.62</v>
      </c>
      <c r="AR91" s="30">
        <v>14.038</v>
      </c>
      <c r="AS91" s="30">
        <v>222.78</v>
      </c>
      <c r="AT91" s="30">
        <v>196.38</v>
      </c>
      <c r="AU91" s="30">
        <v>47.76</v>
      </c>
      <c r="AV91" s="30">
        <v>41.808999999999997</v>
      </c>
      <c r="AW91" s="30">
        <v>26.55</v>
      </c>
      <c r="AX91" s="30">
        <v>194.55</v>
      </c>
      <c r="AY91" s="30">
        <v>50.963999999999999</v>
      </c>
      <c r="AZ91" s="30">
        <v>238.95</v>
      </c>
      <c r="BA91" s="30">
        <v>57.831000000000003</v>
      </c>
      <c r="BB91" s="30">
        <v>42.877000000000002</v>
      </c>
      <c r="BC91" s="30">
        <v>40.588000000000001</v>
      </c>
      <c r="BD91" s="30">
        <v>22.582999999999998</v>
      </c>
      <c r="BE91" s="30">
        <v>71.105999999999995</v>
      </c>
      <c r="BF91" s="30">
        <v>41.655999999999999</v>
      </c>
      <c r="BG91" s="30">
        <v>60.883000000000003</v>
      </c>
      <c r="BH91" s="30">
        <v>286.10000000000002</v>
      </c>
      <c r="BI91" s="30">
        <v>29.907</v>
      </c>
      <c r="BJ91" s="30">
        <v>215</v>
      </c>
      <c r="BK91" s="30">
        <v>285.19</v>
      </c>
      <c r="BL91" s="30">
        <v>32.959000000000003</v>
      </c>
      <c r="BM91" s="30">
        <v>175.32</v>
      </c>
      <c r="BN91" s="30">
        <v>17.09</v>
      </c>
      <c r="BO91" s="30">
        <v>11.444000000000001</v>
      </c>
      <c r="BP91" s="30">
        <v>8.5449000000000002</v>
      </c>
      <c r="BQ91" s="30">
        <v>60.73</v>
      </c>
      <c r="BR91" s="30">
        <v>39.368000000000002</v>
      </c>
      <c r="BS91" s="30">
        <v>231.32</v>
      </c>
      <c r="BT91" s="30">
        <v>68.665000000000006</v>
      </c>
      <c r="BU91" s="30">
        <v>83.313000000000002</v>
      </c>
      <c r="BV91" s="30">
        <v>35.552999999999997</v>
      </c>
      <c r="BW91" s="30">
        <v>60.424999999999997</v>
      </c>
      <c r="BX91" s="30">
        <v>197.6</v>
      </c>
      <c r="BY91" s="30">
        <v>62.713999999999999</v>
      </c>
      <c r="BZ91" s="30">
        <v>31.433</v>
      </c>
      <c r="CA91" s="30">
        <v>13.428000000000001</v>
      </c>
      <c r="CB91" s="30">
        <v>207.82</v>
      </c>
      <c r="CC91" s="30">
        <v>34.637</v>
      </c>
      <c r="CD91" s="30">
        <v>265.95999999999998</v>
      </c>
      <c r="CE91" s="30">
        <v>32.195999999999998</v>
      </c>
      <c r="CF91" s="30">
        <v>56.914999999999999</v>
      </c>
      <c r="CG91" s="30">
        <v>269.17</v>
      </c>
      <c r="CH91" s="30">
        <v>230.41</v>
      </c>
      <c r="CI91" s="30">
        <v>34.79</v>
      </c>
      <c r="CJ91" s="30">
        <v>113.22</v>
      </c>
      <c r="CK91" s="30">
        <v>191.19</v>
      </c>
      <c r="CL91" s="30">
        <v>10.529</v>
      </c>
      <c r="CM91" s="30">
        <v>282.44</v>
      </c>
      <c r="CN91" s="30">
        <v>232.7</v>
      </c>
      <c r="CO91" s="30">
        <v>113.53</v>
      </c>
      <c r="CP91" s="30">
        <v>19.225999999999999</v>
      </c>
      <c r="CQ91" s="30">
        <v>56.762999999999998</v>
      </c>
      <c r="CR91" s="30">
        <v>36.926000000000002</v>
      </c>
      <c r="CS91" s="30">
        <v>240.17</v>
      </c>
      <c r="CT91" s="30">
        <v>36.774000000000001</v>
      </c>
      <c r="CU91" s="30">
        <v>30.823</v>
      </c>
      <c r="CV91" s="31">
        <v>15.106</v>
      </c>
      <c r="CW91" s="31">
        <v>18.311</v>
      </c>
    </row>
    <row r="92" spans="1:101" x14ac:dyDescent="0.25">
      <c r="A92" s="30" t="s">
        <v>55</v>
      </c>
      <c r="B92" s="30">
        <v>31.585999999999999</v>
      </c>
      <c r="C92" s="30">
        <v>110.47</v>
      </c>
      <c r="D92" s="30">
        <v>34.484999999999999</v>
      </c>
      <c r="E92" s="30">
        <v>16.327000000000002</v>
      </c>
      <c r="F92" s="30">
        <v>49.133000000000003</v>
      </c>
      <c r="G92" s="30">
        <v>285.19</v>
      </c>
      <c r="H92" s="30">
        <v>19.530999999999999</v>
      </c>
      <c r="I92" s="30">
        <v>33.112000000000002</v>
      </c>
      <c r="J92" s="30">
        <v>195.31</v>
      </c>
      <c r="K92" s="30">
        <v>47.15</v>
      </c>
      <c r="L92" s="30">
        <v>49.591000000000001</v>
      </c>
      <c r="M92" s="30">
        <v>88.653999999999996</v>
      </c>
      <c r="N92" s="30">
        <v>15.564</v>
      </c>
      <c r="O92" s="30">
        <v>37.994</v>
      </c>
      <c r="P92" s="30">
        <v>58.289000000000001</v>
      </c>
      <c r="Q92" s="30">
        <v>233</v>
      </c>
      <c r="R92" s="30">
        <v>38.756999999999998</v>
      </c>
      <c r="S92" s="30">
        <v>238.65</v>
      </c>
      <c r="T92" s="30">
        <v>89.873999999999995</v>
      </c>
      <c r="U92" s="30">
        <v>195.47</v>
      </c>
      <c r="V92" s="30">
        <v>194.24</v>
      </c>
      <c r="W92" s="30">
        <v>30.518000000000001</v>
      </c>
      <c r="X92" s="30">
        <v>26.398</v>
      </c>
      <c r="Y92" s="30">
        <v>31.128</v>
      </c>
      <c r="Z92" s="30">
        <v>42.877000000000002</v>
      </c>
      <c r="AA92" s="30">
        <v>237.88</v>
      </c>
      <c r="AB92" s="30">
        <v>35.247999999999998</v>
      </c>
      <c r="AC92" s="30">
        <v>22.582999999999998</v>
      </c>
      <c r="AD92" s="30">
        <v>27.312999999999999</v>
      </c>
      <c r="AE92" s="30">
        <v>29.143999999999998</v>
      </c>
      <c r="AF92" s="30">
        <v>58.441000000000003</v>
      </c>
      <c r="AG92" s="30">
        <v>90.941999999999993</v>
      </c>
      <c r="AH92" s="30">
        <v>282.14</v>
      </c>
      <c r="AI92" s="30">
        <v>5.4931999999999999</v>
      </c>
      <c r="AJ92" s="30">
        <v>87.28</v>
      </c>
      <c r="AK92" s="30">
        <v>239.72</v>
      </c>
      <c r="AL92" s="30">
        <v>30.975000000000001</v>
      </c>
      <c r="AM92" s="30">
        <v>225.68</v>
      </c>
      <c r="AN92" s="30">
        <v>63.781999999999996</v>
      </c>
      <c r="AO92" s="30">
        <v>8.2396999999999991</v>
      </c>
      <c r="AP92" s="30">
        <v>40.283000000000001</v>
      </c>
      <c r="AQ92" s="30">
        <v>35.552999999999997</v>
      </c>
      <c r="AR92" s="30">
        <v>136.87</v>
      </c>
      <c r="AS92" s="30">
        <v>22.736000000000001</v>
      </c>
      <c r="AT92" s="30">
        <v>88.501000000000005</v>
      </c>
      <c r="AU92" s="30">
        <v>25.33</v>
      </c>
      <c r="AV92" s="30">
        <v>26.855</v>
      </c>
      <c r="AW92" s="30">
        <v>89.417000000000002</v>
      </c>
      <c r="AX92" s="30">
        <v>25.024000000000001</v>
      </c>
      <c r="AY92" s="30">
        <v>250.55</v>
      </c>
      <c r="AZ92" s="30">
        <v>37.231000000000002</v>
      </c>
      <c r="BA92" s="30">
        <v>149.22999999999999</v>
      </c>
      <c r="BB92" s="30">
        <v>24.109000000000002</v>
      </c>
      <c r="BC92" s="30">
        <v>56.914999999999999</v>
      </c>
      <c r="BD92" s="30">
        <v>10.986000000000001</v>
      </c>
      <c r="BE92" s="30">
        <v>234.68</v>
      </c>
      <c r="BF92" s="30">
        <v>197.45</v>
      </c>
      <c r="BG92" s="30">
        <v>270.69</v>
      </c>
      <c r="BH92" s="30">
        <v>242.77</v>
      </c>
      <c r="BI92" s="30">
        <v>140.53</v>
      </c>
      <c r="BJ92" s="30">
        <v>27.161000000000001</v>
      </c>
      <c r="BK92" s="30">
        <v>29.602</v>
      </c>
      <c r="BL92" s="30">
        <v>39.825000000000003</v>
      </c>
      <c r="BM92" s="30">
        <v>35.094999999999999</v>
      </c>
      <c r="BN92" s="30">
        <v>24.260999999999999</v>
      </c>
      <c r="BO92" s="30">
        <v>213.62</v>
      </c>
      <c r="BP92" s="30">
        <v>43.488</v>
      </c>
      <c r="BQ92" s="30">
        <v>29.297000000000001</v>
      </c>
      <c r="BR92" s="30">
        <v>227.05</v>
      </c>
      <c r="BS92" s="30">
        <v>198.06</v>
      </c>
      <c r="BT92" s="30">
        <v>90.179000000000002</v>
      </c>
      <c r="BU92" s="30">
        <v>286.70999999999998</v>
      </c>
      <c r="BV92" s="30">
        <v>195.62</v>
      </c>
      <c r="BW92" s="30">
        <v>210.27</v>
      </c>
      <c r="BX92" s="30">
        <v>200.81</v>
      </c>
      <c r="BY92" s="30">
        <v>221.56</v>
      </c>
      <c r="BZ92" s="30">
        <v>21.21</v>
      </c>
      <c r="CA92" s="30">
        <v>230.26</v>
      </c>
      <c r="CB92" s="30">
        <v>236.51</v>
      </c>
      <c r="CC92" s="30">
        <v>78.430000000000007</v>
      </c>
      <c r="CD92" s="30">
        <v>78.734999999999999</v>
      </c>
      <c r="CE92" s="30">
        <v>32.959000000000003</v>
      </c>
      <c r="CF92" s="30">
        <v>224.46</v>
      </c>
      <c r="CG92" s="30">
        <v>237.27</v>
      </c>
      <c r="CH92" s="30">
        <v>37.384</v>
      </c>
      <c r="CI92" s="30">
        <v>26.55</v>
      </c>
      <c r="CJ92" s="30">
        <v>74.768000000000001</v>
      </c>
      <c r="CK92" s="30">
        <v>40.588000000000001</v>
      </c>
      <c r="CL92" s="30">
        <v>52.795000000000002</v>
      </c>
      <c r="CM92" s="30">
        <v>55.542000000000002</v>
      </c>
      <c r="CN92" s="30">
        <v>227.97</v>
      </c>
      <c r="CO92" s="30">
        <v>242.46</v>
      </c>
      <c r="CP92" s="30">
        <v>222.32</v>
      </c>
      <c r="CQ92" s="30">
        <v>68.816999999999993</v>
      </c>
      <c r="CR92" s="30">
        <v>145.26</v>
      </c>
      <c r="CS92" s="30">
        <v>14.038</v>
      </c>
      <c r="CT92" s="30">
        <v>36.162999999999997</v>
      </c>
      <c r="CU92" s="30">
        <v>5.6458000000000004</v>
      </c>
      <c r="CV92" s="31">
        <v>189.21</v>
      </c>
      <c r="CW92" s="31">
        <v>62.256</v>
      </c>
    </row>
    <row r="93" spans="1:101" x14ac:dyDescent="0.25">
      <c r="A93" s="30" t="s">
        <v>2725</v>
      </c>
      <c r="B93" s="30">
        <v>190.12</v>
      </c>
      <c r="C93" s="30">
        <v>39.978000000000002</v>
      </c>
      <c r="D93" s="30">
        <v>45.165999999999997</v>
      </c>
      <c r="E93" s="30">
        <v>27.923999999999999</v>
      </c>
      <c r="F93" s="30">
        <v>50.506999999999998</v>
      </c>
      <c r="G93" s="30">
        <v>26.245000000000001</v>
      </c>
      <c r="H93" s="30">
        <v>232.39</v>
      </c>
      <c r="I93" s="30">
        <v>216.22</v>
      </c>
      <c r="J93" s="30">
        <v>33.264000000000003</v>
      </c>
      <c r="K93" s="30">
        <v>72.021000000000001</v>
      </c>
      <c r="L93" s="30">
        <v>17.7</v>
      </c>
      <c r="M93" s="30">
        <v>30.67</v>
      </c>
      <c r="N93" s="30">
        <v>191.65</v>
      </c>
      <c r="O93" s="30">
        <v>44.555999999999997</v>
      </c>
      <c r="P93" s="30">
        <v>51.575000000000003</v>
      </c>
      <c r="Q93" s="30">
        <v>17.853000000000002</v>
      </c>
      <c r="R93" s="30">
        <v>43.64</v>
      </c>
      <c r="S93" s="30">
        <v>33.417000000000002</v>
      </c>
      <c r="T93" s="30">
        <v>189.82</v>
      </c>
      <c r="U93" s="30">
        <v>245.97</v>
      </c>
      <c r="V93" s="30">
        <v>229.19</v>
      </c>
      <c r="W93" s="30">
        <v>23.803999999999998</v>
      </c>
      <c r="X93" s="30">
        <v>21.515000000000001</v>
      </c>
      <c r="Y93" s="30">
        <v>26.093</v>
      </c>
      <c r="Z93" s="30">
        <v>29.754999999999999</v>
      </c>
      <c r="AA93" s="30">
        <v>27.007999999999999</v>
      </c>
      <c r="AB93" s="30">
        <v>231.78</v>
      </c>
      <c r="AC93" s="30">
        <v>13.885</v>
      </c>
      <c r="AD93" s="30">
        <v>233</v>
      </c>
      <c r="AE93" s="30">
        <v>193.02</v>
      </c>
      <c r="AF93" s="30">
        <v>197.75</v>
      </c>
      <c r="AG93" s="30">
        <v>238.49</v>
      </c>
      <c r="AH93" s="30">
        <v>192.72</v>
      </c>
      <c r="AI93" s="30">
        <v>199.28</v>
      </c>
      <c r="AJ93" s="30">
        <v>86.364999999999995</v>
      </c>
      <c r="AK93" s="30">
        <v>197.14</v>
      </c>
      <c r="AL93" s="30">
        <v>195.92</v>
      </c>
      <c r="AM93" s="30">
        <v>189.97</v>
      </c>
      <c r="AN93" s="30">
        <v>56.152000000000001</v>
      </c>
      <c r="AO93" s="30">
        <v>45.624000000000002</v>
      </c>
      <c r="AP93" s="30">
        <v>200.04</v>
      </c>
      <c r="AQ93" s="30">
        <v>40.741</v>
      </c>
      <c r="AR93" s="30">
        <v>26.55</v>
      </c>
      <c r="AS93" s="30">
        <v>274.66000000000003</v>
      </c>
      <c r="AT93" s="30">
        <v>48.828000000000003</v>
      </c>
      <c r="AU93" s="30">
        <v>48.676000000000002</v>
      </c>
      <c r="AV93" s="30">
        <v>29.449000000000002</v>
      </c>
      <c r="AW93" s="30">
        <v>41.350999999999999</v>
      </c>
      <c r="AX93" s="30">
        <v>241.7</v>
      </c>
      <c r="AY93" s="30">
        <v>18.004999999999999</v>
      </c>
      <c r="AZ93" s="30">
        <v>16.173999999999999</v>
      </c>
      <c r="BA93" s="30">
        <v>67.902000000000001</v>
      </c>
      <c r="BB93" s="30">
        <v>51.726999999999997</v>
      </c>
      <c r="BC93" s="30">
        <v>42.725000000000001</v>
      </c>
      <c r="BD93" s="30">
        <v>44.860999999999997</v>
      </c>
      <c r="BE93" s="30">
        <v>81.787000000000006</v>
      </c>
      <c r="BF93" s="30">
        <v>269.93</v>
      </c>
      <c r="BG93" s="30">
        <v>19.530999999999999</v>
      </c>
      <c r="BH93" s="30">
        <v>194.09</v>
      </c>
      <c r="BI93" s="30">
        <v>215.45</v>
      </c>
      <c r="BJ93" s="30">
        <v>38.146999999999998</v>
      </c>
      <c r="BK93" s="30">
        <v>48.523000000000003</v>
      </c>
      <c r="BL93" s="30">
        <v>32.654000000000003</v>
      </c>
      <c r="BM93" s="30">
        <v>116.42</v>
      </c>
      <c r="BN93" s="30">
        <v>92.162999999999997</v>
      </c>
      <c r="BO93" s="30">
        <v>16.327000000000002</v>
      </c>
      <c r="BP93" s="30">
        <v>56.305</v>
      </c>
      <c r="BQ93" s="30">
        <v>84.228999999999999</v>
      </c>
      <c r="BR93" s="30">
        <v>27.466000000000001</v>
      </c>
      <c r="BS93" s="30">
        <v>29.907</v>
      </c>
      <c r="BT93" s="30">
        <v>52.795000000000002</v>
      </c>
      <c r="BU93" s="30">
        <v>285.95</v>
      </c>
      <c r="BV93" s="30">
        <v>202.48</v>
      </c>
      <c r="BW93" s="30">
        <v>55.389000000000003</v>
      </c>
      <c r="BX93" s="30">
        <v>35.094999999999999</v>
      </c>
      <c r="BY93" s="30">
        <v>193.63</v>
      </c>
      <c r="BZ93" s="30">
        <v>231.02</v>
      </c>
      <c r="CA93" s="30">
        <v>10.834</v>
      </c>
      <c r="CB93" s="30">
        <v>39.368000000000002</v>
      </c>
      <c r="CC93" s="30">
        <v>44.402999999999999</v>
      </c>
      <c r="CD93" s="30">
        <v>80.260999999999996</v>
      </c>
      <c r="CE93" s="30">
        <v>176.09</v>
      </c>
      <c r="CF93" s="30">
        <v>23.346</v>
      </c>
      <c r="CG93" s="30">
        <v>39.673000000000002</v>
      </c>
      <c r="CH93" s="30">
        <v>64.545000000000002</v>
      </c>
      <c r="CI93" s="30">
        <v>34.332000000000001</v>
      </c>
      <c r="CJ93" s="30">
        <v>39.825000000000003</v>
      </c>
      <c r="CK93" s="30">
        <v>241.85</v>
      </c>
      <c r="CL93" s="30">
        <v>157.47</v>
      </c>
      <c r="CM93" s="30">
        <v>194.7</v>
      </c>
      <c r="CN93" s="30">
        <v>101.32</v>
      </c>
      <c r="CO93" s="30">
        <v>236.82</v>
      </c>
      <c r="CP93" s="30">
        <v>36.621000000000002</v>
      </c>
      <c r="CQ93" s="30">
        <v>202.94</v>
      </c>
      <c r="CR93" s="30">
        <v>200.96</v>
      </c>
      <c r="CS93" s="30">
        <v>290.07</v>
      </c>
      <c r="CT93" s="30">
        <v>37.841999999999999</v>
      </c>
      <c r="CU93" s="30">
        <v>137.02000000000001</v>
      </c>
      <c r="CV93" s="31">
        <v>214.69</v>
      </c>
      <c r="CW93" s="31">
        <v>218.96</v>
      </c>
    </row>
    <row r="94" spans="1:101" x14ac:dyDescent="0.25">
      <c r="A94" s="30" t="s">
        <v>2726</v>
      </c>
      <c r="B94" s="30">
        <v>190.28</v>
      </c>
      <c r="C94" s="30">
        <v>45.929000000000002</v>
      </c>
      <c r="D94" s="30">
        <v>19.379000000000001</v>
      </c>
      <c r="E94" s="30">
        <v>233.76</v>
      </c>
      <c r="F94" s="30">
        <v>193.48</v>
      </c>
      <c r="G94" s="30">
        <v>238.49</v>
      </c>
      <c r="H94" s="30">
        <v>237.27</v>
      </c>
      <c r="I94" s="30">
        <v>19.530999999999999</v>
      </c>
      <c r="J94" s="30">
        <v>48.37</v>
      </c>
      <c r="K94" s="30">
        <v>34.332000000000001</v>
      </c>
      <c r="L94" s="30">
        <v>28.076000000000001</v>
      </c>
      <c r="M94" s="30">
        <v>31.738</v>
      </c>
      <c r="N94" s="30">
        <v>33.417000000000002</v>
      </c>
      <c r="O94" s="30">
        <v>23.956</v>
      </c>
      <c r="P94" s="30">
        <v>42.572000000000003</v>
      </c>
      <c r="Q94" s="30">
        <v>69.275000000000006</v>
      </c>
      <c r="R94" s="30">
        <v>56.305</v>
      </c>
      <c r="S94" s="30">
        <v>88.653999999999996</v>
      </c>
      <c r="T94" s="30">
        <v>35.857999999999997</v>
      </c>
      <c r="U94" s="30">
        <v>40.588000000000001</v>
      </c>
      <c r="V94" s="30">
        <v>21.361999999999998</v>
      </c>
      <c r="W94" s="30">
        <v>196.08</v>
      </c>
      <c r="X94" s="30">
        <v>23.346</v>
      </c>
      <c r="Y94" s="30">
        <v>245.06</v>
      </c>
      <c r="Z94" s="30">
        <v>290.22000000000003</v>
      </c>
      <c r="AA94" s="30">
        <v>40.131</v>
      </c>
      <c r="AB94" s="30">
        <v>18.004999999999999</v>
      </c>
      <c r="AC94" s="30">
        <v>31.890999999999998</v>
      </c>
      <c r="AD94" s="30">
        <v>22.277999999999999</v>
      </c>
      <c r="AE94" s="30">
        <v>286.25</v>
      </c>
      <c r="AF94" s="30">
        <v>196.69</v>
      </c>
      <c r="AG94" s="30">
        <v>29.449000000000002</v>
      </c>
      <c r="AH94" s="30">
        <v>201.57</v>
      </c>
      <c r="AI94" s="30">
        <v>45.470999999999997</v>
      </c>
      <c r="AJ94" s="30">
        <v>231.93</v>
      </c>
      <c r="AK94" s="30">
        <v>93.384</v>
      </c>
      <c r="AL94" s="30">
        <v>232.24</v>
      </c>
      <c r="AM94" s="30">
        <v>199.89</v>
      </c>
      <c r="AN94" s="30">
        <v>25.024000000000001</v>
      </c>
      <c r="AO94" s="30">
        <v>233</v>
      </c>
      <c r="AP94" s="30">
        <v>50.201000000000001</v>
      </c>
      <c r="AQ94" s="30">
        <v>230.87</v>
      </c>
      <c r="AR94" s="30">
        <v>226.14</v>
      </c>
      <c r="AS94" s="30">
        <v>71.563999999999993</v>
      </c>
      <c r="AT94" s="30">
        <v>206.6</v>
      </c>
      <c r="AU94" s="30">
        <v>45.624000000000002</v>
      </c>
      <c r="AV94" s="30">
        <v>242.77</v>
      </c>
      <c r="AW94" s="30">
        <v>236.82</v>
      </c>
      <c r="AX94" s="30">
        <v>22.125</v>
      </c>
      <c r="AY94" s="30">
        <v>200.65</v>
      </c>
      <c r="AZ94" s="30">
        <v>40.741</v>
      </c>
      <c r="BA94" s="30">
        <v>50.506999999999998</v>
      </c>
      <c r="BB94" s="30">
        <v>51.421999999999997</v>
      </c>
      <c r="BC94" s="30">
        <v>230.1</v>
      </c>
      <c r="BD94" s="30">
        <v>51.726999999999997</v>
      </c>
      <c r="BE94" s="30">
        <v>195.77</v>
      </c>
      <c r="BF94" s="30">
        <v>100.71</v>
      </c>
      <c r="BG94" s="30">
        <v>196.53</v>
      </c>
      <c r="BH94" s="30">
        <v>26.093</v>
      </c>
      <c r="BI94" s="30">
        <v>201.87</v>
      </c>
      <c r="BJ94" s="30">
        <v>223.39</v>
      </c>
      <c r="BK94" s="30">
        <v>79.956000000000003</v>
      </c>
      <c r="BL94" s="30">
        <v>196.23</v>
      </c>
      <c r="BM94" s="30">
        <v>34.637</v>
      </c>
      <c r="BN94" s="30">
        <v>12.97</v>
      </c>
      <c r="BO94" s="30">
        <v>56.914999999999999</v>
      </c>
      <c r="BP94" s="30">
        <v>265.66000000000003</v>
      </c>
      <c r="BQ94" s="30">
        <v>80.414000000000001</v>
      </c>
      <c r="BR94" s="30">
        <v>76.293999999999997</v>
      </c>
      <c r="BS94" s="30">
        <v>243.23</v>
      </c>
      <c r="BT94" s="30">
        <v>128.16999999999999</v>
      </c>
      <c r="BU94" s="30">
        <v>28.533999999999999</v>
      </c>
      <c r="BV94" s="30">
        <v>30.06</v>
      </c>
      <c r="BW94" s="30">
        <v>53.710999999999999</v>
      </c>
      <c r="BX94" s="30">
        <v>30.364999999999998</v>
      </c>
      <c r="BY94" s="30">
        <v>222.32</v>
      </c>
      <c r="BZ94" s="30">
        <v>25.786999999999999</v>
      </c>
      <c r="CA94" s="30">
        <v>110.17</v>
      </c>
      <c r="CB94" s="30">
        <v>218.81</v>
      </c>
      <c r="CC94" s="30">
        <v>140.99</v>
      </c>
      <c r="CD94" s="30">
        <v>136.87</v>
      </c>
      <c r="CE94" s="30">
        <v>266.11</v>
      </c>
      <c r="CF94" s="30">
        <v>244.9</v>
      </c>
      <c r="CG94" s="30">
        <v>208.44</v>
      </c>
      <c r="CH94" s="30">
        <v>53.558</v>
      </c>
      <c r="CI94" s="30">
        <v>229.8</v>
      </c>
      <c r="CJ94" s="30">
        <v>29.297000000000001</v>
      </c>
      <c r="CK94" s="30">
        <v>73.7</v>
      </c>
      <c r="CL94" s="30">
        <v>40.283000000000001</v>
      </c>
      <c r="CM94" s="30">
        <v>75.531000000000006</v>
      </c>
      <c r="CN94" s="30">
        <v>66.986000000000004</v>
      </c>
      <c r="CO94" s="30">
        <v>222.63</v>
      </c>
      <c r="CP94" s="30">
        <v>58.899000000000001</v>
      </c>
      <c r="CQ94" s="30">
        <v>151.21</v>
      </c>
      <c r="CR94" s="30">
        <v>89.569000000000003</v>
      </c>
      <c r="CS94" s="30">
        <v>286.87</v>
      </c>
      <c r="CT94" s="30">
        <v>110.32</v>
      </c>
      <c r="CU94" s="30">
        <v>200.81</v>
      </c>
      <c r="CV94" s="31">
        <v>58.441000000000003</v>
      </c>
      <c r="CW94" s="31">
        <v>74.768000000000001</v>
      </c>
    </row>
    <row r="95" spans="1:101" x14ac:dyDescent="0.25">
      <c r="A95" s="30" t="s">
        <v>2727</v>
      </c>
      <c r="B95" s="30">
        <v>237.73</v>
      </c>
      <c r="C95" s="30">
        <v>37.231000000000002</v>
      </c>
      <c r="D95" s="30">
        <v>46.387</v>
      </c>
      <c r="E95" s="30">
        <v>21.056999999999999</v>
      </c>
      <c r="F95" s="30">
        <v>32.042999999999999</v>
      </c>
      <c r="G95" s="30">
        <v>41.198999999999998</v>
      </c>
      <c r="H95" s="30">
        <v>237.27</v>
      </c>
      <c r="I95" s="30">
        <v>18.920999999999999</v>
      </c>
      <c r="J95" s="30">
        <v>53.253</v>
      </c>
      <c r="K95" s="30">
        <v>17.853000000000002</v>
      </c>
      <c r="L95" s="30">
        <v>28.381</v>
      </c>
      <c r="M95" s="30">
        <v>65.155000000000001</v>
      </c>
      <c r="N95" s="30">
        <v>285.33999999999997</v>
      </c>
      <c r="O95" s="30">
        <v>21.667000000000002</v>
      </c>
      <c r="P95" s="30">
        <v>43.182000000000002</v>
      </c>
      <c r="Q95" s="30">
        <v>75.378</v>
      </c>
      <c r="R95" s="30">
        <v>30.364999999999998</v>
      </c>
      <c r="S95" s="30">
        <v>31.433</v>
      </c>
      <c r="T95" s="30">
        <v>25.786999999999999</v>
      </c>
      <c r="U95" s="30">
        <v>36.011000000000003</v>
      </c>
      <c r="V95" s="30">
        <v>26.245000000000001</v>
      </c>
      <c r="W95" s="30">
        <v>45.165999999999997</v>
      </c>
      <c r="X95" s="30">
        <v>61.34</v>
      </c>
      <c r="Y95" s="30">
        <v>86.06</v>
      </c>
      <c r="Z95" s="30">
        <v>193.94</v>
      </c>
      <c r="AA95" s="30">
        <v>233.61</v>
      </c>
      <c r="AB95" s="30">
        <v>13.428000000000001</v>
      </c>
      <c r="AC95" s="30">
        <v>123.29</v>
      </c>
      <c r="AD95" s="30">
        <v>43.945</v>
      </c>
      <c r="AE95" s="30">
        <v>220.95</v>
      </c>
      <c r="AF95" s="30">
        <v>200.5</v>
      </c>
      <c r="AG95" s="30">
        <v>190.28</v>
      </c>
      <c r="AH95" s="30">
        <v>90.484999999999999</v>
      </c>
      <c r="AI95" s="30">
        <v>284.27</v>
      </c>
      <c r="AJ95" s="30">
        <v>33.112000000000002</v>
      </c>
      <c r="AK95" s="30">
        <v>50.506999999999998</v>
      </c>
      <c r="AL95" s="30">
        <v>19.225999999999999</v>
      </c>
      <c r="AM95" s="30">
        <v>28.533999999999999</v>
      </c>
      <c r="AN95" s="30">
        <v>47.15</v>
      </c>
      <c r="AO95" s="30">
        <v>231.93</v>
      </c>
      <c r="AP95" s="30">
        <v>42.725000000000001</v>
      </c>
      <c r="AQ95" s="30">
        <v>267.94</v>
      </c>
      <c r="AR95" s="30">
        <v>60.424999999999997</v>
      </c>
      <c r="AS95" s="30">
        <v>43.792999999999999</v>
      </c>
      <c r="AT95" s="30">
        <v>12.512</v>
      </c>
      <c r="AU95" s="30">
        <v>41.350999999999999</v>
      </c>
      <c r="AV95" s="30">
        <v>190.12</v>
      </c>
      <c r="AW95" s="30">
        <v>228.42</v>
      </c>
      <c r="AX95" s="30">
        <v>40.741</v>
      </c>
      <c r="AY95" s="30">
        <v>26.855</v>
      </c>
      <c r="AZ95" s="30">
        <v>285.19</v>
      </c>
      <c r="BA95" s="30">
        <v>187.07</v>
      </c>
      <c r="BB95" s="30">
        <v>66.832999999999998</v>
      </c>
      <c r="BC95" s="30">
        <v>46.844000000000001</v>
      </c>
      <c r="BD95" s="30">
        <v>74.31</v>
      </c>
      <c r="BE95" s="30">
        <v>230.56</v>
      </c>
      <c r="BF95" s="30">
        <v>196.38</v>
      </c>
      <c r="BG95" s="30">
        <v>10.834</v>
      </c>
      <c r="BH95" s="30">
        <v>71.563999999999993</v>
      </c>
      <c r="BI95" s="30">
        <v>23.346</v>
      </c>
      <c r="BJ95" s="30">
        <v>52.185000000000002</v>
      </c>
      <c r="BK95" s="30">
        <v>63.781999999999996</v>
      </c>
      <c r="BL95" s="30">
        <v>31.890999999999998</v>
      </c>
      <c r="BM95" s="30">
        <v>237.58</v>
      </c>
      <c r="BN95" s="30">
        <v>44.097999999999999</v>
      </c>
      <c r="BO95" s="30">
        <v>242.46</v>
      </c>
      <c r="BP95" s="30">
        <v>225.98</v>
      </c>
      <c r="BQ95" s="30">
        <v>75.072999999999993</v>
      </c>
      <c r="BR95" s="30">
        <v>59.814</v>
      </c>
      <c r="BS95" s="30">
        <v>9.1553000000000004</v>
      </c>
      <c r="BT95" s="30">
        <v>31.280999999999999</v>
      </c>
      <c r="BU95" s="30">
        <v>212.55</v>
      </c>
      <c r="BV95" s="30">
        <v>234.99</v>
      </c>
      <c r="BW95" s="30">
        <v>194.55</v>
      </c>
      <c r="BX95" s="30">
        <v>227.36</v>
      </c>
      <c r="BY95" s="30">
        <v>235.6</v>
      </c>
      <c r="BZ95" s="30">
        <v>194.24</v>
      </c>
      <c r="CA95" s="30">
        <v>243.99</v>
      </c>
      <c r="CB95" s="30">
        <v>196.84</v>
      </c>
      <c r="CC95" s="30">
        <v>264.58999999999997</v>
      </c>
      <c r="CD95" s="30">
        <v>210.27</v>
      </c>
      <c r="CE95" s="30">
        <v>29.754999999999999</v>
      </c>
      <c r="CF95" s="30">
        <v>66.222999999999999</v>
      </c>
      <c r="CG95" s="30">
        <v>108.03</v>
      </c>
      <c r="CH95" s="30">
        <v>40.436</v>
      </c>
      <c r="CI95" s="30">
        <v>142.82</v>
      </c>
      <c r="CJ95" s="30">
        <v>39.063000000000002</v>
      </c>
      <c r="CK95" s="30">
        <v>204.32</v>
      </c>
      <c r="CL95" s="30">
        <v>113.98</v>
      </c>
      <c r="CM95" s="30">
        <v>131.99</v>
      </c>
      <c r="CN95" s="30">
        <v>189.06</v>
      </c>
      <c r="CO95" s="30">
        <v>29.449000000000002</v>
      </c>
      <c r="CP95" s="30">
        <v>119.93</v>
      </c>
      <c r="CQ95" s="30">
        <v>79.802999999999997</v>
      </c>
      <c r="CR95" s="30">
        <v>19.379000000000001</v>
      </c>
      <c r="CS95" s="30">
        <v>138.55000000000001</v>
      </c>
      <c r="CT95" s="30">
        <v>193.79</v>
      </c>
      <c r="CU95" s="30">
        <v>19.684000000000001</v>
      </c>
      <c r="CV95" s="31">
        <v>217.29</v>
      </c>
      <c r="CW95" s="31">
        <v>46.997</v>
      </c>
    </row>
    <row r="96" spans="1:101" x14ac:dyDescent="0.25">
      <c r="A96" s="30" t="s">
        <v>2728</v>
      </c>
      <c r="B96" s="30">
        <v>34.332000000000001</v>
      </c>
      <c r="C96" s="30">
        <v>18.768000000000001</v>
      </c>
      <c r="D96" s="30">
        <v>42.877000000000002</v>
      </c>
      <c r="E96" s="30">
        <v>232.39</v>
      </c>
      <c r="F96" s="30">
        <v>232.85</v>
      </c>
      <c r="G96" s="30">
        <v>54.625999999999998</v>
      </c>
      <c r="H96" s="30">
        <v>29.297000000000001</v>
      </c>
      <c r="I96" s="30">
        <v>70.801000000000002</v>
      </c>
      <c r="J96" s="30">
        <v>193.18</v>
      </c>
      <c r="K96" s="30">
        <v>63.933999999999997</v>
      </c>
      <c r="L96" s="30">
        <v>64.697000000000003</v>
      </c>
      <c r="M96" s="30">
        <v>20.599</v>
      </c>
      <c r="N96" s="30">
        <v>189.97</v>
      </c>
      <c r="O96" s="30">
        <v>77.515000000000001</v>
      </c>
      <c r="P96" s="30">
        <v>197.6</v>
      </c>
      <c r="Q96" s="30">
        <v>35.4</v>
      </c>
      <c r="R96" s="30">
        <v>241.39</v>
      </c>
      <c r="S96" s="30">
        <v>32.500999999999998</v>
      </c>
      <c r="T96" s="30">
        <v>31.280999999999999</v>
      </c>
      <c r="U96" s="30">
        <v>66.222999999999999</v>
      </c>
      <c r="V96" s="30">
        <v>235.14</v>
      </c>
      <c r="W96" s="30">
        <v>236.36</v>
      </c>
      <c r="X96" s="30">
        <v>193.48</v>
      </c>
      <c r="Y96" s="30">
        <v>199.28</v>
      </c>
      <c r="Z96" s="30">
        <v>238.49</v>
      </c>
      <c r="AA96" s="30">
        <v>15.564</v>
      </c>
      <c r="AB96" s="30">
        <v>199.43</v>
      </c>
      <c r="AC96" s="30">
        <v>233.61</v>
      </c>
      <c r="AD96" s="30">
        <v>16.478999999999999</v>
      </c>
      <c r="AE96" s="30">
        <v>39.368000000000002</v>
      </c>
      <c r="AF96" s="30">
        <v>268.10000000000002</v>
      </c>
      <c r="AG96" s="30">
        <v>238.8</v>
      </c>
      <c r="AH96" s="30">
        <v>56.762999999999998</v>
      </c>
      <c r="AI96" s="30">
        <v>195.92</v>
      </c>
      <c r="AJ96" s="30">
        <v>52.49</v>
      </c>
      <c r="AK96" s="30">
        <v>241.85</v>
      </c>
      <c r="AL96" s="30">
        <v>20.446999999999999</v>
      </c>
      <c r="AM96" s="30">
        <v>223.39</v>
      </c>
      <c r="AN96" s="30">
        <v>60.73</v>
      </c>
      <c r="AO96" s="30">
        <v>32.959000000000003</v>
      </c>
      <c r="AP96" s="30">
        <v>48.218000000000004</v>
      </c>
      <c r="AQ96" s="30">
        <v>244.45</v>
      </c>
      <c r="AR96" s="30">
        <v>37.079000000000001</v>
      </c>
      <c r="AS96" s="30">
        <v>13.428000000000001</v>
      </c>
      <c r="AT96" s="30">
        <v>51.575000000000003</v>
      </c>
      <c r="AU96" s="30">
        <v>39.520000000000003</v>
      </c>
      <c r="AV96" s="30">
        <v>65.918000000000006</v>
      </c>
      <c r="AW96" s="30">
        <v>119.48</v>
      </c>
      <c r="AX96" s="30">
        <v>69.885000000000005</v>
      </c>
      <c r="AY96" s="30">
        <v>33.569000000000003</v>
      </c>
      <c r="AZ96" s="30">
        <v>12.207000000000001</v>
      </c>
      <c r="BA96" s="30">
        <v>21.056999999999999</v>
      </c>
      <c r="BB96" s="30">
        <v>237.73</v>
      </c>
      <c r="BC96" s="30">
        <v>46.997</v>
      </c>
      <c r="BD96" s="30">
        <v>196.53</v>
      </c>
      <c r="BE96" s="30">
        <v>47.76</v>
      </c>
      <c r="BF96" s="30">
        <v>132.75</v>
      </c>
      <c r="BG96" s="30">
        <v>40.741</v>
      </c>
      <c r="BH96" s="30">
        <v>73.394999999999996</v>
      </c>
      <c r="BI96" s="30">
        <v>193.63</v>
      </c>
      <c r="BJ96" s="30">
        <v>22.277999999999999</v>
      </c>
      <c r="BK96" s="30">
        <v>231.32</v>
      </c>
      <c r="BL96" s="30">
        <v>235.44</v>
      </c>
      <c r="BM96" s="30">
        <v>239.56</v>
      </c>
      <c r="BN96" s="30">
        <v>73.09</v>
      </c>
      <c r="BO96" s="30">
        <v>42.572000000000003</v>
      </c>
      <c r="BP96" s="30">
        <v>195.47</v>
      </c>
      <c r="BQ96" s="30">
        <v>58.136000000000003</v>
      </c>
      <c r="BR96" s="30">
        <v>234.83</v>
      </c>
      <c r="BS96" s="30">
        <v>29.907</v>
      </c>
      <c r="BT96" s="30">
        <v>28.076000000000001</v>
      </c>
      <c r="BU96" s="30">
        <v>190.12</v>
      </c>
      <c r="BV96" s="30">
        <v>285.95</v>
      </c>
      <c r="BW96" s="30">
        <v>92.926000000000002</v>
      </c>
      <c r="BX96" s="30">
        <v>37.994</v>
      </c>
      <c r="BY96" s="30">
        <v>195.31</v>
      </c>
      <c r="BZ96" s="30">
        <v>59.356999999999999</v>
      </c>
      <c r="CA96" s="30">
        <v>53.253</v>
      </c>
      <c r="CB96" s="30">
        <v>54.015999999999998</v>
      </c>
      <c r="CC96" s="30">
        <v>212.86</v>
      </c>
      <c r="CD96" s="30">
        <v>66.986000000000004</v>
      </c>
      <c r="CE96" s="30">
        <v>224.46</v>
      </c>
      <c r="CF96" s="30">
        <v>28.838999999999999</v>
      </c>
      <c r="CG96" s="30">
        <v>66.376000000000005</v>
      </c>
      <c r="CH96" s="30">
        <v>200.04</v>
      </c>
      <c r="CI96" s="30">
        <v>109.41</v>
      </c>
      <c r="CJ96" s="30">
        <v>19.684000000000001</v>
      </c>
      <c r="CK96" s="30">
        <v>286.41000000000003</v>
      </c>
      <c r="CL96" s="30">
        <v>226.75</v>
      </c>
      <c r="CM96" s="30">
        <v>195.77</v>
      </c>
      <c r="CN96" s="30">
        <v>61.034999999999997</v>
      </c>
      <c r="CO96" s="30">
        <v>20.294</v>
      </c>
      <c r="CP96" s="30">
        <v>53.863999999999997</v>
      </c>
      <c r="CQ96" s="30">
        <v>204.01</v>
      </c>
      <c r="CR96" s="30">
        <v>227.2</v>
      </c>
      <c r="CS96" s="30">
        <v>249.18</v>
      </c>
      <c r="CT96" s="30">
        <v>242.31</v>
      </c>
      <c r="CU96" s="30">
        <v>194.4</v>
      </c>
      <c r="CV96" s="31">
        <v>118.71</v>
      </c>
      <c r="CW96" s="31">
        <v>70.19</v>
      </c>
    </row>
    <row r="97" spans="1:101" x14ac:dyDescent="0.25">
      <c r="A97" s="30" t="s">
        <v>56</v>
      </c>
      <c r="B97" s="30">
        <v>285.33999999999997</v>
      </c>
      <c r="C97" s="30">
        <v>20.751999999999999</v>
      </c>
      <c r="D97" s="30">
        <v>43.335000000000001</v>
      </c>
      <c r="E97" s="30">
        <v>230.71</v>
      </c>
      <c r="F97" s="30">
        <v>43.182000000000002</v>
      </c>
      <c r="G97" s="30">
        <v>36.926000000000002</v>
      </c>
      <c r="H97" s="30">
        <v>26.55</v>
      </c>
      <c r="I97" s="30">
        <v>190.28</v>
      </c>
      <c r="J97" s="30">
        <v>17.242000000000001</v>
      </c>
      <c r="K97" s="30">
        <v>237.73</v>
      </c>
      <c r="L97" s="30">
        <v>24.109000000000002</v>
      </c>
      <c r="M97" s="30">
        <v>19.835999999999999</v>
      </c>
      <c r="N97" s="30">
        <v>230.41</v>
      </c>
      <c r="O97" s="30">
        <v>41.655999999999999</v>
      </c>
      <c r="P97" s="30">
        <v>33.112000000000002</v>
      </c>
      <c r="Q97" s="30">
        <v>63.781999999999996</v>
      </c>
      <c r="R97" s="30">
        <v>28.992000000000001</v>
      </c>
      <c r="S97" s="30">
        <v>55.389000000000003</v>
      </c>
      <c r="T97" s="30">
        <v>53.710999999999999</v>
      </c>
      <c r="U97" s="30">
        <v>38.604999999999997</v>
      </c>
      <c r="V97" s="30">
        <v>21.21</v>
      </c>
      <c r="W97" s="30">
        <v>79.498000000000005</v>
      </c>
      <c r="X97" s="30">
        <v>54.168999999999997</v>
      </c>
      <c r="Y97" s="30">
        <v>30.67</v>
      </c>
      <c r="Z97" s="30">
        <v>44.707999999999998</v>
      </c>
      <c r="AA97" s="30">
        <v>28.687000000000001</v>
      </c>
      <c r="AB97" s="30">
        <v>33.875</v>
      </c>
      <c r="AC97" s="30">
        <v>54.932000000000002</v>
      </c>
      <c r="AD97" s="30">
        <v>29.754999999999999</v>
      </c>
      <c r="AE97" s="30">
        <v>69.885000000000005</v>
      </c>
      <c r="AF97" s="30">
        <v>19.530999999999999</v>
      </c>
      <c r="AG97" s="30">
        <v>20.599</v>
      </c>
      <c r="AH97" s="30">
        <v>242.77</v>
      </c>
      <c r="AI97" s="30">
        <v>34.332000000000001</v>
      </c>
      <c r="AJ97" s="30">
        <v>197.75</v>
      </c>
      <c r="AK97" s="30">
        <v>195.31</v>
      </c>
      <c r="AL97" s="30">
        <v>17.853000000000002</v>
      </c>
      <c r="AM97" s="30">
        <v>208.13</v>
      </c>
      <c r="AN97" s="30">
        <v>48.676000000000002</v>
      </c>
      <c r="AO97" s="30">
        <v>32.654000000000003</v>
      </c>
      <c r="AP97" s="30">
        <v>30.823</v>
      </c>
      <c r="AQ97" s="30">
        <v>96.893000000000001</v>
      </c>
      <c r="AR97" s="30">
        <v>209.66</v>
      </c>
      <c r="AS97" s="30">
        <v>49.591000000000001</v>
      </c>
      <c r="AT97" s="30">
        <v>239.41</v>
      </c>
      <c r="AU97" s="30">
        <v>233.31</v>
      </c>
      <c r="AV97" s="30">
        <v>32.195999999999998</v>
      </c>
      <c r="AW97" s="30">
        <v>26.398</v>
      </c>
      <c r="AX97" s="30">
        <v>190.12</v>
      </c>
      <c r="AY97" s="30">
        <v>195.92</v>
      </c>
      <c r="AZ97" s="30">
        <v>224.46</v>
      </c>
      <c r="BA97" s="30">
        <v>227.36</v>
      </c>
      <c r="BB97" s="30">
        <v>242.46</v>
      </c>
      <c r="BC97" s="30">
        <v>13.275</v>
      </c>
      <c r="BD97" s="30">
        <v>97.350999999999999</v>
      </c>
      <c r="BE97" s="30">
        <v>35.247999999999998</v>
      </c>
      <c r="BF97" s="30">
        <v>48.37</v>
      </c>
      <c r="BG97" s="30">
        <v>234.99</v>
      </c>
      <c r="BH97" s="30">
        <v>81.024000000000001</v>
      </c>
      <c r="BI97" s="30">
        <v>34.637</v>
      </c>
      <c r="BJ97" s="30">
        <v>62.256</v>
      </c>
      <c r="BK97" s="30">
        <v>111.85</v>
      </c>
      <c r="BL97" s="30">
        <v>81.635000000000005</v>
      </c>
      <c r="BM97" s="30">
        <v>222.63</v>
      </c>
      <c r="BN97" s="30">
        <v>110.02</v>
      </c>
      <c r="BO97" s="30">
        <v>56.457999999999998</v>
      </c>
      <c r="BP97" s="30">
        <v>7.1715999999999998</v>
      </c>
      <c r="BQ97" s="30">
        <v>74.158000000000001</v>
      </c>
      <c r="BR97" s="30">
        <v>104.37</v>
      </c>
      <c r="BS97" s="30">
        <v>28.076000000000001</v>
      </c>
      <c r="BT97" s="30">
        <v>125.58</v>
      </c>
      <c r="BU97" s="30">
        <v>187.68</v>
      </c>
      <c r="BV97" s="30">
        <v>6.1035000000000004</v>
      </c>
      <c r="BW97" s="30">
        <v>230.26</v>
      </c>
      <c r="BX97" s="30">
        <v>224.15</v>
      </c>
      <c r="BY97" s="30">
        <v>21.515000000000001</v>
      </c>
      <c r="BZ97" s="30">
        <v>215.76</v>
      </c>
      <c r="CA97" s="30">
        <v>42.572000000000003</v>
      </c>
      <c r="CB97" s="30">
        <v>314.33</v>
      </c>
      <c r="CC97" s="30">
        <v>193.33</v>
      </c>
      <c r="CD97" s="30">
        <v>68.054000000000002</v>
      </c>
      <c r="CE97" s="30">
        <v>23.346</v>
      </c>
      <c r="CF97" s="30">
        <v>42.267000000000003</v>
      </c>
      <c r="CG97" s="30">
        <v>18.920999999999999</v>
      </c>
      <c r="CH97" s="30">
        <v>110.17</v>
      </c>
      <c r="CI97" s="30">
        <v>135.65</v>
      </c>
      <c r="CJ97" s="30">
        <v>87.738</v>
      </c>
      <c r="CK97" s="30">
        <v>18.768000000000001</v>
      </c>
      <c r="CL97" s="30">
        <v>7.0190000000000001</v>
      </c>
      <c r="CM97" s="30">
        <v>241.39</v>
      </c>
      <c r="CN97" s="30">
        <v>46.692</v>
      </c>
      <c r="CO97" s="30">
        <v>56.914999999999999</v>
      </c>
      <c r="CP97" s="30">
        <v>187.53</v>
      </c>
      <c r="CQ97" s="30">
        <v>102.69</v>
      </c>
      <c r="CR97" s="30">
        <v>56</v>
      </c>
      <c r="CS97" s="30">
        <v>77.971999999999994</v>
      </c>
      <c r="CT97" s="30">
        <v>73.09</v>
      </c>
      <c r="CU97" s="30">
        <v>21.667000000000002</v>
      </c>
      <c r="CV97" s="31">
        <v>15.411</v>
      </c>
      <c r="CW97" s="31">
        <v>172.88</v>
      </c>
    </row>
    <row r="98" spans="1:101" x14ac:dyDescent="0.25">
      <c r="A98" s="30" t="s">
        <v>2729</v>
      </c>
      <c r="B98" s="30">
        <v>68.97</v>
      </c>
      <c r="C98" s="30">
        <v>65.765000000000001</v>
      </c>
      <c r="D98" s="30">
        <v>83.923000000000002</v>
      </c>
      <c r="E98" s="30">
        <v>69.122</v>
      </c>
      <c r="F98" s="30">
        <v>77.515000000000001</v>
      </c>
      <c r="G98" s="30">
        <v>67.748999999999995</v>
      </c>
      <c r="H98" s="30">
        <v>72.326999999999998</v>
      </c>
      <c r="I98" s="30">
        <v>67.444000000000003</v>
      </c>
      <c r="J98" s="30">
        <v>66.986000000000004</v>
      </c>
      <c r="K98" s="30">
        <v>48.981000000000002</v>
      </c>
      <c r="L98" s="30">
        <v>61.646000000000001</v>
      </c>
      <c r="M98" s="30">
        <v>61.798000000000002</v>
      </c>
      <c r="N98" s="30">
        <v>80.718999999999994</v>
      </c>
      <c r="O98" s="30">
        <v>75.072999999999993</v>
      </c>
      <c r="P98" s="30">
        <v>83.617999999999995</v>
      </c>
      <c r="Q98" s="30">
        <v>59.204000000000001</v>
      </c>
      <c r="R98" s="30">
        <v>60.424999999999997</v>
      </c>
      <c r="S98" s="30">
        <v>66.222999999999999</v>
      </c>
      <c r="T98" s="30">
        <v>74.462999999999994</v>
      </c>
      <c r="U98" s="30">
        <v>73.852999999999994</v>
      </c>
      <c r="V98" s="30">
        <v>66.680999999999997</v>
      </c>
      <c r="W98" s="30">
        <v>70.495999999999995</v>
      </c>
      <c r="X98" s="30">
        <v>71.563999999999993</v>
      </c>
      <c r="Y98" s="30">
        <v>62.713999999999999</v>
      </c>
      <c r="Z98" s="30">
        <v>52.338000000000001</v>
      </c>
      <c r="AA98" s="30">
        <v>57.22</v>
      </c>
      <c r="AB98" s="30">
        <v>57.067999999999998</v>
      </c>
      <c r="AC98" s="30">
        <v>81.481999999999999</v>
      </c>
      <c r="AD98" s="30">
        <v>69.427000000000007</v>
      </c>
      <c r="AE98" s="30">
        <v>55.847000000000001</v>
      </c>
      <c r="AF98" s="30">
        <v>39.673000000000002</v>
      </c>
      <c r="AG98" s="30">
        <v>85.296999999999997</v>
      </c>
      <c r="AH98" s="30">
        <v>88.347999999999999</v>
      </c>
      <c r="AI98" s="30">
        <v>54.625999999999998</v>
      </c>
      <c r="AJ98" s="30">
        <v>40.893999999999998</v>
      </c>
      <c r="AK98" s="30">
        <v>63.323999999999998</v>
      </c>
      <c r="AL98" s="30">
        <v>48.064999999999998</v>
      </c>
      <c r="AM98" s="30">
        <v>57.526000000000003</v>
      </c>
      <c r="AN98" s="30">
        <v>112.3</v>
      </c>
      <c r="AO98" s="30">
        <v>18.004999999999999</v>
      </c>
      <c r="AP98" s="30">
        <v>94.757000000000005</v>
      </c>
      <c r="AQ98" s="30">
        <v>80.872</v>
      </c>
      <c r="AR98" s="30">
        <v>237.58</v>
      </c>
      <c r="AS98" s="30">
        <v>119.32</v>
      </c>
      <c r="AT98" s="30">
        <v>48.523000000000003</v>
      </c>
      <c r="AU98" s="30">
        <v>70.037999999999997</v>
      </c>
      <c r="AV98" s="30">
        <v>64.391999999999996</v>
      </c>
      <c r="AW98" s="30">
        <v>90.79</v>
      </c>
      <c r="AX98" s="30">
        <v>133.21</v>
      </c>
      <c r="AY98" s="30">
        <v>52.643000000000001</v>
      </c>
      <c r="AZ98" s="30">
        <v>119.02</v>
      </c>
      <c r="BA98" s="30">
        <v>66.376000000000005</v>
      </c>
      <c r="BB98" s="30">
        <v>54.320999999999998</v>
      </c>
      <c r="BC98" s="30">
        <v>37.079000000000001</v>
      </c>
      <c r="BD98" s="30">
        <v>231.48</v>
      </c>
      <c r="BE98" s="30">
        <v>67.138999999999996</v>
      </c>
      <c r="BF98" s="30">
        <v>217.44</v>
      </c>
      <c r="BG98" s="30">
        <v>46.082000000000001</v>
      </c>
      <c r="BH98" s="30">
        <v>72.632000000000005</v>
      </c>
      <c r="BI98" s="30">
        <v>88.653999999999996</v>
      </c>
      <c r="BJ98" s="30">
        <v>75.378</v>
      </c>
      <c r="BK98" s="30">
        <v>79.802999999999997</v>
      </c>
      <c r="BL98" s="30">
        <v>215</v>
      </c>
      <c r="BM98" s="30">
        <v>89.111000000000004</v>
      </c>
      <c r="BN98" s="30">
        <v>88.501000000000005</v>
      </c>
      <c r="BO98" s="30">
        <v>231.63</v>
      </c>
      <c r="BP98" s="30">
        <v>194.24</v>
      </c>
      <c r="BQ98" s="30">
        <v>66.832999999999998</v>
      </c>
      <c r="BR98" s="30">
        <v>95.061999999999998</v>
      </c>
      <c r="BS98" s="30">
        <v>61.188000000000002</v>
      </c>
      <c r="BT98" s="30">
        <v>52.948</v>
      </c>
      <c r="BU98" s="30">
        <v>53.558</v>
      </c>
      <c r="BV98" s="30">
        <v>235.9</v>
      </c>
      <c r="BW98" s="30">
        <v>285.19</v>
      </c>
      <c r="BX98" s="30">
        <v>51.88</v>
      </c>
      <c r="BY98" s="30">
        <v>84.228999999999999</v>
      </c>
      <c r="BZ98" s="30">
        <v>38.604999999999997</v>
      </c>
      <c r="CA98" s="30">
        <v>238.65</v>
      </c>
      <c r="CB98" s="30">
        <v>90.637</v>
      </c>
      <c r="CC98" s="30">
        <v>65.155000000000001</v>
      </c>
      <c r="CD98" s="30">
        <v>97.504000000000005</v>
      </c>
      <c r="CE98" s="30">
        <v>93.841999999999999</v>
      </c>
      <c r="CF98" s="30">
        <v>79.192999999999998</v>
      </c>
      <c r="CG98" s="30">
        <v>28.228999999999999</v>
      </c>
      <c r="CH98" s="30">
        <v>234.22</v>
      </c>
      <c r="CI98" s="30">
        <v>59.356999999999999</v>
      </c>
      <c r="CJ98" s="30">
        <v>124.21</v>
      </c>
      <c r="CK98" s="30">
        <v>79.346000000000004</v>
      </c>
      <c r="CL98" s="30">
        <v>231.93</v>
      </c>
      <c r="CM98" s="30">
        <v>212.71</v>
      </c>
      <c r="CN98" s="30">
        <v>123.44</v>
      </c>
      <c r="CO98" s="30">
        <v>130.91999999999999</v>
      </c>
      <c r="CP98" s="30">
        <v>93.688999999999993</v>
      </c>
      <c r="CQ98" s="30">
        <v>58.136000000000003</v>
      </c>
      <c r="CR98" s="30">
        <v>78.582999999999998</v>
      </c>
      <c r="CS98" s="30">
        <v>207.37</v>
      </c>
      <c r="CT98" s="30">
        <v>140.53</v>
      </c>
      <c r="CU98" s="30">
        <v>181.27</v>
      </c>
      <c r="CV98" s="31">
        <v>74.004999999999995</v>
      </c>
      <c r="CW98" s="31">
        <v>92.620999999999995</v>
      </c>
    </row>
    <row r="99" spans="1:101" x14ac:dyDescent="0.25">
      <c r="A99" s="30" t="s">
        <v>2730</v>
      </c>
      <c r="B99" s="30">
        <v>67.138999999999996</v>
      </c>
      <c r="C99" s="30">
        <v>66.986000000000004</v>
      </c>
      <c r="D99" s="30">
        <v>67.902000000000001</v>
      </c>
      <c r="E99" s="30">
        <v>75.378</v>
      </c>
      <c r="F99" s="30">
        <v>67.444000000000003</v>
      </c>
      <c r="G99" s="30">
        <v>69.275000000000006</v>
      </c>
      <c r="H99" s="30">
        <v>56.61</v>
      </c>
      <c r="I99" s="30">
        <v>66.680999999999997</v>
      </c>
      <c r="J99" s="30">
        <v>88.347999999999999</v>
      </c>
      <c r="K99" s="30">
        <v>61.034999999999997</v>
      </c>
      <c r="L99" s="30">
        <v>62.561</v>
      </c>
      <c r="M99" s="30">
        <v>65.308000000000007</v>
      </c>
      <c r="N99" s="30">
        <v>216.06</v>
      </c>
      <c r="O99" s="30">
        <v>69.427000000000007</v>
      </c>
      <c r="P99" s="30">
        <v>90.179000000000002</v>
      </c>
      <c r="Q99" s="30">
        <v>81.024000000000001</v>
      </c>
      <c r="R99" s="30">
        <v>83.007999999999996</v>
      </c>
      <c r="S99" s="30">
        <v>82.091999999999999</v>
      </c>
      <c r="T99" s="30">
        <v>80.566000000000003</v>
      </c>
      <c r="U99" s="30">
        <v>66.070999999999998</v>
      </c>
      <c r="V99" s="30">
        <v>78.430000000000007</v>
      </c>
      <c r="W99" s="30">
        <v>59.966999999999999</v>
      </c>
      <c r="X99" s="30">
        <v>79.346000000000004</v>
      </c>
      <c r="Y99" s="30">
        <v>59.356999999999999</v>
      </c>
      <c r="Z99" s="30">
        <v>68.358999999999995</v>
      </c>
      <c r="AA99" s="30">
        <v>87.738</v>
      </c>
      <c r="AB99" s="30">
        <v>217.29</v>
      </c>
      <c r="AC99" s="30">
        <v>70.801000000000002</v>
      </c>
      <c r="AD99" s="30">
        <v>100.86</v>
      </c>
      <c r="AE99" s="30">
        <v>80.718999999999994</v>
      </c>
      <c r="AF99" s="30">
        <v>61.951000000000001</v>
      </c>
      <c r="AG99" s="30">
        <v>86.212000000000003</v>
      </c>
      <c r="AH99" s="30">
        <v>210.88</v>
      </c>
      <c r="AI99" s="30">
        <v>66.528000000000006</v>
      </c>
      <c r="AJ99" s="30">
        <v>83.771000000000001</v>
      </c>
      <c r="AK99" s="30">
        <v>74.614999999999995</v>
      </c>
      <c r="AL99" s="30">
        <v>62.408000000000001</v>
      </c>
      <c r="AM99" s="30">
        <v>67.748999999999995</v>
      </c>
      <c r="AN99" s="30">
        <v>56.457999999999998</v>
      </c>
      <c r="AO99" s="30">
        <v>79.498000000000005</v>
      </c>
      <c r="AP99" s="30">
        <v>139.47</v>
      </c>
      <c r="AQ99" s="30">
        <v>127.56</v>
      </c>
      <c r="AR99" s="30">
        <v>70.343000000000004</v>
      </c>
      <c r="AS99" s="30">
        <v>88.195999999999998</v>
      </c>
      <c r="AT99" s="30">
        <v>215.91</v>
      </c>
      <c r="AU99" s="30">
        <v>197.75</v>
      </c>
      <c r="AV99" s="30">
        <v>82.55</v>
      </c>
      <c r="AW99" s="30">
        <v>77.057000000000002</v>
      </c>
      <c r="AX99" s="30">
        <v>112</v>
      </c>
      <c r="AY99" s="30">
        <v>105.9</v>
      </c>
      <c r="AZ99" s="30">
        <v>77.209000000000003</v>
      </c>
      <c r="BA99" s="30">
        <v>131.22999999999999</v>
      </c>
      <c r="BB99" s="30">
        <v>78.582999999999998</v>
      </c>
      <c r="BC99" s="30">
        <v>207.52</v>
      </c>
      <c r="BD99" s="30">
        <v>53.558</v>
      </c>
      <c r="BE99" s="30">
        <v>82.245000000000005</v>
      </c>
      <c r="BF99" s="30">
        <v>228.88</v>
      </c>
      <c r="BG99" s="30">
        <v>81.328999999999994</v>
      </c>
      <c r="BH99" s="30">
        <v>89.873999999999995</v>
      </c>
      <c r="BI99" s="30">
        <v>187.99</v>
      </c>
      <c r="BJ99" s="30">
        <v>89.417000000000002</v>
      </c>
      <c r="BK99" s="30">
        <v>54.779000000000003</v>
      </c>
      <c r="BL99" s="30">
        <v>35.247999999999998</v>
      </c>
      <c r="BM99" s="30">
        <v>52.185000000000002</v>
      </c>
      <c r="BN99" s="30">
        <v>40.741</v>
      </c>
      <c r="BO99" s="30">
        <v>81.787000000000006</v>
      </c>
      <c r="BP99" s="30">
        <v>232.09</v>
      </c>
      <c r="BQ99" s="30">
        <v>70.495999999999995</v>
      </c>
      <c r="BR99" s="30">
        <v>57.677999999999997</v>
      </c>
      <c r="BS99" s="30">
        <v>59.814</v>
      </c>
      <c r="BT99" s="30">
        <v>107.88</v>
      </c>
      <c r="BU99" s="30">
        <v>56</v>
      </c>
      <c r="BV99" s="30">
        <v>47.606999999999999</v>
      </c>
      <c r="BW99" s="30">
        <v>44.555999999999997</v>
      </c>
      <c r="BX99" s="30">
        <v>74.921000000000006</v>
      </c>
      <c r="BY99" s="30">
        <v>84.838999999999999</v>
      </c>
      <c r="BZ99" s="30">
        <v>79.040999999999997</v>
      </c>
      <c r="CA99" s="30">
        <v>121.92</v>
      </c>
      <c r="CB99" s="30">
        <v>67.290999999999997</v>
      </c>
      <c r="CC99" s="30">
        <v>103.15</v>
      </c>
      <c r="CD99" s="30">
        <v>76.141000000000005</v>
      </c>
      <c r="CE99" s="30">
        <v>41.808999999999997</v>
      </c>
      <c r="CF99" s="30">
        <v>116.42</v>
      </c>
      <c r="CG99" s="30">
        <v>121.15</v>
      </c>
      <c r="CH99" s="30">
        <v>145.41999999999999</v>
      </c>
      <c r="CI99" s="30">
        <v>211.33</v>
      </c>
      <c r="CJ99" s="30">
        <v>209.05</v>
      </c>
      <c r="CK99" s="30">
        <v>79.802999999999997</v>
      </c>
      <c r="CL99" s="30">
        <v>68.206999999999994</v>
      </c>
      <c r="CM99" s="30">
        <v>76.447000000000003</v>
      </c>
      <c r="CN99" s="30">
        <v>84.991</v>
      </c>
      <c r="CO99" s="30">
        <v>74.31</v>
      </c>
      <c r="CP99" s="30">
        <v>65.459999999999994</v>
      </c>
      <c r="CQ99" s="30">
        <v>195.77</v>
      </c>
      <c r="CR99" s="30">
        <v>36.926000000000002</v>
      </c>
      <c r="CS99" s="30">
        <v>124.51</v>
      </c>
      <c r="CT99" s="30">
        <v>36.316000000000003</v>
      </c>
      <c r="CU99" s="30">
        <v>131.07</v>
      </c>
      <c r="CV99" s="31">
        <v>76.599000000000004</v>
      </c>
      <c r="CW99" s="31">
        <v>231.93</v>
      </c>
    </row>
    <row r="100" spans="1:101" x14ac:dyDescent="0.25">
      <c r="A100" s="30" t="s">
        <v>2731</v>
      </c>
      <c r="B100" s="30">
        <v>66.222999999999999</v>
      </c>
      <c r="C100" s="30">
        <v>61.188000000000002</v>
      </c>
      <c r="D100" s="30">
        <v>76.751999999999995</v>
      </c>
      <c r="E100" s="30">
        <v>61.034999999999997</v>
      </c>
      <c r="F100" s="30">
        <v>73.09</v>
      </c>
      <c r="G100" s="30">
        <v>64.849999999999994</v>
      </c>
      <c r="H100" s="30">
        <v>80.414000000000001</v>
      </c>
      <c r="I100" s="30">
        <v>68.358999999999995</v>
      </c>
      <c r="J100" s="30">
        <v>192.57</v>
      </c>
      <c r="K100" s="30">
        <v>63.628999999999998</v>
      </c>
      <c r="L100" s="30">
        <v>63.781999999999996</v>
      </c>
      <c r="M100" s="30">
        <v>85.296999999999997</v>
      </c>
      <c r="N100" s="30">
        <v>73.852999999999994</v>
      </c>
      <c r="O100" s="30">
        <v>70.037999999999997</v>
      </c>
      <c r="P100" s="30">
        <v>65.001999999999995</v>
      </c>
      <c r="Q100" s="30">
        <v>72.021000000000001</v>
      </c>
      <c r="R100" s="30">
        <v>59.661999999999999</v>
      </c>
      <c r="S100" s="30">
        <v>80.872</v>
      </c>
      <c r="T100" s="30">
        <v>74.768000000000001</v>
      </c>
      <c r="U100" s="30">
        <v>67.596000000000004</v>
      </c>
      <c r="V100" s="30">
        <v>69.275000000000006</v>
      </c>
      <c r="W100" s="30">
        <v>70.801000000000002</v>
      </c>
      <c r="X100" s="30">
        <v>89.569000000000003</v>
      </c>
      <c r="Y100" s="30">
        <v>75.072999999999993</v>
      </c>
      <c r="Z100" s="30">
        <v>66.528000000000006</v>
      </c>
      <c r="AA100" s="30">
        <v>89.417000000000002</v>
      </c>
      <c r="AB100" s="30">
        <v>80.566000000000003</v>
      </c>
      <c r="AC100" s="30">
        <v>57.831000000000003</v>
      </c>
      <c r="AD100" s="30">
        <v>46.387</v>
      </c>
      <c r="AE100" s="30">
        <v>65.765000000000001</v>
      </c>
      <c r="AF100" s="30">
        <v>66.832999999999998</v>
      </c>
      <c r="AG100" s="30">
        <v>75.225999999999999</v>
      </c>
      <c r="AH100" s="30">
        <v>58.746000000000002</v>
      </c>
      <c r="AI100" s="30">
        <v>89.111000000000004</v>
      </c>
      <c r="AJ100" s="30">
        <v>77.667000000000002</v>
      </c>
      <c r="AK100" s="30">
        <v>76.293999999999997</v>
      </c>
      <c r="AL100" s="30">
        <v>59.052</v>
      </c>
      <c r="AM100" s="30">
        <v>70.647999999999996</v>
      </c>
      <c r="AN100" s="30">
        <v>49.286000000000001</v>
      </c>
      <c r="AO100" s="30">
        <v>46.844000000000001</v>
      </c>
      <c r="AP100" s="30">
        <v>28.992000000000001</v>
      </c>
      <c r="AQ100" s="30">
        <v>113.53</v>
      </c>
      <c r="AR100" s="30">
        <v>78.125</v>
      </c>
      <c r="AS100" s="30">
        <v>71.259</v>
      </c>
      <c r="AT100" s="30">
        <v>66.070999999999998</v>
      </c>
      <c r="AU100" s="30">
        <v>36.011000000000003</v>
      </c>
      <c r="AV100" s="30">
        <v>108.8</v>
      </c>
      <c r="AW100" s="30">
        <v>46.234000000000002</v>
      </c>
      <c r="AX100" s="30">
        <v>203.09</v>
      </c>
      <c r="AY100" s="30">
        <v>232.09</v>
      </c>
      <c r="AZ100" s="30">
        <v>55.237000000000002</v>
      </c>
      <c r="BA100" s="30">
        <v>100.71</v>
      </c>
      <c r="BB100" s="30">
        <v>81.328999999999994</v>
      </c>
      <c r="BC100" s="30">
        <v>101.17</v>
      </c>
      <c r="BD100" s="30">
        <v>204.93</v>
      </c>
      <c r="BE100" s="30">
        <v>124.66</v>
      </c>
      <c r="BF100" s="30">
        <v>231.48</v>
      </c>
      <c r="BG100" s="30">
        <v>214.54</v>
      </c>
      <c r="BH100" s="30">
        <v>236.51</v>
      </c>
      <c r="BI100" s="30">
        <v>89.721999999999994</v>
      </c>
      <c r="BJ100" s="30">
        <v>224.3</v>
      </c>
      <c r="BK100" s="30">
        <v>59.814</v>
      </c>
      <c r="BL100" s="30">
        <v>107.12</v>
      </c>
      <c r="BM100" s="30">
        <v>46.997</v>
      </c>
      <c r="BN100" s="30">
        <v>76.141000000000005</v>
      </c>
      <c r="BO100" s="30">
        <v>72.326999999999998</v>
      </c>
      <c r="BP100" s="30">
        <v>99.944999999999993</v>
      </c>
      <c r="BQ100" s="30">
        <v>81.94</v>
      </c>
      <c r="BR100" s="30">
        <v>78.582999999999998</v>
      </c>
      <c r="BS100" s="30">
        <v>142.52000000000001</v>
      </c>
      <c r="BT100" s="30">
        <v>89.263999999999996</v>
      </c>
      <c r="BU100" s="30">
        <v>193.18</v>
      </c>
      <c r="BV100" s="30">
        <v>57.982999999999997</v>
      </c>
      <c r="BW100" s="30">
        <v>190.73</v>
      </c>
      <c r="BX100" s="30">
        <v>38.756999999999998</v>
      </c>
      <c r="BY100" s="30">
        <v>130.77000000000001</v>
      </c>
      <c r="BZ100" s="30">
        <v>88.043000000000006</v>
      </c>
      <c r="CA100" s="30">
        <v>68.054000000000002</v>
      </c>
      <c r="CB100" s="30">
        <v>95.367000000000004</v>
      </c>
      <c r="CC100" s="30">
        <v>81.635000000000005</v>
      </c>
      <c r="CD100" s="30">
        <v>263.06</v>
      </c>
      <c r="CE100" s="30">
        <v>125.27</v>
      </c>
      <c r="CF100" s="30">
        <v>78.888000000000005</v>
      </c>
      <c r="CG100" s="30">
        <v>228.27</v>
      </c>
      <c r="CH100" s="30">
        <v>79.650999999999996</v>
      </c>
      <c r="CI100" s="30">
        <v>123.9</v>
      </c>
      <c r="CJ100" s="30">
        <v>51.575000000000003</v>
      </c>
      <c r="CK100" s="30">
        <v>61.646000000000001</v>
      </c>
      <c r="CL100" s="30">
        <v>174.71</v>
      </c>
      <c r="CM100" s="30">
        <v>96.283000000000001</v>
      </c>
      <c r="CN100" s="30">
        <v>175.17</v>
      </c>
      <c r="CO100" s="30">
        <v>171.97</v>
      </c>
      <c r="CP100" s="30">
        <v>130.62</v>
      </c>
      <c r="CQ100" s="30">
        <v>93.230999999999995</v>
      </c>
      <c r="CR100" s="30">
        <v>62.561</v>
      </c>
      <c r="CS100" s="30">
        <v>54.625999999999998</v>
      </c>
      <c r="CT100" s="30">
        <v>34.18</v>
      </c>
      <c r="CU100" s="30">
        <v>235.14</v>
      </c>
      <c r="CV100" s="31">
        <v>128.33000000000001</v>
      </c>
      <c r="CW100" s="31">
        <v>84.838999999999999</v>
      </c>
    </row>
    <row r="101" spans="1:101" x14ac:dyDescent="0.25">
      <c r="A101" s="30" t="s">
        <v>2732</v>
      </c>
      <c r="B101" s="30">
        <v>66.528000000000006</v>
      </c>
      <c r="C101" s="30">
        <v>66.832999999999998</v>
      </c>
      <c r="D101" s="30">
        <v>67.596000000000004</v>
      </c>
      <c r="E101" s="30">
        <v>59.204000000000001</v>
      </c>
      <c r="F101" s="30">
        <v>64.697000000000003</v>
      </c>
      <c r="G101" s="30">
        <v>76.141000000000005</v>
      </c>
      <c r="H101" s="30">
        <v>70.495999999999995</v>
      </c>
      <c r="I101" s="30">
        <v>68.97</v>
      </c>
      <c r="J101" s="30">
        <v>74.614999999999995</v>
      </c>
      <c r="K101" s="30">
        <v>82.397000000000006</v>
      </c>
      <c r="L101" s="30">
        <v>67.138999999999996</v>
      </c>
      <c r="M101" s="30">
        <v>74.004999999999995</v>
      </c>
      <c r="N101" s="30">
        <v>188.6</v>
      </c>
      <c r="O101" s="30">
        <v>66.680999999999997</v>
      </c>
      <c r="P101" s="30">
        <v>60.271999999999998</v>
      </c>
      <c r="Q101" s="30">
        <v>77.209000000000003</v>
      </c>
      <c r="R101" s="30">
        <v>57.22</v>
      </c>
      <c r="S101" s="30">
        <v>64.391999999999996</v>
      </c>
      <c r="T101" s="30">
        <v>217.59</v>
      </c>
      <c r="U101" s="30">
        <v>49.438000000000002</v>
      </c>
      <c r="V101" s="30">
        <v>59.661999999999999</v>
      </c>
      <c r="W101" s="30">
        <v>75.989000000000004</v>
      </c>
      <c r="X101" s="30">
        <v>102.23</v>
      </c>
      <c r="Y101" s="30">
        <v>60.883000000000003</v>
      </c>
      <c r="Z101" s="30">
        <v>67.290999999999997</v>
      </c>
      <c r="AA101" s="30">
        <v>74.462999999999994</v>
      </c>
      <c r="AB101" s="30">
        <v>83.313000000000002</v>
      </c>
      <c r="AC101" s="30">
        <v>56.914999999999999</v>
      </c>
      <c r="AD101" s="30">
        <v>54.473999999999997</v>
      </c>
      <c r="AE101" s="30">
        <v>65.918000000000006</v>
      </c>
      <c r="AF101" s="30">
        <v>46.539000000000001</v>
      </c>
      <c r="AG101" s="30">
        <v>58.746000000000002</v>
      </c>
      <c r="AH101" s="30">
        <v>45.929000000000002</v>
      </c>
      <c r="AI101" s="30">
        <v>131.38</v>
      </c>
      <c r="AJ101" s="30">
        <v>78.278000000000006</v>
      </c>
      <c r="AK101" s="30">
        <v>23.346</v>
      </c>
      <c r="AL101" s="30">
        <v>77.971999999999994</v>
      </c>
      <c r="AM101" s="30">
        <v>60.12</v>
      </c>
      <c r="AN101" s="30">
        <v>119.17</v>
      </c>
      <c r="AO101" s="30">
        <v>76.447000000000003</v>
      </c>
      <c r="AP101" s="30">
        <v>84.381</v>
      </c>
      <c r="AQ101" s="30">
        <v>57.982999999999997</v>
      </c>
      <c r="AR101" s="30">
        <v>154.41999999999999</v>
      </c>
      <c r="AS101" s="30">
        <v>61.798000000000002</v>
      </c>
      <c r="AT101" s="30">
        <v>207.82</v>
      </c>
      <c r="AU101" s="30">
        <v>65.613</v>
      </c>
      <c r="AV101" s="30">
        <v>42.113999999999997</v>
      </c>
      <c r="AW101" s="30">
        <v>76.599000000000004</v>
      </c>
      <c r="AX101" s="30">
        <v>59.814</v>
      </c>
      <c r="AY101" s="30">
        <v>64.849999999999994</v>
      </c>
      <c r="AZ101" s="30">
        <v>77.361999999999995</v>
      </c>
      <c r="BA101" s="30">
        <v>101.17</v>
      </c>
      <c r="BB101" s="30">
        <v>108.18</v>
      </c>
      <c r="BC101" s="30">
        <v>59.509</v>
      </c>
      <c r="BD101" s="30">
        <v>77.819999999999993</v>
      </c>
      <c r="BE101" s="30">
        <v>39.520000000000003</v>
      </c>
      <c r="BF101" s="30">
        <v>146.33000000000001</v>
      </c>
      <c r="BG101" s="30">
        <v>106.96</v>
      </c>
      <c r="BH101" s="30">
        <v>109.86</v>
      </c>
      <c r="BI101" s="30">
        <v>92.316000000000003</v>
      </c>
      <c r="BJ101" s="30">
        <v>189.97</v>
      </c>
      <c r="BK101" s="30">
        <v>104.37</v>
      </c>
      <c r="BL101" s="30">
        <v>55.084000000000003</v>
      </c>
      <c r="BM101" s="30">
        <v>72.784000000000006</v>
      </c>
      <c r="BN101" s="30">
        <v>103.61</v>
      </c>
      <c r="BO101" s="30">
        <v>28.687000000000001</v>
      </c>
      <c r="BP101" s="30">
        <v>72.174000000000007</v>
      </c>
      <c r="BQ101" s="30">
        <v>70.19</v>
      </c>
      <c r="BR101" s="30">
        <v>73.394999999999996</v>
      </c>
      <c r="BS101" s="30">
        <v>43.182000000000002</v>
      </c>
      <c r="BT101" s="30">
        <v>31.738</v>
      </c>
      <c r="BU101" s="30">
        <v>105.13</v>
      </c>
      <c r="BV101" s="30">
        <v>228.27</v>
      </c>
      <c r="BW101" s="30">
        <v>71.105999999999995</v>
      </c>
      <c r="BX101" s="30">
        <v>186.92</v>
      </c>
      <c r="BY101" s="30">
        <v>69.58</v>
      </c>
      <c r="BZ101" s="30">
        <v>50.048999999999999</v>
      </c>
      <c r="CA101" s="30">
        <v>87.28</v>
      </c>
      <c r="CB101" s="30">
        <v>65.155000000000001</v>
      </c>
      <c r="CC101" s="30">
        <v>56.152000000000001</v>
      </c>
      <c r="CD101" s="30">
        <v>236.97</v>
      </c>
      <c r="CE101" s="30">
        <v>52.031999999999996</v>
      </c>
      <c r="CF101" s="30">
        <v>118.71</v>
      </c>
      <c r="CG101" s="30">
        <v>73.852999999999994</v>
      </c>
      <c r="CH101" s="30">
        <v>210.88</v>
      </c>
      <c r="CI101" s="30">
        <v>70.037999999999997</v>
      </c>
      <c r="CJ101" s="30">
        <v>80.108999999999995</v>
      </c>
      <c r="CK101" s="30">
        <v>66.986000000000004</v>
      </c>
      <c r="CL101" s="30">
        <v>67.748999999999995</v>
      </c>
      <c r="CM101" s="30">
        <v>132.44999999999999</v>
      </c>
      <c r="CN101" s="30">
        <v>77.515000000000001</v>
      </c>
      <c r="CO101" s="30">
        <v>190.73</v>
      </c>
      <c r="CP101" s="30">
        <v>26.093</v>
      </c>
      <c r="CQ101" s="30">
        <v>61.951000000000001</v>
      </c>
      <c r="CR101" s="30">
        <v>41.045999999999999</v>
      </c>
      <c r="CS101" s="30">
        <v>31.585999999999999</v>
      </c>
      <c r="CT101" s="30">
        <v>55.542000000000002</v>
      </c>
      <c r="CU101" s="30">
        <v>167.54</v>
      </c>
      <c r="CV101" s="31">
        <v>10.834</v>
      </c>
      <c r="CW101" s="31">
        <v>48.676000000000002</v>
      </c>
    </row>
    <row r="102" spans="1:101" x14ac:dyDescent="0.25">
      <c r="A102" s="30" t="s">
        <v>57</v>
      </c>
      <c r="B102" s="30">
        <v>66.528000000000006</v>
      </c>
      <c r="C102" s="30">
        <v>66.832999999999998</v>
      </c>
      <c r="D102" s="30">
        <v>64.849999999999994</v>
      </c>
      <c r="E102" s="30">
        <v>69.58</v>
      </c>
      <c r="F102" s="30">
        <v>72.478999999999999</v>
      </c>
      <c r="G102" s="30">
        <v>69.122</v>
      </c>
      <c r="H102" s="30">
        <v>55.695</v>
      </c>
      <c r="I102" s="30">
        <v>78.278000000000006</v>
      </c>
      <c r="J102" s="30">
        <v>64.239999999999995</v>
      </c>
      <c r="K102" s="30">
        <v>64.697000000000003</v>
      </c>
      <c r="L102" s="30">
        <v>71.869</v>
      </c>
      <c r="M102" s="30">
        <v>63.781999999999996</v>
      </c>
      <c r="N102" s="30">
        <v>86.212000000000003</v>
      </c>
      <c r="O102" s="30">
        <v>78.582999999999998</v>
      </c>
      <c r="P102" s="30">
        <v>61.798000000000002</v>
      </c>
      <c r="Q102" s="30">
        <v>73.394999999999996</v>
      </c>
      <c r="R102" s="30">
        <v>74.921000000000006</v>
      </c>
      <c r="S102" s="30">
        <v>64.545000000000002</v>
      </c>
      <c r="T102" s="30">
        <v>86.516999999999996</v>
      </c>
      <c r="U102" s="30">
        <v>189.97</v>
      </c>
      <c r="V102" s="30">
        <v>231.48</v>
      </c>
      <c r="W102" s="30">
        <v>80.260999999999996</v>
      </c>
      <c r="X102" s="30">
        <v>66.070999999999998</v>
      </c>
      <c r="Y102" s="30">
        <v>50.353999999999999</v>
      </c>
      <c r="Z102" s="30">
        <v>61.646000000000001</v>
      </c>
      <c r="AA102" s="30">
        <v>51.726999999999997</v>
      </c>
      <c r="AB102" s="30">
        <v>75.072999999999993</v>
      </c>
      <c r="AC102" s="30">
        <v>96.741</v>
      </c>
      <c r="AD102" s="30">
        <v>47.302</v>
      </c>
      <c r="AE102" s="30">
        <v>79.956000000000003</v>
      </c>
      <c r="AF102" s="30">
        <v>62.866</v>
      </c>
      <c r="AG102" s="30">
        <v>70.343000000000004</v>
      </c>
      <c r="AH102" s="30">
        <v>89.111000000000004</v>
      </c>
      <c r="AI102" s="30">
        <v>187.84</v>
      </c>
      <c r="AJ102" s="30">
        <v>73.09</v>
      </c>
      <c r="AK102" s="30">
        <v>124.21</v>
      </c>
      <c r="AL102" s="30">
        <v>76.599000000000004</v>
      </c>
      <c r="AM102" s="30">
        <v>229.8</v>
      </c>
      <c r="AN102" s="30">
        <v>74.31</v>
      </c>
      <c r="AO102" s="30">
        <v>92.162999999999997</v>
      </c>
      <c r="AP102" s="30">
        <v>118.87</v>
      </c>
      <c r="AQ102" s="30">
        <v>53.253</v>
      </c>
      <c r="AR102" s="30">
        <v>134.12</v>
      </c>
      <c r="AS102" s="30">
        <v>234.99</v>
      </c>
      <c r="AT102" s="30">
        <v>87.28</v>
      </c>
      <c r="AU102" s="30">
        <v>77.361999999999995</v>
      </c>
      <c r="AV102" s="30">
        <v>118.56</v>
      </c>
      <c r="AW102" s="30">
        <v>136.72</v>
      </c>
      <c r="AX102" s="30">
        <v>42.113999999999997</v>
      </c>
      <c r="AY102" s="30">
        <v>89.263999999999996</v>
      </c>
      <c r="AZ102" s="30">
        <v>172.73</v>
      </c>
      <c r="BA102" s="30">
        <v>58.746000000000002</v>
      </c>
      <c r="BB102" s="30">
        <v>69.427000000000007</v>
      </c>
      <c r="BC102" s="30">
        <v>128.63</v>
      </c>
      <c r="BD102" s="30">
        <v>59.204000000000001</v>
      </c>
      <c r="BE102" s="30">
        <v>50.658999999999999</v>
      </c>
      <c r="BF102" s="30">
        <v>64.391999999999996</v>
      </c>
      <c r="BG102" s="30">
        <v>66.986000000000004</v>
      </c>
      <c r="BH102" s="30">
        <v>34.484999999999999</v>
      </c>
      <c r="BI102" s="30">
        <v>115.2</v>
      </c>
      <c r="BJ102" s="30">
        <v>63.628999999999998</v>
      </c>
      <c r="BK102" s="30">
        <v>52.643000000000001</v>
      </c>
      <c r="BL102" s="30">
        <v>68.206999999999994</v>
      </c>
      <c r="BM102" s="30">
        <v>123.6</v>
      </c>
      <c r="BN102" s="30">
        <v>37.841999999999999</v>
      </c>
      <c r="BO102" s="30">
        <v>80.566000000000003</v>
      </c>
      <c r="BP102" s="30">
        <v>56.61</v>
      </c>
      <c r="BQ102" s="30">
        <v>87.433000000000007</v>
      </c>
      <c r="BR102" s="30">
        <v>189.51</v>
      </c>
      <c r="BS102" s="30">
        <v>62.103000000000002</v>
      </c>
      <c r="BT102" s="30">
        <v>131.53</v>
      </c>
      <c r="BU102" s="30">
        <v>76.903999999999996</v>
      </c>
      <c r="BV102" s="30">
        <v>128.78</v>
      </c>
      <c r="BW102" s="30">
        <v>235.75</v>
      </c>
      <c r="BX102" s="30">
        <v>92.772999999999996</v>
      </c>
      <c r="BY102" s="30">
        <v>75.835999999999999</v>
      </c>
      <c r="BZ102" s="30">
        <v>93.994</v>
      </c>
      <c r="CA102" s="30">
        <v>56.762999999999998</v>
      </c>
      <c r="CB102" s="30">
        <v>28.992000000000001</v>
      </c>
      <c r="CC102" s="30">
        <v>131.99</v>
      </c>
      <c r="CD102" s="30">
        <v>76.293999999999997</v>
      </c>
      <c r="CE102" s="30">
        <v>145.11000000000001</v>
      </c>
      <c r="CF102" s="30">
        <v>66.680999999999997</v>
      </c>
      <c r="CG102" s="30">
        <v>48.676000000000002</v>
      </c>
      <c r="CH102" s="30">
        <v>50.811999999999998</v>
      </c>
      <c r="CI102" s="30">
        <v>58.136000000000003</v>
      </c>
      <c r="CJ102" s="30">
        <v>29.143999999999998</v>
      </c>
      <c r="CK102" s="30">
        <v>125.73</v>
      </c>
      <c r="CL102" s="30">
        <v>162.81</v>
      </c>
      <c r="CM102" s="30">
        <v>67.902000000000001</v>
      </c>
      <c r="CN102" s="30">
        <v>68.054000000000002</v>
      </c>
      <c r="CO102" s="30">
        <v>27.466000000000001</v>
      </c>
      <c r="CP102" s="30">
        <v>28.838999999999999</v>
      </c>
      <c r="CQ102" s="30">
        <v>210.11</v>
      </c>
      <c r="CR102" s="30">
        <v>125.27</v>
      </c>
      <c r="CS102" s="30">
        <v>213.17</v>
      </c>
      <c r="CT102" s="30">
        <v>25.177</v>
      </c>
      <c r="CU102" s="30">
        <v>89.721999999999994</v>
      </c>
      <c r="CV102" s="31">
        <v>83.313000000000002</v>
      </c>
      <c r="CW102" s="31">
        <v>126.34</v>
      </c>
    </row>
    <row r="103" spans="1:101" x14ac:dyDescent="0.25">
      <c r="A103" s="30" t="s">
        <v>2733</v>
      </c>
      <c r="B103" s="30">
        <v>66.376000000000005</v>
      </c>
      <c r="C103" s="30">
        <v>64.697000000000003</v>
      </c>
      <c r="D103" s="30">
        <v>70.037999999999997</v>
      </c>
      <c r="E103" s="30">
        <v>67.902000000000001</v>
      </c>
      <c r="F103" s="30">
        <v>89.263999999999996</v>
      </c>
      <c r="G103" s="30">
        <v>76.141000000000005</v>
      </c>
      <c r="H103" s="30">
        <v>66.832999999999998</v>
      </c>
      <c r="I103" s="30">
        <v>80.260999999999996</v>
      </c>
      <c r="J103" s="30">
        <v>66.986000000000004</v>
      </c>
      <c r="K103" s="30">
        <v>47.76</v>
      </c>
      <c r="L103" s="30">
        <v>62.866</v>
      </c>
      <c r="M103" s="30">
        <v>73.852999999999994</v>
      </c>
      <c r="N103" s="30">
        <v>64.239999999999995</v>
      </c>
      <c r="O103" s="30">
        <v>64.087000000000003</v>
      </c>
      <c r="P103" s="30">
        <v>70.953000000000003</v>
      </c>
      <c r="Q103" s="30">
        <v>82.091999999999999</v>
      </c>
      <c r="R103" s="30">
        <v>38.604999999999997</v>
      </c>
      <c r="S103" s="30">
        <v>66.680999999999997</v>
      </c>
      <c r="T103" s="30">
        <v>65.155000000000001</v>
      </c>
      <c r="U103" s="30">
        <v>84.991</v>
      </c>
      <c r="V103" s="30">
        <v>68.665000000000006</v>
      </c>
      <c r="W103" s="30">
        <v>67.444000000000003</v>
      </c>
      <c r="X103" s="30">
        <v>58.746000000000002</v>
      </c>
      <c r="Y103" s="30">
        <v>69.427000000000007</v>
      </c>
      <c r="Z103" s="30">
        <v>73.09</v>
      </c>
      <c r="AA103" s="30">
        <v>41.655999999999999</v>
      </c>
      <c r="AB103" s="30">
        <v>60.576999999999998</v>
      </c>
      <c r="AC103" s="30">
        <v>83.007999999999996</v>
      </c>
      <c r="AD103" s="30">
        <v>86.06</v>
      </c>
      <c r="AE103" s="30">
        <v>104.98</v>
      </c>
      <c r="AF103" s="30">
        <v>108.95</v>
      </c>
      <c r="AG103" s="30">
        <v>64.391999999999996</v>
      </c>
      <c r="AH103" s="30">
        <v>64.545000000000002</v>
      </c>
      <c r="AI103" s="30">
        <v>193.48</v>
      </c>
      <c r="AJ103" s="30">
        <v>55.542000000000002</v>
      </c>
      <c r="AK103" s="30">
        <v>127.11</v>
      </c>
      <c r="AL103" s="30">
        <v>74.768000000000001</v>
      </c>
      <c r="AM103" s="30">
        <v>89.873999999999995</v>
      </c>
      <c r="AN103" s="30">
        <v>24.719000000000001</v>
      </c>
      <c r="AO103" s="30">
        <v>90.941999999999993</v>
      </c>
      <c r="AP103" s="30">
        <v>76.293999999999997</v>
      </c>
      <c r="AQ103" s="30">
        <v>74.31</v>
      </c>
      <c r="AR103" s="30">
        <v>57.831000000000003</v>
      </c>
      <c r="AS103" s="30">
        <v>57.982999999999997</v>
      </c>
      <c r="AT103" s="30">
        <v>148.62</v>
      </c>
      <c r="AU103" s="30">
        <v>75.531000000000006</v>
      </c>
      <c r="AV103" s="30">
        <v>54.779000000000003</v>
      </c>
      <c r="AW103" s="30">
        <v>65.001999999999995</v>
      </c>
      <c r="AX103" s="30">
        <v>79.192999999999998</v>
      </c>
      <c r="AY103" s="30">
        <v>75.683999999999997</v>
      </c>
      <c r="AZ103" s="30">
        <v>81.787000000000006</v>
      </c>
      <c r="BA103" s="30">
        <v>144.81</v>
      </c>
      <c r="BB103" s="30">
        <v>228.12</v>
      </c>
      <c r="BC103" s="30">
        <v>46.387</v>
      </c>
      <c r="BD103" s="30">
        <v>88.195999999999998</v>
      </c>
      <c r="BE103" s="30">
        <v>174.87</v>
      </c>
      <c r="BF103" s="30">
        <v>197.14</v>
      </c>
      <c r="BG103" s="30">
        <v>114.14</v>
      </c>
      <c r="BH103" s="30">
        <v>51.726999999999997</v>
      </c>
      <c r="BI103" s="30">
        <v>89.721999999999994</v>
      </c>
      <c r="BJ103" s="30">
        <v>60.12</v>
      </c>
      <c r="BK103" s="30">
        <v>224</v>
      </c>
      <c r="BL103" s="30">
        <v>43.335000000000001</v>
      </c>
      <c r="BM103" s="30">
        <v>85.602000000000004</v>
      </c>
      <c r="BN103" s="30">
        <v>69.122</v>
      </c>
      <c r="BO103" s="30">
        <v>95.977999999999994</v>
      </c>
      <c r="BP103" s="30">
        <v>61.951000000000001</v>
      </c>
      <c r="BQ103" s="30">
        <v>56.305</v>
      </c>
      <c r="BR103" s="30">
        <v>237.73</v>
      </c>
      <c r="BS103" s="30">
        <v>72.021000000000001</v>
      </c>
      <c r="BT103" s="30">
        <v>80.718999999999994</v>
      </c>
      <c r="BU103" s="30">
        <v>76.599000000000004</v>
      </c>
      <c r="BV103" s="30">
        <v>54.168999999999997</v>
      </c>
      <c r="BW103" s="30">
        <v>60.73</v>
      </c>
      <c r="BX103" s="30">
        <v>82.397000000000006</v>
      </c>
      <c r="BY103" s="30">
        <v>205.23</v>
      </c>
      <c r="BZ103" s="30">
        <v>207.67</v>
      </c>
      <c r="CA103" s="30">
        <v>160.06</v>
      </c>
      <c r="CB103" s="30">
        <v>26.702999999999999</v>
      </c>
      <c r="CC103" s="30">
        <v>95.061999999999998</v>
      </c>
      <c r="CD103" s="30">
        <v>44.707999999999998</v>
      </c>
      <c r="CE103" s="30">
        <v>45.165999999999997</v>
      </c>
      <c r="CF103" s="30">
        <v>116.42</v>
      </c>
      <c r="CG103" s="30">
        <v>175.93</v>
      </c>
      <c r="CH103" s="30">
        <v>237.43</v>
      </c>
      <c r="CI103" s="30">
        <v>238.95</v>
      </c>
      <c r="CJ103" s="30">
        <v>236.21</v>
      </c>
      <c r="CK103" s="30">
        <v>78.734999999999999</v>
      </c>
      <c r="CL103" s="30">
        <v>48.37</v>
      </c>
      <c r="CM103" s="30">
        <v>63.018999999999998</v>
      </c>
      <c r="CN103" s="30">
        <v>91.858000000000004</v>
      </c>
      <c r="CO103" s="30">
        <v>59.356999999999999</v>
      </c>
      <c r="CP103" s="30">
        <v>143.28</v>
      </c>
      <c r="CQ103" s="30">
        <v>183.72</v>
      </c>
      <c r="CR103" s="30">
        <v>56</v>
      </c>
      <c r="CS103" s="30">
        <v>134.43</v>
      </c>
      <c r="CT103" s="30">
        <v>45.012999999999998</v>
      </c>
      <c r="CU103" s="30">
        <v>209.66</v>
      </c>
      <c r="CV103" s="31">
        <v>224.15</v>
      </c>
      <c r="CW103" s="31">
        <v>78.278000000000006</v>
      </c>
    </row>
    <row r="104" spans="1:101" x14ac:dyDescent="0.25">
      <c r="A104" s="30" t="s">
        <v>2734</v>
      </c>
      <c r="B104" s="30">
        <v>237.73</v>
      </c>
      <c r="C104" s="30">
        <v>46.234000000000002</v>
      </c>
      <c r="D104" s="30">
        <v>60.424999999999997</v>
      </c>
      <c r="E104" s="30">
        <v>285.19</v>
      </c>
      <c r="F104" s="30">
        <v>236.36</v>
      </c>
      <c r="G104" s="30">
        <v>41.808999999999997</v>
      </c>
      <c r="H104" s="30">
        <v>236.82</v>
      </c>
      <c r="I104" s="30">
        <v>18.158000000000001</v>
      </c>
      <c r="J104" s="30">
        <v>23.193000000000001</v>
      </c>
      <c r="K104" s="30">
        <v>17.853000000000002</v>
      </c>
      <c r="L104" s="30">
        <v>200.96</v>
      </c>
      <c r="M104" s="30">
        <v>62.561</v>
      </c>
      <c r="N104" s="30">
        <v>61.951000000000001</v>
      </c>
      <c r="O104" s="30">
        <v>192.41</v>
      </c>
      <c r="P104" s="30">
        <v>46.387</v>
      </c>
      <c r="Q104" s="30">
        <v>65.155000000000001</v>
      </c>
      <c r="R104" s="30">
        <v>230.56</v>
      </c>
      <c r="S104" s="30">
        <v>229.64</v>
      </c>
      <c r="T104" s="30">
        <v>19.835999999999999</v>
      </c>
      <c r="U104" s="30">
        <v>40.131</v>
      </c>
      <c r="V104" s="30">
        <v>201.11</v>
      </c>
      <c r="W104" s="30">
        <v>193.79</v>
      </c>
      <c r="X104" s="30">
        <v>34.79</v>
      </c>
      <c r="Y104" s="30">
        <v>28.533999999999999</v>
      </c>
      <c r="Z104" s="30">
        <v>204.16</v>
      </c>
      <c r="AA104" s="30">
        <v>58.899000000000001</v>
      </c>
      <c r="AB104" s="30">
        <v>22.43</v>
      </c>
      <c r="AC104" s="30">
        <v>7.1715999999999998</v>
      </c>
      <c r="AD104" s="30">
        <v>56.457999999999998</v>
      </c>
      <c r="AE104" s="30">
        <v>203.7</v>
      </c>
      <c r="AF104" s="30">
        <v>10.071</v>
      </c>
      <c r="AG104" s="30">
        <v>31.585999999999999</v>
      </c>
      <c r="AH104" s="30">
        <v>43.03</v>
      </c>
      <c r="AI104" s="30">
        <v>285.33999999999997</v>
      </c>
      <c r="AJ104" s="30">
        <v>232.54</v>
      </c>
      <c r="AK104" s="30">
        <v>240.63</v>
      </c>
      <c r="AL104" s="30">
        <v>20.599</v>
      </c>
      <c r="AM104" s="30">
        <v>231.63</v>
      </c>
      <c r="AN104" s="30">
        <v>222.93</v>
      </c>
      <c r="AO104" s="30">
        <v>33.569000000000003</v>
      </c>
      <c r="AP104" s="30">
        <v>43.64</v>
      </c>
      <c r="AQ104" s="30">
        <v>27.617999999999999</v>
      </c>
      <c r="AR104" s="30">
        <v>83.465999999999994</v>
      </c>
      <c r="AS104" s="30">
        <v>78.734999999999999</v>
      </c>
      <c r="AT104" s="30">
        <v>243.53</v>
      </c>
      <c r="AU104" s="30">
        <v>196.08</v>
      </c>
      <c r="AV104" s="30">
        <v>228.58</v>
      </c>
      <c r="AW104" s="30">
        <v>118.41</v>
      </c>
      <c r="AX104" s="30">
        <v>287.02</v>
      </c>
      <c r="AY104" s="30">
        <v>287.48</v>
      </c>
      <c r="AZ104" s="30">
        <v>13.733000000000001</v>
      </c>
      <c r="BA104" s="30">
        <v>209.96</v>
      </c>
      <c r="BB104" s="30">
        <v>237.58</v>
      </c>
      <c r="BC104" s="30">
        <v>48.676000000000002</v>
      </c>
      <c r="BD104" s="30">
        <v>42.725000000000001</v>
      </c>
      <c r="BE104" s="30">
        <v>55.542000000000002</v>
      </c>
      <c r="BF104" s="30">
        <v>210.72</v>
      </c>
      <c r="BG104" s="30">
        <v>232.09</v>
      </c>
      <c r="BH104" s="30">
        <v>83.617999999999995</v>
      </c>
      <c r="BI104" s="30">
        <v>31.280999999999999</v>
      </c>
      <c r="BJ104" s="30">
        <v>28.687000000000001</v>
      </c>
      <c r="BK104" s="30">
        <v>230.26</v>
      </c>
      <c r="BL104" s="30">
        <v>227.51</v>
      </c>
      <c r="BM104" s="30">
        <v>35.094999999999999</v>
      </c>
      <c r="BN104" s="30">
        <v>55.237000000000002</v>
      </c>
      <c r="BO104" s="30">
        <v>38.756999999999998</v>
      </c>
      <c r="BP104" s="30">
        <v>221.86</v>
      </c>
      <c r="BQ104" s="30">
        <v>18.311</v>
      </c>
      <c r="BR104" s="30">
        <v>38.604999999999997</v>
      </c>
      <c r="BS104" s="30">
        <v>52.338000000000001</v>
      </c>
      <c r="BT104" s="30">
        <v>16.173999999999999</v>
      </c>
      <c r="BU104" s="30">
        <v>234.22</v>
      </c>
      <c r="BV104" s="30">
        <v>34.332000000000001</v>
      </c>
      <c r="BW104" s="30">
        <v>39.063000000000002</v>
      </c>
      <c r="BX104" s="30">
        <v>31.890999999999998</v>
      </c>
      <c r="BY104" s="30">
        <v>265.2</v>
      </c>
      <c r="BZ104" s="30">
        <v>62.103000000000002</v>
      </c>
      <c r="CA104" s="30">
        <v>35.857999999999997</v>
      </c>
      <c r="CB104" s="30">
        <v>195.62</v>
      </c>
      <c r="CC104" s="30">
        <v>209.5</v>
      </c>
      <c r="CD104" s="30">
        <v>71.105999999999995</v>
      </c>
      <c r="CE104" s="30">
        <v>114.44</v>
      </c>
      <c r="CF104" s="30">
        <v>232.39</v>
      </c>
      <c r="CG104" s="30">
        <v>55.084000000000003</v>
      </c>
      <c r="CH104" s="30">
        <v>240.33</v>
      </c>
      <c r="CI104" s="30">
        <v>234.07</v>
      </c>
      <c r="CJ104" s="30">
        <v>34.942999999999998</v>
      </c>
      <c r="CK104" s="30">
        <v>290.37</v>
      </c>
      <c r="CL104" s="30">
        <v>202.18</v>
      </c>
      <c r="CM104" s="30">
        <v>228.73</v>
      </c>
      <c r="CN104" s="30">
        <v>75.835999999999999</v>
      </c>
      <c r="CO104" s="30">
        <v>245.51</v>
      </c>
      <c r="CP104" s="30">
        <v>72.174000000000007</v>
      </c>
      <c r="CQ104" s="30">
        <v>286.10000000000002</v>
      </c>
      <c r="CR104" s="30">
        <v>288.85000000000002</v>
      </c>
      <c r="CS104" s="30">
        <v>193.94</v>
      </c>
      <c r="CT104" s="30">
        <v>25.481999999999999</v>
      </c>
      <c r="CU104" s="30">
        <v>50.506999999999998</v>
      </c>
      <c r="CV104" s="31">
        <v>27.771000000000001</v>
      </c>
      <c r="CW104" s="31">
        <v>215.76</v>
      </c>
    </row>
    <row r="105" spans="1:101" x14ac:dyDescent="0.25">
      <c r="A105" s="30" t="s">
        <v>2735</v>
      </c>
      <c r="B105" s="30">
        <v>38.299999999999997</v>
      </c>
      <c r="C105" s="30">
        <v>229.95</v>
      </c>
      <c r="D105" s="30">
        <v>50.201000000000001</v>
      </c>
      <c r="E105" s="30">
        <v>190.28</v>
      </c>
      <c r="F105" s="30">
        <v>58.899000000000001</v>
      </c>
      <c r="G105" s="30">
        <v>199.28</v>
      </c>
      <c r="H105" s="30">
        <v>285.49</v>
      </c>
      <c r="I105" s="30">
        <v>56</v>
      </c>
      <c r="J105" s="30">
        <v>43.182000000000002</v>
      </c>
      <c r="K105" s="30">
        <v>37.231000000000002</v>
      </c>
      <c r="L105" s="30">
        <v>198.06</v>
      </c>
      <c r="M105" s="30">
        <v>285.33999999999997</v>
      </c>
      <c r="N105" s="30">
        <v>64.087000000000003</v>
      </c>
      <c r="O105" s="30">
        <v>15.564</v>
      </c>
      <c r="P105" s="30">
        <v>26.093</v>
      </c>
      <c r="Q105" s="30">
        <v>46.234000000000002</v>
      </c>
      <c r="R105" s="30">
        <v>49.896000000000001</v>
      </c>
      <c r="S105" s="30">
        <v>227.81</v>
      </c>
      <c r="T105" s="30">
        <v>36.469000000000001</v>
      </c>
      <c r="U105" s="30">
        <v>233.46</v>
      </c>
      <c r="V105" s="30">
        <v>237.12</v>
      </c>
      <c r="W105" s="30">
        <v>284.73</v>
      </c>
      <c r="X105" s="30">
        <v>54.320999999999998</v>
      </c>
      <c r="Y105" s="30">
        <v>18.311</v>
      </c>
      <c r="Z105" s="30">
        <v>231.17</v>
      </c>
      <c r="AA105" s="30">
        <v>236.21</v>
      </c>
      <c r="AB105" s="30">
        <v>27.771000000000001</v>
      </c>
      <c r="AC105" s="30">
        <v>199.58</v>
      </c>
      <c r="AD105" s="30">
        <v>60.576999999999998</v>
      </c>
      <c r="AE105" s="30">
        <v>40.741</v>
      </c>
      <c r="AF105" s="30">
        <v>237.73</v>
      </c>
      <c r="AG105" s="30">
        <v>14.496</v>
      </c>
      <c r="AH105" s="30">
        <v>60.73</v>
      </c>
      <c r="AI105" s="30">
        <v>19.225999999999999</v>
      </c>
      <c r="AJ105" s="30">
        <v>34.18</v>
      </c>
      <c r="AK105" s="30">
        <v>238.65</v>
      </c>
      <c r="AL105" s="30">
        <v>192.11</v>
      </c>
      <c r="AM105" s="30">
        <v>235.75</v>
      </c>
      <c r="AN105" s="30">
        <v>28.228999999999999</v>
      </c>
      <c r="AO105" s="30">
        <v>26.398</v>
      </c>
      <c r="AP105" s="30">
        <v>39.978000000000002</v>
      </c>
      <c r="AQ105" s="30">
        <v>66.528000000000006</v>
      </c>
      <c r="AR105" s="30">
        <v>31.433</v>
      </c>
      <c r="AS105" s="30">
        <v>271.45</v>
      </c>
      <c r="AT105" s="30">
        <v>44.707999999999998</v>
      </c>
      <c r="AU105" s="30">
        <v>10.680999999999999</v>
      </c>
      <c r="AV105" s="30">
        <v>240.33</v>
      </c>
      <c r="AW105" s="30">
        <v>43.64</v>
      </c>
      <c r="AX105" s="30">
        <v>245.21</v>
      </c>
      <c r="AY105" s="30">
        <v>41.962000000000003</v>
      </c>
      <c r="AZ105" s="30">
        <v>242.61</v>
      </c>
      <c r="BA105" s="30">
        <v>29.449000000000002</v>
      </c>
      <c r="BB105" s="30">
        <v>37.994</v>
      </c>
      <c r="BC105" s="30">
        <v>51.27</v>
      </c>
      <c r="BD105" s="30">
        <v>59.814</v>
      </c>
      <c r="BE105" s="30">
        <v>195.16</v>
      </c>
      <c r="BF105" s="30">
        <v>61.34</v>
      </c>
      <c r="BG105" s="30">
        <v>226.75</v>
      </c>
      <c r="BH105" s="30">
        <v>33.264000000000003</v>
      </c>
      <c r="BI105" s="30">
        <v>233.61</v>
      </c>
      <c r="BJ105" s="30">
        <v>232.39</v>
      </c>
      <c r="BK105" s="30">
        <v>28.992000000000001</v>
      </c>
      <c r="BL105" s="30">
        <v>192.72</v>
      </c>
      <c r="BM105" s="30">
        <v>241.85</v>
      </c>
      <c r="BN105" s="30">
        <v>239.41</v>
      </c>
      <c r="BO105" s="30">
        <v>229.49</v>
      </c>
      <c r="BP105" s="30">
        <v>198.21</v>
      </c>
      <c r="BQ105" s="30">
        <v>197.3</v>
      </c>
      <c r="BR105" s="30">
        <v>245.06</v>
      </c>
      <c r="BS105" s="30">
        <v>213.47</v>
      </c>
      <c r="BT105" s="30">
        <v>38.756999999999998</v>
      </c>
      <c r="BU105" s="30">
        <v>36.162999999999997</v>
      </c>
      <c r="BV105" s="30">
        <v>287.77999999999997</v>
      </c>
      <c r="BW105" s="30">
        <v>239.11</v>
      </c>
      <c r="BX105" s="30">
        <v>211.18</v>
      </c>
      <c r="BY105" s="30">
        <v>49.744</v>
      </c>
      <c r="BZ105" s="30">
        <v>275.88</v>
      </c>
      <c r="CA105" s="30">
        <v>27.161000000000001</v>
      </c>
      <c r="CB105" s="30">
        <v>9.9182000000000006</v>
      </c>
      <c r="CC105" s="30">
        <v>236.97</v>
      </c>
      <c r="CD105" s="30">
        <v>272.67</v>
      </c>
      <c r="CE105" s="30">
        <v>11.597</v>
      </c>
      <c r="CF105" s="30">
        <v>196.84</v>
      </c>
      <c r="CG105" s="30">
        <v>24.719000000000001</v>
      </c>
      <c r="CH105" s="30">
        <v>56.61</v>
      </c>
      <c r="CI105" s="30">
        <v>235.44</v>
      </c>
      <c r="CJ105" s="30">
        <v>26.245000000000001</v>
      </c>
      <c r="CK105" s="30">
        <v>54.932000000000002</v>
      </c>
      <c r="CL105" s="30">
        <v>241.55</v>
      </c>
      <c r="CM105" s="30">
        <v>222.17</v>
      </c>
      <c r="CN105" s="30">
        <v>225.52</v>
      </c>
      <c r="CO105" s="30">
        <v>39.368000000000002</v>
      </c>
      <c r="CP105" s="30">
        <v>169.22</v>
      </c>
      <c r="CQ105" s="30">
        <v>232.09</v>
      </c>
      <c r="CR105" s="30">
        <v>226.9</v>
      </c>
      <c r="CS105" s="30">
        <v>56.914999999999999</v>
      </c>
      <c r="CT105" s="30">
        <v>195.92</v>
      </c>
      <c r="CU105" s="30">
        <v>6.1035000000000004</v>
      </c>
      <c r="CV105" s="31">
        <v>12.664999999999999</v>
      </c>
      <c r="CW105" s="31">
        <v>89.263999999999996</v>
      </c>
    </row>
    <row r="106" spans="1:101" x14ac:dyDescent="0.25">
      <c r="A106" s="30" t="s">
        <v>2736</v>
      </c>
      <c r="B106" s="30">
        <v>30.518000000000001</v>
      </c>
      <c r="C106" s="30">
        <v>190.12</v>
      </c>
      <c r="D106" s="30">
        <v>28.838999999999999</v>
      </c>
      <c r="E106" s="30">
        <v>44.097999999999999</v>
      </c>
      <c r="F106" s="30">
        <v>36.774000000000001</v>
      </c>
      <c r="G106" s="30">
        <v>14.801</v>
      </c>
      <c r="H106" s="30">
        <v>196.99</v>
      </c>
      <c r="I106" s="30">
        <v>34.332000000000001</v>
      </c>
      <c r="J106" s="30">
        <v>29.297000000000001</v>
      </c>
      <c r="K106" s="30">
        <v>59.966999999999999</v>
      </c>
      <c r="L106" s="30">
        <v>237.58</v>
      </c>
      <c r="M106" s="30">
        <v>59.814</v>
      </c>
      <c r="N106" s="30">
        <v>43.64</v>
      </c>
      <c r="O106" s="30">
        <v>59.052</v>
      </c>
      <c r="P106" s="30">
        <v>227.81</v>
      </c>
      <c r="Q106" s="30">
        <v>193.02</v>
      </c>
      <c r="R106" s="30">
        <v>29.602</v>
      </c>
      <c r="S106" s="30">
        <v>41.655999999999999</v>
      </c>
      <c r="T106" s="30">
        <v>30.823</v>
      </c>
      <c r="U106" s="30">
        <v>79.040999999999997</v>
      </c>
      <c r="V106" s="30">
        <v>14.191000000000001</v>
      </c>
      <c r="W106" s="30">
        <v>36.162999999999997</v>
      </c>
      <c r="X106" s="30">
        <v>200.5</v>
      </c>
      <c r="Y106" s="30">
        <v>50.963999999999999</v>
      </c>
      <c r="Z106" s="30">
        <v>35.552999999999997</v>
      </c>
      <c r="AA106" s="30">
        <v>233.46</v>
      </c>
      <c r="AB106" s="30">
        <v>244.45</v>
      </c>
      <c r="AC106" s="30">
        <v>231.48</v>
      </c>
      <c r="AD106" s="30">
        <v>43.792999999999999</v>
      </c>
      <c r="AE106" s="30">
        <v>55.542000000000002</v>
      </c>
      <c r="AF106" s="30">
        <v>40.893999999999998</v>
      </c>
      <c r="AG106" s="30">
        <v>17.547999999999998</v>
      </c>
      <c r="AH106" s="30">
        <v>35.247999999999998</v>
      </c>
      <c r="AI106" s="30">
        <v>39.978000000000002</v>
      </c>
      <c r="AJ106" s="30">
        <v>46.234000000000002</v>
      </c>
      <c r="AK106" s="30">
        <v>238.19</v>
      </c>
      <c r="AL106" s="30">
        <v>215.91</v>
      </c>
      <c r="AM106" s="30">
        <v>46.692</v>
      </c>
      <c r="AN106" s="30">
        <v>59.509</v>
      </c>
      <c r="AO106" s="30">
        <v>41.808999999999997</v>
      </c>
      <c r="AP106" s="30">
        <v>61.188000000000002</v>
      </c>
      <c r="AQ106" s="30">
        <v>236.21</v>
      </c>
      <c r="AR106" s="30">
        <v>222.93</v>
      </c>
      <c r="AS106" s="30">
        <v>38.604999999999997</v>
      </c>
      <c r="AT106" s="30">
        <v>77.667000000000002</v>
      </c>
      <c r="AU106" s="30">
        <v>49.286000000000001</v>
      </c>
      <c r="AV106" s="30">
        <v>30.975000000000001</v>
      </c>
      <c r="AW106" s="30">
        <v>32.959000000000003</v>
      </c>
      <c r="AX106" s="30">
        <v>37.689</v>
      </c>
      <c r="AY106" s="30">
        <v>54.320999999999998</v>
      </c>
      <c r="AZ106" s="30">
        <v>56.152000000000001</v>
      </c>
      <c r="BA106" s="30">
        <v>33.264000000000003</v>
      </c>
      <c r="BB106" s="30">
        <v>14.343</v>
      </c>
      <c r="BC106" s="30">
        <v>229.8</v>
      </c>
      <c r="BD106" s="30">
        <v>29.143999999999998</v>
      </c>
      <c r="BE106" s="30">
        <v>25.33</v>
      </c>
      <c r="BF106" s="30">
        <v>22.582999999999998</v>
      </c>
      <c r="BG106" s="30">
        <v>18.004999999999999</v>
      </c>
      <c r="BH106" s="30">
        <v>9.3079000000000001</v>
      </c>
      <c r="BI106" s="30">
        <v>24.109000000000002</v>
      </c>
      <c r="BJ106" s="30">
        <v>25.94</v>
      </c>
      <c r="BK106" s="30">
        <v>35.706000000000003</v>
      </c>
      <c r="BL106" s="30">
        <v>283.97000000000003</v>
      </c>
      <c r="BM106" s="30">
        <v>46.997</v>
      </c>
      <c r="BN106" s="30">
        <v>227.51</v>
      </c>
      <c r="BO106" s="30">
        <v>199.13</v>
      </c>
      <c r="BP106" s="30">
        <v>58.441000000000003</v>
      </c>
      <c r="BQ106" s="30">
        <v>27.771000000000001</v>
      </c>
      <c r="BR106" s="30">
        <v>70.343000000000004</v>
      </c>
      <c r="BS106" s="30">
        <v>36.011000000000003</v>
      </c>
      <c r="BT106" s="30">
        <v>48.981000000000002</v>
      </c>
      <c r="BU106" s="30">
        <v>232.85</v>
      </c>
      <c r="BV106" s="30">
        <v>32.195999999999998</v>
      </c>
      <c r="BW106" s="30">
        <v>49.438000000000002</v>
      </c>
      <c r="BX106" s="30">
        <v>78.278000000000006</v>
      </c>
      <c r="BY106" s="30">
        <v>233.76</v>
      </c>
      <c r="BZ106" s="30">
        <v>202.79</v>
      </c>
      <c r="CA106" s="30">
        <v>60.424999999999997</v>
      </c>
      <c r="CB106" s="30">
        <v>9.0027000000000008</v>
      </c>
      <c r="CC106" s="30">
        <v>192.87</v>
      </c>
      <c r="CD106" s="30">
        <v>24.567</v>
      </c>
      <c r="CE106" s="30">
        <v>57.831000000000003</v>
      </c>
      <c r="CF106" s="30">
        <v>54.015999999999998</v>
      </c>
      <c r="CG106" s="30">
        <v>44.860999999999997</v>
      </c>
      <c r="CH106" s="30">
        <v>54.932000000000002</v>
      </c>
      <c r="CI106" s="30">
        <v>204.01</v>
      </c>
      <c r="CJ106" s="30">
        <v>59.356999999999999</v>
      </c>
      <c r="CK106" s="30">
        <v>63.018999999999998</v>
      </c>
      <c r="CL106" s="30">
        <v>194.85</v>
      </c>
      <c r="CM106" s="30">
        <v>237.73</v>
      </c>
      <c r="CN106" s="30">
        <v>242.77</v>
      </c>
      <c r="CO106" s="30">
        <v>58.136000000000003</v>
      </c>
      <c r="CP106" s="30">
        <v>43.335000000000001</v>
      </c>
      <c r="CQ106" s="30">
        <v>239.72</v>
      </c>
      <c r="CR106" s="30">
        <v>249.18</v>
      </c>
      <c r="CS106" s="30">
        <v>18.158000000000001</v>
      </c>
      <c r="CT106" s="30">
        <v>31.128</v>
      </c>
      <c r="CU106" s="30">
        <v>283.81</v>
      </c>
      <c r="CV106" s="31">
        <v>47.912999999999997</v>
      </c>
      <c r="CW106" s="31">
        <v>47.302</v>
      </c>
    </row>
    <row r="107" spans="1:101" x14ac:dyDescent="0.25">
      <c r="A107" s="30" t="s">
        <v>58</v>
      </c>
      <c r="B107" s="30">
        <v>54.320999999999998</v>
      </c>
      <c r="C107" s="30">
        <v>33.264000000000003</v>
      </c>
      <c r="D107" s="30">
        <v>190.28</v>
      </c>
      <c r="E107" s="30">
        <v>193.79</v>
      </c>
      <c r="F107" s="30">
        <v>60.12</v>
      </c>
      <c r="G107" s="30">
        <v>56.457999999999998</v>
      </c>
      <c r="H107" s="30">
        <v>44.25</v>
      </c>
      <c r="I107" s="30">
        <v>30.823</v>
      </c>
      <c r="J107" s="30">
        <v>27.007999999999999</v>
      </c>
      <c r="K107" s="30">
        <v>242.77</v>
      </c>
      <c r="L107" s="30">
        <v>236.05</v>
      </c>
      <c r="M107" s="30">
        <v>224.61</v>
      </c>
      <c r="N107" s="30">
        <v>199.28</v>
      </c>
      <c r="O107" s="30">
        <v>48.218000000000004</v>
      </c>
      <c r="P107" s="30">
        <v>230.1</v>
      </c>
      <c r="Q107" s="30">
        <v>55.237000000000002</v>
      </c>
      <c r="R107" s="30">
        <v>190.12</v>
      </c>
      <c r="S107" s="30">
        <v>193.94</v>
      </c>
      <c r="T107" s="30">
        <v>277.10000000000002</v>
      </c>
      <c r="U107" s="30">
        <v>30.212</v>
      </c>
      <c r="V107" s="30">
        <v>34.637</v>
      </c>
      <c r="W107" s="30">
        <v>21.21</v>
      </c>
      <c r="X107" s="30">
        <v>19.989000000000001</v>
      </c>
      <c r="Y107" s="30">
        <v>59.814</v>
      </c>
      <c r="Z107" s="30">
        <v>46.997</v>
      </c>
      <c r="AA107" s="30">
        <v>237.43</v>
      </c>
      <c r="AB107" s="30">
        <v>285.33999999999997</v>
      </c>
      <c r="AC107" s="30">
        <v>195.01</v>
      </c>
      <c r="AD107" s="30">
        <v>37.689</v>
      </c>
      <c r="AE107" s="30">
        <v>49.591000000000001</v>
      </c>
      <c r="AF107" s="30">
        <v>227.2</v>
      </c>
      <c r="AG107" s="30">
        <v>15.411</v>
      </c>
      <c r="AH107" s="30">
        <v>286.41000000000003</v>
      </c>
      <c r="AI107" s="30">
        <v>228.73</v>
      </c>
      <c r="AJ107" s="30">
        <v>224</v>
      </c>
      <c r="AK107" s="30">
        <v>198.82</v>
      </c>
      <c r="AL107" s="30">
        <v>15.564</v>
      </c>
      <c r="AM107" s="30">
        <v>23.803999999999998</v>
      </c>
      <c r="AN107" s="30">
        <v>12.36</v>
      </c>
      <c r="AO107" s="30">
        <v>30.518000000000001</v>
      </c>
      <c r="AP107" s="30">
        <v>201.72</v>
      </c>
      <c r="AQ107" s="30">
        <v>231.32</v>
      </c>
      <c r="AR107" s="30">
        <v>17.853000000000002</v>
      </c>
      <c r="AS107" s="30">
        <v>69.275000000000006</v>
      </c>
      <c r="AT107" s="30">
        <v>288.54000000000002</v>
      </c>
      <c r="AU107" s="30">
        <v>243.23</v>
      </c>
      <c r="AV107" s="30">
        <v>56.914999999999999</v>
      </c>
      <c r="AW107" s="30">
        <v>227.36</v>
      </c>
      <c r="AX107" s="30">
        <v>224.3</v>
      </c>
      <c r="AY107" s="30">
        <v>242.46</v>
      </c>
      <c r="AZ107" s="30">
        <v>68.665000000000006</v>
      </c>
      <c r="BA107" s="30">
        <v>174.1</v>
      </c>
      <c r="BB107" s="30">
        <v>232.09</v>
      </c>
      <c r="BC107" s="30">
        <v>65.308000000000007</v>
      </c>
      <c r="BD107" s="30">
        <v>24.719000000000001</v>
      </c>
      <c r="BE107" s="30">
        <v>282.14</v>
      </c>
      <c r="BF107" s="30">
        <v>34.942999999999998</v>
      </c>
      <c r="BG107" s="30">
        <v>211.64</v>
      </c>
      <c r="BH107" s="30">
        <v>237.12</v>
      </c>
      <c r="BI107" s="30">
        <v>283.2</v>
      </c>
      <c r="BJ107" s="30">
        <v>69.885000000000005</v>
      </c>
      <c r="BK107" s="30">
        <v>192.11</v>
      </c>
      <c r="BL107" s="30">
        <v>276.18</v>
      </c>
      <c r="BM107" s="30">
        <v>27.161000000000001</v>
      </c>
      <c r="BN107" s="30">
        <v>20.141999999999999</v>
      </c>
      <c r="BO107" s="30">
        <v>18.004999999999999</v>
      </c>
      <c r="BP107" s="30">
        <v>229.8</v>
      </c>
      <c r="BQ107" s="30">
        <v>86.516999999999996</v>
      </c>
      <c r="BR107" s="30">
        <v>58.441000000000003</v>
      </c>
      <c r="BS107" s="30">
        <v>19.225999999999999</v>
      </c>
      <c r="BT107" s="30">
        <v>25.177</v>
      </c>
      <c r="BU107" s="30">
        <v>26.55</v>
      </c>
      <c r="BV107" s="30">
        <v>22.43</v>
      </c>
      <c r="BW107" s="30">
        <v>103</v>
      </c>
      <c r="BX107" s="30">
        <v>269.32</v>
      </c>
      <c r="BY107" s="30">
        <v>221.56</v>
      </c>
      <c r="BZ107" s="30">
        <v>30.364999999999998</v>
      </c>
      <c r="CA107" s="30">
        <v>68.97</v>
      </c>
      <c r="CB107" s="30">
        <v>285.19</v>
      </c>
      <c r="CC107" s="30">
        <v>46.234000000000002</v>
      </c>
      <c r="CD107" s="30">
        <v>54.473999999999997</v>
      </c>
      <c r="CE107" s="30">
        <v>26.093</v>
      </c>
      <c r="CF107" s="30">
        <v>208.44</v>
      </c>
      <c r="CG107" s="30">
        <v>287.48</v>
      </c>
      <c r="CH107" s="30">
        <v>5.9508999999999999</v>
      </c>
      <c r="CI107" s="30">
        <v>190.43</v>
      </c>
      <c r="CJ107" s="30">
        <v>234.68</v>
      </c>
      <c r="CK107" s="30">
        <v>279.39</v>
      </c>
      <c r="CL107" s="30">
        <v>8.3923000000000005</v>
      </c>
      <c r="CM107" s="30">
        <v>239.11</v>
      </c>
      <c r="CN107" s="30">
        <v>206.91</v>
      </c>
      <c r="CO107" s="30">
        <v>46.387</v>
      </c>
      <c r="CP107" s="30">
        <v>82.703000000000003</v>
      </c>
      <c r="CQ107" s="30">
        <v>272.83</v>
      </c>
      <c r="CR107" s="30">
        <v>63.628999999999998</v>
      </c>
      <c r="CS107" s="30">
        <v>241.55</v>
      </c>
      <c r="CT107" s="30">
        <v>196.08</v>
      </c>
      <c r="CU107" s="30">
        <v>209.66</v>
      </c>
      <c r="CV107" s="31">
        <v>202.33</v>
      </c>
      <c r="CW107" s="31">
        <v>79.650999999999996</v>
      </c>
    </row>
    <row r="108" spans="1:101" x14ac:dyDescent="0.25">
      <c r="A108" s="30" t="s">
        <v>2737</v>
      </c>
      <c r="B108" s="30">
        <v>36.774000000000001</v>
      </c>
      <c r="C108" s="30">
        <v>233.61</v>
      </c>
      <c r="D108" s="30">
        <v>44.555999999999997</v>
      </c>
      <c r="E108" s="30">
        <v>234.99</v>
      </c>
      <c r="F108" s="30">
        <v>24.414000000000001</v>
      </c>
      <c r="G108" s="30">
        <v>54.779000000000003</v>
      </c>
      <c r="H108" s="30">
        <v>17.242000000000001</v>
      </c>
      <c r="I108" s="30">
        <v>27.007999999999999</v>
      </c>
      <c r="J108" s="30">
        <v>30.06</v>
      </c>
      <c r="K108" s="30">
        <v>58.441000000000003</v>
      </c>
      <c r="L108" s="30">
        <v>37.079000000000001</v>
      </c>
      <c r="M108" s="30">
        <v>237.73</v>
      </c>
      <c r="N108" s="30">
        <v>236.97</v>
      </c>
      <c r="O108" s="30">
        <v>78.734999999999999</v>
      </c>
      <c r="P108" s="30">
        <v>194.55</v>
      </c>
      <c r="Q108" s="30">
        <v>198.36</v>
      </c>
      <c r="R108" s="30">
        <v>285.33999999999997</v>
      </c>
      <c r="S108" s="30">
        <v>193.79</v>
      </c>
      <c r="T108" s="30">
        <v>235.75</v>
      </c>
      <c r="U108" s="30">
        <v>49.286000000000001</v>
      </c>
      <c r="V108" s="30">
        <v>233.46</v>
      </c>
      <c r="W108" s="30">
        <v>198.21</v>
      </c>
      <c r="X108" s="30">
        <v>25.94</v>
      </c>
      <c r="Y108" s="30">
        <v>39.368000000000002</v>
      </c>
      <c r="Z108" s="30">
        <v>193.94</v>
      </c>
      <c r="AA108" s="30">
        <v>42.418999999999997</v>
      </c>
      <c r="AB108" s="30">
        <v>197.75</v>
      </c>
      <c r="AC108" s="30">
        <v>24.872</v>
      </c>
      <c r="AD108" s="30">
        <v>12.97</v>
      </c>
      <c r="AE108" s="30">
        <v>232.09</v>
      </c>
      <c r="AF108" s="30">
        <v>28.228999999999999</v>
      </c>
      <c r="AG108" s="30">
        <v>83.007999999999996</v>
      </c>
      <c r="AH108" s="30">
        <v>222.78</v>
      </c>
      <c r="AI108" s="30">
        <v>49.133000000000003</v>
      </c>
      <c r="AJ108" s="30">
        <v>238.65</v>
      </c>
      <c r="AK108" s="30">
        <v>51.421999999999997</v>
      </c>
      <c r="AL108" s="30">
        <v>15.106</v>
      </c>
      <c r="AM108" s="30">
        <v>283.36</v>
      </c>
      <c r="AN108" s="30">
        <v>35.857999999999997</v>
      </c>
      <c r="AO108" s="30">
        <v>25.024000000000001</v>
      </c>
      <c r="AP108" s="30">
        <v>199.58</v>
      </c>
      <c r="AQ108" s="30">
        <v>21.056999999999999</v>
      </c>
      <c r="AR108" s="30">
        <v>234.68</v>
      </c>
      <c r="AS108" s="30">
        <v>65.155000000000001</v>
      </c>
      <c r="AT108" s="30">
        <v>194.24</v>
      </c>
      <c r="AU108" s="30">
        <v>38.451999999999998</v>
      </c>
      <c r="AV108" s="30">
        <v>235.6</v>
      </c>
      <c r="AW108" s="30">
        <v>52.643000000000001</v>
      </c>
      <c r="AX108" s="30">
        <v>211.94</v>
      </c>
      <c r="AY108" s="30">
        <v>241.85</v>
      </c>
      <c r="AZ108" s="30">
        <v>19.684000000000001</v>
      </c>
      <c r="BA108" s="30">
        <v>20.905000000000001</v>
      </c>
      <c r="BB108" s="30">
        <v>29.907</v>
      </c>
      <c r="BC108" s="30">
        <v>228.12</v>
      </c>
      <c r="BD108" s="30">
        <v>18.311</v>
      </c>
      <c r="BE108" s="30">
        <v>31.585999999999999</v>
      </c>
      <c r="BF108" s="30">
        <v>203.55</v>
      </c>
      <c r="BG108" s="30">
        <v>63.628999999999998</v>
      </c>
      <c r="BH108" s="30">
        <v>198.97</v>
      </c>
      <c r="BI108" s="30">
        <v>227.66</v>
      </c>
      <c r="BJ108" s="30">
        <v>46.844000000000001</v>
      </c>
      <c r="BK108" s="30">
        <v>237.43</v>
      </c>
      <c r="BL108" s="30">
        <v>280</v>
      </c>
      <c r="BM108" s="30">
        <v>231.17</v>
      </c>
      <c r="BN108" s="30">
        <v>192.72</v>
      </c>
      <c r="BO108" s="30">
        <v>225.68</v>
      </c>
      <c r="BP108" s="30">
        <v>45.319000000000003</v>
      </c>
      <c r="BQ108" s="30">
        <v>207.52</v>
      </c>
      <c r="BR108" s="30">
        <v>17.395</v>
      </c>
      <c r="BS108" s="30">
        <v>220.95</v>
      </c>
      <c r="BT108" s="30">
        <v>227.51</v>
      </c>
      <c r="BU108" s="30">
        <v>21.82</v>
      </c>
      <c r="BV108" s="30">
        <v>30.364999999999998</v>
      </c>
      <c r="BW108" s="30">
        <v>115.81</v>
      </c>
      <c r="BX108" s="30">
        <v>68.665000000000006</v>
      </c>
      <c r="BY108" s="30">
        <v>226.59</v>
      </c>
      <c r="BZ108" s="30">
        <v>238.34</v>
      </c>
      <c r="CA108" s="30">
        <v>269.77999999999997</v>
      </c>
      <c r="CB108" s="30">
        <v>15.869</v>
      </c>
      <c r="CC108" s="30">
        <v>30.212</v>
      </c>
      <c r="CD108" s="30">
        <v>88.195999999999998</v>
      </c>
      <c r="CE108" s="30">
        <v>201.26</v>
      </c>
      <c r="CF108" s="30">
        <v>40.588000000000001</v>
      </c>
      <c r="CG108" s="30">
        <v>239.72</v>
      </c>
      <c r="CH108" s="30">
        <v>61.951000000000001</v>
      </c>
      <c r="CI108" s="30">
        <v>215.3</v>
      </c>
      <c r="CJ108" s="30">
        <v>200.35</v>
      </c>
      <c r="CK108" s="30">
        <v>61.646000000000001</v>
      </c>
      <c r="CL108" s="30">
        <v>41.808999999999997</v>
      </c>
      <c r="CM108" s="30">
        <v>28.533999999999999</v>
      </c>
      <c r="CN108" s="30">
        <v>21.361999999999998</v>
      </c>
      <c r="CO108" s="30">
        <v>16.021999999999998</v>
      </c>
      <c r="CP108" s="30">
        <v>27.312999999999999</v>
      </c>
      <c r="CQ108" s="30">
        <v>66.680999999999997</v>
      </c>
      <c r="CR108" s="30">
        <v>191.96</v>
      </c>
      <c r="CS108" s="30">
        <v>40.283000000000001</v>
      </c>
      <c r="CT108" s="30">
        <v>11.597</v>
      </c>
      <c r="CU108" s="30">
        <v>64.849999999999994</v>
      </c>
      <c r="CV108" s="31">
        <v>194.4</v>
      </c>
      <c r="CW108" s="31">
        <v>197.14</v>
      </c>
    </row>
    <row r="109" spans="1:101" x14ac:dyDescent="0.25">
      <c r="A109" s="30" t="s">
        <v>2738</v>
      </c>
      <c r="B109" s="30">
        <v>31.890999999999998</v>
      </c>
      <c r="C109" s="30">
        <v>234.22</v>
      </c>
      <c r="D109" s="30">
        <v>31.738</v>
      </c>
      <c r="E109" s="30">
        <v>8.3923000000000005</v>
      </c>
      <c r="F109" s="30">
        <v>190.12</v>
      </c>
      <c r="G109" s="30">
        <v>238.19</v>
      </c>
      <c r="H109" s="30">
        <v>34.332000000000001</v>
      </c>
      <c r="I109" s="30">
        <v>47.454999999999998</v>
      </c>
      <c r="J109" s="30">
        <v>232.85</v>
      </c>
      <c r="K109" s="30">
        <v>56</v>
      </c>
      <c r="L109" s="30">
        <v>35.706000000000003</v>
      </c>
      <c r="M109" s="30">
        <v>58.594000000000001</v>
      </c>
      <c r="N109" s="30">
        <v>237.58</v>
      </c>
      <c r="O109" s="30">
        <v>59.356999999999999</v>
      </c>
      <c r="P109" s="30">
        <v>86.364999999999995</v>
      </c>
      <c r="Q109" s="30">
        <v>21.972999999999999</v>
      </c>
      <c r="R109" s="30">
        <v>34.027000000000001</v>
      </c>
      <c r="S109" s="30">
        <v>22.582999999999998</v>
      </c>
      <c r="T109" s="30">
        <v>15.564</v>
      </c>
      <c r="U109" s="30">
        <v>19.835999999999999</v>
      </c>
      <c r="V109" s="30">
        <v>190.28</v>
      </c>
      <c r="W109" s="30">
        <v>286.70999999999998</v>
      </c>
      <c r="X109" s="30">
        <v>64.545000000000002</v>
      </c>
      <c r="Y109" s="30">
        <v>62.103000000000002</v>
      </c>
      <c r="Z109" s="30">
        <v>231.17</v>
      </c>
      <c r="AA109" s="30">
        <v>43.64</v>
      </c>
      <c r="AB109" s="30">
        <v>50.506999999999998</v>
      </c>
      <c r="AC109" s="30">
        <v>32.654000000000003</v>
      </c>
      <c r="AD109" s="30">
        <v>25.33</v>
      </c>
      <c r="AE109" s="30">
        <v>41.808999999999997</v>
      </c>
      <c r="AF109" s="30">
        <v>243.23</v>
      </c>
      <c r="AG109" s="30">
        <v>238.65</v>
      </c>
      <c r="AH109" s="30">
        <v>229.64</v>
      </c>
      <c r="AI109" s="30">
        <v>43.945</v>
      </c>
      <c r="AJ109" s="30">
        <v>13.428000000000001</v>
      </c>
      <c r="AK109" s="30">
        <v>36.011000000000003</v>
      </c>
      <c r="AL109" s="30">
        <v>11.292</v>
      </c>
      <c r="AM109" s="30">
        <v>34.637</v>
      </c>
      <c r="AN109" s="30">
        <v>285.02999999999997</v>
      </c>
      <c r="AO109" s="30">
        <v>37.079000000000001</v>
      </c>
      <c r="AP109" s="30">
        <v>32.042999999999999</v>
      </c>
      <c r="AQ109" s="30">
        <v>18.616</v>
      </c>
      <c r="AR109" s="30">
        <v>40.436</v>
      </c>
      <c r="AS109" s="30">
        <v>218.05</v>
      </c>
      <c r="AT109" s="30">
        <v>225.98</v>
      </c>
      <c r="AU109" s="30">
        <v>224.91</v>
      </c>
      <c r="AV109" s="30">
        <v>48.828000000000003</v>
      </c>
      <c r="AW109" s="30">
        <v>197.75</v>
      </c>
      <c r="AX109" s="30">
        <v>54.473999999999997</v>
      </c>
      <c r="AY109" s="30">
        <v>17.853000000000002</v>
      </c>
      <c r="AZ109" s="30">
        <v>41.350999999999999</v>
      </c>
      <c r="BA109" s="30">
        <v>83.465999999999994</v>
      </c>
      <c r="BB109" s="30">
        <v>41.045999999999999</v>
      </c>
      <c r="BC109" s="30">
        <v>216.06</v>
      </c>
      <c r="BD109" s="30">
        <v>232.54</v>
      </c>
      <c r="BE109" s="30">
        <v>285.19</v>
      </c>
      <c r="BF109" s="30">
        <v>200.35</v>
      </c>
      <c r="BG109" s="30">
        <v>25.177</v>
      </c>
      <c r="BH109" s="30">
        <v>210.27</v>
      </c>
      <c r="BI109" s="30">
        <v>203.55</v>
      </c>
      <c r="BJ109" s="30">
        <v>62.713999999999999</v>
      </c>
      <c r="BK109" s="30">
        <v>24.109000000000002</v>
      </c>
      <c r="BL109" s="30">
        <v>284.12</v>
      </c>
      <c r="BM109" s="30">
        <v>200.96</v>
      </c>
      <c r="BN109" s="30">
        <v>83.16</v>
      </c>
      <c r="BO109" s="30">
        <v>39.673000000000002</v>
      </c>
      <c r="BP109" s="30">
        <v>132.29</v>
      </c>
      <c r="BQ109" s="30">
        <v>52.643000000000001</v>
      </c>
      <c r="BR109" s="30">
        <v>233.31</v>
      </c>
      <c r="BS109" s="30">
        <v>57.982999999999997</v>
      </c>
      <c r="BT109" s="30">
        <v>74.462999999999994</v>
      </c>
      <c r="BU109" s="30">
        <v>24.260999999999999</v>
      </c>
      <c r="BV109" s="30">
        <v>206.15</v>
      </c>
      <c r="BW109" s="30">
        <v>50.811999999999998</v>
      </c>
      <c r="BX109" s="30">
        <v>108.49</v>
      </c>
      <c r="BY109" s="30">
        <v>203.25</v>
      </c>
      <c r="BZ109" s="30">
        <v>238.34</v>
      </c>
      <c r="CA109" s="30">
        <v>59.509</v>
      </c>
      <c r="CB109" s="30">
        <v>22.125</v>
      </c>
      <c r="CC109" s="30">
        <v>24.719000000000001</v>
      </c>
      <c r="CD109" s="30">
        <v>54.932000000000002</v>
      </c>
      <c r="CE109" s="30">
        <v>112</v>
      </c>
      <c r="CF109" s="30">
        <v>201.26</v>
      </c>
      <c r="CG109" s="30">
        <v>236.21</v>
      </c>
      <c r="CH109" s="30">
        <v>231.78</v>
      </c>
      <c r="CI109" s="30">
        <v>41.655999999999999</v>
      </c>
      <c r="CJ109" s="30">
        <v>21.515000000000001</v>
      </c>
      <c r="CK109" s="30">
        <v>7.9345999999999997</v>
      </c>
      <c r="CL109" s="30">
        <v>23.498999999999999</v>
      </c>
      <c r="CM109" s="30">
        <v>245.82</v>
      </c>
      <c r="CN109" s="30">
        <v>59.814</v>
      </c>
      <c r="CO109" s="30">
        <v>35.094999999999999</v>
      </c>
      <c r="CP109" s="30">
        <v>40.283000000000001</v>
      </c>
      <c r="CQ109" s="30">
        <v>204.93</v>
      </c>
      <c r="CR109" s="30">
        <v>66.222999999999999</v>
      </c>
      <c r="CS109" s="30">
        <v>32.805999999999997</v>
      </c>
      <c r="CT109" s="30">
        <v>285.33999999999997</v>
      </c>
      <c r="CU109" s="30">
        <v>223.08</v>
      </c>
      <c r="CV109" s="31">
        <v>271.3</v>
      </c>
      <c r="CW109" s="31">
        <v>43.03</v>
      </c>
    </row>
    <row r="110" spans="1:101" x14ac:dyDescent="0.25">
      <c r="A110" s="30" t="s">
        <v>2739</v>
      </c>
      <c r="B110" s="30">
        <v>51.88</v>
      </c>
      <c r="C110" s="30">
        <v>233.92</v>
      </c>
      <c r="D110" s="30">
        <v>237.73</v>
      </c>
      <c r="E110" s="30">
        <v>190.28</v>
      </c>
      <c r="F110" s="30">
        <v>22.888000000000002</v>
      </c>
      <c r="G110" s="30">
        <v>16.632000000000001</v>
      </c>
      <c r="H110" s="30">
        <v>37.994</v>
      </c>
      <c r="I110" s="30">
        <v>235.75</v>
      </c>
      <c r="J110" s="30">
        <v>196.38</v>
      </c>
      <c r="K110" s="30">
        <v>237.88</v>
      </c>
      <c r="L110" s="30">
        <v>50.506999999999998</v>
      </c>
      <c r="M110" s="30">
        <v>9.6129999999999995</v>
      </c>
      <c r="N110" s="30">
        <v>230.1</v>
      </c>
      <c r="O110" s="30">
        <v>233.31</v>
      </c>
      <c r="P110" s="30">
        <v>230.87</v>
      </c>
      <c r="Q110" s="30">
        <v>12.512</v>
      </c>
      <c r="R110" s="30">
        <v>29.143999999999998</v>
      </c>
      <c r="S110" s="30">
        <v>25.33</v>
      </c>
      <c r="T110" s="30">
        <v>8.3923000000000005</v>
      </c>
      <c r="U110" s="30">
        <v>19.379000000000001</v>
      </c>
      <c r="V110" s="30">
        <v>189.51</v>
      </c>
      <c r="W110" s="30">
        <v>59.661999999999999</v>
      </c>
      <c r="X110" s="30">
        <v>231.93</v>
      </c>
      <c r="Y110" s="30">
        <v>46.082000000000001</v>
      </c>
      <c r="Z110" s="30">
        <v>291.14</v>
      </c>
      <c r="AA110" s="30">
        <v>23.041</v>
      </c>
      <c r="AB110" s="30">
        <v>190.12</v>
      </c>
      <c r="AC110" s="30">
        <v>2.5939999999999999</v>
      </c>
      <c r="AD110" s="30">
        <v>33.569000000000003</v>
      </c>
      <c r="AE110" s="30">
        <v>29.754999999999999</v>
      </c>
      <c r="AF110" s="30">
        <v>113.83</v>
      </c>
      <c r="AG110" s="30">
        <v>287.93</v>
      </c>
      <c r="AH110" s="30">
        <v>205.99</v>
      </c>
      <c r="AI110" s="30">
        <v>198.36</v>
      </c>
      <c r="AJ110" s="30">
        <v>54.320999999999998</v>
      </c>
      <c r="AK110" s="30">
        <v>242.77</v>
      </c>
      <c r="AL110" s="30">
        <v>43.182000000000002</v>
      </c>
      <c r="AM110" s="30">
        <v>38.604999999999997</v>
      </c>
      <c r="AN110" s="30">
        <v>53.405999999999999</v>
      </c>
      <c r="AO110" s="30">
        <v>57.526000000000003</v>
      </c>
      <c r="AP110" s="30">
        <v>200.96</v>
      </c>
      <c r="AQ110" s="30">
        <v>281.83</v>
      </c>
      <c r="AR110" s="30">
        <v>54.473999999999997</v>
      </c>
      <c r="AS110" s="30">
        <v>25.94</v>
      </c>
      <c r="AT110" s="30">
        <v>267.02999999999997</v>
      </c>
      <c r="AU110" s="30">
        <v>199.58</v>
      </c>
      <c r="AV110" s="30">
        <v>54.168999999999997</v>
      </c>
      <c r="AW110" s="30">
        <v>236.82</v>
      </c>
      <c r="AX110" s="30">
        <v>287.02</v>
      </c>
      <c r="AY110" s="30">
        <v>236.36</v>
      </c>
      <c r="AZ110" s="30">
        <v>5.7983000000000002</v>
      </c>
      <c r="BA110" s="30">
        <v>16.785</v>
      </c>
      <c r="BB110" s="30">
        <v>63.476999999999997</v>
      </c>
      <c r="BC110" s="30">
        <v>24.414000000000001</v>
      </c>
      <c r="BD110" s="30">
        <v>199.43</v>
      </c>
      <c r="BE110" s="30">
        <v>226.59</v>
      </c>
      <c r="BF110" s="30">
        <v>292.20999999999998</v>
      </c>
      <c r="BG110" s="30">
        <v>47.912999999999997</v>
      </c>
      <c r="BH110" s="30">
        <v>57.372999999999998</v>
      </c>
      <c r="BI110" s="30">
        <v>231.48</v>
      </c>
      <c r="BJ110" s="30">
        <v>45.319000000000003</v>
      </c>
      <c r="BK110" s="30">
        <v>18.004999999999999</v>
      </c>
      <c r="BL110" s="30">
        <v>198.67</v>
      </c>
      <c r="BM110" s="30">
        <v>34.332000000000001</v>
      </c>
      <c r="BN110" s="30">
        <v>56.152000000000001</v>
      </c>
      <c r="BO110" s="30">
        <v>20.141999999999999</v>
      </c>
      <c r="BP110" s="30">
        <v>238.8</v>
      </c>
      <c r="BQ110" s="30">
        <v>230.26</v>
      </c>
      <c r="BR110" s="30">
        <v>13.733000000000001</v>
      </c>
      <c r="BS110" s="30">
        <v>61.188000000000002</v>
      </c>
      <c r="BT110" s="30">
        <v>122.22</v>
      </c>
      <c r="BU110" s="30">
        <v>268.25</v>
      </c>
      <c r="BV110" s="30">
        <v>35.552999999999997</v>
      </c>
      <c r="BW110" s="30">
        <v>52.031999999999996</v>
      </c>
      <c r="BX110" s="30">
        <v>14.038</v>
      </c>
      <c r="BY110" s="30">
        <v>201.26</v>
      </c>
      <c r="BZ110" s="30">
        <v>4.8827999999999996</v>
      </c>
      <c r="CA110" s="30">
        <v>37.536999999999999</v>
      </c>
      <c r="CB110" s="30">
        <v>189.97</v>
      </c>
      <c r="CC110" s="30">
        <v>25.177</v>
      </c>
      <c r="CD110" s="30">
        <v>39.978000000000002</v>
      </c>
      <c r="CE110" s="30">
        <v>123.44</v>
      </c>
      <c r="CF110" s="30">
        <v>233</v>
      </c>
      <c r="CG110" s="30">
        <v>282.89999999999998</v>
      </c>
      <c r="CH110" s="30">
        <v>96.893000000000001</v>
      </c>
      <c r="CI110" s="30">
        <v>126.95</v>
      </c>
      <c r="CJ110" s="30">
        <v>21.82</v>
      </c>
      <c r="CK110" s="30">
        <v>267.49</v>
      </c>
      <c r="CL110" s="30">
        <v>227.81</v>
      </c>
      <c r="CM110" s="30">
        <v>46.844000000000001</v>
      </c>
      <c r="CN110" s="30">
        <v>313.87</v>
      </c>
      <c r="CO110" s="30">
        <v>10.680999999999999</v>
      </c>
      <c r="CP110" s="30">
        <v>40.436</v>
      </c>
      <c r="CQ110" s="30">
        <v>235.6</v>
      </c>
      <c r="CR110" s="30">
        <v>36.316000000000003</v>
      </c>
      <c r="CS110" s="30">
        <v>4.5776000000000003</v>
      </c>
      <c r="CT110" s="30">
        <v>199.13</v>
      </c>
      <c r="CU110" s="30">
        <v>200.2</v>
      </c>
      <c r="CV110" s="31">
        <v>18.768000000000001</v>
      </c>
      <c r="CW110" s="31">
        <v>224.46</v>
      </c>
    </row>
    <row r="111" spans="1:101" x14ac:dyDescent="0.25">
      <c r="A111" s="30" t="s">
        <v>2740</v>
      </c>
      <c r="B111" s="30">
        <v>237.73</v>
      </c>
      <c r="C111" s="30">
        <v>233.31</v>
      </c>
      <c r="D111" s="30">
        <v>198.21</v>
      </c>
      <c r="E111" s="30">
        <v>29.907</v>
      </c>
      <c r="F111" s="30">
        <v>235.9</v>
      </c>
      <c r="G111" s="30">
        <v>196.69</v>
      </c>
      <c r="H111" s="30">
        <v>235.14</v>
      </c>
      <c r="I111" s="30">
        <v>34.332000000000001</v>
      </c>
      <c r="J111" s="30">
        <v>40.283000000000001</v>
      </c>
      <c r="K111" s="30">
        <v>32.959000000000003</v>
      </c>
      <c r="L111" s="30">
        <v>85.906999999999996</v>
      </c>
      <c r="M111" s="30">
        <v>235.29</v>
      </c>
      <c r="N111" s="30">
        <v>63.018999999999998</v>
      </c>
      <c r="O111" s="30">
        <v>229.19</v>
      </c>
      <c r="P111" s="30">
        <v>36.774000000000001</v>
      </c>
      <c r="Q111" s="30">
        <v>236.05</v>
      </c>
      <c r="R111" s="30">
        <v>194.85</v>
      </c>
      <c r="S111" s="30">
        <v>240.02</v>
      </c>
      <c r="T111" s="30">
        <v>4.7302</v>
      </c>
      <c r="U111" s="30">
        <v>18.004999999999999</v>
      </c>
      <c r="V111" s="30">
        <v>234.38</v>
      </c>
      <c r="W111" s="30">
        <v>208.74</v>
      </c>
      <c r="X111" s="30">
        <v>239.41</v>
      </c>
      <c r="Y111" s="30">
        <v>14.038</v>
      </c>
      <c r="Z111" s="30">
        <v>53.405999999999999</v>
      </c>
      <c r="AA111" s="30">
        <v>18.158000000000001</v>
      </c>
      <c r="AB111" s="30">
        <v>247.04</v>
      </c>
      <c r="AC111" s="30">
        <v>48.218000000000004</v>
      </c>
      <c r="AD111" s="30">
        <v>289.92</v>
      </c>
      <c r="AE111" s="30">
        <v>196.38</v>
      </c>
      <c r="AF111" s="30">
        <v>193.63</v>
      </c>
      <c r="AG111" s="30">
        <v>14.801</v>
      </c>
      <c r="AH111" s="30">
        <v>195.77</v>
      </c>
      <c r="AI111" s="30">
        <v>50.658999999999999</v>
      </c>
      <c r="AJ111" s="30">
        <v>201.11</v>
      </c>
      <c r="AK111" s="30">
        <v>60.424999999999997</v>
      </c>
      <c r="AL111" s="30">
        <v>231.63</v>
      </c>
      <c r="AM111" s="30">
        <v>237.88</v>
      </c>
      <c r="AN111" s="30">
        <v>34.18</v>
      </c>
      <c r="AO111" s="30">
        <v>83.923000000000002</v>
      </c>
      <c r="AP111" s="30">
        <v>288.54000000000002</v>
      </c>
      <c r="AQ111" s="30">
        <v>228.27</v>
      </c>
      <c r="AR111" s="30">
        <v>31.738</v>
      </c>
      <c r="AS111" s="30">
        <v>14.191000000000001</v>
      </c>
      <c r="AT111" s="30">
        <v>217.74</v>
      </c>
      <c r="AU111" s="30">
        <v>269.17</v>
      </c>
      <c r="AV111" s="30">
        <v>227.66</v>
      </c>
      <c r="AW111" s="30">
        <v>45.624000000000002</v>
      </c>
      <c r="AX111" s="30">
        <v>25.33</v>
      </c>
      <c r="AY111" s="30">
        <v>20.905000000000001</v>
      </c>
      <c r="AZ111" s="30">
        <v>25.024000000000001</v>
      </c>
      <c r="BA111" s="30">
        <v>42.267000000000003</v>
      </c>
      <c r="BB111" s="30">
        <v>16.478999999999999</v>
      </c>
      <c r="BC111" s="30">
        <v>199.28</v>
      </c>
      <c r="BD111" s="30">
        <v>197.45</v>
      </c>
      <c r="BE111" s="30">
        <v>5.6458000000000004</v>
      </c>
      <c r="BF111" s="30">
        <v>24.260999999999999</v>
      </c>
      <c r="BG111" s="30">
        <v>55.389000000000003</v>
      </c>
      <c r="BH111" s="30">
        <v>47.912999999999997</v>
      </c>
      <c r="BI111" s="30">
        <v>15.411</v>
      </c>
      <c r="BJ111" s="30">
        <v>235.44</v>
      </c>
      <c r="BK111" s="30">
        <v>51.726999999999997</v>
      </c>
      <c r="BL111" s="30">
        <v>44.555999999999997</v>
      </c>
      <c r="BM111" s="30">
        <v>240.78</v>
      </c>
      <c r="BN111" s="30">
        <v>35.247999999999998</v>
      </c>
      <c r="BO111" s="30">
        <v>37.079000000000001</v>
      </c>
      <c r="BP111" s="30">
        <v>198.67</v>
      </c>
      <c r="BQ111" s="30">
        <v>43.182000000000002</v>
      </c>
      <c r="BR111" s="30">
        <v>36.621000000000002</v>
      </c>
      <c r="BS111" s="30">
        <v>231.78</v>
      </c>
      <c r="BT111" s="30">
        <v>60.271999999999998</v>
      </c>
      <c r="BU111" s="30">
        <v>23.193000000000001</v>
      </c>
      <c r="BV111" s="30">
        <v>241.7</v>
      </c>
      <c r="BW111" s="30">
        <v>9.4603999999999999</v>
      </c>
      <c r="BX111" s="30">
        <v>70.343000000000004</v>
      </c>
      <c r="BY111" s="30">
        <v>235.75</v>
      </c>
      <c r="BZ111" s="30">
        <v>194.24</v>
      </c>
      <c r="CA111" s="30">
        <v>22.736000000000001</v>
      </c>
      <c r="CB111" s="30">
        <v>18.616</v>
      </c>
      <c r="CC111" s="30">
        <v>162.19999999999999</v>
      </c>
      <c r="CD111" s="30">
        <v>61.951000000000001</v>
      </c>
      <c r="CE111" s="30">
        <v>26.245000000000001</v>
      </c>
      <c r="CF111" s="30">
        <v>240.94</v>
      </c>
      <c r="CG111" s="30">
        <v>205.23</v>
      </c>
      <c r="CH111" s="30">
        <v>31.433</v>
      </c>
      <c r="CI111" s="30">
        <v>195.47</v>
      </c>
      <c r="CJ111" s="30">
        <v>86.06</v>
      </c>
      <c r="CK111" s="30">
        <v>236.21</v>
      </c>
      <c r="CL111" s="30">
        <v>313.57</v>
      </c>
      <c r="CM111" s="30">
        <v>36.469000000000001</v>
      </c>
      <c r="CN111" s="30">
        <v>64.087000000000003</v>
      </c>
      <c r="CO111" s="30">
        <v>232.24</v>
      </c>
      <c r="CP111" s="30">
        <v>199.74</v>
      </c>
      <c r="CQ111" s="30">
        <v>42.725000000000001</v>
      </c>
      <c r="CR111" s="30">
        <v>32.042999999999999</v>
      </c>
      <c r="CS111" s="30">
        <v>277.56</v>
      </c>
      <c r="CT111" s="30">
        <v>36.926000000000002</v>
      </c>
      <c r="CU111" s="30">
        <v>23.651</v>
      </c>
      <c r="CV111" s="31">
        <v>169.22</v>
      </c>
      <c r="CW111" s="31">
        <v>57.067999999999998</v>
      </c>
    </row>
    <row r="112" spans="1:101" x14ac:dyDescent="0.25">
      <c r="A112" s="30" t="s">
        <v>59</v>
      </c>
      <c r="B112" s="30">
        <v>200.35</v>
      </c>
      <c r="C112" s="30">
        <v>11.292</v>
      </c>
      <c r="D112" s="30">
        <v>42.877000000000002</v>
      </c>
      <c r="E112" s="30">
        <v>232.54</v>
      </c>
      <c r="F112" s="30">
        <v>235.14</v>
      </c>
      <c r="G112" s="30">
        <v>25.024000000000001</v>
      </c>
      <c r="H112" s="30">
        <v>21.972999999999999</v>
      </c>
      <c r="I112" s="30">
        <v>23.803999999999998</v>
      </c>
      <c r="J112" s="30">
        <v>235.29</v>
      </c>
      <c r="K112" s="30">
        <v>16.785</v>
      </c>
      <c r="L112" s="30">
        <v>21.82</v>
      </c>
      <c r="M112" s="30">
        <v>26.093</v>
      </c>
      <c r="N112" s="30">
        <v>32.348999999999997</v>
      </c>
      <c r="O112" s="30">
        <v>32.959000000000003</v>
      </c>
      <c r="P112" s="30">
        <v>15.717000000000001</v>
      </c>
      <c r="Q112" s="30">
        <v>22.736000000000001</v>
      </c>
      <c r="R112" s="30">
        <v>236.21</v>
      </c>
      <c r="S112" s="30">
        <v>52.49</v>
      </c>
      <c r="T112" s="30">
        <v>52.185000000000002</v>
      </c>
      <c r="U112" s="30">
        <v>23.651</v>
      </c>
      <c r="V112" s="30">
        <v>195.01</v>
      </c>
      <c r="W112" s="30">
        <v>19.225999999999999</v>
      </c>
      <c r="X112" s="30">
        <v>208.74</v>
      </c>
      <c r="Y112" s="30">
        <v>26.55</v>
      </c>
      <c r="Z112" s="30">
        <v>41.655999999999999</v>
      </c>
      <c r="AA112" s="30">
        <v>80.414000000000001</v>
      </c>
      <c r="AB112" s="30">
        <v>3.3569</v>
      </c>
      <c r="AC112" s="30">
        <v>14.496</v>
      </c>
      <c r="AD112" s="30">
        <v>196.08</v>
      </c>
      <c r="AE112" s="30">
        <v>19.073</v>
      </c>
      <c r="AF112" s="30">
        <v>61.646000000000001</v>
      </c>
      <c r="AG112" s="30">
        <v>48.676000000000002</v>
      </c>
      <c r="AH112" s="30">
        <v>35.552999999999997</v>
      </c>
      <c r="AI112" s="30">
        <v>33.569000000000003</v>
      </c>
      <c r="AJ112" s="30">
        <v>227.66</v>
      </c>
      <c r="AK112" s="30">
        <v>246.12</v>
      </c>
      <c r="AL112" s="30">
        <v>3.6621000000000001</v>
      </c>
      <c r="AM112" s="30">
        <v>51.726999999999997</v>
      </c>
      <c r="AN112" s="30">
        <v>282.44</v>
      </c>
      <c r="AO112" s="30">
        <v>39.520000000000003</v>
      </c>
      <c r="AP112" s="30">
        <v>40.588000000000001</v>
      </c>
      <c r="AQ112" s="30">
        <v>68.358999999999995</v>
      </c>
      <c r="AR112" s="30">
        <v>204.47</v>
      </c>
      <c r="AS112" s="30">
        <v>196.84</v>
      </c>
      <c r="AT112" s="30">
        <v>239.26</v>
      </c>
      <c r="AU112" s="30">
        <v>21.515000000000001</v>
      </c>
      <c r="AV112" s="30">
        <v>209.35</v>
      </c>
      <c r="AW112" s="30">
        <v>37.384</v>
      </c>
      <c r="AX112" s="30">
        <v>234.38</v>
      </c>
      <c r="AY112" s="30">
        <v>284.42</v>
      </c>
      <c r="AZ112" s="30">
        <v>61.34</v>
      </c>
      <c r="BA112" s="30">
        <v>291.44</v>
      </c>
      <c r="BB112" s="30">
        <v>288.24</v>
      </c>
      <c r="BC112" s="30">
        <v>4.4249999999999998</v>
      </c>
      <c r="BD112" s="30">
        <v>19.835999999999999</v>
      </c>
      <c r="BE112" s="30">
        <v>197.45</v>
      </c>
      <c r="BF112" s="30">
        <v>12.054</v>
      </c>
      <c r="BG112" s="30">
        <v>59.509</v>
      </c>
      <c r="BH112" s="30">
        <v>17.547999999999998</v>
      </c>
      <c r="BI112" s="30">
        <v>204.77</v>
      </c>
      <c r="BJ112" s="30">
        <v>232.7</v>
      </c>
      <c r="BK112" s="30">
        <v>42.113999999999997</v>
      </c>
      <c r="BL112" s="30">
        <v>41.198999999999998</v>
      </c>
      <c r="BM112" s="30">
        <v>204.32</v>
      </c>
      <c r="BN112" s="30">
        <v>192.11</v>
      </c>
      <c r="BO112" s="30">
        <v>46.844000000000001</v>
      </c>
      <c r="BP112" s="30">
        <v>52.643000000000001</v>
      </c>
      <c r="BQ112" s="30">
        <v>233.46</v>
      </c>
      <c r="BR112" s="30">
        <v>30.518000000000001</v>
      </c>
      <c r="BS112" s="30">
        <v>207.98</v>
      </c>
      <c r="BT112" s="30">
        <v>22.582999999999998</v>
      </c>
      <c r="BU112" s="30">
        <v>237.12</v>
      </c>
      <c r="BV112" s="30">
        <v>195.16</v>
      </c>
      <c r="BW112" s="30">
        <v>234.07</v>
      </c>
      <c r="BX112" s="30">
        <v>46.539000000000001</v>
      </c>
      <c r="BY112" s="30">
        <v>197.6</v>
      </c>
      <c r="BZ112" s="30">
        <v>10.680999999999999</v>
      </c>
      <c r="CA112" s="30">
        <v>238.04</v>
      </c>
      <c r="CB112" s="30">
        <v>22.43</v>
      </c>
      <c r="CC112" s="30">
        <v>13.885</v>
      </c>
      <c r="CD112" s="30">
        <v>17.395</v>
      </c>
      <c r="CE112" s="30">
        <v>176.24</v>
      </c>
      <c r="CF112" s="30">
        <v>208.28</v>
      </c>
      <c r="CG112" s="30">
        <v>225.83</v>
      </c>
      <c r="CH112" s="30">
        <v>71.869</v>
      </c>
      <c r="CI112" s="30">
        <v>271.76</v>
      </c>
      <c r="CJ112" s="30">
        <v>69.122</v>
      </c>
      <c r="CK112" s="30">
        <v>203.86</v>
      </c>
      <c r="CL112" s="30">
        <v>112.3</v>
      </c>
      <c r="CM112" s="30">
        <v>225.07</v>
      </c>
      <c r="CN112" s="30">
        <v>76.141000000000005</v>
      </c>
      <c r="CO112" s="30">
        <v>26.245000000000001</v>
      </c>
      <c r="CP112" s="30">
        <v>42.572000000000003</v>
      </c>
      <c r="CQ112" s="30">
        <v>235.75</v>
      </c>
      <c r="CR112" s="30">
        <v>239.56</v>
      </c>
      <c r="CS112" s="30">
        <v>150.15</v>
      </c>
      <c r="CT112" s="30">
        <v>26.702999999999999</v>
      </c>
      <c r="CU112" s="30">
        <v>236.36</v>
      </c>
      <c r="CV112" s="31">
        <v>7.9345999999999997</v>
      </c>
      <c r="CW112" s="31">
        <v>44.25</v>
      </c>
    </row>
    <row r="113" spans="1:101" x14ac:dyDescent="0.25">
      <c r="A113" s="30" t="s">
        <v>2741</v>
      </c>
      <c r="B113" s="30">
        <v>190.28</v>
      </c>
      <c r="C113" s="30">
        <v>230.26</v>
      </c>
      <c r="D113" s="30">
        <v>285.33999999999997</v>
      </c>
      <c r="E113" s="30">
        <v>199.58</v>
      </c>
      <c r="F113" s="30">
        <v>31.280999999999999</v>
      </c>
      <c r="G113" s="30">
        <v>229.49</v>
      </c>
      <c r="H113" s="30">
        <v>49.896000000000001</v>
      </c>
      <c r="I113" s="30">
        <v>28.687000000000001</v>
      </c>
      <c r="J113" s="30">
        <v>41.503999999999998</v>
      </c>
      <c r="K113" s="30">
        <v>226.9</v>
      </c>
      <c r="L113" s="30">
        <v>24.719000000000001</v>
      </c>
      <c r="M113" s="30">
        <v>36.469000000000001</v>
      </c>
      <c r="N113" s="30">
        <v>269.32</v>
      </c>
      <c r="O113" s="30">
        <v>29.754999999999999</v>
      </c>
      <c r="P113" s="30">
        <v>63.018999999999998</v>
      </c>
      <c r="Q113" s="30">
        <v>59.966999999999999</v>
      </c>
      <c r="R113" s="30">
        <v>190.12</v>
      </c>
      <c r="S113" s="30">
        <v>202.48</v>
      </c>
      <c r="T113" s="30">
        <v>35.4</v>
      </c>
      <c r="U113" s="30">
        <v>237.73</v>
      </c>
      <c r="V113" s="30">
        <v>10.375999999999999</v>
      </c>
      <c r="W113" s="30">
        <v>283.81</v>
      </c>
      <c r="X113" s="30">
        <v>43.335000000000001</v>
      </c>
      <c r="Y113" s="30">
        <v>57.067999999999998</v>
      </c>
      <c r="Z113" s="30">
        <v>288.39</v>
      </c>
      <c r="AA113" s="30">
        <v>62.866</v>
      </c>
      <c r="AB113" s="30">
        <v>231.93</v>
      </c>
      <c r="AC113" s="30">
        <v>38.451999999999998</v>
      </c>
      <c r="AD113" s="30">
        <v>54.625999999999998</v>
      </c>
      <c r="AE113" s="30">
        <v>226.44</v>
      </c>
      <c r="AF113" s="30">
        <v>20.599</v>
      </c>
      <c r="AG113" s="30">
        <v>16.327000000000002</v>
      </c>
      <c r="AH113" s="30">
        <v>230.56</v>
      </c>
      <c r="AI113" s="30">
        <v>12.817</v>
      </c>
      <c r="AJ113" s="30">
        <v>229.34</v>
      </c>
      <c r="AK113" s="30">
        <v>239.41</v>
      </c>
      <c r="AL113" s="30">
        <v>30.364999999999998</v>
      </c>
      <c r="AM113" s="30">
        <v>228.58</v>
      </c>
      <c r="AN113" s="30">
        <v>194.85</v>
      </c>
      <c r="AO113" s="30">
        <v>206.3</v>
      </c>
      <c r="AP113" s="30">
        <v>16.785</v>
      </c>
      <c r="AQ113" s="30">
        <v>111.69</v>
      </c>
      <c r="AR113" s="30">
        <v>22.43</v>
      </c>
      <c r="AS113" s="30">
        <v>73.7</v>
      </c>
      <c r="AT113" s="30">
        <v>42.267000000000003</v>
      </c>
      <c r="AU113" s="30">
        <v>202.33</v>
      </c>
      <c r="AV113" s="30">
        <v>273.89999999999998</v>
      </c>
      <c r="AW113" s="30">
        <v>228.42</v>
      </c>
      <c r="AX113" s="30">
        <v>234.99</v>
      </c>
      <c r="AY113" s="30">
        <v>247.5</v>
      </c>
      <c r="AZ113" s="30">
        <v>249.33</v>
      </c>
      <c r="BA113" s="30">
        <v>215.91</v>
      </c>
      <c r="BB113" s="30">
        <v>82.703000000000003</v>
      </c>
      <c r="BC113" s="30">
        <v>17.242000000000001</v>
      </c>
      <c r="BD113" s="30">
        <v>48.676000000000002</v>
      </c>
      <c r="BE113" s="30">
        <v>280.76</v>
      </c>
      <c r="BF113" s="30">
        <v>228.88</v>
      </c>
      <c r="BG113" s="30">
        <v>269.17</v>
      </c>
      <c r="BH113" s="30">
        <v>53.710999999999999</v>
      </c>
      <c r="BI113" s="30">
        <v>191.96</v>
      </c>
      <c r="BJ113" s="30">
        <v>8.0871999999999993</v>
      </c>
      <c r="BK113" s="30">
        <v>26.093</v>
      </c>
      <c r="BL113" s="30">
        <v>14.496</v>
      </c>
      <c r="BM113" s="30">
        <v>201.57</v>
      </c>
      <c r="BN113" s="30">
        <v>197.91</v>
      </c>
      <c r="BO113" s="30">
        <v>18.311</v>
      </c>
      <c r="BP113" s="30">
        <v>213.17</v>
      </c>
      <c r="BQ113" s="30">
        <v>29.297000000000001</v>
      </c>
      <c r="BR113" s="30">
        <v>57.22</v>
      </c>
      <c r="BS113" s="30">
        <v>287.63</v>
      </c>
      <c r="BT113" s="30">
        <v>230.1</v>
      </c>
      <c r="BU113" s="30">
        <v>24.414000000000001</v>
      </c>
      <c r="BV113" s="30">
        <v>50.811999999999998</v>
      </c>
      <c r="BW113" s="30">
        <v>248.11</v>
      </c>
      <c r="BX113" s="30">
        <v>49.744</v>
      </c>
      <c r="BY113" s="30">
        <v>32.042999999999999</v>
      </c>
      <c r="BZ113" s="30">
        <v>23.498999999999999</v>
      </c>
      <c r="CA113" s="30">
        <v>209.5</v>
      </c>
      <c r="CB113" s="30">
        <v>41.962000000000003</v>
      </c>
      <c r="CC113" s="30">
        <v>222.78</v>
      </c>
      <c r="CD113" s="30">
        <v>50.506999999999998</v>
      </c>
      <c r="CE113" s="30">
        <v>46.082000000000001</v>
      </c>
      <c r="CF113" s="30">
        <v>284.42</v>
      </c>
      <c r="CG113" s="30">
        <v>193.18</v>
      </c>
      <c r="CH113" s="30">
        <v>274.81</v>
      </c>
      <c r="CI113" s="30">
        <v>15.869</v>
      </c>
      <c r="CJ113" s="30">
        <v>52.031999999999996</v>
      </c>
      <c r="CK113" s="30">
        <v>14.648</v>
      </c>
      <c r="CL113" s="30">
        <v>11.138999999999999</v>
      </c>
      <c r="CM113" s="30">
        <v>45.470999999999997</v>
      </c>
      <c r="CN113" s="30">
        <v>61.798000000000002</v>
      </c>
      <c r="CO113" s="30">
        <v>199.28</v>
      </c>
      <c r="CP113" s="30">
        <v>62.256</v>
      </c>
      <c r="CQ113" s="30">
        <v>195.47</v>
      </c>
      <c r="CR113" s="30">
        <v>200.5</v>
      </c>
      <c r="CS113" s="30">
        <v>66.680999999999997</v>
      </c>
      <c r="CT113" s="30">
        <v>273.13</v>
      </c>
      <c r="CU113" s="30">
        <v>29.907</v>
      </c>
      <c r="CV113" s="31">
        <v>283.36</v>
      </c>
      <c r="CW113" s="31">
        <v>198.52</v>
      </c>
    </row>
    <row r="114" spans="1:101" x14ac:dyDescent="0.25">
      <c r="A114" s="30" t="s">
        <v>2742</v>
      </c>
      <c r="B114" s="30">
        <v>237.73</v>
      </c>
      <c r="C114" s="30">
        <v>193.48</v>
      </c>
      <c r="D114" s="30">
        <v>285.33999999999997</v>
      </c>
      <c r="E114" s="30">
        <v>199.89</v>
      </c>
      <c r="F114" s="30">
        <v>15.259</v>
      </c>
      <c r="G114" s="30">
        <v>190.12</v>
      </c>
      <c r="H114" s="30">
        <v>45.929000000000002</v>
      </c>
      <c r="I114" s="30">
        <v>285.02999999999997</v>
      </c>
      <c r="J114" s="30">
        <v>195.01</v>
      </c>
      <c r="K114" s="30">
        <v>54.932000000000002</v>
      </c>
      <c r="L114" s="30">
        <v>31.890999999999998</v>
      </c>
      <c r="M114" s="30">
        <v>197.91</v>
      </c>
      <c r="N114" s="30">
        <v>74.768000000000001</v>
      </c>
      <c r="O114" s="30">
        <v>30.212</v>
      </c>
      <c r="P114" s="30">
        <v>82.855000000000004</v>
      </c>
      <c r="Q114" s="30">
        <v>16.327000000000002</v>
      </c>
      <c r="R114" s="30">
        <v>30.364999999999998</v>
      </c>
      <c r="S114" s="30">
        <v>20.905000000000001</v>
      </c>
      <c r="T114" s="30">
        <v>196.23</v>
      </c>
      <c r="U114" s="30">
        <v>24.414000000000001</v>
      </c>
      <c r="V114" s="30">
        <v>24.109000000000002</v>
      </c>
      <c r="W114" s="30">
        <v>11.292</v>
      </c>
      <c r="X114" s="30">
        <v>227.51</v>
      </c>
      <c r="Y114" s="30">
        <v>235.29</v>
      </c>
      <c r="Z114" s="30">
        <v>197.3</v>
      </c>
      <c r="AA114" s="30">
        <v>230.87</v>
      </c>
      <c r="AB114" s="30">
        <v>27.161000000000001</v>
      </c>
      <c r="AC114" s="30">
        <v>23.041</v>
      </c>
      <c r="AD114" s="30">
        <v>239.11</v>
      </c>
      <c r="AE114" s="30">
        <v>33.264000000000003</v>
      </c>
      <c r="AF114" s="30">
        <v>56.914999999999999</v>
      </c>
      <c r="AG114" s="30">
        <v>199.74</v>
      </c>
      <c r="AH114" s="30">
        <v>200.81</v>
      </c>
      <c r="AI114" s="30">
        <v>30.518000000000001</v>
      </c>
      <c r="AJ114" s="30">
        <v>110.32</v>
      </c>
      <c r="AK114" s="30">
        <v>234.53</v>
      </c>
      <c r="AL114" s="30">
        <v>196.99</v>
      </c>
      <c r="AM114" s="30">
        <v>84.534000000000006</v>
      </c>
      <c r="AN114" s="30">
        <v>26.245000000000001</v>
      </c>
      <c r="AO114" s="30">
        <v>54.168999999999997</v>
      </c>
      <c r="AP114" s="30">
        <v>26.093</v>
      </c>
      <c r="AQ114" s="30">
        <v>237.88</v>
      </c>
      <c r="AR114" s="30">
        <v>40.283000000000001</v>
      </c>
      <c r="AS114" s="30">
        <v>20.599</v>
      </c>
      <c r="AT114" s="30">
        <v>195.16</v>
      </c>
      <c r="AU114" s="30">
        <v>53.558</v>
      </c>
      <c r="AV114" s="30">
        <v>285.49</v>
      </c>
      <c r="AW114" s="30">
        <v>42.725000000000001</v>
      </c>
      <c r="AX114" s="30">
        <v>198.97</v>
      </c>
      <c r="AY114" s="30">
        <v>230.26</v>
      </c>
      <c r="AZ114" s="30">
        <v>243.38</v>
      </c>
      <c r="BA114" s="30">
        <v>234.22</v>
      </c>
      <c r="BB114" s="30">
        <v>27.923999999999999</v>
      </c>
      <c r="BC114" s="30">
        <v>23.498999999999999</v>
      </c>
      <c r="BD114" s="30">
        <v>44.860999999999997</v>
      </c>
      <c r="BE114" s="30">
        <v>21.82</v>
      </c>
      <c r="BF114" s="30">
        <v>194.4</v>
      </c>
      <c r="BG114" s="30">
        <v>190.58</v>
      </c>
      <c r="BH114" s="30">
        <v>109.25</v>
      </c>
      <c r="BI114" s="30">
        <v>75.531000000000006</v>
      </c>
      <c r="BJ114" s="30">
        <v>173.49</v>
      </c>
      <c r="BK114" s="30">
        <v>22.277999999999999</v>
      </c>
      <c r="BL114" s="30">
        <v>236.66</v>
      </c>
      <c r="BM114" s="30">
        <v>18.311</v>
      </c>
      <c r="BN114" s="30">
        <v>7.3242000000000003</v>
      </c>
      <c r="BO114" s="30">
        <v>32.805999999999997</v>
      </c>
      <c r="BP114" s="30">
        <v>16.173999999999999</v>
      </c>
      <c r="BQ114" s="30">
        <v>42.877000000000002</v>
      </c>
      <c r="BR114" s="30">
        <v>18.158000000000001</v>
      </c>
      <c r="BS114" s="30">
        <v>79.956000000000003</v>
      </c>
      <c r="BT114" s="30">
        <v>104.52</v>
      </c>
      <c r="BU114" s="30">
        <v>93.841999999999999</v>
      </c>
      <c r="BV114" s="30">
        <v>20.141999999999999</v>
      </c>
      <c r="BW114" s="30">
        <v>25.177</v>
      </c>
      <c r="BX114" s="30">
        <v>6.7138999999999998</v>
      </c>
      <c r="BY114" s="30">
        <v>191.65</v>
      </c>
      <c r="BZ114" s="30">
        <v>27.771000000000001</v>
      </c>
      <c r="CA114" s="30">
        <v>200.2</v>
      </c>
      <c r="CB114" s="30">
        <v>228.27</v>
      </c>
      <c r="CC114" s="30">
        <v>213.17</v>
      </c>
      <c r="CD114" s="30">
        <v>227.2</v>
      </c>
      <c r="CE114" s="30">
        <v>6.1035000000000004</v>
      </c>
      <c r="CF114" s="30">
        <v>78.734999999999999</v>
      </c>
      <c r="CG114" s="30">
        <v>112</v>
      </c>
      <c r="CH114" s="30">
        <v>230.71</v>
      </c>
      <c r="CI114" s="30">
        <v>232.09</v>
      </c>
      <c r="CJ114" s="30">
        <v>237.43</v>
      </c>
      <c r="CK114" s="30">
        <v>35.857999999999997</v>
      </c>
      <c r="CL114" s="30">
        <v>206.15</v>
      </c>
      <c r="CM114" s="30">
        <v>42.572000000000003</v>
      </c>
      <c r="CN114" s="30">
        <v>39.368000000000002</v>
      </c>
      <c r="CO114" s="30">
        <v>196.38</v>
      </c>
      <c r="CP114" s="30">
        <v>58.746000000000002</v>
      </c>
      <c r="CQ114" s="30">
        <v>213.93</v>
      </c>
      <c r="CR114" s="30">
        <v>58.899000000000001</v>
      </c>
      <c r="CS114" s="30">
        <v>239.26</v>
      </c>
      <c r="CT114" s="30">
        <v>275.12</v>
      </c>
      <c r="CU114" s="30">
        <v>193.18</v>
      </c>
      <c r="CV114" s="31">
        <v>245.82</v>
      </c>
      <c r="CW114" s="31">
        <v>231.93</v>
      </c>
    </row>
    <row r="115" spans="1:101" x14ac:dyDescent="0.25">
      <c r="A115" s="30" t="s">
        <v>2743</v>
      </c>
      <c r="B115" s="30">
        <v>237.73</v>
      </c>
      <c r="C115" s="30">
        <v>28.533999999999999</v>
      </c>
      <c r="D115" s="30">
        <v>35.4</v>
      </c>
      <c r="E115" s="30">
        <v>237.88</v>
      </c>
      <c r="F115" s="30">
        <v>18.920999999999999</v>
      </c>
      <c r="G115" s="30">
        <v>235.6</v>
      </c>
      <c r="H115" s="30">
        <v>45.012999999999998</v>
      </c>
      <c r="I115" s="30">
        <v>232.54</v>
      </c>
      <c r="J115" s="30">
        <v>56.152000000000001</v>
      </c>
      <c r="K115" s="30">
        <v>244.14</v>
      </c>
      <c r="L115" s="30">
        <v>30.975000000000001</v>
      </c>
      <c r="M115" s="30">
        <v>40.741</v>
      </c>
      <c r="N115" s="30">
        <v>241.85</v>
      </c>
      <c r="O115" s="30">
        <v>242.61</v>
      </c>
      <c r="P115" s="30">
        <v>29.907</v>
      </c>
      <c r="Q115" s="30">
        <v>10.680999999999999</v>
      </c>
      <c r="R115" s="30">
        <v>39.825000000000003</v>
      </c>
      <c r="S115" s="30">
        <v>241.09</v>
      </c>
      <c r="T115" s="30">
        <v>34.79</v>
      </c>
      <c r="U115" s="30">
        <v>200.2</v>
      </c>
      <c r="V115" s="30">
        <v>195.77</v>
      </c>
      <c r="W115" s="30">
        <v>231.17</v>
      </c>
      <c r="X115" s="30">
        <v>198.21</v>
      </c>
      <c r="Y115" s="30">
        <v>86.974999999999994</v>
      </c>
      <c r="Z115" s="30">
        <v>223.39</v>
      </c>
      <c r="AA115" s="30">
        <v>190.28</v>
      </c>
      <c r="AB115" s="30">
        <v>49.591000000000001</v>
      </c>
      <c r="AC115" s="30">
        <v>235.75</v>
      </c>
      <c r="AD115" s="30">
        <v>21.056999999999999</v>
      </c>
      <c r="AE115" s="30">
        <v>48.37</v>
      </c>
      <c r="AF115" s="30">
        <v>235.44</v>
      </c>
      <c r="AG115" s="30">
        <v>233.46</v>
      </c>
      <c r="AH115" s="30">
        <v>19.684000000000001</v>
      </c>
      <c r="AI115" s="30">
        <v>234.99</v>
      </c>
      <c r="AJ115" s="30">
        <v>39.063000000000002</v>
      </c>
      <c r="AK115" s="30">
        <v>190.89</v>
      </c>
      <c r="AL115" s="30">
        <v>26.398</v>
      </c>
      <c r="AM115" s="30">
        <v>57.067999999999998</v>
      </c>
      <c r="AN115" s="30">
        <v>198.06</v>
      </c>
      <c r="AO115" s="30">
        <v>238.19</v>
      </c>
      <c r="AP115" s="30">
        <v>195.47</v>
      </c>
      <c r="AQ115" s="30">
        <v>21.972999999999999</v>
      </c>
      <c r="AR115" s="30">
        <v>41.350999999999999</v>
      </c>
      <c r="AS115" s="30">
        <v>203.86</v>
      </c>
      <c r="AT115" s="30">
        <v>38.756999999999998</v>
      </c>
      <c r="AU115" s="30">
        <v>200.35</v>
      </c>
      <c r="AV115" s="30">
        <v>36.469000000000001</v>
      </c>
      <c r="AW115" s="30">
        <v>203.25</v>
      </c>
      <c r="AX115" s="30">
        <v>244.75</v>
      </c>
      <c r="AY115" s="30">
        <v>45.470999999999997</v>
      </c>
      <c r="AZ115" s="30">
        <v>266.57</v>
      </c>
      <c r="BA115" s="30">
        <v>18.616</v>
      </c>
      <c r="BB115" s="30">
        <v>40.588000000000001</v>
      </c>
      <c r="BC115" s="30">
        <v>211.03</v>
      </c>
      <c r="BD115" s="30">
        <v>241.24</v>
      </c>
      <c r="BE115" s="30">
        <v>269.62</v>
      </c>
      <c r="BF115" s="30">
        <v>80.414000000000001</v>
      </c>
      <c r="BG115" s="30">
        <v>240.63</v>
      </c>
      <c r="BH115" s="30">
        <v>56.457999999999998</v>
      </c>
      <c r="BI115" s="30">
        <v>169.53</v>
      </c>
      <c r="BJ115" s="30">
        <v>13.275</v>
      </c>
      <c r="BK115" s="30">
        <v>194.55</v>
      </c>
      <c r="BL115" s="30">
        <v>39.368000000000002</v>
      </c>
      <c r="BM115" s="30">
        <v>20.751999999999999</v>
      </c>
      <c r="BN115" s="30">
        <v>55.695</v>
      </c>
      <c r="BO115" s="30">
        <v>246.43</v>
      </c>
      <c r="BP115" s="30">
        <v>56.61</v>
      </c>
      <c r="BQ115" s="30">
        <v>64.545000000000002</v>
      </c>
      <c r="BR115" s="30">
        <v>236.82</v>
      </c>
      <c r="BS115" s="30">
        <v>54.320999999999998</v>
      </c>
      <c r="BT115" s="30">
        <v>19.379000000000001</v>
      </c>
      <c r="BU115" s="30">
        <v>5.4931999999999999</v>
      </c>
      <c r="BV115" s="30">
        <v>281.37</v>
      </c>
      <c r="BW115" s="30">
        <v>32.348999999999997</v>
      </c>
      <c r="BX115" s="30">
        <v>31.890999999999998</v>
      </c>
      <c r="BY115" s="30">
        <v>239.72</v>
      </c>
      <c r="BZ115" s="30">
        <v>25.177</v>
      </c>
      <c r="CA115" s="30">
        <v>36.011000000000003</v>
      </c>
      <c r="CB115" s="30">
        <v>41.808999999999997</v>
      </c>
      <c r="CC115" s="30">
        <v>289.61</v>
      </c>
      <c r="CD115" s="30">
        <v>39.673000000000002</v>
      </c>
      <c r="CE115" s="30">
        <v>17.547999999999998</v>
      </c>
      <c r="CF115" s="30">
        <v>230.41</v>
      </c>
      <c r="CG115" s="30">
        <v>85.906999999999996</v>
      </c>
      <c r="CH115" s="30">
        <v>237.12</v>
      </c>
      <c r="CI115" s="30">
        <v>196.99</v>
      </c>
      <c r="CJ115" s="30">
        <v>55.389000000000003</v>
      </c>
      <c r="CK115" s="30">
        <v>32.805999999999997</v>
      </c>
      <c r="CL115" s="30">
        <v>203.4</v>
      </c>
      <c r="CM115" s="30">
        <v>247.04</v>
      </c>
      <c r="CN115" s="30">
        <v>45.319000000000003</v>
      </c>
      <c r="CO115" s="30">
        <v>228.73</v>
      </c>
      <c r="CP115" s="30">
        <v>58.899000000000001</v>
      </c>
      <c r="CQ115" s="30">
        <v>27.007999999999999</v>
      </c>
      <c r="CR115" s="30">
        <v>43.03</v>
      </c>
      <c r="CS115" s="30">
        <v>268.55</v>
      </c>
      <c r="CT115" s="30">
        <v>22.582999999999998</v>
      </c>
      <c r="CU115" s="30">
        <v>14.954000000000001</v>
      </c>
      <c r="CV115" s="31">
        <v>91.552999999999997</v>
      </c>
      <c r="CW115" s="31">
        <v>244.45</v>
      </c>
    </row>
    <row r="116" spans="1:101" x14ac:dyDescent="0.25">
      <c r="A116" s="30" t="s">
        <v>2744</v>
      </c>
      <c r="B116" s="30">
        <v>237.73</v>
      </c>
      <c r="C116" s="30">
        <v>32.195999999999998</v>
      </c>
      <c r="D116" s="30">
        <v>36.469000000000001</v>
      </c>
      <c r="E116" s="30">
        <v>18.616</v>
      </c>
      <c r="F116" s="30">
        <v>18.463000000000001</v>
      </c>
      <c r="G116" s="30">
        <v>111.54</v>
      </c>
      <c r="H116" s="30">
        <v>47.454999999999998</v>
      </c>
      <c r="I116" s="30">
        <v>48.828000000000003</v>
      </c>
      <c r="J116" s="30">
        <v>237.12</v>
      </c>
      <c r="K116" s="30">
        <v>47.76</v>
      </c>
      <c r="L116" s="30">
        <v>199.28</v>
      </c>
      <c r="M116" s="30">
        <v>46.234000000000002</v>
      </c>
      <c r="N116" s="30">
        <v>230.41</v>
      </c>
      <c r="O116" s="30">
        <v>236.05</v>
      </c>
      <c r="P116" s="30">
        <v>30.06</v>
      </c>
      <c r="Q116" s="30">
        <v>28.687000000000001</v>
      </c>
      <c r="R116" s="30">
        <v>37.384</v>
      </c>
      <c r="S116" s="30">
        <v>238.19</v>
      </c>
      <c r="T116" s="30">
        <v>239.56</v>
      </c>
      <c r="U116" s="30">
        <v>235.44</v>
      </c>
      <c r="V116" s="30">
        <v>233.15</v>
      </c>
      <c r="W116" s="30">
        <v>26.245000000000001</v>
      </c>
      <c r="X116" s="30">
        <v>35.552999999999997</v>
      </c>
      <c r="Y116" s="30">
        <v>88.501000000000005</v>
      </c>
      <c r="Z116" s="30">
        <v>34.942999999999998</v>
      </c>
      <c r="AA116" s="30">
        <v>27.617999999999999</v>
      </c>
      <c r="AB116" s="30">
        <v>232.09</v>
      </c>
      <c r="AC116" s="30">
        <v>286.41000000000003</v>
      </c>
      <c r="AD116" s="30">
        <v>229.34</v>
      </c>
      <c r="AE116" s="30">
        <v>207.98</v>
      </c>
      <c r="AF116" s="30">
        <v>235.14</v>
      </c>
      <c r="AG116" s="30">
        <v>53.863999999999997</v>
      </c>
      <c r="AH116" s="30">
        <v>237.88</v>
      </c>
      <c r="AI116" s="30">
        <v>56.762999999999998</v>
      </c>
      <c r="AJ116" s="30">
        <v>36.316000000000003</v>
      </c>
      <c r="AK116" s="30">
        <v>193.79</v>
      </c>
      <c r="AL116" s="30">
        <v>234.83</v>
      </c>
      <c r="AM116" s="30">
        <v>238.34</v>
      </c>
      <c r="AN116" s="30">
        <v>77.971999999999994</v>
      </c>
      <c r="AO116" s="30">
        <v>201.11</v>
      </c>
      <c r="AP116" s="30">
        <v>275.27</v>
      </c>
      <c r="AQ116" s="30">
        <v>220.95</v>
      </c>
      <c r="AR116" s="30">
        <v>282.44</v>
      </c>
      <c r="AS116" s="30">
        <v>64.239999999999995</v>
      </c>
      <c r="AT116" s="30">
        <v>195.62</v>
      </c>
      <c r="AU116" s="30">
        <v>239.26</v>
      </c>
      <c r="AV116" s="30">
        <v>50.201000000000001</v>
      </c>
      <c r="AW116" s="30">
        <v>190.73</v>
      </c>
      <c r="AX116" s="30">
        <v>242.92</v>
      </c>
      <c r="AY116" s="30">
        <v>286.56</v>
      </c>
      <c r="AZ116" s="30">
        <v>111.69</v>
      </c>
      <c r="BA116" s="30">
        <v>22.582999999999998</v>
      </c>
      <c r="BB116" s="30">
        <v>28.992000000000001</v>
      </c>
      <c r="BC116" s="30">
        <v>92.01</v>
      </c>
      <c r="BD116" s="30">
        <v>209.66</v>
      </c>
      <c r="BE116" s="30">
        <v>222.32</v>
      </c>
      <c r="BF116" s="30">
        <v>10.375999999999999</v>
      </c>
      <c r="BG116" s="30">
        <v>11.292</v>
      </c>
      <c r="BH116" s="30">
        <v>88.347999999999999</v>
      </c>
      <c r="BI116" s="30">
        <v>196.69</v>
      </c>
      <c r="BJ116" s="30">
        <v>55.542000000000002</v>
      </c>
      <c r="BK116" s="30">
        <v>32.348999999999997</v>
      </c>
      <c r="BL116" s="30">
        <v>29.297000000000001</v>
      </c>
      <c r="BM116" s="30">
        <v>197.3</v>
      </c>
      <c r="BN116" s="30">
        <v>23.041</v>
      </c>
      <c r="BO116" s="30">
        <v>20.599</v>
      </c>
      <c r="BP116" s="30">
        <v>232.24</v>
      </c>
      <c r="BQ116" s="30">
        <v>200.2</v>
      </c>
      <c r="BR116" s="30">
        <v>245.21</v>
      </c>
      <c r="BS116" s="30">
        <v>187.99</v>
      </c>
      <c r="BT116" s="30">
        <v>290.99</v>
      </c>
      <c r="BU116" s="30">
        <v>28.838999999999999</v>
      </c>
      <c r="BV116" s="30">
        <v>278.17</v>
      </c>
      <c r="BW116" s="30">
        <v>44.25</v>
      </c>
      <c r="BX116" s="30">
        <v>18.158000000000001</v>
      </c>
      <c r="BY116" s="30">
        <v>33.569000000000003</v>
      </c>
      <c r="BZ116" s="30">
        <v>288.08999999999997</v>
      </c>
      <c r="CA116" s="30">
        <v>289.14999999999998</v>
      </c>
      <c r="CB116" s="30">
        <v>46.082000000000001</v>
      </c>
      <c r="CC116" s="30">
        <v>189.36</v>
      </c>
      <c r="CD116" s="30">
        <v>24.719000000000001</v>
      </c>
      <c r="CE116" s="30">
        <v>3.9672999999999998</v>
      </c>
      <c r="CF116" s="30">
        <v>34.027000000000001</v>
      </c>
      <c r="CG116" s="30">
        <v>195.01</v>
      </c>
      <c r="CH116" s="30">
        <v>21.361999999999998</v>
      </c>
      <c r="CI116" s="30">
        <v>70.953000000000003</v>
      </c>
      <c r="CJ116" s="30">
        <v>198.97</v>
      </c>
      <c r="CK116" s="30">
        <v>74.921000000000006</v>
      </c>
      <c r="CL116" s="30">
        <v>290.22000000000003</v>
      </c>
      <c r="CM116" s="30">
        <v>25.786999999999999</v>
      </c>
      <c r="CN116" s="30">
        <v>167.39</v>
      </c>
      <c r="CO116" s="30">
        <v>247.04</v>
      </c>
      <c r="CP116" s="30">
        <v>236.82</v>
      </c>
      <c r="CQ116" s="30">
        <v>30.518000000000001</v>
      </c>
      <c r="CR116" s="30">
        <v>287.32</v>
      </c>
      <c r="CS116" s="30">
        <v>38.146999999999998</v>
      </c>
      <c r="CT116" s="30">
        <v>20.905000000000001</v>
      </c>
      <c r="CU116" s="30">
        <v>39.368000000000002</v>
      </c>
      <c r="CV116" s="31">
        <v>194.85</v>
      </c>
      <c r="CW116" s="31">
        <v>36.621000000000002</v>
      </c>
    </row>
    <row r="117" spans="1:101" x14ac:dyDescent="0.25">
      <c r="A117" s="30" t="s">
        <v>60</v>
      </c>
      <c r="B117" s="30">
        <v>190.28</v>
      </c>
      <c r="C117" s="30">
        <v>199.89</v>
      </c>
      <c r="D117" s="30">
        <v>36.469000000000001</v>
      </c>
      <c r="E117" s="30">
        <v>28.228999999999999</v>
      </c>
      <c r="F117" s="30">
        <v>27.312999999999999</v>
      </c>
      <c r="G117" s="30">
        <v>23.193000000000001</v>
      </c>
      <c r="H117" s="30">
        <v>194.09</v>
      </c>
      <c r="I117" s="30">
        <v>28.687000000000001</v>
      </c>
      <c r="J117" s="30">
        <v>197.14</v>
      </c>
      <c r="K117" s="30">
        <v>240.02</v>
      </c>
      <c r="L117" s="30">
        <v>34.332000000000001</v>
      </c>
      <c r="M117" s="30">
        <v>236.21</v>
      </c>
      <c r="N117" s="30">
        <v>285.33999999999997</v>
      </c>
      <c r="O117" s="30">
        <v>24.567</v>
      </c>
      <c r="P117" s="30">
        <v>24.260999999999999</v>
      </c>
      <c r="Q117" s="30">
        <v>43.792999999999999</v>
      </c>
      <c r="R117" s="30">
        <v>27.771000000000001</v>
      </c>
      <c r="S117" s="30">
        <v>32.959000000000003</v>
      </c>
      <c r="T117" s="30">
        <v>195.92</v>
      </c>
      <c r="U117" s="30">
        <v>28.076000000000001</v>
      </c>
      <c r="V117" s="30">
        <v>245.67</v>
      </c>
      <c r="W117" s="30">
        <v>192.57</v>
      </c>
      <c r="X117" s="30">
        <v>229.8</v>
      </c>
      <c r="Y117" s="30">
        <v>231.78</v>
      </c>
      <c r="Z117" s="30">
        <v>32.042999999999999</v>
      </c>
      <c r="AA117" s="30">
        <v>26.245000000000001</v>
      </c>
      <c r="AB117" s="30">
        <v>232.39</v>
      </c>
      <c r="AC117" s="30">
        <v>210.42</v>
      </c>
      <c r="AD117" s="30">
        <v>23.346</v>
      </c>
      <c r="AE117" s="30">
        <v>32.654000000000003</v>
      </c>
      <c r="AF117" s="30">
        <v>11.138999999999999</v>
      </c>
      <c r="AG117" s="30">
        <v>225.22</v>
      </c>
      <c r="AH117" s="30">
        <v>231.32</v>
      </c>
      <c r="AI117" s="30">
        <v>237.73</v>
      </c>
      <c r="AJ117" s="30">
        <v>235.44</v>
      </c>
      <c r="AK117" s="30">
        <v>234.83</v>
      </c>
      <c r="AL117" s="30">
        <v>37.841999999999999</v>
      </c>
      <c r="AM117" s="30">
        <v>32.195999999999998</v>
      </c>
      <c r="AN117" s="30">
        <v>232.54</v>
      </c>
      <c r="AO117" s="30">
        <v>237.12</v>
      </c>
      <c r="AP117" s="30">
        <v>236.51</v>
      </c>
      <c r="AQ117" s="30">
        <v>241.55</v>
      </c>
      <c r="AR117" s="30">
        <v>28.533999999999999</v>
      </c>
      <c r="AS117" s="30">
        <v>19.989000000000001</v>
      </c>
      <c r="AT117" s="30">
        <v>196.53</v>
      </c>
      <c r="AU117" s="30">
        <v>228.27</v>
      </c>
      <c r="AV117" s="30">
        <v>274.35000000000002</v>
      </c>
      <c r="AW117" s="30">
        <v>63.933999999999997</v>
      </c>
      <c r="AX117" s="30">
        <v>6.4086999999999996</v>
      </c>
      <c r="AY117" s="30">
        <v>238.04</v>
      </c>
      <c r="AZ117" s="30">
        <v>30.823</v>
      </c>
      <c r="BA117" s="30">
        <v>195.31</v>
      </c>
      <c r="BB117" s="30">
        <v>231.93</v>
      </c>
      <c r="BC117" s="30">
        <v>48.218000000000004</v>
      </c>
      <c r="BD117" s="30">
        <v>174.56</v>
      </c>
      <c r="BE117" s="30">
        <v>229.03</v>
      </c>
      <c r="BF117" s="30">
        <v>35.552999999999997</v>
      </c>
      <c r="BG117" s="30">
        <v>24.109000000000002</v>
      </c>
      <c r="BH117" s="30">
        <v>202.48</v>
      </c>
      <c r="BI117" s="30">
        <v>271.45</v>
      </c>
      <c r="BJ117" s="30">
        <v>236.82</v>
      </c>
      <c r="BK117" s="30">
        <v>192.72</v>
      </c>
      <c r="BL117" s="30">
        <v>25.635000000000002</v>
      </c>
      <c r="BM117" s="30">
        <v>41.503999999999998</v>
      </c>
      <c r="BN117" s="30">
        <v>286.70999999999998</v>
      </c>
      <c r="BO117" s="30">
        <v>202.33</v>
      </c>
      <c r="BP117" s="30">
        <v>18.463000000000001</v>
      </c>
      <c r="BQ117" s="30">
        <v>35.857999999999997</v>
      </c>
      <c r="BR117" s="30">
        <v>43.64</v>
      </c>
      <c r="BS117" s="30">
        <v>64.087000000000003</v>
      </c>
      <c r="BT117" s="30">
        <v>166.47</v>
      </c>
      <c r="BU117" s="30">
        <v>239.72</v>
      </c>
      <c r="BV117" s="30">
        <v>200.65</v>
      </c>
      <c r="BW117" s="30">
        <v>267.64</v>
      </c>
      <c r="BX117" s="30">
        <v>39.520000000000003</v>
      </c>
      <c r="BY117" s="30">
        <v>234.38</v>
      </c>
      <c r="BZ117" s="30">
        <v>202.64</v>
      </c>
      <c r="CA117" s="30">
        <v>8.6974999999999998</v>
      </c>
      <c r="CB117" s="30">
        <v>40.131</v>
      </c>
      <c r="CC117" s="30">
        <v>196.08</v>
      </c>
      <c r="CD117" s="30">
        <v>235.75</v>
      </c>
      <c r="CE117" s="30">
        <v>116.42</v>
      </c>
      <c r="CF117" s="30">
        <v>288.08999999999997</v>
      </c>
      <c r="CG117" s="30">
        <v>282.44</v>
      </c>
      <c r="CH117" s="30">
        <v>281.52</v>
      </c>
      <c r="CI117" s="30">
        <v>172.58</v>
      </c>
      <c r="CJ117" s="30">
        <v>27.007999999999999</v>
      </c>
      <c r="CK117" s="30">
        <v>285.95</v>
      </c>
      <c r="CL117" s="30">
        <v>201.72</v>
      </c>
      <c r="CM117" s="30">
        <v>197.45</v>
      </c>
      <c r="CN117" s="30">
        <v>17.547999999999998</v>
      </c>
      <c r="CO117" s="30">
        <v>40.283000000000001</v>
      </c>
      <c r="CP117" s="30">
        <v>230.41</v>
      </c>
      <c r="CQ117" s="30">
        <v>231.63</v>
      </c>
      <c r="CR117" s="30">
        <v>54.015999999999998</v>
      </c>
      <c r="CS117" s="30">
        <v>239.56</v>
      </c>
      <c r="CT117" s="30">
        <v>19.684000000000001</v>
      </c>
      <c r="CU117" s="30">
        <v>25.94</v>
      </c>
      <c r="CV117" s="31">
        <v>18.311</v>
      </c>
      <c r="CW117" s="31">
        <v>238.19</v>
      </c>
    </row>
    <row r="118" spans="1:101" x14ac:dyDescent="0.25">
      <c r="A118" s="30" t="s">
        <v>2745</v>
      </c>
      <c r="B118" s="30">
        <v>23.498999999999999</v>
      </c>
      <c r="C118" s="30">
        <v>286.10000000000002</v>
      </c>
      <c r="D118" s="30">
        <v>195.01</v>
      </c>
      <c r="E118" s="30">
        <v>237.73</v>
      </c>
      <c r="F118" s="30">
        <v>41.350999999999999</v>
      </c>
      <c r="G118" s="30">
        <v>198.06</v>
      </c>
      <c r="H118" s="30">
        <v>235.6</v>
      </c>
      <c r="I118" s="30">
        <v>25.177</v>
      </c>
      <c r="J118" s="30">
        <v>39.673000000000002</v>
      </c>
      <c r="K118" s="30">
        <v>229.49</v>
      </c>
      <c r="L118" s="30">
        <v>44.097999999999999</v>
      </c>
      <c r="M118" s="30">
        <v>198.21</v>
      </c>
      <c r="N118" s="30">
        <v>234.22</v>
      </c>
      <c r="O118" s="30">
        <v>232.39</v>
      </c>
      <c r="P118" s="30">
        <v>239.26</v>
      </c>
      <c r="Q118" s="30">
        <v>52.338000000000001</v>
      </c>
      <c r="R118" s="30">
        <v>195.16</v>
      </c>
      <c r="S118" s="30">
        <v>21.361999999999998</v>
      </c>
      <c r="T118" s="30">
        <v>236.97</v>
      </c>
      <c r="U118" s="30">
        <v>192.72</v>
      </c>
      <c r="V118" s="30">
        <v>230.1</v>
      </c>
      <c r="W118" s="30">
        <v>198.97</v>
      </c>
      <c r="X118" s="30">
        <v>38.146999999999998</v>
      </c>
      <c r="Y118" s="30">
        <v>200.2</v>
      </c>
      <c r="Z118" s="30">
        <v>234.38</v>
      </c>
      <c r="AA118" s="30">
        <v>20.294</v>
      </c>
      <c r="AB118" s="30">
        <v>201.26</v>
      </c>
      <c r="AC118" s="30">
        <v>237.58</v>
      </c>
      <c r="AD118" s="30">
        <v>196.23</v>
      </c>
      <c r="AE118" s="30">
        <v>276.79000000000002</v>
      </c>
      <c r="AF118" s="30">
        <v>54.015999999999998</v>
      </c>
      <c r="AG118" s="30">
        <v>236.66</v>
      </c>
      <c r="AH118" s="30">
        <v>19.684000000000001</v>
      </c>
      <c r="AI118" s="30">
        <v>15.259</v>
      </c>
      <c r="AJ118" s="30">
        <v>37.689</v>
      </c>
      <c r="AK118" s="30">
        <v>18.004999999999999</v>
      </c>
      <c r="AL118" s="30">
        <v>233.76</v>
      </c>
      <c r="AM118" s="30">
        <v>199.43</v>
      </c>
      <c r="AN118" s="30">
        <v>44.860999999999997</v>
      </c>
      <c r="AO118" s="30">
        <v>200.65</v>
      </c>
      <c r="AP118" s="30">
        <v>193.79</v>
      </c>
      <c r="AQ118" s="30">
        <v>26.55</v>
      </c>
      <c r="AR118" s="30">
        <v>18.158000000000001</v>
      </c>
      <c r="AS118" s="30">
        <v>60.424999999999997</v>
      </c>
      <c r="AT118" s="30">
        <v>21.515000000000001</v>
      </c>
      <c r="AU118" s="30">
        <v>7.782</v>
      </c>
      <c r="AV118" s="30">
        <v>12.664999999999999</v>
      </c>
      <c r="AW118" s="30">
        <v>194.85</v>
      </c>
      <c r="AX118" s="30">
        <v>38.756999999999998</v>
      </c>
      <c r="AY118" s="30">
        <v>192.11</v>
      </c>
      <c r="AZ118" s="30">
        <v>268.70999999999998</v>
      </c>
      <c r="BA118" s="30">
        <v>1.5259</v>
      </c>
      <c r="BB118" s="30">
        <v>199.28</v>
      </c>
      <c r="BC118" s="30">
        <v>16.785</v>
      </c>
      <c r="BD118" s="30">
        <v>17.395</v>
      </c>
      <c r="BE118" s="30">
        <v>26.245000000000001</v>
      </c>
      <c r="BF118" s="30">
        <v>228.12</v>
      </c>
      <c r="BG118" s="30">
        <v>196.08</v>
      </c>
      <c r="BH118" s="30">
        <v>72.478999999999999</v>
      </c>
      <c r="BI118" s="30">
        <v>217.29</v>
      </c>
      <c r="BJ118" s="30">
        <v>36.316000000000003</v>
      </c>
      <c r="BK118" s="30">
        <v>231.78</v>
      </c>
      <c r="BL118" s="30">
        <v>18.616</v>
      </c>
      <c r="BM118" s="30">
        <v>108.95</v>
      </c>
      <c r="BN118" s="30">
        <v>9.3079000000000001</v>
      </c>
      <c r="BO118" s="30">
        <v>26.855</v>
      </c>
      <c r="BP118" s="30">
        <v>37.079000000000001</v>
      </c>
      <c r="BQ118" s="30">
        <v>1.6785000000000001</v>
      </c>
      <c r="BR118" s="30">
        <v>203.86</v>
      </c>
      <c r="BS118" s="30">
        <v>208.28</v>
      </c>
      <c r="BT118" s="30">
        <v>82.703000000000003</v>
      </c>
      <c r="BU118" s="30">
        <v>13.122999999999999</v>
      </c>
      <c r="BV118" s="30">
        <v>22.125</v>
      </c>
      <c r="BW118" s="30">
        <v>94.91</v>
      </c>
      <c r="BX118" s="30">
        <v>19.530999999999999</v>
      </c>
      <c r="BY118" s="30">
        <v>46.082000000000001</v>
      </c>
      <c r="BZ118" s="30">
        <v>201.57</v>
      </c>
      <c r="CA118" s="30">
        <v>263.82</v>
      </c>
      <c r="CB118" s="30">
        <v>54.932000000000002</v>
      </c>
      <c r="CC118" s="30">
        <v>22.888000000000002</v>
      </c>
      <c r="CD118" s="30">
        <v>53.558</v>
      </c>
      <c r="CE118" s="30">
        <v>50.811999999999998</v>
      </c>
      <c r="CF118" s="30">
        <v>65.308000000000007</v>
      </c>
      <c r="CG118" s="30">
        <v>248.11</v>
      </c>
      <c r="CH118" s="30">
        <v>67.596000000000004</v>
      </c>
      <c r="CI118" s="30">
        <v>287.63</v>
      </c>
      <c r="CJ118" s="30">
        <v>53.710999999999999</v>
      </c>
      <c r="CK118" s="30">
        <v>233.31</v>
      </c>
      <c r="CL118" s="30">
        <v>236.51</v>
      </c>
      <c r="CM118" s="30">
        <v>42.725000000000001</v>
      </c>
      <c r="CN118" s="30">
        <v>237.12</v>
      </c>
      <c r="CO118" s="30">
        <v>241.85</v>
      </c>
      <c r="CP118" s="30">
        <v>66.222999999999999</v>
      </c>
      <c r="CQ118" s="30">
        <v>65.918000000000006</v>
      </c>
      <c r="CR118" s="30">
        <v>47.912999999999997</v>
      </c>
      <c r="CS118" s="30">
        <v>5.3406000000000002</v>
      </c>
      <c r="CT118" s="30">
        <v>110.93</v>
      </c>
      <c r="CU118" s="30">
        <v>16.327000000000002</v>
      </c>
      <c r="CV118" s="31">
        <v>205.23</v>
      </c>
      <c r="CW118" s="31">
        <v>194.7</v>
      </c>
    </row>
    <row r="119" spans="1:101" x14ac:dyDescent="0.25">
      <c r="A119" s="30" t="s">
        <v>2746</v>
      </c>
      <c r="B119" s="30">
        <v>237.73</v>
      </c>
      <c r="C119" s="30">
        <v>190.28</v>
      </c>
      <c r="D119" s="30">
        <v>197.91</v>
      </c>
      <c r="E119" s="30">
        <v>19.225999999999999</v>
      </c>
      <c r="F119" s="30">
        <v>198.21</v>
      </c>
      <c r="G119" s="30">
        <v>6.4086999999999996</v>
      </c>
      <c r="H119" s="30">
        <v>23.498999999999999</v>
      </c>
      <c r="I119" s="30">
        <v>28.992000000000001</v>
      </c>
      <c r="J119" s="30">
        <v>21.82</v>
      </c>
      <c r="K119" s="30">
        <v>232.09</v>
      </c>
      <c r="L119" s="30">
        <v>41.808999999999997</v>
      </c>
      <c r="M119" s="30">
        <v>196.53</v>
      </c>
      <c r="N119" s="30">
        <v>237.12</v>
      </c>
      <c r="O119" s="30">
        <v>29.143999999999998</v>
      </c>
      <c r="P119" s="30">
        <v>42.418999999999997</v>
      </c>
      <c r="Q119" s="30">
        <v>15.106</v>
      </c>
      <c r="R119" s="30">
        <v>197.3</v>
      </c>
      <c r="S119" s="30">
        <v>35.857999999999997</v>
      </c>
      <c r="T119" s="30">
        <v>232.24</v>
      </c>
      <c r="U119" s="30">
        <v>4.8827999999999996</v>
      </c>
      <c r="V119" s="30">
        <v>28.076000000000001</v>
      </c>
      <c r="W119" s="30">
        <v>16.478999999999999</v>
      </c>
      <c r="X119" s="30">
        <v>235.75</v>
      </c>
      <c r="Y119" s="30">
        <v>235.6</v>
      </c>
      <c r="Z119" s="30">
        <v>12.97</v>
      </c>
      <c r="AA119" s="30">
        <v>273.44</v>
      </c>
      <c r="AB119" s="30">
        <v>197.45</v>
      </c>
      <c r="AC119" s="30">
        <v>21.515000000000001</v>
      </c>
      <c r="AD119" s="30">
        <v>49.896000000000001</v>
      </c>
      <c r="AE119" s="30">
        <v>313.11</v>
      </c>
      <c r="AF119" s="30">
        <v>25.94</v>
      </c>
      <c r="AG119" s="30">
        <v>43.03</v>
      </c>
      <c r="AH119" s="30">
        <v>32.042999999999999</v>
      </c>
      <c r="AI119" s="30">
        <v>78.430000000000007</v>
      </c>
      <c r="AJ119" s="30">
        <v>36.621000000000002</v>
      </c>
      <c r="AK119" s="30">
        <v>21.056999999999999</v>
      </c>
      <c r="AL119" s="30">
        <v>13.428000000000001</v>
      </c>
      <c r="AM119" s="30">
        <v>232.7</v>
      </c>
      <c r="AN119" s="30">
        <v>227.2</v>
      </c>
      <c r="AO119" s="30">
        <v>245.36</v>
      </c>
      <c r="AP119" s="30">
        <v>288.85000000000002</v>
      </c>
      <c r="AQ119" s="30">
        <v>195.47</v>
      </c>
      <c r="AR119" s="30">
        <v>194.7</v>
      </c>
      <c r="AS119" s="30">
        <v>193.79</v>
      </c>
      <c r="AT119" s="30">
        <v>28.533999999999999</v>
      </c>
      <c r="AU119" s="30">
        <v>228.27</v>
      </c>
      <c r="AV119" s="30">
        <v>205.54</v>
      </c>
      <c r="AW119" s="30">
        <v>30.364999999999998</v>
      </c>
      <c r="AX119" s="30">
        <v>223.69</v>
      </c>
      <c r="AY119" s="30">
        <v>79.192999999999998</v>
      </c>
      <c r="AZ119" s="30">
        <v>42.113999999999997</v>
      </c>
      <c r="BA119" s="30">
        <v>14.038</v>
      </c>
      <c r="BB119" s="30">
        <v>10.071</v>
      </c>
      <c r="BC119" s="30">
        <v>37.689</v>
      </c>
      <c r="BD119" s="30">
        <v>238.65</v>
      </c>
      <c r="BE119" s="30">
        <v>78.734999999999999</v>
      </c>
      <c r="BF119" s="30">
        <v>272.67</v>
      </c>
      <c r="BG119" s="30">
        <v>26.398</v>
      </c>
      <c r="BH119" s="30">
        <v>198.06</v>
      </c>
      <c r="BI119" s="30">
        <v>190.12</v>
      </c>
      <c r="BJ119" s="30">
        <v>89.873999999999995</v>
      </c>
      <c r="BK119" s="30">
        <v>283.66000000000003</v>
      </c>
      <c r="BL119" s="30">
        <v>238.34</v>
      </c>
      <c r="BM119" s="30">
        <v>41.503999999999998</v>
      </c>
      <c r="BN119" s="30">
        <v>245.06</v>
      </c>
      <c r="BO119" s="30">
        <v>83.465999999999994</v>
      </c>
      <c r="BP119" s="30">
        <v>229.64</v>
      </c>
      <c r="BQ119" s="30">
        <v>43.488</v>
      </c>
      <c r="BR119" s="30">
        <v>220.18</v>
      </c>
      <c r="BS119" s="30">
        <v>31.890999999999998</v>
      </c>
      <c r="BT119" s="30">
        <v>200.81</v>
      </c>
      <c r="BU119" s="30">
        <v>113.53</v>
      </c>
      <c r="BV119" s="30">
        <v>196.38</v>
      </c>
      <c r="BW119" s="30">
        <v>27.466000000000001</v>
      </c>
      <c r="BX119" s="30">
        <v>190.43</v>
      </c>
      <c r="BY119" s="30">
        <v>32.654000000000003</v>
      </c>
      <c r="BZ119" s="30">
        <v>85.296999999999997</v>
      </c>
      <c r="CA119" s="30">
        <v>18.004999999999999</v>
      </c>
      <c r="CB119" s="30">
        <v>238.19</v>
      </c>
      <c r="CC119" s="30">
        <v>235.44</v>
      </c>
      <c r="CD119" s="30">
        <v>33.417000000000002</v>
      </c>
      <c r="CE119" s="30">
        <v>174.56</v>
      </c>
      <c r="CF119" s="30">
        <v>233.76</v>
      </c>
      <c r="CG119" s="30">
        <v>22.43</v>
      </c>
      <c r="CH119" s="30">
        <v>286.25</v>
      </c>
      <c r="CI119" s="30">
        <v>215.61</v>
      </c>
      <c r="CJ119" s="30">
        <v>198.97</v>
      </c>
      <c r="CK119" s="30">
        <v>199.89</v>
      </c>
      <c r="CL119" s="30">
        <v>77.819999999999993</v>
      </c>
      <c r="CM119" s="30">
        <v>36.011000000000003</v>
      </c>
      <c r="CN119" s="30">
        <v>203.25</v>
      </c>
      <c r="CO119" s="30">
        <v>284.73</v>
      </c>
      <c r="CP119" s="30">
        <v>228.73</v>
      </c>
      <c r="CQ119" s="30">
        <v>231.93</v>
      </c>
      <c r="CR119" s="30">
        <v>35.247999999999998</v>
      </c>
      <c r="CS119" s="30">
        <v>237.27</v>
      </c>
      <c r="CT119" s="30">
        <v>30.67</v>
      </c>
      <c r="CU119" s="30">
        <v>6.5613000000000001</v>
      </c>
      <c r="CV119" s="31">
        <v>49.744</v>
      </c>
      <c r="CW119" s="31">
        <v>240.63</v>
      </c>
    </row>
    <row r="120" spans="1:101" x14ac:dyDescent="0.25">
      <c r="A120" s="30" t="s">
        <v>2747</v>
      </c>
      <c r="B120" s="30">
        <v>190.28</v>
      </c>
      <c r="C120" s="30">
        <v>9.0027000000000008</v>
      </c>
      <c r="D120" s="30">
        <v>40.131</v>
      </c>
      <c r="E120" s="30">
        <v>237.27</v>
      </c>
      <c r="F120" s="30">
        <v>193.02</v>
      </c>
      <c r="G120" s="30">
        <v>238.49</v>
      </c>
      <c r="H120" s="30">
        <v>26.398</v>
      </c>
      <c r="I120" s="30">
        <v>71.563999999999993</v>
      </c>
      <c r="J120" s="30">
        <v>15.717000000000001</v>
      </c>
      <c r="K120" s="30">
        <v>229.8</v>
      </c>
      <c r="L120" s="30">
        <v>19.989000000000001</v>
      </c>
      <c r="M120" s="30">
        <v>226.59</v>
      </c>
      <c r="N120" s="30">
        <v>196.38</v>
      </c>
      <c r="O120" s="30">
        <v>17.547999999999998</v>
      </c>
      <c r="P120" s="30">
        <v>61.493000000000002</v>
      </c>
      <c r="Q120" s="30">
        <v>231.32</v>
      </c>
      <c r="R120" s="30">
        <v>33.417000000000002</v>
      </c>
      <c r="S120" s="30">
        <v>35.094999999999999</v>
      </c>
      <c r="T120" s="30">
        <v>290.22000000000003</v>
      </c>
      <c r="U120" s="30">
        <v>38.299999999999997</v>
      </c>
      <c r="V120" s="30">
        <v>235.9</v>
      </c>
      <c r="W120" s="30">
        <v>51.27</v>
      </c>
      <c r="X120" s="30">
        <v>18.463000000000001</v>
      </c>
      <c r="Y120" s="30">
        <v>288.7</v>
      </c>
      <c r="Z120" s="30">
        <v>189.97</v>
      </c>
      <c r="AA120" s="30">
        <v>21.82</v>
      </c>
      <c r="AB120" s="30">
        <v>206.15</v>
      </c>
      <c r="AC120" s="30">
        <v>110.93</v>
      </c>
      <c r="AD120" s="30">
        <v>28.533999999999999</v>
      </c>
      <c r="AE120" s="30">
        <v>39.673000000000002</v>
      </c>
      <c r="AF120" s="30">
        <v>13.275</v>
      </c>
      <c r="AG120" s="30">
        <v>230.1</v>
      </c>
      <c r="AH120" s="30">
        <v>196.23</v>
      </c>
      <c r="AI120" s="30">
        <v>227.66</v>
      </c>
      <c r="AJ120" s="30">
        <v>172.58</v>
      </c>
      <c r="AK120" s="30">
        <v>26.55</v>
      </c>
      <c r="AL120" s="30">
        <v>27.923999999999999</v>
      </c>
      <c r="AM120" s="30">
        <v>229.95</v>
      </c>
      <c r="AN120" s="30">
        <v>18.768000000000001</v>
      </c>
      <c r="AO120" s="30">
        <v>17.09</v>
      </c>
      <c r="AP120" s="30">
        <v>29.602</v>
      </c>
      <c r="AQ120" s="30">
        <v>270.39</v>
      </c>
      <c r="AR120" s="30">
        <v>25.786999999999999</v>
      </c>
      <c r="AS120" s="30">
        <v>56.914999999999999</v>
      </c>
      <c r="AT120" s="30">
        <v>225.98</v>
      </c>
      <c r="AU120" s="30">
        <v>49.286000000000001</v>
      </c>
      <c r="AV120" s="30">
        <v>200.2</v>
      </c>
      <c r="AW120" s="30">
        <v>46.997</v>
      </c>
      <c r="AX120" s="30">
        <v>192.57</v>
      </c>
      <c r="AY120" s="30">
        <v>267.02999999999997</v>
      </c>
      <c r="AZ120" s="30">
        <v>200.81</v>
      </c>
      <c r="BA120" s="30">
        <v>39.368000000000002</v>
      </c>
      <c r="BB120" s="30">
        <v>239.26</v>
      </c>
      <c r="BC120" s="30">
        <v>77.971999999999994</v>
      </c>
      <c r="BD120" s="30">
        <v>15.259</v>
      </c>
      <c r="BE120" s="30">
        <v>230.26</v>
      </c>
      <c r="BF120" s="30">
        <v>201.42</v>
      </c>
      <c r="BG120" s="30">
        <v>238.95</v>
      </c>
      <c r="BH120" s="30">
        <v>20.294</v>
      </c>
      <c r="BI120" s="30">
        <v>270.23</v>
      </c>
      <c r="BJ120" s="30">
        <v>53.863999999999997</v>
      </c>
      <c r="BK120" s="30">
        <v>101.78</v>
      </c>
      <c r="BL120" s="30">
        <v>236.66</v>
      </c>
      <c r="BM120" s="30">
        <v>201.72</v>
      </c>
      <c r="BN120" s="30">
        <v>48.828000000000003</v>
      </c>
      <c r="BO120" s="30">
        <v>236.21</v>
      </c>
      <c r="BP120" s="30">
        <v>6.7138999999999998</v>
      </c>
      <c r="BQ120" s="30">
        <v>24.567</v>
      </c>
      <c r="BR120" s="30">
        <v>56.305</v>
      </c>
      <c r="BS120" s="30">
        <v>284.88</v>
      </c>
      <c r="BT120" s="30">
        <v>17.242000000000001</v>
      </c>
      <c r="BU120" s="30">
        <v>50.506999999999998</v>
      </c>
      <c r="BV120" s="30">
        <v>240.78</v>
      </c>
      <c r="BW120" s="30">
        <v>31.280999999999999</v>
      </c>
      <c r="BX120" s="30">
        <v>45.624000000000002</v>
      </c>
      <c r="BY120" s="30">
        <v>20.599</v>
      </c>
      <c r="BZ120" s="30">
        <v>59.052</v>
      </c>
      <c r="CA120" s="30">
        <v>202.18</v>
      </c>
      <c r="CB120" s="30">
        <v>276.49</v>
      </c>
      <c r="CC120" s="30">
        <v>240.02</v>
      </c>
      <c r="CD120" s="30">
        <v>267.49</v>
      </c>
      <c r="CE120" s="30">
        <v>89.263999999999996</v>
      </c>
      <c r="CF120" s="30">
        <v>272.67</v>
      </c>
      <c r="CG120" s="30">
        <v>275.42</v>
      </c>
      <c r="CH120" s="30">
        <v>13.122999999999999</v>
      </c>
      <c r="CI120" s="30">
        <v>79.192999999999998</v>
      </c>
      <c r="CJ120" s="30">
        <v>239.87</v>
      </c>
      <c r="CK120" s="30">
        <v>230.87</v>
      </c>
      <c r="CL120" s="30">
        <v>225.83</v>
      </c>
      <c r="CM120" s="30">
        <v>47.302</v>
      </c>
      <c r="CN120" s="30">
        <v>83.465999999999994</v>
      </c>
      <c r="CO120" s="30">
        <v>158.84</v>
      </c>
      <c r="CP120" s="30">
        <v>1.2206999999999999</v>
      </c>
      <c r="CQ120" s="30">
        <v>83.771000000000001</v>
      </c>
      <c r="CR120" s="30">
        <v>25.94</v>
      </c>
      <c r="CS120" s="30">
        <v>278.17</v>
      </c>
      <c r="CT120" s="30">
        <v>16.937000000000001</v>
      </c>
      <c r="CU120" s="30">
        <v>285.8</v>
      </c>
      <c r="CV120" s="31">
        <v>198.82</v>
      </c>
      <c r="CW120" s="31">
        <v>213.17</v>
      </c>
    </row>
    <row r="121" spans="1:101" x14ac:dyDescent="0.25">
      <c r="A121" s="30" t="s">
        <v>2748</v>
      </c>
      <c r="B121" s="30">
        <v>237.73</v>
      </c>
      <c r="C121" s="30">
        <v>193.33</v>
      </c>
      <c r="D121" s="30">
        <v>18.158000000000001</v>
      </c>
      <c r="E121" s="30">
        <v>23.041</v>
      </c>
      <c r="F121" s="30">
        <v>27.007999999999999</v>
      </c>
      <c r="G121" s="30">
        <v>234.53</v>
      </c>
      <c r="H121" s="30">
        <v>233.76</v>
      </c>
      <c r="I121" s="30">
        <v>47.76</v>
      </c>
      <c r="J121" s="30">
        <v>199.13</v>
      </c>
      <c r="K121" s="30">
        <v>27.617999999999999</v>
      </c>
      <c r="L121" s="30">
        <v>37.231000000000002</v>
      </c>
      <c r="M121" s="30">
        <v>203.25</v>
      </c>
      <c r="N121" s="30">
        <v>190.28</v>
      </c>
      <c r="O121" s="30">
        <v>25.177</v>
      </c>
      <c r="P121" s="30">
        <v>19.684000000000001</v>
      </c>
      <c r="Q121" s="30">
        <v>29.907</v>
      </c>
      <c r="R121" s="30">
        <v>196.08</v>
      </c>
      <c r="S121" s="30">
        <v>22.277999999999999</v>
      </c>
      <c r="T121" s="30">
        <v>46.844000000000001</v>
      </c>
      <c r="U121" s="30">
        <v>30.518000000000001</v>
      </c>
      <c r="V121" s="30">
        <v>41.962000000000003</v>
      </c>
      <c r="W121" s="30">
        <v>32.195999999999998</v>
      </c>
      <c r="X121" s="30">
        <v>313.42</v>
      </c>
      <c r="Y121" s="30">
        <v>37.994</v>
      </c>
      <c r="Z121" s="30">
        <v>7.782</v>
      </c>
      <c r="AA121" s="30">
        <v>12.664999999999999</v>
      </c>
      <c r="AB121" s="30">
        <v>193.48</v>
      </c>
      <c r="AC121" s="30">
        <v>197.6</v>
      </c>
      <c r="AD121" s="30">
        <v>236.05</v>
      </c>
      <c r="AE121" s="30">
        <v>50.506999999999998</v>
      </c>
      <c r="AF121" s="30">
        <v>196.84</v>
      </c>
      <c r="AG121" s="30">
        <v>22.736000000000001</v>
      </c>
      <c r="AH121" s="30">
        <v>17.242000000000001</v>
      </c>
      <c r="AI121" s="30">
        <v>173.19</v>
      </c>
      <c r="AJ121" s="30">
        <v>285.64</v>
      </c>
      <c r="AK121" s="30">
        <v>195.16</v>
      </c>
      <c r="AL121" s="30">
        <v>238.49</v>
      </c>
      <c r="AM121" s="30">
        <v>234.07</v>
      </c>
      <c r="AN121" s="30">
        <v>45.470999999999997</v>
      </c>
      <c r="AO121" s="30">
        <v>7.6294000000000004</v>
      </c>
      <c r="AP121" s="30">
        <v>210.72</v>
      </c>
      <c r="AQ121" s="30">
        <v>229.8</v>
      </c>
      <c r="AR121" s="30">
        <v>82.855000000000004</v>
      </c>
      <c r="AS121" s="30">
        <v>228.58</v>
      </c>
      <c r="AT121" s="30">
        <v>39.978000000000002</v>
      </c>
      <c r="AU121" s="30">
        <v>46.387</v>
      </c>
      <c r="AV121" s="30">
        <v>1.0681</v>
      </c>
      <c r="AW121" s="30">
        <v>111.69</v>
      </c>
      <c r="AX121" s="30">
        <v>236.36</v>
      </c>
      <c r="AY121" s="30">
        <v>194.24</v>
      </c>
      <c r="AZ121" s="30">
        <v>228.73</v>
      </c>
      <c r="BA121" s="30">
        <v>12.97</v>
      </c>
      <c r="BB121" s="30">
        <v>37.841999999999999</v>
      </c>
      <c r="BC121" s="30">
        <v>53.253</v>
      </c>
      <c r="BD121" s="30">
        <v>31.738</v>
      </c>
      <c r="BE121" s="30">
        <v>43.488</v>
      </c>
      <c r="BF121" s="30">
        <v>19.835999999999999</v>
      </c>
      <c r="BG121" s="30">
        <v>190.12</v>
      </c>
      <c r="BH121" s="30">
        <v>16.785</v>
      </c>
      <c r="BI121" s="30">
        <v>16.327000000000002</v>
      </c>
      <c r="BJ121" s="30">
        <v>236.51</v>
      </c>
      <c r="BK121" s="30">
        <v>279.54000000000002</v>
      </c>
      <c r="BL121" s="30">
        <v>31.433</v>
      </c>
      <c r="BM121" s="30">
        <v>229.95</v>
      </c>
      <c r="BN121" s="30">
        <v>28.228999999999999</v>
      </c>
      <c r="BO121" s="30">
        <v>25.94</v>
      </c>
      <c r="BP121" s="30">
        <v>238.8</v>
      </c>
      <c r="BQ121" s="30">
        <v>241.09</v>
      </c>
      <c r="BR121" s="30">
        <v>109.56</v>
      </c>
      <c r="BS121" s="30">
        <v>12.207000000000001</v>
      </c>
      <c r="BT121" s="30">
        <v>209.2</v>
      </c>
      <c r="BU121" s="30">
        <v>206.45</v>
      </c>
      <c r="BV121" s="30">
        <v>231.48</v>
      </c>
      <c r="BW121" s="30">
        <v>35.857999999999997</v>
      </c>
      <c r="BX121" s="30">
        <v>22.125</v>
      </c>
      <c r="BY121" s="30">
        <v>199.74</v>
      </c>
      <c r="BZ121" s="30">
        <v>228.88</v>
      </c>
      <c r="CA121" s="30">
        <v>195.47</v>
      </c>
      <c r="CB121" s="30">
        <v>233.31</v>
      </c>
      <c r="CC121" s="30">
        <v>289.76</v>
      </c>
      <c r="CD121" s="30">
        <v>16.173999999999999</v>
      </c>
      <c r="CE121" s="30">
        <v>199.89</v>
      </c>
      <c r="CF121" s="30">
        <v>198.06</v>
      </c>
      <c r="CG121" s="30">
        <v>235.6</v>
      </c>
      <c r="CH121" s="30">
        <v>49.438000000000002</v>
      </c>
      <c r="CI121" s="30">
        <v>201.87</v>
      </c>
      <c r="CJ121" s="30">
        <v>12.512</v>
      </c>
      <c r="CK121" s="30">
        <v>266.72000000000003</v>
      </c>
      <c r="CL121" s="30">
        <v>266.42</v>
      </c>
      <c r="CM121" s="30">
        <v>238.95</v>
      </c>
      <c r="CN121" s="30">
        <v>242.31</v>
      </c>
      <c r="CO121" s="30">
        <v>278.02</v>
      </c>
      <c r="CP121" s="30">
        <v>202.03</v>
      </c>
      <c r="CQ121" s="30">
        <v>242</v>
      </c>
      <c r="CR121" s="30">
        <v>196.99</v>
      </c>
      <c r="CS121" s="30">
        <v>233.61</v>
      </c>
      <c r="CT121" s="30">
        <v>206.3</v>
      </c>
      <c r="CU121" s="30">
        <v>284.42</v>
      </c>
      <c r="CV121" s="31">
        <v>32.348999999999997</v>
      </c>
      <c r="CW121" s="31">
        <v>29.143999999999998</v>
      </c>
    </row>
    <row r="122" spans="1:101" x14ac:dyDescent="0.25">
      <c r="A122" s="30" t="s">
        <v>61</v>
      </c>
      <c r="B122" s="30">
        <v>239.56</v>
      </c>
      <c r="C122" s="30">
        <v>40.131</v>
      </c>
      <c r="D122" s="30">
        <v>230.26</v>
      </c>
      <c r="E122" s="30">
        <v>15.717000000000001</v>
      </c>
      <c r="F122" s="30">
        <v>26.398</v>
      </c>
      <c r="G122" s="30">
        <v>220.34</v>
      </c>
      <c r="H122" s="30">
        <v>36.162999999999997</v>
      </c>
      <c r="I122" s="30">
        <v>1.0681</v>
      </c>
      <c r="J122" s="30">
        <v>17.395</v>
      </c>
      <c r="K122" s="30">
        <v>230.71</v>
      </c>
      <c r="L122" s="30">
        <v>285.19</v>
      </c>
      <c r="M122" s="30">
        <v>24.719000000000001</v>
      </c>
      <c r="N122" s="30">
        <v>231.17</v>
      </c>
      <c r="O122" s="30">
        <v>19.684000000000001</v>
      </c>
      <c r="P122" s="30">
        <v>237.73</v>
      </c>
      <c r="Q122" s="30">
        <v>195.92</v>
      </c>
      <c r="R122" s="30">
        <v>242</v>
      </c>
      <c r="S122" s="30">
        <v>233.46</v>
      </c>
      <c r="T122" s="30">
        <v>5.4931999999999999</v>
      </c>
      <c r="U122" s="30">
        <v>23.193000000000001</v>
      </c>
      <c r="V122" s="30">
        <v>47.454999999999998</v>
      </c>
      <c r="W122" s="30">
        <v>41.808999999999997</v>
      </c>
      <c r="X122" s="30">
        <v>23.956</v>
      </c>
      <c r="Y122" s="30">
        <v>46.997</v>
      </c>
      <c r="Z122" s="30">
        <v>268.55</v>
      </c>
      <c r="AA122" s="30">
        <v>237.58</v>
      </c>
      <c r="AB122" s="30">
        <v>235.29</v>
      </c>
      <c r="AC122" s="30">
        <v>236.82</v>
      </c>
      <c r="AD122" s="30">
        <v>47.76</v>
      </c>
      <c r="AE122" s="30">
        <v>1.5259</v>
      </c>
      <c r="AF122" s="30">
        <v>40.893999999999998</v>
      </c>
      <c r="AG122" s="30">
        <v>29.143999999999998</v>
      </c>
      <c r="AH122" s="30">
        <v>44.097999999999999</v>
      </c>
      <c r="AI122" s="30">
        <v>176.24</v>
      </c>
      <c r="AJ122" s="30">
        <v>190.28</v>
      </c>
      <c r="AK122" s="30">
        <v>24.567</v>
      </c>
      <c r="AL122" s="30">
        <v>19.379000000000001</v>
      </c>
      <c r="AM122" s="30">
        <v>2.5939999999999999</v>
      </c>
      <c r="AN122" s="30">
        <v>197.91</v>
      </c>
      <c r="AO122" s="30">
        <v>233.31</v>
      </c>
      <c r="AP122" s="30">
        <v>48.064999999999998</v>
      </c>
      <c r="AQ122" s="30">
        <v>0.45776</v>
      </c>
      <c r="AR122" s="30">
        <v>14.343</v>
      </c>
      <c r="AS122" s="30">
        <v>26.855</v>
      </c>
      <c r="AT122" s="30">
        <v>197.3</v>
      </c>
      <c r="AU122" s="30">
        <v>46.692</v>
      </c>
      <c r="AV122" s="30">
        <v>231.02</v>
      </c>
      <c r="AW122" s="30">
        <v>14.038</v>
      </c>
      <c r="AX122" s="30">
        <v>238.95</v>
      </c>
      <c r="AY122" s="30">
        <v>20.294</v>
      </c>
      <c r="AZ122" s="30">
        <v>45.929000000000002</v>
      </c>
      <c r="BA122" s="30">
        <v>76.141000000000005</v>
      </c>
      <c r="BB122" s="30">
        <v>228.42</v>
      </c>
      <c r="BC122" s="30">
        <v>234.38</v>
      </c>
      <c r="BD122" s="30">
        <v>36.316000000000003</v>
      </c>
      <c r="BE122" s="30">
        <v>226.59</v>
      </c>
      <c r="BF122" s="30">
        <v>50.658999999999999</v>
      </c>
      <c r="BG122" s="30">
        <v>196.38</v>
      </c>
      <c r="BH122" s="30">
        <v>34.942999999999998</v>
      </c>
      <c r="BI122" s="30">
        <v>229.34</v>
      </c>
      <c r="BJ122" s="30">
        <v>59.204000000000001</v>
      </c>
      <c r="BK122" s="30">
        <v>234.53</v>
      </c>
      <c r="BL122" s="30">
        <v>23.041</v>
      </c>
      <c r="BM122" s="30">
        <v>28.228999999999999</v>
      </c>
      <c r="BN122" s="30">
        <v>6.1035000000000004</v>
      </c>
      <c r="BO122" s="30">
        <v>67.596000000000004</v>
      </c>
      <c r="BP122" s="30">
        <v>73.7</v>
      </c>
      <c r="BQ122" s="30">
        <v>201.42</v>
      </c>
      <c r="BR122" s="30">
        <v>36.774000000000001</v>
      </c>
      <c r="BS122" s="30">
        <v>50.963999999999999</v>
      </c>
      <c r="BT122" s="30">
        <v>27.007999999999999</v>
      </c>
      <c r="BU122" s="30">
        <v>170.14</v>
      </c>
      <c r="BV122" s="30">
        <v>235.44</v>
      </c>
      <c r="BW122" s="30">
        <v>276.95</v>
      </c>
      <c r="BX122" s="30">
        <v>42.572000000000003</v>
      </c>
      <c r="BY122" s="30">
        <v>205.99</v>
      </c>
      <c r="BZ122" s="30">
        <v>41.045999999999999</v>
      </c>
      <c r="CA122" s="30">
        <v>83.313000000000002</v>
      </c>
      <c r="CB122" s="30">
        <v>70.343000000000004</v>
      </c>
      <c r="CC122" s="30">
        <v>1.6785000000000001</v>
      </c>
      <c r="CD122" s="30">
        <v>14.191000000000001</v>
      </c>
      <c r="CE122" s="30">
        <v>212.25</v>
      </c>
      <c r="CF122" s="30">
        <v>247.5</v>
      </c>
      <c r="CG122" s="30">
        <v>71.105999999999995</v>
      </c>
      <c r="CH122" s="30">
        <v>267.18</v>
      </c>
      <c r="CI122" s="30">
        <v>285.33999999999997</v>
      </c>
      <c r="CJ122" s="30">
        <v>54.625999999999998</v>
      </c>
      <c r="CK122" s="30">
        <v>7.0190000000000001</v>
      </c>
      <c r="CL122" s="30">
        <v>218.66</v>
      </c>
      <c r="CM122" s="30">
        <v>41.962000000000003</v>
      </c>
      <c r="CN122" s="30">
        <v>26.55</v>
      </c>
      <c r="CO122" s="30">
        <v>92.926000000000002</v>
      </c>
      <c r="CP122" s="30">
        <v>142.52000000000001</v>
      </c>
      <c r="CQ122" s="30">
        <v>286.56</v>
      </c>
      <c r="CR122" s="30">
        <v>193.18</v>
      </c>
      <c r="CS122" s="30">
        <v>240.48</v>
      </c>
      <c r="CT122" s="30">
        <v>201.26</v>
      </c>
      <c r="CU122" s="30">
        <v>7.1715999999999998</v>
      </c>
      <c r="CV122" s="31">
        <v>13.885</v>
      </c>
      <c r="CW122" s="31">
        <v>29.754999999999999</v>
      </c>
    </row>
    <row r="123" spans="1:101" x14ac:dyDescent="0.25">
      <c r="A123" s="30" t="s">
        <v>2749</v>
      </c>
      <c r="B123" s="30">
        <v>237.73</v>
      </c>
      <c r="C123" s="30">
        <v>237.88</v>
      </c>
      <c r="D123" s="30">
        <v>200.96</v>
      </c>
      <c r="E123" s="30">
        <v>194.09</v>
      </c>
      <c r="F123" s="30">
        <v>285.33999999999997</v>
      </c>
      <c r="G123" s="30">
        <v>190.28</v>
      </c>
      <c r="H123" s="30">
        <v>14.954000000000001</v>
      </c>
      <c r="I123" s="30">
        <v>234.22</v>
      </c>
      <c r="J123" s="30">
        <v>0.91552999999999995</v>
      </c>
      <c r="K123" s="30">
        <v>234.07</v>
      </c>
      <c r="L123" s="30">
        <v>53.253</v>
      </c>
      <c r="M123" s="30">
        <v>22.277999999999999</v>
      </c>
      <c r="N123" s="30">
        <v>33.569000000000003</v>
      </c>
      <c r="O123" s="30">
        <v>20.446999999999999</v>
      </c>
      <c r="P123" s="30">
        <v>203.7</v>
      </c>
      <c r="Q123" s="30">
        <v>112.76</v>
      </c>
      <c r="R123" s="30">
        <v>30.364999999999998</v>
      </c>
      <c r="S123" s="30">
        <v>110.78</v>
      </c>
      <c r="T123" s="30">
        <v>235.29</v>
      </c>
      <c r="U123" s="30">
        <v>194.4</v>
      </c>
      <c r="V123" s="30">
        <v>46.387</v>
      </c>
      <c r="W123" s="30">
        <v>231.78</v>
      </c>
      <c r="X123" s="30">
        <v>29.449000000000002</v>
      </c>
      <c r="Y123" s="30">
        <v>1.3733</v>
      </c>
      <c r="Z123" s="30">
        <v>23.803999999999998</v>
      </c>
      <c r="AA123" s="30">
        <v>230.71</v>
      </c>
      <c r="AB123" s="30">
        <v>5.3406000000000002</v>
      </c>
      <c r="AC123" s="30">
        <v>285.8</v>
      </c>
      <c r="AD123" s="30">
        <v>195.77</v>
      </c>
      <c r="AE123" s="30">
        <v>32.348999999999997</v>
      </c>
      <c r="AF123" s="30">
        <v>4.5776000000000003</v>
      </c>
      <c r="AG123" s="30">
        <v>237.27</v>
      </c>
      <c r="AH123" s="30">
        <v>25.635000000000002</v>
      </c>
      <c r="AI123" s="30">
        <v>236.05</v>
      </c>
      <c r="AJ123" s="30">
        <v>20.905000000000001</v>
      </c>
      <c r="AK123" s="30">
        <v>11.138999999999999</v>
      </c>
      <c r="AL123" s="30">
        <v>40.741</v>
      </c>
      <c r="AM123" s="30">
        <v>30.212</v>
      </c>
      <c r="AN123" s="30">
        <v>26.702999999999999</v>
      </c>
      <c r="AO123" s="30">
        <v>195.31</v>
      </c>
      <c r="AP123" s="30">
        <v>69.58</v>
      </c>
      <c r="AQ123" s="30">
        <v>236.82</v>
      </c>
      <c r="AR123" s="30">
        <v>197.45</v>
      </c>
      <c r="AS123" s="30">
        <v>16.478999999999999</v>
      </c>
      <c r="AT123" s="30">
        <v>91.858000000000004</v>
      </c>
      <c r="AU123" s="30">
        <v>193.18</v>
      </c>
      <c r="AV123" s="30">
        <v>6.5613000000000001</v>
      </c>
      <c r="AW123" s="30">
        <v>7.782</v>
      </c>
      <c r="AX123" s="30">
        <v>23.346</v>
      </c>
      <c r="AY123" s="30">
        <v>14.801</v>
      </c>
      <c r="AZ123" s="30">
        <v>17.7</v>
      </c>
      <c r="BA123" s="30">
        <v>14.191000000000001</v>
      </c>
      <c r="BB123" s="30">
        <v>199.58</v>
      </c>
      <c r="BC123" s="30">
        <v>22.125</v>
      </c>
      <c r="BD123" s="30">
        <v>6.7138999999999998</v>
      </c>
      <c r="BE123" s="30">
        <v>271</v>
      </c>
      <c r="BF123" s="30">
        <v>233.76</v>
      </c>
      <c r="BG123" s="30">
        <v>200.2</v>
      </c>
      <c r="BH123" s="30">
        <v>18.616</v>
      </c>
      <c r="BI123" s="30">
        <v>64.391999999999996</v>
      </c>
      <c r="BJ123" s="30">
        <v>8.3923000000000005</v>
      </c>
      <c r="BK123" s="30">
        <v>18.004999999999999</v>
      </c>
      <c r="BL123" s="30">
        <v>37.994</v>
      </c>
      <c r="BM123" s="30">
        <v>23.041</v>
      </c>
      <c r="BN123" s="30">
        <v>314.79000000000002</v>
      </c>
      <c r="BO123" s="30">
        <v>3.0518000000000001</v>
      </c>
      <c r="BP123" s="30">
        <v>20.141999999999999</v>
      </c>
      <c r="BQ123" s="30">
        <v>33.112000000000002</v>
      </c>
      <c r="BR123" s="30">
        <v>238.49</v>
      </c>
      <c r="BS123" s="30">
        <v>57.677999999999997</v>
      </c>
      <c r="BT123" s="30">
        <v>197.91</v>
      </c>
      <c r="BU123" s="30">
        <v>28.381</v>
      </c>
      <c r="BV123" s="30">
        <v>232.54</v>
      </c>
      <c r="BW123" s="30">
        <v>177.61</v>
      </c>
      <c r="BX123" s="30">
        <v>22.43</v>
      </c>
      <c r="BY123" s="30">
        <v>32.959000000000003</v>
      </c>
      <c r="BZ123" s="30">
        <v>51.116999999999997</v>
      </c>
      <c r="CA123" s="30">
        <v>281.68</v>
      </c>
      <c r="CB123" s="30">
        <v>227.2</v>
      </c>
      <c r="CC123" s="30">
        <v>208.28</v>
      </c>
      <c r="CD123" s="30">
        <v>32.805999999999997</v>
      </c>
      <c r="CE123" s="30">
        <v>27.771000000000001</v>
      </c>
      <c r="CF123" s="30">
        <v>48.981000000000002</v>
      </c>
      <c r="CG123" s="30">
        <v>239.11</v>
      </c>
      <c r="CH123" s="30">
        <v>111.69</v>
      </c>
      <c r="CI123" s="30">
        <v>68.206999999999994</v>
      </c>
      <c r="CJ123" s="30">
        <v>34.637</v>
      </c>
      <c r="CK123" s="30">
        <v>229.19</v>
      </c>
      <c r="CL123" s="30">
        <v>243.53</v>
      </c>
      <c r="CM123" s="30">
        <v>193.79</v>
      </c>
      <c r="CN123" s="30">
        <v>14.343</v>
      </c>
      <c r="CO123" s="30">
        <v>30.975000000000001</v>
      </c>
      <c r="CP123" s="30">
        <v>284.42</v>
      </c>
      <c r="CQ123" s="30">
        <v>268.86</v>
      </c>
      <c r="CR123" s="30">
        <v>19.073</v>
      </c>
      <c r="CS123" s="30">
        <v>212.1</v>
      </c>
      <c r="CT123" s="30">
        <v>19.225999999999999</v>
      </c>
      <c r="CU123" s="30">
        <v>52.795000000000002</v>
      </c>
      <c r="CV123" s="31">
        <v>17.853000000000002</v>
      </c>
      <c r="CW123" s="31">
        <v>281.07</v>
      </c>
    </row>
    <row r="124" spans="1:101" x14ac:dyDescent="0.25">
      <c r="A124" s="30" t="s">
        <v>2750</v>
      </c>
      <c r="B124" s="30">
        <v>237.88</v>
      </c>
      <c r="C124" s="30">
        <v>1.0681</v>
      </c>
      <c r="D124" s="30">
        <v>28.687000000000001</v>
      </c>
      <c r="E124" s="30">
        <v>24.414000000000001</v>
      </c>
      <c r="F124" s="30">
        <v>238.34</v>
      </c>
      <c r="G124" s="30">
        <v>238.8</v>
      </c>
      <c r="H124" s="30">
        <v>34.332000000000001</v>
      </c>
      <c r="I124" s="30">
        <v>22.736000000000001</v>
      </c>
      <c r="J124" s="30">
        <v>22.125</v>
      </c>
      <c r="K124" s="30">
        <v>237.12</v>
      </c>
      <c r="L124" s="30">
        <v>27.923999999999999</v>
      </c>
      <c r="M124" s="30">
        <v>57.526000000000003</v>
      </c>
      <c r="N124" s="30">
        <v>285.49</v>
      </c>
      <c r="O124" s="30">
        <v>23.498999999999999</v>
      </c>
      <c r="P124" s="30">
        <v>194.09</v>
      </c>
      <c r="Q124" s="30">
        <v>236.36</v>
      </c>
      <c r="R124" s="30">
        <v>287.17</v>
      </c>
      <c r="S124" s="30">
        <v>240.78</v>
      </c>
      <c r="T124" s="30">
        <v>4.7302</v>
      </c>
      <c r="U124" s="30">
        <v>43.64</v>
      </c>
      <c r="V124" s="30">
        <v>20.446999999999999</v>
      </c>
      <c r="W124" s="30">
        <v>51.575000000000003</v>
      </c>
      <c r="X124" s="30">
        <v>235.6</v>
      </c>
      <c r="Y124" s="30">
        <v>237.27</v>
      </c>
      <c r="Z124" s="30">
        <v>232.39</v>
      </c>
      <c r="AA124" s="30">
        <v>201.42</v>
      </c>
      <c r="AB124" s="30">
        <v>110.32</v>
      </c>
      <c r="AC124" s="30">
        <v>237.58</v>
      </c>
      <c r="AD124" s="30">
        <v>1.5259</v>
      </c>
      <c r="AE124" s="30">
        <v>290.83</v>
      </c>
      <c r="AF124" s="30">
        <v>238.95</v>
      </c>
      <c r="AG124" s="30">
        <v>238.04</v>
      </c>
      <c r="AH124" s="30">
        <v>89.263999999999996</v>
      </c>
      <c r="AI124" s="30">
        <v>36.162999999999997</v>
      </c>
      <c r="AJ124" s="30">
        <v>31.738</v>
      </c>
      <c r="AK124" s="30">
        <v>24.567</v>
      </c>
      <c r="AL124" s="30">
        <v>200.04</v>
      </c>
      <c r="AM124" s="30">
        <v>40.893999999999998</v>
      </c>
      <c r="AN124" s="30">
        <v>285.8</v>
      </c>
      <c r="AO124" s="30">
        <v>22.277999999999999</v>
      </c>
      <c r="AP124" s="30">
        <v>0.91552999999999995</v>
      </c>
      <c r="AQ124" s="30">
        <v>110.78</v>
      </c>
      <c r="AR124" s="30">
        <v>29.602</v>
      </c>
      <c r="AS124" s="30">
        <v>275.88</v>
      </c>
      <c r="AT124" s="30">
        <v>227.2</v>
      </c>
      <c r="AU124" s="30">
        <v>36.926000000000002</v>
      </c>
      <c r="AV124" s="30">
        <v>39.368000000000002</v>
      </c>
      <c r="AW124" s="30">
        <v>229.34</v>
      </c>
      <c r="AX124" s="30">
        <v>2.2888000000000002</v>
      </c>
      <c r="AY124" s="30">
        <v>2.1362000000000001</v>
      </c>
      <c r="AZ124" s="30">
        <v>288.85000000000002</v>
      </c>
      <c r="BA124" s="30">
        <v>61.188000000000002</v>
      </c>
      <c r="BB124" s="30">
        <v>0.76293999999999995</v>
      </c>
      <c r="BC124" s="30">
        <v>235.9</v>
      </c>
      <c r="BD124" s="30">
        <v>287.02</v>
      </c>
      <c r="BE124" s="30">
        <v>1.3733</v>
      </c>
      <c r="BF124" s="30">
        <v>41.503999999999998</v>
      </c>
      <c r="BG124" s="30">
        <v>272.37</v>
      </c>
      <c r="BH124" s="30">
        <v>27.007999999999999</v>
      </c>
      <c r="BI124" s="30">
        <v>203.25</v>
      </c>
      <c r="BJ124" s="30">
        <v>13.428000000000001</v>
      </c>
      <c r="BK124" s="30">
        <v>200.65</v>
      </c>
      <c r="BL124" s="30">
        <v>228.88</v>
      </c>
      <c r="BM124" s="30">
        <v>36.316000000000003</v>
      </c>
      <c r="BN124" s="30">
        <v>40.131</v>
      </c>
      <c r="BO124" s="30">
        <v>53.253</v>
      </c>
      <c r="BP124" s="30">
        <v>209.81</v>
      </c>
      <c r="BQ124" s="30">
        <v>197.75</v>
      </c>
      <c r="BR124" s="30">
        <v>237.73</v>
      </c>
      <c r="BS124" s="30">
        <v>196.69</v>
      </c>
      <c r="BT124" s="30">
        <v>315.55</v>
      </c>
      <c r="BU124" s="30">
        <v>17.7</v>
      </c>
      <c r="BV124" s="30">
        <v>30.06</v>
      </c>
      <c r="BW124" s="30">
        <v>14.496</v>
      </c>
      <c r="BX124" s="30">
        <v>37.079000000000001</v>
      </c>
      <c r="BY124" s="30">
        <v>201.87</v>
      </c>
      <c r="BZ124" s="30">
        <v>17.242000000000001</v>
      </c>
      <c r="CA124" s="30">
        <v>1.2206999999999999</v>
      </c>
      <c r="CB124" s="30">
        <v>32.654000000000003</v>
      </c>
      <c r="CC124" s="30">
        <v>41.045999999999999</v>
      </c>
      <c r="CD124" s="30">
        <v>286.70999999999998</v>
      </c>
      <c r="CE124" s="30">
        <v>46.082000000000001</v>
      </c>
      <c r="CF124" s="30">
        <v>205.08</v>
      </c>
      <c r="CG124" s="30">
        <v>282.75</v>
      </c>
      <c r="CH124" s="30">
        <v>281.68</v>
      </c>
      <c r="CI124" s="30">
        <v>236.82</v>
      </c>
      <c r="CJ124" s="30">
        <v>5.7983000000000002</v>
      </c>
      <c r="CK124" s="30">
        <v>281.83</v>
      </c>
      <c r="CL124" s="30">
        <v>16.937000000000001</v>
      </c>
      <c r="CM124" s="30">
        <v>39.520000000000003</v>
      </c>
      <c r="CN124" s="30">
        <v>6.7138999999999998</v>
      </c>
      <c r="CO124" s="30">
        <v>274.51</v>
      </c>
      <c r="CP124" s="30">
        <v>235.14</v>
      </c>
      <c r="CQ124" s="30">
        <v>52.948</v>
      </c>
      <c r="CR124" s="30">
        <v>112.15</v>
      </c>
      <c r="CS124" s="30">
        <v>59.509</v>
      </c>
      <c r="CT124" s="30">
        <v>208.44</v>
      </c>
      <c r="CU124" s="30">
        <v>87.584999999999994</v>
      </c>
      <c r="CV124" s="31">
        <v>287.48</v>
      </c>
      <c r="CW124" s="31">
        <v>36.469000000000001</v>
      </c>
    </row>
    <row r="125" spans="1:101" x14ac:dyDescent="0.25">
      <c r="A125" s="30" t="s">
        <v>2751</v>
      </c>
      <c r="B125" s="30">
        <v>23.803999999999998</v>
      </c>
      <c r="C125" s="30">
        <v>237.88</v>
      </c>
      <c r="D125" s="30">
        <v>199.28</v>
      </c>
      <c r="E125" s="30">
        <v>234.99</v>
      </c>
      <c r="F125" s="30">
        <v>237.27</v>
      </c>
      <c r="G125" s="30">
        <v>229.03</v>
      </c>
      <c r="H125" s="30">
        <v>232.7</v>
      </c>
      <c r="I125" s="30">
        <v>200.65</v>
      </c>
      <c r="J125" s="30">
        <v>35.552999999999997</v>
      </c>
      <c r="K125" s="30">
        <v>234.38</v>
      </c>
      <c r="L125" s="30">
        <v>289.45999999999998</v>
      </c>
      <c r="M125" s="30">
        <v>17.09</v>
      </c>
      <c r="N125" s="30">
        <v>243.23</v>
      </c>
      <c r="O125" s="30">
        <v>228.42</v>
      </c>
      <c r="P125" s="30">
        <v>284.12</v>
      </c>
      <c r="Q125" s="30">
        <v>24.872</v>
      </c>
      <c r="R125" s="30">
        <v>221.86</v>
      </c>
      <c r="S125" s="30">
        <v>288.24</v>
      </c>
      <c r="T125" s="30">
        <v>30.518000000000001</v>
      </c>
      <c r="U125" s="30">
        <v>235.75</v>
      </c>
      <c r="V125" s="30">
        <v>45.929000000000002</v>
      </c>
      <c r="W125" s="30">
        <v>199.13</v>
      </c>
      <c r="X125" s="30">
        <v>1.2206999999999999</v>
      </c>
      <c r="Y125" s="30">
        <v>195.77</v>
      </c>
      <c r="Z125" s="30">
        <v>195.62</v>
      </c>
      <c r="AA125" s="30">
        <v>190.58</v>
      </c>
      <c r="AB125" s="30">
        <v>232.09</v>
      </c>
      <c r="AC125" s="30">
        <v>20.599</v>
      </c>
      <c r="AD125" s="30">
        <v>7.1715999999999998</v>
      </c>
      <c r="AE125" s="30">
        <v>287.93</v>
      </c>
      <c r="AF125" s="30">
        <v>33.264000000000003</v>
      </c>
      <c r="AG125" s="30">
        <v>200.2</v>
      </c>
      <c r="AH125" s="30">
        <v>31.280999999999999</v>
      </c>
      <c r="AI125" s="30">
        <v>11.444000000000001</v>
      </c>
      <c r="AJ125" s="30">
        <v>285.02999999999997</v>
      </c>
      <c r="AK125" s="30">
        <v>243.68</v>
      </c>
      <c r="AL125" s="30">
        <v>34.79</v>
      </c>
      <c r="AM125" s="30">
        <v>12.97</v>
      </c>
      <c r="AN125" s="30">
        <v>236.82</v>
      </c>
      <c r="AO125" s="30">
        <v>9.0027000000000008</v>
      </c>
      <c r="AP125" s="30">
        <v>272.37</v>
      </c>
      <c r="AQ125" s="30">
        <v>209.35</v>
      </c>
      <c r="AR125" s="30">
        <v>244.29</v>
      </c>
      <c r="AS125" s="30">
        <v>88.501000000000005</v>
      </c>
      <c r="AT125" s="30">
        <v>68.054000000000002</v>
      </c>
      <c r="AU125" s="30">
        <v>242</v>
      </c>
      <c r="AV125" s="30">
        <v>25.024000000000001</v>
      </c>
      <c r="AW125" s="30">
        <v>19.073</v>
      </c>
      <c r="AX125" s="30">
        <v>64.697000000000003</v>
      </c>
      <c r="AY125" s="30">
        <v>196.23</v>
      </c>
      <c r="AZ125" s="30">
        <v>234.68</v>
      </c>
      <c r="BA125" s="30">
        <v>18.616</v>
      </c>
      <c r="BB125" s="30">
        <v>105.59</v>
      </c>
      <c r="BC125" s="30">
        <v>287.77999999999997</v>
      </c>
      <c r="BD125" s="30">
        <v>54.779000000000003</v>
      </c>
      <c r="BE125" s="30">
        <v>45.776000000000003</v>
      </c>
      <c r="BF125" s="30">
        <v>40.741</v>
      </c>
      <c r="BG125" s="30">
        <v>30.67</v>
      </c>
      <c r="BH125" s="30">
        <v>227.97</v>
      </c>
      <c r="BI125" s="30">
        <v>236.05</v>
      </c>
      <c r="BJ125" s="30">
        <v>281.37</v>
      </c>
      <c r="BK125" s="30">
        <v>225.83</v>
      </c>
      <c r="BL125" s="30">
        <v>31.738</v>
      </c>
      <c r="BM125" s="30">
        <v>17.853000000000002</v>
      </c>
      <c r="BN125" s="30">
        <v>15.411</v>
      </c>
      <c r="BO125" s="30">
        <v>14.038</v>
      </c>
      <c r="BP125" s="30">
        <v>311.89</v>
      </c>
      <c r="BQ125" s="30">
        <v>196.99</v>
      </c>
      <c r="BR125" s="30">
        <v>229.95</v>
      </c>
      <c r="BS125" s="30">
        <v>239.11</v>
      </c>
      <c r="BT125" s="30">
        <v>51.726999999999997</v>
      </c>
      <c r="BU125" s="30">
        <v>34.637</v>
      </c>
      <c r="BV125" s="30">
        <v>229.64</v>
      </c>
      <c r="BW125" s="30">
        <v>237.12</v>
      </c>
      <c r="BX125" s="30">
        <v>289.31</v>
      </c>
      <c r="BY125" s="30">
        <v>37.994</v>
      </c>
      <c r="BZ125" s="30">
        <v>17.547999999999998</v>
      </c>
      <c r="CA125" s="30">
        <v>56.457999999999998</v>
      </c>
      <c r="CB125" s="30">
        <v>268.39999999999998</v>
      </c>
      <c r="CC125" s="30">
        <v>2.8992</v>
      </c>
      <c r="CD125" s="30">
        <v>192.41</v>
      </c>
      <c r="CE125" s="30">
        <v>18.311</v>
      </c>
      <c r="CF125" s="30">
        <v>25.635000000000002</v>
      </c>
      <c r="CG125" s="30">
        <v>196.69</v>
      </c>
      <c r="CH125" s="30">
        <v>242.31</v>
      </c>
      <c r="CI125" s="30">
        <v>197.45</v>
      </c>
      <c r="CJ125" s="30">
        <v>283.81</v>
      </c>
      <c r="CK125" s="30">
        <v>286.87</v>
      </c>
      <c r="CL125" s="30">
        <v>244.45</v>
      </c>
      <c r="CM125" s="30">
        <v>13.275</v>
      </c>
      <c r="CN125" s="30">
        <v>316.93</v>
      </c>
      <c r="CO125" s="30">
        <v>190.89</v>
      </c>
      <c r="CP125" s="30">
        <v>47.606999999999999</v>
      </c>
      <c r="CQ125" s="30">
        <v>43.335000000000001</v>
      </c>
      <c r="CR125" s="30">
        <v>238.34</v>
      </c>
      <c r="CS125" s="30">
        <v>43.182000000000002</v>
      </c>
      <c r="CT125" s="30">
        <v>16.632000000000001</v>
      </c>
      <c r="CU125" s="30">
        <v>232.39</v>
      </c>
      <c r="CV125" s="31">
        <v>201.11</v>
      </c>
      <c r="CW125" s="31">
        <v>13.885</v>
      </c>
    </row>
    <row r="126" spans="1:101" x14ac:dyDescent="0.25">
      <c r="A126" s="30" t="s">
        <v>2752</v>
      </c>
      <c r="B126" s="30">
        <v>234.68</v>
      </c>
      <c r="C126" s="30">
        <v>228.73</v>
      </c>
      <c r="D126" s="30">
        <v>12.054</v>
      </c>
      <c r="E126" s="30">
        <v>50.201000000000001</v>
      </c>
      <c r="F126" s="30">
        <v>233.61</v>
      </c>
      <c r="G126" s="30">
        <v>237.73</v>
      </c>
      <c r="H126" s="30">
        <v>200.81</v>
      </c>
      <c r="I126" s="30">
        <v>237.88</v>
      </c>
      <c r="J126" s="30">
        <v>193.48</v>
      </c>
      <c r="K126" s="30">
        <v>16.632000000000001</v>
      </c>
      <c r="L126" s="30">
        <v>1.5259</v>
      </c>
      <c r="M126" s="30">
        <v>240.02</v>
      </c>
      <c r="N126" s="30">
        <v>19.225999999999999</v>
      </c>
      <c r="O126" s="30">
        <v>31.128</v>
      </c>
      <c r="P126" s="30">
        <v>234.38</v>
      </c>
      <c r="Q126" s="30">
        <v>17.242000000000001</v>
      </c>
      <c r="R126" s="30">
        <v>282.58999999999997</v>
      </c>
      <c r="S126" s="30">
        <v>235.9</v>
      </c>
      <c r="T126" s="30">
        <v>249.33</v>
      </c>
      <c r="U126" s="30">
        <v>230.26</v>
      </c>
      <c r="V126" s="30">
        <v>235.6</v>
      </c>
      <c r="W126" s="30">
        <v>229.49</v>
      </c>
      <c r="X126" s="30">
        <v>8.6974999999999998</v>
      </c>
      <c r="Y126" s="30">
        <v>285.33999999999997</v>
      </c>
      <c r="Z126" s="30">
        <v>225.98</v>
      </c>
      <c r="AA126" s="30">
        <v>195.47</v>
      </c>
      <c r="AB126" s="30">
        <v>5.9508999999999999</v>
      </c>
      <c r="AC126" s="30">
        <v>45.012999999999998</v>
      </c>
      <c r="AD126" s="30">
        <v>38.909999999999997</v>
      </c>
      <c r="AE126" s="30">
        <v>10.986000000000001</v>
      </c>
      <c r="AF126" s="30">
        <v>192.72</v>
      </c>
      <c r="AG126" s="30">
        <v>210.88</v>
      </c>
      <c r="AH126" s="30">
        <v>198.06</v>
      </c>
      <c r="AI126" s="30">
        <v>199.43</v>
      </c>
      <c r="AJ126" s="30">
        <v>231.17</v>
      </c>
      <c r="AK126" s="30">
        <v>48.064999999999998</v>
      </c>
      <c r="AL126" s="30">
        <v>196.69</v>
      </c>
      <c r="AM126" s="30">
        <v>169.07</v>
      </c>
      <c r="AN126" s="30">
        <v>43.64</v>
      </c>
      <c r="AO126" s="30">
        <v>236.36</v>
      </c>
      <c r="AP126" s="30">
        <v>11.292</v>
      </c>
      <c r="AQ126" s="30">
        <v>41.808999999999997</v>
      </c>
      <c r="AR126" s="30">
        <v>19.684000000000001</v>
      </c>
      <c r="AS126" s="30">
        <v>28.838999999999999</v>
      </c>
      <c r="AT126" s="30">
        <v>237.58</v>
      </c>
      <c r="AU126" s="30">
        <v>1.2206999999999999</v>
      </c>
      <c r="AV126" s="30">
        <v>3.8147000000000002</v>
      </c>
      <c r="AW126" s="30">
        <v>276.64</v>
      </c>
      <c r="AX126" s="30">
        <v>240.17</v>
      </c>
      <c r="AY126" s="30">
        <v>37.384</v>
      </c>
      <c r="AZ126" s="30">
        <v>30.212</v>
      </c>
      <c r="BA126" s="30">
        <v>28.687000000000001</v>
      </c>
      <c r="BB126" s="30">
        <v>31.890999999999998</v>
      </c>
      <c r="BC126" s="30">
        <v>194.55</v>
      </c>
      <c r="BD126" s="30">
        <v>87.738</v>
      </c>
      <c r="BE126" s="30">
        <v>244.29</v>
      </c>
      <c r="BF126" s="30">
        <v>175.93</v>
      </c>
      <c r="BG126" s="30">
        <v>285.49</v>
      </c>
      <c r="BH126" s="30">
        <v>193.94</v>
      </c>
      <c r="BI126" s="30">
        <v>10.071</v>
      </c>
      <c r="BJ126" s="30">
        <v>194.24</v>
      </c>
      <c r="BK126" s="30">
        <v>239.26</v>
      </c>
      <c r="BL126" s="30">
        <v>272.37</v>
      </c>
      <c r="BM126" s="30">
        <v>36.316000000000003</v>
      </c>
      <c r="BN126" s="30">
        <v>236.66</v>
      </c>
      <c r="BO126" s="30">
        <v>36.774000000000001</v>
      </c>
      <c r="BP126" s="30">
        <v>62.103000000000002</v>
      </c>
      <c r="BQ126" s="30">
        <v>247.8</v>
      </c>
      <c r="BR126" s="30">
        <v>62.256</v>
      </c>
      <c r="BS126" s="30">
        <v>170.9</v>
      </c>
      <c r="BT126" s="30">
        <v>75.531000000000006</v>
      </c>
      <c r="BU126" s="30">
        <v>228.88</v>
      </c>
      <c r="BV126" s="30">
        <v>212.86</v>
      </c>
      <c r="BW126" s="30">
        <v>90.637</v>
      </c>
      <c r="BX126" s="30">
        <v>238.8</v>
      </c>
      <c r="BY126" s="30">
        <v>288.39</v>
      </c>
      <c r="BZ126" s="30">
        <v>71.869</v>
      </c>
      <c r="CA126" s="30">
        <v>21.056999999999999</v>
      </c>
      <c r="CB126" s="30">
        <v>245.36</v>
      </c>
      <c r="CC126" s="30">
        <v>3.3569</v>
      </c>
      <c r="CD126" s="30">
        <v>174.41</v>
      </c>
      <c r="CE126" s="30">
        <v>53.405999999999999</v>
      </c>
      <c r="CF126" s="30">
        <v>48.523000000000003</v>
      </c>
      <c r="CG126" s="30">
        <v>205.69</v>
      </c>
      <c r="CH126" s="30">
        <v>285.19</v>
      </c>
      <c r="CI126" s="30">
        <v>200.96</v>
      </c>
      <c r="CJ126" s="30">
        <v>241.7</v>
      </c>
      <c r="CK126" s="30">
        <v>289.14999999999998</v>
      </c>
      <c r="CL126" s="30">
        <v>199.58</v>
      </c>
      <c r="CM126" s="30">
        <v>246.43</v>
      </c>
      <c r="CN126" s="30">
        <v>22.888000000000002</v>
      </c>
      <c r="CO126" s="30">
        <v>45.319000000000003</v>
      </c>
      <c r="CP126" s="30">
        <v>101.32</v>
      </c>
      <c r="CQ126" s="30">
        <v>45.165999999999997</v>
      </c>
      <c r="CR126" s="30">
        <v>197.3</v>
      </c>
      <c r="CS126" s="30">
        <v>198.36</v>
      </c>
      <c r="CT126" s="30">
        <v>32.348999999999997</v>
      </c>
      <c r="CU126" s="30">
        <v>201.42</v>
      </c>
      <c r="CV126" s="31">
        <v>198.82</v>
      </c>
      <c r="CW126" s="31">
        <v>289.45999999999998</v>
      </c>
    </row>
    <row r="127" spans="1:101" x14ac:dyDescent="0.25">
      <c r="A127" s="30" t="s">
        <v>62</v>
      </c>
      <c r="B127" s="30">
        <v>190.28</v>
      </c>
      <c r="C127" s="30">
        <v>21.972999999999999</v>
      </c>
      <c r="D127" s="30">
        <v>199.74</v>
      </c>
      <c r="E127" s="30">
        <v>233.92</v>
      </c>
      <c r="F127" s="30">
        <v>190.12</v>
      </c>
      <c r="G127" s="30">
        <v>32.654000000000003</v>
      </c>
      <c r="H127" s="30">
        <v>232.85</v>
      </c>
      <c r="I127" s="30">
        <v>25.024000000000001</v>
      </c>
      <c r="J127" s="30">
        <v>229.19</v>
      </c>
      <c r="K127" s="30">
        <v>32.805999999999997</v>
      </c>
      <c r="L127" s="30">
        <v>28.687000000000001</v>
      </c>
      <c r="M127" s="30">
        <v>50.048999999999999</v>
      </c>
      <c r="N127" s="30">
        <v>27.312999999999999</v>
      </c>
      <c r="O127" s="30">
        <v>238.34</v>
      </c>
      <c r="P127" s="30">
        <v>43.792999999999999</v>
      </c>
      <c r="Q127" s="30">
        <v>237.73</v>
      </c>
      <c r="R127" s="30">
        <v>36.621000000000002</v>
      </c>
      <c r="S127" s="30">
        <v>50.963999999999999</v>
      </c>
      <c r="T127" s="30">
        <v>67.138999999999996</v>
      </c>
      <c r="U127" s="30">
        <v>232.24</v>
      </c>
      <c r="V127" s="30">
        <v>237.88</v>
      </c>
      <c r="W127" s="30">
        <v>40.283000000000001</v>
      </c>
      <c r="X127" s="30">
        <v>235.6</v>
      </c>
      <c r="Y127" s="30">
        <v>33.264000000000003</v>
      </c>
      <c r="Z127" s="30">
        <v>17.242000000000001</v>
      </c>
      <c r="AA127" s="30">
        <v>1.0681</v>
      </c>
      <c r="AB127" s="30">
        <v>69.58</v>
      </c>
      <c r="AC127" s="30">
        <v>200.04</v>
      </c>
      <c r="AD127" s="30">
        <v>3.3569</v>
      </c>
      <c r="AE127" s="30">
        <v>236.82</v>
      </c>
      <c r="AF127" s="30">
        <v>18.004999999999999</v>
      </c>
      <c r="AG127" s="30">
        <v>24.260999999999999</v>
      </c>
      <c r="AH127" s="30">
        <v>14.496</v>
      </c>
      <c r="AI127" s="30">
        <v>231.17</v>
      </c>
      <c r="AJ127" s="30">
        <v>60.424999999999997</v>
      </c>
      <c r="AK127" s="30">
        <v>230.71</v>
      </c>
      <c r="AL127" s="30">
        <v>267.49</v>
      </c>
      <c r="AM127" s="30">
        <v>25.481999999999999</v>
      </c>
      <c r="AN127" s="30">
        <v>17.09</v>
      </c>
      <c r="AO127" s="30">
        <v>203.7</v>
      </c>
      <c r="AP127" s="30">
        <v>18.158000000000001</v>
      </c>
      <c r="AQ127" s="30">
        <v>0.91552999999999995</v>
      </c>
      <c r="AR127" s="30">
        <v>232.39</v>
      </c>
      <c r="AS127" s="30">
        <v>40.131</v>
      </c>
      <c r="AT127" s="30">
        <v>197.91</v>
      </c>
      <c r="AU127" s="30">
        <v>200.96</v>
      </c>
      <c r="AV127" s="30">
        <v>46.082000000000001</v>
      </c>
      <c r="AW127" s="30">
        <v>112</v>
      </c>
      <c r="AX127" s="30">
        <v>53.405999999999999</v>
      </c>
      <c r="AY127" s="30">
        <v>231.02</v>
      </c>
      <c r="AZ127" s="30">
        <v>27.007999999999999</v>
      </c>
      <c r="BA127" s="30">
        <v>38.909999999999997</v>
      </c>
      <c r="BB127" s="30">
        <v>234.83</v>
      </c>
      <c r="BC127" s="30">
        <v>195.47</v>
      </c>
      <c r="BD127" s="30">
        <v>53.863999999999997</v>
      </c>
      <c r="BE127" s="30">
        <v>50.353999999999999</v>
      </c>
      <c r="BF127" s="30">
        <v>82.855000000000004</v>
      </c>
      <c r="BG127" s="30">
        <v>243.84</v>
      </c>
      <c r="BH127" s="30">
        <v>15.869</v>
      </c>
      <c r="BI127" s="30">
        <v>281.98</v>
      </c>
      <c r="BJ127" s="30">
        <v>34.79</v>
      </c>
      <c r="BK127" s="30">
        <v>96.436000000000007</v>
      </c>
      <c r="BL127" s="30">
        <v>110.02</v>
      </c>
      <c r="BM127" s="30">
        <v>313.57</v>
      </c>
      <c r="BN127" s="30">
        <v>229.64</v>
      </c>
      <c r="BO127" s="30">
        <v>21.667000000000002</v>
      </c>
      <c r="BP127" s="30">
        <v>56.152000000000001</v>
      </c>
      <c r="BQ127" s="30">
        <v>10.529</v>
      </c>
      <c r="BR127" s="30">
        <v>245.36</v>
      </c>
      <c r="BS127" s="30">
        <v>240.78</v>
      </c>
      <c r="BT127" s="30">
        <v>21.515000000000001</v>
      </c>
      <c r="BU127" s="30">
        <v>198.36</v>
      </c>
      <c r="BV127" s="30">
        <v>15.717000000000001</v>
      </c>
      <c r="BW127" s="30">
        <v>81.177000000000007</v>
      </c>
      <c r="BX127" s="30">
        <v>37.536999999999999</v>
      </c>
      <c r="BY127" s="30">
        <v>47.302</v>
      </c>
      <c r="BZ127" s="30">
        <v>60.576999999999998</v>
      </c>
      <c r="CA127" s="30">
        <v>17.395</v>
      </c>
      <c r="CB127" s="30">
        <v>18.768000000000001</v>
      </c>
      <c r="CC127" s="30">
        <v>51.421999999999997</v>
      </c>
      <c r="CD127" s="30">
        <v>196.23</v>
      </c>
      <c r="CE127" s="30">
        <v>57.982999999999997</v>
      </c>
      <c r="CF127" s="30">
        <v>209.96</v>
      </c>
      <c r="CG127" s="30">
        <v>314.18</v>
      </c>
      <c r="CH127" s="30">
        <v>203.09</v>
      </c>
      <c r="CI127" s="30">
        <v>227.81</v>
      </c>
      <c r="CJ127" s="30">
        <v>284.27</v>
      </c>
      <c r="CK127" s="30">
        <v>37.841999999999999</v>
      </c>
      <c r="CL127" s="30">
        <v>239.26</v>
      </c>
      <c r="CM127" s="30">
        <v>29.754999999999999</v>
      </c>
      <c r="CN127" s="30">
        <v>41.655999999999999</v>
      </c>
      <c r="CO127" s="30">
        <v>44.555999999999997</v>
      </c>
      <c r="CP127" s="30">
        <v>51.116999999999997</v>
      </c>
      <c r="CQ127" s="30">
        <v>15.411</v>
      </c>
      <c r="CR127" s="30">
        <v>228.88</v>
      </c>
      <c r="CS127" s="30">
        <v>53.710999999999999</v>
      </c>
      <c r="CT127" s="30">
        <v>54.168999999999997</v>
      </c>
      <c r="CU127" s="30">
        <v>197.45</v>
      </c>
      <c r="CV127" s="31">
        <v>199.43</v>
      </c>
      <c r="CW127" s="31">
        <v>30.67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1196"/>
  <sheetViews>
    <sheetView topLeftCell="A2" zoomScale="85" zoomScaleNormal="85" workbookViewId="0">
      <selection activeCell="B18" sqref="B18"/>
    </sheetView>
  </sheetViews>
  <sheetFormatPr defaultRowHeight="15" x14ac:dyDescent="0.25"/>
  <cols>
    <col min="1" max="1" width="5.28515625" customWidth="1"/>
    <col min="2" max="9" width="6.85546875" bestFit="1" customWidth="1"/>
    <col min="10" max="17" width="5.7109375" bestFit="1" customWidth="1"/>
    <col min="18" max="18" width="8.140625" bestFit="1" customWidth="1"/>
    <col min="20" max="27" width="6.85546875" bestFit="1" customWidth="1"/>
    <col min="28" max="35" width="4.140625" bestFit="1" customWidth="1"/>
    <col min="36" max="36" width="8.140625" bestFit="1" customWidth="1"/>
  </cols>
  <sheetData>
    <row r="1" spans="1:36" x14ac:dyDescent="0.25">
      <c r="A1" t="s">
        <v>180</v>
      </c>
      <c r="B1">
        <f>CORREL(B3:B128,$R$3:$R$128)</f>
        <v>0.13626816683535062</v>
      </c>
      <c r="C1">
        <f t="shared" ref="C1:I1" si="0">CORREL(C3:C128,$R$3:$R$128)</f>
        <v>0.13475858983363775</v>
      </c>
      <c r="D1">
        <f t="shared" si="0"/>
        <v>0.15464596254402121</v>
      </c>
      <c r="E1">
        <f t="shared" si="0"/>
        <v>0.12130764350663435</v>
      </c>
      <c r="F1">
        <f t="shared" si="0"/>
        <v>0.10771613650290456</v>
      </c>
      <c r="G1">
        <f t="shared" si="0"/>
        <v>6.9950610413639785E-2</v>
      </c>
      <c r="H1">
        <f t="shared" si="0"/>
        <v>2.5000330559428467E-2</v>
      </c>
      <c r="I1">
        <f t="shared" si="0"/>
        <v>-8.5818037096298486E-3</v>
      </c>
    </row>
    <row r="2" spans="1:36" x14ac:dyDescent="0.25">
      <c r="A2" t="s">
        <v>36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t="s">
        <v>170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T2" t="str">
        <f>B2</f>
        <v>Max_1</v>
      </c>
      <c r="U2" t="str">
        <f t="shared" ref="U2:AI2" si="1">C2</f>
        <v>Max_2</v>
      </c>
      <c r="V2" t="str">
        <f t="shared" si="1"/>
        <v>Max_3</v>
      </c>
      <c r="W2" t="str">
        <f t="shared" si="1"/>
        <v>Max_4</v>
      </c>
      <c r="X2" t="str">
        <f t="shared" si="1"/>
        <v>Max_5</v>
      </c>
      <c r="Y2" t="str">
        <f t="shared" si="1"/>
        <v>Max_6</v>
      </c>
      <c r="Z2" t="str">
        <f t="shared" si="1"/>
        <v>Max_7</v>
      </c>
      <c r="AA2" t="str">
        <f t="shared" si="1"/>
        <v>Max_8</v>
      </c>
      <c r="AB2" t="str">
        <f t="shared" si="1"/>
        <v>I_1</v>
      </c>
      <c r="AC2" t="str">
        <f t="shared" si="1"/>
        <v>I_2</v>
      </c>
      <c r="AD2" t="str">
        <f t="shared" si="1"/>
        <v>I_3</v>
      </c>
      <c r="AE2" t="str">
        <f t="shared" si="1"/>
        <v>I_4</v>
      </c>
      <c r="AF2" t="str">
        <f t="shared" si="1"/>
        <v>I_5</v>
      </c>
      <c r="AG2" t="str">
        <f t="shared" si="1"/>
        <v>I_6</v>
      </c>
      <c r="AH2" t="str">
        <f t="shared" si="1"/>
        <v>I_7</v>
      </c>
      <c r="AI2" t="str">
        <f t="shared" si="1"/>
        <v>I_8</v>
      </c>
      <c r="AJ2" t="str">
        <f>R2</f>
        <v>nyomás</v>
      </c>
    </row>
    <row r="3" spans="1:36" x14ac:dyDescent="0.25">
      <c r="A3" t="s">
        <v>37</v>
      </c>
      <c r="B3" s="18">
        <v>3.5680000000000003E-2</v>
      </c>
      <c r="C3" s="18">
        <v>3.0661999999999998E-2</v>
      </c>
      <c r="D3" s="18">
        <v>2.8858999999999999E-2</v>
      </c>
      <c r="E3" s="18">
        <v>1.8256999999999999E-2</v>
      </c>
      <c r="F3" s="18">
        <v>1.4722000000000001E-2</v>
      </c>
      <c r="G3" s="18">
        <v>1.3906E-2</v>
      </c>
      <c r="H3" s="18">
        <v>1.2548E-2</v>
      </c>
      <c r="I3" s="18">
        <v>1.0008E-2</v>
      </c>
      <c r="J3" s="18">
        <v>3.5680000000000003E-2</v>
      </c>
      <c r="K3" s="18">
        <v>3.0661999999999998E-2</v>
      </c>
      <c r="L3" s="18">
        <v>2.8858999999999999E-2</v>
      </c>
      <c r="M3" s="18">
        <v>1.8256999999999999E-2</v>
      </c>
      <c r="N3" s="18">
        <v>1.4722000000000001E-2</v>
      </c>
      <c r="O3" s="18">
        <v>1.3906E-2</v>
      </c>
      <c r="P3" s="18">
        <v>1.2548E-2</v>
      </c>
      <c r="Q3" s="18">
        <v>1.0008E-2</v>
      </c>
      <c r="R3" s="18">
        <v>41.154600000000002</v>
      </c>
      <c r="T3">
        <f>RANK(B3,B$3:B$128,0)</f>
        <v>10</v>
      </c>
      <c r="U3">
        <f t="shared" ref="U3:U66" si="2">RANK(C3,C$3:C$128,0)</f>
        <v>11</v>
      </c>
      <c r="V3">
        <f t="shared" ref="V3:V66" si="3">RANK(D3,D$3:D$128,0)</f>
        <v>11</v>
      </c>
      <c r="W3">
        <f t="shared" ref="W3:W66" si="4">RANK(E3,E$3:E$128,0)</f>
        <v>26</v>
      </c>
      <c r="X3">
        <f t="shared" ref="X3:X66" si="5">RANK(F3,F$3:F$128,0)</f>
        <v>35</v>
      </c>
      <c r="Y3">
        <f t="shared" ref="Y3:Y66" si="6">RANK(G3,G$3:G$128,0)</f>
        <v>34</v>
      </c>
      <c r="Z3">
        <f t="shared" ref="Z3:Z66" si="7">RANK(H3,H$3:H$128,0)</f>
        <v>36</v>
      </c>
      <c r="AA3">
        <f>RANK(I3,I$3:I$128,0)</f>
        <v>42</v>
      </c>
      <c r="AB3">
        <f>RANK(J3,J$3:J$128,1)</f>
        <v>117</v>
      </c>
      <c r="AC3">
        <f t="shared" ref="AC3:AI18" si="8">RANK(K3,K$3:K$128,1)</f>
        <v>116</v>
      </c>
      <c r="AD3">
        <f t="shared" si="8"/>
        <v>116</v>
      </c>
      <c r="AE3">
        <f t="shared" si="8"/>
        <v>101</v>
      </c>
      <c r="AF3">
        <f t="shared" si="8"/>
        <v>92</v>
      </c>
      <c r="AG3">
        <f t="shared" si="8"/>
        <v>93</v>
      </c>
      <c r="AH3">
        <f t="shared" si="8"/>
        <v>91</v>
      </c>
      <c r="AI3">
        <f t="shared" si="8"/>
        <v>85</v>
      </c>
      <c r="AJ3">
        <f>INT(R3*1000)</f>
        <v>41154</v>
      </c>
    </row>
    <row r="4" spans="1:36" x14ac:dyDescent="0.25">
      <c r="A4" t="s">
        <v>38</v>
      </c>
      <c r="B4" s="18">
        <v>1.1131E-2</v>
      </c>
      <c r="C4" s="18">
        <v>9.6339000000000008E-3</v>
      </c>
      <c r="D4" s="18">
        <v>8.7767000000000001E-3</v>
      </c>
      <c r="E4" s="18">
        <v>8.3894999999999994E-3</v>
      </c>
      <c r="F4" s="18">
        <v>7.4172999999999999E-3</v>
      </c>
      <c r="G4" s="18">
        <v>7.1862999999999996E-3</v>
      </c>
      <c r="H4" s="18">
        <v>7.0562999999999997E-3</v>
      </c>
      <c r="I4" s="18">
        <v>6.8418999999999997E-3</v>
      </c>
      <c r="J4" s="18">
        <v>1.1131E-2</v>
      </c>
      <c r="K4" s="18">
        <v>9.6339000000000008E-3</v>
      </c>
      <c r="L4" s="18">
        <v>8.7767000000000001E-3</v>
      </c>
      <c r="M4" s="18">
        <v>8.3894999999999994E-3</v>
      </c>
      <c r="N4" s="18">
        <v>7.4172999999999999E-3</v>
      </c>
      <c r="O4" s="18">
        <v>7.1862999999999996E-3</v>
      </c>
      <c r="P4" s="18">
        <v>7.0562999999999997E-3</v>
      </c>
      <c r="Q4" s="18">
        <v>6.8418999999999997E-3</v>
      </c>
      <c r="R4" s="18">
        <v>41.183599999999998</v>
      </c>
      <c r="T4">
        <f t="shared" ref="T4:T67" si="9">RANK(B4,B$3:B$128,0)</f>
        <v>74</v>
      </c>
      <c r="U4">
        <f t="shared" si="2"/>
        <v>67</v>
      </c>
      <c r="V4">
        <f t="shared" si="3"/>
        <v>62</v>
      </c>
      <c r="W4">
        <f t="shared" si="4"/>
        <v>59</v>
      </c>
      <c r="X4">
        <f t="shared" si="5"/>
        <v>59</v>
      </c>
      <c r="Y4">
        <f t="shared" si="6"/>
        <v>56</v>
      </c>
      <c r="Z4">
        <f t="shared" si="7"/>
        <v>55</v>
      </c>
      <c r="AA4">
        <f>RANK(I4,I$3:I$128,0)</f>
        <v>52</v>
      </c>
      <c r="AB4">
        <f t="shared" ref="AB4:AB67" si="10">RANK(J4,J$3:J$128,1)</f>
        <v>53</v>
      </c>
      <c r="AC4">
        <f t="shared" si="8"/>
        <v>60</v>
      </c>
      <c r="AD4">
        <f t="shared" si="8"/>
        <v>65</v>
      </c>
      <c r="AE4">
        <f t="shared" si="8"/>
        <v>68</v>
      </c>
      <c r="AF4">
        <f t="shared" si="8"/>
        <v>68</v>
      </c>
      <c r="AG4">
        <f t="shared" si="8"/>
        <v>71</v>
      </c>
      <c r="AH4">
        <f t="shared" si="8"/>
        <v>72</v>
      </c>
      <c r="AI4">
        <f t="shared" si="8"/>
        <v>75</v>
      </c>
      <c r="AJ4">
        <f t="shared" ref="AJ4:AJ67" si="11">INT(R4*1000)</f>
        <v>41183</v>
      </c>
    </row>
    <row r="5" spans="1:36" x14ac:dyDescent="0.25">
      <c r="A5" t="s">
        <v>39</v>
      </c>
      <c r="B5" s="18">
        <v>2.3607E-2</v>
      </c>
      <c r="C5" s="18">
        <v>2.1732999999999999E-2</v>
      </c>
      <c r="D5" s="18">
        <v>2.1526E-2</v>
      </c>
      <c r="E5" s="18">
        <v>1.8516000000000001E-2</v>
      </c>
      <c r="F5" s="18">
        <v>1.8089999999999998E-2</v>
      </c>
      <c r="G5" s="18">
        <v>1.5587E-2</v>
      </c>
      <c r="H5" s="18">
        <v>1.4779E-2</v>
      </c>
      <c r="I5" s="18">
        <v>1.4159E-2</v>
      </c>
      <c r="J5" s="18">
        <v>2.3607E-2</v>
      </c>
      <c r="K5" s="18">
        <v>2.1732999999999999E-2</v>
      </c>
      <c r="L5" s="18">
        <v>2.1526E-2</v>
      </c>
      <c r="M5" s="18">
        <v>1.8516000000000001E-2</v>
      </c>
      <c r="N5" s="18">
        <v>1.8089999999999998E-2</v>
      </c>
      <c r="O5" s="18">
        <v>1.5587E-2</v>
      </c>
      <c r="P5" s="18">
        <v>1.4779E-2</v>
      </c>
      <c r="Q5" s="18">
        <v>1.4159E-2</v>
      </c>
      <c r="R5" s="18">
        <v>41.191000000000003</v>
      </c>
      <c r="T5">
        <f t="shared" si="9"/>
        <v>29</v>
      </c>
      <c r="U5">
        <f t="shared" si="2"/>
        <v>28</v>
      </c>
      <c r="V5">
        <f t="shared" si="3"/>
        <v>21</v>
      </c>
      <c r="W5">
        <f t="shared" si="4"/>
        <v>25</v>
      </c>
      <c r="X5">
        <f t="shared" si="5"/>
        <v>18</v>
      </c>
      <c r="Y5">
        <f t="shared" si="6"/>
        <v>24</v>
      </c>
      <c r="Z5">
        <f t="shared" si="7"/>
        <v>21</v>
      </c>
      <c r="AA5">
        <f>RANK(I5,I$3:I$128,0)</f>
        <v>17</v>
      </c>
      <c r="AB5">
        <f t="shared" si="10"/>
        <v>98</v>
      </c>
      <c r="AC5">
        <f t="shared" si="8"/>
        <v>99</v>
      </c>
      <c r="AD5">
        <f t="shared" si="8"/>
        <v>106</v>
      </c>
      <c r="AE5">
        <f t="shared" si="8"/>
        <v>102</v>
      </c>
      <c r="AF5">
        <f t="shared" si="8"/>
        <v>109</v>
      </c>
      <c r="AG5">
        <f t="shared" si="8"/>
        <v>103</v>
      </c>
      <c r="AH5">
        <f t="shared" si="8"/>
        <v>106</v>
      </c>
      <c r="AI5">
        <f t="shared" si="8"/>
        <v>110</v>
      </c>
      <c r="AJ5">
        <f t="shared" si="11"/>
        <v>41191</v>
      </c>
    </row>
    <row r="6" spans="1:36" x14ac:dyDescent="0.25">
      <c r="A6" t="s">
        <v>40</v>
      </c>
      <c r="B6" s="18">
        <v>2.2228000000000001E-2</v>
      </c>
      <c r="C6" s="18">
        <v>2.1590999999999999E-2</v>
      </c>
      <c r="D6" s="18">
        <v>1.9996E-2</v>
      </c>
      <c r="E6" s="18">
        <v>1.7044E-2</v>
      </c>
      <c r="F6" s="18">
        <v>1.6910000000000001E-2</v>
      </c>
      <c r="G6" s="18">
        <v>1.6320000000000001E-2</v>
      </c>
      <c r="H6" s="18">
        <v>1.4970000000000001E-2</v>
      </c>
      <c r="I6" s="18">
        <v>1.3351999999999999E-2</v>
      </c>
      <c r="J6" s="18">
        <v>2.2228000000000001E-2</v>
      </c>
      <c r="K6" s="18">
        <v>2.1590999999999999E-2</v>
      </c>
      <c r="L6" s="18">
        <v>1.9996E-2</v>
      </c>
      <c r="M6" s="18">
        <v>1.7044E-2</v>
      </c>
      <c r="N6" s="18">
        <v>1.6910000000000001E-2</v>
      </c>
      <c r="O6" s="18">
        <v>1.6320000000000001E-2</v>
      </c>
      <c r="P6" s="18">
        <v>1.4970000000000001E-2</v>
      </c>
      <c r="Q6" s="18">
        <v>1.3351999999999999E-2</v>
      </c>
      <c r="R6" s="18">
        <v>41.143599999999999</v>
      </c>
      <c r="T6">
        <f t="shared" si="9"/>
        <v>34</v>
      </c>
      <c r="U6">
        <f t="shared" si="2"/>
        <v>29</v>
      </c>
      <c r="V6">
        <f t="shared" si="3"/>
        <v>26</v>
      </c>
      <c r="W6">
        <f t="shared" si="4"/>
        <v>30</v>
      </c>
      <c r="X6">
        <f t="shared" si="5"/>
        <v>23</v>
      </c>
      <c r="Y6">
        <f t="shared" si="6"/>
        <v>22</v>
      </c>
      <c r="Z6">
        <f t="shared" si="7"/>
        <v>20</v>
      </c>
      <c r="AA6">
        <f>RANK(I6,I$3:I$128,0)</f>
        <v>25</v>
      </c>
      <c r="AB6">
        <f t="shared" si="10"/>
        <v>93</v>
      </c>
      <c r="AC6">
        <f t="shared" si="8"/>
        <v>98</v>
      </c>
      <c r="AD6">
        <f t="shared" si="8"/>
        <v>101</v>
      </c>
      <c r="AE6">
        <f t="shared" si="8"/>
        <v>97</v>
      </c>
      <c r="AF6">
        <f t="shared" si="8"/>
        <v>104</v>
      </c>
      <c r="AG6">
        <f t="shared" si="8"/>
        <v>105</v>
      </c>
      <c r="AH6">
        <f t="shared" si="8"/>
        <v>107</v>
      </c>
      <c r="AI6">
        <f t="shared" si="8"/>
        <v>102</v>
      </c>
      <c r="AJ6">
        <f t="shared" si="11"/>
        <v>41143</v>
      </c>
    </row>
    <row r="7" spans="1:36" x14ac:dyDescent="0.25">
      <c r="A7" t="s">
        <v>41</v>
      </c>
      <c r="B7" s="18">
        <v>1.9368E-2</v>
      </c>
      <c r="C7" s="18">
        <v>1.8898999999999999E-2</v>
      </c>
      <c r="D7" s="18">
        <v>1.8735999999999999E-2</v>
      </c>
      <c r="E7" s="18">
        <v>1.8711999999999999E-2</v>
      </c>
      <c r="F7" s="18">
        <v>1.8411E-2</v>
      </c>
      <c r="G7" s="18">
        <v>1.7415E-2</v>
      </c>
      <c r="H7" s="18">
        <v>1.5948E-2</v>
      </c>
      <c r="I7" s="18">
        <v>1.4349000000000001E-2</v>
      </c>
      <c r="J7" s="18">
        <v>1.9368E-2</v>
      </c>
      <c r="K7" s="18">
        <v>1.8898999999999999E-2</v>
      </c>
      <c r="L7" s="18">
        <v>1.8735999999999999E-2</v>
      </c>
      <c r="M7" s="18">
        <v>1.8711999999999999E-2</v>
      </c>
      <c r="N7" s="18">
        <v>1.8411E-2</v>
      </c>
      <c r="O7" s="18">
        <v>1.7415E-2</v>
      </c>
      <c r="P7" s="18">
        <v>1.5948E-2</v>
      </c>
      <c r="Q7" s="18">
        <v>1.4349000000000001E-2</v>
      </c>
      <c r="R7" s="18">
        <v>41.126399999999997</v>
      </c>
      <c r="T7">
        <f t="shared" si="9"/>
        <v>41</v>
      </c>
      <c r="U7">
        <f t="shared" si="2"/>
        <v>36</v>
      </c>
      <c r="V7">
        <f t="shared" si="3"/>
        <v>29</v>
      </c>
      <c r="W7">
        <f t="shared" si="4"/>
        <v>22</v>
      </c>
      <c r="X7">
        <f t="shared" si="5"/>
        <v>17</v>
      </c>
      <c r="Y7">
        <f t="shared" si="6"/>
        <v>14</v>
      </c>
      <c r="Z7">
        <f t="shared" si="7"/>
        <v>13</v>
      </c>
      <c r="AA7">
        <f>RANK(I7,I$3:I$128,0)</f>
        <v>16</v>
      </c>
      <c r="AB7">
        <f t="shared" si="10"/>
        <v>86</v>
      </c>
      <c r="AC7">
        <f t="shared" si="8"/>
        <v>91</v>
      </c>
      <c r="AD7">
        <f t="shared" si="8"/>
        <v>98</v>
      </c>
      <c r="AE7">
        <f t="shared" si="8"/>
        <v>105</v>
      </c>
      <c r="AF7">
        <f t="shared" si="8"/>
        <v>110</v>
      </c>
      <c r="AG7">
        <f t="shared" si="8"/>
        <v>113</v>
      </c>
      <c r="AH7">
        <f t="shared" si="8"/>
        <v>114</v>
      </c>
      <c r="AI7">
        <f t="shared" si="8"/>
        <v>111</v>
      </c>
      <c r="AJ7">
        <f t="shared" si="11"/>
        <v>41126</v>
      </c>
    </row>
    <row r="8" spans="1:36" x14ac:dyDescent="0.25">
      <c r="A8" t="s">
        <v>42</v>
      </c>
      <c r="B8" s="18">
        <v>2.623E-2</v>
      </c>
      <c r="C8" s="18">
        <v>2.5374000000000001E-2</v>
      </c>
      <c r="D8" s="18">
        <v>2.1418E-2</v>
      </c>
      <c r="E8" s="18">
        <v>2.0903999999999999E-2</v>
      </c>
      <c r="F8" s="18">
        <v>1.9751000000000001E-2</v>
      </c>
      <c r="G8" s="18">
        <v>1.915E-2</v>
      </c>
      <c r="H8" s="18">
        <v>1.5481E-2</v>
      </c>
      <c r="I8" s="18">
        <v>1.1195E-2</v>
      </c>
      <c r="J8" s="18">
        <v>2.623E-2</v>
      </c>
      <c r="K8" s="18">
        <v>2.5374000000000001E-2</v>
      </c>
      <c r="L8" s="18">
        <v>2.1418E-2</v>
      </c>
      <c r="M8" s="18">
        <v>2.0903999999999999E-2</v>
      </c>
      <c r="N8" s="18">
        <v>1.9751000000000001E-2</v>
      </c>
      <c r="O8" s="18">
        <v>1.915E-2</v>
      </c>
      <c r="P8" s="18">
        <v>1.5481E-2</v>
      </c>
      <c r="Q8" s="18">
        <v>1.1195E-2</v>
      </c>
      <c r="R8" s="18">
        <v>41.098599999999998</v>
      </c>
      <c r="T8">
        <f t="shared" si="9"/>
        <v>23</v>
      </c>
      <c r="U8">
        <f t="shared" si="2"/>
        <v>21</v>
      </c>
      <c r="V8">
        <f t="shared" si="3"/>
        <v>22</v>
      </c>
      <c r="W8">
        <f t="shared" si="4"/>
        <v>14</v>
      </c>
      <c r="X8">
        <f t="shared" si="5"/>
        <v>13</v>
      </c>
      <c r="Y8">
        <f t="shared" si="6"/>
        <v>12</v>
      </c>
      <c r="Z8">
        <f t="shared" si="7"/>
        <v>17</v>
      </c>
      <c r="AA8">
        <f>RANK(I8,I$3:I$128,0)</f>
        <v>36</v>
      </c>
      <c r="AB8">
        <f t="shared" si="10"/>
        <v>104</v>
      </c>
      <c r="AC8">
        <f t="shared" si="8"/>
        <v>106</v>
      </c>
      <c r="AD8">
        <f t="shared" si="8"/>
        <v>105</v>
      </c>
      <c r="AE8">
        <f t="shared" si="8"/>
        <v>113</v>
      </c>
      <c r="AF8">
        <f t="shared" si="8"/>
        <v>114</v>
      </c>
      <c r="AG8">
        <f t="shared" si="8"/>
        <v>115</v>
      </c>
      <c r="AH8">
        <f t="shared" si="8"/>
        <v>110</v>
      </c>
      <c r="AI8">
        <f t="shared" si="8"/>
        <v>91</v>
      </c>
      <c r="AJ8">
        <f t="shared" si="11"/>
        <v>41098</v>
      </c>
    </row>
    <row r="9" spans="1:36" x14ac:dyDescent="0.25">
      <c r="A9" t="s">
        <v>43</v>
      </c>
      <c r="B9" s="18">
        <v>2.2159999999999999E-2</v>
      </c>
      <c r="C9" s="18">
        <v>1.6865000000000002E-2</v>
      </c>
      <c r="D9" s="18">
        <v>1.4246999999999999E-2</v>
      </c>
      <c r="E9" s="18">
        <v>1.0385E-2</v>
      </c>
      <c r="F9" s="18">
        <v>9.6988000000000005E-3</v>
      </c>
      <c r="G9" s="18">
        <v>8.7691000000000002E-3</v>
      </c>
      <c r="H9" s="18">
        <v>8.0827E-3</v>
      </c>
      <c r="I9" s="18">
        <v>7.5065000000000002E-3</v>
      </c>
      <c r="J9" s="18">
        <v>2.2159999999999999E-2</v>
      </c>
      <c r="K9" s="18">
        <v>1.6865000000000002E-2</v>
      </c>
      <c r="L9" s="18">
        <v>1.4246999999999999E-2</v>
      </c>
      <c r="M9" s="18">
        <v>1.0385E-2</v>
      </c>
      <c r="N9" s="18">
        <v>9.6988000000000005E-3</v>
      </c>
      <c r="O9" s="18">
        <v>8.7691000000000002E-3</v>
      </c>
      <c r="P9" s="18">
        <v>8.0827E-3</v>
      </c>
      <c r="Q9" s="18">
        <v>7.5065000000000002E-3</v>
      </c>
      <c r="R9" s="18">
        <v>40.509599999999999</v>
      </c>
      <c r="T9">
        <f t="shared" si="9"/>
        <v>35</v>
      </c>
      <c r="U9">
        <f t="shared" si="2"/>
        <v>45</v>
      </c>
      <c r="V9">
        <f t="shared" si="3"/>
        <v>46</v>
      </c>
      <c r="W9">
        <f t="shared" si="4"/>
        <v>54</v>
      </c>
      <c r="X9">
        <f t="shared" si="5"/>
        <v>53</v>
      </c>
      <c r="Y9">
        <f t="shared" si="6"/>
        <v>51</v>
      </c>
      <c r="Z9">
        <f t="shared" si="7"/>
        <v>51</v>
      </c>
      <c r="AA9">
        <f>RANK(I9,I$3:I$128,0)</f>
        <v>49</v>
      </c>
      <c r="AB9">
        <f t="shared" si="10"/>
        <v>92</v>
      </c>
      <c r="AC9">
        <f t="shared" si="8"/>
        <v>82</v>
      </c>
      <c r="AD9">
        <f t="shared" si="8"/>
        <v>81</v>
      </c>
      <c r="AE9">
        <f t="shared" si="8"/>
        <v>73</v>
      </c>
      <c r="AF9">
        <f t="shared" si="8"/>
        <v>74</v>
      </c>
      <c r="AG9">
        <f t="shared" si="8"/>
        <v>76</v>
      </c>
      <c r="AH9">
        <f t="shared" si="8"/>
        <v>76</v>
      </c>
      <c r="AI9">
        <f t="shared" si="8"/>
        <v>78</v>
      </c>
      <c r="AJ9">
        <f t="shared" si="11"/>
        <v>40509</v>
      </c>
    </row>
    <row r="10" spans="1:36" x14ac:dyDescent="0.25">
      <c r="A10" t="s">
        <v>44</v>
      </c>
      <c r="B10" s="18">
        <v>1.8363999999999998E-2</v>
      </c>
      <c r="C10" s="18">
        <v>1.4522999999999999E-2</v>
      </c>
      <c r="D10" s="18">
        <v>1.4441000000000001E-2</v>
      </c>
      <c r="E10" s="18">
        <v>1.1726E-2</v>
      </c>
      <c r="F10" s="18">
        <v>1.1304E-2</v>
      </c>
      <c r="G10" s="18">
        <v>9.8134999999999993E-3</v>
      </c>
      <c r="H10" s="18">
        <v>9.7894999999999996E-3</v>
      </c>
      <c r="I10" s="18">
        <v>9.6687000000000006E-3</v>
      </c>
      <c r="J10" s="18">
        <v>1.8363999999999998E-2</v>
      </c>
      <c r="K10" s="18">
        <v>1.4522999999999999E-2</v>
      </c>
      <c r="L10" s="18">
        <v>1.4441000000000001E-2</v>
      </c>
      <c r="M10" s="18">
        <v>1.1726E-2</v>
      </c>
      <c r="N10" s="18">
        <v>1.1304E-2</v>
      </c>
      <c r="O10" s="18">
        <v>9.8134999999999993E-3</v>
      </c>
      <c r="P10" s="18">
        <v>9.7894999999999996E-3</v>
      </c>
      <c r="Q10" s="18">
        <v>9.6687000000000006E-3</v>
      </c>
      <c r="R10" s="18">
        <v>40.533499999999997</v>
      </c>
      <c r="T10">
        <f t="shared" si="9"/>
        <v>44</v>
      </c>
      <c r="U10">
        <f t="shared" si="2"/>
        <v>50</v>
      </c>
      <c r="V10">
        <f t="shared" si="3"/>
        <v>45</v>
      </c>
      <c r="W10">
        <f t="shared" si="4"/>
        <v>49</v>
      </c>
      <c r="X10">
        <f t="shared" si="5"/>
        <v>48</v>
      </c>
      <c r="Y10">
        <f t="shared" si="6"/>
        <v>48</v>
      </c>
      <c r="Z10">
        <f t="shared" si="7"/>
        <v>47</v>
      </c>
      <c r="AA10">
        <f>RANK(I10,I$3:I$128,0)</f>
        <v>43</v>
      </c>
      <c r="AB10">
        <f t="shared" si="10"/>
        <v>82</v>
      </c>
      <c r="AC10">
        <f t="shared" si="8"/>
        <v>77</v>
      </c>
      <c r="AD10">
        <f t="shared" si="8"/>
        <v>82</v>
      </c>
      <c r="AE10">
        <f t="shared" si="8"/>
        <v>78</v>
      </c>
      <c r="AF10">
        <f t="shared" si="8"/>
        <v>79</v>
      </c>
      <c r="AG10">
        <f t="shared" si="8"/>
        <v>79</v>
      </c>
      <c r="AH10">
        <f t="shared" si="8"/>
        <v>80</v>
      </c>
      <c r="AI10">
        <f t="shared" si="8"/>
        <v>84</v>
      </c>
      <c r="AJ10">
        <f t="shared" si="11"/>
        <v>40533</v>
      </c>
    </row>
    <row r="11" spans="1:36" x14ac:dyDescent="0.25">
      <c r="A11" t="s">
        <v>45</v>
      </c>
      <c r="B11" s="18">
        <v>1.9063E-2</v>
      </c>
      <c r="C11" s="18">
        <v>1.8835000000000001E-2</v>
      </c>
      <c r="D11" s="18">
        <v>1.8275E-2</v>
      </c>
      <c r="E11" s="18">
        <v>1.6746E-2</v>
      </c>
      <c r="F11" s="18">
        <v>1.5609E-2</v>
      </c>
      <c r="G11" s="18">
        <v>1.3455E-2</v>
      </c>
      <c r="H11" s="18">
        <v>1.3426E-2</v>
      </c>
      <c r="I11" s="18">
        <v>1.2233000000000001E-2</v>
      </c>
      <c r="J11" s="18">
        <v>1.9063E-2</v>
      </c>
      <c r="K11" s="18">
        <v>1.8835000000000001E-2</v>
      </c>
      <c r="L11" s="18">
        <v>1.8275E-2</v>
      </c>
      <c r="M11" s="18">
        <v>1.6746E-2</v>
      </c>
      <c r="N11" s="18">
        <v>1.5609E-2</v>
      </c>
      <c r="O11" s="18">
        <v>1.3455E-2</v>
      </c>
      <c r="P11" s="18">
        <v>1.3426E-2</v>
      </c>
      <c r="Q11" s="18">
        <v>1.2233000000000001E-2</v>
      </c>
      <c r="R11" s="18">
        <v>40.572800000000001</v>
      </c>
      <c r="T11">
        <f t="shared" si="9"/>
        <v>43</v>
      </c>
      <c r="U11">
        <f t="shared" si="2"/>
        <v>37</v>
      </c>
      <c r="V11">
        <f t="shared" si="3"/>
        <v>32</v>
      </c>
      <c r="W11">
        <f t="shared" si="4"/>
        <v>32</v>
      </c>
      <c r="X11">
        <f t="shared" si="5"/>
        <v>30</v>
      </c>
      <c r="Y11">
        <f t="shared" si="6"/>
        <v>37</v>
      </c>
      <c r="Z11">
        <f t="shared" si="7"/>
        <v>31</v>
      </c>
      <c r="AA11">
        <f>RANK(I11,I$3:I$128,0)</f>
        <v>33</v>
      </c>
      <c r="AB11">
        <f t="shared" si="10"/>
        <v>84</v>
      </c>
      <c r="AC11">
        <f t="shared" si="8"/>
        <v>90</v>
      </c>
      <c r="AD11">
        <f t="shared" si="8"/>
        <v>95</v>
      </c>
      <c r="AE11">
        <f t="shared" si="8"/>
        <v>95</v>
      </c>
      <c r="AF11">
        <f t="shared" si="8"/>
        <v>97</v>
      </c>
      <c r="AG11">
        <f t="shared" si="8"/>
        <v>90</v>
      </c>
      <c r="AH11">
        <f t="shared" si="8"/>
        <v>96</v>
      </c>
      <c r="AI11">
        <f t="shared" si="8"/>
        <v>94</v>
      </c>
      <c r="AJ11">
        <f t="shared" si="11"/>
        <v>40572</v>
      </c>
    </row>
    <row r="12" spans="1:36" x14ac:dyDescent="0.25">
      <c r="A12" t="s">
        <v>46</v>
      </c>
      <c r="B12" s="18">
        <v>2.6557999999999998E-2</v>
      </c>
      <c r="C12" s="18">
        <v>2.5595E-2</v>
      </c>
      <c r="D12" s="18">
        <v>1.7711000000000001E-2</v>
      </c>
      <c r="E12" s="18">
        <v>1.5654000000000001E-2</v>
      </c>
      <c r="F12" s="18">
        <v>1.4532E-2</v>
      </c>
      <c r="G12" s="18">
        <v>1.4102E-2</v>
      </c>
      <c r="H12" s="18">
        <v>1.2276E-2</v>
      </c>
      <c r="I12" s="18">
        <v>9.0527000000000003E-3</v>
      </c>
      <c r="J12" s="18">
        <v>2.6557999999999998E-2</v>
      </c>
      <c r="K12" s="18">
        <v>2.5595E-2</v>
      </c>
      <c r="L12" s="18">
        <v>1.7711000000000001E-2</v>
      </c>
      <c r="M12" s="18">
        <v>1.5654000000000001E-2</v>
      </c>
      <c r="N12" s="18">
        <v>1.4532E-2</v>
      </c>
      <c r="O12" s="18">
        <v>1.4102E-2</v>
      </c>
      <c r="P12" s="18">
        <v>1.2276E-2</v>
      </c>
      <c r="Q12" s="18">
        <v>9.0527000000000003E-3</v>
      </c>
      <c r="R12" s="18">
        <v>40.557299999999998</v>
      </c>
      <c r="T12">
        <f t="shared" si="9"/>
        <v>22</v>
      </c>
      <c r="U12">
        <f t="shared" si="2"/>
        <v>20</v>
      </c>
      <c r="V12">
        <f t="shared" si="3"/>
        <v>35</v>
      </c>
      <c r="W12">
        <f t="shared" si="4"/>
        <v>35</v>
      </c>
      <c r="X12">
        <f t="shared" si="5"/>
        <v>36</v>
      </c>
      <c r="Y12">
        <f t="shared" si="6"/>
        <v>32</v>
      </c>
      <c r="Z12">
        <f t="shared" si="7"/>
        <v>37</v>
      </c>
      <c r="AA12">
        <f>RANK(I12,I$3:I$128,0)</f>
        <v>44</v>
      </c>
      <c r="AB12">
        <f t="shared" si="10"/>
        <v>105</v>
      </c>
      <c r="AC12">
        <f t="shared" si="8"/>
        <v>107</v>
      </c>
      <c r="AD12">
        <f t="shared" si="8"/>
        <v>92</v>
      </c>
      <c r="AE12">
        <f t="shared" si="8"/>
        <v>92</v>
      </c>
      <c r="AF12">
        <f t="shared" si="8"/>
        <v>91</v>
      </c>
      <c r="AG12">
        <f t="shared" si="8"/>
        <v>95</v>
      </c>
      <c r="AH12">
        <f t="shared" si="8"/>
        <v>90</v>
      </c>
      <c r="AI12">
        <f t="shared" si="8"/>
        <v>83</v>
      </c>
      <c r="AJ12">
        <f t="shared" si="11"/>
        <v>40557</v>
      </c>
    </row>
    <row r="13" spans="1:36" x14ac:dyDescent="0.25">
      <c r="A13" t="s">
        <v>47</v>
      </c>
      <c r="B13" s="18">
        <v>2.9791000000000002E-2</v>
      </c>
      <c r="C13" s="18">
        <v>2.9260999999999999E-2</v>
      </c>
      <c r="D13" s="18">
        <v>2.7406E-2</v>
      </c>
      <c r="E13" s="18">
        <v>2.1354999999999999E-2</v>
      </c>
      <c r="F13" s="18">
        <v>1.6574999999999999E-2</v>
      </c>
      <c r="G13" s="18">
        <v>1.6485E-2</v>
      </c>
      <c r="H13" s="18">
        <v>1.5831999999999999E-2</v>
      </c>
      <c r="I13" s="18">
        <v>1.5146E-2</v>
      </c>
      <c r="J13" s="18">
        <v>2.9791000000000002E-2</v>
      </c>
      <c r="K13" s="18">
        <v>2.9260999999999999E-2</v>
      </c>
      <c r="L13" s="18">
        <v>2.7406E-2</v>
      </c>
      <c r="M13" s="18">
        <v>2.1354999999999999E-2</v>
      </c>
      <c r="N13" s="18">
        <v>1.6574999999999999E-2</v>
      </c>
      <c r="O13" s="18">
        <v>1.6485E-2</v>
      </c>
      <c r="P13" s="18">
        <v>1.5831999999999999E-2</v>
      </c>
      <c r="Q13" s="18">
        <v>1.5146E-2</v>
      </c>
      <c r="R13" s="18">
        <v>40.539400000000001</v>
      </c>
      <c r="T13">
        <f t="shared" si="9"/>
        <v>19</v>
      </c>
      <c r="U13">
        <f t="shared" si="2"/>
        <v>15</v>
      </c>
      <c r="V13">
        <f t="shared" si="3"/>
        <v>12</v>
      </c>
      <c r="W13">
        <f t="shared" si="4"/>
        <v>11</v>
      </c>
      <c r="X13">
        <f t="shared" si="5"/>
        <v>25</v>
      </c>
      <c r="Y13">
        <f t="shared" si="6"/>
        <v>18</v>
      </c>
      <c r="Z13">
        <f t="shared" si="7"/>
        <v>14</v>
      </c>
      <c r="AA13">
        <f>RANK(I13,I$3:I$128,0)</f>
        <v>11</v>
      </c>
      <c r="AB13">
        <f t="shared" si="10"/>
        <v>108</v>
      </c>
      <c r="AC13">
        <f t="shared" si="8"/>
        <v>112</v>
      </c>
      <c r="AD13">
        <f t="shared" si="8"/>
        <v>115</v>
      </c>
      <c r="AE13">
        <f t="shared" si="8"/>
        <v>116</v>
      </c>
      <c r="AF13">
        <f t="shared" si="8"/>
        <v>102</v>
      </c>
      <c r="AG13">
        <f t="shared" si="8"/>
        <v>109</v>
      </c>
      <c r="AH13">
        <f t="shared" si="8"/>
        <v>113</v>
      </c>
      <c r="AI13">
        <f t="shared" si="8"/>
        <v>116</v>
      </c>
      <c r="AJ13">
        <f t="shared" si="11"/>
        <v>40539</v>
      </c>
    </row>
    <row r="14" spans="1:36" x14ac:dyDescent="0.25">
      <c r="A14" t="s">
        <v>48</v>
      </c>
      <c r="B14" s="18">
        <v>2.1274000000000001E-2</v>
      </c>
      <c r="C14" s="18">
        <v>1.8440000000000002E-2</v>
      </c>
      <c r="D14" s="18">
        <v>1.7243999999999999E-2</v>
      </c>
      <c r="E14" s="18">
        <v>1.3299E-2</v>
      </c>
      <c r="F14" s="18">
        <v>1.3006E-2</v>
      </c>
      <c r="G14" s="18">
        <v>1.2992999999999999E-2</v>
      </c>
      <c r="H14" s="18">
        <v>1.1691999999999999E-2</v>
      </c>
      <c r="I14" s="18">
        <v>1.0375000000000001E-2</v>
      </c>
      <c r="J14" s="18">
        <v>2.1274000000000001E-2</v>
      </c>
      <c r="K14" s="18">
        <v>1.8440000000000002E-2</v>
      </c>
      <c r="L14" s="18">
        <v>1.7243999999999999E-2</v>
      </c>
      <c r="M14" s="18">
        <v>1.3299E-2</v>
      </c>
      <c r="N14" s="18">
        <v>1.3006E-2</v>
      </c>
      <c r="O14" s="18">
        <v>1.2992999999999999E-2</v>
      </c>
      <c r="P14" s="18">
        <v>1.1691999999999999E-2</v>
      </c>
      <c r="Q14" s="18">
        <v>1.0375000000000001E-2</v>
      </c>
      <c r="R14" s="18">
        <v>40.523000000000003</v>
      </c>
      <c r="T14">
        <f t="shared" si="9"/>
        <v>37</v>
      </c>
      <c r="U14">
        <f t="shared" si="2"/>
        <v>38</v>
      </c>
      <c r="V14">
        <f t="shared" si="3"/>
        <v>36</v>
      </c>
      <c r="W14">
        <f t="shared" si="4"/>
        <v>44</v>
      </c>
      <c r="X14">
        <f t="shared" si="5"/>
        <v>42</v>
      </c>
      <c r="Y14">
        <f t="shared" si="6"/>
        <v>39</v>
      </c>
      <c r="Z14">
        <f t="shared" si="7"/>
        <v>40</v>
      </c>
      <c r="AA14">
        <f>RANK(I14,I$3:I$128,0)</f>
        <v>40</v>
      </c>
      <c r="AB14">
        <f t="shared" si="10"/>
        <v>90</v>
      </c>
      <c r="AC14">
        <f t="shared" si="8"/>
        <v>89</v>
      </c>
      <c r="AD14">
        <f t="shared" si="8"/>
        <v>91</v>
      </c>
      <c r="AE14">
        <f t="shared" si="8"/>
        <v>83</v>
      </c>
      <c r="AF14">
        <f t="shared" si="8"/>
        <v>85</v>
      </c>
      <c r="AG14">
        <f t="shared" si="8"/>
        <v>88</v>
      </c>
      <c r="AH14">
        <f t="shared" si="8"/>
        <v>87</v>
      </c>
      <c r="AI14">
        <f t="shared" si="8"/>
        <v>87</v>
      </c>
      <c r="AJ14">
        <f t="shared" si="11"/>
        <v>40523</v>
      </c>
    </row>
    <row r="15" spans="1:36" x14ac:dyDescent="0.25">
      <c r="A15" t="s">
        <v>49</v>
      </c>
      <c r="B15" s="18">
        <v>2.4448999999999999E-2</v>
      </c>
      <c r="C15" s="18">
        <v>2.2707000000000001E-2</v>
      </c>
      <c r="D15" s="18">
        <v>2.2695E-2</v>
      </c>
      <c r="E15" s="18">
        <v>2.1884000000000001E-2</v>
      </c>
      <c r="F15" s="18">
        <v>2.1173000000000001E-2</v>
      </c>
      <c r="G15" s="18">
        <v>2.1033E-2</v>
      </c>
      <c r="H15" s="18">
        <v>2.0704E-2</v>
      </c>
      <c r="I15" s="18">
        <v>1.6024E-2</v>
      </c>
      <c r="J15" s="18">
        <v>2.4448999999999999E-2</v>
      </c>
      <c r="K15" s="18">
        <v>2.2707000000000001E-2</v>
      </c>
      <c r="L15" s="18">
        <v>2.2695E-2</v>
      </c>
      <c r="M15" s="18">
        <v>2.1884000000000001E-2</v>
      </c>
      <c r="N15" s="18">
        <v>2.1173000000000001E-2</v>
      </c>
      <c r="O15" s="18">
        <v>2.1033E-2</v>
      </c>
      <c r="P15" s="18">
        <v>2.0704E-2</v>
      </c>
      <c r="Q15" s="18">
        <v>1.6024E-2</v>
      </c>
      <c r="R15" s="18">
        <v>40.054699999999997</v>
      </c>
      <c r="T15">
        <f t="shared" si="9"/>
        <v>25</v>
      </c>
      <c r="U15">
        <f t="shared" si="2"/>
        <v>24</v>
      </c>
      <c r="V15">
        <f t="shared" si="3"/>
        <v>18</v>
      </c>
      <c r="W15">
        <f t="shared" si="4"/>
        <v>10</v>
      </c>
      <c r="X15">
        <f t="shared" si="5"/>
        <v>10</v>
      </c>
      <c r="Y15">
        <f t="shared" si="6"/>
        <v>8</v>
      </c>
      <c r="Z15">
        <f t="shared" si="7"/>
        <v>6</v>
      </c>
      <c r="AA15">
        <f>RANK(I15,I$3:I$128,0)</f>
        <v>8</v>
      </c>
      <c r="AB15">
        <f t="shared" si="10"/>
        <v>102</v>
      </c>
      <c r="AC15">
        <f t="shared" si="8"/>
        <v>103</v>
      </c>
      <c r="AD15">
        <f t="shared" si="8"/>
        <v>109</v>
      </c>
      <c r="AE15">
        <f t="shared" si="8"/>
        <v>117</v>
      </c>
      <c r="AF15">
        <f t="shared" si="8"/>
        <v>117</v>
      </c>
      <c r="AG15">
        <f t="shared" si="8"/>
        <v>119</v>
      </c>
      <c r="AH15">
        <f t="shared" si="8"/>
        <v>121</v>
      </c>
      <c r="AI15">
        <f t="shared" si="8"/>
        <v>119</v>
      </c>
      <c r="AJ15">
        <f t="shared" si="11"/>
        <v>40054</v>
      </c>
    </row>
    <row r="16" spans="1:36" x14ac:dyDescent="0.25">
      <c r="A16" t="s">
        <v>50</v>
      </c>
      <c r="B16" s="18">
        <v>2.4008999999999999E-2</v>
      </c>
      <c r="C16" s="18">
        <v>1.8952E-2</v>
      </c>
      <c r="D16" s="18">
        <v>1.8755999999999998E-2</v>
      </c>
      <c r="E16" s="18">
        <v>1.8543E-2</v>
      </c>
      <c r="F16" s="18">
        <v>1.6763E-2</v>
      </c>
      <c r="G16" s="18">
        <v>1.6364E-2</v>
      </c>
      <c r="H16" s="18">
        <v>1.5233999999999999E-2</v>
      </c>
      <c r="I16" s="18">
        <v>1.4631E-2</v>
      </c>
      <c r="J16" s="18">
        <v>2.4008999999999999E-2</v>
      </c>
      <c r="K16" s="18">
        <v>1.8952E-2</v>
      </c>
      <c r="L16" s="18">
        <v>1.8755999999999998E-2</v>
      </c>
      <c r="M16" s="18">
        <v>1.8543E-2</v>
      </c>
      <c r="N16" s="18">
        <v>1.6763E-2</v>
      </c>
      <c r="O16" s="18">
        <v>1.6364E-2</v>
      </c>
      <c r="P16" s="18">
        <v>1.5233999999999999E-2</v>
      </c>
      <c r="Q16" s="18">
        <v>1.4631E-2</v>
      </c>
      <c r="R16" s="18">
        <v>40.0976</v>
      </c>
      <c r="T16">
        <f t="shared" si="9"/>
        <v>27</v>
      </c>
      <c r="U16">
        <f t="shared" si="2"/>
        <v>35</v>
      </c>
      <c r="V16">
        <f t="shared" si="3"/>
        <v>28</v>
      </c>
      <c r="W16">
        <f t="shared" si="4"/>
        <v>24</v>
      </c>
      <c r="X16">
        <f t="shared" si="5"/>
        <v>24</v>
      </c>
      <c r="Y16">
        <f t="shared" si="6"/>
        <v>21</v>
      </c>
      <c r="Z16">
        <f t="shared" si="7"/>
        <v>18</v>
      </c>
      <c r="AA16">
        <f>RANK(I16,I$3:I$128,0)</f>
        <v>15</v>
      </c>
      <c r="AB16">
        <f t="shared" si="10"/>
        <v>100</v>
      </c>
      <c r="AC16">
        <f t="shared" si="8"/>
        <v>92</v>
      </c>
      <c r="AD16">
        <f t="shared" si="8"/>
        <v>99</v>
      </c>
      <c r="AE16">
        <f t="shared" si="8"/>
        <v>103</v>
      </c>
      <c r="AF16">
        <f t="shared" si="8"/>
        <v>103</v>
      </c>
      <c r="AG16">
        <f t="shared" si="8"/>
        <v>106</v>
      </c>
      <c r="AH16">
        <f t="shared" si="8"/>
        <v>109</v>
      </c>
      <c r="AI16">
        <f t="shared" si="8"/>
        <v>112</v>
      </c>
      <c r="AJ16">
        <f t="shared" si="11"/>
        <v>40097</v>
      </c>
    </row>
    <row r="17" spans="1:36" x14ac:dyDescent="0.25">
      <c r="A17" t="s">
        <v>51</v>
      </c>
      <c r="B17" s="18">
        <v>3.159E-2</v>
      </c>
      <c r="C17" s="18">
        <v>2.9429E-2</v>
      </c>
      <c r="D17" s="18">
        <v>1.772E-2</v>
      </c>
      <c r="E17" s="18">
        <v>1.7482000000000001E-2</v>
      </c>
      <c r="F17" s="18">
        <v>1.7006E-2</v>
      </c>
      <c r="G17" s="18">
        <v>1.6597000000000001E-2</v>
      </c>
      <c r="H17" s="18">
        <v>1.3788999999999999E-2</v>
      </c>
      <c r="I17" s="18">
        <v>1.3287E-2</v>
      </c>
      <c r="J17" s="18">
        <v>3.159E-2</v>
      </c>
      <c r="K17" s="18">
        <v>2.9429E-2</v>
      </c>
      <c r="L17" s="18">
        <v>1.772E-2</v>
      </c>
      <c r="M17" s="18">
        <v>1.7482000000000001E-2</v>
      </c>
      <c r="N17" s="18">
        <v>1.7006E-2</v>
      </c>
      <c r="O17" s="18">
        <v>1.6597000000000001E-2</v>
      </c>
      <c r="P17" s="18">
        <v>1.3788999999999999E-2</v>
      </c>
      <c r="Q17" s="18">
        <v>1.3287E-2</v>
      </c>
      <c r="R17" s="18">
        <v>40.091799999999999</v>
      </c>
      <c r="T17">
        <f t="shared" si="9"/>
        <v>14</v>
      </c>
      <c r="U17">
        <f t="shared" si="2"/>
        <v>13</v>
      </c>
      <c r="V17">
        <f t="shared" si="3"/>
        <v>34</v>
      </c>
      <c r="W17">
        <f t="shared" si="4"/>
        <v>29</v>
      </c>
      <c r="X17">
        <f t="shared" si="5"/>
        <v>21</v>
      </c>
      <c r="Y17">
        <f t="shared" si="6"/>
        <v>17</v>
      </c>
      <c r="Z17">
        <f t="shared" si="7"/>
        <v>28</v>
      </c>
      <c r="AA17">
        <f>RANK(I17,I$3:I$128,0)</f>
        <v>26</v>
      </c>
      <c r="AB17">
        <f t="shared" si="10"/>
        <v>113</v>
      </c>
      <c r="AC17">
        <f t="shared" si="8"/>
        <v>114</v>
      </c>
      <c r="AD17">
        <f t="shared" si="8"/>
        <v>93</v>
      </c>
      <c r="AE17">
        <f t="shared" si="8"/>
        <v>98</v>
      </c>
      <c r="AF17">
        <f t="shared" si="8"/>
        <v>106</v>
      </c>
      <c r="AG17">
        <f t="shared" si="8"/>
        <v>110</v>
      </c>
      <c r="AH17">
        <f t="shared" si="8"/>
        <v>99</v>
      </c>
      <c r="AI17">
        <f t="shared" si="8"/>
        <v>101</v>
      </c>
      <c r="AJ17">
        <f t="shared" si="11"/>
        <v>40091</v>
      </c>
    </row>
    <row r="18" spans="1:36" x14ac:dyDescent="0.25">
      <c r="A18" t="s">
        <v>52</v>
      </c>
      <c r="B18" s="18">
        <v>2.3796000000000001E-2</v>
      </c>
      <c r="C18" s="18">
        <v>2.1885999999999999E-2</v>
      </c>
      <c r="D18" s="18">
        <v>1.9994999999999999E-2</v>
      </c>
      <c r="E18" s="18">
        <v>1.9224000000000002E-2</v>
      </c>
      <c r="F18" s="18">
        <v>1.9185000000000001E-2</v>
      </c>
      <c r="G18" s="18">
        <v>1.6371E-2</v>
      </c>
      <c r="H18" s="18">
        <v>1.6291E-2</v>
      </c>
      <c r="I18" s="18">
        <v>1.5778E-2</v>
      </c>
      <c r="J18" s="18">
        <v>2.3796000000000001E-2</v>
      </c>
      <c r="K18" s="18">
        <v>2.1885999999999999E-2</v>
      </c>
      <c r="L18" s="18">
        <v>1.9994999999999999E-2</v>
      </c>
      <c r="M18" s="18">
        <v>1.9224000000000002E-2</v>
      </c>
      <c r="N18" s="18">
        <v>1.9185000000000001E-2</v>
      </c>
      <c r="O18" s="18">
        <v>1.6371E-2</v>
      </c>
      <c r="P18" s="18">
        <v>1.6291E-2</v>
      </c>
      <c r="Q18" s="18">
        <v>1.5778E-2</v>
      </c>
      <c r="R18" s="18">
        <v>40.054400000000001</v>
      </c>
      <c r="T18">
        <f t="shared" si="9"/>
        <v>28</v>
      </c>
      <c r="U18">
        <f t="shared" si="2"/>
        <v>27</v>
      </c>
      <c r="V18">
        <f t="shared" si="3"/>
        <v>27</v>
      </c>
      <c r="W18">
        <f t="shared" si="4"/>
        <v>19</v>
      </c>
      <c r="X18">
        <f t="shared" si="5"/>
        <v>15</v>
      </c>
      <c r="Y18">
        <f t="shared" si="6"/>
        <v>20</v>
      </c>
      <c r="Z18">
        <f t="shared" si="7"/>
        <v>12</v>
      </c>
      <c r="AA18">
        <f>RANK(I18,I$3:I$128,0)</f>
        <v>10</v>
      </c>
      <c r="AB18">
        <f t="shared" si="10"/>
        <v>99</v>
      </c>
      <c r="AC18">
        <f t="shared" si="8"/>
        <v>100</v>
      </c>
      <c r="AD18">
        <f t="shared" si="8"/>
        <v>100</v>
      </c>
      <c r="AE18">
        <f t="shared" si="8"/>
        <v>108</v>
      </c>
      <c r="AF18">
        <f t="shared" si="8"/>
        <v>112</v>
      </c>
      <c r="AG18">
        <f t="shared" si="8"/>
        <v>107</v>
      </c>
      <c r="AH18">
        <f t="shared" si="8"/>
        <v>115</v>
      </c>
      <c r="AI18">
        <f t="shared" si="8"/>
        <v>117</v>
      </c>
      <c r="AJ18">
        <f t="shared" si="11"/>
        <v>40054</v>
      </c>
    </row>
    <row r="19" spans="1:36" x14ac:dyDescent="0.25">
      <c r="A19" t="s">
        <v>53</v>
      </c>
      <c r="B19" s="18">
        <v>3.0627000000000001E-2</v>
      </c>
      <c r="C19" s="18">
        <v>2.7954E-2</v>
      </c>
      <c r="D19" s="18">
        <v>2.3324999999999999E-2</v>
      </c>
      <c r="E19" s="18">
        <v>2.102E-2</v>
      </c>
      <c r="F19" s="18">
        <v>2.0344000000000001E-2</v>
      </c>
      <c r="G19" s="18">
        <v>1.9210999999999999E-2</v>
      </c>
      <c r="H19" s="18">
        <v>1.8693999999999999E-2</v>
      </c>
      <c r="I19" s="18">
        <v>1.8304999999999998E-2</v>
      </c>
      <c r="J19" s="18">
        <v>3.0627000000000001E-2</v>
      </c>
      <c r="K19" s="18">
        <v>2.7954E-2</v>
      </c>
      <c r="L19" s="18">
        <v>2.3324999999999999E-2</v>
      </c>
      <c r="M19" s="18">
        <v>2.102E-2</v>
      </c>
      <c r="N19" s="18">
        <v>2.0344000000000001E-2</v>
      </c>
      <c r="O19" s="18">
        <v>1.9210999999999999E-2</v>
      </c>
      <c r="P19" s="18">
        <v>1.8693999999999999E-2</v>
      </c>
      <c r="Q19" s="18">
        <v>1.8304999999999998E-2</v>
      </c>
      <c r="R19" s="18">
        <v>40.046500000000002</v>
      </c>
      <c r="T19">
        <f t="shared" si="9"/>
        <v>16</v>
      </c>
      <c r="U19">
        <f t="shared" si="2"/>
        <v>17</v>
      </c>
      <c r="V19">
        <f t="shared" si="3"/>
        <v>14</v>
      </c>
      <c r="W19">
        <f t="shared" si="4"/>
        <v>13</v>
      </c>
      <c r="X19">
        <f t="shared" si="5"/>
        <v>12</v>
      </c>
      <c r="Y19">
        <f t="shared" si="6"/>
        <v>11</v>
      </c>
      <c r="Z19">
        <f t="shared" si="7"/>
        <v>8</v>
      </c>
      <c r="AA19">
        <f>RANK(I19,I$3:I$128,0)</f>
        <v>6</v>
      </c>
      <c r="AB19">
        <f t="shared" si="10"/>
        <v>111</v>
      </c>
      <c r="AC19">
        <f t="shared" ref="AC19:AC82" si="12">RANK(K19,K$3:K$128,1)</f>
        <v>110</v>
      </c>
      <c r="AD19">
        <f t="shared" ref="AD19:AD82" si="13">RANK(L19,L$3:L$128,1)</f>
        <v>113</v>
      </c>
      <c r="AE19">
        <f t="shared" ref="AE19:AE82" si="14">RANK(M19,M$3:M$128,1)</f>
        <v>114</v>
      </c>
      <c r="AF19">
        <f t="shared" ref="AF19:AF82" si="15">RANK(N19,N$3:N$128,1)</f>
        <v>115</v>
      </c>
      <c r="AG19">
        <f t="shared" ref="AG19:AG82" si="16">RANK(O19,O$3:O$128,1)</f>
        <v>116</v>
      </c>
      <c r="AH19">
        <f t="shared" ref="AH19:AH82" si="17">RANK(P19,P$3:P$128,1)</f>
        <v>119</v>
      </c>
      <c r="AI19">
        <f t="shared" ref="AI19:AI82" si="18">RANK(Q19,Q$3:Q$128,1)</f>
        <v>121</v>
      </c>
      <c r="AJ19">
        <f t="shared" si="11"/>
        <v>40046</v>
      </c>
    </row>
    <row r="20" spans="1:36" x14ac:dyDescent="0.25">
      <c r="A20" t="s">
        <v>54</v>
      </c>
      <c r="B20" s="18">
        <v>3.1411000000000001E-2</v>
      </c>
      <c r="C20" s="18">
        <v>2.9389999999999999E-2</v>
      </c>
      <c r="D20" s="18">
        <v>2.3220999999999999E-2</v>
      </c>
      <c r="E20" s="18">
        <v>1.5990999999999998E-2</v>
      </c>
      <c r="F20" s="18">
        <v>1.5628E-2</v>
      </c>
      <c r="G20" s="18">
        <v>1.5245999999999999E-2</v>
      </c>
      <c r="H20" s="18">
        <v>1.4364E-2</v>
      </c>
      <c r="I20" s="18">
        <v>1.3537E-2</v>
      </c>
      <c r="J20" s="18">
        <v>3.1411000000000001E-2</v>
      </c>
      <c r="K20" s="18">
        <v>2.9389999999999999E-2</v>
      </c>
      <c r="L20" s="18">
        <v>2.3220999999999999E-2</v>
      </c>
      <c r="M20" s="18">
        <v>1.5990999999999998E-2</v>
      </c>
      <c r="N20" s="18">
        <v>1.5628E-2</v>
      </c>
      <c r="O20" s="18">
        <v>1.5245999999999999E-2</v>
      </c>
      <c r="P20" s="18">
        <v>1.4364E-2</v>
      </c>
      <c r="Q20" s="18">
        <v>1.3537E-2</v>
      </c>
      <c r="R20" s="18">
        <v>40.040399999999998</v>
      </c>
      <c r="T20">
        <f t="shared" si="9"/>
        <v>15</v>
      </c>
      <c r="U20">
        <f t="shared" si="2"/>
        <v>14</v>
      </c>
      <c r="V20">
        <f t="shared" si="3"/>
        <v>15</v>
      </c>
      <c r="W20">
        <f t="shared" si="4"/>
        <v>33</v>
      </c>
      <c r="X20">
        <f t="shared" si="5"/>
        <v>29</v>
      </c>
      <c r="Y20">
        <f t="shared" si="6"/>
        <v>25</v>
      </c>
      <c r="Z20">
        <f t="shared" si="7"/>
        <v>24</v>
      </c>
      <c r="AA20">
        <f>RANK(I20,I$3:I$128,0)</f>
        <v>23</v>
      </c>
      <c r="AB20">
        <f t="shared" si="10"/>
        <v>112</v>
      </c>
      <c r="AC20">
        <f t="shared" si="12"/>
        <v>113</v>
      </c>
      <c r="AD20">
        <f t="shared" si="13"/>
        <v>112</v>
      </c>
      <c r="AE20">
        <f t="shared" si="14"/>
        <v>94</v>
      </c>
      <c r="AF20">
        <f t="shared" si="15"/>
        <v>98</v>
      </c>
      <c r="AG20">
        <f t="shared" si="16"/>
        <v>102</v>
      </c>
      <c r="AH20">
        <f t="shared" si="17"/>
        <v>103</v>
      </c>
      <c r="AI20">
        <f t="shared" si="18"/>
        <v>104</v>
      </c>
      <c r="AJ20">
        <f t="shared" si="11"/>
        <v>40040</v>
      </c>
    </row>
    <row r="21" spans="1:36" x14ac:dyDescent="0.25">
      <c r="A21" t="s">
        <v>55</v>
      </c>
      <c r="B21" s="18">
        <v>2.6072000000000001E-2</v>
      </c>
      <c r="C21" s="18">
        <v>2.4354000000000001E-2</v>
      </c>
      <c r="D21" s="18">
        <v>2.2501E-2</v>
      </c>
      <c r="E21" s="18">
        <v>1.8856000000000001E-2</v>
      </c>
      <c r="F21" s="18">
        <v>1.8807999999999998E-2</v>
      </c>
      <c r="G21" s="18">
        <v>1.7270000000000001E-2</v>
      </c>
      <c r="H21" s="18">
        <v>1.6907999999999999E-2</v>
      </c>
      <c r="I21" s="18">
        <v>1.4649000000000001E-2</v>
      </c>
      <c r="J21" s="18">
        <v>2.6072000000000001E-2</v>
      </c>
      <c r="K21" s="18">
        <v>2.4354000000000001E-2</v>
      </c>
      <c r="L21" s="18">
        <v>2.2501E-2</v>
      </c>
      <c r="M21" s="18">
        <v>1.8856000000000001E-2</v>
      </c>
      <c r="N21" s="18">
        <v>1.8807999999999998E-2</v>
      </c>
      <c r="O21" s="18">
        <v>1.7270000000000001E-2</v>
      </c>
      <c r="P21" s="18">
        <v>1.6907999999999999E-2</v>
      </c>
      <c r="Q21" s="18">
        <v>1.4649000000000001E-2</v>
      </c>
      <c r="R21" s="18">
        <v>39.578899999999997</v>
      </c>
      <c r="T21">
        <f t="shared" si="9"/>
        <v>24</v>
      </c>
      <c r="U21">
        <f t="shared" si="2"/>
        <v>23</v>
      </c>
      <c r="V21">
        <f t="shared" si="3"/>
        <v>19</v>
      </c>
      <c r="W21">
        <f t="shared" si="4"/>
        <v>21</v>
      </c>
      <c r="X21">
        <f t="shared" si="5"/>
        <v>16</v>
      </c>
      <c r="Y21">
        <f t="shared" si="6"/>
        <v>15</v>
      </c>
      <c r="Z21">
        <f t="shared" si="7"/>
        <v>9</v>
      </c>
      <c r="AA21">
        <f>RANK(I21,I$3:I$128,0)</f>
        <v>13</v>
      </c>
      <c r="AB21">
        <f t="shared" si="10"/>
        <v>103</v>
      </c>
      <c r="AC21">
        <f t="shared" si="12"/>
        <v>104</v>
      </c>
      <c r="AD21">
        <f t="shared" si="13"/>
        <v>108</v>
      </c>
      <c r="AE21">
        <f t="shared" si="14"/>
        <v>106</v>
      </c>
      <c r="AF21">
        <f t="shared" si="15"/>
        <v>111</v>
      </c>
      <c r="AG21">
        <f t="shared" si="16"/>
        <v>112</v>
      </c>
      <c r="AH21">
        <f t="shared" si="17"/>
        <v>118</v>
      </c>
      <c r="AI21">
        <f t="shared" si="18"/>
        <v>114</v>
      </c>
      <c r="AJ21">
        <f t="shared" si="11"/>
        <v>39578</v>
      </c>
    </row>
    <row r="22" spans="1:36" x14ac:dyDescent="0.25">
      <c r="A22" t="s">
        <v>56</v>
      </c>
      <c r="B22" s="18">
        <v>4.0250000000000001E-2</v>
      </c>
      <c r="C22" s="18">
        <v>3.0731000000000001E-2</v>
      </c>
      <c r="D22" s="18">
        <v>2.9093000000000001E-2</v>
      </c>
      <c r="E22" s="18">
        <v>1.8903E-2</v>
      </c>
      <c r="F22" s="18">
        <v>1.6459999999999999E-2</v>
      </c>
      <c r="G22" s="18">
        <v>1.5938000000000001E-2</v>
      </c>
      <c r="H22" s="18">
        <v>1.5575E-2</v>
      </c>
      <c r="I22" s="18">
        <v>1.4028000000000001E-2</v>
      </c>
      <c r="J22" s="18">
        <v>4.0250000000000001E-2</v>
      </c>
      <c r="K22" s="18">
        <v>3.0731000000000001E-2</v>
      </c>
      <c r="L22" s="18">
        <v>2.9093000000000001E-2</v>
      </c>
      <c r="M22" s="18">
        <v>1.8903E-2</v>
      </c>
      <c r="N22" s="18">
        <v>1.6459999999999999E-2</v>
      </c>
      <c r="O22" s="18">
        <v>1.5938000000000001E-2</v>
      </c>
      <c r="P22" s="18">
        <v>1.5575E-2</v>
      </c>
      <c r="Q22" s="18">
        <v>1.4028000000000001E-2</v>
      </c>
      <c r="R22" s="18">
        <v>39.565399999999997</v>
      </c>
      <c r="T22">
        <f t="shared" si="9"/>
        <v>8</v>
      </c>
      <c r="U22">
        <f t="shared" si="2"/>
        <v>10</v>
      </c>
      <c r="V22">
        <f t="shared" si="3"/>
        <v>10</v>
      </c>
      <c r="W22">
        <f t="shared" si="4"/>
        <v>20</v>
      </c>
      <c r="X22">
        <f t="shared" si="5"/>
        <v>27</v>
      </c>
      <c r="Y22">
        <f t="shared" si="6"/>
        <v>23</v>
      </c>
      <c r="Z22">
        <f t="shared" si="7"/>
        <v>16</v>
      </c>
      <c r="AA22">
        <f>RANK(I22,I$3:I$128,0)</f>
        <v>19</v>
      </c>
      <c r="AB22">
        <f t="shared" si="10"/>
        <v>119</v>
      </c>
      <c r="AC22">
        <f t="shared" si="12"/>
        <v>117</v>
      </c>
      <c r="AD22">
        <f t="shared" si="13"/>
        <v>117</v>
      </c>
      <c r="AE22">
        <f t="shared" si="14"/>
        <v>107</v>
      </c>
      <c r="AF22">
        <f t="shared" si="15"/>
        <v>100</v>
      </c>
      <c r="AG22">
        <f t="shared" si="16"/>
        <v>104</v>
      </c>
      <c r="AH22">
        <f t="shared" si="17"/>
        <v>111</v>
      </c>
      <c r="AI22">
        <f t="shared" si="18"/>
        <v>108</v>
      </c>
      <c r="AJ22">
        <f t="shared" si="11"/>
        <v>39565</v>
      </c>
    </row>
    <row r="23" spans="1:36" x14ac:dyDescent="0.25">
      <c r="A23" t="s">
        <v>57</v>
      </c>
      <c r="B23" s="18">
        <v>2.2376E-2</v>
      </c>
      <c r="C23" s="18">
        <v>1.7138E-2</v>
      </c>
      <c r="D23" s="18">
        <v>1.7118000000000001E-2</v>
      </c>
      <c r="E23" s="18">
        <v>1.54E-2</v>
      </c>
      <c r="F23" s="18">
        <v>1.4489999999999999E-2</v>
      </c>
      <c r="G23" s="18">
        <v>1.4357999999999999E-2</v>
      </c>
      <c r="H23" s="18">
        <v>1.4165000000000001E-2</v>
      </c>
      <c r="I23" s="18">
        <v>1.3051E-2</v>
      </c>
      <c r="J23" s="18">
        <v>2.2376E-2</v>
      </c>
      <c r="K23" s="18">
        <v>1.7138E-2</v>
      </c>
      <c r="L23" s="18">
        <v>1.7118000000000001E-2</v>
      </c>
      <c r="M23" s="18">
        <v>1.54E-2</v>
      </c>
      <c r="N23" s="18">
        <v>1.4489999999999999E-2</v>
      </c>
      <c r="O23" s="18">
        <v>1.4357999999999999E-2</v>
      </c>
      <c r="P23" s="18">
        <v>1.4165000000000001E-2</v>
      </c>
      <c r="Q23" s="18">
        <v>1.3051E-2</v>
      </c>
      <c r="R23" s="18">
        <v>39.611800000000002</v>
      </c>
      <c r="T23">
        <f t="shared" si="9"/>
        <v>33</v>
      </c>
      <c r="U23">
        <f t="shared" si="2"/>
        <v>42</v>
      </c>
      <c r="V23">
        <f t="shared" si="3"/>
        <v>38</v>
      </c>
      <c r="W23">
        <f t="shared" si="4"/>
        <v>36</v>
      </c>
      <c r="X23">
        <f t="shared" si="5"/>
        <v>37</v>
      </c>
      <c r="Y23">
        <f t="shared" si="6"/>
        <v>30</v>
      </c>
      <c r="Z23">
        <f t="shared" si="7"/>
        <v>25</v>
      </c>
      <c r="AA23">
        <f>RANK(I23,I$3:I$128,0)</f>
        <v>28</v>
      </c>
      <c r="AB23">
        <f t="shared" si="10"/>
        <v>94</v>
      </c>
      <c r="AC23">
        <f t="shared" si="12"/>
        <v>85</v>
      </c>
      <c r="AD23">
        <f t="shared" si="13"/>
        <v>89</v>
      </c>
      <c r="AE23">
        <f t="shared" si="14"/>
        <v>91</v>
      </c>
      <c r="AF23">
        <f t="shared" si="15"/>
        <v>90</v>
      </c>
      <c r="AG23">
        <f t="shared" si="16"/>
        <v>97</v>
      </c>
      <c r="AH23">
        <f t="shared" si="17"/>
        <v>102</v>
      </c>
      <c r="AI23">
        <f t="shared" si="18"/>
        <v>99</v>
      </c>
      <c r="AJ23">
        <f t="shared" si="11"/>
        <v>39611</v>
      </c>
    </row>
    <row r="24" spans="1:36" x14ac:dyDescent="0.25">
      <c r="A24" t="s">
        <v>58</v>
      </c>
      <c r="B24" s="18">
        <v>1.6473999999999999E-2</v>
      </c>
      <c r="C24" s="18">
        <v>1.6267E-2</v>
      </c>
      <c r="D24" s="18">
        <v>1.6118E-2</v>
      </c>
      <c r="E24" s="18">
        <v>1.508E-2</v>
      </c>
      <c r="F24" s="18">
        <v>1.4407E-2</v>
      </c>
      <c r="G24" s="18">
        <v>1.2397999999999999E-2</v>
      </c>
      <c r="H24" s="18">
        <v>1.2248E-2</v>
      </c>
      <c r="I24" s="18">
        <v>1.1754000000000001E-2</v>
      </c>
      <c r="J24" s="18">
        <v>1.6473999999999999E-2</v>
      </c>
      <c r="K24" s="18">
        <v>1.6267E-2</v>
      </c>
      <c r="L24" s="18">
        <v>1.6118E-2</v>
      </c>
      <c r="M24" s="18">
        <v>1.508E-2</v>
      </c>
      <c r="N24" s="18">
        <v>1.4407E-2</v>
      </c>
      <c r="O24" s="18">
        <v>1.2397999999999999E-2</v>
      </c>
      <c r="P24" s="18">
        <v>1.2248E-2</v>
      </c>
      <c r="Q24" s="18">
        <v>1.1754000000000001E-2</v>
      </c>
      <c r="R24" s="18">
        <v>39.610700000000001</v>
      </c>
      <c r="T24">
        <f t="shared" si="9"/>
        <v>50</v>
      </c>
      <c r="U24">
        <f t="shared" si="2"/>
        <v>46</v>
      </c>
      <c r="V24">
        <f t="shared" si="3"/>
        <v>43</v>
      </c>
      <c r="W24">
        <f t="shared" si="4"/>
        <v>38</v>
      </c>
      <c r="X24">
        <f t="shared" si="5"/>
        <v>38</v>
      </c>
      <c r="Y24">
        <f t="shared" si="6"/>
        <v>41</v>
      </c>
      <c r="Z24">
        <f t="shared" si="7"/>
        <v>38</v>
      </c>
      <c r="AA24">
        <f>RANK(I24,I$3:I$128,0)</f>
        <v>34</v>
      </c>
      <c r="AB24">
        <f t="shared" si="10"/>
        <v>77</v>
      </c>
      <c r="AC24">
        <f t="shared" si="12"/>
        <v>81</v>
      </c>
      <c r="AD24">
        <f t="shared" si="13"/>
        <v>84</v>
      </c>
      <c r="AE24">
        <f t="shared" si="14"/>
        <v>89</v>
      </c>
      <c r="AF24">
        <f t="shared" si="15"/>
        <v>89</v>
      </c>
      <c r="AG24">
        <f t="shared" si="16"/>
        <v>86</v>
      </c>
      <c r="AH24">
        <f t="shared" si="17"/>
        <v>89</v>
      </c>
      <c r="AI24">
        <f t="shared" si="18"/>
        <v>93</v>
      </c>
      <c r="AJ24">
        <f t="shared" si="11"/>
        <v>39610</v>
      </c>
    </row>
    <row r="25" spans="1:36" x14ac:dyDescent="0.25">
      <c r="A25" t="s">
        <v>59</v>
      </c>
      <c r="B25" s="18">
        <v>3.0054999999999998E-2</v>
      </c>
      <c r="C25" s="18">
        <v>2.5791000000000001E-2</v>
      </c>
      <c r="D25" s="18">
        <v>2.3025E-2</v>
      </c>
      <c r="E25" s="18">
        <v>2.1194999999999999E-2</v>
      </c>
      <c r="F25" s="18">
        <v>2.1006E-2</v>
      </c>
      <c r="G25" s="18">
        <v>2.0671999999999999E-2</v>
      </c>
      <c r="H25" s="18">
        <v>1.6688000000000001E-2</v>
      </c>
      <c r="I25" s="18">
        <v>1.5837E-2</v>
      </c>
      <c r="J25" s="18">
        <v>3.0054999999999998E-2</v>
      </c>
      <c r="K25" s="18">
        <v>2.5791000000000001E-2</v>
      </c>
      <c r="L25" s="18">
        <v>2.3025E-2</v>
      </c>
      <c r="M25" s="18">
        <v>2.1194999999999999E-2</v>
      </c>
      <c r="N25" s="18">
        <v>2.1006E-2</v>
      </c>
      <c r="O25" s="18">
        <v>2.0671999999999999E-2</v>
      </c>
      <c r="P25" s="18">
        <v>1.6688000000000001E-2</v>
      </c>
      <c r="Q25" s="18">
        <v>1.5837E-2</v>
      </c>
      <c r="R25" s="18">
        <v>39.592199999999998</v>
      </c>
      <c r="T25">
        <f t="shared" si="9"/>
        <v>18</v>
      </c>
      <c r="U25">
        <f t="shared" si="2"/>
        <v>19</v>
      </c>
      <c r="V25">
        <f t="shared" si="3"/>
        <v>17</v>
      </c>
      <c r="W25">
        <f t="shared" si="4"/>
        <v>12</v>
      </c>
      <c r="X25">
        <f t="shared" si="5"/>
        <v>11</v>
      </c>
      <c r="Y25">
        <f t="shared" si="6"/>
        <v>9</v>
      </c>
      <c r="Z25">
        <f t="shared" si="7"/>
        <v>11</v>
      </c>
      <c r="AA25">
        <f>RANK(I25,I$3:I$128,0)</f>
        <v>9</v>
      </c>
      <c r="AB25">
        <f t="shared" si="10"/>
        <v>109</v>
      </c>
      <c r="AC25">
        <f t="shared" si="12"/>
        <v>108</v>
      </c>
      <c r="AD25">
        <f t="shared" si="13"/>
        <v>110</v>
      </c>
      <c r="AE25">
        <f t="shared" si="14"/>
        <v>115</v>
      </c>
      <c r="AF25">
        <f t="shared" si="15"/>
        <v>116</v>
      </c>
      <c r="AG25">
        <f t="shared" si="16"/>
        <v>118</v>
      </c>
      <c r="AH25">
        <f t="shared" si="17"/>
        <v>116</v>
      </c>
      <c r="AI25">
        <f t="shared" si="18"/>
        <v>118</v>
      </c>
      <c r="AJ25">
        <f t="shared" si="11"/>
        <v>39592</v>
      </c>
    </row>
    <row r="26" spans="1:36" x14ac:dyDescent="0.25">
      <c r="A26" t="s">
        <v>60</v>
      </c>
      <c r="B26" s="18">
        <v>2.0694000000000001E-2</v>
      </c>
      <c r="C26" s="18">
        <v>1.7113E-2</v>
      </c>
      <c r="D26" s="18">
        <v>1.6244000000000001E-2</v>
      </c>
      <c r="E26" s="18">
        <v>1.4944000000000001E-2</v>
      </c>
      <c r="F26" s="18">
        <v>1.3943000000000001E-2</v>
      </c>
      <c r="G26" s="18">
        <v>1.3847E-2</v>
      </c>
      <c r="H26" s="18">
        <v>1.3642E-2</v>
      </c>
      <c r="I26" s="18">
        <v>1.3251000000000001E-2</v>
      </c>
      <c r="J26" s="18">
        <v>2.0694000000000001E-2</v>
      </c>
      <c r="K26" s="18">
        <v>1.7113E-2</v>
      </c>
      <c r="L26" s="18">
        <v>1.6244000000000001E-2</v>
      </c>
      <c r="M26" s="18">
        <v>1.4944000000000001E-2</v>
      </c>
      <c r="N26" s="18">
        <v>1.3943000000000001E-2</v>
      </c>
      <c r="O26" s="18">
        <v>1.3847E-2</v>
      </c>
      <c r="P26" s="18">
        <v>1.3642E-2</v>
      </c>
      <c r="Q26" s="18">
        <v>1.3251000000000001E-2</v>
      </c>
      <c r="R26" s="18">
        <v>39.561500000000002</v>
      </c>
      <c r="T26">
        <f t="shared" si="9"/>
        <v>38</v>
      </c>
      <c r="U26">
        <f t="shared" si="2"/>
        <v>43</v>
      </c>
      <c r="V26">
        <f t="shared" si="3"/>
        <v>42</v>
      </c>
      <c r="W26">
        <f t="shared" si="4"/>
        <v>39</v>
      </c>
      <c r="X26">
        <f t="shared" si="5"/>
        <v>40</v>
      </c>
      <c r="Y26">
        <f t="shared" si="6"/>
        <v>35</v>
      </c>
      <c r="Z26">
        <f t="shared" si="7"/>
        <v>30</v>
      </c>
      <c r="AA26">
        <f>RANK(I26,I$3:I$128,0)</f>
        <v>27</v>
      </c>
      <c r="AB26">
        <f t="shared" si="10"/>
        <v>89</v>
      </c>
      <c r="AC26">
        <f t="shared" si="12"/>
        <v>84</v>
      </c>
      <c r="AD26">
        <f t="shared" si="13"/>
        <v>85</v>
      </c>
      <c r="AE26">
        <f t="shared" si="14"/>
        <v>88</v>
      </c>
      <c r="AF26">
        <f t="shared" si="15"/>
        <v>87</v>
      </c>
      <c r="AG26">
        <f t="shared" si="16"/>
        <v>92</v>
      </c>
      <c r="AH26">
        <f t="shared" si="17"/>
        <v>97</v>
      </c>
      <c r="AI26">
        <f t="shared" si="18"/>
        <v>100</v>
      </c>
      <c r="AJ26">
        <f t="shared" si="11"/>
        <v>39561</v>
      </c>
    </row>
    <row r="27" spans="1:36" x14ac:dyDescent="0.25">
      <c r="A27" t="s">
        <v>61</v>
      </c>
      <c r="B27" s="18">
        <v>1.8363999999999998E-2</v>
      </c>
      <c r="C27" s="18">
        <v>1.7436E-2</v>
      </c>
      <c r="D27" s="18">
        <v>1.5509999999999999E-2</v>
      </c>
      <c r="E27" s="18">
        <v>1.4821000000000001E-2</v>
      </c>
      <c r="F27" s="18">
        <v>1.4161999999999999E-2</v>
      </c>
      <c r="G27" s="18">
        <v>1.4125E-2</v>
      </c>
      <c r="H27" s="18">
        <v>1.3349E-2</v>
      </c>
      <c r="I27" s="18">
        <v>1.2279E-2</v>
      </c>
      <c r="J27" s="18">
        <v>1.8363999999999998E-2</v>
      </c>
      <c r="K27" s="18">
        <v>1.7436E-2</v>
      </c>
      <c r="L27" s="18">
        <v>1.5509999999999999E-2</v>
      </c>
      <c r="M27" s="18">
        <v>1.4821000000000001E-2</v>
      </c>
      <c r="N27" s="18">
        <v>1.4161999999999999E-2</v>
      </c>
      <c r="O27" s="18">
        <v>1.4125E-2</v>
      </c>
      <c r="P27" s="18">
        <v>1.3349E-2</v>
      </c>
      <c r="Q27" s="18">
        <v>1.2279E-2</v>
      </c>
      <c r="R27" s="18">
        <v>39.202199999999998</v>
      </c>
      <c r="T27">
        <f t="shared" si="9"/>
        <v>44</v>
      </c>
      <c r="U27">
        <f t="shared" si="2"/>
        <v>40</v>
      </c>
      <c r="V27">
        <f t="shared" si="3"/>
        <v>44</v>
      </c>
      <c r="W27">
        <f t="shared" si="4"/>
        <v>40</v>
      </c>
      <c r="X27">
        <f t="shared" si="5"/>
        <v>39</v>
      </c>
      <c r="Y27">
        <f t="shared" si="6"/>
        <v>31</v>
      </c>
      <c r="Z27">
        <f t="shared" si="7"/>
        <v>32</v>
      </c>
      <c r="AA27">
        <f>RANK(I27,I$3:I$128,0)</f>
        <v>31</v>
      </c>
      <c r="AB27">
        <f t="shared" si="10"/>
        <v>82</v>
      </c>
      <c r="AC27">
        <f t="shared" si="12"/>
        <v>87</v>
      </c>
      <c r="AD27">
        <f t="shared" si="13"/>
        <v>83</v>
      </c>
      <c r="AE27">
        <f t="shared" si="14"/>
        <v>87</v>
      </c>
      <c r="AF27">
        <f t="shared" si="15"/>
        <v>88</v>
      </c>
      <c r="AG27">
        <f t="shared" si="16"/>
        <v>96</v>
      </c>
      <c r="AH27">
        <f t="shared" si="17"/>
        <v>95</v>
      </c>
      <c r="AI27">
        <f t="shared" si="18"/>
        <v>96</v>
      </c>
      <c r="AJ27">
        <f t="shared" si="11"/>
        <v>39202</v>
      </c>
    </row>
    <row r="28" spans="1:36" x14ac:dyDescent="0.25">
      <c r="A28" t="s">
        <v>62</v>
      </c>
      <c r="B28" s="18">
        <v>2.4143000000000001E-2</v>
      </c>
      <c r="C28" s="18">
        <v>2.2557000000000001E-2</v>
      </c>
      <c r="D28" s="18">
        <v>1.8346000000000001E-2</v>
      </c>
      <c r="E28" s="18">
        <v>1.7784000000000001E-2</v>
      </c>
      <c r="F28" s="18">
        <v>1.6014E-2</v>
      </c>
      <c r="G28" s="18">
        <v>1.4402999999999999E-2</v>
      </c>
      <c r="H28" s="18">
        <v>1.4022E-2</v>
      </c>
      <c r="I28" s="18">
        <v>1.3746E-2</v>
      </c>
      <c r="J28" s="18">
        <v>2.4143000000000001E-2</v>
      </c>
      <c r="K28" s="18">
        <v>2.2557000000000001E-2</v>
      </c>
      <c r="L28" s="18">
        <v>1.8346000000000001E-2</v>
      </c>
      <c r="M28" s="18">
        <v>1.7784000000000001E-2</v>
      </c>
      <c r="N28" s="18">
        <v>1.6014E-2</v>
      </c>
      <c r="O28" s="18">
        <v>1.4402999999999999E-2</v>
      </c>
      <c r="P28" s="18">
        <v>1.4022E-2</v>
      </c>
      <c r="Q28" s="18">
        <v>1.3746E-2</v>
      </c>
      <c r="R28" s="18">
        <v>39.177199999999999</v>
      </c>
      <c r="T28">
        <f t="shared" si="9"/>
        <v>26</v>
      </c>
      <c r="U28">
        <f t="shared" si="2"/>
        <v>25</v>
      </c>
      <c r="V28">
        <f t="shared" si="3"/>
        <v>31</v>
      </c>
      <c r="W28">
        <f t="shared" si="4"/>
        <v>27</v>
      </c>
      <c r="X28">
        <f t="shared" si="5"/>
        <v>28</v>
      </c>
      <c r="Y28">
        <f t="shared" si="6"/>
        <v>28</v>
      </c>
      <c r="Z28">
        <f t="shared" si="7"/>
        <v>27</v>
      </c>
      <c r="AA28">
        <f>RANK(I28,I$3:I$128,0)</f>
        <v>21</v>
      </c>
      <c r="AB28">
        <f t="shared" si="10"/>
        <v>101</v>
      </c>
      <c r="AC28">
        <f t="shared" si="12"/>
        <v>102</v>
      </c>
      <c r="AD28">
        <f t="shared" si="13"/>
        <v>96</v>
      </c>
      <c r="AE28">
        <f t="shared" si="14"/>
        <v>100</v>
      </c>
      <c r="AF28">
        <f t="shared" si="15"/>
        <v>99</v>
      </c>
      <c r="AG28">
        <f t="shared" si="16"/>
        <v>99</v>
      </c>
      <c r="AH28">
        <f t="shared" si="17"/>
        <v>100</v>
      </c>
      <c r="AI28">
        <f t="shared" si="18"/>
        <v>106</v>
      </c>
      <c r="AJ28">
        <f t="shared" si="11"/>
        <v>39177</v>
      </c>
    </row>
    <row r="29" spans="1:36" x14ac:dyDescent="0.25">
      <c r="A29" t="s">
        <v>63</v>
      </c>
      <c r="B29" s="18">
        <v>1.9581999999999999E-2</v>
      </c>
      <c r="C29" s="18">
        <v>1.9148999999999999E-2</v>
      </c>
      <c r="D29" s="18">
        <v>1.8407E-2</v>
      </c>
      <c r="E29" s="18">
        <v>1.5159000000000001E-2</v>
      </c>
      <c r="F29" s="18">
        <v>1.5108999999999999E-2</v>
      </c>
      <c r="G29" s="18">
        <v>1.4617E-2</v>
      </c>
      <c r="H29" s="18">
        <v>1.4526000000000001E-2</v>
      </c>
      <c r="I29" s="18">
        <v>1.3842E-2</v>
      </c>
      <c r="J29" s="18">
        <v>1.9581999999999999E-2</v>
      </c>
      <c r="K29" s="18">
        <v>1.9148999999999999E-2</v>
      </c>
      <c r="L29" s="18">
        <v>1.8407E-2</v>
      </c>
      <c r="M29" s="18">
        <v>1.5159000000000001E-2</v>
      </c>
      <c r="N29" s="18">
        <v>1.5108999999999999E-2</v>
      </c>
      <c r="O29" s="18">
        <v>1.4617E-2</v>
      </c>
      <c r="P29" s="18">
        <v>1.4526000000000001E-2</v>
      </c>
      <c r="Q29" s="18">
        <v>1.3842E-2</v>
      </c>
      <c r="R29" s="18">
        <v>39.198599999999999</v>
      </c>
      <c r="T29">
        <f t="shared" si="9"/>
        <v>39</v>
      </c>
      <c r="U29">
        <f t="shared" si="2"/>
        <v>34</v>
      </c>
      <c r="V29">
        <f t="shared" si="3"/>
        <v>30</v>
      </c>
      <c r="W29">
        <f t="shared" si="4"/>
        <v>37</v>
      </c>
      <c r="X29">
        <f t="shared" si="5"/>
        <v>31</v>
      </c>
      <c r="Y29">
        <f t="shared" si="6"/>
        <v>27</v>
      </c>
      <c r="Z29">
        <f t="shared" si="7"/>
        <v>23</v>
      </c>
      <c r="AA29">
        <f>RANK(I29,I$3:I$128,0)</f>
        <v>20</v>
      </c>
      <c r="AB29">
        <f t="shared" si="10"/>
        <v>88</v>
      </c>
      <c r="AC29">
        <f t="shared" si="12"/>
        <v>93</v>
      </c>
      <c r="AD29">
        <f t="shared" si="13"/>
        <v>97</v>
      </c>
      <c r="AE29">
        <f t="shared" si="14"/>
        <v>90</v>
      </c>
      <c r="AF29">
        <f t="shared" si="15"/>
        <v>96</v>
      </c>
      <c r="AG29">
        <f t="shared" si="16"/>
        <v>100</v>
      </c>
      <c r="AH29">
        <f t="shared" si="17"/>
        <v>104</v>
      </c>
      <c r="AI29">
        <f t="shared" si="18"/>
        <v>107</v>
      </c>
      <c r="AJ29">
        <f t="shared" si="11"/>
        <v>39198</v>
      </c>
    </row>
    <row r="30" spans="1:36" x14ac:dyDescent="0.25">
      <c r="A30" t="s">
        <v>64</v>
      </c>
      <c r="B30" s="18">
        <v>4.8112000000000002E-2</v>
      </c>
      <c r="C30" s="18">
        <v>4.2116000000000001E-2</v>
      </c>
      <c r="D30" s="18">
        <v>3.0214999999999999E-2</v>
      </c>
      <c r="E30" s="18">
        <v>1.9650000000000001E-2</v>
      </c>
      <c r="F30" s="18">
        <v>1.7448999999999999E-2</v>
      </c>
      <c r="G30" s="18">
        <v>1.4713E-2</v>
      </c>
      <c r="H30" s="18">
        <v>1.4116999999999999E-2</v>
      </c>
      <c r="I30" s="18">
        <v>1.3521999999999999E-2</v>
      </c>
      <c r="J30" s="18">
        <v>4.8112000000000002E-2</v>
      </c>
      <c r="K30" s="18">
        <v>4.2116000000000001E-2</v>
      </c>
      <c r="L30" s="18">
        <v>3.0214999999999999E-2</v>
      </c>
      <c r="M30" s="18">
        <v>1.9650000000000001E-2</v>
      </c>
      <c r="N30" s="18">
        <v>1.7448999999999999E-2</v>
      </c>
      <c r="O30" s="18">
        <v>1.4713E-2</v>
      </c>
      <c r="P30" s="18">
        <v>1.4116999999999999E-2</v>
      </c>
      <c r="Q30" s="18">
        <v>1.3521999999999999E-2</v>
      </c>
      <c r="R30" s="18">
        <v>39.215800000000002</v>
      </c>
      <c r="T30">
        <f t="shared" si="9"/>
        <v>6</v>
      </c>
      <c r="U30">
        <f t="shared" si="2"/>
        <v>6</v>
      </c>
      <c r="V30">
        <f t="shared" si="3"/>
        <v>7</v>
      </c>
      <c r="W30">
        <f t="shared" si="4"/>
        <v>18</v>
      </c>
      <c r="X30">
        <f t="shared" si="5"/>
        <v>19</v>
      </c>
      <c r="Y30">
        <f t="shared" si="6"/>
        <v>26</v>
      </c>
      <c r="Z30">
        <f t="shared" si="7"/>
        <v>26</v>
      </c>
      <c r="AA30">
        <f>RANK(I30,I$3:I$128,0)</f>
        <v>24</v>
      </c>
      <c r="AB30">
        <f t="shared" si="10"/>
        <v>121</v>
      </c>
      <c r="AC30">
        <f t="shared" si="12"/>
        <v>121</v>
      </c>
      <c r="AD30">
        <f t="shared" si="13"/>
        <v>120</v>
      </c>
      <c r="AE30">
        <f t="shared" si="14"/>
        <v>109</v>
      </c>
      <c r="AF30">
        <f t="shared" si="15"/>
        <v>108</v>
      </c>
      <c r="AG30">
        <f t="shared" si="16"/>
        <v>101</v>
      </c>
      <c r="AH30">
        <f t="shared" si="17"/>
        <v>101</v>
      </c>
      <c r="AI30">
        <f t="shared" si="18"/>
        <v>103</v>
      </c>
      <c r="AJ30">
        <f t="shared" si="11"/>
        <v>39215</v>
      </c>
    </row>
    <row r="31" spans="1:36" x14ac:dyDescent="0.25">
      <c r="A31" t="s">
        <v>65</v>
      </c>
      <c r="B31" s="18">
        <v>5.2623999999999997E-2</v>
      </c>
      <c r="C31" s="18">
        <v>4.9785000000000003E-2</v>
      </c>
      <c r="D31" s="18">
        <v>3.1404000000000001E-2</v>
      </c>
      <c r="E31" s="18">
        <v>2.8070999999999999E-2</v>
      </c>
      <c r="F31" s="18">
        <v>2.4281E-2</v>
      </c>
      <c r="G31" s="18">
        <v>2.2664E-2</v>
      </c>
      <c r="H31" s="18">
        <v>2.1911E-2</v>
      </c>
      <c r="I31" s="18">
        <v>2.0853E-2</v>
      </c>
      <c r="J31" s="18">
        <v>5.2623999999999997E-2</v>
      </c>
      <c r="K31" s="18">
        <v>4.9785000000000003E-2</v>
      </c>
      <c r="L31" s="18">
        <v>3.1404000000000001E-2</v>
      </c>
      <c r="M31" s="18">
        <v>2.8070999999999999E-2</v>
      </c>
      <c r="N31" s="18">
        <v>2.4281E-2</v>
      </c>
      <c r="O31" s="18">
        <v>2.2664E-2</v>
      </c>
      <c r="P31" s="18">
        <v>2.1911E-2</v>
      </c>
      <c r="Q31" s="18">
        <v>2.0853E-2</v>
      </c>
      <c r="R31" s="18">
        <v>39.218699999999998</v>
      </c>
      <c r="T31">
        <f t="shared" si="9"/>
        <v>5</v>
      </c>
      <c r="U31">
        <f t="shared" si="2"/>
        <v>5</v>
      </c>
      <c r="V31">
        <f t="shared" si="3"/>
        <v>6</v>
      </c>
      <c r="W31">
        <f t="shared" si="4"/>
        <v>7</v>
      </c>
      <c r="X31">
        <f t="shared" si="5"/>
        <v>7</v>
      </c>
      <c r="Y31">
        <f t="shared" si="6"/>
        <v>7</v>
      </c>
      <c r="Z31">
        <f t="shared" si="7"/>
        <v>3</v>
      </c>
      <c r="AA31">
        <f>RANK(I31,I$3:I$128,0)</f>
        <v>2</v>
      </c>
      <c r="AB31">
        <f t="shared" si="10"/>
        <v>122</v>
      </c>
      <c r="AC31">
        <f t="shared" si="12"/>
        <v>122</v>
      </c>
      <c r="AD31">
        <f t="shared" si="13"/>
        <v>121</v>
      </c>
      <c r="AE31">
        <f t="shared" si="14"/>
        <v>120</v>
      </c>
      <c r="AF31">
        <f t="shared" si="15"/>
        <v>120</v>
      </c>
      <c r="AG31">
        <f t="shared" si="16"/>
        <v>120</v>
      </c>
      <c r="AH31">
        <f t="shared" si="17"/>
        <v>124</v>
      </c>
      <c r="AI31">
        <f t="shared" si="18"/>
        <v>125</v>
      </c>
      <c r="AJ31">
        <f t="shared" si="11"/>
        <v>39218</v>
      </c>
    </row>
    <row r="32" spans="1:36" x14ac:dyDescent="0.25">
      <c r="A32" t="s">
        <v>66</v>
      </c>
      <c r="B32" s="18">
        <v>1.5716000000000001E-2</v>
      </c>
      <c r="C32" s="18">
        <v>1.5025E-2</v>
      </c>
      <c r="D32" s="18">
        <v>1.4087000000000001E-2</v>
      </c>
      <c r="E32" s="18">
        <v>1.2241E-2</v>
      </c>
      <c r="F32" s="18">
        <v>1.17E-2</v>
      </c>
      <c r="G32" s="18">
        <v>1.1631000000000001E-2</v>
      </c>
      <c r="H32" s="18">
        <v>1.1431E-2</v>
      </c>
      <c r="I32" s="18">
        <v>1.1214E-2</v>
      </c>
      <c r="J32" s="18">
        <v>1.5716000000000001E-2</v>
      </c>
      <c r="K32" s="18">
        <v>1.5025E-2</v>
      </c>
      <c r="L32" s="18">
        <v>1.4087000000000001E-2</v>
      </c>
      <c r="M32" s="18">
        <v>1.2241E-2</v>
      </c>
      <c r="N32" s="18">
        <v>1.17E-2</v>
      </c>
      <c r="O32" s="18">
        <v>1.1631000000000001E-2</v>
      </c>
      <c r="P32" s="18">
        <v>1.1431E-2</v>
      </c>
      <c r="Q32" s="18">
        <v>1.1214E-2</v>
      </c>
      <c r="R32" s="18">
        <v>39.207000000000001</v>
      </c>
      <c r="T32">
        <f t="shared" si="9"/>
        <v>52</v>
      </c>
      <c r="U32">
        <f t="shared" si="2"/>
        <v>49</v>
      </c>
      <c r="V32">
        <f t="shared" si="3"/>
        <v>47</v>
      </c>
      <c r="W32">
        <f t="shared" si="4"/>
        <v>45</v>
      </c>
      <c r="X32">
        <f t="shared" si="5"/>
        <v>46</v>
      </c>
      <c r="Y32">
        <f t="shared" si="6"/>
        <v>43</v>
      </c>
      <c r="Z32">
        <f t="shared" si="7"/>
        <v>42</v>
      </c>
      <c r="AA32">
        <f>RANK(I32,I$3:I$128,0)</f>
        <v>35</v>
      </c>
      <c r="AB32">
        <f t="shared" si="10"/>
        <v>75</v>
      </c>
      <c r="AC32">
        <f t="shared" si="12"/>
        <v>78</v>
      </c>
      <c r="AD32">
        <f t="shared" si="13"/>
        <v>80</v>
      </c>
      <c r="AE32">
        <f t="shared" si="14"/>
        <v>82</v>
      </c>
      <c r="AF32">
        <f t="shared" si="15"/>
        <v>81</v>
      </c>
      <c r="AG32">
        <f t="shared" si="16"/>
        <v>84</v>
      </c>
      <c r="AH32">
        <f t="shared" si="17"/>
        <v>85</v>
      </c>
      <c r="AI32">
        <f t="shared" si="18"/>
        <v>92</v>
      </c>
      <c r="AJ32">
        <f t="shared" si="11"/>
        <v>39207</v>
      </c>
    </row>
    <row r="33" spans="1:36" x14ac:dyDescent="0.25">
      <c r="A33" t="s">
        <v>67</v>
      </c>
      <c r="B33" s="18">
        <v>6.2857999999999997E-2</v>
      </c>
      <c r="C33" s="18">
        <v>6.0685000000000003E-2</v>
      </c>
      <c r="D33" s="18">
        <v>3.7490000000000002E-2</v>
      </c>
      <c r="E33" s="18">
        <v>3.2243000000000001E-2</v>
      </c>
      <c r="F33" s="18">
        <v>2.5812000000000002E-2</v>
      </c>
      <c r="G33" s="18">
        <v>2.4792000000000002E-2</v>
      </c>
      <c r="H33" s="18">
        <v>1.6723999999999999E-2</v>
      </c>
      <c r="I33" s="18">
        <v>1.4638999999999999E-2</v>
      </c>
      <c r="J33" s="18">
        <v>6.2857999999999997E-2</v>
      </c>
      <c r="K33" s="18">
        <v>6.0685000000000003E-2</v>
      </c>
      <c r="L33" s="18">
        <v>3.7490000000000002E-2</v>
      </c>
      <c r="M33" s="18">
        <v>3.2243000000000001E-2</v>
      </c>
      <c r="N33" s="18">
        <v>2.5812000000000002E-2</v>
      </c>
      <c r="O33" s="18">
        <v>2.4792000000000002E-2</v>
      </c>
      <c r="P33" s="18">
        <v>1.6723999999999999E-2</v>
      </c>
      <c r="Q33" s="18">
        <v>1.4638999999999999E-2</v>
      </c>
      <c r="R33" s="18">
        <v>41.917400000000001</v>
      </c>
      <c r="T33">
        <f t="shared" si="9"/>
        <v>3</v>
      </c>
      <c r="U33">
        <f t="shared" si="2"/>
        <v>2</v>
      </c>
      <c r="V33">
        <f t="shared" si="3"/>
        <v>4</v>
      </c>
      <c r="W33">
        <f t="shared" si="4"/>
        <v>3</v>
      </c>
      <c r="X33">
        <f t="shared" si="5"/>
        <v>6</v>
      </c>
      <c r="Y33">
        <f t="shared" si="6"/>
        <v>4</v>
      </c>
      <c r="Z33">
        <f t="shared" si="7"/>
        <v>10</v>
      </c>
      <c r="AA33">
        <f>RANK(I33,I$3:I$128,0)</f>
        <v>14</v>
      </c>
      <c r="AB33">
        <f t="shared" si="10"/>
        <v>124</v>
      </c>
      <c r="AC33">
        <f t="shared" si="12"/>
        <v>125</v>
      </c>
      <c r="AD33">
        <f t="shared" si="13"/>
        <v>123</v>
      </c>
      <c r="AE33">
        <f t="shared" si="14"/>
        <v>124</v>
      </c>
      <c r="AF33">
        <f t="shared" si="15"/>
        <v>121</v>
      </c>
      <c r="AG33">
        <f t="shared" si="16"/>
        <v>123</v>
      </c>
      <c r="AH33">
        <f t="shared" si="17"/>
        <v>117</v>
      </c>
      <c r="AI33">
        <f t="shared" si="18"/>
        <v>113</v>
      </c>
      <c r="AJ33">
        <f t="shared" si="11"/>
        <v>41917</v>
      </c>
    </row>
    <row r="34" spans="1:36" x14ac:dyDescent="0.25">
      <c r="A34" t="s">
        <v>68</v>
      </c>
      <c r="B34" s="18">
        <v>1.9484000000000001E-2</v>
      </c>
      <c r="C34" s="18">
        <v>1.6962999999999999E-2</v>
      </c>
      <c r="D34" s="18">
        <v>1.6355000000000001E-2</v>
      </c>
      <c r="E34" s="18">
        <v>1.5678999999999998E-2</v>
      </c>
      <c r="F34" s="18">
        <v>1.5081000000000001E-2</v>
      </c>
      <c r="G34" s="18">
        <v>1.1146E-2</v>
      </c>
      <c r="H34" s="18">
        <v>1.0821000000000001E-2</v>
      </c>
      <c r="I34" s="18">
        <v>1.0165E-2</v>
      </c>
      <c r="J34" s="18">
        <v>1.9484000000000001E-2</v>
      </c>
      <c r="K34" s="18">
        <v>1.6962999999999999E-2</v>
      </c>
      <c r="L34" s="18">
        <v>1.6355000000000001E-2</v>
      </c>
      <c r="M34" s="18">
        <v>1.5678999999999998E-2</v>
      </c>
      <c r="N34" s="18">
        <v>1.5081000000000001E-2</v>
      </c>
      <c r="O34" s="18">
        <v>1.1146E-2</v>
      </c>
      <c r="P34" s="18">
        <v>1.0821000000000001E-2</v>
      </c>
      <c r="Q34" s="18">
        <v>1.0165E-2</v>
      </c>
      <c r="R34" s="18">
        <v>41.9497</v>
      </c>
      <c r="T34">
        <f t="shared" si="9"/>
        <v>40</v>
      </c>
      <c r="U34">
        <f t="shared" si="2"/>
        <v>44</v>
      </c>
      <c r="V34">
        <f t="shared" si="3"/>
        <v>41</v>
      </c>
      <c r="W34">
        <f t="shared" si="4"/>
        <v>34</v>
      </c>
      <c r="X34">
        <f t="shared" si="5"/>
        <v>32</v>
      </c>
      <c r="Y34">
        <f t="shared" si="6"/>
        <v>44</v>
      </c>
      <c r="Z34">
        <f t="shared" si="7"/>
        <v>44</v>
      </c>
      <c r="AA34">
        <f>RANK(I34,I$3:I$128,0)</f>
        <v>41</v>
      </c>
      <c r="AB34">
        <f t="shared" si="10"/>
        <v>87</v>
      </c>
      <c r="AC34">
        <f t="shared" si="12"/>
        <v>83</v>
      </c>
      <c r="AD34">
        <f t="shared" si="13"/>
        <v>86</v>
      </c>
      <c r="AE34">
        <f t="shared" si="14"/>
        <v>93</v>
      </c>
      <c r="AF34">
        <f t="shared" si="15"/>
        <v>95</v>
      </c>
      <c r="AG34">
        <f t="shared" si="16"/>
        <v>83</v>
      </c>
      <c r="AH34">
        <f t="shared" si="17"/>
        <v>83</v>
      </c>
      <c r="AI34">
        <f t="shared" si="18"/>
        <v>86</v>
      </c>
      <c r="AJ34">
        <f t="shared" si="11"/>
        <v>41949</v>
      </c>
    </row>
    <row r="35" spans="1:36" x14ac:dyDescent="0.25">
      <c r="A35" t="s">
        <v>69</v>
      </c>
      <c r="B35" s="18">
        <v>2.2384999999999999E-2</v>
      </c>
      <c r="C35" s="18">
        <v>1.9963999999999999E-2</v>
      </c>
      <c r="D35" s="18">
        <v>1.7753999999999999E-2</v>
      </c>
      <c r="E35" s="18">
        <v>1.7524999999999999E-2</v>
      </c>
      <c r="F35" s="18">
        <v>1.7076000000000001E-2</v>
      </c>
      <c r="G35" s="18">
        <v>1.4026E-2</v>
      </c>
      <c r="H35" s="18">
        <v>1.3284000000000001E-2</v>
      </c>
      <c r="I35" s="18">
        <v>1.2245000000000001E-2</v>
      </c>
      <c r="J35" s="18">
        <v>2.2384999999999999E-2</v>
      </c>
      <c r="K35" s="18">
        <v>1.9963999999999999E-2</v>
      </c>
      <c r="L35" s="18">
        <v>1.7753999999999999E-2</v>
      </c>
      <c r="M35" s="18">
        <v>1.7524999999999999E-2</v>
      </c>
      <c r="N35" s="18">
        <v>1.7076000000000001E-2</v>
      </c>
      <c r="O35" s="18">
        <v>1.4026E-2</v>
      </c>
      <c r="P35" s="18">
        <v>1.3284000000000001E-2</v>
      </c>
      <c r="Q35" s="18">
        <v>1.2245000000000001E-2</v>
      </c>
      <c r="R35" s="18">
        <v>41.990900000000003</v>
      </c>
      <c r="T35">
        <f t="shared" si="9"/>
        <v>32</v>
      </c>
      <c r="U35">
        <f t="shared" si="2"/>
        <v>33</v>
      </c>
      <c r="V35">
        <f t="shared" si="3"/>
        <v>33</v>
      </c>
      <c r="W35">
        <f t="shared" si="4"/>
        <v>28</v>
      </c>
      <c r="X35">
        <f t="shared" si="5"/>
        <v>20</v>
      </c>
      <c r="Y35">
        <f t="shared" si="6"/>
        <v>33</v>
      </c>
      <c r="Z35">
        <f t="shared" si="7"/>
        <v>33</v>
      </c>
      <c r="AA35">
        <f>RANK(I35,I$3:I$128,0)</f>
        <v>32</v>
      </c>
      <c r="AB35">
        <f t="shared" si="10"/>
        <v>95</v>
      </c>
      <c r="AC35">
        <f t="shared" si="12"/>
        <v>94</v>
      </c>
      <c r="AD35">
        <f t="shared" si="13"/>
        <v>94</v>
      </c>
      <c r="AE35">
        <f t="shared" si="14"/>
        <v>99</v>
      </c>
      <c r="AF35">
        <f t="shared" si="15"/>
        <v>107</v>
      </c>
      <c r="AG35">
        <f t="shared" si="16"/>
        <v>94</v>
      </c>
      <c r="AH35">
        <f t="shared" si="17"/>
        <v>94</v>
      </c>
      <c r="AI35">
        <f t="shared" si="18"/>
        <v>95</v>
      </c>
      <c r="AJ35">
        <f t="shared" si="11"/>
        <v>41990</v>
      </c>
    </row>
    <row r="36" spans="1:36" x14ac:dyDescent="0.25">
      <c r="A36" t="s">
        <v>70</v>
      </c>
      <c r="B36" s="18">
        <v>2.9704000000000001E-2</v>
      </c>
      <c r="C36" s="18">
        <v>2.8107E-2</v>
      </c>
      <c r="D36" s="18">
        <v>2.1590999999999999E-2</v>
      </c>
      <c r="E36" s="18">
        <v>2.0785000000000001E-2</v>
      </c>
      <c r="F36" s="18">
        <v>1.4747E-2</v>
      </c>
      <c r="G36" s="18">
        <v>1.2553E-2</v>
      </c>
      <c r="H36" s="18">
        <v>1.1169999999999999E-2</v>
      </c>
      <c r="I36" s="18">
        <v>1.0736000000000001E-2</v>
      </c>
      <c r="J36" s="18">
        <v>2.9704000000000001E-2</v>
      </c>
      <c r="K36" s="18">
        <v>2.8107E-2</v>
      </c>
      <c r="L36" s="18">
        <v>2.1590999999999999E-2</v>
      </c>
      <c r="M36" s="18">
        <v>2.0785000000000001E-2</v>
      </c>
      <c r="N36" s="18">
        <v>1.4747E-2</v>
      </c>
      <c r="O36" s="18">
        <v>1.2553E-2</v>
      </c>
      <c r="P36" s="18">
        <v>1.1169999999999999E-2</v>
      </c>
      <c r="Q36" s="18">
        <v>1.0736000000000001E-2</v>
      </c>
      <c r="R36" s="18">
        <v>41.958599999999997</v>
      </c>
      <c r="T36">
        <f t="shared" si="9"/>
        <v>20</v>
      </c>
      <c r="U36">
        <f t="shared" si="2"/>
        <v>16</v>
      </c>
      <c r="V36">
        <f t="shared" si="3"/>
        <v>20</v>
      </c>
      <c r="W36">
        <f t="shared" si="4"/>
        <v>15</v>
      </c>
      <c r="X36">
        <f t="shared" si="5"/>
        <v>33</v>
      </c>
      <c r="Y36">
        <f t="shared" si="6"/>
        <v>40</v>
      </c>
      <c r="Z36">
        <f t="shared" si="7"/>
        <v>43</v>
      </c>
      <c r="AA36">
        <f>RANK(I36,I$3:I$128,0)</f>
        <v>38</v>
      </c>
      <c r="AB36">
        <f t="shared" si="10"/>
        <v>107</v>
      </c>
      <c r="AC36">
        <f t="shared" si="12"/>
        <v>111</v>
      </c>
      <c r="AD36">
        <f t="shared" si="13"/>
        <v>107</v>
      </c>
      <c r="AE36">
        <f t="shared" si="14"/>
        <v>112</v>
      </c>
      <c r="AF36">
        <f t="shared" si="15"/>
        <v>94</v>
      </c>
      <c r="AG36">
        <f t="shared" si="16"/>
        <v>87</v>
      </c>
      <c r="AH36">
        <f t="shared" si="17"/>
        <v>84</v>
      </c>
      <c r="AI36">
        <f t="shared" si="18"/>
        <v>89</v>
      </c>
      <c r="AJ36">
        <f t="shared" si="11"/>
        <v>41958</v>
      </c>
    </row>
    <row r="37" spans="1:36" x14ac:dyDescent="0.25">
      <c r="A37" t="s">
        <v>71</v>
      </c>
      <c r="B37" s="18">
        <v>6.7315E-2</v>
      </c>
      <c r="C37" s="18">
        <v>5.8616000000000001E-2</v>
      </c>
      <c r="D37" s="18">
        <v>5.4974000000000002E-2</v>
      </c>
      <c r="E37" s="18">
        <v>3.4955E-2</v>
      </c>
      <c r="F37" s="18">
        <v>3.0627000000000001E-2</v>
      </c>
      <c r="G37" s="18">
        <v>2.3505000000000002E-2</v>
      </c>
      <c r="H37" s="18">
        <v>2.2447999999999999E-2</v>
      </c>
      <c r="I37" s="18">
        <v>2.1333999999999999E-2</v>
      </c>
      <c r="J37" s="18">
        <v>6.7315E-2</v>
      </c>
      <c r="K37" s="18">
        <v>5.8616000000000001E-2</v>
      </c>
      <c r="L37" s="18">
        <v>5.4974000000000002E-2</v>
      </c>
      <c r="M37" s="18">
        <v>3.4955E-2</v>
      </c>
      <c r="N37" s="18">
        <v>3.0627000000000001E-2</v>
      </c>
      <c r="O37" s="18">
        <v>2.3505000000000002E-2</v>
      </c>
      <c r="P37" s="18">
        <v>2.2447999999999999E-2</v>
      </c>
      <c r="Q37" s="18">
        <v>2.1333999999999999E-2</v>
      </c>
      <c r="R37" s="18">
        <v>41.955800000000004</v>
      </c>
      <c r="T37">
        <f t="shared" si="9"/>
        <v>2</v>
      </c>
      <c r="U37">
        <f t="shared" si="2"/>
        <v>3</v>
      </c>
      <c r="V37">
        <f t="shared" si="3"/>
        <v>2</v>
      </c>
      <c r="W37">
        <f t="shared" si="4"/>
        <v>1</v>
      </c>
      <c r="X37">
        <f t="shared" si="5"/>
        <v>3</v>
      </c>
      <c r="Y37">
        <f t="shared" si="6"/>
        <v>5</v>
      </c>
      <c r="Z37">
        <f t="shared" si="7"/>
        <v>2</v>
      </c>
      <c r="AA37">
        <f>RANK(I37,I$3:I$128,0)</f>
        <v>1</v>
      </c>
      <c r="AB37">
        <f t="shared" si="10"/>
        <v>125</v>
      </c>
      <c r="AC37">
        <f t="shared" si="12"/>
        <v>124</v>
      </c>
      <c r="AD37">
        <f t="shared" si="13"/>
        <v>125</v>
      </c>
      <c r="AE37">
        <f t="shared" si="14"/>
        <v>126</v>
      </c>
      <c r="AF37">
        <f t="shared" si="15"/>
        <v>124</v>
      </c>
      <c r="AG37">
        <f t="shared" si="16"/>
        <v>122</v>
      </c>
      <c r="AH37">
        <f t="shared" si="17"/>
        <v>125</v>
      </c>
      <c r="AI37">
        <f t="shared" si="18"/>
        <v>126</v>
      </c>
      <c r="AJ37">
        <f t="shared" si="11"/>
        <v>41955</v>
      </c>
    </row>
    <row r="38" spans="1:36" x14ac:dyDescent="0.25">
      <c r="A38" t="s">
        <v>72</v>
      </c>
      <c r="B38" s="18">
        <v>5.7001999999999997E-2</v>
      </c>
      <c r="C38" s="18">
        <v>5.4101000000000003E-2</v>
      </c>
      <c r="D38" s="18">
        <v>3.5755000000000002E-2</v>
      </c>
      <c r="E38" s="18">
        <v>3.0192E-2</v>
      </c>
      <c r="F38" s="18">
        <v>2.2439000000000001E-2</v>
      </c>
      <c r="G38" s="18">
        <v>1.8719E-2</v>
      </c>
      <c r="H38" s="18">
        <v>1.5101E-2</v>
      </c>
      <c r="I38" s="18">
        <v>1.5089E-2</v>
      </c>
      <c r="J38" s="18">
        <v>5.7001999999999997E-2</v>
      </c>
      <c r="K38" s="18">
        <v>5.4101000000000003E-2</v>
      </c>
      <c r="L38" s="18">
        <v>3.5755000000000002E-2</v>
      </c>
      <c r="M38" s="18">
        <v>3.0192E-2</v>
      </c>
      <c r="N38" s="18">
        <v>2.2439000000000001E-2</v>
      </c>
      <c r="O38" s="18">
        <v>1.8719E-2</v>
      </c>
      <c r="P38" s="18">
        <v>1.5101E-2</v>
      </c>
      <c r="Q38" s="18">
        <v>1.5089E-2</v>
      </c>
      <c r="R38" s="18">
        <v>41.930700000000002</v>
      </c>
      <c r="T38">
        <f t="shared" si="9"/>
        <v>4</v>
      </c>
      <c r="U38">
        <f t="shared" si="2"/>
        <v>4</v>
      </c>
      <c r="V38">
        <f t="shared" si="3"/>
        <v>5</v>
      </c>
      <c r="W38">
        <f t="shared" si="4"/>
        <v>5</v>
      </c>
      <c r="X38">
        <f t="shared" si="5"/>
        <v>8</v>
      </c>
      <c r="Y38">
        <f t="shared" si="6"/>
        <v>13</v>
      </c>
      <c r="Z38">
        <f t="shared" si="7"/>
        <v>19</v>
      </c>
      <c r="AA38">
        <f>RANK(I38,I$3:I$128,0)</f>
        <v>12</v>
      </c>
      <c r="AB38">
        <f t="shared" si="10"/>
        <v>123</v>
      </c>
      <c r="AC38">
        <f t="shared" si="12"/>
        <v>123</v>
      </c>
      <c r="AD38">
        <f t="shared" si="13"/>
        <v>122</v>
      </c>
      <c r="AE38">
        <f t="shared" si="14"/>
        <v>122</v>
      </c>
      <c r="AF38">
        <f t="shared" si="15"/>
        <v>119</v>
      </c>
      <c r="AG38">
        <f t="shared" si="16"/>
        <v>114</v>
      </c>
      <c r="AH38">
        <f t="shared" si="17"/>
        <v>108</v>
      </c>
      <c r="AI38">
        <f t="shared" si="18"/>
        <v>115</v>
      </c>
      <c r="AJ38">
        <f t="shared" si="11"/>
        <v>41930</v>
      </c>
    </row>
    <row r="39" spans="1:36" x14ac:dyDescent="0.25">
      <c r="A39" t="s">
        <v>73</v>
      </c>
      <c r="B39" s="18">
        <v>1.7791999999999999E-2</v>
      </c>
      <c r="C39" s="18">
        <v>1.7249E-2</v>
      </c>
      <c r="D39" s="18">
        <v>1.7167000000000002E-2</v>
      </c>
      <c r="E39" s="18">
        <v>1.6981E-2</v>
      </c>
      <c r="F39" s="18">
        <v>1.6958999999999998E-2</v>
      </c>
      <c r="G39" s="18">
        <v>1.6601000000000001E-2</v>
      </c>
      <c r="H39" s="18">
        <v>1.2995E-2</v>
      </c>
      <c r="I39" s="18">
        <v>1.0418E-2</v>
      </c>
      <c r="J39" s="18">
        <v>1.7791999999999999E-2</v>
      </c>
      <c r="K39" s="18">
        <v>1.7249E-2</v>
      </c>
      <c r="L39" s="18">
        <v>1.7167000000000002E-2</v>
      </c>
      <c r="M39" s="18">
        <v>1.6981E-2</v>
      </c>
      <c r="N39" s="18">
        <v>1.6958999999999998E-2</v>
      </c>
      <c r="O39" s="18">
        <v>1.6601000000000001E-2</v>
      </c>
      <c r="P39" s="18">
        <v>1.2995E-2</v>
      </c>
      <c r="Q39" s="18">
        <v>1.0418E-2</v>
      </c>
      <c r="R39" s="18">
        <v>41.226300000000002</v>
      </c>
      <c r="T39">
        <f t="shared" si="9"/>
        <v>47</v>
      </c>
      <c r="U39">
        <f t="shared" si="2"/>
        <v>41</v>
      </c>
      <c r="V39">
        <f t="shared" si="3"/>
        <v>37</v>
      </c>
      <c r="W39">
        <f t="shared" si="4"/>
        <v>31</v>
      </c>
      <c r="X39">
        <f t="shared" si="5"/>
        <v>22</v>
      </c>
      <c r="Y39">
        <f t="shared" si="6"/>
        <v>16</v>
      </c>
      <c r="Z39">
        <f t="shared" si="7"/>
        <v>34</v>
      </c>
      <c r="AA39">
        <f>RANK(I39,I$3:I$128,0)</f>
        <v>39</v>
      </c>
      <c r="AB39">
        <f t="shared" si="10"/>
        <v>80</v>
      </c>
      <c r="AC39">
        <f t="shared" si="12"/>
        <v>86</v>
      </c>
      <c r="AD39">
        <f t="shared" si="13"/>
        <v>90</v>
      </c>
      <c r="AE39">
        <f t="shared" si="14"/>
        <v>96</v>
      </c>
      <c r="AF39">
        <f t="shared" si="15"/>
        <v>105</v>
      </c>
      <c r="AG39">
        <f t="shared" si="16"/>
        <v>111</v>
      </c>
      <c r="AH39">
        <f t="shared" si="17"/>
        <v>93</v>
      </c>
      <c r="AI39">
        <f t="shared" si="18"/>
        <v>88</v>
      </c>
      <c r="AJ39">
        <f t="shared" si="11"/>
        <v>41226</v>
      </c>
    </row>
    <row r="40" spans="1:36" x14ac:dyDescent="0.25">
      <c r="A40" t="s">
        <v>74</v>
      </c>
      <c r="B40" s="18">
        <v>3.3862000000000003E-2</v>
      </c>
      <c r="C40" s="18">
        <v>3.1064999999999999E-2</v>
      </c>
      <c r="D40" s="18">
        <v>2.3954E-2</v>
      </c>
      <c r="E40" s="18">
        <v>2.3942000000000001E-2</v>
      </c>
      <c r="F40" s="18">
        <v>2.2273000000000001E-2</v>
      </c>
      <c r="G40" s="18">
        <v>1.95E-2</v>
      </c>
      <c r="H40" s="18">
        <v>1.5775000000000001E-2</v>
      </c>
      <c r="I40" s="18">
        <v>1.4148000000000001E-2</v>
      </c>
      <c r="J40" s="18">
        <v>3.3862000000000003E-2</v>
      </c>
      <c r="K40" s="18">
        <v>3.1064999999999999E-2</v>
      </c>
      <c r="L40" s="18">
        <v>2.3954E-2</v>
      </c>
      <c r="M40" s="18">
        <v>2.3942000000000001E-2</v>
      </c>
      <c r="N40" s="18">
        <v>2.2273000000000001E-2</v>
      </c>
      <c r="O40" s="18">
        <v>1.95E-2</v>
      </c>
      <c r="P40" s="18">
        <v>1.5775000000000001E-2</v>
      </c>
      <c r="Q40" s="18">
        <v>1.4148000000000001E-2</v>
      </c>
      <c r="R40" s="18">
        <v>41.186999999999998</v>
      </c>
      <c r="T40">
        <f t="shared" si="9"/>
        <v>11</v>
      </c>
      <c r="U40">
        <f t="shared" si="2"/>
        <v>9</v>
      </c>
      <c r="V40">
        <f t="shared" si="3"/>
        <v>13</v>
      </c>
      <c r="W40">
        <f t="shared" si="4"/>
        <v>9</v>
      </c>
      <c r="X40">
        <f t="shared" si="5"/>
        <v>9</v>
      </c>
      <c r="Y40">
        <f t="shared" si="6"/>
        <v>10</v>
      </c>
      <c r="Z40">
        <f t="shared" si="7"/>
        <v>15</v>
      </c>
      <c r="AA40">
        <f>RANK(I40,I$3:I$128,0)</f>
        <v>18</v>
      </c>
      <c r="AB40">
        <f t="shared" si="10"/>
        <v>116</v>
      </c>
      <c r="AC40">
        <f t="shared" si="12"/>
        <v>118</v>
      </c>
      <c r="AD40">
        <f t="shared" si="13"/>
        <v>114</v>
      </c>
      <c r="AE40">
        <f t="shared" si="14"/>
        <v>118</v>
      </c>
      <c r="AF40">
        <f t="shared" si="15"/>
        <v>118</v>
      </c>
      <c r="AG40">
        <f t="shared" si="16"/>
        <v>117</v>
      </c>
      <c r="AH40">
        <f t="shared" si="17"/>
        <v>112</v>
      </c>
      <c r="AI40">
        <f t="shared" si="18"/>
        <v>109</v>
      </c>
      <c r="AJ40">
        <f t="shared" si="11"/>
        <v>41187</v>
      </c>
    </row>
    <row r="41" spans="1:36" x14ac:dyDescent="0.25">
      <c r="A41" t="s">
        <v>75</v>
      </c>
      <c r="B41" s="18">
        <v>3.2889000000000002E-2</v>
      </c>
      <c r="C41" s="18">
        <v>3.0183000000000001E-2</v>
      </c>
      <c r="D41" s="18">
        <v>2.9777999999999999E-2</v>
      </c>
      <c r="E41" s="18">
        <v>2.9238E-2</v>
      </c>
      <c r="F41" s="18">
        <v>2.9061E-2</v>
      </c>
      <c r="G41" s="18">
        <v>2.7151999999999999E-2</v>
      </c>
      <c r="H41" s="18">
        <v>2.6311000000000001E-2</v>
      </c>
      <c r="I41" s="18">
        <v>2.0524000000000001E-2</v>
      </c>
      <c r="J41" s="18">
        <v>3.2889000000000002E-2</v>
      </c>
      <c r="K41" s="18">
        <v>3.0183000000000001E-2</v>
      </c>
      <c r="L41" s="18">
        <v>2.9777999999999999E-2</v>
      </c>
      <c r="M41" s="18">
        <v>2.9238E-2</v>
      </c>
      <c r="N41" s="18">
        <v>2.9061E-2</v>
      </c>
      <c r="O41" s="18">
        <v>2.7151999999999999E-2</v>
      </c>
      <c r="P41" s="18">
        <v>2.6311000000000001E-2</v>
      </c>
      <c r="Q41" s="18">
        <v>2.0524000000000001E-2</v>
      </c>
      <c r="R41" s="18">
        <v>41.219799999999999</v>
      </c>
      <c r="T41">
        <f t="shared" si="9"/>
        <v>12</v>
      </c>
      <c r="U41">
        <f t="shared" si="2"/>
        <v>12</v>
      </c>
      <c r="V41">
        <f t="shared" si="3"/>
        <v>8</v>
      </c>
      <c r="W41">
        <f t="shared" si="4"/>
        <v>6</v>
      </c>
      <c r="X41">
        <f t="shared" si="5"/>
        <v>4</v>
      </c>
      <c r="Y41">
        <f t="shared" si="6"/>
        <v>2</v>
      </c>
      <c r="Z41">
        <f t="shared" si="7"/>
        <v>1</v>
      </c>
      <c r="AA41">
        <f>RANK(I41,I$3:I$128,0)</f>
        <v>3</v>
      </c>
      <c r="AB41">
        <f t="shared" si="10"/>
        <v>115</v>
      </c>
      <c r="AC41">
        <f t="shared" si="12"/>
        <v>115</v>
      </c>
      <c r="AD41">
        <f t="shared" si="13"/>
        <v>119</v>
      </c>
      <c r="AE41">
        <f t="shared" si="14"/>
        <v>121</v>
      </c>
      <c r="AF41">
        <f t="shared" si="15"/>
        <v>123</v>
      </c>
      <c r="AG41">
        <f t="shared" si="16"/>
        <v>125</v>
      </c>
      <c r="AH41">
        <f t="shared" si="17"/>
        <v>126</v>
      </c>
      <c r="AI41">
        <f t="shared" si="18"/>
        <v>124</v>
      </c>
      <c r="AJ41">
        <f t="shared" si="11"/>
        <v>41219</v>
      </c>
    </row>
    <row r="42" spans="1:36" x14ac:dyDescent="0.25">
      <c r="A42" t="s">
        <v>76</v>
      </c>
      <c r="B42" s="18">
        <v>2.2787999999999999E-2</v>
      </c>
      <c r="C42" s="18">
        <v>2.1950999999999998E-2</v>
      </c>
      <c r="D42" s="18">
        <v>2.1263000000000001E-2</v>
      </c>
      <c r="E42" s="18">
        <v>1.8630000000000001E-2</v>
      </c>
      <c r="F42" s="18">
        <v>1.6503E-2</v>
      </c>
      <c r="G42" s="18">
        <v>1.6417000000000001E-2</v>
      </c>
      <c r="H42" s="18">
        <v>1.4567E-2</v>
      </c>
      <c r="I42" s="18">
        <v>1.3715E-2</v>
      </c>
      <c r="J42" s="18">
        <v>2.2787999999999999E-2</v>
      </c>
      <c r="K42" s="18">
        <v>2.1950999999999998E-2</v>
      </c>
      <c r="L42" s="18">
        <v>2.1263000000000001E-2</v>
      </c>
      <c r="M42" s="18">
        <v>1.8630000000000001E-2</v>
      </c>
      <c r="N42" s="18">
        <v>1.6503E-2</v>
      </c>
      <c r="O42" s="18">
        <v>1.6417000000000001E-2</v>
      </c>
      <c r="P42" s="18">
        <v>1.4567E-2</v>
      </c>
      <c r="Q42" s="18">
        <v>1.3715E-2</v>
      </c>
      <c r="R42" s="18">
        <v>41.150599999999997</v>
      </c>
      <c r="T42">
        <f t="shared" si="9"/>
        <v>30</v>
      </c>
      <c r="U42">
        <f t="shared" si="2"/>
        <v>26</v>
      </c>
      <c r="V42">
        <f t="shared" si="3"/>
        <v>23</v>
      </c>
      <c r="W42">
        <f t="shared" si="4"/>
        <v>23</v>
      </c>
      <c r="X42">
        <f t="shared" si="5"/>
        <v>26</v>
      </c>
      <c r="Y42">
        <f t="shared" si="6"/>
        <v>19</v>
      </c>
      <c r="Z42">
        <f t="shared" si="7"/>
        <v>22</v>
      </c>
      <c r="AA42">
        <f>RANK(I42,I$3:I$128,0)</f>
        <v>22</v>
      </c>
      <c r="AB42">
        <f t="shared" si="10"/>
        <v>97</v>
      </c>
      <c r="AC42">
        <f t="shared" si="12"/>
        <v>101</v>
      </c>
      <c r="AD42">
        <f t="shared" si="13"/>
        <v>104</v>
      </c>
      <c r="AE42">
        <f t="shared" si="14"/>
        <v>104</v>
      </c>
      <c r="AF42">
        <f t="shared" si="15"/>
        <v>101</v>
      </c>
      <c r="AG42">
        <f t="shared" si="16"/>
        <v>108</v>
      </c>
      <c r="AH42">
        <f t="shared" si="17"/>
        <v>105</v>
      </c>
      <c r="AI42">
        <f t="shared" si="18"/>
        <v>105</v>
      </c>
      <c r="AJ42">
        <f t="shared" si="11"/>
        <v>41150</v>
      </c>
    </row>
    <row r="43" spans="1:36" x14ac:dyDescent="0.25">
      <c r="A43" t="s">
        <v>77</v>
      </c>
      <c r="B43" s="18">
        <v>1.9089999999999999E-2</v>
      </c>
      <c r="C43" s="18">
        <v>1.5810000000000001E-2</v>
      </c>
      <c r="D43" s="18">
        <v>1.3632E-2</v>
      </c>
      <c r="E43" s="18">
        <v>1.3381000000000001E-2</v>
      </c>
      <c r="F43" s="18">
        <v>1.3232000000000001E-2</v>
      </c>
      <c r="G43" s="18">
        <v>1.303E-2</v>
      </c>
      <c r="H43" s="18">
        <v>1.2704999999999999E-2</v>
      </c>
      <c r="I43" s="18">
        <v>1.2307E-2</v>
      </c>
      <c r="J43" s="18">
        <v>1.9089999999999999E-2</v>
      </c>
      <c r="K43" s="18">
        <v>1.5810000000000001E-2</v>
      </c>
      <c r="L43" s="18">
        <v>1.3632E-2</v>
      </c>
      <c r="M43" s="18">
        <v>1.3381000000000001E-2</v>
      </c>
      <c r="N43" s="18">
        <v>1.3232000000000001E-2</v>
      </c>
      <c r="O43" s="18">
        <v>1.303E-2</v>
      </c>
      <c r="P43" s="18">
        <v>1.2704999999999999E-2</v>
      </c>
      <c r="Q43" s="18">
        <v>1.2307E-2</v>
      </c>
      <c r="R43" s="18">
        <v>40.838099999999997</v>
      </c>
      <c r="T43">
        <f t="shared" si="9"/>
        <v>42</v>
      </c>
      <c r="U43">
        <f t="shared" si="2"/>
        <v>47</v>
      </c>
      <c r="V43">
        <f t="shared" si="3"/>
        <v>49</v>
      </c>
      <c r="W43">
        <f t="shared" si="4"/>
        <v>43</v>
      </c>
      <c r="X43">
        <f t="shared" si="5"/>
        <v>41</v>
      </c>
      <c r="Y43">
        <f t="shared" si="6"/>
        <v>38</v>
      </c>
      <c r="Z43">
        <f t="shared" si="7"/>
        <v>35</v>
      </c>
      <c r="AA43">
        <f>RANK(I43,I$3:I$128,0)</f>
        <v>30</v>
      </c>
      <c r="AB43">
        <f t="shared" si="10"/>
        <v>85</v>
      </c>
      <c r="AC43">
        <f t="shared" si="12"/>
        <v>80</v>
      </c>
      <c r="AD43">
        <f t="shared" si="13"/>
        <v>78</v>
      </c>
      <c r="AE43">
        <f t="shared" si="14"/>
        <v>84</v>
      </c>
      <c r="AF43">
        <f t="shared" si="15"/>
        <v>86</v>
      </c>
      <c r="AG43">
        <f t="shared" si="16"/>
        <v>89</v>
      </c>
      <c r="AH43">
        <f t="shared" si="17"/>
        <v>92</v>
      </c>
      <c r="AI43">
        <f t="shared" si="18"/>
        <v>97</v>
      </c>
      <c r="AJ43">
        <f t="shared" si="11"/>
        <v>40838</v>
      </c>
    </row>
    <row r="44" spans="1:36" x14ac:dyDescent="0.25">
      <c r="A44" t="s">
        <v>78</v>
      </c>
      <c r="B44" s="18">
        <v>2.6561000000000001E-2</v>
      </c>
      <c r="C44" s="18">
        <v>2.5048000000000001E-2</v>
      </c>
      <c r="D44" s="18">
        <v>2.0671999999999999E-2</v>
      </c>
      <c r="E44" s="18">
        <v>2.0194E-2</v>
      </c>
      <c r="F44" s="18">
        <v>1.9531E-2</v>
      </c>
      <c r="G44" s="18">
        <v>1.4397999999999999E-2</v>
      </c>
      <c r="H44" s="18">
        <v>1.3761000000000001E-2</v>
      </c>
      <c r="I44" s="18">
        <v>1.2931E-2</v>
      </c>
      <c r="J44" s="18">
        <v>2.6561000000000001E-2</v>
      </c>
      <c r="K44" s="18">
        <v>2.5048000000000001E-2</v>
      </c>
      <c r="L44" s="18">
        <v>2.0671999999999999E-2</v>
      </c>
      <c r="M44" s="18">
        <v>2.0194E-2</v>
      </c>
      <c r="N44" s="18">
        <v>1.9531E-2</v>
      </c>
      <c r="O44" s="18">
        <v>1.4397999999999999E-2</v>
      </c>
      <c r="P44" s="18">
        <v>1.3761000000000001E-2</v>
      </c>
      <c r="Q44" s="18">
        <v>1.2931E-2</v>
      </c>
      <c r="R44" s="18">
        <v>41.209200000000003</v>
      </c>
      <c r="T44">
        <f t="shared" si="9"/>
        <v>21</v>
      </c>
      <c r="U44">
        <f t="shared" si="2"/>
        <v>22</v>
      </c>
      <c r="V44">
        <f t="shared" si="3"/>
        <v>24</v>
      </c>
      <c r="W44">
        <f t="shared" si="4"/>
        <v>16</v>
      </c>
      <c r="X44">
        <f t="shared" si="5"/>
        <v>14</v>
      </c>
      <c r="Y44">
        <f t="shared" si="6"/>
        <v>29</v>
      </c>
      <c r="Z44">
        <f t="shared" si="7"/>
        <v>29</v>
      </c>
      <c r="AA44">
        <f>RANK(I44,I$3:I$128,0)</f>
        <v>29</v>
      </c>
      <c r="AB44">
        <f t="shared" si="10"/>
        <v>106</v>
      </c>
      <c r="AC44">
        <f t="shared" si="12"/>
        <v>105</v>
      </c>
      <c r="AD44">
        <f t="shared" si="13"/>
        <v>103</v>
      </c>
      <c r="AE44">
        <f t="shared" si="14"/>
        <v>111</v>
      </c>
      <c r="AF44">
        <f t="shared" si="15"/>
        <v>113</v>
      </c>
      <c r="AG44">
        <f t="shared" si="16"/>
        <v>98</v>
      </c>
      <c r="AH44">
        <f t="shared" si="17"/>
        <v>98</v>
      </c>
      <c r="AI44">
        <f t="shared" si="18"/>
        <v>98</v>
      </c>
      <c r="AJ44">
        <f t="shared" si="11"/>
        <v>41209</v>
      </c>
    </row>
    <row r="45" spans="1:36" x14ac:dyDescent="0.25">
      <c r="A45" t="s">
        <v>79</v>
      </c>
      <c r="B45" s="18">
        <v>1.1381E-2</v>
      </c>
      <c r="C45" s="18">
        <v>8.9438E-3</v>
      </c>
      <c r="D45" s="18">
        <v>5.4853000000000002E-3</v>
      </c>
      <c r="E45" s="18">
        <v>4.7929000000000001E-3</v>
      </c>
      <c r="F45" s="18">
        <v>4.1859000000000002E-3</v>
      </c>
      <c r="G45" s="18">
        <v>3.5807E-3</v>
      </c>
      <c r="H45" s="18">
        <v>3.0872E-3</v>
      </c>
      <c r="I45" s="18">
        <v>2.8704999999999998E-3</v>
      </c>
      <c r="J45" s="18">
        <v>1.1381E-2</v>
      </c>
      <c r="K45" s="18">
        <v>8.9438E-3</v>
      </c>
      <c r="L45" s="18">
        <v>5.4853000000000002E-3</v>
      </c>
      <c r="M45" s="18">
        <v>4.7929000000000001E-3</v>
      </c>
      <c r="N45" s="18">
        <v>4.1859000000000002E-3</v>
      </c>
      <c r="O45" s="18">
        <v>3.5807E-3</v>
      </c>
      <c r="P45" s="18">
        <v>3.0872E-3</v>
      </c>
      <c r="Q45" s="18">
        <v>2.8704999999999998E-3</v>
      </c>
      <c r="R45" s="18">
        <v>40.043799999999997</v>
      </c>
      <c r="T45">
        <f t="shared" si="9"/>
        <v>71</v>
      </c>
      <c r="U45">
        <f t="shared" si="2"/>
        <v>74</v>
      </c>
      <c r="V45">
        <f t="shared" si="3"/>
        <v>93</v>
      </c>
      <c r="W45">
        <f t="shared" si="4"/>
        <v>96</v>
      </c>
      <c r="X45">
        <f t="shared" si="5"/>
        <v>96</v>
      </c>
      <c r="Y45">
        <f t="shared" si="6"/>
        <v>99</v>
      </c>
      <c r="Z45">
        <f t="shared" si="7"/>
        <v>102</v>
      </c>
      <c r="AA45">
        <f>RANK(I45,I$3:I$128,0)</f>
        <v>102</v>
      </c>
      <c r="AB45">
        <f t="shared" si="10"/>
        <v>56</v>
      </c>
      <c r="AC45">
        <f t="shared" si="12"/>
        <v>53</v>
      </c>
      <c r="AD45">
        <f t="shared" si="13"/>
        <v>34</v>
      </c>
      <c r="AE45">
        <f t="shared" si="14"/>
        <v>31</v>
      </c>
      <c r="AF45">
        <f t="shared" si="15"/>
        <v>31</v>
      </c>
      <c r="AG45">
        <f t="shared" si="16"/>
        <v>28</v>
      </c>
      <c r="AH45">
        <f t="shared" si="17"/>
        <v>25</v>
      </c>
      <c r="AI45">
        <f t="shared" si="18"/>
        <v>25</v>
      </c>
      <c r="AJ45">
        <f t="shared" si="11"/>
        <v>40043</v>
      </c>
    </row>
    <row r="46" spans="1:36" x14ac:dyDescent="0.25">
      <c r="A46" t="s">
        <v>80</v>
      </c>
      <c r="B46" s="18">
        <v>7.6899000000000004E-3</v>
      </c>
      <c r="C46" s="18">
        <v>6.2624999999999998E-3</v>
      </c>
      <c r="D46" s="18">
        <v>4.4026999999999998E-3</v>
      </c>
      <c r="E46" s="18">
        <v>4.0615E-3</v>
      </c>
      <c r="F46" s="18">
        <v>4.0555000000000001E-3</v>
      </c>
      <c r="G46" s="18">
        <v>3.6819000000000001E-3</v>
      </c>
      <c r="H46" s="18">
        <v>3.6595E-3</v>
      </c>
      <c r="I46" s="18">
        <v>3.2504999999999999E-3</v>
      </c>
      <c r="J46" s="18">
        <v>7.6899000000000004E-3</v>
      </c>
      <c r="K46" s="18">
        <v>6.2624999999999998E-3</v>
      </c>
      <c r="L46" s="18">
        <v>4.4026999999999998E-3</v>
      </c>
      <c r="M46" s="18">
        <v>4.0615E-3</v>
      </c>
      <c r="N46" s="18">
        <v>4.0555000000000001E-3</v>
      </c>
      <c r="O46" s="18">
        <v>3.6819000000000001E-3</v>
      </c>
      <c r="P46" s="18">
        <v>3.6595E-3</v>
      </c>
      <c r="Q46" s="18">
        <v>3.2504999999999999E-3</v>
      </c>
      <c r="R46" s="18">
        <v>40.037799999999997</v>
      </c>
      <c r="T46">
        <f t="shared" si="9"/>
        <v>95</v>
      </c>
      <c r="U46">
        <f t="shared" si="2"/>
        <v>99</v>
      </c>
      <c r="V46">
        <f t="shared" si="3"/>
        <v>111</v>
      </c>
      <c r="W46">
        <f t="shared" si="4"/>
        <v>107</v>
      </c>
      <c r="X46">
        <f t="shared" si="5"/>
        <v>102</v>
      </c>
      <c r="Y46">
        <f t="shared" si="6"/>
        <v>97</v>
      </c>
      <c r="Z46">
        <f t="shared" si="7"/>
        <v>90</v>
      </c>
      <c r="AA46">
        <f>RANK(I46,I$3:I$128,0)</f>
        <v>90</v>
      </c>
      <c r="AB46">
        <f t="shared" si="10"/>
        <v>32</v>
      </c>
      <c r="AC46">
        <f t="shared" si="12"/>
        <v>28</v>
      </c>
      <c r="AD46">
        <f t="shared" si="13"/>
        <v>16</v>
      </c>
      <c r="AE46">
        <f t="shared" si="14"/>
        <v>20</v>
      </c>
      <c r="AF46">
        <f t="shared" si="15"/>
        <v>25</v>
      </c>
      <c r="AG46">
        <f t="shared" si="16"/>
        <v>30</v>
      </c>
      <c r="AH46">
        <f t="shared" si="17"/>
        <v>37</v>
      </c>
      <c r="AI46">
        <f t="shared" si="18"/>
        <v>37</v>
      </c>
      <c r="AJ46">
        <f t="shared" si="11"/>
        <v>40037</v>
      </c>
    </row>
    <row r="47" spans="1:36" x14ac:dyDescent="0.25">
      <c r="A47" t="s">
        <v>81</v>
      </c>
      <c r="B47" s="18">
        <v>1.2314E-2</v>
      </c>
      <c r="C47" s="18">
        <v>1.1729E-2</v>
      </c>
      <c r="D47" s="18">
        <v>8.0692999999999997E-3</v>
      </c>
      <c r="E47" s="18">
        <v>6.8079000000000004E-3</v>
      </c>
      <c r="F47" s="18">
        <v>6.3182999999999998E-3</v>
      </c>
      <c r="G47" s="18">
        <v>5.7235999999999997E-3</v>
      </c>
      <c r="H47" s="18">
        <v>2.8633E-3</v>
      </c>
      <c r="I47" s="18">
        <v>2.7342999999999998E-3</v>
      </c>
      <c r="J47" s="18">
        <v>1.2314E-2</v>
      </c>
      <c r="K47" s="18">
        <v>1.1729E-2</v>
      </c>
      <c r="L47" s="18">
        <v>8.0692999999999997E-3</v>
      </c>
      <c r="M47" s="18">
        <v>6.8079000000000004E-3</v>
      </c>
      <c r="N47" s="18">
        <v>6.3182999999999998E-3</v>
      </c>
      <c r="O47" s="18">
        <v>5.7235999999999997E-3</v>
      </c>
      <c r="P47" s="18">
        <v>2.8633E-3</v>
      </c>
      <c r="Q47" s="18">
        <v>2.7342999999999998E-3</v>
      </c>
      <c r="R47" s="18">
        <v>40.000100000000003</v>
      </c>
      <c r="T47">
        <f t="shared" si="9"/>
        <v>62</v>
      </c>
      <c r="U47">
        <f t="shared" si="2"/>
        <v>58</v>
      </c>
      <c r="V47">
        <f t="shared" si="3"/>
        <v>65</v>
      </c>
      <c r="W47">
        <f t="shared" si="4"/>
        <v>68</v>
      </c>
      <c r="X47">
        <f t="shared" si="5"/>
        <v>66</v>
      </c>
      <c r="Y47">
        <f t="shared" si="6"/>
        <v>66</v>
      </c>
      <c r="Z47">
        <f t="shared" si="7"/>
        <v>109</v>
      </c>
      <c r="AA47">
        <f>RANK(I47,I$3:I$128,0)</f>
        <v>105</v>
      </c>
      <c r="AB47">
        <f t="shared" si="10"/>
        <v>65</v>
      </c>
      <c r="AC47">
        <f t="shared" si="12"/>
        <v>69</v>
      </c>
      <c r="AD47">
        <f t="shared" si="13"/>
        <v>62</v>
      </c>
      <c r="AE47">
        <f t="shared" si="14"/>
        <v>59</v>
      </c>
      <c r="AF47">
        <f t="shared" si="15"/>
        <v>61</v>
      </c>
      <c r="AG47">
        <f t="shared" si="16"/>
        <v>61</v>
      </c>
      <c r="AH47">
        <f t="shared" si="17"/>
        <v>18</v>
      </c>
      <c r="AI47">
        <f t="shared" si="18"/>
        <v>22</v>
      </c>
      <c r="AJ47">
        <f t="shared" si="11"/>
        <v>40000</v>
      </c>
    </row>
    <row r="48" spans="1:36" x14ac:dyDescent="0.25">
      <c r="A48" t="s">
        <v>82</v>
      </c>
      <c r="B48" s="18">
        <v>9.1032000000000005E-3</v>
      </c>
      <c r="C48" s="18">
        <v>7.7031000000000001E-3</v>
      </c>
      <c r="D48" s="18">
        <v>7.2500999999999998E-3</v>
      </c>
      <c r="E48" s="18">
        <v>6.7314999999999996E-3</v>
      </c>
      <c r="F48" s="18">
        <v>6.6623999999999997E-3</v>
      </c>
      <c r="G48" s="18">
        <v>5.8138E-3</v>
      </c>
      <c r="H48" s="18">
        <v>4.7400999999999997E-3</v>
      </c>
      <c r="I48" s="18">
        <v>4.6775000000000002E-3</v>
      </c>
      <c r="J48" s="18">
        <v>9.1032000000000005E-3</v>
      </c>
      <c r="K48" s="18">
        <v>7.7031000000000001E-3</v>
      </c>
      <c r="L48" s="18">
        <v>7.2500999999999998E-3</v>
      </c>
      <c r="M48" s="18">
        <v>6.7314999999999996E-3</v>
      </c>
      <c r="N48" s="18">
        <v>6.6623999999999997E-3</v>
      </c>
      <c r="O48" s="18">
        <v>5.8138E-3</v>
      </c>
      <c r="P48" s="18">
        <v>4.7400999999999997E-3</v>
      </c>
      <c r="Q48" s="18">
        <v>4.6775000000000002E-3</v>
      </c>
      <c r="R48" s="18">
        <v>40.054900000000004</v>
      </c>
      <c r="T48">
        <f t="shared" si="9"/>
        <v>88</v>
      </c>
      <c r="U48">
        <f t="shared" si="2"/>
        <v>83</v>
      </c>
      <c r="V48">
        <f t="shared" si="3"/>
        <v>72</v>
      </c>
      <c r="W48">
        <f t="shared" si="4"/>
        <v>69</v>
      </c>
      <c r="X48">
        <f t="shared" si="5"/>
        <v>62</v>
      </c>
      <c r="Y48">
        <f t="shared" si="6"/>
        <v>63</v>
      </c>
      <c r="Z48">
        <f t="shared" si="7"/>
        <v>71</v>
      </c>
      <c r="AA48">
        <f>RANK(I48,I$3:I$128,0)</f>
        <v>67</v>
      </c>
      <c r="AB48">
        <f t="shared" si="10"/>
        <v>39</v>
      </c>
      <c r="AC48">
        <f t="shared" si="12"/>
        <v>44</v>
      </c>
      <c r="AD48">
        <f t="shared" si="13"/>
        <v>55</v>
      </c>
      <c r="AE48">
        <f t="shared" si="14"/>
        <v>58</v>
      </c>
      <c r="AF48">
        <f t="shared" si="15"/>
        <v>65</v>
      </c>
      <c r="AG48">
        <f t="shared" si="16"/>
        <v>64</v>
      </c>
      <c r="AH48">
        <f t="shared" si="17"/>
        <v>56</v>
      </c>
      <c r="AI48">
        <f t="shared" si="18"/>
        <v>60</v>
      </c>
      <c r="AJ48">
        <f t="shared" si="11"/>
        <v>40054</v>
      </c>
    </row>
    <row r="49" spans="1:36" x14ac:dyDescent="0.25">
      <c r="A49" t="s">
        <v>83</v>
      </c>
      <c r="B49" s="18">
        <v>1.6907999999999999E-2</v>
      </c>
      <c r="C49" s="18">
        <v>1.4452E-2</v>
      </c>
      <c r="D49" s="18">
        <v>1.4028000000000001E-2</v>
      </c>
      <c r="E49" s="18">
        <v>1.2206E-2</v>
      </c>
      <c r="F49" s="18">
        <v>1.1896E-2</v>
      </c>
      <c r="G49" s="18">
        <v>9.6924999999999997E-3</v>
      </c>
      <c r="H49" s="18">
        <v>7.2686000000000001E-3</v>
      </c>
      <c r="I49" s="18">
        <v>6.9473E-3</v>
      </c>
      <c r="J49" s="18">
        <v>1.6907999999999999E-2</v>
      </c>
      <c r="K49" s="18">
        <v>1.4452E-2</v>
      </c>
      <c r="L49" s="18">
        <v>1.4028000000000001E-2</v>
      </c>
      <c r="M49" s="18">
        <v>1.2206E-2</v>
      </c>
      <c r="N49" s="18">
        <v>1.1896E-2</v>
      </c>
      <c r="O49" s="18">
        <v>9.6924999999999997E-3</v>
      </c>
      <c r="P49" s="18">
        <v>7.2686000000000001E-3</v>
      </c>
      <c r="Q49" s="18">
        <v>6.9473E-3</v>
      </c>
      <c r="R49" s="18">
        <v>40.100700000000003</v>
      </c>
      <c r="T49">
        <f t="shared" si="9"/>
        <v>49</v>
      </c>
      <c r="U49">
        <f t="shared" si="2"/>
        <v>51</v>
      </c>
      <c r="V49">
        <f t="shared" si="3"/>
        <v>48</v>
      </c>
      <c r="W49">
        <f t="shared" si="4"/>
        <v>46</v>
      </c>
      <c r="X49">
        <f t="shared" si="5"/>
        <v>45</v>
      </c>
      <c r="Y49">
        <f t="shared" si="6"/>
        <v>50</v>
      </c>
      <c r="Z49">
        <f t="shared" si="7"/>
        <v>54</v>
      </c>
      <c r="AA49">
        <f>RANK(I49,I$3:I$128,0)</f>
        <v>51</v>
      </c>
      <c r="AB49">
        <f t="shared" si="10"/>
        <v>78</v>
      </c>
      <c r="AC49">
        <f t="shared" si="12"/>
        <v>76</v>
      </c>
      <c r="AD49">
        <f t="shared" si="13"/>
        <v>79</v>
      </c>
      <c r="AE49">
        <f t="shared" si="14"/>
        <v>81</v>
      </c>
      <c r="AF49">
        <f t="shared" si="15"/>
        <v>82</v>
      </c>
      <c r="AG49">
        <f t="shared" si="16"/>
        <v>77</v>
      </c>
      <c r="AH49">
        <f t="shared" si="17"/>
        <v>73</v>
      </c>
      <c r="AI49">
        <f t="shared" si="18"/>
        <v>76</v>
      </c>
      <c r="AJ49">
        <f t="shared" si="11"/>
        <v>40100</v>
      </c>
    </row>
    <row r="50" spans="1:36" x14ac:dyDescent="0.25">
      <c r="A50" t="s">
        <v>84</v>
      </c>
      <c r="B50" s="18">
        <v>1.3542E-2</v>
      </c>
      <c r="C50" s="18">
        <v>1.2671E-2</v>
      </c>
      <c r="D50" s="18">
        <v>1.081E-2</v>
      </c>
      <c r="E50" s="18">
        <v>1.0581E-2</v>
      </c>
      <c r="F50" s="18">
        <v>1.0460000000000001E-2</v>
      </c>
      <c r="G50" s="18">
        <v>9.7772999999999992E-3</v>
      </c>
      <c r="H50" s="18">
        <v>9.2557000000000004E-3</v>
      </c>
      <c r="I50" s="18">
        <v>8.2632999999999995E-3</v>
      </c>
      <c r="J50" s="18">
        <v>1.3542E-2</v>
      </c>
      <c r="K50" s="18">
        <v>1.2671E-2</v>
      </c>
      <c r="L50" s="18">
        <v>1.081E-2</v>
      </c>
      <c r="M50" s="18">
        <v>1.0581E-2</v>
      </c>
      <c r="N50" s="18">
        <v>1.0460000000000001E-2</v>
      </c>
      <c r="O50" s="18">
        <v>9.7772999999999992E-3</v>
      </c>
      <c r="P50" s="18">
        <v>9.2557000000000004E-3</v>
      </c>
      <c r="Q50" s="18">
        <v>8.2632999999999995E-3</v>
      </c>
      <c r="R50" s="18">
        <v>40.048299999999998</v>
      </c>
      <c r="T50">
        <f t="shared" si="9"/>
        <v>59</v>
      </c>
      <c r="U50">
        <f t="shared" si="2"/>
        <v>56</v>
      </c>
      <c r="V50">
        <f t="shared" si="3"/>
        <v>55</v>
      </c>
      <c r="W50">
        <f t="shared" si="4"/>
        <v>53</v>
      </c>
      <c r="X50">
        <f t="shared" si="5"/>
        <v>51</v>
      </c>
      <c r="Y50">
        <f t="shared" si="6"/>
        <v>49</v>
      </c>
      <c r="Z50">
        <f t="shared" si="7"/>
        <v>49</v>
      </c>
      <c r="AA50">
        <f>RANK(I50,I$3:I$128,0)</f>
        <v>46</v>
      </c>
      <c r="AB50">
        <f t="shared" si="10"/>
        <v>68</v>
      </c>
      <c r="AC50">
        <f t="shared" si="12"/>
        <v>71</v>
      </c>
      <c r="AD50">
        <f t="shared" si="13"/>
        <v>72</v>
      </c>
      <c r="AE50">
        <f t="shared" si="14"/>
        <v>74</v>
      </c>
      <c r="AF50">
        <f t="shared" si="15"/>
        <v>76</v>
      </c>
      <c r="AG50">
        <f t="shared" si="16"/>
        <v>78</v>
      </c>
      <c r="AH50">
        <f t="shared" si="17"/>
        <v>78</v>
      </c>
      <c r="AI50">
        <f t="shared" si="18"/>
        <v>81</v>
      </c>
      <c r="AJ50">
        <f t="shared" si="11"/>
        <v>40048</v>
      </c>
    </row>
    <row r="51" spans="1:36" x14ac:dyDescent="0.25">
      <c r="A51" t="s">
        <v>85</v>
      </c>
      <c r="B51" s="18">
        <v>1.3580999999999999E-2</v>
      </c>
      <c r="C51" s="18">
        <v>1.3184E-2</v>
      </c>
      <c r="D51" s="18">
        <v>7.7148E-3</v>
      </c>
      <c r="E51" s="18">
        <v>7.4536000000000003E-3</v>
      </c>
      <c r="F51" s="18">
        <v>4.9998000000000004E-3</v>
      </c>
      <c r="G51" s="18">
        <v>4.2982000000000003E-3</v>
      </c>
      <c r="H51" s="18">
        <v>4.2554000000000003E-3</v>
      </c>
      <c r="I51" s="18">
        <v>3.9250999999999999E-3</v>
      </c>
      <c r="J51" s="18">
        <v>1.3580999999999999E-2</v>
      </c>
      <c r="K51" s="18">
        <v>1.3184E-2</v>
      </c>
      <c r="L51" s="18">
        <v>7.7148E-3</v>
      </c>
      <c r="M51" s="18">
        <v>7.4536000000000003E-3</v>
      </c>
      <c r="N51" s="18">
        <v>4.9998000000000004E-3</v>
      </c>
      <c r="O51" s="18">
        <v>4.2982000000000003E-3</v>
      </c>
      <c r="P51" s="18">
        <v>4.2554000000000003E-3</v>
      </c>
      <c r="Q51" s="18">
        <v>3.9250999999999999E-3</v>
      </c>
      <c r="R51" s="18">
        <v>39.582500000000003</v>
      </c>
      <c r="T51">
        <f t="shared" si="9"/>
        <v>58</v>
      </c>
      <c r="U51">
        <f t="shared" si="2"/>
        <v>54</v>
      </c>
      <c r="V51">
        <f t="shared" si="3"/>
        <v>69</v>
      </c>
      <c r="W51">
        <f t="shared" si="4"/>
        <v>64</v>
      </c>
      <c r="X51">
        <f t="shared" si="5"/>
        <v>82</v>
      </c>
      <c r="Y51">
        <f t="shared" si="6"/>
        <v>87</v>
      </c>
      <c r="Z51">
        <f t="shared" si="7"/>
        <v>79</v>
      </c>
      <c r="AA51">
        <f>RANK(I51,I$3:I$128,0)</f>
        <v>78</v>
      </c>
      <c r="AB51">
        <f t="shared" si="10"/>
        <v>69</v>
      </c>
      <c r="AC51">
        <f t="shared" si="12"/>
        <v>73</v>
      </c>
      <c r="AD51">
        <f t="shared" si="13"/>
        <v>58</v>
      </c>
      <c r="AE51">
        <f t="shared" si="14"/>
        <v>63</v>
      </c>
      <c r="AF51">
        <f t="shared" si="15"/>
        <v>45</v>
      </c>
      <c r="AG51">
        <f t="shared" si="16"/>
        <v>40</v>
      </c>
      <c r="AH51">
        <f t="shared" si="17"/>
        <v>48</v>
      </c>
      <c r="AI51">
        <f t="shared" si="18"/>
        <v>49</v>
      </c>
      <c r="AJ51">
        <f t="shared" si="11"/>
        <v>39582</v>
      </c>
    </row>
    <row r="52" spans="1:36" x14ac:dyDescent="0.25">
      <c r="A52" t="s">
        <v>86</v>
      </c>
      <c r="B52" s="18">
        <v>9.1249E-3</v>
      </c>
      <c r="C52" s="18">
        <v>7.8533000000000006E-3</v>
      </c>
      <c r="D52" s="18">
        <v>7.7761999999999996E-3</v>
      </c>
      <c r="E52" s="18">
        <v>7.5002999999999997E-3</v>
      </c>
      <c r="F52" s="18">
        <v>7.4475000000000001E-3</v>
      </c>
      <c r="G52" s="18">
        <v>5.5265000000000002E-3</v>
      </c>
      <c r="H52" s="18">
        <v>5.3499000000000003E-3</v>
      </c>
      <c r="I52" s="18">
        <v>5.2296E-3</v>
      </c>
      <c r="J52" s="18">
        <v>9.1249E-3</v>
      </c>
      <c r="K52" s="18">
        <v>7.8533000000000006E-3</v>
      </c>
      <c r="L52" s="18">
        <v>7.7761999999999996E-3</v>
      </c>
      <c r="M52" s="18">
        <v>7.5002999999999997E-3</v>
      </c>
      <c r="N52" s="18">
        <v>7.4475000000000001E-3</v>
      </c>
      <c r="O52" s="18">
        <v>5.5265000000000002E-3</v>
      </c>
      <c r="P52" s="18">
        <v>5.3499000000000003E-3</v>
      </c>
      <c r="Q52" s="18">
        <v>5.2296E-3</v>
      </c>
      <c r="R52" s="18">
        <v>39.552399999999999</v>
      </c>
      <c r="T52">
        <f t="shared" si="9"/>
        <v>87</v>
      </c>
      <c r="U52">
        <f t="shared" si="2"/>
        <v>81</v>
      </c>
      <c r="V52">
        <f t="shared" si="3"/>
        <v>68</v>
      </c>
      <c r="W52">
        <f t="shared" si="4"/>
        <v>63</v>
      </c>
      <c r="X52">
        <f t="shared" si="5"/>
        <v>58</v>
      </c>
      <c r="Y52">
        <f t="shared" si="6"/>
        <v>67</v>
      </c>
      <c r="Z52">
        <f t="shared" si="7"/>
        <v>63</v>
      </c>
      <c r="AA52">
        <f>RANK(I52,I$3:I$128,0)</f>
        <v>60</v>
      </c>
      <c r="AB52">
        <f t="shared" si="10"/>
        <v>40</v>
      </c>
      <c r="AC52">
        <f t="shared" si="12"/>
        <v>46</v>
      </c>
      <c r="AD52">
        <f t="shared" si="13"/>
        <v>59</v>
      </c>
      <c r="AE52">
        <f t="shared" si="14"/>
        <v>64</v>
      </c>
      <c r="AF52">
        <f t="shared" si="15"/>
        <v>69</v>
      </c>
      <c r="AG52">
        <f t="shared" si="16"/>
        <v>60</v>
      </c>
      <c r="AH52">
        <f t="shared" si="17"/>
        <v>64</v>
      </c>
      <c r="AI52">
        <f t="shared" si="18"/>
        <v>67</v>
      </c>
      <c r="AJ52">
        <f t="shared" si="11"/>
        <v>39552</v>
      </c>
    </row>
    <row r="53" spans="1:36" x14ac:dyDescent="0.25">
      <c r="A53" t="s">
        <v>87</v>
      </c>
      <c r="B53" s="18">
        <v>6.5037999999999997E-3</v>
      </c>
      <c r="C53" s="18">
        <v>5.3867999999999997E-3</v>
      </c>
      <c r="D53" s="18">
        <v>4.6376000000000004E-3</v>
      </c>
      <c r="E53" s="18">
        <v>3.9242000000000001E-3</v>
      </c>
      <c r="F53" s="18">
        <v>3.8384000000000001E-3</v>
      </c>
      <c r="G53" s="18">
        <v>2.9034E-3</v>
      </c>
      <c r="H53" s="18">
        <v>2.4229E-3</v>
      </c>
      <c r="I53" s="18">
        <v>2.1683000000000002E-3</v>
      </c>
      <c r="J53" s="18">
        <v>6.5037999999999997E-3</v>
      </c>
      <c r="K53" s="18">
        <v>5.3867999999999997E-3</v>
      </c>
      <c r="L53" s="18">
        <v>4.6376000000000004E-3</v>
      </c>
      <c r="M53" s="18">
        <v>3.9242000000000001E-3</v>
      </c>
      <c r="N53" s="18">
        <v>3.8384000000000001E-3</v>
      </c>
      <c r="O53" s="18">
        <v>2.9034E-3</v>
      </c>
      <c r="P53" s="18">
        <v>2.4229E-3</v>
      </c>
      <c r="Q53" s="18">
        <v>2.1683000000000002E-3</v>
      </c>
      <c r="R53" s="18">
        <v>39.552399999999999</v>
      </c>
      <c r="T53">
        <f t="shared" si="9"/>
        <v>107</v>
      </c>
      <c r="U53">
        <f t="shared" si="2"/>
        <v>110</v>
      </c>
      <c r="V53">
        <f t="shared" si="3"/>
        <v>108</v>
      </c>
      <c r="W53">
        <f t="shared" si="4"/>
        <v>110</v>
      </c>
      <c r="X53">
        <f t="shared" si="5"/>
        <v>104</v>
      </c>
      <c r="Y53">
        <f t="shared" si="6"/>
        <v>113</v>
      </c>
      <c r="Z53">
        <f t="shared" si="7"/>
        <v>117</v>
      </c>
      <c r="AA53">
        <f>RANK(I53,I$3:I$128,0)</f>
        <v>117</v>
      </c>
      <c r="AB53">
        <f t="shared" si="10"/>
        <v>20</v>
      </c>
      <c r="AC53">
        <f t="shared" si="12"/>
        <v>17</v>
      </c>
      <c r="AD53">
        <f t="shared" si="13"/>
        <v>19</v>
      </c>
      <c r="AE53">
        <f t="shared" si="14"/>
        <v>17</v>
      </c>
      <c r="AF53">
        <f t="shared" si="15"/>
        <v>23</v>
      </c>
      <c r="AG53">
        <f t="shared" si="16"/>
        <v>14</v>
      </c>
      <c r="AH53">
        <f t="shared" si="17"/>
        <v>10</v>
      </c>
      <c r="AI53">
        <f t="shared" si="18"/>
        <v>10</v>
      </c>
      <c r="AJ53">
        <f t="shared" si="11"/>
        <v>39552</v>
      </c>
    </row>
    <row r="54" spans="1:36" x14ac:dyDescent="0.25">
      <c r="A54" t="s">
        <v>88</v>
      </c>
      <c r="B54" s="18">
        <v>1.1821999999999999E-2</v>
      </c>
      <c r="C54" s="18">
        <v>1.0133E-2</v>
      </c>
      <c r="D54" s="18">
        <v>9.2314000000000007E-3</v>
      </c>
      <c r="E54" s="18">
        <v>7.6144999999999997E-3</v>
      </c>
      <c r="F54" s="18">
        <v>6.5878999999999998E-3</v>
      </c>
      <c r="G54" s="18">
        <v>6.4891000000000002E-3</v>
      </c>
      <c r="H54" s="18">
        <v>3.7426999999999998E-3</v>
      </c>
      <c r="I54" s="18">
        <v>3.7272E-3</v>
      </c>
      <c r="J54" s="18">
        <v>1.1821999999999999E-2</v>
      </c>
      <c r="K54" s="18">
        <v>1.0133E-2</v>
      </c>
      <c r="L54" s="18">
        <v>9.2314000000000007E-3</v>
      </c>
      <c r="M54" s="18">
        <v>7.6144999999999997E-3</v>
      </c>
      <c r="N54" s="18">
        <v>6.5878999999999998E-3</v>
      </c>
      <c r="O54" s="18">
        <v>6.4891000000000002E-3</v>
      </c>
      <c r="P54" s="18">
        <v>3.7426999999999998E-3</v>
      </c>
      <c r="Q54" s="18">
        <v>3.7272E-3</v>
      </c>
      <c r="R54" s="18">
        <v>39.567399999999999</v>
      </c>
      <c r="T54">
        <f t="shared" si="9"/>
        <v>67</v>
      </c>
      <c r="U54">
        <f t="shared" si="2"/>
        <v>64</v>
      </c>
      <c r="V54">
        <f t="shared" si="3"/>
        <v>59</v>
      </c>
      <c r="W54">
        <f t="shared" si="4"/>
        <v>62</v>
      </c>
      <c r="X54">
        <f t="shared" si="5"/>
        <v>65</v>
      </c>
      <c r="Y54">
        <f t="shared" si="6"/>
        <v>59</v>
      </c>
      <c r="Z54">
        <f t="shared" si="7"/>
        <v>88</v>
      </c>
      <c r="AA54">
        <f>RANK(I54,I$3:I$128,0)</f>
        <v>83</v>
      </c>
      <c r="AB54">
        <f t="shared" si="10"/>
        <v>60</v>
      </c>
      <c r="AC54">
        <f t="shared" si="12"/>
        <v>63</v>
      </c>
      <c r="AD54">
        <f t="shared" si="13"/>
        <v>68</v>
      </c>
      <c r="AE54">
        <f t="shared" si="14"/>
        <v>65</v>
      </c>
      <c r="AF54">
        <f t="shared" si="15"/>
        <v>62</v>
      </c>
      <c r="AG54">
        <f t="shared" si="16"/>
        <v>68</v>
      </c>
      <c r="AH54">
        <f t="shared" si="17"/>
        <v>39</v>
      </c>
      <c r="AI54">
        <f t="shared" si="18"/>
        <v>44</v>
      </c>
      <c r="AJ54">
        <f t="shared" si="11"/>
        <v>39567</v>
      </c>
    </row>
    <row r="55" spans="1:36" x14ac:dyDescent="0.25">
      <c r="A55" t="s">
        <v>89</v>
      </c>
      <c r="B55" s="18">
        <v>1.1325999999999999E-2</v>
      </c>
      <c r="C55" s="18">
        <v>7.1098999999999997E-3</v>
      </c>
      <c r="D55" s="18">
        <v>5.9702000000000002E-3</v>
      </c>
      <c r="E55" s="18">
        <v>5.7489000000000004E-3</v>
      </c>
      <c r="F55" s="18">
        <v>5.7020999999999999E-3</v>
      </c>
      <c r="G55" s="18">
        <v>5.4505999999999999E-3</v>
      </c>
      <c r="H55" s="18">
        <v>5.3575999999999997E-3</v>
      </c>
      <c r="I55" s="18">
        <v>4.4380000000000001E-3</v>
      </c>
      <c r="J55" s="18">
        <v>1.1325999999999999E-2</v>
      </c>
      <c r="K55" s="18">
        <v>7.1098999999999997E-3</v>
      </c>
      <c r="L55" s="18">
        <v>5.9702000000000002E-3</v>
      </c>
      <c r="M55" s="18">
        <v>5.7489000000000004E-3</v>
      </c>
      <c r="N55" s="18">
        <v>5.7020999999999999E-3</v>
      </c>
      <c r="O55" s="18">
        <v>5.4505999999999999E-3</v>
      </c>
      <c r="P55" s="18">
        <v>5.3575999999999997E-3</v>
      </c>
      <c r="Q55" s="18">
        <v>4.4380000000000001E-3</v>
      </c>
      <c r="R55" s="18">
        <v>39.5989</v>
      </c>
      <c r="T55">
        <f t="shared" si="9"/>
        <v>72</v>
      </c>
      <c r="U55">
        <f t="shared" si="2"/>
        <v>89</v>
      </c>
      <c r="V55">
        <f t="shared" si="3"/>
        <v>87</v>
      </c>
      <c r="W55">
        <f t="shared" si="4"/>
        <v>80</v>
      </c>
      <c r="X55">
        <f t="shared" si="5"/>
        <v>73</v>
      </c>
      <c r="Y55">
        <f t="shared" si="6"/>
        <v>68</v>
      </c>
      <c r="Z55">
        <f t="shared" si="7"/>
        <v>62</v>
      </c>
      <c r="AA55">
        <f>RANK(I55,I$3:I$128,0)</f>
        <v>73</v>
      </c>
      <c r="AB55">
        <f t="shared" si="10"/>
        <v>55</v>
      </c>
      <c r="AC55">
        <f t="shared" si="12"/>
        <v>38</v>
      </c>
      <c r="AD55">
        <f t="shared" si="13"/>
        <v>40</v>
      </c>
      <c r="AE55">
        <f t="shared" si="14"/>
        <v>47</v>
      </c>
      <c r="AF55">
        <f t="shared" si="15"/>
        <v>54</v>
      </c>
      <c r="AG55">
        <f t="shared" si="16"/>
        <v>59</v>
      </c>
      <c r="AH55">
        <f t="shared" si="17"/>
        <v>65</v>
      </c>
      <c r="AI55">
        <f t="shared" si="18"/>
        <v>54</v>
      </c>
      <c r="AJ55">
        <f t="shared" si="11"/>
        <v>39598</v>
      </c>
    </row>
    <row r="56" spans="1:36" x14ac:dyDescent="0.25">
      <c r="A56" t="s">
        <v>90</v>
      </c>
      <c r="B56" s="18">
        <v>1.3594E-2</v>
      </c>
      <c r="C56" s="18">
        <v>1.3121000000000001E-2</v>
      </c>
      <c r="D56" s="18">
        <v>1.1998999999999999E-2</v>
      </c>
      <c r="E56" s="18">
        <v>1.1919000000000001E-2</v>
      </c>
      <c r="F56" s="18">
        <v>1.133E-2</v>
      </c>
      <c r="G56" s="18">
        <v>7.8073999999999999E-3</v>
      </c>
      <c r="H56" s="18">
        <v>7.7669000000000002E-3</v>
      </c>
      <c r="I56" s="18">
        <v>6.4155000000000002E-3</v>
      </c>
      <c r="J56" s="18">
        <v>1.3594E-2</v>
      </c>
      <c r="K56" s="18">
        <v>1.3121000000000001E-2</v>
      </c>
      <c r="L56" s="18">
        <v>1.1998999999999999E-2</v>
      </c>
      <c r="M56" s="18">
        <v>1.1919000000000001E-2</v>
      </c>
      <c r="N56" s="18">
        <v>1.133E-2</v>
      </c>
      <c r="O56" s="18">
        <v>7.8073999999999999E-3</v>
      </c>
      <c r="P56" s="18">
        <v>7.7669000000000002E-3</v>
      </c>
      <c r="Q56" s="18">
        <v>6.4155000000000002E-3</v>
      </c>
      <c r="R56" s="18">
        <v>39.607300000000002</v>
      </c>
      <c r="T56">
        <f t="shared" si="9"/>
        <v>57</v>
      </c>
      <c r="U56">
        <f t="shared" si="2"/>
        <v>55</v>
      </c>
      <c r="V56">
        <f t="shared" si="3"/>
        <v>51</v>
      </c>
      <c r="W56">
        <f t="shared" si="4"/>
        <v>47</v>
      </c>
      <c r="X56">
        <f t="shared" si="5"/>
        <v>47</v>
      </c>
      <c r="Y56">
        <f t="shared" si="6"/>
        <v>54</v>
      </c>
      <c r="Z56">
        <f t="shared" si="7"/>
        <v>52</v>
      </c>
      <c r="AA56">
        <f>RANK(I56,I$3:I$128,0)</f>
        <v>54</v>
      </c>
      <c r="AB56">
        <f t="shared" si="10"/>
        <v>70</v>
      </c>
      <c r="AC56">
        <f t="shared" si="12"/>
        <v>72</v>
      </c>
      <c r="AD56">
        <f t="shared" si="13"/>
        <v>76</v>
      </c>
      <c r="AE56">
        <f t="shared" si="14"/>
        <v>80</v>
      </c>
      <c r="AF56">
        <f t="shared" si="15"/>
        <v>80</v>
      </c>
      <c r="AG56">
        <f t="shared" si="16"/>
        <v>73</v>
      </c>
      <c r="AH56">
        <f t="shared" si="17"/>
        <v>75</v>
      </c>
      <c r="AI56">
        <f t="shared" si="18"/>
        <v>73</v>
      </c>
      <c r="AJ56">
        <f t="shared" si="11"/>
        <v>39607</v>
      </c>
    </row>
    <row r="57" spans="1:36" x14ac:dyDescent="0.25">
      <c r="A57" t="s">
        <v>91</v>
      </c>
      <c r="B57" s="18">
        <v>6.6810999999999997E-3</v>
      </c>
      <c r="C57" s="18">
        <v>6.0756999999999999E-3</v>
      </c>
      <c r="D57" s="18">
        <v>5.1488000000000003E-3</v>
      </c>
      <c r="E57" s="18">
        <v>4.8812999999999999E-3</v>
      </c>
      <c r="F57" s="18">
        <v>4.0997999999999998E-3</v>
      </c>
      <c r="G57" s="18">
        <v>3.9728000000000003E-3</v>
      </c>
      <c r="H57" s="18">
        <v>3.669E-3</v>
      </c>
      <c r="I57" s="18">
        <v>3.6156999999999999E-3</v>
      </c>
      <c r="J57" s="18">
        <v>6.6810999999999997E-3</v>
      </c>
      <c r="K57" s="18">
        <v>6.0756999999999999E-3</v>
      </c>
      <c r="L57" s="18">
        <v>5.1488000000000003E-3</v>
      </c>
      <c r="M57" s="18">
        <v>4.8812999999999999E-3</v>
      </c>
      <c r="N57" s="18">
        <v>4.0997999999999998E-3</v>
      </c>
      <c r="O57" s="18">
        <v>3.9728000000000003E-3</v>
      </c>
      <c r="P57" s="18">
        <v>3.669E-3</v>
      </c>
      <c r="Q57" s="18">
        <v>3.6156999999999999E-3</v>
      </c>
      <c r="R57" s="18">
        <v>39.221299999999999</v>
      </c>
      <c r="T57">
        <f t="shared" si="9"/>
        <v>105</v>
      </c>
      <c r="U57">
        <f t="shared" si="2"/>
        <v>102</v>
      </c>
      <c r="V57">
        <f t="shared" si="3"/>
        <v>99</v>
      </c>
      <c r="W57">
        <f t="shared" si="4"/>
        <v>93</v>
      </c>
      <c r="X57">
        <f t="shared" si="5"/>
        <v>100</v>
      </c>
      <c r="Y57">
        <f t="shared" si="6"/>
        <v>92</v>
      </c>
      <c r="Z57">
        <f t="shared" si="7"/>
        <v>89</v>
      </c>
      <c r="AA57">
        <f>RANK(I57,I$3:I$128,0)</f>
        <v>85</v>
      </c>
      <c r="AB57">
        <f t="shared" si="10"/>
        <v>22</v>
      </c>
      <c r="AC57">
        <f t="shared" si="12"/>
        <v>25</v>
      </c>
      <c r="AD57">
        <f t="shared" si="13"/>
        <v>28</v>
      </c>
      <c r="AE57">
        <f t="shared" si="14"/>
        <v>34</v>
      </c>
      <c r="AF57">
        <f t="shared" si="15"/>
        <v>27</v>
      </c>
      <c r="AG57">
        <f t="shared" si="16"/>
        <v>35</v>
      </c>
      <c r="AH57">
        <f t="shared" si="17"/>
        <v>38</v>
      </c>
      <c r="AI57">
        <f t="shared" si="18"/>
        <v>42</v>
      </c>
      <c r="AJ57">
        <f t="shared" si="11"/>
        <v>39221</v>
      </c>
    </row>
    <row r="58" spans="1:36" x14ac:dyDescent="0.25">
      <c r="A58" t="s">
        <v>92</v>
      </c>
      <c r="B58" s="18">
        <v>1.8030000000000001E-2</v>
      </c>
      <c r="C58" s="18">
        <v>1.7812999999999999E-2</v>
      </c>
      <c r="D58" s="18">
        <v>9.8160999999999995E-3</v>
      </c>
      <c r="E58" s="18">
        <v>9.5134999999999994E-3</v>
      </c>
      <c r="F58" s="18">
        <v>9.4070000000000004E-3</v>
      </c>
      <c r="G58" s="18">
        <v>8.6405000000000006E-3</v>
      </c>
      <c r="H58" s="18">
        <v>8.1396999999999997E-3</v>
      </c>
      <c r="I58" s="18">
        <v>8.0008000000000006E-3</v>
      </c>
      <c r="J58" s="18">
        <v>1.8030000000000001E-2</v>
      </c>
      <c r="K58" s="18">
        <v>1.7812999999999999E-2</v>
      </c>
      <c r="L58" s="18">
        <v>9.8160999999999995E-3</v>
      </c>
      <c r="M58" s="18">
        <v>9.5134999999999994E-3</v>
      </c>
      <c r="N58" s="18">
        <v>9.4070000000000004E-3</v>
      </c>
      <c r="O58" s="18">
        <v>8.6405000000000006E-3</v>
      </c>
      <c r="P58" s="18">
        <v>8.1396999999999997E-3</v>
      </c>
      <c r="Q58" s="18">
        <v>8.0008000000000006E-3</v>
      </c>
      <c r="R58" s="18">
        <v>39.273699999999998</v>
      </c>
      <c r="T58">
        <f t="shared" si="9"/>
        <v>46</v>
      </c>
      <c r="U58">
        <f t="shared" si="2"/>
        <v>39</v>
      </c>
      <c r="V58">
        <f t="shared" si="3"/>
        <v>58</v>
      </c>
      <c r="W58">
        <f t="shared" si="4"/>
        <v>56</v>
      </c>
      <c r="X58">
        <f t="shared" si="5"/>
        <v>54</v>
      </c>
      <c r="Y58">
        <f t="shared" si="6"/>
        <v>52</v>
      </c>
      <c r="Z58">
        <f t="shared" si="7"/>
        <v>50</v>
      </c>
      <c r="AA58">
        <f>RANK(I58,I$3:I$128,0)</f>
        <v>47</v>
      </c>
      <c r="AB58">
        <f t="shared" si="10"/>
        <v>81</v>
      </c>
      <c r="AC58">
        <f t="shared" si="12"/>
        <v>88</v>
      </c>
      <c r="AD58">
        <f t="shared" si="13"/>
        <v>69</v>
      </c>
      <c r="AE58">
        <f t="shared" si="14"/>
        <v>71</v>
      </c>
      <c r="AF58">
        <f t="shared" si="15"/>
        <v>73</v>
      </c>
      <c r="AG58">
        <f t="shared" si="16"/>
        <v>75</v>
      </c>
      <c r="AH58">
        <f t="shared" si="17"/>
        <v>77</v>
      </c>
      <c r="AI58">
        <f t="shared" si="18"/>
        <v>80</v>
      </c>
      <c r="AJ58">
        <f t="shared" si="11"/>
        <v>39273</v>
      </c>
    </row>
    <row r="59" spans="1:36" x14ac:dyDescent="0.25">
      <c r="A59" t="s">
        <v>93</v>
      </c>
      <c r="B59" s="18">
        <v>6.5871999999999997E-3</v>
      </c>
      <c r="C59" s="18">
        <v>5.1387000000000004E-3</v>
      </c>
      <c r="D59" s="18">
        <v>5.0058000000000004E-3</v>
      </c>
      <c r="E59" s="18">
        <v>4.2991000000000001E-3</v>
      </c>
      <c r="F59" s="18">
        <v>3.3346999999999999E-3</v>
      </c>
      <c r="G59" s="18">
        <v>2.2365000000000002E-3</v>
      </c>
      <c r="H59" s="18">
        <v>2.1871999999999998E-3</v>
      </c>
      <c r="I59" s="18">
        <v>2.1278999999999998E-3</v>
      </c>
      <c r="J59" s="18">
        <v>6.5871999999999997E-3</v>
      </c>
      <c r="K59" s="18">
        <v>5.1387000000000004E-3</v>
      </c>
      <c r="L59" s="18">
        <v>5.0058000000000004E-3</v>
      </c>
      <c r="M59" s="18">
        <v>4.2991000000000001E-3</v>
      </c>
      <c r="N59" s="18">
        <v>3.3346999999999999E-3</v>
      </c>
      <c r="O59" s="18">
        <v>2.2365000000000002E-3</v>
      </c>
      <c r="P59" s="18">
        <v>2.1871999999999998E-3</v>
      </c>
      <c r="Q59" s="18">
        <v>2.1278999999999998E-3</v>
      </c>
      <c r="R59" s="18">
        <v>39.282299999999999</v>
      </c>
      <c r="T59">
        <f t="shared" si="9"/>
        <v>106</v>
      </c>
      <c r="U59">
        <f t="shared" si="2"/>
        <v>113</v>
      </c>
      <c r="V59">
        <f t="shared" si="3"/>
        <v>101</v>
      </c>
      <c r="W59">
        <f t="shared" si="4"/>
        <v>103</v>
      </c>
      <c r="X59">
        <f t="shared" si="5"/>
        <v>109</v>
      </c>
      <c r="Y59">
        <f t="shared" si="6"/>
        <v>123</v>
      </c>
      <c r="Z59">
        <f t="shared" si="7"/>
        <v>121</v>
      </c>
      <c r="AA59">
        <f>RANK(I59,I$3:I$128,0)</f>
        <v>119</v>
      </c>
      <c r="AB59">
        <f t="shared" si="10"/>
        <v>21</v>
      </c>
      <c r="AC59">
        <f t="shared" si="12"/>
        <v>14</v>
      </c>
      <c r="AD59">
        <f t="shared" si="13"/>
        <v>26</v>
      </c>
      <c r="AE59">
        <f t="shared" si="14"/>
        <v>24</v>
      </c>
      <c r="AF59">
        <f t="shared" si="15"/>
        <v>18</v>
      </c>
      <c r="AG59">
        <f t="shared" si="16"/>
        <v>4</v>
      </c>
      <c r="AH59">
        <f t="shared" si="17"/>
        <v>6</v>
      </c>
      <c r="AI59">
        <f t="shared" si="18"/>
        <v>8</v>
      </c>
      <c r="AJ59">
        <f t="shared" si="11"/>
        <v>39282</v>
      </c>
    </row>
    <row r="60" spans="1:36" x14ac:dyDescent="0.25">
      <c r="A60" t="s">
        <v>94</v>
      </c>
      <c r="B60" s="18">
        <v>2.2599000000000001E-2</v>
      </c>
      <c r="C60" s="18">
        <v>2.1586000000000001E-2</v>
      </c>
      <c r="D60" s="18">
        <v>1.6822E-2</v>
      </c>
      <c r="E60" s="18">
        <v>1.4381E-2</v>
      </c>
      <c r="F60" s="18">
        <v>1.2839E-2</v>
      </c>
      <c r="G60" s="18">
        <v>1.0482E-2</v>
      </c>
      <c r="H60" s="18">
        <v>1.0246999999999999E-2</v>
      </c>
      <c r="I60" s="18">
        <v>8.6326000000000007E-3</v>
      </c>
      <c r="J60" s="18">
        <v>2.2599000000000001E-2</v>
      </c>
      <c r="K60" s="18">
        <v>2.1586000000000001E-2</v>
      </c>
      <c r="L60" s="18">
        <v>1.6822E-2</v>
      </c>
      <c r="M60" s="18">
        <v>1.4381E-2</v>
      </c>
      <c r="N60" s="18">
        <v>1.2839E-2</v>
      </c>
      <c r="O60" s="18">
        <v>1.0482E-2</v>
      </c>
      <c r="P60" s="18">
        <v>1.0246999999999999E-2</v>
      </c>
      <c r="Q60" s="18">
        <v>8.6326000000000007E-3</v>
      </c>
      <c r="R60" s="18">
        <v>39.229900000000001</v>
      </c>
      <c r="T60">
        <f t="shared" si="9"/>
        <v>31</v>
      </c>
      <c r="U60">
        <f t="shared" si="2"/>
        <v>30</v>
      </c>
      <c r="V60">
        <f t="shared" si="3"/>
        <v>39</v>
      </c>
      <c r="W60">
        <f t="shared" si="4"/>
        <v>41</v>
      </c>
      <c r="X60">
        <f t="shared" si="5"/>
        <v>43</v>
      </c>
      <c r="Y60">
        <f t="shared" si="6"/>
        <v>46</v>
      </c>
      <c r="Z60">
        <f t="shared" si="7"/>
        <v>45</v>
      </c>
      <c r="AA60">
        <f>RANK(I60,I$3:I$128,0)</f>
        <v>45</v>
      </c>
      <c r="AB60">
        <f t="shared" si="10"/>
        <v>96</v>
      </c>
      <c r="AC60">
        <f t="shared" si="12"/>
        <v>97</v>
      </c>
      <c r="AD60">
        <f t="shared" si="13"/>
        <v>88</v>
      </c>
      <c r="AE60">
        <f t="shared" si="14"/>
        <v>86</v>
      </c>
      <c r="AF60">
        <f t="shared" si="15"/>
        <v>84</v>
      </c>
      <c r="AG60">
        <f t="shared" si="16"/>
        <v>81</v>
      </c>
      <c r="AH60">
        <f t="shared" si="17"/>
        <v>82</v>
      </c>
      <c r="AI60">
        <f t="shared" si="18"/>
        <v>82</v>
      </c>
      <c r="AJ60">
        <f t="shared" si="11"/>
        <v>39229</v>
      </c>
    </row>
    <row r="61" spans="1:36" x14ac:dyDescent="0.25">
      <c r="A61" t="s">
        <v>95</v>
      </c>
      <c r="B61" s="18">
        <v>4.7964000000000001E-3</v>
      </c>
      <c r="C61" s="18">
        <v>3.9903999999999998E-3</v>
      </c>
      <c r="D61" s="18">
        <v>3.1391000000000001E-3</v>
      </c>
      <c r="E61" s="18">
        <v>3.0565000000000002E-3</v>
      </c>
      <c r="F61" s="18">
        <v>3.0441999999999999E-3</v>
      </c>
      <c r="G61" s="18">
        <v>2.7031999999999998E-3</v>
      </c>
      <c r="H61" s="18">
        <v>2.3817999999999999E-3</v>
      </c>
      <c r="I61" s="18">
        <v>2.3452999999999998E-3</v>
      </c>
      <c r="J61" s="18">
        <v>4.7964000000000001E-3</v>
      </c>
      <c r="K61" s="18">
        <v>3.9903999999999998E-3</v>
      </c>
      <c r="L61" s="18">
        <v>3.1391000000000001E-3</v>
      </c>
      <c r="M61" s="18">
        <v>3.0565000000000002E-3</v>
      </c>
      <c r="N61" s="18">
        <v>3.0441999999999999E-3</v>
      </c>
      <c r="O61" s="18">
        <v>2.7031999999999998E-3</v>
      </c>
      <c r="P61" s="18">
        <v>2.3817999999999999E-3</v>
      </c>
      <c r="Q61" s="18">
        <v>2.3452999999999998E-3</v>
      </c>
      <c r="R61" s="18">
        <v>39.244799999999998</v>
      </c>
      <c r="T61">
        <f t="shared" si="9"/>
        <v>119</v>
      </c>
      <c r="U61">
        <f t="shared" si="2"/>
        <v>121</v>
      </c>
      <c r="V61">
        <f t="shared" si="3"/>
        <v>123</v>
      </c>
      <c r="W61">
        <f t="shared" si="4"/>
        <v>121</v>
      </c>
      <c r="X61">
        <f t="shared" si="5"/>
        <v>117</v>
      </c>
      <c r="Y61">
        <f t="shared" si="6"/>
        <v>117</v>
      </c>
      <c r="Z61">
        <f t="shared" si="7"/>
        <v>119</v>
      </c>
      <c r="AA61">
        <f>RANK(I61,I$3:I$128,0)</f>
        <v>115</v>
      </c>
      <c r="AB61">
        <f t="shared" si="10"/>
        <v>8</v>
      </c>
      <c r="AC61">
        <f t="shared" si="12"/>
        <v>6</v>
      </c>
      <c r="AD61">
        <f t="shared" si="13"/>
        <v>4</v>
      </c>
      <c r="AE61">
        <f t="shared" si="14"/>
        <v>6</v>
      </c>
      <c r="AF61">
        <f t="shared" si="15"/>
        <v>10</v>
      </c>
      <c r="AG61">
        <f t="shared" si="16"/>
        <v>10</v>
      </c>
      <c r="AH61">
        <f t="shared" si="17"/>
        <v>8</v>
      </c>
      <c r="AI61">
        <f t="shared" si="18"/>
        <v>12</v>
      </c>
      <c r="AJ61">
        <f t="shared" si="11"/>
        <v>39244</v>
      </c>
    </row>
    <row r="62" spans="1:36" x14ac:dyDescent="0.25">
      <c r="A62" t="s">
        <v>96</v>
      </c>
      <c r="B62" s="18">
        <v>1.3056999999999999E-2</v>
      </c>
      <c r="C62" s="18">
        <v>1.0883E-2</v>
      </c>
      <c r="D62" s="18">
        <v>1.0454E-2</v>
      </c>
      <c r="E62" s="18">
        <v>9.5799000000000006E-3</v>
      </c>
      <c r="F62" s="18">
        <v>6.7451999999999998E-3</v>
      </c>
      <c r="G62" s="18">
        <v>5.2861000000000002E-3</v>
      </c>
      <c r="H62" s="18">
        <v>5.2236000000000001E-3</v>
      </c>
      <c r="I62" s="18">
        <v>4.8139000000000003E-3</v>
      </c>
      <c r="J62" s="18">
        <v>1.3056999999999999E-2</v>
      </c>
      <c r="K62" s="18">
        <v>1.0883E-2</v>
      </c>
      <c r="L62" s="18">
        <v>1.0454E-2</v>
      </c>
      <c r="M62" s="18">
        <v>9.5799000000000006E-3</v>
      </c>
      <c r="N62" s="18">
        <v>6.7451999999999998E-3</v>
      </c>
      <c r="O62" s="18">
        <v>5.2861000000000002E-3</v>
      </c>
      <c r="P62" s="18">
        <v>5.2236000000000001E-3</v>
      </c>
      <c r="Q62" s="18">
        <v>4.8139000000000003E-3</v>
      </c>
      <c r="R62" s="18">
        <v>39.253399999999999</v>
      </c>
      <c r="T62">
        <f t="shared" si="9"/>
        <v>61</v>
      </c>
      <c r="U62">
        <f t="shared" si="2"/>
        <v>62</v>
      </c>
      <c r="V62">
        <f t="shared" si="3"/>
        <v>56</v>
      </c>
      <c r="W62">
        <f t="shared" si="4"/>
        <v>55</v>
      </c>
      <c r="X62">
        <f t="shared" si="5"/>
        <v>61</v>
      </c>
      <c r="Y62">
        <f t="shared" si="6"/>
        <v>70</v>
      </c>
      <c r="Z62">
        <f t="shared" si="7"/>
        <v>65</v>
      </c>
      <c r="AA62">
        <f>RANK(I62,I$3:I$128,0)</f>
        <v>63</v>
      </c>
      <c r="AB62">
        <f t="shared" si="10"/>
        <v>66</v>
      </c>
      <c r="AC62">
        <f t="shared" si="12"/>
        <v>65</v>
      </c>
      <c r="AD62">
        <f t="shared" si="13"/>
        <v>71</v>
      </c>
      <c r="AE62">
        <f t="shared" si="14"/>
        <v>72</v>
      </c>
      <c r="AF62">
        <f t="shared" si="15"/>
        <v>66</v>
      </c>
      <c r="AG62">
        <f t="shared" si="16"/>
        <v>57</v>
      </c>
      <c r="AH62">
        <f t="shared" si="17"/>
        <v>62</v>
      </c>
      <c r="AI62">
        <f t="shared" si="18"/>
        <v>64</v>
      </c>
      <c r="AJ62">
        <f t="shared" si="11"/>
        <v>39253</v>
      </c>
    </row>
    <row r="63" spans="1:36" x14ac:dyDescent="0.25">
      <c r="A63" t="s">
        <v>97</v>
      </c>
      <c r="B63" s="18">
        <v>4.3214000000000002E-2</v>
      </c>
      <c r="C63" s="18">
        <v>4.0780999999999998E-2</v>
      </c>
      <c r="D63" s="18">
        <v>3.9174E-2</v>
      </c>
      <c r="E63" s="18">
        <v>3.0914000000000001E-2</v>
      </c>
      <c r="F63" s="18">
        <v>3.082E-2</v>
      </c>
      <c r="G63" s="18">
        <v>2.9496999999999999E-2</v>
      </c>
      <c r="H63" s="18">
        <v>2.1444000000000001E-2</v>
      </c>
      <c r="I63" s="18">
        <v>1.7689E-2</v>
      </c>
      <c r="J63" s="18">
        <v>4.3214000000000002E-2</v>
      </c>
      <c r="K63" s="18">
        <v>4.0780999999999998E-2</v>
      </c>
      <c r="L63" s="18">
        <v>3.9174E-2</v>
      </c>
      <c r="M63" s="18">
        <v>3.0914000000000001E-2</v>
      </c>
      <c r="N63" s="18">
        <v>3.082E-2</v>
      </c>
      <c r="O63" s="18">
        <v>2.9496999999999999E-2</v>
      </c>
      <c r="P63" s="18">
        <v>2.1444000000000001E-2</v>
      </c>
      <c r="Q63" s="18">
        <v>1.7689E-2</v>
      </c>
      <c r="R63" s="18">
        <v>42.632399999999997</v>
      </c>
      <c r="T63">
        <f t="shared" si="9"/>
        <v>7</v>
      </c>
      <c r="U63">
        <f t="shared" si="2"/>
        <v>7</v>
      </c>
      <c r="V63">
        <f t="shared" si="3"/>
        <v>3</v>
      </c>
      <c r="W63">
        <f t="shared" si="4"/>
        <v>4</v>
      </c>
      <c r="X63">
        <f t="shared" si="5"/>
        <v>2</v>
      </c>
      <c r="Y63">
        <f t="shared" si="6"/>
        <v>1</v>
      </c>
      <c r="Z63">
        <f t="shared" si="7"/>
        <v>4</v>
      </c>
      <c r="AA63">
        <f>RANK(I63,I$3:I$128,0)</f>
        <v>7</v>
      </c>
      <c r="AB63">
        <f t="shared" si="10"/>
        <v>120</v>
      </c>
      <c r="AC63">
        <f t="shared" si="12"/>
        <v>120</v>
      </c>
      <c r="AD63">
        <f t="shared" si="13"/>
        <v>124</v>
      </c>
      <c r="AE63">
        <f t="shared" si="14"/>
        <v>123</v>
      </c>
      <c r="AF63">
        <f t="shared" si="15"/>
        <v>125</v>
      </c>
      <c r="AG63">
        <f t="shared" si="16"/>
        <v>126</v>
      </c>
      <c r="AH63">
        <f t="shared" si="17"/>
        <v>123</v>
      </c>
      <c r="AI63">
        <f t="shared" si="18"/>
        <v>120</v>
      </c>
      <c r="AJ63">
        <f t="shared" si="11"/>
        <v>42632</v>
      </c>
    </row>
    <row r="64" spans="1:36" x14ac:dyDescent="0.25">
      <c r="A64" t="s">
        <v>98</v>
      </c>
      <c r="B64" s="18">
        <v>3.6178000000000002E-2</v>
      </c>
      <c r="C64" s="18">
        <v>3.5673000000000003E-2</v>
      </c>
      <c r="D64" s="18">
        <v>2.9534999999999999E-2</v>
      </c>
      <c r="E64" s="18">
        <v>2.673E-2</v>
      </c>
      <c r="F64" s="18">
        <v>2.6690999999999999E-2</v>
      </c>
      <c r="G64" s="18">
        <v>2.5118999999999999E-2</v>
      </c>
      <c r="H64" s="18">
        <v>1.9667E-2</v>
      </c>
      <c r="I64" s="18">
        <v>1.9532999999999998E-2</v>
      </c>
      <c r="J64" s="18">
        <v>3.6178000000000002E-2</v>
      </c>
      <c r="K64" s="18">
        <v>3.5673000000000003E-2</v>
      </c>
      <c r="L64" s="18">
        <v>2.9534999999999999E-2</v>
      </c>
      <c r="M64" s="18">
        <v>2.673E-2</v>
      </c>
      <c r="N64" s="18">
        <v>2.6690999999999999E-2</v>
      </c>
      <c r="O64" s="18">
        <v>2.5118999999999999E-2</v>
      </c>
      <c r="P64" s="18">
        <v>1.9667E-2</v>
      </c>
      <c r="Q64" s="18">
        <v>1.9532999999999998E-2</v>
      </c>
      <c r="R64" s="18">
        <v>42.537300000000002</v>
      </c>
      <c r="T64">
        <f t="shared" si="9"/>
        <v>9</v>
      </c>
      <c r="U64">
        <f t="shared" si="2"/>
        <v>8</v>
      </c>
      <c r="V64">
        <f t="shared" si="3"/>
        <v>9</v>
      </c>
      <c r="W64">
        <f t="shared" si="4"/>
        <v>8</v>
      </c>
      <c r="X64">
        <f t="shared" si="5"/>
        <v>5</v>
      </c>
      <c r="Y64">
        <f t="shared" si="6"/>
        <v>3</v>
      </c>
      <c r="Z64">
        <f t="shared" si="7"/>
        <v>7</v>
      </c>
      <c r="AA64">
        <f>RANK(I64,I$3:I$128,0)</f>
        <v>4</v>
      </c>
      <c r="AB64">
        <f t="shared" si="10"/>
        <v>118</v>
      </c>
      <c r="AC64">
        <f t="shared" si="12"/>
        <v>119</v>
      </c>
      <c r="AD64">
        <f t="shared" si="13"/>
        <v>118</v>
      </c>
      <c r="AE64">
        <f t="shared" si="14"/>
        <v>119</v>
      </c>
      <c r="AF64">
        <f t="shared" si="15"/>
        <v>122</v>
      </c>
      <c r="AG64">
        <f t="shared" si="16"/>
        <v>124</v>
      </c>
      <c r="AH64">
        <f t="shared" si="17"/>
        <v>120</v>
      </c>
      <c r="AI64">
        <f t="shared" si="18"/>
        <v>123</v>
      </c>
      <c r="AJ64">
        <f t="shared" si="11"/>
        <v>42537</v>
      </c>
    </row>
    <row r="65" spans="1:36" x14ac:dyDescent="0.25">
      <c r="A65" t="s">
        <v>99</v>
      </c>
      <c r="B65" s="18">
        <v>3.0102E-2</v>
      </c>
      <c r="C65" s="18">
        <v>2.1336000000000001E-2</v>
      </c>
      <c r="D65" s="18">
        <v>2.034E-2</v>
      </c>
      <c r="E65" s="18">
        <v>1.3877E-2</v>
      </c>
      <c r="F65" s="18">
        <v>1.2543E-2</v>
      </c>
      <c r="G65" s="18">
        <v>1.1727E-2</v>
      </c>
      <c r="H65" s="18">
        <v>1.1507E-2</v>
      </c>
      <c r="I65" s="18">
        <v>1.1089999999999999E-2</v>
      </c>
      <c r="J65" s="18">
        <v>3.0102E-2</v>
      </c>
      <c r="K65" s="18">
        <v>2.1336000000000001E-2</v>
      </c>
      <c r="L65" s="18">
        <v>2.034E-2</v>
      </c>
      <c r="M65" s="18">
        <v>1.3877E-2</v>
      </c>
      <c r="N65" s="18">
        <v>1.2543E-2</v>
      </c>
      <c r="O65" s="18">
        <v>1.1727E-2</v>
      </c>
      <c r="P65" s="18">
        <v>1.1507E-2</v>
      </c>
      <c r="Q65" s="18">
        <v>1.1089999999999999E-2</v>
      </c>
      <c r="R65" s="18">
        <v>42.573</v>
      </c>
      <c r="T65">
        <f t="shared" si="9"/>
        <v>17</v>
      </c>
      <c r="U65">
        <f t="shared" si="2"/>
        <v>31</v>
      </c>
      <c r="V65">
        <f t="shared" si="3"/>
        <v>25</v>
      </c>
      <c r="W65">
        <f t="shared" si="4"/>
        <v>42</v>
      </c>
      <c r="X65">
        <f t="shared" si="5"/>
        <v>44</v>
      </c>
      <c r="Y65">
        <f t="shared" si="6"/>
        <v>42</v>
      </c>
      <c r="Z65">
        <f t="shared" si="7"/>
        <v>41</v>
      </c>
      <c r="AA65">
        <f>RANK(I65,I$3:I$128,0)</f>
        <v>37</v>
      </c>
      <c r="AB65">
        <f t="shared" si="10"/>
        <v>110</v>
      </c>
      <c r="AC65">
        <f t="shared" si="12"/>
        <v>96</v>
      </c>
      <c r="AD65">
        <f t="shared" si="13"/>
        <v>102</v>
      </c>
      <c r="AE65">
        <f t="shared" si="14"/>
        <v>85</v>
      </c>
      <c r="AF65">
        <f t="shared" si="15"/>
        <v>83</v>
      </c>
      <c r="AG65">
        <f t="shared" si="16"/>
        <v>85</v>
      </c>
      <c r="AH65">
        <f t="shared" si="17"/>
        <v>86</v>
      </c>
      <c r="AI65">
        <f t="shared" si="18"/>
        <v>90</v>
      </c>
      <c r="AJ65">
        <f t="shared" si="11"/>
        <v>42573</v>
      </c>
    </row>
    <row r="66" spans="1:36" x14ac:dyDescent="0.25">
      <c r="A66" t="s">
        <v>100</v>
      </c>
      <c r="B66" s="18">
        <v>7.4426999999999993E-2</v>
      </c>
      <c r="C66" s="18">
        <v>6.2776999999999999E-2</v>
      </c>
      <c r="D66" s="18">
        <v>6.2205000000000003E-2</v>
      </c>
      <c r="E66" s="18">
        <v>3.4479000000000003E-2</v>
      </c>
      <c r="F66" s="18">
        <v>3.4114999999999999E-2</v>
      </c>
      <c r="G66" s="18">
        <v>2.2682000000000001E-2</v>
      </c>
      <c r="H66" s="18">
        <v>2.0899999999999998E-2</v>
      </c>
      <c r="I66" s="18">
        <v>1.9033999999999999E-2</v>
      </c>
      <c r="J66" s="18">
        <v>7.4426999999999993E-2</v>
      </c>
      <c r="K66" s="18">
        <v>6.2776999999999999E-2</v>
      </c>
      <c r="L66" s="18">
        <v>6.2205000000000003E-2</v>
      </c>
      <c r="M66" s="18">
        <v>3.4479000000000003E-2</v>
      </c>
      <c r="N66" s="18">
        <v>3.4114999999999999E-2</v>
      </c>
      <c r="O66" s="18">
        <v>2.2682000000000001E-2</v>
      </c>
      <c r="P66" s="18">
        <v>2.0899999999999998E-2</v>
      </c>
      <c r="Q66" s="18">
        <v>1.9033999999999999E-2</v>
      </c>
      <c r="R66" s="18">
        <v>42.666200000000003</v>
      </c>
      <c r="T66">
        <f t="shared" si="9"/>
        <v>1</v>
      </c>
      <c r="U66">
        <f t="shared" si="2"/>
        <v>1</v>
      </c>
      <c r="V66">
        <f t="shared" si="3"/>
        <v>1</v>
      </c>
      <c r="W66">
        <f t="shared" si="4"/>
        <v>2</v>
      </c>
      <c r="X66">
        <f t="shared" si="5"/>
        <v>1</v>
      </c>
      <c r="Y66">
        <f t="shared" si="6"/>
        <v>6</v>
      </c>
      <c r="Z66">
        <f t="shared" si="7"/>
        <v>5</v>
      </c>
      <c r="AA66">
        <f>RANK(I66,I$3:I$128,0)</f>
        <v>5</v>
      </c>
      <c r="AB66">
        <f t="shared" si="10"/>
        <v>126</v>
      </c>
      <c r="AC66">
        <f t="shared" si="12"/>
        <v>126</v>
      </c>
      <c r="AD66">
        <f t="shared" si="13"/>
        <v>126</v>
      </c>
      <c r="AE66">
        <f t="shared" si="14"/>
        <v>125</v>
      </c>
      <c r="AF66">
        <f t="shared" si="15"/>
        <v>126</v>
      </c>
      <c r="AG66">
        <f t="shared" si="16"/>
        <v>121</v>
      </c>
      <c r="AH66">
        <f t="shared" si="17"/>
        <v>122</v>
      </c>
      <c r="AI66">
        <f t="shared" si="18"/>
        <v>122</v>
      </c>
      <c r="AJ66">
        <f t="shared" si="11"/>
        <v>42666</v>
      </c>
    </row>
    <row r="67" spans="1:36" x14ac:dyDescent="0.25">
      <c r="A67" t="s">
        <v>101</v>
      </c>
      <c r="B67" s="18">
        <v>5.5336999999999999E-3</v>
      </c>
      <c r="C67" s="18">
        <v>4.0866000000000001E-3</v>
      </c>
      <c r="D67" s="18">
        <v>2.4919E-3</v>
      </c>
      <c r="E67" s="18">
        <v>1.8760999999999999E-3</v>
      </c>
      <c r="F67" s="18">
        <v>1.856E-3</v>
      </c>
      <c r="G67" s="18">
        <v>1.4212999999999999E-3</v>
      </c>
      <c r="H67" s="18">
        <v>1.4047E-3</v>
      </c>
      <c r="I67" s="18">
        <v>1.3542000000000001E-3</v>
      </c>
      <c r="J67" s="18">
        <v>5.5336999999999999E-3</v>
      </c>
      <c r="K67" s="18">
        <v>4.0866000000000001E-3</v>
      </c>
      <c r="L67" s="18">
        <v>2.4919E-3</v>
      </c>
      <c r="M67" s="18">
        <v>1.8760999999999999E-3</v>
      </c>
      <c r="N67" s="18">
        <v>1.856E-3</v>
      </c>
      <c r="O67" s="18">
        <v>1.4212999999999999E-3</v>
      </c>
      <c r="P67" s="18">
        <v>1.4047E-3</v>
      </c>
      <c r="Q67" s="18">
        <v>1.3542000000000001E-3</v>
      </c>
      <c r="R67" s="18">
        <v>42.570599999999999</v>
      </c>
      <c r="T67">
        <f t="shared" si="9"/>
        <v>117</v>
      </c>
      <c r="U67">
        <f t="shared" ref="U67:U128" si="19">RANK(C67,C$3:C$128,0)</f>
        <v>120</v>
      </c>
      <c r="V67">
        <f t="shared" ref="V67:V128" si="20">RANK(D67,D$3:D$128,0)</f>
        <v>125</v>
      </c>
      <c r="W67">
        <f t="shared" ref="W67:W128" si="21">RANK(E67,E$3:E$128,0)</f>
        <v>125</v>
      </c>
      <c r="X67">
        <f t="shared" ref="X67:X128" si="22">RANK(F67,F$3:F$128,0)</f>
        <v>125</v>
      </c>
      <c r="Y67">
        <f t="shared" ref="Y67:Y128" si="23">RANK(G67,G$3:G$128,0)</f>
        <v>126</v>
      </c>
      <c r="Z67">
        <f t="shared" ref="Z67:Z128" si="24">RANK(H67,H$3:H$128,0)</f>
        <v>126</v>
      </c>
      <c r="AA67">
        <f t="shared" ref="AA67:AA128" si="25">RANK(I67,I$3:I$128,0)</f>
        <v>126</v>
      </c>
      <c r="AB67">
        <f t="shared" si="10"/>
        <v>10</v>
      </c>
      <c r="AC67">
        <f t="shared" si="12"/>
        <v>7</v>
      </c>
      <c r="AD67">
        <f t="shared" si="13"/>
        <v>2</v>
      </c>
      <c r="AE67">
        <f t="shared" si="14"/>
        <v>2</v>
      </c>
      <c r="AF67">
        <f t="shared" si="15"/>
        <v>2</v>
      </c>
      <c r="AG67">
        <f t="shared" si="16"/>
        <v>1</v>
      </c>
      <c r="AH67">
        <f t="shared" si="17"/>
        <v>1</v>
      </c>
      <c r="AI67">
        <f t="shared" si="18"/>
        <v>1</v>
      </c>
      <c r="AJ67">
        <f t="shared" si="11"/>
        <v>42570</v>
      </c>
    </row>
    <row r="68" spans="1:36" x14ac:dyDescent="0.25">
      <c r="A68" t="s">
        <v>102</v>
      </c>
      <c r="B68" s="18">
        <v>1.3455E-2</v>
      </c>
      <c r="C68" s="18">
        <v>1.1361E-2</v>
      </c>
      <c r="D68" s="18">
        <v>1.1143E-2</v>
      </c>
      <c r="E68" s="18">
        <v>1.0972000000000001E-2</v>
      </c>
      <c r="F68" s="18">
        <v>1.0756E-2</v>
      </c>
      <c r="G68" s="18">
        <v>7.9576000000000004E-3</v>
      </c>
      <c r="H68" s="18">
        <v>6.9620999999999997E-3</v>
      </c>
      <c r="I68" s="18">
        <v>5.9370999999999998E-3</v>
      </c>
      <c r="J68" s="18">
        <v>1.3455E-2</v>
      </c>
      <c r="K68" s="18">
        <v>1.1361E-2</v>
      </c>
      <c r="L68" s="18">
        <v>1.1143E-2</v>
      </c>
      <c r="M68" s="18">
        <v>1.0972000000000001E-2</v>
      </c>
      <c r="N68" s="18">
        <v>1.0756E-2</v>
      </c>
      <c r="O68" s="18">
        <v>7.9576000000000004E-3</v>
      </c>
      <c r="P68" s="18">
        <v>6.9620999999999997E-3</v>
      </c>
      <c r="Q68" s="18">
        <v>5.9370999999999998E-3</v>
      </c>
      <c r="R68" s="18">
        <v>42.694400000000002</v>
      </c>
      <c r="T68">
        <f t="shared" ref="T68:T128" si="26">RANK(B68,B$3:B$128,0)</f>
        <v>60</v>
      </c>
      <c r="U68">
        <f t="shared" si="19"/>
        <v>59</v>
      </c>
      <c r="V68">
        <f t="shared" si="20"/>
        <v>54</v>
      </c>
      <c r="W68">
        <f t="shared" si="21"/>
        <v>51</v>
      </c>
      <c r="X68">
        <f t="shared" si="22"/>
        <v>50</v>
      </c>
      <c r="Y68">
        <f t="shared" si="23"/>
        <v>53</v>
      </c>
      <c r="Z68">
        <f t="shared" si="24"/>
        <v>56</v>
      </c>
      <c r="AA68">
        <f t="shared" si="25"/>
        <v>55</v>
      </c>
      <c r="AB68">
        <f t="shared" ref="AB68:AB128" si="27">RANK(J68,J$3:J$128,1)</f>
        <v>67</v>
      </c>
      <c r="AC68">
        <f t="shared" si="12"/>
        <v>68</v>
      </c>
      <c r="AD68">
        <f t="shared" si="13"/>
        <v>73</v>
      </c>
      <c r="AE68">
        <f t="shared" si="14"/>
        <v>76</v>
      </c>
      <c r="AF68">
        <f t="shared" si="15"/>
        <v>77</v>
      </c>
      <c r="AG68">
        <f t="shared" si="16"/>
        <v>74</v>
      </c>
      <c r="AH68">
        <f t="shared" si="17"/>
        <v>71</v>
      </c>
      <c r="AI68">
        <f t="shared" si="18"/>
        <v>72</v>
      </c>
      <c r="AJ68">
        <f t="shared" ref="AJ68:AJ128" si="28">INT(R68*1000)</f>
        <v>42694</v>
      </c>
    </row>
    <row r="69" spans="1:36" x14ac:dyDescent="0.25">
      <c r="A69" t="s">
        <v>103</v>
      </c>
      <c r="B69" s="18">
        <v>7.3266E-3</v>
      </c>
      <c r="C69" s="18">
        <v>5.7657000000000003E-3</v>
      </c>
      <c r="D69" s="18">
        <v>5.5976000000000003E-3</v>
      </c>
      <c r="E69" s="18">
        <v>4.9075999999999998E-3</v>
      </c>
      <c r="F69" s="18">
        <v>4.8535999999999996E-3</v>
      </c>
      <c r="G69" s="18">
        <v>4.4479000000000003E-3</v>
      </c>
      <c r="H69" s="18">
        <v>4.4016999999999997E-3</v>
      </c>
      <c r="I69" s="18">
        <v>4.3575999999999997E-3</v>
      </c>
      <c r="J69" s="18">
        <v>7.3266E-3</v>
      </c>
      <c r="K69" s="18">
        <v>5.7657000000000003E-3</v>
      </c>
      <c r="L69" s="18">
        <v>5.5976000000000003E-3</v>
      </c>
      <c r="M69" s="18">
        <v>4.9075999999999998E-3</v>
      </c>
      <c r="N69" s="18">
        <v>4.8535999999999996E-3</v>
      </c>
      <c r="O69" s="18">
        <v>4.4479000000000003E-3</v>
      </c>
      <c r="P69" s="18">
        <v>4.4016999999999997E-3</v>
      </c>
      <c r="Q69" s="18">
        <v>4.3575999999999997E-3</v>
      </c>
      <c r="R69" s="18">
        <v>41.177700000000002</v>
      </c>
      <c r="T69">
        <f t="shared" si="26"/>
        <v>100</v>
      </c>
      <c r="U69">
        <f t="shared" si="19"/>
        <v>108</v>
      </c>
      <c r="V69">
        <f t="shared" si="20"/>
        <v>91</v>
      </c>
      <c r="W69">
        <f t="shared" si="21"/>
        <v>92</v>
      </c>
      <c r="X69">
        <f t="shared" si="22"/>
        <v>86</v>
      </c>
      <c r="Y69">
        <f t="shared" si="23"/>
        <v>86</v>
      </c>
      <c r="Z69">
        <f t="shared" si="24"/>
        <v>77</v>
      </c>
      <c r="AA69">
        <f t="shared" si="25"/>
        <v>74</v>
      </c>
      <c r="AB69">
        <f t="shared" si="27"/>
        <v>27</v>
      </c>
      <c r="AC69">
        <f t="shared" si="12"/>
        <v>19</v>
      </c>
      <c r="AD69">
        <f t="shared" si="13"/>
        <v>36</v>
      </c>
      <c r="AE69">
        <f t="shared" si="14"/>
        <v>35</v>
      </c>
      <c r="AF69">
        <f t="shared" si="15"/>
        <v>41</v>
      </c>
      <c r="AG69">
        <f t="shared" si="16"/>
        <v>41</v>
      </c>
      <c r="AH69">
        <f t="shared" si="17"/>
        <v>50</v>
      </c>
      <c r="AI69">
        <f t="shared" si="18"/>
        <v>53</v>
      </c>
      <c r="AJ69">
        <f t="shared" si="28"/>
        <v>41177</v>
      </c>
    </row>
    <row r="70" spans="1:36" x14ac:dyDescent="0.25">
      <c r="A70" t="s">
        <v>104</v>
      </c>
      <c r="B70" s="18">
        <v>8.6043000000000005E-3</v>
      </c>
      <c r="C70" s="18">
        <v>7.0883999999999999E-3</v>
      </c>
      <c r="D70" s="18">
        <v>6.3746000000000002E-3</v>
      </c>
      <c r="E70" s="18">
        <v>5.5848E-3</v>
      </c>
      <c r="F70" s="18">
        <v>4.4838999999999999E-3</v>
      </c>
      <c r="G70" s="18">
        <v>4.0292000000000001E-3</v>
      </c>
      <c r="H70" s="18">
        <v>3.9562E-3</v>
      </c>
      <c r="I70" s="18">
        <v>3.8703000000000001E-3</v>
      </c>
      <c r="J70" s="18">
        <v>8.6043000000000005E-3</v>
      </c>
      <c r="K70" s="18">
        <v>7.0883999999999999E-3</v>
      </c>
      <c r="L70" s="18">
        <v>6.3746000000000002E-3</v>
      </c>
      <c r="M70" s="18">
        <v>5.5848E-3</v>
      </c>
      <c r="N70" s="18">
        <v>4.4838999999999999E-3</v>
      </c>
      <c r="O70" s="18">
        <v>4.0292000000000001E-3</v>
      </c>
      <c r="P70" s="18">
        <v>3.9562E-3</v>
      </c>
      <c r="Q70" s="18">
        <v>3.8703000000000001E-3</v>
      </c>
      <c r="R70" s="18">
        <v>41.149799999999999</v>
      </c>
      <c r="T70">
        <f t="shared" si="26"/>
        <v>90</v>
      </c>
      <c r="U70">
        <f t="shared" si="19"/>
        <v>91</v>
      </c>
      <c r="V70">
        <f t="shared" si="20"/>
        <v>81</v>
      </c>
      <c r="W70">
        <f t="shared" si="21"/>
        <v>82</v>
      </c>
      <c r="X70">
        <f t="shared" si="22"/>
        <v>90</v>
      </c>
      <c r="Y70">
        <f t="shared" si="23"/>
        <v>90</v>
      </c>
      <c r="Z70">
        <f t="shared" si="24"/>
        <v>83</v>
      </c>
      <c r="AA70">
        <f t="shared" si="25"/>
        <v>81</v>
      </c>
      <c r="AB70">
        <f t="shared" si="27"/>
        <v>37</v>
      </c>
      <c r="AC70">
        <f t="shared" si="12"/>
        <v>36</v>
      </c>
      <c r="AD70">
        <f t="shared" si="13"/>
        <v>46</v>
      </c>
      <c r="AE70">
        <f t="shared" si="14"/>
        <v>45</v>
      </c>
      <c r="AF70">
        <f t="shared" si="15"/>
        <v>37</v>
      </c>
      <c r="AG70">
        <f t="shared" si="16"/>
        <v>37</v>
      </c>
      <c r="AH70">
        <f t="shared" si="17"/>
        <v>44</v>
      </c>
      <c r="AI70">
        <f t="shared" si="18"/>
        <v>46</v>
      </c>
      <c r="AJ70">
        <f t="shared" si="28"/>
        <v>41149</v>
      </c>
    </row>
    <row r="71" spans="1:36" x14ac:dyDescent="0.25">
      <c r="A71" t="s">
        <v>105</v>
      </c>
      <c r="B71" s="18">
        <v>6.1739999999999998E-3</v>
      </c>
      <c r="C71" s="18">
        <v>5.3460000000000001E-3</v>
      </c>
      <c r="D71" s="18">
        <v>5.2556E-3</v>
      </c>
      <c r="E71" s="18">
        <v>4.9779999999999998E-3</v>
      </c>
      <c r="F71" s="18">
        <v>4.9670000000000001E-3</v>
      </c>
      <c r="G71" s="18">
        <v>4.8585E-3</v>
      </c>
      <c r="H71" s="18">
        <v>4.6477000000000003E-3</v>
      </c>
      <c r="I71" s="18">
        <v>4.516E-3</v>
      </c>
      <c r="J71" s="18">
        <v>6.1739999999999998E-3</v>
      </c>
      <c r="K71" s="18">
        <v>5.3460000000000001E-3</v>
      </c>
      <c r="L71" s="18">
        <v>5.2556E-3</v>
      </c>
      <c r="M71" s="18">
        <v>4.9779999999999998E-3</v>
      </c>
      <c r="N71" s="18">
        <v>4.9670000000000001E-3</v>
      </c>
      <c r="O71" s="18">
        <v>4.8585E-3</v>
      </c>
      <c r="P71" s="18">
        <v>4.6477000000000003E-3</v>
      </c>
      <c r="Q71" s="18">
        <v>4.516E-3</v>
      </c>
      <c r="R71" s="18">
        <v>41.350099999999998</v>
      </c>
      <c r="T71">
        <f t="shared" si="26"/>
        <v>109</v>
      </c>
      <c r="U71">
        <f t="shared" si="19"/>
        <v>112</v>
      </c>
      <c r="V71">
        <f t="shared" si="20"/>
        <v>97</v>
      </c>
      <c r="W71">
        <f t="shared" si="21"/>
        <v>90</v>
      </c>
      <c r="X71">
        <f t="shared" si="22"/>
        <v>84</v>
      </c>
      <c r="Y71">
        <f t="shared" si="23"/>
        <v>79</v>
      </c>
      <c r="Z71">
        <f t="shared" si="24"/>
        <v>73</v>
      </c>
      <c r="AA71">
        <f t="shared" si="25"/>
        <v>71</v>
      </c>
      <c r="AB71">
        <f t="shared" si="27"/>
        <v>18</v>
      </c>
      <c r="AC71">
        <f t="shared" si="12"/>
        <v>15</v>
      </c>
      <c r="AD71">
        <f t="shared" si="13"/>
        <v>30</v>
      </c>
      <c r="AE71">
        <f t="shared" si="14"/>
        <v>37</v>
      </c>
      <c r="AF71">
        <f t="shared" si="15"/>
        <v>43</v>
      </c>
      <c r="AG71">
        <f t="shared" si="16"/>
        <v>48</v>
      </c>
      <c r="AH71">
        <f t="shared" si="17"/>
        <v>54</v>
      </c>
      <c r="AI71">
        <f t="shared" si="18"/>
        <v>56</v>
      </c>
      <c r="AJ71">
        <f t="shared" si="28"/>
        <v>41350</v>
      </c>
    </row>
    <row r="72" spans="1:36" x14ac:dyDescent="0.25">
      <c r="A72" t="s">
        <v>106</v>
      </c>
      <c r="B72" s="18">
        <v>1.1790999999999999E-2</v>
      </c>
      <c r="C72" s="18">
        <v>7.8232000000000006E-3</v>
      </c>
      <c r="D72" s="18">
        <v>6.5190999999999999E-3</v>
      </c>
      <c r="E72" s="18">
        <v>5.5218000000000003E-3</v>
      </c>
      <c r="F72" s="18">
        <v>5.4133000000000002E-3</v>
      </c>
      <c r="G72" s="18">
        <v>4.8535000000000002E-3</v>
      </c>
      <c r="H72" s="18">
        <v>4.7955999999999997E-3</v>
      </c>
      <c r="I72" s="18">
        <v>4.6503999999999998E-3</v>
      </c>
      <c r="J72" s="18">
        <v>1.1790999999999999E-2</v>
      </c>
      <c r="K72" s="18">
        <v>7.8232000000000006E-3</v>
      </c>
      <c r="L72" s="18">
        <v>6.5190999999999999E-3</v>
      </c>
      <c r="M72" s="18">
        <v>5.5218000000000003E-3</v>
      </c>
      <c r="N72" s="18">
        <v>5.4133000000000002E-3</v>
      </c>
      <c r="O72" s="18">
        <v>4.8535000000000002E-3</v>
      </c>
      <c r="P72" s="18">
        <v>4.7955999999999997E-3</v>
      </c>
      <c r="Q72" s="18">
        <v>4.6503999999999998E-3</v>
      </c>
      <c r="R72" s="18">
        <v>41.1614</v>
      </c>
      <c r="T72">
        <f t="shared" si="26"/>
        <v>68</v>
      </c>
      <c r="U72">
        <f t="shared" si="19"/>
        <v>82</v>
      </c>
      <c r="V72">
        <f t="shared" si="20"/>
        <v>80</v>
      </c>
      <c r="W72">
        <f t="shared" si="21"/>
        <v>83</v>
      </c>
      <c r="X72">
        <f t="shared" si="22"/>
        <v>76</v>
      </c>
      <c r="Y72">
        <f t="shared" si="23"/>
        <v>81</v>
      </c>
      <c r="Z72">
        <f t="shared" si="24"/>
        <v>68</v>
      </c>
      <c r="AA72">
        <f t="shared" si="25"/>
        <v>68</v>
      </c>
      <c r="AB72">
        <f t="shared" si="27"/>
        <v>59</v>
      </c>
      <c r="AC72">
        <f t="shared" si="12"/>
        <v>45</v>
      </c>
      <c r="AD72">
        <f t="shared" si="13"/>
        <v>47</v>
      </c>
      <c r="AE72">
        <f t="shared" si="14"/>
        <v>44</v>
      </c>
      <c r="AF72">
        <f t="shared" si="15"/>
        <v>51</v>
      </c>
      <c r="AG72">
        <f t="shared" si="16"/>
        <v>46</v>
      </c>
      <c r="AH72">
        <f t="shared" si="17"/>
        <v>59</v>
      </c>
      <c r="AI72">
        <f t="shared" si="18"/>
        <v>59</v>
      </c>
      <c r="AJ72">
        <f t="shared" si="28"/>
        <v>41161</v>
      </c>
    </row>
    <row r="73" spans="1:36" x14ac:dyDescent="0.25">
      <c r="A73" t="s">
        <v>107</v>
      </c>
      <c r="B73" s="18">
        <v>1.0723999999999999E-2</v>
      </c>
      <c r="C73" s="18">
        <v>1.0375000000000001E-2</v>
      </c>
      <c r="D73" s="18">
        <v>7.8337000000000007E-3</v>
      </c>
      <c r="E73" s="18">
        <v>6.4694000000000002E-3</v>
      </c>
      <c r="F73" s="18">
        <v>3.6947E-3</v>
      </c>
      <c r="G73" s="18">
        <v>3.6773999999999999E-3</v>
      </c>
      <c r="H73" s="18">
        <v>2.9835E-3</v>
      </c>
      <c r="I73" s="18">
        <v>2.0368000000000001E-3</v>
      </c>
      <c r="J73" s="18">
        <v>1.0723999999999999E-2</v>
      </c>
      <c r="K73" s="18">
        <v>1.0375000000000001E-2</v>
      </c>
      <c r="L73" s="18">
        <v>7.8337000000000007E-3</v>
      </c>
      <c r="M73" s="18">
        <v>6.4694000000000002E-3</v>
      </c>
      <c r="N73" s="18">
        <v>3.6947E-3</v>
      </c>
      <c r="O73" s="18">
        <v>3.6773999999999999E-3</v>
      </c>
      <c r="P73" s="18">
        <v>2.9835E-3</v>
      </c>
      <c r="Q73" s="18">
        <v>2.0368000000000001E-3</v>
      </c>
      <c r="R73" s="18">
        <v>41.168700000000001</v>
      </c>
      <c r="T73">
        <f t="shared" si="26"/>
        <v>77</v>
      </c>
      <c r="U73">
        <f t="shared" si="19"/>
        <v>63</v>
      </c>
      <c r="V73">
        <f t="shared" si="20"/>
        <v>66</v>
      </c>
      <c r="W73">
        <f t="shared" si="21"/>
        <v>71</v>
      </c>
      <c r="X73">
        <f t="shared" si="22"/>
        <v>106</v>
      </c>
      <c r="Y73">
        <f t="shared" si="23"/>
        <v>98</v>
      </c>
      <c r="Z73">
        <f t="shared" si="24"/>
        <v>104</v>
      </c>
      <c r="AA73">
        <f t="shared" si="25"/>
        <v>120</v>
      </c>
      <c r="AB73">
        <f t="shared" si="27"/>
        <v>50</v>
      </c>
      <c r="AC73">
        <f t="shared" si="12"/>
        <v>64</v>
      </c>
      <c r="AD73">
        <f t="shared" si="13"/>
        <v>61</v>
      </c>
      <c r="AE73">
        <f t="shared" si="14"/>
        <v>56</v>
      </c>
      <c r="AF73">
        <f t="shared" si="15"/>
        <v>21</v>
      </c>
      <c r="AG73">
        <f t="shared" si="16"/>
        <v>29</v>
      </c>
      <c r="AH73">
        <f t="shared" si="17"/>
        <v>23</v>
      </c>
      <c r="AI73">
        <f t="shared" si="18"/>
        <v>7</v>
      </c>
      <c r="AJ73">
        <f t="shared" si="28"/>
        <v>41168</v>
      </c>
    </row>
    <row r="74" spans="1:36" x14ac:dyDescent="0.25">
      <c r="A74" t="s">
        <v>108</v>
      </c>
      <c r="B74" s="18">
        <v>1.2111E-2</v>
      </c>
      <c r="C74" s="18">
        <v>9.7491000000000001E-3</v>
      </c>
      <c r="D74" s="18">
        <v>8.7826999999999992E-3</v>
      </c>
      <c r="E74" s="18">
        <v>8.6882999999999995E-3</v>
      </c>
      <c r="F74" s="18">
        <v>8.4051999999999998E-3</v>
      </c>
      <c r="G74" s="18">
        <v>7.1453999999999997E-3</v>
      </c>
      <c r="H74" s="18">
        <v>6.4229999999999999E-3</v>
      </c>
      <c r="I74" s="18">
        <v>4.7127999999999996E-3</v>
      </c>
      <c r="J74" s="18">
        <v>1.2111E-2</v>
      </c>
      <c r="K74" s="18">
        <v>9.7491000000000001E-3</v>
      </c>
      <c r="L74" s="18">
        <v>8.7826999999999992E-3</v>
      </c>
      <c r="M74" s="18">
        <v>8.6882999999999995E-3</v>
      </c>
      <c r="N74" s="18">
        <v>8.4051999999999998E-3</v>
      </c>
      <c r="O74" s="18">
        <v>7.1453999999999997E-3</v>
      </c>
      <c r="P74" s="18">
        <v>6.4229999999999999E-3</v>
      </c>
      <c r="Q74" s="18">
        <v>4.7127999999999996E-3</v>
      </c>
      <c r="R74" s="18">
        <v>41.129100000000001</v>
      </c>
      <c r="T74">
        <f t="shared" si="26"/>
        <v>65</v>
      </c>
      <c r="U74">
        <f t="shared" si="19"/>
        <v>65</v>
      </c>
      <c r="V74">
        <f t="shared" si="20"/>
        <v>61</v>
      </c>
      <c r="W74">
        <f t="shared" si="21"/>
        <v>58</v>
      </c>
      <c r="X74">
        <f t="shared" si="22"/>
        <v>56</v>
      </c>
      <c r="Y74">
        <f t="shared" si="23"/>
        <v>57</v>
      </c>
      <c r="Z74">
        <f t="shared" si="24"/>
        <v>57</v>
      </c>
      <c r="AA74">
        <f t="shared" si="25"/>
        <v>65</v>
      </c>
      <c r="AB74">
        <f t="shared" si="27"/>
        <v>62</v>
      </c>
      <c r="AC74">
        <f t="shared" si="12"/>
        <v>62</v>
      </c>
      <c r="AD74">
        <f t="shared" si="13"/>
        <v>66</v>
      </c>
      <c r="AE74">
        <f t="shared" si="14"/>
        <v>69</v>
      </c>
      <c r="AF74">
        <f t="shared" si="15"/>
        <v>71</v>
      </c>
      <c r="AG74">
        <f t="shared" si="16"/>
        <v>70</v>
      </c>
      <c r="AH74">
        <f t="shared" si="17"/>
        <v>70</v>
      </c>
      <c r="AI74">
        <f t="shared" si="18"/>
        <v>62</v>
      </c>
      <c r="AJ74">
        <f t="shared" si="28"/>
        <v>41129</v>
      </c>
    </row>
    <row r="75" spans="1:36" x14ac:dyDescent="0.25">
      <c r="A75" t="s">
        <v>109</v>
      </c>
      <c r="B75" s="18">
        <v>9.6541000000000005E-3</v>
      </c>
      <c r="C75" s="18">
        <v>8.2755999999999993E-3</v>
      </c>
      <c r="D75" s="18">
        <v>4.9899000000000002E-3</v>
      </c>
      <c r="E75" s="18">
        <v>3.4155000000000001E-3</v>
      </c>
      <c r="F75" s="18">
        <v>3.2582000000000002E-3</v>
      </c>
      <c r="G75" s="18">
        <v>2.3167000000000001E-3</v>
      </c>
      <c r="H75" s="18">
        <v>2.0937E-3</v>
      </c>
      <c r="I75" s="18">
        <v>1.9721000000000001E-3</v>
      </c>
      <c r="J75" s="18">
        <v>9.6541000000000005E-3</v>
      </c>
      <c r="K75" s="18">
        <v>8.2755999999999993E-3</v>
      </c>
      <c r="L75" s="18">
        <v>4.9899000000000002E-3</v>
      </c>
      <c r="M75" s="18">
        <v>3.4155000000000001E-3</v>
      </c>
      <c r="N75" s="18">
        <v>3.2582000000000002E-3</v>
      </c>
      <c r="O75" s="18">
        <v>2.3167000000000001E-3</v>
      </c>
      <c r="P75" s="18">
        <v>2.0937E-3</v>
      </c>
      <c r="Q75" s="18">
        <v>1.9721000000000001E-3</v>
      </c>
      <c r="R75" s="18">
        <v>40.831299999999999</v>
      </c>
      <c r="T75">
        <f t="shared" si="26"/>
        <v>81</v>
      </c>
      <c r="U75">
        <f t="shared" si="19"/>
        <v>79</v>
      </c>
      <c r="V75">
        <f t="shared" si="20"/>
        <v>102</v>
      </c>
      <c r="W75">
        <f t="shared" si="21"/>
        <v>114</v>
      </c>
      <c r="X75">
        <f t="shared" si="22"/>
        <v>111</v>
      </c>
      <c r="Y75">
        <f t="shared" si="23"/>
        <v>122</v>
      </c>
      <c r="Z75">
        <f t="shared" si="24"/>
        <v>122</v>
      </c>
      <c r="AA75">
        <f t="shared" si="25"/>
        <v>121</v>
      </c>
      <c r="AB75">
        <f t="shared" si="27"/>
        <v>46</v>
      </c>
      <c r="AC75">
        <f t="shared" si="12"/>
        <v>48</v>
      </c>
      <c r="AD75">
        <f t="shared" si="13"/>
        <v>25</v>
      </c>
      <c r="AE75">
        <f t="shared" si="14"/>
        <v>13</v>
      </c>
      <c r="AF75">
        <f t="shared" si="15"/>
        <v>16</v>
      </c>
      <c r="AG75">
        <f t="shared" si="16"/>
        <v>5</v>
      </c>
      <c r="AH75">
        <f t="shared" si="17"/>
        <v>5</v>
      </c>
      <c r="AI75">
        <f t="shared" si="18"/>
        <v>6</v>
      </c>
      <c r="AJ75">
        <f t="shared" si="28"/>
        <v>40831</v>
      </c>
    </row>
    <row r="76" spans="1:36" x14ac:dyDescent="0.25">
      <c r="A76" t="s">
        <v>110</v>
      </c>
      <c r="B76" s="18">
        <v>6.0077000000000004E-3</v>
      </c>
      <c r="C76" s="18">
        <v>5.9335999999999998E-3</v>
      </c>
      <c r="D76" s="18">
        <v>5.5772E-3</v>
      </c>
      <c r="E76" s="18">
        <v>5.0972999999999999E-3</v>
      </c>
      <c r="F76" s="18">
        <v>4.9712999999999997E-3</v>
      </c>
      <c r="G76" s="18">
        <v>3.8443000000000001E-3</v>
      </c>
      <c r="H76" s="18">
        <v>3.591E-3</v>
      </c>
      <c r="I76" s="18">
        <v>3.3096000000000002E-3</v>
      </c>
      <c r="J76" s="18">
        <v>6.0077000000000004E-3</v>
      </c>
      <c r="K76" s="18">
        <v>5.9335999999999998E-3</v>
      </c>
      <c r="L76" s="18">
        <v>5.5772E-3</v>
      </c>
      <c r="M76" s="18">
        <v>5.0972999999999999E-3</v>
      </c>
      <c r="N76" s="18">
        <v>4.9712999999999997E-3</v>
      </c>
      <c r="O76" s="18">
        <v>3.8443000000000001E-3</v>
      </c>
      <c r="P76" s="18">
        <v>3.591E-3</v>
      </c>
      <c r="Q76" s="18">
        <v>3.3096000000000002E-3</v>
      </c>
      <c r="R76" s="18">
        <v>40.825499999999998</v>
      </c>
      <c r="T76">
        <f t="shared" si="26"/>
        <v>112</v>
      </c>
      <c r="U76">
        <f t="shared" si="19"/>
        <v>106</v>
      </c>
      <c r="V76">
        <f t="shared" si="20"/>
        <v>92</v>
      </c>
      <c r="W76">
        <f t="shared" si="21"/>
        <v>89</v>
      </c>
      <c r="X76">
        <f t="shared" si="22"/>
        <v>83</v>
      </c>
      <c r="Y76">
        <f t="shared" si="23"/>
        <v>95</v>
      </c>
      <c r="Z76">
        <f t="shared" si="24"/>
        <v>92</v>
      </c>
      <c r="AA76">
        <f t="shared" si="25"/>
        <v>89</v>
      </c>
      <c r="AB76">
        <f t="shared" si="27"/>
        <v>15</v>
      </c>
      <c r="AC76">
        <f t="shared" si="12"/>
        <v>21</v>
      </c>
      <c r="AD76">
        <f t="shared" si="13"/>
        <v>35</v>
      </c>
      <c r="AE76">
        <f t="shared" si="14"/>
        <v>38</v>
      </c>
      <c r="AF76">
        <f t="shared" si="15"/>
        <v>44</v>
      </c>
      <c r="AG76">
        <f t="shared" si="16"/>
        <v>32</v>
      </c>
      <c r="AH76">
        <f t="shared" si="17"/>
        <v>35</v>
      </c>
      <c r="AI76">
        <f t="shared" si="18"/>
        <v>38</v>
      </c>
      <c r="AJ76">
        <f t="shared" si="28"/>
        <v>40825</v>
      </c>
    </row>
    <row r="77" spans="1:36" x14ac:dyDescent="0.25">
      <c r="A77" t="s">
        <v>111</v>
      </c>
      <c r="B77" s="18">
        <v>1.1142000000000001E-2</v>
      </c>
      <c r="C77" s="18">
        <v>8.9738999999999999E-3</v>
      </c>
      <c r="D77" s="18">
        <v>8.8740999999999993E-3</v>
      </c>
      <c r="E77" s="18">
        <v>7.3000000000000001E-3</v>
      </c>
      <c r="F77" s="18">
        <v>6.6040999999999999E-3</v>
      </c>
      <c r="G77" s="18">
        <v>6.3368000000000001E-3</v>
      </c>
      <c r="H77" s="18">
        <v>5.8421999999999997E-3</v>
      </c>
      <c r="I77" s="18">
        <v>5.4063999999999996E-3</v>
      </c>
      <c r="J77" s="18">
        <v>1.1142000000000001E-2</v>
      </c>
      <c r="K77" s="18">
        <v>8.9738999999999999E-3</v>
      </c>
      <c r="L77" s="18">
        <v>8.8740999999999993E-3</v>
      </c>
      <c r="M77" s="18">
        <v>7.3000000000000001E-3</v>
      </c>
      <c r="N77" s="18">
        <v>6.6040999999999999E-3</v>
      </c>
      <c r="O77" s="18">
        <v>6.3368000000000001E-3</v>
      </c>
      <c r="P77" s="18">
        <v>5.8421999999999997E-3</v>
      </c>
      <c r="Q77" s="18">
        <v>5.4063999999999996E-3</v>
      </c>
      <c r="R77" s="18">
        <v>40.7958</v>
      </c>
      <c r="T77">
        <f t="shared" si="26"/>
        <v>73</v>
      </c>
      <c r="U77">
        <f t="shared" si="19"/>
        <v>73</v>
      </c>
      <c r="V77">
        <f t="shared" si="20"/>
        <v>60</v>
      </c>
      <c r="W77">
        <f t="shared" si="21"/>
        <v>66</v>
      </c>
      <c r="X77">
        <f t="shared" si="22"/>
        <v>64</v>
      </c>
      <c r="Y77">
        <f t="shared" si="23"/>
        <v>60</v>
      </c>
      <c r="Z77">
        <f t="shared" si="24"/>
        <v>59</v>
      </c>
      <c r="AA77">
        <f t="shared" si="25"/>
        <v>58</v>
      </c>
      <c r="AB77">
        <f t="shared" si="27"/>
        <v>54</v>
      </c>
      <c r="AC77">
        <f t="shared" si="12"/>
        <v>54</v>
      </c>
      <c r="AD77">
        <f t="shared" si="13"/>
        <v>67</v>
      </c>
      <c r="AE77">
        <f t="shared" si="14"/>
        <v>61</v>
      </c>
      <c r="AF77">
        <f t="shared" si="15"/>
        <v>63</v>
      </c>
      <c r="AG77">
        <f t="shared" si="16"/>
        <v>67</v>
      </c>
      <c r="AH77">
        <f t="shared" si="17"/>
        <v>68</v>
      </c>
      <c r="AI77">
        <f t="shared" si="18"/>
        <v>69</v>
      </c>
      <c r="AJ77">
        <f t="shared" si="28"/>
        <v>40795</v>
      </c>
    </row>
    <row r="78" spans="1:36" x14ac:dyDescent="0.25">
      <c r="A78" t="s">
        <v>112</v>
      </c>
      <c r="B78" s="18">
        <v>9.5005999999999997E-3</v>
      </c>
      <c r="C78" s="18">
        <v>8.6037000000000006E-3</v>
      </c>
      <c r="D78" s="18">
        <v>6.6936000000000001E-3</v>
      </c>
      <c r="E78" s="18">
        <v>4.1792000000000001E-3</v>
      </c>
      <c r="F78" s="18">
        <v>3.2388999999999999E-3</v>
      </c>
      <c r="G78" s="18">
        <v>3.1541999999999998E-3</v>
      </c>
      <c r="H78" s="18">
        <v>2.9233000000000002E-3</v>
      </c>
      <c r="I78" s="18">
        <v>2.5915999999999999E-3</v>
      </c>
      <c r="J78" s="18">
        <v>9.5005999999999997E-3</v>
      </c>
      <c r="K78" s="18">
        <v>8.6037000000000006E-3</v>
      </c>
      <c r="L78" s="18">
        <v>6.6936000000000001E-3</v>
      </c>
      <c r="M78" s="18">
        <v>4.1792000000000001E-3</v>
      </c>
      <c r="N78" s="18">
        <v>3.2388999999999999E-3</v>
      </c>
      <c r="O78" s="18">
        <v>3.1541999999999998E-3</v>
      </c>
      <c r="P78" s="18">
        <v>2.9233000000000002E-3</v>
      </c>
      <c r="Q78" s="18">
        <v>2.5915999999999999E-3</v>
      </c>
      <c r="R78" s="18">
        <v>40.775799999999997</v>
      </c>
      <c r="T78">
        <f t="shared" si="26"/>
        <v>84</v>
      </c>
      <c r="U78">
        <f t="shared" si="19"/>
        <v>77</v>
      </c>
      <c r="V78">
        <f t="shared" si="20"/>
        <v>77</v>
      </c>
      <c r="W78">
        <f t="shared" si="21"/>
        <v>105</v>
      </c>
      <c r="X78">
        <f t="shared" si="22"/>
        <v>112</v>
      </c>
      <c r="Y78">
        <f t="shared" si="23"/>
        <v>105</v>
      </c>
      <c r="Z78">
        <f t="shared" si="24"/>
        <v>106</v>
      </c>
      <c r="AA78">
        <f t="shared" si="25"/>
        <v>108</v>
      </c>
      <c r="AB78">
        <f t="shared" si="27"/>
        <v>43</v>
      </c>
      <c r="AC78">
        <f t="shared" si="12"/>
        <v>50</v>
      </c>
      <c r="AD78">
        <f t="shared" si="13"/>
        <v>50</v>
      </c>
      <c r="AE78">
        <f t="shared" si="14"/>
        <v>22</v>
      </c>
      <c r="AF78">
        <f t="shared" si="15"/>
        <v>15</v>
      </c>
      <c r="AG78">
        <f t="shared" si="16"/>
        <v>22</v>
      </c>
      <c r="AH78">
        <f t="shared" si="17"/>
        <v>21</v>
      </c>
      <c r="AI78">
        <f t="shared" si="18"/>
        <v>19</v>
      </c>
      <c r="AJ78">
        <f t="shared" si="28"/>
        <v>40775</v>
      </c>
    </row>
    <row r="79" spans="1:36" x14ac:dyDescent="0.25">
      <c r="A79" t="s">
        <v>113</v>
      </c>
      <c r="B79" s="18">
        <v>9.3764999999999994E-3</v>
      </c>
      <c r="C79" s="18">
        <v>6.1416999999999999E-3</v>
      </c>
      <c r="D79" s="18">
        <v>6.1285000000000003E-3</v>
      </c>
      <c r="E79" s="18">
        <v>6.1168000000000004E-3</v>
      </c>
      <c r="F79" s="18">
        <v>5.4879000000000004E-3</v>
      </c>
      <c r="G79" s="18">
        <v>4.9169000000000001E-3</v>
      </c>
      <c r="H79" s="18">
        <v>4.7381000000000003E-3</v>
      </c>
      <c r="I79" s="18">
        <v>4.5760999999999996E-3</v>
      </c>
      <c r="J79" s="18">
        <v>9.3764999999999994E-3</v>
      </c>
      <c r="K79" s="18">
        <v>6.1416999999999999E-3</v>
      </c>
      <c r="L79" s="18">
        <v>6.1285000000000003E-3</v>
      </c>
      <c r="M79" s="18">
        <v>6.1168000000000004E-3</v>
      </c>
      <c r="N79" s="18">
        <v>5.4879000000000004E-3</v>
      </c>
      <c r="O79" s="18">
        <v>4.9169000000000001E-3</v>
      </c>
      <c r="P79" s="18">
        <v>4.7381000000000003E-3</v>
      </c>
      <c r="Q79" s="18">
        <v>4.5760999999999996E-3</v>
      </c>
      <c r="R79" s="18">
        <v>40.769199999999998</v>
      </c>
      <c r="T79">
        <f t="shared" si="26"/>
        <v>85</v>
      </c>
      <c r="U79">
        <f t="shared" si="19"/>
        <v>100</v>
      </c>
      <c r="V79">
        <f t="shared" si="20"/>
        <v>85</v>
      </c>
      <c r="W79">
        <f t="shared" si="21"/>
        <v>75</v>
      </c>
      <c r="X79">
        <f t="shared" si="22"/>
        <v>75</v>
      </c>
      <c r="Y79">
        <f t="shared" si="23"/>
        <v>76</v>
      </c>
      <c r="Z79">
        <f t="shared" si="24"/>
        <v>72</v>
      </c>
      <c r="AA79">
        <f t="shared" si="25"/>
        <v>70</v>
      </c>
      <c r="AB79">
        <f t="shared" si="27"/>
        <v>42</v>
      </c>
      <c r="AC79">
        <f t="shared" si="12"/>
        <v>27</v>
      </c>
      <c r="AD79">
        <f t="shared" si="13"/>
        <v>42</v>
      </c>
      <c r="AE79">
        <f t="shared" si="14"/>
        <v>52</v>
      </c>
      <c r="AF79">
        <f t="shared" si="15"/>
        <v>52</v>
      </c>
      <c r="AG79">
        <f t="shared" si="16"/>
        <v>51</v>
      </c>
      <c r="AH79">
        <f t="shared" si="17"/>
        <v>55</v>
      </c>
      <c r="AI79">
        <f t="shared" si="18"/>
        <v>57</v>
      </c>
      <c r="AJ79">
        <f t="shared" si="28"/>
        <v>40769</v>
      </c>
    </row>
    <row r="80" spans="1:36" x14ac:dyDescent="0.25">
      <c r="A80" t="s">
        <v>114</v>
      </c>
      <c r="B80" s="18">
        <v>1.3853000000000001E-2</v>
      </c>
      <c r="C80" s="18">
        <v>9.7210000000000005E-3</v>
      </c>
      <c r="D80" s="18">
        <v>6.9966999999999998E-3</v>
      </c>
      <c r="E80" s="18">
        <v>5.1008E-3</v>
      </c>
      <c r="F80" s="18">
        <v>4.5640000000000003E-3</v>
      </c>
      <c r="G80" s="18">
        <v>4.4573E-3</v>
      </c>
      <c r="H80" s="18">
        <v>4.1596999999999997E-3</v>
      </c>
      <c r="I80" s="18">
        <v>4.1374999999999997E-3</v>
      </c>
      <c r="J80" s="18">
        <v>1.3853000000000001E-2</v>
      </c>
      <c r="K80" s="18">
        <v>9.7210000000000005E-3</v>
      </c>
      <c r="L80" s="18">
        <v>6.9966999999999998E-3</v>
      </c>
      <c r="M80" s="18">
        <v>5.1008E-3</v>
      </c>
      <c r="N80" s="18">
        <v>4.5640000000000003E-3</v>
      </c>
      <c r="O80" s="18">
        <v>4.4573E-3</v>
      </c>
      <c r="P80" s="18">
        <v>4.1596999999999997E-3</v>
      </c>
      <c r="Q80" s="18">
        <v>4.1374999999999997E-3</v>
      </c>
      <c r="R80" s="18">
        <v>40.8125</v>
      </c>
      <c r="T80">
        <f t="shared" si="26"/>
        <v>56</v>
      </c>
      <c r="U80">
        <f t="shared" si="19"/>
        <v>66</v>
      </c>
      <c r="V80">
        <f t="shared" si="20"/>
        <v>75</v>
      </c>
      <c r="W80">
        <f t="shared" si="21"/>
        <v>88</v>
      </c>
      <c r="X80">
        <f t="shared" si="22"/>
        <v>89</v>
      </c>
      <c r="Y80">
        <f t="shared" si="23"/>
        <v>85</v>
      </c>
      <c r="Z80">
        <f t="shared" si="24"/>
        <v>81</v>
      </c>
      <c r="AA80">
        <f t="shared" si="25"/>
        <v>76</v>
      </c>
      <c r="AB80">
        <f t="shared" si="27"/>
        <v>71</v>
      </c>
      <c r="AC80">
        <f t="shared" si="12"/>
        <v>61</v>
      </c>
      <c r="AD80">
        <f t="shared" si="13"/>
        <v>52</v>
      </c>
      <c r="AE80">
        <f t="shared" si="14"/>
        <v>39</v>
      </c>
      <c r="AF80">
        <f t="shared" si="15"/>
        <v>38</v>
      </c>
      <c r="AG80">
        <f t="shared" si="16"/>
        <v>42</v>
      </c>
      <c r="AH80">
        <f t="shared" si="17"/>
        <v>46</v>
      </c>
      <c r="AI80">
        <f t="shared" si="18"/>
        <v>51</v>
      </c>
      <c r="AJ80">
        <f t="shared" si="28"/>
        <v>40812</v>
      </c>
    </row>
    <row r="81" spans="1:36" x14ac:dyDescent="0.25">
      <c r="A81" t="s">
        <v>115</v>
      </c>
      <c r="B81" s="18">
        <v>1.0932000000000001E-2</v>
      </c>
      <c r="C81" s="18">
        <v>8.9771E-3</v>
      </c>
      <c r="D81" s="18">
        <v>5.7032000000000003E-3</v>
      </c>
      <c r="E81" s="18">
        <v>4.8482000000000004E-3</v>
      </c>
      <c r="F81" s="18">
        <v>4.6081999999999998E-3</v>
      </c>
      <c r="G81" s="18">
        <v>4.5494999999999997E-3</v>
      </c>
      <c r="H81" s="18">
        <v>4.1862999999999996E-3</v>
      </c>
      <c r="I81" s="18">
        <v>3.9091999999999998E-3</v>
      </c>
      <c r="J81" s="18">
        <v>1.0932000000000001E-2</v>
      </c>
      <c r="K81" s="18">
        <v>8.9771E-3</v>
      </c>
      <c r="L81" s="18">
        <v>5.7032000000000003E-3</v>
      </c>
      <c r="M81" s="18">
        <v>4.8482000000000004E-3</v>
      </c>
      <c r="N81" s="18">
        <v>4.6081999999999998E-3</v>
      </c>
      <c r="O81" s="18">
        <v>4.5494999999999997E-3</v>
      </c>
      <c r="P81" s="18">
        <v>4.1862999999999996E-3</v>
      </c>
      <c r="Q81" s="18">
        <v>3.9091999999999998E-3</v>
      </c>
      <c r="R81" s="18">
        <v>40.731099999999998</v>
      </c>
      <c r="T81">
        <f t="shared" si="26"/>
        <v>75</v>
      </c>
      <c r="U81">
        <f t="shared" si="19"/>
        <v>72</v>
      </c>
      <c r="V81">
        <f t="shared" si="20"/>
        <v>89</v>
      </c>
      <c r="W81">
        <f t="shared" si="21"/>
        <v>94</v>
      </c>
      <c r="X81">
        <f t="shared" si="22"/>
        <v>88</v>
      </c>
      <c r="Y81">
        <f t="shared" si="23"/>
        <v>84</v>
      </c>
      <c r="Z81">
        <f t="shared" si="24"/>
        <v>80</v>
      </c>
      <c r="AA81">
        <f t="shared" si="25"/>
        <v>79</v>
      </c>
      <c r="AB81">
        <f t="shared" si="27"/>
        <v>52</v>
      </c>
      <c r="AC81">
        <f t="shared" si="12"/>
        <v>55</v>
      </c>
      <c r="AD81">
        <f t="shared" si="13"/>
        <v>38</v>
      </c>
      <c r="AE81">
        <f t="shared" si="14"/>
        <v>33</v>
      </c>
      <c r="AF81">
        <f t="shared" si="15"/>
        <v>39</v>
      </c>
      <c r="AG81">
        <f t="shared" si="16"/>
        <v>43</v>
      </c>
      <c r="AH81">
        <f t="shared" si="17"/>
        <v>47</v>
      </c>
      <c r="AI81">
        <f t="shared" si="18"/>
        <v>48</v>
      </c>
      <c r="AJ81">
        <f t="shared" si="28"/>
        <v>40731</v>
      </c>
    </row>
    <row r="82" spans="1:36" x14ac:dyDescent="0.25">
      <c r="A82" t="s">
        <v>116</v>
      </c>
      <c r="B82" s="18">
        <v>6.0252999999999999E-3</v>
      </c>
      <c r="C82" s="18">
        <v>5.9402999999999999E-3</v>
      </c>
      <c r="D82" s="18">
        <v>4.2005000000000002E-3</v>
      </c>
      <c r="E82" s="18">
        <v>4.0327000000000002E-3</v>
      </c>
      <c r="F82" s="18">
        <v>3.2280999999999998E-3</v>
      </c>
      <c r="G82" s="18">
        <v>2.7098000000000001E-3</v>
      </c>
      <c r="H82" s="18">
        <v>2.4708E-3</v>
      </c>
      <c r="I82" s="18">
        <v>1.9707000000000001E-3</v>
      </c>
      <c r="J82" s="18">
        <v>6.0252999999999999E-3</v>
      </c>
      <c r="K82" s="18">
        <v>5.9402999999999999E-3</v>
      </c>
      <c r="L82" s="18">
        <v>4.2005000000000002E-3</v>
      </c>
      <c r="M82" s="18">
        <v>4.0327000000000002E-3</v>
      </c>
      <c r="N82" s="18">
        <v>3.2280999999999998E-3</v>
      </c>
      <c r="O82" s="18">
        <v>2.7098000000000001E-3</v>
      </c>
      <c r="P82" s="18">
        <v>2.4708E-3</v>
      </c>
      <c r="Q82" s="18">
        <v>1.9707000000000001E-3</v>
      </c>
      <c r="R82" s="18">
        <v>40.715499999999999</v>
      </c>
      <c r="T82">
        <f t="shared" si="26"/>
        <v>111</v>
      </c>
      <c r="U82">
        <f t="shared" si="19"/>
        <v>105</v>
      </c>
      <c r="V82">
        <f t="shared" si="20"/>
        <v>112</v>
      </c>
      <c r="W82">
        <f t="shared" si="21"/>
        <v>108</v>
      </c>
      <c r="X82">
        <f t="shared" si="22"/>
        <v>113</v>
      </c>
      <c r="Y82">
        <f t="shared" si="23"/>
        <v>116</v>
      </c>
      <c r="Z82">
        <f t="shared" si="24"/>
        <v>116</v>
      </c>
      <c r="AA82">
        <f t="shared" si="25"/>
        <v>122</v>
      </c>
      <c r="AB82">
        <f t="shared" si="27"/>
        <v>16</v>
      </c>
      <c r="AC82">
        <f t="shared" si="12"/>
        <v>22</v>
      </c>
      <c r="AD82">
        <f t="shared" si="13"/>
        <v>15</v>
      </c>
      <c r="AE82">
        <f t="shared" si="14"/>
        <v>19</v>
      </c>
      <c r="AF82">
        <f t="shared" si="15"/>
        <v>14</v>
      </c>
      <c r="AG82">
        <f t="shared" si="16"/>
        <v>11</v>
      </c>
      <c r="AH82">
        <f t="shared" si="17"/>
        <v>11</v>
      </c>
      <c r="AI82">
        <f t="shared" si="18"/>
        <v>5</v>
      </c>
      <c r="AJ82">
        <f t="shared" si="28"/>
        <v>40715</v>
      </c>
    </row>
    <row r="83" spans="1:36" x14ac:dyDescent="0.25">
      <c r="A83" t="s">
        <v>117</v>
      </c>
      <c r="B83" s="18">
        <v>1.4352E-2</v>
      </c>
      <c r="C83" s="18">
        <v>1.2574999999999999E-2</v>
      </c>
      <c r="D83" s="18">
        <v>9.9912000000000004E-3</v>
      </c>
      <c r="E83" s="18">
        <v>7.1101000000000003E-3</v>
      </c>
      <c r="F83" s="18">
        <v>5.7622000000000003E-3</v>
      </c>
      <c r="G83" s="18">
        <v>5.7508999999999998E-3</v>
      </c>
      <c r="H83" s="18">
        <v>5.6182000000000003E-3</v>
      </c>
      <c r="I83" s="18">
        <v>5.5614999999999996E-3</v>
      </c>
      <c r="J83" s="18">
        <v>1.4352E-2</v>
      </c>
      <c r="K83" s="18">
        <v>1.2574999999999999E-2</v>
      </c>
      <c r="L83" s="18">
        <v>9.9912000000000004E-3</v>
      </c>
      <c r="M83" s="18">
        <v>7.1101000000000003E-3</v>
      </c>
      <c r="N83" s="18">
        <v>5.7622000000000003E-3</v>
      </c>
      <c r="O83" s="18">
        <v>5.7508999999999998E-3</v>
      </c>
      <c r="P83" s="18">
        <v>5.6182000000000003E-3</v>
      </c>
      <c r="Q83" s="18">
        <v>5.5614999999999996E-3</v>
      </c>
      <c r="R83" s="18">
        <v>40.7866</v>
      </c>
      <c r="T83">
        <f t="shared" si="26"/>
        <v>55</v>
      </c>
      <c r="U83">
        <f t="shared" si="19"/>
        <v>57</v>
      </c>
      <c r="V83">
        <f t="shared" si="20"/>
        <v>57</v>
      </c>
      <c r="W83">
        <f t="shared" si="21"/>
        <v>67</v>
      </c>
      <c r="X83">
        <f t="shared" si="22"/>
        <v>72</v>
      </c>
      <c r="Y83">
        <f t="shared" si="23"/>
        <v>65</v>
      </c>
      <c r="Z83">
        <f t="shared" si="24"/>
        <v>61</v>
      </c>
      <c r="AA83">
        <f t="shared" si="25"/>
        <v>57</v>
      </c>
      <c r="AB83">
        <f t="shared" si="27"/>
        <v>72</v>
      </c>
      <c r="AC83">
        <f t="shared" ref="AC83:AC128" si="29">RANK(K83,K$3:K$128,1)</f>
        <v>70</v>
      </c>
      <c r="AD83">
        <f t="shared" ref="AD83:AD128" si="30">RANK(L83,L$3:L$128,1)</f>
        <v>70</v>
      </c>
      <c r="AE83">
        <f t="shared" ref="AE83:AE128" si="31">RANK(M83,M$3:M$128,1)</f>
        <v>60</v>
      </c>
      <c r="AF83">
        <f t="shared" ref="AF83:AF128" si="32">RANK(N83,N$3:N$128,1)</f>
        <v>55</v>
      </c>
      <c r="AG83">
        <f t="shared" ref="AG83:AG128" si="33">RANK(O83,O$3:O$128,1)</f>
        <v>62</v>
      </c>
      <c r="AH83">
        <f t="shared" ref="AH83:AH128" si="34">RANK(P83,P$3:P$128,1)</f>
        <v>66</v>
      </c>
      <c r="AI83">
        <f t="shared" ref="AI83:AI128" si="35">RANK(Q83,Q$3:Q$128,1)</f>
        <v>70</v>
      </c>
      <c r="AJ83">
        <f t="shared" si="28"/>
        <v>40786</v>
      </c>
    </row>
    <row r="84" spans="1:36" x14ac:dyDescent="0.25">
      <c r="A84" t="s">
        <v>118</v>
      </c>
      <c r="B84" s="18">
        <v>1.1972999999999999E-2</v>
      </c>
      <c r="C84" s="18">
        <v>9.1678999999999997E-3</v>
      </c>
      <c r="D84" s="18">
        <v>8.2766000000000003E-3</v>
      </c>
      <c r="E84" s="18">
        <v>8.0567999999999994E-3</v>
      </c>
      <c r="F84" s="18">
        <v>7.2484999999999997E-3</v>
      </c>
      <c r="G84" s="18">
        <v>6.5281999999999996E-3</v>
      </c>
      <c r="H84" s="18">
        <v>6.0543999999999997E-3</v>
      </c>
      <c r="I84" s="18">
        <v>5.7118000000000004E-3</v>
      </c>
      <c r="J84" s="18">
        <v>1.1972999999999999E-2</v>
      </c>
      <c r="K84" s="18">
        <v>9.1678999999999997E-3</v>
      </c>
      <c r="L84" s="18">
        <v>8.2766000000000003E-3</v>
      </c>
      <c r="M84" s="18">
        <v>8.0567999999999994E-3</v>
      </c>
      <c r="N84" s="18">
        <v>7.2484999999999997E-3</v>
      </c>
      <c r="O84" s="18">
        <v>6.5281999999999996E-3</v>
      </c>
      <c r="P84" s="18">
        <v>6.0543999999999997E-3</v>
      </c>
      <c r="Q84" s="18">
        <v>5.7118000000000004E-3</v>
      </c>
      <c r="R84" s="18">
        <v>40.790700000000001</v>
      </c>
      <c r="T84">
        <f t="shared" si="26"/>
        <v>66</v>
      </c>
      <c r="U84">
        <f t="shared" si="19"/>
        <v>68</v>
      </c>
      <c r="V84">
        <f t="shared" si="20"/>
        <v>64</v>
      </c>
      <c r="W84">
        <f t="shared" si="21"/>
        <v>61</v>
      </c>
      <c r="X84">
        <f t="shared" si="22"/>
        <v>60</v>
      </c>
      <c r="Y84">
        <f t="shared" si="23"/>
        <v>58</v>
      </c>
      <c r="Z84">
        <f t="shared" si="24"/>
        <v>58</v>
      </c>
      <c r="AA84">
        <f t="shared" si="25"/>
        <v>56</v>
      </c>
      <c r="AB84">
        <f t="shared" si="27"/>
        <v>61</v>
      </c>
      <c r="AC84">
        <f t="shared" si="29"/>
        <v>59</v>
      </c>
      <c r="AD84">
        <f t="shared" si="30"/>
        <v>63</v>
      </c>
      <c r="AE84">
        <f t="shared" si="31"/>
        <v>66</v>
      </c>
      <c r="AF84">
        <f t="shared" si="32"/>
        <v>67</v>
      </c>
      <c r="AG84">
        <f t="shared" si="33"/>
        <v>69</v>
      </c>
      <c r="AH84">
        <f t="shared" si="34"/>
        <v>69</v>
      </c>
      <c r="AI84">
        <f t="shared" si="35"/>
        <v>71</v>
      </c>
      <c r="AJ84">
        <f t="shared" si="28"/>
        <v>40790</v>
      </c>
    </row>
    <row r="85" spans="1:36" x14ac:dyDescent="0.25">
      <c r="A85" t="s">
        <v>119</v>
      </c>
      <c r="B85" s="18">
        <v>1.0168999999999999E-2</v>
      </c>
      <c r="C85" s="18">
        <v>7.0952999999999997E-3</v>
      </c>
      <c r="D85" s="18">
        <v>5.4840000000000002E-3</v>
      </c>
      <c r="E85" s="18">
        <v>5.3579999999999999E-3</v>
      </c>
      <c r="F85" s="18">
        <v>4.8980999999999998E-3</v>
      </c>
      <c r="G85" s="18">
        <v>4.8571999999999999E-3</v>
      </c>
      <c r="H85" s="18">
        <v>4.3464999999999997E-3</v>
      </c>
      <c r="I85" s="18">
        <v>4.1834000000000003E-3</v>
      </c>
      <c r="J85" s="18">
        <v>1.0168999999999999E-2</v>
      </c>
      <c r="K85" s="18">
        <v>7.0952999999999997E-3</v>
      </c>
      <c r="L85" s="18">
        <v>5.4840000000000002E-3</v>
      </c>
      <c r="M85" s="18">
        <v>5.3579999999999999E-3</v>
      </c>
      <c r="N85" s="18">
        <v>4.8980999999999998E-3</v>
      </c>
      <c r="O85" s="18">
        <v>4.8571999999999999E-3</v>
      </c>
      <c r="P85" s="18">
        <v>4.3464999999999997E-3</v>
      </c>
      <c r="Q85" s="18">
        <v>4.1834000000000003E-3</v>
      </c>
      <c r="R85" s="18">
        <v>40.7453</v>
      </c>
      <c r="T85">
        <f t="shared" si="26"/>
        <v>78</v>
      </c>
      <c r="U85">
        <f t="shared" si="19"/>
        <v>90</v>
      </c>
      <c r="V85">
        <f t="shared" si="20"/>
        <v>94</v>
      </c>
      <c r="W85">
        <f t="shared" si="21"/>
        <v>86</v>
      </c>
      <c r="X85">
        <f t="shared" si="22"/>
        <v>85</v>
      </c>
      <c r="Y85">
        <f t="shared" si="23"/>
        <v>80</v>
      </c>
      <c r="Z85">
        <f t="shared" si="24"/>
        <v>78</v>
      </c>
      <c r="AA85">
        <f t="shared" si="25"/>
        <v>75</v>
      </c>
      <c r="AB85">
        <f t="shared" si="27"/>
        <v>49</v>
      </c>
      <c r="AC85">
        <f t="shared" si="29"/>
        <v>37</v>
      </c>
      <c r="AD85">
        <f t="shared" si="30"/>
        <v>33</v>
      </c>
      <c r="AE85">
        <f t="shared" si="31"/>
        <v>41</v>
      </c>
      <c r="AF85">
        <f t="shared" si="32"/>
        <v>42</v>
      </c>
      <c r="AG85">
        <f t="shared" si="33"/>
        <v>47</v>
      </c>
      <c r="AH85">
        <f t="shared" si="34"/>
        <v>49</v>
      </c>
      <c r="AI85">
        <f t="shared" si="35"/>
        <v>52</v>
      </c>
      <c r="AJ85">
        <f t="shared" si="28"/>
        <v>40745</v>
      </c>
    </row>
    <row r="86" spans="1:36" x14ac:dyDescent="0.25">
      <c r="A86" t="s">
        <v>120</v>
      </c>
      <c r="B86" s="18">
        <v>8.2606999999999993E-3</v>
      </c>
      <c r="C86" s="18">
        <v>7.4504000000000003E-3</v>
      </c>
      <c r="D86" s="18">
        <v>6.5992999999999998E-3</v>
      </c>
      <c r="E86" s="18">
        <v>4.3682E-3</v>
      </c>
      <c r="F86" s="18">
        <v>4.3417000000000004E-3</v>
      </c>
      <c r="G86" s="18">
        <v>4.0647000000000001E-3</v>
      </c>
      <c r="H86" s="18">
        <v>3.8421000000000002E-3</v>
      </c>
      <c r="I86" s="18">
        <v>3.5308000000000002E-3</v>
      </c>
      <c r="J86" s="18">
        <v>8.2606999999999993E-3</v>
      </c>
      <c r="K86" s="18">
        <v>7.4504000000000003E-3</v>
      </c>
      <c r="L86" s="18">
        <v>6.5992999999999998E-3</v>
      </c>
      <c r="M86" s="18">
        <v>4.3682E-3</v>
      </c>
      <c r="N86" s="18">
        <v>4.3417000000000004E-3</v>
      </c>
      <c r="O86" s="18">
        <v>4.0647000000000001E-3</v>
      </c>
      <c r="P86" s="18">
        <v>3.8421000000000002E-3</v>
      </c>
      <c r="Q86" s="18">
        <v>3.5308000000000002E-3</v>
      </c>
      <c r="R86" s="18">
        <v>40.693899999999999</v>
      </c>
      <c r="T86">
        <f t="shared" si="26"/>
        <v>92</v>
      </c>
      <c r="U86">
        <f t="shared" si="19"/>
        <v>84</v>
      </c>
      <c r="V86">
        <f t="shared" si="20"/>
        <v>79</v>
      </c>
      <c r="W86">
        <f t="shared" si="21"/>
        <v>101</v>
      </c>
      <c r="X86">
        <f t="shared" si="22"/>
        <v>92</v>
      </c>
      <c r="Y86">
        <f t="shared" si="23"/>
        <v>88</v>
      </c>
      <c r="Z86">
        <f t="shared" si="24"/>
        <v>85</v>
      </c>
      <c r="AA86">
        <f t="shared" si="25"/>
        <v>86</v>
      </c>
      <c r="AB86">
        <f t="shared" si="27"/>
        <v>35</v>
      </c>
      <c r="AC86">
        <f t="shared" si="29"/>
        <v>43</v>
      </c>
      <c r="AD86">
        <f t="shared" si="30"/>
        <v>48</v>
      </c>
      <c r="AE86">
        <f t="shared" si="31"/>
        <v>26</v>
      </c>
      <c r="AF86">
        <f t="shared" si="32"/>
        <v>35</v>
      </c>
      <c r="AG86">
        <f t="shared" si="33"/>
        <v>39</v>
      </c>
      <c r="AH86">
        <f t="shared" si="34"/>
        <v>42</v>
      </c>
      <c r="AI86">
        <f t="shared" si="35"/>
        <v>41</v>
      </c>
      <c r="AJ86">
        <f t="shared" si="28"/>
        <v>40693</v>
      </c>
    </row>
    <row r="87" spans="1:36" x14ac:dyDescent="0.25">
      <c r="A87" t="s">
        <v>121</v>
      </c>
      <c r="B87" s="18">
        <v>1.5351E-2</v>
      </c>
      <c r="C87" s="18">
        <v>1.1054E-2</v>
      </c>
      <c r="D87" s="18">
        <v>7.2881999999999999E-3</v>
      </c>
      <c r="E87" s="18">
        <v>6.4441000000000003E-3</v>
      </c>
      <c r="F87" s="18">
        <v>6.2176000000000002E-3</v>
      </c>
      <c r="G87" s="18">
        <v>5.8658E-3</v>
      </c>
      <c r="H87" s="18">
        <v>5.8275999999999996E-3</v>
      </c>
      <c r="I87" s="18">
        <v>5.3385999999999998E-3</v>
      </c>
      <c r="J87" s="18">
        <v>1.5351E-2</v>
      </c>
      <c r="K87" s="18">
        <v>1.1054E-2</v>
      </c>
      <c r="L87" s="18">
        <v>7.2881999999999999E-3</v>
      </c>
      <c r="M87" s="18">
        <v>6.4441000000000003E-3</v>
      </c>
      <c r="N87" s="18">
        <v>6.2176000000000002E-3</v>
      </c>
      <c r="O87" s="18">
        <v>5.8658E-3</v>
      </c>
      <c r="P87" s="18">
        <v>5.8275999999999996E-3</v>
      </c>
      <c r="Q87" s="18">
        <v>5.3385999999999998E-3</v>
      </c>
      <c r="R87" s="18">
        <v>40.195399999999999</v>
      </c>
      <c r="T87">
        <f t="shared" si="26"/>
        <v>53</v>
      </c>
      <c r="U87">
        <f t="shared" si="19"/>
        <v>61</v>
      </c>
      <c r="V87">
        <f t="shared" si="20"/>
        <v>71</v>
      </c>
      <c r="W87">
        <f t="shared" si="21"/>
        <v>72</v>
      </c>
      <c r="X87">
        <f t="shared" si="22"/>
        <v>67</v>
      </c>
      <c r="Y87">
        <f t="shared" si="23"/>
        <v>61</v>
      </c>
      <c r="Z87">
        <f t="shared" si="24"/>
        <v>60</v>
      </c>
      <c r="AA87">
        <f t="shared" si="25"/>
        <v>59</v>
      </c>
      <c r="AB87">
        <f t="shared" si="27"/>
        <v>74</v>
      </c>
      <c r="AC87">
        <f t="shared" si="29"/>
        <v>66</v>
      </c>
      <c r="AD87">
        <f t="shared" si="30"/>
        <v>56</v>
      </c>
      <c r="AE87">
        <f t="shared" si="31"/>
        <v>55</v>
      </c>
      <c r="AF87">
        <f t="shared" si="32"/>
        <v>60</v>
      </c>
      <c r="AG87">
        <f t="shared" si="33"/>
        <v>66</v>
      </c>
      <c r="AH87">
        <f t="shared" si="34"/>
        <v>67</v>
      </c>
      <c r="AI87">
        <f t="shared" si="35"/>
        <v>68</v>
      </c>
      <c r="AJ87">
        <f t="shared" si="28"/>
        <v>40195</v>
      </c>
    </row>
    <row r="88" spans="1:36" x14ac:dyDescent="0.25">
      <c r="A88" t="s">
        <v>122</v>
      </c>
      <c r="B88" s="18">
        <v>9.5782000000000003E-3</v>
      </c>
      <c r="C88" s="18">
        <v>9.0956000000000006E-3</v>
      </c>
      <c r="D88" s="18">
        <v>8.7677999999999992E-3</v>
      </c>
      <c r="E88" s="18">
        <v>8.2539999999999992E-3</v>
      </c>
      <c r="F88" s="18">
        <v>6.1313000000000001E-3</v>
      </c>
      <c r="G88" s="18">
        <v>5.2331000000000001E-3</v>
      </c>
      <c r="H88" s="18">
        <v>3.9394E-3</v>
      </c>
      <c r="I88" s="18">
        <v>3.4661000000000002E-3</v>
      </c>
      <c r="J88" s="18">
        <v>9.5782000000000003E-3</v>
      </c>
      <c r="K88" s="18">
        <v>9.0956000000000006E-3</v>
      </c>
      <c r="L88" s="18">
        <v>8.7677999999999992E-3</v>
      </c>
      <c r="M88" s="18">
        <v>8.2539999999999992E-3</v>
      </c>
      <c r="N88" s="18">
        <v>6.1313000000000001E-3</v>
      </c>
      <c r="O88" s="18">
        <v>5.2331000000000001E-3</v>
      </c>
      <c r="P88" s="18">
        <v>3.9394E-3</v>
      </c>
      <c r="Q88" s="18">
        <v>3.4661000000000002E-3</v>
      </c>
      <c r="R88" s="18">
        <v>40.244300000000003</v>
      </c>
      <c r="T88">
        <f t="shared" si="26"/>
        <v>82</v>
      </c>
      <c r="U88">
        <f t="shared" si="19"/>
        <v>70</v>
      </c>
      <c r="V88">
        <f t="shared" si="20"/>
        <v>63</v>
      </c>
      <c r="W88">
        <f t="shared" si="21"/>
        <v>60</v>
      </c>
      <c r="X88">
        <f t="shared" si="22"/>
        <v>68</v>
      </c>
      <c r="Y88">
        <f t="shared" si="23"/>
        <v>73</v>
      </c>
      <c r="Z88">
        <f t="shared" si="24"/>
        <v>84</v>
      </c>
      <c r="AA88">
        <f t="shared" si="25"/>
        <v>87</v>
      </c>
      <c r="AB88">
        <f t="shared" si="27"/>
        <v>45</v>
      </c>
      <c r="AC88">
        <f t="shared" si="29"/>
        <v>57</v>
      </c>
      <c r="AD88">
        <f t="shared" si="30"/>
        <v>64</v>
      </c>
      <c r="AE88">
        <f t="shared" si="31"/>
        <v>67</v>
      </c>
      <c r="AF88">
        <f t="shared" si="32"/>
        <v>59</v>
      </c>
      <c r="AG88">
        <f t="shared" si="33"/>
        <v>54</v>
      </c>
      <c r="AH88">
        <f t="shared" si="34"/>
        <v>43</v>
      </c>
      <c r="AI88">
        <f t="shared" si="35"/>
        <v>40</v>
      </c>
      <c r="AJ88">
        <f t="shared" si="28"/>
        <v>40244</v>
      </c>
    </row>
    <row r="89" spans="1:36" x14ac:dyDescent="0.25">
      <c r="A89" t="s">
        <v>123</v>
      </c>
      <c r="B89" s="18">
        <v>7.6581000000000002E-3</v>
      </c>
      <c r="C89" s="18">
        <v>7.208E-3</v>
      </c>
      <c r="D89" s="18">
        <v>6.0857999999999997E-3</v>
      </c>
      <c r="E89" s="18">
        <v>5.8224000000000001E-3</v>
      </c>
      <c r="F89" s="18">
        <v>5.3810000000000004E-3</v>
      </c>
      <c r="G89" s="18">
        <v>4.9296000000000001E-3</v>
      </c>
      <c r="H89" s="18">
        <v>4.4505999999999999E-3</v>
      </c>
      <c r="I89" s="18">
        <v>4.0755000000000001E-3</v>
      </c>
      <c r="J89" s="18">
        <v>7.6581000000000002E-3</v>
      </c>
      <c r="K89" s="18">
        <v>7.208E-3</v>
      </c>
      <c r="L89" s="18">
        <v>6.0857999999999997E-3</v>
      </c>
      <c r="M89" s="18">
        <v>5.8224000000000001E-3</v>
      </c>
      <c r="N89" s="18">
        <v>5.3810000000000004E-3</v>
      </c>
      <c r="O89" s="18">
        <v>4.9296000000000001E-3</v>
      </c>
      <c r="P89" s="18">
        <v>4.4505999999999999E-3</v>
      </c>
      <c r="Q89" s="18">
        <v>4.0755000000000001E-3</v>
      </c>
      <c r="R89" s="18">
        <v>40.226599999999998</v>
      </c>
      <c r="T89">
        <f t="shared" si="26"/>
        <v>96</v>
      </c>
      <c r="U89">
        <f t="shared" si="19"/>
        <v>87</v>
      </c>
      <c r="V89">
        <f t="shared" si="20"/>
        <v>86</v>
      </c>
      <c r="W89">
        <f t="shared" si="21"/>
        <v>78</v>
      </c>
      <c r="X89">
        <f t="shared" si="22"/>
        <v>77</v>
      </c>
      <c r="Y89">
        <f t="shared" si="23"/>
        <v>75</v>
      </c>
      <c r="Z89">
        <f t="shared" si="24"/>
        <v>76</v>
      </c>
      <c r="AA89">
        <f t="shared" si="25"/>
        <v>77</v>
      </c>
      <c r="AB89">
        <f t="shared" si="27"/>
        <v>31</v>
      </c>
      <c r="AC89">
        <f t="shared" si="29"/>
        <v>40</v>
      </c>
      <c r="AD89">
        <f t="shared" si="30"/>
        <v>41</v>
      </c>
      <c r="AE89">
        <f t="shared" si="31"/>
        <v>49</v>
      </c>
      <c r="AF89">
        <f t="shared" si="32"/>
        <v>50</v>
      </c>
      <c r="AG89">
        <f t="shared" si="33"/>
        <v>52</v>
      </c>
      <c r="AH89">
        <f t="shared" si="34"/>
        <v>51</v>
      </c>
      <c r="AI89">
        <f t="shared" si="35"/>
        <v>50</v>
      </c>
      <c r="AJ89">
        <f t="shared" si="28"/>
        <v>40226</v>
      </c>
    </row>
    <row r="90" spans="1:36" x14ac:dyDescent="0.25">
      <c r="A90" t="s">
        <v>124</v>
      </c>
      <c r="B90" s="18">
        <v>1.0007E-2</v>
      </c>
      <c r="C90" s="18">
        <v>8.1892000000000006E-3</v>
      </c>
      <c r="D90" s="18">
        <v>3.9712999999999997E-3</v>
      </c>
      <c r="E90" s="18">
        <v>3.4941E-3</v>
      </c>
      <c r="F90" s="18">
        <v>3.1101000000000002E-3</v>
      </c>
      <c r="G90" s="18">
        <v>2.9117000000000001E-3</v>
      </c>
      <c r="H90" s="18">
        <v>2.7951999999999999E-3</v>
      </c>
      <c r="I90" s="18">
        <v>2.6358000000000002E-3</v>
      </c>
      <c r="J90" s="18">
        <v>1.0007E-2</v>
      </c>
      <c r="K90" s="18">
        <v>8.1892000000000006E-3</v>
      </c>
      <c r="L90" s="18">
        <v>3.9712999999999997E-3</v>
      </c>
      <c r="M90" s="18">
        <v>3.4941E-3</v>
      </c>
      <c r="N90" s="18">
        <v>3.1101000000000002E-3</v>
      </c>
      <c r="O90" s="18">
        <v>2.9117000000000001E-3</v>
      </c>
      <c r="P90" s="18">
        <v>2.7951999999999999E-3</v>
      </c>
      <c r="Q90" s="18">
        <v>2.6358000000000002E-3</v>
      </c>
      <c r="R90" s="18">
        <v>40.202500000000001</v>
      </c>
      <c r="T90">
        <f t="shared" si="26"/>
        <v>80</v>
      </c>
      <c r="U90">
        <f t="shared" si="19"/>
        <v>80</v>
      </c>
      <c r="V90">
        <f t="shared" si="20"/>
        <v>115</v>
      </c>
      <c r="W90">
        <f t="shared" si="21"/>
        <v>113</v>
      </c>
      <c r="X90">
        <f t="shared" si="22"/>
        <v>116</v>
      </c>
      <c r="Y90">
        <f t="shared" si="23"/>
        <v>112</v>
      </c>
      <c r="Z90">
        <f t="shared" si="24"/>
        <v>111</v>
      </c>
      <c r="AA90">
        <f t="shared" si="25"/>
        <v>106</v>
      </c>
      <c r="AB90">
        <f t="shared" si="27"/>
        <v>47</v>
      </c>
      <c r="AC90">
        <f t="shared" si="29"/>
        <v>47</v>
      </c>
      <c r="AD90">
        <f t="shared" si="30"/>
        <v>12</v>
      </c>
      <c r="AE90">
        <f t="shared" si="31"/>
        <v>14</v>
      </c>
      <c r="AF90">
        <f t="shared" si="32"/>
        <v>11</v>
      </c>
      <c r="AG90">
        <f t="shared" si="33"/>
        <v>15</v>
      </c>
      <c r="AH90">
        <f t="shared" si="34"/>
        <v>16</v>
      </c>
      <c r="AI90">
        <f t="shared" si="35"/>
        <v>21</v>
      </c>
      <c r="AJ90">
        <f t="shared" si="28"/>
        <v>40202</v>
      </c>
    </row>
    <row r="91" spans="1:36" x14ac:dyDescent="0.25">
      <c r="A91" t="s">
        <v>125</v>
      </c>
      <c r="B91" s="18">
        <v>8.8509999999999995E-3</v>
      </c>
      <c r="C91" s="18">
        <v>6.5281000000000002E-3</v>
      </c>
      <c r="D91" s="18">
        <v>6.3689999999999997E-3</v>
      </c>
      <c r="E91" s="18">
        <v>5.9420000000000002E-3</v>
      </c>
      <c r="F91" s="18">
        <v>5.6242000000000002E-3</v>
      </c>
      <c r="G91" s="18">
        <v>5.3670000000000002E-3</v>
      </c>
      <c r="H91" s="18">
        <v>4.5447999999999999E-3</v>
      </c>
      <c r="I91" s="18">
        <v>3.0638000000000002E-3</v>
      </c>
      <c r="J91" s="18">
        <v>8.8509999999999995E-3</v>
      </c>
      <c r="K91" s="18">
        <v>6.5281000000000002E-3</v>
      </c>
      <c r="L91" s="18">
        <v>6.3689999999999997E-3</v>
      </c>
      <c r="M91" s="18">
        <v>5.9420000000000002E-3</v>
      </c>
      <c r="N91" s="18">
        <v>5.6242000000000002E-3</v>
      </c>
      <c r="O91" s="18">
        <v>5.3670000000000002E-3</v>
      </c>
      <c r="P91" s="18">
        <v>4.5447999999999999E-3</v>
      </c>
      <c r="Q91" s="18">
        <v>3.0638000000000002E-3</v>
      </c>
      <c r="R91" s="18">
        <v>40.192700000000002</v>
      </c>
      <c r="T91">
        <f t="shared" si="26"/>
        <v>89</v>
      </c>
      <c r="U91">
        <f t="shared" si="19"/>
        <v>96</v>
      </c>
      <c r="V91">
        <f t="shared" si="20"/>
        <v>82</v>
      </c>
      <c r="W91">
        <f t="shared" si="21"/>
        <v>76</v>
      </c>
      <c r="X91">
        <f t="shared" si="22"/>
        <v>74</v>
      </c>
      <c r="Y91">
        <f t="shared" si="23"/>
        <v>69</v>
      </c>
      <c r="Z91">
        <f t="shared" si="24"/>
        <v>75</v>
      </c>
      <c r="AA91">
        <f t="shared" si="25"/>
        <v>96</v>
      </c>
      <c r="AB91">
        <f t="shared" si="27"/>
        <v>38</v>
      </c>
      <c r="AC91">
        <f t="shared" si="29"/>
        <v>31</v>
      </c>
      <c r="AD91">
        <f t="shared" si="30"/>
        <v>45</v>
      </c>
      <c r="AE91">
        <f t="shared" si="31"/>
        <v>51</v>
      </c>
      <c r="AF91">
        <f t="shared" si="32"/>
        <v>53</v>
      </c>
      <c r="AG91">
        <f t="shared" si="33"/>
        <v>58</v>
      </c>
      <c r="AH91">
        <f t="shared" si="34"/>
        <v>52</v>
      </c>
      <c r="AI91">
        <f t="shared" si="35"/>
        <v>31</v>
      </c>
      <c r="AJ91">
        <f t="shared" si="28"/>
        <v>40192</v>
      </c>
    </row>
    <row r="92" spans="1:36" x14ac:dyDescent="0.25">
      <c r="A92" t="s">
        <v>126</v>
      </c>
      <c r="B92" s="18">
        <v>7.1865000000000002E-3</v>
      </c>
      <c r="C92" s="18">
        <v>6.6762000000000002E-3</v>
      </c>
      <c r="D92" s="18">
        <v>6.6030000000000004E-3</v>
      </c>
      <c r="E92" s="18">
        <v>5.8044000000000004E-3</v>
      </c>
      <c r="F92" s="18">
        <v>5.3645999999999998E-3</v>
      </c>
      <c r="G92" s="18">
        <v>4.9817999999999998E-3</v>
      </c>
      <c r="H92" s="18">
        <v>4.7815000000000002E-3</v>
      </c>
      <c r="I92" s="18">
        <v>4.7155000000000001E-3</v>
      </c>
      <c r="J92" s="18">
        <v>7.1865000000000002E-3</v>
      </c>
      <c r="K92" s="18">
        <v>6.6762000000000002E-3</v>
      </c>
      <c r="L92" s="18">
        <v>6.6030000000000004E-3</v>
      </c>
      <c r="M92" s="18">
        <v>5.8044000000000004E-3</v>
      </c>
      <c r="N92" s="18">
        <v>5.3645999999999998E-3</v>
      </c>
      <c r="O92" s="18">
        <v>4.9817999999999998E-3</v>
      </c>
      <c r="P92" s="18">
        <v>4.7815000000000002E-3</v>
      </c>
      <c r="Q92" s="18">
        <v>4.7155000000000001E-3</v>
      </c>
      <c r="R92" s="18">
        <v>40.203299999999999</v>
      </c>
      <c r="T92">
        <f t="shared" si="26"/>
        <v>101</v>
      </c>
      <c r="U92">
        <f t="shared" si="19"/>
        <v>94</v>
      </c>
      <c r="V92">
        <f t="shared" si="20"/>
        <v>78</v>
      </c>
      <c r="W92">
        <f t="shared" si="21"/>
        <v>79</v>
      </c>
      <c r="X92">
        <f t="shared" si="22"/>
        <v>78</v>
      </c>
      <c r="Y92">
        <f t="shared" si="23"/>
        <v>74</v>
      </c>
      <c r="Z92">
        <f t="shared" si="24"/>
        <v>69</v>
      </c>
      <c r="AA92">
        <f t="shared" si="25"/>
        <v>64</v>
      </c>
      <c r="AB92">
        <f t="shared" si="27"/>
        <v>26</v>
      </c>
      <c r="AC92">
        <f t="shared" si="29"/>
        <v>33</v>
      </c>
      <c r="AD92">
        <f t="shared" si="30"/>
        <v>49</v>
      </c>
      <c r="AE92">
        <f t="shared" si="31"/>
        <v>48</v>
      </c>
      <c r="AF92">
        <f t="shared" si="32"/>
        <v>49</v>
      </c>
      <c r="AG92">
        <f t="shared" si="33"/>
        <v>53</v>
      </c>
      <c r="AH92">
        <f t="shared" si="34"/>
        <v>58</v>
      </c>
      <c r="AI92">
        <f t="shared" si="35"/>
        <v>63</v>
      </c>
      <c r="AJ92">
        <f t="shared" si="28"/>
        <v>40203</v>
      </c>
    </row>
    <row r="93" spans="1:36" x14ac:dyDescent="0.25">
      <c r="A93" t="s">
        <v>127</v>
      </c>
      <c r="B93" s="18">
        <v>6.0543999999999997E-3</v>
      </c>
      <c r="C93" s="18">
        <v>5.5465999999999996E-3</v>
      </c>
      <c r="D93" s="18">
        <v>4.5548000000000003E-3</v>
      </c>
      <c r="E93" s="18">
        <v>3.2705999999999998E-3</v>
      </c>
      <c r="F93" s="18">
        <v>3.1427E-3</v>
      </c>
      <c r="G93" s="18">
        <v>2.8663E-3</v>
      </c>
      <c r="H93" s="18">
        <v>2.8570000000000002E-3</v>
      </c>
      <c r="I93" s="18">
        <v>2.5717000000000001E-3</v>
      </c>
      <c r="J93" s="18">
        <v>6.0543999999999997E-3</v>
      </c>
      <c r="K93" s="18">
        <v>5.5465999999999996E-3</v>
      </c>
      <c r="L93" s="18">
        <v>4.5548000000000003E-3</v>
      </c>
      <c r="M93" s="18">
        <v>3.2705999999999998E-3</v>
      </c>
      <c r="N93" s="18">
        <v>3.1427E-3</v>
      </c>
      <c r="O93" s="18">
        <v>2.8663E-3</v>
      </c>
      <c r="P93" s="18">
        <v>2.8570000000000002E-3</v>
      </c>
      <c r="Q93" s="18">
        <v>2.5717000000000001E-3</v>
      </c>
      <c r="R93" s="18">
        <v>39.965400000000002</v>
      </c>
      <c r="T93">
        <f t="shared" si="26"/>
        <v>110</v>
      </c>
      <c r="U93">
        <f t="shared" si="19"/>
        <v>109</v>
      </c>
      <c r="V93">
        <f t="shared" si="20"/>
        <v>110</v>
      </c>
      <c r="W93">
        <f t="shared" si="21"/>
        <v>118</v>
      </c>
      <c r="X93">
        <f t="shared" si="22"/>
        <v>115</v>
      </c>
      <c r="Y93">
        <f t="shared" si="23"/>
        <v>114</v>
      </c>
      <c r="Z93">
        <f t="shared" si="24"/>
        <v>110</v>
      </c>
      <c r="AA93">
        <f t="shared" si="25"/>
        <v>110</v>
      </c>
      <c r="AB93">
        <f t="shared" si="27"/>
        <v>17</v>
      </c>
      <c r="AC93">
        <f t="shared" si="29"/>
        <v>18</v>
      </c>
      <c r="AD93">
        <f t="shared" si="30"/>
        <v>17</v>
      </c>
      <c r="AE93">
        <f t="shared" si="31"/>
        <v>9</v>
      </c>
      <c r="AF93">
        <f t="shared" si="32"/>
        <v>12</v>
      </c>
      <c r="AG93">
        <f t="shared" si="33"/>
        <v>13</v>
      </c>
      <c r="AH93">
        <f t="shared" si="34"/>
        <v>17</v>
      </c>
      <c r="AI93">
        <f t="shared" si="35"/>
        <v>17</v>
      </c>
      <c r="AJ93">
        <f t="shared" si="28"/>
        <v>39965</v>
      </c>
    </row>
    <row r="94" spans="1:36" x14ac:dyDescent="0.25">
      <c r="A94" t="s">
        <v>128</v>
      </c>
      <c r="B94" s="18">
        <v>7.9004999999999995E-3</v>
      </c>
      <c r="C94" s="18">
        <v>6.5342999999999998E-3</v>
      </c>
      <c r="D94" s="18">
        <v>5.6797000000000002E-3</v>
      </c>
      <c r="E94" s="18">
        <v>5.4291000000000001E-3</v>
      </c>
      <c r="F94" s="18">
        <v>4.4692999999999998E-3</v>
      </c>
      <c r="G94" s="18">
        <v>3.7125000000000001E-3</v>
      </c>
      <c r="H94" s="18">
        <v>3.6018000000000001E-3</v>
      </c>
      <c r="I94" s="18">
        <v>3.1202999999999999E-3</v>
      </c>
      <c r="J94" s="18">
        <v>7.9004999999999995E-3</v>
      </c>
      <c r="K94" s="18">
        <v>6.5342999999999998E-3</v>
      </c>
      <c r="L94" s="18">
        <v>5.6797000000000002E-3</v>
      </c>
      <c r="M94" s="18">
        <v>5.4291000000000001E-3</v>
      </c>
      <c r="N94" s="18">
        <v>4.4692999999999998E-3</v>
      </c>
      <c r="O94" s="18">
        <v>3.7125000000000001E-3</v>
      </c>
      <c r="P94" s="18">
        <v>3.6018000000000001E-3</v>
      </c>
      <c r="Q94" s="18">
        <v>3.1202999999999999E-3</v>
      </c>
      <c r="R94" s="18">
        <v>39.928100000000001</v>
      </c>
      <c r="T94">
        <f t="shared" si="26"/>
        <v>94</v>
      </c>
      <c r="U94">
        <f t="shared" si="19"/>
        <v>95</v>
      </c>
      <c r="V94">
        <f t="shared" si="20"/>
        <v>90</v>
      </c>
      <c r="W94">
        <f t="shared" si="21"/>
        <v>84</v>
      </c>
      <c r="X94">
        <f t="shared" si="22"/>
        <v>91</v>
      </c>
      <c r="Y94">
        <f t="shared" si="23"/>
        <v>96</v>
      </c>
      <c r="Z94">
        <f t="shared" si="24"/>
        <v>91</v>
      </c>
      <c r="AA94">
        <f t="shared" si="25"/>
        <v>93</v>
      </c>
      <c r="AB94">
        <f t="shared" si="27"/>
        <v>33</v>
      </c>
      <c r="AC94">
        <f t="shared" si="29"/>
        <v>32</v>
      </c>
      <c r="AD94">
        <f t="shared" si="30"/>
        <v>37</v>
      </c>
      <c r="AE94">
        <f t="shared" si="31"/>
        <v>43</v>
      </c>
      <c r="AF94">
        <f t="shared" si="32"/>
        <v>36</v>
      </c>
      <c r="AG94">
        <f t="shared" si="33"/>
        <v>31</v>
      </c>
      <c r="AH94">
        <f t="shared" si="34"/>
        <v>36</v>
      </c>
      <c r="AI94">
        <f t="shared" si="35"/>
        <v>34</v>
      </c>
      <c r="AJ94">
        <f t="shared" si="28"/>
        <v>39928</v>
      </c>
    </row>
    <row r="95" spans="1:36" x14ac:dyDescent="0.25">
      <c r="A95" t="s">
        <v>129</v>
      </c>
      <c r="B95" s="18">
        <v>1.1573E-2</v>
      </c>
      <c r="C95" s="18">
        <v>8.7069000000000001E-3</v>
      </c>
      <c r="D95" s="18">
        <v>7.5548999999999998E-3</v>
      </c>
      <c r="E95" s="18">
        <v>5.3964E-3</v>
      </c>
      <c r="F95" s="18">
        <v>5.1770999999999996E-3</v>
      </c>
      <c r="G95" s="18">
        <v>4.8817000000000001E-3</v>
      </c>
      <c r="H95" s="18">
        <v>3.7758000000000002E-3</v>
      </c>
      <c r="I95" s="18">
        <v>3.6435E-3</v>
      </c>
      <c r="J95" s="18">
        <v>1.1573E-2</v>
      </c>
      <c r="K95" s="18">
        <v>8.7069000000000001E-3</v>
      </c>
      <c r="L95" s="18">
        <v>7.5548999999999998E-3</v>
      </c>
      <c r="M95" s="18">
        <v>5.3964E-3</v>
      </c>
      <c r="N95" s="18">
        <v>5.1770999999999996E-3</v>
      </c>
      <c r="O95" s="18">
        <v>4.8817000000000001E-3</v>
      </c>
      <c r="P95" s="18">
        <v>3.7758000000000002E-3</v>
      </c>
      <c r="Q95" s="18">
        <v>3.6435E-3</v>
      </c>
      <c r="R95" s="18">
        <v>39.895000000000003</v>
      </c>
      <c r="T95">
        <f t="shared" si="26"/>
        <v>69</v>
      </c>
      <c r="U95">
        <f t="shared" si="19"/>
        <v>75</v>
      </c>
      <c r="V95">
        <f t="shared" si="20"/>
        <v>70</v>
      </c>
      <c r="W95">
        <f t="shared" si="21"/>
        <v>85</v>
      </c>
      <c r="X95">
        <f t="shared" si="22"/>
        <v>80</v>
      </c>
      <c r="Y95">
        <f t="shared" si="23"/>
        <v>77</v>
      </c>
      <c r="Z95">
        <f t="shared" si="24"/>
        <v>87</v>
      </c>
      <c r="AA95">
        <f t="shared" si="25"/>
        <v>84</v>
      </c>
      <c r="AB95">
        <f t="shared" si="27"/>
        <v>58</v>
      </c>
      <c r="AC95">
        <f t="shared" si="29"/>
        <v>52</v>
      </c>
      <c r="AD95">
        <f t="shared" si="30"/>
        <v>57</v>
      </c>
      <c r="AE95">
        <f t="shared" si="31"/>
        <v>42</v>
      </c>
      <c r="AF95">
        <f t="shared" si="32"/>
        <v>47</v>
      </c>
      <c r="AG95">
        <f t="shared" si="33"/>
        <v>50</v>
      </c>
      <c r="AH95">
        <f t="shared" si="34"/>
        <v>40</v>
      </c>
      <c r="AI95">
        <f t="shared" si="35"/>
        <v>43</v>
      </c>
      <c r="AJ95">
        <f t="shared" si="28"/>
        <v>39895</v>
      </c>
    </row>
    <row r="96" spans="1:36" x14ac:dyDescent="0.25">
      <c r="A96" t="s">
        <v>130</v>
      </c>
      <c r="B96" s="18">
        <v>9.1327999999999999E-3</v>
      </c>
      <c r="C96" s="18">
        <v>6.4538E-3</v>
      </c>
      <c r="D96" s="18">
        <v>4.8319000000000001E-3</v>
      </c>
      <c r="E96" s="18">
        <v>4.3154999999999999E-3</v>
      </c>
      <c r="F96" s="18">
        <v>4.3131999999999997E-3</v>
      </c>
      <c r="G96" s="18">
        <v>3.0701999999999999E-3</v>
      </c>
      <c r="H96" s="18">
        <v>2.9984999999999999E-3</v>
      </c>
      <c r="I96" s="18">
        <v>2.8647E-3</v>
      </c>
      <c r="J96" s="18">
        <v>9.1327999999999999E-3</v>
      </c>
      <c r="K96" s="18">
        <v>6.4538E-3</v>
      </c>
      <c r="L96" s="18">
        <v>4.8319000000000001E-3</v>
      </c>
      <c r="M96" s="18">
        <v>4.3154999999999999E-3</v>
      </c>
      <c r="N96" s="18">
        <v>4.3131999999999997E-3</v>
      </c>
      <c r="O96" s="18">
        <v>3.0701999999999999E-3</v>
      </c>
      <c r="P96" s="18">
        <v>2.9984999999999999E-3</v>
      </c>
      <c r="Q96" s="18">
        <v>2.8647E-3</v>
      </c>
      <c r="R96" s="18">
        <v>39.930900000000001</v>
      </c>
      <c r="T96">
        <f t="shared" si="26"/>
        <v>86</v>
      </c>
      <c r="U96">
        <f t="shared" si="19"/>
        <v>97</v>
      </c>
      <c r="V96">
        <f t="shared" si="20"/>
        <v>104</v>
      </c>
      <c r="W96">
        <f t="shared" si="21"/>
        <v>102</v>
      </c>
      <c r="X96">
        <f t="shared" si="22"/>
        <v>93</v>
      </c>
      <c r="Y96">
        <f t="shared" si="23"/>
        <v>109</v>
      </c>
      <c r="Z96">
        <f t="shared" si="24"/>
        <v>103</v>
      </c>
      <c r="AA96">
        <f t="shared" si="25"/>
        <v>104</v>
      </c>
      <c r="AB96">
        <f t="shared" si="27"/>
        <v>41</v>
      </c>
      <c r="AC96">
        <f t="shared" si="29"/>
        <v>30</v>
      </c>
      <c r="AD96">
        <f t="shared" si="30"/>
        <v>23</v>
      </c>
      <c r="AE96">
        <f t="shared" si="31"/>
        <v>25</v>
      </c>
      <c r="AF96">
        <f t="shared" si="32"/>
        <v>34</v>
      </c>
      <c r="AG96">
        <f t="shared" si="33"/>
        <v>18</v>
      </c>
      <c r="AH96">
        <f t="shared" si="34"/>
        <v>24</v>
      </c>
      <c r="AI96">
        <f t="shared" si="35"/>
        <v>23</v>
      </c>
      <c r="AJ96">
        <f t="shared" si="28"/>
        <v>39930</v>
      </c>
    </row>
    <row r="97" spans="1:36" x14ac:dyDescent="0.25">
      <c r="A97" t="s">
        <v>131</v>
      </c>
      <c r="B97" s="18">
        <v>9.5635000000000008E-3</v>
      </c>
      <c r="C97" s="18">
        <v>7.4282000000000003E-3</v>
      </c>
      <c r="D97" s="18">
        <v>7.0812999999999996E-3</v>
      </c>
      <c r="E97" s="18">
        <v>5.5950000000000001E-3</v>
      </c>
      <c r="F97" s="18">
        <v>5.3093000000000003E-3</v>
      </c>
      <c r="G97" s="18">
        <v>4.8807E-3</v>
      </c>
      <c r="H97" s="18">
        <v>4.6341999999999998E-3</v>
      </c>
      <c r="I97" s="18">
        <v>3.8427999999999999E-3</v>
      </c>
      <c r="J97" s="18">
        <v>9.5635000000000008E-3</v>
      </c>
      <c r="K97" s="18">
        <v>7.4282000000000003E-3</v>
      </c>
      <c r="L97" s="18">
        <v>7.0812999999999996E-3</v>
      </c>
      <c r="M97" s="18">
        <v>5.5950000000000001E-3</v>
      </c>
      <c r="N97" s="18">
        <v>5.3093000000000003E-3</v>
      </c>
      <c r="O97" s="18">
        <v>4.8807E-3</v>
      </c>
      <c r="P97" s="18">
        <v>4.6341999999999998E-3</v>
      </c>
      <c r="Q97" s="18">
        <v>3.8427999999999999E-3</v>
      </c>
      <c r="R97" s="18">
        <v>39.941699999999997</v>
      </c>
      <c r="T97">
        <f t="shared" si="26"/>
        <v>83</v>
      </c>
      <c r="U97">
        <f t="shared" si="19"/>
        <v>85</v>
      </c>
      <c r="V97">
        <f t="shared" si="20"/>
        <v>74</v>
      </c>
      <c r="W97">
        <f t="shared" si="21"/>
        <v>81</v>
      </c>
      <c r="X97">
        <f t="shared" si="22"/>
        <v>79</v>
      </c>
      <c r="Y97">
        <f t="shared" si="23"/>
        <v>78</v>
      </c>
      <c r="Z97">
        <f t="shared" si="24"/>
        <v>74</v>
      </c>
      <c r="AA97">
        <f t="shared" si="25"/>
        <v>82</v>
      </c>
      <c r="AB97">
        <f t="shared" si="27"/>
        <v>44</v>
      </c>
      <c r="AC97">
        <f t="shared" si="29"/>
        <v>42</v>
      </c>
      <c r="AD97">
        <f t="shared" si="30"/>
        <v>53</v>
      </c>
      <c r="AE97">
        <f t="shared" si="31"/>
        <v>46</v>
      </c>
      <c r="AF97">
        <f t="shared" si="32"/>
        <v>48</v>
      </c>
      <c r="AG97">
        <f t="shared" si="33"/>
        <v>49</v>
      </c>
      <c r="AH97">
        <f t="shared" si="34"/>
        <v>53</v>
      </c>
      <c r="AI97">
        <f t="shared" si="35"/>
        <v>45</v>
      </c>
      <c r="AJ97">
        <f t="shared" si="28"/>
        <v>39941</v>
      </c>
    </row>
    <row r="98" spans="1:36" x14ac:dyDescent="0.25">
      <c r="A98" t="s">
        <v>132</v>
      </c>
      <c r="B98" s="18">
        <v>4.9757999999999998E-3</v>
      </c>
      <c r="C98" s="18">
        <v>4.4096999999999999E-3</v>
      </c>
      <c r="D98" s="18">
        <v>4.1796999999999997E-3</v>
      </c>
      <c r="E98" s="18">
        <v>4.1484E-3</v>
      </c>
      <c r="F98" s="18">
        <v>3.6979000000000001E-3</v>
      </c>
      <c r="G98" s="18">
        <v>3.1216E-3</v>
      </c>
      <c r="H98" s="18">
        <v>2.5955000000000002E-3</v>
      </c>
      <c r="I98" s="18">
        <v>2.4256999999999998E-3</v>
      </c>
      <c r="J98" s="18">
        <v>4.9757999999999998E-3</v>
      </c>
      <c r="K98" s="18">
        <v>4.4096999999999999E-3</v>
      </c>
      <c r="L98" s="18">
        <v>4.1796999999999997E-3</v>
      </c>
      <c r="M98" s="18">
        <v>4.1484E-3</v>
      </c>
      <c r="N98" s="18">
        <v>3.6979000000000001E-3</v>
      </c>
      <c r="O98" s="18">
        <v>3.1216E-3</v>
      </c>
      <c r="P98" s="18">
        <v>2.5955000000000002E-3</v>
      </c>
      <c r="Q98" s="18">
        <v>2.4256999999999998E-3</v>
      </c>
      <c r="R98" s="18">
        <v>39.906999999999996</v>
      </c>
      <c r="T98">
        <f t="shared" si="26"/>
        <v>118</v>
      </c>
      <c r="U98">
        <f t="shared" si="19"/>
        <v>118</v>
      </c>
      <c r="V98">
        <f t="shared" si="20"/>
        <v>113</v>
      </c>
      <c r="W98">
        <f t="shared" si="21"/>
        <v>106</v>
      </c>
      <c r="X98">
        <f t="shared" si="22"/>
        <v>105</v>
      </c>
      <c r="Y98">
        <f t="shared" si="23"/>
        <v>106</v>
      </c>
      <c r="Z98">
        <f t="shared" si="24"/>
        <v>114</v>
      </c>
      <c r="AA98">
        <f t="shared" si="25"/>
        <v>114</v>
      </c>
      <c r="AB98">
        <f t="shared" si="27"/>
        <v>9</v>
      </c>
      <c r="AC98">
        <f t="shared" si="29"/>
        <v>9</v>
      </c>
      <c r="AD98">
        <f t="shared" si="30"/>
        <v>14</v>
      </c>
      <c r="AE98">
        <f t="shared" si="31"/>
        <v>21</v>
      </c>
      <c r="AF98">
        <f t="shared" si="32"/>
        <v>22</v>
      </c>
      <c r="AG98">
        <f t="shared" si="33"/>
        <v>21</v>
      </c>
      <c r="AH98">
        <f t="shared" si="34"/>
        <v>13</v>
      </c>
      <c r="AI98">
        <f t="shared" si="35"/>
        <v>13</v>
      </c>
      <c r="AJ98">
        <f t="shared" si="28"/>
        <v>39907</v>
      </c>
    </row>
    <row r="99" spans="1:36" x14ac:dyDescent="0.25">
      <c r="A99" t="s">
        <v>133</v>
      </c>
      <c r="B99" s="18">
        <v>1.2248E-2</v>
      </c>
      <c r="C99" s="18">
        <v>1.1213000000000001E-2</v>
      </c>
      <c r="D99" s="18">
        <v>7.8221999999999996E-3</v>
      </c>
      <c r="E99" s="18">
        <v>7.4257000000000004E-3</v>
      </c>
      <c r="F99" s="18">
        <v>6.6575000000000002E-3</v>
      </c>
      <c r="G99" s="18">
        <v>5.2767999999999999E-3</v>
      </c>
      <c r="H99" s="18">
        <v>4.8199000000000002E-3</v>
      </c>
      <c r="I99" s="18">
        <v>4.5767000000000004E-3</v>
      </c>
      <c r="J99" s="18">
        <v>1.2248E-2</v>
      </c>
      <c r="K99" s="18">
        <v>1.1213000000000001E-2</v>
      </c>
      <c r="L99" s="18">
        <v>7.8221999999999996E-3</v>
      </c>
      <c r="M99" s="18">
        <v>7.4257000000000004E-3</v>
      </c>
      <c r="N99" s="18">
        <v>6.6575000000000002E-3</v>
      </c>
      <c r="O99" s="18">
        <v>5.2767999999999999E-3</v>
      </c>
      <c r="P99" s="18">
        <v>4.8199000000000002E-3</v>
      </c>
      <c r="Q99" s="18">
        <v>4.5767000000000004E-3</v>
      </c>
      <c r="R99" s="18">
        <v>42.363399999999999</v>
      </c>
      <c r="T99">
        <f t="shared" si="26"/>
        <v>63</v>
      </c>
      <c r="U99">
        <f t="shared" si="19"/>
        <v>60</v>
      </c>
      <c r="V99">
        <f t="shared" si="20"/>
        <v>67</v>
      </c>
      <c r="W99">
        <f t="shared" si="21"/>
        <v>65</v>
      </c>
      <c r="X99">
        <f t="shared" si="22"/>
        <v>63</v>
      </c>
      <c r="Y99">
        <f t="shared" si="23"/>
        <v>71</v>
      </c>
      <c r="Z99">
        <f t="shared" si="24"/>
        <v>67</v>
      </c>
      <c r="AA99">
        <f t="shared" si="25"/>
        <v>69</v>
      </c>
      <c r="AB99">
        <f t="shared" si="27"/>
        <v>64</v>
      </c>
      <c r="AC99">
        <f t="shared" si="29"/>
        <v>67</v>
      </c>
      <c r="AD99">
        <f t="shared" si="30"/>
        <v>60</v>
      </c>
      <c r="AE99">
        <f t="shared" si="31"/>
        <v>62</v>
      </c>
      <c r="AF99">
        <f t="shared" si="32"/>
        <v>64</v>
      </c>
      <c r="AG99">
        <f t="shared" si="33"/>
        <v>56</v>
      </c>
      <c r="AH99">
        <f t="shared" si="34"/>
        <v>60</v>
      </c>
      <c r="AI99">
        <f t="shared" si="35"/>
        <v>58</v>
      </c>
      <c r="AJ99">
        <f t="shared" si="28"/>
        <v>42363</v>
      </c>
    </row>
    <row r="100" spans="1:36" x14ac:dyDescent="0.25">
      <c r="A100" t="s">
        <v>134</v>
      </c>
      <c r="B100" s="18">
        <v>1.6246E-2</v>
      </c>
      <c r="C100" s="18">
        <v>1.3564E-2</v>
      </c>
      <c r="D100" s="18">
        <v>1.1535E-2</v>
      </c>
      <c r="E100" s="18">
        <v>9.2793000000000007E-3</v>
      </c>
      <c r="F100" s="18">
        <v>9.0203000000000002E-3</v>
      </c>
      <c r="G100" s="18">
        <v>5.8358000000000004E-3</v>
      </c>
      <c r="H100" s="18">
        <v>5.2947999999999997E-3</v>
      </c>
      <c r="I100" s="18">
        <v>4.9969999999999997E-3</v>
      </c>
      <c r="J100" s="18">
        <v>1.6246E-2</v>
      </c>
      <c r="K100" s="18">
        <v>1.3564E-2</v>
      </c>
      <c r="L100" s="18">
        <v>1.1535E-2</v>
      </c>
      <c r="M100" s="18">
        <v>9.2793000000000007E-3</v>
      </c>
      <c r="N100" s="18">
        <v>9.0203000000000002E-3</v>
      </c>
      <c r="O100" s="18">
        <v>5.8358000000000004E-3</v>
      </c>
      <c r="P100" s="18">
        <v>5.2947999999999997E-3</v>
      </c>
      <c r="Q100" s="18">
        <v>4.9969999999999997E-3</v>
      </c>
      <c r="R100" s="18">
        <v>42.418599999999998</v>
      </c>
      <c r="T100">
        <f t="shared" si="26"/>
        <v>51</v>
      </c>
      <c r="U100">
        <f t="shared" si="19"/>
        <v>53</v>
      </c>
      <c r="V100">
        <f t="shared" si="20"/>
        <v>52</v>
      </c>
      <c r="W100">
        <f t="shared" si="21"/>
        <v>57</v>
      </c>
      <c r="X100">
        <f t="shared" si="22"/>
        <v>55</v>
      </c>
      <c r="Y100">
        <f t="shared" si="23"/>
        <v>62</v>
      </c>
      <c r="Z100">
        <f t="shared" si="24"/>
        <v>64</v>
      </c>
      <c r="AA100">
        <f t="shared" si="25"/>
        <v>62</v>
      </c>
      <c r="AB100">
        <f t="shared" si="27"/>
        <v>76</v>
      </c>
      <c r="AC100">
        <f t="shared" si="29"/>
        <v>74</v>
      </c>
      <c r="AD100">
        <f t="shared" si="30"/>
        <v>75</v>
      </c>
      <c r="AE100">
        <f t="shared" si="31"/>
        <v>70</v>
      </c>
      <c r="AF100">
        <f t="shared" si="32"/>
        <v>72</v>
      </c>
      <c r="AG100">
        <f t="shared" si="33"/>
        <v>65</v>
      </c>
      <c r="AH100">
        <f t="shared" si="34"/>
        <v>63</v>
      </c>
      <c r="AI100">
        <f t="shared" si="35"/>
        <v>65</v>
      </c>
      <c r="AJ100">
        <f t="shared" si="28"/>
        <v>42418</v>
      </c>
    </row>
    <row r="101" spans="1:36" x14ac:dyDescent="0.25">
      <c r="A101" t="s">
        <v>135</v>
      </c>
      <c r="B101" s="18">
        <v>1.7201000000000001E-2</v>
      </c>
      <c r="C101" s="18">
        <v>1.5445E-2</v>
      </c>
      <c r="D101" s="18">
        <v>1.1361E-2</v>
      </c>
      <c r="E101" s="18">
        <v>1.1280999999999999E-2</v>
      </c>
      <c r="F101" s="18">
        <v>1.0887000000000001E-2</v>
      </c>
      <c r="G101" s="18">
        <v>1.0566000000000001E-2</v>
      </c>
      <c r="H101" s="18">
        <v>9.8990999999999992E-3</v>
      </c>
      <c r="I101" s="18">
        <v>7.8434000000000004E-3</v>
      </c>
      <c r="J101" s="18">
        <v>1.7201000000000001E-2</v>
      </c>
      <c r="K101" s="18">
        <v>1.5445E-2</v>
      </c>
      <c r="L101" s="18">
        <v>1.1361E-2</v>
      </c>
      <c r="M101" s="18">
        <v>1.1280999999999999E-2</v>
      </c>
      <c r="N101" s="18">
        <v>1.0887000000000001E-2</v>
      </c>
      <c r="O101" s="18">
        <v>1.0566000000000001E-2</v>
      </c>
      <c r="P101" s="18">
        <v>9.8990999999999992E-3</v>
      </c>
      <c r="Q101" s="18">
        <v>7.8434000000000004E-3</v>
      </c>
      <c r="R101" s="18">
        <v>42.400100000000002</v>
      </c>
      <c r="T101">
        <f t="shared" si="26"/>
        <v>48</v>
      </c>
      <c r="U101">
        <f t="shared" si="19"/>
        <v>48</v>
      </c>
      <c r="V101">
        <f t="shared" si="20"/>
        <v>53</v>
      </c>
      <c r="W101">
        <f t="shared" si="21"/>
        <v>50</v>
      </c>
      <c r="X101">
        <f t="shared" si="22"/>
        <v>49</v>
      </c>
      <c r="Y101">
        <f t="shared" si="23"/>
        <v>45</v>
      </c>
      <c r="Z101">
        <f t="shared" si="24"/>
        <v>46</v>
      </c>
      <c r="AA101">
        <f t="shared" si="25"/>
        <v>48</v>
      </c>
      <c r="AB101">
        <f t="shared" si="27"/>
        <v>79</v>
      </c>
      <c r="AC101">
        <f t="shared" si="29"/>
        <v>79</v>
      </c>
      <c r="AD101">
        <f t="shared" si="30"/>
        <v>74</v>
      </c>
      <c r="AE101">
        <f t="shared" si="31"/>
        <v>77</v>
      </c>
      <c r="AF101">
        <f t="shared" si="32"/>
        <v>78</v>
      </c>
      <c r="AG101">
        <f t="shared" si="33"/>
        <v>82</v>
      </c>
      <c r="AH101">
        <f t="shared" si="34"/>
        <v>81</v>
      </c>
      <c r="AI101">
        <f t="shared" si="35"/>
        <v>79</v>
      </c>
      <c r="AJ101">
        <f t="shared" si="28"/>
        <v>42400</v>
      </c>
    </row>
    <row r="102" spans="1:36" x14ac:dyDescent="0.25">
      <c r="A102" t="s">
        <v>136</v>
      </c>
      <c r="B102" s="18">
        <v>3.2514000000000001E-2</v>
      </c>
      <c r="C102" s="18">
        <v>2.7496E-2</v>
      </c>
      <c r="D102" s="18">
        <v>2.3199000000000001E-2</v>
      </c>
      <c r="E102" s="18">
        <v>2.0131E-2</v>
      </c>
      <c r="F102" s="18">
        <v>1.4723E-2</v>
      </c>
      <c r="G102" s="18">
        <v>1.3722E-2</v>
      </c>
      <c r="H102" s="18">
        <v>1.2166E-2</v>
      </c>
      <c r="I102" s="18">
        <v>7.2776000000000004E-3</v>
      </c>
      <c r="J102" s="18">
        <v>3.2514000000000001E-2</v>
      </c>
      <c r="K102" s="18">
        <v>2.7496E-2</v>
      </c>
      <c r="L102" s="18">
        <v>2.3199000000000001E-2</v>
      </c>
      <c r="M102" s="18">
        <v>2.0131E-2</v>
      </c>
      <c r="N102" s="18">
        <v>1.4723E-2</v>
      </c>
      <c r="O102" s="18">
        <v>1.3722E-2</v>
      </c>
      <c r="P102" s="18">
        <v>1.2166E-2</v>
      </c>
      <c r="Q102" s="18">
        <v>7.2776000000000004E-3</v>
      </c>
      <c r="R102" s="18">
        <v>42.358899999999998</v>
      </c>
      <c r="T102">
        <f t="shared" si="26"/>
        <v>13</v>
      </c>
      <c r="U102">
        <f t="shared" si="19"/>
        <v>18</v>
      </c>
      <c r="V102">
        <f t="shared" si="20"/>
        <v>16</v>
      </c>
      <c r="W102">
        <f t="shared" si="21"/>
        <v>17</v>
      </c>
      <c r="X102">
        <f t="shared" si="22"/>
        <v>34</v>
      </c>
      <c r="Y102">
        <f t="shared" si="23"/>
        <v>36</v>
      </c>
      <c r="Z102">
        <f t="shared" si="24"/>
        <v>39</v>
      </c>
      <c r="AA102">
        <f t="shared" si="25"/>
        <v>50</v>
      </c>
      <c r="AB102">
        <f t="shared" si="27"/>
        <v>114</v>
      </c>
      <c r="AC102">
        <f t="shared" si="29"/>
        <v>109</v>
      </c>
      <c r="AD102">
        <f t="shared" si="30"/>
        <v>111</v>
      </c>
      <c r="AE102">
        <f t="shared" si="31"/>
        <v>110</v>
      </c>
      <c r="AF102">
        <f t="shared" si="32"/>
        <v>93</v>
      </c>
      <c r="AG102">
        <f t="shared" si="33"/>
        <v>91</v>
      </c>
      <c r="AH102">
        <f t="shared" si="34"/>
        <v>88</v>
      </c>
      <c r="AI102">
        <f t="shared" si="35"/>
        <v>77</v>
      </c>
      <c r="AJ102">
        <f t="shared" si="28"/>
        <v>42358</v>
      </c>
    </row>
    <row r="103" spans="1:36" x14ac:dyDescent="0.25">
      <c r="A103" t="s">
        <v>137</v>
      </c>
      <c r="B103" s="18">
        <v>2.2152000000000002E-2</v>
      </c>
      <c r="C103" s="18">
        <v>2.1239999999999998E-2</v>
      </c>
      <c r="D103" s="18">
        <v>1.6551E-2</v>
      </c>
      <c r="E103" s="18">
        <v>1.0944000000000001E-2</v>
      </c>
      <c r="F103" s="18">
        <v>1.0149999999999999E-2</v>
      </c>
      <c r="G103" s="18">
        <v>1.0096000000000001E-2</v>
      </c>
      <c r="H103" s="18">
        <v>9.6021000000000006E-3</v>
      </c>
      <c r="I103" s="18">
        <v>6.7334999999999999E-3</v>
      </c>
      <c r="J103" s="18">
        <v>2.2152000000000002E-2</v>
      </c>
      <c r="K103" s="18">
        <v>2.1239999999999998E-2</v>
      </c>
      <c r="L103" s="18">
        <v>1.6551E-2</v>
      </c>
      <c r="M103" s="18">
        <v>1.0944000000000001E-2</v>
      </c>
      <c r="N103" s="18">
        <v>1.0149999999999999E-2</v>
      </c>
      <c r="O103" s="18">
        <v>1.0096000000000001E-2</v>
      </c>
      <c r="P103" s="18">
        <v>9.6021000000000006E-3</v>
      </c>
      <c r="Q103" s="18">
        <v>6.7334999999999999E-3</v>
      </c>
      <c r="R103" s="18">
        <v>42.383299999999998</v>
      </c>
      <c r="T103">
        <f t="shared" si="26"/>
        <v>36</v>
      </c>
      <c r="U103">
        <f t="shared" si="19"/>
        <v>32</v>
      </c>
      <c r="V103">
        <f t="shared" si="20"/>
        <v>40</v>
      </c>
      <c r="W103">
        <f t="shared" si="21"/>
        <v>52</v>
      </c>
      <c r="X103">
        <f t="shared" si="22"/>
        <v>52</v>
      </c>
      <c r="Y103">
        <f t="shared" si="23"/>
        <v>47</v>
      </c>
      <c r="Z103">
        <f t="shared" si="24"/>
        <v>48</v>
      </c>
      <c r="AA103">
        <f t="shared" si="25"/>
        <v>53</v>
      </c>
      <c r="AB103">
        <f t="shared" si="27"/>
        <v>91</v>
      </c>
      <c r="AC103">
        <f t="shared" si="29"/>
        <v>95</v>
      </c>
      <c r="AD103">
        <f t="shared" si="30"/>
        <v>87</v>
      </c>
      <c r="AE103">
        <f t="shared" si="31"/>
        <v>75</v>
      </c>
      <c r="AF103">
        <f t="shared" si="32"/>
        <v>75</v>
      </c>
      <c r="AG103">
        <f t="shared" si="33"/>
        <v>80</v>
      </c>
      <c r="AH103">
        <f t="shared" si="34"/>
        <v>79</v>
      </c>
      <c r="AI103">
        <f t="shared" si="35"/>
        <v>74</v>
      </c>
      <c r="AJ103">
        <f t="shared" si="28"/>
        <v>42383</v>
      </c>
    </row>
    <row r="104" spans="1:36" x14ac:dyDescent="0.25">
      <c r="A104" t="s">
        <v>138</v>
      </c>
      <c r="B104" s="18">
        <v>1.5289000000000001E-2</v>
      </c>
      <c r="C104" s="18">
        <v>1.3596E-2</v>
      </c>
      <c r="D104" s="18">
        <v>1.2751999999999999E-2</v>
      </c>
      <c r="E104" s="18">
        <v>1.1783999999999999E-2</v>
      </c>
      <c r="F104" s="18">
        <v>8.1902999999999993E-3</v>
      </c>
      <c r="G104" s="18">
        <v>7.4958000000000004E-3</v>
      </c>
      <c r="H104" s="18">
        <v>7.3469E-3</v>
      </c>
      <c r="I104" s="18">
        <v>5.1914999999999999E-3</v>
      </c>
      <c r="J104" s="18">
        <v>1.5289000000000001E-2</v>
      </c>
      <c r="K104" s="18">
        <v>1.3596E-2</v>
      </c>
      <c r="L104" s="18">
        <v>1.2751999999999999E-2</v>
      </c>
      <c r="M104" s="18">
        <v>1.1783999999999999E-2</v>
      </c>
      <c r="N104" s="18">
        <v>8.1902999999999993E-3</v>
      </c>
      <c r="O104" s="18">
        <v>7.4958000000000004E-3</v>
      </c>
      <c r="P104" s="18">
        <v>7.3469E-3</v>
      </c>
      <c r="Q104" s="18">
        <v>5.1914999999999999E-3</v>
      </c>
      <c r="R104" s="18">
        <v>42.393300000000004</v>
      </c>
      <c r="T104">
        <f t="shared" si="26"/>
        <v>54</v>
      </c>
      <c r="U104">
        <f t="shared" si="19"/>
        <v>52</v>
      </c>
      <c r="V104">
        <f t="shared" si="20"/>
        <v>50</v>
      </c>
      <c r="W104">
        <f t="shared" si="21"/>
        <v>48</v>
      </c>
      <c r="X104">
        <f t="shared" si="22"/>
        <v>57</v>
      </c>
      <c r="Y104">
        <f t="shared" si="23"/>
        <v>55</v>
      </c>
      <c r="Z104">
        <f t="shared" si="24"/>
        <v>53</v>
      </c>
      <c r="AA104">
        <f t="shared" si="25"/>
        <v>61</v>
      </c>
      <c r="AB104">
        <f t="shared" si="27"/>
        <v>73</v>
      </c>
      <c r="AC104">
        <f t="shared" si="29"/>
        <v>75</v>
      </c>
      <c r="AD104">
        <f t="shared" si="30"/>
        <v>77</v>
      </c>
      <c r="AE104">
        <f t="shared" si="31"/>
        <v>79</v>
      </c>
      <c r="AF104">
        <f t="shared" si="32"/>
        <v>70</v>
      </c>
      <c r="AG104">
        <f t="shared" si="33"/>
        <v>72</v>
      </c>
      <c r="AH104">
        <f t="shared" si="34"/>
        <v>74</v>
      </c>
      <c r="AI104">
        <f t="shared" si="35"/>
        <v>66</v>
      </c>
      <c r="AJ104">
        <f t="shared" si="28"/>
        <v>42393</v>
      </c>
    </row>
    <row r="105" spans="1:36" x14ac:dyDescent="0.25">
      <c r="A105" t="s">
        <v>139</v>
      </c>
      <c r="B105" s="18">
        <v>5.7870999999999999E-3</v>
      </c>
      <c r="C105" s="18">
        <v>4.9440999999999999E-3</v>
      </c>
      <c r="D105" s="18">
        <v>4.7657000000000003E-3</v>
      </c>
      <c r="E105" s="18">
        <v>4.2618999999999999E-3</v>
      </c>
      <c r="F105" s="18">
        <v>4.0775000000000004E-3</v>
      </c>
      <c r="G105" s="18">
        <v>3.4164999999999998E-3</v>
      </c>
      <c r="H105" s="18">
        <v>3.1716000000000001E-3</v>
      </c>
      <c r="I105" s="18">
        <v>3.0796999999999999E-3</v>
      </c>
      <c r="J105" s="18">
        <v>5.7870999999999999E-3</v>
      </c>
      <c r="K105" s="18">
        <v>4.9440999999999999E-3</v>
      </c>
      <c r="L105" s="18">
        <v>4.7657000000000003E-3</v>
      </c>
      <c r="M105" s="18">
        <v>4.2618999999999999E-3</v>
      </c>
      <c r="N105" s="18">
        <v>4.0775000000000004E-3</v>
      </c>
      <c r="O105" s="18">
        <v>3.4164999999999998E-3</v>
      </c>
      <c r="P105" s="18">
        <v>3.1716000000000001E-3</v>
      </c>
      <c r="Q105" s="18">
        <v>3.0796999999999999E-3</v>
      </c>
      <c r="R105" s="18">
        <v>41.903399999999998</v>
      </c>
      <c r="T105">
        <f t="shared" si="26"/>
        <v>114</v>
      </c>
      <c r="U105">
        <f t="shared" si="19"/>
        <v>115</v>
      </c>
      <c r="V105">
        <f t="shared" si="20"/>
        <v>105</v>
      </c>
      <c r="W105">
        <f t="shared" si="21"/>
        <v>104</v>
      </c>
      <c r="X105">
        <f t="shared" si="22"/>
        <v>101</v>
      </c>
      <c r="Y105">
        <f t="shared" si="23"/>
        <v>103</v>
      </c>
      <c r="Z105">
        <f t="shared" si="24"/>
        <v>99</v>
      </c>
      <c r="AA105">
        <f t="shared" si="25"/>
        <v>95</v>
      </c>
      <c r="AB105">
        <f t="shared" si="27"/>
        <v>13</v>
      </c>
      <c r="AC105">
        <f t="shared" si="29"/>
        <v>12</v>
      </c>
      <c r="AD105">
        <f t="shared" si="30"/>
        <v>22</v>
      </c>
      <c r="AE105">
        <f t="shared" si="31"/>
        <v>23</v>
      </c>
      <c r="AF105">
        <f t="shared" si="32"/>
        <v>26</v>
      </c>
      <c r="AG105">
        <f t="shared" si="33"/>
        <v>24</v>
      </c>
      <c r="AH105">
        <f t="shared" si="34"/>
        <v>28</v>
      </c>
      <c r="AI105">
        <f t="shared" si="35"/>
        <v>32</v>
      </c>
      <c r="AJ105">
        <f t="shared" si="28"/>
        <v>41903</v>
      </c>
    </row>
    <row r="106" spans="1:36" x14ac:dyDescent="0.25">
      <c r="A106" t="s">
        <v>140</v>
      </c>
      <c r="B106" s="18">
        <v>7.5342999999999999E-3</v>
      </c>
      <c r="C106" s="18">
        <v>5.947E-3</v>
      </c>
      <c r="D106" s="18">
        <v>4.8912000000000001E-3</v>
      </c>
      <c r="E106" s="18">
        <v>4.8327999999999999E-3</v>
      </c>
      <c r="F106" s="18">
        <v>4.1418000000000002E-3</v>
      </c>
      <c r="G106" s="18">
        <v>3.9538999999999998E-3</v>
      </c>
      <c r="H106" s="18">
        <v>3.8135E-3</v>
      </c>
      <c r="I106" s="18">
        <v>3.2157000000000002E-3</v>
      </c>
      <c r="J106" s="18">
        <v>7.5342999999999999E-3</v>
      </c>
      <c r="K106" s="18">
        <v>5.947E-3</v>
      </c>
      <c r="L106" s="18">
        <v>4.8912000000000001E-3</v>
      </c>
      <c r="M106" s="18">
        <v>4.8327999999999999E-3</v>
      </c>
      <c r="N106" s="18">
        <v>4.1418000000000002E-3</v>
      </c>
      <c r="O106" s="18">
        <v>3.9538999999999998E-3</v>
      </c>
      <c r="P106" s="18">
        <v>3.8135E-3</v>
      </c>
      <c r="Q106" s="18">
        <v>3.2157000000000002E-3</v>
      </c>
      <c r="R106" s="18">
        <v>42.004100000000001</v>
      </c>
      <c r="T106">
        <f t="shared" si="26"/>
        <v>98</v>
      </c>
      <c r="U106">
        <f t="shared" si="19"/>
        <v>104</v>
      </c>
      <c r="V106">
        <f t="shared" si="20"/>
        <v>103</v>
      </c>
      <c r="W106">
        <f t="shared" si="21"/>
        <v>95</v>
      </c>
      <c r="X106">
        <f t="shared" si="22"/>
        <v>98</v>
      </c>
      <c r="Y106">
        <f t="shared" si="23"/>
        <v>93</v>
      </c>
      <c r="Z106">
        <f t="shared" si="24"/>
        <v>86</v>
      </c>
      <c r="AA106">
        <f t="shared" si="25"/>
        <v>91</v>
      </c>
      <c r="AB106">
        <f t="shared" si="27"/>
        <v>29</v>
      </c>
      <c r="AC106">
        <f t="shared" si="29"/>
        <v>23</v>
      </c>
      <c r="AD106">
        <f t="shared" si="30"/>
        <v>24</v>
      </c>
      <c r="AE106">
        <f t="shared" si="31"/>
        <v>32</v>
      </c>
      <c r="AF106">
        <f t="shared" si="32"/>
        <v>29</v>
      </c>
      <c r="AG106">
        <f t="shared" si="33"/>
        <v>34</v>
      </c>
      <c r="AH106">
        <f t="shared" si="34"/>
        <v>41</v>
      </c>
      <c r="AI106">
        <f t="shared" si="35"/>
        <v>36</v>
      </c>
      <c r="AJ106">
        <f t="shared" si="28"/>
        <v>42004</v>
      </c>
    </row>
    <row r="107" spans="1:36" x14ac:dyDescent="0.25">
      <c r="A107" t="s">
        <v>141</v>
      </c>
      <c r="B107" s="18">
        <v>4.5285999999999998E-3</v>
      </c>
      <c r="C107" s="18">
        <v>4.4980000000000003E-3</v>
      </c>
      <c r="D107" s="18">
        <v>3.8576000000000001E-3</v>
      </c>
      <c r="E107" s="18">
        <v>3.6951000000000002E-3</v>
      </c>
      <c r="F107" s="18">
        <v>3.6748000000000002E-3</v>
      </c>
      <c r="G107" s="18">
        <v>3.5279999999999999E-3</v>
      </c>
      <c r="H107" s="18">
        <v>3.4532E-3</v>
      </c>
      <c r="I107" s="18">
        <v>3.3635000000000002E-3</v>
      </c>
      <c r="J107" s="18">
        <v>4.5285999999999998E-3</v>
      </c>
      <c r="K107" s="18">
        <v>4.4980000000000003E-3</v>
      </c>
      <c r="L107" s="18">
        <v>3.8576000000000001E-3</v>
      </c>
      <c r="M107" s="18">
        <v>3.6951000000000002E-3</v>
      </c>
      <c r="N107" s="18">
        <v>3.6748000000000002E-3</v>
      </c>
      <c r="O107" s="18">
        <v>3.5279999999999999E-3</v>
      </c>
      <c r="P107" s="18">
        <v>3.4532E-3</v>
      </c>
      <c r="Q107" s="18">
        <v>3.3635000000000002E-3</v>
      </c>
      <c r="R107" s="18">
        <v>41.945</v>
      </c>
      <c r="T107">
        <f t="shared" si="26"/>
        <v>120</v>
      </c>
      <c r="U107">
        <f t="shared" si="19"/>
        <v>117</v>
      </c>
      <c r="V107">
        <f t="shared" si="20"/>
        <v>117</v>
      </c>
      <c r="W107">
        <f t="shared" si="21"/>
        <v>111</v>
      </c>
      <c r="X107">
        <f t="shared" si="22"/>
        <v>107</v>
      </c>
      <c r="Y107">
        <f t="shared" si="23"/>
        <v>101</v>
      </c>
      <c r="Z107">
        <f t="shared" si="24"/>
        <v>94</v>
      </c>
      <c r="AA107">
        <f t="shared" si="25"/>
        <v>88</v>
      </c>
      <c r="AB107">
        <f t="shared" si="27"/>
        <v>7</v>
      </c>
      <c r="AC107">
        <f t="shared" si="29"/>
        <v>10</v>
      </c>
      <c r="AD107">
        <f t="shared" si="30"/>
        <v>10</v>
      </c>
      <c r="AE107">
        <f t="shared" si="31"/>
        <v>16</v>
      </c>
      <c r="AF107">
        <f t="shared" si="32"/>
        <v>20</v>
      </c>
      <c r="AG107">
        <f t="shared" si="33"/>
        <v>26</v>
      </c>
      <c r="AH107">
        <f t="shared" si="34"/>
        <v>33</v>
      </c>
      <c r="AI107">
        <f t="shared" si="35"/>
        <v>39</v>
      </c>
      <c r="AJ107">
        <f t="shared" si="28"/>
        <v>41945</v>
      </c>
    </row>
    <row r="108" spans="1:36" x14ac:dyDescent="0.25">
      <c r="A108" t="s">
        <v>142</v>
      </c>
      <c r="B108" s="18">
        <v>5.7117000000000001E-3</v>
      </c>
      <c r="C108" s="18">
        <v>5.3813999999999997E-3</v>
      </c>
      <c r="D108" s="18">
        <v>3.9528999999999996E-3</v>
      </c>
      <c r="E108" s="18">
        <v>3.9332999999999998E-3</v>
      </c>
      <c r="F108" s="18">
        <v>3.9125000000000002E-3</v>
      </c>
      <c r="G108" s="18">
        <v>3.5021000000000002E-3</v>
      </c>
      <c r="H108" s="18">
        <v>3.2958000000000002E-3</v>
      </c>
      <c r="I108" s="18">
        <v>3.1248000000000001E-3</v>
      </c>
      <c r="J108" s="18">
        <v>5.7117000000000001E-3</v>
      </c>
      <c r="K108" s="18">
        <v>5.3813999999999997E-3</v>
      </c>
      <c r="L108" s="18">
        <v>3.9528999999999996E-3</v>
      </c>
      <c r="M108" s="18">
        <v>3.9332999999999998E-3</v>
      </c>
      <c r="N108" s="18">
        <v>3.9125000000000002E-3</v>
      </c>
      <c r="O108" s="18">
        <v>3.5021000000000002E-3</v>
      </c>
      <c r="P108" s="18">
        <v>3.2958000000000002E-3</v>
      </c>
      <c r="Q108" s="18">
        <v>3.1248000000000001E-3</v>
      </c>
      <c r="R108" s="18">
        <v>41.897199999999998</v>
      </c>
      <c r="T108">
        <f t="shared" si="26"/>
        <v>115</v>
      </c>
      <c r="U108">
        <f t="shared" si="19"/>
        <v>111</v>
      </c>
      <c r="V108">
        <f t="shared" si="20"/>
        <v>116</v>
      </c>
      <c r="W108">
        <f t="shared" si="21"/>
        <v>109</v>
      </c>
      <c r="X108">
        <f t="shared" si="22"/>
        <v>103</v>
      </c>
      <c r="Y108">
        <f t="shared" si="23"/>
        <v>102</v>
      </c>
      <c r="Z108">
        <f t="shared" si="24"/>
        <v>97</v>
      </c>
      <c r="AA108">
        <f t="shared" si="25"/>
        <v>92</v>
      </c>
      <c r="AB108">
        <f t="shared" si="27"/>
        <v>12</v>
      </c>
      <c r="AC108">
        <f t="shared" si="29"/>
        <v>16</v>
      </c>
      <c r="AD108">
        <f t="shared" si="30"/>
        <v>11</v>
      </c>
      <c r="AE108">
        <f t="shared" si="31"/>
        <v>18</v>
      </c>
      <c r="AF108">
        <f t="shared" si="32"/>
        <v>24</v>
      </c>
      <c r="AG108">
        <f t="shared" si="33"/>
        <v>25</v>
      </c>
      <c r="AH108">
        <f t="shared" si="34"/>
        <v>30</v>
      </c>
      <c r="AI108">
        <f t="shared" si="35"/>
        <v>35</v>
      </c>
      <c r="AJ108">
        <f t="shared" si="28"/>
        <v>41897</v>
      </c>
    </row>
    <row r="109" spans="1:36" x14ac:dyDescent="0.25">
      <c r="A109" t="s">
        <v>143</v>
      </c>
      <c r="B109" s="18">
        <v>6.6813000000000003E-3</v>
      </c>
      <c r="C109" s="18">
        <v>6.1044000000000003E-3</v>
      </c>
      <c r="D109" s="18">
        <v>4.7079000000000001E-3</v>
      </c>
      <c r="E109" s="18">
        <v>3.5108000000000001E-3</v>
      </c>
      <c r="F109" s="18">
        <v>2.9899000000000002E-3</v>
      </c>
      <c r="G109" s="18">
        <v>2.8165E-3</v>
      </c>
      <c r="H109" s="18">
        <v>2.6952E-3</v>
      </c>
      <c r="I109" s="18">
        <v>2.5991999999999999E-3</v>
      </c>
      <c r="J109" s="18">
        <v>6.6813000000000003E-3</v>
      </c>
      <c r="K109" s="18">
        <v>6.1044000000000003E-3</v>
      </c>
      <c r="L109" s="18">
        <v>4.7079000000000001E-3</v>
      </c>
      <c r="M109" s="18">
        <v>3.5108000000000001E-3</v>
      </c>
      <c r="N109" s="18">
        <v>2.9899000000000002E-3</v>
      </c>
      <c r="O109" s="18">
        <v>2.8165E-3</v>
      </c>
      <c r="P109" s="18">
        <v>2.6952E-3</v>
      </c>
      <c r="Q109" s="18">
        <v>2.5991999999999999E-3</v>
      </c>
      <c r="R109" s="18">
        <v>41.970500000000001</v>
      </c>
      <c r="T109">
        <f t="shared" si="26"/>
        <v>104</v>
      </c>
      <c r="U109">
        <f t="shared" si="19"/>
        <v>101</v>
      </c>
      <c r="V109">
        <f t="shared" si="20"/>
        <v>106</v>
      </c>
      <c r="W109">
        <f t="shared" si="21"/>
        <v>112</v>
      </c>
      <c r="X109">
        <f t="shared" si="22"/>
        <v>119</v>
      </c>
      <c r="Y109">
        <f t="shared" si="23"/>
        <v>115</v>
      </c>
      <c r="Z109">
        <f t="shared" si="24"/>
        <v>112</v>
      </c>
      <c r="AA109">
        <f t="shared" si="25"/>
        <v>107</v>
      </c>
      <c r="AB109">
        <f t="shared" si="27"/>
        <v>23</v>
      </c>
      <c r="AC109">
        <f t="shared" si="29"/>
        <v>26</v>
      </c>
      <c r="AD109">
        <f t="shared" si="30"/>
        <v>21</v>
      </c>
      <c r="AE109">
        <f t="shared" si="31"/>
        <v>15</v>
      </c>
      <c r="AF109">
        <f t="shared" si="32"/>
        <v>8</v>
      </c>
      <c r="AG109">
        <f t="shared" si="33"/>
        <v>12</v>
      </c>
      <c r="AH109">
        <f t="shared" si="34"/>
        <v>15</v>
      </c>
      <c r="AI109">
        <f t="shared" si="35"/>
        <v>20</v>
      </c>
      <c r="AJ109">
        <f t="shared" si="28"/>
        <v>41970</v>
      </c>
    </row>
    <row r="110" spans="1:36" x14ac:dyDescent="0.25">
      <c r="A110" t="s">
        <v>144</v>
      </c>
      <c r="B110" s="18">
        <v>4.2570999999999998E-3</v>
      </c>
      <c r="C110" s="18">
        <v>3.9007E-3</v>
      </c>
      <c r="D110" s="18">
        <v>3.3988999999999998E-3</v>
      </c>
      <c r="E110" s="18">
        <v>3.2008000000000002E-3</v>
      </c>
      <c r="F110" s="18">
        <v>3.1795E-3</v>
      </c>
      <c r="G110" s="18">
        <v>3.1197999999999998E-3</v>
      </c>
      <c r="H110" s="18">
        <v>3.1105999999999998E-3</v>
      </c>
      <c r="I110" s="18">
        <v>3.0225999999999999E-3</v>
      </c>
      <c r="J110" s="18">
        <v>4.2570999999999998E-3</v>
      </c>
      <c r="K110" s="18">
        <v>3.9007E-3</v>
      </c>
      <c r="L110" s="18">
        <v>3.3988999999999998E-3</v>
      </c>
      <c r="M110" s="18">
        <v>3.2008000000000002E-3</v>
      </c>
      <c r="N110" s="18">
        <v>3.1795E-3</v>
      </c>
      <c r="O110" s="18">
        <v>3.1197999999999998E-3</v>
      </c>
      <c r="P110" s="18">
        <v>3.1105999999999998E-3</v>
      </c>
      <c r="Q110" s="18">
        <v>3.0225999999999999E-3</v>
      </c>
      <c r="R110" s="18">
        <v>41.953800000000001</v>
      </c>
      <c r="T110">
        <f t="shared" si="26"/>
        <v>123</v>
      </c>
      <c r="U110">
        <f t="shared" si="19"/>
        <v>122</v>
      </c>
      <c r="V110">
        <f t="shared" si="20"/>
        <v>120</v>
      </c>
      <c r="W110">
        <f t="shared" si="21"/>
        <v>119</v>
      </c>
      <c r="X110">
        <f t="shared" si="22"/>
        <v>114</v>
      </c>
      <c r="Y110">
        <f t="shared" si="23"/>
        <v>107</v>
      </c>
      <c r="Z110">
        <f t="shared" si="24"/>
        <v>100</v>
      </c>
      <c r="AA110">
        <f t="shared" si="25"/>
        <v>98</v>
      </c>
      <c r="AB110">
        <f t="shared" si="27"/>
        <v>4</v>
      </c>
      <c r="AC110">
        <f t="shared" si="29"/>
        <v>5</v>
      </c>
      <c r="AD110">
        <f t="shared" si="30"/>
        <v>7</v>
      </c>
      <c r="AE110">
        <f t="shared" si="31"/>
        <v>8</v>
      </c>
      <c r="AF110">
        <f t="shared" si="32"/>
        <v>13</v>
      </c>
      <c r="AG110">
        <f t="shared" si="33"/>
        <v>20</v>
      </c>
      <c r="AH110">
        <f t="shared" si="34"/>
        <v>27</v>
      </c>
      <c r="AI110">
        <f t="shared" si="35"/>
        <v>29</v>
      </c>
      <c r="AJ110">
        <f t="shared" si="28"/>
        <v>41953</v>
      </c>
    </row>
    <row r="111" spans="1:36" x14ac:dyDescent="0.25">
      <c r="A111" t="s">
        <v>145</v>
      </c>
      <c r="B111" s="18">
        <v>1.0085999999999999E-2</v>
      </c>
      <c r="C111" s="18">
        <v>8.6858999999999999E-3</v>
      </c>
      <c r="D111" s="18">
        <v>7.2100999999999997E-3</v>
      </c>
      <c r="E111" s="18">
        <v>6.3689999999999997E-3</v>
      </c>
      <c r="F111" s="18">
        <v>5.8585E-3</v>
      </c>
      <c r="G111" s="18">
        <v>5.7859000000000001E-3</v>
      </c>
      <c r="H111" s="18">
        <v>5.2040999999999997E-3</v>
      </c>
      <c r="I111" s="18">
        <v>4.4454000000000004E-3</v>
      </c>
      <c r="J111" s="18">
        <v>1.0085999999999999E-2</v>
      </c>
      <c r="K111" s="18">
        <v>8.6858999999999999E-3</v>
      </c>
      <c r="L111" s="18">
        <v>7.2100999999999997E-3</v>
      </c>
      <c r="M111" s="18">
        <v>6.3689999999999997E-3</v>
      </c>
      <c r="N111" s="18">
        <v>5.8585E-3</v>
      </c>
      <c r="O111" s="18">
        <v>5.7859000000000001E-3</v>
      </c>
      <c r="P111" s="18">
        <v>5.2040999999999997E-3</v>
      </c>
      <c r="Q111" s="18">
        <v>4.4454000000000004E-3</v>
      </c>
      <c r="R111" s="18">
        <v>41.526899999999998</v>
      </c>
      <c r="T111">
        <f t="shared" si="26"/>
        <v>79</v>
      </c>
      <c r="U111">
        <f t="shared" si="19"/>
        <v>76</v>
      </c>
      <c r="V111">
        <f t="shared" si="20"/>
        <v>73</v>
      </c>
      <c r="W111">
        <f t="shared" si="21"/>
        <v>73</v>
      </c>
      <c r="X111">
        <f t="shared" si="22"/>
        <v>71</v>
      </c>
      <c r="Y111">
        <f t="shared" si="23"/>
        <v>64</v>
      </c>
      <c r="Z111">
        <f t="shared" si="24"/>
        <v>66</v>
      </c>
      <c r="AA111">
        <f t="shared" si="25"/>
        <v>72</v>
      </c>
      <c r="AB111">
        <f t="shared" si="27"/>
        <v>48</v>
      </c>
      <c r="AC111">
        <f t="shared" si="29"/>
        <v>51</v>
      </c>
      <c r="AD111">
        <f t="shared" si="30"/>
        <v>54</v>
      </c>
      <c r="AE111">
        <f t="shared" si="31"/>
        <v>54</v>
      </c>
      <c r="AF111">
        <f t="shared" si="32"/>
        <v>56</v>
      </c>
      <c r="AG111">
        <f t="shared" si="33"/>
        <v>63</v>
      </c>
      <c r="AH111">
        <f t="shared" si="34"/>
        <v>61</v>
      </c>
      <c r="AI111">
        <f t="shared" si="35"/>
        <v>55</v>
      </c>
      <c r="AJ111">
        <f t="shared" si="28"/>
        <v>41526</v>
      </c>
    </row>
    <row r="112" spans="1:36" x14ac:dyDescent="0.25">
      <c r="A112" t="s">
        <v>146</v>
      </c>
      <c r="B112" s="18">
        <v>8.1010000000000006E-3</v>
      </c>
      <c r="C112" s="18">
        <v>7.2516000000000004E-3</v>
      </c>
      <c r="D112" s="18">
        <v>6.8589999999999996E-3</v>
      </c>
      <c r="E112" s="18">
        <v>6.5464E-3</v>
      </c>
      <c r="F112" s="18">
        <v>5.9497999999999999E-3</v>
      </c>
      <c r="G112" s="18">
        <v>5.2421999999999998E-3</v>
      </c>
      <c r="H112" s="18">
        <v>4.0074999999999998E-3</v>
      </c>
      <c r="I112" s="18">
        <v>3.9071000000000002E-3</v>
      </c>
      <c r="J112" s="18">
        <v>8.1010000000000006E-3</v>
      </c>
      <c r="K112" s="18">
        <v>7.2516000000000004E-3</v>
      </c>
      <c r="L112" s="18">
        <v>6.8589999999999996E-3</v>
      </c>
      <c r="M112" s="18">
        <v>6.5464E-3</v>
      </c>
      <c r="N112" s="18">
        <v>5.9497999999999999E-3</v>
      </c>
      <c r="O112" s="18">
        <v>5.2421999999999998E-3</v>
      </c>
      <c r="P112" s="18">
        <v>4.0074999999999998E-3</v>
      </c>
      <c r="Q112" s="18">
        <v>3.9071000000000002E-3</v>
      </c>
      <c r="R112" s="18">
        <v>41.499099999999999</v>
      </c>
      <c r="T112">
        <f t="shared" si="26"/>
        <v>93</v>
      </c>
      <c r="U112">
        <f t="shared" si="19"/>
        <v>86</v>
      </c>
      <c r="V112">
        <f t="shared" si="20"/>
        <v>76</v>
      </c>
      <c r="W112">
        <f t="shared" si="21"/>
        <v>70</v>
      </c>
      <c r="X112">
        <f t="shared" si="22"/>
        <v>70</v>
      </c>
      <c r="Y112">
        <f t="shared" si="23"/>
        <v>72</v>
      </c>
      <c r="Z112">
        <f t="shared" si="24"/>
        <v>82</v>
      </c>
      <c r="AA112">
        <f t="shared" si="25"/>
        <v>80</v>
      </c>
      <c r="AB112">
        <f t="shared" si="27"/>
        <v>34</v>
      </c>
      <c r="AC112">
        <f t="shared" si="29"/>
        <v>41</v>
      </c>
      <c r="AD112">
        <f t="shared" si="30"/>
        <v>51</v>
      </c>
      <c r="AE112">
        <f t="shared" si="31"/>
        <v>57</v>
      </c>
      <c r="AF112">
        <f t="shared" si="32"/>
        <v>57</v>
      </c>
      <c r="AG112">
        <f t="shared" si="33"/>
        <v>55</v>
      </c>
      <c r="AH112">
        <f t="shared" si="34"/>
        <v>45</v>
      </c>
      <c r="AI112">
        <f t="shared" si="35"/>
        <v>47</v>
      </c>
      <c r="AJ112">
        <f t="shared" si="28"/>
        <v>41499</v>
      </c>
    </row>
    <row r="113" spans="1:36" x14ac:dyDescent="0.25">
      <c r="A113" t="s">
        <v>147</v>
      </c>
      <c r="B113" s="18">
        <v>1.1466E-2</v>
      </c>
      <c r="C113" s="18">
        <v>9.1398999999999994E-3</v>
      </c>
      <c r="D113" s="18">
        <v>5.2814000000000003E-3</v>
      </c>
      <c r="E113" s="18">
        <v>4.5738000000000003E-3</v>
      </c>
      <c r="F113" s="18">
        <v>4.2493000000000001E-3</v>
      </c>
      <c r="G113" s="18">
        <v>3.5725000000000002E-3</v>
      </c>
      <c r="H113" s="18">
        <v>3.4194999999999998E-3</v>
      </c>
      <c r="I113" s="18">
        <v>3.0948E-3</v>
      </c>
      <c r="J113" s="18">
        <v>1.1466E-2</v>
      </c>
      <c r="K113" s="18">
        <v>9.1398999999999994E-3</v>
      </c>
      <c r="L113" s="18">
        <v>5.2814000000000003E-3</v>
      </c>
      <c r="M113" s="18">
        <v>4.5738000000000003E-3</v>
      </c>
      <c r="N113" s="18">
        <v>4.2493000000000001E-3</v>
      </c>
      <c r="O113" s="18">
        <v>3.5725000000000002E-3</v>
      </c>
      <c r="P113" s="18">
        <v>3.4194999999999998E-3</v>
      </c>
      <c r="Q113" s="18">
        <v>3.0948E-3</v>
      </c>
      <c r="R113" s="18">
        <v>41.544400000000003</v>
      </c>
      <c r="T113">
        <f t="shared" si="26"/>
        <v>70</v>
      </c>
      <c r="U113">
        <f t="shared" si="19"/>
        <v>69</v>
      </c>
      <c r="V113">
        <f t="shared" si="20"/>
        <v>96</v>
      </c>
      <c r="W113">
        <f t="shared" si="21"/>
        <v>97</v>
      </c>
      <c r="X113">
        <f t="shared" si="22"/>
        <v>95</v>
      </c>
      <c r="Y113">
        <f t="shared" si="23"/>
        <v>100</v>
      </c>
      <c r="Z113">
        <f t="shared" si="24"/>
        <v>95</v>
      </c>
      <c r="AA113">
        <f t="shared" si="25"/>
        <v>94</v>
      </c>
      <c r="AB113">
        <f t="shared" si="27"/>
        <v>57</v>
      </c>
      <c r="AC113">
        <f t="shared" si="29"/>
        <v>58</v>
      </c>
      <c r="AD113">
        <f t="shared" si="30"/>
        <v>31</v>
      </c>
      <c r="AE113">
        <f t="shared" si="31"/>
        <v>30</v>
      </c>
      <c r="AF113">
        <f t="shared" si="32"/>
        <v>32</v>
      </c>
      <c r="AG113">
        <f t="shared" si="33"/>
        <v>27</v>
      </c>
      <c r="AH113">
        <f t="shared" si="34"/>
        <v>32</v>
      </c>
      <c r="AI113">
        <f t="shared" si="35"/>
        <v>33</v>
      </c>
      <c r="AJ113">
        <f t="shared" si="28"/>
        <v>41544</v>
      </c>
    </row>
    <row r="114" spans="1:36" x14ac:dyDescent="0.25">
      <c r="A114" t="s">
        <v>148</v>
      </c>
      <c r="B114" s="18">
        <v>7.1306E-3</v>
      </c>
      <c r="C114" s="18">
        <v>5.9046999999999997E-3</v>
      </c>
      <c r="D114" s="18">
        <v>4.6058000000000002E-3</v>
      </c>
      <c r="E114" s="18">
        <v>2.9610999999999999E-3</v>
      </c>
      <c r="F114" s="18">
        <v>2.7785000000000002E-3</v>
      </c>
      <c r="G114" s="18">
        <v>2.4137E-3</v>
      </c>
      <c r="H114" s="18">
        <v>2.4090000000000001E-3</v>
      </c>
      <c r="I114" s="18">
        <v>2.3094999999999999E-3</v>
      </c>
      <c r="J114" s="18">
        <v>7.1306E-3</v>
      </c>
      <c r="K114" s="18">
        <v>5.9046999999999997E-3</v>
      </c>
      <c r="L114" s="18">
        <v>4.6058000000000002E-3</v>
      </c>
      <c r="M114" s="18">
        <v>2.9610999999999999E-3</v>
      </c>
      <c r="N114" s="18">
        <v>2.7785000000000002E-3</v>
      </c>
      <c r="O114" s="18">
        <v>2.4137E-3</v>
      </c>
      <c r="P114" s="18">
        <v>2.4090000000000001E-3</v>
      </c>
      <c r="Q114" s="18">
        <v>2.3094999999999999E-3</v>
      </c>
      <c r="R114" s="18">
        <v>41.515099999999997</v>
      </c>
      <c r="T114">
        <f t="shared" si="26"/>
        <v>102</v>
      </c>
      <c r="U114">
        <f t="shared" si="19"/>
        <v>107</v>
      </c>
      <c r="V114">
        <f t="shared" si="20"/>
        <v>109</v>
      </c>
      <c r="W114">
        <f t="shared" si="21"/>
        <v>123</v>
      </c>
      <c r="X114">
        <f t="shared" si="22"/>
        <v>121</v>
      </c>
      <c r="Y114">
        <f t="shared" si="23"/>
        <v>121</v>
      </c>
      <c r="Z114">
        <f t="shared" si="24"/>
        <v>118</v>
      </c>
      <c r="AA114">
        <f t="shared" si="25"/>
        <v>116</v>
      </c>
      <c r="AB114">
        <f t="shared" si="27"/>
        <v>25</v>
      </c>
      <c r="AC114">
        <f t="shared" si="29"/>
        <v>20</v>
      </c>
      <c r="AD114">
        <f t="shared" si="30"/>
        <v>18</v>
      </c>
      <c r="AE114">
        <f t="shared" si="31"/>
        <v>4</v>
      </c>
      <c r="AF114">
        <f t="shared" si="32"/>
        <v>6</v>
      </c>
      <c r="AG114">
        <f t="shared" si="33"/>
        <v>6</v>
      </c>
      <c r="AH114">
        <f t="shared" si="34"/>
        <v>9</v>
      </c>
      <c r="AI114">
        <f t="shared" si="35"/>
        <v>11</v>
      </c>
      <c r="AJ114">
        <f t="shared" si="28"/>
        <v>41515</v>
      </c>
    </row>
    <row r="115" spans="1:36" x14ac:dyDescent="0.25">
      <c r="A115" t="s">
        <v>149</v>
      </c>
      <c r="B115" s="18">
        <v>6.9620000000000003E-3</v>
      </c>
      <c r="C115" s="18">
        <v>6.6918000000000004E-3</v>
      </c>
      <c r="D115" s="18">
        <v>4.6955E-3</v>
      </c>
      <c r="E115" s="18">
        <v>4.4305000000000004E-3</v>
      </c>
      <c r="F115" s="18">
        <v>4.1357E-3</v>
      </c>
      <c r="G115" s="18">
        <v>3.8646000000000002E-3</v>
      </c>
      <c r="H115" s="18">
        <v>3.5796999999999999E-3</v>
      </c>
      <c r="I115" s="18">
        <v>2.9811999999999998E-3</v>
      </c>
      <c r="J115" s="18">
        <v>6.9620000000000003E-3</v>
      </c>
      <c r="K115" s="18">
        <v>6.6918000000000004E-3</v>
      </c>
      <c r="L115" s="18">
        <v>4.6955E-3</v>
      </c>
      <c r="M115" s="18">
        <v>4.4305000000000004E-3</v>
      </c>
      <c r="N115" s="18">
        <v>4.1357E-3</v>
      </c>
      <c r="O115" s="18">
        <v>3.8646000000000002E-3</v>
      </c>
      <c r="P115" s="18">
        <v>3.5796999999999999E-3</v>
      </c>
      <c r="Q115" s="18">
        <v>2.9811999999999998E-3</v>
      </c>
      <c r="R115" s="18">
        <v>41.494500000000002</v>
      </c>
      <c r="T115">
        <f t="shared" si="26"/>
        <v>103</v>
      </c>
      <c r="U115">
        <f t="shared" si="19"/>
        <v>93</v>
      </c>
      <c r="V115">
        <f t="shared" si="20"/>
        <v>107</v>
      </c>
      <c r="W115">
        <f t="shared" si="21"/>
        <v>99</v>
      </c>
      <c r="X115">
        <f t="shared" si="22"/>
        <v>99</v>
      </c>
      <c r="Y115">
        <f t="shared" si="23"/>
        <v>94</v>
      </c>
      <c r="Z115">
        <f t="shared" si="24"/>
        <v>93</v>
      </c>
      <c r="AA115">
        <f t="shared" si="25"/>
        <v>99</v>
      </c>
      <c r="AB115">
        <f t="shared" si="27"/>
        <v>24</v>
      </c>
      <c r="AC115">
        <f t="shared" si="29"/>
        <v>34</v>
      </c>
      <c r="AD115">
        <f t="shared" si="30"/>
        <v>20</v>
      </c>
      <c r="AE115">
        <f t="shared" si="31"/>
        <v>28</v>
      </c>
      <c r="AF115">
        <f t="shared" si="32"/>
        <v>28</v>
      </c>
      <c r="AG115">
        <f t="shared" si="33"/>
        <v>33</v>
      </c>
      <c r="AH115">
        <f t="shared" si="34"/>
        <v>34</v>
      </c>
      <c r="AI115">
        <f t="shared" si="35"/>
        <v>28</v>
      </c>
      <c r="AJ115">
        <f t="shared" si="28"/>
        <v>41494</v>
      </c>
    </row>
    <row r="116" spans="1:36" x14ac:dyDescent="0.25">
      <c r="A116" t="s">
        <v>150</v>
      </c>
      <c r="B116" s="18">
        <v>7.4666999999999997E-3</v>
      </c>
      <c r="C116" s="18">
        <v>6.4155999999999996E-3</v>
      </c>
      <c r="D116" s="18">
        <v>5.9078000000000004E-3</v>
      </c>
      <c r="E116" s="18">
        <v>4.9230000000000003E-3</v>
      </c>
      <c r="F116" s="18">
        <v>4.2900000000000004E-3</v>
      </c>
      <c r="G116" s="18">
        <v>3.1874E-3</v>
      </c>
      <c r="H116" s="18">
        <v>3.1018E-3</v>
      </c>
      <c r="I116" s="18">
        <v>2.9359E-3</v>
      </c>
      <c r="J116" s="18">
        <v>7.4666999999999997E-3</v>
      </c>
      <c r="K116" s="18">
        <v>6.4155999999999996E-3</v>
      </c>
      <c r="L116" s="18">
        <v>5.9078000000000004E-3</v>
      </c>
      <c r="M116" s="18">
        <v>4.9230000000000003E-3</v>
      </c>
      <c r="N116" s="18">
        <v>4.2900000000000004E-3</v>
      </c>
      <c r="O116" s="18">
        <v>3.1874E-3</v>
      </c>
      <c r="P116" s="18">
        <v>3.1018E-3</v>
      </c>
      <c r="Q116" s="18">
        <v>2.9359E-3</v>
      </c>
      <c r="R116" s="18">
        <v>41.639800000000001</v>
      </c>
      <c r="T116">
        <f t="shared" si="26"/>
        <v>99</v>
      </c>
      <c r="U116">
        <f t="shared" si="19"/>
        <v>98</v>
      </c>
      <c r="V116">
        <f t="shared" si="20"/>
        <v>88</v>
      </c>
      <c r="W116">
        <f t="shared" si="21"/>
        <v>91</v>
      </c>
      <c r="X116">
        <f t="shared" si="22"/>
        <v>94</v>
      </c>
      <c r="Y116">
        <f t="shared" si="23"/>
        <v>104</v>
      </c>
      <c r="Z116">
        <f t="shared" si="24"/>
        <v>101</v>
      </c>
      <c r="AA116">
        <f t="shared" si="25"/>
        <v>100</v>
      </c>
      <c r="AB116">
        <f t="shared" si="27"/>
        <v>28</v>
      </c>
      <c r="AC116">
        <f t="shared" si="29"/>
        <v>29</v>
      </c>
      <c r="AD116">
        <f t="shared" si="30"/>
        <v>39</v>
      </c>
      <c r="AE116">
        <f t="shared" si="31"/>
        <v>36</v>
      </c>
      <c r="AF116">
        <f t="shared" si="32"/>
        <v>33</v>
      </c>
      <c r="AG116">
        <f t="shared" si="33"/>
        <v>23</v>
      </c>
      <c r="AH116">
        <f t="shared" si="34"/>
        <v>26</v>
      </c>
      <c r="AI116">
        <f t="shared" si="35"/>
        <v>27</v>
      </c>
      <c r="AJ116">
        <f t="shared" si="28"/>
        <v>41639</v>
      </c>
    </row>
    <row r="117" spans="1:36" x14ac:dyDescent="0.25">
      <c r="A117" t="s">
        <v>151</v>
      </c>
      <c r="B117" s="18">
        <v>7.5494999999999998E-3</v>
      </c>
      <c r="C117" s="18">
        <v>7.2068999999999996E-3</v>
      </c>
      <c r="D117" s="18">
        <v>6.1988E-3</v>
      </c>
      <c r="E117" s="18">
        <v>6.1754000000000002E-3</v>
      </c>
      <c r="F117" s="18">
        <v>5.9716999999999999E-3</v>
      </c>
      <c r="G117" s="18">
        <v>4.8038000000000004E-3</v>
      </c>
      <c r="H117" s="18">
        <v>4.7402E-3</v>
      </c>
      <c r="I117" s="18">
        <v>4.6959999999999997E-3</v>
      </c>
      <c r="J117" s="18">
        <v>7.5494999999999998E-3</v>
      </c>
      <c r="K117" s="18">
        <v>7.2068999999999996E-3</v>
      </c>
      <c r="L117" s="18">
        <v>6.1988E-3</v>
      </c>
      <c r="M117" s="18">
        <v>6.1754000000000002E-3</v>
      </c>
      <c r="N117" s="18">
        <v>5.9716999999999999E-3</v>
      </c>
      <c r="O117" s="18">
        <v>4.8038000000000004E-3</v>
      </c>
      <c r="P117" s="18">
        <v>4.7402E-3</v>
      </c>
      <c r="Q117" s="18">
        <v>4.6959999999999997E-3</v>
      </c>
      <c r="R117" s="18">
        <v>41.099699999999999</v>
      </c>
      <c r="T117">
        <f t="shared" si="26"/>
        <v>97</v>
      </c>
      <c r="U117">
        <f t="shared" si="19"/>
        <v>88</v>
      </c>
      <c r="V117">
        <f t="shared" si="20"/>
        <v>84</v>
      </c>
      <c r="W117">
        <f t="shared" si="21"/>
        <v>74</v>
      </c>
      <c r="X117">
        <f t="shared" si="22"/>
        <v>69</v>
      </c>
      <c r="Y117">
        <f t="shared" si="23"/>
        <v>83</v>
      </c>
      <c r="Z117">
        <f t="shared" si="24"/>
        <v>70</v>
      </c>
      <c r="AA117">
        <f t="shared" si="25"/>
        <v>66</v>
      </c>
      <c r="AB117">
        <f t="shared" si="27"/>
        <v>30</v>
      </c>
      <c r="AC117">
        <f t="shared" si="29"/>
        <v>39</v>
      </c>
      <c r="AD117">
        <f t="shared" si="30"/>
        <v>43</v>
      </c>
      <c r="AE117">
        <f t="shared" si="31"/>
        <v>53</v>
      </c>
      <c r="AF117">
        <f t="shared" si="32"/>
        <v>58</v>
      </c>
      <c r="AG117">
        <f t="shared" si="33"/>
        <v>44</v>
      </c>
      <c r="AH117">
        <f t="shared" si="34"/>
        <v>57</v>
      </c>
      <c r="AI117">
        <f t="shared" si="35"/>
        <v>61</v>
      </c>
      <c r="AJ117">
        <f t="shared" si="28"/>
        <v>41099</v>
      </c>
    </row>
    <row r="118" spans="1:36" x14ac:dyDescent="0.25">
      <c r="A118" t="s">
        <v>152</v>
      </c>
      <c r="B118" s="18">
        <v>6.0042999999999997E-3</v>
      </c>
      <c r="C118" s="18">
        <v>5.9508E-3</v>
      </c>
      <c r="D118" s="18">
        <v>5.4457000000000004E-3</v>
      </c>
      <c r="E118" s="18">
        <v>5.3379999999999999E-3</v>
      </c>
      <c r="F118" s="18">
        <v>5.1034000000000001E-3</v>
      </c>
      <c r="G118" s="18">
        <v>4.8393999999999998E-3</v>
      </c>
      <c r="H118" s="18">
        <v>3.3995000000000002E-3</v>
      </c>
      <c r="I118" s="18">
        <v>3.0528999999999999E-3</v>
      </c>
      <c r="J118" s="18">
        <v>6.0042999999999997E-3</v>
      </c>
      <c r="K118" s="18">
        <v>5.9508E-3</v>
      </c>
      <c r="L118" s="18">
        <v>5.4457000000000004E-3</v>
      </c>
      <c r="M118" s="18">
        <v>5.3379999999999999E-3</v>
      </c>
      <c r="N118" s="18">
        <v>5.1034000000000001E-3</v>
      </c>
      <c r="O118" s="18">
        <v>4.8393999999999998E-3</v>
      </c>
      <c r="P118" s="18">
        <v>3.3995000000000002E-3</v>
      </c>
      <c r="Q118" s="18">
        <v>3.0528999999999999E-3</v>
      </c>
      <c r="R118" s="18">
        <v>41.0627</v>
      </c>
      <c r="T118">
        <f t="shared" si="26"/>
        <v>113</v>
      </c>
      <c r="U118">
        <f t="shared" si="19"/>
        <v>103</v>
      </c>
      <c r="V118">
        <f t="shared" si="20"/>
        <v>95</v>
      </c>
      <c r="W118">
        <f t="shared" si="21"/>
        <v>87</v>
      </c>
      <c r="X118">
        <f t="shared" si="22"/>
        <v>81</v>
      </c>
      <c r="Y118">
        <f t="shared" si="23"/>
        <v>82</v>
      </c>
      <c r="Z118">
        <f t="shared" si="24"/>
        <v>96</v>
      </c>
      <c r="AA118">
        <f t="shared" si="25"/>
        <v>97</v>
      </c>
      <c r="AB118">
        <f t="shared" si="27"/>
        <v>14</v>
      </c>
      <c r="AC118">
        <f t="shared" si="29"/>
        <v>24</v>
      </c>
      <c r="AD118">
        <f t="shared" si="30"/>
        <v>32</v>
      </c>
      <c r="AE118">
        <f t="shared" si="31"/>
        <v>40</v>
      </c>
      <c r="AF118">
        <f t="shared" si="32"/>
        <v>46</v>
      </c>
      <c r="AG118">
        <f t="shared" si="33"/>
        <v>45</v>
      </c>
      <c r="AH118">
        <f t="shared" si="34"/>
        <v>31</v>
      </c>
      <c r="AI118">
        <f t="shared" si="35"/>
        <v>30</v>
      </c>
      <c r="AJ118">
        <f t="shared" si="28"/>
        <v>41062</v>
      </c>
    </row>
    <row r="119" spans="1:36" x14ac:dyDescent="0.25">
      <c r="A119" t="s">
        <v>153</v>
      </c>
      <c r="B119" s="18">
        <v>4.4720000000000003E-3</v>
      </c>
      <c r="C119" s="18">
        <v>3.4456000000000001E-3</v>
      </c>
      <c r="D119" s="18">
        <v>3.1053000000000001E-3</v>
      </c>
      <c r="E119" s="18">
        <v>3.0847000000000001E-3</v>
      </c>
      <c r="F119" s="18">
        <v>2.9624E-3</v>
      </c>
      <c r="G119" s="18">
        <v>2.9237E-3</v>
      </c>
      <c r="H119" s="18">
        <v>2.8787999999999999E-3</v>
      </c>
      <c r="I119" s="18">
        <v>2.5836000000000001E-3</v>
      </c>
      <c r="J119" s="18">
        <v>4.4720000000000003E-3</v>
      </c>
      <c r="K119" s="18">
        <v>3.4456000000000001E-3</v>
      </c>
      <c r="L119" s="18">
        <v>3.1053000000000001E-3</v>
      </c>
      <c r="M119" s="18">
        <v>3.0847000000000001E-3</v>
      </c>
      <c r="N119" s="18">
        <v>2.9624E-3</v>
      </c>
      <c r="O119" s="18">
        <v>2.9237E-3</v>
      </c>
      <c r="P119" s="18">
        <v>2.8787999999999999E-3</v>
      </c>
      <c r="Q119" s="18">
        <v>2.5836000000000001E-3</v>
      </c>
      <c r="R119" s="18">
        <v>41.042499999999997</v>
      </c>
      <c r="T119">
        <f t="shared" si="26"/>
        <v>121</v>
      </c>
      <c r="U119">
        <f t="shared" si="19"/>
        <v>125</v>
      </c>
      <c r="V119">
        <f t="shared" si="20"/>
        <v>124</v>
      </c>
      <c r="W119">
        <f t="shared" si="21"/>
        <v>120</v>
      </c>
      <c r="X119">
        <f t="shared" si="22"/>
        <v>120</v>
      </c>
      <c r="Y119">
        <f t="shared" si="23"/>
        <v>111</v>
      </c>
      <c r="Z119">
        <f t="shared" si="24"/>
        <v>108</v>
      </c>
      <c r="AA119">
        <f t="shared" si="25"/>
        <v>109</v>
      </c>
      <c r="AB119">
        <f t="shared" si="27"/>
        <v>6</v>
      </c>
      <c r="AC119">
        <f t="shared" si="29"/>
        <v>2</v>
      </c>
      <c r="AD119">
        <f t="shared" si="30"/>
        <v>3</v>
      </c>
      <c r="AE119">
        <f t="shared" si="31"/>
        <v>7</v>
      </c>
      <c r="AF119">
        <f t="shared" si="32"/>
        <v>7</v>
      </c>
      <c r="AG119">
        <f t="shared" si="33"/>
        <v>16</v>
      </c>
      <c r="AH119">
        <f t="shared" si="34"/>
        <v>19</v>
      </c>
      <c r="AI119">
        <f t="shared" si="35"/>
        <v>18</v>
      </c>
      <c r="AJ119">
        <f t="shared" si="28"/>
        <v>41042</v>
      </c>
    </row>
    <row r="120" spans="1:36" x14ac:dyDescent="0.25">
      <c r="A120" t="s">
        <v>154</v>
      </c>
      <c r="B120" s="18">
        <v>8.3108000000000001E-3</v>
      </c>
      <c r="C120" s="18">
        <v>6.7612999999999996E-3</v>
      </c>
      <c r="D120" s="18">
        <v>6.2218000000000004E-3</v>
      </c>
      <c r="E120" s="18">
        <v>5.9376000000000003E-3</v>
      </c>
      <c r="F120" s="18">
        <v>4.6604000000000003E-3</v>
      </c>
      <c r="G120" s="18">
        <v>4.0486000000000003E-3</v>
      </c>
      <c r="H120" s="18">
        <v>3.2147999999999999E-3</v>
      </c>
      <c r="I120" s="18">
        <v>2.4307999999999999E-3</v>
      </c>
      <c r="J120" s="18">
        <v>8.3108000000000001E-3</v>
      </c>
      <c r="K120" s="18">
        <v>6.7612999999999996E-3</v>
      </c>
      <c r="L120" s="18">
        <v>6.2218000000000004E-3</v>
      </c>
      <c r="M120" s="18">
        <v>5.9376000000000003E-3</v>
      </c>
      <c r="N120" s="18">
        <v>4.6604000000000003E-3</v>
      </c>
      <c r="O120" s="18">
        <v>4.0486000000000003E-3</v>
      </c>
      <c r="P120" s="18">
        <v>3.2147999999999999E-3</v>
      </c>
      <c r="Q120" s="18">
        <v>2.4307999999999999E-3</v>
      </c>
      <c r="R120" s="18">
        <v>41.087800000000001</v>
      </c>
      <c r="T120">
        <f t="shared" si="26"/>
        <v>91</v>
      </c>
      <c r="U120">
        <f t="shared" si="19"/>
        <v>92</v>
      </c>
      <c r="V120">
        <f t="shared" si="20"/>
        <v>83</v>
      </c>
      <c r="W120">
        <f t="shared" si="21"/>
        <v>77</v>
      </c>
      <c r="X120">
        <f t="shared" si="22"/>
        <v>87</v>
      </c>
      <c r="Y120">
        <f t="shared" si="23"/>
        <v>89</v>
      </c>
      <c r="Z120">
        <f t="shared" si="24"/>
        <v>98</v>
      </c>
      <c r="AA120">
        <f t="shared" si="25"/>
        <v>113</v>
      </c>
      <c r="AB120">
        <f t="shared" si="27"/>
        <v>36</v>
      </c>
      <c r="AC120">
        <f t="shared" si="29"/>
        <v>35</v>
      </c>
      <c r="AD120">
        <f t="shared" si="30"/>
        <v>44</v>
      </c>
      <c r="AE120">
        <f t="shared" si="31"/>
        <v>50</v>
      </c>
      <c r="AF120">
        <f t="shared" si="32"/>
        <v>40</v>
      </c>
      <c r="AG120">
        <f t="shared" si="33"/>
        <v>38</v>
      </c>
      <c r="AH120">
        <f t="shared" si="34"/>
        <v>29</v>
      </c>
      <c r="AI120">
        <f t="shared" si="35"/>
        <v>14</v>
      </c>
      <c r="AJ120">
        <f t="shared" si="28"/>
        <v>41087</v>
      </c>
    </row>
    <row r="121" spans="1:36" x14ac:dyDescent="0.25">
      <c r="A121" t="s">
        <v>155</v>
      </c>
      <c r="B121" s="18">
        <v>4.1806999999999999E-3</v>
      </c>
      <c r="C121" s="18">
        <v>4.1549000000000004E-3</v>
      </c>
      <c r="D121" s="18">
        <v>3.6432000000000001E-3</v>
      </c>
      <c r="E121" s="18">
        <v>3.2929999999999999E-3</v>
      </c>
      <c r="F121" s="18">
        <v>2.6164999999999999E-3</v>
      </c>
      <c r="G121" s="18">
        <v>2.4954E-3</v>
      </c>
      <c r="H121" s="18">
        <v>1.9074000000000001E-3</v>
      </c>
      <c r="I121" s="18">
        <v>1.8782E-3</v>
      </c>
      <c r="J121" s="18">
        <v>4.1806999999999999E-3</v>
      </c>
      <c r="K121" s="18">
        <v>4.1549000000000004E-3</v>
      </c>
      <c r="L121" s="18">
        <v>3.6432000000000001E-3</v>
      </c>
      <c r="M121" s="18">
        <v>3.2929999999999999E-3</v>
      </c>
      <c r="N121" s="18">
        <v>2.6164999999999999E-3</v>
      </c>
      <c r="O121" s="18">
        <v>2.4954E-3</v>
      </c>
      <c r="P121" s="18">
        <v>1.9074000000000001E-3</v>
      </c>
      <c r="Q121" s="18">
        <v>1.8782E-3</v>
      </c>
      <c r="R121" s="18">
        <v>41.079099999999997</v>
      </c>
      <c r="T121">
        <f t="shared" si="26"/>
        <v>124</v>
      </c>
      <c r="U121">
        <f t="shared" si="19"/>
        <v>119</v>
      </c>
      <c r="V121">
        <f t="shared" si="20"/>
        <v>118</v>
      </c>
      <c r="W121">
        <f t="shared" si="21"/>
        <v>117</v>
      </c>
      <c r="X121">
        <f t="shared" si="22"/>
        <v>123</v>
      </c>
      <c r="Y121">
        <f t="shared" si="23"/>
        <v>120</v>
      </c>
      <c r="Z121">
        <f t="shared" si="24"/>
        <v>123</v>
      </c>
      <c r="AA121">
        <f t="shared" si="25"/>
        <v>123</v>
      </c>
      <c r="AB121">
        <f t="shared" si="27"/>
        <v>3</v>
      </c>
      <c r="AC121">
        <f t="shared" si="29"/>
        <v>8</v>
      </c>
      <c r="AD121">
        <f t="shared" si="30"/>
        <v>9</v>
      </c>
      <c r="AE121">
        <f t="shared" si="31"/>
        <v>10</v>
      </c>
      <c r="AF121">
        <f t="shared" si="32"/>
        <v>4</v>
      </c>
      <c r="AG121">
        <f t="shared" si="33"/>
        <v>7</v>
      </c>
      <c r="AH121">
        <f t="shared" si="34"/>
        <v>4</v>
      </c>
      <c r="AI121">
        <f t="shared" si="35"/>
        <v>4</v>
      </c>
      <c r="AJ121">
        <f t="shared" si="28"/>
        <v>41079</v>
      </c>
    </row>
    <row r="122" spans="1:36" x14ac:dyDescent="0.25">
      <c r="A122" t="s">
        <v>156</v>
      </c>
      <c r="B122" s="18">
        <v>3.9711E-3</v>
      </c>
      <c r="C122" s="18">
        <v>3.8505000000000002E-3</v>
      </c>
      <c r="D122" s="18">
        <v>3.3520999999999998E-3</v>
      </c>
      <c r="E122" s="18">
        <v>3.0274999999999998E-3</v>
      </c>
      <c r="F122" s="18">
        <v>2.6364000000000001E-3</v>
      </c>
      <c r="G122" s="18">
        <v>2.6358000000000002E-3</v>
      </c>
      <c r="H122" s="18">
        <v>2.6256000000000001E-3</v>
      </c>
      <c r="I122" s="18">
        <v>2.5325999999999999E-3</v>
      </c>
      <c r="J122" s="18">
        <v>3.9711E-3</v>
      </c>
      <c r="K122" s="18">
        <v>3.8505000000000002E-3</v>
      </c>
      <c r="L122" s="18">
        <v>3.3520999999999998E-3</v>
      </c>
      <c r="M122" s="18">
        <v>3.0274999999999998E-3</v>
      </c>
      <c r="N122" s="18">
        <v>2.6364000000000001E-3</v>
      </c>
      <c r="O122" s="18">
        <v>2.6358000000000002E-3</v>
      </c>
      <c r="P122" s="18">
        <v>2.6256000000000001E-3</v>
      </c>
      <c r="Q122" s="18">
        <v>2.5325999999999999E-3</v>
      </c>
      <c r="R122" s="18">
        <v>40.9998</v>
      </c>
      <c r="T122">
        <f t="shared" si="26"/>
        <v>125</v>
      </c>
      <c r="U122">
        <f t="shared" si="19"/>
        <v>124</v>
      </c>
      <c r="V122">
        <f t="shared" si="20"/>
        <v>121</v>
      </c>
      <c r="W122">
        <f t="shared" si="21"/>
        <v>122</v>
      </c>
      <c r="X122">
        <f t="shared" si="22"/>
        <v>122</v>
      </c>
      <c r="Y122">
        <f t="shared" si="23"/>
        <v>119</v>
      </c>
      <c r="Z122">
        <f t="shared" si="24"/>
        <v>113</v>
      </c>
      <c r="AA122">
        <f t="shared" si="25"/>
        <v>111</v>
      </c>
      <c r="AB122">
        <f t="shared" si="27"/>
        <v>2</v>
      </c>
      <c r="AC122">
        <f t="shared" si="29"/>
        <v>3</v>
      </c>
      <c r="AD122">
        <f t="shared" si="30"/>
        <v>6</v>
      </c>
      <c r="AE122">
        <f t="shared" si="31"/>
        <v>5</v>
      </c>
      <c r="AF122">
        <f t="shared" si="32"/>
        <v>5</v>
      </c>
      <c r="AG122">
        <f t="shared" si="33"/>
        <v>8</v>
      </c>
      <c r="AH122">
        <f t="shared" si="34"/>
        <v>14</v>
      </c>
      <c r="AI122">
        <f t="shared" si="35"/>
        <v>16</v>
      </c>
      <c r="AJ122">
        <f t="shared" si="28"/>
        <v>40999</v>
      </c>
    </row>
    <row r="123" spans="1:36" x14ac:dyDescent="0.25">
      <c r="A123" t="s">
        <v>157</v>
      </c>
      <c r="B123" s="18">
        <v>2.9318999999999999E-3</v>
      </c>
      <c r="C123" s="18">
        <v>2.3601E-3</v>
      </c>
      <c r="D123" s="18">
        <v>1.8992E-3</v>
      </c>
      <c r="E123" s="18">
        <v>1.8466000000000001E-3</v>
      </c>
      <c r="F123" s="18">
        <v>1.8136999999999999E-3</v>
      </c>
      <c r="G123" s="18">
        <v>1.7281E-3</v>
      </c>
      <c r="H123" s="18">
        <v>1.4851E-3</v>
      </c>
      <c r="I123" s="18">
        <v>1.418E-3</v>
      </c>
      <c r="J123" s="18">
        <v>2.9318999999999999E-3</v>
      </c>
      <c r="K123" s="18">
        <v>2.3601E-3</v>
      </c>
      <c r="L123" s="18">
        <v>1.8992E-3</v>
      </c>
      <c r="M123" s="18">
        <v>1.8466000000000001E-3</v>
      </c>
      <c r="N123" s="18">
        <v>1.8136999999999999E-3</v>
      </c>
      <c r="O123" s="18">
        <v>1.7281E-3</v>
      </c>
      <c r="P123" s="18">
        <v>1.4851E-3</v>
      </c>
      <c r="Q123" s="18">
        <v>1.418E-3</v>
      </c>
      <c r="R123" s="18">
        <v>40.617100000000001</v>
      </c>
      <c r="T123">
        <f t="shared" si="26"/>
        <v>126</v>
      </c>
      <c r="U123">
        <f t="shared" si="19"/>
        <v>126</v>
      </c>
      <c r="V123">
        <f t="shared" si="20"/>
        <v>126</v>
      </c>
      <c r="W123">
        <f t="shared" si="21"/>
        <v>126</v>
      </c>
      <c r="X123">
        <f t="shared" si="22"/>
        <v>126</v>
      </c>
      <c r="Y123">
        <f t="shared" si="23"/>
        <v>124</v>
      </c>
      <c r="Z123">
        <f t="shared" si="24"/>
        <v>125</v>
      </c>
      <c r="AA123">
        <f t="shared" si="25"/>
        <v>125</v>
      </c>
      <c r="AB123">
        <f t="shared" si="27"/>
        <v>1</v>
      </c>
      <c r="AC123">
        <f t="shared" si="29"/>
        <v>1</v>
      </c>
      <c r="AD123">
        <f t="shared" si="30"/>
        <v>1</v>
      </c>
      <c r="AE123">
        <f t="shared" si="31"/>
        <v>1</v>
      </c>
      <c r="AF123">
        <f t="shared" si="32"/>
        <v>1</v>
      </c>
      <c r="AG123">
        <f t="shared" si="33"/>
        <v>3</v>
      </c>
      <c r="AH123">
        <f t="shared" si="34"/>
        <v>2</v>
      </c>
      <c r="AI123">
        <f t="shared" si="35"/>
        <v>2</v>
      </c>
      <c r="AJ123">
        <f t="shared" si="28"/>
        <v>40617</v>
      </c>
    </row>
    <row r="124" spans="1:36" x14ac:dyDescent="0.25">
      <c r="A124" t="s">
        <v>158</v>
      </c>
      <c r="B124" s="18">
        <v>4.4260999999999997E-3</v>
      </c>
      <c r="C124" s="18">
        <v>3.8735000000000002E-3</v>
      </c>
      <c r="D124" s="18">
        <v>3.1865999999999999E-3</v>
      </c>
      <c r="E124" s="18">
        <v>1.9929000000000001E-3</v>
      </c>
      <c r="F124" s="18">
        <v>1.9345E-3</v>
      </c>
      <c r="G124" s="18">
        <v>1.6967E-3</v>
      </c>
      <c r="H124" s="18">
        <v>1.6789000000000001E-3</v>
      </c>
      <c r="I124" s="18">
        <v>1.5629000000000001E-3</v>
      </c>
      <c r="J124" s="18">
        <v>4.4260999999999997E-3</v>
      </c>
      <c r="K124" s="18">
        <v>3.8735000000000002E-3</v>
      </c>
      <c r="L124" s="18">
        <v>3.1865999999999999E-3</v>
      </c>
      <c r="M124" s="18">
        <v>1.9929000000000001E-3</v>
      </c>
      <c r="N124" s="18">
        <v>1.9345E-3</v>
      </c>
      <c r="O124" s="18">
        <v>1.6967E-3</v>
      </c>
      <c r="P124" s="18">
        <v>1.6789000000000001E-3</v>
      </c>
      <c r="Q124" s="18">
        <v>1.5629000000000001E-3</v>
      </c>
      <c r="R124" s="18">
        <v>40.732100000000003</v>
      </c>
      <c r="T124">
        <f t="shared" si="26"/>
        <v>122</v>
      </c>
      <c r="U124">
        <f t="shared" si="19"/>
        <v>123</v>
      </c>
      <c r="V124">
        <f t="shared" si="20"/>
        <v>122</v>
      </c>
      <c r="W124">
        <f t="shared" si="21"/>
        <v>124</v>
      </c>
      <c r="X124">
        <f t="shared" si="22"/>
        <v>124</v>
      </c>
      <c r="Y124">
        <f t="shared" si="23"/>
        <v>125</v>
      </c>
      <c r="Z124">
        <f t="shared" si="24"/>
        <v>124</v>
      </c>
      <c r="AA124">
        <f t="shared" si="25"/>
        <v>124</v>
      </c>
      <c r="AB124">
        <f t="shared" si="27"/>
        <v>5</v>
      </c>
      <c r="AC124">
        <f t="shared" si="29"/>
        <v>4</v>
      </c>
      <c r="AD124">
        <f t="shared" si="30"/>
        <v>5</v>
      </c>
      <c r="AE124">
        <f t="shared" si="31"/>
        <v>3</v>
      </c>
      <c r="AF124">
        <f t="shared" si="32"/>
        <v>3</v>
      </c>
      <c r="AG124">
        <f t="shared" si="33"/>
        <v>2</v>
      </c>
      <c r="AH124">
        <f t="shared" si="34"/>
        <v>3</v>
      </c>
      <c r="AI124">
        <f t="shared" si="35"/>
        <v>3</v>
      </c>
      <c r="AJ124">
        <f t="shared" si="28"/>
        <v>40732</v>
      </c>
    </row>
    <row r="125" spans="1:36" x14ac:dyDescent="0.25">
      <c r="A125" t="s">
        <v>159</v>
      </c>
      <c r="B125" s="18">
        <v>1.2213999999999999E-2</v>
      </c>
      <c r="C125" s="18">
        <v>9.0240000000000008E-3</v>
      </c>
      <c r="D125" s="18">
        <v>3.4794000000000001E-3</v>
      </c>
      <c r="E125" s="18">
        <v>3.3157999999999998E-3</v>
      </c>
      <c r="F125" s="18">
        <v>3.2854E-3</v>
      </c>
      <c r="G125" s="18">
        <v>3.0796999999999999E-3</v>
      </c>
      <c r="H125" s="18">
        <v>2.5455999999999999E-3</v>
      </c>
      <c r="I125" s="18">
        <v>2.4778999999999999E-3</v>
      </c>
      <c r="J125" s="18">
        <v>1.2213999999999999E-2</v>
      </c>
      <c r="K125" s="18">
        <v>9.0240000000000008E-3</v>
      </c>
      <c r="L125" s="18">
        <v>3.4794000000000001E-3</v>
      </c>
      <c r="M125" s="18">
        <v>3.3157999999999998E-3</v>
      </c>
      <c r="N125" s="18">
        <v>3.2854E-3</v>
      </c>
      <c r="O125" s="18">
        <v>3.0796999999999999E-3</v>
      </c>
      <c r="P125" s="18">
        <v>2.5455999999999999E-3</v>
      </c>
      <c r="Q125" s="18">
        <v>2.4778999999999999E-3</v>
      </c>
      <c r="R125" s="18">
        <v>40.760899999999999</v>
      </c>
      <c r="T125">
        <f t="shared" si="26"/>
        <v>64</v>
      </c>
      <c r="U125">
        <f t="shared" si="19"/>
        <v>71</v>
      </c>
      <c r="V125">
        <f t="shared" si="20"/>
        <v>119</v>
      </c>
      <c r="W125">
        <f t="shared" si="21"/>
        <v>116</v>
      </c>
      <c r="X125">
        <f t="shared" si="22"/>
        <v>110</v>
      </c>
      <c r="Y125">
        <f t="shared" si="23"/>
        <v>108</v>
      </c>
      <c r="Z125">
        <f t="shared" si="24"/>
        <v>115</v>
      </c>
      <c r="AA125">
        <f t="shared" si="25"/>
        <v>112</v>
      </c>
      <c r="AB125">
        <f t="shared" si="27"/>
        <v>63</v>
      </c>
      <c r="AC125">
        <f t="shared" si="29"/>
        <v>56</v>
      </c>
      <c r="AD125">
        <f t="shared" si="30"/>
        <v>8</v>
      </c>
      <c r="AE125">
        <f t="shared" si="31"/>
        <v>11</v>
      </c>
      <c r="AF125">
        <f t="shared" si="32"/>
        <v>17</v>
      </c>
      <c r="AG125">
        <f t="shared" si="33"/>
        <v>19</v>
      </c>
      <c r="AH125">
        <f t="shared" si="34"/>
        <v>12</v>
      </c>
      <c r="AI125">
        <f t="shared" si="35"/>
        <v>15</v>
      </c>
      <c r="AJ125">
        <f t="shared" si="28"/>
        <v>40760</v>
      </c>
    </row>
    <row r="126" spans="1:36" x14ac:dyDescent="0.25">
      <c r="A126" t="s">
        <v>160</v>
      </c>
      <c r="B126" s="18">
        <v>6.4275000000000001E-3</v>
      </c>
      <c r="C126" s="18">
        <v>4.6977E-3</v>
      </c>
      <c r="D126" s="18">
        <v>3.9798000000000004E-3</v>
      </c>
      <c r="E126" s="18">
        <v>3.3609999999999998E-3</v>
      </c>
      <c r="F126" s="18">
        <v>3.0430000000000001E-3</v>
      </c>
      <c r="G126" s="18">
        <v>2.6537000000000002E-3</v>
      </c>
      <c r="H126" s="18">
        <v>2.2905999999999998E-3</v>
      </c>
      <c r="I126" s="18">
        <v>2.1519E-3</v>
      </c>
      <c r="J126" s="18">
        <v>6.4275000000000001E-3</v>
      </c>
      <c r="K126" s="18">
        <v>4.6977E-3</v>
      </c>
      <c r="L126" s="18">
        <v>3.9798000000000004E-3</v>
      </c>
      <c r="M126" s="18">
        <v>3.3609999999999998E-3</v>
      </c>
      <c r="N126" s="18">
        <v>3.0430000000000001E-3</v>
      </c>
      <c r="O126" s="18">
        <v>2.6537000000000002E-3</v>
      </c>
      <c r="P126" s="18">
        <v>2.2905999999999998E-3</v>
      </c>
      <c r="Q126" s="18">
        <v>2.1519E-3</v>
      </c>
      <c r="R126" s="18">
        <v>40.657800000000002</v>
      </c>
      <c r="T126">
        <f t="shared" si="26"/>
        <v>108</v>
      </c>
      <c r="U126">
        <f t="shared" si="19"/>
        <v>116</v>
      </c>
      <c r="V126">
        <f t="shared" si="20"/>
        <v>114</v>
      </c>
      <c r="W126">
        <f t="shared" si="21"/>
        <v>115</v>
      </c>
      <c r="X126">
        <f t="shared" si="22"/>
        <v>118</v>
      </c>
      <c r="Y126">
        <f t="shared" si="23"/>
        <v>118</v>
      </c>
      <c r="Z126">
        <f t="shared" si="24"/>
        <v>120</v>
      </c>
      <c r="AA126">
        <f t="shared" si="25"/>
        <v>118</v>
      </c>
      <c r="AB126">
        <f t="shared" si="27"/>
        <v>19</v>
      </c>
      <c r="AC126">
        <f t="shared" si="29"/>
        <v>11</v>
      </c>
      <c r="AD126">
        <f t="shared" si="30"/>
        <v>13</v>
      </c>
      <c r="AE126">
        <f t="shared" si="31"/>
        <v>12</v>
      </c>
      <c r="AF126">
        <f t="shared" si="32"/>
        <v>9</v>
      </c>
      <c r="AG126">
        <f t="shared" si="33"/>
        <v>9</v>
      </c>
      <c r="AH126">
        <f t="shared" si="34"/>
        <v>7</v>
      </c>
      <c r="AI126">
        <f t="shared" si="35"/>
        <v>9</v>
      </c>
      <c r="AJ126">
        <f t="shared" si="28"/>
        <v>40657</v>
      </c>
    </row>
    <row r="127" spans="1:36" x14ac:dyDescent="0.25">
      <c r="A127" t="s">
        <v>161</v>
      </c>
      <c r="B127" s="18">
        <v>5.6363000000000003E-3</v>
      </c>
      <c r="C127" s="18">
        <v>5.0454000000000002E-3</v>
      </c>
      <c r="D127" s="18">
        <v>5.0254999999999996E-3</v>
      </c>
      <c r="E127" s="18">
        <v>4.5135000000000002E-3</v>
      </c>
      <c r="F127" s="18">
        <v>3.5460999999999999E-3</v>
      </c>
      <c r="G127" s="18">
        <v>2.9304000000000001E-3</v>
      </c>
      <c r="H127" s="18">
        <v>2.9012E-3</v>
      </c>
      <c r="I127" s="18">
        <v>2.8671E-3</v>
      </c>
      <c r="J127" s="18">
        <v>5.6363000000000003E-3</v>
      </c>
      <c r="K127" s="18">
        <v>5.0454000000000002E-3</v>
      </c>
      <c r="L127" s="18">
        <v>5.0254999999999996E-3</v>
      </c>
      <c r="M127" s="18">
        <v>4.5135000000000002E-3</v>
      </c>
      <c r="N127" s="18">
        <v>3.5460999999999999E-3</v>
      </c>
      <c r="O127" s="18">
        <v>2.9304000000000001E-3</v>
      </c>
      <c r="P127" s="18">
        <v>2.9012E-3</v>
      </c>
      <c r="Q127" s="18">
        <v>2.8671E-3</v>
      </c>
      <c r="R127" s="18">
        <v>40.622599999999998</v>
      </c>
      <c r="T127">
        <f t="shared" si="26"/>
        <v>116</v>
      </c>
      <c r="U127">
        <f t="shared" si="19"/>
        <v>114</v>
      </c>
      <c r="V127">
        <f t="shared" si="20"/>
        <v>100</v>
      </c>
      <c r="W127">
        <f t="shared" si="21"/>
        <v>98</v>
      </c>
      <c r="X127">
        <f t="shared" si="22"/>
        <v>108</v>
      </c>
      <c r="Y127">
        <f t="shared" si="23"/>
        <v>110</v>
      </c>
      <c r="Z127">
        <f t="shared" si="24"/>
        <v>107</v>
      </c>
      <c r="AA127">
        <f t="shared" si="25"/>
        <v>103</v>
      </c>
      <c r="AB127">
        <f t="shared" si="27"/>
        <v>11</v>
      </c>
      <c r="AC127">
        <f t="shared" si="29"/>
        <v>13</v>
      </c>
      <c r="AD127">
        <f t="shared" si="30"/>
        <v>27</v>
      </c>
      <c r="AE127">
        <f t="shared" si="31"/>
        <v>29</v>
      </c>
      <c r="AF127">
        <f t="shared" si="32"/>
        <v>19</v>
      </c>
      <c r="AG127">
        <f t="shared" si="33"/>
        <v>17</v>
      </c>
      <c r="AH127">
        <f t="shared" si="34"/>
        <v>20</v>
      </c>
      <c r="AI127">
        <f t="shared" si="35"/>
        <v>24</v>
      </c>
      <c r="AJ127">
        <f t="shared" si="28"/>
        <v>40622</v>
      </c>
    </row>
    <row r="128" spans="1:36" x14ac:dyDescent="0.25">
      <c r="A128" t="s">
        <v>162</v>
      </c>
      <c r="B128" s="18">
        <v>1.0867999999999999E-2</v>
      </c>
      <c r="C128" s="18">
        <v>8.4065000000000008E-3</v>
      </c>
      <c r="D128" s="18">
        <v>5.1866000000000004E-3</v>
      </c>
      <c r="E128" s="18">
        <v>4.4212000000000001E-3</v>
      </c>
      <c r="F128" s="18">
        <v>4.1783999999999996E-3</v>
      </c>
      <c r="G128" s="18">
        <v>4.0022E-3</v>
      </c>
      <c r="H128" s="18">
        <v>2.9658000000000002E-3</v>
      </c>
      <c r="I128" s="18">
        <v>2.9053E-3</v>
      </c>
      <c r="J128" s="18">
        <v>1.0867999999999999E-2</v>
      </c>
      <c r="K128" s="18">
        <v>8.4065000000000008E-3</v>
      </c>
      <c r="L128" s="18">
        <v>5.1866000000000004E-3</v>
      </c>
      <c r="M128" s="18">
        <v>4.4212000000000001E-3</v>
      </c>
      <c r="N128" s="18">
        <v>4.1783999999999996E-3</v>
      </c>
      <c r="O128" s="18">
        <v>4.0022E-3</v>
      </c>
      <c r="P128" s="18">
        <v>2.9658000000000002E-3</v>
      </c>
      <c r="Q128" s="18">
        <v>2.9053E-3</v>
      </c>
      <c r="R128" s="18">
        <v>40.680799999999998</v>
      </c>
      <c r="T128">
        <f t="shared" si="26"/>
        <v>76</v>
      </c>
      <c r="U128">
        <f t="shared" si="19"/>
        <v>78</v>
      </c>
      <c r="V128">
        <f t="shared" si="20"/>
        <v>98</v>
      </c>
      <c r="W128">
        <f t="shared" si="21"/>
        <v>100</v>
      </c>
      <c r="X128">
        <f t="shared" si="22"/>
        <v>97</v>
      </c>
      <c r="Y128">
        <f t="shared" si="23"/>
        <v>91</v>
      </c>
      <c r="Z128">
        <f t="shared" si="24"/>
        <v>105</v>
      </c>
      <c r="AA128">
        <f t="shared" si="25"/>
        <v>101</v>
      </c>
      <c r="AB128">
        <f t="shared" si="27"/>
        <v>51</v>
      </c>
      <c r="AC128">
        <f t="shared" si="29"/>
        <v>49</v>
      </c>
      <c r="AD128">
        <f t="shared" si="30"/>
        <v>29</v>
      </c>
      <c r="AE128">
        <f t="shared" si="31"/>
        <v>27</v>
      </c>
      <c r="AF128">
        <f t="shared" si="32"/>
        <v>30</v>
      </c>
      <c r="AG128">
        <f t="shared" si="33"/>
        <v>36</v>
      </c>
      <c r="AH128">
        <f t="shared" si="34"/>
        <v>22</v>
      </c>
      <c r="AI128">
        <f t="shared" si="35"/>
        <v>26</v>
      </c>
      <c r="AJ128">
        <f t="shared" si="28"/>
        <v>40680</v>
      </c>
    </row>
    <row r="132" spans="1:18" ht="18.75" x14ac:dyDescent="0.25">
      <c r="A132" s="19"/>
    </row>
    <row r="133" spans="1:18" x14ac:dyDescent="0.25">
      <c r="A133" s="20"/>
    </row>
    <row r="136" spans="1:18" ht="52.5" x14ac:dyDescent="0.25">
      <c r="A136" s="21" t="s">
        <v>181</v>
      </c>
      <c r="B136" s="22">
        <v>8433509</v>
      </c>
      <c r="C136" s="21" t="s">
        <v>182</v>
      </c>
      <c r="D136" s="22">
        <v>126</v>
      </c>
      <c r="E136" s="21" t="s">
        <v>183</v>
      </c>
      <c r="F136" s="22">
        <v>16</v>
      </c>
      <c r="G136" s="21" t="s">
        <v>184</v>
      </c>
      <c r="H136" s="22">
        <v>126</v>
      </c>
      <c r="I136" s="21" t="s">
        <v>185</v>
      </c>
      <c r="J136" s="22">
        <v>0</v>
      </c>
      <c r="K136" s="21" t="s">
        <v>186</v>
      </c>
      <c r="L136" s="22" t="s">
        <v>187</v>
      </c>
    </row>
    <row r="137" spans="1:18" ht="19.5" thickBot="1" x14ac:dyDescent="0.3">
      <c r="A137" s="19"/>
    </row>
    <row r="138" spans="1:18" ht="18.75" thickBot="1" x14ac:dyDescent="0.3">
      <c r="A138" s="23" t="s">
        <v>188</v>
      </c>
      <c r="B138" s="23" t="s">
        <v>189</v>
      </c>
      <c r="C138" s="23" t="s">
        <v>190</v>
      </c>
      <c r="D138" s="23" t="s">
        <v>191</v>
      </c>
      <c r="E138" s="23" t="s">
        <v>192</v>
      </c>
      <c r="F138" s="23" t="s">
        <v>193</v>
      </c>
      <c r="G138" s="23" t="s">
        <v>194</v>
      </c>
      <c r="H138" s="23" t="s">
        <v>195</v>
      </c>
      <c r="I138" s="23" t="s">
        <v>196</v>
      </c>
      <c r="J138" s="23" t="s">
        <v>197</v>
      </c>
      <c r="K138" s="23" t="s">
        <v>198</v>
      </c>
      <c r="L138" s="23" t="s">
        <v>199</v>
      </c>
      <c r="M138" s="23" t="s">
        <v>200</v>
      </c>
      <c r="N138" s="23" t="s">
        <v>201</v>
      </c>
      <c r="O138" s="23" t="s">
        <v>202</v>
      </c>
      <c r="P138" s="23" t="s">
        <v>203</v>
      </c>
      <c r="Q138" s="23" t="s">
        <v>204</v>
      </c>
      <c r="R138" s="23" t="s">
        <v>205</v>
      </c>
    </row>
    <row r="139" spans="1:18" ht="15.75" thickBot="1" x14ac:dyDescent="0.3">
      <c r="A139" s="23" t="s">
        <v>206</v>
      </c>
      <c r="B139" s="24">
        <v>10</v>
      </c>
      <c r="C139" s="24">
        <v>11</v>
      </c>
      <c r="D139" s="24">
        <v>11</v>
      </c>
      <c r="E139" s="24">
        <v>26</v>
      </c>
      <c r="F139" s="24">
        <v>35</v>
      </c>
      <c r="G139" s="24">
        <v>34</v>
      </c>
      <c r="H139" s="24">
        <v>36</v>
      </c>
      <c r="I139" s="24">
        <v>42</v>
      </c>
      <c r="J139" s="24">
        <v>117</v>
      </c>
      <c r="K139" s="24">
        <v>116</v>
      </c>
      <c r="L139" s="24">
        <v>116</v>
      </c>
      <c r="M139" s="24">
        <v>101</v>
      </c>
      <c r="N139" s="24">
        <v>92</v>
      </c>
      <c r="O139" s="24">
        <v>93</v>
      </c>
      <c r="P139" s="24">
        <v>91</v>
      </c>
      <c r="Q139" s="24">
        <v>85</v>
      </c>
      <c r="R139" s="24">
        <v>41154</v>
      </c>
    </row>
    <row r="140" spans="1:18" ht="15.75" thickBot="1" x14ac:dyDescent="0.3">
      <c r="A140" s="23" t="s">
        <v>13</v>
      </c>
      <c r="B140" s="24">
        <v>74</v>
      </c>
      <c r="C140" s="24">
        <v>67</v>
      </c>
      <c r="D140" s="24">
        <v>62</v>
      </c>
      <c r="E140" s="24">
        <v>59</v>
      </c>
      <c r="F140" s="24">
        <v>59</v>
      </c>
      <c r="G140" s="24">
        <v>56</v>
      </c>
      <c r="H140" s="24">
        <v>55</v>
      </c>
      <c r="I140" s="24">
        <v>52</v>
      </c>
      <c r="J140" s="24">
        <v>53</v>
      </c>
      <c r="K140" s="24">
        <v>60</v>
      </c>
      <c r="L140" s="24">
        <v>65</v>
      </c>
      <c r="M140" s="24">
        <v>68</v>
      </c>
      <c r="N140" s="24">
        <v>68</v>
      </c>
      <c r="O140" s="24">
        <v>71</v>
      </c>
      <c r="P140" s="24">
        <v>72</v>
      </c>
      <c r="Q140" s="24">
        <v>75</v>
      </c>
      <c r="R140" s="24">
        <v>41183</v>
      </c>
    </row>
    <row r="141" spans="1:18" ht="15.75" thickBot="1" x14ac:dyDescent="0.3">
      <c r="A141" s="23" t="s">
        <v>207</v>
      </c>
      <c r="B141" s="24">
        <v>29</v>
      </c>
      <c r="C141" s="24">
        <v>28</v>
      </c>
      <c r="D141" s="24">
        <v>21</v>
      </c>
      <c r="E141" s="24">
        <v>25</v>
      </c>
      <c r="F141" s="24">
        <v>18</v>
      </c>
      <c r="G141" s="24">
        <v>24</v>
      </c>
      <c r="H141" s="24">
        <v>21</v>
      </c>
      <c r="I141" s="24">
        <v>17</v>
      </c>
      <c r="J141" s="24">
        <v>98</v>
      </c>
      <c r="K141" s="24">
        <v>99</v>
      </c>
      <c r="L141" s="24">
        <v>106</v>
      </c>
      <c r="M141" s="24">
        <v>102</v>
      </c>
      <c r="N141" s="24">
        <v>109</v>
      </c>
      <c r="O141" s="24">
        <v>103</v>
      </c>
      <c r="P141" s="24">
        <v>106</v>
      </c>
      <c r="Q141" s="24">
        <v>110</v>
      </c>
      <c r="R141" s="24">
        <v>41191</v>
      </c>
    </row>
    <row r="142" spans="1:18" ht="15.75" thickBot="1" x14ac:dyDescent="0.3">
      <c r="A142" s="23" t="s">
        <v>208</v>
      </c>
      <c r="B142" s="24">
        <v>34</v>
      </c>
      <c r="C142" s="24">
        <v>29</v>
      </c>
      <c r="D142" s="24">
        <v>26</v>
      </c>
      <c r="E142" s="24">
        <v>30</v>
      </c>
      <c r="F142" s="24">
        <v>23</v>
      </c>
      <c r="G142" s="24">
        <v>22</v>
      </c>
      <c r="H142" s="24">
        <v>20</v>
      </c>
      <c r="I142" s="24">
        <v>25</v>
      </c>
      <c r="J142" s="24">
        <v>93</v>
      </c>
      <c r="K142" s="24">
        <v>98</v>
      </c>
      <c r="L142" s="24">
        <v>101</v>
      </c>
      <c r="M142" s="24">
        <v>97</v>
      </c>
      <c r="N142" s="24">
        <v>104</v>
      </c>
      <c r="O142" s="24">
        <v>105</v>
      </c>
      <c r="P142" s="24">
        <v>107</v>
      </c>
      <c r="Q142" s="24">
        <v>102</v>
      </c>
      <c r="R142" s="24">
        <v>41143</v>
      </c>
    </row>
    <row r="143" spans="1:18" ht="15.75" thickBot="1" x14ac:dyDescent="0.3">
      <c r="A143" s="23" t="s">
        <v>209</v>
      </c>
      <c r="B143" s="24">
        <v>41</v>
      </c>
      <c r="C143" s="24">
        <v>36</v>
      </c>
      <c r="D143" s="24">
        <v>29</v>
      </c>
      <c r="E143" s="24">
        <v>22</v>
      </c>
      <c r="F143" s="24">
        <v>17</v>
      </c>
      <c r="G143" s="24">
        <v>14</v>
      </c>
      <c r="H143" s="24">
        <v>13</v>
      </c>
      <c r="I143" s="24">
        <v>16</v>
      </c>
      <c r="J143" s="24">
        <v>86</v>
      </c>
      <c r="K143" s="24">
        <v>91</v>
      </c>
      <c r="L143" s="24">
        <v>98</v>
      </c>
      <c r="M143" s="24">
        <v>105</v>
      </c>
      <c r="N143" s="24">
        <v>110</v>
      </c>
      <c r="O143" s="24">
        <v>113</v>
      </c>
      <c r="P143" s="24">
        <v>114</v>
      </c>
      <c r="Q143" s="24">
        <v>111</v>
      </c>
      <c r="R143" s="24">
        <v>41126</v>
      </c>
    </row>
    <row r="144" spans="1:18" ht="15.75" thickBot="1" x14ac:dyDescent="0.3">
      <c r="A144" s="23" t="s">
        <v>210</v>
      </c>
      <c r="B144" s="24">
        <v>23</v>
      </c>
      <c r="C144" s="24">
        <v>21</v>
      </c>
      <c r="D144" s="24">
        <v>22</v>
      </c>
      <c r="E144" s="24">
        <v>14</v>
      </c>
      <c r="F144" s="24">
        <v>13</v>
      </c>
      <c r="G144" s="24">
        <v>12</v>
      </c>
      <c r="H144" s="24">
        <v>17</v>
      </c>
      <c r="I144" s="24">
        <v>36</v>
      </c>
      <c r="J144" s="24">
        <v>104</v>
      </c>
      <c r="K144" s="24">
        <v>106</v>
      </c>
      <c r="L144" s="24">
        <v>105</v>
      </c>
      <c r="M144" s="24">
        <v>113</v>
      </c>
      <c r="N144" s="24">
        <v>114</v>
      </c>
      <c r="O144" s="24">
        <v>115</v>
      </c>
      <c r="P144" s="24">
        <v>110</v>
      </c>
      <c r="Q144" s="24">
        <v>91</v>
      </c>
      <c r="R144" s="24">
        <v>41098</v>
      </c>
    </row>
    <row r="145" spans="1:18" ht="15.75" thickBot="1" x14ac:dyDescent="0.3">
      <c r="A145" s="23" t="s">
        <v>211</v>
      </c>
      <c r="B145" s="24">
        <v>35</v>
      </c>
      <c r="C145" s="24">
        <v>45</v>
      </c>
      <c r="D145" s="24">
        <v>46</v>
      </c>
      <c r="E145" s="24">
        <v>54</v>
      </c>
      <c r="F145" s="24">
        <v>53</v>
      </c>
      <c r="G145" s="24">
        <v>51</v>
      </c>
      <c r="H145" s="24">
        <v>51</v>
      </c>
      <c r="I145" s="24">
        <v>49</v>
      </c>
      <c r="J145" s="24">
        <v>92</v>
      </c>
      <c r="K145" s="24">
        <v>82</v>
      </c>
      <c r="L145" s="24">
        <v>81</v>
      </c>
      <c r="M145" s="24">
        <v>73</v>
      </c>
      <c r="N145" s="24">
        <v>74</v>
      </c>
      <c r="O145" s="24">
        <v>76</v>
      </c>
      <c r="P145" s="24">
        <v>76</v>
      </c>
      <c r="Q145" s="24">
        <v>78</v>
      </c>
      <c r="R145" s="24">
        <v>40509</v>
      </c>
    </row>
    <row r="146" spans="1:18" ht="15.75" thickBot="1" x14ac:dyDescent="0.3">
      <c r="A146" s="23" t="s">
        <v>212</v>
      </c>
      <c r="B146" s="24">
        <v>44</v>
      </c>
      <c r="C146" s="24">
        <v>50</v>
      </c>
      <c r="D146" s="24">
        <v>45</v>
      </c>
      <c r="E146" s="24">
        <v>49</v>
      </c>
      <c r="F146" s="24">
        <v>48</v>
      </c>
      <c r="G146" s="24">
        <v>48</v>
      </c>
      <c r="H146" s="24">
        <v>47</v>
      </c>
      <c r="I146" s="24">
        <v>43</v>
      </c>
      <c r="J146" s="24">
        <v>82</v>
      </c>
      <c r="K146" s="24">
        <v>77</v>
      </c>
      <c r="L146" s="24">
        <v>82</v>
      </c>
      <c r="M146" s="24">
        <v>78</v>
      </c>
      <c r="N146" s="24">
        <v>79</v>
      </c>
      <c r="O146" s="24">
        <v>79</v>
      </c>
      <c r="P146" s="24">
        <v>80</v>
      </c>
      <c r="Q146" s="24">
        <v>84</v>
      </c>
      <c r="R146" s="24">
        <v>40533</v>
      </c>
    </row>
    <row r="147" spans="1:18" ht="15.75" thickBot="1" x14ac:dyDescent="0.3">
      <c r="A147" s="23" t="s">
        <v>213</v>
      </c>
      <c r="B147" s="24">
        <v>43</v>
      </c>
      <c r="C147" s="24">
        <v>37</v>
      </c>
      <c r="D147" s="24">
        <v>32</v>
      </c>
      <c r="E147" s="24">
        <v>32</v>
      </c>
      <c r="F147" s="24">
        <v>30</v>
      </c>
      <c r="G147" s="24">
        <v>37</v>
      </c>
      <c r="H147" s="24">
        <v>31</v>
      </c>
      <c r="I147" s="24">
        <v>33</v>
      </c>
      <c r="J147" s="24">
        <v>84</v>
      </c>
      <c r="K147" s="24">
        <v>90</v>
      </c>
      <c r="L147" s="24">
        <v>95</v>
      </c>
      <c r="M147" s="24">
        <v>95</v>
      </c>
      <c r="N147" s="24">
        <v>97</v>
      </c>
      <c r="O147" s="24">
        <v>90</v>
      </c>
      <c r="P147" s="24">
        <v>96</v>
      </c>
      <c r="Q147" s="24">
        <v>94</v>
      </c>
      <c r="R147" s="24">
        <v>40572</v>
      </c>
    </row>
    <row r="148" spans="1:18" ht="15.75" thickBot="1" x14ac:dyDescent="0.3">
      <c r="A148" s="23" t="s">
        <v>214</v>
      </c>
      <c r="B148" s="24">
        <v>22</v>
      </c>
      <c r="C148" s="24">
        <v>20</v>
      </c>
      <c r="D148" s="24">
        <v>35</v>
      </c>
      <c r="E148" s="24">
        <v>35</v>
      </c>
      <c r="F148" s="24">
        <v>36</v>
      </c>
      <c r="G148" s="24">
        <v>32</v>
      </c>
      <c r="H148" s="24">
        <v>37</v>
      </c>
      <c r="I148" s="24">
        <v>44</v>
      </c>
      <c r="J148" s="24">
        <v>105</v>
      </c>
      <c r="K148" s="24">
        <v>107</v>
      </c>
      <c r="L148" s="24">
        <v>92</v>
      </c>
      <c r="M148" s="24">
        <v>92</v>
      </c>
      <c r="N148" s="24">
        <v>91</v>
      </c>
      <c r="O148" s="24">
        <v>95</v>
      </c>
      <c r="P148" s="24">
        <v>90</v>
      </c>
      <c r="Q148" s="24">
        <v>83</v>
      </c>
      <c r="R148" s="24">
        <v>40557</v>
      </c>
    </row>
    <row r="149" spans="1:18" ht="15.75" thickBot="1" x14ac:dyDescent="0.3">
      <c r="A149" s="23" t="s">
        <v>215</v>
      </c>
      <c r="B149" s="24">
        <v>19</v>
      </c>
      <c r="C149" s="24">
        <v>15</v>
      </c>
      <c r="D149" s="24">
        <v>12</v>
      </c>
      <c r="E149" s="24">
        <v>11</v>
      </c>
      <c r="F149" s="24">
        <v>25</v>
      </c>
      <c r="G149" s="24">
        <v>18</v>
      </c>
      <c r="H149" s="24">
        <v>14</v>
      </c>
      <c r="I149" s="24">
        <v>11</v>
      </c>
      <c r="J149" s="24">
        <v>108</v>
      </c>
      <c r="K149" s="24">
        <v>112</v>
      </c>
      <c r="L149" s="24">
        <v>115</v>
      </c>
      <c r="M149" s="24">
        <v>116</v>
      </c>
      <c r="N149" s="24">
        <v>102</v>
      </c>
      <c r="O149" s="24">
        <v>109</v>
      </c>
      <c r="P149" s="24">
        <v>113</v>
      </c>
      <c r="Q149" s="24">
        <v>116</v>
      </c>
      <c r="R149" s="24">
        <v>40539</v>
      </c>
    </row>
    <row r="150" spans="1:18" ht="15.75" thickBot="1" x14ac:dyDescent="0.3">
      <c r="A150" s="23" t="s">
        <v>216</v>
      </c>
      <c r="B150" s="24">
        <v>37</v>
      </c>
      <c r="C150" s="24">
        <v>38</v>
      </c>
      <c r="D150" s="24">
        <v>36</v>
      </c>
      <c r="E150" s="24">
        <v>44</v>
      </c>
      <c r="F150" s="24">
        <v>42</v>
      </c>
      <c r="G150" s="24">
        <v>39</v>
      </c>
      <c r="H150" s="24">
        <v>40</v>
      </c>
      <c r="I150" s="24">
        <v>40</v>
      </c>
      <c r="J150" s="24">
        <v>90</v>
      </c>
      <c r="K150" s="24">
        <v>89</v>
      </c>
      <c r="L150" s="24">
        <v>91</v>
      </c>
      <c r="M150" s="24">
        <v>83</v>
      </c>
      <c r="N150" s="24">
        <v>85</v>
      </c>
      <c r="O150" s="24">
        <v>88</v>
      </c>
      <c r="P150" s="24">
        <v>87</v>
      </c>
      <c r="Q150" s="24">
        <v>87</v>
      </c>
      <c r="R150" s="24">
        <v>40523</v>
      </c>
    </row>
    <row r="151" spans="1:18" ht="15.75" thickBot="1" x14ac:dyDescent="0.3">
      <c r="A151" s="23" t="s">
        <v>217</v>
      </c>
      <c r="B151" s="24">
        <v>25</v>
      </c>
      <c r="C151" s="24">
        <v>24</v>
      </c>
      <c r="D151" s="24">
        <v>18</v>
      </c>
      <c r="E151" s="24">
        <v>10</v>
      </c>
      <c r="F151" s="24">
        <v>10</v>
      </c>
      <c r="G151" s="24">
        <v>8</v>
      </c>
      <c r="H151" s="24">
        <v>6</v>
      </c>
      <c r="I151" s="24">
        <v>8</v>
      </c>
      <c r="J151" s="24">
        <v>102</v>
      </c>
      <c r="K151" s="24">
        <v>103</v>
      </c>
      <c r="L151" s="24">
        <v>109</v>
      </c>
      <c r="M151" s="24">
        <v>117</v>
      </c>
      <c r="N151" s="24">
        <v>117</v>
      </c>
      <c r="O151" s="24">
        <v>119</v>
      </c>
      <c r="P151" s="24">
        <v>121</v>
      </c>
      <c r="Q151" s="24">
        <v>119</v>
      </c>
      <c r="R151" s="24">
        <v>40054</v>
      </c>
    </row>
    <row r="152" spans="1:18" ht="15.75" thickBot="1" x14ac:dyDescent="0.3">
      <c r="A152" s="23" t="s">
        <v>218</v>
      </c>
      <c r="B152" s="24">
        <v>27</v>
      </c>
      <c r="C152" s="24">
        <v>35</v>
      </c>
      <c r="D152" s="24">
        <v>28</v>
      </c>
      <c r="E152" s="24">
        <v>24</v>
      </c>
      <c r="F152" s="24">
        <v>24</v>
      </c>
      <c r="G152" s="24">
        <v>21</v>
      </c>
      <c r="H152" s="24">
        <v>18</v>
      </c>
      <c r="I152" s="24">
        <v>15</v>
      </c>
      <c r="J152" s="24">
        <v>100</v>
      </c>
      <c r="K152" s="24">
        <v>92</v>
      </c>
      <c r="L152" s="24">
        <v>99</v>
      </c>
      <c r="M152" s="24">
        <v>103</v>
      </c>
      <c r="N152" s="24">
        <v>103</v>
      </c>
      <c r="O152" s="24">
        <v>106</v>
      </c>
      <c r="P152" s="24">
        <v>109</v>
      </c>
      <c r="Q152" s="24">
        <v>112</v>
      </c>
      <c r="R152" s="24">
        <v>40097</v>
      </c>
    </row>
    <row r="153" spans="1:18" ht="15.75" thickBot="1" x14ac:dyDescent="0.3">
      <c r="A153" s="23" t="s">
        <v>219</v>
      </c>
      <c r="B153" s="24">
        <v>14</v>
      </c>
      <c r="C153" s="24">
        <v>13</v>
      </c>
      <c r="D153" s="24">
        <v>34</v>
      </c>
      <c r="E153" s="24">
        <v>29</v>
      </c>
      <c r="F153" s="24">
        <v>21</v>
      </c>
      <c r="G153" s="24">
        <v>17</v>
      </c>
      <c r="H153" s="24">
        <v>28</v>
      </c>
      <c r="I153" s="24">
        <v>26</v>
      </c>
      <c r="J153" s="24">
        <v>113</v>
      </c>
      <c r="K153" s="24">
        <v>114</v>
      </c>
      <c r="L153" s="24">
        <v>93</v>
      </c>
      <c r="M153" s="24">
        <v>98</v>
      </c>
      <c r="N153" s="24">
        <v>106</v>
      </c>
      <c r="O153" s="24">
        <v>110</v>
      </c>
      <c r="P153" s="24">
        <v>99</v>
      </c>
      <c r="Q153" s="24">
        <v>101</v>
      </c>
      <c r="R153" s="24">
        <v>40091</v>
      </c>
    </row>
    <row r="154" spans="1:18" ht="15.75" thickBot="1" x14ac:dyDescent="0.3">
      <c r="A154" s="23" t="s">
        <v>220</v>
      </c>
      <c r="B154" s="24">
        <v>28</v>
      </c>
      <c r="C154" s="24">
        <v>27</v>
      </c>
      <c r="D154" s="24">
        <v>27</v>
      </c>
      <c r="E154" s="24">
        <v>19</v>
      </c>
      <c r="F154" s="24">
        <v>15</v>
      </c>
      <c r="G154" s="24">
        <v>20</v>
      </c>
      <c r="H154" s="24">
        <v>12</v>
      </c>
      <c r="I154" s="24">
        <v>10</v>
      </c>
      <c r="J154" s="24">
        <v>99</v>
      </c>
      <c r="K154" s="24">
        <v>100</v>
      </c>
      <c r="L154" s="24">
        <v>100</v>
      </c>
      <c r="M154" s="24">
        <v>108</v>
      </c>
      <c r="N154" s="24">
        <v>112</v>
      </c>
      <c r="O154" s="24">
        <v>107</v>
      </c>
      <c r="P154" s="24">
        <v>115</v>
      </c>
      <c r="Q154" s="24">
        <v>117</v>
      </c>
      <c r="R154" s="24">
        <v>40054</v>
      </c>
    </row>
    <row r="155" spans="1:18" ht="15.75" thickBot="1" x14ac:dyDescent="0.3">
      <c r="A155" s="23" t="s">
        <v>221</v>
      </c>
      <c r="B155" s="24">
        <v>16</v>
      </c>
      <c r="C155" s="24">
        <v>17</v>
      </c>
      <c r="D155" s="24">
        <v>14</v>
      </c>
      <c r="E155" s="24">
        <v>13</v>
      </c>
      <c r="F155" s="24">
        <v>12</v>
      </c>
      <c r="G155" s="24">
        <v>11</v>
      </c>
      <c r="H155" s="24">
        <v>8</v>
      </c>
      <c r="I155" s="24">
        <v>6</v>
      </c>
      <c r="J155" s="24">
        <v>111</v>
      </c>
      <c r="K155" s="24">
        <v>110</v>
      </c>
      <c r="L155" s="24">
        <v>113</v>
      </c>
      <c r="M155" s="24">
        <v>114</v>
      </c>
      <c r="N155" s="24">
        <v>115</v>
      </c>
      <c r="O155" s="24">
        <v>116</v>
      </c>
      <c r="P155" s="24">
        <v>119</v>
      </c>
      <c r="Q155" s="24">
        <v>121</v>
      </c>
      <c r="R155" s="24">
        <v>40046</v>
      </c>
    </row>
    <row r="156" spans="1:18" ht="15.75" thickBot="1" x14ac:dyDescent="0.3">
      <c r="A156" s="23" t="s">
        <v>222</v>
      </c>
      <c r="B156" s="24">
        <v>15</v>
      </c>
      <c r="C156" s="24">
        <v>14</v>
      </c>
      <c r="D156" s="24">
        <v>15</v>
      </c>
      <c r="E156" s="24">
        <v>33</v>
      </c>
      <c r="F156" s="24">
        <v>29</v>
      </c>
      <c r="G156" s="24">
        <v>25</v>
      </c>
      <c r="H156" s="24">
        <v>24</v>
      </c>
      <c r="I156" s="24">
        <v>23</v>
      </c>
      <c r="J156" s="24">
        <v>112</v>
      </c>
      <c r="K156" s="24">
        <v>113</v>
      </c>
      <c r="L156" s="24">
        <v>112</v>
      </c>
      <c r="M156" s="24">
        <v>94</v>
      </c>
      <c r="N156" s="24">
        <v>98</v>
      </c>
      <c r="O156" s="24">
        <v>102</v>
      </c>
      <c r="P156" s="24">
        <v>103</v>
      </c>
      <c r="Q156" s="24">
        <v>104</v>
      </c>
      <c r="R156" s="24">
        <v>40040</v>
      </c>
    </row>
    <row r="157" spans="1:18" ht="15.75" thickBot="1" x14ac:dyDescent="0.3">
      <c r="A157" s="23" t="s">
        <v>223</v>
      </c>
      <c r="B157" s="24">
        <v>24</v>
      </c>
      <c r="C157" s="24">
        <v>23</v>
      </c>
      <c r="D157" s="24">
        <v>19</v>
      </c>
      <c r="E157" s="24">
        <v>21</v>
      </c>
      <c r="F157" s="24">
        <v>16</v>
      </c>
      <c r="G157" s="24">
        <v>15</v>
      </c>
      <c r="H157" s="24">
        <v>9</v>
      </c>
      <c r="I157" s="24">
        <v>13</v>
      </c>
      <c r="J157" s="24">
        <v>103</v>
      </c>
      <c r="K157" s="24">
        <v>104</v>
      </c>
      <c r="L157" s="24">
        <v>108</v>
      </c>
      <c r="M157" s="24">
        <v>106</v>
      </c>
      <c r="N157" s="24">
        <v>111</v>
      </c>
      <c r="O157" s="24">
        <v>112</v>
      </c>
      <c r="P157" s="24">
        <v>118</v>
      </c>
      <c r="Q157" s="24">
        <v>114</v>
      </c>
      <c r="R157" s="24">
        <v>39578</v>
      </c>
    </row>
    <row r="158" spans="1:18" ht="15.75" thickBot="1" x14ac:dyDescent="0.3">
      <c r="A158" s="23" t="s">
        <v>224</v>
      </c>
      <c r="B158" s="24">
        <v>8</v>
      </c>
      <c r="C158" s="24">
        <v>10</v>
      </c>
      <c r="D158" s="24">
        <v>10</v>
      </c>
      <c r="E158" s="24">
        <v>20</v>
      </c>
      <c r="F158" s="24">
        <v>27</v>
      </c>
      <c r="G158" s="24">
        <v>23</v>
      </c>
      <c r="H158" s="24">
        <v>16</v>
      </c>
      <c r="I158" s="24">
        <v>19</v>
      </c>
      <c r="J158" s="24">
        <v>119</v>
      </c>
      <c r="K158" s="24">
        <v>117</v>
      </c>
      <c r="L158" s="24">
        <v>117</v>
      </c>
      <c r="M158" s="24">
        <v>107</v>
      </c>
      <c r="N158" s="24">
        <v>100</v>
      </c>
      <c r="O158" s="24">
        <v>104</v>
      </c>
      <c r="P158" s="24">
        <v>111</v>
      </c>
      <c r="Q158" s="24">
        <v>108</v>
      </c>
      <c r="R158" s="24">
        <v>39565</v>
      </c>
    </row>
    <row r="159" spans="1:18" ht="15.75" thickBot="1" x14ac:dyDescent="0.3">
      <c r="A159" s="23" t="s">
        <v>225</v>
      </c>
      <c r="B159" s="24">
        <v>33</v>
      </c>
      <c r="C159" s="24">
        <v>42</v>
      </c>
      <c r="D159" s="24">
        <v>38</v>
      </c>
      <c r="E159" s="24">
        <v>36</v>
      </c>
      <c r="F159" s="24">
        <v>37</v>
      </c>
      <c r="G159" s="24">
        <v>30</v>
      </c>
      <c r="H159" s="24">
        <v>25</v>
      </c>
      <c r="I159" s="24">
        <v>28</v>
      </c>
      <c r="J159" s="24">
        <v>94</v>
      </c>
      <c r="K159" s="24">
        <v>85</v>
      </c>
      <c r="L159" s="24">
        <v>89</v>
      </c>
      <c r="M159" s="24">
        <v>91</v>
      </c>
      <c r="N159" s="24">
        <v>90</v>
      </c>
      <c r="O159" s="24">
        <v>97</v>
      </c>
      <c r="P159" s="24">
        <v>102</v>
      </c>
      <c r="Q159" s="24">
        <v>99</v>
      </c>
      <c r="R159" s="24">
        <v>39611</v>
      </c>
    </row>
    <row r="160" spans="1:18" ht="15.75" thickBot="1" x14ac:dyDescent="0.3">
      <c r="A160" s="23" t="s">
        <v>226</v>
      </c>
      <c r="B160" s="24">
        <v>50</v>
      </c>
      <c r="C160" s="24">
        <v>46</v>
      </c>
      <c r="D160" s="24">
        <v>43</v>
      </c>
      <c r="E160" s="24">
        <v>38</v>
      </c>
      <c r="F160" s="24">
        <v>38</v>
      </c>
      <c r="G160" s="24">
        <v>41</v>
      </c>
      <c r="H160" s="24">
        <v>38</v>
      </c>
      <c r="I160" s="24">
        <v>34</v>
      </c>
      <c r="J160" s="24">
        <v>77</v>
      </c>
      <c r="K160" s="24">
        <v>81</v>
      </c>
      <c r="L160" s="24">
        <v>84</v>
      </c>
      <c r="M160" s="24">
        <v>89</v>
      </c>
      <c r="N160" s="24">
        <v>89</v>
      </c>
      <c r="O160" s="24">
        <v>86</v>
      </c>
      <c r="P160" s="24">
        <v>89</v>
      </c>
      <c r="Q160" s="24">
        <v>93</v>
      </c>
      <c r="R160" s="24">
        <v>39610</v>
      </c>
    </row>
    <row r="161" spans="1:18" ht="15.75" thickBot="1" x14ac:dyDescent="0.3">
      <c r="A161" s="23" t="s">
        <v>227</v>
      </c>
      <c r="B161" s="24">
        <v>18</v>
      </c>
      <c r="C161" s="24">
        <v>19</v>
      </c>
      <c r="D161" s="24">
        <v>17</v>
      </c>
      <c r="E161" s="24">
        <v>12</v>
      </c>
      <c r="F161" s="24">
        <v>11</v>
      </c>
      <c r="G161" s="24">
        <v>9</v>
      </c>
      <c r="H161" s="24">
        <v>11</v>
      </c>
      <c r="I161" s="24">
        <v>9</v>
      </c>
      <c r="J161" s="24">
        <v>109</v>
      </c>
      <c r="K161" s="24">
        <v>108</v>
      </c>
      <c r="L161" s="24">
        <v>110</v>
      </c>
      <c r="M161" s="24">
        <v>115</v>
      </c>
      <c r="N161" s="24">
        <v>116</v>
      </c>
      <c r="O161" s="24">
        <v>118</v>
      </c>
      <c r="P161" s="24">
        <v>116</v>
      </c>
      <c r="Q161" s="24">
        <v>118</v>
      </c>
      <c r="R161" s="24">
        <v>39592</v>
      </c>
    </row>
    <row r="162" spans="1:18" ht="15.75" thickBot="1" x14ac:dyDescent="0.3">
      <c r="A162" s="23" t="s">
        <v>228</v>
      </c>
      <c r="B162" s="24">
        <v>38</v>
      </c>
      <c r="C162" s="24">
        <v>43</v>
      </c>
      <c r="D162" s="24">
        <v>42</v>
      </c>
      <c r="E162" s="24">
        <v>39</v>
      </c>
      <c r="F162" s="24">
        <v>40</v>
      </c>
      <c r="G162" s="24">
        <v>35</v>
      </c>
      <c r="H162" s="24">
        <v>30</v>
      </c>
      <c r="I162" s="24">
        <v>27</v>
      </c>
      <c r="J162" s="24">
        <v>89</v>
      </c>
      <c r="K162" s="24">
        <v>84</v>
      </c>
      <c r="L162" s="24">
        <v>85</v>
      </c>
      <c r="M162" s="24">
        <v>88</v>
      </c>
      <c r="N162" s="24">
        <v>87</v>
      </c>
      <c r="O162" s="24">
        <v>92</v>
      </c>
      <c r="P162" s="24">
        <v>97</v>
      </c>
      <c r="Q162" s="24">
        <v>100</v>
      </c>
      <c r="R162" s="24">
        <v>39561</v>
      </c>
    </row>
    <row r="163" spans="1:18" ht="15.75" thickBot="1" x14ac:dyDescent="0.3">
      <c r="A163" s="23" t="s">
        <v>229</v>
      </c>
      <c r="B163" s="24">
        <v>44</v>
      </c>
      <c r="C163" s="24">
        <v>40</v>
      </c>
      <c r="D163" s="24">
        <v>44</v>
      </c>
      <c r="E163" s="24">
        <v>40</v>
      </c>
      <c r="F163" s="24">
        <v>39</v>
      </c>
      <c r="G163" s="24">
        <v>31</v>
      </c>
      <c r="H163" s="24">
        <v>32</v>
      </c>
      <c r="I163" s="24">
        <v>31</v>
      </c>
      <c r="J163" s="24">
        <v>82</v>
      </c>
      <c r="K163" s="24">
        <v>87</v>
      </c>
      <c r="L163" s="24">
        <v>83</v>
      </c>
      <c r="M163" s="24">
        <v>87</v>
      </c>
      <c r="N163" s="24">
        <v>88</v>
      </c>
      <c r="O163" s="24">
        <v>96</v>
      </c>
      <c r="P163" s="24">
        <v>95</v>
      </c>
      <c r="Q163" s="24">
        <v>96</v>
      </c>
      <c r="R163" s="24">
        <v>39202</v>
      </c>
    </row>
    <row r="164" spans="1:18" ht="15.75" thickBot="1" x14ac:dyDescent="0.3">
      <c r="A164" s="23" t="s">
        <v>230</v>
      </c>
      <c r="B164" s="24">
        <v>26</v>
      </c>
      <c r="C164" s="24">
        <v>25</v>
      </c>
      <c r="D164" s="24">
        <v>31</v>
      </c>
      <c r="E164" s="24">
        <v>27</v>
      </c>
      <c r="F164" s="24">
        <v>28</v>
      </c>
      <c r="G164" s="24">
        <v>28</v>
      </c>
      <c r="H164" s="24">
        <v>27</v>
      </c>
      <c r="I164" s="24">
        <v>21</v>
      </c>
      <c r="J164" s="24">
        <v>101</v>
      </c>
      <c r="K164" s="24">
        <v>102</v>
      </c>
      <c r="L164" s="24">
        <v>96</v>
      </c>
      <c r="M164" s="24">
        <v>100</v>
      </c>
      <c r="N164" s="24">
        <v>99</v>
      </c>
      <c r="O164" s="24">
        <v>99</v>
      </c>
      <c r="P164" s="24">
        <v>100</v>
      </c>
      <c r="Q164" s="24">
        <v>106</v>
      </c>
      <c r="R164" s="24">
        <v>39177</v>
      </c>
    </row>
    <row r="165" spans="1:18" ht="15.75" thickBot="1" x14ac:dyDescent="0.3">
      <c r="A165" s="23" t="s">
        <v>231</v>
      </c>
      <c r="B165" s="24">
        <v>39</v>
      </c>
      <c r="C165" s="24">
        <v>34</v>
      </c>
      <c r="D165" s="24">
        <v>30</v>
      </c>
      <c r="E165" s="24">
        <v>37</v>
      </c>
      <c r="F165" s="24">
        <v>31</v>
      </c>
      <c r="G165" s="24">
        <v>27</v>
      </c>
      <c r="H165" s="24">
        <v>23</v>
      </c>
      <c r="I165" s="24">
        <v>20</v>
      </c>
      <c r="J165" s="24">
        <v>88</v>
      </c>
      <c r="K165" s="24">
        <v>93</v>
      </c>
      <c r="L165" s="24">
        <v>97</v>
      </c>
      <c r="M165" s="24">
        <v>90</v>
      </c>
      <c r="N165" s="24">
        <v>96</v>
      </c>
      <c r="O165" s="24">
        <v>100</v>
      </c>
      <c r="P165" s="24">
        <v>104</v>
      </c>
      <c r="Q165" s="24">
        <v>107</v>
      </c>
      <c r="R165" s="24">
        <v>39198</v>
      </c>
    </row>
    <row r="166" spans="1:18" ht="15.75" thickBot="1" x14ac:dyDescent="0.3">
      <c r="A166" s="23" t="s">
        <v>232</v>
      </c>
      <c r="B166" s="24">
        <v>6</v>
      </c>
      <c r="C166" s="24">
        <v>6</v>
      </c>
      <c r="D166" s="24">
        <v>7</v>
      </c>
      <c r="E166" s="24">
        <v>18</v>
      </c>
      <c r="F166" s="24">
        <v>19</v>
      </c>
      <c r="G166" s="24">
        <v>26</v>
      </c>
      <c r="H166" s="24">
        <v>26</v>
      </c>
      <c r="I166" s="24">
        <v>24</v>
      </c>
      <c r="J166" s="24">
        <v>121</v>
      </c>
      <c r="K166" s="24">
        <v>121</v>
      </c>
      <c r="L166" s="24">
        <v>120</v>
      </c>
      <c r="M166" s="24">
        <v>109</v>
      </c>
      <c r="N166" s="24">
        <v>108</v>
      </c>
      <c r="O166" s="24">
        <v>101</v>
      </c>
      <c r="P166" s="24">
        <v>101</v>
      </c>
      <c r="Q166" s="24">
        <v>103</v>
      </c>
      <c r="R166" s="24">
        <v>39215</v>
      </c>
    </row>
    <row r="167" spans="1:18" ht="15.75" thickBot="1" x14ac:dyDescent="0.3">
      <c r="A167" s="23" t="s">
        <v>233</v>
      </c>
      <c r="B167" s="24">
        <v>5</v>
      </c>
      <c r="C167" s="24">
        <v>5</v>
      </c>
      <c r="D167" s="24">
        <v>6</v>
      </c>
      <c r="E167" s="24">
        <v>7</v>
      </c>
      <c r="F167" s="24">
        <v>7</v>
      </c>
      <c r="G167" s="24">
        <v>7</v>
      </c>
      <c r="H167" s="24">
        <v>3</v>
      </c>
      <c r="I167" s="24">
        <v>2</v>
      </c>
      <c r="J167" s="24">
        <v>122</v>
      </c>
      <c r="K167" s="24">
        <v>122</v>
      </c>
      <c r="L167" s="24">
        <v>121</v>
      </c>
      <c r="M167" s="24">
        <v>120</v>
      </c>
      <c r="N167" s="24">
        <v>120</v>
      </c>
      <c r="O167" s="24">
        <v>120</v>
      </c>
      <c r="P167" s="24">
        <v>124</v>
      </c>
      <c r="Q167" s="24">
        <v>125</v>
      </c>
      <c r="R167" s="24">
        <v>39218</v>
      </c>
    </row>
    <row r="168" spans="1:18" ht="15.75" thickBot="1" x14ac:dyDescent="0.3">
      <c r="A168" s="23" t="s">
        <v>234</v>
      </c>
      <c r="B168" s="24">
        <v>52</v>
      </c>
      <c r="C168" s="24">
        <v>49</v>
      </c>
      <c r="D168" s="24">
        <v>47</v>
      </c>
      <c r="E168" s="24">
        <v>45</v>
      </c>
      <c r="F168" s="24">
        <v>46</v>
      </c>
      <c r="G168" s="24">
        <v>43</v>
      </c>
      <c r="H168" s="24">
        <v>42</v>
      </c>
      <c r="I168" s="24">
        <v>35</v>
      </c>
      <c r="J168" s="24">
        <v>75</v>
      </c>
      <c r="K168" s="24">
        <v>78</v>
      </c>
      <c r="L168" s="24">
        <v>80</v>
      </c>
      <c r="M168" s="24">
        <v>82</v>
      </c>
      <c r="N168" s="24">
        <v>81</v>
      </c>
      <c r="O168" s="24">
        <v>84</v>
      </c>
      <c r="P168" s="24">
        <v>85</v>
      </c>
      <c r="Q168" s="24">
        <v>92</v>
      </c>
      <c r="R168" s="24">
        <v>39207</v>
      </c>
    </row>
    <row r="169" spans="1:18" ht="15.75" thickBot="1" x14ac:dyDescent="0.3">
      <c r="A169" s="23" t="s">
        <v>235</v>
      </c>
      <c r="B169" s="24">
        <v>3</v>
      </c>
      <c r="C169" s="24">
        <v>2</v>
      </c>
      <c r="D169" s="24">
        <v>4</v>
      </c>
      <c r="E169" s="24">
        <v>3</v>
      </c>
      <c r="F169" s="24">
        <v>6</v>
      </c>
      <c r="G169" s="24">
        <v>4</v>
      </c>
      <c r="H169" s="24">
        <v>10</v>
      </c>
      <c r="I169" s="24">
        <v>14</v>
      </c>
      <c r="J169" s="24">
        <v>124</v>
      </c>
      <c r="K169" s="24">
        <v>125</v>
      </c>
      <c r="L169" s="24">
        <v>123</v>
      </c>
      <c r="M169" s="24">
        <v>124</v>
      </c>
      <c r="N169" s="24">
        <v>121</v>
      </c>
      <c r="O169" s="24">
        <v>123</v>
      </c>
      <c r="P169" s="24">
        <v>117</v>
      </c>
      <c r="Q169" s="24">
        <v>113</v>
      </c>
      <c r="R169" s="24">
        <v>41917</v>
      </c>
    </row>
    <row r="170" spans="1:18" ht="15.75" thickBot="1" x14ac:dyDescent="0.3">
      <c r="A170" s="23" t="s">
        <v>236</v>
      </c>
      <c r="B170" s="24">
        <v>40</v>
      </c>
      <c r="C170" s="24">
        <v>44</v>
      </c>
      <c r="D170" s="24">
        <v>41</v>
      </c>
      <c r="E170" s="24">
        <v>34</v>
      </c>
      <c r="F170" s="24">
        <v>32</v>
      </c>
      <c r="G170" s="24">
        <v>44</v>
      </c>
      <c r="H170" s="24">
        <v>44</v>
      </c>
      <c r="I170" s="24">
        <v>41</v>
      </c>
      <c r="J170" s="24">
        <v>87</v>
      </c>
      <c r="K170" s="24">
        <v>83</v>
      </c>
      <c r="L170" s="24">
        <v>86</v>
      </c>
      <c r="M170" s="24">
        <v>93</v>
      </c>
      <c r="N170" s="24">
        <v>95</v>
      </c>
      <c r="O170" s="24">
        <v>83</v>
      </c>
      <c r="P170" s="24">
        <v>83</v>
      </c>
      <c r="Q170" s="24">
        <v>86</v>
      </c>
      <c r="R170" s="24">
        <v>41949</v>
      </c>
    </row>
    <row r="171" spans="1:18" ht="15.75" thickBot="1" x14ac:dyDescent="0.3">
      <c r="A171" s="23" t="s">
        <v>237</v>
      </c>
      <c r="B171" s="24">
        <v>32</v>
      </c>
      <c r="C171" s="24">
        <v>33</v>
      </c>
      <c r="D171" s="24">
        <v>33</v>
      </c>
      <c r="E171" s="24">
        <v>28</v>
      </c>
      <c r="F171" s="24">
        <v>20</v>
      </c>
      <c r="G171" s="24">
        <v>33</v>
      </c>
      <c r="H171" s="24">
        <v>33</v>
      </c>
      <c r="I171" s="24">
        <v>32</v>
      </c>
      <c r="J171" s="24">
        <v>95</v>
      </c>
      <c r="K171" s="24">
        <v>94</v>
      </c>
      <c r="L171" s="24">
        <v>94</v>
      </c>
      <c r="M171" s="24">
        <v>99</v>
      </c>
      <c r="N171" s="24">
        <v>107</v>
      </c>
      <c r="O171" s="24">
        <v>94</v>
      </c>
      <c r="P171" s="24">
        <v>94</v>
      </c>
      <c r="Q171" s="24">
        <v>95</v>
      </c>
      <c r="R171" s="24">
        <v>41990</v>
      </c>
    </row>
    <row r="172" spans="1:18" ht="15.75" thickBot="1" x14ac:dyDescent="0.3">
      <c r="A172" s="23" t="s">
        <v>238</v>
      </c>
      <c r="B172" s="24">
        <v>20</v>
      </c>
      <c r="C172" s="24">
        <v>16</v>
      </c>
      <c r="D172" s="24">
        <v>20</v>
      </c>
      <c r="E172" s="24">
        <v>15</v>
      </c>
      <c r="F172" s="24">
        <v>33</v>
      </c>
      <c r="G172" s="24">
        <v>40</v>
      </c>
      <c r="H172" s="24">
        <v>43</v>
      </c>
      <c r="I172" s="24">
        <v>38</v>
      </c>
      <c r="J172" s="24">
        <v>107</v>
      </c>
      <c r="K172" s="24">
        <v>111</v>
      </c>
      <c r="L172" s="24">
        <v>107</v>
      </c>
      <c r="M172" s="24">
        <v>112</v>
      </c>
      <c r="N172" s="24">
        <v>94</v>
      </c>
      <c r="O172" s="24">
        <v>87</v>
      </c>
      <c r="P172" s="24">
        <v>84</v>
      </c>
      <c r="Q172" s="24">
        <v>89</v>
      </c>
      <c r="R172" s="24">
        <v>41958</v>
      </c>
    </row>
    <row r="173" spans="1:18" ht="15.75" thickBot="1" x14ac:dyDescent="0.3">
      <c r="A173" s="23" t="s">
        <v>239</v>
      </c>
      <c r="B173" s="24">
        <v>2</v>
      </c>
      <c r="C173" s="24">
        <v>3</v>
      </c>
      <c r="D173" s="24">
        <v>2</v>
      </c>
      <c r="E173" s="24">
        <v>1</v>
      </c>
      <c r="F173" s="24">
        <v>3</v>
      </c>
      <c r="G173" s="24">
        <v>5</v>
      </c>
      <c r="H173" s="24">
        <v>2</v>
      </c>
      <c r="I173" s="24">
        <v>1</v>
      </c>
      <c r="J173" s="24">
        <v>125</v>
      </c>
      <c r="K173" s="24">
        <v>124</v>
      </c>
      <c r="L173" s="24">
        <v>125</v>
      </c>
      <c r="M173" s="24">
        <v>126</v>
      </c>
      <c r="N173" s="24">
        <v>124</v>
      </c>
      <c r="O173" s="24">
        <v>122</v>
      </c>
      <c r="P173" s="24">
        <v>125</v>
      </c>
      <c r="Q173" s="24">
        <v>126</v>
      </c>
      <c r="R173" s="24">
        <v>41955</v>
      </c>
    </row>
    <row r="174" spans="1:18" ht="15.75" thickBot="1" x14ac:dyDescent="0.3">
      <c r="A174" s="23" t="s">
        <v>240</v>
      </c>
      <c r="B174" s="24">
        <v>4</v>
      </c>
      <c r="C174" s="24">
        <v>4</v>
      </c>
      <c r="D174" s="24">
        <v>5</v>
      </c>
      <c r="E174" s="24">
        <v>5</v>
      </c>
      <c r="F174" s="24">
        <v>8</v>
      </c>
      <c r="G174" s="24">
        <v>13</v>
      </c>
      <c r="H174" s="24">
        <v>19</v>
      </c>
      <c r="I174" s="24">
        <v>12</v>
      </c>
      <c r="J174" s="24">
        <v>123</v>
      </c>
      <c r="K174" s="24">
        <v>123</v>
      </c>
      <c r="L174" s="24">
        <v>122</v>
      </c>
      <c r="M174" s="24">
        <v>122</v>
      </c>
      <c r="N174" s="24">
        <v>119</v>
      </c>
      <c r="O174" s="24">
        <v>114</v>
      </c>
      <c r="P174" s="24">
        <v>108</v>
      </c>
      <c r="Q174" s="24">
        <v>115</v>
      </c>
      <c r="R174" s="24">
        <v>41930</v>
      </c>
    </row>
    <row r="175" spans="1:18" ht="15.75" thickBot="1" x14ac:dyDescent="0.3">
      <c r="A175" s="23" t="s">
        <v>241</v>
      </c>
      <c r="B175" s="24">
        <v>47</v>
      </c>
      <c r="C175" s="24">
        <v>41</v>
      </c>
      <c r="D175" s="24">
        <v>37</v>
      </c>
      <c r="E175" s="24">
        <v>31</v>
      </c>
      <c r="F175" s="24">
        <v>22</v>
      </c>
      <c r="G175" s="24">
        <v>16</v>
      </c>
      <c r="H175" s="24">
        <v>34</v>
      </c>
      <c r="I175" s="24">
        <v>39</v>
      </c>
      <c r="J175" s="24">
        <v>80</v>
      </c>
      <c r="K175" s="24">
        <v>86</v>
      </c>
      <c r="L175" s="24">
        <v>90</v>
      </c>
      <c r="M175" s="24">
        <v>96</v>
      </c>
      <c r="N175" s="24">
        <v>105</v>
      </c>
      <c r="O175" s="24">
        <v>111</v>
      </c>
      <c r="P175" s="24">
        <v>93</v>
      </c>
      <c r="Q175" s="24">
        <v>88</v>
      </c>
      <c r="R175" s="24">
        <v>41226</v>
      </c>
    </row>
    <row r="176" spans="1:18" ht="15.75" thickBot="1" x14ac:dyDescent="0.3">
      <c r="A176" s="23" t="s">
        <v>242</v>
      </c>
      <c r="B176" s="24">
        <v>11</v>
      </c>
      <c r="C176" s="24">
        <v>9</v>
      </c>
      <c r="D176" s="24">
        <v>13</v>
      </c>
      <c r="E176" s="24">
        <v>9</v>
      </c>
      <c r="F176" s="24">
        <v>9</v>
      </c>
      <c r="G176" s="24">
        <v>10</v>
      </c>
      <c r="H176" s="24">
        <v>15</v>
      </c>
      <c r="I176" s="24">
        <v>18</v>
      </c>
      <c r="J176" s="24">
        <v>116</v>
      </c>
      <c r="K176" s="24">
        <v>118</v>
      </c>
      <c r="L176" s="24">
        <v>114</v>
      </c>
      <c r="M176" s="24">
        <v>118</v>
      </c>
      <c r="N176" s="24">
        <v>118</v>
      </c>
      <c r="O176" s="24">
        <v>117</v>
      </c>
      <c r="P176" s="24">
        <v>112</v>
      </c>
      <c r="Q176" s="24">
        <v>109</v>
      </c>
      <c r="R176" s="24">
        <v>41187</v>
      </c>
    </row>
    <row r="177" spans="1:18" ht="15.75" thickBot="1" x14ac:dyDescent="0.3">
      <c r="A177" s="23" t="s">
        <v>243</v>
      </c>
      <c r="B177" s="24">
        <v>12</v>
      </c>
      <c r="C177" s="24">
        <v>12</v>
      </c>
      <c r="D177" s="24">
        <v>8</v>
      </c>
      <c r="E177" s="24">
        <v>6</v>
      </c>
      <c r="F177" s="24">
        <v>4</v>
      </c>
      <c r="G177" s="24">
        <v>2</v>
      </c>
      <c r="H177" s="24">
        <v>1</v>
      </c>
      <c r="I177" s="24">
        <v>3</v>
      </c>
      <c r="J177" s="24">
        <v>115</v>
      </c>
      <c r="K177" s="24">
        <v>115</v>
      </c>
      <c r="L177" s="24">
        <v>119</v>
      </c>
      <c r="M177" s="24">
        <v>121</v>
      </c>
      <c r="N177" s="24">
        <v>123</v>
      </c>
      <c r="O177" s="24">
        <v>125</v>
      </c>
      <c r="P177" s="24">
        <v>126</v>
      </c>
      <c r="Q177" s="24">
        <v>124</v>
      </c>
      <c r="R177" s="24">
        <v>41219</v>
      </c>
    </row>
    <row r="178" spans="1:18" ht="15.75" thickBot="1" x14ac:dyDescent="0.3">
      <c r="A178" s="23" t="s">
        <v>244</v>
      </c>
      <c r="B178" s="24">
        <v>30</v>
      </c>
      <c r="C178" s="24">
        <v>26</v>
      </c>
      <c r="D178" s="24">
        <v>23</v>
      </c>
      <c r="E178" s="24">
        <v>23</v>
      </c>
      <c r="F178" s="24">
        <v>26</v>
      </c>
      <c r="G178" s="24">
        <v>19</v>
      </c>
      <c r="H178" s="24">
        <v>22</v>
      </c>
      <c r="I178" s="24">
        <v>22</v>
      </c>
      <c r="J178" s="24">
        <v>97</v>
      </c>
      <c r="K178" s="24">
        <v>101</v>
      </c>
      <c r="L178" s="24">
        <v>104</v>
      </c>
      <c r="M178" s="24">
        <v>104</v>
      </c>
      <c r="N178" s="24">
        <v>101</v>
      </c>
      <c r="O178" s="24">
        <v>108</v>
      </c>
      <c r="P178" s="24">
        <v>105</v>
      </c>
      <c r="Q178" s="24">
        <v>105</v>
      </c>
      <c r="R178" s="24">
        <v>41150</v>
      </c>
    </row>
    <row r="179" spans="1:18" ht="15.75" thickBot="1" x14ac:dyDescent="0.3">
      <c r="A179" s="23" t="s">
        <v>245</v>
      </c>
      <c r="B179" s="24">
        <v>42</v>
      </c>
      <c r="C179" s="24">
        <v>47</v>
      </c>
      <c r="D179" s="24">
        <v>49</v>
      </c>
      <c r="E179" s="24">
        <v>43</v>
      </c>
      <c r="F179" s="24">
        <v>41</v>
      </c>
      <c r="G179" s="24">
        <v>38</v>
      </c>
      <c r="H179" s="24">
        <v>35</v>
      </c>
      <c r="I179" s="24">
        <v>30</v>
      </c>
      <c r="J179" s="24">
        <v>85</v>
      </c>
      <c r="K179" s="24">
        <v>80</v>
      </c>
      <c r="L179" s="24">
        <v>78</v>
      </c>
      <c r="M179" s="24">
        <v>84</v>
      </c>
      <c r="N179" s="24">
        <v>86</v>
      </c>
      <c r="O179" s="24">
        <v>89</v>
      </c>
      <c r="P179" s="24">
        <v>92</v>
      </c>
      <c r="Q179" s="24">
        <v>97</v>
      </c>
      <c r="R179" s="24">
        <v>40838</v>
      </c>
    </row>
    <row r="180" spans="1:18" ht="15.75" thickBot="1" x14ac:dyDescent="0.3">
      <c r="A180" s="23" t="s">
        <v>246</v>
      </c>
      <c r="B180" s="24">
        <v>21</v>
      </c>
      <c r="C180" s="24">
        <v>22</v>
      </c>
      <c r="D180" s="24">
        <v>24</v>
      </c>
      <c r="E180" s="24">
        <v>16</v>
      </c>
      <c r="F180" s="24">
        <v>14</v>
      </c>
      <c r="G180" s="24">
        <v>29</v>
      </c>
      <c r="H180" s="24">
        <v>29</v>
      </c>
      <c r="I180" s="24">
        <v>29</v>
      </c>
      <c r="J180" s="24">
        <v>106</v>
      </c>
      <c r="K180" s="24">
        <v>105</v>
      </c>
      <c r="L180" s="24">
        <v>103</v>
      </c>
      <c r="M180" s="24">
        <v>111</v>
      </c>
      <c r="N180" s="24">
        <v>113</v>
      </c>
      <c r="O180" s="24">
        <v>98</v>
      </c>
      <c r="P180" s="24">
        <v>98</v>
      </c>
      <c r="Q180" s="24">
        <v>98</v>
      </c>
      <c r="R180" s="24">
        <v>41209</v>
      </c>
    </row>
    <row r="181" spans="1:18" ht="15.75" thickBot="1" x14ac:dyDescent="0.3">
      <c r="A181" s="23" t="s">
        <v>247</v>
      </c>
      <c r="B181" s="24">
        <v>71</v>
      </c>
      <c r="C181" s="24">
        <v>74</v>
      </c>
      <c r="D181" s="24">
        <v>93</v>
      </c>
      <c r="E181" s="24">
        <v>96</v>
      </c>
      <c r="F181" s="24">
        <v>96</v>
      </c>
      <c r="G181" s="24">
        <v>99</v>
      </c>
      <c r="H181" s="24">
        <v>102</v>
      </c>
      <c r="I181" s="24">
        <v>102</v>
      </c>
      <c r="J181" s="24">
        <v>56</v>
      </c>
      <c r="K181" s="24">
        <v>53</v>
      </c>
      <c r="L181" s="24">
        <v>34</v>
      </c>
      <c r="M181" s="24">
        <v>31</v>
      </c>
      <c r="N181" s="24">
        <v>31</v>
      </c>
      <c r="O181" s="24">
        <v>28</v>
      </c>
      <c r="P181" s="24">
        <v>25</v>
      </c>
      <c r="Q181" s="24">
        <v>25</v>
      </c>
      <c r="R181" s="24">
        <v>40043</v>
      </c>
    </row>
    <row r="182" spans="1:18" ht="15.75" thickBot="1" x14ac:dyDescent="0.3">
      <c r="A182" s="23" t="s">
        <v>248</v>
      </c>
      <c r="B182" s="24">
        <v>95</v>
      </c>
      <c r="C182" s="24">
        <v>99</v>
      </c>
      <c r="D182" s="24">
        <v>111</v>
      </c>
      <c r="E182" s="24">
        <v>107</v>
      </c>
      <c r="F182" s="24">
        <v>102</v>
      </c>
      <c r="G182" s="24">
        <v>97</v>
      </c>
      <c r="H182" s="24">
        <v>90</v>
      </c>
      <c r="I182" s="24">
        <v>90</v>
      </c>
      <c r="J182" s="24">
        <v>32</v>
      </c>
      <c r="K182" s="24">
        <v>28</v>
      </c>
      <c r="L182" s="24">
        <v>16</v>
      </c>
      <c r="M182" s="24">
        <v>20</v>
      </c>
      <c r="N182" s="24">
        <v>25</v>
      </c>
      <c r="O182" s="24">
        <v>30</v>
      </c>
      <c r="P182" s="24">
        <v>37</v>
      </c>
      <c r="Q182" s="24">
        <v>37</v>
      </c>
      <c r="R182" s="24">
        <v>40037</v>
      </c>
    </row>
    <row r="183" spans="1:18" ht="15.75" thickBot="1" x14ac:dyDescent="0.3">
      <c r="A183" s="23" t="s">
        <v>249</v>
      </c>
      <c r="B183" s="24">
        <v>62</v>
      </c>
      <c r="C183" s="24">
        <v>58</v>
      </c>
      <c r="D183" s="24">
        <v>65</v>
      </c>
      <c r="E183" s="24">
        <v>68</v>
      </c>
      <c r="F183" s="24">
        <v>66</v>
      </c>
      <c r="G183" s="24">
        <v>66</v>
      </c>
      <c r="H183" s="24">
        <v>109</v>
      </c>
      <c r="I183" s="24">
        <v>105</v>
      </c>
      <c r="J183" s="24">
        <v>65</v>
      </c>
      <c r="K183" s="24">
        <v>69</v>
      </c>
      <c r="L183" s="24">
        <v>62</v>
      </c>
      <c r="M183" s="24">
        <v>59</v>
      </c>
      <c r="N183" s="24">
        <v>61</v>
      </c>
      <c r="O183" s="24">
        <v>61</v>
      </c>
      <c r="P183" s="24">
        <v>18</v>
      </c>
      <c r="Q183" s="24">
        <v>22</v>
      </c>
      <c r="R183" s="24">
        <v>40000</v>
      </c>
    </row>
    <row r="184" spans="1:18" ht="15.75" thickBot="1" x14ac:dyDescent="0.3">
      <c r="A184" s="23" t="s">
        <v>250</v>
      </c>
      <c r="B184" s="24">
        <v>88</v>
      </c>
      <c r="C184" s="24">
        <v>83</v>
      </c>
      <c r="D184" s="24">
        <v>72</v>
      </c>
      <c r="E184" s="24">
        <v>69</v>
      </c>
      <c r="F184" s="24">
        <v>62</v>
      </c>
      <c r="G184" s="24">
        <v>63</v>
      </c>
      <c r="H184" s="24">
        <v>71</v>
      </c>
      <c r="I184" s="24">
        <v>67</v>
      </c>
      <c r="J184" s="24">
        <v>39</v>
      </c>
      <c r="K184" s="24">
        <v>44</v>
      </c>
      <c r="L184" s="24">
        <v>55</v>
      </c>
      <c r="M184" s="24">
        <v>58</v>
      </c>
      <c r="N184" s="24">
        <v>65</v>
      </c>
      <c r="O184" s="24">
        <v>64</v>
      </c>
      <c r="P184" s="24">
        <v>56</v>
      </c>
      <c r="Q184" s="24">
        <v>60</v>
      </c>
      <c r="R184" s="24">
        <v>40054</v>
      </c>
    </row>
    <row r="185" spans="1:18" ht="15.75" thickBot="1" x14ac:dyDescent="0.3">
      <c r="A185" s="23" t="s">
        <v>251</v>
      </c>
      <c r="B185" s="24">
        <v>49</v>
      </c>
      <c r="C185" s="24">
        <v>51</v>
      </c>
      <c r="D185" s="24">
        <v>48</v>
      </c>
      <c r="E185" s="24">
        <v>46</v>
      </c>
      <c r="F185" s="24">
        <v>45</v>
      </c>
      <c r="G185" s="24">
        <v>50</v>
      </c>
      <c r="H185" s="24">
        <v>54</v>
      </c>
      <c r="I185" s="24">
        <v>51</v>
      </c>
      <c r="J185" s="24">
        <v>78</v>
      </c>
      <c r="K185" s="24">
        <v>76</v>
      </c>
      <c r="L185" s="24">
        <v>79</v>
      </c>
      <c r="M185" s="24">
        <v>81</v>
      </c>
      <c r="N185" s="24">
        <v>82</v>
      </c>
      <c r="O185" s="24">
        <v>77</v>
      </c>
      <c r="P185" s="24">
        <v>73</v>
      </c>
      <c r="Q185" s="24">
        <v>76</v>
      </c>
      <c r="R185" s="24">
        <v>40100</v>
      </c>
    </row>
    <row r="186" spans="1:18" ht="15.75" thickBot="1" x14ac:dyDescent="0.3">
      <c r="A186" s="23" t="s">
        <v>252</v>
      </c>
      <c r="B186" s="24">
        <v>59</v>
      </c>
      <c r="C186" s="24">
        <v>56</v>
      </c>
      <c r="D186" s="24">
        <v>55</v>
      </c>
      <c r="E186" s="24">
        <v>53</v>
      </c>
      <c r="F186" s="24">
        <v>51</v>
      </c>
      <c r="G186" s="24">
        <v>49</v>
      </c>
      <c r="H186" s="24">
        <v>49</v>
      </c>
      <c r="I186" s="24">
        <v>46</v>
      </c>
      <c r="J186" s="24">
        <v>68</v>
      </c>
      <c r="K186" s="24">
        <v>71</v>
      </c>
      <c r="L186" s="24">
        <v>72</v>
      </c>
      <c r="M186" s="24">
        <v>74</v>
      </c>
      <c r="N186" s="24">
        <v>76</v>
      </c>
      <c r="O186" s="24">
        <v>78</v>
      </c>
      <c r="P186" s="24">
        <v>78</v>
      </c>
      <c r="Q186" s="24">
        <v>81</v>
      </c>
      <c r="R186" s="24">
        <v>40048</v>
      </c>
    </row>
    <row r="187" spans="1:18" ht="15.75" thickBot="1" x14ac:dyDescent="0.3">
      <c r="A187" s="23" t="s">
        <v>253</v>
      </c>
      <c r="B187" s="24">
        <v>58</v>
      </c>
      <c r="C187" s="24">
        <v>54</v>
      </c>
      <c r="D187" s="24">
        <v>69</v>
      </c>
      <c r="E187" s="24">
        <v>64</v>
      </c>
      <c r="F187" s="24">
        <v>82</v>
      </c>
      <c r="G187" s="24">
        <v>87</v>
      </c>
      <c r="H187" s="24">
        <v>79</v>
      </c>
      <c r="I187" s="24">
        <v>78</v>
      </c>
      <c r="J187" s="24">
        <v>69</v>
      </c>
      <c r="K187" s="24">
        <v>73</v>
      </c>
      <c r="L187" s="24">
        <v>58</v>
      </c>
      <c r="M187" s="24">
        <v>63</v>
      </c>
      <c r="N187" s="24">
        <v>45</v>
      </c>
      <c r="O187" s="24">
        <v>40</v>
      </c>
      <c r="P187" s="24">
        <v>48</v>
      </c>
      <c r="Q187" s="24">
        <v>49</v>
      </c>
      <c r="R187" s="24">
        <v>39582</v>
      </c>
    </row>
    <row r="188" spans="1:18" ht="15.75" thickBot="1" x14ac:dyDescent="0.3">
      <c r="A188" s="23" t="s">
        <v>254</v>
      </c>
      <c r="B188" s="24">
        <v>87</v>
      </c>
      <c r="C188" s="24">
        <v>81</v>
      </c>
      <c r="D188" s="24">
        <v>68</v>
      </c>
      <c r="E188" s="24">
        <v>63</v>
      </c>
      <c r="F188" s="24">
        <v>58</v>
      </c>
      <c r="G188" s="24">
        <v>67</v>
      </c>
      <c r="H188" s="24">
        <v>63</v>
      </c>
      <c r="I188" s="24">
        <v>60</v>
      </c>
      <c r="J188" s="24">
        <v>40</v>
      </c>
      <c r="K188" s="24">
        <v>46</v>
      </c>
      <c r="L188" s="24">
        <v>59</v>
      </c>
      <c r="M188" s="24">
        <v>64</v>
      </c>
      <c r="N188" s="24">
        <v>69</v>
      </c>
      <c r="O188" s="24">
        <v>60</v>
      </c>
      <c r="P188" s="24">
        <v>64</v>
      </c>
      <c r="Q188" s="24">
        <v>67</v>
      </c>
      <c r="R188" s="24">
        <v>39552</v>
      </c>
    </row>
    <row r="189" spans="1:18" ht="15.75" thickBot="1" x14ac:dyDescent="0.3">
      <c r="A189" s="23" t="s">
        <v>255</v>
      </c>
      <c r="B189" s="24">
        <v>107</v>
      </c>
      <c r="C189" s="24">
        <v>110</v>
      </c>
      <c r="D189" s="24">
        <v>108</v>
      </c>
      <c r="E189" s="24">
        <v>110</v>
      </c>
      <c r="F189" s="24">
        <v>104</v>
      </c>
      <c r="G189" s="24">
        <v>113</v>
      </c>
      <c r="H189" s="24">
        <v>117</v>
      </c>
      <c r="I189" s="24">
        <v>117</v>
      </c>
      <c r="J189" s="24">
        <v>20</v>
      </c>
      <c r="K189" s="24">
        <v>17</v>
      </c>
      <c r="L189" s="24">
        <v>19</v>
      </c>
      <c r="M189" s="24">
        <v>17</v>
      </c>
      <c r="N189" s="24">
        <v>23</v>
      </c>
      <c r="O189" s="24">
        <v>14</v>
      </c>
      <c r="P189" s="24">
        <v>10</v>
      </c>
      <c r="Q189" s="24">
        <v>10</v>
      </c>
      <c r="R189" s="24">
        <v>39552</v>
      </c>
    </row>
    <row r="190" spans="1:18" ht="15.75" thickBot="1" x14ac:dyDescent="0.3">
      <c r="A190" s="23" t="s">
        <v>256</v>
      </c>
      <c r="B190" s="24">
        <v>67</v>
      </c>
      <c r="C190" s="24">
        <v>64</v>
      </c>
      <c r="D190" s="24">
        <v>59</v>
      </c>
      <c r="E190" s="24">
        <v>62</v>
      </c>
      <c r="F190" s="24">
        <v>65</v>
      </c>
      <c r="G190" s="24">
        <v>59</v>
      </c>
      <c r="H190" s="24">
        <v>88</v>
      </c>
      <c r="I190" s="24">
        <v>83</v>
      </c>
      <c r="J190" s="24">
        <v>60</v>
      </c>
      <c r="K190" s="24">
        <v>63</v>
      </c>
      <c r="L190" s="24">
        <v>68</v>
      </c>
      <c r="M190" s="24">
        <v>65</v>
      </c>
      <c r="N190" s="24">
        <v>62</v>
      </c>
      <c r="O190" s="24">
        <v>68</v>
      </c>
      <c r="P190" s="24">
        <v>39</v>
      </c>
      <c r="Q190" s="24">
        <v>44</v>
      </c>
      <c r="R190" s="24">
        <v>39567</v>
      </c>
    </row>
    <row r="191" spans="1:18" ht="15.75" thickBot="1" x14ac:dyDescent="0.3">
      <c r="A191" s="23" t="s">
        <v>257</v>
      </c>
      <c r="B191" s="24">
        <v>72</v>
      </c>
      <c r="C191" s="24">
        <v>89</v>
      </c>
      <c r="D191" s="24">
        <v>87</v>
      </c>
      <c r="E191" s="24">
        <v>80</v>
      </c>
      <c r="F191" s="24">
        <v>73</v>
      </c>
      <c r="G191" s="24">
        <v>68</v>
      </c>
      <c r="H191" s="24">
        <v>62</v>
      </c>
      <c r="I191" s="24">
        <v>73</v>
      </c>
      <c r="J191" s="24">
        <v>55</v>
      </c>
      <c r="K191" s="24">
        <v>38</v>
      </c>
      <c r="L191" s="24">
        <v>40</v>
      </c>
      <c r="M191" s="24">
        <v>47</v>
      </c>
      <c r="N191" s="24">
        <v>54</v>
      </c>
      <c r="O191" s="24">
        <v>59</v>
      </c>
      <c r="P191" s="24">
        <v>65</v>
      </c>
      <c r="Q191" s="24">
        <v>54</v>
      </c>
      <c r="R191" s="24">
        <v>39598</v>
      </c>
    </row>
    <row r="192" spans="1:18" ht="15.75" thickBot="1" x14ac:dyDescent="0.3">
      <c r="A192" s="23" t="s">
        <v>258</v>
      </c>
      <c r="B192" s="24">
        <v>57</v>
      </c>
      <c r="C192" s="24">
        <v>55</v>
      </c>
      <c r="D192" s="24">
        <v>51</v>
      </c>
      <c r="E192" s="24">
        <v>47</v>
      </c>
      <c r="F192" s="24">
        <v>47</v>
      </c>
      <c r="G192" s="24">
        <v>54</v>
      </c>
      <c r="H192" s="24">
        <v>52</v>
      </c>
      <c r="I192" s="24">
        <v>54</v>
      </c>
      <c r="J192" s="24">
        <v>70</v>
      </c>
      <c r="K192" s="24">
        <v>72</v>
      </c>
      <c r="L192" s="24">
        <v>76</v>
      </c>
      <c r="M192" s="24">
        <v>80</v>
      </c>
      <c r="N192" s="24">
        <v>80</v>
      </c>
      <c r="O192" s="24">
        <v>73</v>
      </c>
      <c r="P192" s="24">
        <v>75</v>
      </c>
      <c r="Q192" s="24">
        <v>73</v>
      </c>
      <c r="R192" s="24">
        <v>39607</v>
      </c>
    </row>
    <row r="193" spans="1:18" ht="15.75" thickBot="1" x14ac:dyDescent="0.3">
      <c r="A193" s="23" t="s">
        <v>259</v>
      </c>
      <c r="B193" s="24">
        <v>105</v>
      </c>
      <c r="C193" s="24">
        <v>102</v>
      </c>
      <c r="D193" s="24">
        <v>99</v>
      </c>
      <c r="E193" s="24">
        <v>93</v>
      </c>
      <c r="F193" s="24">
        <v>100</v>
      </c>
      <c r="G193" s="24">
        <v>92</v>
      </c>
      <c r="H193" s="24">
        <v>89</v>
      </c>
      <c r="I193" s="24">
        <v>85</v>
      </c>
      <c r="J193" s="24">
        <v>22</v>
      </c>
      <c r="K193" s="24">
        <v>25</v>
      </c>
      <c r="L193" s="24">
        <v>28</v>
      </c>
      <c r="M193" s="24">
        <v>34</v>
      </c>
      <c r="N193" s="24">
        <v>27</v>
      </c>
      <c r="O193" s="24">
        <v>35</v>
      </c>
      <c r="P193" s="24">
        <v>38</v>
      </c>
      <c r="Q193" s="24">
        <v>42</v>
      </c>
      <c r="R193" s="24">
        <v>39221</v>
      </c>
    </row>
    <row r="194" spans="1:18" ht="15.75" thickBot="1" x14ac:dyDescent="0.3">
      <c r="A194" s="23" t="s">
        <v>260</v>
      </c>
      <c r="B194" s="24">
        <v>46</v>
      </c>
      <c r="C194" s="24">
        <v>39</v>
      </c>
      <c r="D194" s="24">
        <v>58</v>
      </c>
      <c r="E194" s="24">
        <v>56</v>
      </c>
      <c r="F194" s="24">
        <v>54</v>
      </c>
      <c r="G194" s="24">
        <v>52</v>
      </c>
      <c r="H194" s="24">
        <v>50</v>
      </c>
      <c r="I194" s="24">
        <v>47</v>
      </c>
      <c r="J194" s="24">
        <v>81</v>
      </c>
      <c r="K194" s="24">
        <v>88</v>
      </c>
      <c r="L194" s="24">
        <v>69</v>
      </c>
      <c r="M194" s="24">
        <v>71</v>
      </c>
      <c r="N194" s="24">
        <v>73</v>
      </c>
      <c r="O194" s="24">
        <v>75</v>
      </c>
      <c r="P194" s="24">
        <v>77</v>
      </c>
      <c r="Q194" s="24">
        <v>80</v>
      </c>
      <c r="R194" s="24">
        <v>39273</v>
      </c>
    </row>
    <row r="195" spans="1:18" ht="15.75" thickBot="1" x14ac:dyDescent="0.3">
      <c r="A195" s="23" t="s">
        <v>261</v>
      </c>
      <c r="B195" s="24">
        <v>106</v>
      </c>
      <c r="C195" s="24">
        <v>113</v>
      </c>
      <c r="D195" s="24">
        <v>101</v>
      </c>
      <c r="E195" s="24">
        <v>103</v>
      </c>
      <c r="F195" s="24">
        <v>109</v>
      </c>
      <c r="G195" s="24">
        <v>123</v>
      </c>
      <c r="H195" s="24">
        <v>121</v>
      </c>
      <c r="I195" s="24">
        <v>119</v>
      </c>
      <c r="J195" s="24">
        <v>21</v>
      </c>
      <c r="K195" s="24">
        <v>14</v>
      </c>
      <c r="L195" s="24">
        <v>26</v>
      </c>
      <c r="M195" s="24">
        <v>24</v>
      </c>
      <c r="N195" s="24">
        <v>18</v>
      </c>
      <c r="O195" s="24">
        <v>4</v>
      </c>
      <c r="P195" s="24">
        <v>6</v>
      </c>
      <c r="Q195" s="24">
        <v>8</v>
      </c>
      <c r="R195" s="24">
        <v>39282</v>
      </c>
    </row>
    <row r="196" spans="1:18" ht="15.75" thickBot="1" x14ac:dyDescent="0.3">
      <c r="A196" s="23" t="s">
        <v>262</v>
      </c>
      <c r="B196" s="24">
        <v>31</v>
      </c>
      <c r="C196" s="24">
        <v>30</v>
      </c>
      <c r="D196" s="24">
        <v>39</v>
      </c>
      <c r="E196" s="24">
        <v>41</v>
      </c>
      <c r="F196" s="24">
        <v>43</v>
      </c>
      <c r="G196" s="24">
        <v>46</v>
      </c>
      <c r="H196" s="24">
        <v>45</v>
      </c>
      <c r="I196" s="24">
        <v>45</v>
      </c>
      <c r="J196" s="24">
        <v>96</v>
      </c>
      <c r="K196" s="24">
        <v>97</v>
      </c>
      <c r="L196" s="24">
        <v>88</v>
      </c>
      <c r="M196" s="24">
        <v>86</v>
      </c>
      <c r="N196" s="24">
        <v>84</v>
      </c>
      <c r="O196" s="24">
        <v>81</v>
      </c>
      <c r="P196" s="24">
        <v>82</v>
      </c>
      <c r="Q196" s="24">
        <v>82</v>
      </c>
      <c r="R196" s="24">
        <v>39229</v>
      </c>
    </row>
    <row r="197" spans="1:18" ht="15.75" thickBot="1" x14ac:dyDescent="0.3">
      <c r="A197" s="23" t="s">
        <v>263</v>
      </c>
      <c r="B197" s="24">
        <v>119</v>
      </c>
      <c r="C197" s="24">
        <v>121</v>
      </c>
      <c r="D197" s="24">
        <v>123</v>
      </c>
      <c r="E197" s="24">
        <v>121</v>
      </c>
      <c r="F197" s="24">
        <v>117</v>
      </c>
      <c r="G197" s="24">
        <v>117</v>
      </c>
      <c r="H197" s="24">
        <v>119</v>
      </c>
      <c r="I197" s="24">
        <v>115</v>
      </c>
      <c r="J197" s="24">
        <v>8</v>
      </c>
      <c r="K197" s="24">
        <v>6</v>
      </c>
      <c r="L197" s="24">
        <v>4</v>
      </c>
      <c r="M197" s="24">
        <v>6</v>
      </c>
      <c r="N197" s="24">
        <v>10</v>
      </c>
      <c r="O197" s="24">
        <v>10</v>
      </c>
      <c r="P197" s="24">
        <v>8</v>
      </c>
      <c r="Q197" s="24">
        <v>12</v>
      </c>
      <c r="R197" s="24">
        <v>39244</v>
      </c>
    </row>
    <row r="198" spans="1:18" ht="15.75" thickBot="1" x14ac:dyDescent="0.3">
      <c r="A198" s="23" t="s">
        <v>264</v>
      </c>
      <c r="B198" s="24">
        <v>61</v>
      </c>
      <c r="C198" s="24">
        <v>62</v>
      </c>
      <c r="D198" s="24">
        <v>56</v>
      </c>
      <c r="E198" s="24">
        <v>55</v>
      </c>
      <c r="F198" s="24">
        <v>61</v>
      </c>
      <c r="G198" s="24">
        <v>70</v>
      </c>
      <c r="H198" s="24">
        <v>65</v>
      </c>
      <c r="I198" s="24">
        <v>63</v>
      </c>
      <c r="J198" s="24">
        <v>66</v>
      </c>
      <c r="K198" s="24">
        <v>65</v>
      </c>
      <c r="L198" s="24">
        <v>71</v>
      </c>
      <c r="M198" s="24">
        <v>72</v>
      </c>
      <c r="N198" s="24">
        <v>66</v>
      </c>
      <c r="O198" s="24">
        <v>57</v>
      </c>
      <c r="P198" s="24">
        <v>62</v>
      </c>
      <c r="Q198" s="24">
        <v>64</v>
      </c>
      <c r="R198" s="24">
        <v>39253</v>
      </c>
    </row>
    <row r="199" spans="1:18" ht="15.75" thickBot="1" x14ac:dyDescent="0.3">
      <c r="A199" s="23" t="s">
        <v>265</v>
      </c>
      <c r="B199" s="24">
        <v>7</v>
      </c>
      <c r="C199" s="24">
        <v>7</v>
      </c>
      <c r="D199" s="24">
        <v>3</v>
      </c>
      <c r="E199" s="24">
        <v>4</v>
      </c>
      <c r="F199" s="24">
        <v>2</v>
      </c>
      <c r="G199" s="24">
        <v>1</v>
      </c>
      <c r="H199" s="24">
        <v>4</v>
      </c>
      <c r="I199" s="24">
        <v>7</v>
      </c>
      <c r="J199" s="24">
        <v>120</v>
      </c>
      <c r="K199" s="24">
        <v>120</v>
      </c>
      <c r="L199" s="24">
        <v>124</v>
      </c>
      <c r="M199" s="24">
        <v>123</v>
      </c>
      <c r="N199" s="24">
        <v>125</v>
      </c>
      <c r="O199" s="24">
        <v>126</v>
      </c>
      <c r="P199" s="24">
        <v>123</v>
      </c>
      <c r="Q199" s="24">
        <v>120</v>
      </c>
      <c r="R199" s="24">
        <v>42632</v>
      </c>
    </row>
    <row r="200" spans="1:18" ht="15.75" thickBot="1" x14ac:dyDescent="0.3">
      <c r="A200" s="23" t="s">
        <v>266</v>
      </c>
      <c r="B200" s="24">
        <v>9</v>
      </c>
      <c r="C200" s="24">
        <v>8</v>
      </c>
      <c r="D200" s="24">
        <v>9</v>
      </c>
      <c r="E200" s="24">
        <v>8</v>
      </c>
      <c r="F200" s="24">
        <v>5</v>
      </c>
      <c r="G200" s="24">
        <v>3</v>
      </c>
      <c r="H200" s="24">
        <v>7</v>
      </c>
      <c r="I200" s="24">
        <v>4</v>
      </c>
      <c r="J200" s="24">
        <v>118</v>
      </c>
      <c r="K200" s="24">
        <v>119</v>
      </c>
      <c r="L200" s="24">
        <v>118</v>
      </c>
      <c r="M200" s="24">
        <v>119</v>
      </c>
      <c r="N200" s="24">
        <v>122</v>
      </c>
      <c r="O200" s="24">
        <v>124</v>
      </c>
      <c r="P200" s="24">
        <v>120</v>
      </c>
      <c r="Q200" s="24">
        <v>123</v>
      </c>
      <c r="R200" s="24">
        <v>42537</v>
      </c>
    </row>
    <row r="201" spans="1:18" ht="15.75" thickBot="1" x14ac:dyDescent="0.3">
      <c r="A201" s="23" t="s">
        <v>267</v>
      </c>
      <c r="B201" s="24">
        <v>17</v>
      </c>
      <c r="C201" s="24">
        <v>31</v>
      </c>
      <c r="D201" s="24">
        <v>25</v>
      </c>
      <c r="E201" s="24">
        <v>42</v>
      </c>
      <c r="F201" s="24">
        <v>44</v>
      </c>
      <c r="G201" s="24">
        <v>42</v>
      </c>
      <c r="H201" s="24">
        <v>41</v>
      </c>
      <c r="I201" s="24">
        <v>37</v>
      </c>
      <c r="J201" s="24">
        <v>110</v>
      </c>
      <c r="K201" s="24">
        <v>96</v>
      </c>
      <c r="L201" s="24">
        <v>102</v>
      </c>
      <c r="M201" s="24">
        <v>85</v>
      </c>
      <c r="N201" s="24">
        <v>83</v>
      </c>
      <c r="O201" s="24">
        <v>85</v>
      </c>
      <c r="P201" s="24">
        <v>86</v>
      </c>
      <c r="Q201" s="24">
        <v>90</v>
      </c>
      <c r="R201" s="24">
        <v>42573</v>
      </c>
    </row>
    <row r="202" spans="1:18" ht="15.75" thickBot="1" x14ac:dyDescent="0.3">
      <c r="A202" s="23" t="s">
        <v>268</v>
      </c>
      <c r="B202" s="24">
        <v>1</v>
      </c>
      <c r="C202" s="24">
        <v>1</v>
      </c>
      <c r="D202" s="24">
        <v>1</v>
      </c>
      <c r="E202" s="24">
        <v>2</v>
      </c>
      <c r="F202" s="24">
        <v>1</v>
      </c>
      <c r="G202" s="24">
        <v>6</v>
      </c>
      <c r="H202" s="24">
        <v>5</v>
      </c>
      <c r="I202" s="24">
        <v>5</v>
      </c>
      <c r="J202" s="24">
        <v>126</v>
      </c>
      <c r="K202" s="24">
        <v>126</v>
      </c>
      <c r="L202" s="24">
        <v>126</v>
      </c>
      <c r="M202" s="24">
        <v>125</v>
      </c>
      <c r="N202" s="24">
        <v>126</v>
      </c>
      <c r="O202" s="24">
        <v>121</v>
      </c>
      <c r="P202" s="24">
        <v>122</v>
      </c>
      <c r="Q202" s="24">
        <v>122</v>
      </c>
      <c r="R202" s="24">
        <v>42666</v>
      </c>
    </row>
    <row r="203" spans="1:18" ht="15.75" thickBot="1" x14ac:dyDescent="0.3">
      <c r="A203" s="23" t="s">
        <v>269</v>
      </c>
      <c r="B203" s="24">
        <v>117</v>
      </c>
      <c r="C203" s="24">
        <v>120</v>
      </c>
      <c r="D203" s="24">
        <v>125</v>
      </c>
      <c r="E203" s="24">
        <v>125</v>
      </c>
      <c r="F203" s="24">
        <v>125</v>
      </c>
      <c r="G203" s="24">
        <v>126</v>
      </c>
      <c r="H203" s="24">
        <v>126</v>
      </c>
      <c r="I203" s="24">
        <v>126</v>
      </c>
      <c r="J203" s="24">
        <v>10</v>
      </c>
      <c r="K203" s="24">
        <v>7</v>
      </c>
      <c r="L203" s="24">
        <v>2</v>
      </c>
      <c r="M203" s="24">
        <v>2</v>
      </c>
      <c r="N203" s="24">
        <v>2</v>
      </c>
      <c r="O203" s="24">
        <v>1</v>
      </c>
      <c r="P203" s="24">
        <v>1</v>
      </c>
      <c r="Q203" s="24">
        <v>1</v>
      </c>
      <c r="R203" s="24">
        <v>42570</v>
      </c>
    </row>
    <row r="204" spans="1:18" ht="15.75" thickBot="1" x14ac:dyDescent="0.3">
      <c r="A204" s="23" t="s">
        <v>270</v>
      </c>
      <c r="B204" s="24">
        <v>60</v>
      </c>
      <c r="C204" s="24">
        <v>59</v>
      </c>
      <c r="D204" s="24">
        <v>54</v>
      </c>
      <c r="E204" s="24">
        <v>51</v>
      </c>
      <c r="F204" s="24">
        <v>50</v>
      </c>
      <c r="G204" s="24">
        <v>53</v>
      </c>
      <c r="H204" s="24">
        <v>56</v>
      </c>
      <c r="I204" s="24">
        <v>55</v>
      </c>
      <c r="J204" s="24">
        <v>67</v>
      </c>
      <c r="K204" s="24">
        <v>68</v>
      </c>
      <c r="L204" s="24">
        <v>73</v>
      </c>
      <c r="M204" s="24">
        <v>76</v>
      </c>
      <c r="N204" s="24">
        <v>77</v>
      </c>
      <c r="O204" s="24">
        <v>74</v>
      </c>
      <c r="P204" s="24">
        <v>71</v>
      </c>
      <c r="Q204" s="24">
        <v>72</v>
      </c>
      <c r="R204" s="24">
        <v>42694</v>
      </c>
    </row>
    <row r="205" spans="1:18" ht="15.75" thickBot="1" x14ac:dyDescent="0.3">
      <c r="A205" s="23" t="s">
        <v>271</v>
      </c>
      <c r="B205" s="24">
        <v>100</v>
      </c>
      <c r="C205" s="24">
        <v>108</v>
      </c>
      <c r="D205" s="24">
        <v>91</v>
      </c>
      <c r="E205" s="24">
        <v>92</v>
      </c>
      <c r="F205" s="24">
        <v>86</v>
      </c>
      <c r="G205" s="24">
        <v>86</v>
      </c>
      <c r="H205" s="24">
        <v>77</v>
      </c>
      <c r="I205" s="24">
        <v>74</v>
      </c>
      <c r="J205" s="24">
        <v>27</v>
      </c>
      <c r="K205" s="24">
        <v>19</v>
      </c>
      <c r="L205" s="24">
        <v>36</v>
      </c>
      <c r="M205" s="24">
        <v>35</v>
      </c>
      <c r="N205" s="24">
        <v>41</v>
      </c>
      <c r="O205" s="24">
        <v>41</v>
      </c>
      <c r="P205" s="24">
        <v>50</v>
      </c>
      <c r="Q205" s="24">
        <v>53</v>
      </c>
      <c r="R205" s="24">
        <v>41177</v>
      </c>
    </row>
    <row r="206" spans="1:18" ht="15.75" thickBot="1" x14ac:dyDescent="0.3">
      <c r="A206" s="23" t="s">
        <v>272</v>
      </c>
      <c r="B206" s="24">
        <v>90</v>
      </c>
      <c r="C206" s="24">
        <v>91</v>
      </c>
      <c r="D206" s="24">
        <v>81</v>
      </c>
      <c r="E206" s="24">
        <v>82</v>
      </c>
      <c r="F206" s="24">
        <v>90</v>
      </c>
      <c r="G206" s="24">
        <v>90</v>
      </c>
      <c r="H206" s="24">
        <v>83</v>
      </c>
      <c r="I206" s="24">
        <v>81</v>
      </c>
      <c r="J206" s="24">
        <v>37</v>
      </c>
      <c r="K206" s="24">
        <v>36</v>
      </c>
      <c r="L206" s="24">
        <v>46</v>
      </c>
      <c r="M206" s="24">
        <v>45</v>
      </c>
      <c r="N206" s="24">
        <v>37</v>
      </c>
      <c r="O206" s="24">
        <v>37</v>
      </c>
      <c r="P206" s="24">
        <v>44</v>
      </c>
      <c r="Q206" s="24">
        <v>46</v>
      </c>
      <c r="R206" s="24">
        <v>41149</v>
      </c>
    </row>
    <row r="207" spans="1:18" ht="15.75" thickBot="1" x14ac:dyDescent="0.3">
      <c r="A207" s="23" t="s">
        <v>273</v>
      </c>
      <c r="B207" s="24">
        <v>109</v>
      </c>
      <c r="C207" s="24">
        <v>112</v>
      </c>
      <c r="D207" s="24">
        <v>97</v>
      </c>
      <c r="E207" s="24">
        <v>90</v>
      </c>
      <c r="F207" s="24">
        <v>84</v>
      </c>
      <c r="G207" s="24">
        <v>79</v>
      </c>
      <c r="H207" s="24">
        <v>73</v>
      </c>
      <c r="I207" s="24">
        <v>71</v>
      </c>
      <c r="J207" s="24">
        <v>18</v>
      </c>
      <c r="K207" s="24">
        <v>15</v>
      </c>
      <c r="L207" s="24">
        <v>30</v>
      </c>
      <c r="M207" s="24">
        <v>37</v>
      </c>
      <c r="N207" s="24">
        <v>43</v>
      </c>
      <c r="O207" s="24">
        <v>48</v>
      </c>
      <c r="P207" s="24">
        <v>54</v>
      </c>
      <c r="Q207" s="24">
        <v>56</v>
      </c>
      <c r="R207" s="24">
        <v>41350</v>
      </c>
    </row>
    <row r="208" spans="1:18" ht="15.75" thickBot="1" x14ac:dyDescent="0.3">
      <c r="A208" s="23" t="s">
        <v>274</v>
      </c>
      <c r="B208" s="24">
        <v>68</v>
      </c>
      <c r="C208" s="24">
        <v>82</v>
      </c>
      <c r="D208" s="24">
        <v>80</v>
      </c>
      <c r="E208" s="24">
        <v>83</v>
      </c>
      <c r="F208" s="24">
        <v>76</v>
      </c>
      <c r="G208" s="24">
        <v>81</v>
      </c>
      <c r="H208" s="24">
        <v>68</v>
      </c>
      <c r="I208" s="24">
        <v>68</v>
      </c>
      <c r="J208" s="24">
        <v>59</v>
      </c>
      <c r="K208" s="24">
        <v>45</v>
      </c>
      <c r="L208" s="24">
        <v>47</v>
      </c>
      <c r="M208" s="24">
        <v>44</v>
      </c>
      <c r="N208" s="24">
        <v>51</v>
      </c>
      <c r="O208" s="24">
        <v>46</v>
      </c>
      <c r="P208" s="24">
        <v>59</v>
      </c>
      <c r="Q208" s="24">
        <v>59</v>
      </c>
      <c r="R208" s="24">
        <v>41161</v>
      </c>
    </row>
    <row r="209" spans="1:18" ht="15.75" thickBot="1" x14ac:dyDescent="0.3">
      <c r="A209" s="23" t="s">
        <v>275</v>
      </c>
      <c r="B209" s="24">
        <v>77</v>
      </c>
      <c r="C209" s="24">
        <v>63</v>
      </c>
      <c r="D209" s="24">
        <v>66</v>
      </c>
      <c r="E209" s="24">
        <v>71</v>
      </c>
      <c r="F209" s="24">
        <v>106</v>
      </c>
      <c r="G209" s="24">
        <v>98</v>
      </c>
      <c r="H209" s="24">
        <v>104</v>
      </c>
      <c r="I209" s="24">
        <v>120</v>
      </c>
      <c r="J209" s="24">
        <v>50</v>
      </c>
      <c r="K209" s="24">
        <v>64</v>
      </c>
      <c r="L209" s="24">
        <v>61</v>
      </c>
      <c r="M209" s="24">
        <v>56</v>
      </c>
      <c r="N209" s="24">
        <v>21</v>
      </c>
      <c r="O209" s="24">
        <v>29</v>
      </c>
      <c r="P209" s="24">
        <v>23</v>
      </c>
      <c r="Q209" s="24">
        <v>7</v>
      </c>
      <c r="R209" s="24">
        <v>41168</v>
      </c>
    </row>
    <row r="210" spans="1:18" ht="15.75" thickBot="1" x14ac:dyDescent="0.3">
      <c r="A210" s="23" t="s">
        <v>276</v>
      </c>
      <c r="B210" s="24">
        <v>65</v>
      </c>
      <c r="C210" s="24">
        <v>65</v>
      </c>
      <c r="D210" s="24">
        <v>61</v>
      </c>
      <c r="E210" s="24">
        <v>58</v>
      </c>
      <c r="F210" s="24">
        <v>56</v>
      </c>
      <c r="G210" s="24">
        <v>57</v>
      </c>
      <c r="H210" s="24">
        <v>57</v>
      </c>
      <c r="I210" s="24">
        <v>65</v>
      </c>
      <c r="J210" s="24">
        <v>62</v>
      </c>
      <c r="K210" s="24">
        <v>62</v>
      </c>
      <c r="L210" s="24">
        <v>66</v>
      </c>
      <c r="M210" s="24">
        <v>69</v>
      </c>
      <c r="N210" s="24">
        <v>71</v>
      </c>
      <c r="O210" s="24">
        <v>70</v>
      </c>
      <c r="P210" s="24">
        <v>70</v>
      </c>
      <c r="Q210" s="24">
        <v>62</v>
      </c>
      <c r="R210" s="24">
        <v>41129</v>
      </c>
    </row>
    <row r="211" spans="1:18" ht="15.75" thickBot="1" x14ac:dyDescent="0.3">
      <c r="A211" s="23" t="s">
        <v>277</v>
      </c>
      <c r="B211" s="24">
        <v>81</v>
      </c>
      <c r="C211" s="24">
        <v>79</v>
      </c>
      <c r="D211" s="24">
        <v>102</v>
      </c>
      <c r="E211" s="24">
        <v>114</v>
      </c>
      <c r="F211" s="24">
        <v>111</v>
      </c>
      <c r="G211" s="24">
        <v>122</v>
      </c>
      <c r="H211" s="24">
        <v>122</v>
      </c>
      <c r="I211" s="24">
        <v>121</v>
      </c>
      <c r="J211" s="24">
        <v>46</v>
      </c>
      <c r="K211" s="24">
        <v>48</v>
      </c>
      <c r="L211" s="24">
        <v>25</v>
      </c>
      <c r="M211" s="24">
        <v>13</v>
      </c>
      <c r="N211" s="24">
        <v>16</v>
      </c>
      <c r="O211" s="24">
        <v>5</v>
      </c>
      <c r="P211" s="24">
        <v>5</v>
      </c>
      <c r="Q211" s="24">
        <v>6</v>
      </c>
      <c r="R211" s="24">
        <v>40831</v>
      </c>
    </row>
    <row r="212" spans="1:18" ht="15.75" thickBot="1" x14ac:dyDescent="0.3">
      <c r="A212" s="23" t="s">
        <v>278</v>
      </c>
      <c r="B212" s="24">
        <v>112</v>
      </c>
      <c r="C212" s="24">
        <v>106</v>
      </c>
      <c r="D212" s="24">
        <v>92</v>
      </c>
      <c r="E212" s="24">
        <v>89</v>
      </c>
      <c r="F212" s="24">
        <v>83</v>
      </c>
      <c r="G212" s="24">
        <v>95</v>
      </c>
      <c r="H212" s="24">
        <v>92</v>
      </c>
      <c r="I212" s="24">
        <v>89</v>
      </c>
      <c r="J212" s="24">
        <v>15</v>
      </c>
      <c r="K212" s="24">
        <v>21</v>
      </c>
      <c r="L212" s="24">
        <v>35</v>
      </c>
      <c r="M212" s="24">
        <v>38</v>
      </c>
      <c r="N212" s="24">
        <v>44</v>
      </c>
      <c r="O212" s="24">
        <v>32</v>
      </c>
      <c r="P212" s="24">
        <v>35</v>
      </c>
      <c r="Q212" s="24">
        <v>38</v>
      </c>
      <c r="R212" s="24">
        <v>40825</v>
      </c>
    </row>
    <row r="213" spans="1:18" ht="15.75" thickBot="1" x14ac:dyDescent="0.3">
      <c r="A213" s="23" t="s">
        <v>279</v>
      </c>
      <c r="B213" s="24">
        <v>73</v>
      </c>
      <c r="C213" s="24">
        <v>73</v>
      </c>
      <c r="D213" s="24">
        <v>60</v>
      </c>
      <c r="E213" s="24">
        <v>66</v>
      </c>
      <c r="F213" s="24">
        <v>64</v>
      </c>
      <c r="G213" s="24">
        <v>60</v>
      </c>
      <c r="H213" s="24">
        <v>59</v>
      </c>
      <c r="I213" s="24">
        <v>58</v>
      </c>
      <c r="J213" s="24">
        <v>54</v>
      </c>
      <c r="K213" s="24">
        <v>54</v>
      </c>
      <c r="L213" s="24">
        <v>67</v>
      </c>
      <c r="M213" s="24">
        <v>61</v>
      </c>
      <c r="N213" s="24">
        <v>63</v>
      </c>
      <c r="O213" s="24">
        <v>67</v>
      </c>
      <c r="P213" s="24">
        <v>68</v>
      </c>
      <c r="Q213" s="24">
        <v>69</v>
      </c>
      <c r="R213" s="24">
        <v>40795</v>
      </c>
    </row>
    <row r="214" spans="1:18" ht="15.75" thickBot="1" x14ac:dyDescent="0.3">
      <c r="A214" s="23" t="s">
        <v>280</v>
      </c>
      <c r="B214" s="24">
        <v>84</v>
      </c>
      <c r="C214" s="24">
        <v>77</v>
      </c>
      <c r="D214" s="24">
        <v>77</v>
      </c>
      <c r="E214" s="24">
        <v>105</v>
      </c>
      <c r="F214" s="24">
        <v>112</v>
      </c>
      <c r="G214" s="24">
        <v>105</v>
      </c>
      <c r="H214" s="24">
        <v>106</v>
      </c>
      <c r="I214" s="24">
        <v>108</v>
      </c>
      <c r="J214" s="24">
        <v>43</v>
      </c>
      <c r="K214" s="24">
        <v>50</v>
      </c>
      <c r="L214" s="24">
        <v>50</v>
      </c>
      <c r="M214" s="24">
        <v>22</v>
      </c>
      <c r="N214" s="24">
        <v>15</v>
      </c>
      <c r="O214" s="24">
        <v>22</v>
      </c>
      <c r="P214" s="24">
        <v>21</v>
      </c>
      <c r="Q214" s="24">
        <v>19</v>
      </c>
      <c r="R214" s="24">
        <v>40775</v>
      </c>
    </row>
    <row r="215" spans="1:18" ht="15.75" thickBot="1" x14ac:dyDescent="0.3">
      <c r="A215" s="23" t="s">
        <v>281</v>
      </c>
      <c r="B215" s="24">
        <v>85</v>
      </c>
      <c r="C215" s="24">
        <v>100</v>
      </c>
      <c r="D215" s="24">
        <v>85</v>
      </c>
      <c r="E215" s="24">
        <v>75</v>
      </c>
      <c r="F215" s="24">
        <v>75</v>
      </c>
      <c r="G215" s="24">
        <v>76</v>
      </c>
      <c r="H215" s="24">
        <v>72</v>
      </c>
      <c r="I215" s="24">
        <v>70</v>
      </c>
      <c r="J215" s="24">
        <v>42</v>
      </c>
      <c r="K215" s="24">
        <v>27</v>
      </c>
      <c r="L215" s="24">
        <v>42</v>
      </c>
      <c r="M215" s="24">
        <v>52</v>
      </c>
      <c r="N215" s="24">
        <v>52</v>
      </c>
      <c r="O215" s="24">
        <v>51</v>
      </c>
      <c r="P215" s="24">
        <v>55</v>
      </c>
      <c r="Q215" s="24">
        <v>57</v>
      </c>
      <c r="R215" s="24">
        <v>40769</v>
      </c>
    </row>
    <row r="216" spans="1:18" ht="15.75" thickBot="1" x14ac:dyDescent="0.3">
      <c r="A216" s="23" t="s">
        <v>282</v>
      </c>
      <c r="B216" s="24">
        <v>56</v>
      </c>
      <c r="C216" s="24">
        <v>66</v>
      </c>
      <c r="D216" s="24">
        <v>75</v>
      </c>
      <c r="E216" s="24">
        <v>88</v>
      </c>
      <c r="F216" s="24">
        <v>89</v>
      </c>
      <c r="G216" s="24">
        <v>85</v>
      </c>
      <c r="H216" s="24">
        <v>81</v>
      </c>
      <c r="I216" s="24">
        <v>76</v>
      </c>
      <c r="J216" s="24">
        <v>71</v>
      </c>
      <c r="K216" s="24">
        <v>61</v>
      </c>
      <c r="L216" s="24">
        <v>52</v>
      </c>
      <c r="M216" s="24">
        <v>39</v>
      </c>
      <c r="N216" s="24">
        <v>38</v>
      </c>
      <c r="O216" s="24">
        <v>42</v>
      </c>
      <c r="P216" s="24">
        <v>46</v>
      </c>
      <c r="Q216" s="24">
        <v>51</v>
      </c>
      <c r="R216" s="24">
        <v>40812</v>
      </c>
    </row>
    <row r="217" spans="1:18" ht="15.75" thickBot="1" x14ac:dyDescent="0.3">
      <c r="A217" s="23" t="s">
        <v>283</v>
      </c>
      <c r="B217" s="24">
        <v>75</v>
      </c>
      <c r="C217" s="24">
        <v>72</v>
      </c>
      <c r="D217" s="24">
        <v>89</v>
      </c>
      <c r="E217" s="24">
        <v>94</v>
      </c>
      <c r="F217" s="24">
        <v>88</v>
      </c>
      <c r="G217" s="24">
        <v>84</v>
      </c>
      <c r="H217" s="24">
        <v>80</v>
      </c>
      <c r="I217" s="24">
        <v>79</v>
      </c>
      <c r="J217" s="24">
        <v>52</v>
      </c>
      <c r="K217" s="24">
        <v>55</v>
      </c>
      <c r="L217" s="24">
        <v>38</v>
      </c>
      <c r="M217" s="24">
        <v>33</v>
      </c>
      <c r="N217" s="24">
        <v>39</v>
      </c>
      <c r="O217" s="24">
        <v>43</v>
      </c>
      <c r="P217" s="24">
        <v>47</v>
      </c>
      <c r="Q217" s="24">
        <v>48</v>
      </c>
      <c r="R217" s="24">
        <v>40731</v>
      </c>
    </row>
    <row r="218" spans="1:18" ht="15.75" thickBot="1" x14ac:dyDescent="0.3">
      <c r="A218" s="23" t="s">
        <v>284</v>
      </c>
      <c r="B218" s="24">
        <v>111</v>
      </c>
      <c r="C218" s="24">
        <v>105</v>
      </c>
      <c r="D218" s="24">
        <v>112</v>
      </c>
      <c r="E218" s="24">
        <v>108</v>
      </c>
      <c r="F218" s="24">
        <v>113</v>
      </c>
      <c r="G218" s="24">
        <v>116</v>
      </c>
      <c r="H218" s="24">
        <v>116</v>
      </c>
      <c r="I218" s="24">
        <v>122</v>
      </c>
      <c r="J218" s="24">
        <v>16</v>
      </c>
      <c r="K218" s="24">
        <v>22</v>
      </c>
      <c r="L218" s="24">
        <v>15</v>
      </c>
      <c r="M218" s="24">
        <v>19</v>
      </c>
      <c r="N218" s="24">
        <v>14</v>
      </c>
      <c r="O218" s="24">
        <v>11</v>
      </c>
      <c r="P218" s="24">
        <v>11</v>
      </c>
      <c r="Q218" s="24">
        <v>5</v>
      </c>
      <c r="R218" s="24">
        <v>40715</v>
      </c>
    </row>
    <row r="219" spans="1:18" ht="15.75" thickBot="1" x14ac:dyDescent="0.3">
      <c r="A219" s="23" t="s">
        <v>285</v>
      </c>
      <c r="B219" s="24">
        <v>55</v>
      </c>
      <c r="C219" s="24">
        <v>57</v>
      </c>
      <c r="D219" s="24">
        <v>57</v>
      </c>
      <c r="E219" s="24">
        <v>67</v>
      </c>
      <c r="F219" s="24">
        <v>72</v>
      </c>
      <c r="G219" s="24">
        <v>65</v>
      </c>
      <c r="H219" s="24">
        <v>61</v>
      </c>
      <c r="I219" s="24">
        <v>57</v>
      </c>
      <c r="J219" s="24">
        <v>72</v>
      </c>
      <c r="K219" s="24">
        <v>70</v>
      </c>
      <c r="L219" s="24">
        <v>70</v>
      </c>
      <c r="M219" s="24">
        <v>60</v>
      </c>
      <c r="N219" s="24">
        <v>55</v>
      </c>
      <c r="O219" s="24">
        <v>62</v>
      </c>
      <c r="P219" s="24">
        <v>66</v>
      </c>
      <c r="Q219" s="24">
        <v>70</v>
      </c>
      <c r="R219" s="24">
        <v>40786</v>
      </c>
    </row>
    <row r="220" spans="1:18" ht="15.75" thickBot="1" x14ac:dyDescent="0.3">
      <c r="A220" s="23" t="s">
        <v>286</v>
      </c>
      <c r="B220" s="24">
        <v>66</v>
      </c>
      <c r="C220" s="24">
        <v>68</v>
      </c>
      <c r="D220" s="24">
        <v>64</v>
      </c>
      <c r="E220" s="24">
        <v>61</v>
      </c>
      <c r="F220" s="24">
        <v>60</v>
      </c>
      <c r="G220" s="24">
        <v>58</v>
      </c>
      <c r="H220" s="24">
        <v>58</v>
      </c>
      <c r="I220" s="24">
        <v>56</v>
      </c>
      <c r="J220" s="24">
        <v>61</v>
      </c>
      <c r="K220" s="24">
        <v>59</v>
      </c>
      <c r="L220" s="24">
        <v>63</v>
      </c>
      <c r="M220" s="24">
        <v>66</v>
      </c>
      <c r="N220" s="24">
        <v>67</v>
      </c>
      <c r="O220" s="24">
        <v>69</v>
      </c>
      <c r="P220" s="24">
        <v>69</v>
      </c>
      <c r="Q220" s="24">
        <v>71</v>
      </c>
      <c r="R220" s="24">
        <v>40790</v>
      </c>
    </row>
    <row r="221" spans="1:18" ht="15.75" thickBot="1" x14ac:dyDescent="0.3">
      <c r="A221" s="23" t="s">
        <v>287</v>
      </c>
      <c r="B221" s="24">
        <v>78</v>
      </c>
      <c r="C221" s="24">
        <v>90</v>
      </c>
      <c r="D221" s="24">
        <v>94</v>
      </c>
      <c r="E221" s="24">
        <v>86</v>
      </c>
      <c r="F221" s="24">
        <v>85</v>
      </c>
      <c r="G221" s="24">
        <v>80</v>
      </c>
      <c r="H221" s="24">
        <v>78</v>
      </c>
      <c r="I221" s="24">
        <v>75</v>
      </c>
      <c r="J221" s="24">
        <v>49</v>
      </c>
      <c r="K221" s="24">
        <v>37</v>
      </c>
      <c r="L221" s="24">
        <v>33</v>
      </c>
      <c r="M221" s="24">
        <v>41</v>
      </c>
      <c r="N221" s="24">
        <v>42</v>
      </c>
      <c r="O221" s="24">
        <v>47</v>
      </c>
      <c r="P221" s="24">
        <v>49</v>
      </c>
      <c r="Q221" s="24">
        <v>52</v>
      </c>
      <c r="R221" s="24">
        <v>40745</v>
      </c>
    </row>
    <row r="222" spans="1:18" ht="15.75" thickBot="1" x14ac:dyDescent="0.3">
      <c r="A222" s="23" t="s">
        <v>288</v>
      </c>
      <c r="B222" s="24">
        <v>92</v>
      </c>
      <c r="C222" s="24">
        <v>84</v>
      </c>
      <c r="D222" s="24">
        <v>79</v>
      </c>
      <c r="E222" s="24">
        <v>101</v>
      </c>
      <c r="F222" s="24">
        <v>92</v>
      </c>
      <c r="G222" s="24">
        <v>88</v>
      </c>
      <c r="H222" s="24">
        <v>85</v>
      </c>
      <c r="I222" s="24">
        <v>86</v>
      </c>
      <c r="J222" s="24">
        <v>35</v>
      </c>
      <c r="K222" s="24">
        <v>43</v>
      </c>
      <c r="L222" s="24">
        <v>48</v>
      </c>
      <c r="M222" s="24">
        <v>26</v>
      </c>
      <c r="N222" s="24">
        <v>35</v>
      </c>
      <c r="O222" s="24">
        <v>39</v>
      </c>
      <c r="P222" s="24">
        <v>42</v>
      </c>
      <c r="Q222" s="24">
        <v>41</v>
      </c>
      <c r="R222" s="24">
        <v>40693</v>
      </c>
    </row>
    <row r="223" spans="1:18" ht="15.75" thickBot="1" x14ac:dyDescent="0.3">
      <c r="A223" s="23" t="s">
        <v>289</v>
      </c>
      <c r="B223" s="24">
        <v>53</v>
      </c>
      <c r="C223" s="24">
        <v>61</v>
      </c>
      <c r="D223" s="24">
        <v>71</v>
      </c>
      <c r="E223" s="24">
        <v>72</v>
      </c>
      <c r="F223" s="24">
        <v>67</v>
      </c>
      <c r="G223" s="24">
        <v>61</v>
      </c>
      <c r="H223" s="24">
        <v>60</v>
      </c>
      <c r="I223" s="24">
        <v>59</v>
      </c>
      <c r="J223" s="24">
        <v>74</v>
      </c>
      <c r="K223" s="24">
        <v>66</v>
      </c>
      <c r="L223" s="24">
        <v>56</v>
      </c>
      <c r="M223" s="24">
        <v>55</v>
      </c>
      <c r="N223" s="24">
        <v>60</v>
      </c>
      <c r="O223" s="24">
        <v>66</v>
      </c>
      <c r="P223" s="24">
        <v>67</v>
      </c>
      <c r="Q223" s="24">
        <v>68</v>
      </c>
      <c r="R223" s="24">
        <v>40195</v>
      </c>
    </row>
    <row r="224" spans="1:18" ht="15.75" thickBot="1" x14ac:dyDescent="0.3">
      <c r="A224" s="23" t="s">
        <v>290</v>
      </c>
      <c r="B224" s="24">
        <v>82</v>
      </c>
      <c r="C224" s="24">
        <v>70</v>
      </c>
      <c r="D224" s="24">
        <v>63</v>
      </c>
      <c r="E224" s="24">
        <v>60</v>
      </c>
      <c r="F224" s="24">
        <v>68</v>
      </c>
      <c r="G224" s="24">
        <v>73</v>
      </c>
      <c r="H224" s="24">
        <v>84</v>
      </c>
      <c r="I224" s="24">
        <v>87</v>
      </c>
      <c r="J224" s="24">
        <v>45</v>
      </c>
      <c r="K224" s="24">
        <v>57</v>
      </c>
      <c r="L224" s="24">
        <v>64</v>
      </c>
      <c r="M224" s="24">
        <v>67</v>
      </c>
      <c r="N224" s="24">
        <v>59</v>
      </c>
      <c r="O224" s="24">
        <v>54</v>
      </c>
      <c r="P224" s="24">
        <v>43</v>
      </c>
      <c r="Q224" s="24">
        <v>40</v>
      </c>
      <c r="R224" s="24">
        <v>40244</v>
      </c>
    </row>
    <row r="225" spans="1:18" ht="15.75" thickBot="1" x14ac:dyDescent="0.3">
      <c r="A225" s="23" t="s">
        <v>291</v>
      </c>
      <c r="B225" s="24">
        <v>96</v>
      </c>
      <c r="C225" s="24">
        <v>87</v>
      </c>
      <c r="D225" s="24">
        <v>86</v>
      </c>
      <c r="E225" s="24">
        <v>78</v>
      </c>
      <c r="F225" s="24">
        <v>77</v>
      </c>
      <c r="G225" s="24">
        <v>75</v>
      </c>
      <c r="H225" s="24">
        <v>76</v>
      </c>
      <c r="I225" s="24">
        <v>77</v>
      </c>
      <c r="J225" s="24">
        <v>31</v>
      </c>
      <c r="K225" s="24">
        <v>40</v>
      </c>
      <c r="L225" s="24">
        <v>41</v>
      </c>
      <c r="M225" s="24">
        <v>49</v>
      </c>
      <c r="N225" s="24">
        <v>50</v>
      </c>
      <c r="O225" s="24">
        <v>52</v>
      </c>
      <c r="P225" s="24">
        <v>51</v>
      </c>
      <c r="Q225" s="24">
        <v>50</v>
      </c>
      <c r="R225" s="24">
        <v>40226</v>
      </c>
    </row>
    <row r="226" spans="1:18" ht="15.75" thickBot="1" x14ac:dyDescent="0.3">
      <c r="A226" s="23" t="s">
        <v>292</v>
      </c>
      <c r="B226" s="24">
        <v>80</v>
      </c>
      <c r="C226" s="24">
        <v>80</v>
      </c>
      <c r="D226" s="24">
        <v>115</v>
      </c>
      <c r="E226" s="24">
        <v>113</v>
      </c>
      <c r="F226" s="24">
        <v>116</v>
      </c>
      <c r="G226" s="24">
        <v>112</v>
      </c>
      <c r="H226" s="24">
        <v>111</v>
      </c>
      <c r="I226" s="24">
        <v>106</v>
      </c>
      <c r="J226" s="24">
        <v>47</v>
      </c>
      <c r="K226" s="24">
        <v>47</v>
      </c>
      <c r="L226" s="24">
        <v>12</v>
      </c>
      <c r="M226" s="24">
        <v>14</v>
      </c>
      <c r="N226" s="24">
        <v>11</v>
      </c>
      <c r="O226" s="24">
        <v>15</v>
      </c>
      <c r="P226" s="24">
        <v>16</v>
      </c>
      <c r="Q226" s="24">
        <v>21</v>
      </c>
      <c r="R226" s="24">
        <v>40202</v>
      </c>
    </row>
    <row r="227" spans="1:18" ht="15.75" thickBot="1" x14ac:dyDescent="0.3">
      <c r="A227" s="23" t="s">
        <v>293</v>
      </c>
      <c r="B227" s="24">
        <v>89</v>
      </c>
      <c r="C227" s="24">
        <v>96</v>
      </c>
      <c r="D227" s="24">
        <v>82</v>
      </c>
      <c r="E227" s="24">
        <v>76</v>
      </c>
      <c r="F227" s="24">
        <v>74</v>
      </c>
      <c r="G227" s="24">
        <v>69</v>
      </c>
      <c r="H227" s="24">
        <v>75</v>
      </c>
      <c r="I227" s="24">
        <v>96</v>
      </c>
      <c r="J227" s="24">
        <v>38</v>
      </c>
      <c r="K227" s="24">
        <v>31</v>
      </c>
      <c r="L227" s="24">
        <v>45</v>
      </c>
      <c r="M227" s="24">
        <v>51</v>
      </c>
      <c r="N227" s="24">
        <v>53</v>
      </c>
      <c r="O227" s="24">
        <v>58</v>
      </c>
      <c r="P227" s="24">
        <v>52</v>
      </c>
      <c r="Q227" s="24">
        <v>31</v>
      </c>
      <c r="R227" s="24">
        <v>40192</v>
      </c>
    </row>
    <row r="228" spans="1:18" ht="15.75" thickBot="1" x14ac:dyDescent="0.3">
      <c r="A228" s="23" t="s">
        <v>294</v>
      </c>
      <c r="B228" s="24">
        <v>101</v>
      </c>
      <c r="C228" s="24">
        <v>94</v>
      </c>
      <c r="D228" s="24">
        <v>78</v>
      </c>
      <c r="E228" s="24">
        <v>79</v>
      </c>
      <c r="F228" s="24">
        <v>78</v>
      </c>
      <c r="G228" s="24">
        <v>74</v>
      </c>
      <c r="H228" s="24">
        <v>69</v>
      </c>
      <c r="I228" s="24">
        <v>64</v>
      </c>
      <c r="J228" s="24">
        <v>26</v>
      </c>
      <c r="K228" s="24">
        <v>33</v>
      </c>
      <c r="L228" s="24">
        <v>49</v>
      </c>
      <c r="M228" s="24">
        <v>48</v>
      </c>
      <c r="N228" s="24">
        <v>49</v>
      </c>
      <c r="O228" s="24">
        <v>53</v>
      </c>
      <c r="P228" s="24">
        <v>58</v>
      </c>
      <c r="Q228" s="24">
        <v>63</v>
      </c>
      <c r="R228" s="24">
        <v>40203</v>
      </c>
    </row>
    <row r="229" spans="1:18" ht="15.75" thickBot="1" x14ac:dyDescent="0.3">
      <c r="A229" s="23" t="s">
        <v>295</v>
      </c>
      <c r="B229" s="24">
        <v>110</v>
      </c>
      <c r="C229" s="24">
        <v>109</v>
      </c>
      <c r="D229" s="24">
        <v>110</v>
      </c>
      <c r="E229" s="24">
        <v>118</v>
      </c>
      <c r="F229" s="24">
        <v>115</v>
      </c>
      <c r="G229" s="24">
        <v>114</v>
      </c>
      <c r="H229" s="24">
        <v>110</v>
      </c>
      <c r="I229" s="24">
        <v>110</v>
      </c>
      <c r="J229" s="24">
        <v>17</v>
      </c>
      <c r="K229" s="24">
        <v>18</v>
      </c>
      <c r="L229" s="24">
        <v>17</v>
      </c>
      <c r="M229" s="24">
        <v>9</v>
      </c>
      <c r="N229" s="24">
        <v>12</v>
      </c>
      <c r="O229" s="24">
        <v>13</v>
      </c>
      <c r="P229" s="24">
        <v>17</v>
      </c>
      <c r="Q229" s="24">
        <v>17</v>
      </c>
      <c r="R229" s="24">
        <v>39965</v>
      </c>
    </row>
    <row r="230" spans="1:18" ht="15.75" thickBot="1" x14ac:dyDescent="0.3">
      <c r="A230" s="23" t="s">
        <v>296</v>
      </c>
      <c r="B230" s="24">
        <v>94</v>
      </c>
      <c r="C230" s="24">
        <v>95</v>
      </c>
      <c r="D230" s="24">
        <v>90</v>
      </c>
      <c r="E230" s="24">
        <v>84</v>
      </c>
      <c r="F230" s="24">
        <v>91</v>
      </c>
      <c r="G230" s="24">
        <v>96</v>
      </c>
      <c r="H230" s="24">
        <v>91</v>
      </c>
      <c r="I230" s="24">
        <v>93</v>
      </c>
      <c r="J230" s="24">
        <v>33</v>
      </c>
      <c r="K230" s="24">
        <v>32</v>
      </c>
      <c r="L230" s="24">
        <v>37</v>
      </c>
      <c r="M230" s="24">
        <v>43</v>
      </c>
      <c r="N230" s="24">
        <v>36</v>
      </c>
      <c r="O230" s="24">
        <v>31</v>
      </c>
      <c r="P230" s="24">
        <v>36</v>
      </c>
      <c r="Q230" s="24">
        <v>34</v>
      </c>
      <c r="R230" s="24">
        <v>39928</v>
      </c>
    </row>
    <row r="231" spans="1:18" ht="15.75" thickBot="1" x14ac:dyDescent="0.3">
      <c r="A231" s="23" t="s">
        <v>297</v>
      </c>
      <c r="B231" s="24">
        <v>69</v>
      </c>
      <c r="C231" s="24">
        <v>75</v>
      </c>
      <c r="D231" s="24">
        <v>70</v>
      </c>
      <c r="E231" s="24">
        <v>85</v>
      </c>
      <c r="F231" s="24">
        <v>80</v>
      </c>
      <c r="G231" s="24">
        <v>77</v>
      </c>
      <c r="H231" s="24">
        <v>87</v>
      </c>
      <c r="I231" s="24">
        <v>84</v>
      </c>
      <c r="J231" s="24">
        <v>58</v>
      </c>
      <c r="K231" s="24">
        <v>52</v>
      </c>
      <c r="L231" s="24">
        <v>57</v>
      </c>
      <c r="M231" s="24">
        <v>42</v>
      </c>
      <c r="N231" s="24">
        <v>47</v>
      </c>
      <c r="O231" s="24">
        <v>50</v>
      </c>
      <c r="P231" s="24">
        <v>40</v>
      </c>
      <c r="Q231" s="24">
        <v>43</v>
      </c>
      <c r="R231" s="24">
        <v>39895</v>
      </c>
    </row>
    <row r="232" spans="1:18" ht="15.75" thickBot="1" x14ac:dyDescent="0.3">
      <c r="A232" s="23" t="s">
        <v>298</v>
      </c>
      <c r="B232" s="24">
        <v>86</v>
      </c>
      <c r="C232" s="24">
        <v>97</v>
      </c>
      <c r="D232" s="24">
        <v>104</v>
      </c>
      <c r="E232" s="24">
        <v>102</v>
      </c>
      <c r="F232" s="24">
        <v>93</v>
      </c>
      <c r="G232" s="24">
        <v>109</v>
      </c>
      <c r="H232" s="24">
        <v>103</v>
      </c>
      <c r="I232" s="24">
        <v>104</v>
      </c>
      <c r="J232" s="24">
        <v>41</v>
      </c>
      <c r="K232" s="24">
        <v>30</v>
      </c>
      <c r="L232" s="24">
        <v>23</v>
      </c>
      <c r="M232" s="24">
        <v>25</v>
      </c>
      <c r="N232" s="24">
        <v>34</v>
      </c>
      <c r="O232" s="24">
        <v>18</v>
      </c>
      <c r="P232" s="24">
        <v>24</v>
      </c>
      <c r="Q232" s="24">
        <v>23</v>
      </c>
      <c r="R232" s="24">
        <v>39930</v>
      </c>
    </row>
    <row r="233" spans="1:18" ht="15.75" thickBot="1" x14ac:dyDescent="0.3">
      <c r="A233" s="23" t="s">
        <v>299</v>
      </c>
      <c r="B233" s="24">
        <v>83</v>
      </c>
      <c r="C233" s="24">
        <v>85</v>
      </c>
      <c r="D233" s="24">
        <v>74</v>
      </c>
      <c r="E233" s="24">
        <v>81</v>
      </c>
      <c r="F233" s="24">
        <v>79</v>
      </c>
      <c r="G233" s="24">
        <v>78</v>
      </c>
      <c r="H233" s="24">
        <v>74</v>
      </c>
      <c r="I233" s="24">
        <v>82</v>
      </c>
      <c r="J233" s="24">
        <v>44</v>
      </c>
      <c r="K233" s="24">
        <v>42</v>
      </c>
      <c r="L233" s="24">
        <v>53</v>
      </c>
      <c r="M233" s="24">
        <v>46</v>
      </c>
      <c r="N233" s="24">
        <v>48</v>
      </c>
      <c r="O233" s="24">
        <v>49</v>
      </c>
      <c r="P233" s="24">
        <v>53</v>
      </c>
      <c r="Q233" s="24">
        <v>45</v>
      </c>
      <c r="R233" s="24">
        <v>39941</v>
      </c>
    </row>
    <row r="234" spans="1:18" ht="15.75" thickBot="1" x14ac:dyDescent="0.3">
      <c r="A234" s="23" t="s">
        <v>300</v>
      </c>
      <c r="B234" s="24">
        <v>118</v>
      </c>
      <c r="C234" s="24">
        <v>118</v>
      </c>
      <c r="D234" s="24">
        <v>113</v>
      </c>
      <c r="E234" s="24">
        <v>106</v>
      </c>
      <c r="F234" s="24">
        <v>105</v>
      </c>
      <c r="G234" s="24">
        <v>106</v>
      </c>
      <c r="H234" s="24">
        <v>114</v>
      </c>
      <c r="I234" s="24">
        <v>114</v>
      </c>
      <c r="J234" s="24">
        <v>9</v>
      </c>
      <c r="K234" s="24">
        <v>9</v>
      </c>
      <c r="L234" s="24">
        <v>14</v>
      </c>
      <c r="M234" s="24">
        <v>21</v>
      </c>
      <c r="N234" s="24">
        <v>22</v>
      </c>
      <c r="O234" s="24">
        <v>21</v>
      </c>
      <c r="P234" s="24">
        <v>13</v>
      </c>
      <c r="Q234" s="24">
        <v>13</v>
      </c>
      <c r="R234" s="24">
        <v>39907</v>
      </c>
    </row>
    <row r="235" spans="1:18" ht="15.75" thickBot="1" x14ac:dyDescent="0.3">
      <c r="A235" s="23" t="s">
        <v>301</v>
      </c>
      <c r="B235" s="24">
        <v>63</v>
      </c>
      <c r="C235" s="24">
        <v>60</v>
      </c>
      <c r="D235" s="24">
        <v>67</v>
      </c>
      <c r="E235" s="24">
        <v>65</v>
      </c>
      <c r="F235" s="24">
        <v>63</v>
      </c>
      <c r="G235" s="24">
        <v>71</v>
      </c>
      <c r="H235" s="24">
        <v>67</v>
      </c>
      <c r="I235" s="24">
        <v>69</v>
      </c>
      <c r="J235" s="24">
        <v>64</v>
      </c>
      <c r="K235" s="24">
        <v>67</v>
      </c>
      <c r="L235" s="24">
        <v>60</v>
      </c>
      <c r="M235" s="24">
        <v>62</v>
      </c>
      <c r="N235" s="24">
        <v>64</v>
      </c>
      <c r="O235" s="24">
        <v>56</v>
      </c>
      <c r="P235" s="24">
        <v>60</v>
      </c>
      <c r="Q235" s="24">
        <v>58</v>
      </c>
      <c r="R235" s="24">
        <v>42363</v>
      </c>
    </row>
    <row r="236" spans="1:18" ht="15.75" thickBot="1" x14ac:dyDescent="0.3">
      <c r="A236" s="23" t="s">
        <v>302</v>
      </c>
      <c r="B236" s="24">
        <v>51</v>
      </c>
      <c r="C236" s="24">
        <v>53</v>
      </c>
      <c r="D236" s="24">
        <v>52</v>
      </c>
      <c r="E236" s="24">
        <v>57</v>
      </c>
      <c r="F236" s="24">
        <v>55</v>
      </c>
      <c r="G236" s="24">
        <v>62</v>
      </c>
      <c r="H236" s="24">
        <v>64</v>
      </c>
      <c r="I236" s="24">
        <v>62</v>
      </c>
      <c r="J236" s="24">
        <v>76</v>
      </c>
      <c r="K236" s="24">
        <v>74</v>
      </c>
      <c r="L236" s="24">
        <v>75</v>
      </c>
      <c r="M236" s="24">
        <v>70</v>
      </c>
      <c r="N236" s="24">
        <v>72</v>
      </c>
      <c r="O236" s="24">
        <v>65</v>
      </c>
      <c r="P236" s="24">
        <v>63</v>
      </c>
      <c r="Q236" s="24">
        <v>65</v>
      </c>
      <c r="R236" s="24">
        <v>42418</v>
      </c>
    </row>
    <row r="237" spans="1:18" ht="15.75" thickBot="1" x14ac:dyDescent="0.3">
      <c r="A237" s="23" t="s">
        <v>303</v>
      </c>
      <c r="B237" s="24">
        <v>48</v>
      </c>
      <c r="C237" s="24">
        <v>48</v>
      </c>
      <c r="D237" s="24">
        <v>53</v>
      </c>
      <c r="E237" s="24">
        <v>50</v>
      </c>
      <c r="F237" s="24">
        <v>49</v>
      </c>
      <c r="G237" s="24">
        <v>45</v>
      </c>
      <c r="H237" s="24">
        <v>46</v>
      </c>
      <c r="I237" s="24">
        <v>48</v>
      </c>
      <c r="J237" s="24">
        <v>79</v>
      </c>
      <c r="K237" s="24">
        <v>79</v>
      </c>
      <c r="L237" s="24">
        <v>74</v>
      </c>
      <c r="M237" s="24">
        <v>77</v>
      </c>
      <c r="N237" s="24">
        <v>78</v>
      </c>
      <c r="O237" s="24">
        <v>82</v>
      </c>
      <c r="P237" s="24">
        <v>81</v>
      </c>
      <c r="Q237" s="24">
        <v>79</v>
      </c>
      <c r="R237" s="24">
        <v>42400</v>
      </c>
    </row>
    <row r="238" spans="1:18" ht="15.75" thickBot="1" x14ac:dyDescent="0.3">
      <c r="A238" s="23" t="s">
        <v>304</v>
      </c>
      <c r="B238" s="24">
        <v>13</v>
      </c>
      <c r="C238" s="24">
        <v>18</v>
      </c>
      <c r="D238" s="24">
        <v>16</v>
      </c>
      <c r="E238" s="24">
        <v>17</v>
      </c>
      <c r="F238" s="24">
        <v>34</v>
      </c>
      <c r="G238" s="24">
        <v>36</v>
      </c>
      <c r="H238" s="24">
        <v>39</v>
      </c>
      <c r="I238" s="24">
        <v>50</v>
      </c>
      <c r="J238" s="24">
        <v>114</v>
      </c>
      <c r="K238" s="24">
        <v>109</v>
      </c>
      <c r="L238" s="24">
        <v>111</v>
      </c>
      <c r="M238" s="24">
        <v>110</v>
      </c>
      <c r="N238" s="24">
        <v>93</v>
      </c>
      <c r="O238" s="24">
        <v>91</v>
      </c>
      <c r="P238" s="24">
        <v>88</v>
      </c>
      <c r="Q238" s="24">
        <v>77</v>
      </c>
      <c r="R238" s="24">
        <v>42358</v>
      </c>
    </row>
    <row r="239" spans="1:18" ht="15.75" thickBot="1" x14ac:dyDescent="0.3">
      <c r="A239" s="23" t="s">
        <v>305</v>
      </c>
      <c r="B239" s="24">
        <v>36</v>
      </c>
      <c r="C239" s="24">
        <v>32</v>
      </c>
      <c r="D239" s="24">
        <v>40</v>
      </c>
      <c r="E239" s="24">
        <v>52</v>
      </c>
      <c r="F239" s="24">
        <v>52</v>
      </c>
      <c r="G239" s="24">
        <v>47</v>
      </c>
      <c r="H239" s="24">
        <v>48</v>
      </c>
      <c r="I239" s="24">
        <v>53</v>
      </c>
      <c r="J239" s="24">
        <v>91</v>
      </c>
      <c r="K239" s="24">
        <v>95</v>
      </c>
      <c r="L239" s="24">
        <v>87</v>
      </c>
      <c r="M239" s="24">
        <v>75</v>
      </c>
      <c r="N239" s="24">
        <v>75</v>
      </c>
      <c r="O239" s="24">
        <v>80</v>
      </c>
      <c r="P239" s="24">
        <v>79</v>
      </c>
      <c r="Q239" s="24">
        <v>74</v>
      </c>
      <c r="R239" s="24">
        <v>42383</v>
      </c>
    </row>
    <row r="240" spans="1:18" ht="15.75" thickBot="1" x14ac:dyDescent="0.3">
      <c r="A240" s="23" t="s">
        <v>306</v>
      </c>
      <c r="B240" s="24">
        <v>54</v>
      </c>
      <c r="C240" s="24">
        <v>52</v>
      </c>
      <c r="D240" s="24">
        <v>50</v>
      </c>
      <c r="E240" s="24">
        <v>48</v>
      </c>
      <c r="F240" s="24">
        <v>57</v>
      </c>
      <c r="G240" s="24">
        <v>55</v>
      </c>
      <c r="H240" s="24">
        <v>53</v>
      </c>
      <c r="I240" s="24">
        <v>61</v>
      </c>
      <c r="J240" s="24">
        <v>73</v>
      </c>
      <c r="K240" s="24">
        <v>75</v>
      </c>
      <c r="L240" s="24">
        <v>77</v>
      </c>
      <c r="M240" s="24">
        <v>79</v>
      </c>
      <c r="N240" s="24">
        <v>70</v>
      </c>
      <c r="O240" s="24">
        <v>72</v>
      </c>
      <c r="P240" s="24">
        <v>74</v>
      </c>
      <c r="Q240" s="24">
        <v>66</v>
      </c>
      <c r="R240" s="24">
        <v>42393</v>
      </c>
    </row>
    <row r="241" spans="1:18" ht="15.75" thickBot="1" x14ac:dyDescent="0.3">
      <c r="A241" s="23" t="s">
        <v>307</v>
      </c>
      <c r="B241" s="24">
        <v>114</v>
      </c>
      <c r="C241" s="24">
        <v>115</v>
      </c>
      <c r="D241" s="24">
        <v>105</v>
      </c>
      <c r="E241" s="24">
        <v>104</v>
      </c>
      <c r="F241" s="24">
        <v>101</v>
      </c>
      <c r="G241" s="24">
        <v>103</v>
      </c>
      <c r="H241" s="24">
        <v>99</v>
      </c>
      <c r="I241" s="24">
        <v>95</v>
      </c>
      <c r="J241" s="24">
        <v>13</v>
      </c>
      <c r="K241" s="24">
        <v>12</v>
      </c>
      <c r="L241" s="24">
        <v>22</v>
      </c>
      <c r="M241" s="24">
        <v>23</v>
      </c>
      <c r="N241" s="24">
        <v>26</v>
      </c>
      <c r="O241" s="24">
        <v>24</v>
      </c>
      <c r="P241" s="24">
        <v>28</v>
      </c>
      <c r="Q241" s="24">
        <v>32</v>
      </c>
      <c r="R241" s="24">
        <v>41903</v>
      </c>
    </row>
    <row r="242" spans="1:18" ht="15.75" thickBot="1" x14ac:dyDescent="0.3">
      <c r="A242" s="23" t="s">
        <v>308</v>
      </c>
      <c r="B242" s="24">
        <v>98</v>
      </c>
      <c r="C242" s="24">
        <v>104</v>
      </c>
      <c r="D242" s="24">
        <v>103</v>
      </c>
      <c r="E242" s="24">
        <v>95</v>
      </c>
      <c r="F242" s="24">
        <v>98</v>
      </c>
      <c r="G242" s="24">
        <v>93</v>
      </c>
      <c r="H242" s="24">
        <v>86</v>
      </c>
      <c r="I242" s="24">
        <v>91</v>
      </c>
      <c r="J242" s="24">
        <v>29</v>
      </c>
      <c r="K242" s="24">
        <v>23</v>
      </c>
      <c r="L242" s="24">
        <v>24</v>
      </c>
      <c r="M242" s="24">
        <v>32</v>
      </c>
      <c r="N242" s="24">
        <v>29</v>
      </c>
      <c r="O242" s="24">
        <v>34</v>
      </c>
      <c r="P242" s="24">
        <v>41</v>
      </c>
      <c r="Q242" s="24">
        <v>36</v>
      </c>
      <c r="R242" s="24">
        <v>42004</v>
      </c>
    </row>
    <row r="243" spans="1:18" ht="15.75" thickBot="1" x14ac:dyDescent="0.3">
      <c r="A243" s="23" t="s">
        <v>309</v>
      </c>
      <c r="B243" s="24">
        <v>120</v>
      </c>
      <c r="C243" s="24">
        <v>117</v>
      </c>
      <c r="D243" s="24">
        <v>117</v>
      </c>
      <c r="E243" s="24">
        <v>111</v>
      </c>
      <c r="F243" s="24">
        <v>107</v>
      </c>
      <c r="G243" s="24">
        <v>101</v>
      </c>
      <c r="H243" s="24">
        <v>94</v>
      </c>
      <c r="I243" s="24">
        <v>88</v>
      </c>
      <c r="J243" s="24">
        <v>7</v>
      </c>
      <c r="K243" s="24">
        <v>10</v>
      </c>
      <c r="L243" s="24">
        <v>10</v>
      </c>
      <c r="M243" s="24">
        <v>16</v>
      </c>
      <c r="N243" s="24">
        <v>20</v>
      </c>
      <c r="O243" s="24">
        <v>26</v>
      </c>
      <c r="P243" s="24">
        <v>33</v>
      </c>
      <c r="Q243" s="24">
        <v>39</v>
      </c>
      <c r="R243" s="24">
        <v>41945</v>
      </c>
    </row>
    <row r="244" spans="1:18" ht="15.75" thickBot="1" x14ac:dyDescent="0.3">
      <c r="A244" s="23" t="s">
        <v>310</v>
      </c>
      <c r="B244" s="24">
        <v>115</v>
      </c>
      <c r="C244" s="24">
        <v>111</v>
      </c>
      <c r="D244" s="24">
        <v>116</v>
      </c>
      <c r="E244" s="24">
        <v>109</v>
      </c>
      <c r="F244" s="24">
        <v>103</v>
      </c>
      <c r="G244" s="24">
        <v>102</v>
      </c>
      <c r="H244" s="24">
        <v>97</v>
      </c>
      <c r="I244" s="24">
        <v>92</v>
      </c>
      <c r="J244" s="24">
        <v>12</v>
      </c>
      <c r="K244" s="24">
        <v>16</v>
      </c>
      <c r="L244" s="24">
        <v>11</v>
      </c>
      <c r="M244" s="24">
        <v>18</v>
      </c>
      <c r="N244" s="24">
        <v>24</v>
      </c>
      <c r="O244" s="24">
        <v>25</v>
      </c>
      <c r="P244" s="24">
        <v>30</v>
      </c>
      <c r="Q244" s="24">
        <v>35</v>
      </c>
      <c r="R244" s="24">
        <v>41897</v>
      </c>
    </row>
    <row r="245" spans="1:18" ht="15.75" thickBot="1" x14ac:dyDescent="0.3">
      <c r="A245" s="23" t="s">
        <v>311</v>
      </c>
      <c r="B245" s="24">
        <v>104</v>
      </c>
      <c r="C245" s="24">
        <v>101</v>
      </c>
      <c r="D245" s="24">
        <v>106</v>
      </c>
      <c r="E245" s="24">
        <v>112</v>
      </c>
      <c r="F245" s="24">
        <v>119</v>
      </c>
      <c r="G245" s="24">
        <v>115</v>
      </c>
      <c r="H245" s="24">
        <v>112</v>
      </c>
      <c r="I245" s="24">
        <v>107</v>
      </c>
      <c r="J245" s="24">
        <v>23</v>
      </c>
      <c r="K245" s="24">
        <v>26</v>
      </c>
      <c r="L245" s="24">
        <v>21</v>
      </c>
      <c r="M245" s="24">
        <v>15</v>
      </c>
      <c r="N245" s="24">
        <v>8</v>
      </c>
      <c r="O245" s="24">
        <v>12</v>
      </c>
      <c r="P245" s="24">
        <v>15</v>
      </c>
      <c r="Q245" s="24">
        <v>20</v>
      </c>
      <c r="R245" s="24">
        <v>41970</v>
      </c>
    </row>
    <row r="246" spans="1:18" ht="15.75" thickBot="1" x14ac:dyDescent="0.3">
      <c r="A246" s="23" t="s">
        <v>312</v>
      </c>
      <c r="B246" s="24">
        <v>123</v>
      </c>
      <c r="C246" s="24">
        <v>122</v>
      </c>
      <c r="D246" s="24">
        <v>120</v>
      </c>
      <c r="E246" s="24">
        <v>119</v>
      </c>
      <c r="F246" s="24">
        <v>114</v>
      </c>
      <c r="G246" s="24">
        <v>107</v>
      </c>
      <c r="H246" s="24">
        <v>100</v>
      </c>
      <c r="I246" s="24">
        <v>98</v>
      </c>
      <c r="J246" s="24">
        <v>4</v>
      </c>
      <c r="K246" s="24">
        <v>5</v>
      </c>
      <c r="L246" s="24">
        <v>7</v>
      </c>
      <c r="M246" s="24">
        <v>8</v>
      </c>
      <c r="N246" s="24">
        <v>13</v>
      </c>
      <c r="O246" s="24">
        <v>20</v>
      </c>
      <c r="P246" s="24">
        <v>27</v>
      </c>
      <c r="Q246" s="24">
        <v>29</v>
      </c>
      <c r="R246" s="24">
        <v>41953</v>
      </c>
    </row>
    <row r="247" spans="1:18" ht="15.75" thickBot="1" x14ac:dyDescent="0.3">
      <c r="A247" s="23" t="s">
        <v>313</v>
      </c>
      <c r="B247" s="24">
        <v>79</v>
      </c>
      <c r="C247" s="24">
        <v>76</v>
      </c>
      <c r="D247" s="24">
        <v>73</v>
      </c>
      <c r="E247" s="24">
        <v>73</v>
      </c>
      <c r="F247" s="24">
        <v>71</v>
      </c>
      <c r="G247" s="24">
        <v>64</v>
      </c>
      <c r="H247" s="24">
        <v>66</v>
      </c>
      <c r="I247" s="24">
        <v>72</v>
      </c>
      <c r="J247" s="24">
        <v>48</v>
      </c>
      <c r="K247" s="24">
        <v>51</v>
      </c>
      <c r="L247" s="24">
        <v>54</v>
      </c>
      <c r="M247" s="24">
        <v>54</v>
      </c>
      <c r="N247" s="24">
        <v>56</v>
      </c>
      <c r="O247" s="24">
        <v>63</v>
      </c>
      <c r="P247" s="24">
        <v>61</v>
      </c>
      <c r="Q247" s="24">
        <v>55</v>
      </c>
      <c r="R247" s="24">
        <v>41526</v>
      </c>
    </row>
    <row r="248" spans="1:18" ht="15.75" thickBot="1" x14ac:dyDescent="0.3">
      <c r="A248" s="23" t="s">
        <v>314</v>
      </c>
      <c r="B248" s="24">
        <v>93</v>
      </c>
      <c r="C248" s="24">
        <v>86</v>
      </c>
      <c r="D248" s="24">
        <v>76</v>
      </c>
      <c r="E248" s="24">
        <v>70</v>
      </c>
      <c r="F248" s="24">
        <v>70</v>
      </c>
      <c r="G248" s="24">
        <v>72</v>
      </c>
      <c r="H248" s="24">
        <v>82</v>
      </c>
      <c r="I248" s="24">
        <v>80</v>
      </c>
      <c r="J248" s="24">
        <v>34</v>
      </c>
      <c r="K248" s="24">
        <v>41</v>
      </c>
      <c r="L248" s="24">
        <v>51</v>
      </c>
      <c r="M248" s="24">
        <v>57</v>
      </c>
      <c r="N248" s="24">
        <v>57</v>
      </c>
      <c r="O248" s="24">
        <v>55</v>
      </c>
      <c r="P248" s="24">
        <v>45</v>
      </c>
      <c r="Q248" s="24">
        <v>47</v>
      </c>
      <c r="R248" s="24">
        <v>41499</v>
      </c>
    </row>
    <row r="249" spans="1:18" ht="15.75" thickBot="1" x14ac:dyDescent="0.3">
      <c r="A249" s="23" t="s">
        <v>315</v>
      </c>
      <c r="B249" s="24">
        <v>70</v>
      </c>
      <c r="C249" s="24">
        <v>69</v>
      </c>
      <c r="D249" s="24">
        <v>96</v>
      </c>
      <c r="E249" s="24">
        <v>97</v>
      </c>
      <c r="F249" s="24">
        <v>95</v>
      </c>
      <c r="G249" s="24">
        <v>100</v>
      </c>
      <c r="H249" s="24">
        <v>95</v>
      </c>
      <c r="I249" s="24">
        <v>94</v>
      </c>
      <c r="J249" s="24">
        <v>57</v>
      </c>
      <c r="K249" s="24">
        <v>58</v>
      </c>
      <c r="L249" s="24">
        <v>31</v>
      </c>
      <c r="M249" s="24">
        <v>30</v>
      </c>
      <c r="N249" s="24">
        <v>32</v>
      </c>
      <c r="O249" s="24">
        <v>27</v>
      </c>
      <c r="P249" s="24">
        <v>32</v>
      </c>
      <c r="Q249" s="24">
        <v>33</v>
      </c>
      <c r="R249" s="24">
        <v>41544</v>
      </c>
    </row>
    <row r="250" spans="1:18" ht="15.75" thickBot="1" x14ac:dyDescent="0.3">
      <c r="A250" s="23" t="s">
        <v>316</v>
      </c>
      <c r="B250" s="24">
        <v>102</v>
      </c>
      <c r="C250" s="24">
        <v>107</v>
      </c>
      <c r="D250" s="24">
        <v>109</v>
      </c>
      <c r="E250" s="24">
        <v>123</v>
      </c>
      <c r="F250" s="24">
        <v>121</v>
      </c>
      <c r="G250" s="24">
        <v>121</v>
      </c>
      <c r="H250" s="24">
        <v>118</v>
      </c>
      <c r="I250" s="24">
        <v>116</v>
      </c>
      <c r="J250" s="24">
        <v>25</v>
      </c>
      <c r="K250" s="24">
        <v>20</v>
      </c>
      <c r="L250" s="24">
        <v>18</v>
      </c>
      <c r="M250" s="24">
        <v>4</v>
      </c>
      <c r="N250" s="24">
        <v>6</v>
      </c>
      <c r="O250" s="24">
        <v>6</v>
      </c>
      <c r="P250" s="24">
        <v>9</v>
      </c>
      <c r="Q250" s="24">
        <v>11</v>
      </c>
      <c r="R250" s="24">
        <v>41515</v>
      </c>
    </row>
    <row r="251" spans="1:18" ht="15.75" thickBot="1" x14ac:dyDescent="0.3">
      <c r="A251" s="23" t="s">
        <v>317</v>
      </c>
      <c r="B251" s="24">
        <v>103</v>
      </c>
      <c r="C251" s="24">
        <v>93</v>
      </c>
      <c r="D251" s="24">
        <v>107</v>
      </c>
      <c r="E251" s="24">
        <v>99</v>
      </c>
      <c r="F251" s="24">
        <v>99</v>
      </c>
      <c r="G251" s="24">
        <v>94</v>
      </c>
      <c r="H251" s="24">
        <v>93</v>
      </c>
      <c r="I251" s="24">
        <v>99</v>
      </c>
      <c r="J251" s="24">
        <v>24</v>
      </c>
      <c r="K251" s="24">
        <v>34</v>
      </c>
      <c r="L251" s="24">
        <v>20</v>
      </c>
      <c r="M251" s="24">
        <v>28</v>
      </c>
      <c r="N251" s="24">
        <v>28</v>
      </c>
      <c r="O251" s="24">
        <v>33</v>
      </c>
      <c r="P251" s="24">
        <v>34</v>
      </c>
      <c r="Q251" s="24">
        <v>28</v>
      </c>
      <c r="R251" s="24">
        <v>41494</v>
      </c>
    </row>
    <row r="252" spans="1:18" ht="15.75" thickBot="1" x14ac:dyDescent="0.3">
      <c r="A252" s="23" t="s">
        <v>318</v>
      </c>
      <c r="B252" s="24">
        <v>99</v>
      </c>
      <c r="C252" s="24">
        <v>98</v>
      </c>
      <c r="D252" s="24">
        <v>88</v>
      </c>
      <c r="E252" s="24">
        <v>91</v>
      </c>
      <c r="F252" s="24">
        <v>94</v>
      </c>
      <c r="G252" s="24">
        <v>104</v>
      </c>
      <c r="H252" s="24">
        <v>101</v>
      </c>
      <c r="I252" s="24">
        <v>100</v>
      </c>
      <c r="J252" s="24">
        <v>28</v>
      </c>
      <c r="K252" s="24">
        <v>29</v>
      </c>
      <c r="L252" s="24">
        <v>39</v>
      </c>
      <c r="M252" s="24">
        <v>36</v>
      </c>
      <c r="N252" s="24">
        <v>33</v>
      </c>
      <c r="O252" s="24">
        <v>23</v>
      </c>
      <c r="P252" s="24">
        <v>26</v>
      </c>
      <c r="Q252" s="24">
        <v>27</v>
      </c>
      <c r="R252" s="24">
        <v>41639</v>
      </c>
    </row>
    <row r="253" spans="1:18" ht="15.75" thickBot="1" x14ac:dyDescent="0.3">
      <c r="A253" s="23" t="s">
        <v>319</v>
      </c>
      <c r="B253" s="24">
        <v>97</v>
      </c>
      <c r="C253" s="24">
        <v>88</v>
      </c>
      <c r="D253" s="24">
        <v>84</v>
      </c>
      <c r="E253" s="24">
        <v>74</v>
      </c>
      <c r="F253" s="24">
        <v>69</v>
      </c>
      <c r="G253" s="24">
        <v>83</v>
      </c>
      <c r="H253" s="24">
        <v>70</v>
      </c>
      <c r="I253" s="24">
        <v>66</v>
      </c>
      <c r="J253" s="24">
        <v>30</v>
      </c>
      <c r="K253" s="24">
        <v>39</v>
      </c>
      <c r="L253" s="24">
        <v>43</v>
      </c>
      <c r="M253" s="24">
        <v>53</v>
      </c>
      <c r="N253" s="24">
        <v>58</v>
      </c>
      <c r="O253" s="24">
        <v>44</v>
      </c>
      <c r="P253" s="24">
        <v>57</v>
      </c>
      <c r="Q253" s="24">
        <v>61</v>
      </c>
      <c r="R253" s="24">
        <v>41099</v>
      </c>
    </row>
    <row r="254" spans="1:18" ht="15.75" thickBot="1" x14ac:dyDescent="0.3">
      <c r="A254" s="23" t="s">
        <v>320</v>
      </c>
      <c r="B254" s="24">
        <v>113</v>
      </c>
      <c r="C254" s="24">
        <v>103</v>
      </c>
      <c r="D254" s="24">
        <v>95</v>
      </c>
      <c r="E254" s="24">
        <v>87</v>
      </c>
      <c r="F254" s="24">
        <v>81</v>
      </c>
      <c r="G254" s="24">
        <v>82</v>
      </c>
      <c r="H254" s="24">
        <v>96</v>
      </c>
      <c r="I254" s="24">
        <v>97</v>
      </c>
      <c r="J254" s="24">
        <v>14</v>
      </c>
      <c r="K254" s="24">
        <v>24</v>
      </c>
      <c r="L254" s="24">
        <v>32</v>
      </c>
      <c r="M254" s="24">
        <v>40</v>
      </c>
      <c r="N254" s="24">
        <v>46</v>
      </c>
      <c r="O254" s="24">
        <v>45</v>
      </c>
      <c r="P254" s="24">
        <v>31</v>
      </c>
      <c r="Q254" s="24">
        <v>30</v>
      </c>
      <c r="R254" s="24">
        <v>41062</v>
      </c>
    </row>
    <row r="255" spans="1:18" ht="15.75" thickBot="1" x14ac:dyDescent="0.3">
      <c r="A255" s="23" t="s">
        <v>321</v>
      </c>
      <c r="B255" s="24">
        <v>121</v>
      </c>
      <c r="C255" s="24">
        <v>125</v>
      </c>
      <c r="D255" s="24">
        <v>124</v>
      </c>
      <c r="E255" s="24">
        <v>120</v>
      </c>
      <c r="F255" s="24">
        <v>120</v>
      </c>
      <c r="G255" s="24">
        <v>111</v>
      </c>
      <c r="H255" s="24">
        <v>108</v>
      </c>
      <c r="I255" s="24">
        <v>109</v>
      </c>
      <c r="J255" s="24">
        <v>6</v>
      </c>
      <c r="K255" s="24">
        <v>2</v>
      </c>
      <c r="L255" s="24">
        <v>3</v>
      </c>
      <c r="M255" s="24">
        <v>7</v>
      </c>
      <c r="N255" s="24">
        <v>7</v>
      </c>
      <c r="O255" s="24">
        <v>16</v>
      </c>
      <c r="P255" s="24">
        <v>19</v>
      </c>
      <c r="Q255" s="24">
        <v>18</v>
      </c>
      <c r="R255" s="24">
        <v>41042</v>
      </c>
    </row>
    <row r="256" spans="1:18" ht="15.75" thickBot="1" x14ac:dyDescent="0.3">
      <c r="A256" s="23" t="s">
        <v>322</v>
      </c>
      <c r="B256" s="24">
        <v>91</v>
      </c>
      <c r="C256" s="24">
        <v>92</v>
      </c>
      <c r="D256" s="24">
        <v>83</v>
      </c>
      <c r="E256" s="24">
        <v>77</v>
      </c>
      <c r="F256" s="24">
        <v>87</v>
      </c>
      <c r="G256" s="24">
        <v>89</v>
      </c>
      <c r="H256" s="24">
        <v>98</v>
      </c>
      <c r="I256" s="24">
        <v>113</v>
      </c>
      <c r="J256" s="24">
        <v>36</v>
      </c>
      <c r="K256" s="24">
        <v>35</v>
      </c>
      <c r="L256" s="24">
        <v>44</v>
      </c>
      <c r="M256" s="24">
        <v>50</v>
      </c>
      <c r="N256" s="24">
        <v>40</v>
      </c>
      <c r="O256" s="24">
        <v>38</v>
      </c>
      <c r="P256" s="24">
        <v>29</v>
      </c>
      <c r="Q256" s="24">
        <v>14</v>
      </c>
      <c r="R256" s="24">
        <v>41087</v>
      </c>
    </row>
    <row r="257" spans="1:18" ht="15.75" thickBot="1" x14ac:dyDescent="0.3">
      <c r="A257" s="23" t="s">
        <v>323</v>
      </c>
      <c r="B257" s="24">
        <v>124</v>
      </c>
      <c r="C257" s="24">
        <v>119</v>
      </c>
      <c r="D257" s="24">
        <v>118</v>
      </c>
      <c r="E257" s="24">
        <v>117</v>
      </c>
      <c r="F257" s="24">
        <v>123</v>
      </c>
      <c r="G257" s="24">
        <v>120</v>
      </c>
      <c r="H257" s="24">
        <v>123</v>
      </c>
      <c r="I257" s="24">
        <v>123</v>
      </c>
      <c r="J257" s="24">
        <v>3</v>
      </c>
      <c r="K257" s="24">
        <v>8</v>
      </c>
      <c r="L257" s="24">
        <v>9</v>
      </c>
      <c r="M257" s="24">
        <v>10</v>
      </c>
      <c r="N257" s="24">
        <v>4</v>
      </c>
      <c r="O257" s="24">
        <v>7</v>
      </c>
      <c r="P257" s="24">
        <v>4</v>
      </c>
      <c r="Q257" s="24">
        <v>4</v>
      </c>
      <c r="R257" s="24">
        <v>41079</v>
      </c>
    </row>
    <row r="258" spans="1:18" ht="15.75" thickBot="1" x14ac:dyDescent="0.3">
      <c r="A258" s="23" t="s">
        <v>324</v>
      </c>
      <c r="B258" s="24">
        <v>125</v>
      </c>
      <c r="C258" s="24">
        <v>124</v>
      </c>
      <c r="D258" s="24">
        <v>121</v>
      </c>
      <c r="E258" s="24">
        <v>122</v>
      </c>
      <c r="F258" s="24">
        <v>122</v>
      </c>
      <c r="G258" s="24">
        <v>119</v>
      </c>
      <c r="H258" s="24">
        <v>113</v>
      </c>
      <c r="I258" s="24">
        <v>111</v>
      </c>
      <c r="J258" s="24">
        <v>2</v>
      </c>
      <c r="K258" s="24">
        <v>3</v>
      </c>
      <c r="L258" s="24">
        <v>6</v>
      </c>
      <c r="M258" s="24">
        <v>5</v>
      </c>
      <c r="N258" s="24">
        <v>5</v>
      </c>
      <c r="O258" s="24">
        <v>8</v>
      </c>
      <c r="P258" s="24">
        <v>14</v>
      </c>
      <c r="Q258" s="24">
        <v>16</v>
      </c>
      <c r="R258" s="24">
        <v>40999</v>
      </c>
    </row>
    <row r="259" spans="1:18" ht="15.75" thickBot="1" x14ac:dyDescent="0.3">
      <c r="A259" s="23" t="s">
        <v>325</v>
      </c>
      <c r="B259" s="24">
        <v>126</v>
      </c>
      <c r="C259" s="24">
        <v>126</v>
      </c>
      <c r="D259" s="24">
        <v>126</v>
      </c>
      <c r="E259" s="24">
        <v>126</v>
      </c>
      <c r="F259" s="24">
        <v>126</v>
      </c>
      <c r="G259" s="24">
        <v>124</v>
      </c>
      <c r="H259" s="24">
        <v>125</v>
      </c>
      <c r="I259" s="24">
        <v>125</v>
      </c>
      <c r="J259" s="24">
        <v>1</v>
      </c>
      <c r="K259" s="24">
        <v>1</v>
      </c>
      <c r="L259" s="24">
        <v>1</v>
      </c>
      <c r="M259" s="24">
        <v>1</v>
      </c>
      <c r="N259" s="24">
        <v>1</v>
      </c>
      <c r="O259" s="24">
        <v>3</v>
      </c>
      <c r="P259" s="24">
        <v>2</v>
      </c>
      <c r="Q259" s="24">
        <v>2</v>
      </c>
      <c r="R259" s="24">
        <v>40617</v>
      </c>
    </row>
    <row r="260" spans="1:18" ht="15.75" thickBot="1" x14ac:dyDescent="0.3">
      <c r="A260" s="23" t="s">
        <v>326</v>
      </c>
      <c r="B260" s="24">
        <v>122</v>
      </c>
      <c r="C260" s="24">
        <v>123</v>
      </c>
      <c r="D260" s="24">
        <v>122</v>
      </c>
      <c r="E260" s="24">
        <v>124</v>
      </c>
      <c r="F260" s="24">
        <v>124</v>
      </c>
      <c r="G260" s="24">
        <v>125</v>
      </c>
      <c r="H260" s="24">
        <v>124</v>
      </c>
      <c r="I260" s="24">
        <v>124</v>
      </c>
      <c r="J260" s="24">
        <v>5</v>
      </c>
      <c r="K260" s="24">
        <v>4</v>
      </c>
      <c r="L260" s="24">
        <v>5</v>
      </c>
      <c r="M260" s="24">
        <v>3</v>
      </c>
      <c r="N260" s="24">
        <v>3</v>
      </c>
      <c r="O260" s="24">
        <v>2</v>
      </c>
      <c r="P260" s="24">
        <v>3</v>
      </c>
      <c r="Q260" s="24">
        <v>3</v>
      </c>
      <c r="R260" s="24">
        <v>40732</v>
      </c>
    </row>
    <row r="261" spans="1:18" ht="15.75" thickBot="1" x14ac:dyDescent="0.3">
      <c r="A261" s="23" t="s">
        <v>327</v>
      </c>
      <c r="B261" s="24">
        <v>64</v>
      </c>
      <c r="C261" s="24">
        <v>71</v>
      </c>
      <c r="D261" s="24">
        <v>119</v>
      </c>
      <c r="E261" s="24">
        <v>116</v>
      </c>
      <c r="F261" s="24">
        <v>110</v>
      </c>
      <c r="G261" s="24">
        <v>108</v>
      </c>
      <c r="H261" s="24">
        <v>115</v>
      </c>
      <c r="I261" s="24">
        <v>112</v>
      </c>
      <c r="J261" s="24">
        <v>63</v>
      </c>
      <c r="K261" s="24">
        <v>56</v>
      </c>
      <c r="L261" s="24">
        <v>8</v>
      </c>
      <c r="M261" s="24">
        <v>11</v>
      </c>
      <c r="N261" s="24">
        <v>17</v>
      </c>
      <c r="O261" s="24">
        <v>19</v>
      </c>
      <c r="P261" s="24">
        <v>12</v>
      </c>
      <c r="Q261" s="24">
        <v>15</v>
      </c>
      <c r="R261" s="24">
        <v>40760</v>
      </c>
    </row>
    <row r="262" spans="1:18" ht="15.75" thickBot="1" x14ac:dyDescent="0.3">
      <c r="A262" s="23" t="s">
        <v>328</v>
      </c>
      <c r="B262" s="24">
        <v>108</v>
      </c>
      <c r="C262" s="24">
        <v>116</v>
      </c>
      <c r="D262" s="24">
        <v>114</v>
      </c>
      <c r="E262" s="24">
        <v>115</v>
      </c>
      <c r="F262" s="24">
        <v>118</v>
      </c>
      <c r="G262" s="24">
        <v>118</v>
      </c>
      <c r="H262" s="24">
        <v>120</v>
      </c>
      <c r="I262" s="24">
        <v>118</v>
      </c>
      <c r="J262" s="24">
        <v>19</v>
      </c>
      <c r="K262" s="24">
        <v>11</v>
      </c>
      <c r="L262" s="24">
        <v>13</v>
      </c>
      <c r="M262" s="24">
        <v>12</v>
      </c>
      <c r="N262" s="24">
        <v>9</v>
      </c>
      <c r="O262" s="24">
        <v>9</v>
      </c>
      <c r="P262" s="24">
        <v>7</v>
      </c>
      <c r="Q262" s="24">
        <v>9</v>
      </c>
      <c r="R262" s="24">
        <v>40657</v>
      </c>
    </row>
    <row r="263" spans="1:18" ht="15.75" thickBot="1" x14ac:dyDescent="0.3">
      <c r="A263" s="23" t="s">
        <v>329</v>
      </c>
      <c r="B263" s="24">
        <v>116</v>
      </c>
      <c r="C263" s="24">
        <v>114</v>
      </c>
      <c r="D263" s="24">
        <v>100</v>
      </c>
      <c r="E263" s="24">
        <v>98</v>
      </c>
      <c r="F263" s="24">
        <v>108</v>
      </c>
      <c r="G263" s="24">
        <v>110</v>
      </c>
      <c r="H263" s="24">
        <v>107</v>
      </c>
      <c r="I263" s="24">
        <v>103</v>
      </c>
      <c r="J263" s="24">
        <v>11</v>
      </c>
      <c r="K263" s="24">
        <v>13</v>
      </c>
      <c r="L263" s="24">
        <v>27</v>
      </c>
      <c r="M263" s="24">
        <v>29</v>
      </c>
      <c r="N263" s="24">
        <v>19</v>
      </c>
      <c r="O263" s="24">
        <v>17</v>
      </c>
      <c r="P263" s="24">
        <v>20</v>
      </c>
      <c r="Q263" s="24">
        <v>24</v>
      </c>
      <c r="R263" s="24">
        <v>40622</v>
      </c>
    </row>
    <row r="264" spans="1:18" ht="15.75" thickBot="1" x14ac:dyDescent="0.3">
      <c r="A264" s="23" t="s">
        <v>330</v>
      </c>
      <c r="B264" s="24">
        <v>76</v>
      </c>
      <c r="C264" s="24">
        <v>78</v>
      </c>
      <c r="D264" s="24">
        <v>98</v>
      </c>
      <c r="E264" s="24">
        <v>100</v>
      </c>
      <c r="F264" s="24">
        <v>97</v>
      </c>
      <c r="G264" s="24">
        <v>91</v>
      </c>
      <c r="H264" s="24">
        <v>105</v>
      </c>
      <c r="I264" s="24">
        <v>101</v>
      </c>
      <c r="J264" s="24">
        <v>51</v>
      </c>
      <c r="K264" s="24">
        <v>49</v>
      </c>
      <c r="L264" s="24">
        <v>29</v>
      </c>
      <c r="M264" s="24">
        <v>27</v>
      </c>
      <c r="N264" s="24">
        <v>30</v>
      </c>
      <c r="O264" s="24">
        <v>36</v>
      </c>
      <c r="P264" s="24">
        <v>22</v>
      </c>
      <c r="Q264" s="24">
        <v>26</v>
      </c>
      <c r="R264" s="24">
        <v>40680</v>
      </c>
    </row>
    <row r="265" spans="1:18" ht="19.5" thickBot="1" x14ac:dyDescent="0.3">
      <c r="A265" s="19"/>
    </row>
    <row r="266" spans="1:18" ht="27.75" thickBot="1" x14ac:dyDescent="0.3">
      <c r="A266" s="23" t="s">
        <v>331</v>
      </c>
      <c r="B266" s="23" t="s">
        <v>189</v>
      </c>
      <c r="C266" s="23" t="s">
        <v>190</v>
      </c>
      <c r="D266" s="23" t="s">
        <v>191</v>
      </c>
      <c r="E266" s="23" t="s">
        <v>192</v>
      </c>
      <c r="F266" s="23" t="s">
        <v>193</v>
      </c>
      <c r="G266" s="23" t="s">
        <v>194</v>
      </c>
      <c r="H266" s="23" t="s">
        <v>195</v>
      </c>
      <c r="I266" s="23" t="s">
        <v>196</v>
      </c>
      <c r="J266" s="23" t="s">
        <v>197</v>
      </c>
      <c r="K266" s="23" t="s">
        <v>198</v>
      </c>
      <c r="L266" s="23" t="s">
        <v>199</v>
      </c>
      <c r="M266" s="23" t="s">
        <v>200</v>
      </c>
      <c r="N266" s="23" t="s">
        <v>201</v>
      </c>
      <c r="O266" s="23" t="s">
        <v>202</v>
      </c>
      <c r="P266" s="23" t="s">
        <v>203</v>
      </c>
      <c r="Q266" s="23" t="s">
        <v>204</v>
      </c>
    </row>
    <row r="267" spans="1:18" ht="36.75" thickBot="1" x14ac:dyDescent="0.3">
      <c r="A267" s="23" t="s">
        <v>332</v>
      </c>
      <c r="B267" s="24" t="s">
        <v>333</v>
      </c>
      <c r="C267" s="24" t="s">
        <v>334</v>
      </c>
      <c r="D267" s="24" t="s">
        <v>335</v>
      </c>
      <c r="E267" s="24" t="s">
        <v>336</v>
      </c>
      <c r="F267" s="24" t="s">
        <v>337</v>
      </c>
      <c r="G267" s="24" t="s">
        <v>338</v>
      </c>
      <c r="H267" s="24" t="s">
        <v>339</v>
      </c>
      <c r="I267" s="24" t="s">
        <v>340</v>
      </c>
      <c r="J267" s="24" t="s">
        <v>341</v>
      </c>
      <c r="K267" s="24" t="s">
        <v>342</v>
      </c>
      <c r="L267" s="24" t="s">
        <v>343</v>
      </c>
      <c r="M267" s="24" t="s">
        <v>344</v>
      </c>
      <c r="N267" s="24" t="s">
        <v>345</v>
      </c>
      <c r="O267" s="24" t="s">
        <v>346</v>
      </c>
      <c r="P267" s="24" t="s">
        <v>347</v>
      </c>
      <c r="Q267" s="24" t="s">
        <v>348</v>
      </c>
    </row>
    <row r="268" spans="1:18" ht="36.75" thickBot="1" x14ac:dyDescent="0.3">
      <c r="A268" s="23" t="s">
        <v>349</v>
      </c>
      <c r="B268" s="24" t="s">
        <v>350</v>
      </c>
      <c r="C268" s="24" t="s">
        <v>351</v>
      </c>
      <c r="D268" s="24" t="s">
        <v>335</v>
      </c>
      <c r="E268" s="24" t="s">
        <v>352</v>
      </c>
      <c r="F268" s="24" t="s">
        <v>337</v>
      </c>
      <c r="G268" s="24" t="s">
        <v>353</v>
      </c>
      <c r="H268" s="24" t="s">
        <v>339</v>
      </c>
      <c r="I268" s="24" t="s">
        <v>340</v>
      </c>
      <c r="J268" s="24" t="s">
        <v>341</v>
      </c>
      <c r="K268" s="24" t="s">
        <v>342</v>
      </c>
      <c r="L268" s="24" t="s">
        <v>343</v>
      </c>
      <c r="M268" s="24" t="s">
        <v>344</v>
      </c>
      <c r="N268" s="24" t="s">
        <v>345</v>
      </c>
      <c r="O268" s="24" t="s">
        <v>354</v>
      </c>
      <c r="P268" s="24" t="s">
        <v>347</v>
      </c>
      <c r="Q268" s="24" t="s">
        <v>348</v>
      </c>
    </row>
    <row r="269" spans="1:18" ht="36.75" thickBot="1" x14ac:dyDescent="0.3">
      <c r="A269" s="23" t="s">
        <v>355</v>
      </c>
      <c r="B269" s="24" t="s">
        <v>350</v>
      </c>
      <c r="C269" s="24" t="s">
        <v>351</v>
      </c>
      <c r="D269" s="24" t="s">
        <v>335</v>
      </c>
      <c r="E269" s="24" t="s">
        <v>352</v>
      </c>
      <c r="F269" s="24" t="s">
        <v>337</v>
      </c>
      <c r="G269" s="24" t="s">
        <v>353</v>
      </c>
      <c r="H269" s="24" t="s">
        <v>339</v>
      </c>
      <c r="I269" s="24" t="s">
        <v>340</v>
      </c>
      <c r="J269" s="24" t="s">
        <v>341</v>
      </c>
      <c r="K269" s="24" t="s">
        <v>342</v>
      </c>
      <c r="L269" s="24" t="s">
        <v>343</v>
      </c>
      <c r="M269" s="24" t="s">
        <v>344</v>
      </c>
      <c r="N269" s="24" t="s">
        <v>345</v>
      </c>
      <c r="O269" s="24" t="s">
        <v>356</v>
      </c>
      <c r="P269" s="24" t="s">
        <v>347</v>
      </c>
      <c r="Q269" s="24" t="s">
        <v>348</v>
      </c>
    </row>
    <row r="270" spans="1:18" ht="36.75" thickBot="1" x14ac:dyDescent="0.3">
      <c r="A270" s="23" t="s">
        <v>357</v>
      </c>
      <c r="B270" s="24" t="s">
        <v>350</v>
      </c>
      <c r="C270" s="24" t="s">
        <v>351</v>
      </c>
      <c r="D270" s="24" t="s">
        <v>335</v>
      </c>
      <c r="E270" s="24" t="s">
        <v>352</v>
      </c>
      <c r="F270" s="24" t="s">
        <v>337</v>
      </c>
      <c r="G270" s="24" t="s">
        <v>358</v>
      </c>
      <c r="H270" s="24" t="s">
        <v>339</v>
      </c>
      <c r="I270" s="24" t="s">
        <v>340</v>
      </c>
      <c r="J270" s="24" t="s">
        <v>341</v>
      </c>
      <c r="K270" s="24" t="s">
        <v>342</v>
      </c>
      <c r="L270" s="24" t="s">
        <v>343</v>
      </c>
      <c r="M270" s="24" t="s">
        <v>344</v>
      </c>
      <c r="N270" s="24" t="s">
        <v>345</v>
      </c>
      <c r="O270" s="24" t="s">
        <v>356</v>
      </c>
      <c r="P270" s="24" t="s">
        <v>347</v>
      </c>
      <c r="Q270" s="24" t="s">
        <v>348</v>
      </c>
    </row>
    <row r="271" spans="1:18" ht="36.75" thickBot="1" x14ac:dyDescent="0.3">
      <c r="A271" s="23" t="s">
        <v>359</v>
      </c>
      <c r="B271" s="24" t="s">
        <v>360</v>
      </c>
      <c r="C271" s="24" t="s">
        <v>351</v>
      </c>
      <c r="D271" s="24" t="s">
        <v>335</v>
      </c>
      <c r="E271" s="24" t="s">
        <v>352</v>
      </c>
      <c r="F271" s="24" t="s">
        <v>337</v>
      </c>
      <c r="G271" s="24" t="s">
        <v>358</v>
      </c>
      <c r="H271" s="24" t="s">
        <v>339</v>
      </c>
      <c r="I271" s="24" t="s">
        <v>340</v>
      </c>
      <c r="J271" s="24" t="s">
        <v>341</v>
      </c>
      <c r="K271" s="24" t="s">
        <v>342</v>
      </c>
      <c r="L271" s="24" t="s">
        <v>343</v>
      </c>
      <c r="M271" s="24" t="s">
        <v>344</v>
      </c>
      <c r="N271" s="24" t="s">
        <v>345</v>
      </c>
      <c r="O271" s="24" t="s">
        <v>356</v>
      </c>
      <c r="P271" s="24" t="s">
        <v>347</v>
      </c>
      <c r="Q271" s="24" t="s">
        <v>348</v>
      </c>
    </row>
    <row r="272" spans="1:18" ht="36.75" thickBot="1" x14ac:dyDescent="0.3">
      <c r="A272" s="23" t="s">
        <v>361</v>
      </c>
      <c r="B272" s="24" t="s">
        <v>360</v>
      </c>
      <c r="C272" s="24" t="s">
        <v>351</v>
      </c>
      <c r="D272" s="24" t="s">
        <v>335</v>
      </c>
      <c r="E272" s="24" t="s">
        <v>352</v>
      </c>
      <c r="F272" s="24" t="s">
        <v>337</v>
      </c>
      <c r="G272" s="24" t="s">
        <v>358</v>
      </c>
      <c r="H272" s="24" t="s">
        <v>339</v>
      </c>
      <c r="I272" s="24" t="s">
        <v>340</v>
      </c>
      <c r="J272" s="24" t="s">
        <v>341</v>
      </c>
      <c r="K272" s="24" t="s">
        <v>342</v>
      </c>
      <c r="L272" s="24" t="s">
        <v>343</v>
      </c>
      <c r="M272" s="24" t="s">
        <v>344</v>
      </c>
      <c r="N272" s="24" t="s">
        <v>345</v>
      </c>
      <c r="O272" s="24" t="s">
        <v>356</v>
      </c>
      <c r="P272" s="24" t="s">
        <v>347</v>
      </c>
      <c r="Q272" s="24" t="s">
        <v>348</v>
      </c>
    </row>
    <row r="273" spans="1:17" ht="36.75" thickBot="1" x14ac:dyDescent="0.3">
      <c r="A273" s="23" t="s">
        <v>362</v>
      </c>
      <c r="B273" s="24" t="s">
        <v>360</v>
      </c>
      <c r="C273" s="24" t="s">
        <v>351</v>
      </c>
      <c r="D273" s="24" t="s">
        <v>335</v>
      </c>
      <c r="E273" s="24" t="s">
        <v>352</v>
      </c>
      <c r="F273" s="24" t="s">
        <v>337</v>
      </c>
      <c r="G273" s="24" t="s">
        <v>358</v>
      </c>
      <c r="H273" s="24" t="s">
        <v>339</v>
      </c>
      <c r="I273" s="24" t="s">
        <v>363</v>
      </c>
      <c r="J273" s="24" t="s">
        <v>341</v>
      </c>
      <c r="K273" s="24" t="s">
        <v>342</v>
      </c>
      <c r="L273" s="24" t="s">
        <v>343</v>
      </c>
      <c r="M273" s="24" t="s">
        <v>344</v>
      </c>
      <c r="N273" s="24" t="s">
        <v>345</v>
      </c>
      <c r="O273" s="24" t="s">
        <v>364</v>
      </c>
      <c r="P273" s="24" t="s">
        <v>347</v>
      </c>
      <c r="Q273" s="24" t="s">
        <v>348</v>
      </c>
    </row>
    <row r="274" spans="1:17" ht="36.75" thickBot="1" x14ac:dyDescent="0.3">
      <c r="A274" s="23" t="s">
        <v>365</v>
      </c>
      <c r="B274" s="24" t="s">
        <v>360</v>
      </c>
      <c r="C274" s="24" t="s">
        <v>351</v>
      </c>
      <c r="D274" s="24" t="s">
        <v>335</v>
      </c>
      <c r="E274" s="24" t="s">
        <v>352</v>
      </c>
      <c r="F274" s="24" t="s">
        <v>337</v>
      </c>
      <c r="G274" s="24" t="s">
        <v>358</v>
      </c>
      <c r="H274" s="24" t="s">
        <v>339</v>
      </c>
      <c r="I274" s="24" t="s">
        <v>363</v>
      </c>
      <c r="J274" s="24" t="s">
        <v>366</v>
      </c>
      <c r="K274" s="24" t="s">
        <v>342</v>
      </c>
      <c r="L274" s="24" t="s">
        <v>343</v>
      </c>
      <c r="M274" s="24" t="s">
        <v>344</v>
      </c>
      <c r="N274" s="24" t="s">
        <v>345</v>
      </c>
      <c r="O274" s="24" t="s">
        <v>364</v>
      </c>
      <c r="P274" s="24" t="s">
        <v>367</v>
      </c>
      <c r="Q274" s="24" t="s">
        <v>348</v>
      </c>
    </row>
    <row r="275" spans="1:17" ht="36.75" thickBot="1" x14ac:dyDescent="0.3">
      <c r="A275" s="23" t="s">
        <v>368</v>
      </c>
      <c r="B275" s="24" t="s">
        <v>360</v>
      </c>
      <c r="C275" s="24" t="s">
        <v>351</v>
      </c>
      <c r="D275" s="24" t="s">
        <v>335</v>
      </c>
      <c r="E275" s="24" t="s">
        <v>352</v>
      </c>
      <c r="F275" s="24" t="s">
        <v>337</v>
      </c>
      <c r="G275" s="24" t="s">
        <v>358</v>
      </c>
      <c r="H275" s="24" t="s">
        <v>339</v>
      </c>
      <c r="I275" s="24" t="s">
        <v>363</v>
      </c>
      <c r="J275" s="24" t="s">
        <v>366</v>
      </c>
      <c r="K275" s="24" t="s">
        <v>342</v>
      </c>
      <c r="L275" s="24" t="s">
        <v>343</v>
      </c>
      <c r="M275" s="24" t="s">
        <v>344</v>
      </c>
      <c r="N275" s="24" t="s">
        <v>369</v>
      </c>
      <c r="O275" s="24" t="s">
        <v>370</v>
      </c>
      <c r="P275" s="24" t="s">
        <v>367</v>
      </c>
      <c r="Q275" s="24" t="s">
        <v>348</v>
      </c>
    </row>
    <row r="276" spans="1:17" ht="36.75" thickBot="1" x14ac:dyDescent="0.3">
      <c r="A276" s="23" t="s">
        <v>371</v>
      </c>
      <c r="B276" s="24" t="s">
        <v>372</v>
      </c>
      <c r="C276" s="24" t="s">
        <v>373</v>
      </c>
      <c r="D276" s="24" t="s">
        <v>335</v>
      </c>
      <c r="E276" s="24" t="s">
        <v>352</v>
      </c>
      <c r="F276" s="24" t="s">
        <v>337</v>
      </c>
      <c r="G276" s="24" t="s">
        <v>358</v>
      </c>
      <c r="H276" s="24" t="s">
        <v>339</v>
      </c>
      <c r="I276" s="24" t="s">
        <v>363</v>
      </c>
      <c r="J276" s="24" t="s">
        <v>366</v>
      </c>
      <c r="K276" s="24" t="s">
        <v>342</v>
      </c>
      <c r="L276" s="24" t="s">
        <v>343</v>
      </c>
      <c r="M276" s="24" t="s">
        <v>344</v>
      </c>
      <c r="N276" s="24" t="s">
        <v>374</v>
      </c>
      <c r="O276" s="24" t="s">
        <v>370</v>
      </c>
      <c r="P276" s="24" t="s">
        <v>367</v>
      </c>
      <c r="Q276" s="24" t="s">
        <v>348</v>
      </c>
    </row>
    <row r="277" spans="1:17" ht="36.75" thickBot="1" x14ac:dyDescent="0.3">
      <c r="A277" s="23" t="s">
        <v>375</v>
      </c>
      <c r="B277" s="24" t="s">
        <v>372</v>
      </c>
      <c r="C277" s="24" t="s">
        <v>373</v>
      </c>
      <c r="D277" s="24" t="s">
        <v>335</v>
      </c>
      <c r="E277" s="24" t="s">
        <v>352</v>
      </c>
      <c r="F277" s="24" t="s">
        <v>337</v>
      </c>
      <c r="G277" s="24" t="s">
        <v>358</v>
      </c>
      <c r="H277" s="24" t="s">
        <v>339</v>
      </c>
      <c r="I277" s="24" t="s">
        <v>363</v>
      </c>
      <c r="J277" s="24" t="s">
        <v>366</v>
      </c>
      <c r="K277" s="24" t="s">
        <v>342</v>
      </c>
      <c r="L277" s="24" t="s">
        <v>343</v>
      </c>
      <c r="M277" s="24" t="s">
        <v>344</v>
      </c>
      <c r="N277" s="24" t="s">
        <v>374</v>
      </c>
      <c r="O277" s="24" t="s">
        <v>370</v>
      </c>
      <c r="P277" s="24" t="s">
        <v>367</v>
      </c>
      <c r="Q277" s="24" t="s">
        <v>348</v>
      </c>
    </row>
    <row r="278" spans="1:17" ht="36.75" thickBot="1" x14ac:dyDescent="0.3">
      <c r="A278" s="23" t="s">
        <v>376</v>
      </c>
      <c r="B278" s="24" t="s">
        <v>372</v>
      </c>
      <c r="C278" s="24" t="s">
        <v>377</v>
      </c>
      <c r="D278" s="24" t="s">
        <v>335</v>
      </c>
      <c r="E278" s="24" t="s">
        <v>378</v>
      </c>
      <c r="F278" s="24" t="s">
        <v>337</v>
      </c>
      <c r="G278" s="24" t="s">
        <v>358</v>
      </c>
      <c r="H278" s="24" t="s">
        <v>339</v>
      </c>
      <c r="I278" s="24" t="s">
        <v>363</v>
      </c>
      <c r="J278" s="24" t="s">
        <v>366</v>
      </c>
      <c r="K278" s="24" t="s">
        <v>342</v>
      </c>
      <c r="L278" s="24" t="s">
        <v>343</v>
      </c>
      <c r="M278" s="24" t="s">
        <v>344</v>
      </c>
      <c r="N278" s="24" t="s">
        <v>374</v>
      </c>
      <c r="O278" s="24" t="s">
        <v>370</v>
      </c>
      <c r="P278" s="24" t="s">
        <v>379</v>
      </c>
      <c r="Q278" s="24" t="s">
        <v>348</v>
      </c>
    </row>
    <row r="279" spans="1:17" ht="36.75" thickBot="1" x14ac:dyDescent="0.3">
      <c r="A279" s="23" t="s">
        <v>380</v>
      </c>
      <c r="B279" s="24" t="s">
        <v>372</v>
      </c>
      <c r="C279" s="24" t="s">
        <v>377</v>
      </c>
      <c r="D279" s="24" t="s">
        <v>335</v>
      </c>
      <c r="E279" s="24" t="s">
        <v>378</v>
      </c>
      <c r="F279" s="24" t="s">
        <v>337</v>
      </c>
      <c r="G279" s="24" t="s">
        <v>358</v>
      </c>
      <c r="H279" s="24" t="s">
        <v>339</v>
      </c>
      <c r="I279" s="24" t="s">
        <v>381</v>
      </c>
      <c r="J279" s="24" t="s">
        <v>366</v>
      </c>
      <c r="K279" s="24" t="s">
        <v>342</v>
      </c>
      <c r="L279" s="24" t="s">
        <v>343</v>
      </c>
      <c r="M279" s="24" t="s">
        <v>382</v>
      </c>
      <c r="N279" s="24" t="s">
        <v>374</v>
      </c>
      <c r="O279" s="24" t="s">
        <v>370</v>
      </c>
      <c r="P279" s="24" t="s">
        <v>379</v>
      </c>
      <c r="Q279" s="24" t="s">
        <v>348</v>
      </c>
    </row>
    <row r="280" spans="1:17" ht="36.75" thickBot="1" x14ac:dyDescent="0.3">
      <c r="A280" s="23" t="s">
        <v>383</v>
      </c>
      <c r="B280" s="24" t="s">
        <v>384</v>
      </c>
      <c r="C280" s="24" t="s">
        <v>377</v>
      </c>
      <c r="D280" s="24" t="s">
        <v>335</v>
      </c>
      <c r="E280" s="24" t="s">
        <v>378</v>
      </c>
      <c r="F280" s="24" t="s">
        <v>337</v>
      </c>
      <c r="G280" s="24" t="s">
        <v>358</v>
      </c>
      <c r="H280" s="24" t="s">
        <v>339</v>
      </c>
      <c r="I280" s="24" t="s">
        <v>381</v>
      </c>
      <c r="J280" s="24" t="s">
        <v>366</v>
      </c>
      <c r="K280" s="24" t="s">
        <v>342</v>
      </c>
      <c r="L280" s="24" t="s">
        <v>343</v>
      </c>
      <c r="M280" s="24" t="s">
        <v>385</v>
      </c>
      <c r="N280" s="24" t="s">
        <v>374</v>
      </c>
      <c r="O280" s="24" t="s">
        <v>370</v>
      </c>
      <c r="P280" s="24" t="s">
        <v>379</v>
      </c>
      <c r="Q280" s="24" t="s">
        <v>348</v>
      </c>
    </row>
    <row r="281" spans="1:17" ht="36.75" thickBot="1" x14ac:dyDescent="0.3">
      <c r="A281" s="23" t="s">
        <v>386</v>
      </c>
      <c r="B281" s="24" t="s">
        <v>387</v>
      </c>
      <c r="C281" s="24" t="s">
        <v>377</v>
      </c>
      <c r="D281" s="24" t="s">
        <v>388</v>
      </c>
      <c r="E281" s="24" t="s">
        <v>378</v>
      </c>
      <c r="F281" s="24" t="s">
        <v>337</v>
      </c>
      <c r="G281" s="24" t="s">
        <v>389</v>
      </c>
      <c r="H281" s="24" t="s">
        <v>339</v>
      </c>
      <c r="I281" s="24" t="s">
        <v>381</v>
      </c>
      <c r="J281" s="24" t="s">
        <v>390</v>
      </c>
      <c r="K281" s="24" t="s">
        <v>342</v>
      </c>
      <c r="L281" s="24" t="s">
        <v>343</v>
      </c>
      <c r="M281" s="24" t="s">
        <v>385</v>
      </c>
      <c r="N281" s="24" t="s">
        <v>374</v>
      </c>
      <c r="O281" s="24" t="s">
        <v>370</v>
      </c>
      <c r="P281" s="24" t="s">
        <v>379</v>
      </c>
      <c r="Q281" s="24" t="s">
        <v>348</v>
      </c>
    </row>
    <row r="282" spans="1:17" ht="36.75" thickBot="1" x14ac:dyDescent="0.3">
      <c r="A282" s="23" t="s">
        <v>391</v>
      </c>
      <c r="B282" s="24" t="s">
        <v>387</v>
      </c>
      <c r="C282" s="24" t="s">
        <v>377</v>
      </c>
      <c r="D282" s="24" t="s">
        <v>388</v>
      </c>
      <c r="E282" s="24" t="s">
        <v>378</v>
      </c>
      <c r="F282" s="24" t="s">
        <v>337</v>
      </c>
      <c r="G282" s="24" t="s">
        <v>389</v>
      </c>
      <c r="H282" s="24" t="s">
        <v>339</v>
      </c>
      <c r="I282" s="24" t="s">
        <v>381</v>
      </c>
      <c r="J282" s="24" t="s">
        <v>390</v>
      </c>
      <c r="K282" s="24" t="s">
        <v>342</v>
      </c>
      <c r="L282" s="24" t="s">
        <v>343</v>
      </c>
      <c r="M282" s="24" t="s">
        <v>385</v>
      </c>
      <c r="N282" s="24" t="s">
        <v>374</v>
      </c>
      <c r="O282" s="24" t="s">
        <v>370</v>
      </c>
      <c r="P282" s="24" t="s">
        <v>392</v>
      </c>
      <c r="Q282" s="24" t="s">
        <v>348</v>
      </c>
    </row>
    <row r="283" spans="1:17" ht="36.75" thickBot="1" x14ac:dyDescent="0.3">
      <c r="A283" s="23" t="s">
        <v>393</v>
      </c>
      <c r="B283" s="24" t="s">
        <v>387</v>
      </c>
      <c r="C283" s="24" t="s">
        <v>377</v>
      </c>
      <c r="D283" s="24" t="s">
        <v>388</v>
      </c>
      <c r="E283" s="24" t="s">
        <v>378</v>
      </c>
      <c r="F283" s="24" t="s">
        <v>337</v>
      </c>
      <c r="G283" s="24" t="s">
        <v>389</v>
      </c>
      <c r="H283" s="24" t="s">
        <v>339</v>
      </c>
      <c r="I283" s="24" t="s">
        <v>381</v>
      </c>
      <c r="J283" s="24" t="s">
        <v>390</v>
      </c>
      <c r="K283" s="24" t="s">
        <v>342</v>
      </c>
      <c r="L283" s="24" t="s">
        <v>343</v>
      </c>
      <c r="M283" s="24" t="s">
        <v>385</v>
      </c>
      <c r="N283" s="24" t="s">
        <v>394</v>
      </c>
      <c r="O283" s="24" t="s">
        <v>370</v>
      </c>
      <c r="P283" s="24" t="s">
        <v>392</v>
      </c>
      <c r="Q283" s="24" t="s">
        <v>348</v>
      </c>
    </row>
    <row r="284" spans="1:17" ht="36.75" thickBot="1" x14ac:dyDescent="0.3">
      <c r="A284" s="23" t="s">
        <v>395</v>
      </c>
      <c r="B284" s="24" t="s">
        <v>396</v>
      </c>
      <c r="C284" s="24" t="s">
        <v>377</v>
      </c>
      <c r="D284" s="24" t="s">
        <v>388</v>
      </c>
      <c r="E284" s="24" t="s">
        <v>378</v>
      </c>
      <c r="F284" s="24" t="s">
        <v>337</v>
      </c>
      <c r="G284" s="24" t="s">
        <v>389</v>
      </c>
      <c r="H284" s="24" t="s">
        <v>339</v>
      </c>
      <c r="I284" s="24" t="s">
        <v>381</v>
      </c>
      <c r="J284" s="24" t="s">
        <v>390</v>
      </c>
      <c r="K284" s="24" t="s">
        <v>342</v>
      </c>
      <c r="L284" s="24" t="s">
        <v>343</v>
      </c>
      <c r="M284" s="24" t="s">
        <v>397</v>
      </c>
      <c r="N284" s="24" t="s">
        <v>394</v>
      </c>
      <c r="O284" s="24" t="s">
        <v>370</v>
      </c>
      <c r="P284" s="24" t="s">
        <v>392</v>
      </c>
      <c r="Q284" s="24" t="s">
        <v>348</v>
      </c>
    </row>
    <row r="285" spans="1:17" ht="36.75" thickBot="1" x14ac:dyDescent="0.3">
      <c r="A285" s="23" t="s">
        <v>398</v>
      </c>
      <c r="B285" s="24" t="s">
        <v>396</v>
      </c>
      <c r="C285" s="24" t="s">
        <v>377</v>
      </c>
      <c r="D285" s="24" t="s">
        <v>388</v>
      </c>
      <c r="E285" s="24" t="s">
        <v>378</v>
      </c>
      <c r="F285" s="24" t="s">
        <v>337</v>
      </c>
      <c r="G285" s="24" t="s">
        <v>389</v>
      </c>
      <c r="H285" s="24" t="s">
        <v>399</v>
      </c>
      <c r="I285" s="24" t="s">
        <v>381</v>
      </c>
      <c r="J285" s="24" t="s">
        <v>400</v>
      </c>
      <c r="K285" s="24" t="s">
        <v>342</v>
      </c>
      <c r="L285" s="24" t="s">
        <v>401</v>
      </c>
      <c r="M285" s="24" t="s">
        <v>397</v>
      </c>
      <c r="N285" s="24" t="s">
        <v>394</v>
      </c>
      <c r="O285" s="24" t="s">
        <v>370</v>
      </c>
      <c r="P285" s="24" t="s">
        <v>392</v>
      </c>
      <c r="Q285" s="24" t="s">
        <v>348</v>
      </c>
    </row>
    <row r="286" spans="1:17" ht="36.75" thickBot="1" x14ac:dyDescent="0.3">
      <c r="A286" s="23" t="s">
        <v>402</v>
      </c>
      <c r="B286" s="24" t="s">
        <v>396</v>
      </c>
      <c r="C286" s="24" t="s">
        <v>377</v>
      </c>
      <c r="D286" s="24" t="s">
        <v>388</v>
      </c>
      <c r="E286" s="24" t="s">
        <v>378</v>
      </c>
      <c r="F286" s="24" t="s">
        <v>337</v>
      </c>
      <c r="G286" s="24" t="s">
        <v>389</v>
      </c>
      <c r="H286" s="24" t="s">
        <v>399</v>
      </c>
      <c r="I286" s="24" t="s">
        <v>381</v>
      </c>
      <c r="J286" s="24" t="s">
        <v>400</v>
      </c>
      <c r="K286" s="24" t="s">
        <v>342</v>
      </c>
      <c r="L286" s="24" t="s">
        <v>401</v>
      </c>
      <c r="M286" s="24" t="s">
        <v>397</v>
      </c>
      <c r="N286" s="24" t="s">
        <v>394</v>
      </c>
      <c r="O286" s="24" t="s">
        <v>370</v>
      </c>
      <c r="P286" s="24" t="s">
        <v>392</v>
      </c>
      <c r="Q286" s="24" t="s">
        <v>348</v>
      </c>
    </row>
    <row r="287" spans="1:17" ht="36.75" thickBot="1" x14ac:dyDescent="0.3">
      <c r="A287" s="23" t="s">
        <v>403</v>
      </c>
      <c r="B287" s="24" t="s">
        <v>404</v>
      </c>
      <c r="C287" s="24" t="s">
        <v>377</v>
      </c>
      <c r="D287" s="24" t="s">
        <v>388</v>
      </c>
      <c r="E287" s="24" t="s">
        <v>378</v>
      </c>
      <c r="F287" s="24" t="s">
        <v>337</v>
      </c>
      <c r="G287" s="24" t="s">
        <v>405</v>
      </c>
      <c r="H287" s="24" t="s">
        <v>399</v>
      </c>
      <c r="I287" s="24" t="s">
        <v>381</v>
      </c>
      <c r="J287" s="24" t="s">
        <v>400</v>
      </c>
      <c r="K287" s="24" t="s">
        <v>342</v>
      </c>
      <c r="L287" s="24" t="s">
        <v>401</v>
      </c>
      <c r="M287" s="24" t="s">
        <v>397</v>
      </c>
      <c r="N287" s="24" t="s">
        <v>394</v>
      </c>
      <c r="O287" s="24" t="s">
        <v>370</v>
      </c>
      <c r="P287" s="24" t="s">
        <v>392</v>
      </c>
      <c r="Q287" s="24" t="s">
        <v>348</v>
      </c>
    </row>
    <row r="288" spans="1:17" ht="36.75" thickBot="1" x14ac:dyDescent="0.3">
      <c r="A288" s="23" t="s">
        <v>406</v>
      </c>
      <c r="B288" s="24" t="s">
        <v>404</v>
      </c>
      <c r="C288" s="24" t="s">
        <v>407</v>
      </c>
      <c r="D288" s="24" t="s">
        <v>388</v>
      </c>
      <c r="E288" s="24" t="s">
        <v>378</v>
      </c>
      <c r="F288" s="24" t="s">
        <v>337</v>
      </c>
      <c r="G288" s="24" t="s">
        <v>405</v>
      </c>
      <c r="H288" s="24" t="s">
        <v>399</v>
      </c>
      <c r="I288" s="24" t="s">
        <v>381</v>
      </c>
      <c r="J288" s="24" t="s">
        <v>400</v>
      </c>
      <c r="K288" s="24" t="s">
        <v>342</v>
      </c>
      <c r="L288" s="24" t="s">
        <v>401</v>
      </c>
      <c r="M288" s="24" t="s">
        <v>397</v>
      </c>
      <c r="N288" s="24" t="s">
        <v>408</v>
      </c>
      <c r="O288" s="24" t="s">
        <v>370</v>
      </c>
      <c r="P288" s="24" t="s">
        <v>392</v>
      </c>
      <c r="Q288" s="24" t="s">
        <v>348</v>
      </c>
    </row>
    <row r="289" spans="1:17" ht="36.75" thickBot="1" x14ac:dyDescent="0.3">
      <c r="A289" s="23" t="s">
        <v>409</v>
      </c>
      <c r="B289" s="24" t="s">
        <v>410</v>
      </c>
      <c r="C289" s="24" t="s">
        <v>407</v>
      </c>
      <c r="D289" s="24" t="s">
        <v>411</v>
      </c>
      <c r="E289" s="24" t="s">
        <v>378</v>
      </c>
      <c r="F289" s="24" t="s">
        <v>337</v>
      </c>
      <c r="G289" s="24" t="s">
        <v>405</v>
      </c>
      <c r="H289" s="24" t="s">
        <v>399</v>
      </c>
      <c r="I289" s="24" t="s">
        <v>381</v>
      </c>
      <c r="J289" s="24" t="s">
        <v>400</v>
      </c>
      <c r="K289" s="24" t="s">
        <v>342</v>
      </c>
      <c r="L289" s="24" t="s">
        <v>401</v>
      </c>
      <c r="M289" s="24" t="s">
        <v>397</v>
      </c>
      <c r="N289" s="24" t="s">
        <v>408</v>
      </c>
      <c r="O289" s="24" t="s">
        <v>370</v>
      </c>
      <c r="P289" s="24" t="s">
        <v>392</v>
      </c>
      <c r="Q289" s="24" t="s">
        <v>348</v>
      </c>
    </row>
    <row r="290" spans="1:17" ht="36.75" thickBot="1" x14ac:dyDescent="0.3">
      <c r="A290" s="23" t="s">
        <v>412</v>
      </c>
      <c r="B290" s="24" t="s">
        <v>413</v>
      </c>
      <c r="C290" s="24" t="s">
        <v>407</v>
      </c>
      <c r="D290" s="24" t="s">
        <v>414</v>
      </c>
      <c r="E290" s="24" t="s">
        <v>378</v>
      </c>
      <c r="F290" s="24" t="s">
        <v>337</v>
      </c>
      <c r="G290" s="24" t="s">
        <v>405</v>
      </c>
      <c r="H290" s="24" t="s">
        <v>399</v>
      </c>
      <c r="I290" s="24" t="s">
        <v>381</v>
      </c>
      <c r="J290" s="24" t="s">
        <v>400</v>
      </c>
      <c r="K290" s="24" t="s">
        <v>415</v>
      </c>
      <c r="L290" s="24" t="s">
        <v>401</v>
      </c>
      <c r="M290" s="24" t="s">
        <v>416</v>
      </c>
      <c r="N290" s="24" t="s">
        <v>408</v>
      </c>
      <c r="O290" s="24" t="s">
        <v>370</v>
      </c>
      <c r="P290" s="24" t="s">
        <v>417</v>
      </c>
      <c r="Q290" s="24" t="s">
        <v>348</v>
      </c>
    </row>
    <row r="291" spans="1:17" ht="36.75" thickBot="1" x14ac:dyDescent="0.3">
      <c r="A291" s="23" t="s">
        <v>418</v>
      </c>
      <c r="B291" s="24" t="s">
        <v>413</v>
      </c>
      <c r="C291" s="24" t="s">
        <v>407</v>
      </c>
      <c r="D291" s="24" t="s">
        <v>414</v>
      </c>
      <c r="E291" s="24" t="s">
        <v>378</v>
      </c>
      <c r="F291" s="24" t="s">
        <v>419</v>
      </c>
      <c r="G291" s="24" t="s">
        <v>405</v>
      </c>
      <c r="H291" s="24" t="s">
        <v>399</v>
      </c>
      <c r="I291" s="24" t="s">
        <v>381</v>
      </c>
      <c r="J291" s="24" t="s">
        <v>400</v>
      </c>
      <c r="K291" s="24" t="s">
        <v>415</v>
      </c>
      <c r="L291" s="24" t="s">
        <v>401</v>
      </c>
      <c r="M291" s="24" t="s">
        <v>416</v>
      </c>
      <c r="N291" s="24" t="s">
        <v>408</v>
      </c>
      <c r="O291" s="24" t="s">
        <v>420</v>
      </c>
      <c r="P291" s="24" t="s">
        <v>417</v>
      </c>
      <c r="Q291" s="24" t="s">
        <v>348</v>
      </c>
    </row>
    <row r="292" spans="1:17" ht="36.75" thickBot="1" x14ac:dyDescent="0.3">
      <c r="A292" s="23" t="s">
        <v>421</v>
      </c>
      <c r="B292" s="24" t="s">
        <v>413</v>
      </c>
      <c r="C292" s="24" t="s">
        <v>407</v>
      </c>
      <c r="D292" s="24" t="s">
        <v>422</v>
      </c>
      <c r="E292" s="24" t="s">
        <v>378</v>
      </c>
      <c r="F292" s="24" t="s">
        <v>419</v>
      </c>
      <c r="G292" s="24" t="s">
        <v>405</v>
      </c>
      <c r="H292" s="24" t="s">
        <v>399</v>
      </c>
      <c r="I292" s="24" t="s">
        <v>381</v>
      </c>
      <c r="J292" s="24" t="s">
        <v>400</v>
      </c>
      <c r="K292" s="24" t="s">
        <v>415</v>
      </c>
      <c r="L292" s="24" t="s">
        <v>401</v>
      </c>
      <c r="M292" s="24" t="s">
        <v>416</v>
      </c>
      <c r="N292" s="24" t="s">
        <v>408</v>
      </c>
      <c r="O292" s="24" t="s">
        <v>420</v>
      </c>
      <c r="P292" s="24" t="s">
        <v>417</v>
      </c>
      <c r="Q292" s="24" t="s">
        <v>348</v>
      </c>
    </row>
    <row r="293" spans="1:17" ht="36.75" thickBot="1" x14ac:dyDescent="0.3">
      <c r="A293" s="23" t="s">
        <v>423</v>
      </c>
      <c r="B293" s="24" t="s">
        <v>413</v>
      </c>
      <c r="C293" s="24" t="s">
        <v>407</v>
      </c>
      <c r="D293" s="24" t="s">
        <v>424</v>
      </c>
      <c r="E293" s="24" t="s">
        <v>378</v>
      </c>
      <c r="F293" s="24" t="s">
        <v>425</v>
      </c>
      <c r="G293" s="24" t="s">
        <v>405</v>
      </c>
      <c r="H293" s="24" t="s">
        <v>399</v>
      </c>
      <c r="I293" s="24" t="s">
        <v>381</v>
      </c>
      <c r="J293" s="24" t="s">
        <v>426</v>
      </c>
      <c r="K293" s="24" t="s">
        <v>415</v>
      </c>
      <c r="L293" s="24" t="s">
        <v>427</v>
      </c>
      <c r="M293" s="24" t="s">
        <v>416</v>
      </c>
      <c r="N293" s="24" t="s">
        <v>408</v>
      </c>
      <c r="O293" s="24" t="s">
        <v>420</v>
      </c>
      <c r="P293" s="24" t="s">
        <v>417</v>
      </c>
      <c r="Q293" s="24" t="s">
        <v>348</v>
      </c>
    </row>
    <row r="294" spans="1:17" ht="36.75" thickBot="1" x14ac:dyDescent="0.3">
      <c r="A294" s="23" t="s">
        <v>428</v>
      </c>
      <c r="B294" s="24" t="s">
        <v>429</v>
      </c>
      <c r="C294" s="24" t="s">
        <v>407</v>
      </c>
      <c r="D294" s="24" t="s">
        <v>424</v>
      </c>
      <c r="E294" s="24" t="s">
        <v>378</v>
      </c>
      <c r="F294" s="24" t="s">
        <v>425</v>
      </c>
      <c r="G294" s="24" t="s">
        <v>405</v>
      </c>
      <c r="H294" s="24" t="s">
        <v>399</v>
      </c>
      <c r="I294" s="24" t="s">
        <v>381</v>
      </c>
      <c r="J294" s="24" t="s">
        <v>426</v>
      </c>
      <c r="K294" s="24" t="s">
        <v>415</v>
      </c>
      <c r="L294" s="24" t="s">
        <v>427</v>
      </c>
      <c r="M294" s="24" t="s">
        <v>416</v>
      </c>
      <c r="N294" s="24" t="s">
        <v>408</v>
      </c>
      <c r="O294" s="24" t="s">
        <v>430</v>
      </c>
      <c r="P294" s="24" t="s">
        <v>417</v>
      </c>
      <c r="Q294" s="24" t="s">
        <v>348</v>
      </c>
    </row>
    <row r="295" spans="1:17" ht="36.75" thickBot="1" x14ac:dyDescent="0.3">
      <c r="A295" s="23" t="s">
        <v>431</v>
      </c>
      <c r="B295" s="24" t="s">
        <v>429</v>
      </c>
      <c r="C295" s="24" t="s">
        <v>407</v>
      </c>
      <c r="D295" s="24" t="s">
        <v>424</v>
      </c>
      <c r="E295" s="24" t="s">
        <v>378</v>
      </c>
      <c r="F295" s="24" t="s">
        <v>425</v>
      </c>
      <c r="G295" s="24" t="s">
        <v>405</v>
      </c>
      <c r="H295" s="24" t="s">
        <v>399</v>
      </c>
      <c r="I295" s="24" t="s">
        <v>381</v>
      </c>
      <c r="J295" s="24" t="s">
        <v>426</v>
      </c>
      <c r="K295" s="24" t="s">
        <v>415</v>
      </c>
      <c r="L295" s="24" t="s">
        <v>427</v>
      </c>
      <c r="M295" s="24" t="s">
        <v>416</v>
      </c>
      <c r="N295" s="24" t="s">
        <v>408</v>
      </c>
      <c r="O295" s="24" t="s">
        <v>430</v>
      </c>
      <c r="P295" s="24" t="s">
        <v>417</v>
      </c>
      <c r="Q295" s="24" t="s">
        <v>348</v>
      </c>
    </row>
    <row r="296" spans="1:17" ht="36.75" thickBot="1" x14ac:dyDescent="0.3">
      <c r="A296" s="23" t="s">
        <v>432</v>
      </c>
      <c r="B296" s="24" t="s">
        <v>433</v>
      </c>
      <c r="C296" s="24" t="s">
        <v>407</v>
      </c>
      <c r="D296" s="24" t="s">
        <v>434</v>
      </c>
      <c r="E296" s="24" t="s">
        <v>378</v>
      </c>
      <c r="F296" s="24" t="s">
        <v>425</v>
      </c>
      <c r="G296" s="24" t="s">
        <v>405</v>
      </c>
      <c r="H296" s="24" t="s">
        <v>399</v>
      </c>
      <c r="I296" s="24" t="s">
        <v>381</v>
      </c>
      <c r="J296" s="24" t="s">
        <v>426</v>
      </c>
      <c r="K296" s="24" t="s">
        <v>415</v>
      </c>
      <c r="L296" s="24" t="s">
        <v>427</v>
      </c>
      <c r="M296" s="24" t="s">
        <v>416</v>
      </c>
      <c r="N296" s="24" t="s">
        <v>408</v>
      </c>
      <c r="O296" s="24" t="s">
        <v>430</v>
      </c>
      <c r="P296" s="24" t="s">
        <v>417</v>
      </c>
      <c r="Q296" s="24" t="s">
        <v>348</v>
      </c>
    </row>
    <row r="297" spans="1:17" ht="36.75" thickBot="1" x14ac:dyDescent="0.3">
      <c r="A297" s="23" t="s">
        <v>435</v>
      </c>
      <c r="B297" s="24" t="s">
        <v>433</v>
      </c>
      <c r="C297" s="24" t="s">
        <v>407</v>
      </c>
      <c r="D297" s="24" t="s">
        <v>434</v>
      </c>
      <c r="E297" s="24" t="s">
        <v>378</v>
      </c>
      <c r="F297" s="24" t="s">
        <v>436</v>
      </c>
      <c r="G297" s="24" t="s">
        <v>405</v>
      </c>
      <c r="H297" s="24" t="s">
        <v>399</v>
      </c>
      <c r="I297" s="24" t="s">
        <v>437</v>
      </c>
      <c r="J297" s="24" t="s">
        <v>426</v>
      </c>
      <c r="K297" s="24" t="s">
        <v>415</v>
      </c>
      <c r="L297" s="24" t="s">
        <v>427</v>
      </c>
      <c r="M297" s="24" t="s">
        <v>416</v>
      </c>
      <c r="N297" s="24" t="s">
        <v>408</v>
      </c>
      <c r="O297" s="24" t="s">
        <v>430</v>
      </c>
      <c r="P297" s="24" t="s">
        <v>417</v>
      </c>
      <c r="Q297" s="24" t="s">
        <v>438</v>
      </c>
    </row>
    <row r="298" spans="1:17" ht="36.75" thickBot="1" x14ac:dyDescent="0.3">
      <c r="A298" s="23" t="s">
        <v>439</v>
      </c>
      <c r="B298" s="24" t="s">
        <v>433</v>
      </c>
      <c r="C298" s="24" t="s">
        <v>407</v>
      </c>
      <c r="D298" s="24" t="s">
        <v>434</v>
      </c>
      <c r="E298" s="24" t="s">
        <v>378</v>
      </c>
      <c r="F298" s="24" t="s">
        <v>436</v>
      </c>
      <c r="G298" s="24" t="s">
        <v>405</v>
      </c>
      <c r="H298" s="24" t="s">
        <v>399</v>
      </c>
      <c r="I298" s="24" t="s">
        <v>437</v>
      </c>
      <c r="J298" s="24" t="s">
        <v>426</v>
      </c>
      <c r="K298" s="24" t="s">
        <v>415</v>
      </c>
      <c r="L298" s="24" t="s">
        <v>440</v>
      </c>
      <c r="M298" s="24" t="s">
        <v>416</v>
      </c>
      <c r="N298" s="24" t="s">
        <v>408</v>
      </c>
      <c r="O298" s="24" t="s">
        <v>430</v>
      </c>
      <c r="P298" s="24" t="s">
        <v>417</v>
      </c>
      <c r="Q298" s="24" t="s">
        <v>438</v>
      </c>
    </row>
    <row r="299" spans="1:17" ht="36.75" thickBot="1" x14ac:dyDescent="0.3">
      <c r="A299" s="23" t="s">
        <v>441</v>
      </c>
      <c r="B299" s="24" t="s">
        <v>442</v>
      </c>
      <c r="C299" s="24" t="s">
        <v>407</v>
      </c>
      <c r="D299" s="24" t="s">
        <v>434</v>
      </c>
      <c r="E299" s="24" t="s">
        <v>378</v>
      </c>
      <c r="F299" s="24" t="s">
        <v>436</v>
      </c>
      <c r="G299" s="24" t="s">
        <v>405</v>
      </c>
      <c r="H299" s="24" t="s">
        <v>399</v>
      </c>
      <c r="I299" s="24" t="s">
        <v>437</v>
      </c>
      <c r="J299" s="24" t="s">
        <v>426</v>
      </c>
      <c r="K299" s="24" t="s">
        <v>415</v>
      </c>
      <c r="L299" s="24" t="s">
        <v>440</v>
      </c>
      <c r="M299" s="24" t="s">
        <v>416</v>
      </c>
      <c r="N299" s="24" t="s">
        <v>408</v>
      </c>
      <c r="O299" s="24" t="s">
        <v>443</v>
      </c>
      <c r="P299" s="24" t="s">
        <v>417</v>
      </c>
      <c r="Q299" s="24" t="s">
        <v>438</v>
      </c>
    </row>
    <row r="300" spans="1:17" ht="36.75" thickBot="1" x14ac:dyDescent="0.3">
      <c r="A300" s="23" t="s">
        <v>444</v>
      </c>
      <c r="B300" s="24" t="s">
        <v>445</v>
      </c>
      <c r="C300" s="24" t="s">
        <v>407</v>
      </c>
      <c r="D300" s="24" t="s">
        <v>434</v>
      </c>
      <c r="E300" s="24" t="s">
        <v>378</v>
      </c>
      <c r="F300" s="24" t="s">
        <v>436</v>
      </c>
      <c r="G300" s="24" t="s">
        <v>405</v>
      </c>
      <c r="H300" s="24" t="s">
        <v>399</v>
      </c>
      <c r="I300" s="24" t="s">
        <v>437</v>
      </c>
      <c r="J300" s="24" t="s">
        <v>426</v>
      </c>
      <c r="K300" s="24" t="s">
        <v>415</v>
      </c>
      <c r="L300" s="24" t="s">
        <v>440</v>
      </c>
      <c r="M300" s="24" t="s">
        <v>416</v>
      </c>
      <c r="N300" s="24" t="s">
        <v>408</v>
      </c>
      <c r="O300" s="24" t="s">
        <v>443</v>
      </c>
      <c r="P300" s="24" t="s">
        <v>446</v>
      </c>
      <c r="Q300" s="24" t="s">
        <v>438</v>
      </c>
    </row>
    <row r="301" spans="1:17" ht="36.75" thickBot="1" x14ac:dyDescent="0.3">
      <c r="A301" s="23" t="s">
        <v>447</v>
      </c>
      <c r="B301" s="24" t="s">
        <v>445</v>
      </c>
      <c r="C301" s="24" t="s">
        <v>407</v>
      </c>
      <c r="D301" s="24" t="s">
        <v>434</v>
      </c>
      <c r="E301" s="24" t="s">
        <v>378</v>
      </c>
      <c r="F301" s="24" t="s">
        <v>436</v>
      </c>
      <c r="G301" s="24" t="s">
        <v>405</v>
      </c>
      <c r="H301" s="24" t="s">
        <v>399</v>
      </c>
      <c r="I301" s="24" t="s">
        <v>437</v>
      </c>
      <c r="J301" s="24" t="s">
        <v>426</v>
      </c>
      <c r="K301" s="24" t="s">
        <v>415</v>
      </c>
      <c r="L301" s="24" t="s">
        <v>448</v>
      </c>
      <c r="M301" s="24" t="s">
        <v>416</v>
      </c>
      <c r="N301" s="24" t="s">
        <v>408</v>
      </c>
      <c r="O301" s="24" t="s">
        <v>449</v>
      </c>
      <c r="P301" s="24" t="s">
        <v>446</v>
      </c>
      <c r="Q301" s="24" t="s">
        <v>438</v>
      </c>
    </row>
    <row r="302" spans="1:17" ht="36.75" thickBot="1" x14ac:dyDescent="0.3">
      <c r="A302" s="23" t="s">
        <v>450</v>
      </c>
      <c r="B302" s="24" t="s">
        <v>445</v>
      </c>
      <c r="C302" s="24" t="s">
        <v>407</v>
      </c>
      <c r="D302" s="24" t="s">
        <v>434</v>
      </c>
      <c r="E302" s="24" t="s">
        <v>451</v>
      </c>
      <c r="F302" s="24" t="s">
        <v>436</v>
      </c>
      <c r="G302" s="24" t="s">
        <v>405</v>
      </c>
      <c r="H302" s="24" t="s">
        <v>399</v>
      </c>
      <c r="I302" s="24" t="s">
        <v>437</v>
      </c>
      <c r="J302" s="24" t="s">
        <v>426</v>
      </c>
      <c r="K302" s="24" t="s">
        <v>415</v>
      </c>
      <c r="L302" s="24" t="s">
        <v>448</v>
      </c>
      <c r="M302" s="24" t="s">
        <v>416</v>
      </c>
      <c r="N302" s="24" t="s">
        <v>408</v>
      </c>
      <c r="O302" s="24" t="s">
        <v>449</v>
      </c>
      <c r="P302" s="24" t="s">
        <v>452</v>
      </c>
      <c r="Q302" s="24" t="s">
        <v>438</v>
      </c>
    </row>
    <row r="303" spans="1:17" ht="36.75" thickBot="1" x14ac:dyDescent="0.3">
      <c r="A303" s="23" t="s">
        <v>453</v>
      </c>
      <c r="B303" s="24" t="s">
        <v>445</v>
      </c>
      <c r="C303" s="24" t="s">
        <v>407</v>
      </c>
      <c r="D303" s="24" t="s">
        <v>454</v>
      </c>
      <c r="E303" s="24" t="s">
        <v>451</v>
      </c>
      <c r="F303" s="24" t="s">
        <v>436</v>
      </c>
      <c r="G303" s="24" t="s">
        <v>455</v>
      </c>
      <c r="H303" s="24" t="s">
        <v>399</v>
      </c>
      <c r="I303" s="24" t="s">
        <v>437</v>
      </c>
      <c r="J303" s="24" t="s">
        <v>426</v>
      </c>
      <c r="K303" s="24" t="s">
        <v>415</v>
      </c>
      <c r="L303" s="24" t="s">
        <v>448</v>
      </c>
      <c r="M303" s="24" t="s">
        <v>416</v>
      </c>
      <c r="N303" s="24" t="s">
        <v>408</v>
      </c>
      <c r="O303" s="24" t="s">
        <v>449</v>
      </c>
      <c r="P303" s="24" t="s">
        <v>452</v>
      </c>
      <c r="Q303" s="24" t="s">
        <v>456</v>
      </c>
    </row>
    <row r="304" spans="1:17" ht="36.75" thickBot="1" x14ac:dyDescent="0.3">
      <c r="A304" s="23" t="s">
        <v>457</v>
      </c>
      <c r="B304" s="24" t="s">
        <v>458</v>
      </c>
      <c r="C304" s="24" t="s">
        <v>407</v>
      </c>
      <c r="D304" s="24" t="s">
        <v>454</v>
      </c>
      <c r="E304" s="24" t="s">
        <v>451</v>
      </c>
      <c r="F304" s="24" t="s">
        <v>436</v>
      </c>
      <c r="G304" s="24" t="s">
        <v>455</v>
      </c>
      <c r="H304" s="24" t="s">
        <v>399</v>
      </c>
      <c r="I304" s="24" t="s">
        <v>437</v>
      </c>
      <c r="J304" s="24" t="s">
        <v>459</v>
      </c>
      <c r="K304" s="24" t="s">
        <v>415</v>
      </c>
      <c r="L304" s="24" t="s">
        <v>448</v>
      </c>
      <c r="M304" s="24" t="s">
        <v>416</v>
      </c>
      <c r="N304" s="24" t="s">
        <v>408</v>
      </c>
      <c r="O304" s="24" t="s">
        <v>449</v>
      </c>
      <c r="P304" s="24" t="s">
        <v>452</v>
      </c>
      <c r="Q304" s="24" t="s">
        <v>456</v>
      </c>
    </row>
    <row r="305" spans="1:17" ht="36.75" thickBot="1" x14ac:dyDescent="0.3">
      <c r="A305" s="23" t="s">
        <v>460</v>
      </c>
      <c r="B305" s="24" t="s">
        <v>461</v>
      </c>
      <c r="C305" s="24" t="s">
        <v>407</v>
      </c>
      <c r="D305" s="24" t="s">
        <v>454</v>
      </c>
      <c r="E305" s="24" t="s">
        <v>451</v>
      </c>
      <c r="F305" s="24" t="s">
        <v>436</v>
      </c>
      <c r="G305" s="24" t="s">
        <v>455</v>
      </c>
      <c r="H305" s="24" t="s">
        <v>399</v>
      </c>
      <c r="I305" s="24" t="s">
        <v>437</v>
      </c>
      <c r="J305" s="24" t="s">
        <v>462</v>
      </c>
      <c r="K305" s="24" t="s">
        <v>463</v>
      </c>
      <c r="L305" s="24" t="s">
        <v>448</v>
      </c>
      <c r="M305" s="24" t="s">
        <v>416</v>
      </c>
      <c r="N305" s="24" t="s">
        <v>464</v>
      </c>
      <c r="O305" s="24" t="s">
        <v>465</v>
      </c>
      <c r="P305" s="24" t="s">
        <v>452</v>
      </c>
      <c r="Q305" s="24" t="s">
        <v>456</v>
      </c>
    </row>
    <row r="306" spans="1:17" ht="36.75" thickBot="1" x14ac:dyDescent="0.3">
      <c r="A306" s="23" t="s">
        <v>466</v>
      </c>
      <c r="B306" s="24" t="s">
        <v>461</v>
      </c>
      <c r="C306" s="24" t="s">
        <v>407</v>
      </c>
      <c r="D306" s="24" t="s">
        <v>454</v>
      </c>
      <c r="E306" s="24" t="s">
        <v>467</v>
      </c>
      <c r="F306" s="24" t="s">
        <v>436</v>
      </c>
      <c r="G306" s="24" t="s">
        <v>455</v>
      </c>
      <c r="H306" s="24" t="s">
        <v>399</v>
      </c>
      <c r="I306" s="24" t="s">
        <v>468</v>
      </c>
      <c r="J306" s="24" t="s">
        <v>462</v>
      </c>
      <c r="K306" s="24" t="s">
        <v>463</v>
      </c>
      <c r="L306" s="24" t="s">
        <v>448</v>
      </c>
      <c r="M306" s="24" t="s">
        <v>469</v>
      </c>
      <c r="N306" s="24" t="s">
        <v>464</v>
      </c>
      <c r="O306" s="24" t="s">
        <v>465</v>
      </c>
      <c r="P306" s="24" t="s">
        <v>452</v>
      </c>
      <c r="Q306" s="24" t="s">
        <v>456</v>
      </c>
    </row>
    <row r="307" spans="1:17" ht="36.75" thickBot="1" x14ac:dyDescent="0.3">
      <c r="A307" s="23" t="s">
        <v>470</v>
      </c>
      <c r="B307" s="24" t="s">
        <v>471</v>
      </c>
      <c r="C307" s="24" t="s">
        <v>407</v>
      </c>
      <c r="D307" s="24" t="s">
        <v>454</v>
      </c>
      <c r="E307" s="24" t="s">
        <v>467</v>
      </c>
      <c r="F307" s="24" t="s">
        <v>436</v>
      </c>
      <c r="G307" s="24" t="s">
        <v>455</v>
      </c>
      <c r="H307" s="24" t="s">
        <v>399</v>
      </c>
      <c r="I307" s="24" t="s">
        <v>468</v>
      </c>
      <c r="J307" s="24" t="s">
        <v>462</v>
      </c>
      <c r="K307" s="24" t="s">
        <v>463</v>
      </c>
      <c r="L307" s="24" t="s">
        <v>448</v>
      </c>
      <c r="M307" s="24" t="s">
        <v>469</v>
      </c>
      <c r="N307" s="24" t="s">
        <v>464</v>
      </c>
      <c r="O307" s="24" t="s">
        <v>465</v>
      </c>
      <c r="P307" s="24" t="s">
        <v>452</v>
      </c>
      <c r="Q307" s="24" t="s">
        <v>456</v>
      </c>
    </row>
    <row r="308" spans="1:17" ht="36.75" thickBot="1" x14ac:dyDescent="0.3">
      <c r="A308" s="23" t="s">
        <v>472</v>
      </c>
      <c r="B308" s="24" t="s">
        <v>471</v>
      </c>
      <c r="C308" s="24" t="s">
        <v>407</v>
      </c>
      <c r="D308" s="24" t="s">
        <v>454</v>
      </c>
      <c r="E308" s="24" t="s">
        <v>467</v>
      </c>
      <c r="F308" s="24" t="s">
        <v>436</v>
      </c>
      <c r="G308" s="24" t="s">
        <v>455</v>
      </c>
      <c r="H308" s="24" t="s">
        <v>399</v>
      </c>
      <c r="I308" s="24" t="s">
        <v>473</v>
      </c>
      <c r="J308" s="24" t="s">
        <v>462</v>
      </c>
      <c r="K308" s="24" t="s">
        <v>463</v>
      </c>
      <c r="L308" s="24" t="s">
        <v>448</v>
      </c>
      <c r="M308" s="24" t="s">
        <v>469</v>
      </c>
      <c r="N308" s="24" t="s">
        <v>464</v>
      </c>
      <c r="O308" s="24" t="s">
        <v>465</v>
      </c>
      <c r="P308" s="24" t="s">
        <v>474</v>
      </c>
      <c r="Q308" s="24" t="s">
        <v>475</v>
      </c>
    </row>
    <row r="309" spans="1:17" ht="36.75" thickBot="1" x14ac:dyDescent="0.3">
      <c r="A309" s="23" t="s">
        <v>476</v>
      </c>
      <c r="B309" s="24" t="s">
        <v>477</v>
      </c>
      <c r="C309" s="24" t="s">
        <v>407</v>
      </c>
      <c r="D309" s="24" t="s">
        <v>454</v>
      </c>
      <c r="E309" s="24" t="s">
        <v>467</v>
      </c>
      <c r="F309" s="24" t="s">
        <v>436</v>
      </c>
      <c r="G309" s="24" t="s">
        <v>455</v>
      </c>
      <c r="H309" s="24" t="s">
        <v>399</v>
      </c>
      <c r="I309" s="24" t="s">
        <v>473</v>
      </c>
      <c r="J309" s="24" t="s">
        <v>478</v>
      </c>
      <c r="K309" s="24" t="s">
        <v>463</v>
      </c>
      <c r="L309" s="24" t="s">
        <v>448</v>
      </c>
      <c r="M309" s="24" t="s">
        <v>469</v>
      </c>
      <c r="N309" s="24" t="s">
        <v>479</v>
      </c>
      <c r="O309" s="24" t="s">
        <v>465</v>
      </c>
      <c r="P309" s="24" t="s">
        <v>474</v>
      </c>
      <c r="Q309" s="24" t="s">
        <v>475</v>
      </c>
    </row>
    <row r="310" spans="1:17" ht="36.75" thickBot="1" x14ac:dyDescent="0.3">
      <c r="A310" s="23" t="s">
        <v>480</v>
      </c>
      <c r="B310" s="24" t="s">
        <v>477</v>
      </c>
      <c r="C310" s="24" t="s">
        <v>407</v>
      </c>
      <c r="D310" s="24" t="s">
        <v>454</v>
      </c>
      <c r="E310" s="24" t="s">
        <v>467</v>
      </c>
      <c r="F310" s="24" t="s">
        <v>436</v>
      </c>
      <c r="G310" s="24" t="s">
        <v>455</v>
      </c>
      <c r="H310" s="24" t="s">
        <v>399</v>
      </c>
      <c r="I310" s="24" t="s">
        <v>473</v>
      </c>
      <c r="J310" s="24" t="s">
        <v>478</v>
      </c>
      <c r="K310" s="24" t="s">
        <v>463</v>
      </c>
      <c r="L310" s="24" t="s">
        <v>448</v>
      </c>
      <c r="M310" s="24" t="s">
        <v>469</v>
      </c>
      <c r="N310" s="24" t="s">
        <v>479</v>
      </c>
      <c r="O310" s="24" t="s">
        <v>465</v>
      </c>
      <c r="P310" s="24" t="s">
        <v>474</v>
      </c>
      <c r="Q310" s="24" t="s">
        <v>475</v>
      </c>
    </row>
    <row r="311" spans="1:17" ht="36.75" thickBot="1" x14ac:dyDescent="0.3">
      <c r="A311" s="23" t="s">
        <v>481</v>
      </c>
      <c r="B311" s="24" t="s">
        <v>477</v>
      </c>
      <c r="C311" s="24" t="s">
        <v>407</v>
      </c>
      <c r="D311" s="24" t="s">
        <v>454</v>
      </c>
      <c r="E311" s="24" t="s">
        <v>467</v>
      </c>
      <c r="F311" s="24" t="s">
        <v>436</v>
      </c>
      <c r="G311" s="24" t="s">
        <v>455</v>
      </c>
      <c r="H311" s="24" t="s">
        <v>399</v>
      </c>
      <c r="I311" s="24" t="s">
        <v>473</v>
      </c>
      <c r="J311" s="24" t="s">
        <v>478</v>
      </c>
      <c r="K311" s="24" t="s">
        <v>463</v>
      </c>
      <c r="L311" s="24" t="s">
        <v>448</v>
      </c>
      <c r="M311" s="24" t="s">
        <v>469</v>
      </c>
      <c r="N311" s="24" t="s">
        <v>479</v>
      </c>
      <c r="O311" s="24" t="s">
        <v>465</v>
      </c>
      <c r="P311" s="24" t="s">
        <v>474</v>
      </c>
      <c r="Q311" s="24" t="s">
        <v>475</v>
      </c>
    </row>
    <row r="312" spans="1:17" ht="36.75" thickBot="1" x14ac:dyDescent="0.3">
      <c r="A312" s="23" t="s">
        <v>482</v>
      </c>
      <c r="B312" s="24" t="s">
        <v>483</v>
      </c>
      <c r="C312" s="24" t="s">
        <v>407</v>
      </c>
      <c r="D312" s="24" t="s">
        <v>454</v>
      </c>
      <c r="E312" s="24" t="s">
        <v>467</v>
      </c>
      <c r="F312" s="24" t="s">
        <v>436</v>
      </c>
      <c r="G312" s="24" t="s">
        <v>455</v>
      </c>
      <c r="H312" s="24" t="s">
        <v>399</v>
      </c>
      <c r="I312" s="24" t="s">
        <v>473</v>
      </c>
      <c r="J312" s="24" t="s">
        <v>478</v>
      </c>
      <c r="K312" s="24" t="s">
        <v>463</v>
      </c>
      <c r="L312" s="24" t="s">
        <v>448</v>
      </c>
      <c r="M312" s="24" t="s">
        <v>484</v>
      </c>
      <c r="N312" s="24" t="s">
        <v>479</v>
      </c>
      <c r="O312" s="24" t="s">
        <v>485</v>
      </c>
      <c r="P312" s="24" t="s">
        <v>474</v>
      </c>
      <c r="Q312" s="24" t="s">
        <v>475</v>
      </c>
    </row>
    <row r="313" spans="1:17" ht="36.75" thickBot="1" x14ac:dyDescent="0.3">
      <c r="A313" s="23" t="s">
        <v>486</v>
      </c>
      <c r="B313" s="24" t="s">
        <v>483</v>
      </c>
      <c r="C313" s="24" t="s">
        <v>407</v>
      </c>
      <c r="D313" s="24" t="s">
        <v>454</v>
      </c>
      <c r="E313" s="24" t="s">
        <v>467</v>
      </c>
      <c r="F313" s="24" t="s">
        <v>436</v>
      </c>
      <c r="G313" s="24" t="s">
        <v>455</v>
      </c>
      <c r="H313" s="24" t="s">
        <v>399</v>
      </c>
      <c r="I313" s="24" t="s">
        <v>473</v>
      </c>
      <c r="J313" s="24" t="s">
        <v>478</v>
      </c>
      <c r="K313" s="24" t="s">
        <v>463</v>
      </c>
      <c r="L313" s="24" t="s">
        <v>448</v>
      </c>
      <c r="M313" s="24" t="s">
        <v>484</v>
      </c>
      <c r="N313" s="24" t="s">
        <v>479</v>
      </c>
      <c r="O313" s="24" t="s">
        <v>485</v>
      </c>
      <c r="P313" s="24" t="s">
        <v>474</v>
      </c>
      <c r="Q313" s="24" t="s">
        <v>475</v>
      </c>
    </row>
    <row r="314" spans="1:17" ht="36.75" thickBot="1" x14ac:dyDescent="0.3">
      <c r="A314" s="23" t="s">
        <v>487</v>
      </c>
      <c r="B314" s="24" t="s">
        <v>483</v>
      </c>
      <c r="C314" s="24" t="s">
        <v>407</v>
      </c>
      <c r="D314" s="24" t="s">
        <v>454</v>
      </c>
      <c r="E314" s="24" t="s">
        <v>467</v>
      </c>
      <c r="F314" s="24" t="s">
        <v>436</v>
      </c>
      <c r="G314" s="24" t="s">
        <v>488</v>
      </c>
      <c r="H314" s="24" t="s">
        <v>399</v>
      </c>
      <c r="I314" s="24" t="s">
        <v>473</v>
      </c>
      <c r="J314" s="24" t="s">
        <v>478</v>
      </c>
      <c r="K314" s="24" t="s">
        <v>463</v>
      </c>
      <c r="L314" s="24" t="s">
        <v>448</v>
      </c>
      <c r="M314" s="24" t="s">
        <v>484</v>
      </c>
      <c r="N314" s="24" t="s">
        <v>479</v>
      </c>
      <c r="O314" s="24" t="s">
        <v>485</v>
      </c>
      <c r="P314" s="24" t="s">
        <v>489</v>
      </c>
      <c r="Q314" s="24" t="s">
        <v>475</v>
      </c>
    </row>
    <row r="315" spans="1:17" ht="36.75" thickBot="1" x14ac:dyDescent="0.3">
      <c r="A315" s="23" t="s">
        <v>490</v>
      </c>
      <c r="B315" s="24" t="s">
        <v>483</v>
      </c>
      <c r="C315" s="24" t="s">
        <v>491</v>
      </c>
      <c r="D315" s="24" t="s">
        <v>454</v>
      </c>
      <c r="E315" s="24" t="s">
        <v>467</v>
      </c>
      <c r="F315" s="24" t="s">
        <v>436</v>
      </c>
      <c r="G315" s="24" t="s">
        <v>488</v>
      </c>
      <c r="H315" s="24" t="s">
        <v>399</v>
      </c>
      <c r="I315" s="24" t="s">
        <v>473</v>
      </c>
      <c r="J315" s="24" t="s">
        <v>478</v>
      </c>
      <c r="K315" s="24" t="s">
        <v>463</v>
      </c>
      <c r="L315" s="24" t="s">
        <v>492</v>
      </c>
      <c r="M315" s="24" t="s">
        <v>484</v>
      </c>
      <c r="N315" s="24" t="s">
        <v>479</v>
      </c>
      <c r="O315" s="24" t="s">
        <v>485</v>
      </c>
      <c r="P315" s="24" t="s">
        <v>489</v>
      </c>
      <c r="Q315" s="24" t="s">
        <v>493</v>
      </c>
    </row>
    <row r="316" spans="1:17" ht="36.75" thickBot="1" x14ac:dyDescent="0.3">
      <c r="A316" s="23" t="s">
        <v>494</v>
      </c>
      <c r="B316" s="24" t="s">
        <v>495</v>
      </c>
      <c r="C316" s="24" t="s">
        <v>491</v>
      </c>
      <c r="D316" s="24" t="s">
        <v>454</v>
      </c>
      <c r="E316" s="24" t="s">
        <v>467</v>
      </c>
      <c r="F316" s="24" t="s">
        <v>436</v>
      </c>
      <c r="G316" s="24" t="s">
        <v>488</v>
      </c>
      <c r="H316" s="24" t="s">
        <v>399</v>
      </c>
      <c r="I316" s="24" t="s">
        <v>473</v>
      </c>
      <c r="J316" s="24" t="s">
        <v>478</v>
      </c>
      <c r="K316" s="24" t="s">
        <v>463</v>
      </c>
      <c r="L316" s="24" t="s">
        <v>492</v>
      </c>
      <c r="M316" s="24" t="s">
        <v>484</v>
      </c>
      <c r="N316" s="24" t="s">
        <v>479</v>
      </c>
      <c r="O316" s="24" t="s">
        <v>496</v>
      </c>
      <c r="P316" s="24" t="s">
        <v>489</v>
      </c>
      <c r="Q316" s="24" t="s">
        <v>493</v>
      </c>
    </row>
    <row r="317" spans="1:17" ht="36.75" thickBot="1" x14ac:dyDescent="0.3">
      <c r="A317" s="23" t="s">
        <v>497</v>
      </c>
      <c r="B317" s="24" t="s">
        <v>495</v>
      </c>
      <c r="C317" s="24" t="s">
        <v>491</v>
      </c>
      <c r="D317" s="24" t="s">
        <v>454</v>
      </c>
      <c r="E317" s="24" t="s">
        <v>467</v>
      </c>
      <c r="F317" s="24" t="s">
        <v>436</v>
      </c>
      <c r="G317" s="24" t="s">
        <v>488</v>
      </c>
      <c r="H317" s="24" t="s">
        <v>399</v>
      </c>
      <c r="I317" s="24" t="s">
        <v>473</v>
      </c>
      <c r="J317" s="24" t="s">
        <v>478</v>
      </c>
      <c r="K317" s="24" t="s">
        <v>463</v>
      </c>
      <c r="L317" s="24" t="s">
        <v>492</v>
      </c>
      <c r="M317" s="24" t="s">
        <v>484</v>
      </c>
      <c r="N317" s="24" t="s">
        <v>498</v>
      </c>
      <c r="O317" s="24" t="s">
        <v>496</v>
      </c>
      <c r="P317" s="24" t="s">
        <v>489</v>
      </c>
      <c r="Q317" s="24" t="s">
        <v>493</v>
      </c>
    </row>
    <row r="318" spans="1:17" ht="36.75" thickBot="1" x14ac:dyDescent="0.3">
      <c r="A318" s="23" t="s">
        <v>499</v>
      </c>
      <c r="B318" s="24" t="s">
        <v>500</v>
      </c>
      <c r="C318" s="24" t="s">
        <v>491</v>
      </c>
      <c r="D318" s="24" t="s">
        <v>454</v>
      </c>
      <c r="E318" s="24" t="s">
        <v>501</v>
      </c>
      <c r="F318" s="24" t="s">
        <v>502</v>
      </c>
      <c r="G318" s="24" t="s">
        <v>488</v>
      </c>
      <c r="H318" s="24" t="s">
        <v>399</v>
      </c>
      <c r="I318" s="24" t="s">
        <v>503</v>
      </c>
      <c r="J318" s="24" t="s">
        <v>504</v>
      </c>
      <c r="K318" s="24" t="s">
        <v>463</v>
      </c>
      <c r="L318" s="24" t="s">
        <v>492</v>
      </c>
      <c r="M318" s="24" t="s">
        <v>484</v>
      </c>
      <c r="N318" s="24" t="s">
        <v>498</v>
      </c>
      <c r="O318" s="24" t="s">
        <v>496</v>
      </c>
      <c r="P318" s="24" t="s">
        <v>489</v>
      </c>
      <c r="Q318" s="24" t="s">
        <v>493</v>
      </c>
    </row>
    <row r="319" spans="1:17" ht="36.75" thickBot="1" x14ac:dyDescent="0.3">
      <c r="A319" s="23" t="s">
        <v>505</v>
      </c>
      <c r="B319" s="24" t="s">
        <v>500</v>
      </c>
      <c r="C319" s="24" t="s">
        <v>491</v>
      </c>
      <c r="D319" s="24" t="s">
        <v>454</v>
      </c>
      <c r="E319" s="24" t="s">
        <v>501</v>
      </c>
      <c r="F319" s="24" t="s">
        <v>502</v>
      </c>
      <c r="G319" s="24" t="s">
        <v>488</v>
      </c>
      <c r="H319" s="24" t="s">
        <v>399</v>
      </c>
      <c r="I319" s="24" t="s">
        <v>503</v>
      </c>
      <c r="J319" s="24" t="s">
        <v>504</v>
      </c>
      <c r="K319" s="24" t="s">
        <v>463</v>
      </c>
      <c r="L319" s="24" t="s">
        <v>492</v>
      </c>
      <c r="M319" s="24" t="s">
        <v>484</v>
      </c>
      <c r="N319" s="24" t="s">
        <v>498</v>
      </c>
      <c r="O319" s="24" t="s">
        <v>496</v>
      </c>
      <c r="P319" s="24" t="s">
        <v>489</v>
      </c>
      <c r="Q319" s="24" t="s">
        <v>493</v>
      </c>
    </row>
    <row r="320" spans="1:17" ht="36.75" thickBot="1" x14ac:dyDescent="0.3">
      <c r="A320" s="23" t="s">
        <v>506</v>
      </c>
      <c r="B320" s="24" t="s">
        <v>500</v>
      </c>
      <c r="C320" s="24" t="s">
        <v>507</v>
      </c>
      <c r="D320" s="24" t="s">
        <v>454</v>
      </c>
      <c r="E320" s="24" t="s">
        <v>508</v>
      </c>
      <c r="F320" s="24" t="s">
        <v>502</v>
      </c>
      <c r="G320" s="24" t="s">
        <v>488</v>
      </c>
      <c r="H320" s="24" t="s">
        <v>399</v>
      </c>
      <c r="I320" s="24" t="s">
        <v>503</v>
      </c>
      <c r="J320" s="24" t="s">
        <v>509</v>
      </c>
      <c r="K320" s="24" t="s">
        <v>463</v>
      </c>
      <c r="L320" s="24" t="s">
        <v>510</v>
      </c>
      <c r="M320" s="24" t="s">
        <v>484</v>
      </c>
      <c r="N320" s="24" t="s">
        <v>498</v>
      </c>
      <c r="O320" s="24" t="s">
        <v>496</v>
      </c>
      <c r="P320" s="24" t="s">
        <v>489</v>
      </c>
      <c r="Q320" s="24" t="s">
        <v>511</v>
      </c>
    </row>
    <row r="321" spans="1:17" ht="36.75" thickBot="1" x14ac:dyDescent="0.3">
      <c r="A321" s="23" t="s">
        <v>512</v>
      </c>
      <c r="B321" s="24" t="s">
        <v>500</v>
      </c>
      <c r="C321" s="24" t="s">
        <v>507</v>
      </c>
      <c r="D321" s="24" t="s">
        <v>454</v>
      </c>
      <c r="E321" s="24" t="s">
        <v>508</v>
      </c>
      <c r="F321" s="24" t="s">
        <v>502</v>
      </c>
      <c r="G321" s="24" t="s">
        <v>488</v>
      </c>
      <c r="H321" s="24" t="s">
        <v>399</v>
      </c>
      <c r="I321" s="24" t="s">
        <v>503</v>
      </c>
      <c r="J321" s="24" t="s">
        <v>509</v>
      </c>
      <c r="K321" s="24" t="s">
        <v>463</v>
      </c>
      <c r="L321" s="24" t="s">
        <v>510</v>
      </c>
      <c r="M321" s="24" t="s">
        <v>484</v>
      </c>
      <c r="N321" s="24" t="s">
        <v>498</v>
      </c>
      <c r="O321" s="24" t="s">
        <v>496</v>
      </c>
      <c r="P321" s="24" t="s">
        <v>489</v>
      </c>
      <c r="Q321" s="24" t="s">
        <v>511</v>
      </c>
    </row>
    <row r="322" spans="1:17" ht="36.75" thickBot="1" x14ac:dyDescent="0.3">
      <c r="A322" s="23" t="s">
        <v>513</v>
      </c>
      <c r="B322" s="24" t="s">
        <v>500</v>
      </c>
      <c r="C322" s="24" t="s">
        <v>507</v>
      </c>
      <c r="D322" s="24" t="s">
        <v>454</v>
      </c>
      <c r="E322" s="24" t="s">
        <v>508</v>
      </c>
      <c r="F322" s="24" t="s">
        <v>502</v>
      </c>
      <c r="G322" s="24" t="s">
        <v>488</v>
      </c>
      <c r="H322" s="24" t="s">
        <v>399</v>
      </c>
      <c r="I322" s="24" t="s">
        <v>503</v>
      </c>
      <c r="J322" s="24" t="s">
        <v>509</v>
      </c>
      <c r="K322" s="24" t="s">
        <v>463</v>
      </c>
      <c r="L322" s="24" t="s">
        <v>510</v>
      </c>
      <c r="M322" s="24" t="s">
        <v>484</v>
      </c>
      <c r="N322" s="24" t="s">
        <v>498</v>
      </c>
      <c r="O322" s="24" t="s">
        <v>496</v>
      </c>
      <c r="P322" s="24" t="s">
        <v>489</v>
      </c>
      <c r="Q322" s="24" t="s">
        <v>511</v>
      </c>
    </row>
    <row r="323" spans="1:17" ht="36.75" thickBot="1" x14ac:dyDescent="0.3">
      <c r="A323" s="23" t="s">
        <v>514</v>
      </c>
      <c r="B323" s="24" t="s">
        <v>515</v>
      </c>
      <c r="C323" s="24" t="s">
        <v>507</v>
      </c>
      <c r="D323" s="24" t="s">
        <v>454</v>
      </c>
      <c r="E323" s="24" t="s">
        <v>508</v>
      </c>
      <c r="F323" s="24" t="s">
        <v>502</v>
      </c>
      <c r="G323" s="24" t="s">
        <v>488</v>
      </c>
      <c r="H323" s="24" t="s">
        <v>399</v>
      </c>
      <c r="I323" s="24" t="s">
        <v>503</v>
      </c>
      <c r="J323" s="24" t="s">
        <v>509</v>
      </c>
      <c r="K323" s="24" t="s">
        <v>463</v>
      </c>
      <c r="L323" s="24" t="s">
        <v>510</v>
      </c>
      <c r="M323" s="24" t="s">
        <v>484</v>
      </c>
      <c r="N323" s="24" t="s">
        <v>498</v>
      </c>
      <c r="O323" s="24" t="s">
        <v>516</v>
      </c>
      <c r="P323" s="24" t="s">
        <v>489</v>
      </c>
      <c r="Q323" s="24" t="s">
        <v>511</v>
      </c>
    </row>
    <row r="324" spans="1:17" ht="36.75" thickBot="1" x14ac:dyDescent="0.3">
      <c r="A324" s="23" t="s">
        <v>517</v>
      </c>
      <c r="B324" s="24" t="s">
        <v>515</v>
      </c>
      <c r="C324" s="24" t="s">
        <v>518</v>
      </c>
      <c r="D324" s="24" t="s">
        <v>454</v>
      </c>
      <c r="E324" s="24" t="s">
        <v>508</v>
      </c>
      <c r="F324" s="24" t="s">
        <v>502</v>
      </c>
      <c r="G324" s="24" t="s">
        <v>488</v>
      </c>
      <c r="H324" s="24" t="s">
        <v>399</v>
      </c>
      <c r="I324" s="24" t="s">
        <v>519</v>
      </c>
      <c r="J324" s="24" t="s">
        <v>509</v>
      </c>
      <c r="K324" s="24" t="s">
        <v>463</v>
      </c>
      <c r="L324" s="24" t="s">
        <v>510</v>
      </c>
      <c r="M324" s="24" t="s">
        <v>520</v>
      </c>
      <c r="N324" s="24" t="s">
        <v>498</v>
      </c>
      <c r="O324" s="24" t="s">
        <v>516</v>
      </c>
      <c r="P324" s="24" t="s">
        <v>489</v>
      </c>
      <c r="Q324" s="24" t="s">
        <v>511</v>
      </c>
    </row>
    <row r="325" spans="1:17" ht="36.75" thickBot="1" x14ac:dyDescent="0.3">
      <c r="A325" s="23" t="s">
        <v>521</v>
      </c>
      <c r="B325" s="24" t="s">
        <v>522</v>
      </c>
      <c r="C325" s="24" t="s">
        <v>518</v>
      </c>
      <c r="D325" s="24" t="s">
        <v>454</v>
      </c>
      <c r="E325" s="24" t="s">
        <v>508</v>
      </c>
      <c r="F325" s="24" t="s">
        <v>502</v>
      </c>
      <c r="G325" s="24" t="s">
        <v>488</v>
      </c>
      <c r="H325" s="24" t="s">
        <v>399</v>
      </c>
      <c r="I325" s="24" t="s">
        <v>523</v>
      </c>
      <c r="J325" s="24" t="s">
        <v>509</v>
      </c>
      <c r="K325" s="24" t="s">
        <v>463</v>
      </c>
      <c r="L325" s="24" t="s">
        <v>510</v>
      </c>
      <c r="M325" s="24" t="s">
        <v>520</v>
      </c>
      <c r="N325" s="24" t="s">
        <v>498</v>
      </c>
      <c r="O325" s="24" t="s">
        <v>516</v>
      </c>
      <c r="P325" s="24" t="s">
        <v>489</v>
      </c>
      <c r="Q325" s="24" t="s">
        <v>511</v>
      </c>
    </row>
    <row r="326" spans="1:17" ht="36.75" thickBot="1" x14ac:dyDescent="0.3">
      <c r="A326" s="23" t="s">
        <v>524</v>
      </c>
      <c r="B326" s="24" t="s">
        <v>522</v>
      </c>
      <c r="C326" s="24" t="s">
        <v>518</v>
      </c>
      <c r="D326" s="24" t="s">
        <v>454</v>
      </c>
      <c r="E326" s="24" t="s">
        <v>525</v>
      </c>
      <c r="F326" s="24" t="s">
        <v>502</v>
      </c>
      <c r="G326" s="24" t="s">
        <v>488</v>
      </c>
      <c r="H326" s="24" t="s">
        <v>399</v>
      </c>
      <c r="I326" s="24" t="s">
        <v>523</v>
      </c>
      <c r="J326" s="24" t="s">
        <v>526</v>
      </c>
      <c r="K326" s="24" t="s">
        <v>463</v>
      </c>
      <c r="L326" s="24" t="s">
        <v>510</v>
      </c>
      <c r="M326" s="24" t="s">
        <v>520</v>
      </c>
      <c r="N326" s="24" t="s">
        <v>498</v>
      </c>
      <c r="O326" s="24" t="s">
        <v>516</v>
      </c>
      <c r="P326" s="24" t="s">
        <v>489</v>
      </c>
      <c r="Q326" s="24" t="s">
        <v>527</v>
      </c>
    </row>
    <row r="327" spans="1:17" ht="36.75" thickBot="1" x14ac:dyDescent="0.3">
      <c r="A327" s="23" t="s">
        <v>528</v>
      </c>
      <c r="B327" s="24" t="s">
        <v>522</v>
      </c>
      <c r="C327" s="24" t="s">
        <v>518</v>
      </c>
      <c r="D327" s="24" t="s">
        <v>454</v>
      </c>
      <c r="E327" s="24" t="s">
        <v>525</v>
      </c>
      <c r="F327" s="24" t="s">
        <v>529</v>
      </c>
      <c r="G327" s="24" t="s">
        <v>488</v>
      </c>
      <c r="H327" s="24" t="s">
        <v>399</v>
      </c>
      <c r="I327" s="24" t="s">
        <v>523</v>
      </c>
      <c r="J327" s="24" t="s">
        <v>526</v>
      </c>
      <c r="K327" s="24" t="s">
        <v>463</v>
      </c>
      <c r="L327" s="24" t="s">
        <v>510</v>
      </c>
      <c r="M327" s="24" t="s">
        <v>530</v>
      </c>
      <c r="N327" s="24" t="s">
        <v>498</v>
      </c>
      <c r="O327" s="24" t="s">
        <v>516</v>
      </c>
      <c r="P327" s="24" t="s">
        <v>531</v>
      </c>
      <c r="Q327" s="24" t="s">
        <v>527</v>
      </c>
    </row>
    <row r="328" spans="1:17" ht="36.75" thickBot="1" x14ac:dyDescent="0.3">
      <c r="A328" s="23" t="s">
        <v>532</v>
      </c>
      <c r="B328" s="24" t="s">
        <v>533</v>
      </c>
      <c r="C328" s="24" t="s">
        <v>518</v>
      </c>
      <c r="D328" s="24" t="s">
        <v>454</v>
      </c>
      <c r="E328" s="24" t="s">
        <v>525</v>
      </c>
      <c r="F328" s="24" t="s">
        <v>529</v>
      </c>
      <c r="G328" s="24" t="s">
        <v>488</v>
      </c>
      <c r="H328" s="24" t="s">
        <v>399</v>
      </c>
      <c r="I328" s="24" t="s">
        <v>523</v>
      </c>
      <c r="J328" s="24" t="s">
        <v>526</v>
      </c>
      <c r="K328" s="24" t="s">
        <v>534</v>
      </c>
      <c r="L328" s="24" t="s">
        <v>510</v>
      </c>
      <c r="M328" s="24" t="s">
        <v>530</v>
      </c>
      <c r="N328" s="24" t="s">
        <v>498</v>
      </c>
      <c r="O328" s="24" t="s">
        <v>516</v>
      </c>
      <c r="P328" s="24" t="s">
        <v>531</v>
      </c>
      <c r="Q328" s="24" t="s">
        <v>527</v>
      </c>
    </row>
    <row r="329" spans="1:17" ht="36.75" thickBot="1" x14ac:dyDescent="0.3">
      <c r="A329" s="23" t="s">
        <v>535</v>
      </c>
      <c r="B329" s="24" t="s">
        <v>533</v>
      </c>
      <c r="C329" s="24" t="s">
        <v>536</v>
      </c>
      <c r="D329" s="24" t="s">
        <v>454</v>
      </c>
      <c r="E329" s="24" t="s">
        <v>525</v>
      </c>
      <c r="F329" s="24" t="s">
        <v>529</v>
      </c>
      <c r="G329" s="24" t="s">
        <v>537</v>
      </c>
      <c r="H329" s="24" t="s">
        <v>399</v>
      </c>
      <c r="I329" s="24" t="s">
        <v>538</v>
      </c>
      <c r="J329" s="24" t="s">
        <v>526</v>
      </c>
      <c r="K329" s="24" t="s">
        <v>534</v>
      </c>
      <c r="L329" s="24" t="s">
        <v>510</v>
      </c>
      <c r="M329" s="24" t="s">
        <v>539</v>
      </c>
      <c r="N329" s="24" t="s">
        <v>498</v>
      </c>
      <c r="O329" s="24" t="s">
        <v>516</v>
      </c>
      <c r="P329" s="24" t="s">
        <v>531</v>
      </c>
      <c r="Q329" s="24" t="s">
        <v>527</v>
      </c>
    </row>
    <row r="330" spans="1:17" ht="36.75" thickBot="1" x14ac:dyDescent="0.3">
      <c r="A330" s="23" t="s">
        <v>540</v>
      </c>
      <c r="B330" s="24" t="s">
        <v>533</v>
      </c>
      <c r="C330" s="24" t="s">
        <v>536</v>
      </c>
      <c r="D330" s="24" t="s">
        <v>541</v>
      </c>
      <c r="E330" s="24" t="s">
        <v>525</v>
      </c>
      <c r="F330" s="24" t="s">
        <v>529</v>
      </c>
      <c r="G330" s="24" t="s">
        <v>537</v>
      </c>
      <c r="H330" s="24" t="s">
        <v>399</v>
      </c>
      <c r="I330" s="24" t="s">
        <v>538</v>
      </c>
      <c r="J330" s="24" t="s">
        <v>526</v>
      </c>
      <c r="K330" s="24" t="s">
        <v>534</v>
      </c>
      <c r="L330" s="24" t="s">
        <v>510</v>
      </c>
      <c r="M330" s="24" t="s">
        <v>539</v>
      </c>
      <c r="N330" s="24" t="s">
        <v>498</v>
      </c>
      <c r="O330" s="24" t="s">
        <v>534</v>
      </c>
      <c r="P330" s="24" t="s">
        <v>542</v>
      </c>
      <c r="Q330" s="24" t="s">
        <v>527</v>
      </c>
    </row>
    <row r="331" spans="1:17" ht="36.75" thickBot="1" x14ac:dyDescent="0.3">
      <c r="A331" s="23" t="s">
        <v>543</v>
      </c>
      <c r="B331" s="24" t="s">
        <v>533</v>
      </c>
      <c r="C331" s="24" t="s">
        <v>536</v>
      </c>
      <c r="D331" s="24" t="s">
        <v>541</v>
      </c>
      <c r="E331" s="24" t="s">
        <v>525</v>
      </c>
      <c r="F331" s="24" t="s">
        <v>529</v>
      </c>
      <c r="G331" s="24" t="s">
        <v>544</v>
      </c>
      <c r="H331" s="24" t="s">
        <v>399</v>
      </c>
      <c r="I331" s="24" t="s">
        <v>545</v>
      </c>
      <c r="J331" s="24" t="s">
        <v>526</v>
      </c>
      <c r="K331" s="24" t="s">
        <v>534</v>
      </c>
      <c r="L331" s="24" t="s">
        <v>510</v>
      </c>
      <c r="M331" s="24" t="s">
        <v>539</v>
      </c>
      <c r="N331" s="24" t="s">
        <v>546</v>
      </c>
      <c r="O331" s="24" t="s">
        <v>534</v>
      </c>
      <c r="P331" s="24" t="s">
        <v>542</v>
      </c>
      <c r="Q331" s="24" t="s">
        <v>527</v>
      </c>
    </row>
    <row r="332" spans="1:17" ht="36.75" thickBot="1" x14ac:dyDescent="0.3">
      <c r="A332" s="23" t="s">
        <v>547</v>
      </c>
      <c r="B332" s="24" t="s">
        <v>533</v>
      </c>
      <c r="C332" s="24" t="s">
        <v>536</v>
      </c>
      <c r="D332" s="24" t="s">
        <v>541</v>
      </c>
      <c r="E332" s="24" t="s">
        <v>548</v>
      </c>
      <c r="F332" s="24" t="s">
        <v>529</v>
      </c>
      <c r="G332" s="24" t="s">
        <v>544</v>
      </c>
      <c r="H332" s="24" t="s">
        <v>399</v>
      </c>
      <c r="I332" s="24" t="s">
        <v>545</v>
      </c>
      <c r="J332" s="24" t="s">
        <v>526</v>
      </c>
      <c r="K332" s="24" t="s">
        <v>534</v>
      </c>
      <c r="L332" s="24" t="s">
        <v>510</v>
      </c>
      <c r="M332" s="24" t="s">
        <v>539</v>
      </c>
      <c r="N332" s="24" t="s">
        <v>546</v>
      </c>
      <c r="O332" s="24" t="s">
        <v>534</v>
      </c>
      <c r="P332" s="24" t="s">
        <v>542</v>
      </c>
      <c r="Q332" s="24" t="s">
        <v>527</v>
      </c>
    </row>
    <row r="333" spans="1:17" ht="36.75" thickBot="1" x14ac:dyDescent="0.3">
      <c r="A333" s="23" t="s">
        <v>549</v>
      </c>
      <c r="B333" s="24" t="s">
        <v>533</v>
      </c>
      <c r="C333" s="24" t="s">
        <v>550</v>
      </c>
      <c r="D333" s="24" t="s">
        <v>541</v>
      </c>
      <c r="E333" s="24" t="s">
        <v>548</v>
      </c>
      <c r="F333" s="24" t="s">
        <v>529</v>
      </c>
      <c r="G333" s="24" t="s">
        <v>551</v>
      </c>
      <c r="H333" s="24" t="s">
        <v>399</v>
      </c>
      <c r="I333" s="24" t="s">
        <v>545</v>
      </c>
      <c r="J333" s="24" t="s">
        <v>526</v>
      </c>
      <c r="K333" s="24" t="s">
        <v>534</v>
      </c>
      <c r="L333" s="24" t="s">
        <v>510</v>
      </c>
      <c r="M333" s="24" t="s">
        <v>539</v>
      </c>
      <c r="N333" s="24" t="s">
        <v>546</v>
      </c>
      <c r="O333" s="24" t="s">
        <v>534</v>
      </c>
      <c r="P333" s="24" t="s">
        <v>542</v>
      </c>
      <c r="Q333" s="24" t="s">
        <v>552</v>
      </c>
    </row>
    <row r="334" spans="1:17" ht="36.75" thickBot="1" x14ac:dyDescent="0.3">
      <c r="A334" s="23" t="s">
        <v>553</v>
      </c>
      <c r="B334" s="24" t="s">
        <v>533</v>
      </c>
      <c r="C334" s="24" t="s">
        <v>550</v>
      </c>
      <c r="D334" s="24" t="s">
        <v>541</v>
      </c>
      <c r="E334" s="24" t="s">
        <v>548</v>
      </c>
      <c r="F334" s="24" t="s">
        <v>529</v>
      </c>
      <c r="G334" s="24" t="s">
        <v>551</v>
      </c>
      <c r="H334" s="24" t="s">
        <v>399</v>
      </c>
      <c r="I334" s="24" t="s">
        <v>545</v>
      </c>
      <c r="J334" s="24" t="s">
        <v>554</v>
      </c>
      <c r="K334" s="24" t="s">
        <v>534</v>
      </c>
      <c r="L334" s="24" t="s">
        <v>555</v>
      </c>
      <c r="M334" s="24" t="s">
        <v>539</v>
      </c>
      <c r="N334" s="24" t="s">
        <v>546</v>
      </c>
      <c r="O334" s="24" t="s">
        <v>534</v>
      </c>
      <c r="P334" s="24" t="s">
        <v>542</v>
      </c>
      <c r="Q334" s="24" t="s">
        <v>552</v>
      </c>
    </row>
    <row r="335" spans="1:17" ht="36.75" thickBot="1" x14ac:dyDescent="0.3">
      <c r="A335" s="23" t="s">
        <v>556</v>
      </c>
      <c r="B335" s="24" t="s">
        <v>557</v>
      </c>
      <c r="C335" s="24" t="s">
        <v>550</v>
      </c>
      <c r="D335" s="24" t="s">
        <v>541</v>
      </c>
      <c r="E335" s="24" t="s">
        <v>548</v>
      </c>
      <c r="F335" s="24" t="s">
        <v>529</v>
      </c>
      <c r="G335" s="24" t="s">
        <v>551</v>
      </c>
      <c r="H335" s="24" t="s">
        <v>399</v>
      </c>
      <c r="I335" s="24" t="s">
        <v>545</v>
      </c>
      <c r="J335" s="24" t="s">
        <v>554</v>
      </c>
      <c r="K335" s="24" t="s">
        <v>534</v>
      </c>
      <c r="L335" s="24" t="s">
        <v>555</v>
      </c>
      <c r="M335" s="24" t="s">
        <v>539</v>
      </c>
      <c r="N335" s="24" t="s">
        <v>558</v>
      </c>
      <c r="O335" s="24" t="s">
        <v>534</v>
      </c>
      <c r="P335" s="24" t="s">
        <v>542</v>
      </c>
      <c r="Q335" s="24" t="s">
        <v>552</v>
      </c>
    </row>
    <row r="336" spans="1:17" ht="36.75" thickBot="1" x14ac:dyDescent="0.3">
      <c r="A336" s="23" t="s">
        <v>559</v>
      </c>
      <c r="B336" s="24" t="s">
        <v>557</v>
      </c>
      <c r="C336" s="24" t="s">
        <v>550</v>
      </c>
      <c r="D336" s="24" t="s">
        <v>541</v>
      </c>
      <c r="E336" s="24" t="s">
        <v>548</v>
      </c>
      <c r="F336" s="24" t="s">
        <v>529</v>
      </c>
      <c r="G336" s="24" t="s">
        <v>551</v>
      </c>
      <c r="H336" s="24" t="s">
        <v>399</v>
      </c>
      <c r="I336" s="24" t="s">
        <v>545</v>
      </c>
      <c r="J336" s="24" t="s">
        <v>554</v>
      </c>
      <c r="K336" s="24" t="s">
        <v>534</v>
      </c>
      <c r="L336" s="24" t="s">
        <v>555</v>
      </c>
      <c r="M336" s="24" t="s">
        <v>539</v>
      </c>
      <c r="N336" s="24" t="s">
        <v>558</v>
      </c>
      <c r="O336" s="24" t="s">
        <v>534</v>
      </c>
      <c r="P336" s="24" t="s">
        <v>542</v>
      </c>
      <c r="Q336" s="24" t="s">
        <v>552</v>
      </c>
    </row>
    <row r="337" spans="1:17" ht="36.75" thickBot="1" x14ac:dyDescent="0.3">
      <c r="A337" s="23" t="s">
        <v>560</v>
      </c>
      <c r="B337" s="24" t="s">
        <v>557</v>
      </c>
      <c r="C337" s="24" t="s">
        <v>550</v>
      </c>
      <c r="D337" s="24" t="s">
        <v>541</v>
      </c>
      <c r="E337" s="24" t="s">
        <v>548</v>
      </c>
      <c r="F337" s="24" t="s">
        <v>529</v>
      </c>
      <c r="G337" s="24" t="s">
        <v>551</v>
      </c>
      <c r="H337" s="24" t="s">
        <v>399</v>
      </c>
      <c r="I337" s="24" t="s">
        <v>545</v>
      </c>
      <c r="J337" s="24" t="s">
        <v>554</v>
      </c>
      <c r="K337" s="24" t="s">
        <v>534</v>
      </c>
      <c r="L337" s="24" t="s">
        <v>555</v>
      </c>
      <c r="M337" s="24" t="s">
        <v>561</v>
      </c>
      <c r="N337" s="24" t="s">
        <v>558</v>
      </c>
      <c r="O337" s="24" t="s">
        <v>534</v>
      </c>
      <c r="P337" s="24" t="s">
        <v>542</v>
      </c>
      <c r="Q337" s="24" t="s">
        <v>552</v>
      </c>
    </row>
    <row r="338" spans="1:17" ht="36.75" thickBot="1" x14ac:dyDescent="0.3">
      <c r="A338" s="23" t="s">
        <v>562</v>
      </c>
      <c r="B338" s="24" t="s">
        <v>557</v>
      </c>
      <c r="C338" s="24" t="s">
        <v>550</v>
      </c>
      <c r="D338" s="24" t="s">
        <v>541</v>
      </c>
      <c r="E338" s="24" t="s">
        <v>548</v>
      </c>
      <c r="F338" s="24" t="s">
        <v>534</v>
      </c>
      <c r="G338" s="24" t="s">
        <v>551</v>
      </c>
      <c r="H338" s="24" t="s">
        <v>399</v>
      </c>
      <c r="I338" s="24" t="s">
        <v>563</v>
      </c>
      <c r="J338" s="24" t="s">
        <v>554</v>
      </c>
      <c r="K338" s="24" t="s">
        <v>534</v>
      </c>
      <c r="L338" s="24" t="s">
        <v>555</v>
      </c>
      <c r="M338" s="24" t="s">
        <v>561</v>
      </c>
      <c r="N338" s="24" t="s">
        <v>558</v>
      </c>
      <c r="O338" s="24" t="s">
        <v>534</v>
      </c>
      <c r="P338" s="24" t="s">
        <v>542</v>
      </c>
      <c r="Q338" s="24" t="s">
        <v>552</v>
      </c>
    </row>
    <row r="339" spans="1:17" ht="36.75" thickBot="1" x14ac:dyDescent="0.3">
      <c r="A339" s="23" t="s">
        <v>564</v>
      </c>
      <c r="B339" s="24" t="s">
        <v>557</v>
      </c>
      <c r="C339" s="24" t="s">
        <v>550</v>
      </c>
      <c r="D339" s="24" t="s">
        <v>541</v>
      </c>
      <c r="E339" s="24" t="s">
        <v>548</v>
      </c>
      <c r="F339" s="24" t="s">
        <v>534</v>
      </c>
      <c r="G339" s="24" t="s">
        <v>565</v>
      </c>
      <c r="H339" s="24" t="s">
        <v>399</v>
      </c>
      <c r="I339" s="24" t="s">
        <v>566</v>
      </c>
      <c r="J339" s="24" t="s">
        <v>554</v>
      </c>
      <c r="K339" s="24" t="s">
        <v>534</v>
      </c>
      <c r="L339" s="24" t="s">
        <v>555</v>
      </c>
      <c r="M339" s="24" t="s">
        <v>561</v>
      </c>
      <c r="N339" s="24" t="s">
        <v>558</v>
      </c>
      <c r="O339" s="24" t="s">
        <v>534</v>
      </c>
      <c r="P339" s="24" t="s">
        <v>542</v>
      </c>
      <c r="Q339" s="24" t="s">
        <v>567</v>
      </c>
    </row>
    <row r="340" spans="1:17" ht="36.75" thickBot="1" x14ac:dyDescent="0.3">
      <c r="A340" s="23" t="s">
        <v>568</v>
      </c>
      <c r="B340" s="24" t="s">
        <v>569</v>
      </c>
      <c r="C340" s="24" t="s">
        <v>550</v>
      </c>
      <c r="D340" s="24" t="s">
        <v>541</v>
      </c>
      <c r="E340" s="24" t="s">
        <v>548</v>
      </c>
      <c r="F340" s="24" t="s">
        <v>534</v>
      </c>
      <c r="G340" s="24" t="s">
        <v>565</v>
      </c>
      <c r="H340" s="24" t="s">
        <v>399</v>
      </c>
      <c r="I340" s="24" t="s">
        <v>566</v>
      </c>
      <c r="J340" s="24" t="s">
        <v>570</v>
      </c>
      <c r="K340" s="24" t="s">
        <v>534</v>
      </c>
      <c r="L340" s="24" t="s">
        <v>555</v>
      </c>
      <c r="M340" s="24" t="s">
        <v>561</v>
      </c>
      <c r="N340" s="24" t="s">
        <v>558</v>
      </c>
      <c r="O340" s="24" t="s">
        <v>534</v>
      </c>
      <c r="P340" s="24" t="s">
        <v>542</v>
      </c>
      <c r="Q340" s="24" t="s">
        <v>567</v>
      </c>
    </row>
    <row r="341" spans="1:17" ht="36.75" thickBot="1" x14ac:dyDescent="0.3">
      <c r="A341" s="23" t="s">
        <v>571</v>
      </c>
      <c r="B341" s="24" t="s">
        <v>569</v>
      </c>
      <c r="C341" s="24" t="s">
        <v>550</v>
      </c>
      <c r="D341" s="24" t="s">
        <v>541</v>
      </c>
      <c r="E341" s="24" t="s">
        <v>572</v>
      </c>
      <c r="F341" s="24" t="s">
        <v>534</v>
      </c>
      <c r="G341" s="24" t="s">
        <v>565</v>
      </c>
      <c r="H341" s="24" t="s">
        <v>399</v>
      </c>
      <c r="I341" s="24" t="s">
        <v>566</v>
      </c>
      <c r="J341" s="24" t="s">
        <v>570</v>
      </c>
      <c r="K341" s="24" t="s">
        <v>534</v>
      </c>
      <c r="L341" s="24" t="s">
        <v>555</v>
      </c>
      <c r="M341" s="24" t="s">
        <v>561</v>
      </c>
      <c r="N341" s="24" t="s">
        <v>558</v>
      </c>
      <c r="O341" s="24" t="s">
        <v>534</v>
      </c>
      <c r="P341" s="24" t="s">
        <v>542</v>
      </c>
      <c r="Q341" s="24" t="s">
        <v>567</v>
      </c>
    </row>
    <row r="342" spans="1:17" ht="36.75" thickBot="1" x14ac:dyDescent="0.3">
      <c r="A342" s="23" t="s">
        <v>573</v>
      </c>
      <c r="B342" s="24" t="s">
        <v>569</v>
      </c>
      <c r="C342" s="24" t="s">
        <v>550</v>
      </c>
      <c r="D342" s="24" t="s">
        <v>574</v>
      </c>
      <c r="E342" s="24" t="s">
        <v>572</v>
      </c>
      <c r="F342" s="24" t="s">
        <v>534</v>
      </c>
      <c r="G342" s="24" t="s">
        <v>565</v>
      </c>
      <c r="H342" s="24" t="s">
        <v>399</v>
      </c>
      <c r="I342" s="24" t="s">
        <v>566</v>
      </c>
      <c r="J342" s="24" t="s">
        <v>570</v>
      </c>
      <c r="K342" s="24" t="s">
        <v>534</v>
      </c>
      <c r="L342" s="24" t="s">
        <v>555</v>
      </c>
      <c r="M342" s="24" t="s">
        <v>561</v>
      </c>
      <c r="N342" s="24" t="s">
        <v>558</v>
      </c>
      <c r="O342" s="24" t="s">
        <v>534</v>
      </c>
      <c r="P342" s="24" t="s">
        <v>542</v>
      </c>
      <c r="Q342" s="24" t="s">
        <v>567</v>
      </c>
    </row>
    <row r="343" spans="1:17" ht="36.75" thickBot="1" x14ac:dyDescent="0.3">
      <c r="A343" s="23" t="s">
        <v>575</v>
      </c>
      <c r="B343" s="24" t="s">
        <v>569</v>
      </c>
      <c r="C343" s="24" t="s">
        <v>550</v>
      </c>
      <c r="D343" s="24" t="s">
        <v>574</v>
      </c>
      <c r="E343" s="24" t="s">
        <v>572</v>
      </c>
      <c r="F343" s="24" t="s">
        <v>534</v>
      </c>
      <c r="G343" s="24" t="s">
        <v>565</v>
      </c>
      <c r="H343" s="24" t="s">
        <v>399</v>
      </c>
      <c r="I343" s="24" t="s">
        <v>576</v>
      </c>
      <c r="J343" s="24" t="s">
        <v>577</v>
      </c>
      <c r="K343" s="24" t="s">
        <v>534</v>
      </c>
      <c r="L343" s="24" t="s">
        <v>555</v>
      </c>
      <c r="M343" s="24" t="s">
        <v>561</v>
      </c>
      <c r="N343" s="24" t="s">
        <v>558</v>
      </c>
      <c r="O343" s="24" t="s">
        <v>534</v>
      </c>
      <c r="P343" s="24" t="s">
        <v>542</v>
      </c>
      <c r="Q343" s="24" t="s">
        <v>567</v>
      </c>
    </row>
    <row r="344" spans="1:17" ht="36.75" thickBot="1" x14ac:dyDescent="0.3">
      <c r="A344" s="23" t="s">
        <v>578</v>
      </c>
      <c r="B344" s="24" t="s">
        <v>569</v>
      </c>
      <c r="C344" s="24" t="s">
        <v>550</v>
      </c>
      <c r="D344" s="24" t="s">
        <v>574</v>
      </c>
      <c r="E344" s="24" t="s">
        <v>572</v>
      </c>
      <c r="F344" s="24" t="s">
        <v>534</v>
      </c>
      <c r="G344" s="24" t="s">
        <v>565</v>
      </c>
      <c r="H344" s="24" t="s">
        <v>399</v>
      </c>
      <c r="I344" s="24" t="s">
        <v>576</v>
      </c>
      <c r="J344" s="24" t="s">
        <v>577</v>
      </c>
      <c r="K344" s="24" t="s">
        <v>534</v>
      </c>
      <c r="L344" s="24" t="s">
        <v>555</v>
      </c>
      <c r="M344" s="24" t="s">
        <v>579</v>
      </c>
      <c r="N344" s="24" t="s">
        <v>558</v>
      </c>
      <c r="O344" s="24" t="s">
        <v>534</v>
      </c>
      <c r="P344" s="24" t="s">
        <v>542</v>
      </c>
      <c r="Q344" s="24" t="s">
        <v>580</v>
      </c>
    </row>
    <row r="345" spans="1:17" ht="36.75" thickBot="1" x14ac:dyDescent="0.3">
      <c r="A345" s="23" t="s">
        <v>581</v>
      </c>
      <c r="B345" s="24" t="s">
        <v>569</v>
      </c>
      <c r="C345" s="24" t="s">
        <v>550</v>
      </c>
      <c r="D345" s="24" t="s">
        <v>574</v>
      </c>
      <c r="E345" s="24" t="s">
        <v>572</v>
      </c>
      <c r="F345" s="24" t="s">
        <v>534</v>
      </c>
      <c r="G345" s="24" t="s">
        <v>565</v>
      </c>
      <c r="H345" s="24" t="s">
        <v>399</v>
      </c>
      <c r="I345" s="24" t="s">
        <v>576</v>
      </c>
      <c r="J345" s="24" t="s">
        <v>577</v>
      </c>
      <c r="K345" s="24" t="s">
        <v>534</v>
      </c>
      <c r="L345" s="24" t="s">
        <v>555</v>
      </c>
      <c r="M345" s="24" t="s">
        <v>579</v>
      </c>
      <c r="N345" s="24" t="s">
        <v>558</v>
      </c>
      <c r="O345" s="24" t="s">
        <v>534</v>
      </c>
      <c r="P345" s="24" t="s">
        <v>542</v>
      </c>
      <c r="Q345" s="24" t="s">
        <v>580</v>
      </c>
    </row>
    <row r="346" spans="1:17" ht="36.75" thickBot="1" x14ac:dyDescent="0.3">
      <c r="A346" s="23" t="s">
        <v>582</v>
      </c>
      <c r="B346" s="24" t="s">
        <v>583</v>
      </c>
      <c r="C346" s="24" t="s">
        <v>550</v>
      </c>
      <c r="D346" s="24" t="s">
        <v>574</v>
      </c>
      <c r="E346" s="24" t="s">
        <v>572</v>
      </c>
      <c r="F346" s="24" t="s">
        <v>534</v>
      </c>
      <c r="G346" s="24" t="s">
        <v>565</v>
      </c>
      <c r="H346" s="24" t="s">
        <v>399</v>
      </c>
      <c r="I346" s="24" t="s">
        <v>576</v>
      </c>
      <c r="J346" s="24" t="s">
        <v>584</v>
      </c>
      <c r="K346" s="24" t="s">
        <v>534</v>
      </c>
      <c r="L346" s="24" t="s">
        <v>585</v>
      </c>
      <c r="M346" s="24" t="s">
        <v>586</v>
      </c>
      <c r="N346" s="24" t="s">
        <v>587</v>
      </c>
      <c r="O346" s="24" t="s">
        <v>534</v>
      </c>
      <c r="P346" s="24" t="s">
        <v>542</v>
      </c>
      <c r="Q346" s="24" t="s">
        <v>588</v>
      </c>
    </row>
    <row r="347" spans="1:17" ht="36.75" thickBot="1" x14ac:dyDescent="0.3">
      <c r="A347" s="23" t="s">
        <v>589</v>
      </c>
      <c r="B347" s="24" t="s">
        <v>583</v>
      </c>
      <c r="C347" s="24" t="s">
        <v>550</v>
      </c>
      <c r="D347" s="24" t="s">
        <v>574</v>
      </c>
      <c r="E347" s="24" t="s">
        <v>572</v>
      </c>
      <c r="F347" s="24" t="s">
        <v>534</v>
      </c>
      <c r="G347" s="24" t="s">
        <v>565</v>
      </c>
      <c r="H347" s="24" t="s">
        <v>399</v>
      </c>
      <c r="I347" s="24" t="s">
        <v>576</v>
      </c>
      <c r="J347" s="24" t="s">
        <v>590</v>
      </c>
      <c r="K347" s="24" t="s">
        <v>534</v>
      </c>
      <c r="L347" s="24" t="s">
        <v>585</v>
      </c>
      <c r="M347" s="24" t="s">
        <v>586</v>
      </c>
      <c r="N347" s="24" t="s">
        <v>587</v>
      </c>
      <c r="O347" s="24" t="s">
        <v>534</v>
      </c>
      <c r="P347" s="24" t="s">
        <v>542</v>
      </c>
      <c r="Q347" s="24" t="s">
        <v>588</v>
      </c>
    </row>
    <row r="348" spans="1:17" ht="36.75" thickBot="1" x14ac:dyDescent="0.3">
      <c r="A348" s="23" t="s">
        <v>591</v>
      </c>
      <c r="B348" s="24" t="s">
        <v>583</v>
      </c>
      <c r="C348" s="24" t="s">
        <v>550</v>
      </c>
      <c r="D348" s="24" t="s">
        <v>574</v>
      </c>
      <c r="E348" s="24" t="s">
        <v>572</v>
      </c>
      <c r="F348" s="24" t="s">
        <v>534</v>
      </c>
      <c r="G348" s="24" t="s">
        <v>565</v>
      </c>
      <c r="H348" s="24" t="s">
        <v>399</v>
      </c>
      <c r="I348" s="24" t="s">
        <v>576</v>
      </c>
      <c r="J348" s="24" t="s">
        <v>592</v>
      </c>
      <c r="K348" s="24" t="s">
        <v>534</v>
      </c>
      <c r="L348" s="24" t="s">
        <v>585</v>
      </c>
      <c r="M348" s="24" t="s">
        <v>586</v>
      </c>
      <c r="N348" s="24" t="s">
        <v>587</v>
      </c>
      <c r="O348" s="24" t="s">
        <v>534</v>
      </c>
      <c r="P348" s="24" t="s">
        <v>542</v>
      </c>
      <c r="Q348" s="24" t="s">
        <v>588</v>
      </c>
    </row>
    <row r="349" spans="1:17" ht="36.75" thickBot="1" x14ac:dyDescent="0.3">
      <c r="A349" s="23" t="s">
        <v>593</v>
      </c>
      <c r="B349" s="24" t="s">
        <v>594</v>
      </c>
      <c r="C349" s="24" t="s">
        <v>550</v>
      </c>
      <c r="D349" s="24" t="s">
        <v>574</v>
      </c>
      <c r="E349" s="24" t="s">
        <v>595</v>
      </c>
      <c r="F349" s="24" t="s">
        <v>534</v>
      </c>
      <c r="G349" s="24" t="s">
        <v>565</v>
      </c>
      <c r="H349" s="24" t="s">
        <v>399</v>
      </c>
      <c r="I349" s="24" t="s">
        <v>576</v>
      </c>
      <c r="J349" s="24" t="s">
        <v>592</v>
      </c>
      <c r="K349" s="24" t="s">
        <v>534</v>
      </c>
      <c r="L349" s="24" t="s">
        <v>585</v>
      </c>
      <c r="M349" s="24" t="s">
        <v>586</v>
      </c>
      <c r="N349" s="24" t="s">
        <v>587</v>
      </c>
      <c r="O349" s="24" t="s">
        <v>534</v>
      </c>
      <c r="P349" s="24" t="s">
        <v>542</v>
      </c>
      <c r="Q349" s="24" t="s">
        <v>588</v>
      </c>
    </row>
    <row r="350" spans="1:17" ht="36.75" thickBot="1" x14ac:dyDescent="0.3">
      <c r="A350" s="23" t="s">
        <v>596</v>
      </c>
      <c r="B350" s="24" t="s">
        <v>594</v>
      </c>
      <c r="C350" s="24" t="s">
        <v>550</v>
      </c>
      <c r="D350" s="24" t="s">
        <v>574</v>
      </c>
      <c r="E350" s="24" t="s">
        <v>595</v>
      </c>
      <c r="F350" s="24" t="s">
        <v>534</v>
      </c>
      <c r="G350" s="24" t="s">
        <v>565</v>
      </c>
      <c r="H350" s="24" t="s">
        <v>399</v>
      </c>
      <c r="I350" s="24" t="s">
        <v>576</v>
      </c>
      <c r="J350" s="24" t="s">
        <v>592</v>
      </c>
      <c r="K350" s="24" t="s">
        <v>534</v>
      </c>
      <c r="L350" s="24" t="s">
        <v>585</v>
      </c>
      <c r="M350" s="24" t="s">
        <v>586</v>
      </c>
      <c r="N350" s="24" t="s">
        <v>587</v>
      </c>
      <c r="O350" s="24" t="s">
        <v>534</v>
      </c>
      <c r="P350" s="24" t="s">
        <v>542</v>
      </c>
      <c r="Q350" s="24" t="s">
        <v>588</v>
      </c>
    </row>
    <row r="351" spans="1:17" ht="36.75" thickBot="1" x14ac:dyDescent="0.3">
      <c r="A351" s="23" t="s">
        <v>597</v>
      </c>
      <c r="B351" s="24" t="s">
        <v>594</v>
      </c>
      <c r="C351" s="24" t="s">
        <v>550</v>
      </c>
      <c r="D351" s="24" t="s">
        <v>574</v>
      </c>
      <c r="E351" s="24" t="s">
        <v>595</v>
      </c>
      <c r="F351" s="24" t="s">
        <v>534</v>
      </c>
      <c r="G351" s="24" t="s">
        <v>565</v>
      </c>
      <c r="H351" s="24" t="s">
        <v>399</v>
      </c>
      <c r="I351" s="24" t="s">
        <v>576</v>
      </c>
      <c r="J351" s="24" t="s">
        <v>592</v>
      </c>
      <c r="K351" s="24" t="s">
        <v>534</v>
      </c>
      <c r="L351" s="24" t="s">
        <v>585</v>
      </c>
      <c r="M351" s="24" t="s">
        <v>586</v>
      </c>
      <c r="N351" s="24" t="s">
        <v>587</v>
      </c>
      <c r="O351" s="24" t="s">
        <v>534</v>
      </c>
      <c r="P351" s="24" t="s">
        <v>542</v>
      </c>
      <c r="Q351" s="24" t="s">
        <v>588</v>
      </c>
    </row>
    <row r="352" spans="1:17" ht="36.75" thickBot="1" x14ac:dyDescent="0.3">
      <c r="A352" s="23" t="s">
        <v>598</v>
      </c>
      <c r="B352" s="24" t="s">
        <v>594</v>
      </c>
      <c r="C352" s="24" t="s">
        <v>550</v>
      </c>
      <c r="D352" s="24" t="s">
        <v>574</v>
      </c>
      <c r="E352" s="24" t="s">
        <v>595</v>
      </c>
      <c r="F352" s="24" t="s">
        <v>534</v>
      </c>
      <c r="G352" s="24" t="s">
        <v>565</v>
      </c>
      <c r="H352" s="24" t="s">
        <v>399</v>
      </c>
      <c r="I352" s="24" t="s">
        <v>576</v>
      </c>
      <c r="J352" s="24" t="s">
        <v>599</v>
      </c>
      <c r="K352" s="24" t="s">
        <v>534</v>
      </c>
      <c r="L352" s="24" t="s">
        <v>585</v>
      </c>
      <c r="M352" s="24" t="s">
        <v>586</v>
      </c>
      <c r="N352" s="24" t="s">
        <v>587</v>
      </c>
      <c r="O352" s="24" t="s">
        <v>534</v>
      </c>
      <c r="P352" s="24" t="s">
        <v>542</v>
      </c>
      <c r="Q352" s="24" t="s">
        <v>588</v>
      </c>
    </row>
    <row r="353" spans="1:17" ht="36.75" thickBot="1" x14ac:dyDescent="0.3">
      <c r="A353" s="23" t="s">
        <v>600</v>
      </c>
      <c r="B353" s="24" t="s">
        <v>594</v>
      </c>
      <c r="C353" s="24" t="s">
        <v>550</v>
      </c>
      <c r="D353" s="24" t="s">
        <v>574</v>
      </c>
      <c r="E353" s="24" t="s">
        <v>595</v>
      </c>
      <c r="F353" s="24" t="s">
        <v>534</v>
      </c>
      <c r="G353" s="24" t="s">
        <v>601</v>
      </c>
      <c r="H353" s="24" t="s">
        <v>602</v>
      </c>
      <c r="I353" s="24" t="s">
        <v>603</v>
      </c>
      <c r="J353" s="24" t="s">
        <v>599</v>
      </c>
      <c r="K353" s="24" t="s">
        <v>534</v>
      </c>
      <c r="L353" s="24" t="s">
        <v>585</v>
      </c>
      <c r="M353" s="24" t="s">
        <v>586</v>
      </c>
      <c r="N353" s="24" t="s">
        <v>587</v>
      </c>
      <c r="O353" s="24" t="s">
        <v>534</v>
      </c>
      <c r="P353" s="24" t="s">
        <v>542</v>
      </c>
      <c r="Q353" s="24" t="s">
        <v>604</v>
      </c>
    </row>
    <row r="354" spans="1:17" ht="36.75" thickBot="1" x14ac:dyDescent="0.3">
      <c r="A354" s="23" t="s">
        <v>605</v>
      </c>
      <c r="B354" s="24" t="s">
        <v>594</v>
      </c>
      <c r="C354" s="24" t="s">
        <v>550</v>
      </c>
      <c r="D354" s="24" t="s">
        <v>574</v>
      </c>
      <c r="E354" s="24" t="s">
        <v>595</v>
      </c>
      <c r="F354" s="24" t="s">
        <v>534</v>
      </c>
      <c r="G354" s="24" t="s">
        <v>601</v>
      </c>
      <c r="H354" s="24" t="s">
        <v>606</v>
      </c>
      <c r="I354" s="24" t="s">
        <v>603</v>
      </c>
      <c r="J354" s="24" t="s">
        <v>607</v>
      </c>
      <c r="K354" s="24" t="s">
        <v>534</v>
      </c>
      <c r="L354" s="24" t="s">
        <v>585</v>
      </c>
      <c r="M354" s="24" t="s">
        <v>586</v>
      </c>
      <c r="N354" s="24" t="s">
        <v>587</v>
      </c>
      <c r="O354" s="24" t="s">
        <v>534</v>
      </c>
      <c r="P354" s="24" t="s">
        <v>542</v>
      </c>
      <c r="Q354" s="24" t="s">
        <v>604</v>
      </c>
    </row>
    <row r="355" spans="1:17" ht="36.75" thickBot="1" x14ac:dyDescent="0.3">
      <c r="A355" s="23" t="s">
        <v>608</v>
      </c>
      <c r="B355" s="24" t="s">
        <v>594</v>
      </c>
      <c r="C355" s="24" t="s">
        <v>550</v>
      </c>
      <c r="D355" s="24" t="s">
        <v>574</v>
      </c>
      <c r="E355" s="24" t="s">
        <v>595</v>
      </c>
      <c r="F355" s="24" t="s">
        <v>534</v>
      </c>
      <c r="G355" s="24" t="s">
        <v>601</v>
      </c>
      <c r="H355" s="24" t="s">
        <v>606</v>
      </c>
      <c r="I355" s="24" t="s">
        <v>603</v>
      </c>
      <c r="J355" s="24" t="s">
        <v>607</v>
      </c>
      <c r="K355" s="24" t="s">
        <v>534</v>
      </c>
      <c r="L355" s="24" t="s">
        <v>585</v>
      </c>
      <c r="M355" s="24" t="s">
        <v>586</v>
      </c>
      <c r="N355" s="24" t="s">
        <v>587</v>
      </c>
      <c r="O355" s="24" t="s">
        <v>534</v>
      </c>
      <c r="P355" s="24" t="s">
        <v>542</v>
      </c>
      <c r="Q355" s="24" t="s">
        <v>604</v>
      </c>
    </row>
    <row r="356" spans="1:17" ht="36.75" thickBot="1" x14ac:dyDescent="0.3">
      <c r="A356" s="23" t="s">
        <v>609</v>
      </c>
      <c r="B356" s="24" t="s">
        <v>594</v>
      </c>
      <c r="C356" s="24" t="s">
        <v>550</v>
      </c>
      <c r="D356" s="24" t="s">
        <v>574</v>
      </c>
      <c r="E356" s="24" t="s">
        <v>595</v>
      </c>
      <c r="F356" s="24" t="s">
        <v>534</v>
      </c>
      <c r="G356" s="24" t="s">
        <v>601</v>
      </c>
      <c r="H356" s="24" t="s">
        <v>606</v>
      </c>
      <c r="I356" s="24" t="s">
        <v>603</v>
      </c>
      <c r="J356" s="24" t="s">
        <v>607</v>
      </c>
      <c r="K356" s="24" t="s">
        <v>534</v>
      </c>
      <c r="L356" s="24" t="s">
        <v>585</v>
      </c>
      <c r="M356" s="24" t="s">
        <v>586</v>
      </c>
      <c r="N356" s="24" t="s">
        <v>587</v>
      </c>
      <c r="O356" s="24" t="s">
        <v>534</v>
      </c>
      <c r="P356" s="24" t="s">
        <v>542</v>
      </c>
      <c r="Q356" s="24" t="s">
        <v>604</v>
      </c>
    </row>
    <row r="357" spans="1:17" ht="36.75" thickBot="1" x14ac:dyDescent="0.3">
      <c r="A357" s="23" t="s">
        <v>610</v>
      </c>
      <c r="B357" s="24" t="s">
        <v>611</v>
      </c>
      <c r="C357" s="24" t="s">
        <v>550</v>
      </c>
      <c r="D357" s="24" t="s">
        <v>612</v>
      </c>
      <c r="E357" s="24" t="s">
        <v>595</v>
      </c>
      <c r="F357" s="24" t="s">
        <v>534</v>
      </c>
      <c r="G357" s="24" t="s">
        <v>601</v>
      </c>
      <c r="H357" s="24" t="s">
        <v>606</v>
      </c>
      <c r="I357" s="24" t="s">
        <v>603</v>
      </c>
      <c r="J357" s="24" t="s">
        <v>607</v>
      </c>
      <c r="K357" s="24" t="s">
        <v>534</v>
      </c>
      <c r="L357" s="24" t="s">
        <v>585</v>
      </c>
      <c r="M357" s="24" t="s">
        <v>586</v>
      </c>
      <c r="N357" s="24" t="s">
        <v>587</v>
      </c>
      <c r="O357" s="24" t="s">
        <v>534</v>
      </c>
      <c r="P357" s="24" t="s">
        <v>542</v>
      </c>
      <c r="Q357" s="24" t="s">
        <v>613</v>
      </c>
    </row>
    <row r="358" spans="1:17" ht="36.75" thickBot="1" x14ac:dyDescent="0.3">
      <c r="A358" s="23" t="s">
        <v>614</v>
      </c>
      <c r="B358" s="24" t="s">
        <v>611</v>
      </c>
      <c r="C358" s="24" t="s">
        <v>550</v>
      </c>
      <c r="D358" s="24" t="s">
        <v>612</v>
      </c>
      <c r="E358" s="24" t="s">
        <v>595</v>
      </c>
      <c r="F358" s="24" t="s">
        <v>534</v>
      </c>
      <c r="G358" s="24" t="s">
        <v>601</v>
      </c>
      <c r="H358" s="24" t="s">
        <v>606</v>
      </c>
      <c r="I358" s="24" t="s">
        <v>603</v>
      </c>
      <c r="J358" s="24" t="s">
        <v>607</v>
      </c>
      <c r="K358" s="24" t="s">
        <v>534</v>
      </c>
      <c r="L358" s="24" t="s">
        <v>585</v>
      </c>
      <c r="M358" s="24" t="s">
        <v>586</v>
      </c>
      <c r="N358" s="24" t="s">
        <v>534</v>
      </c>
      <c r="O358" s="24" t="s">
        <v>534</v>
      </c>
      <c r="P358" s="24" t="s">
        <v>542</v>
      </c>
      <c r="Q358" s="24" t="s">
        <v>613</v>
      </c>
    </row>
    <row r="359" spans="1:17" ht="36.75" thickBot="1" x14ac:dyDescent="0.3">
      <c r="A359" s="23" t="s">
        <v>615</v>
      </c>
      <c r="B359" s="24" t="s">
        <v>611</v>
      </c>
      <c r="C359" s="24" t="s">
        <v>550</v>
      </c>
      <c r="D359" s="24" t="s">
        <v>612</v>
      </c>
      <c r="E359" s="24" t="s">
        <v>595</v>
      </c>
      <c r="F359" s="24" t="s">
        <v>534</v>
      </c>
      <c r="G359" s="24" t="s">
        <v>601</v>
      </c>
      <c r="H359" s="24" t="s">
        <v>606</v>
      </c>
      <c r="I359" s="24" t="s">
        <v>616</v>
      </c>
      <c r="J359" s="24" t="s">
        <v>617</v>
      </c>
      <c r="K359" s="24" t="s">
        <v>534</v>
      </c>
      <c r="L359" s="24" t="s">
        <v>585</v>
      </c>
      <c r="M359" s="24" t="s">
        <v>586</v>
      </c>
      <c r="N359" s="24" t="s">
        <v>534</v>
      </c>
      <c r="O359" s="24" t="s">
        <v>534</v>
      </c>
      <c r="P359" s="24" t="s">
        <v>542</v>
      </c>
      <c r="Q359" s="24" t="s">
        <v>613</v>
      </c>
    </row>
    <row r="360" spans="1:17" ht="36.75" thickBot="1" x14ac:dyDescent="0.3">
      <c r="A360" s="23" t="s">
        <v>618</v>
      </c>
      <c r="B360" s="24" t="s">
        <v>611</v>
      </c>
      <c r="C360" s="24" t="s">
        <v>550</v>
      </c>
      <c r="D360" s="24" t="s">
        <v>612</v>
      </c>
      <c r="E360" s="24" t="s">
        <v>595</v>
      </c>
      <c r="F360" s="24" t="s">
        <v>534</v>
      </c>
      <c r="G360" s="24" t="s">
        <v>601</v>
      </c>
      <c r="H360" s="24" t="s">
        <v>606</v>
      </c>
      <c r="I360" s="24" t="s">
        <v>616</v>
      </c>
      <c r="J360" s="24" t="s">
        <v>617</v>
      </c>
      <c r="K360" s="24" t="s">
        <v>534</v>
      </c>
      <c r="L360" s="24" t="s">
        <v>585</v>
      </c>
      <c r="M360" s="24" t="s">
        <v>586</v>
      </c>
      <c r="N360" s="24" t="s">
        <v>534</v>
      </c>
      <c r="O360" s="24" t="s">
        <v>534</v>
      </c>
      <c r="P360" s="24" t="s">
        <v>542</v>
      </c>
      <c r="Q360" s="24" t="s">
        <v>613</v>
      </c>
    </row>
    <row r="361" spans="1:17" ht="36.75" thickBot="1" x14ac:dyDescent="0.3">
      <c r="A361" s="23" t="s">
        <v>619</v>
      </c>
      <c r="B361" s="24" t="s">
        <v>611</v>
      </c>
      <c r="C361" s="24" t="s">
        <v>550</v>
      </c>
      <c r="D361" s="24" t="s">
        <v>612</v>
      </c>
      <c r="E361" s="24" t="s">
        <v>595</v>
      </c>
      <c r="F361" s="24" t="s">
        <v>534</v>
      </c>
      <c r="G361" s="24" t="s">
        <v>601</v>
      </c>
      <c r="H361" s="24" t="s">
        <v>606</v>
      </c>
      <c r="I361" s="24" t="s">
        <v>616</v>
      </c>
      <c r="J361" s="24" t="s">
        <v>617</v>
      </c>
      <c r="K361" s="24" t="s">
        <v>534</v>
      </c>
      <c r="L361" s="24" t="s">
        <v>585</v>
      </c>
      <c r="M361" s="24" t="s">
        <v>586</v>
      </c>
      <c r="N361" s="24" t="s">
        <v>534</v>
      </c>
      <c r="O361" s="24" t="s">
        <v>534</v>
      </c>
      <c r="P361" s="24" t="s">
        <v>620</v>
      </c>
      <c r="Q361" s="24" t="s">
        <v>621</v>
      </c>
    </row>
    <row r="362" spans="1:17" ht="36.75" thickBot="1" x14ac:dyDescent="0.3">
      <c r="A362" s="23" t="s">
        <v>622</v>
      </c>
      <c r="B362" s="24" t="s">
        <v>611</v>
      </c>
      <c r="C362" s="24" t="s">
        <v>550</v>
      </c>
      <c r="D362" s="24" t="s">
        <v>612</v>
      </c>
      <c r="E362" s="24" t="s">
        <v>623</v>
      </c>
      <c r="F362" s="24" t="s">
        <v>534</v>
      </c>
      <c r="G362" s="24" t="s">
        <v>624</v>
      </c>
      <c r="H362" s="24" t="s">
        <v>606</v>
      </c>
      <c r="I362" s="24" t="s">
        <v>616</v>
      </c>
      <c r="J362" s="24" t="s">
        <v>625</v>
      </c>
      <c r="K362" s="24" t="s">
        <v>534</v>
      </c>
      <c r="L362" s="24" t="s">
        <v>585</v>
      </c>
      <c r="M362" s="24" t="s">
        <v>586</v>
      </c>
      <c r="N362" s="24" t="s">
        <v>534</v>
      </c>
      <c r="O362" s="24" t="s">
        <v>534</v>
      </c>
      <c r="P362" s="24" t="s">
        <v>620</v>
      </c>
      <c r="Q362" s="24" t="s">
        <v>621</v>
      </c>
    </row>
    <row r="363" spans="1:17" ht="36.75" thickBot="1" x14ac:dyDescent="0.3">
      <c r="A363" s="23" t="s">
        <v>626</v>
      </c>
      <c r="B363" s="24" t="s">
        <v>611</v>
      </c>
      <c r="C363" s="24" t="s">
        <v>550</v>
      </c>
      <c r="D363" s="24" t="s">
        <v>612</v>
      </c>
      <c r="E363" s="24" t="s">
        <v>623</v>
      </c>
      <c r="F363" s="24" t="s">
        <v>534</v>
      </c>
      <c r="G363" s="24" t="s">
        <v>624</v>
      </c>
      <c r="H363" s="24" t="s">
        <v>606</v>
      </c>
      <c r="I363" s="24" t="s">
        <v>616</v>
      </c>
      <c r="J363" s="24" t="s">
        <v>627</v>
      </c>
      <c r="K363" s="24" t="s">
        <v>534</v>
      </c>
      <c r="L363" s="24" t="s">
        <v>585</v>
      </c>
      <c r="M363" s="24" t="s">
        <v>586</v>
      </c>
      <c r="N363" s="24" t="s">
        <v>534</v>
      </c>
      <c r="O363" s="24" t="s">
        <v>534</v>
      </c>
      <c r="P363" s="24" t="s">
        <v>620</v>
      </c>
      <c r="Q363" s="24" t="s">
        <v>621</v>
      </c>
    </row>
    <row r="364" spans="1:17" ht="36.75" thickBot="1" x14ac:dyDescent="0.3">
      <c r="A364" s="23" t="s">
        <v>628</v>
      </c>
      <c r="B364" s="24" t="s">
        <v>611</v>
      </c>
      <c r="C364" s="24" t="s">
        <v>550</v>
      </c>
      <c r="D364" s="24" t="s">
        <v>612</v>
      </c>
      <c r="E364" s="24" t="s">
        <v>623</v>
      </c>
      <c r="F364" s="24" t="s">
        <v>534</v>
      </c>
      <c r="G364" s="24" t="s">
        <v>624</v>
      </c>
      <c r="H364" s="24" t="s">
        <v>606</v>
      </c>
      <c r="I364" s="24" t="s">
        <v>616</v>
      </c>
      <c r="J364" s="24" t="s">
        <v>629</v>
      </c>
      <c r="K364" s="24" t="s">
        <v>534</v>
      </c>
      <c r="L364" s="24" t="s">
        <v>585</v>
      </c>
      <c r="M364" s="24" t="s">
        <v>586</v>
      </c>
      <c r="N364" s="24" t="s">
        <v>534</v>
      </c>
      <c r="O364" s="24" t="s">
        <v>534</v>
      </c>
      <c r="P364" s="24" t="s">
        <v>620</v>
      </c>
      <c r="Q364" s="24" t="s">
        <v>621</v>
      </c>
    </row>
    <row r="365" spans="1:17" ht="36.75" thickBot="1" x14ac:dyDescent="0.3">
      <c r="A365" s="23" t="s">
        <v>630</v>
      </c>
      <c r="B365" s="24" t="s">
        <v>611</v>
      </c>
      <c r="C365" s="24" t="s">
        <v>550</v>
      </c>
      <c r="D365" s="24" t="s">
        <v>612</v>
      </c>
      <c r="E365" s="24" t="s">
        <v>623</v>
      </c>
      <c r="F365" s="24" t="s">
        <v>534</v>
      </c>
      <c r="G365" s="24" t="s">
        <v>624</v>
      </c>
      <c r="H365" s="24" t="s">
        <v>606</v>
      </c>
      <c r="I365" s="24" t="s">
        <v>616</v>
      </c>
      <c r="J365" s="24" t="s">
        <v>631</v>
      </c>
      <c r="K365" s="24" t="s">
        <v>534</v>
      </c>
      <c r="L365" s="24" t="s">
        <v>585</v>
      </c>
      <c r="M365" s="24" t="s">
        <v>586</v>
      </c>
      <c r="N365" s="24" t="s">
        <v>534</v>
      </c>
      <c r="O365" s="24" t="s">
        <v>534</v>
      </c>
      <c r="P365" s="24" t="s">
        <v>632</v>
      </c>
      <c r="Q365" s="24" t="s">
        <v>621</v>
      </c>
    </row>
    <row r="366" spans="1:17" ht="36.75" thickBot="1" x14ac:dyDescent="0.3">
      <c r="A366" s="23" t="s">
        <v>633</v>
      </c>
      <c r="B366" s="24" t="s">
        <v>611</v>
      </c>
      <c r="C366" s="24" t="s">
        <v>550</v>
      </c>
      <c r="D366" s="24" t="s">
        <v>612</v>
      </c>
      <c r="E366" s="24" t="s">
        <v>623</v>
      </c>
      <c r="F366" s="24" t="s">
        <v>534</v>
      </c>
      <c r="G366" s="24" t="s">
        <v>624</v>
      </c>
      <c r="H366" s="24" t="s">
        <v>634</v>
      </c>
      <c r="I366" s="24" t="s">
        <v>616</v>
      </c>
      <c r="J366" s="24" t="s">
        <v>635</v>
      </c>
      <c r="K366" s="24" t="s">
        <v>534</v>
      </c>
      <c r="L366" s="24" t="s">
        <v>585</v>
      </c>
      <c r="M366" s="24" t="s">
        <v>636</v>
      </c>
      <c r="N366" s="24" t="s">
        <v>534</v>
      </c>
      <c r="O366" s="24" t="s">
        <v>534</v>
      </c>
      <c r="P366" s="24" t="s">
        <v>632</v>
      </c>
      <c r="Q366" s="24" t="s">
        <v>637</v>
      </c>
    </row>
    <row r="367" spans="1:17" ht="36.75" thickBot="1" x14ac:dyDescent="0.3">
      <c r="A367" s="23" t="s">
        <v>638</v>
      </c>
      <c r="B367" s="24" t="s">
        <v>611</v>
      </c>
      <c r="C367" s="24" t="s">
        <v>550</v>
      </c>
      <c r="D367" s="24" t="s">
        <v>612</v>
      </c>
      <c r="E367" s="24" t="s">
        <v>639</v>
      </c>
      <c r="F367" s="24" t="s">
        <v>534</v>
      </c>
      <c r="G367" s="24" t="s">
        <v>624</v>
      </c>
      <c r="H367" s="24" t="s">
        <v>634</v>
      </c>
      <c r="I367" s="24" t="s">
        <v>616</v>
      </c>
      <c r="J367" s="24" t="s">
        <v>640</v>
      </c>
      <c r="K367" s="24" t="s">
        <v>534</v>
      </c>
      <c r="L367" s="24" t="s">
        <v>585</v>
      </c>
      <c r="M367" s="24" t="s">
        <v>636</v>
      </c>
      <c r="N367" s="24" t="s">
        <v>534</v>
      </c>
      <c r="O367" s="24" t="s">
        <v>534</v>
      </c>
      <c r="P367" s="24" t="s">
        <v>632</v>
      </c>
      <c r="Q367" s="24" t="s">
        <v>637</v>
      </c>
    </row>
    <row r="368" spans="1:17" ht="36.75" thickBot="1" x14ac:dyDescent="0.3">
      <c r="A368" s="23" t="s">
        <v>641</v>
      </c>
      <c r="B368" s="24" t="s">
        <v>611</v>
      </c>
      <c r="C368" s="24" t="s">
        <v>550</v>
      </c>
      <c r="D368" s="24" t="s">
        <v>612</v>
      </c>
      <c r="E368" s="24" t="s">
        <v>639</v>
      </c>
      <c r="F368" s="24" t="s">
        <v>534</v>
      </c>
      <c r="G368" s="24" t="s">
        <v>624</v>
      </c>
      <c r="H368" s="24" t="s">
        <v>642</v>
      </c>
      <c r="I368" s="24" t="s">
        <v>616</v>
      </c>
      <c r="J368" s="24" t="s">
        <v>640</v>
      </c>
      <c r="K368" s="24" t="s">
        <v>534</v>
      </c>
      <c r="L368" s="24" t="s">
        <v>585</v>
      </c>
      <c r="M368" s="24" t="s">
        <v>636</v>
      </c>
      <c r="N368" s="24" t="s">
        <v>534</v>
      </c>
      <c r="O368" s="24" t="s">
        <v>534</v>
      </c>
      <c r="P368" s="24" t="s">
        <v>632</v>
      </c>
      <c r="Q368" s="24" t="s">
        <v>637</v>
      </c>
    </row>
    <row r="369" spans="1:17" ht="36.75" thickBot="1" x14ac:dyDescent="0.3">
      <c r="A369" s="23" t="s">
        <v>643</v>
      </c>
      <c r="B369" s="24" t="s">
        <v>611</v>
      </c>
      <c r="C369" s="24" t="s">
        <v>550</v>
      </c>
      <c r="D369" s="24" t="s">
        <v>612</v>
      </c>
      <c r="E369" s="24" t="s">
        <v>639</v>
      </c>
      <c r="F369" s="24" t="s">
        <v>534</v>
      </c>
      <c r="G369" s="24" t="s">
        <v>624</v>
      </c>
      <c r="H369" s="24" t="s">
        <v>642</v>
      </c>
      <c r="I369" s="24" t="s">
        <v>616</v>
      </c>
      <c r="J369" s="24" t="s">
        <v>644</v>
      </c>
      <c r="K369" s="24" t="s">
        <v>534</v>
      </c>
      <c r="L369" s="24" t="s">
        <v>585</v>
      </c>
      <c r="M369" s="24" t="s">
        <v>636</v>
      </c>
      <c r="N369" s="24" t="s">
        <v>534</v>
      </c>
      <c r="O369" s="24" t="s">
        <v>534</v>
      </c>
      <c r="P369" s="24" t="s">
        <v>632</v>
      </c>
      <c r="Q369" s="24" t="s">
        <v>645</v>
      </c>
    </row>
    <row r="370" spans="1:17" ht="36.75" thickBot="1" x14ac:dyDescent="0.3">
      <c r="A370" s="23" t="s">
        <v>646</v>
      </c>
      <c r="B370" s="24" t="s">
        <v>611</v>
      </c>
      <c r="C370" s="24" t="s">
        <v>550</v>
      </c>
      <c r="D370" s="24" t="s">
        <v>612</v>
      </c>
      <c r="E370" s="24" t="s">
        <v>639</v>
      </c>
      <c r="F370" s="24" t="s">
        <v>534</v>
      </c>
      <c r="G370" s="24" t="s">
        <v>624</v>
      </c>
      <c r="H370" s="24" t="s">
        <v>642</v>
      </c>
      <c r="I370" s="24" t="s">
        <v>616</v>
      </c>
      <c r="J370" s="24" t="s">
        <v>644</v>
      </c>
      <c r="K370" s="24" t="s">
        <v>534</v>
      </c>
      <c r="L370" s="24" t="s">
        <v>585</v>
      </c>
      <c r="M370" s="24" t="s">
        <v>636</v>
      </c>
      <c r="N370" s="24" t="s">
        <v>534</v>
      </c>
      <c r="O370" s="24" t="s">
        <v>534</v>
      </c>
      <c r="P370" s="24" t="s">
        <v>647</v>
      </c>
      <c r="Q370" s="24" t="s">
        <v>645</v>
      </c>
    </row>
    <row r="371" spans="1:17" ht="36.75" thickBot="1" x14ac:dyDescent="0.3">
      <c r="A371" s="23" t="s">
        <v>648</v>
      </c>
      <c r="B371" s="24" t="s">
        <v>649</v>
      </c>
      <c r="C371" s="24" t="s">
        <v>550</v>
      </c>
      <c r="D371" s="24" t="s">
        <v>612</v>
      </c>
      <c r="E371" s="24" t="s">
        <v>639</v>
      </c>
      <c r="F371" s="24" t="s">
        <v>534</v>
      </c>
      <c r="G371" s="24" t="s">
        <v>650</v>
      </c>
      <c r="H371" s="24" t="s">
        <v>642</v>
      </c>
      <c r="I371" s="24" t="s">
        <v>616</v>
      </c>
      <c r="J371" s="24" t="s">
        <v>644</v>
      </c>
      <c r="K371" s="24" t="s">
        <v>534</v>
      </c>
      <c r="L371" s="24" t="s">
        <v>585</v>
      </c>
      <c r="M371" s="24" t="s">
        <v>636</v>
      </c>
      <c r="N371" s="24" t="s">
        <v>534</v>
      </c>
      <c r="O371" s="24" t="s">
        <v>534</v>
      </c>
      <c r="P371" s="24" t="s">
        <v>647</v>
      </c>
      <c r="Q371" s="24" t="s">
        <v>645</v>
      </c>
    </row>
    <row r="372" spans="1:17" ht="36.75" thickBot="1" x14ac:dyDescent="0.3">
      <c r="A372" s="23" t="s">
        <v>651</v>
      </c>
      <c r="B372" s="24" t="s">
        <v>649</v>
      </c>
      <c r="C372" s="24" t="s">
        <v>550</v>
      </c>
      <c r="D372" s="24" t="s">
        <v>612</v>
      </c>
      <c r="E372" s="24" t="s">
        <v>639</v>
      </c>
      <c r="F372" s="24" t="s">
        <v>534</v>
      </c>
      <c r="G372" s="24" t="s">
        <v>650</v>
      </c>
      <c r="H372" s="24" t="s">
        <v>652</v>
      </c>
      <c r="I372" s="24" t="s">
        <v>616</v>
      </c>
      <c r="J372" s="24" t="s">
        <v>644</v>
      </c>
      <c r="K372" s="24" t="s">
        <v>534</v>
      </c>
      <c r="L372" s="24" t="s">
        <v>585</v>
      </c>
      <c r="M372" s="24" t="s">
        <v>534</v>
      </c>
      <c r="N372" s="24" t="s">
        <v>534</v>
      </c>
      <c r="O372" s="24" t="s">
        <v>534</v>
      </c>
      <c r="P372" s="24" t="s">
        <v>647</v>
      </c>
      <c r="Q372" s="24" t="s">
        <v>645</v>
      </c>
    </row>
    <row r="373" spans="1:17" ht="36.75" thickBot="1" x14ac:dyDescent="0.3">
      <c r="A373" s="23" t="s">
        <v>653</v>
      </c>
      <c r="B373" s="24" t="s">
        <v>649</v>
      </c>
      <c r="C373" s="24" t="s">
        <v>550</v>
      </c>
      <c r="D373" s="24" t="s">
        <v>534</v>
      </c>
      <c r="E373" s="24" t="s">
        <v>654</v>
      </c>
      <c r="F373" s="24" t="s">
        <v>534</v>
      </c>
      <c r="G373" s="24" t="s">
        <v>650</v>
      </c>
      <c r="H373" s="24" t="s">
        <v>652</v>
      </c>
      <c r="I373" s="24" t="s">
        <v>616</v>
      </c>
      <c r="J373" s="24" t="s">
        <v>644</v>
      </c>
      <c r="K373" s="24" t="s">
        <v>534</v>
      </c>
      <c r="L373" s="24" t="s">
        <v>585</v>
      </c>
      <c r="M373" s="24" t="s">
        <v>534</v>
      </c>
      <c r="N373" s="24" t="s">
        <v>534</v>
      </c>
      <c r="O373" s="24" t="s">
        <v>534</v>
      </c>
      <c r="P373" s="24" t="s">
        <v>647</v>
      </c>
      <c r="Q373" s="24" t="s">
        <v>645</v>
      </c>
    </row>
    <row r="374" spans="1:17" ht="27.75" thickBot="1" x14ac:dyDescent="0.3">
      <c r="A374" s="23" t="s">
        <v>655</v>
      </c>
      <c r="B374" s="24" t="s">
        <v>649</v>
      </c>
      <c r="C374" s="24" t="s">
        <v>550</v>
      </c>
      <c r="D374" s="24" t="s">
        <v>534</v>
      </c>
      <c r="E374" s="24" t="s">
        <v>654</v>
      </c>
      <c r="F374" s="24" t="s">
        <v>534</v>
      </c>
      <c r="G374" s="24" t="s">
        <v>650</v>
      </c>
      <c r="H374" s="24" t="s">
        <v>656</v>
      </c>
      <c r="I374" s="24" t="s">
        <v>534</v>
      </c>
      <c r="J374" s="24" t="s">
        <v>657</v>
      </c>
      <c r="K374" s="24" t="s">
        <v>534</v>
      </c>
      <c r="L374" s="24" t="s">
        <v>585</v>
      </c>
      <c r="M374" s="24" t="s">
        <v>534</v>
      </c>
      <c r="N374" s="24" t="s">
        <v>534</v>
      </c>
      <c r="O374" s="24" t="s">
        <v>534</v>
      </c>
      <c r="P374" s="24" t="s">
        <v>647</v>
      </c>
      <c r="Q374" s="24" t="s">
        <v>645</v>
      </c>
    </row>
    <row r="375" spans="1:17" ht="27.75" thickBot="1" x14ac:dyDescent="0.3">
      <c r="A375" s="23" t="s">
        <v>658</v>
      </c>
      <c r="B375" s="24" t="s">
        <v>649</v>
      </c>
      <c r="C375" s="24" t="s">
        <v>550</v>
      </c>
      <c r="D375" s="24" t="s">
        <v>534</v>
      </c>
      <c r="E375" s="24" t="s">
        <v>654</v>
      </c>
      <c r="F375" s="24" t="s">
        <v>534</v>
      </c>
      <c r="G375" s="24" t="s">
        <v>659</v>
      </c>
      <c r="H375" s="24" t="s">
        <v>660</v>
      </c>
      <c r="I375" s="24" t="s">
        <v>534</v>
      </c>
      <c r="J375" s="24" t="s">
        <v>661</v>
      </c>
      <c r="K375" s="24" t="s">
        <v>534</v>
      </c>
      <c r="L375" s="24" t="s">
        <v>585</v>
      </c>
      <c r="M375" s="24" t="s">
        <v>534</v>
      </c>
      <c r="N375" s="24" t="s">
        <v>534</v>
      </c>
      <c r="O375" s="24" t="s">
        <v>534</v>
      </c>
      <c r="P375" s="24" t="s">
        <v>647</v>
      </c>
      <c r="Q375" s="24" t="s">
        <v>645</v>
      </c>
    </row>
    <row r="376" spans="1:17" ht="27.75" thickBot="1" x14ac:dyDescent="0.3">
      <c r="A376" s="23" t="s">
        <v>662</v>
      </c>
      <c r="B376" s="24" t="s">
        <v>649</v>
      </c>
      <c r="C376" s="24" t="s">
        <v>663</v>
      </c>
      <c r="D376" s="24" t="s">
        <v>534</v>
      </c>
      <c r="E376" s="24" t="s">
        <v>654</v>
      </c>
      <c r="F376" s="24" t="s">
        <v>534</v>
      </c>
      <c r="G376" s="24" t="s">
        <v>659</v>
      </c>
      <c r="H376" s="24" t="s">
        <v>660</v>
      </c>
      <c r="I376" s="24" t="s">
        <v>534</v>
      </c>
      <c r="J376" s="24" t="s">
        <v>661</v>
      </c>
      <c r="K376" s="24" t="s">
        <v>534</v>
      </c>
      <c r="L376" s="24" t="s">
        <v>585</v>
      </c>
      <c r="M376" s="24" t="s">
        <v>534</v>
      </c>
      <c r="N376" s="24" t="s">
        <v>534</v>
      </c>
      <c r="O376" s="24" t="s">
        <v>534</v>
      </c>
      <c r="P376" s="24" t="s">
        <v>647</v>
      </c>
      <c r="Q376" s="24" t="s">
        <v>645</v>
      </c>
    </row>
    <row r="377" spans="1:17" ht="27.75" thickBot="1" x14ac:dyDescent="0.3">
      <c r="A377" s="23" t="s">
        <v>664</v>
      </c>
      <c r="B377" s="24" t="s">
        <v>649</v>
      </c>
      <c r="C377" s="24" t="s">
        <v>663</v>
      </c>
      <c r="D377" s="24" t="s">
        <v>534</v>
      </c>
      <c r="E377" s="24" t="s">
        <v>654</v>
      </c>
      <c r="F377" s="24" t="s">
        <v>534</v>
      </c>
      <c r="G377" s="24" t="s">
        <v>659</v>
      </c>
      <c r="H377" s="24" t="s">
        <v>660</v>
      </c>
      <c r="I377" s="24" t="s">
        <v>534</v>
      </c>
      <c r="J377" s="24" t="s">
        <v>665</v>
      </c>
      <c r="K377" s="24" t="s">
        <v>534</v>
      </c>
      <c r="L377" s="24" t="s">
        <v>585</v>
      </c>
      <c r="M377" s="24" t="s">
        <v>534</v>
      </c>
      <c r="N377" s="24" t="s">
        <v>534</v>
      </c>
      <c r="O377" s="24" t="s">
        <v>534</v>
      </c>
      <c r="P377" s="24" t="s">
        <v>647</v>
      </c>
      <c r="Q377" s="24" t="s">
        <v>645</v>
      </c>
    </row>
    <row r="378" spans="1:17" ht="27.75" thickBot="1" x14ac:dyDescent="0.3">
      <c r="A378" s="23" t="s">
        <v>666</v>
      </c>
      <c r="B378" s="24" t="s">
        <v>649</v>
      </c>
      <c r="C378" s="24" t="s">
        <v>663</v>
      </c>
      <c r="D378" s="24" t="s">
        <v>534</v>
      </c>
      <c r="E378" s="24" t="s">
        <v>654</v>
      </c>
      <c r="F378" s="24" t="s">
        <v>534</v>
      </c>
      <c r="G378" s="24" t="s">
        <v>667</v>
      </c>
      <c r="H378" s="24" t="s">
        <v>660</v>
      </c>
      <c r="I378" s="24" t="s">
        <v>534</v>
      </c>
      <c r="J378" s="24" t="s">
        <v>665</v>
      </c>
      <c r="K378" s="24" t="s">
        <v>534</v>
      </c>
      <c r="L378" s="24" t="s">
        <v>585</v>
      </c>
      <c r="M378" s="24" t="s">
        <v>534</v>
      </c>
      <c r="N378" s="24" t="s">
        <v>534</v>
      </c>
      <c r="O378" s="24" t="s">
        <v>534</v>
      </c>
      <c r="P378" s="24" t="s">
        <v>647</v>
      </c>
      <c r="Q378" s="24" t="s">
        <v>534</v>
      </c>
    </row>
    <row r="379" spans="1:17" ht="27.75" thickBot="1" x14ac:dyDescent="0.3">
      <c r="A379" s="23" t="s">
        <v>668</v>
      </c>
      <c r="B379" s="24" t="s">
        <v>649</v>
      </c>
      <c r="C379" s="24" t="s">
        <v>663</v>
      </c>
      <c r="D379" s="24" t="s">
        <v>534</v>
      </c>
      <c r="E379" s="24" t="s">
        <v>654</v>
      </c>
      <c r="F379" s="24" t="s">
        <v>534</v>
      </c>
      <c r="G379" s="24" t="s">
        <v>667</v>
      </c>
      <c r="H379" s="24" t="s">
        <v>660</v>
      </c>
      <c r="I379" s="24" t="s">
        <v>534</v>
      </c>
      <c r="J379" s="24" t="s">
        <v>665</v>
      </c>
      <c r="K379" s="24" t="s">
        <v>534</v>
      </c>
      <c r="L379" s="24" t="s">
        <v>585</v>
      </c>
      <c r="M379" s="24" t="s">
        <v>534</v>
      </c>
      <c r="N379" s="24" t="s">
        <v>534</v>
      </c>
      <c r="O379" s="24" t="s">
        <v>534</v>
      </c>
      <c r="P379" s="24" t="s">
        <v>647</v>
      </c>
      <c r="Q379" s="24" t="s">
        <v>534</v>
      </c>
    </row>
    <row r="380" spans="1:17" ht="27.75" thickBot="1" x14ac:dyDescent="0.3">
      <c r="A380" s="23" t="s">
        <v>669</v>
      </c>
      <c r="B380" s="24" t="s">
        <v>649</v>
      </c>
      <c r="C380" s="24" t="s">
        <v>663</v>
      </c>
      <c r="D380" s="24" t="s">
        <v>534</v>
      </c>
      <c r="E380" s="24" t="s">
        <v>654</v>
      </c>
      <c r="F380" s="24" t="s">
        <v>534</v>
      </c>
      <c r="G380" s="24" t="s">
        <v>667</v>
      </c>
      <c r="H380" s="24" t="s">
        <v>660</v>
      </c>
      <c r="I380" s="24" t="s">
        <v>534</v>
      </c>
      <c r="J380" s="24" t="s">
        <v>665</v>
      </c>
      <c r="K380" s="24" t="s">
        <v>534</v>
      </c>
      <c r="L380" s="24" t="s">
        <v>585</v>
      </c>
      <c r="M380" s="24" t="s">
        <v>534</v>
      </c>
      <c r="N380" s="24" t="s">
        <v>534</v>
      </c>
      <c r="O380" s="24" t="s">
        <v>534</v>
      </c>
      <c r="P380" s="24" t="s">
        <v>647</v>
      </c>
      <c r="Q380" s="24" t="s">
        <v>534</v>
      </c>
    </row>
    <row r="381" spans="1:17" ht="27.75" thickBot="1" x14ac:dyDescent="0.3">
      <c r="A381" s="23" t="s">
        <v>670</v>
      </c>
      <c r="B381" s="24" t="s">
        <v>649</v>
      </c>
      <c r="C381" s="24" t="s">
        <v>663</v>
      </c>
      <c r="D381" s="24" t="s">
        <v>534</v>
      </c>
      <c r="E381" s="24" t="s">
        <v>671</v>
      </c>
      <c r="F381" s="24" t="s">
        <v>534</v>
      </c>
      <c r="G381" s="24" t="s">
        <v>667</v>
      </c>
      <c r="H381" s="24" t="s">
        <v>660</v>
      </c>
      <c r="I381" s="24" t="s">
        <v>534</v>
      </c>
      <c r="J381" s="24" t="s">
        <v>672</v>
      </c>
      <c r="K381" s="24" t="s">
        <v>534</v>
      </c>
      <c r="L381" s="24" t="s">
        <v>585</v>
      </c>
      <c r="M381" s="24" t="s">
        <v>534</v>
      </c>
      <c r="N381" s="24" t="s">
        <v>534</v>
      </c>
      <c r="O381" s="24" t="s">
        <v>534</v>
      </c>
      <c r="P381" s="24" t="s">
        <v>673</v>
      </c>
      <c r="Q381" s="24" t="s">
        <v>534</v>
      </c>
    </row>
    <row r="382" spans="1:17" ht="27.75" thickBot="1" x14ac:dyDescent="0.3">
      <c r="A382" s="23" t="s">
        <v>674</v>
      </c>
      <c r="B382" s="24" t="s">
        <v>649</v>
      </c>
      <c r="C382" s="24" t="s">
        <v>663</v>
      </c>
      <c r="D382" s="24" t="s">
        <v>534</v>
      </c>
      <c r="E382" s="24" t="s">
        <v>671</v>
      </c>
      <c r="F382" s="24" t="s">
        <v>534</v>
      </c>
      <c r="G382" s="24" t="s">
        <v>667</v>
      </c>
      <c r="H382" s="24" t="s">
        <v>660</v>
      </c>
      <c r="I382" s="24" t="s">
        <v>534</v>
      </c>
      <c r="J382" s="24" t="s">
        <v>672</v>
      </c>
      <c r="K382" s="24" t="s">
        <v>534</v>
      </c>
      <c r="L382" s="24" t="s">
        <v>585</v>
      </c>
      <c r="M382" s="24" t="s">
        <v>534</v>
      </c>
      <c r="N382" s="24" t="s">
        <v>534</v>
      </c>
      <c r="O382" s="24" t="s">
        <v>534</v>
      </c>
      <c r="P382" s="24" t="s">
        <v>673</v>
      </c>
      <c r="Q382" s="24" t="s">
        <v>534</v>
      </c>
    </row>
    <row r="383" spans="1:17" ht="27.75" thickBot="1" x14ac:dyDescent="0.3">
      <c r="A383" s="23" t="s">
        <v>675</v>
      </c>
      <c r="B383" s="24" t="s">
        <v>676</v>
      </c>
      <c r="C383" s="24" t="s">
        <v>663</v>
      </c>
      <c r="D383" s="24" t="s">
        <v>534</v>
      </c>
      <c r="E383" s="24" t="s">
        <v>677</v>
      </c>
      <c r="F383" s="24" t="s">
        <v>534</v>
      </c>
      <c r="G383" s="24" t="s">
        <v>667</v>
      </c>
      <c r="H383" s="24" t="s">
        <v>678</v>
      </c>
      <c r="I383" s="24" t="s">
        <v>534</v>
      </c>
      <c r="J383" s="24" t="s">
        <v>679</v>
      </c>
      <c r="K383" s="24" t="s">
        <v>534</v>
      </c>
      <c r="L383" s="24" t="s">
        <v>585</v>
      </c>
      <c r="M383" s="24" t="s">
        <v>534</v>
      </c>
      <c r="N383" s="24" t="s">
        <v>534</v>
      </c>
      <c r="O383" s="24" t="s">
        <v>534</v>
      </c>
      <c r="P383" s="24" t="s">
        <v>673</v>
      </c>
      <c r="Q383" s="24" t="s">
        <v>534</v>
      </c>
    </row>
    <row r="384" spans="1:17" ht="27.75" thickBot="1" x14ac:dyDescent="0.3">
      <c r="A384" s="23" t="s">
        <v>680</v>
      </c>
      <c r="B384" s="24" t="s">
        <v>676</v>
      </c>
      <c r="C384" s="24" t="s">
        <v>663</v>
      </c>
      <c r="D384" s="24" t="s">
        <v>534</v>
      </c>
      <c r="E384" s="24" t="s">
        <v>677</v>
      </c>
      <c r="F384" s="24" t="s">
        <v>534</v>
      </c>
      <c r="G384" s="24" t="s">
        <v>681</v>
      </c>
      <c r="H384" s="24" t="s">
        <v>678</v>
      </c>
      <c r="I384" s="24" t="s">
        <v>534</v>
      </c>
      <c r="J384" s="24" t="s">
        <v>679</v>
      </c>
      <c r="K384" s="24" t="s">
        <v>534</v>
      </c>
      <c r="L384" s="24" t="s">
        <v>585</v>
      </c>
      <c r="M384" s="24" t="s">
        <v>534</v>
      </c>
      <c r="N384" s="24" t="s">
        <v>534</v>
      </c>
      <c r="O384" s="24" t="s">
        <v>534</v>
      </c>
      <c r="P384" s="24" t="s">
        <v>673</v>
      </c>
      <c r="Q384" s="24" t="s">
        <v>534</v>
      </c>
    </row>
    <row r="385" spans="1:23" ht="27.75" thickBot="1" x14ac:dyDescent="0.3">
      <c r="A385" s="23" t="s">
        <v>682</v>
      </c>
      <c r="B385" s="24" t="s">
        <v>676</v>
      </c>
      <c r="C385" s="24" t="s">
        <v>663</v>
      </c>
      <c r="D385" s="24" t="s">
        <v>534</v>
      </c>
      <c r="E385" s="24" t="s">
        <v>677</v>
      </c>
      <c r="F385" s="24" t="s">
        <v>534</v>
      </c>
      <c r="G385" s="24" t="s">
        <v>681</v>
      </c>
      <c r="H385" s="24" t="s">
        <v>534</v>
      </c>
      <c r="I385" s="24" t="s">
        <v>534</v>
      </c>
      <c r="J385" s="24" t="s">
        <v>683</v>
      </c>
      <c r="K385" s="24" t="s">
        <v>534</v>
      </c>
      <c r="L385" s="24" t="s">
        <v>534</v>
      </c>
      <c r="M385" s="24" t="s">
        <v>534</v>
      </c>
      <c r="N385" s="24" t="s">
        <v>534</v>
      </c>
      <c r="O385" s="24" t="s">
        <v>534</v>
      </c>
      <c r="P385" s="24" t="s">
        <v>673</v>
      </c>
      <c r="Q385" s="24" t="s">
        <v>534</v>
      </c>
    </row>
    <row r="386" spans="1:23" ht="18.75" thickBot="1" x14ac:dyDescent="0.3">
      <c r="A386" s="23" t="s">
        <v>684</v>
      </c>
      <c r="B386" s="24" t="s">
        <v>676</v>
      </c>
      <c r="C386" s="24" t="s">
        <v>534</v>
      </c>
      <c r="D386" s="24" t="s">
        <v>534</v>
      </c>
      <c r="E386" s="24" t="s">
        <v>534</v>
      </c>
      <c r="F386" s="24" t="s">
        <v>534</v>
      </c>
      <c r="G386" s="24" t="s">
        <v>685</v>
      </c>
      <c r="H386" s="24" t="s">
        <v>534</v>
      </c>
      <c r="I386" s="24" t="s">
        <v>534</v>
      </c>
      <c r="J386" s="24" t="s">
        <v>686</v>
      </c>
      <c r="K386" s="24" t="s">
        <v>534</v>
      </c>
      <c r="L386" s="24" t="s">
        <v>534</v>
      </c>
      <c r="M386" s="24" t="s">
        <v>534</v>
      </c>
      <c r="N386" s="24" t="s">
        <v>534</v>
      </c>
      <c r="O386" s="24" t="s">
        <v>534</v>
      </c>
      <c r="P386" s="24" t="s">
        <v>673</v>
      </c>
      <c r="Q386" s="24" t="s">
        <v>534</v>
      </c>
    </row>
    <row r="387" spans="1:23" ht="18.75" thickBot="1" x14ac:dyDescent="0.3">
      <c r="A387" s="23" t="s">
        <v>687</v>
      </c>
      <c r="B387" s="24" t="s">
        <v>676</v>
      </c>
      <c r="C387" s="24" t="s">
        <v>534</v>
      </c>
      <c r="D387" s="24" t="s">
        <v>534</v>
      </c>
      <c r="E387" s="24" t="s">
        <v>534</v>
      </c>
      <c r="F387" s="24" t="s">
        <v>534</v>
      </c>
      <c r="G387" s="24" t="s">
        <v>685</v>
      </c>
      <c r="H387" s="24" t="s">
        <v>534</v>
      </c>
      <c r="I387" s="24" t="s">
        <v>534</v>
      </c>
      <c r="J387" s="24" t="s">
        <v>686</v>
      </c>
      <c r="K387" s="24" t="s">
        <v>534</v>
      </c>
      <c r="L387" s="24" t="s">
        <v>534</v>
      </c>
      <c r="M387" s="24" t="s">
        <v>534</v>
      </c>
      <c r="N387" s="24" t="s">
        <v>534</v>
      </c>
      <c r="O387" s="24" t="s">
        <v>534</v>
      </c>
      <c r="P387" s="24" t="s">
        <v>534</v>
      </c>
      <c r="Q387" s="24" t="s">
        <v>534</v>
      </c>
    </row>
    <row r="388" spans="1:23" ht="18.75" thickBot="1" x14ac:dyDescent="0.3">
      <c r="A388" s="23" t="s">
        <v>688</v>
      </c>
      <c r="B388" s="24" t="s">
        <v>676</v>
      </c>
      <c r="C388" s="24" t="s">
        <v>534</v>
      </c>
      <c r="D388" s="24" t="s">
        <v>534</v>
      </c>
      <c r="E388" s="24" t="s">
        <v>534</v>
      </c>
      <c r="F388" s="24" t="s">
        <v>534</v>
      </c>
      <c r="G388" s="24" t="s">
        <v>685</v>
      </c>
      <c r="H388" s="24" t="s">
        <v>534</v>
      </c>
      <c r="I388" s="24" t="s">
        <v>534</v>
      </c>
      <c r="J388" s="24" t="s">
        <v>686</v>
      </c>
      <c r="K388" s="24" t="s">
        <v>534</v>
      </c>
      <c r="L388" s="24" t="s">
        <v>534</v>
      </c>
      <c r="M388" s="24" t="s">
        <v>534</v>
      </c>
      <c r="N388" s="24" t="s">
        <v>534</v>
      </c>
      <c r="O388" s="24" t="s">
        <v>534</v>
      </c>
      <c r="P388" s="24" t="s">
        <v>534</v>
      </c>
      <c r="Q388" s="24" t="s">
        <v>534</v>
      </c>
    </row>
    <row r="389" spans="1:23" ht="18.75" thickBot="1" x14ac:dyDescent="0.3">
      <c r="A389" s="23" t="s">
        <v>689</v>
      </c>
      <c r="B389" s="24" t="s">
        <v>676</v>
      </c>
      <c r="C389" s="24" t="s">
        <v>534</v>
      </c>
      <c r="D389" s="24" t="s">
        <v>534</v>
      </c>
      <c r="E389" s="24" t="s">
        <v>534</v>
      </c>
      <c r="F389" s="24" t="s">
        <v>534</v>
      </c>
      <c r="G389" s="24" t="s">
        <v>685</v>
      </c>
      <c r="H389" s="24" t="s">
        <v>534</v>
      </c>
      <c r="I389" s="24" t="s">
        <v>534</v>
      </c>
      <c r="J389" s="24" t="s">
        <v>686</v>
      </c>
      <c r="K389" s="24" t="s">
        <v>534</v>
      </c>
      <c r="L389" s="24" t="s">
        <v>534</v>
      </c>
      <c r="M389" s="24" t="s">
        <v>534</v>
      </c>
      <c r="N389" s="24" t="s">
        <v>534</v>
      </c>
      <c r="O389" s="24" t="s">
        <v>534</v>
      </c>
      <c r="P389" s="24" t="s">
        <v>534</v>
      </c>
      <c r="Q389" s="24" t="s">
        <v>534</v>
      </c>
    </row>
    <row r="390" spans="1:23" ht="18.75" thickBot="1" x14ac:dyDescent="0.3">
      <c r="A390" s="23" t="s">
        <v>690</v>
      </c>
      <c r="B390" s="24" t="s">
        <v>676</v>
      </c>
      <c r="C390" s="24" t="s">
        <v>534</v>
      </c>
      <c r="D390" s="24" t="s">
        <v>534</v>
      </c>
      <c r="E390" s="24" t="s">
        <v>534</v>
      </c>
      <c r="F390" s="24" t="s">
        <v>534</v>
      </c>
      <c r="G390" s="24" t="s">
        <v>534</v>
      </c>
      <c r="H390" s="24" t="s">
        <v>534</v>
      </c>
      <c r="I390" s="24" t="s">
        <v>534</v>
      </c>
      <c r="J390" s="24" t="s">
        <v>534</v>
      </c>
      <c r="K390" s="24" t="s">
        <v>534</v>
      </c>
      <c r="L390" s="24" t="s">
        <v>534</v>
      </c>
      <c r="M390" s="24" t="s">
        <v>534</v>
      </c>
      <c r="N390" s="24" t="s">
        <v>534</v>
      </c>
      <c r="O390" s="24" t="s">
        <v>534</v>
      </c>
      <c r="P390" s="24" t="s">
        <v>534</v>
      </c>
      <c r="Q390" s="24" t="s">
        <v>534</v>
      </c>
    </row>
    <row r="391" spans="1:23" ht="18.75" thickBot="1" x14ac:dyDescent="0.3">
      <c r="A391" s="23" t="s">
        <v>691</v>
      </c>
      <c r="B391" s="24" t="s">
        <v>676</v>
      </c>
      <c r="C391" s="24" t="s">
        <v>534</v>
      </c>
      <c r="D391" s="24" t="s">
        <v>534</v>
      </c>
      <c r="E391" s="24" t="s">
        <v>534</v>
      </c>
      <c r="F391" s="24" t="s">
        <v>534</v>
      </c>
      <c r="G391" s="24" t="s">
        <v>534</v>
      </c>
      <c r="H391" s="24" t="s">
        <v>534</v>
      </c>
      <c r="I391" s="24" t="s">
        <v>534</v>
      </c>
      <c r="J391" s="24" t="s">
        <v>534</v>
      </c>
      <c r="K391" s="24" t="s">
        <v>534</v>
      </c>
      <c r="L391" s="24" t="s">
        <v>534</v>
      </c>
      <c r="M391" s="24" t="s">
        <v>534</v>
      </c>
      <c r="N391" s="24" t="s">
        <v>534</v>
      </c>
      <c r="O391" s="24" t="s">
        <v>534</v>
      </c>
      <c r="P391" s="24" t="s">
        <v>534</v>
      </c>
      <c r="Q391" s="24" t="s">
        <v>534</v>
      </c>
    </row>
    <row r="392" spans="1:23" ht="18.75" thickBot="1" x14ac:dyDescent="0.3">
      <c r="A392" s="23" t="s">
        <v>692</v>
      </c>
      <c r="B392" s="24" t="s">
        <v>534</v>
      </c>
      <c r="C392" s="24" t="s">
        <v>534</v>
      </c>
      <c r="D392" s="24" t="s">
        <v>534</v>
      </c>
      <c r="E392" s="24" t="s">
        <v>534</v>
      </c>
      <c r="F392" s="24" t="s">
        <v>534</v>
      </c>
      <c r="G392" s="24" t="s">
        <v>534</v>
      </c>
      <c r="H392" s="24" t="s">
        <v>534</v>
      </c>
      <c r="I392" s="24" t="s">
        <v>534</v>
      </c>
      <c r="J392" s="24" t="s">
        <v>534</v>
      </c>
      <c r="K392" s="24" t="s">
        <v>534</v>
      </c>
      <c r="L392" s="24" t="s">
        <v>534</v>
      </c>
      <c r="M392" s="24" t="s">
        <v>534</v>
      </c>
      <c r="N392" s="24" t="s">
        <v>534</v>
      </c>
      <c r="O392" s="24" t="s">
        <v>534</v>
      </c>
      <c r="P392" s="24" t="s">
        <v>534</v>
      </c>
      <c r="Q392" s="24" t="s">
        <v>534</v>
      </c>
    </row>
    <row r="393" spans="1:23" ht="19.5" thickBot="1" x14ac:dyDescent="0.3">
      <c r="A393" s="19"/>
    </row>
    <row r="394" spans="1:23" ht="27.75" thickBot="1" x14ac:dyDescent="0.3">
      <c r="A394" s="23" t="s">
        <v>693</v>
      </c>
      <c r="B394" s="23" t="s">
        <v>189</v>
      </c>
      <c r="C394" s="23" t="s">
        <v>190</v>
      </c>
      <c r="D394" s="23" t="s">
        <v>191</v>
      </c>
      <c r="E394" s="23" t="s">
        <v>192</v>
      </c>
      <c r="F394" s="23" t="s">
        <v>193</v>
      </c>
      <c r="G394" s="23" t="s">
        <v>194</v>
      </c>
      <c r="H394" s="23" t="s">
        <v>195</v>
      </c>
      <c r="I394" s="23" t="s">
        <v>196</v>
      </c>
      <c r="J394" s="23" t="s">
        <v>197</v>
      </c>
      <c r="K394" s="23" t="s">
        <v>198</v>
      </c>
      <c r="L394" s="23" t="s">
        <v>199</v>
      </c>
      <c r="M394" s="23" t="s">
        <v>200</v>
      </c>
      <c r="N394" s="23" t="s">
        <v>201</v>
      </c>
      <c r="O394" s="23" t="s">
        <v>202</v>
      </c>
      <c r="P394" s="23" t="s">
        <v>203</v>
      </c>
      <c r="Q394" s="23" t="s">
        <v>204</v>
      </c>
      <c r="T394" t="str">
        <f>B394</f>
        <v>X(A1)</v>
      </c>
      <c r="U394" t="str">
        <f>J394</f>
        <v>X(A9)</v>
      </c>
      <c r="V394" t="s">
        <v>710</v>
      </c>
      <c r="W394" t="s">
        <v>711</v>
      </c>
    </row>
    <row r="395" spans="1:23" ht="15.75" thickBot="1" x14ac:dyDescent="0.3">
      <c r="A395" s="23">
        <v>1</v>
      </c>
      <c r="B395" s="24">
        <v>15672.4</v>
      </c>
      <c r="C395" s="24">
        <v>2680.5</v>
      </c>
      <c r="D395" s="24">
        <v>2447.5</v>
      </c>
      <c r="E395" s="24">
        <v>4498.5</v>
      </c>
      <c r="F395" s="24">
        <v>2859.5</v>
      </c>
      <c r="G395" s="24">
        <v>9278.5</v>
      </c>
      <c r="H395" s="24">
        <v>2892.5</v>
      </c>
      <c r="I395" s="24">
        <v>5829</v>
      </c>
      <c r="J395" s="24">
        <v>14642.9</v>
      </c>
      <c r="K395" s="24">
        <v>656.5</v>
      </c>
      <c r="L395" s="24">
        <v>1803.5</v>
      </c>
      <c r="M395" s="24">
        <v>4611.5</v>
      </c>
      <c r="N395" s="24">
        <v>4177.5</v>
      </c>
      <c r="O395" s="24">
        <v>6476</v>
      </c>
      <c r="P395" s="24">
        <v>3690.5</v>
      </c>
      <c r="Q395" s="24">
        <v>7470</v>
      </c>
      <c r="S395">
        <v>126</v>
      </c>
      <c r="T395">
        <f t="shared" ref="T395:T458" si="36">B395</f>
        <v>15672.4</v>
      </c>
      <c r="U395">
        <f t="shared" ref="U395:U458" si="37">J395</f>
        <v>14642.9</v>
      </c>
      <c r="V395">
        <f>VLOOKUP(S395,$A$395:$B$520,2,0)</f>
        <v>0</v>
      </c>
      <c r="W395">
        <f>U395+V395</f>
        <v>14642.9</v>
      </c>
    </row>
    <row r="396" spans="1:23" ht="15.75" thickBot="1" x14ac:dyDescent="0.3">
      <c r="A396" s="23">
        <v>2</v>
      </c>
      <c r="B396" s="24">
        <v>15316.9</v>
      </c>
      <c r="C396" s="24">
        <v>2307.5</v>
      </c>
      <c r="D396" s="24">
        <v>2447.5</v>
      </c>
      <c r="E396" s="24">
        <v>4481</v>
      </c>
      <c r="F396" s="24">
        <v>2859.5</v>
      </c>
      <c r="G396" s="24">
        <v>6839</v>
      </c>
      <c r="H396" s="24">
        <v>2892.5</v>
      </c>
      <c r="I396" s="24">
        <v>5829</v>
      </c>
      <c r="J396" s="24">
        <v>14642.9</v>
      </c>
      <c r="K396" s="24">
        <v>656.5</v>
      </c>
      <c r="L396" s="24">
        <v>1803.5</v>
      </c>
      <c r="M396" s="24">
        <v>4611.5</v>
      </c>
      <c r="N396" s="24">
        <v>4177.5</v>
      </c>
      <c r="O396" s="24">
        <v>3622.5</v>
      </c>
      <c r="P396" s="24">
        <v>3690.5</v>
      </c>
      <c r="Q396" s="24">
        <v>7470</v>
      </c>
      <c r="S396">
        <v>125</v>
      </c>
      <c r="T396">
        <f t="shared" si="36"/>
        <v>15316.9</v>
      </c>
      <c r="U396">
        <f t="shared" si="37"/>
        <v>14642.9</v>
      </c>
      <c r="V396">
        <f t="shared" ref="V396:V459" si="38">VLOOKUP(S396,$A$395:$B$520,2,0)</f>
        <v>57.5</v>
      </c>
      <c r="W396">
        <f t="shared" ref="W396:W459" si="39">U396+V396</f>
        <v>14700.4</v>
      </c>
    </row>
    <row r="397" spans="1:23" ht="15.75" thickBot="1" x14ac:dyDescent="0.3">
      <c r="A397" s="23">
        <v>3</v>
      </c>
      <c r="B397" s="24">
        <v>15316.9</v>
      </c>
      <c r="C397" s="24">
        <v>2307.5</v>
      </c>
      <c r="D397" s="24">
        <v>2447.5</v>
      </c>
      <c r="E397" s="24">
        <v>4481</v>
      </c>
      <c r="F397" s="24">
        <v>2859.5</v>
      </c>
      <c r="G397" s="24">
        <v>6839</v>
      </c>
      <c r="H397" s="24">
        <v>2892.5</v>
      </c>
      <c r="I397" s="24">
        <v>5829</v>
      </c>
      <c r="J397" s="24">
        <v>14642.9</v>
      </c>
      <c r="K397" s="24">
        <v>656.5</v>
      </c>
      <c r="L397" s="24">
        <v>1803.5</v>
      </c>
      <c r="M397" s="24">
        <v>4611.5</v>
      </c>
      <c r="N397" s="24">
        <v>4177.5</v>
      </c>
      <c r="O397" s="24">
        <v>3565</v>
      </c>
      <c r="P397" s="24">
        <v>3690.5</v>
      </c>
      <c r="Q397" s="24">
        <v>7470</v>
      </c>
      <c r="S397">
        <v>124</v>
      </c>
      <c r="T397">
        <f t="shared" si="36"/>
        <v>15316.9</v>
      </c>
      <c r="U397">
        <f t="shared" si="37"/>
        <v>14642.9</v>
      </c>
      <c r="V397">
        <f t="shared" si="38"/>
        <v>57.5</v>
      </c>
      <c r="W397">
        <f t="shared" si="39"/>
        <v>14700.4</v>
      </c>
    </row>
    <row r="398" spans="1:23" ht="15.75" thickBot="1" x14ac:dyDescent="0.3">
      <c r="A398" s="23">
        <v>4</v>
      </c>
      <c r="B398" s="24">
        <v>15316.9</v>
      </c>
      <c r="C398" s="24">
        <v>2307.5</v>
      </c>
      <c r="D398" s="24">
        <v>2447.5</v>
      </c>
      <c r="E398" s="24">
        <v>4481</v>
      </c>
      <c r="F398" s="24">
        <v>2859.5</v>
      </c>
      <c r="G398" s="24">
        <v>5803.5</v>
      </c>
      <c r="H398" s="24">
        <v>2892.5</v>
      </c>
      <c r="I398" s="24">
        <v>5829</v>
      </c>
      <c r="J398" s="24">
        <v>14642.9</v>
      </c>
      <c r="K398" s="24">
        <v>656.5</v>
      </c>
      <c r="L398" s="24">
        <v>1803.5</v>
      </c>
      <c r="M398" s="24">
        <v>4611.5</v>
      </c>
      <c r="N398" s="24">
        <v>4177.5</v>
      </c>
      <c r="O398" s="24">
        <v>3565</v>
      </c>
      <c r="P398" s="24">
        <v>3690.5</v>
      </c>
      <c r="Q398" s="24">
        <v>7470</v>
      </c>
      <c r="S398">
        <v>123</v>
      </c>
      <c r="T398">
        <f t="shared" si="36"/>
        <v>15316.9</v>
      </c>
      <c r="U398">
        <f t="shared" si="37"/>
        <v>14642.9</v>
      </c>
      <c r="V398">
        <f t="shared" si="38"/>
        <v>57.5</v>
      </c>
      <c r="W398">
        <f t="shared" si="39"/>
        <v>14700.4</v>
      </c>
    </row>
    <row r="399" spans="1:23" ht="15.75" thickBot="1" x14ac:dyDescent="0.3">
      <c r="A399" s="23">
        <v>5</v>
      </c>
      <c r="B399" s="24">
        <v>12592.4</v>
      </c>
      <c r="C399" s="24">
        <v>2307.5</v>
      </c>
      <c r="D399" s="24">
        <v>2447.5</v>
      </c>
      <c r="E399" s="24">
        <v>4481</v>
      </c>
      <c r="F399" s="24">
        <v>2859.5</v>
      </c>
      <c r="G399" s="24">
        <v>5803.5</v>
      </c>
      <c r="H399" s="24">
        <v>2892.5</v>
      </c>
      <c r="I399" s="24">
        <v>5829</v>
      </c>
      <c r="J399" s="24">
        <v>14642.9</v>
      </c>
      <c r="K399" s="24">
        <v>656.5</v>
      </c>
      <c r="L399" s="24">
        <v>1803.5</v>
      </c>
      <c r="M399" s="24">
        <v>4611.5</v>
      </c>
      <c r="N399" s="24">
        <v>4177.5</v>
      </c>
      <c r="O399" s="24">
        <v>3565</v>
      </c>
      <c r="P399" s="24">
        <v>3690.5</v>
      </c>
      <c r="Q399" s="24">
        <v>7470</v>
      </c>
      <c r="S399">
        <v>122</v>
      </c>
      <c r="T399">
        <f t="shared" si="36"/>
        <v>12592.4</v>
      </c>
      <c r="U399">
        <f t="shared" si="37"/>
        <v>14642.9</v>
      </c>
      <c r="V399">
        <f t="shared" si="38"/>
        <v>57.5</v>
      </c>
      <c r="W399">
        <f t="shared" si="39"/>
        <v>14700.4</v>
      </c>
    </row>
    <row r="400" spans="1:23" ht="15.75" thickBot="1" x14ac:dyDescent="0.3">
      <c r="A400" s="23">
        <v>6</v>
      </c>
      <c r="B400" s="24">
        <v>12592.4</v>
      </c>
      <c r="C400" s="24">
        <v>2307.5</v>
      </c>
      <c r="D400" s="24">
        <v>2447.5</v>
      </c>
      <c r="E400" s="24">
        <v>4481</v>
      </c>
      <c r="F400" s="24">
        <v>2859.5</v>
      </c>
      <c r="G400" s="24">
        <v>5803.5</v>
      </c>
      <c r="H400" s="24">
        <v>2892.5</v>
      </c>
      <c r="I400" s="24">
        <v>5829</v>
      </c>
      <c r="J400" s="24">
        <v>14642.9</v>
      </c>
      <c r="K400" s="24">
        <v>656.5</v>
      </c>
      <c r="L400" s="24">
        <v>1803.5</v>
      </c>
      <c r="M400" s="24">
        <v>4611.5</v>
      </c>
      <c r="N400" s="24">
        <v>4177.5</v>
      </c>
      <c r="O400" s="24">
        <v>3565</v>
      </c>
      <c r="P400" s="24">
        <v>3690.5</v>
      </c>
      <c r="Q400" s="24">
        <v>7470</v>
      </c>
      <c r="S400">
        <v>121</v>
      </c>
      <c r="T400">
        <f t="shared" si="36"/>
        <v>12592.4</v>
      </c>
      <c r="U400">
        <f t="shared" si="37"/>
        <v>14642.9</v>
      </c>
      <c r="V400">
        <f t="shared" si="38"/>
        <v>57.5</v>
      </c>
      <c r="W400">
        <f t="shared" si="39"/>
        <v>14700.4</v>
      </c>
    </row>
    <row r="401" spans="1:23" ht="15.75" thickBot="1" x14ac:dyDescent="0.3">
      <c r="A401" s="23">
        <v>7</v>
      </c>
      <c r="B401" s="24">
        <v>12592.4</v>
      </c>
      <c r="C401" s="24">
        <v>2307.5</v>
      </c>
      <c r="D401" s="24">
        <v>2447.5</v>
      </c>
      <c r="E401" s="24">
        <v>4481</v>
      </c>
      <c r="F401" s="24">
        <v>2859.5</v>
      </c>
      <c r="G401" s="24">
        <v>5803.5</v>
      </c>
      <c r="H401" s="24">
        <v>2892.5</v>
      </c>
      <c r="I401" s="24">
        <v>5768</v>
      </c>
      <c r="J401" s="24">
        <v>14642.9</v>
      </c>
      <c r="K401" s="24">
        <v>656.5</v>
      </c>
      <c r="L401" s="24">
        <v>1803.5</v>
      </c>
      <c r="M401" s="24">
        <v>4611.5</v>
      </c>
      <c r="N401" s="24">
        <v>4177.5</v>
      </c>
      <c r="O401" s="24">
        <v>3485.5</v>
      </c>
      <c r="P401" s="24">
        <v>3690.5</v>
      </c>
      <c r="Q401" s="24">
        <v>7470</v>
      </c>
      <c r="S401">
        <v>120</v>
      </c>
      <c r="T401">
        <f t="shared" si="36"/>
        <v>12592.4</v>
      </c>
      <c r="U401">
        <f t="shared" si="37"/>
        <v>14642.9</v>
      </c>
      <c r="V401">
        <f t="shared" si="38"/>
        <v>57.5</v>
      </c>
      <c r="W401">
        <f t="shared" si="39"/>
        <v>14700.4</v>
      </c>
    </row>
    <row r="402" spans="1:23" ht="15.75" thickBot="1" x14ac:dyDescent="0.3">
      <c r="A402" s="23">
        <v>8</v>
      </c>
      <c r="B402" s="24">
        <v>12592.4</v>
      </c>
      <c r="C402" s="24">
        <v>2307.5</v>
      </c>
      <c r="D402" s="24">
        <v>2447.5</v>
      </c>
      <c r="E402" s="24">
        <v>4481</v>
      </c>
      <c r="F402" s="24">
        <v>2859.5</v>
      </c>
      <c r="G402" s="24">
        <v>5803.5</v>
      </c>
      <c r="H402" s="24">
        <v>2892.5</v>
      </c>
      <c r="I402" s="24">
        <v>5768</v>
      </c>
      <c r="J402" s="24">
        <v>13626.9</v>
      </c>
      <c r="K402" s="24">
        <v>656.5</v>
      </c>
      <c r="L402" s="24">
        <v>1803.5</v>
      </c>
      <c r="M402" s="24">
        <v>4611.5</v>
      </c>
      <c r="N402" s="24">
        <v>4177.5</v>
      </c>
      <c r="O402" s="24">
        <v>3485.5</v>
      </c>
      <c r="P402" s="24">
        <v>3533</v>
      </c>
      <c r="Q402" s="24">
        <v>7470</v>
      </c>
      <c r="S402">
        <v>119</v>
      </c>
      <c r="T402">
        <f t="shared" si="36"/>
        <v>12592.4</v>
      </c>
      <c r="U402">
        <f t="shared" si="37"/>
        <v>13626.9</v>
      </c>
      <c r="V402">
        <f t="shared" si="38"/>
        <v>57.5</v>
      </c>
      <c r="W402">
        <f t="shared" si="39"/>
        <v>13684.4</v>
      </c>
    </row>
    <row r="403" spans="1:23" ht="15.75" thickBot="1" x14ac:dyDescent="0.3">
      <c r="A403" s="23">
        <v>9</v>
      </c>
      <c r="B403" s="24">
        <v>12592.4</v>
      </c>
      <c r="C403" s="24">
        <v>2307.5</v>
      </c>
      <c r="D403" s="24">
        <v>2447.5</v>
      </c>
      <c r="E403" s="24">
        <v>4481</v>
      </c>
      <c r="F403" s="24">
        <v>2859.5</v>
      </c>
      <c r="G403" s="24">
        <v>5803.5</v>
      </c>
      <c r="H403" s="24">
        <v>2892.5</v>
      </c>
      <c r="I403" s="24">
        <v>5768</v>
      </c>
      <c r="J403" s="24">
        <v>13626.9</v>
      </c>
      <c r="K403" s="24">
        <v>656.5</v>
      </c>
      <c r="L403" s="24">
        <v>1803.5</v>
      </c>
      <c r="M403" s="24">
        <v>4611.5</v>
      </c>
      <c r="N403" s="24">
        <v>3908</v>
      </c>
      <c r="O403" s="24">
        <v>3407</v>
      </c>
      <c r="P403" s="24">
        <v>3533</v>
      </c>
      <c r="Q403" s="24">
        <v>7470</v>
      </c>
      <c r="S403">
        <v>118</v>
      </c>
      <c r="T403">
        <f t="shared" si="36"/>
        <v>12592.4</v>
      </c>
      <c r="U403">
        <f t="shared" si="37"/>
        <v>13626.9</v>
      </c>
      <c r="V403">
        <f t="shared" si="38"/>
        <v>57.5</v>
      </c>
      <c r="W403">
        <f t="shared" si="39"/>
        <v>13684.4</v>
      </c>
    </row>
    <row r="404" spans="1:23" ht="15.75" thickBot="1" x14ac:dyDescent="0.3">
      <c r="A404" s="23">
        <v>10</v>
      </c>
      <c r="B404" s="24">
        <v>11948.4</v>
      </c>
      <c r="C404" s="24">
        <v>2292.5</v>
      </c>
      <c r="D404" s="24">
        <v>2447.5</v>
      </c>
      <c r="E404" s="24">
        <v>4481</v>
      </c>
      <c r="F404" s="24">
        <v>2859.5</v>
      </c>
      <c r="G404" s="24">
        <v>5803.5</v>
      </c>
      <c r="H404" s="24">
        <v>2892.5</v>
      </c>
      <c r="I404" s="24">
        <v>5768</v>
      </c>
      <c r="J404" s="24">
        <v>13626.9</v>
      </c>
      <c r="K404" s="24">
        <v>656.5</v>
      </c>
      <c r="L404" s="24">
        <v>1803.5</v>
      </c>
      <c r="M404" s="24">
        <v>4611.5</v>
      </c>
      <c r="N404" s="24">
        <v>3606.5</v>
      </c>
      <c r="O404" s="24">
        <v>3407</v>
      </c>
      <c r="P404" s="24">
        <v>3533</v>
      </c>
      <c r="Q404" s="24">
        <v>7470</v>
      </c>
      <c r="S404">
        <v>117</v>
      </c>
      <c r="T404">
        <f t="shared" si="36"/>
        <v>11948.4</v>
      </c>
      <c r="U404">
        <f t="shared" si="37"/>
        <v>13626.9</v>
      </c>
      <c r="V404">
        <f t="shared" si="38"/>
        <v>57.5</v>
      </c>
      <c r="W404">
        <f t="shared" si="39"/>
        <v>13684.4</v>
      </c>
    </row>
    <row r="405" spans="1:23" ht="15.75" thickBot="1" x14ac:dyDescent="0.3">
      <c r="A405" s="23">
        <v>11</v>
      </c>
      <c r="B405" s="24">
        <v>11948.4</v>
      </c>
      <c r="C405" s="24">
        <v>2292.5</v>
      </c>
      <c r="D405" s="24">
        <v>2447.5</v>
      </c>
      <c r="E405" s="24">
        <v>4481</v>
      </c>
      <c r="F405" s="24">
        <v>2859.5</v>
      </c>
      <c r="G405" s="24">
        <v>5803.5</v>
      </c>
      <c r="H405" s="24">
        <v>2892.5</v>
      </c>
      <c r="I405" s="24">
        <v>5768</v>
      </c>
      <c r="J405" s="24">
        <v>13626.9</v>
      </c>
      <c r="K405" s="24">
        <v>656.5</v>
      </c>
      <c r="L405" s="24">
        <v>1803.5</v>
      </c>
      <c r="M405" s="24">
        <v>4611.5</v>
      </c>
      <c r="N405" s="24">
        <v>3606.5</v>
      </c>
      <c r="O405" s="24">
        <v>3407</v>
      </c>
      <c r="P405" s="24">
        <v>3533</v>
      </c>
      <c r="Q405" s="24">
        <v>7470</v>
      </c>
      <c r="S405">
        <v>116</v>
      </c>
      <c r="T405">
        <f t="shared" si="36"/>
        <v>11948.4</v>
      </c>
      <c r="U405">
        <f t="shared" si="37"/>
        <v>13626.9</v>
      </c>
      <c r="V405">
        <f t="shared" si="38"/>
        <v>1226.5</v>
      </c>
      <c r="W405">
        <f t="shared" si="39"/>
        <v>14853.4</v>
      </c>
    </row>
    <row r="406" spans="1:23" ht="15.75" thickBot="1" x14ac:dyDescent="0.3">
      <c r="A406" s="23">
        <v>12</v>
      </c>
      <c r="B406" s="24">
        <v>11948.4</v>
      </c>
      <c r="C406" s="24">
        <v>2145.5</v>
      </c>
      <c r="D406" s="24">
        <v>2447.5</v>
      </c>
      <c r="E406" s="24">
        <v>4247</v>
      </c>
      <c r="F406" s="24">
        <v>2859.5</v>
      </c>
      <c r="G406" s="24">
        <v>5803.5</v>
      </c>
      <c r="H406" s="24">
        <v>2892.5</v>
      </c>
      <c r="I406" s="24">
        <v>5768</v>
      </c>
      <c r="J406" s="24">
        <v>13626.9</v>
      </c>
      <c r="K406" s="24">
        <v>656.5</v>
      </c>
      <c r="L406" s="24">
        <v>1803.5</v>
      </c>
      <c r="M406" s="24">
        <v>4611.5</v>
      </c>
      <c r="N406" s="24">
        <v>3606.5</v>
      </c>
      <c r="O406" s="24">
        <v>3407</v>
      </c>
      <c r="P406" s="24">
        <v>3296.5</v>
      </c>
      <c r="Q406" s="24">
        <v>7470</v>
      </c>
      <c r="S406">
        <v>115</v>
      </c>
      <c r="T406">
        <f t="shared" si="36"/>
        <v>11948.4</v>
      </c>
      <c r="U406">
        <f t="shared" si="37"/>
        <v>13626.9</v>
      </c>
      <c r="V406">
        <f t="shared" si="38"/>
        <v>1226.5</v>
      </c>
      <c r="W406">
        <f t="shared" si="39"/>
        <v>14853.4</v>
      </c>
    </row>
    <row r="407" spans="1:23" ht="15.75" thickBot="1" x14ac:dyDescent="0.3">
      <c r="A407" s="23">
        <v>13</v>
      </c>
      <c r="B407" s="24">
        <v>11948.4</v>
      </c>
      <c r="C407" s="24">
        <v>2145.5</v>
      </c>
      <c r="D407" s="24">
        <v>2447.5</v>
      </c>
      <c r="E407" s="24">
        <v>4247</v>
      </c>
      <c r="F407" s="24">
        <v>2859.5</v>
      </c>
      <c r="G407" s="24">
        <v>5803.5</v>
      </c>
      <c r="H407" s="24">
        <v>2892.5</v>
      </c>
      <c r="I407" s="24">
        <v>5766.5</v>
      </c>
      <c r="J407" s="24">
        <v>13626.9</v>
      </c>
      <c r="K407" s="24">
        <v>656.5</v>
      </c>
      <c r="L407" s="24">
        <v>1803.5</v>
      </c>
      <c r="M407" s="24">
        <v>4545.5</v>
      </c>
      <c r="N407" s="24">
        <v>3606.5</v>
      </c>
      <c r="O407" s="24">
        <v>3407</v>
      </c>
      <c r="P407" s="24">
        <v>3296.5</v>
      </c>
      <c r="Q407" s="24">
        <v>7470</v>
      </c>
      <c r="S407">
        <v>114</v>
      </c>
      <c r="T407">
        <f t="shared" si="36"/>
        <v>11948.4</v>
      </c>
      <c r="U407">
        <f t="shared" si="37"/>
        <v>13626.9</v>
      </c>
      <c r="V407">
        <f t="shared" si="38"/>
        <v>1226.5</v>
      </c>
      <c r="W407">
        <f t="shared" si="39"/>
        <v>14853.4</v>
      </c>
    </row>
    <row r="408" spans="1:23" ht="15.75" thickBot="1" x14ac:dyDescent="0.3">
      <c r="A408" s="23">
        <v>14</v>
      </c>
      <c r="B408" s="24">
        <v>11248.9</v>
      </c>
      <c r="C408" s="24">
        <v>2145.5</v>
      </c>
      <c r="D408" s="24">
        <v>2447.5</v>
      </c>
      <c r="E408" s="24">
        <v>4247</v>
      </c>
      <c r="F408" s="24">
        <v>2859.5</v>
      </c>
      <c r="G408" s="24">
        <v>5803.5</v>
      </c>
      <c r="H408" s="24">
        <v>2892.5</v>
      </c>
      <c r="I408" s="24">
        <v>5766.5</v>
      </c>
      <c r="J408" s="24">
        <v>13626.9</v>
      </c>
      <c r="K408" s="24">
        <v>656.5</v>
      </c>
      <c r="L408" s="24">
        <v>1803.5</v>
      </c>
      <c r="M408" s="24">
        <v>4176</v>
      </c>
      <c r="N408" s="24">
        <v>3606.5</v>
      </c>
      <c r="O408" s="24">
        <v>3407</v>
      </c>
      <c r="P408" s="24">
        <v>3296.5</v>
      </c>
      <c r="Q408" s="24">
        <v>7470</v>
      </c>
      <c r="S408">
        <v>113</v>
      </c>
      <c r="T408">
        <f t="shared" si="36"/>
        <v>11248.9</v>
      </c>
      <c r="U408">
        <f t="shared" si="37"/>
        <v>13626.9</v>
      </c>
      <c r="V408">
        <f t="shared" si="38"/>
        <v>1226.5</v>
      </c>
      <c r="W408">
        <f t="shared" si="39"/>
        <v>14853.4</v>
      </c>
    </row>
    <row r="409" spans="1:23" ht="15.75" thickBot="1" x14ac:dyDescent="0.3">
      <c r="A409" s="23">
        <v>15</v>
      </c>
      <c r="B409" s="24">
        <v>10789.4</v>
      </c>
      <c r="C409" s="24">
        <v>2145.5</v>
      </c>
      <c r="D409" s="24">
        <v>2223</v>
      </c>
      <c r="E409" s="24">
        <v>4247</v>
      </c>
      <c r="F409" s="24">
        <v>2859.5</v>
      </c>
      <c r="G409" s="24">
        <v>5757.5</v>
      </c>
      <c r="H409" s="24">
        <v>2892.5</v>
      </c>
      <c r="I409" s="24">
        <v>5766.5</v>
      </c>
      <c r="J409" s="24">
        <v>13171.9</v>
      </c>
      <c r="K409" s="24">
        <v>656.5</v>
      </c>
      <c r="L409" s="24">
        <v>1803.5</v>
      </c>
      <c r="M409" s="24">
        <v>4176</v>
      </c>
      <c r="N409" s="24">
        <v>3606.5</v>
      </c>
      <c r="O409" s="24">
        <v>3407</v>
      </c>
      <c r="P409" s="24">
        <v>3296.5</v>
      </c>
      <c r="Q409" s="24">
        <v>7470</v>
      </c>
      <c r="S409">
        <v>112</v>
      </c>
      <c r="T409">
        <f t="shared" si="36"/>
        <v>10789.4</v>
      </c>
      <c r="U409">
        <f t="shared" si="37"/>
        <v>13171.9</v>
      </c>
      <c r="V409">
        <f t="shared" si="38"/>
        <v>1226.5</v>
      </c>
      <c r="W409">
        <f t="shared" si="39"/>
        <v>14398.4</v>
      </c>
    </row>
    <row r="410" spans="1:23" ht="15.75" thickBot="1" x14ac:dyDescent="0.3">
      <c r="A410" s="23">
        <v>16</v>
      </c>
      <c r="B410" s="24">
        <v>10789.4</v>
      </c>
      <c r="C410" s="24">
        <v>2145.5</v>
      </c>
      <c r="D410" s="24">
        <v>2223</v>
      </c>
      <c r="E410" s="24">
        <v>4247</v>
      </c>
      <c r="F410" s="24">
        <v>2859.5</v>
      </c>
      <c r="G410" s="24">
        <v>5757.5</v>
      </c>
      <c r="H410" s="24">
        <v>2892.5</v>
      </c>
      <c r="I410" s="24">
        <v>5766.5</v>
      </c>
      <c r="J410" s="24">
        <v>13171.9</v>
      </c>
      <c r="K410" s="24">
        <v>656.5</v>
      </c>
      <c r="L410" s="24">
        <v>1803.5</v>
      </c>
      <c r="M410" s="24">
        <v>4176</v>
      </c>
      <c r="N410" s="24">
        <v>3606.5</v>
      </c>
      <c r="O410" s="24">
        <v>3407</v>
      </c>
      <c r="P410" s="24">
        <v>2574</v>
      </c>
      <c r="Q410" s="24">
        <v>7470</v>
      </c>
      <c r="S410">
        <v>111</v>
      </c>
      <c r="T410">
        <f t="shared" si="36"/>
        <v>10789.4</v>
      </c>
      <c r="U410">
        <f t="shared" si="37"/>
        <v>13171.9</v>
      </c>
      <c r="V410">
        <f t="shared" si="38"/>
        <v>1226.5</v>
      </c>
      <c r="W410">
        <f t="shared" si="39"/>
        <v>14398.4</v>
      </c>
    </row>
    <row r="411" spans="1:23" ht="15.75" thickBot="1" x14ac:dyDescent="0.3">
      <c r="A411" s="23">
        <v>17</v>
      </c>
      <c r="B411" s="24">
        <v>10789.4</v>
      </c>
      <c r="C411" s="24">
        <v>2145.5</v>
      </c>
      <c r="D411" s="24">
        <v>2223</v>
      </c>
      <c r="E411" s="24">
        <v>4247</v>
      </c>
      <c r="F411" s="24">
        <v>2859.5</v>
      </c>
      <c r="G411" s="24">
        <v>5757.5</v>
      </c>
      <c r="H411" s="24">
        <v>2892.5</v>
      </c>
      <c r="I411" s="24">
        <v>5766.5</v>
      </c>
      <c r="J411" s="24">
        <v>13171.9</v>
      </c>
      <c r="K411" s="24">
        <v>656.5</v>
      </c>
      <c r="L411" s="24">
        <v>1803.5</v>
      </c>
      <c r="M411" s="24">
        <v>4176</v>
      </c>
      <c r="N411" s="24">
        <v>3212.5</v>
      </c>
      <c r="O411" s="24">
        <v>3407</v>
      </c>
      <c r="P411" s="24">
        <v>2574</v>
      </c>
      <c r="Q411" s="24">
        <v>7470</v>
      </c>
      <c r="S411">
        <v>110</v>
      </c>
      <c r="T411">
        <f t="shared" si="36"/>
        <v>10789.4</v>
      </c>
      <c r="U411">
        <f t="shared" si="37"/>
        <v>13171.9</v>
      </c>
      <c r="V411">
        <f t="shared" si="38"/>
        <v>1226.5</v>
      </c>
      <c r="W411">
        <f t="shared" si="39"/>
        <v>14398.4</v>
      </c>
    </row>
    <row r="412" spans="1:23" ht="15.75" thickBot="1" x14ac:dyDescent="0.3">
      <c r="A412" s="23">
        <v>18</v>
      </c>
      <c r="B412" s="24">
        <v>8500</v>
      </c>
      <c r="C412" s="24">
        <v>2145.5</v>
      </c>
      <c r="D412" s="24">
        <v>2223</v>
      </c>
      <c r="E412" s="24">
        <v>4247</v>
      </c>
      <c r="F412" s="24">
        <v>2859.5</v>
      </c>
      <c r="G412" s="24">
        <v>5757.5</v>
      </c>
      <c r="H412" s="24">
        <v>2892.5</v>
      </c>
      <c r="I412" s="24">
        <v>5766.5</v>
      </c>
      <c r="J412" s="24">
        <v>13171.9</v>
      </c>
      <c r="K412" s="24">
        <v>656.5</v>
      </c>
      <c r="L412" s="24">
        <v>1803.5</v>
      </c>
      <c r="M412" s="24">
        <v>4114</v>
      </c>
      <c r="N412" s="24">
        <v>3212.5</v>
      </c>
      <c r="O412" s="24">
        <v>3407</v>
      </c>
      <c r="P412" s="24">
        <v>2574</v>
      </c>
      <c r="Q412" s="24">
        <v>7470</v>
      </c>
      <c r="S412">
        <v>109</v>
      </c>
      <c r="T412">
        <f t="shared" si="36"/>
        <v>8500</v>
      </c>
      <c r="U412">
        <f t="shared" si="37"/>
        <v>13171.9</v>
      </c>
      <c r="V412">
        <f t="shared" si="38"/>
        <v>1226.5</v>
      </c>
      <c r="W412">
        <f t="shared" si="39"/>
        <v>14398.4</v>
      </c>
    </row>
    <row r="413" spans="1:23" ht="15.75" thickBot="1" x14ac:dyDescent="0.3">
      <c r="A413" s="23">
        <v>19</v>
      </c>
      <c r="B413" s="24">
        <v>8500</v>
      </c>
      <c r="C413" s="24">
        <v>2145.5</v>
      </c>
      <c r="D413" s="24">
        <v>2223</v>
      </c>
      <c r="E413" s="24">
        <v>4247</v>
      </c>
      <c r="F413" s="24">
        <v>2859.5</v>
      </c>
      <c r="G413" s="24">
        <v>5757.5</v>
      </c>
      <c r="H413" s="24">
        <v>2838.5</v>
      </c>
      <c r="I413" s="24">
        <v>5766.5</v>
      </c>
      <c r="J413" s="24">
        <v>13060.4</v>
      </c>
      <c r="K413" s="24">
        <v>656.5</v>
      </c>
      <c r="L413" s="24">
        <v>1758.5</v>
      </c>
      <c r="M413" s="24">
        <v>4114</v>
      </c>
      <c r="N413" s="24">
        <v>3212.5</v>
      </c>
      <c r="O413" s="24">
        <v>3407</v>
      </c>
      <c r="P413" s="24">
        <v>2574</v>
      </c>
      <c r="Q413" s="24">
        <v>7470</v>
      </c>
      <c r="S413">
        <v>108</v>
      </c>
      <c r="T413">
        <f t="shared" si="36"/>
        <v>8500</v>
      </c>
      <c r="U413">
        <f t="shared" si="37"/>
        <v>13060.4</v>
      </c>
      <c r="V413">
        <f t="shared" si="38"/>
        <v>1226.5</v>
      </c>
      <c r="W413">
        <f t="shared" si="39"/>
        <v>14286.9</v>
      </c>
    </row>
    <row r="414" spans="1:23" ht="15.75" thickBot="1" x14ac:dyDescent="0.3">
      <c r="A414" s="23">
        <v>20</v>
      </c>
      <c r="B414" s="24">
        <v>8500</v>
      </c>
      <c r="C414" s="24">
        <v>2145.5</v>
      </c>
      <c r="D414" s="24">
        <v>2223</v>
      </c>
      <c r="E414" s="24">
        <v>4247</v>
      </c>
      <c r="F414" s="24">
        <v>2859.5</v>
      </c>
      <c r="G414" s="24">
        <v>5757.5</v>
      </c>
      <c r="H414" s="24">
        <v>2838.5</v>
      </c>
      <c r="I414" s="24">
        <v>5766.5</v>
      </c>
      <c r="J414" s="24">
        <v>13060.4</v>
      </c>
      <c r="K414" s="24">
        <v>656.5</v>
      </c>
      <c r="L414" s="24">
        <v>1758.5</v>
      </c>
      <c r="M414" s="24">
        <v>4114</v>
      </c>
      <c r="N414" s="24">
        <v>3212.5</v>
      </c>
      <c r="O414" s="24">
        <v>3407</v>
      </c>
      <c r="P414" s="24">
        <v>2574</v>
      </c>
      <c r="Q414" s="24">
        <v>7470</v>
      </c>
      <c r="S414">
        <v>107</v>
      </c>
      <c r="T414">
        <f t="shared" si="36"/>
        <v>8500</v>
      </c>
      <c r="U414">
        <f t="shared" si="37"/>
        <v>13060.4</v>
      </c>
      <c r="V414">
        <f t="shared" si="38"/>
        <v>1226.5</v>
      </c>
      <c r="W414">
        <f t="shared" si="39"/>
        <v>14286.9</v>
      </c>
    </row>
    <row r="415" spans="1:23" ht="15.75" thickBot="1" x14ac:dyDescent="0.3">
      <c r="A415" s="23">
        <v>21</v>
      </c>
      <c r="B415" s="24">
        <v>8235</v>
      </c>
      <c r="C415" s="24">
        <v>2145.5</v>
      </c>
      <c r="D415" s="24">
        <v>2223</v>
      </c>
      <c r="E415" s="24">
        <v>4247</v>
      </c>
      <c r="F415" s="24">
        <v>2859.5</v>
      </c>
      <c r="G415" s="24">
        <v>5701.5</v>
      </c>
      <c r="H415" s="24">
        <v>2838.5</v>
      </c>
      <c r="I415" s="24">
        <v>5766.5</v>
      </c>
      <c r="J415" s="24">
        <v>13060.4</v>
      </c>
      <c r="K415" s="24">
        <v>656.5</v>
      </c>
      <c r="L415" s="24">
        <v>1758.5</v>
      </c>
      <c r="M415" s="24">
        <v>4114</v>
      </c>
      <c r="N415" s="24">
        <v>3212.5</v>
      </c>
      <c r="O415" s="24">
        <v>3407</v>
      </c>
      <c r="P415" s="24">
        <v>2574</v>
      </c>
      <c r="Q415" s="24">
        <v>7470</v>
      </c>
      <c r="S415">
        <v>106</v>
      </c>
      <c r="T415">
        <f t="shared" si="36"/>
        <v>8235</v>
      </c>
      <c r="U415">
        <f t="shared" si="37"/>
        <v>13060.4</v>
      </c>
      <c r="V415">
        <f t="shared" si="38"/>
        <v>1226.5</v>
      </c>
      <c r="W415">
        <f t="shared" si="39"/>
        <v>14286.9</v>
      </c>
    </row>
    <row r="416" spans="1:23" ht="15.75" thickBot="1" x14ac:dyDescent="0.3">
      <c r="A416" s="23">
        <v>22</v>
      </c>
      <c r="B416" s="24">
        <v>8235</v>
      </c>
      <c r="C416" s="24">
        <v>2084</v>
      </c>
      <c r="D416" s="24">
        <v>2223</v>
      </c>
      <c r="E416" s="24">
        <v>4247</v>
      </c>
      <c r="F416" s="24">
        <v>2859.5</v>
      </c>
      <c r="G416" s="24">
        <v>5701.5</v>
      </c>
      <c r="H416" s="24">
        <v>2838.5</v>
      </c>
      <c r="I416" s="24">
        <v>5766.5</v>
      </c>
      <c r="J416" s="24">
        <v>13060.4</v>
      </c>
      <c r="K416" s="24">
        <v>656.5</v>
      </c>
      <c r="L416" s="24">
        <v>1758.5</v>
      </c>
      <c r="M416" s="24">
        <v>4114</v>
      </c>
      <c r="N416" s="24">
        <v>2882</v>
      </c>
      <c r="O416" s="24">
        <v>3407</v>
      </c>
      <c r="P416" s="24">
        <v>2574</v>
      </c>
      <c r="Q416" s="24">
        <v>7470</v>
      </c>
      <c r="S416">
        <v>105</v>
      </c>
      <c r="T416">
        <f t="shared" si="36"/>
        <v>8235</v>
      </c>
      <c r="U416">
        <f t="shared" si="37"/>
        <v>13060.4</v>
      </c>
      <c r="V416">
        <f t="shared" si="38"/>
        <v>1226.5</v>
      </c>
      <c r="W416">
        <f t="shared" si="39"/>
        <v>14286.9</v>
      </c>
    </row>
    <row r="417" spans="1:23" ht="15.75" thickBot="1" x14ac:dyDescent="0.3">
      <c r="A417" s="23">
        <v>23</v>
      </c>
      <c r="B417" s="24">
        <v>8068.5</v>
      </c>
      <c r="C417" s="24">
        <v>2084</v>
      </c>
      <c r="D417" s="24">
        <v>2136.5</v>
      </c>
      <c r="E417" s="24">
        <v>4247</v>
      </c>
      <c r="F417" s="24">
        <v>2859.5</v>
      </c>
      <c r="G417" s="24">
        <v>5701.5</v>
      </c>
      <c r="H417" s="24">
        <v>2838.5</v>
      </c>
      <c r="I417" s="24">
        <v>5766.5</v>
      </c>
      <c r="J417" s="24">
        <v>13060.4</v>
      </c>
      <c r="K417" s="24">
        <v>656.5</v>
      </c>
      <c r="L417" s="24">
        <v>1758.5</v>
      </c>
      <c r="M417" s="24">
        <v>4114</v>
      </c>
      <c r="N417" s="24">
        <v>2882</v>
      </c>
      <c r="O417" s="24">
        <v>3407</v>
      </c>
      <c r="P417" s="24">
        <v>2574</v>
      </c>
      <c r="Q417" s="24">
        <v>7470</v>
      </c>
      <c r="S417">
        <v>104</v>
      </c>
      <c r="T417">
        <f t="shared" si="36"/>
        <v>8068.5</v>
      </c>
      <c r="U417">
        <f t="shared" si="37"/>
        <v>13060.4</v>
      </c>
      <c r="V417">
        <f t="shared" si="38"/>
        <v>2256</v>
      </c>
      <c r="W417">
        <f t="shared" si="39"/>
        <v>15316.4</v>
      </c>
    </row>
    <row r="418" spans="1:23" ht="15.75" thickBot="1" x14ac:dyDescent="0.3">
      <c r="A418" s="23">
        <v>24</v>
      </c>
      <c r="B418" s="24">
        <v>7308.5</v>
      </c>
      <c r="C418" s="24">
        <v>2084</v>
      </c>
      <c r="D418" s="24">
        <v>2025.5</v>
      </c>
      <c r="E418" s="24">
        <v>4247</v>
      </c>
      <c r="F418" s="24">
        <v>2859.5</v>
      </c>
      <c r="G418" s="24">
        <v>5701.5</v>
      </c>
      <c r="H418" s="24">
        <v>2838.5</v>
      </c>
      <c r="I418" s="24">
        <v>5766.5</v>
      </c>
      <c r="J418" s="24">
        <v>13060.4</v>
      </c>
      <c r="K418" s="24">
        <v>447</v>
      </c>
      <c r="L418" s="24">
        <v>1758.5</v>
      </c>
      <c r="M418" s="24">
        <v>3743.5</v>
      </c>
      <c r="N418" s="24">
        <v>2882</v>
      </c>
      <c r="O418" s="24">
        <v>3407</v>
      </c>
      <c r="P418" s="24">
        <v>2356</v>
      </c>
      <c r="Q418" s="24">
        <v>7470</v>
      </c>
      <c r="S418">
        <v>103</v>
      </c>
      <c r="T418">
        <f t="shared" si="36"/>
        <v>7308.5</v>
      </c>
      <c r="U418">
        <f t="shared" si="37"/>
        <v>13060.4</v>
      </c>
      <c r="V418">
        <f t="shared" si="38"/>
        <v>2256</v>
      </c>
      <c r="W418">
        <f t="shared" si="39"/>
        <v>15316.4</v>
      </c>
    </row>
    <row r="419" spans="1:23" ht="15.75" thickBot="1" x14ac:dyDescent="0.3">
      <c r="A419" s="23">
        <v>25</v>
      </c>
      <c r="B419" s="24">
        <v>7308.5</v>
      </c>
      <c r="C419" s="24">
        <v>2084</v>
      </c>
      <c r="D419" s="24">
        <v>2025.5</v>
      </c>
      <c r="E419" s="24">
        <v>4247</v>
      </c>
      <c r="F419" s="24">
        <v>2858</v>
      </c>
      <c r="G419" s="24">
        <v>5701.5</v>
      </c>
      <c r="H419" s="24">
        <v>2838.5</v>
      </c>
      <c r="I419" s="24">
        <v>5766.5</v>
      </c>
      <c r="J419" s="24">
        <v>13060.4</v>
      </c>
      <c r="K419" s="24">
        <v>447</v>
      </c>
      <c r="L419" s="24">
        <v>1758.5</v>
      </c>
      <c r="M419" s="24">
        <v>3743.5</v>
      </c>
      <c r="N419" s="24">
        <v>2882</v>
      </c>
      <c r="O419" s="24">
        <v>3323</v>
      </c>
      <c r="P419" s="24">
        <v>2356</v>
      </c>
      <c r="Q419" s="24">
        <v>7470</v>
      </c>
      <c r="S419">
        <v>102</v>
      </c>
      <c r="T419">
        <f t="shared" si="36"/>
        <v>7308.5</v>
      </c>
      <c r="U419">
        <f t="shared" si="37"/>
        <v>13060.4</v>
      </c>
      <c r="V419">
        <f t="shared" si="38"/>
        <v>2256</v>
      </c>
      <c r="W419">
        <f t="shared" si="39"/>
        <v>15316.4</v>
      </c>
    </row>
    <row r="420" spans="1:23" ht="15.75" thickBot="1" x14ac:dyDescent="0.3">
      <c r="A420" s="23">
        <v>26</v>
      </c>
      <c r="B420" s="24">
        <v>7308.5</v>
      </c>
      <c r="C420" s="24">
        <v>2084</v>
      </c>
      <c r="D420" s="24">
        <v>1780.5</v>
      </c>
      <c r="E420" s="24">
        <v>4247</v>
      </c>
      <c r="F420" s="24">
        <v>2858</v>
      </c>
      <c r="G420" s="24">
        <v>5701.5</v>
      </c>
      <c r="H420" s="24">
        <v>2838.5</v>
      </c>
      <c r="I420" s="24">
        <v>5766.5</v>
      </c>
      <c r="J420" s="24">
        <v>13060.4</v>
      </c>
      <c r="K420" s="24">
        <v>447</v>
      </c>
      <c r="L420" s="24">
        <v>1758.5</v>
      </c>
      <c r="M420" s="24">
        <v>3743.5</v>
      </c>
      <c r="N420" s="24">
        <v>2882</v>
      </c>
      <c r="O420" s="24">
        <v>3323</v>
      </c>
      <c r="P420" s="24">
        <v>2356</v>
      </c>
      <c r="Q420" s="24">
        <v>7470</v>
      </c>
      <c r="S420">
        <v>101</v>
      </c>
      <c r="T420">
        <f t="shared" si="36"/>
        <v>7308.5</v>
      </c>
      <c r="U420">
        <f t="shared" si="37"/>
        <v>13060.4</v>
      </c>
      <c r="V420">
        <f t="shared" si="38"/>
        <v>2256</v>
      </c>
      <c r="W420">
        <f t="shared" si="39"/>
        <v>15316.4</v>
      </c>
    </row>
    <row r="421" spans="1:23" ht="15.75" thickBot="1" x14ac:dyDescent="0.3">
      <c r="A421" s="23">
        <v>27</v>
      </c>
      <c r="B421" s="24">
        <v>7308.5</v>
      </c>
      <c r="C421" s="24">
        <v>2084</v>
      </c>
      <c r="D421" s="24">
        <v>1701</v>
      </c>
      <c r="E421" s="24">
        <v>4247</v>
      </c>
      <c r="F421" s="24">
        <v>2524.5</v>
      </c>
      <c r="G421" s="24">
        <v>5701.5</v>
      </c>
      <c r="H421" s="24">
        <v>2838.5</v>
      </c>
      <c r="I421" s="24">
        <v>5766.5</v>
      </c>
      <c r="J421" s="24">
        <v>12878.4</v>
      </c>
      <c r="K421" s="24">
        <v>447</v>
      </c>
      <c r="L421" s="24">
        <v>1753.5</v>
      </c>
      <c r="M421" s="24">
        <v>3743.5</v>
      </c>
      <c r="N421" s="24">
        <v>2882</v>
      </c>
      <c r="O421" s="24">
        <v>3323</v>
      </c>
      <c r="P421" s="24">
        <v>2356</v>
      </c>
      <c r="Q421" s="24">
        <v>7470</v>
      </c>
      <c r="S421">
        <v>100</v>
      </c>
      <c r="T421">
        <f t="shared" si="36"/>
        <v>7308.5</v>
      </c>
      <c r="U421">
        <f t="shared" si="37"/>
        <v>12878.4</v>
      </c>
      <c r="V421">
        <f t="shared" si="38"/>
        <v>2256</v>
      </c>
      <c r="W421">
        <f t="shared" si="39"/>
        <v>15134.4</v>
      </c>
    </row>
    <row r="422" spans="1:23" ht="15.75" thickBot="1" x14ac:dyDescent="0.3">
      <c r="A422" s="23">
        <v>28</v>
      </c>
      <c r="B422" s="24">
        <v>7285.5</v>
      </c>
      <c r="C422" s="24">
        <v>2084</v>
      </c>
      <c r="D422" s="24">
        <v>1701</v>
      </c>
      <c r="E422" s="24">
        <v>4247</v>
      </c>
      <c r="F422" s="24">
        <v>2524.5</v>
      </c>
      <c r="G422" s="24">
        <v>5701.5</v>
      </c>
      <c r="H422" s="24">
        <v>2838.5</v>
      </c>
      <c r="I422" s="24">
        <v>5766.5</v>
      </c>
      <c r="J422" s="24">
        <v>12878.4</v>
      </c>
      <c r="K422" s="24">
        <v>447</v>
      </c>
      <c r="L422" s="24">
        <v>1753.5</v>
      </c>
      <c r="M422" s="24">
        <v>3743.5</v>
      </c>
      <c r="N422" s="24">
        <v>2882</v>
      </c>
      <c r="O422" s="24">
        <v>2562</v>
      </c>
      <c r="P422" s="24">
        <v>2356</v>
      </c>
      <c r="Q422" s="24">
        <v>7470</v>
      </c>
      <c r="S422">
        <v>99</v>
      </c>
      <c r="T422">
        <f t="shared" si="36"/>
        <v>7285.5</v>
      </c>
      <c r="U422">
        <f t="shared" si="37"/>
        <v>12878.4</v>
      </c>
      <c r="V422">
        <f t="shared" si="38"/>
        <v>2256</v>
      </c>
      <c r="W422">
        <f t="shared" si="39"/>
        <v>15134.4</v>
      </c>
    </row>
    <row r="423" spans="1:23" ht="15.75" thickBot="1" x14ac:dyDescent="0.3">
      <c r="A423" s="23">
        <v>29</v>
      </c>
      <c r="B423" s="24">
        <v>7285.5</v>
      </c>
      <c r="C423" s="24">
        <v>2084</v>
      </c>
      <c r="D423" s="24">
        <v>1701</v>
      </c>
      <c r="E423" s="24">
        <v>4247</v>
      </c>
      <c r="F423" s="24">
        <v>2524.5</v>
      </c>
      <c r="G423" s="24">
        <v>5701.5</v>
      </c>
      <c r="H423" s="24">
        <v>2838.5</v>
      </c>
      <c r="I423" s="24">
        <v>5766.5</v>
      </c>
      <c r="J423" s="24">
        <v>12878.4</v>
      </c>
      <c r="K423" s="24">
        <v>447</v>
      </c>
      <c r="L423" s="24">
        <v>1753.5</v>
      </c>
      <c r="M423" s="24">
        <v>3743.5</v>
      </c>
      <c r="N423" s="24">
        <v>2882</v>
      </c>
      <c r="O423" s="24">
        <v>2562</v>
      </c>
      <c r="P423" s="24">
        <v>2356</v>
      </c>
      <c r="Q423" s="24">
        <v>7470</v>
      </c>
      <c r="S423">
        <v>98</v>
      </c>
      <c r="T423">
        <f t="shared" si="36"/>
        <v>7285.5</v>
      </c>
      <c r="U423">
        <f t="shared" si="37"/>
        <v>12878.4</v>
      </c>
      <c r="V423">
        <f t="shared" si="38"/>
        <v>2256</v>
      </c>
      <c r="W423">
        <f t="shared" si="39"/>
        <v>15134.4</v>
      </c>
    </row>
    <row r="424" spans="1:23" ht="15.75" thickBot="1" x14ac:dyDescent="0.3">
      <c r="A424" s="23">
        <v>30</v>
      </c>
      <c r="B424" s="24">
        <v>7266.5</v>
      </c>
      <c r="C424" s="24">
        <v>2084</v>
      </c>
      <c r="D424" s="24">
        <v>1281.5</v>
      </c>
      <c r="E424" s="24">
        <v>4247</v>
      </c>
      <c r="F424" s="24">
        <v>2524.5</v>
      </c>
      <c r="G424" s="24">
        <v>5701.5</v>
      </c>
      <c r="H424" s="24">
        <v>2838.5</v>
      </c>
      <c r="I424" s="24">
        <v>5766.5</v>
      </c>
      <c r="J424" s="24">
        <v>12878.4</v>
      </c>
      <c r="K424" s="24">
        <v>447</v>
      </c>
      <c r="L424" s="24">
        <v>1753.5</v>
      </c>
      <c r="M424" s="24">
        <v>3743.5</v>
      </c>
      <c r="N424" s="24">
        <v>2882</v>
      </c>
      <c r="O424" s="24">
        <v>2562</v>
      </c>
      <c r="P424" s="24">
        <v>2356</v>
      </c>
      <c r="Q424" s="24">
        <v>7470</v>
      </c>
      <c r="S424">
        <v>97</v>
      </c>
      <c r="T424">
        <f t="shared" si="36"/>
        <v>7266.5</v>
      </c>
      <c r="U424">
        <f t="shared" si="37"/>
        <v>12878.4</v>
      </c>
      <c r="V424">
        <f t="shared" si="38"/>
        <v>2256</v>
      </c>
      <c r="W424">
        <f t="shared" si="39"/>
        <v>15134.4</v>
      </c>
    </row>
    <row r="425" spans="1:23" ht="15.75" thickBot="1" x14ac:dyDescent="0.3">
      <c r="A425" s="23">
        <v>31</v>
      </c>
      <c r="B425" s="24">
        <v>7266.5</v>
      </c>
      <c r="C425" s="24">
        <v>2084</v>
      </c>
      <c r="D425" s="24">
        <v>1281.5</v>
      </c>
      <c r="E425" s="24">
        <v>4247</v>
      </c>
      <c r="F425" s="24">
        <v>2447.5</v>
      </c>
      <c r="G425" s="24">
        <v>5701.5</v>
      </c>
      <c r="H425" s="24">
        <v>2838.5</v>
      </c>
      <c r="I425" s="24">
        <v>5463.5</v>
      </c>
      <c r="J425" s="24">
        <v>12878.4</v>
      </c>
      <c r="K425" s="24">
        <v>447</v>
      </c>
      <c r="L425" s="24">
        <v>1753.5</v>
      </c>
      <c r="M425" s="24">
        <v>3743.5</v>
      </c>
      <c r="N425" s="24">
        <v>2882</v>
      </c>
      <c r="O425" s="24">
        <v>2562</v>
      </c>
      <c r="P425" s="24">
        <v>2356</v>
      </c>
      <c r="Q425" s="24">
        <v>7459.5</v>
      </c>
      <c r="S425">
        <v>96</v>
      </c>
      <c r="T425">
        <f t="shared" si="36"/>
        <v>7266.5</v>
      </c>
      <c r="U425">
        <f t="shared" si="37"/>
        <v>12878.4</v>
      </c>
      <c r="V425">
        <f t="shared" si="38"/>
        <v>2256</v>
      </c>
      <c r="W425">
        <f t="shared" si="39"/>
        <v>15134.4</v>
      </c>
    </row>
    <row r="426" spans="1:23" ht="15.75" thickBot="1" x14ac:dyDescent="0.3">
      <c r="A426" s="23">
        <v>32</v>
      </c>
      <c r="B426" s="24">
        <v>7266.5</v>
      </c>
      <c r="C426" s="24">
        <v>2084</v>
      </c>
      <c r="D426" s="24">
        <v>1281.5</v>
      </c>
      <c r="E426" s="24">
        <v>4247</v>
      </c>
      <c r="F426" s="24">
        <v>2447.5</v>
      </c>
      <c r="G426" s="24">
        <v>5701.5</v>
      </c>
      <c r="H426" s="24">
        <v>2838.5</v>
      </c>
      <c r="I426" s="24">
        <v>5463.5</v>
      </c>
      <c r="J426" s="24">
        <v>12878.4</v>
      </c>
      <c r="K426" s="24">
        <v>447</v>
      </c>
      <c r="L426" s="24">
        <v>1714</v>
      </c>
      <c r="M426" s="24">
        <v>3743.5</v>
      </c>
      <c r="N426" s="24">
        <v>2882</v>
      </c>
      <c r="O426" s="24">
        <v>2562</v>
      </c>
      <c r="P426" s="24">
        <v>2356</v>
      </c>
      <c r="Q426" s="24">
        <v>7459.5</v>
      </c>
      <c r="S426">
        <v>95</v>
      </c>
      <c r="T426">
        <f t="shared" si="36"/>
        <v>7266.5</v>
      </c>
      <c r="U426">
        <f t="shared" si="37"/>
        <v>12878.4</v>
      </c>
      <c r="V426">
        <f t="shared" si="38"/>
        <v>2256</v>
      </c>
      <c r="W426">
        <f t="shared" si="39"/>
        <v>15134.4</v>
      </c>
    </row>
    <row r="427" spans="1:23" ht="15.75" thickBot="1" x14ac:dyDescent="0.3">
      <c r="A427" s="23">
        <v>33</v>
      </c>
      <c r="B427" s="24">
        <v>6763.5</v>
      </c>
      <c r="C427" s="24">
        <v>2084</v>
      </c>
      <c r="D427" s="24">
        <v>1281.5</v>
      </c>
      <c r="E427" s="24">
        <v>4247</v>
      </c>
      <c r="F427" s="24">
        <v>2447.5</v>
      </c>
      <c r="G427" s="24">
        <v>5701.5</v>
      </c>
      <c r="H427" s="24">
        <v>2838.5</v>
      </c>
      <c r="I427" s="24">
        <v>5463.5</v>
      </c>
      <c r="J427" s="24">
        <v>12878.4</v>
      </c>
      <c r="K427" s="24">
        <v>447</v>
      </c>
      <c r="L427" s="24">
        <v>1714</v>
      </c>
      <c r="M427" s="24">
        <v>3743.5</v>
      </c>
      <c r="N427" s="24">
        <v>2882</v>
      </c>
      <c r="O427" s="24">
        <v>2454.5</v>
      </c>
      <c r="P427" s="24">
        <v>2356</v>
      </c>
      <c r="Q427" s="24">
        <v>7459.5</v>
      </c>
      <c r="S427">
        <v>94</v>
      </c>
      <c r="T427">
        <f t="shared" si="36"/>
        <v>6763.5</v>
      </c>
      <c r="U427">
        <f t="shared" si="37"/>
        <v>12878.4</v>
      </c>
      <c r="V427">
        <f t="shared" si="38"/>
        <v>2256</v>
      </c>
      <c r="W427">
        <f t="shared" si="39"/>
        <v>15134.4</v>
      </c>
    </row>
    <row r="428" spans="1:23" ht="15.75" thickBot="1" x14ac:dyDescent="0.3">
      <c r="A428" s="23">
        <v>34</v>
      </c>
      <c r="B428" s="24">
        <v>6651.5</v>
      </c>
      <c r="C428" s="24">
        <v>2084</v>
      </c>
      <c r="D428" s="24">
        <v>1281.5</v>
      </c>
      <c r="E428" s="24">
        <v>4247</v>
      </c>
      <c r="F428" s="24">
        <v>2447.5</v>
      </c>
      <c r="G428" s="24">
        <v>5701.5</v>
      </c>
      <c r="H428" s="24">
        <v>2838.5</v>
      </c>
      <c r="I428" s="24">
        <v>5463.5</v>
      </c>
      <c r="J428" s="24">
        <v>12878.4</v>
      </c>
      <c r="K428" s="24">
        <v>447</v>
      </c>
      <c r="L428" s="24">
        <v>1714</v>
      </c>
      <c r="M428" s="24">
        <v>3743.5</v>
      </c>
      <c r="N428" s="24">
        <v>2882</v>
      </c>
      <c r="O428" s="24">
        <v>2454.5</v>
      </c>
      <c r="P428" s="24">
        <v>2161.5</v>
      </c>
      <c r="Q428" s="24">
        <v>7459.5</v>
      </c>
      <c r="S428">
        <v>93</v>
      </c>
      <c r="T428">
        <f t="shared" si="36"/>
        <v>6651.5</v>
      </c>
      <c r="U428">
        <f t="shared" si="37"/>
        <v>12878.4</v>
      </c>
      <c r="V428">
        <f t="shared" si="38"/>
        <v>2256</v>
      </c>
      <c r="W428">
        <f t="shared" si="39"/>
        <v>15134.4</v>
      </c>
    </row>
    <row r="429" spans="1:23" ht="15.75" thickBot="1" x14ac:dyDescent="0.3">
      <c r="A429" s="23">
        <v>35</v>
      </c>
      <c r="B429" s="24">
        <v>6651.5</v>
      </c>
      <c r="C429" s="24">
        <v>2084</v>
      </c>
      <c r="D429" s="24">
        <v>1281.5</v>
      </c>
      <c r="E429" s="24">
        <v>4247</v>
      </c>
      <c r="F429" s="24">
        <v>2447.5</v>
      </c>
      <c r="G429" s="24">
        <v>5701.5</v>
      </c>
      <c r="H429" s="24">
        <v>2838.5</v>
      </c>
      <c r="I429" s="24">
        <v>5463.5</v>
      </c>
      <c r="J429" s="24">
        <v>12878.4</v>
      </c>
      <c r="K429" s="24">
        <v>447</v>
      </c>
      <c r="L429" s="24">
        <v>1699.5</v>
      </c>
      <c r="M429" s="24">
        <v>3743.5</v>
      </c>
      <c r="N429" s="24">
        <v>2882</v>
      </c>
      <c r="O429" s="24">
        <v>2235</v>
      </c>
      <c r="P429" s="24">
        <v>2161.5</v>
      </c>
      <c r="Q429" s="24">
        <v>7459.5</v>
      </c>
      <c r="S429">
        <v>92</v>
      </c>
      <c r="T429">
        <f t="shared" si="36"/>
        <v>6651.5</v>
      </c>
      <c r="U429">
        <f t="shared" si="37"/>
        <v>12878.4</v>
      </c>
      <c r="V429">
        <f t="shared" si="38"/>
        <v>2256</v>
      </c>
      <c r="W429">
        <f t="shared" si="39"/>
        <v>15134.4</v>
      </c>
    </row>
    <row r="430" spans="1:23" ht="15.75" thickBot="1" x14ac:dyDescent="0.3">
      <c r="A430" s="23">
        <v>36</v>
      </c>
      <c r="B430" s="24">
        <v>6651.5</v>
      </c>
      <c r="C430" s="24">
        <v>2084</v>
      </c>
      <c r="D430" s="24">
        <v>1281.5</v>
      </c>
      <c r="E430" s="24">
        <v>3562</v>
      </c>
      <c r="F430" s="24">
        <v>2447.5</v>
      </c>
      <c r="G430" s="24">
        <v>5701.5</v>
      </c>
      <c r="H430" s="24">
        <v>2838.5</v>
      </c>
      <c r="I430" s="24">
        <v>5463.5</v>
      </c>
      <c r="J430" s="24">
        <v>12878.4</v>
      </c>
      <c r="K430" s="24">
        <v>447</v>
      </c>
      <c r="L430" s="24">
        <v>1699.5</v>
      </c>
      <c r="M430" s="24">
        <v>3743.5</v>
      </c>
      <c r="N430" s="24">
        <v>2882</v>
      </c>
      <c r="O430" s="24">
        <v>2235</v>
      </c>
      <c r="P430" s="24">
        <v>1354.5</v>
      </c>
      <c r="Q430" s="24">
        <v>7459.5</v>
      </c>
      <c r="S430">
        <v>91</v>
      </c>
      <c r="T430">
        <f t="shared" si="36"/>
        <v>6651.5</v>
      </c>
      <c r="U430">
        <f t="shared" si="37"/>
        <v>12878.4</v>
      </c>
      <c r="V430">
        <f t="shared" si="38"/>
        <v>2256</v>
      </c>
      <c r="W430">
        <f t="shared" si="39"/>
        <v>15134.4</v>
      </c>
    </row>
    <row r="431" spans="1:23" ht="15.75" thickBot="1" x14ac:dyDescent="0.3">
      <c r="A431" s="23">
        <v>37</v>
      </c>
      <c r="B431" s="24">
        <v>6651.5</v>
      </c>
      <c r="C431" s="24">
        <v>2084</v>
      </c>
      <c r="D431" s="24">
        <v>633</v>
      </c>
      <c r="E431" s="24">
        <v>3562</v>
      </c>
      <c r="F431" s="24">
        <v>2447.5</v>
      </c>
      <c r="G431" s="24">
        <v>5477.5</v>
      </c>
      <c r="H431" s="24">
        <v>2838.5</v>
      </c>
      <c r="I431" s="24">
        <v>5463.5</v>
      </c>
      <c r="J431" s="24">
        <v>12878.4</v>
      </c>
      <c r="K431" s="24">
        <v>447</v>
      </c>
      <c r="L431" s="24">
        <v>1699.5</v>
      </c>
      <c r="M431" s="24">
        <v>3743.5</v>
      </c>
      <c r="N431" s="24">
        <v>2882</v>
      </c>
      <c r="O431" s="24">
        <v>2235</v>
      </c>
      <c r="P431" s="24">
        <v>1354.5</v>
      </c>
      <c r="Q431" s="24">
        <v>7268</v>
      </c>
      <c r="S431">
        <v>90</v>
      </c>
      <c r="T431">
        <f t="shared" si="36"/>
        <v>6651.5</v>
      </c>
      <c r="U431">
        <f t="shared" si="37"/>
        <v>12878.4</v>
      </c>
      <c r="V431">
        <f t="shared" si="38"/>
        <v>2487</v>
      </c>
      <c r="W431">
        <f t="shared" si="39"/>
        <v>15365.4</v>
      </c>
    </row>
    <row r="432" spans="1:23" ht="15.75" thickBot="1" x14ac:dyDescent="0.3">
      <c r="A432" s="23">
        <v>38</v>
      </c>
      <c r="B432" s="24">
        <v>6170.5</v>
      </c>
      <c r="C432" s="24">
        <v>2084</v>
      </c>
      <c r="D432" s="24">
        <v>633</v>
      </c>
      <c r="E432" s="24">
        <v>3562</v>
      </c>
      <c r="F432" s="24">
        <v>2447.5</v>
      </c>
      <c r="G432" s="24">
        <v>5477.5</v>
      </c>
      <c r="H432" s="24">
        <v>2838.5</v>
      </c>
      <c r="I432" s="24">
        <v>5463.5</v>
      </c>
      <c r="J432" s="24">
        <v>12710.9</v>
      </c>
      <c r="K432" s="24">
        <v>447</v>
      </c>
      <c r="L432" s="24">
        <v>1699.5</v>
      </c>
      <c r="M432" s="24">
        <v>3743.5</v>
      </c>
      <c r="N432" s="24">
        <v>2882</v>
      </c>
      <c r="O432" s="24">
        <v>2235</v>
      </c>
      <c r="P432" s="24">
        <v>1354.5</v>
      </c>
      <c r="Q432" s="24">
        <v>7268</v>
      </c>
      <c r="S432">
        <v>89</v>
      </c>
      <c r="T432">
        <f t="shared" si="36"/>
        <v>6170.5</v>
      </c>
      <c r="U432">
        <f t="shared" si="37"/>
        <v>12710.9</v>
      </c>
      <c r="V432">
        <f t="shared" si="38"/>
        <v>2487</v>
      </c>
      <c r="W432">
        <f t="shared" si="39"/>
        <v>15197.9</v>
      </c>
    </row>
    <row r="433" spans="1:23" ht="15.75" thickBot="1" x14ac:dyDescent="0.3">
      <c r="A433" s="23">
        <v>39</v>
      </c>
      <c r="B433" s="24">
        <v>5989</v>
      </c>
      <c r="C433" s="24">
        <v>2084</v>
      </c>
      <c r="D433" s="24">
        <v>633</v>
      </c>
      <c r="E433" s="24">
        <v>3562</v>
      </c>
      <c r="F433" s="24">
        <v>2447.5</v>
      </c>
      <c r="G433" s="24">
        <v>5477.5</v>
      </c>
      <c r="H433" s="24">
        <v>2838.5</v>
      </c>
      <c r="I433" s="24">
        <v>5463.5</v>
      </c>
      <c r="J433" s="24">
        <v>12412.9</v>
      </c>
      <c r="K433" s="24">
        <v>331.5</v>
      </c>
      <c r="L433" s="24">
        <v>1699.5</v>
      </c>
      <c r="M433" s="24">
        <v>3743.5</v>
      </c>
      <c r="N433" s="24">
        <v>2832</v>
      </c>
      <c r="O433" s="24">
        <v>2045.5</v>
      </c>
      <c r="P433" s="24">
        <v>1354.5</v>
      </c>
      <c r="Q433" s="24">
        <v>7268</v>
      </c>
      <c r="S433">
        <v>88</v>
      </c>
      <c r="T433">
        <f t="shared" si="36"/>
        <v>5989</v>
      </c>
      <c r="U433">
        <f t="shared" si="37"/>
        <v>12412.9</v>
      </c>
      <c r="V433">
        <f t="shared" si="38"/>
        <v>2487</v>
      </c>
      <c r="W433">
        <f t="shared" si="39"/>
        <v>14899.9</v>
      </c>
    </row>
    <row r="434" spans="1:23" ht="15.75" thickBot="1" x14ac:dyDescent="0.3">
      <c r="A434" s="23">
        <v>40</v>
      </c>
      <c r="B434" s="24">
        <v>5989</v>
      </c>
      <c r="C434" s="24">
        <v>2084</v>
      </c>
      <c r="D434" s="24">
        <v>633</v>
      </c>
      <c r="E434" s="24">
        <v>3498</v>
      </c>
      <c r="F434" s="24">
        <v>2447.5</v>
      </c>
      <c r="G434" s="24">
        <v>5477.5</v>
      </c>
      <c r="H434" s="24">
        <v>2838.5</v>
      </c>
      <c r="I434" s="24">
        <v>4535</v>
      </c>
      <c r="J434" s="24">
        <v>12412.9</v>
      </c>
      <c r="K434" s="24">
        <v>331.5</v>
      </c>
      <c r="L434" s="24">
        <v>1699.5</v>
      </c>
      <c r="M434" s="24">
        <v>3620.5</v>
      </c>
      <c r="N434" s="24">
        <v>2832</v>
      </c>
      <c r="O434" s="24">
        <v>2045.5</v>
      </c>
      <c r="P434" s="24">
        <v>1354.5</v>
      </c>
      <c r="Q434" s="24">
        <v>7268</v>
      </c>
      <c r="S434">
        <v>87</v>
      </c>
      <c r="T434">
        <f t="shared" si="36"/>
        <v>5989</v>
      </c>
      <c r="U434">
        <f t="shared" si="37"/>
        <v>12412.9</v>
      </c>
      <c r="V434">
        <f t="shared" si="38"/>
        <v>2487</v>
      </c>
      <c r="W434">
        <f t="shared" si="39"/>
        <v>14899.9</v>
      </c>
    </row>
    <row r="435" spans="1:23" ht="15.75" thickBot="1" x14ac:dyDescent="0.3">
      <c r="A435" s="23">
        <v>41</v>
      </c>
      <c r="B435" s="24">
        <v>5576</v>
      </c>
      <c r="C435" s="24">
        <v>2084</v>
      </c>
      <c r="D435" s="24">
        <v>633</v>
      </c>
      <c r="E435" s="24">
        <v>3498</v>
      </c>
      <c r="F435" s="24">
        <v>2447.5</v>
      </c>
      <c r="G435" s="24">
        <v>5477.5</v>
      </c>
      <c r="H435" s="24">
        <v>2838.5</v>
      </c>
      <c r="I435" s="24">
        <v>4535</v>
      </c>
      <c r="J435" s="24">
        <v>12412.9</v>
      </c>
      <c r="K435" s="24">
        <v>331.5</v>
      </c>
      <c r="L435" s="24">
        <v>1699.5</v>
      </c>
      <c r="M435" s="24">
        <v>3620.5</v>
      </c>
      <c r="N435" s="24">
        <v>2832</v>
      </c>
      <c r="O435" s="24">
        <v>2045.5</v>
      </c>
      <c r="P435" s="24">
        <v>1354.5</v>
      </c>
      <c r="Q435" s="24">
        <v>7268</v>
      </c>
      <c r="S435">
        <v>86</v>
      </c>
      <c r="T435">
        <f t="shared" si="36"/>
        <v>5576</v>
      </c>
      <c r="U435">
        <f t="shared" si="37"/>
        <v>12412.9</v>
      </c>
      <c r="V435">
        <f t="shared" si="38"/>
        <v>2487</v>
      </c>
      <c r="W435">
        <f t="shared" si="39"/>
        <v>14899.9</v>
      </c>
    </row>
    <row r="436" spans="1:23" ht="15.75" thickBot="1" x14ac:dyDescent="0.3">
      <c r="A436" s="23">
        <v>42</v>
      </c>
      <c r="B436" s="24">
        <v>5576</v>
      </c>
      <c r="C436" s="24">
        <v>2084</v>
      </c>
      <c r="D436" s="24">
        <v>633</v>
      </c>
      <c r="E436" s="24">
        <v>3498</v>
      </c>
      <c r="F436" s="24">
        <v>2447.5</v>
      </c>
      <c r="G436" s="24">
        <v>5477.5</v>
      </c>
      <c r="H436" s="24">
        <v>2838.5</v>
      </c>
      <c r="I436" s="24">
        <v>2871</v>
      </c>
      <c r="J436" s="24">
        <v>12412.9</v>
      </c>
      <c r="K436" s="24">
        <v>331.5</v>
      </c>
      <c r="L436" s="24">
        <v>1699.5</v>
      </c>
      <c r="M436" s="24">
        <v>3620.5</v>
      </c>
      <c r="N436" s="24">
        <v>2832</v>
      </c>
      <c r="O436" s="24">
        <v>2045.5</v>
      </c>
      <c r="P436" s="24">
        <v>1264</v>
      </c>
      <c r="Q436" s="24">
        <v>6895</v>
      </c>
      <c r="S436">
        <v>85</v>
      </c>
      <c r="T436">
        <f t="shared" si="36"/>
        <v>5576</v>
      </c>
      <c r="U436">
        <f t="shared" si="37"/>
        <v>12412.9</v>
      </c>
      <c r="V436">
        <f t="shared" si="38"/>
        <v>2487</v>
      </c>
      <c r="W436">
        <f t="shared" si="39"/>
        <v>14899.9</v>
      </c>
    </row>
    <row r="437" spans="1:23" ht="15.75" thickBot="1" x14ac:dyDescent="0.3">
      <c r="A437" s="23">
        <v>43</v>
      </c>
      <c r="B437" s="24">
        <v>4758</v>
      </c>
      <c r="C437" s="24">
        <v>2084</v>
      </c>
      <c r="D437" s="24">
        <v>633</v>
      </c>
      <c r="E437" s="24">
        <v>3498</v>
      </c>
      <c r="F437" s="24">
        <v>2447.5</v>
      </c>
      <c r="G437" s="24">
        <v>5477.5</v>
      </c>
      <c r="H437" s="24">
        <v>2838.5</v>
      </c>
      <c r="I437" s="24">
        <v>2871</v>
      </c>
      <c r="J437" s="24">
        <v>12399.9</v>
      </c>
      <c r="K437" s="24">
        <v>331.5</v>
      </c>
      <c r="L437" s="24">
        <v>1699.5</v>
      </c>
      <c r="M437" s="24">
        <v>3620.5</v>
      </c>
      <c r="N437" s="24">
        <v>2744</v>
      </c>
      <c r="O437" s="24">
        <v>2045.5</v>
      </c>
      <c r="P437" s="24">
        <v>1264</v>
      </c>
      <c r="Q437" s="24">
        <v>6895</v>
      </c>
      <c r="S437">
        <v>84</v>
      </c>
      <c r="T437">
        <f t="shared" si="36"/>
        <v>4758</v>
      </c>
      <c r="U437">
        <f t="shared" si="37"/>
        <v>12399.9</v>
      </c>
      <c r="V437">
        <f t="shared" si="38"/>
        <v>2487</v>
      </c>
      <c r="W437">
        <f t="shared" si="39"/>
        <v>14886.9</v>
      </c>
    </row>
    <row r="438" spans="1:23" ht="15.75" thickBot="1" x14ac:dyDescent="0.3">
      <c r="A438" s="23">
        <v>44</v>
      </c>
      <c r="B438" s="24">
        <v>4758</v>
      </c>
      <c r="C438" s="24">
        <v>2084</v>
      </c>
      <c r="D438" s="24">
        <v>633</v>
      </c>
      <c r="E438" s="24">
        <v>3498</v>
      </c>
      <c r="F438" s="24">
        <v>2447.5</v>
      </c>
      <c r="G438" s="24">
        <v>5477.5</v>
      </c>
      <c r="H438" s="24">
        <v>2838.5</v>
      </c>
      <c r="I438" s="24">
        <v>2871</v>
      </c>
      <c r="J438" s="24">
        <v>12399.9</v>
      </c>
      <c r="K438" s="24">
        <v>331.5</v>
      </c>
      <c r="L438" s="24">
        <v>1699.5</v>
      </c>
      <c r="M438" s="24">
        <v>3620.5</v>
      </c>
      <c r="N438" s="24">
        <v>2744</v>
      </c>
      <c r="O438" s="24">
        <v>2045.5</v>
      </c>
      <c r="P438" s="24">
        <v>1264</v>
      </c>
      <c r="Q438" s="24">
        <v>6895</v>
      </c>
      <c r="S438">
        <v>83</v>
      </c>
      <c r="T438">
        <f t="shared" si="36"/>
        <v>4758</v>
      </c>
      <c r="U438">
        <f t="shared" si="37"/>
        <v>12399.9</v>
      </c>
      <c r="V438">
        <f t="shared" si="38"/>
        <v>2487</v>
      </c>
      <c r="W438">
        <f t="shared" si="39"/>
        <v>14886.9</v>
      </c>
    </row>
    <row r="439" spans="1:23" ht="15.75" thickBot="1" x14ac:dyDescent="0.3">
      <c r="A439" s="23">
        <v>45</v>
      </c>
      <c r="B439" s="24">
        <v>4758</v>
      </c>
      <c r="C439" s="24">
        <v>2084</v>
      </c>
      <c r="D439" s="24">
        <v>633</v>
      </c>
      <c r="E439" s="24">
        <v>3498</v>
      </c>
      <c r="F439" s="24">
        <v>2447.5</v>
      </c>
      <c r="G439" s="24">
        <v>5477.5</v>
      </c>
      <c r="H439" s="24">
        <v>2838.5</v>
      </c>
      <c r="I439" s="24">
        <v>2871</v>
      </c>
      <c r="J439" s="24">
        <v>12399.9</v>
      </c>
      <c r="K439" s="24">
        <v>331.5</v>
      </c>
      <c r="L439" s="24">
        <v>1699.5</v>
      </c>
      <c r="M439" s="24">
        <v>3620.5</v>
      </c>
      <c r="N439" s="24">
        <v>2744</v>
      </c>
      <c r="O439" s="24">
        <v>2045.5</v>
      </c>
      <c r="P439" s="24">
        <v>1264</v>
      </c>
      <c r="Q439" s="24">
        <v>6895</v>
      </c>
      <c r="S439">
        <v>82</v>
      </c>
      <c r="T439">
        <f t="shared" si="36"/>
        <v>4758</v>
      </c>
      <c r="U439">
        <f t="shared" si="37"/>
        <v>12399.9</v>
      </c>
      <c r="V439">
        <f t="shared" si="38"/>
        <v>2590.5</v>
      </c>
      <c r="W439">
        <f t="shared" si="39"/>
        <v>14990.4</v>
      </c>
    </row>
    <row r="440" spans="1:23" ht="15.75" thickBot="1" x14ac:dyDescent="0.3">
      <c r="A440" s="23">
        <v>46</v>
      </c>
      <c r="B440" s="24">
        <v>4331.5</v>
      </c>
      <c r="C440" s="24">
        <v>2084</v>
      </c>
      <c r="D440" s="24">
        <v>633</v>
      </c>
      <c r="E440" s="24">
        <v>3498</v>
      </c>
      <c r="F440" s="24">
        <v>2447.5</v>
      </c>
      <c r="G440" s="24">
        <v>5477.5</v>
      </c>
      <c r="H440" s="24">
        <v>2838.5</v>
      </c>
      <c r="I440" s="24">
        <v>2871</v>
      </c>
      <c r="J440" s="24">
        <v>12399.9</v>
      </c>
      <c r="K440" s="24">
        <v>331.5</v>
      </c>
      <c r="L440" s="24">
        <v>1699.5</v>
      </c>
      <c r="M440" s="24">
        <v>3450</v>
      </c>
      <c r="N440" s="24">
        <v>2744</v>
      </c>
      <c r="O440" s="24">
        <v>2002.5</v>
      </c>
      <c r="P440" s="24">
        <v>1264</v>
      </c>
      <c r="Q440" s="24">
        <v>6895</v>
      </c>
      <c r="S440">
        <v>81</v>
      </c>
      <c r="T440">
        <f t="shared" si="36"/>
        <v>4331.5</v>
      </c>
      <c r="U440">
        <f t="shared" si="37"/>
        <v>12399.9</v>
      </c>
      <c r="V440">
        <f t="shared" si="38"/>
        <v>2590.5</v>
      </c>
      <c r="W440">
        <f t="shared" si="39"/>
        <v>14990.4</v>
      </c>
    </row>
    <row r="441" spans="1:23" ht="15.75" thickBot="1" x14ac:dyDescent="0.3">
      <c r="A441" s="23">
        <v>47</v>
      </c>
      <c r="B441" s="24">
        <v>4331.5</v>
      </c>
      <c r="C441" s="24">
        <v>2084</v>
      </c>
      <c r="D441" s="24">
        <v>633</v>
      </c>
      <c r="E441" s="24">
        <v>3498</v>
      </c>
      <c r="F441" s="24">
        <v>2447.5</v>
      </c>
      <c r="G441" s="24">
        <v>5477.5</v>
      </c>
      <c r="H441" s="24">
        <v>2838.5</v>
      </c>
      <c r="I441" s="24">
        <v>2871</v>
      </c>
      <c r="J441" s="24">
        <v>12399.9</v>
      </c>
      <c r="K441" s="24">
        <v>331.5</v>
      </c>
      <c r="L441" s="24">
        <v>1699.5</v>
      </c>
      <c r="M441" s="24">
        <v>3450</v>
      </c>
      <c r="N441" s="24">
        <v>2744</v>
      </c>
      <c r="O441" s="24">
        <v>2002.5</v>
      </c>
      <c r="P441" s="24">
        <v>1264</v>
      </c>
      <c r="Q441" s="24">
        <v>6895</v>
      </c>
      <c r="S441">
        <v>80</v>
      </c>
      <c r="T441">
        <f t="shared" si="36"/>
        <v>4331.5</v>
      </c>
      <c r="U441">
        <f t="shared" si="37"/>
        <v>12399.9</v>
      </c>
      <c r="V441">
        <f t="shared" si="38"/>
        <v>2590.5</v>
      </c>
      <c r="W441">
        <f t="shared" si="39"/>
        <v>14990.4</v>
      </c>
    </row>
    <row r="442" spans="1:23" ht="15.75" thickBot="1" x14ac:dyDescent="0.3">
      <c r="A442" s="23">
        <v>48</v>
      </c>
      <c r="B442" s="24">
        <v>4331.5</v>
      </c>
      <c r="C442" s="24">
        <v>2084</v>
      </c>
      <c r="D442" s="24">
        <v>633</v>
      </c>
      <c r="E442" s="24">
        <v>3498</v>
      </c>
      <c r="F442" s="24">
        <v>2447.5</v>
      </c>
      <c r="G442" s="24">
        <v>5092</v>
      </c>
      <c r="H442" s="24">
        <v>2838.5</v>
      </c>
      <c r="I442" s="24">
        <v>2871</v>
      </c>
      <c r="J442" s="24">
        <v>12399.9</v>
      </c>
      <c r="K442" s="24">
        <v>331.5</v>
      </c>
      <c r="L442" s="24">
        <v>1699.5</v>
      </c>
      <c r="M442" s="24">
        <v>3450</v>
      </c>
      <c r="N442" s="24">
        <v>2744</v>
      </c>
      <c r="O442" s="24">
        <v>2002.5</v>
      </c>
      <c r="P442" s="24">
        <v>1090</v>
      </c>
      <c r="Q442" s="24">
        <v>6895</v>
      </c>
      <c r="S442">
        <v>79</v>
      </c>
      <c r="T442">
        <f t="shared" si="36"/>
        <v>4331.5</v>
      </c>
      <c r="U442">
        <f t="shared" si="37"/>
        <v>12399.9</v>
      </c>
      <c r="V442">
        <f t="shared" si="38"/>
        <v>2663.5</v>
      </c>
      <c r="W442">
        <f t="shared" si="39"/>
        <v>15063.4</v>
      </c>
    </row>
    <row r="443" spans="1:23" ht="15.75" thickBot="1" x14ac:dyDescent="0.3">
      <c r="A443" s="23">
        <v>49</v>
      </c>
      <c r="B443" s="24">
        <v>4331.5</v>
      </c>
      <c r="C443" s="24">
        <v>1946</v>
      </c>
      <c r="D443" s="24">
        <v>633</v>
      </c>
      <c r="E443" s="24">
        <v>3498</v>
      </c>
      <c r="F443" s="24">
        <v>2447.5</v>
      </c>
      <c r="G443" s="24">
        <v>5092</v>
      </c>
      <c r="H443" s="24">
        <v>2838.5</v>
      </c>
      <c r="I443" s="24">
        <v>2871</v>
      </c>
      <c r="J443" s="24">
        <v>12399.9</v>
      </c>
      <c r="K443" s="24">
        <v>331.5</v>
      </c>
      <c r="L443" s="24">
        <v>1204.5</v>
      </c>
      <c r="M443" s="24">
        <v>3450</v>
      </c>
      <c r="N443" s="24">
        <v>2744</v>
      </c>
      <c r="O443" s="24">
        <v>2002.5</v>
      </c>
      <c r="P443" s="24">
        <v>1090</v>
      </c>
      <c r="Q443" s="24">
        <v>6861.5</v>
      </c>
      <c r="S443">
        <v>78</v>
      </c>
      <c r="T443">
        <f t="shared" si="36"/>
        <v>4331.5</v>
      </c>
      <c r="U443">
        <f t="shared" si="37"/>
        <v>12399.9</v>
      </c>
      <c r="V443">
        <f t="shared" si="38"/>
        <v>2663.5</v>
      </c>
      <c r="W443">
        <f t="shared" si="39"/>
        <v>15063.4</v>
      </c>
    </row>
    <row r="444" spans="1:23" ht="15.75" thickBot="1" x14ac:dyDescent="0.3">
      <c r="A444" s="23">
        <v>50</v>
      </c>
      <c r="B444" s="24">
        <v>4086.5</v>
      </c>
      <c r="C444" s="24">
        <v>1946</v>
      </c>
      <c r="D444" s="24">
        <v>633</v>
      </c>
      <c r="E444" s="24">
        <v>3498</v>
      </c>
      <c r="F444" s="24">
        <v>2447.5</v>
      </c>
      <c r="G444" s="24">
        <v>5092</v>
      </c>
      <c r="H444" s="24">
        <v>2838.5</v>
      </c>
      <c r="I444" s="24">
        <v>2871</v>
      </c>
      <c r="J444" s="24">
        <v>12399.9</v>
      </c>
      <c r="K444" s="24">
        <v>331.5</v>
      </c>
      <c r="L444" s="24">
        <v>1204.5</v>
      </c>
      <c r="M444" s="24">
        <v>3450</v>
      </c>
      <c r="N444" s="24">
        <v>2744</v>
      </c>
      <c r="O444" s="24">
        <v>1796.5</v>
      </c>
      <c r="P444" s="24">
        <v>1090</v>
      </c>
      <c r="Q444" s="24">
        <v>6861.5</v>
      </c>
      <c r="S444">
        <v>77</v>
      </c>
      <c r="T444">
        <f t="shared" si="36"/>
        <v>4086.5</v>
      </c>
      <c r="U444">
        <f t="shared" si="37"/>
        <v>12399.9</v>
      </c>
      <c r="V444">
        <f t="shared" si="38"/>
        <v>2663.5</v>
      </c>
      <c r="W444">
        <f t="shared" si="39"/>
        <v>15063.4</v>
      </c>
    </row>
    <row r="445" spans="1:23" ht="15.75" thickBot="1" x14ac:dyDescent="0.3">
      <c r="A445" s="23">
        <v>51</v>
      </c>
      <c r="B445" s="24">
        <v>4086.5</v>
      </c>
      <c r="C445" s="24">
        <v>1946</v>
      </c>
      <c r="D445" s="24">
        <v>633</v>
      </c>
      <c r="E445" s="24">
        <v>3498</v>
      </c>
      <c r="F445" s="24">
        <v>2447.5</v>
      </c>
      <c r="G445" s="24">
        <v>5092</v>
      </c>
      <c r="H445" s="24">
        <v>2838.5</v>
      </c>
      <c r="I445" s="24">
        <v>2871</v>
      </c>
      <c r="J445" s="24">
        <v>12399.9</v>
      </c>
      <c r="K445" s="24">
        <v>331.5</v>
      </c>
      <c r="L445" s="24">
        <v>1204.5</v>
      </c>
      <c r="M445" s="24">
        <v>3450</v>
      </c>
      <c r="N445" s="24">
        <v>2253</v>
      </c>
      <c r="O445" s="24">
        <v>1796.5</v>
      </c>
      <c r="P445" s="24">
        <v>1090</v>
      </c>
      <c r="Q445" s="24">
        <v>6861.5</v>
      </c>
      <c r="S445">
        <v>76</v>
      </c>
      <c r="T445">
        <f t="shared" si="36"/>
        <v>4086.5</v>
      </c>
      <c r="U445">
        <f t="shared" si="37"/>
        <v>12399.9</v>
      </c>
      <c r="V445">
        <f t="shared" si="38"/>
        <v>2663.5</v>
      </c>
      <c r="W445">
        <f t="shared" si="39"/>
        <v>15063.4</v>
      </c>
    </row>
    <row r="446" spans="1:23" ht="15.75" thickBot="1" x14ac:dyDescent="0.3">
      <c r="A446" s="23">
        <v>52</v>
      </c>
      <c r="B446" s="24">
        <v>3817.5</v>
      </c>
      <c r="C446" s="24">
        <v>1946</v>
      </c>
      <c r="D446" s="24">
        <v>633</v>
      </c>
      <c r="E446" s="24">
        <v>3278</v>
      </c>
      <c r="F446" s="24">
        <v>1783.5</v>
      </c>
      <c r="G446" s="24">
        <v>5092</v>
      </c>
      <c r="H446" s="24">
        <v>2838.5</v>
      </c>
      <c r="I446" s="24">
        <v>2763.5</v>
      </c>
      <c r="J446" s="24">
        <v>12254.9</v>
      </c>
      <c r="K446" s="24">
        <v>331.5</v>
      </c>
      <c r="L446" s="24">
        <v>1204.5</v>
      </c>
      <c r="M446" s="24">
        <v>3450</v>
      </c>
      <c r="N446" s="24">
        <v>2253</v>
      </c>
      <c r="O446" s="24">
        <v>1796.5</v>
      </c>
      <c r="P446" s="24">
        <v>1090</v>
      </c>
      <c r="Q446" s="24">
        <v>6861.5</v>
      </c>
      <c r="S446">
        <v>75</v>
      </c>
      <c r="T446">
        <f t="shared" si="36"/>
        <v>3817.5</v>
      </c>
      <c r="U446">
        <f t="shared" si="37"/>
        <v>12254.9</v>
      </c>
      <c r="V446">
        <f t="shared" si="38"/>
        <v>2663.5</v>
      </c>
      <c r="W446">
        <f t="shared" si="39"/>
        <v>14918.4</v>
      </c>
    </row>
    <row r="447" spans="1:23" ht="15.75" thickBot="1" x14ac:dyDescent="0.3">
      <c r="A447" s="23">
        <v>53</v>
      </c>
      <c r="B447" s="24">
        <v>3817.5</v>
      </c>
      <c r="C447" s="24">
        <v>1946</v>
      </c>
      <c r="D447" s="24">
        <v>633</v>
      </c>
      <c r="E447" s="24">
        <v>3278</v>
      </c>
      <c r="F447" s="24">
        <v>1783.5</v>
      </c>
      <c r="G447" s="24">
        <v>5092</v>
      </c>
      <c r="H447" s="24">
        <v>2838.5</v>
      </c>
      <c r="I447" s="24">
        <v>2763.5</v>
      </c>
      <c r="J447" s="24">
        <v>12254.9</v>
      </c>
      <c r="K447" s="24">
        <v>331.5</v>
      </c>
      <c r="L447" s="24">
        <v>1204.5</v>
      </c>
      <c r="M447" s="24">
        <v>3450</v>
      </c>
      <c r="N447" s="24">
        <v>2253</v>
      </c>
      <c r="O447" s="24">
        <v>1796.5</v>
      </c>
      <c r="P447" s="24">
        <v>1090</v>
      </c>
      <c r="Q447" s="24">
        <v>6861.5</v>
      </c>
      <c r="S447">
        <v>74</v>
      </c>
      <c r="T447">
        <f t="shared" si="36"/>
        <v>3817.5</v>
      </c>
      <c r="U447">
        <f t="shared" si="37"/>
        <v>12254.9</v>
      </c>
      <c r="V447">
        <f t="shared" si="38"/>
        <v>2663.5</v>
      </c>
      <c r="W447">
        <f t="shared" si="39"/>
        <v>14918.4</v>
      </c>
    </row>
    <row r="448" spans="1:23" ht="15.75" thickBot="1" x14ac:dyDescent="0.3">
      <c r="A448" s="23">
        <v>54</v>
      </c>
      <c r="B448" s="24">
        <v>3817.5</v>
      </c>
      <c r="C448" s="24">
        <v>1807.5</v>
      </c>
      <c r="D448" s="24">
        <v>633</v>
      </c>
      <c r="E448" s="24">
        <v>2341</v>
      </c>
      <c r="F448" s="24">
        <v>1783.5</v>
      </c>
      <c r="G448" s="24">
        <v>5092</v>
      </c>
      <c r="H448" s="24">
        <v>2838.5</v>
      </c>
      <c r="I448" s="24">
        <v>2763.5</v>
      </c>
      <c r="J448" s="24">
        <v>12230.9</v>
      </c>
      <c r="K448" s="24">
        <v>331.5</v>
      </c>
      <c r="L448" s="24">
        <v>1034</v>
      </c>
      <c r="M448" s="24">
        <v>3450</v>
      </c>
      <c r="N448" s="24">
        <v>2253</v>
      </c>
      <c r="O448" s="24">
        <v>1796.5</v>
      </c>
      <c r="P448" s="24">
        <v>1090</v>
      </c>
      <c r="Q448" s="24">
        <v>6817.5</v>
      </c>
      <c r="S448">
        <v>73</v>
      </c>
      <c r="T448">
        <f t="shared" si="36"/>
        <v>3817.5</v>
      </c>
      <c r="U448">
        <f t="shared" si="37"/>
        <v>12230.9</v>
      </c>
      <c r="V448">
        <f t="shared" si="38"/>
        <v>2821</v>
      </c>
      <c r="W448">
        <f t="shared" si="39"/>
        <v>15051.9</v>
      </c>
    </row>
    <row r="449" spans="1:23" ht="15.75" thickBot="1" x14ac:dyDescent="0.3">
      <c r="A449" s="23">
        <v>55</v>
      </c>
      <c r="B449" s="24">
        <v>3817.5</v>
      </c>
      <c r="C449" s="24">
        <v>1807.5</v>
      </c>
      <c r="D449" s="24">
        <v>633</v>
      </c>
      <c r="E449" s="24">
        <v>2341</v>
      </c>
      <c r="F449" s="24">
        <v>1783.5</v>
      </c>
      <c r="G449" s="24">
        <v>5092</v>
      </c>
      <c r="H449" s="24">
        <v>2838.5</v>
      </c>
      <c r="I449" s="24">
        <v>2763.5</v>
      </c>
      <c r="J449" s="24">
        <v>12230.9</v>
      </c>
      <c r="K449" s="24">
        <v>331.5</v>
      </c>
      <c r="L449" s="24">
        <v>1034</v>
      </c>
      <c r="M449" s="24">
        <v>3450</v>
      </c>
      <c r="N449" s="24">
        <v>2253</v>
      </c>
      <c r="O449" s="24">
        <v>1796.5</v>
      </c>
      <c r="P449" s="24">
        <v>1090</v>
      </c>
      <c r="Q449" s="24">
        <v>6817.5</v>
      </c>
      <c r="S449">
        <v>72</v>
      </c>
      <c r="T449">
        <f t="shared" si="36"/>
        <v>3817.5</v>
      </c>
      <c r="U449">
        <f t="shared" si="37"/>
        <v>12230.9</v>
      </c>
      <c r="V449">
        <f t="shared" si="38"/>
        <v>2821</v>
      </c>
      <c r="W449">
        <f t="shared" si="39"/>
        <v>15051.9</v>
      </c>
    </row>
    <row r="450" spans="1:23" ht="15.75" thickBot="1" x14ac:dyDescent="0.3">
      <c r="A450" s="23">
        <v>56</v>
      </c>
      <c r="B450" s="24">
        <v>3817.5</v>
      </c>
      <c r="C450" s="24">
        <v>1807.5</v>
      </c>
      <c r="D450" s="24">
        <v>633</v>
      </c>
      <c r="E450" s="24">
        <v>2341</v>
      </c>
      <c r="F450" s="24">
        <v>1783.5</v>
      </c>
      <c r="G450" s="24">
        <v>5092</v>
      </c>
      <c r="H450" s="24">
        <v>2838.5</v>
      </c>
      <c r="I450" s="24">
        <v>2763.5</v>
      </c>
      <c r="J450" s="24">
        <v>12230.9</v>
      </c>
      <c r="K450" s="24">
        <v>331.5</v>
      </c>
      <c r="L450" s="24">
        <v>1034</v>
      </c>
      <c r="M450" s="24">
        <v>3450</v>
      </c>
      <c r="N450" s="24">
        <v>2253</v>
      </c>
      <c r="O450" s="24">
        <v>1796.5</v>
      </c>
      <c r="P450" s="24">
        <v>1090</v>
      </c>
      <c r="Q450" s="24">
        <v>6817.5</v>
      </c>
      <c r="S450">
        <v>71</v>
      </c>
      <c r="T450">
        <f t="shared" si="36"/>
        <v>3817.5</v>
      </c>
      <c r="U450">
        <f t="shared" si="37"/>
        <v>12230.9</v>
      </c>
      <c r="V450">
        <f t="shared" si="38"/>
        <v>2821</v>
      </c>
      <c r="W450">
        <f t="shared" si="39"/>
        <v>15051.9</v>
      </c>
    </row>
    <row r="451" spans="1:23" ht="15.75" thickBot="1" x14ac:dyDescent="0.3">
      <c r="A451" s="23">
        <v>57</v>
      </c>
      <c r="B451" s="24">
        <v>3793.5</v>
      </c>
      <c r="C451" s="24">
        <v>1807.5</v>
      </c>
      <c r="D451" s="24">
        <v>633</v>
      </c>
      <c r="E451" s="24">
        <v>2341</v>
      </c>
      <c r="F451" s="24">
        <v>1783.5</v>
      </c>
      <c r="G451" s="24">
        <v>5092</v>
      </c>
      <c r="H451" s="24">
        <v>2838.5</v>
      </c>
      <c r="I451" s="24">
        <v>2763.5</v>
      </c>
      <c r="J451" s="24">
        <v>12230.9</v>
      </c>
      <c r="K451" s="24">
        <v>331.5</v>
      </c>
      <c r="L451" s="24">
        <v>1034</v>
      </c>
      <c r="M451" s="24">
        <v>3450</v>
      </c>
      <c r="N451" s="24">
        <v>2253</v>
      </c>
      <c r="O451" s="24">
        <v>609.5</v>
      </c>
      <c r="P451" s="24">
        <v>1090</v>
      </c>
      <c r="Q451" s="24">
        <v>6817.5</v>
      </c>
      <c r="S451">
        <v>70</v>
      </c>
      <c r="T451">
        <f t="shared" si="36"/>
        <v>3793.5</v>
      </c>
      <c r="U451">
        <f t="shared" si="37"/>
        <v>12230.9</v>
      </c>
      <c r="V451">
        <f t="shared" si="38"/>
        <v>2821</v>
      </c>
      <c r="W451">
        <f t="shared" si="39"/>
        <v>15051.9</v>
      </c>
    </row>
    <row r="452" spans="1:23" ht="15.75" thickBot="1" x14ac:dyDescent="0.3">
      <c r="A452" s="23">
        <v>58</v>
      </c>
      <c r="B452" s="24">
        <v>3793.5</v>
      </c>
      <c r="C452" s="24">
        <v>1218.5</v>
      </c>
      <c r="D452" s="24">
        <v>633</v>
      </c>
      <c r="E452" s="24">
        <v>2341</v>
      </c>
      <c r="F452" s="24">
        <v>1783.5</v>
      </c>
      <c r="G452" s="24">
        <v>5092</v>
      </c>
      <c r="H452" s="24">
        <v>2838.5</v>
      </c>
      <c r="I452" s="24">
        <v>2648.5</v>
      </c>
      <c r="J452" s="24">
        <v>12230.9</v>
      </c>
      <c r="K452" s="24">
        <v>331.5</v>
      </c>
      <c r="L452" s="24">
        <v>1034</v>
      </c>
      <c r="M452" s="24">
        <v>3369</v>
      </c>
      <c r="N452" s="24">
        <v>2253</v>
      </c>
      <c r="O452" s="24">
        <v>609.5</v>
      </c>
      <c r="P452" s="24">
        <v>1090</v>
      </c>
      <c r="Q452" s="24">
        <v>6817.5</v>
      </c>
      <c r="S452">
        <v>69</v>
      </c>
      <c r="T452">
        <f t="shared" si="36"/>
        <v>3793.5</v>
      </c>
      <c r="U452">
        <f t="shared" si="37"/>
        <v>12230.9</v>
      </c>
      <c r="V452">
        <f t="shared" si="38"/>
        <v>2821</v>
      </c>
      <c r="W452">
        <f t="shared" si="39"/>
        <v>15051.9</v>
      </c>
    </row>
    <row r="453" spans="1:23" ht="15.75" thickBot="1" x14ac:dyDescent="0.3">
      <c r="A453" s="23">
        <v>59</v>
      </c>
      <c r="B453" s="24">
        <v>3084</v>
      </c>
      <c r="C453" s="24">
        <v>1218.5</v>
      </c>
      <c r="D453" s="24">
        <v>633</v>
      </c>
      <c r="E453" s="24">
        <v>2341</v>
      </c>
      <c r="F453" s="24">
        <v>1783.5</v>
      </c>
      <c r="G453" s="24">
        <v>5092</v>
      </c>
      <c r="H453" s="24">
        <v>2838.5</v>
      </c>
      <c r="I453" s="24">
        <v>2308</v>
      </c>
      <c r="J453" s="24">
        <v>12230.9</v>
      </c>
      <c r="K453" s="24">
        <v>331.5</v>
      </c>
      <c r="L453" s="24">
        <v>1034</v>
      </c>
      <c r="M453" s="24">
        <v>3369</v>
      </c>
      <c r="N453" s="24">
        <v>2253</v>
      </c>
      <c r="O453" s="24">
        <v>609.5</v>
      </c>
      <c r="P453" s="24">
        <v>1090</v>
      </c>
      <c r="Q453" s="24">
        <v>6817.5</v>
      </c>
      <c r="S453">
        <v>68</v>
      </c>
      <c r="T453">
        <f t="shared" si="36"/>
        <v>3084</v>
      </c>
      <c r="U453">
        <f t="shared" si="37"/>
        <v>12230.9</v>
      </c>
      <c r="V453">
        <f t="shared" si="38"/>
        <v>2917.5</v>
      </c>
      <c r="W453">
        <f t="shared" si="39"/>
        <v>15148.4</v>
      </c>
    </row>
    <row r="454" spans="1:23" ht="15.75" thickBot="1" x14ac:dyDescent="0.3">
      <c r="A454" s="23">
        <v>60</v>
      </c>
      <c r="B454" s="24">
        <v>3084</v>
      </c>
      <c r="C454" s="24">
        <v>1218.5</v>
      </c>
      <c r="D454" s="24">
        <v>633</v>
      </c>
      <c r="E454" s="24">
        <v>2072</v>
      </c>
      <c r="F454" s="24">
        <v>1783.5</v>
      </c>
      <c r="G454" s="24">
        <v>5092</v>
      </c>
      <c r="H454" s="24">
        <v>2838.5</v>
      </c>
      <c r="I454" s="24">
        <v>2308</v>
      </c>
      <c r="J454" s="24">
        <v>11335.9</v>
      </c>
      <c r="K454" s="24">
        <v>331.5</v>
      </c>
      <c r="L454" s="24">
        <v>1034</v>
      </c>
      <c r="M454" s="24">
        <v>3369</v>
      </c>
      <c r="N454" s="24">
        <v>2253</v>
      </c>
      <c r="O454" s="24">
        <v>609.5</v>
      </c>
      <c r="P454" s="24">
        <v>1090</v>
      </c>
      <c r="Q454" s="24">
        <v>5786.5</v>
      </c>
      <c r="S454">
        <v>67</v>
      </c>
      <c r="T454">
        <f t="shared" si="36"/>
        <v>3084</v>
      </c>
      <c r="U454">
        <f t="shared" si="37"/>
        <v>11335.9</v>
      </c>
      <c r="V454">
        <f t="shared" si="38"/>
        <v>2917.5</v>
      </c>
      <c r="W454">
        <f t="shared" si="39"/>
        <v>14253.4</v>
      </c>
    </row>
    <row r="455" spans="1:23" ht="15.75" thickBot="1" x14ac:dyDescent="0.3">
      <c r="A455" s="23">
        <v>61</v>
      </c>
      <c r="B455" s="24">
        <v>3084</v>
      </c>
      <c r="C455" s="24">
        <v>1218.5</v>
      </c>
      <c r="D455" s="24">
        <v>633</v>
      </c>
      <c r="E455" s="24">
        <v>2072</v>
      </c>
      <c r="F455" s="24">
        <v>531</v>
      </c>
      <c r="G455" s="24">
        <v>5092</v>
      </c>
      <c r="H455" s="24">
        <v>2838.5</v>
      </c>
      <c r="I455" s="24">
        <v>2308</v>
      </c>
      <c r="J455" s="24">
        <v>11335.9</v>
      </c>
      <c r="K455" s="24">
        <v>331.5</v>
      </c>
      <c r="L455" s="24">
        <v>1034</v>
      </c>
      <c r="M455" s="24">
        <v>2917.5</v>
      </c>
      <c r="N455" s="24">
        <v>2253</v>
      </c>
      <c r="O455" s="24">
        <v>609.5</v>
      </c>
      <c r="P455" s="24">
        <v>962</v>
      </c>
      <c r="Q455" s="24">
        <v>5786.5</v>
      </c>
      <c r="S455">
        <v>66</v>
      </c>
      <c r="T455">
        <f t="shared" si="36"/>
        <v>3084</v>
      </c>
      <c r="U455">
        <f t="shared" si="37"/>
        <v>11335.9</v>
      </c>
      <c r="V455">
        <f t="shared" si="38"/>
        <v>2917.5</v>
      </c>
      <c r="W455">
        <f t="shared" si="39"/>
        <v>14253.4</v>
      </c>
    </row>
    <row r="456" spans="1:23" ht="15.75" thickBot="1" x14ac:dyDescent="0.3">
      <c r="A456" s="23">
        <v>62</v>
      </c>
      <c r="B456" s="24">
        <v>2917.5</v>
      </c>
      <c r="C456" s="24">
        <v>1218.5</v>
      </c>
      <c r="D456" s="24">
        <v>633</v>
      </c>
      <c r="E456" s="24">
        <v>2072</v>
      </c>
      <c r="F456" s="24">
        <v>531</v>
      </c>
      <c r="G456" s="24">
        <v>5092</v>
      </c>
      <c r="H456" s="24">
        <v>2838.5</v>
      </c>
      <c r="I456" s="24">
        <v>2308</v>
      </c>
      <c r="J456" s="24">
        <v>11335.9</v>
      </c>
      <c r="K456" s="24">
        <v>0</v>
      </c>
      <c r="L456" s="24">
        <v>1034</v>
      </c>
      <c r="M456" s="24">
        <v>2917.5</v>
      </c>
      <c r="N456" s="24">
        <v>2253</v>
      </c>
      <c r="O456" s="24">
        <v>609.5</v>
      </c>
      <c r="P456" s="24">
        <v>962</v>
      </c>
      <c r="Q456" s="24">
        <v>5786.5</v>
      </c>
      <c r="S456">
        <v>65</v>
      </c>
      <c r="T456">
        <f t="shared" si="36"/>
        <v>2917.5</v>
      </c>
      <c r="U456">
        <f t="shared" si="37"/>
        <v>11335.9</v>
      </c>
      <c r="V456">
        <f t="shared" si="38"/>
        <v>2917.5</v>
      </c>
      <c r="W456">
        <f t="shared" si="39"/>
        <v>14253.4</v>
      </c>
    </row>
    <row r="457" spans="1:23" ht="15.75" thickBot="1" x14ac:dyDescent="0.3">
      <c r="A457" s="23">
        <v>63</v>
      </c>
      <c r="B457" s="24">
        <v>2917.5</v>
      </c>
      <c r="C457" s="24">
        <v>1215</v>
      </c>
      <c r="D457" s="24">
        <v>633</v>
      </c>
      <c r="E457" s="24">
        <v>2072</v>
      </c>
      <c r="F457" s="24">
        <v>531</v>
      </c>
      <c r="G457" s="24">
        <v>4469</v>
      </c>
      <c r="H457" s="24">
        <v>2838.5</v>
      </c>
      <c r="I457" s="24">
        <v>1557.5</v>
      </c>
      <c r="J457" s="24">
        <v>11335.9</v>
      </c>
      <c r="K457" s="24">
        <v>0</v>
      </c>
      <c r="L457" s="24">
        <v>1034</v>
      </c>
      <c r="M457" s="24">
        <v>2155</v>
      </c>
      <c r="N457" s="24">
        <v>2253</v>
      </c>
      <c r="O457" s="24">
        <v>609.5</v>
      </c>
      <c r="P457" s="24">
        <v>962</v>
      </c>
      <c r="Q457" s="24">
        <v>5786.5</v>
      </c>
      <c r="S457">
        <v>64</v>
      </c>
      <c r="T457">
        <f t="shared" si="36"/>
        <v>2917.5</v>
      </c>
      <c r="U457">
        <f t="shared" si="37"/>
        <v>11335.9</v>
      </c>
      <c r="V457">
        <f t="shared" si="38"/>
        <v>2917.5</v>
      </c>
      <c r="W457">
        <f t="shared" si="39"/>
        <v>14253.4</v>
      </c>
    </row>
    <row r="458" spans="1:23" ht="15.75" thickBot="1" x14ac:dyDescent="0.3">
      <c r="A458" s="23">
        <v>64</v>
      </c>
      <c r="B458" s="24">
        <v>2917.5</v>
      </c>
      <c r="C458" s="24">
        <v>1215</v>
      </c>
      <c r="D458" s="24">
        <v>328</v>
      </c>
      <c r="E458" s="24">
        <v>2072</v>
      </c>
      <c r="F458" s="24">
        <v>531</v>
      </c>
      <c r="G458" s="24">
        <v>4469</v>
      </c>
      <c r="H458" s="24">
        <v>2838.5</v>
      </c>
      <c r="I458" s="24">
        <v>1557.5</v>
      </c>
      <c r="J458" s="24">
        <v>11335.9</v>
      </c>
      <c r="K458" s="24">
        <v>0</v>
      </c>
      <c r="L458" s="24">
        <v>1034</v>
      </c>
      <c r="M458" s="24">
        <v>2155</v>
      </c>
      <c r="N458" s="24">
        <v>2253</v>
      </c>
      <c r="O458" s="24">
        <v>0</v>
      </c>
      <c r="P458" s="24">
        <v>949.5</v>
      </c>
      <c r="Q458" s="24">
        <v>5786.5</v>
      </c>
      <c r="S458">
        <v>63</v>
      </c>
      <c r="T458">
        <f t="shared" si="36"/>
        <v>2917.5</v>
      </c>
      <c r="U458">
        <f t="shared" si="37"/>
        <v>11335.9</v>
      </c>
      <c r="V458">
        <f t="shared" si="38"/>
        <v>2917.5</v>
      </c>
      <c r="W458">
        <f t="shared" si="39"/>
        <v>14253.4</v>
      </c>
    </row>
    <row r="459" spans="1:23" ht="15.75" thickBot="1" x14ac:dyDescent="0.3">
      <c r="A459" s="23">
        <v>65</v>
      </c>
      <c r="B459" s="24">
        <v>2917.5</v>
      </c>
      <c r="C459" s="24">
        <v>1215</v>
      </c>
      <c r="D459" s="24">
        <v>328</v>
      </c>
      <c r="E459" s="24">
        <v>2072</v>
      </c>
      <c r="F459" s="24">
        <v>531</v>
      </c>
      <c r="G459" s="24">
        <v>4211.5</v>
      </c>
      <c r="H459" s="24">
        <v>2838.5</v>
      </c>
      <c r="I459" s="24">
        <v>1505</v>
      </c>
      <c r="J459" s="24">
        <v>11335.9</v>
      </c>
      <c r="K459" s="24">
        <v>0</v>
      </c>
      <c r="L459" s="24">
        <v>1034</v>
      </c>
      <c r="M459" s="24">
        <v>2155</v>
      </c>
      <c r="N459" s="24">
        <v>2198</v>
      </c>
      <c r="O459" s="24">
        <v>0</v>
      </c>
      <c r="P459" s="24">
        <v>949.5</v>
      </c>
      <c r="Q459" s="24">
        <v>5786.5</v>
      </c>
      <c r="S459">
        <v>62</v>
      </c>
      <c r="T459">
        <f t="shared" ref="T459:T520" si="40">B459</f>
        <v>2917.5</v>
      </c>
      <c r="U459">
        <f t="shared" ref="U459:U520" si="41">J459</f>
        <v>11335.9</v>
      </c>
      <c r="V459">
        <f t="shared" si="38"/>
        <v>2917.5</v>
      </c>
      <c r="W459">
        <f t="shared" si="39"/>
        <v>14253.4</v>
      </c>
    </row>
    <row r="460" spans="1:23" ht="15.75" thickBot="1" x14ac:dyDescent="0.3">
      <c r="A460" s="23">
        <v>66</v>
      </c>
      <c r="B460" s="24">
        <v>2917.5</v>
      </c>
      <c r="C460" s="24">
        <v>1215</v>
      </c>
      <c r="D460" s="24">
        <v>328</v>
      </c>
      <c r="E460" s="24">
        <v>1524</v>
      </c>
      <c r="F460" s="24">
        <v>531</v>
      </c>
      <c r="G460" s="24">
        <v>4211.5</v>
      </c>
      <c r="H460" s="24">
        <v>2838.5</v>
      </c>
      <c r="I460" s="24">
        <v>1505</v>
      </c>
      <c r="J460" s="24">
        <v>11335.9</v>
      </c>
      <c r="K460" s="24">
        <v>0</v>
      </c>
      <c r="L460" s="24">
        <v>1034</v>
      </c>
      <c r="M460" s="24">
        <v>2155</v>
      </c>
      <c r="N460" s="24">
        <v>2198</v>
      </c>
      <c r="O460" s="24">
        <v>0</v>
      </c>
      <c r="P460" s="24">
        <v>949.5</v>
      </c>
      <c r="Q460" s="24">
        <v>5786.5</v>
      </c>
      <c r="S460">
        <v>61</v>
      </c>
      <c r="T460">
        <f t="shared" si="40"/>
        <v>2917.5</v>
      </c>
      <c r="U460">
        <f t="shared" si="41"/>
        <v>11335.9</v>
      </c>
      <c r="V460">
        <f t="shared" ref="V460:V520" si="42">VLOOKUP(S460,$A$395:$B$520,2,0)</f>
        <v>3084</v>
      </c>
      <c r="W460">
        <f t="shared" ref="W460:W520" si="43">U460+V460</f>
        <v>14419.9</v>
      </c>
    </row>
    <row r="461" spans="1:23" ht="15.75" thickBot="1" x14ac:dyDescent="0.3">
      <c r="A461" s="23">
        <v>67</v>
      </c>
      <c r="B461" s="24">
        <v>2917.5</v>
      </c>
      <c r="C461" s="24">
        <v>149.5</v>
      </c>
      <c r="D461" s="24">
        <v>328</v>
      </c>
      <c r="E461" s="24">
        <v>1524</v>
      </c>
      <c r="F461" s="24">
        <v>531</v>
      </c>
      <c r="G461" s="24">
        <v>3708.5</v>
      </c>
      <c r="H461" s="24">
        <v>2838.5</v>
      </c>
      <c r="I461" s="24">
        <v>1505</v>
      </c>
      <c r="J461" s="24">
        <v>11335.9</v>
      </c>
      <c r="K461" s="24">
        <v>0</v>
      </c>
      <c r="L461" s="24">
        <v>1034</v>
      </c>
      <c r="M461" s="24">
        <v>2155</v>
      </c>
      <c r="N461" s="24">
        <v>2198</v>
      </c>
      <c r="O461" s="24">
        <v>0</v>
      </c>
      <c r="P461" s="24">
        <v>949.5</v>
      </c>
      <c r="Q461" s="24">
        <v>4842</v>
      </c>
      <c r="S461">
        <v>60</v>
      </c>
      <c r="T461">
        <f t="shared" si="40"/>
        <v>2917.5</v>
      </c>
      <c r="U461">
        <f t="shared" si="41"/>
        <v>11335.9</v>
      </c>
      <c r="V461">
        <f t="shared" si="42"/>
        <v>3084</v>
      </c>
      <c r="W461">
        <f t="shared" si="43"/>
        <v>14419.9</v>
      </c>
    </row>
    <row r="462" spans="1:23" ht="15.75" thickBot="1" x14ac:dyDescent="0.3">
      <c r="A462" s="23">
        <v>68</v>
      </c>
      <c r="B462" s="24">
        <v>2917.5</v>
      </c>
      <c r="C462" s="24">
        <v>149.5</v>
      </c>
      <c r="D462" s="24">
        <v>328</v>
      </c>
      <c r="E462" s="24">
        <v>1524</v>
      </c>
      <c r="F462" s="24">
        <v>531</v>
      </c>
      <c r="G462" s="24">
        <v>3708.5</v>
      </c>
      <c r="H462" s="24">
        <v>2838.5</v>
      </c>
      <c r="I462" s="24">
        <v>1505</v>
      </c>
      <c r="J462" s="24">
        <v>10233</v>
      </c>
      <c r="K462" s="24">
        <v>0</v>
      </c>
      <c r="L462" s="24">
        <v>934.5</v>
      </c>
      <c r="M462" s="24">
        <v>2155</v>
      </c>
      <c r="N462" s="24">
        <v>2198</v>
      </c>
      <c r="O462" s="24">
        <v>0</v>
      </c>
      <c r="P462" s="24">
        <v>949.5</v>
      </c>
      <c r="Q462" s="24">
        <v>4842</v>
      </c>
      <c r="S462">
        <v>59</v>
      </c>
      <c r="T462">
        <f t="shared" si="40"/>
        <v>2917.5</v>
      </c>
      <c r="U462">
        <f t="shared" si="41"/>
        <v>10233</v>
      </c>
      <c r="V462">
        <f t="shared" si="42"/>
        <v>3084</v>
      </c>
      <c r="W462">
        <f t="shared" si="43"/>
        <v>13317</v>
      </c>
    </row>
    <row r="463" spans="1:23" ht="15.75" thickBot="1" x14ac:dyDescent="0.3">
      <c r="A463" s="23">
        <v>69</v>
      </c>
      <c r="B463" s="24">
        <v>2821</v>
      </c>
      <c r="C463" s="24">
        <v>149.5</v>
      </c>
      <c r="D463" s="24">
        <v>328</v>
      </c>
      <c r="E463" s="24">
        <v>1524</v>
      </c>
      <c r="F463" s="24">
        <v>531</v>
      </c>
      <c r="G463" s="24">
        <v>3708.5</v>
      </c>
      <c r="H463" s="24">
        <v>2838.5</v>
      </c>
      <c r="I463" s="24">
        <v>1505</v>
      </c>
      <c r="J463" s="24">
        <v>10233</v>
      </c>
      <c r="K463" s="24">
        <v>0</v>
      </c>
      <c r="L463" s="24">
        <v>934.5</v>
      </c>
      <c r="M463" s="24">
        <v>2155</v>
      </c>
      <c r="N463" s="24">
        <v>1542.5</v>
      </c>
      <c r="O463" s="24">
        <v>0</v>
      </c>
      <c r="P463" s="24">
        <v>949.5</v>
      </c>
      <c r="Q463" s="24">
        <v>4842</v>
      </c>
      <c r="S463">
        <v>58</v>
      </c>
      <c r="T463">
        <f t="shared" si="40"/>
        <v>2821</v>
      </c>
      <c r="U463">
        <f t="shared" si="41"/>
        <v>10233</v>
      </c>
      <c r="V463">
        <f t="shared" si="42"/>
        <v>3793.5</v>
      </c>
      <c r="W463">
        <f t="shared" si="43"/>
        <v>14026.5</v>
      </c>
    </row>
    <row r="464" spans="1:23" ht="15.75" thickBot="1" x14ac:dyDescent="0.3">
      <c r="A464" s="23">
        <v>70</v>
      </c>
      <c r="B464" s="24">
        <v>2821</v>
      </c>
      <c r="C464" s="24">
        <v>149.5</v>
      </c>
      <c r="D464" s="24">
        <v>328</v>
      </c>
      <c r="E464" s="24">
        <v>1524</v>
      </c>
      <c r="F464" s="24">
        <v>531</v>
      </c>
      <c r="G464" s="24">
        <v>3708.5</v>
      </c>
      <c r="H464" s="24">
        <v>2838.5</v>
      </c>
      <c r="I464" s="24">
        <v>1505</v>
      </c>
      <c r="J464" s="24">
        <v>10233</v>
      </c>
      <c r="K464" s="24">
        <v>0</v>
      </c>
      <c r="L464" s="24">
        <v>934.5</v>
      </c>
      <c r="M464" s="24">
        <v>2155</v>
      </c>
      <c r="N464" s="24">
        <v>1542.5</v>
      </c>
      <c r="O464" s="24">
        <v>0</v>
      </c>
      <c r="P464" s="24">
        <v>949.5</v>
      </c>
      <c r="Q464" s="24">
        <v>4842</v>
      </c>
      <c r="S464">
        <v>57</v>
      </c>
      <c r="T464">
        <f t="shared" si="40"/>
        <v>2821</v>
      </c>
      <c r="U464">
        <f t="shared" si="41"/>
        <v>10233</v>
      </c>
      <c r="V464">
        <f t="shared" si="42"/>
        <v>3793.5</v>
      </c>
      <c r="W464">
        <f t="shared" si="43"/>
        <v>14026.5</v>
      </c>
    </row>
    <row r="465" spans="1:23" ht="15.75" thickBot="1" x14ac:dyDescent="0.3">
      <c r="A465" s="23">
        <v>71</v>
      </c>
      <c r="B465" s="24">
        <v>2821</v>
      </c>
      <c r="C465" s="24">
        <v>149.5</v>
      </c>
      <c r="D465" s="24">
        <v>328</v>
      </c>
      <c r="E465" s="24">
        <v>1524</v>
      </c>
      <c r="F465" s="24">
        <v>531</v>
      </c>
      <c r="G465" s="24">
        <v>3708.5</v>
      </c>
      <c r="H465" s="24">
        <v>2838.5</v>
      </c>
      <c r="I465" s="24">
        <v>1505</v>
      </c>
      <c r="J465" s="24">
        <v>10233</v>
      </c>
      <c r="K465" s="24">
        <v>0</v>
      </c>
      <c r="L465" s="24">
        <v>934.5</v>
      </c>
      <c r="M465" s="24">
        <v>1514.5</v>
      </c>
      <c r="N465" s="24">
        <v>1542.5</v>
      </c>
      <c r="O465" s="24">
        <v>0</v>
      </c>
      <c r="P465" s="24">
        <v>949.5</v>
      </c>
      <c r="Q465" s="24">
        <v>4842</v>
      </c>
      <c r="S465">
        <v>56</v>
      </c>
      <c r="T465">
        <f t="shared" si="40"/>
        <v>2821</v>
      </c>
      <c r="U465">
        <f t="shared" si="41"/>
        <v>10233</v>
      </c>
      <c r="V465">
        <f t="shared" si="42"/>
        <v>3817.5</v>
      </c>
      <c r="W465">
        <f t="shared" si="43"/>
        <v>14050.5</v>
      </c>
    </row>
    <row r="466" spans="1:23" ht="15.75" thickBot="1" x14ac:dyDescent="0.3">
      <c r="A466" s="23">
        <v>72</v>
      </c>
      <c r="B466" s="24">
        <v>2821</v>
      </c>
      <c r="C466" s="24">
        <v>149.5</v>
      </c>
      <c r="D466" s="24">
        <v>328</v>
      </c>
      <c r="E466" s="24">
        <v>1524</v>
      </c>
      <c r="F466" s="24">
        <v>0</v>
      </c>
      <c r="G466" s="24">
        <v>3708.5</v>
      </c>
      <c r="H466" s="24">
        <v>2838.5</v>
      </c>
      <c r="I466" s="24">
        <v>1165.5</v>
      </c>
      <c r="J466" s="24">
        <v>10233</v>
      </c>
      <c r="K466" s="24">
        <v>0</v>
      </c>
      <c r="L466" s="24">
        <v>934.5</v>
      </c>
      <c r="M466" s="24">
        <v>1514.5</v>
      </c>
      <c r="N466" s="24">
        <v>1542.5</v>
      </c>
      <c r="O466" s="24">
        <v>0</v>
      </c>
      <c r="P466" s="24">
        <v>949.5</v>
      </c>
      <c r="Q466" s="24">
        <v>4842</v>
      </c>
      <c r="S466">
        <v>55</v>
      </c>
      <c r="T466">
        <f t="shared" si="40"/>
        <v>2821</v>
      </c>
      <c r="U466">
        <f t="shared" si="41"/>
        <v>10233</v>
      </c>
      <c r="V466">
        <f t="shared" si="42"/>
        <v>3817.5</v>
      </c>
      <c r="W466">
        <f t="shared" si="43"/>
        <v>14050.5</v>
      </c>
    </row>
    <row r="467" spans="1:23" ht="15.75" thickBot="1" x14ac:dyDescent="0.3">
      <c r="A467" s="23">
        <v>73</v>
      </c>
      <c r="B467" s="24">
        <v>2821</v>
      </c>
      <c r="C467" s="24">
        <v>149.5</v>
      </c>
      <c r="D467" s="24">
        <v>328</v>
      </c>
      <c r="E467" s="24">
        <v>1524</v>
      </c>
      <c r="F467" s="24">
        <v>0</v>
      </c>
      <c r="G467" s="24">
        <v>2651</v>
      </c>
      <c r="H467" s="24">
        <v>2838.5</v>
      </c>
      <c r="I467" s="24">
        <v>452.5</v>
      </c>
      <c r="J467" s="24">
        <v>10233</v>
      </c>
      <c r="K467" s="24">
        <v>0</v>
      </c>
      <c r="L467" s="24">
        <v>934.5</v>
      </c>
      <c r="M467" s="24">
        <v>1514.5</v>
      </c>
      <c r="N467" s="24">
        <v>1542.5</v>
      </c>
      <c r="O467" s="24">
        <v>0</v>
      </c>
      <c r="P467" s="24">
        <v>949.5</v>
      </c>
      <c r="Q467" s="24">
        <v>3996</v>
      </c>
      <c r="S467">
        <v>54</v>
      </c>
      <c r="T467">
        <f t="shared" si="40"/>
        <v>2821</v>
      </c>
      <c r="U467">
        <f t="shared" si="41"/>
        <v>10233</v>
      </c>
      <c r="V467">
        <f t="shared" si="42"/>
        <v>3817.5</v>
      </c>
      <c r="W467">
        <f t="shared" si="43"/>
        <v>14050.5</v>
      </c>
    </row>
    <row r="468" spans="1:23" ht="15.75" thickBot="1" x14ac:dyDescent="0.3">
      <c r="A468" s="23">
        <v>74</v>
      </c>
      <c r="B468" s="24">
        <v>2663.5</v>
      </c>
      <c r="C468" s="24">
        <v>149.5</v>
      </c>
      <c r="D468" s="24">
        <v>328</v>
      </c>
      <c r="E468" s="24">
        <v>1524</v>
      </c>
      <c r="F468" s="24">
        <v>0</v>
      </c>
      <c r="G468" s="24">
        <v>2651</v>
      </c>
      <c r="H468" s="24">
        <v>2838.5</v>
      </c>
      <c r="I468" s="24">
        <v>452.5</v>
      </c>
      <c r="J468" s="24">
        <v>10008.5</v>
      </c>
      <c r="K468" s="24">
        <v>0</v>
      </c>
      <c r="L468" s="24">
        <v>934.5</v>
      </c>
      <c r="M468" s="24">
        <v>1514.5</v>
      </c>
      <c r="N468" s="24">
        <v>1542.5</v>
      </c>
      <c r="O468" s="24">
        <v>0</v>
      </c>
      <c r="P468" s="24">
        <v>949.5</v>
      </c>
      <c r="Q468" s="24">
        <v>3996</v>
      </c>
      <c r="S468">
        <v>53</v>
      </c>
      <c r="T468">
        <f t="shared" si="40"/>
        <v>2663.5</v>
      </c>
      <c r="U468">
        <f t="shared" si="41"/>
        <v>10008.5</v>
      </c>
      <c r="V468">
        <f t="shared" si="42"/>
        <v>3817.5</v>
      </c>
      <c r="W468">
        <f t="shared" si="43"/>
        <v>13826</v>
      </c>
    </row>
    <row r="469" spans="1:23" ht="15.75" thickBot="1" x14ac:dyDescent="0.3">
      <c r="A469" s="23">
        <v>75</v>
      </c>
      <c r="B469" s="24">
        <v>2663.5</v>
      </c>
      <c r="C469" s="24">
        <v>149.5</v>
      </c>
      <c r="D469" s="24">
        <v>328</v>
      </c>
      <c r="E469" s="24">
        <v>1061.5</v>
      </c>
      <c r="F469" s="24">
        <v>0</v>
      </c>
      <c r="G469" s="24">
        <v>2651</v>
      </c>
      <c r="H469" s="24">
        <v>2838.5</v>
      </c>
      <c r="I469" s="24">
        <v>452.5</v>
      </c>
      <c r="J469" s="24">
        <v>10008.5</v>
      </c>
      <c r="K469" s="24">
        <v>0</v>
      </c>
      <c r="L469" s="24">
        <v>934.5</v>
      </c>
      <c r="M469" s="24">
        <v>1514.5</v>
      </c>
      <c r="N469" s="24">
        <v>1542.5</v>
      </c>
      <c r="O469" s="24">
        <v>0</v>
      </c>
      <c r="P469" s="24">
        <v>949.5</v>
      </c>
      <c r="Q469" s="24">
        <v>3996</v>
      </c>
      <c r="S469">
        <v>52</v>
      </c>
      <c r="T469">
        <f t="shared" si="40"/>
        <v>2663.5</v>
      </c>
      <c r="U469">
        <f t="shared" si="41"/>
        <v>10008.5</v>
      </c>
      <c r="V469">
        <f t="shared" si="42"/>
        <v>3817.5</v>
      </c>
      <c r="W469">
        <f t="shared" si="43"/>
        <v>13826</v>
      </c>
    </row>
    <row r="470" spans="1:23" ht="15.75" thickBot="1" x14ac:dyDescent="0.3">
      <c r="A470" s="23">
        <v>76</v>
      </c>
      <c r="B470" s="24">
        <v>2663.5</v>
      </c>
      <c r="C470" s="24">
        <v>149.5</v>
      </c>
      <c r="D470" s="24">
        <v>110</v>
      </c>
      <c r="E470" s="24">
        <v>1061.5</v>
      </c>
      <c r="F470" s="24">
        <v>0</v>
      </c>
      <c r="G470" s="24">
        <v>2651</v>
      </c>
      <c r="H470" s="24">
        <v>2838.5</v>
      </c>
      <c r="I470" s="24">
        <v>452.5</v>
      </c>
      <c r="J470" s="24">
        <v>10008.5</v>
      </c>
      <c r="K470" s="24">
        <v>0</v>
      </c>
      <c r="L470" s="24">
        <v>934.5</v>
      </c>
      <c r="M470" s="24">
        <v>1514.5</v>
      </c>
      <c r="N470" s="24">
        <v>1542.5</v>
      </c>
      <c r="O470" s="24">
        <v>0</v>
      </c>
      <c r="P470" s="24">
        <v>949.5</v>
      </c>
      <c r="Q470" s="24">
        <v>3996</v>
      </c>
      <c r="S470">
        <v>51</v>
      </c>
      <c r="T470">
        <f t="shared" si="40"/>
        <v>2663.5</v>
      </c>
      <c r="U470">
        <f t="shared" si="41"/>
        <v>10008.5</v>
      </c>
      <c r="V470">
        <f t="shared" si="42"/>
        <v>4086.5</v>
      </c>
      <c r="W470">
        <f t="shared" si="43"/>
        <v>14095</v>
      </c>
    </row>
    <row r="471" spans="1:23" ht="15.75" thickBot="1" x14ac:dyDescent="0.3">
      <c r="A471" s="23">
        <v>77</v>
      </c>
      <c r="B471" s="24">
        <v>2663.5</v>
      </c>
      <c r="C471" s="24">
        <v>149.5</v>
      </c>
      <c r="D471" s="24">
        <v>110</v>
      </c>
      <c r="E471" s="24">
        <v>1061.5</v>
      </c>
      <c r="F471" s="24">
        <v>0</v>
      </c>
      <c r="G471" s="24">
        <v>2651</v>
      </c>
      <c r="H471" s="24">
        <v>2838.5</v>
      </c>
      <c r="I471" s="24">
        <v>308.5</v>
      </c>
      <c r="J471" s="24">
        <v>9941.5</v>
      </c>
      <c r="K471" s="24">
        <v>0</v>
      </c>
      <c r="L471" s="24">
        <v>934.5</v>
      </c>
      <c r="M471" s="24">
        <v>1514.5</v>
      </c>
      <c r="N471" s="24">
        <v>1542.5</v>
      </c>
      <c r="O471" s="24">
        <v>0</v>
      </c>
      <c r="P471" s="24">
        <v>949.5</v>
      </c>
      <c r="Q471" s="24">
        <v>3996</v>
      </c>
      <c r="S471">
        <v>50</v>
      </c>
      <c r="T471">
        <f t="shared" si="40"/>
        <v>2663.5</v>
      </c>
      <c r="U471">
        <f t="shared" si="41"/>
        <v>9941.5</v>
      </c>
      <c r="V471">
        <f t="shared" si="42"/>
        <v>4086.5</v>
      </c>
      <c r="W471">
        <f t="shared" si="43"/>
        <v>14028</v>
      </c>
    </row>
    <row r="472" spans="1:23" ht="15.75" thickBot="1" x14ac:dyDescent="0.3">
      <c r="A472" s="23">
        <v>78</v>
      </c>
      <c r="B472" s="24">
        <v>2663.5</v>
      </c>
      <c r="C472" s="24">
        <v>149.5</v>
      </c>
      <c r="D472" s="24">
        <v>110</v>
      </c>
      <c r="E472" s="24">
        <v>1061.5</v>
      </c>
      <c r="F472" s="24">
        <v>0</v>
      </c>
      <c r="G472" s="24">
        <v>2651</v>
      </c>
      <c r="H472" s="24">
        <v>2838.5</v>
      </c>
      <c r="I472" s="24">
        <v>308.5</v>
      </c>
      <c r="J472" s="24">
        <v>9941.5</v>
      </c>
      <c r="K472" s="24">
        <v>0</v>
      </c>
      <c r="L472" s="24">
        <v>934.5</v>
      </c>
      <c r="M472" s="24">
        <v>1030</v>
      </c>
      <c r="N472" s="24">
        <v>1542.5</v>
      </c>
      <c r="O472" s="24">
        <v>0</v>
      </c>
      <c r="P472" s="24">
        <v>949.5</v>
      </c>
      <c r="Q472" s="24">
        <v>3337</v>
      </c>
      <c r="S472">
        <v>49</v>
      </c>
      <c r="T472">
        <f t="shared" si="40"/>
        <v>2663.5</v>
      </c>
      <c r="U472">
        <f t="shared" si="41"/>
        <v>9941.5</v>
      </c>
      <c r="V472">
        <f t="shared" si="42"/>
        <v>4331.5</v>
      </c>
      <c r="W472">
        <f t="shared" si="43"/>
        <v>14273</v>
      </c>
    </row>
    <row r="473" spans="1:23" ht="15.75" thickBot="1" x14ac:dyDescent="0.3">
      <c r="A473" s="23">
        <v>79</v>
      </c>
      <c r="B473" s="24">
        <v>2663.5</v>
      </c>
      <c r="C473" s="24">
        <v>149.5</v>
      </c>
      <c r="D473" s="24">
        <v>110</v>
      </c>
      <c r="E473" s="24">
        <v>1061.5</v>
      </c>
      <c r="F473" s="24">
        <v>0</v>
      </c>
      <c r="G473" s="24">
        <v>2651</v>
      </c>
      <c r="H473" s="24">
        <v>2838.5</v>
      </c>
      <c r="I473" s="24">
        <v>308.5</v>
      </c>
      <c r="J473" s="24">
        <v>9941.5</v>
      </c>
      <c r="K473" s="24">
        <v>0</v>
      </c>
      <c r="L473" s="24">
        <v>934.5</v>
      </c>
      <c r="M473" s="24">
        <v>1030</v>
      </c>
      <c r="N473" s="24">
        <v>1542.5</v>
      </c>
      <c r="O473" s="24">
        <v>0</v>
      </c>
      <c r="P473" s="24">
        <v>949.5</v>
      </c>
      <c r="Q473" s="24">
        <v>3337</v>
      </c>
      <c r="S473">
        <v>48</v>
      </c>
      <c r="T473">
        <f t="shared" si="40"/>
        <v>2663.5</v>
      </c>
      <c r="U473">
        <f t="shared" si="41"/>
        <v>9941.5</v>
      </c>
      <c r="V473">
        <f t="shared" si="42"/>
        <v>4331.5</v>
      </c>
      <c r="W473">
        <f t="shared" si="43"/>
        <v>14273</v>
      </c>
    </row>
    <row r="474" spans="1:23" ht="15.75" thickBot="1" x14ac:dyDescent="0.3">
      <c r="A474" s="23">
        <v>80</v>
      </c>
      <c r="B474" s="24">
        <v>2590.5</v>
      </c>
      <c r="C474" s="24">
        <v>149.5</v>
      </c>
      <c r="D474" s="24">
        <v>110</v>
      </c>
      <c r="E474" s="24">
        <v>1061.5</v>
      </c>
      <c r="F474" s="24">
        <v>0</v>
      </c>
      <c r="G474" s="24">
        <v>2651</v>
      </c>
      <c r="H474" s="24">
        <v>2838.5</v>
      </c>
      <c r="I474" s="24">
        <v>308.5</v>
      </c>
      <c r="J474" s="24">
        <v>9818</v>
      </c>
      <c r="K474" s="24">
        <v>0</v>
      </c>
      <c r="L474" s="24">
        <v>611.5</v>
      </c>
      <c r="M474" s="24">
        <v>364.5</v>
      </c>
      <c r="N474" s="24">
        <v>256</v>
      </c>
      <c r="O474" s="24">
        <v>0</v>
      </c>
      <c r="P474" s="24">
        <v>949.5</v>
      </c>
      <c r="Q474" s="24">
        <v>2822.5</v>
      </c>
      <c r="S474">
        <v>47</v>
      </c>
      <c r="T474">
        <f t="shared" si="40"/>
        <v>2590.5</v>
      </c>
      <c r="U474">
        <f t="shared" si="41"/>
        <v>9818</v>
      </c>
      <c r="V474">
        <f t="shared" si="42"/>
        <v>4331.5</v>
      </c>
      <c r="W474">
        <f t="shared" si="43"/>
        <v>14149.5</v>
      </c>
    </row>
    <row r="475" spans="1:23" ht="15.75" thickBot="1" x14ac:dyDescent="0.3">
      <c r="A475" s="23">
        <v>81</v>
      </c>
      <c r="B475" s="24">
        <v>2590.5</v>
      </c>
      <c r="C475" s="24">
        <v>149.5</v>
      </c>
      <c r="D475" s="24">
        <v>110</v>
      </c>
      <c r="E475" s="24">
        <v>1061.5</v>
      </c>
      <c r="F475" s="24">
        <v>0</v>
      </c>
      <c r="G475" s="24">
        <v>2651</v>
      </c>
      <c r="H475" s="24">
        <v>2838.5</v>
      </c>
      <c r="I475" s="24">
        <v>308.5</v>
      </c>
      <c r="J475" s="24">
        <v>9535</v>
      </c>
      <c r="K475" s="24">
        <v>0</v>
      </c>
      <c r="L475" s="24">
        <v>611.5</v>
      </c>
      <c r="M475" s="24">
        <v>364.5</v>
      </c>
      <c r="N475" s="24">
        <v>256</v>
      </c>
      <c r="O475" s="24">
        <v>0</v>
      </c>
      <c r="P475" s="24">
        <v>949.5</v>
      </c>
      <c r="Q475" s="24">
        <v>2822.5</v>
      </c>
      <c r="S475">
        <v>46</v>
      </c>
      <c r="T475">
        <f t="shared" si="40"/>
        <v>2590.5</v>
      </c>
      <c r="U475">
        <f t="shared" si="41"/>
        <v>9535</v>
      </c>
      <c r="V475">
        <f t="shared" si="42"/>
        <v>4331.5</v>
      </c>
      <c r="W475">
        <f t="shared" si="43"/>
        <v>13866.5</v>
      </c>
    </row>
    <row r="476" spans="1:23" ht="15.75" thickBot="1" x14ac:dyDescent="0.3">
      <c r="A476" s="23">
        <v>82</v>
      </c>
      <c r="B476" s="24">
        <v>2590.5</v>
      </c>
      <c r="C476" s="24">
        <v>149.5</v>
      </c>
      <c r="D476" s="24">
        <v>110</v>
      </c>
      <c r="E476" s="24">
        <v>1061.5</v>
      </c>
      <c r="F476" s="24">
        <v>0</v>
      </c>
      <c r="G476" s="24">
        <v>2651</v>
      </c>
      <c r="H476" s="24">
        <v>2838.5</v>
      </c>
      <c r="I476" s="24">
        <v>308.5</v>
      </c>
      <c r="J476" s="24">
        <v>9492.5</v>
      </c>
      <c r="K476" s="24">
        <v>0</v>
      </c>
      <c r="L476" s="24">
        <v>611.5</v>
      </c>
      <c r="M476" s="24">
        <v>364.5</v>
      </c>
      <c r="N476" s="24">
        <v>256</v>
      </c>
      <c r="O476" s="24">
        <v>0</v>
      </c>
      <c r="P476" s="24">
        <v>949.5</v>
      </c>
      <c r="Q476" s="24">
        <v>2822.5</v>
      </c>
      <c r="S476">
        <v>45</v>
      </c>
      <c r="T476">
        <f t="shared" si="40"/>
        <v>2590.5</v>
      </c>
      <c r="U476">
        <f t="shared" si="41"/>
        <v>9492.5</v>
      </c>
      <c r="V476">
        <f t="shared" si="42"/>
        <v>4758</v>
      </c>
      <c r="W476">
        <f t="shared" si="43"/>
        <v>14250.5</v>
      </c>
    </row>
    <row r="477" spans="1:23" ht="15.75" thickBot="1" x14ac:dyDescent="0.3">
      <c r="A477" s="23">
        <v>83</v>
      </c>
      <c r="B477" s="24">
        <v>2487</v>
      </c>
      <c r="C477" s="24">
        <v>149.5</v>
      </c>
      <c r="D477" s="24">
        <v>110</v>
      </c>
      <c r="E477" s="24">
        <v>945</v>
      </c>
      <c r="F477" s="24">
        <v>0</v>
      </c>
      <c r="G477" s="24">
        <v>2651</v>
      </c>
      <c r="H477" s="24">
        <v>2838.5</v>
      </c>
      <c r="I477" s="24">
        <v>308.5</v>
      </c>
      <c r="J477" s="24">
        <v>9492.5</v>
      </c>
      <c r="K477" s="24">
        <v>0</v>
      </c>
      <c r="L477" s="24">
        <v>611.5</v>
      </c>
      <c r="M477" s="24">
        <v>364.5</v>
      </c>
      <c r="N477" s="24">
        <v>256</v>
      </c>
      <c r="O477" s="24">
        <v>0</v>
      </c>
      <c r="P477" s="24">
        <v>949.5</v>
      </c>
      <c r="Q477" s="24">
        <v>2822.5</v>
      </c>
      <c r="S477">
        <v>44</v>
      </c>
      <c r="T477">
        <f t="shared" si="40"/>
        <v>2487</v>
      </c>
      <c r="U477">
        <f t="shared" si="41"/>
        <v>9492.5</v>
      </c>
      <c r="V477">
        <f t="shared" si="42"/>
        <v>4758</v>
      </c>
      <c r="W477">
        <f t="shared" si="43"/>
        <v>14250.5</v>
      </c>
    </row>
    <row r="478" spans="1:23" ht="15.75" thickBot="1" x14ac:dyDescent="0.3">
      <c r="A478" s="23">
        <v>84</v>
      </c>
      <c r="B478" s="24">
        <v>2487</v>
      </c>
      <c r="C478" s="24">
        <v>149.5</v>
      </c>
      <c r="D478" s="24">
        <v>110</v>
      </c>
      <c r="E478" s="24">
        <v>945</v>
      </c>
      <c r="F478" s="24">
        <v>0</v>
      </c>
      <c r="G478" s="24">
        <v>2651</v>
      </c>
      <c r="H478" s="24">
        <v>2838.5</v>
      </c>
      <c r="I478" s="24">
        <v>308.5</v>
      </c>
      <c r="J478" s="24">
        <v>9492.5</v>
      </c>
      <c r="K478" s="24">
        <v>0</v>
      </c>
      <c r="L478" s="24">
        <v>611.5</v>
      </c>
      <c r="M478" s="24">
        <v>364.5</v>
      </c>
      <c r="N478" s="24">
        <v>256</v>
      </c>
      <c r="O478" s="24">
        <v>0</v>
      </c>
      <c r="P478" s="24">
        <v>949.5</v>
      </c>
      <c r="Q478" s="24">
        <v>2822.5</v>
      </c>
      <c r="S478">
        <v>43</v>
      </c>
      <c r="T478">
        <f t="shared" si="40"/>
        <v>2487</v>
      </c>
      <c r="U478">
        <f t="shared" si="41"/>
        <v>9492.5</v>
      </c>
      <c r="V478">
        <f t="shared" si="42"/>
        <v>4758</v>
      </c>
      <c r="W478">
        <f t="shared" si="43"/>
        <v>14250.5</v>
      </c>
    </row>
    <row r="479" spans="1:23" ht="15.75" thickBot="1" x14ac:dyDescent="0.3">
      <c r="A479" s="23">
        <v>85</v>
      </c>
      <c r="B479" s="24">
        <v>2487</v>
      </c>
      <c r="C479" s="24">
        <v>149.5</v>
      </c>
      <c r="D479" s="24">
        <v>110</v>
      </c>
      <c r="E479" s="24">
        <v>945</v>
      </c>
      <c r="F479" s="24">
        <v>0</v>
      </c>
      <c r="G479" s="24">
        <v>2651</v>
      </c>
      <c r="H479" s="24">
        <v>2838.5</v>
      </c>
      <c r="I479" s="24">
        <v>308.5</v>
      </c>
      <c r="J479" s="24">
        <v>9492.5</v>
      </c>
      <c r="K479" s="24">
        <v>0</v>
      </c>
      <c r="L479" s="24">
        <v>611.5</v>
      </c>
      <c r="M479" s="24">
        <v>364.5</v>
      </c>
      <c r="N479" s="24">
        <v>256</v>
      </c>
      <c r="O479" s="24">
        <v>0</v>
      </c>
      <c r="P479" s="24">
        <v>949.5</v>
      </c>
      <c r="Q479" s="24">
        <v>2822.5</v>
      </c>
      <c r="S479">
        <v>42</v>
      </c>
      <c r="T479">
        <f t="shared" si="40"/>
        <v>2487</v>
      </c>
      <c r="U479">
        <f t="shared" si="41"/>
        <v>9492.5</v>
      </c>
      <c r="V479">
        <f t="shared" si="42"/>
        <v>5576</v>
      </c>
      <c r="W479">
        <f t="shared" si="43"/>
        <v>15068.5</v>
      </c>
    </row>
    <row r="480" spans="1:23" ht="15.75" thickBot="1" x14ac:dyDescent="0.3">
      <c r="A480" s="23">
        <v>86</v>
      </c>
      <c r="B480" s="24">
        <v>2487</v>
      </c>
      <c r="C480" s="24">
        <v>149.5</v>
      </c>
      <c r="D480" s="24">
        <v>110</v>
      </c>
      <c r="E480" s="24">
        <v>945</v>
      </c>
      <c r="F480" s="24">
        <v>0</v>
      </c>
      <c r="G480" s="24">
        <v>2651</v>
      </c>
      <c r="H480" s="24">
        <v>2838.5</v>
      </c>
      <c r="I480" s="24">
        <v>308.5</v>
      </c>
      <c r="J480" s="24">
        <v>8950</v>
      </c>
      <c r="K480" s="24">
        <v>0</v>
      </c>
      <c r="L480" s="24">
        <v>611.5</v>
      </c>
      <c r="M480" s="24">
        <v>364.5</v>
      </c>
      <c r="N480" s="24">
        <v>256</v>
      </c>
      <c r="O480" s="24">
        <v>0</v>
      </c>
      <c r="P480" s="24">
        <v>949.5</v>
      </c>
      <c r="Q480" s="24">
        <v>2822.5</v>
      </c>
      <c r="S480">
        <v>41</v>
      </c>
      <c r="T480">
        <f t="shared" si="40"/>
        <v>2487</v>
      </c>
      <c r="U480">
        <f t="shared" si="41"/>
        <v>8950</v>
      </c>
      <c r="V480">
        <f t="shared" si="42"/>
        <v>5576</v>
      </c>
      <c r="W480">
        <f t="shared" si="43"/>
        <v>14526</v>
      </c>
    </row>
    <row r="481" spans="1:23" ht="15.75" thickBot="1" x14ac:dyDescent="0.3">
      <c r="A481" s="23">
        <v>87</v>
      </c>
      <c r="B481" s="24">
        <v>2487</v>
      </c>
      <c r="C481" s="24">
        <v>149.5</v>
      </c>
      <c r="D481" s="24">
        <v>110</v>
      </c>
      <c r="E481" s="24">
        <v>945</v>
      </c>
      <c r="F481" s="24">
        <v>0</v>
      </c>
      <c r="G481" s="24">
        <v>2272.5</v>
      </c>
      <c r="H481" s="24">
        <v>2685</v>
      </c>
      <c r="I481" s="24">
        <v>277</v>
      </c>
      <c r="J481" s="24">
        <v>8950</v>
      </c>
      <c r="K481" s="24">
        <v>0</v>
      </c>
      <c r="L481" s="24">
        <v>611.5</v>
      </c>
      <c r="M481" s="24">
        <v>364.5</v>
      </c>
      <c r="N481" s="24">
        <v>256</v>
      </c>
      <c r="O481" s="24">
        <v>0</v>
      </c>
      <c r="P481" s="24">
        <v>949.5</v>
      </c>
      <c r="Q481" s="24">
        <v>1268.5</v>
      </c>
      <c r="S481">
        <v>40</v>
      </c>
      <c r="T481">
        <f t="shared" si="40"/>
        <v>2487</v>
      </c>
      <c r="U481">
        <f t="shared" si="41"/>
        <v>8950</v>
      </c>
      <c r="V481">
        <f t="shared" si="42"/>
        <v>5989</v>
      </c>
      <c r="W481">
        <f t="shared" si="43"/>
        <v>14939</v>
      </c>
    </row>
    <row r="482" spans="1:23" ht="15.75" thickBot="1" x14ac:dyDescent="0.3">
      <c r="A482" s="23">
        <v>88</v>
      </c>
      <c r="B482" s="24">
        <v>2487</v>
      </c>
      <c r="C482" s="24">
        <v>149.5</v>
      </c>
      <c r="D482" s="24">
        <v>110</v>
      </c>
      <c r="E482" s="24">
        <v>945</v>
      </c>
      <c r="F482" s="24">
        <v>0</v>
      </c>
      <c r="G482" s="24">
        <v>2272.5</v>
      </c>
      <c r="H482" s="24">
        <v>1870</v>
      </c>
      <c r="I482" s="24">
        <v>277</v>
      </c>
      <c r="J482" s="24">
        <v>8259.5</v>
      </c>
      <c r="K482" s="24">
        <v>0</v>
      </c>
      <c r="L482" s="24">
        <v>611.5</v>
      </c>
      <c r="M482" s="24">
        <v>364.5</v>
      </c>
      <c r="N482" s="24">
        <v>256</v>
      </c>
      <c r="O482" s="24">
        <v>0</v>
      </c>
      <c r="P482" s="24">
        <v>949.5</v>
      </c>
      <c r="Q482" s="24">
        <v>1268.5</v>
      </c>
      <c r="S482">
        <v>39</v>
      </c>
      <c r="T482">
        <f t="shared" si="40"/>
        <v>2487</v>
      </c>
      <c r="U482">
        <f t="shared" si="41"/>
        <v>8259.5</v>
      </c>
      <c r="V482">
        <f t="shared" si="42"/>
        <v>5989</v>
      </c>
      <c r="W482">
        <f t="shared" si="43"/>
        <v>14248.5</v>
      </c>
    </row>
    <row r="483" spans="1:23" ht="15.75" thickBot="1" x14ac:dyDescent="0.3">
      <c r="A483" s="23">
        <v>89</v>
      </c>
      <c r="B483" s="24">
        <v>2487</v>
      </c>
      <c r="C483" s="24">
        <v>149.5</v>
      </c>
      <c r="D483" s="24">
        <v>110</v>
      </c>
      <c r="E483" s="24">
        <v>945</v>
      </c>
      <c r="F483" s="24">
        <v>0</v>
      </c>
      <c r="G483" s="24">
        <v>2272.5</v>
      </c>
      <c r="H483" s="24">
        <v>1870</v>
      </c>
      <c r="I483" s="24">
        <v>277</v>
      </c>
      <c r="J483" s="24">
        <v>8259.5</v>
      </c>
      <c r="K483" s="24">
        <v>0</v>
      </c>
      <c r="L483" s="24">
        <v>611.5</v>
      </c>
      <c r="M483" s="24">
        <v>364.5</v>
      </c>
      <c r="N483" s="24">
        <v>256</v>
      </c>
      <c r="O483" s="24">
        <v>0</v>
      </c>
      <c r="P483" s="24">
        <v>949.5</v>
      </c>
      <c r="Q483" s="24">
        <v>1268.5</v>
      </c>
      <c r="S483">
        <v>38</v>
      </c>
      <c r="T483">
        <f t="shared" si="40"/>
        <v>2487</v>
      </c>
      <c r="U483">
        <f t="shared" si="41"/>
        <v>8259.5</v>
      </c>
      <c r="V483">
        <f t="shared" si="42"/>
        <v>6170.5</v>
      </c>
      <c r="W483">
        <f t="shared" si="43"/>
        <v>14430</v>
      </c>
    </row>
    <row r="484" spans="1:23" ht="15.75" thickBot="1" x14ac:dyDescent="0.3">
      <c r="A484" s="23">
        <v>90</v>
      </c>
      <c r="B484" s="24">
        <v>2487</v>
      </c>
      <c r="C484" s="24">
        <v>149.5</v>
      </c>
      <c r="D484" s="24">
        <v>110</v>
      </c>
      <c r="E484" s="24">
        <v>945</v>
      </c>
      <c r="F484" s="24">
        <v>0</v>
      </c>
      <c r="G484" s="24">
        <v>2272.5</v>
      </c>
      <c r="H484" s="24">
        <v>1870</v>
      </c>
      <c r="I484" s="24">
        <v>277</v>
      </c>
      <c r="J484" s="24">
        <v>8259.5</v>
      </c>
      <c r="K484" s="24">
        <v>0</v>
      </c>
      <c r="L484" s="24">
        <v>611.5</v>
      </c>
      <c r="M484" s="24">
        <v>364.5</v>
      </c>
      <c r="N484" s="24">
        <v>256</v>
      </c>
      <c r="O484" s="24">
        <v>0</v>
      </c>
      <c r="P484" s="24">
        <v>949.5</v>
      </c>
      <c r="Q484" s="24">
        <v>1268.5</v>
      </c>
      <c r="S484">
        <v>37</v>
      </c>
      <c r="T484">
        <f t="shared" si="40"/>
        <v>2487</v>
      </c>
      <c r="U484">
        <f t="shared" si="41"/>
        <v>8259.5</v>
      </c>
      <c r="V484">
        <f t="shared" si="42"/>
        <v>6651.5</v>
      </c>
      <c r="W484">
        <f t="shared" si="43"/>
        <v>14911</v>
      </c>
    </row>
    <row r="485" spans="1:23" ht="15.75" thickBot="1" x14ac:dyDescent="0.3">
      <c r="A485" s="23">
        <v>91</v>
      </c>
      <c r="B485" s="24">
        <v>2256</v>
      </c>
      <c r="C485" s="24">
        <v>149.5</v>
      </c>
      <c r="D485" s="24">
        <v>78.5</v>
      </c>
      <c r="E485" s="24">
        <v>945</v>
      </c>
      <c r="F485" s="24">
        <v>0</v>
      </c>
      <c r="G485" s="24">
        <v>2272.5</v>
      </c>
      <c r="H485" s="24">
        <v>1870</v>
      </c>
      <c r="I485" s="24">
        <v>277</v>
      </c>
      <c r="J485" s="24">
        <v>8259.5</v>
      </c>
      <c r="K485" s="24">
        <v>0</v>
      </c>
      <c r="L485" s="24">
        <v>611.5</v>
      </c>
      <c r="M485" s="24">
        <v>364.5</v>
      </c>
      <c r="N485" s="24">
        <v>256</v>
      </c>
      <c r="O485" s="24">
        <v>0</v>
      </c>
      <c r="P485" s="24">
        <v>949.5</v>
      </c>
      <c r="Q485" s="24">
        <v>895.5</v>
      </c>
      <c r="S485">
        <v>36</v>
      </c>
      <c r="T485">
        <f t="shared" si="40"/>
        <v>2256</v>
      </c>
      <c r="U485">
        <f t="shared" si="41"/>
        <v>8259.5</v>
      </c>
      <c r="V485">
        <f t="shared" si="42"/>
        <v>6651.5</v>
      </c>
      <c r="W485">
        <f t="shared" si="43"/>
        <v>14911</v>
      </c>
    </row>
    <row r="486" spans="1:23" ht="15.75" thickBot="1" x14ac:dyDescent="0.3">
      <c r="A486" s="23">
        <v>92</v>
      </c>
      <c r="B486" s="24">
        <v>2256</v>
      </c>
      <c r="C486" s="24">
        <v>149.5</v>
      </c>
      <c r="D486" s="24">
        <v>78.5</v>
      </c>
      <c r="E486" s="24">
        <v>945</v>
      </c>
      <c r="F486" s="24">
        <v>0</v>
      </c>
      <c r="G486" s="24">
        <v>2272.5</v>
      </c>
      <c r="H486" s="24">
        <v>1870</v>
      </c>
      <c r="I486" s="24">
        <v>277</v>
      </c>
      <c r="J486" s="24">
        <v>8259.5</v>
      </c>
      <c r="K486" s="24">
        <v>0</v>
      </c>
      <c r="L486" s="24">
        <v>611.5</v>
      </c>
      <c r="M486" s="24">
        <v>364.5</v>
      </c>
      <c r="N486" s="24">
        <v>0</v>
      </c>
      <c r="O486" s="24">
        <v>0</v>
      </c>
      <c r="P486" s="24">
        <v>949.5</v>
      </c>
      <c r="Q486" s="24">
        <v>895.5</v>
      </c>
      <c r="S486">
        <v>35</v>
      </c>
      <c r="T486">
        <f t="shared" si="40"/>
        <v>2256</v>
      </c>
      <c r="U486">
        <f t="shared" si="41"/>
        <v>8259.5</v>
      </c>
      <c r="V486">
        <f t="shared" si="42"/>
        <v>6651.5</v>
      </c>
      <c r="W486">
        <f t="shared" si="43"/>
        <v>14911</v>
      </c>
    </row>
    <row r="487" spans="1:23" ht="15.75" thickBot="1" x14ac:dyDescent="0.3">
      <c r="A487" s="23">
        <v>93</v>
      </c>
      <c r="B487" s="24">
        <v>2256</v>
      </c>
      <c r="C487" s="24">
        <v>149.5</v>
      </c>
      <c r="D487" s="24">
        <v>78.5</v>
      </c>
      <c r="E487" s="24">
        <v>945</v>
      </c>
      <c r="F487" s="24">
        <v>0</v>
      </c>
      <c r="G487" s="24">
        <v>2272.5</v>
      </c>
      <c r="H487" s="24">
        <v>1870</v>
      </c>
      <c r="I487" s="24">
        <v>117.5</v>
      </c>
      <c r="J487" s="24">
        <v>7803.5</v>
      </c>
      <c r="K487" s="24">
        <v>0</v>
      </c>
      <c r="L487" s="24">
        <v>611.5</v>
      </c>
      <c r="M487" s="24">
        <v>364.5</v>
      </c>
      <c r="N487" s="24">
        <v>0</v>
      </c>
      <c r="O487" s="24">
        <v>0</v>
      </c>
      <c r="P487" s="24">
        <v>949.5</v>
      </c>
      <c r="Q487" s="24">
        <v>895.5</v>
      </c>
      <c r="S487">
        <v>34</v>
      </c>
      <c r="T487">
        <f t="shared" si="40"/>
        <v>2256</v>
      </c>
      <c r="U487">
        <f t="shared" si="41"/>
        <v>7803.5</v>
      </c>
      <c r="V487">
        <f t="shared" si="42"/>
        <v>6651.5</v>
      </c>
      <c r="W487">
        <f t="shared" si="43"/>
        <v>14455</v>
      </c>
    </row>
    <row r="488" spans="1:23" ht="15.75" thickBot="1" x14ac:dyDescent="0.3">
      <c r="A488" s="23">
        <v>94</v>
      </c>
      <c r="B488" s="24">
        <v>2256</v>
      </c>
      <c r="C488" s="24">
        <v>149.5</v>
      </c>
      <c r="D488" s="24">
        <v>78.5</v>
      </c>
      <c r="E488" s="24">
        <v>945</v>
      </c>
      <c r="F488" s="24">
        <v>0</v>
      </c>
      <c r="G488" s="24">
        <v>2272.5</v>
      </c>
      <c r="H488" s="24">
        <v>1870</v>
      </c>
      <c r="I488" s="24">
        <v>117.5</v>
      </c>
      <c r="J488" s="24">
        <v>7803.5</v>
      </c>
      <c r="K488" s="24">
        <v>0</v>
      </c>
      <c r="L488" s="24">
        <v>611.5</v>
      </c>
      <c r="M488" s="24">
        <v>364.5</v>
      </c>
      <c r="N488" s="24">
        <v>0</v>
      </c>
      <c r="O488" s="24">
        <v>0</v>
      </c>
      <c r="P488" s="24">
        <v>949.5</v>
      </c>
      <c r="Q488" s="24">
        <v>895.5</v>
      </c>
      <c r="S488">
        <v>33</v>
      </c>
      <c r="T488">
        <f t="shared" si="40"/>
        <v>2256</v>
      </c>
      <c r="U488">
        <f t="shared" si="41"/>
        <v>7803.5</v>
      </c>
      <c r="V488">
        <f t="shared" si="42"/>
        <v>6763.5</v>
      </c>
      <c r="W488">
        <f t="shared" si="43"/>
        <v>14567</v>
      </c>
    </row>
    <row r="489" spans="1:23" ht="15.75" thickBot="1" x14ac:dyDescent="0.3">
      <c r="A489" s="23">
        <v>95</v>
      </c>
      <c r="B489" s="24">
        <v>2256</v>
      </c>
      <c r="C489" s="24">
        <v>149.5</v>
      </c>
      <c r="D489" s="24">
        <v>78.5</v>
      </c>
      <c r="E489" s="24">
        <v>945</v>
      </c>
      <c r="F489" s="24">
        <v>0</v>
      </c>
      <c r="G489" s="24">
        <v>2272.5</v>
      </c>
      <c r="H489" s="24">
        <v>1870</v>
      </c>
      <c r="I489" s="24">
        <v>117.5</v>
      </c>
      <c r="J489" s="24">
        <v>7803.5</v>
      </c>
      <c r="K489" s="24">
        <v>0</v>
      </c>
      <c r="L489" s="24">
        <v>611.5</v>
      </c>
      <c r="M489" s="24">
        <v>364.5</v>
      </c>
      <c r="N489" s="24">
        <v>0</v>
      </c>
      <c r="O489" s="24">
        <v>0</v>
      </c>
      <c r="P489" s="24">
        <v>534.5</v>
      </c>
      <c r="Q489" s="24">
        <v>520</v>
      </c>
      <c r="S489">
        <v>32</v>
      </c>
      <c r="T489">
        <f t="shared" si="40"/>
        <v>2256</v>
      </c>
      <c r="U489">
        <f t="shared" si="41"/>
        <v>7803.5</v>
      </c>
      <c r="V489">
        <f t="shared" si="42"/>
        <v>7266.5</v>
      </c>
      <c r="W489">
        <f t="shared" si="43"/>
        <v>15070</v>
      </c>
    </row>
    <row r="490" spans="1:23" ht="15.75" thickBot="1" x14ac:dyDescent="0.3">
      <c r="A490" s="23">
        <v>96</v>
      </c>
      <c r="B490" s="24">
        <v>2256</v>
      </c>
      <c r="C490" s="24">
        <v>149.5</v>
      </c>
      <c r="D490" s="24">
        <v>78.5</v>
      </c>
      <c r="E490" s="24">
        <v>851.5</v>
      </c>
      <c r="F490" s="24">
        <v>0</v>
      </c>
      <c r="G490" s="24">
        <v>1577</v>
      </c>
      <c r="H490" s="24">
        <v>1870</v>
      </c>
      <c r="I490" s="24">
        <v>117.5</v>
      </c>
      <c r="J490" s="24">
        <v>7109.5</v>
      </c>
      <c r="K490" s="24">
        <v>0</v>
      </c>
      <c r="L490" s="24">
        <v>611.5</v>
      </c>
      <c r="M490" s="24">
        <v>364.5</v>
      </c>
      <c r="N490" s="24">
        <v>0</v>
      </c>
      <c r="O490" s="24">
        <v>0</v>
      </c>
      <c r="P490" s="24">
        <v>534.5</v>
      </c>
      <c r="Q490" s="24">
        <v>520</v>
      </c>
      <c r="S490">
        <v>31</v>
      </c>
      <c r="T490">
        <f t="shared" si="40"/>
        <v>2256</v>
      </c>
      <c r="U490">
        <f t="shared" si="41"/>
        <v>7109.5</v>
      </c>
      <c r="V490">
        <f t="shared" si="42"/>
        <v>7266.5</v>
      </c>
      <c r="W490">
        <f t="shared" si="43"/>
        <v>14376</v>
      </c>
    </row>
    <row r="491" spans="1:23" ht="15.75" thickBot="1" x14ac:dyDescent="0.3">
      <c r="A491" s="23">
        <v>97</v>
      </c>
      <c r="B491" s="24">
        <v>2256</v>
      </c>
      <c r="C491" s="24">
        <v>149.5</v>
      </c>
      <c r="D491" s="24">
        <v>78.5</v>
      </c>
      <c r="E491" s="24">
        <v>851.5</v>
      </c>
      <c r="F491" s="24">
        <v>0</v>
      </c>
      <c r="G491" s="24">
        <v>1577</v>
      </c>
      <c r="H491" s="24">
        <v>1870</v>
      </c>
      <c r="I491" s="24">
        <v>117.5</v>
      </c>
      <c r="J491" s="24">
        <v>6949.5</v>
      </c>
      <c r="K491" s="24">
        <v>0</v>
      </c>
      <c r="L491" s="24">
        <v>611.5</v>
      </c>
      <c r="M491" s="24">
        <v>364.5</v>
      </c>
      <c r="N491" s="24">
        <v>0</v>
      </c>
      <c r="O491" s="24">
        <v>0</v>
      </c>
      <c r="P491" s="24">
        <v>534.5</v>
      </c>
      <c r="Q491" s="24">
        <v>520</v>
      </c>
      <c r="S491">
        <v>30</v>
      </c>
      <c r="T491">
        <f t="shared" si="40"/>
        <v>2256</v>
      </c>
      <c r="U491">
        <f t="shared" si="41"/>
        <v>6949.5</v>
      </c>
      <c r="V491">
        <f t="shared" si="42"/>
        <v>7266.5</v>
      </c>
      <c r="W491">
        <f t="shared" si="43"/>
        <v>14216</v>
      </c>
    </row>
    <row r="492" spans="1:23" ht="15.75" thickBot="1" x14ac:dyDescent="0.3">
      <c r="A492" s="23">
        <v>98</v>
      </c>
      <c r="B492" s="24">
        <v>2256</v>
      </c>
      <c r="C492" s="24">
        <v>149.5</v>
      </c>
      <c r="D492" s="24">
        <v>78.5</v>
      </c>
      <c r="E492" s="24">
        <v>851.5</v>
      </c>
      <c r="F492" s="24">
        <v>0</v>
      </c>
      <c r="G492" s="24">
        <v>1577</v>
      </c>
      <c r="H492" s="24">
        <v>1870</v>
      </c>
      <c r="I492" s="24">
        <v>117.5</v>
      </c>
      <c r="J492" s="24">
        <v>6940</v>
      </c>
      <c r="K492" s="24">
        <v>0</v>
      </c>
      <c r="L492" s="24">
        <v>611.5</v>
      </c>
      <c r="M492" s="24">
        <v>364.5</v>
      </c>
      <c r="N492" s="24">
        <v>0</v>
      </c>
      <c r="O492" s="24">
        <v>0</v>
      </c>
      <c r="P492" s="24">
        <v>534.5</v>
      </c>
      <c r="Q492" s="24">
        <v>520</v>
      </c>
      <c r="S492">
        <v>29</v>
      </c>
      <c r="T492">
        <f t="shared" si="40"/>
        <v>2256</v>
      </c>
      <c r="U492">
        <f t="shared" si="41"/>
        <v>6940</v>
      </c>
      <c r="V492">
        <f t="shared" si="42"/>
        <v>7285.5</v>
      </c>
      <c r="W492">
        <f t="shared" si="43"/>
        <v>14225.5</v>
      </c>
    </row>
    <row r="493" spans="1:23" ht="15.75" thickBot="1" x14ac:dyDescent="0.3">
      <c r="A493" s="23">
        <v>99</v>
      </c>
      <c r="B493" s="24">
        <v>2256</v>
      </c>
      <c r="C493" s="24">
        <v>149.5</v>
      </c>
      <c r="D493" s="24">
        <v>78.5</v>
      </c>
      <c r="E493" s="24">
        <v>851.5</v>
      </c>
      <c r="F493" s="24">
        <v>0</v>
      </c>
      <c r="G493" s="24">
        <v>1577</v>
      </c>
      <c r="H493" s="24">
        <v>1870</v>
      </c>
      <c r="I493" s="24">
        <v>117.5</v>
      </c>
      <c r="J493" s="24">
        <v>6805.5</v>
      </c>
      <c r="K493" s="24">
        <v>0</v>
      </c>
      <c r="L493" s="24">
        <v>611.5</v>
      </c>
      <c r="M493" s="24">
        <v>364.5</v>
      </c>
      <c r="N493" s="24">
        <v>0</v>
      </c>
      <c r="O493" s="24">
        <v>0</v>
      </c>
      <c r="P493" s="24">
        <v>259.5</v>
      </c>
      <c r="Q493" s="24">
        <v>520</v>
      </c>
      <c r="S493">
        <v>28</v>
      </c>
      <c r="T493">
        <f t="shared" si="40"/>
        <v>2256</v>
      </c>
      <c r="U493">
        <f t="shared" si="41"/>
        <v>6805.5</v>
      </c>
      <c r="V493">
        <f t="shared" si="42"/>
        <v>7285.5</v>
      </c>
      <c r="W493">
        <f t="shared" si="43"/>
        <v>14091</v>
      </c>
    </row>
    <row r="494" spans="1:23" ht="15.75" thickBot="1" x14ac:dyDescent="0.3">
      <c r="A494" s="23">
        <v>100</v>
      </c>
      <c r="B494" s="24">
        <v>2256</v>
      </c>
      <c r="C494" s="24">
        <v>149.5</v>
      </c>
      <c r="D494" s="24">
        <v>78.5</v>
      </c>
      <c r="E494" s="24">
        <v>851.5</v>
      </c>
      <c r="F494" s="24">
        <v>0</v>
      </c>
      <c r="G494" s="24">
        <v>1577</v>
      </c>
      <c r="H494" s="24">
        <v>1601</v>
      </c>
      <c r="I494" s="24">
        <v>117.5</v>
      </c>
      <c r="J494" s="24">
        <v>6481</v>
      </c>
      <c r="K494" s="24">
        <v>0</v>
      </c>
      <c r="L494" s="24">
        <v>611.5</v>
      </c>
      <c r="M494" s="24">
        <v>342</v>
      </c>
      <c r="N494" s="24">
        <v>0</v>
      </c>
      <c r="O494" s="24">
        <v>0</v>
      </c>
      <c r="P494" s="24">
        <v>259.5</v>
      </c>
      <c r="Q494" s="24">
        <v>332</v>
      </c>
      <c r="S494">
        <v>27</v>
      </c>
      <c r="T494">
        <f t="shared" si="40"/>
        <v>2256</v>
      </c>
      <c r="U494">
        <f t="shared" si="41"/>
        <v>6481</v>
      </c>
      <c r="V494">
        <f t="shared" si="42"/>
        <v>7308.5</v>
      </c>
      <c r="W494">
        <f t="shared" si="43"/>
        <v>13789.5</v>
      </c>
    </row>
    <row r="495" spans="1:23" ht="15.75" thickBot="1" x14ac:dyDescent="0.3">
      <c r="A495" s="23">
        <v>101</v>
      </c>
      <c r="B495" s="24">
        <v>2256</v>
      </c>
      <c r="C495" s="24">
        <v>149.5</v>
      </c>
      <c r="D495" s="24">
        <v>78.5</v>
      </c>
      <c r="E495" s="24">
        <v>646</v>
      </c>
      <c r="F495" s="24">
        <v>0</v>
      </c>
      <c r="G495" s="24">
        <v>1577</v>
      </c>
      <c r="H495" s="24">
        <v>1601</v>
      </c>
      <c r="I495" s="24">
        <v>117.5</v>
      </c>
      <c r="J495" s="24">
        <v>6022.5</v>
      </c>
      <c r="K495" s="24">
        <v>0</v>
      </c>
      <c r="L495" s="24">
        <v>611.5</v>
      </c>
      <c r="M495" s="24">
        <v>342</v>
      </c>
      <c r="N495" s="24">
        <v>0</v>
      </c>
      <c r="O495" s="24">
        <v>0</v>
      </c>
      <c r="P495" s="24">
        <v>259.5</v>
      </c>
      <c r="Q495" s="24">
        <v>332</v>
      </c>
      <c r="S495">
        <v>26</v>
      </c>
      <c r="T495">
        <f t="shared" si="40"/>
        <v>2256</v>
      </c>
      <c r="U495">
        <f t="shared" si="41"/>
        <v>6022.5</v>
      </c>
      <c r="V495">
        <f t="shared" si="42"/>
        <v>7308.5</v>
      </c>
      <c r="W495">
        <f t="shared" si="43"/>
        <v>13331</v>
      </c>
    </row>
    <row r="496" spans="1:23" ht="15.75" thickBot="1" x14ac:dyDescent="0.3">
      <c r="A496" s="23">
        <v>102</v>
      </c>
      <c r="B496" s="24">
        <v>2256</v>
      </c>
      <c r="C496" s="24">
        <v>149.5</v>
      </c>
      <c r="D496" s="24">
        <v>78.5</v>
      </c>
      <c r="E496" s="24">
        <v>646</v>
      </c>
      <c r="F496" s="24">
        <v>0</v>
      </c>
      <c r="G496" s="24">
        <v>1577</v>
      </c>
      <c r="H496" s="24">
        <v>1159</v>
      </c>
      <c r="I496" s="24">
        <v>117.5</v>
      </c>
      <c r="J496" s="24">
        <v>6022.5</v>
      </c>
      <c r="K496" s="24">
        <v>0</v>
      </c>
      <c r="L496" s="24">
        <v>611.5</v>
      </c>
      <c r="M496" s="24">
        <v>342</v>
      </c>
      <c r="N496" s="24">
        <v>0</v>
      </c>
      <c r="O496" s="24">
        <v>0</v>
      </c>
      <c r="P496" s="24">
        <v>259.5</v>
      </c>
      <c r="Q496" s="24">
        <v>332</v>
      </c>
      <c r="S496">
        <v>25</v>
      </c>
      <c r="T496">
        <f t="shared" si="40"/>
        <v>2256</v>
      </c>
      <c r="U496">
        <f t="shared" si="41"/>
        <v>6022.5</v>
      </c>
      <c r="V496">
        <f t="shared" si="42"/>
        <v>7308.5</v>
      </c>
      <c r="W496">
        <f t="shared" si="43"/>
        <v>13331</v>
      </c>
    </row>
    <row r="497" spans="1:23" ht="15.75" thickBot="1" x14ac:dyDescent="0.3">
      <c r="A497" s="23">
        <v>103</v>
      </c>
      <c r="B497" s="24">
        <v>2256</v>
      </c>
      <c r="C497" s="24">
        <v>149.5</v>
      </c>
      <c r="D497" s="24">
        <v>78.5</v>
      </c>
      <c r="E497" s="24">
        <v>646</v>
      </c>
      <c r="F497" s="24">
        <v>0</v>
      </c>
      <c r="G497" s="24">
        <v>1577</v>
      </c>
      <c r="H497" s="24">
        <v>1159</v>
      </c>
      <c r="I497" s="24">
        <v>117.5</v>
      </c>
      <c r="J497" s="24">
        <v>5786</v>
      </c>
      <c r="K497" s="24">
        <v>0</v>
      </c>
      <c r="L497" s="24">
        <v>611.5</v>
      </c>
      <c r="M497" s="24">
        <v>342</v>
      </c>
      <c r="N497" s="24">
        <v>0</v>
      </c>
      <c r="O497" s="24">
        <v>0</v>
      </c>
      <c r="P497" s="24">
        <v>259.5</v>
      </c>
      <c r="Q497" s="24">
        <v>190</v>
      </c>
      <c r="S497">
        <v>24</v>
      </c>
      <c r="T497">
        <f t="shared" si="40"/>
        <v>2256</v>
      </c>
      <c r="U497">
        <f t="shared" si="41"/>
        <v>5786</v>
      </c>
      <c r="V497">
        <f t="shared" si="42"/>
        <v>7308.5</v>
      </c>
      <c r="W497">
        <f t="shared" si="43"/>
        <v>13094.5</v>
      </c>
    </row>
    <row r="498" spans="1:23" ht="15.75" thickBot="1" x14ac:dyDescent="0.3">
      <c r="A498" s="23">
        <v>104</v>
      </c>
      <c r="B498" s="24">
        <v>2256</v>
      </c>
      <c r="C498" s="24">
        <v>149.5</v>
      </c>
      <c r="D498" s="24">
        <v>78.5</v>
      </c>
      <c r="E498" s="24">
        <v>646</v>
      </c>
      <c r="F498" s="24">
        <v>0</v>
      </c>
      <c r="G498" s="24">
        <v>1577</v>
      </c>
      <c r="H498" s="24">
        <v>1159</v>
      </c>
      <c r="I498" s="24">
        <v>117.5</v>
      </c>
      <c r="J498" s="24">
        <v>5786</v>
      </c>
      <c r="K498" s="24">
        <v>0</v>
      </c>
      <c r="L498" s="24">
        <v>611.5</v>
      </c>
      <c r="M498" s="24">
        <v>342</v>
      </c>
      <c r="N498" s="24">
        <v>0</v>
      </c>
      <c r="O498" s="24">
        <v>0</v>
      </c>
      <c r="P498" s="24">
        <v>102.5</v>
      </c>
      <c r="Q498" s="24">
        <v>190</v>
      </c>
      <c r="S498">
        <v>23</v>
      </c>
      <c r="T498">
        <f t="shared" si="40"/>
        <v>2256</v>
      </c>
      <c r="U498">
        <f t="shared" si="41"/>
        <v>5786</v>
      </c>
      <c r="V498">
        <f t="shared" si="42"/>
        <v>8068.5</v>
      </c>
      <c r="W498">
        <f t="shared" si="43"/>
        <v>13854.5</v>
      </c>
    </row>
    <row r="499" spans="1:23" ht="15.75" thickBot="1" x14ac:dyDescent="0.3">
      <c r="A499" s="23">
        <v>105</v>
      </c>
      <c r="B499" s="24">
        <v>1226.5</v>
      </c>
      <c r="C499" s="24">
        <v>149.5</v>
      </c>
      <c r="D499" s="24">
        <v>78.5</v>
      </c>
      <c r="E499" s="24">
        <v>646</v>
      </c>
      <c r="F499" s="24">
        <v>0</v>
      </c>
      <c r="G499" s="24">
        <v>1313</v>
      </c>
      <c r="H499" s="24">
        <v>1159</v>
      </c>
      <c r="I499" s="24">
        <v>117.5</v>
      </c>
      <c r="J499" s="24">
        <v>5786</v>
      </c>
      <c r="K499" s="24">
        <v>0</v>
      </c>
      <c r="L499" s="24">
        <v>611.5</v>
      </c>
      <c r="M499" s="24">
        <v>342</v>
      </c>
      <c r="N499" s="24">
        <v>0</v>
      </c>
      <c r="O499" s="24">
        <v>0</v>
      </c>
      <c r="P499" s="24">
        <v>102.5</v>
      </c>
      <c r="Q499" s="24">
        <v>190</v>
      </c>
      <c r="S499">
        <v>22</v>
      </c>
      <c r="T499">
        <f t="shared" si="40"/>
        <v>1226.5</v>
      </c>
      <c r="U499">
        <f t="shared" si="41"/>
        <v>5786</v>
      </c>
      <c r="V499">
        <f t="shared" si="42"/>
        <v>8235</v>
      </c>
      <c r="W499">
        <f t="shared" si="43"/>
        <v>14021</v>
      </c>
    </row>
    <row r="500" spans="1:23" ht="15.75" thickBot="1" x14ac:dyDescent="0.3">
      <c r="A500" s="23">
        <v>106</v>
      </c>
      <c r="B500" s="24">
        <v>1226.5</v>
      </c>
      <c r="C500" s="24">
        <v>149.5</v>
      </c>
      <c r="D500" s="24">
        <v>78.5</v>
      </c>
      <c r="E500" s="24">
        <v>646</v>
      </c>
      <c r="F500" s="24">
        <v>0</v>
      </c>
      <c r="G500" s="24">
        <v>1313</v>
      </c>
      <c r="H500" s="24">
        <v>961.5</v>
      </c>
      <c r="I500" s="24">
        <v>117.5</v>
      </c>
      <c r="J500" s="24">
        <v>5786</v>
      </c>
      <c r="K500" s="24">
        <v>0</v>
      </c>
      <c r="L500" s="24">
        <v>611.5</v>
      </c>
      <c r="M500" s="24">
        <v>0</v>
      </c>
      <c r="N500" s="24">
        <v>0</v>
      </c>
      <c r="O500" s="24">
        <v>0</v>
      </c>
      <c r="P500" s="24">
        <v>102.5</v>
      </c>
      <c r="Q500" s="24">
        <v>190</v>
      </c>
      <c r="S500">
        <v>21</v>
      </c>
      <c r="T500">
        <f t="shared" si="40"/>
        <v>1226.5</v>
      </c>
      <c r="U500">
        <f t="shared" si="41"/>
        <v>5786</v>
      </c>
      <c r="V500">
        <f t="shared" si="42"/>
        <v>8235</v>
      </c>
      <c r="W500">
        <f t="shared" si="43"/>
        <v>14021</v>
      </c>
    </row>
    <row r="501" spans="1:23" ht="15.75" thickBot="1" x14ac:dyDescent="0.3">
      <c r="A501" s="23">
        <v>107</v>
      </c>
      <c r="B501" s="24">
        <v>1226.5</v>
      </c>
      <c r="C501" s="24">
        <v>149.5</v>
      </c>
      <c r="D501" s="24">
        <v>0</v>
      </c>
      <c r="E501" s="24">
        <v>598</v>
      </c>
      <c r="F501" s="24">
        <v>0</v>
      </c>
      <c r="G501" s="24">
        <v>1313</v>
      </c>
      <c r="H501" s="24">
        <v>961.5</v>
      </c>
      <c r="I501" s="24">
        <v>117.5</v>
      </c>
      <c r="J501" s="24">
        <v>5786</v>
      </c>
      <c r="K501" s="24">
        <v>0</v>
      </c>
      <c r="L501" s="24">
        <v>611.5</v>
      </c>
      <c r="M501" s="24">
        <v>0</v>
      </c>
      <c r="N501" s="24">
        <v>0</v>
      </c>
      <c r="O501" s="24">
        <v>0</v>
      </c>
      <c r="P501" s="24">
        <v>102.5</v>
      </c>
      <c r="Q501" s="24">
        <v>190</v>
      </c>
      <c r="S501">
        <v>20</v>
      </c>
      <c r="T501">
        <f t="shared" si="40"/>
        <v>1226.5</v>
      </c>
      <c r="U501">
        <f t="shared" si="41"/>
        <v>5786</v>
      </c>
      <c r="V501">
        <f t="shared" si="42"/>
        <v>8500</v>
      </c>
      <c r="W501">
        <f t="shared" si="43"/>
        <v>14286</v>
      </c>
    </row>
    <row r="502" spans="1:23" ht="15.75" thickBot="1" x14ac:dyDescent="0.3">
      <c r="A502" s="23">
        <v>108</v>
      </c>
      <c r="B502" s="24">
        <v>1226.5</v>
      </c>
      <c r="C502" s="24">
        <v>149.5</v>
      </c>
      <c r="D502" s="24">
        <v>0</v>
      </c>
      <c r="E502" s="24">
        <v>598</v>
      </c>
      <c r="F502" s="24">
        <v>0</v>
      </c>
      <c r="G502" s="24">
        <v>1313</v>
      </c>
      <c r="H502" s="24">
        <v>826.5</v>
      </c>
      <c r="I502" s="24">
        <v>0</v>
      </c>
      <c r="J502" s="24">
        <v>4974.5</v>
      </c>
      <c r="K502" s="24">
        <v>0</v>
      </c>
      <c r="L502" s="24">
        <v>611.5</v>
      </c>
      <c r="M502" s="24">
        <v>0</v>
      </c>
      <c r="N502" s="24">
        <v>0</v>
      </c>
      <c r="O502" s="24">
        <v>0</v>
      </c>
      <c r="P502" s="24">
        <v>102.5</v>
      </c>
      <c r="Q502" s="24">
        <v>190</v>
      </c>
      <c r="S502">
        <v>19</v>
      </c>
      <c r="T502">
        <f t="shared" si="40"/>
        <v>1226.5</v>
      </c>
      <c r="U502">
        <f t="shared" si="41"/>
        <v>4974.5</v>
      </c>
      <c r="V502">
        <f t="shared" si="42"/>
        <v>8500</v>
      </c>
      <c r="W502">
        <f t="shared" si="43"/>
        <v>13474.5</v>
      </c>
    </row>
    <row r="503" spans="1:23" ht="15.75" thickBot="1" x14ac:dyDescent="0.3">
      <c r="A503" s="23">
        <v>109</v>
      </c>
      <c r="B503" s="24">
        <v>1226.5</v>
      </c>
      <c r="C503" s="24">
        <v>149.5</v>
      </c>
      <c r="D503" s="24">
        <v>0</v>
      </c>
      <c r="E503" s="24">
        <v>598</v>
      </c>
      <c r="F503" s="24">
        <v>0</v>
      </c>
      <c r="G503" s="24">
        <v>815.5</v>
      </c>
      <c r="H503" s="24">
        <v>506.5</v>
      </c>
      <c r="I503" s="24">
        <v>0</v>
      </c>
      <c r="J503" s="24">
        <v>4499.5</v>
      </c>
      <c r="K503" s="24">
        <v>0</v>
      </c>
      <c r="L503" s="24">
        <v>611.5</v>
      </c>
      <c r="M503" s="24">
        <v>0</v>
      </c>
      <c r="N503" s="24">
        <v>0</v>
      </c>
      <c r="O503" s="24">
        <v>0</v>
      </c>
      <c r="P503" s="24">
        <v>102.5</v>
      </c>
      <c r="Q503" s="24">
        <v>190</v>
      </c>
      <c r="S503">
        <v>18</v>
      </c>
      <c r="T503">
        <f t="shared" si="40"/>
        <v>1226.5</v>
      </c>
      <c r="U503">
        <f t="shared" si="41"/>
        <v>4499.5</v>
      </c>
      <c r="V503">
        <f t="shared" si="42"/>
        <v>8500</v>
      </c>
      <c r="W503">
        <f t="shared" si="43"/>
        <v>12999.5</v>
      </c>
    </row>
    <row r="504" spans="1:23" ht="15.75" thickBot="1" x14ac:dyDescent="0.3">
      <c r="A504" s="23">
        <v>110</v>
      </c>
      <c r="B504" s="24">
        <v>1226.5</v>
      </c>
      <c r="C504" s="24">
        <v>126.5</v>
      </c>
      <c r="D504" s="24">
        <v>0</v>
      </c>
      <c r="E504" s="24">
        <v>598</v>
      </c>
      <c r="F504" s="24">
        <v>0</v>
      </c>
      <c r="G504" s="24">
        <v>815.5</v>
      </c>
      <c r="H504" s="24">
        <v>506.5</v>
      </c>
      <c r="I504" s="24">
        <v>0</v>
      </c>
      <c r="J504" s="24">
        <v>4499.5</v>
      </c>
      <c r="K504" s="24">
        <v>0</v>
      </c>
      <c r="L504" s="24">
        <v>611.5</v>
      </c>
      <c r="M504" s="24">
        <v>0</v>
      </c>
      <c r="N504" s="24">
        <v>0</v>
      </c>
      <c r="O504" s="24">
        <v>0</v>
      </c>
      <c r="P504" s="24">
        <v>102.5</v>
      </c>
      <c r="Q504" s="24">
        <v>190</v>
      </c>
      <c r="S504">
        <v>17</v>
      </c>
      <c r="T504">
        <f t="shared" si="40"/>
        <v>1226.5</v>
      </c>
      <c r="U504">
        <f t="shared" si="41"/>
        <v>4499.5</v>
      </c>
      <c r="V504">
        <f t="shared" si="42"/>
        <v>10789.4</v>
      </c>
      <c r="W504">
        <f t="shared" si="43"/>
        <v>15288.9</v>
      </c>
    </row>
    <row r="505" spans="1:23" ht="15.75" thickBot="1" x14ac:dyDescent="0.3">
      <c r="A505" s="23">
        <v>111</v>
      </c>
      <c r="B505" s="24">
        <v>1226.5</v>
      </c>
      <c r="C505" s="24">
        <v>126.5</v>
      </c>
      <c r="D505" s="24">
        <v>0</v>
      </c>
      <c r="E505" s="24">
        <v>598</v>
      </c>
      <c r="F505" s="24">
        <v>0</v>
      </c>
      <c r="G505" s="24">
        <v>815.5</v>
      </c>
      <c r="H505" s="24">
        <v>506.5</v>
      </c>
      <c r="I505" s="24">
        <v>0</v>
      </c>
      <c r="J505" s="24">
        <v>2378.5</v>
      </c>
      <c r="K505" s="24">
        <v>0</v>
      </c>
      <c r="L505" s="24">
        <v>611.5</v>
      </c>
      <c r="M505" s="24">
        <v>0</v>
      </c>
      <c r="N505" s="24">
        <v>0</v>
      </c>
      <c r="O505" s="24">
        <v>0</v>
      </c>
      <c r="P505" s="24">
        <v>102.5</v>
      </c>
      <c r="Q505" s="24">
        <v>190</v>
      </c>
      <c r="S505">
        <v>16</v>
      </c>
      <c r="T505">
        <f t="shared" si="40"/>
        <v>1226.5</v>
      </c>
      <c r="U505">
        <f t="shared" si="41"/>
        <v>2378.5</v>
      </c>
      <c r="V505">
        <f t="shared" si="42"/>
        <v>10789.4</v>
      </c>
      <c r="W505">
        <f t="shared" si="43"/>
        <v>13167.9</v>
      </c>
    </row>
    <row r="506" spans="1:23" ht="15.75" thickBot="1" x14ac:dyDescent="0.3">
      <c r="A506" s="23">
        <v>112</v>
      </c>
      <c r="B506" s="24">
        <v>1226.5</v>
      </c>
      <c r="C506" s="24">
        <v>126.5</v>
      </c>
      <c r="D506" s="24">
        <v>0</v>
      </c>
      <c r="E506" s="24">
        <v>598</v>
      </c>
      <c r="F506" s="24">
        <v>0</v>
      </c>
      <c r="G506" s="24">
        <v>471</v>
      </c>
      <c r="H506" s="24">
        <v>506.5</v>
      </c>
      <c r="I506" s="24">
        <v>0</v>
      </c>
      <c r="J506" s="24">
        <v>2378.5</v>
      </c>
      <c r="K506" s="24">
        <v>0</v>
      </c>
      <c r="L506" s="24">
        <v>611.5</v>
      </c>
      <c r="M506" s="24">
        <v>0</v>
      </c>
      <c r="N506" s="24">
        <v>0</v>
      </c>
      <c r="O506" s="24">
        <v>0</v>
      </c>
      <c r="P506" s="24">
        <v>102.5</v>
      </c>
      <c r="Q506" s="24">
        <v>0</v>
      </c>
      <c r="S506">
        <v>15</v>
      </c>
      <c r="T506">
        <f t="shared" si="40"/>
        <v>1226.5</v>
      </c>
      <c r="U506">
        <f t="shared" si="41"/>
        <v>2378.5</v>
      </c>
      <c r="V506">
        <f t="shared" si="42"/>
        <v>10789.4</v>
      </c>
      <c r="W506">
        <f t="shared" si="43"/>
        <v>13167.9</v>
      </c>
    </row>
    <row r="507" spans="1:23" ht="15.75" thickBot="1" x14ac:dyDescent="0.3">
      <c r="A507" s="23">
        <v>113</v>
      </c>
      <c r="B507" s="24">
        <v>1226.5</v>
      </c>
      <c r="C507" s="24">
        <v>126.5</v>
      </c>
      <c r="D507" s="24">
        <v>0</v>
      </c>
      <c r="E507" s="24">
        <v>598</v>
      </c>
      <c r="F507" s="24">
        <v>0</v>
      </c>
      <c r="G507" s="24">
        <v>471</v>
      </c>
      <c r="H507" s="24">
        <v>506.5</v>
      </c>
      <c r="I507" s="24">
        <v>0</v>
      </c>
      <c r="J507" s="24">
        <v>2378.5</v>
      </c>
      <c r="K507" s="24">
        <v>0</v>
      </c>
      <c r="L507" s="24">
        <v>611.5</v>
      </c>
      <c r="M507" s="24">
        <v>0</v>
      </c>
      <c r="N507" s="24">
        <v>0</v>
      </c>
      <c r="O507" s="24">
        <v>0</v>
      </c>
      <c r="P507" s="24">
        <v>102.5</v>
      </c>
      <c r="Q507" s="24">
        <v>0</v>
      </c>
      <c r="S507">
        <v>14</v>
      </c>
      <c r="T507">
        <f t="shared" si="40"/>
        <v>1226.5</v>
      </c>
      <c r="U507">
        <f t="shared" si="41"/>
        <v>2378.5</v>
      </c>
      <c r="V507">
        <f t="shared" si="42"/>
        <v>11248.9</v>
      </c>
      <c r="W507">
        <f t="shared" si="43"/>
        <v>13627.4</v>
      </c>
    </row>
    <row r="508" spans="1:23" ht="15.75" thickBot="1" x14ac:dyDescent="0.3">
      <c r="A508" s="23">
        <v>114</v>
      </c>
      <c r="B508" s="24">
        <v>1226.5</v>
      </c>
      <c r="C508" s="24">
        <v>126.5</v>
      </c>
      <c r="D508" s="24">
        <v>0</v>
      </c>
      <c r="E508" s="24">
        <v>598</v>
      </c>
      <c r="F508" s="24">
        <v>0</v>
      </c>
      <c r="G508" s="24">
        <v>471</v>
      </c>
      <c r="H508" s="24">
        <v>506.5</v>
      </c>
      <c r="I508" s="24">
        <v>0</v>
      </c>
      <c r="J508" s="24">
        <v>2378.5</v>
      </c>
      <c r="K508" s="24">
        <v>0</v>
      </c>
      <c r="L508" s="24">
        <v>611.5</v>
      </c>
      <c r="M508" s="24">
        <v>0</v>
      </c>
      <c r="N508" s="24">
        <v>0</v>
      </c>
      <c r="O508" s="24">
        <v>0</v>
      </c>
      <c r="P508" s="24">
        <v>102.5</v>
      </c>
      <c r="Q508" s="24">
        <v>0</v>
      </c>
      <c r="S508">
        <v>13</v>
      </c>
      <c r="T508">
        <f t="shared" si="40"/>
        <v>1226.5</v>
      </c>
      <c r="U508">
        <f t="shared" si="41"/>
        <v>2378.5</v>
      </c>
      <c r="V508">
        <f t="shared" si="42"/>
        <v>11948.4</v>
      </c>
      <c r="W508">
        <f t="shared" si="43"/>
        <v>14326.9</v>
      </c>
    </row>
    <row r="509" spans="1:23" ht="15.75" thickBot="1" x14ac:dyDescent="0.3">
      <c r="A509" s="23">
        <v>115</v>
      </c>
      <c r="B509" s="24">
        <v>1226.5</v>
      </c>
      <c r="C509" s="24">
        <v>126.5</v>
      </c>
      <c r="D509" s="24">
        <v>0</v>
      </c>
      <c r="E509" s="24">
        <v>405</v>
      </c>
      <c r="F509" s="24">
        <v>0</v>
      </c>
      <c r="G509" s="24">
        <v>471</v>
      </c>
      <c r="H509" s="24">
        <v>506.5</v>
      </c>
      <c r="I509" s="24">
        <v>0</v>
      </c>
      <c r="J509" s="24">
        <v>1776.5</v>
      </c>
      <c r="K509" s="24">
        <v>0</v>
      </c>
      <c r="L509" s="24">
        <v>611.5</v>
      </c>
      <c r="M509" s="24">
        <v>0</v>
      </c>
      <c r="N509" s="24">
        <v>0</v>
      </c>
      <c r="O509" s="24">
        <v>0</v>
      </c>
      <c r="P509" s="24">
        <v>42</v>
      </c>
      <c r="Q509" s="24">
        <v>0</v>
      </c>
      <c r="S509">
        <v>12</v>
      </c>
      <c r="T509">
        <f t="shared" si="40"/>
        <v>1226.5</v>
      </c>
      <c r="U509">
        <f t="shared" si="41"/>
        <v>1776.5</v>
      </c>
      <c r="V509">
        <f t="shared" si="42"/>
        <v>11948.4</v>
      </c>
      <c r="W509">
        <f t="shared" si="43"/>
        <v>13724.9</v>
      </c>
    </row>
    <row r="510" spans="1:23" ht="15.75" thickBot="1" x14ac:dyDescent="0.3">
      <c r="A510" s="23">
        <v>116</v>
      </c>
      <c r="B510" s="24">
        <v>1226.5</v>
      </c>
      <c r="C510" s="24">
        <v>126.5</v>
      </c>
      <c r="D510" s="24">
        <v>0</v>
      </c>
      <c r="E510" s="24">
        <v>405</v>
      </c>
      <c r="F510" s="24">
        <v>0</v>
      </c>
      <c r="G510" s="24">
        <v>471</v>
      </c>
      <c r="H510" s="24">
        <v>506.5</v>
      </c>
      <c r="I510" s="24">
        <v>0</v>
      </c>
      <c r="J510" s="24">
        <v>1776.5</v>
      </c>
      <c r="K510" s="24">
        <v>0</v>
      </c>
      <c r="L510" s="24">
        <v>611.5</v>
      </c>
      <c r="M510" s="24">
        <v>0</v>
      </c>
      <c r="N510" s="24">
        <v>0</v>
      </c>
      <c r="O510" s="24">
        <v>0</v>
      </c>
      <c r="P510" s="24">
        <v>42</v>
      </c>
      <c r="Q510" s="24">
        <v>0</v>
      </c>
      <c r="S510">
        <v>11</v>
      </c>
      <c r="T510">
        <f t="shared" si="40"/>
        <v>1226.5</v>
      </c>
      <c r="U510">
        <f t="shared" si="41"/>
        <v>1776.5</v>
      </c>
      <c r="V510">
        <f t="shared" si="42"/>
        <v>11948.4</v>
      </c>
      <c r="W510">
        <f t="shared" si="43"/>
        <v>13724.9</v>
      </c>
    </row>
    <row r="511" spans="1:23" ht="15.75" thickBot="1" x14ac:dyDescent="0.3">
      <c r="A511" s="23">
        <v>117</v>
      </c>
      <c r="B511" s="24">
        <v>57.5</v>
      </c>
      <c r="C511" s="24">
        <v>126.5</v>
      </c>
      <c r="D511" s="24">
        <v>0</v>
      </c>
      <c r="E511" s="24">
        <v>310</v>
      </c>
      <c r="F511" s="24">
        <v>0</v>
      </c>
      <c r="G511" s="24">
        <v>471</v>
      </c>
      <c r="H511" s="24">
        <v>186</v>
      </c>
      <c r="I511" s="24">
        <v>0</v>
      </c>
      <c r="J511" s="24">
        <v>1635</v>
      </c>
      <c r="K511" s="24">
        <v>0</v>
      </c>
      <c r="L511" s="24">
        <v>611.5</v>
      </c>
      <c r="M511" s="24">
        <v>0</v>
      </c>
      <c r="N511" s="24">
        <v>0</v>
      </c>
      <c r="O511" s="24">
        <v>0</v>
      </c>
      <c r="P511" s="24">
        <v>42</v>
      </c>
      <c r="Q511" s="24">
        <v>0</v>
      </c>
      <c r="S511">
        <v>10</v>
      </c>
      <c r="T511">
        <f t="shared" si="40"/>
        <v>57.5</v>
      </c>
      <c r="U511">
        <f t="shared" si="41"/>
        <v>1635</v>
      </c>
      <c r="V511">
        <f t="shared" si="42"/>
        <v>11948.4</v>
      </c>
      <c r="W511">
        <f t="shared" si="43"/>
        <v>13583.4</v>
      </c>
    </row>
    <row r="512" spans="1:23" ht="15.75" thickBot="1" x14ac:dyDescent="0.3">
      <c r="A512" s="23">
        <v>118</v>
      </c>
      <c r="B512" s="24">
        <v>57.5</v>
      </c>
      <c r="C512" s="24">
        <v>126.5</v>
      </c>
      <c r="D512" s="24">
        <v>0</v>
      </c>
      <c r="E512" s="24">
        <v>310</v>
      </c>
      <c r="F512" s="24">
        <v>0</v>
      </c>
      <c r="G512" s="24">
        <v>291</v>
      </c>
      <c r="H512" s="24">
        <v>186</v>
      </c>
      <c r="I512" s="24">
        <v>0</v>
      </c>
      <c r="J512" s="24">
        <v>1635</v>
      </c>
      <c r="K512" s="24">
        <v>0</v>
      </c>
      <c r="L512" s="24">
        <v>611.5</v>
      </c>
      <c r="M512" s="24">
        <v>0</v>
      </c>
      <c r="N512" s="24">
        <v>0</v>
      </c>
      <c r="O512" s="24">
        <v>0</v>
      </c>
      <c r="P512" s="24">
        <v>42</v>
      </c>
      <c r="Q512" s="24">
        <v>0</v>
      </c>
      <c r="S512">
        <v>9</v>
      </c>
      <c r="T512">
        <f t="shared" si="40"/>
        <v>57.5</v>
      </c>
      <c r="U512">
        <f t="shared" si="41"/>
        <v>1635</v>
      </c>
      <c r="V512">
        <f t="shared" si="42"/>
        <v>12592.4</v>
      </c>
      <c r="W512">
        <f t="shared" si="43"/>
        <v>14227.4</v>
      </c>
    </row>
    <row r="513" spans="1:23" ht="15.75" thickBot="1" x14ac:dyDescent="0.3">
      <c r="A513" s="23">
        <v>119</v>
      </c>
      <c r="B513" s="24">
        <v>57.5</v>
      </c>
      <c r="C513" s="24">
        <v>126.5</v>
      </c>
      <c r="D513" s="24">
        <v>0</v>
      </c>
      <c r="E513" s="24">
        <v>310</v>
      </c>
      <c r="F513" s="24">
        <v>0</v>
      </c>
      <c r="G513" s="24">
        <v>291</v>
      </c>
      <c r="H513" s="24">
        <v>0</v>
      </c>
      <c r="I513" s="24">
        <v>0</v>
      </c>
      <c r="J513" s="24">
        <v>196.5</v>
      </c>
      <c r="K513" s="24">
        <v>0</v>
      </c>
      <c r="L513" s="24">
        <v>0</v>
      </c>
      <c r="M513" s="24">
        <v>0</v>
      </c>
      <c r="N513" s="24">
        <v>0</v>
      </c>
      <c r="O513" s="24">
        <v>0</v>
      </c>
      <c r="P513" s="24">
        <v>42</v>
      </c>
      <c r="Q513" s="24">
        <v>0</v>
      </c>
      <c r="S513">
        <v>8</v>
      </c>
      <c r="T513">
        <f t="shared" si="40"/>
        <v>57.5</v>
      </c>
      <c r="U513">
        <f t="shared" si="41"/>
        <v>196.5</v>
      </c>
      <c r="V513">
        <f t="shared" si="42"/>
        <v>12592.4</v>
      </c>
      <c r="W513">
        <f t="shared" si="43"/>
        <v>12788.9</v>
      </c>
    </row>
    <row r="514" spans="1:23" ht="15.75" thickBot="1" x14ac:dyDescent="0.3">
      <c r="A514" s="23">
        <v>120</v>
      </c>
      <c r="B514" s="24">
        <v>57.5</v>
      </c>
      <c r="C514" s="24">
        <v>0</v>
      </c>
      <c r="D514" s="24">
        <v>0</v>
      </c>
      <c r="E514" s="24">
        <v>0</v>
      </c>
      <c r="F514" s="24">
        <v>0</v>
      </c>
      <c r="G514" s="24">
        <v>47</v>
      </c>
      <c r="H514" s="24">
        <v>0</v>
      </c>
      <c r="I514" s="24">
        <v>0</v>
      </c>
      <c r="J514" s="24">
        <v>5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42</v>
      </c>
      <c r="Q514" s="24">
        <v>0</v>
      </c>
      <c r="S514">
        <v>7</v>
      </c>
      <c r="T514">
        <f t="shared" si="40"/>
        <v>57.5</v>
      </c>
      <c r="U514">
        <f t="shared" si="41"/>
        <v>5</v>
      </c>
      <c r="V514">
        <f t="shared" si="42"/>
        <v>12592.4</v>
      </c>
      <c r="W514">
        <f t="shared" si="43"/>
        <v>12597.4</v>
      </c>
    </row>
    <row r="515" spans="1:23" ht="15.75" thickBot="1" x14ac:dyDescent="0.3">
      <c r="A515" s="23">
        <v>121</v>
      </c>
      <c r="B515" s="24">
        <v>57.5</v>
      </c>
      <c r="C515" s="24">
        <v>0</v>
      </c>
      <c r="D515" s="24">
        <v>0</v>
      </c>
      <c r="E515" s="24">
        <v>0</v>
      </c>
      <c r="F515" s="24">
        <v>0</v>
      </c>
      <c r="G515" s="24">
        <v>47</v>
      </c>
      <c r="H515" s="24">
        <v>0</v>
      </c>
      <c r="I515" s="24">
        <v>0</v>
      </c>
      <c r="J515" s="24">
        <v>5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  <c r="S515">
        <v>6</v>
      </c>
      <c r="T515">
        <f t="shared" si="40"/>
        <v>57.5</v>
      </c>
      <c r="U515">
        <f t="shared" si="41"/>
        <v>5</v>
      </c>
      <c r="V515">
        <f t="shared" si="42"/>
        <v>12592.4</v>
      </c>
      <c r="W515">
        <f t="shared" si="43"/>
        <v>12597.4</v>
      </c>
    </row>
    <row r="516" spans="1:23" ht="15.75" thickBot="1" x14ac:dyDescent="0.3">
      <c r="A516" s="23">
        <v>122</v>
      </c>
      <c r="B516" s="24">
        <v>57.5</v>
      </c>
      <c r="C516" s="24">
        <v>0</v>
      </c>
      <c r="D516" s="24">
        <v>0</v>
      </c>
      <c r="E516" s="24">
        <v>0</v>
      </c>
      <c r="F516" s="24">
        <v>0</v>
      </c>
      <c r="G516" s="24">
        <v>47</v>
      </c>
      <c r="H516" s="24">
        <v>0</v>
      </c>
      <c r="I516" s="24">
        <v>0</v>
      </c>
      <c r="J516" s="24">
        <v>5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  <c r="S516">
        <v>5</v>
      </c>
      <c r="T516">
        <f t="shared" si="40"/>
        <v>57.5</v>
      </c>
      <c r="U516">
        <f t="shared" si="41"/>
        <v>5</v>
      </c>
      <c r="V516">
        <f t="shared" si="42"/>
        <v>12592.4</v>
      </c>
      <c r="W516">
        <f t="shared" si="43"/>
        <v>12597.4</v>
      </c>
    </row>
    <row r="517" spans="1:23" ht="15.75" thickBot="1" x14ac:dyDescent="0.3">
      <c r="A517" s="23">
        <v>123</v>
      </c>
      <c r="B517" s="24">
        <v>57.5</v>
      </c>
      <c r="C517" s="24">
        <v>0</v>
      </c>
      <c r="D517" s="24">
        <v>0</v>
      </c>
      <c r="E517" s="24">
        <v>0</v>
      </c>
      <c r="F517" s="24">
        <v>0</v>
      </c>
      <c r="G517" s="24">
        <v>47</v>
      </c>
      <c r="H517" s="24">
        <v>0</v>
      </c>
      <c r="I517" s="24">
        <v>0</v>
      </c>
      <c r="J517" s="24">
        <v>5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  <c r="S517">
        <v>4</v>
      </c>
      <c r="T517">
        <f t="shared" si="40"/>
        <v>57.5</v>
      </c>
      <c r="U517">
        <f t="shared" si="41"/>
        <v>5</v>
      </c>
      <c r="V517">
        <f t="shared" si="42"/>
        <v>15316.9</v>
      </c>
      <c r="W517">
        <f t="shared" si="43"/>
        <v>15321.9</v>
      </c>
    </row>
    <row r="518" spans="1:23" ht="15.75" thickBot="1" x14ac:dyDescent="0.3">
      <c r="A518" s="23">
        <v>124</v>
      </c>
      <c r="B518" s="24">
        <v>57.5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  <c r="S518">
        <v>3</v>
      </c>
      <c r="T518">
        <f t="shared" si="40"/>
        <v>57.5</v>
      </c>
      <c r="U518">
        <f t="shared" si="41"/>
        <v>0</v>
      </c>
      <c r="V518">
        <f t="shared" si="42"/>
        <v>15316.9</v>
      </c>
      <c r="W518">
        <f t="shared" si="43"/>
        <v>15316.9</v>
      </c>
    </row>
    <row r="519" spans="1:23" ht="15.75" thickBot="1" x14ac:dyDescent="0.3">
      <c r="A519" s="23">
        <v>125</v>
      </c>
      <c r="B519" s="24">
        <v>57.5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  <c r="S519">
        <v>2</v>
      </c>
      <c r="T519">
        <f t="shared" si="40"/>
        <v>57.5</v>
      </c>
      <c r="U519">
        <f t="shared" si="41"/>
        <v>0</v>
      </c>
      <c r="V519">
        <f t="shared" si="42"/>
        <v>15316.9</v>
      </c>
      <c r="W519">
        <f t="shared" si="43"/>
        <v>15316.9</v>
      </c>
    </row>
    <row r="520" spans="1:23" ht="15.75" thickBot="1" x14ac:dyDescent="0.3">
      <c r="A520" s="23">
        <v>126</v>
      </c>
      <c r="B520" s="24">
        <v>0</v>
      </c>
      <c r="C520" s="24">
        <v>0</v>
      </c>
      <c r="D520" s="24">
        <v>0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0</v>
      </c>
      <c r="K520" s="24">
        <v>0</v>
      </c>
      <c r="L520" s="24">
        <v>0</v>
      </c>
      <c r="M520" s="24">
        <v>0</v>
      </c>
      <c r="N520" s="24">
        <v>0</v>
      </c>
      <c r="O520" s="24">
        <v>0</v>
      </c>
      <c r="P520" s="24">
        <v>0</v>
      </c>
      <c r="Q520" s="24">
        <v>0</v>
      </c>
      <c r="S520">
        <v>1</v>
      </c>
      <c r="T520">
        <f t="shared" si="40"/>
        <v>0</v>
      </c>
      <c r="U520">
        <f t="shared" si="41"/>
        <v>0</v>
      </c>
      <c r="V520">
        <f t="shared" si="42"/>
        <v>15672.4</v>
      </c>
      <c r="W520">
        <f t="shared" si="43"/>
        <v>15672.4</v>
      </c>
    </row>
    <row r="521" spans="1:23" ht="19.5" thickBot="1" x14ac:dyDescent="0.3">
      <c r="A521" s="19"/>
    </row>
    <row r="522" spans="1:23" ht="27.75" thickBot="1" x14ac:dyDescent="0.3">
      <c r="A522" s="23" t="s">
        <v>694</v>
      </c>
      <c r="B522" s="23" t="s">
        <v>189</v>
      </c>
      <c r="C522" s="23" t="s">
        <v>190</v>
      </c>
      <c r="D522" s="23" t="s">
        <v>191</v>
      </c>
      <c r="E522" s="23" t="s">
        <v>192</v>
      </c>
      <c r="F522" s="23" t="s">
        <v>193</v>
      </c>
      <c r="G522" s="23" t="s">
        <v>194</v>
      </c>
      <c r="H522" s="23" t="s">
        <v>195</v>
      </c>
      <c r="I522" s="23" t="s">
        <v>196</v>
      </c>
      <c r="J522" s="23" t="s">
        <v>197</v>
      </c>
      <c r="K522" s="23" t="s">
        <v>198</v>
      </c>
      <c r="L522" s="23" t="s">
        <v>199</v>
      </c>
      <c r="M522" s="23" t="s">
        <v>200</v>
      </c>
      <c r="N522" s="23" t="s">
        <v>201</v>
      </c>
      <c r="O522" s="23" t="s">
        <v>202</v>
      </c>
      <c r="P522" s="23" t="s">
        <v>203</v>
      </c>
      <c r="Q522" s="23" t="s">
        <v>204</v>
      </c>
      <c r="R522" s="23" t="s">
        <v>695</v>
      </c>
      <c r="S522" s="23" t="s">
        <v>696</v>
      </c>
      <c r="T522" s="23" t="s">
        <v>697</v>
      </c>
      <c r="U522" s="23" t="s">
        <v>698</v>
      </c>
      <c r="V522" s="17">
        <f>CORREL(R523:R648,S523:S648)</f>
        <v>0.99999987461228257</v>
      </c>
    </row>
    <row r="523" spans="1:23" ht="15.75" thickBot="1" x14ac:dyDescent="0.3">
      <c r="A523" s="23" t="s">
        <v>206</v>
      </c>
      <c r="B523" s="24">
        <v>11948.4</v>
      </c>
      <c r="C523" s="24">
        <v>2292.5</v>
      </c>
      <c r="D523" s="24">
        <v>2447.5</v>
      </c>
      <c r="E523" s="24">
        <v>4247</v>
      </c>
      <c r="F523" s="24">
        <v>2447.5</v>
      </c>
      <c r="G523" s="24">
        <v>5701.5</v>
      </c>
      <c r="H523" s="24">
        <v>2838.5</v>
      </c>
      <c r="I523" s="24">
        <v>2871</v>
      </c>
      <c r="J523" s="24">
        <v>1635</v>
      </c>
      <c r="K523" s="24">
        <v>0</v>
      </c>
      <c r="L523" s="24">
        <v>611.5</v>
      </c>
      <c r="M523" s="24">
        <v>342</v>
      </c>
      <c r="N523" s="24">
        <v>0</v>
      </c>
      <c r="O523" s="24">
        <v>0</v>
      </c>
      <c r="P523" s="24">
        <v>949.5</v>
      </c>
      <c r="Q523" s="24">
        <v>2822.5</v>
      </c>
      <c r="R523" s="24">
        <v>41154.300000000003</v>
      </c>
      <c r="S523" s="24">
        <v>41154</v>
      </c>
      <c r="T523" s="24">
        <v>-0.3</v>
      </c>
      <c r="U523" s="24">
        <v>0</v>
      </c>
    </row>
    <row r="524" spans="1:23" ht="15.75" thickBot="1" x14ac:dyDescent="0.3">
      <c r="A524" s="23" t="s">
        <v>13</v>
      </c>
      <c r="B524" s="24">
        <v>2663.5</v>
      </c>
      <c r="C524" s="24">
        <v>149.5</v>
      </c>
      <c r="D524" s="24">
        <v>633</v>
      </c>
      <c r="E524" s="24">
        <v>2341</v>
      </c>
      <c r="F524" s="24">
        <v>1783.5</v>
      </c>
      <c r="G524" s="24">
        <v>5092</v>
      </c>
      <c r="H524" s="24">
        <v>2838.5</v>
      </c>
      <c r="I524" s="24">
        <v>2763.5</v>
      </c>
      <c r="J524" s="24">
        <v>12254.9</v>
      </c>
      <c r="K524" s="24">
        <v>331.5</v>
      </c>
      <c r="L524" s="24">
        <v>1034</v>
      </c>
      <c r="M524" s="24">
        <v>2155</v>
      </c>
      <c r="N524" s="24">
        <v>2198</v>
      </c>
      <c r="O524" s="24">
        <v>0</v>
      </c>
      <c r="P524" s="24">
        <v>949.5</v>
      </c>
      <c r="Q524" s="24">
        <v>3996</v>
      </c>
      <c r="R524" s="24">
        <v>41183.300000000003</v>
      </c>
      <c r="S524" s="24">
        <v>41183</v>
      </c>
      <c r="T524" s="24">
        <v>-0.3</v>
      </c>
      <c r="U524" s="24">
        <v>0</v>
      </c>
    </row>
    <row r="525" spans="1:23" ht="15.75" thickBot="1" x14ac:dyDescent="0.3">
      <c r="A525" s="23" t="s">
        <v>207</v>
      </c>
      <c r="B525" s="24">
        <v>7285.5</v>
      </c>
      <c r="C525" s="24">
        <v>2084</v>
      </c>
      <c r="D525" s="24">
        <v>2223</v>
      </c>
      <c r="E525" s="24">
        <v>4247</v>
      </c>
      <c r="F525" s="24">
        <v>2859.5</v>
      </c>
      <c r="G525" s="24">
        <v>5701.5</v>
      </c>
      <c r="H525" s="24">
        <v>2838.5</v>
      </c>
      <c r="I525" s="24">
        <v>5766.5</v>
      </c>
      <c r="J525" s="24">
        <v>6940</v>
      </c>
      <c r="K525" s="24">
        <v>0</v>
      </c>
      <c r="L525" s="24">
        <v>611.5</v>
      </c>
      <c r="M525" s="24">
        <v>342</v>
      </c>
      <c r="N525" s="24">
        <v>0</v>
      </c>
      <c r="O525" s="24">
        <v>0</v>
      </c>
      <c r="P525" s="24">
        <v>102.5</v>
      </c>
      <c r="Q525" s="24">
        <v>190</v>
      </c>
      <c r="R525" s="24">
        <v>41191.300000000003</v>
      </c>
      <c r="S525" s="24">
        <v>41191</v>
      </c>
      <c r="T525" s="24">
        <v>-0.3</v>
      </c>
      <c r="U525" s="24">
        <v>0</v>
      </c>
    </row>
    <row r="526" spans="1:23" ht="15.75" thickBot="1" x14ac:dyDescent="0.3">
      <c r="A526" s="23" t="s">
        <v>208</v>
      </c>
      <c r="B526" s="24">
        <v>6651.5</v>
      </c>
      <c r="C526" s="24">
        <v>2084</v>
      </c>
      <c r="D526" s="24">
        <v>1780.5</v>
      </c>
      <c r="E526" s="24">
        <v>4247</v>
      </c>
      <c r="F526" s="24">
        <v>2859.5</v>
      </c>
      <c r="G526" s="24">
        <v>5701.5</v>
      </c>
      <c r="H526" s="24">
        <v>2838.5</v>
      </c>
      <c r="I526" s="24">
        <v>5766.5</v>
      </c>
      <c r="J526" s="24">
        <v>7803.5</v>
      </c>
      <c r="K526" s="24">
        <v>0</v>
      </c>
      <c r="L526" s="24">
        <v>611.5</v>
      </c>
      <c r="M526" s="24">
        <v>364.5</v>
      </c>
      <c r="N526" s="24">
        <v>0</v>
      </c>
      <c r="O526" s="24">
        <v>0</v>
      </c>
      <c r="P526" s="24">
        <v>102.5</v>
      </c>
      <c r="Q526" s="24">
        <v>332</v>
      </c>
      <c r="R526" s="24">
        <v>41142.800000000003</v>
      </c>
      <c r="S526" s="24">
        <v>41143</v>
      </c>
      <c r="T526" s="24">
        <v>0.2</v>
      </c>
      <c r="U526" s="24">
        <v>0</v>
      </c>
    </row>
    <row r="527" spans="1:23" ht="15.75" thickBot="1" x14ac:dyDescent="0.3">
      <c r="A527" s="23" t="s">
        <v>209</v>
      </c>
      <c r="B527" s="24">
        <v>5576</v>
      </c>
      <c r="C527" s="24">
        <v>2084</v>
      </c>
      <c r="D527" s="24">
        <v>1701</v>
      </c>
      <c r="E527" s="24">
        <v>4247</v>
      </c>
      <c r="F527" s="24">
        <v>2859.5</v>
      </c>
      <c r="G527" s="24">
        <v>5803.5</v>
      </c>
      <c r="H527" s="24">
        <v>2892.5</v>
      </c>
      <c r="I527" s="24">
        <v>5766.5</v>
      </c>
      <c r="J527" s="24">
        <v>8950</v>
      </c>
      <c r="K527" s="24">
        <v>0</v>
      </c>
      <c r="L527" s="24">
        <v>611.5</v>
      </c>
      <c r="M527" s="24">
        <v>342</v>
      </c>
      <c r="N527" s="24">
        <v>0</v>
      </c>
      <c r="O527" s="24">
        <v>0</v>
      </c>
      <c r="P527" s="24">
        <v>102.5</v>
      </c>
      <c r="Q527" s="24">
        <v>190</v>
      </c>
      <c r="R527" s="24">
        <v>41125.800000000003</v>
      </c>
      <c r="S527" s="24">
        <v>41126</v>
      </c>
      <c r="T527" s="24">
        <v>0.2</v>
      </c>
      <c r="U527" s="24">
        <v>0</v>
      </c>
    </row>
    <row r="528" spans="1:23" ht="15.75" thickBot="1" x14ac:dyDescent="0.3">
      <c r="A528" s="23" t="s">
        <v>210</v>
      </c>
      <c r="B528" s="24">
        <v>8068.5</v>
      </c>
      <c r="C528" s="24">
        <v>2145.5</v>
      </c>
      <c r="D528" s="24">
        <v>2223</v>
      </c>
      <c r="E528" s="24">
        <v>4247</v>
      </c>
      <c r="F528" s="24">
        <v>2859.5</v>
      </c>
      <c r="G528" s="24">
        <v>5803.5</v>
      </c>
      <c r="H528" s="24">
        <v>2892.5</v>
      </c>
      <c r="I528" s="24">
        <v>5463.5</v>
      </c>
      <c r="J528" s="24">
        <v>5786</v>
      </c>
      <c r="K528" s="24">
        <v>0</v>
      </c>
      <c r="L528" s="24">
        <v>611.5</v>
      </c>
      <c r="M528" s="24">
        <v>0</v>
      </c>
      <c r="N528" s="24">
        <v>0</v>
      </c>
      <c r="O528" s="24">
        <v>0</v>
      </c>
      <c r="P528" s="24">
        <v>102.5</v>
      </c>
      <c r="Q528" s="24">
        <v>895.5</v>
      </c>
      <c r="R528" s="24">
        <v>41098.300000000003</v>
      </c>
      <c r="S528" s="24">
        <v>41098</v>
      </c>
      <c r="T528" s="24">
        <v>-0.3</v>
      </c>
      <c r="U528" s="24">
        <v>0</v>
      </c>
    </row>
    <row r="529" spans="1:21" ht="15.75" thickBot="1" x14ac:dyDescent="0.3">
      <c r="A529" s="23" t="s">
        <v>211</v>
      </c>
      <c r="B529" s="24">
        <v>6651.5</v>
      </c>
      <c r="C529" s="24">
        <v>2084</v>
      </c>
      <c r="D529" s="24">
        <v>633</v>
      </c>
      <c r="E529" s="24">
        <v>2341</v>
      </c>
      <c r="F529" s="24">
        <v>1783.5</v>
      </c>
      <c r="G529" s="24">
        <v>5092</v>
      </c>
      <c r="H529" s="24">
        <v>2838.5</v>
      </c>
      <c r="I529" s="24">
        <v>2871</v>
      </c>
      <c r="J529" s="24">
        <v>8259.5</v>
      </c>
      <c r="K529" s="24">
        <v>0</v>
      </c>
      <c r="L529" s="24">
        <v>611.5</v>
      </c>
      <c r="M529" s="24">
        <v>1514.5</v>
      </c>
      <c r="N529" s="24">
        <v>1542.5</v>
      </c>
      <c r="O529" s="24">
        <v>0</v>
      </c>
      <c r="P529" s="24">
        <v>949.5</v>
      </c>
      <c r="Q529" s="24">
        <v>3337</v>
      </c>
      <c r="R529" s="24">
        <v>40508.800000000003</v>
      </c>
      <c r="S529" s="24">
        <v>40509</v>
      </c>
      <c r="T529" s="24">
        <v>0.2</v>
      </c>
      <c r="U529" s="24">
        <v>0</v>
      </c>
    </row>
    <row r="530" spans="1:21" ht="15.75" thickBot="1" x14ac:dyDescent="0.3">
      <c r="A530" s="23" t="s">
        <v>212</v>
      </c>
      <c r="B530" s="24">
        <v>4758</v>
      </c>
      <c r="C530" s="24">
        <v>1946</v>
      </c>
      <c r="D530" s="24">
        <v>633</v>
      </c>
      <c r="E530" s="24">
        <v>3498</v>
      </c>
      <c r="F530" s="24">
        <v>2447.5</v>
      </c>
      <c r="G530" s="24">
        <v>5092</v>
      </c>
      <c r="H530" s="24">
        <v>2838.5</v>
      </c>
      <c r="I530" s="24">
        <v>2871</v>
      </c>
      <c r="J530" s="24">
        <v>9492.5</v>
      </c>
      <c r="K530" s="24">
        <v>0</v>
      </c>
      <c r="L530" s="24">
        <v>611.5</v>
      </c>
      <c r="M530" s="24">
        <v>1030</v>
      </c>
      <c r="N530" s="24">
        <v>1542.5</v>
      </c>
      <c r="O530" s="24">
        <v>0</v>
      </c>
      <c r="P530" s="24">
        <v>949.5</v>
      </c>
      <c r="Q530" s="24">
        <v>2822.5</v>
      </c>
      <c r="R530" s="24">
        <v>40532.300000000003</v>
      </c>
      <c r="S530" s="24">
        <v>40533</v>
      </c>
      <c r="T530" s="24">
        <v>0.7</v>
      </c>
      <c r="U530" s="24">
        <v>0</v>
      </c>
    </row>
    <row r="531" spans="1:21" ht="15.75" thickBot="1" x14ac:dyDescent="0.3">
      <c r="A531" s="23" t="s">
        <v>213</v>
      </c>
      <c r="B531" s="24">
        <v>4758</v>
      </c>
      <c r="C531" s="24">
        <v>2084</v>
      </c>
      <c r="D531" s="24">
        <v>1281.5</v>
      </c>
      <c r="E531" s="24">
        <v>4247</v>
      </c>
      <c r="F531" s="24">
        <v>2524.5</v>
      </c>
      <c r="G531" s="24">
        <v>5477.5</v>
      </c>
      <c r="H531" s="24">
        <v>2838.5</v>
      </c>
      <c r="I531" s="24">
        <v>5463.5</v>
      </c>
      <c r="J531" s="24">
        <v>9492.5</v>
      </c>
      <c r="K531" s="24">
        <v>0</v>
      </c>
      <c r="L531" s="24">
        <v>611.5</v>
      </c>
      <c r="M531" s="24">
        <v>364.5</v>
      </c>
      <c r="N531" s="24">
        <v>0</v>
      </c>
      <c r="O531" s="24">
        <v>0</v>
      </c>
      <c r="P531" s="24">
        <v>534.5</v>
      </c>
      <c r="Q531" s="24">
        <v>895.5</v>
      </c>
      <c r="R531" s="24">
        <v>40572.800000000003</v>
      </c>
      <c r="S531" s="24">
        <v>40572</v>
      </c>
      <c r="T531" s="24">
        <v>-0.8</v>
      </c>
      <c r="U531" s="24">
        <v>0</v>
      </c>
    </row>
    <row r="532" spans="1:21" ht="15.75" thickBot="1" x14ac:dyDescent="0.3">
      <c r="A532" s="23" t="s">
        <v>214</v>
      </c>
      <c r="B532" s="24">
        <v>8235</v>
      </c>
      <c r="C532" s="24">
        <v>2145.5</v>
      </c>
      <c r="D532" s="24">
        <v>1281.5</v>
      </c>
      <c r="E532" s="24">
        <v>4247</v>
      </c>
      <c r="F532" s="24">
        <v>2447.5</v>
      </c>
      <c r="G532" s="24">
        <v>5701.5</v>
      </c>
      <c r="H532" s="24">
        <v>2838.5</v>
      </c>
      <c r="I532" s="24">
        <v>2871</v>
      </c>
      <c r="J532" s="24">
        <v>5786</v>
      </c>
      <c r="K532" s="24">
        <v>0</v>
      </c>
      <c r="L532" s="24">
        <v>611.5</v>
      </c>
      <c r="M532" s="24">
        <v>364.5</v>
      </c>
      <c r="N532" s="24">
        <v>256</v>
      </c>
      <c r="O532" s="24">
        <v>0</v>
      </c>
      <c r="P532" s="24">
        <v>949.5</v>
      </c>
      <c r="Q532" s="24">
        <v>2822.5</v>
      </c>
      <c r="R532" s="24">
        <v>40557.300000000003</v>
      </c>
      <c r="S532" s="24">
        <v>40557</v>
      </c>
      <c r="T532" s="24">
        <v>-0.3</v>
      </c>
      <c r="U532" s="24">
        <v>0</v>
      </c>
    </row>
    <row r="533" spans="1:21" ht="15.75" thickBot="1" x14ac:dyDescent="0.3">
      <c r="A533" s="23" t="s">
        <v>215</v>
      </c>
      <c r="B533" s="24">
        <v>8500</v>
      </c>
      <c r="C533" s="24">
        <v>2145.5</v>
      </c>
      <c r="D533" s="24">
        <v>2447.5</v>
      </c>
      <c r="E533" s="24">
        <v>4481</v>
      </c>
      <c r="F533" s="24">
        <v>2858</v>
      </c>
      <c r="G533" s="24">
        <v>5757.5</v>
      </c>
      <c r="H533" s="24">
        <v>2892.5</v>
      </c>
      <c r="I533" s="24">
        <v>5768</v>
      </c>
      <c r="J533" s="24">
        <v>4974.5</v>
      </c>
      <c r="K533" s="24">
        <v>0</v>
      </c>
      <c r="L533" s="24">
        <v>611.5</v>
      </c>
      <c r="M533" s="24">
        <v>0</v>
      </c>
      <c r="N533" s="24">
        <v>0</v>
      </c>
      <c r="O533" s="24">
        <v>0</v>
      </c>
      <c r="P533" s="24">
        <v>102.5</v>
      </c>
      <c r="Q533" s="24">
        <v>0</v>
      </c>
      <c r="R533" s="24">
        <v>40538.300000000003</v>
      </c>
      <c r="S533" s="24">
        <v>40539</v>
      </c>
      <c r="T533" s="24">
        <v>0.7</v>
      </c>
      <c r="U533" s="24">
        <v>0</v>
      </c>
    </row>
    <row r="534" spans="1:21" ht="15.75" thickBot="1" x14ac:dyDescent="0.3">
      <c r="A534" s="23" t="s">
        <v>216</v>
      </c>
      <c r="B534" s="24">
        <v>6651.5</v>
      </c>
      <c r="C534" s="24">
        <v>2084</v>
      </c>
      <c r="D534" s="24">
        <v>1281.5</v>
      </c>
      <c r="E534" s="24">
        <v>3498</v>
      </c>
      <c r="F534" s="24">
        <v>2447.5</v>
      </c>
      <c r="G534" s="24">
        <v>5477.5</v>
      </c>
      <c r="H534" s="24">
        <v>2838.5</v>
      </c>
      <c r="I534" s="24">
        <v>4535</v>
      </c>
      <c r="J534" s="24">
        <v>8259.5</v>
      </c>
      <c r="K534" s="24">
        <v>0</v>
      </c>
      <c r="L534" s="24">
        <v>611.5</v>
      </c>
      <c r="M534" s="24">
        <v>364.5</v>
      </c>
      <c r="N534" s="24">
        <v>256</v>
      </c>
      <c r="O534" s="24">
        <v>0</v>
      </c>
      <c r="P534" s="24">
        <v>949.5</v>
      </c>
      <c r="Q534" s="24">
        <v>1268.5</v>
      </c>
      <c r="R534" s="24">
        <v>40522.800000000003</v>
      </c>
      <c r="S534" s="24">
        <v>40523</v>
      </c>
      <c r="T534" s="24">
        <v>0.2</v>
      </c>
      <c r="U534" s="24">
        <v>0</v>
      </c>
    </row>
    <row r="535" spans="1:21" ht="15.75" thickBot="1" x14ac:dyDescent="0.3">
      <c r="A535" s="23" t="s">
        <v>217</v>
      </c>
      <c r="B535" s="24">
        <v>7308.5</v>
      </c>
      <c r="C535" s="24">
        <v>2084</v>
      </c>
      <c r="D535" s="24">
        <v>2223</v>
      </c>
      <c r="E535" s="24">
        <v>4481</v>
      </c>
      <c r="F535" s="24">
        <v>2859.5</v>
      </c>
      <c r="G535" s="24">
        <v>5803.5</v>
      </c>
      <c r="H535" s="24">
        <v>2892.5</v>
      </c>
      <c r="I535" s="24">
        <v>5768</v>
      </c>
      <c r="J535" s="24">
        <v>6022.5</v>
      </c>
      <c r="K535" s="24">
        <v>0</v>
      </c>
      <c r="L535" s="24">
        <v>611.5</v>
      </c>
      <c r="M535" s="24">
        <v>0</v>
      </c>
      <c r="N535" s="24">
        <v>0</v>
      </c>
      <c r="O535" s="24">
        <v>0</v>
      </c>
      <c r="P535" s="24">
        <v>0</v>
      </c>
      <c r="Q535" s="24">
        <v>0</v>
      </c>
      <c r="R535" s="24">
        <v>40053.800000000003</v>
      </c>
      <c r="S535" s="24">
        <v>40054</v>
      </c>
      <c r="T535" s="24">
        <v>0.2</v>
      </c>
      <c r="U535" s="24">
        <v>0</v>
      </c>
    </row>
    <row r="536" spans="1:21" ht="15.75" thickBot="1" x14ac:dyDescent="0.3">
      <c r="A536" s="23" t="s">
        <v>218</v>
      </c>
      <c r="B536" s="24">
        <v>7308.5</v>
      </c>
      <c r="C536" s="24">
        <v>2084</v>
      </c>
      <c r="D536" s="24">
        <v>1701</v>
      </c>
      <c r="E536" s="24">
        <v>4247</v>
      </c>
      <c r="F536" s="24">
        <v>2859.5</v>
      </c>
      <c r="G536" s="24">
        <v>5701.5</v>
      </c>
      <c r="H536" s="24">
        <v>2892.5</v>
      </c>
      <c r="I536" s="24">
        <v>5766.5</v>
      </c>
      <c r="J536" s="24">
        <v>6481</v>
      </c>
      <c r="K536" s="24">
        <v>0</v>
      </c>
      <c r="L536" s="24">
        <v>611.5</v>
      </c>
      <c r="M536" s="24">
        <v>342</v>
      </c>
      <c r="N536" s="24">
        <v>0</v>
      </c>
      <c r="O536" s="24">
        <v>0</v>
      </c>
      <c r="P536" s="24">
        <v>102.5</v>
      </c>
      <c r="Q536" s="24">
        <v>0</v>
      </c>
      <c r="R536" s="24">
        <v>40097.300000000003</v>
      </c>
      <c r="S536" s="24">
        <v>40097</v>
      </c>
      <c r="T536" s="24">
        <v>-0.3</v>
      </c>
      <c r="U536" s="24">
        <v>0</v>
      </c>
    </row>
    <row r="537" spans="1:21" ht="15.75" thickBot="1" x14ac:dyDescent="0.3">
      <c r="A537" s="23" t="s">
        <v>219</v>
      </c>
      <c r="B537" s="24">
        <v>11248.9</v>
      </c>
      <c r="C537" s="24">
        <v>2145.5</v>
      </c>
      <c r="D537" s="24">
        <v>1281.5</v>
      </c>
      <c r="E537" s="24">
        <v>4247</v>
      </c>
      <c r="F537" s="24">
        <v>2859.5</v>
      </c>
      <c r="G537" s="24">
        <v>5757.5</v>
      </c>
      <c r="H537" s="24">
        <v>2838.5</v>
      </c>
      <c r="I537" s="24">
        <v>5766.5</v>
      </c>
      <c r="J537" s="24">
        <v>2378.5</v>
      </c>
      <c r="K537" s="24">
        <v>0</v>
      </c>
      <c r="L537" s="24">
        <v>611.5</v>
      </c>
      <c r="M537" s="24">
        <v>364.5</v>
      </c>
      <c r="N537" s="24">
        <v>0</v>
      </c>
      <c r="O537" s="24">
        <v>0</v>
      </c>
      <c r="P537" s="24">
        <v>259.5</v>
      </c>
      <c r="Q537" s="24">
        <v>332</v>
      </c>
      <c r="R537" s="24">
        <v>40090.800000000003</v>
      </c>
      <c r="S537" s="24">
        <v>40091</v>
      </c>
      <c r="T537" s="24">
        <v>0.2</v>
      </c>
      <c r="U537" s="24">
        <v>0</v>
      </c>
    </row>
    <row r="538" spans="1:21" ht="15.75" thickBot="1" x14ac:dyDescent="0.3">
      <c r="A538" s="23" t="s">
        <v>220</v>
      </c>
      <c r="B538" s="24">
        <v>7285.5</v>
      </c>
      <c r="C538" s="24">
        <v>2084</v>
      </c>
      <c r="D538" s="24">
        <v>1701</v>
      </c>
      <c r="E538" s="24">
        <v>4247</v>
      </c>
      <c r="F538" s="24">
        <v>2859.5</v>
      </c>
      <c r="G538" s="24">
        <v>5757.5</v>
      </c>
      <c r="H538" s="24">
        <v>2892.5</v>
      </c>
      <c r="I538" s="24">
        <v>5768</v>
      </c>
      <c r="J538" s="24">
        <v>6805.5</v>
      </c>
      <c r="K538" s="24">
        <v>0</v>
      </c>
      <c r="L538" s="24">
        <v>611.5</v>
      </c>
      <c r="M538" s="24">
        <v>0</v>
      </c>
      <c r="N538" s="24">
        <v>0</v>
      </c>
      <c r="O538" s="24">
        <v>0</v>
      </c>
      <c r="P538" s="24">
        <v>42</v>
      </c>
      <c r="Q538" s="24">
        <v>0</v>
      </c>
      <c r="R538" s="24">
        <v>40053.800000000003</v>
      </c>
      <c r="S538" s="24">
        <v>40054</v>
      </c>
      <c r="T538" s="24">
        <v>0.2</v>
      </c>
      <c r="U538" s="24">
        <v>0</v>
      </c>
    </row>
    <row r="539" spans="1:21" ht="15.75" thickBot="1" x14ac:dyDescent="0.3">
      <c r="A539" s="23" t="s">
        <v>221</v>
      </c>
      <c r="B539" s="24">
        <v>10789.4</v>
      </c>
      <c r="C539" s="24">
        <v>2145.5</v>
      </c>
      <c r="D539" s="24">
        <v>2447.5</v>
      </c>
      <c r="E539" s="24">
        <v>4247</v>
      </c>
      <c r="F539" s="24">
        <v>2859.5</v>
      </c>
      <c r="G539" s="24">
        <v>5803.5</v>
      </c>
      <c r="H539" s="24">
        <v>2892.5</v>
      </c>
      <c r="I539" s="24">
        <v>5829</v>
      </c>
      <c r="J539" s="24">
        <v>2378.5</v>
      </c>
      <c r="K539" s="24">
        <v>0</v>
      </c>
      <c r="L539" s="24">
        <v>611.5</v>
      </c>
      <c r="M539" s="24">
        <v>0</v>
      </c>
      <c r="N539" s="24">
        <v>0</v>
      </c>
      <c r="O539" s="24">
        <v>0</v>
      </c>
      <c r="P539" s="24">
        <v>42</v>
      </c>
      <c r="Q539" s="24">
        <v>0</v>
      </c>
      <c r="R539" s="24">
        <v>40045.800000000003</v>
      </c>
      <c r="S539" s="24">
        <v>40046</v>
      </c>
      <c r="T539" s="24">
        <v>0.2</v>
      </c>
      <c r="U539" s="24">
        <v>0</v>
      </c>
    </row>
    <row r="540" spans="1:21" ht="15.75" thickBot="1" x14ac:dyDescent="0.3">
      <c r="A540" s="23" t="s">
        <v>222</v>
      </c>
      <c r="B540" s="24">
        <v>10789.4</v>
      </c>
      <c r="C540" s="24">
        <v>2145.5</v>
      </c>
      <c r="D540" s="24">
        <v>2223</v>
      </c>
      <c r="E540" s="24">
        <v>4247</v>
      </c>
      <c r="F540" s="24">
        <v>2524.5</v>
      </c>
      <c r="G540" s="24">
        <v>5701.5</v>
      </c>
      <c r="H540" s="24">
        <v>2838.5</v>
      </c>
      <c r="I540" s="24">
        <v>5766.5</v>
      </c>
      <c r="J540" s="24">
        <v>2378.5</v>
      </c>
      <c r="K540" s="24">
        <v>0</v>
      </c>
      <c r="L540" s="24">
        <v>611.5</v>
      </c>
      <c r="M540" s="24">
        <v>364.5</v>
      </c>
      <c r="N540" s="24">
        <v>0</v>
      </c>
      <c r="O540" s="24">
        <v>0</v>
      </c>
      <c r="P540" s="24">
        <v>259.5</v>
      </c>
      <c r="Q540" s="24">
        <v>190</v>
      </c>
      <c r="R540" s="24">
        <v>40039.800000000003</v>
      </c>
      <c r="S540" s="24">
        <v>40040</v>
      </c>
      <c r="T540" s="24">
        <v>0.2</v>
      </c>
      <c r="U540" s="24">
        <v>0</v>
      </c>
    </row>
    <row r="541" spans="1:21" ht="15.75" thickBot="1" x14ac:dyDescent="0.3">
      <c r="A541" s="23" t="s">
        <v>223</v>
      </c>
      <c r="B541" s="24">
        <v>7308.5</v>
      </c>
      <c r="C541" s="24">
        <v>2084</v>
      </c>
      <c r="D541" s="24">
        <v>2223</v>
      </c>
      <c r="E541" s="24">
        <v>4247</v>
      </c>
      <c r="F541" s="24">
        <v>2859.5</v>
      </c>
      <c r="G541" s="24">
        <v>5757.5</v>
      </c>
      <c r="H541" s="24">
        <v>2892.5</v>
      </c>
      <c r="I541" s="24">
        <v>5766.5</v>
      </c>
      <c r="J541" s="24">
        <v>5786</v>
      </c>
      <c r="K541" s="24">
        <v>0</v>
      </c>
      <c r="L541" s="24">
        <v>611.5</v>
      </c>
      <c r="M541" s="24">
        <v>0</v>
      </c>
      <c r="N541" s="24">
        <v>0</v>
      </c>
      <c r="O541" s="24">
        <v>0</v>
      </c>
      <c r="P541" s="24">
        <v>42</v>
      </c>
      <c r="Q541" s="24">
        <v>0</v>
      </c>
      <c r="R541" s="24">
        <v>39577.800000000003</v>
      </c>
      <c r="S541" s="24">
        <v>39578</v>
      </c>
      <c r="T541" s="24">
        <v>0.2</v>
      </c>
      <c r="U541" s="24">
        <v>0</v>
      </c>
    </row>
    <row r="542" spans="1:21" ht="15.75" thickBot="1" x14ac:dyDescent="0.3">
      <c r="A542" s="23" t="s">
        <v>224</v>
      </c>
      <c r="B542" s="24">
        <v>12592.4</v>
      </c>
      <c r="C542" s="24">
        <v>2292.5</v>
      </c>
      <c r="D542" s="24">
        <v>2447.5</v>
      </c>
      <c r="E542" s="24">
        <v>4247</v>
      </c>
      <c r="F542" s="24">
        <v>2524.5</v>
      </c>
      <c r="G542" s="24">
        <v>5701.5</v>
      </c>
      <c r="H542" s="24">
        <v>2892.5</v>
      </c>
      <c r="I542" s="24">
        <v>5766.5</v>
      </c>
      <c r="J542" s="24">
        <v>196.5</v>
      </c>
      <c r="K542" s="24">
        <v>0</v>
      </c>
      <c r="L542" s="24">
        <v>611.5</v>
      </c>
      <c r="M542" s="24">
        <v>0</v>
      </c>
      <c r="N542" s="24">
        <v>0</v>
      </c>
      <c r="O542" s="24">
        <v>0</v>
      </c>
      <c r="P542" s="24">
        <v>102.5</v>
      </c>
      <c r="Q542" s="24">
        <v>190</v>
      </c>
      <c r="R542" s="24">
        <v>39564.800000000003</v>
      </c>
      <c r="S542" s="24">
        <v>39565</v>
      </c>
      <c r="T542" s="24">
        <v>0.2</v>
      </c>
      <c r="U542" s="24">
        <v>0</v>
      </c>
    </row>
    <row r="543" spans="1:21" ht="15.75" thickBot="1" x14ac:dyDescent="0.3">
      <c r="A543" s="23" t="s">
        <v>225</v>
      </c>
      <c r="B543" s="24">
        <v>6763.5</v>
      </c>
      <c r="C543" s="24">
        <v>2084</v>
      </c>
      <c r="D543" s="24">
        <v>633</v>
      </c>
      <c r="E543" s="24">
        <v>3562</v>
      </c>
      <c r="F543" s="24">
        <v>2447.5</v>
      </c>
      <c r="G543" s="24">
        <v>5701.5</v>
      </c>
      <c r="H543" s="24">
        <v>2838.5</v>
      </c>
      <c r="I543" s="24">
        <v>5766.5</v>
      </c>
      <c r="J543" s="24">
        <v>7803.5</v>
      </c>
      <c r="K543" s="24">
        <v>0</v>
      </c>
      <c r="L543" s="24">
        <v>611.5</v>
      </c>
      <c r="M543" s="24">
        <v>364.5</v>
      </c>
      <c r="N543" s="24">
        <v>256</v>
      </c>
      <c r="O543" s="24">
        <v>0</v>
      </c>
      <c r="P543" s="24">
        <v>259.5</v>
      </c>
      <c r="Q543" s="24">
        <v>520</v>
      </c>
      <c r="R543" s="24">
        <v>39611.300000000003</v>
      </c>
      <c r="S543" s="24">
        <v>39611</v>
      </c>
      <c r="T543" s="24">
        <v>-0.3</v>
      </c>
      <c r="U543" s="24">
        <v>0</v>
      </c>
    </row>
    <row r="544" spans="1:21" ht="15.75" thickBot="1" x14ac:dyDescent="0.3">
      <c r="A544" s="23" t="s">
        <v>226</v>
      </c>
      <c r="B544" s="24">
        <v>4086.5</v>
      </c>
      <c r="C544" s="24">
        <v>2084</v>
      </c>
      <c r="D544" s="24">
        <v>633</v>
      </c>
      <c r="E544" s="24">
        <v>3562</v>
      </c>
      <c r="F544" s="24">
        <v>2447.5</v>
      </c>
      <c r="G544" s="24">
        <v>5477.5</v>
      </c>
      <c r="H544" s="24">
        <v>2838.5</v>
      </c>
      <c r="I544" s="24">
        <v>5463.5</v>
      </c>
      <c r="J544" s="24">
        <v>9941.5</v>
      </c>
      <c r="K544" s="24">
        <v>0</v>
      </c>
      <c r="L544" s="24">
        <v>611.5</v>
      </c>
      <c r="M544" s="24">
        <v>364.5</v>
      </c>
      <c r="N544" s="24">
        <v>256</v>
      </c>
      <c r="O544" s="24">
        <v>0</v>
      </c>
      <c r="P544" s="24">
        <v>949.5</v>
      </c>
      <c r="Q544" s="24">
        <v>895.5</v>
      </c>
      <c r="R544" s="24">
        <v>39610.800000000003</v>
      </c>
      <c r="S544" s="24">
        <v>39610</v>
      </c>
      <c r="T544" s="24">
        <v>-0.8</v>
      </c>
      <c r="U544" s="24">
        <v>0</v>
      </c>
    </row>
    <row r="545" spans="1:21" ht="15.75" thickBot="1" x14ac:dyDescent="0.3">
      <c r="A545" s="23" t="s">
        <v>227</v>
      </c>
      <c r="B545" s="24">
        <v>8500</v>
      </c>
      <c r="C545" s="24">
        <v>2145.5</v>
      </c>
      <c r="D545" s="24">
        <v>2223</v>
      </c>
      <c r="E545" s="24">
        <v>4247</v>
      </c>
      <c r="F545" s="24">
        <v>2859.5</v>
      </c>
      <c r="G545" s="24">
        <v>5803.5</v>
      </c>
      <c r="H545" s="24">
        <v>2892.5</v>
      </c>
      <c r="I545" s="24">
        <v>5768</v>
      </c>
      <c r="J545" s="24">
        <v>4499.5</v>
      </c>
      <c r="K545" s="24">
        <v>0</v>
      </c>
      <c r="L545" s="24">
        <v>611.5</v>
      </c>
      <c r="M545" s="24">
        <v>0</v>
      </c>
      <c r="N545" s="24">
        <v>0</v>
      </c>
      <c r="O545" s="24">
        <v>0</v>
      </c>
      <c r="P545" s="24">
        <v>42</v>
      </c>
      <c r="Q545" s="24">
        <v>0</v>
      </c>
      <c r="R545" s="24">
        <v>39591.800000000003</v>
      </c>
      <c r="S545" s="24">
        <v>39592</v>
      </c>
      <c r="T545" s="24">
        <v>0.2</v>
      </c>
      <c r="U545" s="24">
        <v>0</v>
      </c>
    </row>
    <row r="546" spans="1:21" ht="15.75" thickBot="1" x14ac:dyDescent="0.3">
      <c r="A546" s="23" t="s">
        <v>228</v>
      </c>
      <c r="B546" s="24">
        <v>6170.5</v>
      </c>
      <c r="C546" s="24">
        <v>2084</v>
      </c>
      <c r="D546" s="24">
        <v>633</v>
      </c>
      <c r="E546" s="24">
        <v>3562</v>
      </c>
      <c r="F546" s="24">
        <v>2447.5</v>
      </c>
      <c r="G546" s="24">
        <v>5701.5</v>
      </c>
      <c r="H546" s="24">
        <v>2838.5</v>
      </c>
      <c r="I546" s="24">
        <v>5766.5</v>
      </c>
      <c r="J546" s="24">
        <v>8259.5</v>
      </c>
      <c r="K546" s="24">
        <v>0</v>
      </c>
      <c r="L546" s="24">
        <v>611.5</v>
      </c>
      <c r="M546" s="24">
        <v>364.5</v>
      </c>
      <c r="N546" s="24">
        <v>256</v>
      </c>
      <c r="O546" s="24">
        <v>0</v>
      </c>
      <c r="P546" s="24">
        <v>534.5</v>
      </c>
      <c r="Q546" s="24">
        <v>332</v>
      </c>
      <c r="R546" s="24">
        <v>39561.300000000003</v>
      </c>
      <c r="S546" s="24">
        <v>39561</v>
      </c>
      <c r="T546" s="24">
        <v>-0.3</v>
      </c>
      <c r="U546" s="24">
        <v>0</v>
      </c>
    </row>
    <row r="547" spans="1:21" ht="15.75" thickBot="1" x14ac:dyDescent="0.3">
      <c r="A547" s="23" t="s">
        <v>229</v>
      </c>
      <c r="B547" s="24">
        <v>4758</v>
      </c>
      <c r="C547" s="24">
        <v>2084</v>
      </c>
      <c r="D547" s="24">
        <v>633</v>
      </c>
      <c r="E547" s="24">
        <v>3498</v>
      </c>
      <c r="F547" s="24">
        <v>2447.5</v>
      </c>
      <c r="G547" s="24">
        <v>5701.5</v>
      </c>
      <c r="H547" s="24">
        <v>2838.5</v>
      </c>
      <c r="I547" s="24">
        <v>5463.5</v>
      </c>
      <c r="J547" s="24">
        <v>9492.5</v>
      </c>
      <c r="K547" s="24">
        <v>0</v>
      </c>
      <c r="L547" s="24">
        <v>611.5</v>
      </c>
      <c r="M547" s="24">
        <v>364.5</v>
      </c>
      <c r="N547" s="24">
        <v>256</v>
      </c>
      <c r="O547" s="24">
        <v>0</v>
      </c>
      <c r="P547" s="24">
        <v>534.5</v>
      </c>
      <c r="Q547" s="24">
        <v>520</v>
      </c>
      <c r="R547" s="24">
        <v>39202.800000000003</v>
      </c>
      <c r="S547" s="24">
        <v>39202</v>
      </c>
      <c r="T547" s="24">
        <v>-0.8</v>
      </c>
      <c r="U547" s="24">
        <v>0</v>
      </c>
    </row>
    <row r="548" spans="1:21" ht="15.75" thickBot="1" x14ac:dyDescent="0.3">
      <c r="A548" s="23" t="s">
        <v>230</v>
      </c>
      <c r="B548" s="24">
        <v>7308.5</v>
      </c>
      <c r="C548" s="24">
        <v>2084</v>
      </c>
      <c r="D548" s="24">
        <v>1281.5</v>
      </c>
      <c r="E548" s="24">
        <v>4247</v>
      </c>
      <c r="F548" s="24">
        <v>2524.5</v>
      </c>
      <c r="G548" s="24">
        <v>5701.5</v>
      </c>
      <c r="H548" s="24">
        <v>2838.5</v>
      </c>
      <c r="I548" s="24">
        <v>5766.5</v>
      </c>
      <c r="J548" s="24">
        <v>6022.5</v>
      </c>
      <c r="K548" s="24">
        <v>0</v>
      </c>
      <c r="L548" s="24">
        <v>611.5</v>
      </c>
      <c r="M548" s="24">
        <v>342</v>
      </c>
      <c r="N548" s="24">
        <v>0</v>
      </c>
      <c r="O548" s="24">
        <v>0</v>
      </c>
      <c r="P548" s="24">
        <v>259.5</v>
      </c>
      <c r="Q548" s="24">
        <v>190</v>
      </c>
      <c r="R548" s="24">
        <v>39177.300000000003</v>
      </c>
      <c r="S548" s="24">
        <v>39177</v>
      </c>
      <c r="T548" s="24">
        <v>-0.3</v>
      </c>
      <c r="U548" s="24">
        <v>0</v>
      </c>
    </row>
    <row r="549" spans="1:21" ht="15.75" thickBot="1" x14ac:dyDescent="0.3">
      <c r="A549" s="23" t="s">
        <v>231</v>
      </c>
      <c r="B549" s="24">
        <v>5989</v>
      </c>
      <c r="C549" s="24">
        <v>2084</v>
      </c>
      <c r="D549" s="24">
        <v>1281.5</v>
      </c>
      <c r="E549" s="24">
        <v>3562</v>
      </c>
      <c r="F549" s="24">
        <v>2447.5</v>
      </c>
      <c r="G549" s="24">
        <v>5701.5</v>
      </c>
      <c r="H549" s="24">
        <v>2838.5</v>
      </c>
      <c r="I549" s="24">
        <v>5766.5</v>
      </c>
      <c r="J549" s="24">
        <v>8259.5</v>
      </c>
      <c r="K549" s="24">
        <v>0</v>
      </c>
      <c r="L549" s="24">
        <v>611.5</v>
      </c>
      <c r="M549" s="24">
        <v>364.5</v>
      </c>
      <c r="N549" s="24">
        <v>0</v>
      </c>
      <c r="O549" s="24">
        <v>0</v>
      </c>
      <c r="P549" s="24">
        <v>102.5</v>
      </c>
      <c r="Q549" s="24">
        <v>190</v>
      </c>
      <c r="R549" s="24">
        <v>39198.300000000003</v>
      </c>
      <c r="S549" s="24">
        <v>39198</v>
      </c>
      <c r="T549" s="24">
        <v>-0.3</v>
      </c>
      <c r="U549" s="24">
        <v>0</v>
      </c>
    </row>
    <row r="550" spans="1:21" ht="15.75" thickBot="1" x14ac:dyDescent="0.3">
      <c r="A550" s="23" t="s">
        <v>232</v>
      </c>
      <c r="B550" s="24">
        <v>12592.4</v>
      </c>
      <c r="C550" s="24">
        <v>2307.5</v>
      </c>
      <c r="D550" s="24">
        <v>2447.5</v>
      </c>
      <c r="E550" s="24">
        <v>4247</v>
      </c>
      <c r="F550" s="24">
        <v>2859.5</v>
      </c>
      <c r="G550" s="24">
        <v>5701.5</v>
      </c>
      <c r="H550" s="24">
        <v>2838.5</v>
      </c>
      <c r="I550" s="24">
        <v>5766.5</v>
      </c>
      <c r="J550" s="24">
        <v>5</v>
      </c>
      <c r="K550" s="24">
        <v>0</v>
      </c>
      <c r="L550" s="24">
        <v>0</v>
      </c>
      <c r="M550" s="24">
        <v>0</v>
      </c>
      <c r="N550" s="24">
        <v>0</v>
      </c>
      <c r="O550" s="24">
        <v>0</v>
      </c>
      <c r="P550" s="24">
        <v>259.5</v>
      </c>
      <c r="Q550" s="24">
        <v>190</v>
      </c>
      <c r="R550" s="24">
        <v>39214.800000000003</v>
      </c>
      <c r="S550" s="24">
        <v>39215</v>
      </c>
      <c r="T550" s="24">
        <v>0.2</v>
      </c>
      <c r="U550" s="24">
        <v>0</v>
      </c>
    </row>
    <row r="551" spans="1:21" ht="15.75" thickBot="1" x14ac:dyDescent="0.3">
      <c r="A551" s="23" t="s">
        <v>233</v>
      </c>
      <c r="B551" s="24">
        <v>12592.4</v>
      </c>
      <c r="C551" s="24">
        <v>2307.5</v>
      </c>
      <c r="D551" s="24">
        <v>2447.5</v>
      </c>
      <c r="E551" s="24">
        <v>4481</v>
      </c>
      <c r="F551" s="24">
        <v>2859.5</v>
      </c>
      <c r="G551" s="24">
        <v>5803.5</v>
      </c>
      <c r="H551" s="24">
        <v>2892.5</v>
      </c>
      <c r="I551" s="24">
        <v>5829</v>
      </c>
      <c r="J551" s="24">
        <v>5</v>
      </c>
      <c r="K551" s="24">
        <v>0</v>
      </c>
      <c r="L551" s="24">
        <v>0</v>
      </c>
      <c r="M551" s="24">
        <v>0</v>
      </c>
      <c r="N551" s="24">
        <v>0</v>
      </c>
      <c r="O551" s="24">
        <v>0</v>
      </c>
      <c r="P551" s="24">
        <v>0</v>
      </c>
      <c r="Q551" s="24">
        <v>0</v>
      </c>
      <c r="R551" s="24">
        <v>39217.800000000003</v>
      </c>
      <c r="S551" s="24">
        <v>39218</v>
      </c>
      <c r="T551" s="24">
        <v>0.2</v>
      </c>
      <c r="U551" s="24">
        <v>0</v>
      </c>
    </row>
    <row r="552" spans="1:21" ht="15.75" thickBot="1" x14ac:dyDescent="0.3">
      <c r="A552" s="23" t="s">
        <v>234</v>
      </c>
      <c r="B552" s="24">
        <v>3817.5</v>
      </c>
      <c r="C552" s="24">
        <v>1946</v>
      </c>
      <c r="D552" s="24">
        <v>633</v>
      </c>
      <c r="E552" s="24">
        <v>3498</v>
      </c>
      <c r="F552" s="24">
        <v>2447.5</v>
      </c>
      <c r="G552" s="24">
        <v>5477.5</v>
      </c>
      <c r="H552" s="24">
        <v>2838.5</v>
      </c>
      <c r="I552" s="24">
        <v>5463.5</v>
      </c>
      <c r="J552" s="24">
        <v>10008.5</v>
      </c>
      <c r="K552" s="24">
        <v>0</v>
      </c>
      <c r="L552" s="24">
        <v>611.5</v>
      </c>
      <c r="M552" s="24">
        <v>364.5</v>
      </c>
      <c r="N552" s="24">
        <v>256</v>
      </c>
      <c r="O552" s="24">
        <v>0</v>
      </c>
      <c r="P552" s="24">
        <v>949.5</v>
      </c>
      <c r="Q552" s="24">
        <v>895.5</v>
      </c>
      <c r="R552" s="24">
        <v>39206.800000000003</v>
      </c>
      <c r="S552" s="24">
        <v>39207</v>
      </c>
      <c r="T552" s="24">
        <v>0.2</v>
      </c>
      <c r="U552" s="24">
        <v>0</v>
      </c>
    </row>
    <row r="553" spans="1:21" ht="15.75" thickBot="1" x14ac:dyDescent="0.3">
      <c r="A553" s="23" t="s">
        <v>235</v>
      </c>
      <c r="B553" s="24">
        <v>15316.9</v>
      </c>
      <c r="C553" s="24">
        <v>2307.5</v>
      </c>
      <c r="D553" s="24">
        <v>2447.5</v>
      </c>
      <c r="E553" s="24">
        <v>4481</v>
      </c>
      <c r="F553" s="24">
        <v>2859.5</v>
      </c>
      <c r="G553" s="24">
        <v>5803.5</v>
      </c>
      <c r="H553" s="24">
        <v>2892.5</v>
      </c>
      <c r="I553" s="24">
        <v>5766.5</v>
      </c>
      <c r="J553" s="24">
        <v>0</v>
      </c>
      <c r="K553" s="24">
        <v>0</v>
      </c>
      <c r="L553" s="24">
        <v>0</v>
      </c>
      <c r="M553" s="24">
        <v>0</v>
      </c>
      <c r="N553" s="24">
        <v>0</v>
      </c>
      <c r="O553" s="24">
        <v>0</v>
      </c>
      <c r="P553" s="24">
        <v>42</v>
      </c>
      <c r="Q553" s="24">
        <v>0</v>
      </c>
      <c r="R553" s="24">
        <v>41916.800000000003</v>
      </c>
      <c r="S553" s="24">
        <v>41917</v>
      </c>
      <c r="T553" s="24">
        <v>0.2</v>
      </c>
      <c r="U553" s="24">
        <v>0</v>
      </c>
    </row>
    <row r="554" spans="1:21" ht="15.75" thickBot="1" x14ac:dyDescent="0.3">
      <c r="A554" s="23" t="s">
        <v>236</v>
      </c>
      <c r="B554" s="24">
        <v>5989</v>
      </c>
      <c r="C554" s="24">
        <v>2084</v>
      </c>
      <c r="D554" s="24">
        <v>633</v>
      </c>
      <c r="E554" s="24">
        <v>4247</v>
      </c>
      <c r="F554" s="24">
        <v>2447.5</v>
      </c>
      <c r="G554" s="24">
        <v>5477.5</v>
      </c>
      <c r="H554" s="24">
        <v>2838.5</v>
      </c>
      <c r="I554" s="24">
        <v>4535</v>
      </c>
      <c r="J554" s="24">
        <v>8950</v>
      </c>
      <c r="K554" s="24">
        <v>0</v>
      </c>
      <c r="L554" s="24">
        <v>611.5</v>
      </c>
      <c r="M554" s="24">
        <v>364.5</v>
      </c>
      <c r="N554" s="24">
        <v>0</v>
      </c>
      <c r="O554" s="24">
        <v>0</v>
      </c>
      <c r="P554" s="24">
        <v>949.5</v>
      </c>
      <c r="Q554" s="24">
        <v>2822.5</v>
      </c>
      <c r="R554" s="24">
        <v>41949.3</v>
      </c>
      <c r="S554" s="24">
        <v>41949</v>
      </c>
      <c r="T554" s="24">
        <v>-0.3</v>
      </c>
      <c r="U554" s="24">
        <v>0</v>
      </c>
    </row>
    <row r="555" spans="1:21" ht="15.75" thickBot="1" x14ac:dyDescent="0.3">
      <c r="A555" s="23" t="s">
        <v>237</v>
      </c>
      <c r="B555" s="24">
        <v>7266.5</v>
      </c>
      <c r="C555" s="24">
        <v>2084</v>
      </c>
      <c r="D555" s="24">
        <v>1281.5</v>
      </c>
      <c r="E555" s="24">
        <v>4247</v>
      </c>
      <c r="F555" s="24">
        <v>2859.5</v>
      </c>
      <c r="G555" s="24">
        <v>5701.5</v>
      </c>
      <c r="H555" s="24">
        <v>2838.5</v>
      </c>
      <c r="I555" s="24">
        <v>5463.5</v>
      </c>
      <c r="J555" s="24">
        <v>7803.5</v>
      </c>
      <c r="K555" s="24">
        <v>0</v>
      </c>
      <c r="L555" s="24">
        <v>611.5</v>
      </c>
      <c r="M555" s="24">
        <v>364.5</v>
      </c>
      <c r="N555" s="24">
        <v>0</v>
      </c>
      <c r="O555" s="24">
        <v>0</v>
      </c>
      <c r="P555" s="24">
        <v>949.5</v>
      </c>
      <c r="Q555" s="24">
        <v>520</v>
      </c>
      <c r="R555" s="24">
        <v>41990.8</v>
      </c>
      <c r="S555" s="24">
        <v>41990</v>
      </c>
      <c r="T555" s="24">
        <v>-0.8</v>
      </c>
      <c r="U555" s="24">
        <v>0</v>
      </c>
    </row>
    <row r="556" spans="1:21" ht="15.75" thickBot="1" x14ac:dyDescent="0.3">
      <c r="A556" s="23" t="s">
        <v>238</v>
      </c>
      <c r="B556" s="24">
        <v>8500</v>
      </c>
      <c r="C556" s="24">
        <v>2145.5</v>
      </c>
      <c r="D556" s="24">
        <v>2223</v>
      </c>
      <c r="E556" s="24">
        <v>4247</v>
      </c>
      <c r="F556" s="24">
        <v>2447.5</v>
      </c>
      <c r="G556" s="24">
        <v>5477.5</v>
      </c>
      <c r="H556" s="24">
        <v>2838.5</v>
      </c>
      <c r="I556" s="24">
        <v>5463.5</v>
      </c>
      <c r="J556" s="24">
        <v>5786</v>
      </c>
      <c r="K556" s="24">
        <v>0</v>
      </c>
      <c r="L556" s="24">
        <v>611.5</v>
      </c>
      <c r="M556" s="24">
        <v>0</v>
      </c>
      <c r="N556" s="24">
        <v>0</v>
      </c>
      <c r="O556" s="24">
        <v>0</v>
      </c>
      <c r="P556" s="24">
        <v>949.5</v>
      </c>
      <c r="Q556" s="24">
        <v>1268.5</v>
      </c>
      <c r="R556" s="24">
        <v>41957.8</v>
      </c>
      <c r="S556" s="24">
        <v>41958</v>
      </c>
      <c r="T556" s="24">
        <v>0.2</v>
      </c>
      <c r="U556" s="24">
        <v>0</v>
      </c>
    </row>
    <row r="557" spans="1:21" ht="15.75" thickBot="1" x14ac:dyDescent="0.3">
      <c r="A557" s="23" t="s">
        <v>239</v>
      </c>
      <c r="B557" s="24">
        <v>15316.9</v>
      </c>
      <c r="C557" s="24">
        <v>2307.5</v>
      </c>
      <c r="D557" s="24">
        <v>2447.5</v>
      </c>
      <c r="E557" s="24">
        <v>4498.5</v>
      </c>
      <c r="F557" s="24">
        <v>2859.5</v>
      </c>
      <c r="G557" s="24">
        <v>5803.5</v>
      </c>
      <c r="H557" s="24">
        <v>2892.5</v>
      </c>
      <c r="I557" s="24">
        <v>5829</v>
      </c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0</v>
      </c>
      <c r="R557" s="24">
        <v>41954.8</v>
      </c>
      <c r="S557" s="24">
        <v>41955</v>
      </c>
      <c r="T557" s="24">
        <v>0.2</v>
      </c>
      <c r="U557" s="24">
        <v>0</v>
      </c>
    </row>
    <row r="558" spans="1:21" ht="15.75" thickBot="1" x14ac:dyDescent="0.3">
      <c r="A558" s="23" t="s">
        <v>240</v>
      </c>
      <c r="B558" s="24">
        <v>15316.9</v>
      </c>
      <c r="C558" s="24">
        <v>2307.5</v>
      </c>
      <c r="D558" s="24">
        <v>2447.5</v>
      </c>
      <c r="E558" s="24">
        <v>4481</v>
      </c>
      <c r="F558" s="24">
        <v>2859.5</v>
      </c>
      <c r="G558" s="24">
        <v>5803.5</v>
      </c>
      <c r="H558" s="24">
        <v>2838.5</v>
      </c>
      <c r="I558" s="24">
        <v>5768</v>
      </c>
      <c r="J558" s="24">
        <v>5</v>
      </c>
      <c r="K558" s="24">
        <v>0</v>
      </c>
      <c r="L558" s="24">
        <v>0</v>
      </c>
      <c r="M558" s="24">
        <v>0</v>
      </c>
      <c r="N558" s="24">
        <v>0</v>
      </c>
      <c r="O558" s="24">
        <v>0</v>
      </c>
      <c r="P558" s="24">
        <v>102.5</v>
      </c>
      <c r="Q558" s="24">
        <v>0</v>
      </c>
      <c r="R558" s="24">
        <v>41929.800000000003</v>
      </c>
      <c r="S558" s="24">
        <v>41930</v>
      </c>
      <c r="T558" s="24">
        <v>0.2</v>
      </c>
      <c r="U558" s="24">
        <v>0</v>
      </c>
    </row>
    <row r="559" spans="1:21" ht="15.75" thickBot="1" x14ac:dyDescent="0.3">
      <c r="A559" s="23" t="s">
        <v>241</v>
      </c>
      <c r="B559" s="24">
        <v>4331.5</v>
      </c>
      <c r="C559" s="24">
        <v>2084</v>
      </c>
      <c r="D559" s="24">
        <v>633</v>
      </c>
      <c r="E559" s="24">
        <v>4247</v>
      </c>
      <c r="F559" s="24">
        <v>2859.5</v>
      </c>
      <c r="G559" s="24">
        <v>5757.5</v>
      </c>
      <c r="H559" s="24">
        <v>2838.5</v>
      </c>
      <c r="I559" s="24">
        <v>5463.5</v>
      </c>
      <c r="J559" s="24">
        <v>9818</v>
      </c>
      <c r="K559" s="24">
        <v>0</v>
      </c>
      <c r="L559" s="24">
        <v>611.5</v>
      </c>
      <c r="M559" s="24">
        <v>364.5</v>
      </c>
      <c r="N559" s="24">
        <v>0</v>
      </c>
      <c r="O559" s="24">
        <v>0</v>
      </c>
      <c r="P559" s="24">
        <v>949.5</v>
      </c>
      <c r="Q559" s="24">
        <v>1268.5</v>
      </c>
      <c r="R559" s="24">
        <v>41226.300000000003</v>
      </c>
      <c r="S559" s="24">
        <v>41226</v>
      </c>
      <c r="T559" s="24">
        <v>-0.3</v>
      </c>
      <c r="U559" s="24">
        <v>0</v>
      </c>
    </row>
    <row r="560" spans="1:21" ht="15.75" thickBot="1" x14ac:dyDescent="0.3">
      <c r="A560" s="23" t="s">
        <v>242</v>
      </c>
      <c r="B560" s="24">
        <v>11948.4</v>
      </c>
      <c r="C560" s="24">
        <v>2307.5</v>
      </c>
      <c r="D560" s="24">
        <v>2447.5</v>
      </c>
      <c r="E560" s="24">
        <v>4481</v>
      </c>
      <c r="F560" s="24">
        <v>2859.5</v>
      </c>
      <c r="G560" s="24">
        <v>5803.5</v>
      </c>
      <c r="H560" s="24">
        <v>2892.5</v>
      </c>
      <c r="I560" s="24">
        <v>5766.5</v>
      </c>
      <c r="J560" s="24">
        <v>1776.5</v>
      </c>
      <c r="K560" s="24">
        <v>0</v>
      </c>
      <c r="L560" s="24">
        <v>611.5</v>
      </c>
      <c r="M560" s="24">
        <v>0</v>
      </c>
      <c r="N560" s="24">
        <v>0</v>
      </c>
      <c r="O560" s="24">
        <v>0</v>
      </c>
      <c r="P560" s="24">
        <v>102.5</v>
      </c>
      <c r="Q560" s="24">
        <v>190</v>
      </c>
      <c r="R560" s="24">
        <v>41186.800000000003</v>
      </c>
      <c r="S560" s="24">
        <v>41187</v>
      </c>
      <c r="T560" s="24">
        <v>0.2</v>
      </c>
      <c r="U560" s="24">
        <v>0</v>
      </c>
    </row>
    <row r="561" spans="1:21" ht="15.75" thickBot="1" x14ac:dyDescent="0.3">
      <c r="A561" s="23" t="s">
        <v>243</v>
      </c>
      <c r="B561" s="24">
        <v>11948.4</v>
      </c>
      <c r="C561" s="24">
        <v>2145.5</v>
      </c>
      <c r="D561" s="24">
        <v>2447.5</v>
      </c>
      <c r="E561" s="24">
        <v>4481</v>
      </c>
      <c r="F561" s="24">
        <v>2859.5</v>
      </c>
      <c r="G561" s="24">
        <v>6839</v>
      </c>
      <c r="H561" s="24">
        <v>2892.5</v>
      </c>
      <c r="I561" s="24">
        <v>5829</v>
      </c>
      <c r="J561" s="24">
        <v>1776.5</v>
      </c>
      <c r="K561" s="24">
        <v>0</v>
      </c>
      <c r="L561" s="24">
        <v>0</v>
      </c>
      <c r="M561" s="24">
        <v>0</v>
      </c>
      <c r="N561" s="24">
        <v>0</v>
      </c>
      <c r="O561" s="24">
        <v>0</v>
      </c>
      <c r="P561" s="24">
        <v>0</v>
      </c>
      <c r="Q561" s="24">
        <v>0</v>
      </c>
      <c r="R561" s="24">
        <v>41218.800000000003</v>
      </c>
      <c r="S561" s="24">
        <v>41219</v>
      </c>
      <c r="T561" s="24">
        <v>0.2</v>
      </c>
      <c r="U561" s="24">
        <v>0</v>
      </c>
    </row>
    <row r="562" spans="1:21" ht="15.75" thickBot="1" x14ac:dyDescent="0.3">
      <c r="A562" s="23" t="s">
        <v>244</v>
      </c>
      <c r="B562" s="24">
        <v>7266.5</v>
      </c>
      <c r="C562" s="24">
        <v>2084</v>
      </c>
      <c r="D562" s="24">
        <v>2136.5</v>
      </c>
      <c r="E562" s="24">
        <v>4247</v>
      </c>
      <c r="F562" s="24">
        <v>2858</v>
      </c>
      <c r="G562" s="24">
        <v>5757.5</v>
      </c>
      <c r="H562" s="24">
        <v>2838.5</v>
      </c>
      <c r="I562" s="24">
        <v>5766.5</v>
      </c>
      <c r="J562" s="24">
        <v>6949.5</v>
      </c>
      <c r="K562" s="24">
        <v>0</v>
      </c>
      <c r="L562" s="24">
        <v>611.5</v>
      </c>
      <c r="M562" s="24">
        <v>342</v>
      </c>
      <c r="N562" s="24">
        <v>0</v>
      </c>
      <c r="O562" s="24">
        <v>0</v>
      </c>
      <c r="P562" s="24">
        <v>102.5</v>
      </c>
      <c r="Q562" s="24">
        <v>190</v>
      </c>
      <c r="R562" s="24">
        <v>41149.800000000003</v>
      </c>
      <c r="S562" s="24">
        <v>41150</v>
      </c>
      <c r="T562" s="24">
        <v>0.2</v>
      </c>
      <c r="U562" s="24">
        <v>0</v>
      </c>
    </row>
    <row r="563" spans="1:21" ht="15.75" thickBot="1" x14ac:dyDescent="0.3">
      <c r="A563" s="23" t="s">
        <v>245</v>
      </c>
      <c r="B563" s="24">
        <v>5576</v>
      </c>
      <c r="C563" s="24">
        <v>2084</v>
      </c>
      <c r="D563" s="24">
        <v>633</v>
      </c>
      <c r="E563" s="24">
        <v>3498</v>
      </c>
      <c r="F563" s="24">
        <v>2447.5</v>
      </c>
      <c r="G563" s="24">
        <v>5477.5</v>
      </c>
      <c r="H563" s="24">
        <v>2838.5</v>
      </c>
      <c r="I563" s="24">
        <v>5766.5</v>
      </c>
      <c r="J563" s="24">
        <v>9492.5</v>
      </c>
      <c r="K563" s="24">
        <v>0</v>
      </c>
      <c r="L563" s="24">
        <v>934.5</v>
      </c>
      <c r="M563" s="24">
        <v>364.5</v>
      </c>
      <c r="N563" s="24">
        <v>256</v>
      </c>
      <c r="O563" s="24">
        <v>0</v>
      </c>
      <c r="P563" s="24">
        <v>949.5</v>
      </c>
      <c r="Q563" s="24">
        <v>520</v>
      </c>
      <c r="R563" s="24">
        <v>40837.800000000003</v>
      </c>
      <c r="S563" s="24">
        <v>40838</v>
      </c>
      <c r="T563" s="24">
        <v>0.2</v>
      </c>
      <c r="U563" s="24">
        <v>0</v>
      </c>
    </row>
    <row r="564" spans="1:21" ht="15.75" thickBot="1" x14ac:dyDescent="0.3">
      <c r="A564" s="23" t="s">
        <v>246</v>
      </c>
      <c r="B564" s="24">
        <v>8235</v>
      </c>
      <c r="C564" s="24">
        <v>2084</v>
      </c>
      <c r="D564" s="24">
        <v>2025.5</v>
      </c>
      <c r="E564" s="24">
        <v>4247</v>
      </c>
      <c r="F564" s="24">
        <v>2859.5</v>
      </c>
      <c r="G564" s="24">
        <v>5701.5</v>
      </c>
      <c r="H564" s="24">
        <v>2838.5</v>
      </c>
      <c r="I564" s="24">
        <v>5766.5</v>
      </c>
      <c r="J564" s="24">
        <v>5786</v>
      </c>
      <c r="K564" s="24">
        <v>0</v>
      </c>
      <c r="L564" s="24">
        <v>611.5</v>
      </c>
      <c r="M564" s="24">
        <v>0</v>
      </c>
      <c r="N564" s="24">
        <v>0</v>
      </c>
      <c r="O564" s="24">
        <v>0</v>
      </c>
      <c r="P564" s="24">
        <v>534.5</v>
      </c>
      <c r="Q564" s="24">
        <v>520</v>
      </c>
      <c r="R564" s="24">
        <v>41209.300000000003</v>
      </c>
      <c r="S564" s="24">
        <v>41209</v>
      </c>
      <c r="T564" s="24">
        <v>-0.3</v>
      </c>
      <c r="U564" s="24">
        <v>0</v>
      </c>
    </row>
    <row r="565" spans="1:21" ht="15.75" thickBot="1" x14ac:dyDescent="0.3">
      <c r="A565" s="23" t="s">
        <v>247</v>
      </c>
      <c r="B565" s="24">
        <v>2821</v>
      </c>
      <c r="C565" s="24">
        <v>149.5</v>
      </c>
      <c r="D565" s="24">
        <v>78.5</v>
      </c>
      <c r="E565" s="24">
        <v>851.5</v>
      </c>
      <c r="F565" s="24">
        <v>0</v>
      </c>
      <c r="G565" s="24">
        <v>1577</v>
      </c>
      <c r="H565" s="24">
        <v>1159</v>
      </c>
      <c r="I565" s="24">
        <v>117.5</v>
      </c>
      <c r="J565" s="24">
        <v>12230.9</v>
      </c>
      <c r="K565" s="24">
        <v>331.5</v>
      </c>
      <c r="L565" s="24">
        <v>1714</v>
      </c>
      <c r="M565" s="24">
        <v>3743.5</v>
      </c>
      <c r="N565" s="24">
        <v>2882</v>
      </c>
      <c r="O565" s="24">
        <v>2562</v>
      </c>
      <c r="P565" s="24">
        <v>2356</v>
      </c>
      <c r="Q565" s="24">
        <v>7470</v>
      </c>
      <c r="R565" s="24">
        <v>40043.800000000003</v>
      </c>
      <c r="S565" s="24">
        <v>40043</v>
      </c>
      <c r="T565" s="24">
        <v>-0.8</v>
      </c>
      <c r="U565" s="24">
        <v>0</v>
      </c>
    </row>
    <row r="566" spans="1:21" ht="15.75" thickBot="1" x14ac:dyDescent="0.3">
      <c r="A566" s="23" t="s">
        <v>248</v>
      </c>
      <c r="B566" s="24">
        <v>2256</v>
      </c>
      <c r="C566" s="24">
        <v>149.5</v>
      </c>
      <c r="D566" s="24">
        <v>0</v>
      </c>
      <c r="E566" s="24">
        <v>598</v>
      </c>
      <c r="F566" s="24">
        <v>0</v>
      </c>
      <c r="G566" s="24">
        <v>1577</v>
      </c>
      <c r="H566" s="24">
        <v>1870</v>
      </c>
      <c r="I566" s="24">
        <v>277</v>
      </c>
      <c r="J566" s="24">
        <v>12878.4</v>
      </c>
      <c r="K566" s="24">
        <v>447</v>
      </c>
      <c r="L566" s="24">
        <v>1803.5</v>
      </c>
      <c r="M566" s="24">
        <v>4114</v>
      </c>
      <c r="N566" s="24">
        <v>2882</v>
      </c>
      <c r="O566" s="24">
        <v>2562</v>
      </c>
      <c r="P566" s="24">
        <v>1354.5</v>
      </c>
      <c r="Q566" s="24">
        <v>7268</v>
      </c>
      <c r="R566" s="24">
        <v>40036.800000000003</v>
      </c>
      <c r="S566" s="24">
        <v>40037</v>
      </c>
      <c r="T566" s="24">
        <v>0.2</v>
      </c>
      <c r="U566" s="24">
        <v>0</v>
      </c>
    </row>
    <row r="567" spans="1:21" ht="15.75" thickBot="1" x14ac:dyDescent="0.3">
      <c r="A567" s="23" t="s">
        <v>249</v>
      </c>
      <c r="B567" s="24">
        <v>2917.5</v>
      </c>
      <c r="C567" s="24">
        <v>1218.5</v>
      </c>
      <c r="D567" s="24">
        <v>328</v>
      </c>
      <c r="E567" s="24">
        <v>1524</v>
      </c>
      <c r="F567" s="24">
        <v>531</v>
      </c>
      <c r="G567" s="24">
        <v>4211.5</v>
      </c>
      <c r="H567" s="24">
        <v>506.5</v>
      </c>
      <c r="I567" s="24">
        <v>117.5</v>
      </c>
      <c r="J567" s="24">
        <v>11335.9</v>
      </c>
      <c r="K567" s="24">
        <v>0</v>
      </c>
      <c r="L567" s="24">
        <v>1034</v>
      </c>
      <c r="M567" s="24">
        <v>3369</v>
      </c>
      <c r="N567" s="24">
        <v>2253</v>
      </c>
      <c r="O567" s="24">
        <v>609.5</v>
      </c>
      <c r="P567" s="24">
        <v>2574</v>
      </c>
      <c r="Q567" s="24">
        <v>7470</v>
      </c>
      <c r="R567" s="24">
        <v>39999.800000000003</v>
      </c>
      <c r="S567" s="24">
        <v>40000</v>
      </c>
      <c r="T567" s="24">
        <v>0.2</v>
      </c>
      <c r="U567" s="24">
        <v>0</v>
      </c>
    </row>
    <row r="568" spans="1:21" ht="15.75" thickBot="1" x14ac:dyDescent="0.3">
      <c r="A568" s="23" t="s">
        <v>250</v>
      </c>
      <c r="B568" s="24">
        <v>2487</v>
      </c>
      <c r="C568" s="24">
        <v>149.5</v>
      </c>
      <c r="D568" s="24">
        <v>328</v>
      </c>
      <c r="E568" s="24">
        <v>1524</v>
      </c>
      <c r="F568" s="24">
        <v>531</v>
      </c>
      <c r="G568" s="24">
        <v>4469</v>
      </c>
      <c r="H568" s="24">
        <v>2838.5</v>
      </c>
      <c r="I568" s="24">
        <v>1505</v>
      </c>
      <c r="J568" s="24">
        <v>12412.9</v>
      </c>
      <c r="K568" s="24">
        <v>331.5</v>
      </c>
      <c r="L568" s="24">
        <v>1034</v>
      </c>
      <c r="M568" s="24">
        <v>3369</v>
      </c>
      <c r="N568" s="24">
        <v>2198</v>
      </c>
      <c r="O568" s="24">
        <v>0</v>
      </c>
      <c r="P568" s="24">
        <v>1090</v>
      </c>
      <c r="Q568" s="24">
        <v>5786.5</v>
      </c>
      <c r="R568" s="24">
        <v>40053.800000000003</v>
      </c>
      <c r="S568" s="24">
        <v>40054</v>
      </c>
      <c r="T568" s="24">
        <v>0.2</v>
      </c>
      <c r="U568" s="24">
        <v>0</v>
      </c>
    </row>
    <row r="569" spans="1:21" ht="15.75" thickBot="1" x14ac:dyDescent="0.3">
      <c r="A569" s="23" t="s">
        <v>251</v>
      </c>
      <c r="B569" s="24">
        <v>4331.5</v>
      </c>
      <c r="C569" s="24">
        <v>1946</v>
      </c>
      <c r="D569" s="24">
        <v>633</v>
      </c>
      <c r="E569" s="24">
        <v>3498</v>
      </c>
      <c r="F569" s="24">
        <v>2447.5</v>
      </c>
      <c r="G569" s="24">
        <v>5092</v>
      </c>
      <c r="H569" s="24">
        <v>2838.5</v>
      </c>
      <c r="I569" s="24">
        <v>2871</v>
      </c>
      <c r="J569" s="24">
        <v>9941.5</v>
      </c>
      <c r="K569" s="24">
        <v>0</v>
      </c>
      <c r="L569" s="24">
        <v>934.5</v>
      </c>
      <c r="M569" s="24">
        <v>364.5</v>
      </c>
      <c r="N569" s="24">
        <v>256</v>
      </c>
      <c r="O569" s="24">
        <v>0</v>
      </c>
      <c r="P569" s="24">
        <v>949.5</v>
      </c>
      <c r="Q569" s="24">
        <v>3996</v>
      </c>
      <c r="R569" s="24">
        <v>40099.300000000003</v>
      </c>
      <c r="S569" s="24">
        <v>40100</v>
      </c>
      <c r="T569" s="24">
        <v>0.7</v>
      </c>
      <c r="U569" s="24">
        <v>0</v>
      </c>
    </row>
    <row r="570" spans="1:21" ht="15.75" thickBot="1" x14ac:dyDescent="0.3">
      <c r="A570" s="23" t="s">
        <v>252</v>
      </c>
      <c r="B570" s="24">
        <v>3084</v>
      </c>
      <c r="C570" s="24">
        <v>1807.5</v>
      </c>
      <c r="D570" s="24">
        <v>633</v>
      </c>
      <c r="E570" s="24">
        <v>3278</v>
      </c>
      <c r="F570" s="24">
        <v>2447.5</v>
      </c>
      <c r="G570" s="24">
        <v>5092</v>
      </c>
      <c r="H570" s="24">
        <v>2838.5</v>
      </c>
      <c r="I570" s="24">
        <v>2871</v>
      </c>
      <c r="J570" s="24">
        <v>10233</v>
      </c>
      <c r="K570" s="24">
        <v>0</v>
      </c>
      <c r="L570" s="24">
        <v>934.5</v>
      </c>
      <c r="M570" s="24">
        <v>1514.5</v>
      </c>
      <c r="N570" s="24">
        <v>1542.5</v>
      </c>
      <c r="O570" s="24">
        <v>0</v>
      </c>
      <c r="P570" s="24">
        <v>949.5</v>
      </c>
      <c r="Q570" s="24">
        <v>2822.5</v>
      </c>
      <c r="R570" s="24">
        <v>40047.800000000003</v>
      </c>
      <c r="S570" s="24">
        <v>40048</v>
      </c>
      <c r="T570" s="24">
        <v>0.2</v>
      </c>
      <c r="U570" s="24">
        <v>0</v>
      </c>
    </row>
    <row r="571" spans="1:21" ht="15.75" thickBot="1" x14ac:dyDescent="0.3">
      <c r="A571" s="23" t="s">
        <v>253</v>
      </c>
      <c r="B571" s="24">
        <v>3793.5</v>
      </c>
      <c r="C571" s="24">
        <v>1807.5</v>
      </c>
      <c r="D571" s="24">
        <v>328</v>
      </c>
      <c r="E571" s="24">
        <v>2072</v>
      </c>
      <c r="F571" s="24">
        <v>0</v>
      </c>
      <c r="G571" s="24">
        <v>2272.5</v>
      </c>
      <c r="H571" s="24">
        <v>2838.5</v>
      </c>
      <c r="I571" s="24">
        <v>308.5</v>
      </c>
      <c r="J571" s="24">
        <v>10233</v>
      </c>
      <c r="K571" s="24">
        <v>0</v>
      </c>
      <c r="L571" s="24">
        <v>1034</v>
      </c>
      <c r="M571" s="24">
        <v>2155</v>
      </c>
      <c r="N571" s="24">
        <v>2744</v>
      </c>
      <c r="O571" s="24">
        <v>2045.5</v>
      </c>
      <c r="P571" s="24">
        <v>1090</v>
      </c>
      <c r="Q571" s="24">
        <v>6861.5</v>
      </c>
      <c r="R571" s="24">
        <v>39583.300000000003</v>
      </c>
      <c r="S571" s="24">
        <v>39582</v>
      </c>
      <c r="T571" s="24">
        <v>-1.3</v>
      </c>
      <c r="U571" s="24">
        <v>0</v>
      </c>
    </row>
    <row r="572" spans="1:21" ht="15.75" thickBot="1" x14ac:dyDescent="0.3">
      <c r="A572" s="23" t="s">
        <v>254</v>
      </c>
      <c r="B572" s="24">
        <v>2487</v>
      </c>
      <c r="C572" s="24">
        <v>149.5</v>
      </c>
      <c r="D572" s="24">
        <v>328</v>
      </c>
      <c r="E572" s="24">
        <v>2072</v>
      </c>
      <c r="F572" s="24">
        <v>1783.5</v>
      </c>
      <c r="G572" s="24">
        <v>3708.5</v>
      </c>
      <c r="H572" s="24">
        <v>2838.5</v>
      </c>
      <c r="I572" s="24">
        <v>2308</v>
      </c>
      <c r="J572" s="24">
        <v>12412.9</v>
      </c>
      <c r="K572" s="24">
        <v>331.5</v>
      </c>
      <c r="L572" s="24">
        <v>1034</v>
      </c>
      <c r="M572" s="24">
        <v>2155</v>
      </c>
      <c r="N572" s="24">
        <v>1542.5</v>
      </c>
      <c r="O572" s="24">
        <v>609.5</v>
      </c>
      <c r="P572" s="24">
        <v>949.5</v>
      </c>
      <c r="Q572" s="24">
        <v>4842</v>
      </c>
      <c r="R572" s="24">
        <v>39551.800000000003</v>
      </c>
      <c r="S572" s="24">
        <v>39552</v>
      </c>
      <c r="T572" s="24">
        <v>0.2</v>
      </c>
      <c r="U572" s="24">
        <v>0</v>
      </c>
    </row>
    <row r="573" spans="1:21" ht="15.75" thickBot="1" x14ac:dyDescent="0.3">
      <c r="A573" s="23" t="s">
        <v>255</v>
      </c>
      <c r="B573" s="24">
        <v>1226.5</v>
      </c>
      <c r="C573" s="24">
        <v>126.5</v>
      </c>
      <c r="D573" s="24">
        <v>0</v>
      </c>
      <c r="E573" s="24">
        <v>598</v>
      </c>
      <c r="F573" s="24">
        <v>0</v>
      </c>
      <c r="G573" s="24">
        <v>471</v>
      </c>
      <c r="H573" s="24">
        <v>186</v>
      </c>
      <c r="I573" s="24">
        <v>0</v>
      </c>
      <c r="J573" s="24">
        <v>13060.4</v>
      </c>
      <c r="K573" s="24">
        <v>656.5</v>
      </c>
      <c r="L573" s="24">
        <v>1758.5</v>
      </c>
      <c r="M573" s="24">
        <v>4176</v>
      </c>
      <c r="N573" s="24">
        <v>2882</v>
      </c>
      <c r="O573" s="24">
        <v>3407</v>
      </c>
      <c r="P573" s="24">
        <v>3533</v>
      </c>
      <c r="Q573" s="24">
        <v>7470</v>
      </c>
      <c r="R573" s="24">
        <v>39551.300000000003</v>
      </c>
      <c r="S573" s="24">
        <v>39552</v>
      </c>
      <c r="T573" s="24">
        <v>0.7</v>
      </c>
      <c r="U573" s="24">
        <v>0</v>
      </c>
    </row>
    <row r="574" spans="1:21" ht="15.75" thickBot="1" x14ac:dyDescent="0.3">
      <c r="A574" s="23" t="s">
        <v>256</v>
      </c>
      <c r="B574" s="24">
        <v>2917.5</v>
      </c>
      <c r="C574" s="24">
        <v>1215</v>
      </c>
      <c r="D574" s="24">
        <v>633</v>
      </c>
      <c r="E574" s="24">
        <v>2072</v>
      </c>
      <c r="F574" s="24">
        <v>531</v>
      </c>
      <c r="G574" s="24">
        <v>5092</v>
      </c>
      <c r="H574" s="24">
        <v>1870</v>
      </c>
      <c r="I574" s="24">
        <v>308.5</v>
      </c>
      <c r="J574" s="24">
        <v>11335.9</v>
      </c>
      <c r="K574" s="24">
        <v>0</v>
      </c>
      <c r="L574" s="24">
        <v>934.5</v>
      </c>
      <c r="M574" s="24">
        <v>2155</v>
      </c>
      <c r="N574" s="24">
        <v>2253</v>
      </c>
      <c r="O574" s="24">
        <v>0</v>
      </c>
      <c r="P574" s="24">
        <v>1354.5</v>
      </c>
      <c r="Q574" s="24">
        <v>6895</v>
      </c>
      <c r="R574" s="24">
        <v>39566.800000000003</v>
      </c>
      <c r="S574" s="24">
        <v>39567</v>
      </c>
      <c r="T574" s="24">
        <v>0.2</v>
      </c>
      <c r="U574" s="24">
        <v>0</v>
      </c>
    </row>
    <row r="575" spans="1:21" ht="15.75" thickBot="1" x14ac:dyDescent="0.3">
      <c r="A575" s="23" t="s">
        <v>257</v>
      </c>
      <c r="B575" s="24">
        <v>2821</v>
      </c>
      <c r="C575" s="24">
        <v>149.5</v>
      </c>
      <c r="D575" s="24">
        <v>110</v>
      </c>
      <c r="E575" s="24">
        <v>1061.5</v>
      </c>
      <c r="F575" s="24">
        <v>0</v>
      </c>
      <c r="G575" s="24">
        <v>3708.5</v>
      </c>
      <c r="H575" s="24">
        <v>2838.5</v>
      </c>
      <c r="I575" s="24">
        <v>452.5</v>
      </c>
      <c r="J575" s="24">
        <v>12230.9</v>
      </c>
      <c r="K575" s="24">
        <v>447</v>
      </c>
      <c r="L575" s="24">
        <v>1699.5</v>
      </c>
      <c r="M575" s="24">
        <v>3450</v>
      </c>
      <c r="N575" s="24">
        <v>2253</v>
      </c>
      <c r="O575" s="24">
        <v>609.5</v>
      </c>
      <c r="P575" s="24">
        <v>949.5</v>
      </c>
      <c r="Q575" s="24">
        <v>6817.5</v>
      </c>
      <c r="R575" s="24">
        <v>39598.300000000003</v>
      </c>
      <c r="S575" s="24">
        <v>39598</v>
      </c>
      <c r="T575" s="24">
        <v>-0.3</v>
      </c>
      <c r="U575" s="24">
        <v>0</v>
      </c>
    </row>
    <row r="576" spans="1:21" ht="15.75" thickBot="1" x14ac:dyDescent="0.3">
      <c r="A576" s="23" t="s">
        <v>258</v>
      </c>
      <c r="B576" s="24">
        <v>3793.5</v>
      </c>
      <c r="C576" s="24">
        <v>1807.5</v>
      </c>
      <c r="D576" s="24">
        <v>633</v>
      </c>
      <c r="E576" s="24">
        <v>3498</v>
      </c>
      <c r="F576" s="24">
        <v>2447.5</v>
      </c>
      <c r="G576" s="24">
        <v>5092</v>
      </c>
      <c r="H576" s="24">
        <v>2838.5</v>
      </c>
      <c r="I576" s="24">
        <v>2763.5</v>
      </c>
      <c r="J576" s="24">
        <v>10233</v>
      </c>
      <c r="K576" s="24">
        <v>0</v>
      </c>
      <c r="L576" s="24">
        <v>934.5</v>
      </c>
      <c r="M576" s="24">
        <v>364.5</v>
      </c>
      <c r="N576" s="24">
        <v>256</v>
      </c>
      <c r="O576" s="24">
        <v>0</v>
      </c>
      <c r="P576" s="24">
        <v>949.5</v>
      </c>
      <c r="Q576" s="24">
        <v>3996</v>
      </c>
      <c r="R576" s="24">
        <v>39606.800000000003</v>
      </c>
      <c r="S576" s="24">
        <v>39607</v>
      </c>
      <c r="T576" s="24">
        <v>0.2</v>
      </c>
      <c r="U576" s="24">
        <v>0</v>
      </c>
    </row>
    <row r="577" spans="1:21" ht="15.75" thickBot="1" x14ac:dyDescent="0.3">
      <c r="A577" s="23" t="s">
        <v>259</v>
      </c>
      <c r="B577" s="24">
        <v>1226.5</v>
      </c>
      <c r="C577" s="24">
        <v>149.5</v>
      </c>
      <c r="D577" s="24">
        <v>78.5</v>
      </c>
      <c r="E577" s="24">
        <v>945</v>
      </c>
      <c r="F577" s="24">
        <v>0</v>
      </c>
      <c r="G577" s="24">
        <v>2272.5</v>
      </c>
      <c r="H577" s="24">
        <v>1870</v>
      </c>
      <c r="I577" s="24">
        <v>308.5</v>
      </c>
      <c r="J577" s="24">
        <v>13060.4</v>
      </c>
      <c r="K577" s="24">
        <v>447</v>
      </c>
      <c r="L577" s="24">
        <v>1753.5</v>
      </c>
      <c r="M577" s="24">
        <v>3743.5</v>
      </c>
      <c r="N577" s="24">
        <v>2882</v>
      </c>
      <c r="O577" s="24">
        <v>2235</v>
      </c>
      <c r="P577" s="24">
        <v>1354.5</v>
      </c>
      <c r="Q577" s="24">
        <v>6895</v>
      </c>
      <c r="R577" s="24">
        <v>39221.300000000003</v>
      </c>
      <c r="S577" s="24">
        <v>39221</v>
      </c>
      <c r="T577" s="24">
        <v>-0.3</v>
      </c>
      <c r="U577" s="24">
        <v>0</v>
      </c>
    </row>
    <row r="578" spans="1:21" ht="15.75" thickBot="1" x14ac:dyDescent="0.3">
      <c r="A578" s="23" t="s">
        <v>260</v>
      </c>
      <c r="B578" s="24">
        <v>4331.5</v>
      </c>
      <c r="C578" s="24">
        <v>2084</v>
      </c>
      <c r="D578" s="24">
        <v>633</v>
      </c>
      <c r="E578" s="24">
        <v>2341</v>
      </c>
      <c r="F578" s="24">
        <v>1783.5</v>
      </c>
      <c r="G578" s="24">
        <v>5092</v>
      </c>
      <c r="H578" s="24">
        <v>2838.5</v>
      </c>
      <c r="I578" s="24">
        <v>2871</v>
      </c>
      <c r="J578" s="24">
        <v>9535</v>
      </c>
      <c r="K578" s="24">
        <v>0</v>
      </c>
      <c r="L578" s="24">
        <v>934.5</v>
      </c>
      <c r="M578" s="24">
        <v>1514.5</v>
      </c>
      <c r="N578" s="24">
        <v>1542.5</v>
      </c>
      <c r="O578" s="24">
        <v>0</v>
      </c>
      <c r="P578" s="24">
        <v>949.5</v>
      </c>
      <c r="Q578" s="24">
        <v>2822.5</v>
      </c>
      <c r="R578" s="24">
        <v>39272.800000000003</v>
      </c>
      <c r="S578" s="24">
        <v>39273</v>
      </c>
      <c r="T578" s="24">
        <v>0.2</v>
      </c>
      <c r="U578" s="24">
        <v>0</v>
      </c>
    </row>
    <row r="579" spans="1:21" ht="15.75" thickBot="1" x14ac:dyDescent="0.3">
      <c r="A579" s="23" t="s">
        <v>261</v>
      </c>
      <c r="B579" s="24">
        <v>1226.5</v>
      </c>
      <c r="C579" s="24">
        <v>126.5</v>
      </c>
      <c r="D579" s="24">
        <v>78.5</v>
      </c>
      <c r="E579" s="24">
        <v>646</v>
      </c>
      <c r="F579" s="24">
        <v>0</v>
      </c>
      <c r="G579" s="24">
        <v>47</v>
      </c>
      <c r="H579" s="24">
        <v>0</v>
      </c>
      <c r="I579" s="24">
        <v>0</v>
      </c>
      <c r="J579" s="24">
        <v>13060.4</v>
      </c>
      <c r="K579" s="24">
        <v>656.5</v>
      </c>
      <c r="L579" s="24">
        <v>1758.5</v>
      </c>
      <c r="M579" s="24">
        <v>3743.5</v>
      </c>
      <c r="N579" s="24">
        <v>3212.5</v>
      </c>
      <c r="O579" s="24">
        <v>3565</v>
      </c>
      <c r="P579" s="24">
        <v>3690.5</v>
      </c>
      <c r="Q579" s="24">
        <v>7470</v>
      </c>
      <c r="R579" s="24">
        <v>39281.300000000003</v>
      </c>
      <c r="S579" s="24">
        <v>39282</v>
      </c>
      <c r="T579" s="24">
        <v>0.7</v>
      </c>
      <c r="U579" s="24">
        <v>0</v>
      </c>
    </row>
    <row r="580" spans="1:21" ht="15.75" thickBot="1" x14ac:dyDescent="0.3">
      <c r="A580" s="23" t="s">
        <v>262</v>
      </c>
      <c r="B580" s="24">
        <v>7266.5</v>
      </c>
      <c r="C580" s="24">
        <v>2084</v>
      </c>
      <c r="D580" s="24">
        <v>633</v>
      </c>
      <c r="E580" s="24">
        <v>3498</v>
      </c>
      <c r="F580" s="24">
        <v>2447.5</v>
      </c>
      <c r="G580" s="24">
        <v>5477.5</v>
      </c>
      <c r="H580" s="24">
        <v>2838.5</v>
      </c>
      <c r="I580" s="24">
        <v>2871</v>
      </c>
      <c r="J580" s="24">
        <v>7109.5</v>
      </c>
      <c r="K580" s="24">
        <v>0</v>
      </c>
      <c r="L580" s="24">
        <v>611.5</v>
      </c>
      <c r="M580" s="24">
        <v>364.5</v>
      </c>
      <c r="N580" s="24">
        <v>256</v>
      </c>
      <c r="O580" s="24">
        <v>0</v>
      </c>
      <c r="P580" s="24">
        <v>949.5</v>
      </c>
      <c r="Q580" s="24">
        <v>2822.5</v>
      </c>
      <c r="R580" s="24">
        <v>39229.300000000003</v>
      </c>
      <c r="S580" s="24">
        <v>39229</v>
      </c>
      <c r="T580" s="24">
        <v>-0.3</v>
      </c>
      <c r="U580" s="24">
        <v>0</v>
      </c>
    </row>
    <row r="581" spans="1:21" ht="15.75" thickBot="1" x14ac:dyDescent="0.3">
      <c r="A581" s="23" t="s">
        <v>263</v>
      </c>
      <c r="B581" s="24">
        <v>57.5</v>
      </c>
      <c r="C581" s="24">
        <v>0</v>
      </c>
      <c r="D581" s="24">
        <v>0</v>
      </c>
      <c r="E581" s="24">
        <v>0</v>
      </c>
      <c r="F581" s="24">
        <v>0</v>
      </c>
      <c r="G581" s="24">
        <v>471</v>
      </c>
      <c r="H581" s="24">
        <v>0</v>
      </c>
      <c r="I581" s="24">
        <v>0</v>
      </c>
      <c r="J581" s="24">
        <v>13626.9</v>
      </c>
      <c r="K581" s="24">
        <v>656.5</v>
      </c>
      <c r="L581" s="24">
        <v>1803.5</v>
      </c>
      <c r="M581" s="24">
        <v>4611.5</v>
      </c>
      <c r="N581" s="24">
        <v>3606.5</v>
      </c>
      <c r="O581" s="24">
        <v>3407</v>
      </c>
      <c r="P581" s="24">
        <v>3533</v>
      </c>
      <c r="Q581" s="24">
        <v>7470</v>
      </c>
      <c r="R581" s="24">
        <v>39243.300000000003</v>
      </c>
      <c r="S581" s="24">
        <v>39244</v>
      </c>
      <c r="T581" s="24">
        <v>0.7</v>
      </c>
      <c r="U581" s="24">
        <v>0</v>
      </c>
    </row>
    <row r="582" spans="1:21" ht="15.75" thickBot="1" x14ac:dyDescent="0.3">
      <c r="A582" s="23" t="s">
        <v>264</v>
      </c>
      <c r="B582" s="24">
        <v>3084</v>
      </c>
      <c r="C582" s="24">
        <v>1218.5</v>
      </c>
      <c r="D582" s="24">
        <v>633</v>
      </c>
      <c r="E582" s="24">
        <v>2341</v>
      </c>
      <c r="F582" s="24">
        <v>531</v>
      </c>
      <c r="G582" s="24">
        <v>3708.5</v>
      </c>
      <c r="H582" s="24">
        <v>2838.5</v>
      </c>
      <c r="I582" s="24">
        <v>1557.5</v>
      </c>
      <c r="J582" s="24">
        <v>11335.9</v>
      </c>
      <c r="K582" s="24">
        <v>0</v>
      </c>
      <c r="L582" s="24">
        <v>934.5</v>
      </c>
      <c r="M582" s="24">
        <v>1514.5</v>
      </c>
      <c r="N582" s="24">
        <v>2198</v>
      </c>
      <c r="O582" s="24">
        <v>609.5</v>
      </c>
      <c r="P582" s="24">
        <v>962</v>
      </c>
      <c r="Q582" s="24">
        <v>5786.5</v>
      </c>
      <c r="R582" s="24">
        <v>39252.800000000003</v>
      </c>
      <c r="S582" s="24">
        <v>39253</v>
      </c>
      <c r="T582" s="24">
        <v>0.2</v>
      </c>
      <c r="U582" s="24">
        <v>0</v>
      </c>
    </row>
    <row r="583" spans="1:21" ht="15.75" thickBot="1" x14ac:dyDescent="0.3">
      <c r="A583" s="23" t="s">
        <v>265</v>
      </c>
      <c r="B583" s="24">
        <v>12592.4</v>
      </c>
      <c r="C583" s="24">
        <v>2307.5</v>
      </c>
      <c r="D583" s="24">
        <v>2447.5</v>
      </c>
      <c r="E583" s="24">
        <v>4481</v>
      </c>
      <c r="F583" s="24">
        <v>2859.5</v>
      </c>
      <c r="G583" s="24">
        <v>9278.5</v>
      </c>
      <c r="H583" s="24">
        <v>2892.5</v>
      </c>
      <c r="I583" s="24">
        <v>5768</v>
      </c>
      <c r="J583" s="24">
        <v>5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42631.8</v>
      </c>
      <c r="S583" s="24">
        <v>42632</v>
      </c>
      <c r="T583" s="24">
        <v>0.2</v>
      </c>
      <c r="U583" s="24">
        <v>0</v>
      </c>
    </row>
    <row r="584" spans="1:21" ht="15.75" thickBot="1" x14ac:dyDescent="0.3">
      <c r="A584" s="23" t="s">
        <v>266</v>
      </c>
      <c r="B584" s="24">
        <v>12592.4</v>
      </c>
      <c r="C584" s="24">
        <v>2307.5</v>
      </c>
      <c r="D584" s="24">
        <v>2447.5</v>
      </c>
      <c r="E584" s="24">
        <v>4481</v>
      </c>
      <c r="F584" s="24">
        <v>2859.5</v>
      </c>
      <c r="G584" s="24">
        <v>6839</v>
      </c>
      <c r="H584" s="24">
        <v>2892.5</v>
      </c>
      <c r="I584" s="24">
        <v>5829</v>
      </c>
      <c r="J584" s="24">
        <v>1635</v>
      </c>
      <c r="K584" s="24">
        <v>0</v>
      </c>
      <c r="L584" s="24">
        <v>611.5</v>
      </c>
      <c r="M584" s="24">
        <v>0</v>
      </c>
      <c r="N584" s="24">
        <v>0</v>
      </c>
      <c r="O584" s="24">
        <v>0</v>
      </c>
      <c r="P584" s="24">
        <v>42</v>
      </c>
      <c r="Q584" s="24">
        <v>0</v>
      </c>
      <c r="R584" s="24">
        <v>42536.800000000003</v>
      </c>
      <c r="S584" s="24">
        <v>42537</v>
      </c>
      <c r="T584" s="24">
        <v>0.2</v>
      </c>
      <c r="U584" s="24">
        <v>0</v>
      </c>
    </row>
    <row r="585" spans="1:21" ht="15.75" thickBot="1" x14ac:dyDescent="0.3">
      <c r="A585" s="23" t="s">
        <v>267</v>
      </c>
      <c r="B585" s="24">
        <v>10789.4</v>
      </c>
      <c r="C585" s="24">
        <v>2084</v>
      </c>
      <c r="D585" s="24">
        <v>2025.5</v>
      </c>
      <c r="E585" s="24">
        <v>3498</v>
      </c>
      <c r="F585" s="24">
        <v>2447.5</v>
      </c>
      <c r="G585" s="24">
        <v>5477.5</v>
      </c>
      <c r="H585" s="24">
        <v>2838.5</v>
      </c>
      <c r="I585" s="24">
        <v>5463.5</v>
      </c>
      <c r="J585" s="24">
        <v>4499.5</v>
      </c>
      <c r="K585" s="24">
        <v>0</v>
      </c>
      <c r="L585" s="24">
        <v>611.5</v>
      </c>
      <c r="M585" s="24">
        <v>364.5</v>
      </c>
      <c r="N585" s="24">
        <v>256</v>
      </c>
      <c r="O585" s="24">
        <v>0</v>
      </c>
      <c r="P585" s="24">
        <v>949.5</v>
      </c>
      <c r="Q585" s="24">
        <v>1268.5</v>
      </c>
      <c r="R585" s="24">
        <v>42573.3</v>
      </c>
      <c r="S585" s="24">
        <v>42573</v>
      </c>
      <c r="T585" s="24">
        <v>-0.3</v>
      </c>
      <c r="U585" s="24">
        <v>0</v>
      </c>
    </row>
    <row r="586" spans="1:21" ht="15.75" thickBot="1" x14ac:dyDescent="0.3">
      <c r="A586" s="23" t="s">
        <v>268</v>
      </c>
      <c r="B586" s="24">
        <v>15672.4</v>
      </c>
      <c r="C586" s="24">
        <v>2680.5</v>
      </c>
      <c r="D586" s="24">
        <v>2447.5</v>
      </c>
      <c r="E586" s="24">
        <v>4481</v>
      </c>
      <c r="F586" s="24">
        <v>2859.5</v>
      </c>
      <c r="G586" s="24">
        <v>5803.5</v>
      </c>
      <c r="H586" s="24">
        <v>2892.5</v>
      </c>
      <c r="I586" s="24">
        <v>5829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0</v>
      </c>
      <c r="P586" s="24">
        <v>0</v>
      </c>
      <c r="Q586" s="24">
        <v>0</v>
      </c>
      <c r="R586" s="24">
        <v>42665.8</v>
      </c>
      <c r="S586" s="24">
        <v>42666</v>
      </c>
      <c r="T586" s="24">
        <v>0.2</v>
      </c>
      <c r="U586" s="24">
        <v>0</v>
      </c>
    </row>
    <row r="587" spans="1:21" ht="15.75" thickBot="1" x14ac:dyDescent="0.3">
      <c r="A587" s="23" t="s">
        <v>269</v>
      </c>
      <c r="B587" s="24">
        <v>57.5</v>
      </c>
      <c r="C587" s="24">
        <v>0</v>
      </c>
      <c r="D587" s="24">
        <v>0</v>
      </c>
      <c r="E587" s="24">
        <v>0</v>
      </c>
      <c r="F587" s="24">
        <v>0</v>
      </c>
      <c r="G587" s="24">
        <v>0</v>
      </c>
      <c r="H587" s="24">
        <v>0</v>
      </c>
      <c r="I587" s="24">
        <v>0</v>
      </c>
      <c r="J587" s="24">
        <v>13626.9</v>
      </c>
      <c r="K587" s="24">
        <v>656.5</v>
      </c>
      <c r="L587" s="24">
        <v>1803.5</v>
      </c>
      <c r="M587" s="24">
        <v>4611.5</v>
      </c>
      <c r="N587" s="24">
        <v>4177.5</v>
      </c>
      <c r="O587" s="24">
        <v>6476</v>
      </c>
      <c r="P587" s="24">
        <v>3690.5</v>
      </c>
      <c r="Q587" s="24">
        <v>7470</v>
      </c>
      <c r="R587" s="24">
        <v>42569.8</v>
      </c>
      <c r="S587" s="24">
        <v>42570</v>
      </c>
      <c r="T587" s="24">
        <v>0.2</v>
      </c>
      <c r="U587" s="24">
        <v>0</v>
      </c>
    </row>
    <row r="588" spans="1:21" ht="15.75" thickBot="1" x14ac:dyDescent="0.3">
      <c r="A588" s="23" t="s">
        <v>270</v>
      </c>
      <c r="B588" s="24">
        <v>3084</v>
      </c>
      <c r="C588" s="24">
        <v>1218.5</v>
      </c>
      <c r="D588" s="24">
        <v>633</v>
      </c>
      <c r="E588" s="24">
        <v>3498</v>
      </c>
      <c r="F588" s="24">
        <v>2447.5</v>
      </c>
      <c r="G588" s="24">
        <v>5092</v>
      </c>
      <c r="H588" s="24">
        <v>2838.5</v>
      </c>
      <c r="I588" s="24">
        <v>2763.5</v>
      </c>
      <c r="J588" s="24">
        <v>11335.9</v>
      </c>
      <c r="K588" s="24">
        <v>0</v>
      </c>
      <c r="L588" s="24">
        <v>934.5</v>
      </c>
      <c r="M588" s="24">
        <v>1514.5</v>
      </c>
      <c r="N588" s="24">
        <v>1542.5</v>
      </c>
      <c r="O588" s="24">
        <v>0</v>
      </c>
      <c r="P588" s="24">
        <v>949.5</v>
      </c>
      <c r="Q588" s="24">
        <v>4842</v>
      </c>
      <c r="R588" s="24">
        <v>42693.8</v>
      </c>
      <c r="S588" s="24">
        <v>42694</v>
      </c>
      <c r="T588" s="24">
        <v>0.2</v>
      </c>
      <c r="U588" s="24">
        <v>0</v>
      </c>
    </row>
    <row r="589" spans="1:21" ht="15.75" thickBot="1" x14ac:dyDescent="0.3">
      <c r="A589" s="23" t="s">
        <v>271</v>
      </c>
      <c r="B589" s="24">
        <v>2256</v>
      </c>
      <c r="C589" s="24">
        <v>149.5</v>
      </c>
      <c r="D589" s="24">
        <v>78.5</v>
      </c>
      <c r="E589" s="24">
        <v>945</v>
      </c>
      <c r="F589" s="24">
        <v>0</v>
      </c>
      <c r="G589" s="24">
        <v>2651</v>
      </c>
      <c r="H589" s="24">
        <v>2838.5</v>
      </c>
      <c r="I589" s="24">
        <v>452.5</v>
      </c>
      <c r="J589" s="24">
        <v>12878.4</v>
      </c>
      <c r="K589" s="24">
        <v>656.5</v>
      </c>
      <c r="L589" s="24">
        <v>1699.5</v>
      </c>
      <c r="M589" s="24">
        <v>3743.5</v>
      </c>
      <c r="N589" s="24">
        <v>2832</v>
      </c>
      <c r="O589" s="24">
        <v>2045.5</v>
      </c>
      <c r="P589" s="24">
        <v>1090</v>
      </c>
      <c r="Q589" s="24">
        <v>6861.5</v>
      </c>
      <c r="R589" s="24">
        <v>41177.800000000003</v>
      </c>
      <c r="S589" s="24">
        <v>41177</v>
      </c>
      <c r="T589" s="24">
        <v>-0.8</v>
      </c>
      <c r="U589" s="24">
        <v>0</v>
      </c>
    </row>
    <row r="590" spans="1:21" ht="15.75" thickBot="1" x14ac:dyDescent="0.3">
      <c r="A590" s="23" t="s">
        <v>272</v>
      </c>
      <c r="B590" s="24">
        <v>2487</v>
      </c>
      <c r="C590" s="24">
        <v>149.5</v>
      </c>
      <c r="D590" s="24">
        <v>110</v>
      </c>
      <c r="E590" s="24">
        <v>1061.5</v>
      </c>
      <c r="F590" s="24">
        <v>0</v>
      </c>
      <c r="G590" s="24">
        <v>2272.5</v>
      </c>
      <c r="H590" s="24">
        <v>2838.5</v>
      </c>
      <c r="I590" s="24">
        <v>308.5</v>
      </c>
      <c r="J590" s="24">
        <v>12878.4</v>
      </c>
      <c r="K590" s="24">
        <v>447</v>
      </c>
      <c r="L590" s="24">
        <v>1699.5</v>
      </c>
      <c r="M590" s="24">
        <v>3620.5</v>
      </c>
      <c r="N590" s="24">
        <v>2882</v>
      </c>
      <c r="O590" s="24">
        <v>2235</v>
      </c>
      <c r="P590" s="24">
        <v>1264</v>
      </c>
      <c r="Q590" s="24">
        <v>6895</v>
      </c>
      <c r="R590" s="24">
        <v>41148.800000000003</v>
      </c>
      <c r="S590" s="24">
        <v>41149</v>
      </c>
      <c r="T590" s="24">
        <v>0.2</v>
      </c>
      <c r="U590" s="24">
        <v>0</v>
      </c>
    </row>
    <row r="591" spans="1:21" ht="15.75" thickBot="1" x14ac:dyDescent="0.3">
      <c r="A591" s="23" t="s">
        <v>273</v>
      </c>
      <c r="B591" s="24">
        <v>1226.5</v>
      </c>
      <c r="C591" s="24">
        <v>126.5</v>
      </c>
      <c r="D591" s="24">
        <v>78.5</v>
      </c>
      <c r="E591" s="24">
        <v>945</v>
      </c>
      <c r="F591" s="24">
        <v>0</v>
      </c>
      <c r="G591" s="24">
        <v>2651</v>
      </c>
      <c r="H591" s="24">
        <v>2838.5</v>
      </c>
      <c r="I591" s="24">
        <v>1505</v>
      </c>
      <c r="J591" s="24">
        <v>13171.9</v>
      </c>
      <c r="K591" s="24">
        <v>656.5</v>
      </c>
      <c r="L591" s="24">
        <v>1753.5</v>
      </c>
      <c r="M591" s="24">
        <v>3743.5</v>
      </c>
      <c r="N591" s="24">
        <v>2744</v>
      </c>
      <c r="O591" s="24">
        <v>2002.5</v>
      </c>
      <c r="P591" s="24">
        <v>1090</v>
      </c>
      <c r="Q591" s="24">
        <v>6817.5</v>
      </c>
      <c r="R591" s="24">
        <v>41350.300000000003</v>
      </c>
      <c r="S591" s="24">
        <v>41350</v>
      </c>
      <c r="T591" s="24">
        <v>-0.3</v>
      </c>
      <c r="U591" s="24">
        <v>0</v>
      </c>
    </row>
    <row r="592" spans="1:21" ht="15.75" thickBot="1" x14ac:dyDescent="0.3">
      <c r="A592" s="23" t="s">
        <v>274</v>
      </c>
      <c r="B592" s="24">
        <v>2917.5</v>
      </c>
      <c r="C592" s="24">
        <v>149.5</v>
      </c>
      <c r="D592" s="24">
        <v>110</v>
      </c>
      <c r="E592" s="24">
        <v>945</v>
      </c>
      <c r="F592" s="24">
        <v>0</v>
      </c>
      <c r="G592" s="24">
        <v>2651</v>
      </c>
      <c r="H592" s="24">
        <v>2838.5</v>
      </c>
      <c r="I592" s="24">
        <v>1505</v>
      </c>
      <c r="J592" s="24">
        <v>12230.9</v>
      </c>
      <c r="K592" s="24">
        <v>331.5</v>
      </c>
      <c r="L592" s="24">
        <v>1699.5</v>
      </c>
      <c r="M592" s="24">
        <v>3620.5</v>
      </c>
      <c r="N592" s="24">
        <v>2253</v>
      </c>
      <c r="O592" s="24">
        <v>2002.5</v>
      </c>
      <c r="P592" s="24">
        <v>1090</v>
      </c>
      <c r="Q592" s="24">
        <v>6817.5</v>
      </c>
      <c r="R592" s="24">
        <v>41161.800000000003</v>
      </c>
      <c r="S592" s="24">
        <v>41161</v>
      </c>
      <c r="T592" s="24">
        <v>-0.8</v>
      </c>
      <c r="U592" s="24">
        <v>0</v>
      </c>
    </row>
    <row r="593" spans="1:21" ht="15.75" thickBot="1" x14ac:dyDescent="0.3">
      <c r="A593" s="23" t="s">
        <v>275</v>
      </c>
      <c r="B593" s="24">
        <v>2663.5</v>
      </c>
      <c r="C593" s="24">
        <v>1215</v>
      </c>
      <c r="D593" s="24">
        <v>328</v>
      </c>
      <c r="E593" s="24">
        <v>1524</v>
      </c>
      <c r="F593" s="24">
        <v>0</v>
      </c>
      <c r="G593" s="24">
        <v>1577</v>
      </c>
      <c r="H593" s="24">
        <v>1159</v>
      </c>
      <c r="I593" s="24">
        <v>0</v>
      </c>
      <c r="J593" s="24">
        <v>12399.9</v>
      </c>
      <c r="K593" s="24">
        <v>0</v>
      </c>
      <c r="L593" s="24">
        <v>1034</v>
      </c>
      <c r="M593" s="24">
        <v>3450</v>
      </c>
      <c r="N593" s="24">
        <v>3212.5</v>
      </c>
      <c r="O593" s="24">
        <v>2562</v>
      </c>
      <c r="P593" s="24">
        <v>2574</v>
      </c>
      <c r="Q593" s="24">
        <v>7470</v>
      </c>
      <c r="R593" s="24">
        <v>41168.800000000003</v>
      </c>
      <c r="S593" s="24">
        <v>41168</v>
      </c>
      <c r="T593" s="24">
        <v>-0.8</v>
      </c>
      <c r="U593" s="24">
        <v>0</v>
      </c>
    </row>
    <row r="594" spans="1:21" ht="15.75" thickBot="1" x14ac:dyDescent="0.3">
      <c r="A594" s="23" t="s">
        <v>276</v>
      </c>
      <c r="B594" s="24">
        <v>2917.5</v>
      </c>
      <c r="C594" s="24">
        <v>1215</v>
      </c>
      <c r="D594" s="24">
        <v>633</v>
      </c>
      <c r="E594" s="24">
        <v>2341</v>
      </c>
      <c r="F594" s="24">
        <v>1783.5</v>
      </c>
      <c r="G594" s="24">
        <v>5092</v>
      </c>
      <c r="H594" s="24">
        <v>2838.5</v>
      </c>
      <c r="I594" s="24">
        <v>1505</v>
      </c>
      <c r="J594" s="24">
        <v>11335.9</v>
      </c>
      <c r="K594" s="24">
        <v>0</v>
      </c>
      <c r="L594" s="24">
        <v>1034</v>
      </c>
      <c r="M594" s="24">
        <v>2155</v>
      </c>
      <c r="N594" s="24">
        <v>1542.5</v>
      </c>
      <c r="O594" s="24">
        <v>0</v>
      </c>
      <c r="P594" s="24">
        <v>949.5</v>
      </c>
      <c r="Q594" s="24">
        <v>5786.5</v>
      </c>
      <c r="R594" s="24">
        <v>41128.800000000003</v>
      </c>
      <c r="S594" s="24">
        <v>41129</v>
      </c>
      <c r="T594" s="24">
        <v>0.2</v>
      </c>
      <c r="U594" s="24">
        <v>0</v>
      </c>
    </row>
    <row r="595" spans="1:21" ht="15.75" thickBot="1" x14ac:dyDescent="0.3">
      <c r="A595" s="23" t="s">
        <v>277</v>
      </c>
      <c r="B595" s="24">
        <v>2590.5</v>
      </c>
      <c r="C595" s="24">
        <v>149.5</v>
      </c>
      <c r="D595" s="24">
        <v>78.5</v>
      </c>
      <c r="E595" s="24">
        <v>598</v>
      </c>
      <c r="F595" s="24">
        <v>0</v>
      </c>
      <c r="G595" s="24">
        <v>47</v>
      </c>
      <c r="H595" s="24">
        <v>0</v>
      </c>
      <c r="I595" s="24">
        <v>0</v>
      </c>
      <c r="J595" s="24">
        <v>12399.9</v>
      </c>
      <c r="K595" s="24">
        <v>331.5</v>
      </c>
      <c r="L595" s="24">
        <v>1758.5</v>
      </c>
      <c r="M595" s="24">
        <v>4545.5</v>
      </c>
      <c r="N595" s="24">
        <v>3606.5</v>
      </c>
      <c r="O595" s="24">
        <v>3565</v>
      </c>
      <c r="P595" s="24">
        <v>3690.5</v>
      </c>
      <c r="Q595" s="24">
        <v>7470</v>
      </c>
      <c r="R595" s="24">
        <v>40830.800000000003</v>
      </c>
      <c r="S595" s="24">
        <v>40831</v>
      </c>
      <c r="T595" s="24">
        <v>0.2</v>
      </c>
      <c r="U595" s="24">
        <v>0</v>
      </c>
    </row>
    <row r="596" spans="1:21" ht="15.75" thickBot="1" x14ac:dyDescent="0.3">
      <c r="A596" s="23" t="s">
        <v>278</v>
      </c>
      <c r="B596" s="24">
        <v>1226.5</v>
      </c>
      <c r="C596" s="24">
        <v>149.5</v>
      </c>
      <c r="D596" s="24">
        <v>78.5</v>
      </c>
      <c r="E596" s="24">
        <v>945</v>
      </c>
      <c r="F596" s="24">
        <v>0</v>
      </c>
      <c r="G596" s="24">
        <v>2272.5</v>
      </c>
      <c r="H596" s="24">
        <v>1870</v>
      </c>
      <c r="I596" s="24">
        <v>277</v>
      </c>
      <c r="J596" s="24">
        <v>13171.9</v>
      </c>
      <c r="K596" s="24">
        <v>656.5</v>
      </c>
      <c r="L596" s="24">
        <v>1699.5</v>
      </c>
      <c r="M596" s="24">
        <v>3743.5</v>
      </c>
      <c r="N596" s="24">
        <v>2744</v>
      </c>
      <c r="O596" s="24">
        <v>2562</v>
      </c>
      <c r="P596" s="24">
        <v>2161.5</v>
      </c>
      <c r="Q596" s="24">
        <v>7268</v>
      </c>
      <c r="R596" s="24">
        <v>40825.800000000003</v>
      </c>
      <c r="S596" s="24">
        <v>40825</v>
      </c>
      <c r="T596" s="24">
        <v>-0.8</v>
      </c>
      <c r="U596" s="24">
        <v>0</v>
      </c>
    </row>
    <row r="597" spans="1:21" ht="15.75" thickBot="1" x14ac:dyDescent="0.3">
      <c r="A597" s="23" t="s">
        <v>279</v>
      </c>
      <c r="B597" s="24">
        <v>2821</v>
      </c>
      <c r="C597" s="24">
        <v>149.5</v>
      </c>
      <c r="D597" s="24">
        <v>633</v>
      </c>
      <c r="E597" s="24">
        <v>1524</v>
      </c>
      <c r="F597" s="24">
        <v>531</v>
      </c>
      <c r="G597" s="24">
        <v>5092</v>
      </c>
      <c r="H597" s="24">
        <v>2838.5</v>
      </c>
      <c r="I597" s="24">
        <v>2648.5</v>
      </c>
      <c r="J597" s="24">
        <v>12230.9</v>
      </c>
      <c r="K597" s="24">
        <v>331.5</v>
      </c>
      <c r="L597" s="24">
        <v>1034</v>
      </c>
      <c r="M597" s="24">
        <v>2917.5</v>
      </c>
      <c r="N597" s="24">
        <v>2253</v>
      </c>
      <c r="O597" s="24">
        <v>0</v>
      </c>
      <c r="P597" s="24">
        <v>949.5</v>
      </c>
      <c r="Q597" s="24">
        <v>4842</v>
      </c>
      <c r="R597" s="24">
        <v>40795.800000000003</v>
      </c>
      <c r="S597" s="24">
        <v>40795</v>
      </c>
      <c r="T597" s="24">
        <v>-0.8</v>
      </c>
      <c r="U597" s="24">
        <v>0</v>
      </c>
    </row>
    <row r="598" spans="1:21" ht="15.75" thickBot="1" x14ac:dyDescent="0.3">
      <c r="A598" s="23" t="s">
        <v>280</v>
      </c>
      <c r="B598" s="24">
        <v>2487</v>
      </c>
      <c r="C598" s="24">
        <v>149.5</v>
      </c>
      <c r="D598" s="24">
        <v>110</v>
      </c>
      <c r="E598" s="24">
        <v>646</v>
      </c>
      <c r="F598" s="24">
        <v>0</v>
      </c>
      <c r="G598" s="24">
        <v>1313</v>
      </c>
      <c r="H598" s="24">
        <v>961.5</v>
      </c>
      <c r="I598" s="24">
        <v>0</v>
      </c>
      <c r="J598" s="24">
        <v>12399.9</v>
      </c>
      <c r="K598" s="24">
        <v>331.5</v>
      </c>
      <c r="L598" s="24">
        <v>1204.5</v>
      </c>
      <c r="M598" s="24">
        <v>4114</v>
      </c>
      <c r="N598" s="24">
        <v>3606.5</v>
      </c>
      <c r="O598" s="24">
        <v>3407</v>
      </c>
      <c r="P598" s="24">
        <v>2574</v>
      </c>
      <c r="Q598" s="24">
        <v>7470</v>
      </c>
      <c r="R598" s="24">
        <v>40774.300000000003</v>
      </c>
      <c r="S598" s="24">
        <v>40775</v>
      </c>
      <c r="T598" s="24">
        <v>0.7</v>
      </c>
      <c r="U598" s="24">
        <v>0</v>
      </c>
    </row>
    <row r="599" spans="1:21" ht="15.75" thickBot="1" x14ac:dyDescent="0.3">
      <c r="A599" s="23" t="s">
        <v>281</v>
      </c>
      <c r="B599" s="24">
        <v>2487</v>
      </c>
      <c r="C599" s="24">
        <v>149.5</v>
      </c>
      <c r="D599" s="24">
        <v>110</v>
      </c>
      <c r="E599" s="24">
        <v>1061.5</v>
      </c>
      <c r="F599" s="24">
        <v>0</v>
      </c>
      <c r="G599" s="24">
        <v>2651</v>
      </c>
      <c r="H599" s="24">
        <v>2838.5</v>
      </c>
      <c r="I599" s="24">
        <v>1505</v>
      </c>
      <c r="J599" s="24">
        <v>12412.9</v>
      </c>
      <c r="K599" s="24">
        <v>447</v>
      </c>
      <c r="L599" s="24">
        <v>1699.5</v>
      </c>
      <c r="M599" s="24">
        <v>3450</v>
      </c>
      <c r="N599" s="24">
        <v>2253</v>
      </c>
      <c r="O599" s="24">
        <v>1796.5</v>
      </c>
      <c r="P599" s="24">
        <v>1090</v>
      </c>
      <c r="Q599" s="24">
        <v>6817.5</v>
      </c>
      <c r="R599" s="24">
        <v>40768.800000000003</v>
      </c>
      <c r="S599" s="24">
        <v>40769</v>
      </c>
      <c r="T599" s="24">
        <v>0.2</v>
      </c>
      <c r="U599" s="24">
        <v>0</v>
      </c>
    </row>
    <row r="600" spans="1:21" ht="15.75" thickBot="1" x14ac:dyDescent="0.3">
      <c r="A600" s="23" t="s">
        <v>282</v>
      </c>
      <c r="B600" s="24">
        <v>3817.5</v>
      </c>
      <c r="C600" s="24">
        <v>1215</v>
      </c>
      <c r="D600" s="24">
        <v>328</v>
      </c>
      <c r="E600" s="24">
        <v>945</v>
      </c>
      <c r="F600" s="24">
        <v>0</v>
      </c>
      <c r="G600" s="24">
        <v>2651</v>
      </c>
      <c r="H600" s="24">
        <v>2838.5</v>
      </c>
      <c r="I600" s="24">
        <v>452.5</v>
      </c>
      <c r="J600" s="24">
        <v>10233</v>
      </c>
      <c r="K600" s="24">
        <v>331.5</v>
      </c>
      <c r="L600" s="24">
        <v>1204.5</v>
      </c>
      <c r="M600" s="24">
        <v>3743.5</v>
      </c>
      <c r="N600" s="24">
        <v>2882</v>
      </c>
      <c r="O600" s="24">
        <v>2045.5</v>
      </c>
      <c r="P600" s="24">
        <v>1264</v>
      </c>
      <c r="Q600" s="24">
        <v>6861.5</v>
      </c>
      <c r="R600" s="24">
        <v>40812.800000000003</v>
      </c>
      <c r="S600" s="24">
        <v>40812</v>
      </c>
      <c r="T600" s="24">
        <v>-0.8</v>
      </c>
      <c r="U600" s="24">
        <v>0</v>
      </c>
    </row>
    <row r="601" spans="1:21" ht="15.75" thickBot="1" x14ac:dyDescent="0.3">
      <c r="A601" s="23" t="s">
        <v>283</v>
      </c>
      <c r="B601" s="24">
        <v>2663.5</v>
      </c>
      <c r="C601" s="24">
        <v>149.5</v>
      </c>
      <c r="D601" s="24">
        <v>110</v>
      </c>
      <c r="E601" s="24">
        <v>945</v>
      </c>
      <c r="F601" s="24">
        <v>0</v>
      </c>
      <c r="G601" s="24">
        <v>2651</v>
      </c>
      <c r="H601" s="24">
        <v>2838.5</v>
      </c>
      <c r="I601" s="24">
        <v>308.5</v>
      </c>
      <c r="J601" s="24">
        <v>12254.9</v>
      </c>
      <c r="K601" s="24">
        <v>331.5</v>
      </c>
      <c r="L601" s="24">
        <v>1699.5</v>
      </c>
      <c r="M601" s="24">
        <v>3743.5</v>
      </c>
      <c r="N601" s="24">
        <v>2832</v>
      </c>
      <c r="O601" s="24">
        <v>2045.5</v>
      </c>
      <c r="P601" s="24">
        <v>1264</v>
      </c>
      <c r="Q601" s="24">
        <v>6895</v>
      </c>
      <c r="R601" s="24">
        <v>40731.800000000003</v>
      </c>
      <c r="S601" s="24">
        <v>40731</v>
      </c>
      <c r="T601" s="24">
        <v>-0.8</v>
      </c>
      <c r="U601" s="24">
        <v>0</v>
      </c>
    </row>
    <row r="602" spans="1:21" ht="15.75" thickBot="1" x14ac:dyDescent="0.3">
      <c r="A602" s="23" t="s">
        <v>284</v>
      </c>
      <c r="B602" s="24">
        <v>1226.5</v>
      </c>
      <c r="C602" s="24">
        <v>149.5</v>
      </c>
      <c r="D602" s="24">
        <v>0</v>
      </c>
      <c r="E602" s="24">
        <v>598</v>
      </c>
      <c r="F602" s="24">
        <v>0</v>
      </c>
      <c r="G602" s="24">
        <v>471</v>
      </c>
      <c r="H602" s="24">
        <v>506.5</v>
      </c>
      <c r="I602" s="24">
        <v>0</v>
      </c>
      <c r="J602" s="24">
        <v>13171.9</v>
      </c>
      <c r="K602" s="24">
        <v>656.5</v>
      </c>
      <c r="L602" s="24">
        <v>1803.5</v>
      </c>
      <c r="M602" s="24">
        <v>4114</v>
      </c>
      <c r="N602" s="24">
        <v>3606.5</v>
      </c>
      <c r="O602" s="24">
        <v>3407</v>
      </c>
      <c r="P602" s="24">
        <v>3533</v>
      </c>
      <c r="Q602" s="24">
        <v>7470</v>
      </c>
      <c r="R602" s="24">
        <v>40713.800000000003</v>
      </c>
      <c r="S602" s="24">
        <v>40715</v>
      </c>
      <c r="T602" s="24">
        <v>1.2</v>
      </c>
      <c r="U602" s="24">
        <v>0</v>
      </c>
    </row>
    <row r="603" spans="1:21" ht="15.75" thickBot="1" x14ac:dyDescent="0.3">
      <c r="A603" s="23" t="s">
        <v>285</v>
      </c>
      <c r="B603" s="24">
        <v>3817.5</v>
      </c>
      <c r="C603" s="24">
        <v>1807.5</v>
      </c>
      <c r="D603" s="24">
        <v>633</v>
      </c>
      <c r="E603" s="24">
        <v>1524</v>
      </c>
      <c r="F603" s="24">
        <v>0</v>
      </c>
      <c r="G603" s="24">
        <v>4211.5</v>
      </c>
      <c r="H603" s="24">
        <v>2838.5</v>
      </c>
      <c r="I603" s="24">
        <v>2763.5</v>
      </c>
      <c r="J603" s="24">
        <v>10233</v>
      </c>
      <c r="K603" s="24">
        <v>0</v>
      </c>
      <c r="L603" s="24">
        <v>934.5</v>
      </c>
      <c r="M603" s="24">
        <v>3369</v>
      </c>
      <c r="N603" s="24">
        <v>2253</v>
      </c>
      <c r="O603" s="24">
        <v>609.5</v>
      </c>
      <c r="P603" s="24">
        <v>949.5</v>
      </c>
      <c r="Q603" s="24">
        <v>4842</v>
      </c>
      <c r="R603" s="24">
        <v>40785.800000000003</v>
      </c>
      <c r="S603" s="24">
        <v>40786</v>
      </c>
      <c r="T603" s="24">
        <v>0.2</v>
      </c>
      <c r="U603" s="24">
        <v>0</v>
      </c>
    </row>
    <row r="604" spans="1:21" ht="15.75" thickBot="1" x14ac:dyDescent="0.3">
      <c r="A604" s="23" t="s">
        <v>286</v>
      </c>
      <c r="B604" s="24">
        <v>2917.5</v>
      </c>
      <c r="C604" s="24">
        <v>149.5</v>
      </c>
      <c r="D604" s="24">
        <v>328</v>
      </c>
      <c r="E604" s="24">
        <v>2072</v>
      </c>
      <c r="F604" s="24">
        <v>1783.5</v>
      </c>
      <c r="G604" s="24">
        <v>5092</v>
      </c>
      <c r="H604" s="24">
        <v>2838.5</v>
      </c>
      <c r="I604" s="24">
        <v>2763.5</v>
      </c>
      <c r="J604" s="24">
        <v>11335.9</v>
      </c>
      <c r="K604" s="24">
        <v>331.5</v>
      </c>
      <c r="L604" s="24">
        <v>1034</v>
      </c>
      <c r="M604" s="24">
        <v>2155</v>
      </c>
      <c r="N604" s="24">
        <v>2198</v>
      </c>
      <c r="O604" s="24">
        <v>0</v>
      </c>
      <c r="P604" s="24">
        <v>949.5</v>
      </c>
      <c r="Q604" s="24">
        <v>4842</v>
      </c>
      <c r="R604" s="24">
        <v>40790.300000000003</v>
      </c>
      <c r="S604" s="24">
        <v>40790</v>
      </c>
      <c r="T604" s="24">
        <v>-0.3</v>
      </c>
      <c r="U604" s="24">
        <v>0</v>
      </c>
    </row>
    <row r="605" spans="1:21" ht="15.75" thickBot="1" x14ac:dyDescent="0.3">
      <c r="A605" s="23" t="s">
        <v>287</v>
      </c>
      <c r="B605" s="24">
        <v>2663.5</v>
      </c>
      <c r="C605" s="24">
        <v>149.5</v>
      </c>
      <c r="D605" s="24">
        <v>78.5</v>
      </c>
      <c r="E605" s="24">
        <v>945</v>
      </c>
      <c r="F605" s="24">
        <v>0</v>
      </c>
      <c r="G605" s="24">
        <v>2651</v>
      </c>
      <c r="H605" s="24">
        <v>2838.5</v>
      </c>
      <c r="I605" s="24">
        <v>452.5</v>
      </c>
      <c r="J605" s="24">
        <v>12399.9</v>
      </c>
      <c r="K605" s="24">
        <v>447</v>
      </c>
      <c r="L605" s="24">
        <v>1714</v>
      </c>
      <c r="M605" s="24">
        <v>3620.5</v>
      </c>
      <c r="N605" s="24">
        <v>2832</v>
      </c>
      <c r="O605" s="24">
        <v>2002.5</v>
      </c>
      <c r="P605" s="24">
        <v>1090</v>
      </c>
      <c r="Q605" s="24">
        <v>6861.5</v>
      </c>
      <c r="R605" s="24">
        <v>40745.800000000003</v>
      </c>
      <c r="S605" s="24">
        <v>40745</v>
      </c>
      <c r="T605" s="24">
        <v>-0.8</v>
      </c>
      <c r="U605" s="24">
        <v>0</v>
      </c>
    </row>
    <row r="606" spans="1:21" ht="15.75" thickBot="1" x14ac:dyDescent="0.3">
      <c r="A606" s="23" t="s">
        <v>288</v>
      </c>
      <c r="B606" s="24">
        <v>2256</v>
      </c>
      <c r="C606" s="24">
        <v>149.5</v>
      </c>
      <c r="D606" s="24">
        <v>110</v>
      </c>
      <c r="E606" s="24">
        <v>646</v>
      </c>
      <c r="F606" s="24">
        <v>0</v>
      </c>
      <c r="G606" s="24">
        <v>2272.5</v>
      </c>
      <c r="H606" s="24">
        <v>2838.5</v>
      </c>
      <c r="I606" s="24">
        <v>308.5</v>
      </c>
      <c r="J606" s="24">
        <v>12878.4</v>
      </c>
      <c r="K606" s="24">
        <v>331.5</v>
      </c>
      <c r="L606" s="24">
        <v>1699.5</v>
      </c>
      <c r="M606" s="24">
        <v>3743.5</v>
      </c>
      <c r="N606" s="24">
        <v>2882</v>
      </c>
      <c r="O606" s="24">
        <v>2045.5</v>
      </c>
      <c r="P606" s="24">
        <v>1264</v>
      </c>
      <c r="Q606" s="24">
        <v>7268</v>
      </c>
      <c r="R606" s="24">
        <v>40693.300000000003</v>
      </c>
      <c r="S606" s="24">
        <v>40693</v>
      </c>
      <c r="T606" s="24">
        <v>-0.3</v>
      </c>
      <c r="U606" s="24">
        <v>0</v>
      </c>
    </row>
    <row r="607" spans="1:21" ht="15.75" thickBot="1" x14ac:dyDescent="0.3">
      <c r="A607" s="23" t="s">
        <v>289</v>
      </c>
      <c r="B607" s="24">
        <v>3817.5</v>
      </c>
      <c r="C607" s="24">
        <v>1218.5</v>
      </c>
      <c r="D607" s="24">
        <v>328</v>
      </c>
      <c r="E607" s="24">
        <v>1524</v>
      </c>
      <c r="F607" s="24">
        <v>531</v>
      </c>
      <c r="G607" s="24">
        <v>5092</v>
      </c>
      <c r="H607" s="24">
        <v>2838.5</v>
      </c>
      <c r="I607" s="24">
        <v>2308</v>
      </c>
      <c r="J607" s="24">
        <v>10008.5</v>
      </c>
      <c r="K607" s="24">
        <v>0</v>
      </c>
      <c r="L607" s="24">
        <v>1034</v>
      </c>
      <c r="M607" s="24">
        <v>3450</v>
      </c>
      <c r="N607" s="24">
        <v>2253</v>
      </c>
      <c r="O607" s="24">
        <v>0</v>
      </c>
      <c r="P607" s="24">
        <v>949.5</v>
      </c>
      <c r="Q607" s="24">
        <v>4842</v>
      </c>
      <c r="R607" s="24">
        <v>40194.300000000003</v>
      </c>
      <c r="S607" s="24">
        <v>40195</v>
      </c>
      <c r="T607" s="24">
        <v>0.7</v>
      </c>
      <c r="U607" s="24">
        <v>0</v>
      </c>
    </row>
    <row r="608" spans="1:21" ht="15.75" thickBot="1" x14ac:dyDescent="0.3">
      <c r="A608" s="23" t="s">
        <v>290</v>
      </c>
      <c r="B608" s="24">
        <v>2590.5</v>
      </c>
      <c r="C608" s="24">
        <v>149.5</v>
      </c>
      <c r="D608" s="24">
        <v>633</v>
      </c>
      <c r="E608" s="24">
        <v>2072</v>
      </c>
      <c r="F608" s="24">
        <v>531</v>
      </c>
      <c r="G608" s="24">
        <v>2651</v>
      </c>
      <c r="H608" s="24">
        <v>2838.5</v>
      </c>
      <c r="I608" s="24">
        <v>277</v>
      </c>
      <c r="J608" s="24">
        <v>12399.9</v>
      </c>
      <c r="K608" s="24">
        <v>331.5</v>
      </c>
      <c r="L608" s="24">
        <v>1034</v>
      </c>
      <c r="M608" s="24">
        <v>2155</v>
      </c>
      <c r="N608" s="24">
        <v>2253</v>
      </c>
      <c r="O608" s="24">
        <v>1796.5</v>
      </c>
      <c r="P608" s="24">
        <v>1264</v>
      </c>
      <c r="Q608" s="24">
        <v>7268</v>
      </c>
      <c r="R608" s="24">
        <v>40244.300000000003</v>
      </c>
      <c r="S608" s="24">
        <v>40244</v>
      </c>
      <c r="T608" s="24">
        <v>-0.3</v>
      </c>
      <c r="U608" s="24">
        <v>0</v>
      </c>
    </row>
    <row r="609" spans="1:21" ht="15.75" thickBot="1" x14ac:dyDescent="0.3">
      <c r="A609" s="23" t="s">
        <v>291</v>
      </c>
      <c r="B609" s="24">
        <v>2256</v>
      </c>
      <c r="C609" s="24">
        <v>149.5</v>
      </c>
      <c r="D609" s="24">
        <v>110</v>
      </c>
      <c r="E609" s="24">
        <v>1061.5</v>
      </c>
      <c r="F609" s="24">
        <v>0</v>
      </c>
      <c r="G609" s="24">
        <v>2651</v>
      </c>
      <c r="H609" s="24">
        <v>2838.5</v>
      </c>
      <c r="I609" s="24">
        <v>308.5</v>
      </c>
      <c r="J609" s="24">
        <v>12878.4</v>
      </c>
      <c r="K609" s="24">
        <v>331.5</v>
      </c>
      <c r="L609" s="24">
        <v>1699.5</v>
      </c>
      <c r="M609" s="24">
        <v>3450</v>
      </c>
      <c r="N609" s="24">
        <v>2744</v>
      </c>
      <c r="O609" s="24">
        <v>1796.5</v>
      </c>
      <c r="P609" s="24">
        <v>1090</v>
      </c>
      <c r="Q609" s="24">
        <v>6861.5</v>
      </c>
      <c r="R609" s="24">
        <v>40226.300000000003</v>
      </c>
      <c r="S609" s="24">
        <v>40226</v>
      </c>
      <c r="T609" s="24">
        <v>-0.3</v>
      </c>
      <c r="U609" s="24">
        <v>0</v>
      </c>
    </row>
    <row r="610" spans="1:21" ht="15.75" thickBot="1" x14ac:dyDescent="0.3">
      <c r="A610" s="23" t="s">
        <v>292</v>
      </c>
      <c r="B610" s="24">
        <v>2590.5</v>
      </c>
      <c r="C610" s="24">
        <v>149.5</v>
      </c>
      <c r="D610" s="24">
        <v>0</v>
      </c>
      <c r="E610" s="24">
        <v>598</v>
      </c>
      <c r="F610" s="24">
        <v>0</v>
      </c>
      <c r="G610" s="24">
        <v>471</v>
      </c>
      <c r="H610" s="24">
        <v>506.5</v>
      </c>
      <c r="I610" s="24">
        <v>117.5</v>
      </c>
      <c r="J610" s="24">
        <v>12399.9</v>
      </c>
      <c r="K610" s="24">
        <v>331.5</v>
      </c>
      <c r="L610" s="24">
        <v>1803.5</v>
      </c>
      <c r="M610" s="24">
        <v>4176</v>
      </c>
      <c r="N610" s="24">
        <v>3606.5</v>
      </c>
      <c r="O610" s="24">
        <v>3407</v>
      </c>
      <c r="P610" s="24">
        <v>2574</v>
      </c>
      <c r="Q610" s="24">
        <v>7470</v>
      </c>
      <c r="R610" s="24">
        <v>40201.300000000003</v>
      </c>
      <c r="S610" s="24">
        <v>40202</v>
      </c>
      <c r="T610" s="24">
        <v>0.7</v>
      </c>
      <c r="U610" s="24">
        <v>0</v>
      </c>
    </row>
    <row r="611" spans="1:21" ht="15.75" thickBot="1" x14ac:dyDescent="0.3">
      <c r="A611" s="23" t="s">
        <v>293</v>
      </c>
      <c r="B611" s="24">
        <v>2487</v>
      </c>
      <c r="C611" s="24">
        <v>149.5</v>
      </c>
      <c r="D611" s="24">
        <v>110</v>
      </c>
      <c r="E611" s="24">
        <v>1061.5</v>
      </c>
      <c r="F611" s="24">
        <v>0</v>
      </c>
      <c r="G611" s="24">
        <v>3708.5</v>
      </c>
      <c r="H611" s="24">
        <v>2838.5</v>
      </c>
      <c r="I611" s="24">
        <v>117.5</v>
      </c>
      <c r="J611" s="24">
        <v>12710.9</v>
      </c>
      <c r="K611" s="24">
        <v>447</v>
      </c>
      <c r="L611" s="24">
        <v>1699.5</v>
      </c>
      <c r="M611" s="24">
        <v>3450</v>
      </c>
      <c r="N611" s="24">
        <v>2253</v>
      </c>
      <c r="O611" s="24">
        <v>609.5</v>
      </c>
      <c r="P611" s="24">
        <v>1090</v>
      </c>
      <c r="Q611" s="24">
        <v>7459.5</v>
      </c>
      <c r="R611" s="24">
        <v>40191.800000000003</v>
      </c>
      <c r="S611" s="24">
        <v>40192</v>
      </c>
      <c r="T611" s="24">
        <v>0.2</v>
      </c>
      <c r="U611" s="24">
        <v>0</v>
      </c>
    </row>
    <row r="612" spans="1:21" ht="15.75" thickBot="1" x14ac:dyDescent="0.3">
      <c r="A612" s="23" t="s">
        <v>294</v>
      </c>
      <c r="B612" s="24">
        <v>2256</v>
      </c>
      <c r="C612" s="24">
        <v>149.5</v>
      </c>
      <c r="D612" s="24">
        <v>110</v>
      </c>
      <c r="E612" s="24">
        <v>1061.5</v>
      </c>
      <c r="F612" s="24">
        <v>0</v>
      </c>
      <c r="G612" s="24">
        <v>2651</v>
      </c>
      <c r="H612" s="24">
        <v>2838.5</v>
      </c>
      <c r="I612" s="24">
        <v>1557.5</v>
      </c>
      <c r="J612" s="24">
        <v>13060.4</v>
      </c>
      <c r="K612" s="24">
        <v>447</v>
      </c>
      <c r="L612" s="24">
        <v>1204.5</v>
      </c>
      <c r="M612" s="24">
        <v>3450</v>
      </c>
      <c r="N612" s="24">
        <v>2744</v>
      </c>
      <c r="O612" s="24">
        <v>1796.5</v>
      </c>
      <c r="P612" s="24">
        <v>1090</v>
      </c>
      <c r="Q612" s="24">
        <v>5786.5</v>
      </c>
      <c r="R612" s="24">
        <v>40202.800000000003</v>
      </c>
      <c r="S612" s="24">
        <v>40203</v>
      </c>
      <c r="T612" s="24">
        <v>0.2</v>
      </c>
      <c r="U612" s="24">
        <v>0</v>
      </c>
    </row>
    <row r="613" spans="1:21" ht="15.75" thickBot="1" x14ac:dyDescent="0.3">
      <c r="A613" s="23" t="s">
        <v>295</v>
      </c>
      <c r="B613" s="24">
        <v>1226.5</v>
      </c>
      <c r="C613" s="24">
        <v>149.5</v>
      </c>
      <c r="D613" s="24">
        <v>0</v>
      </c>
      <c r="E613" s="24">
        <v>310</v>
      </c>
      <c r="F613" s="24">
        <v>0</v>
      </c>
      <c r="G613" s="24">
        <v>471</v>
      </c>
      <c r="H613" s="24">
        <v>506.5</v>
      </c>
      <c r="I613" s="24">
        <v>0</v>
      </c>
      <c r="J613" s="24">
        <v>13171.9</v>
      </c>
      <c r="K613" s="24">
        <v>656.5</v>
      </c>
      <c r="L613" s="24">
        <v>1803.5</v>
      </c>
      <c r="M613" s="24">
        <v>4611.5</v>
      </c>
      <c r="N613" s="24">
        <v>3606.5</v>
      </c>
      <c r="O613" s="24">
        <v>3407</v>
      </c>
      <c r="P613" s="24">
        <v>2574</v>
      </c>
      <c r="Q613" s="24">
        <v>7470</v>
      </c>
      <c r="R613" s="24">
        <v>39964.300000000003</v>
      </c>
      <c r="S613" s="24">
        <v>39965</v>
      </c>
      <c r="T613" s="24">
        <v>0.7</v>
      </c>
      <c r="U613" s="24">
        <v>0</v>
      </c>
    </row>
    <row r="614" spans="1:21" ht="15.75" thickBot="1" x14ac:dyDescent="0.3">
      <c r="A614" s="23" t="s">
        <v>296</v>
      </c>
      <c r="B614" s="24">
        <v>2256</v>
      </c>
      <c r="C614" s="24">
        <v>149.5</v>
      </c>
      <c r="D614" s="24">
        <v>110</v>
      </c>
      <c r="E614" s="24">
        <v>945</v>
      </c>
      <c r="F614" s="24">
        <v>0</v>
      </c>
      <c r="G614" s="24">
        <v>1577</v>
      </c>
      <c r="H614" s="24">
        <v>1870</v>
      </c>
      <c r="I614" s="24">
        <v>117.5</v>
      </c>
      <c r="J614" s="24">
        <v>12878.4</v>
      </c>
      <c r="K614" s="24">
        <v>447</v>
      </c>
      <c r="L614" s="24">
        <v>1699.5</v>
      </c>
      <c r="M614" s="24">
        <v>3620.5</v>
      </c>
      <c r="N614" s="24">
        <v>2882</v>
      </c>
      <c r="O614" s="24">
        <v>2562</v>
      </c>
      <c r="P614" s="24">
        <v>1354.5</v>
      </c>
      <c r="Q614" s="24">
        <v>7459.5</v>
      </c>
      <c r="R614" s="24">
        <v>39928.300000000003</v>
      </c>
      <c r="S614" s="24">
        <v>39928</v>
      </c>
      <c r="T614" s="24">
        <v>-0.3</v>
      </c>
      <c r="U614" s="24">
        <v>0</v>
      </c>
    </row>
    <row r="615" spans="1:21" ht="15.75" thickBot="1" x14ac:dyDescent="0.3">
      <c r="A615" s="23" t="s">
        <v>297</v>
      </c>
      <c r="B615" s="24">
        <v>2821</v>
      </c>
      <c r="C615" s="24">
        <v>149.5</v>
      </c>
      <c r="D615" s="24">
        <v>328</v>
      </c>
      <c r="E615" s="24">
        <v>945</v>
      </c>
      <c r="F615" s="24">
        <v>0</v>
      </c>
      <c r="G615" s="24">
        <v>2651</v>
      </c>
      <c r="H615" s="24">
        <v>2685</v>
      </c>
      <c r="I615" s="24">
        <v>308.5</v>
      </c>
      <c r="J615" s="24">
        <v>12230.9</v>
      </c>
      <c r="K615" s="24">
        <v>331.5</v>
      </c>
      <c r="L615" s="24">
        <v>1034</v>
      </c>
      <c r="M615" s="24">
        <v>3620.5</v>
      </c>
      <c r="N615" s="24">
        <v>2744</v>
      </c>
      <c r="O615" s="24">
        <v>1796.5</v>
      </c>
      <c r="P615" s="24">
        <v>1354.5</v>
      </c>
      <c r="Q615" s="24">
        <v>6895</v>
      </c>
      <c r="R615" s="24">
        <v>39894.800000000003</v>
      </c>
      <c r="S615" s="24">
        <v>39895</v>
      </c>
      <c r="T615" s="24">
        <v>0.2</v>
      </c>
      <c r="U615" s="24">
        <v>0</v>
      </c>
    </row>
    <row r="616" spans="1:21" ht="15.75" thickBot="1" x14ac:dyDescent="0.3">
      <c r="A616" s="23" t="s">
        <v>298</v>
      </c>
      <c r="B616" s="24">
        <v>2487</v>
      </c>
      <c r="C616" s="24">
        <v>149.5</v>
      </c>
      <c r="D616" s="24">
        <v>78.5</v>
      </c>
      <c r="E616" s="24">
        <v>646</v>
      </c>
      <c r="F616" s="24">
        <v>0</v>
      </c>
      <c r="G616" s="24">
        <v>815.5</v>
      </c>
      <c r="H616" s="24">
        <v>1159</v>
      </c>
      <c r="I616" s="24">
        <v>117.5</v>
      </c>
      <c r="J616" s="24">
        <v>12412.9</v>
      </c>
      <c r="K616" s="24">
        <v>447</v>
      </c>
      <c r="L616" s="24">
        <v>1758.5</v>
      </c>
      <c r="M616" s="24">
        <v>3743.5</v>
      </c>
      <c r="N616" s="24">
        <v>2882</v>
      </c>
      <c r="O616" s="24">
        <v>3407</v>
      </c>
      <c r="P616" s="24">
        <v>2356</v>
      </c>
      <c r="Q616" s="24">
        <v>7470</v>
      </c>
      <c r="R616" s="24">
        <v>39929.800000000003</v>
      </c>
      <c r="S616" s="24">
        <v>39930</v>
      </c>
      <c r="T616" s="24">
        <v>0.2</v>
      </c>
      <c r="U616" s="24">
        <v>0</v>
      </c>
    </row>
    <row r="617" spans="1:21" ht="15.75" thickBot="1" x14ac:dyDescent="0.3">
      <c r="A617" s="23" t="s">
        <v>299</v>
      </c>
      <c r="B617" s="24">
        <v>2487</v>
      </c>
      <c r="C617" s="24">
        <v>149.5</v>
      </c>
      <c r="D617" s="24">
        <v>328</v>
      </c>
      <c r="E617" s="24">
        <v>1061.5</v>
      </c>
      <c r="F617" s="24">
        <v>0</v>
      </c>
      <c r="G617" s="24">
        <v>2651</v>
      </c>
      <c r="H617" s="24">
        <v>2838.5</v>
      </c>
      <c r="I617" s="24">
        <v>308.5</v>
      </c>
      <c r="J617" s="24">
        <v>12399.9</v>
      </c>
      <c r="K617" s="24">
        <v>331.5</v>
      </c>
      <c r="L617" s="24">
        <v>1204.5</v>
      </c>
      <c r="M617" s="24">
        <v>3450</v>
      </c>
      <c r="N617" s="24">
        <v>2744</v>
      </c>
      <c r="O617" s="24">
        <v>2002.5</v>
      </c>
      <c r="P617" s="24">
        <v>1090</v>
      </c>
      <c r="Q617" s="24">
        <v>6895</v>
      </c>
      <c r="R617" s="24">
        <v>39941.300000000003</v>
      </c>
      <c r="S617" s="24">
        <v>39941</v>
      </c>
      <c r="T617" s="24">
        <v>-0.3</v>
      </c>
      <c r="U617" s="24">
        <v>0</v>
      </c>
    </row>
    <row r="618" spans="1:21" ht="15.75" thickBot="1" x14ac:dyDescent="0.3">
      <c r="A618" s="23" t="s">
        <v>300</v>
      </c>
      <c r="B618" s="24">
        <v>57.5</v>
      </c>
      <c r="C618" s="24">
        <v>126.5</v>
      </c>
      <c r="D618" s="24">
        <v>0</v>
      </c>
      <c r="E618" s="24">
        <v>646</v>
      </c>
      <c r="F618" s="24">
        <v>0</v>
      </c>
      <c r="G618" s="24">
        <v>1313</v>
      </c>
      <c r="H618" s="24">
        <v>506.5</v>
      </c>
      <c r="I618" s="24">
        <v>0</v>
      </c>
      <c r="J618" s="24">
        <v>13626.9</v>
      </c>
      <c r="K618" s="24">
        <v>656.5</v>
      </c>
      <c r="L618" s="24">
        <v>1803.5</v>
      </c>
      <c r="M618" s="24">
        <v>4114</v>
      </c>
      <c r="N618" s="24">
        <v>2882</v>
      </c>
      <c r="O618" s="24">
        <v>3407</v>
      </c>
      <c r="P618" s="24">
        <v>3296.5</v>
      </c>
      <c r="Q618" s="24">
        <v>7470</v>
      </c>
      <c r="R618" s="24">
        <v>39905.800000000003</v>
      </c>
      <c r="S618" s="24">
        <v>39907</v>
      </c>
      <c r="T618" s="24">
        <v>1.2</v>
      </c>
      <c r="U618" s="24">
        <v>0</v>
      </c>
    </row>
    <row r="619" spans="1:21" ht="15.75" thickBot="1" x14ac:dyDescent="0.3">
      <c r="A619" s="23" t="s">
        <v>301</v>
      </c>
      <c r="B619" s="24">
        <v>2917.5</v>
      </c>
      <c r="C619" s="24">
        <v>1218.5</v>
      </c>
      <c r="D619" s="24">
        <v>328</v>
      </c>
      <c r="E619" s="24">
        <v>2072</v>
      </c>
      <c r="F619" s="24">
        <v>531</v>
      </c>
      <c r="G619" s="24">
        <v>3708.5</v>
      </c>
      <c r="H619" s="24">
        <v>2838.5</v>
      </c>
      <c r="I619" s="24">
        <v>1505</v>
      </c>
      <c r="J619" s="24">
        <v>11335.9</v>
      </c>
      <c r="K619" s="24">
        <v>0</v>
      </c>
      <c r="L619" s="24">
        <v>1034</v>
      </c>
      <c r="M619" s="24">
        <v>2917.5</v>
      </c>
      <c r="N619" s="24">
        <v>2253</v>
      </c>
      <c r="O619" s="24">
        <v>1796.5</v>
      </c>
      <c r="P619" s="24">
        <v>1090</v>
      </c>
      <c r="Q619" s="24">
        <v>6817.5</v>
      </c>
      <c r="R619" s="24">
        <v>42363.3</v>
      </c>
      <c r="S619" s="24">
        <v>42363</v>
      </c>
      <c r="T619" s="24">
        <v>-0.3</v>
      </c>
      <c r="U619" s="24">
        <v>0</v>
      </c>
    </row>
    <row r="620" spans="1:21" ht="15.75" thickBot="1" x14ac:dyDescent="0.3">
      <c r="A620" s="23" t="s">
        <v>302</v>
      </c>
      <c r="B620" s="24">
        <v>4086.5</v>
      </c>
      <c r="C620" s="24">
        <v>1946</v>
      </c>
      <c r="D620" s="24">
        <v>633</v>
      </c>
      <c r="E620" s="24">
        <v>2341</v>
      </c>
      <c r="F620" s="24">
        <v>1783.5</v>
      </c>
      <c r="G620" s="24">
        <v>5092</v>
      </c>
      <c r="H620" s="24">
        <v>2838.5</v>
      </c>
      <c r="I620" s="24">
        <v>2308</v>
      </c>
      <c r="J620" s="24">
        <v>10008.5</v>
      </c>
      <c r="K620" s="24">
        <v>0</v>
      </c>
      <c r="L620" s="24">
        <v>934.5</v>
      </c>
      <c r="M620" s="24">
        <v>2155</v>
      </c>
      <c r="N620" s="24">
        <v>1542.5</v>
      </c>
      <c r="O620" s="24">
        <v>0</v>
      </c>
      <c r="P620" s="24">
        <v>962</v>
      </c>
      <c r="Q620" s="24">
        <v>5786.5</v>
      </c>
      <c r="R620" s="24">
        <v>42417.3</v>
      </c>
      <c r="S620" s="24">
        <v>42418</v>
      </c>
      <c r="T620" s="24">
        <v>0.7</v>
      </c>
      <c r="U620" s="24">
        <v>0</v>
      </c>
    </row>
    <row r="621" spans="1:21" ht="15.75" thickBot="1" x14ac:dyDescent="0.3">
      <c r="A621" s="23" t="s">
        <v>303</v>
      </c>
      <c r="B621" s="24">
        <v>4331.5</v>
      </c>
      <c r="C621" s="24">
        <v>2084</v>
      </c>
      <c r="D621" s="24">
        <v>633</v>
      </c>
      <c r="E621" s="24">
        <v>3498</v>
      </c>
      <c r="F621" s="24">
        <v>2447.5</v>
      </c>
      <c r="G621" s="24">
        <v>5477.5</v>
      </c>
      <c r="H621" s="24">
        <v>2838.5</v>
      </c>
      <c r="I621" s="24">
        <v>2871</v>
      </c>
      <c r="J621" s="24">
        <v>9941.5</v>
      </c>
      <c r="K621" s="24">
        <v>0</v>
      </c>
      <c r="L621" s="24">
        <v>934.5</v>
      </c>
      <c r="M621" s="24">
        <v>1514.5</v>
      </c>
      <c r="N621" s="24">
        <v>1542.5</v>
      </c>
      <c r="O621" s="24">
        <v>0</v>
      </c>
      <c r="P621" s="24">
        <v>949.5</v>
      </c>
      <c r="Q621" s="24">
        <v>3337</v>
      </c>
      <c r="R621" s="24">
        <v>42400.3</v>
      </c>
      <c r="S621" s="24">
        <v>42400</v>
      </c>
      <c r="T621" s="24">
        <v>-0.3</v>
      </c>
      <c r="U621" s="24">
        <v>0</v>
      </c>
    </row>
    <row r="622" spans="1:21" ht="15.75" thickBot="1" x14ac:dyDescent="0.3">
      <c r="A622" s="23" t="s">
        <v>304</v>
      </c>
      <c r="B622" s="24">
        <v>11948.4</v>
      </c>
      <c r="C622" s="24">
        <v>2145.5</v>
      </c>
      <c r="D622" s="24">
        <v>2223</v>
      </c>
      <c r="E622" s="24">
        <v>4247</v>
      </c>
      <c r="F622" s="24">
        <v>2447.5</v>
      </c>
      <c r="G622" s="24">
        <v>5701.5</v>
      </c>
      <c r="H622" s="24">
        <v>2838.5</v>
      </c>
      <c r="I622" s="24">
        <v>2871</v>
      </c>
      <c r="J622" s="24">
        <v>2378.5</v>
      </c>
      <c r="K622" s="24">
        <v>0</v>
      </c>
      <c r="L622" s="24">
        <v>611.5</v>
      </c>
      <c r="M622" s="24">
        <v>0</v>
      </c>
      <c r="N622" s="24">
        <v>0</v>
      </c>
      <c r="O622" s="24">
        <v>0</v>
      </c>
      <c r="P622" s="24">
        <v>949.5</v>
      </c>
      <c r="Q622" s="24">
        <v>3996</v>
      </c>
      <c r="R622" s="24">
        <v>42357.8</v>
      </c>
      <c r="S622" s="24">
        <v>42358</v>
      </c>
      <c r="T622" s="24">
        <v>0.2</v>
      </c>
      <c r="U622" s="24">
        <v>0</v>
      </c>
    </row>
    <row r="623" spans="1:21" ht="15.75" thickBot="1" x14ac:dyDescent="0.3">
      <c r="A623" s="23" t="s">
        <v>305</v>
      </c>
      <c r="B623" s="24">
        <v>6651.5</v>
      </c>
      <c r="C623" s="24">
        <v>2084</v>
      </c>
      <c r="D623" s="24">
        <v>633</v>
      </c>
      <c r="E623" s="24">
        <v>3278</v>
      </c>
      <c r="F623" s="24">
        <v>1783.5</v>
      </c>
      <c r="G623" s="24">
        <v>5477.5</v>
      </c>
      <c r="H623" s="24">
        <v>2838.5</v>
      </c>
      <c r="I623" s="24">
        <v>2763.5</v>
      </c>
      <c r="J623" s="24">
        <v>8259.5</v>
      </c>
      <c r="K623" s="24">
        <v>0</v>
      </c>
      <c r="L623" s="24">
        <v>611.5</v>
      </c>
      <c r="M623" s="24">
        <v>1514.5</v>
      </c>
      <c r="N623" s="24">
        <v>1542.5</v>
      </c>
      <c r="O623" s="24">
        <v>0</v>
      </c>
      <c r="P623" s="24">
        <v>949.5</v>
      </c>
      <c r="Q623" s="24">
        <v>3996</v>
      </c>
      <c r="R623" s="24">
        <v>42382.8</v>
      </c>
      <c r="S623" s="24">
        <v>42383</v>
      </c>
      <c r="T623" s="24">
        <v>0.2</v>
      </c>
      <c r="U623" s="24">
        <v>0</v>
      </c>
    </row>
    <row r="624" spans="1:21" ht="15.75" thickBot="1" x14ac:dyDescent="0.3">
      <c r="A624" s="23" t="s">
        <v>306</v>
      </c>
      <c r="B624" s="24">
        <v>3817.5</v>
      </c>
      <c r="C624" s="24">
        <v>1946</v>
      </c>
      <c r="D624" s="24">
        <v>633</v>
      </c>
      <c r="E624" s="24">
        <v>3498</v>
      </c>
      <c r="F624" s="24">
        <v>1783.5</v>
      </c>
      <c r="G624" s="24">
        <v>5092</v>
      </c>
      <c r="H624" s="24">
        <v>2838.5</v>
      </c>
      <c r="I624" s="24">
        <v>2308</v>
      </c>
      <c r="J624" s="24">
        <v>10233</v>
      </c>
      <c r="K624" s="24">
        <v>0</v>
      </c>
      <c r="L624" s="24">
        <v>934.5</v>
      </c>
      <c r="M624" s="24">
        <v>1030</v>
      </c>
      <c r="N624" s="24">
        <v>1542.5</v>
      </c>
      <c r="O624" s="24">
        <v>0</v>
      </c>
      <c r="P624" s="24">
        <v>949.5</v>
      </c>
      <c r="Q624" s="24">
        <v>5786.5</v>
      </c>
      <c r="R624" s="24">
        <v>42392.3</v>
      </c>
      <c r="S624" s="24">
        <v>42393</v>
      </c>
      <c r="T624" s="24">
        <v>0.7</v>
      </c>
      <c r="U624" s="24">
        <v>0</v>
      </c>
    </row>
    <row r="625" spans="1:21" ht="15.75" thickBot="1" x14ac:dyDescent="0.3">
      <c r="A625" s="23" t="s">
        <v>307</v>
      </c>
      <c r="B625" s="24">
        <v>1226.5</v>
      </c>
      <c r="C625" s="24">
        <v>126.5</v>
      </c>
      <c r="D625" s="24">
        <v>78.5</v>
      </c>
      <c r="E625" s="24">
        <v>646</v>
      </c>
      <c r="F625" s="24">
        <v>0</v>
      </c>
      <c r="G625" s="24">
        <v>1577</v>
      </c>
      <c r="H625" s="24">
        <v>1870</v>
      </c>
      <c r="I625" s="24">
        <v>117.5</v>
      </c>
      <c r="J625" s="24">
        <v>13626.9</v>
      </c>
      <c r="K625" s="24">
        <v>656.5</v>
      </c>
      <c r="L625" s="24">
        <v>1758.5</v>
      </c>
      <c r="M625" s="24">
        <v>4114</v>
      </c>
      <c r="N625" s="24">
        <v>2882</v>
      </c>
      <c r="O625" s="24">
        <v>3407</v>
      </c>
      <c r="P625" s="24">
        <v>2356</v>
      </c>
      <c r="Q625" s="24">
        <v>7459.5</v>
      </c>
      <c r="R625" s="24">
        <v>41902.300000000003</v>
      </c>
      <c r="S625" s="24">
        <v>41903</v>
      </c>
      <c r="T625" s="24">
        <v>0.7</v>
      </c>
      <c r="U625" s="24">
        <v>0</v>
      </c>
    </row>
    <row r="626" spans="1:21" ht="15.75" thickBot="1" x14ac:dyDescent="0.3">
      <c r="A626" s="23" t="s">
        <v>308</v>
      </c>
      <c r="B626" s="24">
        <v>2256</v>
      </c>
      <c r="C626" s="24">
        <v>149.5</v>
      </c>
      <c r="D626" s="24">
        <v>78.5</v>
      </c>
      <c r="E626" s="24">
        <v>945</v>
      </c>
      <c r="F626" s="24">
        <v>0</v>
      </c>
      <c r="G626" s="24">
        <v>2272.5</v>
      </c>
      <c r="H626" s="24">
        <v>2838.5</v>
      </c>
      <c r="I626" s="24">
        <v>277</v>
      </c>
      <c r="J626" s="24">
        <v>12878.4</v>
      </c>
      <c r="K626" s="24">
        <v>656.5</v>
      </c>
      <c r="L626" s="24">
        <v>1758.5</v>
      </c>
      <c r="M626" s="24">
        <v>3743.5</v>
      </c>
      <c r="N626" s="24">
        <v>2882</v>
      </c>
      <c r="O626" s="24">
        <v>2454.5</v>
      </c>
      <c r="P626" s="24">
        <v>1354.5</v>
      </c>
      <c r="Q626" s="24">
        <v>7459.5</v>
      </c>
      <c r="R626" s="24">
        <v>42004.3</v>
      </c>
      <c r="S626" s="24">
        <v>42004</v>
      </c>
      <c r="T626" s="24">
        <v>-0.3</v>
      </c>
      <c r="U626" s="24">
        <v>0</v>
      </c>
    </row>
    <row r="627" spans="1:21" ht="15.75" thickBot="1" x14ac:dyDescent="0.3">
      <c r="A627" s="23" t="s">
        <v>309</v>
      </c>
      <c r="B627" s="24">
        <v>57.5</v>
      </c>
      <c r="C627" s="24">
        <v>126.5</v>
      </c>
      <c r="D627" s="24">
        <v>0</v>
      </c>
      <c r="E627" s="24">
        <v>598</v>
      </c>
      <c r="F627" s="24">
        <v>0</v>
      </c>
      <c r="G627" s="24">
        <v>1577</v>
      </c>
      <c r="H627" s="24">
        <v>1870</v>
      </c>
      <c r="I627" s="24">
        <v>277</v>
      </c>
      <c r="J627" s="24">
        <v>14642.9</v>
      </c>
      <c r="K627" s="24">
        <v>656.5</v>
      </c>
      <c r="L627" s="24">
        <v>1803.5</v>
      </c>
      <c r="M627" s="24">
        <v>4176</v>
      </c>
      <c r="N627" s="24">
        <v>3212.5</v>
      </c>
      <c r="O627" s="24">
        <v>3323</v>
      </c>
      <c r="P627" s="24">
        <v>2356</v>
      </c>
      <c r="Q627" s="24">
        <v>7268</v>
      </c>
      <c r="R627" s="24">
        <v>41944.3</v>
      </c>
      <c r="S627" s="24">
        <v>41945</v>
      </c>
      <c r="T627" s="24">
        <v>0.7</v>
      </c>
      <c r="U627" s="24">
        <v>0</v>
      </c>
    </row>
    <row r="628" spans="1:21" ht="15.75" thickBot="1" x14ac:dyDescent="0.3">
      <c r="A628" s="23" t="s">
        <v>310</v>
      </c>
      <c r="B628" s="24">
        <v>1226.5</v>
      </c>
      <c r="C628" s="24">
        <v>126.5</v>
      </c>
      <c r="D628" s="24">
        <v>0</v>
      </c>
      <c r="E628" s="24">
        <v>598</v>
      </c>
      <c r="F628" s="24">
        <v>0</v>
      </c>
      <c r="G628" s="24">
        <v>1577</v>
      </c>
      <c r="H628" s="24">
        <v>1870</v>
      </c>
      <c r="I628" s="24">
        <v>277</v>
      </c>
      <c r="J628" s="24">
        <v>13626.9</v>
      </c>
      <c r="K628" s="24">
        <v>656.5</v>
      </c>
      <c r="L628" s="24">
        <v>1803.5</v>
      </c>
      <c r="M628" s="24">
        <v>4114</v>
      </c>
      <c r="N628" s="24">
        <v>2882</v>
      </c>
      <c r="O628" s="24">
        <v>3323</v>
      </c>
      <c r="P628" s="24">
        <v>2356</v>
      </c>
      <c r="Q628" s="24">
        <v>7459.5</v>
      </c>
      <c r="R628" s="24">
        <v>41896.300000000003</v>
      </c>
      <c r="S628" s="24">
        <v>41897</v>
      </c>
      <c r="T628" s="24">
        <v>0.7</v>
      </c>
      <c r="U628" s="24">
        <v>0</v>
      </c>
    </row>
    <row r="629" spans="1:21" ht="15.75" thickBot="1" x14ac:dyDescent="0.3">
      <c r="A629" s="23" t="s">
        <v>311</v>
      </c>
      <c r="B629" s="24">
        <v>2256</v>
      </c>
      <c r="C629" s="24">
        <v>149.5</v>
      </c>
      <c r="D629" s="24">
        <v>78.5</v>
      </c>
      <c r="E629" s="24">
        <v>598</v>
      </c>
      <c r="F629" s="24">
        <v>0</v>
      </c>
      <c r="G629" s="24">
        <v>471</v>
      </c>
      <c r="H629" s="24">
        <v>506.5</v>
      </c>
      <c r="I629" s="24">
        <v>117.5</v>
      </c>
      <c r="J629" s="24">
        <v>13060.4</v>
      </c>
      <c r="K629" s="24">
        <v>447</v>
      </c>
      <c r="L629" s="24">
        <v>1758.5</v>
      </c>
      <c r="M629" s="24">
        <v>4176</v>
      </c>
      <c r="N629" s="24">
        <v>4177.5</v>
      </c>
      <c r="O629" s="24">
        <v>3407</v>
      </c>
      <c r="P629" s="24">
        <v>3296.5</v>
      </c>
      <c r="Q629" s="24">
        <v>7470</v>
      </c>
      <c r="R629" s="24">
        <v>41969.8</v>
      </c>
      <c r="S629" s="24">
        <v>41970</v>
      </c>
      <c r="T629" s="24">
        <v>0.2</v>
      </c>
      <c r="U629" s="24">
        <v>0</v>
      </c>
    </row>
    <row r="630" spans="1:21" ht="15.75" thickBot="1" x14ac:dyDescent="0.3">
      <c r="A630" s="23" t="s">
        <v>312</v>
      </c>
      <c r="B630" s="24">
        <v>57.5</v>
      </c>
      <c r="C630" s="24">
        <v>0</v>
      </c>
      <c r="D630" s="24">
        <v>0</v>
      </c>
      <c r="E630" s="24">
        <v>310</v>
      </c>
      <c r="F630" s="24">
        <v>0</v>
      </c>
      <c r="G630" s="24">
        <v>1313</v>
      </c>
      <c r="H630" s="24">
        <v>1601</v>
      </c>
      <c r="I630" s="24">
        <v>117.5</v>
      </c>
      <c r="J630" s="24">
        <v>14642.9</v>
      </c>
      <c r="K630" s="24">
        <v>656.5</v>
      </c>
      <c r="L630" s="24">
        <v>1803.5</v>
      </c>
      <c r="M630" s="24">
        <v>4611.5</v>
      </c>
      <c r="N630" s="24">
        <v>3606.5</v>
      </c>
      <c r="O630" s="24">
        <v>3407</v>
      </c>
      <c r="P630" s="24">
        <v>2356</v>
      </c>
      <c r="Q630" s="24">
        <v>7470</v>
      </c>
      <c r="R630" s="24">
        <v>41952.800000000003</v>
      </c>
      <c r="S630" s="24">
        <v>41953</v>
      </c>
      <c r="T630" s="24">
        <v>0.2</v>
      </c>
      <c r="U630" s="24">
        <v>0</v>
      </c>
    </row>
    <row r="631" spans="1:21" ht="15.75" thickBot="1" x14ac:dyDescent="0.3">
      <c r="A631" s="23" t="s">
        <v>313</v>
      </c>
      <c r="B631" s="24">
        <v>2663.5</v>
      </c>
      <c r="C631" s="24">
        <v>149.5</v>
      </c>
      <c r="D631" s="24">
        <v>328</v>
      </c>
      <c r="E631" s="24">
        <v>1524</v>
      </c>
      <c r="F631" s="24">
        <v>531</v>
      </c>
      <c r="G631" s="24">
        <v>4469</v>
      </c>
      <c r="H631" s="24">
        <v>2838.5</v>
      </c>
      <c r="I631" s="24">
        <v>1165.5</v>
      </c>
      <c r="J631" s="24">
        <v>12399.9</v>
      </c>
      <c r="K631" s="24">
        <v>331.5</v>
      </c>
      <c r="L631" s="24">
        <v>1034</v>
      </c>
      <c r="M631" s="24">
        <v>3450</v>
      </c>
      <c r="N631" s="24">
        <v>2253</v>
      </c>
      <c r="O631" s="24">
        <v>609.5</v>
      </c>
      <c r="P631" s="24">
        <v>962</v>
      </c>
      <c r="Q631" s="24">
        <v>6817.5</v>
      </c>
      <c r="R631" s="24">
        <v>41526.300000000003</v>
      </c>
      <c r="S631" s="24">
        <v>41526</v>
      </c>
      <c r="T631" s="24">
        <v>-0.3</v>
      </c>
      <c r="U631" s="24">
        <v>0</v>
      </c>
    </row>
    <row r="632" spans="1:21" ht="15.75" thickBot="1" x14ac:dyDescent="0.3">
      <c r="A632" s="23" t="s">
        <v>314</v>
      </c>
      <c r="B632" s="24">
        <v>2256</v>
      </c>
      <c r="C632" s="24">
        <v>149.5</v>
      </c>
      <c r="D632" s="24">
        <v>110</v>
      </c>
      <c r="E632" s="24">
        <v>1524</v>
      </c>
      <c r="F632" s="24">
        <v>531</v>
      </c>
      <c r="G632" s="24">
        <v>3708.5</v>
      </c>
      <c r="H632" s="24">
        <v>2838.5</v>
      </c>
      <c r="I632" s="24">
        <v>308.5</v>
      </c>
      <c r="J632" s="24">
        <v>12878.4</v>
      </c>
      <c r="K632" s="24">
        <v>331.5</v>
      </c>
      <c r="L632" s="24">
        <v>1204.5</v>
      </c>
      <c r="M632" s="24">
        <v>3450</v>
      </c>
      <c r="N632" s="24">
        <v>2253</v>
      </c>
      <c r="O632" s="24">
        <v>1796.5</v>
      </c>
      <c r="P632" s="24">
        <v>1264</v>
      </c>
      <c r="Q632" s="24">
        <v>6895</v>
      </c>
      <c r="R632" s="24">
        <v>41498.800000000003</v>
      </c>
      <c r="S632" s="24">
        <v>41499</v>
      </c>
      <c r="T632" s="24">
        <v>0.2</v>
      </c>
      <c r="U632" s="24">
        <v>0</v>
      </c>
    </row>
    <row r="633" spans="1:21" ht="15.75" thickBot="1" x14ac:dyDescent="0.3">
      <c r="A633" s="23" t="s">
        <v>315</v>
      </c>
      <c r="B633" s="24">
        <v>2821</v>
      </c>
      <c r="C633" s="24">
        <v>149.5</v>
      </c>
      <c r="D633" s="24">
        <v>78.5</v>
      </c>
      <c r="E633" s="24">
        <v>851.5</v>
      </c>
      <c r="F633" s="24">
        <v>0</v>
      </c>
      <c r="G633" s="24">
        <v>1577</v>
      </c>
      <c r="H633" s="24">
        <v>1870</v>
      </c>
      <c r="I633" s="24">
        <v>117.5</v>
      </c>
      <c r="J633" s="24">
        <v>12230.9</v>
      </c>
      <c r="K633" s="24">
        <v>331.5</v>
      </c>
      <c r="L633" s="24">
        <v>1753.5</v>
      </c>
      <c r="M633" s="24">
        <v>3743.5</v>
      </c>
      <c r="N633" s="24">
        <v>2882</v>
      </c>
      <c r="O633" s="24">
        <v>3323</v>
      </c>
      <c r="P633" s="24">
        <v>2356</v>
      </c>
      <c r="Q633" s="24">
        <v>7459.5</v>
      </c>
      <c r="R633" s="24">
        <v>41544.800000000003</v>
      </c>
      <c r="S633" s="24">
        <v>41544</v>
      </c>
      <c r="T633" s="24">
        <v>-0.8</v>
      </c>
      <c r="U633" s="24">
        <v>0</v>
      </c>
    </row>
    <row r="634" spans="1:21" ht="15.75" thickBot="1" x14ac:dyDescent="0.3">
      <c r="A634" s="23" t="s">
        <v>316</v>
      </c>
      <c r="B634" s="24">
        <v>2256</v>
      </c>
      <c r="C634" s="24">
        <v>149.5</v>
      </c>
      <c r="D634" s="24">
        <v>0</v>
      </c>
      <c r="E634" s="24">
        <v>0</v>
      </c>
      <c r="F634" s="24">
        <v>0</v>
      </c>
      <c r="G634" s="24">
        <v>47</v>
      </c>
      <c r="H634" s="24">
        <v>186</v>
      </c>
      <c r="I634" s="24">
        <v>0</v>
      </c>
      <c r="J634" s="24">
        <v>13060.4</v>
      </c>
      <c r="K634" s="24">
        <v>656.5</v>
      </c>
      <c r="L634" s="24">
        <v>1803.5</v>
      </c>
      <c r="M634" s="24">
        <v>4611.5</v>
      </c>
      <c r="N634" s="24">
        <v>4177.5</v>
      </c>
      <c r="O634" s="24">
        <v>3565</v>
      </c>
      <c r="P634" s="24">
        <v>3533</v>
      </c>
      <c r="Q634" s="24">
        <v>7470</v>
      </c>
      <c r="R634" s="24">
        <v>41515.800000000003</v>
      </c>
      <c r="S634" s="24">
        <v>41515</v>
      </c>
      <c r="T634" s="24">
        <v>-0.8</v>
      </c>
      <c r="U634" s="24">
        <v>0</v>
      </c>
    </row>
    <row r="635" spans="1:21" ht="15.75" thickBot="1" x14ac:dyDescent="0.3">
      <c r="A635" s="23" t="s">
        <v>317</v>
      </c>
      <c r="B635" s="24">
        <v>2256</v>
      </c>
      <c r="C635" s="24">
        <v>149.5</v>
      </c>
      <c r="D635" s="24">
        <v>0</v>
      </c>
      <c r="E635" s="24">
        <v>851.5</v>
      </c>
      <c r="F635" s="24">
        <v>0</v>
      </c>
      <c r="G635" s="24">
        <v>2272.5</v>
      </c>
      <c r="H635" s="24">
        <v>1870</v>
      </c>
      <c r="I635" s="24">
        <v>117.5</v>
      </c>
      <c r="J635" s="24">
        <v>13060.4</v>
      </c>
      <c r="K635" s="24">
        <v>447</v>
      </c>
      <c r="L635" s="24">
        <v>1758.5</v>
      </c>
      <c r="M635" s="24">
        <v>3743.5</v>
      </c>
      <c r="N635" s="24">
        <v>2882</v>
      </c>
      <c r="O635" s="24">
        <v>2454.5</v>
      </c>
      <c r="P635" s="24">
        <v>2161.5</v>
      </c>
      <c r="Q635" s="24">
        <v>7470</v>
      </c>
      <c r="R635" s="24">
        <v>41494.300000000003</v>
      </c>
      <c r="S635" s="24">
        <v>41494</v>
      </c>
      <c r="T635" s="24">
        <v>-0.3</v>
      </c>
      <c r="U635" s="24">
        <v>0</v>
      </c>
    </row>
    <row r="636" spans="1:21" ht="15.75" thickBot="1" x14ac:dyDescent="0.3">
      <c r="A636" s="23" t="s">
        <v>318</v>
      </c>
      <c r="B636" s="24">
        <v>2256</v>
      </c>
      <c r="C636" s="24">
        <v>149.5</v>
      </c>
      <c r="D636" s="24">
        <v>110</v>
      </c>
      <c r="E636" s="24">
        <v>945</v>
      </c>
      <c r="F636" s="24">
        <v>0</v>
      </c>
      <c r="G636" s="24">
        <v>1577</v>
      </c>
      <c r="H636" s="24">
        <v>1601</v>
      </c>
      <c r="I636" s="24">
        <v>117.5</v>
      </c>
      <c r="J636" s="24">
        <v>12878.4</v>
      </c>
      <c r="K636" s="24">
        <v>447</v>
      </c>
      <c r="L636" s="24">
        <v>1699.5</v>
      </c>
      <c r="M636" s="24">
        <v>3743.5</v>
      </c>
      <c r="N636" s="24">
        <v>2882</v>
      </c>
      <c r="O636" s="24">
        <v>3407</v>
      </c>
      <c r="P636" s="24">
        <v>2356</v>
      </c>
      <c r="Q636" s="24">
        <v>7470</v>
      </c>
      <c r="R636" s="24">
        <v>41639.300000000003</v>
      </c>
      <c r="S636" s="24">
        <v>41639</v>
      </c>
      <c r="T636" s="24">
        <v>-0.3</v>
      </c>
      <c r="U636" s="24">
        <v>0</v>
      </c>
    </row>
    <row r="637" spans="1:21" ht="15.75" thickBot="1" x14ac:dyDescent="0.3">
      <c r="A637" s="23" t="s">
        <v>319</v>
      </c>
      <c r="B637" s="24">
        <v>2256</v>
      </c>
      <c r="C637" s="24">
        <v>149.5</v>
      </c>
      <c r="D637" s="24">
        <v>110</v>
      </c>
      <c r="E637" s="24">
        <v>1524</v>
      </c>
      <c r="F637" s="24">
        <v>531</v>
      </c>
      <c r="G637" s="24">
        <v>2651</v>
      </c>
      <c r="H637" s="24">
        <v>2838.5</v>
      </c>
      <c r="I637" s="24">
        <v>1505</v>
      </c>
      <c r="J637" s="24">
        <v>12878.4</v>
      </c>
      <c r="K637" s="24">
        <v>331.5</v>
      </c>
      <c r="L637" s="24">
        <v>1699.5</v>
      </c>
      <c r="M637" s="24">
        <v>3450</v>
      </c>
      <c r="N637" s="24">
        <v>2253</v>
      </c>
      <c r="O637" s="24">
        <v>2045.5</v>
      </c>
      <c r="P637" s="24">
        <v>1090</v>
      </c>
      <c r="Q637" s="24">
        <v>5786.5</v>
      </c>
      <c r="R637" s="24">
        <v>41099.300000000003</v>
      </c>
      <c r="S637" s="24">
        <v>41099</v>
      </c>
      <c r="T637" s="24">
        <v>-0.3</v>
      </c>
      <c r="U637" s="24">
        <v>0</v>
      </c>
    </row>
    <row r="638" spans="1:21" ht="15.75" thickBot="1" x14ac:dyDescent="0.3">
      <c r="A638" s="23" t="s">
        <v>320</v>
      </c>
      <c r="B638" s="24">
        <v>1226.5</v>
      </c>
      <c r="C638" s="24">
        <v>149.5</v>
      </c>
      <c r="D638" s="24">
        <v>78.5</v>
      </c>
      <c r="E638" s="24">
        <v>945</v>
      </c>
      <c r="F638" s="24">
        <v>0</v>
      </c>
      <c r="G638" s="24">
        <v>2651</v>
      </c>
      <c r="H638" s="24">
        <v>1870</v>
      </c>
      <c r="I638" s="24">
        <v>117.5</v>
      </c>
      <c r="J638" s="24">
        <v>13626.9</v>
      </c>
      <c r="K638" s="24">
        <v>447</v>
      </c>
      <c r="L638" s="24">
        <v>1714</v>
      </c>
      <c r="M638" s="24">
        <v>3620.5</v>
      </c>
      <c r="N638" s="24">
        <v>2744</v>
      </c>
      <c r="O638" s="24">
        <v>2045.5</v>
      </c>
      <c r="P638" s="24">
        <v>2356</v>
      </c>
      <c r="Q638" s="24">
        <v>7470</v>
      </c>
      <c r="R638" s="24">
        <v>41061.800000000003</v>
      </c>
      <c r="S638" s="24">
        <v>41062</v>
      </c>
      <c r="T638" s="24">
        <v>0.2</v>
      </c>
      <c r="U638" s="24">
        <v>0</v>
      </c>
    </row>
    <row r="639" spans="1:21" ht="15.75" thickBot="1" x14ac:dyDescent="0.3">
      <c r="A639" s="23" t="s">
        <v>321</v>
      </c>
      <c r="B639" s="24">
        <v>57.5</v>
      </c>
      <c r="C639" s="24">
        <v>0</v>
      </c>
      <c r="D639" s="24">
        <v>0</v>
      </c>
      <c r="E639" s="24">
        <v>0</v>
      </c>
      <c r="F639" s="24">
        <v>0</v>
      </c>
      <c r="G639" s="24">
        <v>815.5</v>
      </c>
      <c r="H639" s="24">
        <v>826.5</v>
      </c>
      <c r="I639" s="24">
        <v>0</v>
      </c>
      <c r="J639" s="24">
        <v>14642.9</v>
      </c>
      <c r="K639" s="24">
        <v>656.5</v>
      </c>
      <c r="L639" s="24">
        <v>1803.5</v>
      </c>
      <c r="M639" s="24">
        <v>4611.5</v>
      </c>
      <c r="N639" s="24">
        <v>4177.5</v>
      </c>
      <c r="O639" s="24">
        <v>3407</v>
      </c>
      <c r="P639" s="24">
        <v>2574</v>
      </c>
      <c r="Q639" s="24">
        <v>7470</v>
      </c>
      <c r="R639" s="24">
        <v>41042.300000000003</v>
      </c>
      <c r="S639" s="24">
        <v>41042</v>
      </c>
      <c r="T639" s="24">
        <v>-0.3</v>
      </c>
      <c r="U639" s="24">
        <v>0</v>
      </c>
    </row>
    <row r="640" spans="1:21" ht="15.75" thickBot="1" x14ac:dyDescent="0.3">
      <c r="A640" s="23" t="s">
        <v>322</v>
      </c>
      <c r="B640" s="24">
        <v>2256</v>
      </c>
      <c r="C640" s="24">
        <v>149.5</v>
      </c>
      <c r="D640" s="24">
        <v>110</v>
      </c>
      <c r="E640" s="24">
        <v>1061.5</v>
      </c>
      <c r="F640" s="24">
        <v>0</v>
      </c>
      <c r="G640" s="24">
        <v>2272.5</v>
      </c>
      <c r="H640" s="24">
        <v>1870</v>
      </c>
      <c r="I640" s="24">
        <v>0</v>
      </c>
      <c r="J640" s="24">
        <v>12878.4</v>
      </c>
      <c r="K640" s="24">
        <v>447</v>
      </c>
      <c r="L640" s="24">
        <v>1699.5</v>
      </c>
      <c r="M640" s="24">
        <v>3450</v>
      </c>
      <c r="N640" s="24">
        <v>2832</v>
      </c>
      <c r="O640" s="24">
        <v>2235</v>
      </c>
      <c r="P640" s="24">
        <v>2356</v>
      </c>
      <c r="Q640" s="24">
        <v>7470</v>
      </c>
      <c r="R640" s="24">
        <v>41087.300000000003</v>
      </c>
      <c r="S640" s="24">
        <v>41087</v>
      </c>
      <c r="T640" s="24">
        <v>-0.3</v>
      </c>
      <c r="U640" s="24">
        <v>0</v>
      </c>
    </row>
    <row r="641" spans="1:21" ht="15.75" thickBot="1" x14ac:dyDescent="0.3">
      <c r="A641" s="23" t="s">
        <v>323</v>
      </c>
      <c r="B641" s="24">
        <v>57.5</v>
      </c>
      <c r="C641" s="24">
        <v>126.5</v>
      </c>
      <c r="D641" s="24">
        <v>0</v>
      </c>
      <c r="E641" s="24">
        <v>310</v>
      </c>
      <c r="F641" s="24">
        <v>0</v>
      </c>
      <c r="G641" s="24">
        <v>47</v>
      </c>
      <c r="H641" s="24">
        <v>0</v>
      </c>
      <c r="I641" s="24">
        <v>0</v>
      </c>
      <c r="J641" s="24">
        <v>14642.9</v>
      </c>
      <c r="K641" s="24">
        <v>656.5</v>
      </c>
      <c r="L641" s="24">
        <v>1803.5</v>
      </c>
      <c r="M641" s="24">
        <v>4611.5</v>
      </c>
      <c r="N641" s="24">
        <v>4177.5</v>
      </c>
      <c r="O641" s="24">
        <v>3485.5</v>
      </c>
      <c r="P641" s="24">
        <v>3690.5</v>
      </c>
      <c r="Q641" s="24">
        <v>7470</v>
      </c>
      <c r="R641" s="24">
        <v>41078.800000000003</v>
      </c>
      <c r="S641" s="24">
        <v>41079</v>
      </c>
      <c r="T641" s="24">
        <v>0.2</v>
      </c>
      <c r="U641" s="24">
        <v>0</v>
      </c>
    </row>
    <row r="642" spans="1:21" ht="15.75" thickBot="1" x14ac:dyDescent="0.3">
      <c r="A642" s="23" t="s">
        <v>324</v>
      </c>
      <c r="B642" s="24">
        <v>57.5</v>
      </c>
      <c r="C642" s="24">
        <v>0</v>
      </c>
      <c r="D642" s="24">
        <v>0</v>
      </c>
      <c r="E642" s="24">
        <v>0</v>
      </c>
      <c r="F642" s="24">
        <v>0</v>
      </c>
      <c r="G642" s="24">
        <v>291</v>
      </c>
      <c r="H642" s="24">
        <v>506.5</v>
      </c>
      <c r="I642" s="24">
        <v>0</v>
      </c>
      <c r="J642" s="24">
        <v>14642.9</v>
      </c>
      <c r="K642" s="24">
        <v>656.5</v>
      </c>
      <c r="L642" s="24">
        <v>1803.5</v>
      </c>
      <c r="M642" s="24">
        <v>4611.5</v>
      </c>
      <c r="N642" s="24">
        <v>4177.5</v>
      </c>
      <c r="O642" s="24">
        <v>3485.5</v>
      </c>
      <c r="P642" s="24">
        <v>3296.5</v>
      </c>
      <c r="Q642" s="24">
        <v>7470</v>
      </c>
      <c r="R642" s="24">
        <v>40998.800000000003</v>
      </c>
      <c r="S642" s="24">
        <v>40999</v>
      </c>
      <c r="T642" s="24">
        <v>0.2</v>
      </c>
      <c r="U642" s="24">
        <v>0</v>
      </c>
    </row>
    <row r="643" spans="1:21" ht="15.75" thickBot="1" x14ac:dyDescent="0.3">
      <c r="A643" s="23" t="s">
        <v>325</v>
      </c>
      <c r="B643" s="24">
        <v>0</v>
      </c>
      <c r="C643" s="24">
        <v>0</v>
      </c>
      <c r="D643" s="24">
        <v>0</v>
      </c>
      <c r="E643" s="24">
        <v>0</v>
      </c>
      <c r="F643" s="24">
        <v>0</v>
      </c>
      <c r="G643" s="24">
        <v>0</v>
      </c>
      <c r="H643" s="24">
        <v>0</v>
      </c>
      <c r="I643" s="24">
        <v>0</v>
      </c>
      <c r="J643" s="24">
        <v>14642.9</v>
      </c>
      <c r="K643" s="24">
        <v>656.5</v>
      </c>
      <c r="L643" s="24">
        <v>1803.5</v>
      </c>
      <c r="M643" s="24">
        <v>4611.5</v>
      </c>
      <c r="N643" s="24">
        <v>4177.5</v>
      </c>
      <c r="O643" s="24">
        <v>3565</v>
      </c>
      <c r="P643" s="24">
        <v>3690.5</v>
      </c>
      <c r="Q643" s="24">
        <v>7470</v>
      </c>
      <c r="R643" s="24">
        <v>40617.300000000003</v>
      </c>
      <c r="S643" s="24">
        <v>40617</v>
      </c>
      <c r="T643" s="24">
        <v>-0.3</v>
      </c>
      <c r="U643" s="24">
        <v>0</v>
      </c>
    </row>
    <row r="644" spans="1:21" ht="15.75" thickBot="1" x14ac:dyDescent="0.3">
      <c r="A644" s="23" t="s">
        <v>326</v>
      </c>
      <c r="B644" s="24">
        <v>57.5</v>
      </c>
      <c r="C644" s="24">
        <v>0</v>
      </c>
      <c r="D644" s="24">
        <v>0</v>
      </c>
      <c r="E644" s="24">
        <v>0</v>
      </c>
      <c r="F644" s="24">
        <v>0</v>
      </c>
      <c r="G644" s="24">
        <v>0</v>
      </c>
      <c r="H644" s="24">
        <v>0</v>
      </c>
      <c r="I644" s="24">
        <v>0</v>
      </c>
      <c r="J644" s="24">
        <v>14642.9</v>
      </c>
      <c r="K644" s="24">
        <v>656.5</v>
      </c>
      <c r="L644" s="24">
        <v>1803.5</v>
      </c>
      <c r="M644" s="24">
        <v>4611.5</v>
      </c>
      <c r="N644" s="24">
        <v>4177.5</v>
      </c>
      <c r="O644" s="24">
        <v>3622.5</v>
      </c>
      <c r="P644" s="24">
        <v>3690.5</v>
      </c>
      <c r="Q644" s="24">
        <v>7470</v>
      </c>
      <c r="R644" s="24">
        <v>40732.300000000003</v>
      </c>
      <c r="S644" s="24">
        <v>40732</v>
      </c>
      <c r="T644" s="24">
        <v>-0.3</v>
      </c>
      <c r="U644" s="24">
        <v>0</v>
      </c>
    </row>
    <row r="645" spans="1:21" ht="15.75" thickBot="1" x14ac:dyDescent="0.3">
      <c r="A645" s="23" t="s">
        <v>327</v>
      </c>
      <c r="B645" s="24">
        <v>2917.5</v>
      </c>
      <c r="C645" s="24">
        <v>149.5</v>
      </c>
      <c r="D645" s="24">
        <v>0</v>
      </c>
      <c r="E645" s="24">
        <v>405</v>
      </c>
      <c r="F645" s="24">
        <v>0</v>
      </c>
      <c r="G645" s="24">
        <v>1313</v>
      </c>
      <c r="H645" s="24">
        <v>506.5</v>
      </c>
      <c r="I645" s="24">
        <v>0</v>
      </c>
      <c r="J645" s="24">
        <v>11335.9</v>
      </c>
      <c r="K645" s="24">
        <v>331.5</v>
      </c>
      <c r="L645" s="24">
        <v>1803.5</v>
      </c>
      <c r="M645" s="24">
        <v>4611.5</v>
      </c>
      <c r="N645" s="24">
        <v>3212.5</v>
      </c>
      <c r="O645" s="24">
        <v>3407</v>
      </c>
      <c r="P645" s="24">
        <v>3296.5</v>
      </c>
      <c r="Q645" s="24">
        <v>7470</v>
      </c>
      <c r="R645" s="24">
        <v>40759.800000000003</v>
      </c>
      <c r="S645" s="24">
        <v>40760</v>
      </c>
      <c r="T645" s="24">
        <v>0.2</v>
      </c>
      <c r="U645" s="24">
        <v>0</v>
      </c>
    </row>
    <row r="646" spans="1:21" ht="15.75" thickBot="1" x14ac:dyDescent="0.3">
      <c r="A646" s="23" t="s">
        <v>328</v>
      </c>
      <c r="B646" s="24">
        <v>1226.5</v>
      </c>
      <c r="C646" s="24">
        <v>126.5</v>
      </c>
      <c r="D646" s="24">
        <v>0</v>
      </c>
      <c r="E646" s="24">
        <v>405</v>
      </c>
      <c r="F646" s="24">
        <v>0</v>
      </c>
      <c r="G646" s="24">
        <v>291</v>
      </c>
      <c r="H646" s="24">
        <v>0</v>
      </c>
      <c r="I646" s="24">
        <v>0</v>
      </c>
      <c r="J646" s="24">
        <v>13060.4</v>
      </c>
      <c r="K646" s="24">
        <v>656.5</v>
      </c>
      <c r="L646" s="24">
        <v>1803.5</v>
      </c>
      <c r="M646" s="24">
        <v>4611.5</v>
      </c>
      <c r="N646" s="24">
        <v>3908</v>
      </c>
      <c r="O646" s="24">
        <v>3407</v>
      </c>
      <c r="P646" s="24">
        <v>3690.5</v>
      </c>
      <c r="Q646" s="24">
        <v>7470</v>
      </c>
      <c r="R646" s="24">
        <v>40656.300000000003</v>
      </c>
      <c r="S646" s="24">
        <v>40657</v>
      </c>
      <c r="T646" s="24">
        <v>0.7</v>
      </c>
      <c r="U646" s="24">
        <v>0</v>
      </c>
    </row>
    <row r="647" spans="1:21" ht="15.75" thickBot="1" x14ac:dyDescent="0.3">
      <c r="A647" s="23" t="s">
        <v>329</v>
      </c>
      <c r="B647" s="24">
        <v>1226.5</v>
      </c>
      <c r="C647" s="24">
        <v>126.5</v>
      </c>
      <c r="D647" s="24">
        <v>78.5</v>
      </c>
      <c r="E647" s="24">
        <v>851.5</v>
      </c>
      <c r="F647" s="24">
        <v>0</v>
      </c>
      <c r="G647" s="24">
        <v>815.5</v>
      </c>
      <c r="H647" s="24">
        <v>961.5</v>
      </c>
      <c r="I647" s="24">
        <v>117.5</v>
      </c>
      <c r="J647" s="24">
        <v>13626.9</v>
      </c>
      <c r="K647" s="24">
        <v>656.5</v>
      </c>
      <c r="L647" s="24">
        <v>1753.5</v>
      </c>
      <c r="M647" s="24">
        <v>3743.5</v>
      </c>
      <c r="N647" s="24">
        <v>3212.5</v>
      </c>
      <c r="O647" s="24">
        <v>3407</v>
      </c>
      <c r="P647" s="24">
        <v>2574</v>
      </c>
      <c r="Q647" s="24">
        <v>7470</v>
      </c>
      <c r="R647" s="24">
        <v>40621.300000000003</v>
      </c>
      <c r="S647" s="24">
        <v>40622</v>
      </c>
      <c r="T647" s="24">
        <v>0.7</v>
      </c>
      <c r="U647" s="24">
        <v>0</v>
      </c>
    </row>
    <row r="648" spans="1:21" ht="15.75" thickBot="1" x14ac:dyDescent="0.3">
      <c r="A648" s="23" t="s">
        <v>330</v>
      </c>
      <c r="B648" s="24">
        <v>2663.5</v>
      </c>
      <c r="C648" s="24">
        <v>149.5</v>
      </c>
      <c r="D648" s="24">
        <v>78.5</v>
      </c>
      <c r="E648" s="24">
        <v>851.5</v>
      </c>
      <c r="F648" s="24">
        <v>0</v>
      </c>
      <c r="G648" s="24">
        <v>2272.5</v>
      </c>
      <c r="H648" s="24">
        <v>1159</v>
      </c>
      <c r="I648" s="24">
        <v>117.5</v>
      </c>
      <c r="J648" s="24">
        <v>12399.9</v>
      </c>
      <c r="K648" s="24">
        <v>331.5</v>
      </c>
      <c r="L648" s="24">
        <v>1753.5</v>
      </c>
      <c r="M648" s="24">
        <v>3743.5</v>
      </c>
      <c r="N648" s="24">
        <v>2882</v>
      </c>
      <c r="O648" s="24">
        <v>2235</v>
      </c>
      <c r="P648" s="24">
        <v>2574</v>
      </c>
      <c r="Q648" s="24">
        <v>7470</v>
      </c>
      <c r="R648" s="24">
        <v>40681.300000000003</v>
      </c>
      <c r="S648" s="24">
        <v>40680</v>
      </c>
      <c r="T648" s="24">
        <v>-1.3</v>
      </c>
      <c r="U648" s="24">
        <v>0</v>
      </c>
    </row>
    <row r="649" spans="1:21" ht="15.75" thickBot="1" x14ac:dyDescent="0.3"/>
    <row r="650" spans="1:21" ht="27.75" thickBot="1" x14ac:dyDescent="0.3">
      <c r="A650" s="25" t="s">
        <v>699</v>
      </c>
      <c r="B650" s="26">
        <v>89686.8</v>
      </c>
    </row>
    <row r="651" spans="1:21" ht="27.75" thickBot="1" x14ac:dyDescent="0.3">
      <c r="A651" s="25" t="s">
        <v>700</v>
      </c>
      <c r="B651" s="26">
        <v>0</v>
      </c>
    </row>
    <row r="652" spans="1:21" ht="36.75" thickBot="1" x14ac:dyDescent="0.3">
      <c r="A652" s="25" t="s">
        <v>701</v>
      </c>
      <c r="B652" s="26">
        <v>5133554.8</v>
      </c>
    </row>
    <row r="653" spans="1:21" ht="27.75" thickBot="1" x14ac:dyDescent="0.3">
      <c r="A653" s="25" t="s">
        <v>702</v>
      </c>
      <c r="B653" s="26">
        <v>5133555</v>
      </c>
    </row>
    <row r="654" spans="1:21" ht="45.75" thickBot="1" x14ac:dyDescent="0.3">
      <c r="A654" s="25" t="s">
        <v>703</v>
      </c>
      <c r="B654" s="26">
        <v>-0.2</v>
      </c>
    </row>
    <row r="655" spans="1:21" ht="36.75" thickBot="1" x14ac:dyDescent="0.3">
      <c r="A655" s="25" t="s">
        <v>704</v>
      </c>
      <c r="B655" s="26"/>
    </row>
    <row r="656" spans="1:21" ht="45.75" thickBot="1" x14ac:dyDescent="0.3">
      <c r="A656" s="25" t="s">
        <v>705</v>
      </c>
      <c r="B656" s="26"/>
    </row>
    <row r="657" spans="1:18" ht="36.75" thickBot="1" x14ac:dyDescent="0.3">
      <c r="A657" s="25" t="s">
        <v>706</v>
      </c>
      <c r="B657" s="26">
        <v>0</v>
      </c>
    </row>
    <row r="659" spans="1:18" x14ac:dyDescent="0.25">
      <c r="A659" s="27" t="s">
        <v>707</v>
      </c>
    </row>
    <row r="661" spans="1:18" x14ac:dyDescent="0.25">
      <c r="A661" s="28" t="s">
        <v>708</v>
      </c>
    </row>
    <row r="662" spans="1:18" x14ac:dyDescent="0.25">
      <c r="A662" s="28" t="s">
        <v>709</v>
      </c>
    </row>
    <row r="666" spans="1:18" ht="18.75" x14ac:dyDescent="0.25">
      <c r="A666" s="19"/>
    </row>
    <row r="667" spans="1:18" x14ac:dyDescent="0.25">
      <c r="A667" s="20"/>
    </row>
    <row r="670" spans="1:18" ht="42" x14ac:dyDescent="0.25">
      <c r="A670" s="21" t="s">
        <v>181</v>
      </c>
      <c r="B670" s="22">
        <v>6685307</v>
      </c>
      <c r="C670" s="21" t="s">
        <v>182</v>
      </c>
      <c r="D670" s="22">
        <v>126</v>
      </c>
      <c r="E670" s="21" t="s">
        <v>183</v>
      </c>
      <c r="F670" s="22">
        <v>16</v>
      </c>
      <c r="G670" s="21" t="s">
        <v>184</v>
      </c>
      <c r="H670" s="22">
        <v>126</v>
      </c>
      <c r="I670" s="21" t="s">
        <v>185</v>
      </c>
      <c r="J670" s="22">
        <v>0</v>
      </c>
      <c r="K670" s="21" t="s">
        <v>186</v>
      </c>
      <c r="L670" s="22" t="s">
        <v>712</v>
      </c>
    </row>
    <row r="671" spans="1:18" ht="19.5" thickBot="1" x14ac:dyDescent="0.3">
      <c r="A671" s="19"/>
    </row>
    <row r="672" spans="1:18" ht="18.75" thickBot="1" x14ac:dyDescent="0.3">
      <c r="A672" s="23" t="s">
        <v>188</v>
      </c>
      <c r="B672" s="23" t="s">
        <v>189</v>
      </c>
      <c r="C672" s="23" t="s">
        <v>190</v>
      </c>
      <c r="D672" s="23" t="s">
        <v>191</v>
      </c>
      <c r="E672" s="23" t="s">
        <v>192</v>
      </c>
      <c r="F672" s="23" t="s">
        <v>193</v>
      </c>
      <c r="G672" s="23" t="s">
        <v>194</v>
      </c>
      <c r="H672" s="23" t="s">
        <v>195</v>
      </c>
      <c r="I672" s="23" t="s">
        <v>196</v>
      </c>
      <c r="J672" s="23" t="s">
        <v>197</v>
      </c>
      <c r="K672" s="23" t="s">
        <v>198</v>
      </c>
      <c r="L672" s="23" t="s">
        <v>199</v>
      </c>
      <c r="M672" s="23" t="s">
        <v>200</v>
      </c>
      <c r="N672" s="23" t="s">
        <v>201</v>
      </c>
      <c r="O672" s="23" t="s">
        <v>202</v>
      </c>
      <c r="P672" s="23" t="s">
        <v>203</v>
      </c>
      <c r="Q672" s="23" t="s">
        <v>204</v>
      </c>
      <c r="R672" s="23" t="s">
        <v>205</v>
      </c>
    </row>
    <row r="673" spans="1:18" ht="15.75" thickBot="1" x14ac:dyDescent="0.3">
      <c r="A673" s="23" t="s">
        <v>206</v>
      </c>
      <c r="B673" s="24">
        <v>10</v>
      </c>
      <c r="C673" s="24">
        <v>11</v>
      </c>
      <c r="D673" s="24">
        <v>11</v>
      </c>
      <c r="E673" s="24">
        <v>26</v>
      </c>
      <c r="F673" s="24">
        <v>35</v>
      </c>
      <c r="G673" s="24">
        <v>34</v>
      </c>
      <c r="H673" s="24">
        <v>36</v>
      </c>
      <c r="I673" s="24">
        <v>42</v>
      </c>
      <c r="J673" s="24">
        <v>117</v>
      </c>
      <c r="K673" s="24">
        <v>116</v>
      </c>
      <c r="L673" s="24">
        <v>116</v>
      </c>
      <c r="M673" s="24">
        <v>101</v>
      </c>
      <c r="N673" s="24">
        <v>92</v>
      </c>
      <c r="O673" s="24">
        <v>93</v>
      </c>
      <c r="P673" s="24">
        <v>91</v>
      </c>
      <c r="Q673" s="24">
        <v>85</v>
      </c>
      <c r="R673" s="24">
        <v>41154</v>
      </c>
    </row>
    <row r="674" spans="1:18" ht="15.75" thickBot="1" x14ac:dyDescent="0.3">
      <c r="A674" s="23" t="s">
        <v>13</v>
      </c>
      <c r="B674" s="24">
        <v>74</v>
      </c>
      <c r="C674" s="24">
        <v>67</v>
      </c>
      <c r="D674" s="24">
        <v>62</v>
      </c>
      <c r="E674" s="24">
        <v>59</v>
      </c>
      <c r="F674" s="24">
        <v>59</v>
      </c>
      <c r="G674" s="24">
        <v>56</v>
      </c>
      <c r="H674" s="24">
        <v>55</v>
      </c>
      <c r="I674" s="24">
        <v>52</v>
      </c>
      <c r="J674" s="24">
        <v>53</v>
      </c>
      <c r="K674" s="24">
        <v>60</v>
      </c>
      <c r="L674" s="24">
        <v>65</v>
      </c>
      <c r="M674" s="24">
        <v>68</v>
      </c>
      <c r="N674" s="24">
        <v>68</v>
      </c>
      <c r="O674" s="24">
        <v>71</v>
      </c>
      <c r="P674" s="24">
        <v>72</v>
      </c>
      <c r="Q674" s="24">
        <v>75</v>
      </c>
      <c r="R674" s="24">
        <v>41183</v>
      </c>
    </row>
    <row r="675" spans="1:18" ht="15.75" thickBot="1" x14ac:dyDescent="0.3">
      <c r="A675" s="23" t="s">
        <v>207</v>
      </c>
      <c r="B675" s="24">
        <v>29</v>
      </c>
      <c r="C675" s="24">
        <v>28</v>
      </c>
      <c r="D675" s="24">
        <v>21</v>
      </c>
      <c r="E675" s="24">
        <v>25</v>
      </c>
      <c r="F675" s="24">
        <v>18</v>
      </c>
      <c r="G675" s="24">
        <v>24</v>
      </c>
      <c r="H675" s="24">
        <v>21</v>
      </c>
      <c r="I675" s="24">
        <v>17</v>
      </c>
      <c r="J675" s="24">
        <v>98</v>
      </c>
      <c r="K675" s="24">
        <v>99</v>
      </c>
      <c r="L675" s="24">
        <v>106</v>
      </c>
      <c r="M675" s="24">
        <v>102</v>
      </c>
      <c r="N675" s="24">
        <v>109</v>
      </c>
      <c r="O675" s="24">
        <v>103</v>
      </c>
      <c r="P675" s="24">
        <v>106</v>
      </c>
      <c r="Q675" s="24">
        <v>110</v>
      </c>
      <c r="R675" s="24">
        <v>41191</v>
      </c>
    </row>
    <row r="676" spans="1:18" ht="15.75" thickBot="1" x14ac:dyDescent="0.3">
      <c r="A676" s="23" t="s">
        <v>208</v>
      </c>
      <c r="B676" s="24">
        <v>34</v>
      </c>
      <c r="C676" s="24">
        <v>29</v>
      </c>
      <c r="D676" s="24">
        <v>26</v>
      </c>
      <c r="E676" s="24">
        <v>30</v>
      </c>
      <c r="F676" s="24">
        <v>23</v>
      </c>
      <c r="G676" s="24">
        <v>22</v>
      </c>
      <c r="H676" s="24">
        <v>20</v>
      </c>
      <c r="I676" s="24">
        <v>25</v>
      </c>
      <c r="J676" s="24">
        <v>93</v>
      </c>
      <c r="K676" s="24">
        <v>98</v>
      </c>
      <c r="L676" s="24">
        <v>101</v>
      </c>
      <c r="M676" s="24">
        <v>97</v>
      </c>
      <c r="N676" s="24">
        <v>104</v>
      </c>
      <c r="O676" s="24">
        <v>105</v>
      </c>
      <c r="P676" s="24">
        <v>107</v>
      </c>
      <c r="Q676" s="24">
        <v>102</v>
      </c>
      <c r="R676" s="24">
        <v>41143</v>
      </c>
    </row>
    <row r="677" spans="1:18" ht="15.75" thickBot="1" x14ac:dyDescent="0.3">
      <c r="A677" s="23" t="s">
        <v>209</v>
      </c>
      <c r="B677" s="24">
        <v>41</v>
      </c>
      <c r="C677" s="24">
        <v>36</v>
      </c>
      <c r="D677" s="24">
        <v>29</v>
      </c>
      <c r="E677" s="24">
        <v>22</v>
      </c>
      <c r="F677" s="24">
        <v>17</v>
      </c>
      <c r="G677" s="24">
        <v>14</v>
      </c>
      <c r="H677" s="24">
        <v>13</v>
      </c>
      <c r="I677" s="24">
        <v>16</v>
      </c>
      <c r="J677" s="24">
        <v>86</v>
      </c>
      <c r="K677" s="24">
        <v>91</v>
      </c>
      <c r="L677" s="24">
        <v>98</v>
      </c>
      <c r="M677" s="24">
        <v>105</v>
      </c>
      <c r="N677" s="24">
        <v>110</v>
      </c>
      <c r="O677" s="24">
        <v>113</v>
      </c>
      <c r="P677" s="24">
        <v>114</v>
      </c>
      <c r="Q677" s="24">
        <v>111</v>
      </c>
      <c r="R677" s="24">
        <v>41126</v>
      </c>
    </row>
    <row r="678" spans="1:18" ht="15.75" thickBot="1" x14ac:dyDescent="0.3">
      <c r="A678" s="23" t="s">
        <v>210</v>
      </c>
      <c r="B678" s="24">
        <v>23</v>
      </c>
      <c r="C678" s="24">
        <v>21</v>
      </c>
      <c r="D678" s="24">
        <v>22</v>
      </c>
      <c r="E678" s="24">
        <v>14</v>
      </c>
      <c r="F678" s="24">
        <v>13</v>
      </c>
      <c r="G678" s="24">
        <v>12</v>
      </c>
      <c r="H678" s="24">
        <v>17</v>
      </c>
      <c r="I678" s="24">
        <v>36</v>
      </c>
      <c r="J678" s="24">
        <v>104</v>
      </c>
      <c r="K678" s="24">
        <v>106</v>
      </c>
      <c r="L678" s="24">
        <v>105</v>
      </c>
      <c r="M678" s="24">
        <v>113</v>
      </c>
      <c r="N678" s="24">
        <v>114</v>
      </c>
      <c r="O678" s="24">
        <v>115</v>
      </c>
      <c r="P678" s="24">
        <v>110</v>
      </c>
      <c r="Q678" s="24">
        <v>91</v>
      </c>
      <c r="R678" s="24">
        <v>41098</v>
      </c>
    </row>
    <row r="679" spans="1:18" ht="15.75" thickBot="1" x14ac:dyDescent="0.3">
      <c r="A679" s="23" t="s">
        <v>211</v>
      </c>
      <c r="B679" s="24">
        <v>35</v>
      </c>
      <c r="C679" s="24">
        <v>45</v>
      </c>
      <c r="D679" s="24">
        <v>46</v>
      </c>
      <c r="E679" s="24">
        <v>54</v>
      </c>
      <c r="F679" s="24">
        <v>53</v>
      </c>
      <c r="G679" s="24">
        <v>51</v>
      </c>
      <c r="H679" s="24">
        <v>51</v>
      </c>
      <c r="I679" s="24">
        <v>49</v>
      </c>
      <c r="J679" s="24">
        <v>92</v>
      </c>
      <c r="K679" s="24">
        <v>82</v>
      </c>
      <c r="L679" s="24">
        <v>81</v>
      </c>
      <c r="M679" s="24">
        <v>73</v>
      </c>
      <c r="N679" s="24">
        <v>74</v>
      </c>
      <c r="O679" s="24">
        <v>76</v>
      </c>
      <c r="P679" s="24">
        <v>76</v>
      </c>
      <c r="Q679" s="24">
        <v>78</v>
      </c>
      <c r="R679" s="24">
        <v>40509</v>
      </c>
    </row>
    <row r="680" spans="1:18" ht="15.75" thickBot="1" x14ac:dyDescent="0.3">
      <c r="A680" s="23" t="s">
        <v>212</v>
      </c>
      <c r="B680" s="24">
        <v>44</v>
      </c>
      <c r="C680" s="24">
        <v>50</v>
      </c>
      <c r="D680" s="24">
        <v>45</v>
      </c>
      <c r="E680" s="24">
        <v>49</v>
      </c>
      <c r="F680" s="24">
        <v>48</v>
      </c>
      <c r="G680" s="24">
        <v>48</v>
      </c>
      <c r="H680" s="24">
        <v>47</v>
      </c>
      <c r="I680" s="24">
        <v>43</v>
      </c>
      <c r="J680" s="24">
        <v>82</v>
      </c>
      <c r="K680" s="24">
        <v>77</v>
      </c>
      <c r="L680" s="24">
        <v>82</v>
      </c>
      <c r="M680" s="24">
        <v>78</v>
      </c>
      <c r="N680" s="24">
        <v>79</v>
      </c>
      <c r="O680" s="24">
        <v>79</v>
      </c>
      <c r="P680" s="24">
        <v>80</v>
      </c>
      <c r="Q680" s="24">
        <v>84</v>
      </c>
      <c r="R680" s="24">
        <v>40533</v>
      </c>
    </row>
    <row r="681" spans="1:18" ht="15.75" thickBot="1" x14ac:dyDescent="0.3">
      <c r="A681" s="23" t="s">
        <v>213</v>
      </c>
      <c r="B681" s="24">
        <v>43</v>
      </c>
      <c r="C681" s="24">
        <v>37</v>
      </c>
      <c r="D681" s="24">
        <v>32</v>
      </c>
      <c r="E681" s="24">
        <v>32</v>
      </c>
      <c r="F681" s="24">
        <v>30</v>
      </c>
      <c r="G681" s="24">
        <v>37</v>
      </c>
      <c r="H681" s="24">
        <v>31</v>
      </c>
      <c r="I681" s="24">
        <v>33</v>
      </c>
      <c r="J681" s="24">
        <v>84</v>
      </c>
      <c r="K681" s="24">
        <v>90</v>
      </c>
      <c r="L681" s="24">
        <v>95</v>
      </c>
      <c r="M681" s="24">
        <v>95</v>
      </c>
      <c r="N681" s="24">
        <v>97</v>
      </c>
      <c r="O681" s="24">
        <v>90</v>
      </c>
      <c r="P681" s="24">
        <v>96</v>
      </c>
      <c r="Q681" s="24">
        <v>94</v>
      </c>
      <c r="R681" s="24">
        <v>40572</v>
      </c>
    </row>
    <row r="682" spans="1:18" ht="15.75" thickBot="1" x14ac:dyDescent="0.3">
      <c r="A682" s="23" t="s">
        <v>214</v>
      </c>
      <c r="B682" s="24">
        <v>22</v>
      </c>
      <c r="C682" s="24">
        <v>20</v>
      </c>
      <c r="D682" s="24">
        <v>35</v>
      </c>
      <c r="E682" s="24">
        <v>35</v>
      </c>
      <c r="F682" s="24">
        <v>36</v>
      </c>
      <c r="G682" s="24">
        <v>32</v>
      </c>
      <c r="H682" s="24">
        <v>37</v>
      </c>
      <c r="I682" s="24">
        <v>44</v>
      </c>
      <c r="J682" s="24">
        <v>105</v>
      </c>
      <c r="K682" s="24">
        <v>107</v>
      </c>
      <c r="L682" s="24">
        <v>92</v>
      </c>
      <c r="M682" s="24">
        <v>92</v>
      </c>
      <c r="N682" s="24">
        <v>91</v>
      </c>
      <c r="O682" s="24">
        <v>95</v>
      </c>
      <c r="P682" s="24">
        <v>90</v>
      </c>
      <c r="Q682" s="24">
        <v>83</v>
      </c>
      <c r="R682" s="24">
        <v>40557</v>
      </c>
    </row>
    <row r="683" spans="1:18" ht="15.75" thickBot="1" x14ac:dyDescent="0.3">
      <c r="A683" s="23" t="s">
        <v>215</v>
      </c>
      <c r="B683" s="24">
        <v>19</v>
      </c>
      <c r="C683" s="24">
        <v>15</v>
      </c>
      <c r="D683" s="24">
        <v>12</v>
      </c>
      <c r="E683" s="24">
        <v>11</v>
      </c>
      <c r="F683" s="24">
        <v>25</v>
      </c>
      <c r="G683" s="24">
        <v>18</v>
      </c>
      <c r="H683" s="24">
        <v>14</v>
      </c>
      <c r="I683" s="24">
        <v>11</v>
      </c>
      <c r="J683" s="24">
        <v>108</v>
      </c>
      <c r="K683" s="24">
        <v>112</v>
      </c>
      <c r="L683" s="24">
        <v>115</v>
      </c>
      <c r="M683" s="24">
        <v>116</v>
      </c>
      <c r="N683" s="24">
        <v>102</v>
      </c>
      <c r="O683" s="24">
        <v>109</v>
      </c>
      <c r="P683" s="24">
        <v>113</v>
      </c>
      <c r="Q683" s="24">
        <v>116</v>
      </c>
      <c r="R683" s="24">
        <v>40539</v>
      </c>
    </row>
    <row r="684" spans="1:18" ht="15.75" thickBot="1" x14ac:dyDescent="0.3">
      <c r="A684" s="23" t="s">
        <v>216</v>
      </c>
      <c r="B684" s="24">
        <v>37</v>
      </c>
      <c r="C684" s="24">
        <v>38</v>
      </c>
      <c r="D684" s="24">
        <v>36</v>
      </c>
      <c r="E684" s="24">
        <v>44</v>
      </c>
      <c r="F684" s="24">
        <v>42</v>
      </c>
      <c r="G684" s="24">
        <v>39</v>
      </c>
      <c r="H684" s="24">
        <v>40</v>
      </c>
      <c r="I684" s="24">
        <v>40</v>
      </c>
      <c r="J684" s="24">
        <v>90</v>
      </c>
      <c r="K684" s="24">
        <v>89</v>
      </c>
      <c r="L684" s="24">
        <v>91</v>
      </c>
      <c r="M684" s="24">
        <v>83</v>
      </c>
      <c r="N684" s="24">
        <v>85</v>
      </c>
      <c r="O684" s="24">
        <v>88</v>
      </c>
      <c r="P684" s="24">
        <v>87</v>
      </c>
      <c r="Q684" s="24">
        <v>87</v>
      </c>
      <c r="R684" s="24">
        <v>40523</v>
      </c>
    </row>
    <row r="685" spans="1:18" ht="15.75" thickBot="1" x14ac:dyDescent="0.3">
      <c r="A685" s="23" t="s">
        <v>217</v>
      </c>
      <c r="B685" s="24">
        <v>25</v>
      </c>
      <c r="C685" s="24">
        <v>24</v>
      </c>
      <c r="D685" s="24">
        <v>18</v>
      </c>
      <c r="E685" s="24">
        <v>10</v>
      </c>
      <c r="F685" s="24">
        <v>10</v>
      </c>
      <c r="G685" s="24">
        <v>8</v>
      </c>
      <c r="H685" s="24">
        <v>6</v>
      </c>
      <c r="I685" s="24">
        <v>8</v>
      </c>
      <c r="J685" s="24">
        <v>102</v>
      </c>
      <c r="K685" s="24">
        <v>103</v>
      </c>
      <c r="L685" s="24">
        <v>109</v>
      </c>
      <c r="M685" s="24">
        <v>117</v>
      </c>
      <c r="N685" s="24">
        <v>117</v>
      </c>
      <c r="O685" s="24">
        <v>119</v>
      </c>
      <c r="P685" s="24">
        <v>121</v>
      </c>
      <c r="Q685" s="24">
        <v>119</v>
      </c>
      <c r="R685" s="24">
        <v>40054</v>
      </c>
    </row>
    <row r="686" spans="1:18" ht="15.75" thickBot="1" x14ac:dyDescent="0.3">
      <c r="A686" s="23" t="s">
        <v>218</v>
      </c>
      <c r="B686" s="24">
        <v>27</v>
      </c>
      <c r="C686" s="24">
        <v>35</v>
      </c>
      <c r="D686" s="24">
        <v>28</v>
      </c>
      <c r="E686" s="24">
        <v>24</v>
      </c>
      <c r="F686" s="24">
        <v>24</v>
      </c>
      <c r="G686" s="24">
        <v>21</v>
      </c>
      <c r="H686" s="24">
        <v>18</v>
      </c>
      <c r="I686" s="24">
        <v>15</v>
      </c>
      <c r="J686" s="24">
        <v>100</v>
      </c>
      <c r="K686" s="24">
        <v>92</v>
      </c>
      <c r="L686" s="24">
        <v>99</v>
      </c>
      <c r="M686" s="24">
        <v>103</v>
      </c>
      <c r="N686" s="24">
        <v>103</v>
      </c>
      <c r="O686" s="24">
        <v>106</v>
      </c>
      <c r="P686" s="24">
        <v>109</v>
      </c>
      <c r="Q686" s="24">
        <v>112</v>
      </c>
      <c r="R686" s="24">
        <v>40097</v>
      </c>
    </row>
    <row r="687" spans="1:18" ht="15.75" thickBot="1" x14ac:dyDescent="0.3">
      <c r="A687" s="23" t="s">
        <v>219</v>
      </c>
      <c r="B687" s="24">
        <v>14</v>
      </c>
      <c r="C687" s="24">
        <v>13</v>
      </c>
      <c r="D687" s="24">
        <v>34</v>
      </c>
      <c r="E687" s="24">
        <v>29</v>
      </c>
      <c r="F687" s="24">
        <v>21</v>
      </c>
      <c r="G687" s="24">
        <v>17</v>
      </c>
      <c r="H687" s="24">
        <v>28</v>
      </c>
      <c r="I687" s="24">
        <v>26</v>
      </c>
      <c r="J687" s="24">
        <v>113</v>
      </c>
      <c r="K687" s="24">
        <v>114</v>
      </c>
      <c r="L687" s="24">
        <v>93</v>
      </c>
      <c r="M687" s="24">
        <v>98</v>
      </c>
      <c r="N687" s="24">
        <v>106</v>
      </c>
      <c r="O687" s="24">
        <v>110</v>
      </c>
      <c r="P687" s="24">
        <v>99</v>
      </c>
      <c r="Q687" s="24">
        <v>101</v>
      </c>
      <c r="R687" s="24">
        <v>40091</v>
      </c>
    </row>
    <row r="688" spans="1:18" ht="15.75" thickBot="1" x14ac:dyDescent="0.3">
      <c r="A688" s="23" t="s">
        <v>220</v>
      </c>
      <c r="B688" s="24">
        <v>28</v>
      </c>
      <c r="C688" s="24">
        <v>27</v>
      </c>
      <c r="D688" s="24">
        <v>27</v>
      </c>
      <c r="E688" s="24">
        <v>19</v>
      </c>
      <c r="F688" s="24">
        <v>15</v>
      </c>
      <c r="G688" s="24">
        <v>20</v>
      </c>
      <c r="H688" s="24">
        <v>12</v>
      </c>
      <c r="I688" s="24">
        <v>10</v>
      </c>
      <c r="J688" s="24">
        <v>99</v>
      </c>
      <c r="K688" s="24">
        <v>100</v>
      </c>
      <c r="L688" s="24">
        <v>100</v>
      </c>
      <c r="M688" s="24">
        <v>108</v>
      </c>
      <c r="N688" s="24">
        <v>112</v>
      </c>
      <c r="O688" s="24">
        <v>107</v>
      </c>
      <c r="P688" s="24">
        <v>115</v>
      </c>
      <c r="Q688" s="24">
        <v>117</v>
      </c>
      <c r="R688" s="24">
        <v>40054</v>
      </c>
    </row>
    <row r="689" spans="1:18" ht="15.75" thickBot="1" x14ac:dyDescent="0.3">
      <c r="A689" s="23" t="s">
        <v>221</v>
      </c>
      <c r="B689" s="24">
        <v>16</v>
      </c>
      <c r="C689" s="24">
        <v>17</v>
      </c>
      <c r="D689" s="24">
        <v>14</v>
      </c>
      <c r="E689" s="24">
        <v>13</v>
      </c>
      <c r="F689" s="24">
        <v>12</v>
      </c>
      <c r="G689" s="24">
        <v>11</v>
      </c>
      <c r="H689" s="24">
        <v>8</v>
      </c>
      <c r="I689" s="24">
        <v>6</v>
      </c>
      <c r="J689" s="24">
        <v>111</v>
      </c>
      <c r="K689" s="24">
        <v>110</v>
      </c>
      <c r="L689" s="24">
        <v>113</v>
      </c>
      <c r="M689" s="24">
        <v>114</v>
      </c>
      <c r="N689" s="24">
        <v>115</v>
      </c>
      <c r="O689" s="24">
        <v>116</v>
      </c>
      <c r="P689" s="24">
        <v>119</v>
      </c>
      <c r="Q689" s="24">
        <v>121</v>
      </c>
      <c r="R689" s="24">
        <v>40046</v>
      </c>
    </row>
    <row r="690" spans="1:18" ht="15.75" thickBot="1" x14ac:dyDescent="0.3">
      <c r="A690" s="23" t="s">
        <v>222</v>
      </c>
      <c r="B690" s="24">
        <v>15</v>
      </c>
      <c r="C690" s="24">
        <v>14</v>
      </c>
      <c r="D690" s="24">
        <v>15</v>
      </c>
      <c r="E690" s="24">
        <v>33</v>
      </c>
      <c r="F690" s="24">
        <v>29</v>
      </c>
      <c r="G690" s="24">
        <v>25</v>
      </c>
      <c r="H690" s="24">
        <v>24</v>
      </c>
      <c r="I690" s="24">
        <v>23</v>
      </c>
      <c r="J690" s="24">
        <v>112</v>
      </c>
      <c r="K690" s="24">
        <v>113</v>
      </c>
      <c r="L690" s="24">
        <v>112</v>
      </c>
      <c r="M690" s="24">
        <v>94</v>
      </c>
      <c r="N690" s="24">
        <v>98</v>
      </c>
      <c r="O690" s="24">
        <v>102</v>
      </c>
      <c r="P690" s="24">
        <v>103</v>
      </c>
      <c r="Q690" s="24">
        <v>104</v>
      </c>
      <c r="R690" s="24">
        <v>40040</v>
      </c>
    </row>
    <row r="691" spans="1:18" ht="15.75" thickBot="1" x14ac:dyDescent="0.3">
      <c r="A691" s="23" t="s">
        <v>223</v>
      </c>
      <c r="B691" s="24">
        <v>24</v>
      </c>
      <c r="C691" s="24">
        <v>23</v>
      </c>
      <c r="D691" s="24">
        <v>19</v>
      </c>
      <c r="E691" s="24">
        <v>21</v>
      </c>
      <c r="F691" s="24">
        <v>16</v>
      </c>
      <c r="G691" s="24">
        <v>15</v>
      </c>
      <c r="H691" s="24">
        <v>9</v>
      </c>
      <c r="I691" s="24">
        <v>13</v>
      </c>
      <c r="J691" s="24">
        <v>103</v>
      </c>
      <c r="K691" s="24">
        <v>104</v>
      </c>
      <c r="L691" s="24">
        <v>108</v>
      </c>
      <c r="M691" s="24">
        <v>106</v>
      </c>
      <c r="N691" s="24">
        <v>111</v>
      </c>
      <c r="O691" s="24">
        <v>112</v>
      </c>
      <c r="P691" s="24">
        <v>118</v>
      </c>
      <c r="Q691" s="24">
        <v>114</v>
      </c>
      <c r="R691" s="24">
        <v>39578</v>
      </c>
    </row>
    <row r="692" spans="1:18" ht="15.75" thickBot="1" x14ac:dyDescent="0.3">
      <c r="A692" s="23" t="s">
        <v>224</v>
      </c>
      <c r="B692" s="24">
        <v>8</v>
      </c>
      <c r="C692" s="24">
        <v>10</v>
      </c>
      <c r="D692" s="24">
        <v>10</v>
      </c>
      <c r="E692" s="24">
        <v>20</v>
      </c>
      <c r="F692" s="24">
        <v>27</v>
      </c>
      <c r="G692" s="24">
        <v>23</v>
      </c>
      <c r="H692" s="24">
        <v>16</v>
      </c>
      <c r="I692" s="24">
        <v>19</v>
      </c>
      <c r="J692" s="24">
        <v>119</v>
      </c>
      <c r="K692" s="24">
        <v>117</v>
      </c>
      <c r="L692" s="24">
        <v>117</v>
      </c>
      <c r="M692" s="24">
        <v>107</v>
      </c>
      <c r="N692" s="24">
        <v>100</v>
      </c>
      <c r="O692" s="24">
        <v>104</v>
      </c>
      <c r="P692" s="24">
        <v>111</v>
      </c>
      <c r="Q692" s="24">
        <v>108</v>
      </c>
      <c r="R692" s="24">
        <v>39565</v>
      </c>
    </row>
    <row r="693" spans="1:18" ht="15.75" thickBot="1" x14ac:dyDescent="0.3">
      <c r="A693" s="23" t="s">
        <v>225</v>
      </c>
      <c r="B693" s="24">
        <v>33</v>
      </c>
      <c r="C693" s="24">
        <v>42</v>
      </c>
      <c r="D693" s="24">
        <v>38</v>
      </c>
      <c r="E693" s="24">
        <v>36</v>
      </c>
      <c r="F693" s="24">
        <v>37</v>
      </c>
      <c r="G693" s="24">
        <v>30</v>
      </c>
      <c r="H693" s="24">
        <v>25</v>
      </c>
      <c r="I693" s="24">
        <v>28</v>
      </c>
      <c r="J693" s="24">
        <v>94</v>
      </c>
      <c r="K693" s="24">
        <v>85</v>
      </c>
      <c r="L693" s="24">
        <v>89</v>
      </c>
      <c r="M693" s="24">
        <v>91</v>
      </c>
      <c r="N693" s="24">
        <v>90</v>
      </c>
      <c r="O693" s="24">
        <v>97</v>
      </c>
      <c r="P693" s="24">
        <v>102</v>
      </c>
      <c r="Q693" s="24">
        <v>99</v>
      </c>
      <c r="R693" s="24">
        <v>39611</v>
      </c>
    </row>
    <row r="694" spans="1:18" ht="15.75" thickBot="1" x14ac:dyDescent="0.3">
      <c r="A694" s="23" t="s">
        <v>226</v>
      </c>
      <c r="B694" s="24">
        <v>50</v>
      </c>
      <c r="C694" s="24">
        <v>46</v>
      </c>
      <c r="D694" s="24">
        <v>43</v>
      </c>
      <c r="E694" s="24">
        <v>38</v>
      </c>
      <c r="F694" s="24">
        <v>38</v>
      </c>
      <c r="G694" s="24">
        <v>41</v>
      </c>
      <c r="H694" s="24">
        <v>38</v>
      </c>
      <c r="I694" s="24">
        <v>34</v>
      </c>
      <c r="J694" s="24">
        <v>77</v>
      </c>
      <c r="K694" s="24">
        <v>81</v>
      </c>
      <c r="L694" s="24">
        <v>84</v>
      </c>
      <c r="M694" s="24">
        <v>89</v>
      </c>
      <c r="N694" s="24">
        <v>89</v>
      </c>
      <c r="O694" s="24">
        <v>86</v>
      </c>
      <c r="P694" s="24">
        <v>89</v>
      </c>
      <c r="Q694" s="24">
        <v>93</v>
      </c>
      <c r="R694" s="24">
        <v>39610</v>
      </c>
    </row>
    <row r="695" spans="1:18" ht="15.75" thickBot="1" x14ac:dyDescent="0.3">
      <c r="A695" s="23" t="s">
        <v>227</v>
      </c>
      <c r="B695" s="24">
        <v>18</v>
      </c>
      <c r="C695" s="24">
        <v>19</v>
      </c>
      <c r="D695" s="24">
        <v>17</v>
      </c>
      <c r="E695" s="24">
        <v>12</v>
      </c>
      <c r="F695" s="24">
        <v>11</v>
      </c>
      <c r="G695" s="24">
        <v>9</v>
      </c>
      <c r="H695" s="24">
        <v>11</v>
      </c>
      <c r="I695" s="24">
        <v>9</v>
      </c>
      <c r="J695" s="24">
        <v>109</v>
      </c>
      <c r="K695" s="24">
        <v>108</v>
      </c>
      <c r="L695" s="24">
        <v>110</v>
      </c>
      <c r="M695" s="24">
        <v>115</v>
      </c>
      <c r="N695" s="24">
        <v>116</v>
      </c>
      <c r="O695" s="24">
        <v>118</v>
      </c>
      <c r="P695" s="24">
        <v>116</v>
      </c>
      <c r="Q695" s="24">
        <v>118</v>
      </c>
      <c r="R695" s="24">
        <v>39592</v>
      </c>
    </row>
    <row r="696" spans="1:18" ht="15.75" thickBot="1" x14ac:dyDescent="0.3">
      <c r="A696" s="23" t="s">
        <v>228</v>
      </c>
      <c r="B696" s="24">
        <v>38</v>
      </c>
      <c r="C696" s="24">
        <v>43</v>
      </c>
      <c r="D696" s="24">
        <v>42</v>
      </c>
      <c r="E696" s="24">
        <v>39</v>
      </c>
      <c r="F696" s="24">
        <v>40</v>
      </c>
      <c r="G696" s="24">
        <v>35</v>
      </c>
      <c r="H696" s="24">
        <v>30</v>
      </c>
      <c r="I696" s="24">
        <v>27</v>
      </c>
      <c r="J696" s="24">
        <v>89</v>
      </c>
      <c r="K696" s="24">
        <v>84</v>
      </c>
      <c r="L696" s="24">
        <v>85</v>
      </c>
      <c r="M696" s="24">
        <v>88</v>
      </c>
      <c r="N696" s="24">
        <v>87</v>
      </c>
      <c r="O696" s="24">
        <v>92</v>
      </c>
      <c r="P696" s="24">
        <v>97</v>
      </c>
      <c r="Q696" s="24">
        <v>100</v>
      </c>
      <c r="R696" s="24">
        <v>39561</v>
      </c>
    </row>
    <row r="697" spans="1:18" ht="15.75" thickBot="1" x14ac:dyDescent="0.3">
      <c r="A697" s="23" t="s">
        <v>229</v>
      </c>
      <c r="B697" s="24">
        <v>44</v>
      </c>
      <c r="C697" s="24">
        <v>40</v>
      </c>
      <c r="D697" s="24">
        <v>44</v>
      </c>
      <c r="E697" s="24">
        <v>40</v>
      </c>
      <c r="F697" s="24">
        <v>39</v>
      </c>
      <c r="G697" s="24">
        <v>31</v>
      </c>
      <c r="H697" s="24">
        <v>32</v>
      </c>
      <c r="I697" s="24">
        <v>31</v>
      </c>
      <c r="J697" s="24">
        <v>82</v>
      </c>
      <c r="K697" s="24">
        <v>87</v>
      </c>
      <c r="L697" s="24">
        <v>83</v>
      </c>
      <c r="M697" s="24">
        <v>87</v>
      </c>
      <c r="N697" s="24">
        <v>88</v>
      </c>
      <c r="O697" s="24">
        <v>96</v>
      </c>
      <c r="P697" s="24">
        <v>95</v>
      </c>
      <c r="Q697" s="24">
        <v>96</v>
      </c>
      <c r="R697" s="24">
        <v>39202</v>
      </c>
    </row>
    <row r="698" spans="1:18" ht="15.75" thickBot="1" x14ac:dyDescent="0.3">
      <c r="A698" s="23" t="s">
        <v>230</v>
      </c>
      <c r="B698" s="24">
        <v>26</v>
      </c>
      <c r="C698" s="24">
        <v>25</v>
      </c>
      <c r="D698" s="24">
        <v>31</v>
      </c>
      <c r="E698" s="24">
        <v>27</v>
      </c>
      <c r="F698" s="24">
        <v>28</v>
      </c>
      <c r="G698" s="24">
        <v>28</v>
      </c>
      <c r="H698" s="24">
        <v>27</v>
      </c>
      <c r="I698" s="24">
        <v>21</v>
      </c>
      <c r="J698" s="24">
        <v>101</v>
      </c>
      <c r="K698" s="24">
        <v>102</v>
      </c>
      <c r="L698" s="24">
        <v>96</v>
      </c>
      <c r="M698" s="24">
        <v>100</v>
      </c>
      <c r="N698" s="24">
        <v>99</v>
      </c>
      <c r="O698" s="24">
        <v>99</v>
      </c>
      <c r="P698" s="24">
        <v>100</v>
      </c>
      <c r="Q698" s="24">
        <v>106</v>
      </c>
      <c r="R698" s="24">
        <v>39177</v>
      </c>
    </row>
    <row r="699" spans="1:18" ht="15.75" thickBot="1" x14ac:dyDescent="0.3">
      <c r="A699" s="23" t="s">
        <v>231</v>
      </c>
      <c r="B699" s="24">
        <v>39</v>
      </c>
      <c r="C699" s="24">
        <v>34</v>
      </c>
      <c r="D699" s="24">
        <v>30</v>
      </c>
      <c r="E699" s="24">
        <v>37</v>
      </c>
      <c r="F699" s="24">
        <v>31</v>
      </c>
      <c r="G699" s="24">
        <v>27</v>
      </c>
      <c r="H699" s="24">
        <v>23</v>
      </c>
      <c r="I699" s="24">
        <v>20</v>
      </c>
      <c r="J699" s="24">
        <v>88</v>
      </c>
      <c r="K699" s="24">
        <v>93</v>
      </c>
      <c r="L699" s="24">
        <v>97</v>
      </c>
      <c r="M699" s="24">
        <v>90</v>
      </c>
      <c r="N699" s="24">
        <v>96</v>
      </c>
      <c r="O699" s="24">
        <v>100</v>
      </c>
      <c r="P699" s="24">
        <v>104</v>
      </c>
      <c r="Q699" s="24">
        <v>107</v>
      </c>
      <c r="R699" s="24">
        <v>39198</v>
      </c>
    </row>
    <row r="700" spans="1:18" ht="15.75" thickBot="1" x14ac:dyDescent="0.3">
      <c r="A700" s="23" t="s">
        <v>232</v>
      </c>
      <c r="B700" s="24">
        <v>6</v>
      </c>
      <c r="C700" s="24">
        <v>6</v>
      </c>
      <c r="D700" s="24">
        <v>7</v>
      </c>
      <c r="E700" s="24">
        <v>18</v>
      </c>
      <c r="F700" s="24">
        <v>19</v>
      </c>
      <c r="G700" s="24">
        <v>26</v>
      </c>
      <c r="H700" s="24">
        <v>26</v>
      </c>
      <c r="I700" s="24">
        <v>24</v>
      </c>
      <c r="J700" s="24">
        <v>121</v>
      </c>
      <c r="K700" s="24">
        <v>121</v>
      </c>
      <c r="L700" s="24">
        <v>120</v>
      </c>
      <c r="M700" s="24">
        <v>109</v>
      </c>
      <c r="N700" s="24">
        <v>108</v>
      </c>
      <c r="O700" s="24">
        <v>101</v>
      </c>
      <c r="P700" s="24">
        <v>101</v>
      </c>
      <c r="Q700" s="24">
        <v>103</v>
      </c>
      <c r="R700" s="24">
        <v>39215</v>
      </c>
    </row>
    <row r="701" spans="1:18" ht="15.75" thickBot="1" x14ac:dyDescent="0.3">
      <c r="A701" s="23" t="s">
        <v>233</v>
      </c>
      <c r="B701" s="24">
        <v>5</v>
      </c>
      <c r="C701" s="24">
        <v>5</v>
      </c>
      <c r="D701" s="24">
        <v>6</v>
      </c>
      <c r="E701" s="24">
        <v>7</v>
      </c>
      <c r="F701" s="24">
        <v>7</v>
      </c>
      <c r="G701" s="24">
        <v>7</v>
      </c>
      <c r="H701" s="24">
        <v>3</v>
      </c>
      <c r="I701" s="24">
        <v>2</v>
      </c>
      <c r="J701" s="24">
        <v>122</v>
      </c>
      <c r="K701" s="24">
        <v>122</v>
      </c>
      <c r="L701" s="24">
        <v>121</v>
      </c>
      <c r="M701" s="24">
        <v>120</v>
      </c>
      <c r="N701" s="24">
        <v>120</v>
      </c>
      <c r="O701" s="24">
        <v>120</v>
      </c>
      <c r="P701" s="24">
        <v>124</v>
      </c>
      <c r="Q701" s="24">
        <v>125</v>
      </c>
      <c r="R701" s="24">
        <v>39218</v>
      </c>
    </row>
    <row r="702" spans="1:18" ht="15.75" thickBot="1" x14ac:dyDescent="0.3">
      <c r="A702" s="23" t="s">
        <v>234</v>
      </c>
      <c r="B702" s="24">
        <v>52</v>
      </c>
      <c r="C702" s="24">
        <v>49</v>
      </c>
      <c r="D702" s="24">
        <v>47</v>
      </c>
      <c r="E702" s="24">
        <v>45</v>
      </c>
      <c r="F702" s="24">
        <v>46</v>
      </c>
      <c r="G702" s="24">
        <v>43</v>
      </c>
      <c r="H702" s="24">
        <v>42</v>
      </c>
      <c r="I702" s="24">
        <v>35</v>
      </c>
      <c r="J702" s="24">
        <v>75</v>
      </c>
      <c r="K702" s="24">
        <v>78</v>
      </c>
      <c r="L702" s="24">
        <v>80</v>
      </c>
      <c r="M702" s="24">
        <v>82</v>
      </c>
      <c r="N702" s="24">
        <v>81</v>
      </c>
      <c r="O702" s="24">
        <v>84</v>
      </c>
      <c r="P702" s="24">
        <v>85</v>
      </c>
      <c r="Q702" s="24">
        <v>92</v>
      </c>
      <c r="R702" s="24">
        <v>39207</v>
      </c>
    </row>
    <row r="703" spans="1:18" ht="15.75" thickBot="1" x14ac:dyDescent="0.3">
      <c r="A703" s="23" t="s">
        <v>235</v>
      </c>
      <c r="B703" s="24">
        <v>3</v>
      </c>
      <c r="C703" s="24">
        <v>2</v>
      </c>
      <c r="D703" s="24">
        <v>4</v>
      </c>
      <c r="E703" s="24">
        <v>3</v>
      </c>
      <c r="F703" s="24">
        <v>6</v>
      </c>
      <c r="G703" s="24">
        <v>4</v>
      </c>
      <c r="H703" s="24">
        <v>10</v>
      </c>
      <c r="I703" s="24">
        <v>14</v>
      </c>
      <c r="J703" s="24">
        <v>124</v>
      </c>
      <c r="K703" s="24">
        <v>125</v>
      </c>
      <c r="L703" s="24">
        <v>123</v>
      </c>
      <c r="M703" s="24">
        <v>124</v>
      </c>
      <c r="N703" s="24">
        <v>121</v>
      </c>
      <c r="O703" s="24">
        <v>123</v>
      </c>
      <c r="P703" s="24">
        <v>117</v>
      </c>
      <c r="Q703" s="24">
        <v>113</v>
      </c>
      <c r="R703" s="24">
        <v>41917</v>
      </c>
    </row>
    <row r="704" spans="1:18" ht="15.75" thickBot="1" x14ac:dyDescent="0.3">
      <c r="A704" s="23" t="s">
        <v>236</v>
      </c>
      <c r="B704" s="24">
        <v>40</v>
      </c>
      <c r="C704" s="24">
        <v>44</v>
      </c>
      <c r="D704" s="24">
        <v>41</v>
      </c>
      <c r="E704" s="24">
        <v>34</v>
      </c>
      <c r="F704" s="24">
        <v>32</v>
      </c>
      <c r="G704" s="24">
        <v>44</v>
      </c>
      <c r="H704" s="24">
        <v>44</v>
      </c>
      <c r="I704" s="24">
        <v>41</v>
      </c>
      <c r="J704" s="24">
        <v>87</v>
      </c>
      <c r="K704" s="24">
        <v>83</v>
      </c>
      <c r="L704" s="24">
        <v>86</v>
      </c>
      <c r="M704" s="24">
        <v>93</v>
      </c>
      <c r="N704" s="24">
        <v>95</v>
      </c>
      <c r="O704" s="24">
        <v>83</v>
      </c>
      <c r="P704" s="24">
        <v>83</v>
      </c>
      <c r="Q704" s="24">
        <v>86</v>
      </c>
      <c r="R704" s="24">
        <v>41949</v>
      </c>
    </row>
    <row r="705" spans="1:18" ht="15.75" thickBot="1" x14ac:dyDescent="0.3">
      <c r="A705" s="23" t="s">
        <v>237</v>
      </c>
      <c r="B705" s="24">
        <v>32</v>
      </c>
      <c r="C705" s="24">
        <v>33</v>
      </c>
      <c r="D705" s="24">
        <v>33</v>
      </c>
      <c r="E705" s="24">
        <v>28</v>
      </c>
      <c r="F705" s="24">
        <v>20</v>
      </c>
      <c r="G705" s="24">
        <v>33</v>
      </c>
      <c r="H705" s="24">
        <v>33</v>
      </c>
      <c r="I705" s="24">
        <v>32</v>
      </c>
      <c r="J705" s="24">
        <v>95</v>
      </c>
      <c r="K705" s="24">
        <v>94</v>
      </c>
      <c r="L705" s="24">
        <v>94</v>
      </c>
      <c r="M705" s="24">
        <v>99</v>
      </c>
      <c r="N705" s="24">
        <v>107</v>
      </c>
      <c r="O705" s="24">
        <v>94</v>
      </c>
      <c r="P705" s="24">
        <v>94</v>
      </c>
      <c r="Q705" s="24">
        <v>95</v>
      </c>
      <c r="R705" s="24">
        <v>41990</v>
      </c>
    </row>
    <row r="706" spans="1:18" ht="15.75" thickBot="1" x14ac:dyDescent="0.3">
      <c r="A706" s="23" t="s">
        <v>238</v>
      </c>
      <c r="B706" s="24">
        <v>20</v>
      </c>
      <c r="C706" s="24">
        <v>16</v>
      </c>
      <c r="D706" s="24">
        <v>20</v>
      </c>
      <c r="E706" s="24">
        <v>15</v>
      </c>
      <c r="F706" s="24">
        <v>33</v>
      </c>
      <c r="G706" s="24">
        <v>40</v>
      </c>
      <c r="H706" s="24">
        <v>43</v>
      </c>
      <c r="I706" s="24">
        <v>38</v>
      </c>
      <c r="J706" s="24">
        <v>107</v>
      </c>
      <c r="K706" s="24">
        <v>111</v>
      </c>
      <c r="L706" s="24">
        <v>107</v>
      </c>
      <c r="M706" s="24">
        <v>112</v>
      </c>
      <c r="N706" s="24">
        <v>94</v>
      </c>
      <c r="O706" s="24">
        <v>87</v>
      </c>
      <c r="P706" s="24">
        <v>84</v>
      </c>
      <c r="Q706" s="24">
        <v>89</v>
      </c>
      <c r="R706" s="24">
        <v>41958</v>
      </c>
    </row>
    <row r="707" spans="1:18" ht="15.75" thickBot="1" x14ac:dyDescent="0.3">
      <c r="A707" s="23" t="s">
        <v>239</v>
      </c>
      <c r="B707" s="24">
        <v>2</v>
      </c>
      <c r="C707" s="24">
        <v>3</v>
      </c>
      <c r="D707" s="24">
        <v>2</v>
      </c>
      <c r="E707" s="24">
        <v>1</v>
      </c>
      <c r="F707" s="24">
        <v>3</v>
      </c>
      <c r="G707" s="24">
        <v>5</v>
      </c>
      <c r="H707" s="24">
        <v>2</v>
      </c>
      <c r="I707" s="24">
        <v>1</v>
      </c>
      <c r="J707" s="24">
        <v>125</v>
      </c>
      <c r="K707" s="24">
        <v>124</v>
      </c>
      <c r="L707" s="24">
        <v>125</v>
      </c>
      <c r="M707" s="24">
        <v>126</v>
      </c>
      <c r="N707" s="24">
        <v>124</v>
      </c>
      <c r="O707" s="24">
        <v>122</v>
      </c>
      <c r="P707" s="24">
        <v>125</v>
      </c>
      <c r="Q707" s="24">
        <v>126</v>
      </c>
      <c r="R707" s="24">
        <v>41955</v>
      </c>
    </row>
    <row r="708" spans="1:18" ht="15.75" thickBot="1" x14ac:dyDescent="0.3">
      <c r="A708" s="23" t="s">
        <v>240</v>
      </c>
      <c r="B708" s="24">
        <v>4</v>
      </c>
      <c r="C708" s="24">
        <v>4</v>
      </c>
      <c r="D708" s="24">
        <v>5</v>
      </c>
      <c r="E708" s="24">
        <v>5</v>
      </c>
      <c r="F708" s="24">
        <v>8</v>
      </c>
      <c r="G708" s="24">
        <v>13</v>
      </c>
      <c r="H708" s="24">
        <v>19</v>
      </c>
      <c r="I708" s="24">
        <v>12</v>
      </c>
      <c r="J708" s="24">
        <v>123</v>
      </c>
      <c r="K708" s="24">
        <v>123</v>
      </c>
      <c r="L708" s="24">
        <v>122</v>
      </c>
      <c r="M708" s="24">
        <v>122</v>
      </c>
      <c r="N708" s="24">
        <v>119</v>
      </c>
      <c r="O708" s="24">
        <v>114</v>
      </c>
      <c r="P708" s="24">
        <v>108</v>
      </c>
      <c r="Q708" s="24">
        <v>115</v>
      </c>
      <c r="R708" s="24">
        <v>41930</v>
      </c>
    </row>
    <row r="709" spans="1:18" ht="15.75" thickBot="1" x14ac:dyDescent="0.3">
      <c r="A709" s="23" t="s">
        <v>241</v>
      </c>
      <c r="B709" s="24">
        <v>47</v>
      </c>
      <c r="C709" s="24">
        <v>41</v>
      </c>
      <c r="D709" s="24">
        <v>37</v>
      </c>
      <c r="E709" s="24">
        <v>31</v>
      </c>
      <c r="F709" s="24">
        <v>22</v>
      </c>
      <c r="G709" s="24">
        <v>16</v>
      </c>
      <c r="H709" s="24">
        <v>34</v>
      </c>
      <c r="I709" s="24">
        <v>39</v>
      </c>
      <c r="J709" s="24">
        <v>80</v>
      </c>
      <c r="K709" s="24">
        <v>86</v>
      </c>
      <c r="L709" s="24">
        <v>90</v>
      </c>
      <c r="M709" s="24">
        <v>96</v>
      </c>
      <c r="N709" s="24">
        <v>105</v>
      </c>
      <c r="O709" s="24">
        <v>111</v>
      </c>
      <c r="P709" s="24">
        <v>93</v>
      </c>
      <c r="Q709" s="24">
        <v>88</v>
      </c>
      <c r="R709" s="24">
        <v>41226</v>
      </c>
    </row>
    <row r="710" spans="1:18" ht="15.75" thickBot="1" x14ac:dyDescent="0.3">
      <c r="A710" s="23" t="s">
        <v>242</v>
      </c>
      <c r="B710" s="24">
        <v>11</v>
      </c>
      <c r="C710" s="24">
        <v>9</v>
      </c>
      <c r="D710" s="24">
        <v>13</v>
      </c>
      <c r="E710" s="24">
        <v>9</v>
      </c>
      <c r="F710" s="24">
        <v>9</v>
      </c>
      <c r="G710" s="24">
        <v>10</v>
      </c>
      <c r="H710" s="24">
        <v>15</v>
      </c>
      <c r="I710" s="24">
        <v>18</v>
      </c>
      <c r="J710" s="24">
        <v>116</v>
      </c>
      <c r="K710" s="24">
        <v>118</v>
      </c>
      <c r="L710" s="24">
        <v>114</v>
      </c>
      <c r="M710" s="24">
        <v>118</v>
      </c>
      <c r="N710" s="24">
        <v>118</v>
      </c>
      <c r="O710" s="24">
        <v>117</v>
      </c>
      <c r="P710" s="24">
        <v>112</v>
      </c>
      <c r="Q710" s="24">
        <v>109</v>
      </c>
      <c r="R710" s="24">
        <v>41187</v>
      </c>
    </row>
    <row r="711" spans="1:18" ht="15.75" thickBot="1" x14ac:dyDescent="0.3">
      <c r="A711" s="23" t="s">
        <v>243</v>
      </c>
      <c r="B711" s="24">
        <v>12</v>
      </c>
      <c r="C711" s="24">
        <v>12</v>
      </c>
      <c r="D711" s="24">
        <v>8</v>
      </c>
      <c r="E711" s="24">
        <v>6</v>
      </c>
      <c r="F711" s="24">
        <v>4</v>
      </c>
      <c r="G711" s="24">
        <v>2</v>
      </c>
      <c r="H711" s="24">
        <v>1</v>
      </c>
      <c r="I711" s="24">
        <v>3</v>
      </c>
      <c r="J711" s="24">
        <v>115</v>
      </c>
      <c r="K711" s="24">
        <v>115</v>
      </c>
      <c r="L711" s="24">
        <v>119</v>
      </c>
      <c r="M711" s="24">
        <v>121</v>
      </c>
      <c r="N711" s="24">
        <v>123</v>
      </c>
      <c r="O711" s="24">
        <v>125</v>
      </c>
      <c r="P711" s="24">
        <v>126</v>
      </c>
      <c r="Q711" s="24">
        <v>124</v>
      </c>
      <c r="R711" s="24">
        <v>41219</v>
      </c>
    </row>
    <row r="712" spans="1:18" ht="15.75" thickBot="1" x14ac:dyDescent="0.3">
      <c r="A712" s="23" t="s">
        <v>244</v>
      </c>
      <c r="B712" s="24">
        <v>30</v>
      </c>
      <c r="C712" s="24">
        <v>26</v>
      </c>
      <c r="D712" s="24">
        <v>23</v>
      </c>
      <c r="E712" s="24">
        <v>23</v>
      </c>
      <c r="F712" s="24">
        <v>26</v>
      </c>
      <c r="G712" s="24">
        <v>19</v>
      </c>
      <c r="H712" s="24">
        <v>22</v>
      </c>
      <c r="I712" s="24">
        <v>22</v>
      </c>
      <c r="J712" s="24">
        <v>97</v>
      </c>
      <c r="K712" s="24">
        <v>101</v>
      </c>
      <c r="L712" s="24">
        <v>104</v>
      </c>
      <c r="M712" s="24">
        <v>104</v>
      </c>
      <c r="N712" s="24">
        <v>101</v>
      </c>
      <c r="O712" s="24">
        <v>108</v>
      </c>
      <c r="P712" s="24">
        <v>105</v>
      </c>
      <c r="Q712" s="24">
        <v>105</v>
      </c>
      <c r="R712" s="24">
        <v>41150</v>
      </c>
    </row>
    <row r="713" spans="1:18" ht="15.75" thickBot="1" x14ac:dyDescent="0.3">
      <c r="A713" s="23" t="s">
        <v>245</v>
      </c>
      <c r="B713" s="24">
        <v>42</v>
      </c>
      <c r="C713" s="24">
        <v>47</v>
      </c>
      <c r="D713" s="24">
        <v>49</v>
      </c>
      <c r="E713" s="24">
        <v>43</v>
      </c>
      <c r="F713" s="24">
        <v>41</v>
      </c>
      <c r="G713" s="24">
        <v>38</v>
      </c>
      <c r="H713" s="24">
        <v>35</v>
      </c>
      <c r="I713" s="24">
        <v>30</v>
      </c>
      <c r="J713" s="24">
        <v>85</v>
      </c>
      <c r="K713" s="24">
        <v>80</v>
      </c>
      <c r="L713" s="24">
        <v>78</v>
      </c>
      <c r="M713" s="24">
        <v>84</v>
      </c>
      <c r="N713" s="24">
        <v>86</v>
      </c>
      <c r="O713" s="24">
        <v>89</v>
      </c>
      <c r="P713" s="24">
        <v>92</v>
      </c>
      <c r="Q713" s="24">
        <v>97</v>
      </c>
      <c r="R713" s="24">
        <v>40838</v>
      </c>
    </row>
    <row r="714" spans="1:18" ht="15.75" thickBot="1" x14ac:dyDescent="0.3">
      <c r="A714" s="23" t="s">
        <v>246</v>
      </c>
      <c r="B714" s="24">
        <v>21</v>
      </c>
      <c r="C714" s="24">
        <v>22</v>
      </c>
      <c r="D714" s="24">
        <v>24</v>
      </c>
      <c r="E714" s="24">
        <v>16</v>
      </c>
      <c r="F714" s="24">
        <v>14</v>
      </c>
      <c r="G714" s="24">
        <v>29</v>
      </c>
      <c r="H714" s="24">
        <v>29</v>
      </c>
      <c r="I714" s="24">
        <v>29</v>
      </c>
      <c r="J714" s="24">
        <v>106</v>
      </c>
      <c r="K714" s="24">
        <v>105</v>
      </c>
      <c r="L714" s="24">
        <v>103</v>
      </c>
      <c r="M714" s="24">
        <v>111</v>
      </c>
      <c r="N714" s="24">
        <v>113</v>
      </c>
      <c r="O714" s="24">
        <v>98</v>
      </c>
      <c r="P714" s="24">
        <v>98</v>
      </c>
      <c r="Q714" s="24">
        <v>98</v>
      </c>
      <c r="R714" s="24">
        <v>41209</v>
      </c>
    </row>
    <row r="715" spans="1:18" ht="15.75" thickBot="1" x14ac:dyDescent="0.3">
      <c r="A715" s="23" t="s">
        <v>247</v>
      </c>
      <c r="B715" s="24">
        <v>71</v>
      </c>
      <c r="C715" s="24">
        <v>74</v>
      </c>
      <c r="D715" s="24">
        <v>93</v>
      </c>
      <c r="E715" s="24">
        <v>96</v>
      </c>
      <c r="F715" s="24">
        <v>96</v>
      </c>
      <c r="G715" s="24">
        <v>99</v>
      </c>
      <c r="H715" s="24">
        <v>102</v>
      </c>
      <c r="I715" s="24">
        <v>102</v>
      </c>
      <c r="J715" s="24">
        <v>56</v>
      </c>
      <c r="K715" s="24">
        <v>53</v>
      </c>
      <c r="L715" s="24">
        <v>34</v>
      </c>
      <c r="M715" s="24">
        <v>31</v>
      </c>
      <c r="N715" s="24">
        <v>31</v>
      </c>
      <c r="O715" s="24">
        <v>28</v>
      </c>
      <c r="P715" s="24">
        <v>25</v>
      </c>
      <c r="Q715" s="24">
        <v>25</v>
      </c>
      <c r="R715" s="24">
        <v>40043</v>
      </c>
    </row>
    <row r="716" spans="1:18" ht="15.75" thickBot="1" x14ac:dyDescent="0.3">
      <c r="A716" s="23" t="s">
        <v>248</v>
      </c>
      <c r="B716" s="24">
        <v>95</v>
      </c>
      <c r="C716" s="24">
        <v>99</v>
      </c>
      <c r="D716" s="24">
        <v>111</v>
      </c>
      <c r="E716" s="24">
        <v>107</v>
      </c>
      <c r="F716" s="24">
        <v>102</v>
      </c>
      <c r="G716" s="24">
        <v>97</v>
      </c>
      <c r="H716" s="24">
        <v>90</v>
      </c>
      <c r="I716" s="24">
        <v>90</v>
      </c>
      <c r="J716" s="24">
        <v>32</v>
      </c>
      <c r="K716" s="24">
        <v>28</v>
      </c>
      <c r="L716" s="24">
        <v>16</v>
      </c>
      <c r="M716" s="24">
        <v>20</v>
      </c>
      <c r="N716" s="24">
        <v>25</v>
      </c>
      <c r="O716" s="24">
        <v>30</v>
      </c>
      <c r="P716" s="24">
        <v>37</v>
      </c>
      <c r="Q716" s="24">
        <v>37</v>
      </c>
      <c r="R716" s="24">
        <v>40037</v>
      </c>
    </row>
    <row r="717" spans="1:18" ht="15.75" thickBot="1" x14ac:dyDescent="0.3">
      <c r="A717" s="23" t="s">
        <v>249</v>
      </c>
      <c r="B717" s="24">
        <v>62</v>
      </c>
      <c r="C717" s="24">
        <v>58</v>
      </c>
      <c r="D717" s="24">
        <v>65</v>
      </c>
      <c r="E717" s="24">
        <v>68</v>
      </c>
      <c r="F717" s="24">
        <v>66</v>
      </c>
      <c r="G717" s="24">
        <v>66</v>
      </c>
      <c r="H717" s="24">
        <v>109</v>
      </c>
      <c r="I717" s="24">
        <v>105</v>
      </c>
      <c r="J717" s="24">
        <v>65</v>
      </c>
      <c r="K717" s="24">
        <v>69</v>
      </c>
      <c r="L717" s="24">
        <v>62</v>
      </c>
      <c r="M717" s="24">
        <v>59</v>
      </c>
      <c r="N717" s="24">
        <v>61</v>
      </c>
      <c r="O717" s="24">
        <v>61</v>
      </c>
      <c r="P717" s="24">
        <v>18</v>
      </c>
      <c r="Q717" s="24">
        <v>22</v>
      </c>
      <c r="R717" s="24">
        <v>40000</v>
      </c>
    </row>
    <row r="718" spans="1:18" ht="15.75" thickBot="1" x14ac:dyDescent="0.3">
      <c r="A718" s="23" t="s">
        <v>250</v>
      </c>
      <c r="B718" s="24">
        <v>88</v>
      </c>
      <c r="C718" s="24">
        <v>83</v>
      </c>
      <c r="D718" s="24">
        <v>72</v>
      </c>
      <c r="E718" s="24">
        <v>69</v>
      </c>
      <c r="F718" s="24">
        <v>62</v>
      </c>
      <c r="G718" s="24">
        <v>63</v>
      </c>
      <c r="H718" s="24">
        <v>71</v>
      </c>
      <c r="I718" s="24">
        <v>67</v>
      </c>
      <c r="J718" s="24">
        <v>39</v>
      </c>
      <c r="K718" s="24">
        <v>44</v>
      </c>
      <c r="L718" s="24">
        <v>55</v>
      </c>
      <c r="M718" s="24">
        <v>58</v>
      </c>
      <c r="N718" s="24">
        <v>65</v>
      </c>
      <c r="O718" s="24">
        <v>64</v>
      </c>
      <c r="P718" s="24">
        <v>56</v>
      </c>
      <c r="Q718" s="24">
        <v>60</v>
      </c>
      <c r="R718" s="24">
        <v>40054</v>
      </c>
    </row>
    <row r="719" spans="1:18" ht="15.75" thickBot="1" x14ac:dyDescent="0.3">
      <c r="A719" s="23" t="s">
        <v>251</v>
      </c>
      <c r="B719" s="24">
        <v>49</v>
      </c>
      <c r="C719" s="24">
        <v>51</v>
      </c>
      <c r="D719" s="24">
        <v>48</v>
      </c>
      <c r="E719" s="24">
        <v>46</v>
      </c>
      <c r="F719" s="24">
        <v>45</v>
      </c>
      <c r="G719" s="24">
        <v>50</v>
      </c>
      <c r="H719" s="24">
        <v>54</v>
      </c>
      <c r="I719" s="24">
        <v>51</v>
      </c>
      <c r="J719" s="24">
        <v>78</v>
      </c>
      <c r="K719" s="24">
        <v>76</v>
      </c>
      <c r="L719" s="24">
        <v>79</v>
      </c>
      <c r="M719" s="24">
        <v>81</v>
      </c>
      <c r="N719" s="24">
        <v>82</v>
      </c>
      <c r="O719" s="24">
        <v>77</v>
      </c>
      <c r="P719" s="24">
        <v>73</v>
      </c>
      <c r="Q719" s="24">
        <v>76</v>
      </c>
      <c r="R719" s="24">
        <v>40100</v>
      </c>
    </row>
    <row r="720" spans="1:18" ht="15.75" thickBot="1" x14ac:dyDescent="0.3">
      <c r="A720" s="23" t="s">
        <v>252</v>
      </c>
      <c r="B720" s="24">
        <v>59</v>
      </c>
      <c r="C720" s="24">
        <v>56</v>
      </c>
      <c r="D720" s="24">
        <v>55</v>
      </c>
      <c r="E720" s="24">
        <v>53</v>
      </c>
      <c r="F720" s="24">
        <v>51</v>
      </c>
      <c r="G720" s="24">
        <v>49</v>
      </c>
      <c r="H720" s="24">
        <v>49</v>
      </c>
      <c r="I720" s="24">
        <v>46</v>
      </c>
      <c r="J720" s="24">
        <v>68</v>
      </c>
      <c r="K720" s="24">
        <v>71</v>
      </c>
      <c r="L720" s="24">
        <v>72</v>
      </c>
      <c r="M720" s="24">
        <v>74</v>
      </c>
      <c r="N720" s="24">
        <v>76</v>
      </c>
      <c r="O720" s="24">
        <v>78</v>
      </c>
      <c r="P720" s="24">
        <v>78</v>
      </c>
      <c r="Q720" s="24">
        <v>81</v>
      </c>
      <c r="R720" s="24">
        <v>40048</v>
      </c>
    </row>
    <row r="721" spans="1:18" ht="15.75" thickBot="1" x14ac:dyDescent="0.3">
      <c r="A721" s="23" t="s">
        <v>253</v>
      </c>
      <c r="B721" s="24">
        <v>58</v>
      </c>
      <c r="C721" s="24">
        <v>54</v>
      </c>
      <c r="D721" s="24">
        <v>69</v>
      </c>
      <c r="E721" s="24">
        <v>64</v>
      </c>
      <c r="F721" s="24">
        <v>82</v>
      </c>
      <c r="G721" s="24">
        <v>87</v>
      </c>
      <c r="H721" s="24">
        <v>79</v>
      </c>
      <c r="I721" s="24">
        <v>78</v>
      </c>
      <c r="J721" s="24">
        <v>69</v>
      </c>
      <c r="K721" s="24">
        <v>73</v>
      </c>
      <c r="L721" s="24">
        <v>58</v>
      </c>
      <c r="M721" s="24">
        <v>63</v>
      </c>
      <c r="N721" s="24">
        <v>45</v>
      </c>
      <c r="O721" s="24">
        <v>40</v>
      </c>
      <c r="P721" s="24">
        <v>48</v>
      </c>
      <c r="Q721" s="24">
        <v>49</v>
      </c>
      <c r="R721" s="24">
        <v>39582</v>
      </c>
    </row>
    <row r="722" spans="1:18" ht="15.75" thickBot="1" x14ac:dyDescent="0.3">
      <c r="A722" s="23" t="s">
        <v>254</v>
      </c>
      <c r="B722" s="24">
        <v>87</v>
      </c>
      <c r="C722" s="24">
        <v>81</v>
      </c>
      <c r="D722" s="24">
        <v>68</v>
      </c>
      <c r="E722" s="24">
        <v>63</v>
      </c>
      <c r="F722" s="24">
        <v>58</v>
      </c>
      <c r="G722" s="24">
        <v>67</v>
      </c>
      <c r="H722" s="24">
        <v>63</v>
      </c>
      <c r="I722" s="24">
        <v>60</v>
      </c>
      <c r="J722" s="24">
        <v>40</v>
      </c>
      <c r="K722" s="24">
        <v>46</v>
      </c>
      <c r="L722" s="24">
        <v>59</v>
      </c>
      <c r="M722" s="24">
        <v>64</v>
      </c>
      <c r="N722" s="24">
        <v>69</v>
      </c>
      <c r="O722" s="24">
        <v>60</v>
      </c>
      <c r="P722" s="24">
        <v>64</v>
      </c>
      <c r="Q722" s="24">
        <v>67</v>
      </c>
      <c r="R722" s="24">
        <v>39552</v>
      </c>
    </row>
    <row r="723" spans="1:18" ht="15.75" thickBot="1" x14ac:dyDescent="0.3">
      <c r="A723" s="23" t="s">
        <v>255</v>
      </c>
      <c r="B723" s="24">
        <v>107</v>
      </c>
      <c r="C723" s="24">
        <v>110</v>
      </c>
      <c r="D723" s="24">
        <v>108</v>
      </c>
      <c r="E723" s="24">
        <v>110</v>
      </c>
      <c r="F723" s="24">
        <v>104</v>
      </c>
      <c r="G723" s="24">
        <v>113</v>
      </c>
      <c r="H723" s="24">
        <v>117</v>
      </c>
      <c r="I723" s="24">
        <v>117</v>
      </c>
      <c r="J723" s="24">
        <v>20</v>
      </c>
      <c r="K723" s="24">
        <v>17</v>
      </c>
      <c r="L723" s="24">
        <v>19</v>
      </c>
      <c r="M723" s="24">
        <v>17</v>
      </c>
      <c r="N723" s="24">
        <v>23</v>
      </c>
      <c r="O723" s="24">
        <v>14</v>
      </c>
      <c r="P723" s="24">
        <v>10</v>
      </c>
      <c r="Q723" s="24">
        <v>10</v>
      </c>
      <c r="R723" s="24">
        <v>39552</v>
      </c>
    </row>
    <row r="724" spans="1:18" ht="15.75" thickBot="1" x14ac:dyDescent="0.3">
      <c r="A724" s="23" t="s">
        <v>256</v>
      </c>
      <c r="B724" s="24">
        <v>67</v>
      </c>
      <c r="C724" s="24">
        <v>64</v>
      </c>
      <c r="D724" s="24">
        <v>59</v>
      </c>
      <c r="E724" s="24">
        <v>62</v>
      </c>
      <c r="F724" s="24">
        <v>65</v>
      </c>
      <c r="G724" s="24">
        <v>59</v>
      </c>
      <c r="H724" s="24">
        <v>88</v>
      </c>
      <c r="I724" s="24">
        <v>83</v>
      </c>
      <c r="J724" s="24">
        <v>60</v>
      </c>
      <c r="K724" s="24">
        <v>63</v>
      </c>
      <c r="L724" s="24">
        <v>68</v>
      </c>
      <c r="M724" s="24">
        <v>65</v>
      </c>
      <c r="N724" s="24">
        <v>62</v>
      </c>
      <c r="O724" s="24">
        <v>68</v>
      </c>
      <c r="P724" s="24">
        <v>39</v>
      </c>
      <c r="Q724" s="24">
        <v>44</v>
      </c>
      <c r="R724" s="24">
        <v>39567</v>
      </c>
    </row>
    <row r="725" spans="1:18" ht="15.75" thickBot="1" x14ac:dyDescent="0.3">
      <c r="A725" s="23" t="s">
        <v>257</v>
      </c>
      <c r="B725" s="24">
        <v>72</v>
      </c>
      <c r="C725" s="24">
        <v>89</v>
      </c>
      <c r="D725" s="24">
        <v>87</v>
      </c>
      <c r="E725" s="24">
        <v>80</v>
      </c>
      <c r="F725" s="24">
        <v>73</v>
      </c>
      <c r="G725" s="24">
        <v>68</v>
      </c>
      <c r="H725" s="24">
        <v>62</v>
      </c>
      <c r="I725" s="24">
        <v>73</v>
      </c>
      <c r="J725" s="24">
        <v>55</v>
      </c>
      <c r="K725" s="24">
        <v>38</v>
      </c>
      <c r="L725" s="24">
        <v>40</v>
      </c>
      <c r="M725" s="24">
        <v>47</v>
      </c>
      <c r="N725" s="24">
        <v>54</v>
      </c>
      <c r="O725" s="24">
        <v>59</v>
      </c>
      <c r="P725" s="24">
        <v>65</v>
      </c>
      <c r="Q725" s="24">
        <v>54</v>
      </c>
      <c r="R725" s="24">
        <v>39598</v>
      </c>
    </row>
    <row r="726" spans="1:18" ht="15.75" thickBot="1" x14ac:dyDescent="0.3">
      <c r="A726" s="23" t="s">
        <v>258</v>
      </c>
      <c r="B726" s="24">
        <v>57</v>
      </c>
      <c r="C726" s="24">
        <v>55</v>
      </c>
      <c r="D726" s="24">
        <v>51</v>
      </c>
      <c r="E726" s="24">
        <v>47</v>
      </c>
      <c r="F726" s="24">
        <v>47</v>
      </c>
      <c r="G726" s="24">
        <v>54</v>
      </c>
      <c r="H726" s="24">
        <v>52</v>
      </c>
      <c r="I726" s="24">
        <v>54</v>
      </c>
      <c r="J726" s="24">
        <v>70</v>
      </c>
      <c r="K726" s="24">
        <v>72</v>
      </c>
      <c r="L726" s="24">
        <v>76</v>
      </c>
      <c r="M726" s="24">
        <v>80</v>
      </c>
      <c r="N726" s="24">
        <v>80</v>
      </c>
      <c r="O726" s="24">
        <v>73</v>
      </c>
      <c r="P726" s="24">
        <v>75</v>
      </c>
      <c r="Q726" s="24">
        <v>73</v>
      </c>
      <c r="R726" s="24">
        <v>39607</v>
      </c>
    </row>
    <row r="727" spans="1:18" ht="15.75" thickBot="1" x14ac:dyDescent="0.3">
      <c r="A727" s="23" t="s">
        <v>259</v>
      </c>
      <c r="B727" s="24">
        <v>105</v>
      </c>
      <c r="C727" s="24">
        <v>102</v>
      </c>
      <c r="D727" s="24">
        <v>99</v>
      </c>
      <c r="E727" s="24">
        <v>93</v>
      </c>
      <c r="F727" s="24">
        <v>100</v>
      </c>
      <c r="G727" s="24">
        <v>92</v>
      </c>
      <c r="H727" s="24">
        <v>89</v>
      </c>
      <c r="I727" s="24">
        <v>85</v>
      </c>
      <c r="J727" s="24">
        <v>22</v>
      </c>
      <c r="K727" s="24">
        <v>25</v>
      </c>
      <c r="L727" s="24">
        <v>28</v>
      </c>
      <c r="M727" s="24">
        <v>34</v>
      </c>
      <c r="N727" s="24">
        <v>27</v>
      </c>
      <c r="O727" s="24">
        <v>35</v>
      </c>
      <c r="P727" s="24">
        <v>38</v>
      </c>
      <c r="Q727" s="24">
        <v>42</v>
      </c>
      <c r="R727" s="24">
        <v>39221</v>
      </c>
    </row>
    <row r="728" spans="1:18" ht="15.75" thickBot="1" x14ac:dyDescent="0.3">
      <c r="A728" s="23" t="s">
        <v>260</v>
      </c>
      <c r="B728" s="24">
        <v>46</v>
      </c>
      <c r="C728" s="24">
        <v>39</v>
      </c>
      <c r="D728" s="24">
        <v>58</v>
      </c>
      <c r="E728" s="24">
        <v>56</v>
      </c>
      <c r="F728" s="24">
        <v>54</v>
      </c>
      <c r="G728" s="24">
        <v>52</v>
      </c>
      <c r="H728" s="24">
        <v>50</v>
      </c>
      <c r="I728" s="24">
        <v>47</v>
      </c>
      <c r="J728" s="24">
        <v>81</v>
      </c>
      <c r="K728" s="24">
        <v>88</v>
      </c>
      <c r="L728" s="24">
        <v>69</v>
      </c>
      <c r="M728" s="24">
        <v>71</v>
      </c>
      <c r="N728" s="24">
        <v>73</v>
      </c>
      <c r="O728" s="24">
        <v>75</v>
      </c>
      <c r="P728" s="24">
        <v>77</v>
      </c>
      <c r="Q728" s="24">
        <v>80</v>
      </c>
      <c r="R728" s="24">
        <v>39273</v>
      </c>
    </row>
    <row r="729" spans="1:18" ht="15.75" thickBot="1" x14ac:dyDescent="0.3">
      <c r="A729" s="23" t="s">
        <v>261</v>
      </c>
      <c r="B729" s="24">
        <v>106</v>
      </c>
      <c r="C729" s="24">
        <v>113</v>
      </c>
      <c r="D729" s="24">
        <v>101</v>
      </c>
      <c r="E729" s="24">
        <v>103</v>
      </c>
      <c r="F729" s="24">
        <v>109</v>
      </c>
      <c r="G729" s="24">
        <v>123</v>
      </c>
      <c r="H729" s="24">
        <v>121</v>
      </c>
      <c r="I729" s="24">
        <v>119</v>
      </c>
      <c r="J729" s="24">
        <v>21</v>
      </c>
      <c r="K729" s="24">
        <v>14</v>
      </c>
      <c r="L729" s="24">
        <v>26</v>
      </c>
      <c r="M729" s="24">
        <v>24</v>
      </c>
      <c r="N729" s="24">
        <v>18</v>
      </c>
      <c r="O729" s="24">
        <v>4</v>
      </c>
      <c r="P729" s="24">
        <v>6</v>
      </c>
      <c r="Q729" s="24">
        <v>8</v>
      </c>
      <c r="R729" s="24">
        <v>39282</v>
      </c>
    </row>
    <row r="730" spans="1:18" ht="15.75" thickBot="1" x14ac:dyDescent="0.3">
      <c r="A730" s="23" t="s">
        <v>262</v>
      </c>
      <c r="B730" s="24">
        <v>31</v>
      </c>
      <c r="C730" s="24">
        <v>30</v>
      </c>
      <c r="D730" s="24">
        <v>39</v>
      </c>
      <c r="E730" s="24">
        <v>41</v>
      </c>
      <c r="F730" s="24">
        <v>43</v>
      </c>
      <c r="G730" s="24">
        <v>46</v>
      </c>
      <c r="H730" s="24">
        <v>45</v>
      </c>
      <c r="I730" s="24">
        <v>45</v>
      </c>
      <c r="J730" s="24">
        <v>96</v>
      </c>
      <c r="K730" s="24">
        <v>97</v>
      </c>
      <c r="L730" s="24">
        <v>88</v>
      </c>
      <c r="M730" s="24">
        <v>86</v>
      </c>
      <c r="N730" s="24">
        <v>84</v>
      </c>
      <c r="O730" s="24">
        <v>81</v>
      </c>
      <c r="P730" s="24">
        <v>82</v>
      </c>
      <c r="Q730" s="24">
        <v>82</v>
      </c>
      <c r="R730" s="24">
        <v>39229</v>
      </c>
    </row>
    <row r="731" spans="1:18" ht="15.75" thickBot="1" x14ac:dyDescent="0.3">
      <c r="A731" s="23" t="s">
        <v>263</v>
      </c>
      <c r="B731" s="24">
        <v>119</v>
      </c>
      <c r="C731" s="24">
        <v>121</v>
      </c>
      <c r="D731" s="24">
        <v>123</v>
      </c>
      <c r="E731" s="24">
        <v>121</v>
      </c>
      <c r="F731" s="24">
        <v>117</v>
      </c>
      <c r="G731" s="24">
        <v>117</v>
      </c>
      <c r="H731" s="24">
        <v>119</v>
      </c>
      <c r="I731" s="24">
        <v>115</v>
      </c>
      <c r="J731" s="24">
        <v>8</v>
      </c>
      <c r="K731" s="24">
        <v>6</v>
      </c>
      <c r="L731" s="24">
        <v>4</v>
      </c>
      <c r="M731" s="24">
        <v>6</v>
      </c>
      <c r="N731" s="24">
        <v>10</v>
      </c>
      <c r="O731" s="24">
        <v>10</v>
      </c>
      <c r="P731" s="24">
        <v>8</v>
      </c>
      <c r="Q731" s="24">
        <v>12</v>
      </c>
      <c r="R731" s="24">
        <v>39244</v>
      </c>
    </row>
    <row r="732" spans="1:18" ht="15.75" thickBot="1" x14ac:dyDescent="0.3">
      <c r="A732" s="23" t="s">
        <v>264</v>
      </c>
      <c r="B732" s="24">
        <v>61</v>
      </c>
      <c r="C732" s="24">
        <v>62</v>
      </c>
      <c r="D732" s="24">
        <v>56</v>
      </c>
      <c r="E732" s="24">
        <v>55</v>
      </c>
      <c r="F732" s="24">
        <v>61</v>
      </c>
      <c r="G732" s="24">
        <v>70</v>
      </c>
      <c r="H732" s="24">
        <v>65</v>
      </c>
      <c r="I732" s="24">
        <v>63</v>
      </c>
      <c r="J732" s="24">
        <v>66</v>
      </c>
      <c r="K732" s="24">
        <v>65</v>
      </c>
      <c r="L732" s="24">
        <v>71</v>
      </c>
      <c r="M732" s="24">
        <v>72</v>
      </c>
      <c r="N732" s="24">
        <v>66</v>
      </c>
      <c r="O732" s="24">
        <v>57</v>
      </c>
      <c r="P732" s="24">
        <v>62</v>
      </c>
      <c r="Q732" s="24">
        <v>64</v>
      </c>
      <c r="R732" s="24">
        <v>39253</v>
      </c>
    </row>
    <row r="733" spans="1:18" ht="15.75" thickBot="1" x14ac:dyDescent="0.3">
      <c r="A733" s="23" t="s">
        <v>265</v>
      </c>
      <c r="B733" s="24">
        <v>7</v>
      </c>
      <c r="C733" s="24">
        <v>7</v>
      </c>
      <c r="D733" s="24">
        <v>3</v>
      </c>
      <c r="E733" s="24">
        <v>4</v>
      </c>
      <c r="F733" s="24">
        <v>2</v>
      </c>
      <c r="G733" s="24">
        <v>1</v>
      </c>
      <c r="H733" s="24">
        <v>4</v>
      </c>
      <c r="I733" s="24">
        <v>7</v>
      </c>
      <c r="J733" s="24">
        <v>120</v>
      </c>
      <c r="K733" s="24">
        <v>120</v>
      </c>
      <c r="L733" s="24">
        <v>124</v>
      </c>
      <c r="M733" s="24">
        <v>123</v>
      </c>
      <c r="N733" s="24">
        <v>125</v>
      </c>
      <c r="O733" s="24">
        <v>126</v>
      </c>
      <c r="P733" s="24">
        <v>123</v>
      </c>
      <c r="Q733" s="24">
        <v>120</v>
      </c>
      <c r="R733" s="24">
        <v>42632</v>
      </c>
    </row>
    <row r="734" spans="1:18" ht="15.75" thickBot="1" x14ac:dyDescent="0.3">
      <c r="A734" s="23" t="s">
        <v>266</v>
      </c>
      <c r="B734" s="24">
        <v>9</v>
      </c>
      <c r="C734" s="24">
        <v>8</v>
      </c>
      <c r="D734" s="24">
        <v>9</v>
      </c>
      <c r="E734" s="24">
        <v>8</v>
      </c>
      <c r="F734" s="24">
        <v>5</v>
      </c>
      <c r="G734" s="24">
        <v>3</v>
      </c>
      <c r="H734" s="24">
        <v>7</v>
      </c>
      <c r="I734" s="24">
        <v>4</v>
      </c>
      <c r="J734" s="24">
        <v>118</v>
      </c>
      <c r="K734" s="24">
        <v>119</v>
      </c>
      <c r="L734" s="24">
        <v>118</v>
      </c>
      <c r="M734" s="24">
        <v>119</v>
      </c>
      <c r="N734" s="24">
        <v>122</v>
      </c>
      <c r="O734" s="24">
        <v>124</v>
      </c>
      <c r="P734" s="24">
        <v>120</v>
      </c>
      <c r="Q734" s="24">
        <v>123</v>
      </c>
      <c r="R734" s="24">
        <v>42537</v>
      </c>
    </row>
    <row r="735" spans="1:18" ht="15.75" thickBot="1" x14ac:dyDescent="0.3">
      <c r="A735" s="23" t="s">
        <v>267</v>
      </c>
      <c r="B735" s="24">
        <v>17</v>
      </c>
      <c r="C735" s="24">
        <v>31</v>
      </c>
      <c r="D735" s="24">
        <v>25</v>
      </c>
      <c r="E735" s="24">
        <v>42</v>
      </c>
      <c r="F735" s="24">
        <v>44</v>
      </c>
      <c r="G735" s="24">
        <v>42</v>
      </c>
      <c r="H735" s="24">
        <v>41</v>
      </c>
      <c r="I735" s="24">
        <v>37</v>
      </c>
      <c r="J735" s="24">
        <v>110</v>
      </c>
      <c r="K735" s="24">
        <v>96</v>
      </c>
      <c r="L735" s="24">
        <v>102</v>
      </c>
      <c r="M735" s="24">
        <v>85</v>
      </c>
      <c r="N735" s="24">
        <v>83</v>
      </c>
      <c r="O735" s="24">
        <v>85</v>
      </c>
      <c r="P735" s="24">
        <v>86</v>
      </c>
      <c r="Q735" s="24">
        <v>90</v>
      </c>
      <c r="R735" s="24">
        <v>42573</v>
      </c>
    </row>
    <row r="736" spans="1:18" ht="15.75" thickBot="1" x14ac:dyDescent="0.3">
      <c r="A736" s="23" t="s">
        <v>268</v>
      </c>
      <c r="B736" s="24">
        <v>1</v>
      </c>
      <c r="C736" s="24">
        <v>1</v>
      </c>
      <c r="D736" s="24">
        <v>1</v>
      </c>
      <c r="E736" s="24">
        <v>2</v>
      </c>
      <c r="F736" s="24">
        <v>1</v>
      </c>
      <c r="G736" s="24">
        <v>6</v>
      </c>
      <c r="H736" s="24">
        <v>5</v>
      </c>
      <c r="I736" s="24">
        <v>5</v>
      </c>
      <c r="J736" s="24">
        <v>126</v>
      </c>
      <c r="K736" s="24">
        <v>126</v>
      </c>
      <c r="L736" s="24">
        <v>126</v>
      </c>
      <c r="M736" s="24">
        <v>125</v>
      </c>
      <c r="N736" s="24">
        <v>126</v>
      </c>
      <c r="O736" s="24">
        <v>121</v>
      </c>
      <c r="P736" s="24">
        <v>122</v>
      </c>
      <c r="Q736" s="24">
        <v>122</v>
      </c>
      <c r="R736" s="24">
        <v>42666</v>
      </c>
    </row>
    <row r="737" spans="1:18" ht="15.75" thickBot="1" x14ac:dyDescent="0.3">
      <c r="A737" s="23" t="s">
        <v>269</v>
      </c>
      <c r="B737" s="24">
        <v>117</v>
      </c>
      <c r="C737" s="24">
        <v>120</v>
      </c>
      <c r="D737" s="24">
        <v>125</v>
      </c>
      <c r="E737" s="24">
        <v>125</v>
      </c>
      <c r="F737" s="24">
        <v>125</v>
      </c>
      <c r="G737" s="24">
        <v>126</v>
      </c>
      <c r="H737" s="24">
        <v>126</v>
      </c>
      <c r="I737" s="24">
        <v>126</v>
      </c>
      <c r="J737" s="24">
        <v>10</v>
      </c>
      <c r="K737" s="24">
        <v>7</v>
      </c>
      <c r="L737" s="24">
        <v>2</v>
      </c>
      <c r="M737" s="24">
        <v>2</v>
      </c>
      <c r="N737" s="24">
        <v>2</v>
      </c>
      <c r="O737" s="24">
        <v>1</v>
      </c>
      <c r="P737" s="24">
        <v>1</v>
      </c>
      <c r="Q737" s="24">
        <v>1</v>
      </c>
      <c r="R737" s="24">
        <v>42570</v>
      </c>
    </row>
    <row r="738" spans="1:18" ht="15.75" thickBot="1" x14ac:dyDescent="0.3">
      <c r="A738" s="23" t="s">
        <v>270</v>
      </c>
      <c r="B738" s="24">
        <v>60</v>
      </c>
      <c r="C738" s="24">
        <v>59</v>
      </c>
      <c r="D738" s="24">
        <v>54</v>
      </c>
      <c r="E738" s="24">
        <v>51</v>
      </c>
      <c r="F738" s="24">
        <v>50</v>
      </c>
      <c r="G738" s="24">
        <v>53</v>
      </c>
      <c r="H738" s="24">
        <v>56</v>
      </c>
      <c r="I738" s="24">
        <v>55</v>
      </c>
      <c r="J738" s="24">
        <v>67</v>
      </c>
      <c r="K738" s="24">
        <v>68</v>
      </c>
      <c r="L738" s="24">
        <v>73</v>
      </c>
      <c r="M738" s="24">
        <v>76</v>
      </c>
      <c r="N738" s="24">
        <v>77</v>
      </c>
      <c r="O738" s="24">
        <v>74</v>
      </c>
      <c r="P738" s="24">
        <v>71</v>
      </c>
      <c r="Q738" s="24">
        <v>72</v>
      </c>
      <c r="R738" s="24">
        <v>42694</v>
      </c>
    </row>
    <row r="739" spans="1:18" ht="15.75" thickBot="1" x14ac:dyDescent="0.3">
      <c r="A739" s="23" t="s">
        <v>271</v>
      </c>
      <c r="B739" s="24">
        <v>100</v>
      </c>
      <c r="C739" s="24">
        <v>108</v>
      </c>
      <c r="D739" s="24">
        <v>91</v>
      </c>
      <c r="E739" s="24">
        <v>92</v>
      </c>
      <c r="F739" s="24">
        <v>86</v>
      </c>
      <c r="G739" s="24">
        <v>86</v>
      </c>
      <c r="H739" s="24">
        <v>77</v>
      </c>
      <c r="I739" s="24">
        <v>74</v>
      </c>
      <c r="J739" s="24">
        <v>27</v>
      </c>
      <c r="K739" s="24">
        <v>19</v>
      </c>
      <c r="L739" s="24">
        <v>36</v>
      </c>
      <c r="M739" s="24">
        <v>35</v>
      </c>
      <c r="N739" s="24">
        <v>41</v>
      </c>
      <c r="O739" s="24">
        <v>41</v>
      </c>
      <c r="P739" s="24">
        <v>50</v>
      </c>
      <c r="Q739" s="24">
        <v>53</v>
      </c>
      <c r="R739" s="24">
        <v>41177</v>
      </c>
    </row>
    <row r="740" spans="1:18" ht="15.75" thickBot="1" x14ac:dyDescent="0.3">
      <c r="A740" s="23" t="s">
        <v>272</v>
      </c>
      <c r="B740" s="24">
        <v>90</v>
      </c>
      <c r="C740" s="24">
        <v>91</v>
      </c>
      <c r="D740" s="24">
        <v>81</v>
      </c>
      <c r="E740" s="24">
        <v>82</v>
      </c>
      <c r="F740" s="24">
        <v>90</v>
      </c>
      <c r="G740" s="24">
        <v>90</v>
      </c>
      <c r="H740" s="24">
        <v>83</v>
      </c>
      <c r="I740" s="24">
        <v>81</v>
      </c>
      <c r="J740" s="24">
        <v>37</v>
      </c>
      <c r="K740" s="24">
        <v>36</v>
      </c>
      <c r="L740" s="24">
        <v>46</v>
      </c>
      <c r="M740" s="24">
        <v>45</v>
      </c>
      <c r="N740" s="24">
        <v>37</v>
      </c>
      <c r="O740" s="24">
        <v>37</v>
      </c>
      <c r="P740" s="24">
        <v>44</v>
      </c>
      <c r="Q740" s="24">
        <v>46</v>
      </c>
      <c r="R740" s="24">
        <v>41149</v>
      </c>
    </row>
    <row r="741" spans="1:18" ht="15.75" thickBot="1" x14ac:dyDescent="0.3">
      <c r="A741" s="23" t="s">
        <v>273</v>
      </c>
      <c r="B741" s="24">
        <v>109</v>
      </c>
      <c r="C741" s="24">
        <v>112</v>
      </c>
      <c r="D741" s="24">
        <v>97</v>
      </c>
      <c r="E741" s="24">
        <v>90</v>
      </c>
      <c r="F741" s="24">
        <v>84</v>
      </c>
      <c r="G741" s="24">
        <v>79</v>
      </c>
      <c r="H741" s="24">
        <v>73</v>
      </c>
      <c r="I741" s="24">
        <v>71</v>
      </c>
      <c r="J741" s="24">
        <v>18</v>
      </c>
      <c r="K741" s="24">
        <v>15</v>
      </c>
      <c r="L741" s="24">
        <v>30</v>
      </c>
      <c r="M741" s="24">
        <v>37</v>
      </c>
      <c r="N741" s="24">
        <v>43</v>
      </c>
      <c r="O741" s="24">
        <v>48</v>
      </c>
      <c r="P741" s="24">
        <v>54</v>
      </c>
      <c r="Q741" s="24">
        <v>56</v>
      </c>
      <c r="R741" s="24">
        <v>41350</v>
      </c>
    </row>
    <row r="742" spans="1:18" ht="15.75" thickBot="1" x14ac:dyDescent="0.3">
      <c r="A742" s="23" t="s">
        <v>274</v>
      </c>
      <c r="B742" s="24">
        <v>68</v>
      </c>
      <c r="C742" s="24">
        <v>82</v>
      </c>
      <c r="D742" s="24">
        <v>80</v>
      </c>
      <c r="E742" s="24">
        <v>83</v>
      </c>
      <c r="F742" s="24">
        <v>76</v>
      </c>
      <c r="G742" s="24">
        <v>81</v>
      </c>
      <c r="H742" s="24">
        <v>68</v>
      </c>
      <c r="I742" s="24">
        <v>68</v>
      </c>
      <c r="J742" s="24">
        <v>59</v>
      </c>
      <c r="K742" s="24">
        <v>45</v>
      </c>
      <c r="L742" s="24">
        <v>47</v>
      </c>
      <c r="M742" s="24">
        <v>44</v>
      </c>
      <c r="N742" s="24">
        <v>51</v>
      </c>
      <c r="O742" s="24">
        <v>46</v>
      </c>
      <c r="P742" s="24">
        <v>59</v>
      </c>
      <c r="Q742" s="24">
        <v>59</v>
      </c>
      <c r="R742" s="24">
        <v>41161</v>
      </c>
    </row>
    <row r="743" spans="1:18" ht="15.75" thickBot="1" x14ac:dyDescent="0.3">
      <c r="A743" s="23" t="s">
        <v>275</v>
      </c>
      <c r="B743" s="24">
        <v>77</v>
      </c>
      <c r="C743" s="24">
        <v>63</v>
      </c>
      <c r="D743" s="24">
        <v>66</v>
      </c>
      <c r="E743" s="24">
        <v>71</v>
      </c>
      <c r="F743" s="24">
        <v>106</v>
      </c>
      <c r="G743" s="24">
        <v>98</v>
      </c>
      <c r="H743" s="24">
        <v>104</v>
      </c>
      <c r="I743" s="24">
        <v>120</v>
      </c>
      <c r="J743" s="24">
        <v>50</v>
      </c>
      <c r="K743" s="24">
        <v>64</v>
      </c>
      <c r="L743" s="24">
        <v>61</v>
      </c>
      <c r="M743" s="24">
        <v>56</v>
      </c>
      <c r="N743" s="24">
        <v>21</v>
      </c>
      <c r="O743" s="24">
        <v>29</v>
      </c>
      <c r="P743" s="24">
        <v>23</v>
      </c>
      <c r="Q743" s="24">
        <v>7</v>
      </c>
      <c r="R743" s="24">
        <v>41168</v>
      </c>
    </row>
    <row r="744" spans="1:18" ht="15.75" thickBot="1" x14ac:dyDescent="0.3">
      <c r="A744" s="23" t="s">
        <v>276</v>
      </c>
      <c r="B744" s="24">
        <v>65</v>
      </c>
      <c r="C744" s="24">
        <v>65</v>
      </c>
      <c r="D744" s="24">
        <v>61</v>
      </c>
      <c r="E744" s="24">
        <v>58</v>
      </c>
      <c r="F744" s="24">
        <v>56</v>
      </c>
      <c r="G744" s="24">
        <v>57</v>
      </c>
      <c r="H744" s="24">
        <v>57</v>
      </c>
      <c r="I744" s="24">
        <v>65</v>
      </c>
      <c r="J744" s="24">
        <v>62</v>
      </c>
      <c r="K744" s="24">
        <v>62</v>
      </c>
      <c r="L744" s="24">
        <v>66</v>
      </c>
      <c r="M744" s="24">
        <v>69</v>
      </c>
      <c r="N744" s="24">
        <v>71</v>
      </c>
      <c r="O744" s="24">
        <v>70</v>
      </c>
      <c r="P744" s="24">
        <v>70</v>
      </c>
      <c r="Q744" s="24">
        <v>62</v>
      </c>
      <c r="R744" s="24">
        <v>41129</v>
      </c>
    </row>
    <row r="745" spans="1:18" ht="15.75" thickBot="1" x14ac:dyDescent="0.3">
      <c r="A745" s="23" t="s">
        <v>277</v>
      </c>
      <c r="B745" s="24">
        <v>81</v>
      </c>
      <c r="C745" s="24">
        <v>79</v>
      </c>
      <c r="D745" s="24">
        <v>102</v>
      </c>
      <c r="E745" s="24">
        <v>114</v>
      </c>
      <c r="F745" s="24">
        <v>111</v>
      </c>
      <c r="G745" s="24">
        <v>122</v>
      </c>
      <c r="H745" s="24">
        <v>122</v>
      </c>
      <c r="I745" s="24">
        <v>121</v>
      </c>
      <c r="J745" s="24">
        <v>46</v>
      </c>
      <c r="K745" s="24">
        <v>48</v>
      </c>
      <c r="L745" s="24">
        <v>25</v>
      </c>
      <c r="M745" s="24">
        <v>13</v>
      </c>
      <c r="N745" s="24">
        <v>16</v>
      </c>
      <c r="O745" s="24">
        <v>5</v>
      </c>
      <c r="P745" s="24">
        <v>5</v>
      </c>
      <c r="Q745" s="24">
        <v>6</v>
      </c>
      <c r="R745" s="24">
        <v>40831</v>
      </c>
    </row>
    <row r="746" spans="1:18" ht="15.75" thickBot="1" x14ac:dyDescent="0.3">
      <c r="A746" s="23" t="s">
        <v>278</v>
      </c>
      <c r="B746" s="24">
        <v>112</v>
      </c>
      <c r="C746" s="24">
        <v>106</v>
      </c>
      <c r="D746" s="24">
        <v>92</v>
      </c>
      <c r="E746" s="24">
        <v>89</v>
      </c>
      <c r="F746" s="24">
        <v>83</v>
      </c>
      <c r="G746" s="24">
        <v>95</v>
      </c>
      <c r="H746" s="24">
        <v>92</v>
      </c>
      <c r="I746" s="24">
        <v>89</v>
      </c>
      <c r="J746" s="24">
        <v>15</v>
      </c>
      <c r="K746" s="24">
        <v>21</v>
      </c>
      <c r="L746" s="24">
        <v>35</v>
      </c>
      <c r="M746" s="24">
        <v>38</v>
      </c>
      <c r="N746" s="24">
        <v>44</v>
      </c>
      <c r="O746" s="24">
        <v>32</v>
      </c>
      <c r="P746" s="24">
        <v>35</v>
      </c>
      <c r="Q746" s="24">
        <v>38</v>
      </c>
      <c r="R746" s="24">
        <v>40825</v>
      </c>
    </row>
    <row r="747" spans="1:18" ht="15.75" thickBot="1" x14ac:dyDescent="0.3">
      <c r="A747" s="23" t="s">
        <v>279</v>
      </c>
      <c r="B747" s="24">
        <v>73</v>
      </c>
      <c r="C747" s="24">
        <v>73</v>
      </c>
      <c r="D747" s="24">
        <v>60</v>
      </c>
      <c r="E747" s="24">
        <v>66</v>
      </c>
      <c r="F747" s="24">
        <v>64</v>
      </c>
      <c r="G747" s="24">
        <v>60</v>
      </c>
      <c r="H747" s="24">
        <v>59</v>
      </c>
      <c r="I747" s="24">
        <v>58</v>
      </c>
      <c r="J747" s="24">
        <v>54</v>
      </c>
      <c r="K747" s="24">
        <v>54</v>
      </c>
      <c r="L747" s="24">
        <v>67</v>
      </c>
      <c r="M747" s="24">
        <v>61</v>
      </c>
      <c r="N747" s="24">
        <v>63</v>
      </c>
      <c r="O747" s="24">
        <v>67</v>
      </c>
      <c r="P747" s="24">
        <v>68</v>
      </c>
      <c r="Q747" s="24">
        <v>69</v>
      </c>
      <c r="R747" s="24">
        <v>40795</v>
      </c>
    </row>
    <row r="748" spans="1:18" ht="15.75" thickBot="1" x14ac:dyDescent="0.3">
      <c r="A748" s="23" t="s">
        <v>280</v>
      </c>
      <c r="B748" s="24">
        <v>84</v>
      </c>
      <c r="C748" s="24">
        <v>77</v>
      </c>
      <c r="D748" s="24">
        <v>77</v>
      </c>
      <c r="E748" s="24">
        <v>105</v>
      </c>
      <c r="F748" s="24">
        <v>112</v>
      </c>
      <c r="G748" s="24">
        <v>105</v>
      </c>
      <c r="H748" s="24">
        <v>106</v>
      </c>
      <c r="I748" s="24">
        <v>108</v>
      </c>
      <c r="J748" s="24">
        <v>43</v>
      </c>
      <c r="K748" s="24">
        <v>50</v>
      </c>
      <c r="L748" s="24">
        <v>50</v>
      </c>
      <c r="M748" s="24">
        <v>22</v>
      </c>
      <c r="N748" s="24">
        <v>15</v>
      </c>
      <c r="O748" s="24">
        <v>22</v>
      </c>
      <c r="P748" s="24">
        <v>21</v>
      </c>
      <c r="Q748" s="24">
        <v>19</v>
      </c>
      <c r="R748" s="24">
        <v>40775</v>
      </c>
    </row>
    <row r="749" spans="1:18" ht="15.75" thickBot="1" x14ac:dyDescent="0.3">
      <c r="A749" s="23" t="s">
        <v>281</v>
      </c>
      <c r="B749" s="24">
        <v>85</v>
      </c>
      <c r="C749" s="24">
        <v>100</v>
      </c>
      <c r="D749" s="24">
        <v>85</v>
      </c>
      <c r="E749" s="24">
        <v>75</v>
      </c>
      <c r="F749" s="24">
        <v>75</v>
      </c>
      <c r="G749" s="24">
        <v>76</v>
      </c>
      <c r="H749" s="24">
        <v>72</v>
      </c>
      <c r="I749" s="24">
        <v>70</v>
      </c>
      <c r="J749" s="24">
        <v>42</v>
      </c>
      <c r="K749" s="24">
        <v>27</v>
      </c>
      <c r="L749" s="24">
        <v>42</v>
      </c>
      <c r="M749" s="24">
        <v>52</v>
      </c>
      <c r="N749" s="24">
        <v>52</v>
      </c>
      <c r="O749" s="24">
        <v>51</v>
      </c>
      <c r="P749" s="24">
        <v>55</v>
      </c>
      <c r="Q749" s="24">
        <v>57</v>
      </c>
      <c r="R749" s="24">
        <v>40769</v>
      </c>
    </row>
    <row r="750" spans="1:18" ht="15.75" thickBot="1" x14ac:dyDescent="0.3">
      <c r="A750" s="23" t="s">
        <v>282</v>
      </c>
      <c r="B750" s="24">
        <v>56</v>
      </c>
      <c r="C750" s="24">
        <v>66</v>
      </c>
      <c r="D750" s="24">
        <v>75</v>
      </c>
      <c r="E750" s="24">
        <v>88</v>
      </c>
      <c r="F750" s="24">
        <v>89</v>
      </c>
      <c r="G750" s="24">
        <v>85</v>
      </c>
      <c r="H750" s="24">
        <v>81</v>
      </c>
      <c r="I750" s="24">
        <v>76</v>
      </c>
      <c r="J750" s="24">
        <v>71</v>
      </c>
      <c r="K750" s="24">
        <v>61</v>
      </c>
      <c r="L750" s="24">
        <v>52</v>
      </c>
      <c r="M750" s="24">
        <v>39</v>
      </c>
      <c r="N750" s="24">
        <v>38</v>
      </c>
      <c r="O750" s="24">
        <v>42</v>
      </c>
      <c r="P750" s="24">
        <v>46</v>
      </c>
      <c r="Q750" s="24">
        <v>51</v>
      </c>
      <c r="R750" s="24">
        <v>40812</v>
      </c>
    </row>
    <row r="751" spans="1:18" ht="15.75" thickBot="1" x14ac:dyDescent="0.3">
      <c r="A751" s="23" t="s">
        <v>283</v>
      </c>
      <c r="B751" s="24">
        <v>75</v>
      </c>
      <c r="C751" s="24">
        <v>72</v>
      </c>
      <c r="D751" s="24">
        <v>89</v>
      </c>
      <c r="E751" s="24">
        <v>94</v>
      </c>
      <c r="F751" s="24">
        <v>88</v>
      </c>
      <c r="G751" s="24">
        <v>84</v>
      </c>
      <c r="H751" s="24">
        <v>80</v>
      </c>
      <c r="I751" s="24">
        <v>79</v>
      </c>
      <c r="J751" s="24">
        <v>52</v>
      </c>
      <c r="K751" s="24">
        <v>55</v>
      </c>
      <c r="L751" s="24">
        <v>38</v>
      </c>
      <c r="M751" s="24">
        <v>33</v>
      </c>
      <c r="N751" s="24">
        <v>39</v>
      </c>
      <c r="O751" s="24">
        <v>43</v>
      </c>
      <c r="P751" s="24">
        <v>47</v>
      </c>
      <c r="Q751" s="24">
        <v>48</v>
      </c>
      <c r="R751" s="24">
        <v>40731</v>
      </c>
    </row>
    <row r="752" spans="1:18" ht="15.75" thickBot="1" x14ac:dyDescent="0.3">
      <c r="A752" s="23" t="s">
        <v>284</v>
      </c>
      <c r="B752" s="24">
        <v>111</v>
      </c>
      <c r="C752" s="24">
        <v>105</v>
      </c>
      <c r="D752" s="24">
        <v>112</v>
      </c>
      <c r="E752" s="24">
        <v>108</v>
      </c>
      <c r="F752" s="24">
        <v>113</v>
      </c>
      <c r="G752" s="24">
        <v>116</v>
      </c>
      <c r="H752" s="24">
        <v>116</v>
      </c>
      <c r="I752" s="24">
        <v>122</v>
      </c>
      <c r="J752" s="24">
        <v>16</v>
      </c>
      <c r="K752" s="24">
        <v>22</v>
      </c>
      <c r="L752" s="24">
        <v>15</v>
      </c>
      <c r="M752" s="24">
        <v>19</v>
      </c>
      <c r="N752" s="24">
        <v>14</v>
      </c>
      <c r="O752" s="24">
        <v>11</v>
      </c>
      <c r="P752" s="24">
        <v>11</v>
      </c>
      <c r="Q752" s="24">
        <v>5</v>
      </c>
      <c r="R752" s="24">
        <v>40715</v>
      </c>
    </row>
    <row r="753" spans="1:18" ht="15.75" thickBot="1" x14ac:dyDescent="0.3">
      <c r="A753" s="23" t="s">
        <v>285</v>
      </c>
      <c r="B753" s="24">
        <v>55</v>
      </c>
      <c r="C753" s="24">
        <v>57</v>
      </c>
      <c r="D753" s="24">
        <v>57</v>
      </c>
      <c r="E753" s="24">
        <v>67</v>
      </c>
      <c r="F753" s="24">
        <v>72</v>
      </c>
      <c r="G753" s="24">
        <v>65</v>
      </c>
      <c r="H753" s="24">
        <v>61</v>
      </c>
      <c r="I753" s="24">
        <v>57</v>
      </c>
      <c r="J753" s="24">
        <v>72</v>
      </c>
      <c r="K753" s="24">
        <v>70</v>
      </c>
      <c r="L753" s="24">
        <v>70</v>
      </c>
      <c r="M753" s="24">
        <v>60</v>
      </c>
      <c r="N753" s="24">
        <v>55</v>
      </c>
      <c r="O753" s="24">
        <v>62</v>
      </c>
      <c r="P753" s="24">
        <v>66</v>
      </c>
      <c r="Q753" s="24">
        <v>70</v>
      </c>
      <c r="R753" s="24">
        <v>40786</v>
      </c>
    </row>
    <row r="754" spans="1:18" ht="15.75" thickBot="1" x14ac:dyDescent="0.3">
      <c r="A754" s="23" t="s">
        <v>286</v>
      </c>
      <c r="B754" s="24">
        <v>66</v>
      </c>
      <c r="C754" s="24">
        <v>68</v>
      </c>
      <c r="D754" s="24">
        <v>64</v>
      </c>
      <c r="E754" s="24">
        <v>61</v>
      </c>
      <c r="F754" s="24">
        <v>60</v>
      </c>
      <c r="G754" s="24">
        <v>58</v>
      </c>
      <c r="H754" s="24">
        <v>58</v>
      </c>
      <c r="I754" s="24">
        <v>56</v>
      </c>
      <c r="J754" s="24">
        <v>61</v>
      </c>
      <c r="K754" s="24">
        <v>59</v>
      </c>
      <c r="L754" s="24">
        <v>63</v>
      </c>
      <c r="M754" s="24">
        <v>66</v>
      </c>
      <c r="N754" s="24">
        <v>67</v>
      </c>
      <c r="O754" s="24">
        <v>69</v>
      </c>
      <c r="P754" s="24">
        <v>69</v>
      </c>
      <c r="Q754" s="24">
        <v>71</v>
      </c>
      <c r="R754" s="24">
        <v>40790</v>
      </c>
    </row>
    <row r="755" spans="1:18" ht="15.75" thickBot="1" x14ac:dyDescent="0.3">
      <c r="A755" s="23" t="s">
        <v>287</v>
      </c>
      <c r="B755" s="24">
        <v>78</v>
      </c>
      <c r="C755" s="24">
        <v>90</v>
      </c>
      <c r="D755" s="24">
        <v>94</v>
      </c>
      <c r="E755" s="24">
        <v>86</v>
      </c>
      <c r="F755" s="24">
        <v>85</v>
      </c>
      <c r="G755" s="24">
        <v>80</v>
      </c>
      <c r="H755" s="24">
        <v>78</v>
      </c>
      <c r="I755" s="24">
        <v>75</v>
      </c>
      <c r="J755" s="24">
        <v>49</v>
      </c>
      <c r="K755" s="24">
        <v>37</v>
      </c>
      <c r="L755" s="24">
        <v>33</v>
      </c>
      <c r="M755" s="24">
        <v>41</v>
      </c>
      <c r="N755" s="24">
        <v>42</v>
      </c>
      <c r="O755" s="24">
        <v>47</v>
      </c>
      <c r="P755" s="24">
        <v>49</v>
      </c>
      <c r="Q755" s="24">
        <v>52</v>
      </c>
      <c r="R755" s="24">
        <v>40745</v>
      </c>
    </row>
    <row r="756" spans="1:18" ht="15.75" thickBot="1" x14ac:dyDescent="0.3">
      <c r="A756" s="23" t="s">
        <v>288</v>
      </c>
      <c r="B756" s="24">
        <v>92</v>
      </c>
      <c r="C756" s="24">
        <v>84</v>
      </c>
      <c r="D756" s="24">
        <v>79</v>
      </c>
      <c r="E756" s="24">
        <v>101</v>
      </c>
      <c r="F756" s="24">
        <v>92</v>
      </c>
      <c r="G756" s="24">
        <v>88</v>
      </c>
      <c r="H756" s="24">
        <v>85</v>
      </c>
      <c r="I756" s="24">
        <v>86</v>
      </c>
      <c r="J756" s="24">
        <v>35</v>
      </c>
      <c r="K756" s="24">
        <v>43</v>
      </c>
      <c r="L756" s="24">
        <v>48</v>
      </c>
      <c r="M756" s="24">
        <v>26</v>
      </c>
      <c r="N756" s="24">
        <v>35</v>
      </c>
      <c r="O756" s="24">
        <v>39</v>
      </c>
      <c r="P756" s="24">
        <v>42</v>
      </c>
      <c r="Q756" s="24">
        <v>41</v>
      </c>
      <c r="R756" s="24">
        <v>40693</v>
      </c>
    </row>
    <row r="757" spans="1:18" ht="15.75" thickBot="1" x14ac:dyDescent="0.3">
      <c r="A757" s="23" t="s">
        <v>289</v>
      </c>
      <c r="B757" s="24">
        <v>53</v>
      </c>
      <c r="C757" s="24">
        <v>61</v>
      </c>
      <c r="D757" s="24">
        <v>71</v>
      </c>
      <c r="E757" s="24">
        <v>72</v>
      </c>
      <c r="F757" s="24">
        <v>67</v>
      </c>
      <c r="G757" s="24">
        <v>61</v>
      </c>
      <c r="H757" s="24">
        <v>60</v>
      </c>
      <c r="I757" s="24">
        <v>59</v>
      </c>
      <c r="J757" s="24">
        <v>74</v>
      </c>
      <c r="K757" s="24">
        <v>66</v>
      </c>
      <c r="L757" s="24">
        <v>56</v>
      </c>
      <c r="M757" s="24">
        <v>55</v>
      </c>
      <c r="N757" s="24">
        <v>60</v>
      </c>
      <c r="O757" s="24">
        <v>66</v>
      </c>
      <c r="P757" s="24">
        <v>67</v>
      </c>
      <c r="Q757" s="24">
        <v>68</v>
      </c>
      <c r="R757" s="24">
        <v>40195</v>
      </c>
    </row>
    <row r="758" spans="1:18" ht="15.75" thickBot="1" x14ac:dyDescent="0.3">
      <c r="A758" s="23" t="s">
        <v>290</v>
      </c>
      <c r="B758" s="24">
        <v>82</v>
      </c>
      <c r="C758" s="24">
        <v>70</v>
      </c>
      <c r="D758" s="24">
        <v>63</v>
      </c>
      <c r="E758" s="24">
        <v>60</v>
      </c>
      <c r="F758" s="24">
        <v>68</v>
      </c>
      <c r="G758" s="24">
        <v>73</v>
      </c>
      <c r="H758" s="24">
        <v>84</v>
      </c>
      <c r="I758" s="24">
        <v>87</v>
      </c>
      <c r="J758" s="24">
        <v>45</v>
      </c>
      <c r="K758" s="24">
        <v>57</v>
      </c>
      <c r="L758" s="24">
        <v>64</v>
      </c>
      <c r="M758" s="24">
        <v>67</v>
      </c>
      <c r="N758" s="24">
        <v>59</v>
      </c>
      <c r="O758" s="24">
        <v>54</v>
      </c>
      <c r="P758" s="24">
        <v>43</v>
      </c>
      <c r="Q758" s="24">
        <v>40</v>
      </c>
      <c r="R758" s="24">
        <v>40244</v>
      </c>
    </row>
    <row r="759" spans="1:18" ht="15.75" thickBot="1" x14ac:dyDescent="0.3">
      <c r="A759" s="23" t="s">
        <v>291</v>
      </c>
      <c r="B759" s="24">
        <v>96</v>
      </c>
      <c r="C759" s="24">
        <v>87</v>
      </c>
      <c r="D759" s="24">
        <v>86</v>
      </c>
      <c r="E759" s="24">
        <v>78</v>
      </c>
      <c r="F759" s="24">
        <v>77</v>
      </c>
      <c r="G759" s="24">
        <v>75</v>
      </c>
      <c r="H759" s="24">
        <v>76</v>
      </c>
      <c r="I759" s="24">
        <v>77</v>
      </c>
      <c r="J759" s="24">
        <v>31</v>
      </c>
      <c r="K759" s="24">
        <v>40</v>
      </c>
      <c r="L759" s="24">
        <v>41</v>
      </c>
      <c r="M759" s="24">
        <v>49</v>
      </c>
      <c r="N759" s="24">
        <v>50</v>
      </c>
      <c r="O759" s="24">
        <v>52</v>
      </c>
      <c r="P759" s="24">
        <v>51</v>
      </c>
      <c r="Q759" s="24">
        <v>50</v>
      </c>
      <c r="R759" s="24">
        <v>40226</v>
      </c>
    </row>
    <row r="760" spans="1:18" ht="15.75" thickBot="1" x14ac:dyDescent="0.3">
      <c r="A760" s="23" t="s">
        <v>292</v>
      </c>
      <c r="B760" s="24">
        <v>80</v>
      </c>
      <c r="C760" s="24">
        <v>80</v>
      </c>
      <c r="D760" s="24">
        <v>115</v>
      </c>
      <c r="E760" s="24">
        <v>113</v>
      </c>
      <c r="F760" s="24">
        <v>116</v>
      </c>
      <c r="G760" s="24">
        <v>112</v>
      </c>
      <c r="H760" s="24">
        <v>111</v>
      </c>
      <c r="I760" s="24">
        <v>106</v>
      </c>
      <c r="J760" s="24">
        <v>47</v>
      </c>
      <c r="K760" s="24">
        <v>47</v>
      </c>
      <c r="L760" s="24">
        <v>12</v>
      </c>
      <c r="M760" s="24">
        <v>14</v>
      </c>
      <c r="N760" s="24">
        <v>11</v>
      </c>
      <c r="O760" s="24">
        <v>15</v>
      </c>
      <c r="P760" s="24">
        <v>16</v>
      </c>
      <c r="Q760" s="24">
        <v>21</v>
      </c>
      <c r="R760" s="24">
        <v>40202</v>
      </c>
    </row>
    <row r="761" spans="1:18" ht="15.75" thickBot="1" x14ac:dyDescent="0.3">
      <c r="A761" s="23" t="s">
        <v>293</v>
      </c>
      <c r="B761" s="24">
        <v>89</v>
      </c>
      <c r="C761" s="24">
        <v>96</v>
      </c>
      <c r="D761" s="24">
        <v>82</v>
      </c>
      <c r="E761" s="24">
        <v>76</v>
      </c>
      <c r="F761" s="24">
        <v>74</v>
      </c>
      <c r="G761" s="24">
        <v>69</v>
      </c>
      <c r="H761" s="24">
        <v>75</v>
      </c>
      <c r="I761" s="24">
        <v>96</v>
      </c>
      <c r="J761" s="24">
        <v>38</v>
      </c>
      <c r="K761" s="24">
        <v>31</v>
      </c>
      <c r="L761" s="24">
        <v>45</v>
      </c>
      <c r="M761" s="24">
        <v>51</v>
      </c>
      <c r="N761" s="24">
        <v>53</v>
      </c>
      <c r="O761" s="24">
        <v>58</v>
      </c>
      <c r="P761" s="24">
        <v>52</v>
      </c>
      <c r="Q761" s="24">
        <v>31</v>
      </c>
      <c r="R761" s="24">
        <v>40192</v>
      </c>
    </row>
    <row r="762" spans="1:18" ht="15.75" thickBot="1" x14ac:dyDescent="0.3">
      <c r="A762" s="23" t="s">
        <v>294</v>
      </c>
      <c r="B762" s="24">
        <v>101</v>
      </c>
      <c r="C762" s="24">
        <v>94</v>
      </c>
      <c r="D762" s="24">
        <v>78</v>
      </c>
      <c r="E762" s="24">
        <v>79</v>
      </c>
      <c r="F762" s="24">
        <v>78</v>
      </c>
      <c r="G762" s="24">
        <v>74</v>
      </c>
      <c r="H762" s="24">
        <v>69</v>
      </c>
      <c r="I762" s="24">
        <v>64</v>
      </c>
      <c r="J762" s="24">
        <v>26</v>
      </c>
      <c r="K762" s="24">
        <v>33</v>
      </c>
      <c r="L762" s="24">
        <v>49</v>
      </c>
      <c r="M762" s="24">
        <v>48</v>
      </c>
      <c r="N762" s="24">
        <v>49</v>
      </c>
      <c r="O762" s="24">
        <v>53</v>
      </c>
      <c r="P762" s="24">
        <v>58</v>
      </c>
      <c r="Q762" s="24">
        <v>63</v>
      </c>
      <c r="R762" s="24">
        <v>40203</v>
      </c>
    </row>
    <row r="763" spans="1:18" ht="15.75" thickBot="1" x14ac:dyDescent="0.3">
      <c r="A763" s="23" t="s">
        <v>295</v>
      </c>
      <c r="B763" s="24">
        <v>110</v>
      </c>
      <c r="C763" s="24">
        <v>109</v>
      </c>
      <c r="D763" s="24">
        <v>110</v>
      </c>
      <c r="E763" s="24">
        <v>118</v>
      </c>
      <c r="F763" s="24">
        <v>115</v>
      </c>
      <c r="G763" s="24">
        <v>114</v>
      </c>
      <c r="H763" s="24">
        <v>110</v>
      </c>
      <c r="I763" s="24">
        <v>110</v>
      </c>
      <c r="J763" s="24">
        <v>17</v>
      </c>
      <c r="K763" s="24">
        <v>18</v>
      </c>
      <c r="L763" s="24">
        <v>17</v>
      </c>
      <c r="M763" s="24">
        <v>9</v>
      </c>
      <c r="N763" s="24">
        <v>12</v>
      </c>
      <c r="O763" s="24">
        <v>13</v>
      </c>
      <c r="P763" s="24">
        <v>17</v>
      </c>
      <c r="Q763" s="24">
        <v>17</v>
      </c>
      <c r="R763" s="24">
        <v>39965</v>
      </c>
    </row>
    <row r="764" spans="1:18" ht="15.75" thickBot="1" x14ac:dyDescent="0.3">
      <c r="A764" s="23" t="s">
        <v>296</v>
      </c>
      <c r="B764" s="24">
        <v>94</v>
      </c>
      <c r="C764" s="24">
        <v>95</v>
      </c>
      <c r="D764" s="24">
        <v>90</v>
      </c>
      <c r="E764" s="24">
        <v>84</v>
      </c>
      <c r="F764" s="24">
        <v>91</v>
      </c>
      <c r="G764" s="24">
        <v>96</v>
      </c>
      <c r="H764" s="24">
        <v>91</v>
      </c>
      <c r="I764" s="24">
        <v>93</v>
      </c>
      <c r="J764" s="24">
        <v>33</v>
      </c>
      <c r="K764" s="24">
        <v>32</v>
      </c>
      <c r="L764" s="24">
        <v>37</v>
      </c>
      <c r="M764" s="24">
        <v>43</v>
      </c>
      <c r="N764" s="24">
        <v>36</v>
      </c>
      <c r="O764" s="24">
        <v>31</v>
      </c>
      <c r="P764" s="24">
        <v>36</v>
      </c>
      <c r="Q764" s="24">
        <v>34</v>
      </c>
      <c r="R764" s="24">
        <v>39928</v>
      </c>
    </row>
    <row r="765" spans="1:18" ht="15.75" thickBot="1" x14ac:dyDescent="0.3">
      <c r="A765" s="23" t="s">
        <v>297</v>
      </c>
      <c r="B765" s="24">
        <v>69</v>
      </c>
      <c r="C765" s="24">
        <v>75</v>
      </c>
      <c r="D765" s="24">
        <v>70</v>
      </c>
      <c r="E765" s="24">
        <v>85</v>
      </c>
      <c r="F765" s="24">
        <v>80</v>
      </c>
      <c r="G765" s="24">
        <v>77</v>
      </c>
      <c r="H765" s="24">
        <v>87</v>
      </c>
      <c r="I765" s="24">
        <v>84</v>
      </c>
      <c r="J765" s="24">
        <v>58</v>
      </c>
      <c r="K765" s="24">
        <v>52</v>
      </c>
      <c r="L765" s="24">
        <v>57</v>
      </c>
      <c r="M765" s="24">
        <v>42</v>
      </c>
      <c r="N765" s="24">
        <v>47</v>
      </c>
      <c r="O765" s="24">
        <v>50</v>
      </c>
      <c r="P765" s="24">
        <v>40</v>
      </c>
      <c r="Q765" s="24">
        <v>43</v>
      </c>
      <c r="R765" s="24">
        <v>39895</v>
      </c>
    </row>
    <row r="766" spans="1:18" ht="15.75" thickBot="1" x14ac:dyDescent="0.3">
      <c r="A766" s="23" t="s">
        <v>298</v>
      </c>
      <c r="B766" s="24">
        <v>86</v>
      </c>
      <c r="C766" s="24">
        <v>97</v>
      </c>
      <c r="D766" s="24">
        <v>104</v>
      </c>
      <c r="E766" s="24">
        <v>102</v>
      </c>
      <c r="F766" s="24">
        <v>93</v>
      </c>
      <c r="G766" s="24">
        <v>109</v>
      </c>
      <c r="H766" s="24">
        <v>103</v>
      </c>
      <c r="I766" s="24">
        <v>104</v>
      </c>
      <c r="J766" s="24">
        <v>41</v>
      </c>
      <c r="K766" s="24">
        <v>30</v>
      </c>
      <c r="L766" s="24">
        <v>23</v>
      </c>
      <c r="M766" s="24">
        <v>25</v>
      </c>
      <c r="N766" s="24">
        <v>34</v>
      </c>
      <c r="O766" s="24">
        <v>18</v>
      </c>
      <c r="P766" s="24">
        <v>24</v>
      </c>
      <c r="Q766" s="24">
        <v>23</v>
      </c>
      <c r="R766" s="24">
        <v>39930</v>
      </c>
    </row>
    <row r="767" spans="1:18" ht="15.75" thickBot="1" x14ac:dyDescent="0.3">
      <c r="A767" s="23" t="s">
        <v>299</v>
      </c>
      <c r="B767" s="24">
        <v>83</v>
      </c>
      <c r="C767" s="24">
        <v>85</v>
      </c>
      <c r="D767" s="24">
        <v>74</v>
      </c>
      <c r="E767" s="24">
        <v>81</v>
      </c>
      <c r="F767" s="24">
        <v>79</v>
      </c>
      <c r="G767" s="24">
        <v>78</v>
      </c>
      <c r="H767" s="24">
        <v>74</v>
      </c>
      <c r="I767" s="24">
        <v>82</v>
      </c>
      <c r="J767" s="24">
        <v>44</v>
      </c>
      <c r="K767" s="24">
        <v>42</v>
      </c>
      <c r="L767" s="24">
        <v>53</v>
      </c>
      <c r="M767" s="24">
        <v>46</v>
      </c>
      <c r="N767" s="24">
        <v>48</v>
      </c>
      <c r="O767" s="24">
        <v>49</v>
      </c>
      <c r="P767" s="24">
        <v>53</v>
      </c>
      <c r="Q767" s="24">
        <v>45</v>
      </c>
      <c r="R767" s="24">
        <v>39941</v>
      </c>
    </row>
    <row r="768" spans="1:18" ht="15.75" thickBot="1" x14ac:dyDescent="0.3">
      <c r="A768" s="23" t="s">
        <v>300</v>
      </c>
      <c r="B768" s="24">
        <v>118</v>
      </c>
      <c r="C768" s="24">
        <v>118</v>
      </c>
      <c r="D768" s="24">
        <v>113</v>
      </c>
      <c r="E768" s="24">
        <v>106</v>
      </c>
      <c r="F768" s="24">
        <v>105</v>
      </c>
      <c r="G768" s="24">
        <v>106</v>
      </c>
      <c r="H768" s="24">
        <v>114</v>
      </c>
      <c r="I768" s="24">
        <v>114</v>
      </c>
      <c r="J768" s="24">
        <v>9</v>
      </c>
      <c r="K768" s="24">
        <v>9</v>
      </c>
      <c r="L768" s="24">
        <v>14</v>
      </c>
      <c r="M768" s="24">
        <v>21</v>
      </c>
      <c r="N768" s="24">
        <v>22</v>
      </c>
      <c r="O768" s="24">
        <v>21</v>
      </c>
      <c r="P768" s="24">
        <v>13</v>
      </c>
      <c r="Q768" s="24">
        <v>13</v>
      </c>
      <c r="R768" s="24">
        <v>39907</v>
      </c>
    </row>
    <row r="769" spans="1:18" ht="15.75" thickBot="1" x14ac:dyDescent="0.3">
      <c r="A769" s="23" t="s">
        <v>301</v>
      </c>
      <c r="B769" s="24">
        <v>63</v>
      </c>
      <c r="C769" s="24">
        <v>60</v>
      </c>
      <c r="D769" s="24">
        <v>67</v>
      </c>
      <c r="E769" s="24">
        <v>65</v>
      </c>
      <c r="F769" s="24">
        <v>63</v>
      </c>
      <c r="G769" s="24">
        <v>71</v>
      </c>
      <c r="H769" s="24">
        <v>67</v>
      </c>
      <c r="I769" s="24">
        <v>69</v>
      </c>
      <c r="J769" s="24">
        <v>64</v>
      </c>
      <c r="K769" s="24">
        <v>67</v>
      </c>
      <c r="L769" s="24">
        <v>60</v>
      </c>
      <c r="M769" s="24">
        <v>62</v>
      </c>
      <c r="N769" s="24">
        <v>64</v>
      </c>
      <c r="O769" s="24">
        <v>56</v>
      </c>
      <c r="P769" s="24">
        <v>60</v>
      </c>
      <c r="Q769" s="24">
        <v>58</v>
      </c>
      <c r="R769" s="24">
        <v>42363</v>
      </c>
    </row>
    <row r="770" spans="1:18" ht="15.75" thickBot="1" x14ac:dyDescent="0.3">
      <c r="A770" s="23" t="s">
        <v>302</v>
      </c>
      <c r="B770" s="24">
        <v>51</v>
      </c>
      <c r="C770" s="24">
        <v>53</v>
      </c>
      <c r="D770" s="24">
        <v>52</v>
      </c>
      <c r="E770" s="24">
        <v>57</v>
      </c>
      <c r="F770" s="24">
        <v>55</v>
      </c>
      <c r="G770" s="24">
        <v>62</v>
      </c>
      <c r="H770" s="24">
        <v>64</v>
      </c>
      <c r="I770" s="24">
        <v>62</v>
      </c>
      <c r="J770" s="24">
        <v>76</v>
      </c>
      <c r="K770" s="24">
        <v>74</v>
      </c>
      <c r="L770" s="24">
        <v>75</v>
      </c>
      <c r="M770" s="24">
        <v>70</v>
      </c>
      <c r="N770" s="24">
        <v>72</v>
      </c>
      <c r="O770" s="24">
        <v>65</v>
      </c>
      <c r="P770" s="24">
        <v>63</v>
      </c>
      <c r="Q770" s="24">
        <v>65</v>
      </c>
      <c r="R770" s="24">
        <v>42418</v>
      </c>
    </row>
    <row r="771" spans="1:18" ht="15.75" thickBot="1" x14ac:dyDescent="0.3">
      <c r="A771" s="23" t="s">
        <v>303</v>
      </c>
      <c r="B771" s="24">
        <v>48</v>
      </c>
      <c r="C771" s="24">
        <v>48</v>
      </c>
      <c r="D771" s="24">
        <v>53</v>
      </c>
      <c r="E771" s="24">
        <v>50</v>
      </c>
      <c r="F771" s="24">
        <v>49</v>
      </c>
      <c r="G771" s="24">
        <v>45</v>
      </c>
      <c r="H771" s="24">
        <v>46</v>
      </c>
      <c r="I771" s="24">
        <v>48</v>
      </c>
      <c r="J771" s="24">
        <v>79</v>
      </c>
      <c r="K771" s="24">
        <v>79</v>
      </c>
      <c r="L771" s="24">
        <v>74</v>
      </c>
      <c r="M771" s="24">
        <v>77</v>
      </c>
      <c r="N771" s="24">
        <v>78</v>
      </c>
      <c r="O771" s="24">
        <v>82</v>
      </c>
      <c r="P771" s="24">
        <v>81</v>
      </c>
      <c r="Q771" s="24">
        <v>79</v>
      </c>
      <c r="R771" s="24">
        <v>42400</v>
      </c>
    </row>
    <row r="772" spans="1:18" ht="15.75" thickBot="1" x14ac:dyDescent="0.3">
      <c r="A772" s="23" t="s">
        <v>304</v>
      </c>
      <c r="B772" s="24">
        <v>13</v>
      </c>
      <c r="C772" s="24">
        <v>18</v>
      </c>
      <c r="D772" s="24">
        <v>16</v>
      </c>
      <c r="E772" s="24">
        <v>17</v>
      </c>
      <c r="F772" s="24">
        <v>34</v>
      </c>
      <c r="G772" s="24">
        <v>36</v>
      </c>
      <c r="H772" s="24">
        <v>39</v>
      </c>
      <c r="I772" s="24">
        <v>50</v>
      </c>
      <c r="J772" s="24">
        <v>114</v>
      </c>
      <c r="K772" s="24">
        <v>109</v>
      </c>
      <c r="L772" s="24">
        <v>111</v>
      </c>
      <c r="M772" s="24">
        <v>110</v>
      </c>
      <c r="N772" s="24">
        <v>93</v>
      </c>
      <c r="O772" s="24">
        <v>91</v>
      </c>
      <c r="P772" s="24">
        <v>88</v>
      </c>
      <c r="Q772" s="24">
        <v>77</v>
      </c>
      <c r="R772" s="24">
        <v>42358</v>
      </c>
    </row>
    <row r="773" spans="1:18" ht="15.75" thickBot="1" x14ac:dyDescent="0.3">
      <c r="A773" s="23" t="s">
        <v>305</v>
      </c>
      <c r="B773" s="24">
        <v>36</v>
      </c>
      <c r="C773" s="24">
        <v>32</v>
      </c>
      <c r="D773" s="24">
        <v>40</v>
      </c>
      <c r="E773" s="24">
        <v>52</v>
      </c>
      <c r="F773" s="24">
        <v>52</v>
      </c>
      <c r="G773" s="24">
        <v>47</v>
      </c>
      <c r="H773" s="24">
        <v>48</v>
      </c>
      <c r="I773" s="24">
        <v>53</v>
      </c>
      <c r="J773" s="24">
        <v>91</v>
      </c>
      <c r="K773" s="24">
        <v>95</v>
      </c>
      <c r="L773" s="24">
        <v>87</v>
      </c>
      <c r="M773" s="24">
        <v>75</v>
      </c>
      <c r="N773" s="24">
        <v>75</v>
      </c>
      <c r="O773" s="24">
        <v>80</v>
      </c>
      <c r="P773" s="24">
        <v>79</v>
      </c>
      <c r="Q773" s="24">
        <v>74</v>
      </c>
      <c r="R773" s="24">
        <v>42383</v>
      </c>
    </row>
    <row r="774" spans="1:18" ht="15.75" thickBot="1" x14ac:dyDescent="0.3">
      <c r="A774" s="23" t="s">
        <v>306</v>
      </c>
      <c r="B774" s="24">
        <v>54</v>
      </c>
      <c r="C774" s="24">
        <v>52</v>
      </c>
      <c r="D774" s="24">
        <v>50</v>
      </c>
      <c r="E774" s="24">
        <v>48</v>
      </c>
      <c r="F774" s="24">
        <v>57</v>
      </c>
      <c r="G774" s="24">
        <v>55</v>
      </c>
      <c r="H774" s="24">
        <v>53</v>
      </c>
      <c r="I774" s="24">
        <v>61</v>
      </c>
      <c r="J774" s="24">
        <v>73</v>
      </c>
      <c r="K774" s="24">
        <v>75</v>
      </c>
      <c r="L774" s="24">
        <v>77</v>
      </c>
      <c r="M774" s="24">
        <v>79</v>
      </c>
      <c r="N774" s="24">
        <v>70</v>
      </c>
      <c r="O774" s="24">
        <v>72</v>
      </c>
      <c r="P774" s="24">
        <v>74</v>
      </c>
      <c r="Q774" s="24">
        <v>66</v>
      </c>
      <c r="R774" s="24">
        <v>42393</v>
      </c>
    </row>
    <row r="775" spans="1:18" ht="15.75" thickBot="1" x14ac:dyDescent="0.3">
      <c r="A775" s="23" t="s">
        <v>307</v>
      </c>
      <c r="B775" s="24">
        <v>114</v>
      </c>
      <c r="C775" s="24">
        <v>115</v>
      </c>
      <c r="D775" s="24">
        <v>105</v>
      </c>
      <c r="E775" s="24">
        <v>104</v>
      </c>
      <c r="F775" s="24">
        <v>101</v>
      </c>
      <c r="G775" s="24">
        <v>103</v>
      </c>
      <c r="H775" s="24">
        <v>99</v>
      </c>
      <c r="I775" s="24">
        <v>95</v>
      </c>
      <c r="J775" s="24">
        <v>13</v>
      </c>
      <c r="K775" s="24">
        <v>12</v>
      </c>
      <c r="L775" s="24">
        <v>22</v>
      </c>
      <c r="M775" s="24">
        <v>23</v>
      </c>
      <c r="N775" s="24">
        <v>26</v>
      </c>
      <c r="O775" s="24">
        <v>24</v>
      </c>
      <c r="P775" s="24">
        <v>28</v>
      </c>
      <c r="Q775" s="24">
        <v>32</v>
      </c>
      <c r="R775" s="24">
        <v>41903</v>
      </c>
    </row>
    <row r="776" spans="1:18" ht="15.75" thickBot="1" x14ac:dyDescent="0.3">
      <c r="A776" s="23" t="s">
        <v>308</v>
      </c>
      <c r="B776" s="24">
        <v>98</v>
      </c>
      <c r="C776" s="24">
        <v>104</v>
      </c>
      <c r="D776" s="24">
        <v>103</v>
      </c>
      <c r="E776" s="24">
        <v>95</v>
      </c>
      <c r="F776" s="24">
        <v>98</v>
      </c>
      <c r="G776" s="24">
        <v>93</v>
      </c>
      <c r="H776" s="24">
        <v>86</v>
      </c>
      <c r="I776" s="24">
        <v>91</v>
      </c>
      <c r="J776" s="24">
        <v>29</v>
      </c>
      <c r="K776" s="24">
        <v>23</v>
      </c>
      <c r="L776" s="24">
        <v>24</v>
      </c>
      <c r="M776" s="24">
        <v>32</v>
      </c>
      <c r="N776" s="24">
        <v>29</v>
      </c>
      <c r="O776" s="24">
        <v>34</v>
      </c>
      <c r="P776" s="24">
        <v>41</v>
      </c>
      <c r="Q776" s="24">
        <v>36</v>
      </c>
      <c r="R776" s="24">
        <v>42004</v>
      </c>
    </row>
    <row r="777" spans="1:18" ht="15.75" thickBot="1" x14ac:dyDescent="0.3">
      <c r="A777" s="23" t="s">
        <v>309</v>
      </c>
      <c r="B777" s="24">
        <v>120</v>
      </c>
      <c r="C777" s="24">
        <v>117</v>
      </c>
      <c r="D777" s="24">
        <v>117</v>
      </c>
      <c r="E777" s="24">
        <v>111</v>
      </c>
      <c r="F777" s="24">
        <v>107</v>
      </c>
      <c r="G777" s="24">
        <v>101</v>
      </c>
      <c r="H777" s="24">
        <v>94</v>
      </c>
      <c r="I777" s="24">
        <v>88</v>
      </c>
      <c r="J777" s="24">
        <v>7</v>
      </c>
      <c r="K777" s="24">
        <v>10</v>
      </c>
      <c r="L777" s="24">
        <v>10</v>
      </c>
      <c r="M777" s="24">
        <v>16</v>
      </c>
      <c r="N777" s="24">
        <v>20</v>
      </c>
      <c r="O777" s="24">
        <v>26</v>
      </c>
      <c r="P777" s="24">
        <v>33</v>
      </c>
      <c r="Q777" s="24">
        <v>39</v>
      </c>
      <c r="R777" s="24">
        <v>41945</v>
      </c>
    </row>
    <row r="778" spans="1:18" ht="15.75" thickBot="1" x14ac:dyDescent="0.3">
      <c r="A778" s="23" t="s">
        <v>310</v>
      </c>
      <c r="B778" s="24">
        <v>115</v>
      </c>
      <c r="C778" s="24">
        <v>111</v>
      </c>
      <c r="D778" s="24">
        <v>116</v>
      </c>
      <c r="E778" s="24">
        <v>109</v>
      </c>
      <c r="F778" s="24">
        <v>103</v>
      </c>
      <c r="G778" s="24">
        <v>102</v>
      </c>
      <c r="H778" s="24">
        <v>97</v>
      </c>
      <c r="I778" s="24">
        <v>92</v>
      </c>
      <c r="J778" s="24">
        <v>12</v>
      </c>
      <c r="K778" s="24">
        <v>16</v>
      </c>
      <c r="L778" s="24">
        <v>11</v>
      </c>
      <c r="M778" s="24">
        <v>18</v>
      </c>
      <c r="N778" s="24">
        <v>24</v>
      </c>
      <c r="O778" s="24">
        <v>25</v>
      </c>
      <c r="P778" s="24">
        <v>30</v>
      </c>
      <c r="Q778" s="24">
        <v>35</v>
      </c>
      <c r="R778" s="24">
        <v>41897</v>
      </c>
    </row>
    <row r="779" spans="1:18" ht="15.75" thickBot="1" x14ac:dyDescent="0.3">
      <c r="A779" s="23" t="s">
        <v>311</v>
      </c>
      <c r="B779" s="24">
        <v>104</v>
      </c>
      <c r="C779" s="24">
        <v>101</v>
      </c>
      <c r="D779" s="24">
        <v>106</v>
      </c>
      <c r="E779" s="24">
        <v>112</v>
      </c>
      <c r="F779" s="24">
        <v>119</v>
      </c>
      <c r="G779" s="24">
        <v>115</v>
      </c>
      <c r="H779" s="24">
        <v>112</v>
      </c>
      <c r="I779" s="24">
        <v>107</v>
      </c>
      <c r="J779" s="24">
        <v>23</v>
      </c>
      <c r="K779" s="24">
        <v>26</v>
      </c>
      <c r="L779" s="24">
        <v>21</v>
      </c>
      <c r="M779" s="24">
        <v>15</v>
      </c>
      <c r="N779" s="24">
        <v>8</v>
      </c>
      <c r="O779" s="24">
        <v>12</v>
      </c>
      <c r="P779" s="24">
        <v>15</v>
      </c>
      <c r="Q779" s="24">
        <v>20</v>
      </c>
      <c r="R779" s="24">
        <v>41970</v>
      </c>
    </row>
    <row r="780" spans="1:18" ht="15.75" thickBot="1" x14ac:dyDescent="0.3">
      <c r="A780" s="23" t="s">
        <v>312</v>
      </c>
      <c r="B780" s="24">
        <v>123</v>
      </c>
      <c r="C780" s="24">
        <v>122</v>
      </c>
      <c r="D780" s="24">
        <v>120</v>
      </c>
      <c r="E780" s="24">
        <v>119</v>
      </c>
      <c r="F780" s="24">
        <v>114</v>
      </c>
      <c r="G780" s="24">
        <v>107</v>
      </c>
      <c r="H780" s="24">
        <v>100</v>
      </c>
      <c r="I780" s="24">
        <v>98</v>
      </c>
      <c r="J780" s="24">
        <v>4</v>
      </c>
      <c r="K780" s="24">
        <v>5</v>
      </c>
      <c r="L780" s="24">
        <v>7</v>
      </c>
      <c r="M780" s="24">
        <v>8</v>
      </c>
      <c r="N780" s="24">
        <v>13</v>
      </c>
      <c r="O780" s="24">
        <v>20</v>
      </c>
      <c r="P780" s="24">
        <v>27</v>
      </c>
      <c r="Q780" s="24">
        <v>29</v>
      </c>
      <c r="R780" s="24">
        <v>41953</v>
      </c>
    </row>
    <row r="781" spans="1:18" ht="15.75" thickBot="1" x14ac:dyDescent="0.3">
      <c r="A781" s="23" t="s">
        <v>313</v>
      </c>
      <c r="B781" s="24">
        <v>79</v>
      </c>
      <c r="C781" s="24">
        <v>76</v>
      </c>
      <c r="D781" s="24">
        <v>73</v>
      </c>
      <c r="E781" s="24">
        <v>73</v>
      </c>
      <c r="F781" s="24">
        <v>71</v>
      </c>
      <c r="G781" s="24">
        <v>64</v>
      </c>
      <c r="H781" s="24">
        <v>66</v>
      </c>
      <c r="I781" s="24">
        <v>72</v>
      </c>
      <c r="J781" s="24">
        <v>48</v>
      </c>
      <c r="K781" s="24">
        <v>51</v>
      </c>
      <c r="L781" s="24">
        <v>54</v>
      </c>
      <c r="M781" s="24">
        <v>54</v>
      </c>
      <c r="N781" s="24">
        <v>56</v>
      </c>
      <c r="O781" s="24">
        <v>63</v>
      </c>
      <c r="P781" s="24">
        <v>61</v>
      </c>
      <c r="Q781" s="24">
        <v>55</v>
      </c>
      <c r="R781" s="24">
        <v>41526</v>
      </c>
    </row>
    <row r="782" spans="1:18" ht="15.75" thickBot="1" x14ac:dyDescent="0.3">
      <c r="A782" s="23" t="s">
        <v>314</v>
      </c>
      <c r="B782" s="24">
        <v>93</v>
      </c>
      <c r="C782" s="24">
        <v>86</v>
      </c>
      <c r="D782" s="24">
        <v>76</v>
      </c>
      <c r="E782" s="24">
        <v>70</v>
      </c>
      <c r="F782" s="24">
        <v>70</v>
      </c>
      <c r="G782" s="24">
        <v>72</v>
      </c>
      <c r="H782" s="24">
        <v>82</v>
      </c>
      <c r="I782" s="24">
        <v>80</v>
      </c>
      <c r="J782" s="24">
        <v>34</v>
      </c>
      <c r="K782" s="24">
        <v>41</v>
      </c>
      <c r="L782" s="24">
        <v>51</v>
      </c>
      <c r="M782" s="24">
        <v>57</v>
      </c>
      <c r="N782" s="24">
        <v>57</v>
      </c>
      <c r="O782" s="24">
        <v>55</v>
      </c>
      <c r="P782" s="24">
        <v>45</v>
      </c>
      <c r="Q782" s="24">
        <v>47</v>
      </c>
      <c r="R782" s="24">
        <v>41499</v>
      </c>
    </row>
    <row r="783" spans="1:18" ht="15.75" thickBot="1" x14ac:dyDescent="0.3">
      <c r="A783" s="23" t="s">
        <v>315</v>
      </c>
      <c r="B783" s="24">
        <v>70</v>
      </c>
      <c r="C783" s="24">
        <v>69</v>
      </c>
      <c r="D783" s="24">
        <v>96</v>
      </c>
      <c r="E783" s="24">
        <v>97</v>
      </c>
      <c r="F783" s="24">
        <v>95</v>
      </c>
      <c r="G783" s="24">
        <v>100</v>
      </c>
      <c r="H783" s="24">
        <v>95</v>
      </c>
      <c r="I783" s="24">
        <v>94</v>
      </c>
      <c r="J783" s="24">
        <v>57</v>
      </c>
      <c r="K783" s="24">
        <v>58</v>
      </c>
      <c r="L783" s="24">
        <v>31</v>
      </c>
      <c r="M783" s="24">
        <v>30</v>
      </c>
      <c r="N783" s="24">
        <v>32</v>
      </c>
      <c r="O783" s="24">
        <v>27</v>
      </c>
      <c r="P783" s="24">
        <v>32</v>
      </c>
      <c r="Q783" s="24">
        <v>33</v>
      </c>
      <c r="R783" s="24">
        <v>41544</v>
      </c>
    </row>
    <row r="784" spans="1:18" ht="15.75" thickBot="1" x14ac:dyDescent="0.3">
      <c r="A784" s="23" t="s">
        <v>316</v>
      </c>
      <c r="B784" s="24">
        <v>102</v>
      </c>
      <c r="C784" s="24">
        <v>107</v>
      </c>
      <c r="D784" s="24">
        <v>109</v>
      </c>
      <c r="E784" s="24">
        <v>123</v>
      </c>
      <c r="F784" s="24">
        <v>121</v>
      </c>
      <c r="G784" s="24">
        <v>121</v>
      </c>
      <c r="H784" s="24">
        <v>118</v>
      </c>
      <c r="I784" s="24">
        <v>116</v>
      </c>
      <c r="J784" s="24">
        <v>25</v>
      </c>
      <c r="K784" s="24">
        <v>20</v>
      </c>
      <c r="L784" s="24">
        <v>18</v>
      </c>
      <c r="M784" s="24">
        <v>4</v>
      </c>
      <c r="N784" s="24">
        <v>6</v>
      </c>
      <c r="O784" s="24">
        <v>6</v>
      </c>
      <c r="P784" s="24">
        <v>9</v>
      </c>
      <c r="Q784" s="24">
        <v>11</v>
      </c>
      <c r="R784" s="24">
        <v>41515</v>
      </c>
    </row>
    <row r="785" spans="1:18" ht="15.75" thickBot="1" x14ac:dyDescent="0.3">
      <c r="A785" s="23" t="s">
        <v>317</v>
      </c>
      <c r="B785" s="24">
        <v>103</v>
      </c>
      <c r="C785" s="24">
        <v>93</v>
      </c>
      <c r="D785" s="24">
        <v>107</v>
      </c>
      <c r="E785" s="24">
        <v>99</v>
      </c>
      <c r="F785" s="24">
        <v>99</v>
      </c>
      <c r="G785" s="24">
        <v>94</v>
      </c>
      <c r="H785" s="24">
        <v>93</v>
      </c>
      <c r="I785" s="24">
        <v>99</v>
      </c>
      <c r="J785" s="24">
        <v>24</v>
      </c>
      <c r="K785" s="24">
        <v>34</v>
      </c>
      <c r="L785" s="24">
        <v>20</v>
      </c>
      <c r="M785" s="24">
        <v>28</v>
      </c>
      <c r="N785" s="24">
        <v>28</v>
      </c>
      <c r="O785" s="24">
        <v>33</v>
      </c>
      <c r="P785" s="24">
        <v>34</v>
      </c>
      <c r="Q785" s="24">
        <v>28</v>
      </c>
      <c r="R785" s="24">
        <v>41494</v>
      </c>
    </row>
    <row r="786" spans="1:18" ht="15.75" thickBot="1" x14ac:dyDescent="0.3">
      <c r="A786" s="23" t="s">
        <v>318</v>
      </c>
      <c r="B786" s="24">
        <v>99</v>
      </c>
      <c r="C786" s="24">
        <v>98</v>
      </c>
      <c r="D786" s="24">
        <v>88</v>
      </c>
      <c r="E786" s="24">
        <v>91</v>
      </c>
      <c r="F786" s="24">
        <v>94</v>
      </c>
      <c r="G786" s="24">
        <v>104</v>
      </c>
      <c r="H786" s="24">
        <v>101</v>
      </c>
      <c r="I786" s="24">
        <v>100</v>
      </c>
      <c r="J786" s="24">
        <v>28</v>
      </c>
      <c r="K786" s="24">
        <v>29</v>
      </c>
      <c r="L786" s="24">
        <v>39</v>
      </c>
      <c r="M786" s="24">
        <v>36</v>
      </c>
      <c r="N786" s="24">
        <v>33</v>
      </c>
      <c r="O786" s="24">
        <v>23</v>
      </c>
      <c r="P786" s="24">
        <v>26</v>
      </c>
      <c r="Q786" s="24">
        <v>27</v>
      </c>
      <c r="R786" s="24">
        <v>41639</v>
      </c>
    </row>
    <row r="787" spans="1:18" ht="15.75" thickBot="1" x14ac:dyDescent="0.3">
      <c r="A787" s="23" t="s">
        <v>319</v>
      </c>
      <c r="B787" s="24">
        <v>97</v>
      </c>
      <c r="C787" s="24">
        <v>88</v>
      </c>
      <c r="D787" s="24">
        <v>84</v>
      </c>
      <c r="E787" s="24">
        <v>74</v>
      </c>
      <c r="F787" s="24">
        <v>69</v>
      </c>
      <c r="G787" s="24">
        <v>83</v>
      </c>
      <c r="H787" s="24">
        <v>70</v>
      </c>
      <c r="I787" s="24">
        <v>66</v>
      </c>
      <c r="J787" s="24">
        <v>30</v>
      </c>
      <c r="K787" s="24">
        <v>39</v>
      </c>
      <c r="L787" s="24">
        <v>43</v>
      </c>
      <c r="M787" s="24">
        <v>53</v>
      </c>
      <c r="N787" s="24">
        <v>58</v>
      </c>
      <c r="O787" s="24">
        <v>44</v>
      </c>
      <c r="P787" s="24">
        <v>57</v>
      </c>
      <c r="Q787" s="24">
        <v>61</v>
      </c>
      <c r="R787" s="24">
        <v>41099</v>
      </c>
    </row>
    <row r="788" spans="1:18" ht="15.75" thickBot="1" x14ac:dyDescent="0.3">
      <c r="A788" s="23" t="s">
        <v>320</v>
      </c>
      <c r="B788" s="24">
        <v>113</v>
      </c>
      <c r="C788" s="24">
        <v>103</v>
      </c>
      <c r="D788" s="24">
        <v>95</v>
      </c>
      <c r="E788" s="24">
        <v>87</v>
      </c>
      <c r="F788" s="24">
        <v>81</v>
      </c>
      <c r="G788" s="24">
        <v>82</v>
      </c>
      <c r="H788" s="24">
        <v>96</v>
      </c>
      <c r="I788" s="24">
        <v>97</v>
      </c>
      <c r="J788" s="24">
        <v>14</v>
      </c>
      <c r="K788" s="24">
        <v>24</v>
      </c>
      <c r="L788" s="24">
        <v>32</v>
      </c>
      <c r="M788" s="24">
        <v>40</v>
      </c>
      <c r="N788" s="24">
        <v>46</v>
      </c>
      <c r="O788" s="24">
        <v>45</v>
      </c>
      <c r="P788" s="24">
        <v>31</v>
      </c>
      <c r="Q788" s="24">
        <v>30</v>
      </c>
      <c r="R788" s="24">
        <v>41062</v>
      </c>
    </row>
    <row r="789" spans="1:18" ht="15.75" thickBot="1" x14ac:dyDescent="0.3">
      <c r="A789" s="23" t="s">
        <v>321</v>
      </c>
      <c r="B789" s="24">
        <v>121</v>
      </c>
      <c r="C789" s="24">
        <v>125</v>
      </c>
      <c r="D789" s="24">
        <v>124</v>
      </c>
      <c r="E789" s="24">
        <v>120</v>
      </c>
      <c r="F789" s="24">
        <v>120</v>
      </c>
      <c r="G789" s="24">
        <v>111</v>
      </c>
      <c r="H789" s="24">
        <v>108</v>
      </c>
      <c r="I789" s="24">
        <v>109</v>
      </c>
      <c r="J789" s="24">
        <v>6</v>
      </c>
      <c r="K789" s="24">
        <v>2</v>
      </c>
      <c r="L789" s="24">
        <v>3</v>
      </c>
      <c r="M789" s="24">
        <v>7</v>
      </c>
      <c r="N789" s="24">
        <v>7</v>
      </c>
      <c r="O789" s="24">
        <v>16</v>
      </c>
      <c r="P789" s="24">
        <v>19</v>
      </c>
      <c r="Q789" s="24">
        <v>18</v>
      </c>
      <c r="R789" s="24">
        <v>41042</v>
      </c>
    </row>
    <row r="790" spans="1:18" ht="15.75" thickBot="1" x14ac:dyDescent="0.3">
      <c r="A790" s="23" t="s">
        <v>322</v>
      </c>
      <c r="B790" s="24">
        <v>91</v>
      </c>
      <c r="C790" s="24">
        <v>92</v>
      </c>
      <c r="D790" s="24">
        <v>83</v>
      </c>
      <c r="E790" s="24">
        <v>77</v>
      </c>
      <c r="F790" s="24">
        <v>87</v>
      </c>
      <c r="G790" s="24">
        <v>89</v>
      </c>
      <c r="H790" s="24">
        <v>98</v>
      </c>
      <c r="I790" s="24">
        <v>113</v>
      </c>
      <c r="J790" s="24">
        <v>36</v>
      </c>
      <c r="K790" s="24">
        <v>35</v>
      </c>
      <c r="L790" s="24">
        <v>44</v>
      </c>
      <c r="M790" s="24">
        <v>50</v>
      </c>
      <c r="N790" s="24">
        <v>40</v>
      </c>
      <c r="O790" s="24">
        <v>38</v>
      </c>
      <c r="P790" s="24">
        <v>29</v>
      </c>
      <c r="Q790" s="24">
        <v>14</v>
      </c>
      <c r="R790" s="24">
        <v>41087</v>
      </c>
    </row>
    <row r="791" spans="1:18" ht="15.75" thickBot="1" x14ac:dyDescent="0.3">
      <c r="A791" s="23" t="s">
        <v>323</v>
      </c>
      <c r="B791" s="24">
        <v>124</v>
      </c>
      <c r="C791" s="24">
        <v>119</v>
      </c>
      <c r="D791" s="24">
        <v>118</v>
      </c>
      <c r="E791" s="24">
        <v>117</v>
      </c>
      <c r="F791" s="24">
        <v>123</v>
      </c>
      <c r="G791" s="24">
        <v>120</v>
      </c>
      <c r="H791" s="24">
        <v>123</v>
      </c>
      <c r="I791" s="24">
        <v>123</v>
      </c>
      <c r="J791" s="24">
        <v>3</v>
      </c>
      <c r="K791" s="24">
        <v>8</v>
      </c>
      <c r="L791" s="24">
        <v>9</v>
      </c>
      <c r="M791" s="24">
        <v>10</v>
      </c>
      <c r="N791" s="24">
        <v>4</v>
      </c>
      <c r="O791" s="24">
        <v>7</v>
      </c>
      <c r="P791" s="24">
        <v>4</v>
      </c>
      <c r="Q791" s="24">
        <v>4</v>
      </c>
      <c r="R791" s="24">
        <v>41079</v>
      </c>
    </row>
    <row r="792" spans="1:18" ht="15.75" thickBot="1" x14ac:dyDescent="0.3">
      <c r="A792" s="23" t="s">
        <v>324</v>
      </c>
      <c r="B792" s="24">
        <v>125</v>
      </c>
      <c r="C792" s="24">
        <v>124</v>
      </c>
      <c r="D792" s="24">
        <v>121</v>
      </c>
      <c r="E792" s="24">
        <v>122</v>
      </c>
      <c r="F792" s="24">
        <v>122</v>
      </c>
      <c r="G792" s="24">
        <v>119</v>
      </c>
      <c r="H792" s="24">
        <v>113</v>
      </c>
      <c r="I792" s="24">
        <v>111</v>
      </c>
      <c r="J792" s="24">
        <v>2</v>
      </c>
      <c r="K792" s="24">
        <v>3</v>
      </c>
      <c r="L792" s="24">
        <v>6</v>
      </c>
      <c r="M792" s="24">
        <v>5</v>
      </c>
      <c r="N792" s="24">
        <v>5</v>
      </c>
      <c r="O792" s="24">
        <v>8</v>
      </c>
      <c r="P792" s="24">
        <v>14</v>
      </c>
      <c r="Q792" s="24">
        <v>16</v>
      </c>
      <c r="R792" s="24">
        <v>40999</v>
      </c>
    </row>
    <row r="793" spans="1:18" ht="15.75" thickBot="1" x14ac:dyDescent="0.3">
      <c r="A793" s="23" t="s">
        <v>325</v>
      </c>
      <c r="B793" s="24">
        <v>126</v>
      </c>
      <c r="C793" s="24">
        <v>126</v>
      </c>
      <c r="D793" s="24">
        <v>126</v>
      </c>
      <c r="E793" s="24">
        <v>126</v>
      </c>
      <c r="F793" s="24">
        <v>126</v>
      </c>
      <c r="G793" s="24">
        <v>124</v>
      </c>
      <c r="H793" s="24">
        <v>125</v>
      </c>
      <c r="I793" s="24">
        <v>125</v>
      </c>
      <c r="J793" s="24">
        <v>1</v>
      </c>
      <c r="K793" s="24">
        <v>1</v>
      </c>
      <c r="L793" s="24">
        <v>1</v>
      </c>
      <c r="M793" s="24">
        <v>1</v>
      </c>
      <c r="N793" s="24">
        <v>1</v>
      </c>
      <c r="O793" s="24">
        <v>3</v>
      </c>
      <c r="P793" s="24">
        <v>2</v>
      </c>
      <c r="Q793" s="24">
        <v>2</v>
      </c>
      <c r="R793" s="24">
        <v>40617</v>
      </c>
    </row>
    <row r="794" spans="1:18" ht="15.75" thickBot="1" x14ac:dyDescent="0.3">
      <c r="A794" s="23" t="s">
        <v>326</v>
      </c>
      <c r="B794" s="24">
        <v>122</v>
      </c>
      <c r="C794" s="24">
        <v>123</v>
      </c>
      <c r="D794" s="24">
        <v>122</v>
      </c>
      <c r="E794" s="24">
        <v>124</v>
      </c>
      <c r="F794" s="24">
        <v>124</v>
      </c>
      <c r="G794" s="24">
        <v>125</v>
      </c>
      <c r="H794" s="24">
        <v>124</v>
      </c>
      <c r="I794" s="24">
        <v>124</v>
      </c>
      <c r="J794" s="24">
        <v>5</v>
      </c>
      <c r="K794" s="24">
        <v>4</v>
      </c>
      <c r="L794" s="24">
        <v>5</v>
      </c>
      <c r="M794" s="24">
        <v>3</v>
      </c>
      <c r="N794" s="24">
        <v>3</v>
      </c>
      <c r="O794" s="24">
        <v>2</v>
      </c>
      <c r="P794" s="24">
        <v>3</v>
      </c>
      <c r="Q794" s="24">
        <v>3</v>
      </c>
      <c r="R794" s="24">
        <v>40732</v>
      </c>
    </row>
    <row r="795" spans="1:18" ht="15.75" thickBot="1" x14ac:dyDescent="0.3">
      <c r="A795" s="23" t="s">
        <v>327</v>
      </c>
      <c r="B795" s="24">
        <v>64</v>
      </c>
      <c r="C795" s="24">
        <v>71</v>
      </c>
      <c r="D795" s="24">
        <v>119</v>
      </c>
      <c r="E795" s="24">
        <v>116</v>
      </c>
      <c r="F795" s="24">
        <v>110</v>
      </c>
      <c r="G795" s="24">
        <v>108</v>
      </c>
      <c r="H795" s="24">
        <v>115</v>
      </c>
      <c r="I795" s="24">
        <v>112</v>
      </c>
      <c r="J795" s="24">
        <v>63</v>
      </c>
      <c r="K795" s="24">
        <v>56</v>
      </c>
      <c r="L795" s="24">
        <v>8</v>
      </c>
      <c r="M795" s="24">
        <v>11</v>
      </c>
      <c r="N795" s="24">
        <v>17</v>
      </c>
      <c r="O795" s="24">
        <v>19</v>
      </c>
      <c r="P795" s="24">
        <v>12</v>
      </c>
      <c r="Q795" s="24">
        <v>15</v>
      </c>
      <c r="R795" s="24">
        <v>40760</v>
      </c>
    </row>
    <row r="796" spans="1:18" ht="15.75" thickBot="1" x14ac:dyDescent="0.3">
      <c r="A796" s="23" t="s">
        <v>328</v>
      </c>
      <c r="B796" s="24">
        <v>108</v>
      </c>
      <c r="C796" s="24">
        <v>116</v>
      </c>
      <c r="D796" s="24">
        <v>114</v>
      </c>
      <c r="E796" s="24">
        <v>115</v>
      </c>
      <c r="F796" s="24">
        <v>118</v>
      </c>
      <c r="G796" s="24">
        <v>118</v>
      </c>
      <c r="H796" s="24">
        <v>120</v>
      </c>
      <c r="I796" s="24">
        <v>118</v>
      </c>
      <c r="J796" s="24">
        <v>19</v>
      </c>
      <c r="K796" s="24">
        <v>11</v>
      </c>
      <c r="L796" s="24">
        <v>13</v>
      </c>
      <c r="M796" s="24">
        <v>12</v>
      </c>
      <c r="N796" s="24">
        <v>9</v>
      </c>
      <c r="O796" s="24">
        <v>9</v>
      </c>
      <c r="P796" s="24">
        <v>7</v>
      </c>
      <c r="Q796" s="24">
        <v>9</v>
      </c>
      <c r="R796" s="24">
        <v>40657</v>
      </c>
    </row>
    <row r="797" spans="1:18" ht="15.75" thickBot="1" x14ac:dyDescent="0.3">
      <c r="A797" s="23" t="s">
        <v>329</v>
      </c>
      <c r="B797" s="24">
        <v>116</v>
      </c>
      <c r="C797" s="24">
        <v>114</v>
      </c>
      <c r="D797" s="24">
        <v>100</v>
      </c>
      <c r="E797" s="24">
        <v>98</v>
      </c>
      <c r="F797" s="24">
        <v>108</v>
      </c>
      <c r="G797" s="24">
        <v>110</v>
      </c>
      <c r="H797" s="24">
        <v>107</v>
      </c>
      <c r="I797" s="24">
        <v>103</v>
      </c>
      <c r="J797" s="24">
        <v>11</v>
      </c>
      <c r="K797" s="24">
        <v>13</v>
      </c>
      <c r="L797" s="24">
        <v>27</v>
      </c>
      <c r="M797" s="24">
        <v>29</v>
      </c>
      <c r="N797" s="24">
        <v>19</v>
      </c>
      <c r="O797" s="24">
        <v>17</v>
      </c>
      <c r="P797" s="24">
        <v>20</v>
      </c>
      <c r="Q797" s="24">
        <v>24</v>
      </c>
      <c r="R797" s="24">
        <v>40622</v>
      </c>
    </row>
    <row r="798" spans="1:18" ht="15.75" thickBot="1" x14ac:dyDescent="0.3">
      <c r="A798" s="23" t="s">
        <v>330</v>
      </c>
      <c r="B798" s="24">
        <v>76</v>
      </c>
      <c r="C798" s="24">
        <v>78</v>
      </c>
      <c r="D798" s="24">
        <v>98</v>
      </c>
      <c r="E798" s="24">
        <v>100</v>
      </c>
      <c r="F798" s="24">
        <v>97</v>
      </c>
      <c r="G798" s="24">
        <v>91</v>
      </c>
      <c r="H798" s="24">
        <v>105</v>
      </c>
      <c r="I798" s="24">
        <v>101</v>
      </c>
      <c r="J798" s="24">
        <v>51</v>
      </c>
      <c r="K798" s="24">
        <v>49</v>
      </c>
      <c r="L798" s="24">
        <v>29</v>
      </c>
      <c r="M798" s="24">
        <v>27</v>
      </c>
      <c r="N798" s="24">
        <v>30</v>
      </c>
      <c r="O798" s="24">
        <v>36</v>
      </c>
      <c r="P798" s="24">
        <v>22</v>
      </c>
      <c r="Q798" s="24">
        <v>26</v>
      </c>
      <c r="R798" s="24">
        <v>40680</v>
      </c>
    </row>
    <row r="799" spans="1:18" ht="19.5" thickBot="1" x14ac:dyDescent="0.3">
      <c r="A799" s="19"/>
    </row>
    <row r="800" spans="1:18" ht="27.75" thickBot="1" x14ac:dyDescent="0.3">
      <c r="A800" s="23" t="s">
        <v>331</v>
      </c>
      <c r="B800" s="23" t="s">
        <v>189</v>
      </c>
      <c r="C800" s="23" t="s">
        <v>190</v>
      </c>
      <c r="D800" s="23" t="s">
        <v>191</v>
      </c>
      <c r="E800" s="23" t="s">
        <v>192</v>
      </c>
      <c r="F800" s="23" t="s">
        <v>193</v>
      </c>
      <c r="G800" s="23" t="s">
        <v>194</v>
      </c>
      <c r="H800" s="23" t="s">
        <v>195</v>
      </c>
      <c r="I800" s="23" t="s">
        <v>196</v>
      </c>
      <c r="J800" s="23" t="s">
        <v>197</v>
      </c>
      <c r="K800" s="23" t="s">
        <v>198</v>
      </c>
      <c r="L800" s="23" t="s">
        <v>199</v>
      </c>
      <c r="M800" s="23" t="s">
        <v>200</v>
      </c>
      <c r="N800" s="23" t="s">
        <v>201</v>
      </c>
      <c r="O800" s="23" t="s">
        <v>202</v>
      </c>
      <c r="P800" s="23" t="s">
        <v>203</v>
      </c>
      <c r="Q800" s="23" t="s">
        <v>204</v>
      </c>
    </row>
    <row r="801" spans="1:17" ht="36.75" thickBot="1" x14ac:dyDescent="0.3">
      <c r="A801" s="23" t="s">
        <v>332</v>
      </c>
      <c r="B801" s="24" t="s">
        <v>713</v>
      </c>
      <c r="C801" s="24" t="s">
        <v>714</v>
      </c>
      <c r="D801" s="24" t="s">
        <v>715</v>
      </c>
      <c r="E801" s="24" t="s">
        <v>716</v>
      </c>
      <c r="F801" s="24" t="s">
        <v>717</v>
      </c>
      <c r="G801" s="24" t="s">
        <v>718</v>
      </c>
      <c r="H801" s="24" t="s">
        <v>719</v>
      </c>
      <c r="I801" s="24" t="s">
        <v>720</v>
      </c>
      <c r="J801" s="24" t="s">
        <v>721</v>
      </c>
      <c r="K801" s="24" t="s">
        <v>722</v>
      </c>
      <c r="L801" s="24" t="s">
        <v>723</v>
      </c>
      <c r="M801" s="24" t="s">
        <v>724</v>
      </c>
      <c r="N801" s="24" t="s">
        <v>725</v>
      </c>
      <c r="O801" s="24" t="s">
        <v>726</v>
      </c>
      <c r="P801" s="24" t="s">
        <v>727</v>
      </c>
      <c r="Q801" s="24" t="s">
        <v>728</v>
      </c>
    </row>
    <row r="802" spans="1:17" ht="36.75" thickBot="1" x14ac:dyDescent="0.3">
      <c r="A802" s="23" t="s">
        <v>349</v>
      </c>
      <c r="B802" s="24" t="s">
        <v>729</v>
      </c>
      <c r="C802" s="24" t="s">
        <v>730</v>
      </c>
      <c r="D802" s="24" t="s">
        <v>731</v>
      </c>
      <c r="E802" s="24" t="s">
        <v>732</v>
      </c>
      <c r="F802" s="24" t="s">
        <v>733</v>
      </c>
      <c r="G802" s="24" t="s">
        <v>734</v>
      </c>
      <c r="H802" s="24" t="s">
        <v>735</v>
      </c>
      <c r="I802" s="24" t="s">
        <v>736</v>
      </c>
      <c r="J802" s="24" t="s">
        <v>737</v>
      </c>
      <c r="K802" s="24" t="s">
        <v>738</v>
      </c>
      <c r="L802" s="24" t="s">
        <v>739</v>
      </c>
      <c r="M802" s="24" t="s">
        <v>740</v>
      </c>
      <c r="N802" s="24" t="s">
        <v>741</v>
      </c>
      <c r="O802" s="24" t="s">
        <v>742</v>
      </c>
      <c r="P802" s="24" t="s">
        <v>743</v>
      </c>
      <c r="Q802" s="24" t="s">
        <v>744</v>
      </c>
    </row>
    <row r="803" spans="1:17" ht="36.75" thickBot="1" x14ac:dyDescent="0.3">
      <c r="A803" s="23" t="s">
        <v>355</v>
      </c>
      <c r="B803" s="24" t="s">
        <v>745</v>
      </c>
      <c r="C803" s="24" t="s">
        <v>746</v>
      </c>
      <c r="D803" s="24" t="s">
        <v>747</v>
      </c>
      <c r="E803" s="24" t="s">
        <v>748</v>
      </c>
      <c r="F803" s="24" t="s">
        <v>749</v>
      </c>
      <c r="G803" s="24" t="s">
        <v>750</v>
      </c>
      <c r="H803" s="24" t="s">
        <v>751</v>
      </c>
      <c r="I803" s="24" t="s">
        <v>752</v>
      </c>
      <c r="J803" s="24" t="s">
        <v>753</v>
      </c>
      <c r="K803" s="24" t="s">
        <v>754</v>
      </c>
      <c r="L803" s="24" t="s">
        <v>755</v>
      </c>
      <c r="M803" s="24" t="s">
        <v>756</v>
      </c>
      <c r="N803" s="24" t="s">
        <v>757</v>
      </c>
      <c r="O803" s="24" t="s">
        <v>758</v>
      </c>
      <c r="P803" s="24" t="s">
        <v>759</v>
      </c>
      <c r="Q803" s="24" t="s">
        <v>760</v>
      </c>
    </row>
    <row r="804" spans="1:17" ht="36.75" thickBot="1" x14ac:dyDescent="0.3">
      <c r="A804" s="23" t="s">
        <v>357</v>
      </c>
      <c r="B804" s="24" t="s">
        <v>761</v>
      </c>
      <c r="C804" s="24" t="s">
        <v>762</v>
      </c>
      <c r="D804" s="24" t="s">
        <v>763</v>
      </c>
      <c r="E804" s="24" t="s">
        <v>764</v>
      </c>
      <c r="F804" s="24" t="s">
        <v>765</v>
      </c>
      <c r="G804" s="24" t="s">
        <v>766</v>
      </c>
      <c r="H804" s="24" t="s">
        <v>767</v>
      </c>
      <c r="I804" s="24" t="s">
        <v>768</v>
      </c>
      <c r="J804" s="24" t="s">
        <v>769</v>
      </c>
      <c r="K804" s="24" t="s">
        <v>770</v>
      </c>
      <c r="L804" s="24" t="s">
        <v>771</v>
      </c>
      <c r="M804" s="24" t="s">
        <v>772</v>
      </c>
      <c r="N804" s="24" t="s">
        <v>773</v>
      </c>
      <c r="O804" s="24" t="s">
        <v>774</v>
      </c>
      <c r="P804" s="24" t="s">
        <v>775</v>
      </c>
      <c r="Q804" s="24" t="s">
        <v>776</v>
      </c>
    </row>
    <row r="805" spans="1:17" ht="36.75" thickBot="1" x14ac:dyDescent="0.3">
      <c r="A805" s="23" t="s">
        <v>359</v>
      </c>
      <c r="B805" s="24" t="s">
        <v>777</v>
      </c>
      <c r="C805" s="24" t="s">
        <v>778</v>
      </c>
      <c r="D805" s="24" t="s">
        <v>779</v>
      </c>
      <c r="E805" s="24" t="s">
        <v>780</v>
      </c>
      <c r="F805" s="24" t="s">
        <v>781</v>
      </c>
      <c r="G805" s="24" t="s">
        <v>782</v>
      </c>
      <c r="H805" s="24" t="s">
        <v>783</v>
      </c>
      <c r="I805" s="24" t="s">
        <v>784</v>
      </c>
      <c r="J805" s="24" t="s">
        <v>785</v>
      </c>
      <c r="K805" s="24" t="s">
        <v>786</v>
      </c>
      <c r="L805" s="24" t="s">
        <v>787</v>
      </c>
      <c r="M805" s="24" t="s">
        <v>788</v>
      </c>
      <c r="N805" s="24" t="s">
        <v>789</v>
      </c>
      <c r="O805" s="24" t="s">
        <v>790</v>
      </c>
      <c r="P805" s="24" t="s">
        <v>791</v>
      </c>
      <c r="Q805" s="24" t="s">
        <v>792</v>
      </c>
    </row>
    <row r="806" spans="1:17" ht="36.75" thickBot="1" x14ac:dyDescent="0.3">
      <c r="A806" s="23" t="s">
        <v>361</v>
      </c>
      <c r="B806" s="24" t="s">
        <v>793</v>
      </c>
      <c r="C806" s="24" t="s">
        <v>794</v>
      </c>
      <c r="D806" s="24" t="s">
        <v>795</v>
      </c>
      <c r="E806" s="24" t="s">
        <v>796</v>
      </c>
      <c r="F806" s="24" t="s">
        <v>797</v>
      </c>
      <c r="G806" s="24" t="s">
        <v>798</v>
      </c>
      <c r="H806" s="24" t="s">
        <v>799</v>
      </c>
      <c r="I806" s="24" t="s">
        <v>800</v>
      </c>
      <c r="J806" s="24" t="s">
        <v>801</v>
      </c>
      <c r="K806" s="24" t="s">
        <v>802</v>
      </c>
      <c r="L806" s="24" t="s">
        <v>803</v>
      </c>
      <c r="M806" s="24" t="s">
        <v>804</v>
      </c>
      <c r="N806" s="24" t="s">
        <v>805</v>
      </c>
      <c r="O806" s="24" t="s">
        <v>806</v>
      </c>
      <c r="P806" s="24" t="s">
        <v>807</v>
      </c>
      <c r="Q806" s="24" t="s">
        <v>808</v>
      </c>
    </row>
    <row r="807" spans="1:17" ht="36.75" thickBot="1" x14ac:dyDescent="0.3">
      <c r="A807" s="23" t="s">
        <v>362</v>
      </c>
      <c r="B807" s="24" t="s">
        <v>809</v>
      </c>
      <c r="C807" s="24" t="s">
        <v>810</v>
      </c>
      <c r="D807" s="24" t="s">
        <v>811</v>
      </c>
      <c r="E807" s="24" t="s">
        <v>812</v>
      </c>
      <c r="F807" s="24" t="s">
        <v>813</v>
      </c>
      <c r="G807" s="24" t="s">
        <v>814</v>
      </c>
      <c r="H807" s="24" t="s">
        <v>815</v>
      </c>
      <c r="I807" s="24" t="s">
        <v>816</v>
      </c>
      <c r="J807" s="24" t="s">
        <v>817</v>
      </c>
      <c r="K807" s="24" t="s">
        <v>818</v>
      </c>
      <c r="L807" s="24" t="s">
        <v>819</v>
      </c>
      <c r="M807" s="24" t="s">
        <v>820</v>
      </c>
      <c r="N807" s="24" t="s">
        <v>821</v>
      </c>
      <c r="O807" s="24" t="s">
        <v>822</v>
      </c>
      <c r="P807" s="24" t="s">
        <v>823</v>
      </c>
      <c r="Q807" s="24" t="s">
        <v>824</v>
      </c>
    </row>
    <row r="808" spans="1:17" ht="36.75" thickBot="1" x14ac:dyDescent="0.3">
      <c r="A808" s="23" t="s">
        <v>365</v>
      </c>
      <c r="B808" s="24" t="s">
        <v>825</v>
      </c>
      <c r="C808" s="24" t="s">
        <v>826</v>
      </c>
      <c r="D808" s="24" t="s">
        <v>827</v>
      </c>
      <c r="E808" s="24" t="s">
        <v>828</v>
      </c>
      <c r="F808" s="24" t="s">
        <v>829</v>
      </c>
      <c r="G808" s="24" t="s">
        <v>830</v>
      </c>
      <c r="H808" s="24" t="s">
        <v>831</v>
      </c>
      <c r="I808" s="24" t="s">
        <v>832</v>
      </c>
      <c r="J808" s="24" t="s">
        <v>833</v>
      </c>
      <c r="K808" s="24" t="s">
        <v>834</v>
      </c>
      <c r="L808" s="24" t="s">
        <v>835</v>
      </c>
      <c r="M808" s="24" t="s">
        <v>836</v>
      </c>
      <c r="N808" s="24" t="s">
        <v>837</v>
      </c>
      <c r="O808" s="24" t="s">
        <v>838</v>
      </c>
      <c r="P808" s="24" t="s">
        <v>839</v>
      </c>
      <c r="Q808" s="24" t="s">
        <v>840</v>
      </c>
    </row>
    <row r="809" spans="1:17" ht="36.75" thickBot="1" x14ac:dyDescent="0.3">
      <c r="A809" s="23" t="s">
        <v>368</v>
      </c>
      <c r="B809" s="24" t="s">
        <v>841</v>
      </c>
      <c r="C809" s="24" t="s">
        <v>842</v>
      </c>
      <c r="D809" s="24" t="s">
        <v>843</v>
      </c>
      <c r="E809" s="24" t="s">
        <v>844</v>
      </c>
      <c r="F809" s="24" t="s">
        <v>845</v>
      </c>
      <c r="G809" s="24" t="s">
        <v>846</v>
      </c>
      <c r="H809" s="24" t="s">
        <v>847</v>
      </c>
      <c r="I809" s="24" t="s">
        <v>848</v>
      </c>
      <c r="J809" s="24" t="s">
        <v>849</v>
      </c>
      <c r="K809" s="24" t="s">
        <v>850</v>
      </c>
      <c r="L809" s="24" t="s">
        <v>851</v>
      </c>
      <c r="M809" s="24" t="s">
        <v>852</v>
      </c>
      <c r="N809" s="24" t="s">
        <v>853</v>
      </c>
      <c r="O809" s="24" t="s">
        <v>854</v>
      </c>
      <c r="P809" s="24" t="s">
        <v>855</v>
      </c>
      <c r="Q809" s="24" t="s">
        <v>856</v>
      </c>
    </row>
    <row r="810" spans="1:17" ht="36.75" thickBot="1" x14ac:dyDescent="0.3">
      <c r="A810" s="23" t="s">
        <v>371</v>
      </c>
      <c r="B810" s="24" t="s">
        <v>857</v>
      </c>
      <c r="C810" s="24" t="s">
        <v>858</v>
      </c>
      <c r="D810" s="24" t="s">
        <v>859</v>
      </c>
      <c r="E810" s="24" t="s">
        <v>860</v>
      </c>
      <c r="F810" s="24" t="s">
        <v>861</v>
      </c>
      <c r="G810" s="24" t="s">
        <v>862</v>
      </c>
      <c r="H810" s="24" t="s">
        <v>863</v>
      </c>
      <c r="I810" s="24" t="s">
        <v>864</v>
      </c>
      <c r="J810" s="24" t="s">
        <v>865</v>
      </c>
      <c r="K810" s="24" t="s">
        <v>866</v>
      </c>
      <c r="L810" s="24" t="s">
        <v>867</v>
      </c>
      <c r="M810" s="24" t="s">
        <v>868</v>
      </c>
      <c r="N810" s="24" t="s">
        <v>869</v>
      </c>
      <c r="O810" s="24" t="s">
        <v>870</v>
      </c>
      <c r="P810" s="24" t="s">
        <v>871</v>
      </c>
      <c r="Q810" s="24" t="s">
        <v>872</v>
      </c>
    </row>
    <row r="811" spans="1:17" ht="36.75" thickBot="1" x14ac:dyDescent="0.3">
      <c r="A811" s="23" t="s">
        <v>375</v>
      </c>
      <c r="B811" s="24" t="s">
        <v>873</v>
      </c>
      <c r="C811" s="24" t="s">
        <v>874</v>
      </c>
      <c r="D811" s="24" t="s">
        <v>875</v>
      </c>
      <c r="E811" s="24" t="s">
        <v>876</v>
      </c>
      <c r="F811" s="24" t="s">
        <v>877</v>
      </c>
      <c r="G811" s="24" t="s">
        <v>878</v>
      </c>
      <c r="H811" s="24" t="s">
        <v>879</v>
      </c>
      <c r="I811" s="24" t="s">
        <v>880</v>
      </c>
      <c r="J811" s="24" t="s">
        <v>881</v>
      </c>
      <c r="K811" s="24" t="s">
        <v>882</v>
      </c>
      <c r="L811" s="24" t="s">
        <v>883</v>
      </c>
      <c r="M811" s="24" t="s">
        <v>884</v>
      </c>
      <c r="N811" s="24" t="s">
        <v>885</v>
      </c>
      <c r="O811" s="24" t="s">
        <v>886</v>
      </c>
      <c r="P811" s="24" t="s">
        <v>887</v>
      </c>
      <c r="Q811" s="24" t="s">
        <v>888</v>
      </c>
    </row>
    <row r="812" spans="1:17" ht="36.75" thickBot="1" x14ac:dyDescent="0.3">
      <c r="A812" s="23" t="s">
        <v>376</v>
      </c>
      <c r="B812" s="24" t="s">
        <v>889</v>
      </c>
      <c r="C812" s="24" t="s">
        <v>890</v>
      </c>
      <c r="D812" s="24" t="s">
        <v>891</v>
      </c>
      <c r="E812" s="24" t="s">
        <v>892</v>
      </c>
      <c r="F812" s="24" t="s">
        <v>893</v>
      </c>
      <c r="G812" s="24" t="s">
        <v>894</v>
      </c>
      <c r="H812" s="24" t="s">
        <v>895</v>
      </c>
      <c r="I812" s="24" t="s">
        <v>896</v>
      </c>
      <c r="J812" s="24" t="s">
        <v>897</v>
      </c>
      <c r="K812" s="24" t="s">
        <v>898</v>
      </c>
      <c r="L812" s="24" t="s">
        <v>899</v>
      </c>
      <c r="M812" s="24" t="s">
        <v>900</v>
      </c>
      <c r="N812" s="24" t="s">
        <v>901</v>
      </c>
      <c r="O812" s="24" t="s">
        <v>902</v>
      </c>
      <c r="P812" s="24" t="s">
        <v>903</v>
      </c>
      <c r="Q812" s="24" t="s">
        <v>904</v>
      </c>
    </row>
    <row r="813" spans="1:17" ht="36.75" thickBot="1" x14ac:dyDescent="0.3">
      <c r="A813" s="23" t="s">
        <v>380</v>
      </c>
      <c r="B813" s="24" t="s">
        <v>905</v>
      </c>
      <c r="C813" s="24" t="s">
        <v>906</v>
      </c>
      <c r="D813" s="24" t="s">
        <v>907</v>
      </c>
      <c r="E813" s="24" t="s">
        <v>908</v>
      </c>
      <c r="F813" s="24" t="s">
        <v>909</v>
      </c>
      <c r="G813" s="24" t="s">
        <v>910</v>
      </c>
      <c r="H813" s="24" t="s">
        <v>911</v>
      </c>
      <c r="I813" s="24" t="s">
        <v>912</v>
      </c>
      <c r="J813" s="24" t="s">
        <v>913</v>
      </c>
      <c r="K813" s="24" t="s">
        <v>914</v>
      </c>
      <c r="L813" s="24" t="s">
        <v>915</v>
      </c>
      <c r="M813" s="24" t="s">
        <v>916</v>
      </c>
      <c r="N813" s="24" t="s">
        <v>917</v>
      </c>
      <c r="O813" s="24" t="s">
        <v>918</v>
      </c>
      <c r="P813" s="24" t="s">
        <v>919</v>
      </c>
      <c r="Q813" s="24" t="s">
        <v>920</v>
      </c>
    </row>
    <row r="814" spans="1:17" ht="36.75" thickBot="1" x14ac:dyDescent="0.3">
      <c r="A814" s="23" t="s">
        <v>383</v>
      </c>
      <c r="B814" s="24" t="s">
        <v>921</v>
      </c>
      <c r="C814" s="24" t="s">
        <v>922</v>
      </c>
      <c r="D814" s="24" t="s">
        <v>923</v>
      </c>
      <c r="E814" s="24" t="s">
        <v>924</v>
      </c>
      <c r="F814" s="24" t="s">
        <v>925</v>
      </c>
      <c r="G814" s="24" t="s">
        <v>926</v>
      </c>
      <c r="H814" s="24" t="s">
        <v>927</v>
      </c>
      <c r="I814" s="24" t="s">
        <v>928</v>
      </c>
      <c r="J814" s="24" t="s">
        <v>929</v>
      </c>
      <c r="K814" s="24" t="s">
        <v>930</v>
      </c>
      <c r="L814" s="24" t="s">
        <v>931</v>
      </c>
      <c r="M814" s="24" t="s">
        <v>932</v>
      </c>
      <c r="N814" s="24" t="s">
        <v>933</v>
      </c>
      <c r="O814" s="24" t="s">
        <v>934</v>
      </c>
      <c r="P814" s="24" t="s">
        <v>935</v>
      </c>
      <c r="Q814" s="24" t="s">
        <v>936</v>
      </c>
    </row>
    <row r="815" spans="1:17" ht="36.75" thickBot="1" x14ac:dyDescent="0.3">
      <c r="A815" s="23" t="s">
        <v>386</v>
      </c>
      <c r="B815" s="24" t="s">
        <v>937</v>
      </c>
      <c r="C815" s="24" t="s">
        <v>938</v>
      </c>
      <c r="D815" s="24" t="s">
        <v>939</v>
      </c>
      <c r="E815" s="24" t="s">
        <v>940</v>
      </c>
      <c r="F815" s="24" t="s">
        <v>941</v>
      </c>
      <c r="G815" s="24" t="s">
        <v>942</v>
      </c>
      <c r="H815" s="24" t="s">
        <v>943</v>
      </c>
      <c r="I815" s="24" t="s">
        <v>944</v>
      </c>
      <c r="J815" s="24" t="s">
        <v>945</v>
      </c>
      <c r="K815" s="24" t="s">
        <v>946</v>
      </c>
      <c r="L815" s="24" t="s">
        <v>947</v>
      </c>
      <c r="M815" s="24" t="s">
        <v>948</v>
      </c>
      <c r="N815" s="24" t="s">
        <v>949</v>
      </c>
      <c r="O815" s="24" t="s">
        <v>950</v>
      </c>
      <c r="P815" s="24" t="s">
        <v>951</v>
      </c>
      <c r="Q815" s="24" t="s">
        <v>952</v>
      </c>
    </row>
    <row r="816" spans="1:17" ht="36.75" thickBot="1" x14ac:dyDescent="0.3">
      <c r="A816" s="23" t="s">
        <v>391</v>
      </c>
      <c r="B816" s="24" t="s">
        <v>953</v>
      </c>
      <c r="C816" s="24" t="s">
        <v>954</v>
      </c>
      <c r="D816" s="24" t="s">
        <v>955</v>
      </c>
      <c r="E816" s="24" t="s">
        <v>956</v>
      </c>
      <c r="F816" s="24" t="s">
        <v>957</v>
      </c>
      <c r="G816" s="24" t="s">
        <v>958</v>
      </c>
      <c r="H816" s="24" t="s">
        <v>959</v>
      </c>
      <c r="I816" s="24" t="s">
        <v>960</v>
      </c>
      <c r="J816" s="24" t="s">
        <v>961</v>
      </c>
      <c r="K816" s="24" t="s">
        <v>962</v>
      </c>
      <c r="L816" s="24" t="s">
        <v>963</v>
      </c>
      <c r="M816" s="24" t="s">
        <v>964</v>
      </c>
      <c r="N816" s="24" t="s">
        <v>965</v>
      </c>
      <c r="O816" s="24" t="s">
        <v>966</v>
      </c>
      <c r="P816" s="24" t="s">
        <v>967</v>
      </c>
      <c r="Q816" s="24" t="s">
        <v>968</v>
      </c>
    </row>
    <row r="817" spans="1:17" ht="36.75" thickBot="1" x14ac:dyDescent="0.3">
      <c r="A817" s="23" t="s">
        <v>393</v>
      </c>
      <c r="B817" s="24" t="s">
        <v>969</v>
      </c>
      <c r="C817" s="24" t="s">
        <v>970</v>
      </c>
      <c r="D817" s="24" t="s">
        <v>971</v>
      </c>
      <c r="E817" s="24" t="s">
        <v>972</v>
      </c>
      <c r="F817" s="24" t="s">
        <v>973</v>
      </c>
      <c r="G817" s="24" t="s">
        <v>974</v>
      </c>
      <c r="H817" s="24" t="s">
        <v>975</v>
      </c>
      <c r="I817" s="24" t="s">
        <v>976</v>
      </c>
      <c r="J817" s="24" t="s">
        <v>977</v>
      </c>
      <c r="K817" s="24" t="s">
        <v>978</v>
      </c>
      <c r="L817" s="24" t="s">
        <v>979</v>
      </c>
      <c r="M817" s="24" t="s">
        <v>980</v>
      </c>
      <c r="N817" s="24" t="s">
        <v>981</v>
      </c>
      <c r="O817" s="24" t="s">
        <v>982</v>
      </c>
      <c r="P817" s="24" t="s">
        <v>983</v>
      </c>
      <c r="Q817" s="24" t="s">
        <v>984</v>
      </c>
    </row>
    <row r="818" spans="1:17" ht="36.75" thickBot="1" x14ac:dyDescent="0.3">
      <c r="A818" s="23" t="s">
        <v>395</v>
      </c>
      <c r="B818" s="24" t="s">
        <v>985</v>
      </c>
      <c r="C818" s="24" t="s">
        <v>986</v>
      </c>
      <c r="D818" s="24" t="s">
        <v>987</v>
      </c>
      <c r="E818" s="24" t="s">
        <v>988</v>
      </c>
      <c r="F818" s="24" t="s">
        <v>989</v>
      </c>
      <c r="G818" s="24" t="s">
        <v>990</v>
      </c>
      <c r="H818" s="24" t="s">
        <v>991</v>
      </c>
      <c r="I818" s="24" t="s">
        <v>992</v>
      </c>
      <c r="J818" s="24" t="s">
        <v>993</v>
      </c>
      <c r="K818" s="24" t="s">
        <v>994</v>
      </c>
      <c r="L818" s="24" t="s">
        <v>995</v>
      </c>
      <c r="M818" s="24" t="s">
        <v>996</v>
      </c>
      <c r="N818" s="24" t="s">
        <v>997</v>
      </c>
      <c r="O818" s="24" t="s">
        <v>998</v>
      </c>
      <c r="P818" s="24" t="s">
        <v>999</v>
      </c>
      <c r="Q818" s="24" t="s">
        <v>1000</v>
      </c>
    </row>
    <row r="819" spans="1:17" ht="36.75" thickBot="1" x14ac:dyDescent="0.3">
      <c r="A819" s="23" t="s">
        <v>398</v>
      </c>
      <c r="B819" s="24" t="s">
        <v>1001</v>
      </c>
      <c r="C819" s="24" t="s">
        <v>1002</v>
      </c>
      <c r="D819" s="24" t="s">
        <v>1003</v>
      </c>
      <c r="E819" s="24" t="s">
        <v>1004</v>
      </c>
      <c r="F819" s="24" t="s">
        <v>1005</v>
      </c>
      <c r="G819" s="24" t="s">
        <v>1006</v>
      </c>
      <c r="H819" s="24" t="s">
        <v>1007</v>
      </c>
      <c r="I819" s="24" t="s">
        <v>1008</v>
      </c>
      <c r="J819" s="24" t="s">
        <v>1009</v>
      </c>
      <c r="K819" s="24" t="s">
        <v>1010</v>
      </c>
      <c r="L819" s="24" t="s">
        <v>1011</v>
      </c>
      <c r="M819" s="24" t="s">
        <v>1012</v>
      </c>
      <c r="N819" s="24" t="s">
        <v>1013</v>
      </c>
      <c r="O819" s="24" t="s">
        <v>1014</v>
      </c>
      <c r="P819" s="24" t="s">
        <v>1015</v>
      </c>
      <c r="Q819" s="24" t="s">
        <v>1016</v>
      </c>
    </row>
    <row r="820" spans="1:17" ht="36.75" thickBot="1" x14ac:dyDescent="0.3">
      <c r="A820" s="23" t="s">
        <v>402</v>
      </c>
      <c r="B820" s="24" t="s">
        <v>1017</v>
      </c>
      <c r="C820" s="24" t="s">
        <v>1018</v>
      </c>
      <c r="D820" s="24" t="s">
        <v>1019</v>
      </c>
      <c r="E820" s="24" t="s">
        <v>1020</v>
      </c>
      <c r="F820" s="24" t="s">
        <v>1021</v>
      </c>
      <c r="G820" s="24" t="s">
        <v>1022</v>
      </c>
      <c r="H820" s="24" t="s">
        <v>1023</v>
      </c>
      <c r="I820" s="24" t="s">
        <v>1024</v>
      </c>
      <c r="J820" s="24" t="s">
        <v>1025</v>
      </c>
      <c r="K820" s="24" t="s">
        <v>1026</v>
      </c>
      <c r="L820" s="24" t="s">
        <v>1027</v>
      </c>
      <c r="M820" s="24" t="s">
        <v>1028</v>
      </c>
      <c r="N820" s="24" t="s">
        <v>1029</v>
      </c>
      <c r="O820" s="24" t="s">
        <v>1030</v>
      </c>
      <c r="P820" s="24" t="s">
        <v>1031</v>
      </c>
      <c r="Q820" s="24" t="s">
        <v>1032</v>
      </c>
    </row>
    <row r="821" spans="1:17" ht="36.75" thickBot="1" x14ac:dyDescent="0.3">
      <c r="A821" s="23" t="s">
        <v>403</v>
      </c>
      <c r="B821" s="24" t="s">
        <v>1033</v>
      </c>
      <c r="C821" s="24" t="s">
        <v>1034</v>
      </c>
      <c r="D821" s="24" t="s">
        <v>1035</v>
      </c>
      <c r="E821" s="24" t="s">
        <v>1036</v>
      </c>
      <c r="F821" s="24" t="s">
        <v>1037</v>
      </c>
      <c r="G821" s="24" t="s">
        <v>1038</v>
      </c>
      <c r="H821" s="24" t="s">
        <v>1039</v>
      </c>
      <c r="I821" s="24" t="s">
        <v>1040</v>
      </c>
      <c r="J821" s="24" t="s">
        <v>1041</v>
      </c>
      <c r="K821" s="24" t="s">
        <v>1042</v>
      </c>
      <c r="L821" s="24" t="s">
        <v>1043</v>
      </c>
      <c r="M821" s="24" t="s">
        <v>1044</v>
      </c>
      <c r="N821" s="24" t="s">
        <v>1045</v>
      </c>
      <c r="O821" s="24" t="s">
        <v>1046</v>
      </c>
      <c r="P821" s="24" t="s">
        <v>1047</v>
      </c>
      <c r="Q821" s="24" t="s">
        <v>1048</v>
      </c>
    </row>
    <row r="822" spans="1:17" ht="36.75" thickBot="1" x14ac:dyDescent="0.3">
      <c r="A822" s="23" t="s">
        <v>406</v>
      </c>
      <c r="B822" s="24" t="s">
        <v>1049</v>
      </c>
      <c r="C822" s="24" t="s">
        <v>1050</v>
      </c>
      <c r="D822" s="24" t="s">
        <v>1051</v>
      </c>
      <c r="E822" s="24" t="s">
        <v>1052</v>
      </c>
      <c r="F822" s="24" t="s">
        <v>1053</v>
      </c>
      <c r="G822" s="24" t="s">
        <v>1054</v>
      </c>
      <c r="H822" s="24" t="s">
        <v>1055</v>
      </c>
      <c r="I822" s="24" t="s">
        <v>1056</v>
      </c>
      <c r="J822" s="24" t="s">
        <v>1057</v>
      </c>
      <c r="K822" s="24" t="s">
        <v>1058</v>
      </c>
      <c r="L822" s="24" t="s">
        <v>1059</v>
      </c>
      <c r="M822" s="24" t="s">
        <v>1060</v>
      </c>
      <c r="N822" s="24" t="s">
        <v>1061</v>
      </c>
      <c r="O822" s="24" t="s">
        <v>1062</v>
      </c>
      <c r="P822" s="24" t="s">
        <v>1063</v>
      </c>
      <c r="Q822" s="24" t="s">
        <v>1064</v>
      </c>
    </row>
    <row r="823" spans="1:17" ht="36.75" thickBot="1" x14ac:dyDescent="0.3">
      <c r="A823" s="23" t="s">
        <v>409</v>
      </c>
      <c r="B823" s="24" t="s">
        <v>1065</v>
      </c>
      <c r="C823" s="24" t="s">
        <v>1066</v>
      </c>
      <c r="D823" s="24" t="s">
        <v>1067</v>
      </c>
      <c r="E823" s="24" t="s">
        <v>1068</v>
      </c>
      <c r="F823" s="24" t="s">
        <v>1069</v>
      </c>
      <c r="G823" s="24" t="s">
        <v>1070</v>
      </c>
      <c r="H823" s="24" t="s">
        <v>1071</v>
      </c>
      <c r="I823" s="24" t="s">
        <v>1072</v>
      </c>
      <c r="J823" s="24" t="s">
        <v>1073</v>
      </c>
      <c r="K823" s="24" t="s">
        <v>1074</v>
      </c>
      <c r="L823" s="24" t="s">
        <v>1075</v>
      </c>
      <c r="M823" s="24" t="s">
        <v>1076</v>
      </c>
      <c r="N823" s="24" t="s">
        <v>1077</v>
      </c>
      <c r="O823" s="24" t="s">
        <v>1078</v>
      </c>
      <c r="P823" s="24" t="s">
        <v>1079</v>
      </c>
      <c r="Q823" s="24" t="s">
        <v>1080</v>
      </c>
    </row>
    <row r="824" spans="1:17" ht="36.75" thickBot="1" x14ac:dyDescent="0.3">
      <c r="A824" s="23" t="s">
        <v>412</v>
      </c>
      <c r="B824" s="24" t="s">
        <v>1081</v>
      </c>
      <c r="C824" s="24" t="s">
        <v>1082</v>
      </c>
      <c r="D824" s="24" t="s">
        <v>1083</v>
      </c>
      <c r="E824" s="24" t="s">
        <v>1084</v>
      </c>
      <c r="F824" s="24" t="s">
        <v>1085</v>
      </c>
      <c r="G824" s="24" t="s">
        <v>1086</v>
      </c>
      <c r="H824" s="24" t="s">
        <v>1087</v>
      </c>
      <c r="I824" s="24" t="s">
        <v>1088</v>
      </c>
      <c r="J824" s="24" t="s">
        <v>1089</v>
      </c>
      <c r="K824" s="24" t="s">
        <v>1090</v>
      </c>
      <c r="L824" s="24" t="s">
        <v>1091</v>
      </c>
      <c r="M824" s="24" t="s">
        <v>1092</v>
      </c>
      <c r="N824" s="24" t="s">
        <v>1093</v>
      </c>
      <c r="O824" s="24" t="s">
        <v>1094</v>
      </c>
      <c r="P824" s="24" t="s">
        <v>1095</v>
      </c>
      <c r="Q824" s="24" t="s">
        <v>1096</v>
      </c>
    </row>
    <row r="825" spans="1:17" ht="36.75" thickBot="1" x14ac:dyDescent="0.3">
      <c r="A825" s="23" t="s">
        <v>418</v>
      </c>
      <c r="B825" s="24" t="s">
        <v>1097</v>
      </c>
      <c r="C825" s="24" t="s">
        <v>1098</v>
      </c>
      <c r="D825" s="24" t="s">
        <v>1099</v>
      </c>
      <c r="E825" s="24" t="s">
        <v>1100</v>
      </c>
      <c r="F825" s="24" t="s">
        <v>1101</v>
      </c>
      <c r="G825" s="24" t="s">
        <v>1102</v>
      </c>
      <c r="H825" s="24" t="s">
        <v>1103</v>
      </c>
      <c r="I825" s="24" t="s">
        <v>1104</v>
      </c>
      <c r="J825" s="24" t="s">
        <v>1105</v>
      </c>
      <c r="K825" s="24" t="s">
        <v>1106</v>
      </c>
      <c r="L825" s="24" t="s">
        <v>1107</v>
      </c>
      <c r="M825" s="24" t="s">
        <v>1108</v>
      </c>
      <c r="N825" s="24" t="s">
        <v>1109</v>
      </c>
      <c r="O825" s="24" t="s">
        <v>1110</v>
      </c>
      <c r="P825" s="24" t="s">
        <v>1111</v>
      </c>
      <c r="Q825" s="24" t="s">
        <v>1112</v>
      </c>
    </row>
    <row r="826" spans="1:17" ht="36.75" thickBot="1" x14ac:dyDescent="0.3">
      <c r="A826" s="23" t="s">
        <v>421</v>
      </c>
      <c r="B826" s="24" t="s">
        <v>1113</v>
      </c>
      <c r="C826" s="24" t="s">
        <v>1114</v>
      </c>
      <c r="D826" s="24" t="s">
        <v>1115</v>
      </c>
      <c r="E826" s="24" t="s">
        <v>1116</v>
      </c>
      <c r="F826" s="24" t="s">
        <v>1117</v>
      </c>
      <c r="G826" s="24" t="s">
        <v>1118</v>
      </c>
      <c r="H826" s="24" t="s">
        <v>1119</v>
      </c>
      <c r="I826" s="24" t="s">
        <v>1120</v>
      </c>
      <c r="J826" s="24" t="s">
        <v>1121</v>
      </c>
      <c r="K826" s="24" t="s">
        <v>1122</v>
      </c>
      <c r="L826" s="24" t="s">
        <v>1123</v>
      </c>
      <c r="M826" s="24" t="s">
        <v>1124</v>
      </c>
      <c r="N826" s="24" t="s">
        <v>1125</v>
      </c>
      <c r="O826" s="24" t="s">
        <v>1126</v>
      </c>
      <c r="P826" s="24" t="s">
        <v>1127</v>
      </c>
      <c r="Q826" s="24" t="s">
        <v>1128</v>
      </c>
    </row>
    <row r="827" spans="1:17" ht="36.75" thickBot="1" x14ac:dyDescent="0.3">
      <c r="A827" s="23" t="s">
        <v>423</v>
      </c>
      <c r="B827" s="24" t="s">
        <v>1129</v>
      </c>
      <c r="C827" s="24" t="s">
        <v>1130</v>
      </c>
      <c r="D827" s="24" t="s">
        <v>1131</v>
      </c>
      <c r="E827" s="24" t="s">
        <v>1132</v>
      </c>
      <c r="F827" s="24" t="s">
        <v>1133</v>
      </c>
      <c r="G827" s="24" t="s">
        <v>1134</v>
      </c>
      <c r="H827" s="24" t="s">
        <v>1135</v>
      </c>
      <c r="I827" s="24" t="s">
        <v>1136</v>
      </c>
      <c r="J827" s="24" t="s">
        <v>1137</v>
      </c>
      <c r="K827" s="24" t="s">
        <v>1138</v>
      </c>
      <c r="L827" s="24" t="s">
        <v>1139</v>
      </c>
      <c r="M827" s="24" t="s">
        <v>1140</v>
      </c>
      <c r="N827" s="24" t="s">
        <v>1141</v>
      </c>
      <c r="O827" s="24" t="s">
        <v>1142</v>
      </c>
      <c r="P827" s="24" t="s">
        <v>1143</v>
      </c>
      <c r="Q827" s="24" t="s">
        <v>1144</v>
      </c>
    </row>
    <row r="828" spans="1:17" ht="36.75" thickBot="1" x14ac:dyDescent="0.3">
      <c r="A828" s="23" t="s">
        <v>428</v>
      </c>
      <c r="B828" s="24" t="s">
        <v>1145</v>
      </c>
      <c r="C828" s="24" t="s">
        <v>1146</v>
      </c>
      <c r="D828" s="24" t="s">
        <v>1147</v>
      </c>
      <c r="E828" s="24" t="s">
        <v>1148</v>
      </c>
      <c r="F828" s="24" t="s">
        <v>1149</v>
      </c>
      <c r="G828" s="24" t="s">
        <v>1150</v>
      </c>
      <c r="H828" s="24" t="s">
        <v>1151</v>
      </c>
      <c r="I828" s="24" t="s">
        <v>1152</v>
      </c>
      <c r="J828" s="24" t="s">
        <v>1153</v>
      </c>
      <c r="K828" s="24" t="s">
        <v>1154</v>
      </c>
      <c r="L828" s="24" t="s">
        <v>1155</v>
      </c>
      <c r="M828" s="24" t="s">
        <v>1156</v>
      </c>
      <c r="N828" s="24" t="s">
        <v>1157</v>
      </c>
      <c r="O828" s="24" t="s">
        <v>1158</v>
      </c>
      <c r="P828" s="24" t="s">
        <v>1159</v>
      </c>
      <c r="Q828" s="24" t="s">
        <v>1160</v>
      </c>
    </row>
    <row r="829" spans="1:17" ht="36.75" thickBot="1" x14ac:dyDescent="0.3">
      <c r="A829" s="23" t="s">
        <v>431</v>
      </c>
      <c r="B829" s="24" t="s">
        <v>1161</v>
      </c>
      <c r="C829" s="24" t="s">
        <v>1162</v>
      </c>
      <c r="D829" s="24" t="s">
        <v>1163</v>
      </c>
      <c r="E829" s="24" t="s">
        <v>1164</v>
      </c>
      <c r="F829" s="24" t="s">
        <v>1165</v>
      </c>
      <c r="G829" s="24" t="s">
        <v>1166</v>
      </c>
      <c r="H829" s="24" t="s">
        <v>1167</v>
      </c>
      <c r="I829" s="24" t="s">
        <v>1168</v>
      </c>
      <c r="J829" s="24" t="s">
        <v>1169</v>
      </c>
      <c r="K829" s="24" t="s">
        <v>1170</v>
      </c>
      <c r="L829" s="24" t="s">
        <v>1171</v>
      </c>
      <c r="M829" s="24" t="s">
        <v>1172</v>
      </c>
      <c r="N829" s="24" t="s">
        <v>1173</v>
      </c>
      <c r="O829" s="24" t="s">
        <v>1174</v>
      </c>
      <c r="P829" s="24" t="s">
        <v>1175</v>
      </c>
      <c r="Q829" s="24" t="s">
        <v>1176</v>
      </c>
    </row>
    <row r="830" spans="1:17" ht="36.75" thickBot="1" x14ac:dyDescent="0.3">
      <c r="A830" s="23" t="s">
        <v>432</v>
      </c>
      <c r="B830" s="24" t="s">
        <v>1177</v>
      </c>
      <c r="C830" s="24" t="s">
        <v>1178</v>
      </c>
      <c r="D830" s="24" t="s">
        <v>1179</v>
      </c>
      <c r="E830" s="24" t="s">
        <v>1180</v>
      </c>
      <c r="F830" s="24" t="s">
        <v>1181</v>
      </c>
      <c r="G830" s="24" t="s">
        <v>1182</v>
      </c>
      <c r="H830" s="24" t="s">
        <v>1183</v>
      </c>
      <c r="I830" s="24" t="s">
        <v>1184</v>
      </c>
      <c r="J830" s="24" t="s">
        <v>1185</v>
      </c>
      <c r="K830" s="24" t="s">
        <v>1186</v>
      </c>
      <c r="L830" s="24" t="s">
        <v>1187</v>
      </c>
      <c r="M830" s="24" t="s">
        <v>1188</v>
      </c>
      <c r="N830" s="24" t="s">
        <v>1189</v>
      </c>
      <c r="O830" s="24" t="s">
        <v>1190</v>
      </c>
      <c r="P830" s="24" t="s">
        <v>1191</v>
      </c>
      <c r="Q830" s="24" t="s">
        <v>1192</v>
      </c>
    </row>
    <row r="831" spans="1:17" ht="36.75" thickBot="1" x14ac:dyDescent="0.3">
      <c r="A831" s="23" t="s">
        <v>435</v>
      </c>
      <c r="B831" s="24" t="s">
        <v>1193</v>
      </c>
      <c r="C831" s="24" t="s">
        <v>1194</v>
      </c>
      <c r="D831" s="24" t="s">
        <v>1195</v>
      </c>
      <c r="E831" s="24" t="s">
        <v>1196</v>
      </c>
      <c r="F831" s="24" t="s">
        <v>1197</v>
      </c>
      <c r="G831" s="24" t="s">
        <v>1198</v>
      </c>
      <c r="H831" s="24" t="s">
        <v>1199</v>
      </c>
      <c r="I831" s="24" t="s">
        <v>1200</v>
      </c>
      <c r="J831" s="24" t="s">
        <v>1201</v>
      </c>
      <c r="K831" s="24" t="s">
        <v>1202</v>
      </c>
      <c r="L831" s="24" t="s">
        <v>1203</v>
      </c>
      <c r="M831" s="24" t="s">
        <v>1204</v>
      </c>
      <c r="N831" s="24" t="s">
        <v>1205</v>
      </c>
      <c r="O831" s="24" t="s">
        <v>1206</v>
      </c>
      <c r="P831" s="24" t="s">
        <v>1207</v>
      </c>
      <c r="Q831" s="24" t="s">
        <v>1208</v>
      </c>
    </row>
    <row r="832" spans="1:17" ht="36.75" thickBot="1" x14ac:dyDescent="0.3">
      <c r="A832" s="23" t="s">
        <v>439</v>
      </c>
      <c r="B832" s="24" t="s">
        <v>1209</v>
      </c>
      <c r="C832" s="24" t="s">
        <v>1210</v>
      </c>
      <c r="D832" s="24" t="s">
        <v>1211</v>
      </c>
      <c r="E832" s="24" t="s">
        <v>1212</v>
      </c>
      <c r="F832" s="24" t="s">
        <v>1213</v>
      </c>
      <c r="G832" s="24" t="s">
        <v>1214</v>
      </c>
      <c r="H832" s="24" t="s">
        <v>1215</v>
      </c>
      <c r="I832" s="24" t="s">
        <v>1216</v>
      </c>
      <c r="J832" s="24" t="s">
        <v>1217</v>
      </c>
      <c r="K832" s="24" t="s">
        <v>1218</v>
      </c>
      <c r="L832" s="24" t="s">
        <v>1219</v>
      </c>
      <c r="M832" s="24" t="s">
        <v>1220</v>
      </c>
      <c r="N832" s="24" t="s">
        <v>1221</v>
      </c>
      <c r="O832" s="24" t="s">
        <v>1222</v>
      </c>
      <c r="P832" s="24" t="s">
        <v>1223</v>
      </c>
      <c r="Q832" s="24" t="s">
        <v>1224</v>
      </c>
    </row>
    <row r="833" spans="1:17" ht="36.75" thickBot="1" x14ac:dyDescent="0.3">
      <c r="A833" s="23" t="s">
        <v>441</v>
      </c>
      <c r="B833" s="24" t="s">
        <v>1225</v>
      </c>
      <c r="C833" s="24" t="s">
        <v>1226</v>
      </c>
      <c r="D833" s="24" t="s">
        <v>1227</v>
      </c>
      <c r="E833" s="24" t="s">
        <v>1228</v>
      </c>
      <c r="F833" s="24" t="s">
        <v>1229</v>
      </c>
      <c r="G833" s="24" t="s">
        <v>1230</v>
      </c>
      <c r="H833" s="24" t="s">
        <v>1231</v>
      </c>
      <c r="I833" s="24" t="s">
        <v>1232</v>
      </c>
      <c r="J833" s="24" t="s">
        <v>1233</v>
      </c>
      <c r="K833" s="24" t="s">
        <v>1234</v>
      </c>
      <c r="L833" s="24" t="s">
        <v>1235</v>
      </c>
      <c r="M833" s="24" t="s">
        <v>1236</v>
      </c>
      <c r="N833" s="24" t="s">
        <v>1237</v>
      </c>
      <c r="O833" s="24" t="s">
        <v>1238</v>
      </c>
      <c r="P833" s="24" t="s">
        <v>1239</v>
      </c>
      <c r="Q833" s="24" t="s">
        <v>1240</v>
      </c>
    </row>
    <row r="834" spans="1:17" ht="36.75" thickBot="1" x14ac:dyDescent="0.3">
      <c r="A834" s="23" t="s">
        <v>444</v>
      </c>
      <c r="B834" s="24" t="s">
        <v>1241</v>
      </c>
      <c r="C834" s="24" t="s">
        <v>1242</v>
      </c>
      <c r="D834" s="24" t="s">
        <v>1243</v>
      </c>
      <c r="E834" s="24" t="s">
        <v>1244</v>
      </c>
      <c r="F834" s="24" t="s">
        <v>1245</v>
      </c>
      <c r="G834" s="24" t="s">
        <v>1246</v>
      </c>
      <c r="H834" s="24" t="s">
        <v>1247</v>
      </c>
      <c r="I834" s="24" t="s">
        <v>1248</v>
      </c>
      <c r="J834" s="24" t="s">
        <v>1249</v>
      </c>
      <c r="K834" s="24" t="s">
        <v>1250</v>
      </c>
      <c r="L834" s="24" t="s">
        <v>1251</v>
      </c>
      <c r="M834" s="24" t="s">
        <v>1252</v>
      </c>
      <c r="N834" s="24" t="s">
        <v>1253</v>
      </c>
      <c r="O834" s="24" t="s">
        <v>1254</v>
      </c>
      <c r="P834" s="24" t="s">
        <v>1255</v>
      </c>
      <c r="Q834" s="24" t="s">
        <v>1256</v>
      </c>
    </row>
    <row r="835" spans="1:17" ht="36.75" thickBot="1" x14ac:dyDescent="0.3">
      <c r="A835" s="23" t="s">
        <v>447</v>
      </c>
      <c r="B835" s="24" t="s">
        <v>1257</v>
      </c>
      <c r="C835" s="24" t="s">
        <v>1258</v>
      </c>
      <c r="D835" s="24" t="s">
        <v>1259</v>
      </c>
      <c r="E835" s="24" t="s">
        <v>1260</v>
      </c>
      <c r="F835" s="24" t="s">
        <v>1261</v>
      </c>
      <c r="G835" s="24" t="s">
        <v>1262</v>
      </c>
      <c r="H835" s="24" t="s">
        <v>1263</v>
      </c>
      <c r="I835" s="24" t="s">
        <v>1264</v>
      </c>
      <c r="J835" s="24" t="s">
        <v>1265</v>
      </c>
      <c r="K835" s="24" t="s">
        <v>1266</v>
      </c>
      <c r="L835" s="24" t="s">
        <v>1267</v>
      </c>
      <c r="M835" s="24" t="s">
        <v>1268</v>
      </c>
      <c r="N835" s="24" t="s">
        <v>1269</v>
      </c>
      <c r="O835" s="24" t="s">
        <v>1270</v>
      </c>
      <c r="P835" s="24" t="s">
        <v>1271</v>
      </c>
      <c r="Q835" s="24" t="s">
        <v>1272</v>
      </c>
    </row>
    <row r="836" spans="1:17" ht="36.75" thickBot="1" x14ac:dyDescent="0.3">
      <c r="A836" s="23" t="s">
        <v>450</v>
      </c>
      <c r="B836" s="24" t="s">
        <v>1273</v>
      </c>
      <c r="C836" s="24" t="s">
        <v>1274</v>
      </c>
      <c r="D836" s="24" t="s">
        <v>1275</v>
      </c>
      <c r="E836" s="24" t="s">
        <v>1276</v>
      </c>
      <c r="F836" s="24" t="s">
        <v>1277</v>
      </c>
      <c r="G836" s="24" t="s">
        <v>1278</v>
      </c>
      <c r="H836" s="24" t="s">
        <v>1279</v>
      </c>
      <c r="I836" s="24" t="s">
        <v>1280</v>
      </c>
      <c r="J836" s="24" t="s">
        <v>1281</v>
      </c>
      <c r="K836" s="24" t="s">
        <v>1282</v>
      </c>
      <c r="L836" s="24" t="s">
        <v>1283</v>
      </c>
      <c r="M836" s="24" t="s">
        <v>1284</v>
      </c>
      <c r="N836" s="24" t="s">
        <v>1285</v>
      </c>
      <c r="O836" s="24" t="s">
        <v>1286</v>
      </c>
      <c r="P836" s="24" t="s">
        <v>1287</v>
      </c>
      <c r="Q836" s="24" t="s">
        <v>1288</v>
      </c>
    </row>
    <row r="837" spans="1:17" ht="36.75" thickBot="1" x14ac:dyDescent="0.3">
      <c r="A837" s="23" t="s">
        <v>453</v>
      </c>
      <c r="B837" s="24" t="s">
        <v>1289</v>
      </c>
      <c r="C837" s="24" t="s">
        <v>1290</v>
      </c>
      <c r="D837" s="24" t="s">
        <v>1291</v>
      </c>
      <c r="E837" s="24" t="s">
        <v>1292</v>
      </c>
      <c r="F837" s="24" t="s">
        <v>1293</v>
      </c>
      <c r="G837" s="24" t="s">
        <v>1294</v>
      </c>
      <c r="H837" s="24" t="s">
        <v>1295</v>
      </c>
      <c r="I837" s="24" t="s">
        <v>1296</v>
      </c>
      <c r="J837" s="24" t="s">
        <v>1297</v>
      </c>
      <c r="K837" s="24" t="s">
        <v>1298</v>
      </c>
      <c r="L837" s="24" t="s">
        <v>1299</v>
      </c>
      <c r="M837" s="24" t="s">
        <v>1300</v>
      </c>
      <c r="N837" s="24" t="s">
        <v>1301</v>
      </c>
      <c r="O837" s="24" t="s">
        <v>1302</v>
      </c>
      <c r="P837" s="24" t="s">
        <v>1303</v>
      </c>
      <c r="Q837" s="24" t="s">
        <v>1304</v>
      </c>
    </row>
    <row r="838" spans="1:17" ht="36.75" thickBot="1" x14ac:dyDescent="0.3">
      <c r="A838" s="23" t="s">
        <v>457</v>
      </c>
      <c r="B838" s="24" t="s">
        <v>1305</v>
      </c>
      <c r="C838" s="24" t="s">
        <v>1306</v>
      </c>
      <c r="D838" s="24" t="s">
        <v>1307</v>
      </c>
      <c r="E838" s="24" t="s">
        <v>1308</v>
      </c>
      <c r="F838" s="24" t="s">
        <v>1309</v>
      </c>
      <c r="G838" s="24" t="s">
        <v>1310</v>
      </c>
      <c r="H838" s="24" t="s">
        <v>1311</v>
      </c>
      <c r="I838" s="24" t="s">
        <v>1312</v>
      </c>
      <c r="J838" s="24" t="s">
        <v>1313</v>
      </c>
      <c r="K838" s="24" t="s">
        <v>1314</v>
      </c>
      <c r="L838" s="24" t="s">
        <v>1315</v>
      </c>
      <c r="M838" s="24" t="s">
        <v>1316</v>
      </c>
      <c r="N838" s="24" t="s">
        <v>1317</v>
      </c>
      <c r="O838" s="24" t="s">
        <v>1318</v>
      </c>
      <c r="P838" s="24" t="s">
        <v>1319</v>
      </c>
      <c r="Q838" s="24" t="s">
        <v>1320</v>
      </c>
    </row>
    <row r="839" spans="1:17" ht="36.75" thickBot="1" x14ac:dyDescent="0.3">
      <c r="A839" s="23" t="s">
        <v>460</v>
      </c>
      <c r="B839" s="24" t="s">
        <v>1321</v>
      </c>
      <c r="C839" s="24" t="s">
        <v>1322</v>
      </c>
      <c r="D839" s="24" t="s">
        <v>1323</v>
      </c>
      <c r="E839" s="24" t="s">
        <v>1324</v>
      </c>
      <c r="F839" s="24" t="s">
        <v>1325</v>
      </c>
      <c r="G839" s="24" t="s">
        <v>1326</v>
      </c>
      <c r="H839" s="24" t="s">
        <v>1327</v>
      </c>
      <c r="I839" s="24" t="s">
        <v>1328</v>
      </c>
      <c r="J839" s="24" t="s">
        <v>1329</v>
      </c>
      <c r="K839" s="24" t="s">
        <v>1330</v>
      </c>
      <c r="L839" s="24" t="s">
        <v>1331</v>
      </c>
      <c r="M839" s="24" t="s">
        <v>1332</v>
      </c>
      <c r="N839" s="24" t="s">
        <v>1333</v>
      </c>
      <c r="O839" s="24" t="s">
        <v>1334</v>
      </c>
      <c r="P839" s="24" t="s">
        <v>1335</v>
      </c>
      <c r="Q839" s="24" t="s">
        <v>1336</v>
      </c>
    </row>
    <row r="840" spans="1:17" ht="36.75" thickBot="1" x14ac:dyDescent="0.3">
      <c r="A840" s="23" t="s">
        <v>466</v>
      </c>
      <c r="B840" s="24" t="s">
        <v>1337</v>
      </c>
      <c r="C840" s="24" t="s">
        <v>1338</v>
      </c>
      <c r="D840" s="24" t="s">
        <v>1339</v>
      </c>
      <c r="E840" s="24" t="s">
        <v>1340</v>
      </c>
      <c r="F840" s="24" t="s">
        <v>1341</v>
      </c>
      <c r="G840" s="24" t="s">
        <v>1342</v>
      </c>
      <c r="H840" s="24" t="s">
        <v>1343</v>
      </c>
      <c r="I840" s="24" t="s">
        <v>1344</v>
      </c>
      <c r="J840" s="24" t="s">
        <v>1345</v>
      </c>
      <c r="K840" s="24" t="s">
        <v>1346</v>
      </c>
      <c r="L840" s="24" t="s">
        <v>1347</v>
      </c>
      <c r="M840" s="24" t="s">
        <v>1348</v>
      </c>
      <c r="N840" s="24" t="s">
        <v>1349</v>
      </c>
      <c r="O840" s="24" t="s">
        <v>1350</v>
      </c>
      <c r="P840" s="24" t="s">
        <v>1351</v>
      </c>
      <c r="Q840" s="24" t="s">
        <v>1352</v>
      </c>
    </row>
    <row r="841" spans="1:17" ht="36.75" thickBot="1" x14ac:dyDescent="0.3">
      <c r="A841" s="23" t="s">
        <v>470</v>
      </c>
      <c r="B841" s="24" t="s">
        <v>1353</v>
      </c>
      <c r="C841" s="24" t="s">
        <v>1354</v>
      </c>
      <c r="D841" s="24" t="s">
        <v>1355</v>
      </c>
      <c r="E841" s="24" t="s">
        <v>1356</v>
      </c>
      <c r="F841" s="24" t="s">
        <v>1357</v>
      </c>
      <c r="G841" s="24" t="s">
        <v>1358</v>
      </c>
      <c r="H841" s="24" t="s">
        <v>1359</v>
      </c>
      <c r="I841" s="24" t="s">
        <v>1360</v>
      </c>
      <c r="J841" s="24" t="s">
        <v>1361</v>
      </c>
      <c r="K841" s="24" t="s">
        <v>1362</v>
      </c>
      <c r="L841" s="24" t="s">
        <v>1363</v>
      </c>
      <c r="M841" s="24" t="s">
        <v>1364</v>
      </c>
      <c r="N841" s="24" t="s">
        <v>1365</v>
      </c>
      <c r="O841" s="24" t="s">
        <v>1366</v>
      </c>
      <c r="P841" s="24" t="s">
        <v>1367</v>
      </c>
      <c r="Q841" s="24" t="s">
        <v>1368</v>
      </c>
    </row>
    <row r="842" spans="1:17" ht="36.75" thickBot="1" x14ac:dyDescent="0.3">
      <c r="A842" s="23" t="s">
        <v>472</v>
      </c>
      <c r="B842" s="24" t="s">
        <v>1369</v>
      </c>
      <c r="C842" s="24" t="s">
        <v>1370</v>
      </c>
      <c r="D842" s="24" t="s">
        <v>1371</v>
      </c>
      <c r="E842" s="24" t="s">
        <v>1372</v>
      </c>
      <c r="F842" s="24" t="s">
        <v>1373</v>
      </c>
      <c r="G842" s="24" t="s">
        <v>1374</v>
      </c>
      <c r="H842" s="24" t="s">
        <v>1375</v>
      </c>
      <c r="I842" s="24" t="s">
        <v>1376</v>
      </c>
      <c r="J842" s="24" t="s">
        <v>1377</v>
      </c>
      <c r="K842" s="24" t="s">
        <v>1378</v>
      </c>
      <c r="L842" s="24" t="s">
        <v>1379</v>
      </c>
      <c r="M842" s="24" t="s">
        <v>1380</v>
      </c>
      <c r="N842" s="24" t="s">
        <v>1381</v>
      </c>
      <c r="O842" s="24" t="s">
        <v>1382</v>
      </c>
      <c r="P842" s="24" t="s">
        <v>1383</v>
      </c>
      <c r="Q842" s="24" t="s">
        <v>1384</v>
      </c>
    </row>
    <row r="843" spans="1:17" ht="36.75" thickBot="1" x14ac:dyDescent="0.3">
      <c r="A843" s="23" t="s">
        <v>476</v>
      </c>
      <c r="B843" s="24" t="s">
        <v>1385</v>
      </c>
      <c r="C843" s="24" t="s">
        <v>1386</v>
      </c>
      <c r="D843" s="24" t="s">
        <v>1387</v>
      </c>
      <c r="E843" s="24" t="s">
        <v>1388</v>
      </c>
      <c r="F843" s="24" t="s">
        <v>1389</v>
      </c>
      <c r="G843" s="24" t="s">
        <v>1390</v>
      </c>
      <c r="H843" s="24" t="s">
        <v>1391</v>
      </c>
      <c r="I843" s="24" t="s">
        <v>1392</v>
      </c>
      <c r="J843" s="24" t="s">
        <v>1393</v>
      </c>
      <c r="K843" s="24" t="s">
        <v>1394</v>
      </c>
      <c r="L843" s="24" t="s">
        <v>1395</v>
      </c>
      <c r="M843" s="24" t="s">
        <v>1396</v>
      </c>
      <c r="N843" s="24" t="s">
        <v>1397</v>
      </c>
      <c r="O843" s="24" t="s">
        <v>1398</v>
      </c>
      <c r="P843" s="24" t="s">
        <v>1399</v>
      </c>
      <c r="Q843" s="24" t="s">
        <v>1400</v>
      </c>
    </row>
    <row r="844" spans="1:17" ht="36.75" thickBot="1" x14ac:dyDescent="0.3">
      <c r="A844" s="23" t="s">
        <v>480</v>
      </c>
      <c r="B844" s="24" t="s">
        <v>1401</v>
      </c>
      <c r="C844" s="24" t="s">
        <v>1402</v>
      </c>
      <c r="D844" s="24" t="s">
        <v>1403</v>
      </c>
      <c r="E844" s="24" t="s">
        <v>1404</v>
      </c>
      <c r="F844" s="24" t="s">
        <v>1405</v>
      </c>
      <c r="G844" s="24" t="s">
        <v>1406</v>
      </c>
      <c r="H844" s="24" t="s">
        <v>1407</v>
      </c>
      <c r="I844" s="24" t="s">
        <v>1408</v>
      </c>
      <c r="J844" s="24" t="s">
        <v>1409</v>
      </c>
      <c r="K844" s="24" t="s">
        <v>1410</v>
      </c>
      <c r="L844" s="24" t="s">
        <v>1411</v>
      </c>
      <c r="M844" s="24" t="s">
        <v>1412</v>
      </c>
      <c r="N844" s="24" t="s">
        <v>1413</v>
      </c>
      <c r="O844" s="24" t="s">
        <v>1414</v>
      </c>
      <c r="P844" s="24" t="s">
        <v>1415</v>
      </c>
      <c r="Q844" s="24" t="s">
        <v>1416</v>
      </c>
    </row>
    <row r="845" spans="1:17" ht="36.75" thickBot="1" x14ac:dyDescent="0.3">
      <c r="A845" s="23" t="s">
        <v>481</v>
      </c>
      <c r="B845" s="24" t="s">
        <v>1417</v>
      </c>
      <c r="C845" s="24" t="s">
        <v>1418</v>
      </c>
      <c r="D845" s="24" t="s">
        <v>1419</v>
      </c>
      <c r="E845" s="24" t="s">
        <v>1420</v>
      </c>
      <c r="F845" s="24" t="s">
        <v>1421</v>
      </c>
      <c r="G845" s="24" t="s">
        <v>1422</v>
      </c>
      <c r="H845" s="24" t="s">
        <v>1423</v>
      </c>
      <c r="I845" s="24" t="s">
        <v>1424</v>
      </c>
      <c r="J845" s="24" t="s">
        <v>1425</v>
      </c>
      <c r="K845" s="24" t="s">
        <v>1426</v>
      </c>
      <c r="L845" s="24" t="s">
        <v>1427</v>
      </c>
      <c r="M845" s="24" t="s">
        <v>1428</v>
      </c>
      <c r="N845" s="24" t="s">
        <v>1429</v>
      </c>
      <c r="O845" s="24" t="s">
        <v>1430</v>
      </c>
      <c r="P845" s="24" t="s">
        <v>1431</v>
      </c>
      <c r="Q845" s="24" t="s">
        <v>1432</v>
      </c>
    </row>
    <row r="846" spans="1:17" ht="36.75" thickBot="1" x14ac:dyDescent="0.3">
      <c r="A846" s="23" t="s">
        <v>482</v>
      </c>
      <c r="B846" s="24" t="s">
        <v>1433</v>
      </c>
      <c r="C846" s="24" t="s">
        <v>1434</v>
      </c>
      <c r="D846" s="24" t="s">
        <v>1435</v>
      </c>
      <c r="E846" s="24" t="s">
        <v>1436</v>
      </c>
      <c r="F846" s="24" t="s">
        <v>1437</v>
      </c>
      <c r="G846" s="24" t="s">
        <v>1438</v>
      </c>
      <c r="H846" s="24" t="s">
        <v>1439</v>
      </c>
      <c r="I846" s="24" t="s">
        <v>1440</v>
      </c>
      <c r="J846" s="24" t="s">
        <v>1441</v>
      </c>
      <c r="K846" s="24" t="s">
        <v>1442</v>
      </c>
      <c r="L846" s="24" t="s">
        <v>1443</v>
      </c>
      <c r="M846" s="24" t="s">
        <v>1444</v>
      </c>
      <c r="N846" s="24" t="s">
        <v>1445</v>
      </c>
      <c r="O846" s="24" t="s">
        <v>1446</v>
      </c>
      <c r="P846" s="24" t="s">
        <v>1447</v>
      </c>
      <c r="Q846" s="24" t="s">
        <v>1448</v>
      </c>
    </row>
    <row r="847" spans="1:17" ht="36.75" thickBot="1" x14ac:dyDescent="0.3">
      <c r="A847" s="23" t="s">
        <v>486</v>
      </c>
      <c r="B847" s="24" t="s">
        <v>1449</v>
      </c>
      <c r="C847" s="24" t="s">
        <v>1450</v>
      </c>
      <c r="D847" s="24" t="s">
        <v>1451</v>
      </c>
      <c r="E847" s="24" t="s">
        <v>1452</v>
      </c>
      <c r="F847" s="24" t="s">
        <v>1453</v>
      </c>
      <c r="G847" s="24" t="s">
        <v>1454</v>
      </c>
      <c r="H847" s="24" t="s">
        <v>1455</v>
      </c>
      <c r="I847" s="24" t="s">
        <v>1456</v>
      </c>
      <c r="J847" s="24" t="s">
        <v>1457</v>
      </c>
      <c r="K847" s="24" t="s">
        <v>1458</v>
      </c>
      <c r="L847" s="24" t="s">
        <v>1459</v>
      </c>
      <c r="M847" s="24" t="s">
        <v>1460</v>
      </c>
      <c r="N847" s="24" t="s">
        <v>1461</v>
      </c>
      <c r="O847" s="24" t="s">
        <v>1462</v>
      </c>
      <c r="P847" s="24" t="s">
        <v>1463</v>
      </c>
      <c r="Q847" s="24" t="s">
        <v>1464</v>
      </c>
    </row>
    <row r="848" spans="1:17" ht="36.75" thickBot="1" x14ac:dyDescent="0.3">
      <c r="A848" s="23" t="s">
        <v>487</v>
      </c>
      <c r="B848" s="24" t="s">
        <v>1465</v>
      </c>
      <c r="C848" s="24" t="s">
        <v>1466</v>
      </c>
      <c r="D848" s="24" t="s">
        <v>1467</v>
      </c>
      <c r="E848" s="24" t="s">
        <v>1468</v>
      </c>
      <c r="F848" s="24" t="s">
        <v>1469</v>
      </c>
      <c r="G848" s="24" t="s">
        <v>1470</v>
      </c>
      <c r="H848" s="24" t="s">
        <v>1471</v>
      </c>
      <c r="I848" s="24" t="s">
        <v>1472</v>
      </c>
      <c r="J848" s="24" t="s">
        <v>1473</v>
      </c>
      <c r="K848" s="24" t="s">
        <v>1474</v>
      </c>
      <c r="L848" s="24" t="s">
        <v>1475</v>
      </c>
      <c r="M848" s="24" t="s">
        <v>1476</v>
      </c>
      <c r="N848" s="24" t="s">
        <v>1477</v>
      </c>
      <c r="O848" s="24" t="s">
        <v>1478</v>
      </c>
      <c r="P848" s="24" t="s">
        <v>1479</v>
      </c>
      <c r="Q848" s="24" t="s">
        <v>1480</v>
      </c>
    </row>
    <row r="849" spans="1:17" ht="36.75" thickBot="1" x14ac:dyDescent="0.3">
      <c r="A849" s="23" t="s">
        <v>490</v>
      </c>
      <c r="B849" s="24" t="s">
        <v>1481</v>
      </c>
      <c r="C849" s="24" t="s">
        <v>1482</v>
      </c>
      <c r="D849" s="24" t="s">
        <v>1483</v>
      </c>
      <c r="E849" s="24" t="s">
        <v>1484</v>
      </c>
      <c r="F849" s="24" t="s">
        <v>1485</v>
      </c>
      <c r="G849" s="24" t="s">
        <v>1486</v>
      </c>
      <c r="H849" s="24" t="s">
        <v>1487</v>
      </c>
      <c r="I849" s="24" t="s">
        <v>1488</v>
      </c>
      <c r="J849" s="24" t="s">
        <v>1489</v>
      </c>
      <c r="K849" s="24" t="s">
        <v>1490</v>
      </c>
      <c r="L849" s="24" t="s">
        <v>1491</v>
      </c>
      <c r="M849" s="24" t="s">
        <v>1492</v>
      </c>
      <c r="N849" s="24" t="s">
        <v>1493</v>
      </c>
      <c r="O849" s="24" t="s">
        <v>1494</v>
      </c>
      <c r="P849" s="24" t="s">
        <v>1495</v>
      </c>
      <c r="Q849" s="24" t="s">
        <v>1496</v>
      </c>
    </row>
    <row r="850" spans="1:17" ht="36.75" thickBot="1" x14ac:dyDescent="0.3">
      <c r="A850" s="23" t="s">
        <v>494</v>
      </c>
      <c r="B850" s="24" t="s">
        <v>1497</v>
      </c>
      <c r="C850" s="24" t="s">
        <v>1498</v>
      </c>
      <c r="D850" s="24" t="s">
        <v>1499</v>
      </c>
      <c r="E850" s="24" t="s">
        <v>1500</v>
      </c>
      <c r="F850" s="24" t="s">
        <v>1501</v>
      </c>
      <c r="G850" s="24" t="s">
        <v>1502</v>
      </c>
      <c r="H850" s="24" t="s">
        <v>1503</v>
      </c>
      <c r="I850" s="24" t="s">
        <v>1504</v>
      </c>
      <c r="J850" s="24" t="s">
        <v>1505</v>
      </c>
      <c r="K850" s="24" t="s">
        <v>1506</v>
      </c>
      <c r="L850" s="24" t="s">
        <v>1507</v>
      </c>
      <c r="M850" s="24" t="s">
        <v>1508</v>
      </c>
      <c r="N850" s="24" t="s">
        <v>1509</v>
      </c>
      <c r="O850" s="24" t="s">
        <v>1510</v>
      </c>
      <c r="P850" s="24" t="s">
        <v>1511</v>
      </c>
      <c r="Q850" s="24" t="s">
        <v>1512</v>
      </c>
    </row>
    <row r="851" spans="1:17" ht="36.75" thickBot="1" x14ac:dyDescent="0.3">
      <c r="A851" s="23" t="s">
        <v>497</v>
      </c>
      <c r="B851" s="24" t="s">
        <v>1513</v>
      </c>
      <c r="C851" s="24" t="s">
        <v>1514</v>
      </c>
      <c r="D851" s="24" t="s">
        <v>1515</v>
      </c>
      <c r="E851" s="24" t="s">
        <v>1516</v>
      </c>
      <c r="F851" s="24" t="s">
        <v>1517</v>
      </c>
      <c r="G851" s="24" t="s">
        <v>1518</v>
      </c>
      <c r="H851" s="24" t="s">
        <v>1519</v>
      </c>
      <c r="I851" s="24" t="s">
        <v>1520</v>
      </c>
      <c r="J851" s="24" t="s">
        <v>1521</v>
      </c>
      <c r="K851" s="24" t="s">
        <v>1522</v>
      </c>
      <c r="L851" s="24" t="s">
        <v>1523</v>
      </c>
      <c r="M851" s="24" t="s">
        <v>1524</v>
      </c>
      <c r="N851" s="24" t="s">
        <v>1525</v>
      </c>
      <c r="O851" s="24" t="s">
        <v>1526</v>
      </c>
      <c r="P851" s="24" t="s">
        <v>1527</v>
      </c>
      <c r="Q851" s="24" t="s">
        <v>1528</v>
      </c>
    </row>
    <row r="852" spans="1:17" ht="36.75" thickBot="1" x14ac:dyDescent="0.3">
      <c r="A852" s="23" t="s">
        <v>499</v>
      </c>
      <c r="B852" s="24" t="s">
        <v>1529</v>
      </c>
      <c r="C852" s="24" t="s">
        <v>1530</v>
      </c>
      <c r="D852" s="24" t="s">
        <v>1531</v>
      </c>
      <c r="E852" s="24" t="s">
        <v>1532</v>
      </c>
      <c r="F852" s="24" t="s">
        <v>1533</v>
      </c>
      <c r="G852" s="24" t="s">
        <v>1534</v>
      </c>
      <c r="H852" s="24" t="s">
        <v>1535</v>
      </c>
      <c r="I852" s="24" t="s">
        <v>1536</v>
      </c>
      <c r="J852" s="24" t="s">
        <v>1537</v>
      </c>
      <c r="K852" s="24" t="s">
        <v>1538</v>
      </c>
      <c r="L852" s="24" t="s">
        <v>1539</v>
      </c>
      <c r="M852" s="24" t="s">
        <v>1540</v>
      </c>
      <c r="N852" s="24" t="s">
        <v>1541</v>
      </c>
      <c r="O852" s="24" t="s">
        <v>1542</v>
      </c>
      <c r="P852" s="24" t="s">
        <v>1543</v>
      </c>
      <c r="Q852" s="24" t="s">
        <v>1544</v>
      </c>
    </row>
    <row r="853" spans="1:17" ht="36.75" thickBot="1" x14ac:dyDescent="0.3">
      <c r="A853" s="23" t="s">
        <v>505</v>
      </c>
      <c r="B853" s="24" t="s">
        <v>1545</v>
      </c>
      <c r="C853" s="24" t="s">
        <v>1546</v>
      </c>
      <c r="D853" s="24" t="s">
        <v>1547</v>
      </c>
      <c r="E853" s="24" t="s">
        <v>1548</v>
      </c>
      <c r="F853" s="24" t="s">
        <v>1549</v>
      </c>
      <c r="G853" s="24" t="s">
        <v>1550</v>
      </c>
      <c r="H853" s="24" t="s">
        <v>1551</v>
      </c>
      <c r="I853" s="24" t="s">
        <v>1552</v>
      </c>
      <c r="J853" s="24" t="s">
        <v>1553</v>
      </c>
      <c r="K853" s="24" t="s">
        <v>1554</v>
      </c>
      <c r="L853" s="24" t="s">
        <v>1555</v>
      </c>
      <c r="M853" s="24" t="s">
        <v>1556</v>
      </c>
      <c r="N853" s="24" t="s">
        <v>1557</v>
      </c>
      <c r="O853" s="24" t="s">
        <v>1558</v>
      </c>
      <c r="P853" s="24" t="s">
        <v>1559</v>
      </c>
      <c r="Q853" s="24" t="s">
        <v>1560</v>
      </c>
    </row>
    <row r="854" spans="1:17" ht="36.75" thickBot="1" x14ac:dyDescent="0.3">
      <c r="A854" s="23" t="s">
        <v>506</v>
      </c>
      <c r="B854" s="24" t="s">
        <v>1561</v>
      </c>
      <c r="C854" s="24" t="s">
        <v>1562</v>
      </c>
      <c r="D854" s="24" t="s">
        <v>1563</v>
      </c>
      <c r="E854" s="24" t="s">
        <v>1564</v>
      </c>
      <c r="F854" s="24" t="s">
        <v>1565</v>
      </c>
      <c r="G854" s="24" t="s">
        <v>1566</v>
      </c>
      <c r="H854" s="24" t="s">
        <v>1567</v>
      </c>
      <c r="I854" s="24" t="s">
        <v>1568</v>
      </c>
      <c r="J854" s="24" t="s">
        <v>1569</v>
      </c>
      <c r="K854" s="24" t="s">
        <v>1570</v>
      </c>
      <c r="L854" s="24" t="s">
        <v>1571</v>
      </c>
      <c r="M854" s="24" t="s">
        <v>1572</v>
      </c>
      <c r="N854" s="24" t="s">
        <v>1573</v>
      </c>
      <c r="O854" s="24" t="s">
        <v>1574</v>
      </c>
      <c r="P854" s="24" t="s">
        <v>1575</v>
      </c>
      <c r="Q854" s="24" t="s">
        <v>1576</v>
      </c>
    </row>
    <row r="855" spans="1:17" ht="36.75" thickBot="1" x14ac:dyDescent="0.3">
      <c r="A855" s="23" t="s">
        <v>512</v>
      </c>
      <c r="B855" s="24" t="s">
        <v>1577</v>
      </c>
      <c r="C855" s="24" t="s">
        <v>1578</v>
      </c>
      <c r="D855" s="24" t="s">
        <v>1579</v>
      </c>
      <c r="E855" s="24" t="s">
        <v>1580</v>
      </c>
      <c r="F855" s="24" t="s">
        <v>1581</v>
      </c>
      <c r="G855" s="24" t="s">
        <v>1582</v>
      </c>
      <c r="H855" s="24" t="s">
        <v>1583</v>
      </c>
      <c r="I855" s="24" t="s">
        <v>1584</v>
      </c>
      <c r="J855" s="24" t="s">
        <v>1585</v>
      </c>
      <c r="K855" s="24" t="s">
        <v>1586</v>
      </c>
      <c r="L855" s="24" t="s">
        <v>1587</v>
      </c>
      <c r="M855" s="24" t="s">
        <v>1588</v>
      </c>
      <c r="N855" s="24" t="s">
        <v>1589</v>
      </c>
      <c r="O855" s="24" t="s">
        <v>1590</v>
      </c>
      <c r="P855" s="24" t="s">
        <v>1591</v>
      </c>
      <c r="Q855" s="24" t="s">
        <v>1592</v>
      </c>
    </row>
    <row r="856" spans="1:17" ht="36.75" thickBot="1" x14ac:dyDescent="0.3">
      <c r="A856" s="23" t="s">
        <v>513</v>
      </c>
      <c r="B856" s="24" t="s">
        <v>1593</v>
      </c>
      <c r="C856" s="24" t="s">
        <v>1594</v>
      </c>
      <c r="D856" s="24" t="s">
        <v>1595</v>
      </c>
      <c r="E856" s="24" t="s">
        <v>1596</v>
      </c>
      <c r="F856" s="24" t="s">
        <v>1597</v>
      </c>
      <c r="G856" s="24" t="s">
        <v>1598</v>
      </c>
      <c r="H856" s="24" t="s">
        <v>1599</v>
      </c>
      <c r="I856" s="24" t="s">
        <v>1600</v>
      </c>
      <c r="J856" s="24" t="s">
        <v>1601</v>
      </c>
      <c r="K856" s="24" t="s">
        <v>1602</v>
      </c>
      <c r="L856" s="24" t="s">
        <v>1603</v>
      </c>
      <c r="M856" s="24" t="s">
        <v>1604</v>
      </c>
      <c r="N856" s="24" t="s">
        <v>1605</v>
      </c>
      <c r="O856" s="24" t="s">
        <v>1606</v>
      </c>
      <c r="P856" s="24" t="s">
        <v>1607</v>
      </c>
      <c r="Q856" s="24" t="s">
        <v>1608</v>
      </c>
    </row>
    <row r="857" spans="1:17" ht="36.75" thickBot="1" x14ac:dyDescent="0.3">
      <c r="A857" s="23" t="s">
        <v>514</v>
      </c>
      <c r="B857" s="24" t="s">
        <v>1609</v>
      </c>
      <c r="C857" s="24" t="s">
        <v>1610</v>
      </c>
      <c r="D857" s="24" t="s">
        <v>1611</v>
      </c>
      <c r="E857" s="24" t="s">
        <v>1612</v>
      </c>
      <c r="F857" s="24" t="s">
        <v>1613</v>
      </c>
      <c r="G857" s="24" t="s">
        <v>1614</v>
      </c>
      <c r="H857" s="24" t="s">
        <v>1615</v>
      </c>
      <c r="I857" s="24" t="s">
        <v>1616</v>
      </c>
      <c r="J857" s="24" t="s">
        <v>1617</v>
      </c>
      <c r="K857" s="24" t="s">
        <v>1618</v>
      </c>
      <c r="L857" s="24" t="s">
        <v>1619</v>
      </c>
      <c r="M857" s="24" t="s">
        <v>1620</v>
      </c>
      <c r="N857" s="24" t="s">
        <v>1621</v>
      </c>
      <c r="O857" s="24" t="s">
        <v>1622</v>
      </c>
      <c r="P857" s="24" t="s">
        <v>1623</v>
      </c>
      <c r="Q857" s="24" t="s">
        <v>1624</v>
      </c>
    </row>
    <row r="858" spans="1:17" ht="36.75" thickBot="1" x14ac:dyDescent="0.3">
      <c r="A858" s="23" t="s">
        <v>517</v>
      </c>
      <c r="B858" s="24" t="s">
        <v>1625</v>
      </c>
      <c r="C858" s="24" t="s">
        <v>1626</v>
      </c>
      <c r="D858" s="24" t="s">
        <v>1627</v>
      </c>
      <c r="E858" s="24" t="s">
        <v>1628</v>
      </c>
      <c r="F858" s="24" t="s">
        <v>1629</v>
      </c>
      <c r="G858" s="24" t="s">
        <v>1630</v>
      </c>
      <c r="H858" s="24" t="s">
        <v>1631</v>
      </c>
      <c r="I858" s="24" t="s">
        <v>1632</v>
      </c>
      <c r="J858" s="24" t="s">
        <v>1633</v>
      </c>
      <c r="K858" s="24" t="s">
        <v>1634</v>
      </c>
      <c r="L858" s="24" t="s">
        <v>1635</v>
      </c>
      <c r="M858" s="24" t="s">
        <v>1636</v>
      </c>
      <c r="N858" s="24" t="s">
        <v>1637</v>
      </c>
      <c r="O858" s="24" t="s">
        <v>1638</v>
      </c>
      <c r="P858" s="24" t="s">
        <v>1639</v>
      </c>
      <c r="Q858" s="24" t="s">
        <v>1640</v>
      </c>
    </row>
    <row r="859" spans="1:17" ht="36.75" thickBot="1" x14ac:dyDescent="0.3">
      <c r="A859" s="23" t="s">
        <v>521</v>
      </c>
      <c r="B859" s="24" t="s">
        <v>1641</v>
      </c>
      <c r="C859" s="24" t="s">
        <v>1642</v>
      </c>
      <c r="D859" s="24" t="s">
        <v>1643</v>
      </c>
      <c r="E859" s="24" t="s">
        <v>1644</v>
      </c>
      <c r="F859" s="24" t="s">
        <v>1645</v>
      </c>
      <c r="G859" s="24" t="s">
        <v>1646</v>
      </c>
      <c r="H859" s="24" t="s">
        <v>1647</v>
      </c>
      <c r="I859" s="24" t="s">
        <v>1648</v>
      </c>
      <c r="J859" s="24" t="s">
        <v>1649</v>
      </c>
      <c r="K859" s="24" t="s">
        <v>1650</v>
      </c>
      <c r="L859" s="24" t="s">
        <v>1651</v>
      </c>
      <c r="M859" s="24" t="s">
        <v>1652</v>
      </c>
      <c r="N859" s="24" t="s">
        <v>1653</v>
      </c>
      <c r="O859" s="24" t="s">
        <v>1654</v>
      </c>
      <c r="P859" s="24" t="s">
        <v>1655</v>
      </c>
      <c r="Q859" s="24" t="s">
        <v>1656</v>
      </c>
    </row>
    <row r="860" spans="1:17" ht="36.75" thickBot="1" x14ac:dyDescent="0.3">
      <c r="A860" s="23" t="s">
        <v>524</v>
      </c>
      <c r="B860" s="24" t="s">
        <v>1657</v>
      </c>
      <c r="C860" s="24" t="s">
        <v>1658</v>
      </c>
      <c r="D860" s="24" t="s">
        <v>1659</v>
      </c>
      <c r="E860" s="24" t="s">
        <v>1660</v>
      </c>
      <c r="F860" s="24" t="s">
        <v>1661</v>
      </c>
      <c r="G860" s="24" t="s">
        <v>1662</v>
      </c>
      <c r="H860" s="24" t="s">
        <v>1663</v>
      </c>
      <c r="I860" s="24" t="s">
        <v>1664</v>
      </c>
      <c r="J860" s="24" t="s">
        <v>1665</v>
      </c>
      <c r="K860" s="24" t="s">
        <v>1666</v>
      </c>
      <c r="L860" s="24" t="s">
        <v>1667</v>
      </c>
      <c r="M860" s="24" t="s">
        <v>1668</v>
      </c>
      <c r="N860" s="24" t="s">
        <v>1669</v>
      </c>
      <c r="O860" s="24" t="s">
        <v>1670</v>
      </c>
      <c r="P860" s="24" t="s">
        <v>1671</v>
      </c>
      <c r="Q860" s="24" t="s">
        <v>1672</v>
      </c>
    </row>
    <row r="861" spans="1:17" ht="36.75" thickBot="1" x14ac:dyDescent="0.3">
      <c r="A861" s="23" t="s">
        <v>528</v>
      </c>
      <c r="B861" s="24" t="s">
        <v>1673</v>
      </c>
      <c r="C861" s="24" t="s">
        <v>1674</v>
      </c>
      <c r="D861" s="24" t="s">
        <v>1675</v>
      </c>
      <c r="E861" s="24" t="s">
        <v>1676</v>
      </c>
      <c r="F861" s="24" t="s">
        <v>1677</v>
      </c>
      <c r="G861" s="24" t="s">
        <v>1678</v>
      </c>
      <c r="H861" s="24" t="s">
        <v>1679</v>
      </c>
      <c r="I861" s="24" t="s">
        <v>1680</v>
      </c>
      <c r="J861" s="24" t="s">
        <v>1681</v>
      </c>
      <c r="K861" s="24" t="s">
        <v>1682</v>
      </c>
      <c r="L861" s="24" t="s">
        <v>1683</v>
      </c>
      <c r="M861" s="24" t="s">
        <v>1684</v>
      </c>
      <c r="N861" s="24" t="s">
        <v>1685</v>
      </c>
      <c r="O861" s="24" t="s">
        <v>1686</v>
      </c>
      <c r="P861" s="24" t="s">
        <v>1687</v>
      </c>
      <c r="Q861" s="24" t="s">
        <v>1688</v>
      </c>
    </row>
    <row r="862" spans="1:17" ht="36.75" thickBot="1" x14ac:dyDescent="0.3">
      <c r="A862" s="23" t="s">
        <v>532</v>
      </c>
      <c r="B862" s="24" t="s">
        <v>1689</v>
      </c>
      <c r="C862" s="24" t="s">
        <v>1690</v>
      </c>
      <c r="D862" s="24" t="s">
        <v>1691</v>
      </c>
      <c r="E862" s="24" t="s">
        <v>1692</v>
      </c>
      <c r="F862" s="24" t="s">
        <v>1693</v>
      </c>
      <c r="G862" s="24" t="s">
        <v>1694</v>
      </c>
      <c r="H862" s="24" t="s">
        <v>1695</v>
      </c>
      <c r="I862" s="24" t="s">
        <v>1696</v>
      </c>
      <c r="J862" s="24" t="s">
        <v>1697</v>
      </c>
      <c r="K862" s="24" t="s">
        <v>1698</v>
      </c>
      <c r="L862" s="24" t="s">
        <v>1699</v>
      </c>
      <c r="M862" s="24" t="s">
        <v>1700</v>
      </c>
      <c r="N862" s="24" t="s">
        <v>1701</v>
      </c>
      <c r="O862" s="24" t="s">
        <v>1702</v>
      </c>
      <c r="P862" s="24" t="s">
        <v>1703</v>
      </c>
      <c r="Q862" s="24" t="s">
        <v>1704</v>
      </c>
    </row>
    <row r="863" spans="1:17" ht="36.75" thickBot="1" x14ac:dyDescent="0.3">
      <c r="A863" s="23" t="s">
        <v>535</v>
      </c>
      <c r="B863" s="24" t="s">
        <v>1705</v>
      </c>
      <c r="C863" s="24" t="s">
        <v>1706</v>
      </c>
      <c r="D863" s="24" t="s">
        <v>1707</v>
      </c>
      <c r="E863" s="24" t="s">
        <v>1708</v>
      </c>
      <c r="F863" s="24" t="s">
        <v>1709</v>
      </c>
      <c r="G863" s="24" t="s">
        <v>1710</v>
      </c>
      <c r="H863" s="24" t="s">
        <v>1711</v>
      </c>
      <c r="I863" s="24" t="s">
        <v>1712</v>
      </c>
      <c r="J863" s="24" t="s">
        <v>1713</v>
      </c>
      <c r="K863" s="24" t="s">
        <v>1714</v>
      </c>
      <c r="L863" s="24" t="s">
        <v>1715</v>
      </c>
      <c r="M863" s="24" t="s">
        <v>1716</v>
      </c>
      <c r="N863" s="24" t="s">
        <v>1717</v>
      </c>
      <c r="O863" s="24" t="s">
        <v>1718</v>
      </c>
      <c r="P863" s="24" t="s">
        <v>1719</v>
      </c>
      <c r="Q863" s="24" t="s">
        <v>1720</v>
      </c>
    </row>
    <row r="864" spans="1:17" ht="36.75" thickBot="1" x14ac:dyDescent="0.3">
      <c r="A864" s="23" t="s">
        <v>540</v>
      </c>
      <c r="B864" s="24" t="s">
        <v>1721</v>
      </c>
      <c r="C864" s="24" t="s">
        <v>1722</v>
      </c>
      <c r="D864" s="24" t="s">
        <v>1723</v>
      </c>
      <c r="E864" s="24" t="s">
        <v>1724</v>
      </c>
      <c r="F864" s="24" t="s">
        <v>1725</v>
      </c>
      <c r="G864" s="24" t="s">
        <v>1726</v>
      </c>
      <c r="H864" s="24" t="s">
        <v>1727</v>
      </c>
      <c r="I864" s="24" t="s">
        <v>1728</v>
      </c>
      <c r="J864" s="24" t="s">
        <v>1729</v>
      </c>
      <c r="K864" s="24" t="s">
        <v>1730</v>
      </c>
      <c r="L864" s="24" t="s">
        <v>1731</v>
      </c>
      <c r="M864" s="24" t="s">
        <v>1732</v>
      </c>
      <c r="N864" s="24" t="s">
        <v>1733</v>
      </c>
      <c r="O864" s="24" t="s">
        <v>1734</v>
      </c>
      <c r="P864" s="24" t="s">
        <v>1735</v>
      </c>
      <c r="Q864" s="24" t="s">
        <v>1736</v>
      </c>
    </row>
    <row r="865" spans="1:17" ht="36.75" thickBot="1" x14ac:dyDescent="0.3">
      <c r="A865" s="23" t="s">
        <v>543</v>
      </c>
      <c r="B865" s="24" t="s">
        <v>1737</v>
      </c>
      <c r="C865" s="24" t="s">
        <v>1738</v>
      </c>
      <c r="D865" s="24" t="s">
        <v>1739</v>
      </c>
      <c r="E865" s="24" t="s">
        <v>1740</v>
      </c>
      <c r="F865" s="24" t="s">
        <v>1741</v>
      </c>
      <c r="G865" s="24" t="s">
        <v>1742</v>
      </c>
      <c r="H865" s="24" t="s">
        <v>1743</v>
      </c>
      <c r="I865" s="24" t="s">
        <v>1744</v>
      </c>
      <c r="J865" s="24" t="s">
        <v>1745</v>
      </c>
      <c r="K865" s="24" t="s">
        <v>1746</v>
      </c>
      <c r="L865" s="24" t="s">
        <v>1747</v>
      </c>
      <c r="M865" s="24" t="s">
        <v>1748</v>
      </c>
      <c r="N865" s="24" t="s">
        <v>1749</v>
      </c>
      <c r="O865" s="24" t="s">
        <v>1750</v>
      </c>
      <c r="P865" s="24" t="s">
        <v>1751</v>
      </c>
      <c r="Q865" s="24" t="s">
        <v>1752</v>
      </c>
    </row>
    <row r="866" spans="1:17" ht="36.75" thickBot="1" x14ac:dyDescent="0.3">
      <c r="A866" s="23" t="s">
        <v>547</v>
      </c>
      <c r="B866" s="24" t="s">
        <v>1753</v>
      </c>
      <c r="C866" s="24" t="s">
        <v>1754</v>
      </c>
      <c r="D866" s="24" t="s">
        <v>1755</v>
      </c>
      <c r="E866" s="24" t="s">
        <v>1756</v>
      </c>
      <c r="F866" s="24" t="s">
        <v>1757</v>
      </c>
      <c r="G866" s="24" t="s">
        <v>1758</v>
      </c>
      <c r="H866" s="24" t="s">
        <v>1759</v>
      </c>
      <c r="I866" s="24" t="s">
        <v>1760</v>
      </c>
      <c r="J866" s="24" t="s">
        <v>1761</v>
      </c>
      <c r="K866" s="24" t="s">
        <v>1762</v>
      </c>
      <c r="L866" s="24" t="s">
        <v>1763</v>
      </c>
      <c r="M866" s="24" t="s">
        <v>1764</v>
      </c>
      <c r="N866" s="24" t="s">
        <v>1765</v>
      </c>
      <c r="O866" s="24" t="s">
        <v>1766</v>
      </c>
      <c r="P866" s="24" t="s">
        <v>1767</v>
      </c>
      <c r="Q866" s="24" t="s">
        <v>1768</v>
      </c>
    </row>
    <row r="867" spans="1:17" ht="36.75" thickBot="1" x14ac:dyDescent="0.3">
      <c r="A867" s="23" t="s">
        <v>549</v>
      </c>
      <c r="B867" s="24" t="s">
        <v>1769</v>
      </c>
      <c r="C867" s="24" t="s">
        <v>1770</v>
      </c>
      <c r="D867" s="24" t="s">
        <v>1771</v>
      </c>
      <c r="E867" s="24" t="s">
        <v>1772</v>
      </c>
      <c r="F867" s="24" t="s">
        <v>1773</v>
      </c>
      <c r="G867" s="24" t="s">
        <v>1774</v>
      </c>
      <c r="H867" s="24" t="s">
        <v>1775</v>
      </c>
      <c r="I867" s="24" t="s">
        <v>1776</v>
      </c>
      <c r="J867" s="24" t="s">
        <v>1777</v>
      </c>
      <c r="K867" s="24" t="s">
        <v>1778</v>
      </c>
      <c r="L867" s="24" t="s">
        <v>1779</v>
      </c>
      <c r="M867" s="24" t="s">
        <v>1780</v>
      </c>
      <c r="N867" s="24" t="s">
        <v>1781</v>
      </c>
      <c r="O867" s="24" t="s">
        <v>1782</v>
      </c>
      <c r="P867" s="24" t="s">
        <v>1783</v>
      </c>
      <c r="Q867" s="24" t="s">
        <v>1784</v>
      </c>
    </row>
    <row r="868" spans="1:17" ht="36.75" thickBot="1" x14ac:dyDescent="0.3">
      <c r="A868" s="23" t="s">
        <v>553</v>
      </c>
      <c r="B868" s="24" t="s">
        <v>1785</v>
      </c>
      <c r="C868" s="24" t="s">
        <v>1786</v>
      </c>
      <c r="D868" s="24" t="s">
        <v>1787</v>
      </c>
      <c r="E868" s="24" t="s">
        <v>1788</v>
      </c>
      <c r="F868" s="24" t="s">
        <v>1789</v>
      </c>
      <c r="G868" s="24" t="s">
        <v>1790</v>
      </c>
      <c r="H868" s="24" t="s">
        <v>1791</v>
      </c>
      <c r="I868" s="24" t="s">
        <v>1792</v>
      </c>
      <c r="J868" s="24" t="s">
        <v>1793</v>
      </c>
      <c r="K868" s="24" t="s">
        <v>1794</v>
      </c>
      <c r="L868" s="24" t="s">
        <v>1795</v>
      </c>
      <c r="M868" s="24" t="s">
        <v>1796</v>
      </c>
      <c r="N868" s="24" t="s">
        <v>1797</v>
      </c>
      <c r="O868" s="24" t="s">
        <v>1798</v>
      </c>
      <c r="P868" s="24" t="s">
        <v>1799</v>
      </c>
      <c r="Q868" s="24" t="s">
        <v>1800</v>
      </c>
    </row>
    <row r="869" spans="1:17" ht="36.75" thickBot="1" x14ac:dyDescent="0.3">
      <c r="A869" s="23" t="s">
        <v>556</v>
      </c>
      <c r="B869" s="24" t="s">
        <v>1801</v>
      </c>
      <c r="C869" s="24" t="s">
        <v>1802</v>
      </c>
      <c r="D869" s="24" t="s">
        <v>1803</v>
      </c>
      <c r="E869" s="24" t="s">
        <v>1804</v>
      </c>
      <c r="F869" s="24" t="s">
        <v>1805</v>
      </c>
      <c r="G869" s="24" t="s">
        <v>1806</v>
      </c>
      <c r="H869" s="24" t="s">
        <v>1807</v>
      </c>
      <c r="I869" s="24" t="s">
        <v>1808</v>
      </c>
      <c r="J869" s="24" t="s">
        <v>1809</v>
      </c>
      <c r="K869" s="24" t="s">
        <v>1810</v>
      </c>
      <c r="L869" s="24" t="s">
        <v>1811</v>
      </c>
      <c r="M869" s="24" t="s">
        <v>1812</v>
      </c>
      <c r="N869" s="24" t="s">
        <v>1813</v>
      </c>
      <c r="O869" s="24" t="s">
        <v>1814</v>
      </c>
      <c r="P869" s="24" t="s">
        <v>1815</v>
      </c>
      <c r="Q869" s="24" t="s">
        <v>1816</v>
      </c>
    </row>
    <row r="870" spans="1:17" ht="36.75" thickBot="1" x14ac:dyDescent="0.3">
      <c r="A870" s="23" t="s">
        <v>559</v>
      </c>
      <c r="B870" s="24" t="s">
        <v>1817</v>
      </c>
      <c r="C870" s="24" t="s">
        <v>1818</v>
      </c>
      <c r="D870" s="24" t="s">
        <v>1819</v>
      </c>
      <c r="E870" s="24" t="s">
        <v>1820</v>
      </c>
      <c r="F870" s="24" t="s">
        <v>1821</v>
      </c>
      <c r="G870" s="24" t="s">
        <v>1822</v>
      </c>
      <c r="H870" s="24" t="s">
        <v>1823</v>
      </c>
      <c r="I870" s="24" t="s">
        <v>1824</v>
      </c>
      <c r="J870" s="24" t="s">
        <v>1825</v>
      </c>
      <c r="K870" s="24" t="s">
        <v>1826</v>
      </c>
      <c r="L870" s="24" t="s">
        <v>1827</v>
      </c>
      <c r="M870" s="24" t="s">
        <v>1828</v>
      </c>
      <c r="N870" s="24" t="s">
        <v>1829</v>
      </c>
      <c r="O870" s="24" t="s">
        <v>1830</v>
      </c>
      <c r="P870" s="24" t="s">
        <v>1831</v>
      </c>
      <c r="Q870" s="24" t="s">
        <v>1832</v>
      </c>
    </row>
    <row r="871" spans="1:17" ht="36.75" thickBot="1" x14ac:dyDescent="0.3">
      <c r="A871" s="23" t="s">
        <v>560</v>
      </c>
      <c r="B871" s="24" t="s">
        <v>1833</v>
      </c>
      <c r="C871" s="24" t="s">
        <v>1834</v>
      </c>
      <c r="D871" s="24" t="s">
        <v>1835</v>
      </c>
      <c r="E871" s="24" t="s">
        <v>1836</v>
      </c>
      <c r="F871" s="24" t="s">
        <v>1837</v>
      </c>
      <c r="G871" s="24" t="s">
        <v>1838</v>
      </c>
      <c r="H871" s="24" t="s">
        <v>1839</v>
      </c>
      <c r="I871" s="24" t="s">
        <v>1840</v>
      </c>
      <c r="J871" s="24" t="s">
        <v>1841</v>
      </c>
      <c r="K871" s="24" t="s">
        <v>1842</v>
      </c>
      <c r="L871" s="24" t="s">
        <v>1843</v>
      </c>
      <c r="M871" s="24" t="s">
        <v>1844</v>
      </c>
      <c r="N871" s="24" t="s">
        <v>1845</v>
      </c>
      <c r="O871" s="24" t="s">
        <v>1846</v>
      </c>
      <c r="P871" s="24" t="s">
        <v>1847</v>
      </c>
      <c r="Q871" s="24" t="s">
        <v>1848</v>
      </c>
    </row>
    <row r="872" spans="1:17" ht="36.75" thickBot="1" x14ac:dyDescent="0.3">
      <c r="A872" s="23" t="s">
        <v>562</v>
      </c>
      <c r="B872" s="24" t="s">
        <v>1849</v>
      </c>
      <c r="C872" s="24" t="s">
        <v>1850</v>
      </c>
      <c r="D872" s="24" t="s">
        <v>1851</v>
      </c>
      <c r="E872" s="24" t="s">
        <v>1852</v>
      </c>
      <c r="F872" s="24" t="s">
        <v>1853</v>
      </c>
      <c r="G872" s="24" t="s">
        <v>1854</v>
      </c>
      <c r="H872" s="24" t="s">
        <v>1855</v>
      </c>
      <c r="I872" s="24" t="s">
        <v>1856</v>
      </c>
      <c r="J872" s="24" t="s">
        <v>1857</v>
      </c>
      <c r="K872" s="24" t="s">
        <v>1858</v>
      </c>
      <c r="L872" s="24" t="s">
        <v>1859</v>
      </c>
      <c r="M872" s="24" t="s">
        <v>1860</v>
      </c>
      <c r="N872" s="24" t="s">
        <v>1861</v>
      </c>
      <c r="O872" s="24" t="s">
        <v>1862</v>
      </c>
      <c r="P872" s="24" t="s">
        <v>1863</v>
      </c>
      <c r="Q872" s="24" t="s">
        <v>1864</v>
      </c>
    </row>
    <row r="873" spans="1:17" ht="36.75" thickBot="1" x14ac:dyDescent="0.3">
      <c r="A873" s="23" t="s">
        <v>564</v>
      </c>
      <c r="B873" s="24" t="s">
        <v>1865</v>
      </c>
      <c r="C873" s="24" t="s">
        <v>1866</v>
      </c>
      <c r="D873" s="24" t="s">
        <v>1867</v>
      </c>
      <c r="E873" s="24" t="s">
        <v>1868</v>
      </c>
      <c r="F873" s="24" t="s">
        <v>1869</v>
      </c>
      <c r="G873" s="24" t="s">
        <v>1870</v>
      </c>
      <c r="H873" s="24" t="s">
        <v>1871</v>
      </c>
      <c r="I873" s="24" t="s">
        <v>1872</v>
      </c>
      <c r="J873" s="24" t="s">
        <v>1873</v>
      </c>
      <c r="K873" s="24" t="s">
        <v>1874</v>
      </c>
      <c r="L873" s="24" t="s">
        <v>1875</v>
      </c>
      <c r="M873" s="24" t="s">
        <v>1876</v>
      </c>
      <c r="N873" s="24" t="s">
        <v>1877</v>
      </c>
      <c r="O873" s="24" t="s">
        <v>1878</v>
      </c>
      <c r="P873" s="24" t="s">
        <v>1879</v>
      </c>
      <c r="Q873" s="24" t="s">
        <v>1880</v>
      </c>
    </row>
    <row r="874" spans="1:17" ht="36.75" thickBot="1" x14ac:dyDescent="0.3">
      <c r="A874" s="23" t="s">
        <v>568</v>
      </c>
      <c r="B874" s="24" t="s">
        <v>1881</v>
      </c>
      <c r="C874" s="24" t="s">
        <v>1882</v>
      </c>
      <c r="D874" s="24" t="s">
        <v>1883</v>
      </c>
      <c r="E874" s="24" t="s">
        <v>1884</v>
      </c>
      <c r="F874" s="24" t="s">
        <v>1885</v>
      </c>
      <c r="G874" s="24" t="s">
        <v>1886</v>
      </c>
      <c r="H874" s="24" t="s">
        <v>1887</v>
      </c>
      <c r="I874" s="24" t="s">
        <v>1888</v>
      </c>
      <c r="J874" s="24" t="s">
        <v>1889</v>
      </c>
      <c r="K874" s="24" t="s">
        <v>1890</v>
      </c>
      <c r="L874" s="24" t="s">
        <v>1891</v>
      </c>
      <c r="M874" s="24" t="s">
        <v>1892</v>
      </c>
      <c r="N874" s="24" t="s">
        <v>1893</v>
      </c>
      <c r="O874" s="24" t="s">
        <v>1894</v>
      </c>
      <c r="P874" s="24" t="s">
        <v>1895</v>
      </c>
      <c r="Q874" s="24" t="s">
        <v>1896</v>
      </c>
    </row>
    <row r="875" spans="1:17" ht="36.75" thickBot="1" x14ac:dyDescent="0.3">
      <c r="A875" s="23" t="s">
        <v>571</v>
      </c>
      <c r="B875" s="24" t="s">
        <v>1897</v>
      </c>
      <c r="C875" s="24" t="s">
        <v>1898</v>
      </c>
      <c r="D875" s="24" t="s">
        <v>1899</v>
      </c>
      <c r="E875" s="24" t="s">
        <v>1900</v>
      </c>
      <c r="F875" s="24" t="s">
        <v>1901</v>
      </c>
      <c r="G875" s="24" t="s">
        <v>1902</v>
      </c>
      <c r="H875" s="24" t="s">
        <v>1903</v>
      </c>
      <c r="I875" s="24" t="s">
        <v>1904</v>
      </c>
      <c r="J875" s="24" t="s">
        <v>1905</v>
      </c>
      <c r="K875" s="24" t="s">
        <v>1906</v>
      </c>
      <c r="L875" s="24" t="s">
        <v>1907</v>
      </c>
      <c r="M875" s="24" t="s">
        <v>1908</v>
      </c>
      <c r="N875" s="24" t="s">
        <v>1909</v>
      </c>
      <c r="O875" s="24" t="s">
        <v>1910</v>
      </c>
      <c r="P875" s="24" t="s">
        <v>1911</v>
      </c>
      <c r="Q875" s="24" t="s">
        <v>1912</v>
      </c>
    </row>
    <row r="876" spans="1:17" ht="36.75" thickBot="1" x14ac:dyDescent="0.3">
      <c r="A876" s="23" t="s">
        <v>573</v>
      </c>
      <c r="B876" s="24" t="s">
        <v>1913</v>
      </c>
      <c r="C876" s="24" t="s">
        <v>1914</v>
      </c>
      <c r="D876" s="24" t="s">
        <v>1915</v>
      </c>
      <c r="E876" s="24" t="s">
        <v>1916</v>
      </c>
      <c r="F876" s="24" t="s">
        <v>1917</v>
      </c>
      <c r="G876" s="24" t="s">
        <v>1918</v>
      </c>
      <c r="H876" s="24" t="s">
        <v>1919</v>
      </c>
      <c r="I876" s="24" t="s">
        <v>1920</v>
      </c>
      <c r="J876" s="24" t="s">
        <v>1921</v>
      </c>
      <c r="K876" s="24" t="s">
        <v>1922</v>
      </c>
      <c r="L876" s="24" t="s">
        <v>1923</v>
      </c>
      <c r="M876" s="24" t="s">
        <v>1924</v>
      </c>
      <c r="N876" s="24" t="s">
        <v>1925</v>
      </c>
      <c r="O876" s="24" t="s">
        <v>1926</v>
      </c>
      <c r="P876" s="24" t="s">
        <v>1927</v>
      </c>
      <c r="Q876" s="24" t="s">
        <v>1928</v>
      </c>
    </row>
    <row r="877" spans="1:17" ht="36.75" thickBot="1" x14ac:dyDescent="0.3">
      <c r="A877" s="23" t="s">
        <v>575</v>
      </c>
      <c r="B877" s="24" t="s">
        <v>1929</v>
      </c>
      <c r="C877" s="24" t="s">
        <v>1930</v>
      </c>
      <c r="D877" s="24" t="s">
        <v>1931</v>
      </c>
      <c r="E877" s="24" t="s">
        <v>1932</v>
      </c>
      <c r="F877" s="24" t="s">
        <v>1933</v>
      </c>
      <c r="G877" s="24" t="s">
        <v>1934</v>
      </c>
      <c r="H877" s="24" t="s">
        <v>1935</v>
      </c>
      <c r="I877" s="24" t="s">
        <v>1936</v>
      </c>
      <c r="J877" s="24" t="s">
        <v>1937</v>
      </c>
      <c r="K877" s="24" t="s">
        <v>1938</v>
      </c>
      <c r="L877" s="24" t="s">
        <v>1939</v>
      </c>
      <c r="M877" s="24" t="s">
        <v>1940</v>
      </c>
      <c r="N877" s="24" t="s">
        <v>1941</v>
      </c>
      <c r="O877" s="24" t="s">
        <v>1942</v>
      </c>
      <c r="P877" s="24" t="s">
        <v>1943</v>
      </c>
      <c r="Q877" s="24" t="s">
        <v>1944</v>
      </c>
    </row>
    <row r="878" spans="1:17" ht="36.75" thickBot="1" x14ac:dyDescent="0.3">
      <c r="A878" s="23" t="s">
        <v>578</v>
      </c>
      <c r="B878" s="24" t="s">
        <v>1945</v>
      </c>
      <c r="C878" s="24" t="s">
        <v>1946</v>
      </c>
      <c r="D878" s="24" t="s">
        <v>1947</v>
      </c>
      <c r="E878" s="24" t="s">
        <v>1948</v>
      </c>
      <c r="F878" s="24" t="s">
        <v>1949</v>
      </c>
      <c r="G878" s="24" t="s">
        <v>1950</v>
      </c>
      <c r="H878" s="24" t="s">
        <v>1951</v>
      </c>
      <c r="I878" s="24" t="s">
        <v>1952</v>
      </c>
      <c r="J878" s="24" t="s">
        <v>1953</v>
      </c>
      <c r="K878" s="24" t="s">
        <v>1954</v>
      </c>
      <c r="L878" s="24" t="s">
        <v>1955</v>
      </c>
      <c r="M878" s="24" t="s">
        <v>1956</v>
      </c>
      <c r="N878" s="24" t="s">
        <v>1957</v>
      </c>
      <c r="O878" s="24" t="s">
        <v>1958</v>
      </c>
      <c r="P878" s="24" t="s">
        <v>1959</v>
      </c>
      <c r="Q878" s="24" t="s">
        <v>1960</v>
      </c>
    </row>
    <row r="879" spans="1:17" ht="36.75" thickBot="1" x14ac:dyDescent="0.3">
      <c r="A879" s="23" t="s">
        <v>581</v>
      </c>
      <c r="B879" s="24" t="s">
        <v>1961</v>
      </c>
      <c r="C879" s="24" t="s">
        <v>1962</v>
      </c>
      <c r="D879" s="24" t="s">
        <v>1963</v>
      </c>
      <c r="E879" s="24" t="s">
        <v>1964</v>
      </c>
      <c r="F879" s="24" t="s">
        <v>1965</v>
      </c>
      <c r="G879" s="24" t="s">
        <v>1966</v>
      </c>
      <c r="H879" s="24" t="s">
        <v>1967</v>
      </c>
      <c r="I879" s="24" t="s">
        <v>1968</v>
      </c>
      <c r="J879" s="24" t="s">
        <v>1969</v>
      </c>
      <c r="K879" s="24" t="s">
        <v>1970</v>
      </c>
      <c r="L879" s="24" t="s">
        <v>1971</v>
      </c>
      <c r="M879" s="24" t="s">
        <v>1972</v>
      </c>
      <c r="N879" s="24" t="s">
        <v>1973</v>
      </c>
      <c r="O879" s="24" t="s">
        <v>1974</v>
      </c>
      <c r="P879" s="24" t="s">
        <v>1975</v>
      </c>
      <c r="Q879" s="24" t="s">
        <v>1976</v>
      </c>
    </row>
    <row r="880" spans="1:17" ht="36.75" thickBot="1" x14ac:dyDescent="0.3">
      <c r="A880" s="23" t="s">
        <v>582</v>
      </c>
      <c r="B880" s="24" t="s">
        <v>1977</v>
      </c>
      <c r="C880" s="24" t="s">
        <v>1978</v>
      </c>
      <c r="D880" s="24" t="s">
        <v>1979</v>
      </c>
      <c r="E880" s="24" t="s">
        <v>1980</v>
      </c>
      <c r="F880" s="24" t="s">
        <v>1981</v>
      </c>
      <c r="G880" s="24" t="s">
        <v>1982</v>
      </c>
      <c r="H880" s="24" t="s">
        <v>1983</v>
      </c>
      <c r="I880" s="24" t="s">
        <v>1984</v>
      </c>
      <c r="J880" s="24" t="s">
        <v>1985</v>
      </c>
      <c r="K880" s="24" t="s">
        <v>1986</v>
      </c>
      <c r="L880" s="24" t="s">
        <v>1987</v>
      </c>
      <c r="M880" s="24" t="s">
        <v>1988</v>
      </c>
      <c r="N880" s="24" t="s">
        <v>1989</v>
      </c>
      <c r="O880" s="24" t="s">
        <v>1990</v>
      </c>
      <c r="P880" s="24" t="s">
        <v>1991</v>
      </c>
      <c r="Q880" s="24" t="s">
        <v>1992</v>
      </c>
    </row>
    <row r="881" spans="1:17" ht="36.75" thickBot="1" x14ac:dyDescent="0.3">
      <c r="A881" s="23" t="s">
        <v>589</v>
      </c>
      <c r="B881" s="24" t="s">
        <v>1993</v>
      </c>
      <c r="C881" s="24" t="s">
        <v>1994</v>
      </c>
      <c r="D881" s="24" t="s">
        <v>1995</v>
      </c>
      <c r="E881" s="24" t="s">
        <v>1996</v>
      </c>
      <c r="F881" s="24" t="s">
        <v>1997</v>
      </c>
      <c r="G881" s="24" t="s">
        <v>1998</v>
      </c>
      <c r="H881" s="24" t="s">
        <v>1999</v>
      </c>
      <c r="I881" s="24" t="s">
        <v>2000</v>
      </c>
      <c r="J881" s="24" t="s">
        <v>2001</v>
      </c>
      <c r="K881" s="24" t="s">
        <v>2002</v>
      </c>
      <c r="L881" s="24" t="s">
        <v>2003</v>
      </c>
      <c r="M881" s="24" t="s">
        <v>2004</v>
      </c>
      <c r="N881" s="24" t="s">
        <v>2005</v>
      </c>
      <c r="O881" s="24" t="s">
        <v>2006</v>
      </c>
      <c r="P881" s="24" t="s">
        <v>2007</v>
      </c>
      <c r="Q881" s="24" t="s">
        <v>2008</v>
      </c>
    </row>
    <row r="882" spans="1:17" ht="36.75" thickBot="1" x14ac:dyDescent="0.3">
      <c r="A882" s="23" t="s">
        <v>591</v>
      </c>
      <c r="B882" s="24" t="s">
        <v>2009</v>
      </c>
      <c r="C882" s="24" t="s">
        <v>2010</v>
      </c>
      <c r="D882" s="24" t="s">
        <v>2011</v>
      </c>
      <c r="E882" s="24" t="s">
        <v>2012</v>
      </c>
      <c r="F882" s="24" t="s">
        <v>2013</v>
      </c>
      <c r="G882" s="24" t="s">
        <v>2014</v>
      </c>
      <c r="H882" s="24" t="s">
        <v>2015</v>
      </c>
      <c r="I882" s="24" t="s">
        <v>2016</v>
      </c>
      <c r="J882" s="24" t="s">
        <v>2017</v>
      </c>
      <c r="K882" s="24" t="s">
        <v>2018</v>
      </c>
      <c r="L882" s="24" t="s">
        <v>2019</v>
      </c>
      <c r="M882" s="24" t="s">
        <v>2020</v>
      </c>
      <c r="N882" s="24" t="s">
        <v>2021</v>
      </c>
      <c r="O882" s="24" t="s">
        <v>2022</v>
      </c>
      <c r="P882" s="24" t="s">
        <v>2023</v>
      </c>
      <c r="Q882" s="24" t="s">
        <v>2024</v>
      </c>
    </row>
    <row r="883" spans="1:17" ht="36.75" thickBot="1" x14ac:dyDescent="0.3">
      <c r="A883" s="23" t="s">
        <v>593</v>
      </c>
      <c r="B883" s="24" t="s">
        <v>2025</v>
      </c>
      <c r="C883" s="24" t="s">
        <v>2026</v>
      </c>
      <c r="D883" s="24" t="s">
        <v>2027</v>
      </c>
      <c r="E883" s="24" t="s">
        <v>2028</v>
      </c>
      <c r="F883" s="24" t="s">
        <v>2029</v>
      </c>
      <c r="G883" s="24" t="s">
        <v>2030</v>
      </c>
      <c r="H883" s="24" t="s">
        <v>2031</v>
      </c>
      <c r="I883" s="24" t="s">
        <v>2032</v>
      </c>
      <c r="J883" s="24" t="s">
        <v>2033</v>
      </c>
      <c r="K883" s="24" t="s">
        <v>2034</v>
      </c>
      <c r="L883" s="24" t="s">
        <v>2035</v>
      </c>
      <c r="M883" s="24" t="s">
        <v>2036</v>
      </c>
      <c r="N883" s="24" t="s">
        <v>2037</v>
      </c>
      <c r="O883" s="24" t="s">
        <v>2038</v>
      </c>
      <c r="P883" s="24" t="s">
        <v>2039</v>
      </c>
      <c r="Q883" s="24" t="s">
        <v>2040</v>
      </c>
    </row>
    <row r="884" spans="1:17" ht="27.75" thickBot="1" x14ac:dyDescent="0.3">
      <c r="A884" s="23" t="s">
        <v>596</v>
      </c>
      <c r="B884" s="24" t="s">
        <v>2041</v>
      </c>
      <c r="C884" s="24" t="s">
        <v>2042</v>
      </c>
      <c r="D884" s="24" t="s">
        <v>2043</v>
      </c>
      <c r="E884" s="24" t="s">
        <v>2044</v>
      </c>
      <c r="F884" s="24" t="s">
        <v>2045</v>
      </c>
      <c r="G884" s="24" t="s">
        <v>2046</v>
      </c>
      <c r="H884" s="24" t="s">
        <v>2047</v>
      </c>
      <c r="I884" s="24" t="s">
        <v>2048</v>
      </c>
      <c r="J884" s="24" t="s">
        <v>2049</v>
      </c>
      <c r="K884" s="24" t="s">
        <v>2050</v>
      </c>
      <c r="L884" s="24" t="s">
        <v>2051</v>
      </c>
      <c r="M884" s="24" t="s">
        <v>2052</v>
      </c>
      <c r="N884" s="24" t="s">
        <v>2053</v>
      </c>
      <c r="O884" s="24" t="s">
        <v>2054</v>
      </c>
      <c r="P884" s="24" t="s">
        <v>2055</v>
      </c>
      <c r="Q884" s="24" t="s">
        <v>2056</v>
      </c>
    </row>
    <row r="885" spans="1:17" ht="27.75" thickBot="1" x14ac:dyDescent="0.3">
      <c r="A885" s="23" t="s">
        <v>597</v>
      </c>
      <c r="B885" s="24" t="s">
        <v>2057</v>
      </c>
      <c r="C885" s="24" t="s">
        <v>2058</v>
      </c>
      <c r="D885" s="24" t="s">
        <v>2059</v>
      </c>
      <c r="E885" s="24" t="s">
        <v>2060</v>
      </c>
      <c r="F885" s="24" t="s">
        <v>2061</v>
      </c>
      <c r="G885" s="24" t="s">
        <v>2062</v>
      </c>
      <c r="H885" s="24" t="s">
        <v>2063</v>
      </c>
      <c r="I885" s="24" t="s">
        <v>2064</v>
      </c>
      <c r="J885" s="24" t="s">
        <v>2065</v>
      </c>
      <c r="K885" s="24" t="s">
        <v>2066</v>
      </c>
      <c r="L885" s="24" t="s">
        <v>2067</v>
      </c>
      <c r="M885" s="24" t="s">
        <v>2068</v>
      </c>
      <c r="N885" s="24" t="s">
        <v>2069</v>
      </c>
      <c r="O885" s="24" t="s">
        <v>2070</v>
      </c>
      <c r="P885" s="24" t="s">
        <v>2071</v>
      </c>
      <c r="Q885" s="24" t="s">
        <v>2072</v>
      </c>
    </row>
    <row r="886" spans="1:17" ht="27.75" thickBot="1" x14ac:dyDescent="0.3">
      <c r="A886" s="23" t="s">
        <v>598</v>
      </c>
      <c r="B886" s="24" t="s">
        <v>2073</v>
      </c>
      <c r="C886" s="24" t="s">
        <v>2074</v>
      </c>
      <c r="D886" s="24" t="s">
        <v>2075</v>
      </c>
      <c r="E886" s="24" t="s">
        <v>2076</v>
      </c>
      <c r="F886" s="24" t="s">
        <v>2077</v>
      </c>
      <c r="G886" s="24" t="s">
        <v>2078</v>
      </c>
      <c r="H886" s="24" t="s">
        <v>2079</v>
      </c>
      <c r="I886" s="24" t="s">
        <v>2080</v>
      </c>
      <c r="J886" s="24" t="s">
        <v>2081</v>
      </c>
      <c r="K886" s="24" t="s">
        <v>2082</v>
      </c>
      <c r="L886" s="24" t="s">
        <v>2083</v>
      </c>
      <c r="M886" s="24" t="s">
        <v>2084</v>
      </c>
      <c r="N886" s="24" t="s">
        <v>2085</v>
      </c>
      <c r="O886" s="24" t="s">
        <v>2086</v>
      </c>
      <c r="P886" s="24" t="s">
        <v>2087</v>
      </c>
      <c r="Q886" s="24" t="s">
        <v>2088</v>
      </c>
    </row>
    <row r="887" spans="1:17" ht="27.75" thickBot="1" x14ac:dyDescent="0.3">
      <c r="A887" s="23" t="s">
        <v>600</v>
      </c>
      <c r="B887" s="24" t="s">
        <v>2089</v>
      </c>
      <c r="C887" s="24" t="s">
        <v>2090</v>
      </c>
      <c r="D887" s="24" t="s">
        <v>2091</v>
      </c>
      <c r="E887" s="24" t="s">
        <v>2092</v>
      </c>
      <c r="F887" s="24" t="s">
        <v>2093</v>
      </c>
      <c r="G887" s="24" t="s">
        <v>2094</v>
      </c>
      <c r="H887" s="24" t="s">
        <v>2095</v>
      </c>
      <c r="I887" s="24" t="s">
        <v>2096</v>
      </c>
      <c r="J887" s="24" t="s">
        <v>2097</v>
      </c>
      <c r="K887" s="24" t="s">
        <v>2098</v>
      </c>
      <c r="L887" s="24" t="s">
        <v>2099</v>
      </c>
      <c r="M887" s="24" t="s">
        <v>2100</v>
      </c>
      <c r="N887" s="24" t="s">
        <v>2101</v>
      </c>
      <c r="O887" s="24" t="s">
        <v>2102</v>
      </c>
      <c r="P887" s="24" t="s">
        <v>2103</v>
      </c>
      <c r="Q887" s="24" t="s">
        <v>2104</v>
      </c>
    </row>
    <row r="888" spans="1:17" ht="27.75" thickBot="1" x14ac:dyDescent="0.3">
      <c r="A888" s="23" t="s">
        <v>605</v>
      </c>
      <c r="B888" s="24" t="s">
        <v>2105</v>
      </c>
      <c r="C888" s="24" t="s">
        <v>2106</v>
      </c>
      <c r="D888" s="24" t="s">
        <v>2107</v>
      </c>
      <c r="E888" s="24" t="s">
        <v>2108</v>
      </c>
      <c r="F888" s="24" t="s">
        <v>2109</v>
      </c>
      <c r="G888" s="24" t="s">
        <v>2110</v>
      </c>
      <c r="H888" s="24" t="s">
        <v>2111</v>
      </c>
      <c r="I888" s="24" t="s">
        <v>2112</v>
      </c>
      <c r="J888" s="24" t="s">
        <v>2113</v>
      </c>
      <c r="K888" s="24" t="s">
        <v>2114</v>
      </c>
      <c r="L888" s="24" t="s">
        <v>2115</v>
      </c>
      <c r="M888" s="24" t="s">
        <v>2116</v>
      </c>
      <c r="N888" s="24" t="s">
        <v>2117</v>
      </c>
      <c r="O888" s="24" t="s">
        <v>2118</v>
      </c>
      <c r="P888" s="24" t="s">
        <v>2119</v>
      </c>
      <c r="Q888" s="24" t="s">
        <v>2120</v>
      </c>
    </row>
    <row r="889" spans="1:17" ht="27.75" thickBot="1" x14ac:dyDescent="0.3">
      <c r="A889" s="23" t="s">
        <v>608</v>
      </c>
      <c r="B889" s="24" t="s">
        <v>2121</v>
      </c>
      <c r="C889" s="24" t="s">
        <v>2122</v>
      </c>
      <c r="D889" s="24" t="s">
        <v>2123</v>
      </c>
      <c r="E889" s="24" t="s">
        <v>2124</v>
      </c>
      <c r="F889" s="24" t="s">
        <v>2125</v>
      </c>
      <c r="G889" s="24" t="s">
        <v>2126</v>
      </c>
      <c r="H889" s="24" t="s">
        <v>2127</v>
      </c>
      <c r="I889" s="24" t="s">
        <v>2128</v>
      </c>
      <c r="J889" s="24" t="s">
        <v>2129</v>
      </c>
      <c r="K889" s="24" t="s">
        <v>2130</v>
      </c>
      <c r="L889" s="24" t="s">
        <v>2131</v>
      </c>
      <c r="M889" s="24" t="s">
        <v>2132</v>
      </c>
      <c r="N889" s="24" t="s">
        <v>2133</v>
      </c>
      <c r="O889" s="24" t="s">
        <v>2134</v>
      </c>
      <c r="P889" s="24" t="s">
        <v>2135</v>
      </c>
      <c r="Q889" s="24" t="s">
        <v>2136</v>
      </c>
    </row>
    <row r="890" spans="1:17" ht="27.75" thickBot="1" x14ac:dyDescent="0.3">
      <c r="A890" s="23" t="s">
        <v>609</v>
      </c>
      <c r="B890" s="24" t="s">
        <v>2137</v>
      </c>
      <c r="C890" s="24" t="s">
        <v>2138</v>
      </c>
      <c r="D890" s="24" t="s">
        <v>2139</v>
      </c>
      <c r="E890" s="24" t="s">
        <v>2140</v>
      </c>
      <c r="F890" s="24" t="s">
        <v>2141</v>
      </c>
      <c r="G890" s="24" t="s">
        <v>2142</v>
      </c>
      <c r="H890" s="24" t="s">
        <v>2143</v>
      </c>
      <c r="I890" s="24" t="s">
        <v>2144</v>
      </c>
      <c r="J890" s="24" t="s">
        <v>2145</v>
      </c>
      <c r="K890" s="24" t="s">
        <v>2146</v>
      </c>
      <c r="L890" s="24" t="s">
        <v>2147</v>
      </c>
      <c r="M890" s="24" t="s">
        <v>2148</v>
      </c>
      <c r="N890" s="24" t="s">
        <v>2149</v>
      </c>
      <c r="O890" s="24" t="s">
        <v>2150</v>
      </c>
      <c r="P890" s="24" t="s">
        <v>2151</v>
      </c>
      <c r="Q890" s="24" t="s">
        <v>2152</v>
      </c>
    </row>
    <row r="891" spans="1:17" ht="27.75" thickBot="1" x14ac:dyDescent="0.3">
      <c r="A891" s="23" t="s">
        <v>610</v>
      </c>
      <c r="B891" s="24" t="s">
        <v>2153</v>
      </c>
      <c r="C891" s="24" t="s">
        <v>2154</v>
      </c>
      <c r="D891" s="24" t="s">
        <v>2155</v>
      </c>
      <c r="E891" s="24" t="s">
        <v>2156</v>
      </c>
      <c r="F891" s="24" t="s">
        <v>2157</v>
      </c>
      <c r="G891" s="24" t="s">
        <v>2158</v>
      </c>
      <c r="H891" s="24" t="s">
        <v>2159</v>
      </c>
      <c r="I891" s="24" t="s">
        <v>2160</v>
      </c>
      <c r="J891" s="24" t="s">
        <v>2161</v>
      </c>
      <c r="K891" s="24" t="s">
        <v>2162</v>
      </c>
      <c r="L891" s="24" t="s">
        <v>2163</v>
      </c>
      <c r="M891" s="24" t="s">
        <v>2164</v>
      </c>
      <c r="N891" s="24" t="s">
        <v>2165</v>
      </c>
      <c r="O891" s="24" t="s">
        <v>2166</v>
      </c>
      <c r="P891" s="24" t="s">
        <v>2167</v>
      </c>
      <c r="Q891" s="24" t="s">
        <v>2168</v>
      </c>
    </row>
    <row r="892" spans="1:17" ht="27.75" thickBot="1" x14ac:dyDescent="0.3">
      <c r="A892" s="23" t="s">
        <v>614</v>
      </c>
      <c r="B892" s="24" t="s">
        <v>2169</v>
      </c>
      <c r="C892" s="24" t="s">
        <v>2170</v>
      </c>
      <c r="D892" s="24" t="s">
        <v>2171</v>
      </c>
      <c r="E892" s="24" t="s">
        <v>2172</v>
      </c>
      <c r="F892" s="24" t="s">
        <v>2173</v>
      </c>
      <c r="G892" s="24" t="s">
        <v>2174</v>
      </c>
      <c r="H892" s="24" t="s">
        <v>2175</v>
      </c>
      <c r="I892" s="24" t="s">
        <v>2176</v>
      </c>
      <c r="J892" s="24" t="s">
        <v>2177</v>
      </c>
      <c r="K892" s="24" t="s">
        <v>2178</v>
      </c>
      <c r="L892" s="24" t="s">
        <v>2179</v>
      </c>
      <c r="M892" s="24" t="s">
        <v>2180</v>
      </c>
      <c r="N892" s="24" t="s">
        <v>2181</v>
      </c>
      <c r="O892" s="24" t="s">
        <v>2182</v>
      </c>
      <c r="P892" s="24" t="s">
        <v>2183</v>
      </c>
      <c r="Q892" s="24" t="s">
        <v>2184</v>
      </c>
    </row>
    <row r="893" spans="1:17" ht="27.75" thickBot="1" x14ac:dyDescent="0.3">
      <c r="A893" s="23" t="s">
        <v>615</v>
      </c>
      <c r="B893" s="24" t="s">
        <v>2185</v>
      </c>
      <c r="C893" s="24" t="s">
        <v>2186</v>
      </c>
      <c r="D893" s="24" t="s">
        <v>2187</v>
      </c>
      <c r="E893" s="24" t="s">
        <v>2188</v>
      </c>
      <c r="F893" s="24" t="s">
        <v>2189</v>
      </c>
      <c r="G893" s="24" t="s">
        <v>2190</v>
      </c>
      <c r="H893" s="24" t="s">
        <v>2191</v>
      </c>
      <c r="I893" s="24" t="s">
        <v>2192</v>
      </c>
      <c r="J893" s="24" t="s">
        <v>2193</v>
      </c>
      <c r="K893" s="24" t="s">
        <v>2194</v>
      </c>
      <c r="L893" s="24" t="s">
        <v>2195</v>
      </c>
      <c r="M893" s="24" t="s">
        <v>2196</v>
      </c>
      <c r="N893" s="24" t="s">
        <v>2197</v>
      </c>
      <c r="O893" s="24" t="s">
        <v>2198</v>
      </c>
      <c r="P893" s="24" t="s">
        <v>2199</v>
      </c>
      <c r="Q893" s="24" t="s">
        <v>2200</v>
      </c>
    </row>
    <row r="894" spans="1:17" ht="27.75" thickBot="1" x14ac:dyDescent="0.3">
      <c r="A894" s="23" t="s">
        <v>618</v>
      </c>
      <c r="B894" s="24" t="s">
        <v>2201</v>
      </c>
      <c r="C894" s="24" t="s">
        <v>2202</v>
      </c>
      <c r="D894" s="24" t="s">
        <v>2203</v>
      </c>
      <c r="E894" s="24" t="s">
        <v>2204</v>
      </c>
      <c r="F894" s="24" t="s">
        <v>2205</v>
      </c>
      <c r="G894" s="24" t="s">
        <v>2206</v>
      </c>
      <c r="H894" s="24" t="s">
        <v>2207</v>
      </c>
      <c r="I894" s="24" t="s">
        <v>2208</v>
      </c>
      <c r="J894" s="24" t="s">
        <v>2209</v>
      </c>
      <c r="K894" s="24" t="s">
        <v>2210</v>
      </c>
      <c r="L894" s="24" t="s">
        <v>2211</v>
      </c>
      <c r="M894" s="24" t="s">
        <v>2212</v>
      </c>
      <c r="N894" s="24" t="s">
        <v>2213</v>
      </c>
      <c r="O894" s="24" t="s">
        <v>2214</v>
      </c>
      <c r="P894" s="24" t="s">
        <v>2215</v>
      </c>
      <c r="Q894" s="24" t="s">
        <v>2216</v>
      </c>
    </row>
    <row r="895" spans="1:17" ht="27.75" thickBot="1" x14ac:dyDescent="0.3">
      <c r="A895" s="23" t="s">
        <v>619</v>
      </c>
      <c r="B895" s="24" t="s">
        <v>2217</v>
      </c>
      <c r="C895" s="24" t="s">
        <v>2218</v>
      </c>
      <c r="D895" s="24" t="s">
        <v>2219</v>
      </c>
      <c r="E895" s="24" t="s">
        <v>2220</v>
      </c>
      <c r="F895" s="24" t="s">
        <v>2221</v>
      </c>
      <c r="G895" s="24" t="s">
        <v>2222</v>
      </c>
      <c r="H895" s="24" t="s">
        <v>2223</v>
      </c>
      <c r="I895" s="24" t="s">
        <v>2224</v>
      </c>
      <c r="J895" s="24" t="s">
        <v>2225</v>
      </c>
      <c r="K895" s="24" t="s">
        <v>2226</v>
      </c>
      <c r="L895" s="24" t="s">
        <v>2227</v>
      </c>
      <c r="M895" s="24" t="s">
        <v>2228</v>
      </c>
      <c r="N895" s="24" t="s">
        <v>2229</v>
      </c>
      <c r="O895" s="24" t="s">
        <v>2230</v>
      </c>
      <c r="P895" s="24" t="s">
        <v>2231</v>
      </c>
      <c r="Q895" s="24" t="s">
        <v>2232</v>
      </c>
    </row>
    <row r="896" spans="1:17" ht="27.75" thickBot="1" x14ac:dyDescent="0.3">
      <c r="A896" s="23" t="s">
        <v>622</v>
      </c>
      <c r="B896" s="24" t="s">
        <v>2233</v>
      </c>
      <c r="C896" s="24" t="s">
        <v>2234</v>
      </c>
      <c r="D896" s="24" t="s">
        <v>2235</v>
      </c>
      <c r="E896" s="24" t="s">
        <v>2236</v>
      </c>
      <c r="F896" s="24" t="s">
        <v>2236</v>
      </c>
      <c r="G896" s="24" t="s">
        <v>2237</v>
      </c>
      <c r="H896" s="24" t="s">
        <v>2238</v>
      </c>
      <c r="I896" s="24" t="s">
        <v>2239</v>
      </c>
      <c r="J896" s="24" t="s">
        <v>2240</v>
      </c>
      <c r="K896" s="24" t="s">
        <v>2241</v>
      </c>
      <c r="L896" s="24" t="s">
        <v>2242</v>
      </c>
      <c r="M896" s="24" t="s">
        <v>2243</v>
      </c>
      <c r="N896" s="24" t="s">
        <v>2244</v>
      </c>
      <c r="O896" s="24" t="s">
        <v>2245</v>
      </c>
      <c r="P896" s="24" t="s">
        <v>2246</v>
      </c>
      <c r="Q896" s="24" t="s">
        <v>2247</v>
      </c>
    </row>
    <row r="897" spans="1:17" ht="27.75" thickBot="1" x14ac:dyDescent="0.3">
      <c r="A897" s="23" t="s">
        <v>626</v>
      </c>
      <c r="B897" s="24" t="s">
        <v>2248</v>
      </c>
      <c r="C897" s="24" t="s">
        <v>2249</v>
      </c>
      <c r="D897" s="24" t="s">
        <v>2250</v>
      </c>
      <c r="E897" s="24" t="s">
        <v>2251</v>
      </c>
      <c r="F897" s="24" t="s">
        <v>2251</v>
      </c>
      <c r="G897" s="24" t="s">
        <v>2252</v>
      </c>
      <c r="H897" s="24" t="s">
        <v>2253</v>
      </c>
      <c r="I897" s="24" t="s">
        <v>2254</v>
      </c>
      <c r="J897" s="24" t="s">
        <v>2255</v>
      </c>
      <c r="K897" s="24" t="s">
        <v>2256</v>
      </c>
      <c r="L897" s="24" t="s">
        <v>2257</v>
      </c>
      <c r="M897" s="24" t="s">
        <v>2258</v>
      </c>
      <c r="N897" s="24" t="s">
        <v>2259</v>
      </c>
      <c r="O897" s="24" t="s">
        <v>2260</v>
      </c>
      <c r="P897" s="24" t="s">
        <v>2261</v>
      </c>
      <c r="Q897" s="24" t="s">
        <v>2262</v>
      </c>
    </row>
    <row r="898" spans="1:17" ht="27.75" thickBot="1" x14ac:dyDescent="0.3">
      <c r="A898" s="23" t="s">
        <v>628</v>
      </c>
      <c r="B898" s="24" t="s">
        <v>2263</v>
      </c>
      <c r="C898" s="24" t="s">
        <v>2264</v>
      </c>
      <c r="D898" s="24" t="s">
        <v>2265</v>
      </c>
      <c r="E898" s="24" t="s">
        <v>2266</v>
      </c>
      <c r="F898" s="24" t="s">
        <v>2266</v>
      </c>
      <c r="G898" s="24" t="s">
        <v>2267</v>
      </c>
      <c r="H898" s="24" t="s">
        <v>2268</v>
      </c>
      <c r="I898" s="24" t="s">
        <v>2269</v>
      </c>
      <c r="J898" s="24" t="s">
        <v>2270</v>
      </c>
      <c r="K898" s="24" t="s">
        <v>2271</v>
      </c>
      <c r="L898" s="24" t="s">
        <v>2272</v>
      </c>
      <c r="M898" s="24" t="s">
        <v>2273</v>
      </c>
      <c r="N898" s="24" t="s">
        <v>2274</v>
      </c>
      <c r="O898" s="24" t="s">
        <v>2275</v>
      </c>
      <c r="P898" s="24" t="s">
        <v>2276</v>
      </c>
      <c r="Q898" s="24" t="s">
        <v>2277</v>
      </c>
    </row>
    <row r="899" spans="1:17" ht="27.75" thickBot="1" x14ac:dyDescent="0.3">
      <c r="A899" s="23" t="s">
        <v>630</v>
      </c>
      <c r="B899" s="24" t="s">
        <v>2278</v>
      </c>
      <c r="C899" s="24" t="s">
        <v>2279</v>
      </c>
      <c r="D899" s="24" t="s">
        <v>2280</v>
      </c>
      <c r="E899" s="24" t="s">
        <v>2281</v>
      </c>
      <c r="F899" s="24" t="s">
        <v>2281</v>
      </c>
      <c r="G899" s="24" t="s">
        <v>2282</v>
      </c>
      <c r="H899" s="24" t="s">
        <v>2283</v>
      </c>
      <c r="I899" s="24" t="s">
        <v>2284</v>
      </c>
      <c r="J899" s="24" t="s">
        <v>2285</v>
      </c>
      <c r="K899" s="24" t="s">
        <v>2286</v>
      </c>
      <c r="L899" s="24" t="s">
        <v>2287</v>
      </c>
      <c r="M899" s="24" t="s">
        <v>2288</v>
      </c>
      <c r="N899" s="24" t="s">
        <v>2289</v>
      </c>
      <c r="O899" s="24" t="s">
        <v>2290</v>
      </c>
      <c r="P899" s="24" t="s">
        <v>2291</v>
      </c>
      <c r="Q899" s="24" t="s">
        <v>2292</v>
      </c>
    </row>
    <row r="900" spans="1:17" ht="27.75" thickBot="1" x14ac:dyDescent="0.3">
      <c r="A900" s="23" t="s">
        <v>633</v>
      </c>
      <c r="B900" s="24" t="s">
        <v>2293</v>
      </c>
      <c r="C900" s="24" t="s">
        <v>2294</v>
      </c>
      <c r="D900" s="24" t="s">
        <v>2295</v>
      </c>
      <c r="E900" s="24" t="s">
        <v>2296</v>
      </c>
      <c r="F900" s="24" t="s">
        <v>2296</v>
      </c>
      <c r="G900" s="24" t="s">
        <v>2297</v>
      </c>
      <c r="H900" s="24" t="s">
        <v>2298</v>
      </c>
      <c r="I900" s="24" t="s">
        <v>2299</v>
      </c>
      <c r="J900" s="24" t="s">
        <v>2300</v>
      </c>
      <c r="K900" s="24" t="s">
        <v>2301</v>
      </c>
      <c r="L900" s="24" t="s">
        <v>2302</v>
      </c>
      <c r="M900" s="24" t="s">
        <v>2303</v>
      </c>
      <c r="N900" s="24" t="s">
        <v>2304</v>
      </c>
      <c r="O900" s="24" t="s">
        <v>2305</v>
      </c>
      <c r="P900" s="24" t="s">
        <v>2306</v>
      </c>
      <c r="Q900" s="24" t="s">
        <v>2307</v>
      </c>
    </row>
    <row r="901" spans="1:17" ht="27.75" thickBot="1" x14ac:dyDescent="0.3">
      <c r="A901" s="23" t="s">
        <v>638</v>
      </c>
      <c r="B901" s="24" t="s">
        <v>2308</v>
      </c>
      <c r="C901" s="24" t="s">
        <v>2309</v>
      </c>
      <c r="D901" s="24" t="s">
        <v>2310</v>
      </c>
      <c r="E901" s="24" t="s">
        <v>2311</v>
      </c>
      <c r="F901" s="24" t="s">
        <v>2311</v>
      </c>
      <c r="G901" s="24" t="s">
        <v>2312</v>
      </c>
      <c r="H901" s="24" t="s">
        <v>2313</v>
      </c>
      <c r="I901" s="24" t="s">
        <v>2314</v>
      </c>
      <c r="J901" s="24" t="s">
        <v>2315</v>
      </c>
      <c r="K901" s="24" t="s">
        <v>2316</v>
      </c>
      <c r="L901" s="24" t="s">
        <v>2317</v>
      </c>
      <c r="M901" s="24" t="s">
        <v>2318</v>
      </c>
      <c r="N901" s="24" t="s">
        <v>2319</v>
      </c>
      <c r="O901" s="24" t="s">
        <v>2320</v>
      </c>
      <c r="P901" s="24" t="s">
        <v>2321</v>
      </c>
      <c r="Q901" s="24" t="s">
        <v>2322</v>
      </c>
    </row>
    <row r="902" spans="1:17" ht="27.75" thickBot="1" x14ac:dyDescent="0.3">
      <c r="A902" s="23" t="s">
        <v>641</v>
      </c>
      <c r="B902" s="24" t="s">
        <v>2323</v>
      </c>
      <c r="C902" s="24" t="s">
        <v>2324</v>
      </c>
      <c r="D902" s="24" t="s">
        <v>2325</v>
      </c>
      <c r="E902" s="24" t="s">
        <v>2326</v>
      </c>
      <c r="F902" s="24" t="s">
        <v>2326</v>
      </c>
      <c r="G902" s="24" t="s">
        <v>2327</v>
      </c>
      <c r="H902" s="24" t="s">
        <v>2328</v>
      </c>
      <c r="I902" s="24" t="s">
        <v>2329</v>
      </c>
      <c r="J902" s="24" t="s">
        <v>2330</v>
      </c>
      <c r="K902" s="24" t="s">
        <v>2326</v>
      </c>
      <c r="L902" s="24" t="s">
        <v>2331</v>
      </c>
      <c r="M902" s="24" t="s">
        <v>2332</v>
      </c>
      <c r="N902" s="24" t="s">
        <v>2326</v>
      </c>
      <c r="O902" s="24" t="s">
        <v>2333</v>
      </c>
      <c r="P902" s="24" t="s">
        <v>2334</v>
      </c>
      <c r="Q902" s="24" t="s">
        <v>2335</v>
      </c>
    </row>
    <row r="903" spans="1:17" ht="27.75" thickBot="1" x14ac:dyDescent="0.3">
      <c r="A903" s="23" t="s">
        <v>643</v>
      </c>
      <c r="B903" s="24" t="s">
        <v>2336</v>
      </c>
      <c r="C903" s="24" t="s">
        <v>2337</v>
      </c>
      <c r="D903" s="24" t="s">
        <v>2338</v>
      </c>
      <c r="E903" s="24" t="s">
        <v>2339</v>
      </c>
      <c r="F903" s="24" t="s">
        <v>2339</v>
      </c>
      <c r="G903" s="24" t="s">
        <v>2340</v>
      </c>
      <c r="H903" s="24" t="s">
        <v>2341</v>
      </c>
      <c r="I903" s="24" t="s">
        <v>2342</v>
      </c>
      <c r="J903" s="24" t="s">
        <v>2343</v>
      </c>
      <c r="K903" s="24" t="s">
        <v>2339</v>
      </c>
      <c r="L903" s="24" t="s">
        <v>2344</v>
      </c>
      <c r="M903" s="24" t="s">
        <v>2345</v>
      </c>
      <c r="N903" s="24" t="s">
        <v>2339</v>
      </c>
      <c r="O903" s="24" t="s">
        <v>2346</v>
      </c>
      <c r="P903" s="24" t="s">
        <v>2347</v>
      </c>
      <c r="Q903" s="24" t="s">
        <v>2348</v>
      </c>
    </row>
    <row r="904" spans="1:17" ht="27.75" thickBot="1" x14ac:dyDescent="0.3">
      <c r="A904" s="23" t="s">
        <v>646</v>
      </c>
      <c r="B904" s="24" t="s">
        <v>2349</v>
      </c>
      <c r="C904" s="24" t="s">
        <v>2350</v>
      </c>
      <c r="D904" s="24" t="s">
        <v>2351</v>
      </c>
      <c r="E904" s="24" t="s">
        <v>2352</v>
      </c>
      <c r="F904" s="24" t="s">
        <v>2352</v>
      </c>
      <c r="G904" s="24" t="s">
        <v>2353</v>
      </c>
      <c r="H904" s="24" t="s">
        <v>2354</v>
      </c>
      <c r="I904" s="24" t="s">
        <v>2355</v>
      </c>
      <c r="J904" s="24" t="s">
        <v>2356</v>
      </c>
      <c r="K904" s="24" t="s">
        <v>2352</v>
      </c>
      <c r="L904" s="24" t="s">
        <v>2357</v>
      </c>
      <c r="M904" s="24" t="s">
        <v>2358</v>
      </c>
      <c r="N904" s="24" t="s">
        <v>2352</v>
      </c>
      <c r="O904" s="24" t="s">
        <v>2359</v>
      </c>
      <c r="P904" s="24" t="s">
        <v>2360</v>
      </c>
      <c r="Q904" s="24" t="s">
        <v>2361</v>
      </c>
    </row>
    <row r="905" spans="1:17" ht="27.75" thickBot="1" x14ac:dyDescent="0.3">
      <c r="A905" s="23" t="s">
        <v>648</v>
      </c>
      <c r="B905" s="24" t="s">
        <v>2362</v>
      </c>
      <c r="C905" s="24" t="s">
        <v>2363</v>
      </c>
      <c r="D905" s="24" t="s">
        <v>2364</v>
      </c>
      <c r="E905" s="24" t="s">
        <v>2362</v>
      </c>
      <c r="F905" s="24" t="s">
        <v>2362</v>
      </c>
      <c r="G905" s="24" t="s">
        <v>2365</v>
      </c>
      <c r="H905" s="24" t="s">
        <v>2366</v>
      </c>
      <c r="I905" s="24" t="s">
        <v>2367</v>
      </c>
      <c r="J905" s="24" t="s">
        <v>2368</v>
      </c>
      <c r="K905" s="24" t="s">
        <v>2362</v>
      </c>
      <c r="L905" s="24" t="s">
        <v>2369</v>
      </c>
      <c r="M905" s="24" t="s">
        <v>2370</v>
      </c>
      <c r="N905" s="24" t="s">
        <v>2362</v>
      </c>
      <c r="O905" s="24" t="s">
        <v>2371</v>
      </c>
      <c r="P905" s="24" t="s">
        <v>2372</v>
      </c>
      <c r="Q905" s="24" t="s">
        <v>2373</v>
      </c>
    </row>
    <row r="906" spans="1:17" ht="27.75" thickBot="1" x14ac:dyDescent="0.3">
      <c r="A906" s="23" t="s">
        <v>651</v>
      </c>
      <c r="B906" s="24" t="s">
        <v>2374</v>
      </c>
      <c r="C906" s="24" t="s">
        <v>2375</v>
      </c>
      <c r="D906" s="24" t="s">
        <v>2376</v>
      </c>
      <c r="E906" s="24" t="s">
        <v>2374</v>
      </c>
      <c r="F906" s="24" t="s">
        <v>2374</v>
      </c>
      <c r="G906" s="24" t="s">
        <v>2377</v>
      </c>
      <c r="H906" s="24" t="s">
        <v>2378</v>
      </c>
      <c r="I906" s="24" t="s">
        <v>2379</v>
      </c>
      <c r="J906" s="24" t="s">
        <v>2380</v>
      </c>
      <c r="K906" s="24" t="s">
        <v>2374</v>
      </c>
      <c r="L906" s="24" t="s">
        <v>2381</v>
      </c>
      <c r="M906" s="24" t="s">
        <v>2382</v>
      </c>
      <c r="N906" s="24" t="s">
        <v>2374</v>
      </c>
      <c r="O906" s="24" t="s">
        <v>2383</v>
      </c>
      <c r="P906" s="24" t="s">
        <v>2384</v>
      </c>
      <c r="Q906" s="24" t="s">
        <v>2385</v>
      </c>
    </row>
    <row r="907" spans="1:17" ht="27.75" thickBot="1" x14ac:dyDescent="0.3">
      <c r="A907" s="23" t="s">
        <v>653</v>
      </c>
      <c r="B907" s="24" t="s">
        <v>2386</v>
      </c>
      <c r="C907" s="24" t="s">
        <v>2387</v>
      </c>
      <c r="D907" s="24" t="s">
        <v>2388</v>
      </c>
      <c r="E907" s="24" t="s">
        <v>2386</v>
      </c>
      <c r="F907" s="24" t="s">
        <v>2386</v>
      </c>
      <c r="G907" s="24" t="s">
        <v>2389</v>
      </c>
      <c r="H907" s="24" t="s">
        <v>2390</v>
      </c>
      <c r="I907" s="24" t="s">
        <v>2391</v>
      </c>
      <c r="J907" s="24" t="s">
        <v>2392</v>
      </c>
      <c r="K907" s="24" t="s">
        <v>2386</v>
      </c>
      <c r="L907" s="24" t="s">
        <v>2393</v>
      </c>
      <c r="M907" s="24" t="s">
        <v>2394</v>
      </c>
      <c r="N907" s="24" t="s">
        <v>2386</v>
      </c>
      <c r="O907" s="24" t="s">
        <v>2395</v>
      </c>
      <c r="P907" s="24" t="s">
        <v>2396</v>
      </c>
      <c r="Q907" s="24" t="s">
        <v>2397</v>
      </c>
    </row>
    <row r="908" spans="1:17" ht="27.75" thickBot="1" x14ac:dyDescent="0.3">
      <c r="A908" s="23" t="s">
        <v>655</v>
      </c>
      <c r="B908" s="24" t="s">
        <v>2398</v>
      </c>
      <c r="C908" s="24" t="s">
        <v>2399</v>
      </c>
      <c r="D908" s="24" t="s">
        <v>2400</v>
      </c>
      <c r="E908" s="24" t="s">
        <v>2398</v>
      </c>
      <c r="F908" s="24" t="s">
        <v>2398</v>
      </c>
      <c r="G908" s="24" t="s">
        <v>2401</v>
      </c>
      <c r="H908" s="24" t="s">
        <v>2402</v>
      </c>
      <c r="I908" s="24" t="s">
        <v>2403</v>
      </c>
      <c r="J908" s="24" t="s">
        <v>2404</v>
      </c>
      <c r="K908" s="24" t="s">
        <v>2398</v>
      </c>
      <c r="L908" s="24" t="s">
        <v>2405</v>
      </c>
      <c r="M908" s="24" t="s">
        <v>2406</v>
      </c>
      <c r="N908" s="24" t="s">
        <v>2398</v>
      </c>
      <c r="O908" s="24" t="s">
        <v>2407</v>
      </c>
      <c r="P908" s="24" t="s">
        <v>2408</v>
      </c>
      <c r="Q908" s="24" t="s">
        <v>2409</v>
      </c>
    </row>
    <row r="909" spans="1:17" ht="27.75" thickBot="1" x14ac:dyDescent="0.3">
      <c r="A909" s="23" t="s">
        <v>658</v>
      </c>
      <c r="B909" s="24" t="s">
        <v>2410</v>
      </c>
      <c r="C909" s="24" t="s">
        <v>2411</v>
      </c>
      <c r="D909" s="24" t="s">
        <v>2412</v>
      </c>
      <c r="E909" s="24" t="s">
        <v>2410</v>
      </c>
      <c r="F909" s="24" t="s">
        <v>2410</v>
      </c>
      <c r="G909" s="24" t="s">
        <v>2413</v>
      </c>
      <c r="H909" s="24" t="s">
        <v>2414</v>
      </c>
      <c r="I909" s="24" t="s">
        <v>2415</v>
      </c>
      <c r="J909" s="24" t="s">
        <v>2410</v>
      </c>
      <c r="K909" s="24" t="s">
        <v>2410</v>
      </c>
      <c r="L909" s="24" t="s">
        <v>2416</v>
      </c>
      <c r="M909" s="24" t="s">
        <v>2417</v>
      </c>
      <c r="N909" s="24" t="s">
        <v>2410</v>
      </c>
      <c r="O909" s="24" t="s">
        <v>2418</v>
      </c>
      <c r="P909" s="24" t="s">
        <v>2419</v>
      </c>
      <c r="Q909" s="24" t="s">
        <v>2420</v>
      </c>
    </row>
    <row r="910" spans="1:17" ht="27.75" thickBot="1" x14ac:dyDescent="0.3">
      <c r="A910" s="23" t="s">
        <v>662</v>
      </c>
      <c r="B910" s="24" t="s">
        <v>2421</v>
      </c>
      <c r="C910" s="24" t="s">
        <v>2422</v>
      </c>
      <c r="D910" s="24" t="s">
        <v>2423</v>
      </c>
      <c r="E910" s="24" t="s">
        <v>2421</v>
      </c>
      <c r="F910" s="24" t="s">
        <v>2421</v>
      </c>
      <c r="G910" s="24" t="s">
        <v>2424</v>
      </c>
      <c r="H910" s="24" t="s">
        <v>2425</v>
      </c>
      <c r="I910" s="24" t="s">
        <v>2426</v>
      </c>
      <c r="J910" s="24" t="s">
        <v>2421</v>
      </c>
      <c r="K910" s="24" t="s">
        <v>2421</v>
      </c>
      <c r="L910" s="24" t="s">
        <v>2427</v>
      </c>
      <c r="M910" s="24" t="s">
        <v>2428</v>
      </c>
      <c r="N910" s="24" t="s">
        <v>2421</v>
      </c>
      <c r="O910" s="24" t="s">
        <v>2429</v>
      </c>
      <c r="P910" s="24" t="s">
        <v>2430</v>
      </c>
      <c r="Q910" s="24" t="s">
        <v>2431</v>
      </c>
    </row>
    <row r="911" spans="1:17" ht="27.75" thickBot="1" x14ac:dyDescent="0.3">
      <c r="A911" s="23" t="s">
        <v>664</v>
      </c>
      <c r="B911" s="24" t="s">
        <v>2432</v>
      </c>
      <c r="C911" s="24" t="s">
        <v>2433</v>
      </c>
      <c r="D911" s="24" t="s">
        <v>2434</v>
      </c>
      <c r="E911" s="24" t="s">
        <v>2432</v>
      </c>
      <c r="F911" s="24" t="s">
        <v>2432</v>
      </c>
      <c r="G911" s="24" t="s">
        <v>2435</v>
      </c>
      <c r="H911" s="24" t="s">
        <v>2436</v>
      </c>
      <c r="I911" s="24" t="s">
        <v>2437</v>
      </c>
      <c r="J911" s="24" t="s">
        <v>2432</v>
      </c>
      <c r="K911" s="24" t="s">
        <v>2432</v>
      </c>
      <c r="L911" s="24" t="s">
        <v>2438</v>
      </c>
      <c r="M911" s="24" t="s">
        <v>2439</v>
      </c>
      <c r="N911" s="24" t="s">
        <v>2432</v>
      </c>
      <c r="O911" s="24" t="s">
        <v>2440</v>
      </c>
      <c r="P911" s="24" t="s">
        <v>2441</v>
      </c>
      <c r="Q911" s="24" t="s">
        <v>2442</v>
      </c>
    </row>
    <row r="912" spans="1:17" ht="27.75" thickBot="1" x14ac:dyDescent="0.3">
      <c r="A912" s="23" t="s">
        <v>666</v>
      </c>
      <c r="B912" s="24" t="s">
        <v>2443</v>
      </c>
      <c r="C912" s="24" t="s">
        <v>2444</v>
      </c>
      <c r="D912" s="24" t="s">
        <v>2445</v>
      </c>
      <c r="E912" s="24" t="s">
        <v>2443</v>
      </c>
      <c r="F912" s="24" t="s">
        <v>2443</v>
      </c>
      <c r="G912" s="24" t="s">
        <v>2446</v>
      </c>
      <c r="H912" s="24" t="s">
        <v>2447</v>
      </c>
      <c r="I912" s="24" t="s">
        <v>2448</v>
      </c>
      <c r="J912" s="24" t="s">
        <v>2443</v>
      </c>
      <c r="K912" s="24" t="s">
        <v>2443</v>
      </c>
      <c r="L912" s="24" t="s">
        <v>2449</v>
      </c>
      <c r="M912" s="24" t="s">
        <v>2450</v>
      </c>
      <c r="N912" s="24" t="s">
        <v>2443</v>
      </c>
      <c r="O912" s="24" t="s">
        <v>2451</v>
      </c>
      <c r="P912" s="24" t="s">
        <v>2452</v>
      </c>
      <c r="Q912" s="24" t="s">
        <v>2453</v>
      </c>
    </row>
    <row r="913" spans="1:23" ht="27.75" thickBot="1" x14ac:dyDescent="0.3">
      <c r="A913" s="23" t="s">
        <v>668</v>
      </c>
      <c r="B913" s="24" t="s">
        <v>2454</v>
      </c>
      <c r="C913" s="24" t="s">
        <v>2455</v>
      </c>
      <c r="D913" s="24" t="s">
        <v>2456</v>
      </c>
      <c r="E913" s="24" t="s">
        <v>2454</v>
      </c>
      <c r="F913" s="24" t="s">
        <v>2454</v>
      </c>
      <c r="G913" s="24" t="s">
        <v>2457</v>
      </c>
      <c r="H913" s="24" t="s">
        <v>2458</v>
      </c>
      <c r="I913" s="24" t="s">
        <v>2459</v>
      </c>
      <c r="J913" s="24" t="s">
        <v>2454</v>
      </c>
      <c r="K913" s="24" t="s">
        <v>2454</v>
      </c>
      <c r="L913" s="24" t="s">
        <v>2460</v>
      </c>
      <c r="M913" s="24" t="s">
        <v>2461</v>
      </c>
      <c r="N913" s="24" t="s">
        <v>2454</v>
      </c>
      <c r="O913" s="24" t="s">
        <v>2462</v>
      </c>
      <c r="P913" s="24" t="s">
        <v>2463</v>
      </c>
      <c r="Q913" s="24" t="s">
        <v>2464</v>
      </c>
    </row>
    <row r="914" spans="1:23" ht="27.75" thickBot="1" x14ac:dyDescent="0.3">
      <c r="A914" s="23" t="s">
        <v>669</v>
      </c>
      <c r="B914" s="24" t="s">
        <v>2465</v>
      </c>
      <c r="C914" s="24" t="s">
        <v>2466</v>
      </c>
      <c r="D914" s="24" t="s">
        <v>2467</v>
      </c>
      <c r="E914" s="24" t="s">
        <v>2465</v>
      </c>
      <c r="F914" s="24" t="s">
        <v>2465</v>
      </c>
      <c r="G914" s="24" t="s">
        <v>2468</v>
      </c>
      <c r="H914" s="24" t="s">
        <v>2469</v>
      </c>
      <c r="I914" s="24" t="s">
        <v>2470</v>
      </c>
      <c r="J914" s="24" t="s">
        <v>2465</v>
      </c>
      <c r="K914" s="24" t="s">
        <v>2465</v>
      </c>
      <c r="L914" s="24" t="s">
        <v>2471</v>
      </c>
      <c r="M914" s="24" t="s">
        <v>2472</v>
      </c>
      <c r="N914" s="24" t="s">
        <v>2465</v>
      </c>
      <c r="O914" s="24" t="s">
        <v>2465</v>
      </c>
      <c r="P914" s="24" t="s">
        <v>2473</v>
      </c>
      <c r="Q914" s="24" t="s">
        <v>2474</v>
      </c>
    </row>
    <row r="915" spans="1:23" ht="27.75" thickBot="1" x14ac:dyDescent="0.3">
      <c r="A915" s="23" t="s">
        <v>670</v>
      </c>
      <c r="B915" s="24" t="s">
        <v>2475</v>
      </c>
      <c r="C915" s="24" t="s">
        <v>2476</v>
      </c>
      <c r="D915" s="24" t="s">
        <v>2477</v>
      </c>
      <c r="E915" s="24" t="s">
        <v>2475</v>
      </c>
      <c r="F915" s="24" t="s">
        <v>2475</v>
      </c>
      <c r="G915" s="24" t="s">
        <v>2478</v>
      </c>
      <c r="H915" s="24" t="s">
        <v>2479</v>
      </c>
      <c r="I915" s="24" t="s">
        <v>2480</v>
      </c>
      <c r="J915" s="24" t="s">
        <v>2475</v>
      </c>
      <c r="K915" s="24" t="s">
        <v>2475</v>
      </c>
      <c r="L915" s="24" t="s">
        <v>2481</v>
      </c>
      <c r="M915" s="24" t="s">
        <v>2482</v>
      </c>
      <c r="N915" s="24" t="s">
        <v>2475</v>
      </c>
      <c r="O915" s="24" t="s">
        <v>2475</v>
      </c>
      <c r="P915" s="24" t="s">
        <v>2483</v>
      </c>
      <c r="Q915" s="24" t="s">
        <v>2484</v>
      </c>
    </row>
    <row r="916" spans="1:23" ht="27.75" thickBot="1" x14ac:dyDescent="0.3">
      <c r="A916" s="23" t="s">
        <v>674</v>
      </c>
      <c r="B916" s="24" t="s">
        <v>2485</v>
      </c>
      <c r="C916" s="24" t="s">
        <v>2486</v>
      </c>
      <c r="D916" s="24" t="s">
        <v>2487</v>
      </c>
      <c r="E916" s="24" t="s">
        <v>2485</v>
      </c>
      <c r="F916" s="24" t="s">
        <v>2485</v>
      </c>
      <c r="G916" s="24" t="s">
        <v>2488</v>
      </c>
      <c r="H916" s="24" t="s">
        <v>2489</v>
      </c>
      <c r="I916" s="24" t="s">
        <v>2490</v>
      </c>
      <c r="J916" s="24" t="s">
        <v>2485</v>
      </c>
      <c r="K916" s="24" t="s">
        <v>2485</v>
      </c>
      <c r="L916" s="24" t="s">
        <v>2491</v>
      </c>
      <c r="M916" s="24" t="s">
        <v>2492</v>
      </c>
      <c r="N916" s="24" t="s">
        <v>2485</v>
      </c>
      <c r="O916" s="24" t="s">
        <v>2485</v>
      </c>
      <c r="P916" s="24" t="s">
        <v>2493</v>
      </c>
      <c r="Q916" s="24" t="s">
        <v>2494</v>
      </c>
    </row>
    <row r="917" spans="1:23" ht="27.75" thickBot="1" x14ac:dyDescent="0.3">
      <c r="A917" s="23" t="s">
        <v>675</v>
      </c>
      <c r="B917" s="24" t="s">
        <v>2495</v>
      </c>
      <c r="C917" s="24" t="s">
        <v>2496</v>
      </c>
      <c r="D917" s="24" t="s">
        <v>2497</v>
      </c>
      <c r="E917" s="24" t="s">
        <v>2495</v>
      </c>
      <c r="F917" s="24" t="s">
        <v>2495</v>
      </c>
      <c r="G917" s="24" t="s">
        <v>2498</v>
      </c>
      <c r="H917" s="24" t="s">
        <v>2499</v>
      </c>
      <c r="I917" s="24" t="s">
        <v>2500</v>
      </c>
      <c r="J917" s="24" t="s">
        <v>2495</v>
      </c>
      <c r="K917" s="24" t="s">
        <v>2495</v>
      </c>
      <c r="L917" s="24" t="s">
        <v>2501</v>
      </c>
      <c r="M917" s="24" t="s">
        <v>2502</v>
      </c>
      <c r="N917" s="24" t="s">
        <v>2495</v>
      </c>
      <c r="O917" s="24" t="s">
        <v>2495</v>
      </c>
      <c r="P917" s="24" t="s">
        <v>2503</v>
      </c>
      <c r="Q917" s="24" t="s">
        <v>2504</v>
      </c>
    </row>
    <row r="918" spans="1:23" ht="27.75" thickBot="1" x14ac:dyDescent="0.3">
      <c r="A918" s="23" t="s">
        <v>680</v>
      </c>
      <c r="B918" s="24" t="s">
        <v>2505</v>
      </c>
      <c r="C918" s="24" t="s">
        <v>2506</v>
      </c>
      <c r="D918" s="24" t="s">
        <v>2507</v>
      </c>
      <c r="E918" s="24" t="s">
        <v>2505</v>
      </c>
      <c r="F918" s="24" t="s">
        <v>2505</v>
      </c>
      <c r="G918" s="24" t="s">
        <v>2508</v>
      </c>
      <c r="H918" s="24" t="s">
        <v>2509</v>
      </c>
      <c r="I918" s="24" t="s">
        <v>2510</v>
      </c>
      <c r="J918" s="24" t="s">
        <v>2505</v>
      </c>
      <c r="K918" s="24" t="s">
        <v>2505</v>
      </c>
      <c r="L918" s="24" t="s">
        <v>2511</v>
      </c>
      <c r="M918" s="24" t="s">
        <v>2512</v>
      </c>
      <c r="N918" s="24" t="s">
        <v>2505</v>
      </c>
      <c r="O918" s="24" t="s">
        <v>2505</v>
      </c>
      <c r="P918" s="24" t="s">
        <v>2513</v>
      </c>
      <c r="Q918" s="24" t="s">
        <v>2514</v>
      </c>
    </row>
    <row r="919" spans="1:23" ht="27.75" thickBot="1" x14ac:dyDescent="0.3">
      <c r="A919" s="23" t="s">
        <v>682</v>
      </c>
      <c r="B919" s="24" t="s">
        <v>2515</v>
      </c>
      <c r="C919" s="24" t="s">
        <v>2516</v>
      </c>
      <c r="D919" s="24" t="s">
        <v>2517</v>
      </c>
      <c r="E919" s="24" t="s">
        <v>2515</v>
      </c>
      <c r="F919" s="24" t="s">
        <v>2515</v>
      </c>
      <c r="G919" s="24" t="s">
        <v>2518</v>
      </c>
      <c r="H919" s="24" t="s">
        <v>2515</v>
      </c>
      <c r="I919" s="24" t="s">
        <v>2519</v>
      </c>
      <c r="J919" s="24" t="s">
        <v>2515</v>
      </c>
      <c r="K919" s="24" t="s">
        <v>2515</v>
      </c>
      <c r="L919" s="24" t="s">
        <v>2515</v>
      </c>
      <c r="M919" s="24" t="s">
        <v>2520</v>
      </c>
      <c r="N919" s="24" t="s">
        <v>2515</v>
      </c>
      <c r="O919" s="24" t="s">
        <v>2515</v>
      </c>
      <c r="P919" s="24" t="s">
        <v>2521</v>
      </c>
      <c r="Q919" s="24" t="s">
        <v>2522</v>
      </c>
    </row>
    <row r="920" spans="1:23" ht="27.75" thickBot="1" x14ac:dyDescent="0.3">
      <c r="A920" s="23" t="s">
        <v>684</v>
      </c>
      <c r="B920" s="24" t="s">
        <v>2523</v>
      </c>
      <c r="C920" s="24" t="s">
        <v>2524</v>
      </c>
      <c r="D920" s="24" t="s">
        <v>2525</v>
      </c>
      <c r="E920" s="24" t="s">
        <v>2523</v>
      </c>
      <c r="F920" s="24" t="s">
        <v>2523</v>
      </c>
      <c r="G920" s="24" t="s">
        <v>2526</v>
      </c>
      <c r="H920" s="24" t="s">
        <v>2523</v>
      </c>
      <c r="I920" s="24" t="s">
        <v>2527</v>
      </c>
      <c r="J920" s="24" t="s">
        <v>2523</v>
      </c>
      <c r="K920" s="24" t="s">
        <v>2523</v>
      </c>
      <c r="L920" s="24" t="s">
        <v>2523</v>
      </c>
      <c r="M920" s="24" t="s">
        <v>2523</v>
      </c>
      <c r="N920" s="24" t="s">
        <v>2523</v>
      </c>
      <c r="O920" s="24" t="s">
        <v>2523</v>
      </c>
      <c r="P920" s="24" t="s">
        <v>2528</v>
      </c>
      <c r="Q920" s="24" t="s">
        <v>2529</v>
      </c>
    </row>
    <row r="921" spans="1:23" ht="27.75" thickBot="1" x14ac:dyDescent="0.3">
      <c r="A921" s="23" t="s">
        <v>687</v>
      </c>
      <c r="B921" s="24" t="s">
        <v>2530</v>
      </c>
      <c r="C921" s="24" t="s">
        <v>2531</v>
      </c>
      <c r="D921" s="24" t="s">
        <v>2532</v>
      </c>
      <c r="E921" s="24" t="s">
        <v>2530</v>
      </c>
      <c r="F921" s="24" t="s">
        <v>2530</v>
      </c>
      <c r="G921" s="24" t="s">
        <v>2533</v>
      </c>
      <c r="H921" s="24" t="s">
        <v>2530</v>
      </c>
      <c r="I921" s="24" t="s">
        <v>2534</v>
      </c>
      <c r="J921" s="24" t="s">
        <v>2530</v>
      </c>
      <c r="K921" s="24" t="s">
        <v>2530</v>
      </c>
      <c r="L921" s="24" t="s">
        <v>2530</v>
      </c>
      <c r="M921" s="24" t="s">
        <v>2530</v>
      </c>
      <c r="N921" s="24" t="s">
        <v>2530</v>
      </c>
      <c r="O921" s="24" t="s">
        <v>2530</v>
      </c>
      <c r="P921" s="24" t="s">
        <v>2530</v>
      </c>
      <c r="Q921" s="24" t="s">
        <v>2535</v>
      </c>
    </row>
    <row r="922" spans="1:23" ht="27.75" thickBot="1" x14ac:dyDescent="0.3">
      <c r="A922" s="23" t="s">
        <v>688</v>
      </c>
      <c r="B922" s="24" t="s">
        <v>2536</v>
      </c>
      <c r="C922" s="24" t="s">
        <v>2537</v>
      </c>
      <c r="D922" s="24" t="s">
        <v>2536</v>
      </c>
      <c r="E922" s="24" t="s">
        <v>2536</v>
      </c>
      <c r="F922" s="24" t="s">
        <v>2536</v>
      </c>
      <c r="G922" s="24" t="s">
        <v>2538</v>
      </c>
      <c r="H922" s="24" t="s">
        <v>2536</v>
      </c>
      <c r="I922" s="24" t="s">
        <v>2539</v>
      </c>
      <c r="J922" s="24" t="s">
        <v>2536</v>
      </c>
      <c r="K922" s="24" t="s">
        <v>2536</v>
      </c>
      <c r="L922" s="24" t="s">
        <v>2536</v>
      </c>
      <c r="M922" s="24" t="s">
        <v>2536</v>
      </c>
      <c r="N922" s="24" t="s">
        <v>2536</v>
      </c>
      <c r="O922" s="24" t="s">
        <v>2536</v>
      </c>
      <c r="P922" s="24" t="s">
        <v>2536</v>
      </c>
      <c r="Q922" s="24" t="s">
        <v>2540</v>
      </c>
    </row>
    <row r="923" spans="1:23" ht="27.75" thickBot="1" x14ac:dyDescent="0.3">
      <c r="A923" s="23" t="s">
        <v>689</v>
      </c>
      <c r="B923" s="24" t="s">
        <v>2541</v>
      </c>
      <c r="C923" s="24" t="s">
        <v>2542</v>
      </c>
      <c r="D923" s="24" t="s">
        <v>2541</v>
      </c>
      <c r="E923" s="24" t="s">
        <v>2541</v>
      </c>
      <c r="F923" s="24" t="s">
        <v>2541</v>
      </c>
      <c r="G923" s="24" t="s">
        <v>2543</v>
      </c>
      <c r="H923" s="24" t="s">
        <v>2541</v>
      </c>
      <c r="I923" s="24" t="s">
        <v>2544</v>
      </c>
      <c r="J923" s="24" t="s">
        <v>2541</v>
      </c>
      <c r="K923" s="24" t="s">
        <v>2541</v>
      </c>
      <c r="L923" s="24" t="s">
        <v>2541</v>
      </c>
      <c r="M923" s="24" t="s">
        <v>2541</v>
      </c>
      <c r="N923" s="24" t="s">
        <v>2541</v>
      </c>
      <c r="O923" s="24" t="s">
        <v>2541</v>
      </c>
      <c r="P923" s="24" t="s">
        <v>2541</v>
      </c>
      <c r="Q923" s="24" t="s">
        <v>2545</v>
      </c>
    </row>
    <row r="924" spans="1:23" ht="27.75" thickBot="1" x14ac:dyDescent="0.3">
      <c r="A924" s="23" t="s">
        <v>690</v>
      </c>
      <c r="B924" s="24" t="s">
        <v>2546</v>
      </c>
      <c r="C924" s="24" t="s">
        <v>2546</v>
      </c>
      <c r="D924" s="24" t="s">
        <v>2546</v>
      </c>
      <c r="E924" s="24" t="s">
        <v>2546</v>
      </c>
      <c r="F924" s="24" t="s">
        <v>2546</v>
      </c>
      <c r="G924" s="24" t="s">
        <v>2547</v>
      </c>
      <c r="H924" s="24" t="s">
        <v>2546</v>
      </c>
      <c r="I924" s="24" t="s">
        <v>2546</v>
      </c>
      <c r="J924" s="24" t="s">
        <v>2546</v>
      </c>
      <c r="K924" s="24" t="s">
        <v>2546</v>
      </c>
      <c r="L924" s="24" t="s">
        <v>2546</v>
      </c>
      <c r="M924" s="24" t="s">
        <v>2546</v>
      </c>
      <c r="N924" s="24" t="s">
        <v>2546</v>
      </c>
      <c r="O924" s="24" t="s">
        <v>2546</v>
      </c>
      <c r="P924" s="24" t="s">
        <v>2546</v>
      </c>
      <c r="Q924" s="24" t="s">
        <v>2548</v>
      </c>
    </row>
    <row r="925" spans="1:23" ht="18.75" thickBot="1" x14ac:dyDescent="0.3">
      <c r="A925" s="23" t="s">
        <v>691</v>
      </c>
      <c r="B925" s="24" t="s">
        <v>2549</v>
      </c>
      <c r="C925" s="24" t="s">
        <v>2549</v>
      </c>
      <c r="D925" s="24" t="s">
        <v>2549</v>
      </c>
      <c r="E925" s="24" t="s">
        <v>2549</v>
      </c>
      <c r="F925" s="24" t="s">
        <v>2549</v>
      </c>
      <c r="G925" s="24" t="s">
        <v>2549</v>
      </c>
      <c r="H925" s="24" t="s">
        <v>2549</v>
      </c>
      <c r="I925" s="24" t="s">
        <v>2549</v>
      </c>
      <c r="J925" s="24" t="s">
        <v>2549</v>
      </c>
      <c r="K925" s="24" t="s">
        <v>2549</v>
      </c>
      <c r="L925" s="24" t="s">
        <v>2549</v>
      </c>
      <c r="M925" s="24" t="s">
        <v>2549</v>
      </c>
      <c r="N925" s="24" t="s">
        <v>2549</v>
      </c>
      <c r="O925" s="24" t="s">
        <v>2549</v>
      </c>
      <c r="P925" s="24" t="s">
        <v>2549</v>
      </c>
      <c r="Q925" s="24" t="s">
        <v>2549</v>
      </c>
    </row>
    <row r="926" spans="1:23" ht="18.75" thickBot="1" x14ac:dyDescent="0.3">
      <c r="A926" s="23" t="s">
        <v>692</v>
      </c>
      <c r="B926" s="24" t="s">
        <v>534</v>
      </c>
      <c r="C926" s="24" t="s">
        <v>534</v>
      </c>
      <c r="D926" s="24" t="s">
        <v>534</v>
      </c>
      <c r="E926" s="24" t="s">
        <v>534</v>
      </c>
      <c r="F926" s="24" t="s">
        <v>534</v>
      </c>
      <c r="G926" s="24" t="s">
        <v>534</v>
      </c>
      <c r="H926" s="24" t="s">
        <v>534</v>
      </c>
      <c r="I926" s="24" t="s">
        <v>534</v>
      </c>
      <c r="J926" s="24" t="s">
        <v>534</v>
      </c>
      <c r="K926" s="24" t="s">
        <v>534</v>
      </c>
      <c r="L926" s="24" t="s">
        <v>534</v>
      </c>
      <c r="M926" s="24" t="s">
        <v>534</v>
      </c>
      <c r="N926" s="24" t="s">
        <v>534</v>
      </c>
      <c r="O926" s="24" t="s">
        <v>534</v>
      </c>
      <c r="P926" s="24" t="s">
        <v>534</v>
      </c>
      <c r="Q926" s="24" t="s">
        <v>534</v>
      </c>
    </row>
    <row r="927" spans="1:23" ht="19.5" thickBot="1" x14ac:dyDescent="0.3">
      <c r="A927" s="19"/>
    </row>
    <row r="928" spans="1:23" ht="27.75" thickBot="1" x14ac:dyDescent="0.3">
      <c r="A928" s="23" t="s">
        <v>693</v>
      </c>
      <c r="B928" s="23" t="s">
        <v>189</v>
      </c>
      <c r="C928" s="23" t="s">
        <v>190</v>
      </c>
      <c r="D928" s="23" t="s">
        <v>191</v>
      </c>
      <c r="E928" s="23" t="s">
        <v>192</v>
      </c>
      <c r="F928" s="23" t="s">
        <v>193</v>
      </c>
      <c r="G928" s="23" t="s">
        <v>194</v>
      </c>
      <c r="H928" s="23" t="s">
        <v>195</v>
      </c>
      <c r="I928" s="23" t="s">
        <v>196</v>
      </c>
      <c r="J928" s="23" t="s">
        <v>197</v>
      </c>
      <c r="K928" s="23" t="s">
        <v>198</v>
      </c>
      <c r="L928" s="23" t="s">
        <v>199</v>
      </c>
      <c r="M928" s="23" t="s">
        <v>200</v>
      </c>
      <c r="N928" s="23" t="s">
        <v>201</v>
      </c>
      <c r="O928" s="23" t="s">
        <v>202</v>
      </c>
      <c r="P928" s="23" t="s">
        <v>203</v>
      </c>
      <c r="Q928" s="23" t="s">
        <v>204</v>
      </c>
      <c r="T928" t="str">
        <f>B928</f>
        <v>X(A1)</v>
      </c>
      <c r="U928" t="str">
        <f>J928</f>
        <v>X(A9)</v>
      </c>
      <c r="V928" t="s">
        <v>710</v>
      </c>
      <c r="W928" t="s">
        <v>711</v>
      </c>
    </row>
    <row r="929" spans="1:23" ht="15.75" thickBot="1" x14ac:dyDescent="0.3">
      <c r="A929" s="23">
        <v>1</v>
      </c>
      <c r="B929" s="24">
        <v>7466</v>
      </c>
      <c r="C929" s="24">
        <v>3475</v>
      </c>
      <c r="D929" s="24">
        <v>4099</v>
      </c>
      <c r="E929" s="24">
        <v>6131</v>
      </c>
      <c r="F929" s="24">
        <v>1258.5</v>
      </c>
      <c r="G929" s="24">
        <v>8394.6</v>
      </c>
      <c r="H929" s="24">
        <v>4867.5</v>
      </c>
      <c r="I929" s="24">
        <v>8757.1</v>
      </c>
      <c r="J929" s="24">
        <v>3609</v>
      </c>
      <c r="K929" s="24">
        <v>7150</v>
      </c>
      <c r="L929" s="24">
        <v>4128</v>
      </c>
      <c r="M929" s="24">
        <v>2108.5</v>
      </c>
      <c r="N929" s="24">
        <v>3051.5</v>
      </c>
      <c r="O929" s="24">
        <v>6525.5</v>
      </c>
      <c r="P929" s="24">
        <v>6707.5</v>
      </c>
      <c r="Q929" s="24">
        <v>9210.6</v>
      </c>
      <c r="S929">
        <v>126</v>
      </c>
      <c r="T929">
        <f t="shared" ref="T929:T992" si="44">B929</f>
        <v>7466</v>
      </c>
      <c r="U929">
        <f t="shared" ref="U929:U992" si="45">J929</f>
        <v>3609</v>
      </c>
      <c r="V929">
        <f>VLOOKUP(S929,$A$395:$B$520,2,0)</f>
        <v>0</v>
      </c>
      <c r="W929">
        <f>U929+V929</f>
        <v>3609</v>
      </c>
    </row>
    <row r="930" spans="1:23" ht="15.75" thickBot="1" x14ac:dyDescent="0.3">
      <c r="A930" s="23">
        <v>2</v>
      </c>
      <c r="B930" s="24">
        <v>6085.5</v>
      </c>
      <c r="C930" s="24">
        <v>3474</v>
      </c>
      <c r="D930" s="24">
        <v>4098</v>
      </c>
      <c r="E930" s="24">
        <v>5667</v>
      </c>
      <c r="F930" s="24">
        <v>1257.5</v>
      </c>
      <c r="G930" s="24">
        <v>7812</v>
      </c>
      <c r="H930" s="24">
        <v>4866.5</v>
      </c>
      <c r="I930" s="24">
        <v>8756.1</v>
      </c>
      <c r="J930" s="24">
        <v>3608</v>
      </c>
      <c r="K930" s="24">
        <v>7149</v>
      </c>
      <c r="L930" s="24">
        <v>4127</v>
      </c>
      <c r="M930" s="24">
        <v>2107.5</v>
      </c>
      <c r="N930" s="24">
        <v>3050.5</v>
      </c>
      <c r="O930" s="24">
        <v>4638.5</v>
      </c>
      <c r="P930" s="24">
        <v>6706.5</v>
      </c>
      <c r="Q930" s="24">
        <v>9209.6</v>
      </c>
      <c r="S930">
        <v>125</v>
      </c>
      <c r="T930">
        <f t="shared" si="44"/>
        <v>6085.5</v>
      </c>
      <c r="U930">
        <f t="shared" si="45"/>
        <v>3608</v>
      </c>
      <c r="V930">
        <f t="shared" ref="V930:V993" si="46">VLOOKUP(S930,$A$395:$B$520,2,0)</f>
        <v>57.5</v>
      </c>
      <c r="W930">
        <f t="shared" ref="W930:W993" si="47">U930+V930</f>
        <v>3665.5</v>
      </c>
    </row>
    <row r="931" spans="1:23" ht="15.75" thickBot="1" x14ac:dyDescent="0.3">
      <c r="A931" s="23">
        <v>3</v>
      </c>
      <c r="B931" s="24">
        <v>6084.5</v>
      </c>
      <c r="C931" s="24">
        <v>3473</v>
      </c>
      <c r="D931" s="24">
        <v>4097</v>
      </c>
      <c r="E931" s="24">
        <v>5666</v>
      </c>
      <c r="F931" s="24">
        <v>1256.5</v>
      </c>
      <c r="G931" s="24">
        <v>7811</v>
      </c>
      <c r="H931" s="24">
        <v>4865.5</v>
      </c>
      <c r="I931" s="24">
        <v>8755.1</v>
      </c>
      <c r="J931" s="24">
        <v>3607</v>
      </c>
      <c r="K931" s="24">
        <v>7148</v>
      </c>
      <c r="L931" s="24">
        <v>4126</v>
      </c>
      <c r="M931" s="24">
        <v>2106.5</v>
      </c>
      <c r="N931" s="24">
        <v>3049.5</v>
      </c>
      <c r="O931" s="24">
        <v>4580</v>
      </c>
      <c r="P931" s="24">
        <v>6705.5</v>
      </c>
      <c r="Q931" s="24">
        <v>9208.6</v>
      </c>
      <c r="S931">
        <v>124</v>
      </c>
      <c r="T931">
        <f t="shared" si="44"/>
        <v>6084.5</v>
      </c>
      <c r="U931">
        <f t="shared" si="45"/>
        <v>3607</v>
      </c>
      <c r="V931">
        <f t="shared" si="46"/>
        <v>57.5</v>
      </c>
      <c r="W931">
        <f t="shared" si="47"/>
        <v>3664.5</v>
      </c>
    </row>
    <row r="932" spans="1:23" ht="15.75" thickBot="1" x14ac:dyDescent="0.3">
      <c r="A932" s="23">
        <v>4</v>
      </c>
      <c r="B932" s="24">
        <v>6083.5</v>
      </c>
      <c r="C932" s="24">
        <v>3472</v>
      </c>
      <c r="D932" s="24">
        <v>3932</v>
      </c>
      <c r="E932" s="24">
        <v>5665</v>
      </c>
      <c r="F932" s="24">
        <v>1255.5</v>
      </c>
      <c r="G932" s="24">
        <v>7379</v>
      </c>
      <c r="H932" s="24">
        <v>4864.5</v>
      </c>
      <c r="I932" s="24">
        <v>8754.1</v>
      </c>
      <c r="J932" s="24">
        <v>3606</v>
      </c>
      <c r="K932" s="24">
        <v>7147</v>
      </c>
      <c r="L932" s="24">
        <v>4125</v>
      </c>
      <c r="M932" s="24">
        <v>2105.5</v>
      </c>
      <c r="N932" s="24">
        <v>3048.5</v>
      </c>
      <c r="O932" s="24">
        <v>4579</v>
      </c>
      <c r="P932" s="24">
        <v>6704.5</v>
      </c>
      <c r="Q932" s="24">
        <v>9207.6</v>
      </c>
      <c r="S932">
        <v>123</v>
      </c>
      <c r="T932">
        <f t="shared" si="44"/>
        <v>6083.5</v>
      </c>
      <c r="U932">
        <f t="shared" si="45"/>
        <v>3606</v>
      </c>
      <c r="V932">
        <f t="shared" si="46"/>
        <v>57.5</v>
      </c>
      <c r="W932">
        <f t="shared" si="47"/>
        <v>3663.5</v>
      </c>
    </row>
    <row r="933" spans="1:23" ht="15.75" thickBot="1" x14ac:dyDescent="0.3">
      <c r="A933" s="23">
        <v>5</v>
      </c>
      <c r="B933" s="24">
        <v>5517</v>
      </c>
      <c r="C933" s="24">
        <v>3471</v>
      </c>
      <c r="D933" s="24">
        <v>3410</v>
      </c>
      <c r="E933" s="24">
        <v>5664</v>
      </c>
      <c r="F933" s="24">
        <v>1254.5</v>
      </c>
      <c r="G933" s="24">
        <v>7276.5</v>
      </c>
      <c r="H933" s="24">
        <v>4863.5</v>
      </c>
      <c r="I933" s="24">
        <v>8753.1</v>
      </c>
      <c r="J933" s="24">
        <v>3605</v>
      </c>
      <c r="K933" s="24">
        <v>7146</v>
      </c>
      <c r="L933" s="24">
        <v>4124</v>
      </c>
      <c r="M933" s="24">
        <v>2104.5</v>
      </c>
      <c r="N933" s="24">
        <v>3047.5</v>
      </c>
      <c r="O933" s="24">
        <v>4578</v>
      </c>
      <c r="P933" s="24">
        <v>6703.5</v>
      </c>
      <c r="Q933" s="24">
        <v>9206.6</v>
      </c>
      <c r="S933">
        <v>122</v>
      </c>
      <c r="T933">
        <f t="shared" si="44"/>
        <v>5517</v>
      </c>
      <c r="U933">
        <f t="shared" si="45"/>
        <v>3605</v>
      </c>
      <c r="V933">
        <f t="shared" si="46"/>
        <v>57.5</v>
      </c>
      <c r="W933">
        <f t="shared" si="47"/>
        <v>3662.5</v>
      </c>
    </row>
    <row r="934" spans="1:23" ht="15.75" thickBot="1" x14ac:dyDescent="0.3">
      <c r="A934" s="23">
        <v>6</v>
      </c>
      <c r="B934" s="24">
        <v>5516</v>
      </c>
      <c r="C934" s="24">
        <v>3470</v>
      </c>
      <c r="D934" s="24">
        <v>3409</v>
      </c>
      <c r="E934" s="24">
        <v>5663</v>
      </c>
      <c r="F934" s="24">
        <v>1253.5</v>
      </c>
      <c r="G934" s="24">
        <v>6251.5</v>
      </c>
      <c r="H934" s="24">
        <v>4862.5</v>
      </c>
      <c r="I934" s="24">
        <v>8752.1</v>
      </c>
      <c r="J934" s="24">
        <v>3604</v>
      </c>
      <c r="K934" s="24">
        <v>7097.5</v>
      </c>
      <c r="L934" s="24">
        <v>4123</v>
      </c>
      <c r="M934" s="24">
        <v>2103.5</v>
      </c>
      <c r="N934" s="24">
        <v>3046.5</v>
      </c>
      <c r="O934" s="24">
        <v>4577</v>
      </c>
      <c r="P934" s="24">
        <v>6465.5</v>
      </c>
      <c r="Q934" s="24">
        <v>9205.6</v>
      </c>
      <c r="S934">
        <v>121</v>
      </c>
      <c r="T934">
        <f t="shared" si="44"/>
        <v>5516</v>
      </c>
      <c r="U934">
        <f t="shared" si="45"/>
        <v>3604</v>
      </c>
      <c r="V934">
        <f t="shared" si="46"/>
        <v>57.5</v>
      </c>
      <c r="W934">
        <f t="shared" si="47"/>
        <v>3661.5</v>
      </c>
    </row>
    <row r="935" spans="1:23" ht="15.75" thickBot="1" x14ac:dyDescent="0.3">
      <c r="A935" s="23">
        <v>7</v>
      </c>
      <c r="B935" s="24">
        <v>5515</v>
      </c>
      <c r="C935" s="24">
        <v>3469</v>
      </c>
      <c r="D935" s="24">
        <v>3408</v>
      </c>
      <c r="E935" s="24">
        <v>5662</v>
      </c>
      <c r="F935" s="24">
        <v>1252.5</v>
      </c>
      <c r="G935" s="24">
        <v>6250.5</v>
      </c>
      <c r="H935" s="24">
        <v>4861.5</v>
      </c>
      <c r="I935" s="24">
        <v>8524.1</v>
      </c>
      <c r="J935" s="24">
        <v>3603</v>
      </c>
      <c r="K935" s="24">
        <v>7096.5</v>
      </c>
      <c r="L935" s="24">
        <v>4122</v>
      </c>
      <c r="M935" s="24">
        <v>2102.5</v>
      </c>
      <c r="N935" s="24">
        <v>3045.5</v>
      </c>
      <c r="O935" s="24">
        <v>4474</v>
      </c>
      <c r="P935" s="24">
        <v>6464.5</v>
      </c>
      <c r="Q935" s="24">
        <v>8960.6</v>
      </c>
      <c r="S935">
        <v>120</v>
      </c>
      <c r="T935">
        <f t="shared" si="44"/>
        <v>5515</v>
      </c>
      <c r="U935">
        <f t="shared" si="45"/>
        <v>3603</v>
      </c>
      <c r="V935">
        <f t="shared" si="46"/>
        <v>57.5</v>
      </c>
      <c r="W935">
        <f t="shared" si="47"/>
        <v>3660.5</v>
      </c>
    </row>
    <row r="936" spans="1:23" ht="15.75" thickBot="1" x14ac:dyDescent="0.3">
      <c r="A936" s="23">
        <v>8</v>
      </c>
      <c r="B936" s="24">
        <v>5514</v>
      </c>
      <c r="C936" s="24">
        <v>3468</v>
      </c>
      <c r="D936" s="24">
        <v>3407</v>
      </c>
      <c r="E936" s="24">
        <v>5661</v>
      </c>
      <c r="F936" s="24">
        <v>1251.5</v>
      </c>
      <c r="G936" s="24">
        <v>6249.5</v>
      </c>
      <c r="H936" s="24">
        <v>4860.5</v>
      </c>
      <c r="I936" s="24">
        <v>8523.1</v>
      </c>
      <c r="J936" s="24">
        <v>3602</v>
      </c>
      <c r="K936" s="24">
        <v>7095.5</v>
      </c>
      <c r="L936" s="24">
        <v>4121</v>
      </c>
      <c r="M936" s="24">
        <v>2101.5</v>
      </c>
      <c r="N936" s="24">
        <v>3044.5</v>
      </c>
      <c r="O936" s="24">
        <v>4473</v>
      </c>
      <c r="P936" s="24">
        <v>6463.5</v>
      </c>
      <c r="Q936" s="24">
        <v>8399.1</v>
      </c>
      <c r="S936">
        <v>119</v>
      </c>
      <c r="T936">
        <f t="shared" si="44"/>
        <v>5514</v>
      </c>
      <c r="U936">
        <f t="shared" si="45"/>
        <v>3602</v>
      </c>
      <c r="V936">
        <f t="shared" si="46"/>
        <v>57.5</v>
      </c>
      <c r="W936">
        <f t="shared" si="47"/>
        <v>3659.5</v>
      </c>
    </row>
    <row r="937" spans="1:23" ht="15.75" thickBot="1" x14ac:dyDescent="0.3">
      <c r="A937" s="23">
        <v>9</v>
      </c>
      <c r="B937" s="24">
        <v>5513</v>
      </c>
      <c r="C937" s="24">
        <v>3450</v>
      </c>
      <c r="D937" s="24">
        <v>3406</v>
      </c>
      <c r="E937" s="24">
        <v>5660</v>
      </c>
      <c r="F937" s="24">
        <v>1250.5</v>
      </c>
      <c r="G937" s="24">
        <v>6248.5</v>
      </c>
      <c r="H937" s="24">
        <v>4823.5</v>
      </c>
      <c r="I937" s="24">
        <v>8522.1</v>
      </c>
      <c r="J937" s="24">
        <v>3601</v>
      </c>
      <c r="K937" s="24">
        <v>7094.5</v>
      </c>
      <c r="L937" s="24">
        <v>4120</v>
      </c>
      <c r="M937" s="24">
        <v>2100.5</v>
      </c>
      <c r="N937" s="24">
        <v>3043.5</v>
      </c>
      <c r="O937" s="24">
        <v>4472</v>
      </c>
      <c r="P937" s="24">
        <v>6462.5</v>
      </c>
      <c r="Q937" s="24">
        <v>8398.1</v>
      </c>
      <c r="S937">
        <v>118</v>
      </c>
      <c r="T937">
        <f t="shared" si="44"/>
        <v>5513</v>
      </c>
      <c r="U937">
        <f t="shared" si="45"/>
        <v>3601</v>
      </c>
      <c r="V937">
        <f t="shared" si="46"/>
        <v>57.5</v>
      </c>
      <c r="W937">
        <f t="shared" si="47"/>
        <v>3658.5</v>
      </c>
    </row>
    <row r="938" spans="1:23" ht="15.75" thickBot="1" x14ac:dyDescent="0.3">
      <c r="A938" s="23">
        <v>10</v>
      </c>
      <c r="B938" s="24">
        <v>5512</v>
      </c>
      <c r="C938" s="24">
        <v>3449</v>
      </c>
      <c r="D938" s="24">
        <v>3405</v>
      </c>
      <c r="E938" s="24">
        <v>5109</v>
      </c>
      <c r="F938" s="24">
        <v>1249.5</v>
      </c>
      <c r="G938" s="24">
        <v>6247.5</v>
      </c>
      <c r="H938" s="24">
        <v>4822.5</v>
      </c>
      <c r="I938" s="24">
        <v>8521.1</v>
      </c>
      <c r="J938" s="24">
        <v>3600</v>
      </c>
      <c r="K938" s="24">
        <v>7093.5</v>
      </c>
      <c r="L938" s="24">
        <v>4119</v>
      </c>
      <c r="M938" s="24">
        <v>2099.5</v>
      </c>
      <c r="N938" s="24">
        <v>1974</v>
      </c>
      <c r="O938" s="24">
        <v>4471</v>
      </c>
      <c r="P938" s="24">
        <v>6461.5</v>
      </c>
      <c r="Q938" s="24">
        <v>8397.1</v>
      </c>
      <c r="S938">
        <v>117</v>
      </c>
      <c r="T938">
        <f t="shared" si="44"/>
        <v>5512</v>
      </c>
      <c r="U938">
        <f t="shared" si="45"/>
        <v>3600</v>
      </c>
      <c r="V938">
        <f t="shared" si="46"/>
        <v>57.5</v>
      </c>
      <c r="W938">
        <f t="shared" si="47"/>
        <v>3657.5</v>
      </c>
    </row>
    <row r="939" spans="1:23" ht="15.75" thickBot="1" x14ac:dyDescent="0.3">
      <c r="A939" s="23">
        <v>11</v>
      </c>
      <c r="B939" s="24">
        <v>5386</v>
      </c>
      <c r="C939" s="24">
        <v>3448</v>
      </c>
      <c r="D939" s="24">
        <v>3404</v>
      </c>
      <c r="E939" s="24">
        <v>5108</v>
      </c>
      <c r="F939" s="24">
        <v>1248.5</v>
      </c>
      <c r="G939" s="24">
        <v>6246.5</v>
      </c>
      <c r="H939" s="24">
        <v>4821.5</v>
      </c>
      <c r="I939" s="24">
        <v>8520.1</v>
      </c>
      <c r="J939" s="24">
        <v>3599</v>
      </c>
      <c r="K939" s="24">
        <v>7092.5</v>
      </c>
      <c r="L939" s="24">
        <v>4118</v>
      </c>
      <c r="M939" s="24">
        <v>2098.5</v>
      </c>
      <c r="N939" s="24">
        <v>1973</v>
      </c>
      <c r="O939" s="24">
        <v>4470</v>
      </c>
      <c r="P939" s="24">
        <v>6460.5</v>
      </c>
      <c r="Q939" s="24">
        <v>8396.1</v>
      </c>
      <c r="S939">
        <v>116</v>
      </c>
      <c r="T939">
        <f t="shared" si="44"/>
        <v>5386</v>
      </c>
      <c r="U939">
        <f t="shared" si="45"/>
        <v>3599</v>
      </c>
      <c r="V939">
        <f t="shared" si="46"/>
        <v>1226.5</v>
      </c>
      <c r="W939">
        <f t="shared" si="47"/>
        <v>4825.5</v>
      </c>
    </row>
    <row r="940" spans="1:23" ht="15.75" thickBot="1" x14ac:dyDescent="0.3">
      <c r="A940" s="23">
        <v>12</v>
      </c>
      <c r="B940" s="24">
        <v>5385</v>
      </c>
      <c r="C940" s="24">
        <v>3447</v>
      </c>
      <c r="D940" s="24">
        <v>3403</v>
      </c>
      <c r="E940" s="24">
        <v>4859.5</v>
      </c>
      <c r="F940" s="24">
        <v>1247.5</v>
      </c>
      <c r="G940" s="24">
        <v>6245.5</v>
      </c>
      <c r="H940" s="24">
        <v>4820.5</v>
      </c>
      <c r="I940" s="24">
        <v>8519.1</v>
      </c>
      <c r="J940" s="24">
        <v>3598</v>
      </c>
      <c r="K940" s="24">
        <v>7091.5</v>
      </c>
      <c r="L940" s="24">
        <v>4117</v>
      </c>
      <c r="M940" s="24">
        <v>2097.5</v>
      </c>
      <c r="N940" s="24">
        <v>1972</v>
      </c>
      <c r="O940" s="24">
        <v>4469</v>
      </c>
      <c r="P940" s="24">
        <v>6459.5</v>
      </c>
      <c r="Q940" s="24">
        <v>8395.1</v>
      </c>
      <c r="S940">
        <v>115</v>
      </c>
      <c r="T940">
        <f t="shared" si="44"/>
        <v>5385</v>
      </c>
      <c r="U940">
        <f t="shared" si="45"/>
        <v>3598</v>
      </c>
      <c r="V940">
        <f t="shared" si="46"/>
        <v>1226.5</v>
      </c>
      <c r="W940">
        <f t="shared" si="47"/>
        <v>4824.5</v>
      </c>
    </row>
    <row r="941" spans="1:23" ht="15.75" thickBot="1" x14ac:dyDescent="0.3">
      <c r="A941" s="23">
        <v>13</v>
      </c>
      <c r="B941" s="24">
        <v>5384</v>
      </c>
      <c r="C941" s="24">
        <v>3446</v>
      </c>
      <c r="D941" s="24">
        <v>3402</v>
      </c>
      <c r="E941" s="24">
        <v>4858.5</v>
      </c>
      <c r="F941" s="24">
        <v>1246.5</v>
      </c>
      <c r="G941" s="24">
        <v>6244.5</v>
      </c>
      <c r="H941" s="24">
        <v>4819.5</v>
      </c>
      <c r="I941" s="24">
        <v>8518.1</v>
      </c>
      <c r="J941" s="24">
        <v>3597</v>
      </c>
      <c r="K941" s="24">
        <v>7087.5</v>
      </c>
      <c r="L941" s="24">
        <v>4116</v>
      </c>
      <c r="M941" s="24">
        <v>2096.5</v>
      </c>
      <c r="N941" s="24">
        <v>1971</v>
      </c>
      <c r="O941" s="24">
        <v>4386.5</v>
      </c>
      <c r="P941" s="24">
        <v>6458.5</v>
      </c>
      <c r="Q941" s="24">
        <v>7636</v>
      </c>
      <c r="S941">
        <v>114</v>
      </c>
      <c r="T941">
        <f t="shared" si="44"/>
        <v>5384</v>
      </c>
      <c r="U941">
        <f t="shared" si="45"/>
        <v>3597</v>
      </c>
      <c r="V941">
        <f t="shared" si="46"/>
        <v>1226.5</v>
      </c>
      <c r="W941">
        <f t="shared" si="47"/>
        <v>4823.5</v>
      </c>
    </row>
    <row r="942" spans="1:23" ht="15.75" thickBot="1" x14ac:dyDescent="0.3">
      <c r="A942" s="23">
        <v>14</v>
      </c>
      <c r="B942" s="24">
        <v>5383</v>
      </c>
      <c r="C942" s="24">
        <v>3445</v>
      </c>
      <c r="D942" s="24">
        <v>3401</v>
      </c>
      <c r="E942" s="24">
        <v>4857.5</v>
      </c>
      <c r="F942" s="24">
        <v>1245.5</v>
      </c>
      <c r="G942" s="24">
        <v>6243.5</v>
      </c>
      <c r="H942" s="24">
        <v>4818.5</v>
      </c>
      <c r="I942" s="24">
        <v>8432.1</v>
      </c>
      <c r="J942" s="24">
        <v>3596</v>
      </c>
      <c r="K942" s="24">
        <v>7086.5</v>
      </c>
      <c r="L942" s="24">
        <v>4115</v>
      </c>
      <c r="M942" s="24">
        <v>2095.5</v>
      </c>
      <c r="N942" s="24">
        <v>1970</v>
      </c>
      <c r="O942" s="24">
        <v>4385.5</v>
      </c>
      <c r="P942" s="24">
        <v>6457.5</v>
      </c>
      <c r="Q942" s="24">
        <v>7635</v>
      </c>
      <c r="S942">
        <v>113</v>
      </c>
      <c r="T942">
        <f t="shared" si="44"/>
        <v>5383</v>
      </c>
      <c r="U942">
        <f t="shared" si="45"/>
        <v>3596</v>
      </c>
      <c r="V942">
        <f t="shared" si="46"/>
        <v>1226.5</v>
      </c>
      <c r="W942">
        <f t="shared" si="47"/>
        <v>4822.5</v>
      </c>
    </row>
    <row r="943" spans="1:23" ht="15.75" thickBot="1" x14ac:dyDescent="0.3">
      <c r="A943" s="23">
        <v>15</v>
      </c>
      <c r="B943" s="24">
        <v>5382</v>
      </c>
      <c r="C943" s="24">
        <v>3444</v>
      </c>
      <c r="D943" s="24">
        <v>3400</v>
      </c>
      <c r="E943" s="24">
        <v>4856.5</v>
      </c>
      <c r="F943" s="24">
        <v>1244.5</v>
      </c>
      <c r="G943" s="24">
        <v>6091</v>
      </c>
      <c r="H943" s="24">
        <v>4817.5</v>
      </c>
      <c r="I943" s="24">
        <v>8431.1</v>
      </c>
      <c r="J943" s="24">
        <v>3595</v>
      </c>
      <c r="K943" s="24">
        <v>7085.5</v>
      </c>
      <c r="L943" s="24">
        <v>4114</v>
      </c>
      <c r="M943" s="24">
        <v>2030</v>
      </c>
      <c r="N943" s="24">
        <v>1969</v>
      </c>
      <c r="O943" s="24">
        <v>4384.5</v>
      </c>
      <c r="P943" s="24">
        <v>6456.5</v>
      </c>
      <c r="Q943" s="24">
        <v>7634</v>
      </c>
      <c r="S943">
        <v>112</v>
      </c>
      <c r="T943">
        <f t="shared" si="44"/>
        <v>5382</v>
      </c>
      <c r="U943">
        <f t="shared" si="45"/>
        <v>3595</v>
      </c>
      <c r="V943">
        <f t="shared" si="46"/>
        <v>1226.5</v>
      </c>
      <c r="W943">
        <f t="shared" si="47"/>
        <v>4821.5</v>
      </c>
    </row>
    <row r="944" spans="1:23" ht="15.75" thickBot="1" x14ac:dyDescent="0.3">
      <c r="A944" s="23">
        <v>16</v>
      </c>
      <c r="B944" s="24">
        <v>5381</v>
      </c>
      <c r="C944" s="24">
        <v>3443</v>
      </c>
      <c r="D944" s="24">
        <v>3207.5</v>
      </c>
      <c r="E944" s="24">
        <v>4855.5</v>
      </c>
      <c r="F944" s="24">
        <v>1243.5</v>
      </c>
      <c r="G944" s="24">
        <v>5499.5</v>
      </c>
      <c r="H944" s="24">
        <v>4816.5</v>
      </c>
      <c r="I944" s="24">
        <v>8430.1</v>
      </c>
      <c r="J944" s="24">
        <v>3594</v>
      </c>
      <c r="K944" s="24">
        <v>7084.5</v>
      </c>
      <c r="L944" s="24">
        <v>3843</v>
      </c>
      <c r="M944" s="24">
        <v>2029</v>
      </c>
      <c r="N944" s="24">
        <v>1968</v>
      </c>
      <c r="O944" s="24">
        <v>4383.5</v>
      </c>
      <c r="P944" s="24">
        <v>6455.5</v>
      </c>
      <c r="Q944" s="24">
        <v>7633</v>
      </c>
      <c r="S944">
        <v>111</v>
      </c>
      <c r="T944">
        <f t="shared" si="44"/>
        <v>5381</v>
      </c>
      <c r="U944">
        <f t="shared" si="45"/>
        <v>3594</v>
      </c>
      <c r="V944">
        <f t="shared" si="46"/>
        <v>1226.5</v>
      </c>
      <c r="W944">
        <f t="shared" si="47"/>
        <v>4820.5</v>
      </c>
    </row>
    <row r="945" spans="1:23" ht="15.75" thickBot="1" x14ac:dyDescent="0.3">
      <c r="A945" s="23">
        <v>17</v>
      </c>
      <c r="B945" s="24">
        <v>5380</v>
      </c>
      <c r="C945" s="24">
        <v>3442</v>
      </c>
      <c r="D945" s="24">
        <v>3206.5</v>
      </c>
      <c r="E945" s="24">
        <v>4812</v>
      </c>
      <c r="F945" s="24">
        <v>1242.5</v>
      </c>
      <c r="G945" s="24">
        <v>5498.5</v>
      </c>
      <c r="H945" s="24">
        <v>4815.5</v>
      </c>
      <c r="I945" s="24">
        <v>8429.1</v>
      </c>
      <c r="J945" s="24">
        <v>3593</v>
      </c>
      <c r="K945" s="24">
        <v>7083.5</v>
      </c>
      <c r="L945" s="24">
        <v>3842</v>
      </c>
      <c r="M945" s="24">
        <v>2028</v>
      </c>
      <c r="N945" s="24">
        <v>1967</v>
      </c>
      <c r="O945" s="24">
        <v>4382.5</v>
      </c>
      <c r="P945" s="24">
        <v>6454.5</v>
      </c>
      <c r="Q945" s="24">
        <v>7632</v>
      </c>
      <c r="S945">
        <v>110</v>
      </c>
      <c r="T945">
        <f t="shared" si="44"/>
        <v>5380</v>
      </c>
      <c r="U945">
        <f t="shared" si="45"/>
        <v>3593</v>
      </c>
      <c r="V945">
        <f t="shared" si="46"/>
        <v>1226.5</v>
      </c>
      <c r="W945">
        <f t="shared" si="47"/>
        <v>4819.5</v>
      </c>
    </row>
    <row r="946" spans="1:23" ht="15.75" thickBot="1" x14ac:dyDescent="0.3">
      <c r="A946" s="23">
        <v>18</v>
      </c>
      <c r="B946" s="24">
        <v>5379</v>
      </c>
      <c r="C946" s="24">
        <v>3441</v>
      </c>
      <c r="D946" s="24">
        <v>3205.5</v>
      </c>
      <c r="E946" s="24">
        <v>3759.5</v>
      </c>
      <c r="F946" s="24">
        <v>1241.5</v>
      </c>
      <c r="G946" s="24">
        <v>5497.5</v>
      </c>
      <c r="H946" s="24">
        <v>4814.5</v>
      </c>
      <c r="I946" s="24">
        <v>8428.1</v>
      </c>
      <c r="J946" s="24">
        <v>3592</v>
      </c>
      <c r="K946" s="24">
        <v>7082.5</v>
      </c>
      <c r="L946" s="24">
        <v>3841</v>
      </c>
      <c r="M946" s="24">
        <v>2027</v>
      </c>
      <c r="N946" s="24">
        <v>1966</v>
      </c>
      <c r="O946" s="24">
        <v>4381.5</v>
      </c>
      <c r="P946" s="24">
        <v>6453.5</v>
      </c>
      <c r="Q946" s="24">
        <v>7631</v>
      </c>
      <c r="S946">
        <v>109</v>
      </c>
      <c r="T946">
        <f t="shared" si="44"/>
        <v>5379</v>
      </c>
      <c r="U946">
        <f t="shared" si="45"/>
        <v>3592</v>
      </c>
      <c r="V946">
        <f t="shared" si="46"/>
        <v>1226.5</v>
      </c>
      <c r="W946">
        <f t="shared" si="47"/>
        <v>4818.5</v>
      </c>
    </row>
    <row r="947" spans="1:23" ht="15.75" thickBot="1" x14ac:dyDescent="0.3">
      <c r="A947" s="23">
        <v>19</v>
      </c>
      <c r="B947" s="24">
        <v>5378</v>
      </c>
      <c r="C947" s="24">
        <v>3440</v>
      </c>
      <c r="D947" s="24">
        <v>3204.5</v>
      </c>
      <c r="E947" s="24">
        <v>3758.5</v>
      </c>
      <c r="F947" s="24">
        <v>1240.5</v>
      </c>
      <c r="G947" s="24">
        <v>5496.5</v>
      </c>
      <c r="H947" s="24">
        <v>4813.5</v>
      </c>
      <c r="I947" s="24">
        <v>8427.1</v>
      </c>
      <c r="J947" s="24">
        <v>3358</v>
      </c>
      <c r="K947" s="24">
        <v>7081.5</v>
      </c>
      <c r="L947" s="24">
        <v>3840</v>
      </c>
      <c r="M947" s="24">
        <v>2026</v>
      </c>
      <c r="N947" s="24">
        <v>1965</v>
      </c>
      <c r="O947" s="24">
        <v>4380.5</v>
      </c>
      <c r="P947" s="24">
        <v>6452.5</v>
      </c>
      <c r="Q947" s="24">
        <v>7630</v>
      </c>
      <c r="S947">
        <v>108</v>
      </c>
      <c r="T947">
        <f t="shared" si="44"/>
        <v>5378</v>
      </c>
      <c r="U947">
        <f t="shared" si="45"/>
        <v>3358</v>
      </c>
      <c r="V947">
        <f t="shared" si="46"/>
        <v>1226.5</v>
      </c>
      <c r="W947">
        <f t="shared" si="47"/>
        <v>4584.5</v>
      </c>
    </row>
    <row r="948" spans="1:23" ht="15.75" thickBot="1" x14ac:dyDescent="0.3">
      <c r="A948" s="23">
        <v>20</v>
      </c>
      <c r="B948" s="24">
        <v>5377</v>
      </c>
      <c r="C948" s="24">
        <v>3439</v>
      </c>
      <c r="D948" s="24">
        <v>3203.5</v>
      </c>
      <c r="E948" s="24">
        <v>3757.5</v>
      </c>
      <c r="F948" s="24">
        <v>669.5</v>
      </c>
      <c r="G948" s="24">
        <v>5364</v>
      </c>
      <c r="H948" s="24">
        <v>4812.5</v>
      </c>
      <c r="I948" s="24">
        <v>8426.1</v>
      </c>
      <c r="J948" s="24">
        <v>3357</v>
      </c>
      <c r="K948" s="24">
        <v>7080.5</v>
      </c>
      <c r="L948" s="24">
        <v>3839</v>
      </c>
      <c r="M948" s="24">
        <v>2025</v>
      </c>
      <c r="N948" s="24">
        <v>1964</v>
      </c>
      <c r="O948" s="24">
        <v>4312</v>
      </c>
      <c r="P948" s="24">
        <v>6451.5</v>
      </c>
      <c r="Q948" s="24">
        <v>7629</v>
      </c>
      <c r="S948">
        <v>107</v>
      </c>
      <c r="T948">
        <f t="shared" si="44"/>
        <v>5377</v>
      </c>
      <c r="U948">
        <f t="shared" si="45"/>
        <v>3357</v>
      </c>
      <c r="V948">
        <f t="shared" si="46"/>
        <v>1226.5</v>
      </c>
      <c r="W948">
        <f t="shared" si="47"/>
        <v>4583.5</v>
      </c>
    </row>
    <row r="949" spans="1:23" ht="15.75" thickBot="1" x14ac:dyDescent="0.3">
      <c r="A949" s="23">
        <v>21</v>
      </c>
      <c r="B949" s="24">
        <v>5376</v>
      </c>
      <c r="C949" s="24">
        <v>3438</v>
      </c>
      <c r="D949" s="24">
        <v>3202.5</v>
      </c>
      <c r="E949" s="24">
        <v>3756.5</v>
      </c>
      <c r="F949" s="24">
        <v>668.5</v>
      </c>
      <c r="G949" s="24">
        <v>5363</v>
      </c>
      <c r="H949" s="24">
        <v>4472</v>
      </c>
      <c r="I949" s="24">
        <v>8425.1</v>
      </c>
      <c r="J949" s="24">
        <v>3356</v>
      </c>
      <c r="K949" s="24">
        <v>7079.5</v>
      </c>
      <c r="L949" s="24">
        <v>3838</v>
      </c>
      <c r="M949" s="24">
        <v>2024</v>
      </c>
      <c r="N949" s="24">
        <v>1963</v>
      </c>
      <c r="O949" s="24">
        <v>4311</v>
      </c>
      <c r="P949" s="24">
        <v>6450.5</v>
      </c>
      <c r="Q949" s="24">
        <v>7178.5</v>
      </c>
      <c r="S949">
        <v>106</v>
      </c>
      <c r="T949">
        <f t="shared" si="44"/>
        <v>5376</v>
      </c>
      <c r="U949">
        <f t="shared" si="45"/>
        <v>3356</v>
      </c>
      <c r="V949">
        <f t="shared" si="46"/>
        <v>1226.5</v>
      </c>
      <c r="W949">
        <f t="shared" si="47"/>
        <v>4582.5</v>
      </c>
    </row>
    <row r="950" spans="1:23" ht="15.75" thickBot="1" x14ac:dyDescent="0.3">
      <c r="A950" s="23">
        <v>22</v>
      </c>
      <c r="B950" s="24">
        <v>5375</v>
      </c>
      <c r="C950" s="24">
        <v>3437</v>
      </c>
      <c r="D950" s="24">
        <v>3201.5</v>
      </c>
      <c r="E950" s="24">
        <v>3755.5</v>
      </c>
      <c r="F950" s="24">
        <v>667.5</v>
      </c>
      <c r="G950" s="24">
        <v>5362</v>
      </c>
      <c r="H950" s="24">
        <v>4471</v>
      </c>
      <c r="I950" s="24">
        <v>8410.1</v>
      </c>
      <c r="J950" s="24">
        <v>3355</v>
      </c>
      <c r="K950" s="24">
        <v>7078.5</v>
      </c>
      <c r="L950" s="24">
        <v>3837</v>
      </c>
      <c r="M950" s="24">
        <v>1834.5</v>
      </c>
      <c r="N950" s="24">
        <v>1941</v>
      </c>
      <c r="O950" s="24">
        <v>4310</v>
      </c>
      <c r="P950" s="24">
        <v>6449.5</v>
      </c>
      <c r="Q950" s="24">
        <v>7177.5</v>
      </c>
      <c r="S950">
        <v>105</v>
      </c>
      <c r="T950">
        <f t="shared" si="44"/>
        <v>5375</v>
      </c>
      <c r="U950">
        <f t="shared" si="45"/>
        <v>3355</v>
      </c>
      <c r="V950">
        <f t="shared" si="46"/>
        <v>1226.5</v>
      </c>
      <c r="W950">
        <f t="shared" si="47"/>
        <v>4581.5</v>
      </c>
    </row>
    <row r="951" spans="1:23" ht="15.75" thickBot="1" x14ac:dyDescent="0.3">
      <c r="A951" s="23">
        <v>23</v>
      </c>
      <c r="B951" s="24">
        <v>5374</v>
      </c>
      <c r="C951" s="24">
        <v>3436</v>
      </c>
      <c r="D951" s="24">
        <v>3200.5</v>
      </c>
      <c r="E951" s="24">
        <v>3754.5</v>
      </c>
      <c r="F951" s="24">
        <v>666.5</v>
      </c>
      <c r="G951" s="24">
        <v>5361</v>
      </c>
      <c r="H951" s="24">
        <v>4470</v>
      </c>
      <c r="I951" s="24">
        <v>8409.1</v>
      </c>
      <c r="J951" s="24">
        <v>3354</v>
      </c>
      <c r="K951" s="24">
        <v>7077.5</v>
      </c>
      <c r="L951" s="24">
        <v>3819</v>
      </c>
      <c r="M951" s="24">
        <v>1833.5</v>
      </c>
      <c r="N951" s="24">
        <v>1940</v>
      </c>
      <c r="O951" s="24">
        <v>4305</v>
      </c>
      <c r="P951" s="24">
        <v>6448.5</v>
      </c>
      <c r="Q951" s="24">
        <v>7176.5</v>
      </c>
      <c r="S951">
        <v>104</v>
      </c>
      <c r="T951">
        <f t="shared" si="44"/>
        <v>5374</v>
      </c>
      <c r="U951">
        <f t="shared" si="45"/>
        <v>3354</v>
      </c>
      <c r="V951">
        <f t="shared" si="46"/>
        <v>2256</v>
      </c>
      <c r="W951">
        <f t="shared" si="47"/>
        <v>5610</v>
      </c>
    </row>
    <row r="952" spans="1:23" ht="15.75" thickBot="1" x14ac:dyDescent="0.3">
      <c r="A952" s="23">
        <v>24</v>
      </c>
      <c r="B952" s="24">
        <v>5373</v>
      </c>
      <c r="C952" s="24">
        <v>3435</v>
      </c>
      <c r="D952" s="24">
        <v>2975</v>
      </c>
      <c r="E952" s="24">
        <v>3753.5</v>
      </c>
      <c r="F952" s="24">
        <v>665.5</v>
      </c>
      <c r="G952" s="24">
        <v>5360</v>
      </c>
      <c r="H952" s="24">
        <v>4469</v>
      </c>
      <c r="I952" s="24">
        <v>8408.1</v>
      </c>
      <c r="J952" s="24">
        <v>3353</v>
      </c>
      <c r="K952" s="24">
        <v>6435</v>
      </c>
      <c r="L952" s="24">
        <v>3818</v>
      </c>
      <c r="M952" s="24">
        <v>1832.5</v>
      </c>
      <c r="N952" s="24">
        <v>1939</v>
      </c>
      <c r="O952" s="24">
        <v>4304</v>
      </c>
      <c r="P952" s="24">
        <v>6447.5</v>
      </c>
      <c r="Q952" s="24">
        <v>7075</v>
      </c>
      <c r="S952">
        <v>103</v>
      </c>
      <c r="T952">
        <f t="shared" si="44"/>
        <v>5373</v>
      </c>
      <c r="U952">
        <f t="shared" si="45"/>
        <v>3353</v>
      </c>
      <c r="V952">
        <f t="shared" si="46"/>
        <v>2256</v>
      </c>
      <c r="W952">
        <f t="shared" si="47"/>
        <v>5609</v>
      </c>
    </row>
    <row r="953" spans="1:23" ht="15.75" thickBot="1" x14ac:dyDescent="0.3">
      <c r="A953" s="23">
        <v>25</v>
      </c>
      <c r="B953" s="24">
        <v>5372</v>
      </c>
      <c r="C953" s="24">
        <v>3434</v>
      </c>
      <c r="D953" s="24">
        <v>2974</v>
      </c>
      <c r="E953" s="24">
        <v>3752.5</v>
      </c>
      <c r="F953" s="24">
        <v>664.5</v>
      </c>
      <c r="G953" s="24">
        <v>5248</v>
      </c>
      <c r="H953" s="24">
        <v>4468</v>
      </c>
      <c r="I953" s="24">
        <v>8407.1</v>
      </c>
      <c r="J953" s="24">
        <v>3208.5</v>
      </c>
      <c r="K953" s="24">
        <v>6434</v>
      </c>
      <c r="L953" s="24">
        <v>3817</v>
      </c>
      <c r="M953" s="24">
        <v>1831.5</v>
      </c>
      <c r="N953" s="24">
        <v>1938</v>
      </c>
      <c r="O953" s="24">
        <v>4303</v>
      </c>
      <c r="P953" s="24">
        <v>6446.5</v>
      </c>
      <c r="Q953" s="24">
        <v>7074</v>
      </c>
      <c r="S953">
        <v>102</v>
      </c>
      <c r="T953">
        <f t="shared" si="44"/>
        <v>5372</v>
      </c>
      <c r="U953">
        <f t="shared" si="45"/>
        <v>3208.5</v>
      </c>
      <c r="V953">
        <f t="shared" si="46"/>
        <v>2256</v>
      </c>
      <c r="W953">
        <f t="shared" si="47"/>
        <v>5464.5</v>
      </c>
    </row>
    <row r="954" spans="1:23" ht="15.75" thickBot="1" x14ac:dyDescent="0.3">
      <c r="A954" s="23">
        <v>26</v>
      </c>
      <c r="B954" s="24">
        <v>5371</v>
      </c>
      <c r="C954" s="24">
        <v>3433</v>
      </c>
      <c r="D954" s="24">
        <v>2973</v>
      </c>
      <c r="E954" s="24">
        <v>3751.5</v>
      </c>
      <c r="F954" s="24">
        <v>655.5</v>
      </c>
      <c r="G954" s="24">
        <v>4544</v>
      </c>
      <c r="H954" s="24">
        <v>4467</v>
      </c>
      <c r="I954" s="24">
        <v>8406.1</v>
      </c>
      <c r="J954" s="24">
        <v>3207.5</v>
      </c>
      <c r="K954" s="24">
        <v>6433</v>
      </c>
      <c r="L954" s="24">
        <v>3816</v>
      </c>
      <c r="M954" s="24">
        <v>1830.5</v>
      </c>
      <c r="N954" s="24">
        <v>1937</v>
      </c>
      <c r="O954" s="24">
        <v>4302</v>
      </c>
      <c r="P954" s="24">
        <v>6445.5</v>
      </c>
      <c r="Q954" s="24">
        <v>7073</v>
      </c>
      <c r="S954">
        <v>101</v>
      </c>
      <c r="T954">
        <f t="shared" si="44"/>
        <v>5371</v>
      </c>
      <c r="U954">
        <f t="shared" si="45"/>
        <v>3207.5</v>
      </c>
      <c r="V954">
        <f t="shared" si="46"/>
        <v>2256</v>
      </c>
      <c r="W954">
        <f t="shared" si="47"/>
        <v>5463.5</v>
      </c>
    </row>
    <row r="955" spans="1:23" ht="15.75" thickBot="1" x14ac:dyDescent="0.3">
      <c r="A955" s="23">
        <v>27</v>
      </c>
      <c r="B955" s="24">
        <v>5370</v>
      </c>
      <c r="C955" s="24">
        <v>3432</v>
      </c>
      <c r="D955" s="24">
        <v>2972</v>
      </c>
      <c r="E955" s="24">
        <v>3750.5</v>
      </c>
      <c r="F955" s="24">
        <v>654.5</v>
      </c>
      <c r="G955" s="24">
        <v>4543</v>
      </c>
      <c r="H955" s="24">
        <v>4466</v>
      </c>
      <c r="I955" s="24">
        <v>8405.1</v>
      </c>
      <c r="J955" s="24">
        <v>3206.5</v>
      </c>
      <c r="K955" s="24">
        <v>6432</v>
      </c>
      <c r="L955" s="24">
        <v>3815</v>
      </c>
      <c r="M955" s="24">
        <v>1829.5</v>
      </c>
      <c r="N955" s="24">
        <v>1936</v>
      </c>
      <c r="O955" s="24">
        <v>4031.5</v>
      </c>
      <c r="P955" s="24">
        <v>6444.5</v>
      </c>
      <c r="Q955" s="24">
        <v>7072</v>
      </c>
      <c r="S955">
        <v>100</v>
      </c>
      <c r="T955">
        <f t="shared" si="44"/>
        <v>5370</v>
      </c>
      <c r="U955">
        <f t="shared" si="45"/>
        <v>3206.5</v>
      </c>
      <c r="V955">
        <f t="shared" si="46"/>
        <v>2256</v>
      </c>
      <c r="W955">
        <f t="shared" si="47"/>
        <v>5462.5</v>
      </c>
    </row>
    <row r="956" spans="1:23" ht="15.75" thickBot="1" x14ac:dyDescent="0.3">
      <c r="A956" s="23">
        <v>28</v>
      </c>
      <c r="B956" s="24">
        <v>5369</v>
      </c>
      <c r="C956" s="24">
        <v>3431</v>
      </c>
      <c r="D956" s="24">
        <v>2971</v>
      </c>
      <c r="E956" s="24">
        <v>3617</v>
      </c>
      <c r="F956" s="24">
        <v>653.5</v>
      </c>
      <c r="G956" s="24">
        <v>4542</v>
      </c>
      <c r="H956" s="24">
        <v>4465</v>
      </c>
      <c r="I956" s="24">
        <v>8341.1</v>
      </c>
      <c r="J956" s="24">
        <v>3205.5</v>
      </c>
      <c r="K956" s="24">
        <v>5991.5</v>
      </c>
      <c r="L956" s="24">
        <v>3814</v>
      </c>
      <c r="M956" s="24">
        <v>1828.5</v>
      </c>
      <c r="N956" s="24">
        <v>1935</v>
      </c>
      <c r="O956" s="24">
        <v>3551.5</v>
      </c>
      <c r="P956" s="24">
        <v>6443.5</v>
      </c>
      <c r="Q956" s="24">
        <v>7071</v>
      </c>
      <c r="S956">
        <v>99</v>
      </c>
      <c r="T956">
        <f t="shared" si="44"/>
        <v>5369</v>
      </c>
      <c r="U956">
        <f t="shared" si="45"/>
        <v>3205.5</v>
      </c>
      <c r="V956">
        <f t="shared" si="46"/>
        <v>2256</v>
      </c>
      <c r="W956">
        <f t="shared" si="47"/>
        <v>5461.5</v>
      </c>
    </row>
    <row r="957" spans="1:23" ht="15.75" thickBot="1" x14ac:dyDescent="0.3">
      <c r="A957" s="23">
        <v>29</v>
      </c>
      <c r="B957" s="24">
        <v>5282.5</v>
      </c>
      <c r="C957" s="24">
        <v>3430</v>
      </c>
      <c r="D957" s="24">
        <v>2970</v>
      </c>
      <c r="E957" s="24">
        <v>3616</v>
      </c>
      <c r="F957" s="24">
        <v>652.5</v>
      </c>
      <c r="G957" s="24">
        <v>4541</v>
      </c>
      <c r="H957" s="24">
        <v>4464</v>
      </c>
      <c r="I957" s="24">
        <v>8340.1</v>
      </c>
      <c r="J957" s="24">
        <v>3204.5</v>
      </c>
      <c r="K957" s="24">
        <v>5925</v>
      </c>
      <c r="L957" s="24">
        <v>3813</v>
      </c>
      <c r="M957" s="24">
        <v>1827.5</v>
      </c>
      <c r="N957" s="24">
        <v>1934</v>
      </c>
      <c r="O957" s="24">
        <v>3550.5</v>
      </c>
      <c r="P957" s="24">
        <v>6442.5</v>
      </c>
      <c r="Q957" s="24">
        <v>7070</v>
      </c>
      <c r="S957">
        <v>98</v>
      </c>
      <c r="T957">
        <f t="shared" si="44"/>
        <v>5282.5</v>
      </c>
      <c r="U957">
        <f t="shared" si="45"/>
        <v>3204.5</v>
      </c>
      <c r="V957">
        <f t="shared" si="46"/>
        <v>2256</v>
      </c>
      <c r="W957">
        <f t="shared" si="47"/>
        <v>5460.5</v>
      </c>
    </row>
    <row r="958" spans="1:23" ht="15.75" thickBot="1" x14ac:dyDescent="0.3">
      <c r="A958" s="23">
        <v>30</v>
      </c>
      <c r="B958" s="24">
        <v>5281.5</v>
      </c>
      <c r="C958" s="24">
        <v>3429</v>
      </c>
      <c r="D958" s="24">
        <v>2969</v>
      </c>
      <c r="E958" s="24">
        <v>3615</v>
      </c>
      <c r="F958" s="24">
        <v>487.5</v>
      </c>
      <c r="G958" s="24">
        <v>4540</v>
      </c>
      <c r="H958" s="24">
        <v>4463</v>
      </c>
      <c r="I958" s="24">
        <v>8339.1</v>
      </c>
      <c r="J958" s="24">
        <v>2615</v>
      </c>
      <c r="K958" s="24">
        <v>5924</v>
      </c>
      <c r="L958" s="24">
        <v>3812</v>
      </c>
      <c r="M958" s="24">
        <v>1826.5</v>
      </c>
      <c r="N958" s="24">
        <v>1933</v>
      </c>
      <c r="O958" s="24">
        <v>3549.5</v>
      </c>
      <c r="P958" s="24">
        <v>6441.5</v>
      </c>
      <c r="Q958" s="24">
        <v>7069</v>
      </c>
      <c r="S958">
        <v>97</v>
      </c>
      <c r="T958">
        <f t="shared" si="44"/>
        <v>5281.5</v>
      </c>
      <c r="U958">
        <f t="shared" si="45"/>
        <v>2615</v>
      </c>
      <c r="V958">
        <f t="shared" si="46"/>
        <v>2256</v>
      </c>
      <c r="W958">
        <f t="shared" si="47"/>
        <v>4871</v>
      </c>
    </row>
    <row r="959" spans="1:23" ht="15.75" thickBot="1" x14ac:dyDescent="0.3">
      <c r="A959" s="23">
        <v>31</v>
      </c>
      <c r="B959" s="24">
        <v>5280.5</v>
      </c>
      <c r="C959" s="24">
        <v>3428</v>
      </c>
      <c r="D959" s="24">
        <v>2615</v>
      </c>
      <c r="E959" s="24">
        <v>3614</v>
      </c>
      <c r="F959" s="24">
        <v>486.5</v>
      </c>
      <c r="G959" s="24">
        <v>4539</v>
      </c>
      <c r="H959" s="24">
        <v>4462</v>
      </c>
      <c r="I959" s="24">
        <v>8338.1</v>
      </c>
      <c r="J959" s="24">
        <v>2614</v>
      </c>
      <c r="K959" s="24">
        <v>5923</v>
      </c>
      <c r="L959" s="24">
        <v>3811</v>
      </c>
      <c r="M959" s="24">
        <v>1825.5</v>
      </c>
      <c r="N959" s="24">
        <v>1932</v>
      </c>
      <c r="O959" s="24">
        <v>3548.5</v>
      </c>
      <c r="P959" s="24">
        <v>6440.5</v>
      </c>
      <c r="Q959" s="24">
        <v>7068</v>
      </c>
      <c r="S959">
        <v>96</v>
      </c>
      <c r="T959">
        <f t="shared" si="44"/>
        <v>5280.5</v>
      </c>
      <c r="U959">
        <f t="shared" si="45"/>
        <v>2614</v>
      </c>
      <c r="V959">
        <f t="shared" si="46"/>
        <v>2256</v>
      </c>
      <c r="W959">
        <f t="shared" si="47"/>
        <v>4870</v>
      </c>
    </row>
    <row r="960" spans="1:23" ht="15.75" thickBot="1" x14ac:dyDescent="0.3">
      <c r="A960" s="23">
        <v>32</v>
      </c>
      <c r="B960" s="24">
        <v>5279.5</v>
      </c>
      <c r="C960" s="24">
        <v>3427</v>
      </c>
      <c r="D960" s="24">
        <v>2614</v>
      </c>
      <c r="E960" s="24">
        <v>3613</v>
      </c>
      <c r="F960" s="24">
        <v>485.5</v>
      </c>
      <c r="G960" s="24">
        <v>4538</v>
      </c>
      <c r="H960" s="24">
        <v>4461</v>
      </c>
      <c r="I960" s="24">
        <v>8337.1</v>
      </c>
      <c r="J960" s="24">
        <v>2613</v>
      </c>
      <c r="K960" s="24">
        <v>5922</v>
      </c>
      <c r="L960" s="24">
        <v>3466.5</v>
      </c>
      <c r="M960" s="24">
        <v>1824.5</v>
      </c>
      <c r="N960" s="24">
        <v>1931</v>
      </c>
      <c r="O960" s="24">
        <v>3547.5</v>
      </c>
      <c r="P960" s="24">
        <v>6439.5</v>
      </c>
      <c r="Q960" s="24">
        <v>7067</v>
      </c>
      <c r="S960">
        <v>95</v>
      </c>
      <c r="T960">
        <f t="shared" si="44"/>
        <v>5279.5</v>
      </c>
      <c r="U960">
        <f t="shared" si="45"/>
        <v>2613</v>
      </c>
      <c r="V960">
        <f t="shared" si="46"/>
        <v>2256</v>
      </c>
      <c r="W960">
        <f t="shared" si="47"/>
        <v>4869</v>
      </c>
    </row>
    <row r="961" spans="1:23" ht="15.75" thickBot="1" x14ac:dyDescent="0.3">
      <c r="A961" s="23">
        <v>33</v>
      </c>
      <c r="B961" s="24">
        <v>5278.5</v>
      </c>
      <c r="C961" s="24">
        <v>2789</v>
      </c>
      <c r="D961" s="24">
        <v>2613</v>
      </c>
      <c r="E961" s="24">
        <v>3265</v>
      </c>
      <c r="F961" s="24">
        <v>484.5</v>
      </c>
      <c r="G961" s="24">
        <v>4537</v>
      </c>
      <c r="H961" s="24">
        <v>4460</v>
      </c>
      <c r="I961" s="24">
        <v>8336.1</v>
      </c>
      <c r="J961" s="24">
        <v>2612</v>
      </c>
      <c r="K961" s="24">
        <v>5921</v>
      </c>
      <c r="L961" s="24">
        <v>3465.5</v>
      </c>
      <c r="M961" s="24">
        <v>1823.5</v>
      </c>
      <c r="N961" s="24">
        <v>1930</v>
      </c>
      <c r="O961" s="24">
        <v>3546.5</v>
      </c>
      <c r="P961" s="24">
        <v>6438.5</v>
      </c>
      <c r="Q961" s="24">
        <v>7066</v>
      </c>
      <c r="S961">
        <v>94</v>
      </c>
      <c r="T961">
        <f t="shared" si="44"/>
        <v>5278.5</v>
      </c>
      <c r="U961">
        <f t="shared" si="45"/>
        <v>2612</v>
      </c>
      <c r="V961">
        <f t="shared" si="46"/>
        <v>2256</v>
      </c>
      <c r="W961">
        <f t="shared" si="47"/>
        <v>4868</v>
      </c>
    </row>
    <row r="962" spans="1:23" ht="15.75" thickBot="1" x14ac:dyDescent="0.3">
      <c r="A962" s="23">
        <v>34</v>
      </c>
      <c r="B962" s="24">
        <v>5277.5</v>
      </c>
      <c r="C962" s="24">
        <v>1382</v>
      </c>
      <c r="D962" s="24">
        <v>2612</v>
      </c>
      <c r="E962" s="24">
        <v>3264</v>
      </c>
      <c r="F962" s="24">
        <v>483.5</v>
      </c>
      <c r="G962" s="24">
        <v>4536</v>
      </c>
      <c r="H962" s="24">
        <v>4459</v>
      </c>
      <c r="I962" s="24">
        <v>8335.1</v>
      </c>
      <c r="J962" s="24">
        <v>2611</v>
      </c>
      <c r="K962" s="24">
        <v>5920</v>
      </c>
      <c r="L962" s="24">
        <v>3464.5</v>
      </c>
      <c r="M962" s="24">
        <v>1822.5</v>
      </c>
      <c r="N962" s="24">
        <v>1929</v>
      </c>
      <c r="O962" s="24">
        <v>3545.5</v>
      </c>
      <c r="P962" s="24">
        <v>6437.5</v>
      </c>
      <c r="Q962" s="24">
        <v>7065</v>
      </c>
      <c r="S962">
        <v>93</v>
      </c>
      <c r="T962">
        <f t="shared" si="44"/>
        <v>5277.5</v>
      </c>
      <c r="U962">
        <f t="shared" si="45"/>
        <v>2611</v>
      </c>
      <c r="V962">
        <f t="shared" si="46"/>
        <v>2256</v>
      </c>
      <c r="W962">
        <f t="shared" si="47"/>
        <v>4867</v>
      </c>
    </row>
    <row r="963" spans="1:23" ht="15.75" thickBot="1" x14ac:dyDescent="0.3">
      <c r="A963" s="23">
        <v>35</v>
      </c>
      <c r="B963" s="24">
        <v>5276.5</v>
      </c>
      <c r="C963" s="24">
        <v>897.5</v>
      </c>
      <c r="D963" s="24">
        <v>2611</v>
      </c>
      <c r="E963" s="24">
        <v>3263</v>
      </c>
      <c r="F963" s="24">
        <v>482.5</v>
      </c>
      <c r="G963" s="24">
        <v>4535</v>
      </c>
      <c r="H963" s="24">
        <v>4458</v>
      </c>
      <c r="I963" s="24">
        <v>8334.1</v>
      </c>
      <c r="J963" s="24">
        <v>2610</v>
      </c>
      <c r="K963" s="24">
        <v>5919</v>
      </c>
      <c r="L963" s="24">
        <v>3463.5</v>
      </c>
      <c r="M963" s="24">
        <v>1821.5</v>
      </c>
      <c r="N963" s="24">
        <v>1928</v>
      </c>
      <c r="O963" s="24">
        <v>3544.5</v>
      </c>
      <c r="P963" s="24">
        <v>5669</v>
      </c>
      <c r="Q963" s="24">
        <v>7064</v>
      </c>
      <c r="S963">
        <v>92</v>
      </c>
      <c r="T963">
        <f t="shared" si="44"/>
        <v>5276.5</v>
      </c>
      <c r="U963">
        <f t="shared" si="45"/>
        <v>2610</v>
      </c>
      <c r="V963">
        <f t="shared" si="46"/>
        <v>2256</v>
      </c>
      <c r="W963">
        <f t="shared" si="47"/>
        <v>4866</v>
      </c>
    </row>
    <row r="964" spans="1:23" ht="15.75" thickBot="1" x14ac:dyDescent="0.3">
      <c r="A964" s="23">
        <v>36</v>
      </c>
      <c r="B964" s="24">
        <v>5275.5</v>
      </c>
      <c r="C964" s="24">
        <v>896.5</v>
      </c>
      <c r="D964" s="24">
        <v>2610</v>
      </c>
      <c r="E964" s="24">
        <v>3262</v>
      </c>
      <c r="F964" s="24">
        <v>481.5</v>
      </c>
      <c r="G964" s="24">
        <v>4534</v>
      </c>
      <c r="H964" s="24">
        <v>4457</v>
      </c>
      <c r="I964" s="24">
        <v>8333.1</v>
      </c>
      <c r="J964" s="24">
        <v>2609</v>
      </c>
      <c r="K964" s="24">
        <v>5918</v>
      </c>
      <c r="L964" s="24">
        <v>3462.5</v>
      </c>
      <c r="M964" s="24">
        <v>1820.5</v>
      </c>
      <c r="N964" s="24">
        <v>1927</v>
      </c>
      <c r="O964" s="24">
        <v>3543.5</v>
      </c>
      <c r="P964" s="24">
        <v>5668</v>
      </c>
      <c r="Q964" s="24">
        <v>7063</v>
      </c>
      <c r="S964">
        <v>91</v>
      </c>
      <c r="T964">
        <f t="shared" si="44"/>
        <v>5275.5</v>
      </c>
      <c r="U964">
        <f t="shared" si="45"/>
        <v>2609</v>
      </c>
      <c r="V964">
        <f t="shared" si="46"/>
        <v>2256</v>
      </c>
      <c r="W964">
        <f t="shared" si="47"/>
        <v>4865</v>
      </c>
    </row>
    <row r="965" spans="1:23" ht="15.75" thickBot="1" x14ac:dyDescent="0.3">
      <c r="A965" s="23">
        <v>37</v>
      </c>
      <c r="B965" s="24">
        <v>5274.5</v>
      </c>
      <c r="C965" s="24">
        <v>895.5</v>
      </c>
      <c r="D965" s="24">
        <v>2609</v>
      </c>
      <c r="E965" s="24">
        <v>2325.5</v>
      </c>
      <c r="F965" s="24">
        <v>480.5</v>
      </c>
      <c r="G965" s="24">
        <v>4533</v>
      </c>
      <c r="H965" s="24">
        <v>4456</v>
      </c>
      <c r="I965" s="24">
        <v>8332.1</v>
      </c>
      <c r="J965" s="24">
        <v>2608</v>
      </c>
      <c r="K965" s="24">
        <v>5878</v>
      </c>
      <c r="L965" s="24">
        <v>3461.5</v>
      </c>
      <c r="M965" s="24">
        <v>1819.5</v>
      </c>
      <c r="N965" s="24">
        <v>1926</v>
      </c>
      <c r="O965" s="24">
        <v>3542.5</v>
      </c>
      <c r="P965" s="24">
        <v>5667</v>
      </c>
      <c r="Q965" s="24">
        <v>7062</v>
      </c>
      <c r="S965">
        <v>90</v>
      </c>
      <c r="T965">
        <f t="shared" si="44"/>
        <v>5274.5</v>
      </c>
      <c r="U965">
        <f t="shared" si="45"/>
        <v>2608</v>
      </c>
      <c r="V965">
        <f t="shared" si="46"/>
        <v>2487</v>
      </c>
      <c r="W965">
        <f t="shared" si="47"/>
        <v>5095</v>
      </c>
    </row>
    <row r="966" spans="1:23" ht="15.75" thickBot="1" x14ac:dyDescent="0.3">
      <c r="A966" s="23">
        <v>38</v>
      </c>
      <c r="B966" s="24">
        <v>4982</v>
      </c>
      <c r="C966" s="24">
        <v>894.5</v>
      </c>
      <c r="D966" s="24">
        <v>2608</v>
      </c>
      <c r="E966" s="24">
        <v>2324.5</v>
      </c>
      <c r="F966" s="24">
        <v>479.5</v>
      </c>
      <c r="G966" s="24">
        <v>4532</v>
      </c>
      <c r="H966" s="24">
        <v>4455</v>
      </c>
      <c r="I966" s="24">
        <v>8331.1</v>
      </c>
      <c r="J966" s="24">
        <v>2607</v>
      </c>
      <c r="K966" s="24">
        <v>5789</v>
      </c>
      <c r="L966" s="24">
        <v>3460.5</v>
      </c>
      <c r="M966" s="24">
        <v>1818.5</v>
      </c>
      <c r="N966" s="24">
        <v>1925</v>
      </c>
      <c r="O966" s="24">
        <v>3541.5</v>
      </c>
      <c r="P966" s="24">
        <v>5137.5</v>
      </c>
      <c r="Q966" s="24">
        <v>7061</v>
      </c>
      <c r="S966">
        <v>89</v>
      </c>
      <c r="T966">
        <f t="shared" si="44"/>
        <v>4982</v>
      </c>
      <c r="U966">
        <f t="shared" si="45"/>
        <v>2607</v>
      </c>
      <c r="V966">
        <f t="shared" si="46"/>
        <v>2487</v>
      </c>
      <c r="W966">
        <f t="shared" si="47"/>
        <v>5094</v>
      </c>
    </row>
    <row r="967" spans="1:23" ht="15.75" thickBot="1" x14ac:dyDescent="0.3">
      <c r="A967" s="23">
        <v>39</v>
      </c>
      <c r="B967" s="24">
        <v>4981</v>
      </c>
      <c r="C967" s="24">
        <v>893.5</v>
      </c>
      <c r="D967" s="24">
        <v>2607</v>
      </c>
      <c r="E967" s="24">
        <v>2323.5</v>
      </c>
      <c r="F967" s="24">
        <v>478.5</v>
      </c>
      <c r="G967" s="24">
        <v>4531</v>
      </c>
      <c r="H967" s="24">
        <v>4454</v>
      </c>
      <c r="I967" s="24">
        <v>8330.1</v>
      </c>
      <c r="J967" s="24">
        <v>2329.5</v>
      </c>
      <c r="K967" s="24">
        <v>5788</v>
      </c>
      <c r="L967" s="24">
        <v>3459.5</v>
      </c>
      <c r="M967" s="24">
        <v>1817.5</v>
      </c>
      <c r="N967" s="24">
        <v>1924</v>
      </c>
      <c r="O967" s="24">
        <v>3540.5</v>
      </c>
      <c r="P967" s="24">
        <v>5136.5</v>
      </c>
      <c r="Q967" s="24">
        <v>7060</v>
      </c>
      <c r="S967">
        <v>88</v>
      </c>
      <c r="T967">
        <f t="shared" si="44"/>
        <v>4981</v>
      </c>
      <c r="U967">
        <f t="shared" si="45"/>
        <v>2329.5</v>
      </c>
      <c r="V967">
        <f t="shared" si="46"/>
        <v>2487</v>
      </c>
      <c r="W967">
        <f t="shared" si="47"/>
        <v>4816.5</v>
      </c>
    </row>
    <row r="968" spans="1:23" ht="15.75" thickBot="1" x14ac:dyDescent="0.3">
      <c r="A968" s="23">
        <v>40</v>
      </c>
      <c r="B968" s="24">
        <v>4980</v>
      </c>
      <c r="C968" s="24">
        <v>892.5</v>
      </c>
      <c r="D968" s="24">
        <v>2606</v>
      </c>
      <c r="E968" s="24">
        <v>2322.5</v>
      </c>
      <c r="F968" s="24">
        <v>477.5</v>
      </c>
      <c r="G968" s="24">
        <v>4530</v>
      </c>
      <c r="H968" s="24">
        <v>4453</v>
      </c>
      <c r="I968" s="24">
        <v>8329.1</v>
      </c>
      <c r="J968" s="24">
        <v>2328.5</v>
      </c>
      <c r="K968" s="24">
        <v>5771.5</v>
      </c>
      <c r="L968" s="24">
        <v>3458.5</v>
      </c>
      <c r="M968" s="24">
        <v>1816.5</v>
      </c>
      <c r="N968" s="24">
        <v>1923</v>
      </c>
      <c r="O968" s="24">
        <v>3539.5</v>
      </c>
      <c r="P968" s="24">
        <v>5135.5</v>
      </c>
      <c r="Q968" s="24">
        <v>7059</v>
      </c>
      <c r="S968">
        <v>87</v>
      </c>
      <c r="T968">
        <f t="shared" si="44"/>
        <v>4980</v>
      </c>
      <c r="U968">
        <f t="shared" si="45"/>
        <v>2328.5</v>
      </c>
      <c r="V968">
        <f t="shared" si="46"/>
        <v>2487</v>
      </c>
      <c r="W968">
        <f t="shared" si="47"/>
        <v>4815.5</v>
      </c>
    </row>
    <row r="969" spans="1:23" ht="15.75" thickBot="1" x14ac:dyDescent="0.3">
      <c r="A969" s="23">
        <v>41</v>
      </c>
      <c r="B969" s="24">
        <v>4979</v>
      </c>
      <c r="C969" s="24">
        <v>891.5</v>
      </c>
      <c r="D969" s="24">
        <v>2605</v>
      </c>
      <c r="E969" s="24">
        <v>2321.5</v>
      </c>
      <c r="F969" s="24">
        <v>476.5</v>
      </c>
      <c r="G969" s="24">
        <v>4529</v>
      </c>
      <c r="H969" s="24">
        <v>4452</v>
      </c>
      <c r="I969" s="24">
        <v>8328.1</v>
      </c>
      <c r="J969" s="24">
        <v>2327.5</v>
      </c>
      <c r="K969" s="24">
        <v>5770.5</v>
      </c>
      <c r="L969" s="24">
        <v>3457.5</v>
      </c>
      <c r="M969" s="24">
        <v>1815.5</v>
      </c>
      <c r="N969" s="24">
        <v>1922</v>
      </c>
      <c r="O969" s="24">
        <v>3538.5</v>
      </c>
      <c r="P969" s="24">
        <v>5134.5</v>
      </c>
      <c r="Q969" s="24">
        <v>6853.5</v>
      </c>
      <c r="S969">
        <v>86</v>
      </c>
      <c r="T969">
        <f t="shared" si="44"/>
        <v>4979</v>
      </c>
      <c r="U969">
        <f t="shared" si="45"/>
        <v>2327.5</v>
      </c>
      <c r="V969">
        <f t="shared" si="46"/>
        <v>2487</v>
      </c>
      <c r="W969">
        <f t="shared" si="47"/>
        <v>4814.5</v>
      </c>
    </row>
    <row r="970" spans="1:23" ht="15.75" thickBot="1" x14ac:dyDescent="0.3">
      <c r="A970" s="23">
        <v>42</v>
      </c>
      <c r="B970" s="24">
        <v>4978</v>
      </c>
      <c r="C970" s="24">
        <v>890.5</v>
      </c>
      <c r="D970" s="24">
        <v>2604</v>
      </c>
      <c r="E970" s="24">
        <v>2320.5</v>
      </c>
      <c r="F970" s="24">
        <v>475.5</v>
      </c>
      <c r="G970" s="24">
        <v>4528</v>
      </c>
      <c r="H970" s="24">
        <v>4154</v>
      </c>
      <c r="I970" s="24">
        <v>8107.1</v>
      </c>
      <c r="J970" s="24">
        <v>2326.5</v>
      </c>
      <c r="K970" s="24">
        <v>5769.5</v>
      </c>
      <c r="L970" s="24">
        <v>3456.5</v>
      </c>
      <c r="M970" s="24">
        <v>1814.5</v>
      </c>
      <c r="N970" s="24">
        <v>1921</v>
      </c>
      <c r="O970" s="24">
        <v>3537.5</v>
      </c>
      <c r="P970" s="24">
        <v>5133.5</v>
      </c>
      <c r="Q970" s="24">
        <v>6852.5</v>
      </c>
      <c r="S970">
        <v>85</v>
      </c>
      <c r="T970">
        <f t="shared" si="44"/>
        <v>4978</v>
      </c>
      <c r="U970">
        <f t="shared" si="45"/>
        <v>2326.5</v>
      </c>
      <c r="V970">
        <f t="shared" si="46"/>
        <v>2487</v>
      </c>
      <c r="W970">
        <f t="shared" si="47"/>
        <v>4813.5</v>
      </c>
    </row>
    <row r="971" spans="1:23" ht="15.75" thickBot="1" x14ac:dyDescent="0.3">
      <c r="A971" s="23">
        <v>43</v>
      </c>
      <c r="B971" s="24">
        <v>4977</v>
      </c>
      <c r="C971" s="24">
        <v>864.5</v>
      </c>
      <c r="D971" s="24">
        <v>2603</v>
      </c>
      <c r="E971" s="24">
        <v>2319.5</v>
      </c>
      <c r="F971" s="24">
        <v>320.5</v>
      </c>
      <c r="G971" s="24">
        <v>4527</v>
      </c>
      <c r="H971" s="24">
        <v>4153</v>
      </c>
      <c r="I971" s="24">
        <v>8106.1</v>
      </c>
      <c r="J971" s="24">
        <v>2325.5</v>
      </c>
      <c r="K971" s="24">
        <v>5751.5</v>
      </c>
      <c r="L971" s="24">
        <v>3455.5</v>
      </c>
      <c r="M971" s="24">
        <v>1624.5</v>
      </c>
      <c r="N971" s="24">
        <v>1920</v>
      </c>
      <c r="O971" s="24">
        <v>3536.5</v>
      </c>
      <c r="P971" s="24">
        <v>5132.5</v>
      </c>
      <c r="Q971" s="24">
        <v>6851.5</v>
      </c>
      <c r="S971">
        <v>84</v>
      </c>
      <c r="T971">
        <f t="shared" si="44"/>
        <v>4977</v>
      </c>
      <c r="U971">
        <f t="shared" si="45"/>
        <v>2325.5</v>
      </c>
      <c r="V971">
        <f t="shared" si="46"/>
        <v>2487</v>
      </c>
      <c r="W971">
        <f t="shared" si="47"/>
        <v>4812.5</v>
      </c>
    </row>
    <row r="972" spans="1:23" ht="15.75" thickBot="1" x14ac:dyDescent="0.3">
      <c r="A972" s="23">
        <v>44</v>
      </c>
      <c r="B972" s="24">
        <v>4637.5</v>
      </c>
      <c r="C972" s="24">
        <v>863.5</v>
      </c>
      <c r="D972" s="24">
        <v>2602</v>
      </c>
      <c r="E972" s="24">
        <v>2318.5</v>
      </c>
      <c r="F972" s="24">
        <v>319.5</v>
      </c>
      <c r="G972" s="24">
        <v>4526</v>
      </c>
      <c r="H972" s="24">
        <v>4152</v>
      </c>
      <c r="I972" s="24">
        <v>8022.1</v>
      </c>
      <c r="J972" s="24">
        <v>2324.5</v>
      </c>
      <c r="K972" s="24">
        <v>5750.5</v>
      </c>
      <c r="L972" s="24">
        <v>3454.5</v>
      </c>
      <c r="M972" s="24">
        <v>1623.5</v>
      </c>
      <c r="N972" s="24">
        <v>1919</v>
      </c>
      <c r="O972" s="24">
        <v>3535.5</v>
      </c>
      <c r="P972" s="24">
        <v>5131.5</v>
      </c>
      <c r="Q972" s="24">
        <v>6850.5</v>
      </c>
      <c r="S972">
        <v>83</v>
      </c>
      <c r="T972">
        <f t="shared" si="44"/>
        <v>4637.5</v>
      </c>
      <c r="U972">
        <f t="shared" si="45"/>
        <v>2324.5</v>
      </c>
      <c r="V972">
        <f t="shared" si="46"/>
        <v>2487</v>
      </c>
      <c r="W972">
        <f t="shared" si="47"/>
        <v>4811.5</v>
      </c>
    </row>
    <row r="973" spans="1:23" ht="15.75" thickBot="1" x14ac:dyDescent="0.3">
      <c r="A973" s="23">
        <v>45</v>
      </c>
      <c r="B973" s="24">
        <v>4636.5</v>
      </c>
      <c r="C973" s="24">
        <v>862.5</v>
      </c>
      <c r="D973" s="24">
        <v>2601</v>
      </c>
      <c r="E973" s="24">
        <v>2317.5</v>
      </c>
      <c r="F973" s="24">
        <v>318.5</v>
      </c>
      <c r="G973" s="24">
        <v>3903.5</v>
      </c>
      <c r="H973" s="24">
        <v>4151</v>
      </c>
      <c r="I973" s="24">
        <v>7946.1</v>
      </c>
      <c r="J973" s="24">
        <v>2323.5</v>
      </c>
      <c r="K973" s="24">
        <v>5749.5</v>
      </c>
      <c r="L973" s="24">
        <v>3453.5</v>
      </c>
      <c r="M973" s="24">
        <v>1622.5</v>
      </c>
      <c r="N973" s="24">
        <v>1649.5</v>
      </c>
      <c r="O973" s="24">
        <v>3534.5</v>
      </c>
      <c r="P973" s="24">
        <v>4925</v>
      </c>
      <c r="Q973" s="24">
        <v>6849.5</v>
      </c>
      <c r="S973">
        <v>82</v>
      </c>
      <c r="T973">
        <f t="shared" si="44"/>
        <v>4636.5</v>
      </c>
      <c r="U973">
        <f t="shared" si="45"/>
        <v>2323.5</v>
      </c>
      <c r="V973">
        <f t="shared" si="46"/>
        <v>2590.5</v>
      </c>
      <c r="W973">
        <f t="shared" si="47"/>
        <v>4914</v>
      </c>
    </row>
    <row r="974" spans="1:23" ht="15.75" thickBot="1" x14ac:dyDescent="0.3">
      <c r="A974" s="23">
        <v>46</v>
      </c>
      <c r="B974" s="24">
        <v>4351.5</v>
      </c>
      <c r="C974" s="24">
        <v>861.5</v>
      </c>
      <c r="D974" s="24">
        <v>2600</v>
      </c>
      <c r="E974" s="24">
        <v>2316.5</v>
      </c>
      <c r="F974" s="24">
        <v>317.5</v>
      </c>
      <c r="G974" s="24">
        <v>3902.5</v>
      </c>
      <c r="H974" s="24">
        <v>4150</v>
      </c>
      <c r="I974" s="24">
        <v>7945.1</v>
      </c>
      <c r="J974" s="24">
        <v>2322.5</v>
      </c>
      <c r="K974" s="24">
        <v>5748.5</v>
      </c>
      <c r="L974" s="24">
        <v>3452.5</v>
      </c>
      <c r="M974" s="24">
        <v>1621.5</v>
      </c>
      <c r="N974" s="24">
        <v>1648.5</v>
      </c>
      <c r="O974" s="24">
        <v>3533.5</v>
      </c>
      <c r="P974" s="24">
        <v>4924</v>
      </c>
      <c r="Q974" s="24">
        <v>6848.5</v>
      </c>
      <c r="S974">
        <v>81</v>
      </c>
      <c r="T974">
        <f t="shared" si="44"/>
        <v>4351.5</v>
      </c>
      <c r="U974">
        <f t="shared" si="45"/>
        <v>2322.5</v>
      </c>
      <c r="V974">
        <f t="shared" si="46"/>
        <v>2590.5</v>
      </c>
      <c r="W974">
        <f t="shared" si="47"/>
        <v>4913</v>
      </c>
    </row>
    <row r="975" spans="1:23" ht="15.75" thickBot="1" x14ac:dyDescent="0.3">
      <c r="A975" s="23">
        <v>47</v>
      </c>
      <c r="B975" s="24">
        <v>4350.5</v>
      </c>
      <c r="C975" s="24">
        <v>860.5</v>
      </c>
      <c r="D975" s="24">
        <v>2551.5</v>
      </c>
      <c r="E975" s="24">
        <v>2315.5</v>
      </c>
      <c r="F975" s="24">
        <v>316.5</v>
      </c>
      <c r="G975" s="24">
        <v>3901.5</v>
      </c>
      <c r="H975" s="24">
        <v>4149</v>
      </c>
      <c r="I975" s="24">
        <v>7944.1</v>
      </c>
      <c r="J975" s="24">
        <v>2321.5</v>
      </c>
      <c r="K975" s="24">
        <v>5747.5</v>
      </c>
      <c r="L975" s="24">
        <v>3451.5</v>
      </c>
      <c r="M975" s="24">
        <v>1620.5</v>
      </c>
      <c r="N975" s="24">
        <v>1647.5</v>
      </c>
      <c r="O975" s="24">
        <v>3532.5</v>
      </c>
      <c r="P975" s="24">
        <v>4669</v>
      </c>
      <c r="Q975" s="24">
        <v>6847.5</v>
      </c>
      <c r="S975">
        <v>80</v>
      </c>
      <c r="T975">
        <f t="shared" si="44"/>
        <v>4350.5</v>
      </c>
      <c r="U975">
        <f t="shared" si="45"/>
        <v>2321.5</v>
      </c>
      <c r="V975">
        <f t="shared" si="46"/>
        <v>2590.5</v>
      </c>
      <c r="W975">
        <f t="shared" si="47"/>
        <v>4912</v>
      </c>
    </row>
    <row r="976" spans="1:23" ht="15.75" thickBot="1" x14ac:dyDescent="0.3">
      <c r="A976" s="23">
        <v>48</v>
      </c>
      <c r="B976" s="24">
        <v>4317</v>
      </c>
      <c r="C976" s="24">
        <v>828</v>
      </c>
      <c r="D976" s="24">
        <v>2550.5</v>
      </c>
      <c r="E976" s="24">
        <v>2314.5</v>
      </c>
      <c r="F976" s="24">
        <v>315.5</v>
      </c>
      <c r="G976" s="24">
        <v>3900.5</v>
      </c>
      <c r="H976" s="24">
        <v>4148</v>
      </c>
      <c r="I976" s="24">
        <v>7943.1</v>
      </c>
      <c r="J976" s="24">
        <v>2320.5</v>
      </c>
      <c r="K976" s="24">
        <v>5746.5</v>
      </c>
      <c r="L976" s="24">
        <v>3450.5</v>
      </c>
      <c r="M976" s="24">
        <v>1619.5</v>
      </c>
      <c r="N976" s="24">
        <v>1646.5</v>
      </c>
      <c r="O976" s="24">
        <v>3531.5</v>
      </c>
      <c r="P976" s="24">
        <v>4668</v>
      </c>
      <c r="Q976" s="24">
        <v>6846.5</v>
      </c>
      <c r="S976">
        <v>79</v>
      </c>
      <c r="T976">
        <f t="shared" si="44"/>
        <v>4317</v>
      </c>
      <c r="U976">
        <f t="shared" si="45"/>
        <v>2320.5</v>
      </c>
      <c r="V976">
        <f t="shared" si="46"/>
        <v>2663.5</v>
      </c>
      <c r="W976">
        <f t="shared" si="47"/>
        <v>4984</v>
      </c>
    </row>
    <row r="977" spans="1:23" ht="15.75" thickBot="1" x14ac:dyDescent="0.3">
      <c r="A977" s="23">
        <v>49</v>
      </c>
      <c r="B977" s="24">
        <v>4025.5</v>
      </c>
      <c r="C977" s="24">
        <v>827</v>
      </c>
      <c r="D977" s="24">
        <v>2549.5</v>
      </c>
      <c r="E977" s="24">
        <v>2313.5</v>
      </c>
      <c r="F977" s="24">
        <v>314.5</v>
      </c>
      <c r="G977" s="24">
        <v>3899.5</v>
      </c>
      <c r="H977" s="24">
        <v>3760</v>
      </c>
      <c r="I977" s="24">
        <v>7942.1</v>
      </c>
      <c r="J977" s="24">
        <v>2178.5</v>
      </c>
      <c r="K977" s="24">
        <v>5745.5</v>
      </c>
      <c r="L977" s="24">
        <v>3023.5</v>
      </c>
      <c r="M977" s="24">
        <v>1618.5</v>
      </c>
      <c r="N977" s="24">
        <v>1645.5</v>
      </c>
      <c r="O977" s="24">
        <v>3419.5</v>
      </c>
      <c r="P977" s="24">
        <v>4667</v>
      </c>
      <c r="Q977" s="24">
        <v>6474.5</v>
      </c>
      <c r="S977">
        <v>78</v>
      </c>
      <c r="T977">
        <f t="shared" si="44"/>
        <v>4025.5</v>
      </c>
      <c r="U977">
        <f t="shared" si="45"/>
        <v>2178.5</v>
      </c>
      <c r="V977">
        <f t="shared" si="46"/>
        <v>2663.5</v>
      </c>
      <c r="W977">
        <f t="shared" si="47"/>
        <v>4842</v>
      </c>
    </row>
    <row r="978" spans="1:23" ht="15.75" thickBot="1" x14ac:dyDescent="0.3">
      <c r="A978" s="23">
        <v>50</v>
      </c>
      <c r="B978" s="24">
        <v>3298</v>
      </c>
      <c r="C978" s="24">
        <v>826</v>
      </c>
      <c r="D978" s="24">
        <v>2548.5</v>
      </c>
      <c r="E978" s="24">
        <v>2312.5</v>
      </c>
      <c r="F978" s="24">
        <v>313.5</v>
      </c>
      <c r="G978" s="24">
        <v>3898.5</v>
      </c>
      <c r="H978" s="24">
        <v>3701</v>
      </c>
      <c r="I978" s="24">
        <v>7941.1</v>
      </c>
      <c r="J978" s="24">
        <v>2177.5</v>
      </c>
      <c r="K978" s="24">
        <v>5744.5</v>
      </c>
      <c r="L978" s="24">
        <v>3022.5</v>
      </c>
      <c r="M978" s="24">
        <v>1617.5</v>
      </c>
      <c r="N978" s="24">
        <v>1644.5</v>
      </c>
      <c r="O978" s="24">
        <v>3019.5</v>
      </c>
      <c r="P978" s="24">
        <v>4337.5</v>
      </c>
      <c r="Q978" s="24">
        <v>6473.5</v>
      </c>
      <c r="S978">
        <v>77</v>
      </c>
      <c r="T978">
        <f t="shared" si="44"/>
        <v>3298</v>
      </c>
      <c r="U978">
        <f t="shared" si="45"/>
        <v>2177.5</v>
      </c>
      <c r="V978">
        <f t="shared" si="46"/>
        <v>2663.5</v>
      </c>
      <c r="W978">
        <f t="shared" si="47"/>
        <v>4841</v>
      </c>
    </row>
    <row r="979" spans="1:23" ht="15.75" thickBot="1" x14ac:dyDescent="0.3">
      <c r="A979" s="23">
        <v>51</v>
      </c>
      <c r="B979" s="24">
        <v>3297</v>
      </c>
      <c r="C979" s="24">
        <v>825</v>
      </c>
      <c r="D979" s="24">
        <v>2547.5</v>
      </c>
      <c r="E979" s="24">
        <v>2311.5</v>
      </c>
      <c r="F979" s="24">
        <v>312.5</v>
      </c>
      <c r="G979" s="24">
        <v>3897.5</v>
      </c>
      <c r="H979" s="24">
        <v>3700</v>
      </c>
      <c r="I979" s="24">
        <v>7940.1</v>
      </c>
      <c r="J979" s="24">
        <v>2176.5</v>
      </c>
      <c r="K979" s="24">
        <v>5743.5</v>
      </c>
      <c r="L979" s="24">
        <v>3021.5</v>
      </c>
      <c r="M979" s="24">
        <v>1616.5</v>
      </c>
      <c r="N979" s="24">
        <v>1552.5</v>
      </c>
      <c r="O979" s="24">
        <v>3018.5</v>
      </c>
      <c r="P979" s="24">
        <v>4336.5</v>
      </c>
      <c r="Q979" s="24">
        <v>6472.5</v>
      </c>
      <c r="S979">
        <v>76</v>
      </c>
      <c r="T979">
        <f t="shared" si="44"/>
        <v>3297</v>
      </c>
      <c r="U979">
        <f t="shared" si="45"/>
        <v>2176.5</v>
      </c>
      <c r="V979">
        <f t="shared" si="46"/>
        <v>2663.5</v>
      </c>
      <c r="W979">
        <f t="shared" si="47"/>
        <v>4840</v>
      </c>
    </row>
    <row r="980" spans="1:23" ht="15.75" thickBot="1" x14ac:dyDescent="0.3">
      <c r="A980" s="23">
        <v>52</v>
      </c>
      <c r="B980" s="24">
        <v>3296</v>
      </c>
      <c r="C980" s="24">
        <v>824</v>
      </c>
      <c r="D980" s="24">
        <v>2546.5</v>
      </c>
      <c r="E980" s="24">
        <v>2310.5</v>
      </c>
      <c r="F980" s="24">
        <v>311.5</v>
      </c>
      <c r="G980" s="24">
        <v>3896.5</v>
      </c>
      <c r="H980" s="24">
        <v>3699</v>
      </c>
      <c r="I980" s="24">
        <v>7939.1</v>
      </c>
      <c r="J980" s="24">
        <v>1929.5</v>
      </c>
      <c r="K980" s="24">
        <v>5742.5</v>
      </c>
      <c r="L980" s="24">
        <v>3020.5</v>
      </c>
      <c r="M980" s="24">
        <v>1615.5</v>
      </c>
      <c r="N980" s="24">
        <v>1551.5</v>
      </c>
      <c r="O980" s="24">
        <v>2995.5</v>
      </c>
      <c r="P980" s="24">
        <v>4335.5</v>
      </c>
      <c r="Q980" s="24">
        <v>6471.5</v>
      </c>
      <c r="S980">
        <v>75</v>
      </c>
      <c r="T980">
        <f t="shared" si="44"/>
        <v>3296</v>
      </c>
      <c r="U980">
        <f t="shared" si="45"/>
        <v>1929.5</v>
      </c>
      <c r="V980">
        <f t="shared" si="46"/>
        <v>2663.5</v>
      </c>
      <c r="W980">
        <f t="shared" si="47"/>
        <v>4593</v>
      </c>
    </row>
    <row r="981" spans="1:23" ht="15.75" thickBot="1" x14ac:dyDescent="0.3">
      <c r="A981" s="23">
        <v>53</v>
      </c>
      <c r="B981" s="24">
        <v>3295</v>
      </c>
      <c r="C981" s="24">
        <v>823</v>
      </c>
      <c r="D981" s="24">
        <v>2545.5</v>
      </c>
      <c r="E981" s="24">
        <v>2309.5</v>
      </c>
      <c r="F981" s="24">
        <v>310.5</v>
      </c>
      <c r="G981" s="24">
        <v>3895.5</v>
      </c>
      <c r="H981" s="24">
        <v>3698</v>
      </c>
      <c r="I981" s="24">
        <v>7938.1</v>
      </c>
      <c r="J981" s="24">
        <v>1928.5</v>
      </c>
      <c r="K981" s="24">
        <v>5741.5</v>
      </c>
      <c r="L981" s="24">
        <v>3019.5</v>
      </c>
      <c r="M981" s="24">
        <v>1614.5</v>
      </c>
      <c r="N981" s="24">
        <v>1550.5</v>
      </c>
      <c r="O981" s="24">
        <v>2994.5</v>
      </c>
      <c r="P981" s="24">
        <v>4334.5</v>
      </c>
      <c r="Q981" s="24">
        <v>6470.5</v>
      </c>
      <c r="S981">
        <v>74</v>
      </c>
      <c r="T981">
        <f t="shared" si="44"/>
        <v>3295</v>
      </c>
      <c r="U981">
        <f t="shared" si="45"/>
        <v>1928.5</v>
      </c>
      <c r="V981">
        <f t="shared" si="46"/>
        <v>2663.5</v>
      </c>
      <c r="W981">
        <f t="shared" si="47"/>
        <v>4592</v>
      </c>
    </row>
    <row r="982" spans="1:23" ht="15.75" thickBot="1" x14ac:dyDescent="0.3">
      <c r="A982" s="23">
        <v>54</v>
      </c>
      <c r="B982" s="24">
        <v>3294</v>
      </c>
      <c r="C982" s="24">
        <v>822</v>
      </c>
      <c r="D982" s="24">
        <v>2544.5</v>
      </c>
      <c r="E982" s="24">
        <v>1939</v>
      </c>
      <c r="F982" s="24">
        <v>309.5</v>
      </c>
      <c r="G982" s="24">
        <v>3894.5</v>
      </c>
      <c r="H982" s="24">
        <v>3045</v>
      </c>
      <c r="I982" s="24">
        <v>7937.1</v>
      </c>
      <c r="J982" s="24">
        <v>1927.5</v>
      </c>
      <c r="K982" s="24">
        <v>5690</v>
      </c>
      <c r="L982" s="24">
        <v>3018.5</v>
      </c>
      <c r="M982" s="24">
        <v>1613.5</v>
      </c>
      <c r="N982" s="24">
        <v>1549.5</v>
      </c>
      <c r="O982" s="24">
        <v>2993.5</v>
      </c>
      <c r="P982" s="24">
        <v>4333.5</v>
      </c>
      <c r="Q982" s="24">
        <v>6469.5</v>
      </c>
      <c r="S982">
        <v>73</v>
      </c>
      <c r="T982">
        <f t="shared" si="44"/>
        <v>3294</v>
      </c>
      <c r="U982">
        <f t="shared" si="45"/>
        <v>1927.5</v>
      </c>
      <c r="V982">
        <f t="shared" si="46"/>
        <v>2821</v>
      </c>
      <c r="W982">
        <f t="shared" si="47"/>
        <v>4748.5</v>
      </c>
    </row>
    <row r="983" spans="1:23" ht="15.75" thickBot="1" x14ac:dyDescent="0.3">
      <c r="A983" s="23">
        <v>55</v>
      </c>
      <c r="B983" s="24">
        <v>3293</v>
      </c>
      <c r="C983" s="24">
        <v>821</v>
      </c>
      <c r="D983" s="24">
        <v>1533</v>
      </c>
      <c r="E983" s="24">
        <v>1938</v>
      </c>
      <c r="F983" s="24">
        <v>308.5</v>
      </c>
      <c r="G983" s="24">
        <v>3893.5</v>
      </c>
      <c r="H983" s="24">
        <v>3044</v>
      </c>
      <c r="I983" s="24">
        <v>7936.1</v>
      </c>
      <c r="J983" s="24">
        <v>1926.5</v>
      </c>
      <c r="K983" s="24">
        <v>5689</v>
      </c>
      <c r="L983" s="24">
        <v>3017.5</v>
      </c>
      <c r="M983" s="24">
        <v>1612.5</v>
      </c>
      <c r="N983" s="24">
        <v>1548.5</v>
      </c>
      <c r="O983" s="24">
        <v>2992.5</v>
      </c>
      <c r="P983" s="24">
        <v>4332.5</v>
      </c>
      <c r="Q983" s="24">
        <v>6468.5</v>
      </c>
      <c r="S983">
        <v>72</v>
      </c>
      <c r="T983">
        <f t="shared" si="44"/>
        <v>3293</v>
      </c>
      <c r="U983">
        <f t="shared" si="45"/>
        <v>1926.5</v>
      </c>
      <c r="V983">
        <f t="shared" si="46"/>
        <v>2821</v>
      </c>
      <c r="W983">
        <f t="shared" si="47"/>
        <v>4747.5</v>
      </c>
    </row>
    <row r="984" spans="1:23" ht="15.75" thickBot="1" x14ac:dyDescent="0.3">
      <c r="A984" s="23">
        <v>56</v>
      </c>
      <c r="B984" s="24">
        <v>3292</v>
      </c>
      <c r="C984" s="24">
        <v>820</v>
      </c>
      <c r="D984" s="24">
        <v>1532</v>
      </c>
      <c r="E984" s="24">
        <v>1937</v>
      </c>
      <c r="F984" s="24">
        <v>307.5</v>
      </c>
      <c r="G984" s="24">
        <v>3892.5</v>
      </c>
      <c r="H984" s="24">
        <v>3043</v>
      </c>
      <c r="I984" s="24">
        <v>7935.1</v>
      </c>
      <c r="J984" s="24">
        <v>1925.5</v>
      </c>
      <c r="K984" s="24">
        <v>5688</v>
      </c>
      <c r="L984" s="24">
        <v>3016.5</v>
      </c>
      <c r="M984" s="24">
        <v>1611.5</v>
      </c>
      <c r="N984" s="24">
        <v>1547.5</v>
      </c>
      <c r="O984" s="24">
        <v>2991.5</v>
      </c>
      <c r="P984" s="24">
        <v>4331.5</v>
      </c>
      <c r="Q984" s="24">
        <v>6467.5</v>
      </c>
      <c r="S984">
        <v>71</v>
      </c>
      <c r="T984">
        <f t="shared" si="44"/>
        <v>3292</v>
      </c>
      <c r="U984">
        <f t="shared" si="45"/>
        <v>1925.5</v>
      </c>
      <c r="V984">
        <f t="shared" si="46"/>
        <v>2821</v>
      </c>
      <c r="W984">
        <f t="shared" si="47"/>
        <v>4746.5</v>
      </c>
    </row>
    <row r="985" spans="1:23" ht="15.75" thickBot="1" x14ac:dyDescent="0.3">
      <c r="A985" s="23">
        <v>57</v>
      </c>
      <c r="B985" s="24">
        <v>3291</v>
      </c>
      <c r="C985" s="24">
        <v>819</v>
      </c>
      <c r="D985" s="24">
        <v>1531</v>
      </c>
      <c r="E985" s="24">
        <v>1936</v>
      </c>
      <c r="F985" s="24">
        <v>306.5</v>
      </c>
      <c r="G985" s="24">
        <v>3891.5</v>
      </c>
      <c r="H985" s="24">
        <v>3042</v>
      </c>
      <c r="I985" s="24">
        <v>7934.1</v>
      </c>
      <c r="J985" s="24">
        <v>1924.5</v>
      </c>
      <c r="K985" s="24">
        <v>5687</v>
      </c>
      <c r="L985" s="24">
        <v>3015.5</v>
      </c>
      <c r="M985" s="24">
        <v>1610.5</v>
      </c>
      <c r="N985" s="24">
        <v>1546.5</v>
      </c>
      <c r="O985" s="24">
        <v>1609.5</v>
      </c>
      <c r="P985" s="24">
        <v>4330.5</v>
      </c>
      <c r="Q985" s="24">
        <v>6466.5</v>
      </c>
      <c r="S985">
        <v>70</v>
      </c>
      <c r="T985">
        <f t="shared" si="44"/>
        <v>3291</v>
      </c>
      <c r="U985">
        <f t="shared" si="45"/>
        <v>1924.5</v>
      </c>
      <c r="V985">
        <f t="shared" si="46"/>
        <v>2821</v>
      </c>
      <c r="W985">
        <f t="shared" si="47"/>
        <v>4745.5</v>
      </c>
    </row>
    <row r="986" spans="1:23" ht="15.75" thickBot="1" x14ac:dyDescent="0.3">
      <c r="A986" s="23">
        <v>58</v>
      </c>
      <c r="B986" s="24">
        <v>3290</v>
      </c>
      <c r="C986" s="24">
        <v>818</v>
      </c>
      <c r="D986" s="24">
        <v>1530</v>
      </c>
      <c r="E986" s="24">
        <v>1465</v>
      </c>
      <c r="F986" s="24">
        <v>305.5</v>
      </c>
      <c r="G986" s="24">
        <v>3890.5</v>
      </c>
      <c r="H986" s="24">
        <v>3041</v>
      </c>
      <c r="I986" s="24">
        <v>7933.1</v>
      </c>
      <c r="J986" s="24">
        <v>1923.5</v>
      </c>
      <c r="K986" s="24">
        <v>5686</v>
      </c>
      <c r="L986" s="24">
        <v>3014.5</v>
      </c>
      <c r="M986" s="24">
        <v>1609.5</v>
      </c>
      <c r="N986" s="24">
        <v>631.5</v>
      </c>
      <c r="O986" s="24">
        <v>1608.5</v>
      </c>
      <c r="P986" s="24">
        <v>4329.5</v>
      </c>
      <c r="Q986" s="24">
        <v>6465.5</v>
      </c>
      <c r="S986">
        <v>69</v>
      </c>
      <c r="T986">
        <f t="shared" si="44"/>
        <v>3290</v>
      </c>
      <c r="U986">
        <f t="shared" si="45"/>
        <v>1923.5</v>
      </c>
      <c r="V986">
        <f t="shared" si="46"/>
        <v>2821</v>
      </c>
      <c r="W986">
        <f t="shared" si="47"/>
        <v>4744.5</v>
      </c>
    </row>
    <row r="987" spans="1:23" ht="15.75" thickBot="1" x14ac:dyDescent="0.3">
      <c r="A987" s="23">
        <v>59</v>
      </c>
      <c r="B987" s="24">
        <v>3289</v>
      </c>
      <c r="C987" s="24">
        <v>817</v>
      </c>
      <c r="D987" s="24">
        <v>1529</v>
      </c>
      <c r="E987" s="24">
        <v>1464</v>
      </c>
      <c r="F987" s="24">
        <v>304.5</v>
      </c>
      <c r="G987" s="24">
        <v>3776</v>
      </c>
      <c r="H987" s="24">
        <v>3040</v>
      </c>
      <c r="I987" s="24">
        <v>7397.5</v>
      </c>
      <c r="J987" s="24">
        <v>1922.5</v>
      </c>
      <c r="K987" s="24">
        <v>5685</v>
      </c>
      <c r="L987" s="24">
        <v>3013.5</v>
      </c>
      <c r="M987" s="24">
        <v>1608.5</v>
      </c>
      <c r="N987" s="24">
        <v>630.5</v>
      </c>
      <c r="O987" s="24">
        <v>1607.5</v>
      </c>
      <c r="P987" s="24">
        <v>4328.5</v>
      </c>
      <c r="Q987" s="24">
        <v>6464.5</v>
      </c>
      <c r="S987">
        <v>68</v>
      </c>
      <c r="T987">
        <f t="shared" si="44"/>
        <v>3289</v>
      </c>
      <c r="U987">
        <f t="shared" si="45"/>
        <v>1922.5</v>
      </c>
      <c r="V987">
        <f t="shared" si="46"/>
        <v>2917.5</v>
      </c>
      <c r="W987">
        <f t="shared" si="47"/>
        <v>4840</v>
      </c>
    </row>
    <row r="988" spans="1:23" ht="15.75" thickBot="1" x14ac:dyDescent="0.3">
      <c r="A988" s="23">
        <v>60</v>
      </c>
      <c r="B988" s="24">
        <v>3288</v>
      </c>
      <c r="C988" s="24">
        <v>816</v>
      </c>
      <c r="D988" s="24">
        <v>1528</v>
      </c>
      <c r="E988" s="24">
        <v>1094</v>
      </c>
      <c r="F988" s="24">
        <v>303.5</v>
      </c>
      <c r="G988" s="24">
        <v>3775</v>
      </c>
      <c r="H988" s="24">
        <v>2863.5</v>
      </c>
      <c r="I988" s="24">
        <v>7396.5</v>
      </c>
      <c r="J988" s="24">
        <v>1921.5</v>
      </c>
      <c r="K988" s="24">
        <v>5684</v>
      </c>
      <c r="L988" s="24">
        <v>3012.5</v>
      </c>
      <c r="M988" s="24">
        <v>1607.5</v>
      </c>
      <c r="N988" s="24">
        <v>629.5</v>
      </c>
      <c r="O988" s="24">
        <v>1606.5</v>
      </c>
      <c r="P988" s="24">
        <v>4251</v>
      </c>
      <c r="Q988" s="24">
        <v>6463.5</v>
      </c>
      <c r="S988">
        <v>67</v>
      </c>
      <c r="T988">
        <f t="shared" si="44"/>
        <v>3288</v>
      </c>
      <c r="U988">
        <f t="shared" si="45"/>
        <v>1921.5</v>
      </c>
      <c r="V988">
        <f t="shared" si="46"/>
        <v>2917.5</v>
      </c>
      <c r="W988">
        <f t="shared" si="47"/>
        <v>4839</v>
      </c>
    </row>
    <row r="989" spans="1:23" ht="15.75" thickBot="1" x14ac:dyDescent="0.3">
      <c r="A989" s="23">
        <v>61</v>
      </c>
      <c r="B989" s="24">
        <v>3287</v>
      </c>
      <c r="C989" s="24">
        <v>815</v>
      </c>
      <c r="D989" s="24">
        <v>1527</v>
      </c>
      <c r="E989" s="24">
        <v>1093</v>
      </c>
      <c r="F989" s="24">
        <v>302.5</v>
      </c>
      <c r="G989" s="24">
        <v>3774</v>
      </c>
      <c r="H989" s="24">
        <v>2428</v>
      </c>
      <c r="I989" s="24">
        <v>7395.5</v>
      </c>
      <c r="J989" s="24">
        <v>1584.5</v>
      </c>
      <c r="K989" s="24">
        <v>5683</v>
      </c>
      <c r="L989" s="24">
        <v>3011.5</v>
      </c>
      <c r="M989" s="24">
        <v>1606.5</v>
      </c>
      <c r="N989" s="24">
        <v>628.5</v>
      </c>
      <c r="O989" s="24">
        <v>1605.5</v>
      </c>
      <c r="P989" s="24">
        <v>4250</v>
      </c>
      <c r="Q989" s="24">
        <v>6462.5</v>
      </c>
      <c r="S989">
        <v>66</v>
      </c>
      <c r="T989">
        <f t="shared" si="44"/>
        <v>3287</v>
      </c>
      <c r="U989">
        <f t="shared" si="45"/>
        <v>1584.5</v>
      </c>
      <c r="V989">
        <f t="shared" si="46"/>
        <v>2917.5</v>
      </c>
      <c r="W989">
        <f t="shared" si="47"/>
        <v>4502</v>
      </c>
    </row>
    <row r="990" spans="1:23" ht="15.75" thickBot="1" x14ac:dyDescent="0.3">
      <c r="A990" s="23">
        <v>62</v>
      </c>
      <c r="B990" s="24">
        <v>3286</v>
      </c>
      <c r="C990" s="24">
        <v>814</v>
      </c>
      <c r="D990" s="24">
        <v>1526</v>
      </c>
      <c r="E990" s="24">
        <v>1092</v>
      </c>
      <c r="F990" s="24">
        <v>301.5</v>
      </c>
      <c r="G990" s="24">
        <v>3773</v>
      </c>
      <c r="H990" s="24">
        <v>2427</v>
      </c>
      <c r="I990" s="24">
        <v>7394.5</v>
      </c>
      <c r="J990" s="24">
        <v>1583.5</v>
      </c>
      <c r="K990" s="24">
        <v>5682</v>
      </c>
      <c r="L990" s="24">
        <v>3010.5</v>
      </c>
      <c r="M990" s="24">
        <v>1605.5</v>
      </c>
      <c r="N990" s="24">
        <v>627.5</v>
      </c>
      <c r="O990" s="24">
        <v>1604.5</v>
      </c>
      <c r="P990" s="24">
        <v>4249</v>
      </c>
      <c r="Q990" s="24">
        <v>6461.5</v>
      </c>
      <c r="S990">
        <v>65</v>
      </c>
      <c r="T990">
        <f t="shared" si="44"/>
        <v>3286</v>
      </c>
      <c r="U990">
        <f t="shared" si="45"/>
        <v>1583.5</v>
      </c>
      <c r="V990">
        <f t="shared" si="46"/>
        <v>2917.5</v>
      </c>
      <c r="W990">
        <f t="shared" si="47"/>
        <v>4501</v>
      </c>
    </row>
    <row r="991" spans="1:23" ht="15.75" thickBot="1" x14ac:dyDescent="0.3">
      <c r="A991" s="23">
        <v>63</v>
      </c>
      <c r="B991" s="24">
        <v>3285</v>
      </c>
      <c r="C991" s="24">
        <v>813</v>
      </c>
      <c r="D991" s="24">
        <v>1525</v>
      </c>
      <c r="E991" s="24">
        <v>1091</v>
      </c>
      <c r="F991" s="24">
        <v>300.5</v>
      </c>
      <c r="G991" s="24">
        <v>3772</v>
      </c>
      <c r="H991" s="24">
        <v>2426</v>
      </c>
      <c r="I991" s="24">
        <v>4182.5</v>
      </c>
      <c r="J991" s="24">
        <v>1582.5</v>
      </c>
      <c r="K991" s="24">
        <v>5681</v>
      </c>
      <c r="L991" s="24">
        <v>3009.5</v>
      </c>
      <c r="M991" s="24">
        <v>1604.5</v>
      </c>
      <c r="N991" s="24">
        <v>626.5</v>
      </c>
      <c r="O991" s="24">
        <v>1603.5</v>
      </c>
      <c r="P991" s="24">
        <v>4248</v>
      </c>
      <c r="Q991" s="24">
        <v>5119.5</v>
      </c>
      <c r="S991">
        <v>64</v>
      </c>
      <c r="T991">
        <f t="shared" si="44"/>
        <v>3285</v>
      </c>
      <c r="U991">
        <f t="shared" si="45"/>
        <v>1582.5</v>
      </c>
      <c r="V991">
        <f t="shared" si="46"/>
        <v>2917.5</v>
      </c>
      <c r="W991">
        <f t="shared" si="47"/>
        <v>4500</v>
      </c>
    </row>
    <row r="992" spans="1:23" ht="15.75" thickBot="1" x14ac:dyDescent="0.3">
      <c r="A992" s="23">
        <v>64</v>
      </c>
      <c r="B992" s="24">
        <v>3284</v>
      </c>
      <c r="C992" s="24">
        <v>812</v>
      </c>
      <c r="D992" s="24">
        <v>1524</v>
      </c>
      <c r="E992" s="24">
        <v>1018</v>
      </c>
      <c r="F992" s="24">
        <v>299.5</v>
      </c>
      <c r="G992" s="24">
        <v>3771</v>
      </c>
      <c r="H992" s="24">
        <v>2425</v>
      </c>
      <c r="I992" s="24">
        <v>4181.5</v>
      </c>
      <c r="J992" s="24">
        <v>1581.5</v>
      </c>
      <c r="K992" s="24">
        <v>5680</v>
      </c>
      <c r="L992" s="24">
        <v>3008.5</v>
      </c>
      <c r="M992" s="24">
        <v>1603.5</v>
      </c>
      <c r="N992" s="24">
        <v>625.5</v>
      </c>
      <c r="O992" s="24">
        <v>1009.5</v>
      </c>
      <c r="P992" s="24">
        <v>4247</v>
      </c>
      <c r="Q992" s="24">
        <v>5118.5</v>
      </c>
      <c r="S992">
        <v>63</v>
      </c>
      <c r="T992">
        <f t="shared" si="44"/>
        <v>3284</v>
      </c>
      <c r="U992">
        <f t="shared" si="45"/>
        <v>1581.5</v>
      </c>
      <c r="V992">
        <f t="shared" si="46"/>
        <v>2917.5</v>
      </c>
      <c r="W992">
        <f t="shared" si="47"/>
        <v>4499</v>
      </c>
    </row>
    <row r="993" spans="1:23" ht="15.75" thickBot="1" x14ac:dyDescent="0.3">
      <c r="A993" s="23">
        <v>65</v>
      </c>
      <c r="B993" s="24">
        <v>2300</v>
      </c>
      <c r="C993" s="24">
        <v>811</v>
      </c>
      <c r="D993" s="24">
        <v>1523</v>
      </c>
      <c r="E993" s="24">
        <v>1017</v>
      </c>
      <c r="F993" s="24">
        <v>298.5</v>
      </c>
      <c r="G993" s="24">
        <v>3770</v>
      </c>
      <c r="H993" s="24">
        <v>2424</v>
      </c>
      <c r="I993" s="24">
        <v>4180.5</v>
      </c>
      <c r="J993" s="24">
        <v>1580.5</v>
      </c>
      <c r="K993" s="24">
        <v>5679</v>
      </c>
      <c r="L993" s="24">
        <v>3007.5</v>
      </c>
      <c r="M993" s="24">
        <v>1602.5</v>
      </c>
      <c r="N993" s="24">
        <v>624.5</v>
      </c>
      <c r="O993" s="24">
        <v>1008.5</v>
      </c>
      <c r="P993" s="24">
        <v>4246</v>
      </c>
      <c r="Q993" s="24">
        <v>5117.5</v>
      </c>
      <c r="S993">
        <v>62</v>
      </c>
      <c r="T993">
        <f t="shared" ref="T993:T1054" si="48">B993</f>
        <v>2300</v>
      </c>
      <c r="U993">
        <f t="shared" ref="U993:U1054" si="49">J993</f>
        <v>1580.5</v>
      </c>
      <c r="V993">
        <f t="shared" si="46"/>
        <v>2917.5</v>
      </c>
      <c r="W993">
        <f t="shared" si="47"/>
        <v>4498</v>
      </c>
    </row>
    <row r="994" spans="1:23" ht="15.75" thickBot="1" x14ac:dyDescent="0.3">
      <c r="A994" s="23">
        <v>66</v>
      </c>
      <c r="B994" s="24">
        <v>2299</v>
      </c>
      <c r="C994" s="24">
        <v>810</v>
      </c>
      <c r="D994" s="24">
        <v>1522</v>
      </c>
      <c r="E994" s="24">
        <v>1016</v>
      </c>
      <c r="F994" s="24">
        <v>297.5</v>
      </c>
      <c r="G994" s="24">
        <v>2806.5</v>
      </c>
      <c r="H994" s="24">
        <v>2423</v>
      </c>
      <c r="I994" s="24">
        <v>4179.5</v>
      </c>
      <c r="J994" s="24">
        <v>1039</v>
      </c>
      <c r="K994" s="24">
        <v>5678</v>
      </c>
      <c r="L994" s="24">
        <v>3006.5</v>
      </c>
      <c r="M994" s="24">
        <v>1413.5</v>
      </c>
      <c r="N994" s="24">
        <v>623.5</v>
      </c>
      <c r="O994" s="24">
        <v>1007.5</v>
      </c>
      <c r="P994" s="24">
        <v>4245</v>
      </c>
      <c r="Q994" s="24">
        <v>5116.5</v>
      </c>
      <c r="S994">
        <v>61</v>
      </c>
      <c r="T994">
        <f t="shared" si="48"/>
        <v>2299</v>
      </c>
      <c r="U994">
        <f t="shared" si="49"/>
        <v>1039</v>
      </c>
      <c r="V994">
        <f t="shared" ref="V994:V1054" si="50">VLOOKUP(S994,$A$395:$B$520,2,0)</f>
        <v>3084</v>
      </c>
      <c r="W994">
        <f t="shared" ref="W994:W1054" si="51">U994+V994</f>
        <v>4123</v>
      </c>
    </row>
    <row r="995" spans="1:23" ht="15.75" thickBot="1" x14ac:dyDescent="0.3">
      <c r="A995" s="23">
        <v>67</v>
      </c>
      <c r="B995" s="24">
        <v>2298</v>
      </c>
      <c r="C995" s="24">
        <v>809</v>
      </c>
      <c r="D995" s="24">
        <v>1521</v>
      </c>
      <c r="E995" s="24">
        <v>838.5</v>
      </c>
      <c r="F995" s="24">
        <v>296.5</v>
      </c>
      <c r="G995" s="24">
        <v>2805.5</v>
      </c>
      <c r="H995" s="24">
        <v>2422</v>
      </c>
      <c r="I995" s="24">
        <v>3992</v>
      </c>
      <c r="J995" s="24">
        <v>1038</v>
      </c>
      <c r="K995" s="24">
        <v>5677</v>
      </c>
      <c r="L995" s="24">
        <v>2978.5</v>
      </c>
      <c r="M995" s="24">
        <v>1407</v>
      </c>
      <c r="N995" s="24">
        <v>622.5</v>
      </c>
      <c r="O995" s="24">
        <v>1006.5</v>
      </c>
      <c r="P995" s="24">
        <v>4244</v>
      </c>
      <c r="Q995" s="24">
        <v>2708.5</v>
      </c>
      <c r="S995">
        <v>60</v>
      </c>
      <c r="T995">
        <f t="shared" si="48"/>
        <v>2298</v>
      </c>
      <c r="U995">
        <f t="shared" si="49"/>
        <v>1038</v>
      </c>
      <c r="V995">
        <f t="shared" si="50"/>
        <v>3084</v>
      </c>
      <c r="W995">
        <f t="shared" si="51"/>
        <v>4122</v>
      </c>
    </row>
    <row r="996" spans="1:23" ht="15.75" thickBot="1" x14ac:dyDescent="0.3">
      <c r="A996" s="23">
        <v>68</v>
      </c>
      <c r="B996" s="24">
        <v>1990.5</v>
      </c>
      <c r="C996" s="24">
        <v>808</v>
      </c>
      <c r="D996" s="24">
        <v>1520</v>
      </c>
      <c r="E996" s="24">
        <v>837.5</v>
      </c>
      <c r="F996" s="24">
        <v>295.5</v>
      </c>
      <c r="G996" s="24">
        <v>2804.5</v>
      </c>
      <c r="H996" s="24">
        <v>2421</v>
      </c>
      <c r="I996" s="24">
        <v>3991</v>
      </c>
      <c r="J996" s="24">
        <v>1037</v>
      </c>
      <c r="K996" s="24">
        <v>5676</v>
      </c>
      <c r="L996" s="24">
        <v>2977.5</v>
      </c>
      <c r="M996" s="24">
        <v>1406</v>
      </c>
      <c r="N996" s="24">
        <v>621.5</v>
      </c>
      <c r="O996" s="24">
        <v>1005.5</v>
      </c>
      <c r="P996" s="24">
        <v>4243</v>
      </c>
      <c r="Q996" s="24">
        <v>2337.5</v>
      </c>
      <c r="S996">
        <v>59</v>
      </c>
      <c r="T996">
        <f t="shared" si="48"/>
        <v>1990.5</v>
      </c>
      <c r="U996">
        <f t="shared" si="49"/>
        <v>1037</v>
      </c>
      <c r="V996">
        <f t="shared" si="50"/>
        <v>3084</v>
      </c>
      <c r="W996">
        <f t="shared" si="51"/>
        <v>4121</v>
      </c>
    </row>
    <row r="997" spans="1:23" ht="15.75" thickBot="1" x14ac:dyDescent="0.3">
      <c r="A997" s="23">
        <v>69</v>
      </c>
      <c r="B997" s="24">
        <v>1989.5</v>
      </c>
      <c r="C997" s="24">
        <v>807</v>
      </c>
      <c r="D997" s="24">
        <v>1519</v>
      </c>
      <c r="E997" s="24">
        <v>836.5</v>
      </c>
      <c r="F997" s="24">
        <v>294.5</v>
      </c>
      <c r="G997" s="24">
        <v>2803.5</v>
      </c>
      <c r="H997" s="24">
        <v>2420</v>
      </c>
      <c r="I997" s="24">
        <v>3990</v>
      </c>
      <c r="J997" s="24">
        <v>1036</v>
      </c>
      <c r="K997" s="24">
        <v>5675</v>
      </c>
      <c r="L997" s="24">
        <v>2976.5</v>
      </c>
      <c r="M997" s="24">
        <v>1008</v>
      </c>
      <c r="N997" s="24">
        <v>620.5</v>
      </c>
      <c r="O997" s="24">
        <v>1004.5</v>
      </c>
      <c r="P997" s="24">
        <v>4242</v>
      </c>
      <c r="Q997" s="24">
        <v>2336.5</v>
      </c>
      <c r="S997">
        <v>58</v>
      </c>
      <c r="T997">
        <f t="shared" si="48"/>
        <v>1989.5</v>
      </c>
      <c r="U997">
        <f t="shared" si="49"/>
        <v>1036</v>
      </c>
      <c r="V997">
        <f t="shared" si="50"/>
        <v>3793.5</v>
      </c>
      <c r="W997">
        <f t="shared" si="51"/>
        <v>4829.5</v>
      </c>
    </row>
    <row r="998" spans="1:23" ht="15.75" thickBot="1" x14ac:dyDescent="0.3">
      <c r="A998" s="23">
        <v>70</v>
      </c>
      <c r="B998" s="24">
        <v>1988.5</v>
      </c>
      <c r="C998" s="24">
        <v>806</v>
      </c>
      <c r="D998" s="24">
        <v>1518</v>
      </c>
      <c r="E998" s="24">
        <v>835.5</v>
      </c>
      <c r="F998" s="24">
        <v>293.5</v>
      </c>
      <c r="G998" s="24">
        <v>2802.5</v>
      </c>
      <c r="H998" s="24">
        <v>2372.5</v>
      </c>
      <c r="I998" s="24">
        <v>3378.5</v>
      </c>
      <c r="J998" s="24">
        <v>1035</v>
      </c>
      <c r="K998" s="24">
        <v>4531.5</v>
      </c>
      <c r="L998" s="24">
        <v>2975.5</v>
      </c>
      <c r="M998" s="24">
        <v>1007</v>
      </c>
      <c r="N998" s="24">
        <v>619.5</v>
      </c>
      <c r="O998" s="24">
        <v>1003.5</v>
      </c>
      <c r="P998" s="24">
        <v>4241</v>
      </c>
      <c r="Q998" s="24">
        <v>2335.5</v>
      </c>
      <c r="S998">
        <v>57</v>
      </c>
      <c r="T998">
        <f t="shared" si="48"/>
        <v>1988.5</v>
      </c>
      <c r="U998">
        <f t="shared" si="49"/>
        <v>1035</v>
      </c>
      <c r="V998">
        <f t="shared" si="50"/>
        <v>3793.5</v>
      </c>
      <c r="W998">
        <f t="shared" si="51"/>
        <v>4828.5</v>
      </c>
    </row>
    <row r="999" spans="1:23" ht="15.75" thickBot="1" x14ac:dyDescent="0.3">
      <c r="A999" s="23">
        <v>71</v>
      </c>
      <c r="B999" s="24">
        <v>1987.5</v>
      </c>
      <c r="C999" s="24">
        <v>805</v>
      </c>
      <c r="D999" s="24">
        <v>1517</v>
      </c>
      <c r="E999" s="24">
        <v>834.5</v>
      </c>
      <c r="F999" s="24">
        <v>292.5</v>
      </c>
      <c r="G999" s="24">
        <v>2801.5</v>
      </c>
      <c r="H999" s="24">
        <v>2371.5</v>
      </c>
      <c r="I999" s="24">
        <v>3377.5</v>
      </c>
      <c r="J999" s="24">
        <v>1034</v>
      </c>
      <c r="K999" s="24">
        <v>4530.5</v>
      </c>
      <c r="L999" s="24">
        <v>2974.5</v>
      </c>
      <c r="M999" s="24">
        <v>678</v>
      </c>
      <c r="N999" s="24">
        <v>618.5</v>
      </c>
      <c r="O999" s="24">
        <v>1002.5</v>
      </c>
      <c r="P999" s="24">
        <v>4240</v>
      </c>
      <c r="Q999" s="24">
        <v>2334.5</v>
      </c>
      <c r="S999">
        <v>56</v>
      </c>
      <c r="T999">
        <f t="shared" si="48"/>
        <v>1987.5</v>
      </c>
      <c r="U999">
        <f t="shared" si="49"/>
        <v>1034</v>
      </c>
      <c r="V999">
        <f t="shared" si="50"/>
        <v>3817.5</v>
      </c>
      <c r="W999">
        <f t="shared" si="51"/>
        <v>4851.5</v>
      </c>
    </row>
    <row r="1000" spans="1:23" ht="15.75" thickBot="1" x14ac:dyDescent="0.3">
      <c r="A1000" s="23">
        <v>72</v>
      </c>
      <c r="B1000" s="24">
        <v>1986.5</v>
      </c>
      <c r="C1000" s="24">
        <v>804</v>
      </c>
      <c r="D1000" s="24">
        <v>1516</v>
      </c>
      <c r="E1000" s="24">
        <v>804.5</v>
      </c>
      <c r="F1000" s="24">
        <v>291.5</v>
      </c>
      <c r="G1000" s="24">
        <v>2258</v>
      </c>
      <c r="H1000" s="24">
        <v>2370.5</v>
      </c>
      <c r="I1000" s="24">
        <v>3376.5</v>
      </c>
      <c r="J1000" s="24">
        <v>1033</v>
      </c>
      <c r="K1000" s="24">
        <v>4529.5</v>
      </c>
      <c r="L1000" s="24">
        <v>2973.5</v>
      </c>
      <c r="M1000" s="24">
        <v>677</v>
      </c>
      <c r="N1000" s="24">
        <v>617.5</v>
      </c>
      <c r="O1000" s="24">
        <v>1001.5</v>
      </c>
      <c r="P1000" s="24">
        <v>4239</v>
      </c>
      <c r="Q1000" s="24">
        <v>2333.5</v>
      </c>
      <c r="S1000">
        <v>55</v>
      </c>
      <c r="T1000">
        <f t="shared" si="48"/>
        <v>1986.5</v>
      </c>
      <c r="U1000">
        <f t="shared" si="49"/>
        <v>1033</v>
      </c>
      <c r="V1000">
        <f t="shared" si="50"/>
        <v>3817.5</v>
      </c>
      <c r="W1000">
        <f t="shared" si="51"/>
        <v>4850.5</v>
      </c>
    </row>
    <row r="1001" spans="1:23" ht="15.75" thickBot="1" x14ac:dyDescent="0.3">
      <c r="A1001" s="23">
        <v>73</v>
      </c>
      <c r="B1001" s="24">
        <v>1985.5</v>
      </c>
      <c r="C1001" s="24">
        <v>803</v>
      </c>
      <c r="D1001" s="24">
        <v>1515</v>
      </c>
      <c r="E1001" s="24">
        <v>803.5</v>
      </c>
      <c r="F1001" s="24">
        <v>290.5</v>
      </c>
      <c r="G1001" s="24">
        <v>1450</v>
      </c>
      <c r="H1001" s="24">
        <v>2369.5</v>
      </c>
      <c r="I1001" s="24">
        <v>3375.5</v>
      </c>
      <c r="J1001" s="24">
        <v>1032</v>
      </c>
      <c r="K1001" s="24">
        <v>4443.5</v>
      </c>
      <c r="L1001" s="24">
        <v>2972.5</v>
      </c>
      <c r="M1001" s="24">
        <v>676</v>
      </c>
      <c r="N1001" s="24">
        <v>616.5</v>
      </c>
      <c r="O1001" s="24">
        <v>1000.5</v>
      </c>
      <c r="P1001" s="24">
        <v>4238</v>
      </c>
      <c r="Q1001" s="24">
        <v>2332.5</v>
      </c>
      <c r="S1001">
        <v>54</v>
      </c>
      <c r="T1001">
        <f t="shared" si="48"/>
        <v>1985.5</v>
      </c>
      <c r="U1001">
        <f t="shared" si="49"/>
        <v>1032</v>
      </c>
      <c r="V1001">
        <f t="shared" si="50"/>
        <v>3817.5</v>
      </c>
      <c r="W1001">
        <f t="shared" si="51"/>
        <v>4849.5</v>
      </c>
    </row>
    <row r="1002" spans="1:23" ht="15.75" thickBot="1" x14ac:dyDescent="0.3">
      <c r="A1002" s="23">
        <v>74</v>
      </c>
      <c r="B1002" s="24">
        <v>1984.5</v>
      </c>
      <c r="C1002" s="24">
        <v>802</v>
      </c>
      <c r="D1002" s="24">
        <v>1514</v>
      </c>
      <c r="E1002" s="24">
        <v>802.5</v>
      </c>
      <c r="F1002" s="24">
        <v>289.5</v>
      </c>
      <c r="G1002" s="24">
        <v>1449</v>
      </c>
      <c r="H1002" s="24">
        <v>1899.5</v>
      </c>
      <c r="I1002" s="24">
        <v>3374.5</v>
      </c>
      <c r="J1002" s="24">
        <v>906</v>
      </c>
      <c r="K1002" s="24">
        <v>4442.5</v>
      </c>
      <c r="L1002" s="24">
        <v>2971.5</v>
      </c>
      <c r="M1002" s="24">
        <v>675</v>
      </c>
      <c r="N1002" s="24">
        <v>615.5</v>
      </c>
      <c r="O1002" s="24">
        <v>999.5</v>
      </c>
      <c r="P1002" s="24">
        <v>4237</v>
      </c>
      <c r="Q1002" s="24">
        <v>2331.5</v>
      </c>
      <c r="S1002">
        <v>53</v>
      </c>
      <c r="T1002">
        <f t="shared" si="48"/>
        <v>1984.5</v>
      </c>
      <c r="U1002">
        <f t="shared" si="49"/>
        <v>906</v>
      </c>
      <c r="V1002">
        <f t="shared" si="50"/>
        <v>3817.5</v>
      </c>
      <c r="W1002">
        <f t="shared" si="51"/>
        <v>4723.5</v>
      </c>
    </row>
    <row r="1003" spans="1:23" ht="15.75" thickBot="1" x14ac:dyDescent="0.3">
      <c r="A1003" s="23">
        <v>75</v>
      </c>
      <c r="B1003" s="24">
        <v>1983.5</v>
      </c>
      <c r="C1003" s="24">
        <v>801</v>
      </c>
      <c r="D1003" s="24">
        <v>1513</v>
      </c>
      <c r="E1003" s="24">
        <v>801.5</v>
      </c>
      <c r="F1003" s="24">
        <v>288.5</v>
      </c>
      <c r="G1003" s="24">
        <v>1448</v>
      </c>
      <c r="H1003" s="24">
        <v>1898.5</v>
      </c>
      <c r="I1003" s="24">
        <v>3373.5</v>
      </c>
      <c r="J1003" s="24">
        <v>905</v>
      </c>
      <c r="K1003" s="24">
        <v>4441.5</v>
      </c>
      <c r="L1003" s="24">
        <v>2569</v>
      </c>
      <c r="M1003" s="24">
        <v>674</v>
      </c>
      <c r="N1003" s="24">
        <v>614.5</v>
      </c>
      <c r="O1003" s="24">
        <v>998.5</v>
      </c>
      <c r="P1003" s="24">
        <v>3213</v>
      </c>
      <c r="Q1003" s="24">
        <v>2330.5</v>
      </c>
      <c r="S1003">
        <v>52</v>
      </c>
      <c r="T1003">
        <f t="shared" si="48"/>
        <v>1983.5</v>
      </c>
      <c r="U1003">
        <f t="shared" si="49"/>
        <v>905</v>
      </c>
      <c r="V1003">
        <f t="shared" si="50"/>
        <v>3817.5</v>
      </c>
      <c r="W1003">
        <f t="shared" si="51"/>
        <v>4722.5</v>
      </c>
    </row>
    <row r="1004" spans="1:23" ht="15.75" thickBot="1" x14ac:dyDescent="0.3">
      <c r="A1004" s="23">
        <v>76</v>
      </c>
      <c r="B1004" s="24">
        <v>1982.5</v>
      </c>
      <c r="C1004" s="24">
        <v>800</v>
      </c>
      <c r="D1004" s="24">
        <v>1512</v>
      </c>
      <c r="E1004" s="24">
        <v>800.5</v>
      </c>
      <c r="F1004" s="24">
        <v>287.5</v>
      </c>
      <c r="G1004" s="24">
        <v>1447</v>
      </c>
      <c r="H1004" s="24">
        <v>1897.5</v>
      </c>
      <c r="I1004" s="24">
        <v>3308</v>
      </c>
      <c r="J1004" s="24">
        <v>904</v>
      </c>
      <c r="K1004" s="24">
        <v>4440.5</v>
      </c>
      <c r="L1004" s="24">
        <v>1396</v>
      </c>
      <c r="M1004" s="24">
        <v>673</v>
      </c>
      <c r="N1004" s="24">
        <v>613.5</v>
      </c>
      <c r="O1004" s="24">
        <v>997.5</v>
      </c>
      <c r="P1004" s="24">
        <v>3212</v>
      </c>
      <c r="Q1004" s="24">
        <v>2329.5</v>
      </c>
      <c r="S1004">
        <v>51</v>
      </c>
      <c r="T1004">
        <f t="shared" si="48"/>
        <v>1982.5</v>
      </c>
      <c r="U1004">
        <f t="shared" si="49"/>
        <v>904</v>
      </c>
      <c r="V1004">
        <f t="shared" si="50"/>
        <v>4086.5</v>
      </c>
      <c r="W1004">
        <f t="shared" si="51"/>
        <v>4990.5</v>
      </c>
    </row>
    <row r="1005" spans="1:23" ht="15.75" thickBot="1" x14ac:dyDescent="0.3">
      <c r="A1005" s="23">
        <v>77</v>
      </c>
      <c r="B1005" s="24">
        <v>1981.5</v>
      </c>
      <c r="C1005" s="24">
        <v>702</v>
      </c>
      <c r="D1005" s="24">
        <v>1511</v>
      </c>
      <c r="E1005" s="24">
        <v>799.5</v>
      </c>
      <c r="F1005" s="24">
        <v>286.5</v>
      </c>
      <c r="G1005" s="24">
        <v>1446</v>
      </c>
      <c r="H1005" s="24">
        <v>1896.5</v>
      </c>
      <c r="I1005" s="24">
        <v>3307</v>
      </c>
      <c r="J1005" s="24">
        <v>903</v>
      </c>
      <c r="K1005" s="24">
        <v>4439.5</v>
      </c>
      <c r="L1005" s="24">
        <v>1000.5</v>
      </c>
      <c r="M1005" s="24">
        <v>672</v>
      </c>
      <c r="N1005" s="24">
        <v>612.5</v>
      </c>
      <c r="O1005" s="24">
        <v>996.5</v>
      </c>
      <c r="P1005" s="24">
        <v>3211</v>
      </c>
      <c r="Q1005" s="24">
        <v>2328.5</v>
      </c>
      <c r="S1005">
        <v>50</v>
      </c>
      <c r="T1005">
        <f t="shared" si="48"/>
        <v>1981.5</v>
      </c>
      <c r="U1005">
        <f t="shared" si="49"/>
        <v>903</v>
      </c>
      <c r="V1005">
        <f t="shared" si="50"/>
        <v>4086.5</v>
      </c>
      <c r="W1005">
        <f t="shared" si="51"/>
        <v>4989.5</v>
      </c>
    </row>
    <row r="1006" spans="1:23" ht="15.75" thickBot="1" x14ac:dyDescent="0.3">
      <c r="A1006" s="23">
        <v>78</v>
      </c>
      <c r="B1006" s="24">
        <v>1980.5</v>
      </c>
      <c r="C1006" s="24">
        <v>701</v>
      </c>
      <c r="D1006" s="24">
        <v>1510</v>
      </c>
      <c r="E1006" s="24">
        <v>798.5</v>
      </c>
      <c r="F1006" s="24">
        <v>257</v>
      </c>
      <c r="G1006" s="24">
        <v>1445</v>
      </c>
      <c r="H1006" s="24">
        <v>1895.5</v>
      </c>
      <c r="I1006" s="24">
        <v>3306</v>
      </c>
      <c r="J1006" s="24">
        <v>902</v>
      </c>
      <c r="K1006" s="24">
        <v>4438.5</v>
      </c>
      <c r="L1006" s="24">
        <v>999.5</v>
      </c>
      <c r="M1006" s="24">
        <v>671</v>
      </c>
      <c r="N1006" s="24">
        <v>611.5</v>
      </c>
      <c r="O1006" s="24">
        <v>995.5</v>
      </c>
      <c r="P1006" s="24">
        <v>3210</v>
      </c>
      <c r="Q1006" s="24">
        <v>2294.5</v>
      </c>
      <c r="S1006">
        <v>49</v>
      </c>
      <c r="T1006">
        <f t="shared" si="48"/>
        <v>1980.5</v>
      </c>
      <c r="U1006">
        <f t="shared" si="49"/>
        <v>902</v>
      </c>
      <c r="V1006">
        <f t="shared" si="50"/>
        <v>4331.5</v>
      </c>
      <c r="W1006">
        <f t="shared" si="51"/>
        <v>5233.5</v>
      </c>
    </row>
    <row r="1007" spans="1:23" ht="15.75" thickBot="1" x14ac:dyDescent="0.3">
      <c r="A1007" s="23">
        <v>79</v>
      </c>
      <c r="B1007" s="24">
        <v>1979.5</v>
      </c>
      <c r="C1007" s="24">
        <v>700</v>
      </c>
      <c r="D1007" s="24">
        <v>1509</v>
      </c>
      <c r="E1007" s="24">
        <v>797.5</v>
      </c>
      <c r="F1007" s="24">
        <v>256</v>
      </c>
      <c r="G1007" s="24">
        <v>1444</v>
      </c>
      <c r="H1007" s="24">
        <v>1894.5</v>
      </c>
      <c r="I1007" s="24">
        <v>3305</v>
      </c>
      <c r="J1007" s="24">
        <v>901</v>
      </c>
      <c r="K1007" s="24">
        <v>4437.5</v>
      </c>
      <c r="L1007" s="24">
        <v>998.5</v>
      </c>
      <c r="M1007" s="24">
        <v>670</v>
      </c>
      <c r="N1007" s="24">
        <v>610.5</v>
      </c>
      <c r="O1007" s="24">
        <v>994.5</v>
      </c>
      <c r="P1007" s="24">
        <v>3209</v>
      </c>
      <c r="Q1007" s="24">
        <v>2293.5</v>
      </c>
      <c r="S1007">
        <v>48</v>
      </c>
      <c r="T1007">
        <f t="shared" si="48"/>
        <v>1979.5</v>
      </c>
      <c r="U1007">
        <f t="shared" si="49"/>
        <v>901</v>
      </c>
      <c r="V1007">
        <f t="shared" si="50"/>
        <v>4331.5</v>
      </c>
      <c r="W1007">
        <f t="shared" si="51"/>
        <v>5232.5</v>
      </c>
    </row>
    <row r="1008" spans="1:23" ht="15.75" thickBot="1" x14ac:dyDescent="0.3">
      <c r="A1008" s="23">
        <v>80</v>
      </c>
      <c r="B1008" s="24">
        <v>1978.5</v>
      </c>
      <c r="C1008" s="24">
        <v>699</v>
      </c>
      <c r="D1008" s="24">
        <v>1508</v>
      </c>
      <c r="E1008" s="24">
        <v>201</v>
      </c>
      <c r="F1008" s="24">
        <v>255</v>
      </c>
      <c r="G1008" s="24">
        <v>1443</v>
      </c>
      <c r="H1008" s="24">
        <v>1893.5</v>
      </c>
      <c r="I1008" s="24">
        <v>3304</v>
      </c>
      <c r="J1008" s="24">
        <v>900</v>
      </c>
      <c r="K1008" s="24">
        <v>4436.5</v>
      </c>
      <c r="L1008" s="24">
        <v>997.5</v>
      </c>
      <c r="M1008" s="24">
        <v>669</v>
      </c>
      <c r="N1008" s="24">
        <v>609.5</v>
      </c>
      <c r="O1008" s="24">
        <v>993.5</v>
      </c>
      <c r="P1008" s="24">
        <v>3208</v>
      </c>
      <c r="Q1008" s="24">
        <v>2144.5</v>
      </c>
      <c r="S1008">
        <v>47</v>
      </c>
      <c r="T1008">
        <f t="shared" si="48"/>
        <v>1978.5</v>
      </c>
      <c r="U1008">
        <f t="shared" si="49"/>
        <v>900</v>
      </c>
      <c r="V1008">
        <f t="shared" si="50"/>
        <v>4331.5</v>
      </c>
      <c r="W1008">
        <f t="shared" si="51"/>
        <v>5231.5</v>
      </c>
    </row>
    <row r="1009" spans="1:23" ht="15.75" thickBot="1" x14ac:dyDescent="0.3">
      <c r="A1009" s="23">
        <v>81</v>
      </c>
      <c r="B1009" s="24">
        <v>1977.5</v>
      </c>
      <c r="C1009" s="24">
        <v>698</v>
      </c>
      <c r="D1009" s="24">
        <v>1507</v>
      </c>
      <c r="E1009" s="24">
        <v>200</v>
      </c>
      <c r="F1009" s="24">
        <v>254</v>
      </c>
      <c r="G1009" s="24">
        <v>1442</v>
      </c>
      <c r="H1009" s="24">
        <v>1892.5</v>
      </c>
      <c r="I1009" s="24">
        <v>3303</v>
      </c>
      <c r="J1009" s="24">
        <v>899</v>
      </c>
      <c r="K1009" s="24">
        <v>4435.5</v>
      </c>
      <c r="L1009" s="24">
        <v>996.5</v>
      </c>
      <c r="M1009" s="24">
        <v>668</v>
      </c>
      <c r="N1009" s="24">
        <v>608.5</v>
      </c>
      <c r="O1009" s="24">
        <v>992.5</v>
      </c>
      <c r="P1009" s="24">
        <v>3207</v>
      </c>
      <c r="Q1009" s="24">
        <v>2143.5</v>
      </c>
      <c r="S1009">
        <v>46</v>
      </c>
      <c r="T1009">
        <f t="shared" si="48"/>
        <v>1977.5</v>
      </c>
      <c r="U1009">
        <f t="shared" si="49"/>
        <v>899</v>
      </c>
      <c r="V1009">
        <f t="shared" si="50"/>
        <v>4331.5</v>
      </c>
      <c r="W1009">
        <f t="shared" si="51"/>
        <v>5230.5</v>
      </c>
    </row>
    <row r="1010" spans="1:23" ht="15.75" thickBot="1" x14ac:dyDescent="0.3">
      <c r="A1010" s="23">
        <v>82</v>
      </c>
      <c r="B1010" s="24">
        <v>1976.5</v>
      </c>
      <c r="C1010" s="24">
        <v>697</v>
      </c>
      <c r="D1010" s="24">
        <v>1506</v>
      </c>
      <c r="E1010" s="24">
        <v>199</v>
      </c>
      <c r="F1010" s="24">
        <v>253</v>
      </c>
      <c r="G1010" s="24">
        <v>1441</v>
      </c>
      <c r="H1010" s="24">
        <v>1891.5</v>
      </c>
      <c r="I1010" s="24">
        <v>2971</v>
      </c>
      <c r="J1010" s="24">
        <v>898</v>
      </c>
      <c r="K1010" s="24">
        <v>4434.5</v>
      </c>
      <c r="L1010" s="24">
        <v>868</v>
      </c>
      <c r="M1010" s="24">
        <v>667</v>
      </c>
      <c r="N1010" s="24">
        <v>607.5</v>
      </c>
      <c r="O1010" s="24">
        <v>991.5</v>
      </c>
      <c r="P1010" s="24">
        <v>3206</v>
      </c>
      <c r="Q1010" s="24">
        <v>2142.5</v>
      </c>
      <c r="S1010">
        <v>45</v>
      </c>
      <c r="T1010">
        <f t="shared" si="48"/>
        <v>1976.5</v>
      </c>
      <c r="U1010">
        <f t="shared" si="49"/>
        <v>898</v>
      </c>
      <c r="V1010">
        <f t="shared" si="50"/>
        <v>4758</v>
      </c>
      <c r="W1010">
        <f t="shared" si="51"/>
        <v>5656</v>
      </c>
    </row>
    <row r="1011" spans="1:23" ht="15.75" thickBot="1" x14ac:dyDescent="0.3">
      <c r="A1011" s="23">
        <v>83</v>
      </c>
      <c r="B1011" s="24">
        <v>1975.5</v>
      </c>
      <c r="C1011" s="24">
        <v>696</v>
      </c>
      <c r="D1011" s="24">
        <v>1505</v>
      </c>
      <c r="E1011" s="24">
        <v>198</v>
      </c>
      <c r="F1011" s="24">
        <v>252</v>
      </c>
      <c r="G1011" s="24">
        <v>1440</v>
      </c>
      <c r="H1011" s="24">
        <v>1890.5</v>
      </c>
      <c r="I1011" s="24">
        <v>2970</v>
      </c>
      <c r="J1011" s="24">
        <v>897</v>
      </c>
      <c r="K1011" s="24">
        <v>3955</v>
      </c>
      <c r="L1011" s="24">
        <v>867</v>
      </c>
      <c r="M1011" s="24">
        <v>666</v>
      </c>
      <c r="N1011" s="24">
        <v>606.5</v>
      </c>
      <c r="O1011" s="24">
        <v>990.5</v>
      </c>
      <c r="P1011" s="24">
        <v>3205</v>
      </c>
      <c r="Q1011" s="24">
        <v>1995</v>
      </c>
      <c r="S1011">
        <v>44</v>
      </c>
      <c r="T1011">
        <f t="shared" si="48"/>
        <v>1975.5</v>
      </c>
      <c r="U1011">
        <f t="shared" si="49"/>
        <v>897</v>
      </c>
      <c r="V1011">
        <f t="shared" si="50"/>
        <v>4758</v>
      </c>
      <c r="W1011">
        <f t="shared" si="51"/>
        <v>5655</v>
      </c>
    </row>
    <row r="1012" spans="1:23" ht="15.75" thickBot="1" x14ac:dyDescent="0.3">
      <c r="A1012" s="23">
        <v>84</v>
      </c>
      <c r="B1012" s="24">
        <v>1435.5</v>
      </c>
      <c r="C1012" s="24">
        <v>695</v>
      </c>
      <c r="D1012" s="24">
        <v>1504</v>
      </c>
      <c r="E1012" s="24">
        <v>197</v>
      </c>
      <c r="F1012" s="24">
        <v>176</v>
      </c>
      <c r="G1012" s="24">
        <v>1439</v>
      </c>
      <c r="H1012" s="24">
        <v>1889.5</v>
      </c>
      <c r="I1012" s="24">
        <v>2969</v>
      </c>
      <c r="J1012" s="24">
        <v>896</v>
      </c>
      <c r="K1012" s="24">
        <v>3401.5</v>
      </c>
      <c r="L1012" s="24">
        <v>866</v>
      </c>
      <c r="M1012" s="24">
        <v>665</v>
      </c>
      <c r="N1012" s="24">
        <v>605.5</v>
      </c>
      <c r="O1012" s="24">
        <v>989.5</v>
      </c>
      <c r="P1012" s="24">
        <v>3204</v>
      </c>
      <c r="Q1012" s="24">
        <v>1994</v>
      </c>
      <c r="S1012">
        <v>43</v>
      </c>
      <c r="T1012">
        <f t="shared" si="48"/>
        <v>1435.5</v>
      </c>
      <c r="U1012">
        <f t="shared" si="49"/>
        <v>896</v>
      </c>
      <c r="V1012">
        <f t="shared" si="50"/>
        <v>4758</v>
      </c>
      <c r="W1012">
        <f t="shared" si="51"/>
        <v>5654</v>
      </c>
    </row>
    <row r="1013" spans="1:23" ht="15.75" thickBot="1" x14ac:dyDescent="0.3">
      <c r="A1013" s="23">
        <v>85</v>
      </c>
      <c r="B1013" s="24">
        <v>1434.5</v>
      </c>
      <c r="C1013" s="24">
        <v>694</v>
      </c>
      <c r="D1013" s="24">
        <v>1503</v>
      </c>
      <c r="E1013" s="24">
        <v>110.5</v>
      </c>
      <c r="F1013" s="24">
        <v>175</v>
      </c>
      <c r="G1013" s="24">
        <v>1438</v>
      </c>
      <c r="H1013" s="24">
        <v>1888.5</v>
      </c>
      <c r="I1013" s="24">
        <v>2968</v>
      </c>
      <c r="J1013" s="24">
        <v>895</v>
      </c>
      <c r="K1013" s="24">
        <v>3400.5</v>
      </c>
      <c r="L1013" s="24">
        <v>865</v>
      </c>
      <c r="M1013" s="24">
        <v>664</v>
      </c>
      <c r="N1013" s="24">
        <v>604.5</v>
      </c>
      <c r="O1013" s="24">
        <v>988.5</v>
      </c>
      <c r="P1013" s="24">
        <v>3203</v>
      </c>
      <c r="Q1013" s="24">
        <v>1993</v>
      </c>
      <c r="S1013">
        <v>42</v>
      </c>
      <c r="T1013">
        <f t="shared" si="48"/>
        <v>1434.5</v>
      </c>
      <c r="U1013">
        <f t="shared" si="49"/>
        <v>895</v>
      </c>
      <c r="V1013">
        <f t="shared" si="50"/>
        <v>5576</v>
      </c>
      <c r="W1013">
        <f t="shared" si="51"/>
        <v>6471</v>
      </c>
    </row>
    <row r="1014" spans="1:23" ht="15.75" thickBot="1" x14ac:dyDescent="0.3">
      <c r="A1014" s="23">
        <v>86</v>
      </c>
      <c r="B1014" s="24">
        <v>1433.5</v>
      </c>
      <c r="C1014" s="24">
        <v>693</v>
      </c>
      <c r="D1014" s="24">
        <v>1502</v>
      </c>
      <c r="E1014" s="24">
        <v>109.5</v>
      </c>
      <c r="F1014" s="24">
        <v>174</v>
      </c>
      <c r="G1014" s="24">
        <v>1437</v>
      </c>
      <c r="H1014" s="24">
        <v>1887.5</v>
      </c>
      <c r="I1014" s="24">
        <v>2967</v>
      </c>
      <c r="J1014" s="24">
        <v>894</v>
      </c>
      <c r="K1014" s="24">
        <v>3399.5</v>
      </c>
      <c r="L1014" s="24">
        <v>864</v>
      </c>
      <c r="M1014" s="24">
        <v>663</v>
      </c>
      <c r="N1014" s="24">
        <v>603.5</v>
      </c>
      <c r="O1014" s="24">
        <v>987.5</v>
      </c>
      <c r="P1014" s="24">
        <v>3202</v>
      </c>
      <c r="Q1014" s="24">
        <v>1720.5</v>
      </c>
      <c r="S1014">
        <v>41</v>
      </c>
      <c r="T1014">
        <f t="shared" si="48"/>
        <v>1433.5</v>
      </c>
      <c r="U1014">
        <f t="shared" si="49"/>
        <v>894</v>
      </c>
      <c r="V1014">
        <f t="shared" si="50"/>
        <v>5576</v>
      </c>
      <c r="W1014">
        <f t="shared" si="51"/>
        <v>6470</v>
      </c>
    </row>
    <row r="1015" spans="1:23" ht="15.75" thickBot="1" x14ac:dyDescent="0.3">
      <c r="A1015" s="23">
        <v>87</v>
      </c>
      <c r="B1015" s="24">
        <v>1432.5</v>
      </c>
      <c r="C1015" s="24">
        <v>692</v>
      </c>
      <c r="D1015" s="24">
        <v>1156.5</v>
      </c>
      <c r="E1015" s="24">
        <v>108.5</v>
      </c>
      <c r="F1015" s="24">
        <v>173</v>
      </c>
      <c r="G1015" s="24">
        <v>1049</v>
      </c>
      <c r="H1015" s="24">
        <v>1655</v>
      </c>
      <c r="I1015" s="24">
        <v>2966</v>
      </c>
      <c r="J1015" s="24">
        <v>759.5</v>
      </c>
      <c r="K1015" s="24">
        <v>3186.5</v>
      </c>
      <c r="L1015" s="24">
        <v>708.5</v>
      </c>
      <c r="M1015" s="24">
        <v>662</v>
      </c>
      <c r="N1015" s="24">
        <v>602.5</v>
      </c>
      <c r="O1015" s="24">
        <v>986.5</v>
      </c>
      <c r="P1015" s="24">
        <v>3201</v>
      </c>
      <c r="Q1015" s="24">
        <v>1534</v>
      </c>
      <c r="S1015">
        <v>40</v>
      </c>
      <c r="T1015">
        <f t="shared" si="48"/>
        <v>1432.5</v>
      </c>
      <c r="U1015">
        <f t="shared" si="49"/>
        <v>759.5</v>
      </c>
      <c r="V1015">
        <f t="shared" si="50"/>
        <v>5989</v>
      </c>
      <c r="W1015">
        <f t="shared" si="51"/>
        <v>6748.5</v>
      </c>
    </row>
    <row r="1016" spans="1:23" ht="15.75" thickBot="1" x14ac:dyDescent="0.3">
      <c r="A1016" s="23">
        <v>88</v>
      </c>
      <c r="B1016" s="24">
        <v>1431.5</v>
      </c>
      <c r="C1016" s="24">
        <v>691</v>
      </c>
      <c r="D1016" s="24">
        <v>1155.5</v>
      </c>
      <c r="E1016" s="24">
        <v>107.5</v>
      </c>
      <c r="F1016" s="24">
        <v>172</v>
      </c>
      <c r="G1016" s="24">
        <v>1048</v>
      </c>
      <c r="H1016" s="24">
        <v>988</v>
      </c>
      <c r="I1016" s="24">
        <v>2965</v>
      </c>
      <c r="J1016" s="24">
        <v>758.5</v>
      </c>
      <c r="K1016" s="24">
        <v>3185.5</v>
      </c>
      <c r="L1016" s="24">
        <v>707.5</v>
      </c>
      <c r="M1016" s="24">
        <v>661</v>
      </c>
      <c r="N1016" s="24">
        <v>601.5</v>
      </c>
      <c r="O1016" s="24">
        <v>985.5</v>
      </c>
      <c r="P1016" s="24">
        <v>3200</v>
      </c>
      <c r="Q1016" s="24">
        <v>1492</v>
      </c>
      <c r="S1016">
        <v>39</v>
      </c>
      <c r="T1016">
        <f t="shared" si="48"/>
        <v>1431.5</v>
      </c>
      <c r="U1016">
        <f t="shared" si="49"/>
        <v>758.5</v>
      </c>
      <c r="V1016">
        <f t="shared" si="50"/>
        <v>5989</v>
      </c>
      <c r="W1016">
        <f t="shared" si="51"/>
        <v>6747.5</v>
      </c>
    </row>
    <row r="1017" spans="1:23" ht="15.75" thickBot="1" x14ac:dyDescent="0.3">
      <c r="A1017" s="23">
        <v>89</v>
      </c>
      <c r="B1017" s="24">
        <v>1430.5</v>
      </c>
      <c r="C1017" s="24">
        <v>690</v>
      </c>
      <c r="D1017" s="24">
        <v>1154.5</v>
      </c>
      <c r="E1017" s="24">
        <v>106.5</v>
      </c>
      <c r="F1017" s="24">
        <v>37</v>
      </c>
      <c r="G1017" s="24">
        <v>1047</v>
      </c>
      <c r="H1017" s="24">
        <v>987</v>
      </c>
      <c r="I1017" s="24">
        <v>2964</v>
      </c>
      <c r="J1017" s="24">
        <v>757.5</v>
      </c>
      <c r="K1017" s="24">
        <v>3184.5</v>
      </c>
      <c r="L1017" s="24">
        <v>706.5</v>
      </c>
      <c r="M1017" s="24">
        <v>660</v>
      </c>
      <c r="N1017" s="24">
        <v>600.5</v>
      </c>
      <c r="O1017" s="24">
        <v>984.5</v>
      </c>
      <c r="P1017" s="24">
        <v>3199</v>
      </c>
      <c r="Q1017" s="24">
        <v>1491</v>
      </c>
      <c r="S1017">
        <v>38</v>
      </c>
      <c r="T1017">
        <f t="shared" si="48"/>
        <v>1430.5</v>
      </c>
      <c r="U1017">
        <f t="shared" si="49"/>
        <v>757.5</v>
      </c>
      <c r="V1017">
        <f t="shared" si="50"/>
        <v>6170.5</v>
      </c>
      <c r="W1017">
        <f t="shared" si="51"/>
        <v>6928</v>
      </c>
    </row>
    <row r="1018" spans="1:23" ht="15.75" thickBot="1" x14ac:dyDescent="0.3">
      <c r="A1018" s="23">
        <v>90</v>
      </c>
      <c r="B1018" s="24">
        <v>1429.5</v>
      </c>
      <c r="C1018" s="24">
        <v>689</v>
      </c>
      <c r="D1018" s="24">
        <v>1153.5</v>
      </c>
      <c r="E1018" s="24">
        <v>105.5</v>
      </c>
      <c r="F1018" s="24">
        <v>36</v>
      </c>
      <c r="G1018" s="24">
        <v>1046</v>
      </c>
      <c r="H1018" s="24">
        <v>986</v>
      </c>
      <c r="I1018" s="24">
        <v>2956</v>
      </c>
      <c r="J1018" s="24">
        <v>756.5</v>
      </c>
      <c r="K1018" s="24">
        <v>3183.5</v>
      </c>
      <c r="L1018" s="24">
        <v>705.5</v>
      </c>
      <c r="M1018" s="24">
        <v>659</v>
      </c>
      <c r="N1018" s="24">
        <v>599.5</v>
      </c>
      <c r="O1018" s="24">
        <v>983.5</v>
      </c>
      <c r="P1018" s="24">
        <v>3198</v>
      </c>
      <c r="Q1018" s="24">
        <v>1490</v>
      </c>
      <c r="S1018">
        <v>37</v>
      </c>
      <c r="T1018">
        <f t="shared" si="48"/>
        <v>1429.5</v>
      </c>
      <c r="U1018">
        <f t="shared" si="49"/>
        <v>756.5</v>
      </c>
      <c r="V1018">
        <f t="shared" si="50"/>
        <v>6651.5</v>
      </c>
      <c r="W1018">
        <f t="shared" si="51"/>
        <v>7408</v>
      </c>
    </row>
    <row r="1019" spans="1:23" ht="15.75" thickBot="1" x14ac:dyDescent="0.3">
      <c r="A1019" s="23">
        <v>91</v>
      </c>
      <c r="B1019" s="24">
        <v>1428.5</v>
      </c>
      <c r="C1019" s="24">
        <v>688</v>
      </c>
      <c r="D1019" s="24">
        <v>1152.5</v>
      </c>
      <c r="E1019" s="24">
        <v>104.5</v>
      </c>
      <c r="F1019" s="24">
        <v>35</v>
      </c>
      <c r="G1019" s="24">
        <v>1045</v>
      </c>
      <c r="H1019" s="24">
        <v>985</v>
      </c>
      <c r="I1019" s="24">
        <v>2955</v>
      </c>
      <c r="J1019" s="24">
        <v>755.5</v>
      </c>
      <c r="K1019" s="24">
        <v>3182.5</v>
      </c>
      <c r="L1019" s="24">
        <v>704.5</v>
      </c>
      <c r="M1019" s="24">
        <v>658</v>
      </c>
      <c r="N1019" s="24">
        <v>598.5</v>
      </c>
      <c r="O1019" s="24">
        <v>982.5</v>
      </c>
      <c r="P1019" s="24">
        <v>2673</v>
      </c>
      <c r="Q1019" s="24">
        <v>1489</v>
      </c>
      <c r="S1019">
        <v>36</v>
      </c>
      <c r="T1019">
        <f t="shared" si="48"/>
        <v>1428.5</v>
      </c>
      <c r="U1019">
        <f t="shared" si="49"/>
        <v>755.5</v>
      </c>
      <c r="V1019">
        <f t="shared" si="50"/>
        <v>6651.5</v>
      </c>
      <c r="W1019">
        <f t="shared" si="51"/>
        <v>7407</v>
      </c>
    </row>
    <row r="1020" spans="1:23" ht="15.75" thickBot="1" x14ac:dyDescent="0.3">
      <c r="A1020" s="23">
        <v>92</v>
      </c>
      <c r="B1020" s="24">
        <v>1427.5</v>
      </c>
      <c r="C1020" s="24">
        <v>687</v>
      </c>
      <c r="D1020" s="24">
        <v>1151.5</v>
      </c>
      <c r="E1020" s="24">
        <v>103.5</v>
      </c>
      <c r="F1020" s="24">
        <v>34</v>
      </c>
      <c r="G1020" s="24">
        <v>1044</v>
      </c>
      <c r="H1020" s="24">
        <v>984</v>
      </c>
      <c r="I1020" s="24">
        <v>2954</v>
      </c>
      <c r="J1020" s="24">
        <v>754.5</v>
      </c>
      <c r="K1020" s="24">
        <v>3181.5</v>
      </c>
      <c r="L1020" s="24">
        <v>703.5</v>
      </c>
      <c r="M1020" s="24">
        <v>657</v>
      </c>
      <c r="N1020" s="24">
        <v>597.5</v>
      </c>
      <c r="O1020" s="24">
        <v>981.5</v>
      </c>
      <c r="P1020" s="24">
        <v>2672</v>
      </c>
      <c r="Q1020" s="24">
        <v>1073</v>
      </c>
      <c r="S1020">
        <v>35</v>
      </c>
      <c r="T1020">
        <f t="shared" si="48"/>
        <v>1427.5</v>
      </c>
      <c r="U1020">
        <f t="shared" si="49"/>
        <v>754.5</v>
      </c>
      <c r="V1020">
        <f t="shared" si="50"/>
        <v>6651.5</v>
      </c>
      <c r="W1020">
        <f t="shared" si="51"/>
        <v>7406</v>
      </c>
    </row>
    <row r="1021" spans="1:23" ht="15.75" thickBot="1" x14ac:dyDescent="0.3">
      <c r="A1021" s="23">
        <v>93</v>
      </c>
      <c r="B1021" s="24">
        <v>1386</v>
      </c>
      <c r="C1021" s="24">
        <v>686</v>
      </c>
      <c r="D1021" s="24">
        <v>1150.5</v>
      </c>
      <c r="E1021" s="24">
        <v>102.5</v>
      </c>
      <c r="F1021" s="24">
        <v>33</v>
      </c>
      <c r="G1021" s="24">
        <v>1043</v>
      </c>
      <c r="H1021" s="24">
        <v>983</v>
      </c>
      <c r="I1021" s="24">
        <v>2953</v>
      </c>
      <c r="J1021" s="24">
        <v>753.5</v>
      </c>
      <c r="K1021" s="24">
        <v>3180.5</v>
      </c>
      <c r="L1021" s="24">
        <v>702.5</v>
      </c>
      <c r="M1021" s="24">
        <v>656</v>
      </c>
      <c r="N1021" s="24">
        <v>596.5</v>
      </c>
      <c r="O1021" s="24">
        <v>980.5</v>
      </c>
      <c r="P1021" s="24">
        <v>2671</v>
      </c>
      <c r="Q1021" s="24">
        <v>1072</v>
      </c>
      <c r="S1021">
        <v>34</v>
      </c>
      <c r="T1021">
        <f t="shared" si="48"/>
        <v>1386</v>
      </c>
      <c r="U1021">
        <f t="shared" si="49"/>
        <v>753.5</v>
      </c>
      <c r="V1021">
        <f t="shared" si="50"/>
        <v>6651.5</v>
      </c>
      <c r="W1021">
        <f t="shared" si="51"/>
        <v>7405</v>
      </c>
    </row>
    <row r="1022" spans="1:23" ht="15.75" thickBot="1" x14ac:dyDescent="0.3">
      <c r="A1022" s="23">
        <v>94</v>
      </c>
      <c r="B1022" s="24">
        <v>1385</v>
      </c>
      <c r="C1022" s="24">
        <v>685</v>
      </c>
      <c r="D1022" s="24">
        <v>1149.5</v>
      </c>
      <c r="E1022" s="24">
        <v>101.5</v>
      </c>
      <c r="F1022" s="24">
        <v>32</v>
      </c>
      <c r="G1022" s="24">
        <v>1042</v>
      </c>
      <c r="H1022" s="24">
        <v>982</v>
      </c>
      <c r="I1022" s="24">
        <v>2952</v>
      </c>
      <c r="J1022" s="24">
        <v>419</v>
      </c>
      <c r="K1022" s="24">
        <v>3179.5</v>
      </c>
      <c r="L1022" s="24">
        <v>701.5</v>
      </c>
      <c r="M1022" s="24">
        <v>655</v>
      </c>
      <c r="N1022" s="24">
        <v>595.5</v>
      </c>
      <c r="O1022" s="24">
        <v>979.5</v>
      </c>
      <c r="P1022" s="24">
        <v>2670</v>
      </c>
      <c r="Q1022" s="24">
        <v>1071</v>
      </c>
      <c r="S1022">
        <v>33</v>
      </c>
      <c r="T1022">
        <f t="shared" si="48"/>
        <v>1385</v>
      </c>
      <c r="U1022">
        <f t="shared" si="49"/>
        <v>419</v>
      </c>
      <c r="V1022">
        <f t="shared" si="50"/>
        <v>6763.5</v>
      </c>
      <c r="W1022">
        <f t="shared" si="51"/>
        <v>7182.5</v>
      </c>
    </row>
    <row r="1023" spans="1:23" ht="15.75" thickBot="1" x14ac:dyDescent="0.3">
      <c r="A1023" s="23">
        <v>95</v>
      </c>
      <c r="B1023" s="24">
        <v>1384</v>
      </c>
      <c r="C1023" s="24">
        <v>351.5</v>
      </c>
      <c r="D1023" s="24">
        <v>1148.5</v>
      </c>
      <c r="E1023" s="24">
        <v>100.5</v>
      </c>
      <c r="F1023" s="24">
        <v>31</v>
      </c>
      <c r="G1023" s="24">
        <v>1041</v>
      </c>
      <c r="H1023" s="24">
        <v>981</v>
      </c>
      <c r="I1023" s="24">
        <v>2951</v>
      </c>
      <c r="J1023" s="24">
        <v>418</v>
      </c>
      <c r="K1023" s="24">
        <v>3178.5</v>
      </c>
      <c r="L1023" s="24">
        <v>700.5</v>
      </c>
      <c r="M1023" s="24">
        <v>654</v>
      </c>
      <c r="N1023" s="24">
        <v>594.5</v>
      </c>
      <c r="O1023" s="24">
        <v>978.5</v>
      </c>
      <c r="P1023" s="24">
        <v>2669</v>
      </c>
      <c r="Q1023" s="24">
        <v>1070</v>
      </c>
      <c r="S1023">
        <v>32</v>
      </c>
      <c r="T1023">
        <f t="shared" si="48"/>
        <v>1384</v>
      </c>
      <c r="U1023">
        <f t="shared" si="49"/>
        <v>418</v>
      </c>
      <c r="V1023">
        <f t="shared" si="50"/>
        <v>7266.5</v>
      </c>
      <c r="W1023">
        <f t="shared" si="51"/>
        <v>7684.5</v>
      </c>
    </row>
    <row r="1024" spans="1:23" ht="15.75" thickBot="1" x14ac:dyDescent="0.3">
      <c r="A1024" s="23">
        <v>96</v>
      </c>
      <c r="B1024" s="24">
        <v>1383</v>
      </c>
      <c r="C1024" s="24">
        <v>350.5</v>
      </c>
      <c r="D1024" s="24">
        <v>1147.5</v>
      </c>
      <c r="E1024" s="24">
        <v>30</v>
      </c>
      <c r="F1024" s="24">
        <v>30</v>
      </c>
      <c r="G1024" s="24">
        <v>1040</v>
      </c>
      <c r="H1024" s="24">
        <v>980</v>
      </c>
      <c r="I1024" s="24">
        <v>2950</v>
      </c>
      <c r="J1024" s="24">
        <v>417</v>
      </c>
      <c r="K1024" s="24">
        <v>3177.5</v>
      </c>
      <c r="L1024" s="24">
        <v>699.5</v>
      </c>
      <c r="M1024" s="24">
        <v>653</v>
      </c>
      <c r="N1024" s="24">
        <v>593.5</v>
      </c>
      <c r="O1024" s="24">
        <v>977.5</v>
      </c>
      <c r="P1024" s="24">
        <v>2572.5</v>
      </c>
      <c r="Q1024" s="24">
        <v>1069</v>
      </c>
      <c r="S1024">
        <v>31</v>
      </c>
      <c r="T1024">
        <f t="shared" si="48"/>
        <v>1383</v>
      </c>
      <c r="U1024">
        <f t="shared" si="49"/>
        <v>417</v>
      </c>
      <c r="V1024">
        <f t="shared" si="50"/>
        <v>7266.5</v>
      </c>
      <c r="W1024">
        <f t="shared" si="51"/>
        <v>7683.5</v>
      </c>
    </row>
    <row r="1025" spans="1:23" ht="15.75" thickBot="1" x14ac:dyDescent="0.3">
      <c r="A1025" s="23">
        <v>97</v>
      </c>
      <c r="B1025" s="24">
        <v>1382</v>
      </c>
      <c r="C1025" s="24">
        <v>349.5</v>
      </c>
      <c r="D1025" s="24">
        <v>1146.5</v>
      </c>
      <c r="E1025" s="24">
        <v>29</v>
      </c>
      <c r="F1025" s="24">
        <v>29</v>
      </c>
      <c r="G1025" s="24">
        <v>1039</v>
      </c>
      <c r="H1025" s="24">
        <v>951.5</v>
      </c>
      <c r="I1025" s="24">
        <v>2949</v>
      </c>
      <c r="J1025" s="24">
        <v>416</v>
      </c>
      <c r="K1025" s="24">
        <v>536.5</v>
      </c>
      <c r="L1025" s="24">
        <v>698.5</v>
      </c>
      <c r="M1025" s="24">
        <v>652</v>
      </c>
      <c r="N1025" s="24">
        <v>592.5</v>
      </c>
      <c r="O1025" s="24">
        <v>976.5</v>
      </c>
      <c r="P1025" s="24">
        <v>2571.5</v>
      </c>
      <c r="Q1025" s="24">
        <v>1068</v>
      </c>
      <c r="S1025">
        <v>30</v>
      </c>
      <c r="T1025">
        <f t="shared" si="48"/>
        <v>1382</v>
      </c>
      <c r="U1025">
        <f t="shared" si="49"/>
        <v>416</v>
      </c>
      <c r="V1025">
        <f t="shared" si="50"/>
        <v>7266.5</v>
      </c>
      <c r="W1025">
        <f t="shared" si="51"/>
        <v>7682.5</v>
      </c>
    </row>
    <row r="1026" spans="1:23" ht="15.75" thickBot="1" x14ac:dyDescent="0.3">
      <c r="A1026" s="23">
        <v>98</v>
      </c>
      <c r="B1026" s="24">
        <v>1381</v>
      </c>
      <c r="C1026" s="24">
        <v>348.5</v>
      </c>
      <c r="D1026" s="24">
        <v>1145.5</v>
      </c>
      <c r="E1026" s="24">
        <v>28</v>
      </c>
      <c r="F1026" s="24">
        <v>28</v>
      </c>
      <c r="G1026" s="24">
        <v>1038</v>
      </c>
      <c r="H1026" s="24">
        <v>950.5</v>
      </c>
      <c r="I1026" s="24">
        <v>2915.5</v>
      </c>
      <c r="J1026" s="24">
        <v>415</v>
      </c>
      <c r="K1026" s="24">
        <v>535.5</v>
      </c>
      <c r="L1026" s="24">
        <v>697.5</v>
      </c>
      <c r="M1026" s="24">
        <v>651</v>
      </c>
      <c r="N1026" s="24">
        <v>591.5</v>
      </c>
      <c r="O1026" s="24">
        <v>975.5</v>
      </c>
      <c r="P1026" s="24">
        <v>2570.5</v>
      </c>
      <c r="Q1026" s="24">
        <v>1067</v>
      </c>
      <c r="S1026">
        <v>29</v>
      </c>
      <c r="T1026">
        <f t="shared" si="48"/>
        <v>1381</v>
      </c>
      <c r="U1026">
        <f t="shared" si="49"/>
        <v>415</v>
      </c>
      <c r="V1026">
        <f t="shared" si="50"/>
        <v>7285.5</v>
      </c>
      <c r="W1026">
        <f t="shared" si="51"/>
        <v>7700.5</v>
      </c>
    </row>
    <row r="1027" spans="1:23" ht="15.75" thickBot="1" x14ac:dyDescent="0.3">
      <c r="A1027" s="23">
        <v>99</v>
      </c>
      <c r="B1027" s="24">
        <v>1127</v>
      </c>
      <c r="C1027" s="24">
        <v>347.5</v>
      </c>
      <c r="D1027" s="24">
        <v>1013</v>
      </c>
      <c r="E1027" s="24">
        <v>27</v>
      </c>
      <c r="F1027" s="24">
        <v>27</v>
      </c>
      <c r="G1027" s="24">
        <v>893.5</v>
      </c>
      <c r="H1027" s="24">
        <v>908.5</v>
      </c>
      <c r="I1027" s="24">
        <v>2914.5</v>
      </c>
      <c r="J1027" s="24">
        <v>414</v>
      </c>
      <c r="K1027" s="24">
        <v>534.5</v>
      </c>
      <c r="L1027" s="24">
        <v>696.5</v>
      </c>
      <c r="M1027" s="24">
        <v>650</v>
      </c>
      <c r="N1027" s="24">
        <v>590.5</v>
      </c>
      <c r="O1027" s="24">
        <v>974.5</v>
      </c>
      <c r="P1027" s="24">
        <v>2569.5</v>
      </c>
      <c r="Q1027" s="24">
        <v>1066</v>
      </c>
      <c r="S1027">
        <v>28</v>
      </c>
      <c r="T1027">
        <f t="shared" si="48"/>
        <v>1127</v>
      </c>
      <c r="U1027">
        <f t="shared" si="49"/>
        <v>414</v>
      </c>
      <c r="V1027">
        <f t="shared" si="50"/>
        <v>7285.5</v>
      </c>
      <c r="W1027">
        <f t="shared" si="51"/>
        <v>7699.5</v>
      </c>
    </row>
    <row r="1028" spans="1:23" ht="15.75" thickBot="1" x14ac:dyDescent="0.3">
      <c r="A1028" s="23">
        <v>100</v>
      </c>
      <c r="B1028" s="24">
        <v>1042.5</v>
      </c>
      <c r="C1028" s="24">
        <v>346.5</v>
      </c>
      <c r="D1028" s="24">
        <v>850.5</v>
      </c>
      <c r="E1028" s="24">
        <v>26</v>
      </c>
      <c r="F1028" s="24">
        <v>26</v>
      </c>
      <c r="G1028" s="24">
        <v>892.5</v>
      </c>
      <c r="H1028" s="24">
        <v>907.5</v>
      </c>
      <c r="I1028" s="24">
        <v>2913.5</v>
      </c>
      <c r="J1028" s="24">
        <v>226.5</v>
      </c>
      <c r="K1028" s="24">
        <v>533.5</v>
      </c>
      <c r="L1028" s="24">
        <v>695.5</v>
      </c>
      <c r="M1028" s="24">
        <v>649</v>
      </c>
      <c r="N1028" s="24">
        <v>589.5</v>
      </c>
      <c r="O1028" s="24">
        <v>973.5</v>
      </c>
      <c r="P1028" s="24">
        <v>1918</v>
      </c>
      <c r="Q1028" s="24">
        <v>1065</v>
      </c>
      <c r="S1028">
        <v>27</v>
      </c>
      <c r="T1028">
        <f t="shared" si="48"/>
        <v>1042.5</v>
      </c>
      <c r="U1028">
        <f t="shared" si="49"/>
        <v>226.5</v>
      </c>
      <c r="V1028">
        <f t="shared" si="50"/>
        <v>7308.5</v>
      </c>
      <c r="W1028">
        <f t="shared" si="51"/>
        <v>7535</v>
      </c>
    </row>
    <row r="1029" spans="1:23" ht="15.75" thickBot="1" x14ac:dyDescent="0.3">
      <c r="A1029" s="23">
        <v>101</v>
      </c>
      <c r="B1029" s="24">
        <v>1041.5</v>
      </c>
      <c r="C1029" s="24">
        <v>163.5</v>
      </c>
      <c r="D1029" s="24">
        <v>849.5</v>
      </c>
      <c r="E1029" s="24">
        <v>25</v>
      </c>
      <c r="F1029" s="24">
        <v>25</v>
      </c>
      <c r="G1029" s="24">
        <v>891.5</v>
      </c>
      <c r="H1029" s="24">
        <v>906.5</v>
      </c>
      <c r="I1029" s="24">
        <v>2284.5</v>
      </c>
      <c r="J1029" s="24">
        <v>225.5</v>
      </c>
      <c r="K1029" s="24">
        <v>532.5</v>
      </c>
      <c r="L1029" s="24">
        <v>694.5</v>
      </c>
      <c r="M1029" s="24">
        <v>648</v>
      </c>
      <c r="N1029" s="24">
        <v>588.5</v>
      </c>
      <c r="O1029" s="24">
        <v>972.5</v>
      </c>
      <c r="P1029" s="24">
        <v>1917</v>
      </c>
      <c r="Q1029" s="24">
        <v>1064</v>
      </c>
      <c r="S1029">
        <v>26</v>
      </c>
      <c r="T1029">
        <f t="shared" si="48"/>
        <v>1041.5</v>
      </c>
      <c r="U1029">
        <f t="shared" si="49"/>
        <v>225.5</v>
      </c>
      <c r="V1029">
        <f t="shared" si="50"/>
        <v>7308.5</v>
      </c>
      <c r="W1029">
        <f t="shared" si="51"/>
        <v>7534</v>
      </c>
    </row>
    <row r="1030" spans="1:23" ht="15.75" thickBot="1" x14ac:dyDescent="0.3">
      <c r="A1030" s="23">
        <v>102</v>
      </c>
      <c r="B1030" s="24">
        <v>1040.5</v>
      </c>
      <c r="C1030" s="24">
        <v>162.5</v>
      </c>
      <c r="D1030" s="24">
        <v>848.5</v>
      </c>
      <c r="E1030" s="24">
        <v>24</v>
      </c>
      <c r="F1030" s="24">
        <v>24</v>
      </c>
      <c r="G1030" s="24">
        <v>890.5</v>
      </c>
      <c r="H1030" s="24">
        <v>905.5</v>
      </c>
      <c r="I1030" s="24">
        <v>2283.5</v>
      </c>
      <c r="J1030" s="24">
        <v>224.5</v>
      </c>
      <c r="K1030" s="24">
        <v>24</v>
      </c>
      <c r="L1030" s="24">
        <v>693.5</v>
      </c>
      <c r="M1030" s="24">
        <v>647</v>
      </c>
      <c r="N1030" s="24">
        <v>24</v>
      </c>
      <c r="O1030" s="24">
        <v>971.5</v>
      </c>
      <c r="P1030" s="24">
        <v>1916</v>
      </c>
      <c r="Q1030" s="24">
        <v>1063</v>
      </c>
      <c r="S1030">
        <v>25</v>
      </c>
      <c r="T1030">
        <f t="shared" si="48"/>
        <v>1040.5</v>
      </c>
      <c r="U1030">
        <f t="shared" si="49"/>
        <v>224.5</v>
      </c>
      <c r="V1030">
        <f t="shared" si="50"/>
        <v>7308.5</v>
      </c>
      <c r="W1030">
        <f t="shared" si="51"/>
        <v>7533</v>
      </c>
    </row>
    <row r="1031" spans="1:23" ht="15.75" thickBot="1" x14ac:dyDescent="0.3">
      <c r="A1031" s="23">
        <v>103</v>
      </c>
      <c r="B1031" s="24">
        <v>1039.5</v>
      </c>
      <c r="C1031" s="24">
        <v>161.5</v>
      </c>
      <c r="D1031" s="24">
        <v>847.5</v>
      </c>
      <c r="E1031" s="24">
        <v>23</v>
      </c>
      <c r="F1031" s="24">
        <v>23</v>
      </c>
      <c r="G1031" s="24">
        <v>889.5</v>
      </c>
      <c r="H1031" s="24">
        <v>904.5</v>
      </c>
      <c r="I1031" s="24">
        <v>2282.5</v>
      </c>
      <c r="J1031" s="24">
        <v>223.5</v>
      </c>
      <c r="K1031" s="24">
        <v>23</v>
      </c>
      <c r="L1031" s="24">
        <v>692.5</v>
      </c>
      <c r="M1031" s="24">
        <v>646</v>
      </c>
      <c r="N1031" s="24">
        <v>23</v>
      </c>
      <c r="O1031" s="24">
        <v>970.5</v>
      </c>
      <c r="P1031" s="24">
        <v>1915</v>
      </c>
      <c r="Q1031" s="24">
        <v>1062</v>
      </c>
      <c r="S1031">
        <v>24</v>
      </c>
      <c r="T1031">
        <f t="shared" si="48"/>
        <v>1039.5</v>
      </c>
      <c r="U1031">
        <f t="shared" si="49"/>
        <v>223.5</v>
      </c>
      <c r="V1031">
        <f t="shared" si="50"/>
        <v>7308.5</v>
      </c>
      <c r="W1031">
        <f t="shared" si="51"/>
        <v>7532</v>
      </c>
    </row>
    <row r="1032" spans="1:23" ht="15.75" thickBot="1" x14ac:dyDescent="0.3">
      <c r="A1032" s="23">
        <v>104</v>
      </c>
      <c r="B1032" s="24">
        <v>1038.5</v>
      </c>
      <c r="C1032" s="24">
        <v>160.5</v>
      </c>
      <c r="D1032" s="24">
        <v>846.5</v>
      </c>
      <c r="E1032" s="24">
        <v>22</v>
      </c>
      <c r="F1032" s="24">
        <v>22</v>
      </c>
      <c r="G1032" s="24">
        <v>888.5</v>
      </c>
      <c r="H1032" s="24">
        <v>903.5</v>
      </c>
      <c r="I1032" s="24">
        <v>2281.5</v>
      </c>
      <c r="J1032" s="24">
        <v>222.5</v>
      </c>
      <c r="K1032" s="24">
        <v>22</v>
      </c>
      <c r="L1032" s="24">
        <v>691.5</v>
      </c>
      <c r="M1032" s="24">
        <v>501</v>
      </c>
      <c r="N1032" s="24">
        <v>22</v>
      </c>
      <c r="O1032" s="24">
        <v>969.5</v>
      </c>
      <c r="P1032" s="24">
        <v>1914</v>
      </c>
      <c r="Q1032" s="24">
        <v>1061</v>
      </c>
      <c r="S1032">
        <v>23</v>
      </c>
      <c r="T1032">
        <f t="shared" si="48"/>
        <v>1038.5</v>
      </c>
      <c r="U1032">
        <f t="shared" si="49"/>
        <v>222.5</v>
      </c>
      <c r="V1032">
        <f t="shared" si="50"/>
        <v>8068.5</v>
      </c>
      <c r="W1032">
        <f t="shared" si="51"/>
        <v>8291</v>
      </c>
    </row>
    <row r="1033" spans="1:23" ht="15.75" thickBot="1" x14ac:dyDescent="0.3">
      <c r="A1033" s="23">
        <v>105</v>
      </c>
      <c r="B1033" s="24">
        <v>21</v>
      </c>
      <c r="C1033" s="24">
        <v>159.5</v>
      </c>
      <c r="D1033" s="24">
        <v>845.5</v>
      </c>
      <c r="E1033" s="24">
        <v>21</v>
      </c>
      <c r="F1033" s="24">
        <v>21</v>
      </c>
      <c r="G1033" s="24">
        <v>887.5</v>
      </c>
      <c r="H1033" s="24">
        <v>902.5</v>
      </c>
      <c r="I1033" s="24">
        <v>2280.5</v>
      </c>
      <c r="J1033" s="24">
        <v>221.5</v>
      </c>
      <c r="K1033" s="24">
        <v>21</v>
      </c>
      <c r="L1033" s="24">
        <v>690.5</v>
      </c>
      <c r="M1033" s="24">
        <v>500</v>
      </c>
      <c r="N1033" s="24">
        <v>21</v>
      </c>
      <c r="O1033" s="24">
        <v>968.5</v>
      </c>
      <c r="P1033" s="24">
        <v>1913</v>
      </c>
      <c r="Q1033" s="24">
        <v>839.5</v>
      </c>
      <c r="S1033">
        <v>22</v>
      </c>
      <c r="T1033">
        <f t="shared" si="48"/>
        <v>21</v>
      </c>
      <c r="U1033">
        <f t="shared" si="49"/>
        <v>221.5</v>
      </c>
      <c r="V1033">
        <f t="shared" si="50"/>
        <v>8235</v>
      </c>
      <c r="W1033">
        <f t="shared" si="51"/>
        <v>8456.5</v>
      </c>
    </row>
    <row r="1034" spans="1:23" ht="15.75" thickBot="1" x14ac:dyDescent="0.3">
      <c r="A1034" s="23">
        <v>106</v>
      </c>
      <c r="B1034" s="24">
        <v>20</v>
      </c>
      <c r="C1034" s="24">
        <v>158.5</v>
      </c>
      <c r="D1034" s="24">
        <v>844.5</v>
      </c>
      <c r="E1034" s="24">
        <v>20</v>
      </c>
      <c r="F1034" s="24">
        <v>20</v>
      </c>
      <c r="G1034" s="24">
        <v>886.5</v>
      </c>
      <c r="H1034" s="24">
        <v>871</v>
      </c>
      <c r="I1034" s="24">
        <v>2279.5</v>
      </c>
      <c r="J1034" s="24">
        <v>220.5</v>
      </c>
      <c r="K1034" s="24">
        <v>20</v>
      </c>
      <c r="L1034" s="24">
        <v>689.5</v>
      </c>
      <c r="M1034" s="24">
        <v>499</v>
      </c>
      <c r="N1034" s="24">
        <v>20</v>
      </c>
      <c r="O1034" s="24">
        <v>967.5</v>
      </c>
      <c r="P1034" s="24">
        <v>1912</v>
      </c>
      <c r="Q1034" s="24">
        <v>838.5</v>
      </c>
      <c r="S1034">
        <v>21</v>
      </c>
      <c r="T1034">
        <f t="shared" si="48"/>
        <v>20</v>
      </c>
      <c r="U1034">
        <f t="shared" si="49"/>
        <v>220.5</v>
      </c>
      <c r="V1034">
        <f t="shared" si="50"/>
        <v>8235</v>
      </c>
      <c r="W1034">
        <f t="shared" si="51"/>
        <v>8455.5</v>
      </c>
    </row>
    <row r="1035" spans="1:23" ht="15.75" thickBot="1" x14ac:dyDescent="0.3">
      <c r="A1035" s="23">
        <v>107</v>
      </c>
      <c r="B1035" s="24">
        <v>19</v>
      </c>
      <c r="C1035" s="24">
        <v>157.5</v>
      </c>
      <c r="D1035" s="24">
        <v>843.5</v>
      </c>
      <c r="E1035" s="24">
        <v>19</v>
      </c>
      <c r="F1035" s="24">
        <v>19</v>
      </c>
      <c r="G1035" s="24">
        <v>885.5</v>
      </c>
      <c r="H1035" s="24">
        <v>870</v>
      </c>
      <c r="I1035" s="24">
        <v>2046.5</v>
      </c>
      <c r="J1035" s="24">
        <v>219.5</v>
      </c>
      <c r="K1035" s="24">
        <v>19</v>
      </c>
      <c r="L1035" s="24">
        <v>654</v>
      </c>
      <c r="M1035" s="24">
        <v>498</v>
      </c>
      <c r="N1035" s="24">
        <v>19</v>
      </c>
      <c r="O1035" s="24">
        <v>966.5</v>
      </c>
      <c r="P1035" s="24">
        <v>1911</v>
      </c>
      <c r="Q1035" s="24">
        <v>837.5</v>
      </c>
      <c r="S1035">
        <v>20</v>
      </c>
      <c r="T1035">
        <f t="shared" si="48"/>
        <v>19</v>
      </c>
      <c r="U1035">
        <f t="shared" si="49"/>
        <v>219.5</v>
      </c>
      <c r="V1035">
        <f t="shared" si="50"/>
        <v>8500</v>
      </c>
      <c r="W1035">
        <f t="shared" si="51"/>
        <v>8719.5</v>
      </c>
    </row>
    <row r="1036" spans="1:23" ht="15.75" thickBot="1" x14ac:dyDescent="0.3">
      <c r="A1036" s="23">
        <v>108</v>
      </c>
      <c r="B1036" s="24">
        <v>18</v>
      </c>
      <c r="C1036" s="24">
        <v>156.5</v>
      </c>
      <c r="D1036" s="24">
        <v>842.5</v>
      </c>
      <c r="E1036" s="24">
        <v>18</v>
      </c>
      <c r="F1036" s="24">
        <v>18</v>
      </c>
      <c r="G1036" s="24">
        <v>884.5</v>
      </c>
      <c r="H1036" s="24">
        <v>794</v>
      </c>
      <c r="I1036" s="24">
        <v>2045.5</v>
      </c>
      <c r="J1036" s="24">
        <v>218.5</v>
      </c>
      <c r="K1036" s="24">
        <v>18</v>
      </c>
      <c r="L1036" s="24">
        <v>556</v>
      </c>
      <c r="M1036" s="24">
        <v>417.5</v>
      </c>
      <c r="N1036" s="24">
        <v>18</v>
      </c>
      <c r="O1036" s="24">
        <v>965.5</v>
      </c>
      <c r="P1036" s="24">
        <v>1609.5</v>
      </c>
      <c r="Q1036" s="24">
        <v>836.5</v>
      </c>
      <c r="S1036">
        <v>19</v>
      </c>
      <c r="T1036">
        <f t="shared" si="48"/>
        <v>18</v>
      </c>
      <c r="U1036">
        <f t="shared" si="49"/>
        <v>218.5</v>
      </c>
      <c r="V1036">
        <f t="shared" si="50"/>
        <v>8500</v>
      </c>
      <c r="W1036">
        <f t="shared" si="51"/>
        <v>8718.5</v>
      </c>
    </row>
    <row r="1037" spans="1:23" ht="15.75" thickBot="1" x14ac:dyDescent="0.3">
      <c r="A1037" s="23">
        <v>109</v>
      </c>
      <c r="B1037" s="24">
        <v>17</v>
      </c>
      <c r="C1037" s="24">
        <v>155.5</v>
      </c>
      <c r="D1037" s="24">
        <v>594.5</v>
      </c>
      <c r="E1037" s="24">
        <v>17</v>
      </c>
      <c r="F1037" s="24">
        <v>17</v>
      </c>
      <c r="G1037" s="24">
        <v>220.5</v>
      </c>
      <c r="H1037" s="24">
        <v>411</v>
      </c>
      <c r="I1037" s="24">
        <v>1514.5</v>
      </c>
      <c r="J1037" s="24">
        <v>17</v>
      </c>
      <c r="K1037" s="24">
        <v>17</v>
      </c>
      <c r="L1037" s="24">
        <v>551</v>
      </c>
      <c r="M1037" s="24">
        <v>416.5</v>
      </c>
      <c r="N1037" s="24">
        <v>17</v>
      </c>
      <c r="O1037" s="24">
        <v>964.5</v>
      </c>
      <c r="P1037" s="24">
        <v>1257</v>
      </c>
      <c r="Q1037" s="24">
        <v>835.5</v>
      </c>
      <c r="S1037">
        <v>18</v>
      </c>
      <c r="T1037">
        <f t="shared" si="48"/>
        <v>17</v>
      </c>
      <c r="U1037">
        <f t="shared" si="49"/>
        <v>17</v>
      </c>
      <c r="V1037">
        <f t="shared" si="50"/>
        <v>8500</v>
      </c>
      <c r="W1037">
        <f t="shared" si="51"/>
        <v>8517</v>
      </c>
    </row>
    <row r="1038" spans="1:23" ht="15.75" thickBot="1" x14ac:dyDescent="0.3">
      <c r="A1038" s="23">
        <v>110</v>
      </c>
      <c r="B1038" s="24">
        <v>16</v>
      </c>
      <c r="C1038" s="24">
        <v>154.5</v>
      </c>
      <c r="D1038" s="24">
        <v>593.5</v>
      </c>
      <c r="E1038" s="24">
        <v>16</v>
      </c>
      <c r="F1038" s="24">
        <v>16</v>
      </c>
      <c r="G1038" s="24">
        <v>219.5</v>
      </c>
      <c r="H1038" s="24">
        <v>410</v>
      </c>
      <c r="I1038" s="24">
        <v>1513.5</v>
      </c>
      <c r="J1038" s="24">
        <v>16</v>
      </c>
      <c r="K1038" s="24">
        <v>16</v>
      </c>
      <c r="L1038" s="24">
        <v>550</v>
      </c>
      <c r="M1038" s="24">
        <v>415.5</v>
      </c>
      <c r="N1038" s="24">
        <v>16</v>
      </c>
      <c r="O1038" s="24">
        <v>963.5</v>
      </c>
      <c r="P1038" s="24">
        <v>728.5</v>
      </c>
      <c r="Q1038" s="24">
        <v>834.5</v>
      </c>
      <c r="S1038">
        <v>17</v>
      </c>
      <c r="T1038">
        <f t="shared" si="48"/>
        <v>16</v>
      </c>
      <c r="U1038">
        <f t="shared" si="49"/>
        <v>16</v>
      </c>
      <c r="V1038">
        <f t="shared" si="50"/>
        <v>10789.4</v>
      </c>
      <c r="W1038">
        <f t="shared" si="51"/>
        <v>10805.4</v>
      </c>
    </row>
    <row r="1039" spans="1:23" ht="15.75" thickBot="1" x14ac:dyDescent="0.3">
      <c r="A1039" s="23">
        <v>111</v>
      </c>
      <c r="B1039" s="24">
        <v>15</v>
      </c>
      <c r="C1039" s="24">
        <v>153.5</v>
      </c>
      <c r="D1039" s="24">
        <v>592.5</v>
      </c>
      <c r="E1039" s="24">
        <v>15</v>
      </c>
      <c r="F1039" s="24">
        <v>15</v>
      </c>
      <c r="G1039" s="24">
        <v>218.5</v>
      </c>
      <c r="H1039" s="24">
        <v>409</v>
      </c>
      <c r="I1039" s="24">
        <v>1512.5</v>
      </c>
      <c r="J1039" s="24">
        <v>15</v>
      </c>
      <c r="K1039" s="24">
        <v>15</v>
      </c>
      <c r="L1039" s="24">
        <v>549</v>
      </c>
      <c r="M1039" s="24">
        <v>414.5</v>
      </c>
      <c r="N1039" s="24">
        <v>15</v>
      </c>
      <c r="O1039" s="24">
        <v>962.5</v>
      </c>
      <c r="P1039" s="24">
        <v>727.5</v>
      </c>
      <c r="Q1039" s="24">
        <v>833.5</v>
      </c>
      <c r="S1039">
        <v>16</v>
      </c>
      <c r="T1039">
        <f t="shared" si="48"/>
        <v>15</v>
      </c>
      <c r="U1039">
        <f t="shared" si="49"/>
        <v>15</v>
      </c>
      <c r="V1039">
        <f t="shared" si="50"/>
        <v>10789.4</v>
      </c>
      <c r="W1039">
        <f t="shared" si="51"/>
        <v>10804.4</v>
      </c>
    </row>
    <row r="1040" spans="1:23" ht="15.75" thickBot="1" x14ac:dyDescent="0.3">
      <c r="A1040" s="23">
        <v>112</v>
      </c>
      <c r="B1040" s="24">
        <v>14</v>
      </c>
      <c r="C1040" s="24">
        <v>152.5</v>
      </c>
      <c r="D1040" s="24">
        <v>591.5</v>
      </c>
      <c r="E1040" s="24">
        <v>14</v>
      </c>
      <c r="F1040" s="24">
        <v>14</v>
      </c>
      <c r="G1040" s="24">
        <v>217.5</v>
      </c>
      <c r="H1040" s="24">
        <v>408</v>
      </c>
      <c r="I1040" s="24">
        <v>1355.5</v>
      </c>
      <c r="J1040" s="24">
        <v>14</v>
      </c>
      <c r="K1040" s="24">
        <v>14</v>
      </c>
      <c r="L1040" s="24">
        <v>548</v>
      </c>
      <c r="M1040" s="24">
        <v>413.5</v>
      </c>
      <c r="N1040" s="24">
        <v>14</v>
      </c>
      <c r="O1040" s="24">
        <v>961.5</v>
      </c>
      <c r="P1040" s="24">
        <v>726.5</v>
      </c>
      <c r="Q1040" s="24">
        <v>832.5</v>
      </c>
      <c r="S1040">
        <v>15</v>
      </c>
      <c r="T1040">
        <f t="shared" si="48"/>
        <v>14</v>
      </c>
      <c r="U1040">
        <f t="shared" si="49"/>
        <v>14</v>
      </c>
      <c r="V1040">
        <f t="shared" si="50"/>
        <v>10789.4</v>
      </c>
      <c r="W1040">
        <f t="shared" si="51"/>
        <v>10803.4</v>
      </c>
    </row>
    <row r="1041" spans="1:23" ht="15.75" thickBot="1" x14ac:dyDescent="0.3">
      <c r="A1041" s="23">
        <v>113</v>
      </c>
      <c r="B1041" s="24">
        <v>13</v>
      </c>
      <c r="C1041" s="24">
        <v>140.5</v>
      </c>
      <c r="D1041" s="24">
        <v>590.5</v>
      </c>
      <c r="E1041" s="24">
        <v>13</v>
      </c>
      <c r="F1041" s="24">
        <v>13</v>
      </c>
      <c r="G1041" s="24">
        <v>195</v>
      </c>
      <c r="H1041" s="24">
        <v>407</v>
      </c>
      <c r="I1041" s="24">
        <v>1354.5</v>
      </c>
      <c r="J1041" s="24">
        <v>13</v>
      </c>
      <c r="K1041" s="24">
        <v>13</v>
      </c>
      <c r="L1041" s="24">
        <v>547</v>
      </c>
      <c r="M1041" s="24">
        <v>412.5</v>
      </c>
      <c r="N1041" s="24">
        <v>13</v>
      </c>
      <c r="O1041" s="24">
        <v>960.5</v>
      </c>
      <c r="P1041" s="24">
        <v>706.5</v>
      </c>
      <c r="Q1041" s="24">
        <v>831.5</v>
      </c>
      <c r="S1041">
        <v>14</v>
      </c>
      <c r="T1041">
        <f t="shared" si="48"/>
        <v>13</v>
      </c>
      <c r="U1041">
        <f t="shared" si="49"/>
        <v>13</v>
      </c>
      <c r="V1041">
        <f t="shared" si="50"/>
        <v>11248.9</v>
      </c>
      <c r="W1041">
        <f t="shared" si="51"/>
        <v>11261.9</v>
      </c>
    </row>
    <row r="1042" spans="1:23" ht="15.75" thickBot="1" x14ac:dyDescent="0.3">
      <c r="A1042" s="23">
        <v>114</v>
      </c>
      <c r="B1042" s="24">
        <v>12</v>
      </c>
      <c r="C1042" s="24">
        <v>139.5</v>
      </c>
      <c r="D1042" s="24">
        <v>589.5</v>
      </c>
      <c r="E1042" s="24">
        <v>12</v>
      </c>
      <c r="F1042" s="24">
        <v>12</v>
      </c>
      <c r="G1042" s="24">
        <v>194</v>
      </c>
      <c r="H1042" s="24">
        <v>406</v>
      </c>
      <c r="I1042" s="24">
        <v>658.5</v>
      </c>
      <c r="J1042" s="24">
        <v>12</v>
      </c>
      <c r="K1042" s="24">
        <v>12</v>
      </c>
      <c r="L1042" s="24">
        <v>546</v>
      </c>
      <c r="M1042" s="24">
        <v>411.5</v>
      </c>
      <c r="N1042" s="24">
        <v>12</v>
      </c>
      <c r="O1042" s="24">
        <v>12</v>
      </c>
      <c r="P1042" s="24">
        <v>705.5</v>
      </c>
      <c r="Q1042" s="24">
        <v>830.5</v>
      </c>
      <c r="S1042">
        <v>13</v>
      </c>
      <c r="T1042">
        <f t="shared" si="48"/>
        <v>12</v>
      </c>
      <c r="U1042">
        <f t="shared" si="49"/>
        <v>12</v>
      </c>
      <c r="V1042">
        <f t="shared" si="50"/>
        <v>11948.4</v>
      </c>
      <c r="W1042">
        <f t="shared" si="51"/>
        <v>11960.4</v>
      </c>
    </row>
    <row r="1043" spans="1:23" ht="15.75" thickBot="1" x14ac:dyDescent="0.3">
      <c r="A1043" s="23">
        <v>115</v>
      </c>
      <c r="B1043" s="24">
        <v>11</v>
      </c>
      <c r="C1043" s="24">
        <v>138.5</v>
      </c>
      <c r="D1043" s="24">
        <v>322.5</v>
      </c>
      <c r="E1043" s="24">
        <v>11</v>
      </c>
      <c r="F1043" s="24">
        <v>11</v>
      </c>
      <c r="G1043" s="24">
        <v>193</v>
      </c>
      <c r="H1043" s="24">
        <v>156.5</v>
      </c>
      <c r="I1043" s="24">
        <v>657.5</v>
      </c>
      <c r="J1043" s="24">
        <v>11</v>
      </c>
      <c r="K1043" s="24">
        <v>11</v>
      </c>
      <c r="L1043" s="24">
        <v>545</v>
      </c>
      <c r="M1043" s="24">
        <v>410.5</v>
      </c>
      <c r="N1043" s="24">
        <v>11</v>
      </c>
      <c r="O1043" s="24">
        <v>11</v>
      </c>
      <c r="P1043" s="24">
        <v>704.5</v>
      </c>
      <c r="Q1043" s="24">
        <v>829.5</v>
      </c>
      <c r="S1043">
        <v>12</v>
      </c>
      <c r="T1043">
        <f t="shared" si="48"/>
        <v>11</v>
      </c>
      <c r="U1043">
        <f t="shared" si="49"/>
        <v>11</v>
      </c>
      <c r="V1043">
        <f t="shared" si="50"/>
        <v>11948.4</v>
      </c>
      <c r="W1043">
        <f t="shared" si="51"/>
        <v>11959.4</v>
      </c>
    </row>
    <row r="1044" spans="1:23" ht="15.75" thickBot="1" x14ac:dyDescent="0.3">
      <c r="A1044" s="23">
        <v>116</v>
      </c>
      <c r="B1044" s="24">
        <v>10</v>
      </c>
      <c r="C1044" s="24">
        <v>137.5</v>
      </c>
      <c r="D1044" s="24">
        <v>321.5</v>
      </c>
      <c r="E1044" s="24">
        <v>10</v>
      </c>
      <c r="F1044" s="24">
        <v>10</v>
      </c>
      <c r="G1044" s="24">
        <v>192</v>
      </c>
      <c r="H1044" s="24">
        <v>155.5</v>
      </c>
      <c r="I1044" s="24">
        <v>656.5</v>
      </c>
      <c r="J1044" s="24">
        <v>10</v>
      </c>
      <c r="K1044" s="24">
        <v>10</v>
      </c>
      <c r="L1044" s="24">
        <v>544</v>
      </c>
      <c r="M1044" s="24">
        <v>404</v>
      </c>
      <c r="N1044" s="24">
        <v>10</v>
      </c>
      <c r="O1044" s="24">
        <v>10</v>
      </c>
      <c r="P1044" s="24">
        <v>26.5</v>
      </c>
      <c r="Q1044" s="24">
        <v>828.5</v>
      </c>
      <c r="S1044">
        <v>11</v>
      </c>
      <c r="T1044">
        <f t="shared" si="48"/>
        <v>10</v>
      </c>
      <c r="U1044">
        <f t="shared" si="49"/>
        <v>10</v>
      </c>
      <c r="V1044">
        <f t="shared" si="50"/>
        <v>11948.4</v>
      </c>
      <c r="W1044">
        <f t="shared" si="51"/>
        <v>11958.4</v>
      </c>
    </row>
    <row r="1045" spans="1:23" ht="15.75" thickBot="1" x14ac:dyDescent="0.3">
      <c r="A1045" s="23">
        <v>117</v>
      </c>
      <c r="B1045" s="24">
        <v>9</v>
      </c>
      <c r="C1045" s="24">
        <v>136.5</v>
      </c>
      <c r="D1045" s="24">
        <v>320.5</v>
      </c>
      <c r="E1045" s="24">
        <v>9</v>
      </c>
      <c r="F1045" s="24">
        <v>9</v>
      </c>
      <c r="G1045" s="24">
        <v>191</v>
      </c>
      <c r="H1045" s="24">
        <v>154.5</v>
      </c>
      <c r="I1045" s="24">
        <v>655.5</v>
      </c>
      <c r="J1045" s="24">
        <v>9</v>
      </c>
      <c r="K1045" s="24">
        <v>9</v>
      </c>
      <c r="L1045" s="24">
        <v>543</v>
      </c>
      <c r="M1045" s="24">
        <v>403</v>
      </c>
      <c r="N1045" s="24">
        <v>9</v>
      </c>
      <c r="O1045" s="24">
        <v>9</v>
      </c>
      <c r="P1045" s="24">
        <v>25.5</v>
      </c>
      <c r="Q1045" s="24">
        <v>827.5</v>
      </c>
      <c r="S1045">
        <v>10</v>
      </c>
      <c r="T1045">
        <f t="shared" si="48"/>
        <v>9</v>
      </c>
      <c r="U1045">
        <f t="shared" si="49"/>
        <v>9</v>
      </c>
      <c r="V1045">
        <f t="shared" si="50"/>
        <v>11948.4</v>
      </c>
      <c r="W1045">
        <f t="shared" si="51"/>
        <v>11957.4</v>
      </c>
    </row>
    <row r="1046" spans="1:23" ht="15.75" thickBot="1" x14ac:dyDescent="0.3">
      <c r="A1046" s="23">
        <v>118</v>
      </c>
      <c r="B1046" s="24">
        <v>8</v>
      </c>
      <c r="C1046" s="24">
        <v>135.5</v>
      </c>
      <c r="D1046" s="24">
        <v>319.5</v>
      </c>
      <c r="E1046" s="24">
        <v>8</v>
      </c>
      <c r="F1046" s="24">
        <v>8</v>
      </c>
      <c r="G1046" s="24">
        <v>190</v>
      </c>
      <c r="H1046" s="24">
        <v>153.5</v>
      </c>
      <c r="I1046" s="24">
        <v>654.5</v>
      </c>
      <c r="J1046" s="24">
        <v>8</v>
      </c>
      <c r="K1046" s="24">
        <v>8</v>
      </c>
      <c r="L1046" s="24">
        <v>542</v>
      </c>
      <c r="M1046" s="24">
        <v>402</v>
      </c>
      <c r="N1046" s="24">
        <v>8</v>
      </c>
      <c r="O1046" s="24">
        <v>8</v>
      </c>
      <c r="P1046" s="24">
        <v>24.5</v>
      </c>
      <c r="Q1046" s="24">
        <v>826.5</v>
      </c>
      <c r="S1046">
        <v>9</v>
      </c>
      <c r="T1046">
        <f t="shared" si="48"/>
        <v>8</v>
      </c>
      <c r="U1046">
        <f t="shared" si="49"/>
        <v>8</v>
      </c>
      <c r="V1046">
        <f t="shared" si="50"/>
        <v>12592.4</v>
      </c>
      <c r="W1046">
        <f t="shared" si="51"/>
        <v>12600.4</v>
      </c>
    </row>
    <row r="1047" spans="1:23" ht="15.75" thickBot="1" x14ac:dyDescent="0.3">
      <c r="A1047" s="23">
        <v>119</v>
      </c>
      <c r="B1047" s="24">
        <v>7</v>
      </c>
      <c r="C1047" s="24">
        <v>134.5</v>
      </c>
      <c r="D1047" s="24">
        <v>318.5</v>
      </c>
      <c r="E1047" s="24">
        <v>7</v>
      </c>
      <c r="F1047" s="24">
        <v>7</v>
      </c>
      <c r="G1047" s="24">
        <v>189</v>
      </c>
      <c r="H1047" s="24">
        <v>7</v>
      </c>
      <c r="I1047" s="24">
        <v>653.5</v>
      </c>
      <c r="J1047" s="24">
        <v>7</v>
      </c>
      <c r="K1047" s="24">
        <v>7</v>
      </c>
      <c r="L1047" s="24">
        <v>7</v>
      </c>
      <c r="M1047" s="24">
        <v>401</v>
      </c>
      <c r="N1047" s="24">
        <v>7</v>
      </c>
      <c r="O1047" s="24">
        <v>7</v>
      </c>
      <c r="P1047" s="24">
        <v>23.5</v>
      </c>
      <c r="Q1047" s="24">
        <v>825.5</v>
      </c>
      <c r="S1047">
        <v>8</v>
      </c>
      <c r="T1047">
        <f t="shared" si="48"/>
        <v>7</v>
      </c>
      <c r="U1047">
        <f t="shared" si="49"/>
        <v>7</v>
      </c>
      <c r="V1047">
        <f t="shared" si="50"/>
        <v>12592.4</v>
      </c>
      <c r="W1047">
        <f t="shared" si="51"/>
        <v>12599.4</v>
      </c>
    </row>
    <row r="1048" spans="1:23" ht="15.75" thickBot="1" x14ac:dyDescent="0.3">
      <c r="A1048" s="23">
        <v>120</v>
      </c>
      <c r="B1048" s="24">
        <v>6</v>
      </c>
      <c r="C1048" s="24">
        <v>133.5</v>
      </c>
      <c r="D1048" s="24">
        <v>317.5</v>
      </c>
      <c r="E1048" s="24">
        <v>6</v>
      </c>
      <c r="F1048" s="24">
        <v>6</v>
      </c>
      <c r="G1048" s="24">
        <v>188</v>
      </c>
      <c r="H1048" s="24">
        <v>6</v>
      </c>
      <c r="I1048" s="24">
        <v>652.5</v>
      </c>
      <c r="J1048" s="24">
        <v>6</v>
      </c>
      <c r="K1048" s="24">
        <v>6</v>
      </c>
      <c r="L1048" s="24">
        <v>6</v>
      </c>
      <c r="M1048" s="24">
        <v>6</v>
      </c>
      <c r="N1048" s="24">
        <v>6</v>
      </c>
      <c r="O1048" s="24">
        <v>6</v>
      </c>
      <c r="P1048" s="24">
        <v>22.5</v>
      </c>
      <c r="Q1048" s="24">
        <v>824.5</v>
      </c>
      <c r="S1048">
        <v>7</v>
      </c>
      <c r="T1048">
        <f t="shared" si="48"/>
        <v>6</v>
      </c>
      <c r="U1048">
        <f t="shared" si="49"/>
        <v>6</v>
      </c>
      <c r="V1048">
        <f t="shared" si="50"/>
        <v>12592.4</v>
      </c>
      <c r="W1048">
        <f t="shared" si="51"/>
        <v>12598.4</v>
      </c>
    </row>
    <row r="1049" spans="1:23" ht="15.75" thickBot="1" x14ac:dyDescent="0.3">
      <c r="A1049" s="23">
        <v>121</v>
      </c>
      <c r="B1049" s="24">
        <v>5</v>
      </c>
      <c r="C1049" s="24">
        <v>132.5</v>
      </c>
      <c r="D1049" s="24">
        <v>284</v>
      </c>
      <c r="E1049" s="24">
        <v>5</v>
      </c>
      <c r="F1049" s="24">
        <v>5</v>
      </c>
      <c r="G1049" s="24">
        <v>187</v>
      </c>
      <c r="H1049" s="24">
        <v>5</v>
      </c>
      <c r="I1049" s="24">
        <v>651.5</v>
      </c>
      <c r="J1049" s="24">
        <v>5</v>
      </c>
      <c r="K1049" s="24">
        <v>5</v>
      </c>
      <c r="L1049" s="24">
        <v>5</v>
      </c>
      <c r="M1049" s="24">
        <v>5</v>
      </c>
      <c r="N1049" s="24">
        <v>5</v>
      </c>
      <c r="O1049" s="24">
        <v>5</v>
      </c>
      <c r="P1049" s="24">
        <v>5</v>
      </c>
      <c r="Q1049" s="24">
        <v>823.5</v>
      </c>
      <c r="S1049">
        <v>6</v>
      </c>
      <c r="T1049">
        <f t="shared" si="48"/>
        <v>5</v>
      </c>
      <c r="U1049">
        <f t="shared" si="49"/>
        <v>5</v>
      </c>
      <c r="V1049">
        <f t="shared" si="50"/>
        <v>12592.4</v>
      </c>
      <c r="W1049">
        <f t="shared" si="51"/>
        <v>12597.4</v>
      </c>
    </row>
    <row r="1050" spans="1:23" ht="15.75" thickBot="1" x14ac:dyDescent="0.3">
      <c r="A1050" s="23">
        <v>122</v>
      </c>
      <c r="B1050" s="24">
        <v>4</v>
      </c>
      <c r="C1050" s="24">
        <v>131.5</v>
      </c>
      <c r="D1050" s="24">
        <v>4</v>
      </c>
      <c r="E1050" s="24">
        <v>4</v>
      </c>
      <c r="F1050" s="24">
        <v>4</v>
      </c>
      <c r="G1050" s="24">
        <v>186</v>
      </c>
      <c r="H1050" s="24">
        <v>4</v>
      </c>
      <c r="I1050" s="24">
        <v>650.5</v>
      </c>
      <c r="J1050" s="24">
        <v>4</v>
      </c>
      <c r="K1050" s="24">
        <v>4</v>
      </c>
      <c r="L1050" s="24">
        <v>4</v>
      </c>
      <c r="M1050" s="24">
        <v>4</v>
      </c>
      <c r="N1050" s="24">
        <v>4</v>
      </c>
      <c r="O1050" s="24">
        <v>4</v>
      </c>
      <c r="P1050" s="24">
        <v>4</v>
      </c>
      <c r="Q1050" s="24">
        <v>822.5</v>
      </c>
      <c r="S1050">
        <v>5</v>
      </c>
      <c r="T1050">
        <f t="shared" si="48"/>
        <v>4</v>
      </c>
      <c r="U1050">
        <f t="shared" si="49"/>
        <v>4</v>
      </c>
      <c r="V1050">
        <f t="shared" si="50"/>
        <v>12592.4</v>
      </c>
      <c r="W1050">
        <f t="shared" si="51"/>
        <v>12596.4</v>
      </c>
    </row>
    <row r="1051" spans="1:23" ht="15.75" thickBot="1" x14ac:dyDescent="0.3">
      <c r="A1051" s="23">
        <v>123</v>
      </c>
      <c r="B1051" s="24">
        <v>3</v>
      </c>
      <c r="C1051" s="24">
        <v>130.5</v>
      </c>
      <c r="D1051" s="24">
        <v>3</v>
      </c>
      <c r="E1051" s="24">
        <v>3</v>
      </c>
      <c r="F1051" s="24">
        <v>3</v>
      </c>
      <c r="G1051" s="24">
        <v>73</v>
      </c>
      <c r="H1051" s="24">
        <v>3</v>
      </c>
      <c r="I1051" s="24">
        <v>63.5</v>
      </c>
      <c r="J1051" s="24">
        <v>3</v>
      </c>
      <c r="K1051" s="24">
        <v>3</v>
      </c>
      <c r="L1051" s="24">
        <v>3</v>
      </c>
      <c r="M1051" s="24">
        <v>3</v>
      </c>
      <c r="N1051" s="24">
        <v>3</v>
      </c>
      <c r="O1051" s="24">
        <v>3</v>
      </c>
      <c r="P1051" s="24">
        <v>3</v>
      </c>
      <c r="Q1051" s="24">
        <v>821.5</v>
      </c>
      <c r="S1051">
        <v>4</v>
      </c>
      <c r="T1051">
        <f t="shared" si="48"/>
        <v>3</v>
      </c>
      <c r="U1051">
        <f t="shared" si="49"/>
        <v>3</v>
      </c>
      <c r="V1051">
        <f t="shared" si="50"/>
        <v>15316.9</v>
      </c>
      <c r="W1051">
        <f t="shared" si="51"/>
        <v>15319.9</v>
      </c>
    </row>
    <row r="1052" spans="1:23" ht="15.75" thickBot="1" x14ac:dyDescent="0.3">
      <c r="A1052" s="23">
        <v>124</v>
      </c>
      <c r="B1052" s="24">
        <v>2</v>
      </c>
      <c r="C1052" s="24">
        <v>2</v>
      </c>
      <c r="D1052" s="24">
        <v>2</v>
      </c>
      <c r="E1052" s="24">
        <v>2</v>
      </c>
      <c r="F1052" s="24">
        <v>2</v>
      </c>
      <c r="G1052" s="24">
        <v>72</v>
      </c>
      <c r="H1052" s="24">
        <v>2</v>
      </c>
      <c r="I1052" s="24">
        <v>2</v>
      </c>
      <c r="J1052" s="24">
        <v>2</v>
      </c>
      <c r="K1052" s="24">
        <v>2</v>
      </c>
      <c r="L1052" s="24">
        <v>2</v>
      </c>
      <c r="M1052" s="24">
        <v>2</v>
      </c>
      <c r="N1052" s="24">
        <v>2</v>
      </c>
      <c r="O1052" s="24">
        <v>2</v>
      </c>
      <c r="P1052" s="24">
        <v>2</v>
      </c>
      <c r="Q1052" s="24">
        <v>589</v>
      </c>
      <c r="S1052">
        <v>3</v>
      </c>
      <c r="T1052">
        <f t="shared" si="48"/>
        <v>2</v>
      </c>
      <c r="U1052">
        <f t="shared" si="49"/>
        <v>2</v>
      </c>
      <c r="V1052">
        <f t="shared" si="50"/>
        <v>15316.9</v>
      </c>
      <c r="W1052">
        <f t="shared" si="51"/>
        <v>15318.9</v>
      </c>
    </row>
    <row r="1053" spans="1:23" ht="15.75" thickBot="1" x14ac:dyDescent="0.3">
      <c r="A1053" s="23">
        <v>125</v>
      </c>
      <c r="B1053" s="24">
        <v>1</v>
      </c>
      <c r="C1053" s="24">
        <v>1</v>
      </c>
      <c r="D1053" s="24">
        <v>1</v>
      </c>
      <c r="E1053" s="24">
        <v>1</v>
      </c>
      <c r="F1053" s="24">
        <v>1</v>
      </c>
      <c r="G1053" s="24">
        <v>1</v>
      </c>
      <c r="H1053" s="24">
        <v>1</v>
      </c>
      <c r="I1053" s="24">
        <v>1</v>
      </c>
      <c r="J1053" s="24">
        <v>1</v>
      </c>
      <c r="K1053" s="24">
        <v>1</v>
      </c>
      <c r="L1053" s="24">
        <v>1</v>
      </c>
      <c r="M1053" s="24">
        <v>1</v>
      </c>
      <c r="N1053" s="24">
        <v>1</v>
      </c>
      <c r="O1053" s="24">
        <v>1</v>
      </c>
      <c r="P1053" s="24">
        <v>1</v>
      </c>
      <c r="Q1053" s="24">
        <v>1</v>
      </c>
      <c r="S1053">
        <v>2</v>
      </c>
      <c r="T1053">
        <f t="shared" si="48"/>
        <v>1</v>
      </c>
      <c r="U1053">
        <f t="shared" si="49"/>
        <v>1</v>
      </c>
      <c r="V1053">
        <f t="shared" si="50"/>
        <v>15316.9</v>
      </c>
      <c r="W1053">
        <f t="shared" si="51"/>
        <v>15317.9</v>
      </c>
    </row>
    <row r="1054" spans="1:23" ht="15.75" thickBot="1" x14ac:dyDescent="0.3">
      <c r="A1054" s="23">
        <v>126</v>
      </c>
      <c r="B1054" s="24">
        <v>0</v>
      </c>
      <c r="C1054" s="24">
        <v>0</v>
      </c>
      <c r="D1054" s="24">
        <v>0</v>
      </c>
      <c r="E1054" s="24">
        <v>0</v>
      </c>
      <c r="F1054" s="24">
        <v>0</v>
      </c>
      <c r="G1054" s="24">
        <v>0</v>
      </c>
      <c r="H1054" s="24">
        <v>0</v>
      </c>
      <c r="I1054" s="24">
        <v>0</v>
      </c>
      <c r="J1054" s="24">
        <v>0</v>
      </c>
      <c r="K1054" s="24">
        <v>0</v>
      </c>
      <c r="L1054" s="24">
        <v>0</v>
      </c>
      <c r="M1054" s="24">
        <v>0</v>
      </c>
      <c r="N1054" s="24">
        <v>0</v>
      </c>
      <c r="O1054" s="24">
        <v>0</v>
      </c>
      <c r="P1054" s="24">
        <v>0</v>
      </c>
      <c r="Q1054" s="24">
        <v>0</v>
      </c>
      <c r="S1054">
        <v>1</v>
      </c>
      <c r="T1054">
        <f t="shared" si="48"/>
        <v>0</v>
      </c>
      <c r="U1054">
        <f t="shared" si="49"/>
        <v>0</v>
      </c>
      <c r="V1054">
        <f t="shared" si="50"/>
        <v>15672.4</v>
      </c>
      <c r="W1054">
        <f t="shared" si="51"/>
        <v>15672.4</v>
      </c>
    </row>
    <row r="1055" spans="1:23" ht="19.5" thickBot="1" x14ac:dyDescent="0.3">
      <c r="A1055" s="19"/>
    </row>
    <row r="1056" spans="1:23" ht="18.75" thickBot="1" x14ac:dyDescent="0.3">
      <c r="A1056" s="23" t="s">
        <v>2550</v>
      </c>
      <c r="B1056" s="23" t="s">
        <v>189</v>
      </c>
      <c r="C1056" s="23" t="s">
        <v>190</v>
      </c>
      <c r="D1056" s="23" t="s">
        <v>191</v>
      </c>
      <c r="E1056" s="23" t="s">
        <v>192</v>
      </c>
      <c r="F1056" s="23" t="s">
        <v>193</v>
      </c>
      <c r="G1056" s="23" t="s">
        <v>194</v>
      </c>
      <c r="H1056" s="23" t="s">
        <v>195</v>
      </c>
      <c r="I1056" s="23" t="s">
        <v>196</v>
      </c>
      <c r="J1056" s="23" t="s">
        <v>197</v>
      </c>
      <c r="K1056" s="23" t="s">
        <v>198</v>
      </c>
      <c r="L1056" s="23" t="s">
        <v>199</v>
      </c>
      <c r="M1056" s="23" t="s">
        <v>200</v>
      </c>
      <c r="N1056" s="23" t="s">
        <v>201</v>
      </c>
      <c r="O1056" s="23" t="s">
        <v>202</v>
      </c>
      <c r="P1056" s="23" t="s">
        <v>203</v>
      </c>
      <c r="Q1056" s="23" t="s">
        <v>204</v>
      </c>
      <c r="R1056" s="23" t="s">
        <v>695</v>
      </c>
      <c r="S1056" s="23" t="s">
        <v>696</v>
      </c>
      <c r="T1056" s="23" t="s">
        <v>697</v>
      </c>
      <c r="U1056" s="23" t="s">
        <v>698</v>
      </c>
      <c r="V1056" s="17">
        <f>CORREL(R1057:R1182,S1057:S1182)</f>
        <v>0.99999988911176863</v>
      </c>
    </row>
    <row r="1057" spans="1:21" ht="15.75" thickBot="1" x14ac:dyDescent="0.3">
      <c r="A1057" s="23" t="s">
        <v>206</v>
      </c>
      <c r="B1057" s="24">
        <v>5512</v>
      </c>
      <c r="C1057" s="24">
        <v>3448</v>
      </c>
      <c r="D1057" s="24">
        <v>3404</v>
      </c>
      <c r="E1057" s="24">
        <v>3751.5</v>
      </c>
      <c r="F1057" s="24">
        <v>482.5</v>
      </c>
      <c r="G1057" s="24">
        <v>4536</v>
      </c>
      <c r="H1057" s="24">
        <v>4457</v>
      </c>
      <c r="I1057" s="24">
        <v>8107.1</v>
      </c>
      <c r="J1057" s="24">
        <v>9</v>
      </c>
      <c r="K1057" s="24">
        <v>10</v>
      </c>
      <c r="L1057" s="24">
        <v>544</v>
      </c>
      <c r="M1057" s="24">
        <v>648</v>
      </c>
      <c r="N1057" s="24">
        <v>597.5</v>
      </c>
      <c r="O1057" s="24">
        <v>980.5</v>
      </c>
      <c r="P1057" s="24">
        <v>2673</v>
      </c>
      <c r="Q1057" s="24">
        <v>1993</v>
      </c>
      <c r="R1057" s="24">
        <v>41153.300000000003</v>
      </c>
      <c r="S1057" s="24">
        <v>41154</v>
      </c>
      <c r="T1057" s="24">
        <v>0.7</v>
      </c>
      <c r="U1057" s="24">
        <v>0</v>
      </c>
    </row>
    <row r="1058" spans="1:21" ht="15.75" thickBot="1" x14ac:dyDescent="0.3">
      <c r="A1058" s="23" t="s">
        <v>13</v>
      </c>
      <c r="B1058" s="24">
        <v>1984.5</v>
      </c>
      <c r="C1058" s="24">
        <v>809</v>
      </c>
      <c r="D1058" s="24">
        <v>1526</v>
      </c>
      <c r="E1058" s="24">
        <v>1464</v>
      </c>
      <c r="F1058" s="24">
        <v>304.5</v>
      </c>
      <c r="G1058" s="24">
        <v>3892.5</v>
      </c>
      <c r="H1058" s="24">
        <v>3044</v>
      </c>
      <c r="I1058" s="24">
        <v>7939.1</v>
      </c>
      <c r="J1058" s="24">
        <v>1928.5</v>
      </c>
      <c r="K1058" s="24">
        <v>5684</v>
      </c>
      <c r="L1058" s="24">
        <v>3007.5</v>
      </c>
      <c r="M1058" s="24">
        <v>1406</v>
      </c>
      <c r="N1058" s="24">
        <v>621.5</v>
      </c>
      <c r="O1058" s="24">
        <v>1002.5</v>
      </c>
      <c r="P1058" s="24">
        <v>4239</v>
      </c>
      <c r="Q1058" s="24">
        <v>2330.5</v>
      </c>
      <c r="R1058" s="24">
        <v>41183.300000000003</v>
      </c>
      <c r="S1058" s="24">
        <v>41183</v>
      </c>
      <c r="T1058" s="24">
        <v>-0.3</v>
      </c>
      <c r="U1058" s="24">
        <v>0</v>
      </c>
    </row>
    <row r="1059" spans="1:21" ht="15.75" thickBot="1" x14ac:dyDescent="0.3">
      <c r="A1059" s="23" t="s">
        <v>207</v>
      </c>
      <c r="B1059" s="24">
        <v>5282.5</v>
      </c>
      <c r="C1059" s="24">
        <v>3431</v>
      </c>
      <c r="D1059" s="24">
        <v>3202.5</v>
      </c>
      <c r="E1059" s="24">
        <v>3752.5</v>
      </c>
      <c r="F1059" s="24">
        <v>1241.5</v>
      </c>
      <c r="G1059" s="24">
        <v>5360</v>
      </c>
      <c r="H1059" s="24">
        <v>4472</v>
      </c>
      <c r="I1059" s="24">
        <v>8429.1</v>
      </c>
      <c r="J1059" s="24">
        <v>415</v>
      </c>
      <c r="K1059" s="24">
        <v>534.5</v>
      </c>
      <c r="L1059" s="24">
        <v>689.5</v>
      </c>
      <c r="M1059" s="24">
        <v>647</v>
      </c>
      <c r="N1059" s="24">
        <v>17</v>
      </c>
      <c r="O1059" s="24">
        <v>970.5</v>
      </c>
      <c r="P1059" s="24">
        <v>1912</v>
      </c>
      <c r="Q1059" s="24">
        <v>834.5</v>
      </c>
      <c r="R1059" s="24">
        <v>41191.300000000003</v>
      </c>
      <c r="S1059" s="24">
        <v>41191</v>
      </c>
      <c r="T1059" s="24">
        <v>-0.3</v>
      </c>
      <c r="U1059" s="24">
        <v>0</v>
      </c>
    </row>
    <row r="1060" spans="1:21" ht="15.75" thickBot="1" x14ac:dyDescent="0.3">
      <c r="A1060" s="23" t="s">
        <v>208</v>
      </c>
      <c r="B1060" s="24">
        <v>5277.5</v>
      </c>
      <c r="C1060" s="24">
        <v>3430</v>
      </c>
      <c r="D1060" s="24">
        <v>2973</v>
      </c>
      <c r="E1060" s="24">
        <v>3615</v>
      </c>
      <c r="F1060" s="24">
        <v>666.5</v>
      </c>
      <c r="G1060" s="24">
        <v>5362</v>
      </c>
      <c r="H1060" s="24">
        <v>4812.5</v>
      </c>
      <c r="I1060" s="24">
        <v>8407.1</v>
      </c>
      <c r="J1060" s="24">
        <v>753.5</v>
      </c>
      <c r="K1060" s="24">
        <v>535.5</v>
      </c>
      <c r="L1060" s="24">
        <v>694.5</v>
      </c>
      <c r="M1060" s="24">
        <v>652</v>
      </c>
      <c r="N1060" s="24">
        <v>22</v>
      </c>
      <c r="O1060" s="24">
        <v>968.5</v>
      </c>
      <c r="P1060" s="24">
        <v>1911</v>
      </c>
      <c r="Q1060" s="24">
        <v>1063</v>
      </c>
      <c r="R1060" s="24">
        <v>41143.800000000003</v>
      </c>
      <c r="S1060" s="24">
        <v>41143</v>
      </c>
      <c r="T1060" s="24">
        <v>-0.8</v>
      </c>
      <c r="U1060" s="24">
        <v>0</v>
      </c>
    </row>
    <row r="1061" spans="1:21" ht="15.75" thickBot="1" x14ac:dyDescent="0.3">
      <c r="A1061" s="23" t="s">
        <v>209</v>
      </c>
      <c r="B1061" s="24">
        <v>4979</v>
      </c>
      <c r="C1061" s="24">
        <v>896.5</v>
      </c>
      <c r="D1061" s="24">
        <v>2970</v>
      </c>
      <c r="E1061" s="24">
        <v>3755.5</v>
      </c>
      <c r="F1061" s="24">
        <v>1242.5</v>
      </c>
      <c r="G1061" s="24">
        <v>6243.5</v>
      </c>
      <c r="H1061" s="24">
        <v>4819.5</v>
      </c>
      <c r="I1061" s="24">
        <v>8430.1</v>
      </c>
      <c r="J1061" s="24">
        <v>894</v>
      </c>
      <c r="K1061" s="24">
        <v>3182.5</v>
      </c>
      <c r="L1061" s="24">
        <v>697.5</v>
      </c>
      <c r="M1061" s="24">
        <v>500</v>
      </c>
      <c r="N1061" s="24">
        <v>16</v>
      </c>
      <c r="O1061" s="24">
        <v>960.5</v>
      </c>
      <c r="P1061" s="24">
        <v>705.5</v>
      </c>
      <c r="Q1061" s="24">
        <v>833.5</v>
      </c>
      <c r="R1061" s="24">
        <v>41126.300000000003</v>
      </c>
      <c r="S1061" s="24">
        <v>41126</v>
      </c>
      <c r="T1061" s="24">
        <v>-0.3</v>
      </c>
      <c r="U1061" s="24">
        <v>0</v>
      </c>
    </row>
    <row r="1062" spans="1:21" ht="15.75" thickBot="1" x14ac:dyDescent="0.3">
      <c r="A1062" s="23" t="s">
        <v>210</v>
      </c>
      <c r="B1062" s="24">
        <v>5374</v>
      </c>
      <c r="C1062" s="24">
        <v>3438</v>
      </c>
      <c r="D1062" s="24">
        <v>3201.5</v>
      </c>
      <c r="E1062" s="24">
        <v>4857.5</v>
      </c>
      <c r="F1062" s="24">
        <v>1246.5</v>
      </c>
      <c r="G1062" s="24">
        <v>6245.5</v>
      </c>
      <c r="H1062" s="24">
        <v>4815.5</v>
      </c>
      <c r="I1062" s="24">
        <v>8333.1</v>
      </c>
      <c r="J1062" s="24">
        <v>222.5</v>
      </c>
      <c r="K1062" s="24">
        <v>20</v>
      </c>
      <c r="L1062" s="24">
        <v>690.5</v>
      </c>
      <c r="M1062" s="24">
        <v>412.5</v>
      </c>
      <c r="N1062" s="24">
        <v>12</v>
      </c>
      <c r="O1062" s="24">
        <v>11</v>
      </c>
      <c r="P1062" s="24">
        <v>728.5</v>
      </c>
      <c r="Q1062" s="24">
        <v>1489</v>
      </c>
      <c r="R1062" s="24">
        <v>41097.800000000003</v>
      </c>
      <c r="S1062" s="24">
        <v>41098</v>
      </c>
      <c r="T1062" s="24">
        <v>0.2</v>
      </c>
      <c r="U1062" s="24">
        <v>0</v>
      </c>
    </row>
    <row r="1063" spans="1:21" ht="15.75" thickBot="1" x14ac:dyDescent="0.3">
      <c r="A1063" s="23" t="s">
        <v>211</v>
      </c>
      <c r="B1063" s="24">
        <v>5276.5</v>
      </c>
      <c r="C1063" s="24">
        <v>862.5</v>
      </c>
      <c r="D1063" s="24">
        <v>2600</v>
      </c>
      <c r="E1063" s="24">
        <v>1939</v>
      </c>
      <c r="F1063" s="24">
        <v>310.5</v>
      </c>
      <c r="G1063" s="24">
        <v>3897.5</v>
      </c>
      <c r="H1063" s="24">
        <v>3700</v>
      </c>
      <c r="I1063" s="24">
        <v>7942.1</v>
      </c>
      <c r="J1063" s="24">
        <v>754.5</v>
      </c>
      <c r="K1063" s="24">
        <v>4434.5</v>
      </c>
      <c r="L1063" s="24">
        <v>996.5</v>
      </c>
      <c r="M1063" s="24">
        <v>676</v>
      </c>
      <c r="N1063" s="24">
        <v>615.5</v>
      </c>
      <c r="O1063" s="24">
        <v>997.5</v>
      </c>
      <c r="P1063" s="24">
        <v>3212</v>
      </c>
      <c r="Q1063" s="24">
        <v>2294.5</v>
      </c>
      <c r="R1063" s="24">
        <v>40509.300000000003</v>
      </c>
      <c r="S1063" s="24">
        <v>40509</v>
      </c>
      <c r="T1063" s="24">
        <v>-0.3</v>
      </c>
      <c r="U1063" s="24">
        <v>0</v>
      </c>
    </row>
    <row r="1064" spans="1:21" ht="15.75" thickBot="1" x14ac:dyDescent="0.3">
      <c r="A1064" s="23" t="s">
        <v>212</v>
      </c>
      <c r="B1064" s="24">
        <v>4637.5</v>
      </c>
      <c r="C1064" s="24">
        <v>826</v>
      </c>
      <c r="D1064" s="24">
        <v>2601</v>
      </c>
      <c r="E1064" s="24">
        <v>2313.5</v>
      </c>
      <c r="F1064" s="24">
        <v>315.5</v>
      </c>
      <c r="G1064" s="24">
        <v>3900.5</v>
      </c>
      <c r="H1064" s="24">
        <v>4149</v>
      </c>
      <c r="I1064" s="24">
        <v>8106.1</v>
      </c>
      <c r="J1064" s="24">
        <v>898</v>
      </c>
      <c r="K1064" s="24">
        <v>4439.5</v>
      </c>
      <c r="L1064" s="24">
        <v>868</v>
      </c>
      <c r="M1064" s="24">
        <v>671</v>
      </c>
      <c r="N1064" s="24">
        <v>610.5</v>
      </c>
      <c r="O1064" s="24">
        <v>994.5</v>
      </c>
      <c r="P1064" s="24">
        <v>3208</v>
      </c>
      <c r="Q1064" s="24">
        <v>1994</v>
      </c>
      <c r="R1064" s="24">
        <v>40532.800000000003</v>
      </c>
      <c r="S1064" s="24">
        <v>40533</v>
      </c>
      <c r="T1064" s="24">
        <v>0.2</v>
      </c>
      <c r="U1064" s="24">
        <v>0</v>
      </c>
    </row>
    <row r="1065" spans="1:21" ht="15.75" thickBot="1" x14ac:dyDescent="0.3">
      <c r="A1065" s="23" t="s">
        <v>213</v>
      </c>
      <c r="B1065" s="24">
        <v>4977</v>
      </c>
      <c r="C1065" s="24">
        <v>895.5</v>
      </c>
      <c r="D1065" s="24">
        <v>2614</v>
      </c>
      <c r="E1065" s="24">
        <v>3613</v>
      </c>
      <c r="F1065" s="24">
        <v>487.5</v>
      </c>
      <c r="G1065" s="24">
        <v>4533</v>
      </c>
      <c r="H1065" s="24">
        <v>4462</v>
      </c>
      <c r="I1065" s="24">
        <v>8336.1</v>
      </c>
      <c r="J1065" s="24">
        <v>896</v>
      </c>
      <c r="K1065" s="24">
        <v>3183.5</v>
      </c>
      <c r="L1065" s="24">
        <v>700.5</v>
      </c>
      <c r="M1065" s="24">
        <v>654</v>
      </c>
      <c r="N1065" s="24">
        <v>592.5</v>
      </c>
      <c r="O1065" s="24">
        <v>983.5</v>
      </c>
      <c r="P1065" s="24">
        <v>2572.5</v>
      </c>
      <c r="Q1065" s="24">
        <v>1071</v>
      </c>
      <c r="R1065" s="24">
        <v>40571.800000000003</v>
      </c>
      <c r="S1065" s="24">
        <v>40572</v>
      </c>
      <c r="T1065" s="24">
        <v>0.2</v>
      </c>
      <c r="U1065" s="24">
        <v>0</v>
      </c>
    </row>
    <row r="1066" spans="1:21" ht="15.75" thickBot="1" x14ac:dyDescent="0.3">
      <c r="A1066" s="23" t="s">
        <v>214</v>
      </c>
      <c r="B1066" s="24">
        <v>5375</v>
      </c>
      <c r="C1066" s="24">
        <v>3439</v>
      </c>
      <c r="D1066" s="24">
        <v>2611</v>
      </c>
      <c r="E1066" s="24">
        <v>3263</v>
      </c>
      <c r="F1066" s="24">
        <v>481.5</v>
      </c>
      <c r="G1066" s="24">
        <v>4538</v>
      </c>
      <c r="H1066" s="24">
        <v>4456</v>
      </c>
      <c r="I1066" s="24">
        <v>8022.1</v>
      </c>
      <c r="J1066" s="24">
        <v>221.5</v>
      </c>
      <c r="K1066" s="24">
        <v>19</v>
      </c>
      <c r="L1066" s="24">
        <v>703.5</v>
      </c>
      <c r="M1066" s="24">
        <v>657</v>
      </c>
      <c r="N1066" s="24">
        <v>598.5</v>
      </c>
      <c r="O1066" s="24">
        <v>978.5</v>
      </c>
      <c r="P1066" s="24">
        <v>3198</v>
      </c>
      <c r="Q1066" s="24">
        <v>1995</v>
      </c>
      <c r="R1066" s="24">
        <v>40556.800000000003</v>
      </c>
      <c r="S1066" s="24">
        <v>40557</v>
      </c>
      <c r="T1066" s="24">
        <v>0.2</v>
      </c>
      <c r="U1066" s="24">
        <v>0</v>
      </c>
    </row>
    <row r="1067" spans="1:21" ht="15.75" thickBot="1" x14ac:dyDescent="0.3">
      <c r="A1067" s="23" t="s">
        <v>215</v>
      </c>
      <c r="B1067" s="24">
        <v>5378</v>
      </c>
      <c r="C1067" s="24">
        <v>3444</v>
      </c>
      <c r="D1067" s="24">
        <v>3403</v>
      </c>
      <c r="E1067" s="24">
        <v>5108</v>
      </c>
      <c r="F1067" s="24">
        <v>664.5</v>
      </c>
      <c r="G1067" s="24">
        <v>5497.5</v>
      </c>
      <c r="H1067" s="24">
        <v>4818.5</v>
      </c>
      <c r="I1067" s="24">
        <v>8520.1</v>
      </c>
      <c r="J1067" s="24">
        <v>218.5</v>
      </c>
      <c r="K1067" s="24">
        <v>14</v>
      </c>
      <c r="L1067" s="24">
        <v>545</v>
      </c>
      <c r="M1067" s="24">
        <v>404</v>
      </c>
      <c r="N1067" s="24">
        <v>24</v>
      </c>
      <c r="O1067" s="24">
        <v>964.5</v>
      </c>
      <c r="P1067" s="24">
        <v>706.5</v>
      </c>
      <c r="Q1067" s="24">
        <v>828.5</v>
      </c>
      <c r="R1067" s="24">
        <v>40538.800000000003</v>
      </c>
      <c r="S1067" s="24">
        <v>40539</v>
      </c>
      <c r="T1067" s="24">
        <v>0.2</v>
      </c>
      <c r="U1067" s="24">
        <v>0</v>
      </c>
    </row>
    <row r="1068" spans="1:21" ht="15.75" thickBot="1" x14ac:dyDescent="0.3">
      <c r="A1068" s="23" t="s">
        <v>216</v>
      </c>
      <c r="B1068" s="24">
        <v>5274.5</v>
      </c>
      <c r="C1068" s="24">
        <v>894.5</v>
      </c>
      <c r="D1068" s="24">
        <v>2610</v>
      </c>
      <c r="E1068" s="24">
        <v>2318.5</v>
      </c>
      <c r="F1068" s="24">
        <v>475.5</v>
      </c>
      <c r="G1068" s="24">
        <v>4531</v>
      </c>
      <c r="H1068" s="24">
        <v>4453</v>
      </c>
      <c r="I1068" s="24">
        <v>8329.1</v>
      </c>
      <c r="J1068" s="24">
        <v>756.5</v>
      </c>
      <c r="K1068" s="24">
        <v>3184.5</v>
      </c>
      <c r="L1068" s="24">
        <v>704.5</v>
      </c>
      <c r="M1068" s="24">
        <v>666</v>
      </c>
      <c r="N1068" s="24">
        <v>604.5</v>
      </c>
      <c r="O1068" s="24">
        <v>985.5</v>
      </c>
      <c r="P1068" s="24">
        <v>3201</v>
      </c>
      <c r="Q1068" s="24">
        <v>1534</v>
      </c>
      <c r="R1068" s="24">
        <v>40522.800000000003</v>
      </c>
      <c r="S1068" s="24">
        <v>40523</v>
      </c>
      <c r="T1068" s="24">
        <v>0.2</v>
      </c>
      <c r="U1068" s="24">
        <v>0</v>
      </c>
    </row>
    <row r="1069" spans="1:21" ht="15.75" thickBot="1" x14ac:dyDescent="0.3">
      <c r="A1069" s="23" t="s">
        <v>217</v>
      </c>
      <c r="B1069" s="24">
        <v>5372</v>
      </c>
      <c r="C1069" s="24">
        <v>3435</v>
      </c>
      <c r="D1069" s="24">
        <v>3205.5</v>
      </c>
      <c r="E1069" s="24">
        <v>5109</v>
      </c>
      <c r="F1069" s="24">
        <v>1249.5</v>
      </c>
      <c r="G1069" s="24">
        <v>6249.5</v>
      </c>
      <c r="H1069" s="24">
        <v>4862.5</v>
      </c>
      <c r="I1069" s="24">
        <v>8523.1</v>
      </c>
      <c r="J1069" s="24">
        <v>224.5</v>
      </c>
      <c r="K1069" s="24">
        <v>23</v>
      </c>
      <c r="L1069" s="24">
        <v>551</v>
      </c>
      <c r="M1069" s="24">
        <v>403</v>
      </c>
      <c r="N1069" s="24">
        <v>9</v>
      </c>
      <c r="O1069" s="24">
        <v>7</v>
      </c>
      <c r="P1069" s="24">
        <v>5</v>
      </c>
      <c r="Q1069" s="24">
        <v>825.5</v>
      </c>
      <c r="R1069" s="24">
        <v>40054.300000000003</v>
      </c>
      <c r="S1069" s="24">
        <v>40054</v>
      </c>
      <c r="T1069" s="24">
        <v>-0.3</v>
      </c>
      <c r="U1069" s="24">
        <v>0</v>
      </c>
    </row>
    <row r="1070" spans="1:21" ht="15.75" thickBot="1" x14ac:dyDescent="0.3">
      <c r="A1070" s="23" t="s">
        <v>218</v>
      </c>
      <c r="B1070" s="24">
        <v>5370</v>
      </c>
      <c r="C1070" s="24">
        <v>897.5</v>
      </c>
      <c r="D1070" s="24">
        <v>2971</v>
      </c>
      <c r="E1070" s="24">
        <v>3753.5</v>
      </c>
      <c r="F1070" s="24">
        <v>665.5</v>
      </c>
      <c r="G1070" s="24">
        <v>5363</v>
      </c>
      <c r="H1070" s="24">
        <v>4814.5</v>
      </c>
      <c r="I1070" s="24">
        <v>8431.1</v>
      </c>
      <c r="J1070" s="24">
        <v>226.5</v>
      </c>
      <c r="K1070" s="24">
        <v>3181.5</v>
      </c>
      <c r="L1070" s="24">
        <v>696.5</v>
      </c>
      <c r="M1070" s="24">
        <v>646</v>
      </c>
      <c r="N1070" s="24">
        <v>23</v>
      </c>
      <c r="O1070" s="24">
        <v>967.5</v>
      </c>
      <c r="P1070" s="24">
        <v>1257</v>
      </c>
      <c r="Q1070" s="24">
        <v>832.5</v>
      </c>
      <c r="R1070" s="24">
        <v>40096.800000000003</v>
      </c>
      <c r="S1070" s="24">
        <v>40097</v>
      </c>
      <c r="T1070" s="24">
        <v>0.2</v>
      </c>
      <c r="U1070" s="24">
        <v>0</v>
      </c>
    </row>
    <row r="1071" spans="1:21" ht="15.75" thickBot="1" x14ac:dyDescent="0.3">
      <c r="A1071" s="23" t="s">
        <v>219</v>
      </c>
      <c r="B1071" s="24">
        <v>5383</v>
      </c>
      <c r="C1071" s="24">
        <v>3446</v>
      </c>
      <c r="D1071" s="24">
        <v>2612</v>
      </c>
      <c r="E1071" s="24">
        <v>3616</v>
      </c>
      <c r="F1071" s="24">
        <v>668.5</v>
      </c>
      <c r="G1071" s="24">
        <v>5498.5</v>
      </c>
      <c r="H1071" s="24">
        <v>4465</v>
      </c>
      <c r="I1071" s="24">
        <v>8406.1</v>
      </c>
      <c r="J1071" s="24">
        <v>13</v>
      </c>
      <c r="K1071" s="24">
        <v>12</v>
      </c>
      <c r="L1071" s="24">
        <v>702.5</v>
      </c>
      <c r="M1071" s="24">
        <v>651</v>
      </c>
      <c r="N1071" s="24">
        <v>20</v>
      </c>
      <c r="O1071" s="24">
        <v>963.5</v>
      </c>
      <c r="P1071" s="24">
        <v>2569.5</v>
      </c>
      <c r="Q1071" s="24">
        <v>1064</v>
      </c>
      <c r="R1071" s="24">
        <v>40090.800000000003</v>
      </c>
      <c r="S1071" s="24">
        <v>40091</v>
      </c>
      <c r="T1071" s="24">
        <v>0.2</v>
      </c>
      <c r="U1071" s="24">
        <v>0</v>
      </c>
    </row>
    <row r="1072" spans="1:21" ht="15.75" thickBot="1" x14ac:dyDescent="0.3">
      <c r="A1072" s="23" t="s">
        <v>220</v>
      </c>
      <c r="B1072" s="24">
        <v>5369</v>
      </c>
      <c r="C1072" s="24">
        <v>3432</v>
      </c>
      <c r="D1072" s="24">
        <v>2972</v>
      </c>
      <c r="E1072" s="24">
        <v>3758.5</v>
      </c>
      <c r="F1072" s="24">
        <v>1244.5</v>
      </c>
      <c r="G1072" s="24">
        <v>5364</v>
      </c>
      <c r="H1072" s="24">
        <v>4820.5</v>
      </c>
      <c r="I1072" s="24">
        <v>8521.1</v>
      </c>
      <c r="J1072" s="24">
        <v>414</v>
      </c>
      <c r="K1072" s="24">
        <v>533.5</v>
      </c>
      <c r="L1072" s="24">
        <v>695.5</v>
      </c>
      <c r="M1072" s="24">
        <v>417.5</v>
      </c>
      <c r="N1072" s="24">
        <v>14</v>
      </c>
      <c r="O1072" s="24">
        <v>966.5</v>
      </c>
      <c r="P1072" s="24">
        <v>704.5</v>
      </c>
      <c r="Q1072" s="24">
        <v>827.5</v>
      </c>
      <c r="R1072" s="24">
        <v>40054.800000000003</v>
      </c>
      <c r="S1072" s="24">
        <v>40054</v>
      </c>
      <c r="T1072" s="24">
        <v>-0.8</v>
      </c>
      <c r="U1072" s="24">
        <v>0</v>
      </c>
    </row>
    <row r="1073" spans="1:21" ht="15.75" thickBot="1" x14ac:dyDescent="0.3">
      <c r="A1073" s="23" t="s">
        <v>221</v>
      </c>
      <c r="B1073" s="24">
        <v>5381</v>
      </c>
      <c r="C1073" s="24">
        <v>3442</v>
      </c>
      <c r="D1073" s="24">
        <v>3401</v>
      </c>
      <c r="E1073" s="24">
        <v>4858.5</v>
      </c>
      <c r="F1073" s="24">
        <v>1247.5</v>
      </c>
      <c r="G1073" s="24">
        <v>6246.5</v>
      </c>
      <c r="H1073" s="24">
        <v>4860.5</v>
      </c>
      <c r="I1073" s="24">
        <v>8752.1</v>
      </c>
      <c r="J1073" s="24">
        <v>15</v>
      </c>
      <c r="K1073" s="24">
        <v>16</v>
      </c>
      <c r="L1073" s="24">
        <v>547</v>
      </c>
      <c r="M1073" s="24">
        <v>411.5</v>
      </c>
      <c r="N1073" s="24">
        <v>11</v>
      </c>
      <c r="O1073" s="24">
        <v>10</v>
      </c>
      <c r="P1073" s="24">
        <v>23.5</v>
      </c>
      <c r="Q1073" s="24">
        <v>823.5</v>
      </c>
      <c r="R1073" s="24">
        <v>40046.800000000003</v>
      </c>
      <c r="S1073" s="24">
        <v>40046</v>
      </c>
      <c r="T1073" s="24">
        <v>-0.8</v>
      </c>
      <c r="U1073" s="24">
        <v>0</v>
      </c>
    </row>
    <row r="1074" spans="1:21" ht="15.75" thickBot="1" x14ac:dyDescent="0.3">
      <c r="A1074" s="23" t="s">
        <v>222</v>
      </c>
      <c r="B1074" s="24">
        <v>5382</v>
      </c>
      <c r="C1074" s="24">
        <v>3445</v>
      </c>
      <c r="D1074" s="24">
        <v>3400</v>
      </c>
      <c r="E1074" s="24">
        <v>3265</v>
      </c>
      <c r="F1074" s="24">
        <v>652.5</v>
      </c>
      <c r="G1074" s="24">
        <v>5248</v>
      </c>
      <c r="H1074" s="24">
        <v>4469</v>
      </c>
      <c r="I1074" s="24">
        <v>8409.1</v>
      </c>
      <c r="J1074" s="24">
        <v>14</v>
      </c>
      <c r="K1074" s="24">
        <v>13</v>
      </c>
      <c r="L1074" s="24">
        <v>548</v>
      </c>
      <c r="M1074" s="24">
        <v>655</v>
      </c>
      <c r="N1074" s="24">
        <v>591.5</v>
      </c>
      <c r="O1074" s="24">
        <v>971.5</v>
      </c>
      <c r="P1074" s="24">
        <v>1915</v>
      </c>
      <c r="Q1074" s="24">
        <v>1061</v>
      </c>
      <c r="R1074" s="24">
        <v>40039.800000000003</v>
      </c>
      <c r="S1074" s="24">
        <v>40040</v>
      </c>
      <c r="T1074" s="24">
        <v>0.2</v>
      </c>
      <c r="U1074" s="24">
        <v>0</v>
      </c>
    </row>
    <row r="1075" spans="1:21" ht="15.75" thickBot="1" x14ac:dyDescent="0.3">
      <c r="A1075" s="23" t="s">
        <v>223</v>
      </c>
      <c r="B1075" s="24">
        <v>5373</v>
      </c>
      <c r="C1075" s="24">
        <v>3436</v>
      </c>
      <c r="D1075" s="24">
        <v>3204.5</v>
      </c>
      <c r="E1075" s="24">
        <v>3756.5</v>
      </c>
      <c r="F1075" s="24">
        <v>1243.5</v>
      </c>
      <c r="G1075" s="24">
        <v>6091</v>
      </c>
      <c r="H1075" s="24">
        <v>4823.5</v>
      </c>
      <c r="I1075" s="24">
        <v>8518.1</v>
      </c>
      <c r="J1075" s="24">
        <v>223.5</v>
      </c>
      <c r="K1075" s="24">
        <v>22</v>
      </c>
      <c r="L1075" s="24">
        <v>556</v>
      </c>
      <c r="M1075" s="24">
        <v>499</v>
      </c>
      <c r="N1075" s="24">
        <v>15</v>
      </c>
      <c r="O1075" s="24">
        <v>961.5</v>
      </c>
      <c r="P1075" s="24">
        <v>24.5</v>
      </c>
      <c r="Q1075" s="24">
        <v>830.5</v>
      </c>
      <c r="R1075" s="24">
        <v>39578.300000000003</v>
      </c>
      <c r="S1075" s="24">
        <v>39578</v>
      </c>
      <c r="T1075" s="24">
        <v>-0.3</v>
      </c>
      <c r="U1075" s="24">
        <v>0</v>
      </c>
    </row>
    <row r="1076" spans="1:21" ht="15.75" thickBot="1" x14ac:dyDescent="0.3">
      <c r="A1076" s="23" t="s">
        <v>224</v>
      </c>
      <c r="B1076" s="24">
        <v>5514</v>
      </c>
      <c r="C1076" s="24">
        <v>3449</v>
      </c>
      <c r="D1076" s="24">
        <v>3405</v>
      </c>
      <c r="E1076" s="24">
        <v>3757.5</v>
      </c>
      <c r="F1076" s="24">
        <v>654.5</v>
      </c>
      <c r="G1076" s="24">
        <v>5361</v>
      </c>
      <c r="H1076" s="24">
        <v>4816.5</v>
      </c>
      <c r="I1076" s="24">
        <v>8427.1</v>
      </c>
      <c r="J1076" s="24">
        <v>7</v>
      </c>
      <c r="K1076" s="24">
        <v>9</v>
      </c>
      <c r="L1076" s="24">
        <v>543</v>
      </c>
      <c r="M1076" s="24">
        <v>498</v>
      </c>
      <c r="N1076" s="24">
        <v>589.5</v>
      </c>
      <c r="O1076" s="24">
        <v>969.5</v>
      </c>
      <c r="P1076" s="24">
        <v>727.5</v>
      </c>
      <c r="Q1076" s="24">
        <v>836.5</v>
      </c>
      <c r="R1076" s="24">
        <v>39564.800000000003</v>
      </c>
      <c r="S1076" s="24">
        <v>39565</v>
      </c>
      <c r="T1076" s="24">
        <v>0.2</v>
      </c>
      <c r="U1076" s="24">
        <v>0</v>
      </c>
    </row>
    <row r="1077" spans="1:21" ht="15.75" thickBot="1" x14ac:dyDescent="0.3">
      <c r="A1077" s="23" t="s">
        <v>225</v>
      </c>
      <c r="B1077" s="24">
        <v>5278.5</v>
      </c>
      <c r="C1077" s="24">
        <v>890.5</v>
      </c>
      <c r="D1077" s="24">
        <v>2608</v>
      </c>
      <c r="E1077" s="24">
        <v>3262</v>
      </c>
      <c r="F1077" s="24">
        <v>480.5</v>
      </c>
      <c r="G1077" s="24">
        <v>4540</v>
      </c>
      <c r="H1077" s="24">
        <v>4468</v>
      </c>
      <c r="I1077" s="24">
        <v>8341.1</v>
      </c>
      <c r="J1077" s="24">
        <v>419</v>
      </c>
      <c r="K1077" s="24">
        <v>3400.5</v>
      </c>
      <c r="L1077" s="24">
        <v>706.5</v>
      </c>
      <c r="M1077" s="24">
        <v>658</v>
      </c>
      <c r="N1077" s="24">
        <v>599.5</v>
      </c>
      <c r="O1077" s="24">
        <v>976.5</v>
      </c>
      <c r="P1077" s="24">
        <v>1916</v>
      </c>
      <c r="Q1077" s="24">
        <v>1066</v>
      </c>
      <c r="R1077" s="24">
        <v>39610.800000000003</v>
      </c>
      <c r="S1077" s="24">
        <v>39611</v>
      </c>
      <c r="T1077" s="24">
        <v>0.2</v>
      </c>
      <c r="U1077" s="24">
        <v>0</v>
      </c>
    </row>
    <row r="1078" spans="1:21" ht="15.75" thickBot="1" x14ac:dyDescent="0.3">
      <c r="A1078" s="23" t="s">
        <v>226</v>
      </c>
      <c r="B1078" s="24">
        <v>3298</v>
      </c>
      <c r="C1078" s="24">
        <v>861.5</v>
      </c>
      <c r="D1078" s="24">
        <v>2603</v>
      </c>
      <c r="E1078" s="24">
        <v>2324.5</v>
      </c>
      <c r="F1078" s="24">
        <v>479.5</v>
      </c>
      <c r="G1078" s="24">
        <v>4529</v>
      </c>
      <c r="H1078" s="24">
        <v>4455</v>
      </c>
      <c r="I1078" s="24">
        <v>8335.1</v>
      </c>
      <c r="J1078" s="24">
        <v>903</v>
      </c>
      <c r="K1078" s="24">
        <v>4435.5</v>
      </c>
      <c r="L1078" s="24">
        <v>866</v>
      </c>
      <c r="M1078" s="24">
        <v>660</v>
      </c>
      <c r="N1078" s="24">
        <v>600.5</v>
      </c>
      <c r="O1078" s="24">
        <v>987.5</v>
      </c>
      <c r="P1078" s="24">
        <v>3199</v>
      </c>
      <c r="Q1078" s="24">
        <v>1072</v>
      </c>
      <c r="R1078" s="24">
        <v>39609.300000000003</v>
      </c>
      <c r="S1078" s="24">
        <v>39610</v>
      </c>
      <c r="T1078" s="24">
        <v>0.7</v>
      </c>
      <c r="U1078" s="24">
        <v>0</v>
      </c>
    </row>
    <row r="1079" spans="1:21" ht="15.75" thickBot="1" x14ac:dyDescent="0.3">
      <c r="A1079" s="23" t="s">
        <v>227</v>
      </c>
      <c r="B1079" s="24">
        <v>5379</v>
      </c>
      <c r="C1079" s="24">
        <v>3440</v>
      </c>
      <c r="D1079" s="24">
        <v>3206.5</v>
      </c>
      <c r="E1079" s="24">
        <v>4859.5</v>
      </c>
      <c r="F1079" s="24">
        <v>1248.5</v>
      </c>
      <c r="G1079" s="24">
        <v>6248.5</v>
      </c>
      <c r="H1079" s="24">
        <v>4821.5</v>
      </c>
      <c r="I1079" s="24">
        <v>8522.1</v>
      </c>
      <c r="J1079" s="24">
        <v>17</v>
      </c>
      <c r="K1079" s="24">
        <v>18</v>
      </c>
      <c r="L1079" s="24">
        <v>550</v>
      </c>
      <c r="M1079" s="24">
        <v>410.5</v>
      </c>
      <c r="N1079" s="24">
        <v>10</v>
      </c>
      <c r="O1079" s="24">
        <v>8</v>
      </c>
      <c r="P1079" s="24">
        <v>26.5</v>
      </c>
      <c r="Q1079" s="24">
        <v>826.5</v>
      </c>
      <c r="R1079" s="24">
        <v>39592.300000000003</v>
      </c>
      <c r="S1079" s="24">
        <v>39592</v>
      </c>
      <c r="T1079" s="24">
        <v>-0.3</v>
      </c>
      <c r="U1079" s="24">
        <v>0</v>
      </c>
    </row>
    <row r="1080" spans="1:21" ht="15.75" thickBot="1" x14ac:dyDescent="0.3">
      <c r="A1080" s="23" t="s">
        <v>228</v>
      </c>
      <c r="B1080" s="24">
        <v>4982</v>
      </c>
      <c r="C1080" s="24">
        <v>864.5</v>
      </c>
      <c r="D1080" s="24">
        <v>2604</v>
      </c>
      <c r="E1080" s="24">
        <v>2323.5</v>
      </c>
      <c r="F1080" s="24">
        <v>477.5</v>
      </c>
      <c r="G1080" s="24">
        <v>4535</v>
      </c>
      <c r="H1080" s="24">
        <v>4463</v>
      </c>
      <c r="I1080" s="24">
        <v>8405.1</v>
      </c>
      <c r="J1080" s="24">
        <v>757.5</v>
      </c>
      <c r="K1080" s="24">
        <v>3401.5</v>
      </c>
      <c r="L1080" s="24">
        <v>865</v>
      </c>
      <c r="M1080" s="24">
        <v>661</v>
      </c>
      <c r="N1080" s="24">
        <v>602.5</v>
      </c>
      <c r="O1080" s="24">
        <v>981.5</v>
      </c>
      <c r="P1080" s="24">
        <v>2571.5</v>
      </c>
      <c r="Q1080" s="24">
        <v>1065</v>
      </c>
      <c r="R1080" s="24">
        <v>39560.300000000003</v>
      </c>
      <c r="S1080" s="24">
        <v>39561</v>
      </c>
      <c r="T1080" s="24">
        <v>0.7</v>
      </c>
      <c r="U1080" s="24">
        <v>0</v>
      </c>
    </row>
    <row r="1081" spans="1:21" ht="15.75" thickBot="1" x14ac:dyDescent="0.3">
      <c r="A1081" s="23" t="s">
        <v>229</v>
      </c>
      <c r="B1081" s="24">
        <v>4637.5</v>
      </c>
      <c r="C1081" s="24">
        <v>892.5</v>
      </c>
      <c r="D1081" s="24">
        <v>2602</v>
      </c>
      <c r="E1081" s="24">
        <v>2322.5</v>
      </c>
      <c r="F1081" s="24">
        <v>478.5</v>
      </c>
      <c r="G1081" s="24">
        <v>4539</v>
      </c>
      <c r="H1081" s="24">
        <v>4461</v>
      </c>
      <c r="I1081" s="24">
        <v>8338.1</v>
      </c>
      <c r="J1081" s="24">
        <v>898</v>
      </c>
      <c r="K1081" s="24">
        <v>3186.5</v>
      </c>
      <c r="L1081" s="24">
        <v>867</v>
      </c>
      <c r="M1081" s="24">
        <v>662</v>
      </c>
      <c r="N1081" s="24">
        <v>601.5</v>
      </c>
      <c r="O1081" s="24">
        <v>977.5</v>
      </c>
      <c r="P1081" s="24">
        <v>2669</v>
      </c>
      <c r="Q1081" s="24">
        <v>1069</v>
      </c>
      <c r="R1081" s="24">
        <v>39201.699999999997</v>
      </c>
      <c r="S1081" s="24">
        <v>39202</v>
      </c>
      <c r="T1081" s="24">
        <v>0.3</v>
      </c>
      <c r="U1081" s="24">
        <v>0</v>
      </c>
    </row>
    <row r="1082" spans="1:21" ht="15.75" thickBot="1" x14ac:dyDescent="0.3">
      <c r="A1082" s="23" t="s">
        <v>230</v>
      </c>
      <c r="B1082" s="24">
        <v>5371</v>
      </c>
      <c r="C1082" s="24">
        <v>3434</v>
      </c>
      <c r="D1082" s="24">
        <v>2615</v>
      </c>
      <c r="E1082" s="24">
        <v>3750.5</v>
      </c>
      <c r="F1082" s="24">
        <v>653.5</v>
      </c>
      <c r="G1082" s="24">
        <v>4542</v>
      </c>
      <c r="H1082" s="24">
        <v>4466</v>
      </c>
      <c r="I1082" s="24">
        <v>8425.1</v>
      </c>
      <c r="J1082" s="24">
        <v>225.5</v>
      </c>
      <c r="K1082" s="24">
        <v>24</v>
      </c>
      <c r="L1082" s="24">
        <v>699.5</v>
      </c>
      <c r="M1082" s="24">
        <v>649</v>
      </c>
      <c r="N1082" s="24">
        <v>590.5</v>
      </c>
      <c r="O1082" s="24">
        <v>974.5</v>
      </c>
      <c r="P1082" s="24">
        <v>1918</v>
      </c>
      <c r="Q1082" s="24">
        <v>838.5</v>
      </c>
      <c r="R1082" s="24">
        <v>39176.699999999997</v>
      </c>
      <c r="S1082" s="24">
        <v>39177</v>
      </c>
      <c r="T1082" s="24">
        <v>0.3</v>
      </c>
      <c r="U1082" s="24">
        <v>0</v>
      </c>
    </row>
    <row r="1083" spans="1:21" ht="15.75" thickBot="1" x14ac:dyDescent="0.3">
      <c r="A1083" s="23" t="s">
        <v>231</v>
      </c>
      <c r="B1083" s="24">
        <v>4981</v>
      </c>
      <c r="C1083" s="24">
        <v>1382</v>
      </c>
      <c r="D1083" s="24">
        <v>2969</v>
      </c>
      <c r="E1083" s="24">
        <v>2325.5</v>
      </c>
      <c r="F1083" s="24">
        <v>486.5</v>
      </c>
      <c r="G1083" s="24">
        <v>4543</v>
      </c>
      <c r="H1083" s="24">
        <v>4470</v>
      </c>
      <c r="I1083" s="24">
        <v>8426.1</v>
      </c>
      <c r="J1083" s="24">
        <v>758.5</v>
      </c>
      <c r="K1083" s="24">
        <v>3180.5</v>
      </c>
      <c r="L1083" s="24">
        <v>698.5</v>
      </c>
      <c r="M1083" s="24">
        <v>659</v>
      </c>
      <c r="N1083" s="24">
        <v>593.5</v>
      </c>
      <c r="O1083" s="24">
        <v>973.5</v>
      </c>
      <c r="P1083" s="24">
        <v>1914</v>
      </c>
      <c r="Q1083" s="24">
        <v>837.5</v>
      </c>
      <c r="R1083" s="24">
        <v>39198.199999999997</v>
      </c>
      <c r="S1083" s="24">
        <v>39198</v>
      </c>
      <c r="T1083" s="24">
        <v>-0.2</v>
      </c>
      <c r="U1083" s="24">
        <v>0</v>
      </c>
    </row>
    <row r="1084" spans="1:21" ht="15.75" thickBot="1" x14ac:dyDescent="0.3">
      <c r="A1084" s="23" t="s">
        <v>232</v>
      </c>
      <c r="B1084" s="24">
        <v>5516</v>
      </c>
      <c r="C1084" s="24">
        <v>3470</v>
      </c>
      <c r="D1084" s="24">
        <v>3408</v>
      </c>
      <c r="E1084" s="24">
        <v>3759.5</v>
      </c>
      <c r="F1084" s="24">
        <v>1240.5</v>
      </c>
      <c r="G1084" s="24">
        <v>4544</v>
      </c>
      <c r="H1084" s="24">
        <v>4467</v>
      </c>
      <c r="I1084" s="24">
        <v>8408.1</v>
      </c>
      <c r="J1084" s="24">
        <v>5</v>
      </c>
      <c r="K1084" s="24">
        <v>5</v>
      </c>
      <c r="L1084" s="24">
        <v>6</v>
      </c>
      <c r="M1084" s="24">
        <v>416.5</v>
      </c>
      <c r="N1084" s="24">
        <v>18</v>
      </c>
      <c r="O1084" s="24">
        <v>972.5</v>
      </c>
      <c r="P1084" s="24">
        <v>1917</v>
      </c>
      <c r="Q1084" s="24">
        <v>1062</v>
      </c>
      <c r="R1084" s="24">
        <v>39215.199999999997</v>
      </c>
      <c r="S1084" s="24">
        <v>39215</v>
      </c>
      <c r="T1084" s="24">
        <v>-0.2</v>
      </c>
      <c r="U1084" s="24">
        <v>0</v>
      </c>
    </row>
    <row r="1085" spans="1:21" ht="15.75" thickBot="1" x14ac:dyDescent="0.3">
      <c r="A1085" s="23" t="s">
        <v>233</v>
      </c>
      <c r="B1085" s="24">
        <v>5517</v>
      </c>
      <c r="C1085" s="24">
        <v>3471</v>
      </c>
      <c r="D1085" s="24">
        <v>3409</v>
      </c>
      <c r="E1085" s="24">
        <v>5662</v>
      </c>
      <c r="F1085" s="24">
        <v>1252.5</v>
      </c>
      <c r="G1085" s="24">
        <v>6250.5</v>
      </c>
      <c r="H1085" s="24">
        <v>4865.5</v>
      </c>
      <c r="I1085" s="24">
        <v>8756.1</v>
      </c>
      <c r="J1085" s="24">
        <v>4</v>
      </c>
      <c r="K1085" s="24">
        <v>4</v>
      </c>
      <c r="L1085" s="24">
        <v>5</v>
      </c>
      <c r="M1085" s="24">
        <v>6</v>
      </c>
      <c r="N1085" s="24">
        <v>6</v>
      </c>
      <c r="O1085" s="24">
        <v>6</v>
      </c>
      <c r="P1085" s="24">
        <v>2</v>
      </c>
      <c r="Q1085" s="24">
        <v>1</v>
      </c>
      <c r="R1085" s="24">
        <v>39217.699999999997</v>
      </c>
      <c r="S1085" s="24">
        <v>39218</v>
      </c>
      <c r="T1085" s="24">
        <v>0.3</v>
      </c>
      <c r="U1085" s="24">
        <v>0</v>
      </c>
    </row>
    <row r="1086" spans="1:21" ht="15.75" thickBot="1" x14ac:dyDescent="0.3">
      <c r="A1086" s="23" t="s">
        <v>234</v>
      </c>
      <c r="B1086" s="24">
        <v>3296</v>
      </c>
      <c r="C1086" s="24">
        <v>827</v>
      </c>
      <c r="D1086" s="24">
        <v>2551.5</v>
      </c>
      <c r="E1086" s="24">
        <v>2317.5</v>
      </c>
      <c r="F1086" s="24">
        <v>317.5</v>
      </c>
      <c r="G1086" s="24">
        <v>4527</v>
      </c>
      <c r="H1086" s="24">
        <v>4154</v>
      </c>
      <c r="I1086" s="24">
        <v>8334.1</v>
      </c>
      <c r="J1086" s="24">
        <v>905</v>
      </c>
      <c r="K1086" s="24">
        <v>4438.5</v>
      </c>
      <c r="L1086" s="24">
        <v>997.5</v>
      </c>
      <c r="M1086" s="24">
        <v>667</v>
      </c>
      <c r="N1086" s="24">
        <v>608.5</v>
      </c>
      <c r="O1086" s="24">
        <v>989.5</v>
      </c>
      <c r="P1086" s="24">
        <v>3203</v>
      </c>
      <c r="Q1086" s="24">
        <v>1073</v>
      </c>
      <c r="R1086" s="24">
        <v>39206.699999999997</v>
      </c>
      <c r="S1086" s="24">
        <v>39207</v>
      </c>
      <c r="T1086" s="24">
        <v>0.3</v>
      </c>
      <c r="U1086" s="24">
        <v>0</v>
      </c>
    </row>
    <row r="1087" spans="1:21" ht="15.75" thickBot="1" x14ac:dyDescent="0.3">
      <c r="A1087" s="23" t="s">
        <v>235</v>
      </c>
      <c r="B1087" s="24">
        <v>6084.5</v>
      </c>
      <c r="C1087" s="24">
        <v>3474</v>
      </c>
      <c r="D1087" s="24">
        <v>3932</v>
      </c>
      <c r="E1087" s="24">
        <v>5666</v>
      </c>
      <c r="F1087" s="24">
        <v>1253.5</v>
      </c>
      <c r="G1087" s="24">
        <v>7379</v>
      </c>
      <c r="H1087" s="24">
        <v>4822.5</v>
      </c>
      <c r="I1087" s="24">
        <v>8432.1</v>
      </c>
      <c r="J1087" s="24">
        <v>2</v>
      </c>
      <c r="K1087" s="24">
        <v>1</v>
      </c>
      <c r="L1087" s="24">
        <v>3</v>
      </c>
      <c r="M1087" s="24">
        <v>2</v>
      </c>
      <c r="N1087" s="24">
        <v>5</v>
      </c>
      <c r="O1087" s="24">
        <v>3</v>
      </c>
      <c r="P1087" s="24">
        <v>25.5</v>
      </c>
      <c r="Q1087" s="24">
        <v>831.5</v>
      </c>
      <c r="R1087" s="24">
        <v>41916.800000000003</v>
      </c>
      <c r="S1087" s="24">
        <v>41917</v>
      </c>
      <c r="T1087" s="24">
        <v>0.2</v>
      </c>
      <c r="U1087" s="24">
        <v>0</v>
      </c>
    </row>
    <row r="1088" spans="1:21" ht="15.75" thickBot="1" x14ac:dyDescent="0.3">
      <c r="A1088" s="23" t="s">
        <v>236</v>
      </c>
      <c r="B1088" s="24">
        <v>4980</v>
      </c>
      <c r="C1088" s="24">
        <v>863.5</v>
      </c>
      <c r="D1088" s="24">
        <v>2605</v>
      </c>
      <c r="E1088" s="24">
        <v>3264</v>
      </c>
      <c r="F1088" s="24">
        <v>485.5</v>
      </c>
      <c r="G1088" s="24">
        <v>4526</v>
      </c>
      <c r="H1088" s="24">
        <v>4152</v>
      </c>
      <c r="I1088" s="24">
        <v>8328.1</v>
      </c>
      <c r="J1088" s="24">
        <v>759.5</v>
      </c>
      <c r="K1088" s="24">
        <v>3955</v>
      </c>
      <c r="L1088" s="24">
        <v>864</v>
      </c>
      <c r="M1088" s="24">
        <v>656</v>
      </c>
      <c r="N1088" s="24">
        <v>594.5</v>
      </c>
      <c r="O1088" s="24">
        <v>990.5</v>
      </c>
      <c r="P1088" s="24">
        <v>3205</v>
      </c>
      <c r="Q1088" s="24">
        <v>1720.5</v>
      </c>
      <c r="R1088" s="24">
        <v>41949.3</v>
      </c>
      <c r="S1088" s="24">
        <v>41949</v>
      </c>
      <c r="T1088" s="24">
        <v>-0.3</v>
      </c>
      <c r="U1088" s="24">
        <v>0</v>
      </c>
    </row>
    <row r="1089" spans="1:21" ht="15.75" thickBot="1" x14ac:dyDescent="0.3">
      <c r="A1089" s="23" t="s">
        <v>237</v>
      </c>
      <c r="B1089" s="24">
        <v>5279.5</v>
      </c>
      <c r="C1089" s="24">
        <v>2789</v>
      </c>
      <c r="D1089" s="24">
        <v>2613</v>
      </c>
      <c r="E1089" s="24">
        <v>3617</v>
      </c>
      <c r="F1089" s="24">
        <v>669.5</v>
      </c>
      <c r="G1089" s="24">
        <v>4537</v>
      </c>
      <c r="H1089" s="24">
        <v>4460</v>
      </c>
      <c r="I1089" s="24">
        <v>8337.1</v>
      </c>
      <c r="J1089" s="24">
        <v>418</v>
      </c>
      <c r="K1089" s="24">
        <v>3179.5</v>
      </c>
      <c r="L1089" s="24">
        <v>701.5</v>
      </c>
      <c r="M1089" s="24">
        <v>650</v>
      </c>
      <c r="N1089" s="24">
        <v>19</v>
      </c>
      <c r="O1089" s="24">
        <v>979.5</v>
      </c>
      <c r="P1089" s="24">
        <v>2670</v>
      </c>
      <c r="Q1089" s="24">
        <v>1070</v>
      </c>
      <c r="R1089" s="24">
        <v>41989.8</v>
      </c>
      <c r="S1089" s="24">
        <v>41990</v>
      </c>
      <c r="T1089" s="24">
        <v>0.2</v>
      </c>
      <c r="U1089" s="24">
        <v>0</v>
      </c>
    </row>
    <row r="1090" spans="1:21" ht="15.75" thickBot="1" x14ac:dyDescent="0.3">
      <c r="A1090" s="23" t="s">
        <v>238</v>
      </c>
      <c r="B1090" s="24">
        <v>5377</v>
      </c>
      <c r="C1090" s="24">
        <v>3443</v>
      </c>
      <c r="D1090" s="24">
        <v>3203.5</v>
      </c>
      <c r="E1090" s="24">
        <v>4856.5</v>
      </c>
      <c r="F1090" s="24">
        <v>484.5</v>
      </c>
      <c r="G1090" s="24">
        <v>4530</v>
      </c>
      <c r="H1090" s="24">
        <v>4153</v>
      </c>
      <c r="I1090" s="24">
        <v>8331.1</v>
      </c>
      <c r="J1090" s="24">
        <v>219.5</v>
      </c>
      <c r="K1090" s="24">
        <v>15</v>
      </c>
      <c r="L1090" s="24">
        <v>654</v>
      </c>
      <c r="M1090" s="24">
        <v>413.5</v>
      </c>
      <c r="N1090" s="24">
        <v>595.5</v>
      </c>
      <c r="O1090" s="24">
        <v>986.5</v>
      </c>
      <c r="P1090" s="24">
        <v>3204</v>
      </c>
      <c r="Q1090" s="24">
        <v>1491</v>
      </c>
      <c r="R1090" s="24">
        <v>41957.8</v>
      </c>
      <c r="S1090" s="24">
        <v>41958</v>
      </c>
      <c r="T1090" s="24">
        <v>0.2</v>
      </c>
      <c r="U1090" s="24">
        <v>0</v>
      </c>
    </row>
    <row r="1091" spans="1:21" ht="15.75" thickBot="1" x14ac:dyDescent="0.3">
      <c r="A1091" s="23" t="s">
        <v>239</v>
      </c>
      <c r="B1091" s="24">
        <v>6085.5</v>
      </c>
      <c r="C1091" s="24">
        <v>3473</v>
      </c>
      <c r="D1091" s="24">
        <v>4098</v>
      </c>
      <c r="E1091" s="24">
        <v>6131</v>
      </c>
      <c r="F1091" s="24">
        <v>1256.5</v>
      </c>
      <c r="G1091" s="24">
        <v>7276.5</v>
      </c>
      <c r="H1091" s="24">
        <v>4866.5</v>
      </c>
      <c r="I1091" s="24">
        <v>8757.1</v>
      </c>
      <c r="J1091" s="24">
        <v>1</v>
      </c>
      <c r="K1091" s="24">
        <v>2</v>
      </c>
      <c r="L1091" s="24">
        <v>1</v>
      </c>
      <c r="M1091" s="24">
        <v>0</v>
      </c>
      <c r="N1091" s="24">
        <v>2</v>
      </c>
      <c r="O1091" s="24">
        <v>4</v>
      </c>
      <c r="P1091" s="24">
        <v>1</v>
      </c>
      <c r="Q1091" s="24">
        <v>0</v>
      </c>
      <c r="R1091" s="24">
        <v>41955.3</v>
      </c>
      <c r="S1091" s="24">
        <v>41955</v>
      </c>
      <c r="T1091" s="24">
        <v>-0.3</v>
      </c>
      <c r="U1091" s="24">
        <v>0</v>
      </c>
    </row>
    <row r="1092" spans="1:21" ht="15.75" thickBot="1" x14ac:dyDescent="0.3">
      <c r="A1092" s="23" t="s">
        <v>240</v>
      </c>
      <c r="B1092" s="24">
        <v>6083.5</v>
      </c>
      <c r="C1092" s="24">
        <v>3472</v>
      </c>
      <c r="D1092" s="24">
        <v>3410</v>
      </c>
      <c r="E1092" s="24">
        <v>5664</v>
      </c>
      <c r="F1092" s="24">
        <v>1251.5</v>
      </c>
      <c r="G1092" s="24">
        <v>6244.5</v>
      </c>
      <c r="H1092" s="24">
        <v>4813.5</v>
      </c>
      <c r="I1092" s="24">
        <v>8519.1</v>
      </c>
      <c r="J1092" s="24">
        <v>3</v>
      </c>
      <c r="K1092" s="24">
        <v>3</v>
      </c>
      <c r="L1092" s="24">
        <v>4</v>
      </c>
      <c r="M1092" s="24">
        <v>4</v>
      </c>
      <c r="N1092" s="24">
        <v>7</v>
      </c>
      <c r="O1092" s="24">
        <v>12</v>
      </c>
      <c r="P1092" s="24">
        <v>1609.5</v>
      </c>
      <c r="Q1092" s="24">
        <v>829.5</v>
      </c>
      <c r="R1092" s="24">
        <v>41930.300000000003</v>
      </c>
      <c r="S1092" s="24">
        <v>41930</v>
      </c>
      <c r="T1092" s="24">
        <v>-0.3</v>
      </c>
      <c r="U1092" s="24">
        <v>0</v>
      </c>
    </row>
    <row r="1093" spans="1:21" ht="15.75" thickBot="1" x14ac:dyDescent="0.3">
      <c r="A1093" s="23" t="s">
        <v>241</v>
      </c>
      <c r="B1093" s="24">
        <v>4350.5</v>
      </c>
      <c r="C1093" s="24">
        <v>891.5</v>
      </c>
      <c r="D1093" s="24">
        <v>2609</v>
      </c>
      <c r="E1093" s="24">
        <v>3614</v>
      </c>
      <c r="F1093" s="24">
        <v>667.5</v>
      </c>
      <c r="G1093" s="24">
        <v>5499.5</v>
      </c>
      <c r="H1093" s="24">
        <v>4459</v>
      </c>
      <c r="I1093" s="24">
        <v>8330.1</v>
      </c>
      <c r="J1093" s="24">
        <v>900</v>
      </c>
      <c r="K1093" s="24">
        <v>3399.5</v>
      </c>
      <c r="L1093" s="24">
        <v>705.5</v>
      </c>
      <c r="M1093" s="24">
        <v>653</v>
      </c>
      <c r="N1093" s="24">
        <v>21</v>
      </c>
      <c r="O1093" s="24">
        <v>962.5</v>
      </c>
      <c r="P1093" s="24">
        <v>2671</v>
      </c>
      <c r="Q1093" s="24">
        <v>1492</v>
      </c>
      <c r="R1093" s="24">
        <v>41225.800000000003</v>
      </c>
      <c r="S1093" s="24">
        <v>41226</v>
      </c>
      <c r="T1093" s="24">
        <v>0.2</v>
      </c>
      <c r="U1093" s="24">
        <v>0</v>
      </c>
    </row>
    <row r="1094" spans="1:21" ht="15.75" thickBot="1" x14ac:dyDescent="0.3">
      <c r="A1094" s="23" t="s">
        <v>242</v>
      </c>
      <c r="B1094" s="24">
        <v>5386</v>
      </c>
      <c r="C1094" s="24">
        <v>3450</v>
      </c>
      <c r="D1094" s="24">
        <v>3402</v>
      </c>
      <c r="E1094" s="24">
        <v>5660</v>
      </c>
      <c r="F1094" s="24">
        <v>1250.5</v>
      </c>
      <c r="G1094" s="24">
        <v>6247.5</v>
      </c>
      <c r="H1094" s="24">
        <v>4817.5</v>
      </c>
      <c r="I1094" s="24">
        <v>8428.1</v>
      </c>
      <c r="J1094" s="24">
        <v>10</v>
      </c>
      <c r="K1094" s="24">
        <v>8</v>
      </c>
      <c r="L1094" s="24">
        <v>546</v>
      </c>
      <c r="M1094" s="24">
        <v>402</v>
      </c>
      <c r="N1094" s="24">
        <v>8</v>
      </c>
      <c r="O1094" s="24">
        <v>9</v>
      </c>
      <c r="P1094" s="24">
        <v>726.5</v>
      </c>
      <c r="Q1094" s="24">
        <v>835.5</v>
      </c>
      <c r="R1094" s="24">
        <v>41186.800000000003</v>
      </c>
      <c r="S1094" s="24">
        <v>41187</v>
      </c>
      <c r="T1094" s="24">
        <v>0.2</v>
      </c>
      <c r="U1094" s="24">
        <v>0</v>
      </c>
    </row>
    <row r="1095" spans="1:21" ht="15.75" thickBot="1" x14ac:dyDescent="0.3">
      <c r="A1095" s="23" t="s">
        <v>243</v>
      </c>
      <c r="B1095" s="24">
        <v>5385</v>
      </c>
      <c r="C1095" s="24">
        <v>3447</v>
      </c>
      <c r="D1095" s="24">
        <v>3407</v>
      </c>
      <c r="E1095" s="24">
        <v>5663</v>
      </c>
      <c r="F1095" s="24">
        <v>1255.5</v>
      </c>
      <c r="G1095" s="24">
        <v>7812</v>
      </c>
      <c r="H1095" s="24">
        <v>4867.5</v>
      </c>
      <c r="I1095" s="24">
        <v>8755.1</v>
      </c>
      <c r="J1095" s="24">
        <v>11</v>
      </c>
      <c r="K1095" s="24">
        <v>11</v>
      </c>
      <c r="L1095" s="24">
        <v>7</v>
      </c>
      <c r="M1095" s="24">
        <v>5</v>
      </c>
      <c r="N1095" s="24">
        <v>3</v>
      </c>
      <c r="O1095" s="24">
        <v>1</v>
      </c>
      <c r="P1095" s="24">
        <v>0</v>
      </c>
      <c r="Q1095" s="24">
        <v>589</v>
      </c>
      <c r="R1095" s="24">
        <v>41219.300000000003</v>
      </c>
      <c r="S1095" s="24">
        <v>41219</v>
      </c>
      <c r="T1095" s="24">
        <v>-0.3</v>
      </c>
      <c r="U1095" s="24">
        <v>0</v>
      </c>
    </row>
    <row r="1096" spans="1:21" ht="15.75" thickBot="1" x14ac:dyDescent="0.3">
      <c r="A1096" s="23" t="s">
        <v>244</v>
      </c>
      <c r="B1096" s="24">
        <v>5281.5</v>
      </c>
      <c r="C1096" s="24">
        <v>3433</v>
      </c>
      <c r="D1096" s="24">
        <v>3200.5</v>
      </c>
      <c r="E1096" s="24">
        <v>3754.5</v>
      </c>
      <c r="F1096" s="24">
        <v>655.5</v>
      </c>
      <c r="G1096" s="24">
        <v>5496.5</v>
      </c>
      <c r="H1096" s="24">
        <v>4471</v>
      </c>
      <c r="I1096" s="24">
        <v>8410.1</v>
      </c>
      <c r="J1096" s="24">
        <v>416</v>
      </c>
      <c r="K1096" s="24">
        <v>532.5</v>
      </c>
      <c r="L1096" s="24">
        <v>691.5</v>
      </c>
      <c r="M1096" s="24">
        <v>501</v>
      </c>
      <c r="N1096" s="24">
        <v>588.5</v>
      </c>
      <c r="O1096" s="24">
        <v>965.5</v>
      </c>
      <c r="P1096" s="24">
        <v>1913</v>
      </c>
      <c r="Q1096" s="24">
        <v>839.5</v>
      </c>
      <c r="R1096" s="24">
        <v>41150.300000000003</v>
      </c>
      <c r="S1096" s="24">
        <v>41150</v>
      </c>
      <c r="T1096" s="24">
        <v>-0.3</v>
      </c>
      <c r="U1096" s="24">
        <v>0</v>
      </c>
    </row>
    <row r="1097" spans="1:21" ht="15.75" thickBot="1" x14ac:dyDescent="0.3">
      <c r="A1097" s="23" t="s">
        <v>245</v>
      </c>
      <c r="B1097" s="24">
        <v>4978</v>
      </c>
      <c r="C1097" s="24">
        <v>860.5</v>
      </c>
      <c r="D1097" s="24">
        <v>2549.5</v>
      </c>
      <c r="E1097" s="24">
        <v>2319.5</v>
      </c>
      <c r="F1097" s="24">
        <v>476.5</v>
      </c>
      <c r="G1097" s="24">
        <v>4532</v>
      </c>
      <c r="H1097" s="24">
        <v>4458</v>
      </c>
      <c r="I1097" s="24">
        <v>8339.1</v>
      </c>
      <c r="J1097" s="24">
        <v>895</v>
      </c>
      <c r="K1097" s="24">
        <v>4436.5</v>
      </c>
      <c r="L1097" s="24">
        <v>999.5</v>
      </c>
      <c r="M1097" s="24">
        <v>665</v>
      </c>
      <c r="N1097" s="24">
        <v>603.5</v>
      </c>
      <c r="O1097" s="24">
        <v>984.5</v>
      </c>
      <c r="P1097" s="24">
        <v>2672</v>
      </c>
      <c r="Q1097" s="24">
        <v>1068</v>
      </c>
      <c r="R1097" s="24">
        <v>40837.300000000003</v>
      </c>
      <c r="S1097" s="24">
        <v>40838</v>
      </c>
      <c r="T1097" s="24">
        <v>0.7</v>
      </c>
      <c r="U1097" s="24">
        <v>0</v>
      </c>
    </row>
    <row r="1098" spans="1:21" ht="15.75" thickBot="1" x14ac:dyDescent="0.3">
      <c r="A1098" s="23" t="s">
        <v>246</v>
      </c>
      <c r="B1098" s="24">
        <v>5376</v>
      </c>
      <c r="C1098" s="24">
        <v>3437</v>
      </c>
      <c r="D1098" s="24">
        <v>2975</v>
      </c>
      <c r="E1098" s="24">
        <v>4855.5</v>
      </c>
      <c r="F1098" s="24">
        <v>1245.5</v>
      </c>
      <c r="G1098" s="24">
        <v>4541</v>
      </c>
      <c r="H1098" s="24">
        <v>4464</v>
      </c>
      <c r="I1098" s="24">
        <v>8340.1</v>
      </c>
      <c r="J1098" s="24">
        <v>220.5</v>
      </c>
      <c r="K1098" s="24">
        <v>21</v>
      </c>
      <c r="L1098" s="24">
        <v>692.5</v>
      </c>
      <c r="M1098" s="24">
        <v>414.5</v>
      </c>
      <c r="N1098" s="24">
        <v>13</v>
      </c>
      <c r="O1098" s="24">
        <v>975.5</v>
      </c>
      <c r="P1098" s="24">
        <v>2570.5</v>
      </c>
      <c r="Q1098" s="24">
        <v>1067</v>
      </c>
      <c r="R1098" s="24">
        <v>41208.800000000003</v>
      </c>
      <c r="S1098" s="24">
        <v>41209</v>
      </c>
      <c r="T1098" s="24">
        <v>0.2</v>
      </c>
      <c r="U1098" s="24">
        <v>0</v>
      </c>
    </row>
    <row r="1099" spans="1:21" ht="15.75" thickBot="1" x14ac:dyDescent="0.3">
      <c r="A1099" s="23" t="s">
        <v>247</v>
      </c>
      <c r="B1099" s="24">
        <v>1987.5</v>
      </c>
      <c r="C1099" s="24">
        <v>802</v>
      </c>
      <c r="D1099" s="24">
        <v>1150.5</v>
      </c>
      <c r="E1099" s="24">
        <v>30</v>
      </c>
      <c r="F1099" s="24">
        <v>30</v>
      </c>
      <c r="G1099" s="24">
        <v>893.5</v>
      </c>
      <c r="H1099" s="24">
        <v>905.5</v>
      </c>
      <c r="I1099" s="24">
        <v>2283.5</v>
      </c>
      <c r="J1099" s="24">
        <v>1925.5</v>
      </c>
      <c r="K1099" s="24">
        <v>5741.5</v>
      </c>
      <c r="L1099" s="24">
        <v>3464.5</v>
      </c>
      <c r="M1099" s="24">
        <v>1825.5</v>
      </c>
      <c r="N1099" s="24">
        <v>1932</v>
      </c>
      <c r="O1099" s="24">
        <v>3551.5</v>
      </c>
      <c r="P1099" s="24">
        <v>6446.5</v>
      </c>
      <c r="Q1099" s="24">
        <v>7074</v>
      </c>
      <c r="R1099" s="24">
        <v>40043.800000000003</v>
      </c>
      <c r="S1099" s="24">
        <v>40043</v>
      </c>
      <c r="T1099" s="24">
        <v>-0.8</v>
      </c>
      <c r="U1099" s="24">
        <v>0</v>
      </c>
    </row>
    <row r="1100" spans="1:21" ht="15.75" thickBot="1" x14ac:dyDescent="0.3">
      <c r="A1100" s="23" t="s">
        <v>248</v>
      </c>
      <c r="B1100" s="24">
        <v>1384</v>
      </c>
      <c r="C1100" s="24">
        <v>347.5</v>
      </c>
      <c r="D1100" s="24">
        <v>592.5</v>
      </c>
      <c r="E1100" s="24">
        <v>19</v>
      </c>
      <c r="F1100" s="24">
        <v>24</v>
      </c>
      <c r="G1100" s="24">
        <v>1039</v>
      </c>
      <c r="H1100" s="24">
        <v>986</v>
      </c>
      <c r="I1100" s="24">
        <v>2956</v>
      </c>
      <c r="J1100" s="24">
        <v>2613</v>
      </c>
      <c r="K1100" s="24">
        <v>5991.5</v>
      </c>
      <c r="L1100" s="24">
        <v>3843</v>
      </c>
      <c r="M1100" s="24">
        <v>2025</v>
      </c>
      <c r="N1100" s="24">
        <v>1938</v>
      </c>
      <c r="O1100" s="24">
        <v>3549.5</v>
      </c>
      <c r="P1100" s="24">
        <v>5667</v>
      </c>
      <c r="Q1100" s="24">
        <v>7062</v>
      </c>
      <c r="R1100" s="24">
        <v>40037.300000000003</v>
      </c>
      <c r="S1100" s="24">
        <v>40037</v>
      </c>
      <c r="T1100" s="24">
        <v>-0.3</v>
      </c>
      <c r="U1100" s="24">
        <v>0</v>
      </c>
    </row>
    <row r="1101" spans="1:21" ht="15.75" thickBot="1" x14ac:dyDescent="0.3">
      <c r="A1101" s="23" t="s">
        <v>249</v>
      </c>
      <c r="B1101" s="24">
        <v>3286</v>
      </c>
      <c r="C1101" s="24">
        <v>818</v>
      </c>
      <c r="D1101" s="24">
        <v>1523</v>
      </c>
      <c r="E1101" s="24">
        <v>837.5</v>
      </c>
      <c r="F1101" s="24">
        <v>297.5</v>
      </c>
      <c r="G1101" s="24">
        <v>2806.5</v>
      </c>
      <c r="H1101" s="24">
        <v>411</v>
      </c>
      <c r="I1101" s="24">
        <v>2280.5</v>
      </c>
      <c r="J1101" s="24">
        <v>1580.5</v>
      </c>
      <c r="K1101" s="24">
        <v>5675</v>
      </c>
      <c r="L1101" s="24">
        <v>3010.5</v>
      </c>
      <c r="M1101" s="24">
        <v>1608.5</v>
      </c>
      <c r="N1101" s="24">
        <v>628.5</v>
      </c>
      <c r="O1101" s="24">
        <v>1605.5</v>
      </c>
      <c r="P1101" s="24">
        <v>6453.5</v>
      </c>
      <c r="Q1101" s="24">
        <v>7177.5</v>
      </c>
      <c r="R1101" s="24">
        <v>39999.800000000003</v>
      </c>
      <c r="S1101" s="24">
        <v>40000</v>
      </c>
      <c r="T1101" s="24">
        <v>0.2</v>
      </c>
      <c r="U1101" s="24">
        <v>0</v>
      </c>
    </row>
    <row r="1102" spans="1:21" ht="15.75" thickBot="1" x14ac:dyDescent="0.3">
      <c r="A1102" s="23" t="s">
        <v>250</v>
      </c>
      <c r="B1102" s="24">
        <v>1431.5</v>
      </c>
      <c r="C1102" s="24">
        <v>696</v>
      </c>
      <c r="D1102" s="24">
        <v>1516</v>
      </c>
      <c r="E1102" s="24">
        <v>836.5</v>
      </c>
      <c r="F1102" s="24">
        <v>301.5</v>
      </c>
      <c r="G1102" s="24">
        <v>3772</v>
      </c>
      <c r="H1102" s="24">
        <v>2371.5</v>
      </c>
      <c r="I1102" s="24">
        <v>3992</v>
      </c>
      <c r="J1102" s="24">
        <v>2329.5</v>
      </c>
      <c r="K1102" s="24">
        <v>5750.5</v>
      </c>
      <c r="L1102" s="24">
        <v>3017.5</v>
      </c>
      <c r="M1102" s="24">
        <v>1609.5</v>
      </c>
      <c r="N1102" s="24">
        <v>624.5</v>
      </c>
      <c r="O1102" s="24">
        <v>1009.5</v>
      </c>
      <c r="P1102" s="24">
        <v>4331.5</v>
      </c>
      <c r="Q1102" s="24">
        <v>6463.5</v>
      </c>
      <c r="R1102" s="24">
        <v>40053.300000000003</v>
      </c>
      <c r="S1102" s="24">
        <v>40054</v>
      </c>
      <c r="T1102" s="24">
        <v>0.7</v>
      </c>
      <c r="U1102" s="24">
        <v>0</v>
      </c>
    </row>
    <row r="1103" spans="1:21" ht="15.75" thickBot="1" x14ac:dyDescent="0.3">
      <c r="A1103" s="23" t="s">
        <v>251</v>
      </c>
      <c r="B1103" s="24">
        <v>4025.5</v>
      </c>
      <c r="C1103" s="24">
        <v>825</v>
      </c>
      <c r="D1103" s="24">
        <v>2550.5</v>
      </c>
      <c r="E1103" s="24">
        <v>2316.5</v>
      </c>
      <c r="F1103" s="24">
        <v>318.5</v>
      </c>
      <c r="G1103" s="24">
        <v>3898.5</v>
      </c>
      <c r="H1103" s="24">
        <v>3045</v>
      </c>
      <c r="I1103" s="24">
        <v>7940.1</v>
      </c>
      <c r="J1103" s="24">
        <v>902</v>
      </c>
      <c r="K1103" s="24">
        <v>4440.5</v>
      </c>
      <c r="L1103" s="24">
        <v>998.5</v>
      </c>
      <c r="M1103" s="24">
        <v>668</v>
      </c>
      <c r="N1103" s="24">
        <v>607.5</v>
      </c>
      <c r="O1103" s="24">
        <v>996.5</v>
      </c>
      <c r="P1103" s="24">
        <v>4238</v>
      </c>
      <c r="Q1103" s="24">
        <v>2329.5</v>
      </c>
      <c r="R1103" s="24">
        <v>40100.300000000003</v>
      </c>
      <c r="S1103" s="24">
        <v>40100</v>
      </c>
      <c r="T1103" s="24">
        <v>-0.3</v>
      </c>
      <c r="U1103" s="24">
        <v>0</v>
      </c>
    </row>
    <row r="1104" spans="1:21" ht="15.75" thickBot="1" x14ac:dyDescent="0.3">
      <c r="A1104" s="23" t="s">
        <v>252</v>
      </c>
      <c r="B1104" s="24">
        <v>3289</v>
      </c>
      <c r="C1104" s="24">
        <v>820</v>
      </c>
      <c r="D1104" s="24">
        <v>1533</v>
      </c>
      <c r="E1104" s="24">
        <v>2309.5</v>
      </c>
      <c r="F1104" s="24">
        <v>312.5</v>
      </c>
      <c r="G1104" s="24">
        <v>3899.5</v>
      </c>
      <c r="H1104" s="24">
        <v>3760</v>
      </c>
      <c r="I1104" s="24">
        <v>7945.1</v>
      </c>
      <c r="J1104" s="24">
        <v>1037</v>
      </c>
      <c r="K1104" s="24">
        <v>4530.5</v>
      </c>
      <c r="L1104" s="24">
        <v>2973.5</v>
      </c>
      <c r="M1104" s="24">
        <v>675</v>
      </c>
      <c r="N1104" s="24">
        <v>613.5</v>
      </c>
      <c r="O1104" s="24">
        <v>995.5</v>
      </c>
      <c r="P1104" s="24">
        <v>3210</v>
      </c>
      <c r="Q1104" s="24">
        <v>2143.5</v>
      </c>
      <c r="R1104" s="24">
        <v>40047.300000000003</v>
      </c>
      <c r="S1104" s="24">
        <v>40048</v>
      </c>
      <c r="T1104" s="24">
        <v>0.7</v>
      </c>
      <c r="U1104" s="24">
        <v>0</v>
      </c>
    </row>
    <row r="1105" spans="1:21" ht="15.75" thickBot="1" x14ac:dyDescent="0.3">
      <c r="A1105" s="23" t="s">
        <v>253</v>
      </c>
      <c r="B1105" s="24">
        <v>3290</v>
      </c>
      <c r="C1105" s="24">
        <v>822</v>
      </c>
      <c r="D1105" s="24">
        <v>1519</v>
      </c>
      <c r="E1105" s="24">
        <v>1018</v>
      </c>
      <c r="F1105" s="24">
        <v>253</v>
      </c>
      <c r="G1105" s="24">
        <v>1049</v>
      </c>
      <c r="H1105" s="24">
        <v>1894.5</v>
      </c>
      <c r="I1105" s="24">
        <v>3306</v>
      </c>
      <c r="J1105" s="24">
        <v>1036</v>
      </c>
      <c r="K1105" s="24">
        <v>4443.5</v>
      </c>
      <c r="L1105" s="24">
        <v>3014.5</v>
      </c>
      <c r="M1105" s="24">
        <v>1604.5</v>
      </c>
      <c r="N1105" s="24">
        <v>1649.5</v>
      </c>
      <c r="O1105" s="24">
        <v>3539.5</v>
      </c>
      <c r="P1105" s="24">
        <v>4668</v>
      </c>
      <c r="Q1105" s="24">
        <v>6474.5</v>
      </c>
      <c r="R1105" s="24">
        <v>39581.800000000003</v>
      </c>
      <c r="S1105" s="24">
        <v>39582</v>
      </c>
      <c r="T1105" s="24">
        <v>0.2</v>
      </c>
      <c r="U1105" s="24">
        <v>0</v>
      </c>
    </row>
    <row r="1106" spans="1:21" ht="15.75" thickBot="1" x14ac:dyDescent="0.3">
      <c r="A1106" s="23" t="s">
        <v>254</v>
      </c>
      <c r="B1106" s="24">
        <v>1432.5</v>
      </c>
      <c r="C1106" s="24">
        <v>698</v>
      </c>
      <c r="D1106" s="24">
        <v>1520</v>
      </c>
      <c r="E1106" s="24">
        <v>1091</v>
      </c>
      <c r="F1106" s="24">
        <v>305.5</v>
      </c>
      <c r="G1106" s="24">
        <v>2805.5</v>
      </c>
      <c r="H1106" s="24">
        <v>2426</v>
      </c>
      <c r="I1106" s="24">
        <v>7396.5</v>
      </c>
      <c r="J1106" s="24">
        <v>2328.5</v>
      </c>
      <c r="K1106" s="24">
        <v>5748.5</v>
      </c>
      <c r="L1106" s="24">
        <v>3013.5</v>
      </c>
      <c r="M1106" s="24">
        <v>1603.5</v>
      </c>
      <c r="N1106" s="24">
        <v>620.5</v>
      </c>
      <c r="O1106" s="24">
        <v>1606.5</v>
      </c>
      <c r="P1106" s="24">
        <v>4247</v>
      </c>
      <c r="Q1106" s="24">
        <v>2708.5</v>
      </c>
      <c r="R1106" s="24">
        <v>39551.800000000003</v>
      </c>
      <c r="S1106" s="24">
        <v>39552</v>
      </c>
      <c r="T1106" s="24">
        <v>0.2</v>
      </c>
      <c r="U1106" s="24">
        <v>0</v>
      </c>
    </row>
    <row r="1107" spans="1:21" ht="15.75" thickBot="1" x14ac:dyDescent="0.3">
      <c r="A1107" s="23" t="s">
        <v>255</v>
      </c>
      <c r="B1107" s="24">
        <v>19</v>
      </c>
      <c r="C1107" s="24">
        <v>154.5</v>
      </c>
      <c r="D1107" s="24">
        <v>842.5</v>
      </c>
      <c r="E1107" s="24">
        <v>16</v>
      </c>
      <c r="F1107" s="24">
        <v>22</v>
      </c>
      <c r="G1107" s="24">
        <v>195</v>
      </c>
      <c r="H1107" s="24">
        <v>154.5</v>
      </c>
      <c r="I1107" s="24">
        <v>655.5</v>
      </c>
      <c r="J1107" s="24">
        <v>3357</v>
      </c>
      <c r="K1107" s="24">
        <v>7083.5</v>
      </c>
      <c r="L1107" s="24">
        <v>3840</v>
      </c>
      <c r="M1107" s="24">
        <v>2028</v>
      </c>
      <c r="N1107" s="24">
        <v>1940</v>
      </c>
      <c r="O1107" s="24">
        <v>4385.5</v>
      </c>
      <c r="P1107" s="24">
        <v>6461.5</v>
      </c>
      <c r="Q1107" s="24">
        <v>8397.1</v>
      </c>
      <c r="R1107" s="24">
        <v>39551.800000000003</v>
      </c>
      <c r="S1107" s="24">
        <v>39552</v>
      </c>
      <c r="T1107" s="24">
        <v>0.2</v>
      </c>
      <c r="U1107" s="24">
        <v>0</v>
      </c>
    </row>
    <row r="1108" spans="1:21" ht="15.75" thickBot="1" x14ac:dyDescent="0.3">
      <c r="A1108" s="23" t="s">
        <v>256</v>
      </c>
      <c r="B1108" s="24">
        <v>2298</v>
      </c>
      <c r="C1108" s="24">
        <v>812</v>
      </c>
      <c r="D1108" s="24">
        <v>1529</v>
      </c>
      <c r="E1108" s="24">
        <v>1092</v>
      </c>
      <c r="F1108" s="24">
        <v>298.5</v>
      </c>
      <c r="G1108" s="24">
        <v>3776</v>
      </c>
      <c r="H1108" s="24">
        <v>988</v>
      </c>
      <c r="I1108" s="24">
        <v>2970</v>
      </c>
      <c r="J1108" s="24">
        <v>1921.5</v>
      </c>
      <c r="K1108" s="24">
        <v>5681</v>
      </c>
      <c r="L1108" s="24">
        <v>2977.5</v>
      </c>
      <c r="M1108" s="24">
        <v>1602.5</v>
      </c>
      <c r="N1108" s="24">
        <v>627.5</v>
      </c>
      <c r="O1108" s="24">
        <v>1005.5</v>
      </c>
      <c r="P1108" s="24">
        <v>5136.5</v>
      </c>
      <c r="Q1108" s="24">
        <v>6850.5</v>
      </c>
      <c r="R1108" s="24">
        <v>39566.300000000003</v>
      </c>
      <c r="S1108" s="24">
        <v>39567</v>
      </c>
      <c r="T1108" s="24">
        <v>0.7</v>
      </c>
      <c r="U1108" s="24">
        <v>0</v>
      </c>
    </row>
    <row r="1109" spans="1:21" ht="15.75" thickBot="1" x14ac:dyDescent="0.3">
      <c r="A1109" s="23" t="s">
        <v>257</v>
      </c>
      <c r="B1109" s="24">
        <v>1986.5</v>
      </c>
      <c r="C1109" s="24">
        <v>690</v>
      </c>
      <c r="D1109" s="24">
        <v>1156.5</v>
      </c>
      <c r="E1109" s="24">
        <v>201</v>
      </c>
      <c r="F1109" s="24">
        <v>290.5</v>
      </c>
      <c r="G1109" s="24">
        <v>2804.5</v>
      </c>
      <c r="H1109" s="24">
        <v>2427</v>
      </c>
      <c r="I1109" s="24">
        <v>3375.5</v>
      </c>
      <c r="J1109" s="24">
        <v>1926.5</v>
      </c>
      <c r="K1109" s="24">
        <v>5789</v>
      </c>
      <c r="L1109" s="24">
        <v>3458.5</v>
      </c>
      <c r="M1109" s="24">
        <v>1620.5</v>
      </c>
      <c r="N1109" s="24">
        <v>1549.5</v>
      </c>
      <c r="O1109" s="24">
        <v>1607.5</v>
      </c>
      <c r="P1109" s="24">
        <v>4246</v>
      </c>
      <c r="Q1109" s="24">
        <v>6469.5</v>
      </c>
      <c r="R1109" s="24">
        <v>39598.800000000003</v>
      </c>
      <c r="S1109" s="24">
        <v>39598</v>
      </c>
      <c r="T1109" s="24">
        <v>-0.8</v>
      </c>
      <c r="U1109" s="24">
        <v>0</v>
      </c>
    </row>
    <row r="1110" spans="1:21" ht="15.75" thickBot="1" x14ac:dyDescent="0.3">
      <c r="A1110" s="23" t="s">
        <v>258</v>
      </c>
      <c r="B1110" s="24">
        <v>3291</v>
      </c>
      <c r="C1110" s="24">
        <v>821</v>
      </c>
      <c r="D1110" s="24">
        <v>2547.5</v>
      </c>
      <c r="E1110" s="24">
        <v>2315.5</v>
      </c>
      <c r="F1110" s="24">
        <v>316.5</v>
      </c>
      <c r="G1110" s="24">
        <v>3894.5</v>
      </c>
      <c r="H1110" s="24">
        <v>3699</v>
      </c>
      <c r="I1110" s="24">
        <v>7937.1</v>
      </c>
      <c r="J1110" s="24">
        <v>1035</v>
      </c>
      <c r="K1110" s="24">
        <v>4529.5</v>
      </c>
      <c r="L1110" s="24">
        <v>1396</v>
      </c>
      <c r="M1110" s="24">
        <v>669</v>
      </c>
      <c r="N1110" s="24">
        <v>609.5</v>
      </c>
      <c r="O1110" s="24">
        <v>1000.5</v>
      </c>
      <c r="P1110" s="24">
        <v>3213</v>
      </c>
      <c r="Q1110" s="24">
        <v>2332.5</v>
      </c>
      <c r="R1110" s="24">
        <v>39607.300000000003</v>
      </c>
      <c r="S1110" s="24">
        <v>39607</v>
      </c>
      <c r="T1110" s="24">
        <v>-0.3</v>
      </c>
      <c r="U1110" s="24">
        <v>0</v>
      </c>
    </row>
    <row r="1111" spans="1:21" ht="15.75" thickBot="1" x14ac:dyDescent="0.3">
      <c r="A1111" s="23" t="s">
        <v>259</v>
      </c>
      <c r="B1111" s="24">
        <v>21</v>
      </c>
      <c r="C1111" s="24">
        <v>162.5</v>
      </c>
      <c r="D1111" s="24">
        <v>1013</v>
      </c>
      <c r="E1111" s="24">
        <v>102.5</v>
      </c>
      <c r="F1111" s="24">
        <v>26</v>
      </c>
      <c r="G1111" s="24">
        <v>1044</v>
      </c>
      <c r="H1111" s="24">
        <v>987</v>
      </c>
      <c r="I1111" s="24">
        <v>2968</v>
      </c>
      <c r="J1111" s="24">
        <v>3355</v>
      </c>
      <c r="K1111" s="24">
        <v>6434</v>
      </c>
      <c r="L1111" s="24">
        <v>3814</v>
      </c>
      <c r="M1111" s="24">
        <v>1822.5</v>
      </c>
      <c r="N1111" s="24">
        <v>1936</v>
      </c>
      <c r="O1111" s="24">
        <v>3544.5</v>
      </c>
      <c r="P1111" s="24">
        <v>5137.5</v>
      </c>
      <c r="Q1111" s="24">
        <v>6852.5</v>
      </c>
      <c r="R1111" s="24">
        <v>39220.199999999997</v>
      </c>
      <c r="S1111" s="24">
        <v>39221</v>
      </c>
      <c r="T1111" s="24">
        <v>0.8</v>
      </c>
      <c r="U1111" s="24">
        <v>0</v>
      </c>
    </row>
    <row r="1112" spans="1:21" ht="15.75" thickBot="1" x14ac:dyDescent="0.3">
      <c r="A1112" s="23" t="s">
        <v>260</v>
      </c>
      <c r="B1112" s="24">
        <v>4351.5</v>
      </c>
      <c r="C1112" s="24">
        <v>893.5</v>
      </c>
      <c r="D1112" s="24">
        <v>1530</v>
      </c>
      <c r="E1112" s="24">
        <v>1937</v>
      </c>
      <c r="F1112" s="24">
        <v>309.5</v>
      </c>
      <c r="G1112" s="24">
        <v>3896.5</v>
      </c>
      <c r="H1112" s="24">
        <v>3701</v>
      </c>
      <c r="I1112" s="24">
        <v>7944.1</v>
      </c>
      <c r="J1112" s="24">
        <v>899</v>
      </c>
      <c r="K1112" s="24">
        <v>3185.5</v>
      </c>
      <c r="L1112" s="24">
        <v>2976.5</v>
      </c>
      <c r="M1112" s="24">
        <v>678</v>
      </c>
      <c r="N1112" s="24">
        <v>616.5</v>
      </c>
      <c r="O1112" s="24">
        <v>998.5</v>
      </c>
      <c r="P1112" s="24">
        <v>3211</v>
      </c>
      <c r="Q1112" s="24">
        <v>2144.5</v>
      </c>
      <c r="R1112" s="24">
        <v>39272.699999999997</v>
      </c>
      <c r="S1112" s="24">
        <v>39273</v>
      </c>
      <c r="T1112" s="24">
        <v>0.3</v>
      </c>
      <c r="U1112" s="24">
        <v>0</v>
      </c>
    </row>
    <row r="1113" spans="1:21" ht="15.75" thickBot="1" x14ac:dyDescent="0.3">
      <c r="A1113" s="23" t="s">
        <v>261</v>
      </c>
      <c r="B1113" s="24">
        <v>20</v>
      </c>
      <c r="C1113" s="24">
        <v>140.5</v>
      </c>
      <c r="D1113" s="24">
        <v>849.5</v>
      </c>
      <c r="E1113" s="24">
        <v>23</v>
      </c>
      <c r="F1113" s="24">
        <v>17</v>
      </c>
      <c r="G1113" s="24">
        <v>73</v>
      </c>
      <c r="H1113" s="24">
        <v>5</v>
      </c>
      <c r="I1113" s="24">
        <v>653.5</v>
      </c>
      <c r="J1113" s="24">
        <v>3356</v>
      </c>
      <c r="K1113" s="24">
        <v>7086.5</v>
      </c>
      <c r="L1113" s="24">
        <v>3816</v>
      </c>
      <c r="M1113" s="24">
        <v>1832.5</v>
      </c>
      <c r="N1113" s="24">
        <v>1966</v>
      </c>
      <c r="O1113" s="24">
        <v>4579</v>
      </c>
      <c r="P1113" s="24">
        <v>6465.5</v>
      </c>
      <c r="Q1113" s="24">
        <v>8399.1</v>
      </c>
      <c r="R1113" s="24">
        <v>39282.199999999997</v>
      </c>
      <c r="S1113" s="24">
        <v>39282</v>
      </c>
      <c r="T1113" s="24">
        <v>-0.2</v>
      </c>
      <c r="U1113" s="24">
        <v>0</v>
      </c>
    </row>
    <row r="1114" spans="1:21" ht="15.75" thickBot="1" x14ac:dyDescent="0.3">
      <c r="A1114" s="23" t="s">
        <v>262</v>
      </c>
      <c r="B1114" s="24">
        <v>5280.5</v>
      </c>
      <c r="C1114" s="24">
        <v>3429</v>
      </c>
      <c r="D1114" s="24">
        <v>2607</v>
      </c>
      <c r="E1114" s="24">
        <v>2321.5</v>
      </c>
      <c r="F1114" s="24">
        <v>320.5</v>
      </c>
      <c r="G1114" s="24">
        <v>3902.5</v>
      </c>
      <c r="H1114" s="24">
        <v>4151</v>
      </c>
      <c r="I1114" s="24">
        <v>7946.1</v>
      </c>
      <c r="J1114" s="24">
        <v>417</v>
      </c>
      <c r="K1114" s="24">
        <v>536.5</v>
      </c>
      <c r="L1114" s="24">
        <v>707.5</v>
      </c>
      <c r="M1114" s="24">
        <v>663</v>
      </c>
      <c r="N1114" s="24">
        <v>605.5</v>
      </c>
      <c r="O1114" s="24">
        <v>992.5</v>
      </c>
      <c r="P1114" s="24">
        <v>3206</v>
      </c>
      <c r="Q1114" s="24">
        <v>2142.5</v>
      </c>
      <c r="R1114" s="24">
        <v>39228.699999999997</v>
      </c>
      <c r="S1114" s="24">
        <v>39229</v>
      </c>
      <c r="T1114" s="24">
        <v>0.3</v>
      </c>
      <c r="U1114" s="24">
        <v>0</v>
      </c>
    </row>
    <row r="1115" spans="1:21" ht="15.75" thickBot="1" x14ac:dyDescent="0.3">
      <c r="A1115" s="23" t="s">
        <v>263</v>
      </c>
      <c r="B1115" s="24">
        <v>7</v>
      </c>
      <c r="C1115" s="24">
        <v>132.5</v>
      </c>
      <c r="D1115" s="24">
        <v>3</v>
      </c>
      <c r="E1115" s="24">
        <v>5</v>
      </c>
      <c r="F1115" s="24">
        <v>9</v>
      </c>
      <c r="G1115" s="24">
        <v>191</v>
      </c>
      <c r="H1115" s="24">
        <v>7</v>
      </c>
      <c r="I1115" s="24">
        <v>657.5</v>
      </c>
      <c r="J1115" s="24">
        <v>3602</v>
      </c>
      <c r="K1115" s="24">
        <v>7097.5</v>
      </c>
      <c r="L1115" s="24">
        <v>4125</v>
      </c>
      <c r="M1115" s="24">
        <v>2103.5</v>
      </c>
      <c r="N1115" s="24">
        <v>1974</v>
      </c>
      <c r="O1115" s="24">
        <v>4471</v>
      </c>
      <c r="P1115" s="24">
        <v>6463.5</v>
      </c>
      <c r="Q1115" s="24">
        <v>8395.1</v>
      </c>
      <c r="R1115" s="24">
        <v>39243.699999999997</v>
      </c>
      <c r="S1115" s="24">
        <v>39244</v>
      </c>
      <c r="T1115" s="24">
        <v>0.3</v>
      </c>
      <c r="U1115" s="24">
        <v>0</v>
      </c>
    </row>
    <row r="1116" spans="1:21" ht="15.75" thickBot="1" x14ac:dyDescent="0.3">
      <c r="A1116" s="23" t="s">
        <v>264</v>
      </c>
      <c r="B1116" s="24">
        <v>3287</v>
      </c>
      <c r="C1116" s="24">
        <v>814</v>
      </c>
      <c r="D1116" s="24">
        <v>1532</v>
      </c>
      <c r="E1116" s="24">
        <v>1938</v>
      </c>
      <c r="F1116" s="24">
        <v>302.5</v>
      </c>
      <c r="G1116" s="24">
        <v>2802.5</v>
      </c>
      <c r="H1116" s="24">
        <v>2424</v>
      </c>
      <c r="I1116" s="24">
        <v>4182.5</v>
      </c>
      <c r="J1116" s="24">
        <v>1039</v>
      </c>
      <c r="K1116" s="24">
        <v>5679</v>
      </c>
      <c r="L1116" s="24">
        <v>2974.5</v>
      </c>
      <c r="M1116" s="24">
        <v>677</v>
      </c>
      <c r="N1116" s="24">
        <v>623.5</v>
      </c>
      <c r="O1116" s="24">
        <v>1609.5</v>
      </c>
      <c r="P1116" s="24">
        <v>4249</v>
      </c>
      <c r="Q1116" s="24">
        <v>5118.5</v>
      </c>
      <c r="R1116" s="24">
        <v>39252.699999999997</v>
      </c>
      <c r="S1116" s="24">
        <v>39253</v>
      </c>
      <c r="T1116" s="24">
        <v>0.3</v>
      </c>
      <c r="U1116" s="24">
        <v>0</v>
      </c>
    </row>
    <row r="1117" spans="1:21" ht="15.75" thickBot="1" x14ac:dyDescent="0.3">
      <c r="A1117" s="23" t="s">
        <v>265</v>
      </c>
      <c r="B1117" s="24">
        <v>5515</v>
      </c>
      <c r="C1117" s="24">
        <v>3469</v>
      </c>
      <c r="D1117" s="24">
        <v>4097</v>
      </c>
      <c r="E1117" s="24">
        <v>5665</v>
      </c>
      <c r="F1117" s="24">
        <v>1257.5</v>
      </c>
      <c r="G1117" s="24">
        <v>8394.6</v>
      </c>
      <c r="H1117" s="24">
        <v>4864.5</v>
      </c>
      <c r="I1117" s="24">
        <v>8524.1</v>
      </c>
      <c r="J1117" s="24">
        <v>6</v>
      </c>
      <c r="K1117" s="24">
        <v>6</v>
      </c>
      <c r="L1117" s="24">
        <v>2</v>
      </c>
      <c r="M1117" s="24">
        <v>3</v>
      </c>
      <c r="N1117" s="24">
        <v>1</v>
      </c>
      <c r="O1117" s="24">
        <v>0</v>
      </c>
      <c r="P1117" s="24">
        <v>3</v>
      </c>
      <c r="Q1117" s="24">
        <v>824.5</v>
      </c>
      <c r="R1117" s="24">
        <v>42632.3</v>
      </c>
      <c r="S1117" s="24">
        <v>42632</v>
      </c>
      <c r="T1117" s="24">
        <v>-0.3</v>
      </c>
      <c r="U1117" s="24">
        <v>0</v>
      </c>
    </row>
    <row r="1118" spans="1:21" ht="15.75" thickBot="1" x14ac:dyDescent="0.3">
      <c r="A1118" s="23" t="s">
        <v>266</v>
      </c>
      <c r="B1118" s="24">
        <v>5513</v>
      </c>
      <c r="C1118" s="24">
        <v>3468</v>
      </c>
      <c r="D1118" s="24">
        <v>3406</v>
      </c>
      <c r="E1118" s="24">
        <v>5661</v>
      </c>
      <c r="F1118" s="24">
        <v>1254.5</v>
      </c>
      <c r="G1118" s="24">
        <v>7811</v>
      </c>
      <c r="H1118" s="24">
        <v>4861.5</v>
      </c>
      <c r="I1118" s="24">
        <v>8754.1</v>
      </c>
      <c r="J1118" s="24">
        <v>8</v>
      </c>
      <c r="K1118" s="24">
        <v>7</v>
      </c>
      <c r="L1118" s="24">
        <v>542</v>
      </c>
      <c r="M1118" s="24">
        <v>401</v>
      </c>
      <c r="N1118" s="24">
        <v>4</v>
      </c>
      <c r="O1118" s="24">
        <v>2</v>
      </c>
      <c r="P1118" s="24">
        <v>22.5</v>
      </c>
      <c r="Q1118" s="24">
        <v>821.5</v>
      </c>
      <c r="R1118" s="24">
        <v>42537.3</v>
      </c>
      <c r="S1118" s="24">
        <v>42537</v>
      </c>
      <c r="T1118" s="24">
        <v>-0.3</v>
      </c>
      <c r="U1118" s="24">
        <v>0</v>
      </c>
    </row>
    <row r="1119" spans="1:21" ht="15.75" thickBot="1" x14ac:dyDescent="0.3">
      <c r="A1119" s="23" t="s">
        <v>267</v>
      </c>
      <c r="B1119" s="24">
        <v>5380</v>
      </c>
      <c r="C1119" s="24">
        <v>3428</v>
      </c>
      <c r="D1119" s="24">
        <v>2974</v>
      </c>
      <c r="E1119" s="24">
        <v>2320.5</v>
      </c>
      <c r="F1119" s="24">
        <v>319.5</v>
      </c>
      <c r="G1119" s="24">
        <v>4528</v>
      </c>
      <c r="H1119" s="24">
        <v>4452</v>
      </c>
      <c r="I1119" s="24">
        <v>8332.1</v>
      </c>
      <c r="J1119" s="24">
        <v>16</v>
      </c>
      <c r="K1119" s="24">
        <v>3177.5</v>
      </c>
      <c r="L1119" s="24">
        <v>693.5</v>
      </c>
      <c r="M1119" s="24">
        <v>664</v>
      </c>
      <c r="N1119" s="24">
        <v>606.5</v>
      </c>
      <c r="O1119" s="24">
        <v>988.5</v>
      </c>
      <c r="P1119" s="24">
        <v>3202</v>
      </c>
      <c r="Q1119" s="24">
        <v>1490</v>
      </c>
      <c r="R1119" s="24">
        <v>42572.3</v>
      </c>
      <c r="S1119" s="24">
        <v>42573</v>
      </c>
      <c r="T1119" s="24">
        <v>0.7</v>
      </c>
      <c r="U1119" s="24">
        <v>0</v>
      </c>
    </row>
    <row r="1120" spans="1:21" ht="15.75" thickBot="1" x14ac:dyDescent="0.3">
      <c r="A1120" s="23" t="s">
        <v>268</v>
      </c>
      <c r="B1120" s="24">
        <v>7466</v>
      </c>
      <c r="C1120" s="24">
        <v>3475</v>
      </c>
      <c r="D1120" s="24">
        <v>4099</v>
      </c>
      <c r="E1120" s="24">
        <v>5667</v>
      </c>
      <c r="F1120" s="24">
        <v>1258.5</v>
      </c>
      <c r="G1120" s="24">
        <v>6251.5</v>
      </c>
      <c r="H1120" s="24">
        <v>4863.5</v>
      </c>
      <c r="I1120" s="24">
        <v>8753.1</v>
      </c>
      <c r="J1120" s="24">
        <v>0</v>
      </c>
      <c r="K1120" s="24">
        <v>0</v>
      </c>
      <c r="L1120" s="24">
        <v>0</v>
      </c>
      <c r="M1120" s="24">
        <v>1</v>
      </c>
      <c r="N1120" s="24">
        <v>0</v>
      </c>
      <c r="O1120" s="24">
        <v>5</v>
      </c>
      <c r="P1120" s="24">
        <v>4</v>
      </c>
      <c r="Q1120" s="24">
        <v>822.5</v>
      </c>
      <c r="R1120" s="24">
        <v>42666.3</v>
      </c>
      <c r="S1120" s="24">
        <v>42666</v>
      </c>
      <c r="T1120" s="24">
        <v>-0.3</v>
      </c>
      <c r="U1120" s="24">
        <v>0</v>
      </c>
    </row>
    <row r="1121" spans="1:21" ht="15.75" thickBot="1" x14ac:dyDescent="0.3">
      <c r="A1121" s="23" t="s">
        <v>269</v>
      </c>
      <c r="B1121" s="24">
        <v>9</v>
      </c>
      <c r="C1121" s="24">
        <v>133.5</v>
      </c>
      <c r="D1121" s="24">
        <v>1</v>
      </c>
      <c r="E1121" s="24">
        <v>1</v>
      </c>
      <c r="F1121" s="24">
        <v>1</v>
      </c>
      <c r="G1121" s="24">
        <v>0</v>
      </c>
      <c r="H1121" s="24">
        <v>0</v>
      </c>
      <c r="I1121" s="24">
        <v>0</v>
      </c>
      <c r="J1121" s="24">
        <v>3600</v>
      </c>
      <c r="K1121" s="24">
        <v>7096.5</v>
      </c>
      <c r="L1121" s="24">
        <v>4127</v>
      </c>
      <c r="M1121" s="24">
        <v>2107.5</v>
      </c>
      <c r="N1121" s="24">
        <v>3050.5</v>
      </c>
      <c r="O1121" s="24">
        <v>6525.5</v>
      </c>
      <c r="P1121" s="24">
        <v>6707.5</v>
      </c>
      <c r="Q1121" s="24">
        <v>9210.6</v>
      </c>
      <c r="R1121" s="24">
        <v>42570.8</v>
      </c>
      <c r="S1121" s="24">
        <v>42570</v>
      </c>
      <c r="T1121" s="24">
        <v>-0.8</v>
      </c>
      <c r="U1121" s="24">
        <v>0</v>
      </c>
    </row>
    <row r="1122" spans="1:21" ht="15.75" thickBot="1" x14ac:dyDescent="0.3">
      <c r="A1122" s="23" t="s">
        <v>270</v>
      </c>
      <c r="B1122" s="24">
        <v>3288</v>
      </c>
      <c r="C1122" s="24">
        <v>817</v>
      </c>
      <c r="D1122" s="24">
        <v>2544.5</v>
      </c>
      <c r="E1122" s="24">
        <v>2311.5</v>
      </c>
      <c r="F1122" s="24">
        <v>313.5</v>
      </c>
      <c r="G1122" s="24">
        <v>3895.5</v>
      </c>
      <c r="H1122" s="24">
        <v>3043</v>
      </c>
      <c r="I1122" s="24">
        <v>7936.1</v>
      </c>
      <c r="J1122" s="24">
        <v>1038</v>
      </c>
      <c r="K1122" s="24">
        <v>5676</v>
      </c>
      <c r="L1122" s="24">
        <v>2972.5</v>
      </c>
      <c r="M1122" s="24">
        <v>673</v>
      </c>
      <c r="N1122" s="24">
        <v>612.5</v>
      </c>
      <c r="O1122" s="24">
        <v>999.5</v>
      </c>
      <c r="P1122" s="24">
        <v>4240</v>
      </c>
      <c r="Q1122" s="24">
        <v>2333.5</v>
      </c>
      <c r="R1122" s="24">
        <v>42694.3</v>
      </c>
      <c r="S1122" s="24">
        <v>42694</v>
      </c>
      <c r="T1122" s="24">
        <v>-0.3</v>
      </c>
      <c r="U1122" s="24">
        <v>0</v>
      </c>
    </row>
    <row r="1123" spans="1:21" ht="15.75" thickBot="1" x14ac:dyDescent="0.3">
      <c r="A1123" s="23" t="s">
        <v>271</v>
      </c>
      <c r="B1123" s="24">
        <v>1042.5</v>
      </c>
      <c r="C1123" s="24">
        <v>156.5</v>
      </c>
      <c r="D1123" s="24">
        <v>1152.5</v>
      </c>
      <c r="E1123" s="24">
        <v>103.5</v>
      </c>
      <c r="F1123" s="24">
        <v>174</v>
      </c>
      <c r="G1123" s="24">
        <v>1437</v>
      </c>
      <c r="H1123" s="24">
        <v>1896.5</v>
      </c>
      <c r="I1123" s="24">
        <v>3374.5</v>
      </c>
      <c r="J1123" s="24">
        <v>3206.5</v>
      </c>
      <c r="K1123" s="24">
        <v>7081.5</v>
      </c>
      <c r="L1123" s="24">
        <v>3462.5</v>
      </c>
      <c r="M1123" s="24">
        <v>1821.5</v>
      </c>
      <c r="N1123" s="24">
        <v>1922</v>
      </c>
      <c r="O1123" s="24">
        <v>3538.5</v>
      </c>
      <c r="P1123" s="24">
        <v>4337.5</v>
      </c>
      <c r="Q1123" s="24">
        <v>6470.5</v>
      </c>
      <c r="R1123" s="24">
        <v>41177.800000000003</v>
      </c>
      <c r="S1123" s="24">
        <v>41177</v>
      </c>
      <c r="T1123" s="24">
        <v>-0.8</v>
      </c>
      <c r="U1123" s="24">
        <v>0</v>
      </c>
    </row>
    <row r="1124" spans="1:21" ht="15.75" thickBot="1" x14ac:dyDescent="0.3">
      <c r="A1124" s="23" t="s">
        <v>272</v>
      </c>
      <c r="B1124" s="24">
        <v>1429.5</v>
      </c>
      <c r="C1124" s="24">
        <v>688</v>
      </c>
      <c r="D1124" s="24">
        <v>1507</v>
      </c>
      <c r="E1124" s="24">
        <v>199</v>
      </c>
      <c r="F1124" s="24">
        <v>36</v>
      </c>
      <c r="G1124" s="24">
        <v>1046</v>
      </c>
      <c r="H1124" s="24">
        <v>1890.5</v>
      </c>
      <c r="I1124" s="24">
        <v>3303</v>
      </c>
      <c r="J1124" s="24">
        <v>2608</v>
      </c>
      <c r="K1124" s="24">
        <v>5918</v>
      </c>
      <c r="L1124" s="24">
        <v>3452.5</v>
      </c>
      <c r="M1124" s="24">
        <v>1622.5</v>
      </c>
      <c r="N1124" s="24">
        <v>1926</v>
      </c>
      <c r="O1124" s="24">
        <v>3542.5</v>
      </c>
      <c r="P1124" s="24">
        <v>5131.5</v>
      </c>
      <c r="Q1124" s="24">
        <v>6848.5</v>
      </c>
      <c r="R1124" s="24">
        <v>41148.800000000003</v>
      </c>
      <c r="S1124" s="24">
        <v>41149</v>
      </c>
      <c r="T1124" s="24">
        <v>0.2</v>
      </c>
      <c r="U1124" s="24">
        <v>0</v>
      </c>
    </row>
    <row r="1125" spans="1:21" ht="15.75" thickBot="1" x14ac:dyDescent="0.3">
      <c r="A1125" s="23" t="s">
        <v>273</v>
      </c>
      <c r="B1125" s="24">
        <v>17</v>
      </c>
      <c r="C1125" s="24">
        <v>152.5</v>
      </c>
      <c r="D1125" s="24">
        <v>1146.5</v>
      </c>
      <c r="E1125" s="24">
        <v>105.5</v>
      </c>
      <c r="F1125" s="24">
        <v>176</v>
      </c>
      <c r="G1125" s="24">
        <v>1444</v>
      </c>
      <c r="H1125" s="24">
        <v>2369.5</v>
      </c>
      <c r="I1125" s="24">
        <v>3377.5</v>
      </c>
      <c r="J1125" s="24">
        <v>3592</v>
      </c>
      <c r="K1125" s="24">
        <v>7085.5</v>
      </c>
      <c r="L1125" s="24">
        <v>3812</v>
      </c>
      <c r="M1125" s="24">
        <v>1819.5</v>
      </c>
      <c r="N1125" s="24">
        <v>1920</v>
      </c>
      <c r="O1125" s="24">
        <v>3531.5</v>
      </c>
      <c r="P1125" s="24">
        <v>4333.5</v>
      </c>
      <c r="Q1125" s="24">
        <v>6467.5</v>
      </c>
      <c r="R1125" s="24">
        <v>41350.300000000003</v>
      </c>
      <c r="S1125" s="24">
        <v>41350</v>
      </c>
      <c r="T1125" s="24">
        <v>-0.3</v>
      </c>
      <c r="U1125" s="24">
        <v>0</v>
      </c>
    </row>
    <row r="1126" spans="1:21" ht="15.75" thickBot="1" x14ac:dyDescent="0.3">
      <c r="A1126" s="23" t="s">
        <v>274</v>
      </c>
      <c r="B1126" s="24">
        <v>1990.5</v>
      </c>
      <c r="C1126" s="24">
        <v>697</v>
      </c>
      <c r="D1126" s="24">
        <v>1508</v>
      </c>
      <c r="E1126" s="24">
        <v>198</v>
      </c>
      <c r="F1126" s="24">
        <v>287.5</v>
      </c>
      <c r="G1126" s="24">
        <v>1442</v>
      </c>
      <c r="H1126" s="24">
        <v>2421</v>
      </c>
      <c r="I1126" s="24">
        <v>3991</v>
      </c>
      <c r="J1126" s="24">
        <v>1922.5</v>
      </c>
      <c r="K1126" s="24">
        <v>5749.5</v>
      </c>
      <c r="L1126" s="24">
        <v>3451.5</v>
      </c>
      <c r="M1126" s="24">
        <v>1623.5</v>
      </c>
      <c r="N1126" s="24">
        <v>1552.5</v>
      </c>
      <c r="O1126" s="24">
        <v>3533.5</v>
      </c>
      <c r="P1126" s="24">
        <v>4328.5</v>
      </c>
      <c r="Q1126" s="24">
        <v>6464.5</v>
      </c>
      <c r="R1126" s="24">
        <v>41161.300000000003</v>
      </c>
      <c r="S1126" s="24">
        <v>41161</v>
      </c>
      <c r="T1126" s="24">
        <v>-0.3</v>
      </c>
      <c r="U1126" s="24">
        <v>0</v>
      </c>
    </row>
    <row r="1127" spans="1:21" ht="15.75" thickBot="1" x14ac:dyDescent="0.3">
      <c r="A1127" s="23" t="s">
        <v>275</v>
      </c>
      <c r="B1127" s="24">
        <v>1981.5</v>
      </c>
      <c r="C1127" s="24">
        <v>813</v>
      </c>
      <c r="D1127" s="24">
        <v>1522</v>
      </c>
      <c r="E1127" s="24">
        <v>834.5</v>
      </c>
      <c r="F1127" s="24">
        <v>20</v>
      </c>
      <c r="G1127" s="24">
        <v>1038</v>
      </c>
      <c r="H1127" s="24">
        <v>903.5</v>
      </c>
      <c r="I1127" s="24">
        <v>652.5</v>
      </c>
      <c r="J1127" s="24">
        <v>2177.5</v>
      </c>
      <c r="K1127" s="24">
        <v>5680</v>
      </c>
      <c r="L1127" s="24">
        <v>3011.5</v>
      </c>
      <c r="M1127" s="24">
        <v>1611.5</v>
      </c>
      <c r="N1127" s="24">
        <v>1963</v>
      </c>
      <c r="O1127" s="24">
        <v>3550.5</v>
      </c>
      <c r="P1127" s="24">
        <v>6448.5</v>
      </c>
      <c r="Q1127" s="24">
        <v>8960.6</v>
      </c>
      <c r="R1127" s="24">
        <v>41168.300000000003</v>
      </c>
      <c r="S1127" s="24">
        <v>41168</v>
      </c>
      <c r="T1127" s="24">
        <v>-0.3</v>
      </c>
      <c r="U1127" s="24">
        <v>0</v>
      </c>
    </row>
    <row r="1128" spans="1:21" ht="15.75" thickBot="1" x14ac:dyDescent="0.3">
      <c r="A1128" s="23" t="s">
        <v>276</v>
      </c>
      <c r="B1128" s="24">
        <v>2300</v>
      </c>
      <c r="C1128" s="24">
        <v>811</v>
      </c>
      <c r="D1128" s="24">
        <v>1527</v>
      </c>
      <c r="E1128" s="24">
        <v>1465</v>
      </c>
      <c r="F1128" s="24">
        <v>307.5</v>
      </c>
      <c r="G1128" s="24">
        <v>3891.5</v>
      </c>
      <c r="H1128" s="24">
        <v>3042</v>
      </c>
      <c r="I1128" s="24">
        <v>4180.5</v>
      </c>
      <c r="J1128" s="24">
        <v>1583.5</v>
      </c>
      <c r="K1128" s="24">
        <v>5682</v>
      </c>
      <c r="L1128" s="24">
        <v>3006.5</v>
      </c>
      <c r="M1128" s="24">
        <v>1008</v>
      </c>
      <c r="N1128" s="24">
        <v>618.5</v>
      </c>
      <c r="O1128" s="24">
        <v>1003.5</v>
      </c>
      <c r="P1128" s="24">
        <v>4241</v>
      </c>
      <c r="Q1128" s="24">
        <v>6461.5</v>
      </c>
      <c r="R1128" s="24">
        <v>41129.300000000003</v>
      </c>
      <c r="S1128" s="24">
        <v>41129</v>
      </c>
      <c r="T1128" s="24">
        <v>-0.3</v>
      </c>
      <c r="U1128" s="24">
        <v>0</v>
      </c>
    </row>
    <row r="1129" spans="1:21" ht="15.75" thickBot="1" x14ac:dyDescent="0.3">
      <c r="A1129" s="23" t="s">
        <v>277</v>
      </c>
      <c r="B1129" s="24">
        <v>1977.5</v>
      </c>
      <c r="C1129" s="24">
        <v>700</v>
      </c>
      <c r="D1129" s="24">
        <v>848.5</v>
      </c>
      <c r="E1129" s="24">
        <v>12</v>
      </c>
      <c r="F1129" s="24">
        <v>15</v>
      </c>
      <c r="G1129" s="24">
        <v>186</v>
      </c>
      <c r="H1129" s="24">
        <v>4</v>
      </c>
      <c r="I1129" s="24">
        <v>651.5</v>
      </c>
      <c r="J1129" s="24">
        <v>2322.5</v>
      </c>
      <c r="K1129" s="24">
        <v>5746.5</v>
      </c>
      <c r="L1129" s="24">
        <v>3817</v>
      </c>
      <c r="M1129" s="24">
        <v>2096.5</v>
      </c>
      <c r="N1129" s="24">
        <v>1968</v>
      </c>
      <c r="O1129" s="24">
        <v>4578</v>
      </c>
      <c r="P1129" s="24">
        <v>6703.5</v>
      </c>
      <c r="Q1129" s="24">
        <v>9205.6</v>
      </c>
      <c r="R1129" s="24">
        <v>40832.300000000003</v>
      </c>
      <c r="S1129" s="24">
        <v>40831</v>
      </c>
      <c r="T1129" s="24">
        <v>-1.3</v>
      </c>
      <c r="U1129" s="24">
        <v>0</v>
      </c>
    </row>
    <row r="1130" spans="1:21" ht="15.75" thickBot="1" x14ac:dyDescent="0.3">
      <c r="A1130" s="23" t="s">
        <v>278</v>
      </c>
      <c r="B1130" s="24">
        <v>14</v>
      </c>
      <c r="C1130" s="24">
        <v>158.5</v>
      </c>
      <c r="D1130" s="24">
        <v>1151.5</v>
      </c>
      <c r="E1130" s="24">
        <v>106.5</v>
      </c>
      <c r="F1130" s="24">
        <v>252</v>
      </c>
      <c r="G1130" s="24">
        <v>1041</v>
      </c>
      <c r="H1130" s="24">
        <v>984</v>
      </c>
      <c r="I1130" s="24">
        <v>2964</v>
      </c>
      <c r="J1130" s="24">
        <v>3595</v>
      </c>
      <c r="K1130" s="24">
        <v>7079.5</v>
      </c>
      <c r="L1130" s="24">
        <v>3463.5</v>
      </c>
      <c r="M1130" s="24">
        <v>1818.5</v>
      </c>
      <c r="N1130" s="24">
        <v>1919</v>
      </c>
      <c r="O1130" s="24">
        <v>3547.5</v>
      </c>
      <c r="P1130" s="24">
        <v>5669</v>
      </c>
      <c r="Q1130" s="24">
        <v>7061</v>
      </c>
      <c r="R1130" s="24">
        <v>40824.800000000003</v>
      </c>
      <c r="S1130" s="24">
        <v>40825</v>
      </c>
      <c r="T1130" s="24">
        <v>0.2</v>
      </c>
      <c r="U1130" s="24">
        <v>0</v>
      </c>
    </row>
    <row r="1131" spans="1:21" ht="15.75" thickBot="1" x14ac:dyDescent="0.3">
      <c r="A1131" s="23" t="s">
        <v>279</v>
      </c>
      <c r="B1131" s="24">
        <v>1985.5</v>
      </c>
      <c r="C1131" s="24">
        <v>803</v>
      </c>
      <c r="D1131" s="24">
        <v>1528</v>
      </c>
      <c r="E1131" s="24">
        <v>1016</v>
      </c>
      <c r="F1131" s="24">
        <v>299.5</v>
      </c>
      <c r="G1131" s="24">
        <v>3775</v>
      </c>
      <c r="H1131" s="24">
        <v>3040</v>
      </c>
      <c r="I1131" s="24">
        <v>7933.1</v>
      </c>
      <c r="J1131" s="24">
        <v>1927.5</v>
      </c>
      <c r="K1131" s="24">
        <v>5690</v>
      </c>
      <c r="L1131" s="24">
        <v>2978.5</v>
      </c>
      <c r="M1131" s="24">
        <v>1606.5</v>
      </c>
      <c r="N1131" s="24">
        <v>626.5</v>
      </c>
      <c r="O1131" s="24">
        <v>1006.5</v>
      </c>
      <c r="P1131" s="24">
        <v>4243</v>
      </c>
      <c r="Q1131" s="24">
        <v>2336.5</v>
      </c>
      <c r="R1131" s="24">
        <v>40795.300000000003</v>
      </c>
      <c r="S1131" s="24">
        <v>40795</v>
      </c>
      <c r="T1131" s="24">
        <v>-0.3</v>
      </c>
      <c r="U1131" s="24">
        <v>0</v>
      </c>
    </row>
    <row r="1132" spans="1:21" ht="15.75" thickBot="1" x14ac:dyDescent="0.3">
      <c r="A1132" s="23" t="s">
        <v>280</v>
      </c>
      <c r="B1132" s="24">
        <v>1435.5</v>
      </c>
      <c r="C1132" s="24">
        <v>702</v>
      </c>
      <c r="D1132" s="24">
        <v>1511</v>
      </c>
      <c r="E1132" s="24">
        <v>21</v>
      </c>
      <c r="F1132" s="24">
        <v>14</v>
      </c>
      <c r="G1132" s="24">
        <v>887.5</v>
      </c>
      <c r="H1132" s="24">
        <v>871</v>
      </c>
      <c r="I1132" s="24">
        <v>2045.5</v>
      </c>
      <c r="J1132" s="24">
        <v>2325.5</v>
      </c>
      <c r="K1132" s="24">
        <v>5744.5</v>
      </c>
      <c r="L1132" s="24">
        <v>3022.5</v>
      </c>
      <c r="M1132" s="24">
        <v>1834.5</v>
      </c>
      <c r="N1132" s="24">
        <v>1969</v>
      </c>
      <c r="O1132" s="24">
        <v>4310</v>
      </c>
      <c r="P1132" s="24">
        <v>6450.5</v>
      </c>
      <c r="Q1132" s="24">
        <v>7630</v>
      </c>
      <c r="R1132" s="24">
        <v>40774.300000000003</v>
      </c>
      <c r="S1132" s="24">
        <v>40775</v>
      </c>
      <c r="T1132" s="24">
        <v>0.7</v>
      </c>
      <c r="U1132" s="24">
        <v>0</v>
      </c>
    </row>
    <row r="1133" spans="1:21" ht="15.75" thickBot="1" x14ac:dyDescent="0.3">
      <c r="A1133" s="23" t="s">
        <v>281</v>
      </c>
      <c r="B1133" s="24">
        <v>1434.5</v>
      </c>
      <c r="C1133" s="24">
        <v>346.5</v>
      </c>
      <c r="D1133" s="24">
        <v>1503</v>
      </c>
      <c r="E1133" s="24">
        <v>801.5</v>
      </c>
      <c r="F1133" s="24">
        <v>288.5</v>
      </c>
      <c r="G1133" s="24">
        <v>1447</v>
      </c>
      <c r="H1133" s="24">
        <v>2370.5</v>
      </c>
      <c r="I1133" s="24">
        <v>3378.5</v>
      </c>
      <c r="J1133" s="24">
        <v>2326.5</v>
      </c>
      <c r="K1133" s="24">
        <v>6432</v>
      </c>
      <c r="L1133" s="24">
        <v>3456.5</v>
      </c>
      <c r="M1133" s="24">
        <v>1615.5</v>
      </c>
      <c r="N1133" s="24">
        <v>1551.5</v>
      </c>
      <c r="O1133" s="24">
        <v>3018.5</v>
      </c>
      <c r="P1133" s="24">
        <v>4332.5</v>
      </c>
      <c r="Q1133" s="24">
        <v>6466.5</v>
      </c>
      <c r="R1133" s="24">
        <v>40769.800000000003</v>
      </c>
      <c r="S1133" s="24">
        <v>40769</v>
      </c>
      <c r="T1133" s="24">
        <v>-0.8</v>
      </c>
      <c r="U1133" s="24">
        <v>0</v>
      </c>
    </row>
    <row r="1134" spans="1:21" ht="15.75" thickBot="1" x14ac:dyDescent="0.3">
      <c r="A1134" s="23" t="s">
        <v>282</v>
      </c>
      <c r="B1134" s="24">
        <v>3292</v>
      </c>
      <c r="C1134" s="24">
        <v>810</v>
      </c>
      <c r="D1134" s="24">
        <v>1513</v>
      </c>
      <c r="E1134" s="24">
        <v>107.5</v>
      </c>
      <c r="F1134" s="24">
        <v>37</v>
      </c>
      <c r="G1134" s="24">
        <v>1438</v>
      </c>
      <c r="H1134" s="24">
        <v>1892.5</v>
      </c>
      <c r="I1134" s="24">
        <v>3308</v>
      </c>
      <c r="J1134" s="24">
        <v>1034</v>
      </c>
      <c r="K1134" s="24">
        <v>5683</v>
      </c>
      <c r="L1134" s="24">
        <v>3020.5</v>
      </c>
      <c r="M1134" s="24">
        <v>1817.5</v>
      </c>
      <c r="N1134" s="24">
        <v>1925</v>
      </c>
      <c r="O1134" s="24">
        <v>3537.5</v>
      </c>
      <c r="P1134" s="24">
        <v>4924</v>
      </c>
      <c r="Q1134" s="24">
        <v>6472.5</v>
      </c>
      <c r="R1134" s="24">
        <v>40812.300000000003</v>
      </c>
      <c r="S1134" s="24">
        <v>40812</v>
      </c>
      <c r="T1134" s="24">
        <v>-0.3</v>
      </c>
      <c r="U1134" s="24">
        <v>0</v>
      </c>
    </row>
    <row r="1135" spans="1:21" ht="15.75" thickBot="1" x14ac:dyDescent="0.3">
      <c r="A1135" s="23" t="s">
        <v>283</v>
      </c>
      <c r="B1135" s="24">
        <v>1983.5</v>
      </c>
      <c r="C1135" s="24">
        <v>804</v>
      </c>
      <c r="D1135" s="24">
        <v>1154.5</v>
      </c>
      <c r="E1135" s="24">
        <v>101.5</v>
      </c>
      <c r="F1135" s="24">
        <v>172</v>
      </c>
      <c r="G1135" s="24">
        <v>1439</v>
      </c>
      <c r="H1135" s="24">
        <v>1893.5</v>
      </c>
      <c r="I1135" s="24">
        <v>3305</v>
      </c>
      <c r="J1135" s="24">
        <v>1929.5</v>
      </c>
      <c r="K1135" s="24">
        <v>5689</v>
      </c>
      <c r="L1135" s="24">
        <v>3460.5</v>
      </c>
      <c r="M1135" s="24">
        <v>1823.5</v>
      </c>
      <c r="N1135" s="24">
        <v>1924</v>
      </c>
      <c r="O1135" s="24">
        <v>3536.5</v>
      </c>
      <c r="P1135" s="24">
        <v>4669</v>
      </c>
      <c r="Q1135" s="24">
        <v>6846.5</v>
      </c>
      <c r="R1135" s="24">
        <v>40731.800000000003</v>
      </c>
      <c r="S1135" s="24">
        <v>40731</v>
      </c>
      <c r="T1135" s="24">
        <v>-0.8</v>
      </c>
      <c r="U1135" s="24">
        <v>0</v>
      </c>
    </row>
    <row r="1136" spans="1:21" ht="15.75" thickBot="1" x14ac:dyDescent="0.3">
      <c r="A1136" s="23" t="s">
        <v>284</v>
      </c>
      <c r="B1136" s="24">
        <v>15</v>
      </c>
      <c r="C1136" s="24">
        <v>159.5</v>
      </c>
      <c r="D1136" s="24">
        <v>591.5</v>
      </c>
      <c r="E1136" s="24">
        <v>18</v>
      </c>
      <c r="F1136" s="24">
        <v>13</v>
      </c>
      <c r="G1136" s="24">
        <v>192</v>
      </c>
      <c r="H1136" s="24">
        <v>155.5</v>
      </c>
      <c r="I1136" s="24">
        <v>650.5</v>
      </c>
      <c r="J1136" s="24">
        <v>3594</v>
      </c>
      <c r="K1136" s="24">
        <v>7078.5</v>
      </c>
      <c r="L1136" s="24">
        <v>4114</v>
      </c>
      <c r="M1136" s="24">
        <v>2026</v>
      </c>
      <c r="N1136" s="24">
        <v>1970</v>
      </c>
      <c r="O1136" s="24">
        <v>4470</v>
      </c>
      <c r="P1136" s="24">
        <v>6460.5</v>
      </c>
      <c r="Q1136" s="24">
        <v>9206.6</v>
      </c>
      <c r="R1136" s="24">
        <v>40714.800000000003</v>
      </c>
      <c r="S1136" s="24">
        <v>40715</v>
      </c>
      <c r="T1136" s="24">
        <v>0.2</v>
      </c>
      <c r="U1136" s="24">
        <v>0</v>
      </c>
    </row>
    <row r="1137" spans="1:21" ht="15.75" thickBot="1" x14ac:dyDescent="0.3">
      <c r="A1137" s="23" t="s">
        <v>285</v>
      </c>
      <c r="B1137" s="24">
        <v>3293</v>
      </c>
      <c r="C1137" s="24">
        <v>819</v>
      </c>
      <c r="D1137" s="24">
        <v>1531</v>
      </c>
      <c r="E1137" s="24">
        <v>838.5</v>
      </c>
      <c r="F1137" s="24">
        <v>291.5</v>
      </c>
      <c r="G1137" s="24">
        <v>3770</v>
      </c>
      <c r="H1137" s="24">
        <v>2428</v>
      </c>
      <c r="I1137" s="24">
        <v>7934.1</v>
      </c>
      <c r="J1137" s="24">
        <v>1033</v>
      </c>
      <c r="K1137" s="24">
        <v>4531.5</v>
      </c>
      <c r="L1137" s="24">
        <v>2975.5</v>
      </c>
      <c r="M1137" s="24">
        <v>1607.5</v>
      </c>
      <c r="N1137" s="24">
        <v>1548.5</v>
      </c>
      <c r="O1137" s="24">
        <v>1604.5</v>
      </c>
      <c r="P1137" s="24">
        <v>4245</v>
      </c>
      <c r="Q1137" s="24">
        <v>2335.5</v>
      </c>
      <c r="R1137" s="24">
        <v>40786.300000000003</v>
      </c>
      <c r="S1137" s="24">
        <v>40786</v>
      </c>
      <c r="T1137" s="24">
        <v>-0.3</v>
      </c>
      <c r="U1137" s="24">
        <v>0</v>
      </c>
    </row>
    <row r="1138" spans="1:21" ht="15.75" thickBot="1" x14ac:dyDescent="0.3">
      <c r="A1138" s="23" t="s">
        <v>286</v>
      </c>
      <c r="B1138" s="24">
        <v>2299</v>
      </c>
      <c r="C1138" s="24">
        <v>808</v>
      </c>
      <c r="D1138" s="24">
        <v>1524</v>
      </c>
      <c r="E1138" s="24">
        <v>1093</v>
      </c>
      <c r="F1138" s="24">
        <v>303.5</v>
      </c>
      <c r="G1138" s="24">
        <v>3890.5</v>
      </c>
      <c r="H1138" s="24">
        <v>3041</v>
      </c>
      <c r="I1138" s="24">
        <v>7935.1</v>
      </c>
      <c r="J1138" s="24">
        <v>1584.5</v>
      </c>
      <c r="K1138" s="24">
        <v>5685</v>
      </c>
      <c r="L1138" s="24">
        <v>3009.5</v>
      </c>
      <c r="M1138" s="24">
        <v>1413.5</v>
      </c>
      <c r="N1138" s="24">
        <v>622.5</v>
      </c>
      <c r="O1138" s="24">
        <v>1004.5</v>
      </c>
      <c r="P1138" s="24">
        <v>4242</v>
      </c>
      <c r="Q1138" s="24">
        <v>2334.5</v>
      </c>
      <c r="R1138" s="24">
        <v>40790.300000000003</v>
      </c>
      <c r="S1138" s="24">
        <v>40790</v>
      </c>
      <c r="T1138" s="24">
        <v>-0.3</v>
      </c>
      <c r="U1138" s="24">
        <v>0</v>
      </c>
    </row>
    <row r="1139" spans="1:21" ht="15.75" thickBot="1" x14ac:dyDescent="0.3">
      <c r="A1139" s="23" t="s">
        <v>287</v>
      </c>
      <c r="B1139" s="24">
        <v>1980.5</v>
      </c>
      <c r="C1139" s="24">
        <v>689</v>
      </c>
      <c r="D1139" s="24">
        <v>1149.5</v>
      </c>
      <c r="E1139" s="24">
        <v>109.5</v>
      </c>
      <c r="F1139" s="24">
        <v>175</v>
      </c>
      <c r="G1139" s="24">
        <v>1443</v>
      </c>
      <c r="H1139" s="24">
        <v>1895.5</v>
      </c>
      <c r="I1139" s="24">
        <v>3373.5</v>
      </c>
      <c r="J1139" s="24">
        <v>2178.5</v>
      </c>
      <c r="K1139" s="24">
        <v>5878</v>
      </c>
      <c r="L1139" s="24">
        <v>3465.5</v>
      </c>
      <c r="M1139" s="24">
        <v>1815.5</v>
      </c>
      <c r="N1139" s="24">
        <v>1921</v>
      </c>
      <c r="O1139" s="24">
        <v>3532.5</v>
      </c>
      <c r="P1139" s="24">
        <v>4667</v>
      </c>
      <c r="Q1139" s="24">
        <v>6471.5</v>
      </c>
      <c r="R1139" s="24">
        <v>40745.300000000003</v>
      </c>
      <c r="S1139" s="24">
        <v>40745</v>
      </c>
      <c r="T1139" s="24">
        <v>-0.3</v>
      </c>
      <c r="U1139" s="24">
        <v>0</v>
      </c>
    </row>
    <row r="1140" spans="1:21" ht="15.75" thickBot="1" x14ac:dyDescent="0.3">
      <c r="A1140" s="23" t="s">
        <v>288</v>
      </c>
      <c r="B1140" s="24">
        <v>1427.5</v>
      </c>
      <c r="C1140" s="24">
        <v>695</v>
      </c>
      <c r="D1140" s="24">
        <v>1509</v>
      </c>
      <c r="E1140" s="24">
        <v>25</v>
      </c>
      <c r="F1140" s="24">
        <v>34</v>
      </c>
      <c r="G1140" s="24">
        <v>1048</v>
      </c>
      <c r="H1140" s="24">
        <v>1888.5</v>
      </c>
      <c r="I1140" s="24">
        <v>2967</v>
      </c>
      <c r="J1140" s="24">
        <v>2610</v>
      </c>
      <c r="K1140" s="24">
        <v>5751.5</v>
      </c>
      <c r="L1140" s="24">
        <v>3450.5</v>
      </c>
      <c r="M1140" s="24">
        <v>1830.5</v>
      </c>
      <c r="N1140" s="24">
        <v>1928</v>
      </c>
      <c r="O1140" s="24">
        <v>3540.5</v>
      </c>
      <c r="P1140" s="24">
        <v>5133.5</v>
      </c>
      <c r="Q1140" s="24">
        <v>6853.5</v>
      </c>
      <c r="R1140" s="24">
        <v>40692.300000000003</v>
      </c>
      <c r="S1140" s="24">
        <v>40693</v>
      </c>
      <c r="T1140" s="24">
        <v>0.7</v>
      </c>
      <c r="U1140" s="24">
        <v>0</v>
      </c>
    </row>
    <row r="1141" spans="1:21" ht="15.75" thickBot="1" x14ac:dyDescent="0.3">
      <c r="A1141" s="23" t="s">
        <v>289</v>
      </c>
      <c r="B1141" s="24">
        <v>3295</v>
      </c>
      <c r="C1141" s="24">
        <v>815</v>
      </c>
      <c r="D1141" s="24">
        <v>1517</v>
      </c>
      <c r="E1141" s="24">
        <v>804.5</v>
      </c>
      <c r="F1141" s="24">
        <v>296.5</v>
      </c>
      <c r="G1141" s="24">
        <v>3774</v>
      </c>
      <c r="H1141" s="24">
        <v>2863.5</v>
      </c>
      <c r="I1141" s="24">
        <v>7397.5</v>
      </c>
      <c r="J1141" s="24">
        <v>906</v>
      </c>
      <c r="K1141" s="24">
        <v>5678</v>
      </c>
      <c r="L1141" s="24">
        <v>3016.5</v>
      </c>
      <c r="M1141" s="24">
        <v>1612.5</v>
      </c>
      <c r="N1141" s="24">
        <v>629.5</v>
      </c>
      <c r="O1141" s="24">
        <v>1007.5</v>
      </c>
      <c r="P1141" s="24">
        <v>4244</v>
      </c>
      <c r="Q1141" s="24">
        <v>2337.5</v>
      </c>
      <c r="R1141" s="24">
        <v>40194.800000000003</v>
      </c>
      <c r="S1141" s="24">
        <v>40195</v>
      </c>
      <c r="T1141" s="24">
        <v>0.2</v>
      </c>
      <c r="U1141" s="24">
        <v>0</v>
      </c>
    </row>
    <row r="1142" spans="1:21" ht="15.75" thickBot="1" x14ac:dyDescent="0.3">
      <c r="A1142" s="23" t="s">
        <v>290</v>
      </c>
      <c r="B1142" s="24">
        <v>1976.5</v>
      </c>
      <c r="C1142" s="24">
        <v>806</v>
      </c>
      <c r="D1142" s="24">
        <v>1525</v>
      </c>
      <c r="E1142" s="24">
        <v>1094</v>
      </c>
      <c r="F1142" s="24">
        <v>295.5</v>
      </c>
      <c r="G1142" s="24">
        <v>1450</v>
      </c>
      <c r="H1142" s="24">
        <v>1889.5</v>
      </c>
      <c r="I1142" s="24">
        <v>2966</v>
      </c>
      <c r="J1142" s="24">
        <v>2323.5</v>
      </c>
      <c r="K1142" s="24">
        <v>5687</v>
      </c>
      <c r="L1142" s="24">
        <v>3008.5</v>
      </c>
      <c r="M1142" s="24">
        <v>1407</v>
      </c>
      <c r="N1142" s="24">
        <v>630.5</v>
      </c>
      <c r="O1142" s="24">
        <v>2993.5</v>
      </c>
      <c r="P1142" s="24">
        <v>5132.5</v>
      </c>
      <c r="Q1142" s="24">
        <v>7059</v>
      </c>
      <c r="R1142" s="24">
        <v>40244.300000000003</v>
      </c>
      <c r="S1142" s="24">
        <v>40244</v>
      </c>
      <c r="T1142" s="24">
        <v>-0.3</v>
      </c>
      <c r="U1142" s="24">
        <v>0</v>
      </c>
    </row>
    <row r="1143" spans="1:21" ht="15.75" thickBot="1" x14ac:dyDescent="0.3">
      <c r="A1143" s="23" t="s">
        <v>291</v>
      </c>
      <c r="B1143" s="24">
        <v>1383</v>
      </c>
      <c r="C1143" s="24">
        <v>692</v>
      </c>
      <c r="D1143" s="24">
        <v>1502</v>
      </c>
      <c r="E1143" s="24">
        <v>798.5</v>
      </c>
      <c r="F1143" s="24">
        <v>286.5</v>
      </c>
      <c r="G1143" s="24">
        <v>1448</v>
      </c>
      <c r="H1143" s="24">
        <v>1897.5</v>
      </c>
      <c r="I1143" s="24">
        <v>3307</v>
      </c>
      <c r="J1143" s="24">
        <v>2614</v>
      </c>
      <c r="K1143" s="24">
        <v>5771.5</v>
      </c>
      <c r="L1143" s="24">
        <v>3457.5</v>
      </c>
      <c r="M1143" s="24">
        <v>1618.5</v>
      </c>
      <c r="N1143" s="24">
        <v>1644.5</v>
      </c>
      <c r="O1143" s="24">
        <v>2995.5</v>
      </c>
      <c r="P1143" s="24">
        <v>4336.5</v>
      </c>
      <c r="Q1143" s="24">
        <v>6473.5</v>
      </c>
      <c r="R1143" s="24">
        <v>40226.300000000003</v>
      </c>
      <c r="S1143" s="24">
        <v>40226</v>
      </c>
      <c r="T1143" s="24">
        <v>-0.3</v>
      </c>
      <c r="U1143" s="24">
        <v>0</v>
      </c>
    </row>
    <row r="1144" spans="1:21" ht="15.75" thickBot="1" x14ac:dyDescent="0.3">
      <c r="A1144" s="23" t="s">
        <v>292</v>
      </c>
      <c r="B1144" s="24">
        <v>1978.5</v>
      </c>
      <c r="C1144" s="24">
        <v>699</v>
      </c>
      <c r="D1144" s="24">
        <v>322.5</v>
      </c>
      <c r="E1144" s="24">
        <v>13</v>
      </c>
      <c r="F1144" s="24">
        <v>10</v>
      </c>
      <c r="G1144" s="24">
        <v>217.5</v>
      </c>
      <c r="H1144" s="24">
        <v>409</v>
      </c>
      <c r="I1144" s="24">
        <v>2279.5</v>
      </c>
      <c r="J1144" s="24">
        <v>2321.5</v>
      </c>
      <c r="K1144" s="24">
        <v>5747.5</v>
      </c>
      <c r="L1144" s="24">
        <v>4117</v>
      </c>
      <c r="M1144" s="24">
        <v>2095.5</v>
      </c>
      <c r="N1144" s="24">
        <v>1973</v>
      </c>
      <c r="O1144" s="24">
        <v>4384.5</v>
      </c>
      <c r="P1144" s="24">
        <v>6455.5</v>
      </c>
      <c r="Q1144" s="24">
        <v>7178.5</v>
      </c>
      <c r="R1144" s="24">
        <v>40202.300000000003</v>
      </c>
      <c r="S1144" s="24">
        <v>40202</v>
      </c>
      <c r="T1144" s="24">
        <v>-0.3</v>
      </c>
      <c r="U1144" s="24">
        <v>0</v>
      </c>
    </row>
    <row r="1145" spans="1:21" ht="15.75" thickBot="1" x14ac:dyDescent="0.3">
      <c r="A1145" s="23" t="s">
        <v>293</v>
      </c>
      <c r="B1145" s="24">
        <v>1430.5</v>
      </c>
      <c r="C1145" s="24">
        <v>350.5</v>
      </c>
      <c r="D1145" s="24">
        <v>1506</v>
      </c>
      <c r="E1145" s="24">
        <v>800.5</v>
      </c>
      <c r="F1145" s="24">
        <v>289.5</v>
      </c>
      <c r="G1145" s="24">
        <v>2803.5</v>
      </c>
      <c r="H1145" s="24">
        <v>1898.5</v>
      </c>
      <c r="I1145" s="24">
        <v>2950</v>
      </c>
      <c r="J1145" s="24">
        <v>2607</v>
      </c>
      <c r="K1145" s="24">
        <v>5923</v>
      </c>
      <c r="L1145" s="24">
        <v>3453.5</v>
      </c>
      <c r="M1145" s="24">
        <v>1616.5</v>
      </c>
      <c r="N1145" s="24">
        <v>1550.5</v>
      </c>
      <c r="O1145" s="24">
        <v>1608.5</v>
      </c>
      <c r="P1145" s="24">
        <v>4335.5</v>
      </c>
      <c r="Q1145" s="24">
        <v>7068</v>
      </c>
      <c r="R1145" s="24">
        <v>40191.800000000003</v>
      </c>
      <c r="S1145" s="24">
        <v>40192</v>
      </c>
      <c r="T1145" s="24">
        <v>0.2</v>
      </c>
      <c r="U1145" s="24">
        <v>0</v>
      </c>
    </row>
    <row r="1146" spans="1:21" ht="15.75" thickBot="1" x14ac:dyDescent="0.3">
      <c r="A1146" s="23" t="s">
        <v>294</v>
      </c>
      <c r="B1146" s="24">
        <v>1041.5</v>
      </c>
      <c r="C1146" s="24">
        <v>685</v>
      </c>
      <c r="D1146" s="24">
        <v>1510</v>
      </c>
      <c r="E1146" s="24">
        <v>797.5</v>
      </c>
      <c r="F1146" s="24">
        <v>257</v>
      </c>
      <c r="G1146" s="24">
        <v>1449</v>
      </c>
      <c r="H1146" s="24">
        <v>2420</v>
      </c>
      <c r="I1146" s="24">
        <v>4181.5</v>
      </c>
      <c r="J1146" s="24">
        <v>3207.5</v>
      </c>
      <c r="K1146" s="24">
        <v>5921</v>
      </c>
      <c r="L1146" s="24">
        <v>3023.5</v>
      </c>
      <c r="M1146" s="24">
        <v>1619.5</v>
      </c>
      <c r="N1146" s="24">
        <v>1645.5</v>
      </c>
      <c r="O1146" s="24">
        <v>2994.5</v>
      </c>
      <c r="P1146" s="24">
        <v>4329.5</v>
      </c>
      <c r="Q1146" s="24">
        <v>5119.5</v>
      </c>
      <c r="R1146" s="24">
        <v>40202.300000000003</v>
      </c>
      <c r="S1146" s="24">
        <v>40203</v>
      </c>
      <c r="T1146" s="24">
        <v>0.7</v>
      </c>
      <c r="U1146" s="24">
        <v>0</v>
      </c>
    </row>
    <row r="1147" spans="1:21" ht="15.75" thickBot="1" x14ac:dyDescent="0.3">
      <c r="A1147" s="23" t="s">
        <v>295</v>
      </c>
      <c r="B1147" s="24">
        <v>16</v>
      </c>
      <c r="C1147" s="24">
        <v>155.5</v>
      </c>
      <c r="D1147" s="24">
        <v>593.5</v>
      </c>
      <c r="E1147" s="24">
        <v>8</v>
      </c>
      <c r="F1147" s="24">
        <v>11</v>
      </c>
      <c r="G1147" s="24">
        <v>194</v>
      </c>
      <c r="H1147" s="24">
        <v>410</v>
      </c>
      <c r="I1147" s="24">
        <v>1513.5</v>
      </c>
      <c r="J1147" s="24">
        <v>3593</v>
      </c>
      <c r="K1147" s="24">
        <v>7082.5</v>
      </c>
      <c r="L1147" s="24">
        <v>3842</v>
      </c>
      <c r="M1147" s="24">
        <v>2100.5</v>
      </c>
      <c r="N1147" s="24">
        <v>1972</v>
      </c>
      <c r="O1147" s="24">
        <v>4386.5</v>
      </c>
      <c r="P1147" s="24">
        <v>6454.5</v>
      </c>
      <c r="Q1147" s="24">
        <v>7632</v>
      </c>
      <c r="R1147" s="24">
        <v>39964.800000000003</v>
      </c>
      <c r="S1147" s="24">
        <v>39965</v>
      </c>
      <c r="T1147" s="24">
        <v>0.2</v>
      </c>
      <c r="U1147" s="24">
        <v>0</v>
      </c>
    </row>
    <row r="1148" spans="1:21" ht="15.75" thickBot="1" x14ac:dyDescent="0.3">
      <c r="A1148" s="23" t="s">
        <v>296</v>
      </c>
      <c r="B1148" s="24">
        <v>1385</v>
      </c>
      <c r="C1148" s="24">
        <v>351.5</v>
      </c>
      <c r="D1148" s="24">
        <v>1153.5</v>
      </c>
      <c r="E1148" s="24">
        <v>197</v>
      </c>
      <c r="F1148" s="24">
        <v>35</v>
      </c>
      <c r="G1148" s="24">
        <v>1040</v>
      </c>
      <c r="H1148" s="24">
        <v>985</v>
      </c>
      <c r="I1148" s="24">
        <v>2953</v>
      </c>
      <c r="J1148" s="24">
        <v>2612</v>
      </c>
      <c r="K1148" s="24">
        <v>5922</v>
      </c>
      <c r="L1148" s="24">
        <v>3461.5</v>
      </c>
      <c r="M1148" s="24">
        <v>1624.5</v>
      </c>
      <c r="N1148" s="24">
        <v>1927</v>
      </c>
      <c r="O1148" s="24">
        <v>3548.5</v>
      </c>
      <c r="P1148" s="24">
        <v>5668</v>
      </c>
      <c r="Q1148" s="24">
        <v>7065</v>
      </c>
      <c r="R1148" s="24">
        <v>39928.800000000003</v>
      </c>
      <c r="S1148" s="24">
        <v>39928</v>
      </c>
      <c r="T1148" s="24">
        <v>-0.8</v>
      </c>
      <c r="U1148" s="24">
        <v>0</v>
      </c>
    </row>
    <row r="1149" spans="1:21" ht="15.75" thickBot="1" x14ac:dyDescent="0.3">
      <c r="A1149" s="23" t="s">
        <v>297</v>
      </c>
      <c r="B1149" s="24">
        <v>1989.5</v>
      </c>
      <c r="C1149" s="24">
        <v>801</v>
      </c>
      <c r="D1149" s="24">
        <v>1518</v>
      </c>
      <c r="E1149" s="24">
        <v>110.5</v>
      </c>
      <c r="F1149" s="24">
        <v>255</v>
      </c>
      <c r="G1149" s="24">
        <v>1446</v>
      </c>
      <c r="H1149" s="24">
        <v>1655</v>
      </c>
      <c r="I1149" s="24">
        <v>2969</v>
      </c>
      <c r="J1149" s="24">
        <v>1923.5</v>
      </c>
      <c r="K1149" s="24">
        <v>5742.5</v>
      </c>
      <c r="L1149" s="24">
        <v>3015.5</v>
      </c>
      <c r="M1149" s="24">
        <v>1814.5</v>
      </c>
      <c r="N1149" s="24">
        <v>1647.5</v>
      </c>
      <c r="O1149" s="24">
        <v>3019.5</v>
      </c>
      <c r="P1149" s="24">
        <v>5135.5</v>
      </c>
      <c r="Q1149" s="24">
        <v>6851.5</v>
      </c>
      <c r="R1149" s="24">
        <v>39894.300000000003</v>
      </c>
      <c r="S1149" s="24">
        <v>39895</v>
      </c>
      <c r="T1149" s="24">
        <v>0.7</v>
      </c>
      <c r="U1149" s="24">
        <v>0</v>
      </c>
    </row>
    <row r="1150" spans="1:21" ht="15.75" thickBot="1" x14ac:dyDescent="0.3">
      <c r="A1150" s="23" t="s">
        <v>298</v>
      </c>
      <c r="B1150" s="24">
        <v>1433.5</v>
      </c>
      <c r="C1150" s="24">
        <v>349.5</v>
      </c>
      <c r="D1150" s="24">
        <v>846.5</v>
      </c>
      <c r="E1150" s="24">
        <v>24</v>
      </c>
      <c r="F1150" s="24">
        <v>33</v>
      </c>
      <c r="G1150" s="24">
        <v>220.5</v>
      </c>
      <c r="H1150" s="24">
        <v>904.5</v>
      </c>
      <c r="I1150" s="24">
        <v>2281.5</v>
      </c>
      <c r="J1150" s="24">
        <v>2327.5</v>
      </c>
      <c r="K1150" s="24">
        <v>5924</v>
      </c>
      <c r="L1150" s="24">
        <v>3819</v>
      </c>
      <c r="M1150" s="24">
        <v>1831.5</v>
      </c>
      <c r="N1150" s="24">
        <v>1929</v>
      </c>
      <c r="O1150" s="24">
        <v>4381.5</v>
      </c>
      <c r="P1150" s="24">
        <v>6447.5</v>
      </c>
      <c r="Q1150" s="24">
        <v>7176.5</v>
      </c>
      <c r="R1150" s="24">
        <v>39929.800000000003</v>
      </c>
      <c r="S1150" s="24">
        <v>39930</v>
      </c>
      <c r="T1150" s="24">
        <v>0.2</v>
      </c>
      <c r="U1150" s="24">
        <v>0</v>
      </c>
    </row>
    <row r="1151" spans="1:21" ht="15.75" thickBot="1" x14ac:dyDescent="0.3">
      <c r="A1151" s="23" t="s">
        <v>299</v>
      </c>
      <c r="B1151" s="24">
        <v>1975.5</v>
      </c>
      <c r="C1151" s="24">
        <v>694</v>
      </c>
      <c r="D1151" s="24">
        <v>1514</v>
      </c>
      <c r="E1151" s="24">
        <v>200</v>
      </c>
      <c r="F1151" s="24">
        <v>256</v>
      </c>
      <c r="G1151" s="24">
        <v>1445</v>
      </c>
      <c r="H1151" s="24">
        <v>1899.5</v>
      </c>
      <c r="I1151" s="24">
        <v>2971</v>
      </c>
      <c r="J1151" s="24">
        <v>2324.5</v>
      </c>
      <c r="K1151" s="24">
        <v>5769.5</v>
      </c>
      <c r="L1151" s="24">
        <v>3019.5</v>
      </c>
      <c r="M1151" s="24">
        <v>1621.5</v>
      </c>
      <c r="N1151" s="24">
        <v>1646.5</v>
      </c>
      <c r="O1151" s="24">
        <v>3419.5</v>
      </c>
      <c r="P1151" s="24">
        <v>4334.5</v>
      </c>
      <c r="Q1151" s="24">
        <v>6849.5</v>
      </c>
      <c r="R1151" s="24">
        <v>39940.300000000003</v>
      </c>
      <c r="S1151" s="24">
        <v>39941</v>
      </c>
      <c r="T1151" s="24">
        <v>0.7</v>
      </c>
      <c r="U1151" s="24">
        <v>0</v>
      </c>
    </row>
    <row r="1152" spans="1:21" ht="15.75" thickBot="1" x14ac:dyDescent="0.3">
      <c r="A1152" s="23" t="s">
        <v>300</v>
      </c>
      <c r="B1152" s="24">
        <v>8</v>
      </c>
      <c r="C1152" s="24">
        <v>135.5</v>
      </c>
      <c r="D1152" s="24">
        <v>590.5</v>
      </c>
      <c r="E1152" s="24">
        <v>20</v>
      </c>
      <c r="F1152" s="24">
        <v>21</v>
      </c>
      <c r="G1152" s="24">
        <v>886.5</v>
      </c>
      <c r="H1152" s="24">
        <v>406</v>
      </c>
      <c r="I1152" s="24">
        <v>658.5</v>
      </c>
      <c r="J1152" s="24">
        <v>3601</v>
      </c>
      <c r="K1152" s="24">
        <v>7094.5</v>
      </c>
      <c r="L1152" s="24">
        <v>4115</v>
      </c>
      <c r="M1152" s="24">
        <v>2024</v>
      </c>
      <c r="N1152" s="24">
        <v>1941</v>
      </c>
      <c r="O1152" s="24">
        <v>4311</v>
      </c>
      <c r="P1152" s="24">
        <v>6458.5</v>
      </c>
      <c r="Q1152" s="24">
        <v>7636</v>
      </c>
      <c r="R1152" s="24">
        <v>39907.300000000003</v>
      </c>
      <c r="S1152" s="24">
        <v>39907</v>
      </c>
      <c r="T1152" s="24">
        <v>-0.3</v>
      </c>
      <c r="U1152" s="24">
        <v>0</v>
      </c>
    </row>
    <row r="1153" spans="1:21" ht="15.75" thickBot="1" x14ac:dyDescent="0.3">
      <c r="A1153" s="23" t="s">
        <v>301</v>
      </c>
      <c r="B1153" s="24">
        <v>3285</v>
      </c>
      <c r="C1153" s="24">
        <v>816</v>
      </c>
      <c r="D1153" s="24">
        <v>1521</v>
      </c>
      <c r="E1153" s="24">
        <v>1017</v>
      </c>
      <c r="F1153" s="24">
        <v>300.5</v>
      </c>
      <c r="G1153" s="24">
        <v>2801.5</v>
      </c>
      <c r="H1153" s="24">
        <v>2422</v>
      </c>
      <c r="I1153" s="24">
        <v>3990</v>
      </c>
      <c r="J1153" s="24">
        <v>1581.5</v>
      </c>
      <c r="K1153" s="24">
        <v>5677</v>
      </c>
      <c r="L1153" s="24">
        <v>3012.5</v>
      </c>
      <c r="M1153" s="24">
        <v>1605.5</v>
      </c>
      <c r="N1153" s="24">
        <v>625.5</v>
      </c>
      <c r="O1153" s="24">
        <v>2991.5</v>
      </c>
      <c r="P1153" s="24">
        <v>4251</v>
      </c>
      <c r="Q1153" s="24">
        <v>6465.5</v>
      </c>
      <c r="R1153" s="24">
        <v>42363.3</v>
      </c>
      <c r="S1153" s="24">
        <v>42363</v>
      </c>
      <c r="T1153" s="24">
        <v>-0.3</v>
      </c>
      <c r="U1153" s="24">
        <v>0</v>
      </c>
    </row>
    <row r="1154" spans="1:21" ht="15.75" thickBot="1" x14ac:dyDescent="0.3">
      <c r="A1154" s="23" t="s">
        <v>302</v>
      </c>
      <c r="B1154" s="24">
        <v>3297</v>
      </c>
      <c r="C1154" s="24">
        <v>823</v>
      </c>
      <c r="D1154" s="24">
        <v>2546.5</v>
      </c>
      <c r="E1154" s="24">
        <v>1936</v>
      </c>
      <c r="F1154" s="24">
        <v>308.5</v>
      </c>
      <c r="G1154" s="24">
        <v>3773</v>
      </c>
      <c r="H1154" s="24">
        <v>2425</v>
      </c>
      <c r="I1154" s="24">
        <v>7394.5</v>
      </c>
      <c r="J1154" s="24">
        <v>904</v>
      </c>
      <c r="K1154" s="24">
        <v>4442.5</v>
      </c>
      <c r="L1154" s="24">
        <v>2569</v>
      </c>
      <c r="M1154" s="24">
        <v>1007</v>
      </c>
      <c r="N1154" s="24">
        <v>617.5</v>
      </c>
      <c r="O1154" s="24">
        <v>1008.5</v>
      </c>
      <c r="P1154" s="24">
        <v>4248</v>
      </c>
      <c r="Q1154" s="24">
        <v>5117.5</v>
      </c>
      <c r="R1154" s="24">
        <v>42417.8</v>
      </c>
      <c r="S1154" s="24">
        <v>42418</v>
      </c>
      <c r="T1154" s="24">
        <v>0.2</v>
      </c>
      <c r="U1154" s="24">
        <v>0</v>
      </c>
    </row>
    <row r="1155" spans="1:21" ht="15.75" thickBot="1" x14ac:dyDescent="0.3">
      <c r="A1155" s="23" t="s">
        <v>303</v>
      </c>
      <c r="B1155" s="24">
        <v>4317</v>
      </c>
      <c r="C1155" s="24">
        <v>828</v>
      </c>
      <c r="D1155" s="24">
        <v>2545.5</v>
      </c>
      <c r="E1155" s="24">
        <v>2312.5</v>
      </c>
      <c r="F1155" s="24">
        <v>314.5</v>
      </c>
      <c r="G1155" s="24">
        <v>3903.5</v>
      </c>
      <c r="H1155" s="24">
        <v>4150</v>
      </c>
      <c r="I1155" s="24">
        <v>7943.1</v>
      </c>
      <c r="J1155" s="24">
        <v>901</v>
      </c>
      <c r="K1155" s="24">
        <v>4437.5</v>
      </c>
      <c r="L1155" s="24">
        <v>2971.5</v>
      </c>
      <c r="M1155" s="24">
        <v>672</v>
      </c>
      <c r="N1155" s="24">
        <v>611.5</v>
      </c>
      <c r="O1155" s="24">
        <v>991.5</v>
      </c>
      <c r="P1155" s="24">
        <v>3207</v>
      </c>
      <c r="Q1155" s="24">
        <v>2293.5</v>
      </c>
      <c r="R1155" s="24">
        <v>42399.8</v>
      </c>
      <c r="S1155" s="24">
        <v>42400</v>
      </c>
      <c r="T1155" s="24">
        <v>0.2</v>
      </c>
      <c r="U1155" s="24">
        <v>0</v>
      </c>
    </row>
    <row r="1156" spans="1:21" ht="15.75" thickBot="1" x14ac:dyDescent="0.3">
      <c r="A1156" s="23" t="s">
        <v>304</v>
      </c>
      <c r="B1156" s="24">
        <v>5384</v>
      </c>
      <c r="C1156" s="24">
        <v>3441</v>
      </c>
      <c r="D1156" s="24">
        <v>3207.5</v>
      </c>
      <c r="E1156" s="24">
        <v>4812</v>
      </c>
      <c r="F1156" s="24">
        <v>483.5</v>
      </c>
      <c r="G1156" s="24">
        <v>4534</v>
      </c>
      <c r="H1156" s="24">
        <v>4454</v>
      </c>
      <c r="I1156" s="24">
        <v>7941.1</v>
      </c>
      <c r="J1156" s="24">
        <v>12</v>
      </c>
      <c r="K1156" s="24">
        <v>17</v>
      </c>
      <c r="L1156" s="24">
        <v>549</v>
      </c>
      <c r="M1156" s="24">
        <v>415.5</v>
      </c>
      <c r="N1156" s="24">
        <v>596.5</v>
      </c>
      <c r="O1156" s="24">
        <v>982.5</v>
      </c>
      <c r="P1156" s="24">
        <v>3200</v>
      </c>
      <c r="Q1156" s="24">
        <v>2328.5</v>
      </c>
      <c r="R1156" s="24">
        <v>42358.3</v>
      </c>
      <c r="S1156" s="24">
        <v>42358</v>
      </c>
      <c r="T1156" s="24">
        <v>-0.3</v>
      </c>
      <c r="U1156" s="24">
        <v>0</v>
      </c>
    </row>
    <row r="1157" spans="1:21" ht="15.75" thickBot="1" x14ac:dyDescent="0.3">
      <c r="A1157" s="23" t="s">
        <v>305</v>
      </c>
      <c r="B1157" s="24">
        <v>5275.5</v>
      </c>
      <c r="C1157" s="24">
        <v>3427</v>
      </c>
      <c r="D1157" s="24">
        <v>2606</v>
      </c>
      <c r="E1157" s="24">
        <v>2310.5</v>
      </c>
      <c r="F1157" s="24">
        <v>311.5</v>
      </c>
      <c r="G1157" s="24">
        <v>3901.5</v>
      </c>
      <c r="H1157" s="24">
        <v>4148</v>
      </c>
      <c r="I1157" s="24">
        <v>7938.1</v>
      </c>
      <c r="J1157" s="24">
        <v>755.5</v>
      </c>
      <c r="K1157" s="24">
        <v>3178.5</v>
      </c>
      <c r="L1157" s="24">
        <v>708.5</v>
      </c>
      <c r="M1157" s="24">
        <v>674</v>
      </c>
      <c r="N1157" s="24">
        <v>614.5</v>
      </c>
      <c r="O1157" s="24">
        <v>993.5</v>
      </c>
      <c r="P1157" s="24">
        <v>3209</v>
      </c>
      <c r="Q1157" s="24">
        <v>2331.5</v>
      </c>
      <c r="R1157" s="24">
        <v>42383.3</v>
      </c>
      <c r="S1157" s="24">
        <v>42383</v>
      </c>
      <c r="T1157" s="24">
        <v>-0.3</v>
      </c>
      <c r="U1157" s="24">
        <v>0</v>
      </c>
    </row>
    <row r="1158" spans="1:21" ht="15.75" thickBot="1" x14ac:dyDescent="0.3">
      <c r="A1158" s="23" t="s">
        <v>306</v>
      </c>
      <c r="B1158" s="24">
        <v>3294</v>
      </c>
      <c r="C1158" s="24">
        <v>824</v>
      </c>
      <c r="D1158" s="24">
        <v>2548.5</v>
      </c>
      <c r="E1158" s="24">
        <v>2314.5</v>
      </c>
      <c r="F1158" s="24">
        <v>306.5</v>
      </c>
      <c r="G1158" s="24">
        <v>3893.5</v>
      </c>
      <c r="H1158" s="24">
        <v>3698</v>
      </c>
      <c r="I1158" s="24">
        <v>7395.5</v>
      </c>
      <c r="J1158" s="24">
        <v>1032</v>
      </c>
      <c r="K1158" s="24">
        <v>4441.5</v>
      </c>
      <c r="L1158" s="24">
        <v>1000.5</v>
      </c>
      <c r="M1158" s="24">
        <v>670</v>
      </c>
      <c r="N1158" s="24">
        <v>619.5</v>
      </c>
      <c r="O1158" s="24">
        <v>1001.5</v>
      </c>
      <c r="P1158" s="24">
        <v>4237</v>
      </c>
      <c r="Q1158" s="24">
        <v>5116.5</v>
      </c>
      <c r="R1158" s="24">
        <v>42393.3</v>
      </c>
      <c r="S1158" s="24">
        <v>42393</v>
      </c>
      <c r="T1158" s="24">
        <v>-0.3</v>
      </c>
      <c r="U1158" s="24">
        <v>0</v>
      </c>
    </row>
    <row r="1159" spans="1:21" ht="15.75" thickBot="1" x14ac:dyDescent="0.3">
      <c r="A1159" s="23" t="s">
        <v>307</v>
      </c>
      <c r="B1159" s="24">
        <v>12</v>
      </c>
      <c r="C1159" s="24">
        <v>138.5</v>
      </c>
      <c r="D1159" s="24">
        <v>845.5</v>
      </c>
      <c r="E1159" s="24">
        <v>22</v>
      </c>
      <c r="F1159" s="24">
        <v>25</v>
      </c>
      <c r="G1159" s="24">
        <v>889.5</v>
      </c>
      <c r="H1159" s="24">
        <v>908.5</v>
      </c>
      <c r="I1159" s="24">
        <v>2951</v>
      </c>
      <c r="J1159" s="24">
        <v>3597</v>
      </c>
      <c r="K1159" s="24">
        <v>7091.5</v>
      </c>
      <c r="L1159" s="24">
        <v>3837</v>
      </c>
      <c r="M1159" s="24">
        <v>1833.5</v>
      </c>
      <c r="N1159" s="24">
        <v>1937</v>
      </c>
      <c r="O1159" s="24">
        <v>4304</v>
      </c>
      <c r="P1159" s="24">
        <v>6443.5</v>
      </c>
      <c r="Q1159" s="24">
        <v>7067</v>
      </c>
      <c r="R1159" s="24">
        <v>41902.800000000003</v>
      </c>
      <c r="S1159" s="24">
        <v>41903</v>
      </c>
      <c r="T1159" s="24">
        <v>0.2</v>
      </c>
      <c r="U1159" s="24">
        <v>0</v>
      </c>
    </row>
    <row r="1160" spans="1:21" ht="15.75" thickBot="1" x14ac:dyDescent="0.3">
      <c r="A1160" s="23" t="s">
        <v>308</v>
      </c>
      <c r="B1160" s="24">
        <v>1381</v>
      </c>
      <c r="C1160" s="24">
        <v>160.5</v>
      </c>
      <c r="D1160" s="24">
        <v>847.5</v>
      </c>
      <c r="E1160" s="24">
        <v>100.5</v>
      </c>
      <c r="F1160" s="24">
        <v>28</v>
      </c>
      <c r="G1160" s="24">
        <v>1043</v>
      </c>
      <c r="H1160" s="24">
        <v>1887.5</v>
      </c>
      <c r="I1160" s="24">
        <v>2955</v>
      </c>
      <c r="J1160" s="24">
        <v>3204.5</v>
      </c>
      <c r="K1160" s="24">
        <v>7077.5</v>
      </c>
      <c r="L1160" s="24">
        <v>3818</v>
      </c>
      <c r="M1160" s="24">
        <v>1824.5</v>
      </c>
      <c r="N1160" s="24">
        <v>1934</v>
      </c>
      <c r="O1160" s="24">
        <v>3545.5</v>
      </c>
      <c r="P1160" s="24">
        <v>5134.5</v>
      </c>
      <c r="Q1160" s="24">
        <v>7063</v>
      </c>
      <c r="R1160" s="24">
        <v>42004.800000000003</v>
      </c>
      <c r="S1160" s="24">
        <v>42004</v>
      </c>
      <c r="T1160" s="24">
        <v>-0.8</v>
      </c>
      <c r="U1160" s="24">
        <v>0</v>
      </c>
    </row>
    <row r="1161" spans="1:21" ht="15.75" thickBot="1" x14ac:dyDescent="0.3">
      <c r="A1161" s="23" t="s">
        <v>309</v>
      </c>
      <c r="B1161" s="24">
        <v>6</v>
      </c>
      <c r="C1161" s="24">
        <v>136.5</v>
      </c>
      <c r="D1161" s="24">
        <v>320.5</v>
      </c>
      <c r="E1161" s="24">
        <v>15</v>
      </c>
      <c r="F1161" s="24">
        <v>19</v>
      </c>
      <c r="G1161" s="24">
        <v>891.5</v>
      </c>
      <c r="H1161" s="24">
        <v>982</v>
      </c>
      <c r="I1161" s="24">
        <v>2965</v>
      </c>
      <c r="J1161" s="24">
        <v>3603</v>
      </c>
      <c r="K1161" s="24">
        <v>7093.5</v>
      </c>
      <c r="L1161" s="24">
        <v>4119</v>
      </c>
      <c r="M1161" s="24">
        <v>2029</v>
      </c>
      <c r="N1161" s="24">
        <v>1964</v>
      </c>
      <c r="O1161" s="24">
        <v>4302</v>
      </c>
      <c r="P1161" s="24">
        <v>6438.5</v>
      </c>
      <c r="Q1161" s="24">
        <v>7060</v>
      </c>
      <c r="R1161" s="24">
        <v>41944.800000000003</v>
      </c>
      <c r="S1161" s="24">
        <v>41945</v>
      </c>
      <c r="T1161" s="24">
        <v>0.2</v>
      </c>
      <c r="U1161" s="24">
        <v>0</v>
      </c>
    </row>
    <row r="1162" spans="1:21" ht="15.75" thickBot="1" x14ac:dyDescent="0.3">
      <c r="A1162" s="23" t="s">
        <v>310</v>
      </c>
      <c r="B1162" s="24">
        <v>11</v>
      </c>
      <c r="C1162" s="24">
        <v>153.5</v>
      </c>
      <c r="D1162" s="24">
        <v>321.5</v>
      </c>
      <c r="E1162" s="24">
        <v>17</v>
      </c>
      <c r="F1162" s="24">
        <v>23</v>
      </c>
      <c r="G1162" s="24">
        <v>890.5</v>
      </c>
      <c r="H1162" s="24">
        <v>951.5</v>
      </c>
      <c r="I1162" s="24">
        <v>2954</v>
      </c>
      <c r="J1162" s="24">
        <v>3598</v>
      </c>
      <c r="K1162" s="24">
        <v>7084.5</v>
      </c>
      <c r="L1162" s="24">
        <v>4118</v>
      </c>
      <c r="M1162" s="24">
        <v>2027</v>
      </c>
      <c r="N1162" s="24">
        <v>1939</v>
      </c>
      <c r="O1162" s="24">
        <v>4303</v>
      </c>
      <c r="P1162" s="24">
        <v>6441.5</v>
      </c>
      <c r="Q1162" s="24">
        <v>7064</v>
      </c>
      <c r="R1162" s="24">
        <v>41897.300000000003</v>
      </c>
      <c r="S1162" s="24">
        <v>41897</v>
      </c>
      <c r="T1162" s="24">
        <v>-0.3</v>
      </c>
      <c r="U1162" s="24">
        <v>0</v>
      </c>
    </row>
    <row r="1163" spans="1:21" ht="15.75" thickBot="1" x14ac:dyDescent="0.3">
      <c r="A1163" s="23" t="s">
        <v>311</v>
      </c>
      <c r="B1163" s="24">
        <v>1038.5</v>
      </c>
      <c r="C1163" s="24">
        <v>163.5</v>
      </c>
      <c r="D1163" s="24">
        <v>844.5</v>
      </c>
      <c r="E1163" s="24">
        <v>14</v>
      </c>
      <c r="F1163" s="24">
        <v>7</v>
      </c>
      <c r="G1163" s="24">
        <v>193</v>
      </c>
      <c r="H1163" s="24">
        <v>408</v>
      </c>
      <c r="I1163" s="24">
        <v>2046.5</v>
      </c>
      <c r="J1163" s="24">
        <v>3354</v>
      </c>
      <c r="K1163" s="24">
        <v>6433</v>
      </c>
      <c r="L1163" s="24">
        <v>3838</v>
      </c>
      <c r="M1163" s="24">
        <v>2030</v>
      </c>
      <c r="N1163" s="24">
        <v>3044.5</v>
      </c>
      <c r="O1163" s="24">
        <v>4469</v>
      </c>
      <c r="P1163" s="24">
        <v>6456.5</v>
      </c>
      <c r="Q1163" s="24">
        <v>7629</v>
      </c>
      <c r="R1163" s="24">
        <v>41969.3</v>
      </c>
      <c r="S1163" s="24">
        <v>41970</v>
      </c>
      <c r="T1163" s="24">
        <v>0.7</v>
      </c>
      <c r="U1163" s="24">
        <v>0</v>
      </c>
    </row>
    <row r="1164" spans="1:21" ht="15.75" thickBot="1" x14ac:dyDescent="0.3">
      <c r="A1164" s="23" t="s">
        <v>312</v>
      </c>
      <c r="B1164" s="24">
        <v>3</v>
      </c>
      <c r="C1164" s="24">
        <v>131.5</v>
      </c>
      <c r="D1164" s="24">
        <v>317.5</v>
      </c>
      <c r="E1164" s="24">
        <v>7</v>
      </c>
      <c r="F1164" s="24">
        <v>12</v>
      </c>
      <c r="G1164" s="24">
        <v>885.5</v>
      </c>
      <c r="H1164" s="24">
        <v>907.5</v>
      </c>
      <c r="I1164" s="24">
        <v>2915.5</v>
      </c>
      <c r="J1164" s="24">
        <v>3606</v>
      </c>
      <c r="K1164" s="24">
        <v>7146</v>
      </c>
      <c r="L1164" s="24">
        <v>4122</v>
      </c>
      <c r="M1164" s="24">
        <v>2101.5</v>
      </c>
      <c r="N1164" s="24">
        <v>1971</v>
      </c>
      <c r="O1164" s="24">
        <v>4312</v>
      </c>
      <c r="P1164" s="24">
        <v>6444.5</v>
      </c>
      <c r="Q1164" s="24">
        <v>7070</v>
      </c>
      <c r="R1164" s="24">
        <v>41952.800000000003</v>
      </c>
      <c r="S1164" s="24">
        <v>41953</v>
      </c>
      <c r="T1164" s="24">
        <v>0.2</v>
      </c>
      <c r="U1164" s="24">
        <v>0</v>
      </c>
    </row>
    <row r="1165" spans="1:21" ht="15.75" thickBot="1" x14ac:dyDescent="0.3">
      <c r="A1165" s="23" t="s">
        <v>313</v>
      </c>
      <c r="B1165" s="24">
        <v>1979.5</v>
      </c>
      <c r="C1165" s="24">
        <v>800</v>
      </c>
      <c r="D1165" s="24">
        <v>1515</v>
      </c>
      <c r="E1165" s="24">
        <v>803.5</v>
      </c>
      <c r="F1165" s="24">
        <v>292.5</v>
      </c>
      <c r="G1165" s="24">
        <v>3771</v>
      </c>
      <c r="H1165" s="24">
        <v>2423</v>
      </c>
      <c r="I1165" s="24">
        <v>3376.5</v>
      </c>
      <c r="J1165" s="24">
        <v>2320.5</v>
      </c>
      <c r="K1165" s="24">
        <v>5743.5</v>
      </c>
      <c r="L1165" s="24">
        <v>3018.5</v>
      </c>
      <c r="M1165" s="24">
        <v>1613.5</v>
      </c>
      <c r="N1165" s="24">
        <v>1547.5</v>
      </c>
      <c r="O1165" s="24">
        <v>1603.5</v>
      </c>
      <c r="P1165" s="24">
        <v>4250</v>
      </c>
      <c r="Q1165" s="24">
        <v>6468.5</v>
      </c>
      <c r="R1165" s="24">
        <v>41526.800000000003</v>
      </c>
      <c r="S1165" s="24">
        <v>41526</v>
      </c>
      <c r="T1165" s="24">
        <v>-0.8</v>
      </c>
      <c r="U1165" s="24">
        <v>0</v>
      </c>
    </row>
    <row r="1166" spans="1:21" ht="15.75" thickBot="1" x14ac:dyDescent="0.3">
      <c r="A1166" s="23" t="s">
        <v>314</v>
      </c>
      <c r="B1166" s="24">
        <v>1386</v>
      </c>
      <c r="C1166" s="24">
        <v>693</v>
      </c>
      <c r="D1166" s="24">
        <v>1512</v>
      </c>
      <c r="E1166" s="24">
        <v>835.5</v>
      </c>
      <c r="F1166" s="24">
        <v>293.5</v>
      </c>
      <c r="G1166" s="24">
        <v>2258</v>
      </c>
      <c r="H1166" s="24">
        <v>1891.5</v>
      </c>
      <c r="I1166" s="24">
        <v>3304</v>
      </c>
      <c r="J1166" s="24">
        <v>2611</v>
      </c>
      <c r="K1166" s="24">
        <v>5770.5</v>
      </c>
      <c r="L1166" s="24">
        <v>3021.5</v>
      </c>
      <c r="M1166" s="24">
        <v>1610.5</v>
      </c>
      <c r="N1166" s="24">
        <v>1546.5</v>
      </c>
      <c r="O1166" s="24">
        <v>2992.5</v>
      </c>
      <c r="P1166" s="24">
        <v>4925</v>
      </c>
      <c r="Q1166" s="24">
        <v>6847.5</v>
      </c>
      <c r="R1166" s="24">
        <v>41498.800000000003</v>
      </c>
      <c r="S1166" s="24">
        <v>41499</v>
      </c>
      <c r="T1166" s="24">
        <v>0.2</v>
      </c>
      <c r="U1166" s="24">
        <v>0</v>
      </c>
    </row>
    <row r="1167" spans="1:21" ht="15.75" thickBot="1" x14ac:dyDescent="0.3">
      <c r="A1167" s="23" t="s">
        <v>315</v>
      </c>
      <c r="B1167" s="24">
        <v>1988.5</v>
      </c>
      <c r="C1167" s="24">
        <v>807</v>
      </c>
      <c r="D1167" s="24">
        <v>1147.5</v>
      </c>
      <c r="E1167" s="24">
        <v>29</v>
      </c>
      <c r="F1167" s="24">
        <v>31</v>
      </c>
      <c r="G1167" s="24">
        <v>892.5</v>
      </c>
      <c r="H1167" s="24">
        <v>981</v>
      </c>
      <c r="I1167" s="24">
        <v>2952</v>
      </c>
      <c r="J1167" s="24">
        <v>1924.5</v>
      </c>
      <c r="K1167" s="24">
        <v>5686</v>
      </c>
      <c r="L1167" s="24">
        <v>3811</v>
      </c>
      <c r="M1167" s="24">
        <v>1826.5</v>
      </c>
      <c r="N1167" s="24">
        <v>1931</v>
      </c>
      <c r="O1167" s="24">
        <v>4031.5</v>
      </c>
      <c r="P1167" s="24">
        <v>6439.5</v>
      </c>
      <c r="Q1167" s="24">
        <v>7066</v>
      </c>
      <c r="R1167" s="24">
        <v>41544.800000000003</v>
      </c>
      <c r="S1167" s="24">
        <v>41544</v>
      </c>
      <c r="T1167" s="24">
        <v>-0.8</v>
      </c>
      <c r="U1167" s="24">
        <v>0</v>
      </c>
    </row>
    <row r="1168" spans="1:21" ht="15.75" thickBot="1" x14ac:dyDescent="0.3">
      <c r="A1168" s="23" t="s">
        <v>316</v>
      </c>
      <c r="B1168" s="24">
        <v>1040.5</v>
      </c>
      <c r="C1168" s="24">
        <v>157.5</v>
      </c>
      <c r="D1168" s="24">
        <v>594.5</v>
      </c>
      <c r="E1168" s="24">
        <v>3</v>
      </c>
      <c r="F1168" s="24">
        <v>5</v>
      </c>
      <c r="G1168" s="24">
        <v>187</v>
      </c>
      <c r="H1168" s="24">
        <v>153.5</v>
      </c>
      <c r="I1168" s="24">
        <v>656.5</v>
      </c>
      <c r="J1168" s="24">
        <v>3208.5</v>
      </c>
      <c r="K1168" s="24">
        <v>7080.5</v>
      </c>
      <c r="L1168" s="24">
        <v>3841</v>
      </c>
      <c r="M1168" s="24">
        <v>2105.5</v>
      </c>
      <c r="N1168" s="24">
        <v>3046.5</v>
      </c>
      <c r="O1168" s="24">
        <v>4577</v>
      </c>
      <c r="P1168" s="24">
        <v>6462.5</v>
      </c>
      <c r="Q1168" s="24">
        <v>8396.1</v>
      </c>
      <c r="R1168" s="24">
        <v>41515.300000000003</v>
      </c>
      <c r="S1168" s="24">
        <v>41515</v>
      </c>
      <c r="T1168" s="24">
        <v>-0.3</v>
      </c>
      <c r="U1168" s="24">
        <v>0</v>
      </c>
    </row>
    <row r="1169" spans="1:21" ht="15.75" thickBot="1" x14ac:dyDescent="0.3">
      <c r="A1169" s="23" t="s">
        <v>317</v>
      </c>
      <c r="B1169" s="24">
        <v>1039.5</v>
      </c>
      <c r="C1169" s="24">
        <v>686</v>
      </c>
      <c r="D1169" s="24">
        <v>843.5</v>
      </c>
      <c r="E1169" s="24">
        <v>27</v>
      </c>
      <c r="F1169" s="24">
        <v>27</v>
      </c>
      <c r="G1169" s="24">
        <v>1042</v>
      </c>
      <c r="H1169" s="24">
        <v>983</v>
      </c>
      <c r="I1169" s="24">
        <v>2914.5</v>
      </c>
      <c r="J1169" s="24">
        <v>3353</v>
      </c>
      <c r="K1169" s="24">
        <v>5920</v>
      </c>
      <c r="L1169" s="24">
        <v>3839</v>
      </c>
      <c r="M1169" s="24">
        <v>1828.5</v>
      </c>
      <c r="N1169" s="24">
        <v>1935</v>
      </c>
      <c r="O1169" s="24">
        <v>3546.5</v>
      </c>
      <c r="P1169" s="24">
        <v>6437.5</v>
      </c>
      <c r="Q1169" s="24">
        <v>7071</v>
      </c>
      <c r="R1169" s="24">
        <v>41493.300000000003</v>
      </c>
      <c r="S1169" s="24">
        <v>41494</v>
      </c>
      <c r="T1169" s="24">
        <v>0.7</v>
      </c>
      <c r="U1169" s="24">
        <v>0</v>
      </c>
    </row>
    <row r="1170" spans="1:21" ht="15.75" thickBot="1" x14ac:dyDescent="0.3">
      <c r="A1170" s="23" t="s">
        <v>318</v>
      </c>
      <c r="B1170" s="24">
        <v>1127</v>
      </c>
      <c r="C1170" s="24">
        <v>348.5</v>
      </c>
      <c r="D1170" s="24">
        <v>1155.5</v>
      </c>
      <c r="E1170" s="24">
        <v>104.5</v>
      </c>
      <c r="F1170" s="24">
        <v>32</v>
      </c>
      <c r="G1170" s="24">
        <v>888.5</v>
      </c>
      <c r="H1170" s="24">
        <v>906.5</v>
      </c>
      <c r="I1170" s="24">
        <v>2913.5</v>
      </c>
      <c r="J1170" s="24">
        <v>3205.5</v>
      </c>
      <c r="K1170" s="24">
        <v>5925</v>
      </c>
      <c r="L1170" s="24">
        <v>3459.5</v>
      </c>
      <c r="M1170" s="24">
        <v>1820.5</v>
      </c>
      <c r="N1170" s="24">
        <v>1930</v>
      </c>
      <c r="O1170" s="24">
        <v>4305</v>
      </c>
      <c r="P1170" s="24">
        <v>6445.5</v>
      </c>
      <c r="Q1170" s="24">
        <v>7072</v>
      </c>
      <c r="R1170" s="24">
        <v>41639.300000000003</v>
      </c>
      <c r="S1170" s="24">
        <v>41639</v>
      </c>
      <c r="T1170" s="24">
        <v>-0.3</v>
      </c>
      <c r="U1170" s="24">
        <v>0</v>
      </c>
    </row>
    <row r="1171" spans="1:21" ht="15.75" thickBot="1" x14ac:dyDescent="0.3">
      <c r="A1171" s="23" t="s">
        <v>319</v>
      </c>
      <c r="B1171" s="24">
        <v>1382</v>
      </c>
      <c r="C1171" s="24">
        <v>691</v>
      </c>
      <c r="D1171" s="24">
        <v>1504</v>
      </c>
      <c r="E1171" s="24">
        <v>802.5</v>
      </c>
      <c r="F1171" s="24">
        <v>294.5</v>
      </c>
      <c r="G1171" s="24">
        <v>1440</v>
      </c>
      <c r="H1171" s="24">
        <v>2372.5</v>
      </c>
      <c r="I1171" s="24">
        <v>4179.5</v>
      </c>
      <c r="J1171" s="24">
        <v>2615</v>
      </c>
      <c r="K1171" s="24">
        <v>5788</v>
      </c>
      <c r="L1171" s="24">
        <v>3455.5</v>
      </c>
      <c r="M1171" s="24">
        <v>1614.5</v>
      </c>
      <c r="N1171" s="24">
        <v>631.5</v>
      </c>
      <c r="O1171" s="24">
        <v>3535.5</v>
      </c>
      <c r="P1171" s="24">
        <v>4330.5</v>
      </c>
      <c r="Q1171" s="24">
        <v>6462.5</v>
      </c>
      <c r="R1171" s="24">
        <v>41099.300000000003</v>
      </c>
      <c r="S1171" s="24">
        <v>41099</v>
      </c>
      <c r="T1171" s="24">
        <v>-0.3</v>
      </c>
      <c r="U1171" s="24">
        <v>0</v>
      </c>
    </row>
    <row r="1172" spans="1:21" ht="15.75" thickBot="1" x14ac:dyDescent="0.3">
      <c r="A1172" s="23" t="s">
        <v>320</v>
      </c>
      <c r="B1172" s="24">
        <v>13</v>
      </c>
      <c r="C1172" s="24">
        <v>161.5</v>
      </c>
      <c r="D1172" s="24">
        <v>1148.5</v>
      </c>
      <c r="E1172" s="24">
        <v>108.5</v>
      </c>
      <c r="F1172" s="24">
        <v>254</v>
      </c>
      <c r="G1172" s="24">
        <v>1441</v>
      </c>
      <c r="H1172" s="24">
        <v>980</v>
      </c>
      <c r="I1172" s="24">
        <v>2949</v>
      </c>
      <c r="J1172" s="24">
        <v>3596</v>
      </c>
      <c r="K1172" s="24">
        <v>6435</v>
      </c>
      <c r="L1172" s="24">
        <v>3466.5</v>
      </c>
      <c r="M1172" s="24">
        <v>1816.5</v>
      </c>
      <c r="N1172" s="24">
        <v>1648.5</v>
      </c>
      <c r="O1172" s="24">
        <v>3534.5</v>
      </c>
      <c r="P1172" s="24">
        <v>6440.5</v>
      </c>
      <c r="Q1172" s="24">
        <v>7069</v>
      </c>
      <c r="R1172" s="24">
        <v>41062.300000000003</v>
      </c>
      <c r="S1172" s="24">
        <v>41062</v>
      </c>
      <c r="T1172" s="24">
        <v>-0.3</v>
      </c>
      <c r="U1172" s="24">
        <v>0</v>
      </c>
    </row>
    <row r="1173" spans="1:21" ht="15.75" thickBot="1" x14ac:dyDescent="0.3">
      <c r="A1173" s="23" t="s">
        <v>321</v>
      </c>
      <c r="B1173" s="24">
        <v>5</v>
      </c>
      <c r="C1173" s="24">
        <v>1</v>
      </c>
      <c r="D1173" s="24">
        <v>2</v>
      </c>
      <c r="E1173" s="24">
        <v>6</v>
      </c>
      <c r="F1173" s="24">
        <v>6</v>
      </c>
      <c r="G1173" s="24">
        <v>218.5</v>
      </c>
      <c r="H1173" s="24">
        <v>794</v>
      </c>
      <c r="I1173" s="24">
        <v>1514.5</v>
      </c>
      <c r="J1173" s="24">
        <v>3604</v>
      </c>
      <c r="K1173" s="24">
        <v>7149</v>
      </c>
      <c r="L1173" s="24">
        <v>4126</v>
      </c>
      <c r="M1173" s="24">
        <v>2102.5</v>
      </c>
      <c r="N1173" s="24">
        <v>3045.5</v>
      </c>
      <c r="O1173" s="24">
        <v>4383.5</v>
      </c>
      <c r="P1173" s="24">
        <v>6452.5</v>
      </c>
      <c r="Q1173" s="24">
        <v>7631</v>
      </c>
      <c r="R1173" s="24">
        <v>41041.300000000003</v>
      </c>
      <c r="S1173" s="24">
        <v>41042</v>
      </c>
      <c r="T1173" s="24">
        <v>0.7</v>
      </c>
      <c r="U1173" s="24">
        <v>0</v>
      </c>
    </row>
    <row r="1174" spans="1:21" ht="15.75" thickBot="1" x14ac:dyDescent="0.3">
      <c r="A1174" s="23" t="s">
        <v>322</v>
      </c>
      <c r="B1174" s="24">
        <v>1428.5</v>
      </c>
      <c r="C1174" s="24">
        <v>687</v>
      </c>
      <c r="D1174" s="24">
        <v>1505</v>
      </c>
      <c r="E1174" s="24">
        <v>799.5</v>
      </c>
      <c r="F1174" s="24">
        <v>173</v>
      </c>
      <c r="G1174" s="24">
        <v>1047</v>
      </c>
      <c r="H1174" s="24">
        <v>950.5</v>
      </c>
      <c r="I1174" s="24">
        <v>1354.5</v>
      </c>
      <c r="J1174" s="24">
        <v>2609</v>
      </c>
      <c r="K1174" s="24">
        <v>5919</v>
      </c>
      <c r="L1174" s="24">
        <v>3454.5</v>
      </c>
      <c r="M1174" s="24">
        <v>1617.5</v>
      </c>
      <c r="N1174" s="24">
        <v>1923</v>
      </c>
      <c r="O1174" s="24">
        <v>3541.5</v>
      </c>
      <c r="P1174" s="24">
        <v>6442.5</v>
      </c>
      <c r="Q1174" s="24">
        <v>7635</v>
      </c>
      <c r="R1174" s="24">
        <v>41087.300000000003</v>
      </c>
      <c r="S1174" s="24">
        <v>41087</v>
      </c>
      <c r="T1174" s="24">
        <v>-0.3</v>
      </c>
      <c r="U1174" s="24">
        <v>0</v>
      </c>
    </row>
    <row r="1175" spans="1:21" ht="15.75" thickBot="1" x14ac:dyDescent="0.3">
      <c r="A1175" s="23" t="s">
        <v>323</v>
      </c>
      <c r="B1175" s="24">
        <v>2</v>
      </c>
      <c r="C1175" s="24">
        <v>134.5</v>
      </c>
      <c r="D1175" s="24">
        <v>319.5</v>
      </c>
      <c r="E1175" s="24">
        <v>9</v>
      </c>
      <c r="F1175" s="24">
        <v>3</v>
      </c>
      <c r="G1175" s="24">
        <v>188</v>
      </c>
      <c r="H1175" s="24">
        <v>3</v>
      </c>
      <c r="I1175" s="24">
        <v>63.5</v>
      </c>
      <c r="J1175" s="24">
        <v>3607</v>
      </c>
      <c r="K1175" s="24">
        <v>7095.5</v>
      </c>
      <c r="L1175" s="24">
        <v>4120</v>
      </c>
      <c r="M1175" s="24">
        <v>2099.5</v>
      </c>
      <c r="N1175" s="24">
        <v>3048.5</v>
      </c>
      <c r="O1175" s="24">
        <v>4474</v>
      </c>
      <c r="P1175" s="24">
        <v>6704.5</v>
      </c>
      <c r="Q1175" s="24">
        <v>9207.6</v>
      </c>
      <c r="R1175" s="24">
        <v>41079.300000000003</v>
      </c>
      <c r="S1175" s="24">
        <v>41079</v>
      </c>
      <c r="T1175" s="24">
        <v>-0.3</v>
      </c>
      <c r="U1175" s="24">
        <v>0</v>
      </c>
    </row>
    <row r="1176" spans="1:21" ht="15.75" thickBot="1" x14ac:dyDescent="0.3">
      <c r="A1176" s="23" t="s">
        <v>324</v>
      </c>
      <c r="B1176" s="24">
        <v>1</v>
      </c>
      <c r="C1176" s="24">
        <v>2</v>
      </c>
      <c r="D1176" s="24">
        <v>284</v>
      </c>
      <c r="E1176" s="24">
        <v>4</v>
      </c>
      <c r="F1176" s="24">
        <v>4</v>
      </c>
      <c r="G1176" s="24">
        <v>189</v>
      </c>
      <c r="H1176" s="24">
        <v>407</v>
      </c>
      <c r="I1176" s="24">
        <v>1512.5</v>
      </c>
      <c r="J1176" s="24">
        <v>3608</v>
      </c>
      <c r="K1176" s="24">
        <v>7148</v>
      </c>
      <c r="L1176" s="24">
        <v>4123</v>
      </c>
      <c r="M1176" s="24">
        <v>2104.5</v>
      </c>
      <c r="N1176" s="24">
        <v>3047.5</v>
      </c>
      <c r="O1176" s="24">
        <v>4473</v>
      </c>
      <c r="P1176" s="24">
        <v>6457.5</v>
      </c>
      <c r="Q1176" s="24">
        <v>7633</v>
      </c>
      <c r="R1176" s="24">
        <v>40998.300000000003</v>
      </c>
      <c r="S1176" s="24">
        <v>40999</v>
      </c>
      <c r="T1176" s="24">
        <v>0.7</v>
      </c>
      <c r="U1176" s="24">
        <v>0</v>
      </c>
    </row>
    <row r="1177" spans="1:21" ht="15.75" thickBot="1" x14ac:dyDescent="0.3">
      <c r="A1177" s="23" t="s">
        <v>325</v>
      </c>
      <c r="B1177" s="24">
        <v>0</v>
      </c>
      <c r="C1177" s="24">
        <v>0</v>
      </c>
      <c r="D1177" s="24">
        <v>0</v>
      </c>
      <c r="E1177" s="24">
        <v>0</v>
      </c>
      <c r="F1177" s="24">
        <v>0</v>
      </c>
      <c r="G1177" s="24">
        <v>72</v>
      </c>
      <c r="H1177" s="24">
        <v>1</v>
      </c>
      <c r="I1177" s="24">
        <v>1</v>
      </c>
      <c r="J1177" s="24">
        <v>3609</v>
      </c>
      <c r="K1177" s="24">
        <v>7150</v>
      </c>
      <c r="L1177" s="24">
        <v>4128</v>
      </c>
      <c r="M1177" s="24">
        <v>2108.5</v>
      </c>
      <c r="N1177" s="24">
        <v>3051.5</v>
      </c>
      <c r="O1177" s="24">
        <v>4580</v>
      </c>
      <c r="P1177" s="24">
        <v>6706.5</v>
      </c>
      <c r="Q1177" s="24">
        <v>9209.6</v>
      </c>
      <c r="R1177" s="24">
        <v>40617.300000000003</v>
      </c>
      <c r="S1177" s="24">
        <v>40617</v>
      </c>
      <c r="T1177" s="24">
        <v>-0.3</v>
      </c>
      <c r="U1177" s="24">
        <v>0</v>
      </c>
    </row>
    <row r="1178" spans="1:21" ht="15.75" thickBot="1" x14ac:dyDescent="0.3">
      <c r="A1178" s="23" t="s">
        <v>326</v>
      </c>
      <c r="B1178" s="24">
        <v>4</v>
      </c>
      <c r="C1178" s="24">
        <v>130.5</v>
      </c>
      <c r="D1178" s="24">
        <v>4</v>
      </c>
      <c r="E1178" s="24">
        <v>2</v>
      </c>
      <c r="F1178" s="24">
        <v>2</v>
      </c>
      <c r="G1178" s="24">
        <v>1</v>
      </c>
      <c r="H1178" s="24">
        <v>2</v>
      </c>
      <c r="I1178" s="24">
        <v>2</v>
      </c>
      <c r="J1178" s="24">
        <v>3605</v>
      </c>
      <c r="K1178" s="24">
        <v>7147</v>
      </c>
      <c r="L1178" s="24">
        <v>4124</v>
      </c>
      <c r="M1178" s="24">
        <v>2106.5</v>
      </c>
      <c r="N1178" s="24">
        <v>3049.5</v>
      </c>
      <c r="O1178" s="24">
        <v>4638.5</v>
      </c>
      <c r="P1178" s="24">
        <v>6705.5</v>
      </c>
      <c r="Q1178" s="24">
        <v>9208.6</v>
      </c>
      <c r="R1178" s="24">
        <v>40732.300000000003</v>
      </c>
      <c r="S1178" s="24">
        <v>40732</v>
      </c>
      <c r="T1178" s="24">
        <v>-0.3</v>
      </c>
      <c r="U1178" s="24">
        <v>0</v>
      </c>
    </row>
    <row r="1179" spans="1:21" ht="15.75" thickBot="1" x14ac:dyDescent="0.3">
      <c r="A1179" s="23" t="s">
        <v>327</v>
      </c>
      <c r="B1179" s="24">
        <v>3284</v>
      </c>
      <c r="C1179" s="24">
        <v>805</v>
      </c>
      <c r="D1179" s="24">
        <v>318.5</v>
      </c>
      <c r="E1179" s="24">
        <v>10</v>
      </c>
      <c r="F1179" s="24">
        <v>16</v>
      </c>
      <c r="G1179" s="24">
        <v>884.5</v>
      </c>
      <c r="H1179" s="24">
        <v>156.5</v>
      </c>
      <c r="I1179" s="24">
        <v>1355.5</v>
      </c>
      <c r="J1179" s="24">
        <v>1582.5</v>
      </c>
      <c r="K1179" s="24">
        <v>5688</v>
      </c>
      <c r="L1179" s="24">
        <v>4121</v>
      </c>
      <c r="M1179" s="24">
        <v>2098.5</v>
      </c>
      <c r="N1179" s="24">
        <v>1967</v>
      </c>
      <c r="O1179" s="24">
        <v>4380.5</v>
      </c>
      <c r="P1179" s="24">
        <v>6459.5</v>
      </c>
      <c r="Q1179" s="24">
        <v>7634</v>
      </c>
      <c r="R1179" s="24">
        <v>40761.300000000003</v>
      </c>
      <c r="S1179" s="24">
        <v>40760</v>
      </c>
      <c r="T1179" s="24">
        <v>-1.3</v>
      </c>
      <c r="U1179" s="24">
        <v>0</v>
      </c>
    </row>
    <row r="1180" spans="1:21" ht="15.75" thickBot="1" x14ac:dyDescent="0.3">
      <c r="A1180" s="23" t="s">
        <v>328</v>
      </c>
      <c r="B1180" s="24">
        <v>18</v>
      </c>
      <c r="C1180" s="24">
        <v>137.5</v>
      </c>
      <c r="D1180" s="24">
        <v>589.5</v>
      </c>
      <c r="E1180" s="24">
        <v>11</v>
      </c>
      <c r="F1180" s="24">
        <v>8</v>
      </c>
      <c r="G1180" s="24">
        <v>190</v>
      </c>
      <c r="H1180" s="24">
        <v>6</v>
      </c>
      <c r="I1180" s="24">
        <v>654.5</v>
      </c>
      <c r="J1180" s="24">
        <v>3358</v>
      </c>
      <c r="K1180" s="24">
        <v>7092.5</v>
      </c>
      <c r="L1180" s="24">
        <v>4116</v>
      </c>
      <c r="M1180" s="24">
        <v>2097.5</v>
      </c>
      <c r="N1180" s="24">
        <v>3043.5</v>
      </c>
      <c r="O1180" s="24">
        <v>4472</v>
      </c>
      <c r="P1180" s="24">
        <v>6464.5</v>
      </c>
      <c r="Q1180" s="24">
        <v>8398.1</v>
      </c>
      <c r="R1180" s="24">
        <v>40656.800000000003</v>
      </c>
      <c r="S1180" s="24">
        <v>40657</v>
      </c>
      <c r="T1180" s="24">
        <v>0.2</v>
      </c>
      <c r="U1180" s="24">
        <v>0</v>
      </c>
    </row>
    <row r="1181" spans="1:21" ht="15.75" thickBot="1" x14ac:dyDescent="0.3">
      <c r="A1181" s="23" t="s">
        <v>329</v>
      </c>
      <c r="B1181" s="24">
        <v>10</v>
      </c>
      <c r="C1181" s="24">
        <v>139.5</v>
      </c>
      <c r="D1181" s="24">
        <v>850.5</v>
      </c>
      <c r="E1181" s="24">
        <v>28</v>
      </c>
      <c r="F1181" s="24">
        <v>18</v>
      </c>
      <c r="G1181" s="24">
        <v>219.5</v>
      </c>
      <c r="H1181" s="24">
        <v>870</v>
      </c>
      <c r="I1181" s="24">
        <v>2282.5</v>
      </c>
      <c r="J1181" s="24">
        <v>3599</v>
      </c>
      <c r="K1181" s="24">
        <v>7087.5</v>
      </c>
      <c r="L1181" s="24">
        <v>3815</v>
      </c>
      <c r="M1181" s="24">
        <v>1827.5</v>
      </c>
      <c r="N1181" s="24">
        <v>1965</v>
      </c>
      <c r="O1181" s="24">
        <v>4382.5</v>
      </c>
      <c r="P1181" s="24">
        <v>6451.5</v>
      </c>
      <c r="Q1181" s="24">
        <v>7075</v>
      </c>
      <c r="R1181" s="24">
        <v>40621.300000000003</v>
      </c>
      <c r="S1181" s="24">
        <v>40622</v>
      </c>
      <c r="T1181" s="24">
        <v>0.7</v>
      </c>
      <c r="U1181" s="24">
        <v>0</v>
      </c>
    </row>
    <row r="1182" spans="1:21" ht="15.75" thickBot="1" x14ac:dyDescent="0.3">
      <c r="A1182" s="23" t="s">
        <v>330</v>
      </c>
      <c r="B1182" s="24">
        <v>1982.5</v>
      </c>
      <c r="C1182" s="24">
        <v>701</v>
      </c>
      <c r="D1182" s="24">
        <v>1145.5</v>
      </c>
      <c r="E1182" s="24">
        <v>26</v>
      </c>
      <c r="F1182" s="24">
        <v>29</v>
      </c>
      <c r="G1182" s="24">
        <v>1045</v>
      </c>
      <c r="H1182" s="24">
        <v>902.5</v>
      </c>
      <c r="I1182" s="24">
        <v>2284.5</v>
      </c>
      <c r="J1182" s="24">
        <v>2176.5</v>
      </c>
      <c r="K1182" s="24">
        <v>5745.5</v>
      </c>
      <c r="L1182" s="24">
        <v>3813</v>
      </c>
      <c r="M1182" s="24">
        <v>1829.5</v>
      </c>
      <c r="N1182" s="24">
        <v>1933</v>
      </c>
      <c r="O1182" s="24">
        <v>3543.5</v>
      </c>
      <c r="P1182" s="24">
        <v>6449.5</v>
      </c>
      <c r="Q1182" s="24">
        <v>7073</v>
      </c>
      <c r="R1182" s="24">
        <v>40679.800000000003</v>
      </c>
      <c r="S1182" s="24">
        <v>40680</v>
      </c>
      <c r="T1182" s="24">
        <v>0.2</v>
      </c>
      <c r="U1182" s="24">
        <v>0</v>
      </c>
    </row>
    <row r="1183" spans="1:21" ht="15.75" thickBot="1" x14ac:dyDescent="0.3"/>
    <row r="1184" spans="1:21" ht="27.75" thickBot="1" x14ac:dyDescent="0.3">
      <c r="A1184" s="25" t="s">
        <v>699</v>
      </c>
      <c r="B1184" s="26">
        <v>86939.3</v>
      </c>
    </row>
    <row r="1185" spans="1:2" ht="27.75" thickBot="1" x14ac:dyDescent="0.3">
      <c r="A1185" s="25" t="s">
        <v>700</v>
      </c>
      <c r="B1185" s="26">
        <v>0</v>
      </c>
    </row>
    <row r="1186" spans="1:2" ht="36.75" thickBot="1" x14ac:dyDescent="0.3">
      <c r="A1186" s="25" t="s">
        <v>701</v>
      </c>
      <c r="B1186" s="26">
        <v>5133559.0999999996</v>
      </c>
    </row>
    <row r="1187" spans="1:2" ht="27.75" thickBot="1" x14ac:dyDescent="0.3">
      <c r="A1187" s="25" t="s">
        <v>702</v>
      </c>
      <c r="B1187" s="26">
        <v>5133555</v>
      </c>
    </row>
    <row r="1188" spans="1:2" ht="45.75" thickBot="1" x14ac:dyDescent="0.3">
      <c r="A1188" s="25" t="s">
        <v>703</v>
      </c>
      <c r="B1188" s="26">
        <v>4.0999999999999996</v>
      </c>
    </row>
    <row r="1189" spans="1:2" ht="36.75" thickBot="1" x14ac:dyDescent="0.3">
      <c r="A1189" s="25" t="s">
        <v>704</v>
      </c>
      <c r="B1189" s="26"/>
    </row>
    <row r="1190" spans="1:2" ht="45.75" thickBot="1" x14ac:dyDescent="0.3">
      <c r="A1190" s="25" t="s">
        <v>705</v>
      </c>
      <c r="B1190" s="26"/>
    </row>
    <row r="1191" spans="1:2" ht="36.75" thickBot="1" x14ac:dyDescent="0.3">
      <c r="A1191" s="25" t="s">
        <v>706</v>
      </c>
      <c r="B1191" s="26">
        <v>0</v>
      </c>
    </row>
    <row r="1193" spans="1:2" x14ac:dyDescent="0.25">
      <c r="A1193" s="27" t="s">
        <v>707</v>
      </c>
    </row>
    <row r="1195" spans="1:2" x14ac:dyDescent="0.25">
      <c r="A1195" s="28" t="s">
        <v>708</v>
      </c>
    </row>
    <row r="1196" spans="1:2" x14ac:dyDescent="0.25">
      <c r="A1196" s="28" t="s">
        <v>2551</v>
      </c>
    </row>
  </sheetData>
  <conditionalFormatting sqref="T3:AA1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3:AJ1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:AI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659" r:id="rId1" display="https://miau.my-x.hu/myx-free/coco/test/843350920211011092703.html"/>
    <hyperlink ref="A1193" r:id="rId2" display="https://miau.my-x.hu/myx-free/coco/test/668530720211011094009.html"/>
  </hyperlinks>
  <pageMargins left="0.7" right="0.7" top="0.75" bottom="0.75" header="0.3" footer="0.3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9"/>
  <sheetViews>
    <sheetView zoomScale="130" zoomScaleNormal="130" workbookViewId="0">
      <selection activeCell="J2" sqref="J2"/>
    </sheetView>
  </sheetViews>
  <sheetFormatPr defaultRowHeight="12.75" x14ac:dyDescent="0.2"/>
  <cols>
    <col min="1" max="1" width="4" style="33" bestFit="1" customWidth="1"/>
    <col min="2" max="16384" width="9.140625" style="33"/>
  </cols>
  <sheetData>
    <row r="1" spans="1:16" x14ac:dyDescent="0.2">
      <c r="B1" s="33" t="s">
        <v>179</v>
      </c>
      <c r="C1" s="33" t="s">
        <v>3102</v>
      </c>
      <c r="D1" s="33" t="s">
        <v>179</v>
      </c>
      <c r="E1" s="33" t="s">
        <v>179</v>
      </c>
      <c r="F1" s="33" t="s">
        <v>179</v>
      </c>
      <c r="G1" s="33" t="s">
        <v>3102</v>
      </c>
      <c r="H1" s="33" t="s">
        <v>3102</v>
      </c>
      <c r="I1" s="33" t="s">
        <v>3101</v>
      </c>
      <c r="J1" s="33" t="s">
        <v>3101</v>
      </c>
      <c r="K1" s="33" t="s">
        <v>3101</v>
      </c>
      <c r="L1" s="33" t="s">
        <v>3101</v>
      </c>
      <c r="M1" s="33" t="s">
        <v>3101</v>
      </c>
      <c r="N1" s="33" t="s">
        <v>3101</v>
      </c>
      <c r="O1" s="33" t="s">
        <v>3101</v>
      </c>
      <c r="P1" s="33" t="s">
        <v>3101</v>
      </c>
    </row>
    <row r="2" spans="1:16" x14ac:dyDescent="0.2">
      <c r="B2" s="33">
        <f>CORREL(B4:B129,$B$4:$B$129)</f>
        <v>1</v>
      </c>
      <c r="C2" s="33">
        <f>CORREL(C4:C129,$B$4:$B$129)</f>
        <v>0.74213884099094474</v>
      </c>
      <c r="D2" s="33">
        <f>CORREL(D4:D129,$B$4:$B$129)</f>
        <v>-0.80054508905621835</v>
      </c>
      <c r="E2" s="33">
        <f>CORREL(E4:E129,$B$4:$B$129)</f>
        <v>0.54728440575624038</v>
      </c>
      <c r="F2" s="33">
        <f>CORREL(F4:F129,$B$4:$B$129)</f>
        <v>0.21809796423706743</v>
      </c>
      <c r="G2" s="33">
        <f>CORREL(G4:G129,$B$4:$B$129)</f>
        <v>-0.8147341966882069</v>
      </c>
      <c r="H2" s="33">
        <f>CORREL(H4:H129,$B$4:$B$129)</f>
        <v>2.3133637661930696E-2</v>
      </c>
      <c r="I2" s="33">
        <f>CORREL(I4:I129,$B$4:$B$129)</f>
        <v>-0.50431776347909896</v>
      </c>
      <c r="J2" s="33">
        <f>CORREL(J4:J129,$B$4:$B$129)</f>
        <v>-0.54312618269489477</v>
      </c>
      <c r="K2" s="33">
        <f>CORREL(K4:K129,$B$4:$B$129)</f>
        <v>0.24378618807426186</v>
      </c>
      <c r="L2" s="33">
        <f>CORREL(L4:L129,$B$4:$B$129)</f>
        <v>0.51254492020505227</v>
      </c>
      <c r="M2" s="33">
        <f>CORREL(M4:M129,$B$4:$B$129)</f>
        <v>-0.24774475715830963</v>
      </c>
      <c r="N2" s="33">
        <f>CORREL(N4:N129,$B$4:$B$129)</f>
        <v>0.26090683632721029</v>
      </c>
      <c r="O2" s="33">
        <f>CORREL(O4:O129,$B$4:$B$129)</f>
        <v>0.32297324724454635</v>
      </c>
      <c r="P2" s="33">
        <f>CORREL(P4:P129,$B$4:$B$129)</f>
        <v>0.3522470813850157</v>
      </c>
    </row>
    <row r="3" spans="1:16" x14ac:dyDescent="0.2">
      <c r="A3" s="33" t="s">
        <v>3100</v>
      </c>
      <c r="B3" s="33" t="s">
        <v>3099</v>
      </c>
      <c r="C3" s="33" t="s">
        <v>3098</v>
      </c>
      <c r="D3" s="33" t="s">
        <v>3097</v>
      </c>
      <c r="E3" s="33" t="s">
        <v>3096</v>
      </c>
      <c r="F3" s="33" t="s">
        <v>3095</v>
      </c>
      <c r="G3" s="33" t="s">
        <v>3094</v>
      </c>
      <c r="H3" s="33" t="s">
        <v>3093</v>
      </c>
      <c r="I3" s="33" t="s">
        <v>3092</v>
      </c>
      <c r="J3" s="33" t="s">
        <v>3091</v>
      </c>
      <c r="K3" s="33" t="s">
        <v>3090</v>
      </c>
      <c r="L3" s="33" t="s">
        <v>3089</v>
      </c>
      <c r="M3" s="33" t="s">
        <v>3088</v>
      </c>
      <c r="N3" s="33" t="s">
        <v>3087</v>
      </c>
      <c r="O3" s="33" t="s">
        <v>3086</v>
      </c>
      <c r="P3" s="33" t="s">
        <v>3085</v>
      </c>
    </row>
    <row r="4" spans="1:16" x14ac:dyDescent="0.2">
      <c r="A4" s="33">
        <v>1</v>
      </c>
      <c r="B4" s="33">
        <v>41.154600000000002</v>
      </c>
      <c r="C4" s="33">
        <v>47.9818</v>
      </c>
      <c r="D4" s="33">
        <v>51.267299999999999</v>
      </c>
      <c r="E4" s="33">
        <v>46.489600000000003</v>
      </c>
      <c r="F4" s="33">
        <v>101.6682</v>
      </c>
      <c r="G4" s="33">
        <v>80.040400000000005</v>
      </c>
      <c r="H4" s="33">
        <v>60.832700000000003</v>
      </c>
      <c r="I4" s="33">
        <v>379.27510000000001</v>
      </c>
      <c r="J4" s="33">
        <v>384.79520000000002</v>
      </c>
      <c r="K4" s="33">
        <v>227.0076</v>
      </c>
      <c r="L4" s="33">
        <v>21.6127</v>
      </c>
      <c r="M4" s="33">
        <v>696.4085</v>
      </c>
      <c r="N4" s="33">
        <v>65.863699999999994</v>
      </c>
      <c r="O4" s="33">
        <v>23.370899999999999</v>
      </c>
      <c r="P4" s="33">
        <v>23.486000000000001</v>
      </c>
    </row>
    <row r="5" spans="1:16" x14ac:dyDescent="0.2">
      <c r="A5" s="33">
        <v>2</v>
      </c>
      <c r="B5" s="33">
        <v>41.183599999999998</v>
      </c>
      <c r="C5" s="33">
        <v>48.005600000000001</v>
      </c>
      <c r="D5" s="33">
        <v>51.264000000000003</v>
      </c>
      <c r="E5" s="33">
        <v>46.465200000000003</v>
      </c>
      <c r="F5" s="33">
        <v>100.9952</v>
      </c>
      <c r="G5" s="33">
        <v>80.003</v>
      </c>
      <c r="H5" s="33">
        <v>60.830300000000001</v>
      </c>
      <c r="I5" s="33">
        <v>379.48559999999998</v>
      </c>
      <c r="J5" s="33">
        <v>380.47859999999997</v>
      </c>
      <c r="K5" s="33">
        <v>227.41589999999999</v>
      </c>
      <c r="L5" s="33">
        <v>21.656300000000002</v>
      </c>
      <c r="M5" s="33">
        <v>696.83130000000006</v>
      </c>
      <c r="N5" s="33">
        <v>65.912599999999998</v>
      </c>
      <c r="O5" s="33">
        <v>23.435099999999998</v>
      </c>
      <c r="P5" s="33">
        <v>23.456600000000002</v>
      </c>
    </row>
    <row r="6" spans="1:16" x14ac:dyDescent="0.2">
      <c r="A6" s="33">
        <v>3</v>
      </c>
      <c r="B6" s="33">
        <v>41.191000000000003</v>
      </c>
      <c r="C6" s="33">
        <v>48.097200000000001</v>
      </c>
      <c r="D6" s="33">
        <v>51.255899999999997</v>
      </c>
      <c r="E6" s="33">
        <v>46.4831</v>
      </c>
      <c r="F6" s="33">
        <v>100.3274</v>
      </c>
      <c r="G6" s="33">
        <v>79.9893</v>
      </c>
      <c r="H6" s="33">
        <v>60.829700000000003</v>
      </c>
      <c r="I6" s="33">
        <v>383.6619</v>
      </c>
      <c r="J6" s="33">
        <v>376.46949999999998</v>
      </c>
      <c r="K6" s="33">
        <v>227.89670000000001</v>
      </c>
      <c r="L6" s="33">
        <v>21.603100000000001</v>
      </c>
      <c r="M6" s="33">
        <v>697.44690000000003</v>
      </c>
      <c r="N6" s="33">
        <v>65.943299999999994</v>
      </c>
      <c r="O6" s="33">
        <v>23.456600000000002</v>
      </c>
      <c r="P6" s="33">
        <v>23.4726</v>
      </c>
    </row>
    <row r="7" spans="1:16" x14ac:dyDescent="0.2">
      <c r="A7" s="33">
        <v>4</v>
      </c>
      <c r="B7" s="33">
        <v>41.143599999999999</v>
      </c>
      <c r="C7" s="33">
        <v>48.036000000000001</v>
      </c>
      <c r="D7" s="33">
        <v>51.250700000000002</v>
      </c>
      <c r="E7" s="33">
        <v>46.4666</v>
      </c>
      <c r="F7" s="33">
        <v>99.693600000000004</v>
      </c>
      <c r="G7" s="33">
        <v>79.989699999999999</v>
      </c>
      <c r="H7" s="33">
        <v>60.768900000000002</v>
      </c>
      <c r="I7" s="33">
        <v>385.0324</v>
      </c>
      <c r="J7" s="33">
        <v>375.07389999999998</v>
      </c>
      <c r="K7" s="33">
        <v>228.66460000000001</v>
      </c>
      <c r="L7" s="33">
        <v>21.661200000000001</v>
      </c>
      <c r="M7" s="33">
        <v>698.20659999999998</v>
      </c>
      <c r="N7" s="33">
        <v>66.050700000000006</v>
      </c>
      <c r="O7" s="33">
        <v>23.456600000000002</v>
      </c>
      <c r="P7" s="33">
        <v>23.510100000000001</v>
      </c>
    </row>
    <row r="8" spans="1:16" x14ac:dyDescent="0.2">
      <c r="A8" s="33">
        <v>5</v>
      </c>
      <c r="B8" s="33">
        <v>41.126399999999997</v>
      </c>
      <c r="C8" s="33">
        <v>48.059800000000003</v>
      </c>
      <c r="D8" s="33">
        <v>51.245800000000003</v>
      </c>
      <c r="E8" s="33">
        <v>46.476500000000001</v>
      </c>
      <c r="F8" s="33">
        <v>98.987899999999996</v>
      </c>
      <c r="G8" s="33">
        <v>79.938100000000006</v>
      </c>
      <c r="H8" s="33">
        <v>60.767499999999998</v>
      </c>
      <c r="I8" s="33">
        <v>382.37869999999998</v>
      </c>
      <c r="J8" s="33">
        <v>375.0299</v>
      </c>
      <c r="K8" s="33">
        <v>227.49809999999999</v>
      </c>
      <c r="L8" s="33">
        <v>21.668399999999998</v>
      </c>
      <c r="M8" s="33">
        <v>698.35770000000002</v>
      </c>
      <c r="N8" s="33">
        <v>66.302700000000002</v>
      </c>
      <c r="O8" s="33">
        <v>23.433800000000002</v>
      </c>
      <c r="P8" s="33">
        <v>23.4954</v>
      </c>
    </row>
    <row r="9" spans="1:16" x14ac:dyDescent="0.2">
      <c r="A9" s="33">
        <v>6</v>
      </c>
      <c r="B9" s="33">
        <v>41.098599999999998</v>
      </c>
      <c r="C9" s="33">
        <v>48.038200000000003</v>
      </c>
      <c r="D9" s="33">
        <v>51.2395</v>
      </c>
      <c r="E9" s="33">
        <v>46.4497</v>
      </c>
      <c r="F9" s="33">
        <v>98.325599999999994</v>
      </c>
      <c r="G9" s="33">
        <v>79.936899999999994</v>
      </c>
      <c r="H9" s="33">
        <v>60.768700000000003</v>
      </c>
      <c r="I9" s="33">
        <v>377.60019999999997</v>
      </c>
      <c r="J9" s="33">
        <v>374.47899999999998</v>
      </c>
      <c r="K9" s="33">
        <v>225.9684</v>
      </c>
      <c r="L9" s="33">
        <v>21.738700000000001</v>
      </c>
      <c r="M9" s="33">
        <v>698.26700000000005</v>
      </c>
      <c r="N9" s="33">
        <v>66.289599999999993</v>
      </c>
      <c r="O9" s="33">
        <v>23.4057</v>
      </c>
      <c r="P9" s="33">
        <v>23.460599999999999</v>
      </c>
    </row>
    <row r="10" spans="1:16" x14ac:dyDescent="0.2">
      <c r="A10" s="33">
        <v>7</v>
      </c>
      <c r="B10" s="33">
        <v>40.509599999999999</v>
      </c>
      <c r="C10" s="33">
        <v>47.5687</v>
      </c>
      <c r="D10" s="33">
        <v>57.950099999999999</v>
      </c>
      <c r="E10" s="33">
        <v>46.2286</v>
      </c>
      <c r="F10" s="33">
        <v>129.50360000000001</v>
      </c>
      <c r="G10" s="33">
        <v>89.257499999999993</v>
      </c>
      <c r="H10" s="33">
        <v>61.104300000000002</v>
      </c>
      <c r="I10" s="33">
        <v>372.18220000000002</v>
      </c>
      <c r="J10" s="33">
        <v>358.92689999999999</v>
      </c>
      <c r="K10" s="33">
        <v>227.11449999999999</v>
      </c>
      <c r="L10" s="33">
        <v>21.731999999999999</v>
      </c>
      <c r="M10" s="33">
        <v>693.19809999999995</v>
      </c>
      <c r="N10" s="33">
        <v>66.912199999999999</v>
      </c>
      <c r="O10" s="33">
        <v>23.764500000000002</v>
      </c>
      <c r="P10" s="33">
        <v>23.598500000000001</v>
      </c>
    </row>
    <row r="11" spans="1:16" x14ac:dyDescent="0.2">
      <c r="A11" s="33">
        <v>8</v>
      </c>
      <c r="B11" s="33">
        <v>40.533499999999997</v>
      </c>
      <c r="C11" s="33">
        <v>47.598300000000002</v>
      </c>
      <c r="D11" s="33">
        <v>57.919499999999999</v>
      </c>
      <c r="E11" s="33">
        <v>46.222799999999999</v>
      </c>
      <c r="F11" s="33">
        <v>129.0189</v>
      </c>
      <c r="G11" s="33">
        <v>89.203199999999995</v>
      </c>
      <c r="H11" s="33">
        <v>61.1738</v>
      </c>
      <c r="I11" s="33">
        <v>368.8793</v>
      </c>
      <c r="J11" s="33">
        <v>359.5138</v>
      </c>
      <c r="K11" s="33">
        <v>225.97380000000001</v>
      </c>
      <c r="L11" s="33">
        <v>21.7151</v>
      </c>
      <c r="M11" s="33">
        <v>693.34429999999998</v>
      </c>
      <c r="N11" s="33">
        <v>66.8613</v>
      </c>
      <c r="O11" s="33">
        <v>23.797999999999998</v>
      </c>
      <c r="P11" s="33">
        <v>23.622599999999998</v>
      </c>
    </row>
    <row r="12" spans="1:16" x14ac:dyDescent="0.2">
      <c r="A12" s="33">
        <v>9</v>
      </c>
      <c r="B12" s="33">
        <v>40.572800000000001</v>
      </c>
      <c r="C12" s="33">
        <v>47.475999999999999</v>
      </c>
      <c r="D12" s="33">
        <v>57.891100000000002</v>
      </c>
      <c r="E12" s="33">
        <v>46.217799999999997</v>
      </c>
      <c r="F12" s="33">
        <v>127.64360000000001</v>
      </c>
      <c r="G12" s="33">
        <v>89.163600000000002</v>
      </c>
      <c r="H12" s="33">
        <v>61.1051</v>
      </c>
      <c r="I12" s="33">
        <v>369.71319999999997</v>
      </c>
      <c r="J12" s="33">
        <v>358.37470000000002</v>
      </c>
      <c r="K12" s="33">
        <v>225.56530000000001</v>
      </c>
      <c r="L12" s="33">
        <v>21.722300000000001</v>
      </c>
      <c r="M12" s="33">
        <v>693.69709999999998</v>
      </c>
      <c r="N12" s="33">
        <v>66.921800000000005</v>
      </c>
      <c r="O12" s="33">
        <v>23.797999999999998</v>
      </c>
      <c r="P12" s="33">
        <v>23.6159</v>
      </c>
    </row>
    <row r="13" spans="1:16" x14ac:dyDescent="0.2">
      <c r="A13" s="33">
        <v>10</v>
      </c>
      <c r="B13" s="33">
        <v>40.557299999999998</v>
      </c>
      <c r="C13" s="33">
        <v>47.467700000000001</v>
      </c>
      <c r="D13" s="33">
        <v>57.8797</v>
      </c>
      <c r="E13" s="33">
        <v>46.205300000000001</v>
      </c>
      <c r="F13" s="33">
        <v>126.4271</v>
      </c>
      <c r="G13" s="33">
        <v>89.133200000000002</v>
      </c>
      <c r="H13" s="33">
        <v>61.080100000000002</v>
      </c>
      <c r="I13" s="33">
        <v>373.45569999999998</v>
      </c>
      <c r="J13" s="33">
        <v>357.28649999999999</v>
      </c>
      <c r="K13" s="33">
        <v>225.26310000000001</v>
      </c>
      <c r="L13" s="33">
        <v>21.6496</v>
      </c>
      <c r="M13" s="33">
        <v>693.89700000000005</v>
      </c>
      <c r="N13" s="33">
        <v>66.882000000000005</v>
      </c>
      <c r="O13" s="33">
        <v>23.7913</v>
      </c>
      <c r="P13" s="33">
        <v>23.573</v>
      </c>
    </row>
    <row r="14" spans="1:16" x14ac:dyDescent="0.2">
      <c r="A14" s="33">
        <v>11</v>
      </c>
      <c r="B14" s="33">
        <v>40.539400000000001</v>
      </c>
      <c r="C14" s="33">
        <v>47.739600000000003</v>
      </c>
      <c r="D14" s="33">
        <v>57.862900000000003</v>
      </c>
      <c r="E14" s="33">
        <v>46.201500000000003</v>
      </c>
      <c r="F14" s="33">
        <v>125.2593</v>
      </c>
      <c r="G14" s="33">
        <v>89.103800000000007</v>
      </c>
      <c r="H14" s="33">
        <v>61.0411</v>
      </c>
      <c r="I14" s="33">
        <v>374.5138</v>
      </c>
      <c r="J14" s="33">
        <v>358.09410000000003</v>
      </c>
      <c r="K14" s="33">
        <v>225.74430000000001</v>
      </c>
      <c r="L14" s="33">
        <v>21.7441</v>
      </c>
      <c r="M14" s="33">
        <v>693.66250000000002</v>
      </c>
      <c r="N14" s="33">
        <v>66.795000000000002</v>
      </c>
      <c r="O14" s="33">
        <v>23.806000000000001</v>
      </c>
      <c r="P14" s="33">
        <v>23.610499999999998</v>
      </c>
    </row>
    <row r="15" spans="1:16" x14ac:dyDescent="0.2">
      <c r="A15" s="33">
        <v>12</v>
      </c>
      <c r="B15" s="33">
        <v>40.523000000000003</v>
      </c>
      <c r="C15" s="33">
        <v>47.5197</v>
      </c>
      <c r="D15" s="33">
        <v>57.8491</v>
      </c>
      <c r="E15" s="33">
        <v>46.185899999999997</v>
      </c>
      <c r="F15" s="33">
        <v>124.1747</v>
      </c>
      <c r="G15" s="33">
        <v>89.072199999999995</v>
      </c>
      <c r="H15" s="33">
        <v>61.041499999999999</v>
      </c>
      <c r="I15" s="33">
        <v>371.95769999999999</v>
      </c>
      <c r="J15" s="33">
        <v>359.52789999999999</v>
      </c>
      <c r="K15" s="33">
        <v>225.20760000000001</v>
      </c>
      <c r="L15" s="33">
        <v>21.901399999999999</v>
      </c>
      <c r="M15" s="33">
        <v>693.86440000000005</v>
      </c>
      <c r="N15" s="33">
        <v>67.056799999999996</v>
      </c>
      <c r="O15" s="33">
        <v>23.8489</v>
      </c>
      <c r="P15" s="33">
        <v>23.599799999999998</v>
      </c>
    </row>
    <row r="16" spans="1:16" x14ac:dyDescent="0.2">
      <c r="A16" s="33">
        <v>13</v>
      </c>
      <c r="B16" s="33">
        <v>40.054699999999997</v>
      </c>
      <c r="C16" s="33">
        <v>47.2027</v>
      </c>
      <c r="D16" s="33">
        <v>63.286900000000003</v>
      </c>
      <c r="E16" s="33">
        <v>45.872300000000003</v>
      </c>
      <c r="F16" s="33">
        <v>105.9401</v>
      </c>
      <c r="G16" s="33">
        <v>95.909800000000004</v>
      </c>
      <c r="H16" s="33">
        <v>60.774700000000003</v>
      </c>
      <c r="I16" s="33">
        <v>369.53550000000001</v>
      </c>
      <c r="J16" s="33">
        <v>362.22800000000001</v>
      </c>
      <c r="K16" s="33">
        <v>226.3391</v>
      </c>
      <c r="L16" s="33">
        <v>21.9041</v>
      </c>
      <c r="M16" s="33">
        <v>688.77419999999995</v>
      </c>
      <c r="N16" s="33">
        <v>67.041200000000003</v>
      </c>
      <c r="O16" s="33">
        <v>24.044899999999998</v>
      </c>
      <c r="P16" s="33">
        <v>23.6601</v>
      </c>
    </row>
    <row r="17" spans="1:16" x14ac:dyDescent="0.2">
      <c r="A17" s="33">
        <v>14</v>
      </c>
      <c r="B17" s="33">
        <v>40.0976</v>
      </c>
      <c r="C17" s="33">
        <v>47.225900000000003</v>
      </c>
      <c r="D17" s="33">
        <v>63.296300000000002</v>
      </c>
      <c r="E17" s="33">
        <v>45.877499999999998</v>
      </c>
      <c r="F17" s="33">
        <v>105.1955</v>
      </c>
      <c r="G17" s="33">
        <v>95.877099999999999</v>
      </c>
      <c r="H17" s="33">
        <v>60.774900000000002</v>
      </c>
      <c r="I17" s="33">
        <v>368.9264</v>
      </c>
      <c r="J17" s="33">
        <v>361.28649999999999</v>
      </c>
      <c r="K17" s="33">
        <v>226.32230000000001</v>
      </c>
      <c r="L17" s="33">
        <v>21.976700000000001</v>
      </c>
      <c r="M17" s="33">
        <v>688.68140000000005</v>
      </c>
      <c r="N17" s="33">
        <v>67.105400000000003</v>
      </c>
      <c r="O17" s="33">
        <v>24.049099999999999</v>
      </c>
      <c r="P17" s="33">
        <v>23.645299999999999</v>
      </c>
    </row>
    <row r="18" spans="1:16" x14ac:dyDescent="0.2">
      <c r="A18" s="33">
        <v>15</v>
      </c>
      <c r="B18" s="33">
        <v>40.091799999999999</v>
      </c>
      <c r="C18" s="33">
        <v>46.9831</v>
      </c>
      <c r="D18" s="33">
        <v>63.288600000000002</v>
      </c>
      <c r="E18" s="33">
        <v>45.874899999999997</v>
      </c>
      <c r="F18" s="33">
        <v>104.4864</v>
      </c>
      <c r="G18" s="33">
        <v>95.886899999999997</v>
      </c>
      <c r="H18" s="33">
        <v>60.776699999999998</v>
      </c>
      <c r="I18" s="33">
        <v>372.6343</v>
      </c>
      <c r="J18" s="33">
        <v>359.62099999999998</v>
      </c>
      <c r="K18" s="33">
        <v>226.2329</v>
      </c>
      <c r="L18" s="33">
        <v>21.9405</v>
      </c>
      <c r="M18" s="33">
        <v>689.39800000000002</v>
      </c>
      <c r="N18" s="33">
        <v>67.006500000000003</v>
      </c>
      <c r="O18" s="33">
        <v>24.029</v>
      </c>
      <c r="P18" s="33">
        <v>23.668099999999999</v>
      </c>
    </row>
    <row r="19" spans="1:16" x14ac:dyDescent="0.2">
      <c r="A19" s="33">
        <v>16</v>
      </c>
      <c r="B19" s="33">
        <v>40.054400000000001</v>
      </c>
      <c r="C19" s="33">
        <v>47.281799999999997</v>
      </c>
      <c r="D19" s="33">
        <v>63.290300000000002</v>
      </c>
      <c r="E19" s="33">
        <v>45.840299999999999</v>
      </c>
      <c r="F19" s="33">
        <v>103.7843</v>
      </c>
      <c r="G19" s="33">
        <v>95.854399999999998</v>
      </c>
      <c r="H19" s="33">
        <v>60.7727</v>
      </c>
      <c r="I19" s="33">
        <v>375.30590000000001</v>
      </c>
      <c r="J19" s="33">
        <v>359.92959999999999</v>
      </c>
      <c r="K19" s="33">
        <v>227.16810000000001</v>
      </c>
      <c r="L19" s="33">
        <v>21.9284</v>
      </c>
      <c r="M19" s="33">
        <v>689.43299999999999</v>
      </c>
      <c r="N19" s="33">
        <v>66.8399</v>
      </c>
      <c r="O19" s="33">
        <v>24.081800000000001</v>
      </c>
      <c r="P19" s="33">
        <v>23.696200000000001</v>
      </c>
    </row>
    <row r="20" spans="1:16" x14ac:dyDescent="0.2">
      <c r="A20" s="33">
        <v>17</v>
      </c>
      <c r="B20" s="33">
        <v>40.046500000000002</v>
      </c>
      <c r="C20" s="33">
        <v>47.281599999999997</v>
      </c>
      <c r="D20" s="33">
        <v>63.284700000000001</v>
      </c>
      <c r="E20" s="33">
        <v>45.832799999999999</v>
      </c>
      <c r="F20" s="33">
        <v>103.0335</v>
      </c>
      <c r="G20" s="33">
        <v>95.839799999999997</v>
      </c>
      <c r="H20" s="33">
        <v>60.774099999999997</v>
      </c>
      <c r="I20" s="33">
        <v>374.2158</v>
      </c>
      <c r="J20" s="33">
        <v>361.33749999999998</v>
      </c>
      <c r="K20" s="33">
        <v>227.47970000000001</v>
      </c>
      <c r="L20" s="33">
        <v>21.945399999999999</v>
      </c>
      <c r="M20" s="33">
        <v>689.31</v>
      </c>
      <c r="N20" s="33">
        <v>66.806700000000006</v>
      </c>
      <c r="O20" s="33">
        <v>24.069500000000001</v>
      </c>
      <c r="P20" s="33">
        <v>23.698899999999998</v>
      </c>
    </row>
    <row r="21" spans="1:16" x14ac:dyDescent="0.2">
      <c r="A21" s="33">
        <v>18</v>
      </c>
      <c r="B21" s="33">
        <v>40.040399999999998</v>
      </c>
      <c r="C21" s="33">
        <v>47.1036</v>
      </c>
      <c r="D21" s="33">
        <v>63.2699</v>
      </c>
      <c r="E21" s="33">
        <v>45.824399999999997</v>
      </c>
      <c r="F21" s="33">
        <v>102.3489</v>
      </c>
      <c r="G21" s="33">
        <v>95.820300000000003</v>
      </c>
      <c r="H21" s="33">
        <v>60.751600000000003</v>
      </c>
      <c r="I21" s="33">
        <v>370.57089999999999</v>
      </c>
      <c r="J21" s="33">
        <v>362.52030000000002</v>
      </c>
      <c r="K21" s="33">
        <v>226.74780000000001</v>
      </c>
      <c r="L21" s="33">
        <v>21.955100000000002</v>
      </c>
      <c r="M21" s="33">
        <v>689.13840000000005</v>
      </c>
      <c r="N21" s="33">
        <v>66.640699999999995</v>
      </c>
      <c r="O21" s="33">
        <v>24.1157</v>
      </c>
      <c r="P21" s="33">
        <v>23.673500000000001</v>
      </c>
    </row>
    <row r="22" spans="1:16" x14ac:dyDescent="0.2">
      <c r="A22" s="33">
        <v>19</v>
      </c>
      <c r="B22" s="33">
        <v>39.578899999999997</v>
      </c>
      <c r="C22" s="33">
        <v>46.6571</v>
      </c>
      <c r="D22" s="33">
        <v>69.858000000000004</v>
      </c>
      <c r="E22" s="33">
        <v>45.770200000000003</v>
      </c>
      <c r="F22" s="33">
        <v>102.21769999999999</v>
      </c>
      <c r="G22" s="33">
        <v>103.38420000000001</v>
      </c>
      <c r="H22" s="33">
        <v>61.194299999999998</v>
      </c>
      <c r="I22" s="33">
        <v>374.23520000000002</v>
      </c>
      <c r="J22" s="33">
        <v>363.2466</v>
      </c>
      <c r="K22" s="33">
        <v>227.8329</v>
      </c>
      <c r="L22" s="33">
        <v>21.9968</v>
      </c>
      <c r="M22" s="33">
        <v>693.33619999999996</v>
      </c>
      <c r="N22" s="33">
        <v>67.051400000000001</v>
      </c>
      <c r="O22" s="33">
        <v>24.3873</v>
      </c>
      <c r="P22" s="33">
        <v>23.785900000000002</v>
      </c>
    </row>
    <row r="23" spans="1:16" x14ac:dyDescent="0.2">
      <c r="A23" s="33">
        <v>20</v>
      </c>
      <c r="B23" s="33">
        <v>39.565399999999997</v>
      </c>
      <c r="C23" s="33">
        <v>46.9666</v>
      </c>
      <c r="D23" s="33">
        <v>69.885099999999994</v>
      </c>
      <c r="E23" s="33">
        <v>45.822899999999997</v>
      </c>
      <c r="F23" s="33">
        <v>105.1215</v>
      </c>
      <c r="G23" s="33">
        <v>103.4209</v>
      </c>
      <c r="H23" s="33">
        <v>61.191699999999997</v>
      </c>
      <c r="I23" s="33">
        <v>370.35169999999999</v>
      </c>
      <c r="J23" s="33">
        <v>364.12990000000002</v>
      </c>
      <c r="K23" s="33">
        <v>227.64449999999999</v>
      </c>
      <c r="L23" s="33">
        <v>21.863700000000001</v>
      </c>
      <c r="M23" s="33">
        <v>693.55899999999997</v>
      </c>
      <c r="N23" s="33">
        <v>67.027000000000001</v>
      </c>
      <c r="O23" s="33">
        <v>24.4038</v>
      </c>
      <c r="P23" s="33">
        <v>23.799299999999999</v>
      </c>
    </row>
    <row r="24" spans="1:16" x14ac:dyDescent="0.2">
      <c r="A24" s="33">
        <v>21</v>
      </c>
      <c r="B24" s="33">
        <v>39.611800000000002</v>
      </c>
      <c r="C24" s="33">
        <v>46.782400000000003</v>
      </c>
      <c r="D24" s="33">
        <v>69.918999999999997</v>
      </c>
      <c r="E24" s="33">
        <v>45.845100000000002</v>
      </c>
      <c r="F24" s="33">
        <v>107.8927</v>
      </c>
      <c r="G24" s="33">
        <v>103.4397</v>
      </c>
      <c r="H24" s="33">
        <v>61.249899999999997</v>
      </c>
      <c r="I24" s="33">
        <v>368.56580000000002</v>
      </c>
      <c r="J24" s="33">
        <v>363.44389999999999</v>
      </c>
      <c r="K24" s="33">
        <v>228.3185</v>
      </c>
      <c r="L24" s="33">
        <v>21.953299999999999</v>
      </c>
      <c r="M24" s="33">
        <v>694.14419999999996</v>
      </c>
      <c r="N24" s="33">
        <v>67.098600000000005</v>
      </c>
      <c r="O24" s="33">
        <v>24.4161</v>
      </c>
      <c r="P24" s="33">
        <v>23.788599999999999</v>
      </c>
    </row>
    <row r="25" spans="1:16" x14ac:dyDescent="0.2">
      <c r="A25" s="33">
        <v>22</v>
      </c>
      <c r="B25" s="33">
        <v>39.610700000000001</v>
      </c>
      <c r="C25" s="33">
        <v>46.6477</v>
      </c>
      <c r="D25" s="33">
        <v>69.944500000000005</v>
      </c>
      <c r="E25" s="33">
        <v>45.850299999999997</v>
      </c>
      <c r="F25" s="33">
        <v>110.7478</v>
      </c>
      <c r="G25" s="33">
        <v>103.4657</v>
      </c>
      <c r="H25" s="33">
        <v>61.313699999999997</v>
      </c>
      <c r="I25" s="33">
        <v>371.53059999999999</v>
      </c>
      <c r="J25" s="33">
        <v>361.52589999999998</v>
      </c>
      <c r="K25" s="33">
        <v>228.75559999999999</v>
      </c>
      <c r="L25" s="33">
        <v>21.975100000000001</v>
      </c>
      <c r="M25" s="33">
        <v>694.74080000000004</v>
      </c>
      <c r="N25" s="33">
        <v>67.144999999999996</v>
      </c>
      <c r="O25" s="33">
        <v>24.384499999999999</v>
      </c>
      <c r="P25" s="33">
        <v>23.788599999999999</v>
      </c>
    </row>
    <row r="26" spans="1:16" x14ac:dyDescent="0.2">
      <c r="A26" s="33">
        <v>23</v>
      </c>
      <c r="B26" s="33">
        <v>39.592199999999998</v>
      </c>
      <c r="C26" s="33">
        <v>46.744399999999999</v>
      </c>
      <c r="D26" s="33">
        <v>69.983000000000004</v>
      </c>
      <c r="E26" s="33">
        <v>45.848500000000001</v>
      </c>
      <c r="F26" s="33">
        <v>113.46810000000001</v>
      </c>
      <c r="G26" s="33">
        <v>103.4605</v>
      </c>
      <c r="H26" s="33">
        <v>61.343299999999999</v>
      </c>
      <c r="I26" s="33">
        <v>375.18889999999999</v>
      </c>
      <c r="J26" s="33">
        <v>361.1386</v>
      </c>
      <c r="K26" s="33">
        <v>229.36160000000001</v>
      </c>
      <c r="L26" s="33">
        <v>21.941199999999998</v>
      </c>
      <c r="M26" s="33">
        <v>695.33519999999999</v>
      </c>
      <c r="N26" s="33">
        <v>67.127300000000005</v>
      </c>
      <c r="O26" s="33">
        <v>24.4161</v>
      </c>
      <c r="P26" s="33">
        <v>23.7685</v>
      </c>
    </row>
    <row r="27" spans="1:16" x14ac:dyDescent="0.2">
      <c r="A27" s="33">
        <v>24</v>
      </c>
      <c r="B27" s="33">
        <v>39.561500000000002</v>
      </c>
      <c r="C27" s="33">
        <v>46.913699999999999</v>
      </c>
      <c r="D27" s="33">
        <v>70.004400000000004</v>
      </c>
      <c r="E27" s="33">
        <v>45.8964</v>
      </c>
      <c r="F27" s="33">
        <v>116.232</v>
      </c>
      <c r="G27" s="33">
        <v>103.5012</v>
      </c>
      <c r="H27" s="33">
        <v>61.372900000000001</v>
      </c>
      <c r="I27" s="33">
        <v>375.22379999999998</v>
      </c>
      <c r="J27" s="33">
        <v>362.51400000000001</v>
      </c>
      <c r="K27" s="33">
        <v>230.32230000000001</v>
      </c>
      <c r="L27" s="33">
        <v>22.035699999999999</v>
      </c>
      <c r="M27" s="33">
        <v>695.90419999999995</v>
      </c>
      <c r="N27" s="33">
        <v>67.069100000000006</v>
      </c>
      <c r="O27" s="33">
        <v>24.453099999999999</v>
      </c>
      <c r="P27" s="33">
        <v>23.788599999999999</v>
      </c>
    </row>
    <row r="28" spans="1:16" x14ac:dyDescent="0.2">
      <c r="A28" s="33">
        <v>25</v>
      </c>
      <c r="B28" s="33">
        <v>39.202199999999998</v>
      </c>
      <c r="C28" s="33">
        <v>46.2348</v>
      </c>
      <c r="D28" s="33">
        <v>75.319800000000001</v>
      </c>
      <c r="E28" s="33">
        <v>45.3947</v>
      </c>
      <c r="F28" s="33">
        <v>87.930300000000003</v>
      </c>
      <c r="G28" s="33">
        <v>109.26349999999999</v>
      </c>
      <c r="H28" s="33">
        <v>60.625500000000002</v>
      </c>
      <c r="I28" s="33">
        <v>365.4461</v>
      </c>
      <c r="J28" s="33">
        <v>348.05130000000003</v>
      </c>
      <c r="K28" s="33">
        <v>228.98140000000001</v>
      </c>
      <c r="L28" s="33">
        <v>21.759</v>
      </c>
      <c r="M28" s="33">
        <v>688.56290000000001</v>
      </c>
      <c r="N28" s="33">
        <v>67.179500000000004</v>
      </c>
      <c r="O28" s="33">
        <v>25.0258</v>
      </c>
      <c r="P28" s="33">
        <v>23.941299999999998</v>
      </c>
    </row>
    <row r="29" spans="1:16" x14ac:dyDescent="0.2">
      <c r="A29" s="33">
        <v>26</v>
      </c>
      <c r="B29" s="33">
        <v>39.177199999999999</v>
      </c>
      <c r="C29" s="33">
        <v>46.284199999999998</v>
      </c>
      <c r="D29" s="33">
        <v>75.349100000000007</v>
      </c>
      <c r="E29" s="33">
        <v>45.400100000000002</v>
      </c>
      <c r="F29" s="33">
        <v>91.348600000000005</v>
      </c>
      <c r="G29" s="33">
        <v>109.27979999999999</v>
      </c>
      <c r="H29" s="33">
        <v>60.689100000000003</v>
      </c>
      <c r="I29" s="33">
        <v>363.94400000000002</v>
      </c>
      <c r="J29" s="33">
        <v>349.6848</v>
      </c>
      <c r="K29" s="33">
        <v>230.02670000000001</v>
      </c>
      <c r="L29" s="33">
        <v>21.773499999999999</v>
      </c>
      <c r="M29" s="33">
        <v>688.71619999999996</v>
      </c>
      <c r="N29" s="33">
        <v>67.296700000000001</v>
      </c>
      <c r="O29" s="33">
        <v>25.044599999999999</v>
      </c>
      <c r="P29" s="33">
        <v>23.949300000000001</v>
      </c>
    </row>
    <row r="30" spans="1:16" x14ac:dyDescent="0.2">
      <c r="A30" s="33">
        <v>27</v>
      </c>
      <c r="B30" s="33">
        <v>39.198599999999999</v>
      </c>
      <c r="C30" s="33">
        <v>46.161299999999997</v>
      </c>
      <c r="D30" s="33">
        <v>75.421700000000001</v>
      </c>
      <c r="E30" s="33">
        <v>45.457099999999997</v>
      </c>
      <c r="F30" s="33">
        <v>94.446200000000005</v>
      </c>
      <c r="G30" s="33">
        <v>109.32340000000001</v>
      </c>
      <c r="H30" s="33">
        <v>60.751800000000003</v>
      </c>
      <c r="I30" s="33">
        <v>360.36790000000002</v>
      </c>
      <c r="J30" s="33">
        <v>350.5675</v>
      </c>
      <c r="K30" s="33">
        <v>229.51509999999999</v>
      </c>
      <c r="L30" s="33">
        <v>21.802700000000002</v>
      </c>
      <c r="M30" s="33">
        <v>688.97360000000003</v>
      </c>
      <c r="N30" s="33">
        <v>67.119699999999995</v>
      </c>
      <c r="O30" s="33">
        <v>25.078199999999999</v>
      </c>
      <c r="P30" s="33">
        <v>23.954699999999999</v>
      </c>
    </row>
    <row r="31" spans="1:16" x14ac:dyDescent="0.2">
      <c r="A31" s="33">
        <v>28</v>
      </c>
      <c r="B31" s="33">
        <v>39.215800000000002</v>
      </c>
      <c r="C31" s="33">
        <v>46.103299999999997</v>
      </c>
      <c r="D31" s="33">
        <v>75.445800000000006</v>
      </c>
      <c r="E31" s="33">
        <v>45.4527</v>
      </c>
      <c r="F31" s="33">
        <v>97.621499999999997</v>
      </c>
      <c r="G31" s="33">
        <v>109.38639999999999</v>
      </c>
      <c r="H31" s="33">
        <v>60.826300000000003</v>
      </c>
      <c r="I31" s="33">
        <v>358.48410000000001</v>
      </c>
      <c r="J31" s="33">
        <v>349.9194</v>
      </c>
      <c r="K31" s="33">
        <v>229.05879999999999</v>
      </c>
      <c r="L31" s="33">
        <v>21.768699999999999</v>
      </c>
      <c r="M31" s="33">
        <v>688.39149999999995</v>
      </c>
      <c r="N31" s="33">
        <v>67.0578</v>
      </c>
      <c r="O31" s="33">
        <v>25.027100000000001</v>
      </c>
      <c r="P31" s="33">
        <v>23.9252</v>
      </c>
    </row>
    <row r="32" spans="1:16" x14ac:dyDescent="0.2">
      <c r="A32" s="33">
        <v>29</v>
      </c>
      <c r="B32" s="33">
        <v>39.218699999999998</v>
      </c>
      <c r="C32" s="33">
        <v>46.154000000000003</v>
      </c>
      <c r="D32" s="33">
        <v>75.4803</v>
      </c>
      <c r="E32" s="33">
        <v>45.4758</v>
      </c>
      <c r="F32" s="33">
        <v>100.6259</v>
      </c>
      <c r="G32" s="33">
        <v>109.3985</v>
      </c>
      <c r="H32" s="33">
        <v>60.887900000000002</v>
      </c>
      <c r="I32" s="33">
        <v>361.38839999999999</v>
      </c>
      <c r="J32" s="33">
        <v>348.28609999999998</v>
      </c>
      <c r="K32" s="33">
        <v>228.7182</v>
      </c>
      <c r="L32" s="33">
        <v>21.739699999999999</v>
      </c>
      <c r="M32" s="33">
        <v>688.11789999999996</v>
      </c>
      <c r="N32" s="33">
        <v>66.922799999999995</v>
      </c>
      <c r="O32" s="33">
        <v>25.0137</v>
      </c>
      <c r="P32" s="33">
        <v>23.941299999999998</v>
      </c>
    </row>
    <row r="33" spans="1:16" x14ac:dyDescent="0.2">
      <c r="A33" s="33">
        <v>30</v>
      </c>
      <c r="B33" s="33">
        <v>39.207000000000001</v>
      </c>
      <c r="C33" s="33">
        <v>46.196199999999997</v>
      </c>
      <c r="D33" s="33">
        <v>75.498599999999996</v>
      </c>
      <c r="E33" s="33">
        <v>45.4666</v>
      </c>
      <c r="F33" s="33">
        <v>103.5806</v>
      </c>
      <c r="G33" s="33">
        <v>109.407</v>
      </c>
      <c r="H33" s="33">
        <v>60.8979</v>
      </c>
      <c r="I33" s="33">
        <v>365.20269999999999</v>
      </c>
      <c r="J33" s="33">
        <v>347.94459999999998</v>
      </c>
      <c r="K33" s="33">
        <v>229.30510000000001</v>
      </c>
      <c r="L33" s="33">
        <v>21.700800000000001</v>
      </c>
      <c r="M33" s="33">
        <v>688.7672</v>
      </c>
      <c r="N33" s="33">
        <v>66.922799999999995</v>
      </c>
      <c r="O33" s="33">
        <v>25.118500000000001</v>
      </c>
      <c r="P33" s="33">
        <v>23.966699999999999</v>
      </c>
    </row>
    <row r="34" spans="1:16" x14ac:dyDescent="0.2">
      <c r="A34" s="33">
        <v>31</v>
      </c>
      <c r="B34" s="33">
        <v>41.917400000000001</v>
      </c>
      <c r="C34" s="33">
        <v>49.939100000000003</v>
      </c>
      <c r="D34" s="33">
        <v>51.247500000000002</v>
      </c>
      <c r="E34" s="33">
        <v>46.203899999999997</v>
      </c>
      <c r="F34" s="33">
        <v>98.557599999999994</v>
      </c>
      <c r="G34" s="33">
        <v>79.080799999999996</v>
      </c>
      <c r="H34" s="33">
        <v>60.641199999999998</v>
      </c>
      <c r="I34" s="33">
        <v>372.21679999999998</v>
      </c>
      <c r="J34" s="33">
        <v>348.0872</v>
      </c>
      <c r="K34" s="33">
        <v>224.93530000000001</v>
      </c>
      <c r="L34" s="33">
        <v>22.345400000000001</v>
      </c>
      <c r="M34" s="33">
        <v>706.16759999999999</v>
      </c>
      <c r="N34" s="33">
        <v>69.443399999999997</v>
      </c>
      <c r="O34" s="33">
        <v>25.7239</v>
      </c>
      <c r="P34" s="33">
        <v>24.118400000000001</v>
      </c>
    </row>
    <row r="35" spans="1:16" x14ac:dyDescent="0.2">
      <c r="A35" s="33">
        <v>32</v>
      </c>
      <c r="B35" s="33">
        <v>41.9497</v>
      </c>
      <c r="C35" s="33">
        <v>49.8399</v>
      </c>
      <c r="D35" s="33">
        <v>51.2453</v>
      </c>
      <c r="E35" s="33">
        <v>46.166400000000003</v>
      </c>
      <c r="F35" s="33">
        <v>97.888800000000003</v>
      </c>
      <c r="G35" s="33">
        <v>79.063999999999993</v>
      </c>
      <c r="H35" s="33">
        <v>60.641599999999997</v>
      </c>
      <c r="I35" s="33">
        <v>368.48759999999999</v>
      </c>
      <c r="J35" s="33">
        <v>348.70310000000001</v>
      </c>
      <c r="K35" s="33">
        <v>224.24369999999999</v>
      </c>
      <c r="L35" s="33">
        <v>22.309200000000001</v>
      </c>
      <c r="M35" s="33">
        <v>706.52170000000001</v>
      </c>
      <c r="N35" s="33">
        <v>69.387200000000007</v>
      </c>
      <c r="O35" s="33">
        <v>25.753299999999999</v>
      </c>
      <c r="P35" s="33">
        <v>24.145900000000001</v>
      </c>
    </row>
    <row r="36" spans="1:16" x14ac:dyDescent="0.2">
      <c r="A36" s="33">
        <v>33</v>
      </c>
      <c r="B36" s="33">
        <v>41.990900000000003</v>
      </c>
      <c r="C36" s="33">
        <v>49.866100000000003</v>
      </c>
      <c r="D36" s="33">
        <v>51.235700000000001</v>
      </c>
      <c r="E36" s="33">
        <v>46.204900000000002</v>
      </c>
      <c r="F36" s="33">
        <v>97.245000000000005</v>
      </c>
      <c r="G36" s="33">
        <v>79.060699999999997</v>
      </c>
      <c r="H36" s="33">
        <v>60.646099999999997</v>
      </c>
      <c r="I36" s="33">
        <v>369.50720000000001</v>
      </c>
      <c r="J36" s="33">
        <v>347.59449999999998</v>
      </c>
      <c r="K36" s="33">
        <v>223.852</v>
      </c>
      <c r="L36" s="33">
        <v>22.2149</v>
      </c>
      <c r="M36" s="33">
        <v>706.14909999999998</v>
      </c>
      <c r="N36" s="33">
        <v>69.400099999999995</v>
      </c>
      <c r="O36" s="33">
        <v>25.769400000000001</v>
      </c>
      <c r="P36" s="33">
        <v>24.119800000000001</v>
      </c>
    </row>
    <row r="37" spans="1:16" x14ac:dyDescent="0.2">
      <c r="A37" s="33">
        <v>34</v>
      </c>
      <c r="B37" s="33">
        <v>41.958599999999997</v>
      </c>
      <c r="C37" s="33">
        <v>49.995699999999999</v>
      </c>
      <c r="D37" s="33">
        <v>51.227400000000003</v>
      </c>
      <c r="E37" s="33">
        <v>46.155299999999997</v>
      </c>
      <c r="F37" s="33">
        <v>96.575500000000005</v>
      </c>
      <c r="G37" s="33">
        <v>79.077699999999993</v>
      </c>
      <c r="H37" s="33">
        <v>60.642600000000002</v>
      </c>
      <c r="I37" s="33">
        <v>373.1386</v>
      </c>
      <c r="J37" s="33">
        <v>346.13029999999998</v>
      </c>
      <c r="K37" s="33">
        <v>224.5703</v>
      </c>
      <c r="L37" s="33">
        <v>22.1859</v>
      </c>
      <c r="M37" s="33">
        <v>706.0933</v>
      </c>
      <c r="N37" s="33">
        <v>69.395099999999999</v>
      </c>
      <c r="O37" s="33">
        <v>25.7761</v>
      </c>
      <c r="P37" s="33">
        <v>24.123899999999999</v>
      </c>
    </row>
    <row r="38" spans="1:16" x14ac:dyDescent="0.2">
      <c r="A38" s="33">
        <v>35</v>
      </c>
      <c r="B38" s="33">
        <v>41.955800000000004</v>
      </c>
      <c r="C38" s="33">
        <v>49.790799999999997</v>
      </c>
      <c r="D38" s="33">
        <v>51.224600000000002</v>
      </c>
      <c r="E38" s="33">
        <v>46.188200000000002</v>
      </c>
      <c r="F38" s="33">
        <v>95.949200000000005</v>
      </c>
      <c r="G38" s="33">
        <v>79.048000000000002</v>
      </c>
      <c r="H38" s="33">
        <v>60.591099999999997</v>
      </c>
      <c r="I38" s="33">
        <v>373.44420000000002</v>
      </c>
      <c r="J38" s="33">
        <v>346.54419999999999</v>
      </c>
      <c r="K38" s="33">
        <v>225.1628</v>
      </c>
      <c r="L38" s="33">
        <v>22.205200000000001</v>
      </c>
      <c r="M38" s="33">
        <v>706.14449999999999</v>
      </c>
      <c r="N38" s="33">
        <v>69.284800000000004</v>
      </c>
      <c r="O38" s="33">
        <v>25.762699999999999</v>
      </c>
      <c r="P38" s="33">
        <v>24.130800000000001</v>
      </c>
    </row>
    <row r="39" spans="1:16" x14ac:dyDescent="0.2">
      <c r="A39" s="33">
        <v>36</v>
      </c>
      <c r="B39" s="33">
        <v>41.930700000000002</v>
      </c>
      <c r="C39" s="33">
        <v>50.046700000000001</v>
      </c>
      <c r="D39" s="33">
        <v>51.216299999999997</v>
      </c>
      <c r="E39" s="33">
        <v>46.189799999999998</v>
      </c>
      <c r="F39" s="33">
        <v>95.2864</v>
      </c>
      <c r="G39" s="33">
        <v>79.051299999999998</v>
      </c>
      <c r="H39" s="33">
        <v>60.5871</v>
      </c>
      <c r="I39" s="33">
        <v>369.87110000000001</v>
      </c>
      <c r="J39" s="33">
        <v>347.61349999999999</v>
      </c>
      <c r="K39" s="33">
        <v>224.81460000000001</v>
      </c>
      <c r="L39" s="33">
        <v>22.169</v>
      </c>
      <c r="M39" s="33">
        <v>706.13520000000005</v>
      </c>
      <c r="N39" s="33">
        <v>69.162400000000005</v>
      </c>
      <c r="O39" s="33">
        <v>25.828199999999999</v>
      </c>
      <c r="P39" s="33">
        <v>24.151399999999999</v>
      </c>
    </row>
    <row r="40" spans="1:16" x14ac:dyDescent="0.2">
      <c r="A40" s="33">
        <v>37</v>
      </c>
      <c r="B40" s="33">
        <v>41.226300000000002</v>
      </c>
      <c r="C40" s="33">
        <v>49.261200000000002</v>
      </c>
      <c r="D40" s="33">
        <v>57.572800000000001</v>
      </c>
      <c r="E40" s="33">
        <v>46.035800000000002</v>
      </c>
      <c r="F40" s="33">
        <v>105.07429999999999</v>
      </c>
      <c r="G40" s="33">
        <v>88.088300000000004</v>
      </c>
      <c r="H40" s="33">
        <v>60.967199999999998</v>
      </c>
      <c r="I40" s="33">
        <v>373.93779999999998</v>
      </c>
      <c r="J40" s="33">
        <v>348.11349999999999</v>
      </c>
      <c r="K40" s="33">
        <v>227.48830000000001</v>
      </c>
      <c r="L40" s="33">
        <v>22.244299999999999</v>
      </c>
      <c r="M40" s="33">
        <v>691.99580000000003</v>
      </c>
      <c r="N40" s="33">
        <v>70.715400000000002</v>
      </c>
      <c r="O40" s="33">
        <v>26.035499999999999</v>
      </c>
      <c r="P40" s="33">
        <v>24.193899999999999</v>
      </c>
    </row>
    <row r="41" spans="1:16" x14ac:dyDescent="0.2">
      <c r="A41" s="33">
        <v>38</v>
      </c>
      <c r="B41" s="33">
        <v>41.186999999999998</v>
      </c>
      <c r="C41" s="33">
        <v>49.589500000000001</v>
      </c>
      <c r="D41" s="33">
        <v>57.599400000000003</v>
      </c>
      <c r="E41" s="33">
        <v>46.07</v>
      </c>
      <c r="F41" s="33">
        <v>107.87739999999999</v>
      </c>
      <c r="G41" s="33">
        <v>88.103499999999997</v>
      </c>
      <c r="H41" s="33">
        <v>61.031999999999996</v>
      </c>
      <c r="I41" s="33">
        <v>371.95839999999998</v>
      </c>
      <c r="J41" s="33">
        <v>349.24709999999999</v>
      </c>
      <c r="K41" s="33">
        <v>227.71029999999999</v>
      </c>
      <c r="L41" s="33">
        <v>22.3461</v>
      </c>
      <c r="M41" s="33">
        <v>691.72429999999997</v>
      </c>
      <c r="N41" s="33">
        <v>70.859800000000007</v>
      </c>
      <c r="O41" s="33">
        <v>25.927199999999999</v>
      </c>
      <c r="P41" s="33">
        <v>24.202100000000002</v>
      </c>
    </row>
    <row r="42" spans="1:16" x14ac:dyDescent="0.2">
      <c r="A42" s="33">
        <v>39</v>
      </c>
      <c r="B42" s="33">
        <v>41.219799999999999</v>
      </c>
      <c r="C42" s="33">
        <v>49.196300000000001</v>
      </c>
      <c r="D42" s="33">
        <v>57.621499999999997</v>
      </c>
      <c r="E42" s="33">
        <v>46.063899999999997</v>
      </c>
      <c r="F42" s="33">
        <v>110.72929999999999</v>
      </c>
      <c r="G42" s="33">
        <v>88.131299999999996</v>
      </c>
      <c r="H42" s="33">
        <v>61.096200000000003</v>
      </c>
      <c r="I42" s="33">
        <v>368.6438</v>
      </c>
      <c r="J42" s="33">
        <v>350.11369999999999</v>
      </c>
      <c r="K42" s="33">
        <v>227.10169999999999</v>
      </c>
      <c r="L42" s="33">
        <v>22.256599999999999</v>
      </c>
      <c r="M42" s="33">
        <v>691.26499999999999</v>
      </c>
      <c r="N42" s="33">
        <v>70.547600000000003</v>
      </c>
      <c r="O42" s="33">
        <v>25.967300000000002</v>
      </c>
      <c r="P42" s="33">
        <v>24.1692</v>
      </c>
    </row>
    <row r="43" spans="1:16" x14ac:dyDescent="0.2">
      <c r="A43" s="33">
        <v>40</v>
      </c>
      <c r="B43" s="33">
        <v>41.150599999999997</v>
      </c>
      <c r="C43" s="33">
        <v>49.348500000000001</v>
      </c>
      <c r="D43" s="33">
        <v>57.651000000000003</v>
      </c>
      <c r="E43" s="33">
        <v>46.122900000000001</v>
      </c>
      <c r="F43" s="33">
        <v>113.4791</v>
      </c>
      <c r="G43" s="33">
        <v>88.142499999999998</v>
      </c>
      <c r="H43" s="33">
        <v>61.1571</v>
      </c>
      <c r="I43" s="33">
        <v>369.8186</v>
      </c>
      <c r="J43" s="33">
        <v>349.12189999999998</v>
      </c>
      <c r="K43" s="33">
        <v>227.54140000000001</v>
      </c>
      <c r="L43" s="33">
        <v>22.273599999999998</v>
      </c>
      <c r="M43" s="33">
        <v>691.45280000000002</v>
      </c>
      <c r="N43" s="33">
        <v>70.635800000000003</v>
      </c>
      <c r="O43" s="33">
        <v>26.072900000000001</v>
      </c>
      <c r="P43" s="33">
        <v>24.209</v>
      </c>
    </row>
    <row r="44" spans="1:16" x14ac:dyDescent="0.2">
      <c r="A44" s="33">
        <v>41</v>
      </c>
      <c r="B44" s="33">
        <v>40.838099999999997</v>
      </c>
      <c r="C44" s="33">
        <v>49.037599999999998</v>
      </c>
      <c r="D44" s="33">
        <v>57.673900000000003</v>
      </c>
      <c r="E44" s="33">
        <v>46.121099999999998</v>
      </c>
      <c r="F44" s="33">
        <v>116.25320000000001</v>
      </c>
      <c r="G44" s="33">
        <v>88.168199999999999</v>
      </c>
      <c r="H44" s="33">
        <v>61.223500000000001</v>
      </c>
      <c r="I44" s="33">
        <v>373.35489999999999</v>
      </c>
      <c r="J44" s="33">
        <v>348.02519999999998</v>
      </c>
      <c r="K44" s="33">
        <v>228.03399999999999</v>
      </c>
      <c r="L44" s="33">
        <v>22.3171</v>
      </c>
      <c r="M44" s="33">
        <v>691.9008</v>
      </c>
      <c r="N44" s="33">
        <v>70.607100000000003</v>
      </c>
      <c r="O44" s="33">
        <v>26.072900000000001</v>
      </c>
      <c r="P44" s="33">
        <v>24.198</v>
      </c>
    </row>
    <row r="45" spans="1:16" x14ac:dyDescent="0.2">
      <c r="A45" s="33">
        <v>42</v>
      </c>
      <c r="B45" s="33">
        <v>41.209200000000003</v>
      </c>
      <c r="C45" s="33">
        <v>49.419199999999996</v>
      </c>
      <c r="D45" s="33">
        <v>57.706699999999998</v>
      </c>
      <c r="E45" s="33">
        <v>46.119900000000001</v>
      </c>
      <c r="F45" s="33">
        <v>118.9723</v>
      </c>
      <c r="G45" s="33">
        <v>88.1678</v>
      </c>
      <c r="H45" s="33">
        <v>61.286299999999997</v>
      </c>
      <c r="I45" s="33">
        <v>373.59800000000001</v>
      </c>
      <c r="J45" s="33">
        <v>348.73390000000001</v>
      </c>
      <c r="K45" s="33">
        <v>228.05840000000001</v>
      </c>
      <c r="L45" s="33">
        <v>22.380099999999999</v>
      </c>
      <c r="M45" s="33">
        <v>691.77549999999997</v>
      </c>
      <c r="N45" s="33">
        <v>70.805099999999996</v>
      </c>
      <c r="O45" s="33">
        <v>25.991299999999999</v>
      </c>
      <c r="P45" s="33">
        <v>24.204799999999999</v>
      </c>
    </row>
    <row r="46" spans="1:16" x14ac:dyDescent="0.2">
      <c r="A46" s="33">
        <v>43</v>
      </c>
      <c r="B46" s="33">
        <v>40.043799999999997</v>
      </c>
      <c r="C46" s="33">
        <v>48.239899999999999</v>
      </c>
      <c r="D46" s="33">
        <v>63.214300000000001</v>
      </c>
      <c r="E46" s="33">
        <v>45.688200000000002</v>
      </c>
      <c r="F46" s="33">
        <v>108.25530000000001</v>
      </c>
      <c r="G46" s="33">
        <v>94.951999999999998</v>
      </c>
      <c r="H46" s="33">
        <v>60.6477</v>
      </c>
      <c r="I46" s="33">
        <v>362.91989999999998</v>
      </c>
      <c r="J46" s="33">
        <v>341.00420000000003</v>
      </c>
      <c r="K46" s="33">
        <v>229.18430000000001</v>
      </c>
      <c r="L46" s="33">
        <v>22.238</v>
      </c>
      <c r="M46" s="33">
        <v>680.12159999999994</v>
      </c>
      <c r="N46" s="33">
        <v>71.762500000000003</v>
      </c>
      <c r="O46" s="33">
        <v>26.207999999999998</v>
      </c>
      <c r="P46" s="33">
        <v>24.2117</v>
      </c>
    </row>
    <row r="47" spans="1:16" x14ac:dyDescent="0.2">
      <c r="A47" s="33">
        <v>44</v>
      </c>
      <c r="B47" s="33">
        <v>40.037799999999997</v>
      </c>
      <c r="C47" s="33">
        <v>48.266500000000001</v>
      </c>
      <c r="D47" s="33">
        <v>63.210900000000002</v>
      </c>
      <c r="E47" s="33">
        <v>45.6492</v>
      </c>
      <c r="F47" s="33">
        <v>107.4926</v>
      </c>
      <c r="G47" s="33">
        <v>94.9512</v>
      </c>
      <c r="H47" s="33">
        <v>60.646500000000003</v>
      </c>
      <c r="I47" s="33">
        <v>364.06959999999998</v>
      </c>
      <c r="J47" s="33">
        <v>341.27170000000001</v>
      </c>
      <c r="K47" s="33">
        <v>228.3246</v>
      </c>
      <c r="L47" s="33">
        <v>22.230699999999999</v>
      </c>
      <c r="M47" s="33">
        <v>680.26520000000005</v>
      </c>
      <c r="N47" s="33">
        <v>71.539699999999996</v>
      </c>
      <c r="O47" s="33">
        <v>26.257400000000001</v>
      </c>
      <c r="P47" s="33">
        <v>24.202100000000002</v>
      </c>
    </row>
    <row r="48" spans="1:16" x14ac:dyDescent="0.2">
      <c r="A48" s="33">
        <v>45</v>
      </c>
      <c r="B48" s="33">
        <v>40.000100000000003</v>
      </c>
      <c r="C48" s="33">
        <v>48.140300000000003</v>
      </c>
      <c r="D48" s="33">
        <v>63.206499999999998</v>
      </c>
      <c r="E48" s="33">
        <v>45.665900000000001</v>
      </c>
      <c r="F48" s="33">
        <v>106.7748</v>
      </c>
      <c r="G48" s="33">
        <v>94.953199999999995</v>
      </c>
      <c r="H48" s="33">
        <v>60.645099999999999</v>
      </c>
      <c r="I48" s="33">
        <v>361.44709999999998</v>
      </c>
      <c r="J48" s="33">
        <v>342.58839999999998</v>
      </c>
      <c r="K48" s="33">
        <v>227.76429999999999</v>
      </c>
      <c r="L48" s="33">
        <v>22.1751</v>
      </c>
      <c r="M48" s="33">
        <v>680.18209999999999</v>
      </c>
      <c r="N48" s="33">
        <v>71.370900000000006</v>
      </c>
      <c r="O48" s="33">
        <v>26.237400000000001</v>
      </c>
      <c r="P48" s="33">
        <v>24.241900000000001</v>
      </c>
    </row>
    <row r="49" spans="1:16" x14ac:dyDescent="0.2">
      <c r="A49" s="33">
        <v>46</v>
      </c>
      <c r="B49" s="33">
        <v>40.054900000000004</v>
      </c>
      <c r="C49" s="33">
        <v>48.3429</v>
      </c>
      <c r="D49" s="33">
        <v>63.1982</v>
      </c>
      <c r="E49" s="33">
        <v>45.697299999999998</v>
      </c>
      <c r="F49" s="33">
        <v>106.1349</v>
      </c>
      <c r="G49" s="33">
        <v>94.9251</v>
      </c>
      <c r="H49" s="33">
        <v>60.587299999999999</v>
      </c>
      <c r="I49" s="33">
        <v>358.46390000000002</v>
      </c>
      <c r="J49" s="33">
        <v>342.9907</v>
      </c>
      <c r="K49" s="33">
        <v>227.0951</v>
      </c>
      <c r="L49" s="33">
        <v>22.225899999999999</v>
      </c>
      <c r="M49" s="33">
        <v>679.79049999999995</v>
      </c>
      <c r="N49" s="33">
        <v>71.385999999999996</v>
      </c>
      <c r="O49" s="33">
        <v>26.226700000000001</v>
      </c>
      <c r="P49" s="33">
        <v>24.218599999999999</v>
      </c>
    </row>
    <row r="50" spans="1:16" x14ac:dyDescent="0.2">
      <c r="A50" s="33">
        <v>47</v>
      </c>
      <c r="B50" s="33">
        <v>40.100700000000003</v>
      </c>
      <c r="C50" s="33">
        <v>48.301499999999997</v>
      </c>
      <c r="D50" s="33">
        <v>63.198099999999997</v>
      </c>
      <c r="E50" s="33">
        <v>45.617600000000003</v>
      </c>
      <c r="F50" s="33">
        <v>105.3912</v>
      </c>
      <c r="G50" s="33">
        <v>94.921099999999996</v>
      </c>
      <c r="H50" s="33">
        <v>60.589700000000001</v>
      </c>
      <c r="I50" s="33">
        <v>360.11110000000002</v>
      </c>
      <c r="J50" s="33">
        <v>341.79300000000001</v>
      </c>
      <c r="K50" s="33">
        <v>227.8657</v>
      </c>
      <c r="L50" s="33">
        <v>22.305900000000001</v>
      </c>
      <c r="M50" s="33">
        <v>680.7885</v>
      </c>
      <c r="N50" s="33">
        <v>71.209199999999996</v>
      </c>
      <c r="O50" s="33">
        <v>26.270800000000001</v>
      </c>
      <c r="P50" s="33">
        <v>24.226800000000001</v>
      </c>
    </row>
    <row r="51" spans="1:16" x14ac:dyDescent="0.2">
      <c r="A51" s="33">
        <v>48</v>
      </c>
      <c r="B51" s="33">
        <v>40.048299999999998</v>
      </c>
      <c r="C51" s="33">
        <v>48.197200000000002</v>
      </c>
      <c r="D51" s="33">
        <v>63.187399999999997</v>
      </c>
      <c r="E51" s="33">
        <v>45.639699999999998</v>
      </c>
      <c r="F51" s="33">
        <v>104.67789999999999</v>
      </c>
      <c r="G51" s="33">
        <v>94.9071</v>
      </c>
      <c r="H51" s="33">
        <v>60.588700000000003</v>
      </c>
      <c r="I51" s="33">
        <v>363.7824</v>
      </c>
      <c r="J51" s="33">
        <v>340.86250000000001</v>
      </c>
      <c r="K51" s="33">
        <v>228.63640000000001</v>
      </c>
      <c r="L51" s="33">
        <v>22.3156</v>
      </c>
      <c r="M51" s="33">
        <v>681.17060000000004</v>
      </c>
      <c r="N51" s="33">
        <v>70.979500000000002</v>
      </c>
      <c r="O51" s="33">
        <v>26.276199999999999</v>
      </c>
      <c r="P51" s="33">
        <v>24.2117</v>
      </c>
    </row>
    <row r="52" spans="1:16" x14ac:dyDescent="0.2">
      <c r="A52" s="33">
        <v>49</v>
      </c>
      <c r="B52" s="33">
        <v>39.582500000000003</v>
      </c>
      <c r="C52" s="33">
        <v>48.006100000000004</v>
      </c>
      <c r="D52" s="33">
        <v>69.308000000000007</v>
      </c>
      <c r="E52" s="33">
        <v>45.5685</v>
      </c>
      <c r="F52" s="33">
        <v>85.959000000000003</v>
      </c>
      <c r="G52" s="33">
        <v>102.0684</v>
      </c>
      <c r="H52" s="33">
        <v>61.023200000000003</v>
      </c>
      <c r="I52" s="33">
        <v>360.83550000000002</v>
      </c>
      <c r="J52" s="33">
        <v>345.09789999999998</v>
      </c>
      <c r="K52" s="33">
        <v>229.9718</v>
      </c>
      <c r="L52" s="33">
        <v>22.113</v>
      </c>
      <c r="M52" s="33">
        <v>666.45730000000003</v>
      </c>
      <c r="N52" s="33">
        <v>71.142200000000003</v>
      </c>
      <c r="O52" s="33">
        <v>26.425899999999999</v>
      </c>
      <c r="P52" s="33">
        <v>24.2789</v>
      </c>
    </row>
    <row r="53" spans="1:16" x14ac:dyDescent="0.2">
      <c r="A53" s="33">
        <v>50</v>
      </c>
      <c r="B53" s="33">
        <v>39.552399999999999</v>
      </c>
      <c r="C53" s="33">
        <v>48.041499999999999</v>
      </c>
      <c r="D53" s="33">
        <v>69.307900000000004</v>
      </c>
      <c r="E53" s="33">
        <v>45.562600000000003</v>
      </c>
      <c r="F53" s="33">
        <v>85.328400000000002</v>
      </c>
      <c r="G53" s="33">
        <v>102.03619999999999</v>
      </c>
      <c r="H53" s="33">
        <v>60.967799999999997</v>
      </c>
      <c r="I53" s="33">
        <v>357.63659999999999</v>
      </c>
      <c r="J53" s="33">
        <v>345.31869999999998</v>
      </c>
      <c r="K53" s="33">
        <v>228.65610000000001</v>
      </c>
      <c r="L53" s="33">
        <v>22.1906</v>
      </c>
      <c r="M53" s="33">
        <v>665.8152</v>
      </c>
      <c r="N53" s="33">
        <v>71.121799999999993</v>
      </c>
      <c r="O53" s="33">
        <v>26.468699999999998</v>
      </c>
      <c r="P53" s="33">
        <v>24.272099999999998</v>
      </c>
    </row>
    <row r="54" spans="1:16" x14ac:dyDescent="0.2">
      <c r="A54" s="33">
        <v>51</v>
      </c>
      <c r="B54" s="33">
        <v>39.552399999999999</v>
      </c>
      <c r="C54" s="33">
        <v>47.727499999999999</v>
      </c>
      <c r="D54" s="33">
        <v>69.308599999999998</v>
      </c>
      <c r="E54" s="33">
        <v>45.5944</v>
      </c>
      <c r="F54" s="33">
        <v>84.649000000000001</v>
      </c>
      <c r="G54" s="33">
        <v>102.02</v>
      </c>
      <c r="H54" s="33">
        <v>61.024799999999999</v>
      </c>
      <c r="I54" s="33">
        <v>352.98480000000001</v>
      </c>
      <c r="J54" s="33">
        <v>344.6259</v>
      </c>
      <c r="K54" s="33">
        <v>227.30590000000001</v>
      </c>
      <c r="L54" s="33">
        <v>22.164000000000001</v>
      </c>
      <c r="M54" s="33">
        <v>665.07159999999999</v>
      </c>
      <c r="N54" s="33">
        <v>71.054000000000002</v>
      </c>
      <c r="O54" s="33">
        <v>26.427299999999999</v>
      </c>
      <c r="P54" s="33">
        <v>24.276199999999999</v>
      </c>
    </row>
    <row r="55" spans="1:16" x14ac:dyDescent="0.2">
      <c r="A55" s="33">
        <v>52</v>
      </c>
      <c r="B55" s="33">
        <v>39.567399999999999</v>
      </c>
      <c r="C55" s="33">
        <v>47.952599999999997</v>
      </c>
      <c r="D55" s="33">
        <v>69.3596</v>
      </c>
      <c r="E55" s="33">
        <v>45.572299999999998</v>
      </c>
      <c r="F55" s="33">
        <v>87.494299999999996</v>
      </c>
      <c r="G55" s="33">
        <v>102.1204</v>
      </c>
      <c r="H55" s="33">
        <v>60.9634</v>
      </c>
      <c r="I55" s="33">
        <v>349.05020000000002</v>
      </c>
      <c r="J55" s="33">
        <v>342.80759999999998</v>
      </c>
      <c r="K55" s="33">
        <v>226.33699999999999</v>
      </c>
      <c r="L55" s="33">
        <v>22.1495</v>
      </c>
      <c r="M55" s="33">
        <v>664.64210000000003</v>
      </c>
      <c r="N55" s="33">
        <v>71.029899999999998</v>
      </c>
      <c r="O55" s="33">
        <v>26.405899999999999</v>
      </c>
      <c r="P55" s="33">
        <v>24.276199999999999</v>
      </c>
    </row>
    <row r="56" spans="1:16" x14ac:dyDescent="0.2">
      <c r="A56" s="33">
        <v>53</v>
      </c>
      <c r="B56" s="33">
        <v>39.5989</v>
      </c>
      <c r="C56" s="33">
        <v>47.9968</v>
      </c>
      <c r="D56" s="33">
        <v>69.404600000000002</v>
      </c>
      <c r="E56" s="33">
        <v>45.6218</v>
      </c>
      <c r="F56" s="33">
        <v>90.902799999999999</v>
      </c>
      <c r="G56" s="33">
        <v>102.1748</v>
      </c>
      <c r="H56" s="33">
        <v>61.086199999999998</v>
      </c>
      <c r="I56" s="33">
        <v>350.39319999999998</v>
      </c>
      <c r="J56" s="33">
        <v>339.54399999999998</v>
      </c>
      <c r="K56" s="33">
        <v>226.24539999999999</v>
      </c>
      <c r="L56" s="33">
        <v>22.130199999999999</v>
      </c>
      <c r="M56" s="33">
        <v>664.71619999999996</v>
      </c>
      <c r="N56" s="33">
        <v>71.218100000000007</v>
      </c>
      <c r="O56" s="33">
        <v>26.447299999999998</v>
      </c>
      <c r="P56" s="33">
        <v>24.311800000000002</v>
      </c>
    </row>
    <row r="57" spans="1:16" x14ac:dyDescent="0.2">
      <c r="A57" s="33">
        <v>54</v>
      </c>
      <c r="B57" s="33">
        <v>39.607300000000002</v>
      </c>
      <c r="C57" s="33">
        <v>47.8962</v>
      </c>
      <c r="D57" s="33">
        <v>69.457099999999997</v>
      </c>
      <c r="E57" s="33">
        <v>45.667299999999997</v>
      </c>
      <c r="F57" s="33">
        <v>94.005499999999998</v>
      </c>
      <c r="G57" s="33">
        <v>102.17749999999999</v>
      </c>
      <c r="H57" s="33">
        <v>61.115600000000001</v>
      </c>
      <c r="I57" s="33">
        <v>353.91379999999998</v>
      </c>
      <c r="J57" s="33">
        <v>336.85829999999999</v>
      </c>
      <c r="K57" s="33">
        <v>227.2458</v>
      </c>
      <c r="L57" s="33">
        <v>22.110800000000001</v>
      </c>
      <c r="M57" s="33">
        <v>664.90319999999997</v>
      </c>
      <c r="N57" s="33">
        <v>71.088999999999999</v>
      </c>
      <c r="O57" s="33">
        <v>26.4313</v>
      </c>
      <c r="P57" s="33">
        <v>24.2775</v>
      </c>
    </row>
    <row r="58" spans="1:16" x14ac:dyDescent="0.2">
      <c r="A58" s="33">
        <v>55</v>
      </c>
      <c r="B58" s="33">
        <v>39.221299999999999</v>
      </c>
      <c r="C58" s="33">
        <v>47.721400000000003</v>
      </c>
      <c r="D58" s="33">
        <v>75.406999999999996</v>
      </c>
      <c r="E58" s="33">
        <v>45.390500000000003</v>
      </c>
      <c r="F58" s="33">
        <v>115.2062</v>
      </c>
      <c r="G58" s="33">
        <v>108.6996</v>
      </c>
      <c r="H58" s="33">
        <v>60.9634</v>
      </c>
      <c r="I58" s="33">
        <v>349.59930000000003</v>
      </c>
      <c r="J58" s="33">
        <v>331.5419</v>
      </c>
      <c r="K58" s="33">
        <v>224.5874</v>
      </c>
      <c r="L58" s="33">
        <v>22.172000000000001</v>
      </c>
      <c r="M58" s="33">
        <v>661.03499999999997</v>
      </c>
      <c r="N58" s="33">
        <v>70.991299999999995</v>
      </c>
      <c r="O58" s="33">
        <v>26.633199999999999</v>
      </c>
      <c r="P58" s="33">
        <v>24.241900000000001</v>
      </c>
    </row>
    <row r="59" spans="1:16" x14ac:dyDescent="0.2">
      <c r="A59" s="33">
        <v>56</v>
      </c>
      <c r="B59" s="33">
        <v>39.273699999999998</v>
      </c>
      <c r="C59" s="33">
        <v>47.637599999999999</v>
      </c>
      <c r="D59" s="33">
        <v>75.412599999999998</v>
      </c>
      <c r="E59" s="33">
        <v>45.325800000000001</v>
      </c>
      <c r="F59" s="33">
        <v>114.3404</v>
      </c>
      <c r="G59" s="33">
        <v>108.7139</v>
      </c>
      <c r="H59" s="33">
        <v>60.958100000000002</v>
      </c>
      <c r="I59" s="33">
        <v>348.79309999999998</v>
      </c>
      <c r="J59" s="33">
        <v>331.20429999999999</v>
      </c>
      <c r="K59" s="33">
        <v>224.6865</v>
      </c>
      <c r="L59" s="33">
        <v>22.169599999999999</v>
      </c>
      <c r="M59" s="33">
        <v>660.10969999999998</v>
      </c>
      <c r="N59" s="33">
        <v>70.750600000000006</v>
      </c>
      <c r="O59" s="33">
        <v>26.6172</v>
      </c>
      <c r="P59" s="33">
        <v>24.230899999999998</v>
      </c>
    </row>
    <row r="60" spans="1:16" x14ac:dyDescent="0.2">
      <c r="A60" s="33">
        <v>57</v>
      </c>
      <c r="B60" s="33">
        <v>39.282299999999999</v>
      </c>
      <c r="C60" s="33">
        <v>47.671999999999997</v>
      </c>
      <c r="D60" s="33">
        <v>75.389700000000005</v>
      </c>
      <c r="E60" s="33">
        <v>45.338299999999997</v>
      </c>
      <c r="F60" s="33">
        <v>113.45569999999999</v>
      </c>
      <c r="G60" s="33">
        <v>108.7054</v>
      </c>
      <c r="H60" s="33">
        <v>60.901600000000002</v>
      </c>
      <c r="I60" s="33">
        <v>352.15429999999998</v>
      </c>
      <c r="J60" s="33">
        <v>329.92950000000002</v>
      </c>
      <c r="K60" s="33">
        <v>224.88480000000001</v>
      </c>
      <c r="L60" s="33">
        <v>22.1599</v>
      </c>
      <c r="M60" s="33">
        <v>659.26300000000003</v>
      </c>
      <c r="N60" s="33">
        <v>70.726600000000005</v>
      </c>
      <c r="O60" s="33">
        <v>26.643899999999999</v>
      </c>
      <c r="P60" s="33">
        <v>24.245999999999999</v>
      </c>
    </row>
    <row r="61" spans="1:16" x14ac:dyDescent="0.2">
      <c r="A61" s="33">
        <v>58</v>
      </c>
      <c r="B61" s="33">
        <v>39.229900000000001</v>
      </c>
      <c r="C61" s="33">
        <v>47.851700000000001</v>
      </c>
      <c r="D61" s="33">
        <v>75.390299999999996</v>
      </c>
      <c r="E61" s="33">
        <v>45.335099999999997</v>
      </c>
      <c r="F61" s="33">
        <v>112.63209999999999</v>
      </c>
      <c r="G61" s="33">
        <v>108.69329999999999</v>
      </c>
      <c r="H61" s="33">
        <v>60.891300000000001</v>
      </c>
      <c r="I61" s="33">
        <v>354.48779999999999</v>
      </c>
      <c r="J61" s="33">
        <v>330.00639999999999</v>
      </c>
      <c r="K61" s="33">
        <v>225.84479999999999</v>
      </c>
      <c r="L61" s="33">
        <v>22.191299999999998</v>
      </c>
      <c r="M61" s="33">
        <v>659.61590000000001</v>
      </c>
      <c r="N61" s="33">
        <v>70.684299999999993</v>
      </c>
      <c r="O61" s="33">
        <v>26.653300000000002</v>
      </c>
      <c r="P61" s="33">
        <v>24.288499999999999</v>
      </c>
    </row>
    <row r="62" spans="1:16" x14ac:dyDescent="0.2">
      <c r="A62" s="33">
        <v>59</v>
      </c>
      <c r="B62" s="33">
        <v>39.244799999999998</v>
      </c>
      <c r="C62" s="33">
        <v>47.724899999999998</v>
      </c>
      <c r="D62" s="33">
        <v>75.4041</v>
      </c>
      <c r="E62" s="33">
        <v>45.322000000000003</v>
      </c>
      <c r="F62" s="33">
        <v>111.81140000000001</v>
      </c>
      <c r="G62" s="33">
        <v>108.6489</v>
      </c>
      <c r="H62" s="33">
        <v>60.899299999999997</v>
      </c>
      <c r="I62" s="33">
        <v>352.95569999999998</v>
      </c>
      <c r="J62" s="33">
        <v>331.4676</v>
      </c>
      <c r="K62" s="33">
        <v>226.1035</v>
      </c>
      <c r="L62" s="33">
        <v>22.293099999999999</v>
      </c>
      <c r="M62" s="33">
        <v>659.36680000000001</v>
      </c>
      <c r="N62" s="33">
        <v>70.805300000000003</v>
      </c>
      <c r="O62" s="33">
        <v>26.66</v>
      </c>
      <c r="P62" s="33">
        <v>24.257000000000001</v>
      </c>
    </row>
    <row r="63" spans="1:16" x14ac:dyDescent="0.2">
      <c r="A63" s="33">
        <v>60</v>
      </c>
      <c r="B63" s="33">
        <v>39.253399999999999</v>
      </c>
      <c r="C63" s="33">
        <v>47.719200000000001</v>
      </c>
      <c r="D63" s="33">
        <v>75.391900000000007</v>
      </c>
      <c r="E63" s="33">
        <v>45.351999999999997</v>
      </c>
      <c r="F63" s="33">
        <v>110.99979999999999</v>
      </c>
      <c r="G63" s="33">
        <v>108.63809999999999</v>
      </c>
      <c r="H63" s="33">
        <v>60.900300000000001</v>
      </c>
      <c r="I63" s="33">
        <v>349.32080000000002</v>
      </c>
      <c r="J63" s="33">
        <v>332.423</v>
      </c>
      <c r="K63" s="33">
        <v>224.92619999999999</v>
      </c>
      <c r="L63" s="33">
        <v>22.247199999999999</v>
      </c>
      <c r="M63" s="33">
        <v>658.56859999999995</v>
      </c>
      <c r="N63" s="33">
        <v>70.805999999999997</v>
      </c>
      <c r="O63" s="33">
        <v>26.682700000000001</v>
      </c>
      <c r="P63" s="33">
        <v>24.281700000000001</v>
      </c>
    </row>
    <row r="64" spans="1:16" x14ac:dyDescent="0.2">
      <c r="A64" s="33">
        <v>61</v>
      </c>
      <c r="B64" s="33">
        <v>42.632399999999997</v>
      </c>
      <c r="C64" s="33">
        <v>52.013500000000001</v>
      </c>
      <c r="D64" s="33">
        <v>51.780900000000003</v>
      </c>
      <c r="E64" s="33">
        <v>46.270499999999998</v>
      </c>
      <c r="F64" s="33">
        <v>130.61670000000001</v>
      </c>
      <c r="G64" s="33">
        <v>79.677099999999996</v>
      </c>
      <c r="H64" s="33">
        <v>61.219099999999997</v>
      </c>
      <c r="I64" s="33">
        <v>330.5924</v>
      </c>
      <c r="J64" s="33">
        <v>284.03710000000001</v>
      </c>
      <c r="K64" s="33">
        <v>235.3673</v>
      </c>
      <c r="L64" s="33">
        <v>22.359400000000001</v>
      </c>
      <c r="M64" s="33">
        <v>657.39120000000003</v>
      </c>
      <c r="N64" s="33">
        <v>71.042900000000003</v>
      </c>
      <c r="O64" s="33">
        <v>27.109300000000001</v>
      </c>
      <c r="P64" s="33">
        <v>24.461400000000001</v>
      </c>
    </row>
    <row r="65" spans="1:16" x14ac:dyDescent="0.2">
      <c r="A65" s="33">
        <v>62</v>
      </c>
      <c r="B65" s="33">
        <v>42.537300000000002</v>
      </c>
      <c r="C65" s="33">
        <v>51.854100000000003</v>
      </c>
      <c r="D65" s="33">
        <v>51.735799999999998</v>
      </c>
      <c r="E65" s="33">
        <v>46.270499999999998</v>
      </c>
      <c r="F65" s="33">
        <v>128.67400000000001</v>
      </c>
      <c r="G65" s="33">
        <v>79.600399999999993</v>
      </c>
      <c r="H65" s="33">
        <v>61.284100000000002</v>
      </c>
      <c r="I65" s="33">
        <v>329.03980000000001</v>
      </c>
      <c r="J65" s="33">
        <v>282.61110000000002</v>
      </c>
      <c r="K65" s="33">
        <v>235.0087</v>
      </c>
      <c r="L65" s="33">
        <v>22.400500000000001</v>
      </c>
      <c r="M65" s="33">
        <v>658.45219999999995</v>
      </c>
      <c r="N65" s="33">
        <v>71.315600000000003</v>
      </c>
      <c r="O65" s="33">
        <v>27.132100000000001</v>
      </c>
      <c r="P65" s="33">
        <v>24.4696</v>
      </c>
    </row>
    <row r="66" spans="1:16" x14ac:dyDescent="0.2">
      <c r="A66" s="33">
        <v>63</v>
      </c>
      <c r="B66" s="33">
        <v>42.573</v>
      </c>
      <c r="C66" s="33">
        <v>51.682099999999998</v>
      </c>
      <c r="D66" s="33">
        <v>51.724400000000003</v>
      </c>
      <c r="E66" s="33">
        <v>46.251199999999997</v>
      </c>
      <c r="F66" s="33">
        <v>127.38079999999999</v>
      </c>
      <c r="G66" s="33">
        <v>79.589399999999998</v>
      </c>
      <c r="H66" s="33">
        <v>61.2819</v>
      </c>
      <c r="I66" s="33">
        <v>332.06009999999998</v>
      </c>
      <c r="J66" s="33">
        <v>280.66669999999999</v>
      </c>
      <c r="K66" s="33">
        <v>234.8663</v>
      </c>
      <c r="L66" s="33">
        <v>22.4346</v>
      </c>
      <c r="M66" s="33">
        <v>659.54589999999996</v>
      </c>
      <c r="N66" s="33">
        <v>71.162499999999994</v>
      </c>
      <c r="O66" s="33">
        <v>27.1494</v>
      </c>
      <c r="P66" s="33">
        <v>24.444900000000001</v>
      </c>
    </row>
    <row r="67" spans="1:16" x14ac:dyDescent="0.2">
      <c r="A67" s="33">
        <v>64</v>
      </c>
      <c r="B67" s="33">
        <v>42.666200000000003</v>
      </c>
      <c r="C67" s="33">
        <v>51.7988</v>
      </c>
      <c r="D67" s="33">
        <v>51.704300000000003</v>
      </c>
      <c r="E67" s="33">
        <v>46.243499999999997</v>
      </c>
      <c r="F67" s="33">
        <v>126.17189999999999</v>
      </c>
      <c r="G67" s="33">
        <v>79.538499999999999</v>
      </c>
      <c r="H67" s="33">
        <v>61.222099999999998</v>
      </c>
      <c r="I67" s="33">
        <v>332.60750000000002</v>
      </c>
      <c r="J67" s="33">
        <v>279.70460000000003</v>
      </c>
      <c r="K67" s="33">
        <v>234.63740000000001</v>
      </c>
      <c r="L67" s="33">
        <v>22.388400000000001</v>
      </c>
      <c r="M67" s="33">
        <v>660.85619999999994</v>
      </c>
      <c r="N67" s="33">
        <v>71.145700000000005</v>
      </c>
      <c r="O67" s="33">
        <v>27.158799999999999</v>
      </c>
      <c r="P67" s="33">
        <v>24.446300000000001</v>
      </c>
    </row>
    <row r="68" spans="1:16" x14ac:dyDescent="0.2">
      <c r="A68" s="33">
        <v>65</v>
      </c>
      <c r="B68" s="33">
        <v>42.570599999999999</v>
      </c>
      <c r="C68" s="33">
        <v>51.901800000000001</v>
      </c>
      <c r="D68" s="33">
        <v>51.688099999999999</v>
      </c>
      <c r="E68" s="33">
        <v>46.247199999999999</v>
      </c>
      <c r="F68" s="33">
        <v>125.04179999999999</v>
      </c>
      <c r="G68" s="33">
        <v>79.526499999999999</v>
      </c>
      <c r="H68" s="33">
        <v>61.157899999999998</v>
      </c>
      <c r="I68" s="33">
        <v>329.5573</v>
      </c>
      <c r="J68" s="33">
        <v>279.43060000000003</v>
      </c>
      <c r="K68" s="33">
        <v>234.65209999999999</v>
      </c>
      <c r="L68" s="33">
        <v>22.4129</v>
      </c>
      <c r="M68" s="33">
        <v>661.74699999999996</v>
      </c>
      <c r="N68" s="33">
        <v>71.029799999999994</v>
      </c>
      <c r="O68" s="33">
        <v>27.177499999999998</v>
      </c>
      <c r="P68" s="33">
        <v>24.418800000000001</v>
      </c>
    </row>
    <row r="69" spans="1:16" x14ac:dyDescent="0.2">
      <c r="A69" s="33">
        <v>66</v>
      </c>
      <c r="B69" s="33">
        <v>42.694400000000002</v>
      </c>
      <c r="C69" s="33">
        <v>51.915500000000002</v>
      </c>
      <c r="D69" s="33">
        <v>51.671700000000001</v>
      </c>
      <c r="E69" s="33">
        <v>46.264699999999998</v>
      </c>
      <c r="F69" s="33">
        <v>123.96080000000001</v>
      </c>
      <c r="G69" s="33">
        <v>79.503200000000007</v>
      </c>
      <c r="H69" s="33">
        <v>61.159500000000001</v>
      </c>
      <c r="I69" s="33">
        <v>330.0095</v>
      </c>
      <c r="J69" s="33">
        <v>278.37110000000001</v>
      </c>
      <c r="K69" s="33">
        <v>234.52680000000001</v>
      </c>
      <c r="L69" s="33">
        <v>22.4467</v>
      </c>
      <c r="M69" s="33">
        <v>662.34969999999998</v>
      </c>
      <c r="N69" s="33">
        <v>70.905100000000004</v>
      </c>
      <c r="O69" s="33">
        <v>27.1708</v>
      </c>
      <c r="P69" s="33">
        <v>24.451799999999999</v>
      </c>
    </row>
    <row r="70" spans="1:16" x14ac:dyDescent="0.2">
      <c r="A70" s="33">
        <v>67</v>
      </c>
      <c r="B70" s="33">
        <v>41.177700000000002</v>
      </c>
      <c r="C70" s="33">
        <v>51.191699999999997</v>
      </c>
      <c r="D70" s="33">
        <v>57.346400000000003</v>
      </c>
      <c r="E70" s="33">
        <v>45.8703</v>
      </c>
      <c r="F70" s="33">
        <v>100.9345</v>
      </c>
      <c r="G70" s="33">
        <v>87.528499999999994</v>
      </c>
      <c r="H70" s="33">
        <v>60.723799999999997</v>
      </c>
      <c r="I70" s="33">
        <v>311.48540000000003</v>
      </c>
      <c r="J70" s="33">
        <v>259.93869999999998</v>
      </c>
      <c r="K70" s="33">
        <v>228.2364</v>
      </c>
      <c r="L70" s="33">
        <v>22.348500000000001</v>
      </c>
      <c r="M70" s="33">
        <v>693.7527</v>
      </c>
      <c r="N70" s="33">
        <v>73.902699999999996</v>
      </c>
      <c r="O70" s="33">
        <v>27.1601</v>
      </c>
      <c r="P70" s="33">
        <v>24.471</v>
      </c>
    </row>
    <row r="71" spans="1:16" x14ac:dyDescent="0.2">
      <c r="A71" s="33">
        <v>68</v>
      </c>
      <c r="B71" s="33">
        <v>41.149799999999999</v>
      </c>
      <c r="C71" s="33">
        <v>51.1051</v>
      </c>
      <c r="D71" s="33">
        <v>57.3386</v>
      </c>
      <c r="E71" s="33">
        <v>45.816899999999997</v>
      </c>
      <c r="F71" s="33">
        <v>100.2418</v>
      </c>
      <c r="G71" s="33">
        <v>87.507099999999994</v>
      </c>
      <c r="H71" s="33">
        <v>60.720799999999997</v>
      </c>
      <c r="I71" s="33">
        <v>313.40879999999999</v>
      </c>
      <c r="J71" s="33">
        <v>259.66000000000003</v>
      </c>
      <c r="K71" s="33">
        <v>227.9922</v>
      </c>
      <c r="L71" s="33">
        <v>22.3216</v>
      </c>
      <c r="M71" s="33">
        <v>693.74109999999996</v>
      </c>
      <c r="N71" s="33">
        <v>73.871899999999997</v>
      </c>
      <c r="O71" s="33">
        <v>27.1401</v>
      </c>
      <c r="P71" s="33">
        <v>24.475100000000001</v>
      </c>
    </row>
    <row r="72" spans="1:16" x14ac:dyDescent="0.2">
      <c r="A72" s="33">
        <v>69</v>
      </c>
      <c r="B72" s="33">
        <v>41.350099999999998</v>
      </c>
      <c r="C72" s="33">
        <v>51.354500000000002</v>
      </c>
      <c r="D72" s="33">
        <v>57.327599999999997</v>
      </c>
      <c r="E72" s="33">
        <v>45.790100000000002</v>
      </c>
      <c r="F72" s="33">
        <v>99.593599999999995</v>
      </c>
      <c r="G72" s="33">
        <v>87.505499999999998</v>
      </c>
      <c r="H72" s="33">
        <v>60.7224</v>
      </c>
      <c r="I72" s="33">
        <v>310.14690000000002</v>
      </c>
      <c r="J72" s="33">
        <v>260.20350000000002</v>
      </c>
      <c r="K72" s="33">
        <v>227.32310000000001</v>
      </c>
      <c r="L72" s="33">
        <v>22.319199999999999</v>
      </c>
      <c r="M72" s="33">
        <v>692.8614</v>
      </c>
      <c r="N72" s="33">
        <v>73.754400000000004</v>
      </c>
      <c r="O72" s="33">
        <v>27.176200000000001</v>
      </c>
      <c r="P72" s="33">
        <v>24.488800000000001</v>
      </c>
    </row>
    <row r="73" spans="1:16" x14ac:dyDescent="0.2">
      <c r="A73" s="33">
        <v>70</v>
      </c>
      <c r="B73" s="33">
        <v>41.1614</v>
      </c>
      <c r="C73" s="33">
        <v>51.3429</v>
      </c>
      <c r="D73" s="33">
        <v>57.325899999999997</v>
      </c>
      <c r="E73" s="33">
        <v>45.801400000000001</v>
      </c>
      <c r="F73" s="33">
        <v>98.904799999999994</v>
      </c>
      <c r="G73" s="33">
        <v>87.483000000000004</v>
      </c>
      <c r="H73" s="33">
        <v>60.7196</v>
      </c>
      <c r="I73" s="33">
        <v>308.81439999999998</v>
      </c>
      <c r="J73" s="33">
        <v>260.02929999999998</v>
      </c>
      <c r="K73" s="33">
        <v>226.87370000000001</v>
      </c>
      <c r="L73" s="33">
        <v>22.275700000000001</v>
      </c>
      <c r="M73" s="33">
        <v>691.21839999999997</v>
      </c>
      <c r="N73" s="33">
        <v>73.946100000000001</v>
      </c>
      <c r="O73" s="33">
        <v>27.1815</v>
      </c>
      <c r="P73" s="33">
        <v>24.476500000000001</v>
      </c>
    </row>
    <row r="74" spans="1:16" x14ac:dyDescent="0.2">
      <c r="A74" s="33">
        <v>71</v>
      </c>
      <c r="B74" s="33">
        <v>41.168700000000001</v>
      </c>
      <c r="C74" s="33">
        <v>51.226599999999998</v>
      </c>
      <c r="D74" s="33">
        <v>57.316400000000002</v>
      </c>
      <c r="E74" s="33">
        <v>45.812899999999999</v>
      </c>
      <c r="F74" s="33">
        <v>98.2239</v>
      </c>
      <c r="G74" s="33">
        <v>87.465199999999996</v>
      </c>
      <c r="H74" s="33">
        <v>60.714300000000001</v>
      </c>
      <c r="I74" s="33">
        <v>312.06599999999997</v>
      </c>
      <c r="J74" s="33">
        <v>259.27379999999999</v>
      </c>
      <c r="K74" s="33">
        <v>226.67339999999999</v>
      </c>
      <c r="L74" s="33">
        <v>22.314599999999999</v>
      </c>
      <c r="M74" s="33">
        <v>691.16740000000004</v>
      </c>
      <c r="N74" s="33">
        <v>74.133799999999994</v>
      </c>
      <c r="O74" s="33">
        <v>27.148099999999999</v>
      </c>
      <c r="P74" s="33">
        <v>24.4819</v>
      </c>
    </row>
    <row r="75" spans="1:16" x14ac:dyDescent="0.2">
      <c r="A75" s="33">
        <v>72</v>
      </c>
      <c r="B75" s="33">
        <v>41.129100000000001</v>
      </c>
      <c r="C75" s="33">
        <v>51.150500000000001</v>
      </c>
      <c r="D75" s="33">
        <v>57.311100000000003</v>
      </c>
      <c r="E75" s="33">
        <v>45.796999999999997</v>
      </c>
      <c r="F75" s="33">
        <v>97.563100000000006</v>
      </c>
      <c r="G75" s="33">
        <v>87.448400000000007</v>
      </c>
      <c r="H75" s="33">
        <v>60.658499999999997</v>
      </c>
      <c r="I75" s="33">
        <v>312.58780000000002</v>
      </c>
      <c r="J75" s="33">
        <v>259.29289999999997</v>
      </c>
      <c r="K75" s="33">
        <v>226.79640000000001</v>
      </c>
      <c r="L75" s="33">
        <v>22.324300000000001</v>
      </c>
      <c r="M75" s="33">
        <v>690.77530000000002</v>
      </c>
      <c r="N75" s="33">
        <v>74.083299999999994</v>
      </c>
      <c r="O75" s="33">
        <v>27.141400000000001</v>
      </c>
      <c r="P75" s="33">
        <v>24.4861</v>
      </c>
    </row>
    <row r="76" spans="1:16" x14ac:dyDescent="0.2">
      <c r="A76" s="33">
        <v>73</v>
      </c>
      <c r="B76" s="33">
        <v>40.831299999999999</v>
      </c>
      <c r="C76" s="33">
        <v>51.153599999999997</v>
      </c>
      <c r="D76" s="33">
        <v>63.293399999999998</v>
      </c>
      <c r="E76" s="33">
        <v>45.612900000000003</v>
      </c>
      <c r="F76" s="33">
        <v>86.634900000000002</v>
      </c>
      <c r="G76" s="33">
        <v>95.088300000000004</v>
      </c>
      <c r="H76" s="33">
        <v>60.860300000000002</v>
      </c>
      <c r="I76" s="33">
        <v>310.3723</v>
      </c>
      <c r="J76" s="33">
        <v>260.20400000000001</v>
      </c>
      <c r="K76" s="33">
        <v>223.7627</v>
      </c>
      <c r="L76" s="33">
        <v>22.426400000000001</v>
      </c>
      <c r="M76" s="33">
        <v>692.94320000000005</v>
      </c>
      <c r="N76" s="33">
        <v>75.608199999999997</v>
      </c>
      <c r="O76" s="33">
        <v>27.164200000000001</v>
      </c>
      <c r="P76" s="33">
        <v>24.497</v>
      </c>
    </row>
    <row r="77" spans="1:16" x14ac:dyDescent="0.2">
      <c r="A77" s="33">
        <v>74</v>
      </c>
      <c r="B77" s="33">
        <v>40.825499999999998</v>
      </c>
      <c r="C77" s="33">
        <v>51.189100000000003</v>
      </c>
      <c r="D77" s="33">
        <v>63.284599999999998</v>
      </c>
      <c r="E77" s="33">
        <v>45.659300000000002</v>
      </c>
      <c r="F77" s="33">
        <v>85.976399999999998</v>
      </c>
      <c r="G77" s="33">
        <v>95.072999999999993</v>
      </c>
      <c r="H77" s="33">
        <v>60.865099999999998</v>
      </c>
      <c r="I77" s="33">
        <v>310.64850000000001</v>
      </c>
      <c r="J77" s="33">
        <v>260.12040000000002</v>
      </c>
      <c r="K77" s="33">
        <v>223.5522</v>
      </c>
      <c r="L77" s="33">
        <v>22.208600000000001</v>
      </c>
      <c r="M77" s="33">
        <v>692.2423</v>
      </c>
      <c r="N77" s="33">
        <v>75.664400000000001</v>
      </c>
      <c r="O77" s="33">
        <v>27.198899999999998</v>
      </c>
      <c r="P77" s="33">
        <v>24.4998</v>
      </c>
    </row>
    <row r="78" spans="1:16" x14ac:dyDescent="0.2">
      <c r="A78" s="33">
        <v>75</v>
      </c>
      <c r="B78" s="33">
        <v>40.7958</v>
      </c>
      <c r="C78" s="33">
        <v>50.994100000000003</v>
      </c>
      <c r="D78" s="33">
        <v>63.261099999999999</v>
      </c>
      <c r="E78" s="33">
        <v>45.601300000000002</v>
      </c>
      <c r="F78" s="33">
        <v>85.341999999999999</v>
      </c>
      <c r="G78" s="33">
        <v>95.054100000000005</v>
      </c>
      <c r="H78" s="33">
        <v>60.862499999999997</v>
      </c>
      <c r="I78" s="33">
        <v>311.7133</v>
      </c>
      <c r="J78" s="33">
        <v>259.98450000000003</v>
      </c>
      <c r="K78" s="33">
        <v>223.44820000000001</v>
      </c>
      <c r="L78" s="33">
        <v>22.1844</v>
      </c>
      <c r="M78" s="33">
        <v>691.38139999999999</v>
      </c>
      <c r="N78" s="33">
        <v>75.748800000000003</v>
      </c>
      <c r="O78" s="33">
        <v>27.174900000000001</v>
      </c>
      <c r="P78" s="33">
        <v>24.509399999999999</v>
      </c>
    </row>
    <row r="79" spans="1:16" x14ac:dyDescent="0.2">
      <c r="A79" s="33">
        <v>76</v>
      </c>
      <c r="B79" s="33">
        <v>40.775799999999997</v>
      </c>
      <c r="C79" s="33">
        <v>51.226300000000002</v>
      </c>
      <c r="D79" s="33">
        <v>63.295299999999997</v>
      </c>
      <c r="E79" s="33">
        <v>45.6355</v>
      </c>
      <c r="F79" s="33">
        <v>85.911199999999994</v>
      </c>
      <c r="G79" s="33">
        <v>95.069299999999998</v>
      </c>
      <c r="H79" s="33">
        <v>60.8613</v>
      </c>
      <c r="I79" s="33">
        <v>311.2242</v>
      </c>
      <c r="J79" s="33">
        <v>260.36399999999998</v>
      </c>
      <c r="K79" s="33">
        <v>223.61760000000001</v>
      </c>
      <c r="L79" s="33">
        <v>22.2013</v>
      </c>
      <c r="M79" s="33">
        <v>690.23990000000003</v>
      </c>
      <c r="N79" s="33">
        <v>75.745199999999997</v>
      </c>
      <c r="O79" s="33">
        <v>27.194900000000001</v>
      </c>
      <c r="P79" s="33">
        <v>24.503900000000002</v>
      </c>
    </row>
    <row r="80" spans="1:16" x14ac:dyDescent="0.2">
      <c r="A80" s="33">
        <v>77</v>
      </c>
      <c r="B80" s="33">
        <v>40.769199999999998</v>
      </c>
      <c r="C80" s="33">
        <v>51.100999999999999</v>
      </c>
      <c r="D80" s="33">
        <v>63.358899999999998</v>
      </c>
      <c r="E80" s="33">
        <v>45.650399999999998</v>
      </c>
      <c r="F80" s="33">
        <v>89.644900000000007</v>
      </c>
      <c r="G80" s="33">
        <v>95.116600000000005</v>
      </c>
      <c r="H80" s="33">
        <v>60.863100000000003</v>
      </c>
      <c r="I80" s="33">
        <v>310.33949999999999</v>
      </c>
      <c r="J80" s="33">
        <v>260.45429999999999</v>
      </c>
      <c r="K80" s="33">
        <v>223.81829999999999</v>
      </c>
      <c r="L80" s="33">
        <v>22.2714</v>
      </c>
      <c r="M80" s="33">
        <v>689.05460000000005</v>
      </c>
      <c r="N80" s="33">
        <v>75.850499999999997</v>
      </c>
      <c r="O80" s="33">
        <v>27.1936</v>
      </c>
      <c r="P80" s="33">
        <v>24.494299999999999</v>
      </c>
    </row>
    <row r="81" spans="1:16" x14ac:dyDescent="0.2">
      <c r="A81" s="33">
        <v>78</v>
      </c>
      <c r="B81" s="33">
        <v>40.8125</v>
      </c>
      <c r="C81" s="33">
        <v>51.308900000000001</v>
      </c>
      <c r="D81" s="33">
        <v>63.390799999999999</v>
      </c>
      <c r="E81" s="33">
        <v>45.661900000000003</v>
      </c>
      <c r="F81" s="33">
        <v>92.894800000000004</v>
      </c>
      <c r="G81" s="33">
        <v>95.158900000000003</v>
      </c>
      <c r="H81" s="33">
        <v>60.869900000000001</v>
      </c>
      <c r="I81" s="33">
        <v>311.00420000000003</v>
      </c>
      <c r="J81" s="33">
        <v>260.3449</v>
      </c>
      <c r="K81" s="33">
        <v>223.72909999999999</v>
      </c>
      <c r="L81" s="33">
        <v>22.327300000000001</v>
      </c>
      <c r="M81" s="33">
        <v>688.97090000000003</v>
      </c>
      <c r="N81" s="33">
        <v>75.776899999999998</v>
      </c>
      <c r="O81" s="33">
        <v>27.219000000000001</v>
      </c>
      <c r="P81" s="33">
        <v>24.476500000000001</v>
      </c>
    </row>
    <row r="82" spans="1:16" x14ac:dyDescent="0.2">
      <c r="A82" s="33">
        <v>79</v>
      </c>
      <c r="B82" s="33">
        <v>40.731099999999998</v>
      </c>
      <c r="C82" s="33">
        <v>50.9435</v>
      </c>
      <c r="D82" s="33">
        <v>63.6462</v>
      </c>
      <c r="E82" s="33">
        <v>45.839199999999998</v>
      </c>
      <c r="F82" s="33">
        <v>118.5334</v>
      </c>
      <c r="G82" s="33">
        <v>95.337900000000005</v>
      </c>
      <c r="H82" s="33">
        <v>61.432699999999997</v>
      </c>
      <c r="I82" s="33">
        <v>327.42829999999998</v>
      </c>
      <c r="J82" s="33">
        <v>267.01530000000002</v>
      </c>
      <c r="K82" s="33">
        <v>225.4896</v>
      </c>
      <c r="L82" s="33">
        <v>22.382899999999999</v>
      </c>
      <c r="M82" s="33">
        <v>687.0883</v>
      </c>
      <c r="N82" s="33">
        <v>75.537499999999994</v>
      </c>
      <c r="O82" s="33">
        <v>27.190899999999999</v>
      </c>
      <c r="P82" s="33">
        <v>24.475100000000001</v>
      </c>
    </row>
    <row r="83" spans="1:16" x14ac:dyDescent="0.2">
      <c r="A83" s="33">
        <v>80</v>
      </c>
      <c r="B83" s="33">
        <v>40.715499999999999</v>
      </c>
      <c r="C83" s="33">
        <v>51.090499999999999</v>
      </c>
      <c r="D83" s="33">
        <v>63.682699999999997</v>
      </c>
      <c r="E83" s="33">
        <v>45.856999999999999</v>
      </c>
      <c r="F83" s="33">
        <v>121.2003</v>
      </c>
      <c r="G83" s="33">
        <v>95.333200000000005</v>
      </c>
      <c r="H83" s="33">
        <v>61.497700000000002</v>
      </c>
      <c r="I83" s="33">
        <v>322.7978</v>
      </c>
      <c r="J83" s="33">
        <v>271.77069999999998</v>
      </c>
      <c r="K83" s="33">
        <v>225.24299999999999</v>
      </c>
      <c r="L83" s="33">
        <v>22.283799999999999</v>
      </c>
      <c r="M83" s="33">
        <v>687.52440000000001</v>
      </c>
      <c r="N83" s="33">
        <v>75.773300000000006</v>
      </c>
      <c r="O83" s="33">
        <v>27.231000000000002</v>
      </c>
      <c r="P83" s="33">
        <v>24.5107</v>
      </c>
    </row>
    <row r="84" spans="1:16" x14ac:dyDescent="0.2">
      <c r="A84" s="33">
        <v>81</v>
      </c>
      <c r="B84" s="33">
        <v>40.7866</v>
      </c>
      <c r="C84" s="33">
        <v>51.031199999999998</v>
      </c>
      <c r="D84" s="33">
        <v>63.692399999999999</v>
      </c>
      <c r="E84" s="33">
        <v>45.863</v>
      </c>
      <c r="F84" s="33">
        <v>123.9037</v>
      </c>
      <c r="G84" s="33">
        <v>95.370599999999996</v>
      </c>
      <c r="H84" s="33">
        <v>61.564599999999999</v>
      </c>
      <c r="I84" s="33">
        <v>318.68090000000001</v>
      </c>
      <c r="J84" s="33">
        <v>274.62490000000003</v>
      </c>
      <c r="K84" s="33">
        <v>224.50790000000001</v>
      </c>
      <c r="L84" s="33">
        <v>22.175000000000001</v>
      </c>
      <c r="M84" s="33">
        <v>688.48209999999995</v>
      </c>
      <c r="N84" s="33">
        <v>75.883700000000005</v>
      </c>
      <c r="O84" s="33">
        <v>27.212299999999999</v>
      </c>
      <c r="P84" s="33">
        <v>24.4847</v>
      </c>
    </row>
    <row r="85" spans="1:16" x14ac:dyDescent="0.2">
      <c r="A85" s="33">
        <v>82</v>
      </c>
      <c r="B85" s="33">
        <v>40.790700000000001</v>
      </c>
      <c r="C85" s="33">
        <v>51.102200000000003</v>
      </c>
      <c r="D85" s="33">
        <v>63.713099999999997</v>
      </c>
      <c r="E85" s="33">
        <v>45.870100000000001</v>
      </c>
      <c r="F85" s="33">
        <v>126.48739999999999</v>
      </c>
      <c r="G85" s="33">
        <v>95.367199999999997</v>
      </c>
      <c r="H85" s="33">
        <v>61.628</v>
      </c>
      <c r="I85" s="33">
        <v>321.20780000000002</v>
      </c>
      <c r="J85" s="33">
        <v>275.12479999999999</v>
      </c>
      <c r="K85" s="33">
        <v>223.91290000000001</v>
      </c>
      <c r="L85" s="33">
        <v>22.216100000000001</v>
      </c>
      <c r="M85" s="33">
        <v>688.83690000000001</v>
      </c>
      <c r="N85" s="33">
        <v>76.029300000000006</v>
      </c>
      <c r="O85" s="33">
        <v>27.185600000000001</v>
      </c>
      <c r="P85" s="33">
        <v>24.4861</v>
      </c>
    </row>
    <row r="86" spans="1:16" x14ac:dyDescent="0.2">
      <c r="A86" s="33">
        <v>83</v>
      </c>
      <c r="B86" s="33">
        <v>40.7453</v>
      </c>
      <c r="C86" s="33">
        <v>51.2166</v>
      </c>
      <c r="D86" s="33">
        <v>63.752600000000001</v>
      </c>
      <c r="E86" s="33">
        <v>45.908299999999997</v>
      </c>
      <c r="F86" s="33">
        <v>129.08240000000001</v>
      </c>
      <c r="G86" s="33">
        <v>95.416600000000003</v>
      </c>
      <c r="H86" s="33">
        <v>61.679099999999998</v>
      </c>
      <c r="I86" s="33">
        <v>323.61669999999998</v>
      </c>
      <c r="J86" s="33">
        <v>275.52260000000001</v>
      </c>
      <c r="K86" s="33">
        <v>224.5565</v>
      </c>
      <c r="L86" s="33">
        <v>22.255099999999999</v>
      </c>
      <c r="M86" s="33">
        <v>689.63009999999997</v>
      </c>
      <c r="N86" s="33">
        <v>75.818700000000007</v>
      </c>
      <c r="O86" s="33">
        <v>27.217700000000001</v>
      </c>
      <c r="P86" s="33">
        <v>24.465499999999999</v>
      </c>
    </row>
    <row r="87" spans="1:16" x14ac:dyDescent="0.2">
      <c r="A87" s="33">
        <v>84</v>
      </c>
      <c r="B87" s="33">
        <v>40.693899999999999</v>
      </c>
      <c r="C87" s="33">
        <v>51.158200000000001</v>
      </c>
      <c r="D87" s="33">
        <v>63.723100000000002</v>
      </c>
      <c r="E87" s="33">
        <v>45.927799999999998</v>
      </c>
      <c r="F87" s="33">
        <v>129.0642</v>
      </c>
      <c r="G87" s="33">
        <v>95.352099999999993</v>
      </c>
      <c r="H87" s="33">
        <v>61.749000000000002</v>
      </c>
      <c r="I87" s="33">
        <v>321.01170000000002</v>
      </c>
      <c r="J87" s="33">
        <v>276.75619999999998</v>
      </c>
      <c r="K87" s="33">
        <v>224.30719999999999</v>
      </c>
      <c r="L87" s="33">
        <v>22.158100000000001</v>
      </c>
      <c r="M87" s="33">
        <v>690.40719999999999</v>
      </c>
      <c r="N87" s="33">
        <v>76.009900000000002</v>
      </c>
      <c r="O87" s="33">
        <v>27.197600000000001</v>
      </c>
      <c r="P87" s="33">
        <v>24.476500000000001</v>
      </c>
    </row>
    <row r="88" spans="1:16" x14ac:dyDescent="0.2">
      <c r="A88" s="33">
        <v>85</v>
      </c>
      <c r="B88" s="33">
        <v>40.195399999999999</v>
      </c>
      <c r="C88" s="33">
        <v>50.096499999999999</v>
      </c>
      <c r="D88" s="33">
        <v>69.238299999999995</v>
      </c>
      <c r="E88" s="33">
        <v>45.418100000000003</v>
      </c>
      <c r="F88" s="33">
        <v>105.53530000000001</v>
      </c>
      <c r="G88" s="33">
        <v>101.8034</v>
      </c>
      <c r="H88" s="33">
        <v>60.862499999999997</v>
      </c>
      <c r="I88" s="33">
        <v>330.84890000000001</v>
      </c>
      <c r="J88" s="33">
        <v>295.26400000000001</v>
      </c>
      <c r="K88" s="33">
        <v>225.19059999999999</v>
      </c>
      <c r="L88" s="33">
        <v>22.4925</v>
      </c>
      <c r="M88" s="33">
        <v>684.71789999999999</v>
      </c>
      <c r="N88" s="33">
        <v>75.218599999999995</v>
      </c>
      <c r="O88" s="33">
        <v>27.245699999999999</v>
      </c>
      <c r="P88" s="33">
        <v>24.450399999999998</v>
      </c>
    </row>
    <row r="89" spans="1:16" x14ac:dyDescent="0.2">
      <c r="A89" s="33">
        <v>86</v>
      </c>
      <c r="B89" s="33">
        <v>40.244300000000003</v>
      </c>
      <c r="C89" s="33">
        <v>50.020299999999999</v>
      </c>
      <c r="D89" s="33">
        <v>69.236800000000002</v>
      </c>
      <c r="E89" s="33">
        <v>45.410400000000003</v>
      </c>
      <c r="F89" s="33">
        <v>104.76949999999999</v>
      </c>
      <c r="G89" s="33">
        <v>101.7991</v>
      </c>
      <c r="H89" s="33">
        <v>60.862299999999998</v>
      </c>
      <c r="I89" s="33">
        <v>328.8698</v>
      </c>
      <c r="J89" s="33">
        <v>296.67469999999997</v>
      </c>
      <c r="K89" s="33">
        <v>224.136</v>
      </c>
      <c r="L89" s="33">
        <v>22.497299999999999</v>
      </c>
      <c r="M89" s="33">
        <v>684.54639999999995</v>
      </c>
      <c r="N89" s="33">
        <v>75.160200000000003</v>
      </c>
      <c r="O89" s="33">
        <v>27.142800000000001</v>
      </c>
      <c r="P89" s="33">
        <v>24.464099999999998</v>
      </c>
    </row>
    <row r="90" spans="1:16" x14ac:dyDescent="0.2">
      <c r="A90" s="33">
        <v>87</v>
      </c>
      <c r="B90" s="33">
        <v>40.226599999999998</v>
      </c>
      <c r="C90" s="33">
        <v>50.049900000000001</v>
      </c>
      <c r="D90" s="33">
        <v>69.229900000000001</v>
      </c>
      <c r="E90" s="33">
        <v>45.408999999999999</v>
      </c>
      <c r="F90" s="33">
        <v>104.06270000000001</v>
      </c>
      <c r="G90" s="33">
        <v>101.7706</v>
      </c>
      <c r="H90" s="33">
        <v>60.798900000000003</v>
      </c>
      <c r="I90" s="33">
        <v>332.08609999999999</v>
      </c>
      <c r="J90" s="33">
        <v>296.08210000000003</v>
      </c>
      <c r="K90" s="33">
        <v>224.7989</v>
      </c>
      <c r="L90" s="33">
        <v>22.412800000000001</v>
      </c>
      <c r="M90" s="33">
        <v>685.13729999999998</v>
      </c>
      <c r="N90" s="33">
        <v>75.114800000000002</v>
      </c>
      <c r="O90" s="33">
        <v>27.277799999999999</v>
      </c>
      <c r="P90" s="33">
        <v>24.46</v>
      </c>
    </row>
    <row r="91" spans="1:16" x14ac:dyDescent="0.2">
      <c r="A91" s="33">
        <v>88</v>
      </c>
      <c r="B91" s="33">
        <v>40.202500000000001</v>
      </c>
      <c r="C91" s="33">
        <v>50.231000000000002</v>
      </c>
      <c r="D91" s="33">
        <v>69.242099999999994</v>
      </c>
      <c r="E91" s="33">
        <v>45.3979</v>
      </c>
      <c r="F91" s="33">
        <v>103.3471</v>
      </c>
      <c r="G91" s="33">
        <v>101.76349999999999</v>
      </c>
      <c r="H91" s="33">
        <v>60.7973</v>
      </c>
      <c r="I91" s="33">
        <v>334.07069999999999</v>
      </c>
      <c r="J91" s="33">
        <v>296.41820000000001</v>
      </c>
      <c r="K91" s="33">
        <v>224.95099999999999</v>
      </c>
      <c r="L91" s="33">
        <v>22.369</v>
      </c>
      <c r="M91" s="33">
        <v>685.20920000000001</v>
      </c>
      <c r="N91" s="33">
        <v>75.145700000000005</v>
      </c>
      <c r="O91" s="33">
        <v>27.2685</v>
      </c>
      <c r="P91" s="33">
        <v>24.4559</v>
      </c>
    </row>
    <row r="92" spans="1:16" x14ac:dyDescent="0.2">
      <c r="A92" s="33">
        <v>89</v>
      </c>
      <c r="B92" s="33">
        <v>40.192700000000002</v>
      </c>
      <c r="C92" s="33">
        <v>50.282299999999999</v>
      </c>
      <c r="D92" s="33">
        <v>69.239199999999997</v>
      </c>
      <c r="E92" s="33">
        <v>45.427300000000002</v>
      </c>
      <c r="F92" s="33">
        <v>102.58499999999999</v>
      </c>
      <c r="G92" s="33">
        <v>101.7696</v>
      </c>
      <c r="H92" s="33">
        <v>60.795699999999997</v>
      </c>
      <c r="I92" s="33">
        <v>331.56650000000002</v>
      </c>
      <c r="J92" s="33">
        <v>297.73200000000003</v>
      </c>
      <c r="K92" s="33">
        <v>224.88810000000001</v>
      </c>
      <c r="L92" s="33">
        <v>22.352</v>
      </c>
      <c r="M92" s="33">
        <v>684.92409999999995</v>
      </c>
      <c r="N92" s="33">
        <v>75.372200000000007</v>
      </c>
      <c r="O92" s="33">
        <v>27.194900000000001</v>
      </c>
      <c r="P92" s="33">
        <v>24.477799999999998</v>
      </c>
    </row>
    <row r="93" spans="1:16" x14ac:dyDescent="0.2">
      <c r="A93" s="33">
        <v>90</v>
      </c>
      <c r="B93" s="33">
        <v>40.203299999999999</v>
      </c>
      <c r="C93" s="33">
        <v>50.064599999999999</v>
      </c>
      <c r="D93" s="33">
        <v>69.212000000000003</v>
      </c>
      <c r="E93" s="33">
        <v>45.454900000000002</v>
      </c>
      <c r="F93" s="33">
        <v>101.8772</v>
      </c>
      <c r="G93" s="33">
        <v>101.749</v>
      </c>
      <c r="H93" s="33">
        <v>60.794600000000003</v>
      </c>
      <c r="I93" s="33">
        <v>328.5274</v>
      </c>
      <c r="J93" s="33">
        <v>298.43439999999998</v>
      </c>
      <c r="K93" s="33">
        <v>224.49180000000001</v>
      </c>
      <c r="L93" s="33">
        <v>22.4635</v>
      </c>
      <c r="M93" s="33">
        <v>684.21270000000004</v>
      </c>
      <c r="N93" s="33">
        <v>75.402500000000003</v>
      </c>
      <c r="O93" s="33">
        <v>27.2484</v>
      </c>
      <c r="P93" s="33">
        <v>24.465499999999999</v>
      </c>
    </row>
    <row r="94" spans="1:16" x14ac:dyDescent="0.2">
      <c r="A94" s="33">
        <v>91</v>
      </c>
      <c r="B94" s="33">
        <v>39.965400000000002</v>
      </c>
      <c r="C94" s="33">
        <v>50.107199999999999</v>
      </c>
      <c r="D94" s="33">
        <v>75.444699999999997</v>
      </c>
      <c r="E94" s="33">
        <v>45.308900000000001</v>
      </c>
      <c r="F94" s="33">
        <v>90.440799999999996</v>
      </c>
      <c r="G94" s="33">
        <v>108.8446</v>
      </c>
      <c r="H94" s="33">
        <v>61.084400000000002</v>
      </c>
      <c r="I94" s="33">
        <v>332.27539999999999</v>
      </c>
      <c r="J94" s="33">
        <v>296.21429999999998</v>
      </c>
      <c r="K94" s="33">
        <v>226.77189999999999</v>
      </c>
      <c r="L94" s="33">
        <v>22.217600000000001</v>
      </c>
      <c r="M94" s="33">
        <v>688.35329999999999</v>
      </c>
      <c r="N94" s="33">
        <v>75.695999999999998</v>
      </c>
      <c r="O94" s="33">
        <v>27.198899999999998</v>
      </c>
      <c r="P94" s="33">
        <v>24.501100000000001</v>
      </c>
    </row>
    <row r="95" spans="1:16" x14ac:dyDescent="0.2">
      <c r="A95" s="33">
        <v>92</v>
      </c>
      <c r="B95" s="33">
        <v>39.928100000000001</v>
      </c>
      <c r="C95" s="33">
        <v>50.164400000000001</v>
      </c>
      <c r="D95" s="33">
        <v>75.493399999999994</v>
      </c>
      <c r="E95" s="33">
        <v>45.309899999999999</v>
      </c>
      <c r="F95" s="33">
        <v>93.624099999999999</v>
      </c>
      <c r="G95" s="33">
        <v>108.88</v>
      </c>
      <c r="H95" s="33">
        <v>61.089399999999998</v>
      </c>
      <c r="I95" s="33">
        <v>333.44709999999998</v>
      </c>
      <c r="J95" s="33">
        <v>296.26600000000002</v>
      </c>
      <c r="K95" s="33">
        <v>227.60059999999999</v>
      </c>
      <c r="L95" s="33">
        <v>22.217600000000001</v>
      </c>
      <c r="M95" s="33">
        <v>688.89400000000001</v>
      </c>
      <c r="N95" s="33">
        <v>75.688100000000006</v>
      </c>
      <c r="O95" s="33">
        <v>27.1936</v>
      </c>
      <c r="P95" s="33">
        <v>24.494299999999999</v>
      </c>
    </row>
    <row r="96" spans="1:16" x14ac:dyDescent="0.2">
      <c r="A96" s="33">
        <v>93</v>
      </c>
      <c r="B96" s="33">
        <v>39.895000000000003</v>
      </c>
      <c r="C96" s="33">
        <v>50.100499999999997</v>
      </c>
      <c r="D96" s="33">
        <v>75.531899999999993</v>
      </c>
      <c r="E96" s="33">
        <v>45.380800000000001</v>
      </c>
      <c r="F96" s="33">
        <v>96.721599999999995</v>
      </c>
      <c r="G96" s="33">
        <v>108.91630000000001</v>
      </c>
      <c r="H96" s="33">
        <v>61.0884</v>
      </c>
      <c r="I96" s="33">
        <v>330.27589999999998</v>
      </c>
      <c r="J96" s="33">
        <v>297.19659999999999</v>
      </c>
      <c r="K96" s="33">
        <v>227.1489</v>
      </c>
      <c r="L96" s="33">
        <v>22.253799999999998</v>
      </c>
      <c r="M96" s="33">
        <v>688.87980000000005</v>
      </c>
      <c r="N96" s="33">
        <v>75.672200000000004</v>
      </c>
      <c r="O96" s="33">
        <v>27.293900000000001</v>
      </c>
      <c r="P96" s="33">
        <v>24.4847</v>
      </c>
    </row>
    <row r="97" spans="1:16" x14ac:dyDescent="0.2">
      <c r="A97" s="33">
        <v>94</v>
      </c>
      <c r="B97" s="33">
        <v>39.930900000000001</v>
      </c>
      <c r="C97" s="33">
        <v>50.150799999999997</v>
      </c>
      <c r="D97" s="33">
        <v>75.560500000000005</v>
      </c>
      <c r="E97" s="33">
        <v>45.384</v>
      </c>
      <c r="F97" s="33">
        <v>99.659499999999994</v>
      </c>
      <c r="G97" s="33">
        <v>108.92910000000001</v>
      </c>
      <c r="H97" s="33">
        <v>61.2102</v>
      </c>
      <c r="I97" s="33">
        <v>328.56299999999999</v>
      </c>
      <c r="J97" s="33">
        <v>297.20839999999998</v>
      </c>
      <c r="K97" s="33">
        <v>226.25960000000001</v>
      </c>
      <c r="L97" s="33">
        <v>22.248999999999999</v>
      </c>
      <c r="M97" s="33">
        <v>688.14689999999996</v>
      </c>
      <c r="N97" s="33">
        <v>75.594300000000004</v>
      </c>
      <c r="O97" s="33">
        <v>27.296600000000002</v>
      </c>
      <c r="P97" s="33">
        <v>24.473700000000001</v>
      </c>
    </row>
    <row r="98" spans="1:16" x14ac:dyDescent="0.2">
      <c r="A98" s="33">
        <v>95</v>
      </c>
      <c r="B98" s="33">
        <v>39.941699999999997</v>
      </c>
      <c r="C98" s="33">
        <v>50.13</v>
      </c>
      <c r="D98" s="33">
        <v>75.602500000000006</v>
      </c>
      <c r="E98" s="33">
        <v>45.411799999999999</v>
      </c>
      <c r="F98" s="33">
        <v>102.57689999999999</v>
      </c>
      <c r="G98" s="33">
        <v>108.94450000000001</v>
      </c>
      <c r="H98" s="33">
        <v>61.275599999999997</v>
      </c>
      <c r="I98" s="33">
        <v>331.5043</v>
      </c>
      <c r="J98" s="33">
        <v>296.09230000000002</v>
      </c>
      <c r="K98" s="33">
        <v>227.06190000000001</v>
      </c>
      <c r="L98" s="33">
        <v>22.3508</v>
      </c>
      <c r="M98" s="33">
        <v>687.45129999999995</v>
      </c>
      <c r="N98" s="33">
        <v>75.623199999999997</v>
      </c>
      <c r="O98" s="33">
        <v>27.162800000000001</v>
      </c>
      <c r="P98" s="33">
        <v>24.534099999999999</v>
      </c>
    </row>
    <row r="99" spans="1:16" x14ac:dyDescent="0.2">
      <c r="A99" s="33">
        <v>96</v>
      </c>
      <c r="B99" s="33">
        <v>39.906999999999996</v>
      </c>
      <c r="C99" s="33">
        <v>49.913699999999999</v>
      </c>
      <c r="D99" s="33">
        <v>75.608999999999995</v>
      </c>
      <c r="E99" s="33">
        <v>45.407200000000003</v>
      </c>
      <c r="F99" s="33">
        <v>105.4252</v>
      </c>
      <c r="G99" s="33">
        <v>108.95269999999999</v>
      </c>
      <c r="H99" s="33">
        <v>61.341299999999997</v>
      </c>
      <c r="I99" s="33">
        <v>333.5566</v>
      </c>
      <c r="J99" s="33">
        <v>295.77969999999999</v>
      </c>
      <c r="K99" s="33">
        <v>227.40010000000001</v>
      </c>
      <c r="L99" s="33">
        <v>22.345700000000001</v>
      </c>
      <c r="M99" s="33">
        <v>687.11779999999999</v>
      </c>
      <c r="N99" s="33">
        <v>75.791899999999998</v>
      </c>
      <c r="O99" s="33">
        <v>27.295200000000001</v>
      </c>
      <c r="P99" s="33">
        <v>24.491499999999998</v>
      </c>
    </row>
    <row r="100" spans="1:16" x14ac:dyDescent="0.2">
      <c r="A100" s="33">
        <v>97</v>
      </c>
      <c r="B100" s="33">
        <v>42.363399999999999</v>
      </c>
      <c r="C100" s="33">
        <v>53.677500000000002</v>
      </c>
      <c r="D100" s="33">
        <v>51.236600000000003</v>
      </c>
      <c r="E100" s="33">
        <v>46.0901</v>
      </c>
      <c r="F100" s="33">
        <v>104.3222</v>
      </c>
      <c r="G100" s="33">
        <v>78.828599999999994</v>
      </c>
      <c r="H100" s="33">
        <v>60.877600000000001</v>
      </c>
      <c r="I100" s="33">
        <v>271.63080000000002</v>
      </c>
      <c r="J100" s="33">
        <v>221.13220000000001</v>
      </c>
      <c r="K100" s="33">
        <v>237.77099999999999</v>
      </c>
      <c r="L100" s="33">
        <v>22.7164</v>
      </c>
      <c r="M100" s="33">
        <v>617.1087</v>
      </c>
      <c r="N100" s="33">
        <v>72.019599999999997</v>
      </c>
      <c r="O100" s="33">
        <v>27.416899999999998</v>
      </c>
      <c r="P100" s="33">
        <v>24.571100000000001</v>
      </c>
    </row>
    <row r="101" spans="1:16" x14ac:dyDescent="0.2">
      <c r="A101" s="33">
        <v>98</v>
      </c>
      <c r="B101" s="33">
        <v>42.418599999999998</v>
      </c>
      <c r="C101" s="33">
        <v>53.697800000000001</v>
      </c>
      <c r="D101" s="33">
        <v>51.230699999999999</v>
      </c>
      <c r="E101" s="33">
        <v>46.0732</v>
      </c>
      <c r="F101" s="33">
        <v>103.6249</v>
      </c>
      <c r="G101" s="33">
        <v>78.867699999999999</v>
      </c>
      <c r="H101" s="33">
        <v>60.817</v>
      </c>
      <c r="I101" s="33">
        <v>268.52870000000001</v>
      </c>
      <c r="J101" s="33">
        <v>218.1163</v>
      </c>
      <c r="K101" s="33">
        <v>237.2611</v>
      </c>
      <c r="L101" s="33">
        <v>22.694600000000001</v>
      </c>
      <c r="M101" s="33">
        <v>617.09720000000004</v>
      </c>
      <c r="N101" s="33">
        <v>71.959100000000007</v>
      </c>
      <c r="O101" s="33">
        <v>27.442299999999999</v>
      </c>
      <c r="P101" s="33">
        <v>24.558800000000002</v>
      </c>
    </row>
    <row r="102" spans="1:16" x14ac:dyDescent="0.2">
      <c r="A102" s="33">
        <v>99</v>
      </c>
      <c r="B102" s="33">
        <v>42.400100000000002</v>
      </c>
      <c r="C102" s="33">
        <v>53.861800000000002</v>
      </c>
      <c r="D102" s="33">
        <v>51.222099999999998</v>
      </c>
      <c r="E102" s="33">
        <v>46.103000000000002</v>
      </c>
      <c r="F102" s="33">
        <v>102.9607</v>
      </c>
      <c r="G102" s="33">
        <v>78.838399999999993</v>
      </c>
      <c r="H102" s="33">
        <v>60.817</v>
      </c>
      <c r="I102" s="33">
        <v>272.0652</v>
      </c>
      <c r="J102" s="33">
        <v>214.6806</v>
      </c>
      <c r="K102" s="33">
        <v>237.19370000000001</v>
      </c>
      <c r="L102" s="33">
        <v>22.7333</v>
      </c>
      <c r="M102" s="33">
        <v>616.99400000000003</v>
      </c>
      <c r="N102" s="33">
        <v>71.767899999999997</v>
      </c>
      <c r="O102" s="33">
        <v>27.442299999999999</v>
      </c>
      <c r="P102" s="33">
        <v>24.582100000000001</v>
      </c>
    </row>
    <row r="103" spans="1:16" x14ac:dyDescent="0.2">
      <c r="A103" s="33">
        <v>100</v>
      </c>
      <c r="B103" s="33">
        <v>42.358899999999998</v>
      </c>
      <c r="C103" s="33">
        <v>53.578000000000003</v>
      </c>
      <c r="D103" s="33">
        <v>51.218200000000003</v>
      </c>
      <c r="E103" s="33">
        <v>46.067399999999999</v>
      </c>
      <c r="F103" s="33">
        <v>102.24850000000001</v>
      </c>
      <c r="G103" s="33">
        <v>78.863</v>
      </c>
      <c r="H103" s="33">
        <v>60.815199999999997</v>
      </c>
      <c r="I103" s="33">
        <v>272.09570000000002</v>
      </c>
      <c r="J103" s="33">
        <v>212.38030000000001</v>
      </c>
      <c r="K103" s="33">
        <v>236.82300000000001</v>
      </c>
      <c r="L103" s="33">
        <v>22.7988</v>
      </c>
      <c r="M103" s="33">
        <v>617.26260000000002</v>
      </c>
      <c r="N103" s="33">
        <v>71.640299999999996</v>
      </c>
      <c r="O103" s="33">
        <v>27.427600000000002</v>
      </c>
      <c r="P103" s="33">
        <v>24.569700000000001</v>
      </c>
    </row>
    <row r="104" spans="1:16" x14ac:dyDescent="0.2">
      <c r="A104" s="33">
        <v>101</v>
      </c>
      <c r="B104" s="33">
        <v>42.383299999999998</v>
      </c>
      <c r="C104" s="33">
        <v>53.714100000000002</v>
      </c>
      <c r="D104" s="33">
        <v>51.21</v>
      </c>
      <c r="E104" s="33">
        <v>46.057899999999997</v>
      </c>
      <c r="F104" s="33">
        <v>101.5356</v>
      </c>
      <c r="G104" s="33">
        <v>78.874700000000004</v>
      </c>
      <c r="H104" s="33">
        <v>60.749699999999997</v>
      </c>
      <c r="I104" s="33">
        <v>269.02030000000002</v>
      </c>
      <c r="J104" s="33">
        <v>210.74879999999999</v>
      </c>
      <c r="K104" s="33">
        <v>236.161</v>
      </c>
      <c r="L104" s="33">
        <v>22.713899999999999</v>
      </c>
      <c r="M104" s="33">
        <v>617.34490000000005</v>
      </c>
      <c r="N104" s="33">
        <v>71.591200000000001</v>
      </c>
      <c r="O104" s="33">
        <v>27.396899999999999</v>
      </c>
      <c r="P104" s="33">
        <v>24.5505</v>
      </c>
    </row>
    <row r="105" spans="1:16" x14ac:dyDescent="0.2">
      <c r="A105" s="33">
        <v>102</v>
      </c>
      <c r="B105" s="33">
        <v>42.393300000000004</v>
      </c>
      <c r="C105" s="33">
        <v>53.499600000000001</v>
      </c>
      <c r="D105" s="33">
        <v>51.2042</v>
      </c>
      <c r="E105" s="33">
        <v>46.0627</v>
      </c>
      <c r="F105" s="33">
        <v>100.8475</v>
      </c>
      <c r="G105" s="33">
        <v>78.863399999999999</v>
      </c>
      <c r="H105" s="33">
        <v>60.749699999999997</v>
      </c>
      <c r="I105" s="33">
        <v>270.9717</v>
      </c>
      <c r="J105" s="33">
        <v>208.68209999999999</v>
      </c>
      <c r="K105" s="33">
        <v>235.636</v>
      </c>
      <c r="L105" s="33">
        <v>22.7333</v>
      </c>
      <c r="M105" s="33">
        <v>617.25540000000001</v>
      </c>
      <c r="N105" s="33">
        <v>71.614999999999995</v>
      </c>
      <c r="O105" s="33">
        <v>27.384799999999998</v>
      </c>
      <c r="P105" s="33">
        <v>24.577999999999999</v>
      </c>
    </row>
    <row r="106" spans="1:16" x14ac:dyDescent="0.2">
      <c r="A106" s="33">
        <v>103</v>
      </c>
      <c r="B106" s="33">
        <v>41.903399999999998</v>
      </c>
      <c r="C106" s="33">
        <v>53.8658</v>
      </c>
      <c r="D106" s="33">
        <v>57.921599999999998</v>
      </c>
      <c r="E106" s="33">
        <v>45.8795</v>
      </c>
      <c r="F106" s="33">
        <v>124.5</v>
      </c>
      <c r="G106" s="33">
        <v>88.513300000000001</v>
      </c>
      <c r="H106" s="33">
        <v>61.147599999999997</v>
      </c>
      <c r="I106" s="33">
        <v>270.0872</v>
      </c>
      <c r="J106" s="33">
        <v>196.83240000000001</v>
      </c>
      <c r="K106" s="33">
        <v>224.38740000000001</v>
      </c>
      <c r="L106" s="33">
        <v>22.497399999999999</v>
      </c>
      <c r="M106" s="33">
        <v>678.05489999999998</v>
      </c>
      <c r="N106" s="33">
        <v>77.774199999999993</v>
      </c>
      <c r="O106" s="33">
        <v>27.360800000000001</v>
      </c>
      <c r="P106" s="33">
        <v>24.583500000000001</v>
      </c>
    </row>
    <row r="107" spans="1:16" x14ac:dyDescent="0.2">
      <c r="A107" s="33">
        <v>104</v>
      </c>
      <c r="B107" s="33">
        <v>42.004100000000001</v>
      </c>
      <c r="C107" s="33">
        <v>53.827800000000003</v>
      </c>
      <c r="D107" s="33">
        <v>57.935899999999997</v>
      </c>
      <c r="E107" s="33">
        <v>45.884300000000003</v>
      </c>
      <c r="F107" s="33">
        <v>127.1194</v>
      </c>
      <c r="G107" s="33">
        <v>88.526700000000005</v>
      </c>
      <c r="H107" s="33">
        <v>61.176200000000001</v>
      </c>
      <c r="I107" s="33">
        <v>269.6413</v>
      </c>
      <c r="J107" s="33">
        <v>198.4975</v>
      </c>
      <c r="K107" s="33">
        <v>224.05119999999999</v>
      </c>
      <c r="L107" s="33">
        <v>22.480499999999999</v>
      </c>
      <c r="M107" s="33">
        <v>677.93920000000003</v>
      </c>
      <c r="N107" s="33">
        <v>77.753299999999996</v>
      </c>
      <c r="O107" s="33">
        <v>27.350100000000001</v>
      </c>
      <c r="P107" s="33">
        <v>24.5793</v>
      </c>
    </row>
    <row r="108" spans="1:16" x14ac:dyDescent="0.2">
      <c r="A108" s="33">
        <v>105</v>
      </c>
      <c r="B108" s="33">
        <v>41.945</v>
      </c>
      <c r="C108" s="33">
        <v>53.9831</v>
      </c>
      <c r="D108" s="33">
        <v>57.965699999999998</v>
      </c>
      <c r="E108" s="33">
        <v>45.922400000000003</v>
      </c>
      <c r="F108" s="33">
        <v>129.7773</v>
      </c>
      <c r="G108" s="33">
        <v>88.540899999999993</v>
      </c>
      <c r="H108" s="33">
        <v>61.213999999999999</v>
      </c>
      <c r="I108" s="33">
        <v>273.29399999999998</v>
      </c>
      <c r="J108" s="33">
        <v>199.2398</v>
      </c>
      <c r="K108" s="33">
        <v>224.20840000000001</v>
      </c>
      <c r="L108" s="33">
        <v>22.3932</v>
      </c>
      <c r="M108" s="33">
        <v>677.80960000000005</v>
      </c>
      <c r="N108" s="33">
        <v>77.651600000000002</v>
      </c>
      <c r="O108" s="33">
        <v>27.364799999999999</v>
      </c>
      <c r="P108" s="33">
        <v>24.567</v>
      </c>
    </row>
    <row r="109" spans="1:16" x14ac:dyDescent="0.2">
      <c r="A109" s="33">
        <v>106</v>
      </c>
      <c r="B109" s="33">
        <v>41.897199999999998</v>
      </c>
      <c r="C109" s="33">
        <v>53.784300000000002</v>
      </c>
      <c r="D109" s="33">
        <v>57.940899999999999</v>
      </c>
      <c r="E109" s="33">
        <v>45.892600000000002</v>
      </c>
      <c r="F109" s="33">
        <v>129.09569999999999</v>
      </c>
      <c r="G109" s="33">
        <v>88.512299999999996</v>
      </c>
      <c r="H109" s="33">
        <v>61.270600000000002</v>
      </c>
      <c r="I109" s="33">
        <v>270.96289999999999</v>
      </c>
      <c r="J109" s="33">
        <v>200.60509999999999</v>
      </c>
      <c r="K109" s="33">
        <v>224.00530000000001</v>
      </c>
      <c r="L109" s="33">
        <v>22.4757</v>
      </c>
      <c r="M109" s="33">
        <v>678.13589999999999</v>
      </c>
      <c r="N109" s="33">
        <v>77.430899999999994</v>
      </c>
      <c r="O109" s="33">
        <v>27.321999999999999</v>
      </c>
      <c r="P109" s="33">
        <v>24.5793</v>
      </c>
    </row>
    <row r="110" spans="1:16" x14ac:dyDescent="0.2">
      <c r="A110" s="33">
        <v>107</v>
      </c>
      <c r="B110" s="33">
        <v>41.970500000000001</v>
      </c>
      <c r="C110" s="33">
        <v>53.899900000000002</v>
      </c>
      <c r="D110" s="33">
        <v>57.913600000000002</v>
      </c>
      <c r="E110" s="33">
        <v>45.869700000000002</v>
      </c>
      <c r="F110" s="33">
        <v>127.6909</v>
      </c>
      <c r="G110" s="33">
        <v>88.468999999999994</v>
      </c>
      <c r="H110" s="33">
        <v>61.274999999999999</v>
      </c>
      <c r="I110" s="33">
        <v>268.51069999999999</v>
      </c>
      <c r="J110" s="33">
        <v>201.51990000000001</v>
      </c>
      <c r="K110" s="33">
        <v>223.6884</v>
      </c>
      <c r="L110" s="33">
        <v>22.403199999999998</v>
      </c>
      <c r="M110" s="33">
        <v>678.31880000000001</v>
      </c>
      <c r="N110" s="33">
        <v>77.413600000000002</v>
      </c>
      <c r="O110" s="33">
        <v>27.366099999999999</v>
      </c>
      <c r="P110" s="33">
        <v>24.590299999999999</v>
      </c>
    </row>
    <row r="111" spans="1:16" x14ac:dyDescent="0.2">
      <c r="A111" s="33">
        <v>108</v>
      </c>
      <c r="B111" s="33">
        <v>41.953800000000001</v>
      </c>
      <c r="C111" s="33">
        <v>54.044899999999998</v>
      </c>
      <c r="D111" s="33">
        <v>57.898200000000003</v>
      </c>
      <c r="E111" s="33">
        <v>45.872300000000003</v>
      </c>
      <c r="F111" s="33">
        <v>126.4787</v>
      </c>
      <c r="G111" s="33">
        <v>88.435299999999998</v>
      </c>
      <c r="H111" s="33">
        <v>61.272399999999998</v>
      </c>
      <c r="I111" s="33">
        <v>272.26510000000002</v>
      </c>
      <c r="J111" s="33">
        <v>201.447</v>
      </c>
      <c r="K111" s="33">
        <v>223.5795</v>
      </c>
      <c r="L111" s="33">
        <v>22.4008</v>
      </c>
      <c r="M111" s="33">
        <v>678.44640000000004</v>
      </c>
      <c r="N111" s="33">
        <v>77.536900000000003</v>
      </c>
      <c r="O111" s="33">
        <v>27.370100000000001</v>
      </c>
      <c r="P111" s="33">
        <v>24.572500000000002</v>
      </c>
    </row>
    <row r="112" spans="1:16" x14ac:dyDescent="0.2">
      <c r="A112" s="33">
        <v>109</v>
      </c>
      <c r="B112" s="33">
        <v>41.526899999999998</v>
      </c>
      <c r="C112" s="33">
        <v>53.513599999999997</v>
      </c>
      <c r="D112" s="33">
        <v>63.330399999999997</v>
      </c>
      <c r="E112" s="33">
        <v>45.5717</v>
      </c>
      <c r="F112" s="33">
        <v>103.0022</v>
      </c>
      <c r="G112" s="33">
        <v>95.340599999999995</v>
      </c>
      <c r="H112" s="33">
        <v>60.965200000000003</v>
      </c>
      <c r="I112" s="33">
        <v>285.25549999999998</v>
      </c>
      <c r="J112" s="33">
        <v>204.41720000000001</v>
      </c>
      <c r="K112" s="33">
        <v>222.5712</v>
      </c>
      <c r="L112" s="33">
        <v>22.459399999999999</v>
      </c>
      <c r="M112" s="33">
        <v>681.76229999999998</v>
      </c>
      <c r="N112" s="33">
        <v>78.150700000000001</v>
      </c>
      <c r="O112" s="33">
        <v>27.316600000000001</v>
      </c>
      <c r="P112" s="33">
        <v>24.598500000000001</v>
      </c>
    </row>
    <row r="113" spans="1:16" x14ac:dyDescent="0.2">
      <c r="A113" s="33">
        <v>110</v>
      </c>
      <c r="B113" s="33">
        <v>41.499099999999999</v>
      </c>
      <c r="C113" s="33">
        <v>53.761899999999997</v>
      </c>
      <c r="D113" s="33">
        <v>63.3215</v>
      </c>
      <c r="E113" s="33">
        <v>45.585999999999999</v>
      </c>
      <c r="F113" s="33">
        <v>102.3124</v>
      </c>
      <c r="G113" s="33">
        <v>95.3185</v>
      </c>
      <c r="H113" s="33">
        <v>60.966799999999999</v>
      </c>
      <c r="I113" s="33">
        <v>279.97980000000001</v>
      </c>
      <c r="J113" s="33">
        <v>207.71350000000001</v>
      </c>
      <c r="K113" s="33">
        <v>222.50129999999999</v>
      </c>
      <c r="L113" s="33">
        <v>22.4208</v>
      </c>
      <c r="M113" s="33">
        <v>681.65350000000001</v>
      </c>
      <c r="N113" s="33">
        <v>78.150700000000001</v>
      </c>
      <c r="O113" s="33">
        <v>27.284500000000001</v>
      </c>
      <c r="P113" s="33">
        <v>24.575199999999999</v>
      </c>
    </row>
    <row r="114" spans="1:16" x14ac:dyDescent="0.2">
      <c r="A114" s="33">
        <v>111</v>
      </c>
      <c r="B114" s="33">
        <v>41.544400000000003</v>
      </c>
      <c r="C114" s="33">
        <v>53.310200000000002</v>
      </c>
      <c r="D114" s="33">
        <v>63.316800000000001</v>
      </c>
      <c r="E114" s="33">
        <v>45.575899999999997</v>
      </c>
      <c r="F114" s="33">
        <v>101.5398</v>
      </c>
      <c r="G114" s="33">
        <v>95.2928</v>
      </c>
      <c r="H114" s="33">
        <v>60.963999999999999</v>
      </c>
      <c r="I114" s="33">
        <v>279.34589999999997</v>
      </c>
      <c r="J114" s="33">
        <v>209.52619999999999</v>
      </c>
      <c r="K114" s="33">
        <v>222.33410000000001</v>
      </c>
      <c r="L114" s="33">
        <v>22.345500000000001</v>
      </c>
      <c r="M114" s="33">
        <v>681.35940000000005</v>
      </c>
      <c r="N114" s="33">
        <v>78.048299999999998</v>
      </c>
      <c r="O114" s="33">
        <v>27.284500000000001</v>
      </c>
      <c r="P114" s="33">
        <v>24.5807</v>
      </c>
    </row>
    <row r="115" spans="1:16" x14ac:dyDescent="0.2">
      <c r="A115" s="33">
        <v>112</v>
      </c>
      <c r="B115" s="33">
        <v>41.515099999999997</v>
      </c>
      <c r="C115" s="33">
        <v>53.469799999999999</v>
      </c>
      <c r="D115" s="33">
        <v>63.310600000000001</v>
      </c>
      <c r="E115" s="33">
        <v>45.570099999999996</v>
      </c>
      <c r="F115" s="33">
        <v>100.806</v>
      </c>
      <c r="G115" s="33">
        <v>95.263999999999996</v>
      </c>
      <c r="H115" s="33">
        <v>60.898699999999998</v>
      </c>
      <c r="I115" s="33">
        <v>283.26339999999999</v>
      </c>
      <c r="J115" s="33">
        <v>210.22540000000001</v>
      </c>
      <c r="K115" s="33">
        <v>222.48169999999999</v>
      </c>
      <c r="L115" s="33">
        <v>22.447299999999998</v>
      </c>
      <c r="M115" s="33">
        <v>681.39639999999997</v>
      </c>
      <c r="N115" s="33">
        <v>77.992699999999999</v>
      </c>
      <c r="O115" s="33">
        <v>27.3019</v>
      </c>
      <c r="P115" s="33">
        <v>24.590299999999999</v>
      </c>
    </row>
    <row r="116" spans="1:16" x14ac:dyDescent="0.2">
      <c r="A116" s="33">
        <v>113</v>
      </c>
      <c r="B116" s="33">
        <v>41.494500000000002</v>
      </c>
      <c r="C116" s="33">
        <v>53.511499999999998</v>
      </c>
      <c r="D116" s="33">
        <v>63.310099999999998</v>
      </c>
      <c r="E116" s="33">
        <v>45.569099999999999</v>
      </c>
      <c r="F116" s="33">
        <v>100.12430000000001</v>
      </c>
      <c r="G116" s="33">
        <v>95.251999999999995</v>
      </c>
      <c r="H116" s="33">
        <v>60.902000000000001</v>
      </c>
      <c r="I116" s="33">
        <v>281.18520000000001</v>
      </c>
      <c r="J116" s="33">
        <v>211.79669999999999</v>
      </c>
      <c r="K116" s="33">
        <v>222.45509999999999</v>
      </c>
      <c r="L116" s="33">
        <v>22.4377</v>
      </c>
      <c r="M116" s="33">
        <v>681.72760000000005</v>
      </c>
      <c r="N116" s="33">
        <v>77.821799999999996</v>
      </c>
      <c r="O116" s="33">
        <v>27.285900000000002</v>
      </c>
      <c r="P116" s="33">
        <v>24.591699999999999</v>
      </c>
    </row>
    <row r="117" spans="1:16" x14ac:dyDescent="0.2">
      <c r="A117" s="33">
        <v>114</v>
      </c>
      <c r="B117" s="33">
        <v>41.639800000000001</v>
      </c>
      <c r="C117" s="33">
        <v>53.382100000000001</v>
      </c>
      <c r="D117" s="33">
        <v>63.299700000000001</v>
      </c>
      <c r="E117" s="33">
        <v>45.569499999999998</v>
      </c>
      <c r="F117" s="33">
        <v>99.426699999999997</v>
      </c>
      <c r="G117" s="33">
        <v>95.247399999999999</v>
      </c>
      <c r="H117" s="33">
        <v>60.895699999999998</v>
      </c>
      <c r="I117" s="33">
        <v>281.69990000000001</v>
      </c>
      <c r="J117" s="33">
        <v>212.66329999999999</v>
      </c>
      <c r="K117" s="33">
        <v>222.35830000000001</v>
      </c>
      <c r="L117" s="33">
        <v>22.5153</v>
      </c>
      <c r="M117" s="33">
        <v>682.22559999999999</v>
      </c>
      <c r="N117" s="33">
        <v>77.869399999999999</v>
      </c>
      <c r="O117" s="33">
        <v>27.277799999999999</v>
      </c>
      <c r="P117" s="33">
        <v>24.573899999999998</v>
      </c>
    </row>
    <row r="118" spans="1:16" x14ac:dyDescent="0.2">
      <c r="A118" s="33">
        <v>115</v>
      </c>
      <c r="B118" s="33">
        <v>41.099699999999999</v>
      </c>
      <c r="C118" s="33">
        <v>52.932099999999998</v>
      </c>
      <c r="D118" s="33">
        <v>69.436300000000003</v>
      </c>
      <c r="E118" s="33">
        <v>45.362699999999997</v>
      </c>
      <c r="F118" s="33">
        <v>87.683099999999996</v>
      </c>
      <c r="G118" s="33">
        <v>102.4695</v>
      </c>
      <c r="H118" s="33">
        <v>60.962800000000001</v>
      </c>
      <c r="I118" s="33">
        <v>302.46850000000001</v>
      </c>
      <c r="J118" s="33">
        <v>227.82769999999999</v>
      </c>
      <c r="K118" s="33">
        <v>223.3603</v>
      </c>
      <c r="L118" s="33">
        <v>22.4283</v>
      </c>
      <c r="M118" s="33">
        <v>679.30349999999999</v>
      </c>
      <c r="N118" s="33">
        <v>78.338899999999995</v>
      </c>
      <c r="O118" s="33">
        <v>27.261800000000001</v>
      </c>
      <c r="P118" s="33">
        <v>24.5533</v>
      </c>
    </row>
    <row r="119" spans="1:16" x14ac:dyDescent="0.2">
      <c r="A119" s="33">
        <v>116</v>
      </c>
      <c r="B119" s="33">
        <v>41.0627</v>
      </c>
      <c r="C119" s="33">
        <v>52.876399999999997</v>
      </c>
      <c r="D119" s="33">
        <v>69.408799999999999</v>
      </c>
      <c r="E119" s="33">
        <v>45.355600000000003</v>
      </c>
      <c r="F119" s="33">
        <v>86.975700000000003</v>
      </c>
      <c r="G119" s="33">
        <v>102.4003</v>
      </c>
      <c r="H119" s="33">
        <v>60.970599999999997</v>
      </c>
      <c r="I119" s="33">
        <v>305.37860000000001</v>
      </c>
      <c r="J119" s="33">
        <v>229.95249999999999</v>
      </c>
      <c r="K119" s="33">
        <v>223.8441</v>
      </c>
      <c r="L119" s="33">
        <v>22.4573</v>
      </c>
      <c r="M119" s="33">
        <v>679.36630000000002</v>
      </c>
      <c r="N119" s="33">
        <v>78.602699999999999</v>
      </c>
      <c r="O119" s="33">
        <v>27.2818</v>
      </c>
      <c r="P119" s="33">
        <v>24.557400000000001</v>
      </c>
    </row>
    <row r="120" spans="1:16" x14ac:dyDescent="0.2">
      <c r="A120" s="33">
        <v>117</v>
      </c>
      <c r="B120" s="33">
        <v>41.042499999999997</v>
      </c>
      <c r="C120" s="33">
        <v>53.122799999999998</v>
      </c>
      <c r="D120" s="33">
        <v>69.409099999999995</v>
      </c>
      <c r="E120" s="33">
        <v>45.336500000000001</v>
      </c>
      <c r="F120" s="33">
        <v>86.335800000000006</v>
      </c>
      <c r="G120" s="33">
        <v>102.3849</v>
      </c>
      <c r="H120" s="33">
        <v>60.903199999999998</v>
      </c>
      <c r="I120" s="33">
        <v>300.93119999999999</v>
      </c>
      <c r="J120" s="33">
        <v>233.1799</v>
      </c>
      <c r="K120" s="33">
        <v>223.7183</v>
      </c>
      <c r="L120" s="33">
        <v>22.4453</v>
      </c>
      <c r="M120" s="33">
        <v>678.95389999999998</v>
      </c>
      <c r="N120" s="33">
        <v>78.852199999999996</v>
      </c>
      <c r="O120" s="33">
        <v>27.220300000000002</v>
      </c>
      <c r="P120" s="33">
        <v>24.561499999999999</v>
      </c>
    </row>
    <row r="121" spans="1:16" x14ac:dyDescent="0.2">
      <c r="A121" s="33">
        <v>118</v>
      </c>
      <c r="B121" s="33">
        <v>41.087800000000001</v>
      </c>
      <c r="C121" s="33">
        <v>52.9407</v>
      </c>
      <c r="D121" s="33">
        <v>69.404300000000006</v>
      </c>
      <c r="E121" s="33">
        <v>45.328699999999998</v>
      </c>
      <c r="F121" s="33">
        <v>85.690700000000007</v>
      </c>
      <c r="G121" s="33">
        <v>102.3694</v>
      </c>
      <c r="H121" s="33">
        <v>60.902000000000001</v>
      </c>
      <c r="I121" s="33">
        <v>298.52</v>
      </c>
      <c r="J121" s="33">
        <v>235.40389999999999</v>
      </c>
      <c r="K121" s="33">
        <v>223.62430000000001</v>
      </c>
      <c r="L121" s="33">
        <v>22.4114</v>
      </c>
      <c r="M121" s="33">
        <v>678.66459999999995</v>
      </c>
      <c r="N121" s="33">
        <v>78.892600000000002</v>
      </c>
      <c r="O121" s="33">
        <v>27.241700000000002</v>
      </c>
      <c r="P121" s="33">
        <v>24.571100000000001</v>
      </c>
    </row>
    <row r="122" spans="1:16" x14ac:dyDescent="0.2">
      <c r="A122" s="33">
        <v>119</v>
      </c>
      <c r="B122" s="33">
        <v>41.079099999999997</v>
      </c>
      <c r="C122" s="33">
        <v>52.954000000000001</v>
      </c>
      <c r="D122" s="33">
        <v>69.397800000000004</v>
      </c>
      <c r="E122" s="33">
        <v>45.338299999999997</v>
      </c>
      <c r="F122" s="33">
        <v>85.046400000000006</v>
      </c>
      <c r="G122" s="33">
        <v>102.3496</v>
      </c>
      <c r="H122" s="33">
        <v>60.904400000000003</v>
      </c>
      <c r="I122" s="33">
        <v>302.61399999999998</v>
      </c>
      <c r="J122" s="33">
        <v>236.09020000000001</v>
      </c>
      <c r="K122" s="33">
        <v>223.3655</v>
      </c>
      <c r="L122" s="33">
        <v>22.326799999999999</v>
      </c>
      <c r="M122" s="33">
        <v>678.75490000000002</v>
      </c>
      <c r="N122" s="33">
        <v>78.863</v>
      </c>
      <c r="O122" s="33">
        <v>27.228400000000001</v>
      </c>
      <c r="P122" s="33">
        <v>24.567</v>
      </c>
    </row>
    <row r="123" spans="1:16" x14ac:dyDescent="0.2">
      <c r="A123" s="33">
        <v>120</v>
      </c>
      <c r="B123" s="33">
        <v>40.9998</v>
      </c>
      <c r="C123" s="33">
        <v>53.232900000000001</v>
      </c>
      <c r="D123" s="33">
        <v>69.419499999999999</v>
      </c>
      <c r="E123" s="33">
        <v>45.318399999999997</v>
      </c>
      <c r="F123" s="33">
        <v>86.153599999999997</v>
      </c>
      <c r="G123" s="33">
        <v>102.3681</v>
      </c>
      <c r="H123" s="33">
        <v>60.843200000000003</v>
      </c>
      <c r="I123" s="33">
        <v>302.5342</v>
      </c>
      <c r="J123" s="33">
        <v>237.40010000000001</v>
      </c>
      <c r="K123" s="33">
        <v>223.15950000000001</v>
      </c>
      <c r="L123" s="33">
        <v>22.254300000000001</v>
      </c>
      <c r="M123" s="33">
        <v>678.69</v>
      </c>
      <c r="N123" s="33">
        <v>78.534199999999998</v>
      </c>
      <c r="O123" s="33">
        <v>27.234999999999999</v>
      </c>
      <c r="P123" s="33">
        <v>24.5793</v>
      </c>
    </row>
    <row r="124" spans="1:16" x14ac:dyDescent="0.2">
      <c r="A124" s="33">
        <v>121</v>
      </c>
      <c r="B124" s="33">
        <v>40.617100000000001</v>
      </c>
      <c r="C124" s="33">
        <v>52.7468</v>
      </c>
      <c r="D124" s="33">
        <v>75.4512</v>
      </c>
      <c r="E124" s="33">
        <v>45.165799999999997</v>
      </c>
      <c r="F124" s="33">
        <v>128.83879999999999</v>
      </c>
      <c r="G124" s="33">
        <v>108.9385</v>
      </c>
      <c r="H124" s="33">
        <v>61.035400000000003</v>
      </c>
      <c r="I124" s="33">
        <v>301.21120000000002</v>
      </c>
      <c r="J124" s="33">
        <v>239.81989999999999</v>
      </c>
      <c r="K124" s="33">
        <v>223.17949999999999</v>
      </c>
      <c r="L124" s="33">
        <v>22.3703</v>
      </c>
      <c r="M124" s="33">
        <v>675.18650000000002</v>
      </c>
      <c r="N124" s="33">
        <v>79.302700000000002</v>
      </c>
      <c r="O124" s="33">
        <v>27.197600000000001</v>
      </c>
      <c r="P124" s="33">
        <v>24.556000000000001</v>
      </c>
    </row>
    <row r="125" spans="1:16" x14ac:dyDescent="0.2">
      <c r="A125" s="33">
        <v>122</v>
      </c>
      <c r="B125" s="33">
        <v>40.732100000000003</v>
      </c>
      <c r="C125" s="33">
        <v>52.745399999999997</v>
      </c>
      <c r="D125" s="33">
        <v>75.427599999999998</v>
      </c>
      <c r="E125" s="33">
        <v>45.113399999999999</v>
      </c>
      <c r="F125" s="33">
        <v>127.4507</v>
      </c>
      <c r="G125" s="33">
        <v>108.8665</v>
      </c>
      <c r="H125" s="33">
        <v>61.036299999999997</v>
      </c>
      <c r="I125" s="33">
        <v>302.13569999999999</v>
      </c>
      <c r="J125" s="33">
        <v>239.7286</v>
      </c>
      <c r="K125" s="33">
        <v>223.35849999999999</v>
      </c>
      <c r="L125" s="33">
        <v>22.436299999999999</v>
      </c>
      <c r="M125" s="33">
        <v>675.30709999999999</v>
      </c>
      <c r="N125" s="33">
        <v>79.347200000000001</v>
      </c>
      <c r="O125" s="33">
        <v>27.1936</v>
      </c>
      <c r="P125" s="33">
        <v>24.532699999999998</v>
      </c>
    </row>
    <row r="126" spans="1:16" x14ac:dyDescent="0.2">
      <c r="A126" s="33">
        <v>123</v>
      </c>
      <c r="B126" s="33">
        <v>40.760899999999999</v>
      </c>
      <c r="C126" s="33">
        <v>52.532800000000002</v>
      </c>
      <c r="D126" s="33">
        <v>75.4084</v>
      </c>
      <c r="E126" s="33">
        <v>45.103000000000002</v>
      </c>
      <c r="F126" s="33">
        <v>126.2106</v>
      </c>
      <c r="G126" s="33">
        <v>108.851</v>
      </c>
      <c r="H126" s="33">
        <v>60.970599999999997</v>
      </c>
      <c r="I126" s="33">
        <v>309.81099999999998</v>
      </c>
      <c r="J126" s="33">
        <v>239.30330000000001</v>
      </c>
      <c r="K126" s="33">
        <v>223.93430000000001</v>
      </c>
      <c r="L126" s="33">
        <v>22.385200000000001</v>
      </c>
      <c r="M126" s="33">
        <v>674.52790000000005</v>
      </c>
      <c r="N126" s="33">
        <v>79.7864</v>
      </c>
      <c r="O126" s="33">
        <v>27.169499999999999</v>
      </c>
      <c r="P126" s="33">
        <v>24.5258</v>
      </c>
    </row>
    <row r="127" spans="1:16" x14ac:dyDescent="0.2">
      <c r="A127" s="33">
        <v>124</v>
      </c>
      <c r="B127" s="33">
        <v>40.657800000000002</v>
      </c>
      <c r="C127" s="33">
        <v>52.488100000000003</v>
      </c>
      <c r="D127" s="33">
        <v>75.409700000000001</v>
      </c>
      <c r="E127" s="33">
        <v>45.126899999999999</v>
      </c>
      <c r="F127" s="33">
        <v>124.9717</v>
      </c>
      <c r="G127" s="33">
        <v>108.8728</v>
      </c>
      <c r="H127" s="33">
        <v>60.903399999999998</v>
      </c>
      <c r="I127" s="33">
        <v>316.0643</v>
      </c>
      <c r="J127" s="33">
        <v>240.62039999999999</v>
      </c>
      <c r="K127" s="33">
        <v>224.7054</v>
      </c>
      <c r="L127" s="33">
        <v>22.4069</v>
      </c>
      <c r="M127" s="33">
        <v>673.61659999999995</v>
      </c>
      <c r="N127" s="33">
        <v>79.869900000000001</v>
      </c>
      <c r="O127" s="33">
        <v>27.227</v>
      </c>
      <c r="P127" s="33">
        <v>24.549199999999999</v>
      </c>
    </row>
    <row r="128" spans="1:16" x14ac:dyDescent="0.2">
      <c r="A128" s="33">
        <v>125</v>
      </c>
      <c r="B128" s="33">
        <v>40.622599999999998</v>
      </c>
      <c r="C128" s="33">
        <v>52.8142</v>
      </c>
      <c r="D128" s="33">
        <v>75.389499999999998</v>
      </c>
      <c r="E128" s="33">
        <v>45.0989</v>
      </c>
      <c r="F128" s="33">
        <v>123.8009</v>
      </c>
      <c r="G128" s="33">
        <v>108.8246</v>
      </c>
      <c r="H128" s="33">
        <v>60.9026</v>
      </c>
      <c r="I128" s="33">
        <v>314.14949999999999</v>
      </c>
      <c r="J128" s="33">
        <v>244.1628</v>
      </c>
      <c r="K128" s="33">
        <v>224.7783</v>
      </c>
      <c r="L128" s="33">
        <v>22.414200000000001</v>
      </c>
      <c r="M128" s="33">
        <v>673.00350000000003</v>
      </c>
      <c r="N128" s="33">
        <v>79.917000000000002</v>
      </c>
      <c r="O128" s="33">
        <v>27.232399999999998</v>
      </c>
      <c r="P128" s="33">
        <v>24.521699999999999</v>
      </c>
    </row>
    <row r="129" spans="1:16" x14ac:dyDescent="0.2">
      <c r="A129" s="33">
        <v>126</v>
      </c>
      <c r="B129" s="33">
        <v>40.680799999999998</v>
      </c>
      <c r="C129" s="33">
        <v>52.778700000000001</v>
      </c>
      <c r="D129" s="33">
        <v>75.371600000000001</v>
      </c>
      <c r="E129" s="33">
        <v>45.075400000000002</v>
      </c>
      <c r="F129" s="33">
        <v>122.6602</v>
      </c>
      <c r="G129" s="33">
        <v>108.7884</v>
      </c>
      <c r="H129" s="33">
        <v>60.845799999999997</v>
      </c>
      <c r="I129" s="33">
        <v>308.8768</v>
      </c>
      <c r="J129" s="33">
        <v>247.47470000000001</v>
      </c>
      <c r="K129" s="33">
        <v>224.8073</v>
      </c>
      <c r="L129" s="33">
        <v>22.503900000000002</v>
      </c>
      <c r="M129" s="33">
        <v>672.3587</v>
      </c>
      <c r="N129" s="33">
        <v>79.929900000000004</v>
      </c>
      <c r="O129" s="33">
        <v>27.210999999999999</v>
      </c>
      <c r="P129" s="33">
        <v>24.528600000000001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61"/>
  <sheetViews>
    <sheetView zoomScale="115" zoomScaleNormal="115" workbookViewId="0">
      <selection activeCell="A3" sqref="A3:A128"/>
    </sheetView>
  </sheetViews>
  <sheetFormatPr defaultRowHeight="15" x14ac:dyDescent="0.25"/>
  <cols>
    <col min="1" max="1" width="6.28515625" bestFit="1" customWidth="1"/>
    <col min="2" max="9" width="6.7109375" bestFit="1" customWidth="1"/>
    <col min="10" max="17" width="5.5703125" bestFit="1" customWidth="1"/>
    <col min="18" max="18" width="7.85546875" bestFit="1" customWidth="1"/>
    <col min="20" max="21" width="6.7109375" bestFit="1" customWidth="1"/>
    <col min="22" max="22" width="9.42578125" bestFit="1" customWidth="1"/>
    <col min="23" max="27" width="6.7109375" bestFit="1" customWidth="1"/>
    <col min="28" max="35" width="4" bestFit="1" customWidth="1"/>
    <col min="36" max="36" width="7.85546875" bestFit="1" customWidth="1"/>
  </cols>
  <sheetData>
    <row r="1" spans="1:36" x14ac:dyDescent="0.25">
      <c r="A1" t="s">
        <v>180</v>
      </c>
      <c r="B1" s="29">
        <f>CORREL(B3:B128,$R$3:$R$128)</f>
        <v>0.4066503736066775</v>
      </c>
      <c r="C1" s="29">
        <f t="shared" ref="C1:I1" si="0">CORREL(C3:C128,$R$3:$R$128)</f>
        <v>0.40403190218648971</v>
      </c>
      <c r="D1" s="29">
        <f t="shared" si="0"/>
        <v>0.38909869709055828</v>
      </c>
      <c r="E1" s="29">
        <f t="shared" si="0"/>
        <v>0.38583474460531009</v>
      </c>
      <c r="F1" s="29">
        <f t="shared" si="0"/>
        <v>0.37858189716292229</v>
      </c>
      <c r="G1" s="29">
        <f t="shared" si="0"/>
        <v>0.36948665293427052</v>
      </c>
      <c r="H1" s="29">
        <f t="shared" si="0"/>
        <v>0.36198871290107443</v>
      </c>
      <c r="I1" s="29">
        <f t="shared" si="0"/>
        <v>0.36112912591539159</v>
      </c>
    </row>
    <row r="2" spans="1:36" x14ac:dyDescent="0.25">
      <c r="A2" t="s">
        <v>36</v>
      </c>
      <c r="B2" t="s">
        <v>163</v>
      </c>
      <c r="C2" t="s">
        <v>164</v>
      </c>
      <c r="D2" t="s">
        <v>165</v>
      </c>
      <c r="E2" t="s">
        <v>166</v>
      </c>
      <c r="F2" t="s">
        <v>167</v>
      </c>
      <c r="G2" t="s">
        <v>168</v>
      </c>
      <c r="H2" t="s">
        <v>169</v>
      </c>
      <c r="I2" t="s">
        <v>170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T2" t="str">
        <f>B2</f>
        <v>Max_1</v>
      </c>
      <c r="U2" t="str">
        <f t="shared" ref="U2:AI2" si="1">C2</f>
        <v>Max_2</v>
      </c>
      <c r="V2" t="str">
        <f t="shared" si="1"/>
        <v>Max_3</v>
      </c>
      <c r="W2" t="str">
        <f t="shared" si="1"/>
        <v>Max_4</v>
      </c>
      <c r="X2" t="str">
        <f t="shared" si="1"/>
        <v>Max_5</v>
      </c>
      <c r="Y2" t="str">
        <f t="shared" si="1"/>
        <v>Max_6</v>
      </c>
      <c r="Z2" t="str">
        <f t="shared" si="1"/>
        <v>Max_7</v>
      </c>
      <c r="AA2" t="str">
        <f t="shared" si="1"/>
        <v>Max_8</v>
      </c>
      <c r="AB2" t="str">
        <f t="shared" si="1"/>
        <v>I_1</v>
      </c>
      <c r="AC2" t="str">
        <f t="shared" si="1"/>
        <v>I_2</v>
      </c>
      <c r="AD2" t="str">
        <f t="shared" si="1"/>
        <v>I_3</v>
      </c>
      <c r="AE2" t="str">
        <f t="shared" si="1"/>
        <v>I_4</v>
      </c>
      <c r="AF2" t="str">
        <f t="shared" si="1"/>
        <v>I_5</v>
      </c>
      <c r="AG2" t="str">
        <f t="shared" si="1"/>
        <v>I_6</v>
      </c>
      <c r="AH2" t="str">
        <f t="shared" si="1"/>
        <v>I_7</v>
      </c>
      <c r="AI2" t="str">
        <f t="shared" si="1"/>
        <v>I_8</v>
      </c>
      <c r="AJ2" t="str">
        <f>R2</f>
        <v>nyomás</v>
      </c>
    </row>
    <row r="3" spans="1:36" x14ac:dyDescent="0.25">
      <c r="A3" t="s">
        <v>37</v>
      </c>
      <c r="B3" s="18">
        <f>exportall2_ampl!B2</f>
        <v>1.0735E-2</v>
      </c>
      <c r="C3" s="18">
        <f>exportall2_ampl!C2</f>
        <v>9.5829000000000001E-3</v>
      </c>
      <c r="D3" s="18">
        <f>exportall2_ampl!D2</f>
        <v>8.4151999999999994E-3</v>
      </c>
      <c r="E3" s="18">
        <f>exportall2_ampl!E2</f>
        <v>8.3333999999999995E-3</v>
      </c>
      <c r="F3" s="18">
        <f>exportall2_ampl!F2</f>
        <v>8.0967000000000001E-3</v>
      </c>
      <c r="G3" s="18">
        <f>exportall2_ampl!G2</f>
        <v>8.0087999999999999E-3</v>
      </c>
      <c r="H3" s="18">
        <f>exportall2_ampl!H2</f>
        <v>7.7037E-3</v>
      </c>
      <c r="I3" s="18">
        <f>exportall2_ampl!I2</f>
        <v>7.4292000000000004E-3</v>
      </c>
      <c r="J3" s="18">
        <f>B3</f>
        <v>1.0735E-2</v>
      </c>
      <c r="K3" s="18">
        <f t="shared" ref="K3:Q3" si="2">C3</f>
        <v>9.5829000000000001E-3</v>
      </c>
      <c r="L3" s="18">
        <f t="shared" si="2"/>
        <v>8.4151999999999994E-3</v>
      </c>
      <c r="M3" s="18">
        <f t="shared" si="2"/>
        <v>8.3333999999999995E-3</v>
      </c>
      <c r="N3" s="18">
        <f t="shared" si="2"/>
        <v>8.0967000000000001E-3</v>
      </c>
      <c r="O3" s="18">
        <f t="shared" si="2"/>
        <v>8.0087999999999999E-3</v>
      </c>
      <c r="P3" s="18">
        <f t="shared" si="2"/>
        <v>7.7037E-3</v>
      </c>
      <c r="Q3" s="18">
        <f t="shared" si="2"/>
        <v>7.4292000000000004E-3</v>
      </c>
      <c r="R3" s="18">
        <f>szenzoradatok!B4</f>
        <v>41.154600000000002</v>
      </c>
      <c r="T3">
        <f>RANK(B3,B$3:B$128,0)</f>
        <v>29</v>
      </c>
      <c r="U3">
        <f t="shared" ref="U3:Z66" si="3">RANK(C3,C$3:C$128,0)</f>
        <v>26</v>
      </c>
      <c r="V3">
        <f t="shared" si="3"/>
        <v>37</v>
      </c>
      <c r="W3">
        <f t="shared" si="3"/>
        <v>34</v>
      </c>
      <c r="X3">
        <f t="shared" si="3"/>
        <v>28</v>
      </c>
      <c r="Y3">
        <f t="shared" si="3"/>
        <v>26</v>
      </c>
      <c r="Z3">
        <f t="shared" si="3"/>
        <v>29</v>
      </c>
      <c r="AA3">
        <f>RANK(I3,I$3:I$128,0)</f>
        <v>31</v>
      </c>
      <c r="AB3">
        <f>RANK(J3,J$3:J$128,1)</f>
        <v>98</v>
      </c>
      <c r="AC3">
        <f t="shared" ref="AC3:AI18" si="4">RANK(K3,K$3:K$128,1)</f>
        <v>101</v>
      </c>
      <c r="AD3">
        <f t="shared" si="4"/>
        <v>90</v>
      </c>
      <c r="AE3">
        <f t="shared" si="4"/>
        <v>93</v>
      </c>
      <c r="AF3">
        <f t="shared" si="4"/>
        <v>99</v>
      </c>
      <c r="AG3">
        <f t="shared" si="4"/>
        <v>101</v>
      </c>
      <c r="AH3">
        <f t="shared" si="4"/>
        <v>98</v>
      </c>
      <c r="AI3">
        <f t="shared" si="4"/>
        <v>96</v>
      </c>
      <c r="AJ3">
        <f>INT(R3*1000)</f>
        <v>41154</v>
      </c>
    </row>
    <row r="4" spans="1:36" x14ac:dyDescent="0.25">
      <c r="A4" t="s">
        <v>2653</v>
      </c>
      <c r="B4" s="18">
        <f>exportall2_ampl!B3</f>
        <v>1.2029E-2</v>
      </c>
      <c r="C4" s="18">
        <f>exportall2_ampl!C3</f>
        <v>9.6442000000000003E-3</v>
      </c>
      <c r="D4" s="18">
        <f>exportall2_ampl!D3</f>
        <v>8.5134000000000008E-3</v>
      </c>
      <c r="E4" s="18">
        <f>exportall2_ampl!E3</f>
        <v>8.4238000000000004E-3</v>
      </c>
      <c r="F4" s="18">
        <f>exportall2_ampl!F3</f>
        <v>7.6498E-3</v>
      </c>
      <c r="G4" s="18">
        <f>exportall2_ampl!G3</f>
        <v>7.5889E-3</v>
      </c>
      <c r="H4" s="18">
        <f>exportall2_ampl!H3</f>
        <v>7.5817999999999997E-3</v>
      </c>
      <c r="I4" s="18">
        <f>exportall2_ampl!I3</f>
        <v>7.45E-3</v>
      </c>
      <c r="J4" s="18">
        <f t="shared" ref="J4:J67" si="5">B4</f>
        <v>1.2029E-2</v>
      </c>
      <c r="K4" s="18">
        <f t="shared" ref="K4:K67" si="6">C4</f>
        <v>9.6442000000000003E-3</v>
      </c>
      <c r="L4" s="18">
        <f t="shared" ref="L4:L67" si="7">D4</f>
        <v>8.5134000000000008E-3</v>
      </c>
      <c r="M4" s="18">
        <f t="shared" ref="M4:M67" si="8">E4</f>
        <v>8.4238000000000004E-3</v>
      </c>
      <c r="N4" s="18">
        <f t="shared" ref="N4:N67" si="9">F4</f>
        <v>7.6498E-3</v>
      </c>
      <c r="O4" s="18">
        <f t="shared" ref="O4:O67" si="10">G4</f>
        <v>7.5889E-3</v>
      </c>
      <c r="P4" s="18">
        <f t="shared" ref="P4:P67" si="11">H4</f>
        <v>7.5817999999999997E-3</v>
      </c>
      <c r="Q4" s="18">
        <f t="shared" ref="Q4:Q67" si="12">I4</f>
        <v>7.45E-3</v>
      </c>
      <c r="R4" s="18">
        <f>szenzoradatok!B5</f>
        <v>41.183599999999998</v>
      </c>
      <c r="T4">
        <f t="shared" ref="T4:W67" si="13">RANK(B4,B$3:B$128,0)</f>
        <v>21</v>
      </c>
      <c r="U4">
        <f t="shared" si="3"/>
        <v>25</v>
      </c>
      <c r="V4">
        <f t="shared" si="3"/>
        <v>35</v>
      </c>
      <c r="W4">
        <f t="shared" si="3"/>
        <v>30</v>
      </c>
      <c r="X4">
        <f t="shared" si="3"/>
        <v>40</v>
      </c>
      <c r="Y4">
        <f t="shared" si="3"/>
        <v>37</v>
      </c>
      <c r="Z4">
        <f t="shared" si="3"/>
        <v>33</v>
      </c>
      <c r="AA4">
        <f>RANK(I4,I$3:I$128,0)</f>
        <v>30</v>
      </c>
      <c r="AB4">
        <f t="shared" ref="AB4:AI67" si="14">RANK(J4,J$3:J$128,1)</f>
        <v>106</v>
      </c>
      <c r="AC4">
        <f t="shared" si="4"/>
        <v>102</v>
      </c>
      <c r="AD4">
        <f t="shared" si="4"/>
        <v>92</v>
      </c>
      <c r="AE4">
        <f t="shared" si="4"/>
        <v>97</v>
      </c>
      <c r="AF4">
        <f t="shared" si="4"/>
        <v>87</v>
      </c>
      <c r="AG4">
        <f t="shared" si="4"/>
        <v>90</v>
      </c>
      <c r="AH4">
        <f t="shared" si="4"/>
        <v>94</v>
      </c>
      <c r="AI4">
        <f t="shared" si="4"/>
        <v>97</v>
      </c>
      <c r="AJ4">
        <f t="shared" ref="AJ4:AJ67" si="15">INT(R4*1000)</f>
        <v>41183</v>
      </c>
    </row>
    <row r="5" spans="1:36" x14ac:dyDescent="0.25">
      <c r="A5" t="s">
        <v>2654</v>
      </c>
      <c r="B5" s="18">
        <f>exportall2_ampl!B4</f>
        <v>9.9801999999999998E-3</v>
      </c>
      <c r="C5" s="18">
        <f>exportall2_ampl!C4</f>
        <v>8.9908999999999996E-3</v>
      </c>
      <c r="D5" s="18">
        <f>exportall2_ampl!D4</f>
        <v>8.5435000000000007E-3</v>
      </c>
      <c r="E5" s="18">
        <f>exportall2_ampl!E4</f>
        <v>8.3989000000000008E-3</v>
      </c>
      <c r="F5" s="18">
        <f>exportall2_ampl!F4</f>
        <v>8.2071000000000002E-3</v>
      </c>
      <c r="G5" s="18">
        <f>exportall2_ampl!G4</f>
        <v>7.8921000000000009E-3</v>
      </c>
      <c r="H5" s="18">
        <f>exportall2_ampl!H4</f>
        <v>7.7264999999999999E-3</v>
      </c>
      <c r="I5" s="18">
        <f>exportall2_ampl!I4</f>
        <v>7.5919000000000004E-3</v>
      </c>
      <c r="J5" s="18">
        <f t="shared" si="5"/>
        <v>9.9801999999999998E-3</v>
      </c>
      <c r="K5" s="18">
        <f t="shared" si="6"/>
        <v>8.9908999999999996E-3</v>
      </c>
      <c r="L5" s="18">
        <f t="shared" si="7"/>
        <v>8.5435000000000007E-3</v>
      </c>
      <c r="M5" s="18">
        <f t="shared" si="8"/>
        <v>8.3989000000000008E-3</v>
      </c>
      <c r="N5" s="18">
        <f t="shared" si="9"/>
        <v>8.2071000000000002E-3</v>
      </c>
      <c r="O5" s="18">
        <f t="shared" si="10"/>
        <v>7.8921000000000009E-3</v>
      </c>
      <c r="P5" s="18">
        <f t="shared" si="11"/>
        <v>7.7264999999999999E-3</v>
      </c>
      <c r="Q5" s="18">
        <f t="shared" si="12"/>
        <v>7.5919000000000004E-3</v>
      </c>
      <c r="R5" s="18">
        <f>szenzoradatok!B6</f>
        <v>41.191000000000003</v>
      </c>
      <c r="T5">
        <f t="shared" si="13"/>
        <v>35</v>
      </c>
      <c r="U5">
        <f t="shared" si="3"/>
        <v>37</v>
      </c>
      <c r="V5">
        <f t="shared" si="3"/>
        <v>34</v>
      </c>
      <c r="W5">
        <f t="shared" si="3"/>
        <v>33</v>
      </c>
      <c r="X5">
        <f t="shared" si="3"/>
        <v>24</v>
      </c>
      <c r="Y5">
        <f t="shared" si="3"/>
        <v>29</v>
      </c>
      <c r="Z5">
        <f t="shared" si="3"/>
        <v>27</v>
      </c>
      <c r="AA5">
        <f>RANK(I5,I$3:I$128,0)</f>
        <v>23</v>
      </c>
      <c r="AB5">
        <f t="shared" si="14"/>
        <v>92</v>
      </c>
      <c r="AC5">
        <f t="shared" si="4"/>
        <v>90</v>
      </c>
      <c r="AD5">
        <f t="shared" si="4"/>
        <v>93</v>
      </c>
      <c r="AE5">
        <f t="shared" si="4"/>
        <v>94</v>
      </c>
      <c r="AF5">
        <f t="shared" si="4"/>
        <v>103</v>
      </c>
      <c r="AG5">
        <f t="shared" si="4"/>
        <v>98</v>
      </c>
      <c r="AH5">
        <f t="shared" si="4"/>
        <v>100</v>
      </c>
      <c r="AI5">
        <f t="shared" si="4"/>
        <v>104</v>
      </c>
      <c r="AJ5">
        <f t="shared" si="15"/>
        <v>41191</v>
      </c>
    </row>
    <row r="6" spans="1:36" x14ac:dyDescent="0.25">
      <c r="A6" t="s">
        <v>2655</v>
      </c>
      <c r="B6" s="18">
        <f>exportall2_ampl!B5</f>
        <v>1.2070000000000001E-2</v>
      </c>
      <c r="C6" s="18">
        <f>exportall2_ampl!C5</f>
        <v>9.3821000000000009E-3</v>
      </c>
      <c r="D6" s="18">
        <f>exportall2_ampl!D5</f>
        <v>7.6229000000000002E-3</v>
      </c>
      <c r="E6" s="18">
        <f>exportall2_ampl!E5</f>
        <v>7.3524999999999997E-3</v>
      </c>
      <c r="F6" s="18">
        <f>exportall2_ampl!F5</f>
        <v>7.3022E-3</v>
      </c>
      <c r="G6" s="18">
        <f>exportall2_ampl!G5</f>
        <v>7.0844000000000002E-3</v>
      </c>
      <c r="H6" s="18">
        <f>exportall2_ampl!H5</f>
        <v>6.7478E-3</v>
      </c>
      <c r="I6" s="18">
        <f>exportall2_ampl!I5</f>
        <v>6.7073999999999996E-3</v>
      </c>
      <c r="J6" s="18">
        <f t="shared" si="5"/>
        <v>1.2070000000000001E-2</v>
      </c>
      <c r="K6" s="18">
        <f t="shared" si="6"/>
        <v>9.3821000000000009E-3</v>
      </c>
      <c r="L6" s="18">
        <f t="shared" si="7"/>
        <v>7.6229000000000002E-3</v>
      </c>
      <c r="M6" s="18">
        <f t="shared" si="8"/>
        <v>7.3524999999999997E-3</v>
      </c>
      <c r="N6" s="18">
        <f t="shared" si="9"/>
        <v>7.3022E-3</v>
      </c>
      <c r="O6" s="18">
        <f t="shared" si="10"/>
        <v>7.0844000000000002E-3</v>
      </c>
      <c r="P6" s="18">
        <f t="shared" si="11"/>
        <v>6.7478E-3</v>
      </c>
      <c r="Q6" s="18">
        <f t="shared" si="12"/>
        <v>6.7073999999999996E-3</v>
      </c>
      <c r="R6" s="18">
        <f>szenzoradatok!B7</f>
        <v>41.143599999999999</v>
      </c>
      <c r="T6">
        <f t="shared" si="13"/>
        <v>20</v>
      </c>
      <c r="U6">
        <f t="shared" si="3"/>
        <v>30</v>
      </c>
      <c r="V6">
        <f t="shared" si="3"/>
        <v>50</v>
      </c>
      <c r="W6">
        <f t="shared" si="3"/>
        <v>50</v>
      </c>
      <c r="X6">
        <f t="shared" si="3"/>
        <v>46</v>
      </c>
      <c r="Y6">
        <f t="shared" si="3"/>
        <v>48</v>
      </c>
      <c r="Z6">
        <f t="shared" si="3"/>
        <v>50</v>
      </c>
      <c r="AA6">
        <f>RANK(I6,I$3:I$128,0)</f>
        <v>47</v>
      </c>
      <c r="AB6">
        <f t="shared" si="14"/>
        <v>107</v>
      </c>
      <c r="AC6">
        <f t="shared" si="4"/>
        <v>97</v>
      </c>
      <c r="AD6">
        <f t="shared" si="4"/>
        <v>77</v>
      </c>
      <c r="AE6">
        <f t="shared" si="4"/>
        <v>77</v>
      </c>
      <c r="AF6">
        <f t="shared" si="4"/>
        <v>81</v>
      </c>
      <c r="AG6">
        <f t="shared" si="4"/>
        <v>79</v>
      </c>
      <c r="AH6">
        <f t="shared" si="4"/>
        <v>77</v>
      </c>
      <c r="AI6">
        <f t="shared" si="4"/>
        <v>80</v>
      </c>
      <c r="AJ6">
        <f t="shared" si="15"/>
        <v>41143</v>
      </c>
    </row>
    <row r="7" spans="1:36" x14ac:dyDescent="0.25">
      <c r="A7" t="s">
        <v>2656</v>
      </c>
      <c r="B7" s="18">
        <f>exportall2_ampl!B6</f>
        <v>8.4019999999999997E-3</v>
      </c>
      <c r="C7" s="18">
        <f>exportall2_ampl!C6</f>
        <v>7.5814999999999997E-3</v>
      </c>
      <c r="D7" s="18">
        <f>exportall2_ampl!D6</f>
        <v>7.4694000000000002E-3</v>
      </c>
      <c r="E7" s="18">
        <f>exportall2_ampl!E6</f>
        <v>7.3353000000000003E-3</v>
      </c>
      <c r="F7" s="18">
        <f>exportall2_ampl!F6</f>
        <v>7.3100999999999999E-3</v>
      </c>
      <c r="G7" s="18">
        <f>exportall2_ampl!G6</f>
        <v>7.2294999999999998E-3</v>
      </c>
      <c r="H7" s="18">
        <f>exportall2_ampl!H6</f>
        <v>7.1165999999999998E-3</v>
      </c>
      <c r="I7" s="18">
        <f>exportall2_ampl!I6</f>
        <v>7.0939999999999996E-3</v>
      </c>
      <c r="J7" s="18">
        <f t="shared" si="5"/>
        <v>8.4019999999999997E-3</v>
      </c>
      <c r="K7" s="18">
        <f t="shared" si="6"/>
        <v>7.5814999999999997E-3</v>
      </c>
      <c r="L7" s="18">
        <f t="shared" si="7"/>
        <v>7.4694000000000002E-3</v>
      </c>
      <c r="M7" s="18">
        <f t="shared" si="8"/>
        <v>7.3353000000000003E-3</v>
      </c>
      <c r="N7" s="18">
        <f t="shared" si="9"/>
        <v>7.3100999999999999E-3</v>
      </c>
      <c r="O7" s="18">
        <f t="shared" si="10"/>
        <v>7.2294999999999998E-3</v>
      </c>
      <c r="P7" s="18">
        <f t="shared" si="11"/>
        <v>7.1165999999999998E-3</v>
      </c>
      <c r="Q7" s="18">
        <f t="shared" si="12"/>
        <v>7.0939999999999996E-3</v>
      </c>
      <c r="R7" s="18">
        <f>szenzoradatok!B8</f>
        <v>41.126399999999997</v>
      </c>
      <c r="T7">
        <f t="shared" si="13"/>
        <v>51</v>
      </c>
      <c r="U7">
        <f t="shared" si="3"/>
        <v>53</v>
      </c>
      <c r="V7">
        <f t="shared" si="3"/>
        <v>53</v>
      </c>
      <c r="W7">
        <f t="shared" si="3"/>
        <v>52</v>
      </c>
      <c r="X7">
        <f t="shared" si="3"/>
        <v>45</v>
      </c>
      <c r="Y7">
        <f t="shared" si="3"/>
        <v>44</v>
      </c>
      <c r="Z7">
        <f t="shared" si="3"/>
        <v>44</v>
      </c>
      <c r="AA7">
        <f>RANK(I7,I$3:I$128,0)</f>
        <v>40</v>
      </c>
      <c r="AB7">
        <f t="shared" si="14"/>
        <v>76</v>
      </c>
      <c r="AC7">
        <f t="shared" si="4"/>
        <v>74</v>
      </c>
      <c r="AD7">
        <f t="shared" si="4"/>
        <v>74</v>
      </c>
      <c r="AE7">
        <f t="shared" si="4"/>
        <v>75</v>
      </c>
      <c r="AF7">
        <f t="shared" si="4"/>
        <v>82</v>
      </c>
      <c r="AG7">
        <f t="shared" si="4"/>
        <v>83</v>
      </c>
      <c r="AH7">
        <f t="shared" si="4"/>
        <v>83</v>
      </c>
      <c r="AI7">
        <f t="shared" si="4"/>
        <v>87</v>
      </c>
      <c r="AJ7">
        <f t="shared" si="15"/>
        <v>41126</v>
      </c>
    </row>
    <row r="8" spans="1:36" x14ac:dyDescent="0.25">
      <c r="A8" t="s">
        <v>38</v>
      </c>
      <c r="B8" s="18">
        <f>exportall2_ampl!B7</f>
        <v>1.5775000000000001E-2</v>
      </c>
      <c r="C8" s="18">
        <f>exportall2_ampl!C7</f>
        <v>9.9679999999999994E-3</v>
      </c>
      <c r="D8" s="18">
        <f>exportall2_ampl!D7</f>
        <v>9.7917000000000004E-3</v>
      </c>
      <c r="E8" s="18">
        <f>exportall2_ampl!E7</f>
        <v>9.3089000000000002E-3</v>
      </c>
      <c r="F8" s="18">
        <f>exportall2_ampl!F7</f>
        <v>8.9709000000000004E-3</v>
      </c>
      <c r="G8" s="18">
        <f>exportall2_ampl!G7</f>
        <v>8.1887000000000001E-3</v>
      </c>
      <c r="H8" s="18">
        <f>exportall2_ampl!H7</f>
        <v>7.8347999999999994E-3</v>
      </c>
      <c r="I8" s="18">
        <f>exportall2_ampl!I7</f>
        <v>7.5499E-3</v>
      </c>
      <c r="J8" s="18">
        <f t="shared" si="5"/>
        <v>1.5775000000000001E-2</v>
      </c>
      <c r="K8" s="18">
        <f t="shared" si="6"/>
        <v>9.9679999999999994E-3</v>
      </c>
      <c r="L8" s="18">
        <f t="shared" si="7"/>
        <v>9.7917000000000004E-3</v>
      </c>
      <c r="M8" s="18">
        <f t="shared" si="8"/>
        <v>9.3089000000000002E-3</v>
      </c>
      <c r="N8" s="18">
        <f t="shared" si="9"/>
        <v>8.9709000000000004E-3</v>
      </c>
      <c r="O8" s="18">
        <f t="shared" si="10"/>
        <v>8.1887000000000001E-3</v>
      </c>
      <c r="P8" s="18">
        <f t="shared" si="11"/>
        <v>7.8347999999999994E-3</v>
      </c>
      <c r="Q8" s="18">
        <f t="shared" si="12"/>
        <v>7.5499E-3</v>
      </c>
      <c r="R8" s="18">
        <f>szenzoradatok!B9</f>
        <v>41.098599999999998</v>
      </c>
      <c r="T8">
        <f t="shared" si="13"/>
        <v>8</v>
      </c>
      <c r="U8">
        <f t="shared" si="3"/>
        <v>21</v>
      </c>
      <c r="V8">
        <f t="shared" si="3"/>
        <v>19</v>
      </c>
      <c r="W8">
        <f t="shared" si="3"/>
        <v>19</v>
      </c>
      <c r="X8">
        <f t="shared" si="3"/>
        <v>18</v>
      </c>
      <c r="Y8">
        <f t="shared" si="3"/>
        <v>21</v>
      </c>
      <c r="Z8">
        <f t="shared" si="3"/>
        <v>24</v>
      </c>
      <c r="AA8">
        <f>RANK(I8,I$3:I$128,0)</f>
        <v>25</v>
      </c>
      <c r="AB8">
        <f t="shared" si="14"/>
        <v>119</v>
      </c>
      <c r="AC8">
        <f t="shared" si="4"/>
        <v>106</v>
      </c>
      <c r="AD8">
        <f t="shared" si="4"/>
        <v>108</v>
      </c>
      <c r="AE8">
        <f t="shared" si="4"/>
        <v>108</v>
      </c>
      <c r="AF8">
        <f t="shared" si="4"/>
        <v>109</v>
      </c>
      <c r="AG8">
        <f t="shared" si="4"/>
        <v>106</v>
      </c>
      <c r="AH8">
        <f t="shared" si="4"/>
        <v>103</v>
      </c>
      <c r="AI8">
        <f t="shared" si="4"/>
        <v>102</v>
      </c>
      <c r="AJ8">
        <f t="shared" si="15"/>
        <v>41098</v>
      </c>
    </row>
    <row r="9" spans="1:36" x14ac:dyDescent="0.25">
      <c r="A9" t="s">
        <v>2657</v>
      </c>
      <c r="B9" s="18">
        <f>exportall2_ampl!B8</f>
        <v>9.7657000000000004E-3</v>
      </c>
      <c r="C9" s="18">
        <f>exportall2_ampl!C8</f>
        <v>9.2481999999999998E-3</v>
      </c>
      <c r="D9" s="18">
        <f>exportall2_ampl!D8</f>
        <v>8.9488999999999992E-3</v>
      </c>
      <c r="E9" s="18">
        <f>exportall2_ampl!E8</f>
        <v>8.4215999999999996E-3</v>
      </c>
      <c r="F9" s="18">
        <f>exportall2_ampl!F8</f>
        <v>7.1818000000000003E-3</v>
      </c>
      <c r="G9" s="18">
        <f>exportall2_ampl!G8</f>
        <v>7.1364000000000002E-3</v>
      </c>
      <c r="H9" s="18">
        <f>exportall2_ampl!H8</f>
        <v>7.1222999999999998E-3</v>
      </c>
      <c r="I9" s="18">
        <f>exportall2_ampl!I8</f>
        <v>6.9370999999999999E-3</v>
      </c>
      <c r="J9" s="18">
        <f t="shared" si="5"/>
        <v>9.7657000000000004E-3</v>
      </c>
      <c r="K9" s="18">
        <f t="shared" si="6"/>
        <v>9.2481999999999998E-3</v>
      </c>
      <c r="L9" s="18">
        <f t="shared" si="7"/>
        <v>8.9488999999999992E-3</v>
      </c>
      <c r="M9" s="18">
        <f t="shared" si="8"/>
        <v>8.4215999999999996E-3</v>
      </c>
      <c r="N9" s="18">
        <f t="shared" si="9"/>
        <v>7.1818000000000003E-3</v>
      </c>
      <c r="O9" s="18">
        <f t="shared" si="10"/>
        <v>7.1364000000000002E-3</v>
      </c>
      <c r="P9" s="18">
        <f t="shared" si="11"/>
        <v>7.1222999999999998E-3</v>
      </c>
      <c r="Q9" s="18">
        <f t="shared" si="12"/>
        <v>6.9370999999999999E-3</v>
      </c>
      <c r="R9" s="18">
        <f>szenzoradatok!B10</f>
        <v>40.509599999999999</v>
      </c>
      <c r="T9">
        <f t="shared" si="13"/>
        <v>37</v>
      </c>
      <c r="U9">
        <f t="shared" si="3"/>
        <v>33</v>
      </c>
      <c r="V9">
        <f t="shared" si="3"/>
        <v>24</v>
      </c>
      <c r="W9">
        <f t="shared" si="3"/>
        <v>31</v>
      </c>
      <c r="X9">
        <f t="shared" si="3"/>
        <v>51</v>
      </c>
      <c r="Y9">
        <f t="shared" si="3"/>
        <v>47</v>
      </c>
      <c r="Z9">
        <f t="shared" si="3"/>
        <v>43</v>
      </c>
      <c r="AA9">
        <f>RANK(I9,I$3:I$128,0)</f>
        <v>42</v>
      </c>
      <c r="AB9">
        <f t="shared" si="14"/>
        <v>90</v>
      </c>
      <c r="AC9">
        <f t="shared" si="4"/>
        <v>94</v>
      </c>
      <c r="AD9">
        <f t="shared" si="4"/>
        <v>103</v>
      </c>
      <c r="AE9">
        <f t="shared" si="4"/>
        <v>96</v>
      </c>
      <c r="AF9">
        <f t="shared" si="4"/>
        <v>76</v>
      </c>
      <c r="AG9">
        <f t="shared" si="4"/>
        <v>80</v>
      </c>
      <c r="AH9">
        <f t="shared" si="4"/>
        <v>84</v>
      </c>
      <c r="AI9">
        <f t="shared" si="4"/>
        <v>85</v>
      </c>
      <c r="AJ9">
        <f t="shared" si="15"/>
        <v>40509</v>
      </c>
    </row>
    <row r="10" spans="1:36" x14ac:dyDescent="0.25">
      <c r="A10" t="s">
        <v>2658</v>
      </c>
      <c r="B10" s="18">
        <f>exportall2_ampl!B9</f>
        <v>1.047E-2</v>
      </c>
      <c r="C10" s="18">
        <f>exportall2_ampl!C9</f>
        <v>9.502E-3</v>
      </c>
      <c r="D10" s="18">
        <f>exportall2_ampl!D9</f>
        <v>8.8702E-3</v>
      </c>
      <c r="E10" s="18">
        <f>exportall2_ampl!E9</f>
        <v>8.5024000000000002E-3</v>
      </c>
      <c r="F10" s="18">
        <f>exportall2_ampl!F9</f>
        <v>8.2248000000000009E-3</v>
      </c>
      <c r="G10" s="18">
        <f>exportall2_ampl!G9</f>
        <v>8.1960000000000002E-3</v>
      </c>
      <c r="H10" s="18">
        <f>exportall2_ampl!H9</f>
        <v>7.8784000000000007E-3</v>
      </c>
      <c r="I10" s="18">
        <f>exportall2_ampl!I9</f>
        <v>7.2328000000000002E-3</v>
      </c>
      <c r="J10" s="18">
        <f t="shared" si="5"/>
        <v>1.047E-2</v>
      </c>
      <c r="K10" s="18">
        <f t="shared" si="6"/>
        <v>9.502E-3</v>
      </c>
      <c r="L10" s="18">
        <f t="shared" si="7"/>
        <v>8.8702E-3</v>
      </c>
      <c r="M10" s="18">
        <f t="shared" si="8"/>
        <v>8.5024000000000002E-3</v>
      </c>
      <c r="N10" s="18">
        <f t="shared" si="9"/>
        <v>8.2248000000000009E-3</v>
      </c>
      <c r="O10" s="18">
        <f t="shared" si="10"/>
        <v>8.1960000000000002E-3</v>
      </c>
      <c r="P10" s="18">
        <f t="shared" si="11"/>
        <v>7.8784000000000007E-3</v>
      </c>
      <c r="Q10" s="18">
        <f t="shared" si="12"/>
        <v>7.2328000000000002E-3</v>
      </c>
      <c r="R10" s="18">
        <f>szenzoradatok!B11</f>
        <v>40.533499999999997</v>
      </c>
      <c r="T10">
        <f t="shared" si="13"/>
        <v>31</v>
      </c>
      <c r="U10">
        <f t="shared" si="3"/>
        <v>28</v>
      </c>
      <c r="V10">
        <f t="shared" si="3"/>
        <v>25</v>
      </c>
      <c r="W10">
        <f t="shared" si="3"/>
        <v>28</v>
      </c>
      <c r="X10">
        <f t="shared" si="3"/>
        <v>23</v>
      </c>
      <c r="Y10">
        <f t="shared" si="3"/>
        <v>20</v>
      </c>
      <c r="Z10">
        <f t="shared" si="3"/>
        <v>22</v>
      </c>
      <c r="AA10">
        <f>RANK(I10,I$3:I$128,0)</f>
        <v>35</v>
      </c>
      <c r="AB10">
        <f t="shared" si="14"/>
        <v>96</v>
      </c>
      <c r="AC10">
        <f t="shared" si="4"/>
        <v>99</v>
      </c>
      <c r="AD10">
        <f t="shared" si="4"/>
        <v>102</v>
      </c>
      <c r="AE10">
        <f t="shared" si="4"/>
        <v>99</v>
      </c>
      <c r="AF10">
        <f t="shared" si="4"/>
        <v>104</v>
      </c>
      <c r="AG10">
        <f t="shared" si="4"/>
        <v>107</v>
      </c>
      <c r="AH10">
        <f t="shared" si="4"/>
        <v>105</v>
      </c>
      <c r="AI10">
        <f t="shared" si="4"/>
        <v>92</v>
      </c>
      <c r="AJ10">
        <f t="shared" si="15"/>
        <v>40533</v>
      </c>
    </row>
    <row r="11" spans="1:36" x14ac:dyDescent="0.25">
      <c r="A11" t="s">
        <v>2659</v>
      </c>
      <c r="B11" s="18">
        <f>exportall2_ampl!B10</f>
        <v>9.1134000000000007E-3</v>
      </c>
      <c r="C11" s="18">
        <f>exportall2_ampl!C10</f>
        <v>9.0541000000000007E-3</v>
      </c>
      <c r="D11" s="18">
        <f>exportall2_ampl!D10</f>
        <v>7.9676E-3</v>
      </c>
      <c r="E11" s="18">
        <f>exportall2_ampl!E10</f>
        <v>7.6094999999999999E-3</v>
      </c>
      <c r="F11" s="18">
        <f>exportall2_ampl!F10</f>
        <v>7.3974000000000002E-3</v>
      </c>
      <c r="G11" s="18">
        <f>exportall2_ampl!G10</f>
        <v>7.3239999999999998E-3</v>
      </c>
      <c r="H11" s="18">
        <f>exportall2_ampl!H10</f>
        <v>6.9868999999999999E-3</v>
      </c>
      <c r="I11" s="18">
        <f>exportall2_ampl!I10</f>
        <v>6.9290999999999997E-3</v>
      </c>
      <c r="J11" s="18">
        <f t="shared" si="5"/>
        <v>9.1134000000000007E-3</v>
      </c>
      <c r="K11" s="18">
        <f t="shared" si="6"/>
        <v>9.0541000000000007E-3</v>
      </c>
      <c r="L11" s="18">
        <f t="shared" si="7"/>
        <v>7.9676E-3</v>
      </c>
      <c r="M11" s="18">
        <f t="shared" si="8"/>
        <v>7.6094999999999999E-3</v>
      </c>
      <c r="N11" s="18">
        <f t="shared" si="9"/>
        <v>7.3974000000000002E-3</v>
      </c>
      <c r="O11" s="18">
        <f t="shared" si="10"/>
        <v>7.3239999999999998E-3</v>
      </c>
      <c r="P11" s="18">
        <f t="shared" si="11"/>
        <v>6.9868999999999999E-3</v>
      </c>
      <c r="Q11" s="18">
        <f t="shared" si="12"/>
        <v>6.9290999999999997E-3</v>
      </c>
      <c r="R11" s="18">
        <f>szenzoradatok!B12</f>
        <v>40.572800000000001</v>
      </c>
      <c r="T11">
        <f t="shared" si="13"/>
        <v>43</v>
      </c>
      <c r="U11">
        <f t="shared" si="3"/>
        <v>36</v>
      </c>
      <c r="V11">
        <f t="shared" si="3"/>
        <v>44</v>
      </c>
      <c r="W11">
        <f t="shared" si="3"/>
        <v>47</v>
      </c>
      <c r="X11">
        <f t="shared" si="3"/>
        <v>43</v>
      </c>
      <c r="Y11">
        <f t="shared" si="3"/>
        <v>42</v>
      </c>
      <c r="Z11">
        <f t="shared" si="3"/>
        <v>47</v>
      </c>
      <c r="AA11">
        <f>RANK(I11,I$3:I$128,0)</f>
        <v>43</v>
      </c>
      <c r="AB11">
        <f t="shared" si="14"/>
        <v>84</v>
      </c>
      <c r="AC11">
        <f t="shared" si="4"/>
        <v>91</v>
      </c>
      <c r="AD11">
        <f t="shared" si="4"/>
        <v>83</v>
      </c>
      <c r="AE11">
        <f t="shared" si="4"/>
        <v>80</v>
      </c>
      <c r="AF11">
        <f t="shared" si="4"/>
        <v>84</v>
      </c>
      <c r="AG11">
        <f t="shared" si="4"/>
        <v>85</v>
      </c>
      <c r="AH11">
        <f t="shared" si="4"/>
        <v>80</v>
      </c>
      <c r="AI11">
        <f t="shared" si="4"/>
        <v>84</v>
      </c>
      <c r="AJ11">
        <f t="shared" si="15"/>
        <v>40572</v>
      </c>
    </row>
    <row r="12" spans="1:36" x14ac:dyDescent="0.25">
      <c r="A12" t="s">
        <v>2660</v>
      </c>
      <c r="B12" s="18">
        <f>exportall2_ampl!B11</f>
        <v>8.6178999999999995E-3</v>
      </c>
      <c r="C12" s="18">
        <f>exportall2_ampl!C11</f>
        <v>8.3310999999999993E-3</v>
      </c>
      <c r="D12" s="18">
        <f>exportall2_ampl!D11</f>
        <v>7.8884999999999997E-3</v>
      </c>
      <c r="E12" s="18">
        <f>exportall2_ampl!E11</f>
        <v>7.8481999999999996E-3</v>
      </c>
      <c r="F12" s="18">
        <f>exportall2_ampl!F11</f>
        <v>6.7447999999999996E-3</v>
      </c>
      <c r="G12" s="18">
        <f>exportall2_ampl!G11</f>
        <v>6.7183E-3</v>
      </c>
      <c r="H12" s="18">
        <f>exportall2_ampl!H11</f>
        <v>6.6033000000000003E-3</v>
      </c>
      <c r="I12" s="18">
        <f>exportall2_ampl!I11</f>
        <v>6.4063000000000002E-3</v>
      </c>
      <c r="J12" s="18">
        <f t="shared" si="5"/>
        <v>8.6178999999999995E-3</v>
      </c>
      <c r="K12" s="18">
        <f t="shared" si="6"/>
        <v>8.3310999999999993E-3</v>
      </c>
      <c r="L12" s="18">
        <f t="shared" si="7"/>
        <v>7.8884999999999997E-3</v>
      </c>
      <c r="M12" s="18">
        <f t="shared" si="8"/>
        <v>7.8481999999999996E-3</v>
      </c>
      <c r="N12" s="18">
        <f t="shared" si="9"/>
        <v>6.7447999999999996E-3</v>
      </c>
      <c r="O12" s="18">
        <f t="shared" si="10"/>
        <v>6.7183E-3</v>
      </c>
      <c r="P12" s="18">
        <f t="shared" si="11"/>
        <v>6.6033000000000003E-3</v>
      </c>
      <c r="Q12" s="18">
        <f t="shared" si="12"/>
        <v>6.4063000000000002E-3</v>
      </c>
      <c r="R12" s="18">
        <f>szenzoradatok!B13</f>
        <v>40.557299999999998</v>
      </c>
      <c r="T12">
        <f t="shared" si="13"/>
        <v>50</v>
      </c>
      <c r="U12">
        <f t="shared" si="3"/>
        <v>46</v>
      </c>
      <c r="V12">
        <f t="shared" si="3"/>
        <v>48</v>
      </c>
      <c r="W12">
        <f t="shared" si="3"/>
        <v>42</v>
      </c>
      <c r="X12">
        <f t="shared" si="3"/>
        <v>54</v>
      </c>
      <c r="Y12">
        <f t="shared" si="3"/>
        <v>53</v>
      </c>
      <c r="Z12">
        <f t="shared" si="3"/>
        <v>51</v>
      </c>
      <c r="AA12">
        <f>RANK(I12,I$3:I$128,0)</f>
        <v>52</v>
      </c>
      <c r="AB12">
        <f t="shared" si="14"/>
        <v>77</v>
      </c>
      <c r="AC12">
        <f t="shared" si="4"/>
        <v>81</v>
      </c>
      <c r="AD12">
        <f t="shared" si="4"/>
        <v>79</v>
      </c>
      <c r="AE12">
        <f t="shared" si="4"/>
        <v>85</v>
      </c>
      <c r="AF12">
        <f t="shared" si="4"/>
        <v>73</v>
      </c>
      <c r="AG12">
        <f t="shared" si="4"/>
        <v>74</v>
      </c>
      <c r="AH12">
        <f t="shared" si="4"/>
        <v>76</v>
      </c>
      <c r="AI12">
        <f t="shared" si="4"/>
        <v>75</v>
      </c>
      <c r="AJ12">
        <f t="shared" si="15"/>
        <v>40557</v>
      </c>
    </row>
    <row r="13" spans="1:36" x14ac:dyDescent="0.25">
      <c r="A13" t="s">
        <v>39</v>
      </c>
      <c r="B13" s="18">
        <f>exportall2_ampl!B12</f>
        <v>8.9488999999999992E-3</v>
      </c>
      <c r="C13" s="18">
        <f>exportall2_ampl!C12</f>
        <v>8.1822000000000006E-3</v>
      </c>
      <c r="D13" s="18">
        <f>exportall2_ampl!D12</f>
        <v>8.0979999999999993E-3</v>
      </c>
      <c r="E13" s="18">
        <f>exportall2_ampl!E12</f>
        <v>8.0856999999999995E-3</v>
      </c>
      <c r="F13" s="18">
        <f>exportall2_ampl!F12</f>
        <v>8.0646999999999993E-3</v>
      </c>
      <c r="G13" s="18">
        <f>exportall2_ampl!G12</f>
        <v>8.0026000000000003E-3</v>
      </c>
      <c r="H13" s="18">
        <f>exportall2_ampl!H12</f>
        <v>7.7432999999999998E-3</v>
      </c>
      <c r="I13" s="18">
        <f>exportall2_ampl!I12</f>
        <v>7.5743E-3</v>
      </c>
      <c r="J13" s="18">
        <f t="shared" si="5"/>
        <v>8.9488999999999992E-3</v>
      </c>
      <c r="K13" s="18">
        <f t="shared" si="6"/>
        <v>8.1822000000000006E-3</v>
      </c>
      <c r="L13" s="18">
        <f t="shared" si="7"/>
        <v>8.0979999999999993E-3</v>
      </c>
      <c r="M13" s="18">
        <f t="shared" si="8"/>
        <v>8.0856999999999995E-3</v>
      </c>
      <c r="N13" s="18">
        <f t="shared" si="9"/>
        <v>8.0646999999999993E-3</v>
      </c>
      <c r="O13" s="18">
        <f t="shared" si="10"/>
        <v>8.0026000000000003E-3</v>
      </c>
      <c r="P13" s="18">
        <f t="shared" si="11"/>
        <v>7.7432999999999998E-3</v>
      </c>
      <c r="Q13" s="18">
        <f t="shared" si="12"/>
        <v>7.5743E-3</v>
      </c>
      <c r="R13" s="18">
        <f>szenzoradatok!B14</f>
        <v>40.539400000000001</v>
      </c>
      <c r="T13">
        <f t="shared" si="13"/>
        <v>44</v>
      </c>
      <c r="U13">
        <f t="shared" si="3"/>
        <v>48</v>
      </c>
      <c r="V13">
        <f t="shared" si="3"/>
        <v>42</v>
      </c>
      <c r="W13">
        <f t="shared" si="3"/>
        <v>35</v>
      </c>
      <c r="X13">
        <f t="shared" si="3"/>
        <v>31</v>
      </c>
      <c r="Y13">
        <f t="shared" si="3"/>
        <v>27</v>
      </c>
      <c r="Z13">
        <f t="shared" si="3"/>
        <v>26</v>
      </c>
      <c r="AA13">
        <f>RANK(I13,I$3:I$128,0)</f>
        <v>24</v>
      </c>
      <c r="AB13">
        <f t="shared" si="14"/>
        <v>83</v>
      </c>
      <c r="AC13">
        <f t="shared" si="4"/>
        <v>79</v>
      </c>
      <c r="AD13">
        <f t="shared" si="4"/>
        <v>85</v>
      </c>
      <c r="AE13">
        <f t="shared" si="4"/>
        <v>92</v>
      </c>
      <c r="AF13">
        <f t="shared" si="4"/>
        <v>96</v>
      </c>
      <c r="AG13">
        <f t="shared" si="4"/>
        <v>100</v>
      </c>
      <c r="AH13">
        <f t="shared" si="4"/>
        <v>101</v>
      </c>
      <c r="AI13">
        <f t="shared" si="4"/>
        <v>103</v>
      </c>
      <c r="AJ13">
        <f t="shared" si="15"/>
        <v>40539</v>
      </c>
    </row>
    <row r="14" spans="1:36" x14ac:dyDescent="0.25">
      <c r="A14" t="s">
        <v>2661</v>
      </c>
      <c r="B14" s="18">
        <f>exportall2_ampl!B13</f>
        <v>9.4985E-3</v>
      </c>
      <c r="C14" s="18">
        <f>exportall2_ampl!C13</f>
        <v>9.4167999999999995E-3</v>
      </c>
      <c r="D14" s="18">
        <f>exportall2_ampl!D13</f>
        <v>8.5660000000000007E-3</v>
      </c>
      <c r="E14" s="18">
        <f>exportall2_ampl!E13</f>
        <v>8.0268000000000006E-3</v>
      </c>
      <c r="F14" s="18">
        <f>exportall2_ampl!F13</f>
        <v>7.9118999999999995E-3</v>
      </c>
      <c r="G14" s="18">
        <f>exportall2_ampl!G13</f>
        <v>7.7663999999999997E-3</v>
      </c>
      <c r="H14" s="18">
        <f>exportall2_ampl!H13</f>
        <v>7.2778000000000001E-3</v>
      </c>
      <c r="I14" s="18">
        <f>exportall2_ampl!I13</f>
        <v>7.1843999999999996E-3</v>
      </c>
      <c r="J14" s="18">
        <f t="shared" si="5"/>
        <v>9.4985E-3</v>
      </c>
      <c r="K14" s="18">
        <f t="shared" si="6"/>
        <v>9.4167999999999995E-3</v>
      </c>
      <c r="L14" s="18">
        <f t="shared" si="7"/>
        <v>8.5660000000000007E-3</v>
      </c>
      <c r="M14" s="18">
        <f t="shared" si="8"/>
        <v>8.0268000000000006E-3</v>
      </c>
      <c r="N14" s="18">
        <f t="shared" si="9"/>
        <v>7.9118999999999995E-3</v>
      </c>
      <c r="O14" s="18">
        <f t="shared" si="10"/>
        <v>7.7663999999999997E-3</v>
      </c>
      <c r="P14" s="18">
        <f t="shared" si="11"/>
        <v>7.2778000000000001E-3</v>
      </c>
      <c r="Q14" s="18">
        <f t="shared" si="12"/>
        <v>7.1843999999999996E-3</v>
      </c>
      <c r="R14" s="18">
        <f>szenzoradatok!B15</f>
        <v>40.523000000000003</v>
      </c>
      <c r="T14">
        <f t="shared" si="13"/>
        <v>40</v>
      </c>
      <c r="U14">
        <f t="shared" si="3"/>
        <v>29</v>
      </c>
      <c r="V14">
        <f t="shared" si="3"/>
        <v>33</v>
      </c>
      <c r="W14">
        <f t="shared" si="3"/>
        <v>36</v>
      </c>
      <c r="X14">
        <f t="shared" si="3"/>
        <v>32</v>
      </c>
      <c r="Y14">
        <f t="shared" si="3"/>
        <v>32</v>
      </c>
      <c r="Z14">
        <f t="shared" si="3"/>
        <v>39</v>
      </c>
      <c r="AA14">
        <f>RANK(I14,I$3:I$128,0)</f>
        <v>38</v>
      </c>
      <c r="AB14">
        <f t="shared" si="14"/>
        <v>87</v>
      </c>
      <c r="AC14">
        <f t="shared" si="4"/>
        <v>98</v>
      </c>
      <c r="AD14">
        <f>RANK(L14,L$3:L$128,1)</f>
        <v>94</v>
      </c>
      <c r="AE14">
        <f t="shared" si="4"/>
        <v>91</v>
      </c>
      <c r="AF14">
        <f t="shared" si="4"/>
        <v>95</v>
      </c>
      <c r="AG14">
        <f t="shared" si="4"/>
        <v>95</v>
      </c>
      <c r="AH14">
        <f t="shared" si="4"/>
        <v>88</v>
      </c>
      <c r="AI14">
        <f t="shared" si="4"/>
        <v>89</v>
      </c>
      <c r="AJ14">
        <f t="shared" si="15"/>
        <v>40523</v>
      </c>
    </row>
    <row r="15" spans="1:36" x14ac:dyDescent="0.25">
      <c r="A15" t="s">
        <v>2662</v>
      </c>
      <c r="B15" s="18">
        <f>exportall2_ampl!B14</f>
        <v>8.8325999999999995E-3</v>
      </c>
      <c r="C15" s="18">
        <f>exportall2_ampl!C14</f>
        <v>8.1688999999999998E-3</v>
      </c>
      <c r="D15" s="18">
        <f>exportall2_ampl!D14</f>
        <v>8.0651999999999998E-3</v>
      </c>
      <c r="E15" s="18">
        <f>exportall2_ampl!E14</f>
        <v>7.9859000000000006E-3</v>
      </c>
      <c r="F15" s="18">
        <f>exportall2_ampl!F14</f>
        <v>7.7797999999999999E-3</v>
      </c>
      <c r="G15" s="18">
        <f>exportall2_ampl!G14</f>
        <v>7.1748999999999997E-3</v>
      </c>
      <c r="H15" s="18">
        <f>exportall2_ampl!H14</f>
        <v>6.9887999999999999E-3</v>
      </c>
      <c r="I15" s="18">
        <f>exportall2_ampl!I14</f>
        <v>6.6292E-3</v>
      </c>
      <c r="J15" s="18">
        <f t="shared" si="5"/>
        <v>8.8325999999999995E-3</v>
      </c>
      <c r="K15" s="18">
        <f t="shared" si="6"/>
        <v>8.1688999999999998E-3</v>
      </c>
      <c r="L15" s="18">
        <f t="shared" si="7"/>
        <v>8.0651999999999998E-3</v>
      </c>
      <c r="M15" s="18">
        <f t="shared" si="8"/>
        <v>7.9859000000000006E-3</v>
      </c>
      <c r="N15" s="18">
        <f t="shared" si="9"/>
        <v>7.7797999999999999E-3</v>
      </c>
      <c r="O15" s="18">
        <f t="shared" si="10"/>
        <v>7.1748999999999997E-3</v>
      </c>
      <c r="P15" s="18">
        <f t="shared" si="11"/>
        <v>6.9887999999999999E-3</v>
      </c>
      <c r="Q15" s="18">
        <f t="shared" si="12"/>
        <v>6.6292E-3</v>
      </c>
      <c r="R15" s="18">
        <f>szenzoradatok!B16</f>
        <v>40.054699999999997</v>
      </c>
      <c r="T15">
        <f t="shared" si="13"/>
        <v>47</v>
      </c>
      <c r="U15">
        <f t="shared" si="3"/>
        <v>49</v>
      </c>
      <c r="V15">
        <f t="shared" si="3"/>
        <v>43</v>
      </c>
      <c r="W15">
        <f t="shared" si="3"/>
        <v>38</v>
      </c>
      <c r="X15">
        <f t="shared" si="3"/>
        <v>35</v>
      </c>
      <c r="Y15">
        <f t="shared" si="3"/>
        <v>46</v>
      </c>
      <c r="Z15">
        <f t="shared" si="3"/>
        <v>46</v>
      </c>
      <c r="AA15">
        <f>RANK(I15,I$3:I$128,0)</f>
        <v>49</v>
      </c>
      <c r="AB15">
        <f t="shared" si="14"/>
        <v>80</v>
      </c>
      <c r="AC15">
        <f t="shared" si="4"/>
        <v>78</v>
      </c>
      <c r="AD15">
        <f t="shared" si="4"/>
        <v>84</v>
      </c>
      <c r="AE15">
        <f t="shared" si="4"/>
        <v>89</v>
      </c>
      <c r="AF15">
        <f t="shared" si="4"/>
        <v>92</v>
      </c>
      <c r="AG15">
        <f t="shared" si="4"/>
        <v>81</v>
      </c>
      <c r="AH15">
        <f t="shared" si="4"/>
        <v>81</v>
      </c>
      <c r="AI15">
        <f t="shared" si="4"/>
        <v>78</v>
      </c>
      <c r="AJ15">
        <f t="shared" si="15"/>
        <v>40054</v>
      </c>
    </row>
    <row r="16" spans="1:36" x14ac:dyDescent="0.25">
      <c r="A16" t="s">
        <v>2663</v>
      </c>
      <c r="B16" s="18">
        <f>exportall2_ampl!B15</f>
        <v>7.8511999999999992E-3</v>
      </c>
      <c r="C16" s="18">
        <f>exportall2_ampl!C15</f>
        <v>7.3810000000000004E-3</v>
      </c>
      <c r="D16" s="18">
        <f>exportall2_ampl!D15</f>
        <v>6.9696000000000003E-3</v>
      </c>
      <c r="E16" s="18">
        <f>exportall2_ampl!E15</f>
        <v>6.9328999999999997E-3</v>
      </c>
      <c r="F16" s="18">
        <f>exportall2_ampl!F15</f>
        <v>6.8621999999999997E-3</v>
      </c>
      <c r="G16" s="18">
        <f>exportall2_ampl!G15</f>
        <v>6.7247000000000001E-3</v>
      </c>
      <c r="H16" s="18">
        <f>exportall2_ampl!H15</f>
        <v>6.5331E-3</v>
      </c>
      <c r="I16" s="18">
        <f>exportall2_ampl!I15</f>
        <v>6.4101000000000002E-3</v>
      </c>
      <c r="J16" s="18">
        <f t="shared" si="5"/>
        <v>7.8511999999999992E-3</v>
      </c>
      <c r="K16" s="18">
        <f t="shared" si="6"/>
        <v>7.3810000000000004E-3</v>
      </c>
      <c r="L16" s="18">
        <f t="shared" si="7"/>
        <v>6.9696000000000003E-3</v>
      </c>
      <c r="M16" s="18">
        <f t="shared" si="8"/>
        <v>6.9328999999999997E-3</v>
      </c>
      <c r="N16" s="18">
        <f t="shared" si="9"/>
        <v>6.8621999999999997E-3</v>
      </c>
      <c r="O16" s="18">
        <f t="shared" si="10"/>
        <v>6.7247000000000001E-3</v>
      </c>
      <c r="P16" s="18">
        <f t="shared" si="11"/>
        <v>6.5331E-3</v>
      </c>
      <c r="Q16" s="18">
        <f t="shared" si="12"/>
        <v>6.4101000000000002E-3</v>
      </c>
      <c r="R16" s="18">
        <f>szenzoradatok!B17</f>
        <v>40.0976</v>
      </c>
      <c r="T16">
        <f t="shared" si="13"/>
        <v>54</v>
      </c>
      <c r="U16">
        <f t="shared" si="3"/>
        <v>54</v>
      </c>
      <c r="V16">
        <f t="shared" si="3"/>
        <v>56</v>
      </c>
      <c r="W16">
        <f t="shared" si="3"/>
        <v>54</v>
      </c>
      <c r="X16">
        <f t="shared" si="3"/>
        <v>53</v>
      </c>
      <c r="Y16">
        <f t="shared" si="3"/>
        <v>52</v>
      </c>
      <c r="Z16">
        <f t="shared" si="3"/>
        <v>52</v>
      </c>
      <c r="AA16">
        <f>RANK(I16,I$3:I$128,0)</f>
        <v>51</v>
      </c>
      <c r="AB16">
        <f t="shared" si="14"/>
        <v>73</v>
      </c>
      <c r="AC16">
        <f t="shared" si="4"/>
        <v>73</v>
      </c>
      <c r="AD16">
        <f t="shared" si="4"/>
        <v>71</v>
      </c>
      <c r="AE16">
        <f t="shared" si="4"/>
        <v>73</v>
      </c>
      <c r="AF16">
        <f t="shared" si="4"/>
        <v>74</v>
      </c>
      <c r="AG16">
        <f t="shared" si="4"/>
        <v>75</v>
      </c>
      <c r="AH16">
        <f t="shared" si="4"/>
        <v>75</v>
      </c>
      <c r="AI16">
        <f t="shared" si="4"/>
        <v>76</v>
      </c>
      <c r="AJ16">
        <f t="shared" si="15"/>
        <v>40097</v>
      </c>
    </row>
    <row r="17" spans="1:36" x14ac:dyDescent="0.25">
      <c r="A17" t="s">
        <v>2664</v>
      </c>
      <c r="B17" s="18">
        <f>exportall2_ampl!B16</f>
        <v>8.8398999999999995E-3</v>
      </c>
      <c r="C17" s="18">
        <f>exportall2_ampl!C16</f>
        <v>8.3972000000000005E-3</v>
      </c>
      <c r="D17" s="18">
        <f>exportall2_ampl!D16</f>
        <v>7.9378999999999995E-3</v>
      </c>
      <c r="E17" s="18">
        <f>exportall2_ampl!E16</f>
        <v>7.2376999999999997E-3</v>
      </c>
      <c r="F17" s="18">
        <f>exportall2_ampl!F16</f>
        <v>7.1951000000000003E-3</v>
      </c>
      <c r="G17" s="18">
        <f>exportall2_ampl!G16</f>
        <v>6.5962E-3</v>
      </c>
      <c r="H17" s="18">
        <f>exportall2_ampl!H16</f>
        <v>6.2474000000000002E-3</v>
      </c>
      <c r="I17" s="18">
        <f>exportall2_ampl!I16</f>
        <v>6.1824999999999996E-3</v>
      </c>
      <c r="J17" s="18">
        <f t="shared" si="5"/>
        <v>8.8398999999999995E-3</v>
      </c>
      <c r="K17" s="18">
        <f t="shared" si="6"/>
        <v>8.3972000000000005E-3</v>
      </c>
      <c r="L17" s="18">
        <f t="shared" si="7"/>
        <v>7.9378999999999995E-3</v>
      </c>
      <c r="M17" s="18">
        <f t="shared" si="8"/>
        <v>7.2376999999999997E-3</v>
      </c>
      <c r="N17" s="18">
        <f t="shared" si="9"/>
        <v>7.1951000000000003E-3</v>
      </c>
      <c r="O17" s="18">
        <f t="shared" si="10"/>
        <v>6.5962E-3</v>
      </c>
      <c r="P17" s="18">
        <f t="shared" si="11"/>
        <v>6.2474000000000002E-3</v>
      </c>
      <c r="Q17" s="18">
        <f t="shared" si="12"/>
        <v>6.1824999999999996E-3</v>
      </c>
      <c r="R17" s="18">
        <f>szenzoradatok!B18</f>
        <v>40.091799999999999</v>
      </c>
      <c r="T17">
        <f t="shared" si="13"/>
        <v>46</v>
      </c>
      <c r="U17">
        <f t="shared" si="3"/>
        <v>45</v>
      </c>
      <c r="V17">
        <f t="shared" si="3"/>
        <v>45</v>
      </c>
      <c r="W17">
        <f t="shared" si="3"/>
        <v>53</v>
      </c>
      <c r="X17">
        <f t="shared" si="3"/>
        <v>50</v>
      </c>
      <c r="Y17">
        <f t="shared" si="3"/>
        <v>54</v>
      </c>
      <c r="Z17">
        <f t="shared" si="3"/>
        <v>56</v>
      </c>
      <c r="AA17">
        <f>RANK(I17,I$3:I$128,0)</f>
        <v>55</v>
      </c>
      <c r="AB17">
        <f t="shared" si="14"/>
        <v>81</v>
      </c>
      <c r="AC17">
        <f t="shared" si="4"/>
        <v>82</v>
      </c>
      <c r="AD17">
        <f t="shared" si="4"/>
        <v>82</v>
      </c>
      <c r="AE17">
        <f t="shared" si="4"/>
        <v>74</v>
      </c>
      <c r="AF17">
        <f t="shared" si="4"/>
        <v>77</v>
      </c>
      <c r="AG17">
        <f t="shared" si="4"/>
        <v>73</v>
      </c>
      <c r="AH17">
        <f t="shared" si="4"/>
        <v>71</v>
      </c>
      <c r="AI17">
        <f t="shared" si="4"/>
        <v>72</v>
      </c>
      <c r="AJ17">
        <f t="shared" si="15"/>
        <v>40091</v>
      </c>
    </row>
    <row r="18" spans="1:36" x14ac:dyDescent="0.25">
      <c r="A18" t="s">
        <v>40</v>
      </c>
      <c r="B18" s="18">
        <f>exportall2_ampl!B17</f>
        <v>9.8227999999999996E-3</v>
      </c>
      <c r="C18" s="18">
        <f>exportall2_ampl!C17</f>
        <v>8.6355000000000008E-3</v>
      </c>
      <c r="D18" s="18">
        <f>exportall2_ampl!D17</f>
        <v>8.3262000000000006E-3</v>
      </c>
      <c r="E18" s="18">
        <f>exportall2_ampl!E17</f>
        <v>7.9260000000000008E-3</v>
      </c>
      <c r="F18" s="18">
        <f>exportall2_ampl!F17</f>
        <v>7.5753000000000001E-3</v>
      </c>
      <c r="G18" s="18">
        <f>exportall2_ampl!G17</f>
        <v>7.4482999999999997E-3</v>
      </c>
      <c r="H18" s="18">
        <f>exportall2_ampl!H17</f>
        <v>7.3010999999999996E-3</v>
      </c>
      <c r="I18" s="18">
        <f>exportall2_ampl!I17</f>
        <v>7.2027000000000002E-3</v>
      </c>
      <c r="J18" s="18">
        <f t="shared" si="5"/>
        <v>9.8227999999999996E-3</v>
      </c>
      <c r="K18" s="18">
        <f t="shared" si="6"/>
        <v>8.6355000000000008E-3</v>
      </c>
      <c r="L18" s="18">
        <f t="shared" si="7"/>
        <v>8.3262000000000006E-3</v>
      </c>
      <c r="M18" s="18">
        <f t="shared" si="8"/>
        <v>7.9260000000000008E-3</v>
      </c>
      <c r="N18" s="18">
        <f t="shared" si="9"/>
        <v>7.5753000000000001E-3</v>
      </c>
      <c r="O18" s="18">
        <f t="shared" si="10"/>
        <v>7.4482999999999997E-3</v>
      </c>
      <c r="P18" s="18">
        <f t="shared" si="11"/>
        <v>7.3010999999999996E-3</v>
      </c>
      <c r="Q18" s="18">
        <f t="shared" si="12"/>
        <v>7.2027000000000002E-3</v>
      </c>
      <c r="R18" s="18">
        <f>szenzoradatok!B19</f>
        <v>40.054400000000001</v>
      </c>
      <c r="T18">
        <f t="shared" si="13"/>
        <v>36</v>
      </c>
      <c r="U18">
        <f t="shared" si="3"/>
        <v>42</v>
      </c>
      <c r="V18">
        <f t="shared" si="3"/>
        <v>38</v>
      </c>
      <c r="W18">
        <f t="shared" si="3"/>
        <v>40</v>
      </c>
      <c r="X18">
        <f t="shared" si="3"/>
        <v>42</v>
      </c>
      <c r="Y18">
        <f t="shared" si="3"/>
        <v>40</v>
      </c>
      <c r="Z18">
        <f t="shared" si="3"/>
        <v>38</v>
      </c>
      <c r="AA18">
        <f>RANK(I18,I$3:I$128,0)</f>
        <v>37</v>
      </c>
      <c r="AB18">
        <f t="shared" si="14"/>
        <v>91</v>
      </c>
      <c r="AC18">
        <f t="shared" si="4"/>
        <v>85</v>
      </c>
      <c r="AD18">
        <f t="shared" si="4"/>
        <v>89</v>
      </c>
      <c r="AE18">
        <f t="shared" si="4"/>
        <v>87</v>
      </c>
      <c r="AF18">
        <f t="shared" si="4"/>
        <v>85</v>
      </c>
      <c r="AG18">
        <f t="shared" si="4"/>
        <v>87</v>
      </c>
      <c r="AH18">
        <f t="shared" si="4"/>
        <v>89</v>
      </c>
      <c r="AI18">
        <f t="shared" si="4"/>
        <v>90</v>
      </c>
      <c r="AJ18">
        <f t="shared" si="15"/>
        <v>40054</v>
      </c>
    </row>
    <row r="19" spans="1:36" x14ac:dyDescent="0.25">
      <c r="A19" t="s">
        <v>2665</v>
      </c>
      <c r="B19" s="18">
        <f>exportall2_ampl!B18</f>
        <v>1.1601E-2</v>
      </c>
      <c r="C19" s="18">
        <f>exportall2_ampl!C18</f>
        <v>9.7015000000000001E-3</v>
      </c>
      <c r="D19" s="18">
        <f>exportall2_ampl!D18</f>
        <v>8.7542000000000002E-3</v>
      </c>
      <c r="E19" s="18">
        <f>exportall2_ampl!E18</f>
        <v>8.6061000000000002E-3</v>
      </c>
      <c r="F19" s="18">
        <f>exportall2_ampl!F18</f>
        <v>7.7508999999999998E-3</v>
      </c>
      <c r="G19" s="18">
        <f>exportall2_ampl!G18</f>
        <v>7.6670000000000002E-3</v>
      </c>
      <c r="H19" s="18">
        <f>exportall2_ampl!H18</f>
        <v>7.6600000000000001E-3</v>
      </c>
      <c r="I19" s="18">
        <f>exportall2_ampl!I18</f>
        <v>7.4235000000000004E-3</v>
      </c>
      <c r="J19" s="18">
        <f t="shared" si="5"/>
        <v>1.1601E-2</v>
      </c>
      <c r="K19" s="18">
        <f t="shared" si="6"/>
        <v>9.7015000000000001E-3</v>
      </c>
      <c r="L19" s="18">
        <f t="shared" si="7"/>
        <v>8.7542000000000002E-3</v>
      </c>
      <c r="M19" s="18">
        <f t="shared" si="8"/>
        <v>8.6061000000000002E-3</v>
      </c>
      <c r="N19" s="18">
        <f t="shared" si="9"/>
        <v>7.7508999999999998E-3</v>
      </c>
      <c r="O19" s="18">
        <f t="shared" si="10"/>
        <v>7.6670000000000002E-3</v>
      </c>
      <c r="P19" s="18">
        <f t="shared" si="11"/>
        <v>7.6600000000000001E-3</v>
      </c>
      <c r="Q19" s="18">
        <f t="shared" si="12"/>
        <v>7.4235000000000004E-3</v>
      </c>
      <c r="R19" s="18">
        <f>szenzoradatok!B20</f>
        <v>40.046500000000002</v>
      </c>
      <c r="T19">
        <f t="shared" si="13"/>
        <v>24</v>
      </c>
      <c r="U19">
        <f t="shared" si="3"/>
        <v>23</v>
      </c>
      <c r="V19">
        <f t="shared" si="3"/>
        <v>27</v>
      </c>
      <c r="W19">
        <f t="shared" si="3"/>
        <v>25</v>
      </c>
      <c r="X19">
        <f t="shared" si="3"/>
        <v>37</v>
      </c>
      <c r="Y19">
        <f t="shared" si="3"/>
        <v>35</v>
      </c>
      <c r="Z19">
        <f t="shared" si="3"/>
        <v>30</v>
      </c>
      <c r="AA19">
        <f>RANK(I19,I$3:I$128,0)</f>
        <v>32</v>
      </c>
      <c r="AB19">
        <f t="shared" si="14"/>
        <v>103</v>
      </c>
      <c r="AC19">
        <f t="shared" si="14"/>
        <v>104</v>
      </c>
      <c r="AD19">
        <f t="shared" si="14"/>
        <v>100</v>
      </c>
      <c r="AE19">
        <f t="shared" si="14"/>
        <v>102</v>
      </c>
      <c r="AF19">
        <f t="shared" si="14"/>
        <v>90</v>
      </c>
      <c r="AG19">
        <f t="shared" si="14"/>
        <v>92</v>
      </c>
      <c r="AH19">
        <f t="shared" si="14"/>
        <v>97</v>
      </c>
      <c r="AI19">
        <f t="shared" si="14"/>
        <v>95</v>
      </c>
      <c r="AJ19">
        <f t="shared" si="15"/>
        <v>40046</v>
      </c>
    </row>
    <row r="20" spans="1:36" x14ac:dyDescent="0.25">
      <c r="A20" t="s">
        <v>2666</v>
      </c>
      <c r="B20" s="18">
        <f>exportall2_ampl!B19</f>
        <v>9.7406000000000003E-3</v>
      </c>
      <c r="C20" s="18">
        <f>exportall2_ampl!C19</f>
        <v>8.8129999999999997E-3</v>
      </c>
      <c r="D20" s="18">
        <f>exportall2_ampl!D19</f>
        <v>8.6406999999999994E-3</v>
      </c>
      <c r="E20" s="18">
        <f>exportall2_ampl!E19</f>
        <v>8.0049000000000006E-3</v>
      </c>
      <c r="F20" s="18">
        <f>exportall2_ampl!F19</f>
        <v>7.7799000000000002E-3</v>
      </c>
      <c r="G20" s="18">
        <f>exportall2_ampl!G19</f>
        <v>7.6683000000000003E-3</v>
      </c>
      <c r="H20" s="18">
        <f>exportall2_ampl!H19</f>
        <v>7.4386000000000001E-3</v>
      </c>
      <c r="I20" s="18">
        <f>exportall2_ampl!I19</f>
        <v>7.2068000000000002E-3</v>
      </c>
      <c r="J20" s="18">
        <f t="shared" si="5"/>
        <v>9.7406000000000003E-3</v>
      </c>
      <c r="K20" s="18">
        <f t="shared" si="6"/>
        <v>8.8129999999999997E-3</v>
      </c>
      <c r="L20" s="18">
        <f t="shared" si="7"/>
        <v>8.6406999999999994E-3</v>
      </c>
      <c r="M20" s="18">
        <f t="shared" si="8"/>
        <v>8.0049000000000006E-3</v>
      </c>
      <c r="N20" s="18">
        <f t="shared" si="9"/>
        <v>7.7799000000000002E-3</v>
      </c>
      <c r="O20" s="18">
        <f t="shared" si="10"/>
        <v>7.6683000000000003E-3</v>
      </c>
      <c r="P20" s="18">
        <f t="shared" si="11"/>
        <v>7.4386000000000001E-3</v>
      </c>
      <c r="Q20" s="18">
        <f t="shared" si="12"/>
        <v>7.2068000000000002E-3</v>
      </c>
      <c r="R20" s="18">
        <f>szenzoradatok!B21</f>
        <v>40.040399999999998</v>
      </c>
      <c r="T20">
        <f t="shared" si="13"/>
        <v>38</v>
      </c>
      <c r="U20">
        <f t="shared" si="3"/>
        <v>39</v>
      </c>
      <c r="V20">
        <f t="shared" si="3"/>
        <v>30</v>
      </c>
      <c r="W20">
        <f t="shared" si="3"/>
        <v>37</v>
      </c>
      <c r="X20">
        <f t="shared" si="3"/>
        <v>34</v>
      </c>
      <c r="Y20">
        <f t="shared" si="3"/>
        <v>34</v>
      </c>
      <c r="Z20">
        <f t="shared" si="3"/>
        <v>35</v>
      </c>
      <c r="AA20">
        <f>RANK(I20,I$3:I$128,0)</f>
        <v>36</v>
      </c>
      <c r="AB20">
        <f t="shared" si="14"/>
        <v>89</v>
      </c>
      <c r="AC20">
        <f t="shared" si="14"/>
        <v>88</v>
      </c>
      <c r="AD20">
        <f t="shared" si="14"/>
        <v>97</v>
      </c>
      <c r="AE20">
        <f t="shared" si="14"/>
        <v>90</v>
      </c>
      <c r="AF20">
        <f t="shared" si="14"/>
        <v>93</v>
      </c>
      <c r="AG20">
        <f t="shared" si="14"/>
        <v>93</v>
      </c>
      <c r="AH20">
        <f t="shared" si="14"/>
        <v>92</v>
      </c>
      <c r="AI20">
        <f t="shared" si="14"/>
        <v>91</v>
      </c>
      <c r="AJ20">
        <f t="shared" si="15"/>
        <v>40040</v>
      </c>
    </row>
    <row r="21" spans="1:36" x14ac:dyDescent="0.25">
      <c r="A21" t="s">
        <v>2667</v>
      </c>
      <c r="B21" s="18">
        <f>exportall2_ampl!B20</f>
        <v>7.8375000000000007E-3</v>
      </c>
      <c r="C21" s="18">
        <f>exportall2_ampl!C20</f>
        <v>7.8021000000000002E-3</v>
      </c>
      <c r="D21" s="18">
        <f>exportall2_ampl!D20</f>
        <v>7.5854E-3</v>
      </c>
      <c r="E21" s="18">
        <f>exportall2_ampl!E20</f>
        <v>7.3410000000000003E-3</v>
      </c>
      <c r="F21" s="18">
        <f>exportall2_ampl!F20</f>
        <v>7.1739999999999998E-3</v>
      </c>
      <c r="G21" s="18">
        <f>exportall2_ampl!G20</f>
        <v>7.0190000000000001E-3</v>
      </c>
      <c r="H21" s="18">
        <f>exportall2_ampl!H20</f>
        <v>6.9861000000000003E-3</v>
      </c>
      <c r="I21" s="18">
        <f>exportall2_ampl!I20</f>
        <v>6.8313999999999996E-3</v>
      </c>
      <c r="J21" s="18">
        <f t="shared" si="5"/>
        <v>7.8375000000000007E-3</v>
      </c>
      <c r="K21" s="18">
        <f t="shared" si="6"/>
        <v>7.8021000000000002E-3</v>
      </c>
      <c r="L21" s="18">
        <f t="shared" si="7"/>
        <v>7.5854E-3</v>
      </c>
      <c r="M21" s="18">
        <f t="shared" si="8"/>
        <v>7.3410000000000003E-3</v>
      </c>
      <c r="N21" s="18">
        <f t="shared" si="9"/>
        <v>7.1739999999999998E-3</v>
      </c>
      <c r="O21" s="18">
        <f t="shared" si="10"/>
        <v>7.0190000000000001E-3</v>
      </c>
      <c r="P21" s="18">
        <f t="shared" si="11"/>
        <v>6.9861000000000003E-3</v>
      </c>
      <c r="Q21" s="18">
        <f t="shared" si="12"/>
        <v>6.8313999999999996E-3</v>
      </c>
      <c r="R21" s="18">
        <f>szenzoradatok!B22</f>
        <v>39.578899999999997</v>
      </c>
      <c r="T21">
        <f t="shared" si="13"/>
        <v>55</v>
      </c>
      <c r="U21">
        <f t="shared" si="3"/>
        <v>52</v>
      </c>
      <c r="V21">
        <f t="shared" si="3"/>
        <v>51</v>
      </c>
      <c r="W21">
        <f t="shared" si="3"/>
        <v>51</v>
      </c>
      <c r="X21">
        <f t="shared" si="3"/>
        <v>52</v>
      </c>
      <c r="Y21">
        <f t="shared" si="3"/>
        <v>49</v>
      </c>
      <c r="Z21">
        <f t="shared" si="3"/>
        <v>48</v>
      </c>
      <c r="AA21">
        <f>RANK(I21,I$3:I$128,0)</f>
        <v>46</v>
      </c>
      <c r="AB21">
        <f t="shared" si="14"/>
        <v>72</v>
      </c>
      <c r="AC21">
        <f t="shared" si="14"/>
        <v>75</v>
      </c>
      <c r="AD21">
        <f t="shared" si="14"/>
        <v>76</v>
      </c>
      <c r="AE21">
        <f t="shared" si="14"/>
        <v>76</v>
      </c>
      <c r="AF21">
        <f t="shared" si="14"/>
        <v>75</v>
      </c>
      <c r="AG21">
        <f t="shared" si="14"/>
        <v>78</v>
      </c>
      <c r="AH21">
        <f t="shared" si="14"/>
        <v>79</v>
      </c>
      <c r="AI21">
        <f t="shared" si="14"/>
        <v>81</v>
      </c>
      <c r="AJ21">
        <f t="shared" si="15"/>
        <v>39578</v>
      </c>
    </row>
    <row r="22" spans="1:36" x14ac:dyDescent="0.25">
      <c r="A22" t="s">
        <v>2668</v>
      </c>
      <c r="B22" s="18">
        <f>exportall2_ampl!B21</f>
        <v>8.2179000000000002E-3</v>
      </c>
      <c r="C22" s="18">
        <f>exportall2_ampl!C21</f>
        <v>8.1440999999999996E-3</v>
      </c>
      <c r="D22" s="18">
        <f>exportall2_ampl!D21</f>
        <v>7.9111000000000008E-3</v>
      </c>
      <c r="E22" s="18">
        <f>exportall2_ampl!E21</f>
        <v>7.7863999999999997E-3</v>
      </c>
      <c r="F22" s="18">
        <f>exportall2_ampl!F21</f>
        <v>7.7079000000000002E-3</v>
      </c>
      <c r="G22" s="18">
        <f>exportall2_ampl!G21</f>
        <v>7.7070999999999997E-3</v>
      </c>
      <c r="H22" s="18">
        <f>exportall2_ampl!H21</f>
        <v>7.7051999999999997E-3</v>
      </c>
      <c r="I22" s="18">
        <f>exportall2_ampl!I21</f>
        <v>7.5265000000000002E-3</v>
      </c>
      <c r="J22" s="18">
        <f t="shared" si="5"/>
        <v>8.2179000000000002E-3</v>
      </c>
      <c r="K22" s="18">
        <f t="shared" si="6"/>
        <v>8.1440999999999996E-3</v>
      </c>
      <c r="L22" s="18">
        <f t="shared" si="7"/>
        <v>7.9111000000000008E-3</v>
      </c>
      <c r="M22" s="18">
        <f t="shared" si="8"/>
        <v>7.7863999999999997E-3</v>
      </c>
      <c r="N22" s="18">
        <f t="shared" si="9"/>
        <v>7.7079000000000002E-3</v>
      </c>
      <c r="O22" s="18">
        <f t="shared" si="10"/>
        <v>7.7070999999999997E-3</v>
      </c>
      <c r="P22" s="18">
        <f t="shared" si="11"/>
        <v>7.7051999999999997E-3</v>
      </c>
      <c r="Q22" s="18">
        <f t="shared" si="12"/>
        <v>7.5265000000000002E-3</v>
      </c>
      <c r="R22" s="18">
        <f>szenzoradatok!B23</f>
        <v>39.565399999999997</v>
      </c>
      <c r="T22">
        <f t="shared" si="13"/>
        <v>52</v>
      </c>
      <c r="U22">
        <f t="shared" si="3"/>
        <v>50</v>
      </c>
      <c r="V22">
        <f t="shared" si="3"/>
        <v>46</v>
      </c>
      <c r="W22">
        <f t="shared" si="3"/>
        <v>44</v>
      </c>
      <c r="X22">
        <f t="shared" si="3"/>
        <v>38</v>
      </c>
      <c r="Y22">
        <f t="shared" si="3"/>
        <v>33</v>
      </c>
      <c r="Z22">
        <f t="shared" si="3"/>
        <v>28</v>
      </c>
      <c r="AA22">
        <f>RANK(I22,I$3:I$128,0)</f>
        <v>26</v>
      </c>
      <c r="AB22">
        <f t="shared" si="14"/>
        <v>75</v>
      </c>
      <c r="AC22">
        <f t="shared" si="14"/>
        <v>77</v>
      </c>
      <c r="AD22">
        <f t="shared" si="14"/>
        <v>81</v>
      </c>
      <c r="AE22">
        <f t="shared" si="14"/>
        <v>83</v>
      </c>
      <c r="AF22">
        <f t="shared" si="14"/>
        <v>89</v>
      </c>
      <c r="AG22">
        <f t="shared" si="14"/>
        <v>94</v>
      </c>
      <c r="AH22">
        <f t="shared" si="14"/>
        <v>99</v>
      </c>
      <c r="AI22">
        <f t="shared" si="14"/>
        <v>101</v>
      </c>
      <c r="AJ22">
        <f t="shared" si="15"/>
        <v>39565</v>
      </c>
    </row>
    <row r="23" spans="1:36" x14ac:dyDescent="0.25">
      <c r="A23" t="s">
        <v>41</v>
      </c>
      <c r="B23" s="18">
        <f>exportall2_ampl!B22</f>
        <v>7.2074000000000001E-3</v>
      </c>
      <c r="C23" s="18">
        <f>exportall2_ampl!C22</f>
        <v>7.0973E-3</v>
      </c>
      <c r="D23" s="18">
        <f>exportall2_ampl!D22</f>
        <v>6.9844E-3</v>
      </c>
      <c r="E23" s="18">
        <f>exportall2_ampl!E22</f>
        <v>6.6727000000000002E-3</v>
      </c>
      <c r="F23" s="18">
        <f>exportall2_ampl!F22</f>
        <v>6.43E-3</v>
      </c>
      <c r="G23" s="18">
        <f>exportall2_ampl!G22</f>
        <v>6.4200999999999998E-3</v>
      </c>
      <c r="H23" s="18">
        <f>exportall2_ampl!H22</f>
        <v>6.2934000000000002E-3</v>
      </c>
      <c r="I23" s="18">
        <f>exportall2_ampl!I22</f>
        <v>6.1092999999999998E-3</v>
      </c>
      <c r="J23" s="18">
        <f t="shared" si="5"/>
        <v>7.2074000000000001E-3</v>
      </c>
      <c r="K23" s="18">
        <f t="shared" si="6"/>
        <v>7.0973E-3</v>
      </c>
      <c r="L23" s="18">
        <f t="shared" si="7"/>
        <v>6.9844E-3</v>
      </c>
      <c r="M23" s="18">
        <f t="shared" si="8"/>
        <v>6.6727000000000002E-3</v>
      </c>
      <c r="N23" s="18">
        <f t="shared" si="9"/>
        <v>6.43E-3</v>
      </c>
      <c r="O23" s="18">
        <f t="shared" si="10"/>
        <v>6.4200999999999998E-3</v>
      </c>
      <c r="P23" s="18">
        <f t="shared" si="11"/>
        <v>6.2934000000000002E-3</v>
      </c>
      <c r="Q23" s="18">
        <f t="shared" si="12"/>
        <v>6.1092999999999998E-3</v>
      </c>
      <c r="R23" s="18">
        <f>szenzoradatok!B24</f>
        <v>39.611800000000002</v>
      </c>
      <c r="T23">
        <f t="shared" si="13"/>
        <v>56</v>
      </c>
      <c r="U23">
        <f t="shared" si="3"/>
        <v>56</v>
      </c>
      <c r="V23">
        <f t="shared" si="3"/>
        <v>55</v>
      </c>
      <c r="W23">
        <f t="shared" si="3"/>
        <v>56</v>
      </c>
      <c r="X23">
        <f t="shared" si="3"/>
        <v>56</v>
      </c>
      <c r="Y23">
        <f t="shared" si="3"/>
        <v>56</v>
      </c>
      <c r="Z23">
        <f t="shared" si="3"/>
        <v>55</v>
      </c>
      <c r="AA23">
        <f>RANK(I23,I$3:I$128,0)</f>
        <v>56</v>
      </c>
      <c r="AB23">
        <f t="shared" si="14"/>
        <v>71</v>
      </c>
      <c r="AC23">
        <f t="shared" si="14"/>
        <v>71</v>
      </c>
      <c r="AD23">
        <f t="shared" si="14"/>
        <v>72</v>
      </c>
      <c r="AE23">
        <f t="shared" si="14"/>
        <v>71</v>
      </c>
      <c r="AF23">
        <f t="shared" si="14"/>
        <v>71</v>
      </c>
      <c r="AG23">
        <f t="shared" si="14"/>
        <v>71</v>
      </c>
      <c r="AH23">
        <f t="shared" si="14"/>
        <v>72</v>
      </c>
      <c r="AI23">
        <f t="shared" si="14"/>
        <v>71</v>
      </c>
      <c r="AJ23">
        <f t="shared" si="15"/>
        <v>39611</v>
      </c>
    </row>
    <row r="24" spans="1:36" x14ac:dyDescent="0.25">
      <c r="A24" t="s">
        <v>2669</v>
      </c>
      <c r="B24" s="18">
        <f>exportall2_ampl!B23</f>
        <v>8.0587000000000002E-3</v>
      </c>
      <c r="C24" s="18">
        <f>exportall2_ampl!C23</f>
        <v>7.3168E-3</v>
      </c>
      <c r="D24" s="18">
        <f>exportall2_ampl!D23</f>
        <v>6.9905999999999996E-3</v>
      </c>
      <c r="E24" s="18">
        <f>exportall2_ampl!E23</f>
        <v>6.8675999999999997E-3</v>
      </c>
      <c r="F24" s="18">
        <f>exportall2_ampl!F23</f>
        <v>6.7425000000000002E-3</v>
      </c>
      <c r="G24" s="18">
        <f>exportall2_ampl!G23</f>
        <v>6.5173000000000002E-3</v>
      </c>
      <c r="H24" s="18">
        <f>exportall2_ampl!H23</f>
        <v>6.4783000000000002E-3</v>
      </c>
      <c r="I24" s="18">
        <f>exportall2_ampl!I23</f>
        <v>6.2865999999999998E-3</v>
      </c>
      <c r="J24" s="18">
        <f t="shared" si="5"/>
        <v>8.0587000000000002E-3</v>
      </c>
      <c r="K24" s="18">
        <f t="shared" si="6"/>
        <v>7.3168E-3</v>
      </c>
      <c r="L24" s="18">
        <f t="shared" si="7"/>
        <v>6.9905999999999996E-3</v>
      </c>
      <c r="M24" s="18">
        <f t="shared" si="8"/>
        <v>6.8675999999999997E-3</v>
      </c>
      <c r="N24" s="18">
        <f t="shared" si="9"/>
        <v>6.7425000000000002E-3</v>
      </c>
      <c r="O24" s="18">
        <f t="shared" si="10"/>
        <v>6.5173000000000002E-3</v>
      </c>
      <c r="P24" s="18">
        <f t="shared" si="11"/>
        <v>6.4783000000000002E-3</v>
      </c>
      <c r="Q24" s="18">
        <f t="shared" si="12"/>
        <v>6.2865999999999998E-3</v>
      </c>
      <c r="R24" s="18">
        <f>szenzoradatok!B25</f>
        <v>39.610700000000001</v>
      </c>
      <c r="T24">
        <f t="shared" si="13"/>
        <v>53</v>
      </c>
      <c r="U24">
        <f t="shared" si="3"/>
        <v>55</v>
      </c>
      <c r="V24">
        <f t="shared" si="3"/>
        <v>54</v>
      </c>
      <c r="W24">
        <f t="shared" si="3"/>
        <v>55</v>
      </c>
      <c r="X24">
        <f t="shared" si="3"/>
        <v>55</v>
      </c>
      <c r="Y24">
        <f t="shared" si="3"/>
        <v>55</v>
      </c>
      <c r="Z24">
        <f t="shared" si="3"/>
        <v>54</v>
      </c>
      <c r="AA24">
        <f>RANK(I24,I$3:I$128,0)</f>
        <v>54</v>
      </c>
      <c r="AB24">
        <f t="shared" si="14"/>
        <v>74</v>
      </c>
      <c r="AC24">
        <f t="shared" si="14"/>
        <v>72</v>
      </c>
      <c r="AD24">
        <f t="shared" si="14"/>
        <v>73</v>
      </c>
      <c r="AE24">
        <f t="shared" si="14"/>
        <v>72</v>
      </c>
      <c r="AF24">
        <f t="shared" si="14"/>
        <v>72</v>
      </c>
      <c r="AG24">
        <f t="shared" si="14"/>
        <v>72</v>
      </c>
      <c r="AH24">
        <f t="shared" si="14"/>
        <v>73</v>
      </c>
      <c r="AI24">
        <f t="shared" si="14"/>
        <v>73</v>
      </c>
      <c r="AJ24">
        <f t="shared" si="15"/>
        <v>39610</v>
      </c>
    </row>
    <row r="25" spans="1:36" x14ac:dyDescent="0.25">
      <c r="A25" t="s">
        <v>2670</v>
      </c>
      <c r="B25" s="18">
        <f>exportall2_ampl!B24</f>
        <v>1.0664999999999999E-2</v>
      </c>
      <c r="C25" s="18">
        <f>exportall2_ampl!C24</f>
        <v>8.9282000000000007E-3</v>
      </c>
      <c r="D25" s="18">
        <f>exportall2_ampl!D24</f>
        <v>8.2348000000000005E-3</v>
      </c>
      <c r="E25" s="18">
        <f>exportall2_ampl!E24</f>
        <v>7.9460999999999993E-3</v>
      </c>
      <c r="F25" s="18">
        <f>exportall2_ampl!F24</f>
        <v>7.5950999999999996E-3</v>
      </c>
      <c r="G25" s="18">
        <f>exportall2_ampl!G24</f>
        <v>7.5744000000000002E-3</v>
      </c>
      <c r="H25" s="18">
        <f>exportall2_ampl!H24</f>
        <v>7.3155E-3</v>
      </c>
      <c r="I25" s="18">
        <f>exportall2_ampl!I24</f>
        <v>7.2386999999999998E-3</v>
      </c>
      <c r="J25" s="18">
        <f t="shared" si="5"/>
        <v>1.0664999999999999E-2</v>
      </c>
      <c r="K25" s="18">
        <f t="shared" si="6"/>
        <v>8.9282000000000007E-3</v>
      </c>
      <c r="L25" s="18">
        <f t="shared" si="7"/>
        <v>8.2348000000000005E-3</v>
      </c>
      <c r="M25" s="18">
        <f t="shared" si="8"/>
        <v>7.9460999999999993E-3</v>
      </c>
      <c r="N25" s="18">
        <f t="shared" si="9"/>
        <v>7.5950999999999996E-3</v>
      </c>
      <c r="O25" s="18">
        <f t="shared" si="10"/>
        <v>7.5744000000000002E-3</v>
      </c>
      <c r="P25" s="18">
        <f t="shared" si="11"/>
        <v>7.3155E-3</v>
      </c>
      <c r="Q25" s="18">
        <f t="shared" si="12"/>
        <v>7.2386999999999998E-3</v>
      </c>
      <c r="R25" s="18">
        <f>szenzoradatok!B26</f>
        <v>39.592199999999998</v>
      </c>
      <c r="T25">
        <f t="shared" si="13"/>
        <v>30</v>
      </c>
      <c r="U25">
        <f t="shared" si="3"/>
        <v>38</v>
      </c>
      <c r="V25">
        <f t="shared" si="3"/>
        <v>40</v>
      </c>
      <c r="W25">
        <f t="shared" si="3"/>
        <v>39</v>
      </c>
      <c r="X25">
        <f t="shared" si="3"/>
        <v>41</v>
      </c>
      <c r="Y25">
        <f t="shared" si="3"/>
        <v>38</v>
      </c>
      <c r="Z25">
        <f t="shared" si="3"/>
        <v>37</v>
      </c>
      <c r="AA25">
        <f>RANK(I25,I$3:I$128,0)</f>
        <v>34</v>
      </c>
      <c r="AB25">
        <f t="shared" si="14"/>
        <v>97</v>
      </c>
      <c r="AC25">
        <f t="shared" si="14"/>
        <v>89</v>
      </c>
      <c r="AD25">
        <f t="shared" si="14"/>
        <v>87</v>
      </c>
      <c r="AE25">
        <f t="shared" si="14"/>
        <v>88</v>
      </c>
      <c r="AF25">
        <f t="shared" si="14"/>
        <v>86</v>
      </c>
      <c r="AG25">
        <f t="shared" si="14"/>
        <v>89</v>
      </c>
      <c r="AH25">
        <f t="shared" si="14"/>
        <v>90</v>
      </c>
      <c r="AI25">
        <f t="shared" si="14"/>
        <v>93</v>
      </c>
      <c r="AJ25">
        <f t="shared" si="15"/>
        <v>39592</v>
      </c>
    </row>
    <row r="26" spans="1:36" x14ac:dyDescent="0.25">
      <c r="A26" t="s">
        <v>2671</v>
      </c>
      <c r="B26" s="18">
        <f>exportall2_ampl!B25</f>
        <v>8.6502999999999997E-3</v>
      </c>
      <c r="C26" s="18">
        <f>exportall2_ampl!C25</f>
        <v>8.3233999999999999E-3</v>
      </c>
      <c r="D26" s="18">
        <f>exportall2_ampl!D25</f>
        <v>7.8382999999999994E-3</v>
      </c>
      <c r="E26" s="18">
        <f>exportall2_ampl!E25</f>
        <v>7.3594999999999997E-3</v>
      </c>
      <c r="F26" s="18">
        <f>exportall2_ampl!F25</f>
        <v>7.3020000000000003E-3</v>
      </c>
      <c r="G26" s="18">
        <f>exportall2_ampl!G25</f>
        <v>7.0108999999999996E-3</v>
      </c>
      <c r="H26" s="18">
        <f>exportall2_ampl!H25</f>
        <v>6.9798000000000004E-3</v>
      </c>
      <c r="I26" s="18">
        <f>exportall2_ampl!I25</f>
        <v>6.9014999999999996E-3</v>
      </c>
      <c r="J26" s="18">
        <f t="shared" si="5"/>
        <v>8.6502999999999997E-3</v>
      </c>
      <c r="K26" s="18">
        <f t="shared" si="6"/>
        <v>8.3233999999999999E-3</v>
      </c>
      <c r="L26" s="18">
        <f t="shared" si="7"/>
        <v>7.8382999999999994E-3</v>
      </c>
      <c r="M26" s="18">
        <f t="shared" si="8"/>
        <v>7.3594999999999997E-3</v>
      </c>
      <c r="N26" s="18">
        <f t="shared" si="9"/>
        <v>7.3020000000000003E-3</v>
      </c>
      <c r="O26" s="18">
        <f t="shared" si="10"/>
        <v>7.0108999999999996E-3</v>
      </c>
      <c r="P26" s="18">
        <f t="shared" si="11"/>
        <v>6.9798000000000004E-3</v>
      </c>
      <c r="Q26" s="18">
        <f t="shared" si="12"/>
        <v>6.9014999999999996E-3</v>
      </c>
      <c r="R26" s="18">
        <f>szenzoradatok!B27</f>
        <v>39.561500000000002</v>
      </c>
      <c r="T26">
        <f t="shared" si="13"/>
        <v>49</v>
      </c>
      <c r="U26">
        <f t="shared" si="3"/>
        <v>47</v>
      </c>
      <c r="V26">
        <f t="shared" si="3"/>
        <v>49</v>
      </c>
      <c r="W26">
        <f t="shared" si="3"/>
        <v>49</v>
      </c>
      <c r="X26">
        <f t="shared" si="3"/>
        <v>47</v>
      </c>
      <c r="Y26">
        <f t="shared" si="3"/>
        <v>50</v>
      </c>
      <c r="Z26">
        <f t="shared" si="3"/>
        <v>49</v>
      </c>
      <c r="AA26">
        <f>RANK(I26,I$3:I$128,0)</f>
        <v>44</v>
      </c>
      <c r="AB26">
        <f t="shared" si="14"/>
        <v>78</v>
      </c>
      <c r="AC26">
        <f t="shared" si="14"/>
        <v>80</v>
      </c>
      <c r="AD26">
        <f t="shared" si="14"/>
        <v>78</v>
      </c>
      <c r="AE26">
        <f t="shared" si="14"/>
        <v>78</v>
      </c>
      <c r="AF26">
        <f t="shared" si="14"/>
        <v>80</v>
      </c>
      <c r="AG26">
        <f t="shared" si="14"/>
        <v>77</v>
      </c>
      <c r="AH26">
        <f t="shared" si="14"/>
        <v>78</v>
      </c>
      <c r="AI26">
        <f t="shared" si="14"/>
        <v>83</v>
      </c>
      <c r="AJ26">
        <f t="shared" si="15"/>
        <v>39561</v>
      </c>
    </row>
    <row r="27" spans="1:36" x14ac:dyDescent="0.25">
      <c r="A27" t="s">
        <v>2672</v>
      </c>
      <c r="B27" s="18">
        <f>exportall2_ampl!B26</f>
        <v>9.4459999999999995E-3</v>
      </c>
      <c r="C27" s="18">
        <f>exportall2_ampl!C26</f>
        <v>9.1871999999999995E-3</v>
      </c>
      <c r="D27" s="18">
        <f>exportall2_ampl!D26</f>
        <v>8.6449999999999999E-3</v>
      </c>
      <c r="E27" s="18">
        <f>exportall2_ampl!E26</f>
        <v>8.5346999999999992E-3</v>
      </c>
      <c r="F27" s="18">
        <f>exportall2_ampl!F26</f>
        <v>8.3836999999999991E-3</v>
      </c>
      <c r="G27" s="18">
        <f>exportall2_ampl!G26</f>
        <v>8.3797999999999997E-3</v>
      </c>
      <c r="H27" s="18">
        <f>exportall2_ampl!H26</f>
        <v>8.3613000000000003E-3</v>
      </c>
      <c r="I27" s="18">
        <f>exportall2_ampl!I26</f>
        <v>8.1387999999999999E-3</v>
      </c>
      <c r="J27" s="18">
        <f t="shared" si="5"/>
        <v>9.4459999999999995E-3</v>
      </c>
      <c r="K27" s="18">
        <f t="shared" si="6"/>
        <v>9.1871999999999995E-3</v>
      </c>
      <c r="L27" s="18">
        <f t="shared" si="7"/>
        <v>8.6449999999999999E-3</v>
      </c>
      <c r="M27" s="18">
        <f t="shared" si="8"/>
        <v>8.5346999999999992E-3</v>
      </c>
      <c r="N27" s="18">
        <f t="shared" si="9"/>
        <v>8.3836999999999991E-3</v>
      </c>
      <c r="O27" s="18">
        <f t="shared" si="10"/>
        <v>8.3797999999999997E-3</v>
      </c>
      <c r="P27" s="18">
        <f t="shared" si="11"/>
        <v>8.3613000000000003E-3</v>
      </c>
      <c r="Q27" s="18">
        <f t="shared" si="12"/>
        <v>8.1387999999999999E-3</v>
      </c>
      <c r="R27" s="18">
        <f>szenzoradatok!B28</f>
        <v>39.202199999999998</v>
      </c>
      <c r="T27">
        <f t="shared" si="13"/>
        <v>41</v>
      </c>
      <c r="U27">
        <f t="shared" si="3"/>
        <v>34</v>
      </c>
      <c r="V27">
        <f t="shared" si="3"/>
        <v>29</v>
      </c>
      <c r="W27">
        <f t="shared" si="3"/>
        <v>26</v>
      </c>
      <c r="X27">
        <f t="shared" si="3"/>
        <v>22</v>
      </c>
      <c r="Y27">
        <f t="shared" si="3"/>
        <v>19</v>
      </c>
      <c r="Z27">
        <f t="shared" si="3"/>
        <v>19</v>
      </c>
      <c r="AA27">
        <f>RANK(I27,I$3:I$128,0)</f>
        <v>19</v>
      </c>
      <c r="AB27">
        <f t="shared" si="14"/>
        <v>86</v>
      </c>
      <c r="AC27">
        <f t="shared" si="14"/>
        <v>93</v>
      </c>
      <c r="AD27">
        <f t="shared" si="14"/>
        <v>98</v>
      </c>
      <c r="AE27">
        <f t="shared" si="14"/>
        <v>101</v>
      </c>
      <c r="AF27">
        <f t="shared" si="14"/>
        <v>105</v>
      </c>
      <c r="AG27">
        <f t="shared" si="14"/>
        <v>108</v>
      </c>
      <c r="AH27">
        <f t="shared" si="14"/>
        <v>108</v>
      </c>
      <c r="AI27">
        <f t="shared" si="14"/>
        <v>108</v>
      </c>
      <c r="AJ27">
        <f t="shared" si="15"/>
        <v>39202</v>
      </c>
    </row>
    <row r="28" spans="1:36" x14ac:dyDescent="0.25">
      <c r="A28" t="s">
        <v>42</v>
      </c>
      <c r="B28" s="18">
        <f>exportall2_ampl!B27</f>
        <v>1.2352999999999999E-2</v>
      </c>
      <c r="C28" s="18">
        <f>exportall2_ampl!C27</f>
        <v>9.5557000000000003E-3</v>
      </c>
      <c r="D28" s="18">
        <f>exportall2_ampl!D27</f>
        <v>9.1304000000000003E-3</v>
      </c>
      <c r="E28" s="18">
        <f>exportall2_ampl!E27</f>
        <v>8.7919999999999995E-3</v>
      </c>
      <c r="F28" s="18">
        <f>exportall2_ampl!F27</f>
        <v>8.7586000000000001E-3</v>
      </c>
      <c r="G28" s="18">
        <f>exportall2_ampl!G27</f>
        <v>8.7294E-3</v>
      </c>
      <c r="H28" s="18">
        <f>exportall2_ampl!H27</f>
        <v>8.6397000000000002E-3</v>
      </c>
      <c r="I28" s="18">
        <f>exportall2_ampl!I27</f>
        <v>8.2897999999999999E-3</v>
      </c>
      <c r="J28" s="18">
        <f t="shared" si="5"/>
        <v>1.2352999999999999E-2</v>
      </c>
      <c r="K28" s="18">
        <f t="shared" si="6"/>
        <v>9.5557000000000003E-3</v>
      </c>
      <c r="L28" s="18">
        <f t="shared" si="7"/>
        <v>9.1304000000000003E-3</v>
      </c>
      <c r="M28" s="18">
        <f t="shared" si="8"/>
        <v>8.7919999999999995E-3</v>
      </c>
      <c r="N28" s="18">
        <f t="shared" si="9"/>
        <v>8.7586000000000001E-3</v>
      </c>
      <c r="O28" s="18">
        <f t="shared" si="10"/>
        <v>8.7294E-3</v>
      </c>
      <c r="P28" s="18">
        <f t="shared" si="11"/>
        <v>8.6397000000000002E-3</v>
      </c>
      <c r="Q28" s="18">
        <f t="shared" si="12"/>
        <v>8.2897999999999999E-3</v>
      </c>
      <c r="R28" s="18">
        <f>szenzoradatok!B29</f>
        <v>39.177199999999999</v>
      </c>
      <c r="T28">
        <f t="shared" si="13"/>
        <v>18</v>
      </c>
      <c r="U28">
        <f t="shared" si="3"/>
        <v>27</v>
      </c>
      <c r="V28">
        <f t="shared" si="3"/>
        <v>23</v>
      </c>
      <c r="W28">
        <f t="shared" si="3"/>
        <v>23</v>
      </c>
      <c r="X28">
        <f t="shared" si="3"/>
        <v>20</v>
      </c>
      <c r="Y28">
        <f t="shared" si="3"/>
        <v>18</v>
      </c>
      <c r="Z28">
        <f t="shared" si="3"/>
        <v>17</v>
      </c>
      <c r="AA28">
        <f>RANK(I28,I$3:I$128,0)</f>
        <v>18</v>
      </c>
      <c r="AB28">
        <f t="shared" si="14"/>
        <v>109</v>
      </c>
      <c r="AC28">
        <f t="shared" si="14"/>
        <v>100</v>
      </c>
      <c r="AD28">
        <f t="shared" si="14"/>
        <v>104</v>
      </c>
      <c r="AE28">
        <f t="shared" si="14"/>
        <v>104</v>
      </c>
      <c r="AF28">
        <f t="shared" si="14"/>
        <v>107</v>
      </c>
      <c r="AG28">
        <f t="shared" si="14"/>
        <v>109</v>
      </c>
      <c r="AH28">
        <f t="shared" si="14"/>
        <v>110</v>
      </c>
      <c r="AI28">
        <f t="shared" si="14"/>
        <v>109</v>
      </c>
      <c r="AJ28">
        <f t="shared" si="15"/>
        <v>39177</v>
      </c>
    </row>
    <row r="29" spans="1:36" x14ac:dyDescent="0.25">
      <c r="A29" t="s">
        <v>2673</v>
      </c>
      <c r="B29" s="18">
        <f>exportall2_ampl!B28</f>
        <v>1.0375000000000001E-2</v>
      </c>
      <c r="C29" s="18">
        <f>exportall2_ampl!C28</f>
        <v>9.3013000000000002E-3</v>
      </c>
      <c r="D29" s="18">
        <f>exportall2_ampl!D28</f>
        <v>8.8073000000000005E-3</v>
      </c>
      <c r="E29" s="18">
        <f>exportall2_ampl!E28</f>
        <v>8.7673999999999998E-3</v>
      </c>
      <c r="F29" s="18">
        <f>exportall2_ampl!F28</f>
        <v>8.1636E-3</v>
      </c>
      <c r="G29" s="18">
        <f>exportall2_ampl!G28</f>
        <v>8.1623000000000008E-3</v>
      </c>
      <c r="H29" s="18">
        <f>exportall2_ampl!H28</f>
        <v>8.0759000000000004E-3</v>
      </c>
      <c r="I29" s="18">
        <f>exportall2_ampl!I28</f>
        <v>8.0753000000000005E-3</v>
      </c>
      <c r="J29" s="18">
        <f t="shared" si="5"/>
        <v>1.0375000000000001E-2</v>
      </c>
      <c r="K29" s="18">
        <f t="shared" si="6"/>
        <v>9.3013000000000002E-3</v>
      </c>
      <c r="L29" s="18">
        <f t="shared" si="7"/>
        <v>8.8073000000000005E-3</v>
      </c>
      <c r="M29" s="18">
        <f t="shared" si="8"/>
        <v>8.7673999999999998E-3</v>
      </c>
      <c r="N29" s="18">
        <f t="shared" si="9"/>
        <v>8.1636E-3</v>
      </c>
      <c r="O29" s="18">
        <f t="shared" si="10"/>
        <v>8.1623000000000008E-3</v>
      </c>
      <c r="P29" s="18">
        <f t="shared" si="11"/>
        <v>8.0759000000000004E-3</v>
      </c>
      <c r="Q29" s="18">
        <f t="shared" si="12"/>
        <v>8.0753000000000005E-3</v>
      </c>
      <c r="R29" s="18">
        <f>szenzoradatok!B30</f>
        <v>39.198599999999999</v>
      </c>
      <c r="T29">
        <f t="shared" si="13"/>
        <v>32</v>
      </c>
      <c r="U29">
        <f t="shared" si="3"/>
        <v>32</v>
      </c>
      <c r="V29">
        <f t="shared" si="3"/>
        <v>26</v>
      </c>
      <c r="W29">
        <f t="shared" si="3"/>
        <v>24</v>
      </c>
      <c r="X29">
        <f t="shared" si="3"/>
        <v>25</v>
      </c>
      <c r="Y29">
        <f t="shared" si="3"/>
        <v>23</v>
      </c>
      <c r="Z29">
        <f t="shared" si="3"/>
        <v>20</v>
      </c>
      <c r="AA29">
        <f>RANK(I29,I$3:I$128,0)</f>
        <v>20</v>
      </c>
      <c r="AB29">
        <f t="shared" si="14"/>
        <v>95</v>
      </c>
      <c r="AC29">
        <f t="shared" si="14"/>
        <v>95</v>
      </c>
      <c r="AD29">
        <f t="shared" si="14"/>
        <v>101</v>
      </c>
      <c r="AE29">
        <f t="shared" si="14"/>
        <v>103</v>
      </c>
      <c r="AF29">
        <f t="shared" si="14"/>
        <v>102</v>
      </c>
      <c r="AG29">
        <f t="shared" si="14"/>
        <v>104</v>
      </c>
      <c r="AH29">
        <f t="shared" si="14"/>
        <v>107</v>
      </c>
      <c r="AI29">
        <f t="shared" si="14"/>
        <v>107</v>
      </c>
      <c r="AJ29">
        <f t="shared" si="15"/>
        <v>39198</v>
      </c>
    </row>
    <row r="30" spans="1:36" x14ac:dyDescent="0.25">
      <c r="A30" t="s">
        <v>2674</v>
      </c>
      <c r="B30" s="18">
        <f>exportall2_ampl!B29</f>
        <v>9.2992000000000005E-3</v>
      </c>
      <c r="C30" s="18">
        <f>exportall2_ampl!C29</f>
        <v>8.6934999999999998E-3</v>
      </c>
      <c r="D30" s="18">
        <f>exportall2_ampl!D29</f>
        <v>8.5997000000000001E-3</v>
      </c>
      <c r="E30" s="18">
        <f>exportall2_ampl!E29</f>
        <v>8.5074E-3</v>
      </c>
      <c r="F30" s="18">
        <f>exportall2_ampl!F29</f>
        <v>8.0801999999999992E-3</v>
      </c>
      <c r="G30" s="18">
        <f>exportall2_ampl!G29</f>
        <v>7.8831999999999999E-3</v>
      </c>
      <c r="H30" s="18">
        <f>exportall2_ampl!H29</f>
        <v>7.5412999999999999E-3</v>
      </c>
      <c r="I30" s="18">
        <f>exportall2_ampl!I29</f>
        <v>7.5158000000000004E-3</v>
      </c>
      <c r="J30" s="18">
        <f t="shared" si="5"/>
        <v>9.2992000000000005E-3</v>
      </c>
      <c r="K30" s="18">
        <f t="shared" si="6"/>
        <v>8.6934999999999998E-3</v>
      </c>
      <c r="L30" s="18">
        <f t="shared" si="7"/>
        <v>8.5997000000000001E-3</v>
      </c>
      <c r="M30" s="18">
        <f t="shared" si="8"/>
        <v>8.5074E-3</v>
      </c>
      <c r="N30" s="18">
        <f t="shared" si="9"/>
        <v>8.0801999999999992E-3</v>
      </c>
      <c r="O30" s="18">
        <f t="shared" si="10"/>
        <v>7.8831999999999999E-3</v>
      </c>
      <c r="P30" s="18">
        <f t="shared" si="11"/>
        <v>7.5412999999999999E-3</v>
      </c>
      <c r="Q30" s="18">
        <f t="shared" si="12"/>
        <v>7.5158000000000004E-3</v>
      </c>
      <c r="R30" s="18">
        <f>szenzoradatok!B31</f>
        <v>39.215800000000002</v>
      </c>
      <c r="T30">
        <f t="shared" si="13"/>
        <v>42</v>
      </c>
      <c r="U30">
        <f t="shared" si="3"/>
        <v>40</v>
      </c>
      <c r="V30">
        <f t="shared" si="3"/>
        <v>31</v>
      </c>
      <c r="W30">
        <f t="shared" si="3"/>
        <v>27</v>
      </c>
      <c r="X30">
        <f t="shared" si="3"/>
        <v>30</v>
      </c>
      <c r="Y30">
        <f t="shared" si="3"/>
        <v>30</v>
      </c>
      <c r="Z30">
        <f t="shared" si="3"/>
        <v>34</v>
      </c>
      <c r="AA30">
        <f>RANK(I30,I$3:I$128,0)</f>
        <v>27</v>
      </c>
      <c r="AB30">
        <f t="shared" si="14"/>
        <v>85</v>
      </c>
      <c r="AC30">
        <f t="shared" si="14"/>
        <v>87</v>
      </c>
      <c r="AD30">
        <f t="shared" si="14"/>
        <v>96</v>
      </c>
      <c r="AE30">
        <f t="shared" si="14"/>
        <v>100</v>
      </c>
      <c r="AF30">
        <f t="shared" si="14"/>
        <v>97</v>
      </c>
      <c r="AG30">
        <f t="shared" si="14"/>
        <v>97</v>
      </c>
      <c r="AH30">
        <f t="shared" si="14"/>
        <v>93</v>
      </c>
      <c r="AI30">
        <f t="shared" si="14"/>
        <v>100</v>
      </c>
      <c r="AJ30">
        <f t="shared" si="15"/>
        <v>39215</v>
      </c>
    </row>
    <row r="31" spans="1:36" x14ac:dyDescent="0.25">
      <c r="A31" t="s">
        <v>2675</v>
      </c>
      <c r="B31" s="18">
        <f>exportall2_ampl!B30</f>
        <v>1.1006999999999999E-2</v>
      </c>
      <c r="C31" s="18">
        <f>exportall2_ampl!C30</f>
        <v>1.0867999999999999E-2</v>
      </c>
      <c r="D31" s="18">
        <f>exportall2_ampl!D30</f>
        <v>9.5593999999999991E-3</v>
      </c>
      <c r="E31" s="18">
        <f>exportall2_ampl!E30</f>
        <v>9.1024999999999995E-3</v>
      </c>
      <c r="F31" s="18">
        <f>exportall2_ampl!F30</f>
        <v>8.1265E-3</v>
      </c>
      <c r="G31" s="18">
        <f>exportall2_ampl!G30</f>
        <v>7.6455999999999998E-3</v>
      </c>
      <c r="H31" s="18">
        <f>exportall2_ampl!H30</f>
        <v>7.5867E-3</v>
      </c>
      <c r="I31" s="18">
        <f>exportall2_ampl!I30</f>
        <v>7.4564000000000002E-3</v>
      </c>
      <c r="J31" s="18">
        <f t="shared" si="5"/>
        <v>1.1006999999999999E-2</v>
      </c>
      <c r="K31" s="18">
        <f t="shared" si="6"/>
        <v>1.0867999999999999E-2</v>
      </c>
      <c r="L31" s="18">
        <f t="shared" si="7"/>
        <v>9.5593999999999991E-3</v>
      </c>
      <c r="M31" s="18">
        <f t="shared" si="8"/>
        <v>9.1024999999999995E-3</v>
      </c>
      <c r="N31" s="18">
        <f t="shared" si="9"/>
        <v>8.1265E-3</v>
      </c>
      <c r="O31" s="18">
        <f t="shared" si="10"/>
        <v>7.6455999999999998E-3</v>
      </c>
      <c r="P31" s="18">
        <f t="shared" si="11"/>
        <v>7.5867E-3</v>
      </c>
      <c r="Q31" s="18">
        <f t="shared" si="12"/>
        <v>7.4564000000000002E-3</v>
      </c>
      <c r="R31" s="18">
        <f>szenzoradatok!B32</f>
        <v>39.218699999999998</v>
      </c>
      <c r="T31">
        <f t="shared" si="13"/>
        <v>28</v>
      </c>
      <c r="U31">
        <f t="shared" si="3"/>
        <v>19</v>
      </c>
      <c r="V31">
        <f t="shared" si="3"/>
        <v>21</v>
      </c>
      <c r="W31">
        <f t="shared" si="3"/>
        <v>21</v>
      </c>
      <c r="X31">
        <f t="shared" si="3"/>
        <v>26</v>
      </c>
      <c r="Y31">
        <f t="shared" si="3"/>
        <v>36</v>
      </c>
      <c r="Z31">
        <f t="shared" si="3"/>
        <v>32</v>
      </c>
      <c r="AA31">
        <f>RANK(I31,I$3:I$128,0)</f>
        <v>29</v>
      </c>
      <c r="AB31">
        <f t="shared" si="14"/>
        <v>99</v>
      </c>
      <c r="AC31">
        <f t="shared" si="14"/>
        <v>108</v>
      </c>
      <c r="AD31">
        <f t="shared" si="14"/>
        <v>106</v>
      </c>
      <c r="AE31">
        <f t="shared" si="14"/>
        <v>106</v>
      </c>
      <c r="AF31">
        <f t="shared" si="14"/>
        <v>101</v>
      </c>
      <c r="AG31">
        <f t="shared" si="14"/>
        <v>91</v>
      </c>
      <c r="AH31">
        <f t="shared" si="14"/>
        <v>95</v>
      </c>
      <c r="AI31">
        <f t="shared" si="14"/>
        <v>98</v>
      </c>
      <c r="AJ31">
        <f t="shared" si="15"/>
        <v>39218</v>
      </c>
    </row>
    <row r="32" spans="1:36" x14ac:dyDescent="0.25">
      <c r="A32" t="s">
        <v>2676</v>
      </c>
      <c r="B32" s="18">
        <f>exportall2_ampl!B31</f>
        <v>8.8313999999999997E-3</v>
      </c>
      <c r="C32" s="18">
        <f>exportall2_ampl!C31</f>
        <v>8.4849999999999995E-3</v>
      </c>
      <c r="D32" s="18">
        <f>exportall2_ampl!D31</f>
        <v>8.1504999999999998E-3</v>
      </c>
      <c r="E32" s="18">
        <f>exportall2_ampl!E31</f>
        <v>7.8598999999999995E-3</v>
      </c>
      <c r="F32" s="18">
        <f>exportall2_ampl!F31</f>
        <v>7.8282999999999998E-3</v>
      </c>
      <c r="G32" s="18">
        <f>exportall2_ampl!G31</f>
        <v>7.8094000000000002E-3</v>
      </c>
      <c r="H32" s="18">
        <f>exportall2_ampl!H31</f>
        <v>7.7790000000000003E-3</v>
      </c>
      <c r="I32" s="18">
        <f>exportall2_ampl!I31</f>
        <v>7.4752000000000004E-3</v>
      </c>
      <c r="J32" s="18">
        <f t="shared" si="5"/>
        <v>8.8313999999999997E-3</v>
      </c>
      <c r="K32" s="18">
        <f t="shared" si="6"/>
        <v>8.4849999999999995E-3</v>
      </c>
      <c r="L32" s="18">
        <f t="shared" si="7"/>
        <v>8.1504999999999998E-3</v>
      </c>
      <c r="M32" s="18">
        <f t="shared" si="8"/>
        <v>7.8598999999999995E-3</v>
      </c>
      <c r="N32" s="18">
        <f t="shared" si="9"/>
        <v>7.8282999999999998E-3</v>
      </c>
      <c r="O32" s="18">
        <f t="shared" si="10"/>
        <v>7.8094000000000002E-3</v>
      </c>
      <c r="P32" s="18">
        <f t="shared" si="11"/>
        <v>7.7790000000000003E-3</v>
      </c>
      <c r="Q32" s="18">
        <f t="shared" si="12"/>
        <v>7.4752000000000004E-3</v>
      </c>
      <c r="R32" s="18">
        <f>szenzoradatok!B33</f>
        <v>39.207000000000001</v>
      </c>
      <c r="T32">
        <f t="shared" si="13"/>
        <v>48</v>
      </c>
      <c r="U32">
        <f t="shared" si="3"/>
        <v>44</v>
      </c>
      <c r="V32">
        <f t="shared" si="3"/>
        <v>41</v>
      </c>
      <c r="W32">
        <f t="shared" si="3"/>
        <v>41</v>
      </c>
      <c r="X32">
        <f t="shared" si="3"/>
        <v>33</v>
      </c>
      <c r="Y32">
        <f t="shared" si="3"/>
        <v>31</v>
      </c>
      <c r="Z32">
        <f t="shared" si="3"/>
        <v>25</v>
      </c>
      <c r="AA32">
        <f>RANK(I32,I$3:I$128,0)</f>
        <v>28</v>
      </c>
      <c r="AB32">
        <f t="shared" si="14"/>
        <v>79</v>
      </c>
      <c r="AC32">
        <f t="shared" si="14"/>
        <v>83</v>
      </c>
      <c r="AD32">
        <f t="shared" si="14"/>
        <v>86</v>
      </c>
      <c r="AE32">
        <f t="shared" si="14"/>
        <v>86</v>
      </c>
      <c r="AF32">
        <f t="shared" si="14"/>
        <v>94</v>
      </c>
      <c r="AG32">
        <f t="shared" si="14"/>
        <v>96</v>
      </c>
      <c r="AH32">
        <f t="shared" si="14"/>
        <v>102</v>
      </c>
      <c r="AI32">
        <f t="shared" si="14"/>
        <v>99</v>
      </c>
      <c r="AJ32">
        <f t="shared" si="15"/>
        <v>39207</v>
      </c>
    </row>
    <row r="33" spans="1:36" x14ac:dyDescent="0.25">
      <c r="A33" t="s">
        <v>43</v>
      </c>
      <c r="B33" s="18">
        <f>exportall2_ampl!B32</f>
        <v>1.2999999999999999E-2</v>
      </c>
      <c r="C33" s="18">
        <f>exportall2_ampl!C32</f>
        <v>1.2229E-2</v>
      </c>
      <c r="D33" s="18">
        <f>exportall2_ampl!D32</f>
        <v>1.2021E-2</v>
      </c>
      <c r="E33" s="18">
        <f>exportall2_ampl!E32</f>
        <v>1.1348E-2</v>
      </c>
      <c r="F33" s="18">
        <f>exportall2_ampl!F32</f>
        <v>1.1173000000000001E-2</v>
      </c>
      <c r="G33" s="18">
        <f>exportall2_ampl!G32</f>
        <v>1.0707E-2</v>
      </c>
      <c r="H33" s="18">
        <f>exportall2_ampl!H32</f>
        <v>1.0451E-2</v>
      </c>
      <c r="I33" s="18">
        <f>exportall2_ampl!I32</f>
        <v>1.0425E-2</v>
      </c>
      <c r="J33" s="18">
        <f t="shared" si="5"/>
        <v>1.2999999999999999E-2</v>
      </c>
      <c r="K33" s="18">
        <f t="shared" si="6"/>
        <v>1.2229E-2</v>
      </c>
      <c r="L33" s="18">
        <f t="shared" si="7"/>
        <v>1.2021E-2</v>
      </c>
      <c r="M33" s="18">
        <f t="shared" si="8"/>
        <v>1.1348E-2</v>
      </c>
      <c r="N33" s="18">
        <f t="shared" si="9"/>
        <v>1.1173000000000001E-2</v>
      </c>
      <c r="O33" s="18">
        <f t="shared" si="10"/>
        <v>1.0707E-2</v>
      </c>
      <c r="P33" s="18">
        <f t="shared" si="11"/>
        <v>1.0451E-2</v>
      </c>
      <c r="Q33" s="18">
        <f t="shared" si="12"/>
        <v>1.0425E-2</v>
      </c>
      <c r="R33" s="18">
        <f>szenzoradatok!B34</f>
        <v>41.917400000000001</v>
      </c>
      <c r="T33">
        <f t="shared" si="13"/>
        <v>16</v>
      </c>
      <c r="U33">
        <f t="shared" si="3"/>
        <v>12</v>
      </c>
      <c r="V33">
        <f t="shared" si="3"/>
        <v>11</v>
      </c>
      <c r="W33">
        <f t="shared" si="3"/>
        <v>11</v>
      </c>
      <c r="X33">
        <f t="shared" si="3"/>
        <v>10</v>
      </c>
      <c r="Y33">
        <f t="shared" si="3"/>
        <v>11</v>
      </c>
      <c r="Z33">
        <f t="shared" si="3"/>
        <v>11</v>
      </c>
      <c r="AA33">
        <f>RANK(I33,I$3:I$128,0)</f>
        <v>10</v>
      </c>
      <c r="AB33">
        <f t="shared" si="14"/>
        <v>111</v>
      </c>
      <c r="AC33">
        <f t="shared" si="14"/>
        <v>115</v>
      </c>
      <c r="AD33">
        <f t="shared" si="14"/>
        <v>116</v>
      </c>
      <c r="AE33">
        <f t="shared" si="14"/>
        <v>116</v>
      </c>
      <c r="AF33">
        <f t="shared" si="14"/>
        <v>117</v>
      </c>
      <c r="AG33">
        <f t="shared" si="14"/>
        <v>116</v>
      </c>
      <c r="AH33">
        <f t="shared" si="14"/>
        <v>116</v>
      </c>
      <c r="AI33">
        <f t="shared" si="14"/>
        <v>117</v>
      </c>
      <c r="AJ33">
        <f t="shared" si="15"/>
        <v>41917</v>
      </c>
    </row>
    <row r="34" spans="1:36" x14ac:dyDescent="0.25">
      <c r="A34" t="s">
        <v>2677</v>
      </c>
      <c r="B34" s="18">
        <f>exportall2_ampl!B33</f>
        <v>1.2E-2</v>
      </c>
      <c r="C34" s="18">
        <f>exportall2_ampl!C33</f>
        <v>1.1845E-2</v>
      </c>
      <c r="D34" s="18">
        <f>exportall2_ampl!D33</f>
        <v>1.1476999999999999E-2</v>
      </c>
      <c r="E34" s="18">
        <f>exportall2_ampl!E33</f>
        <v>1.1461000000000001E-2</v>
      </c>
      <c r="F34" s="18">
        <f>exportall2_ampl!F33</f>
        <v>1.1374E-2</v>
      </c>
      <c r="G34" s="18">
        <f>exportall2_ampl!G33</f>
        <v>1.1331000000000001E-2</v>
      </c>
      <c r="H34" s="18">
        <f>exportall2_ampl!H33</f>
        <v>1.1304E-2</v>
      </c>
      <c r="I34" s="18">
        <f>exportall2_ampl!I33</f>
        <v>1.0761E-2</v>
      </c>
      <c r="J34" s="18">
        <f t="shared" si="5"/>
        <v>1.2E-2</v>
      </c>
      <c r="K34" s="18">
        <f t="shared" si="6"/>
        <v>1.1845E-2</v>
      </c>
      <c r="L34" s="18">
        <f t="shared" si="7"/>
        <v>1.1476999999999999E-2</v>
      </c>
      <c r="M34" s="18">
        <f t="shared" si="8"/>
        <v>1.1461000000000001E-2</v>
      </c>
      <c r="N34" s="18">
        <f t="shared" si="9"/>
        <v>1.1374E-2</v>
      </c>
      <c r="O34" s="18">
        <f t="shared" si="10"/>
        <v>1.1331000000000001E-2</v>
      </c>
      <c r="P34" s="18">
        <f t="shared" si="11"/>
        <v>1.1304E-2</v>
      </c>
      <c r="Q34" s="18">
        <f t="shared" si="12"/>
        <v>1.0761E-2</v>
      </c>
      <c r="R34" s="18">
        <f>szenzoradatok!B35</f>
        <v>41.9497</v>
      </c>
      <c r="T34">
        <f t="shared" si="13"/>
        <v>22</v>
      </c>
      <c r="U34">
        <f t="shared" si="3"/>
        <v>14</v>
      </c>
      <c r="V34">
        <f t="shared" si="3"/>
        <v>12</v>
      </c>
      <c r="W34">
        <f t="shared" si="3"/>
        <v>10</v>
      </c>
      <c r="X34">
        <f t="shared" si="3"/>
        <v>9</v>
      </c>
      <c r="Y34">
        <f t="shared" si="3"/>
        <v>9</v>
      </c>
      <c r="Z34">
        <f t="shared" si="3"/>
        <v>8</v>
      </c>
      <c r="AA34">
        <f>RANK(I34,I$3:I$128,0)</f>
        <v>9</v>
      </c>
      <c r="AB34">
        <f t="shared" si="14"/>
        <v>105</v>
      </c>
      <c r="AC34">
        <f t="shared" si="14"/>
        <v>113</v>
      </c>
      <c r="AD34">
        <f t="shared" si="14"/>
        <v>115</v>
      </c>
      <c r="AE34">
        <f t="shared" si="14"/>
        <v>117</v>
      </c>
      <c r="AF34">
        <f t="shared" si="14"/>
        <v>118</v>
      </c>
      <c r="AG34">
        <f t="shared" si="14"/>
        <v>118</v>
      </c>
      <c r="AH34">
        <f t="shared" si="14"/>
        <v>119</v>
      </c>
      <c r="AI34">
        <f t="shared" si="14"/>
        <v>118</v>
      </c>
      <c r="AJ34">
        <f t="shared" si="15"/>
        <v>41949</v>
      </c>
    </row>
    <row r="35" spans="1:36" x14ac:dyDescent="0.25">
      <c r="A35" t="s">
        <v>2678</v>
      </c>
      <c r="B35" s="18">
        <f>exportall2_ampl!B34</f>
        <v>1.6517E-2</v>
      </c>
      <c r="C35" s="18">
        <f>exportall2_ampl!C34</f>
        <v>1.2918000000000001E-2</v>
      </c>
      <c r="D35" s="18">
        <f>exportall2_ampl!D34</f>
        <v>1.2333E-2</v>
      </c>
      <c r="E35" s="18">
        <f>exportall2_ampl!E34</f>
        <v>1.1055000000000001E-2</v>
      </c>
      <c r="F35" s="18">
        <f>exportall2_ampl!F34</f>
        <v>1.0968E-2</v>
      </c>
      <c r="G35" s="18">
        <f>exportall2_ampl!G34</f>
        <v>1.0834999999999999E-2</v>
      </c>
      <c r="H35" s="18">
        <f>exportall2_ampl!H34</f>
        <v>1.0061E-2</v>
      </c>
      <c r="I35" s="18">
        <f>exportall2_ampl!I34</f>
        <v>9.7789999999999995E-3</v>
      </c>
      <c r="J35" s="18">
        <f t="shared" si="5"/>
        <v>1.6517E-2</v>
      </c>
      <c r="K35" s="18">
        <f t="shared" si="6"/>
        <v>1.2918000000000001E-2</v>
      </c>
      <c r="L35" s="18">
        <f t="shared" si="7"/>
        <v>1.2333E-2</v>
      </c>
      <c r="M35" s="18">
        <f t="shared" si="8"/>
        <v>1.1055000000000001E-2</v>
      </c>
      <c r="N35" s="18">
        <f t="shared" si="9"/>
        <v>1.0968E-2</v>
      </c>
      <c r="O35" s="18">
        <f t="shared" si="10"/>
        <v>1.0834999999999999E-2</v>
      </c>
      <c r="P35" s="18">
        <f t="shared" si="11"/>
        <v>1.0061E-2</v>
      </c>
      <c r="Q35" s="18">
        <f t="shared" si="12"/>
        <v>9.7789999999999995E-3</v>
      </c>
      <c r="R35" s="18">
        <f>szenzoradatok!B36</f>
        <v>41.990900000000003</v>
      </c>
      <c r="T35">
        <f t="shared" si="13"/>
        <v>6</v>
      </c>
      <c r="U35">
        <f t="shared" si="3"/>
        <v>10</v>
      </c>
      <c r="V35">
        <f t="shared" si="3"/>
        <v>9</v>
      </c>
      <c r="W35">
        <f t="shared" si="3"/>
        <v>12</v>
      </c>
      <c r="X35">
        <f t="shared" si="3"/>
        <v>12</v>
      </c>
      <c r="Y35">
        <f t="shared" si="3"/>
        <v>10</v>
      </c>
      <c r="Z35">
        <f t="shared" si="3"/>
        <v>12</v>
      </c>
      <c r="AA35">
        <f>RANK(I35,I$3:I$128,0)</f>
        <v>13</v>
      </c>
      <c r="AB35">
        <f t="shared" si="14"/>
        <v>121</v>
      </c>
      <c r="AC35">
        <f t="shared" si="14"/>
        <v>117</v>
      </c>
      <c r="AD35">
        <f t="shared" si="14"/>
        <v>118</v>
      </c>
      <c r="AE35">
        <f t="shared" si="14"/>
        <v>115</v>
      </c>
      <c r="AF35">
        <f t="shared" si="14"/>
        <v>115</v>
      </c>
      <c r="AG35">
        <f t="shared" si="14"/>
        <v>117</v>
      </c>
      <c r="AH35">
        <f t="shared" si="14"/>
        <v>115</v>
      </c>
      <c r="AI35">
        <f t="shared" si="14"/>
        <v>114</v>
      </c>
      <c r="AJ35">
        <f t="shared" si="15"/>
        <v>41990</v>
      </c>
    </row>
    <row r="36" spans="1:36" x14ac:dyDescent="0.25">
      <c r="A36" t="s">
        <v>2679</v>
      </c>
      <c r="B36" s="18">
        <f>exportall2_ampl!B35</f>
        <v>1.2397999999999999E-2</v>
      </c>
      <c r="C36" s="18">
        <f>exportall2_ampl!C35</f>
        <v>1.21E-2</v>
      </c>
      <c r="D36" s="18">
        <f>exportall2_ampl!D35</f>
        <v>1.2063000000000001E-2</v>
      </c>
      <c r="E36" s="18">
        <f>exportall2_ampl!E35</f>
        <v>1.1915E-2</v>
      </c>
      <c r="F36" s="18">
        <f>exportall2_ampl!F35</f>
        <v>1.1853000000000001E-2</v>
      </c>
      <c r="G36" s="18">
        <f>exportall2_ampl!G35</f>
        <v>1.1362000000000001E-2</v>
      </c>
      <c r="H36" s="18">
        <f>exportall2_ampl!H35</f>
        <v>1.1056E-2</v>
      </c>
      <c r="I36" s="18">
        <f>exportall2_ampl!I35</f>
        <v>1.0897E-2</v>
      </c>
      <c r="J36" s="18">
        <f t="shared" si="5"/>
        <v>1.2397999999999999E-2</v>
      </c>
      <c r="K36" s="18">
        <f t="shared" si="6"/>
        <v>1.21E-2</v>
      </c>
      <c r="L36" s="18">
        <f t="shared" si="7"/>
        <v>1.2063000000000001E-2</v>
      </c>
      <c r="M36" s="18">
        <f t="shared" si="8"/>
        <v>1.1915E-2</v>
      </c>
      <c r="N36" s="18">
        <f t="shared" si="9"/>
        <v>1.1853000000000001E-2</v>
      </c>
      <c r="O36" s="18">
        <f t="shared" si="10"/>
        <v>1.1362000000000001E-2</v>
      </c>
      <c r="P36" s="18">
        <f t="shared" si="11"/>
        <v>1.1056E-2</v>
      </c>
      <c r="Q36" s="18">
        <f t="shared" si="12"/>
        <v>1.0897E-2</v>
      </c>
      <c r="R36" s="18">
        <f>szenzoradatok!B37</f>
        <v>41.958599999999997</v>
      </c>
      <c r="T36">
        <f t="shared" si="13"/>
        <v>17</v>
      </c>
      <c r="U36">
        <f t="shared" si="3"/>
        <v>13</v>
      </c>
      <c r="V36">
        <f t="shared" si="3"/>
        <v>10</v>
      </c>
      <c r="W36">
        <f t="shared" si="3"/>
        <v>9</v>
      </c>
      <c r="X36">
        <f t="shared" si="3"/>
        <v>8</v>
      </c>
      <c r="Y36">
        <f t="shared" si="3"/>
        <v>8</v>
      </c>
      <c r="Z36">
        <f t="shared" si="3"/>
        <v>9</v>
      </c>
      <c r="AA36">
        <f>RANK(I36,I$3:I$128,0)</f>
        <v>8</v>
      </c>
      <c r="AB36">
        <f t="shared" si="14"/>
        <v>110</v>
      </c>
      <c r="AC36">
        <f t="shared" si="14"/>
        <v>114</v>
      </c>
      <c r="AD36">
        <f t="shared" si="14"/>
        <v>117</v>
      </c>
      <c r="AE36">
        <f t="shared" si="14"/>
        <v>118</v>
      </c>
      <c r="AF36">
        <f t="shared" si="14"/>
        <v>119</v>
      </c>
      <c r="AG36">
        <f t="shared" si="14"/>
        <v>119</v>
      </c>
      <c r="AH36">
        <f t="shared" si="14"/>
        <v>118</v>
      </c>
      <c r="AI36">
        <f t="shared" si="14"/>
        <v>119</v>
      </c>
      <c r="AJ36">
        <f t="shared" si="15"/>
        <v>41958</v>
      </c>
    </row>
    <row r="37" spans="1:36" x14ac:dyDescent="0.25">
      <c r="A37" t="s">
        <v>2680</v>
      </c>
      <c r="B37" s="18">
        <f>exportall2_ampl!B36</f>
        <v>1.4079E-2</v>
      </c>
      <c r="C37" s="18">
        <f>exportall2_ampl!C36</f>
        <v>1.3412E-2</v>
      </c>
      <c r="D37" s="18">
        <f>exportall2_ampl!D36</f>
        <v>1.3113E-2</v>
      </c>
      <c r="E37" s="18">
        <f>exportall2_ampl!E36</f>
        <v>1.2187E-2</v>
      </c>
      <c r="F37" s="18">
        <f>exportall2_ampl!F36</f>
        <v>1.1073E-2</v>
      </c>
      <c r="G37" s="18">
        <f>exportall2_ampl!G36</f>
        <v>1.0633999999999999E-2</v>
      </c>
      <c r="H37" s="18">
        <f>exportall2_ampl!H36</f>
        <v>1.0567999999999999E-2</v>
      </c>
      <c r="I37" s="18">
        <f>exportall2_ampl!I36</f>
        <v>1.039E-2</v>
      </c>
      <c r="J37" s="18">
        <f t="shared" si="5"/>
        <v>1.4079E-2</v>
      </c>
      <c r="K37" s="18">
        <f t="shared" si="6"/>
        <v>1.3412E-2</v>
      </c>
      <c r="L37" s="18">
        <f t="shared" si="7"/>
        <v>1.3113E-2</v>
      </c>
      <c r="M37" s="18">
        <f t="shared" si="8"/>
        <v>1.2187E-2</v>
      </c>
      <c r="N37" s="18">
        <f t="shared" si="9"/>
        <v>1.1073E-2</v>
      </c>
      <c r="O37" s="18">
        <f t="shared" si="10"/>
        <v>1.0633999999999999E-2</v>
      </c>
      <c r="P37" s="18">
        <f t="shared" si="11"/>
        <v>1.0567999999999999E-2</v>
      </c>
      <c r="Q37" s="18">
        <f t="shared" si="12"/>
        <v>1.039E-2</v>
      </c>
      <c r="R37" s="18">
        <f>szenzoradatok!B38</f>
        <v>41.955800000000004</v>
      </c>
      <c r="T37">
        <f t="shared" si="13"/>
        <v>11</v>
      </c>
      <c r="U37">
        <f t="shared" si="3"/>
        <v>9</v>
      </c>
      <c r="V37">
        <f t="shared" si="3"/>
        <v>8</v>
      </c>
      <c r="W37">
        <f t="shared" si="3"/>
        <v>8</v>
      </c>
      <c r="X37">
        <f t="shared" si="3"/>
        <v>11</v>
      </c>
      <c r="Y37">
        <f t="shared" si="3"/>
        <v>12</v>
      </c>
      <c r="Z37">
        <f t="shared" si="3"/>
        <v>10</v>
      </c>
      <c r="AA37">
        <f>RANK(I37,I$3:I$128,0)</f>
        <v>11</v>
      </c>
      <c r="AB37">
        <f t="shared" si="14"/>
        <v>116</v>
      </c>
      <c r="AC37">
        <f t="shared" si="14"/>
        <v>118</v>
      </c>
      <c r="AD37">
        <f t="shared" si="14"/>
        <v>119</v>
      </c>
      <c r="AE37">
        <f t="shared" si="14"/>
        <v>119</v>
      </c>
      <c r="AF37">
        <f t="shared" si="14"/>
        <v>116</v>
      </c>
      <c r="AG37">
        <f t="shared" si="14"/>
        <v>115</v>
      </c>
      <c r="AH37">
        <f t="shared" si="14"/>
        <v>117</v>
      </c>
      <c r="AI37">
        <f t="shared" si="14"/>
        <v>116</v>
      </c>
      <c r="AJ37">
        <f t="shared" si="15"/>
        <v>41955</v>
      </c>
    </row>
    <row r="38" spans="1:36" x14ac:dyDescent="0.25">
      <c r="A38" t="s">
        <v>44</v>
      </c>
      <c r="B38" s="18">
        <f>exportall2_ampl!B37</f>
        <v>1.5994999999999999E-2</v>
      </c>
      <c r="C38" s="18">
        <f>exportall2_ampl!C37</f>
        <v>1.3679999999999999E-2</v>
      </c>
      <c r="D38" s="18">
        <f>exportall2_ampl!D37</f>
        <v>1.3546000000000001E-2</v>
      </c>
      <c r="E38" s="18">
        <f>exportall2_ampl!E37</f>
        <v>1.2877E-2</v>
      </c>
      <c r="F38" s="18">
        <f>exportall2_ampl!F37</f>
        <v>1.2728E-2</v>
      </c>
      <c r="G38" s="18">
        <f>exportall2_ampl!G37</f>
        <v>1.1818E-2</v>
      </c>
      <c r="H38" s="18">
        <f>exportall2_ampl!H37</f>
        <v>1.1583E-2</v>
      </c>
      <c r="I38" s="18">
        <f>exportall2_ampl!I37</f>
        <v>1.1240999999999999E-2</v>
      </c>
      <c r="J38" s="18">
        <f t="shared" si="5"/>
        <v>1.5994999999999999E-2</v>
      </c>
      <c r="K38" s="18">
        <f t="shared" si="6"/>
        <v>1.3679999999999999E-2</v>
      </c>
      <c r="L38" s="18">
        <f t="shared" si="7"/>
        <v>1.3546000000000001E-2</v>
      </c>
      <c r="M38" s="18">
        <f t="shared" si="8"/>
        <v>1.2877E-2</v>
      </c>
      <c r="N38" s="18">
        <f t="shared" si="9"/>
        <v>1.2728E-2</v>
      </c>
      <c r="O38" s="18">
        <f t="shared" si="10"/>
        <v>1.1818E-2</v>
      </c>
      <c r="P38" s="18">
        <f t="shared" si="11"/>
        <v>1.1583E-2</v>
      </c>
      <c r="Q38" s="18">
        <f t="shared" si="12"/>
        <v>1.1240999999999999E-2</v>
      </c>
      <c r="R38" s="18">
        <f>szenzoradatok!B39</f>
        <v>41.930700000000002</v>
      </c>
      <c r="T38">
        <f t="shared" si="13"/>
        <v>7</v>
      </c>
      <c r="U38">
        <f t="shared" si="3"/>
        <v>8</v>
      </c>
      <c r="V38">
        <f t="shared" si="3"/>
        <v>7</v>
      </c>
      <c r="W38">
        <f t="shared" si="3"/>
        <v>7</v>
      </c>
      <c r="X38">
        <f t="shared" si="3"/>
        <v>7</v>
      </c>
      <c r="Y38">
        <f t="shared" si="3"/>
        <v>7</v>
      </c>
      <c r="Z38">
        <f t="shared" si="3"/>
        <v>7</v>
      </c>
      <c r="AA38">
        <f>RANK(I38,I$3:I$128,0)</f>
        <v>7</v>
      </c>
      <c r="AB38">
        <f t="shared" si="14"/>
        <v>120</v>
      </c>
      <c r="AC38">
        <f t="shared" si="14"/>
        <v>119</v>
      </c>
      <c r="AD38">
        <f t="shared" si="14"/>
        <v>120</v>
      </c>
      <c r="AE38">
        <f t="shared" si="14"/>
        <v>120</v>
      </c>
      <c r="AF38">
        <f t="shared" si="14"/>
        <v>120</v>
      </c>
      <c r="AG38">
        <f t="shared" si="14"/>
        <v>120</v>
      </c>
      <c r="AH38">
        <f t="shared" si="14"/>
        <v>120</v>
      </c>
      <c r="AI38">
        <f t="shared" si="14"/>
        <v>120</v>
      </c>
      <c r="AJ38">
        <f t="shared" si="15"/>
        <v>41930</v>
      </c>
    </row>
    <row r="39" spans="1:36" x14ac:dyDescent="0.25">
      <c r="A39" t="s">
        <v>2681</v>
      </c>
      <c r="B39" s="18">
        <f>exportall2_ampl!B38</f>
        <v>1.1941E-2</v>
      </c>
      <c r="C39" s="18">
        <f>exportall2_ampl!C38</f>
        <v>9.6760000000000006E-3</v>
      </c>
      <c r="D39" s="18">
        <f>exportall2_ampl!D38</f>
        <v>9.3706999999999992E-3</v>
      </c>
      <c r="E39" s="18">
        <f>exportall2_ampl!E38</f>
        <v>9.2435E-3</v>
      </c>
      <c r="F39" s="18">
        <f>exportall2_ampl!F38</f>
        <v>9.1053999999999996E-3</v>
      </c>
      <c r="G39" s="18">
        <f>exportall2_ampl!G38</f>
        <v>9.0454999999999997E-3</v>
      </c>
      <c r="H39" s="18">
        <f>exportall2_ampl!H38</f>
        <v>8.8196999999999998E-3</v>
      </c>
      <c r="I39" s="18">
        <f>exportall2_ampl!I38</f>
        <v>8.7673999999999998E-3</v>
      </c>
      <c r="J39" s="18">
        <f t="shared" si="5"/>
        <v>1.1941E-2</v>
      </c>
      <c r="K39" s="18">
        <f t="shared" si="6"/>
        <v>9.6760000000000006E-3</v>
      </c>
      <c r="L39" s="18">
        <f t="shared" si="7"/>
        <v>9.3706999999999992E-3</v>
      </c>
      <c r="M39" s="18">
        <f t="shared" si="8"/>
        <v>9.2435E-3</v>
      </c>
      <c r="N39" s="18">
        <f t="shared" si="9"/>
        <v>9.1053999999999996E-3</v>
      </c>
      <c r="O39" s="18">
        <f t="shared" si="10"/>
        <v>9.0454999999999997E-3</v>
      </c>
      <c r="P39" s="18">
        <f t="shared" si="11"/>
        <v>8.8196999999999998E-3</v>
      </c>
      <c r="Q39" s="18">
        <f t="shared" si="12"/>
        <v>8.7673999999999998E-3</v>
      </c>
      <c r="R39" s="18">
        <f>szenzoradatok!B40</f>
        <v>41.226300000000002</v>
      </c>
      <c r="T39">
        <f t="shared" si="13"/>
        <v>23</v>
      </c>
      <c r="U39">
        <f t="shared" si="3"/>
        <v>24</v>
      </c>
      <c r="V39">
        <f t="shared" si="3"/>
        <v>22</v>
      </c>
      <c r="W39">
        <f t="shared" si="3"/>
        <v>20</v>
      </c>
      <c r="X39">
        <f t="shared" si="3"/>
        <v>17</v>
      </c>
      <c r="Y39">
        <f t="shared" si="3"/>
        <v>15</v>
      </c>
      <c r="Z39">
        <f t="shared" si="3"/>
        <v>15</v>
      </c>
      <c r="AA39">
        <f>RANK(I39,I$3:I$128,0)</f>
        <v>15</v>
      </c>
      <c r="AB39">
        <f t="shared" si="14"/>
        <v>104</v>
      </c>
      <c r="AC39">
        <f t="shared" si="14"/>
        <v>103</v>
      </c>
      <c r="AD39">
        <f t="shared" si="14"/>
        <v>105</v>
      </c>
      <c r="AE39">
        <f t="shared" si="14"/>
        <v>107</v>
      </c>
      <c r="AF39">
        <f t="shared" si="14"/>
        <v>110</v>
      </c>
      <c r="AG39">
        <f t="shared" si="14"/>
        <v>112</v>
      </c>
      <c r="AH39">
        <f t="shared" si="14"/>
        <v>112</v>
      </c>
      <c r="AI39">
        <f t="shared" si="14"/>
        <v>112</v>
      </c>
      <c r="AJ39">
        <f t="shared" si="15"/>
        <v>41226</v>
      </c>
    </row>
    <row r="40" spans="1:36" x14ac:dyDescent="0.25">
      <c r="A40" t="s">
        <v>2682</v>
      </c>
      <c r="B40" s="18">
        <f>exportall2_ampl!B39</f>
        <v>1.0234999999999999E-2</v>
      </c>
      <c r="C40" s="18">
        <f>exportall2_ampl!C39</f>
        <v>8.6666999999999994E-3</v>
      </c>
      <c r="D40" s="18">
        <f>exportall2_ampl!D39</f>
        <v>8.5973999999999998E-3</v>
      </c>
      <c r="E40" s="18">
        <f>exportall2_ampl!E39</f>
        <v>8.4127999999999998E-3</v>
      </c>
      <c r="F40" s="18">
        <f>exportall2_ampl!F39</f>
        <v>8.0884000000000008E-3</v>
      </c>
      <c r="G40" s="18">
        <f>exportall2_ampl!G39</f>
        <v>7.9025999999999992E-3</v>
      </c>
      <c r="H40" s="18">
        <f>exportall2_ampl!H39</f>
        <v>7.8495000000000006E-3</v>
      </c>
      <c r="I40" s="18">
        <f>exportall2_ampl!I39</f>
        <v>7.8317999999999999E-3</v>
      </c>
      <c r="J40" s="18">
        <f t="shared" si="5"/>
        <v>1.0234999999999999E-2</v>
      </c>
      <c r="K40" s="18">
        <f t="shared" si="6"/>
        <v>8.6666999999999994E-3</v>
      </c>
      <c r="L40" s="18">
        <f t="shared" si="7"/>
        <v>8.5973999999999998E-3</v>
      </c>
      <c r="M40" s="18">
        <f t="shared" si="8"/>
        <v>8.4127999999999998E-3</v>
      </c>
      <c r="N40" s="18">
        <f t="shared" si="9"/>
        <v>8.0884000000000008E-3</v>
      </c>
      <c r="O40" s="18">
        <f t="shared" si="10"/>
        <v>7.9025999999999992E-3</v>
      </c>
      <c r="P40" s="18">
        <f t="shared" si="11"/>
        <v>7.8495000000000006E-3</v>
      </c>
      <c r="Q40" s="18">
        <f t="shared" si="12"/>
        <v>7.8317999999999999E-3</v>
      </c>
      <c r="R40" s="18">
        <f>szenzoradatok!B41</f>
        <v>41.186999999999998</v>
      </c>
      <c r="T40">
        <f t="shared" si="13"/>
        <v>33</v>
      </c>
      <c r="U40">
        <f t="shared" si="3"/>
        <v>41</v>
      </c>
      <c r="V40">
        <f t="shared" si="3"/>
        <v>32</v>
      </c>
      <c r="W40">
        <f t="shared" si="3"/>
        <v>32</v>
      </c>
      <c r="X40">
        <f t="shared" si="3"/>
        <v>29</v>
      </c>
      <c r="Y40">
        <f t="shared" si="3"/>
        <v>28</v>
      </c>
      <c r="Z40">
        <f t="shared" si="3"/>
        <v>23</v>
      </c>
      <c r="AA40">
        <f>RANK(I40,I$3:I$128,0)</f>
        <v>21</v>
      </c>
      <c r="AB40">
        <f t="shared" si="14"/>
        <v>94</v>
      </c>
      <c r="AC40">
        <f t="shared" si="14"/>
        <v>86</v>
      </c>
      <c r="AD40">
        <f t="shared" si="14"/>
        <v>95</v>
      </c>
      <c r="AE40">
        <f t="shared" si="14"/>
        <v>95</v>
      </c>
      <c r="AF40">
        <f t="shared" si="14"/>
        <v>98</v>
      </c>
      <c r="AG40">
        <f t="shared" si="14"/>
        <v>99</v>
      </c>
      <c r="AH40">
        <f t="shared" si="14"/>
        <v>104</v>
      </c>
      <c r="AI40">
        <f t="shared" si="14"/>
        <v>106</v>
      </c>
      <c r="AJ40">
        <f t="shared" si="15"/>
        <v>41187</v>
      </c>
    </row>
    <row r="41" spans="1:36" x14ac:dyDescent="0.25">
      <c r="A41" t="s">
        <v>2683</v>
      </c>
      <c r="B41" s="18">
        <f>exportall2_ampl!B40</f>
        <v>1.3363E-2</v>
      </c>
      <c r="C41" s="18">
        <f>exportall2_ampl!C40</f>
        <v>1.1723000000000001E-2</v>
      </c>
      <c r="D41" s="18">
        <f>exportall2_ampl!D40</f>
        <v>1.0632000000000001E-2</v>
      </c>
      <c r="E41" s="18">
        <f>exportall2_ampl!E40</f>
        <v>1.0491E-2</v>
      </c>
      <c r="F41" s="18">
        <f>exportall2_ampl!F40</f>
        <v>9.6255000000000004E-3</v>
      </c>
      <c r="G41" s="18">
        <f>exportall2_ampl!G40</f>
        <v>9.5087000000000001E-3</v>
      </c>
      <c r="H41" s="18">
        <f>exportall2_ampl!H40</f>
        <v>8.9873000000000001E-3</v>
      </c>
      <c r="I41" s="18">
        <f>exportall2_ampl!I40</f>
        <v>8.8047999999999998E-3</v>
      </c>
      <c r="J41" s="18">
        <f t="shared" si="5"/>
        <v>1.3363E-2</v>
      </c>
      <c r="K41" s="18">
        <f t="shared" si="6"/>
        <v>1.1723000000000001E-2</v>
      </c>
      <c r="L41" s="18">
        <f t="shared" si="7"/>
        <v>1.0632000000000001E-2</v>
      </c>
      <c r="M41" s="18">
        <f t="shared" si="8"/>
        <v>1.0491E-2</v>
      </c>
      <c r="N41" s="18">
        <f t="shared" si="9"/>
        <v>9.6255000000000004E-3</v>
      </c>
      <c r="O41" s="18">
        <f t="shared" si="10"/>
        <v>9.5087000000000001E-3</v>
      </c>
      <c r="P41" s="18">
        <f t="shared" si="11"/>
        <v>8.9873000000000001E-3</v>
      </c>
      <c r="Q41" s="18">
        <f t="shared" si="12"/>
        <v>8.8047999999999998E-3</v>
      </c>
      <c r="R41" s="18">
        <f>szenzoradatok!B42</f>
        <v>41.219799999999999</v>
      </c>
      <c r="T41">
        <f t="shared" si="13"/>
        <v>15</v>
      </c>
      <c r="U41">
        <f t="shared" si="3"/>
        <v>16</v>
      </c>
      <c r="V41">
        <f t="shared" si="3"/>
        <v>15</v>
      </c>
      <c r="W41">
        <f t="shared" si="3"/>
        <v>13</v>
      </c>
      <c r="X41">
        <f t="shared" si="3"/>
        <v>15</v>
      </c>
      <c r="Y41">
        <f t="shared" si="3"/>
        <v>14</v>
      </c>
      <c r="Z41">
        <f t="shared" si="3"/>
        <v>14</v>
      </c>
      <c r="AA41">
        <f>RANK(I41,I$3:I$128,0)</f>
        <v>14</v>
      </c>
      <c r="AB41">
        <f t="shared" si="14"/>
        <v>112</v>
      </c>
      <c r="AC41">
        <f t="shared" si="14"/>
        <v>111</v>
      </c>
      <c r="AD41">
        <f t="shared" si="14"/>
        <v>112</v>
      </c>
      <c r="AE41">
        <f t="shared" si="14"/>
        <v>114</v>
      </c>
      <c r="AF41">
        <f t="shared" si="14"/>
        <v>112</v>
      </c>
      <c r="AG41">
        <f t="shared" si="14"/>
        <v>113</v>
      </c>
      <c r="AH41">
        <f t="shared" si="14"/>
        <v>113</v>
      </c>
      <c r="AI41">
        <f t="shared" si="14"/>
        <v>113</v>
      </c>
      <c r="AJ41">
        <f t="shared" si="15"/>
        <v>41219</v>
      </c>
    </row>
    <row r="42" spans="1:36" x14ac:dyDescent="0.25">
      <c r="A42" t="s">
        <v>2684</v>
      </c>
      <c r="B42" s="18">
        <f>exportall2_ampl!B41</f>
        <v>1.1358E-2</v>
      </c>
      <c r="C42" s="18">
        <f>exportall2_ampl!C41</f>
        <v>1.1091E-2</v>
      </c>
      <c r="D42" s="18">
        <f>exportall2_ampl!D41</f>
        <v>1.0817E-2</v>
      </c>
      <c r="E42" s="18">
        <f>exportall2_ampl!E41</f>
        <v>1.0266000000000001E-2</v>
      </c>
      <c r="F42" s="18">
        <f>exportall2_ampl!F41</f>
        <v>1.0232E-2</v>
      </c>
      <c r="G42" s="18">
        <f>exportall2_ampl!G41</f>
        <v>8.9885999999999994E-3</v>
      </c>
      <c r="H42" s="18">
        <f>exportall2_ampl!H41</f>
        <v>8.5827000000000004E-3</v>
      </c>
      <c r="I42" s="18">
        <f>exportall2_ampl!I41</f>
        <v>8.4183000000000001E-3</v>
      </c>
      <c r="J42" s="18">
        <f t="shared" si="5"/>
        <v>1.1358E-2</v>
      </c>
      <c r="K42" s="18">
        <f t="shared" si="6"/>
        <v>1.1091E-2</v>
      </c>
      <c r="L42" s="18">
        <f t="shared" si="7"/>
        <v>1.0817E-2</v>
      </c>
      <c r="M42" s="18">
        <f t="shared" si="8"/>
        <v>1.0266000000000001E-2</v>
      </c>
      <c r="N42" s="18">
        <f t="shared" si="9"/>
        <v>1.0232E-2</v>
      </c>
      <c r="O42" s="18">
        <f t="shared" si="10"/>
        <v>8.9885999999999994E-3</v>
      </c>
      <c r="P42" s="18">
        <f t="shared" si="11"/>
        <v>8.5827000000000004E-3</v>
      </c>
      <c r="Q42" s="18">
        <f t="shared" si="12"/>
        <v>8.4183000000000001E-3</v>
      </c>
      <c r="R42" s="18">
        <f>szenzoradatok!B43</f>
        <v>41.150599999999997</v>
      </c>
      <c r="T42">
        <f t="shared" si="13"/>
        <v>25</v>
      </c>
      <c r="U42">
        <f t="shared" si="3"/>
        <v>18</v>
      </c>
      <c r="V42">
        <f t="shared" si="3"/>
        <v>14</v>
      </c>
      <c r="W42">
        <f t="shared" si="3"/>
        <v>15</v>
      </c>
      <c r="X42">
        <f t="shared" si="3"/>
        <v>14</v>
      </c>
      <c r="Y42">
        <f t="shared" si="3"/>
        <v>16</v>
      </c>
      <c r="Z42">
        <f t="shared" si="3"/>
        <v>18</v>
      </c>
      <c r="AA42">
        <f>RANK(I42,I$3:I$128,0)</f>
        <v>17</v>
      </c>
      <c r="AB42">
        <f t="shared" si="14"/>
        <v>102</v>
      </c>
      <c r="AC42">
        <f t="shared" si="14"/>
        <v>109</v>
      </c>
      <c r="AD42">
        <f t="shared" si="14"/>
        <v>113</v>
      </c>
      <c r="AE42">
        <f t="shared" si="14"/>
        <v>112</v>
      </c>
      <c r="AF42">
        <f t="shared" si="14"/>
        <v>113</v>
      </c>
      <c r="AG42">
        <f t="shared" si="14"/>
        <v>111</v>
      </c>
      <c r="AH42">
        <f t="shared" si="14"/>
        <v>109</v>
      </c>
      <c r="AI42">
        <f t="shared" si="14"/>
        <v>110</v>
      </c>
      <c r="AJ42">
        <f t="shared" si="15"/>
        <v>41150</v>
      </c>
    </row>
    <row r="43" spans="1:36" x14ac:dyDescent="0.25">
      <c r="A43" t="s">
        <v>45</v>
      </c>
      <c r="B43" s="18">
        <f>exportall2_ampl!B42</f>
        <v>1.418E-2</v>
      </c>
      <c r="C43" s="18">
        <f>exportall2_ampl!C42</f>
        <v>1.125E-2</v>
      </c>
      <c r="D43" s="18">
        <f>exportall2_ampl!D42</f>
        <v>1.0331999999999999E-2</v>
      </c>
      <c r="E43" s="18">
        <f>exportall2_ampl!E42</f>
        <v>9.7728999999999993E-3</v>
      </c>
      <c r="F43" s="18">
        <f>exportall2_ampl!F42</f>
        <v>9.2440999999999999E-3</v>
      </c>
      <c r="G43" s="18">
        <f>exportall2_ampl!G42</f>
        <v>8.9849000000000005E-3</v>
      </c>
      <c r="H43" s="18">
        <f>exportall2_ampl!H42</f>
        <v>8.7265999999999993E-3</v>
      </c>
      <c r="I43" s="18">
        <f>exportall2_ampl!I42</f>
        <v>8.6286000000000002E-3</v>
      </c>
      <c r="J43" s="18">
        <f t="shared" si="5"/>
        <v>1.418E-2</v>
      </c>
      <c r="K43" s="18">
        <f t="shared" si="6"/>
        <v>1.125E-2</v>
      </c>
      <c r="L43" s="18">
        <f t="shared" si="7"/>
        <v>1.0331999999999999E-2</v>
      </c>
      <c r="M43" s="18">
        <f t="shared" si="8"/>
        <v>9.7728999999999993E-3</v>
      </c>
      <c r="N43" s="18">
        <f t="shared" si="9"/>
        <v>9.2440999999999999E-3</v>
      </c>
      <c r="O43" s="18">
        <f t="shared" si="10"/>
        <v>8.9849000000000005E-3</v>
      </c>
      <c r="P43" s="18">
        <f t="shared" si="11"/>
        <v>8.7265999999999993E-3</v>
      </c>
      <c r="Q43" s="18">
        <f t="shared" si="12"/>
        <v>8.6286000000000002E-3</v>
      </c>
      <c r="R43" s="18">
        <f>szenzoradatok!B44</f>
        <v>40.838099999999997</v>
      </c>
      <c r="T43">
        <f t="shared" si="13"/>
        <v>10</v>
      </c>
      <c r="U43">
        <f t="shared" si="3"/>
        <v>17</v>
      </c>
      <c r="V43">
        <f t="shared" si="3"/>
        <v>16</v>
      </c>
      <c r="W43">
        <f t="shared" si="3"/>
        <v>16</v>
      </c>
      <c r="X43">
        <f t="shared" si="3"/>
        <v>16</v>
      </c>
      <c r="Y43">
        <f t="shared" si="3"/>
        <v>17</v>
      </c>
      <c r="Z43">
        <f t="shared" si="3"/>
        <v>16</v>
      </c>
      <c r="AA43">
        <f>RANK(I43,I$3:I$128,0)</f>
        <v>16</v>
      </c>
      <c r="AB43">
        <f t="shared" si="14"/>
        <v>117</v>
      </c>
      <c r="AC43">
        <f t="shared" si="14"/>
        <v>110</v>
      </c>
      <c r="AD43">
        <f t="shared" si="14"/>
        <v>111</v>
      </c>
      <c r="AE43">
        <f t="shared" si="14"/>
        <v>111</v>
      </c>
      <c r="AF43">
        <f t="shared" si="14"/>
        <v>111</v>
      </c>
      <c r="AG43">
        <f t="shared" si="14"/>
        <v>110</v>
      </c>
      <c r="AH43">
        <f t="shared" si="14"/>
        <v>111</v>
      </c>
      <c r="AI43">
        <f t="shared" si="14"/>
        <v>111</v>
      </c>
      <c r="AJ43">
        <f t="shared" si="15"/>
        <v>40838</v>
      </c>
    </row>
    <row r="44" spans="1:36" x14ac:dyDescent="0.25">
      <c r="A44" t="s">
        <v>2685</v>
      </c>
      <c r="B44" s="18">
        <f>exportall2_ampl!B43</f>
        <v>1.3391E-2</v>
      </c>
      <c r="C44" s="18">
        <f>exportall2_ampl!C43</f>
        <v>1.2331E-2</v>
      </c>
      <c r="D44" s="18">
        <f>exportall2_ampl!D43</f>
        <v>1.1304E-2</v>
      </c>
      <c r="E44" s="18">
        <f>exportall2_ampl!E43</f>
        <v>1.0422000000000001E-2</v>
      </c>
      <c r="F44" s="18">
        <f>exportall2_ampl!F43</f>
        <v>1.0259000000000001E-2</v>
      </c>
      <c r="G44" s="18">
        <f>exportall2_ampl!G43</f>
        <v>1.0007E-2</v>
      </c>
      <c r="H44" s="18">
        <f>exportall2_ampl!H43</f>
        <v>9.9781000000000002E-3</v>
      </c>
      <c r="I44" s="18">
        <f>exportall2_ampl!I43</f>
        <v>9.8063000000000004E-3</v>
      </c>
      <c r="J44" s="18">
        <f t="shared" si="5"/>
        <v>1.3391E-2</v>
      </c>
      <c r="K44" s="18">
        <f t="shared" si="6"/>
        <v>1.2331E-2</v>
      </c>
      <c r="L44" s="18">
        <f t="shared" si="7"/>
        <v>1.1304E-2</v>
      </c>
      <c r="M44" s="18">
        <f t="shared" si="8"/>
        <v>1.0422000000000001E-2</v>
      </c>
      <c r="N44" s="18">
        <f t="shared" si="9"/>
        <v>1.0259000000000001E-2</v>
      </c>
      <c r="O44" s="18">
        <f t="shared" si="10"/>
        <v>1.0007E-2</v>
      </c>
      <c r="P44" s="18">
        <f t="shared" si="11"/>
        <v>9.9781000000000002E-3</v>
      </c>
      <c r="Q44" s="18">
        <f t="shared" si="12"/>
        <v>9.8063000000000004E-3</v>
      </c>
      <c r="R44" s="18">
        <f>szenzoradatok!B45</f>
        <v>41.209200000000003</v>
      </c>
      <c r="T44">
        <f t="shared" si="13"/>
        <v>14</v>
      </c>
      <c r="U44">
        <f t="shared" si="3"/>
        <v>11</v>
      </c>
      <c r="V44">
        <f t="shared" si="3"/>
        <v>13</v>
      </c>
      <c r="W44">
        <f t="shared" si="3"/>
        <v>14</v>
      </c>
      <c r="X44">
        <f t="shared" si="3"/>
        <v>13</v>
      </c>
      <c r="Y44">
        <f t="shared" si="3"/>
        <v>13</v>
      </c>
      <c r="Z44">
        <f t="shared" si="3"/>
        <v>13</v>
      </c>
      <c r="AA44">
        <f>RANK(I44,I$3:I$128,0)</f>
        <v>12</v>
      </c>
      <c r="AB44">
        <f t="shared" si="14"/>
        <v>113</v>
      </c>
      <c r="AC44">
        <f t="shared" si="14"/>
        <v>116</v>
      </c>
      <c r="AD44">
        <f t="shared" si="14"/>
        <v>114</v>
      </c>
      <c r="AE44">
        <f t="shared" si="14"/>
        <v>113</v>
      </c>
      <c r="AF44">
        <f t="shared" si="14"/>
        <v>114</v>
      </c>
      <c r="AG44">
        <f t="shared" si="14"/>
        <v>114</v>
      </c>
      <c r="AH44">
        <f t="shared" si="14"/>
        <v>114</v>
      </c>
      <c r="AI44">
        <f t="shared" si="14"/>
        <v>115</v>
      </c>
      <c r="AJ44">
        <f t="shared" si="15"/>
        <v>41209</v>
      </c>
    </row>
    <row r="45" spans="1:36" x14ac:dyDescent="0.25">
      <c r="A45" t="s">
        <v>2686</v>
      </c>
      <c r="B45" s="18">
        <f>exportall2_ampl!B44</f>
        <v>4.5843999999999998E-3</v>
      </c>
      <c r="C45" s="18">
        <f>exportall2_ampl!C44</f>
        <v>4.2620999999999996E-3</v>
      </c>
      <c r="D45" s="18">
        <f>exportall2_ampl!D44</f>
        <v>4.0901000000000002E-3</v>
      </c>
      <c r="E45" s="18">
        <f>exportall2_ampl!E44</f>
        <v>4.0305999999999996E-3</v>
      </c>
      <c r="F45" s="18">
        <f>exportall2_ampl!F44</f>
        <v>3.9083E-3</v>
      </c>
      <c r="G45" s="18">
        <f>exportall2_ampl!G44</f>
        <v>3.7017999999999999E-3</v>
      </c>
      <c r="H45" s="18">
        <f>exportall2_ampl!H44</f>
        <v>3.5065999999999999E-3</v>
      </c>
      <c r="I45" s="18">
        <f>exportall2_ampl!I44</f>
        <v>3.4886000000000001E-3</v>
      </c>
      <c r="J45" s="18">
        <f t="shared" si="5"/>
        <v>4.5843999999999998E-3</v>
      </c>
      <c r="K45" s="18">
        <f t="shared" si="6"/>
        <v>4.2620999999999996E-3</v>
      </c>
      <c r="L45" s="18">
        <f t="shared" si="7"/>
        <v>4.0901000000000002E-3</v>
      </c>
      <c r="M45" s="18">
        <f t="shared" si="8"/>
        <v>4.0305999999999996E-3</v>
      </c>
      <c r="N45" s="18">
        <f t="shared" si="9"/>
        <v>3.9083E-3</v>
      </c>
      <c r="O45" s="18">
        <f t="shared" si="10"/>
        <v>3.7017999999999999E-3</v>
      </c>
      <c r="P45" s="18">
        <f t="shared" si="11"/>
        <v>3.5065999999999999E-3</v>
      </c>
      <c r="Q45" s="18">
        <f t="shared" si="12"/>
        <v>3.4886000000000001E-3</v>
      </c>
      <c r="R45" s="18">
        <f>szenzoradatok!B46</f>
        <v>40.043799999999997</v>
      </c>
      <c r="T45">
        <f t="shared" si="13"/>
        <v>68</v>
      </c>
      <c r="U45">
        <f t="shared" si="3"/>
        <v>66</v>
      </c>
      <c r="V45">
        <f t="shared" si="3"/>
        <v>64</v>
      </c>
      <c r="W45">
        <f t="shared" si="3"/>
        <v>63</v>
      </c>
      <c r="X45">
        <f t="shared" ref="X45:AA108" si="16">RANK(F45,F$3:F$128,0)</f>
        <v>62</v>
      </c>
      <c r="Y45">
        <f t="shared" si="16"/>
        <v>62</v>
      </c>
      <c r="Z45">
        <f t="shared" si="16"/>
        <v>66</v>
      </c>
      <c r="AA45">
        <f>RANK(I45,I$3:I$128,0)</f>
        <v>63</v>
      </c>
      <c r="AB45">
        <f t="shared" si="14"/>
        <v>59</v>
      </c>
      <c r="AC45">
        <f t="shared" si="14"/>
        <v>61</v>
      </c>
      <c r="AD45">
        <f t="shared" si="14"/>
        <v>63</v>
      </c>
      <c r="AE45">
        <f t="shared" si="14"/>
        <v>64</v>
      </c>
      <c r="AF45">
        <f t="shared" si="14"/>
        <v>65</v>
      </c>
      <c r="AG45">
        <f t="shared" si="14"/>
        <v>65</v>
      </c>
      <c r="AH45">
        <f t="shared" si="14"/>
        <v>61</v>
      </c>
      <c r="AI45">
        <f t="shared" si="14"/>
        <v>64</v>
      </c>
      <c r="AJ45">
        <f t="shared" si="15"/>
        <v>40043</v>
      </c>
    </row>
    <row r="46" spans="1:36" x14ac:dyDescent="0.25">
      <c r="A46" t="s">
        <v>2687</v>
      </c>
      <c r="B46" s="18">
        <f>exportall2_ampl!B45</f>
        <v>4.5718E-3</v>
      </c>
      <c r="C46" s="18">
        <f>exportall2_ampl!C45</f>
        <v>4.3410000000000002E-3</v>
      </c>
      <c r="D46" s="18">
        <f>exportall2_ampl!D45</f>
        <v>4.156E-3</v>
      </c>
      <c r="E46" s="18">
        <f>exportall2_ampl!E45</f>
        <v>4.1177000000000002E-3</v>
      </c>
      <c r="F46" s="18">
        <f>exportall2_ampl!F45</f>
        <v>4.1091000000000001E-3</v>
      </c>
      <c r="G46" s="18">
        <f>exportall2_ampl!G45</f>
        <v>3.6641E-3</v>
      </c>
      <c r="H46" s="18">
        <f>exportall2_ampl!H45</f>
        <v>3.5082999999999998E-3</v>
      </c>
      <c r="I46" s="18">
        <f>exportall2_ampl!I45</f>
        <v>3.4505999999999998E-3</v>
      </c>
      <c r="J46" s="18">
        <f t="shared" si="5"/>
        <v>4.5718E-3</v>
      </c>
      <c r="K46" s="18">
        <f t="shared" si="6"/>
        <v>4.3410000000000002E-3</v>
      </c>
      <c r="L46" s="18">
        <f t="shared" si="7"/>
        <v>4.156E-3</v>
      </c>
      <c r="M46" s="18">
        <f t="shared" si="8"/>
        <v>4.1177000000000002E-3</v>
      </c>
      <c r="N46" s="18">
        <f t="shared" si="9"/>
        <v>4.1091000000000001E-3</v>
      </c>
      <c r="O46" s="18">
        <f t="shared" si="10"/>
        <v>3.6641E-3</v>
      </c>
      <c r="P46" s="18">
        <f t="shared" si="11"/>
        <v>3.5082999999999998E-3</v>
      </c>
      <c r="Q46" s="18">
        <f t="shared" si="12"/>
        <v>3.4505999999999998E-3</v>
      </c>
      <c r="R46" s="18">
        <f>szenzoradatok!B47</f>
        <v>40.037799999999997</v>
      </c>
      <c r="T46">
        <f t="shared" si="13"/>
        <v>69</v>
      </c>
      <c r="U46">
        <f t="shared" si="13"/>
        <v>65</v>
      </c>
      <c r="V46">
        <f t="shared" si="13"/>
        <v>63</v>
      </c>
      <c r="W46">
        <f t="shared" si="13"/>
        <v>61</v>
      </c>
      <c r="X46">
        <f t="shared" si="16"/>
        <v>59</v>
      </c>
      <c r="Y46">
        <f t="shared" si="16"/>
        <v>64</v>
      </c>
      <c r="Z46">
        <f t="shared" si="16"/>
        <v>65</v>
      </c>
      <c r="AA46">
        <f>RANK(I46,I$3:I$128,0)</f>
        <v>65</v>
      </c>
      <c r="AB46">
        <f t="shared" si="14"/>
        <v>58</v>
      </c>
      <c r="AC46">
        <f t="shared" si="14"/>
        <v>62</v>
      </c>
      <c r="AD46">
        <f t="shared" si="14"/>
        <v>64</v>
      </c>
      <c r="AE46">
        <f t="shared" si="14"/>
        <v>66</v>
      </c>
      <c r="AF46">
        <f t="shared" si="14"/>
        <v>68</v>
      </c>
      <c r="AG46">
        <f t="shared" si="14"/>
        <v>63</v>
      </c>
      <c r="AH46">
        <f t="shared" si="14"/>
        <v>62</v>
      </c>
      <c r="AI46">
        <f t="shared" si="14"/>
        <v>62</v>
      </c>
      <c r="AJ46">
        <f t="shared" si="15"/>
        <v>40037</v>
      </c>
    </row>
    <row r="47" spans="1:36" x14ac:dyDescent="0.25">
      <c r="A47" t="s">
        <v>2688</v>
      </c>
      <c r="B47" s="18">
        <f>exportall2_ampl!B46</f>
        <v>4.8831999999999999E-3</v>
      </c>
      <c r="C47" s="18">
        <f>exportall2_ampl!C46</f>
        <v>4.4590999999999997E-3</v>
      </c>
      <c r="D47" s="18">
        <f>exportall2_ampl!D46</f>
        <v>4.2561999999999999E-3</v>
      </c>
      <c r="E47" s="18">
        <f>exportall2_ampl!E46</f>
        <v>4.2034999999999998E-3</v>
      </c>
      <c r="F47" s="18">
        <f>exportall2_ampl!F46</f>
        <v>4.1288000000000002E-3</v>
      </c>
      <c r="G47" s="18">
        <f>exportall2_ampl!G46</f>
        <v>3.9925000000000004E-3</v>
      </c>
      <c r="H47" s="18">
        <f>exportall2_ampl!H46</f>
        <v>3.8319000000000001E-3</v>
      </c>
      <c r="I47" s="18">
        <f>exportall2_ampl!I46</f>
        <v>3.6440999999999999E-3</v>
      </c>
      <c r="J47" s="18">
        <f t="shared" si="5"/>
        <v>4.8831999999999999E-3</v>
      </c>
      <c r="K47" s="18">
        <f t="shared" si="6"/>
        <v>4.4590999999999997E-3</v>
      </c>
      <c r="L47" s="18">
        <f t="shared" si="7"/>
        <v>4.2561999999999999E-3</v>
      </c>
      <c r="M47" s="18">
        <f t="shared" si="8"/>
        <v>4.2034999999999998E-3</v>
      </c>
      <c r="N47" s="18">
        <f t="shared" si="9"/>
        <v>4.1288000000000002E-3</v>
      </c>
      <c r="O47" s="18">
        <f t="shared" si="10"/>
        <v>3.9925000000000004E-3</v>
      </c>
      <c r="P47" s="18">
        <f t="shared" si="11"/>
        <v>3.8319000000000001E-3</v>
      </c>
      <c r="Q47" s="18">
        <f t="shared" si="12"/>
        <v>3.6440999999999999E-3</v>
      </c>
      <c r="R47" s="18">
        <f>szenzoradatok!B48</f>
        <v>40.000100000000003</v>
      </c>
      <c r="T47">
        <f t="shared" si="13"/>
        <v>64</v>
      </c>
      <c r="U47">
        <f t="shared" si="13"/>
        <v>62</v>
      </c>
      <c r="V47">
        <f t="shared" si="13"/>
        <v>62</v>
      </c>
      <c r="W47">
        <f t="shared" si="13"/>
        <v>59</v>
      </c>
      <c r="X47">
        <f t="shared" si="16"/>
        <v>58</v>
      </c>
      <c r="Y47">
        <f t="shared" si="16"/>
        <v>60</v>
      </c>
      <c r="Z47">
        <f t="shared" si="16"/>
        <v>60</v>
      </c>
      <c r="AA47">
        <f>RANK(I47,I$3:I$128,0)</f>
        <v>61</v>
      </c>
      <c r="AB47">
        <f t="shared" si="14"/>
        <v>63</v>
      </c>
      <c r="AC47">
        <f t="shared" si="14"/>
        <v>65</v>
      </c>
      <c r="AD47">
        <f t="shared" si="14"/>
        <v>65</v>
      </c>
      <c r="AE47">
        <f t="shared" si="14"/>
        <v>68</v>
      </c>
      <c r="AF47">
        <f t="shared" si="14"/>
        <v>69</v>
      </c>
      <c r="AG47">
        <f t="shared" si="14"/>
        <v>67</v>
      </c>
      <c r="AH47">
        <f t="shared" si="14"/>
        <v>67</v>
      </c>
      <c r="AI47">
        <f t="shared" si="14"/>
        <v>66</v>
      </c>
      <c r="AJ47">
        <f t="shared" si="15"/>
        <v>40000</v>
      </c>
    </row>
    <row r="48" spans="1:36" x14ac:dyDescent="0.25">
      <c r="A48" t="s">
        <v>46</v>
      </c>
      <c r="B48" s="18">
        <f>exportall2_ampl!B47</f>
        <v>4.0293000000000004E-3</v>
      </c>
      <c r="C48" s="18">
        <f>exportall2_ampl!C47</f>
        <v>3.6062999999999998E-3</v>
      </c>
      <c r="D48" s="18">
        <f>exportall2_ampl!D47</f>
        <v>3.5825000000000002E-3</v>
      </c>
      <c r="E48" s="18">
        <f>exportall2_ampl!E47</f>
        <v>3.5715999999999999E-3</v>
      </c>
      <c r="F48" s="18">
        <f>exportall2_ampl!F47</f>
        <v>3.3254000000000001E-3</v>
      </c>
      <c r="G48" s="18">
        <f>exportall2_ampl!G47</f>
        <v>3.2304999999999999E-3</v>
      </c>
      <c r="H48" s="18">
        <f>exportall2_ampl!H47</f>
        <v>3.2252000000000001E-3</v>
      </c>
      <c r="I48" s="18">
        <f>exportall2_ampl!I47</f>
        <v>3.0636000000000001E-3</v>
      </c>
      <c r="J48" s="18">
        <f t="shared" si="5"/>
        <v>4.0293000000000004E-3</v>
      </c>
      <c r="K48" s="18">
        <f t="shared" si="6"/>
        <v>3.6062999999999998E-3</v>
      </c>
      <c r="L48" s="18">
        <f t="shared" si="7"/>
        <v>3.5825000000000002E-3</v>
      </c>
      <c r="M48" s="18">
        <f t="shared" si="8"/>
        <v>3.5715999999999999E-3</v>
      </c>
      <c r="N48" s="18">
        <f t="shared" si="9"/>
        <v>3.3254000000000001E-3</v>
      </c>
      <c r="O48" s="18">
        <f t="shared" si="10"/>
        <v>3.2304999999999999E-3</v>
      </c>
      <c r="P48" s="18">
        <f t="shared" si="11"/>
        <v>3.2252000000000001E-3</v>
      </c>
      <c r="Q48" s="18">
        <f t="shared" si="12"/>
        <v>3.0636000000000001E-3</v>
      </c>
      <c r="R48" s="18">
        <f>szenzoradatok!B49</f>
        <v>40.054900000000004</v>
      </c>
      <c r="T48">
        <f t="shared" si="13"/>
        <v>82</v>
      </c>
      <c r="U48">
        <f t="shared" si="13"/>
        <v>83</v>
      </c>
      <c r="V48">
        <f t="shared" si="13"/>
        <v>82</v>
      </c>
      <c r="W48">
        <f t="shared" si="13"/>
        <v>76</v>
      </c>
      <c r="X48">
        <f t="shared" si="16"/>
        <v>78</v>
      </c>
      <c r="Y48">
        <f t="shared" si="16"/>
        <v>77</v>
      </c>
      <c r="Z48">
        <f t="shared" si="16"/>
        <v>75</v>
      </c>
      <c r="AA48">
        <f>RANK(I48,I$3:I$128,0)</f>
        <v>78</v>
      </c>
      <c r="AB48">
        <f t="shared" si="14"/>
        <v>45</v>
      </c>
      <c r="AC48">
        <f t="shared" si="14"/>
        <v>44</v>
      </c>
      <c r="AD48">
        <f t="shared" si="14"/>
        <v>45</v>
      </c>
      <c r="AE48">
        <f t="shared" si="14"/>
        <v>51</v>
      </c>
      <c r="AF48">
        <f t="shared" si="14"/>
        <v>49</v>
      </c>
      <c r="AG48">
        <f t="shared" si="14"/>
        <v>50</v>
      </c>
      <c r="AH48">
        <f t="shared" si="14"/>
        <v>52</v>
      </c>
      <c r="AI48">
        <f t="shared" si="14"/>
        <v>49</v>
      </c>
      <c r="AJ48">
        <f t="shared" si="15"/>
        <v>40054</v>
      </c>
    </row>
    <row r="49" spans="1:36" x14ac:dyDescent="0.25">
      <c r="A49" t="s">
        <v>2689</v>
      </c>
      <c r="B49" s="18">
        <f>exportall2_ampl!B48</f>
        <v>3.9544999999999997E-3</v>
      </c>
      <c r="C49" s="18">
        <f>exportall2_ampl!C48</f>
        <v>3.9205000000000004E-3</v>
      </c>
      <c r="D49" s="18">
        <f>exportall2_ampl!D48</f>
        <v>3.8349999999999999E-3</v>
      </c>
      <c r="E49" s="18">
        <f>exportall2_ampl!E48</f>
        <v>3.7615999999999999E-3</v>
      </c>
      <c r="F49" s="18">
        <f>exportall2_ampl!F48</f>
        <v>3.7060999999999999E-3</v>
      </c>
      <c r="G49" s="18">
        <f>exportall2_ampl!G48</f>
        <v>3.6665999999999999E-3</v>
      </c>
      <c r="H49" s="18">
        <f>exportall2_ampl!H48</f>
        <v>3.6633E-3</v>
      </c>
      <c r="I49" s="18">
        <f>exportall2_ampl!I48</f>
        <v>3.6627999999999999E-3</v>
      </c>
      <c r="J49" s="18">
        <f t="shared" si="5"/>
        <v>3.9544999999999997E-3</v>
      </c>
      <c r="K49" s="18">
        <f t="shared" si="6"/>
        <v>3.9205000000000004E-3</v>
      </c>
      <c r="L49" s="18">
        <f t="shared" si="7"/>
        <v>3.8349999999999999E-3</v>
      </c>
      <c r="M49" s="18">
        <f t="shared" si="8"/>
        <v>3.7615999999999999E-3</v>
      </c>
      <c r="N49" s="18">
        <f t="shared" si="9"/>
        <v>3.7060999999999999E-3</v>
      </c>
      <c r="O49" s="18">
        <f t="shared" si="10"/>
        <v>3.6665999999999999E-3</v>
      </c>
      <c r="P49" s="18">
        <f t="shared" si="11"/>
        <v>3.6633E-3</v>
      </c>
      <c r="Q49" s="18">
        <f t="shared" si="12"/>
        <v>3.6627999999999999E-3</v>
      </c>
      <c r="R49" s="18">
        <f>szenzoradatok!B50</f>
        <v>40.100700000000003</v>
      </c>
      <c r="T49">
        <f t="shared" si="13"/>
        <v>85</v>
      </c>
      <c r="U49">
        <f t="shared" si="13"/>
        <v>70</v>
      </c>
      <c r="V49">
        <f t="shared" si="13"/>
        <v>69</v>
      </c>
      <c r="W49">
        <f t="shared" si="13"/>
        <v>66</v>
      </c>
      <c r="X49">
        <f t="shared" si="16"/>
        <v>66</v>
      </c>
      <c r="Y49">
        <f t="shared" si="16"/>
        <v>63</v>
      </c>
      <c r="Z49">
        <f t="shared" si="16"/>
        <v>62</v>
      </c>
      <c r="AA49">
        <f>RANK(I49,I$3:I$128,0)</f>
        <v>60</v>
      </c>
      <c r="AB49">
        <f t="shared" ref="AB49:AI112" si="17">RANK(J49,J$3:J$128,1)</f>
        <v>42</v>
      </c>
      <c r="AC49">
        <f t="shared" si="17"/>
        <v>57</v>
      </c>
      <c r="AD49">
        <f t="shared" si="17"/>
        <v>58</v>
      </c>
      <c r="AE49">
        <f t="shared" si="17"/>
        <v>61</v>
      </c>
      <c r="AF49">
        <f t="shared" si="17"/>
        <v>61</v>
      </c>
      <c r="AG49">
        <f t="shared" si="17"/>
        <v>64</v>
      </c>
      <c r="AH49">
        <f t="shared" si="17"/>
        <v>65</v>
      </c>
      <c r="AI49">
        <f t="shared" si="17"/>
        <v>67</v>
      </c>
      <c r="AJ49">
        <f t="shared" si="15"/>
        <v>40100</v>
      </c>
    </row>
    <row r="50" spans="1:36" x14ac:dyDescent="0.25">
      <c r="A50" t="s">
        <v>2690</v>
      </c>
      <c r="B50" s="18">
        <f>exportall2_ampl!B49</f>
        <v>4.2167999999999997E-3</v>
      </c>
      <c r="C50" s="18">
        <f>exportall2_ampl!C49</f>
        <v>4.1010999999999999E-3</v>
      </c>
      <c r="D50" s="18">
        <f>exportall2_ampl!D49</f>
        <v>3.9582000000000003E-3</v>
      </c>
      <c r="E50" s="18">
        <f>exportall2_ampl!E49</f>
        <v>3.7158999999999998E-3</v>
      </c>
      <c r="F50" s="18">
        <f>exportall2_ampl!F49</f>
        <v>3.7069999999999998E-3</v>
      </c>
      <c r="G50" s="18">
        <f>exportall2_ampl!G49</f>
        <v>3.5319000000000001E-3</v>
      </c>
      <c r="H50" s="18">
        <f>exportall2_ampl!H49</f>
        <v>3.4745000000000002E-3</v>
      </c>
      <c r="I50" s="18">
        <f>exportall2_ampl!I49</f>
        <v>3.3619000000000001E-3</v>
      </c>
      <c r="J50" s="18">
        <f t="shared" si="5"/>
        <v>4.2167999999999997E-3</v>
      </c>
      <c r="K50" s="18">
        <f t="shared" si="6"/>
        <v>4.1010999999999999E-3</v>
      </c>
      <c r="L50" s="18">
        <f t="shared" si="7"/>
        <v>3.9582000000000003E-3</v>
      </c>
      <c r="M50" s="18">
        <f t="shared" si="8"/>
        <v>3.7158999999999998E-3</v>
      </c>
      <c r="N50" s="18">
        <f t="shared" si="9"/>
        <v>3.7069999999999998E-3</v>
      </c>
      <c r="O50" s="18">
        <f t="shared" si="10"/>
        <v>3.5319000000000001E-3</v>
      </c>
      <c r="P50" s="18">
        <f t="shared" si="11"/>
        <v>3.4745000000000002E-3</v>
      </c>
      <c r="Q50" s="18">
        <f t="shared" si="12"/>
        <v>3.3619000000000001E-3</v>
      </c>
      <c r="R50" s="18">
        <f>szenzoradatok!B51</f>
        <v>40.048299999999998</v>
      </c>
      <c r="T50">
        <f t="shared" si="13"/>
        <v>77</v>
      </c>
      <c r="U50">
        <f t="shared" si="13"/>
        <v>67</v>
      </c>
      <c r="V50">
        <f t="shared" si="13"/>
        <v>67</v>
      </c>
      <c r="W50">
        <f t="shared" si="13"/>
        <v>69</v>
      </c>
      <c r="X50">
        <f t="shared" si="16"/>
        <v>65</v>
      </c>
      <c r="Y50">
        <f t="shared" si="16"/>
        <v>68</v>
      </c>
      <c r="Z50">
        <f t="shared" si="16"/>
        <v>67</v>
      </c>
      <c r="AA50">
        <f>RANK(I50,I$3:I$128,0)</f>
        <v>71</v>
      </c>
      <c r="AB50">
        <f t="shared" si="17"/>
        <v>50</v>
      </c>
      <c r="AC50">
        <f t="shared" si="17"/>
        <v>60</v>
      </c>
      <c r="AD50">
        <f t="shared" si="17"/>
        <v>60</v>
      </c>
      <c r="AE50">
        <f t="shared" si="17"/>
        <v>58</v>
      </c>
      <c r="AF50">
        <f t="shared" si="17"/>
        <v>62</v>
      </c>
      <c r="AG50">
        <f t="shared" si="17"/>
        <v>59</v>
      </c>
      <c r="AH50">
        <f t="shared" si="17"/>
        <v>60</v>
      </c>
      <c r="AI50">
        <f t="shared" si="17"/>
        <v>56</v>
      </c>
      <c r="AJ50">
        <f t="shared" si="15"/>
        <v>40048</v>
      </c>
    </row>
    <row r="51" spans="1:36" x14ac:dyDescent="0.25">
      <c r="A51" t="s">
        <v>2691</v>
      </c>
      <c r="B51" s="18">
        <f>exportall2_ampl!B50</f>
        <v>4.9426000000000001E-3</v>
      </c>
      <c r="C51" s="18">
        <f>exportall2_ampl!C50</f>
        <v>3.9639000000000002E-3</v>
      </c>
      <c r="D51" s="18">
        <f>exportall2_ampl!D50</f>
        <v>3.9160000000000002E-3</v>
      </c>
      <c r="E51" s="18">
        <f>exportall2_ampl!E50</f>
        <v>3.7572999999999999E-3</v>
      </c>
      <c r="F51" s="18">
        <f>exportall2_ampl!F50</f>
        <v>3.6402000000000001E-3</v>
      </c>
      <c r="G51" s="18">
        <f>exportall2_ampl!G50</f>
        <v>3.5017E-3</v>
      </c>
      <c r="H51" s="18">
        <f>exportall2_ampl!H50</f>
        <v>3.2634999999999999E-3</v>
      </c>
      <c r="I51" s="18">
        <f>exportall2_ampl!I50</f>
        <v>3.2599999999999999E-3</v>
      </c>
      <c r="J51" s="18">
        <f t="shared" si="5"/>
        <v>4.9426000000000001E-3</v>
      </c>
      <c r="K51" s="18">
        <f t="shared" si="6"/>
        <v>3.9639000000000002E-3</v>
      </c>
      <c r="L51" s="18">
        <f t="shared" si="7"/>
        <v>3.9160000000000002E-3</v>
      </c>
      <c r="M51" s="18">
        <f t="shared" si="8"/>
        <v>3.7572999999999999E-3</v>
      </c>
      <c r="N51" s="18">
        <f t="shared" si="9"/>
        <v>3.6402000000000001E-3</v>
      </c>
      <c r="O51" s="18">
        <f t="shared" si="10"/>
        <v>3.5017E-3</v>
      </c>
      <c r="P51" s="18">
        <f t="shared" si="11"/>
        <v>3.2634999999999999E-3</v>
      </c>
      <c r="Q51" s="18">
        <f t="shared" si="12"/>
        <v>3.2599999999999999E-3</v>
      </c>
      <c r="R51" s="18">
        <f>szenzoradatok!B52</f>
        <v>39.582500000000003</v>
      </c>
      <c r="T51">
        <f t="shared" si="13"/>
        <v>63</v>
      </c>
      <c r="U51">
        <f t="shared" si="13"/>
        <v>68</v>
      </c>
      <c r="V51">
        <f t="shared" si="13"/>
        <v>68</v>
      </c>
      <c r="W51">
        <f t="shared" si="13"/>
        <v>67</v>
      </c>
      <c r="X51">
        <f t="shared" si="16"/>
        <v>68</v>
      </c>
      <c r="Y51">
        <f t="shared" si="16"/>
        <v>70</v>
      </c>
      <c r="Z51">
        <f t="shared" si="16"/>
        <v>73</v>
      </c>
      <c r="AA51">
        <f>RANK(I51,I$3:I$128,0)</f>
        <v>72</v>
      </c>
      <c r="AB51">
        <f t="shared" si="17"/>
        <v>64</v>
      </c>
      <c r="AC51">
        <f t="shared" si="17"/>
        <v>59</v>
      </c>
      <c r="AD51">
        <f t="shared" si="17"/>
        <v>59</v>
      </c>
      <c r="AE51">
        <f t="shared" si="17"/>
        <v>60</v>
      </c>
      <c r="AF51">
        <f t="shared" si="17"/>
        <v>59</v>
      </c>
      <c r="AG51">
        <f t="shared" si="17"/>
        <v>57</v>
      </c>
      <c r="AH51">
        <f t="shared" si="17"/>
        <v>54</v>
      </c>
      <c r="AI51">
        <f t="shared" si="17"/>
        <v>55</v>
      </c>
      <c r="AJ51">
        <f t="shared" si="15"/>
        <v>39582</v>
      </c>
    </row>
    <row r="52" spans="1:36" x14ac:dyDescent="0.25">
      <c r="A52" t="s">
        <v>2692</v>
      </c>
      <c r="B52" s="18">
        <f>exportall2_ampl!B51</f>
        <v>4.4317000000000002E-3</v>
      </c>
      <c r="C52" s="18">
        <f>exportall2_ampl!C51</f>
        <v>4.3575000000000003E-3</v>
      </c>
      <c r="D52" s="18">
        <f>exportall2_ampl!D51</f>
        <v>4.0318999999999997E-3</v>
      </c>
      <c r="E52" s="18">
        <f>exportall2_ampl!E51</f>
        <v>3.9874999999999997E-3</v>
      </c>
      <c r="F52" s="18">
        <f>exportall2_ampl!F51</f>
        <v>3.8639E-3</v>
      </c>
      <c r="G52" s="18">
        <f>exportall2_ampl!G51</f>
        <v>3.8424000000000002E-3</v>
      </c>
      <c r="H52" s="18">
        <f>exportall2_ampl!H51</f>
        <v>3.8338000000000001E-3</v>
      </c>
      <c r="I52" s="18">
        <f>exportall2_ampl!I51</f>
        <v>3.7580999999999999E-3</v>
      </c>
      <c r="J52" s="18">
        <f t="shared" si="5"/>
        <v>4.4317000000000002E-3</v>
      </c>
      <c r="K52" s="18">
        <f t="shared" si="6"/>
        <v>4.3575000000000003E-3</v>
      </c>
      <c r="L52" s="18">
        <f t="shared" si="7"/>
        <v>4.0318999999999997E-3</v>
      </c>
      <c r="M52" s="18">
        <f t="shared" si="8"/>
        <v>3.9874999999999997E-3</v>
      </c>
      <c r="N52" s="18">
        <f t="shared" si="9"/>
        <v>3.8639E-3</v>
      </c>
      <c r="O52" s="18">
        <f t="shared" si="10"/>
        <v>3.8424000000000002E-3</v>
      </c>
      <c r="P52" s="18">
        <f t="shared" si="11"/>
        <v>3.8338000000000001E-3</v>
      </c>
      <c r="Q52" s="18">
        <f t="shared" si="12"/>
        <v>3.7580999999999999E-3</v>
      </c>
      <c r="R52" s="18">
        <f>szenzoradatok!B53</f>
        <v>39.552399999999999</v>
      </c>
      <c r="T52">
        <f t="shared" si="13"/>
        <v>71</v>
      </c>
      <c r="U52">
        <f t="shared" si="13"/>
        <v>64</v>
      </c>
      <c r="V52">
        <f t="shared" si="13"/>
        <v>65</v>
      </c>
      <c r="W52">
        <f t="shared" si="13"/>
        <v>64</v>
      </c>
      <c r="X52">
        <f t="shared" si="16"/>
        <v>63</v>
      </c>
      <c r="Y52">
        <f t="shared" si="16"/>
        <v>61</v>
      </c>
      <c r="Z52">
        <f t="shared" si="16"/>
        <v>59</v>
      </c>
      <c r="AA52">
        <f>RANK(I52,I$3:I$128,0)</f>
        <v>59</v>
      </c>
      <c r="AB52">
        <f t="shared" si="17"/>
        <v>56</v>
      </c>
      <c r="AC52">
        <f t="shared" si="17"/>
        <v>63</v>
      </c>
      <c r="AD52">
        <f t="shared" si="17"/>
        <v>62</v>
      </c>
      <c r="AE52">
        <f t="shared" si="17"/>
        <v>63</v>
      </c>
      <c r="AF52">
        <f t="shared" si="17"/>
        <v>64</v>
      </c>
      <c r="AG52">
        <f t="shared" si="17"/>
        <v>66</v>
      </c>
      <c r="AH52">
        <f t="shared" si="17"/>
        <v>68</v>
      </c>
      <c r="AI52">
        <f t="shared" si="17"/>
        <v>68</v>
      </c>
      <c r="AJ52">
        <f t="shared" si="15"/>
        <v>39552</v>
      </c>
    </row>
    <row r="53" spans="1:36" x14ac:dyDescent="0.25">
      <c r="A53" t="s">
        <v>47</v>
      </c>
      <c r="B53" s="18">
        <f>exportall2_ampl!B52</f>
        <v>5.0365999999999996E-3</v>
      </c>
      <c r="C53" s="18">
        <f>exportall2_ampl!C52</f>
        <v>4.4659000000000001E-3</v>
      </c>
      <c r="D53" s="18">
        <f>exportall2_ampl!D52</f>
        <v>4.4092000000000003E-3</v>
      </c>
      <c r="E53" s="18">
        <f>exportall2_ampl!E52</f>
        <v>4.0442000000000004E-3</v>
      </c>
      <c r="F53" s="18">
        <f>exportall2_ampl!F52</f>
        <v>3.7686E-3</v>
      </c>
      <c r="G53" s="18">
        <f>exportall2_ampl!G52</f>
        <v>3.6099000000000001E-3</v>
      </c>
      <c r="H53" s="18">
        <f>exportall2_ampl!H52</f>
        <v>3.4223999999999999E-3</v>
      </c>
      <c r="I53" s="18">
        <f>exportall2_ampl!I52</f>
        <v>3.4050999999999999E-3</v>
      </c>
      <c r="J53" s="18">
        <f t="shared" si="5"/>
        <v>5.0365999999999996E-3</v>
      </c>
      <c r="K53" s="18">
        <f t="shared" si="6"/>
        <v>4.4659000000000001E-3</v>
      </c>
      <c r="L53" s="18">
        <f t="shared" si="7"/>
        <v>4.4092000000000003E-3</v>
      </c>
      <c r="M53" s="18">
        <f t="shared" si="8"/>
        <v>4.0442000000000004E-3</v>
      </c>
      <c r="N53" s="18">
        <f t="shared" si="9"/>
        <v>3.7686E-3</v>
      </c>
      <c r="O53" s="18">
        <f t="shared" si="10"/>
        <v>3.6099000000000001E-3</v>
      </c>
      <c r="P53" s="18">
        <f t="shared" si="11"/>
        <v>3.4223999999999999E-3</v>
      </c>
      <c r="Q53" s="18">
        <f t="shared" si="12"/>
        <v>3.4050999999999999E-3</v>
      </c>
      <c r="R53" s="18">
        <f>szenzoradatok!B54</f>
        <v>39.552399999999999</v>
      </c>
      <c r="T53">
        <f t="shared" si="13"/>
        <v>61</v>
      </c>
      <c r="U53">
        <f t="shared" si="13"/>
        <v>61</v>
      </c>
      <c r="V53">
        <f t="shared" si="13"/>
        <v>61</v>
      </c>
      <c r="W53">
        <f t="shared" si="13"/>
        <v>62</v>
      </c>
      <c r="X53">
        <f t="shared" si="16"/>
        <v>64</v>
      </c>
      <c r="Y53">
        <f t="shared" si="16"/>
        <v>65</v>
      </c>
      <c r="Z53">
        <f t="shared" si="16"/>
        <v>71</v>
      </c>
      <c r="AA53">
        <f>RANK(I53,I$3:I$128,0)</f>
        <v>69</v>
      </c>
      <c r="AB53">
        <f t="shared" si="17"/>
        <v>66</v>
      </c>
      <c r="AC53">
        <f t="shared" si="17"/>
        <v>66</v>
      </c>
      <c r="AD53">
        <f t="shared" si="17"/>
        <v>66</v>
      </c>
      <c r="AE53">
        <f t="shared" si="17"/>
        <v>65</v>
      </c>
      <c r="AF53">
        <f t="shared" si="17"/>
        <v>63</v>
      </c>
      <c r="AG53">
        <f t="shared" si="17"/>
        <v>62</v>
      </c>
      <c r="AH53">
        <f t="shared" si="17"/>
        <v>56</v>
      </c>
      <c r="AI53">
        <f t="shared" si="17"/>
        <v>58</v>
      </c>
      <c r="AJ53">
        <f t="shared" si="15"/>
        <v>39552</v>
      </c>
    </row>
    <row r="54" spans="1:36" x14ac:dyDescent="0.25">
      <c r="A54" t="s">
        <v>2693</v>
      </c>
      <c r="B54" s="18">
        <f>exportall2_ampl!B53</f>
        <v>3.9253999999999999E-3</v>
      </c>
      <c r="C54" s="18">
        <f>exportall2_ampl!C53</f>
        <v>3.7020999999999998E-3</v>
      </c>
      <c r="D54" s="18">
        <f>exportall2_ampl!D53</f>
        <v>3.6459999999999999E-3</v>
      </c>
      <c r="E54" s="18">
        <f>exportall2_ampl!E53</f>
        <v>3.4493000000000002E-3</v>
      </c>
      <c r="F54" s="18">
        <f>exportall2_ampl!F53</f>
        <v>3.4160000000000002E-3</v>
      </c>
      <c r="G54" s="18">
        <f>exportall2_ampl!G53</f>
        <v>3.398E-3</v>
      </c>
      <c r="H54" s="18">
        <f>exportall2_ampl!H53</f>
        <v>3.3945999999999998E-3</v>
      </c>
      <c r="I54" s="18">
        <f>exportall2_ampl!I53</f>
        <v>3.1327E-3</v>
      </c>
      <c r="J54" s="18">
        <f t="shared" si="5"/>
        <v>3.9253999999999999E-3</v>
      </c>
      <c r="K54" s="18">
        <f t="shared" si="6"/>
        <v>3.7020999999999998E-3</v>
      </c>
      <c r="L54" s="18">
        <f t="shared" si="7"/>
        <v>3.6459999999999999E-3</v>
      </c>
      <c r="M54" s="18">
        <f t="shared" si="8"/>
        <v>3.4493000000000002E-3</v>
      </c>
      <c r="N54" s="18">
        <f t="shared" si="9"/>
        <v>3.4160000000000002E-3</v>
      </c>
      <c r="O54" s="18">
        <f t="shared" si="10"/>
        <v>3.398E-3</v>
      </c>
      <c r="P54" s="18">
        <f t="shared" si="11"/>
        <v>3.3945999999999998E-3</v>
      </c>
      <c r="Q54" s="18">
        <f t="shared" si="12"/>
        <v>3.1327E-3</v>
      </c>
      <c r="R54" s="18">
        <f>szenzoradatok!B55</f>
        <v>39.567399999999999</v>
      </c>
      <c r="T54">
        <f t="shared" si="13"/>
        <v>87</v>
      </c>
      <c r="U54">
        <f t="shared" si="13"/>
        <v>78</v>
      </c>
      <c r="V54">
        <f t="shared" si="13"/>
        <v>77</v>
      </c>
      <c r="W54">
        <f t="shared" si="13"/>
        <v>80</v>
      </c>
      <c r="X54">
        <f t="shared" si="16"/>
        <v>76</v>
      </c>
      <c r="Y54">
        <f t="shared" si="16"/>
        <v>73</v>
      </c>
      <c r="Z54">
        <f t="shared" si="16"/>
        <v>72</v>
      </c>
      <c r="AA54">
        <f>RANK(I54,I$3:I$128,0)</f>
        <v>76</v>
      </c>
      <c r="AB54">
        <f t="shared" si="17"/>
        <v>40</v>
      </c>
      <c r="AC54">
        <f t="shared" si="17"/>
        <v>49</v>
      </c>
      <c r="AD54">
        <f t="shared" si="17"/>
        <v>50</v>
      </c>
      <c r="AE54">
        <f t="shared" si="17"/>
        <v>47</v>
      </c>
      <c r="AF54">
        <f t="shared" si="17"/>
        <v>51</v>
      </c>
      <c r="AG54">
        <f t="shared" si="17"/>
        <v>54</v>
      </c>
      <c r="AH54">
        <f t="shared" si="17"/>
        <v>55</v>
      </c>
      <c r="AI54">
        <f t="shared" si="17"/>
        <v>51</v>
      </c>
      <c r="AJ54">
        <f t="shared" si="15"/>
        <v>39567</v>
      </c>
    </row>
    <row r="55" spans="1:36" x14ac:dyDescent="0.25">
      <c r="A55" t="s">
        <v>2694</v>
      </c>
      <c r="B55" s="18">
        <f>exportall2_ampl!B54</f>
        <v>5.0886999999999998E-3</v>
      </c>
      <c r="C55" s="18">
        <f>exportall2_ampl!C54</f>
        <v>4.5040000000000002E-3</v>
      </c>
      <c r="D55" s="18">
        <f>exportall2_ampl!D54</f>
        <v>4.4521999999999999E-3</v>
      </c>
      <c r="E55" s="18">
        <f>exportall2_ampl!E54</f>
        <v>4.1598E-3</v>
      </c>
      <c r="F55" s="18">
        <f>exportall2_ampl!F54</f>
        <v>4.1038000000000003E-3</v>
      </c>
      <c r="G55" s="18">
        <f>exportall2_ampl!G54</f>
        <v>4.0619000000000002E-3</v>
      </c>
      <c r="H55" s="18">
        <f>exportall2_ampl!H54</f>
        <v>3.8996E-3</v>
      </c>
      <c r="I55" s="18">
        <f>exportall2_ampl!I54</f>
        <v>3.8095E-3</v>
      </c>
      <c r="J55" s="18">
        <f t="shared" si="5"/>
        <v>5.0886999999999998E-3</v>
      </c>
      <c r="K55" s="18">
        <f t="shared" si="6"/>
        <v>4.5040000000000002E-3</v>
      </c>
      <c r="L55" s="18">
        <f t="shared" si="7"/>
        <v>4.4521999999999999E-3</v>
      </c>
      <c r="M55" s="18">
        <f t="shared" si="8"/>
        <v>4.1598E-3</v>
      </c>
      <c r="N55" s="18">
        <f t="shared" si="9"/>
        <v>4.1038000000000003E-3</v>
      </c>
      <c r="O55" s="18">
        <f t="shared" si="10"/>
        <v>4.0619000000000002E-3</v>
      </c>
      <c r="P55" s="18">
        <f t="shared" si="11"/>
        <v>3.8996E-3</v>
      </c>
      <c r="Q55" s="18">
        <f t="shared" si="12"/>
        <v>3.8095E-3</v>
      </c>
      <c r="R55" s="18">
        <f>szenzoradatok!B56</f>
        <v>39.5989</v>
      </c>
      <c r="T55">
        <f t="shared" si="13"/>
        <v>60</v>
      </c>
      <c r="U55">
        <f t="shared" si="13"/>
        <v>60</v>
      </c>
      <c r="V55">
        <f t="shared" si="13"/>
        <v>59</v>
      </c>
      <c r="W55">
        <f t="shared" si="13"/>
        <v>60</v>
      </c>
      <c r="X55">
        <f t="shared" si="16"/>
        <v>60</v>
      </c>
      <c r="Y55">
        <f t="shared" si="16"/>
        <v>58</v>
      </c>
      <c r="Z55">
        <f t="shared" si="16"/>
        <v>58</v>
      </c>
      <c r="AA55">
        <f>RANK(I55,I$3:I$128,0)</f>
        <v>58</v>
      </c>
      <c r="AB55">
        <f t="shared" si="17"/>
        <v>67</v>
      </c>
      <c r="AC55">
        <f t="shared" si="17"/>
        <v>67</v>
      </c>
      <c r="AD55">
        <f t="shared" si="17"/>
        <v>68</v>
      </c>
      <c r="AE55">
        <f t="shared" si="17"/>
        <v>67</v>
      </c>
      <c r="AF55">
        <f t="shared" si="17"/>
        <v>67</v>
      </c>
      <c r="AG55">
        <f t="shared" si="17"/>
        <v>69</v>
      </c>
      <c r="AH55">
        <f t="shared" si="17"/>
        <v>69</v>
      </c>
      <c r="AI55">
        <f t="shared" si="17"/>
        <v>69</v>
      </c>
      <c r="AJ55">
        <f t="shared" si="15"/>
        <v>39598</v>
      </c>
    </row>
    <row r="56" spans="1:36" x14ac:dyDescent="0.25">
      <c r="A56" t="s">
        <v>2695</v>
      </c>
      <c r="B56" s="18">
        <f>exportall2_ampl!B55</f>
        <v>4.1844999999999999E-3</v>
      </c>
      <c r="C56" s="18">
        <f>exportall2_ampl!C55</f>
        <v>3.6874999999999998E-3</v>
      </c>
      <c r="D56" s="18">
        <f>exportall2_ampl!D55</f>
        <v>3.6254999999999998E-3</v>
      </c>
      <c r="E56" s="18">
        <f>exportall2_ampl!E55</f>
        <v>3.5961999999999999E-3</v>
      </c>
      <c r="F56" s="18">
        <f>exportall2_ampl!F55</f>
        <v>3.558E-3</v>
      </c>
      <c r="G56" s="18">
        <f>exportall2_ampl!G55</f>
        <v>3.5025999999999998E-3</v>
      </c>
      <c r="H56" s="18">
        <f>exportall2_ampl!H55</f>
        <v>3.4632999999999999E-3</v>
      </c>
      <c r="I56" s="18">
        <f>exportall2_ampl!I55</f>
        <v>3.4258000000000001E-3</v>
      </c>
      <c r="J56" s="18">
        <f t="shared" si="5"/>
        <v>4.1844999999999999E-3</v>
      </c>
      <c r="K56" s="18">
        <f t="shared" si="6"/>
        <v>3.6874999999999998E-3</v>
      </c>
      <c r="L56" s="18">
        <f t="shared" si="7"/>
        <v>3.6254999999999998E-3</v>
      </c>
      <c r="M56" s="18">
        <f t="shared" si="8"/>
        <v>3.5961999999999999E-3</v>
      </c>
      <c r="N56" s="18">
        <f t="shared" si="9"/>
        <v>3.558E-3</v>
      </c>
      <c r="O56" s="18">
        <f t="shared" si="10"/>
        <v>3.5025999999999998E-3</v>
      </c>
      <c r="P56" s="18">
        <f t="shared" si="11"/>
        <v>3.4632999999999999E-3</v>
      </c>
      <c r="Q56" s="18">
        <f t="shared" si="12"/>
        <v>3.4258000000000001E-3</v>
      </c>
      <c r="R56" s="18">
        <f>szenzoradatok!B57</f>
        <v>39.607300000000002</v>
      </c>
      <c r="T56">
        <f t="shared" si="13"/>
        <v>79</v>
      </c>
      <c r="U56">
        <f t="shared" si="13"/>
        <v>79</v>
      </c>
      <c r="V56">
        <f t="shared" si="13"/>
        <v>78</v>
      </c>
      <c r="W56">
        <f t="shared" si="13"/>
        <v>74</v>
      </c>
      <c r="X56">
        <f t="shared" si="16"/>
        <v>71</v>
      </c>
      <c r="Y56">
        <f t="shared" si="16"/>
        <v>69</v>
      </c>
      <c r="Z56">
        <f t="shared" si="16"/>
        <v>68</v>
      </c>
      <c r="AA56">
        <f>RANK(I56,I$3:I$128,0)</f>
        <v>68</v>
      </c>
      <c r="AB56">
        <f t="shared" si="17"/>
        <v>48</v>
      </c>
      <c r="AC56">
        <f t="shared" si="17"/>
        <v>48</v>
      </c>
      <c r="AD56">
        <f t="shared" si="17"/>
        <v>49</v>
      </c>
      <c r="AE56">
        <f t="shared" si="17"/>
        <v>53</v>
      </c>
      <c r="AF56">
        <f t="shared" si="17"/>
        <v>56</v>
      </c>
      <c r="AG56">
        <f t="shared" si="17"/>
        <v>58</v>
      </c>
      <c r="AH56">
        <f t="shared" si="17"/>
        <v>59</v>
      </c>
      <c r="AI56">
        <f t="shared" si="17"/>
        <v>59</v>
      </c>
      <c r="AJ56">
        <f t="shared" si="15"/>
        <v>39607</v>
      </c>
    </row>
    <row r="57" spans="1:36" x14ac:dyDescent="0.25">
      <c r="A57" t="s">
        <v>2696</v>
      </c>
      <c r="B57" s="18">
        <f>exportall2_ampl!B56</f>
        <v>5.9224000000000004E-3</v>
      </c>
      <c r="C57" s="18">
        <f>exportall2_ampl!C56</f>
        <v>4.7226999999999998E-3</v>
      </c>
      <c r="D57" s="18">
        <f>exportall2_ampl!D56</f>
        <v>4.4329E-3</v>
      </c>
      <c r="E57" s="18">
        <f>exportall2_ampl!E56</f>
        <v>4.2967999999999999E-3</v>
      </c>
      <c r="F57" s="18">
        <f>exportall2_ampl!F56</f>
        <v>4.0933000000000002E-3</v>
      </c>
      <c r="G57" s="18">
        <f>exportall2_ampl!G56</f>
        <v>4.0322999999999999E-3</v>
      </c>
      <c r="H57" s="18">
        <f>exportall2_ampl!H56</f>
        <v>3.7559999999999998E-3</v>
      </c>
      <c r="I57" s="18">
        <f>exportall2_ampl!I56</f>
        <v>3.6305999999999999E-3</v>
      </c>
      <c r="J57" s="18">
        <f t="shared" si="5"/>
        <v>5.9224000000000004E-3</v>
      </c>
      <c r="K57" s="18">
        <f t="shared" si="6"/>
        <v>4.7226999999999998E-3</v>
      </c>
      <c r="L57" s="18">
        <f t="shared" si="7"/>
        <v>4.4329E-3</v>
      </c>
      <c r="M57" s="18">
        <f t="shared" si="8"/>
        <v>4.2967999999999999E-3</v>
      </c>
      <c r="N57" s="18">
        <f t="shared" si="9"/>
        <v>4.0933000000000002E-3</v>
      </c>
      <c r="O57" s="18">
        <f t="shared" si="10"/>
        <v>4.0322999999999999E-3</v>
      </c>
      <c r="P57" s="18">
        <f t="shared" si="11"/>
        <v>3.7559999999999998E-3</v>
      </c>
      <c r="Q57" s="18">
        <f t="shared" si="12"/>
        <v>3.6305999999999999E-3</v>
      </c>
      <c r="R57" s="18">
        <f>szenzoradatok!B58</f>
        <v>39.221299999999999</v>
      </c>
      <c r="T57">
        <f t="shared" si="13"/>
        <v>58</v>
      </c>
      <c r="U57">
        <f t="shared" si="13"/>
        <v>59</v>
      </c>
      <c r="V57">
        <f t="shared" si="13"/>
        <v>60</v>
      </c>
      <c r="W57">
        <f t="shared" si="13"/>
        <v>58</v>
      </c>
      <c r="X57">
        <f t="shared" si="16"/>
        <v>61</v>
      </c>
      <c r="Y57">
        <f t="shared" si="16"/>
        <v>59</v>
      </c>
      <c r="Z57">
        <f t="shared" si="16"/>
        <v>61</v>
      </c>
      <c r="AA57">
        <f>RANK(I57,I$3:I$128,0)</f>
        <v>62</v>
      </c>
      <c r="AB57">
        <f t="shared" si="17"/>
        <v>69</v>
      </c>
      <c r="AC57">
        <f t="shared" si="17"/>
        <v>68</v>
      </c>
      <c r="AD57">
        <f t="shared" si="17"/>
        <v>67</v>
      </c>
      <c r="AE57">
        <f t="shared" si="17"/>
        <v>69</v>
      </c>
      <c r="AF57">
        <f t="shared" si="17"/>
        <v>66</v>
      </c>
      <c r="AG57">
        <f t="shared" si="17"/>
        <v>68</v>
      </c>
      <c r="AH57">
        <f t="shared" si="17"/>
        <v>66</v>
      </c>
      <c r="AI57">
        <f t="shared" si="17"/>
        <v>65</v>
      </c>
      <c r="AJ57">
        <f t="shared" si="15"/>
        <v>39221</v>
      </c>
    </row>
    <row r="58" spans="1:36" x14ac:dyDescent="0.25">
      <c r="A58" t="s">
        <v>48</v>
      </c>
      <c r="B58" s="18">
        <f>exportall2_ampl!B57</f>
        <v>4.4638000000000004E-3</v>
      </c>
      <c r="C58" s="18">
        <f>exportall2_ampl!C57</f>
        <v>3.9167999999999998E-3</v>
      </c>
      <c r="D58" s="18">
        <f>exportall2_ampl!D57</f>
        <v>3.6462E-3</v>
      </c>
      <c r="E58" s="18">
        <f>exportall2_ampl!E57</f>
        <v>3.6026999999999999E-3</v>
      </c>
      <c r="F58" s="18">
        <f>exportall2_ampl!F57</f>
        <v>3.5271999999999999E-3</v>
      </c>
      <c r="G58" s="18">
        <f>exportall2_ampl!G57</f>
        <v>3.31E-3</v>
      </c>
      <c r="H58" s="18">
        <f>exportall2_ampl!H57</f>
        <v>3.2055E-3</v>
      </c>
      <c r="I58" s="18">
        <f>exportall2_ampl!I57</f>
        <v>3.1557999999999998E-3</v>
      </c>
      <c r="J58" s="18">
        <f t="shared" si="5"/>
        <v>4.4638000000000004E-3</v>
      </c>
      <c r="K58" s="18">
        <f t="shared" si="6"/>
        <v>3.9167999999999998E-3</v>
      </c>
      <c r="L58" s="18">
        <f t="shared" si="7"/>
        <v>3.6462E-3</v>
      </c>
      <c r="M58" s="18">
        <f t="shared" si="8"/>
        <v>3.6026999999999999E-3</v>
      </c>
      <c r="N58" s="18">
        <f t="shared" si="9"/>
        <v>3.5271999999999999E-3</v>
      </c>
      <c r="O58" s="18">
        <f t="shared" si="10"/>
        <v>3.31E-3</v>
      </c>
      <c r="P58" s="18">
        <f t="shared" si="11"/>
        <v>3.2055E-3</v>
      </c>
      <c r="Q58" s="18">
        <f t="shared" si="12"/>
        <v>3.1557999999999998E-3</v>
      </c>
      <c r="R58" s="18">
        <f>szenzoradatok!B59</f>
        <v>39.273699999999998</v>
      </c>
      <c r="T58">
        <f t="shared" si="13"/>
        <v>70</v>
      </c>
      <c r="U58">
        <f t="shared" si="13"/>
        <v>71</v>
      </c>
      <c r="V58">
        <f t="shared" si="13"/>
        <v>76</v>
      </c>
      <c r="W58">
        <f t="shared" si="13"/>
        <v>72</v>
      </c>
      <c r="X58">
        <f t="shared" si="16"/>
        <v>74</v>
      </c>
      <c r="Y58">
        <f t="shared" si="16"/>
        <v>74</v>
      </c>
      <c r="Z58">
        <f t="shared" si="16"/>
        <v>76</v>
      </c>
      <c r="AA58">
        <f>RANK(I58,I$3:I$128,0)</f>
        <v>74</v>
      </c>
      <c r="AB58">
        <f t="shared" si="17"/>
        <v>57</v>
      </c>
      <c r="AC58">
        <f t="shared" si="17"/>
        <v>56</v>
      </c>
      <c r="AD58">
        <f t="shared" si="17"/>
        <v>51</v>
      </c>
      <c r="AE58">
        <f t="shared" si="17"/>
        <v>55</v>
      </c>
      <c r="AF58">
        <f t="shared" si="17"/>
        <v>53</v>
      </c>
      <c r="AG58">
        <f t="shared" si="17"/>
        <v>53</v>
      </c>
      <c r="AH58">
        <f t="shared" si="17"/>
        <v>51</v>
      </c>
      <c r="AI58">
        <f t="shared" si="17"/>
        <v>53</v>
      </c>
      <c r="AJ58">
        <f t="shared" si="15"/>
        <v>39273</v>
      </c>
    </row>
    <row r="59" spans="1:36" x14ac:dyDescent="0.25">
      <c r="A59" t="s">
        <v>2697</v>
      </c>
      <c r="B59" s="18">
        <f>exportall2_ampl!B58</f>
        <v>3.8029000000000001E-3</v>
      </c>
      <c r="C59" s="18">
        <f>exportall2_ampl!C58</f>
        <v>3.6736999999999998E-3</v>
      </c>
      <c r="D59" s="18">
        <f>exportall2_ampl!D58</f>
        <v>3.6154999999999998E-3</v>
      </c>
      <c r="E59" s="18">
        <f>exportall2_ampl!E58</f>
        <v>3.6093000000000002E-3</v>
      </c>
      <c r="F59" s="18">
        <f>exportall2_ampl!F58</f>
        <v>3.5693000000000001E-3</v>
      </c>
      <c r="G59" s="18">
        <f>exportall2_ampl!G58</f>
        <v>3.4629999999999999E-3</v>
      </c>
      <c r="H59" s="18">
        <f>exportall2_ampl!H58</f>
        <v>3.4627999999999998E-3</v>
      </c>
      <c r="I59" s="18">
        <f>exportall2_ampl!I58</f>
        <v>3.3755999999999999E-3</v>
      </c>
      <c r="J59" s="18">
        <f t="shared" si="5"/>
        <v>3.8029000000000001E-3</v>
      </c>
      <c r="K59" s="18">
        <f t="shared" si="6"/>
        <v>3.6736999999999998E-3</v>
      </c>
      <c r="L59" s="18">
        <f t="shared" si="7"/>
        <v>3.6154999999999998E-3</v>
      </c>
      <c r="M59" s="18">
        <f t="shared" si="8"/>
        <v>3.6093000000000002E-3</v>
      </c>
      <c r="N59" s="18">
        <f t="shared" si="9"/>
        <v>3.5693000000000001E-3</v>
      </c>
      <c r="O59" s="18">
        <f t="shared" si="10"/>
        <v>3.4629999999999999E-3</v>
      </c>
      <c r="P59" s="18">
        <f t="shared" si="11"/>
        <v>3.4627999999999998E-3</v>
      </c>
      <c r="Q59" s="18">
        <f t="shared" si="12"/>
        <v>3.3755999999999999E-3</v>
      </c>
      <c r="R59" s="18">
        <f>szenzoradatok!B60</f>
        <v>39.282299999999999</v>
      </c>
      <c r="T59">
        <f t="shared" si="13"/>
        <v>91</v>
      </c>
      <c r="U59">
        <f t="shared" si="13"/>
        <v>80</v>
      </c>
      <c r="V59">
        <f t="shared" si="13"/>
        <v>80</v>
      </c>
      <c r="W59">
        <f t="shared" si="13"/>
        <v>71</v>
      </c>
      <c r="X59">
        <f t="shared" si="16"/>
        <v>70</v>
      </c>
      <c r="Y59">
        <f t="shared" si="16"/>
        <v>72</v>
      </c>
      <c r="Z59">
        <f t="shared" si="16"/>
        <v>69</v>
      </c>
      <c r="AA59">
        <f>RANK(I59,I$3:I$128,0)</f>
        <v>70</v>
      </c>
      <c r="AB59">
        <f t="shared" si="17"/>
        <v>36</v>
      </c>
      <c r="AC59">
        <f t="shared" si="17"/>
        <v>47</v>
      </c>
      <c r="AD59">
        <f t="shared" si="17"/>
        <v>47</v>
      </c>
      <c r="AE59">
        <f t="shared" si="17"/>
        <v>56</v>
      </c>
      <c r="AF59">
        <f t="shared" si="17"/>
        <v>57</v>
      </c>
      <c r="AG59">
        <f t="shared" si="17"/>
        <v>55</v>
      </c>
      <c r="AH59">
        <f t="shared" si="17"/>
        <v>58</v>
      </c>
      <c r="AI59">
        <f t="shared" si="17"/>
        <v>57</v>
      </c>
      <c r="AJ59">
        <f t="shared" si="15"/>
        <v>39282</v>
      </c>
    </row>
    <row r="60" spans="1:36" x14ac:dyDescent="0.25">
      <c r="A60" t="s">
        <v>2698</v>
      </c>
      <c r="B60" s="18">
        <f>exportall2_ampl!B59</f>
        <v>5.0054000000000001E-3</v>
      </c>
      <c r="C60" s="18">
        <f>exportall2_ampl!C59</f>
        <v>3.8668000000000001E-3</v>
      </c>
      <c r="D60" s="18">
        <f>exportall2_ampl!D59</f>
        <v>3.6900000000000001E-3</v>
      </c>
      <c r="E60" s="18">
        <f>exportall2_ampl!E59</f>
        <v>3.5999000000000001E-3</v>
      </c>
      <c r="F60" s="18">
        <f>exportall2_ampl!F59</f>
        <v>3.2707000000000001E-3</v>
      </c>
      <c r="G60" s="18">
        <f>exportall2_ampl!G59</f>
        <v>3.1979999999999999E-3</v>
      </c>
      <c r="H60" s="18">
        <f>exportall2_ampl!H59</f>
        <v>3.1304000000000002E-3</v>
      </c>
      <c r="I60" s="18">
        <f>exportall2_ampl!I59</f>
        <v>3.1167999999999999E-3</v>
      </c>
      <c r="J60" s="18">
        <f t="shared" si="5"/>
        <v>5.0054000000000001E-3</v>
      </c>
      <c r="K60" s="18">
        <f t="shared" si="6"/>
        <v>3.8668000000000001E-3</v>
      </c>
      <c r="L60" s="18">
        <f t="shared" si="7"/>
        <v>3.6900000000000001E-3</v>
      </c>
      <c r="M60" s="18">
        <f t="shared" si="8"/>
        <v>3.5999000000000001E-3</v>
      </c>
      <c r="N60" s="18">
        <f t="shared" si="9"/>
        <v>3.2707000000000001E-3</v>
      </c>
      <c r="O60" s="18">
        <f t="shared" si="10"/>
        <v>3.1979999999999999E-3</v>
      </c>
      <c r="P60" s="18">
        <f t="shared" si="11"/>
        <v>3.1304000000000002E-3</v>
      </c>
      <c r="Q60" s="18">
        <f t="shared" si="12"/>
        <v>3.1167999999999999E-3</v>
      </c>
      <c r="R60" s="18">
        <f>szenzoradatok!B61</f>
        <v>39.229900000000001</v>
      </c>
      <c r="T60">
        <f t="shared" si="13"/>
        <v>62</v>
      </c>
      <c r="U60">
        <f t="shared" si="13"/>
        <v>74</v>
      </c>
      <c r="V60">
        <f t="shared" si="13"/>
        <v>74</v>
      </c>
      <c r="W60">
        <f t="shared" si="13"/>
        <v>73</v>
      </c>
      <c r="X60">
        <f t="shared" si="16"/>
        <v>79</v>
      </c>
      <c r="Y60">
        <f t="shared" si="16"/>
        <v>78</v>
      </c>
      <c r="Z60">
        <f t="shared" si="16"/>
        <v>78</v>
      </c>
      <c r="AA60">
        <f>RANK(I60,I$3:I$128,0)</f>
        <v>77</v>
      </c>
      <c r="AB60">
        <f t="shared" si="17"/>
        <v>65</v>
      </c>
      <c r="AC60">
        <f t="shared" si="17"/>
        <v>53</v>
      </c>
      <c r="AD60">
        <f t="shared" si="17"/>
        <v>53</v>
      </c>
      <c r="AE60">
        <f t="shared" si="17"/>
        <v>54</v>
      </c>
      <c r="AF60">
        <f t="shared" si="17"/>
        <v>48</v>
      </c>
      <c r="AG60">
        <f t="shared" si="17"/>
        <v>49</v>
      </c>
      <c r="AH60">
        <f t="shared" si="17"/>
        <v>49</v>
      </c>
      <c r="AI60">
        <f t="shared" si="17"/>
        <v>50</v>
      </c>
      <c r="AJ60">
        <f t="shared" si="15"/>
        <v>39229</v>
      </c>
    </row>
    <row r="61" spans="1:36" x14ac:dyDescent="0.25">
      <c r="A61" t="s">
        <v>2699</v>
      </c>
      <c r="B61" s="18">
        <f>exportall2_ampl!B60</f>
        <v>5.2782000000000003E-3</v>
      </c>
      <c r="C61" s="18">
        <f>exportall2_ampl!C60</f>
        <v>4.7333000000000002E-3</v>
      </c>
      <c r="D61" s="18">
        <f>exportall2_ampl!D60</f>
        <v>4.5079999999999999E-3</v>
      </c>
      <c r="E61" s="18">
        <f>exportall2_ampl!E60</f>
        <v>3.6575000000000002E-3</v>
      </c>
      <c r="F61" s="18">
        <f>exportall2_ampl!F60</f>
        <v>3.6465E-3</v>
      </c>
      <c r="G61" s="18">
        <f>exportall2_ampl!G60</f>
        <v>3.5925000000000002E-3</v>
      </c>
      <c r="H61" s="18">
        <f>exportall2_ampl!H60</f>
        <v>3.5239999999999998E-3</v>
      </c>
      <c r="I61" s="18">
        <f>exportall2_ampl!I60</f>
        <v>3.473E-3</v>
      </c>
      <c r="J61" s="18">
        <f t="shared" si="5"/>
        <v>5.2782000000000003E-3</v>
      </c>
      <c r="K61" s="18">
        <f t="shared" si="6"/>
        <v>4.7333000000000002E-3</v>
      </c>
      <c r="L61" s="18">
        <f t="shared" si="7"/>
        <v>4.5079999999999999E-3</v>
      </c>
      <c r="M61" s="18">
        <f t="shared" si="8"/>
        <v>3.6575000000000002E-3</v>
      </c>
      <c r="N61" s="18">
        <f t="shared" si="9"/>
        <v>3.6465E-3</v>
      </c>
      <c r="O61" s="18">
        <f t="shared" si="10"/>
        <v>3.5925000000000002E-3</v>
      </c>
      <c r="P61" s="18">
        <f t="shared" si="11"/>
        <v>3.5239999999999998E-3</v>
      </c>
      <c r="Q61" s="18">
        <f t="shared" si="12"/>
        <v>3.473E-3</v>
      </c>
      <c r="R61" s="18">
        <f>szenzoradatok!B62</f>
        <v>39.244799999999998</v>
      </c>
      <c r="T61">
        <f t="shared" si="13"/>
        <v>59</v>
      </c>
      <c r="U61">
        <f t="shared" si="13"/>
        <v>58</v>
      </c>
      <c r="V61">
        <f t="shared" si="13"/>
        <v>58</v>
      </c>
      <c r="W61">
        <f t="shared" si="13"/>
        <v>70</v>
      </c>
      <c r="X61">
        <f t="shared" si="16"/>
        <v>67</v>
      </c>
      <c r="Y61">
        <f t="shared" si="16"/>
        <v>66</v>
      </c>
      <c r="Z61">
        <f t="shared" si="16"/>
        <v>63</v>
      </c>
      <c r="AA61">
        <f>RANK(I61,I$3:I$128,0)</f>
        <v>64</v>
      </c>
      <c r="AB61">
        <f t="shared" si="17"/>
        <v>68</v>
      </c>
      <c r="AC61">
        <f t="shared" si="17"/>
        <v>69</v>
      </c>
      <c r="AD61">
        <f t="shared" si="17"/>
        <v>69</v>
      </c>
      <c r="AE61">
        <f t="shared" si="17"/>
        <v>57</v>
      </c>
      <c r="AF61">
        <f t="shared" si="17"/>
        <v>60</v>
      </c>
      <c r="AG61">
        <f t="shared" si="17"/>
        <v>61</v>
      </c>
      <c r="AH61">
        <f t="shared" si="17"/>
        <v>64</v>
      </c>
      <c r="AI61">
        <f t="shared" si="17"/>
        <v>63</v>
      </c>
      <c r="AJ61">
        <f t="shared" si="15"/>
        <v>39244</v>
      </c>
    </row>
    <row r="62" spans="1:36" x14ac:dyDescent="0.25">
      <c r="A62" t="s">
        <v>2700</v>
      </c>
      <c r="B62" s="18">
        <f>exportall2_ampl!B61</f>
        <v>3.7989999999999999E-3</v>
      </c>
      <c r="C62" s="18">
        <f>exportall2_ampl!C61</f>
        <v>3.7531000000000001E-3</v>
      </c>
      <c r="D62" s="18">
        <f>exportall2_ampl!D61</f>
        <v>3.7485999999999999E-3</v>
      </c>
      <c r="E62" s="18">
        <f>exportall2_ampl!E61</f>
        <v>3.7401000000000001E-3</v>
      </c>
      <c r="F62" s="18">
        <f>exportall2_ampl!F61</f>
        <v>3.6158000000000002E-3</v>
      </c>
      <c r="G62" s="18">
        <f>exportall2_ampl!G61</f>
        <v>3.5495000000000001E-3</v>
      </c>
      <c r="H62" s="18">
        <f>exportall2_ampl!H61</f>
        <v>3.5225E-3</v>
      </c>
      <c r="I62" s="18">
        <f>exportall2_ampl!I61</f>
        <v>3.4323999999999999E-3</v>
      </c>
      <c r="J62" s="18">
        <f t="shared" si="5"/>
        <v>3.7989999999999999E-3</v>
      </c>
      <c r="K62" s="18">
        <f t="shared" si="6"/>
        <v>3.7531000000000001E-3</v>
      </c>
      <c r="L62" s="18">
        <f t="shared" si="7"/>
        <v>3.7485999999999999E-3</v>
      </c>
      <c r="M62" s="18">
        <f t="shared" si="8"/>
        <v>3.7401000000000001E-3</v>
      </c>
      <c r="N62" s="18">
        <f t="shared" si="9"/>
        <v>3.6158000000000002E-3</v>
      </c>
      <c r="O62" s="18">
        <f t="shared" si="10"/>
        <v>3.5495000000000001E-3</v>
      </c>
      <c r="P62" s="18">
        <f t="shared" si="11"/>
        <v>3.5225E-3</v>
      </c>
      <c r="Q62" s="18">
        <f t="shared" si="12"/>
        <v>3.4323999999999999E-3</v>
      </c>
      <c r="R62" s="18">
        <f>szenzoradatok!B63</f>
        <v>39.253399999999999</v>
      </c>
      <c r="T62">
        <f t="shared" si="13"/>
        <v>92</v>
      </c>
      <c r="U62">
        <f t="shared" si="13"/>
        <v>76</v>
      </c>
      <c r="V62">
        <f t="shared" si="13"/>
        <v>70</v>
      </c>
      <c r="W62">
        <f t="shared" si="13"/>
        <v>68</v>
      </c>
      <c r="X62">
        <f t="shared" si="16"/>
        <v>69</v>
      </c>
      <c r="Y62">
        <f t="shared" si="16"/>
        <v>67</v>
      </c>
      <c r="Z62">
        <f t="shared" si="16"/>
        <v>64</v>
      </c>
      <c r="AA62">
        <f>RANK(I62,I$3:I$128,0)</f>
        <v>66</v>
      </c>
      <c r="AB62">
        <f t="shared" si="17"/>
        <v>35</v>
      </c>
      <c r="AC62">
        <f t="shared" si="17"/>
        <v>51</v>
      </c>
      <c r="AD62">
        <f t="shared" si="17"/>
        <v>57</v>
      </c>
      <c r="AE62">
        <f t="shared" si="17"/>
        <v>59</v>
      </c>
      <c r="AF62">
        <f t="shared" si="17"/>
        <v>58</v>
      </c>
      <c r="AG62">
        <f t="shared" si="17"/>
        <v>60</v>
      </c>
      <c r="AH62">
        <f t="shared" si="17"/>
        <v>63</v>
      </c>
      <c r="AI62">
        <f t="shared" si="17"/>
        <v>61</v>
      </c>
      <c r="AJ62">
        <f t="shared" si="15"/>
        <v>39253</v>
      </c>
    </row>
    <row r="63" spans="1:36" x14ac:dyDescent="0.25">
      <c r="A63" t="s">
        <v>49</v>
      </c>
      <c r="B63" s="18">
        <f>exportall2_ampl!B62</f>
        <v>2.1377E-2</v>
      </c>
      <c r="C63" s="18">
        <f>exportall2_ampl!C62</f>
        <v>2.0337000000000001E-2</v>
      </c>
      <c r="D63" s="18">
        <f>exportall2_ampl!D62</f>
        <v>1.8374000000000001E-2</v>
      </c>
      <c r="E63" s="18">
        <f>exportall2_ampl!E62</f>
        <v>1.7132000000000001E-2</v>
      </c>
      <c r="F63" s="18">
        <f>exportall2_ampl!F62</f>
        <v>1.553E-2</v>
      </c>
      <c r="G63" s="18">
        <f>exportall2_ampl!G62</f>
        <v>1.4716E-2</v>
      </c>
      <c r="H63" s="18">
        <f>exportall2_ampl!H62</f>
        <v>1.396E-2</v>
      </c>
      <c r="I63" s="18">
        <f>exportall2_ampl!I62</f>
        <v>1.3932999999999999E-2</v>
      </c>
      <c r="J63" s="18">
        <f t="shared" si="5"/>
        <v>2.1377E-2</v>
      </c>
      <c r="K63" s="18">
        <f t="shared" si="6"/>
        <v>2.0337000000000001E-2</v>
      </c>
      <c r="L63" s="18">
        <f t="shared" si="7"/>
        <v>1.8374000000000001E-2</v>
      </c>
      <c r="M63" s="18">
        <f t="shared" si="8"/>
        <v>1.7132000000000001E-2</v>
      </c>
      <c r="N63" s="18">
        <f t="shared" si="9"/>
        <v>1.553E-2</v>
      </c>
      <c r="O63" s="18">
        <f t="shared" si="10"/>
        <v>1.4716E-2</v>
      </c>
      <c r="P63" s="18">
        <f t="shared" si="11"/>
        <v>1.396E-2</v>
      </c>
      <c r="Q63" s="18">
        <f t="shared" si="12"/>
        <v>1.3932999999999999E-2</v>
      </c>
      <c r="R63" s="18">
        <f>szenzoradatok!B64</f>
        <v>42.632399999999997</v>
      </c>
      <c r="T63">
        <f t="shared" si="13"/>
        <v>1</v>
      </c>
      <c r="U63">
        <f t="shared" si="13"/>
        <v>1</v>
      </c>
      <c r="V63">
        <f t="shared" si="13"/>
        <v>1</v>
      </c>
      <c r="W63">
        <f t="shared" si="13"/>
        <v>2</v>
      </c>
      <c r="X63">
        <f t="shared" si="16"/>
        <v>2</v>
      </c>
      <c r="Y63">
        <f t="shared" si="16"/>
        <v>2</v>
      </c>
      <c r="Z63">
        <f t="shared" si="16"/>
        <v>6</v>
      </c>
      <c r="AA63">
        <f>RANK(I63,I$3:I$128,0)</f>
        <v>5</v>
      </c>
      <c r="AB63">
        <f t="shared" si="17"/>
        <v>126</v>
      </c>
      <c r="AC63">
        <f t="shared" si="17"/>
        <v>126</v>
      </c>
      <c r="AD63">
        <f t="shared" si="17"/>
        <v>126</v>
      </c>
      <c r="AE63">
        <f t="shared" si="17"/>
        <v>125</v>
      </c>
      <c r="AF63">
        <f t="shared" si="17"/>
        <v>125</v>
      </c>
      <c r="AG63">
        <f t="shared" si="17"/>
        <v>125</v>
      </c>
      <c r="AH63">
        <f t="shared" si="17"/>
        <v>121</v>
      </c>
      <c r="AI63">
        <f t="shared" si="17"/>
        <v>122</v>
      </c>
      <c r="AJ63">
        <f t="shared" si="15"/>
        <v>42632</v>
      </c>
    </row>
    <row r="64" spans="1:36" x14ac:dyDescent="0.25">
      <c r="A64" t="s">
        <v>2701</v>
      </c>
      <c r="B64" s="18">
        <f>exportall2_ampl!B63</f>
        <v>1.5427E-2</v>
      </c>
      <c r="C64" s="18">
        <f>exportall2_ampl!C63</f>
        <v>1.5358999999999999E-2</v>
      </c>
      <c r="D64" s="18">
        <f>exportall2_ampl!D63</f>
        <v>1.5179E-2</v>
      </c>
      <c r="E64" s="18">
        <f>exportall2_ampl!E63</f>
        <v>1.439E-2</v>
      </c>
      <c r="F64" s="18">
        <f>exportall2_ampl!F63</f>
        <v>1.4368000000000001E-2</v>
      </c>
      <c r="G64" s="18">
        <f>exportall2_ampl!G63</f>
        <v>1.4080000000000001E-2</v>
      </c>
      <c r="H64" s="18">
        <f>exportall2_ampl!H63</f>
        <v>1.4005E-2</v>
      </c>
      <c r="I64" s="18">
        <f>exportall2_ampl!I63</f>
        <v>1.3962E-2</v>
      </c>
      <c r="J64" s="18">
        <f t="shared" si="5"/>
        <v>1.5427E-2</v>
      </c>
      <c r="K64" s="18">
        <f t="shared" si="6"/>
        <v>1.5358999999999999E-2</v>
      </c>
      <c r="L64" s="18">
        <f t="shared" si="7"/>
        <v>1.5179E-2</v>
      </c>
      <c r="M64" s="18">
        <f t="shared" si="8"/>
        <v>1.439E-2</v>
      </c>
      <c r="N64" s="18">
        <f t="shared" si="9"/>
        <v>1.4368000000000001E-2</v>
      </c>
      <c r="O64" s="18">
        <f t="shared" si="10"/>
        <v>1.4080000000000001E-2</v>
      </c>
      <c r="P64" s="18">
        <f t="shared" si="11"/>
        <v>1.4005E-2</v>
      </c>
      <c r="Q64" s="18">
        <f t="shared" si="12"/>
        <v>1.3962E-2</v>
      </c>
      <c r="R64" s="18">
        <f>szenzoradatok!B65</f>
        <v>42.537300000000002</v>
      </c>
      <c r="T64">
        <f t="shared" si="13"/>
        <v>9</v>
      </c>
      <c r="U64">
        <f t="shared" si="13"/>
        <v>6</v>
      </c>
      <c r="V64">
        <f t="shared" si="13"/>
        <v>6</v>
      </c>
      <c r="W64">
        <f t="shared" si="13"/>
        <v>6</v>
      </c>
      <c r="X64">
        <f t="shared" si="16"/>
        <v>6</v>
      </c>
      <c r="Y64">
        <f t="shared" si="16"/>
        <v>6</v>
      </c>
      <c r="Z64">
        <f t="shared" si="16"/>
        <v>4</v>
      </c>
      <c r="AA64">
        <f>RANK(I64,I$3:I$128,0)</f>
        <v>4</v>
      </c>
      <c r="AB64">
        <f t="shared" si="17"/>
        <v>118</v>
      </c>
      <c r="AC64">
        <f t="shared" si="17"/>
        <v>121</v>
      </c>
      <c r="AD64">
        <f t="shared" si="17"/>
        <v>121</v>
      </c>
      <c r="AE64">
        <f t="shared" si="17"/>
        <v>121</v>
      </c>
      <c r="AF64">
        <f t="shared" si="17"/>
        <v>121</v>
      </c>
      <c r="AG64">
        <f t="shared" si="17"/>
        <v>121</v>
      </c>
      <c r="AH64">
        <f t="shared" si="17"/>
        <v>123</v>
      </c>
      <c r="AI64">
        <f t="shared" si="17"/>
        <v>123</v>
      </c>
      <c r="AJ64">
        <f t="shared" si="15"/>
        <v>42537</v>
      </c>
    </row>
    <row r="65" spans="1:36" x14ac:dyDescent="0.25">
      <c r="A65" t="s">
        <v>2702</v>
      </c>
      <c r="B65" s="18">
        <f>exportall2_ampl!B64</f>
        <v>1.7432E-2</v>
      </c>
      <c r="C65" s="18">
        <f>exportall2_ampl!C64</f>
        <v>1.5601E-2</v>
      </c>
      <c r="D65" s="18">
        <f>exportall2_ampl!D64</f>
        <v>1.5446E-2</v>
      </c>
      <c r="E65" s="18">
        <f>exportall2_ampl!E64</f>
        <v>1.5159000000000001E-2</v>
      </c>
      <c r="F65" s="18">
        <f>exportall2_ampl!F64</f>
        <v>1.5095000000000001E-2</v>
      </c>
      <c r="G65" s="18">
        <f>exportall2_ampl!G64</f>
        <v>1.4694E-2</v>
      </c>
      <c r="H65" s="18">
        <f>exportall2_ampl!H64</f>
        <v>1.4619E-2</v>
      </c>
      <c r="I65" s="18">
        <f>exportall2_ampl!I64</f>
        <v>1.4543E-2</v>
      </c>
      <c r="J65" s="18">
        <f t="shared" si="5"/>
        <v>1.7432E-2</v>
      </c>
      <c r="K65" s="18">
        <f t="shared" si="6"/>
        <v>1.5601E-2</v>
      </c>
      <c r="L65" s="18">
        <f t="shared" si="7"/>
        <v>1.5446E-2</v>
      </c>
      <c r="M65" s="18">
        <f t="shared" si="8"/>
        <v>1.5159000000000001E-2</v>
      </c>
      <c r="N65" s="18">
        <f t="shared" si="9"/>
        <v>1.5095000000000001E-2</v>
      </c>
      <c r="O65" s="18">
        <f t="shared" si="10"/>
        <v>1.4694E-2</v>
      </c>
      <c r="P65" s="18">
        <f t="shared" si="11"/>
        <v>1.4619E-2</v>
      </c>
      <c r="Q65" s="18">
        <f t="shared" si="12"/>
        <v>1.4543E-2</v>
      </c>
      <c r="R65" s="18">
        <f>szenzoradatok!B66</f>
        <v>42.573</v>
      </c>
      <c r="T65">
        <f t="shared" si="13"/>
        <v>4</v>
      </c>
      <c r="U65">
        <f t="shared" si="13"/>
        <v>5</v>
      </c>
      <c r="V65">
        <f t="shared" si="13"/>
        <v>5</v>
      </c>
      <c r="W65">
        <f t="shared" si="13"/>
        <v>5</v>
      </c>
      <c r="X65">
        <f t="shared" si="16"/>
        <v>4</v>
      </c>
      <c r="Y65">
        <f t="shared" si="16"/>
        <v>3</v>
      </c>
      <c r="Z65">
        <f t="shared" si="16"/>
        <v>2</v>
      </c>
      <c r="AA65">
        <f>RANK(I65,I$3:I$128,0)</f>
        <v>2</v>
      </c>
      <c r="AB65">
        <f t="shared" si="17"/>
        <v>123</v>
      </c>
      <c r="AC65">
        <f t="shared" si="17"/>
        <v>122</v>
      </c>
      <c r="AD65">
        <f t="shared" si="17"/>
        <v>122</v>
      </c>
      <c r="AE65">
        <f t="shared" si="17"/>
        <v>122</v>
      </c>
      <c r="AF65">
        <f t="shared" si="17"/>
        <v>123</v>
      </c>
      <c r="AG65">
        <f t="shared" si="17"/>
        <v>124</v>
      </c>
      <c r="AH65">
        <f t="shared" si="17"/>
        <v>125</v>
      </c>
      <c r="AI65">
        <f t="shared" si="17"/>
        <v>125</v>
      </c>
      <c r="AJ65">
        <f t="shared" si="15"/>
        <v>42573</v>
      </c>
    </row>
    <row r="66" spans="1:36" x14ac:dyDescent="0.25">
      <c r="A66" t="s">
        <v>2703</v>
      </c>
      <c r="B66" s="18">
        <f>exportall2_ampl!B65</f>
        <v>1.6830999999999999E-2</v>
      </c>
      <c r="C66" s="18">
        <f>exportall2_ampl!C65</f>
        <v>1.6705000000000001E-2</v>
      </c>
      <c r="D66" s="18">
        <f>exportall2_ampl!D65</f>
        <v>1.6301E-2</v>
      </c>
      <c r="E66" s="18">
        <f>exportall2_ampl!E65</f>
        <v>1.5747000000000001E-2</v>
      </c>
      <c r="F66" s="18">
        <f>exportall2_ampl!F65</f>
        <v>1.5610000000000001E-2</v>
      </c>
      <c r="G66" s="18">
        <f>exportall2_ampl!G65</f>
        <v>1.5573E-2</v>
      </c>
      <c r="H66" s="18">
        <f>exportall2_ampl!H65</f>
        <v>1.5245E-2</v>
      </c>
      <c r="I66" s="18">
        <f>exportall2_ampl!I65</f>
        <v>1.5178000000000001E-2</v>
      </c>
      <c r="J66" s="18">
        <f t="shared" si="5"/>
        <v>1.6830999999999999E-2</v>
      </c>
      <c r="K66" s="18">
        <f t="shared" si="6"/>
        <v>1.6705000000000001E-2</v>
      </c>
      <c r="L66" s="18">
        <f t="shared" si="7"/>
        <v>1.6301E-2</v>
      </c>
      <c r="M66" s="18">
        <f t="shared" si="8"/>
        <v>1.5747000000000001E-2</v>
      </c>
      <c r="N66" s="18">
        <f t="shared" si="9"/>
        <v>1.5610000000000001E-2</v>
      </c>
      <c r="O66" s="18">
        <f t="shared" si="10"/>
        <v>1.5573E-2</v>
      </c>
      <c r="P66" s="18">
        <f t="shared" si="11"/>
        <v>1.5245E-2</v>
      </c>
      <c r="Q66" s="18">
        <f t="shared" si="12"/>
        <v>1.5178000000000001E-2</v>
      </c>
      <c r="R66" s="18">
        <f>szenzoradatok!B67</f>
        <v>42.666200000000003</v>
      </c>
      <c r="T66">
        <f t="shared" si="13"/>
        <v>5</v>
      </c>
      <c r="U66">
        <f t="shared" si="13"/>
        <v>4</v>
      </c>
      <c r="V66">
        <f t="shared" si="13"/>
        <v>3</v>
      </c>
      <c r="W66">
        <f t="shared" si="13"/>
        <v>4</v>
      </c>
      <c r="X66">
        <f t="shared" si="16"/>
        <v>1</v>
      </c>
      <c r="Y66">
        <f t="shared" si="16"/>
        <v>1</v>
      </c>
      <c r="Z66">
        <f t="shared" si="16"/>
        <v>1</v>
      </c>
      <c r="AA66">
        <f>RANK(I66,I$3:I$128,0)</f>
        <v>1</v>
      </c>
      <c r="AB66">
        <f t="shared" si="17"/>
        <v>122</v>
      </c>
      <c r="AC66">
        <f t="shared" si="17"/>
        <v>123</v>
      </c>
      <c r="AD66">
        <f t="shared" si="17"/>
        <v>124</v>
      </c>
      <c r="AE66">
        <f t="shared" si="17"/>
        <v>123</v>
      </c>
      <c r="AF66">
        <f t="shared" si="17"/>
        <v>126</v>
      </c>
      <c r="AG66">
        <f t="shared" si="17"/>
        <v>126</v>
      </c>
      <c r="AH66">
        <f t="shared" si="17"/>
        <v>126</v>
      </c>
      <c r="AI66">
        <f t="shared" si="17"/>
        <v>126</v>
      </c>
      <c r="AJ66">
        <f t="shared" si="15"/>
        <v>42666</v>
      </c>
    </row>
    <row r="67" spans="1:36" x14ac:dyDescent="0.25">
      <c r="A67" t="s">
        <v>2704</v>
      </c>
      <c r="B67" s="18">
        <f>exportall2_ampl!B66</f>
        <v>1.8499999999999999E-2</v>
      </c>
      <c r="C67" s="18">
        <f>exportall2_ampl!C66</f>
        <v>1.8256999999999999E-2</v>
      </c>
      <c r="D67" s="18">
        <f>exportall2_ampl!D66</f>
        <v>1.772E-2</v>
      </c>
      <c r="E67" s="18">
        <f>exportall2_ampl!E66</f>
        <v>1.7572000000000001E-2</v>
      </c>
      <c r="F67" s="18">
        <f>exportall2_ampl!F66</f>
        <v>1.4430999999999999E-2</v>
      </c>
      <c r="G67" s="18">
        <f>exportall2_ampl!G66</f>
        <v>1.439E-2</v>
      </c>
      <c r="H67" s="18">
        <f>exportall2_ampl!H66</f>
        <v>1.4263E-2</v>
      </c>
      <c r="I67" s="18">
        <f>exportall2_ampl!I66</f>
        <v>1.4010999999999999E-2</v>
      </c>
      <c r="J67" s="18">
        <f t="shared" si="5"/>
        <v>1.8499999999999999E-2</v>
      </c>
      <c r="K67" s="18">
        <f t="shared" si="6"/>
        <v>1.8256999999999999E-2</v>
      </c>
      <c r="L67" s="18">
        <f t="shared" si="7"/>
        <v>1.772E-2</v>
      </c>
      <c r="M67" s="18">
        <f t="shared" si="8"/>
        <v>1.7572000000000001E-2</v>
      </c>
      <c r="N67" s="18">
        <f t="shared" si="9"/>
        <v>1.4430999999999999E-2</v>
      </c>
      <c r="O67" s="18">
        <f t="shared" si="10"/>
        <v>1.439E-2</v>
      </c>
      <c r="P67" s="18">
        <f t="shared" si="11"/>
        <v>1.4263E-2</v>
      </c>
      <c r="Q67" s="18">
        <f t="shared" si="12"/>
        <v>1.4010999999999999E-2</v>
      </c>
      <c r="R67" s="18">
        <f>szenzoradatok!B68</f>
        <v>42.570599999999999</v>
      </c>
      <c r="T67">
        <f t="shared" si="13"/>
        <v>3</v>
      </c>
      <c r="U67">
        <f t="shared" si="13"/>
        <v>2</v>
      </c>
      <c r="V67">
        <f t="shared" si="13"/>
        <v>2</v>
      </c>
      <c r="W67">
        <f t="shared" si="13"/>
        <v>1</v>
      </c>
      <c r="X67">
        <f t="shared" si="16"/>
        <v>5</v>
      </c>
      <c r="Y67">
        <f t="shared" si="16"/>
        <v>5</v>
      </c>
      <c r="Z67">
        <f t="shared" si="16"/>
        <v>3</v>
      </c>
      <c r="AA67">
        <f t="shared" si="16"/>
        <v>3</v>
      </c>
      <c r="AB67">
        <f t="shared" si="17"/>
        <v>124</v>
      </c>
      <c r="AC67">
        <f t="shared" si="17"/>
        <v>125</v>
      </c>
      <c r="AD67">
        <f t="shared" si="17"/>
        <v>125</v>
      </c>
      <c r="AE67">
        <f t="shared" si="17"/>
        <v>126</v>
      </c>
      <c r="AF67">
        <f t="shared" si="17"/>
        <v>122</v>
      </c>
      <c r="AG67">
        <f t="shared" si="17"/>
        <v>122</v>
      </c>
      <c r="AH67">
        <f t="shared" si="17"/>
        <v>124</v>
      </c>
      <c r="AI67">
        <f t="shared" si="17"/>
        <v>124</v>
      </c>
      <c r="AJ67">
        <f t="shared" si="15"/>
        <v>42570</v>
      </c>
    </row>
    <row r="68" spans="1:36" x14ac:dyDescent="0.25">
      <c r="A68" t="s">
        <v>50</v>
      </c>
      <c r="B68" s="18">
        <f>exportall2_ampl!B67</f>
        <v>2.1274999999999999E-2</v>
      </c>
      <c r="C68" s="18">
        <f>exportall2_ampl!C67</f>
        <v>1.7399999999999999E-2</v>
      </c>
      <c r="D68" s="18">
        <f>exportall2_ampl!D67</f>
        <v>1.6095000000000002E-2</v>
      </c>
      <c r="E68" s="18">
        <f>exportall2_ampl!E67</f>
        <v>1.6049999999999998E-2</v>
      </c>
      <c r="F68" s="18">
        <f>exportall2_ampl!F67</f>
        <v>1.5299999999999999E-2</v>
      </c>
      <c r="G68" s="18">
        <f>exportall2_ampl!G67</f>
        <v>1.4584E-2</v>
      </c>
      <c r="H68" s="18">
        <f>exportall2_ampl!H67</f>
        <v>1.3986999999999999E-2</v>
      </c>
      <c r="I68" s="18">
        <f>exportall2_ampl!I67</f>
        <v>1.3697000000000001E-2</v>
      </c>
      <c r="J68" s="18">
        <f t="shared" ref="J68:J128" si="18">B68</f>
        <v>2.1274999999999999E-2</v>
      </c>
      <c r="K68" s="18">
        <f t="shared" ref="K68:K128" si="19">C68</f>
        <v>1.7399999999999999E-2</v>
      </c>
      <c r="L68" s="18">
        <f t="shared" ref="L68:L128" si="20">D68</f>
        <v>1.6095000000000002E-2</v>
      </c>
      <c r="M68" s="18">
        <f t="shared" ref="M68:M128" si="21">E68</f>
        <v>1.6049999999999998E-2</v>
      </c>
      <c r="N68" s="18">
        <f t="shared" ref="N68:N128" si="22">F68</f>
        <v>1.5299999999999999E-2</v>
      </c>
      <c r="O68" s="18">
        <f t="shared" ref="O68:O128" si="23">G68</f>
        <v>1.4584E-2</v>
      </c>
      <c r="P68" s="18">
        <f t="shared" ref="P68:P128" si="24">H68</f>
        <v>1.3986999999999999E-2</v>
      </c>
      <c r="Q68" s="18">
        <f t="shared" ref="Q68:Q128" si="25">I68</f>
        <v>1.3697000000000001E-2</v>
      </c>
      <c r="R68" s="18">
        <f>szenzoradatok!B69</f>
        <v>42.694400000000002</v>
      </c>
      <c r="T68">
        <f t="shared" ref="T68:AA128" si="26">RANK(B68,B$3:B$128,0)</f>
        <v>2</v>
      </c>
      <c r="U68">
        <f t="shared" si="26"/>
        <v>3</v>
      </c>
      <c r="V68">
        <f t="shared" si="26"/>
        <v>4</v>
      </c>
      <c r="W68">
        <f t="shared" si="26"/>
        <v>3</v>
      </c>
      <c r="X68">
        <f t="shared" si="16"/>
        <v>3</v>
      </c>
      <c r="Y68">
        <f t="shared" si="16"/>
        <v>4</v>
      </c>
      <c r="Z68">
        <f t="shared" si="16"/>
        <v>5</v>
      </c>
      <c r="AA68">
        <f t="shared" si="16"/>
        <v>6</v>
      </c>
      <c r="AB68">
        <f t="shared" si="17"/>
        <v>125</v>
      </c>
      <c r="AC68">
        <f t="shared" si="17"/>
        <v>124</v>
      </c>
      <c r="AD68">
        <f t="shared" si="17"/>
        <v>123</v>
      </c>
      <c r="AE68">
        <f t="shared" si="17"/>
        <v>124</v>
      </c>
      <c r="AF68">
        <f t="shared" si="17"/>
        <v>124</v>
      </c>
      <c r="AG68">
        <f t="shared" si="17"/>
        <v>123</v>
      </c>
      <c r="AH68">
        <f t="shared" si="17"/>
        <v>122</v>
      </c>
      <c r="AI68">
        <f t="shared" si="17"/>
        <v>121</v>
      </c>
      <c r="AJ68">
        <f t="shared" ref="AJ68:AJ128" si="27">INT(R68*1000)</f>
        <v>42694</v>
      </c>
    </row>
    <row r="69" spans="1:36" x14ac:dyDescent="0.25">
      <c r="A69" t="s">
        <v>2705</v>
      </c>
      <c r="B69" s="18">
        <f>exportall2_ampl!B68</f>
        <v>4.8691999999999997E-3</v>
      </c>
      <c r="C69" s="18">
        <f>exportall2_ampl!C68</f>
        <v>4.4498999999999997E-3</v>
      </c>
      <c r="D69" s="18">
        <f>exportall2_ampl!D68</f>
        <v>4.0044E-3</v>
      </c>
      <c r="E69" s="18">
        <f>exportall2_ampl!E68</f>
        <v>3.7699000000000001E-3</v>
      </c>
      <c r="F69" s="18">
        <f>exportall2_ampl!F68</f>
        <v>3.5436999999999999E-3</v>
      </c>
      <c r="G69" s="18">
        <f>exportall2_ampl!G68</f>
        <v>3.2428999999999999E-3</v>
      </c>
      <c r="H69" s="18">
        <f>exportall2_ampl!H68</f>
        <v>3.1698999999999998E-3</v>
      </c>
      <c r="I69" s="18">
        <f>exportall2_ampl!I68</f>
        <v>3.1394999999999999E-3</v>
      </c>
      <c r="J69" s="18">
        <f t="shared" si="18"/>
        <v>4.8691999999999997E-3</v>
      </c>
      <c r="K69" s="18">
        <f t="shared" si="19"/>
        <v>4.4498999999999997E-3</v>
      </c>
      <c r="L69" s="18">
        <f t="shared" si="20"/>
        <v>4.0044E-3</v>
      </c>
      <c r="M69" s="18">
        <f t="shared" si="21"/>
        <v>3.7699000000000001E-3</v>
      </c>
      <c r="N69" s="18">
        <f t="shared" si="22"/>
        <v>3.5436999999999999E-3</v>
      </c>
      <c r="O69" s="18">
        <f t="shared" si="23"/>
        <v>3.2428999999999999E-3</v>
      </c>
      <c r="P69" s="18">
        <f t="shared" si="24"/>
        <v>3.1698999999999998E-3</v>
      </c>
      <c r="Q69" s="18">
        <f t="shared" si="25"/>
        <v>3.1394999999999999E-3</v>
      </c>
      <c r="R69" s="18">
        <f>szenzoradatok!B70</f>
        <v>41.177700000000002</v>
      </c>
      <c r="T69">
        <f t="shared" si="26"/>
        <v>65</v>
      </c>
      <c r="U69">
        <f t="shared" si="26"/>
        <v>63</v>
      </c>
      <c r="V69">
        <f t="shared" si="26"/>
        <v>66</v>
      </c>
      <c r="W69">
        <f t="shared" si="26"/>
        <v>65</v>
      </c>
      <c r="X69">
        <f t="shared" si="16"/>
        <v>73</v>
      </c>
      <c r="Y69">
        <f t="shared" si="16"/>
        <v>75</v>
      </c>
      <c r="Z69">
        <f t="shared" si="16"/>
        <v>77</v>
      </c>
      <c r="AA69">
        <f t="shared" si="16"/>
        <v>75</v>
      </c>
      <c r="AB69">
        <f t="shared" si="17"/>
        <v>62</v>
      </c>
      <c r="AC69">
        <f t="shared" si="17"/>
        <v>64</v>
      </c>
      <c r="AD69">
        <f t="shared" si="17"/>
        <v>61</v>
      </c>
      <c r="AE69">
        <f t="shared" si="17"/>
        <v>62</v>
      </c>
      <c r="AF69">
        <f t="shared" si="17"/>
        <v>54</v>
      </c>
      <c r="AG69">
        <f t="shared" si="17"/>
        <v>52</v>
      </c>
      <c r="AH69">
        <f t="shared" si="17"/>
        <v>50</v>
      </c>
      <c r="AI69">
        <f t="shared" si="17"/>
        <v>52</v>
      </c>
      <c r="AJ69">
        <f t="shared" si="27"/>
        <v>41177</v>
      </c>
    </row>
    <row r="70" spans="1:36" x14ac:dyDescent="0.25">
      <c r="A70" t="s">
        <v>2706</v>
      </c>
      <c r="B70" s="18">
        <f>exportall2_ampl!B69</f>
        <v>1.1054E-2</v>
      </c>
      <c r="C70" s="18">
        <f>exportall2_ampl!C69</f>
        <v>1.0714E-2</v>
      </c>
      <c r="D70" s="18">
        <f>exportall2_ampl!D69</f>
        <v>9.5642999999999995E-3</v>
      </c>
      <c r="E70" s="18">
        <f>exportall2_ampl!E69</f>
        <v>9.3635999999999997E-3</v>
      </c>
      <c r="F70" s="18">
        <f>exportall2_ampl!F69</f>
        <v>8.6195000000000004E-3</v>
      </c>
      <c r="G70" s="18">
        <f>exportall2_ampl!G69</f>
        <v>8.1743000000000007E-3</v>
      </c>
      <c r="H70" s="18">
        <f>exportall2_ampl!H69</f>
        <v>7.9951999999999992E-3</v>
      </c>
      <c r="I70" s="18">
        <f>exportall2_ampl!I69</f>
        <v>7.7206000000000002E-3</v>
      </c>
      <c r="J70" s="18">
        <f t="shared" si="18"/>
        <v>1.1054E-2</v>
      </c>
      <c r="K70" s="18">
        <f t="shared" si="19"/>
        <v>1.0714E-2</v>
      </c>
      <c r="L70" s="18">
        <f t="shared" si="20"/>
        <v>9.5642999999999995E-3</v>
      </c>
      <c r="M70" s="18">
        <f t="shared" si="21"/>
        <v>9.3635999999999997E-3</v>
      </c>
      <c r="N70" s="18">
        <f t="shared" si="22"/>
        <v>8.6195000000000004E-3</v>
      </c>
      <c r="O70" s="18">
        <f t="shared" si="23"/>
        <v>8.1743000000000007E-3</v>
      </c>
      <c r="P70" s="18">
        <f t="shared" si="24"/>
        <v>7.9951999999999992E-3</v>
      </c>
      <c r="Q70" s="18">
        <f t="shared" si="25"/>
        <v>7.7206000000000002E-3</v>
      </c>
      <c r="R70" s="18">
        <f>szenzoradatok!B71</f>
        <v>41.149799999999999</v>
      </c>
      <c r="T70">
        <f t="shared" si="26"/>
        <v>27</v>
      </c>
      <c r="U70">
        <f t="shared" si="26"/>
        <v>20</v>
      </c>
      <c r="V70">
        <f t="shared" si="26"/>
        <v>20</v>
      </c>
      <c r="W70">
        <f t="shared" si="26"/>
        <v>18</v>
      </c>
      <c r="X70">
        <f t="shared" si="16"/>
        <v>21</v>
      </c>
      <c r="Y70">
        <f t="shared" si="16"/>
        <v>22</v>
      </c>
      <c r="Z70">
        <f t="shared" si="16"/>
        <v>21</v>
      </c>
      <c r="AA70">
        <f t="shared" si="16"/>
        <v>22</v>
      </c>
      <c r="AB70">
        <f t="shared" si="17"/>
        <v>100</v>
      </c>
      <c r="AC70">
        <f t="shared" si="17"/>
        <v>107</v>
      </c>
      <c r="AD70">
        <f t="shared" si="17"/>
        <v>107</v>
      </c>
      <c r="AE70">
        <f t="shared" si="17"/>
        <v>109</v>
      </c>
      <c r="AF70">
        <f t="shared" si="17"/>
        <v>106</v>
      </c>
      <c r="AG70">
        <f t="shared" si="17"/>
        <v>105</v>
      </c>
      <c r="AH70">
        <f t="shared" si="17"/>
        <v>106</v>
      </c>
      <c r="AI70">
        <f t="shared" si="17"/>
        <v>105</v>
      </c>
      <c r="AJ70">
        <f t="shared" si="27"/>
        <v>41149</v>
      </c>
    </row>
    <row r="71" spans="1:36" x14ac:dyDescent="0.25">
      <c r="A71" t="s">
        <v>2707</v>
      </c>
      <c r="B71" s="18">
        <f>exportall2_ampl!B70</f>
        <v>8.8815000000000005E-3</v>
      </c>
      <c r="C71" s="18">
        <f>exportall2_ampl!C70</f>
        <v>8.4860999999999999E-3</v>
      </c>
      <c r="D71" s="18">
        <f>exportall2_ampl!D70</f>
        <v>7.8919000000000003E-3</v>
      </c>
      <c r="E71" s="18">
        <f>exportall2_ampl!E70</f>
        <v>7.7838999999999998E-3</v>
      </c>
      <c r="F71" s="18">
        <f>exportall2_ampl!F70</f>
        <v>7.2927000000000001E-3</v>
      </c>
      <c r="G71" s="18">
        <f>exportall2_ampl!G70</f>
        <v>7.2632E-3</v>
      </c>
      <c r="H71" s="18">
        <f>exportall2_ampl!H70</f>
        <v>7.1957999999999996E-3</v>
      </c>
      <c r="I71" s="18">
        <f>exportall2_ampl!I70</f>
        <v>7.0518999999999998E-3</v>
      </c>
      <c r="J71" s="18">
        <f t="shared" si="18"/>
        <v>8.8815000000000005E-3</v>
      </c>
      <c r="K71" s="18">
        <f t="shared" si="19"/>
        <v>8.4860999999999999E-3</v>
      </c>
      <c r="L71" s="18">
        <f t="shared" si="20"/>
        <v>7.8919000000000003E-3</v>
      </c>
      <c r="M71" s="18">
        <f t="shared" si="21"/>
        <v>7.7838999999999998E-3</v>
      </c>
      <c r="N71" s="18">
        <f t="shared" si="22"/>
        <v>7.2927000000000001E-3</v>
      </c>
      <c r="O71" s="18">
        <f t="shared" si="23"/>
        <v>7.2632E-3</v>
      </c>
      <c r="P71" s="18">
        <f t="shared" si="24"/>
        <v>7.1957999999999996E-3</v>
      </c>
      <c r="Q71" s="18">
        <f t="shared" si="25"/>
        <v>7.0518999999999998E-3</v>
      </c>
      <c r="R71" s="18">
        <f>szenzoradatok!B72</f>
        <v>41.350099999999998</v>
      </c>
      <c r="T71">
        <f t="shared" si="26"/>
        <v>45</v>
      </c>
      <c r="U71">
        <f t="shared" si="26"/>
        <v>43</v>
      </c>
      <c r="V71">
        <f t="shared" si="26"/>
        <v>47</v>
      </c>
      <c r="W71">
        <f t="shared" si="26"/>
        <v>45</v>
      </c>
      <c r="X71">
        <f t="shared" si="16"/>
        <v>48</v>
      </c>
      <c r="Y71">
        <f t="shared" si="16"/>
        <v>43</v>
      </c>
      <c r="Z71">
        <f t="shared" si="16"/>
        <v>41</v>
      </c>
      <c r="AA71">
        <f t="shared" si="16"/>
        <v>41</v>
      </c>
      <c r="AB71">
        <f t="shared" si="17"/>
        <v>82</v>
      </c>
      <c r="AC71">
        <f t="shared" si="17"/>
        <v>84</v>
      </c>
      <c r="AD71">
        <f t="shared" si="17"/>
        <v>80</v>
      </c>
      <c r="AE71">
        <f t="shared" si="17"/>
        <v>82</v>
      </c>
      <c r="AF71">
        <f t="shared" si="17"/>
        <v>79</v>
      </c>
      <c r="AG71">
        <f t="shared" si="17"/>
        <v>84</v>
      </c>
      <c r="AH71">
        <f t="shared" si="17"/>
        <v>86</v>
      </c>
      <c r="AI71">
        <f t="shared" si="17"/>
        <v>86</v>
      </c>
      <c r="AJ71">
        <f t="shared" si="27"/>
        <v>41350</v>
      </c>
    </row>
    <row r="72" spans="1:36" x14ac:dyDescent="0.25">
      <c r="A72" t="s">
        <v>2708</v>
      </c>
      <c r="B72" s="18">
        <f>exportall2_ampl!B71</f>
        <v>4.2056999999999997E-3</v>
      </c>
      <c r="C72" s="18">
        <f>exportall2_ampl!C71</f>
        <v>3.9075999999999998E-3</v>
      </c>
      <c r="D72" s="18">
        <f>exportall2_ampl!D71</f>
        <v>3.6985999999999998E-3</v>
      </c>
      <c r="E72" s="18">
        <f>exportall2_ampl!E71</f>
        <v>3.5363E-3</v>
      </c>
      <c r="F72" s="18">
        <f>exportall2_ampl!F71</f>
        <v>3.4723000000000002E-3</v>
      </c>
      <c r="G72" s="18">
        <f>exportall2_ampl!G71</f>
        <v>3.4667000000000001E-3</v>
      </c>
      <c r="H72" s="18">
        <f>exportall2_ampl!H71</f>
        <v>3.4594000000000001E-3</v>
      </c>
      <c r="I72" s="18">
        <f>exportall2_ampl!I71</f>
        <v>3.4277999999999999E-3</v>
      </c>
      <c r="J72" s="18">
        <f t="shared" si="18"/>
        <v>4.2056999999999997E-3</v>
      </c>
      <c r="K72" s="18">
        <f t="shared" si="19"/>
        <v>3.9075999999999998E-3</v>
      </c>
      <c r="L72" s="18">
        <f t="shared" si="20"/>
        <v>3.6985999999999998E-3</v>
      </c>
      <c r="M72" s="18">
        <f t="shared" si="21"/>
        <v>3.5363E-3</v>
      </c>
      <c r="N72" s="18">
        <f t="shared" si="22"/>
        <v>3.4723000000000002E-3</v>
      </c>
      <c r="O72" s="18">
        <f t="shared" si="23"/>
        <v>3.4667000000000001E-3</v>
      </c>
      <c r="P72" s="18">
        <f t="shared" si="24"/>
        <v>3.4594000000000001E-3</v>
      </c>
      <c r="Q72" s="18">
        <f t="shared" si="25"/>
        <v>3.4277999999999999E-3</v>
      </c>
      <c r="R72" s="18">
        <f>szenzoradatok!B73</f>
        <v>41.1614</v>
      </c>
      <c r="T72">
        <f t="shared" si="26"/>
        <v>78</v>
      </c>
      <c r="U72">
        <f t="shared" si="26"/>
        <v>72</v>
      </c>
      <c r="V72">
        <f t="shared" si="26"/>
        <v>72</v>
      </c>
      <c r="W72">
        <f t="shared" si="26"/>
        <v>78</v>
      </c>
      <c r="X72">
        <f t="shared" si="16"/>
        <v>75</v>
      </c>
      <c r="Y72">
        <f t="shared" si="16"/>
        <v>71</v>
      </c>
      <c r="Z72">
        <f t="shared" si="16"/>
        <v>70</v>
      </c>
      <c r="AA72">
        <f t="shared" si="16"/>
        <v>67</v>
      </c>
      <c r="AB72">
        <f t="shared" si="17"/>
        <v>49</v>
      </c>
      <c r="AC72">
        <f t="shared" si="17"/>
        <v>55</v>
      </c>
      <c r="AD72">
        <f t="shared" si="17"/>
        <v>55</v>
      </c>
      <c r="AE72">
        <f t="shared" si="17"/>
        <v>49</v>
      </c>
      <c r="AF72">
        <f t="shared" si="17"/>
        <v>52</v>
      </c>
      <c r="AG72">
        <f t="shared" si="17"/>
        <v>56</v>
      </c>
      <c r="AH72">
        <f t="shared" si="17"/>
        <v>57</v>
      </c>
      <c r="AI72">
        <f t="shared" si="17"/>
        <v>60</v>
      </c>
      <c r="AJ72">
        <f t="shared" si="27"/>
        <v>41161</v>
      </c>
    </row>
    <row r="73" spans="1:36" x14ac:dyDescent="0.25">
      <c r="A73" t="s">
        <v>51</v>
      </c>
      <c r="B73" s="18">
        <f>exportall2_ampl!B72</f>
        <v>6.9039000000000001E-3</v>
      </c>
      <c r="C73" s="18">
        <f>exportall2_ampl!C72</f>
        <v>6.5989999999999998E-3</v>
      </c>
      <c r="D73" s="18">
        <f>exportall2_ampl!D72</f>
        <v>6.4497000000000001E-3</v>
      </c>
      <c r="E73" s="18">
        <f>exportall2_ampl!E72</f>
        <v>5.8184999999999999E-3</v>
      </c>
      <c r="F73" s="18">
        <f>exportall2_ampl!F72</f>
        <v>5.7571000000000002E-3</v>
      </c>
      <c r="G73" s="18">
        <f>exportall2_ampl!G72</f>
        <v>5.7025000000000001E-3</v>
      </c>
      <c r="H73" s="18">
        <f>exportall2_ampl!H72</f>
        <v>5.6404000000000003E-3</v>
      </c>
      <c r="I73" s="18">
        <f>exportall2_ampl!I72</f>
        <v>5.5202000000000003E-3</v>
      </c>
      <c r="J73" s="18">
        <f t="shared" si="18"/>
        <v>6.9039000000000001E-3</v>
      </c>
      <c r="K73" s="18">
        <f t="shared" si="19"/>
        <v>6.5989999999999998E-3</v>
      </c>
      <c r="L73" s="18">
        <f t="shared" si="20"/>
        <v>6.4497000000000001E-3</v>
      </c>
      <c r="M73" s="18">
        <f t="shared" si="21"/>
        <v>5.8184999999999999E-3</v>
      </c>
      <c r="N73" s="18">
        <f t="shared" si="22"/>
        <v>5.7571000000000002E-3</v>
      </c>
      <c r="O73" s="18">
        <f t="shared" si="23"/>
        <v>5.7025000000000001E-3</v>
      </c>
      <c r="P73" s="18">
        <f t="shared" si="24"/>
        <v>5.6404000000000003E-3</v>
      </c>
      <c r="Q73" s="18">
        <f t="shared" si="25"/>
        <v>5.5202000000000003E-3</v>
      </c>
      <c r="R73" s="18">
        <f>szenzoradatok!B74</f>
        <v>41.168700000000001</v>
      </c>
      <c r="T73">
        <f t="shared" si="26"/>
        <v>57</v>
      </c>
      <c r="U73">
        <f t="shared" si="26"/>
        <v>57</v>
      </c>
      <c r="V73">
        <f t="shared" si="26"/>
        <v>57</v>
      </c>
      <c r="W73">
        <f t="shared" si="26"/>
        <v>57</v>
      </c>
      <c r="X73">
        <f t="shared" si="16"/>
        <v>57</v>
      </c>
      <c r="Y73">
        <f t="shared" si="16"/>
        <v>57</v>
      </c>
      <c r="Z73">
        <f t="shared" si="16"/>
        <v>57</v>
      </c>
      <c r="AA73">
        <f t="shared" si="16"/>
        <v>57</v>
      </c>
      <c r="AB73">
        <f t="shared" si="17"/>
        <v>70</v>
      </c>
      <c r="AC73">
        <f t="shared" si="17"/>
        <v>70</v>
      </c>
      <c r="AD73">
        <f t="shared" si="17"/>
        <v>70</v>
      </c>
      <c r="AE73">
        <f t="shared" si="17"/>
        <v>70</v>
      </c>
      <c r="AF73">
        <f t="shared" si="17"/>
        <v>70</v>
      </c>
      <c r="AG73">
        <f t="shared" si="17"/>
        <v>70</v>
      </c>
      <c r="AH73">
        <f t="shared" si="17"/>
        <v>70</v>
      </c>
      <c r="AI73">
        <f t="shared" si="17"/>
        <v>70</v>
      </c>
      <c r="AJ73">
        <f t="shared" si="27"/>
        <v>41168</v>
      </c>
    </row>
    <row r="74" spans="1:36" x14ac:dyDescent="0.25">
      <c r="A74" t="s">
        <v>2709</v>
      </c>
      <c r="B74" s="18">
        <f>exportall2_ampl!B73</f>
        <v>4.2630000000000003E-3</v>
      </c>
      <c r="C74" s="18">
        <f>exportall2_ampl!C73</f>
        <v>3.8984000000000002E-3</v>
      </c>
      <c r="D74" s="18">
        <f>exportall2_ampl!D73</f>
        <v>3.7196999999999998E-3</v>
      </c>
      <c r="E74" s="18">
        <f>exportall2_ampl!E73</f>
        <v>3.5783E-3</v>
      </c>
      <c r="F74" s="18">
        <f>exportall2_ampl!F73</f>
        <v>3.5452999999999999E-3</v>
      </c>
      <c r="G74" s="18">
        <f>exportall2_ampl!G73</f>
        <v>3.2314000000000002E-3</v>
      </c>
      <c r="H74" s="18">
        <f>exportall2_ampl!H73</f>
        <v>3.2269E-3</v>
      </c>
      <c r="I74" s="18">
        <f>exportall2_ampl!I73</f>
        <v>3.1775000000000002E-3</v>
      </c>
      <c r="J74" s="18">
        <f t="shared" si="18"/>
        <v>4.2630000000000003E-3</v>
      </c>
      <c r="K74" s="18">
        <f t="shared" si="19"/>
        <v>3.8984000000000002E-3</v>
      </c>
      <c r="L74" s="18">
        <f t="shared" si="20"/>
        <v>3.7196999999999998E-3</v>
      </c>
      <c r="M74" s="18">
        <f t="shared" si="21"/>
        <v>3.5783E-3</v>
      </c>
      <c r="N74" s="18">
        <f t="shared" si="22"/>
        <v>3.5452999999999999E-3</v>
      </c>
      <c r="O74" s="18">
        <f t="shared" si="23"/>
        <v>3.2314000000000002E-3</v>
      </c>
      <c r="P74" s="18">
        <f t="shared" si="24"/>
        <v>3.2269E-3</v>
      </c>
      <c r="Q74" s="18">
        <f t="shared" si="25"/>
        <v>3.1775000000000002E-3</v>
      </c>
      <c r="R74" s="18">
        <f>szenzoradatok!B75</f>
        <v>41.129100000000001</v>
      </c>
      <c r="T74">
        <f t="shared" si="26"/>
        <v>74</v>
      </c>
      <c r="U74">
        <f t="shared" si="26"/>
        <v>73</v>
      </c>
      <c r="V74">
        <f t="shared" si="26"/>
        <v>71</v>
      </c>
      <c r="W74">
        <f t="shared" si="26"/>
        <v>75</v>
      </c>
      <c r="X74">
        <f t="shared" si="16"/>
        <v>72</v>
      </c>
      <c r="Y74">
        <f t="shared" si="16"/>
        <v>76</v>
      </c>
      <c r="Z74">
        <f t="shared" si="16"/>
        <v>74</v>
      </c>
      <c r="AA74">
        <f t="shared" si="16"/>
        <v>73</v>
      </c>
      <c r="AB74">
        <f t="shared" si="17"/>
        <v>53</v>
      </c>
      <c r="AC74">
        <f t="shared" si="17"/>
        <v>54</v>
      </c>
      <c r="AD74">
        <f t="shared" si="17"/>
        <v>56</v>
      </c>
      <c r="AE74">
        <f t="shared" si="17"/>
        <v>52</v>
      </c>
      <c r="AF74">
        <f t="shared" si="17"/>
        <v>55</v>
      </c>
      <c r="AG74">
        <f t="shared" si="17"/>
        <v>51</v>
      </c>
      <c r="AH74">
        <f t="shared" si="17"/>
        <v>53</v>
      </c>
      <c r="AI74">
        <f t="shared" si="17"/>
        <v>54</v>
      </c>
      <c r="AJ74">
        <f t="shared" si="27"/>
        <v>41129</v>
      </c>
    </row>
    <row r="75" spans="1:36" x14ac:dyDescent="0.25">
      <c r="A75" t="s">
        <v>2710</v>
      </c>
      <c r="B75" s="18">
        <f>exportall2_ampl!B74</f>
        <v>4.1619999999999999E-3</v>
      </c>
      <c r="C75" s="18">
        <f>exportall2_ampl!C74</f>
        <v>3.4394999999999998E-3</v>
      </c>
      <c r="D75" s="18">
        <f>exportall2_ampl!D74</f>
        <v>3.3318000000000002E-3</v>
      </c>
      <c r="E75" s="18">
        <f>exportall2_ampl!E74</f>
        <v>3.1803000000000001E-3</v>
      </c>
      <c r="F75" s="18">
        <f>exportall2_ampl!F74</f>
        <v>3.0271E-3</v>
      </c>
      <c r="G75" s="18">
        <f>exportall2_ampl!G74</f>
        <v>2.8004000000000002E-3</v>
      </c>
      <c r="H75" s="18">
        <f>exportall2_ampl!H74</f>
        <v>2.7886E-3</v>
      </c>
      <c r="I75" s="18">
        <f>exportall2_ampl!I74</f>
        <v>2.758E-3</v>
      </c>
      <c r="J75" s="18">
        <f t="shared" si="18"/>
        <v>4.1619999999999999E-3</v>
      </c>
      <c r="K75" s="18">
        <f t="shared" si="19"/>
        <v>3.4394999999999998E-3</v>
      </c>
      <c r="L75" s="18">
        <f t="shared" si="20"/>
        <v>3.3318000000000002E-3</v>
      </c>
      <c r="M75" s="18">
        <f t="shared" si="21"/>
        <v>3.1803000000000001E-3</v>
      </c>
      <c r="N75" s="18">
        <f t="shared" si="22"/>
        <v>3.0271E-3</v>
      </c>
      <c r="O75" s="18">
        <f t="shared" si="23"/>
        <v>2.8004000000000002E-3</v>
      </c>
      <c r="P75" s="18">
        <f t="shared" si="24"/>
        <v>2.7886E-3</v>
      </c>
      <c r="Q75" s="18">
        <f t="shared" si="25"/>
        <v>2.758E-3</v>
      </c>
      <c r="R75" s="18">
        <f>szenzoradatok!B76</f>
        <v>40.831299999999999</v>
      </c>
      <c r="T75">
        <f t="shared" si="26"/>
        <v>80</v>
      </c>
      <c r="U75">
        <f t="shared" si="26"/>
        <v>87</v>
      </c>
      <c r="V75">
        <f t="shared" si="26"/>
        <v>85</v>
      </c>
      <c r="W75">
        <f t="shared" si="26"/>
        <v>86</v>
      </c>
      <c r="X75">
        <f t="shared" si="16"/>
        <v>87</v>
      </c>
      <c r="Y75">
        <f t="shared" si="16"/>
        <v>93</v>
      </c>
      <c r="Z75">
        <f t="shared" si="16"/>
        <v>91</v>
      </c>
      <c r="AA75">
        <f t="shared" si="16"/>
        <v>91</v>
      </c>
      <c r="AB75">
        <f t="shared" si="17"/>
        <v>47</v>
      </c>
      <c r="AC75">
        <f t="shared" si="17"/>
        <v>40</v>
      </c>
      <c r="AD75">
        <f t="shared" si="17"/>
        <v>42</v>
      </c>
      <c r="AE75">
        <f t="shared" si="17"/>
        <v>41</v>
      </c>
      <c r="AF75">
        <f t="shared" si="17"/>
        <v>40</v>
      </c>
      <c r="AG75">
        <f t="shared" si="17"/>
        <v>34</v>
      </c>
      <c r="AH75">
        <f t="shared" si="17"/>
        <v>36</v>
      </c>
      <c r="AI75">
        <f t="shared" si="17"/>
        <v>36</v>
      </c>
      <c r="AJ75">
        <f t="shared" si="27"/>
        <v>40831</v>
      </c>
    </row>
    <row r="76" spans="1:36" x14ac:dyDescent="0.25">
      <c r="A76" t="s">
        <v>2711</v>
      </c>
      <c r="B76" s="18">
        <f>exportall2_ampl!B75</f>
        <v>3.5363E-3</v>
      </c>
      <c r="C76" s="18">
        <f>exportall2_ampl!C75</f>
        <v>3.5266E-3</v>
      </c>
      <c r="D76" s="18">
        <f>exportall2_ampl!D75</f>
        <v>3.1809999999999998E-3</v>
      </c>
      <c r="E76" s="18">
        <f>exportall2_ampl!E75</f>
        <v>2.9380999999999999E-3</v>
      </c>
      <c r="F76" s="18">
        <f>exportall2_ampl!F75</f>
        <v>2.9166999999999999E-3</v>
      </c>
      <c r="G76" s="18">
        <f>exportall2_ampl!G75</f>
        <v>2.8893E-3</v>
      </c>
      <c r="H76" s="18">
        <f>exportall2_ampl!H75</f>
        <v>2.7680000000000001E-3</v>
      </c>
      <c r="I76" s="18">
        <f>exportall2_ampl!I75</f>
        <v>2.7296999999999998E-3</v>
      </c>
      <c r="J76" s="18">
        <f t="shared" si="18"/>
        <v>3.5363E-3</v>
      </c>
      <c r="K76" s="18">
        <f t="shared" si="19"/>
        <v>3.5266E-3</v>
      </c>
      <c r="L76" s="18">
        <f t="shared" si="20"/>
        <v>3.1809999999999998E-3</v>
      </c>
      <c r="M76" s="18">
        <f t="shared" si="21"/>
        <v>2.9380999999999999E-3</v>
      </c>
      <c r="N76" s="18">
        <f t="shared" si="22"/>
        <v>2.9166999999999999E-3</v>
      </c>
      <c r="O76" s="18">
        <f t="shared" si="23"/>
        <v>2.8893E-3</v>
      </c>
      <c r="P76" s="18">
        <f t="shared" si="24"/>
        <v>2.7680000000000001E-3</v>
      </c>
      <c r="Q76" s="18">
        <f t="shared" si="25"/>
        <v>2.7296999999999998E-3</v>
      </c>
      <c r="R76" s="18">
        <f>szenzoradatok!B77</f>
        <v>40.825499999999998</v>
      </c>
      <c r="T76">
        <f t="shared" si="26"/>
        <v>99</v>
      </c>
      <c r="U76">
        <f t="shared" si="26"/>
        <v>84</v>
      </c>
      <c r="V76">
        <f t="shared" si="26"/>
        <v>92</v>
      </c>
      <c r="W76">
        <f t="shared" si="26"/>
        <v>95</v>
      </c>
      <c r="X76">
        <f t="shared" si="16"/>
        <v>93</v>
      </c>
      <c r="Y76">
        <f t="shared" si="16"/>
        <v>90</v>
      </c>
      <c r="Z76">
        <f t="shared" si="16"/>
        <v>93</v>
      </c>
      <c r="AA76">
        <f t="shared" si="16"/>
        <v>93</v>
      </c>
      <c r="AB76">
        <f t="shared" si="17"/>
        <v>28</v>
      </c>
      <c r="AC76">
        <f t="shared" si="17"/>
        <v>43</v>
      </c>
      <c r="AD76">
        <f t="shared" si="17"/>
        <v>35</v>
      </c>
      <c r="AE76">
        <f t="shared" si="17"/>
        <v>32</v>
      </c>
      <c r="AF76">
        <f t="shared" si="17"/>
        <v>34</v>
      </c>
      <c r="AG76">
        <f t="shared" si="17"/>
        <v>37</v>
      </c>
      <c r="AH76">
        <f t="shared" si="17"/>
        <v>34</v>
      </c>
      <c r="AI76">
        <f t="shared" si="17"/>
        <v>34</v>
      </c>
      <c r="AJ76">
        <f t="shared" si="27"/>
        <v>40825</v>
      </c>
    </row>
    <row r="77" spans="1:36" x14ac:dyDescent="0.25">
      <c r="A77" t="s">
        <v>2712</v>
      </c>
      <c r="B77" s="18">
        <f>exportall2_ampl!B76</f>
        <v>3.3444E-3</v>
      </c>
      <c r="C77" s="18">
        <f>exportall2_ampl!C76</f>
        <v>3.2705E-3</v>
      </c>
      <c r="D77" s="18">
        <f>exportall2_ampl!D76</f>
        <v>3.1957999999999999E-3</v>
      </c>
      <c r="E77" s="18">
        <f>exportall2_ampl!E76</f>
        <v>3.1746999999999999E-3</v>
      </c>
      <c r="F77" s="18">
        <f>exportall2_ampl!F76</f>
        <v>3.0052999999999998E-3</v>
      </c>
      <c r="G77" s="18">
        <f>exportall2_ampl!G76</f>
        <v>3.0046000000000001E-3</v>
      </c>
      <c r="H77" s="18">
        <f>exportall2_ampl!H76</f>
        <v>2.9949999999999998E-3</v>
      </c>
      <c r="I77" s="18">
        <f>exportall2_ampl!I76</f>
        <v>2.9255000000000001E-3</v>
      </c>
      <c r="J77" s="18">
        <f t="shared" si="18"/>
        <v>3.3444E-3</v>
      </c>
      <c r="K77" s="18">
        <f t="shared" si="19"/>
        <v>3.2705E-3</v>
      </c>
      <c r="L77" s="18">
        <f t="shared" si="20"/>
        <v>3.1957999999999999E-3</v>
      </c>
      <c r="M77" s="18">
        <f t="shared" si="21"/>
        <v>3.1746999999999999E-3</v>
      </c>
      <c r="N77" s="18">
        <f t="shared" si="22"/>
        <v>3.0052999999999998E-3</v>
      </c>
      <c r="O77" s="18">
        <f t="shared" si="23"/>
        <v>3.0046000000000001E-3</v>
      </c>
      <c r="P77" s="18">
        <f t="shared" si="24"/>
        <v>2.9949999999999998E-3</v>
      </c>
      <c r="Q77" s="18">
        <f t="shared" si="25"/>
        <v>2.9255000000000001E-3</v>
      </c>
      <c r="R77" s="18">
        <f>szenzoradatok!B78</f>
        <v>40.7958</v>
      </c>
      <c r="T77">
        <f t="shared" si="26"/>
        <v>107</v>
      </c>
      <c r="U77">
        <f t="shared" si="26"/>
        <v>95</v>
      </c>
      <c r="V77">
        <f t="shared" si="26"/>
        <v>91</v>
      </c>
      <c r="W77">
        <f t="shared" si="26"/>
        <v>88</v>
      </c>
      <c r="X77">
        <f t="shared" si="16"/>
        <v>90</v>
      </c>
      <c r="Y77">
        <f t="shared" si="16"/>
        <v>84</v>
      </c>
      <c r="Z77">
        <f t="shared" si="16"/>
        <v>81</v>
      </c>
      <c r="AA77">
        <f t="shared" si="16"/>
        <v>83</v>
      </c>
      <c r="AB77">
        <f t="shared" si="17"/>
        <v>20</v>
      </c>
      <c r="AC77">
        <f t="shared" si="17"/>
        <v>32</v>
      </c>
      <c r="AD77">
        <f t="shared" si="17"/>
        <v>36</v>
      </c>
      <c r="AE77">
        <f t="shared" si="17"/>
        <v>39</v>
      </c>
      <c r="AF77">
        <f t="shared" si="17"/>
        <v>37</v>
      </c>
      <c r="AG77">
        <f t="shared" si="17"/>
        <v>43</v>
      </c>
      <c r="AH77">
        <f t="shared" si="17"/>
        <v>46</v>
      </c>
      <c r="AI77">
        <f t="shared" si="17"/>
        <v>44</v>
      </c>
      <c r="AJ77">
        <f t="shared" si="27"/>
        <v>40795</v>
      </c>
    </row>
    <row r="78" spans="1:36" x14ac:dyDescent="0.25">
      <c r="A78" t="s">
        <v>52</v>
      </c>
      <c r="B78" s="18">
        <f>exportall2_ampl!B77</f>
        <v>4.2509999999999996E-3</v>
      </c>
      <c r="C78" s="18">
        <f>exportall2_ampl!C77</f>
        <v>3.9319999999999997E-3</v>
      </c>
      <c r="D78" s="18">
        <f>exportall2_ampl!D77</f>
        <v>3.6254E-3</v>
      </c>
      <c r="E78" s="18">
        <f>exportall2_ampl!E77</f>
        <v>3.5601999999999999E-3</v>
      </c>
      <c r="F78" s="18">
        <f>exportall2_ampl!F77</f>
        <v>3.0205000000000002E-3</v>
      </c>
      <c r="G78" s="18">
        <f>exportall2_ampl!G77</f>
        <v>2.9348999999999998E-3</v>
      </c>
      <c r="H78" s="18">
        <f>exportall2_ampl!H77</f>
        <v>2.9331000000000001E-3</v>
      </c>
      <c r="I78" s="18">
        <f>exportall2_ampl!I77</f>
        <v>2.8398E-3</v>
      </c>
      <c r="J78" s="18">
        <f t="shared" si="18"/>
        <v>4.2509999999999996E-3</v>
      </c>
      <c r="K78" s="18">
        <f t="shared" si="19"/>
        <v>3.9319999999999997E-3</v>
      </c>
      <c r="L78" s="18">
        <f t="shared" si="20"/>
        <v>3.6254E-3</v>
      </c>
      <c r="M78" s="18">
        <f t="shared" si="21"/>
        <v>3.5601999999999999E-3</v>
      </c>
      <c r="N78" s="18">
        <f t="shared" si="22"/>
        <v>3.0205000000000002E-3</v>
      </c>
      <c r="O78" s="18">
        <f t="shared" si="23"/>
        <v>2.9348999999999998E-3</v>
      </c>
      <c r="P78" s="18">
        <f t="shared" si="24"/>
        <v>2.9331000000000001E-3</v>
      </c>
      <c r="Q78" s="18">
        <f t="shared" si="25"/>
        <v>2.8398E-3</v>
      </c>
      <c r="R78" s="18">
        <f>szenzoradatok!B79</f>
        <v>40.775799999999997</v>
      </c>
      <c r="T78">
        <f t="shared" si="26"/>
        <v>75</v>
      </c>
      <c r="U78">
        <f t="shared" si="26"/>
        <v>69</v>
      </c>
      <c r="V78">
        <f t="shared" si="26"/>
        <v>79</v>
      </c>
      <c r="W78">
        <f t="shared" si="26"/>
        <v>77</v>
      </c>
      <c r="X78">
        <f t="shared" si="16"/>
        <v>88</v>
      </c>
      <c r="Y78">
        <f t="shared" si="16"/>
        <v>89</v>
      </c>
      <c r="Z78">
        <f t="shared" si="16"/>
        <v>85</v>
      </c>
      <c r="AA78">
        <f t="shared" si="16"/>
        <v>87</v>
      </c>
      <c r="AB78">
        <f t="shared" si="17"/>
        <v>52</v>
      </c>
      <c r="AC78">
        <f t="shared" si="17"/>
        <v>58</v>
      </c>
      <c r="AD78">
        <f t="shared" si="17"/>
        <v>48</v>
      </c>
      <c r="AE78">
        <f t="shared" si="17"/>
        <v>50</v>
      </c>
      <c r="AF78">
        <f t="shared" si="17"/>
        <v>39</v>
      </c>
      <c r="AG78">
        <f t="shared" si="17"/>
        <v>38</v>
      </c>
      <c r="AH78">
        <f t="shared" si="17"/>
        <v>42</v>
      </c>
      <c r="AI78">
        <f t="shared" si="17"/>
        <v>40</v>
      </c>
      <c r="AJ78">
        <f t="shared" si="27"/>
        <v>40775</v>
      </c>
    </row>
    <row r="79" spans="1:36" x14ac:dyDescent="0.25">
      <c r="A79" t="s">
        <v>2713</v>
      </c>
      <c r="B79" s="18">
        <f>exportall2_ampl!B78</f>
        <v>3.8122E-3</v>
      </c>
      <c r="C79" s="18">
        <f>exportall2_ampl!C78</f>
        <v>3.6131000000000002E-3</v>
      </c>
      <c r="D79" s="18">
        <f>exportall2_ampl!D78</f>
        <v>3.5860000000000002E-3</v>
      </c>
      <c r="E79" s="18">
        <f>exportall2_ampl!E78</f>
        <v>3.2959999999999999E-3</v>
      </c>
      <c r="F79" s="18">
        <f>exportall2_ampl!F78</f>
        <v>3.0436E-3</v>
      </c>
      <c r="G79" s="18">
        <f>exportall2_ampl!G78</f>
        <v>2.6781000000000001E-3</v>
      </c>
      <c r="H79" s="18">
        <f>exportall2_ampl!H78</f>
        <v>2.6562999999999999E-3</v>
      </c>
      <c r="I79" s="18">
        <f>exportall2_ampl!I78</f>
        <v>2.6213999999999999E-3</v>
      </c>
      <c r="J79" s="18">
        <f t="shared" si="18"/>
        <v>3.8122E-3</v>
      </c>
      <c r="K79" s="18">
        <f t="shared" si="19"/>
        <v>3.6131000000000002E-3</v>
      </c>
      <c r="L79" s="18">
        <f t="shared" si="20"/>
        <v>3.5860000000000002E-3</v>
      </c>
      <c r="M79" s="18">
        <f t="shared" si="21"/>
        <v>3.2959999999999999E-3</v>
      </c>
      <c r="N79" s="18">
        <f t="shared" si="22"/>
        <v>3.0436E-3</v>
      </c>
      <c r="O79" s="18">
        <f t="shared" si="23"/>
        <v>2.6781000000000001E-3</v>
      </c>
      <c r="P79" s="18">
        <f t="shared" si="24"/>
        <v>2.6562999999999999E-3</v>
      </c>
      <c r="Q79" s="18">
        <f t="shared" si="25"/>
        <v>2.6213999999999999E-3</v>
      </c>
      <c r="R79" s="18">
        <f>szenzoradatok!B80</f>
        <v>40.769199999999998</v>
      </c>
      <c r="T79">
        <f t="shared" si="26"/>
        <v>90</v>
      </c>
      <c r="U79">
        <f t="shared" si="26"/>
        <v>82</v>
      </c>
      <c r="V79">
        <f t="shared" si="26"/>
        <v>81</v>
      </c>
      <c r="W79">
        <f t="shared" si="26"/>
        <v>82</v>
      </c>
      <c r="X79">
        <f t="shared" si="16"/>
        <v>86</v>
      </c>
      <c r="Y79">
        <f t="shared" si="16"/>
        <v>97</v>
      </c>
      <c r="Z79">
        <f t="shared" si="16"/>
        <v>96</v>
      </c>
      <c r="AA79">
        <f t="shared" si="16"/>
        <v>96</v>
      </c>
      <c r="AB79">
        <f t="shared" si="17"/>
        <v>37</v>
      </c>
      <c r="AC79">
        <f t="shared" si="17"/>
        <v>45</v>
      </c>
      <c r="AD79">
        <f t="shared" si="17"/>
        <v>46</v>
      </c>
      <c r="AE79">
        <f t="shared" si="17"/>
        <v>45</v>
      </c>
      <c r="AF79">
        <f t="shared" si="17"/>
        <v>41</v>
      </c>
      <c r="AG79">
        <f t="shared" si="17"/>
        <v>30</v>
      </c>
      <c r="AH79">
        <f t="shared" si="17"/>
        <v>31</v>
      </c>
      <c r="AI79">
        <f t="shared" si="17"/>
        <v>31</v>
      </c>
      <c r="AJ79">
        <f t="shared" si="27"/>
        <v>40769</v>
      </c>
    </row>
    <row r="80" spans="1:36" x14ac:dyDescent="0.25">
      <c r="A80" t="s">
        <v>2714</v>
      </c>
      <c r="B80" s="18">
        <f>exportall2_ampl!B79</f>
        <v>3.1448000000000001E-3</v>
      </c>
      <c r="C80" s="18">
        <f>exportall2_ampl!C79</f>
        <v>3.0355999999999998E-3</v>
      </c>
      <c r="D80" s="18">
        <f>exportall2_ampl!D79</f>
        <v>3.0246000000000001E-3</v>
      </c>
      <c r="E80" s="18">
        <f>exportall2_ampl!E79</f>
        <v>2.9263000000000002E-3</v>
      </c>
      <c r="F80" s="18">
        <f>exportall2_ampl!F79</f>
        <v>2.8950999999999998E-3</v>
      </c>
      <c r="G80" s="18">
        <f>exportall2_ampl!G79</f>
        <v>2.8069000000000002E-3</v>
      </c>
      <c r="H80" s="18">
        <f>exportall2_ampl!H79</f>
        <v>2.7249000000000002E-3</v>
      </c>
      <c r="I80" s="18">
        <f>exportall2_ampl!I79</f>
        <v>2.6751000000000001E-3</v>
      </c>
      <c r="J80" s="18">
        <f t="shared" si="18"/>
        <v>3.1448000000000001E-3</v>
      </c>
      <c r="K80" s="18">
        <f t="shared" si="19"/>
        <v>3.0355999999999998E-3</v>
      </c>
      <c r="L80" s="18">
        <f t="shared" si="20"/>
        <v>3.0246000000000001E-3</v>
      </c>
      <c r="M80" s="18">
        <f t="shared" si="21"/>
        <v>2.9263000000000002E-3</v>
      </c>
      <c r="N80" s="18">
        <f t="shared" si="22"/>
        <v>2.8950999999999998E-3</v>
      </c>
      <c r="O80" s="18">
        <f t="shared" si="23"/>
        <v>2.8069000000000002E-3</v>
      </c>
      <c r="P80" s="18">
        <f t="shared" si="24"/>
        <v>2.7249000000000002E-3</v>
      </c>
      <c r="Q80" s="18">
        <f t="shared" si="25"/>
        <v>2.6751000000000001E-3</v>
      </c>
      <c r="R80" s="18">
        <f>szenzoradatok!B81</f>
        <v>40.8125</v>
      </c>
      <c r="T80">
        <f t="shared" si="26"/>
        <v>114</v>
      </c>
      <c r="U80">
        <f t="shared" si="26"/>
        <v>105</v>
      </c>
      <c r="V80">
        <f t="shared" si="26"/>
        <v>96</v>
      </c>
      <c r="W80">
        <f t="shared" si="26"/>
        <v>96</v>
      </c>
      <c r="X80">
        <f t="shared" si="16"/>
        <v>95</v>
      </c>
      <c r="Y80">
        <f t="shared" si="16"/>
        <v>92</v>
      </c>
      <c r="Z80">
        <f t="shared" si="16"/>
        <v>94</v>
      </c>
      <c r="AA80">
        <f t="shared" si="16"/>
        <v>94</v>
      </c>
      <c r="AB80">
        <f t="shared" si="17"/>
        <v>13</v>
      </c>
      <c r="AC80">
        <f t="shared" si="17"/>
        <v>22</v>
      </c>
      <c r="AD80">
        <f t="shared" si="17"/>
        <v>31</v>
      </c>
      <c r="AE80">
        <f t="shared" si="17"/>
        <v>31</v>
      </c>
      <c r="AF80">
        <f t="shared" si="17"/>
        <v>32</v>
      </c>
      <c r="AG80">
        <f t="shared" si="17"/>
        <v>35</v>
      </c>
      <c r="AH80">
        <f t="shared" si="17"/>
        <v>33</v>
      </c>
      <c r="AI80">
        <f t="shared" ref="AI80:AI128" si="28">RANK(Q80,Q$3:Q$128,1)</f>
        <v>33</v>
      </c>
      <c r="AJ80">
        <f t="shared" si="27"/>
        <v>40812</v>
      </c>
    </row>
    <row r="81" spans="1:36" x14ac:dyDescent="0.25">
      <c r="A81" t="s">
        <v>2715</v>
      </c>
      <c r="B81" s="18">
        <f>exportall2_ampl!B80</f>
        <v>3.424E-3</v>
      </c>
      <c r="C81" s="18">
        <f>exportall2_ampl!C80</f>
        <v>3.2648999999999998E-3</v>
      </c>
      <c r="D81" s="18">
        <f>exportall2_ampl!D80</f>
        <v>3.1733999999999998E-3</v>
      </c>
      <c r="E81" s="18">
        <f>exportall2_ampl!E80</f>
        <v>3.0129000000000002E-3</v>
      </c>
      <c r="F81" s="18">
        <f>exportall2_ampl!F80</f>
        <v>2.9973000000000001E-3</v>
      </c>
      <c r="G81" s="18">
        <f>exportall2_ampl!G80</f>
        <v>2.9783000000000001E-3</v>
      </c>
      <c r="H81" s="18">
        <f>exportall2_ampl!H80</f>
        <v>2.8990000000000001E-3</v>
      </c>
      <c r="I81" s="18">
        <f>exportall2_ampl!I80</f>
        <v>2.8963999999999999E-3</v>
      </c>
      <c r="J81" s="18">
        <f t="shared" si="18"/>
        <v>3.424E-3</v>
      </c>
      <c r="K81" s="18">
        <f t="shared" si="19"/>
        <v>3.2648999999999998E-3</v>
      </c>
      <c r="L81" s="18">
        <f t="shared" si="20"/>
        <v>3.1733999999999998E-3</v>
      </c>
      <c r="M81" s="18">
        <f t="shared" si="21"/>
        <v>3.0129000000000002E-3</v>
      </c>
      <c r="N81" s="18">
        <f t="shared" si="22"/>
        <v>2.9973000000000001E-3</v>
      </c>
      <c r="O81" s="18">
        <f t="shared" si="23"/>
        <v>2.9783000000000001E-3</v>
      </c>
      <c r="P81" s="18">
        <f t="shared" si="24"/>
        <v>2.8990000000000001E-3</v>
      </c>
      <c r="Q81" s="18">
        <f t="shared" si="25"/>
        <v>2.8963999999999999E-3</v>
      </c>
      <c r="R81" s="18">
        <f>szenzoradatok!B82</f>
        <v>40.731099999999998</v>
      </c>
      <c r="T81">
        <f t="shared" si="26"/>
        <v>103</v>
      </c>
      <c r="U81">
        <f t="shared" si="26"/>
        <v>97</v>
      </c>
      <c r="V81">
        <f t="shared" si="26"/>
        <v>93</v>
      </c>
      <c r="W81">
        <f t="shared" si="26"/>
        <v>94</v>
      </c>
      <c r="X81">
        <f t="shared" si="16"/>
        <v>91</v>
      </c>
      <c r="Y81">
        <f t="shared" si="16"/>
        <v>86</v>
      </c>
      <c r="Z81">
        <f t="shared" si="16"/>
        <v>87</v>
      </c>
      <c r="AA81">
        <f t="shared" si="16"/>
        <v>84</v>
      </c>
      <c r="AB81">
        <f t="shared" ref="AB81:AH128" si="29">RANK(J81,J$3:J$128,1)</f>
        <v>24</v>
      </c>
      <c r="AC81">
        <f t="shared" si="29"/>
        <v>30</v>
      </c>
      <c r="AD81">
        <f t="shared" si="29"/>
        <v>34</v>
      </c>
      <c r="AE81">
        <f t="shared" si="29"/>
        <v>33</v>
      </c>
      <c r="AF81">
        <f t="shared" si="29"/>
        <v>36</v>
      </c>
      <c r="AG81">
        <f t="shared" si="29"/>
        <v>41</v>
      </c>
      <c r="AH81">
        <f t="shared" si="29"/>
        <v>40</v>
      </c>
      <c r="AI81">
        <f t="shared" si="28"/>
        <v>43</v>
      </c>
      <c r="AJ81">
        <f t="shared" si="27"/>
        <v>40731</v>
      </c>
    </row>
    <row r="82" spans="1:36" x14ac:dyDescent="0.25">
      <c r="A82" t="s">
        <v>2716</v>
      </c>
      <c r="B82" s="18">
        <f>exportall2_ampl!B81</f>
        <v>3.6893E-3</v>
      </c>
      <c r="C82" s="18">
        <f>exportall2_ampl!C81</f>
        <v>3.5174999999999998E-3</v>
      </c>
      <c r="D82" s="18">
        <f>exportall2_ampl!D81</f>
        <v>3.3362000000000001E-3</v>
      </c>
      <c r="E82" s="18">
        <f>exportall2_ampl!E81</f>
        <v>3.1722E-3</v>
      </c>
      <c r="F82" s="18">
        <f>exportall2_ampl!F81</f>
        <v>3.1147000000000002E-3</v>
      </c>
      <c r="G82" s="18">
        <f>exportall2_ampl!G81</f>
        <v>2.9651E-3</v>
      </c>
      <c r="H82" s="18">
        <f>exportall2_ampl!H81</f>
        <v>2.8747999999999998E-3</v>
      </c>
      <c r="I82" s="18">
        <f>exportall2_ampl!I81</f>
        <v>2.8392000000000001E-3</v>
      </c>
      <c r="J82" s="18">
        <f t="shared" si="18"/>
        <v>3.6893E-3</v>
      </c>
      <c r="K82" s="18">
        <f t="shared" si="19"/>
        <v>3.5174999999999998E-3</v>
      </c>
      <c r="L82" s="18">
        <f t="shared" si="20"/>
        <v>3.3362000000000001E-3</v>
      </c>
      <c r="M82" s="18">
        <f t="shared" si="21"/>
        <v>3.1722E-3</v>
      </c>
      <c r="N82" s="18">
        <f t="shared" si="22"/>
        <v>3.1147000000000002E-3</v>
      </c>
      <c r="O82" s="18">
        <f t="shared" si="23"/>
        <v>2.9651E-3</v>
      </c>
      <c r="P82" s="18">
        <f t="shared" si="24"/>
        <v>2.8747999999999998E-3</v>
      </c>
      <c r="Q82" s="18">
        <f t="shared" si="25"/>
        <v>2.8392000000000001E-3</v>
      </c>
      <c r="R82" s="18">
        <f>szenzoradatok!B83</f>
        <v>40.715499999999999</v>
      </c>
      <c r="T82">
        <f t="shared" si="26"/>
        <v>96</v>
      </c>
      <c r="U82">
        <f t="shared" si="26"/>
        <v>86</v>
      </c>
      <c r="V82">
        <f t="shared" si="26"/>
        <v>84</v>
      </c>
      <c r="W82">
        <f t="shared" si="26"/>
        <v>89</v>
      </c>
      <c r="X82">
        <f t="shared" si="16"/>
        <v>84</v>
      </c>
      <c r="Y82">
        <f t="shared" si="16"/>
        <v>87</v>
      </c>
      <c r="Z82">
        <f t="shared" si="16"/>
        <v>88</v>
      </c>
      <c r="AA82">
        <f t="shared" si="16"/>
        <v>88</v>
      </c>
      <c r="AB82">
        <f t="shared" si="29"/>
        <v>31</v>
      </c>
      <c r="AC82">
        <f t="shared" si="29"/>
        <v>41</v>
      </c>
      <c r="AD82">
        <f t="shared" si="29"/>
        <v>43</v>
      </c>
      <c r="AE82">
        <f t="shared" si="29"/>
        <v>38</v>
      </c>
      <c r="AF82">
        <f t="shared" si="29"/>
        <v>43</v>
      </c>
      <c r="AG82">
        <f t="shared" si="29"/>
        <v>40</v>
      </c>
      <c r="AH82">
        <f t="shared" si="29"/>
        <v>39</v>
      </c>
      <c r="AI82">
        <f t="shared" si="28"/>
        <v>39</v>
      </c>
      <c r="AJ82">
        <f t="shared" si="27"/>
        <v>40715</v>
      </c>
    </row>
    <row r="83" spans="1:36" x14ac:dyDescent="0.25">
      <c r="A83" t="s">
        <v>53</v>
      </c>
      <c r="B83" s="18">
        <f>exportall2_ampl!B82</f>
        <v>3.7079999999999999E-3</v>
      </c>
      <c r="C83" s="18">
        <f>exportall2_ampl!C82</f>
        <v>3.3346999999999999E-3</v>
      </c>
      <c r="D83" s="18">
        <f>exportall2_ampl!D82</f>
        <v>3.3103E-3</v>
      </c>
      <c r="E83" s="18">
        <f>exportall2_ampl!E82</f>
        <v>3.2502E-3</v>
      </c>
      <c r="F83" s="18">
        <f>exportall2_ampl!F82</f>
        <v>3.1606999999999998E-3</v>
      </c>
      <c r="G83" s="18">
        <f>exportall2_ampl!G82</f>
        <v>3.1066000000000002E-3</v>
      </c>
      <c r="H83" s="18">
        <f>exportall2_ampl!H82</f>
        <v>3.0482E-3</v>
      </c>
      <c r="I83" s="18">
        <f>exportall2_ampl!I82</f>
        <v>2.9935000000000001E-3</v>
      </c>
      <c r="J83" s="18">
        <f t="shared" si="18"/>
        <v>3.7079999999999999E-3</v>
      </c>
      <c r="K83" s="18">
        <f t="shared" si="19"/>
        <v>3.3346999999999999E-3</v>
      </c>
      <c r="L83" s="18">
        <f t="shared" si="20"/>
        <v>3.3103E-3</v>
      </c>
      <c r="M83" s="18">
        <f t="shared" si="21"/>
        <v>3.2502E-3</v>
      </c>
      <c r="N83" s="18">
        <f t="shared" si="22"/>
        <v>3.1606999999999998E-3</v>
      </c>
      <c r="O83" s="18">
        <f t="shared" si="23"/>
        <v>3.1066000000000002E-3</v>
      </c>
      <c r="P83" s="18">
        <f t="shared" si="24"/>
        <v>3.0482E-3</v>
      </c>
      <c r="Q83" s="18">
        <f t="shared" si="25"/>
        <v>2.9935000000000001E-3</v>
      </c>
      <c r="R83" s="18">
        <f>szenzoradatok!B84</f>
        <v>40.7866</v>
      </c>
      <c r="T83">
        <f t="shared" si="26"/>
        <v>95</v>
      </c>
      <c r="U83">
        <f t="shared" si="26"/>
        <v>90</v>
      </c>
      <c r="V83">
        <f t="shared" si="26"/>
        <v>86</v>
      </c>
      <c r="W83">
        <f t="shared" si="26"/>
        <v>83</v>
      </c>
      <c r="X83">
        <f t="shared" si="16"/>
        <v>81</v>
      </c>
      <c r="Y83">
        <f t="shared" si="16"/>
        <v>81</v>
      </c>
      <c r="Z83">
        <f t="shared" si="16"/>
        <v>79</v>
      </c>
      <c r="AA83">
        <f t="shared" si="16"/>
        <v>79</v>
      </c>
      <c r="AB83">
        <f t="shared" si="29"/>
        <v>32</v>
      </c>
      <c r="AC83">
        <f t="shared" si="29"/>
        <v>37</v>
      </c>
      <c r="AD83">
        <f t="shared" si="29"/>
        <v>41</v>
      </c>
      <c r="AE83">
        <f t="shared" si="29"/>
        <v>44</v>
      </c>
      <c r="AF83">
        <f t="shared" si="29"/>
        <v>46</v>
      </c>
      <c r="AG83">
        <f t="shared" si="29"/>
        <v>46</v>
      </c>
      <c r="AH83">
        <f t="shared" si="29"/>
        <v>48</v>
      </c>
      <c r="AI83">
        <f t="shared" si="28"/>
        <v>48</v>
      </c>
      <c r="AJ83">
        <f t="shared" si="27"/>
        <v>40786</v>
      </c>
    </row>
    <row r="84" spans="1:36" x14ac:dyDescent="0.25">
      <c r="A84" t="s">
        <v>2717</v>
      </c>
      <c r="B84" s="18">
        <f>exportall2_ampl!B83</f>
        <v>3.3298999999999998E-3</v>
      </c>
      <c r="C84" s="18">
        <f>exportall2_ampl!C83</f>
        <v>3.3210000000000002E-3</v>
      </c>
      <c r="D84" s="18">
        <f>exportall2_ampl!D83</f>
        <v>3.2063E-3</v>
      </c>
      <c r="E84" s="18">
        <f>exportall2_ampl!E83</f>
        <v>3.1893999999999998E-3</v>
      </c>
      <c r="F84" s="18">
        <f>exportall2_ampl!F83</f>
        <v>3.1767000000000002E-3</v>
      </c>
      <c r="G84" s="18">
        <f>exportall2_ampl!G83</f>
        <v>3.1348999999999999E-3</v>
      </c>
      <c r="H84" s="18">
        <f>exportall2_ampl!H83</f>
        <v>3.0469E-3</v>
      </c>
      <c r="I84" s="18">
        <f>exportall2_ampl!I83</f>
        <v>2.9575000000000001E-3</v>
      </c>
      <c r="J84" s="18">
        <f t="shared" si="18"/>
        <v>3.3298999999999998E-3</v>
      </c>
      <c r="K84" s="18">
        <f t="shared" si="19"/>
        <v>3.3210000000000002E-3</v>
      </c>
      <c r="L84" s="18">
        <f t="shared" si="20"/>
        <v>3.2063E-3</v>
      </c>
      <c r="M84" s="18">
        <f t="shared" si="21"/>
        <v>3.1893999999999998E-3</v>
      </c>
      <c r="N84" s="18">
        <f t="shared" si="22"/>
        <v>3.1767000000000002E-3</v>
      </c>
      <c r="O84" s="18">
        <f t="shared" si="23"/>
        <v>3.1348999999999999E-3</v>
      </c>
      <c r="P84" s="18">
        <f t="shared" si="24"/>
        <v>3.0469E-3</v>
      </c>
      <c r="Q84" s="18">
        <f t="shared" si="25"/>
        <v>2.9575000000000001E-3</v>
      </c>
      <c r="R84" s="18">
        <f>szenzoradatok!B85</f>
        <v>40.790700000000001</v>
      </c>
      <c r="T84">
        <f t="shared" si="26"/>
        <v>108</v>
      </c>
      <c r="U84">
        <f t="shared" si="26"/>
        <v>92</v>
      </c>
      <c r="V84">
        <f t="shared" si="26"/>
        <v>89</v>
      </c>
      <c r="W84">
        <f t="shared" si="26"/>
        <v>85</v>
      </c>
      <c r="X84">
        <f t="shared" si="16"/>
        <v>80</v>
      </c>
      <c r="Y84">
        <f t="shared" si="16"/>
        <v>80</v>
      </c>
      <c r="Z84">
        <f t="shared" si="16"/>
        <v>80</v>
      </c>
      <c r="AA84">
        <f t="shared" si="16"/>
        <v>81</v>
      </c>
      <c r="AB84">
        <f t="shared" si="29"/>
        <v>19</v>
      </c>
      <c r="AC84">
        <f t="shared" si="29"/>
        <v>35</v>
      </c>
      <c r="AD84">
        <f t="shared" si="29"/>
        <v>38</v>
      </c>
      <c r="AE84">
        <f t="shared" si="29"/>
        <v>42</v>
      </c>
      <c r="AF84">
        <f t="shared" si="29"/>
        <v>47</v>
      </c>
      <c r="AG84">
        <f t="shared" si="29"/>
        <v>47</v>
      </c>
      <c r="AH84">
        <f t="shared" si="29"/>
        <v>47</v>
      </c>
      <c r="AI84">
        <f t="shared" si="28"/>
        <v>46</v>
      </c>
      <c r="AJ84">
        <f t="shared" si="27"/>
        <v>40790</v>
      </c>
    </row>
    <row r="85" spans="1:36" x14ac:dyDescent="0.25">
      <c r="A85" t="s">
        <v>2718</v>
      </c>
      <c r="B85" s="18">
        <f>exportall2_ampl!B84</f>
        <v>3.3138999999999998E-3</v>
      </c>
      <c r="C85" s="18">
        <f>exportall2_ampl!C84</f>
        <v>3.0888999999999999E-3</v>
      </c>
      <c r="D85" s="18">
        <f>exportall2_ampl!D84</f>
        <v>2.9943000000000001E-3</v>
      </c>
      <c r="E85" s="18">
        <f>exportall2_ampl!E84</f>
        <v>2.8747E-3</v>
      </c>
      <c r="F85" s="18">
        <f>exportall2_ampl!F84</f>
        <v>2.8405000000000001E-3</v>
      </c>
      <c r="G85" s="18">
        <f>exportall2_ampl!G84</f>
        <v>2.8300000000000001E-3</v>
      </c>
      <c r="H85" s="18">
        <f>exportall2_ampl!H84</f>
        <v>2.8235000000000001E-3</v>
      </c>
      <c r="I85" s="18">
        <f>exportall2_ampl!I84</f>
        <v>2.8162999999999999E-3</v>
      </c>
      <c r="J85" s="18">
        <f t="shared" si="18"/>
        <v>3.3138999999999998E-3</v>
      </c>
      <c r="K85" s="18">
        <f t="shared" si="19"/>
        <v>3.0888999999999999E-3</v>
      </c>
      <c r="L85" s="18">
        <f t="shared" si="20"/>
        <v>2.9943000000000001E-3</v>
      </c>
      <c r="M85" s="18">
        <f t="shared" si="21"/>
        <v>2.8747E-3</v>
      </c>
      <c r="N85" s="18">
        <f t="shared" si="22"/>
        <v>2.8405000000000001E-3</v>
      </c>
      <c r="O85" s="18">
        <f t="shared" si="23"/>
        <v>2.8300000000000001E-3</v>
      </c>
      <c r="P85" s="18">
        <f t="shared" si="24"/>
        <v>2.8235000000000001E-3</v>
      </c>
      <c r="Q85" s="18">
        <f t="shared" si="25"/>
        <v>2.8162999999999999E-3</v>
      </c>
      <c r="R85" s="18">
        <f>szenzoradatok!B86</f>
        <v>40.7453</v>
      </c>
      <c r="T85">
        <f t="shared" si="26"/>
        <v>109</v>
      </c>
      <c r="U85">
        <f t="shared" si="26"/>
        <v>102</v>
      </c>
      <c r="V85">
        <f t="shared" si="26"/>
        <v>100</v>
      </c>
      <c r="W85">
        <f t="shared" si="26"/>
        <v>99</v>
      </c>
      <c r="X85">
        <f t="shared" si="16"/>
        <v>98</v>
      </c>
      <c r="Y85">
        <f t="shared" si="16"/>
        <v>91</v>
      </c>
      <c r="Z85">
        <f t="shared" si="16"/>
        <v>90</v>
      </c>
      <c r="AA85">
        <f t="shared" si="16"/>
        <v>90</v>
      </c>
      <c r="AB85">
        <f t="shared" si="29"/>
        <v>18</v>
      </c>
      <c r="AC85">
        <f t="shared" si="29"/>
        <v>25</v>
      </c>
      <c r="AD85">
        <f t="shared" si="29"/>
        <v>27</v>
      </c>
      <c r="AE85">
        <f t="shared" si="29"/>
        <v>28</v>
      </c>
      <c r="AF85">
        <f t="shared" si="29"/>
        <v>29</v>
      </c>
      <c r="AG85">
        <f t="shared" si="29"/>
        <v>36</v>
      </c>
      <c r="AH85">
        <f t="shared" si="29"/>
        <v>37</v>
      </c>
      <c r="AI85">
        <f t="shared" si="28"/>
        <v>37</v>
      </c>
      <c r="AJ85">
        <f t="shared" si="27"/>
        <v>40745</v>
      </c>
    </row>
    <row r="86" spans="1:36" x14ac:dyDescent="0.25">
      <c r="A86" t="s">
        <v>2719</v>
      </c>
      <c r="B86" s="18">
        <f>exportall2_ampl!B85</f>
        <v>3.9364999999999999E-3</v>
      </c>
      <c r="C86" s="18">
        <f>exportall2_ampl!C85</f>
        <v>3.7096E-3</v>
      </c>
      <c r="D86" s="18">
        <f>exportall2_ampl!D85</f>
        <v>3.6495E-3</v>
      </c>
      <c r="E86" s="18">
        <f>exportall2_ampl!E85</f>
        <v>3.1913000000000002E-3</v>
      </c>
      <c r="F86" s="18">
        <f>exportall2_ampl!F85</f>
        <v>3.0964E-3</v>
      </c>
      <c r="G86" s="18">
        <f>exportall2_ampl!G85</f>
        <v>3.0593E-3</v>
      </c>
      <c r="H86" s="18">
        <f>exportall2_ampl!H85</f>
        <v>2.859E-3</v>
      </c>
      <c r="I86" s="18">
        <f>exportall2_ampl!I85</f>
        <v>2.8176E-3</v>
      </c>
      <c r="J86" s="18">
        <f t="shared" si="18"/>
        <v>3.9364999999999999E-3</v>
      </c>
      <c r="K86" s="18">
        <f t="shared" si="19"/>
        <v>3.7096E-3</v>
      </c>
      <c r="L86" s="18">
        <f t="shared" si="20"/>
        <v>3.6495E-3</v>
      </c>
      <c r="M86" s="18">
        <f t="shared" si="21"/>
        <v>3.1913000000000002E-3</v>
      </c>
      <c r="N86" s="18">
        <f t="shared" si="22"/>
        <v>3.0964E-3</v>
      </c>
      <c r="O86" s="18">
        <f t="shared" si="23"/>
        <v>3.0593E-3</v>
      </c>
      <c r="P86" s="18">
        <f t="shared" si="24"/>
        <v>2.859E-3</v>
      </c>
      <c r="Q86" s="18">
        <f t="shared" si="25"/>
        <v>2.8176E-3</v>
      </c>
      <c r="R86" s="18">
        <f>szenzoradatok!B87</f>
        <v>40.693899999999999</v>
      </c>
      <c r="T86">
        <f t="shared" si="26"/>
        <v>86</v>
      </c>
      <c r="U86">
        <f t="shared" si="26"/>
        <v>77</v>
      </c>
      <c r="V86">
        <f t="shared" si="26"/>
        <v>75</v>
      </c>
      <c r="W86">
        <f t="shared" si="26"/>
        <v>84</v>
      </c>
      <c r="X86">
        <f t="shared" si="16"/>
        <v>85</v>
      </c>
      <c r="Y86">
        <f t="shared" si="16"/>
        <v>83</v>
      </c>
      <c r="Z86">
        <f t="shared" si="16"/>
        <v>89</v>
      </c>
      <c r="AA86">
        <f t="shared" si="16"/>
        <v>89</v>
      </c>
      <c r="AB86">
        <f t="shared" si="29"/>
        <v>41</v>
      </c>
      <c r="AC86">
        <f t="shared" si="29"/>
        <v>50</v>
      </c>
      <c r="AD86">
        <f t="shared" si="29"/>
        <v>52</v>
      </c>
      <c r="AE86">
        <f t="shared" si="29"/>
        <v>43</v>
      </c>
      <c r="AF86">
        <f t="shared" si="29"/>
        <v>42</v>
      </c>
      <c r="AG86">
        <f t="shared" si="29"/>
        <v>44</v>
      </c>
      <c r="AH86">
        <f t="shared" si="29"/>
        <v>38</v>
      </c>
      <c r="AI86">
        <f t="shared" si="28"/>
        <v>38</v>
      </c>
      <c r="AJ86">
        <f t="shared" si="27"/>
        <v>40693</v>
      </c>
    </row>
    <row r="87" spans="1:36" x14ac:dyDescent="0.25">
      <c r="A87" t="s">
        <v>2720</v>
      </c>
      <c r="B87" s="18">
        <f>exportall2_ampl!B86</f>
        <v>4.3544999999999999E-3</v>
      </c>
      <c r="C87" s="18">
        <f>exportall2_ampl!C86</f>
        <v>3.0512E-3</v>
      </c>
      <c r="D87" s="18">
        <f>exportall2_ampl!D86</f>
        <v>2.8747E-3</v>
      </c>
      <c r="E87" s="18">
        <f>exportall2_ampl!E86</f>
        <v>2.6266000000000002E-3</v>
      </c>
      <c r="F87" s="18">
        <f>exportall2_ampl!F86</f>
        <v>2.4986000000000001E-3</v>
      </c>
      <c r="G87" s="18">
        <f>exportall2_ampl!G86</f>
        <v>2.4756999999999999E-3</v>
      </c>
      <c r="H87" s="18">
        <f>exportall2_ampl!H86</f>
        <v>2.3974999999999999E-3</v>
      </c>
      <c r="I87" s="18">
        <f>exportall2_ampl!I86</f>
        <v>2.3798999999999999E-3</v>
      </c>
      <c r="J87" s="18">
        <f t="shared" si="18"/>
        <v>4.3544999999999999E-3</v>
      </c>
      <c r="K87" s="18">
        <f t="shared" si="19"/>
        <v>3.0512E-3</v>
      </c>
      <c r="L87" s="18">
        <f t="shared" si="20"/>
        <v>2.8747E-3</v>
      </c>
      <c r="M87" s="18">
        <f t="shared" si="21"/>
        <v>2.6266000000000002E-3</v>
      </c>
      <c r="N87" s="18">
        <f t="shared" si="22"/>
        <v>2.4986000000000001E-3</v>
      </c>
      <c r="O87" s="18">
        <f t="shared" si="23"/>
        <v>2.4756999999999999E-3</v>
      </c>
      <c r="P87" s="18">
        <f t="shared" si="24"/>
        <v>2.3974999999999999E-3</v>
      </c>
      <c r="Q87" s="18">
        <f t="shared" si="25"/>
        <v>2.3798999999999999E-3</v>
      </c>
      <c r="R87" s="18">
        <f>szenzoradatok!B88</f>
        <v>40.195399999999999</v>
      </c>
      <c r="T87">
        <f t="shared" si="26"/>
        <v>72</v>
      </c>
      <c r="U87">
        <f t="shared" si="26"/>
        <v>104</v>
      </c>
      <c r="V87">
        <f t="shared" si="26"/>
        <v>103</v>
      </c>
      <c r="W87">
        <f t="shared" si="26"/>
        <v>110</v>
      </c>
      <c r="X87">
        <f t="shared" si="16"/>
        <v>112</v>
      </c>
      <c r="Y87">
        <f t="shared" si="16"/>
        <v>108</v>
      </c>
      <c r="Z87">
        <f t="shared" si="16"/>
        <v>110</v>
      </c>
      <c r="AA87">
        <f t="shared" si="16"/>
        <v>108</v>
      </c>
      <c r="AB87">
        <f t="shared" si="29"/>
        <v>55</v>
      </c>
      <c r="AC87">
        <f t="shared" si="29"/>
        <v>23</v>
      </c>
      <c r="AD87">
        <f t="shared" si="29"/>
        <v>24</v>
      </c>
      <c r="AE87">
        <f t="shared" si="29"/>
        <v>17</v>
      </c>
      <c r="AF87">
        <f t="shared" si="29"/>
        <v>15</v>
      </c>
      <c r="AG87">
        <f t="shared" si="29"/>
        <v>19</v>
      </c>
      <c r="AH87">
        <f t="shared" si="29"/>
        <v>17</v>
      </c>
      <c r="AI87">
        <f t="shared" si="28"/>
        <v>19</v>
      </c>
      <c r="AJ87">
        <f t="shared" si="27"/>
        <v>40195</v>
      </c>
    </row>
    <row r="88" spans="1:36" x14ac:dyDescent="0.25">
      <c r="A88" t="s">
        <v>54</v>
      </c>
      <c r="B88" s="18">
        <f>exportall2_ampl!B87</f>
        <v>4.3204999999999997E-3</v>
      </c>
      <c r="C88" s="18">
        <f>exportall2_ampl!C87</f>
        <v>3.2318E-3</v>
      </c>
      <c r="D88" s="18">
        <f>exportall2_ampl!D87</f>
        <v>3.0994E-3</v>
      </c>
      <c r="E88" s="18">
        <f>exportall2_ampl!E87</f>
        <v>3.0336999999999999E-3</v>
      </c>
      <c r="F88" s="18">
        <f>exportall2_ampl!F87</f>
        <v>2.9136000000000001E-3</v>
      </c>
      <c r="G88" s="18">
        <f>exportall2_ampl!G87</f>
        <v>2.7923000000000002E-3</v>
      </c>
      <c r="H88" s="18">
        <f>exportall2_ampl!H87</f>
        <v>2.7763000000000002E-3</v>
      </c>
      <c r="I88" s="18">
        <f>exportall2_ampl!I87</f>
        <v>2.7415E-3</v>
      </c>
      <c r="J88" s="18">
        <f t="shared" si="18"/>
        <v>4.3204999999999997E-3</v>
      </c>
      <c r="K88" s="18">
        <f t="shared" si="19"/>
        <v>3.2318E-3</v>
      </c>
      <c r="L88" s="18">
        <f t="shared" si="20"/>
        <v>3.0994E-3</v>
      </c>
      <c r="M88" s="18">
        <f t="shared" si="21"/>
        <v>3.0336999999999999E-3</v>
      </c>
      <c r="N88" s="18">
        <f t="shared" si="22"/>
        <v>2.9136000000000001E-3</v>
      </c>
      <c r="O88" s="18">
        <f t="shared" si="23"/>
        <v>2.7923000000000002E-3</v>
      </c>
      <c r="P88" s="18">
        <f t="shared" si="24"/>
        <v>2.7763000000000002E-3</v>
      </c>
      <c r="Q88" s="18">
        <f t="shared" si="25"/>
        <v>2.7415E-3</v>
      </c>
      <c r="R88" s="18">
        <f>szenzoradatok!B89</f>
        <v>40.244300000000003</v>
      </c>
      <c r="T88">
        <f t="shared" si="26"/>
        <v>73</v>
      </c>
      <c r="U88">
        <f t="shared" si="26"/>
        <v>99</v>
      </c>
      <c r="V88">
        <f t="shared" si="26"/>
        <v>95</v>
      </c>
      <c r="W88">
        <f t="shared" si="26"/>
        <v>93</v>
      </c>
      <c r="X88">
        <f t="shared" si="16"/>
        <v>94</v>
      </c>
      <c r="Y88">
        <f t="shared" si="16"/>
        <v>94</v>
      </c>
      <c r="Z88">
        <f t="shared" si="16"/>
        <v>92</v>
      </c>
      <c r="AA88">
        <f t="shared" si="16"/>
        <v>92</v>
      </c>
      <c r="AB88">
        <f t="shared" si="29"/>
        <v>54</v>
      </c>
      <c r="AC88">
        <f t="shared" si="29"/>
        <v>28</v>
      </c>
      <c r="AD88">
        <f t="shared" si="29"/>
        <v>32</v>
      </c>
      <c r="AE88">
        <f t="shared" si="29"/>
        <v>34</v>
      </c>
      <c r="AF88">
        <f t="shared" si="29"/>
        <v>33</v>
      </c>
      <c r="AG88">
        <f t="shared" si="29"/>
        <v>33</v>
      </c>
      <c r="AH88">
        <f t="shared" si="29"/>
        <v>35</v>
      </c>
      <c r="AI88">
        <f t="shared" si="28"/>
        <v>35</v>
      </c>
      <c r="AJ88">
        <f t="shared" si="27"/>
        <v>40244</v>
      </c>
    </row>
    <row r="89" spans="1:36" x14ac:dyDescent="0.25">
      <c r="A89" t="s">
        <v>2721</v>
      </c>
      <c r="B89" s="18">
        <f>exportall2_ampl!B88</f>
        <v>4.2259000000000003E-3</v>
      </c>
      <c r="C89" s="18">
        <f>exportall2_ampl!C88</f>
        <v>3.7623000000000001E-3</v>
      </c>
      <c r="D89" s="18">
        <f>exportall2_ampl!D88</f>
        <v>3.6908000000000002E-3</v>
      </c>
      <c r="E89" s="18">
        <f>exportall2_ampl!E88</f>
        <v>3.4196000000000001E-3</v>
      </c>
      <c r="F89" s="18">
        <f>exportall2_ampl!F88</f>
        <v>3.3926999999999998E-3</v>
      </c>
      <c r="G89" s="18">
        <f>exportall2_ampl!G88</f>
        <v>3.1925999999999999E-3</v>
      </c>
      <c r="H89" s="18">
        <f>exportall2_ampl!H88</f>
        <v>2.9862000000000001E-3</v>
      </c>
      <c r="I89" s="18">
        <f>exportall2_ampl!I88</f>
        <v>2.9808E-3</v>
      </c>
      <c r="J89" s="18">
        <f t="shared" si="18"/>
        <v>4.2259000000000003E-3</v>
      </c>
      <c r="K89" s="18">
        <f t="shared" si="19"/>
        <v>3.7623000000000001E-3</v>
      </c>
      <c r="L89" s="18">
        <f t="shared" si="20"/>
        <v>3.6908000000000002E-3</v>
      </c>
      <c r="M89" s="18">
        <f t="shared" si="21"/>
        <v>3.4196000000000001E-3</v>
      </c>
      <c r="N89" s="18">
        <f t="shared" si="22"/>
        <v>3.3926999999999998E-3</v>
      </c>
      <c r="O89" s="18">
        <f t="shared" si="23"/>
        <v>3.1925999999999999E-3</v>
      </c>
      <c r="P89" s="18">
        <f t="shared" si="24"/>
        <v>2.9862000000000001E-3</v>
      </c>
      <c r="Q89" s="18">
        <f t="shared" si="25"/>
        <v>2.9808E-3</v>
      </c>
      <c r="R89" s="18">
        <f>szenzoradatok!B90</f>
        <v>40.226599999999998</v>
      </c>
      <c r="T89">
        <f t="shared" si="26"/>
        <v>76</v>
      </c>
      <c r="U89">
        <f t="shared" si="26"/>
        <v>75</v>
      </c>
      <c r="V89">
        <f t="shared" si="26"/>
        <v>73</v>
      </c>
      <c r="W89">
        <f t="shared" si="26"/>
        <v>81</v>
      </c>
      <c r="X89">
        <f t="shared" si="16"/>
        <v>77</v>
      </c>
      <c r="Y89">
        <f t="shared" si="16"/>
        <v>79</v>
      </c>
      <c r="Z89">
        <f t="shared" si="16"/>
        <v>82</v>
      </c>
      <c r="AA89">
        <f t="shared" si="16"/>
        <v>80</v>
      </c>
      <c r="AB89">
        <f t="shared" si="29"/>
        <v>51</v>
      </c>
      <c r="AC89">
        <f t="shared" si="29"/>
        <v>52</v>
      </c>
      <c r="AD89">
        <f t="shared" si="29"/>
        <v>54</v>
      </c>
      <c r="AE89">
        <f t="shared" si="29"/>
        <v>46</v>
      </c>
      <c r="AF89">
        <f t="shared" si="29"/>
        <v>50</v>
      </c>
      <c r="AG89">
        <f t="shared" si="29"/>
        <v>48</v>
      </c>
      <c r="AH89">
        <f t="shared" si="29"/>
        <v>45</v>
      </c>
      <c r="AI89">
        <f t="shared" si="28"/>
        <v>47</v>
      </c>
      <c r="AJ89">
        <f t="shared" si="27"/>
        <v>40226</v>
      </c>
    </row>
    <row r="90" spans="1:36" x14ac:dyDescent="0.25">
      <c r="A90" t="s">
        <v>2722</v>
      </c>
      <c r="B90" s="18">
        <f>exportall2_ampl!B89</f>
        <v>3.5274999999999998E-3</v>
      </c>
      <c r="C90" s="18">
        <f>exportall2_ampl!C89</f>
        <v>3.2915000000000002E-3</v>
      </c>
      <c r="D90" s="18">
        <f>exportall2_ampl!D89</f>
        <v>3.1971E-3</v>
      </c>
      <c r="E90" s="18">
        <f>exportall2_ampl!E89</f>
        <v>3.1023999999999999E-3</v>
      </c>
      <c r="F90" s="18">
        <f>exportall2_ampl!F89</f>
        <v>2.7964000000000001E-3</v>
      </c>
      <c r="G90" s="18">
        <f>exportall2_ampl!G89</f>
        <v>2.5392000000000001E-3</v>
      </c>
      <c r="H90" s="18">
        <f>exportall2_ampl!H89</f>
        <v>2.4458000000000001E-3</v>
      </c>
      <c r="I90" s="18">
        <f>exportall2_ampl!I89</f>
        <v>2.4394999999999998E-3</v>
      </c>
      <c r="J90" s="18">
        <f t="shared" si="18"/>
        <v>3.5274999999999998E-3</v>
      </c>
      <c r="K90" s="18">
        <f t="shared" si="19"/>
        <v>3.2915000000000002E-3</v>
      </c>
      <c r="L90" s="18">
        <f t="shared" si="20"/>
        <v>3.1971E-3</v>
      </c>
      <c r="M90" s="18">
        <f t="shared" si="21"/>
        <v>3.1023999999999999E-3</v>
      </c>
      <c r="N90" s="18">
        <f t="shared" si="22"/>
        <v>2.7964000000000001E-3</v>
      </c>
      <c r="O90" s="18">
        <f t="shared" si="23"/>
        <v>2.5392000000000001E-3</v>
      </c>
      <c r="P90" s="18">
        <f t="shared" si="24"/>
        <v>2.4458000000000001E-3</v>
      </c>
      <c r="Q90" s="18">
        <f t="shared" si="25"/>
        <v>2.4394999999999998E-3</v>
      </c>
      <c r="R90" s="18">
        <f>szenzoradatok!B91</f>
        <v>40.202500000000001</v>
      </c>
      <c r="T90">
        <f t="shared" si="26"/>
        <v>100</v>
      </c>
      <c r="U90">
        <f t="shared" si="26"/>
        <v>93</v>
      </c>
      <c r="V90">
        <f t="shared" si="26"/>
        <v>90</v>
      </c>
      <c r="W90">
        <f t="shared" si="26"/>
        <v>92</v>
      </c>
      <c r="X90">
        <f t="shared" si="16"/>
        <v>99</v>
      </c>
      <c r="Y90">
        <f t="shared" si="16"/>
        <v>104</v>
      </c>
      <c r="Z90">
        <f t="shared" si="16"/>
        <v>105</v>
      </c>
      <c r="AA90">
        <f t="shared" si="16"/>
        <v>103</v>
      </c>
      <c r="AB90">
        <f t="shared" si="29"/>
        <v>27</v>
      </c>
      <c r="AC90">
        <f t="shared" si="29"/>
        <v>34</v>
      </c>
      <c r="AD90">
        <f t="shared" si="29"/>
        <v>37</v>
      </c>
      <c r="AE90">
        <f t="shared" si="29"/>
        <v>35</v>
      </c>
      <c r="AF90">
        <f t="shared" si="29"/>
        <v>28</v>
      </c>
      <c r="AG90">
        <f t="shared" si="29"/>
        <v>23</v>
      </c>
      <c r="AH90">
        <f t="shared" si="29"/>
        <v>22</v>
      </c>
      <c r="AI90">
        <f t="shared" si="28"/>
        <v>24</v>
      </c>
      <c r="AJ90">
        <f t="shared" si="27"/>
        <v>40202</v>
      </c>
    </row>
    <row r="91" spans="1:36" x14ac:dyDescent="0.25">
      <c r="A91" t="s">
        <v>2723</v>
      </c>
      <c r="B91" s="18">
        <f>exportall2_ampl!B90</f>
        <v>3.2307999999999998E-3</v>
      </c>
      <c r="C91" s="18">
        <f>exportall2_ampl!C90</f>
        <v>3.0018000000000002E-3</v>
      </c>
      <c r="D91" s="18">
        <f>exportall2_ampl!D90</f>
        <v>2.7106000000000001E-3</v>
      </c>
      <c r="E91" s="18">
        <f>exportall2_ampl!E90</f>
        <v>2.6694000000000002E-3</v>
      </c>
      <c r="F91" s="18">
        <f>exportall2_ampl!F90</f>
        <v>2.5929999999999998E-3</v>
      </c>
      <c r="G91" s="18">
        <f>exportall2_ampl!G90</f>
        <v>2.5327000000000001E-3</v>
      </c>
      <c r="H91" s="18">
        <f>exportall2_ampl!H90</f>
        <v>2.5263999999999998E-3</v>
      </c>
      <c r="I91" s="18">
        <f>exportall2_ampl!I90</f>
        <v>2.4853000000000002E-3</v>
      </c>
      <c r="J91" s="18">
        <f t="shared" si="18"/>
        <v>3.2307999999999998E-3</v>
      </c>
      <c r="K91" s="18">
        <f t="shared" si="19"/>
        <v>3.0018000000000002E-3</v>
      </c>
      <c r="L91" s="18">
        <f t="shared" si="20"/>
        <v>2.7106000000000001E-3</v>
      </c>
      <c r="M91" s="18">
        <f t="shared" si="21"/>
        <v>2.6694000000000002E-3</v>
      </c>
      <c r="N91" s="18">
        <f t="shared" si="22"/>
        <v>2.5929999999999998E-3</v>
      </c>
      <c r="O91" s="18">
        <f t="shared" si="23"/>
        <v>2.5327000000000001E-3</v>
      </c>
      <c r="P91" s="18">
        <f t="shared" si="24"/>
        <v>2.5263999999999998E-3</v>
      </c>
      <c r="Q91" s="18">
        <f t="shared" si="25"/>
        <v>2.4853000000000002E-3</v>
      </c>
      <c r="R91" s="18">
        <f>szenzoradatok!B92</f>
        <v>40.192700000000002</v>
      </c>
      <c r="T91">
        <f t="shared" si="26"/>
        <v>111</v>
      </c>
      <c r="U91">
        <f t="shared" si="26"/>
        <v>106</v>
      </c>
      <c r="V91">
        <f t="shared" si="26"/>
        <v>114</v>
      </c>
      <c r="W91">
        <f t="shared" si="26"/>
        <v>106</v>
      </c>
      <c r="X91">
        <f t="shared" si="16"/>
        <v>106</v>
      </c>
      <c r="Y91">
        <f t="shared" si="16"/>
        <v>105</v>
      </c>
      <c r="Z91">
        <f t="shared" si="16"/>
        <v>102</v>
      </c>
      <c r="AA91">
        <f t="shared" si="16"/>
        <v>102</v>
      </c>
      <c r="AB91">
        <f t="shared" si="29"/>
        <v>16</v>
      </c>
      <c r="AC91">
        <f t="shared" si="29"/>
        <v>21</v>
      </c>
      <c r="AD91">
        <f t="shared" si="29"/>
        <v>13</v>
      </c>
      <c r="AE91">
        <f t="shared" si="29"/>
        <v>20</v>
      </c>
      <c r="AF91">
        <f t="shared" si="29"/>
        <v>21</v>
      </c>
      <c r="AG91">
        <f t="shared" si="29"/>
        <v>22</v>
      </c>
      <c r="AH91">
        <f t="shared" si="29"/>
        <v>25</v>
      </c>
      <c r="AI91">
        <f t="shared" si="28"/>
        <v>25</v>
      </c>
      <c r="AJ91">
        <f t="shared" si="27"/>
        <v>40192</v>
      </c>
    </row>
    <row r="92" spans="1:36" x14ac:dyDescent="0.25">
      <c r="A92" t="s">
        <v>2724</v>
      </c>
      <c r="B92" s="18">
        <f>exportall2_ampl!B91</f>
        <v>3.6384E-3</v>
      </c>
      <c r="C92" s="18">
        <f>exportall2_ampl!C91</f>
        <v>3.2334E-3</v>
      </c>
      <c r="D92" s="18">
        <f>exportall2_ampl!D91</f>
        <v>3.1449E-3</v>
      </c>
      <c r="E92" s="18">
        <f>exportall2_ampl!E91</f>
        <v>3.1029E-3</v>
      </c>
      <c r="F92" s="18">
        <f>exportall2_ampl!F91</f>
        <v>3.0141E-3</v>
      </c>
      <c r="G92" s="18">
        <f>exportall2_ampl!G91</f>
        <v>2.9895E-3</v>
      </c>
      <c r="H92" s="18">
        <f>exportall2_ampl!H91</f>
        <v>2.9480999999999999E-3</v>
      </c>
      <c r="I92" s="18">
        <f>exportall2_ampl!I91</f>
        <v>2.846E-3</v>
      </c>
      <c r="J92" s="18">
        <f t="shared" si="18"/>
        <v>3.6384E-3</v>
      </c>
      <c r="K92" s="18">
        <f t="shared" si="19"/>
        <v>3.2334E-3</v>
      </c>
      <c r="L92" s="18">
        <f t="shared" si="20"/>
        <v>3.1449E-3</v>
      </c>
      <c r="M92" s="18">
        <f t="shared" si="21"/>
        <v>3.1029E-3</v>
      </c>
      <c r="N92" s="18">
        <f t="shared" si="22"/>
        <v>3.0141E-3</v>
      </c>
      <c r="O92" s="18">
        <f t="shared" si="23"/>
        <v>2.9895E-3</v>
      </c>
      <c r="P92" s="18">
        <f t="shared" si="24"/>
        <v>2.9480999999999999E-3</v>
      </c>
      <c r="Q92" s="18">
        <f t="shared" si="25"/>
        <v>2.846E-3</v>
      </c>
      <c r="R92" s="18">
        <f>szenzoradatok!B93</f>
        <v>40.203299999999999</v>
      </c>
      <c r="T92">
        <f t="shared" si="26"/>
        <v>98</v>
      </c>
      <c r="U92">
        <f t="shared" si="26"/>
        <v>98</v>
      </c>
      <c r="V92">
        <f t="shared" si="26"/>
        <v>94</v>
      </c>
      <c r="W92">
        <f t="shared" si="26"/>
        <v>91</v>
      </c>
      <c r="X92">
        <f t="shared" si="16"/>
        <v>89</v>
      </c>
      <c r="Y92">
        <f t="shared" si="16"/>
        <v>85</v>
      </c>
      <c r="Z92">
        <f t="shared" si="16"/>
        <v>83</v>
      </c>
      <c r="AA92">
        <f t="shared" si="16"/>
        <v>86</v>
      </c>
      <c r="AB92">
        <f t="shared" si="29"/>
        <v>29</v>
      </c>
      <c r="AC92">
        <f t="shared" si="29"/>
        <v>29</v>
      </c>
      <c r="AD92">
        <f t="shared" si="29"/>
        <v>33</v>
      </c>
      <c r="AE92">
        <f t="shared" si="29"/>
        <v>36</v>
      </c>
      <c r="AF92">
        <f t="shared" si="29"/>
        <v>38</v>
      </c>
      <c r="AG92">
        <f t="shared" si="29"/>
        <v>42</v>
      </c>
      <c r="AH92">
        <f t="shared" si="29"/>
        <v>44</v>
      </c>
      <c r="AI92">
        <f t="shared" si="28"/>
        <v>41</v>
      </c>
      <c r="AJ92">
        <f t="shared" si="27"/>
        <v>40203</v>
      </c>
    </row>
    <row r="93" spans="1:36" x14ac:dyDescent="0.25">
      <c r="A93" t="s">
        <v>55</v>
      </c>
      <c r="B93" s="18">
        <f>exportall2_ampl!B92</f>
        <v>3.2123999999999998E-3</v>
      </c>
      <c r="C93" s="18">
        <f>exportall2_ampl!C92</f>
        <v>3.1809999999999998E-3</v>
      </c>
      <c r="D93" s="18">
        <f>exportall2_ampl!D92</f>
        <v>3.0044E-3</v>
      </c>
      <c r="E93" s="18">
        <f>exportall2_ampl!E92</f>
        <v>2.5874000000000001E-3</v>
      </c>
      <c r="F93" s="18">
        <f>exportall2_ampl!F92</f>
        <v>2.503E-3</v>
      </c>
      <c r="G93" s="18">
        <f>exportall2_ampl!G92</f>
        <v>2.4336000000000002E-3</v>
      </c>
      <c r="H93" s="18">
        <f>exportall2_ampl!H92</f>
        <v>2.4242000000000001E-3</v>
      </c>
      <c r="I93" s="18">
        <f>exportall2_ampl!I92</f>
        <v>2.4001000000000001E-3</v>
      </c>
      <c r="J93" s="18">
        <f t="shared" si="18"/>
        <v>3.2123999999999998E-3</v>
      </c>
      <c r="K93" s="18">
        <f t="shared" si="19"/>
        <v>3.1809999999999998E-3</v>
      </c>
      <c r="L93" s="18">
        <f t="shared" si="20"/>
        <v>3.0044E-3</v>
      </c>
      <c r="M93" s="18">
        <f t="shared" si="21"/>
        <v>2.5874000000000001E-3</v>
      </c>
      <c r="N93" s="18">
        <f t="shared" si="22"/>
        <v>2.503E-3</v>
      </c>
      <c r="O93" s="18">
        <f t="shared" si="23"/>
        <v>2.4336000000000002E-3</v>
      </c>
      <c r="P93" s="18">
        <f t="shared" si="24"/>
        <v>2.4242000000000001E-3</v>
      </c>
      <c r="Q93" s="18">
        <f t="shared" si="25"/>
        <v>2.4001000000000001E-3</v>
      </c>
      <c r="R93" s="18">
        <f>szenzoradatok!B94</f>
        <v>39.965400000000002</v>
      </c>
      <c r="T93">
        <f t="shared" si="26"/>
        <v>112</v>
      </c>
      <c r="U93">
        <f t="shared" si="26"/>
        <v>101</v>
      </c>
      <c r="V93">
        <f t="shared" si="26"/>
        <v>99</v>
      </c>
      <c r="W93">
        <f t="shared" si="26"/>
        <v>113</v>
      </c>
      <c r="X93">
        <f t="shared" si="16"/>
        <v>111</v>
      </c>
      <c r="Y93">
        <f t="shared" si="16"/>
        <v>112</v>
      </c>
      <c r="Z93">
        <f t="shared" si="16"/>
        <v>108</v>
      </c>
      <c r="AA93">
        <f t="shared" si="16"/>
        <v>107</v>
      </c>
      <c r="AB93">
        <f t="shared" si="29"/>
        <v>15</v>
      </c>
      <c r="AC93">
        <f t="shared" si="29"/>
        <v>26</v>
      </c>
      <c r="AD93">
        <f t="shared" si="29"/>
        <v>28</v>
      </c>
      <c r="AE93">
        <f t="shared" si="29"/>
        <v>14</v>
      </c>
      <c r="AF93">
        <f t="shared" si="29"/>
        <v>16</v>
      </c>
      <c r="AG93">
        <f t="shared" si="29"/>
        <v>15</v>
      </c>
      <c r="AH93">
        <f t="shared" si="29"/>
        <v>19</v>
      </c>
      <c r="AI93">
        <f t="shared" si="28"/>
        <v>20</v>
      </c>
      <c r="AJ93">
        <f t="shared" si="27"/>
        <v>39965</v>
      </c>
    </row>
    <row r="94" spans="1:36" x14ac:dyDescent="0.25">
      <c r="A94" t="s">
        <v>2725</v>
      </c>
      <c r="B94" s="18">
        <f>exportall2_ampl!B93</f>
        <v>3.8532000000000002E-3</v>
      </c>
      <c r="C94" s="18">
        <f>exportall2_ampl!C93</f>
        <v>3.4104999999999999E-3</v>
      </c>
      <c r="D94" s="18">
        <f>exportall2_ampl!D93</f>
        <v>3.0049E-3</v>
      </c>
      <c r="E94" s="18">
        <f>exportall2_ampl!E93</f>
        <v>2.9026E-3</v>
      </c>
      <c r="F94" s="18">
        <f>exportall2_ampl!F93</f>
        <v>2.8451000000000001E-3</v>
      </c>
      <c r="G94" s="18">
        <f>exportall2_ampl!G93</f>
        <v>2.6627999999999999E-3</v>
      </c>
      <c r="H94" s="18">
        <f>exportall2_ampl!H93</f>
        <v>2.6489E-3</v>
      </c>
      <c r="I94" s="18">
        <f>exportall2_ampl!I93</f>
        <v>2.5409999999999999E-3</v>
      </c>
      <c r="J94" s="18">
        <f t="shared" si="18"/>
        <v>3.8532000000000002E-3</v>
      </c>
      <c r="K94" s="18">
        <f t="shared" si="19"/>
        <v>3.4104999999999999E-3</v>
      </c>
      <c r="L94" s="18">
        <f t="shared" si="20"/>
        <v>3.0049E-3</v>
      </c>
      <c r="M94" s="18">
        <f t="shared" si="21"/>
        <v>2.9026E-3</v>
      </c>
      <c r="N94" s="18">
        <f t="shared" si="22"/>
        <v>2.8451000000000001E-3</v>
      </c>
      <c r="O94" s="18">
        <f t="shared" si="23"/>
        <v>2.6627999999999999E-3</v>
      </c>
      <c r="P94" s="18">
        <f t="shared" si="24"/>
        <v>2.6489E-3</v>
      </c>
      <c r="Q94" s="18">
        <f t="shared" si="25"/>
        <v>2.5409999999999999E-3</v>
      </c>
      <c r="R94" s="18">
        <f>szenzoradatok!B95</f>
        <v>39.928100000000001</v>
      </c>
      <c r="T94">
        <f t="shared" si="26"/>
        <v>89</v>
      </c>
      <c r="U94">
        <f t="shared" si="26"/>
        <v>88</v>
      </c>
      <c r="V94">
        <f t="shared" si="26"/>
        <v>98</v>
      </c>
      <c r="W94">
        <f t="shared" si="26"/>
        <v>98</v>
      </c>
      <c r="X94">
        <f t="shared" si="16"/>
        <v>97</v>
      </c>
      <c r="Y94">
        <f t="shared" si="16"/>
        <v>98</v>
      </c>
      <c r="Z94">
        <f t="shared" si="16"/>
        <v>97</v>
      </c>
      <c r="AA94">
        <f t="shared" si="16"/>
        <v>97</v>
      </c>
      <c r="AB94">
        <f t="shared" si="29"/>
        <v>38</v>
      </c>
      <c r="AC94">
        <f t="shared" si="29"/>
        <v>39</v>
      </c>
      <c r="AD94">
        <f t="shared" si="29"/>
        <v>29</v>
      </c>
      <c r="AE94">
        <f t="shared" si="29"/>
        <v>29</v>
      </c>
      <c r="AF94">
        <f t="shared" si="29"/>
        <v>30</v>
      </c>
      <c r="AG94">
        <f t="shared" si="29"/>
        <v>29</v>
      </c>
      <c r="AH94">
        <f t="shared" si="29"/>
        <v>30</v>
      </c>
      <c r="AI94">
        <f t="shared" si="28"/>
        <v>30</v>
      </c>
      <c r="AJ94">
        <f t="shared" si="27"/>
        <v>39928</v>
      </c>
    </row>
    <row r="95" spans="1:36" x14ac:dyDescent="0.25">
      <c r="A95" t="s">
        <v>2726</v>
      </c>
      <c r="B95" s="18">
        <f>exportall2_ampl!B94</f>
        <v>3.4983000000000002E-3</v>
      </c>
      <c r="C95" s="18">
        <f>exportall2_ampl!C94</f>
        <v>2.9220000000000001E-3</v>
      </c>
      <c r="D95" s="18">
        <f>exportall2_ampl!D94</f>
        <v>2.8595999999999999E-3</v>
      </c>
      <c r="E95" s="18">
        <f>exportall2_ampl!E94</f>
        <v>2.8503999999999999E-3</v>
      </c>
      <c r="F95" s="18">
        <f>exportall2_ampl!F94</f>
        <v>2.7255999999999999E-3</v>
      </c>
      <c r="G95" s="18">
        <f>exportall2_ampl!G94</f>
        <v>2.7060999999999999E-3</v>
      </c>
      <c r="H95" s="18">
        <f>exportall2_ampl!H94</f>
        <v>2.6086E-3</v>
      </c>
      <c r="I95" s="18">
        <f>exportall2_ampl!I94</f>
        <v>2.4870999999999999E-3</v>
      </c>
      <c r="J95" s="18">
        <f t="shared" si="18"/>
        <v>3.4983000000000002E-3</v>
      </c>
      <c r="K95" s="18">
        <f t="shared" si="19"/>
        <v>2.9220000000000001E-3</v>
      </c>
      <c r="L95" s="18">
        <f t="shared" si="20"/>
        <v>2.8595999999999999E-3</v>
      </c>
      <c r="M95" s="18">
        <f t="shared" si="21"/>
        <v>2.8503999999999999E-3</v>
      </c>
      <c r="N95" s="18">
        <f t="shared" si="22"/>
        <v>2.7255999999999999E-3</v>
      </c>
      <c r="O95" s="18">
        <f t="shared" si="23"/>
        <v>2.7060999999999999E-3</v>
      </c>
      <c r="P95" s="18">
        <f t="shared" si="24"/>
        <v>2.6086E-3</v>
      </c>
      <c r="Q95" s="18">
        <f t="shared" si="25"/>
        <v>2.4870999999999999E-3</v>
      </c>
      <c r="R95" s="18">
        <f>szenzoradatok!B96</f>
        <v>39.895000000000003</v>
      </c>
      <c r="T95">
        <f t="shared" si="26"/>
        <v>101</v>
      </c>
      <c r="U95">
        <f t="shared" si="26"/>
        <v>109</v>
      </c>
      <c r="V95">
        <f t="shared" si="26"/>
        <v>105</v>
      </c>
      <c r="W95">
        <f t="shared" si="26"/>
        <v>100</v>
      </c>
      <c r="X95">
        <f t="shared" si="16"/>
        <v>100</v>
      </c>
      <c r="Y95">
        <f t="shared" si="16"/>
        <v>95</v>
      </c>
      <c r="Z95">
        <f t="shared" si="16"/>
        <v>98</v>
      </c>
      <c r="AA95">
        <f t="shared" si="16"/>
        <v>101</v>
      </c>
      <c r="AB95">
        <f t="shared" si="29"/>
        <v>26</v>
      </c>
      <c r="AC95">
        <f t="shared" si="29"/>
        <v>18</v>
      </c>
      <c r="AD95">
        <f t="shared" si="29"/>
        <v>22</v>
      </c>
      <c r="AE95">
        <f t="shared" si="29"/>
        <v>27</v>
      </c>
      <c r="AF95">
        <f t="shared" si="29"/>
        <v>27</v>
      </c>
      <c r="AG95">
        <f t="shared" si="29"/>
        <v>32</v>
      </c>
      <c r="AH95">
        <f t="shared" si="29"/>
        <v>29</v>
      </c>
      <c r="AI95">
        <f t="shared" si="28"/>
        <v>26</v>
      </c>
      <c r="AJ95">
        <f t="shared" si="27"/>
        <v>39895</v>
      </c>
    </row>
    <row r="96" spans="1:36" x14ac:dyDescent="0.25">
      <c r="A96" t="s">
        <v>2727</v>
      </c>
      <c r="B96" s="18">
        <f>exportall2_ampl!B95</f>
        <v>4.6046000000000004E-3</v>
      </c>
      <c r="C96" s="18">
        <f>exportall2_ampl!C95</f>
        <v>3.3232000000000001E-3</v>
      </c>
      <c r="D96" s="18">
        <f>exportall2_ampl!D95</f>
        <v>3.2347999999999999E-3</v>
      </c>
      <c r="E96" s="18">
        <f>exportall2_ampl!E95</f>
        <v>3.1519999999999999E-3</v>
      </c>
      <c r="F96" s="18">
        <f>exportall2_ampl!F95</f>
        <v>2.9924999999999999E-3</v>
      </c>
      <c r="G96" s="18">
        <f>exportall2_ampl!G95</f>
        <v>2.9467999999999999E-3</v>
      </c>
      <c r="H96" s="18">
        <f>exportall2_ampl!H95</f>
        <v>2.9258999999999999E-3</v>
      </c>
      <c r="I96" s="18">
        <f>exportall2_ampl!I95</f>
        <v>2.8879000000000001E-3</v>
      </c>
      <c r="J96" s="18">
        <f t="shared" si="18"/>
        <v>4.6046000000000004E-3</v>
      </c>
      <c r="K96" s="18">
        <f t="shared" si="19"/>
        <v>3.3232000000000001E-3</v>
      </c>
      <c r="L96" s="18">
        <f t="shared" si="20"/>
        <v>3.2347999999999999E-3</v>
      </c>
      <c r="M96" s="18">
        <f t="shared" si="21"/>
        <v>3.1519999999999999E-3</v>
      </c>
      <c r="N96" s="18">
        <f t="shared" si="22"/>
        <v>2.9924999999999999E-3</v>
      </c>
      <c r="O96" s="18">
        <f t="shared" si="23"/>
        <v>2.9467999999999999E-3</v>
      </c>
      <c r="P96" s="18">
        <f t="shared" si="24"/>
        <v>2.9258999999999999E-3</v>
      </c>
      <c r="Q96" s="18">
        <f t="shared" si="25"/>
        <v>2.8879000000000001E-3</v>
      </c>
      <c r="R96" s="18">
        <f>szenzoradatok!B97</f>
        <v>39.930900000000001</v>
      </c>
      <c r="T96">
        <f t="shared" si="26"/>
        <v>67</v>
      </c>
      <c r="U96">
        <f t="shared" si="26"/>
        <v>91</v>
      </c>
      <c r="V96">
        <f t="shared" si="26"/>
        <v>88</v>
      </c>
      <c r="W96">
        <f t="shared" si="26"/>
        <v>90</v>
      </c>
      <c r="X96">
        <f t="shared" si="16"/>
        <v>92</v>
      </c>
      <c r="Y96">
        <f t="shared" si="16"/>
        <v>88</v>
      </c>
      <c r="Z96">
        <f t="shared" si="16"/>
        <v>86</v>
      </c>
      <c r="AA96">
        <f t="shared" si="16"/>
        <v>85</v>
      </c>
      <c r="AB96">
        <f t="shared" si="29"/>
        <v>60</v>
      </c>
      <c r="AC96">
        <f t="shared" si="29"/>
        <v>36</v>
      </c>
      <c r="AD96">
        <f t="shared" si="29"/>
        <v>39</v>
      </c>
      <c r="AE96">
        <f t="shared" si="29"/>
        <v>37</v>
      </c>
      <c r="AF96">
        <f t="shared" si="29"/>
        <v>35</v>
      </c>
      <c r="AG96">
        <f t="shared" si="29"/>
        <v>39</v>
      </c>
      <c r="AH96">
        <f t="shared" si="29"/>
        <v>41</v>
      </c>
      <c r="AI96">
        <f t="shared" si="28"/>
        <v>42</v>
      </c>
      <c r="AJ96">
        <f t="shared" si="27"/>
        <v>39930</v>
      </c>
    </row>
    <row r="97" spans="1:36" x14ac:dyDescent="0.25">
      <c r="A97" t="s">
        <v>2728</v>
      </c>
      <c r="B97" s="18">
        <f>exportall2_ampl!B96</f>
        <v>3.6738999999999999E-3</v>
      </c>
      <c r="C97" s="18">
        <f>exportall2_ampl!C96</f>
        <v>3.5236E-3</v>
      </c>
      <c r="D97" s="18">
        <f>exportall2_ampl!D96</f>
        <v>3.0149E-3</v>
      </c>
      <c r="E97" s="18">
        <f>exportall2_ampl!E96</f>
        <v>2.7918000000000001E-3</v>
      </c>
      <c r="F97" s="18">
        <f>exportall2_ampl!F96</f>
        <v>2.6605000000000001E-3</v>
      </c>
      <c r="G97" s="18">
        <f>exportall2_ampl!G96</f>
        <v>2.6411999999999998E-3</v>
      </c>
      <c r="H97" s="18">
        <f>exportall2_ampl!H96</f>
        <v>2.5795000000000002E-3</v>
      </c>
      <c r="I97" s="18">
        <f>exportall2_ampl!I96</f>
        <v>2.5409E-3</v>
      </c>
      <c r="J97" s="18">
        <f t="shared" si="18"/>
        <v>3.6738999999999999E-3</v>
      </c>
      <c r="K97" s="18">
        <f t="shared" si="19"/>
        <v>3.5236E-3</v>
      </c>
      <c r="L97" s="18">
        <f t="shared" si="20"/>
        <v>3.0149E-3</v>
      </c>
      <c r="M97" s="18">
        <f t="shared" si="21"/>
        <v>2.7918000000000001E-3</v>
      </c>
      <c r="N97" s="18">
        <f t="shared" si="22"/>
        <v>2.6605000000000001E-3</v>
      </c>
      <c r="O97" s="18">
        <f t="shared" si="23"/>
        <v>2.6411999999999998E-3</v>
      </c>
      <c r="P97" s="18">
        <f t="shared" si="24"/>
        <v>2.5795000000000002E-3</v>
      </c>
      <c r="Q97" s="18">
        <f t="shared" si="25"/>
        <v>2.5409E-3</v>
      </c>
      <c r="R97" s="18">
        <f>szenzoradatok!B98</f>
        <v>39.941699999999997</v>
      </c>
      <c r="T97">
        <f t="shared" si="26"/>
        <v>97</v>
      </c>
      <c r="U97">
        <f t="shared" si="26"/>
        <v>85</v>
      </c>
      <c r="V97">
        <f t="shared" si="26"/>
        <v>97</v>
      </c>
      <c r="W97">
        <f t="shared" si="26"/>
        <v>101</v>
      </c>
      <c r="X97">
        <f t="shared" si="16"/>
        <v>103</v>
      </c>
      <c r="Y97">
        <f t="shared" si="16"/>
        <v>100</v>
      </c>
      <c r="Z97">
        <f t="shared" si="16"/>
        <v>101</v>
      </c>
      <c r="AA97">
        <f t="shared" si="16"/>
        <v>98</v>
      </c>
      <c r="AB97">
        <f t="shared" si="29"/>
        <v>30</v>
      </c>
      <c r="AC97">
        <f t="shared" si="29"/>
        <v>42</v>
      </c>
      <c r="AD97">
        <f t="shared" si="29"/>
        <v>30</v>
      </c>
      <c r="AE97">
        <f t="shared" si="29"/>
        <v>26</v>
      </c>
      <c r="AF97">
        <f t="shared" si="29"/>
        <v>24</v>
      </c>
      <c r="AG97">
        <f t="shared" si="29"/>
        <v>27</v>
      </c>
      <c r="AH97">
        <f t="shared" si="29"/>
        <v>26</v>
      </c>
      <c r="AI97">
        <f t="shared" si="28"/>
        <v>29</v>
      </c>
      <c r="AJ97">
        <f t="shared" si="27"/>
        <v>39941</v>
      </c>
    </row>
    <row r="98" spans="1:36" x14ac:dyDescent="0.25">
      <c r="A98" t="s">
        <v>56</v>
      </c>
      <c r="B98" s="18">
        <f>exportall2_ampl!B97</f>
        <v>3.4009999999999999E-3</v>
      </c>
      <c r="C98" s="18">
        <f>exportall2_ampl!C97</f>
        <v>3.2816999999999998E-3</v>
      </c>
      <c r="D98" s="18">
        <f>exportall2_ampl!D97</f>
        <v>3.2664999999999999E-3</v>
      </c>
      <c r="E98" s="18">
        <f>exportall2_ampl!E97</f>
        <v>3.1757999999999999E-3</v>
      </c>
      <c r="F98" s="18">
        <f>exportall2_ampl!F97</f>
        <v>3.1421000000000001E-3</v>
      </c>
      <c r="G98" s="18">
        <f>exportall2_ampl!G97</f>
        <v>3.0690000000000001E-3</v>
      </c>
      <c r="H98" s="18">
        <f>exportall2_ampl!H97</f>
        <v>2.9332999999999998E-3</v>
      </c>
      <c r="I98" s="18">
        <f>exportall2_ampl!I97</f>
        <v>2.9264E-3</v>
      </c>
      <c r="J98" s="18">
        <f t="shared" si="18"/>
        <v>3.4009999999999999E-3</v>
      </c>
      <c r="K98" s="18">
        <f t="shared" si="19"/>
        <v>3.2816999999999998E-3</v>
      </c>
      <c r="L98" s="18">
        <f t="shared" si="20"/>
        <v>3.2664999999999999E-3</v>
      </c>
      <c r="M98" s="18">
        <f t="shared" si="21"/>
        <v>3.1757999999999999E-3</v>
      </c>
      <c r="N98" s="18">
        <f t="shared" si="22"/>
        <v>3.1421000000000001E-3</v>
      </c>
      <c r="O98" s="18">
        <f t="shared" si="23"/>
        <v>3.0690000000000001E-3</v>
      </c>
      <c r="P98" s="18">
        <f t="shared" si="24"/>
        <v>2.9332999999999998E-3</v>
      </c>
      <c r="Q98" s="18">
        <f t="shared" si="25"/>
        <v>2.9264E-3</v>
      </c>
      <c r="R98" s="18">
        <f>szenzoradatok!B99</f>
        <v>39.906999999999996</v>
      </c>
      <c r="T98">
        <f t="shared" si="26"/>
        <v>105</v>
      </c>
      <c r="U98">
        <f t="shared" si="26"/>
        <v>94</v>
      </c>
      <c r="V98">
        <f t="shared" si="26"/>
        <v>87</v>
      </c>
      <c r="W98">
        <f t="shared" si="26"/>
        <v>87</v>
      </c>
      <c r="X98">
        <f t="shared" si="16"/>
        <v>83</v>
      </c>
      <c r="Y98">
        <f t="shared" si="16"/>
        <v>82</v>
      </c>
      <c r="Z98">
        <f t="shared" si="16"/>
        <v>84</v>
      </c>
      <c r="AA98">
        <f t="shared" si="16"/>
        <v>82</v>
      </c>
      <c r="AB98">
        <f t="shared" si="29"/>
        <v>22</v>
      </c>
      <c r="AC98">
        <f t="shared" si="29"/>
        <v>33</v>
      </c>
      <c r="AD98">
        <f t="shared" si="29"/>
        <v>40</v>
      </c>
      <c r="AE98">
        <f t="shared" si="29"/>
        <v>40</v>
      </c>
      <c r="AF98">
        <f t="shared" si="29"/>
        <v>44</v>
      </c>
      <c r="AG98">
        <f t="shared" si="29"/>
        <v>45</v>
      </c>
      <c r="AH98">
        <f t="shared" si="29"/>
        <v>43</v>
      </c>
      <c r="AI98">
        <f t="shared" si="28"/>
        <v>45</v>
      </c>
      <c r="AJ98">
        <f t="shared" si="27"/>
        <v>39907</v>
      </c>
    </row>
    <row r="99" spans="1:36" x14ac:dyDescent="0.25">
      <c r="A99" t="s">
        <v>2729</v>
      </c>
      <c r="B99" s="18">
        <f>exportall2_ampl!B98</f>
        <v>1.1282E-2</v>
      </c>
      <c r="C99" s="18">
        <f>exportall2_ampl!C98</f>
        <v>9.0822999999999997E-3</v>
      </c>
      <c r="D99" s="18">
        <f>exportall2_ampl!D98</f>
        <v>8.3012999999999993E-3</v>
      </c>
      <c r="E99" s="18">
        <f>exportall2_ampl!E98</f>
        <v>7.7562999999999998E-3</v>
      </c>
      <c r="F99" s="18">
        <f>exportall2_ampl!F98</f>
        <v>7.6826999999999998E-3</v>
      </c>
      <c r="G99" s="18">
        <f>exportall2_ampl!G98</f>
        <v>7.5450999999999999E-3</v>
      </c>
      <c r="H99" s="18">
        <f>exportall2_ampl!H98</f>
        <v>7.2198000000000002E-3</v>
      </c>
      <c r="I99" s="18">
        <f>exportall2_ampl!I98</f>
        <v>6.8783000000000004E-3</v>
      </c>
      <c r="J99" s="18">
        <f t="shared" si="18"/>
        <v>1.1282E-2</v>
      </c>
      <c r="K99" s="18">
        <f t="shared" si="19"/>
        <v>9.0822999999999997E-3</v>
      </c>
      <c r="L99" s="18">
        <f t="shared" si="20"/>
        <v>8.3012999999999993E-3</v>
      </c>
      <c r="M99" s="18">
        <f t="shared" si="21"/>
        <v>7.7562999999999998E-3</v>
      </c>
      <c r="N99" s="18">
        <f t="shared" si="22"/>
        <v>7.6826999999999998E-3</v>
      </c>
      <c r="O99" s="18">
        <f t="shared" si="23"/>
        <v>7.5450999999999999E-3</v>
      </c>
      <c r="P99" s="18">
        <f t="shared" si="24"/>
        <v>7.2198000000000002E-3</v>
      </c>
      <c r="Q99" s="18">
        <f t="shared" si="25"/>
        <v>6.8783000000000004E-3</v>
      </c>
      <c r="R99" s="18">
        <f>szenzoradatok!B100</f>
        <v>42.363399999999999</v>
      </c>
      <c r="T99">
        <f t="shared" si="26"/>
        <v>26</v>
      </c>
      <c r="U99">
        <f t="shared" si="26"/>
        <v>35</v>
      </c>
      <c r="V99">
        <f t="shared" si="26"/>
        <v>39</v>
      </c>
      <c r="W99">
        <f t="shared" si="26"/>
        <v>46</v>
      </c>
      <c r="X99">
        <f t="shared" si="16"/>
        <v>39</v>
      </c>
      <c r="Y99">
        <f t="shared" si="16"/>
        <v>39</v>
      </c>
      <c r="Z99">
        <f t="shared" si="16"/>
        <v>40</v>
      </c>
      <c r="AA99">
        <f t="shared" si="16"/>
        <v>45</v>
      </c>
      <c r="AB99">
        <f t="shared" si="29"/>
        <v>101</v>
      </c>
      <c r="AC99">
        <f t="shared" si="29"/>
        <v>92</v>
      </c>
      <c r="AD99">
        <f t="shared" si="29"/>
        <v>88</v>
      </c>
      <c r="AE99">
        <f t="shared" si="29"/>
        <v>81</v>
      </c>
      <c r="AF99">
        <f t="shared" si="29"/>
        <v>88</v>
      </c>
      <c r="AG99">
        <f t="shared" si="29"/>
        <v>88</v>
      </c>
      <c r="AH99">
        <f t="shared" si="29"/>
        <v>87</v>
      </c>
      <c r="AI99">
        <f t="shared" si="28"/>
        <v>82</v>
      </c>
      <c r="AJ99">
        <f t="shared" si="27"/>
        <v>42363</v>
      </c>
    </row>
    <row r="100" spans="1:36" x14ac:dyDescent="0.25">
      <c r="A100" t="s">
        <v>2730</v>
      </c>
      <c r="B100" s="18">
        <f>exportall2_ampl!B99</f>
        <v>1.3804E-2</v>
      </c>
      <c r="C100" s="18">
        <f>exportall2_ampl!C99</f>
        <v>1.3795E-2</v>
      </c>
      <c r="D100" s="18">
        <f>exportall2_ampl!D99</f>
        <v>9.8423E-3</v>
      </c>
      <c r="E100" s="18">
        <f>exportall2_ampl!E99</f>
        <v>9.7144999999999992E-3</v>
      </c>
      <c r="F100" s="18">
        <f>exportall2_ampl!F99</f>
        <v>8.7757000000000009E-3</v>
      </c>
      <c r="G100" s="18">
        <f>exportall2_ampl!G99</f>
        <v>8.0394000000000004E-3</v>
      </c>
      <c r="H100" s="18">
        <f>exportall2_ampl!H99</f>
        <v>7.3312000000000004E-3</v>
      </c>
      <c r="I100" s="18">
        <f>exportall2_ampl!I99</f>
        <v>7.1748000000000003E-3</v>
      </c>
      <c r="J100" s="18">
        <f t="shared" si="18"/>
        <v>1.3804E-2</v>
      </c>
      <c r="K100" s="18">
        <f t="shared" si="19"/>
        <v>1.3795E-2</v>
      </c>
      <c r="L100" s="18">
        <f t="shared" si="20"/>
        <v>9.8423E-3</v>
      </c>
      <c r="M100" s="18">
        <f t="shared" si="21"/>
        <v>9.7144999999999992E-3</v>
      </c>
      <c r="N100" s="18">
        <f t="shared" si="22"/>
        <v>8.7757000000000009E-3</v>
      </c>
      <c r="O100" s="18">
        <f t="shared" si="23"/>
        <v>8.0394000000000004E-3</v>
      </c>
      <c r="P100" s="18">
        <f t="shared" si="24"/>
        <v>7.3312000000000004E-3</v>
      </c>
      <c r="Q100" s="18">
        <f t="shared" si="25"/>
        <v>7.1748000000000003E-3</v>
      </c>
      <c r="R100" s="18">
        <f>szenzoradatok!B101</f>
        <v>42.418599999999998</v>
      </c>
      <c r="T100">
        <f t="shared" si="26"/>
        <v>13</v>
      </c>
      <c r="U100">
        <f t="shared" si="26"/>
        <v>7</v>
      </c>
      <c r="V100">
        <f t="shared" si="26"/>
        <v>18</v>
      </c>
      <c r="W100">
        <f t="shared" si="26"/>
        <v>17</v>
      </c>
      <c r="X100">
        <f t="shared" si="16"/>
        <v>19</v>
      </c>
      <c r="Y100">
        <f t="shared" si="16"/>
        <v>25</v>
      </c>
      <c r="Z100">
        <f t="shared" si="16"/>
        <v>36</v>
      </c>
      <c r="AA100">
        <f t="shared" si="16"/>
        <v>39</v>
      </c>
      <c r="AB100">
        <f t="shared" si="29"/>
        <v>114</v>
      </c>
      <c r="AC100">
        <f t="shared" si="29"/>
        <v>120</v>
      </c>
      <c r="AD100">
        <f t="shared" si="29"/>
        <v>109</v>
      </c>
      <c r="AE100">
        <f t="shared" si="29"/>
        <v>110</v>
      </c>
      <c r="AF100">
        <f t="shared" si="29"/>
        <v>108</v>
      </c>
      <c r="AG100">
        <f t="shared" si="29"/>
        <v>102</v>
      </c>
      <c r="AH100">
        <f t="shared" si="29"/>
        <v>91</v>
      </c>
      <c r="AI100">
        <f t="shared" si="28"/>
        <v>88</v>
      </c>
      <c r="AJ100">
        <f t="shared" si="27"/>
        <v>42418</v>
      </c>
    </row>
    <row r="101" spans="1:36" x14ac:dyDescent="0.25">
      <c r="A101" t="s">
        <v>2731</v>
      </c>
      <c r="B101" s="18">
        <f>exportall2_ampl!B100</f>
        <v>1.2109999999999999E-2</v>
      </c>
      <c r="C101" s="18">
        <f>exportall2_ampl!C100</f>
        <v>9.9123000000000006E-3</v>
      </c>
      <c r="D101" s="18">
        <f>exportall2_ampl!D100</f>
        <v>8.6478000000000006E-3</v>
      </c>
      <c r="E101" s="18">
        <f>exportall2_ampl!E100</f>
        <v>7.8031999999999997E-3</v>
      </c>
      <c r="F101" s="18">
        <f>exportall2_ampl!F100</f>
        <v>7.2769000000000002E-3</v>
      </c>
      <c r="G101" s="18">
        <f>exportall2_ampl!G100</f>
        <v>7.1774999999999999E-3</v>
      </c>
      <c r="H101" s="18">
        <f>exportall2_ampl!H100</f>
        <v>7.0474999999999999E-3</v>
      </c>
      <c r="I101" s="18">
        <f>exportall2_ampl!I100</f>
        <v>6.6806000000000001E-3</v>
      </c>
      <c r="J101" s="18">
        <f t="shared" si="18"/>
        <v>1.2109999999999999E-2</v>
      </c>
      <c r="K101" s="18">
        <f t="shared" si="19"/>
        <v>9.9123000000000006E-3</v>
      </c>
      <c r="L101" s="18">
        <f t="shared" si="20"/>
        <v>8.6478000000000006E-3</v>
      </c>
      <c r="M101" s="18">
        <f t="shared" si="21"/>
        <v>7.8031999999999997E-3</v>
      </c>
      <c r="N101" s="18">
        <f t="shared" si="22"/>
        <v>7.2769000000000002E-3</v>
      </c>
      <c r="O101" s="18">
        <f t="shared" si="23"/>
        <v>7.1774999999999999E-3</v>
      </c>
      <c r="P101" s="18">
        <f t="shared" si="24"/>
        <v>7.0474999999999999E-3</v>
      </c>
      <c r="Q101" s="18">
        <f t="shared" si="25"/>
        <v>6.6806000000000001E-3</v>
      </c>
      <c r="R101" s="18">
        <f>szenzoradatok!B102</f>
        <v>42.400100000000002</v>
      </c>
      <c r="T101">
        <f t="shared" si="26"/>
        <v>19</v>
      </c>
      <c r="U101">
        <f t="shared" si="26"/>
        <v>22</v>
      </c>
      <c r="V101">
        <f t="shared" si="26"/>
        <v>28</v>
      </c>
      <c r="W101">
        <f t="shared" si="26"/>
        <v>43</v>
      </c>
      <c r="X101">
        <f t="shared" si="16"/>
        <v>49</v>
      </c>
      <c r="Y101">
        <f t="shared" si="16"/>
        <v>45</v>
      </c>
      <c r="Z101">
        <f t="shared" si="16"/>
        <v>45</v>
      </c>
      <c r="AA101">
        <f t="shared" si="16"/>
        <v>48</v>
      </c>
      <c r="AB101">
        <f t="shared" si="29"/>
        <v>108</v>
      </c>
      <c r="AC101">
        <f t="shared" si="29"/>
        <v>105</v>
      </c>
      <c r="AD101">
        <f t="shared" si="29"/>
        <v>99</v>
      </c>
      <c r="AE101">
        <f t="shared" si="29"/>
        <v>84</v>
      </c>
      <c r="AF101">
        <f t="shared" si="29"/>
        <v>78</v>
      </c>
      <c r="AG101">
        <f t="shared" si="29"/>
        <v>82</v>
      </c>
      <c r="AH101">
        <f t="shared" si="29"/>
        <v>82</v>
      </c>
      <c r="AI101">
        <f t="shared" si="28"/>
        <v>79</v>
      </c>
      <c r="AJ101">
        <f t="shared" si="27"/>
        <v>42400</v>
      </c>
    </row>
    <row r="102" spans="1:36" x14ac:dyDescent="0.25">
      <c r="A102" t="s">
        <v>2732</v>
      </c>
      <c r="B102" s="18">
        <f>exportall2_ampl!B101</f>
        <v>1.3903E-2</v>
      </c>
      <c r="C102" s="18">
        <f>exportall2_ampl!C101</f>
        <v>1.175E-2</v>
      </c>
      <c r="D102" s="18">
        <f>exportall2_ampl!D101</f>
        <v>9.8522000000000002E-3</v>
      </c>
      <c r="E102" s="18">
        <f>exportall2_ampl!E101</f>
        <v>9.0635999999999998E-3</v>
      </c>
      <c r="F102" s="18">
        <f>exportall2_ampl!F101</f>
        <v>7.7695000000000004E-3</v>
      </c>
      <c r="G102" s="18">
        <f>exportall2_ampl!G101</f>
        <v>7.4007999999999999E-3</v>
      </c>
      <c r="H102" s="18">
        <f>exportall2_ampl!H101</f>
        <v>7.1723999999999998E-3</v>
      </c>
      <c r="I102" s="18">
        <f>exportall2_ampl!I101</f>
        <v>6.6182999999999997E-3</v>
      </c>
      <c r="J102" s="18">
        <f t="shared" si="18"/>
        <v>1.3903E-2</v>
      </c>
      <c r="K102" s="18">
        <f t="shared" si="19"/>
        <v>1.175E-2</v>
      </c>
      <c r="L102" s="18">
        <f t="shared" si="20"/>
        <v>9.8522000000000002E-3</v>
      </c>
      <c r="M102" s="18">
        <f t="shared" si="21"/>
        <v>9.0635999999999998E-3</v>
      </c>
      <c r="N102" s="18">
        <f t="shared" si="22"/>
        <v>7.7695000000000004E-3</v>
      </c>
      <c r="O102" s="18">
        <f t="shared" si="23"/>
        <v>7.4007999999999999E-3</v>
      </c>
      <c r="P102" s="18">
        <f t="shared" si="24"/>
        <v>7.1723999999999998E-3</v>
      </c>
      <c r="Q102" s="18">
        <f t="shared" si="25"/>
        <v>6.6182999999999997E-3</v>
      </c>
      <c r="R102" s="18">
        <f>szenzoradatok!B103</f>
        <v>42.358899999999998</v>
      </c>
      <c r="T102">
        <f t="shared" si="26"/>
        <v>12</v>
      </c>
      <c r="U102">
        <f t="shared" si="26"/>
        <v>15</v>
      </c>
      <c r="V102">
        <f t="shared" si="26"/>
        <v>17</v>
      </c>
      <c r="W102">
        <f t="shared" si="26"/>
        <v>22</v>
      </c>
      <c r="X102">
        <f t="shared" si="16"/>
        <v>36</v>
      </c>
      <c r="Y102">
        <f t="shared" si="16"/>
        <v>41</v>
      </c>
      <c r="Z102">
        <f t="shared" si="16"/>
        <v>42</v>
      </c>
      <c r="AA102">
        <f t="shared" si="16"/>
        <v>50</v>
      </c>
      <c r="AB102">
        <f t="shared" si="29"/>
        <v>115</v>
      </c>
      <c r="AC102">
        <f t="shared" si="29"/>
        <v>112</v>
      </c>
      <c r="AD102">
        <f t="shared" si="29"/>
        <v>110</v>
      </c>
      <c r="AE102">
        <f t="shared" si="29"/>
        <v>105</v>
      </c>
      <c r="AF102">
        <f t="shared" si="29"/>
        <v>91</v>
      </c>
      <c r="AG102">
        <f t="shared" si="29"/>
        <v>86</v>
      </c>
      <c r="AH102">
        <f t="shared" si="29"/>
        <v>85</v>
      </c>
      <c r="AI102">
        <f t="shared" si="28"/>
        <v>77</v>
      </c>
      <c r="AJ102">
        <f t="shared" si="27"/>
        <v>42358</v>
      </c>
    </row>
    <row r="103" spans="1:36" x14ac:dyDescent="0.25">
      <c r="A103" t="s">
        <v>57</v>
      </c>
      <c r="B103" s="18">
        <f>exportall2_ampl!B102</f>
        <v>1.0052E-2</v>
      </c>
      <c r="C103" s="18">
        <f>exportall2_ampl!C102</f>
        <v>8.1259000000000001E-3</v>
      </c>
      <c r="D103" s="18">
        <f>exportall2_ampl!D102</f>
        <v>7.5188E-3</v>
      </c>
      <c r="E103" s="18">
        <f>exportall2_ampl!E102</f>
        <v>7.4038000000000003E-3</v>
      </c>
      <c r="F103" s="18">
        <f>exportall2_ampl!F102</f>
        <v>7.3632000000000003E-3</v>
      </c>
      <c r="G103" s="18">
        <f>exportall2_ampl!G102</f>
        <v>6.9359000000000001E-3</v>
      </c>
      <c r="H103" s="18">
        <f>exportall2_ampl!H102</f>
        <v>6.5285999999999999E-3</v>
      </c>
      <c r="I103" s="18">
        <f>exportall2_ampl!I102</f>
        <v>6.3803000000000002E-3</v>
      </c>
      <c r="J103" s="18">
        <f t="shared" si="18"/>
        <v>1.0052E-2</v>
      </c>
      <c r="K103" s="18">
        <f t="shared" si="19"/>
        <v>8.1259000000000001E-3</v>
      </c>
      <c r="L103" s="18">
        <f t="shared" si="20"/>
        <v>7.5188E-3</v>
      </c>
      <c r="M103" s="18">
        <f t="shared" si="21"/>
        <v>7.4038000000000003E-3</v>
      </c>
      <c r="N103" s="18">
        <f t="shared" si="22"/>
        <v>7.3632000000000003E-3</v>
      </c>
      <c r="O103" s="18">
        <f t="shared" si="23"/>
        <v>6.9359000000000001E-3</v>
      </c>
      <c r="P103" s="18">
        <f t="shared" si="24"/>
        <v>6.5285999999999999E-3</v>
      </c>
      <c r="Q103" s="18">
        <f t="shared" si="25"/>
        <v>6.3803000000000002E-3</v>
      </c>
      <c r="R103" s="18">
        <f>szenzoradatok!B104</f>
        <v>42.383299999999998</v>
      </c>
      <c r="T103">
        <f t="shared" si="26"/>
        <v>34</v>
      </c>
      <c r="U103">
        <f t="shared" si="26"/>
        <v>51</v>
      </c>
      <c r="V103">
        <f t="shared" si="26"/>
        <v>52</v>
      </c>
      <c r="W103">
        <f t="shared" si="26"/>
        <v>48</v>
      </c>
      <c r="X103">
        <f t="shared" si="16"/>
        <v>44</v>
      </c>
      <c r="Y103">
        <f t="shared" si="16"/>
        <v>51</v>
      </c>
      <c r="Z103">
        <f t="shared" si="16"/>
        <v>53</v>
      </c>
      <c r="AA103">
        <f t="shared" si="16"/>
        <v>53</v>
      </c>
      <c r="AB103">
        <f t="shared" si="29"/>
        <v>93</v>
      </c>
      <c r="AC103">
        <f t="shared" si="29"/>
        <v>76</v>
      </c>
      <c r="AD103">
        <f t="shared" si="29"/>
        <v>75</v>
      </c>
      <c r="AE103">
        <f t="shared" si="29"/>
        <v>79</v>
      </c>
      <c r="AF103">
        <f t="shared" si="29"/>
        <v>83</v>
      </c>
      <c r="AG103">
        <f t="shared" si="29"/>
        <v>76</v>
      </c>
      <c r="AH103">
        <f t="shared" si="29"/>
        <v>74</v>
      </c>
      <c r="AI103">
        <f t="shared" si="28"/>
        <v>74</v>
      </c>
      <c r="AJ103">
        <f t="shared" si="27"/>
        <v>42383</v>
      </c>
    </row>
    <row r="104" spans="1:36" x14ac:dyDescent="0.25">
      <c r="A104" t="s">
        <v>2733</v>
      </c>
      <c r="B104" s="18">
        <f>exportall2_ampl!B103</f>
        <v>9.6401999999999998E-3</v>
      </c>
      <c r="C104" s="18">
        <f>exportall2_ampl!C103</f>
        <v>9.3743000000000003E-3</v>
      </c>
      <c r="D104" s="18">
        <f>exportall2_ampl!D103</f>
        <v>8.5047999999999999E-3</v>
      </c>
      <c r="E104" s="18">
        <f>exportall2_ampl!E103</f>
        <v>8.4945999999999997E-3</v>
      </c>
      <c r="F104" s="18">
        <f>exportall2_ampl!F103</f>
        <v>8.097E-3</v>
      </c>
      <c r="G104" s="18">
        <f>exportall2_ampl!G103</f>
        <v>8.0803000000000003E-3</v>
      </c>
      <c r="H104" s="18">
        <f>exportall2_ampl!H103</f>
        <v>7.6004999999999996E-3</v>
      </c>
      <c r="I104" s="18">
        <f>exportall2_ampl!I103</f>
        <v>7.2474000000000002E-3</v>
      </c>
      <c r="J104" s="18">
        <f t="shared" si="18"/>
        <v>9.6401999999999998E-3</v>
      </c>
      <c r="K104" s="18">
        <f t="shared" si="19"/>
        <v>9.3743000000000003E-3</v>
      </c>
      <c r="L104" s="18">
        <f t="shared" si="20"/>
        <v>8.5047999999999999E-3</v>
      </c>
      <c r="M104" s="18">
        <f t="shared" si="21"/>
        <v>8.4945999999999997E-3</v>
      </c>
      <c r="N104" s="18">
        <f t="shared" si="22"/>
        <v>8.097E-3</v>
      </c>
      <c r="O104" s="18">
        <f t="shared" si="23"/>
        <v>8.0803000000000003E-3</v>
      </c>
      <c r="P104" s="18">
        <f t="shared" si="24"/>
        <v>7.6004999999999996E-3</v>
      </c>
      <c r="Q104" s="18">
        <f t="shared" si="25"/>
        <v>7.2474000000000002E-3</v>
      </c>
      <c r="R104" s="18">
        <f>szenzoradatok!B105</f>
        <v>42.393300000000004</v>
      </c>
      <c r="T104">
        <f t="shared" si="26"/>
        <v>39</v>
      </c>
      <c r="U104">
        <f t="shared" si="26"/>
        <v>31</v>
      </c>
      <c r="V104">
        <f t="shared" si="26"/>
        <v>36</v>
      </c>
      <c r="W104">
        <f t="shared" si="26"/>
        <v>29</v>
      </c>
      <c r="X104">
        <f t="shared" si="16"/>
        <v>27</v>
      </c>
      <c r="Y104">
        <f t="shared" si="16"/>
        <v>24</v>
      </c>
      <c r="Z104">
        <f t="shared" si="16"/>
        <v>31</v>
      </c>
      <c r="AA104">
        <f t="shared" si="16"/>
        <v>33</v>
      </c>
      <c r="AB104">
        <f t="shared" si="29"/>
        <v>88</v>
      </c>
      <c r="AC104">
        <f t="shared" si="29"/>
        <v>96</v>
      </c>
      <c r="AD104">
        <f t="shared" si="29"/>
        <v>91</v>
      </c>
      <c r="AE104">
        <f t="shared" si="29"/>
        <v>98</v>
      </c>
      <c r="AF104">
        <f t="shared" si="29"/>
        <v>100</v>
      </c>
      <c r="AG104">
        <f t="shared" si="29"/>
        <v>103</v>
      </c>
      <c r="AH104">
        <f t="shared" si="29"/>
        <v>96</v>
      </c>
      <c r="AI104">
        <f t="shared" si="28"/>
        <v>94</v>
      </c>
      <c r="AJ104">
        <f t="shared" si="27"/>
        <v>42393</v>
      </c>
    </row>
    <row r="105" spans="1:36" x14ac:dyDescent="0.25">
      <c r="A105" t="s">
        <v>2734</v>
      </c>
      <c r="B105" s="18">
        <f>exportall2_ampl!B104</f>
        <v>3.7775999999999999E-3</v>
      </c>
      <c r="C105" s="18">
        <f>exportall2_ampl!C104</f>
        <v>3.6657999999999999E-3</v>
      </c>
      <c r="D105" s="18">
        <f>exportall2_ampl!D104</f>
        <v>3.4986000000000001E-3</v>
      </c>
      <c r="E105" s="18">
        <f>exportall2_ampl!E104</f>
        <v>3.4532E-3</v>
      </c>
      <c r="F105" s="18">
        <f>exportall2_ampl!F104</f>
        <v>3.1510000000000002E-3</v>
      </c>
      <c r="G105" s="18">
        <f>exportall2_ampl!G104</f>
        <v>2.5736000000000001E-3</v>
      </c>
      <c r="H105" s="18">
        <f>exportall2_ampl!H104</f>
        <v>2.3790999999999999E-3</v>
      </c>
      <c r="I105" s="18">
        <f>exportall2_ampl!I104</f>
        <v>2.3601999999999998E-3</v>
      </c>
      <c r="J105" s="18">
        <f t="shared" si="18"/>
        <v>3.7775999999999999E-3</v>
      </c>
      <c r="K105" s="18">
        <f t="shared" si="19"/>
        <v>3.6657999999999999E-3</v>
      </c>
      <c r="L105" s="18">
        <f t="shared" si="20"/>
        <v>3.4986000000000001E-3</v>
      </c>
      <c r="M105" s="18">
        <f t="shared" si="21"/>
        <v>3.4532E-3</v>
      </c>
      <c r="N105" s="18">
        <f t="shared" si="22"/>
        <v>3.1510000000000002E-3</v>
      </c>
      <c r="O105" s="18">
        <f t="shared" si="23"/>
        <v>2.5736000000000001E-3</v>
      </c>
      <c r="P105" s="18">
        <f t="shared" si="24"/>
        <v>2.3790999999999999E-3</v>
      </c>
      <c r="Q105" s="18">
        <f t="shared" si="25"/>
        <v>2.3601999999999998E-3</v>
      </c>
      <c r="R105" s="18">
        <f>szenzoradatok!B106</f>
        <v>41.903399999999998</v>
      </c>
      <c r="T105">
        <f t="shared" si="26"/>
        <v>93</v>
      </c>
      <c r="U105">
        <f t="shared" si="26"/>
        <v>81</v>
      </c>
      <c r="V105">
        <f t="shared" si="26"/>
        <v>83</v>
      </c>
      <c r="W105">
        <f t="shared" si="26"/>
        <v>79</v>
      </c>
      <c r="X105">
        <f t="shared" si="16"/>
        <v>82</v>
      </c>
      <c r="Y105">
        <f t="shared" si="16"/>
        <v>103</v>
      </c>
      <c r="Z105">
        <f t="shared" si="16"/>
        <v>112</v>
      </c>
      <c r="AA105">
        <f t="shared" si="16"/>
        <v>109</v>
      </c>
      <c r="AB105">
        <f t="shared" si="29"/>
        <v>34</v>
      </c>
      <c r="AC105">
        <f t="shared" si="29"/>
        <v>46</v>
      </c>
      <c r="AD105">
        <f t="shared" si="29"/>
        <v>44</v>
      </c>
      <c r="AE105">
        <f t="shared" si="29"/>
        <v>48</v>
      </c>
      <c r="AF105">
        <f t="shared" si="29"/>
        <v>45</v>
      </c>
      <c r="AG105">
        <f t="shared" si="29"/>
        <v>24</v>
      </c>
      <c r="AH105">
        <f t="shared" si="29"/>
        <v>15</v>
      </c>
      <c r="AI105">
        <f t="shared" si="28"/>
        <v>18</v>
      </c>
      <c r="AJ105">
        <f t="shared" si="27"/>
        <v>41903</v>
      </c>
    </row>
    <row r="106" spans="1:36" x14ac:dyDescent="0.25">
      <c r="A106" t="s">
        <v>2735</v>
      </c>
      <c r="B106" s="18">
        <f>exportall2_ampl!B105</f>
        <v>3.3540000000000002E-3</v>
      </c>
      <c r="C106" s="18">
        <f>exportall2_ampl!C105</f>
        <v>3.2686E-3</v>
      </c>
      <c r="D106" s="18">
        <f>exportall2_ampl!D105</f>
        <v>2.9345999999999999E-3</v>
      </c>
      <c r="E106" s="18">
        <f>exportall2_ampl!E105</f>
        <v>2.9229E-3</v>
      </c>
      <c r="F106" s="18">
        <f>exportall2_ampl!F105</f>
        <v>2.8579999999999999E-3</v>
      </c>
      <c r="G106" s="18">
        <f>exportall2_ampl!G105</f>
        <v>2.6189999999999998E-3</v>
      </c>
      <c r="H106" s="18">
        <f>exportall2_ampl!H105</f>
        <v>2.5815999999999999E-3</v>
      </c>
      <c r="I106" s="18">
        <f>exportall2_ampl!I105</f>
        <v>2.4911999999999998E-3</v>
      </c>
      <c r="J106" s="18">
        <f t="shared" si="18"/>
        <v>3.3540000000000002E-3</v>
      </c>
      <c r="K106" s="18">
        <f t="shared" si="19"/>
        <v>3.2686E-3</v>
      </c>
      <c r="L106" s="18">
        <f t="shared" si="20"/>
        <v>2.9345999999999999E-3</v>
      </c>
      <c r="M106" s="18">
        <f t="shared" si="21"/>
        <v>2.9229E-3</v>
      </c>
      <c r="N106" s="18">
        <f t="shared" si="22"/>
        <v>2.8579999999999999E-3</v>
      </c>
      <c r="O106" s="18">
        <f t="shared" si="23"/>
        <v>2.6189999999999998E-3</v>
      </c>
      <c r="P106" s="18">
        <f t="shared" si="24"/>
        <v>2.5815999999999999E-3</v>
      </c>
      <c r="Q106" s="18">
        <f t="shared" si="25"/>
        <v>2.4911999999999998E-3</v>
      </c>
      <c r="R106" s="18">
        <f>szenzoradatok!B107</f>
        <v>42.004100000000001</v>
      </c>
      <c r="T106">
        <f t="shared" si="26"/>
        <v>106</v>
      </c>
      <c r="U106">
        <f t="shared" si="26"/>
        <v>96</v>
      </c>
      <c r="V106">
        <f t="shared" si="26"/>
        <v>101</v>
      </c>
      <c r="W106">
        <f t="shared" si="26"/>
        <v>97</v>
      </c>
      <c r="X106">
        <f t="shared" si="16"/>
        <v>96</v>
      </c>
      <c r="Y106">
        <f t="shared" si="16"/>
        <v>102</v>
      </c>
      <c r="Z106">
        <f t="shared" si="16"/>
        <v>100</v>
      </c>
      <c r="AA106">
        <f t="shared" si="16"/>
        <v>100</v>
      </c>
      <c r="AB106">
        <f t="shared" si="29"/>
        <v>21</v>
      </c>
      <c r="AC106">
        <f t="shared" si="29"/>
        <v>31</v>
      </c>
      <c r="AD106">
        <f t="shared" si="29"/>
        <v>26</v>
      </c>
      <c r="AE106">
        <f t="shared" si="29"/>
        <v>30</v>
      </c>
      <c r="AF106">
        <f t="shared" si="29"/>
        <v>31</v>
      </c>
      <c r="AG106">
        <f t="shared" si="29"/>
        <v>25</v>
      </c>
      <c r="AH106">
        <f t="shared" si="29"/>
        <v>27</v>
      </c>
      <c r="AI106">
        <f t="shared" si="28"/>
        <v>27</v>
      </c>
      <c r="AJ106">
        <f t="shared" si="27"/>
        <v>42004</v>
      </c>
    </row>
    <row r="107" spans="1:36" x14ac:dyDescent="0.25">
      <c r="A107" t="s">
        <v>2736</v>
      </c>
      <c r="B107" s="18">
        <f>exportall2_ampl!B106</f>
        <v>3.1056E-3</v>
      </c>
      <c r="C107" s="18">
        <f>exportall2_ampl!C106</f>
        <v>2.8847999999999999E-3</v>
      </c>
      <c r="D107" s="18">
        <f>exportall2_ampl!D106</f>
        <v>2.7426999999999998E-3</v>
      </c>
      <c r="E107" s="18">
        <f>exportall2_ampl!E106</f>
        <v>2.6088000000000001E-3</v>
      </c>
      <c r="F107" s="18">
        <f>exportall2_ampl!F106</f>
        <v>2.5281000000000001E-3</v>
      </c>
      <c r="G107" s="18">
        <f>exportall2_ampl!G106</f>
        <v>2.4894000000000001E-3</v>
      </c>
      <c r="H107" s="18">
        <f>exportall2_ampl!H106</f>
        <v>2.4681E-3</v>
      </c>
      <c r="I107" s="18">
        <f>exportall2_ampl!I106</f>
        <v>2.4280999999999999E-3</v>
      </c>
      <c r="J107" s="18">
        <f t="shared" si="18"/>
        <v>3.1056E-3</v>
      </c>
      <c r="K107" s="18">
        <f t="shared" si="19"/>
        <v>2.8847999999999999E-3</v>
      </c>
      <c r="L107" s="18">
        <f t="shared" si="20"/>
        <v>2.7426999999999998E-3</v>
      </c>
      <c r="M107" s="18">
        <f t="shared" si="21"/>
        <v>2.6088000000000001E-3</v>
      </c>
      <c r="N107" s="18">
        <f t="shared" si="22"/>
        <v>2.5281000000000001E-3</v>
      </c>
      <c r="O107" s="18">
        <f t="shared" si="23"/>
        <v>2.4894000000000001E-3</v>
      </c>
      <c r="P107" s="18">
        <f t="shared" si="24"/>
        <v>2.4681E-3</v>
      </c>
      <c r="Q107" s="18">
        <f t="shared" si="25"/>
        <v>2.4280999999999999E-3</v>
      </c>
      <c r="R107" s="18">
        <f>szenzoradatok!B108</f>
        <v>41.945</v>
      </c>
      <c r="T107">
        <f t="shared" si="26"/>
        <v>115</v>
      </c>
      <c r="U107">
        <f t="shared" si="26"/>
        <v>113</v>
      </c>
      <c r="V107">
        <f t="shared" si="26"/>
        <v>112</v>
      </c>
      <c r="W107">
        <f t="shared" si="26"/>
        <v>111</v>
      </c>
      <c r="X107">
        <f t="shared" si="16"/>
        <v>109</v>
      </c>
      <c r="Y107">
        <f t="shared" si="16"/>
        <v>106</v>
      </c>
      <c r="Z107">
        <f t="shared" si="16"/>
        <v>104</v>
      </c>
      <c r="AA107">
        <f t="shared" si="16"/>
        <v>104</v>
      </c>
      <c r="AB107">
        <f t="shared" si="29"/>
        <v>12</v>
      </c>
      <c r="AC107">
        <f t="shared" si="29"/>
        <v>14</v>
      </c>
      <c r="AD107">
        <f t="shared" si="29"/>
        <v>15</v>
      </c>
      <c r="AE107">
        <f t="shared" si="29"/>
        <v>16</v>
      </c>
      <c r="AF107">
        <f t="shared" si="29"/>
        <v>18</v>
      </c>
      <c r="AG107">
        <f t="shared" si="29"/>
        <v>21</v>
      </c>
      <c r="AH107">
        <f t="shared" si="29"/>
        <v>23</v>
      </c>
      <c r="AI107">
        <f t="shared" si="28"/>
        <v>23</v>
      </c>
      <c r="AJ107">
        <f t="shared" si="27"/>
        <v>41945</v>
      </c>
    </row>
    <row r="108" spans="1:36" x14ac:dyDescent="0.25">
      <c r="A108" t="s">
        <v>58</v>
      </c>
      <c r="B108" s="18">
        <f>exportall2_ampl!B107</f>
        <v>3.4304000000000001E-3</v>
      </c>
      <c r="C108" s="18">
        <f>exportall2_ampl!C107</f>
        <v>2.9805999999999999E-3</v>
      </c>
      <c r="D108" s="18">
        <f>exportall2_ampl!D107</f>
        <v>2.7840999999999999E-3</v>
      </c>
      <c r="E108" s="18">
        <f>exportall2_ampl!E107</f>
        <v>2.7409999999999999E-3</v>
      </c>
      <c r="F108" s="18">
        <f>exportall2_ampl!F107</f>
        <v>2.7036999999999999E-3</v>
      </c>
      <c r="G108" s="18">
        <f>exportall2_ampl!G107</f>
        <v>2.4659999999999999E-3</v>
      </c>
      <c r="H108" s="18">
        <f>exportall2_ampl!H107</f>
        <v>2.4353999999999999E-3</v>
      </c>
      <c r="I108" s="18">
        <f>exportall2_ampl!I107</f>
        <v>2.4093000000000001E-3</v>
      </c>
      <c r="J108" s="18">
        <f t="shared" si="18"/>
        <v>3.4304000000000001E-3</v>
      </c>
      <c r="K108" s="18">
        <f t="shared" si="19"/>
        <v>2.9805999999999999E-3</v>
      </c>
      <c r="L108" s="18">
        <f t="shared" si="20"/>
        <v>2.7840999999999999E-3</v>
      </c>
      <c r="M108" s="18">
        <f t="shared" si="21"/>
        <v>2.7409999999999999E-3</v>
      </c>
      <c r="N108" s="18">
        <f t="shared" si="22"/>
        <v>2.7036999999999999E-3</v>
      </c>
      <c r="O108" s="18">
        <f t="shared" si="23"/>
        <v>2.4659999999999999E-3</v>
      </c>
      <c r="P108" s="18">
        <f t="shared" si="24"/>
        <v>2.4353999999999999E-3</v>
      </c>
      <c r="Q108" s="18">
        <f t="shared" si="25"/>
        <v>2.4093000000000001E-3</v>
      </c>
      <c r="R108" s="18">
        <f>szenzoradatok!B109</f>
        <v>41.897199999999998</v>
      </c>
      <c r="T108">
        <f t="shared" si="26"/>
        <v>102</v>
      </c>
      <c r="U108">
        <f t="shared" si="26"/>
        <v>108</v>
      </c>
      <c r="V108">
        <f t="shared" si="26"/>
        <v>109</v>
      </c>
      <c r="W108">
        <f t="shared" si="26"/>
        <v>103</v>
      </c>
      <c r="X108">
        <f t="shared" si="16"/>
        <v>102</v>
      </c>
      <c r="Y108">
        <f t="shared" si="16"/>
        <v>109</v>
      </c>
      <c r="Z108">
        <f t="shared" si="16"/>
        <v>106</v>
      </c>
      <c r="AA108">
        <f t="shared" si="16"/>
        <v>106</v>
      </c>
      <c r="AB108">
        <f t="shared" si="29"/>
        <v>25</v>
      </c>
      <c r="AC108">
        <f t="shared" si="29"/>
        <v>19</v>
      </c>
      <c r="AD108">
        <f t="shared" si="29"/>
        <v>18</v>
      </c>
      <c r="AE108">
        <f t="shared" si="29"/>
        <v>24</v>
      </c>
      <c r="AF108">
        <f t="shared" si="29"/>
        <v>25</v>
      </c>
      <c r="AG108">
        <f t="shared" si="29"/>
        <v>18</v>
      </c>
      <c r="AH108">
        <f t="shared" si="29"/>
        <v>21</v>
      </c>
      <c r="AI108">
        <f t="shared" si="28"/>
        <v>21</v>
      </c>
      <c r="AJ108">
        <f t="shared" si="27"/>
        <v>41897</v>
      </c>
    </row>
    <row r="109" spans="1:36" x14ac:dyDescent="0.25">
      <c r="A109" t="s">
        <v>2737</v>
      </c>
      <c r="B109" s="18">
        <f>exportall2_ampl!B108</f>
        <v>3.4134999999999999E-3</v>
      </c>
      <c r="C109" s="18">
        <f>exportall2_ampl!C108</f>
        <v>2.9134999999999999E-3</v>
      </c>
      <c r="D109" s="18">
        <f>exportall2_ampl!D108</f>
        <v>2.8291000000000002E-3</v>
      </c>
      <c r="E109" s="18">
        <f>exportall2_ampl!E108</f>
        <v>2.7621999999999998E-3</v>
      </c>
      <c r="F109" s="18">
        <f>exportall2_ampl!F108</f>
        <v>2.7066999999999998E-3</v>
      </c>
      <c r="G109" s="18">
        <f>exportall2_ampl!G108</f>
        <v>2.6995999999999999E-3</v>
      </c>
      <c r="H109" s="18">
        <f>exportall2_ampl!H108</f>
        <v>2.6781000000000001E-3</v>
      </c>
      <c r="I109" s="18">
        <f>exportall2_ampl!I108</f>
        <v>2.6662999999999999E-3</v>
      </c>
      <c r="J109" s="18">
        <f t="shared" si="18"/>
        <v>3.4134999999999999E-3</v>
      </c>
      <c r="K109" s="18">
        <f t="shared" si="19"/>
        <v>2.9134999999999999E-3</v>
      </c>
      <c r="L109" s="18">
        <f t="shared" si="20"/>
        <v>2.8291000000000002E-3</v>
      </c>
      <c r="M109" s="18">
        <f t="shared" si="21"/>
        <v>2.7621999999999998E-3</v>
      </c>
      <c r="N109" s="18">
        <f t="shared" si="22"/>
        <v>2.7066999999999998E-3</v>
      </c>
      <c r="O109" s="18">
        <f t="shared" si="23"/>
        <v>2.6995999999999999E-3</v>
      </c>
      <c r="P109" s="18">
        <f t="shared" si="24"/>
        <v>2.6781000000000001E-3</v>
      </c>
      <c r="Q109" s="18">
        <f t="shared" si="25"/>
        <v>2.6662999999999999E-3</v>
      </c>
      <c r="R109" s="18">
        <f>szenzoradatok!B110</f>
        <v>41.970500000000001</v>
      </c>
      <c r="T109">
        <f t="shared" si="26"/>
        <v>104</v>
      </c>
      <c r="U109">
        <f t="shared" si="26"/>
        <v>110</v>
      </c>
      <c r="V109">
        <f t="shared" si="26"/>
        <v>106</v>
      </c>
      <c r="W109">
        <f t="shared" si="26"/>
        <v>102</v>
      </c>
      <c r="X109">
        <f t="shared" si="26"/>
        <v>101</v>
      </c>
      <c r="Y109">
        <f t="shared" si="26"/>
        <v>96</v>
      </c>
      <c r="Z109">
        <f t="shared" si="26"/>
        <v>95</v>
      </c>
      <c r="AA109">
        <f t="shared" si="26"/>
        <v>95</v>
      </c>
      <c r="AB109">
        <f t="shared" si="29"/>
        <v>23</v>
      </c>
      <c r="AC109">
        <f t="shared" si="29"/>
        <v>17</v>
      </c>
      <c r="AD109">
        <f t="shared" si="29"/>
        <v>21</v>
      </c>
      <c r="AE109">
        <f t="shared" si="29"/>
        <v>25</v>
      </c>
      <c r="AF109">
        <f t="shared" si="29"/>
        <v>26</v>
      </c>
      <c r="AG109">
        <f t="shared" si="29"/>
        <v>31</v>
      </c>
      <c r="AH109">
        <f t="shared" si="29"/>
        <v>32</v>
      </c>
      <c r="AI109">
        <f t="shared" si="28"/>
        <v>32</v>
      </c>
      <c r="AJ109">
        <f t="shared" si="27"/>
        <v>41970</v>
      </c>
    </row>
    <row r="110" spans="1:36" x14ac:dyDescent="0.25">
      <c r="A110" t="s">
        <v>2738</v>
      </c>
      <c r="B110" s="18">
        <f>exportall2_ampl!B109</f>
        <v>3.1453000000000002E-3</v>
      </c>
      <c r="C110" s="18">
        <f>exportall2_ampl!C109</f>
        <v>2.9949999999999998E-3</v>
      </c>
      <c r="D110" s="18">
        <f>exportall2_ampl!D109</f>
        <v>2.8758999999999998E-3</v>
      </c>
      <c r="E110" s="18">
        <f>exportall2_ampl!E109</f>
        <v>2.6876000000000001E-3</v>
      </c>
      <c r="F110" s="18">
        <f>exportall2_ampl!F109</f>
        <v>2.6367000000000001E-3</v>
      </c>
      <c r="G110" s="18">
        <f>exportall2_ampl!G109</f>
        <v>2.6326000000000001E-3</v>
      </c>
      <c r="H110" s="18">
        <f>exportall2_ampl!H109</f>
        <v>2.6018999999999999E-3</v>
      </c>
      <c r="I110" s="18">
        <f>exportall2_ampl!I109</f>
        <v>2.5349999999999999E-3</v>
      </c>
      <c r="J110" s="18">
        <f t="shared" si="18"/>
        <v>3.1453000000000002E-3</v>
      </c>
      <c r="K110" s="18">
        <f t="shared" si="19"/>
        <v>2.9949999999999998E-3</v>
      </c>
      <c r="L110" s="18">
        <f t="shared" si="20"/>
        <v>2.8758999999999998E-3</v>
      </c>
      <c r="M110" s="18">
        <f t="shared" si="21"/>
        <v>2.6876000000000001E-3</v>
      </c>
      <c r="N110" s="18">
        <f t="shared" si="22"/>
        <v>2.6367000000000001E-3</v>
      </c>
      <c r="O110" s="18">
        <f t="shared" si="23"/>
        <v>2.6326000000000001E-3</v>
      </c>
      <c r="P110" s="18">
        <f t="shared" si="24"/>
        <v>2.6018999999999999E-3</v>
      </c>
      <c r="Q110" s="18">
        <f t="shared" si="25"/>
        <v>2.5349999999999999E-3</v>
      </c>
      <c r="R110" s="18">
        <f>szenzoradatok!B111</f>
        <v>41.953800000000001</v>
      </c>
      <c r="T110">
        <f t="shared" si="26"/>
        <v>113</v>
      </c>
      <c r="U110">
        <f t="shared" si="26"/>
        <v>107</v>
      </c>
      <c r="V110">
        <f t="shared" si="26"/>
        <v>102</v>
      </c>
      <c r="W110">
        <f t="shared" si="26"/>
        <v>104</v>
      </c>
      <c r="X110">
        <f t="shared" si="26"/>
        <v>105</v>
      </c>
      <c r="Y110">
        <f t="shared" si="26"/>
        <v>101</v>
      </c>
      <c r="Z110">
        <f t="shared" si="26"/>
        <v>99</v>
      </c>
      <c r="AA110">
        <f t="shared" si="26"/>
        <v>99</v>
      </c>
      <c r="AB110">
        <f t="shared" si="29"/>
        <v>14</v>
      </c>
      <c r="AC110">
        <f t="shared" si="29"/>
        <v>20</v>
      </c>
      <c r="AD110">
        <f t="shared" si="29"/>
        <v>25</v>
      </c>
      <c r="AE110">
        <f t="shared" si="29"/>
        <v>23</v>
      </c>
      <c r="AF110">
        <f t="shared" si="29"/>
        <v>22</v>
      </c>
      <c r="AG110">
        <f t="shared" si="29"/>
        <v>26</v>
      </c>
      <c r="AH110">
        <f t="shared" si="29"/>
        <v>28</v>
      </c>
      <c r="AI110">
        <f t="shared" si="28"/>
        <v>28</v>
      </c>
      <c r="AJ110">
        <f t="shared" si="27"/>
        <v>41953</v>
      </c>
    </row>
    <row r="111" spans="1:36" x14ac:dyDescent="0.25">
      <c r="A111" t="s">
        <v>2739</v>
      </c>
      <c r="B111" s="18">
        <f>exportall2_ampl!B110</f>
        <v>2.9168000000000002E-3</v>
      </c>
      <c r="C111" s="18">
        <f>exportall2_ampl!C110</f>
        <v>2.8658999999999998E-3</v>
      </c>
      <c r="D111" s="18">
        <f>exportall2_ampl!D110</f>
        <v>2.7964999999999999E-3</v>
      </c>
      <c r="E111" s="18">
        <f>exportall2_ampl!E110</f>
        <v>2.6694000000000002E-3</v>
      </c>
      <c r="F111" s="18">
        <f>exportall2_ampl!F110</f>
        <v>2.3781000000000002E-3</v>
      </c>
      <c r="G111" s="18">
        <f>exportall2_ampl!G110</f>
        <v>2.3284E-3</v>
      </c>
      <c r="H111" s="18">
        <f>exportall2_ampl!H110</f>
        <v>2.2130000000000001E-3</v>
      </c>
      <c r="I111" s="18">
        <f>exportall2_ampl!I110</f>
        <v>2.2066999999999998E-3</v>
      </c>
      <c r="J111" s="18">
        <f t="shared" si="18"/>
        <v>2.9168000000000002E-3</v>
      </c>
      <c r="K111" s="18">
        <f t="shared" si="19"/>
        <v>2.8658999999999998E-3</v>
      </c>
      <c r="L111" s="18">
        <f t="shared" si="20"/>
        <v>2.7964999999999999E-3</v>
      </c>
      <c r="M111" s="18">
        <f t="shared" si="21"/>
        <v>2.6694000000000002E-3</v>
      </c>
      <c r="N111" s="18">
        <f t="shared" si="22"/>
        <v>2.3781000000000002E-3</v>
      </c>
      <c r="O111" s="18">
        <f t="shared" si="23"/>
        <v>2.3284E-3</v>
      </c>
      <c r="P111" s="18">
        <f t="shared" si="24"/>
        <v>2.2130000000000001E-3</v>
      </c>
      <c r="Q111" s="18">
        <f t="shared" si="25"/>
        <v>2.2066999999999998E-3</v>
      </c>
      <c r="R111" s="18">
        <f>szenzoradatok!B112</f>
        <v>41.526899999999998</v>
      </c>
      <c r="T111">
        <f t="shared" si="26"/>
        <v>120</v>
      </c>
      <c r="U111">
        <f t="shared" si="26"/>
        <v>114</v>
      </c>
      <c r="V111">
        <f t="shared" si="26"/>
        <v>107</v>
      </c>
      <c r="W111">
        <f t="shared" si="26"/>
        <v>106</v>
      </c>
      <c r="X111">
        <f t="shared" si="26"/>
        <v>119</v>
      </c>
      <c r="Y111">
        <f t="shared" si="26"/>
        <v>117</v>
      </c>
      <c r="Z111">
        <f t="shared" si="26"/>
        <v>117</v>
      </c>
      <c r="AA111">
        <f t="shared" si="26"/>
        <v>115</v>
      </c>
      <c r="AB111">
        <f t="shared" si="29"/>
        <v>7</v>
      </c>
      <c r="AC111">
        <f t="shared" si="29"/>
        <v>13</v>
      </c>
      <c r="AD111">
        <f t="shared" si="29"/>
        <v>20</v>
      </c>
      <c r="AE111">
        <f t="shared" si="29"/>
        <v>20</v>
      </c>
      <c r="AF111">
        <f t="shared" si="29"/>
        <v>8</v>
      </c>
      <c r="AG111">
        <f t="shared" si="29"/>
        <v>10</v>
      </c>
      <c r="AH111">
        <f t="shared" si="29"/>
        <v>10</v>
      </c>
      <c r="AI111">
        <f t="shared" si="28"/>
        <v>12</v>
      </c>
      <c r="AJ111">
        <f t="shared" si="27"/>
        <v>41526</v>
      </c>
    </row>
    <row r="112" spans="1:36" x14ac:dyDescent="0.25">
      <c r="A112" t="s">
        <v>2740</v>
      </c>
      <c r="B112" s="18">
        <f>exportall2_ampl!B111</f>
        <v>3.9115E-3</v>
      </c>
      <c r="C112" s="18">
        <f>exportall2_ampl!C111</f>
        <v>3.1882999999999998E-3</v>
      </c>
      <c r="D112" s="18">
        <f>exportall2_ampl!D111</f>
        <v>2.7794E-3</v>
      </c>
      <c r="E112" s="18">
        <f>exportall2_ampl!E111</f>
        <v>2.6575000000000001E-3</v>
      </c>
      <c r="F112" s="18">
        <f>exportall2_ampl!F111</f>
        <v>2.6515000000000002E-3</v>
      </c>
      <c r="G112" s="18">
        <f>exportall2_ampl!G111</f>
        <v>2.6495999999999998E-3</v>
      </c>
      <c r="H112" s="18">
        <f>exportall2_ampl!H111</f>
        <v>2.5152E-3</v>
      </c>
      <c r="I112" s="18">
        <f>exportall2_ampl!I111</f>
        <v>2.2913999999999999E-3</v>
      </c>
      <c r="J112" s="18">
        <f t="shared" si="18"/>
        <v>3.9115E-3</v>
      </c>
      <c r="K112" s="18">
        <f t="shared" si="19"/>
        <v>3.1882999999999998E-3</v>
      </c>
      <c r="L112" s="18">
        <f t="shared" si="20"/>
        <v>2.7794E-3</v>
      </c>
      <c r="M112" s="18">
        <f t="shared" si="21"/>
        <v>2.6575000000000001E-3</v>
      </c>
      <c r="N112" s="18">
        <f t="shared" si="22"/>
        <v>2.6515000000000002E-3</v>
      </c>
      <c r="O112" s="18">
        <f t="shared" si="23"/>
        <v>2.6495999999999998E-3</v>
      </c>
      <c r="P112" s="18">
        <f t="shared" si="24"/>
        <v>2.5152E-3</v>
      </c>
      <c r="Q112" s="18">
        <f t="shared" si="25"/>
        <v>2.2913999999999999E-3</v>
      </c>
      <c r="R112" s="18">
        <f>szenzoradatok!B113</f>
        <v>41.499099999999999</v>
      </c>
      <c r="T112">
        <f t="shared" si="26"/>
        <v>88</v>
      </c>
      <c r="U112">
        <f t="shared" si="26"/>
        <v>100</v>
      </c>
      <c r="V112">
        <f t="shared" si="26"/>
        <v>110</v>
      </c>
      <c r="W112">
        <f t="shared" si="26"/>
        <v>109</v>
      </c>
      <c r="X112">
        <f t="shared" si="26"/>
        <v>104</v>
      </c>
      <c r="Y112">
        <f t="shared" si="26"/>
        <v>99</v>
      </c>
      <c r="Z112">
        <f t="shared" si="26"/>
        <v>103</v>
      </c>
      <c r="AA112">
        <f t="shared" si="26"/>
        <v>112</v>
      </c>
      <c r="AB112">
        <f t="shared" si="29"/>
        <v>39</v>
      </c>
      <c r="AC112">
        <f t="shared" si="29"/>
        <v>27</v>
      </c>
      <c r="AD112">
        <f t="shared" si="29"/>
        <v>17</v>
      </c>
      <c r="AE112">
        <f t="shared" si="29"/>
        <v>18</v>
      </c>
      <c r="AF112">
        <f t="shared" si="29"/>
        <v>23</v>
      </c>
      <c r="AG112">
        <f t="shared" si="29"/>
        <v>28</v>
      </c>
      <c r="AH112">
        <f t="shared" si="29"/>
        <v>24</v>
      </c>
      <c r="AI112">
        <f t="shared" si="28"/>
        <v>15</v>
      </c>
      <c r="AJ112">
        <f t="shared" si="27"/>
        <v>41499</v>
      </c>
    </row>
    <row r="113" spans="1:36" x14ac:dyDescent="0.25">
      <c r="A113" t="s">
        <v>59</v>
      </c>
      <c r="B113" s="18">
        <f>exportall2_ampl!B112</f>
        <v>3.1037E-3</v>
      </c>
      <c r="C113" s="18">
        <f>exportall2_ampl!C112</f>
        <v>2.8985E-3</v>
      </c>
      <c r="D113" s="18">
        <f>exportall2_ampl!D112</f>
        <v>2.5728000000000001E-3</v>
      </c>
      <c r="E113" s="18">
        <f>exportall2_ampl!E112</f>
        <v>2.5717000000000001E-3</v>
      </c>
      <c r="F113" s="18">
        <f>exportall2_ampl!F112</f>
        <v>2.4840000000000001E-3</v>
      </c>
      <c r="G113" s="18">
        <f>exportall2_ampl!G112</f>
        <v>2.4156E-3</v>
      </c>
      <c r="H113" s="18">
        <f>exportall2_ampl!H112</f>
        <v>2.3243999999999999E-3</v>
      </c>
      <c r="I113" s="18">
        <f>exportall2_ampl!I112</f>
        <v>2.2874000000000002E-3</v>
      </c>
      <c r="J113" s="18">
        <f t="shared" si="18"/>
        <v>3.1037E-3</v>
      </c>
      <c r="K113" s="18">
        <f t="shared" si="19"/>
        <v>2.8985E-3</v>
      </c>
      <c r="L113" s="18">
        <f t="shared" si="20"/>
        <v>2.5728000000000001E-3</v>
      </c>
      <c r="M113" s="18">
        <f t="shared" si="21"/>
        <v>2.5717000000000001E-3</v>
      </c>
      <c r="N113" s="18">
        <f t="shared" si="22"/>
        <v>2.4840000000000001E-3</v>
      </c>
      <c r="O113" s="18">
        <f t="shared" si="23"/>
        <v>2.4156E-3</v>
      </c>
      <c r="P113" s="18">
        <f t="shared" si="24"/>
        <v>2.3243999999999999E-3</v>
      </c>
      <c r="Q113" s="18">
        <f t="shared" si="25"/>
        <v>2.2874000000000002E-3</v>
      </c>
      <c r="R113" s="18">
        <f>szenzoradatok!B114</f>
        <v>41.544400000000003</v>
      </c>
      <c r="T113">
        <f t="shared" si="26"/>
        <v>116</v>
      </c>
      <c r="U113">
        <f t="shared" si="26"/>
        <v>112</v>
      </c>
      <c r="V113">
        <f t="shared" si="26"/>
        <v>119</v>
      </c>
      <c r="W113">
        <f t="shared" si="26"/>
        <v>114</v>
      </c>
      <c r="X113">
        <f t="shared" si="26"/>
        <v>114</v>
      </c>
      <c r="Y113">
        <f t="shared" si="26"/>
        <v>114</v>
      </c>
      <c r="Z113">
        <f t="shared" si="26"/>
        <v>115</v>
      </c>
      <c r="AA113">
        <f t="shared" si="26"/>
        <v>113</v>
      </c>
      <c r="AB113">
        <f t="shared" si="29"/>
        <v>11</v>
      </c>
      <c r="AC113">
        <f t="shared" si="29"/>
        <v>15</v>
      </c>
      <c r="AD113">
        <f t="shared" si="29"/>
        <v>8</v>
      </c>
      <c r="AE113">
        <f t="shared" si="29"/>
        <v>13</v>
      </c>
      <c r="AF113">
        <f t="shared" si="29"/>
        <v>13</v>
      </c>
      <c r="AG113">
        <f t="shared" si="29"/>
        <v>13</v>
      </c>
      <c r="AH113">
        <f t="shared" si="29"/>
        <v>12</v>
      </c>
      <c r="AI113">
        <f t="shared" si="28"/>
        <v>14</v>
      </c>
      <c r="AJ113">
        <f t="shared" si="27"/>
        <v>41544</v>
      </c>
    </row>
    <row r="114" spans="1:36" x14ac:dyDescent="0.25">
      <c r="A114" t="s">
        <v>2741</v>
      </c>
      <c r="B114" s="18">
        <f>exportall2_ampl!B113</f>
        <v>2.9759000000000001E-3</v>
      </c>
      <c r="C114" s="18">
        <f>exportall2_ampl!C113</f>
        <v>2.8249E-3</v>
      </c>
      <c r="D114" s="18">
        <f>exportall2_ampl!D113</f>
        <v>2.7751E-3</v>
      </c>
      <c r="E114" s="18">
        <f>exportall2_ampl!E113</f>
        <v>2.3032E-3</v>
      </c>
      <c r="F114" s="18">
        <f>exportall2_ampl!F113</f>
        <v>2.199E-3</v>
      </c>
      <c r="G114" s="18">
        <f>exportall2_ampl!G113</f>
        <v>2.1605999999999999E-3</v>
      </c>
      <c r="H114" s="18">
        <f>exportall2_ampl!H113</f>
        <v>2.1400999999999998E-3</v>
      </c>
      <c r="I114" s="18">
        <f>exportall2_ampl!I113</f>
        <v>2.0704999999999999E-3</v>
      </c>
      <c r="J114" s="18">
        <f t="shared" si="18"/>
        <v>2.9759000000000001E-3</v>
      </c>
      <c r="K114" s="18">
        <f t="shared" si="19"/>
        <v>2.8249E-3</v>
      </c>
      <c r="L114" s="18">
        <f t="shared" si="20"/>
        <v>2.7751E-3</v>
      </c>
      <c r="M114" s="18">
        <f t="shared" si="21"/>
        <v>2.3032E-3</v>
      </c>
      <c r="N114" s="18">
        <f t="shared" si="22"/>
        <v>2.199E-3</v>
      </c>
      <c r="O114" s="18">
        <f t="shared" si="23"/>
        <v>2.1605999999999999E-3</v>
      </c>
      <c r="P114" s="18">
        <f t="shared" si="24"/>
        <v>2.1400999999999998E-3</v>
      </c>
      <c r="Q114" s="18">
        <f t="shared" si="25"/>
        <v>2.0704999999999999E-3</v>
      </c>
      <c r="R114" s="18">
        <f>szenzoradatok!B115</f>
        <v>41.515099999999997</v>
      </c>
      <c r="T114">
        <f t="shared" si="26"/>
        <v>119</v>
      </c>
      <c r="U114">
        <f t="shared" si="26"/>
        <v>116</v>
      </c>
      <c r="V114">
        <f t="shared" si="26"/>
        <v>111</v>
      </c>
      <c r="W114">
        <f t="shared" si="26"/>
        <v>123</v>
      </c>
      <c r="X114">
        <f t="shared" si="26"/>
        <v>122</v>
      </c>
      <c r="Y114">
        <f t="shared" si="26"/>
        <v>121</v>
      </c>
      <c r="Z114">
        <f t="shared" si="26"/>
        <v>119</v>
      </c>
      <c r="AA114">
        <f t="shared" si="26"/>
        <v>119</v>
      </c>
      <c r="AB114">
        <f t="shared" si="29"/>
        <v>8</v>
      </c>
      <c r="AC114">
        <f t="shared" si="29"/>
        <v>11</v>
      </c>
      <c r="AD114">
        <f t="shared" si="29"/>
        <v>16</v>
      </c>
      <c r="AE114">
        <f t="shared" si="29"/>
        <v>4</v>
      </c>
      <c r="AF114">
        <f t="shared" si="29"/>
        <v>5</v>
      </c>
      <c r="AG114">
        <f t="shared" si="29"/>
        <v>6</v>
      </c>
      <c r="AH114">
        <f t="shared" si="29"/>
        <v>8</v>
      </c>
      <c r="AI114">
        <f t="shared" si="28"/>
        <v>8</v>
      </c>
      <c r="AJ114">
        <f t="shared" si="27"/>
        <v>41515</v>
      </c>
    </row>
    <row r="115" spans="1:36" x14ac:dyDescent="0.25">
      <c r="A115" t="s">
        <v>2742</v>
      </c>
      <c r="B115" s="18">
        <f>exportall2_ampl!B114</f>
        <v>3.7675999999999999E-3</v>
      </c>
      <c r="C115" s="18">
        <f>exportall2_ampl!C114</f>
        <v>2.7491E-3</v>
      </c>
      <c r="D115" s="18">
        <f>exportall2_ampl!D114</f>
        <v>2.5590999999999999E-3</v>
      </c>
      <c r="E115" s="18">
        <f>exportall2_ampl!E114</f>
        <v>2.4753000000000002E-3</v>
      </c>
      <c r="F115" s="18">
        <f>exportall2_ampl!F114</f>
        <v>2.1895E-3</v>
      </c>
      <c r="G115" s="18">
        <f>exportall2_ampl!G114</f>
        <v>2.1462999999999999E-3</v>
      </c>
      <c r="H115" s="18">
        <f>exportall2_ampl!H114</f>
        <v>2.1448000000000001E-3</v>
      </c>
      <c r="I115" s="18">
        <f>exportall2_ampl!I114</f>
        <v>1.9913999999999999E-3</v>
      </c>
      <c r="J115" s="18">
        <f t="shared" si="18"/>
        <v>3.7675999999999999E-3</v>
      </c>
      <c r="K115" s="18">
        <f t="shared" si="19"/>
        <v>2.7491E-3</v>
      </c>
      <c r="L115" s="18">
        <f t="shared" si="20"/>
        <v>2.5590999999999999E-3</v>
      </c>
      <c r="M115" s="18">
        <f t="shared" si="21"/>
        <v>2.4753000000000002E-3</v>
      </c>
      <c r="N115" s="18">
        <f t="shared" si="22"/>
        <v>2.1895E-3</v>
      </c>
      <c r="O115" s="18">
        <f t="shared" si="23"/>
        <v>2.1462999999999999E-3</v>
      </c>
      <c r="P115" s="18">
        <f t="shared" si="24"/>
        <v>2.1448000000000001E-3</v>
      </c>
      <c r="Q115" s="18">
        <f t="shared" si="25"/>
        <v>1.9913999999999999E-3</v>
      </c>
      <c r="R115" s="18">
        <f>szenzoradatok!B116</f>
        <v>41.494500000000002</v>
      </c>
      <c r="T115">
        <f t="shared" si="26"/>
        <v>94</v>
      </c>
      <c r="U115">
        <f t="shared" si="26"/>
        <v>117</v>
      </c>
      <c r="V115">
        <f t="shared" si="26"/>
        <v>121</v>
      </c>
      <c r="W115">
        <f t="shared" si="26"/>
        <v>119</v>
      </c>
      <c r="X115">
        <f t="shared" si="26"/>
        <v>123</v>
      </c>
      <c r="Y115">
        <f t="shared" si="26"/>
        <v>122</v>
      </c>
      <c r="Z115">
        <f t="shared" si="26"/>
        <v>118</v>
      </c>
      <c r="AA115">
        <f t="shared" si="26"/>
        <v>124</v>
      </c>
      <c r="AB115">
        <f t="shared" si="29"/>
        <v>33</v>
      </c>
      <c r="AC115">
        <f t="shared" si="29"/>
        <v>10</v>
      </c>
      <c r="AD115">
        <f t="shared" si="29"/>
        <v>6</v>
      </c>
      <c r="AE115">
        <f t="shared" si="29"/>
        <v>8</v>
      </c>
      <c r="AF115">
        <f t="shared" si="29"/>
        <v>4</v>
      </c>
      <c r="AG115">
        <f t="shared" si="29"/>
        <v>5</v>
      </c>
      <c r="AH115">
        <f t="shared" si="29"/>
        <v>9</v>
      </c>
      <c r="AI115">
        <f t="shared" si="28"/>
        <v>3</v>
      </c>
      <c r="AJ115">
        <f t="shared" si="27"/>
        <v>41494</v>
      </c>
    </row>
    <row r="116" spans="1:36" x14ac:dyDescent="0.25">
      <c r="A116" t="s">
        <v>2743</v>
      </c>
      <c r="B116" s="18">
        <f>exportall2_ampl!B115</f>
        <v>3.9645000000000001E-3</v>
      </c>
      <c r="C116" s="18">
        <f>exportall2_ampl!C115</f>
        <v>3.3793E-3</v>
      </c>
      <c r="D116" s="18">
        <f>exportall2_ampl!D115</f>
        <v>2.8714999999999999E-3</v>
      </c>
      <c r="E116" s="18">
        <f>exportall2_ampl!E115</f>
        <v>2.5915999999999999E-3</v>
      </c>
      <c r="F116" s="18">
        <f>exportall2_ampl!F115</f>
        <v>2.5216000000000001E-3</v>
      </c>
      <c r="G116" s="18">
        <f>exportall2_ampl!G115</f>
        <v>2.4777000000000002E-3</v>
      </c>
      <c r="H116" s="18">
        <f>exportall2_ampl!H115</f>
        <v>2.3579999999999999E-3</v>
      </c>
      <c r="I116" s="18">
        <f>exportall2_ampl!I115</f>
        <v>2.2945999999999999E-3</v>
      </c>
      <c r="J116" s="18">
        <f t="shared" si="18"/>
        <v>3.9645000000000001E-3</v>
      </c>
      <c r="K116" s="18">
        <f t="shared" si="19"/>
        <v>3.3793E-3</v>
      </c>
      <c r="L116" s="18">
        <f t="shared" si="20"/>
        <v>2.8714999999999999E-3</v>
      </c>
      <c r="M116" s="18">
        <f t="shared" si="21"/>
        <v>2.5915999999999999E-3</v>
      </c>
      <c r="N116" s="18">
        <f t="shared" si="22"/>
        <v>2.5216000000000001E-3</v>
      </c>
      <c r="O116" s="18">
        <f t="shared" si="23"/>
        <v>2.4777000000000002E-3</v>
      </c>
      <c r="P116" s="18">
        <f t="shared" si="24"/>
        <v>2.3579999999999999E-3</v>
      </c>
      <c r="Q116" s="18">
        <f t="shared" si="25"/>
        <v>2.2945999999999999E-3</v>
      </c>
      <c r="R116" s="18">
        <f>szenzoradatok!B117</f>
        <v>41.639800000000001</v>
      </c>
      <c r="T116">
        <f t="shared" si="26"/>
        <v>84</v>
      </c>
      <c r="U116">
        <f t="shared" si="26"/>
        <v>89</v>
      </c>
      <c r="V116">
        <f t="shared" si="26"/>
        <v>104</v>
      </c>
      <c r="W116">
        <f t="shared" si="26"/>
        <v>112</v>
      </c>
      <c r="X116">
        <f t="shared" si="26"/>
        <v>110</v>
      </c>
      <c r="Y116">
        <f t="shared" si="26"/>
        <v>107</v>
      </c>
      <c r="Z116">
        <f t="shared" si="26"/>
        <v>114</v>
      </c>
      <c r="AA116">
        <f t="shared" si="26"/>
        <v>110</v>
      </c>
      <c r="AB116">
        <f t="shared" si="29"/>
        <v>43</v>
      </c>
      <c r="AC116">
        <f t="shared" si="29"/>
        <v>38</v>
      </c>
      <c r="AD116">
        <f t="shared" si="29"/>
        <v>23</v>
      </c>
      <c r="AE116">
        <f t="shared" si="29"/>
        <v>15</v>
      </c>
      <c r="AF116">
        <f t="shared" si="29"/>
        <v>17</v>
      </c>
      <c r="AG116">
        <f t="shared" si="29"/>
        <v>20</v>
      </c>
      <c r="AH116">
        <f t="shared" si="29"/>
        <v>13</v>
      </c>
      <c r="AI116">
        <f t="shared" si="28"/>
        <v>17</v>
      </c>
      <c r="AJ116">
        <f t="shared" si="27"/>
        <v>41639</v>
      </c>
    </row>
    <row r="117" spans="1:36" x14ac:dyDescent="0.25">
      <c r="A117" t="s">
        <v>2744</v>
      </c>
      <c r="B117" s="18">
        <f>exportall2_ampl!B116</f>
        <v>4.7787000000000003E-3</v>
      </c>
      <c r="C117" s="18">
        <f>exportall2_ampl!C116</f>
        <v>2.9104000000000001E-3</v>
      </c>
      <c r="D117" s="18">
        <f>exportall2_ampl!D116</f>
        <v>2.7369E-3</v>
      </c>
      <c r="E117" s="18">
        <f>exportall2_ampl!E116</f>
        <v>2.6803E-3</v>
      </c>
      <c r="F117" s="18">
        <f>exportall2_ampl!F116</f>
        <v>2.5443000000000002E-3</v>
      </c>
      <c r="G117" s="18">
        <f>exportall2_ampl!G116</f>
        <v>2.1798999999999998E-3</v>
      </c>
      <c r="H117" s="18">
        <f>exportall2_ampl!H116</f>
        <v>2.1126999999999999E-3</v>
      </c>
      <c r="I117" s="18">
        <f>exportall2_ampl!I116</f>
        <v>2.0225999999999998E-3</v>
      </c>
      <c r="J117" s="18">
        <f t="shared" si="18"/>
        <v>4.7787000000000003E-3</v>
      </c>
      <c r="K117" s="18">
        <f t="shared" si="19"/>
        <v>2.9104000000000001E-3</v>
      </c>
      <c r="L117" s="18">
        <f t="shared" si="20"/>
        <v>2.7369E-3</v>
      </c>
      <c r="M117" s="18">
        <f t="shared" si="21"/>
        <v>2.6803E-3</v>
      </c>
      <c r="N117" s="18">
        <f t="shared" si="22"/>
        <v>2.5443000000000002E-3</v>
      </c>
      <c r="O117" s="18">
        <f t="shared" si="23"/>
        <v>2.1798999999999998E-3</v>
      </c>
      <c r="P117" s="18">
        <f t="shared" si="24"/>
        <v>2.1126999999999999E-3</v>
      </c>
      <c r="Q117" s="18">
        <f t="shared" si="25"/>
        <v>2.0225999999999998E-3</v>
      </c>
      <c r="R117" s="18">
        <f>szenzoradatok!B118</f>
        <v>41.099699999999999</v>
      </c>
      <c r="T117">
        <f t="shared" si="26"/>
        <v>66</v>
      </c>
      <c r="U117">
        <f t="shared" si="26"/>
        <v>111</v>
      </c>
      <c r="V117">
        <f t="shared" si="26"/>
        <v>113</v>
      </c>
      <c r="W117">
        <f t="shared" si="26"/>
        <v>105</v>
      </c>
      <c r="X117">
        <f t="shared" si="26"/>
        <v>108</v>
      </c>
      <c r="Y117">
        <f t="shared" si="26"/>
        <v>120</v>
      </c>
      <c r="Z117">
        <f t="shared" si="26"/>
        <v>121</v>
      </c>
      <c r="AA117">
        <f t="shared" si="26"/>
        <v>122</v>
      </c>
      <c r="AB117">
        <f t="shared" si="29"/>
        <v>61</v>
      </c>
      <c r="AC117">
        <f t="shared" si="29"/>
        <v>16</v>
      </c>
      <c r="AD117">
        <f t="shared" si="29"/>
        <v>14</v>
      </c>
      <c r="AE117">
        <f t="shared" ref="AE117:AH128" si="30">RANK(M117,M$3:M$128,1)</f>
        <v>22</v>
      </c>
      <c r="AF117">
        <f t="shared" si="30"/>
        <v>19</v>
      </c>
      <c r="AG117">
        <f t="shared" si="30"/>
        <v>7</v>
      </c>
      <c r="AH117">
        <f t="shared" si="30"/>
        <v>6</v>
      </c>
      <c r="AI117">
        <f t="shared" si="28"/>
        <v>5</v>
      </c>
      <c r="AJ117">
        <f t="shared" si="27"/>
        <v>41099</v>
      </c>
    </row>
    <row r="118" spans="1:36" x14ac:dyDescent="0.25">
      <c r="A118" t="s">
        <v>60</v>
      </c>
      <c r="B118" s="18">
        <f>exportall2_ampl!B117</f>
        <v>2.8892000000000002E-3</v>
      </c>
      <c r="C118" s="18">
        <f>exportall2_ampl!C117</f>
        <v>2.6283999999999999E-3</v>
      </c>
      <c r="D118" s="18">
        <f>exportall2_ampl!D117</f>
        <v>2.5623E-3</v>
      </c>
      <c r="E118" s="18">
        <f>exportall2_ampl!E117</f>
        <v>2.5016000000000001E-3</v>
      </c>
      <c r="F118" s="18">
        <f>exportall2_ampl!F117</f>
        <v>2.4876E-3</v>
      </c>
      <c r="G118" s="18">
        <f>exportall2_ampl!G117</f>
        <v>2.3628999999999998E-3</v>
      </c>
      <c r="H118" s="18">
        <f>exportall2_ampl!H117</f>
        <v>2.3622000000000001E-3</v>
      </c>
      <c r="I118" s="18">
        <f>exportall2_ampl!I117</f>
        <v>2.2791E-3</v>
      </c>
      <c r="J118" s="18">
        <f t="shared" si="18"/>
        <v>2.8892000000000002E-3</v>
      </c>
      <c r="K118" s="18">
        <f t="shared" si="19"/>
        <v>2.6283999999999999E-3</v>
      </c>
      <c r="L118" s="18">
        <f t="shared" si="20"/>
        <v>2.5623E-3</v>
      </c>
      <c r="M118" s="18">
        <f t="shared" si="21"/>
        <v>2.5016000000000001E-3</v>
      </c>
      <c r="N118" s="18">
        <f t="shared" si="22"/>
        <v>2.4876E-3</v>
      </c>
      <c r="O118" s="18">
        <f t="shared" si="23"/>
        <v>2.3628999999999998E-3</v>
      </c>
      <c r="P118" s="18">
        <f t="shared" si="24"/>
        <v>2.3622000000000001E-3</v>
      </c>
      <c r="Q118" s="18">
        <f t="shared" si="25"/>
        <v>2.2791E-3</v>
      </c>
      <c r="R118" s="18">
        <f>szenzoradatok!B119</f>
        <v>41.0627</v>
      </c>
      <c r="T118">
        <f t="shared" si="26"/>
        <v>122</v>
      </c>
      <c r="U118">
        <f t="shared" si="26"/>
        <v>121</v>
      </c>
      <c r="V118">
        <f t="shared" si="26"/>
        <v>120</v>
      </c>
      <c r="W118">
        <f t="shared" si="26"/>
        <v>117</v>
      </c>
      <c r="X118">
        <f t="shared" si="26"/>
        <v>113</v>
      </c>
      <c r="Y118">
        <f t="shared" si="26"/>
        <v>115</v>
      </c>
      <c r="Z118">
        <f t="shared" si="26"/>
        <v>113</v>
      </c>
      <c r="AA118">
        <f t="shared" si="26"/>
        <v>114</v>
      </c>
      <c r="AB118">
        <f t="shared" ref="AB118:AD128" si="31">RANK(J118,J$3:J$128,1)</f>
        <v>5</v>
      </c>
      <c r="AC118">
        <f t="shared" si="31"/>
        <v>6</v>
      </c>
      <c r="AD118">
        <f t="shared" si="31"/>
        <v>7</v>
      </c>
      <c r="AE118">
        <f t="shared" si="30"/>
        <v>10</v>
      </c>
      <c r="AF118">
        <f t="shared" si="30"/>
        <v>14</v>
      </c>
      <c r="AG118">
        <f t="shared" si="30"/>
        <v>12</v>
      </c>
      <c r="AH118">
        <f t="shared" si="30"/>
        <v>14</v>
      </c>
      <c r="AI118">
        <f t="shared" si="28"/>
        <v>13</v>
      </c>
      <c r="AJ118">
        <f t="shared" si="27"/>
        <v>41062</v>
      </c>
    </row>
    <row r="119" spans="1:36" x14ac:dyDescent="0.25">
      <c r="A119" t="s">
        <v>2745</v>
      </c>
      <c r="B119" s="18">
        <f>exportall2_ampl!B118</f>
        <v>2.8668000000000001E-3</v>
      </c>
      <c r="C119" s="18">
        <f>exportall2_ampl!C118</f>
        <v>2.5571000000000001E-3</v>
      </c>
      <c r="D119" s="18">
        <f>exportall2_ampl!D118</f>
        <v>2.5157999999999999E-3</v>
      </c>
      <c r="E119" s="18">
        <f>exportall2_ampl!E118</f>
        <v>2.4838999999999998E-3</v>
      </c>
      <c r="F119" s="18">
        <f>exportall2_ampl!F118</f>
        <v>2.4696000000000002E-3</v>
      </c>
      <c r="G119" s="18">
        <f>exportall2_ampl!G118</f>
        <v>2.4398000000000002E-3</v>
      </c>
      <c r="H119" s="18">
        <f>exportall2_ampl!H118</f>
        <v>2.4260000000000002E-3</v>
      </c>
      <c r="I119" s="18">
        <f>exportall2_ampl!I118</f>
        <v>2.4120000000000001E-3</v>
      </c>
      <c r="J119" s="18">
        <f t="shared" si="18"/>
        <v>2.8668000000000001E-3</v>
      </c>
      <c r="K119" s="18">
        <f t="shared" si="19"/>
        <v>2.5571000000000001E-3</v>
      </c>
      <c r="L119" s="18">
        <f t="shared" si="20"/>
        <v>2.5157999999999999E-3</v>
      </c>
      <c r="M119" s="18">
        <f t="shared" si="21"/>
        <v>2.4838999999999998E-3</v>
      </c>
      <c r="N119" s="18">
        <f t="shared" si="22"/>
        <v>2.4696000000000002E-3</v>
      </c>
      <c r="O119" s="18">
        <f t="shared" si="23"/>
        <v>2.4398000000000002E-3</v>
      </c>
      <c r="P119" s="18">
        <f t="shared" si="24"/>
        <v>2.4260000000000002E-3</v>
      </c>
      <c r="Q119" s="18">
        <f t="shared" si="25"/>
        <v>2.4120000000000001E-3</v>
      </c>
      <c r="R119" s="18">
        <f>szenzoradatok!B120</f>
        <v>41.042499999999997</v>
      </c>
      <c r="T119">
        <f t="shared" si="26"/>
        <v>123</v>
      </c>
      <c r="U119">
        <f t="shared" si="26"/>
        <v>122</v>
      </c>
      <c r="V119">
        <f t="shared" si="26"/>
        <v>123</v>
      </c>
      <c r="W119">
        <f t="shared" si="26"/>
        <v>118</v>
      </c>
      <c r="X119">
        <f t="shared" si="26"/>
        <v>115</v>
      </c>
      <c r="Y119">
        <f t="shared" si="26"/>
        <v>111</v>
      </c>
      <c r="Z119">
        <f t="shared" si="26"/>
        <v>107</v>
      </c>
      <c r="AA119">
        <f t="shared" si="26"/>
        <v>105</v>
      </c>
      <c r="AB119">
        <f t="shared" si="31"/>
        <v>4</v>
      </c>
      <c r="AC119">
        <f t="shared" si="31"/>
        <v>5</v>
      </c>
      <c r="AD119">
        <f t="shared" si="31"/>
        <v>4</v>
      </c>
      <c r="AE119">
        <f t="shared" si="30"/>
        <v>9</v>
      </c>
      <c r="AF119">
        <f t="shared" si="30"/>
        <v>12</v>
      </c>
      <c r="AG119">
        <f t="shared" si="30"/>
        <v>16</v>
      </c>
      <c r="AH119">
        <f t="shared" si="30"/>
        <v>20</v>
      </c>
      <c r="AI119">
        <f t="shared" si="28"/>
        <v>22</v>
      </c>
      <c r="AJ119">
        <f t="shared" si="27"/>
        <v>41042</v>
      </c>
    </row>
    <row r="120" spans="1:36" x14ac:dyDescent="0.25">
      <c r="A120" t="s">
        <v>2746</v>
      </c>
      <c r="B120" s="18">
        <f>exportall2_ampl!B119</f>
        <v>3.0343000000000002E-3</v>
      </c>
      <c r="C120" s="18">
        <f>exportall2_ampl!C119</f>
        <v>2.8614999999999999E-3</v>
      </c>
      <c r="D120" s="18">
        <f>exportall2_ampl!D119</f>
        <v>2.5731999999999999E-3</v>
      </c>
      <c r="E120" s="18">
        <f>exportall2_ampl!E119</f>
        <v>2.5512E-3</v>
      </c>
      <c r="F120" s="18">
        <f>exportall2_ampl!F119</f>
        <v>2.4307E-3</v>
      </c>
      <c r="G120" s="18">
        <f>exportall2_ampl!G119</f>
        <v>2.3468999999999999E-3</v>
      </c>
      <c r="H120" s="18">
        <f>exportall2_ampl!H119</f>
        <v>2.0663000000000001E-3</v>
      </c>
      <c r="I120" s="18">
        <f>exportall2_ampl!I119</f>
        <v>2.0525000000000001E-3</v>
      </c>
      <c r="J120" s="18">
        <f t="shared" si="18"/>
        <v>3.0343000000000002E-3</v>
      </c>
      <c r="K120" s="18">
        <f t="shared" si="19"/>
        <v>2.8614999999999999E-3</v>
      </c>
      <c r="L120" s="18">
        <f t="shared" si="20"/>
        <v>2.5731999999999999E-3</v>
      </c>
      <c r="M120" s="18">
        <f t="shared" si="21"/>
        <v>2.5512E-3</v>
      </c>
      <c r="N120" s="18">
        <f t="shared" si="22"/>
        <v>2.4307E-3</v>
      </c>
      <c r="O120" s="18">
        <f t="shared" si="23"/>
        <v>2.3468999999999999E-3</v>
      </c>
      <c r="P120" s="18">
        <f t="shared" si="24"/>
        <v>2.0663000000000001E-3</v>
      </c>
      <c r="Q120" s="18">
        <f t="shared" si="25"/>
        <v>2.0525000000000001E-3</v>
      </c>
      <c r="R120" s="18">
        <f>szenzoradatok!B121</f>
        <v>41.087800000000001</v>
      </c>
      <c r="T120">
        <f t="shared" si="26"/>
        <v>118</v>
      </c>
      <c r="U120">
        <f t="shared" si="26"/>
        <v>115</v>
      </c>
      <c r="V120">
        <f t="shared" si="26"/>
        <v>118</v>
      </c>
      <c r="W120">
        <f t="shared" ref="W120:AA128" si="32">RANK(E120,E$3:E$128,0)</f>
        <v>115</v>
      </c>
      <c r="X120">
        <f t="shared" si="32"/>
        <v>117</v>
      </c>
      <c r="Y120">
        <f t="shared" si="32"/>
        <v>116</v>
      </c>
      <c r="Z120">
        <f t="shared" si="32"/>
        <v>123</v>
      </c>
      <c r="AA120">
        <f t="shared" si="32"/>
        <v>120</v>
      </c>
      <c r="AB120">
        <f t="shared" si="31"/>
        <v>9</v>
      </c>
      <c r="AC120">
        <f t="shared" si="31"/>
        <v>12</v>
      </c>
      <c r="AD120">
        <f t="shared" si="31"/>
        <v>9</v>
      </c>
      <c r="AE120">
        <f t="shared" si="30"/>
        <v>12</v>
      </c>
      <c r="AF120">
        <f t="shared" si="30"/>
        <v>10</v>
      </c>
      <c r="AG120">
        <f t="shared" si="30"/>
        <v>11</v>
      </c>
      <c r="AH120">
        <f t="shared" si="30"/>
        <v>4</v>
      </c>
      <c r="AI120">
        <f t="shared" si="28"/>
        <v>7</v>
      </c>
      <c r="AJ120">
        <f t="shared" si="27"/>
        <v>41087</v>
      </c>
    </row>
    <row r="121" spans="1:36" x14ac:dyDescent="0.25">
      <c r="A121" t="s">
        <v>2747</v>
      </c>
      <c r="B121" s="18">
        <f>exportall2_ampl!B120</f>
        <v>3.3121000000000001E-3</v>
      </c>
      <c r="C121" s="18">
        <f>exportall2_ampl!C120</f>
        <v>2.6960999999999999E-3</v>
      </c>
      <c r="D121" s="18">
        <f>exportall2_ampl!D120</f>
        <v>2.5809000000000001E-3</v>
      </c>
      <c r="E121" s="18">
        <f>exportall2_ampl!E120</f>
        <v>2.4692999999999998E-3</v>
      </c>
      <c r="F121" s="18">
        <f>exportall2_ampl!F120</f>
        <v>2.4497999999999998E-3</v>
      </c>
      <c r="G121" s="18">
        <f>exportall2_ampl!G120</f>
        <v>2.4459999999999998E-3</v>
      </c>
      <c r="H121" s="18">
        <f>exportall2_ampl!H120</f>
        <v>2.3817999999999999E-3</v>
      </c>
      <c r="I121" s="18">
        <f>exportall2_ampl!I120</f>
        <v>2.2943999999999998E-3</v>
      </c>
      <c r="J121" s="18">
        <f t="shared" si="18"/>
        <v>3.3121000000000001E-3</v>
      </c>
      <c r="K121" s="18">
        <f t="shared" si="19"/>
        <v>2.6960999999999999E-3</v>
      </c>
      <c r="L121" s="18">
        <f t="shared" si="20"/>
        <v>2.5809000000000001E-3</v>
      </c>
      <c r="M121" s="18">
        <f t="shared" si="21"/>
        <v>2.4692999999999998E-3</v>
      </c>
      <c r="N121" s="18">
        <f t="shared" si="22"/>
        <v>2.4497999999999998E-3</v>
      </c>
      <c r="O121" s="18">
        <f t="shared" si="23"/>
        <v>2.4459999999999998E-3</v>
      </c>
      <c r="P121" s="18">
        <f t="shared" si="24"/>
        <v>2.3817999999999999E-3</v>
      </c>
      <c r="Q121" s="18">
        <f t="shared" si="25"/>
        <v>2.2943999999999998E-3</v>
      </c>
      <c r="R121" s="18">
        <f>szenzoradatok!B122</f>
        <v>41.079099999999997</v>
      </c>
      <c r="T121">
        <f t="shared" ref="T121:V128" si="33">RANK(B121,B$3:B$128,0)</f>
        <v>110</v>
      </c>
      <c r="U121">
        <f t="shared" si="33"/>
        <v>119</v>
      </c>
      <c r="V121">
        <f t="shared" si="33"/>
        <v>117</v>
      </c>
      <c r="W121">
        <f t="shared" si="32"/>
        <v>120</v>
      </c>
      <c r="X121">
        <f t="shared" si="32"/>
        <v>116</v>
      </c>
      <c r="Y121">
        <f t="shared" si="32"/>
        <v>110</v>
      </c>
      <c r="Z121">
        <f t="shared" si="32"/>
        <v>111</v>
      </c>
      <c r="AA121">
        <f t="shared" si="32"/>
        <v>111</v>
      </c>
      <c r="AB121">
        <f t="shared" si="31"/>
        <v>17</v>
      </c>
      <c r="AC121">
        <f t="shared" si="31"/>
        <v>8</v>
      </c>
      <c r="AD121">
        <f t="shared" si="31"/>
        <v>10</v>
      </c>
      <c r="AE121">
        <f t="shared" si="30"/>
        <v>7</v>
      </c>
      <c r="AF121">
        <f t="shared" si="30"/>
        <v>11</v>
      </c>
      <c r="AG121">
        <f t="shared" si="30"/>
        <v>17</v>
      </c>
      <c r="AH121">
        <f t="shared" si="30"/>
        <v>16</v>
      </c>
      <c r="AI121">
        <f t="shared" si="28"/>
        <v>16</v>
      </c>
      <c r="AJ121">
        <f t="shared" si="27"/>
        <v>41079</v>
      </c>
    </row>
    <row r="122" spans="1:36" x14ac:dyDescent="0.25">
      <c r="A122" t="s">
        <v>2748</v>
      </c>
      <c r="B122" s="18">
        <f>exportall2_ampl!B121</f>
        <v>4.0851000000000004E-3</v>
      </c>
      <c r="C122" s="18">
        <f>exportall2_ampl!C121</f>
        <v>2.5354000000000002E-3</v>
      </c>
      <c r="D122" s="18">
        <f>exportall2_ampl!D121</f>
        <v>2.5332000000000002E-3</v>
      </c>
      <c r="E122" s="18">
        <f>exportall2_ampl!E121</f>
        <v>2.4685000000000002E-3</v>
      </c>
      <c r="F122" s="18">
        <f>exportall2_ampl!F121</f>
        <v>2.4239999999999999E-3</v>
      </c>
      <c r="G122" s="18">
        <f>exportall2_ampl!G121</f>
        <v>2.2507E-3</v>
      </c>
      <c r="H122" s="18">
        <f>exportall2_ampl!H121</f>
        <v>2.2298000000000001E-3</v>
      </c>
      <c r="I122" s="18">
        <f>exportall2_ampl!I121</f>
        <v>2.1467999999999999E-3</v>
      </c>
      <c r="J122" s="18">
        <f t="shared" si="18"/>
        <v>4.0851000000000004E-3</v>
      </c>
      <c r="K122" s="18">
        <f t="shared" si="19"/>
        <v>2.5354000000000002E-3</v>
      </c>
      <c r="L122" s="18">
        <f t="shared" si="20"/>
        <v>2.5332000000000002E-3</v>
      </c>
      <c r="M122" s="18">
        <f t="shared" si="21"/>
        <v>2.4685000000000002E-3</v>
      </c>
      <c r="N122" s="18">
        <f t="shared" si="22"/>
        <v>2.4239999999999999E-3</v>
      </c>
      <c r="O122" s="18">
        <f t="shared" si="23"/>
        <v>2.2507E-3</v>
      </c>
      <c r="P122" s="18">
        <f t="shared" si="24"/>
        <v>2.2298000000000001E-3</v>
      </c>
      <c r="Q122" s="18">
        <f t="shared" si="25"/>
        <v>2.1467999999999999E-3</v>
      </c>
      <c r="R122" s="18">
        <f>szenzoradatok!B123</f>
        <v>40.9998</v>
      </c>
      <c r="T122">
        <f t="shared" si="33"/>
        <v>81</v>
      </c>
      <c r="U122">
        <f t="shared" si="33"/>
        <v>123</v>
      </c>
      <c r="V122">
        <f t="shared" si="33"/>
        <v>122</v>
      </c>
      <c r="W122">
        <f t="shared" si="32"/>
        <v>121</v>
      </c>
      <c r="X122">
        <f t="shared" si="32"/>
        <v>118</v>
      </c>
      <c r="Y122">
        <f t="shared" si="32"/>
        <v>119</v>
      </c>
      <c r="Z122">
        <f t="shared" si="32"/>
        <v>116</v>
      </c>
      <c r="AA122">
        <f t="shared" si="32"/>
        <v>117</v>
      </c>
      <c r="AB122">
        <f t="shared" si="31"/>
        <v>46</v>
      </c>
      <c r="AC122">
        <f t="shared" si="31"/>
        <v>4</v>
      </c>
      <c r="AD122">
        <f t="shared" si="31"/>
        <v>5</v>
      </c>
      <c r="AE122">
        <f t="shared" si="30"/>
        <v>6</v>
      </c>
      <c r="AF122">
        <f t="shared" si="30"/>
        <v>9</v>
      </c>
      <c r="AG122">
        <f t="shared" si="30"/>
        <v>8</v>
      </c>
      <c r="AH122">
        <f t="shared" si="30"/>
        <v>11</v>
      </c>
      <c r="AI122">
        <f t="shared" si="28"/>
        <v>10</v>
      </c>
      <c r="AJ122">
        <f t="shared" si="27"/>
        <v>40999</v>
      </c>
    </row>
    <row r="123" spans="1:36" x14ac:dyDescent="0.25">
      <c r="A123" t="s">
        <v>61</v>
      </c>
      <c r="B123" s="18">
        <f>exportall2_ampl!B122</f>
        <v>2.6773999999999999E-3</v>
      </c>
      <c r="C123" s="18">
        <f>exportall2_ampl!C122</f>
        <v>2.4528000000000002E-3</v>
      </c>
      <c r="D123" s="18">
        <f>exportall2_ampl!D122</f>
        <v>2.4513999999999998E-3</v>
      </c>
      <c r="E123" s="18">
        <f>exportall2_ampl!E122</f>
        <v>2.3303999999999998E-3</v>
      </c>
      <c r="F123" s="18">
        <f>exportall2_ampl!F122</f>
        <v>2.2886E-3</v>
      </c>
      <c r="G123" s="18">
        <f>exportall2_ampl!G122</f>
        <v>2.2623999999999999E-3</v>
      </c>
      <c r="H123" s="18">
        <f>exportall2_ampl!H122</f>
        <v>2.1315000000000001E-3</v>
      </c>
      <c r="I123" s="18">
        <f>exportall2_ampl!I122</f>
        <v>2.0355999999999998E-3</v>
      </c>
      <c r="J123" s="18">
        <f t="shared" si="18"/>
        <v>2.6773999999999999E-3</v>
      </c>
      <c r="K123" s="18">
        <f t="shared" si="19"/>
        <v>2.4528000000000002E-3</v>
      </c>
      <c r="L123" s="18">
        <f t="shared" si="20"/>
        <v>2.4513999999999998E-3</v>
      </c>
      <c r="M123" s="18">
        <f t="shared" si="21"/>
        <v>2.3303999999999998E-3</v>
      </c>
      <c r="N123" s="18">
        <f t="shared" si="22"/>
        <v>2.2886E-3</v>
      </c>
      <c r="O123" s="18">
        <f t="shared" si="23"/>
        <v>2.2623999999999999E-3</v>
      </c>
      <c r="P123" s="18">
        <f t="shared" si="24"/>
        <v>2.1315000000000001E-3</v>
      </c>
      <c r="Q123" s="18">
        <f t="shared" si="25"/>
        <v>2.0355999999999998E-3</v>
      </c>
      <c r="R123" s="18">
        <f>szenzoradatok!B124</f>
        <v>40.617100000000001</v>
      </c>
      <c r="T123">
        <f t="shared" si="33"/>
        <v>126</v>
      </c>
      <c r="U123">
        <f t="shared" si="33"/>
        <v>124</v>
      </c>
      <c r="V123">
        <f t="shared" si="33"/>
        <v>124</v>
      </c>
      <c r="W123">
        <f t="shared" si="32"/>
        <v>122</v>
      </c>
      <c r="X123">
        <f t="shared" si="32"/>
        <v>121</v>
      </c>
      <c r="Y123">
        <f t="shared" si="32"/>
        <v>118</v>
      </c>
      <c r="Z123">
        <f t="shared" si="32"/>
        <v>120</v>
      </c>
      <c r="AA123">
        <f t="shared" si="32"/>
        <v>121</v>
      </c>
      <c r="AB123">
        <f t="shared" si="31"/>
        <v>1</v>
      </c>
      <c r="AC123">
        <f t="shared" si="31"/>
        <v>3</v>
      </c>
      <c r="AD123">
        <f t="shared" si="31"/>
        <v>3</v>
      </c>
      <c r="AE123">
        <f t="shared" si="30"/>
        <v>5</v>
      </c>
      <c r="AF123">
        <f t="shared" si="30"/>
        <v>6</v>
      </c>
      <c r="AG123">
        <f t="shared" si="30"/>
        <v>9</v>
      </c>
      <c r="AH123">
        <f t="shared" si="30"/>
        <v>7</v>
      </c>
      <c r="AI123">
        <f t="shared" si="28"/>
        <v>6</v>
      </c>
      <c r="AJ123">
        <f t="shared" si="27"/>
        <v>40617</v>
      </c>
    </row>
    <row r="124" spans="1:36" x14ac:dyDescent="0.25">
      <c r="A124" t="s">
        <v>2749</v>
      </c>
      <c r="B124" s="18">
        <f>exportall2_ampl!B123</f>
        <v>4.0271999999999999E-3</v>
      </c>
      <c r="C124" s="18">
        <f>exportall2_ampl!C123</f>
        <v>3.0554000000000002E-3</v>
      </c>
      <c r="D124" s="18">
        <f>exportall2_ampl!D123</f>
        <v>2.7916999999999998E-3</v>
      </c>
      <c r="E124" s="18">
        <f>exportall2_ampl!E123</f>
        <v>2.6681000000000001E-3</v>
      </c>
      <c r="F124" s="18">
        <f>exportall2_ampl!F123</f>
        <v>2.5609000000000001E-3</v>
      </c>
      <c r="G124" s="18">
        <f>exportall2_ampl!G123</f>
        <v>2.4332999999999998E-3</v>
      </c>
      <c r="H124" s="18">
        <f>exportall2_ampl!H123</f>
        <v>2.4204000000000001E-3</v>
      </c>
      <c r="I124" s="18">
        <f>exportall2_ampl!I123</f>
        <v>2.1668999999999998E-3</v>
      </c>
      <c r="J124" s="18">
        <f t="shared" si="18"/>
        <v>4.0271999999999999E-3</v>
      </c>
      <c r="K124" s="18">
        <f t="shared" si="19"/>
        <v>3.0554000000000002E-3</v>
      </c>
      <c r="L124" s="18">
        <f t="shared" si="20"/>
        <v>2.7916999999999998E-3</v>
      </c>
      <c r="M124" s="18">
        <f t="shared" si="21"/>
        <v>2.6681000000000001E-3</v>
      </c>
      <c r="N124" s="18">
        <f t="shared" si="22"/>
        <v>2.5609000000000001E-3</v>
      </c>
      <c r="O124" s="18">
        <f t="shared" si="23"/>
        <v>2.4332999999999998E-3</v>
      </c>
      <c r="P124" s="18">
        <f t="shared" si="24"/>
        <v>2.4204000000000001E-3</v>
      </c>
      <c r="Q124" s="18">
        <f t="shared" si="25"/>
        <v>2.1668999999999998E-3</v>
      </c>
      <c r="R124" s="18">
        <f>szenzoradatok!B125</f>
        <v>40.732100000000003</v>
      </c>
      <c r="T124">
        <f t="shared" si="33"/>
        <v>83</v>
      </c>
      <c r="U124">
        <f t="shared" si="33"/>
        <v>103</v>
      </c>
      <c r="V124">
        <f t="shared" si="33"/>
        <v>108</v>
      </c>
      <c r="W124">
        <f t="shared" si="32"/>
        <v>108</v>
      </c>
      <c r="X124">
        <f t="shared" si="32"/>
        <v>107</v>
      </c>
      <c r="Y124">
        <f t="shared" si="32"/>
        <v>113</v>
      </c>
      <c r="Z124">
        <f t="shared" si="32"/>
        <v>109</v>
      </c>
      <c r="AA124">
        <f t="shared" si="32"/>
        <v>116</v>
      </c>
      <c r="AB124">
        <f t="shared" si="31"/>
        <v>44</v>
      </c>
      <c r="AC124">
        <f t="shared" si="31"/>
        <v>24</v>
      </c>
      <c r="AD124">
        <f t="shared" si="31"/>
        <v>19</v>
      </c>
      <c r="AE124">
        <f t="shared" si="30"/>
        <v>19</v>
      </c>
      <c r="AF124">
        <f t="shared" si="30"/>
        <v>20</v>
      </c>
      <c r="AG124">
        <f t="shared" si="30"/>
        <v>14</v>
      </c>
      <c r="AH124">
        <f t="shared" si="30"/>
        <v>18</v>
      </c>
      <c r="AI124">
        <f t="shared" si="28"/>
        <v>11</v>
      </c>
      <c r="AJ124">
        <f t="shared" si="27"/>
        <v>40732</v>
      </c>
    </row>
    <row r="125" spans="1:36" x14ac:dyDescent="0.25">
      <c r="A125" t="s">
        <v>2750</v>
      </c>
      <c r="B125" s="18">
        <f>exportall2_ampl!B124</f>
        <v>2.7488E-3</v>
      </c>
      <c r="C125" s="18">
        <f>exportall2_ampl!C124</f>
        <v>2.6824000000000001E-3</v>
      </c>
      <c r="D125" s="18">
        <f>exportall2_ampl!D124</f>
        <v>2.5883999999999998E-3</v>
      </c>
      <c r="E125" s="18">
        <f>exportall2_ampl!E124</f>
        <v>2.5129000000000002E-3</v>
      </c>
      <c r="F125" s="18">
        <f>exportall2_ampl!F124</f>
        <v>2.3235E-3</v>
      </c>
      <c r="G125" s="18">
        <f>exportall2_ampl!G124</f>
        <v>2.1434000000000002E-3</v>
      </c>
      <c r="H125" s="18">
        <f>exportall2_ampl!H124</f>
        <v>2.0611000000000002E-3</v>
      </c>
      <c r="I125" s="18">
        <f>exportall2_ampl!I124</f>
        <v>1.9980000000000002E-3</v>
      </c>
      <c r="J125" s="18">
        <f t="shared" si="18"/>
        <v>2.7488E-3</v>
      </c>
      <c r="K125" s="18">
        <f t="shared" si="19"/>
        <v>2.6824000000000001E-3</v>
      </c>
      <c r="L125" s="18">
        <f t="shared" si="20"/>
        <v>2.5883999999999998E-3</v>
      </c>
      <c r="M125" s="18">
        <f t="shared" si="21"/>
        <v>2.5129000000000002E-3</v>
      </c>
      <c r="N125" s="18">
        <f t="shared" si="22"/>
        <v>2.3235E-3</v>
      </c>
      <c r="O125" s="18">
        <f t="shared" si="23"/>
        <v>2.1434000000000002E-3</v>
      </c>
      <c r="P125" s="18">
        <f t="shared" si="24"/>
        <v>2.0611000000000002E-3</v>
      </c>
      <c r="Q125" s="18">
        <f t="shared" si="25"/>
        <v>1.9980000000000002E-3</v>
      </c>
      <c r="R125" s="18">
        <f>szenzoradatok!B126</f>
        <v>40.760899999999999</v>
      </c>
      <c r="T125">
        <f t="shared" si="33"/>
        <v>124</v>
      </c>
      <c r="U125">
        <f t="shared" si="33"/>
        <v>120</v>
      </c>
      <c r="V125">
        <f t="shared" si="33"/>
        <v>116</v>
      </c>
      <c r="W125">
        <f t="shared" si="32"/>
        <v>116</v>
      </c>
      <c r="X125">
        <f t="shared" si="32"/>
        <v>120</v>
      </c>
      <c r="Y125">
        <f t="shared" si="32"/>
        <v>123</v>
      </c>
      <c r="Z125">
        <f t="shared" si="32"/>
        <v>124</v>
      </c>
      <c r="AA125">
        <f t="shared" si="32"/>
        <v>123</v>
      </c>
      <c r="AB125">
        <f t="shared" si="31"/>
        <v>3</v>
      </c>
      <c r="AC125">
        <f t="shared" si="31"/>
        <v>7</v>
      </c>
      <c r="AD125">
        <f t="shared" si="31"/>
        <v>11</v>
      </c>
      <c r="AE125">
        <f t="shared" si="30"/>
        <v>11</v>
      </c>
      <c r="AF125">
        <f t="shared" si="30"/>
        <v>7</v>
      </c>
      <c r="AG125">
        <f t="shared" si="30"/>
        <v>4</v>
      </c>
      <c r="AH125">
        <f t="shared" si="30"/>
        <v>3</v>
      </c>
      <c r="AI125">
        <f t="shared" si="28"/>
        <v>4</v>
      </c>
      <c r="AJ125">
        <f t="shared" si="27"/>
        <v>40760</v>
      </c>
    </row>
    <row r="126" spans="1:36" x14ac:dyDescent="0.25">
      <c r="A126" t="s">
        <v>2751</v>
      </c>
      <c r="B126" s="18">
        <f>exportall2_ampl!B125</f>
        <v>3.0358999999999998E-3</v>
      </c>
      <c r="C126" s="18">
        <f>exportall2_ampl!C125</f>
        <v>2.7139E-3</v>
      </c>
      <c r="D126" s="18">
        <f>exportall2_ampl!D125</f>
        <v>2.6235E-3</v>
      </c>
      <c r="E126" s="18">
        <f>exportall2_ampl!E125</f>
        <v>2.2604000000000001E-3</v>
      </c>
      <c r="F126" s="18">
        <f>exportall2_ampl!F125</f>
        <v>2.1849E-3</v>
      </c>
      <c r="G126" s="18">
        <f>exportall2_ampl!G125</f>
        <v>2.1367999999999999E-3</v>
      </c>
      <c r="H126" s="18">
        <f>exportall2_ampl!H125</f>
        <v>2.0926E-3</v>
      </c>
      <c r="I126" s="18">
        <f>exportall2_ampl!I125</f>
        <v>2.0861E-3</v>
      </c>
      <c r="J126" s="18">
        <f t="shared" si="18"/>
        <v>3.0358999999999998E-3</v>
      </c>
      <c r="K126" s="18">
        <f t="shared" si="19"/>
        <v>2.7139E-3</v>
      </c>
      <c r="L126" s="18">
        <f t="shared" si="20"/>
        <v>2.6235E-3</v>
      </c>
      <c r="M126" s="18">
        <f t="shared" si="21"/>
        <v>2.2604000000000001E-3</v>
      </c>
      <c r="N126" s="18">
        <f t="shared" si="22"/>
        <v>2.1849E-3</v>
      </c>
      <c r="O126" s="18">
        <f t="shared" si="23"/>
        <v>2.1367999999999999E-3</v>
      </c>
      <c r="P126" s="18">
        <f t="shared" si="24"/>
        <v>2.0926E-3</v>
      </c>
      <c r="Q126" s="18">
        <f t="shared" si="25"/>
        <v>2.0861E-3</v>
      </c>
      <c r="R126" s="18">
        <f>szenzoradatok!B127</f>
        <v>40.657800000000002</v>
      </c>
      <c r="T126">
        <f t="shared" si="33"/>
        <v>117</v>
      </c>
      <c r="U126">
        <f t="shared" si="33"/>
        <v>118</v>
      </c>
      <c r="V126">
        <f t="shared" si="33"/>
        <v>115</v>
      </c>
      <c r="W126">
        <f t="shared" si="32"/>
        <v>124</v>
      </c>
      <c r="X126">
        <f t="shared" si="32"/>
        <v>124</v>
      </c>
      <c r="Y126">
        <f t="shared" si="32"/>
        <v>124</v>
      </c>
      <c r="Z126">
        <f t="shared" si="32"/>
        <v>122</v>
      </c>
      <c r="AA126">
        <f t="shared" si="32"/>
        <v>118</v>
      </c>
      <c r="AB126">
        <f t="shared" si="31"/>
        <v>10</v>
      </c>
      <c r="AC126">
        <f t="shared" si="31"/>
        <v>9</v>
      </c>
      <c r="AD126">
        <f t="shared" si="31"/>
        <v>12</v>
      </c>
      <c r="AE126">
        <f t="shared" si="30"/>
        <v>3</v>
      </c>
      <c r="AF126">
        <f t="shared" si="30"/>
        <v>3</v>
      </c>
      <c r="AG126">
        <f t="shared" si="30"/>
        <v>3</v>
      </c>
      <c r="AH126">
        <f t="shared" si="30"/>
        <v>5</v>
      </c>
      <c r="AI126">
        <f t="shared" si="28"/>
        <v>9</v>
      </c>
      <c r="AJ126">
        <f t="shared" si="27"/>
        <v>40657</v>
      </c>
    </row>
    <row r="127" spans="1:36" x14ac:dyDescent="0.25">
      <c r="A127" t="s">
        <v>2752</v>
      </c>
      <c r="B127" s="18">
        <f>exportall2_ampl!B126</f>
        <v>2.7160999999999999E-3</v>
      </c>
      <c r="C127" s="18">
        <f>exportall2_ampl!C126</f>
        <v>2.4104999999999999E-3</v>
      </c>
      <c r="D127" s="18">
        <f>exportall2_ampl!D126</f>
        <v>2.1968999999999999E-3</v>
      </c>
      <c r="E127" s="18">
        <f>exportall2_ampl!E126</f>
        <v>2.0569999999999998E-3</v>
      </c>
      <c r="F127" s="18">
        <f>exportall2_ampl!F126</f>
        <v>2.0097000000000001E-3</v>
      </c>
      <c r="G127" s="18">
        <f>exportall2_ampl!G126</f>
        <v>1.9816999999999999E-3</v>
      </c>
      <c r="H127" s="18">
        <f>exportall2_ampl!H126</f>
        <v>1.9506E-3</v>
      </c>
      <c r="I127" s="18">
        <f>exportall2_ampl!I126</f>
        <v>1.9078999999999999E-3</v>
      </c>
      <c r="J127" s="18">
        <f t="shared" si="18"/>
        <v>2.7160999999999999E-3</v>
      </c>
      <c r="K127" s="18">
        <f t="shared" si="19"/>
        <v>2.4104999999999999E-3</v>
      </c>
      <c r="L127" s="18">
        <f t="shared" si="20"/>
        <v>2.1968999999999999E-3</v>
      </c>
      <c r="M127" s="18">
        <f t="shared" si="21"/>
        <v>2.0569999999999998E-3</v>
      </c>
      <c r="N127" s="18">
        <f t="shared" si="22"/>
        <v>2.0097000000000001E-3</v>
      </c>
      <c r="O127" s="18">
        <f t="shared" si="23"/>
        <v>1.9816999999999999E-3</v>
      </c>
      <c r="P127" s="18">
        <f t="shared" si="24"/>
        <v>1.9506E-3</v>
      </c>
      <c r="Q127" s="18">
        <f t="shared" si="25"/>
        <v>1.9078999999999999E-3</v>
      </c>
      <c r="R127" s="18">
        <f>szenzoradatok!B128</f>
        <v>40.622599999999998</v>
      </c>
      <c r="T127">
        <f t="shared" si="33"/>
        <v>125</v>
      </c>
      <c r="U127">
        <f t="shared" si="33"/>
        <v>125</v>
      </c>
      <c r="V127">
        <f t="shared" si="33"/>
        <v>125</v>
      </c>
      <c r="W127">
        <f t="shared" si="32"/>
        <v>126</v>
      </c>
      <c r="X127">
        <f t="shared" si="32"/>
        <v>125</v>
      </c>
      <c r="Y127">
        <f t="shared" si="32"/>
        <v>125</v>
      </c>
      <c r="Z127">
        <f t="shared" si="32"/>
        <v>125</v>
      </c>
      <c r="AA127">
        <f t="shared" si="32"/>
        <v>126</v>
      </c>
      <c r="AB127">
        <f t="shared" si="31"/>
        <v>2</v>
      </c>
      <c r="AC127">
        <f t="shared" si="31"/>
        <v>2</v>
      </c>
      <c r="AD127">
        <f t="shared" si="31"/>
        <v>2</v>
      </c>
      <c r="AE127">
        <f t="shared" si="30"/>
        <v>1</v>
      </c>
      <c r="AF127">
        <f t="shared" si="30"/>
        <v>2</v>
      </c>
      <c r="AG127">
        <f t="shared" si="30"/>
        <v>2</v>
      </c>
      <c r="AH127">
        <f t="shared" si="30"/>
        <v>2</v>
      </c>
      <c r="AI127">
        <f t="shared" si="28"/>
        <v>1</v>
      </c>
      <c r="AJ127">
        <f t="shared" si="27"/>
        <v>40622</v>
      </c>
    </row>
    <row r="128" spans="1:36" x14ac:dyDescent="0.25">
      <c r="A128" t="s">
        <v>62</v>
      </c>
      <c r="B128" s="18">
        <f>exportall2_ampl!B127</f>
        <v>2.9137999999999998E-3</v>
      </c>
      <c r="C128" s="18">
        <f>exportall2_ampl!C127</f>
        <v>2.3533999999999998E-3</v>
      </c>
      <c r="D128" s="18">
        <f>exportall2_ampl!D127</f>
        <v>2.1115000000000001E-3</v>
      </c>
      <c r="E128" s="18">
        <f>exportall2_ampl!E127</f>
        <v>2.0728000000000001E-3</v>
      </c>
      <c r="F128" s="18">
        <f>exportall2_ampl!F127</f>
        <v>1.9502E-3</v>
      </c>
      <c r="G128" s="18">
        <f>exportall2_ampl!G127</f>
        <v>1.9498E-3</v>
      </c>
      <c r="H128" s="18">
        <f>exportall2_ampl!H127</f>
        <v>1.9388999999999999E-3</v>
      </c>
      <c r="I128" s="18">
        <f>exportall2_ampl!I127</f>
        <v>1.9143999999999999E-3</v>
      </c>
      <c r="J128" s="18">
        <f t="shared" si="18"/>
        <v>2.9137999999999998E-3</v>
      </c>
      <c r="K128" s="18">
        <f t="shared" si="19"/>
        <v>2.3533999999999998E-3</v>
      </c>
      <c r="L128" s="18">
        <f t="shared" si="20"/>
        <v>2.1115000000000001E-3</v>
      </c>
      <c r="M128" s="18">
        <f t="shared" si="21"/>
        <v>2.0728000000000001E-3</v>
      </c>
      <c r="N128" s="18">
        <f t="shared" si="22"/>
        <v>1.9502E-3</v>
      </c>
      <c r="O128" s="18">
        <f t="shared" si="23"/>
        <v>1.9498E-3</v>
      </c>
      <c r="P128" s="18">
        <f t="shared" si="24"/>
        <v>1.9388999999999999E-3</v>
      </c>
      <c r="Q128" s="18">
        <f t="shared" si="25"/>
        <v>1.9143999999999999E-3</v>
      </c>
      <c r="R128" s="18">
        <f>szenzoradatok!B129</f>
        <v>40.680799999999998</v>
      </c>
      <c r="T128">
        <f t="shared" si="33"/>
        <v>121</v>
      </c>
      <c r="U128">
        <f t="shared" si="33"/>
        <v>126</v>
      </c>
      <c r="V128">
        <f t="shared" si="33"/>
        <v>126</v>
      </c>
      <c r="W128">
        <f t="shared" si="32"/>
        <v>125</v>
      </c>
      <c r="X128">
        <f t="shared" si="32"/>
        <v>126</v>
      </c>
      <c r="Y128">
        <f t="shared" si="32"/>
        <v>126</v>
      </c>
      <c r="Z128">
        <f t="shared" si="32"/>
        <v>126</v>
      </c>
      <c r="AA128">
        <f t="shared" si="32"/>
        <v>125</v>
      </c>
      <c r="AB128">
        <f t="shared" si="31"/>
        <v>6</v>
      </c>
      <c r="AC128">
        <f t="shared" si="31"/>
        <v>1</v>
      </c>
      <c r="AD128">
        <f t="shared" si="31"/>
        <v>1</v>
      </c>
      <c r="AE128">
        <f t="shared" si="30"/>
        <v>2</v>
      </c>
      <c r="AF128">
        <f t="shared" si="30"/>
        <v>1</v>
      </c>
      <c r="AG128">
        <f t="shared" si="30"/>
        <v>1</v>
      </c>
      <c r="AH128">
        <f t="shared" si="30"/>
        <v>1</v>
      </c>
      <c r="AI128">
        <f t="shared" si="28"/>
        <v>2</v>
      </c>
      <c r="AJ128">
        <f t="shared" si="27"/>
        <v>40680</v>
      </c>
    </row>
    <row r="131" spans="1:18" ht="18.75" x14ac:dyDescent="0.25">
      <c r="A131" s="19"/>
    </row>
    <row r="132" spans="1:18" x14ac:dyDescent="0.25">
      <c r="A132" s="20"/>
    </row>
    <row r="135" spans="1:18" ht="52.5" x14ac:dyDescent="0.25">
      <c r="A135" s="21" t="s">
        <v>181</v>
      </c>
      <c r="B135" s="22">
        <v>3499158</v>
      </c>
      <c r="C135" s="21" t="s">
        <v>182</v>
      </c>
      <c r="D135" s="22">
        <v>126</v>
      </c>
      <c r="E135" s="21" t="s">
        <v>183</v>
      </c>
      <c r="F135" s="22">
        <v>16</v>
      </c>
      <c r="G135" s="21" t="s">
        <v>184</v>
      </c>
      <c r="H135" s="22">
        <v>126</v>
      </c>
      <c r="I135" s="21" t="s">
        <v>185</v>
      </c>
      <c r="J135" s="22">
        <v>0</v>
      </c>
      <c r="K135" s="21" t="s">
        <v>186</v>
      </c>
      <c r="L135" s="22" t="s">
        <v>2854</v>
      </c>
    </row>
    <row r="136" spans="1:18" ht="19.5" thickBot="1" x14ac:dyDescent="0.3">
      <c r="A136" s="19"/>
    </row>
    <row r="137" spans="1:18" ht="18.75" thickBot="1" x14ac:dyDescent="0.3">
      <c r="A137" s="23" t="s">
        <v>188</v>
      </c>
      <c r="B137" s="23" t="s">
        <v>189</v>
      </c>
      <c r="C137" s="23" t="s">
        <v>190</v>
      </c>
      <c r="D137" s="23" t="s">
        <v>191</v>
      </c>
      <c r="E137" s="23" t="s">
        <v>192</v>
      </c>
      <c r="F137" s="23" t="s">
        <v>193</v>
      </c>
      <c r="G137" s="23" t="s">
        <v>194</v>
      </c>
      <c r="H137" s="23" t="s">
        <v>195</v>
      </c>
      <c r="I137" s="23" t="s">
        <v>196</v>
      </c>
      <c r="J137" s="23" t="s">
        <v>197</v>
      </c>
      <c r="K137" s="23" t="s">
        <v>198</v>
      </c>
      <c r="L137" s="23" t="s">
        <v>199</v>
      </c>
      <c r="M137" s="23" t="s">
        <v>200</v>
      </c>
      <c r="N137" s="23" t="s">
        <v>201</v>
      </c>
      <c r="O137" s="23" t="s">
        <v>202</v>
      </c>
      <c r="P137" s="23" t="s">
        <v>203</v>
      </c>
      <c r="Q137" s="23" t="s">
        <v>204</v>
      </c>
      <c r="R137" s="23" t="s">
        <v>205</v>
      </c>
    </row>
    <row r="138" spans="1:18" ht="15.75" thickBot="1" x14ac:dyDescent="0.3">
      <c r="A138" s="23" t="s">
        <v>206</v>
      </c>
      <c r="B138" s="24">
        <v>29</v>
      </c>
      <c r="C138" s="24">
        <v>26</v>
      </c>
      <c r="D138" s="24">
        <v>37</v>
      </c>
      <c r="E138" s="24">
        <v>34</v>
      </c>
      <c r="F138" s="24">
        <v>28</v>
      </c>
      <c r="G138" s="24">
        <v>26</v>
      </c>
      <c r="H138" s="24">
        <v>29</v>
      </c>
      <c r="I138" s="24">
        <v>31</v>
      </c>
      <c r="J138" s="24">
        <v>98</v>
      </c>
      <c r="K138" s="24">
        <v>101</v>
      </c>
      <c r="L138" s="24">
        <v>90</v>
      </c>
      <c r="M138" s="24">
        <v>93</v>
      </c>
      <c r="N138" s="24">
        <v>99</v>
      </c>
      <c r="O138" s="24">
        <v>101</v>
      </c>
      <c r="P138" s="24">
        <v>98</v>
      </c>
      <c r="Q138" s="24">
        <v>96</v>
      </c>
      <c r="R138" s="24">
        <v>41154</v>
      </c>
    </row>
    <row r="139" spans="1:18" ht="15.75" thickBot="1" x14ac:dyDescent="0.3">
      <c r="A139" s="23" t="s">
        <v>13</v>
      </c>
      <c r="B139" s="24">
        <v>21</v>
      </c>
      <c r="C139" s="24">
        <v>25</v>
      </c>
      <c r="D139" s="24">
        <v>35</v>
      </c>
      <c r="E139" s="24">
        <v>30</v>
      </c>
      <c r="F139" s="24">
        <v>40</v>
      </c>
      <c r="G139" s="24">
        <v>37</v>
      </c>
      <c r="H139" s="24">
        <v>33</v>
      </c>
      <c r="I139" s="24">
        <v>30</v>
      </c>
      <c r="J139" s="24">
        <v>106</v>
      </c>
      <c r="K139" s="24">
        <v>102</v>
      </c>
      <c r="L139" s="24">
        <v>92</v>
      </c>
      <c r="M139" s="24">
        <v>97</v>
      </c>
      <c r="N139" s="24">
        <v>87</v>
      </c>
      <c r="O139" s="24">
        <v>90</v>
      </c>
      <c r="P139" s="24">
        <v>94</v>
      </c>
      <c r="Q139" s="24">
        <v>97</v>
      </c>
      <c r="R139" s="24">
        <v>41183</v>
      </c>
    </row>
    <row r="140" spans="1:18" ht="15.75" thickBot="1" x14ac:dyDescent="0.3">
      <c r="A140" s="23" t="s">
        <v>207</v>
      </c>
      <c r="B140" s="24">
        <v>35</v>
      </c>
      <c r="C140" s="24">
        <v>37</v>
      </c>
      <c r="D140" s="24">
        <v>34</v>
      </c>
      <c r="E140" s="24">
        <v>33</v>
      </c>
      <c r="F140" s="24">
        <v>24</v>
      </c>
      <c r="G140" s="24">
        <v>29</v>
      </c>
      <c r="H140" s="24">
        <v>27</v>
      </c>
      <c r="I140" s="24">
        <v>23</v>
      </c>
      <c r="J140" s="24">
        <v>92</v>
      </c>
      <c r="K140" s="24">
        <v>90</v>
      </c>
      <c r="L140" s="24">
        <v>93</v>
      </c>
      <c r="M140" s="24">
        <v>94</v>
      </c>
      <c r="N140" s="24">
        <v>103</v>
      </c>
      <c r="O140" s="24">
        <v>98</v>
      </c>
      <c r="P140" s="24">
        <v>100</v>
      </c>
      <c r="Q140" s="24">
        <v>104</v>
      </c>
      <c r="R140" s="24">
        <v>41191</v>
      </c>
    </row>
    <row r="141" spans="1:18" ht="15.75" thickBot="1" x14ac:dyDescent="0.3">
      <c r="A141" s="23" t="s">
        <v>208</v>
      </c>
      <c r="B141" s="24">
        <v>20</v>
      </c>
      <c r="C141" s="24">
        <v>30</v>
      </c>
      <c r="D141" s="24">
        <v>50</v>
      </c>
      <c r="E141" s="24">
        <v>50</v>
      </c>
      <c r="F141" s="24">
        <v>46</v>
      </c>
      <c r="G141" s="24">
        <v>48</v>
      </c>
      <c r="H141" s="24">
        <v>50</v>
      </c>
      <c r="I141" s="24">
        <v>47</v>
      </c>
      <c r="J141" s="24">
        <v>107</v>
      </c>
      <c r="K141" s="24">
        <v>97</v>
      </c>
      <c r="L141" s="24">
        <v>77</v>
      </c>
      <c r="M141" s="24">
        <v>77</v>
      </c>
      <c r="N141" s="24">
        <v>81</v>
      </c>
      <c r="O141" s="24">
        <v>79</v>
      </c>
      <c r="P141" s="24">
        <v>77</v>
      </c>
      <c r="Q141" s="24">
        <v>80</v>
      </c>
      <c r="R141" s="24">
        <v>41143</v>
      </c>
    </row>
    <row r="142" spans="1:18" ht="15.75" thickBot="1" x14ac:dyDescent="0.3">
      <c r="A142" s="23" t="s">
        <v>209</v>
      </c>
      <c r="B142" s="24">
        <v>51</v>
      </c>
      <c r="C142" s="24">
        <v>53</v>
      </c>
      <c r="D142" s="24">
        <v>53</v>
      </c>
      <c r="E142" s="24">
        <v>52</v>
      </c>
      <c r="F142" s="24">
        <v>45</v>
      </c>
      <c r="G142" s="24">
        <v>44</v>
      </c>
      <c r="H142" s="24">
        <v>44</v>
      </c>
      <c r="I142" s="24">
        <v>40</v>
      </c>
      <c r="J142" s="24">
        <v>76</v>
      </c>
      <c r="K142" s="24">
        <v>74</v>
      </c>
      <c r="L142" s="24">
        <v>74</v>
      </c>
      <c r="M142" s="24">
        <v>75</v>
      </c>
      <c r="N142" s="24">
        <v>82</v>
      </c>
      <c r="O142" s="24">
        <v>83</v>
      </c>
      <c r="P142" s="24">
        <v>83</v>
      </c>
      <c r="Q142" s="24">
        <v>87</v>
      </c>
      <c r="R142" s="24">
        <v>41126</v>
      </c>
    </row>
    <row r="143" spans="1:18" ht="15.75" thickBot="1" x14ac:dyDescent="0.3">
      <c r="A143" s="23" t="s">
        <v>210</v>
      </c>
      <c r="B143" s="24">
        <v>8</v>
      </c>
      <c r="C143" s="24">
        <v>21</v>
      </c>
      <c r="D143" s="24">
        <v>19</v>
      </c>
      <c r="E143" s="24">
        <v>19</v>
      </c>
      <c r="F143" s="24">
        <v>18</v>
      </c>
      <c r="G143" s="24">
        <v>21</v>
      </c>
      <c r="H143" s="24">
        <v>24</v>
      </c>
      <c r="I143" s="24">
        <v>25</v>
      </c>
      <c r="J143" s="24">
        <v>119</v>
      </c>
      <c r="K143" s="24">
        <v>106</v>
      </c>
      <c r="L143" s="24">
        <v>108</v>
      </c>
      <c r="M143" s="24">
        <v>108</v>
      </c>
      <c r="N143" s="24">
        <v>109</v>
      </c>
      <c r="O143" s="24">
        <v>106</v>
      </c>
      <c r="P143" s="24">
        <v>103</v>
      </c>
      <c r="Q143" s="24">
        <v>102</v>
      </c>
      <c r="R143" s="24">
        <v>41098</v>
      </c>
    </row>
    <row r="144" spans="1:18" ht="15.75" thickBot="1" x14ac:dyDescent="0.3">
      <c r="A144" s="23" t="s">
        <v>211</v>
      </c>
      <c r="B144" s="24">
        <v>37</v>
      </c>
      <c r="C144" s="24">
        <v>33</v>
      </c>
      <c r="D144" s="24">
        <v>24</v>
      </c>
      <c r="E144" s="24">
        <v>31</v>
      </c>
      <c r="F144" s="24">
        <v>51</v>
      </c>
      <c r="G144" s="24">
        <v>47</v>
      </c>
      <c r="H144" s="24">
        <v>43</v>
      </c>
      <c r="I144" s="24">
        <v>42</v>
      </c>
      <c r="J144" s="24">
        <v>90</v>
      </c>
      <c r="K144" s="24">
        <v>94</v>
      </c>
      <c r="L144" s="24">
        <v>103</v>
      </c>
      <c r="M144" s="24">
        <v>96</v>
      </c>
      <c r="N144" s="24">
        <v>76</v>
      </c>
      <c r="O144" s="24">
        <v>80</v>
      </c>
      <c r="P144" s="24">
        <v>84</v>
      </c>
      <c r="Q144" s="24">
        <v>85</v>
      </c>
      <c r="R144" s="24">
        <v>40509</v>
      </c>
    </row>
    <row r="145" spans="1:18" ht="15.75" thickBot="1" x14ac:dyDescent="0.3">
      <c r="A145" s="23" t="s">
        <v>212</v>
      </c>
      <c r="B145" s="24">
        <v>31</v>
      </c>
      <c r="C145" s="24">
        <v>28</v>
      </c>
      <c r="D145" s="24">
        <v>25</v>
      </c>
      <c r="E145" s="24">
        <v>28</v>
      </c>
      <c r="F145" s="24">
        <v>23</v>
      </c>
      <c r="G145" s="24">
        <v>20</v>
      </c>
      <c r="H145" s="24">
        <v>22</v>
      </c>
      <c r="I145" s="24">
        <v>35</v>
      </c>
      <c r="J145" s="24">
        <v>96</v>
      </c>
      <c r="K145" s="24">
        <v>99</v>
      </c>
      <c r="L145" s="24">
        <v>102</v>
      </c>
      <c r="M145" s="24">
        <v>99</v>
      </c>
      <c r="N145" s="24">
        <v>104</v>
      </c>
      <c r="O145" s="24">
        <v>107</v>
      </c>
      <c r="P145" s="24">
        <v>105</v>
      </c>
      <c r="Q145" s="24">
        <v>92</v>
      </c>
      <c r="R145" s="24">
        <v>40533</v>
      </c>
    </row>
    <row r="146" spans="1:18" ht="15.75" thickBot="1" x14ac:dyDescent="0.3">
      <c r="A146" s="23" t="s">
        <v>213</v>
      </c>
      <c r="B146" s="24">
        <v>43</v>
      </c>
      <c r="C146" s="24">
        <v>36</v>
      </c>
      <c r="D146" s="24">
        <v>44</v>
      </c>
      <c r="E146" s="24">
        <v>47</v>
      </c>
      <c r="F146" s="24">
        <v>43</v>
      </c>
      <c r="G146" s="24">
        <v>42</v>
      </c>
      <c r="H146" s="24">
        <v>47</v>
      </c>
      <c r="I146" s="24">
        <v>43</v>
      </c>
      <c r="J146" s="24">
        <v>84</v>
      </c>
      <c r="K146" s="24">
        <v>91</v>
      </c>
      <c r="L146" s="24">
        <v>83</v>
      </c>
      <c r="M146" s="24">
        <v>80</v>
      </c>
      <c r="N146" s="24">
        <v>84</v>
      </c>
      <c r="O146" s="24">
        <v>85</v>
      </c>
      <c r="P146" s="24">
        <v>80</v>
      </c>
      <c r="Q146" s="24">
        <v>84</v>
      </c>
      <c r="R146" s="24">
        <v>40572</v>
      </c>
    </row>
    <row r="147" spans="1:18" ht="15.75" thickBot="1" x14ac:dyDescent="0.3">
      <c r="A147" s="23" t="s">
        <v>214</v>
      </c>
      <c r="B147" s="24">
        <v>50</v>
      </c>
      <c r="C147" s="24">
        <v>46</v>
      </c>
      <c r="D147" s="24">
        <v>48</v>
      </c>
      <c r="E147" s="24">
        <v>42</v>
      </c>
      <c r="F147" s="24">
        <v>54</v>
      </c>
      <c r="G147" s="24">
        <v>53</v>
      </c>
      <c r="H147" s="24">
        <v>51</v>
      </c>
      <c r="I147" s="24">
        <v>52</v>
      </c>
      <c r="J147" s="24">
        <v>77</v>
      </c>
      <c r="K147" s="24">
        <v>81</v>
      </c>
      <c r="L147" s="24">
        <v>79</v>
      </c>
      <c r="M147" s="24">
        <v>85</v>
      </c>
      <c r="N147" s="24">
        <v>73</v>
      </c>
      <c r="O147" s="24">
        <v>74</v>
      </c>
      <c r="P147" s="24">
        <v>76</v>
      </c>
      <c r="Q147" s="24">
        <v>75</v>
      </c>
      <c r="R147" s="24">
        <v>40557</v>
      </c>
    </row>
    <row r="148" spans="1:18" ht="15.75" thickBot="1" x14ac:dyDescent="0.3">
      <c r="A148" s="23" t="s">
        <v>215</v>
      </c>
      <c r="B148" s="24">
        <v>44</v>
      </c>
      <c r="C148" s="24">
        <v>48</v>
      </c>
      <c r="D148" s="24">
        <v>42</v>
      </c>
      <c r="E148" s="24">
        <v>35</v>
      </c>
      <c r="F148" s="24">
        <v>31</v>
      </c>
      <c r="G148" s="24">
        <v>27</v>
      </c>
      <c r="H148" s="24">
        <v>26</v>
      </c>
      <c r="I148" s="24">
        <v>24</v>
      </c>
      <c r="J148" s="24">
        <v>83</v>
      </c>
      <c r="K148" s="24">
        <v>79</v>
      </c>
      <c r="L148" s="24">
        <v>85</v>
      </c>
      <c r="M148" s="24">
        <v>92</v>
      </c>
      <c r="N148" s="24">
        <v>96</v>
      </c>
      <c r="O148" s="24">
        <v>100</v>
      </c>
      <c r="P148" s="24">
        <v>101</v>
      </c>
      <c r="Q148" s="24">
        <v>103</v>
      </c>
      <c r="R148" s="24">
        <v>40539</v>
      </c>
    </row>
    <row r="149" spans="1:18" ht="15.75" thickBot="1" x14ac:dyDescent="0.3">
      <c r="A149" s="23" t="s">
        <v>216</v>
      </c>
      <c r="B149" s="24">
        <v>40</v>
      </c>
      <c r="C149" s="24">
        <v>29</v>
      </c>
      <c r="D149" s="24">
        <v>33</v>
      </c>
      <c r="E149" s="24">
        <v>36</v>
      </c>
      <c r="F149" s="24">
        <v>32</v>
      </c>
      <c r="G149" s="24">
        <v>32</v>
      </c>
      <c r="H149" s="24">
        <v>39</v>
      </c>
      <c r="I149" s="24">
        <v>38</v>
      </c>
      <c r="J149" s="24">
        <v>87</v>
      </c>
      <c r="K149" s="24">
        <v>98</v>
      </c>
      <c r="L149" s="24">
        <v>94</v>
      </c>
      <c r="M149" s="24">
        <v>91</v>
      </c>
      <c r="N149" s="24">
        <v>95</v>
      </c>
      <c r="O149" s="24">
        <v>95</v>
      </c>
      <c r="P149" s="24">
        <v>88</v>
      </c>
      <c r="Q149" s="24">
        <v>89</v>
      </c>
      <c r="R149" s="24">
        <v>40523</v>
      </c>
    </row>
    <row r="150" spans="1:18" ht="15.75" thickBot="1" x14ac:dyDescent="0.3">
      <c r="A150" s="23" t="s">
        <v>217</v>
      </c>
      <c r="B150" s="24">
        <v>47</v>
      </c>
      <c r="C150" s="24">
        <v>49</v>
      </c>
      <c r="D150" s="24">
        <v>43</v>
      </c>
      <c r="E150" s="24">
        <v>38</v>
      </c>
      <c r="F150" s="24">
        <v>35</v>
      </c>
      <c r="G150" s="24">
        <v>46</v>
      </c>
      <c r="H150" s="24">
        <v>46</v>
      </c>
      <c r="I150" s="24">
        <v>49</v>
      </c>
      <c r="J150" s="24">
        <v>80</v>
      </c>
      <c r="K150" s="24">
        <v>78</v>
      </c>
      <c r="L150" s="24">
        <v>84</v>
      </c>
      <c r="M150" s="24">
        <v>89</v>
      </c>
      <c r="N150" s="24">
        <v>92</v>
      </c>
      <c r="O150" s="24">
        <v>81</v>
      </c>
      <c r="P150" s="24">
        <v>81</v>
      </c>
      <c r="Q150" s="24">
        <v>78</v>
      </c>
      <c r="R150" s="24">
        <v>40054</v>
      </c>
    </row>
    <row r="151" spans="1:18" ht="15.75" thickBot="1" x14ac:dyDescent="0.3">
      <c r="A151" s="23" t="s">
        <v>218</v>
      </c>
      <c r="B151" s="24">
        <v>54</v>
      </c>
      <c r="C151" s="24">
        <v>54</v>
      </c>
      <c r="D151" s="24">
        <v>56</v>
      </c>
      <c r="E151" s="24">
        <v>54</v>
      </c>
      <c r="F151" s="24">
        <v>53</v>
      </c>
      <c r="G151" s="24">
        <v>52</v>
      </c>
      <c r="H151" s="24">
        <v>52</v>
      </c>
      <c r="I151" s="24">
        <v>51</v>
      </c>
      <c r="J151" s="24">
        <v>73</v>
      </c>
      <c r="K151" s="24">
        <v>73</v>
      </c>
      <c r="L151" s="24">
        <v>71</v>
      </c>
      <c r="M151" s="24">
        <v>73</v>
      </c>
      <c r="N151" s="24">
        <v>74</v>
      </c>
      <c r="O151" s="24">
        <v>75</v>
      </c>
      <c r="P151" s="24">
        <v>75</v>
      </c>
      <c r="Q151" s="24">
        <v>76</v>
      </c>
      <c r="R151" s="24">
        <v>40097</v>
      </c>
    </row>
    <row r="152" spans="1:18" ht="15.75" thickBot="1" x14ac:dyDescent="0.3">
      <c r="A152" s="23" t="s">
        <v>219</v>
      </c>
      <c r="B152" s="24">
        <v>46</v>
      </c>
      <c r="C152" s="24">
        <v>45</v>
      </c>
      <c r="D152" s="24">
        <v>45</v>
      </c>
      <c r="E152" s="24">
        <v>53</v>
      </c>
      <c r="F152" s="24">
        <v>50</v>
      </c>
      <c r="G152" s="24">
        <v>54</v>
      </c>
      <c r="H152" s="24">
        <v>56</v>
      </c>
      <c r="I152" s="24">
        <v>55</v>
      </c>
      <c r="J152" s="24">
        <v>81</v>
      </c>
      <c r="K152" s="24">
        <v>82</v>
      </c>
      <c r="L152" s="24">
        <v>82</v>
      </c>
      <c r="M152" s="24">
        <v>74</v>
      </c>
      <c r="N152" s="24">
        <v>77</v>
      </c>
      <c r="O152" s="24">
        <v>73</v>
      </c>
      <c r="P152" s="24">
        <v>71</v>
      </c>
      <c r="Q152" s="24">
        <v>72</v>
      </c>
      <c r="R152" s="24">
        <v>40091</v>
      </c>
    </row>
    <row r="153" spans="1:18" ht="15.75" thickBot="1" x14ac:dyDescent="0.3">
      <c r="A153" s="23" t="s">
        <v>220</v>
      </c>
      <c r="B153" s="24">
        <v>36</v>
      </c>
      <c r="C153" s="24">
        <v>42</v>
      </c>
      <c r="D153" s="24">
        <v>38</v>
      </c>
      <c r="E153" s="24">
        <v>40</v>
      </c>
      <c r="F153" s="24">
        <v>42</v>
      </c>
      <c r="G153" s="24">
        <v>40</v>
      </c>
      <c r="H153" s="24">
        <v>38</v>
      </c>
      <c r="I153" s="24">
        <v>37</v>
      </c>
      <c r="J153" s="24">
        <v>91</v>
      </c>
      <c r="K153" s="24">
        <v>85</v>
      </c>
      <c r="L153" s="24">
        <v>89</v>
      </c>
      <c r="M153" s="24">
        <v>87</v>
      </c>
      <c r="N153" s="24">
        <v>85</v>
      </c>
      <c r="O153" s="24">
        <v>87</v>
      </c>
      <c r="P153" s="24">
        <v>89</v>
      </c>
      <c r="Q153" s="24">
        <v>90</v>
      </c>
      <c r="R153" s="24">
        <v>40054</v>
      </c>
    </row>
    <row r="154" spans="1:18" ht="15.75" thickBot="1" x14ac:dyDescent="0.3">
      <c r="A154" s="23" t="s">
        <v>221</v>
      </c>
      <c r="B154" s="24">
        <v>24</v>
      </c>
      <c r="C154" s="24">
        <v>23</v>
      </c>
      <c r="D154" s="24">
        <v>27</v>
      </c>
      <c r="E154" s="24">
        <v>25</v>
      </c>
      <c r="F154" s="24">
        <v>37</v>
      </c>
      <c r="G154" s="24">
        <v>35</v>
      </c>
      <c r="H154" s="24">
        <v>30</v>
      </c>
      <c r="I154" s="24">
        <v>32</v>
      </c>
      <c r="J154" s="24">
        <v>103</v>
      </c>
      <c r="K154" s="24">
        <v>104</v>
      </c>
      <c r="L154" s="24">
        <v>100</v>
      </c>
      <c r="M154" s="24">
        <v>102</v>
      </c>
      <c r="N154" s="24">
        <v>90</v>
      </c>
      <c r="O154" s="24">
        <v>92</v>
      </c>
      <c r="P154" s="24">
        <v>97</v>
      </c>
      <c r="Q154" s="24">
        <v>95</v>
      </c>
      <c r="R154" s="24">
        <v>40046</v>
      </c>
    </row>
    <row r="155" spans="1:18" ht="15.75" thickBot="1" x14ac:dyDescent="0.3">
      <c r="A155" s="23" t="s">
        <v>222</v>
      </c>
      <c r="B155" s="24">
        <v>38</v>
      </c>
      <c r="C155" s="24">
        <v>39</v>
      </c>
      <c r="D155" s="24">
        <v>30</v>
      </c>
      <c r="E155" s="24">
        <v>37</v>
      </c>
      <c r="F155" s="24">
        <v>34</v>
      </c>
      <c r="G155" s="24">
        <v>34</v>
      </c>
      <c r="H155" s="24">
        <v>35</v>
      </c>
      <c r="I155" s="24">
        <v>36</v>
      </c>
      <c r="J155" s="24">
        <v>89</v>
      </c>
      <c r="K155" s="24">
        <v>88</v>
      </c>
      <c r="L155" s="24">
        <v>97</v>
      </c>
      <c r="M155" s="24">
        <v>90</v>
      </c>
      <c r="N155" s="24">
        <v>93</v>
      </c>
      <c r="O155" s="24">
        <v>93</v>
      </c>
      <c r="P155" s="24">
        <v>92</v>
      </c>
      <c r="Q155" s="24">
        <v>91</v>
      </c>
      <c r="R155" s="24">
        <v>40040</v>
      </c>
    </row>
    <row r="156" spans="1:18" ht="15.75" thickBot="1" x14ac:dyDescent="0.3">
      <c r="A156" s="23" t="s">
        <v>223</v>
      </c>
      <c r="B156" s="24">
        <v>55</v>
      </c>
      <c r="C156" s="24">
        <v>52</v>
      </c>
      <c r="D156" s="24">
        <v>51</v>
      </c>
      <c r="E156" s="24">
        <v>51</v>
      </c>
      <c r="F156" s="24">
        <v>52</v>
      </c>
      <c r="G156" s="24">
        <v>49</v>
      </c>
      <c r="H156" s="24">
        <v>48</v>
      </c>
      <c r="I156" s="24">
        <v>46</v>
      </c>
      <c r="J156" s="24">
        <v>72</v>
      </c>
      <c r="K156" s="24">
        <v>75</v>
      </c>
      <c r="L156" s="24">
        <v>76</v>
      </c>
      <c r="M156" s="24">
        <v>76</v>
      </c>
      <c r="N156" s="24">
        <v>75</v>
      </c>
      <c r="O156" s="24">
        <v>78</v>
      </c>
      <c r="P156" s="24">
        <v>79</v>
      </c>
      <c r="Q156" s="24">
        <v>81</v>
      </c>
      <c r="R156" s="24">
        <v>39578</v>
      </c>
    </row>
    <row r="157" spans="1:18" ht="15.75" thickBot="1" x14ac:dyDescent="0.3">
      <c r="A157" s="23" t="s">
        <v>224</v>
      </c>
      <c r="B157" s="24">
        <v>52</v>
      </c>
      <c r="C157" s="24">
        <v>50</v>
      </c>
      <c r="D157" s="24">
        <v>46</v>
      </c>
      <c r="E157" s="24">
        <v>44</v>
      </c>
      <c r="F157" s="24">
        <v>38</v>
      </c>
      <c r="G157" s="24">
        <v>33</v>
      </c>
      <c r="H157" s="24">
        <v>28</v>
      </c>
      <c r="I157" s="24">
        <v>26</v>
      </c>
      <c r="J157" s="24">
        <v>75</v>
      </c>
      <c r="K157" s="24">
        <v>77</v>
      </c>
      <c r="L157" s="24">
        <v>81</v>
      </c>
      <c r="M157" s="24">
        <v>83</v>
      </c>
      <c r="N157" s="24">
        <v>89</v>
      </c>
      <c r="O157" s="24">
        <v>94</v>
      </c>
      <c r="P157" s="24">
        <v>99</v>
      </c>
      <c r="Q157" s="24">
        <v>101</v>
      </c>
      <c r="R157" s="24">
        <v>39565</v>
      </c>
    </row>
    <row r="158" spans="1:18" ht="15.75" thickBot="1" x14ac:dyDescent="0.3">
      <c r="A158" s="23" t="s">
        <v>225</v>
      </c>
      <c r="B158" s="24">
        <v>56</v>
      </c>
      <c r="C158" s="24">
        <v>56</v>
      </c>
      <c r="D158" s="24">
        <v>55</v>
      </c>
      <c r="E158" s="24">
        <v>56</v>
      </c>
      <c r="F158" s="24">
        <v>56</v>
      </c>
      <c r="G158" s="24">
        <v>56</v>
      </c>
      <c r="H158" s="24">
        <v>55</v>
      </c>
      <c r="I158" s="24">
        <v>56</v>
      </c>
      <c r="J158" s="24">
        <v>71</v>
      </c>
      <c r="K158" s="24">
        <v>71</v>
      </c>
      <c r="L158" s="24">
        <v>72</v>
      </c>
      <c r="M158" s="24">
        <v>71</v>
      </c>
      <c r="N158" s="24">
        <v>71</v>
      </c>
      <c r="O158" s="24">
        <v>71</v>
      </c>
      <c r="P158" s="24">
        <v>72</v>
      </c>
      <c r="Q158" s="24">
        <v>71</v>
      </c>
      <c r="R158" s="24">
        <v>39611</v>
      </c>
    </row>
    <row r="159" spans="1:18" ht="15.75" thickBot="1" x14ac:dyDescent="0.3">
      <c r="A159" s="23" t="s">
        <v>226</v>
      </c>
      <c r="B159" s="24">
        <v>53</v>
      </c>
      <c r="C159" s="24">
        <v>55</v>
      </c>
      <c r="D159" s="24">
        <v>54</v>
      </c>
      <c r="E159" s="24">
        <v>55</v>
      </c>
      <c r="F159" s="24">
        <v>55</v>
      </c>
      <c r="G159" s="24">
        <v>55</v>
      </c>
      <c r="H159" s="24">
        <v>54</v>
      </c>
      <c r="I159" s="24">
        <v>54</v>
      </c>
      <c r="J159" s="24">
        <v>74</v>
      </c>
      <c r="K159" s="24">
        <v>72</v>
      </c>
      <c r="L159" s="24">
        <v>73</v>
      </c>
      <c r="M159" s="24">
        <v>72</v>
      </c>
      <c r="N159" s="24">
        <v>72</v>
      </c>
      <c r="O159" s="24">
        <v>72</v>
      </c>
      <c r="P159" s="24">
        <v>73</v>
      </c>
      <c r="Q159" s="24">
        <v>73</v>
      </c>
      <c r="R159" s="24">
        <v>39610</v>
      </c>
    </row>
    <row r="160" spans="1:18" ht="15.75" thickBot="1" x14ac:dyDescent="0.3">
      <c r="A160" s="23" t="s">
        <v>227</v>
      </c>
      <c r="B160" s="24">
        <v>30</v>
      </c>
      <c r="C160" s="24">
        <v>38</v>
      </c>
      <c r="D160" s="24">
        <v>40</v>
      </c>
      <c r="E160" s="24">
        <v>39</v>
      </c>
      <c r="F160" s="24">
        <v>41</v>
      </c>
      <c r="G160" s="24">
        <v>38</v>
      </c>
      <c r="H160" s="24">
        <v>37</v>
      </c>
      <c r="I160" s="24">
        <v>34</v>
      </c>
      <c r="J160" s="24">
        <v>97</v>
      </c>
      <c r="K160" s="24">
        <v>89</v>
      </c>
      <c r="L160" s="24">
        <v>87</v>
      </c>
      <c r="M160" s="24">
        <v>88</v>
      </c>
      <c r="N160" s="24">
        <v>86</v>
      </c>
      <c r="O160" s="24">
        <v>89</v>
      </c>
      <c r="P160" s="24">
        <v>90</v>
      </c>
      <c r="Q160" s="24">
        <v>93</v>
      </c>
      <c r="R160" s="24">
        <v>39592</v>
      </c>
    </row>
    <row r="161" spans="1:18" ht="15.75" thickBot="1" x14ac:dyDescent="0.3">
      <c r="A161" s="23" t="s">
        <v>228</v>
      </c>
      <c r="B161" s="24">
        <v>49</v>
      </c>
      <c r="C161" s="24">
        <v>47</v>
      </c>
      <c r="D161" s="24">
        <v>49</v>
      </c>
      <c r="E161" s="24">
        <v>49</v>
      </c>
      <c r="F161" s="24">
        <v>47</v>
      </c>
      <c r="G161" s="24">
        <v>50</v>
      </c>
      <c r="H161" s="24">
        <v>49</v>
      </c>
      <c r="I161" s="24">
        <v>44</v>
      </c>
      <c r="J161" s="24">
        <v>78</v>
      </c>
      <c r="K161" s="24">
        <v>80</v>
      </c>
      <c r="L161" s="24">
        <v>78</v>
      </c>
      <c r="M161" s="24">
        <v>78</v>
      </c>
      <c r="N161" s="24">
        <v>80</v>
      </c>
      <c r="O161" s="24">
        <v>77</v>
      </c>
      <c r="P161" s="24">
        <v>78</v>
      </c>
      <c r="Q161" s="24">
        <v>83</v>
      </c>
      <c r="R161" s="24">
        <v>39561</v>
      </c>
    </row>
    <row r="162" spans="1:18" ht="15.75" thickBot="1" x14ac:dyDescent="0.3">
      <c r="A162" s="23" t="s">
        <v>229</v>
      </c>
      <c r="B162" s="24">
        <v>41</v>
      </c>
      <c r="C162" s="24">
        <v>34</v>
      </c>
      <c r="D162" s="24">
        <v>29</v>
      </c>
      <c r="E162" s="24">
        <v>26</v>
      </c>
      <c r="F162" s="24">
        <v>22</v>
      </c>
      <c r="G162" s="24">
        <v>19</v>
      </c>
      <c r="H162" s="24">
        <v>19</v>
      </c>
      <c r="I162" s="24">
        <v>19</v>
      </c>
      <c r="J162" s="24">
        <v>86</v>
      </c>
      <c r="K162" s="24">
        <v>93</v>
      </c>
      <c r="L162" s="24">
        <v>98</v>
      </c>
      <c r="M162" s="24">
        <v>101</v>
      </c>
      <c r="N162" s="24">
        <v>105</v>
      </c>
      <c r="O162" s="24">
        <v>108</v>
      </c>
      <c r="P162" s="24">
        <v>108</v>
      </c>
      <c r="Q162" s="24">
        <v>108</v>
      </c>
      <c r="R162" s="24">
        <v>39202</v>
      </c>
    </row>
    <row r="163" spans="1:18" ht="15.75" thickBot="1" x14ac:dyDescent="0.3">
      <c r="A163" s="23" t="s">
        <v>230</v>
      </c>
      <c r="B163" s="24">
        <v>18</v>
      </c>
      <c r="C163" s="24">
        <v>27</v>
      </c>
      <c r="D163" s="24">
        <v>23</v>
      </c>
      <c r="E163" s="24">
        <v>23</v>
      </c>
      <c r="F163" s="24">
        <v>20</v>
      </c>
      <c r="G163" s="24">
        <v>18</v>
      </c>
      <c r="H163" s="24">
        <v>17</v>
      </c>
      <c r="I163" s="24">
        <v>18</v>
      </c>
      <c r="J163" s="24">
        <v>109</v>
      </c>
      <c r="K163" s="24">
        <v>100</v>
      </c>
      <c r="L163" s="24">
        <v>104</v>
      </c>
      <c r="M163" s="24">
        <v>104</v>
      </c>
      <c r="N163" s="24">
        <v>107</v>
      </c>
      <c r="O163" s="24">
        <v>109</v>
      </c>
      <c r="P163" s="24">
        <v>110</v>
      </c>
      <c r="Q163" s="24">
        <v>109</v>
      </c>
      <c r="R163" s="24">
        <v>39177</v>
      </c>
    </row>
    <row r="164" spans="1:18" ht="15.75" thickBot="1" x14ac:dyDescent="0.3">
      <c r="A164" s="23" t="s">
        <v>231</v>
      </c>
      <c r="B164" s="24">
        <v>32</v>
      </c>
      <c r="C164" s="24">
        <v>32</v>
      </c>
      <c r="D164" s="24">
        <v>26</v>
      </c>
      <c r="E164" s="24">
        <v>24</v>
      </c>
      <c r="F164" s="24">
        <v>25</v>
      </c>
      <c r="G164" s="24">
        <v>23</v>
      </c>
      <c r="H164" s="24">
        <v>20</v>
      </c>
      <c r="I164" s="24">
        <v>20</v>
      </c>
      <c r="J164" s="24">
        <v>95</v>
      </c>
      <c r="K164" s="24">
        <v>95</v>
      </c>
      <c r="L164" s="24">
        <v>101</v>
      </c>
      <c r="M164" s="24">
        <v>103</v>
      </c>
      <c r="N164" s="24">
        <v>102</v>
      </c>
      <c r="O164" s="24">
        <v>104</v>
      </c>
      <c r="P164" s="24">
        <v>107</v>
      </c>
      <c r="Q164" s="24">
        <v>107</v>
      </c>
      <c r="R164" s="24">
        <v>39198</v>
      </c>
    </row>
    <row r="165" spans="1:18" ht="15.75" thickBot="1" x14ac:dyDescent="0.3">
      <c r="A165" s="23" t="s">
        <v>232</v>
      </c>
      <c r="B165" s="24">
        <v>42</v>
      </c>
      <c r="C165" s="24">
        <v>40</v>
      </c>
      <c r="D165" s="24">
        <v>31</v>
      </c>
      <c r="E165" s="24">
        <v>27</v>
      </c>
      <c r="F165" s="24">
        <v>30</v>
      </c>
      <c r="G165" s="24">
        <v>30</v>
      </c>
      <c r="H165" s="24">
        <v>34</v>
      </c>
      <c r="I165" s="24">
        <v>27</v>
      </c>
      <c r="J165" s="24">
        <v>85</v>
      </c>
      <c r="K165" s="24">
        <v>87</v>
      </c>
      <c r="L165" s="24">
        <v>96</v>
      </c>
      <c r="M165" s="24">
        <v>100</v>
      </c>
      <c r="N165" s="24">
        <v>97</v>
      </c>
      <c r="O165" s="24">
        <v>97</v>
      </c>
      <c r="P165" s="24">
        <v>93</v>
      </c>
      <c r="Q165" s="24">
        <v>100</v>
      </c>
      <c r="R165" s="24">
        <v>39215</v>
      </c>
    </row>
    <row r="166" spans="1:18" ht="15.75" thickBot="1" x14ac:dyDescent="0.3">
      <c r="A166" s="23" t="s">
        <v>233</v>
      </c>
      <c r="B166" s="24">
        <v>28</v>
      </c>
      <c r="C166" s="24">
        <v>19</v>
      </c>
      <c r="D166" s="24">
        <v>21</v>
      </c>
      <c r="E166" s="24">
        <v>21</v>
      </c>
      <c r="F166" s="24">
        <v>26</v>
      </c>
      <c r="G166" s="24">
        <v>36</v>
      </c>
      <c r="H166" s="24">
        <v>32</v>
      </c>
      <c r="I166" s="24">
        <v>29</v>
      </c>
      <c r="J166" s="24">
        <v>99</v>
      </c>
      <c r="K166" s="24">
        <v>108</v>
      </c>
      <c r="L166" s="24">
        <v>106</v>
      </c>
      <c r="M166" s="24">
        <v>106</v>
      </c>
      <c r="N166" s="24">
        <v>101</v>
      </c>
      <c r="O166" s="24">
        <v>91</v>
      </c>
      <c r="P166" s="24">
        <v>95</v>
      </c>
      <c r="Q166" s="24">
        <v>98</v>
      </c>
      <c r="R166" s="24">
        <v>39218</v>
      </c>
    </row>
    <row r="167" spans="1:18" ht="15.75" thickBot="1" x14ac:dyDescent="0.3">
      <c r="A167" s="23" t="s">
        <v>234</v>
      </c>
      <c r="B167" s="24">
        <v>48</v>
      </c>
      <c r="C167" s="24">
        <v>44</v>
      </c>
      <c r="D167" s="24">
        <v>41</v>
      </c>
      <c r="E167" s="24">
        <v>41</v>
      </c>
      <c r="F167" s="24">
        <v>33</v>
      </c>
      <c r="G167" s="24">
        <v>31</v>
      </c>
      <c r="H167" s="24">
        <v>25</v>
      </c>
      <c r="I167" s="24">
        <v>28</v>
      </c>
      <c r="J167" s="24">
        <v>79</v>
      </c>
      <c r="K167" s="24">
        <v>83</v>
      </c>
      <c r="L167" s="24">
        <v>86</v>
      </c>
      <c r="M167" s="24">
        <v>86</v>
      </c>
      <c r="N167" s="24">
        <v>94</v>
      </c>
      <c r="O167" s="24">
        <v>96</v>
      </c>
      <c r="P167" s="24">
        <v>102</v>
      </c>
      <c r="Q167" s="24">
        <v>99</v>
      </c>
      <c r="R167" s="24">
        <v>39207</v>
      </c>
    </row>
    <row r="168" spans="1:18" ht="15.75" thickBot="1" x14ac:dyDescent="0.3">
      <c r="A168" s="23" t="s">
        <v>235</v>
      </c>
      <c r="B168" s="24">
        <v>16</v>
      </c>
      <c r="C168" s="24">
        <v>12</v>
      </c>
      <c r="D168" s="24">
        <v>11</v>
      </c>
      <c r="E168" s="24">
        <v>11</v>
      </c>
      <c r="F168" s="24">
        <v>10</v>
      </c>
      <c r="G168" s="24">
        <v>11</v>
      </c>
      <c r="H168" s="24">
        <v>11</v>
      </c>
      <c r="I168" s="24">
        <v>10</v>
      </c>
      <c r="J168" s="24">
        <v>111</v>
      </c>
      <c r="K168" s="24">
        <v>115</v>
      </c>
      <c r="L168" s="24">
        <v>116</v>
      </c>
      <c r="M168" s="24">
        <v>116</v>
      </c>
      <c r="N168" s="24">
        <v>117</v>
      </c>
      <c r="O168" s="24">
        <v>116</v>
      </c>
      <c r="P168" s="24">
        <v>116</v>
      </c>
      <c r="Q168" s="24">
        <v>117</v>
      </c>
      <c r="R168" s="24">
        <v>41917</v>
      </c>
    </row>
    <row r="169" spans="1:18" ht="15.75" thickBot="1" x14ac:dyDescent="0.3">
      <c r="A169" s="23" t="s">
        <v>236</v>
      </c>
      <c r="B169" s="24">
        <v>22</v>
      </c>
      <c r="C169" s="24">
        <v>14</v>
      </c>
      <c r="D169" s="24">
        <v>12</v>
      </c>
      <c r="E169" s="24">
        <v>10</v>
      </c>
      <c r="F169" s="24">
        <v>9</v>
      </c>
      <c r="G169" s="24">
        <v>9</v>
      </c>
      <c r="H169" s="24">
        <v>8</v>
      </c>
      <c r="I169" s="24">
        <v>9</v>
      </c>
      <c r="J169" s="24">
        <v>105</v>
      </c>
      <c r="K169" s="24">
        <v>113</v>
      </c>
      <c r="L169" s="24">
        <v>115</v>
      </c>
      <c r="M169" s="24">
        <v>117</v>
      </c>
      <c r="N169" s="24">
        <v>118</v>
      </c>
      <c r="O169" s="24">
        <v>118</v>
      </c>
      <c r="P169" s="24">
        <v>119</v>
      </c>
      <c r="Q169" s="24">
        <v>118</v>
      </c>
      <c r="R169" s="24">
        <v>41949</v>
      </c>
    </row>
    <row r="170" spans="1:18" ht="15.75" thickBot="1" x14ac:dyDescent="0.3">
      <c r="A170" s="23" t="s">
        <v>237</v>
      </c>
      <c r="B170" s="24">
        <v>6</v>
      </c>
      <c r="C170" s="24">
        <v>10</v>
      </c>
      <c r="D170" s="24">
        <v>9</v>
      </c>
      <c r="E170" s="24">
        <v>12</v>
      </c>
      <c r="F170" s="24">
        <v>12</v>
      </c>
      <c r="G170" s="24">
        <v>10</v>
      </c>
      <c r="H170" s="24">
        <v>12</v>
      </c>
      <c r="I170" s="24">
        <v>13</v>
      </c>
      <c r="J170" s="24">
        <v>121</v>
      </c>
      <c r="K170" s="24">
        <v>117</v>
      </c>
      <c r="L170" s="24">
        <v>118</v>
      </c>
      <c r="M170" s="24">
        <v>115</v>
      </c>
      <c r="N170" s="24">
        <v>115</v>
      </c>
      <c r="O170" s="24">
        <v>117</v>
      </c>
      <c r="P170" s="24">
        <v>115</v>
      </c>
      <c r="Q170" s="24">
        <v>114</v>
      </c>
      <c r="R170" s="24">
        <v>41990</v>
      </c>
    </row>
    <row r="171" spans="1:18" ht="15.75" thickBot="1" x14ac:dyDescent="0.3">
      <c r="A171" s="23" t="s">
        <v>238</v>
      </c>
      <c r="B171" s="24">
        <v>17</v>
      </c>
      <c r="C171" s="24">
        <v>13</v>
      </c>
      <c r="D171" s="24">
        <v>10</v>
      </c>
      <c r="E171" s="24">
        <v>9</v>
      </c>
      <c r="F171" s="24">
        <v>8</v>
      </c>
      <c r="G171" s="24">
        <v>8</v>
      </c>
      <c r="H171" s="24">
        <v>9</v>
      </c>
      <c r="I171" s="24">
        <v>8</v>
      </c>
      <c r="J171" s="24">
        <v>110</v>
      </c>
      <c r="K171" s="24">
        <v>114</v>
      </c>
      <c r="L171" s="24">
        <v>117</v>
      </c>
      <c r="M171" s="24">
        <v>118</v>
      </c>
      <c r="N171" s="24">
        <v>119</v>
      </c>
      <c r="O171" s="24">
        <v>119</v>
      </c>
      <c r="P171" s="24">
        <v>118</v>
      </c>
      <c r="Q171" s="24">
        <v>119</v>
      </c>
      <c r="R171" s="24">
        <v>41958</v>
      </c>
    </row>
    <row r="172" spans="1:18" ht="15.75" thickBot="1" x14ac:dyDescent="0.3">
      <c r="A172" s="23" t="s">
        <v>239</v>
      </c>
      <c r="B172" s="24">
        <v>11</v>
      </c>
      <c r="C172" s="24">
        <v>9</v>
      </c>
      <c r="D172" s="24">
        <v>8</v>
      </c>
      <c r="E172" s="24">
        <v>8</v>
      </c>
      <c r="F172" s="24">
        <v>11</v>
      </c>
      <c r="G172" s="24">
        <v>12</v>
      </c>
      <c r="H172" s="24">
        <v>10</v>
      </c>
      <c r="I172" s="24">
        <v>11</v>
      </c>
      <c r="J172" s="24">
        <v>116</v>
      </c>
      <c r="K172" s="24">
        <v>118</v>
      </c>
      <c r="L172" s="24">
        <v>119</v>
      </c>
      <c r="M172" s="24">
        <v>119</v>
      </c>
      <c r="N172" s="24">
        <v>116</v>
      </c>
      <c r="O172" s="24">
        <v>115</v>
      </c>
      <c r="P172" s="24">
        <v>117</v>
      </c>
      <c r="Q172" s="24">
        <v>116</v>
      </c>
      <c r="R172" s="24">
        <v>41955</v>
      </c>
    </row>
    <row r="173" spans="1:18" ht="15.75" thickBot="1" x14ac:dyDescent="0.3">
      <c r="A173" s="23" t="s">
        <v>240</v>
      </c>
      <c r="B173" s="24">
        <v>7</v>
      </c>
      <c r="C173" s="24">
        <v>8</v>
      </c>
      <c r="D173" s="24">
        <v>7</v>
      </c>
      <c r="E173" s="24">
        <v>7</v>
      </c>
      <c r="F173" s="24">
        <v>7</v>
      </c>
      <c r="G173" s="24">
        <v>7</v>
      </c>
      <c r="H173" s="24">
        <v>7</v>
      </c>
      <c r="I173" s="24">
        <v>7</v>
      </c>
      <c r="J173" s="24">
        <v>120</v>
      </c>
      <c r="K173" s="24">
        <v>119</v>
      </c>
      <c r="L173" s="24">
        <v>120</v>
      </c>
      <c r="M173" s="24">
        <v>120</v>
      </c>
      <c r="N173" s="24">
        <v>120</v>
      </c>
      <c r="O173" s="24">
        <v>120</v>
      </c>
      <c r="P173" s="24">
        <v>120</v>
      </c>
      <c r="Q173" s="24">
        <v>120</v>
      </c>
      <c r="R173" s="24">
        <v>41930</v>
      </c>
    </row>
    <row r="174" spans="1:18" ht="15.75" thickBot="1" x14ac:dyDescent="0.3">
      <c r="A174" s="23" t="s">
        <v>241</v>
      </c>
      <c r="B174" s="24">
        <v>23</v>
      </c>
      <c r="C174" s="24">
        <v>24</v>
      </c>
      <c r="D174" s="24">
        <v>22</v>
      </c>
      <c r="E174" s="24">
        <v>20</v>
      </c>
      <c r="F174" s="24">
        <v>17</v>
      </c>
      <c r="G174" s="24">
        <v>15</v>
      </c>
      <c r="H174" s="24">
        <v>15</v>
      </c>
      <c r="I174" s="24">
        <v>15</v>
      </c>
      <c r="J174" s="24">
        <v>104</v>
      </c>
      <c r="K174" s="24">
        <v>103</v>
      </c>
      <c r="L174" s="24">
        <v>105</v>
      </c>
      <c r="M174" s="24">
        <v>107</v>
      </c>
      <c r="N174" s="24">
        <v>110</v>
      </c>
      <c r="O174" s="24">
        <v>112</v>
      </c>
      <c r="P174" s="24">
        <v>112</v>
      </c>
      <c r="Q174" s="24">
        <v>112</v>
      </c>
      <c r="R174" s="24">
        <v>41226</v>
      </c>
    </row>
    <row r="175" spans="1:18" ht="15.75" thickBot="1" x14ac:dyDescent="0.3">
      <c r="A175" s="23" t="s">
        <v>242</v>
      </c>
      <c r="B175" s="24">
        <v>33</v>
      </c>
      <c r="C175" s="24">
        <v>41</v>
      </c>
      <c r="D175" s="24">
        <v>32</v>
      </c>
      <c r="E175" s="24">
        <v>32</v>
      </c>
      <c r="F175" s="24">
        <v>29</v>
      </c>
      <c r="G175" s="24">
        <v>28</v>
      </c>
      <c r="H175" s="24">
        <v>23</v>
      </c>
      <c r="I175" s="24">
        <v>21</v>
      </c>
      <c r="J175" s="24">
        <v>94</v>
      </c>
      <c r="K175" s="24">
        <v>86</v>
      </c>
      <c r="L175" s="24">
        <v>95</v>
      </c>
      <c r="M175" s="24">
        <v>95</v>
      </c>
      <c r="N175" s="24">
        <v>98</v>
      </c>
      <c r="O175" s="24">
        <v>99</v>
      </c>
      <c r="P175" s="24">
        <v>104</v>
      </c>
      <c r="Q175" s="24">
        <v>106</v>
      </c>
      <c r="R175" s="24">
        <v>41187</v>
      </c>
    </row>
    <row r="176" spans="1:18" ht="15.75" thickBot="1" x14ac:dyDescent="0.3">
      <c r="A176" s="23" t="s">
        <v>243</v>
      </c>
      <c r="B176" s="24">
        <v>15</v>
      </c>
      <c r="C176" s="24">
        <v>16</v>
      </c>
      <c r="D176" s="24">
        <v>15</v>
      </c>
      <c r="E176" s="24">
        <v>13</v>
      </c>
      <c r="F176" s="24">
        <v>15</v>
      </c>
      <c r="G176" s="24">
        <v>14</v>
      </c>
      <c r="H176" s="24">
        <v>14</v>
      </c>
      <c r="I176" s="24">
        <v>14</v>
      </c>
      <c r="J176" s="24">
        <v>112</v>
      </c>
      <c r="K176" s="24">
        <v>111</v>
      </c>
      <c r="L176" s="24">
        <v>112</v>
      </c>
      <c r="M176" s="24">
        <v>114</v>
      </c>
      <c r="N176" s="24">
        <v>112</v>
      </c>
      <c r="O176" s="24">
        <v>113</v>
      </c>
      <c r="P176" s="24">
        <v>113</v>
      </c>
      <c r="Q176" s="24">
        <v>113</v>
      </c>
      <c r="R176" s="24">
        <v>41219</v>
      </c>
    </row>
    <row r="177" spans="1:18" ht="15.75" thickBot="1" x14ac:dyDescent="0.3">
      <c r="A177" s="23" t="s">
        <v>244</v>
      </c>
      <c r="B177" s="24">
        <v>25</v>
      </c>
      <c r="C177" s="24">
        <v>18</v>
      </c>
      <c r="D177" s="24">
        <v>14</v>
      </c>
      <c r="E177" s="24">
        <v>15</v>
      </c>
      <c r="F177" s="24">
        <v>14</v>
      </c>
      <c r="G177" s="24">
        <v>16</v>
      </c>
      <c r="H177" s="24">
        <v>18</v>
      </c>
      <c r="I177" s="24">
        <v>17</v>
      </c>
      <c r="J177" s="24">
        <v>102</v>
      </c>
      <c r="K177" s="24">
        <v>109</v>
      </c>
      <c r="L177" s="24">
        <v>113</v>
      </c>
      <c r="M177" s="24">
        <v>112</v>
      </c>
      <c r="N177" s="24">
        <v>113</v>
      </c>
      <c r="O177" s="24">
        <v>111</v>
      </c>
      <c r="P177" s="24">
        <v>109</v>
      </c>
      <c r="Q177" s="24">
        <v>110</v>
      </c>
      <c r="R177" s="24">
        <v>41150</v>
      </c>
    </row>
    <row r="178" spans="1:18" ht="15.75" thickBot="1" x14ac:dyDescent="0.3">
      <c r="A178" s="23" t="s">
        <v>245</v>
      </c>
      <c r="B178" s="24">
        <v>10</v>
      </c>
      <c r="C178" s="24">
        <v>17</v>
      </c>
      <c r="D178" s="24">
        <v>16</v>
      </c>
      <c r="E178" s="24">
        <v>16</v>
      </c>
      <c r="F178" s="24">
        <v>16</v>
      </c>
      <c r="G178" s="24">
        <v>17</v>
      </c>
      <c r="H178" s="24">
        <v>16</v>
      </c>
      <c r="I178" s="24">
        <v>16</v>
      </c>
      <c r="J178" s="24">
        <v>117</v>
      </c>
      <c r="K178" s="24">
        <v>110</v>
      </c>
      <c r="L178" s="24">
        <v>111</v>
      </c>
      <c r="M178" s="24">
        <v>111</v>
      </c>
      <c r="N178" s="24">
        <v>111</v>
      </c>
      <c r="O178" s="24">
        <v>110</v>
      </c>
      <c r="P178" s="24">
        <v>111</v>
      </c>
      <c r="Q178" s="24">
        <v>111</v>
      </c>
      <c r="R178" s="24">
        <v>40838</v>
      </c>
    </row>
    <row r="179" spans="1:18" ht="15.75" thickBot="1" x14ac:dyDescent="0.3">
      <c r="A179" s="23" t="s">
        <v>246</v>
      </c>
      <c r="B179" s="24">
        <v>14</v>
      </c>
      <c r="C179" s="24">
        <v>11</v>
      </c>
      <c r="D179" s="24">
        <v>13</v>
      </c>
      <c r="E179" s="24">
        <v>14</v>
      </c>
      <c r="F179" s="24">
        <v>13</v>
      </c>
      <c r="G179" s="24">
        <v>13</v>
      </c>
      <c r="H179" s="24">
        <v>13</v>
      </c>
      <c r="I179" s="24">
        <v>12</v>
      </c>
      <c r="J179" s="24">
        <v>113</v>
      </c>
      <c r="K179" s="24">
        <v>116</v>
      </c>
      <c r="L179" s="24">
        <v>114</v>
      </c>
      <c r="M179" s="24">
        <v>113</v>
      </c>
      <c r="N179" s="24">
        <v>114</v>
      </c>
      <c r="O179" s="24">
        <v>114</v>
      </c>
      <c r="P179" s="24">
        <v>114</v>
      </c>
      <c r="Q179" s="24">
        <v>115</v>
      </c>
      <c r="R179" s="24">
        <v>41209</v>
      </c>
    </row>
    <row r="180" spans="1:18" ht="15.75" thickBot="1" x14ac:dyDescent="0.3">
      <c r="A180" s="23" t="s">
        <v>247</v>
      </c>
      <c r="B180" s="24">
        <v>68</v>
      </c>
      <c r="C180" s="24">
        <v>66</v>
      </c>
      <c r="D180" s="24">
        <v>64</v>
      </c>
      <c r="E180" s="24">
        <v>63</v>
      </c>
      <c r="F180" s="24">
        <v>62</v>
      </c>
      <c r="G180" s="24">
        <v>62</v>
      </c>
      <c r="H180" s="24">
        <v>66</v>
      </c>
      <c r="I180" s="24">
        <v>63</v>
      </c>
      <c r="J180" s="24">
        <v>59</v>
      </c>
      <c r="K180" s="24">
        <v>61</v>
      </c>
      <c r="L180" s="24">
        <v>63</v>
      </c>
      <c r="M180" s="24">
        <v>64</v>
      </c>
      <c r="N180" s="24">
        <v>65</v>
      </c>
      <c r="O180" s="24">
        <v>65</v>
      </c>
      <c r="P180" s="24">
        <v>61</v>
      </c>
      <c r="Q180" s="24">
        <v>64</v>
      </c>
      <c r="R180" s="24">
        <v>40043</v>
      </c>
    </row>
    <row r="181" spans="1:18" ht="15.75" thickBot="1" x14ac:dyDescent="0.3">
      <c r="A181" s="23" t="s">
        <v>248</v>
      </c>
      <c r="B181" s="24">
        <v>69</v>
      </c>
      <c r="C181" s="24">
        <v>65</v>
      </c>
      <c r="D181" s="24">
        <v>63</v>
      </c>
      <c r="E181" s="24">
        <v>61</v>
      </c>
      <c r="F181" s="24">
        <v>59</v>
      </c>
      <c r="G181" s="24">
        <v>64</v>
      </c>
      <c r="H181" s="24">
        <v>65</v>
      </c>
      <c r="I181" s="24">
        <v>65</v>
      </c>
      <c r="J181" s="24">
        <v>58</v>
      </c>
      <c r="K181" s="24">
        <v>62</v>
      </c>
      <c r="L181" s="24">
        <v>64</v>
      </c>
      <c r="M181" s="24">
        <v>66</v>
      </c>
      <c r="N181" s="24">
        <v>68</v>
      </c>
      <c r="O181" s="24">
        <v>63</v>
      </c>
      <c r="P181" s="24">
        <v>62</v>
      </c>
      <c r="Q181" s="24">
        <v>62</v>
      </c>
      <c r="R181" s="24">
        <v>40037</v>
      </c>
    </row>
    <row r="182" spans="1:18" ht="15.75" thickBot="1" x14ac:dyDescent="0.3">
      <c r="A182" s="23" t="s">
        <v>249</v>
      </c>
      <c r="B182" s="24">
        <v>64</v>
      </c>
      <c r="C182" s="24">
        <v>62</v>
      </c>
      <c r="D182" s="24">
        <v>62</v>
      </c>
      <c r="E182" s="24">
        <v>59</v>
      </c>
      <c r="F182" s="24">
        <v>58</v>
      </c>
      <c r="G182" s="24">
        <v>60</v>
      </c>
      <c r="H182" s="24">
        <v>60</v>
      </c>
      <c r="I182" s="24">
        <v>61</v>
      </c>
      <c r="J182" s="24">
        <v>63</v>
      </c>
      <c r="K182" s="24">
        <v>65</v>
      </c>
      <c r="L182" s="24">
        <v>65</v>
      </c>
      <c r="M182" s="24">
        <v>68</v>
      </c>
      <c r="N182" s="24">
        <v>69</v>
      </c>
      <c r="O182" s="24">
        <v>67</v>
      </c>
      <c r="P182" s="24">
        <v>67</v>
      </c>
      <c r="Q182" s="24">
        <v>66</v>
      </c>
      <c r="R182" s="24">
        <v>40000</v>
      </c>
    </row>
    <row r="183" spans="1:18" ht="15.75" thickBot="1" x14ac:dyDescent="0.3">
      <c r="A183" s="23" t="s">
        <v>250</v>
      </c>
      <c r="B183" s="24">
        <v>82</v>
      </c>
      <c r="C183" s="24">
        <v>83</v>
      </c>
      <c r="D183" s="24">
        <v>82</v>
      </c>
      <c r="E183" s="24">
        <v>76</v>
      </c>
      <c r="F183" s="24">
        <v>78</v>
      </c>
      <c r="G183" s="24">
        <v>77</v>
      </c>
      <c r="H183" s="24">
        <v>75</v>
      </c>
      <c r="I183" s="24">
        <v>78</v>
      </c>
      <c r="J183" s="24">
        <v>45</v>
      </c>
      <c r="K183" s="24">
        <v>44</v>
      </c>
      <c r="L183" s="24">
        <v>45</v>
      </c>
      <c r="M183" s="24">
        <v>51</v>
      </c>
      <c r="N183" s="24">
        <v>49</v>
      </c>
      <c r="O183" s="24">
        <v>50</v>
      </c>
      <c r="P183" s="24">
        <v>52</v>
      </c>
      <c r="Q183" s="24">
        <v>49</v>
      </c>
      <c r="R183" s="24">
        <v>40054</v>
      </c>
    </row>
    <row r="184" spans="1:18" ht="15.75" thickBot="1" x14ac:dyDescent="0.3">
      <c r="A184" s="23" t="s">
        <v>251</v>
      </c>
      <c r="B184" s="24">
        <v>85</v>
      </c>
      <c r="C184" s="24">
        <v>70</v>
      </c>
      <c r="D184" s="24">
        <v>69</v>
      </c>
      <c r="E184" s="24">
        <v>66</v>
      </c>
      <c r="F184" s="24">
        <v>66</v>
      </c>
      <c r="G184" s="24">
        <v>63</v>
      </c>
      <c r="H184" s="24">
        <v>62</v>
      </c>
      <c r="I184" s="24">
        <v>60</v>
      </c>
      <c r="J184" s="24">
        <v>42</v>
      </c>
      <c r="K184" s="24">
        <v>57</v>
      </c>
      <c r="L184" s="24">
        <v>58</v>
      </c>
      <c r="M184" s="24">
        <v>61</v>
      </c>
      <c r="N184" s="24">
        <v>61</v>
      </c>
      <c r="O184" s="24">
        <v>64</v>
      </c>
      <c r="P184" s="24">
        <v>65</v>
      </c>
      <c r="Q184" s="24">
        <v>67</v>
      </c>
      <c r="R184" s="24">
        <v>40100</v>
      </c>
    </row>
    <row r="185" spans="1:18" ht="15.75" thickBot="1" x14ac:dyDescent="0.3">
      <c r="A185" s="23" t="s">
        <v>252</v>
      </c>
      <c r="B185" s="24">
        <v>77</v>
      </c>
      <c r="C185" s="24">
        <v>67</v>
      </c>
      <c r="D185" s="24">
        <v>67</v>
      </c>
      <c r="E185" s="24">
        <v>69</v>
      </c>
      <c r="F185" s="24">
        <v>65</v>
      </c>
      <c r="G185" s="24">
        <v>68</v>
      </c>
      <c r="H185" s="24">
        <v>67</v>
      </c>
      <c r="I185" s="24">
        <v>71</v>
      </c>
      <c r="J185" s="24">
        <v>50</v>
      </c>
      <c r="K185" s="24">
        <v>60</v>
      </c>
      <c r="L185" s="24">
        <v>60</v>
      </c>
      <c r="M185" s="24">
        <v>58</v>
      </c>
      <c r="N185" s="24">
        <v>62</v>
      </c>
      <c r="O185" s="24">
        <v>59</v>
      </c>
      <c r="P185" s="24">
        <v>60</v>
      </c>
      <c r="Q185" s="24">
        <v>56</v>
      </c>
      <c r="R185" s="24">
        <v>40048</v>
      </c>
    </row>
    <row r="186" spans="1:18" ht="15.75" thickBot="1" x14ac:dyDescent="0.3">
      <c r="A186" s="23" t="s">
        <v>253</v>
      </c>
      <c r="B186" s="24">
        <v>63</v>
      </c>
      <c r="C186" s="24">
        <v>68</v>
      </c>
      <c r="D186" s="24">
        <v>68</v>
      </c>
      <c r="E186" s="24">
        <v>67</v>
      </c>
      <c r="F186" s="24">
        <v>68</v>
      </c>
      <c r="G186" s="24">
        <v>70</v>
      </c>
      <c r="H186" s="24">
        <v>73</v>
      </c>
      <c r="I186" s="24">
        <v>72</v>
      </c>
      <c r="J186" s="24">
        <v>64</v>
      </c>
      <c r="K186" s="24">
        <v>59</v>
      </c>
      <c r="L186" s="24">
        <v>59</v>
      </c>
      <c r="M186" s="24">
        <v>60</v>
      </c>
      <c r="N186" s="24">
        <v>59</v>
      </c>
      <c r="O186" s="24">
        <v>57</v>
      </c>
      <c r="P186" s="24">
        <v>54</v>
      </c>
      <c r="Q186" s="24">
        <v>55</v>
      </c>
      <c r="R186" s="24">
        <v>39582</v>
      </c>
    </row>
    <row r="187" spans="1:18" ht="15.75" thickBot="1" x14ac:dyDescent="0.3">
      <c r="A187" s="23" t="s">
        <v>254</v>
      </c>
      <c r="B187" s="24">
        <v>71</v>
      </c>
      <c r="C187" s="24">
        <v>64</v>
      </c>
      <c r="D187" s="24">
        <v>65</v>
      </c>
      <c r="E187" s="24">
        <v>64</v>
      </c>
      <c r="F187" s="24">
        <v>63</v>
      </c>
      <c r="G187" s="24">
        <v>61</v>
      </c>
      <c r="H187" s="24">
        <v>59</v>
      </c>
      <c r="I187" s="24">
        <v>59</v>
      </c>
      <c r="J187" s="24">
        <v>56</v>
      </c>
      <c r="K187" s="24">
        <v>63</v>
      </c>
      <c r="L187" s="24">
        <v>62</v>
      </c>
      <c r="M187" s="24">
        <v>63</v>
      </c>
      <c r="N187" s="24">
        <v>64</v>
      </c>
      <c r="O187" s="24">
        <v>66</v>
      </c>
      <c r="P187" s="24">
        <v>68</v>
      </c>
      <c r="Q187" s="24">
        <v>68</v>
      </c>
      <c r="R187" s="24">
        <v>39552</v>
      </c>
    </row>
    <row r="188" spans="1:18" ht="15.75" thickBot="1" x14ac:dyDescent="0.3">
      <c r="A188" s="23" t="s">
        <v>255</v>
      </c>
      <c r="B188" s="24">
        <v>61</v>
      </c>
      <c r="C188" s="24">
        <v>61</v>
      </c>
      <c r="D188" s="24">
        <v>61</v>
      </c>
      <c r="E188" s="24">
        <v>62</v>
      </c>
      <c r="F188" s="24">
        <v>64</v>
      </c>
      <c r="G188" s="24">
        <v>65</v>
      </c>
      <c r="H188" s="24">
        <v>71</v>
      </c>
      <c r="I188" s="24">
        <v>69</v>
      </c>
      <c r="J188" s="24">
        <v>66</v>
      </c>
      <c r="K188" s="24">
        <v>66</v>
      </c>
      <c r="L188" s="24">
        <v>66</v>
      </c>
      <c r="M188" s="24">
        <v>65</v>
      </c>
      <c r="N188" s="24">
        <v>63</v>
      </c>
      <c r="O188" s="24">
        <v>62</v>
      </c>
      <c r="P188" s="24">
        <v>56</v>
      </c>
      <c r="Q188" s="24">
        <v>58</v>
      </c>
      <c r="R188" s="24">
        <v>39552</v>
      </c>
    </row>
    <row r="189" spans="1:18" ht="15.75" thickBot="1" x14ac:dyDescent="0.3">
      <c r="A189" s="23" t="s">
        <v>256</v>
      </c>
      <c r="B189" s="24">
        <v>87</v>
      </c>
      <c r="C189" s="24">
        <v>78</v>
      </c>
      <c r="D189" s="24">
        <v>77</v>
      </c>
      <c r="E189" s="24">
        <v>80</v>
      </c>
      <c r="F189" s="24">
        <v>76</v>
      </c>
      <c r="G189" s="24">
        <v>73</v>
      </c>
      <c r="H189" s="24">
        <v>72</v>
      </c>
      <c r="I189" s="24">
        <v>76</v>
      </c>
      <c r="J189" s="24">
        <v>40</v>
      </c>
      <c r="K189" s="24">
        <v>49</v>
      </c>
      <c r="L189" s="24">
        <v>50</v>
      </c>
      <c r="M189" s="24">
        <v>47</v>
      </c>
      <c r="N189" s="24">
        <v>51</v>
      </c>
      <c r="O189" s="24">
        <v>54</v>
      </c>
      <c r="P189" s="24">
        <v>55</v>
      </c>
      <c r="Q189" s="24">
        <v>51</v>
      </c>
      <c r="R189" s="24">
        <v>39567</v>
      </c>
    </row>
    <row r="190" spans="1:18" ht="15.75" thickBot="1" x14ac:dyDescent="0.3">
      <c r="A190" s="23" t="s">
        <v>257</v>
      </c>
      <c r="B190" s="24">
        <v>60</v>
      </c>
      <c r="C190" s="24">
        <v>60</v>
      </c>
      <c r="D190" s="24">
        <v>59</v>
      </c>
      <c r="E190" s="24">
        <v>60</v>
      </c>
      <c r="F190" s="24">
        <v>60</v>
      </c>
      <c r="G190" s="24">
        <v>58</v>
      </c>
      <c r="H190" s="24">
        <v>58</v>
      </c>
      <c r="I190" s="24">
        <v>58</v>
      </c>
      <c r="J190" s="24">
        <v>67</v>
      </c>
      <c r="K190" s="24">
        <v>67</v>
      </c>
      <c r="L190" s="24">
        <v>68</v>
      </c>
      <c r="M190" s="24">
        <v>67</v>
      </c>
      <c r="N190" s="24">
        <v>67</v>
      </c>
      <c r="O190" s="24">
        <v>69</v>
      </c>
      <c r="P190" s="24">
        <v>69</v>
      </c>
      <c r="Q190" s="24">
        <v>69</v>
      </c>
      <c r="R190" s="24">
        <v>39598</v>
      </c>
    </row>
    <row r="191" spans="1:18" ht="15.75" thickBot="1" x14ac:dyDescent="0.3">
      <c r="A191" s="23" t="s">
        <v>258</v>
      </c>
      <c r="B191" s="24">
        <v>79</v>
      </c>
      <c r="C191" s="24">
        <v>79</v>
      </c>
      <c r="D191" s="24">
        <v>78</v>
      </c>
      <c r="E191" s="24">
        <v>74</v>
      </c>
      <c r="F191" s="24">
        <v>71</v>
      </c>
      <c r="G191" s="24">
        <v>69</v>
      </c>
      <c r="H191" s="24">
        <v>68</v>
      </c>
      <c r="I191" s="24">
        <v>68</v>
      </c>
      <c r="J191" s="24">
        <v>48</v>
      </c>
      <c r="K191" s="24">
        <v>48</v>
      </c>
      <c r="L191" s="24">
        <v>49</v>
      </c>
      <c r="M191" s="24">
        <v>53</v>
      </c>
      <c r="N191" s="24">
        <v>56</v>
      </c>
      <c r="O191" s="24">
        <v>58</v>
      </c>
      <c r="P191" s="24">
        <v>59</v>
      </c>
      <c r="Q191" s="24">
        <v>59</v>
      </c>
      <c r="R191" s="24">
        <v>39607</v>
      </c>
    </row>
    <row r="192" spans="1:18" ht="15.75" thickBot="1" x14ac:dyDescent="0.3">
      <c r="A192" s="23" t="s">
        <v>259</v>
      </c>
      <c r="B192" s="24">
        <v>58</v>
      </c>
      <c r="C192" s="24">
        <v>59</v>
      </c>
      <c r="D192" s="24">
        <v>60</v>
      </c>
      <c r="E192" s="24">
        <v>58</v>
      </c>
      <c r="F192" s="24">
        <v>61</v>
      </c>
      <c r="G192" s="24">
        <v>59</v>
      </c>
      <c r="H192" s="24">
        <v>61</v>
      </c>
      <c r="I192" s="24">
        <v>62</v>
      </c>
      <c r="J192" s="24">
        <v>69</v>
      </c>
      <c r="K192" s="24">
        <v>68</v>
      </c>
      <c r="L192" s="24">
        <v>67</v>
      </c>
      <c r="M192" s="24">
        <v>69</v>
      </c>
      <c r="N192" s="24">
        <v>66</v>
      </c>
      <c r="O192" s="24">
        <v>68</v>
      </c>
      <c r="P192" s="24">
        <v>66</v>
      </c>
      <c r="Q192" s="24">
        <v>65</v>
      </c>
      <c r="R192" s="24">
        <v>39221</v>
      </c>
    </row>
    <row r="193" spans="1:18" ht="15.75" thickBot="1" x14ac:dyDescent="0.3">
      <c r="A193" s="23" t="s">
        <v>260</v>
      </c>
      <c r="B193" s="24">
        <v>70</v>
      </c>
      <c r="C193" s="24">
        <v>71</v>
      </c>
      <c r="D193" s="24">
        <v>76</v>
      </c>
      <c r="E193" s="24">
        <v>72</v>
      </c>
      <c r="F193" s="24">
        <v>74</v>
      </c>
      <c r="G193" s="24">
        <v>74</v>
      </c>
      <c r="H193" s="24">
        <v>76</v>
      </c>
      <c r="I193" s="24">
        <v>74</v>
      </c>
      <c r="J193" s="24">
        <v>57</v>
      </c>
      <c r="K193" s="24">
        <v>56</v>
      </c>
      <c r="L193" s="24">
        <v>51</v>
      </c>
      <c r="M193" s="24">
        <v>55</v>
      </c>
      <c r="N193" s="24">
        <v>53</v>
      </c>
      <c r="O193" s="24">
        <v>53</v>
      </c>
      <c r="P193" s="24">
        <v>51</v>
      </c>
      <c r="Q193" s="24">
        <v>53</v>
      </c>
      <c r="R193" s="24">
        <v>39273</v>
      </c>
    </row>
    <row r="194" spans="1:18" ht="15.75" thickBot="1" x14ac:dyDescent="0.3">
      <c r="A194" s="23" t="s">
        <v>261</v>
      </c>
      <c r="B194" s="24">
        <v>91</v>
      </c>
      <c r="C194" s="24">
        <v>80</v>
      </c>
      <c r="D194" s="24">
        <v>80</v>
      </c>
      <c r="E194" s="24">
        <v>71</v>
      </c>
      <c r="F194" s="24">
        <v>70</v>
      </c>
      <c r="G194" s="24">
        <v>72</v>
      </c>
      <c r="H194" s="24">
        <v>69</v>
      </c>
      <c r="I194" s="24">
        <v>70</v>
      </c>
      <c r="J194" s="24">
        <v>36</v>
      </c>
      <c r="K194" s="24">
        <v>47</v>
      </c>
      <c r="L194" s="24">
        <v>47</v>
      </c>
      <c r="M194" s="24">
        <v>56</v>
      </c>
      <c r="N194" s="24">
        <v>57</v>
      </c>
      <c r="O194" s="24">
        <v>55</v>
      </c>
      <c r="P194" s="24">
        <v>58</v>
      </c>
      <c r="Q194" s="24">
        <v>57</v>
      </c>
      <c r="R194" s="24">
        <v>39282</v>
      </c>
    </row>
    <row r="195" spans="1:18" ht="15.75" thickBot="1" x14ac:dyDescent="0.3">
      <c r="A195" s="23" t="s">
        <v>262</v>
      </c>
      <c r="B195" s="24">
        <v>62</v>
      </c>
      <c r="C195" s="24">
        <v>74</v>
      </c>
      <c r="D195" s="24">
        <v>74</v>
      </c>
      <c r="E195" s="24">
        <v>73</v>
      </c>
      <c r="F195" s="24">
        <v>79</v>
      </c>
      <c r="G195" s="24">
        <v>78</v>
      </c>
      <c r="H195" s="24">
        <v>78</v>
      </c>
      <c r="I195" s="24">
        <v>77</v>
      </c>
      <c r="J195" s="24">
        <v>65</v>
      </c>
      <c r="K195" s="24">
        <v>53</v>
      </c>
      <c r="L195" s="24">
        <v>53</v>
      </c>
      <c r="M195" s="24">
        <v>54</v>
      </c>
      <c r="N195" s="24">
        <v>48</v>
      </c>
      <c r="O195" s="24">
        <v>49</v>
      </c>
      <c r="P195" s="24">
        <v>49</v>
      </c>
      <c r="Q195" s="24">
        <v>50</v>
      </c>
      <c r="R195" s="24">
        <v>39229</v>
      </c>
    </row>
    <row r="196" spans="1:18" ht="15.75" thickBot="1" x14ac:dyDescent="0.3">
      <c r="A196" s="23" t="s">
        <v>263</v>
      </c>
      <c r="B196" s="24">
        <v>59</v>
      </c>
      <c r="C196" s="24">
        <v>58</v>
      </c>
      <c r="D196" s="24">
        <v>58</v>
      </c>
      <c r="E196" s="24">
        <v>70</v>
      </c>
      <c r="F196" s="24">
        <v>67</v>
      </c>
      <c r="G196" s="24">
        <v>66</v>
      </c>
      <c r="H196" s="24">
        <v>63</v>
      </c>
      <c r="I196" s="24">
        <v>64</v>
      </c>
      <c r="J196" s="24">
        <v>68</v>
      </c>
      <c r="K196" s="24">
        <v>69</v>
      </c>
      <c r="L196" s="24">
        <v>69</v>
      </c>
      <c r="M196" s="24">
        <v>57</v>
      </c>
      <c r="N196" s="24">
        <v>60</v>
      </c>
      <c r="O196" s="24">
        <v>61</v>
      </c>
      <c r="P196" s="24">
        <v>64</v>
      </c>
      <c r="Q196" s="24">
        <v>63</v>
      </c>
      <c r="R196" s="24">
        <v>39244</v>
      </c>
    </row>
    <row r="197" spans="1:18" ht="15.75" thickBot="1" x14ac:dyDescent="0.3">
      <c r="A197" s="23" t="s">
        <v>264</v>
      </c>
      <c r="B197" s="24">
        <v>92</v>
      </c>
      <c r="C197" s="24">
        <v>76</v>
      </c>
      <c r="D197" s="24">
        <v>70</v>
      </c>
      <c r="E197" s="24">
        <v>68</v>
      </c>
      <c r="F197" s="24">
        <v>69</v>
      </c>
      <c r="G197" s="24">
        <v>67</v>
      </c>
      <c r="H197" s="24">
        <v>64</v>
      </c>
      <c r="I197" s="24">
        <v>66</v>
      </c>
      <c r="J197" s="24">
        <v>35</v>
      </c>
      <c r="K197" s="24">
        <v>51</v>
      </c>
      <c r="L197" s="24">
        <v>57</v>
      </c>
      <c r="M197" s="24">
        <v>59</v>
      </c>
      <c r="N197" s="24">
        <v>58</v>
      </c>
      <c r="O197" s="24">
        <v>60</v>
      </c>
      <c r="P197" s="24">
        <v>63</v>
      </c>
      <c r="Q197" s="24">
        <v>61</v>
      </c>
      <c r="R197" s="24">
        <v>39253</v>
      </c>
    </row>
    <row r="198" spans="1:18" ht="15.75" thickBot="1" x14ac:dyDescent="0.3">
      <c r="A198" s="23" t="s">
        <v>265</v>
      </c>
      <c r="B198" s="24">
        <v>1</v>
      </c>
      <c r="C198" s="24">
        <v>1</v>
      </c>
      <c r="D198" s="24">
        <v>1</v>
      </c>
      <c r="E198" s="24">
        <v>2</v>
      </c>
      <c r="F198" s="24">
        <v>2</v>
      </c>
      <c r="G198" s="24">
        <v>2</v>
      </c>
      <c r="H198" s="24">
        <v>6</v>
      </c>
      <c r="I198" s="24">
        <v>5</v>
      </c>
      <c r="J198" s="24">
        <v>126</v>
      </c>
      <c r="K198" s="24">
        <v>126</v>
      </c>
      <c r="L198" s="24">
        <v>126</v>
      </c>
      <c r="M198" s="24">
        <v>125</v>
      </c>
      <c r="N198" s="24">
        <v>125</v>
      </c>
      <c r="O198" s="24">
        <v>125</v>
      </c>
      <c r="P198" s="24">
        <v>121</v>
      </c>
      <c r="Q198" s="24">
        <v>122</v>
      </c>
      <c r="R198" s="24">
        <v>42632</v>
      </c>
    </row>
    <row r="199" spans="1:18" ht="15.75" thickBot="1" x14ac:dyDescent="0.3">
      <c r="A199" s="23" t="s">
        <v>266</v>
      </c>
      <c r="B199" s="24">
        <v>9</v>
      </c>
      <c r="C199" s="24">
        <v>6</v>
      </c>
      <c r="D199" s="24">
        <v>6</v>
      </c>
      <c r="E199" s="24">
        <v>6</v>
      </c>
      <c r="F199" s="24">
        <v>6</v>
      </c>
      <c r="G199" s="24">
        <v>6</v>
      </c>
      <c r="H199" s="24">
        <v>4</v>
      </c>
      <c r="I199" s="24">
        <v>4</v>
      </c>
      <c r="J199" s="24">
        <v>118</v>
      </c>
      <c r="K199" s="24">
        <v>121</v>
      </c>
      <c r="L199" s="24">
        <v>121</v>
      </c>
      <c r="M199" s="24">
        <v>121</v>
      </c>
      <c r="N199" s="24">
        <v>121</v>
      </c>
      <c r="O199" s="24">
        <v>121</v>
      </c>
      <c r="P199" s="24">
        <v>123</v>
      </c>
      <c r="Q199" s="24">
        <v>123</v>
      </c>
      <c r="R199" s="24">
        <v>42537</v>
      </c>
    </row>
    <row r="200" spans="1:18" ht="15.75" thickBot="1" x14ac:dyDescent="0.3">
      <c r="A200" s="23" t="s">
        <v>267</v>
      </c>
      <c r="B200" s="24">
        <v>4</v>
      </c>
      <c r="C200" s="24">
        <v>5</v>
      </c>
      <c r="D200" s="24">
        <v>5</v>
      </c>
      <c r="E200" s="24">
        <v>5</v>
      </c>
      <c r="F200" s="24">
        <v>4</v>
      </c>
      <c r="G200" s="24">
        <v>3</v>
      </c>
      <c r="H200" s="24">
        <v>2</v>
      </c>
      <c r="I200" s="24">
        <v>2</v>
      </c>
      <c r="J200" s="24">
        <v>123</v>
      </c>
      <c r="K200" s="24">
        <v>122</v>
      </c>
      <c r="L200" s="24">
        <v>122</v>
      </c>
      <c r="M200" s="24">
        <v>122</v>
      </c>
      <c r="N200" s="24">
        <v>123</v>
      </c>
      <c r="O200" s="24">
        <v>124</v>
      </c>
      <c r="P200" s="24">
        <v>125</v>
      </c>
      <c r="Q200" s="24">
        <v>125</v>
      </c>
      <c r="R200" s="24">
        <v>42573</v>
      </c>
    </row>
    <row r="201" spans="1:18" ht="15.75" thickBot="1" x14ac:dyDescent="0.3">
      <c r="A201" s="23" t="s">
        <v>268</v>
      </c>
      <c r="B201" s="24">
        <v>5</v>
      </c>
      <c r="C201" s="24">
        <v>4</v>
      </c>
      <c r="D201" s="24">
        <v>3</v>
      </c>
      <c r="E201" s="24">
        <v>4</v>
      </c>
      <c r="F201" s="24">
        <v>1</v>
      </c>
      <c r="G201" s="24">
        <v>1</v>
      </c>
      <c r="H201" s="24">
        <v>1</v>
      </c>
      <c r="I201" s="24">
        <v>1</v>
      </c>
      <c r="J201" s="24">
        <v>122</v>
      </c>
      <c r="K201" s="24">
        <v>123</v>
      </c>
      <c r="L201" s="24">
        <v>124</v>
      </c>
      <c r="M201" s="24">
        <v>123</v>
      </c>
      <c r="N201" s="24">
        <v>126</v>
      </c>
      <c r="O201" s="24">
        <v>126</v>
      </c>
      <c r="P201" s="24">
        <v>126</v>
      </c>
      <c r="Q201" s="24">
        <v>126</v>
      </c>
      <c r="R201" s="24">
        <v>42666</v>
      </c>
    </row>
    <row r="202" spans="1:18" ht="15.75" thickBot="1" x14ac:dyDescent="0.3">
      <c r="A202" s="23" t="s">
        <v>269</v>
      </c>
      <c r="B202" s="24">
        <v>3</v>
      </c>
      <c r="C202" s="24">
        <v>2</v>
      </c>
      <c r="D202" s="24">
        <v>2</v>
      </c>
      <c r="E202" s="24">
        <v>1</v>
      </c>
      <c r="F202" s="24">
        <v>5</v>
      </c>
      <c r="G202" s="24">
        <v>5</v>
      </c>
      <c r="H202" s="24">
        <v>3</v>
      </c>
      <c r="I202" s="24">
        <v>3</v>
      </c>
      <c r="J202" s="24">
        <v>124</v>
      </c>
      <c r="K202" s="24">
        <v>125</v>
      </c>
      <c r="L202" s="24">
        <v>125</v>
      </c>
      <c r="M202" s="24">
        <v>126</v>
      </c>
      <c r="N202" s="24">
        <v>122</v>
      </c>
      <c r="O202" s="24">
        <v>122</v>
      </c>
      <c r="P202" s="24">
        <v>124</v>
      </c>
      <c r="Q202" s="24">
        <v>124</v>
      </c>
      <c r="R202" s="24">
        <v>42570</v>
      </c>
    </row>
    <row r="203" spans="1:18" ht="15.75" thickBot="1" x14ac:dyDescent="0.3">
      <c r="A203" s="23" t="s">
        <v>270</v>
      </c>
      <c r="B203" s="24">
        <v>2</v>
      </c>
      <c r="C203" s="24">
        <v>3</v>
      </c>
      <c r="D203" s="24">
        <v>4</v>
      </c>
      <c r="E203" s="24">
        <v>3</v>
      </c>
      <c r="F203" s="24">
        <v>3</v>
      </c>
      <c r="G203" s="24">
        <v>4</v>
      </c>
      <c r="H203" s="24">
        <v>5</v>
      </c>
      <c r="I203" s="24">
        <v>6</v>
      </c>
      <c r="J203" s="24">
        <v>125</v>
      </c>
      <c r="K203" s="24">
        <v>124</v>
      </c>
      <c r="L203" s="24">
        <v>123</v>
      </c>
      <c r="M203" s="24">
        <v>124</v>
      </c>
      <c r="N203" s="24">
        <v>124</v>
      </c>
      <c r="O203" s="24">
        <v>123</v>
      </c>
      <c r="P203" s="24">
        <v>122</v>
      </c>
      <c r="Q203" s="24">
        <v>121</v>
      </c>
      <c r="R203" s="24">
        <v>42694</v>
      </c>
    </row>
    <row r="204" spans="1:18" ht="15.75" thickBot="1" x14ac:dyDescent="0.3">
      <c r="A204" s="23" t="s">
        <v>271</v>
      </c>
      <c r="B204" s="24">
        <v>65</v>
      </c>
      <c r="C204" s="24">
        <v>63</v>
      </c>
      <c r="D204" s="24">
        <v>66</v>
      </c>
      <c r="E204" s="24">
        <v>65</v>
      </c>
      <c r="F204" s="24">
        <v>73</v>
      </c>
      <c r="G204" s="24">
        <v>75</v>
      </c>
      <c r="H204" s="24">
        <v>77</v>
      </c>
      <c r="I204" s="24">
        <v>75</v>
      </c>
      <c r="J204" s="24">
        <v>62</v>
      </c>
      <c r="K204" s="24">
        <v>64</v>
      </c>
      <c r="L204" s="24">
        <v>61</v>
      </c>
      <c r="M204" s="24">
        <v>62</v>
      </c>
      <c r="N204" s="24">
        <v>54</v>
      </c>
      <c r="O204" s="24">
        <v>52</v>
      </c>
      <c r="P204" s="24">
        <v>50</v>
      </c>
      <c r="Q204" s="24">
        <v>52</v>
      </c>
      <c r="R204" s="24">
        <v>41177</v>
      </c>
    </row>
    <row r="205" spans="1:18" ht="15.75" thickBot="1" x14ac:dyDescent="0.3">
      <c r="A205" s="23" t="s">
        <v>272</v>
      </c>
      <c r="B205" s="24">
        <v>27</v>
      </c>
      <c r="C205" s="24">
        <v>20</v>
      </c>
      <c r="D205" s="24">
        <v>20</v>
      </c>
      <c r="E205" s="24">
        <v>18</v>
      </c>
      <c r="F205" s="24">
        <v>21</v>
      </c>
      <c r="G205" s="24">
        <v>22</v>
      </c>
      <c r="H205" s="24">
        <v>21</v>
      </c>
      <c r="I205" s="24">
        <v>22</v>
      </c>
      <c r="J205" s="24">
        <v>100</v>
      </c>
      <c r="K205" s="24">
        <v>107</v>
      </c>
      <c r="L205" s="24">
        <v>107</v>
      </c>
      <c r="M205" s="24">
        <v>109</v>
      </c>
      <c r="N205" s="24">
        <v>106</v>
      </c>
      <c r="O205" s="24">
        <v>105</v>
      </c>
      <c r="P205" s="24">
        <v>106</v>
      </c>
      <c r="Q205" s="24">
        <v>105</v>
      </c>
      <c r="R205" s="24">
        <v>41149</v>
      </c>
    </row>
    <row r="206" spans="1:18" ht="15.75" thickBot="1" x14ac:dyDescent="0.3">
      <c r="A206" s="23" t="s">
        <v>273</v>
      </c>
      <c r="B206" s="24">
        <v>45</v>
      </c>
      <c r="C206" s="24">
        <v>43</v>
      </c>
      <c r="D206" s="24">
        <v>47</v>
      </c>
      <c r="E206" s="24">
        <v>45</v>
      </c>
      <c r="F206" s="24">
        <v>48</v>
      </c>
      <c r="G206" s="24">
        <v>43</v>
      </c>
      <c r="H206" s="24">
        <v>41</v>
      </c>
      <c r="I206" s="24">
        <v>41</v>
      </c>
      <c r="J206" s="24">
        <v>82</v>
      </c>
      <c r="K206" s="24">
        <v>84</v>
      </c>
      <c r="L206" s="24">
        <v>80</v>
      </c>
      <c r="M206" s="24">
        <v>82</v>
      </c>
      <c r="N206" s="24">
        <v>79</v>
      </c>
      <c r="O206" s="24">
        <v>84</v>
      </c>
      <c r="P206" s="24">
        <v>86</v>
      </c>
      <c r="Q206" s="24">
        <v>86</v>
      </c>
      <c r="R206" s="24">
        <v>41350</v>
      </c>
    </row>
    <row r="207" spans="1:18" ht="15.75" thickBot="1" x14ac:dyDescent="0.3">
      <c r="A207" s="23" t="s">
        <v>274</v>
      </c>
      <c r="B207" s="24">
        <v>78</v>
      </c>
      <c r="C207" s="24">
        <v>72</v>
      </c>
      <c r="D207" s="24">
        <v>72</v>
      </c>
      <c r="E207" s="24">
        <v>78</v>
      </c>
      <c r="F207" s="24">
        <v>75</v>
      </c>
      <c r="G207" s="24">
        <v>71</v>
      </c>
      <c r="H207" s="24">
        <v>70</v>
      </c>
      <c r="I207" s="24">
        <v>67</v>
      </c>
      <c r="J207" s="24">
        <v>49</v>
      </c>
      <c r="K207" s="24">
        <v>55</v>
      </c>
      <c r="L207" s="24">
        <v>55</v>
      </c>
      <c r="M207" s="24">
        <v>49</v>
      </c>
      <c r="N207" s="24">
        <v>52</v>
      </c>
      <c r="O207" s="24">
        <v>56</v>
      </c>
      <c r="P207" s="24">
        <v>57</v>
      </c>
      <c r="Q207" s="24">
        <v>60</v>
      </c>
      <c r="R207" s="24">
        <v>41161</v>
      </c>
    </row>
    <row r="208" spans="1:18" ht="15.75" thickBot="1" x14ac:dyDescent="0.3">
      <c r="A208" s="23" t="s">
        <v>275</v>
      </c>
      <c r="B208" s="24">
        <v>57</v>
      </c>
      <c r="C208" s="24">
        <v>57</v>
      </c>
      <c r="D208" s="24">
        <v>57</v>
      </c>
      <c r="E208" s="24">
        <v>57</v>
      </c>
      <c r="F208" s="24">
        <v>57</v>
      </c>
      <c r="G208" s="24">
        <v>57</v>
      </c>
      <c r="H208" s="24">
        <v>57</v>
      </c>
      <c r="I208" s="24">
        <v>57</v>
      </c>
      <c r="J208" s="24">
        <v>70</v>
      </c>
      <c r="K208" s="24">
        <v>70</v>
      </c>
      <c r="L208" s="24">
        <v>70</v>
      </c>
      <c r="M208" s="24">
        <v>70</v>
      </c>
      <c r="N208" s="24">
        <v>70</v>
      </c>
      <c r="O208" s="24">
        <v>70</v>
      </c>
      <c r="P208" s="24">
        <v>70</v>
      </c>
      <c r="Q208" s="24">
        <v>70</v>
      </c>
      <c r="R208" s="24">
        <v>41168</v>
      </c>
    </row>
    <row r="209" spans="1:18" ht="15.75" thickBot="1" x14ac:dyDescent="0.3">
      <c r="A209" s="23" t="s">
        <v>276</v>
      </c>
      <c r="B209" s="24">
        <v>74</v>
      </c>
      <c r="C209" s="24">
        <v>73</v>
      </c>
      <c r="D209" s="24">
        <v>71</v>
      </c>
      <c r="E209" s="24">
        <v>75</v>
      </c>
      <c r="F209" s="24">
        <v>72</v>
      </c>
      <c r="G209" s="24">
        <v>76</v>
      </c>
      <c r="H209" s="24">
        <v>74</v>
      </c>
      <c r="I209" s="24">
        <v>73</v>
      </c>
      <c r="J209" s="24">
        <v>53</v>
      </c>
      <c r="K209" s="24">
        <v>54</v>
      </c>
      <c r="L209" s="24">
        <v>56</v>
      </c>
      <c r="M209" s="24">
        <v>52</v>
      </c>
      <c r="N209" s="24">
        <v>55</v>
      </c>
      <c r="O209" s="24">
        <v>51</v>
      </c>
      <c r="P209" s="24">
        <v>53</v>
      </c>
      <c r="Q209" s="24">
        <v>54</v>
      </c>
      <c r="R209" s="24">
        <v>41129</v>
      </c>
    </row>
    <row r="210" spans="1:18" ht="15.75" thickBot="1" x14ac:dyDescent="0.3">
      <c r="A210" s="23" t="s">
        <v>277</v>
      </c>
      <c r="B210" s="24">
        <v>80</v>
      </c>
      <c r="C210" s="24">
        <v>87</v>
      </c>
      <c r="D210" s="24">
        <v>85</v>
      </c>
      <c r="E210" s="24">
        <v>86</v>
      </c>
      <c r="F210" s="24">
        <v>87</v>
      </c>
      <c r="G210" s="24">
        <v>93</v>
      </c>
      <c r="H210" s="24">
        <v>91</v>
      </c>
      <c r="I210" s="24">
        <v>91</v>
      </c>
      <c r="J210" s="24">
        <v>47</v>
      </c>
      <c r="K210" s="24">
        <v>40</v>
      </c>
      <c r="L210" s="24">
        <v>42</v>
      </c>
      <c r="M210" s="24">
        <v>41</v>
      </c>
      <c r="N210" s="24">
        <v>40</v>
      </c>
      <c r="O210" s="24">
        <v>34</v>
      </c>
      <c r="P210" s="24">
        <v>36</v>
      </c>
      <c r="Q210" s="24">
        <v>36</v>
      </c>
      <c r="R210" s="24">
        <v>40831</v>
      </c>
    </row>
    <row r="211" spans="1:18" ht="15.75" thickBot="1" x14ac:dyDescent="0.3">
      <c r="A211" s="23" t="s">
        <v>278</v>
      </c>
      <c r="B211" s="24">
        <v>99</v>
      </c>
      <c r="C211" s="24">
        <v>84</v>
      </c>
      <c r="D211" s="24">
        <v>92</v>
      </c>
      <c r="E211" s="24">
        <v>95</v>
      </c>
      <c r="F211" s="24">
        <v>93</v>
      </c>
      <c r="G211" s="24">
        <v>90</v>
      </c>
      <c r="H211" s="24">
        <v>93</v>
      </c>
      <c r="I211" s="24">
        <v>93</v>
      </c>
      <c r="J211" s="24">
        <v>28</v>
      </c>
      <c r="K211" s="24">
        <v>43</v>
      </c>
      <c r="L211" s="24">
        <v>35</v>
      </c>
      <c r="M211" s="24">
        <v>32</v>
      </c>
      <c r="N211" s="24">
        <v>34</v>
      </c>
      <c r="O211" s="24">
        <v>37</v>
      </c>
      <c r="P211" s="24">
        <v>34</v>
      </c>
      <c r="Q211" s="24">
        <v>34</v>
      </c>
      <c r="R211" s="24">
        <v>40825</v>
      </c>
    </row>
    <row r="212" spans="1:18" ht="15.75" thickBot="1" x14ac:dyDescent="0.3">
      <c r="A212" s="23" t="s">
        <v>279</v>
      </c>
      <c r="B212" s="24">
        <v>107</v>
      </c>
      <c r="C212" s="24">
        <v>95</v>
      </c>
      <c r="D212" s="24">
        <v>91</v>
      </c>
      <c r="E212" s="24">
        <v>88</v>
      </c>
      <c r="F212" s="24">
        <v>90</v>
      </c>
      <c r="G212" s="24">
        <v>84</v>
      </c>
      <c r="H212" s="24">
        <v>81</v>
      </c>
      <c r="I212" s="24">
        <v>83</v>
      </c>
      <c r="J212" s="24">
        <v>20</v>
      </c>
      <c r="K212" s="24">
        <v>32</v>
      </c>
      <c r="L212" s="24">
        <v>36</v>
      </c>
      <c r="M212" s="24">
        <v>39</v>
      </c>
      <c r="N212" s="24">
        <v>37</v>
      </c>
      <c r="O212" s="24">
        <v>43</v>
      </c>
      <c r="P212" s="24">
        <v>46</v>
      </c>
      <c r="Q212" s="24">
        <v>44</v>
      </c>
      <c r="R212" s="24">
        <v>40795</v>
      </c>
    </row>
    <row r="213" spans="1:18" ht="15.75" thickBot="1" x14ac:dyDescent="0.3">
      <c r="A213" s="23" t="s">
        <v>280</v>
      </c>
      <c r="B213" s="24">
        <v>75</v>
      </c>
      <c r="C213" s="24">
        <v>69</v>
      </c>
      <c r="D213" s="24">
        <v>79</v>
      </c>
      <c r="E213" s="24">
        <v>77</v>
      </c>
      <c r="F213" s="24">
        <v>88</v>
      </c>
      <c r="G213" s="24">
        <v>89</v>
      </c>
      <c r="H213" s="24">
        <v>85</v>
      </c>
      <c r="I213" s="24">
        <v>87</v>
      </c>
      <c r="J213" s="24">
        <v>52</v>
      </c>
      <c r="K213" s="24">
        <v>58</v>
      </c>
      <c r="L213" s="24">
        <v>48</v>
      </c>
      <c r="M213" s="24">
        <v>50</v>
      </c>
      <c r="N213" s="24">
        <v>39</v>
      </c>
      <c r="O213" s="24">
        <v>38</v>
      </c>
      <c r="P213" s="24">
        <v>42</v>
      </c>
      <c r="Q213" s="24">
        <v>40</v>
      </c>
      <c r="R213" s="24">
        <v>40775</v>
      </c>
    </row>
    <row r="214" spans="1:18" ht="15.75" thickBot="1" x14ac:dyDescent="0.3">
      <c r="A214" s="23" t="s">
        <v>281</v>
      </c>
      <c r="B214" s="24">
        <v>90</v>
      </c>
      <c r="C214" s="24">
        <v>82</v>
      </c>
      <c r="D214" s="24">
        <v>81</v>
      </c>
      <c r="E214" s="24">
        <v>82</v>
      </c>
      <c r="F214" s="24">
        <v>86</v>
      </c>
      <c r="G214" s="24">
        <v>97</v>
      </c>
      <c r="H214" s="24">
        <v>96</v>
      </c>
      <c r="I214" s="24">
        <v>96</v>
      </c>
      <c r="J214" s="24">
        <v>37</v>
      </c>
      <c r="K214" s="24">
        <v>45</v>
      </c>
      <c r="L214" s="24">
        <v>46</v>
      </c>
      <c r="M214" s="24">
        <v>45</v>
      </c>
      <c r="N214" s="24">
        <v>41</v>
      </c>
      <c r="O214" s="24">
        <v>30</v>
      </c>
      <c r="P214" s="24">
        <v>31</v>
      </c>
      <c r="Q214" s="24">
        <v>31</v>
      </c>
      <c r="R214" s="24">
        <v>40769</v>
      </c>
    </row>
    <row r="215" spans="1:18" ht="15.75" thickBot="1" x14ac:dyDescent="0.3">
      <c r="A215" s="23" t="s">
        <v>282</v>
      </c>
      <c r="B215" s="24">
        <v>114</v>
      </c>
      <c r="C215" s="24">
        <v>105</v>
      </c>
      <c r="D215" s="24">
        <v>96</v>
      </c>
      <c r="E215" s="24">
        <v>96</v>
      </c>
      <c r="F215" s="24">
        <v>95</v>
      </c>
      <c r="G215" s="24">
        <v>92</v>
      </c>
      <c r="H215" s="24">
        <v>94</v>
      </c>
      <c r="I215" s="24">
        <v>94</v>
      </c>
      <c r="J215" s="24">
        <v>13</v>
      </c>
      <c r="K215" s="24">
        <v>22</v>
      </c>
      <c r="L215" s="24">
        <v>31</v>
      </c>
      <c r="M215" s="24">
        <v>31</v>
      </c>
      <c r="N215" s="24">
        <v>32</v>
      </c>
      <c r="O215" s="24">
        <v>35</v>
      </c>
      <c r="P215" s="24">
        <v>33</v>
      </c>
      <c r="Q215" s="24">
        <v>33</v>
      </c>
      <c r="R215" s="24">
        <v>40812</v>
      </c>
    </row>
    <row r="216" spans="1:18" ht="15.75" thickBot="1" x14ac:dyDescent="0.3">
      <c r="A216" s="23" t="s">
        <v>283</v>
      </c>
      <c r="B216" s="24">
        <v>103</v>
      </c>
      <c r="C216" s="24">
        <v>97</v>
      </c>
      <c r="D216" s="24">
        <v>93</v>
      </c>
      <c r="E216" s="24">
        <v>94</v>
      </c>
      <c r="F216" s="24">
        <v>91</v>
      </c>
      <c r="G216" s="24">
        <v>86</v>
      </c>
      <c r="H216" s="24">
        <v>87</v>
      </c>
      <c r="I216" s="24">
        <v>84</v>
      </c>
      <c r="J216" s="24">
        <v>24</v>
      </c>
      <c r="K216" s="24">
        <v>30</v>
      </c>
      <c r="L216" s="24">
        <v>34</v>
      </c>
      <c r="M216" s="24">
        <v>33</v>
      </c>
      <c r="N216" s="24">
        <v>36</v>
      </c>
      <c r="O216" s="24">
        <v>41</v>
      </c>
      <c r="P216" s="24">
        <v>40</v>
      </c>
      <c r="Q216" s="24">
        <v>43</v>
      </c>
      <c r="R216" s="24">
        <v>40731</v>
      </c>
    </row>
    <row r="217" spans="1:18" ht="15.75" thickBot="1" x14ac:dyDescent="0.3">
      <c r="A217" s="23" t="s">
        <v>284</v>
      </c>
      <c r="B217" s="24">
        <v>96</v>
      </c>
      <c r="C217" s="24">
        <v>86</v>
      </c>
      <c r="D217" s="24">
        <v>84</v>
      </c>
      <c r="E217" s="24">
        <v>89</v>
      </c>
      <c r="F217" s="24">
        <v>84</v>
      </c>
      <c r="G217" s="24">
        <v>87</v>
      </c>
      <c r="H217" s="24">
        <v>88</v>
      </c>
      <c r="I217" s="24">
        <v>88</v>
      </c>
      <c r="J217" s="24">
        <v>31</v>
      </c>
      <c r="K217" s="24">
        <v>41</v>
      </c>
      <c r="L217" s="24">
        <v>43</v>
      </c>
      <c r="M217" s="24">
        <v>38</v>
      </c>
      <c r="N217" s="24">
        <v>43</v>
      </c>
      <c r="O217" s="24">
        <v>40</v>
      </c>
      <c r="P217" s="24">
        <v>39</v>
      </c>
      <c r="Q217" s="24">
        <v>39</v>
      </c>
      <c r="R217" s="24">
        <v>40715</v>
      </c>
    </row>
    <row r="218" spans="1:18" ht="15.75" thickBot="1" x14ac:dyDescent="0.3">
      <c r="A218" s="23" t="s">
        <v>285</v>
      </c>
      <c r="B218" s="24">
        <v>95</v>
      </c>
      <c r="C218" s="24">
        <v>90</v>
      </c>
      <c r="D218" s="24">
        <v>86</v>
      </c>
      <c r="E218" s="24">
        <v>83</v>
      </c>
      <c r="F218" s="24">
        <v>81</v>
      </c>
      <c r="G218" s="24">
        <v>81</v>
      </c>
      <c r="H218" s="24">
        <v>79</v>
      </c>
      <c r="I218" s="24">
        <v>79</v>
      </c>
      <c r="J218" s="24">
        <v>32</v>
      </c>
      <c r="K218" s="24">
        <v>37</v>
      </c>
      <c r="L218" s="24">
        <v>41</v>
      </c>
      <c r="M218" s="24">
        <v>44</v>
      </c>
      <c r="N218" s="24">
        <v>46</v>
      </c>
      <c r="O218" s="24">
        <v>46</v>
      </c>
      <c r="P218" s="24">
        <v>48</v>
      </c>
      <c r="Q218" s="24">
        <v>48</v>
      </c>
      <c r="R218" s="24">
        <v>40786</v>
      </c>
    </row>
    <row r="219" spans="1:18" ht="15.75" thickBot="1" x14ac:dyDescent="0.3">
      <c r="A219" s="23" t="s">
        <v>286</v>
      </c>
      <c r="B219" s="24">
        <v>108</v>
      </c>
      <c r="C219" s="24">
        <v>92</v>
      </c>
      <c r="D219" s="24">
        <v>89</v>
      </c>
      <c r="E219" s="24">
        <v>85</v>
      </c>
      <c r="F219" s="24">
        <v>80</v>
      </c>
      <c r="G219" s="24">
        <v>80</v>
      </c>
      <c r="H219" s="24">
        <v>80</v>
      </c>
      <c r="I219" s="24">
        <v>81</v>
      </c>
      <c r="J219" s="24">
        <v>19</v>
      </c>
      <c r="K219" s="24">
        <v>35</v>
      </c>
      <c r="L219" s="24">
        <v>38</v>
      </c>
      <c r="M219" s="24">
        <v>42</v>
      </c>
      <c r="N219" s="24">
        <v>47</v>
      </c>
      <c r="O219" s="24">
        <v>47</v>
      </c>
      <c r="P219" s="24">
        <v>47</v>
      </c>
      <c r="Q219" s="24">
        <v>46</v>
      </c>
      <c r="R219" s="24">
        <v>40790</v>
      </c>
    </row>
    <row r="220" spans="1:18" ht="15.75" thickBot="1" x14ac:dyDescent="0.3">
      <c r="A220" s="23" t="s">
        <v>287</v>
      </c>
      <c r="B220" s="24">
        <v>109</v>
      </c>
      <c r="C220" s="24">
        <v>102</v>
      </c>
      <c r="D220" s="24">
        <v>100</v>
      </c>
      <c r="E220" s="24">
        <v>99</v>
      </c>
      <c r="F220" s="24">
        <v>98</v>
      </c>
      <c r="G220" s="24">
        <v>91</v>
      </c>
      <c r="H220" s="24">
        <v>90</v>
      </c>
      <c r="I220" s="24">
        <v>90</v>
      </c>
      <c r="J220" s="24">
        <v>18</v>
      </c>
      <c r="K220" s="24">
        <v>25</v>
      </c>
      <c r="L220" s="24">
        <v>27</v>
      </c>
      <c r="M220" s="24">
        <v>28</v>
      </c>
      <c r="N220" s="24">
        <v>29</v>
      </c>
      <c r="O220" s="24">
        <v>36</v>
      </c>
      <c r="P220" s="24">
        <v>37</v>
      </c>
      <c r="Q220" s="24">
        <v>37</v>
      </c>
      <c r="R220" s="24">
        <v>40745</v>
      </c>
    </row>
    <row r="221" spans="1:18" ht="15.75" thickBot="1" x14ac:dyDescent="0.3">
      <c r="A221" s="23" t="s">
        <v>288</v>
      </c>
      <c r="B221" s="24">
        <v>86</v>
      </c>
      <c r="C221" s="24">
        <v>77</v>
      </c>
      <c r="D221" s="24">
        <v>75</v>
      </c>
      <c r="E221" s="24">
        <v>84</v>
      </c>
      <c r="F221" s="24">
        <v>85</v>
      </c>
      <c r="G221" s="24">
        <v>83</v>
      </c>
      <c r="H221" s="24">
        <v>89</v>
      </c>
      <c r="I221" s="24">
        <v>89</v>
      </c>
      <c r="J221" s="24">
        <v>41</v>
      </c>
      <c r="K221" s="24">
        <v>50</v>
      </c>
      <c r="L221" s="24">
        <v>52</v>
      </c>
      <c r="M221" s="24">
        <v>43</v>
      </c>
      <c r="N221" s="24">
        <v>42</v>
      </c>
      <c r="O221" s="24">
        <v>44</v>
      </c>
      <c r="P221" s="24">
        <v>38</v>
      </c>
      <c r="Q221" s="24">
        <v>38</v>
      </c>
      <c r="R221" s="24">
        <v>40693</v>
      </c>
    </row>
    <row r="222" spans="1:18" ht="15.75" thickBot="1" x14ac:dyDescent="0.3">
      <c r="A222" s="23" t="s">
        <v>289</v>
      </c>
      <c r="B222" s="24">
        <v>72</v>
      </c>
      <c r="C222" s="24">
        <v>104</v>
      </c>
      <c r="D222" s="24">
        <v>103</v>
      </c>
      <c r="E222" s="24">
        <v>110</v>
      </c>
      <c r="F222" s="24">
        <v>112</v>
      </c>
      <c r="G222" s="24">
        <v>108</v>
      </c>
      <c r="H222" s="24">
        <v>110</v>
      </c>
      <c r="I222" s="24">
        <v>108</v>
      </c>
      <c r="J222" s="24">
        <v>55</v>
      </c>
      <c r="K222" s="24">
        <v>23</v>
      </c>
      <c r="L222" s="24">
        <v>24</v>
      </c>
      <c r="M222" s="24">
        <v>17</v>
      </c>
      <c r="N222" s="24">
        <v>15</v>
      </c>
      <c r="O222" s="24">
        <v>19</v>
      </c>
      <c r="P222" s="24">
        <v>17</v>
      </c>
      <c r="Q222" s="24">
        <v>19</v>
      </c>
      <c r="R222" s="24">
        <v>40195</v>
      </c>
    </row>
    <row r="223" spans="1:18" ht="15.75" thickBot="1" x14ac:dyDescent="0.3">
      <c r="A223" s="23" t="s">
        <v>290</v>
      </c>
      <c r="B223" s="24">
        <v>73</v>
      </c>
      <c r="C223" s="24">
        <v>99</v>
      </c>
      <c r="D223" s="24">
        <v>95</v>
      </c>
      <c r="E223" s="24">
        <v>93</v>
      </c>
      <c r="F223" s="24">
        <v>94</v>
      </c>
      <c r="G223" s="24">
        <v>94</v>
      </c>
      <c r="H223" s="24">
        <v>92</v>
      </c>
      <c r="I223" s="24">
        <v>92</v>
      </c>
      <c r="J223" s="24">
        <v>54</v>
      </c>
      <c r="K223" s="24">
        <v>28</v>
      </c>
      <c r="L223" s="24">
        <v>32</v>
      </c>
      <c r="M223" s="24">
        <v>34</v>
      </c>
      <c r="N223" s="24">
        <v>33</v>
      </c>
      <c r="O223" s="24">
        <v>33</v>
      </c>
      <c r="P223" s="24">
        <v>35</v>
      </c>
      <c r="Q223" s="24">
        <v>35</v>
      </c>
      <c r="R223" s="24">
        <v>40244</v>
      </c>
    </row>
    <row r="224" spans="1:18" ht="15.75" thickBot="1" x14ac:dyDescent="0.3">
      <c r="A224" s="23" t="s">
        <v>291</v>
      </c>
      <c r="B224" s="24">
        <v>76</v>
      </c>
      <c r="C224" s="24">
        <v>75</v>
      </c>
      <c r="D224" s="24">
        <v>73</v>
      </c>
      <c r="E224" s="24">
        <v>81</v>
      </c>
      <c r="F224" s="24">
        <v>77</v>
      </c>
      <c r="G224" s="24">
        <v>79</v>
      </c>
      <c r="H224" s="24">
        <v>82</v>
      </c>
      <c r="I224" s="24">
        <v>80</v>
      </c>
      <c r="J224" s="24">
        <v>51</v>
      </c>
      <c r="K224" s="24">
        <v>52</v>
      </c>
      <c r="L224" s="24">
        <v>54</v>
      </c>
      <c r="M224" s="24">
        <v>46</v>
      </c>
      <c r="N224" s="24">
        <v>50</v>
      </c>
      <c r="O224" s="24">
        <v>48</v>
      </c>
      <c r="P224" s="24">
        <v>45</v>
      </c>
      <c r="Q224" s="24">
        <v>47</v>
      </c>
      <c r="R224" s="24">
        <v>40226</v>
      </c>
    </row>
    <row r="225" spans="1:18" ht="15.75" thickBot="1" x14ac:dyDescent="0.3">
      <c r="A225" s="23" t="s">
        <v>292</v>
      </c>
      <c r="B225" s="24">
        <v>100</v>
      </c>
      <c r="C225" s="24">
        <v>93</v>
      </c>
      <c r="D225" s="24">
        <v>90</v>
      </c>
      <c r="E225" s="24">
        <v>92</v>
      </c>
      <c r="F225" s="24">
        <v>99</v>
      </c>
      <c r="G225" s="24">
        <v>104</v>
      </c>
      <c r="H225" s="24">
        <v>105</v>
      </c>
      <c r="I225" s="24">
        <v>103</v>
      </c>
      <c r="J225" s="24">
        <v>27</v>
      </c>
      <c r="K225" s="24">
        <v>34</v>
      </c>
      <c r="L225" s="24">
        <v>37</v>
      </c>
      <c r="M225" s="24">
        <v>35</v>
      </c>
      <c r="N225" s="24">
        <v>28</v>
      </c>
      <c r="O225" s="24">
        <v>23</v>
      </c>
      <c r="P225" s="24">
        <v>22</v>
      </c>
      <c r="Q225" s="24">
        <v>24</v>
      </c>
      <c r="R225" s="24">
        <v>40202</v>
      </c>
    </row>
    <row r="226" spans="1:18" ht="15.75" thickBot="1" x14ac:dyDescent="0.3">
      <c r="A226" s="23" t="s">
        <v>293</v>
      </c>
      <c r="B226" s="24">
        <v>111</v>
      </c>
      <c r="C226" s="24">
        <v>106</v>
      </c>
      <c r="D226" s="24">
        <v>114</v>
      </c>
      <c r="E226" s="24">
        <v>106</v>
      </c>
      <c r="F226" s="24">
        <v>106</v>
      </c>
      <c r="G226" s="24">
        <v>105</v>
      </c>
      <c r="H226" s="24">
        <v>102</v>
      </c>
      <c r="I226" s="24">
        <v>102</v>
      </c>
      <c r="J226" s="24">
        <v>16</v>
      </c>
      <c r="K226" s="24">
        <v>21</v>
      </c>
      <c r="L226" s="24">
        <v>13</v>
      </c>
      <c r="M226" s="24">
        <v>20</v>
      </c>
      <c r="N226" s="24">
        <v>21</v>
      </c>
      <c r="O226" s="24">
        <v>22</v>
      </c>
      <c r="P226" s="24">
        <v>25</v>
      </c>
      <c r="Q226" s="24">
        <v>25</v>
      </c>
      <c r="R226" s="24">
        <v>40192</v>
      </c>
    </row>
    <row r="227" spans="1:18" ht="15.75" thickBot="1" x14ac:dyDescent="0.3">
      <c r="A227" s="23" t="s">
        <v>294</v>
      </c>
      <c r="B227" s="24">
        <v>98</v>
      </c>
      <c r="C227" s="24">
        <v>98</v>
      </c>
      <c r="D227" s="24">
        <v>94</v>
      </c>
      <c r="E227" s="24">
        <v>91</v>
      </c>
      <c r="F227" s="24">
        <v>89</v>
      </c>
      <c r="G227" s="24">
        <v>85</v>
      </c>
      <c r="H227" s="24">
        <v>83</v>
      </c>
      <c r="I227" s="24">
        <v>86</v>
      </c>
      <c r="J227" s="24">
        <v>29</v>
      </c>
      <c r="K227" s="24">
        <v>29</v>
      </c>
      <c r="L227" s="24">
        <v>33</v>
      </c>
      <c r="M227" s="24">
        <v>36</v>
      </c>
      <c r="N227" s="24">
        <v>38</v>
      </c>
      <c r="O227" s="24">
        <v>42</v>
      </c>
      <c r="P227" s="24">
        <v>44</v>
      </c>
      <c r="Q227" s="24">
        <v>41</v>
      </c>
      <c r="R227" s="24">
        <v>40203</v>
      </c>
    </row>
    <row r="228" spans="1:18" ht="15.75" thickBot="1" x14ac:dyDescent="0.3">
      <c r="A228" s="23" t="s">
        <v>295</v>
      </c>
      <c r="B228" s="24">
        <v>112</v>
      </c>
      <c r="C228" s="24">
        <v>101</v>
      </c>
      <c r="D228" s="24">
        <v>99</v>
      </c>
      <c r="E228" s="24">
        <v>113</v>
      </c>
      <c r="F228" s="24">
        <v>111</v>
      </c>
      <c r="G228" s="24">
        <v>112</v>
      </c>
      <c r="H228" s="24">
        <v>108</v>
      </c>
      <c r="I228" s="24">
        <v>107</v>
      </c>
      <c r="J228" s="24">
        <v>15</v>
      </c>
      <c r="K228" s="24">
        <v>26</v>
      </c>
      <c r="L228" s="24">
        <v>28</v>
      </c>
      <c r="M228" s="24">
        <v>14</v>
      </c>
      <c r="N228" s="24">
        <v>16</v>
      </c>
      <c r="O228" s="24">
        <v>15</v>
      </c>
      <c r="P228" s="24">
        <v>19</v>
      </c>
      <c r="Q228" s="24">
        <v>20</v>
      </c>
      <c r="R228" s="24">
        <v>39965</v>
      </c>
    </row>
    <row r="229" spans="1:18" ht="15.75" thickBot="1" x14ac:dyDescent="0.3">
      <c r="A229" s="23" t="s">
        <v>296</v>
      </c>
      <c r="B229" s="24">
        <v>89</v>
      </c>
      <c r="C229" s="24">
        <v>88</v>
      </c>
      <c r="D229" s="24">
        <v>98</v>
      </c>
      <c r="E229" s="24">
        <v>98</v>
      </c>
      <c r="F229" s="24">
        <v>97</v>
      </c>
      <c r="G229" s="24">
        <v>98</v>
      </c>
      <c r="H229" s="24">
        <v>97</v>
      </c>
      <c r="I229" s="24">
        <v>97</v>
      </c>
      <c r="J229" s="24">
        <v>38</v>
      </c>
      <c r="K229" s="24">
        <v>39</v>
      </c>
      <c r="L229" s="24">
        <v>29</v>
      </c>
      <c r="M229" s="24">
        <v>29</v>
      </c>
      <c r="N229" s="24">
        <v>30</v>
      </c>
      <c r="O229" s="24">
        <v>29</v>
      </c>
      <c r="P229" s="24">
        <v>30</v>
      </c>
      <c r="Q229" s="24">
        <v>30</v>
      </c>
      <c r="R229" s="24">
        <v>39928</v>
      </c>
    </row>
    <row r="230" spans="1:18" ht="15.75" thickBot="1" x14ac:dyDescent="0.3">
      <c r="A230" s="23" t="s">
        <v>297</v>
      </c>
      <c r="B230" s="24">
        <v>101</v>
      </c>
      <c r="C230" s="24">
        <v>109</v>
      </c>
      <c r="D230" s="24">
        <v>105</v>
      </c>
      <c r="E230" s="24">
        <v>100</v>
      </c>
      <c r="F230" s="24">
        <v>100</v>
      </c>
      <c r="G230" s="24">
        <v>95</v>
      </c>
      <c r="H230" s="24">
        <v>98</v>
      </c>
      <c r="I230" s="24">
        <v>101</v>
      </c>
      <c r="J230" s="24">
        <v>26</v>
      </c>
      <c r="K230" s="24">
        <v>18</v>
      </c>
      <c r="L230" s="24">
        <v>22</v>
      </c>
      <c r="M230" s="24">
        <v>27</v>
      </c>
      <c r="N230" s="24">
        <v>27</v>
      </c>
      <c r="O230" s="24">
        <v>32</v>
      </c>
      <c r="P230" s="24">
        <v>29</v>
      </c>
      <c r="Q230" s="24">
        <v>26</v>
      </c>
      <c r="R230" s="24">
        <v>39895</v>
      </c>
    </row>
    <row r="231" spans="1:18" ht="15.75" thickBot="1" x14ac:dyDescent="0.3">
      <c r="A231" s="23" t="s">
        <v>298</v>
      </c>
      <c r="B231" s="24">
        <v>67</v>
      </c>
      <c r="C231" s="24">
        <v>91</v>
      </c>
      <c r="D231" s="24">
        <v>88</v>
      </c>
      <c r="E231" s="24">
        <v>90</v>
      </c>
      <c r="F231" s="24">
        <v>92</v>
      </c>
      <c r="G231" s="24">
        <v>88</v>
      </c>
      <c r="H231" s="24">
        <v>86</v>
      </c>
      <c r="I231" s="24">
        <v>85</v>
      </c>
      <c r="J231" s="24">
        <v>60</v>
      </c>
      <c r="K231" s="24">
        <v>36</v>
      </c>
      <c r="L231" s="24">
        <v>39</v>
      </c>
      <c r="M231" s="24">
        <v>37</v>
      </c>
      <c r="N231" s="24">
        <v>35</v>
      </c>
      <c r="O231" s="24">
        <v>39</v>
      </c>
      <c r="P231" s="24">
        <v>41</v>
      </c>
      <c r="Q231" s="24">
        <v>42</v>
      </c>
      <c r="R231" s="24">
        <v>39930</v>
      </c>
    </row>
    <row r="232" spans="1:18" ht="15.75" thickBot="1" x14ac:dyDescent="0.3">
      <c r="A232" s="23" t="s">
        <v>299</v>
      </c>
      <c r="B232" s="24">
        <v>97</v>
      </c>
      <c r="C232" s="24">
        <v>85</v>
      </c>
      <c r="D232" s="24">
        <v>97</v>
      </c>
      <c r="E232" s="24">
        <v>101</v>
      </c>
      <c r="F232" s="24">
        <v>103</v>
      </c>
      <c r="G232" s="24">
        <v>100</v>
      </c>
      <c r="H232" s="24">
        <v>101</v>
      </c>
      <c r="I232" s="24">
        <v>98</v>
      </c>
      <c r="J232" s="24">
        <v>30</v>
      </c>
      <c r="K232" s="24">
        <v>42</v>
      </c>
      <c r="L232" s="24">
        <v>30</v>
      </c>
      <c r="M232" s="24">
        <v>26</v>
      </c>
      <c r="N232" s="24">
        <v>24</v>
      </c>
      <c r="O232" s="24">
        <v>27</v>
      </c>
      <c r="P232" s="24">
        <v>26</v>
      </c>
      <c r="Q232" s="24">
        <v>29</v>
      </c>
      <c r="R232" s="24">
        <v>39941</v>
      </c>
    </row>
    <row r="233" spans="1:18" ht="15.75" thickBot="1" x14ac:dyDescent="0.3">
      <c r="A233" s="23" t="s">
        <v>300</v>
      </c>
      <c r="B233" s="24">
        <v>105</v>
      </c>
      <c r="C233" s="24">
        <v>94</v>
      </c>
      <c r="D233" s="24">
        <v>87</v>
      </c>
      <c r="E233" s="24">
        <v>87</v>
      </c>
      <c r="F233" s="24">
        <v>83</v>
      </c>
      <c r="G233" s="24">
        <v>82</v>
      </c>
      <c r="H233" s="24">
        <v>84</v>
      </c>
      <c r="I233" s="24">
        <v>82</v>
      </c>
      <c r="J233" s="24">
        <v>22</v>
      </c>
      <c r="K233" s="24">
        <v>33</v>
      </c>
      <c r="L233" s="24">
        <v>40</v>
      </c>
      <c r="M233" s="24">
        <v>40</v>
      </c>
      <c r="N233" s="24">
        <v>44</v>
      </c>
      <c r="O233" s="24">
        <v>45</v>
      </c>
      <c r="P233" s="24">
        <v>43</v>
      </c>
      <c r="Q233" s="24">
        <v>45</v>
      </c>
      <c r="R233" s="24">
        <v>39907</v>
      </c>
    </row>
    <row r="234" spans="1:18" ht="15.75" thickBot="1" x14ac:dyDescent="0.3">
      <c r="A234" s="23" t="s">
        <v>301</v>
      </c>
      <c r="B234" s="24">
        <v>26</v>
      </c>
      <c r="C234" s="24">
        <v>35</v>
      </c>
      <c r="D234" s="24">
        <v>39</v>
      </c>
      <c r="E234" s="24">
        <v>46</v>
      </c>
      <c r="F234" s="24">
        <v>39</v>
      </c>
      <c r="G234" s="24">
        <v>39</v>
      </c>
      <c r="H234" s="24">
        <v>40</v>
      </c>
      <c r="I234" s="24">
        <v>45</v>
      </c>
      <c r="J234" s="24">
        <v>101</v>
      </c>
      <c r="K234" s="24">
        <v>92</v>
      </c>
      <c r="L234" s="24">
        <v>88</v>
      </c>
      <c r="M234" s="24">
        <v>81</v>
      </c>
      <c r="N234" s="24">
        <v>88</v>
      </c>
      <c r="O234" s="24">
        <v>88</v>
      </c>
      <c r="P234" s="24">
        <v>87</v>
      </c>
      <c r="Q234" s="24">
        <v>82</v>
      </c>
      <c r="R234" s="24">
        <v>42363</v>
      </c>
    </row>
    <row r="235" spans="1:18" ht="15.75" thickBot="1" x14ac:dyDescent="0.3">
      <c r="A235" s="23" t="s">
        <v>302</v>
      </c>
      <c r="B235" s="24">
        <v>13</v>
      </c>
      <c r="C235" s="24">
        <v>7</v>
      </c>
      <c r="D235" s="24">
        <v>18</v>
      </c>
      <c r="E235" s="24">
        <v>17</v>
      </c>
      <c r="F235" s="24">
        <v>19</v>
      </c>
      <c r="G235" s="24">
        <v>25</v>
      </c>
      <c r="H235" s="24">
        <v>36</v>
      </c>
      <c r="I235" s="24">
        <v>39</v>
      </c>
      <c r="J235" s="24">
        <v>114</v>
      </c>
      <c r="K235" s="24">
        <v>120</v>
      </c>
      <c r="L235" s="24">
        <v>109</v>
      </c>
      <c r="M235" s="24">
        <v>110</v>
      </c>
      <c r="N235" s="24">
        <v>108</v>
      </c>
      <c r="O235" s="24">
        <v>102</v>
      </c>
      <c r="P235" s="24">
        <v>91</v>
      </c>
      <c r="Q235" s="24">
        <v>88</v>
      </c>
      <c r="R235" s="24">
        <v>42418</v>
      </c>
    </row>
    <row r="236" spans="1:18" ht="15.75" thickBot="1" x14ac:dyDescent="0.3">
      <c r="A236" s="23" t="s">
        <v>303</v>
      </c>
      <c r="B236" s="24">
        <v>19</v>
      </c>
      <c r="C236" s="24">
        <v>22</v>
      </c>
      <c r="D236" s="24">
        <v>28</v>
      </c>
      <c r="E236" s="24">
        <v>43</v>
      </c>
      <c r="F236" s="24">
        <v>49</v>
      </c>
      <c r="G236" s="24">
        <v>45</v>
      </c>
      <c r="H236" s="24">
        <v>45</v>
      </c>
      <c r="I236" s="24">
        <v>48</v>
      </c>
      <c r="J236" s="24">
        <v>108</v>
      </c>
      <c r="K236" s="24">
        <v>105</v>
      </c>
      <c r="L236" s="24">
        <v>99</v>
      </c>
      <c r="M236" s="24">
        <v>84</v>
      </c>
      <c r="N236" s="24">
        <v>78</v>
      </c>
      <c r="O236" s="24">
        <v>82</v>
      </c>
      <c r="P236" s="24">
        <v>82</v>
      </c>
      <c r="Q236" s="24">
        <v>79</v>
      </c>
      <c r="R236" s="24">
        <v>42400</v>
      </c>
    </row>
    <row r="237" spans="1:18" ht="15.75" thickBot="1" x14ac:dyDescent="0.3">
      <c r="A237" s="23" t="s">
        <v>304</v>
      </c>
      <c r="B237" s="24">
        <v>12</v>
      </c>
      <c r="C237" s="24">
        <v>15</v>
      </c>
      <c r="D237" s="24">
        <v>17</v>
      </c>
      <c r="E237" s="24">
        <v>22</v>
      </c>
      <c r="F237" s="24">
        <v>36</v>
      </c>
      <c r="G237" s="24">
        <v>41</v>
      </c>
      <c r="H237" s="24">
        <v>42</v>
      </c>
      <c r="I237" s="24">
        <v>50</v>
      </c>
      <c r="J237" s="24">
        <v>115</v>
      </c>
      <c r="K237" s="24">
        <v>112</v>
      </c>
      <c r="L237" s="24">
        <v>110</v>
      </c>
      <c r="M237" s="24">
        <v>105</v>
      </c>
      <c r="N237" s="24">
        <v>91</v>
      </c>
      <c r="O237" s="24">
        <v>86</v>
      </c>
      <c r="P237" s="24">
        <v>85</v>
      </c>
      <c r="Q237" s="24">
        <v>77</v>
      </c>
      <c r="R237" s="24">
        <v>42358</v>
      </c>
    </row>
    <row r="238" spans="1:18" ht="15.75" thickBot="1" x14ac:dyDescent="0.3">
      <c r="A238" s="23" t="s">
        <v>305</v>
      </c>
      <c r="B238" s="24">
        <v>34</v>
      </c>
      <c r="C238" s="24">
        <v>51</v>
      </c>
      <c r="D238" s="24">
        <v>52</v>
      </c>
      <c r="E238" s="24">
        <v>48</v>
      </c>
      <c r="F238" s="24">
        <v>44</v>
      </c>
      <c r="G238" s="24">
        <v>51</v>
      </c>
      <c r="H238" s="24">
        <v>53</v>
      </c>
      <c r="I238" s="24">
        <v>53</v>
      </c>
      <c r="J238" s="24">
        <v>93</v>
      </c>
      <c r="K238" s="24">
        <v>76</v>
      </c>
      <c r="L238" s="24">
        <v>75</v>
      </c>
      <c r="M238" s="24">
        <v>79</v>
      </c>
      <c r="N238" s="24">
        <v>83</v>
      </c>
      <c r="O238" s="24">
        <v>76</v>
      </c>
      <c r="P238" s="24">
        <v>74</v>
      </c>
      <c r="Q238" s="24">
        <v>74</v>
      </c>
      <c r="R238" s="24">
        <v>42383</v>
      </c>
    </row>
    <row r="239" spans="1:18" ht="15.75" thickBot="1" x14ac:dyDescent="0.3">
      <c r="A239" s="23" t="s">
        <v>306</v>
      </c>
      <c r="B239" s="24">
        <v>39</v>
      </c>
      <c r="C239" s="24">
        <v>31</v>
      </c>
      <c r="D239" s="24">
        <v>36</v>
      </c>
      <c r="E239" s="24">
        <v>29</v>
      </c>
      <c r="F239" s="24">
        <v>27</v>
      </c>
      <c r="G239" s="24">
        <v>24</v>
      </c>
      <c r="H239" s="24">
        <v>31</v>
      </c>
      <c r="I239" s="24">
        <v>33</v>
      </c>
      <c r="J239" s="24">
        <v>88</v>
      </c>
      <c r="K239" s="24">
        <v>96</v>
      </c>
      <c r="L239" s="24">
        <v>91</v>
      </c>
      <c r="M239" s="24">
        <v>98</v>
      </c>
      <c r="N239" s="24">
        <v>100</v>
      </c>
      <c r="O239" s="24">
        <v>103</v>
      </c>
      <c r="P239" s="24">
        <v>96</v>
      </c>
      <c r="Q239" s="24">
        <v>94</v>
      </c>
      <c r="R239" s="24">
        <v>42393</v>
      </c>
    </row>
    <row r="240" spans="1:18" ht="15.75" thickBot="1" x14ac:dyDescent="0.3">
      <c r="A240" s="23" t="s">
        <v>307</v>
      </c>
      <c r="B240" s="24">
        <v>93</v>
      </c>
      <c r="C240" s="24">
        <v>81</v>
      </c>
      <c r="D240" s="24">
        <v>83</v>
      </c>
      <c r="E240" s="24">
        <v>79</v>
      </c>
      <c r="F240" s="24">
        <v>82</v>
      </c>
      <c r="G240" s="24">
        <v>103</v>
      </c>
      <c r="H240" s="24">
        <v>112</v>
      </c>
      <c r="I240" s="24">
        <v>109</v>
      </c>
      <c r="J240" s="24">
        <v>34</v>
      </c>
      <c r="K240" s="24">
        <v>46</v>
      </c>
      <c r="L240" s="24">
        <v>44</v>
      </c>
      <c r="M240" s="24">
        <v>48</v>
      </c>
      <c r="N240" s="24">
        <v>45</v>
      </c>
      <c r="O240" s="24">
        <v>24</v>
      </c>
      <c r="P240" s="24">
        <v>15</v>
      </c>
      <c r="Q240" s="24">
        <v>18</v>
      </c>
      <c r="R240" s="24">
        <v>41903</v>
      </c>
    </row>
    <row r="241" spans="1:18" ht="15.75" thickBot="1" x14ac:dyDescent="0.3">
      <c r="A241" s="23" t="s">
        <v>308</v>
      </c>
      <c r="B241" s="24">
        <v>106</v>
      </c>
      <c r="C241" s="24">
        <v>96</v>
      </c>
      <c r="D241" s="24">
        <v>101</v>
      </c>
      <c r="E241" s="24">
        <v>97</v>
      </c>
      <c r="F241" s="24">
        <v>96</v>
      </c>
      <c r="G241" s="24">
        <v>102</v>
      </c>
      <c r="H241" s="24">
        <v>100</v>
      </c>
      <c r="I241" s="24">
        <v>100</v>
      </c>
      <c r="J241" s="24">
        <v>21</v>
      </c>
      <c r="K241" s="24">
        <v>31</v>
      </c>
      <c r="L241" s="24">
        <v>26</v>
      </c>
      <c r="M241" s="24">
        <v>30</v>
      </c>
      <c r="N241" s="24">
        <v>31</v>
      </c>
      <c r="O241" s="24">
        <v>25</v>
      </c>
      <c r="P241" s="24">
        <v>27</v>
      </c>
      <c r="Q241" s="24">
        <v>27</v>
      </c>
      <c r="R241" s="24">
        <v>42004</v>
      </c>
    </row>
    <row r="242" spans="1:18" ht="15.75" thickBot="1" x14ac:dyDescent="0.3">
      <c r="A242" s="23" t="s">
        <v>309</v>
      </c>
      <c r="B242" s="24">
        <v>115</v>
      </c>
      <c r="C242" s="24">
        <v>113</v>
      </c>
      <c r="D242" s="24">
        <v>112</v>
      </c>
      <c r="E242" s="24">
        <v>111</v>
      </c>
      <c r="F242" s="24">
        <v>109</v>
      </c>
      <c r="G242" s="24">
        <v>106</v>
      </c>
      <c r="H242" s="24">
        <v>104</v>
      </c>
      <c r="I242" s="24">
        <v>104</v>
      </c>
      <c r="J242" s="24">
        <v>12</v>
      </c>
      <c r="K242" s="24">
        <v>14</v>
      </c>
      <c r="L242" s="24">
        <v>15</v>
      </c>
      <c r="M242" s="24">
        <v>16</v>
      </c>
      <c r="N242" s="24">
        <v>18</v>
      </c>
      <c r="O242" s="24">
        <v>21</v>
      </c>
      <c r="P242" s="24">
        <v>23</v>
      </c>
      <c r="Q242" s="24">
        <v>23</v>
      </c>
      <c r="R242" s="24">
        <v>41945</v>
      </c>
    </row>
    <row r="243" spans="1:18" ht="15.75" thickBot="1" x14ac:dyDescent="0.3">
      <c r="A243" s="23" t="s">
        <v>310</v>
      </c>
      <c r="B243" s="24">
        <v>102</v>
      </c>
      <c r="C243" s="24">
        <v>108</v>
      </c>
      <c r="D243" s="24">
        <v>109</v>
      </c>
      <c r="E243" s="24">
        <v>103</v>
      </c>
      <c r="F243" s="24">
        <v>102</v>
      </c>
      <c r="G243" s="24">
        <v>109</v>
      </c>
      <c r="H243" s="24">
        <v>106</v>
      </c>
      <c r="I243" s="24">
        <v>106</v>
      </c>
      <c r="J243" s="24">
        <v>25</v>
      </c>
      <c r="K243" s="24">
        <v>19</v>
      </c>
      <c r="L243" s="24">
        <v>18</v>
      </c>
      <c r="M243" s="24">
        <v>24</v>
      </c>
      <c r="N243" s="24">
        <v>25</v>
      </c>
      <c r="O243" s="24">
        <v>18</v>
      </c>
      <c r="P243" s="24">
        <v>21</v>
      </c>
      <c r="Q243" s="24">
        <v>21</v>
      </c>
      <c r="R243" s="24">
        <v>41897</v>
      </c>
    </row>
    <row r="244" spans="1:18" ht="15.75" thickBot="1" x14ac:dyDescent="0.3">
      <c r="A244" s="23" t="s">
        <v>311</v>
      </c>
      <c r="B244" s="24">
        <v>104</v>
      </c>
      <c r="C244" s="24">
        <v>110</v>
      </c>
      <c r="D244" s="24">
        <v>106</v>
      </c>
      <c r="E244" s="24">
        <v>102</v>
      </c>
      <c r="F244" s="24">
        <v>101</v>
      </c>
      <c r="G244" s="24">
        <v>96</v>
      </c>
      <c r="H244" s="24">
        <v>95</v>
      </c>
      <c r="I244" s="24">
        <v>95</v>
      </c>
      <c r="J244" s="24">
        <v>23</v>
      </c>
      <c r="K244" s="24">
        <v>17</v>
      </c>
      <c r="L244" s="24">
        <v>21</v>
      </c>
      <c r="M244" s="24">
        <v>25</v>
      </c>
      <c r="N244" s="24">
        <v>26</v>
      </c>
      <c r="O244" s="24">
        <v>31</v>
      </c>
      <c r="P244" s="24">
        <v>32</v>
      </c>
      <c r="Q244" s="24">
        <v>32</v>
      </c>
      <c r="R244" s="24">
        <v>41970</v>
      </c>
    </row>
    <row r="245" spans="1:18" ht="15.75" thickBot="1" x14ac:dyDescent="0.3">
      <c r="A245" s="23" t="s">
        <v>312</v>
      </c>
      <c r="B245" s="24">
        <v>113</v>
      </c>
      <c r="C245" s="24">
        <v>107</v>
      </c>
      <c r="D245" s="24">
        <v>102</v>
      </c>
      <c r="E245" s="24">
        <v>104</v>
      </c>
      <c r="F245" s="24">
        <v>105</v>
      </c>
      <c r="G245" s="24">
        <v>101</v>
      </c>
      <c r="H245" s="24">
        <v>99</v>
      </c>
      <c r="I245" s="24">
        <v>99</v>
      </c>
      <c r="J245" s="24">
        <v>14</v>
      </c>
      <c r="K245" s="24">
        <v>20</v>
      </c>
      <c r="L245" s="24">
        <v>25</v>
      </c>
      <c r="M245" s="24">
        <v>23</v>
      </c>
      <c r="N245" s="24">
        <v>22</v>
      </c>
      <c r="O245" s="24">
        <v>26</v>
      </c>
      <c r="P245" s="24">
        <v>28</v>
      </c>
      <c r="Q245" s="24">
        <v>28</v>
      </c>
      <c r="R245" s="24">
        <v>41953</v>
      </c>
    </row>
    <row r="246" spans="1:18" ht="15.75" thickBot="1" x14ac:dyDescent="0.3">
      <c r="A246" s="23" t="s">
        <v>313</v>
      </c>
      <c r="B246" s="24">
        <v>120</v>
      </c>
      <c r="C246" s="24">
        <v>114</v>
      </c>
      <c r="D246" s="24">
        <v>107</v>
      </c>
      <c r="E246" s="24">
        <v>106</v>
      </c>
      <c r="F246" s="24">
        <v>119</v>
      </c>
      <c r="G246" s="24">
        <v>117</v>
      </c>
      <c r="H246" s="24">
        <v>117</v>
      </c>
      <c r="I246" s="24">
        <v>115</v>
      </c>
      <c r="J246" s="24">
        <v>7</v>
      </c>
      <c r="K246" s="24">
        <v>13</v>
      </c>
      <c r="L246" s="24">
        <v>20</v>
      </c>
      <c r="M246" s="24">
        <v>20</v>
      </c>
      <c r="N246" s="24">
        <v>8</v>
      </c>
      <c r="O246" s="24">
        <v>10</v>
      </c>
      <c r="P246" s="24">
        <v>10</v>
      </c>
      <c r="Q246" s="24">
        <v>12</v>
      </c>
      <c r="R246" s="24">
        <v>41526</v>
      </c>
    </row>
    <row r="247" spans="1:18" ht="15.75" thickBot="1" x14ac:dyDescent="0.3">
      <c r="A247" s="23" t="s">
        <v>314</v>
      </c>
      <c r="B247" s="24">
        <v>88</v>
      </c>
      <c r="C247" s="24">
        <v>100</v>
      </c>
      <c r="D247" s="24">
        <v>110</v>
      </c>
      <c r="E247" s="24">
        <v>109</v>
      </c>
      <c r="F247" s="24">
        <v>104</v>
      </c>
      <c r="G247" s="24">
        <v>99</v>
      </c>
      <c r="H247" s="24">
        <v>103</v>
      </c>
      <c r="I247" s="24">
        <v>112</v>
      </c>
      <c r="J247" s="24">
        <v>39</v>
      </c>
      <c r="K247" s="24">
        <v>27</v>
      </c>
      <c r="L247" s="24">
        <v>17</v>
      </c>
      <c r="M247" s="24">
        <v>18</v>
      </c>
      <c r="N247" s="24">
        <v>23</v>
      </c>
      <c r="O247" s="24">
        <v>28</v>
      </c>
      <c r="P247" s="24">
        <v>24</v>
      </c>
      <c r="Q247" s="24">
        <v>15</v>
      </c>
      <c r="R247" s="24">
        <v>41499</v>
      </c>
    </row>
    <row r="248" spans="1:18" ht="15.75" thickBot="1" x14ac:dyDescent="0.3">
      <c r="A248" s="23" t="s">
        <v>315</v>
      </c>
      <c r="B248" s="24">
        <v>116</v>
      </c>
      <c r="C248" s="24">
        <v>112</v>
      </c>
      <c r="D248" s="24">
        <v>119</v>
      </c>
      <c r="E248" s="24">
        <v>114</v>
      </c>
      <c r="F248" s="24">
        <v>114</v>
      </c>
      <c r="G248" s="24">
        <v>114</v>
      </c>
      <c r="H248" s="24">
        <v>115</v>
      </c>
      <c r="I248" s="24">
        <v>113</v>
      </c>
      <c r="J248" s="24">
        <v>11</v>
      </c>
      <c r="K248" s="24">
        <v>15</v>
      </c>
      <c r="L248" s="24">
        <v>8</v>
      </c>
      <c r="M248" s="24">
        <v>13</v>
      </c>
      <c r="N248" s="24">
        <v>13</v>
      </c>
      <c r="O248" s="24">
        <v>13</v>
      </c>
      <c r="P248" s="24">
        <v>12</v>
      </c>
      <c r="Q248" s="24">
        <v>14</v>
      </c>
      <c r="R248" s="24">
        <v>41544</v>
      </c>
    </row>
    <row r="249" spans="1:18" ht="15.75" thickBot="1" x14ac:dyDescent="0.3">
      <c r="A249" s="23" t="s">
        <v>316</v>
      </c>
      <c r="B249" s="24">
        <v>119</v>
      </c>
      <c r="C249" s="24">
        <v>116</v>
      </c>
      <c r="D249" s="24">
        <v>111</v>
      </c>
      <c r="E249" s="24">
        <v>123</v>
      </c>
      <c r="F249" s="24">
        <v>122</v>
      </c>
      <c r="G249" s="24">
        <v>121</v>
      </c>
      <c r="H249" s="24">
        <v>119</v>
      </c>
      <c r="I249" s="24">
        <v>119</v>
      </c>
      <c r="J249" s="24">
        <v>8</v>
      </c>
      <c r="K249" s="24">
        <v>11</v>
      </c>
      <c r="L249" s="24">
        <v>16</v>
      </c>
      <c r="M249" s="24">
        <v>4</v>
      </c>
      <c r="N249" s="24">
        <v>5</v>
      </c>
      <c r="O249" s="24">
        <v>6</v>
      </c>
      <c r="P249" s="24">
        <v>8</v>
      </c>
      <c r="Q249" s="24">
        <v>8</v>
      </c>
      <c r="R249" s="24">
        <v>41515</v>
      </c>
    </row>
    <row r="250" spans="1:18" ht="15.75" thickBot="1" x14ac:dyDescent="0.3">
      <c r="A250" s="23" t="s">
        <v>317</v>
      </c>
      <c r="B250" s="24">
        <v>94</v>
      </c>
      <c r="C250" s="24">
        <v>117</v>
      </c>
      <c r="D250" s="24">
        <v>121</v>
      </c>
      <c r="E250" s="24">
        <v>119</v>
      </c>
      <c r="F250" s="24">
        <v>123</v>
      </c>
      <c r="G250" s="24">
        <v>122</v>
      </c>
      <c r="H250" s="24">
        <v>118</v>
      </c>
      <c r="I250" s="24">
        <v>124</v>
      </c>
      <c r="J250" s="24">
        <v>33</v>
      </c>
      <c r="K250" s="24">
        <v>10</v>
      </c>
      <c r="L250" s="24">
        <v>6</v>
      </c>
      <c r="M250" s="24">
        <v>8</v>
      </c>
      <c r="N250" s="24">
        <v>4</v>
      </c>
      <c r="O250" s="24">
        <v>5</v>
      </c>
      <c r="P250" s="24">
        <v>9</v>
      </c>
      <c r="Q250" s="24">
        <v>3</v>
      </c>
      <c r="R250" s="24">
        <v>41494</v>
      </c>
    </row>
    <row r="251" spans="1:18" ht="15.75" thickBot="1" x14ac:dyDescent="0.3">
      <c r="A251" s="23" t="s">
        <v>318</v>
      </c>
      <c r="B251" s="24">
        <v>84</v>
      </c>
      <c r="C251" s="24">
        <v>89</v>
      </c>
      <c r="D251" s="24">
        <v>104</v>
      </c>
      <c r="E251" s="24">
        <v>112</v>
      </c>
      <c r="F251" s="24">
        <v>110</v>
      </c>
      <c r="G251" s="24">
        <v>107</v>
      </c>
      <c r="H251" s="24">
        <v>114</v>
      </c>
      <c r="I251" s="24">
        <v>110</v>
      </c>
      <c r="J251" s="24">
        <v>43</v>
      </c>
      <c r="K251" s="24">
        <v>38</v>
      </c>
      <c r="L251" s="24">
        <v>23</v>
      </c>
      <c r="M251" s="24">
        <v>15</v>
      </c>
      <c r="N251" s="24">
        <v>17</v>
      </c>
      <c r="O251" s="24">
        <v>20</v>
      </c>
      <c r="P251" s="24">
        <v>13</v>
      </c>
      <c r="Q251" s="24">
        <v>17</v>
      </c>
      <c r="R251" s="24">
        <v>41639</v>
      </c>
    </row>
    <row r="252" spans="1:18" ht="15.75" thickBot="1" x14ac:dyDescent="0.3">
      <c r="A252" s="23" t="s">
        <v>319</v>
      </c>
      <c r="B252" s="24">
        <v>66</v>
      </c>
      <c r="C252" s="24">
        <v>111</v>
      </c>
      <c r="D252" s="24">
        <v>113</v>
      </c>
      <c r="E252" s="24">
        <v>105</v>
      </c>
      <c r="F252" s="24">
        <v>108</v>
      </c>
      <c r="G252" s="24">
        <v>120</v>
      </c>
      <c r="H252" s="24">
        <v>121</v>
      </c>
      <c r="I252" s="24">
        <v>122</v>
      </c>
      <c r="J252" s="24">
        <v>61</v>
      </c>
      <c r="K252" s="24">
        <v>16</v>
      </c>
      <c r="L252" s="24">
        <v>14</v>
      </c>
      <c r="M252" s="24">
        <v>22</v>
      </c>
      <c r="N252" s="24">
        <v>19</v>
      </c>
      <c r="O252" s="24">
        <v>7</v>
      </c>
      <c r="P252" s="24">
        <v>6</v>
      </c>
      <c r="Q252" s="24">
        <v>5</v>
      </c>
      <c r="R252" s="24">
        <v>41099</v>
      </c>
    </row>
    <row r="253" spans="1:18" ht="15.75" thickBot="1" x14ac:dyDescent="0.3">
      <c r="A253" s="23" t="s">
        <v>320</v>
      </c>
      <c r="B253" s="24">
        <v>122</v>
      </c>
      <c r="C253" s="24">
        <v>121</v>
      </c>
      <c r="D253" s="24">
        <v>120</v>
      </c>
      <c r="E253" s="24">
        <v>117</v>
      </c>
      <c r="F253" s="24">
        <v>113</v>
      </c>
      <c r="G253" s="24">
        <v>115</v>
      </c>
      <c r="H253" s="24">
        <v>113</v>
      </c>
      <c r="I253" s="24">
        <v>114</v>
      </c>
      <c r="J253" s="24">
        <v>5</v>
      </c>
      <c r="K253" s="24">
        <v>6</v>
      </c>
      <c r="L253" s="24">
        <v>7</v>
      </c>
      <c r="M253" s="24">
        <v>10</v>
      </c>
      <c r="N253" s="24">
        <v>14</v>
      </c>
      <c r="O253" s="24">
        <v>12</v>
      </c>
      <c r="P253" s="24">
        <v>14</v>
      </c>
      <c r="Q253" s="24">
        <v>13</v>
      </c>
      <c r="R253" s="24">
        <v>41062</v>
      </c>
    </row>
    <row r="254" spans="1:18" ht="15.75" thickBot="1" x14ac:dyDescent="0.3">
      <c r="A254" s="23" t="s">
        <v>321</v>
      </c>
      <c r="B254" s="24">
        <v>123</v>
      </c>
      <c r="C254" s="24">
        <v>122</v>
      </c>
      <c r="D254" s="24">
        <v>123</v>
      </c>
      <c r="E254" s="24">
        <v>118</v>
      </c>
      <c r="F254" s="24">
        <v>115</v>
      </c>
      <c r="G254" s="24">
        <v>111</v>
      </c>
      <c r="H254" s="24">
        <v>107</v>
      </c>
      <c r="I254" s="24">
        <v>105</v>
      </c>
      <c r="J254" s="24">
        <v>4</v>
      </c>
      <c r="K254" s="24">
        <v>5</v>
      </c>
      <c r="L254" s="24">
        <v>4</v>
      </c>
      <c r="M254" s="24">
        <v>9</v>
      </c>
      <c r="N254" s="24">
        <v>12</v>
      </c>
      <c r="O254" s="24">
        <v>16</v>
      </c>
      <c r="P254" s="24">
        <v>20</v>
      </c>
      <c r="Q254" s="24">
        <v>22</v>
      </c>
      <c r="R254" s="24">
        <v>41042</v>
      </c>
    </row>
    <row r="255" spans="1:18" ht="15.75" thickBot="1" x14ac:dyDescent="0.3">
      <c r="A255" s="23" t="s">
        <v>322</v>
      </c>
      <c r="B255" s="24">
        <v>118</v>
      </c>
      <c r="C255" s="24">
        <v>115</v>
      </c>
      <c r="D255" s="24">
        <v>118</v>
      </c>
      <c r="E255" s="24">
        <v>115</v>
      </c>
      <c r="F255" s="24">
        <v>117</v>
      </c>
      <c r="G255" s="24">
        <v>116</v>
      </c>
      <c r="H255" s="24">
        <v>123</v>
      </c>
      <c r="I255" s="24">
        <v>120</v>
      </c>
      <c r="J255" s="24">
        <v>9</v>
      </c>
      <c r="K255" s="24">
        <v>12</v>
      </c>
      <c r="L255" s="24">
        <v>9</v>
      </c>
      <c r="M255" s="24">
        <v>12</v>
      </c>
      <c r="N255" s="24">
        <v>10</v>
      </c>
      <c r="O255" s="24">
        <v>11</v>
      </c>
      <c r="P255" s="24">
        <v>4</v>
      </c>
      <c r="Q255" s="24">
        <v>7</v>
      </c>
      <c r="R255" s="24">
        <v>41087</v>
      </c>
    </row>
    <row r="256" spans="1:18" ht="15.75" thickBot="1" x14ac:dyDescent="0.3">
      <c r="A256" s="23" t="s">
        <v>323</v>
      </c>
      <c r="B256" s="24">
        <v>110</v>
      </c>
      <c r="C256" s="24">
        <v>119</v>
      </c>
      <c r="D256" s="24">
        <v>117</v>
      </c>
      <c r="E256" s="24">
        <v>120</v>
      </c>
      <c r="F256" s="24">
        <v>116</v>
      </c>
      <c r="G256" s="24">
        <v>110</v>
      </c>
      <c r="H256" s="24">
        <v>111</v>
      </c>
      <c r="I256" s="24">
        <v>111</v>
      </c>
      <c r="J256" s="24">
        <v>17</v>
      </c>
      <c r="K256" s="24">
        <v>8</v>
      </c>
      <c r="L256" s="24">
        <v>10</v>
      </c>
      <c r="M256" s="24">
        <v>7</v>
      </c>
      <c r="N256" s="24">
        <v>11</v>
      </c>
      <c r="O256" s="24">
        <v>17</v>
      </c>
      <c r="P256" s="24">
        <v>16</v>
      </c>
      <c r="Q256" s="24">
        <v>16</v>
      </c>
      <c r="R256" s="24">
        <v>41079</v>
      </c>
    </row>
    <row r="257" spans="1:18" ht="15.75" thickBot="1" x14ac:dyDescent="0.3">
      <c r="A257" s="23" t="s">
        <v>324</v>
      </c>
      <c r="B257" s="24">
        <v>81</v>
      </c>
      <c r="C257" s="24">
        <v>123</v>
      </c>
      <c r="D257" s="24">
        <v>122</v>
      </c>
      <c r="E257" s="24">
        <v>121</v>
      </c>
      <c r="F257" s="24">
        <v>118</v>
      </c>
      <c r="G257" s="24">
        <v>119</v>
      </c>
      <c r="H257" s="24">
        <v>116</v>
      </c>
      <c r="I257" s="24">
        <v>117</v>
      </c>
      <c r="J257" s="24">
        <v>46</v>
      </c>
      <c r="K257" s="24">
        <v>4</v>
      </c>
      <c r="L257" s="24">
        <v>5</v>
      </c>
      <c r="M257" s="24">
        <v>6</v>
      </c>
      <c r="N257" s="24">
        <v>9</v>
      </c>
      <c r="O257" s="24">
        <v>8</v>
      </c>
      <c r="P257" s="24">
        <v>11</v>
      </c>
      <c r="Q257" s="24">
        <v>10</v>
      </c>
      <c r="R257" s="24">
        <v>40999</v>
      </c>
    </row>
    <row r="258" spans="1:18" ht="15.75" thickBot="1" x14ac:dyDescent="0.3">
      <c r="A258" s="23" t="s">
        <v>325</v>
      </c>
      <c r="B258" s="24">
        <v>126</v>
      </c>
      <c r="C258" s="24">
        <v>124</v>
      </c>
      <c r="D258" s="24">
        <v>124</v>
      </c>
      <c r="E258" s="24">
        <v>122</v>
      </c>
      <c r="F258" s="24">
        <v>121</v>
      </c>
      <c r="G258" s="24">
        <v>118</v>
      </c>
      <c r="H258" s="24">
        <v>120</v>
      </c>
      <c r="I258" s="24">
        <v>121</v>
      </c>
      <c r="J258" s="24">
        <v>1</v>
      </c>
      <c r="K258" s="24">
        <v>3</v>
      </c>
      <c r="L258" s="24">
        <v>3</v>
      </c>
      <c r="M258" s="24">
        <v>5</v>
      </c>
      <c r="N258" s="24">
        <v>6</v>
      </c>
      <c r="O258" s="24">
        <v>9</v>
      </c>
      <c r="P258" s="24">
        <v>7</v>
      </c>
      <c r="Q258" s="24">
        <v>6</v>
      </c>
      <c r="R258" s="24">
        <v>40617</v>
      </c>
    </row>
    <row r="259" spans="1:18" ht="15.75" thickBot="1" x14ac:dyDescent="0.3">
      <c r="A259" s="23" t="s">
        <v>326</v>
      </c>
      <c r="B259" s="24">
        <v>83</v>
      </c>
      <c r="C259" s="24">
        <v>103</v>
      </c>
      <c r="D259" s="24">
        <v>108</v>
      </c>
      <c r="E259" s="24">
        <v>108</v>
      </c>
      <c r="F259" s="24">
        <v>107</v>
      </c>
      <c r="G259" s="24">
        <v>113</v>
      </c>
      <c r="H259" s="24">
        <v>109</v>
      </c>
      <c r="I259" s="24">
        <v>116</v>
      </c>
      <c r="J259" s="24">
        <v>44</v>
      </c>
      <c r="K259" s="24">
        <v>24</v>
      </c>
      <c r="L259" s="24">
        <v>19</v>
      </c>
      <c r="M259" s="24">
        <v>19</v>
      </c>
      <c r="N259" s="24">
        <v>20</v>
      </c>
      <c r="O259" s="24">
        <v>14</v>
      </c>
      <c r="P259" s="24">
        <v>18</v>
      </c>
      <c r="Q259" s="24">
        <v>11</v>
      </c>
      <c r="R259" s="24">
        <v>40732</v>
      </c>
    </row>
    <row r="260" spans="1:18" ht="15.75" thickBot="1" x14ac:dyDescent="0.3">
      <c r="A260" s="23" t="s">
        <v>327</v>
      </c>
      <c r="B260" s="24">
        <v>124</v>
      </c>
      <c r="C260" s="24">
        <v>120</v>
      </c>
      <c r="D260" s="24">
        <v>116</v>
      </c>
      <c r="E260" s="24">
        <v>116</v>
      </c>
      <c r="F260" s="24">
        <v>120</v>
      </c>
      <c r="G260" s="24">
        <v>123</v>
      </c>
      <c r="H260" s="24">
        <v>124</v>
      </c>
      <c r="I260" s="24">
        <v>123</v>
      </c>
      <c r="J260" s="24">
        <v>3</v>
      </c>
      <c r="K260" s="24">
        <v>7</v>
      </c>
      <c r="L260" s="24">
        <v>11</v>
      </c>
      <c r="M260" s="24">
        <v>11</v>
      </c>
      <c r="N260" s="24">
        <v>7</v>
      </c>
      <c r="O260" s="24">
        <v>4</v>
      </c>
      <c r="P260" s="24">
        <v>3</v>
      </c>
      <c r="Q260" s="24">
        <v>4</v>
      </c>
      <c r="R260" s="24">
        <v>40760</v>
      </c>
    </row>
    <row r="261" spans="1:18" ht="15.75" thickBot="1" x14ac:dyDescent="0.3">
      <c r="A261" s="23" t="s">
        <v>328</v>
      </c>
      <c r="B261" s="24">
        <v>117</v>
      </c>
      <c r="C261" s="24">
        <v>118</v>
      </c>
      <c r="D261" s="24">
        <v>115</v>
      </c>
      <c r="E261" s="24">
        <v>124</v>
      </c>
      <c r="F261" s="24">
        <v>124</v>
      </c>
      <c r="G261" s="24">
        <v>124</v>
      </c>
      <c r="H261" s="24">
        <v>122</v>
      </c>
      <c r="I261" s="24">
        <v>118</v>
      </c>
      <c r="J261" s="24">
        <v>10</v>
      </c>
      <c r="K261" s="24">
        <v>9</v>
      </c>
      <c r="L261" s="24">
        <v>12</v>
      </c>
      <c r="M261" s="24">
        <v>3</v>
      </c>
      <c r="N261" s="24">
        <v>3</v>
      </c>
      <c r="O261" s="24">
        <v>3</v>
      </c>
      <c r="P261" s="24">
        <v>5</v>
      </c>
      <c r="Q261" s="24">
        <v>9</v>
      </c>
      <c r="R261" s="24">
        <v>40657</v>
      </c>
    </row>
    <row r="262" spans="1:18" ht="15.75" thickBot="1" x14ac:dyDescent="0.3">
      <c r="A262" s="23" t="s">
        <v>329</v>
      </c>
      <c r="B262" s="24">
        <v>125</v>
      </c>
      <c r="C262" s="24">
        <v>125</v>
      </c>
      <c r="D262" s="24">
        <v>125</v>
      </c>
      <c r="E262" s="24">
        <v>126</v>
      </c>
      <c r="F262" s="24">
        <v>125</v>
      </c>
      <c r="G262" s="24">
        <v>125</v>
      </c>
      <c r="H262" s="24">
        <v>125</v>
      </c>
      <c r="I262" s="24">
        <v>126</v>
      </c>
      <c r="J262" s="24">
        <v>2</v>
      </c>
      <c r="K262" s="24">
        <v>2</v>
      </c>
      <c r="L262" s="24">
        <v>2</v>
      </c>
      <c r="M262" s="24">
        <v>1</v>
      </c>
      <c r="N262" s="24">
        <v>2</v>
      </c>
      <c r="O262" s="24">
        <v>2</v>
      </c>
      <c r="P262" s="24">
        <v>2</v>
      </c>
      <c r="Q262" s="24">
        <v>1</v>
      </c>
      <c r="R262" s="24">
        <v>40622</v>
      </c>
    </row>
    <row r="263" spans="1:18" ht="15.75" thickBot="1" x14ac:dyDescent="0.3">
      <c r="A263" s="23" t="s">
        <v>330</v>
      </c>
      <c r="B263" s="24">
        <v>121</v>
      </c>
      <c r="C263" s="24">
        <v>126</v>
      </c>
      <c r="D263" s="24">
        <v>126</v>
      </c>
      <c r="E263" s="24">
        <v>125</v>
      </c>
      <c r="F263" s="24">
        <v>126</v>
      </c>
      <c r="G263" s="24">
        <v>126</v>
      </c>
      <c r="H263" s="24">
        <v>126</v>
      </c>
      <c r="I263" s="24">
        <v>125</v>
      </c>
      <c r="J263" s="24">
        <v>6</v>
      </c>
      <c r="K263" s="24">
        <v>1</v>
      </c>
      <c r="L263" s="24">
        <v>1</v>
      </c>
      <c r="M263" s="24">
        <v>2</v>
      </c>
      <c r="N263" s="24">
        <v>1</v>
      </c>
      <c r="O263" s="24">
        <v>1</v>
      </c>
      <c r="P263" s="24">
        <v>1</v>
      </c>
      <c r="Q263" s="24">
        <v>2</v>
      </c>
      <c r="R263" s="24">
        <v>40680</v>
      </c>
    </row>
    <row r="264" spans="1:18" ht="19.5" thickBot="1" x14ac:dyDescent="0.3">
      <c r="A264" s="19"/>
    </row>
    <row r="265" spans="1:18" ht="18.75" thickBot="1" x14ac:dyDescent="0.3">
      <c r="A265" s="23" t="s">
        <v>331</v>
      </c>
      <c r="B265" s="23" t="s">
        <v>189</v>
      </c>
      <c r="C265" s="23" t="s">
        <v>190</v>
      </c>
      <c r="D265" s="23" t="s">
        <v>191</v>
      </c>
      <c r="E265" s="23" t="s">
        <v>192</v>
      </c>
      <c r="F265" s="23" t="s">
        <v>193</v>
      </c>
      <c r="G265" s="23" t="s">
        <v>194</v>
      </c>
      <c r="H265" s="23" t="s">
        <v>195</v>
      </c>
      <c r="I265" s="23" t="s">
        <v>196</v>
      </c>
      <c r="J265" s="23" t="s">
        <v>197</v>
      </c>
      <c r="K265" s="23" t="s">
        <v>198</v>
      </c>
      <c r="L265" s="23" t="s">
        <v>199</v>
      </c>
      <c r="M265" s="23" t="s">
        <v>200</v>
      </c>
      <c r="N265" s="23" t="s">
        <v>201</v>
      </c>
      <c r="O265" s="23" t="s">
        <v>202</v>
      </c>
      <c r="P265" s="23" t="s">
        <v>203</v>
      </c>
      <c r="Q265" s="23" t="s">
        <v>204</v>
      </c>
    </row>
    <row r="266" spans="1:18" ht="36.75" thickBot="1" x14ac:dyDescent="0.3">
      <c r="A266" s="23" t="s">
        <v>332</v>
      </c>
      <c r="B266" s="24" t="s">
        <v>2855</v>
      </c>
      <c r="C266" s="24" t="s">
        <v>2856</v>
      </c>
      <c r="D266" s="24" t="s">
        <v>2857</v>
      </c>
      <c r="E266" s="24" t="s">
        <v>2858</v>
      </c>
      <c r="F266" s="24" t="s">
        <v>2859</v>
      </c>
      <c r="G266" s="24" t="s">
        <v>2860</v>
      </c>
      <c r="H266" s="24" t="s">
        <v>2861</v>
      </c>
      <c r="I266" s="24" t="s">
        <v>2862</v>
      </c>
      <c r="J266" s="24" t="s">
        <v>2863</v>
      </c>
      <c r="K266" s="24" t="s">
        <v>2864</v>
      </c>
      <c r="L266" s="24" t="s">
        <v>2865</v>
      </c>
      <c r="M266" s="24" t="s">
        <v>2866</v>
      </c>
      <c r="N266" s="24" t="s">
        <v>2867</v>
      </c>
      <c r="O266" s="24" t="s">
        <v>2868</v>
      </c>
      <c r="P266" s="24" t="s">
        <v>2869</v>
      </c>
      <c r="Q266" s="24" t="s">
        <v>2870</v>
      </c>
    </row>
    <row r="267" spans="1:18" ht="36.75" thickBot="1" x14ac:dyDescent="0.3">
      <c r="A267" s="23" t="s">
        <v>349</v>
      </c>
      <c r="B267" s="24" t="s">
        <v>2855</v>
      </c>
      <c r="C267" s="24" t="s">
        <v>2856</v>
      </c>
      <c r="D267" s="24" t="s">
        <v>2857</v>
      </c>
      <c r="E267" s="24" t="s">
        <v>2858</v>
      </c>
      <c r="F267" s="24" t="s">
        <v>2871</v>
      </c>
      <c r="G267" s="24" t="s">
        <v>2860</v>
      </c>
      <c r="H267" s="24" t="s">
        <v>2861</v>
      </c>
      <c r="I267" s="24" t="s">
        <v>2862</v>
      </c>
      <c r="J267" s="24" t="s">
        <v>2863</v>
      </c>
      <c r="K267" s="24" t="s">
        <v>2872</v>
      </c>
      <c r="L267" s="24" t="s">
        <v>2865</v>
      </c>
      <c r="M267" s="24" t="s">
        <v>2866</v>
      </c>
      <c r="N267" s="24" t="s">
        <v>2867</v>
      </c>
      <c r="O267" s="24" t="s">
        <v>2873</v>
      </c>
      <c r="P267" s="24" t="s">
        <v>2869</v>
      </c>
      <c r="Q267" s="24" t="s">
        <v>2870</v>
      </c>
    </row>
    <row r="268" spans="1:18" ht="36.75" thickBot="1" x14ac:dyDescent="0.3">
      <c r="A268" s="23" t="s">
        <v>355</v>
      </c>
      <c r="B268" s="24" t="s">
        <v>2874</v>
      </c>
      <c r="C268" s="24" t="s">
        <v>2856</v>
      </c>
      <c r="D268" s="24" t="s">
        <v>2857</v>
      </c>
      <c r="E268" s="24" t="s">
        <v>2858</v>
      </c>
      <c r="F268" s="24" t="s">
        <v>2871</v>
      </c>
      <c r="G268" s="24" t="s">
        <v>2860</v>
      </c>
      <c r="H268" s="24" t="s">
        <v>2875</v>
      </c>
      <c r="I268" s="24" t="s">
        <v>2862</v>
      </c>
      <c r="J268" s="24" t="s">
        <v>2863</v>
      </c>
      <c r="K268" s="24" t="s">
        <v>2872</v>
      </c>
      <c r="L268" s="24" t="s">
        <v>2865</v>
      </c>
      <c r="M268" s="24" t="s">
        <v>2866</v>
      </c>
      <c r="N268" s="24" t="s">
        <v>2867</v>
      </c>
      <c r="O268" s="24" t="s">
        <v>2873</v>
      </c>
      <c r="P268" s="24" t="s">
        <v>2869</v>
      </c>
      <c r="Q268" s="24" t="s">
        <v>2870</v>
      </c>
    </row>
    <row r="269" spans="1:18" ht="36.75" thickBot="1" x14ac:dyDescent="0.3">
      <c r="A269" s="23" t="s">
        <v>357</v>
      </c>
      <c r="B269" s="24" t="s">
        <v>2874</v>
      </c>
      <c r="C269" s="24" t="s">
        <v>2856</v>
      </c>
      <c r="D269" s="24" t="s">
        <v>2857</v>
      </c>
      <c r="E269" s="24" t="s">
        <v>2858</v>
      </c>
      <c r="F269" s="24" t="s">
        <v>2871</v>
      </c>
      <c r="G269" s="24" t="s">
        <v>2860</v>
      </c>
      <c r="H269" s="24" t="s">
        <v>2875</v>
      </c>
      <c r="I269" s="24" t="s">
        <v>2862</v>
      </c>
      <c r="J269" s="24" t="s">
        <v>2863</v>
      </c>
      <c r="K269" s="24" t="s">
        <v>2872</v>
      </c>
      <c r="L269" s="24" t="s">
        <v>2865</v>
      </c>
      <c r="M269" s="24" t="s">
        <v>2866</v>
      </c>
      <c r="N269" s="24" t="s">
        <v>2867</v>
      </c>
      <c r="O269" s="24" t="s">
        <v>2873</v>
      </c>
      <c r="P269" s="24" t="s">
        <v>2869</v>
      </c>
      <c r="Q269" s="24" t="s">
        <v>2870</v>
      </c>
    </row>
    <row r="270" spans="1:18" ht="36.75" thickBot="1" x14ac:dyDescent="0.3">
      <c r="A270" s="23" t="s">
        <v>359</v>
      </c>
      <c r="B270" s="24" t="s">
        <v>2874</v>
      </c>
      <c r="C270" s="24" t="s">
        <v>2856</v>
      </c>
      <c r="D270" s="24" t="s">
        <v>2857</v>
      </c>
      <c r="E270" s="24" t="s">
        <v>2858</v>
      </c>
      <c r="F270" s="24" t="s">
        <v>2871</v>
      </c>
      <c r="G270" s="24" t="s">
        <v>2876</v>
      </c>
      <c r="H270" s="24" t="s">
        <v>2877</v>
      </c>
      <c r="I270" s="24" t="s">
        <v>2862</v>
      </c>
      <c r="J270" s="24" t="s">
        <v>2863</v>
      </c>
      <c r="K270" s="24" t="s">
        <v>2872</v>
      </c>
      <c r="L270" s="24" t="s">
        <v>2865</v>
      </c>
      <c r="M270" s="24" t="s">
        <v>2866</v>
      </c>
      <c r="N270" s="24" t="s">
        <v>2867</v>
      </c>
      <c r="O270" s="24" t="s">
        <v>2873</v>
      </c>
      <c r="P270" s="24" t="s">
        <v>2869</v>
      </c>
      <c r="Q270" s="24" t="s">
        <v>2870</v>
      </c>
    </row>
    <row r="271" spans="1:18" ht="36.75" thickBot="1" x14ac:dyDescent="0.3">
      <c r="A271" s="23" t="s">
        <v>361</v>
      </c>
      <c r="B271" s="24" t="s">
        <v>2874</v>
      </c>
      <c r="C271" s="24" t="s">
        <v>2856</v>
      </c>
      <c r="D271" s="24" t="s">
        <v>2857</v>
      </c>
      <c r="E271" s="24" t="s">
        <v>2858</v>
      </c>
      <c r="F271" s="24" t="s">
        <v>2871</v>
      </c>
      <c r="G271" s="24" t="s">
        <v>2876</v>
      </c>
      <c r="H271" s="24" t="s">
        <v>2878</v>
      </c>
      <c r="I271" s="24" t="s">
        <v>2862</v>
      </c>
      <c r="J271" s="24" t="s">
        <v>2863</v>
      </c>
      <c r="K271" s="24" t="s">
        <v>2872</v>
      </c>
      <c r="L271" s="24" t="s">
        <v>2865</v>
      </c>
      <c r="M271" s="24" t="s">
        <v>2866</v>
      </c>
      <c r="N271" s="24" t="s">
        <v>2867</v>
      </c>
      <c r="O271" s="24" t="s">
        <v>2873</v>
      </c>
      <c r="P271" s="24" t="s">
        <v>2869</v>
      </c>
      <c r="Q271" s="24" t="s">
        <v>2879</v>
      </c>
    </row>
    <row r="272" spans="1:18" ht="36.75" thickBot="1" x14ac:dyDescent="0.3">
      <c r="A272" s="23" t="s">
        <v>362</v>
      </c>
      <c r="B272" s="24" t="s">
        <v>2880</v>
      </c>
      <c r="C272" s="24" t="s">
        <v>2856</v>
      </c>
      <c r="D272" s="24" t="s">
        <v>2857</v>
      </c>
      <c r="E272" s="24" t="s">
        <v>2858</v>
      </c>
      <c r="F272" s="24" t="s">
        <v>2871</v>
      </c>
      <c r="G272" s="24" t="s">
        <v>2876</v>
      </c>
      <c r="H272" s="24" t="s">
        <v>2878</v>
      </c>
      <c r="I272" s="24" t="s">
        <v>2862</v>
      </c>
      <c r="J272" s="24" t="s">
        <v>2863</v>
      </c>
      <c r="K272" s="24" t="s">
        <v>2872</v>
      </c>
      <c r="L272" s="24" t="s">
        <v>2865</v>
      </c>
      <c r="M272" s="24" t="s">
        <v>2866</v>
      </c>
      <c r="N272" s="24" t="s">
        <v>2867</v>
      </c>
      <c r="O272" s="24" t="s">
        <v>2873</v>
      </c>
      <c r="P272" s="24" t="s">
        <v>2869</v>
      </c>
      <c r="Q272" s="24" t="s">
        <v>2879</v>
      </c>
    </row>
    <row r="273" spans="1:17" ht="36.75" thickBot="1" x14ac:dyDescent="0.3">
      <c r="A273" s="23" t="s">
        <v>365</v>
      </c>
      <c r="B273" s="24" t="s">
        <v>2880</v>
      </c>
      <c r="C273" s="24" t="s">
        <v>2881</v>
      </c>
      <c r="D273" s="24" t="s">
        <v>2857</v>
      </c>
      <c r="E273" s="24" t="s">
        <v>2858</v>
      </c>
      <c r="F273" s="24" t="s">
        <v>2871</v>
      </c>
      <c r="G273" s="24" t="s">
        <v>2876</v>
      </c>
      <c r="H273" s="24" t="s">
        <v>2878</v>
      </c>
      <c r="I273" s="24" t="s">
        <v>2862</v>
      </c>
      <c r="J273" s="24" t="s">
        <v>2863</v>
      </c>
      <c r="K273" s="24" t="s">
        <v>2872</v>
      </c>
      <c r="L273" s="24" t="s">
        <v>2865</v>
      </c>
      <c r="M273" s="24" t="s">
        <v>2882</v>
      </c>
      <c r="N273" s="24" t="s">
        <v>2867</v>
      </c>
      <c r="O273" s="24" t="s">
        <v>2873</v>
      </c>
      <c r="P273" s="24" t="s">
        <v>2869</v>
      </c>
      <c r="Q273" s="24" t="s">
        <v>2879</v>
      </c>
    </row>
    <row r="274" spans="1:17" ht="36.75" thickBot="1" x14ac:dyDescent="0.3">
      <c r="A274" s="23" t="s">
        <v>368</v>
      </c>
      <c r="B274" s="24" t="s">
        <v>2880</v>
      </c>
      <c r="C274" s="24" t="s">
        <v>2881</v>
      </c>
      <c r="D274" s="24" t="s">
        <v>2857</v>
      </c>
      <c r="E274" s="24" t="s">
        <v>2858</v>
      </c>
      <c r="F274" s="24" t="s">
        <v>2871</v>
      </c>
      <c r="G274" s="24" t="s">
        <v>2876</v>
      </c>
      <c r="H274" s="24" t="s">
        <v>2878</v>
      </c>
      <c r="I274" s="24" t="s">
        <v>2862</v>
      </c>
      <c r="J274" s="24" t="s">
        <v>2863</v>
      </c>
      <c r="K274" s="24" t="s">
        <v>2872</v>
      </c>
      <c r="L274" s="24" t="s">
        <v>2865</v>
      </c>
      <c r="M274" s="24" t="s">
        <v>2882</v>
      </c>
      <c r="N274" s="24" t="s">
        <v>2883</v>
      </c>
      <c r="O274" s="24" t="s">
        <v>2884</v>
      </c>
      <c r="P274" s="24" t="s">
        <v>2869</v>
      </c>
      <c r="Q274" s="24" t="s">
        <v>2885</v>
      </c>
    </row>
    <row r="275" spans="1:17" ht="36.75" thickBot="1" x14ac:dyDescent="0.3">
      <c r="A275" s="23" t="s">
        <v>371</v>
      </c>
      <c r="B275" s="24" t="s">
        <v>2880</v>
      </c>
      <c r="C275" s="24" t="s">
        <v>2881</v>
      </c>
      <c r="D275" s="24" t="s">
        <v>2857</v>
      </c>
      <c r="E275" s="24" t="s">
        <v>2858</v>
      </c>
      <c r="F275" s="24" t="s">
        <v>2871</v>
      </c>
      <c r="G275" s="24" t="s">
        <v>2876</v>
      </c>
      <c r="H275" s="24" t="s">
        <v>2878</v>
      </c>
      <c r="I275" s="24" t="s">
        <v>2862</v>
      </c>
      <c r="J275" s="24" t="s">
        <v>2863</v>
      </c>
      <c r="K275" s="24" t="s">
        <v>2872</v>
      </c>
      <c r="L275" s="24" t="s">
        <v>2886</v>
      </c>
      <c r="M275" s="24" t="s">
        <v>2887</v>
      </c>
      <c r="N275" s="24" t="s">
        <v>2883</v>
      </c>
      <c r="O275" s="24" t="s">
        <v>2884</v>
      </c>
      <c r="P275" s="24" t="s">
        <v>2869</v>
      </c>
      <c r="Q275" s="24" t="s">
        <v>2885</v>
      </c>
    </row>
    <row r="276" spans="1:17" ht="36.75" thickBot="1" x14ac:dyDescent="0.3">
      <c r="A276" s="23" t="s">
        <v>375</v>
      </c>
      <c r="B276" s="24" t="s">
        <v>2880</v>
      </c>
      <c r="C276" s="24" t="s">
        <v>2888</v>
      </c>
      <c r="D276" s="24" t="s">
        <v>2889</v>
      </c>
      <c r="E276" s="24" t="s">
        <v>2890</v>
      </c>
      <c r="F276" s="24" t="s">
        <v>2871</v>
      </c>
      <c r="G276" s="24" t="s">
        <v>2891</v>
      </c>
      <c r="H276" s="24" t="s">
        <v>2878</v>
      </c>
      <c r="I276" s="24" t="s">
        <v>2862</v>
      </c>
      <c r="J276" s="24" t="s">
        <v>2863</v>
      </c>
      <c r="K276" s="24" t="s">
        <v>2872</v>
      </c>
      <c r="L276" s="24" t="s">
        <v>2886</v>
      </c>
      <c r="M276" s="24" t="s">
        <v>2892</v>
      </c>
      <c r="N276" s="24" t="s">
        <v>2883</v>
      </c>
      <c r="O276" s="24" t="s">
        <v>2884</v>
      </c>
      <c r="P276" s="24" t="s">
        <v>2869</v>
      </c>
      <c r="Q276" s="24" t="s">
        <v>2885</v>
      </c>
    </row>
    <row r="277" spans="1:17" ht="36.75" thickBot="1" x14ac:dyDescent="0.3">
      <c r="A277" s="23" t="s">
        <v>376</v>
      </c>
      <c r="B277" s="24" t="s">
        <v>2893</v>
      </c>
      <c r="C277" s="24" t="s">
        <v>2888</v>
      </c>
      <c r="D277" s="24" t="s">
        <v>2894</v>
      </c>
      <c r="E277" s="24" t="s">
        <v>2890</v>
      </c>
      <c r="F277" s="24" t="s">
        <v>2871</v>
      </c>
      <c r="G277" s="24" t="s">
        <v>2891</v>
      </c>
      <c r="H277" s="24" t="s">
        <v>2878</v>
      </c>
      <c r="I277" s="24" t="s">
        <v>2862</v>
      </c>
      <c r="J277" s="24" t="s">
        <v>2863</v>
      </c>
      <c r="K277" s="24" t="s">
        <v>2872</v>
      </c>
      <c r="L277" s="24" t="s">
        <v>2886</v>
      </c>
      <c r="M277" s="24" t="s">
        <v>2892</v>
      </c>
      <c r="N277" s="24" t="s">
        <v>2883</v>
      </c>
      <c r="O277" s="24" t="s">
        <v>2884</v>
      </c>
      <c r="P277" s="24" t="s">
        <v>2869</v>
      </c>
      <c r="Q277" s="24" t="s">
        <v>2885</v>
      </c>
    </row>
    <row r="278" spans="1:17" ht="36.75" thickBot="1" x14ac:dyDescent="0.3">
      <c r="A278" s="23" t="s">
        <v>380</v>
      </c>
      <c r="B278" s="24" t="s">
        <v>2893</v>
      </c>
      <c r="C278" s="24" t="s">
        <v>2895</v>
      </c>
      <c r="D278" s="24" t="s">
        <v>2896</v>
      </c>
      <c r="E278" s="24" t="s">
        <v>2890</v>
      </c>
      <c r="F278" s="24" t="s">
        <v>2871</v>
      </c>
      <c r="G278" s="24" t="s">
        <v>2891</v>
      </c>
      <c r="H278" s="24" t="s">
        <v>2878</v>
      </c>
      <c r="I278" s="24" t="s">
        <v>2862</v>
      </c>
      <c r="J278" s="24" t="s">
        <v>2897</v>
      </c>
      <c r="K278" s="24" t="s">
        <v>2872</v>
      </c>
      <c r="L278" s="24" t="s">
        <v>2886</v>
      </c>
      <c r="M278" s="24" t="s">
        <v>2892</v>
      </c>
      <c r="N278" s="24" t="s">
        <v>2883</v>
      </c>
      <c r="O278" s="24" t="s">
        <v>2884</v>
      </c>
      <c r="P278" s="24" t="s">
        <v>2869</v>
      </c>
      <c r="Q278" s="24" t="s">
        <v>2885</v>
      </c>
    </row>
    <row r="279" spans="1:17" ht="36.75" thickBot="1" x14ac:dyDescent="0.3">
      <c r="A279" s="23" t="s">
        <v>383</v>
      </c>
      <c r="B279" s="24" t="s">
        <v>2893</v>
      </c>
      <c r="C279" s="24" t="s">
        <v>2895</v>
      </c>
      <c r="D279" s="24" t="s">
        <v>2896</v>
      </c>
      <c r="E279" s="24" t="s">
        <v>2898</v>
      </c>
      <c r="F279" s="24" t="s">
        <v>2871</v>
      </c>
      <c r="G279" s="24" t="s">
        <v>2891</v>
      </c>
      <c r="H279" s="24" t="s">
        <v>2878</v>
      </c>
      <c r="I279" s="24" t="s">
        <v>2862</v>
      </c>
      <c r="J279" s="24" t="s">
        <v>2897</v>
      </c>
      <c r="K279" s="24" t="s">
        <v>2872</v>
      </c>
      <c r="L279" s="24" t="s">
        <v>2886</v>
      </c>
      <c r="M279" s="24" t="s">
        <v>2892</v>
      </c>
      <c r="N279" s="24" t="s">
        <v>2899</v>
      </c>
      <c r="O279" s="24" t="s">
        <v>2884</v>
      </c>
      <c r="P279" s="24" t="s">
        <v>2869</v>
      </c>
      <c r="Q279" s="24" t="s">
        <v>2885</v>
      </c>
    </row>
    <row r="280" spans="1:17" ht="36.75" thickBot="1" x14ac:dyDescent="0.3">
      <c r="A280" s="23" t="s">
        <v>386</v>
      </c>
      <c r="B280" s="24" t="s">
        <v>2893</v>
      </c>
      <c r="C280" s="24" t="s">
        <v>2895</v>
      </c>
      <c r="D280" s="24" t="s">
        <v>2896</v>
      </c>
      <c r="E280" s="24" t="s">
        <v>2898</v>
      </c>
      <c r="F280" s="24" t="s">
        <v>2871</v>
      </c>
      <c r="G280" s="24" t="s">
        <v>2891</v>
      </c>
      <c r="H280" s="24" t="s">
        <v>2878</v>
      </c>
      <c r="I280" s="24" t="s">
        <v>2862</v>
      </c>
      <c r="J280" s="24" t="s">
        <v>2897</v>
      </c>
      <c r="K280" s="24" t="s">
        <v>2900</v>
      </c>
      <c r="L280" s="24" t="s">
        <v>2886</v>
      </c>
      <c r="M280" s="24" t="s">
        <v>2892</v>
      </c>
      <c r="N280" s="24" t="s">
        <v>2901</v>
      </c>
      <c r="O280" s="24" t="s">
        <v>2884</v>
      </c>
      <c r="P280" s="24" t="s">
        <v>2869</v>
      </c>
      <c r="Q280" s="24" t="s">
        <v>2885</v>
      </c>
    </row>
    <row r="281" spans="1:17" ht="36.75" thickBot="1" x14ac:dyDescent="0.3">
      <c r="A281" s="23" t="s">
        <v>391</v>
      </c>
      <c r="B281" s="24" t="s">
        <v>2893</v>
      </c>
      <c r="C281" s="24" t="s">
        <v>2902</v>
      </c>
      <c r="D281" s="24" t="s">
        <v>2896</v>
      </c>
      <c r="E281" s="24" t="s">
        <v>2898</v>
      </c>
      <c r="F281" s="24" t="s">
        <v>2871</v>
      </c>
      <c r="G281" s="24" t="s">
        <v>2891</v>
      </c>
      <c r="H281" s="24" t="s">
        <v>2878</v>
      </c>
      <c r="I281" s="24" t="s">
        <v>2862</v>
      </c>
      <c r="J281" s="24" t="s">
        <v>2897</v>
      </c>
      <c r="K281" s="24" t="s">
        <v>2900</v>
      </c>
      <c r="L281" s="24" t="s">
        <v>2886</v>
      </c>
      <c r="M281" s="24" t="s">
        <v>2903</v>
      </c>
      <c r="N281" s="24" t="s">
        <v>2901</v>
      </c>
      <c r="O281" s="24" t="s">
        <v>2884</v>
      </c>
      <c r="P281" s="24" t="s">
        <v>2904</v>
      </c>
      <c r="Q281" s="24" t="s">
        <v>2885</v>
      </c>
    </row>
    <row r="282" spans="1:17" ht="36.75" thickBot="1" x14ac:dyDescent="0.3">
      <c r="A282" s="23" t="s">
        <v>393</v>
      </c>
      <c r="B282" s="24" t="s">
        <v>2893</v>
      </c>
      <c r="C282" s="24" t="s">
        <v>2902</v>
      </c>
      <c r="D282" s="24" t="s">
        <v>2896</v>
      </c>
      <c r="E282" s="24" t="s">
        <v>2898</v>
      </c>
      <c r="F282" s="24" t="s">
        <v>2871</v>
      </c>
      <c r="G282" s="24" t="s">
        <v>2905</v>
      </c>
      <c r="H282" s="24" t="s">
        <v>2906</v>
      </c>
      <c r="I282" s="24" t="s">
        <v>2862</v>
      </c>
      <c r="J282" s="24" t="s">
        <v>2897</v>
      </c>
      <c r="K282" s="24" t="s">
        <v>2900</v>
      </c>
      <c r="L282" s="24" t="s">
        <v>2886</v>
      </c>
      <c r="M282" s="24" t="s">
        <v>2907</v>
      </c>
      <c r="N282" s="24" t="s">
        <v>2901</v>
      </c>
      <c r="O282" s="24" t="s">
        <v>2884</v>
      </c>
      <c r="P282" s="24" t="s">
        <v>2904</v>
      </c>
      <c r="Q282" s="24" t="s">
        <v>2885</v>
      </c>
    </row>
    <row r="283" spans="1:17" ht="36.75" thickBot="1" x14ac:dyDescent="0.3">
      <c r="A283" s="23" t="s">
        <v>395</v>
      </c>
      <c r="B283" s="24" t="s">
        <v>2893</v>
      </c>
      <c r="C283" s="24" t="s">
        <v>2902</v>
      </c>
      <c r="D283" s="24" t="s">
        <v>2896</v>
      </c>
      <c r="E283" s="24" t="s">
        <v>2898</v>
      </c>
      <c r="F283" s="24" t="s">
        <v>2871</v>
      </c>
      <c r="G283" s="24" t="s">
        <v>2905</v>
      </c>
      <c r="H283" s="24" t="s">
        <v>2908</v>
      </c>
      <c r="I283" s="24" t="s">
        <v>2862</v>
      </c>
      <c r="J283" s="24" t="s">
        <v>2897</v>
      </c>
      <c r="K283" s="24" t="s">
        <v>2900</v>
      </c>
      <c r="L283" s="24" t="s">
        <v>2909</v>
      </c>
      <c r="M283" s="24" t="s">
        <v>2907</v>
      </c>
      <c r="N283" s="24" t="s">
        <v>2910</v>
      </c>
      <c r="O283" s="24" t="s">
        <v>2884</v>
      </c>
      <c r="P283" s="24" t="s">
        <v>2904</v>
      </c>
      <c r="Q283" s="24" t="s">
        <v>2911</v>
      </c>
    </row>
    <row r="284" spans="1:17" ht="36.75" thickBot="1" x14ac:dyDescent="0.3">
      <c r="A284" s="23" t="s">
        <v>398</v>
      </c>
      <c r="B284" s="24" t="s">
        <v>2893</v>
      </c>
      <c r="C284" s="24" t="s">
        <v>2902</v>
      </c>
      <c r="D284" s="24" t="s">
        <v>2896</v>
      </c>
      <c r="E284" s="24" t="s">
        <v>2898</v>
      </c>
      <c r="F284" s="24" t="s">
        <v>2871</v>
      </c>
      <c r="G284" s="24" t="s">
        <v>2905</v>
      </c>
      <c r="H284" s="24" t="s">
        <v>2908</v>
      </c>
      <c r="I284" s="24" t="s">
        <v>2862</v>
      </c>
      <c r="J284" s="24" t="s">
        <v>2897</v>
      </c>
      <c r="K284" s="24" t="s">
        <v>2900</v>
      </c>
      <c r="L284" s="24" t="s">
        <v>2912</v>
      </c>
      <c r="M284" s="24" t="s">
        <v>2913</v>
      </c>
      <c r="N284" s="24" t="s">
        <v>2910</v>
      </c>
      <c r="O284" s="24" t="s">
        <v>2884</v>
      </c>
      <c r="P284" s="24" t="s">
        <v>2904</v>
      </c>
      <c r="Q284" s="24" t="s">
        <v>2911</v>
      </c>
    </row>
    <row r="285" spans="1:17" ht="36.75" thickBot="1" x14ac:dyDescent="0.3">
      <c r="A285" s="23" t="s">
        <v>402</v>
      </c>
      <c r="B285" s="24" t="s">
        <v>2893</v>
      </c>
      <c r="C285" s="24" t="s">
        <v>2914</v>
      </c>
      <c r="D285" s="24" t="s">
        <v>2896</v>
      </c>
      <c r="E285" s="24" t="s">
        <v>2898</v>
      </c>
      <c r="F285" s="24" t="s">
        <v>2871</v>
      </c>
      <c r="G285" s="24" t="s">
        <v>2905</v>
      </c>
      <c r="H285" s="24" t="s">
        <v>2908</v>
      </c>
      <c r="I285" s="24" t="s">
        <v>2862</v>
      </c>
      <c r="J285" s="24" t="s">
        <v>2915</v>
      </c>
      <c r="K285" s="24" t="s">
        <v>2900</v>
      </c>
      <c r="L285" s="24" t="s">
        <v>2912</v>
      </c>
      <c r="M285" s="24" t="s">
        <v>2916</v>
      </c>
      <c r="N285" s="24" t="s">
        <v>2910</v>
      </c>
      <c r="O285" s="24" t="s">
        <v>2884</v>
      </c>
      <c r="P285" s="24" t="s">
        <v>2904</v>
      </c>
      <c r="Q285" s="24" t="s">
        <v>2911</v>
      </c>
    </row>
    <row r="286" spans="1:17" ht="36.75" thickBot="1" x14ac:dyDescent="0.3">
      <c r="A286" s="23" t="s">
        <v>403</v>
      </c>
      <c r="B286" s="24" t="s">
        <v>2893</v>
      </c>
      <c r="C286" s="24" t="s">
        <v>2914</v>
      </c>
      <c r="D286" s="24" t="s">
        <v>2896</v>
      </c>
      <c r="E286" s="24" t="s">
        <v>2917</v>
      </c>
      <c r="F286" s="24" t="s">
        <v>2871</v>
      </c>
      <c r="G286" s="24" t="s">
        <v>2918</v>
      </c>
      <c r="H286" s="24" t="s">
        <v>2919</v>
      </c>
      <c r="I286" s="24" t="s">
        <v>2862</v>
      </c>
      <c r="J286" s="24" t="s">
        <v>2915</v>
      </c>
      <c r="K286" s="24" t="s">
        <v>2900</v>
      </c>
      <c r="L286" s="24" t="s">
        <v>2912</v>
      </c>
      <c r="M286" s="24" t="s">
        <v>2916</v>
      </c>
      <c r="N286" s="24" t="s">
        <v>2910</v>
      </c>
      <c r="O286" s="24" t="s">
        <v>2884</v>
      </c>
      <c r="P286" s="24" t="s">
        <v>2904</v>
      </c>
      <c r="Q286" s="24" t="s">
        <v>2911</v>
      </c>
    </row>
    <row r="287" spans="1:17" ht="36.75" thickBot="1" x14ac:dyDescent="0.3">
      <c r="A287" s="23" t="s">
        <v>406</v>
      </c>
      <c r="B287" s="24" t="s">
        <v>2893</v>
      </c>
      <c r="C287" s="24" t="s">
        <v>2914</v>
      </c>
      <c r="D287" s="24" t="s">
        <v>2896</v>
      </c>
      <c r="E287" s="24" t="s">
        <v>2917</v>
      </c>
      <c r="F287" s="24" t="s">
        <v>2871</v>
      </c>
      <c r="G287" s="24" t="s">
        <v>2918</v>
      </c>
      <c r="H287" s="24" t="s">
        <v>2919</v>
      </c>
      <c r="I287" s="24" t="s">
        <v>2862</v>
      </c>
      <c r="J287" s="24" t="s">
        <v>2915</v>
      </c>
      <c r="K287" s="24" t="s">
        <v>2900</v>
      </c>
      <c r="L287" s="24" t="s">
        <v>2912</v>
      </c>
      <c r="M287" s="24" t="s">
        <v>2916</v>
      </c>
      <c r="N287" s="24" t="s">
        <v>2910</v>
      </c>
      <c r="O287" s="24" t="s">
        <v>2884</v>
      </c>
      <c r="P287" s="24" t="s">
        <v>2904</v>
      </c>
      <c r="Q287" s="24" t="s">
        <v>2911</v>
      </c>
    </row>
    <row r="288" spans="1:17" ht="36.75" thickBot="1" x14ac:dyDescent="0.3">
      <c r="A288" s="23" t="s">
        <v>409</v>
      </c>
      <c r="B288" s="24" t="s">
        <v>2893</v>
      </c>
      <c r="C288" s="24" t="s">
        <v>2914</v>
      </c>
      <c r="D288" s="24" t="s">
        <v>2896</v>
      </c>
      <c r="E288" s="24" t="s">
        <v>2917</v>
      </c>
      <c r="F288" s="24" t="s">
        <v>2871</v>
      </c>
      <c r="G288" s="24" t="s">
        <v>2918</v>
      </c>
      <c r="H288" s="24" t="s">
        <v>2919</v>
      </c>
      <c r="I288" s="24" t="s">
        <v>2862</v>
      </c>
      <c r="J288" s="24" t="s">
        <v>2915</v>
      </c>
      <c r="K288" s="24" t="s">
        <v>2900</v>
      </c>
      <c r="L288" s="24" t="s">
        <v>2912</v>
      </c>
      <c r="M288" s="24" t="s">
        <v>2916</v>
      </c>
      <c r="N288" s="24" t="s">
        <v>2910</v>
      </c>
      <c r="O288" s="24" t="s">
        <v>2920</v>
      </c>
      <c r="P288" s="24" t="s">
        <v>2904</v>
      </c>
      <c r="Q288" s="24" t="s">
        <v>2911</v>
      </c>
    </row>
    <row r="289" spans="1:17" ht="36.75" thickBot="1" x14ac:dyDescent="0.3">
      <c r="A289" s="23" t="s">
        <v>412</v>
      </c>
      <c r="B289" s="24" t="s">
        <v>2893</v>
      </c>
      <c r="C289" s="24" t="s">
        <v>2914</v>
      </c>
      <c r="D289" s="24" t="s">
        <v>2921</v>
      </c>
      <c r="E289" s="24" t="s">
        <v>2917</v>
      </c>
      <c r="F289" s="24" t="s">
        <v>2871</v>
      </c>
      <c r="G289" s="24" t="s">
        <v>2918</v>
      </c>
      <c r="H289" s="24" t="s">
        <v>2919</v>
      </c>
      <c r="I289" s="24" t="s">
        <v>2862</v>
      </c>
      <c r="J289" s="24" t="s">
        <v>2915</v>
      </c>
      <c r="K289" s="24" t="s">
        <v>2900</v>
      </c>
      <c r="L289" s="24" t="s">
        <v>2922</v>
      </c>
      <c r="M289" s="24" t="s">
        <v>2923</v>
      </c>
      <c r="N289" s="24" t="s">
        <v>2910</v>
      </c>
      <c r="O289" s="24" t="s">
        <v>2920</v>
      </c>
      <c r="P289" s="24" t="s">
        <v>2904</v>
      </c>
      <c r="Q289" s="24" t="s">
        <v>2924</v>
      </c>
    </row>
    <row r="290" spans="1:17" ht="36.75" thickBot="1" x14ac:dyDescent="0.3">
      <c r="A290" s="23" t="s">
        <v>418</v>
      </c>
      <c r="B290" s="24" t="s">
        <v>2893</v>
      </c>
      <c r="C290" s="24" t="s">
        <v>2914</v>
      </c>
      <c r="D290" s="24" t="s">
        <v>2921</v>
      </c>
      <c r="E290" s="24" t="s">
        <v>2917</v>
      </c>
      <c r="F290" s="24" t="s">
        <v>2871</v>
      </c>
      <c r="G290" s="24" t="s">
        <v>2925</v>
      </c>
      <c r="H290" s="24" t="s">
        <v>2919</v>
      </c>
      <c r="I290" s="24" t="s">
        <v>2862</v>
      </c>
      <c r="J290" s="24" t="s">
        <v>2915</v>
      </c>
      <c r="K290" s="24" t="s">
        <v>2900</v>
      </c>
      <c r="L290" s="24" t="s">
        <v>2922</v>
      </c>
      <c r="M290" s="24" t="s">
        <v>2923</v>
      </c>
      <c r="N290" s="24" t="s">
        <v>2926</v>
      </c>
      <c r="O290" s="24" t="s">
        <v>2920</v>
      </c>
      <c r="P290" s="24" t="s">
        <v>2904</v>
      </c>
      <c r="Q290" s="24" t="s">
        <v>2924</v>
      </c>
    </row>
    <row r="291" spans="1:17" ht="36.75" thickBot="1" x14ac:dyDescent="0.3">
      <c r="A291" s="23" t="s">
        <v>421</v>
      </c>
      <c r="B291" s="24" t="s">
        <v>2893</v>
      </c>
      <c r="C291" s="24" t="s">
        <v>2927</v>
      </c>
      <c r="D291" s="24" t="s">
        <v>2921</v>
      </c>
      <c r="E291" s="24" t="s">
        <v>2917</v>
      </c>
      <c r="F291" s="24" t="s">
        <v>2871</v>
      </c>
      <c r="G291" s="24" t="s">
        <v>2925</v>
      </c>
      <c r="H291" s="24" t="s">
        <v>2919</v>
      </c>
      <c r="I291" s="24" t="s">
        <v>2862</v>
      </c>
      <c r="J291" s="24" t="s">
        <v>2915</v>
      </c>
      <c r="K291" s="24" t="s">
        <v>2900</v>
      </c>
      <c r="L291" s="24" t="s">
        <v>2922</v>
      </c>
      <c r="M291" s="24" t="s">
        <v>2928</v>
      </c>
      <c r="N291" s="24" t="s">
        <v>2926</v>
      </c>
      <c r="O291" s="24" t="s">
        <v>2920</v>
      </c>
      <c r="P291" s="24" t="s">
        <v>2904</v>
      </c>
      <c r="Q291" s="24" t="s">
        <v>2924</v>
      </c>
    </row>
    <row r="292" spans="1:17" ht="36.75" thickBot="1" x14ac:dyDescent="0.3">
      <c r="A292" s="23" t="s">
        <v>423</v>
      </c>
      <c r="B292" s="24" t="s">
        <v>2893</v>
      </c>
      <c r="C292" s="24" t="s">
        <v>2927</v>
      </c>
      <c r="D292" s="24" t="s">
        <v>2921</v>
      </c>
      <c r="E292" s="24" t="s">
        <v>2917</v>
      </c>
      <c r="F292" s="24" t="s">
        <v>2871</v>
      </c>
      <c r="G292" s="24" t="s">
        <v>2925</v>
      </c>
      <c r="H292" s="24" t="s">
        <v>2929</v>
      </c>
      <c r="I292" s="24" t="s">
        <v>2862</v>
      </c>
      <c r="J292" s="24" t="s">
        <v>2915</v>
      </c>
      <c r="K292" s="24" t="s">
        <v>2900</v>
      </c>
      <c r="L292" s="24" t="s">
        <v>2922</v>
      </c>
      <c r="M292" s="24" t="s">
        <v>2928</v>
      </c>
      <c r="N292" s="24" t="s">
        <v>2926</v>
      </c>
      <c r="O292" s="24" t="s">
        <v>2920</v>
      </c>
      <c r="P292" s="24" t="s">
        <v>2904</v>
      </c>
      <c r="Q292" s="24" t="s">
        <v>2924</v>
      </c>
    </row>
    <row r="293" spans="1:17" ht="36.75" thickBot="1" x14ac:dyDescent="0.3">
      <c r="A293" s="23" t="s">
        <v>428</v>
      </c>
      <c r="B293" s="24" t="s">
        <v>2930</v>
      </c>
      <c r="C293" s="24" t="s">
        <v>2927</v>
      </c>
      <c r="D293" s="24" t="s">
        <v>2921</v>
      </c>
      <c r="E293" s="24" t="s">
        <v>2917</v>
      </c>
      <c r="F293" s="24" t="s">
        <v>2871</v>
      </c>
      <c r="G293" s="24" t="s">
        <v>2931</v>
      </c>
      <c r="H293" s="24" t="s">
        <v>2932</v>
      </c>
      <c r="I293" s="24" t="s">
        <v>2862</v>
      </c>
      <c r="J293" s="24" t="s">
        <v>2915</v>
      </c>
      <c r="K293" s="24" t="s">
        <v>2900</v>
      </c>
      <c r="L293" s="24" t="s">
        <v>2933</v>
      </c>
      <c r="M293" s="24" t="s">
        <v>2928</v>
      </c>
      <c r="N293" s="24" t="s">
        <v>2926</v>
      </c>
      <c r="O293" s="24" t="s">
        <v>2920</v>
      </c>
      <c r="P293" s="24" t="s">
        <v>2904</v>
      </c>
      <c r="Q293" s="24" t="s">
        <v>2924</v>
      </c>
    </row>
    <row r="294" spans="1:17" ht="36.75" thickBot="1" x14ac:dyDescent="0.3">
      <c r="A294" s="23" t="s">
        <v>431</v>
      </c>
      <c r="B294" s="24" t="s">
        <v>2930</v>
      </c>
      <c r="C294" s="24" t="s">
        <v>2927</v>
      </c>
      <c r="D294" s="24" t="s">
        <v>2921</v>
      </c>
      <c r="E294" s="24" t="s">
        <v>2917</v>
      </c>
      <c r="F294" s="24" t="s">
        <v>2871</v>
      </c>
      <c r="G294" s="24" t="s">
        <v>2931</v>
      </c>
      <c r="H294" s="24" t="s">
        <v>2934</v>
      </c>
      <c r="I294" s="24" t="s">
        <v>2862</v>
      </c>
      <c r="J294" s="24" t="s">
        <v>2915</v>
      </c>
      <c r="K294" s="24" t="s">
        <v>2900</v>
      </c>
      <c r="L294" s="24" t="s">
        <v>2933</v>
      </c>
      <c r="M294" s="24" t="s">
        <v>2935</v>
      </c>
      <c r="N294" s="24" t="s">
        <v>2926</v>
      </c>
      <c r="O294" s="24" t="s">
        <v>2920</v>
      </c>
      <c r="P294" s="24" t="s">
        <v>2904</v>
      </c>
      <c r="Q294" s="24" t="s">
        <v>2924</v>
      </c>
    </row>
    <row r="295" spans="1:17" ht="36.75" thickBot="1" x14ac:dyDescent="0.3">
      <c r="A295" s="23" t="s">
        <v>432</v>
      </c>
      <c r="B295" s="24" t="s">
        <v>2930</v>
      </c>
      <c r="C295" s="24" t="s">
        <v>2927</v>
      </c>
      <c r="D295" s="24" t="s">
        <v>2921</v>
      </c>
      <c r="E295" s="24" t="s">
        <v>2936</v>
      </c>
      <c r="F295" s="24" t="s">
        <v>2871</v>
      </c>
      <c r="G295" s="24" t="s">
        <v>2931</v>
      </c>
      <c r="H295" s="24" t="s">
        <v>2934</v>
      </c>
      <c r="I295" s="24" t="s">
        <v>2862</v>
      </c>
      <c r="J295" s="24" t="s">
        <v>2915</v>
      </c>
      <c r="K295" s="24" t="s">
        <v>2900</v>
      </c>
      <c r="L295" s="24" t="s">
        <v>2933</v>
      </c>
      <c r="M295" s="24" t="s">
        <v>2935</v>
      </c>
      <c r="N295" s="24" t="s">
        <v>2926</v>
      </c>
      <c r="O295" s="24" t="s">
        <v>2920</v>
      </c>
      <c r="P295" s="24" t="s">
        <v>2904</v>
      </c>
      <c r="Q295" s="24" t="s">
        <v>2924</v>
      </c>
    </row>
    <row r="296" spans="1:17" ht="36.75" thickBot="1" x14ac:dyDescent="0.3">
      <c r="A296" s="23" t="s">
        <v>435</v>
      </c>
      <c r="B296" s="24" t="s">
        <v>2930</v>
      </c>
      <c r="C296" s="24" t="s">
        <v>2927</v>
      </c>
      <c r="D296" s="24" t="s">
        <v>2921</v>
      </c>
      <c r="E296" s="24" t="s">
        <v>2936</v>
      </c>
      <c r="F296" s="24" t="s">
        <v>2871</v>
      </c>
      <c r="G296" s="24" t="s">
        <v>2937</v>
      </c>
      <c r="H296" s="24" t="s">
        <v>2934</v>
      </c>
      <c r="I296" s="24" t="s">
        <v>2938</v>
      </c>
      <c r="J296" s="24" t="s">
        <v>2915</v>
      </c>
      <c r="K296" s="24" t="s">
        <v>2900</v>
      </c>
      <c r="L296" s="24" t="s">
        <v>2933</v>
      </c>
      <c r="M296" s="24" t="s">
        <v>2939</v>
      </c>
      <c r="N296" s="24" t="s">
        <v>2926</v>
      </c>
      <c r="O296" s="24" t="s">
        <v>2920</v>
      </c>
      <c r="P296" s="24" t="s">
        <v>2904</v>
      </c>
      <c r="Q296" s="24" t="s">
        <v>2924</v>
      </c>
    </row>
    <row r="297" spans="1:17" ht="36.75" thickBot="1" x14ac:dyDescent="0.3">
      <c r="A297" s="23" t="s">
        <v>439</v>
      </c>
      <c r="B297" s="24" t="s">
        <v>2930</v>
      </c>
      <c r="C297" s="24" t="s">
        <v>2940</v>
      </c>
      <c r="D297" s="24" t="s">
        <v>2921</v>
      </c>
      <c r="E297" s="24" t="s">
        <v>2936</v>
      </c>
      <c r="F297" s="24" t="s">
        <v>2871</v>
      </c>
      <c r="G297" s="24" t="s">
        <v>2937</v>
      </c>
      <c r="H297" s="24" t="s">
        <v>2941</v>
      </c>
      <c r="I297" s="24" t="s">
        <v>2938</v>
      </c>
      <c r="J297" s="24" t="s">
        <v>2915</v>
      </c>
      <c r="K297" s="24" t="s">
        <v>2900</v>
      </c>
      <c r="L297" s="24" t="s">
        <v>2933</v>
      </c>
      <c r="M297" s="24" t="s">
        <v>2939</v>
      </c>
      <c r="N297" s="24" t="s">
        <v>2926</v>
      </c>
      <c r="O297" s="24" t="s">
        <v>2942</v>
      </c>
      <c r="P297" s="24" t="s">
        <v>2904</v>
      </c>
      <c r="Q297" s="24" t="s">
        <v>2924</v>
      </c>
    </row>
    <row r="298" spans="1:17" ht="36.75" thickBot="1" x14ac:dyDescent="0.3">
      <c r="A298" s="23" t="s">
        <v>441</v>
      </c>
      <c r="B298" s="24" t="s">
        <v>2930</v>
      </c>
      <c r="C298" s="24" t="s">
        <v>2943</v>
      </c>
      <c r="D298" s="24" t="s">
        <v>2921</v>
      </c>
      <c r="E298" s="24" t="s">
        <v>2944</v>
      </c>
      <c r="F298" s="24" t="s">
        <v>2871</v>
      </c>
      <c r="G298" s="24" t="s">
        <v>2937</v>
      </c>
      <c r="H298" s="24" t="s">
        <v>2941</v>
      </c>
      <c r="I298" s="24" t="s">
        <v>2938</v>
      </c>
      <c r="J298" s="24" t="s">
        <v>2915</v>
      </c>
      <c r="K298" s="24" t="s">
        <v>2900</v>
      </c>
      <c r="L298" s="24" t="s">
        <v>2933</v>
      </c>
      <c r="M298" s="24" t="s">
        <v>2939</v>
      </c>
      <c r="N298" s="24" t="s">
        <v>2926</v>
      </c>
      <c r="O298" s="24" t="s">
        <v>2942</v>
      </c>
      <c r="P298" s="24" t="s">
        <v>2904</v>
      </c>
      <c r="Q298" s="24" t="s">
        <v>2924</v>
      </c>
    </row>
    <row r="299" spans="1:17" ht="36.75" thickBot="1" x14ac:dyDescent="0.3">
      <c r="A299" s="23" t="s">
        <v>444</v>
      </c>
      <c r="B299" s="24" t="s">
        <v>2930</v>
      </c>
      <c r="C299" s="24" t="s">
        <v>2943</v>
      </c>
      <c r="D299" s="24" t="s">
        <v>2921</v>
      </c>
      <c r="E299" s="24" t="s">
        <v>2944</v>
      </c>
      <c r="F299" s="24" t="s">
        <v>2871</v>
      </c>
      <c r="G299" s="24" t="s">
        <v>2937</v>
      </c>
      <c r="H299" s="24" t="s">
        <v>2941</v>
      </c>
      <c r="I299" s="24" t="s">
        <v>2938</v>
      </c>
      <c r="J299" s="24" t="s">
        <v>2915</v>
      </c>
      <c r="K299" s="24" t="s">
        <v>2900</v>
      </c>
      <c r="L299" s="24" t="s">
        <v>2933</v>
      </c>
      <c r="M299" s="24" t="s">
        <v>2945</v>
      </c>
      <c r="N299" s="24" t="s">
        <v>2946</v>
      </c>
      <c r="O299" s="24" t="s">
        <v>2942</v>
      </c>
      <c r="P299" s="24" t="s">
        <v>2904</v>
      </c>
      <c r="Q299" s="24" t="s">
        <v>2924</v>
      </c>
    </row>
    <row r="300" spans="1:17" ht="36.75" thickBot="1" x14ac:dyDescent="0.3">
      <c r="A300" s="23" t="s">
        <v>447</v>
      </c>
      <c r="B300" s="24" t="s">
        <v>2930</v>
      </c>
      <c r="C300" s="24" t="s">
        <v>2943</v>
      </c>
      <c r="D300" s="24" t="s">
        <v>2921</v>
      </c>
      <c r="E300" s="24" t="s">
        <v>2944</v>
      </c>
      <c r="F300" s="24" t="s">
        <v>2871</v>
      </c>
      <c r="G300" s="24" t="s">
        <v>2947</v>
      </c>
      <c r="H300" s="24" t="s">
        <v>2941</v>
      </c>
      <c r="I300" s="24" t="s">
        <v>2938</v>
      </c>
      <c r="J300" s="24" t="s">
        <v>2948</v>
      </c>
      <c r="K300" s="24" t="s">
        <v>2900</v>
      </c>
      <c r="L300" s="24" t="s">
        <v>2933</v>
      </c>
      <c r="M300" s="24" t="s">
        <v>2949</v>
      </c>
      <c r="N300" s="24" t="s">
        <v>2946</v>
      </c>
      <c r="O300" s="24" t="s">
        <v>2942</v>
      </c>
      <c r="P300" s="24" t="s">
        <v>2904</v>
      </c>
      <c r="Q300" s="24" t="s">
        <v>2924</v>
      </c>
    </row>
    <row r="301" spans="1:17" ht="36.75" thickBot="1" x14ac:dyDescent="0.3">
      <c r="A301" s="23" t="s">
        <v>450</v>
      </c>
      <c r="B301" s="24" t="s">
        <v>2950</v>
      </c>
      <c r="C301" s="24" t="s">
        <v>2943</v>
      </c>
      <c r="D301" s="24" t="s">
        <v>2921</v>
      </c>
      <c r="E301" s="24" t="s">
        <v>2944</v>
      </c>
      <c r="F301" s="24" t="s">
        <v>2871</v>
      </c>
      <c r="G301" s="24" t="s">
        <v>2947</v>
      </c>
      <c r="H301" s="24" t="s">
        <v>2941</v>
      </c>
      <c r="I301" s="24" t="s">
        <v>2938</v>
      </c>
      <c r="J301" s="24" t="s">
        <v>2948</v>
      </c>
      <c r="K301" s="24" t="s">
        <v>2900</v>
      </c>
      <c r="L301" s="24" t="s">
        <v>2933</v>
      </c>
      <c r="M301" s="24" t="s">
        <v>2949</v>
      </c>
      <c r="N301" s="24" t="s">
        <v>2951</v>
      </c>
      <c r="O301" s="24" t="s">
        <v>2942</v>
      </c>
      <c r="P301" s="24" t="s">
        <v>2904</v>
      </c>
      <c r="Q301" s="24" t="s">
        <v>2924</v>
      </c>
    </row>
    <row r="302" spans="1:17" ht="36.75" thickBot="1" x14ac:dyDescent="0.3">
      <c r="A302" s="23" t="s">
        <v>453</v>
      </c>
      <c r="B302" s="24" t="s">
        <v>2950</v>
      </c>
      <c r="C302" s="24" t="s">
        <v>2943</v>
      </c>
      <c r="D302" s="24" t="s">
        <v>2921</v>
      </c>
      <c r="E302" s="24" t="s">
        <v>2944</v>
      </c>
      <c r="F302" s="24" t="s">
        <v>2871</v>
      </c>
      <c r="G302" s="24" t="s">
        <v>2947</v>
      </c>
      <c r="H302" s="24" t="s">
        <v>2941</v>
      </c>
      <c r="I302" s="24" t="s">
        <v>2938</v>
      </c>
      <c r="J302" s="24" t="s">
        <v>2948</v>
      </c>
      <c r="K302" s="24" t="s">
        <v>2900</v>
      </c>
      <c r="L302" s="24" t="s">
        <v>2952</v>
      </c>
      <c r="M302" s="24" t="s">
        <v>2949</v>
      </c>
      <c r="N302" s="24" t="s">
        <v>2951</v>
      </c>
      <c r="O302" s="24" t="s">
        <v>2942</v>
      </c>
      <c r="P302" s="24" t="s">
        <v>2904</v>
      </c>
      <c r="Q302" s="24" t="s">
        <v>2924</v>
      </c>
    </row>
    <row r="303" spans="1:17" ht="36.75" thickBot="1" x14ac:dyDescent="0.3">
      <c r="A303" s="23" t="s">
        <v>457</v>
      </c>
      <c r="B303" s="24" t="s">
        <v>2950</v>
      </c>
      <c r="C303" s="24" t="s">
        <v>2943</v>
      </c>
      <c r="D303" s="24" t="s">
        <v>2921</v>
      </c>
      <c r="E303" s="24" t="s">
        <v>2953</v>
      </c>
      <c r="F303" s="24" t="s">
        <v>2871</v>
      </c>
      <c r="G303" s="24" t="s">
        <v>2947</v>
      </c>
      <c r="H303" s="24" t="s">
        <v>2941</v>
      </c>
      <c r="I303" s="24" t="s">
        <v>2938</v>
      </c>
      <c r="J303" s="24" t="s">
        <v>2948</v>
      </c>
      <c r="K303" s="24" t="s">
        <v>2900</v>
      </c>
      <c r="L303" s="24" t="s">
        <v>2952</v>
      </c>
      <c r="M303" s="24" t="s">
        <v>2949</v>
      </c>
      <c r="N303" s="24" t="s">
        <v>2951</v>
      </c>
      <c r="O303" s="24" t="s">
        <v>2942</v>
      </c>
      <c r="P303" s="24" t="s">
        <v>2904</v>
      </c>
      <c r="Q303" s="24" t="s">
        <v>2924</v>
      </c>
    </row>
    <row r="304" spans="1:17" ht="36.75" thickBot="1" x14ac:dyDescent="0.3">
      <c r="A304" s="23" t="s">
        <v>460</v>
      </c>
      <c r="B304" s="24" t="s">
        <v>2950</v>
      </c>
      <c r="C304" s="24" t="s">
        <v>2943</v>
      </c>
      <c r="D304" s="24" t="s">
        <v>2921</v>
      </c>
      <c r="E304" s="24" t="s">
        <v>2954</v>
      </c>
      <c r="F304" s="24" t="s">
        <v>2871</v>
      </c>
      <c r="G304" s="24" t="s">
        <v>2947</v>
      </c>
      <c r="H304" s="24" t="s">
        <v>2941</v>
      </c>
      <c r="I304" s="24" t="s">
        <v>2938</v>
      </c>
      <c r="J304" s="24" t="s">
        <v>2948</v>
      </c>
      <c r="K304" s="24" t="s">
        <v>2900</v>
      </c>
      <c r="L304" s="24" t="s">
        <v>2952</v>
      </c>
      <c r="M304" s="24" t="s">
        <v>2949</v>
      </c>
      <c r="N304" s="24" t="s">
        <v>2951</v>
      </c>
      <c r="O304" s="24" t="s">
        <v>2942</v>
      </c>
      <c r="P304" s="24" t="s">
        <v>2904</v>
      </c>
      <c r="Q304" s="24" t="s">
        <v>2924</v>
      </c>
    </row>
    <row r="305" spans="1:17" ht="36.75" thickBot="1" x14ac:dyDescent="0.3">
      <c r="A305" s="23" t="s">
        <v>466</v>
      </c>
      <c r="B305" s="24" t="s">
        <v>2950</v>
      </c>
      <c r="C305" s="24" t="s">
        <v>2943</v>
      </c>
      <c r="D305" s="24" t="s">
        <v>2921</v>
      </c>
      <c r="E305" s="24" t="s">
        <v>2954</v>
      </c>
      <c r="F305" s="24" t="s">
        <v>2871</v>
      </c>
      <c r="G305" s="24" t="s">
        <v>2955</v>
      </c>
      <c r="H305" s="24" t="s">
        <v>2941</v>
      </c>
      <c r="I305" s="24" t="s">
        <v>2938</v>
      </c>
      <c r="J305" s="24" t="s">
        <v>2948</v>
      </c>
      <c r="K305" s="24" t="s">
        <v>2900</v>
      </c>
      <c r="L305" s="24" t="s">
        <v>2952</v>
      </c>
      <c r="M305" s="24" t="s">
        <v>2956</v>
      </c>
      <c r="N305" s="24" t="s">
        <v>2951</v>
      </c>
      <c r="O305" s="24" t="s">
        <v>2957</v>
      </c>
      <c r="P305" s="24" t="s">
        <v>2904</v>
      </c>
      <c r="Q305" s="24" t="s">
        <v>2924</v>
      </c>
    </row>
    <row r="306" spans="1:17" ht="36.75" thickBot="1" x14ac:dyDescent="0.3">
      <c r="A306" s="23" t="s">
        <v>470</v>
      </c>
      <c r="B306" s="24" t="s">
        <v>2950</v>
      </c>
      <c r="C306" s="24" t="s">
        <v>2943</v>
      </c>
      <c r="D306" s="24" t="s">
        <v>2921</v>
      </c>
      <c r="E306" s="24" t="s">
        <v>2954</v>
      </c>
      <c r="F306" s="24" t="s">
        <v>2871</v>
      </c>
      <c r="G306" s="24" t="s">
        <v>2958</v>
      </c>
      <c r="H306" s="24" t="s">
        <v>2941</v>
      </c>
      <c r="I306" s="24" t="s">
        <v>2938</v>
      </c>
      <c r="J306" s="24" t="s">
        <v>2948</v>
      </c>
      <c r="K306" s="24" t="s">
        <v>2900</v>
      </c>
      <c r="L306" s="24" t="s">
        <v>2952</v>
      </c>
      <c r="M306" s="24" t="s">
        <v>2956</v>
      </c>
      <c r="N306" s="24" t="s">
        <v>2951</v>
      </c>
      <c r="O306" s="24" t="s">
        <v>2957</v>
      </c>
      <c r="P306" s="24" t="s">
        <v>2959</v>
      </c>
      <c r="Q306" s="24" t="s">
        <v>2924</v>
      </c>
    </row>
    <row r="307" spans="1:17" ht="36.75" thickBot="1" x14ac:dyDescent="0.3">
      <c r="A307" s="23" t="s">
        <v>472</v>
      </c>
      <c r="B307" s="24" t="s">
        <v>2950</v>
      </c>
      <c r="C307" s="24" t="s">
        <v>2960</v>
      </c>
      <c r="D307" s="24" t="s">
        <v>2921</v>
      </c>
      <c r="E307" s="24" t="s">
        <v>2954</v>
      </c>
      <c r="F307" s="24" t="s">
        <v>2871</v>
      </c>
      <c r="G307" s="24" t="s">
        <v>2958</v>
      </c>
      <c r="H307" s="24" t="s">
        <v>2941</v>
      </c>
      <c r="I307" s="24" t="s">
        <v>2938</v>
      </c>
      <c r="J307" s="24" t="s">
        <v>2948</v>
      </c>
      <c r="K307" s="24" t="s">
        <v>2900</v>
      </c>
      <c r="L307" s="24" t="s">
        <v>2952</v>
      </c>
      <c r="M307" s="24" t="s">
        <v>2956</v>
      </c>
      <c r="N307" s="24" t="s">
        <v>2951</v>
      </c>
      <c r="O307" s="24" t="s">
        <v>2961</v>
      </c>
      <c r="P307" s="24" t="s">
        <v>2959</v>
      </c>
      <c r="Q307" s="24" t="s">
        <v>2924</v>
      </c>
    </row>
    <row r="308" spans="1:17" ht="36.75" thickBot="1" x14ac:dyDescent="0.3">
      <c r="A308" s="23" t="s">
        <v>476</v>
      </c>
      <c r="B308" s="24" t="s">
        <v>2950</v>
      </c>
      <c r="C308" s="24" t="s">
        <v>2960</v>
      </c>
      <c r="D308" s="24" t="s">
        <v>2921</v>
      </c>
      <c r="E308" s="24" t="s">
        <v>2954</v>
      </c>
      <c r="F308" s="24" t="s">
        <v>2871</v>
      </c>
      <c r="G308" s="24" t="s">
        <v>2958</v>
      </c>
      <c r="H308" s="24" t="s">
        <v>2941</v>
      </c>
      <c r="I308" s="24" t="s">
        <v>2938</v>
      </c>
      <c r="J308" s="24" t="s">
        <v>2948</v>
      </c>
      <c r="K308" s="24" t="s">
        <v>2900</v>
      </c>
      <c r="L308" s="24" t="s">
        <v>2962</v>
      </c>
      <c r="M308" s="24" t="s">
        <v>2963</v>
      </c>
      <c r="N308" s="24" t="s">
        <v>2951</v>
      </c>
      <c r="O308" s="24" t="s">
        <v>2961</v>
      </c>
      <c r="P308" s="24" t="s">
        <v>2959</v>
      </c>
      <c r="Q308" s="24" t="s">
        <v>2964</v>
      </c>
    </row>
    <row r="309" spans="1:17" ht="36.75" thickBot="1" x14ac:dyDescent="0.3">
      <c r="A309" s="23" t="s">
        <v>480</v>
      </c>
      <c r="B309" s="24" t="s">
        <v>2950</v>
      </c>
      <c r="C309" s="24" t="s">
        <v>2960</v>
      </c>
      <c r="D309" s="24" t="s">
        <v>2921</v>
      </c>
      <c r="E309" s="24" t="s">
        <v>2954</v>
      </c>
      <c r="F309" s="24" t="s">
        <v>2871</v>
      </c>
      <c r="G309" s="24" t="s">
        <v>2958</v>
      </c>
      <c r="H309" s="24" t="s">
        <v>2941</v>
      </c>
      <c r="I309" s="24" t="s">
        <v>2938</v>
      </c>
      <c r="J309" s="24" t="s">
        <v>2948</v>
      </c>
      <c r="K309" s="24" t="s">
        <v>2900</v>
      </c>
      <c r="L309" s="24" t="s">
        <v>2962</v>
      </c>
      <c r="M309" s="24" t="s">
        <v>2963</v>
      </c>
      <c r="N309" s="24" t="s">
        <v>2951</v>
      </c>
      <c r="O309" s="24" t="s">
        <v>2965</v>
      </c>
      <c r="P309" s="24" t="s">
        <v>2959</v>
      </c>
      <c r="Q309" s="24" t="s">
        <v>2964</v>
      </c>
    </row>
    <row r="310" spans="1:17" ht="36.75" thickBot="1" x14ac:dyDescent="0.3">
      <c r="A310" s="23" t="s">
        <v>481</v>
      </c>
      <c r="B310" s="24" t="s">
        <v>2966</v>
      </c>
      <c r="C310" s="24" t="s">
        <v>2960</v>
      </c>
      <c r="D310" s="24" t="s">
        <v>2921</v>
      </c>
      <c r="E310" s="24" t="s">
        <v>2954</v>
      </c>
      <c r="F310" s="24" t="s">
        <v>2871</v>
      </c>
      <c r="G310" s="24" t="s">
        <v>2967</v>
      </c>
      <c r="H310" s="24" t="s">
        <v>2968</v>
      </c>
      <c r="I310" s="24" t="s">
        <v>2938</v>
      </c>
      <c r="J310" s="24" t="s">
        <v>2948</v>
      </c>
      <c r="K310" s="24" t="s">
        <v>2900</v>
      </c>
      <c r="L310" s="24" t="s">
        <v>2962</v>
      </c>
      <c r="M310" s="24" t="s">
        <v>2969</v>
      </c>
      <c r="N310" s="24" t="s">
        <v>2951</v>
      </c>
      <c r="O310" s="24" t="s">
        <v>2965</v>
      </c>
      <c r="P310" s="24" t="s">
        <v>2959</v>
      </c>
      <c r="Q310" s="24" t="s">
        <v>2964</v>
      </c>
    </row>
    <row r="311" spans="1:17" ht="36.75" thickBot="1" x14ac:dyDescent="0.3">
      <c r="A311" s="23" t="s">
        <v>482</v>
      </c>
      <c r="B311" s="24" t="s">
        <v>2966</v>
      </c>
      <c r="C311" s="24" t="s">
        <v>2960</v>
      </c>
      <c r="D311" s="24" t="s">
        <v>2921</v>
      </c>
      <c r="E311" s="24" t="s">
        <v>2954</v>
      </c>
      <c r="F311" s="24" t="s">
        <v>2970</v>
      </c>
      <c r="G311" s="24" t="s">
        <v>2971</v>
      </c>
      <c r="H311" s="24" t="s">
        <v>2968</v>
      </c>
      <c r="I311" s="24" t="s">
        <v>2938</v>
      </c>
      <c r="J311" s="24" t="s">
        <v>2948</v>
      </c>
      <c r="K311" s="24" t="s">
        <v>2972</v>
      </c>
      <c r="L311" s="24" t="s">
        <v>2962</v>
      </c>
      <c r="M311" s="24" t="s">
        <v>2973</v>
      </c>
      <c r="N311" s="24" t="s">
        <v>2951</v>
      </c>
      <c r="O311" s="24" t="s">
        <v>2965</v>
      </c>
      <c r="P311" s="24" t="s">
        <v>2959</v>
      </c>
      <c r="Q311" s="24" t="s">
        <v>2964</v>
      </c>
    </row>
    <row r="312" spans="1:17" ht="36.75" thickBot="1" x14ac:dyDescent="0.3">
      <c r="A312" s="23" t="s">
        <v>486</v>
      </c>
      <c r="B312" s="24" t="s">
        <v>2966</v>
      </c>
      <c r="C312" s="24" t="s">
        <v>2974</v>
      </c>
      <c r="D312" s="24" t="s">
        <v>2921</v>
      </c>
      <c r="E312" s="24" t="s">
        <v>2954</v>
      </c>
      <c r="F312" s="24" t="s">
        <v>2970</v>
      </c>
      <c r="G312" s="24" t="s">
        <v>2975</v>
      </c>
      <c r="H312" s="24" t="s">
        <v>2968</v>
      </c>
      <c r="I312" s="24" t="s">
        <v>2976</v>
      </c>
      <c r="J312" s="24" t="s">
        <v>2948</v>
      </c>
      <c r="K312" s="24" t="s">
        <v>2972</v>
      </c>
      <c r="L312" s="24" t="s">
        <v>2962</v>
      </c>
      <c r="M312" s="24" t="s">
        <v>2973</v>
      </c>
      <c r="N312" s="24" t="s">
        <v>2951</v>
      </c>
      <c r="O312" s="24" t="s">
        <v>2965</v>
      </c>
      <c r="P312" s="24" t="s">
        <v>2959</v>
      </c>
      <c r="Q312" s="24" t="s">
        <v>2964</v>
      </c>
    </row>
    <row r="313" spans="1:17" ht="36.75" thickBot="1" x14ac:dyDescent="0.3">
      <c r="A313" s="23" t="s">
        <v>487</v>
      </c>
      <c r="B313" s="24" t="s">
        <v>2977</v>
      </c>
      <c r="C313" s="24" t="s">
        <v>2974</v>
      </c>
      <c r="D313" s="24" t="s">
        <v>2921</v>
      </c>
      <c r="E313" s="24" t="s">
        <v>2954</v>
      </c>
      <c r="F313" s="24" t="s">
        <v>2970</v>
      </c>
      <c r="G313" s="24" t="s">
        <v>2975</v>
      </c>
      <c r="H313" s="24" t="s">
        <v>2968</v>
      </c>
      <c r="I313" s="24" t="s">
        <v>2976</v>
      </c>
      <c r="J313" s="24" t="s">
        <v>2948</v>
      </c>
      <c r="K313" s="24" t="s">
        <v>2972</v>
      </c>
      <c r="L313" s="24" t="s">
        <v>2962</v>
      </c>
      <c r="M313" s="24" t="s">
        <v>2973</v>
      </c>
      <c r="N313" s="24" t="s">
        <v>2951</v>
      </c>
      <c r="O313" s="24" t="s">
        <v>2965</v>
      </c>
      <c r="P313" s="24" t="s">
        <v>2959</v>
      </c>
      <c r="Q313" s="24" t="s">
        <v>2964</v>
      </c>
    </row>
    <row r="314" spans="1:17" ht="36.75" thickBot="1" x14ac:dyDescent="0.3">
      <c r="A314" s="23" t="s">
        <v>490</v>
      </c>
      <c r="B314" s="24" t="s">
        <v>2977</v>
      </c>
      <c r="C314" s="24" t="s">
        <v>2974</v>
      </c>
      <c r="D314" s="24" t="s">
        <v>2921</v>
      </c>
      <c r="E314" s="24" t="s">
        <v>2978</v>
      </c>
      <c r="F314" s="24" t="s">
        <v>2970</v>
      </c>
      <c r="G314" s="24" t="s">
        <v>2975</v>
      </c>
      <c r="H314" s="24" t="s">
        <v>2979</v>
      </c>
      <c r="I314" s="24" t="s">
        <v>2976</v>
      </c>
      <c r="J314" s="24" t="s">
        <v>2948</v>
      </c>
      <c r="K314" s="24" t="s">
        <v>2972</v>
      </c>
      <c r="L314" s="24" t="s">
        <v>2962</v>
      </c>
      <c r="M314" s="24" t="s">
        <v>2973</v>
      </c>
      <c r="N314" s="24" t="s">
        <v>2980</v>
      </c>
      <c r="O314" s="24" t="s">
        <v>2981</v>
      </c>
      <c r="P314" s="24" t="s">
        <v>2959</v>
      </c>
      <c r="Q314" s="24" t="s">
        <v>2964</v>
      </c>
    </row>
    <row r="315" spans="1:17" ht="36.75" thickBot="1" x14ac:dyDescent="0.3">
      <c r="A315" s="23" t="s">
        <v>494</v>
      </c>
      <c r="B315" s="24" t="s">
        <v>2977</v>
      </c>
      <c r="C315" s="24" t="s">
        <v>2974</v>
      </c>
      <c r="D315" s="24" t="s">
        <v>2921</v>
      </c>
      <c r="E315" s="24" t="s">
        <v>2978</v>
      </c>
      <c r="F315" s="24" t="s">
        <v>2970</v>
      </c>
      <c r="G315" s="24" t="s">
        <v>2975</v>
      </c>
      <c r="H315" s="24" t="s">
        <v>2979</v>
      </c>
      <c r="I315" s="24" t="s">
        <v>2976</v>
      </c>
      <c r="J315" s="24" t="s">
        <v>2948</v>
      </c>
      <c r="K315" s="24" t="s">
        <v>2972</v>
      </c>
      <c r="L315" s="24" t="s">
        <v>2962</v>
      </c>
      <c r="M315" s="24" t="s">
        <v>2982</v>
      </c>
      <c r="N315" s="24" t="s">
        <v>2980</v>
      </c>
      <c r="O315" s="24" t="s">
        <v>2981</v>
      </c>
      <c r="P315" s="24" t="s">
        <v>2959</v>
      </c>
      <c r="Q315" s="24" t="s">
        <v>2964</v>
      </c>
    </row>
    <row r="316" spans="1:17" ht="36.75" thickBot="1" x14ac:dyDescent="0.3">
      <c r="A316" s="23" t="s">
        <v>497</v>
      </c>
      <c r="B316" s="24" t="s">
        <v>2977</v>
      </c>
      <c r="C316" s="24" t="s">
        <v>2974</v>
      </c>
      <c r="D316" s="24" t="s">
        <v>2921</v>
      </c>
      <c r="E316" s="24" t="s">
        <v>2978</v>
      </c>
      <c r="F316" s="24" t="s">
        <v>2970</v>
      </c>
      <c r="G316" s="24" t="s">
        <v>2975</v>
      </c>
      <c r="H316" s="24" t="s">
        <v>2979</v>
      </c>
      <c r="I316" s="24" t="s">
        <v>2976</v>
      </c>
      <c r="J316" s="24" t="s">
        <v>2948</v>
      </c>
      <c r="K316" s="24" t="s">
        <v>2972</v>
      </c>
      <c r="L316" s="24" t="s">
        <v>2962</v>
      </c>
      <c r="M316" s="24" t="s">
        <v>2982</v>
      </c>
      <c r="N316" s="24" t="s">
        <v>2980</v>
      </c>
      <c r="O316" s="24" t="s">
        <v>2981</v>
      </c>
      <c r="P316" s="24" t="s">
        <v>2959</v>
      </c>
      <c r="Q316" s="24" t="s">
        <v>2964</v>
      </c>
    </row>
    <row r="317" spans="1:17" ht="36.75" thickBot="1" x14ac:dyDescent="0.3">
      <c r="A317" s="23" t="s">
        <v>499</v>
      </c>
      <c r="B317" s="24" t="s">
        <v>2977</v>
      </c>
      <c r="C317" s="24" t="s">
        <v>2974</v>
      </c>
      <c r="D317" s="24" t="s">
        <v>2921</v>
      </c>
      <c r="E317" s="24" t="s">
        <v>2978</v>
      </c>
      <c r="F317" s="24" t="s">
        <v>2970</v>
      </c>
      <c r="G317" s="24" t="s">
        <v>2975</v>
      </c>
      <c r="H317" s="24" t="s">
        <v>2979</v>
      </c>
      <c r="I317" s="24" t="s">
        <v>2976</v>
      </c>
      <c r="J317" s="24" t="s">
        <v>2948</v>
      </c>
      <c r="K317" s="24" t="s">
        <v>2972</v>
      </c>
      <c r="L317" s="24" t="s">
        <v>2962</v>
      </c>
      <c r="M317" s="24" t="s">
        <v>2982</v>
      </c>
      <c r="N317" s="24" t="s">
        <v>2983</v>
      </c>
      <c r="O317" s="24" t="s">
        <v>2984</v>
      </c>
      <c r="P317" s="24" t="s">
        <v>2959</v>
      </c>
      <c r="Q317" s="24" t="s">
        <v>2964</v>
      </c>
    </row>
    <row r="318" spans="1:17" ht="36.75" thickBot="1" x14ac:dyDescent="0.3">
      <c r="A318" s="23" t="s">
        <v>505</v>
      </c>
      <c r="B318" s="24" t="s">
        <v>2977</v>
      </c>
      <c r="C318" s="24" t="s">
        <v>2974</v>
      </c>
      <c r="D318" s="24" t="s">
        <v>2921</v>
      </c>
      <c r="E318" s="24" t="s">
        <v>2985</v>
      </c>
      <c r="F318" s="24" t="s">
        <v>2970</v>
      </c>
      <c r="G318" s="24" t="s">
        <v>2986</v>
      </c>
      <c r="H318" s="24" t="s">
        <v>2979</v>
      </c>
      <c r="I318" s="24" t="s">
        <v>2976</v>
      </c>
      <c r="J318" s="24" t="s">
        <v>2948</v>
      </c>
      <c r="K318" s="24" t="s">
        <v>2972</v>
      </c>
      <c r="L318" s="24" t="s">
        <v>2962</v>
      </c>
      <c r="M318" s="24" t="s">
        <v>2982</v>
      </c>
      <c r="N318" s="24" t="s">
        <v>2983</v>
      </c>
      <c r="O318" s="24" t="s">
        <v>2984</v>
      </c>
      <c r="P318" s="24" t="s">
        <v>2959</v>
      </c>
      <c r="Q318" s="24" t="s">
        <v>2964</v>
      </c>
    </row>
    <row r="319" spans="1:17" ht="36.75" thickBot="1" x14ac:dyDescent="0.3">
      <c r="A319" s="23" t="s">
        <v>506</v>
      </c>
      <c r="B319" s="24" t="s">
        <v>2977</v>
      </c>
      <c r="C319" s="24" t="s">
        <v>2974</v>
      </c>
      <c r="D319" s="24" t="s">
        <v>2921</v>
      </c>
      <c r="E319" s="24" t="s">
        <v>2985</v>
      </c>
      <c r="F319" s="24" t="s">
        <v>2970</v>
      </c>
      <c r="G319" s="24" t="s">
        <v>2986</v>
      </c>
      <c r="H319" s="24" t="s">
        <v>2979</v>
      </c>
      <c r="I319" s="24" t="s">
        <v>2976</v>
      </c>
      <c r="J319" s="24" t="s">
        <v>2987</v>
      </c>
      <c r="K319" s="24" t="s">
        <v>2972</v>
      </c>
      <c r="L319" s="24" t="s">
        <v>2962</v>
      </c>
      <c r="M319" s="24" t="s">
        <v>2988</v>
      </c>
      <c r="N319" s="24" t="s">
        <v>2983</v>
      </c>
      <c r="O319" s="24" t="s">
        <v>2989</v>
      </c>
      <c r="P319" s="24" t="s">
        <v>2959</v>
      </c>
      <c r="Q319" s="24" t="s">
        <v>2964</v>
      </c>
    </row>
    <row r="320" spans="1:17" ht="36.75" thickBot="1" x14ac:dyDescent="0.3">
      <c r="A320" s="23" t="s">
        <v>512</v>
      </c>
      <c r="B320" s="24" t="s">
        <v>2977</v>
      </c>
      <c r="C320" s="24" t="s">
        <v>2974</v>
      </c>
      <c r="D320" s="24" t="s">
        <v>2921</v>
      </c>
      <c r="E320" s="24" t="s">
        <v>2990</v>
      </c>
      <c r="F320" s="24" t="s">
        <v>2970</v>
      </c>
      <c r="G320" s="24" t="s">
        <v>2986</v>
      </c>
      <c r="H320" s="24" t="s">
        <v>2979</v>
      </c>
      <c r="I320" s="24" t="s">
        <v>2976</v>
      </c>
      <c r="J320" s="24" t="s">
        <v>2987</v>
      </c>
      <c r="K320" s="24" t="s">
        <v>534</v>
      </c>
      <c r="L320" s="24" t="s">
        <v>2962</v>
      </c>
      <c r="M320" s="24" t="s">
        <v>2988</v>
      </c>
      <c r="N320" s="24" t="s">
        <v>2983</v>
      </c>
      <c r="O320" s="24" t="s">
        <v>2989</v>
      </c>
      <c r="P320" s="24" t="s">
        <v>2959</v>
      </c>
      <c r="Q320" s="24" t="s">
        <v>2964</v>
      </c>
    </row>
    <row r="321" spans="1:17" ht="36.75" thickBot="1" x14ac:dyDescent="0.3">
      <c r="A321" s="23" t="s">
        <v>513</v>
      </c>
      <c r="B321" s="24" t="s">
        <v>2977</v>
      </c>
      <c r="C321" s="24" t="s">
        <v>2974</v>
      </c>
      <c r="D321" s="24" t="s">
        <v>2921</v>
      </c>
      <c r="E321" s="24" t="s">
        <v>2990</v>
      </c>
      <c r="F321" s="24" t="s">
        <v>2970</v>
      </c>
      <c r="G321" s="24" t="s">
        <v>2986</v>
      </c>
      <c r="H321" s="24" t="s">
        <v>2979</v>
      </c>
      <c r="I321" s="24" t="s">
        <v>2976</v>
      </c>
      <c r="J321" s="24" t="s">
        <v>2987</v>
      </c>
      <c r="K321" s="24" t="s">
        <v>534</v>
      </c>
      <c r="L321" s="24" t="s">
        <v>2962</v>
      </c>
      <c r="M321" s="24" t="s">
        <v>2991</v>
      </c>
      <c r="N321" s="24" t="s">
        <v>2983</v>
      </c>
      <c r="O321" s="24" t="s">
        <v>2989</v>
      </c>
      <c r="P321" s="24" t="s">
        <v>2959</v>
      </c>
      <c r="Q321" s="24" t="s">
        <v>2964</v>
      </c>
    </row>
    <row r="322" spans="1:17" ht="36.75" thickBot="1" x14ac:dyDescent="0.3">
      <c r="A322" s="23" t="s">
        <v>514</v>
      </c>
      <c r="B322" s="24" t="s">
        <v>2977</v>
      </c>
      <c r="C322" s="24" t="s">
        <v>2974</v>
      </c>
      <c r="D322" s="24" t="s">
        <v>2921</v>
      </c>
      <c r="E322" s="24" t="s">
        <v>2990</v>
      </c>
      <c r="F322" s="24" t="s">
        <v>2970</v>
      </c>
      <c r="G322" s="24" t="s">
        <v>2986</v>
      </c>
      <c r="H322" s="24" t="s">
        <v>2979</v>
      </c>
      <c r="I322" s="24" t="s">
        <v>2976</v>
      </c>
      <c r="J322" s="24" t="s">
        <v>2987</v>
      </c>
      <c r="K322" s="24" t="s">
        <v>534</v>
      </c>
      <c r="L322" s="24" t="s">
        <v>2962</v>
      </c>
      <c r="M322" s="24" t="s">
        <v>2991</v>
      </c>
      <c r="N322" s="24" t="s">
        <v>2992</v>
      </c>
      <c r="O322" s="24" t="s">
        <v>2993</v>
      </c>
      <c r="P322" s="24" t="s">
        <v>2959</v>
      </c>
      <c r="Q322" s="24" t="s">
        <v>2964</v>
      </c>
    </row>
    <row r="323" spans="1:17" ht="36.75" thickBot="1" x14ac:dyDescent="0.3">
      <c r="A323" s="23" t="s">
        <v>517</v>
      </c>
      <c r="B323" s="24" t="s">
        <v>2977</v>
      </c>
      <c r="C323" s="24" t="s">
        <v>2974</v>
      </c>
      <c r="D323" s="24" t="s">
        <v>2921</v>
      </c>
      <c r="E323" s="24" t="s">
        <v>2994</v>
      </c>
      <c r="F323" s="24" t="s">
        <v>2970</v>
      </c>
      <c r="G323" s="24" t="s">
        <v>2986</v>
      </c>
      <c r="H323" s="24" t="s">
        <v>2979</v>
      </c>
      <c r="I323" s="24" t="s">
        <v>2976</v>
      </c>
      <c r="J323" s="24" t="s">
        <v>2987</v>
      </c>
      <c r="K323" s="24" t="s">
        <v>534</v>
      </c>
      <c r="L323" s="24" t="s">
        <v>2962</v>
      </c>
      <c r="M323" s="24" t="s">
        <v>2991</v>
      </c>
      <c r="N323" s="24" t="s">
        <v>2992</v>
      </c>
      <c r="O323" s="24" t="s">
        <v>2993</v>
      </c>
      <c r="P323" s="24" t="s">
        <v>2959</v>
      </c>
      <c r="Q323" s="24" t="s">
        <v>2964</v>
      </c>
    </row>
    <row r="324" spans="1:17" ht="36.75" thickBot="1" x14ac:dyDescent="0.3">
      <c r="A324" s="23" t="s">
        <v>521</v>
      </c>
      <c r="B324" s="24" t="s">
        <v>2977</v>
      </c>
      <c r="C324" s="24" t="s">
        <v>2974</v>
      </c>
      <c r="D324" s="24" t="s">
        <v>2921</v>
      </c>
      <c r="E324" s="24" t="s">
        <v>2994</v>
      </c>
      <c r="F324" s="24" t="s">
        <v>2970</v>
      </c>
      <c r="G324" s="24" t="s">
        <v>2995</v>
      </c>
      <c r="H324" s="24" t="s">
        <v>2979</v>
      </c>
      <c r="I324" s="24" t="s">
        <v>2976</v>
      </c>
      <c r="J324" s="24" t="s">
        <v>2987</v>
      </c>
      <c r="K324" s="24" t="s">
        <v>534</v>
      </c>
      <c r="L324" s="24" t="s">
        <v>2962</v>
      </c>
      <c r="M324" s="24" t="s">
        <v>534</v>
      </c>
      <c r="N324" s="24" t="s">
        <v>2992</v>
      </c>
      <c r="O324" s="24" t="s">
        <v>2993</v>
      </c>
      <c r="P324" s="24" t="s">
        <v>2996</v>
      </c>
      <c r="Q324" s="24" t="s">
        <v>2964</v>
      </c>
    </row>
    <row r="325" spans="1:17" ht="36.75" thickBot="1" x14ac:dyDescent="0.3">
      <c r="A325" s="23" t="s">
        <v>524</v>
      </c>
      <c r="B325" s="24" t="s">
        <v>2977</v>
      </c>
      <c r="C325" s="24" t="s">
        <v>2974</v>
      </c>
      <c r="D325" s="24" t="s">
        <v>2921</v>
      </c>
      <c r="E325" s="24" t="s">
        <v>2997</v>
      </c>
      <c r="F325" s="24" t="s">
        <v>2970</v>
      </c>
      <c r="G325" s="24" t="s">
        <v>2995</v>
      </c>
      <c r="H325" s="24" t="s">
        <v>2979</v>
      </c>
      <c r="I325" s="24" t="s">
        <v>2976</v>
      </c>
      <c r="J325" s="24" t="s">
        <v>2998</v>
      </c>
      <c r="K325" s="24" t="s">
        <v>534</v>
      </c>
      <c r="L325" s="24" t="s">
        <v>2962</v>
      </c>
      <c r="M325" s="24" t="s">
        <v>534</v>
      </c>
      <c r="N325" s="24" t="s">
        <v>2992</v>
      </c>
      <c r="O325" s="24" t="s">
        <v>2999</v>
      </c>
      <c r="P325" s="24" t="s">
        <v>2996</v>
      </c>
      <c r="Q325" s="24" t="s">
        <v>2964</v>
      </c>
    </row>
    <row r="326" spans="1:17" ht="36.75" thickBot="1" x14ac:dyDescent="0.3">
      <c r="A326" s="23" t="s">
        <v>528</v>
      </c>
      <c r="B326" s="24" t="s">
        <v>2977</v>
      </c>
      <c r="C326" s="24" t="s">
        <v>2974</v>
      </c>
      <c r="D326" s="24" t="s">
        <v>2921</v>
      </c>
      <c r="E326" s="24" t="s">
        <v>2997</v>
      </c>
      <c r="F326" s="24" t="s">
        <v>2970</v>
      </c>
      <c r="G326" s="24" t="s">
        <v>2995</v>
      </c>
      <c r="H326" s="24" t="s">
        <v>2979</v>
      </c>
      <c r="I326" s="24" t="s">
        <v>2976</v>
      </c>
      <c r="J326" s="24" t="s">
        <v>2998</v>
      </c>
      <c r="K326" s="24" t="s">
        <v>534</v>
      </c>
      <c r="L326" s="24" t="s">
        <v>2962</v>
      </c>
      <c r="M326" s="24" t="s">
        <v>534</v>
      </c>
      <c r="N326" s="24" t="s">
        <v>2992</v>
      </c>
      <c r="O326" s="24" t="s">
        <v>2999</v>
      </c>
      <c r="P326" s="24" t="s">
        <v>2996</v>
      </c>
      <c r="Q326" s="24" t="s">
        <v>2964</v>
      </c>
    </row>
    <row r="327" spans="1:17" ht="36.75" thickBot="1" x14ac:dyDescent="0.3">
      <c r="A327" s="23" t="s">
        <v>532</v>
      </c>
      <c r="B327" s="24" t="s">
        <v>2977</v>
      </c>
      <c r="C327" s="24" t="s">
        <v>2974</v>
      </c>
      <c r="D327" s="24" t="s">
        <v>2921</v>
      </c>
      <c r="E327" s="24" t="s">
        <v>3000</v>
      </c>
      <c r="F327" s="24" t="s">
        <v>2970</v>
      </c>
      <c r="G327" s="24" t="s">
        <v>2995</v>
      </c>
      <c r="H327" s="24" t="s">
        <v>2979</v>
      </c>
      <c r="I327" s="24" t="s">
        <v>2976</v>
      </c>
      <c r="J327" s="24" t="s">
        <v>3001</v>
      </c>
      <c r="K327" s="24" t="s">
        <v>534</v>
      </c>
      <c r="L327" s="24" t="s">
        <v>2962</v>
      </c>
      <c r="M327" s="24" t="s">
        <v>534</v>
      </c>
      <c r="N327" s="24" t="s">
        <v>2992</v>
      </c>
      <c r="O327" s="24" t="s">
        <v>2999</v>
      </c>
      <c r="P327" s="24" t="s">
        <v>2996</v>
      </c>
      <c r="Q327" s="24" t="s">
        <v>2964</v>
      </c>
    </row>
    <row r="328" spans="1:17" ht="36.75" thickBot="1" x14ac:dyDescent="0.3">
      <c r="A328" s="23" t="s">
        <v>535</v>
      </c>
      <c r="B328" s="24" t="s">
        <v>2977</v>
      </c>
      <c r="C328" s="24" t="s">
        <v>2974</v>
      </c>
      <c r="D328" s="24" t="s">
        <v>2921</v>
      </c>
      <c r="E328" s="24" t="s">
        <v>3002</v>
      </c>
      <c r="F328" s="24" t="s">
        <v>2970</v>
      </c>
      <c r="G328" s="24" t="s">
        <v>2995</v>
      </c>
      <c r="H328" s="24" t="s">
        <v>2979</v>
      </c>
      <c r="I328" s="24" t="s">
        <v>2976</v>
      </c>
      <c r="J328" s="24" t="s">
        <v>3001</v>
      </c>
      <c r="K328" s="24" t="s">
        <v>534</v>
      </c>
      <c r="L328" s="24" t="s">
        <v>3003</v>
      </c>
      <c r="M328" s="24" t="s">
        <v>534</v>
      </c>
      <c r="N328" s="24" t="s">
        <v>2992</v>
      </c>
      <c r="O328" s="24" t="s">
        <v>2999</v>
      </c>
      <c r="P328" s="24" t="s">
        <v>534</v>
      </c>
      <c r="Q328" s="24" t="s">
        <v>2964</v>
      </c>
    </row>
    <row r="329" spans="1:17" ht="36.75" thickBot="1" x14ac:dyDescent="0.3">
      <c r="A329" s="23" t="s">
        <v>540</v>
      </c>
      <c r="B329" s="24" t="s">
        <v>2977</v>
      </c>
      <c r="C329" s="24" t="s">
        <v>2974</v>
      </c>
      <c r="D329" s="24" t="s">
        <v>2921</v>
      </c>
      <c r="E329" s="24" t="s">
        <v>3002</v>
      </c>
      <c r="F329" s="24" t="s">
        <v>2970</v>
      </c>
      <c r="G329" s="24" t="s">
        <v>3004</v>
      </c>
      <c r="H329" s="24" t="s">
        <v>3005</v>
      </c>
      <c r="I329" s="24" t="s">
        <v>2976</v>
      </c>
      <c r="J329" s="24" t="s">
        <v>3001</v>
      </c>
      <c r="K329" s="24" t="s">
        <v>534</v>
      </c>
      <c r="L329" s="24" t="s">
        <v>3003</v>
      </c>
      <c r="M329" s="24" t="s">
        <v>534</v>
      </c>
      <c r="N329" s="24" t="s">
        <v>3006</v>
      </c>
      <c r="O329" s="24" t="s">
        <v>2999</v>
      </c>
      <c r="P329" s="24" t="s">
        <v>534</v>
      </c>
      <c r="Q329" s="24" t="s">
        <v>2964</v>
      </c>
    </row>
    <row r="330" spans="1:17" ht="36.75" thickBot="1" x14ac:dyDescent="0.3">
      <c r="A330" s="23" t="s">
        <v>543</v>
      </c>
      <c r="B330" s="24" t="s">
        <v>2977</v>
      </c>
      <c r="C330" s="24" t="s">
        <v>2974</v>
      </c>
      <c r="D330" s="24" t="s">
        <v>2921</v>
      </c>
      <c r="E330" s="24" t="s">
        <v>3007</v>
      </c>
      <c r="F330" s="24" t="s">
        <v>2970</v>
      </c>
      <c r="G330" s="24" t="s">
        <v>3004</v>
      </c>
      <c r="H330" s="24" t="s">
        <v>3005</v>
      </c>
      <c r="I330" s="24" t="s">
        <v>2976</v>
      </c>
      <c r="J330" s="24" t="s">
        <v>3001</v>
      </c>
      <c r="K330" s="24" t="s">
        <v>534</v>
      </c>
      <c r="L330" s="24" t="s">
        <v>3003</v>
      </c>
      <c r="M330" s="24" t="s">
        <v>534</v>
      </c>
      <c r="N330" s="24" t="s">
        <v>3006</v>
      </c>
      <c r="O330" s="24" t="s">
        <v>2999</v>
      </c>
      <c r="P330" s="24" t="s">
        <v>534</v>
      </c>
      <c r="Q330" s="24" t="s">
        <v>3008</v>
      </c>
    </row>
    <row r="331" spans="1:17" ht="36.75" thickBot="1" x14ac:dyDescent="0.3">
      <c r="A331" s="23" t="s">
        <v>547</v>
      </c>
      <c r="B331" s="24" t="s">
        <v>2977</v>
      </c>
      <c r="C331" s="24" t="s">
        <v>2974</v>
      </c>
      <c r="D331" s="24" t="s">
        <v>2921</v>
      </c>
      <c r="E331" s="24" t="s">
        <v>3009</v>
      </c>
      <c r="F331" s="24" t="s">
        <v>2970</v>
      </c>
      <c r="G331" s="24" t="s">
        <v>3004</v>
      </c>
      <c r="H331" s="24" t="s">
        <v>3005</v>
      </c>
      <c r="I331" s="24" t="s">
        <v>2976</v>
      </c>
      <c r="J331" s="24" t="s">
        <v>3001</v>
      </c>
      <c r="K331" s="24" t="s">
        <v>534</v>
      </c>
      <c r="L331" s="24" t="s">
        <v>3010</v>
      </c>
      <c r="M331" s="24" t="s">
        <v>534</v>
      </c>
      <c r="N331" s="24" t="s">
        <v>3006</v>
      </c>
      <c r="O331" s="24" t="s">
        <v>3011</v>
      </c>
      <c r="P331" s="24" t="s">
        <v>534</v>
      </c>
      <c r="Q331" s="24" t="s">
        <v>3008</v>
      </c>
    </row>
    <row r="332" spans="1:17" ht="36.75" thickBot="1" x14ac:dyDescent="0.3">
      <c r="A332" s="23" t="s">
        <v>549</v>
      </c>
      <c r="B332" s="24" t="s">
        <v>2977</v>
      </c>
      <c r="C332" s="24" t="s">
        <v>3012</v>
      </c>
      <c r="D332" s="24" t="s">
        <v>2921</v>
      </c>
      <c r="E332" s="24" t="s">
        <v>3013</v>
      </c>
      <c r="F332" s="24" t="s">
        <v>2970</v>
      </c>
      <c r="G332" s="24" t="s">
        <v>3004</v>
      </c>
      <c r="H332" s="24" t="s">
        <v>3005</v>
      </c>
      <c r="I332" s="24" t="s">
        <v>2976</v>
      </c>
      <c r="J332" s="24" t="s">
        <v>3001</v>
      </c>
      <c r="K332" s="24" t="s">
        <v>534</v>
      </c>
      <c r="L332" s="24" t="s">
        <v>3010</v>
      </c>
      <c r="M332" s="24" t="s">
        <v>534</v>
      </c>
      <c r="N332" s="24" t="s">
        <v>3006</v>
      </c>
      <c r="O332" s="24" t="s">
        <v>3011</v>
      </c>
      <c r="P332" s="24" t="s">
        <v>534</v>
      </c>
      <c r="Q332" s="24" t="s">
        <v>3008</v>
      </c>
    </row>
    <row r="333" spans="1:17" ht="36.75" thickBot="1" x14ac:dyDescent="0.3">
      <c r="A333" s="23" t="s">
        <v>553</v>
      </c>
      <c r="B333" s="24" t="s">
        <v>2977</v>
      </c>
      <c r="C333" s="24" t="s">
        <v>3012</v>
      </c>
      <c r="D333" s="24" t="s">
        <v>2921</v>
      </c>
      <c r="E333" s="24" t="s">
        <v>3014</v>
      </c>
      <c r="F333" s="24" t="s">
        <v>2970</v>
      </c>
      <c r="G333" s="24" t="s">
        <v>3004</v>
      </c>
      <c r="H333" s="24" t="s">
        <v>3005</v>
      </c>
      <c r="I333" s="24" t="s">
        <v>534</v>
      </c>
      <c r="J333" s="24" t="s">
        <v>3001</v>
      </c>
      <c r="K333" s="24" t="s">
        <v>534</v>
      </c>
      <c r="L333" s="24" t="s">
        <v>3010</v>
      </c>
      <c r="M333" s="24" t="s">
        <v>534</v>
      </c>
      <c r="N333" s="24" t="s">
        <v>3006</v>
      </c>
      <c r="O333" s="24" t="s">
        <v>3015</v>
      </c>
      <c r="P333" s="24" t="s">
        <v>534</v>
      </c>
      <c r="Q333" s="24" t="s">
        <v>3008</v>
      </c>
    </row>
    <row r="334" spans="1:17" ht="36.75" thickBot="1" x14ac:dyDescent="0.3">
      <c r="A334" s="23" t="s">
        <v>556</v>
      </c>
      <c r="B334" s="24" t="s">
        <v>2977</v>
      </c>
      <c r="C334" s="24" t="s">
        <v>3012</v>
      </c>
      <c r="D334" s="24" t="s">
        <v>2921</v>
      </c>
      <c r="E334" s="24" t="s">
        <v>3014</v>
      </c>
      <c r="F334" s="24" t="s">
        <v>2970</v>
      </c>
      <c r="G334" s="24" t="s">
        <v>3004</v>
      </c>
      <c r="H334" s="24" t="s">
        <v>3005</v>
      </c>
      <c r="I334" s="24" t="s">
        <v>534</v>
      </c>
      <c r="J334" s="24" t="s">
        <v>3001</v>
      </c>
      <c r="K334" s="24" t="s">
        <v>534</v>
      </c>
      <c r="L334" s="24" t="s">
        <v>3010</v>
      </c>
      <c r="M334" s="24" t="s">
        <v>534</v>
      </c>
      <c r="N334" s="24" t="s">
        <v>3006</v>
      </c>
      <c r="O334" s="24" t="s">
        <v>3015</v>
      </c>
      <c r="P334" s="24" t="s">
        <v>534</v>
      </c>
      <c r="Q334" s="24" t="s">
        <v>3008</v>
      </c>
    </row>
    <row r="335" spans="1:17" ht="36.75" thickBot="1" x14ac:dyDescent="0.3">
      <c r="A335" s="23" t="s">
        <v>559</v>
      </c>
      <c r="B335" s="24" t="s">
        <v>2977</v>
      </c>
      <c r="C335" s="24" t="s">
        <v>3012</v>
      </c>
      <c r="D335" s="24" t="s">
        <v>2921</v>
      </c>
      <c r="E335" s="24" t="s">
        <v>3014</v>
      </c>
      <c r="F335" s="24" t="s">
        <v>2970</v>
      </c>
      <c r="G335" s="24" t="s">
        <v>3004</v>
      </c>
      <c r="H335" s="24" t="s">
        <v>3005</v>
      </c>
      <c r="I335" s="24" t="s">
        <v>534</v>
      </c>
      <c r="J335" s="24" t="s">
        <v>3001</v>
      </c>
      <c r="K335" s="24" t="s">
        <v>534</v>
      </c>
      <c r="L335" s="24" t="s">
        <v>3010</v>
      </c>
      <c r="M335" s="24" t="s">
        <v>534</v>
      </c>
      <c r="N335" s="24" t="s">
        <v>3006</v>
      </c>
      <c r="O335" s="24" t="s">
        <v>3015</v>
      </c>
      <c r="P335" s="24" t="s">
        <v>534</v>
      </c>
      <c r="Q335" s="24" t="s">
        <v>3008</v>
      </c>
    </row>
    <row r="336" spans="1:17" ht="36.75" thickBot="1" x14ac:dyDescent="0.3">
      <c r="A336" s="23" t="s">
        <v>560</v>
      </c>
      <c r="B336" s="24" t="s">
        <v>2977</v>
      </c>
      <c r="C336" s="24" t="s">
        <v>3012</v>
      </c>
      <c r="D336" s="24" t="s">
        <v>2921</v>
      </c>
      <c r="E336" s="24" t="s">
        <v>3016</v>
      </c>
      <c r="F336" s="24" t="s">
        <v>2970</v>
      </c>
      <c r="G336" s="24" t="s">
        <v>3004</v>
      </c>
      <c r="H336" s="24" t="s">
        <v>3005</v>
      </c>
      <c r="I336" s="24" t="s">
        <v>534</v>
      </c>
      <c r="J336" s="24" t="s">
        <v>3001</v>
      </c>
      <c r="K336" s="24" t="s">
        <v>534</v>
      </c>
      <c r="L336" s="24" t="s">
        <v>3010</v>
      </c>
      <c r="M336" s="24" t="s">
        <v>534</v>
      </c>
      <c r="N336" s="24" t="s">
        <v>3006</v>
      </c>
      <c r="O336" s="24" t="s">
        <v>3017</v>
      </c>
      <c r="P336" s="24" t="s">
        <v>534</v>
      </c>
      <c r="Q336" s="24" t="s">
        <v>3018</v>
      </c>
    </row>
    <row r="337" spans="1:17" ht="36.75" thickBot="1" x14ac:dyDescent="0.3">
      <c r="A337" s="23" t="s">
        <v>562</v>
      </c>
      <c r="B337" s="24" t="s">
        <v>2977</v>
      </c>
      <c r="C337" s="24" t="s">
        <v>3012</v>
      </c>
      <c r="D337" s="24" t="s">
        <v>3019</v>
      </c>
      <c r="E337" s="24" t="s">
        <v>3016</v>
      </c>
      <c r="F337" s="24" t="s">
        <v>2970</v>
      </c>
      <c r="G337" s="24" t="s">
        <v>3004</v>
      </c>
      <c r="H337" s="24" t="s">
        <v>3005</v>
      </c>
      <c r="I337" s="24" t="s">
        <v>534</v>
      </c>
      <c r="J337" s="24" t="s">
        <v>3020</v>
      </c>
      <c r="K337" s="24" t="s">
        <v>534</v>
      </c>
      <c r="L337" s="24" t="s">
        <v>3021</v>
      </c>
      <c r="M337" s="24" t="s">
        <v>534</v>
      </c>
      <c r="N337" s="24" t="s">
        <v>3006</v>
      </c>
      <c r="O337" s="24" t="s">
        <v>3022</v>
      </c>
      <c r="P337" s="24" t="s">
        <v>534</v>
      </c>
      <c r="Q337" s="24" t="s">
        <v>3018</v>
      </c>
    </row>
    <row r="338" spans="1:17" ht="36.75" thickBot="1" x14ac:dyDescent="0.3">
      <c r="A338" s="23" t="s">
        <v>564</v>
      </c>
      <c r="B338" s="24" t="s">
        <v>2977</v>
      </c>
      <c r="C338" s="24" t="s">
        <v>3012</v>
      </c>
      <c r="D338" s="24" t="s">
        <v>3019</v>
      </c>
      <c r="E338" s="24" t="s">
        <v>3016</v>
      </c>
      <c r="F338" s="24" t="s">
        <v>2970</v>
      </c>
      <c r="G338" s="24" t="s">
        <v>3004</v>
      </c>
      <c r="H338" s="24" t="s">
        <v>3005</v>
      </c>
      <c r="I338" s="24" t="s">
        <v>534</v>
      </c>
      <c r="J338" s="24" t="s">
        <v>3020</v>
      </c>
      <c r="K338" s="24" t="s">
        <v>534</v>
      </c>
      <c r="L338" s="24" t="s">
        <v>3021</v>
      </c>
      <c r="M338" s="24" t="s">
        <v>534</v>
      </c>
      <c r="N338" s="24" t="s">
        <v>3006</v>
      </c>
      <c r="O338" s="24" t="s">
        <v>3022</v>
      </c>
      <c r="P338" s="24" t="s">
        <v>534</v>
      </c>
      <c r="Q338" s="24" t="s">
        <v>3018</v>
      </c>
    </row>
    <row r="339" spans="1:17" ht="36.75" thickBot="1" x14ac:dyDescent="0.3">
      <c r="A339" s="23" t="s">
        <v>568</v>
      </c>
      <c r="B339" s="24" t="s">
        <v>2977</v>
      </c>
      <c r="C339" s="24" t="s">
        <v>3023</v>
      </c>
      <c r="D339" s="24" t="s">
        <v>3019</v>
      </c>
      <c r="E339" s="24" t="s">
        <v>3016</v>
      </c>
      <c r="F339" s="24" t="s">
        <v>2970</v>
      </c>
      <c r="G339" s="24" t="s">
        <v>3004</v>
      </c>
      <c r="H339" s="24" t="s">
        <v>3005</v>
      </c>
      <c r="I339" s="24" t="s">
        <v>534</v>
      </c>
      <c r="J339" s="24" t="s">
        <v>3020</v>
      </c>
      <c r="K339" s="24" t="s">
        <v>534</v>
      </c>
      <c r="L339" s="24" t="s">
        <v>3021</v>
      </c>
      <c r="M339" s="24" t="s">
        <v>534</v>
      </c>
      <c r="N339" s="24" t="s">
        <v>3006</v>
      </c>
      <c r="O339" s="24" t="s">
        <v>3022</v>
      </c>
      <c r="P339" s="24" t="s">
        <v>534</v>
      </c>
      <c r="Q339" s="24" t="s">
        <v>3018</v>
      </c>
    </row>
    <row r="340" spans="1:17" ht="36.75" thickBot="1" x14ac:dyDescent="0.3">
      <c r="A340" s="23" t="s">
        <v>571</v>
      </c>
      <c r="B340" s="24" t="s">
        <v>2977</v>
      </c>
      <c r="C340" s="24" t="s">
        <v>3023</v>
      </c>
      <c r="D340" s="24" t="s">
        <v>3019</v>
      </c>
      <c r="E340" s="24" t="s">
        <v>3016</v>
      </c>
      <c r="F340" s="24" t="s">
        <v>2970</v>
      </c>
      <c r="G340" s="24" t="s">
        <v>3004</v>
      </c>
      <c r="H340" s="24" t="s">
        <v>3005</v>
      </c>
      <c r="I340" s="24" t="s">
        <v>534</v>
      </c>
      <c r="J340" s="24" t="s">
        <v>3020</v>
      </c>
      <c r="K340" s="24" t="s">
        <v>534</v>
      </c>
      <c r="L340" s="24" t="s">
        <v>3021</v>
      </c>
      <c r="M340" s="24" t="s">
        <v>534</v>
      </c>
      <c r="N340" s="24" t="s">
        <v>3006</v>
      </c>
      <c r="O340" s="24" t="s">
        <v>3022</v>
      </c>
      <c r="P340" s="24" t="s">
        <v>534</v>
      </c>
      <c r="Q340" s="24" t="s">
        <v>3018</v>
      </c>
    </row>
    <row r="341" spans="1:17" ht="36.75" thickBot="1" x14ac:dyDescent="0.3">
      <c r="A341" s="23" t="s">
        <v>573</v>
      </c>
      <c r="B341" s="24" t="s">
        <v>2977</v>
      </c>
      <c r="C341" s="24" t="s">
        <v>3023</v>
      </c>
      <c r="D341" s="24" t="s">
        <v>3019</v>
      </c>
      <c r="E341" s="24" t="s">
        <v>3024</v>
      </c>
      <c r="F341" s="24" t="s">
        <v>2970</v>
      </c>
      <c r="G341" s="24" t="s">
        <v>3004</v>
      </c>
      <c r="H341" s="24" t="s">
        <v>3005</v>
      </c>
      <c r="I341" s="24" t="s">
        <v>534</v>
      </c>
      <c r="J341" s="24" t="s">
        <v>3020</v>
      </c>
      <c r="K341" s="24" t="s">
        <v>534</v>
      </c>
      <c r="L341" s="24" t="s">
        <v>3021</v>
      </c>
      <c r="M341" s="24" t="s">
        <v>534</v>
      </c>
      <c r="N341" s="24" t="s">
        <v>3006</v>
      </c>
      <c r="O341" s="24" t="s">
        <v>3022</v>
      </c>
      <c r="P341" s="24" t="s">
        <v>534</v>
      </c>
      <c r="Q341" s="24" t="s">
        <v>3018</v>
      </c>
    </row>
    <row r="342" spans="1:17" ht="36.75" thickBot="1" x14ac:dyDescent="0.3">
      <c r="A342" s="23" t="s">
        <v>575</v>
      </c>
      <c r="B342" s="24" t="s">
        <v>2977</v>
      </c>
      <c r="C342" s="24" t="s">
        <v>3023</v>
      </c>
      <c r="D342" s="24" t="s">
        <v>3025</v>
      </c>
      <c r="E342" s="24" t="s">
        <v>3024</v>
      </c>
      <c r="F342" s="24" t="s">
        <v>2970</v>
      </c>
      <c r="G342" s="24" t="s">
        <v>3004</v>
      </c>
      <c r="H342" s="24" t="s">
        <v>3026</v>
      </c>
      <c r="I342" s="24" t="s">
        <v>534</v>
      </c>
      <c r="J342" s="24" t="s">
        <v>3020</v>
      </c>
      <c r="K342" s="24" t="s">
        <v>534</v>
      </c>
      <c r="L342" s="24" t="s">
        <v>3021</v>
      </c>
      <c r="M342" s="24" t="s">
        <v>534</v>
      </c>
      <c r="N342" s="24" t="s">
        <v>3006</v>
      </c>
      <c r="O342" s="24" t="s">
        <v>3027</v>
      </c>
      <c r="P342" s="24" t="s">
        <v>534</v>
      </c>
      <c r="Q342" s="24" t="s">
        <v>3018</v>
      </c>
    </row>
    <row r="343" spans="1:17" ht="36.75" thickBot="1" x14ac:dyDescent="0.3">
      <c r="A343" s="23" t="s">
        <v>578</v>
      </c>
      <c r="B343" s="24" t="s">
        <v>2977</v>
      </c>
      <c r="C343" s="24" t="s">
        <v>3023</v>
      </c>
      <c r="D343" s="24" t="s">
        <v>3025</v>
      </c>
      <c r="E343" s="24" t="s">
        <v>3024</v>
      </c>
      <c r="F343" s="24" t="s">
        <v>2970</v>
      </c>
      <c r="G343" s="24" t="s">
        <v>3004</v>
      </c>
      <c r="H343" s="24" t="s">
        <v>3026</v>
      </c>
      <c r="I343" s="24" t="s">
        <v>534</v>
      </c>
      <c r="J343" s="24" t="s">
        <v>3020</v>
      </c>
      <c r="K343" s="24" t="s">
        <v>534</v>
      </c>
      <c r="L343" s="24" t="s">
        <v>3028</v>
      </c>
      <c r="M343" s="24" t="s">
        <v>534</v>
      </c>
      <c r="N343" s="24" t="s">
        <v>3006</v>
      </c>
      <c r="O343" s="24" t="s">
        <v>3029</v>
      </c>
      <c r="P343" s="24" t="s">
        <v>534</v>
      </c>
      <c r="Q343" s="24" t="s">
        <v>3018</v>
      </c>
    </row>
    <row r="344" spans="1:17" ht="36.75" thickBot="1" x14ac:dyDescent="0.3">
      <c r="A344" s="23" t="s">
        <v>581</v>
      </c>
      <c r="B344" s="24" t="s">
        <v>2977</v>
      </c>
      <c r="C344" s="24" t="s">
        <v>3023</v>
      </c>
      <c r="D344" s="24" t="s">
        <v>3025</v>
      </c>
      <c r="E344" s="24" t="s">
        <v>3024</v>
      </c>
      <c r="F344" s="24" t="s">
        <v>2970</v>
      </c>
      <c r="G344" s="24" t="s">
        <v>3004</v>
      </c>
      <c r="H344" s="24" t="s">
        <v>3026</v>
      </c>
      <c r="I344" s="24" t="s">
        <v>534</v>
      </c>
      <c r="J344" s="24" t="s">
        <v>3020</v>
      </c>
      <c r="K344" s="24" t="s">
        <v>534</v>
      </c>
      <c r="L344" s="24" t="s">
        <v>3028</v>
      </c>
      <c r="M344" s="24" t="s">
        <v>534</v>
      </c>
      <c r="N344" s="24" t="s">
        <v>3030</v>
      </c>
      <c r="O344" s="24" t="s">
        <v>3031</v>
      </c>
      <c r="P344" s="24" t="s">
        <v>534</v>
      </c>
      <c r="Q344" s="24" t="s">
        <v>3018</v>
      </c>
    </row>
    <row r="345" spans="1:17" ht="36.75" thickBot="1" x14ac:dyDescent="0.3">
      <c r="A345" s="23" t="s">
        <v>582</v>
      </c>
      <c r="B345" s="24" t="s">
        <v>2977</v>
      </c>
      <c r="C345" s="24" t="s">
        <v>3023</v>
      </c>
      <c r="D345" s="24" t="s">
        <v>3025</v>
      </c>
      <c r="E345" s="24" t="s">
        <v>3032</v>
      </c>
      <c r="F345" s="24" t="s">
        <v>2970</v>
      </c>
      <c r="G345" s="24" t="s">
        <v>3004</v>
      </c>
      <c r="H345" s="24" t="s">
        <v>3026</v>
      </c>
      <c r="I345" s="24" t="s">
        <v>534</v>
      </c>
      <c r="J345" s="24" t="s">
        <v>3020</v>
      </c>
      <c r="K345" s="24" t="s">
        <v>534</v>
      </c>
      <c r="L345" s="24" t="s">
        <v>3028</v>
      </c>
      <c r="M345" s="24" t="s">
        <v>534</v>
      </c>
      <c r="N345" s="24" t="s">
        <v>3030</v>
      </c>
      <c r="O345" s="24" t="s">
        <v>3031</v>
      </c>
      <c r="P345" s="24" t="s">
        <v>534</v>
      </c>
      <c r="Q345" s="24" t="s">
        <v>3018</v>
      </c>
    </row>
    <row r="346" spans="1:17" ht="36.75" thickBot="1" x14ac:dyDescent="0.3">
      <c r="A346" s="23" t="s">
        <v>589</v>
      </c>
      <c r="B346" s="24" t="s">
        <v>2977</v>
      </c>
      <c r="C346" s="24" t="s">
        <v>3023</v>
      </c>
      <c r="D346" s="24" t="s">
        <v>3025</v>
      </c>
      <c r="E346" s="24" t="s">
        <v>3032</v>
      </c>
      <c r="F346" s="24" t="s">
        <v>2970</v>
      </c>
      <c r="G346" s="24" t="s">
        <v>3004</v>
      </c>
      <c r="H346" s="24" t="s">
        <v>3026</v>
      </c>
      <c r="I346" s="24" t="s">
        <v>534</v>
      </c>
      <c r="J346" s="24" t="s">
        <v>3020</v>
      </c>
      <c r="K346" s="24" t="s">
        <v>534</v>
      </c>
      <c r="L346" s="24" t="s">
        <v>3028</v>
      </c>
      <c r="M346" s="24" t="s">
        <v>534</v>
      </c>
      <c r="N346" s="24" t="s">
        <v>3030</v>
      </c>
      <c r="O346" s="24" t="s">
        <v>3031</v>
      </c>
      <c r="P346" s="24" t="s">
        <v>534</v>
      </c>
      <c r="Q346" s="24" t="s">
        <v>3018</v>
      </c>
    </row>
    <row r="347" spans="1:17" ht="36.75" thickBot="1" x14ac:dyDescent="0.3">
      <c r="A347" s="23" t="s">
        <v>591</v>
      </c>
      <c r="B347" s="24" t="s">
        <v>534</v>
      </c>
      <c r="C347" s="24" t="s">
        <v>3023</v>
      </c>
      <c r="D347" s="24" t="s">
        <v>3025</v>
      </c>
      <c r="E347" s="24" t="s">
        <v>3032</v>
      </c>
      <c r="F347" s="24" t="s">
        <v>2970</v>
      </c>
      <c r="G347" s="24" t="s">
        <v>3004</v>
      </c>
      <c r="H347" s="24" t="s">
        <v>3033</v>
      </c>
      <c r="I347" s="24" t="s">
        <v>534</v>
      </c>
      <c r="J347" s="24" t="s">
        <v>3020</v>
      </c>
      <c r="K347" s="24" t="s">
        <v>534</v>
      </c>
      <c r="L347" s="24" t="s">
        <v>3028</v>
      </c>
      <c r="M347" s="24" t="s">
        <v>534</v>
      </c>
      <c r="N347" s="24" t="s">
        <v>3030</v>
      </c>
      <c r="O347" s="24" t="s">
        <v>3031</v>
      </c>
      <c r="P347" s="24" t="s">
        <v>534</v>
      </c>
      <c r="Q347" s="24" t="s">
        <v>3018</v>
      </c>
    </row>
    <row r="348" spans="1:17" ht="36.75" thickBot="1" x14ac:dyDescent="0.3">
      <c r="A348" s="23" t="s">
        <v>593</v>
      </c>
      <c r="B348" s="24" t="s">
        <v>534</v>
      </c>
      <c r="C348" s="24" t="s">
        <v>3023</v>
      </c>
      <c r="D348" s="24" t="s">
        <v>3025</v>
      </c>
      <c r="E348" s="24" t="s">
        <v>3032</v>
      </c>
      <c r="F348" s="24" t="s">
        <v>2970</v>
      </c>
      <c r="G348" s="24" t="s">
        <v>3004</v>
      </c>
      <c r="H348" s="24" t="s">
        <v>3033</v>
      </c>
      <c r="I348" s="24" t="s">
        <v>534</v>
      </c>
      <c r="J348" s="24" t="s">
        <v>3020</v>
      </c>
      <c r="K348" s="24" t="s">
        <v>534</v>
      </c>
      <c r="L348" s="24" t="s">
        <v>3028</v>
      </c>
      <c r="M348" s="24" t="s">
        <v>534</v>
      </c>
      <c r="N348" s="24" t="s">
        <v>3030</v>
      </c>
      <c r="O348" s="24" t="s">
        <v>3031</v>
      </c>
      <c r="P348" s="24" t="s">
        <v>534</v>
      </c>
      <c r="Q348" s="24" t="s">
        <v>3018</v>
      </c>
    </row>
    <row r="349" spans="1:17" ht="36.75" thickBot="1" x14ac:dyDescent="0.3">
      <c r="A349" s="23" t="s">
        <v>596</v>
      </c>
      <c r="B349" s="24" t="s">
        <v>534</v>
      </c>
      <c r="C349" s="24" t="s">
        <v>3023</v>
      </c>
      <c r="D349" s="24" t="s">
        <v>3025</v>
      </c>
      <c r="E349" s="24" t="s">
        <v>3034</v>
      </c>
      <c r="F349" s="24" t="s">
        <v>2970</v>
      </c>
      <c r="G349" s="24" t="s">
        <v>3004</v>
      </c>
      <c r="H349" s="24" t="s">
        <v>3033</v>
      </c>
      <c r="I349" s="24" t="s">
        <v>534</v>
      </c>
      <c r="J349" s="24" t="s">
        <v>3020</v>
      </c>
      <c r="K349" s="24" t="s">
        <v>534</v>
      </c>
      <c r="L349" s="24" t="s">
        <v>3035</v>
      </c>
      <c r="M349" s="24" t="s">
        <v>534</v>
      </c>
      <c r="N349" s="24" t="s">
        <v>534</v>
      </c>
      <c r="O349" s="24" t="s">
        <v>3036</v>
      </c>
      <c r="P349" s="24" t="s">
        <v>534</v>
      </c>
      <c r="Q349" s="24" t="s">
        <v>3018</v>
      </c>
    </row>
    <row r="350" spans="1:17" ht="36.75" thickBot="1" x14ac:dyDescent="0.3">
      <c r="A350" s="23" t="s">
        <v>597</v>
      </c>
      <c r="B350" s="24" t="s">
        <v>534</v>
      </c>
      <c r="C350" s="24" t="s">
        <v>3023</v>
      </c>
      <c r="D350" s="24" t="s">
        <v>3025</v>
      </c>
      <c r="E350" s="24" t="s">
        <v>3034</v>
      </c>
      <c r="F350" s="24" t="s">
        <v>3037</v>
      </c>
      <c r="G350" s="24" t="s">
        <v>3004</v>
      </c>
      <c r="H350" s="24" t="s">
        <v>3033</v>
      </c>
      <c r="I350" s="24" t="s">
        <v>534</v>
      </c>
      <c r="J350" s="24" t="s">
        <v>3020</v>
      </c>
      <c r="K350" s="24" t="s">
        <v>534</v>
      </c>
      <c r="L350" s="24" t="s">
        <v>3035</v>
      </c>
      <c r="M350" s="24" t="s">
        <v>534</v>
      </c>
      <c r="N350" s="24" t="s">
        <v>534</v>
      </c>
      <c r="O350" s="24" t="s">
        <v>3038</v>
      </c>
      <c r="P350" s="24" t="s">
        <v>534</v>
      </c>
      <c r="Q350" s="24" t="s">
        <v>3018</v>
      </c>
    </row>
    <row r="351" spans="1:17" ht="36.75" thickBot="1" x14ac:dyDescent="0.3">
      <c r="A351" s="23" t="s">
        <v>598</v>
      </c>
      <c r="B351" s="24" t="s">
        <v>534</v>
      </c>
      <c r="C351" s="24" t="s">
        <v>3023</v>
      </c>
      <c r="D351" s="24" t="s">
        <v>3025</v>
      </c>
      <c r="E351" s="24" t="s">
        <v>3039</v>
      </c>
      <c r="F351" s="24" t="s">
        <v>3037</v>
      </c>
      <c r="G351" s="24" t="s">
        <v>3004</v>
      </c>
      <c r="H351" s="24" t="s">
        <v>3033</v>
      </c>
      <c r="I351" s="24" t="s">
        <v>534</v>
      </c>
      <c r="J351" s="24" t="s">
        <v>3020</v>
      </c>
      <c r="K351" s="24" t="s">
        <v>534</v>
      </c>
      <c r="L351" s="24" t="s">
        <v>3035</v>
      </c>
      <c r="M351" s="24" t="s">
        <v>534</v>
      </c>
      <c r="N351" s="24" t="s">
        <v>534</v>
      </c>
      <c r="O351" s="24" t="s">
        <v>3040</v>
      </c>
      <c r="P351" s="24" t="s">
        <v>534</v>
      </c>
      <c r="Q351" s="24" t="s">
        <v>3018</v>
      </c>
    </row>
    <row r="352" spans="1:17" ht="36.75" thickBot="1" x14ac:dyDescent="0.3">
      <c r="A352" s="23" t="s">
        <v>600</v>
      </c>
      <c r="B352" s="24" t="s">
        <v>534</v>
      </c>
      <c r="C352" s="24" t="s">
        <v>3023</v>
      </c>
      <c r="D352" s="24" t="s">
        <v>3025</v>
      </c>
      <c r="E352" s="24" t="s">
        <v>3041</v>
      </c>
      <c r="F352" s="24" t="s">
        <v>3037</v>
      </c>
      <c r="G352" s="24" t="s">
        <v>3004</v>
      </c>
      <c r="H352" s="24" t="s">
        <v>3033</v>
      </c>
      <c r="I352" s="24" t="s">
        <v>534</v>
      </c>
      <c r="J352" s="24" t="s">
        <v>3020</v>
      </c>
      <c r="K352" s="24" t="s">
        <v>534</v>
      </c>
      <c r="L352" s="24" t="s">
        <v>3035</v>
      </c>
      <c r="M352" s="24" t="s">
        <v>534</v>
      </c>
      <c r="N352" s="24" t="s">
        <v>534</v>
      </c>
      <c r="O352" s="24" t="s">
        <v>3040</v>
      </c>
      <c r="P352" s="24" t="s">
        <v>534</v>
      </c>
      <c r="Q352" s="24" t="s">
        <v>3018</v>
      </c>
    </row>
    <row r="353" spans="1:17" ht="36.75" thickBot="1" x14ac:dyDescent="0.3">
      <c r="A353" s="23" t="s">
        <v>605</v>
      </c>
      <c r="B353" s="24" t="s">
        <v>534</v>
      </c>
      <c r="C353" s="24" t="s">
        <v>3023</v>
      </c>
      <c r="D353" s="24" t="s">
        <v>3025</v>
      </c>
      <c r="E353" s="24" t="s">
        <v>3041</v>
      </c>
      <c r="F353" s="24" t="s">
        <v>3037</v>
      </c>
      <c r="G353" s="24" t="s">
        <v>3004</v>
      </c>
      <c r="H353" s="24" t="s">
        <v>3033</v>
      </c>
      <c r="I353" s="24" t="s">
        <v>534</v>
      </c>
      <c r="J353" s="24" t="s">
        <v>3020</v>
      </c>
      <c r="K353" s="24" t="s">
        <v>534</v>
      </c>
      <c r="L353" s="24" t="s">
        <v>3035</v>
      </c>
      <c r="M353" s="24" t="s">
        <v>534</v>
      </c>
      <c r="N353" s="24" t="s">
        <v>534</v>
      </c>
      <c r="O353" s="24" t="s">
        <v>3040</v>
      </c>
      <c r="P353" s="24" t="s">
        <v>534</v>
      </c>
      <c r="Q353" s="24" t="s">
        <v>3018</v>
      </c>
    </row>
    <row r="354" spans="1:17" ht="36.75" thickBot="1" x14ac:dyDescent="0.3">
      <c r="A354" s="23" t="s">
        <v>608</v>
      </c>
      <c r="B354" s="24" t="s">
        <v>534</v>
      </c>
      <c r="C354" s="24" t="s">
        <v>3023</v>
      </c>
      <c r="D354" s="24" t="s">
        <v>3025</v>
      </c>
      <c r="E354" s="24" t="s">
        <v>3042</v>
      </c>
      <c r="F354" s="24" t="s">
        <v>3037</v>
      </c>
      <c r="G354" s="24" t="s">
        <v>3004</v>
      </c>
      <c r="H354" s="24" t="s">
        <v>3033</v>
      </c>
      <c r="I354" s="24" t="s">
        <v>534</v>
      </c>
      <c r="J354" s="24" t="s">
        <v>3020</v>
      </c>
      <c r="K354" s="24" t="s">
        <v>534</v>
      </c>
      <c r="L354" s="24" t="s">
        <v>3035</v>
      </c>
      <c r="M354" s="24" t="s">
        <v>534</v>
      </c>
      <c r="N354" s="24" t="s">
        <v>534</v>
      </c>
      <c r="O354" s="24" t="s">
        <v>3043</v>
      </c>
      <c r="P354" s="24" t="s">
        <v>534</v>
      </c>
      <c r="Q354" s="24" t="s">
        <v>3044</v>
      </c>
    </row>
    <row r="355" spans="1:17" ht="36.75" thickBot="1" x14ac:dyDescent="0.3">
      <c r="A355" s="23" t="s">
        <v>609</v>
      </c>
      <c r="B355" s="24" t="s">
        <v>534</v>
      </c>
      <c r="C355" s="24" t="s">
        <v>3023</v>
      </c>
      <c r="D355" s="24" t="s">
        <v>3025</v>
      </c>
      <c r="E355" s="24" t="s">
        <v>3045</v>
      </c>
      <c r="F355" s="24" t="s">
        <v>3037</v>
      </c>
      <c r="G355" s="24" t="s">
        <v>3004</v>
      </c>
      <c r="H355" s="24" t="s">
        <v>3046</v>
      </c>
      <c r="I355" s="24" t="s">
        <v>534</v>
      </c>
      <c r="J355" s="24" t="s">
        <v>3020</v>
      </c>
      <c r="K355" s="24" t="s">
        <v>534</v>
      </c>
      <c r="L355" s="24" t="s">
        <v>3035</v>
      </c>
      <c r="M355" s="24" t="s">
        <v>534</v>
      </c>
      <c r="N355" s="24" t="s">
        <v>534</v>
      </c>
      <c r="O355" s="24" t="s">
        <v>3043</v>
      </c>
      <c r="P355" s="24" t="s">
        <v>534</v>
      </c>
      <c r="Q355" s="24" t="s">
        <v>3044</v>
      </c>
    </row>
    <row r="356" spans="1:17" ht="36.75" thickBot="1" x14ac:dyDescent="0.3">
      <c r="A356" s="23" t="s">
        <v>610</v>
      </c>
      <c r="B356" s="24" t="s">
        <v>534</v>
      </c>
      <c r="C356" s="24" t="s">
        <v>3023</v>
      </c>
      <c r="D356" s="24" t="s">
        <v>3025</v>
      </c>
      <c r="E356" s="24" t="s">
        <v>3047</v>
      </c>
      <c r="F356" s="24" t="s">
        <v>3037</v>
      </c>
      <c r="G356" s="24" t="s">
        <v>3004</v>
      </c>
      <c r="H356" s="24" t="s">
        <v>3046</v>
      </c>
      <c r="I356" s="24" t="s">
        <v>534</v>
      </c>
      <c r="J356" s="24" t="s">
        <v>3020</v>
      </c>
      <c r="K356" s="24" t="s">
        <v>534</v>
      </c>
      <c r="L356" s="24" t="s">
        <v>3035</v>
      </c>
      <c r="M356" s="24" t="s">
        <v>534</v>
      </c>
      <c r="N356" s="24" t="s">
        <v>534</v>
      </c>
      <c r="O356" s="24" t="s">
        <v>3048</v>
      </c>
      <c r="P356" s="24" t="s">
        <v>534</v>
      </c>
      <c r="Q356" s="24" t="s">
        <v>3044</v>
      </c>
    </row>
    <row r="357" spans="1:17" ht="36.75" thickBot="1" x14ac:dyDescent="0.3">
      <c r="A357" s="23" t="s">
        <v>614</v>
      </c>
      <c r="B357" s="24" t="s">
        <v>534</v>
      </c>
      <c r="C357" s="24" t="s">
        <v>3023</v>
      </c>
      <c r="D357" s="24" t="s">
        <v>3025</v>
      </c>
      <c r="E357" s="24" t="s">
        <v>3049</v>
      </c>
      <c r="F357" s="24" t="s">
        <v>3037</v>
      </c>
      <c r="G357" s="24" t="s">
        <v>3004</v>
      </c>
      <c r="H357" s="24" t="s">
        <v>3046</v>
      </c>
      <c r="I357" s="24" t="s">
        <v>534</v>
      </c>
      <c r="J357" s="24" t="s">
        <v>3020</v>
      </c>
      <c r="K357" s="24" t="s">
        <v>534</v>
      </c>
      <c r="L357" s="24" t="s">
        <v>3035</v>
      </c>
      <c r="M357" s="24" t="s">
        <v>534</v>
      </c>
      <c r="N357" s="24" t="s">
        <v>534</v>
      </c>
      <c r="O357" s="24" t="s">
        <v>3048</v>
      </c>
      <c r="P357" s="24" t="s">
        <v>534</v>
      </c>
      <c r="Q357" s="24" t="s">
        <v>3044</v>
      </c>
    </row>
    <row r="358" spans="1:17" ht="36.75" thickBot="1" x14ac:dyDescent="0.3">
      <c r="A358" s="23" t="s">
        <v>615</v>
      </c>
      <c r="B358" s="24" t="s">
        <v>534</v>
      </c>
      <c r="C358" s="24" t="s">
        <v>3023</v>
      </c>
      <c r="D358" s="24" t="s">
        <v>3025</v>
      </c>
      <c r="E358" s="24" t="s">
        <v>3049</v>
      </c>
      <c r="F358" s="24" t="s">
        <v>3037</v>
      </c>
      <c r="G358" s="24" t="s">
        <v>3004</v>
      </c>
      <c r="H358" s="24" t="s">
        <v>3046</v>
      </c>
      <c r="I358" s="24" t="s">
        <v>534</v>
      </c>
      <c r="J358" s="24" t="s">
        <v>3020</v>
      </c>
      <c r="K358" s="24" t="s">
        <v>534</v>
      </c>
      <c r="L358" s="24" t="s">
        <v>3035</v>
      </c>
      <c r="M358" s="24" t="s">
        <v>534</v>
      </c>
      <c r="N358" s="24" t="s">
        <v>534</v>
      </c>
      <c r="O358" s="24" t="s">
        <v>3048</v>
      </c>
      <c r="P358" s="24" t="s">
        <v>534</v>
      </c>
      <c r="Q358" s="24" t="s">
        <v>3044</v>
      </c>
    </row>
    <row r="359" spans="1:17" ht="36.75" thickBot="1" x14ac:dyDescent="0.3">
      <c r="A359" s="23" t="s">
        <v>618</v>
      </c>
      <c r="B359" s="24" t="s">
        <v>534</v>
      </c>
      <c r="C359" s="24" t="s">
        <v>3023</v>
      </c>
      <c r="D359" s="24" t="s">
        <v>3025</v>
      </c>
      <c r="E359" s="24" t="s">
        <v>3049</v>
      </c>
      <c r="F359" s="24" t="s">
        <v>3037</v>
      </c>
      <c r="G359" s="24" t="s">
        <v>3004</v>
      </c>
      <c r="H359" s="24" t="s">
        <v>3050</v>
      </c>
      <c r="I359" s="24" t="s">
        <v>534</v>
      </c>
      <c r="J359" s="24" t="s">
        <v>3020</v>
      </c>
      <c r="K359" s="24" t="s">
        <v>534</v>
      </c>
      <c r="L359" s="24" t="s">
        <v>3051</v>
      </c>
      <c r="M359" s="24" t="s">
        <v>534</v>
      </c>
      <c r="N359" s="24" t="s">
        <v>534</v>
      </c>
      <c r="O359" s="24" t="s">
        <v>3048</v>
      </c>
      <c r="P359" s="24" t="s">
        <v>534</v>
      </c>
      <c r="Q359" s="24" t="s">
        <v>3044</v>
      </c>
    </row>
    <row r="360" spans="1:17" ht="36.75" thickBot="1" x14ac:dyDescent="0.3">
      <c r="A360" s="23" t="s">
        <v>619</v>
      </c>
      <c r="B360" s="24" t="s">
        <v>534</v>
      </c>
      <c r="C360" s="24" t="s">
        <v>3023</v>
      </c>
      <c r="D360" s="24" t="s">
        <v>3025</v>
      </c>
      <c r="E360" s="24" t="s">
        <v>3049</v>
      </c>
      <c r="F360" s="24" t="s">
        <v>3037</v>
      </c>
      <c r="G360" s="24" t="s">
        <v>3004</v>
      </c>
      <c r="H360" s="24" t="s">
        <v>3050</v>
      </c>
      <c r="I360" s="24" t="s">
        <v>534</v>
      </c>
      <c r="J360" s="24" t="s">
        <v>3020</v>
      </c>
      <c r="K360" s="24" t="s">
        <v>534</v>
      </c>
      <c r="L360" s="24" t="s">
        <v>3051</v>
      </c>
      <c r="M360" s="24" t="s">
        <v>534</v>
      </c>
      <c r="N360" s="24" t="s">
        <v>534</v>
      </c>
      <c r="O360" s="24" t="s">
        <v>3048</v>
      </c>
      <c r="P360" s="24" t="s">
        <v>534</v>
      </c>
      <c r="Q360" s="24" t="s">
        <v>3052</v>
      </c>
    </row>
    <row r="361" spans="1:17" ht="36.75" thickBot="1" x14ac:dyDescent="0.3">
      <c r="A361" s="23" t="s">
        <v>622</v>
      </c>
      <c r="B361" s="24" t="s">
        <v>534</v>
      </c>
      <c r="C361" s="24" t="s">
        <v>3023</v>
      </c>
      <c r="D361" s="24" t="s">
        <v>3025</v>
      </c>
      <c r="E361" s="24" t="s">
        <v>3053</v>
      </c>
      <c r="F361" s="24" t="s">
        <v>3037</v>
      </c>
      <c r="G361" s="24" t="s">
        <v>3004</v>
      </c>
      <c r="H361" s="24" t="s">
        <v>3054</v>
      </c>
      <c r="I361" s="24" t="s">
        <v>534</v>
      </c>
      <c r="J361" s="24" t="s">
        <v>3020</v>
      </c>
      <c r="K361" s="24" t="s">
        <v>534</v>
      </c>
      <c r="L361" s="24" t="s">
        <v>3055</v>
      </c>
      <c r="M361" s="24" t="s">
        <v>534</v>
      </c>
      <c r="N361" s="24" t="s">
        <v>534</v>
      </c>
      <c r="O361" s="24" t="s">
        <v>3056</v>
      </c>
      <c r="P361" s="24" t="s">
        <v>534</v>
      </c>
      <c r="Q361" s="24" t="s">
        <v>3052</v>
      </c>
    </row>
    <row r="362" spans="1:17" ht="36.75" thickBot="1" x14ac:dyDescent="0.3">
      <c r="A362" s="23" t="s">
        <v>626</v>
      </c>
      <c r="B362" s="24" t="s">
        <v>534</v>
      </c>
      <c r="C362" s="24" t="s">
        <v>3023</v>
      </c>
      <c r="D362" s="24" t="s">
        <v>3025</v>
      </c>
      <c r="E362" s="24" t="s">
        <v>3053</v>
      </c>
      <c r="F362" s="24" t="s">
        <v>3037</v>
      </c>
      <c r="G362" s="24" t="s">
        <v>3004</v>
      </c>
      <c r="H362" s="24" t="s">
        <v>3054</v>
      </c>
      <c r="I362" s="24" t="s">
        <v>534</v>
      </c>
      <c r="J362" s="24" t="s">
        <v>3020</v>
      </c>
      <c r="K362" s="24" t="s">
        <v>534</v>
      </c>
      <c r="L362" s="24" t="s">
        <v>3055</v>
      </c>
      <c r="M362" s="24" t="s">
        <v>534</v>
      </c>
      <c r="N362" s="24" t="s">
        <v>534</v>
      </c>
      <c r="O362" s="24" t="s">
        <v>3057</v>
      </c>
      <c r="P362" s="24" t="s">
        <v>534</v>
      </c>
      <c r="Q362" s="24" t="s">
        <v>3052</v>
      </c>
    </row>
    <row r="363" spans="1:17" ht="36.75" thickBot="1" x14ac:dyDescent="0.3">
      <c r="A363" s="23" t="s">
        <v>628</v>
      </c>
      <c r="B363" s="24" t="s">
        <v>534</v>
      </c>
      <c r="C363" s="24" t="s">
        <v>3023</v>
      </c>
      <c r="D363" s="24" t="s">
        <v>3025</v>
      </c>
      <c r="E363" s="24" t="s">
        <v>3058</v>
      </c>
      <c r="F363" s="24" t="s">
        <v>3037</v>
      </c>
      <c r="G363" s="24" t="s">
        <v>3004</v>
      </c>
      <c r="H363" s="24" t="s">
        <v>3054</v>
      </c>
      <c r="I363" s="24" t="s">
        <v>534</v>
      </c>
      <c r="J363" s="24" t="s">
        <v>3020</v>
      </c>
      <c r="K363" s="24" t="s">
        <v>534</v>
      </c>
      <c r="L363" s="24" t="s">
        <v>3055</v>
      </c>
      <c r="M363" s="24" t="s">
        <v>534</v>
      </c>
      <c r="N363" s="24" t="s">
        <v>534</v>
      </c>
      <c r="O363" s="24" t="s">
        <v>3057</v>
      </c>
      <c r="P363" s="24" t="s">
        <v>534</v>
      </c>
      <c r="Q363" s="24" t="s">
        <v>3052</v>
      </c>
    </row>
    <row r="364" spans="1:17" ht="36.75" thickBot="1" x14ac:dyDescent="0.3">
      <c r="A364" s="23" t="s">
        <v>630</v>
      </c>
      <c r="B364" s="24" t="s">
        <v>534</v>
      </c>
      <c r="C364" s="24" t="s">
        <v>3023</v>
      </c>
      <c r="D364" s="24" t="s">
        <v>3025</v>
      </c>
      <c r="E364" s="24" t="s">
        <v>3058</v>
      </c>
      <c r="F364" s="24" t="s">
        <v>3037</v>
      </c>
      <c r="G364" s="24" t="s">
        <v>3004</v>
      </c>
      <c r="H364" s="24" t="s">
        <v>3054</v>
      </c>
      <c r="I364" s="24" t="s">
        <v>534</v>
      </c>
      <c r="J364" s="24" t="s">
        <v>3020</v>
      </c>
      <c r="K364" s="24" t="s">
        <v>534</v>
      </c>
      <c r="L364" s="24" t="s">
        <v>534</v>
      </c>
      <c r="M364" s="24" t="s">
        <v>534</v>
      </c>
      <c r="N364" s="24" t="s">
        <v>534</v>
      </c>
      <c r="O364" s="24" t="s">
        <v>3059</v>
      </c>
      <c r="P364" s="24" t="s">
        <v>534</v>
      </c>
      <c r="Q364" s="24" t="s">
        <v>3052</v>
      </c>
    </row>
    <row r="365" spans="1:17" ht="36.75" thickBot="1" x14ac:dyDescent="0.3">
      <c r="A365" s="23" t="s">
        <v>633</v>
      </c>
      <c r="B365" s="24" t="s">
        <v>534</v>
      </c>
      <c r="C365" s="24" t="s">
        <v>3023</v>
      </c>
      <c r="D365" s="24" t="s">
        <v>3025</v>
      </c>
      <c r="E365" s="24" t="s">
        <v>3060</v>
      </c>
      <c r="F365" s="24" t="s">
        <v>3037</v>
      </c>
      <c r="G365" s="24" t="s">
        <v>3004</v>
      </c>
      <c r="H365" s="24" t="s">
        <v>3061</v>
      </c>
      <c r="I365" s="24" t="s">
        <v>534</v>
      </c>
      <c r="J365" s="24" t="s">
        <v>3020</v>
      </c>
      <c r="K365" s="24" t="s">
        <v>534</v>
      </c>
      <c r="L365" s="24" t="s">
        <v>534</v>
      </c>
      <c r="M365" s="24" t="s">
        <v>534</v>
      </c>
      <c r="N365" s="24" t="s">
        <v>534</v>
      </c>
      <c r="O365" s="24" t="s">
        <v>3059</v>
      </c>
      <c r="P365" s="24" t="s">
        <v>534</v>
      </c>
      <c r="Q365" s="24" t="s">
        <v>3052</v>
      </c>
    </row>
    <row r="366" spans="1:17" ht="36.75" thickBot="1" x14ac:dyDescent="0.3">
      <c r="A366" s="23" t="s">
        <v>638</v>
      </c>
      <c r="B366" s="24" t="s">
        <v>534</v>
      </c>
      <c r="C366" s="24" t="s">
        <v>3023</v>
      </c>
      <c r="D366" s="24" t="s">
        <v>3025</v>
      </c>
      <c r="E366" s="24" t="s">
        <v>3060</v>
      </c>
      <c r="F366" s="24" t="s">
        <v>3037</v>
      </c>
      <c r="G366" s="24" t="s">
        <v>3004</v>
      </c>
      <c r="H366" s="24" t="s">
        <v>3061</v>
      </c>
      <c r="I366" s="24" t="s">
        <v>534</v>
      </c>
      <c r="J366" s="24" t="s">
        <v>3020</v>
      </c>
      <c r="K366" s="24" t="s">
        <v>534</v>
      </c>
      <c r="L366" s="24" t="s">
        <v>534</v>
      </c>
      <c r="M366" s="24" t="s">
        <v>534</v>
      </c>
      <c r="N366" s="24" t="s">
        <v>534</v>
      </c>
      <c r="O366" s="24" t="s">
        <v>3062</v>
      </c>
      <c r="P366" s="24" t="s">
        <v>534</v>
      </c>
      <c r="Q366" s="24" t="s">
        <v>3052</v>
      </c>
    </row>
    <row r="367" spans="1:17" ht="36.75" thickBot="1" x14ac:dyDescent="0.3">
      <c r="A367" s="23" t="s">
        <v>641</v>
      </c>
      <c r="B367" s="24" t="s">
        <v>534</v>
      </c>
      <c r="C367" s="24" t="s">
        <v>3023</v>
      </c>
      <c r="D367" s="24" t="s">
        <v>3025</v>
      </c>
      <c r="E367" s="24" t="s">
        <v>3060</v>
      </c>
      <c r="F367" s="24" t="s">
        <v>3037</v>
      </c>
      <c r="G367" s="24" t="s">
        <v>3004</v>
      </c>
      <c r="H367" s="24" t="s">
        <v>3061</v>
      </c>
      <c r="I367" s="24" t="s">
        <v>534</v>
      </c>
      <c r="J367" s="24" t="s">
        <v>3020</v>
      </c>
      <c r="K367" s="24" t="s">
        <v>534</v>
      </c>
      <c r="L367" s="24" t="s">
        <v>534</v>
      </c>
      <c r="M367" s="24" t="s">
        <v>534</v>
      </c>
      <c r="N367" s="24" t="s">
        <v>534</v>
      </c>
      <c r="O367" s="24" t="s">
        <v>3062</v>
      </c>
      <c r="P367" s="24" t="s">
        <v>534</v>
      </c>
      <c r="Q367" s="24" t="s">
        <v>3052</v>
      </c>
    </row>
    <row r="368" spans="1:17" ht="36.75" thickBot="1" x14ac:dyDescent="0.3">
      <c r="A368" s="23" t="s">
        <v>643</v>
      </c>
      <c r="B368" s="24" t="s">
        <v>534</v>
      </c>
      <c r="C368" s="24" t="s">
        <v>3023</v>
      </c>
      <c r="D368" s="24" t="s">
        <v>3025</v>
      </c>
      <c r="E368" s="24" t="s">
        <v>3063</v>
      </c>
      <c r="F368" s="24" t="s">
        <v>3037</v>
      </c>
      <c r="G368" s="24" t="s">
        <v>3004</v>
      </c>
      <c r="H368" s="24" t="s">
        <v>3061</v>
      </c>
      <c r="I368" s="24" t="s">
        <v>534</v>
      </c>
      <c r="J368" s="24" t="s">
        <v>3020</v>
      </c>
      <c r="K368" s="24" t="s">
        <v>534</v>
      </c>
      <c r="L368" s="24" t="s">
        <v>534</v>
      </c>
      <c r="M368" s="24" t="s">
        <v>534</v>
      </c>
      <c r="N368" s="24" t="s">
        <v>534</v>
      </c>
      <c r="O368" s="24" t="s">
        <v>3062</v>
      </c>
      <c r="P368" s="24" t="s">
        <v>534</v>
      </c>
      <c r="Q368" s="24" t="s">
        <v>3052</v>
      </c>
    </row>
    <row r="369" spans="1:17" ht="27.75" thickBot="1" x14ac:dyDescent="0.3">
      <c r="A369" s="23" t="s">
        <v>646</v>
      </c>
      <c r="B369" s="24" t="s">
        <v>534</v>
      </c>
      <c r="C369" s="24" t="s">
        <v>3023</v>
      </c>
      <c r="D369" s="24" t="s">
        <v>3025</v>
      </c>
      <c r="E369" s="24" t="s">
        <v>3063</v>
      </c>
      <c r="F369" s="24" t="s">
        <v>3037</v>
      </c>
      <c r="G369" s="24" t="s">
        <v>3004</v>
      </c>
      <c r="H369" s="24" t="s">
        <v>3061</v>
      </c>
      <c r="I369" s="24" t="s">
        <v>534</v>
      </c>
      <c r="J369" s="24" t="s">
        <v>3020</v>
      </c>
      <c r="K369" s="24" t="s">
        <v>534</v>
      </c>
      <c r="L369" s="24" t="s">
        <v>534</v>
      </c>
      <c r="M369" s="24" t="s">
        <v>534</v>
      </c>
      <c r="N369" s="24" t="s">
        <v>534</v>
      </c>
      <c r="O369" s="24" t="s">
        <v>3064</v>
      </c>
      <c r="P369" s="24" t="s">
        <v>534</v>
      </c>
      <c r="Q369" s="24" t="s">
        <v>3065</v>
      </c>
    </row>
    <row r="370" spans="1:17" ht="27.75" thickBot="1" x14ac:dyDescent="0.3">
      <c r="A370" s="23" t="s">
        <v>648</v>
      </c>
      <c r="B370" s="24" t="s">
        <v>534</v>
      </c>
      <c r="C370" s="24" t="s">
        <v>3023</v>
      </c>
      <c r="D370" s="24" t="s">
        <v>3025</v>
      </c>
      <c r="E370" s="24" t="s">
        <v>3066</v>
      </c>
      <c r="F370" s="24" t="s">
        <v>3037</v>
      </c>
      <c r="G370" s="24" t="s">
        <v>3004</v>
      </c>
      <c r="H370" s="24" t="s">
        <v>3061</v>
      </c>
      <c r="I370" s="24" t="s">
        <v>534</v>
      </c>
      <c r="J370" s="24" t="s">
        <v>3020</v>
      </c>
      <c r="K370" s="24" t="s">
        <v>534</v>
      </c>
      <c r="L370" s="24" t="s">
        <v>534</v>
      </c>
      <c r="M370" s="24" t="s">
        <v>534</v>
      </c>
      <c r="N370" s="24" t="s">
        <v>534</v>
      </c>
      <c r="O370" s="24" t="s">
        <v>3064</v>
      </c>
      <c r="P370" s="24" t="s">
        <v>534</v>
      </c>
      <c r="Q370" s="24" t="s">
        <v>3065</v>
      </c>
    </row>
    <row r="371" spans="1:17" ht="27.75" thickBot="1" x14ac:dyDescent="0.3">
      <c r="A371" s="23" t="s">
        <v>651</v>
      </c>
      <c r="B371" s="24" t="s">
        <v>534</v>
      </c>
      <c r="C371" s="24" t="s">
        <v>3023</v>
      </c>
      <c r="D371" s="24" t="s">
        <v>3025</v>
      </c>
      <c r="E371" s="24" t="s">
        <v>3066</v>
      </c>
      <c r="F371" s="24" t="s">
        <v>3037</v>
      </c>
      <c r="G371" s="24" t="s">
        <v>3004</v>
      </c>
      <c r="H371" s="24" t="s">
        <v>3061</v>
      </c>
      <c r="I371" s="24" t="s">
        <v>534</v>
      </c>
      <c r="J371" s="24" t="s">
        <v>3020</v>
      </c>
      <c r="K371" s="24" t="s">
        <v>534</v>
      </c>
      <c r="L371" s="24" t="s">
        <v>534</v>
      </c>
      <c r="M371" s="24" t="s">
        <v>534</v>
      </c>
      <c r="N371" s="24" t="s">
        <v>534</v>
      </c>
      <c r="O371" s="24" t="s">
        <v>3067</v>
      </c>
      <c r="P371" s="24" t="s">
        <v>534</v>
      </c>
      <c r="Q371" s="24" t="s">
        <v>3065</v>
      </c>
    </row>
    <row r="372" spans="1:17" ht="27.75" thickBot="1" x14ac:dyDescent="0.3">
      <c r="A372" s="23" t="s">
        <v>653</v>
      </c>
      <c r="B372" s="24" t="s">
        <v>534</v>
      </c>
      <c r="C372" s="24" t="s">
        <v>3023</v>
      </c>
      <c r="D372" s="24" t="s">
        <v>3025</v>
      </c>
      <c r="E372" s="24" t="s">
        <v>3068</v>
      </c>
      <c r="F372" s="24" t="s">
        <v>3037</v>
      </c>
      <c r="G372" s="24" t="s">
        <v>3004</v>
      </c>
      <c r="H372" s="24" t="s">
        <v>3061</v>
      </c>
      <c r="I372" s="24" t="s">
        <v>534</v>
      </c>
      <c r="J372" s="24" t="s">
        <v>3069</v>
      </c>
      <c r="K372" s="24" t="s">
        <v>534</v>
      </c>
      <c r="L372" s="24" t="s">
        <v>534</v>
      </c>
      <c r="M372" s="24" t="s">
        <v>534</v>
      </c>
      <c r="N372" s="24" t="s">
        <v>534</v>
      </c>
      <c r="O372" s="24" t="s">
        <v>3067</v>
      </c>
      <c r="P372" s="24" t="s">
        <v>534</v>
      </c>
      <c r="Q372" s="24" t="s">
        <v>3065</v>
      </c>
    </row>
    <row r="373" spans="1:17" ht="27.75" thickBot="1" x14ac:dyDescent="0.3">
      <c r="A373" s="23" t="s">
        <v>655</v>
      </c>
      <c r="B373" s="24" t="s">
        <v>534</v>
      </c>
      <c r="C373" s="24" t="s">
        <v>3023</v>
      </c>
      <c r="D373" s="24" t="s">
        <v>3025</v>
      </c>
      <c r="E373" s="24" t="s">
        <v>3068</v>
      </c>
      <c r="F373" s="24" t="s">
        <v>3037</v>
      </c>
      <c r="G373" s="24" t="s">
        <v>3004</v>
      </c>
      <c r="H373" s="24" t="s">
        <v>3061</v>
      </c>
      <c r="I373" s="24" t="s">
        <v>534</v>
      </c>
      <c r="J373" s="24" t="s">
        <v>3069</v>
      </c>
      <c r="K373" s="24" t="s">
        <v>534</v>
      </c>
      <c r="L373" s="24" t="s">
        <v>534</v>
      </c>
      <c r="M373" s="24" t="s">
        <v>534</v>
      </c>
      <c r="N373" s="24" t="s">
        <v>534</v>
      </c>
      <c r="O373" s="24" t="s">
        <v>3070</v>
      </c>
      <c r="P373" s="24" t="s">
        <v>534</v>
      </c>
      <c r="Q373" s="24" t="s">
        <v>3065</v>
      </c>
    </row>
    <row r="374" spans="1:17" ht="18.75" thickBot="1" x14ac:dyDescent="0.3">
      <c r="A374" s="23" t="s">
        <v>658</v>
      </c>
      <c r="B374" s="24" t="s">
        <v>534</v>
      </c>
      <c r="C374" s="24" t="s">
        <v>3023</v>
      </c>
      <c r="D374" s="24" t="s">
        <v>3025</v>
      </c>
      <c r="E374" s="24" t="s">
        <v>3068</v>
      </c>
      <c r="F374" s="24" t="s">
        <v>3037</v>
      </c>
      <c r="G374" s="24" t="s">
        <v>3004</v>
      </c>
      <c r="H374" s="24" t="s">
        <v>3071</v>
      </c>
      <c r="I374" s="24" t="s">
        <v>534</v>
      </c>
      <c r="J374" s="24" t="s">
        <v>3069</v>
      </c>
      <c r="K374" s="24" t="s">
        <v>534</v>
      </c>
      <c r="L374" s="24" t="s">
        <v>534</v>
      </c>
      <c r="M374" s="24" t="s">
        <v>534</v>
      </c>
      <c r="N374" s="24" t="s">
        <v>534</v>
      </c>
      <c r="O374" s="24" t="s">
        <v>3072</v>
      </c>
      <c r="P374" s="24" t="s">
        <v>534</v>
      </c>
      <c r="Q374" s="24" t="s">
        <v>3065</v>
      </c>
    </row>
    <row r="375" spans="1:17" ht="18.75" thickBot="1" x14ac:dyDescent="0.3">
      <c r="A375" s="23" t="s">
        <v>662</v>
      </c>
      <c r="B375" s="24" t="s">
        <v>534</v>
      </c>
      <c r="C375" s="24" t="s">
        <v>3023</v>
      </c>
      <c r="D375" s="24" t="s">
        <v>3025</v>
      </c>
      <c r="E375" s="24" t="s">
        <v>3068</v>
      </c>
      <c r="F375" s="24" t="s">
        <v>3037</v>
      </c>
      <c r="G375" s="24" t="s">
        <v>3004</v>
      </c>
      <c r="H375" s="24" t="s">
        <v>3071</v>
      </c>
      <c r="I375" s="24" t="s">
        <v>534</v>
      </c>
      <c r="J375" s="24" t="s">
        <v>3069</v>
      </c>
      <c r="K375" s="24" t="s">
        <v>534</v>
      </c>
      <c r="L375" s="24" t="s">
        <v>534</v>
      </c>
      <c r="M375" s="24" t="s">
        <v>534</v>
      </c>
      <c r="N375" s="24" t="s">
        <v>534</v>
      </c>
      <c r="O375" s="24" t="s">
        <v>3072</v>
      </c>
      <c r="P375" s="24" t="s">
        <v>534</v>
      </c>
      <c r="Q375" s="24" t="s">
        <v>3065</v>
      </c>
    </row>
    <row r="376" spans="1:17" ht="18.75" thickBot="1" x14ac:dyDescent="0.3">
      <c r="A376" s="23" t="s">
        <v>664</v>
      </c>
      <c r="B376" s="24" t="s">
        <v>534</v>
      </c>
      <c r="C376" s="24" t="s">
        <v>3023</v>
      </c>
      <c r="D376" s="24" t="s">
        <v>3025</v>
      </c>
      <c r="E376" s="24" t="s">
        <v>3068</v>
      </c>
      <c r="F376" s="24" t="s">
        <v>3037</v>
      </c>
      <c r="G376" s="24" t="s">
        <v>3004</v>
      </c>
      <c r="H376" s="24" t="s">
        <v>3071</v>
      </c>
      <c r="I376" s="24" t="s">
        <v>534</v>
      </c>
      <c r="J376" s="24" t="s">
        <v>3069</v>
      </c>
      <c r="K376" s="24" t="s">
        <v>534</v>
      </c>
      <c r="L376" s="24" t="s">
        <v>534</v>
      </c>
      <c r="M376" s="24" t="s">
        <v>534</v>
      </c>
      <c r="N376" s="24" t="s">
        <v>534</v>
      </c>
      <c r="O376" s="24" t="s">
        <v>3072</v>
      </c>
      <c r="P376" s="24" t="s">
        <v>534</v>
      </c>
      <c r="Q376" s="24" t="s">
        <v>3065</v>
      </c>
    </row>
    <row r="377" spans="1:17" ht="18.75" thickBot="1" x14ac:dyDescent="0.3">
      <c r="A377" s="23" t="s">
        <v>666</v>
      </c>
      <c r="B377" s="24" t="s">
        <v>534</v>
      </c>
      <c r="C377" s="24" t="s">
        <v>3023</v>
      </c>
      <c r="D377" s="24" t="s">
        <v>3073</v>
      </c>
      <c r="E377" s="24" t="s">
        <v>3068</v>
      </c>
      <c r="F377" s="24" t="s">
        <v>3037</v>
      </c>
      <c r="G377" s="24" t="s">
        <v>3074</v>
      </c>
      <c r="H377" s="24" t="s">
        <v>3071</v>
      </c>
      <c r="I377" s="24" t="s">
        <v>534</v>
      </c>
      <c r="J377" s="24" t="s">
        <v>3069</v>
      </c>
      <c r="K377" s="24" t="s">
        <v>534</v>
      </c>
      <c r="L377" s="24" t="s">
        <v>534</v>
      </c>
      <c r="M377" s="24" t="s">
        <v>534</v>
      </c>
      <c r="N377" s="24" t="s">
        <v>534</v>
      </c>
      <c r="O377" s="24" t="s">
        <v>3072</v>
      </c>
      <c r="P377" s="24" t="s">
        <v>534</v>
      </c>
      <c r="Q377" s="24" t="s">
        <v>3065</v>
      </c>
    </row>
    <row r="378" spans="1:17" ht="27.75" thickBot="1" x14ac:dyDescent="0.3">
      <c r="A378" s="23" t="s">
        <v>668</v>
      </c>
      <c r="B378" s="24" t="s">
        <v>534</v>
      </c>
      <c r="C378" s="24" t="s">
        <v>3023</v>
      </c>
      <c r="D378" s="24" t="s">
        <v>3073</v>
      </c>
      <c r="E378" s="24" t="s">
        <v>3075</v>
      </c>
      <c r="F378" s="24" t="s">
        <v>3037</v>
      </c>
      <c r="G378" s="24" t="s">
        <v>3074</v>
      </c>
      <c r="H378" s="24" t="s">
        <v>3071</v>
      </c>
      <c r="I378" s="24" t="s">
        <v>534</v>
      </c>
      <c r="J378" s="24" t="s">
        <v>3069</v>
      </c>
      <c r="K378" s="24" t="s">
        <v>534</v>
      </c>
      <c r="L378" s="24" t="s">
        <v>534</v>
      </c>
      <c r="M378" s="24" t="s">
        <v>534</v>
      </c>
      <c r="N378" s="24" t="s">
        <v>534</v>
      </c>
      <c r="O378" s="24" t="s">
        <v>3076</v>
      </c>
      <c r="P378" s="24" t="s">
        <v>534</v>
      </c>
      <c r="Q378" s="24" t="s">
        <v>3065</v>
      </c>
    </row>
    <row r="379" spans="1:17" ht="27.75" thickBot="1" x14ac:dyDescent="0.3">
      <c r="A379" s="23" t="s">
        <v>669</v>
      </c>
      <c r="B379" s="24" t="s">
        <v>534</v>
      </c>
      <c r="C379" s="24" t="s">
        <v>3023</v>
      </c>
      <c r="D379" s="24" t="s">
        <v>534</v>
      </c>
      <c r="E379" s="24" t="s">
        <v>3075</v>
      </c>
      <c r="F379" s="24" t="s">
        <v>3037</v>
      </c>
      <c r="G379" s="24" t="s">
        <v>3074</v>
      </c>
      <c r="H379" s="24" t="s">
        <v>3071</v>
      </c>
      <c r="I379" s="24" t="s">
        <v>534</v>
      </c>
      <c r="J379" s="24" t="s">
        <v>534</v>
      </c>
      <c r="K379" s="24" t="s">
        <v>534</v>
      </c>
      <c r="L379" s="24" t="s">
        <v>534</v>
      </c>
      <c r="M379" s="24" t="s">
        <v>534</v>
      </c>
      <c r="N379" s="24" t="s">
        <v>534</v>
      </c>
      <c r="O379" s="24" t="s">
        <v>3076</v>
      </c>
      <c r="P379" s="24" t="s">
        <v>534</v>
      </c>
      <c r="Q379" s="24" t="s">
        <v>3065</v>
      </c>
    </row>
    <row r="380" spans="1:17" ht="27.75" thickBot="1" x14ac:dyDescent="0.3">
      <c r="A380" s="23" t="s">
        <v>670</v>
      </c>
      <c r="B380" s="24" t="s">
        <v>534</v>
      </c>
      <c r="C380" s="24" t="s">
        <v>3023</v>
      </c>
      <c r="D380" s="24" t="s">
        <v>534</v>
      </c>
      <c r="E380" s="24" t="s">
        <v>3077</v>
      </c>
      <c r="F380" s="24" t="s">
        <v>3037</v>
      </c>
      <c r="G380" s="24" t="s">
        <v>3074</v>
      </c>
      <c r="H380" s="24" t="s">
        <v>3071</v>
      </c>
      <c r="I380" s="24" t="s">
        <v>534</v>
      </c>
      <c r="J380" s="24" t="s">
        <v>534</v>
      </c>
      <c r="K380" s="24" t="s">
        <v>534</v>
      </c>
      <c r="L380" s="24" t="s">
        <v>534</v>
      </c>
      <c r="M380" s="24" t="s">
        <v>534</v>
      </c>
      <c r="N380" s="24" t="s">
        <v>534</v>
      </c>
      <c r="O380" s="24" t="s">
        <v>3076</v>
      </c>
      <c r="P380" s="24" t="s">
        <v>534</v>
      </c>
      <c r="Q380" s="24" t="s">
        <v>534</v>
      </c>
    </row>
    <row r="381" spans="1:17" ht="18.75" thickBot="1" x14ac:dyDescent="0.3">
      <c r="A381" s="23" t="s">
        <v>674</v>
      </c>
      <c r="B381" s="24" t="s">
        <v>534</v>
      </c>
      <c r="C381" s="24" t="s">
        <v>3023</v>
      </c>
      <c r="D381" s="24" t="s">
        <v>534</v>
      </c>
      <c r="E381" s="24" t="s">
        <v>3078</v>
      </c>
      <c r="F381" s="24" t="s">
        <v>534</v>
      </c>
      <c r="G381" s="24" t="s">
        <v>3074</v>
      </c>
      <c r="H381" s="24" t="s">
        <v>3071</v>
      </c>
      <c r="I381" s="24" t="s">
        <v>534</v>
      </c>
      <c r="J381" s="24" t="s">
        <v>534</v>
      </c>
      <c r="K381" s="24" t="s">
        <v>534</v>
      </c>
      <c r="L381" s="24" t="s">
        <v>534</v>
      </c>
      <c r="M381" s="24" t="s">
        <v>534</v>
      </c>
      <c r="N381" s="24" t="s">
        <v>534</v>
      </c>
      <c r="O381" s="24" t="s">
        <v>3079</v>
      </c>
      <c r="P381" s="24" t="s">
        <v>534</v>
      </c>
      <c r="Q381" s="24" t="s">
        <v>534</v>
      </c>
    </row>
    <row r="382" spans="1:17" ht="18.75" thickBot="1" x14ac:dyDescent="0.3">
      <c r="A382" s="23" t="s">
        <v>675</v>
      </c>
      <c r="B382" s="24" t="s">
        <v>534</v>
      </c>
      <c r="C382" s="24" t="s">
        <v>3023</v>
      </c>
      <c r="D382" s="24" t="s">
        <v>534</v>
      </c>
      <c r="E382" s="24" t="s">
        <v>3078</v>
      </c>
      <c r="F382" s="24" t="s">
        <v>534</v>
      </c>
      <c r="G382" s="24" t="s">
        <v>3074</v>
      </c>
      <c r="H382" s="24" t="s">
        <v>534</v>
      </c>
      <c r="I382" s="24" t="s">
        <v>534</v>
      </c>
      <c r="J382" s="24" t="s">
        <v>534</v>
      </c>
      <c r="K382" s="24" t="s">
        <v>534</v>
      </c>
      <c r="L382" s="24" t="s">
        <v>534</v>
      </c>
      <c r="M382" s="24" t="s">
        <v>534</v>
      </c>
      <c r="N382" s="24" t="s">
        <v>534</v>
      </c>
      <c r="O382" s="24" t="s">
        <v>3079</v>
      </c>
      <c r="P382" s="24" t="s">
        <v>534</v>
      </c>
      <c r="Q382" s="24" t="s">
        <v>534</v>
      </c>
    </row>
    <row r="383" spans="1:17" ht="18.75" thickBot="1" x14ac:dyDescent="0.3">
      <c r="A383" s="23" t="s">
        <v>680</v>
      </c>
      <c r="B383" s="24" t="s">
        <v>534</v>
      </c>
      <c r="C383" s="24" t="s">
        <v>3023</v>
      </c>
      <c r="D383" s="24" t="s">
        <v>534</v>
      </c>
      <c r="E383" s="24" t="s">
        <v>3078</v>
      </c>
      <c r="F383" s="24" t="s">
        <v>534</v>
      </c>
      <c r="G383" s="24" t="s">
        <v>3074</v>
      </c>
      <c r="H383" s="24" t="s">
        <v>534</v>
      </c>
      <c r="I383" s="24" t="s">
        <v>534</v>
      </c>
      <c r="J383" s="24" t="s">
        <v>534</v>
      </c>
      <c r="K383" s="24" t="s">
        <v>534</v>
      </c>
      <c r="L383" s="24" t="s">
        <v>534</v>
      </c>
      <c r="M383" s="24" t="s">
        <v>534</v>
      </c>
      <c r="N383" s="24" t="s">
        <v>534</v>
      </c>
      <c r="O383" s="24" t="s">
        <v>3079</v>
      </c>
      <c r="P383" s="24" t="s">
        <v>534</v>
      </c>
      <c r="Q383" s="24" t="s">
        <v>534</v>
      </c>
    </row>
    <row r="384" spans="1:17" ht="18.75" thickBot="1" x14ac:dyDescent="0.3">
      <c r="A384" s="23" t="s">
        <v>682</v>
      </c>
      <c r="B384" s="24" t="s">
        <v>534</v>
      </c>
      <c r="C384" s="24" t="s">
        <v>3023</v>
      </c>
      <c r="D384" s="24" t="s">
        <v>534</v>
      </c>
      <c r="E384" s="24" t="s">
        <v>3078</v>
      </c>
      <c r="F384" s="24" t="s">
        <v>534</v>
      </c>
      <c r="G384" s="24" t="s">
        <v>3074</v>
      </c>
      <c r="H384" s="24" t="s">
        <v>534</v>
      </c>
      <c r="I384" s="24" t="s">
        <v>534</v>
      </c>
      <c r="J384" s="24" t="s">
        <v>534</v>
      </c>
      <c r="K384" s="24" t="s">
        <v>534</v>
      </c>
      <c r="L384" s="24" t="s">
        <v>534</v>
      </c>
      <c r="M384" s="24" t="s">
        <v>534</v>
      </c>
      <c r="N384" s="24" t="s">
        <v>534</v>
      </c>
      <c r="O384" s="24" t="s">
        <v>3079</v>
      </c>
      <c r="P384" s="24" t="s">
        <v>534</v>
      </c>
      <c r="Q384" s="24" t="s">
        <v>534</v>
      </c>
    </row>
    <row r="385" spans="1:17" ht="18.75" thickBot="1" x14ac:dyDescent="0.3">
      <c r="A385" s="23" t="s">
        <v>684</v>
      </c>
      <c r="B385" s="24" t="s">
        <v>534</v>
      </c>
      <c r="C385" s="24" t="s">
        <v>3080</v>
      </c>
      <c r="D385" s="24" t="s">
        <v>534</v>
      </c>
      <c r="E385" s="24" t="s">
        <v>3078</v>
      </c>
      <c r="F385" s="24" t="s">
        <v>534</v>
      </c>
      <c r="G385" s="24" t="s">
        <v>3074</v>
      </c>
      <c r="H385" s="24" t="s">
        <v>534</v>
      </c>
      <c r="I385" s="24" t="s">
        <v>534</v>
      </c>
      <c r="J385" s="24" t="s">
        <v>534</v>
      </c>
      <c r="K385" s="24" t="s">
        <v>534</v>
      </c>
      <c r="L385" s="24" t="s">
        <v>534</v>
      </c>
      <c r="M385" s="24" t="s">
        <v>534</v>
      </c>
      <c r="N385" s="24" t="s">
        <v>534</v>
      </c>
      <c r="O385" s="24" t="s">
        <v>534</v>
      </c>
      <c r="P385" s="24" t="s">
        <v>534</v>
      </c>
      <c r="Q385" s="24" t="s">
        <v>534</v>
      </c>
    </row>
    <row r="386" spans="1:17" ht="18.75" thickBot="1" x14ac:dyDescent="0.3">
      <c r="A386" s="23" t="s">
        <v>687</v>
      </c>
      <c r="B386" s="24" t="s">
        <v>534</v>
      </c>
      <c r="C386" s="24" t="s">
        <v>3080</v>
      </c>
      <c r="D386" s="24" t="s">
        <v>534</v>
      </c>
      <c r="E386" s="24" t="s">
        <v>3081</v>
      </c>
      <c r="F386" s="24" t="s">
        <v>534</v>
      </c>
      <c r="G386" s="24" t="s">
        <v>534</v>
      </c>
      <c r="H386" s="24" t="s">
        <v>534</v>
      </c>
      <c r="I386" s="24" t="s">
        <v>534</v>
      </c>
      <c r="J386" s="24" t="s">
        <v>534</v>
      </c>
      <c r="K386" s="24" t="s">
        <v>534</v>
      </c>
      <c r="L386" s="24" t="s">
        <v>534</v>
      </c>
      <c r="M386" s="24" t="s">
        <v>534</v>
      </c>
      <c r="N386" s="24" t="s">
        <v>534</v>
      </c>
      <c r="O386" s="24" t="s">
        <v>534</v>
      </c>
      <c r="P386" s="24" t="s">
        <v>534</v>
      </c>
      <c r="Q386" s="24" t="s">
        <v>534</v>
      </c>
    </row>
    <row r="387" spans="1:17" ht="18.75" thickBot="1" x14ac:dyDescent="0.3">
      <c r="A387" s="23" t="s">
        <v>688</v>
      </c>
      <c r="B387" s="24" t="s">
        <v>534</v>
      </c>
      <c r="C387" s="24" t="s">
        <v>3080</v>
      </c>
      <c r="D387" s="24" t="s">
        <v>534</v>
      </c>
      <c r="E387" s="24" t="s">
        <v>3082</v>
      </c>
      <c r="F387" s="24" t="s">
        <v>534</v>
      </c>
      <c r="G387" s="24" t="s">
        <v>534</v>
      </c>
      <c r="H387" s="24" t="s">
        <v>534</v>
      </c>
      <c r="I387" s="24" t="s">
        <v>534</v>
      </c>
      <c r="J387" s="24" t="s">
        <v>534</v>
      </c>
      <c r="K387" s="24" t="s">
        <v>534</v>
      </c>
      <c r="L387" s="24" t="s">
        <v>534</v>
      </c>
      <c r="M387" s="24" t="s">
        <v>534</v>
      </c>
      <c r="N387" s="24" t="s">
        <v>534</v>
      </c>
      <c r="O387" s="24" t="s">
        <v>534</v>
      </c>
      <c r="P387" s="24" t="s">
        <v>534</v>
      </c>
      <c r="Q387" s="24" t="s">
        <v>534</v>
      </c>
    </row>
    <row r="388" spans="1:17" ht="18.75" thickBot="1" x14ac:dyDescent="0.3">
      <c r="A388" s="23" t="s">
        <v>689</v>
      </c>
      <c r="B388" s="24" t="s">
        <v>534</v>
      </c>
      <c r="C388" s="24" t="s">
        <v>3080</v>
      </c>
      <c r="D388" s="24" t="s">
        <v>534</v>
      </c>
      <c r="E388" s="24" t="s">
        <v>3082</v>
      </c>
      <c r="F388" s="24" t="s">
        <v>534</v>
      </c>
      <c r="G388" s="24" t="s">
        <v>534</v>
      </c>
      <c r="H388" s="24" t="s">
        <v>534</v>
      </c>
      <c r="I388" s="24" t="s">
        <v>534</v>
      </c>
      <c r="J388" s="24" t="s">
        <v>534</v>
      </c>
      <c r="K388" s="24" t="s">
        <v>534</v>
      </c>
      <c r="L388" s="24" t="s">
        <v>534</v>
      </c>
      <c r="M388" s="24" t="s">
        <v>534</v>
      </c>
      <c r="N388" s="24" t="s">
        <v>534</v>
      </c>
      <c r="O388" s="24" t="s">
        <v>534</v>
      </c>
      <c r="P388" s="24" t="s">
        <v>534</v>
      </c>
      <c r="Q388" s="24" t="s">
        <v>534</v>
      </c>
    </row>
    <row r="389" spans="1:17" ht="18.75" thickBot="1" x14ac:dyDescent="0.3">
      <c r="A389" s="23" t="s">
        <v>690</v>
      </c>
      <c r="B389" s="24" t="s">
        <v>534</v>
      </c>
      <c r="C389" s="24" t="s">
        <v>534</v>
      </c>
      <c r="D389" s="24" t="s">
        <v>534</v>
      </c>
      <c r="E389" s="24" t="s">
        <v>3083</v>
      </c>
      <c r="F389" s="24" t="s">
        <v>534</v>
      </c>
      <c r="G389" s="24" t="s">
        <v>534</v>
      </c>
      <c r="H389" s="24" t="s">
        <v>534</v>
      </c>
      <c r="I389" s="24" t="s">
        <v>534</v>
      </c>
      <c r="J389" s="24" t="s">
        <v>534</v>
      </c>
      <c r="K389" s="24" t="s">
        <v>534</v>
      </c>
      <c r="L389" s="24" t="s">
        <v>534</v>
      </c>
      <c r="M389" s="24" t="s">
        <v>534</v>
      </c>
      <c r="N389" s="24" t="s">
        <v>534</v>
      </c>
      <c r="O389" s="24" t="s">
        <v>534</v>
      </c>
      <c r="P389" s="24" t="s">
        <v>534</v>
      </c>
      <c r="Q389" s="24" t="s">
        <v>534</v>
      </c>
    </row>
    <row r="390" spans="1:17" ht="18.75" thickBot="1" x14ac:dyDescent="0.3">
      <c r="A390" s="23" t="s">
        <v>691</v>
      </c>
      <c r="B390" s="24" t="s">
        <v>534</v>
      </c>
      <c r="C390" s="24" t="s">
        <v>534</v>
      </c>
      <c r="D390" s="24" t="s">
        <v>534</v>
      </c>
      <c r="E390" s="24" t="s">
        <v>534</v>
      </c>
      <c r="F390" s="24" t="s">
        <v>534</v>
      </c>
      <c r="G390" s="24" t="s">
        <v>534</v>
      </c>
      <c r="H390" s="24" t="s">
        <v>534</v>
      </c>
      <c r="I390" s="24" t="s">
        <v>534</v>
      </c>
      <c r="J390" s="24" t="s">
        <v>534</v>
      </c>
      <c r="K390" s="24" t="s">
        <v>534</v>
      </c>
      <c r="L390" s="24" t="s">
        <v>534</v>
      </c>
      <c r="M390" s="24" t="s">
        <v>534</v>
      </c>
      <c r="N390" s="24" t="s">
        <v>534</v>
      </c>
      <c r="O390" s="24" t="s">
        <v>534</v>
      </c>
      <c r="P390" s="24" t="s">
        <v>534</v>
      </c>
      <c r="Q390" s="24" t="s">
        <v>534</v>
      </c>
    </row>
    <row r="391" spans="1:17" ht="18.75" thickBot="1" x14ac:dyDescent="0.3">
      <c r="A391" s="23" t="s">
        <v>692</v>
      </c>
      <c r="B391" s="24" t="s">
        <v>534</v>
      </c>
      <c r="C391" s="24" t="s">
        <v>534</v>
      </c>
      <c r="D391" s="24" t="s">
        <v>534</v>
      </c>
      <c r="E391" s="24" t="s">
        <v>534</v>
      </c>
      <c r="F391" s="24" t="s">
        <v>534</v>
      </c>
      <c r="G391" s="24" t="s">
        <v>534</v>
      </c>
      <c r="H391" s="24" t="s">
        <v>534</v>
      </c>
      <c r="I391" s="24" t="s">
        <v>534</v>
      </c>
      <c r="J391" s="24" t="s">
        <v>534</v>
      </c>
      <c r="K391" s="24" t="s">
        <v>534</v>
      </c>
      <c r="L391" s="24" t="s">
        <v>534</v>
      </c>
      <c r="M391" s="24" t="s">
        <v>534</v>
      </c>
      <c r="N391" s="24" t="s">
        <v>534</v>
      </c>
      <c r="O391" s="24" t="s">
        <v>534</v>
      </c>
      <c r="P391" s="24" t="s">
        <v>534</v>
      </c>
      <c r="Q391" s="24" t="s">
        <v>534</v>
      </c>
    </row>
    <row r="392" spans="1:17" ht="19.5" thickBot="1" x14ac:dyDescent="0.3">
      <c r="A392" s="19"/>
    </row>
    <row r="393" spans="1:17" ht="18.75" thickBot="1" x14ac:dyDescent="0.3">
      <c r="A393" s="23" t="s">
        <v>693</v>
      </c>
      <c r="B393" s="23" t="s">
        <v>189</v>
      </c>
      <c r="C393" s="23" t="s">
        <v>190</v>
      </c>
      <c r="D393" s="23" t="s">
        <v>191</v>
      </c>
      <c r="E393" s="23" t="s">
        <v>192</v>
      </c>
      <c r="F393" s="23" t="s">
        <v>193</v>
      </c>
      <c r="G393" s="23" t="s">
        <v>194</v>
      </c>
      <c r="H393" s="23" t="s">
        <v>195</v>
      </c>
      <c r="I393" s="23" t="s">
        <v>196</v>
      </c>
      <c r="J393" s="23" t="s">
        <v>197</v>
      </c>
      <c r="K393" s="23" t="s">
        <v>198</v>
      </c>
      <c r="L393" s="23" t="s">
        <v>199</v>
      </c>
      <c r="M393" s="23" t="s">
        <v>200</v>
      </c>
      <c r="N393" s="23" t="s">
        <v>201</v>
      </c>
      <c r="O393" s="23" t="s">
        <v>202</v>
      </c>
      <c r="P393" s="23" t="s">
        <v>203</v>
      </c>
      <c r="Q393" s="23" t="s">
        <v>204</v>
      </c>
    </row>
    <row r="394" spans="1:17" ht="15.75" thickBot="1" x14ac:dyDescent="0.3">
      <c r="A394" s="23" t="s">
        <v>332</v>
      </c>
      <c r="B394" s="24">
        <v>2660</v>
      </c>
      <c r="C394" s="24">
        <v>2624.5</v>
      </c>
      <c r="D394" s="24">
        <v>1809.5</v>
      </c>
      <c r="E394" s="24">
        <v>19067.3</v>
      </c>
      <c r="F394" s="24">
        <v>308</v>
      </c>
      <c r="G394" s="24">
        <v>8785.4</v>
      </c>
      <c r="H394" s="24">
        <v>6634.9</v>
      </c>
      <c r="I394" s="24">
        <v>1171.5</v>
      </c>
      <c r="J394" s="24">
        <v>1868</v>
      </c>
      <c r="K394" s="24">
        <v>246</v>
      </c>
      <c r="L394" s="24">
        <v>5078.3999999999996</v>
      </c>
      <c r="M394" s="24">
        <v>8674.9</v>
      </c>
      <c r="N394" s="24">
        <v>2354</v>
      </c>
      <c r="O394" s="24">
        <v>14787.8</v>
      </c>
      <c r="P394" s="24">
        <v>1353.5</v>
      </c>
      <c r="Q394" s="24">
        <v>6317.4</v>
      </c>
    </row>
    <row r="395" spans="1:17" ht="15.75" thickBot="1" x14ac:dyDescent="0.3">
      <c r="A395" s="23" t="s">
        <v>349</v>
      </c>
      <c r="B395" s="24">
        <v>2660</v>
      </c>
      <c r="C395" s="24">
        <v>2624.5</v>
      </c>
      <c r="D395" s="24">
        <v>1809.5</v>
      </c>
      <c r="E395" s="24">
        <v>19067.3</v>
      </c>
      <c r="F395" s="24">
        <v>215</v>
      </c>
      <c r="G395" s="24">
        <v>8785.4</v>
      </c>
      <c r="H395" s="24">
        <v>6634.9</v>
      </c>
      <c r="I395" s="24">
        <v>1171.5</v>
      </c>
      <c r="J395" s="24">
        <v>1868</v>
      </c>
      <c r="K395" s="24">
        <v>217</v>
      </c>
      <c r="L395" s="24">
        <v>5078.3999999999996</v>
      </c>
      <c r="M395" s="24">
        <v>8674.9</v>
      </c>
      <c r="N395" s="24">
        <v>2354</v>
      </c>
      <c r="O395" s="24">
        <v>14758.8</v>
      </c>
      <c r="P395" s="24">
        <v>1353.5</v>
      </c>
      <c r="Q395" s="24">
        <v>6317.4</v>
      </c>
    </row>
    <row r="396" spans="1:17" ht="15.75" thickBot="1" x14ac:dyDescent="0.3">
      <c r="A396" s="23" t="s">
        <v>355</v>
      </c>
      <c r="B396" s="24">
        <v>2265</v>
      </c>
      <c r="C396" s="24">
        <v>2624.5</v>
      </c>
      <c r="D396" s="24">
        <v>1809.5</v>
      </c>
      <c r="E396" s="24">
        <v>19067.3</v>
      </c>
      <c r="F396" s="24">
        <v>215</v>
      </c>
      <c r="G396" s="24">
        <v>8785.4</v>
      </c>
      <c r="H396" s="24">
        <v>6633.4</v>
      </c>
      <c r="I396" s="24">
        <v>1171.5</v>
      </c>
      <c r="J396" s="24">
        <v>1868</v>
      </c>
      <c r="K396" s="24">
        <v>217</v>
      </c>
      <c r="L396" s="24">
        <v>5078.3999999999996</v>
      </c>
      <c r="M396" s="24">
        <v>8674.9</v>
      </c>
      <c r="N396" s="24">
        <v>2354</v>
      </c>
      <c r="O396" s="24">
        <v>14758.8</v>
      </c>
      <c r="P396" s="24">
        <v>1353.5</v>
      </c>
      <c r="Q396" s="24">
        <v>6317.4</v>
      </c>
    </row>
    <row r="397" spans="1:17" ht="15.75" thickBot="1" x14ac:dyDescent="0.3">
      <c r="A397" s="23" t="s">
        <v>357</v>
      </c>
      <c r="B397" s="24">
        <v>2265</v>
      </c>
      <c r="C397" s="24">
        <v>2624.5</v>
      </c>
      <c r="D397" s="24">
        <v>1809.5</v>
      </c>
      <c r="E397" s="24">
        <v>19067.3</v>
      </c>
      <c r="F397" s="24">
        <v>215</v>
      </c>
      <c r="G397" s="24">
        <v>8785.4</v>
      </c>
      <c r="H397" s="24">
        <v>6633.4</v>
      </c>
      <c r="I397" s="24">
        <v>1171.5</v>
      </c>
      <c r="J397" s="24">
        <v>1868</v>
      </c>
      <c r="K397" s="24">
        <v>217</v>
      </c>
      <c r="L397" s="24">
        <v>5078.3999999999996</v>
      </c>
      <c r="M397" s="24">
        <v>8674.9</v>
      </c>
      <c r="N397" s="24">
        <v>2354</v>
      </c>
      <c r="O397" s="24">
        <v>14758.8</v>
      </c>
      <c r="P397" s="24">
        <v>1353.5</v>
      </c>
      <c r="Q397" s="24">
        <v>6317.4</v>
      </c>
    </row>
    <row r="398" spans="1:17" ht="15.75" thickBot="1" x14ac:dyDescent="0.3">
      <c r="A398" s="23" t="s">
        <v>359</v>
      </c>
      <c r="B398" s="24">
        <v>2265</v>
      </c>
      <c r="C398" s="24">
        <v>2624.5</v>
      </c>
      <c r="D398" s="24">
        <v>1809.5</v>
      </c>
      <c r="E398" s="24">
        <v>19067.3</v>
      </c>
      <c r="F398" s="24">
        <v>215</v>
      </c>
      <c r="G398" s="24">
        <v>8783.9</v>
      </c>
      <c r="H398" s="24">
        <v>6360.9</v>
      </c>
      <c r="I398" s="24">
        <v>1171.5</v>
      </c>
      <c r="J398" s="24">
        <v>1868</v>
      </c>
      <c r="K398" s="24">
        <v>217</v>
      </c>
      <c r="L398" s="24">
        <v>5078.3999999999996</v>
      </c>
      <c r="M398" s="24">
        <v>8674.9</v>
      </c>
      <c r="N398" s="24">
        <v>2354</v>
      </c>
      <c r="O398" s="24">
        <v>14758.8</v>
      </c>
      <c r="P398" s="24">
        <v>1353.5</v>
      </c>
      <c r="Q398" s="24">
        <v>6317.4</v>
      </c>
    </row>
    <row r="399" spans="1:17" ht="15.75" thickBot="1" x14ac:dyDescent="0.3">
      <c r="A399" s="23" t="s">
        <v>361</v>
      </c>
      <c r="B399" s="24">
        <v>2265</v>
      </c>
      <c r="C399" s="24">
        <v>2624.5</v>
      </c>
      <c r="D399" s="24">
        <v>1809.5</v>
      </c>
      <c r="E399" s="24">
        <v>19067.3</v>
      </c>
      <c r="F399" s="24">
        <v>215</v>
      </c>
      <c r="G399" s="24">
        <v>8783.9</v>
      </c>
      <c r="H399" s="24">
        <v>6298.9</v>
      </c>
      <c r="I399" s="24">
        <v>1171.5</v>
      </c>
      <c r="J399" s="24">
        <v>1868</v>
      </c>
      <c r="K399" s="24">
        <v>217</v>
      </c>
      <c r="L399" s="24">
        <v>5078.3999999999996</v>
      </c>
      <c r="M399" s="24">
        <v>8674.9</v>
      </c>
      <c r="N399" s="24">
        <v>2354</v>
      </c>
      <c r="O399" s="24">
        <v>14758.8</v>
      </c>
      <c r="P399" s="24">
        <v>1353.5</v>
      </c>
      <c r="Q399" s="24">
        <v>6041.9</v>
      </c>
    </row>
    <row r="400" spans="1:17" ht="15.75" thickBot="1" x14ac:dyDescent="0.3">
      <c r="A400" s="23" t="s">
        <v>362</v>
      </c>
      <c r="B400" s="24">
        <v>2232</v>
      </c>
      <c r="C400" s="24">
        <v>2624.5</v>
      </c>
      <c r="D400" s="24">
        <v>1809.5</v>
      </c>
      <c r="E400" s="24">
        <v>19067.3</v>
      </c>
      <c r="F400" s="24">
        <v>215</v>
      </c>
      <c r="G400" s="24">
        <v>8783.9</v>
      </c>
      <c r="H400" s="24">
        <v>6298.9</v>
      </c>
      <c r="I400" s="24">
        <v>1171.5</v>
      </c>
      <c r="J400" s="24">
        <v>1868</v>
      </c>
      <c r="K400" s="24">
        <v>217</v>
      </c>
      <c r="L400" s="24">
        <v>5078.3999999999996</v>
      </c>
      <c r="M400" s="24">
        <v>8674.9</v>
      </c>
      <c r="N400" s="24">
        <v>2354</v>
      </c>
      <c r="O400" s="24">
        <v>14758.8</v>
      </c>
      <c r="P400" s="24">
        <v>1353.5</v>
      </c>
      <c r="Q400" s="24">
        <v>6041.9</v>
      </c>
    </row>
    <row r="401" spans="1:17" ht="15.75" thickBot="1" x14ac:dyDescent="0.3">
      <c r="A401" s="23" t="s">
        <v>365</v>
      </c>
      <c r="B401" s="24">
        <v>2232</v>
      </c>
      <c r="C401" s="24">
        <v>2352</v>
      </c>
      <c r="D401" s="24">
        <v>1809.5</v>
      </c>
      <c r="E401" s="24">
        <v>19067.3</v>
      </c>
      <c r="F401" s="24">
        <v>215</v>
      </c>
      <c r="G401" s="24">
        <v>8783.9</v>
      </c>
      <c r="H401" s="24">
        <v>6298.9</v>
      </c>
      <c r="I401" s="24">
        <v>1171.5</v>
      </c>
      <c r="J401" s="24">
        <v>1868</v>
      </c>
      <c r="K401" s="24">
        <v>217</v>
      </c>
      <c r="L401" s="24">
        <v>5078.3999999999996</v>
      </c>
      <c r="M401" s="24">
        <v>8547.9</v>
      </c>
      <c r="N401" s="24">
        <v>2354</v>
      </c>
      <c r="O401" s="24">
        <v>14758.8</v>
      </c>
      <c r="P401" s="24">
        <v>1353.5</v>
      </c>
      <c r="Q401" s="24">
        <v>6041.9</v>
      </c>
    </row>
    <row r="402" spans="1:17" ht="15.75" thickBot="1" x14ac:dyDescent="0.3">
      <c r="A402" s="23" t="s">
        <v>368</v>
      </c>
      <c r="B402" s="24">
        <v>2232</v>
      </c>
      <c r="C402" s="24">
        <v>2352</v>
      </c>
      <c r="D402" s="24">
        <v>1809.5</v>
      </c>
      <c r="E402" s="24">
        <v>19067.3</v>
      </c>
      <c r="F402" s="24">
        <v>215</v>
      </c>
      <c r="G402" s="24">
        <v>8783.9</v>
      </c>
      <c r="H402" s="24">
        <v>6298.9</v>
      </c>
      <c r="I402" s="24">
        <v>1171.5</v>
      </c>
      <c r="J402" s="24">
        <v>1868</v>
      </c>
      <c r="K402" s="24">
        <v>217</v>
      </c>
      <c r="L402" s="24">
        <v>5078.3999999999996</v>
      </c>
      <c r="M402" s="24">
        <v>8547.9</v>
      </c>
      <c r="N402" s="24">
        <v>2165</v>
      </c>
      <c r="O402" s="24">
        <v>14423.8</v>
      </c>
      <c r="P402" s="24">
        <v>1353.5</v>
      </c>
      <c r="Q402" s="24">
        <v>5995.4</v>
      </c>
    </row>
    <row r="403" spans="1:17" ht="15.75" thickBot="1" x14ac:dyDescent="0.3">
      <c r="A403" s="23" t="s">
        <v>371</v>
      </c>
      <c r="B403" s="24">
        <v>2232</v>
      </c>
      <c r="C403" s="24">
        <v>2352</v>
      </c>
      <c r="D403" s="24">
        <v>1809.5</v>
      </c>
      <c r="E403" s="24">
        <v>19067.3</v>
      </c>
      <c r="F403" s="24">
        <v>215</v>
      </c>
      <c r="G403" s="24">
        <v>8783.9</v>
      </c>
      <c r="H403" s="24">
        <v>6298.9</v>
      </c>
      <c r="I403" s="24">
        <v>1171.5</v>
      </c>
      <c r="J403" s="24">
        <v>1868</v>
      </c>
      <c r="K403" s="24">
        <v>217</v>
      </c>
      <c r="L403" s="24">
        <v>4979.8999999999996</v>
      </c>
      <c r="M403" s="24">
        <v>8255.4</v>
      </c>
      <c r="N403" s="24">
        <v>2165</v>
      </c>
      <c r="O403" s="24">
        <v>14423.8</v>
      </c>
      <c r="P403" s="24">
        <v>1353.5</v>
      </c>
      <c r="Q403" s="24">
        <v>5995.4</v>
      </c>
    </row>
    <row r="404" spans="1:17" ht="15.75" thickBot="1" x14ac:dyDescent="0.3">
      <c r="A404" s="23" t="s">
        <v>375</v>
      </c>
      <c r="B404" s="24">
        <v>2232</v>
      </c>
      <c r="C404" s="24">
        <v>2349</v>
      </c>
      <c r="D404" s="24">
        <v>1781</v>
      </c>
      <c r="E404" s="24">
        <v>19059.8</v>
      </c>
      <c r="F404" s="24">
        <v>215</v>
      </c>
      <c r="G404" s="24">
        <v>8775.4</v>
      </c>
      <c r="H404" s="24">
        <v>6298.9</v>
      </c>
      <c r="I404" s="24">
        <v>1171.5</v>
      </c>
      <c r="J404" s="24">
        <v>1868</v>
      </c>
      <c r="K404" s="24">
        <v>217</v>
      </c>
      <c r="L404" s="24">
        <v>4979.8999999999996</v>
      </c>
      <c r="M404" s="24">
        <v>7755.9</v>
      </c>
      <c r="N404" s="24">
        <v>2165</v>
      </c>
      <c r="O404" s="24">
        <v>14423.8</v>
      </c>
      <c r="P404" s="24">
        <v>1353.5</v>
      </c>
      <c r="Q404" s="24">
        <v>5995.4</v>
      </c>
    </row>
    <row r="405" spans="1:17" ht="15.75" thickBot="1" x14ac:dyDescent="0.3">
      <c r="A405" s="23" t="s">
        <v>376</v>
      </c>
      <c r="B405" s="24">
        <v>2228.5</v>
      </c>
      <c r="C405" s="24">
        <v>2349</v>
      </c>
      <c r="D405" s="24">
        <v>1587.5</v>
      </c>
      <c r="E405" s="24">
        <v>19059.8</v>
      </c>
      <c r="F405" s="24">
        <v>215</v>
      </c>
      <c r="G405" s="24">
        <v>8775.4</v>
      </c>
      <c r="H405" s="24">
        <v>6298.9</v>
      </c>
      <c r="I405" s="24">
        <v>1171.5</v>
      </c>
      <c r="J405" s="24">
        <v>1868</v>
      </c>
      <c r="K405" s="24">
        <v>217</v>
      </c>
      <c r="L405" s="24">
        <v>4979.8999999999996</v>
      </c>
      <c r="M405" s="24">
        <v>7755.9</v>
      </c>
      <c r="N405" s="24">
        <v>2165</v>
      </c>
      <c r="O405" s="24">
        <v>14423.8</v>
      </c>
      <c r="P405" s="24">
        <v>1353.5</v>
      </c>
      <c r="Q405" s="24">
        <v>5995.4</v>
      </c>
    </row>
    <row r="406" spans="1:17" ht="15.75" thickBot="1" x14ac:dyDescent="0.3">
      <c r="A406" s="23" t="s">
        <v>380</v>
      </c>
      <c r="B406" s="24">
        <v>2228.5</v>
      </c>
      <c r="C406" s="24">
        <v>2345.5</v>
      </c>
      <c r="D406" s="24">
        <v>1238.5</v>
      </c>
      <c r="E406" s="24">
        <v>19059.8</v>
      </c>
      <c r="F406" s="24">
        <v>215</v>
      </c>
      <c r="G406" s="24">
        <v>8775.4</v>
      </c>
      <c r="H406" s="24">
        <v>6298.9</v>
      </c>
      <c r="I406" s="24">
        <v>1171.5</v>
      </c>
      <c r="J406" s="24">
        <v>1457</v>
      </c>
      <c r="K406" s="24">
        <v>217</v>
      </c>
      <c r="L406" s="24">
        <v>4979.8999999999996</v>
      </c>
      <c r="M406" s="24">
        <v>7755.9</v>
      </c>
      <c r="N406" s="24">
        <v>2165</v>
      </c>
      <c r="O406" s="24">
        <v>14423.8</v>
      </c>
      <c r="P406" s="24">
        <v>1353.5</v>
      </c>
      <c r="Q406" s="24">
        <v>5995.4</v>
      </c>
    </row>
    <row r="407" spans="1:17" ht="15.75" thickBot="1" x14ac:dyDescent="0.3">
      <c r="A407" s="23" t="s">
        <v>383</v>
      </c>
      <c r="B407" s="24">
        <v>2228.5</v>
      </c>
      <c r="C407" s="24">
        <v>2345.5</v>
      </c>
      <c r="D407" s="24">
        <v>1238.5</v>
      </c>
      <c r="E407" s="24">
        <v>18881.3</v>
      </c>
      <c r="F407" s="24">
        <v>215</v>
      </c>
      <c r="G407" s="24">
        <v>8775.4</v>
      </c>
      <c r="H407" s="24">
        <v>6298.9</v>
      </c>
      <c r="I407" s="24">
        <v>1171.5</v>
      </c>
      <c r="J407" s="24">
        <v>1457</v>
      </c>
      <c r="K407" s="24">
        <v>217</v>
      </c>
      <c r="L407" s="24">
        <v>4979.8999999999996</v>
      </c>
      <c r="M407" s="24">
        <v>7755.9</v>
      </c>
      <c r="N407" s="24">
        <v>2129.5</v>
      </c>
      <c r="O407" s="24">
        <v>14423.8</v>
      </c>
      <c r="P407" s="24">
        <v>1353.5</v>
      </c>
      <c r="Q407" s="24">
        <v>5995.4</v>
      </c>
    </row>
    <row r="408" spans="1:17" ht="15.75" thickBot="1" x14ac:dyDescent="0.3">
      <c r="A408" s="23" t="s">
        <v>386</v>
      </c>
      <c r="B408" s="24">
        <v>2228.5</v>
      </c>
      <c r="C408" s="24">
        <v>2345.5</v>
      </c>
      <c r="D408" s="24">
        <v>1238.5</v>
      </c>
      <c r="E408" s="24">
        <v>18881.3</v>
      </c>
      <c r="F408" s="24">
        <v>215</v>
      </c>
      <c r="G408" s="24">
        <v>8775.4</v>
      </c>
      <c r="H408" s="24">
        <v>6298.9</v>
      </c>
      <c r="I408" s="24">
        <v>1171.5</v>
      </c>
      <c r="J408" s="24">
        <v>1457</v>
      </c>
      <c r="K408" s="24">
        <v>180.5</v>
      </c>
      <c r="L408" s="24">
        <v>4979.8999999999996</v>
      </c>
      <c r="M408" s="24">
        <v>7755.9</v>
      </c>
      <c r="N408" s="24">
        <v>2114.5</v>
      </c>
      <c r="O408" s="24">
        <v>14423.8</v>
      </c>
      <c r="P408" s="24">
        <v>1353.5</v>
      </c>
      <c r="Q408" s="24">
        <v>5995.4</v>
      </c>
    </row>
    <row r="409" spans="1:17" ht="15.75" thickBot="1" x14ac:dyDescent="0.3">
      <c r="A409" s="23" t="s">
        <v>391</v>
      </c>
      <c r="B409" s="24">
        <v>2228.5</v>
      </c>
      <c r="C409" s="24">
        <v>2167.5</v>
      </c>
      <c r="D409" s="24">
        <v>1238.5</v>
      </c>
      <c r="E409" s="24">
        <v>18881.3</v>
      </c>
      <c r="F409" s="24">
        <v>215</v>
      </c>
      <c r="G409" s="24">
        <v>8775.4</v>
      </c>
      <c r="H409" s="24">
        <v>6298.9</v>
      </c>
      <c r="I409" s="24">
        <v>1171.5</v>
      </c>
      <c r="J409" s="24">
        <v>1457</v>
      </c>
      <c r="K409" s="24">
        <v>180.5</v>
      </c>
      <c r="L409" s="24">
        <v>4979.8999999999996</v>
      </c>
      <c r="M409" s="24">
        <v>7738.9</v>
      </c>
      <c r="N409" s="24">
        <v>2114.5</v>
      </c>
      <c r="O409" s="24">
        <v>14423.8</v>
      </c>
      <c r="P409" s="24">
        <v>1109.5</v>
      </c>
      <c r="Q409" s="24">
        <v>5995.4</v>
      </c>
    </row>
    <row r="410" spans="1:17" ht="15.75" thickBot="1" x14ac:dyDescent="0.3">
      <c r="A410" s="23" t="s">
        <v>393</v>
      </c>
      <c r="B410" s="24">
        <v>2228.5</v>
      </c>
      <c r="C410" s="24">
        <v>2167.5</v>
      </c>
      <c r="D410" s="24">
        <v>1238.5</v>
      </c>
      <c r="E410" s="24">
        <v>18881.3</v>
      </c>
      <c r="F410" s="24">
        <v>215</v>
      </c>
      <c r="G410" s="24">
        <v>8577.4</v>
      </c>
      <c r="H410" s="24">
        <v>6260.9</v>
      </c>
      <c r="I410" s="24">
        <v>1171.5</v>
      </c>
      <c r="J410" s="24">
        <v>1457</v>
      </c>
      <c r="K410" s="24">
        <v>180.5</v>
      </c>
      <c r="L410" s="24">
        <v>4979.8999999999996</v>
      </c>
      <c r="M410" s="24">
        <v>7510.4</v>
      </c>
      <c r="N410" s="24">
        <v>2114.5</v>
      </c>
      <c r="O410" s="24">
        <v>14423.8</v>
      </c>
      <c r="P410" s="24">
        <v>1109.5</v>
      </c>
      <c r="Q410" s="24">
        <v>5995.4</v>
      </c>
    </row>
    <row r="411" spans="1:17" ht="15.75" thickBot="1" x14ac:dyDescent="0.3">
      <c r="A411" s="23" t="s">
        <v>395</v>
      </c>
      <c r="B411" s="24">
        <v>2228.5</v>
      </c>
      <c r="C411" s="24">
        <v>2167.5</v>
      </c>
      <c r="D411" s="24">
        <v>1238.5</v>
      </c>
      <c r="E411" s="24">
        <v>18881.3</v>
      </c>
      <c r="F411" s="24">
        <v>215</v>
      </c>
      <c r="G411" s="24">
        <v>8577.4</v>
      </c>
      <c r="H411" s="24">
        <v>6186.9</v>
      </c>
      <c r="I411" s="24">
        <v>1171.5</v>
      </c>
      <c r="J411" s="24">
        <v>1457</v>
      </c>
      <c r="K411" s="24">
        <v>180.5</v>
      </c>
      <c r="L411" s="24">
        <v>4804.3999999999996</v>
      </c>
      <c r="M411" s="24">
        <v>7510.4</v>
      </c>
      <c r="N411" s="24">
        <v>2075.5</v>
      </c>
      <c r="O411" s="24">
        <v>14423.8</v>
      </c>
      <c r="P411" s="24">
        <v>1109.5</v>
      </c>
      <c r="Q411" s="24">
        <v>5692.9</v>
      </c>
    </row>
    <row r="412" spans="1:17" ht="15.75" thickBot="1" x14ac:dyDescent="0.3">
      <c r="A412" s="23" t="s">
        <v>398</v>
      </c>
      <c r="B412" s="24">
        <v>2228.5</v>
      </c>
      <c r="C412" s="24">
        <v>2167.5</v>
      </c>
      <c r="D412" s="24">
        <v>1238.5</v>
      </c>
      <c r="E412" s="24">
        <v>18881.3</v>
      </c>
      <c r="F412" s="24">
        <v>215</v>
      </c>
      <c r="G412" s="24">
        <v>8577.4</v>
      </c>
      <c r="H412" s="24">
        <v>6186.9</v>
      </c>
      <c r="I412" s="24">
        <v>1171.5</v>
      </c>
      <c r="J412" s="24">
        <v>1457</v>
      </c>
      <c r="K412" s="24">
        <v>180.5</v>
      </c>
      <c r="L412" s="24">
        <v>4597.5</v>
      </c>
      <c r="M412" s="24">
        <v>7302.4</v>
      </c>
      <c r="N412" s="24">
        <v>2075.5</v>
      </c>
      <c r="O412" s="24">
        <v>14423.8</v>
      </c>
      <c r="P412" s="24">
        <v>1109.5</v>
      </c>
      <c r="Q412" s="24">
        <v>5692.9</v>
      </c>
    </row>
    <row r="413" spans="1:17" ht="15.75" thickBot="1" x14ac:dyDescent="0.3">
      <c r="A413" s="23" t="s">
        <v>402</v>
      </c>
      <c r="B413" s="24">
        <v>2228.5</v>
      </c>
      <c r="C413" s="24">
        <v>2131</v>
      </c>
      <c r="D413" s="24">
        <v>1238.5</v>
      </c>
      <c r="E413" s="24">
        <v>18881.3</v>
      </c>
      <c r="F413" s="24">
        <v>215</v>
      </c>
      <c r="G413" s="24">
        <v>8577.4</v>
      </c>
      <c r="H413" s="24">
        <v>6186.9</v>
      </c>
      <c r="I413" s="24">
        <v>1171.5</v>
      </c>
      <c r="J413" s="24">
        <v>1455</v>
      </c>
      <c r="K413" s="24">
        <v>180.5</v>
      </c>
      <c r="L413" s="24">
        <v>4597.5</v>
      </c>
      <c r="M413" s="24">
        <v>4489.5</v>
      </c>
      <c r="N413" s="24">
        <v>2075.5</v>
      </c>
      <c r="O413" s="24">
        <v>14423.8</v>
      </c>
      <c r="P413" s="24">
        <v>1109.5</v>
      </c>
      <c r="Q413" s="24">
        <v>5692.9</v>
      </c>
    </row>
    <row r="414" spans="1:17" ht="15.75" thickBot="1" x14ac:dyDescent="0.3">
      <c r="A414" s="23" t="s">
        <v>403</v>
      </c>
      <c r="B414" s="24">
        <v>2228.5</v>
      </c>
      <c r="C414" s="24">
        <v>2131</v>
      </c>
      <c r="D414" s="24">
        <v>1238.5</v>
      </c>
      <c r="E414" s="24">
        <v>18092.8</v>
      </c>
      <c r="F414" s="24">
        <v>215</v>
      </c>
      <c r="G414" s="24">
        <v>7939.9</v>
      </c>
      <c r="H414" s="24">
        <v>5836.4</v>
      </c>
      <c r="I414" s="24">
        <v>1171.5</v>
      </c>
      <c r="J414" s="24">
        <v>1455</v>
      </c>
      <c r="K414" s="24">
        <v>180.5</v>
      </c>
      <c r="L414" s="24">
        <v>4597.5</v>
      </c>
      <c r="M414" s="24">
        <v>4489.5</v>
      </c>
      <c r="N414" s="24">
        <v>2075.5</v>
      </c>
      <c r="O414" s="24">
        <v>14423.8</v>
      </c>
      <c r="P414" s="24">
        <v>1109.5</v>
      </c>
      <c r="Q414" s="24">
        <v>5692.9</v>
      </c>
    </row>
    <row r="415" spans="1:17" ht="15.75" thickBot="1" x14ac:dyDescent="0.3">
      <c r="A415" s="23" t="s">
        <v>406</v>
      </c>
      <c r="B415" s="24">
        <v>2228.5</v>
      </c>
      <c r="C415" s="24">
        <v>2131</v>
      </c>
      <c r="D415" s="24">
        <v>1238.5</v>
      </c>
      <c r="E415" s="24">
        <v>18092.8</v>
      </c>
      <c r="F415" s="24">
        <v>215</v>
      </c>
      <c r="G415" s="24">
        <v>7939.9</v>
      </c>
      <c r="H415" s="24">
        <v>5836.4</v>
      </c>
      <c r="I415" s="24">
        <v>1171.5</v>
      </c>
      <c r="J415" s="24">
        <v>1455</v>
      </c>
      <c r="K415" s="24">
        <v>180.5</v>
      </c>
      <c r="L415" s="24">
        <v>4597.5</v>
      </c>
      <c r="M415" s="24">
        <v>4489.5</v>
      </c>
      <c r="N415" s="24">
        <v>2075.5</v>
      </c>
      <c r="O415" s="24">
        <v>14423.8</v>
      </c>
      <c r="P415" s="24">
        <v>1109.5</v>
      </c>
      <c r="Q415" s="24">
        <v>5692.9</v>
      </c>
    </row>
    <row r="416" spans="1:17" ht="15.75" thickBot="1" x14ac:dyDescent="0.3">
      <c r="A416" s="23" t="s">
        <v>409</v>
      </c>
      <c r="B416" s="24">
        <v>2228.5</v>
      </c>
      <c r="C416" s="24">
        <v>2131</v>
      </c>
      <c r="D416" s="24">
        <v>1238.5</v>
      </c>
      <c r="E416" s="24">
        <v>18092.8</v>
      </c>
      <c r="F416" s="24">
        <v>215</v>
      </c>
      <c r="G416" s="24">
        <v>7939.9</v>
      </c>
      <c r="H416" s="24">
        <v>5836.4</v>
      </c>
      <c r="I416" s="24">
        <v>1171.5</v>
      </c>
      <c r="J416" s="24">
        <v>1455</v>
      </c>
      <c r="K416" s="24">
        <v>180.5</v>
      </c>
      <c r="L416" s="24">
        <v>4597.5</v>
      </c>
      <c r="M416" s="24">
        <v>4489.5</v>
      </c>
      <c r="N416" s="24">
        <v>2075.5</v>
      </c>
      <c r="O416" s="24">
        <v>14402.3</v>
      </c>
      <c r="P416" s="24">
        <v>1109.5</v>
      </c>
      <c r="Q416" s="24">
        <v>5692.9</v>
      </c>
    </row>
    <row r="417" spans="1:17" ht="15.75" thickBot="1" x14ac:dyDescent="0.3">
      <c r="A417" s="23" t="s">
        <v>412</v>
      </c>
      <c r="B417" s="24">
        <v>2228.5</v>
      </c>
      <c r="C417" s="24">
        <v>2131</v>
      </c>
      <c r="D417" s="24">
        <v>1024.5</v>
      </c>
      <c r="E417" s="24">
        <v>18092.8</v>
      </c>
      <c r="F417" s="24">
        <v>215</v>
      </c>
      <c r="G417" s="24">
        <v>7939.9</v>
      </c>
      <c r="H417" s="24">
        <v>5836.4</v>
      </c>
      <c r="I417" s="24">
        <v>1171.5</v>
      </c>
      <c r="J417" s="24">
        <v>1455</v>
      </c>
      <c r="K417" s="24">
        <v>180.5</v>
      </c>
      <c r="L417" s="24">
        <v>4508</v>
      </c>
      <c r="M417" s="24">
        <v>4461.5</v>
      </c>
      <c r="N417" s="24">
        <v>2075.5</v>
      </c>
      <c r="O417" s="24">
        <v>14402.3</v>
      </c>
      <c r="P417" s="24">
        <v>1109.5</v>
      </c>
      <c r="Q417" s="24">
        <v>5235.3999999999996</v>
      </c>
    </row>
    <row r="418" spans="1:17" ht="15.75" thickBot="1" x14ac:dyDescent="0.3">
      <c r="A418" s="23" t="s">
        <v>418</v>
      </c>
      <c r="B418" s="24">
        <v>2228.5</v>
      </c>
      <c r="C418" s="24">
        <v>2131</v>
      </c>
      <c r="D418" s="24">
        <v>1024.5</v>
      </c>
      <c r="E418" s="24">
        <v>18092.8</v>
      </c>
      <c r="F418" s="24">
        <v>215</v>
      </c>
      <c r="G418" s="24">
        <v>6936.9</v>
      </c>
      <c r="H418" s="24">
        <v>5836.4</v>
      </c>
      <c r="I418" s="24">
        <v>1171.5</v>
      </c>
      <c r="J418" s="24">
        <v>1455</v>
      </c>
      <c r="K418" s="24">
        <v>180.5</v>
      </c>
      <c r="L418" s="24">
        <v>4508</v>
      </c>
      <c r="M418" s="24">
        <v>4461.5</v>
      </c>
      <c r="N418" s="24">
        <v>1753</v>
      </c>
      <c r="O418" s="24">
        <v>14402.3</v>
      </c>
      <c r="P418" s="24">
        <v>1109.5</v>
      </c>
      <c r="Q418" s="24">
        <v>5235.3999999999996</v>
      </c>
    </row>
    <row r="419" spans="1:17" ht="15.75" thickBot="1" x14ac:dyDescent="0.3">
      <c r="A419" s="23" t="s">
        <v>421</v>
      </c>
      <c r="B419" s="24">
        <v>2228.5</v>
      </c>
      <c r="C419" s="24">
        <v>1319.5</v>
      </c>
      <c r="D419" s="24">
        <v>1024.5</v>
      </c>
      <c r="E419" s="24">
        <v>18092.8</v>
      </c>
      <c r="F419" s="24">
        <v>215</v>
      </c>
      <c r="G419" s="24">
        <v>6936.9</v>
      </c>
      <c r="H419" s="24">
        <v>5836.4</v>
      </c>
      <c r="I419" s="24">
        <v>1171.5</v>
      </c>
      <c r="J419" s="24">
        <v>1455</v>
      </c>
      <c r="K419" s="24">
        <v>180.5</v>
      </c>
      <c r="L419" s="24">
        <v>4508</v>
      </c>
      <c r="M419" s="24">
        <v>3447</v>
      </c>
      <c r="N419" s="24">
        <v>1753</v>
      </c>
      <c r="O419" s="24">
        <v>14402.3</v>
      </c>
      <c r="P419" s="24">
        <v>1109.5</v>
      </c>
      <c r="Q419" s="24">
        <v>5235.3999999999996</v>
      </c>
    </row>
    <row r="420" spans="1:17" ht="15.75" thickBot="1" x14ac:dyDescent="0.3">
      <c r="A420" s="23" t="s">
        <v>423</v>
      </c>
      <c r="B420" s="24">
        <v>2228.5</v>
      </c>
      <c r="C420" s="24">
        <v>1319.5</v>
      </c>
      <c r="D420" s="24">
        <v>1024.5</v>
      </c>
      <c r="E420" s="24">
        <v>18092.8</v>
      </c>
      <c r="F420" s="24">
        <v>215</v>
      </c>
      <c r="G420" s="24">
        <v>6936.9</v>
      </c>
      <c r="H420" s="24">
        <v>5802.9</v>
      </c>
      <c r="I420" s="24">
        <v>1171.5</v>
      </c>
      <c r="J420" s="24">
        <v>1455</v>
      </c>
      <c r="K420" s="24">
        <v>180.5</v>
      </c>
      <c r="L420" s="24">
        <v>4508</v>
      </c>
      <c r="M420" s="24">
        <v>3447</v>
      </c>
      <c r="N420" s="24">
        <v>1753</v>
      </c>
      <c r="O420" s="24">
        <v>14402.3</v>
      </c>
      <c r="P420" s="24">
        <v>1109.5</v>
      </c>
      <c r="Q420" s="24">
        <v>5235.3999999999996</v>
      </c>
    </row>
    <row r="421" spans="1:17" ht="15.75" thickBot="1" x14ac:dyDescent="0.3">
      <c r="A421" s="23" t="s">
        <v>428</v>
      </c>
      <c r="B421" s="24">
        <v>1968</v>
      </c>
      <c r="C421" s="24">
        <v>1319.5</v>
      </c>
      <c r="D421" s="24">
        <v>1024.5</v>
      </c>
      <c r="E421" s="24">
        <v>18092.8</v>
      </c>
      <c r="F421" s="24">
        <v>215</v>
      </c>
      <c r="G421" s="24">
        <v>6877.4</v>
      </c>
      <c r="H421" s="24">
        <v>5764.9</v>
      </c>
      <c r="I421" s="24">
        <v>1171.5</v>
      </c>
      <c r="J421" s="24">
        <v>1455</v>
      </c>
      <c r="K421" s="24">
        <v>180.5</v>
      </c>
      <c r="L421" s="24">
        <v>3982.5</v>
      </c>
      <c r="M421" s="24">
        <v>3447</v>
      </c>
      <c r="N421" s="24">
        <v>1753</v>
      </c>
      <c r="O421" s="24">
        <v>14402.3</v>
      </c>
      <c r="P421" s="24">
        <v>1109.5</v>
      </c>
      <c r="Q421" s="24">
        <v>5235.3999999999996</v>
      </c>
    </row>
    <row r="422" spans="1:17" ht="15.75" thickBot="1" x14ac:dyDescent="0.3">
      <c r="A422" s="23" t="s">
        <v>431</v>
      </c>
      <c r="B422" s="24">
        <v>1968</v>
      </c>
      <c r="C422" s="24">
        <v>1319.5</v>
      </c>
      <c r="D422" s="24">
        <v>1024.5</v>
      </c>
      <c r="E422" s="24">
        <v>18092.8</v>
      </c>
      <c r="F422" s="24">
        <v>215</v>
      </c>
      <c r="G422" s="24">
        <v>6877.4</v>
      </c>
      <c r="H422" s="24">
        <v>5485.4</v>
      </c>
      <c r="I422" s="24">
        <v>1171.5</v>
      </c>
      <c r="J422" s="24">
        <v>1455</v>
      </c>
      <c r="K422" s="24">
        <v>180.5</v>
      </c>
      <c r="L422" s="24">
        <v>3982.5</v>
      </c>
      <c r="M422" s="24">
        <v>3015.5</v>
      </c>
      <c r="N422" s="24">
        <v>1753</v>
      </c>
      <c r="O422" s="24">
        <v>14402.3</v>
      </c>
      <c r="P422" s="24">
        <v>1109.5</v>
      </c>
      <c r="Q422" s="24">
        <v>5235.3999999999996</v>
      </c>
    </row>
    <row r="423" spans="1:17" ht="15.75" thickBot="1" x14ac:dyDescent="0.3">
      <c r="A423" s="23" t="s">
        <v>432</v>
      </c>
      <c r="B423" s="24">
        <v>1968</v>
      </c>
      <c r="C423" s="24">
        <v>1319.5</v>
      </c>
      <c r="D423" s="24">
        <v>1024.5</v>
      </c>
      <c r="E423" s="24">
        <v>18008.3</v>
      </c>
      <c r="F423" s="24">
        <v>215</v>
      </c>
      <c r="G423" s="24">
        <v>6877.4</v>
      </c>
      <c r="H423" s="24">
        <v>5485.4</v>
      </c>
      <c r="I423" s="24">
        <v>1171.5</v>
      </c>
      <c r="J423" s="24">
        <v>1455</v>
      </c>
      <c r="K423" s="24">
        <v>180.5</v>
      </c>
      <c r="L423" s="24">
        <v>3982.5</v>
      </c>
      <c r="M423" s="24">
        <v>3015.5</v>
      </c>
      <c r="N423" s="24">
        <v>1753</v>
      </c>
      <c r="O423" s="24">
        <v>14402.3</v>
      </c>
      <c r="P423" s="24">
        <v>1109.5</v>
      </c>
      <c r="Q423" s="24">
        <v>5235.3999999999996</v>
      </c>
    </row>
    <row r="424" spans="1:17" ht="15.75" thickBot="1" x14ac:dyDescent="0.3">
      <c r="A424" s="23" t="s">
        <v>435</v>
      </c>
      <c r="B424" s="24">
        <v>1968</v>
      </c>
      <c r="C424" s="24">
        <v>1319.5</v>
      </c>
      <c r="D424" s="24">
        <v>1024.5</v>
      </c>
      <c r="E424" s="24">
        <v>18008.3</v>
      </c>
      <c r="F424" s="24">
        <v>215</v>
      </c>
      <c r="G424" s="24">
        <v>6807.9</v>
      </c>
      <c r="H424" s="24">
        <v>5485.4</v>
      </c>
      <c r="I424" s="24">
        <v>756</v>
      </c>
      <c r="J424" s="24">
        <v>1455</v>
      </c>
      <c r="K424" s="24">
        <v>180.5</v>
      </c>
      <c r="L424" s="24">
        <v>3982.5</v>
      </c>
      <c r="M424" s="24">
        <v>2442.5</v>
      </c>
      <c r="N424" s="24">
        <v>1753</v>
      </c>
      <c r="O424" s="24">
        <v>14402.3</v>
      </c>
      <c r="P424" s="24">
        <v>1109.5</v>
      </c>
      <c r="Q424" s="24">
        <v>5235.3999999999996</v>
      </c>
    </row>
    <row r="425" spans="1:17" ht="15.75" thickBot="1" x14ac:dyDescent="0.3">
      <c r="A425" s="23" t="s">
        <v>439</v>
      </c>
      <c r="B425" s="24">
        <v>1968</v>
      </c>
      <c r="C425" s="24">
        <v>1093.5</v>
      </c>
      <c r="D425" s="24">
        <v>1024.5</v>
      </c>
      <c r="E425" s="24">
        <v>18008.3</v>
      </c>
      <c r="F425" s="24">
        <v>215</v>
      </c>
      <c r="G425" s="24">
        <v>6807.9</v>
      </c>
      <c r="H425" s="24">
        <v>4252.5</v>
      </c>
      <c r="I425" s="24">
        <v>756</v>
      </c>
      <c r="J425" s="24">
        <v>1455</v>
      </c>
      <c r="K425" s="24">
        <v>180.5</v>
      </c>
      <c r="L425" s="24">
        <v>3982.5</v>
      </c>
      <c r="M425" s="24">
        <v>2442.5</v>
      </c>
      <c r="N425" s="24">
        <v>1753</v>
      </c>
      <c r="O425" s="24">
        <v>13585.4</v>
      </c>
      <c r="P425" s="24">
        <v>1109.5</v>
      </c>
      <c r="Q425" s="24">
        <v>5235.3999999999996</v>
      </c>
    </row>
    <row r="426" spans="1:17" ht="15.75" thickBot="1" x14ac:dyDescent="0.3">
      <c r="A426" s="23" t="s">
        <v>441</v>
      </c>
      <c r="B426" s="24">
        <v>1968</v>
      </c>
      <c r="C426" s="24">
        <v>911.5</v>
      </c>
      <c r="D426" s="24">
        <v>1024.5</v>
      </c>
      <c r="E426" s="24">
        <v>17928.8</v>
      </c>
      <c r="F426" s="24">
        <v>215</v>
      </c>
      <c r="G426" s="24">
        <v>6807.9</v>
      </c>
      <c r="H426" s="24">
        <v>4252.5</v>
      </c>
      <c r="I426" s="24">
        <v>756</v>
      </c>
      <c r="J426" s="24">
        <v>1455</v>
      </c>
      <c r="K426" s="24">
        <v>180.5</v>
      </c>
      <c r="L426" s="24">
        <v>3982.5</v>
      </c>
      <c r="M426" s="24">
        <v>2442.5</v>
      </c>
      <c r="N426" s="24">
        <v>1753</v>
      </c>
      <c r="O426" s="24">
        <v>13585.4</v>
      </c>
      <c r="P426" s="24">
        <v>1109.5</v>
      </c>
      <c r="Q426" s="24">
        <v>5235.3999999999996</v>
      </c>
    </row>
    <row r="427" spans="1:17" ht="15.75" thickBot="1" x14ac:dyDescent="0.3">
      <c r="A427" s="23" t="s">
        <v>444</v>
      </c>
      <c r="B427" s="24">
        <v>1968</v>
      </c>
      <c r="C427" s="24">
        <v>911.5</v>
      </c>
      <c r="D427" s="24">
        <v>1024.5</v>
      </c>
      <c r="E427" s="24">
        <v>17928.8</v>
      </c>
      <c r="F427" s="24">
        <v>215</v>
      </c>
      <c r="G427" s="24">
        <v>6807.9</v>
      </c>
      <c r="H427" s="24">
        <v>4252.5</v>
      </c>
      <c r="I427" s="24">
        <v>756</v>
      </c>
      <c r="J427" s="24">
        <v>1455</v>
      </c>
      <c r="K427" s="24">
        <v>180.5</v>
      </c>
      <c r="L427" s="24">
        <v>3982.5</v>
      </c>
      <c r="M427" s="24">
        <v>2326</v>
      </c>
      <c r="N427" s="24">
        <v>1492.5</v>
      </c>
      <c r="O427" s="24">
        <v>13585.4</v>
      </c>
      <c r="P427" s="24">
        <v>1109.5</v>
      </c>
      <c r="Q427" s="24">
        <v>5235.3999999999996</v>
      </c>
    </row>
    <row r="428" spans="1:17" ht="15.75" thickBot="1" x14ac:dyDescent="0.3">
      <c r="A428" s="23" t="s">
        <v>447</v>
      </c>
      <c r="B428" s="24">
        <v>1968</v>
      </c>
      <c r="C428" s="24">
        <v>911.5</v>
      </c>
      <c r="D428" s="24">
        <v>1024.5</v>
      </c>
      <c r="E428" s="24">
        <v>17928.8</v>
      </c>
      <c r="F428" s="24">
        <v>215</v>
      </c>
      <c r="G428" s="24">
        <v>5001.8999999999996</v>
      </c>
      <c r="H428" s="24">
        <v>4252.5</v>
      </c>
      <c r="I428" s="24">
        <v>756</v>
      </c>
      <c r="J428" s="24">
        <v>1292</v>
      </c>
      <c r="K428" s="24">
        <v>180.5</v>
      </c>
      <c r="L428" s="24">
        <v>3982.5</v>
      </c>
      <c r="M428" s="24">
        <v>2108</v>
      </c>
      <c r="N428" s="24">
        <v>1492.5</v>
      </c>
      <c r="O428" s="24">
        <v>13585.4</v>
      </c>
      <c r="P428" s="24">
        <v>1109.5</v>
      </c>
      <c r="Q428" s="24">
        <v>5235.3999999999996</v>
      </c>
    </row>
    <row r="429" spans="1:17" ht="15.75" thickBot="1" x14ac:dyDescent="0.3">
      <c r="A429" s="23" t="s">
        <v>450</v>
      </c>
      <c r="B429" s="24">
        <v>978</v>
      </c>
      <c r="C429" s="24">
        <v>911.5</v>
      </c>
      <c r="D429" s="24">
        <v>1024.5</v>
      </c>
      <c r="E429" s="24">
        <v>17928.8</v>
      </c>
      <c r="F429" s="24">
        <v>215</v>
      </c>
      <c r="G429" s="24">
        <v>5001.8999999999996</v>
      </c>
      <c r="H429" s="24">
        <v>4252.5</v>
      </c>
      <c r="I429" s="24">
        <v>756</v>
      </c>
      <c r="J429" s="24">
        <v>1292</v>
      </c>
      <c r="K429" s="24">
        <v>180.5</v>
      </c>
      <c r="L429" s="24">
        <v>3982.5</v>
      </c>
      <c r="M429" s="24">
        <v>2108</v>
      </c>
      <c r="N429" s="24">
        <v>1417.5</v>
      </c>
      <c r="O429" s="24">
        <v>13585.4</v>
      </c>
      <c r="P429" s="24">
        <v>1109.5</v>
      </c>
      <c r="Q429" s="24">
        <v>5235.3999999999996</v>
      </c>
    </row>
    <row r="430" spans="1:17" ht="15.75" thickBot="1" x14ac:dyDescent="0.3">
      <c r="A430" s="23" t="s">
        <v>453</v>
      </c>
      <c r="B430" s="24">
        <v>978</v>
      </c>
      <c r="C430" s="24">
        <v>911.5</v>
      </c>
      <c r="D430" s="24">
        <v>1024.5</v>
      </c>
      <c r="E430" s="24">
        <v>17928.8</v>
      </c>
      <c r="F430" s="24">
        <v>215</v>
      </c>
      <c r="G430" s="24">
        <v>5001.8999999999996</v>
      </c>
      <c r="H430" s="24">
        <v>4252.5</v>
      </c>
      <c r="I430" s="24">
        <v>756</v>
      </c>
      <c r="J430" s="24">
        <v>1292</v>
      </c>
      <c r="K430" s="24">
        <v>180.5</v>
      </c>
      <c r="L430" s="24">
        <v>3607</v>
      </c>
      <c r="M430" s="24">
        <v>2108</v>
      </c>
      <c r="N430" s="24">
        <v>1417.5</v>
      </c>
      <c r="O430" s="24">
        <v>13585.4</v>
      </c>
      <c r="P430" s="24">
        <v>1109.5</v>
      </c>
      <c r="Q430" s="24">
        <v>5235.3999999999996</v>
      </c>
    </row>
    <row r="431" spans="1:17" ht="15.75" thickBot="1" x14ac:dyDescent="0.3">
      <c r="A431" s="23" t="s">
        <v>457</v>
      </c>
      <c r="B431" s="24">
        <v>978</v>
      </c>
      <c r="C431" s="24">
        <v>911.5</v>
      </c>
      <c r="D431" s="24">
        <v>1024.5</v>
      </c>
      <c r="E431" s="24">
        <v>17678.3</v>
      </c>
      <c r="F431" s="24">
        <v>215</v>
      </c>
      <c r="G431" s="24">
        <v>5001.8999999999996</v>
      </c>
      <c r="H431" s="24">
        <v>4252.5</v>
      </c>
      <c r="I431" s="24">
        <v>756</v>
      </c>
      <c r="J431" s="24">
        <v>1292</v>
      </c>
      <c r="K431" s="24">
        <v>180.5</v>
      </c>
      <c r="L431" s="24">
        <v>3607</v>
      </c>
      <c r="M431" s="24">
        <v>2108</v>
      </c>
      <c r="N431" s="24">
        <v>1417.5</v>
      </c>
      <c r="O431" s="24">
        <v>13585.4</v>
      </c>
      <c r="P431" s="24">
        <v>1109.5</v>
      </c>
      <c r="Q431" s="24">
        <v>5235.3999999999996</v>
      </c>
    </row>
    <row r="432" spans="1:17" ht="15.75" thickBot="1" x14ac:dyDescent="0.3">
      <c r="A432" s="23" t="s">
        <v>460</v>
      </c>
      <c r="B432" s="24">
        <v>978</v>
      </c>
      <c r="C432" s="24">
        <v>911.5</v>
      </c>
      <c r="D432" s="24">
        <v>1024.5</v>
      </c>
      <c r="E432" s="24">
        <v>17251.8</v>
      </c>
      <c r="F432" s="24">
        <v>215</v>
      </c>
      <c r="G432" s="24">
        <v>5001.8999999999996</v>
      </c>
      <c r="H432" s="24">
        <v>4252.5</v>
      </c>
      <c r="I432" s="24">
        <v>756</v>
      </c>
      <c r="J432" s="24">
        <v>1292</v>
      </c>
      <c r="K432" s="24">
        <v>180.5</v>
      </c>
      <c r="L432" s="24">
        <v>3607</v>
      </c>
      <c r="M432" s="24">
        <v>2108</v>
      </c>
      <c r="N432" s="24">
        <v>1417.5</v>
      </c>
      <c r="O432" s="24">
        <v>13585.4</v>
      </c>
      <c r="P432" s="24">
        <v>1109.5</v>
      </c>
      <c r="Q432" s="24">
        <v>5235.3999999999996</v>
      </c>
    </row>
    <row r="433" spans="1:17" ht="15.75" thickBot="1" x14ac:dyDescent="0.3">
      <c r="A433" s="23" t="s">
        <v>466</v>
      </c>
      <c r="B433" s="24">
        <v>978</v>
      </c>
      <c r="C433" s="24">
        <v>911.5</v>
      </c>
      <c r="D433" s="24">
        <v>1024.5</v>
      </c>
      <c r="E433" s="24">
        <v>17251.8</v>
      </c>
      <c r="F433" s="24">
        <v>215</v>
      </c>
      <c r="G433" s="24">
        <v>4358</v>
      </c>
      <c r="H433" s="24">
        <v>4252.5</v>
      </c>
      <c r="I433" s="24">
        <v>756</v>
      </c>
      <c r="J433" s="24">
        <v>1292</v>
      </c>
      <c r="K433" s="24">
        <v>180.5</v>
      </c>
      <c r="L433" s="24">
        <v>3607</v>
      </c>
      <c r="M433" s="24">
        <v>1708.5</v>
      </c>
      <c r="N433" s="24">
        <v>1417.5</v>
      </c>
      <c r="O433" s="24">
        <v>13538.4</v>
      </c>
      <c r="P433" s="24">
        <v>1109.5</v>
      </c>
      <c r="Q433" s="24">
        <v>5235.3999999999996</v>
      </c>
    </row>
    <row r="434" spans="1:17" ht="15.75" thickBot="1" x14ac:dyDescent="0.3">
      <c r="A434" s="23" t="s">
        <v>470</v>
      </c>
      <c r="B434" s="24">
        <v>978</v>
      </c>
      <c r="C434" s="24">
        <v>911.5</v>
      </c>
      <c r="D434" s="24">
        <v>1024.5</v>
      </c>
      <c r="E434" s="24">
        <v>17251.8</v>
      </c>
      <c r="F434" s="24">
        <v>215</v>
      </c>
      <c r="G434" s="24">
        <v>4331</v>
      </c>
      <c r="H434" s="24">
        <v>4252.5</v>
      </c>
      <c r="I434" s="24">
        <v>756</v>
      </c>
      <c r="J434" s="24">
        <v>1292</v>
      </c>
      <c r="K434" s="24">
        <v>180.5</v>
      </c>
      <c r="L434" s="24">
        <v>3607</v>
      </c>
      <c r="M434" s="24">
        <v>1708.5</v>
      </c>
      <c r="N434" s="24">
        <v>1417.5</v>
      </c>
      <c r="O434" s="24">
        <v>13538.4</v>
      </c>
      <c r="P434" s="24">
        <v>888.5</v>
      </c>
      <c r="Q434" s="24">
        <v>5235.3999999999996</v>
      </c>
    </row>
    <row r="435" spans="1:17" ht="15.75" thickBot="1" x14ac:dyDescent="0.3">
      <c r="A435" s="23" t="s">
        <v>472</v>
      </c>
      <c r="B435" s="24">
        <v>978</v>
      </c>
      <c r="C435" s="24">
        <v>613.5</v>
      </c>
      <c r="D435" s="24">
        <v>1024.5</v>
      </c>
      <c r="E435" s="24">
        <v>17251.8</v>
      </c>
      <c r="F435" s="24">
        <v>215</v>
      </c>
      <c r="G435" s="24">
        <v>4331</v>
      </c>
      <c r="H435" s="24">
        <v>4252.5</v>
      </c>
      <c r="I435" s="24">
        <v>756</v>
      </c>
      <c r="J435" s="24">
        <v>1292</v>
      </c>
      <c r="K435" s="24">
        <v>180.5</v>
      </c>
      <c r="L435" s="24">
        <v>3607</v>
      </c>
      <c r="M435" s="24">
        <v>1708.5</v>
      </c>
      <c r="N435" s="24">
        <v>1417.5</v>
      </c>
      <c r="O435" s="24">
        <v>13230.4</v>
      </c>
      <c r="P435" s="24">
        <v>888.5</v>
      </c>
      <c r="Q435" s="24">
        <v>5235.3999999999996</v>
      </c>
    </row>
    <row r="436" spans="1:17" ht="15.75" thickBot="1" x14ac:dyDescent="0.3">
      <c r="A436" s="23" t="s">
        <v>476</v>
      </c>
      <c r="B436" s="24">
        <v>978</v>
      </c>
      <c r="C436" s="24">
        <v>613.5</v>
      </c>
      <c r="D436" s="24">
        <v>1024.5</v>
      </c>
      <c r="E436" s="24">
        <v>17251.8</v>
      </c>
      <c r="F436" s="24">
        <v>215</v>
      </c>
      <c r="G436" s="24">
        <v>4331</v>
      </c>
      <c r="H436" s="24">
        <v>4252.5</v>
      </c>
      <c r="I436" s="24">
        <v>756</v>
      </c>
      <c r="J436" s="24">
        <v>1292</v>
      </c>
      <c r="K436" s="24">
        <v>180.5</v>
      </c>
      <c r="L436" s="24">
        <v>3217.5</v>
      </c>
      <c r="M436" s="24">
        <v>1660</v>
      </c>
      <c r="N436" s="24">
        <v>1417.5</v>
      </c>
      <c r="O436" s="24">
        <v>13230.4</v>
      </c>
      <c r="P436" s="24">
        <v>888.5</v>
      </c>
      <c r="Q436" s="24">
        <v>4970.8999999999996</v>
      </c>
    </row>
    <row r="437" spans="1:17" ht="15.75" thickBot="1" x14ac:dyDescent="0.3">
      <c r="A437" s="23" t="s">
        <v>480</v>
      </c>
      <c r="B437" s="24">
        <v>978</v>
      </c>
      <c r="C437" s="24">
        <v>613.5</v>
      </c>
      <c r="D437" s="24">
        <v>1024.5</v>
      </c>
      <c r="E437" s="24">
        <v>17251.8</v>
      </c>
      <c r="F437" s="24">
        <v>215</v>
      </c>
      <c r="G437" s="24">
        <v>4331</v>
      </c>
      <c r="H437" s="24">
        <v>4252.5</v>
      </c>
      <c r="I437" s="24">
        <v>756</v>
      </c>
      <c r="J437" s="24">
        <v>1292</v>
      </c>
      <c r="K437" s="24">
        <v>180.5</v>
      </c>
      <c r="L437" s="24">
        <v>3217.5</v>
      </c>
      <c r="M437" s="24">
        <v>1660</v>
      </c>
      <c r="N437" s="24">
        <v>1417.5</v>
      </c>
      <c r="O437" s="24">
        <v>13185.9</v>
      </c>
      <c r="P437" s="24">
        <v>888.5</v>
      </c>
      <c r="Q437" s="24">
        <v>4970.8999999999996</v>
      </c>
    </row>
    <row r="438" spans="1:17" ht="15.75" thickBot="1" x14ac:dyDescent="0.3">
      <c r="A438" s="23" t="s">
        <v>481</v>
      </c>
      <c r="B438" s="24">
        <v>731.5</v>
      </c>
      <c r="C438" s="24">
        <v>613.5</v>
      </c>
      <c r="D438" s="24">
        <v>1024.5</v>
      </c>
      <c r="E438" s="24">
        <v>17251.8</v>
      </c>
      <c r="F438" s="24">
        <v>215</v>
      </c>
      <c r="G438" s="24">
        <v>3857.5</v>
      </c>
      <c r="H438" s="24">
        <v>3837.5</v>
      </c>
      <c r="I438" s="24">
        <v>756</v>
      </c>
      <c r="J438" s="24">
        <v>1292</v>
      </c>
      <c r="K438" s="24">
        <v>180.5</v>
      </c>
      <c r="L438" s="24">
        <v>3217.5</v>
      </c>
      <c r="M438" s="24">
        <v>1537</v>
      </c>
      <c r="N438" s="24">
        <v>1417.5</v>
      </c>
      <c r="O438" s="24">
        <v>13185.9</v>
      </c>
      <c r="P438" s="24">
        <v>888.5</v>
      </c>
      <c r="Q438" s="24">
        <v>4970.8999999999996</v>
      </c>
    </row>
    <row r="439" spans="1:17" ht="15.75" thickBot="1" x14ac:dyDescent="0.3">
      <c r="A439" s="23" t="s">
        <v>482</v>
      </c>
      <c r="B439" s="24">
        <v>731.5</v>
      </c>
      <c r="C439" s="24">
        <v>613.5</v>
      </c>
      <c r="D439" s="24">
        <v>1024.5</v>
      </c>
      <c r="E439" s="24">
        <v>17251.8</v>
      </c>
      <c r="F439" s="24">
        <v>196.5</v>
      </c>
      <c r="G439" s="24">
        <v>3237.5</v>
      </c>
      <c r="H439" s="24">
        <v>3837.5</v>
      </c>
      <c r="I439" s="24">
        <v>756</v>
      </c>
      <c r="J439" s="24">
        <v>1292</v>
      </c>
      <c r="K439" s="24">
        <v>120.5</v>
      </c>
      <c r="L439" s="24">
        <v>3217.5</v>
      </c>
      <c r="M439" s="24">
        <v>1380</v>
      </c>
      <c r="N439" s="24">
        <v>1417.5</v>
      </c>
      <c r="O439" s="24">
        <v>13185.9</v>
      </c>
      <c r="P439" s="24">
        <v>888.5</v>
      </c>
      <c r="Q439" s="24">
        <v>4970.8999999999996</v>
      </c>
    </row>
    <row r="440" spans="1:17" ht="15.75" thickBot="1" x14ac:dyDescent="0.3">
      <c r="A440" s="23" t="s">
        <v>486</v>
      </c>
      <c r="B440" s="24">
        <v>731.5</v>
      </c>
      <c r="C440" s="24">
        <v>567.5</v>
      </c>
      <c r="D440" s="24">
        <v>1024.5</v>
      </c>
      <c r="E440" s="24">
        <v>17251.8</v>
      </c>
      <c r="F440" s="24">
        <v>196.5</v>
      </c>
      <c r="G440" s="24">
        <v>2642</v>
      </c>
      <c r="H440" s="24">
        <v>3837.5</v>
      </c>
      <c r="I440" s="24">
        <v>346.5</v>
      </c>
      <c r="J440" s="24">
        <v>1292</v>
      </c>
      <c r="K440" s="24">
        <v>120.5</v>
      </c>
      <c r="L440" s="24">
        <v>3217.5</v>
      </c>
      <c r="M440" s="24">
        <v>1380</v>
      </c>
      <c r="N440" s="24">
        <v>1417.5</v>
      </c>
      <c r="O440" s="24">
        <v>13185.9</v>
      </c>
      <c r="P440" s="24">
        <v>888.5</v>
      </c>
      <c r="Q440" s="24">
        <v>4970.8999999999996</v>
      </c>
    </row>
    <row r="441" spans="1:17" ht="15.75" thickBot="1" x14ac:dyDescent="0.3">
      <c r="A441" s="23" t="s">
        <v>487</v>
      </c>
      <c r="B441" s="24">
        <v>209</v>
      </c>
      <c r="C441" s="24">
        <v>567.5</v>
      </c>
      <c r="D441" s="24">
        <v>1024.5</v>
      </c>
      <c r="E441" s="24">
        <v>17251.8</v>
      </c>
      <c r="F441" s="24">
        <v>196.5</v>
      </c>
      <c r="G441" s="24">
        <v>2642</v>
      </c>
      <c r="H441" s="24">
        <v>3837.5</v>
      </c>
      <c r="I441" s="24">
        <v>346.5</v>
      </c>
      <c r="J441" s="24">
        <v>1292</v>
      </c>
      <c r="K441" s="24">
        <v>120.5</v>
      </c>
      <c r="L441" s="24">
        <v>3217.5</v>
      </c>
      <c r="M441" s="24">
        <v>1380</v>
      </c>
      <c r="N441" s="24">
        <v>1417.5</v>
      </c>
      <c r="O441" s="24">
        <v>13185.9</v>
      </c>
      <c r="P441" s="24">
        <v>888.5</v>
      </c>
      <c r="Q441" s="24">
        <v>4970.8999999999996</v>
      </c>
    </row>
    <row r="442" spans="1:17" ht="15.75" thickBot="1" x14ac:dyDescent="0.3">
      <c r="A442" s="23" t="s">
        <v>490</v>
      </c>
      <c r="B442" s="24">
        <v>209</v>
      </c>
      <c r="C442" s="24">
        <v>567.5</v>
      </c>
      <c r="D442" s="24">
        <v>1024.5</v>
      </c>
      <c r="E442" s="24">
        <v>16626.8</v>
      </c>
      <c r="F442" s="24">
        <v>196.5</v>
      </c>
      <c r="G442" s="24">
        <v>2642</v>
      </c>
      <c r="H442" s="24">
        <v>3829</v>
      </c>
      <c r="I442" s="24">
        <v>346.5</v>
      </c>
      <c r="J442" s="24">
        <v>1292</v>
      </c>
      <c r="K442" s="24">
        <v>120.5</v>
      </c>
      <c r="L442" s="24">
        <v>3217.5</v>
      </c>
      <c r="M442" s="24">
        <v>1380</v>
      </c>
      <c r="N442" s="24">
        <v>1375.5</v>
      </c>
      <c r="O442" s="24">
        <v>12990.4</v>
      </c>
      <c r="P442" s="24">
        <v>888.5</v>
      </c>
      <c r="Q442" s="24">
        <v>4970.8999999999996</v>
      </c>
    </row>
    <row r="443" spans="1:17" ht="15.75" thickBot="1" x14ac:dyDescent="0.3">
      <c r="A443" s="23" t="s">
        <v>494</v>
      </c>
      <c r="B443" s="24">
        <v>209</v>
      </c>
      <c r="C443" s="24">
        <v>567.5</v>
      </c>
      <c r="D443" s="24">
        <v>1024.5</v>
      </c>
      <c r="E443" s="24">
        <v>16626.8</v>
      </c>
      <c r="F443" s="24">
        <v>196.5</v>
      </c>
      <c r="G443" s="24">
        <v>2642</v>
      </c>
      <c r="H443" s="24">
        <v>3829</v>
      </c>
      <c r="I443" s="24">
        <v>346.5</v>
      </c>
      <c r="J443" s="24">
        <v>1292</v>
      </c>
      <c r="K443" s="24">
        <v>120.5</v>
      </c>
      <c r="L443" s="24">
        <v>3217.5</v>
      </c>
      <c r="M443" s="24">
        <v>766</v>
      </c>
      <c r="N443" s="24">
        <v>1375.5</v>
      </c>
      <c r="O443" s="24">
        <v>12990.4</v>
      </c>
      <c r="P443" s="24">
        <v>888.5</v>
      </c>
      <c r="Q443" s="24">
        <v>4970.8999999999996</v>
      </c>
    </row>
    <row r="444" spans="1:17" ht="15.75" thickBot="1" x14ac:dyDescent="0.3">
      <c r="A444" s="23" t="s">
        <v>497</v>
      </c>
      <c r="B444" s="24">
        <v>209</v>
      </c>
      <c r="C444" s="24">
        <v>567.5</v>
      </c>
      <c r="D444" s="24">
        <v>1024.5</v>
      </c>
      <c r="E444" s="24">
        <v>16626.8</v>
      </c>
      <c r="F444" s="24">
        <v>196.5</v>
      </c>
      <c r="G444" s="24">
        <v>2642</v>
      </c>
      <c r="H444" s="24">
        <v>3829</v>
      </c>
      <c r="I444" s="24">
        <v>346.5</v>
      </c>
      <c r="J444" s="24">
        <v>1292</v>
      </c>
      <c r="K444" s="24">
        <v>120.5</v>
      </c>
      <c r="L444" s="24">
        <v>3217.5</v>
      </c>
      <c r="M444" s="24">
        <v>766</v>
      </c>
      <c r="N444" s="24">
        <v>1375.5</v>
      </c>
      <c r="O444" s="24">
        <v>12990.4</v>
      </c>
      <c r="P444" s="24">
        <v>888.5</v>
      </c>
      <c r="Q444" s="24">
        <v>4970.8999999999996</v>
      </c>
    </row>
    <row r="445" spans="1:17" ht="15.75" thickBot="1" x14ac:dyDescent="0.3">
      <c r="A445" s="23" t="s">
        <v>499</v>
      </c>
      <c r="B445" s="24">
        <v>209</v>
      </c>
      <c r="C445" s="24">
        <v>567.5</v>
      </c>
      <c r="D445" s="24">
        <v>1024.5</v>
      </c>
      <c r="E445" s="24">
        <v>16626.8</v>
      </c>
      <c r="F445" s="24">
        <v>196.5</v>
      </c>
      <c r="G445" s="24">
        <v>2642</v>
      </c>
      <c r="H445" s="24">
        <v>3829</v>
      </c>
      <c r="I445" s="24">
        <v>346.5</v>
      </c>
      <c r="J445" s="24">
        <v>1292</v>
      </c>
      <c r="K445" s="24">
        <v>120.5</v>
      </c>
      <c r="L445" s="24">
        <v>3217.5</v>
      </c>
      <c r="M445" s="24">
        <v>766</v>
      </c>
      <c r="N445" s="24">
        <v>1235.5</v>
      </c>
      <c r="O445" s="24">
        <v>12929.9</v>
      </c>
      <c r="P445" s="24">
        <v>888.5</v>
      </c>
      <c r="Q445" s="24">
        <v>4970.8999999999996</v>
      </c>
    </row>
    <row r="446" spans="1:17" ht="15.75" thickBot="1" x14ac:dyDescent="0.3">
      <c r="A446" s="23" t="s">
        <v>505</v>
      </c>
      <c r="B446" s="24">
        <v>209</v>
      </c>
      <c r="C446" s="24">
        <v>567.5</v>
      </c>
      <c r="D446" s="24">
        <v>1024.5</v>
      </c>
      <c r="E446" s="24">
        <v>16262.8</v>
      </c>
      <c r="F446" s="24">
        <v>196.5</v>
      </c>
      <c r="G446" s="24">
        <v>2508.5</v>
      </c>
      <c r="H446" s="24">
        <v>3829</v>
      </c>
      <c r="I446" s="24">
        <v>346.5</v>
      </c>
      <c r="J446" s="24">
        <v>1292</v>
      </c>
      <c r="K446" s="24">
        <v>120.5</v>
      </c>
      <c r="L446" s="24">
        <v>3217.5</v>
      </c>
      <c r="M446" s="24">
        <v>766</v>
      </c>
      <c r="N446" s="24">
        <v>1235.5</v>
      </c>
      <c r="O446" s="24">
        <v>12929.9</v>
      </c>
      <c r="P446" s="24">
        <v>888.5</v>
      </c>
      <c r="Q446" s="24">
        <v>4970.8999999999996</v>
      </c>
    </row>
    <row r="447" spans="1:17" ht="15.75" thickBot="1" x14ac:dyDescent="0.3">
      <c r="A447" s="23" t="s">
        <v>506</v>
      </c>
      <c r="B447" s="24">
        <v>209</v>
      </c>
      <c r="C447" s="24">
        <v>567.5</v>
      </c>
      <c r="D447" s="24">
        <v>1024.5</v>
      </c>
      <c r="E447" s="24">
        <v>16262.8</v>
      </c>
      <c r="F447" s="24">
        <v>196.5</v>
      </c>
      <c r="G447" s="24">
        <v>2508.5</v>
      </c>
      <c r="H447" s="24">
        <v>3829</v>
      </c>
      <c r="I447" s="24">
        <v>346.5</v>
      </c>
      <c r="J447" s="24">
        <v>520.5</v>
      </c>
      <c r="K447" s="24">
        <v>120.5</v>
      </c>
      <c r="L447" s="24">
        <v>3217.5</v>
      </c>
      <c r="M447" s="24">
        <v>72.5</v>
      </c>
      <c r="N447" s="24">
        <v>1235.5</v>
      </c>
      <c r="O447" s="24">
        <v>12856.4</v>
      </c>
      <c r="P447" s="24">
        <v>888.5</v>
      </c>
      <c r="Q447" s="24">
        <v>4970.8999999999996</v>
      </c>
    </row>
    <row r="448" spans="1:17" ht="15.75" thickBot="1" x14ac:dyDescent="0.3">
      <c r="A448" s="23" t="s">
        <v>512</v>
      </c>
      <c r="B448" s="24">
        <v>209</v>
      </c>
      <c r="C448" s="24">
        <v>567.5</v>
      </c>
      <c r="D448" s="24">
        <v>1024.5</v>
      </c>
      <c r="E448" s="24">
        <v>16153.3</v>
      </c>
      <c r="F448" s="24">
        <v>196.5</v>
      </c>
      <c r="G448" s="24">
        <v>2508.5</v>
      </c>
      <c r="H448" s="24">
        <v>3829</v>
      </c>
      <c r="I448" s="24">
        <v>346.5</v>
      </c>
      <c r="J448" s="24">
        <v>520.5</v>
      </c>
      <c r="K448" s="24">
        <v>0</v>
      </c>
      <c r="L448" s="24">
        <v>3217.5</v>
      </c>
      <c r="M448" s="24">
        <v>72.5</v>
      </c>
      <c r="N448" s="24">
        <v>1235.5</v>
      </c>
      <c r="O448" s="24">
        <v>12856.4</v>
      </c>
      <c r="P448" s="24">
        <v>888.5</v>
      </c>
      <c r="Q448" s="24">
        <v>4970.8999999999996</v>
      </c>
    </row>
    <row r="449" spans="1:17" ht="15.75" thickBot="1" x14ac:dyDescent="0.3">
      <c r="A449" s="23" t="s">
        <v>513</v>
      </c>
      <c r="B449" s="24">
        <v>209</v>
      </c>
      <c r="C449" s="24">
        <v>567.5</v>
      </c>
      <c r="D449" s="24">
        <v>1024.5</v>
      </c>
      <c r="E449" s="24">
        <v>16153.3</v>
      </c>
      <c r="F449" s="24">
        <v>196.5</v>
      </c>
      <c r="G449" s="24">
        <v>2508.5</v>
      </c>
      <c r="H449" s="24">
        <v>3829</v>
      </c>
      <c r="I449" s="24">
        <v>346.5</v>
      </c>
      <c r="J449" s="24">
        <v>520.5</v>
      </c>
      <c r="K449" s="24">
        <v>0</v>
      </c>
      <c r="L449" s="24">
        <v>3217.5</v>
      </c>
      <c r="M449" s="24">
        <v>49.5</v>
      </c>
      <c r="N449" s="24">
        <v>1235.5</v>
      </c>
      <c r="O449" s="24">
        <v>12856.4</v>
      </c>
      <c r="P449" s="24">
        <v>888.5</v>
      </c>
      <c r="Q449" s="24">
        <v>4970.8999999999996</v>
      </c>
    </row>
    <row r="450" spans="1:17" ht="15.75" thickBot="1" x14ac:dyDescent="0.3">
      <c r="A450" s="23" t="s">
        <v>514</v>
      </c>
      <c r="B450" s="24">
        <v>209</v>
      </c>
      <c r="C450" s="24">
        <v>567.5</v>
      </c>
      <c r="D450" s="24">
        <v>1024.5</v>
      </c>
      <c r="E450" s="24">
        <v>16153.3</v>
      </c>
      <c r="F450" s="24">
        <v>196.5</v>
      </c>
      <c r="G450" s="24">
        <v>2508.5</v>
      </c>
      <c r="H450" s="24">
        <v>3829</v>
      </c>
      <c r="I450" s="24">
        <v>346.5</v>
      </c>
      <c r="J450" s="24">
        <v>520.5</v>
      </c>
      <c r="K450" s="24">
        <v>0</v>
      </c>
      <c r="L450" s="24">
        <v>3217.5</v>
      </c>
      <c r="M450" s="24">
        <v>49.5</v>
      </c>
      <c r="N450" s="24">
        <v>1049</v>
      </c>
      <c r="O450" s="24">
        <v>12302.4</v>
      </c>
      <c r="P450" s="24">
        <v>888.5</v>
      </c>
      <c r="Q450" s="24">
        <v>4970.8999999999996</v>
      </c>
    </row>
    <row r="451" spans="1:17" ht="15.75" thickBot="1" x14ac:dyDescent="0.3">
      <c r="A451" s="23" t="s">
        <v>517</v>
      </c>
      <c r="B451" s="24">
        <v>209</v>
      </c>
      <c r="C451" s="24">
        <v>567.5</v>
      </c>
      <c r="D451" s="24">
        <v>1024.5</v>
      </c>
      <c r="E451" s="24">
        <v>15368.3</v>
      </c>
      <c r="F451" s="24">
        <v>196.5</v>
      </c>
      <c r="G451" s="24">
        <v>2508.5</v>
      </c>
      <c r="H451" s="24">
        <v>3829</v>
      </c>
      <c r="I451" s="24">
        <v>346.5</v>
      </c>
      <c r="J451" s="24">
        <v>520.5</v>
      </c>
      <c r="K451" s="24">
        <v>0</v>
      </c>
      <c r="L451" s="24">
        <v>3217.5</v>
      </c>
      <c r="M451" s="24">
        <v>49.5</v>
      </c>
      <c r="N451" s="24">
        <v>1049</v>
      </c>
      <c r="O451" s="24">
        <v>12302.4</v>
      </c>
      <c r="P451" s="24">
        <v>888.5</v>
      </c>
      <c r="Q451" s="24">
        <v>4970.8999999999996</v>
      </c>
    </row>
    <row r="452" spans="1:17" ht="15.75" thickBot="1" x14ac:dyDescent="0.3">
      <c r="A452" s="23" t="s">
        <v>521</v>
      </c>
      <c r="B452" s="24">
        <v>209</v>
      </c>
      <c r="C452" s="24">
        <v>567.5</v>
      </c>
      <c r="D452" s="24">
        <v>1024.5</v>
      </c>
      <c r="E452" s="24">
        <v>15368.3</v>
      </c>
      <c r="F452" s="24">
        <v>196.5</v>
      </c>
      <c r="G452" s="24">
        <v>1346.5</v>
      </c>
      <c r="H452" s="24">
        <v>3829</v>
      </c>
      <c r="I452" s="24">
        <v>346.5</v>
      </c>
      <c r="J452" s="24">
        <v>520.5</v>
      </c>
      <c r="K452" s="24">
        <v>0</v>
      </c>
      <c r="L452" s="24">
        <v>3217.5</v>
      </c>
      <c r="M452" s="24">
        <v>0</v>
      </c>
      <c r="N452" s="24">
        <v>1049</v>
      </c>
      <c r="O452" s="24">
        <v>12302.4</v>
      </c>
      <c r="P452" s="24">
        <v>655.5</v>
      </c>
      <c r="Q452" s="24">
        <v>4970.8999999999996</v>
      </c>
    </row>
    <row r="453" spans="1:17" ht="15.75" thickBot="1" x14ac:dyDescent="0.3">
      <c r="A453" s="23" t="s">
        <v>524</v>
      </c>
      <c r="B453" s="24">
        <v>209</v>
      </c>
      <c r="C453" s="24">
        <v>567.5</v>
      </c>
      <c r="D453" s="24">
        <v>1024.5</v>
      </c>
      <c r="E453" s="24">
        <v>14583.3</v>
      </c>
      <c r="F453" s="24">
        <v>196.5</v>
      </c>
      <c r="G453" s="24">
        <v>1346.5</v>
      </c>
      <c r="H453" s="24">
        <v>3829</v>
      </c>
      <c r="I453" s="24">
        <v>346.5</v>
      </c>
      <c r="J453" s="24">
        <v>511</v>
      </c>
      <c r="K453" s="24">
        <v>0</v>
      </c>
      <c r="L453" s="24">
        <v>3217.5</v>
      </c>
      <c r="M453" s="24">
        <v>0</v>
      </c>
      <c r="N453" s="24">
        <v>1049</v>
      </c>
      <c r="O453" s="24">
        <v>12027.9</v>
      </c>
      <c r="P453" s="24">
        <v>655.5</v>
      </c>
      <c r="Q453" s="24">
        <v>4970.8999999999996</v>
      </c>
    </row>
    <row r="454" spans="1:17" ht="15.75" thickBot="1" x14ac:dyDescent="0.3">
      <c r="A454" s="23" t="s">
        <v>528</v>
      </c>
      <c r="B454" s="24">
        <v>209</v>
      </c>
      <c r="C454" s="24">
        <v>567.5</v>
      </c>
      <c r="D454" s="24">
        <v>1024.5</v>
      </c>
      <c r="E454" s="24">
        <v>14583.3</v>
      </c>
      <c r="F454" s="24">
        <v>196.5</v>
      </c>
      <c r="G454" s="24">
        <v>1346.5</v>
      </c>
      <c r="H454" s="24">
        <v>3829</v>
      </c>
      <c r="I454" s="24">
        <v>346.5</v>
      </c>
      <c r="J454" s="24">
        <v>511</v>
      </c>
      <c r="K454" s="24">
        <v>0</v>
      </c>
      <c r="L454" s="24">
        <v>3217.5</v>
      </c>
      <c r="M454" s="24">
        <v>0</v>
      </c>
      <c r="N454" s="24">
        <v>1049</v>
      </c>
      <c r="O454" s="24">
        <v>12027.9</v>
      </c>
      <c r="P454" s="24">
        <v>655.5</v>
      </c>
      <c r="Q454" s="24">
        <v>4970.8999999999996</v>
      </c>
    </row>
    <row r="455" spans="1:17" ht="15.75" thickBot="1" x14ac:dyDescent="0.3">
      <c r="A455" s="23" t="s">
        <v>532</v>
      </c>
      <c r="B455" s="24">
        <v>209</v>
      </c>
      <c r="C455" s="24">
        <v>567.5</v>
      </c>
      <c r="D455" s="24">
        <v>1024.5</v>
      </c>
      <c r="E455" s="24">
        <v>14349.8</v>
      </c>
      <c r="F455" s="24">
        <v>196.5</v>
      </c>
      <c r="G455" s="24">
        <v>1346.5</v>
      </c>
      <c r="H455" s="24">
        <v>3829</v>
      </c>
      <c r="I455" s="24">
        <v>346.5</v>
      </c>
      <c r="J455" s="24">
        <v>230.5</v>
      </c>
      <c r="K455" s="24">
        <v>0</v>
      </c>
      <c r="L455" s="24">
        <v>3217.5</v>
      </c>
      <c r="M455" s="24">
        <v>0</v>
      </c>
      <c r="N455" s="24">
        <v>1049</v>
      </c>
      <c r="O455" s="24">
        <v>12027.9</v>
      </c>
      <c r="P455" s="24">
        <v>655.5</v>
      </c>
      <c r="Q455" s="24">
        <v>4970.8999999999996</v>
      </c>
    </row>
    <row r="456" spans="1:17" ht="15.75" thickBot="1" x14ac:dyDescent="0.3">
      <c r="A456" s="23" t="s">
        <v>535</v>
      </c>
      <c r="B456" s="24">
        <v>209</v>
      </c>
      <c r="C456" s="24">
        <v>567.5</v>
      </c>
      <c r="D456" s="24">
        <v>1024.5</v>
      </c>
      <c r="E456" s="24">
        <v>13686.4</v>
      </c>
      <c r="F456" s="24">
        <v>196.5</v>
      </c>
      <c r="G456" s="24">
        <v>1346.5</v>
      </c>
      <c r="H456" s="24">
        <v>3829</v>
      </c>
      <c r="I456" s="24">
        <v>346.5</v>
      </c>
      <c r="J456" s="24">
        <v>230.5</v>
      </c>
      <c r="K456" s="24">
        <v>0</v>
      </c>
      <c r="L456" s="24">
        <v>2273.5</v>
      </c>
      <c r="M456" s="24">
        <v>0</v>
      </c>
      <c r="N456" s="24">
        <v>1049</v>
      </c>
      <c r="O456" s="24">
        <v>12027.9</v>
      </c>
      <c r="P456" s="24">
        <v>0</v>
      </c>
      <c r="Q456" s="24">
        <v>4970.8999999999996</v>
      </c>
    </row>
    <row r="457" spans="1:17" ht="15.75" thickBot="1" x14ac:dyDescent="0.3">
      <c r="A457" s="23" t="s">
        <v>540</v>
      </c>
      <c r="B457" s="24">
        <v>209</v>
      </c>
      <c r="C457" s="24">
        <v>567.5</v>
      </c>
      <c r="D457" s="24">
        <v>1024.5</v>
      </c>
      <c r="E457" s="24">
        <v>13686.4</v>
      </c>
      <c r="F457" s="24">
        <v>196.5</v>
      </c>
      <c r="G457" s="24">
        <v>443.5</v>
      </c>
      <c r="H457" s="24">
        <v>1710</v>
      </c>
      <c r="I457" s="24">
        <v>346.5</v>
      </c>
      <c r="J457" s="24">
        <v>230.5</v>
      </c>
      <c r="K457" s="24">
        <v>0</v>
      </c>
      <c r="L457" s="24">
        <v>2273.5</v>
      </c>
      <c r="M457" s="24">
        <v>0</v>
      </c>
      <c r="N457" s="24">
        <v>508.5</v>
      </c>
      <c r="O457" s="24">
        <v>12027.9</v>
      </c>
      <c r="P457" s="24">
        <v>0</v>
      </c>
      <c r="Q457" s="24">
        <v>4970.8999999999996</v>
      </c>
    </row>
    <row r="458" spans="1:17" ht="15.75" thickBot="1" x14ac:dyDescent="0.3">
      <c r="A458" s="23" t="s">
        <v>543</v>
      </c>
      <c r="B458" s="24">
        <v>209</v>
      </c>
      <c r="C458" s="24">
        <v>567.5</v>
      </c>
      <c r="D458" s="24">
        <v>1024.5</v>
      </c>
      <c r="E458" s="24">
        <v>13596.9</v>
      </c>
      <c r="F458" s="24">
        <v>196.5</v>
      </c>
      <c r="G458" s="24">
        <v>443.5</v>
      </c>
      <c r="H458" s="24">
        <v>1710</v>
      </c>
      <c r="I458" s="24">
        <v>346.5</v>
      </c>
      <c r="J458" s="24">
        <v>230.5</v>
      </c>
      <c r="K458" s="24">
        <v>0</v>
      </c>
      <c r="L458" s="24">
        <v>2273.5</v>
      </c>
      <c r="M458" s="24">
        <v>0</v>
      </c>
      <c r="N458" s="24">
        <v>508.5</v>
      </c>
      <c r="O458" s="24">
        <v>12027.9</v>
      </c>
      <c r="P458" s="24">
        <v>0</v>
      </c>
      <c r="Q458" s="24">
        <v>2318</v>
      </c>
    </row>
    <row r="459" spans="1:17" ht="15.75" thickBot="1" x14ac:dyDescent="0.3">
      <c r="A459" s="23" t="s">
        <v>547</v>
      </c>
      <c r="B459" s="24">
        <v>209</v>
      </c>
      <c r="C459" s="24">
        <v>567.5</v>
      </c>
      <c r="D459" s="24">
        <v>1024.5</v>
      </c>
      <c r="E459" s="24">
        <v>12941.9</v>
      </c>
      <c r="F459" s="24">
        <v>196.5</v>
      </c>
      <c r="G459" s="24">
        <v>443.5</v>
      </c>
      <c r="H459" s="24">
        <v>1710</v>
      </c>
      <c r="I459" s="24">
        <v>346.5</v>
      </c>
      <c r="J459" s="24">
        <v>230.5</v>
      </c>
      <c r="K459" s="24">
        <v>0</v>
      </c>
      <c r="L459" s="24">
        <v>1884</v>
      </c>
      <c r="M459" s="24">
        <v>0</v>
      </c>
      <c r="N459" s="24">
        <v>508.5</v>
      </c>
      <c r="O459" s="24">
        <v>11782.4</v>
      </c>
      <c r="P459" s="24">
        <v>0</v>
      </c>
      <c r="Q459" s="24">
        <v>2318</v>
      </c>
    </row>
    <row r="460" spans="1:17" ht="15.75" thickBot="1" x14ac:dyDescent="0.3">
      <c r="A460" s="23" t="s">
        <v>549</v>
      </c>
      <c r="B460" s="24">
        <v>209</v>
      </c>
      <c r="C460" s="24">
        <v>511.5</v>
      </c>
      <c r="D460" s="24">
        <v>1024.5</v>
      </c>
      <c r="E460" s="24">
        <v>12827.9</v>
      </c>
      <c r="F460" s="24">
        <v>196.5</v>
      </c>
      <c r="G460" s="24">
        <v>443.5</v>
      </c>
      <c r="H460" s="24">
        <v>1710</v>
      </c>
      <c r="I460" s="24">
        <v>346.5</v>
      </c>
      <c r="J460" s="24">
        <v>230.5</v>
      </c>
      <c r="K460" s="24">
        <v>0</v>
      </c>
      <c r="L460" s="24">
        <v>1884</v>
      </c>
      <c r="M460" s="24">
        <v>0</v>
      </c>
      <c r="N460" s="24">
        <v>508.5</v>
      </c>
      <c r="O460" s="24">
        <v>11782.4</v>
      </c>
      <c r="P460" s="24">
        <v>0</v>
      </c>
      <c r="Q460" s="24">
        <v>2318</v>
      </c>
    </row>
    <row r="461" spans="1:17" ht="15.75" thickBot="1" x14ac:dyDescent="0.3">
      <c r="A461" s="23" t="s">
        <v>553</v>
      </c>
      <c r="B461" s="24">
        <v>209</v>
      </c>
      <c r="C461" s="24">
        <v>511.5</v>
      </c>
      <c r="D461" s="24">
        <v>1024.5</v>
      </c>
      <c r="E461" s="24">
        <v>12415.9</v>
      </c>
      <c r="F461" s="24">
        <v>196.5</v>
      </c>
      <c r="G461" s="24">
        <v>443.5</v>
      </c>
      <c r="H461" s="24">
        <v>1710</v>
      </c>
      <c r="I461" s="24">
        <v>0</v>
      </c>
      <c r="J461" s="24">
        <v>230.5</v>
      </c>
      <c r="K461" s="24">
        <v>0</v>
      </c>
      <c r="L461" s="24">
        <v>1884</v>
      </c>
      <c r="M461" s="24">
        <v>0</v>
      </c>
      <c r="N461" s="24">
        <v>508.5</v>
      </c>
      <c r="O461" s="24">
        <v>11392.9</v>
      </c>
      <c r="P461" s="24">
        <v>0</v>
      </c>
      <c r="Q461" s="24">
        <v>2318</v>
      </c>
    </row>
    <row r="462" spans="1:17" ht="15.75" thickBot="1" x14ac:dyDescent="0.3">
      <c r="A462" s="23" t="s">
        <v>556</v>
      </c>
      <c r="B462" s="24">
        <v>209</v>
      </c>
      <c r="C462" s="24">
        <v>511.5</v>
      </c>
      <c r="D462" s="24">
        <v>1024.5</v>
      </c>
      <c r="E462" s="24">
        <v>12415.9</v>
      </c>
      <c r="F462" s="24">
        <v>196.5</v>
      </c>
      <c r="G462" s="24">
        <v>443.5</v>
      </c>
      <c r="H462" s="24">
        <v>1710</v>
      </c>
      <c r="I462" s="24">
        <v>0</v>
      </c>
      <c r="J462" s="24">
        <v>230.5</v>
      </c>
      <c r="K462" s="24">
        <v>0</v>
      </c>
      <c r="L462" s="24">
        <v>1884</v>
      </c>
      <c r="M462" s="24">
        <v>0</v>
      </c>
      <c r="N462" s="24">
        <v>508.5</v>
      </c>
      <c r="O462" s="24">
        <v>11392.9</v>
      </c>
      <c r="P462" s="24">
        <v>0</v>
      </c>
      <c r="Q462" s="24">
        <v>2318</v>
      </c>
    </row>
    <row r="463" spans="1:17" ht="15.75" thickBot="1" x14ac:dyDescent="0.3">
      <c r="A463" s="23" t="s">
        <v>559</v>
      </c>
      <c r="B463" s="24">
        <v>209</v>
      </c>
      <c r="C463" s="24">
        <v>511.5</v>
      </c>
      <c r="D463" s="24">
        <v>1024.5</v>
      </c>
      <c r="E463" s="24">
        <v>12415.9</v>
      </c>
      <c r="F463" s="24">
        <v>196.5</v>
      </c>
      <c r="G463" s="24">
        <v>443.5</v>
      </c>
      <c r="H463" s="24">
        <v>1710</v>
      </c>
      <c r="I463" s="24">
        <v>0</v>
      </c>
      <c r="J463" s="24">
        <v>230.5</v>
      </c>
      <c r="K463" s="24">
        <v>0</v>
      </c>
      <c r="L463" s="24">
        <v>1884</v>
      </c>
      <c r="M463" s="24">
        <v>0</v>
      </c>
      <c r="N463" s="24">
        <v>508.5</v>
      </c>
      <c r="O463" s="24">
        <v>11392.9</v>
      </c>
      <c r="P463" s="24">
        <v>0</v>
      </c>
      <c r="Q463" s="24">
        <v>2318</v>
      </c>
    </row>
    <row r="464" spans="1:17" ht="15.75" thickBot="1" x14ac:dyDescent="0.3">
      <c r="A464" s="23" t="s">
        <v>560</v>
      </c>
      <c r="B464" s="24">
        <v>209</v>
      </c>
      <c r="C464" s="24">
        <v>511.5</v>
      </c>
      <c r="D464" s="24">
        <v>1024.5</v>
      </c>
      <c r="E464" s="24">
        <v>11552.4</v>
      </c>
      <c r="F464" s="24">
        <v>196.5</v>
      </c>
      <c r="G464" s="24">
        <v>443.5</v>
      </c>
      <c r="H464" s="24">
        <v>1710</v>
      </c>
      <c r="I464" s="24">
        <v>0</v>
      </c>
      <c r="J464" s="24">
        <v>230.5</v>
      </c>
      <c r="K464" s="24">
        <v>0</v>
      </c>
      <c r="L464" s="24">
        <v>1884</v>
      </c>
      <c r="M464" s="24">
        <v>0</v>
      </c>
      <c r="N464" s="24">
        <v>508.5</v>
      </c>
      <c r="O464" s="24">
        <v>10614.4</v>
      </c>
      <c r="P464" s="24">
        <v>0</v>
      </c>
      <c r="Q464" s="24">
        <v>1783</v>
      </c>
    </row>
    <row r="465" spans="1:17" ht="15.75" thickBot="1" x14ac:dyDescent="0.3">
      <c r="A465" s="23" t="s">
        <v>562</v>
      </c>
      <c r="B465" s="24">
        <v>209</v>
      </c>
      <c r="C465" s="24">
        <v>511.5</v>
      </c>
      <c r="D465" s="24">
        <v>815</v>
      </c>
      <c r="E465" s="24">
        <v>11552.4</v>
      </c>
      <c r="F465" s="24">
        <v>196.5</v>
      </c>
      <c r="G465" s="24">
        <v>443.5</v>
      </c>
      <c r="H465" s="24">
        <v>1710</v>
      </c>
      <c r="I465" s="24">
        <v>0</v>
      </c>
      <c r="J465" s="24">
        <v>230</v>
      </c>
      <c r="K465" s="24">
        <v>0</v>
      </c>
      <c r="L465" s="24">
        <v>1640.5</v>
      </c>
      <c r="M465" s="24">
        <v>0</v>
      </c>
      <c r="N465" s="24">
        <v>508.5</v>
      </c>
      <c r="O465" s="24">
        <v>10613.9</v>
      </c>
      <c r="P465" s="24">
        <v>0</v>
      </c>
      <c r="Q465" s="24">
        <v>1783</v>
      </c>
    </row>
    <row r="466" spans="1:17" ht="15.75" thickBot="1" x14ac:dyDescent="0.3">
      <c r="A466" s="23" t="s">
        <v>564</v>
      </c>
      <c r="B466" s="24">
        <v>209</v>
      </c>
      <c r="C466" s="24">
        <v>511.5</v>
      </c>
      <c r="D466" s="24">
        <v>815</v>
      </c>
      <c r="E466" s="24">
        <v>11552.4</v>
      </c>
      <c r="F466" s="24">
        <v>196.5</v>
      </c>
      <c r="G466" s="24">
        <v>443.5</v>
      </c>
      <c r="H466" s="24">
        <v>1710</v>
      </c>
      <c r="I466" s="24">
        <v>0</v>
      </c>
      <c r="J466" s="24">
        <v>230</v>
      </c>
      <c r="K466" s="24">
        <v>0</v>
      </c>
      <c r="L466" s="24">
        <v>1640.5</v>
      </c>
      <c r="M466" s="24">
        <v>0</v>
      </c>
      <c r="N466" s="24">
        <v>508.5</v>
      </c>
      <c r="O466" s="24">
        <v>10613.9</v>
      </c>
      <c r="P466" s="24">
        <v>0</v>
      </c>
      <c r="Q466" s="24">
        <v>1783</v>
      </c>
    </row>
    <row r="467" spans="1:17" ht="15.75" thickBot="1" x14ac:dyDescent="0.3">
      <c r="A467" s="23" t="s">
        <v>568</v>
      </c>
      <c r="B467" s="24">
        <v>209</v>
      </c>
      <c r="C467" s="24">
        <v>438</v>
      </c>
      <c r="D467" s="24">
        <v>815</v>
      </c>
      <c r="E467" s="24">
        <v>11552.4</v>
      </c>
      <c r="F467" s="24">
        <v>196.5</v>
      </c>
      <c r="G467" s="24">
        <v>443.5</v>
      </c>
      <c r="H467" s="24">
        <v>1710</v>
      </c>
      <c r="I467" s="24">
        <v>0</v>
      </c>
      <c r="J467" s="24">
        <v>230</v>
      </c>
      <c r="K467" s="24">
        <v>0</v>
      </c>
      <c r="L467" s="24">
        <v>1640.5</v>
      </c>
      <c r="M467" s="24">
        <v>0</v>
      </c>
      <c r="N467" s="24">
        <v>508.5</v>
      </c>
      <c r="O467" s="24">
        <v>10613.9</v>
      </c>
      <c r="P467" s="24">
        <v>0</v>
      </c>
      <c r="Q467" s="24">
        <v>1783</v>
      </c>
    </row>
    <row r="468" spans="1:17" ht="15.75" thickBot="1" x14ac:dyDescent="0.3">
      <c r="A468" s="23" t="s">
        <v>571</v>
      </c>
      <c r="B468" s="24">
        <v>209</v>
      </c>
      <c r="C468" s="24">
        <v>438</v>
      </c>
      <c r="D468" s="24">
        <v>815</v>
      </c>
      <c r="E468" s="24">
        <v>11552.4</v>
      </c>
      <c r="F468" s="24">
        <v>196.5</v>
      </c>
      <c r="G468" s="24">
        <v>443.5</v>
      </c>
      <c r="H468" s="24">
        <v>1710</v>
      </c>
      <c r="I468" s="24">
        <v>0</v>
      </c>
      <c r="J468" s="24">
        <v>230</v>
      </c>
      <c r="K468" s="24">
        <v>0</v>
      </c>
      <c r="L468" s="24">
        <v>1640.5</v>
      </c>
      <c r="M468" s="24">
        <v>0</v>
      </c>
      <c r="N468" s="24">
        <v>508.5</v>
      </c>
      <c r="O468" s="24">
        <v>10613.9</v>
      </c>
      <c r="P468" s="24">
        <v>0</v>
      </c>
      <c r="Q468" s="24">
        <v>1783</v>
      </c>
    </row>
    <row r="469" spans="1:17" ht="15.75" thickBot="1" x14ac:dyDescent="0.3">
      <c r="A469" s="23" t="s">
        <v>573</v>
      </c>
      <c r="B469" s="24">
        <v>209</v>
      </c>
      <c r="C469" s="24">
        <v>438</v>
      </c>
      <c r="D469" s="24">
        <v>815</v>
      </c>
      <c r="E469" s="24">
        <v>11088.4</v>
      </c>
      <c r="F469" s="24">
        <v>196.5</v>
      </c>
      <c r="G469" s="24">
        <v>443.5</v>
      </c>
      <c r="H469" s="24">
        <v>1710</v>
      </c>
      <c r="I469" s="24">
        <v>0</v>
      </c>
      <c r="J469" s="24">
        <v>230</v>
      </c>
      <c r="K469" s="24">
        <v>0</v>
      </c>
      <c r="L469" s="24">
        <v>1640.5</v>
      </c>
      <c r="M469" s="24">
        <v>0</v>
      </c>
      <c r="N469" s="24">
        <v>508.5</v>
      </c>
      <c r="O469" s="24">
        <v>10613.9</v>
      </c>
      <c r="P469" s="24">
        <v>0</v>
      </c>
      <c r="Q469" s="24">
        <v>1783</v>
      </c>
    </row>
    <row r="470" spans="1:17" ht="15.75" thickBot="1" x14ac:dyDescent="0.3">
      <c r="A470" s="23" t="s">
        <v>575</v>
      </c>
      <c r="B470" s="24">
        <v>209</v>
      </c>
      <c r="C470" s="24">
        <v>438</v>
      </c>
      <c r="D470" s="24">
        <v>497</v>
      </c>
      <c r="E470" s="24">
        <v>11088.4</v>
      </c>
      <c r="F470" s="24">
        <v>196.5</v>
      </c>
      <c r="G470" s="24">
        <v>443.5</v>
      </c>
      <c r="H470" s="24">
        <v>1666</v>
      </c>
      <c r="I470" s="24">
        <v>0</v>
      </c>
      <c r="J470" s="24">
        <v>230</v>
      </c>
      <c r="K470" s="24">
        <v>0</v>
      </c>
      <c r="L470" s="24">
        <v>1640.5</v>
      </c>
      <c r="M470" s="24">
        <v>0</v>
      </c>
      <c r="N470" s="24">
        <v>508.5</v>
      </c>
      <c r="O470" s="24">
        <v>9981.9</v>
      </c>
      <c r="P470" s="24">
        <v>0</v>
      </c>
      <c r="Q470" s="24">
        <v>1783</v>
      </c>
    </row>
    <row r="471" spans="1:17" ht="15.75" thickBot="1" x14ac:dyDescent="0.3">
      <c r="A471" s="23" t="s">
        <v>578</v>
      </c>
      <c r="B471" s="24">
        <v>209</v>
      </c>
      <c r="C471" s="24">
        <v>438</v>
      </c>
      <c r="D471" s="24">
        <v>497</v>
      </c>
      <c r="E471" s="24">
        <v>11088.4</v>
      </c>
      <c r="F471" s="24">
        <v>196.5</v>
      </c>
      <c r="G471" s="24">
        <v>443.5</v>
      </c>
      <c r="H471" s="24">
        <v>1666</v>
      </c>
      <c r="I471" s="24">
        <v>0</v>
      </c>
      <c r="J471" s="24">
        <v>230</v>
      </c>
      <c r="K471" s="24">
        <v>0</v>
      </c>
      <c r="L471" s="24">
        <v>1443</v>
      </c>
      <c r="M471" s="24">
        <v>0</v>
      </c>
      <c r="N471" s="24">
        <v>508.5</v>
      </c>
      <c r="O471" s="24">
        <v>9556.4</v>
      </c>
      <c r="P471" s="24">
        <v>0</v>
      </c>
      <c r="Q471" s="24">
        <v>1783</v>
      </c>
    </row>
    <row r="472" spans="1:17" ht="15.75" thickBot="1" x14ac:dyDescent="0.3">
      <c r="A472" s="23" t="s">
        <v>581</v>
      </c>
      <c r="B472" s="24">
        <v>209</v>
      </c>
      <c r="C472" s="24">
        <v>438</v>
      </c>
      <c r="D472" s="24">
        <v>497</v>
      </c>
      <c r="E472" s="24">
        <v>11088.4</v>
      </c>
      <c r="F472" s="24">
        <v>196.5</v>
      </c>
      <c r="G472" s="24">
        <v>443.5</v>
      </c>
      <c r="H472" s="24">
        <v>1666</v>
      </c>
      <c r="I472" s="24">
        <v>0</v>
      </c>
      <c r="J472" s="24">
        <v>230</v>
      </c>
      <c r="K472" s="24">
        <v>0</v>
      </c>
      <c r="L472" s="24">
        <v>1443</v>
      </c>
      <c r="M472" s="24">
        <v>0</v>
      </c>
      <c r="N472" s="24">
        <v>271.5</v>
      </c>
      <c r="O472" s="24">
        <v>9218.4</v>
      </c>
      <c r="P472" s="24">
        <v>0</v>
      </c>
      <c r="Q472" s="24">
        <v>1783</v>
      </c>
    </row>
    <row r="473" spans="1:17" ht="15.75" thickBot="1" x14ac:dyDescent="0.3">
      <c r="A473" s="23" t="s">
        <v>582</v>
      </c>
      <c r="B473" s="24">
        <v>209</v>
      </c>
      <c r="C473" s="24">
        <v>438</v>
      </c>
      <c r="D473" s="24">
        <v>497</v>
      </c>
      <c r="E473" s="24">
        <v>10180.4</v>
      </c>
      <c r="F473" s="24">
        <v>196.5</v>
      </c>
      <c r="G473" s="24">
        <v>443.5</v>
      </c>
      <c r="H473" s="24">
        <v>1666</v>
      </c>
      <c r="I473" s="24">
        <v>0</v>
      </c>
      <c r="J473" s="24">
        <v>230</v>
      </c>
      <c r="K473" s="24">
        <v>0</v>
      </c>
      <c r="L473" s="24">
        <v>1443</v>
      </c>
      <c r="M473" s="24">
        <v>0</v>
      </c>
      <c r="N473" s="24">
        <v>271.5</v>
      </c>
      <c r="O473" s="24">
        <v>9218.4</v>
      </c>
      <c r="P473" s="24">
        <v>0</v>
      </c>
      <c r="Q473" s="24">
        <v>1783</v>
      </c>
    </row>
    <row r="474" spans="1:17" ht="15.75" thickBot="1" x14ac:dyDescent="0.3">
      <c r="A474" s="23" t="s">
        <v>589</v>
      </c>
      <c r="B474" s="24">
        <v>209</v>
      </c>
      <c r="C474" s="24">
        <v>438</v>
      </c>
      <c r="D474" s="24">
        <v>497</v>
      </c>
      <c r="E474" s="24">
        <v>10180.4</v>
      </c>
      <c r="F474" s="24">
        <v>196.5</v>
      </c>
      <c r="G474" s="24">
        <v>443.5</v>
      </c>
      <c r="H474" s="24">
        <v>1666</v>
      </c>
      <c r="I474" s="24">
        <v>0</v>
      </c>
      <c r="J474" s="24">
        <v>230</v>
      </c>
      <c r="K474" s="24">
        <v>0</v>
      </c>
      <c r="L474" s="24">
        <v>1443</v>
      </c>
      <c r="M474" s="24">
        <v>0</v>
      </c>
      <c r="N474" s="24">
        <v>271.5</v>
      </c>
      <c r="O474" s="24">
        <v>9218.4</v>
      </c>
      <c r="P474" s="24">
        <v>0</v>
      </c>
      <c r="Q474" s="24">
        <v>1783</v>
      </c>
    </row>
    <row r="475" spans="1:17" ht="15.75" thickBot="1" x14ac:dyDescent="0.3">
      <c r="A475" s="23" t="s">
        <v>591</v>
      </c>
      <c r="B475" s="24">
        <v>0</v>
      </c>
      <c r="C475" s="24">
        <v>438</v>
      </c>
      <c r="D475" s="24">
        <v>497</v>
      </c>
      <c r="E475" s="24">
        <v>10180.4</v>
      </c>
      <c r="F475" s="24">
        <v>196.5</v>
      </c>
      <c r="G475" s="24">
        <v>443.5</v>
      </c>
      <c r="H475" s="24">
        <v>1512</v>
      </c>
      <c r="I475" s="24">
        <v>0</v>
      </c>
      <c r="J475" s="24">
        <v>230</v>
      </c>
      <c r="K475" s="24">
        <v>0</v>
      </c>
      <c r="L475" s="24">
        <v>1443</v>
      </c>
      <c r="M475" s="24">
        <v>0</v>
      </c>
      <c r="N475" s="24">
        <v>271.5</v>
      </c>
      <c r="O475" s="24">
        <v>9218.4</v>
      </c>
      <c r="P475" s="24">
        <v>0</v>
      </c>
      <c r="Q475" s="24">
        <v>1783</v>
      </c>
    </row>
    <row r="476" spans="1:17" ht="15.75" thickBot="1" x14ac:dyDescent="0.3">
      <c r="A476" s="23" t="s">
        <v>593</v>
      </c>
      <c r="B476" s="24">
        <v>0</v>
      </c>
      <c r="C476" s="24">
        <v>438</v>
      </c>
      <c r="D476" s="24">
        <v>497</v>
      </c>
      <c r="E476" s="24">
        <v>10180.4</v>
      </c>
      <c r="F476" s="24">
        <v>196.5</v>
      </c>
      <c r="G476" s="24">
        <v>443.5</v>
      </c>
      <c r="H476" s="24">
        <v>1512</v>
      </c>
      <c r="I476" s="24">
        <v>0</v>
      </c>
      <c r="J476" s="24">
        <v>230</v>
      </c>
      <c r="K476" s="24">
        <v>0</v>
      </c>
      <c r="L476" s="24">
        <v>1443</v>
      </c>
      <c r="M476" s="24">
        <v>0</v>
      </c>
      <c r="N476" s="24">
        <v>271.5</v>
      </c>
      <c r="O476" s="24">
        <v>9218.4</v>
      </c>
      <c r="P476" s="24">
        <v>0</v>
      </c>
      <c r="Q476" s="24">
        <v>1783</v>
      </c>
    </row>
    <row r="477" spans="1:17" ht="15.75" thickBot="1" x14ac:dyDescent="0.3">
      <c r="A477" s="23" t="s">
        <v>596</v>
      </c>
      <c r="B477" s="24">
        <v>0</v>
      </c>
      <c r="C477" s="24">
        <v>438</v>
      </c>
      <c r="D477" s="24">
        <v>497</v>
      </c>
      <c r="E477" s="24">
        <v>10133.9</v>
      </c>
      <c r="F477" s="24">
        <v>196.5</v>
      </c>
      <c r="G477" s="24">
        <v>443.5</v>
      </c>
      <c r="H477" s="24">
        <v>1512</v>
      </c>
      <c r="I477" s="24">
        <v>0</v>
      </c>
      <c r="J477" s="24">
        <v>230</v>
      </c>
      <c r="K477" s="24">
        <v>0</v>
      </c>
      <c r="L477" s="24">
        <v>1184</v>
      </c>
      <c r="M477" s="24">
        <v>0</v>
      </c>
      <c r="N477" s="24">
        <v>0</v>
      </c>
      <c r="O477" s="24">
        <v>8464.9</v>
      </c>
      <c r="P477" s="24">
        <v>0</v>
      </c>
      <c r="Q477" s="24">
        <v>1783</v>
      </c>
    </row>
    <row r="478" spans="1:17" ht="15.75" thickBot="1" x14ac:dyDescent="0.3">
      <c r="A478" s="23" t="s">
        <v>597</v>
      </c>
      <c r="B478" s="24">
        <v>0</v>
      </c>
      <c r="C478" s="24">
        <v>438</v>
      </c>
      <c r="D478" s="24">
        <v>497</v>
      </c>
      <c r="E478" s="24">
        <v>10133.9</v>
      </c>
      <c r="F478" s="24">
        <v>111.5</v>
      </c>
      <c r="G478" s="24">
        <v>443.5</v>
      </c>
      <c r="H478" s="24">
        <v>1512</v>
      </c>
      <c r="I478" s="24">
        <v>0</v>
      </c>
      <c r="J478" s="24">
        <v>230</v>
      </c>
      <c r="K478" s="24">
        <v>0</v>
      </c>
      <c r="L478" s="24">
        <v>1184</v>
      </c>
      <c r="M478" s="24">
        <v>0</v>
      </c>
      <c r="N478" s="24">
        <v>0</v>
      </c>
      <c r="O478" s="24">
        <v>7810.9</v>
      </c>
      <c r="P478" s="24">
        <v>0</v>
      </c>
      <c r="Q478" s="24">
        <v>1783</v>
      </c>
    </row>
    <row r="479" spans="1:17" ht="15.75" thickBot="1" x14ac:dyDescent="0.3">
      <c r="A479" s="23" t="s">
        <v>598</v>
      </c>
      <c r="B479" s="24">
        <v>0</v>
      </c>
      <c r="C479" s="24">
        <v>438</v>
      </c>
      <c r="D479" s="24">
        <v>497</v>
      </c>
      <c r="E479" s="24">
        <v>9776.9</v>
      </c>
      <c r="F479" s="24">
        <v>111.5</v>
      </c>
      <c r="G479" s="24">
        <v>443.5</v>
      </c>
      <c r="H479" s="24">
        <v>1512</v>
      </c>
      <c r="I479" s="24">
        <v>0</v>
      </c>
      <c r="J479" s="24">
        <v>230</v>
      </c>
      <c r="K479" s="24">
        <v>0</v>
      </c>
      <c r="L479" s="24">
        <v>1184</v>
      </c>
      <c r="M479" s="24">
        <v>0</v>
      </c>
      <c r="N479" s="24">
        <v>0</v>
      </c>
      <c r="O479" s="24">
        <v>7524.4</v>
      </c>
      <c r="P479" s="24">
        <v>0</v>
      </c>
      <c r="Q479" s="24">
        <v>1783</v>
      </c>
    </row>
    <row r="480" spans="1:17" ht="15.75" thickBot="1" x14ac:dyDescent="0.3">
      <c r="A480" s="23" t="s">
        <v>600</v>
      </c>
      <c r="B480" s="24">
        <v>0</v>
      </c>
      <c r="C480" s="24">
        <v>438</v>
      </c>
      <c r="D480" s="24">
        <v>497</v>
      </c>
      <c r="E480" s="24">
        <v>9406.4</v>
      </c>
      <c r="F480" s="24">
        <v>111.5</v>
      </c>
      <c r="G480" s="24">
        <v>443.5</v>
      </c>
      <c r="H480" s="24">
        <v>1512</v>
      </c>
      <c r="I480" s="24">
        <v>0</v>
      </c>
      <c r="J480" s="24">
        <v>230</v>
      </c>
      <c r="K480" s="24">
        <v>0</v>
      </c>
      <c r="L480" s="24">
        <v>1184</v>
      </c>
      <c r="M480" s="24">
        <v>0</v>
      </c>
      <c r="N480" s="24">
        <v>0</v>
      </c>
      <c r="O480" s="24">
        <v>7524.4</v>
      </c>
      <c r="P480" s="24">
        <v>0</v>
      </c>
      <c r="Q480" s="24">
        <v>1783</v>
      </c>
    </row>
    <row r="481" spans="1:17" ht="15.75" thickBot="1" x14ac:dyDescent="0.3">
      <c r="A481" s="23" t="s">
        <v>605</v>
      </c>
      <c r="B481" s="24">
        <v>0</v>
      </c>
      <c r="C481" s="24">
        <v>438</v>
      </c>
      <c r="D481" s="24">
        <v>497</v>
      </c>
      <c r="E481" s="24">
        <v>9406.4</v>
      </c>
      <c r="F481" s="24">
        <v>111.5</v>
      </c>
      <c r="G481" s="24">
        <v>443.5</v>
      </c>
      <c r="H481" s="24">
        <v>1512</v>
      </c>
      <c r="I481" s="24">
        <v>0</v>
      </c>
      <c r="J481" s="24">
        <v>230</v>
      </c>
      <c r="K481" s="24">
        <v>0</v>
      </c>
      <c r="L481" s="24">
        <v>1184</v>
      </c>
      <c r="M481" s="24">
        <v>0</v>
      </c>
      <c r="N481" s="24">
        <v>0</v>
      </c>
      <c r="O481" s="24">
        <v>7524.4</v>
      </c>
      <c r="P481" s="24">
        <v>0</v>
      </c>
      <c r="Q481" s="24">
        <v>1783</v>
      </c>
    </row>
    <row r="482" spans="1:17" ht="15.75" thickBot="1" x14ac:dyDescent="0.3">
      <c r="A482" s="23" t="s">
        <v>608</v>
      </c>
      <c r="B482" s="24">
        <v>0</v>
      </c>
      <c r="C482" s="24">
        <v>438</v>
      </c>
      <c r="D482" s="24">
        <v>497</v>
      </c>
      <c r="E482" s="24">
        <v>9366.4</v>
      </c>
      <c r="F482" s="24">
        <v>111.5</v>
      </c>
      <c r="G482" s="24">
        <v>443.5</v>
      </c>
      <c r="H482" s="24">
        <v>1512</v>
      </c>
      <c r="I482" s="24">
        <v>0</v>
      </c>
      <c r="J482" s="24">
        <v>230</v>
      </c>
      <c r="K482" s="24">
        <v>0</v>
      </c>
      <c r="L482" s="24">
        <v>1184</v>
      </c>
      <c r="M482" s="24">
        <v>0</v>
      </c>
      <c r="N482" s="24">
        <v>0</v>
      </c>
      <c r="O482" s="24">
        <v>5131.3999999999996</v>
      </c>
      <c r="P482" s="24">
        <v>0</v>
      </c>
      <c r="Q482" s="24">
        <v>1665.5</v>
      </c>
    </row>
    <row r="483" spans="1:17" ht="15.75" thickBot="1" x14ac:dyDescent="0.3">
      <c r="A483" s="23" t="s">
        <v>609</v>
      </c>
      <c r="B483" s="24">
        <v>0</v>
      </c>
      <c r="C483" s="24">
        <v>438</v>
      </c>
      <c r="D483" s="24">
        <v>497</v>
      </c>
      <c r="E483" s="24">
        <v>9110.4</v>
      </c>
      <c r="F483" s="24">
        <v>111.5</v>
      </c>
      <c r="G483" s="24">
        <v>443.5</v>
      </c>
      <c r="H483" s="24">
        <v>1219.5</v>
      </c>
      <c r="I483" s="24">
        <v>0</v>
      </c>
      <c r="J483" s="24">
        <v>230</v>
      </c>
      <c r="K483" s="24">
        <v>0</v>
      </c>
      <c r="L483" s="24">
        <v>1184</v>
      </c>
      <c r="M483" s="24">
        <v>0</v>
      </c>
      <c r="N483" s="24">
        <v>0</v>
      </c>
      <c r="O483" s="24">
        <v>5131.3999999999996</v>
      </c>
      <c r="P483" s="24">
        <v>0</v>
      </c>
      <c r="Q483" s="24">
        <v>1665.5</v>
      </c>
    </row>
    <row r="484" spans="1:17" ht="15.75" thickBot="1" x14ac:dyDescent="0.3">
      <c r="A484" s="23" t="s">
        <v>610</v>
      </c>
      <c r="B484" s="24">
        <v>0</v>
      </c>
      <c r="C484" s="24">
        <v>438</v>
      </c>
      <c r="D484" s="24">
        <v>497</v>
      </c>
      <c r="E484" s="24">
        <v>8703.4</v>
      </c>
      <c r="F484" s="24">
        <v>111.5</v>
      </c>
      <c r="G484" s="24">
        <v>443.5</v>
      </c>
      <c r="H484" s="24">
        <v>1219.5</v>
      </c>
      <c r="I484" s="24">
        <v>0</v>
      </c>
      <c r="J484" s="24">
        <v>230</v>
      </c>
      <c r="K484" s="24">
        <v>0</v>
      </c>
      <c r="L484" s="24">
        <v>1184</v>
      </c>
      <c r="M484" s="24">
        <v>0</v>
      </c>
      <c r="N484" s="24">
        <v>0</v>
      </c>
      <c r="O484" s="24">
        <v>4276</v>
      </c>
      <c r="P484" s="24">
        <v>0</v>
      </c>
      <c r="Q484" s="24">
        <v>1665.5</v>
      </c>
    </row>
    <row r="485" spans="1:17" ht="15.75" thickBot="1" x14ac:dyDescent="0.3">
      <c r="A485" s="23" t="s">
        <v>614</v>
      </c>
      <c r="B485" s="24">
        <v>0</v>
      </c>
      <c r="C485" s="24">
        <v>438</v>
      </c>
      <c r="D485" s="24">
        <v>497</v>
      </c>
      <c r="E485" s="24">
        <v>8632.9</v>
      </c>
      <c r="F485" s="24">
        <v>111.5</v>
      </c>
      <c r="G485" s="24">
        <v>443.5</v>
      </c>
      <c r="H485" s="24">
        <v>1219.5</v>
      </c>
      <c r="I485" s="24">
        <v>0</v>
      </c>
      <c r="J485" s="24">
        <v>230</v>
      </c>
      <c r="K485" s="24">
        <v>0</v>
      </c>
      <c r="L485" s="24">
        <v>1184</v>
      </c>
      <c r="M485" s="24">
        <v>0</v>
      </c>
      <c r="N485" s="24">
        <v>0</v>
      </c>
      <c r="O485" s="24">
        <v>4276</v>
      </c>
      <c r="P485" s="24">
        <v>0</v>
      </c>
      <c r="Q485" s="24">
        <v>1665.5</v>
      </c>
    </row>
    <row r="486" spans="1:17" ht="15.75" thickBot="1" x14ac:dyDescent="0.3">
      <c r="A486" s="23" t="s">
        <v>615</v>
      </c>
      <c r="B486" s="24">
        <v>0</v>
      </c>
      <c r="C486" s="24">
        <v>438</v>
      </c>
      <c r="D486" s="24">
        <v>497</v>
      </c>
      <c r="E486" s="24">
        <v>8632.9</v>
      </c>
      <c r="F486" s="24">
        <v>111.5</v>
      </c>
      <c r="G486" s="24">
        <v>443.5</v>
      </c>
      <c r="H486" s="24">
        <v>1219.5</v>
      </c>
      <c r="I486" s="24">
        <v>0</v>
      </c>
      <c r="J486" s="24">
        <v>230</v>
      </c>
      <c r="K486" s="24">
        <v>0</v>
      </c>
      <c r="L486" s="24">
        <v>1184</v>
      </c>
      <c r="M486" s="24">
        <v>0</v>
      </c>
      <c r="N486" s="24">
        <v>0</v>
      </c>
      <c r="O486" s="24">
        <v>4276</v>
      </c>
      <c r="P486" s="24">
        <v>0</v>
      </c>
      <c r="Q486" s="24">
        <v>1665.5</v>
      </c>
    </row>
    <row r="487" spans="1:17" ht="15.75" thickBot="1" x14ac:dyDescent="0.3">
      <c r="A487" s="23" t="s">
        <v>618</v>
      </c>
      <c r="B487" s="24">
        <v>0</v>
      </c>
      <c r="C487" s="24">
        <v>438</v>
      </c>
      <c r="D487" s="24">
        <v>497</v>
      </c>
      <c r="E487" s="24">
        <v>8632.9</v>
      </c>
      <c r="F487" s="24">
        <v>111.5</v>
      </c>
      <c r="G487" s="24">
        <v>443.5</v>
      </c>
      <c r="H487" s="24">
        <v>950</v>
      </c>
      <c r="I487" s="24">
        <v>0</v>
      </c>
      <c r="J487" s="24">
        <v>230</v>
      </c>
      <c r="K487" s="24">
        <v>0</v>
      </c>
      <c r="L487" s="24">
        <v>1069</v>
      </c>
      <c r="M487" s="24">
        <v>0</v>
      </c>
      <c r="N487" s="24">
        <v>0</v>
      </c>
      <c r="O487" s="24">
        <v>4276</v>
      </c>
      <c r="P487" s="24">
        <v>0</v>
      </c>
      <c r="Q487" s="24">
        <v>1665.5</v>
      </c>
    </row>
    <row r="488" spans="1:17" ht="15.75" thickBot="1" x14ac:dyDescent="0.3">
      <c r="A488" s="23" t="s">
        <v>619</v>
      </c>
      <c r="B488" s="24">
        <v>0</v>
      </c>
      <c r="C488" s="24">
        <v>438</v>
      </c>
      <c r="D488" s="24">
        <v>497</v>
      </c>
      <c r="E488" s="24">
        <v>8632.9</v>
      </c>
      <c r="F488" s="24">
        <v>111.5</v>
      </c>
      <c r="G488" s="24">
        <v>443.5</v>
      </c>
      <c r="H488" s="24">
        <v>950</v>
      </c>
      <c r="I488" s="24">
        <v>0</v>
      </c>
      <c r="J488" s="24">
        <v>230</v>
      </c>
      <c r="K488" s="24">
        <v>0</v>
      </c>
      <c r="L488" s="24">
        <v>1069</v>
      </c>
      <c r="M488" s="24">
        <v>0</v>
      </c>
      <c r="N488" s="24">
        <v>0</v>
      </c>
      <c r="O488" s="24">
        <v>4276</v>
      </c>
      <c r="P488" s="24">
        <v>0</v>
      </c>
      <c r="Q488" s="24">
        <v>604</v>
      </c>
    </row>
    <row r="489" spans="1:17" ht="15.75" thickBot="1" x14ac:dyDescent="0.3">
      <c r="A489" s="23" t="s">
        <v>622</v>
      </c>
      <c r="B489" s="24">
        <v>0</v>
      </c>
      <c r="C489" s="24">
        <v>438</v>
      </c>
      <c r="D489" s="24">
        <v>497</v>
      </c>
      <c r="E489" s="24">
        <v>8626.4</v>
      </c>
      <c r="F489" s="24">
        <v>111.5</v>
      </c>
      <c r="G489" s="24">
        <v>443.5</v>
      </c>
      <c r="H489" s="24">
        <v>707</v>
      </c>
      <c r="I489" s="24">
        <v>0</v>
      </c>
      <c r="J489" s="24">
        <v>230</v>
      </c>
      <c r="K489" s="24">
        <v>0</v>
      </c>
      <c r="L489" s="24">
        <v>994</v>
      </c>
      <c r="M489" s="24">
        <v>0</v>
      </c>
      <c r="N489" s="24">
        <v>0</v>
      </c>
      <c r="O489" s="24">
        <v>4059</v>
      </c>
      <c r="P489" s="24">
        <v>0</v>
      </c>
      <c r="Q489" s="24">
        <v>604</v>
      </c>
    </row>
    <row r="490" spans="1:17" ht="15.75" thickBot="1" x14ac:dyDescent="0.3">
      <c r="A490" s="23" t="s">
        <v>626</v>
      </c>
      <c r="B490" s="24">
        <v>0</v>
      </c>
      <c r="C490" s="24">
        <v>438</v>
      </c>
      <c r="D490" s="24">
        <v>497</v>
      </c>
      <c r="E490" s="24">
        <v>8626.4</v>
      </c>
      <c r="F490" s="24">
        <v>111.5</v>
      </c>
      <c r="G490" s="24">
        <v>443.5</v>
      </c>
      <c r="H490" s="24">
        <v>707</v>
      </c>
      <c r="I490" s="24">
        <v>0</v>
      </c>
      <c r="J490" s="24">
        <v>230</v>
      </c>
      <c r="K490" s="24">
        <v>0</v>
      </c>
      <c r="L490" s="24">
        <v>994</v>
      </c>
      <c r="M490" s="24">
        <v>0</v>
      </c>
      <c r="N490" s="24">
        <v>0</v>
      </c>
      <c r="O490" s="24">
        <v>3863.5</v>
      </c>
      <c r="P490" s="24">
        <v>0</v>
      </c>
      <c r="Q490" s="24">
        <v>604</v>
      </c>
    </row>
    <row r="491" spans="1:17" ht="15.75" thickBot="1" x14ac:dyDescent="0.3">
      <c r="A491" s="23" t="s">
        <v>628</v>
      </c>
      <c r="B491" s="24">
        <v>0</v>
      </c>
      <c r="C491" s="24">
        <v>438</v>
      </c>
      <c r="D491" s="24">
        <v>497</v>
      </c>
      <c r="E491" s="24">
        <v>6759.9</v>
      </c>
      <c r="F491" s="24">
        <v>111.5</v>
      </c>
      <c r="G491" s="24">
        <v>443.5</v>
      </c>
      <c r="H491" s="24">
        <v>707</v>
      </c>
      <c r="I491" s="24">
        <v>0</v>
      </c>
      <c r="J491" s="24">
        <v>230</v>
      </c>
      <c r="K491" s="24">
        <v>0</v>
      </c>
      <c r="L491" s="24">
        <v>994</v>
      </c>
      <c r="M491" s="24">
        <v>0</v>
      </c>
      <c r="N491" s="24">
        <v>0</v>
      </c>
      <c r="O491" s="24">
        <v>3863.5</v>
      </c>
      <c r="P491" s="24">
        <v>0</v>
      </c>
      <c r="Q491" s="24">
        <v>604</v>
      </c>
    </row>
    <row r="492" spans="1:17" ht="15.75" thickBot="1" x14ac:dyDescent="0.3">
      <c r="A492" s="23" t="s">
        <v>630</v>
      </c>
      <c r="B492" s="24">
        <v>0</v>
      </c>
      <c r="C492" s="24">
        <v>438</v>
      </c>
      <c r="D492" s="24">
        <v>497</v>
      </c>
      <c r="E492" s="24">
        <v>6759.9</v>
      </c>
      <c r="F492" s="24">
        <v>111.5</v>
      </c>
      <c r="G492" s="24">
        <v>443.5</v>
      </c>
      <c r="H492" s="24">
        <v>707</v>
      </c>
      <c r="I492" s="24">
        <v>0</v>
      </c>
      <c r="J492" s="24">
        <v>230</v>
      </c>
      <c r="K492" s="24">
        <v>0</v>
      </c>
      <c r="L492" s="24">
        <v>0</v>
      </c>
      <c r="M492" s="24">
        <v>0</v>
      </c>
      <c r="N492" s="24">
        <v>0</v>
      </c>
      <c r="O492" s="24">
        <v>3861.5</v>
      </c>
      <c r="P492" s="24">
        <v>0</v>
      </c>
      <c r="Q492" s="24">
        <v>604</v>
      </c>
    </row>
    <row r="493" spans="1:17" ht="15.75" thickBot="1" x14ac:dyDescent="0.3">
      <c r="A493" s="23" t="s">
        <v>633</v>
      </c>
      <c r="B493" s="24">
        <v>0</v>
      </c>
      <c r="C493" s="24">
        <v>438</v>
      </c>
      <c r="D493" s="24">
        <v>497</v>
      </c>
      <c r="E493" s="24">
        <v>6334.9</v>
      </c>
      <c r="F493" s="24">
        <v>111.5</v>
      </c>
      <c r="G493" s="24">
        <v>443.5</v>
      </c>
      <c r="H493" s="24">
        <v>228.5</v>
      </c>
      <c r="I493" s="24">
        <v>0</v>
      </c>
      <c r="J493" s="24">
        <v>230</v>
      </c>
      <c r="K493" s="24">
        <v>0</v>
      </c>
      <c r="L493" s="24">
        <v>0</v>
      </c>
      <c r="M493" s="24">
        <v>0</v>
      </c>
      <c r="N493" s="24">
        <v>0</v>
      </c>
      <c r="O493" s="24">
        <v>3861.5</v>
      </c>
      <c r="P493" s="24">
        <v>0</v>
      </c>
      <c r="Q493" s="24">
        <v>604</v>
      </c>
    </row>
    <row r="494" spans="1:17" ht="15.75" thickBot="1" x14ac:dyDescent="0.3">
      <c r="A494" s="23" t="s">
        <v>638</v>
      </c>
      <c r="B494" s="24">
        <v>0</v>
      </c>
      <c r="C494" s="24">
        <v>438</v>
      </c>
      <c r="D494" s="24">
        <v>497</v>
      </c>
      <c r="E494" s="24">
        <v>6334.9</v>
      </c>
      <c r="F494" s="24">
        <v>111.5</v>
      </c>
      <c r="G494" s="24">
        <v>443.5</v>
      </c>
      <c r="H494" s="24">
        <v>228.5</v>
      </c>
      <c r="I494" s="24">
        <v>0</v>
      </c>
      <c r="J494" s="24">
        <v>230</v>
      </c>
      <c r="K494" s="24">
        <v>0</v>
      </c>
      <c r="L494" s="24">
        <v>0</v>
      </c>
      <c r="M494" s="24">
        <v>0</v>
      </c>
      <c r="N494" s="24">
        <v>0</v>
      </c>
      <c r="O494" s="24">
        <v>3501</v>
      </c>
      <c r="P494" s="24">
        <v>0</v>
      </c>
      <c r="Q494" s="24">
        <v>604</v>
      </c>
    </row>
    <row r="495" spans="1:17" ht="15.75" thickBot="1" x14ac:dyDescent="0.3">
      <c r="A495" s="23" t="s">
        <v>641</v>
      </c>
      <c r="B495" s="24">
        <v>0</v>
      </c>
      <c r="C495" s="24">
        <v>438</v>
      </c>
      <c r="D495" s="24">
        <v>497</v>
      </c>
      <c r="E495" s="24">
        <v>6334.9</v>
      </c>
      <c r="F495" s="24">
        <v>111.5</v>
      </c>
      <c r="G495" s="24">
        <v>443.5</v>
      </c>
      <c r="H495" s="24">
        <v>228.5</v>
      </c>
      <c r="I495" s="24">
        <v>0</v>
      </c>
      <c r="J495" s="24">
        <v>230</v>
      </c>
      <c r="K495" s="24">
        <v>0</v>
      </c>
      <c r="L495" s="24">
        <v>0</v>
      </c>
      <c r="M495" s="24">
        <v>0</v>
      </c>
      <c r="N495" s="24">
        <v>0</v>
      </c>
      <c r="O495" s="24">
        <v>3501</v>
      </c>
      <c r="P495" s="24">
        <v>0</v>
      </c>
      <c r="Q495" s="24">
        <v>604</v>
      </c>
    </row>
    <row r="496" spans="1:17" ht="15.75" thickBot="1" x14ac:dyDescent="0.3">
      <c r="A496" s="23" t="s">
        <v>643</v>
      </c>
      <c r="B496" s="24">
        <v>0</v>
      </c>
      <c r="C496" s="24">
        <v>438</v>
      </c>
      <c r="D496" s="24">
        <v>497</v>
      </c>
      <c r="E496" s="24">
        <v>6298.4</v>
      </c>
      <c r="F496" s="24">
        <v>111.5</v>
      </c>
      <c r="G496" s="24">
        <v>443.5</v>
      </c>
      <c r="H496" s="24">
        <v>228.5</v>
      </c>
      <c r="I496" s="24">
        <v>0</v>
      </c>
      <c r="J496" s="24">
        <v>230</v>
      </c>
      <c r="K496" s="24">
        <v>0</v>
      </c>
      <c r="L496" s="24">
        <v>0</v>
      </c>
      <c r="M496" s="24">
        <v>0</v>
      </c>
      <c r="N496" s="24">
        <v>0</v>
      </c>
      <c r="O496" s="24">
        <v>3501</v>
      </c>
      <c r="P496" s="24">
        <v>0</v>
      </c>
      <c r="Q496" s="24">
        <v>604</v>
      </c>
    </row>
    <row r="497" spans="1:17" ht="15.75" thickBot="1" x14ac:dyDescent="0.3">
      <c r="A497" s="23" t="s">
        <v>646</v>
      </c>
      <c r="B497" s="24">
        <v>0</v>
      </c>
      <c r="C497" s="24">
        <v>438</v>
      </c>
      <c r="D497" s="24">
        <v>497</v>
      </c>
      <c r="E497" s="24">
        <v>6298.4</v>
      </c>
      <c r="F497" s="24">
        <v>111.5</v>
      </c>
      <c r="G497" s="24">
        <v>443.5</v>
      </c>
      <c r="H497" s="24">
        <v>228.5</v>
      </c>
      <c r="I497" s="24">
        <v>0</v>
      </c>
      <c r="J497" s="24">
        <v>230</v>
      </c>
      <c r="K497" s="24">
        <v>0</v>
      </c>
      <c r="L497" s="24">
        <v>0</v>
      </c>
      <c r="M497" s="24">
        <v>0</v>
      </c>
      <c r="N497" s="24">
        <v>0</v>
      </c>
      <c r="O497" s="24">
        <v>1262</v>
      </c>
      <c r="P497" s="24">
        <v>0</v>
      </c>
      <c r="Q497" s="24">
        <v>13.5</v>
      </c>
    </row>
    <row r="498" spans="1:17" ht="15.75" thickBot="1" x14ac:dyDescent="0.3">
      <c r="A498" s="23" t="s">
        <v>648</v>
      </c>
      <c r="B498" s="24">
        <v>0</v>
      </c>
      <c r="C498" s="24">
        <v>438</v>
      </c>
      <c r="D498" s="24">
        <v>497</v>
      </c>
      <c r="E498" s="24">
        <v>5019.8999999999996</v>
      </c>
      <c r="F498" s="24">
        <v>111.5</v>
      </c>
      <c r="G498" s="24">
        <v>443.5</v>
      </c>
      <c r="H498" s="24">
        <v>228.5</v>
      </c>
      <c r="I498" s="24">
        <v>0</v>
      </c>
      <c r="J498" s="24">
        <v>230</v>
      </c>
      <c r="K498" s="24">
        <v>0</v>
      </c>
      <c r="L498" s="24">
        <v>0</v>
      </c>
      <c r="M498" s="24">
        <v>0</v>
      </c>
      <c r="N498" s="24">
        <v>0</v>
      </c>
      <c r="O498" s="24">
        <v>1262</v>
      </c>
      <c r="P498" s="24">
        <v>0</v>
      </c>
      <c r="Q498" s="24">
        <v>13.5</v>
      </c>
    </row>
    <row r="499" spans="1:17" ht="15.75" thickBot="1" x14ac:dyDescent="0.3">
      <c r="A499" s="23" t="s">
        <v>651</v>
      </c>
      <c r="B499" s="24">
        <v>0</v>
      </c>
      <c r="C499" s="24">
        <v>438</v>
      </c>
      <c r="D499" s="24">
        <v>497</v>
      </c>
      <c r="E499" s="24">
        <v>5019.8999999999996</v>
      </c>
      <c r="F499" s="24">
        <v>111.5</v>
      </c>
      <c r="G499" s="24">
        <v>443.5</v>
      </c>
      <c r="H499" s="24">
        <v>228.5</v>
      </c>
      <c r="I499" s="24">
        <v>0</v>
      </c>
      <c r="J499" s="24">
        <v>230</v>
      </c>
      <c r="K499" s="24">
        <v>0</v>
      </c>
      <c r="L499" s="24">
        <v>0</v>
      </c>
      <c r="M499" s="24">
        <v>0</v>
      </c>
      <c r="N499" s="24">
        <v>0</v>
      </c>
      <c r="O499" s="24">
        <v>847</v>
      </c>
      <c r="P499" s="24">
        <v>0</v>
      </c>
      <c r="Q499" s="24">
        <v>13.5</v>
      </c>
    </row>
    <row r="500" spans="1:17" ht="15.75" thickBot="1" x14ac:dyDescent="0.3">
      <c r="A500" s="23" t="s">
        <v>653</v>
      </c>
      <c r="B500" s="24">
        <v>0</v>
      </c>
      <c r="C500" s="24">
        <v>438</v>
      </c>
      <c r="D500" s="24">
        <v>497</v>
      </c>
      <c r="E500" s="24">
        <v>2236</v>
      </c>
      <c r="F500" s="24">
        <v>111.5</v>
      </c>
      <c r="G500" s="24">
        <v>443.5</v>
      </c>
      <c r="H500" s="24">
        <v>228.5</v>
      </c>
      <c r="I500" s="24">
        <v>0</v>
      </c>
      <c r="J500" s="24">
        <v>17.5</v>
      </c>
      <c r="K500" s="24">
        <v>0</v>
      </c>
      <c r="L500" s="24">
        <v>0</v>
      </c>
      <c r="M500" s="24">
        <v>0</v>
      </c>
      <c r="N500" s="24">
        <v>0</v>
      </c>
      <c r="O500" s="24">
        <v>847</v>
      </c>
      <c r="P500" s="24">
        <v>0</v>
      </c>
      <c r="Q500" s="24">
        <v>13.5</v>
      </c>
    </row>
    <row r="501" spans="1:17" ht="15.75" thickBot="1" x14ac:dyDescent="0.3">
      <c r="A501" s="23" t="s">
        <v>655</v>
      </c>
      <c r="B501" s="24">
        <v>0</v>
      </c>
      <c r="C501" s="24">
        <v>438</v>
      </c>
      <c r="D501" s="24">
        <v>497</v>
      </c>
      <c r="E501" s="24">
        <v>2236</v>
      </c>
      <c r="F501" s="24">
        <v>111.5</v>
      </c>
      <c r="G501" s="24">
        <v>443.5</v>
      </c>
      <c r="H501" s="24">
        <v>228.5</v>
      </c>
      <c r="I501" s="24">
        <v>0</v>
      </c>
      <c r="J501" s="24">
        <v>17.5</v>
      </c>
      <c r="K501" s="24">
        <v>0</v>
      </c>
      <c r="L501" s="24">
        <v>0</v>
      </c>
      <c r="M501" s="24">
        <v>0</v>
      </c>
      <c r="N501" s="24">
        <v>0</v>
      </c>
      <c r="O501" s="24">
        <v>807</v>
      </c>
      <c r="P501" s="24">
        <v>0</v>
      </c>
      <c r="Q501" s="24">
        <v>13.5</v>
      </c>
    </row>
    <row r="502" spans="1:17" ht="15.75" thickBot="1" x14ac:dyDescent="0.3">
      <c r="A502" s="23" t="s">
        <v>658</v>
      </c>
      <c r="B502" s="24">
        <v>0</v>
      </c>
      <c r="C502" s="24">
        <v>438</v>
      </c>
      <c r="D502" s="24">
        <v>497</v>
      </c>
      <c r="E502" s="24">
        <v>2236</v>
      </c>
      <c r="F502" s="24">
        <v>111.5</v>
      </c>
      <c r="G502" s="24">
        <v>443.5</v>
      </c>
      <c r="H502" s="24">
        <v>200.5</v>
      </c>
      <c r="I502" s="24">
        <v>0</v>
      </c>
      <c r="J502" s="24">
        <v>17.5</v>
      </c>
      <c r="K502" s="24">
        <v>0</v>
      </c>
      <c r="L502" s="24">
        <v>0</v>
      </c>
      <c r="M502" s="24">
        <v>0</v>
      </c>
      <c r="N502" s="24">
        <v>0</v>
      </c>
      <c r="O502" s="24">
        <v>42</v>
      </c>
      <c r="P502" s="24">
        <v>0</v>
      </c>
      <c r="Q502" s="24">
        <v>13.5</v>
      </c>
    </row>
    <row r="503" spans="1:17" ht="15.75" thickBot="1" x14ac:dyDescent="0.3">
      <c r="A503" s="23" t="s">
        <v>662</v>
      </c>
      <c r="B503" s="24">
        <v>0</v>
      </c>
      <c r="C503" s="24">
        <v>438</v>
      </c>
      <c r="D503" s="24">
        <v>497</v>
      </c>
      <c r="E503" s="24">
        <v>2236</v>
      </c>
      <c r="F503" s="24">
        <v>111.5</v>
      </c>
      <c r="G503" s="24">
        <v>443.5</v>
      </c>
      <c r="H503" s="24">
        <v>200.5</v>
      </c>
      <c r="I503" s="24">
        <v>0</v>
      </c>
      <c r="J503" s="24">
        <v>17.5</v>
      </c>
      <c r="K503" s="24">
        <v>0</v>
      </c>
      <c r="L503" s="24">
        <v>0</v>
      </c>
      <c r="M503" s="24">
        <v>0</v>
      </c>
      <c r="N503" s="24">
        <v>0</v>
      </c>
      <c r="O503" s="24">
        <v>42</v>
      </c>
      <c r="P503" s="24">
        <v>0</v>
      </c>
      <c r="Q503" s="24">
        <v>13.5</v>
      </c>
    </row>
    <row r="504" spans="1:17" ht="15.75" thickBot="1" x14ac:dyDescent="0.3">
      <c r="A504" s="23" t="s">
        <v>664</v>
      </c>
      <c r="B504" s="24">
        <v>0</v>
      </c>
      <c r="C504" s="24">
        <v>438</v>
      </c>
      <c r="D504" s="24">
        <v>497</v>
      </c>
      <c r="E504" s="24">
        <v>2236</v>
      </c>
      <c r="F504" s="24">
        <v>111.5</v>
      </c>
      <c r="G504" s="24">
        <v>443.5</v>
      </c>
      <c r="H504" s="24">
        <v>200.5</v>
      </c>
      <c r="I504" s="24">
        <v>0</v>
      </c>
      <c r="J504" s="24">
        <v>17.5</v>
      </c>
      <c r="K504" s="24">
        <v>0</v>
      </c>
      <c r="L504" s="24">
        <v>0</v>
      </c>
      <c r="M504" s="24">
        <v>0</v>
      </c>
      <c r="N504" s="24">
        <v>0</v>
      </c>
      <c r="O504" s="24">
        <v>42</v>
      </c>
      <c r="P504" s="24">
        <v>0</v>
      </c>
      <c r="Q504" s="24">
        <v>13.5</v>
      </c>
    </row>
    <row r="505" spans="1:17" ht="15.75" thickBot="1" x14ac:dyDescent="0.3">
      <c r="A505" s="23" t="s">
        <v>666</v>
      </c>
      <c r="B505" s="24">
        <v>0</v>
      </c>
      <c r="C505" s="24">
        <v>438</v>
      </c>
      <c r="D505" s="24">
        <v>382.5</v>
      </c>
      <c r="E505" s="24">
        <v>2236</v>
      </c>
      <c r="F505" s="24">
        <v>111.5</v>
      </c>
      <c r="G505" s="24">
        <v>273</v>
      </c>
      <c r="H505" s="24">
        <v>200.5</v>
      </c>
      <c r="I505" s="24">
        <v>0</v>
      </c>
      <c r="J505" s="24">
        <v>17.5</v>
      </c>
      <c r="K505" s="24">
        <v>0</v>
      </c>
      <c r="L505" s="24">
        <v>0</v>
      </c>
      <c r="M505" s="24">
        <v>0</v>
      </c>
      <c r="N505" s="24">
        <v>0</v>
      </c>
      <c r="O505" s="24">
        <v>42</v>
      </c>
      <c r="P505" s="24">
        <v>0</v>
      </c>
      <c r="Q505" s="24">
        <v>13.5</v>
      </c>
    </row>
    <row r="506" spans="1:17" ht="15.75" thickBot="1" x14ac:dyDescent="0.3">
      <c r="A506" s="23" t="s">
        <v>668</v>
      </c>
      <c r="B506" s="24">
        <v>0</v>
      </c>
      <c r="C506" s="24">
        <v>438</v>
      </c>
      <c r="D506" s="24">
        <v>382.5</v>
      </c>
      <c r="E506" s="24">
        <v>1701</v>
      </c>
      <c r="F506" s="24">
        <v>111.5</v>
      </c>
      <c r="G506" s="24">
        <v>273</v>
      </c>
      <c r="H506" s="24">
        <v>200.5</v>
      </c>
      <c r="I506" s="24">
        <v>0</v>
      </c>
      <c r="J506" s="24">
        <v>17.5</v>
      </c>
      <c r="K506" s="24">
        <v>0</v>
      </c>
      <c r="L506" s="24">
        <v>0</v>
      </c>
      <c r="M506" s="24">
        <v>0</v>
      </c>
      <c r="N506" s="24">
        <v>0</v>
      </c>
      <c r="O506" s="24">
        <v>33.5</v>
      </c>
      <c r="P506" s="24">
        <v>0</v>
      </c>
      <c r="Q506" s="24">
        <v>13.5</v>
      </c>
    </row>
    <row r="507" spans="1:17" ht="15.75" thickBot="1" x14ac:dyDescent="0.3">
      <c r="A507" s="23" t="s">
        <v>669</v>
      </c>
      <c r="B507" s="24">
        <v>0</v>
      </c>
      <c r="C507" s="24">
        <v>438</v>
      </c>
      <c r="D507" s="24">
        <v>0</v>
      </c>
      <c r="E507" s="24">
        <v>1701</v>
      </c>
      <c r="F507" s="24">
        <v>111.5</v>
      </c>
      <c r="G507" s="24">
        <v>273</v>
      </c>
      <c r="H507" s="24">
        <v>200.5</v>
      </c>
      <c r="I507" s="24">
        <v>0</v>
      </c>
      <c r="J507" s="24">
        <v>0</v>
      </c>
      <c r="K507" s="24">
        <v>0</v>
      </c>
      <c r="L507" s="24">
        <v>0</v>
      </c>
      <c r="M507" s="24">
        <v>0</v>
      </c>
      <c r="N507" s="24">
        <v>0</v>
      </c>
      <c r="O507" s="24">
        <v>33.5</v>
      </c>
      <c r="P507" s="24">
        <v>0</v>
      </c>
      <c r="Q507" s="24">
        <v>13.5</v>
      </c>
    </row>
    <row r="508" spans="1:17" ht="15.75" thickBot="1" x14ac:dyDescent="0.3">
      <c r="A508" s="23" t="s">
        <v>670</v>
      </c>
      <c r="B508" s="24">
        <v>0</v>
      </c>
      <c r="C508" s="24">
        <v>438</v>
      </c>
      <c r="D508" s="24">
        <v>0</v>
      </c>
      <c r="E508" s="24">
        <v>1472.5</v>
      </c>
      <c r="F508" s="24">
        <v>111.5</v>
      </c>
      <c r="G508" s="24">
        <v>273</v>
      </c>
      <c r="H508" s="24">
        <v>200.5</v>
      </c>
      <c r="I508" s="24">
        <v>0</v>
      </c>
      <c r="J508" s="24">
        <v>0</v>
      </c>
      <c r="K508" s="24">
        <v>0</v>
      </c>
      <c r="L508" s="24">
        <v>0</v>
      </c>
      <c r="M508" s="24">
        <v>0</v>
      </c>
      <c r="N508" s="24">
        <v>0</v>
      </c>
      <c r="O508" s="24">
        <v>33.5</v>
      </c>
      <c r="P508" s="24">
        <v>0</v>
      </c>
      <c r="Q508" s="24">
        <v>0</v>
      </c>
    </row>
    <row r="509" spans="1:17" ht="15.75" thickBot="1" x14ac:dyDescent="0.3">
      <c r="A509" s="23" t="s">
        <v>674</v>
      </c>
      <c r="B509" s="24">
        <v>0</v>
      </c>
      <c r="C509" s="24">
        <v>438</v>
      </c>
      <c r="D509" s="24">
        <v>0</v>
      </c>
      <c r="E509" s="24">
        <v>974.5</v>
      </c>
      <c r="F509" s="24">
        <v>0</v>
      </c>
      <c r="G509" s="24">
        <v>273</v>
      </c>
      <c r="H509" s="24">
        <v>200.5</v>
      </c>
      <c r="I509" s="24">
        <v>0</v>
      </c>
      <c r="J509" s="24">
        <v>0</v>
      </c>
      <c r="K509" s="24">
        <v>0</v>
      </c>
      <c r="L509" s="24">
        <v>0</v>
      </c>
      <c r="M509" s="24">
        <v>0</v>
      </c>
      <c r="N509" s="24">
        <v>0</v>
      </c>
      <c r="O509" s="24">
        <v>21</v>
      </c>
      <c r="P509" s="24">
        <v>0</v>
      </c>
      <c r="Q509" s="24">
        <v>0</v>
      </c>
    </row>
    <row r="510" spans="1:17" ht="15.75" thickBot="1" x14ac:dyDescent="0.3">
      <c r="A510" s="23" t="s">
        <v>675</v>
      </c>
      <c r="B510" s="24">
        <v>0</v>
      </c>
      <c r="C510" s="24">
        <v>438</v>
      </c>
      <c r="D510" s="24">
        <v>0</v>
      </c>
      <c r="E510" s="24">
        <v>974.5</v>
      </c>
      <c r="F510" s="24">
        <v>0</v>
      </c>
      <c r="G510" s="24">
        <v>273</v>
      </c>
      <c r="H510" s="24">
        <v>0</v>
      </c>
      <c r="I510" s="24">
        <v>0</v>
      </c>
      <c r="J510" s="24">
        <v>0</v>
      </c>
      <c r="K510" s="24">
        <v>0</v>
      </c>
      <c r="L510" s="24">
        <v>0</v>
      </c>
      <c r="M510" s="24">
        <v>0</v>
      </c>
      <c r="N510" s="24">
        <v>0</v>
      </c>
      <c r="O510" s="24">
        <v>21</v>
      </c>
      <c r="P510" s="24">
        <v>0</v>
      </c>
      <c r="Q510" s="24">
        <v>0</v>
      </c>
    </row>
    <row r="511" spans="1:17" ht="15.75" thickBot="1" x14ac:dyDescent="0.3">
      <c r="A511" s="23" t="s">
        <v>680</v>
      </c>
      <c r="B511" s="24">
        <v>0</v>
      </c>
      <c r="C511" s="24">
        <v>438</v>
      </c>
      <c r="D511" s="24">
        <v>0</v>
      </c>
      <c r="E511" s="24">
        <v>974.5</v>
      </c>
      <c r="F511" s="24">
        <v>0</v>
      </c>
      <c r="G511" s="24">
        <v>273</v>
      </c>
      <c r="H511" s="24">
        <v>0</v>
      </c>
      <c r="I511" s="24">
        <v>0</v>
      </c>
      <c r="J511" s="24">
        <v>0</v>
      </c>
      <c r="K511" s="24">
        <v>0</v>
      </c>
      <c r="L511" s="24">
        <v>0</v>
      </c>
      <c r="M511" s="24">
        <v>0</v>
      </c>
      <c r="N511" s="24">
        <v>0</v>
      </c>
      <c r="O511" s="24">
        <v>21</v>
      </c>
      <c r="P511" s="24">
        <v>0</v>
      </c>
      <c r="Q511" s="24">
        <v>0</v>
      </c>
    </row>
    <row r="512" spans="1:17" ht="15.75" thickBot="1" x14ac:dyDescent="0.3">
      <c r="A512" s="23" t="s">
        <v>682</v>
      </c>
      <c r="B512" s="24">
        <v>0</v>
      </c>
      <c r="C512" s="24">
        <v>438</v>
      </c>
      <c r="D512" s="24">
        <v>0</v>
      </c>
      <c r="E512" s="24">
        <v>974.5</v>
      </c>
      <c r="F512" s="24">
        <v>0</v>
      </c>
      <c r="G512" s="24">
        <v>273</v>
      </c>
      <c r="H512" s="24">
        <v>0</v>
      </c>
      <c r="I512" s="24">
        <v>0</v>
      </c>
      <c r="J512" s="24">
        <v>0</v>
      </c>
      <c r="K512" s="24">
        <v>0</v>
      </c>
      <c r="L512" s="24">
        <v>0</v>
      </c>
      <c r="M512" s="24">
        <v>0</v>
      </c>
      <c r="N512" s="24">
        <v>0</v>
      </c>
      <c r="O512" s="24">
        <v>21</v>
      </c>
      <c r="P512" s="24">
        <v>0</v>
      </c>
      <c r="Q512" s="24">
        <v>0</v>
      </c>
    </row>
    <row r="513" spans="1:22" ht="15.75" thickBot="1" x14ac:dyDescent="0.3">
      <c r="A513" s="23" t="s">
        <v>684</v>
      </c>
      <c r="B513" s="24">
        <v>0</v>
      </c>
      <c r="C513" s="24">
        <v>181.5</v>
      </c>
      <c r="D513" s="24">
        <v>0</v>
      </c>
      <c r="E513" s="24">
        <v>974.5</v>
      </c>
      <c r="F513" s="24">
        <v>0</v>
      </c>
      <c r="G513" s="24">
        <v>273</v>
      </c>
      <c r="H513" s="24">
        <v>0</v>
      </c>
      <c r="I513" s="24">
        <v>0</v>
      </c>
      <c r="J513" s="24">
        <v>0</v>
      </c>
      <c r="K513" s="24">
        <v>0</v>
      </c>
      <c r="L513" s="24">
        <v>0</v>
      </c>
      <c r="M513" s="24">
        <v>0</v>
      </c>
      <c r="N513" s="24">
        <v>0</v>
      </c>
      <c r="O513" s="24">
        <v>0</v>
      </c>
      <c r="P513" s="24">
        <v>0</v>
      </c>
      <c r="Q513" s="24">
        <v>0</v>
      </c>
    </row>
    <row r="514" spans="1:22" ht="15.75" thickBot="1" x14ac:dyDescent="0.3">
      <c r="A514" s="23" t="s">
        <v>687</v>
      </c>
      <c r="B514" s="24">
        <v>0</v>
      </c>
      <c r="C514" s="24">
        <v>181.5</v>
      </c>
      <c r="D514" s="24">
        <v>0</v>
      </c>
      <c r="E514" s="24">
        <v>599.5</v>
      </c>
      <c r="F514" s="24">
        <v>0</v>
      </c>
      <c r="G514" s="24">
        <v>0</v>
      </c>
      <c r="H514" s="24">
        <v>0</v>
      </c>
      <c r="I514" s="24">
        <v>0</v>
      </c>
      <c r="J514" s="24">
        <v>0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0</v>
      </c>
      <c r="Q514" s="24">
        <v>0</v>
      </c>
    </row>
    <row r="515" spans="1:22" ht="15.75" thickBot="1" x14ac:dyDescent="0.3">
      <c r="A515" s="23" t="s">
        <v>688</v>
      </c>
      <c r="B515" s="24">
        <v>0</v>
      </c>
      <c r="C515" s="24">
        <v>181.5</v>
      </c>
      <c r="D515" s="24">
        <v>0</v>
      </c>
      <c r="E515" s="24">
        <v>332.5</v>
      </c>
      <c r="F515" s="24">
        <v>0</v>
      </c>
      <c r="G515" s="24">
        <v>0</v>
      </c>
      <c r="H515" s="24">
        <v>0</v>
      </c>
      <c r="I515" s="24">
        <v>0</v>
      </c>
      <c r="J515" s="24">
        <v>0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</row>
    <row r="516" spans="1:22" ht="15.75" thickBot="1" x14ac:dyDescent="0.3">
      <c r="A516" s="23" t="s">
        <v>689</v>
      </c>
      <c r="B516" s="24">
        <v>0</v>
      </c>
      <c r="C516" s="24">
        <v>181.5</v>
      </c>
      <c r="D516" s="24">
        <v>0</v>
      </c>
      <c r="E516" s="24">
        <v>332.5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</row>
    <row r="517" spans="1:22" ht="15.75" thickBot="1" x14ac:dyDescent="0.3">
      <c r="A517" s="23" t="s">
        <v>690</v>
      </c>
      <c r="B517" s="24">
        <v>0</v>
      </c>
      <c r="C517" s="24">
        <v>0</v>
      </c>
      <c r="D517" s="24">
        <v>0</v>
      </c>
      <c r="E517" s="24">
        <v>17.5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</row>
    <row r="518" spans="1:22" ht="15.75" thickBot="1" x14ac:dyDescent="0.3">
      <c r="A518" s="23" t="s">
        <v>691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</row>
    <row r="519" spans="1:22" ht="15.75" thickBot="1" x14ac:dyDescent="0.3">
      <c r="A519" s="23" t="s">
        <v>692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</row>
    <row r="520" spans="1:22" ht="19.5" thickBot="1" x14ac:dyDescent="0.3">
      <c r="A520" s="19"/>
    </row>
    <row r="521" spans="1:22" ht="18.75" thickBot="1" x14ac:dyDescent="0.3">
      <c r="A521" s="23" t="s">
        <v>694</v>
      </c>
      <c r="B521" s="23" t="s">
        <v>189</v>
      </c>
      <c r="C521" s="23" t="s">
        <v>190</v>
      </c>
      <c r="D521" s="23" t="s">
        <v>191</v>
      </c>
      <c r="E521" s="23" t="s">
        <v>192</v>
      </c>
      <c r="F521" s="23" t="s">
        <v>193</v>
      </c>
      <c r="G521" s="23" t="s">
        <v>194</v>
      </c>
      <c r="H521" s="23" t="s">
        <v>195</v>
      </c>
      <c r="I521" s="23" t="s">
        <v>196</v>
      </c>
      <c r="J521" s="23" t="s">
        <v>197</v>
      </c>
      <c r="K521" s="23" t="s">
        <v>198</v>
      </c>
      <c r="L521" s="23" t="s">
        <v>199</v>
      </c>
      <c r="M521" s="23" t="s">
        <v>200</v>
      </c>
      <c r="N521" s="23" t="s">
        <v>201</v>
      </c>
      <c r="O521" s="23" t="s">
        <v>202</v>
      </c>
      <c r="P521" s="23" t="s">
        <v>203</v>
      </c>
      <c r="Q521" s="23" t="s">
        <v>204</v>
      </c>
      <c r="R521" s="23" t="s">
        <v>695</v>
      </c>
      <c r="S521" s="23" t="s">
        <v>696</v>
      </c>
      <c r="T521" s="23" t="s">
        <v>697</v>
      </c>
      <c r="U521" s="23" t="s">
        <v>698</v>
      </c>
      <c r="V521" s="32">
        <f>CORREL(R522:R647,S522:S647)</f>
        <v>0.99999985707388683</v>
      </c>
    </row>
    <row r="522" spans="1:22" ht="15.75" thickBot="1" x14ac:dyDescent="0.3">
      <c r="A522" s="23" t="s">
        <v>206</v>
      </c>
      <c r="B522" s="24">
        <v>1968</v>
      </c>
      <c r="C522" s="24">
        <v>1319.5</v>
      </c>
      <c r="D522" s="24">
        <v>1024.5</v>
      </c>
      <c r="E522" s="24">
        <v>17928.8</v>
      </c>
      <c r="F522" s="24">
        <v>215</v>
      </c>
      <c r="G522" s="24">
        <v>6936.9</v>
      </c>
      <c r="H522" s="24">
        <v>5485.4</v>
      </c>
      <c r="I522" s="24">
        <v>756</v>
      </c>
      <c r="J522" s="24">
        <v>230</v>
      </c>
      <c r="K522" s="24">
        <v>0</v>
      </c>
      <c r="L522" s="24">
        <v>1184</v>
      </c>
      <c r="M522" s="24">
        <v>0</v>
      </c>
      <c r="N522" s="24">
        <v>0</v>
      </c>
      <c r="O522" s="24">
        <v>3501</v>
      </c>
      <c r="P522" s="24">
        <v>0</v>
      </c>
      <c r="Q522" s="24">
        <v>604</v>
      </c>
      <c r="R522" s="24">
        <v>41153.1</v>
      </c>
      <c r="S522" s="24">
        <v>41154</v>
      </c>
      <c r="T522" s="24">
        <v>0.9</v>
      </c>
      <c r="U522" s="24">
        <v>0</v>
      </c>
    </row>
    <row r="523" spans="1:22" ht="15.75" thickBot="1" x14ac:dyDescent="0.3">
      <c r="A523" s="23" t="s">
        <v>13</v>
      </c>
      <c r="B523" s="24">
        <v>2228.5</v>
      </c>
      <c r="C523" s="24">
        <v>2131</v>
      </c>
      <c r="D523" s="24">
        <v>1024.5</v>
      </c>
      <c r="E523" s="24">
        <v>18008.3</v>
      </c>
      <c r="F523" s="24">
        <v>215</v>
      </c>
      <c r="G523" s="24">
        <v>5001.8999999999996</v>
      </c>
      <c r="H523" s="24">
        <v>4252.5</v>
      </c>
      <c r="I523" s="24">
        <v>1171.5</v>
      </c>
      <c r="J523" s="24">
        <v>230</v>
      </c>
      <c r="K523" s="24">
        <v>0</v>
      </c>
      <c r="L523" s="24">
        <v>1184</v>
      </c>
      <c r="M523" s="24">
        <v>0</v>
      </c>
      <c r="N523" s="24">
        <v>0</v>
      </c>
      <c r="O523" s="24">
        <v>5131.3999999999996</v>
      </c>
      <c r="P523" s="24">
        <v>0</v>
      </c>
      <c r="Q523" s="24">
        <v>604</v>
      </c>
      <c r="R523" s="24">
        <v>41182.6</v>
      </c>
      <c r="S523" s="24">
        <v>41183</v>
      </c>
      <c r="T523" s="24">
        <v>0.4</v>
      </c>
      <c r="U523" s="24">
        <v>0</v>
      </c>
    </row>
    <row r="524" spans="1:22" ht="15.75" thickBot="1" x14ac:dyDescent="0.3">
      <c r="A524" s="23" t="s">
        <v>207</v>
      </c>
      <c r="B524" s="24">
        <v>1968</v>
      </c>
      <c r="C524" s="24">
        <v>911.5</v>
      </c>
      <c r="D524" s="24">
        <v>1024.5</v>
      </c>
      <c r="E524" s="24">
        <v>17928.8</v>
      </c>
      <c r="F524" s="24">
        <v>215</v>
      </c>
      <c r="G524" s="24">
        <v>6877.4</v>
      </c>
      <c r="H524" s="24">
        <v>5802.9</v>
      </c>
      <c r="I524" s="24">
        <v>1171.5</v>
      </c>
      <c r="J524" s="24">
        <v>230</v>
      </c>
      <c r="K524" s="24">
        <v>0</v>
      </c>
      <c r="L524" s="24">
        <v>1184</v>
      </c>
      <c r="M524" s="24">
        <v>0</v>
      </c>
      <c r="N524" s="24">
        <v>0</v>
      </c>
      <c r="O524" s="24">
        <v>3863.5</v>
      </c>
      <c r="P524" s="24">
        <v>0</v>
      </c>
      <c r="Q524" s="24">
        <v>13.5</v>
      </c>
      <c r="R524" s="24">
        <v>41190.6</v>
      </c>
      <c r="S524" s="24">
        <v>41191</v>
      </c>
      <c r="T524" s="24">
        <v>0.4</v>
      </c>
      <c r="U524" s="24">
        <v>0</v>
      </c>
    </row>
    <row r="525" spans="1:22" ht="15.75" thickBot="1" x14ac:dyDescent="0.3">
      <c r="A525" s="23" t="s">
        <v>208</v>
      </c>
      <c r="B525" s="24">
        <v>2228.5</v>
      </c>
      <c r="C525" s="24">
        <v>1319.5</v>
      </c>
      <c r="D525" s="24">
        <v>1024.5</v>
      </c>
      <c r="E525" s="24">
        <v>16626.8</v>
      </c>
      <c r="F525" s="24">
        <v>196.5</v>
      </c>
      <c r="G525" s="24">
        <v>2642</v>
      </c>
      <c r="H525" s="24">
        <v>3829</v>
      </c>
      <c r="I525" s="24">
        <v>346.5</v>
      </c>
      <c r="J525" s="24">
        <v>17.5</v>
      </c>
      <c r="K525" s="24">
        <v>0</v>
      </c>
      <c r="L525" s="24">
        <v>1640.5</v>
      </c>
      <c r="M525" s="24">
        <v>0</v>
      </c>
      <c r="N525" s="24">
        <v>271.5</v>
      </c>
      <c r="O525" s="24">
        <v>9218.4</v>
      </c>
      <c r="P525" s="24">
        <v>0</v>
      </c>
      <c r="Q525" s="24">
        <v>1783</v>
      </c>
      <c r="R525" s="24">
        <v>41144.1</v>
      </c>
      <c r="S525" s="24">
        <v>41143</v>
      </c>
      <c r="T525" s="24">
        <v>-1.1000000000000001</v>
      </c>
      <c r="U525" s="24">
        <v>0</v>
      </c>
    </row>
    <row r="526" spans="1:22" ht="15.75" thickBot="1" x14ac:dyDescent="0.3">
      <c r="A526" s="23" t="s">
        <v>209</v>
      </c>
      <c r="B526" s="24">
        <v>209</v>
      </c>
      <c r="C526" s="24">
        <v>567.5</v>
      </c>
      <c r="D526" s="24">
        <v>1024.5</v>
      </c>
      <c r="E526" s="24">
        <v>16626.8</v>
      </c>
      <c r="F526" s="24">
        <v>215</v>
      </c>
      <c r="G526" s="24">
        <v>4331</v>
      </c>
      <c r="H526" s="24">
        <v>4252.5</v>
      </c>
      <c r="I526" s="24">
        <v>756</v>
      </c>
      <c r="J526" s="24">
        <v>230</v>
      </c>
      <c r="K526" s="24">
        <v>0</v>
      </c>
      <c r="L526" s="24">
        <v>1640.5</v>
      </c>
      <c r="M526" s="24">
        <v>0</v>
      </c>
      <c r="N526" s="24">
        <v>271.5</v>
      </c>
      <c r="O526" s="24">
        <v>9218.4</v>
      </c>
      <c r="P526" s="24">
        <v>0</v>
      </c>
      <c r="Q526" s="24">
        <v>1783</v>
      </c>
      <c r="R526" s="24">
        <v>41125.599999999999</v>
      </c>
      <c r="S526" s="24">
        <v>41126</v>
      </c>
      <c r="T526" s="24">
        <v>0.4</v>
      </c>
      <c r="U526" s="24">
        <v>0</v>
      </c>
    </row>
    <row r="527" spans="1:22" ht="15.75" thickBot="1" x14ac:dyDescent="0.3">
      <c r="A527" s="23" t="s">
        <v>210</v>
      </c>
      <c r="B527" s="24">
        <v>2232</v>
      </c>
      <c r="C527" s="24">
        <v>2131</v>
      </c>
      <c r="D527" s="24">
        <v>1238.5</v>
      </c>
      <c r="E527" s="24">
        <v>18881.3</v>
      </c>
      <c r="F527" s="24">
        <v>215</v>
      </c>
      <c r="G527" s="24">
        <v>7939.9</v>
      </c>
      <c r="H527" s="24">
        <v>5836.4</v>
      </c>
      <c r="I527" s="24">
        <v>1171.5</v>
      </c>
      <c r="J527" s="24">
        <v>0</v>
      </c>
      <c r="K527" s="24">
        <v>0</v>
      </c>
      <c r="L527" s="24">
        <v>0</v>
      </c>
      <c r="M527" s="24">
        <v>0</v>
      </c>
      <c r="N527" s="24">
        <v>0</v>
      </c>
      <c r="O527" s="24">
        <v>847</v>
      </c>
      <c r="P527" s="24">
        <v>0</v>
      </c>
      <c r="Q527" s="24">
        <v>604</v>
      </c>
      <c r="R527" s="24">
        <v>41096.6</v>
      </c>
      <c r="S527" s="24">
        <v>41098</v>
      </c>
      <c r="T527" s="24">
        <v>1.4</v>
      </c>
      <c r="U527" s="24">
        <v>0</v>
      </c>
    </row>
    <row r="528" spans="1:22" ht="15.75" thickBot="1" x14ac:dyDescent="0.3">
      <c r="A528" s="23" t="s">
        <v>211</v>
      </c>
      <c r="B528" s="24">
        <v>978</v>
      </c>
      <c r="C528" s="24">
        <v>911.5</v>
      </c>
      <c r="D528" s="24">
        <v>1024.5</v>
      </c>
      <c r="E528" s="24">
        <v>18008.3</v>
      </c>
      <c r="F528" s="24">
        <v>196.5</v>
      </c>
      <c r="G528" s="24">
        <v>2642</v>
      </c>
      <c r="H528" s="24">
        <v>4252.5</v>
      </c>
      <c r="I528" s="24">
        <v>756</v>
      </c>
      <c r="J528" s="24">
        <v>230</v>
      </c>
      <c r="K528" s="24">
        <v>0</v>
      </c>
      <c r="L528" s="24">
        <v>0</v>
      </c>
      <c r="M528" s="24">
        <v>0</v>
      </c>
      <c r="N528" s="24">
        <v>508.5</v>
      </c>
      <c r="O528" s="24">
        <v>9218.4</v>
      </c>
      <c r="P528" s="24">
        <v>0</v>
      </c>
      <c r="Q528" s="24">
        <v>1783</v>
      </c>
      <c r="R528" s="24">
        <v>40509.1</v>
      </c>
      <c r="S528" s="24">
        <v>40509</v>
      </c>
      <c r="T528" s="24">
        <v>-0.1</v>
      </c>
      <c r="U528" s="24">
        <v>0</v>
      </c>
    </row>
    <row r="529" spans="1:21" ht="15.75" thickBot="1" x14ac:dyDescent="0.3">
      <c r="A529" s="23" t="s">
        <v>212</v>
      </c>
      <c r="B529" s="24">
        <v>1968</v>
      </c>
      <c r="C529" s="24">
        <v>1319.5</v>
      </c>
      <c r="D529" s="24">
        <v>1024.5</v>
      </c>
      <c r="E529" s="24">
        <v>18092.8</v>
      </c>
      <c r="F529" s="24">
        <v>215</v>
      </c>
      <c r="G529" s="24">
        <v>8577.4</v>
      </c>
      <c r="H529" s="24">
        <v>5836.4</v>
      </c>
      <c r="I529" s="24">
        <v>756</v>
      </c>
      <c r="J529" s="24">
        <v>230</v>
      </c>
      <c r="K529" s="24">
        <v>0</v>
      </c>
      <c r="L529" s="24">
        <v>0</v>
      </c>
      <c r="M529" s="24">
        <v>0</v>
      </c>
      <c r="N529" s="24">
        <v>0</v>
      </c>
      <c r="O529" s="24">
        <v>847</v>
      </c>
      <c r="P529" s="24">
        <v>0</v>
      </c>
      <c r="Q529" s="24">
        <v>1665.5</v>
      </c>
      <c r="R529" s="24">
        <v>40532.1</v>
      </c>
      <c r="S529" s="24">
        <v>40533</v>
      </c>
      <c r="T529" s="24">
        <v>0.9</v>
      </c>
      <c r="U529" s="24">
        <v>0</v>
      </c>
    </row>
    <row r="530" spans="1:21" ht="15.75" thickBot="1" x14ac:dyDescent="0.3">
      <c r="A530" s="23" t="s">
        <v>213</v>
      </c>
      <c r="B530" s="24">
        <v>978</v>
      </c>
      <c r="C530" s="24">
        <v>911.5</v>
      </c>
      <c r="D530" s="24">
        <v>1024.5</v>
      </c>
      <c r="E530" s="24">
        <v>17251.8</v>
      </c>
      <c r="F530" s="24">
        <v>215</v>
      </c>
      <c r="G530" s="24">
        <v>4331</v>
      </c>
      <c r="H530" s="24">
        <v>3837.5</v>
      </c>
      <c r="I530" s="24">
        <v>756</v>
      </c>
      <c r="J530" s="24">
        <v>230</v>
      </c>
      <c r="K530" s="24">
        <v>0</v>
      </c>
      <c r="L530" s="24">
        <v>1443</v>
      </c>
      <c r="M530" s="24">
        <v>0</v>
      </c>
      <c r="N530" s="24">
        <v>0</v>
      </c>
      <c r="O530" s="24">
        <v>7810.9</v>
      </c>
      <c r="P530" s="24">
        <v>0</v>
      </c>
      <c r="Q530" s="24">
        <v>1783</v>
      </c>
      <c r="R530" s="24">
        <v>40572.1</v>
      </c>
      <c r="S530" s="24">
        <v>40572</v>
      </c>
      <c r="T530" s="24">
        <v>-0.1</v>
      </c>
      <c r="U530" s="24">
        <v>0</v>
      </c>
    </row>
    <row r="531" spans="1:21" ht="15.75" thickBot="1" x14ac:dyDescent="0.3">
      <c r="A531" s="23" t="s">
        <v>214</v>
      </c>
      <c r="B531" s="24">
        <v>209</v>
      </c>
      <c r="C531" s="24">
        <v>613.5</v>
      </c>
      <c r="D531" s="24">
        <v>1024.5</v>
      </c>
      <c r="E531" s="24">
        <v>17251.8</v>
      </c>
      <c r="F531" s="24">
        <v>196.5</v>
      </c>
      <c r="G531" s="24">
        <v>2508.5</v>
      </c>
      <c r="H531" s="24">
        <v>3829</v>
      </c>
      <c r="I531" s="24">
        <v>346.5</v>
      </c>
      <c r="J531" s="24">
        <v>230</v>
      </c>
      <c r="K531" s="24">
        <v>0</v>
      </c>
      <c r="L531" s="24">
        <v>1443</v>
      </c>
      <c r="M531" s="24">
        <v>0</v>
      </c>
      <c r="N531" s="24">
        <v>508.5</v>
      </c>
      <c r="O531" s="24">
        <v>10613.9</v>
      </c>
      <c r="P531" s="24">
        <v>0</v>
      </c>
      <c r="Q531" s="24">
        <v>1783</v>
      </c>
      <c r="R531" s="24">
        <v>40557.599999999999</v>
      </c>
      <c r="S531" s="24">
        <v>40557</v>
      </c>
      <c r="T531" s="24">
        <v>-0.6</v>
      </c>
      <c r="U531" s="24">
        <v>0</v>
      </c>
    </row>
    <row r="532" spans="1:21" ht="15.75" thickBot="1" x14ac:dyDescent="0.3">
      <c r="A532" s="23" t="s">
        <v>215</v>
      </c>
      <c r="B532" s="24">
        <v>978</v>
      </c>
      <c r="C532" s="24">
        <v>567.5</v>
      </c>
      <c r="D532" s="24">
        <v>1024.5</v>
      </c>
      <c r="E532" s="24">
        <v>17928.8</v>
      </c>
      <c r="F532" s="24">
        <v>215</v>
      </c>
      <c r="G532" s="24">
        <v>6936.9</v>
      </c>
      <c r="H532" s="24">
        <v>5836.4</v>
      </c>
      <c r="I532" s="24">
        <v>1171.5</v>
      </c>
      <c r="J532" s="24">
        <v>230</v>
      </c>
      <c r="K532" s="24">
        <v>0</v>
      </c>
      <c r="L532" s="24">
        <v>1184</v>
      </c>
      <c r="M532" s="24">
        <v>0</v>
      </c>
      <c r="N532" s="24">
        <v>0</v>
      </c>
      <c r="O532" s="24">
        <v>3861.5</v>
      </c>
      <c r="P532" s="24">
        <v>0</v>
      </c>
      <c r="Q532" s="24">
        <v>604</v>
      </c>
      <c r="R532" s="24">
        <v>40538.1</v>
      </c>
      <c r="S532" s="24">
        <v>40539</v>
      </c>
      <c r="T532" s="24">
        <v>0.9</v>
      </c>
      <c r="U532" s="24">
        <v>0</v>
      </c>
    </row>
    <row r="533" spans="1:21" ht="15.75" thickBot="1" x14ac:dyDescent="0.3">
      <c r="A533" s="23" t="s">
        <v>216</v>
      </c>
      <c r="B533" s="24">
        <v>978</v>
      </c>
      <c r="C533" s="24">
        <v>1319.5</v>
      </c>
      <c r="D533" s="24">
        <v>1024.5</v>
      </c>
      <c r="E533" s="24">
        <v>17928.8</v>
      </c>
      <c r="F533" s="24">
        <v>215</v>
      </c>
      <c r="G533" s="24">
        <v>6807.9</v>
      </c>
      <c r="H533" s="24">
        <v>4252.5</v>
      </c>
      <c r="I533" s="24">
        <v>756</v>
      </c>
      <c r="J533" s="24">
        <v>230</v>
      </c>
      <c r="K533" s="24">
        <v>0</v>
      </c>
      <c r="L533" s="24">
        <v>1069</v>
      </c>
      <c r="M533" s="24">
        <v>0</v>
      </c>
      <c r="N533" s="24">
        <v>0</v>
      </c>
      <c r="O533" s="24">
        <v>4276</v>
      </c>
      <c r="P533" s="24">
        <v>0</v>
      </c>
      <c r="Q533" s="24">
        <v>1665.5</v>
      </c>
      <c r="R533" s="24">
        <v>40522.6</v>
      </c>
      <c r="S533" s="24">
        <v>40523</v>
      </c>
      <c r="T533" s="24">
        <v>0.4</v>
      </c>
      <c r="U533" s="24">
        <v>0</v>
      </c>
    </row>
    <row r="534" spans="1:21" ht="15.75" thickBot="1" x14ac:dyDescent="0.3">
      <c r="A534" s="23" t="s">
        <v>217</v>
      </c>
      <c r="B534" s="24">
        <v>731.5</v>
      </c>
      <c r="C534" s="24">
        <v>567.5</v>
      </c>
      <c r="D534" s="24">
        <v>1024.5</v>
      </c>
      <c r="E534" s="24">
        <v>17678.3</v>
      </c>
      <c r="F534" s="24">
        <v>215</v>
      </c>
      <c r="G534" s="24">
        <v>3237.5</v>
      </c>
      <c r="H534" s="24">
        <v>3837.5</v>
      </c>
      <c r="I534" s="24">
        <v>346.5</v>
      </c>
      <c r="J534" s="24">
        <v>230</v>
      </c>
      <c r="K534" s="24">
        <v>0</v>
      </c>
      <c r="L534" s="24">
        <v>1184</v>
      </c>
      <c r="M534" s="24">
        <v>0</v>
      </c>
      <c r="N534" s="24">
        <v>0</v>
      </c>
      <c r="O534" s="24">
        <v>9218.4</v>
      </c>
      <c r="P534" s="24">
        <v>0</v>
      </c>
      <c r="Q534" s="24">
        <v>1783</v>
      </c>
      <c r="R534" s="24">
        <v>40053.599999999999</v>
      </c>
      <c r="S534" s="24">
        <v>40054</v>
      </c>
      <c r="T534" s="24">
        <v>0.4</v>
      </c>
      <c r="U534" s="24">
        <v>0</v>
      </c>
    </row>
    <row r="535" spans="1:21" ht="15.75" thickBot="1" x14ac:dyDescent="0.3">
      <c r="A535" s="23" t="s">
        <v>218</v>
      </c>
      <c r="B535" s="24">
        <v>209</v>
      </c>
      <c r="C535" s="24">
        <v>567.5</v>
      </c>
      <c r="D535" s="24">
        <v>1024.5</v>
      </c>
      <c r="E535" s="24">
        <v>16262.8</v>
      </c>
      <c r="F535" s="24">
        <v>196.5</v>
      </c>
      <c r="G535" s="24">
        <v>2642</v>
      </c>
      <c r="H535" s="24">
        <v>3829</v>
      </c>
      <c r="I535" s="24">
        <v>346.5</v>
      </c>
      <c r="J535" s="24">
        <v>230</v>
      </c>
      <c r="K535" s="24">
        <v>0</v>
      </c>
      <c r="L535" s="24">
        <v>1884</v>
      </c>
      <c r="M535" s="24">
        <v>0</v>
      </c>
      <c r="N535" s="24">
        <v>508.5</v>
      </c>
      <c r="O535" s="24">
        <v>10613.9</v>
      </c>
      <c r="P535" s="24">
        <v>0</v>
      </c>
      <c r="Q535" s="24">
        <v>1783</v>
      </c>
      <c r="R535" s="24">
        <v>40097.1</v>
      </c>
      <c r="S535" s="24">
        <v>40097</v>
      </c>
      <c r="T535" s="24">
        <v>-0.1</v>
      </c>
      <c r="U535" s="24">
        <v>0</v>
      </c>
    </row>
    <row r="536" spans="1:21" ht="15.75" thickBot="1" x14ac:dyDescent="0.3">
      <c r="A536" s="23" t="s">
        <v>219</v>
      </c>
      <c r="B536" s="24">
        <v>731.5</v>
      </c>
      <c r="C536" s="24">
        <v>613.5</v>
      </c>
      <c r="D536" s="24">
        <v>1024.5</v>
      </c>
      <c r="E536" s="24">
        <v>16262.8</v>
      </c>
      <c r="F536" s="24">
        <v>196.5</v>
      </c>
      <c r="G536" s="24">
        <v>2508.5</v>
      </c>
      <c r="H536" s="24">
        <v>3829</v>
      </c>
      <c r="I536" s="24">
        <v>346.5</v>
      </c>
      <c r="J536" s="24">
        <v>230</v>
      </c>
      <c r="K536" s="24">
        <v>0</v>
      </c>
      <c r="L536" s="24">
        <v>1443</v>
      </c>
      <c r="M536" s="24">
        <v>0</v>
      </c>
      <c r="N536" s="24">
        <v>508.5</v>
      </c>
      <c r="O536" s="24">
        <v>10613.9</v>
      </c>
      <c r="P536" s="24">
        <v>0</v>
      </c>
      <c r="Q536" s="24">
        <v>1783</v>
      </c>
      <c r="R536" s="24">
        <v>40091.1</v>
      </c>
      <c r="S536" s="24">
        <v>40091</v>
      </c>
      <c r="T536" s="24">
        <v>-0.1</v>
      </c>
      <c r="U536" s="24">
        <v>0</v>
      </c>
    </row>
    <row r="537" spans="1:21" ht="15.75" thickBot="1" x14ac:dyDescent="0.3">
      <c r="A537" s="23" t="s">
        <v>220</v>
      </c>
      <c r="B537" s="24">
        <v>978</v>
      </c>
      <c r="C537" s="24">
        <v>613.5</v>
      </c>
      <c r="D537" s="24">
        <v>1024.5</v>
      </c>
      <c r="E537" s="24">
        <v>17251.8</v>
      </c>
      <c r="F537" s="24">
        <v>215</v>
      </c>
      <c r="G537" s="24">
        <v>4358</v>
      </c>
      <c r="H537" s="24">
        <v>4252.5</v>
      </c>
      <c r="I537" s="24">
        <v>756</v>
      </c>
      <c r="J537" s="24">
        <v>230</v>
      </c>
      <c r="K537" s="24">
        <v>0</v>
      </c>
      <c r="L537" s="24">
        <v>1184</v>
      </c>
      <c r="M537" s="24">
        <v>0</v>
      </c>
      <c r="N537" s="24">
        <v>0</v>
      </c>
      <c r="O537" s="24">
        <v>7524.4</v>
      </c>
      <c r="P537" s="24">
        <v>0</v>
      </c>
      <c r="Q537" s="24">
        <v>1665.5</v>
      </c>
      <c r="R537" s="24">
        <v>40053.1</v>
      </c>
      <c r="S537" s="24">
        <v>40054</v>
      </c>
      <c r="T537" s="24">
        <v>0.9</v>
      </c>
      <c r="U537" s="24">
        <v>0</v>
      </c>
    </row>
    <row r="538" spans="1:21" ht="15.75" thickBot="1" x14ac:dyDescent="0.3">
      <c r="A538" s="23" t="s">
        <v>221</v>
      </c>
      <c r="B538" s="24">
        <v>2228.5</v>
      </c>
      <c r="C538" s="24">
        <v>2131</v>
      </c>
      <c r="D538" s="24">
        <v>1024.5</v>
      </c>
      <c r="E538" s="24">
        <v>18092.8</v>
      </c>
      <c r="F538" s="24">
        <v>215</v>
      </c>
      <c r="G538" s="24">
        <v>5001.8999999999996</v>
      </c>
      <c r="H538" s="24">
        <v>5485.4</v>
      </c>
      <c r="I538" s="24">
        <v>756</v>
      </c>
      <c r="J538" s="24">
        <v>230</v>
      </c>
      <c r="K538" s="24">
        <v>0</v>
      </c>
      <c r="L538" s="24">
        <v>0</v>
      </c>
      <c r="M538" s="24">
        <v>0</v>
      </c>
      <c r="N538" s="24">
        <v>0</v>
      </c>
      <c r="O538" s="24">
        <v>4276</v>
      </c>
      <c r="P538" s="24">
        <v>0</v>
      </c>
      <c r="Q538" s="24">
        <v>604</v>
      </c>
      <c r="R538" s="24">
        <v>40045.1</v>
      </c>
      <c r="S538" s="24">
        <v>40046</v>
      </c>
      <c r="T538" s="24">
        <v>0.9</v>
      </c>
      <c r="U538" s="24">
        <v>0</v>
      </c>
    </row>
    <row r="539" spans="1:21" ht="15.75" thickBot="1" x14ac:dyDescent="0.3">
      <c r="A539" s="23" t="s">
        <v>222</v>
      </c>
      <c r="B539" s="24">
        <v>978</v>
      </c>
      <c r="C539" s="24">
        <v>911.5</v>
      </c>
      <c r="D539" s="24">
        <v>1024.5</v>
      </c>
      <c r="E539" s="24">
        <v>17928.8</v>
      </c>
      <c r="F539" s="24">
        <v>215</v>
      </c>
      <c r="G539" s="24">
        <v>6807.9</v>
      </c>
      <c r="H539" s="24">
        <v>4252.5</v>
      </c>
      <c r="I539" s="24">
        <v>756</v>
      </c>
      <c r="J539" s="24">
        <v>230</v>
      </c>
      <c r="K539" s="24">
        <v>0</v>
      </c>
      <c r="L539" s="24">
        <v>994</v>
      </c>
      <c r="M539" s="24">
        <v>0</v>
      </c>
      <c r="N539" s="24">
        <v>0</v>
      </c>
      <c r="O539" s="24">
        <v>4276</v>
      </c>
      <c r="P539" s="24">
        <v>0</v>
      </c>
      <c r="Q539" s="24">
        <v>1665.5</v>
      </c>
      <c r="R539" s="24">
        <v>40039.599999999999</v>
      </c>
      <c r="S539" s="24">
        <v>40040</v>
      </c>
      <c r="T539" s="24">
        <v>0.4</v>
      </c>
      <c r="U539" s="24">
        <v>0</v>
      </c>
    </row>
    <row r="540" spans="1:21" ht="15.75" thickBot="1" x14ac:dyDescent="0.3">
      <c r="A540" s="23" t="s">
        <v>223</v>
      </c>
      <c r="B540" s="24">
        <v>209</v>
      </c>
      <c r="C540" s="24">
        <v>567.5</v>
      </c>
      <c r="D540" s="24">
        <v>1024.5</v>
      </c>
      <c r="E540" s="24">
        <v>16626.8</v>
      </c>
      <c r="F540" s="24">
        <v>196.5</v>
      </c>
      <c r="G540" s="24">
        <v>2642</v>
      </c>
      <c r="H540" s="24">
        <v>3837.5</v>
      </c>
      <c r="I540" s="24">
        <v>756</v>
      </c>
      <c r="J540" s="24">
        <v>230</v>
      </c>
      <c r="K540" s="24">
        <v>0</v>
      </c>
      <c r="L540" s="24">
        <v>1640.5</v>
      </c>
      <c r="M540" s="24">
        <v>0</v>
      </c>
      <c r="N540" s="24">
        <v>508.5</v>
      </c>
      <c r="O540" s="24">
        <v>9556.4</v>
      </c>
      <c r="P540" s="24">
        <v>0</v>
      </c>
      <c r="Q540" s="24">
        <v>1783</v>
      </c>
      <c r="R540" s="24">
        <v>39578.1</v>
      </c>
      <c r="S540" s="24">
        <v>39578</v>
      </c>
      <c r="T540" s="24">
        <v>-0.1</v>
      </c>
      <c r="U540" s="24">
        <v>0</v>
      </c>
    </row>
    <row r="541" spans="1:21" ht="15.75" thickBot="1" x14ac:dyDescent="0.3">
      <c r="A541" s="23" t="s">
        <v>224</v>
      </c>
      <c r="B541" s="24">
        <v>209</v>
      </c>
      <c r="C541" s="24">
        <v>567.5</v>
      </c>
      <c r="D541" s="24">
        <v>1024.5</v>
      </c>
      <c r="E541" s="24">
        <v>17251.8</v>
      </c>
      <c r="F541" s="24">
        <v>215</v>
      </c>
      <c r="G541" s="24">
        <v>6807.9</v>
      </c>
      <c r="H541" s="24">
        <v>5764.9</v>
      </c>
      <c r="I541" s="24">
        <v>1171.5</v>
      </c>
      <c r="J541" s="24">
        <v>230</v>
      </c>
      <c r="K541" s="24">
        <v>0</v>
      </c>
      <c r="L541" s="24">
        <v>1443</v>
      </c>
      <c r="M541" s="24">
        <v>0</v>
      </c>
      <c r="N541" s="24">
        <v>0</v>
      </c>
      <c r="O541" s="24">
        <v>4276</v>
      </c>
      <c r="P541" s="24">
        <v>0</v>
      </c>
      <c r="Q541" s="24">
        <v>604</v>
      </c>
      <c r="R541" s="24">
        <v>39565.1</v>
      </c>
      <c r="S541" s="24">
        <v>39565</v>
      </c>
      <c r="T541" s="24">
        <v>-0.1</v>
      </c>
      <c r="U541" s="24">
        <v>0</v>
      </c>
    </row>
    <row r="542" spans="1:21" ht="15.75" thickBot="1" x14ac:dyDescent="0.3">
      <c r="A542" s="23" t="s">
        <v>225</v>
      </c>
      <c r="B542" s="24">
        <v>209</v>
      </c>
      <c r="C542" s="24">
        <v>567.5</v>
      </c>
      <c r="D542" s="24">
        <v>1024.5</v>
      </c>
      <c r="E542" s="24">
        <v>16153.3</v>
      </c>
      <c r="F542" s="24">
        <v>196.5</v>
      </c>
      <c r="G542" s="24">
        <v>2508.5</v>
      </c>
      <c r="H542" s="24">
        <v>3829</v>
      </c>
      <c r="I542" s="24">
        <v>346.5</v>
      </c>
      <c r="J542" s="24">
        <v>230.5</v>
      </c>
      <c r="K542" s="24">
        <v>0</v>
      </c>
      <c r="L542" s="24">
        <v>1640.5</v>
      </c>
      <c r="M542" s="24">
        <v>0</v>
      </c>
      <c r="N542" s="24">
        <v>508.5</v>
      </c>
      <c r="O542" s="24">
        <v>10614.4</v>
      </c>
      <c r="P542" s="24">
        <v>0</v>
      </c>
      <c r="Q542" s="24">
        <v>1783</v>
      </c>
      <c r="R542" s="24">
        <v>39611.599999999999</v>
      </c>
      <c r="S542" s="24">
        <v>39611</v>
      </c>
      <c r="T542" s="24">
        <v>-0.6</v>
      </c>
      <c r="U542" s="24">
        <v>0</v>
      </c>
    </row>
    <row r="543" spans="1:21" ht="15.75" thickBot="1" x14ac:dyDescent="0.3">
      <c r="A543" s="23" t="s">
        <v>226</v>
      </c>
      <c r="B543" s="24">
        <v>209</v>
      </c>
      <c r="C543" s="24">
        <v>567.5</v>
      </c>
      <c r="D543" s="24">
        <v>1024.5</v>
      </c>
      <c r="E543" s="24">
        <v>16153.3</v>
      </c>
      <c r="F543" s="24">
        <v>196.5</v>
      </c>
      <c r="G543" s="24">
        <v>2508.5</v>
      </c>
      <c r="H543" s="24">
        <v>3829</v>
      </c>
      <c r="I543" s="24">
        <v>346.5</v>
      </c>
      <c r="J543" s="24">
        <v>230</v>
      </c>
      <c r="K543" s="24">
        <v>0</v>
      </c>
      <c r="L543" s="24">
        <v>1640.5</v>
      </c>
      <c r="M543" s="24">
        <v>0</v>
      </c>
      <c r="N543" s="24">
        <v>508.5</v>
      </c>
      <c r="O543" s="24">
        <v>10613.9</v>
      </c>
      <c r="P543" s="24">
        <v>0</v>
      </c>
      <c r="Q543" s="24">
        <v>1783</v>
      </c>
      <c r="R543" s="24">
        <v>39610.6</v>
      </c>
      <c r="S543" s="24">
        <v>39610</v>
      </c>
      <c r="T543" s="24">
        <v>-0.6</v>
      </c>
      <c r="U543" s="24">
        <v>0</v>
      </c>
    </row>
    <row r="544" spans="1:21" ht="15.75" thickBot="1" x14ac:dyDescent="0.3">
      <c r="A544" s="23" t="s">
        <v>227</v>
      </c>
      <c r="B544" s="24">
        <v>1968</v>
      </c>
      <c r="C544" s="24">
        <v>911.5</v>
      </c>
      <c r="D544" s="24">
        <v>1024.5</v>
      </c>
      <c r="E544" s="24">
        <v>17251.8</v>
      </c>
      <c r="F544" s="24">
        <v>215</v>
      </c>
      <c r="G544" s="24">
        <v>5001.8999999999996</v>
      </c>
      <c r="H544" s="24">
        <v>4252.5</v>
      </c>
      <c r="I544" s="24">
        <v>756</v>
      </c>
      <c r="J544" s="24">
        <v>230</v>
      </c>
      <c r="K544" s="24">
        <v>0</v>
      </c>
      <c r="L544" s="24">
        <v>1184</v>
      </c>
      <c r="M544" s="24">
        <v>0</v>
      </c>
      <c r="N544" s="24">
        <v>0</v>
      </c>
      <c r="O544" s="24">
        <v>5131.3999999999996</v>
      </c>
      <c r="P544" s="24">
        <v>0</v>
      </c>
      <c r="Q544" s="24">
        <v>1665.5</v>
      </c>
      <c r="R544" s="24">
        <v>39592.1</v>
      </c>
      <c r="S544" s="24">
        <v>39592</v>
      </c>
      <c r="T544" s="24">
        <v>-0.1</v>
      </c>
      <c r="U544" s="24">
        <v>0</v>
      </c>
    </row>
    <row r="545" spans="1:21" ht="15.75" thickBot="1" x14ac:dyDescent="0.3">
      <c r="A545" s="23" t="s">
        <v>228</v>
      </c>
      <c r="B545" s="24">
        <v>209</v>
      </c>
      <c r="C545" s="24">
        <v>567.5</v>
      </c>
      <c r="D545" s="24">
        <v>1024.5</v>
      </c>
      <c r="E545" s="24">
        <v>16626.8</v>
      </c>
      <c r="F545" s="24">
        <v>196.5</v>
      </c>
      <c r="G545" s="24">
        <v>2642</v>
      </c>
      <c r="H545" s="24">
        <v>3829</v>
      </c>
      <c r="I545" s="24">
        <v>756</v>
      </c>
      <c r="J545" s="24">
        <v>230</v>
      </c>
      <c r="K545" s="24">
        <v>0</v>
      </c>
      <c r="L545" s="24">
        <v>1443</v>
      </c>
      <c r="M545" s="24">
        <v>0</v>
      </c>
      <c r="N545" s="24">
        <v>271.5</v>
      </c>
      <c r="O545" s="24">
        <v>9981.9</v>
      </c>
      <c r="P545" s="24">
        <v>0</v>
      </c>
      <c r="Q545" s="24">
        <v>1783</v>
      </c>
      <c r="R545" s="24">
        <v>39560.6</v>
      </c>
      <c r="S545" s="24">
        <v>39561</v>
      </c>
      <c r="T545" s="24">
        <v>0.4</v>
      </c>
      <c r="U545" s="24">
        <v>0</v>
      </c>
    </row>
    <row r="546" spans="1:21" ht="15.75" thickBot="1" x14ac:dyDescent="0.3">
      <c r="A546" s="23" t="s">
        <v>229</v>
      </c>
      <c r="B546" s="24">
        <v>978</v>
      </c>
      <c r="C546" s="24">
        <v>911.5</v>
      </c>
      <c r="D546" s="24">
        <v>1024.5</v>
      </c>
      <c r="E546" s="24">
        <v>18092.8</v>
      </c>
      <c r="F546" s="24">
        <v>215</v>
      </c>
      <c r="G546" s="24">
        <v>8577.4</v>
      </c>
      <c r="H546" s="24">
        <v>6186.9</v>
      </c>
      <c r="I546" s="24">
        <v>1171.5</v>
      </c>
      <c r="J546" s="24">
        <v>230</v>
      </c>
      <c r="K546" s="24">
        <v>0</v>
      </c>
      <c r="L546" s="24">
        <v>994</v>
      </c>
      <c r="M546" s="24">
        <v>0</v>
      </c>
      <c r="N546" s="24">
        <v>0</v>
      </c>
      <c r="O546" s="24">
        <v>807</v>
      </c>
      <c r="P546" s="24">
        <v>0</v>
      </c>
      <c r="Q546" s="24">
        <v>13.5</v>
      </c>
      <c r="R546" s="24">
        <v>39202.1</v>
      </c>
      <c r="S546" s="24">
        <v>39202</v>
      </c>
      <c r="T546" s="24">
        <v>-0.1</v>
      </c>
      <c r="U546" s="24">
        <v>0</v>
      </c>
    </row>
    <row r="547" spans="1:21" ht="15.75" thickBot="1" x14ac:dyDescent="0.3">
      <c r="A547" s="23" t="s">
        <v>230</v>
      </c>
      <c r="B547" s="24">
        <v>2228.5</v>
      </c>
      <c r="C547" s="24">
        <v>1319.5</v>
      </c>
      <c r="D547" s="24">
        <v>1238.5</v>
      </c>
      <c r="E547" s="24">
        <v>18092.8</v>
      </c>
      <c r="F547" s="24">
        <v>215</v>
      </c>
      <c r="G547" s="24">
        <v>8577.4</v>
      </c>
      <c r="H547" s="24">
        <v>6260.9</v>
      </c>
      <c r="I547" s="24">
        <v>1171.5</v>
      </c>
      <c r="J547" s="24">
        <v>17.5</v>
      </c>
      <c r="K547" s="24">
        <v>0</v>
      </c>
      <c r="L547" s="24">
        <v>0</v>
      </c>
      <c r="M547" s="24">
        <v>0</v>
      </c>
      <c r="N547" s="24">
        <v>0</v>
      </c>
      <c r="O547" s="24">
        <v>42</v>
      </c>
      <c r="P547" s="24">
        <v>0</v>
      </c>
      <c r="Q547" s="24">
        <v>13.5</v>
      </c>
      <c r="R547" s="24">
        <v>39177.1</v>
      </c>
      <c r="S547" s="24">
        <v>39177</v>
      </c>
      <c r="T547" s="24">
        <v>-0.1</v>
      </c>
      <c r="U547" s="24">
        <v>0</v>
      </c>
    </row>
    <row r="548" spans="1:21" ht="15.75" thickBot="1" x14ac:dyDescent="0.3">
      <c r="A548" s="23" t="s">
        <v>231</v>
      </c>
      <c r="B548" s="24">
        <v>1968</v>
      </c>
      <c r="C548" s="24">
        <v>1093.5</v>
      </c>
      <c r="D548" s="24">
        <v>1024.5</v>
      </c>
      <c r="E548" s="24">
        <v>18092.8</v>
      </c>
      <c r="F548" s="24">
        <v>215</v>
      </c>
      <c r="G548" s="24">
        <v>7939.9</v>
      </c>
      <c r="H548" s="24">
        <v>6186.9</v>
      </c>
      <c r="I548" s="24">
        <v>1171.5</v>
      </c>
      <c r="J548" s="24">
        <v>230</v>
      </c>
      <c r="K548" s="24">
        <v>0</v>
      </c>
      <c r="L548" s="24">
        <v>0</v>
      </c>
      <c r="M548" s="24">
        <v>0</v>
      </c>
      <c r="N548" s="24">
        <v>0</v>
      </c>
      <c r="O548" s="24">
        <v>1262</v>
      </c>
      <c r="P548" s="24">
        <v>0</v>
      </c>
      <c r="Q548" s="24">
        <v>13.5</v>
      </c>
      <c r="R548" s="24">
        <v>39197.599999999999</v>
      </c>
      <c r="S548" s="24">
        <v>39198</v>
      </c>
      <c r="T548" s="24">
        <v>0.4</v>
      </c>
      <c r="U548" s="24">
        <v>0</v>
      </c>
    </row>
    <row r="549" spans="1:21" ht="15.75" thickBot="1" x14ac:dyDescent="0.3">
      <c r="A549" s="23" t="s">
        <v>232</v>
      </c>
      <c r="B549" s="24">
        <v>978</v>
      </c>
      <c r="C549" s="24">
        <v>911.5</v>
      </c>
      <c r="D549" s="24">
        <v>1024.5</v>
      </c>
      <c r="E549" s="24">
        <v>18092.8</v>
      </c>
      <c r="F549" s="24">
        <v>215</v>
      </c>
      <c r="G549" s="24">
        <v>6877.4</v>
      </c>
      <c r="H549" s="24">
        <v>4252.5</v>
      </c>
      <c r="I549" s="24">
        <v>1171.5</v>
      </c>
      <c r="J549" s="24">
        <v>230</v>
      </c>
      <c r="K549" s="24">
        <v>0</v>
      </c>
      <c r="L549" s="24">
        <v>994</v>
      </c>
      <c r="M549" s="24">
        <v>0</v>
      </c>
      <c r="N549" s="24">
        <v>0</v>
      </c>
      <c r="O549" s="24">
        <v>3863.5</v>
      </c>
      <c r="P549" s="24">
        <v>0</v>
      </c>
      <c r="Q549" s="24">
        <v>604</v>
      </c>
      <c r="R549" s="24">
        <v>39214.6</v>
      </c>
      <c r="S549" s="24">
        <v>39215</v>
      </c>
      <c r="T549" s="24">
        <v>0.4</v>
      </c>
      <c r="U549" s="24">
        <v>0</v>
      </c>
    </row>
    <row r="550" spans="1:21" ht="15.75" thickBot="1" x14ac:dyDescent="0.3">
      <c r="A550" s="23" t="s">
        <v>233</v>
      </c>
      <c r="B550" s="24">
        <v>1968</v>
      </c>
      <c r="C550" s="24">
        <v>2167.5</v>
      </c>
      <c r="D550" s="24">
        <v>1238.5</v>
      </c>
      <c r="E550" s="24">
        <v>18092.8</v>
      </c>
      <c r="F550" s="24">
        <v>215</v>
      </c>
      <c r="G550" s="24">
        <v>5001.8999999999996</v>
      </c>
      <c r="H550" s="24">
        <v>4252.5</v>
      </c>
      <c r="I550" s="24">
        <v>1171.5</v>
      </c>
      <c r="J550" s="24">
        <v>230</v>
      </c>
      <c r="K550" s="24">
        <v>0</v>
      </c>
      <c r="L550" s="24">
        <v>0</v>
      </c>
      <c r="M550" s="24">
        <v>0</v>
      </c>
      <c r="N550" s="24">
        <v>0</v>
      </c>
      <c r="O550" s="24">
        <v>4276</v>
      </c>
      <c r="P550" s="24">
        <v>0</v>
      </c>
      <c r="Q550" s="24">
        <v>604</v>
      </c>
      <c r="R550" s="24">
        <v>39217.599999999999</v>
      </c>
      <c r="S550" s="24">
        <v>39218</v>
      </c>
      <c r="T550" s="24">
        <v>0.4</v>
      </c>
      <c r="U550" s="24">
        <v>0</v>
      </c>
    </row>
    <row r="551" spans="1:21" ht="15.75" thickBot="1" x14ac:dyDescent="0.3">
      <c r="A551" s="23" t="s">
        <v>234</v>
      </c>
      <c r="B551" s="24">
        <v>209</v>
      </c>
      <c r="C551" s="24">
        <v>613.5</v>
      </c>
      <c r="D551" s="24">
        <v>1024.5</v>
      </c>
      <c r="E551" s="24">
        <v>17251.8</v>
      </c>
      <c r="F551" s="24">
        <v>215</v>
      </c>
      <c r="G551" s="24">
        <v>6807.9</v>
      </c>
      <c r="H551" s="24">
        <v>5836.4</v>
      </c>
      <c r="I551" s="24">
        <v>1171.5</v>
      </c>
      <c r="J551" s="24">
        <v>230</v>
      </c>
      <c r="K551" s="24">
        <v>0</v>
      </c>
      <c r="L551" s="24">
        <v>1184</v>
      </c>
      <c r="M551" s="24">
        <v>0</v>
      </c>
      <c r="N551" s="24">
        <v>0</v>
      </c>
      <c r="O551" s="24">
        <v>4059</v>
      </c>
      <c r="P551" s="24">
        <v>0</v>
      </c>
      <c r="Q551" s="24">
        <v>604</v>
      </c>
      <c r="R551" s="24">
        <v>39206.6</v>
      </c>
      <c r="S551" s="24">
        <v>39207</v>
      </c>
      <c r="T551" s="24">
        <v>0.4</v>
      </c>
      <c r="U551" s="24">
        <v>0</v>
      </c>
    </row>
    <row r="552" spans="1:21" ht="15.75" thickBot="1" x14ac:dyDescent="0.3">
      <c r="A552" s="23" t="s">
        <v>235</v>
      </c>
      <c r="B552" s="24">
        <v>2228.5</v>
      </c>
      <c r="C552" s="24">
        <v>2349</v>
      </c>
      <c r="D552" s="24">
        <v>1781</v>
      </c>
      <c r="E552" s="24">
        <v>19059.8</v>
      </c>
      <c r="F552" s="24">
        <v>215</v>
      </c>
      <c r="G552" s="24">
        <v>8775.4</v>
      </c>
      <c r="H552" s="24">
        <v>6298.9</v>
      </c>
      <c r="I552" s="24">
        <v>1171.5</v>
      </c>
      <c r="J552" s="24">
        <v>17.5</v>
      </c>
      <c r="K552" s="24">
        <v>0</v>
      </c>
      <c r="L552" s="24">
        <v>0</v>
      </c>
      <c r="M552" s="24">
        <v>0</v>
      </c>
      <c r="N552" s="24">
        <v>0</v>
      </c>
      <c r="O552" s="24">
        <v>21</v>
      </c>
      <c r="P552" s="24">
        <v>0</v>
      </c>
      <c r="Q552" s="24">
        <v>0</v>
      </c>
      <c r="R552" s="24">
        <v>41917.5</v>
      </c>
      <c r="S552" s="24">
        <v>41917</v>
      </c>
      <c r="T552" s="24">
        <v>-0.5</v>
      </c>
      <c r="U552" s="24">
        <v>0</v>
      </c>
    </row>
    <row r="553" spans="1:21" ht="15.75" thickBot="1" x14ac:dyDescent="0.3">
      <c r="A553" s="23" t="s">
        <v>236</v>
      </c>
      <c r="B553" s="24">
        <v>2228.5</v>
      </c>
      <c r="C553" s="24">
        <v>2345.5</v>
      </c>
      <c r="D553" s="24">
        <v>1587.5</v>
      </c>
      <c r="E553" s="24">
        <v>19067.3</v>
      </c>
      <c r="F553" s="24">
        <v>215</v>
      </c>
      <c r="G553" s="24">
        <v>8783.9</v>
      </c>
      <c r="H553" s="24">
        <v>6298.9</v>
      </c>
      <c r="I553" s="24">
        <v>1171.5</v>
      </c>
      <c r="J553" s="24">
        <v>230</v>
      </c>
      <c r="K553" s="24">
        <v>0</v>
      </c>
      <c r="L553" s="24">
        <v>0</v>
      </c>
      <c r="M553" s="24">
        <v>0</v>
      </c>
      <c r="N553" s="24">
        <v>0</v>
      </c>
      <c r="O553" s="24">
        <v>21</v>
      </c>
      <c r="P553" s="24">
        <v>0</v>
      </c>
      <c r="Q553" s="24">
        <v>0</v>
      </c>
      <c r="R553" s="24">
        <v>41949</v>
      </c>
      <c r="S553" s="24">
        <v>41949</v>
      </c>
      <c r="T553" s="24">
        <v>0</v>
      </c>
      <c r="U553" s="24">
        <v>0</v>
      </c>
    </row>
    <row r="554" spans="1:21" ht="15.75" thickBot="1" x14ac:dyDescent="0.3">
      <c r="A554" s="23" t="s">
        <v>237</v>
      </c>
      <c r="B554" s="24">
        <v>2265</v>
      </c>
      <c r="C554" s="24">
        <v>2352</v>
      </c>
      <c r="D554" s="24">
        <v>1809.5</v>
      </c>
      <c r="E554" s="24">
        <v>19059.8</v>
      </c>
      <c r="F554" s="24">
        <v>215</v>
      </c>
      <c r="G554" s="24">
        <v>8783.9</v>
      </c>
      <c r="H554" s="24">
        <v>6298.9</v>
      </c>
      <c r="I554" s="24">
        <v>1171.5</v>
      </c>
      <c r="J554" s="24">
        <v>0</v>
      </c>
      <c r="K554" s="24">
        <v>0</v>
      </c>
      <c r="L554" s="24">
        <v>0</v>
      </c>
      <c r="M554" s="24">
        <v>0</v>
      </c>
      <c r="N554" s="24">
        <v>0</v>
      </c>
      <c r="O554" s="24">
        <v>21</v>
      </c>
      <c r="P554" s="24">
        <v>0</v>
      </c>
      <c r="Q554" s="24">
        <v>13.5</v>
      </c>
      <c r="R554" s="24">
        <v>41990</v>
      </c>
      <c r="S554" s="24">
        <v>41990</v>
      </c>
      <c r="T554" s="24">
        <v>0</v>
      </c>
      <c r="U554" s="24">
        <v>0</v>
      </c>
    </row>
    <row r="555" spans="1:21" ht="15.75" thickBot="1" x14ac:dyDescent="0.3">
      <c r="A555" s="23" t="s">
        <v>238</v>
      </c>
      <c r="B555" s="24">
        <v>2228.5</v>
      </c>
      <c r="C555" s="24">
        <v>2345.5</v>
      </c>
      <c r="D555" s="24">
        <v>1809.5</v>
      </c>
      <c r="E555" s="24">
        <v>19067.3</v>
      </c>
      <c r="F555" s="24">
        <v>215</v>
      </c>
      <c r="G555" s="24">
        <v>8783.9</v>
      </c>
      <c r="H555" s="24">
        <v>6298.9</v>
      </c>
      <c r="I555" s="24">
        <v>1171.5</v>
      </c>
      <c r="J555" s="24">
        <v>17.5</v>
      </c>
      <c r="K555" s="24">
        <v>0</v>
      </c>
      <c r="L555" s="24">
        <v>0</v>
      </c>
      <c r="M555" s="24">
        <v>0</v>
      </c>
      <c r="N555" s="24">
        <v>0</v>
      </c>
      <c r="O555" s="24">
        <v>21</v>
      </c>
      <c r="P555" s="24">
        <v>0</v>
      </c>
      <c r="Q555" s="24">
        <v>0</v>
      </c>
      <c r="R555" s="24">
        <v>41958.5</v>
      </c>
      <c r="S555" s="24">
        <v>41958</v>
      </c>
      <c r="T555" s="24">
        <v>-0.5</v>
      </c>
      <c r="U555" s="24">
        <v>0</v>
      </c>
    </row>
    <row r="556" spans="1:21" ht="15.75" thickBot="1" x14ac:dyDescent="0.3">
      <c r="A556" s="23" t="s">
        <v>239</v>
      </c>
      <c r="B556" s="24">
        <v>2232</v>
      </c>
      <c r="C556" s="24">
        <v>2352</v>
      </c>
      <c r="D556" s="24">
        <v>1809.5</v>
      </c>
      <c r="E556" s="24">
        <v>19067.3</v>
      </c>
      <c r="F556" s="24">
        <v>215</v>
      </c>
      <c r="G556" s="24">
        <v>8775.4</v>
      </c>
      <c r="H556" s="24">
        <v>6298.9</v>
      </c>
      <c r="I556" s="24">
        <v>1171.5</v>
      </c>
      <c r="J556" s="24">
        <v>0</v>
      </c>
      <c r="K556" s="24">
        <v>0</v>
      </c>
      <c r="L556" s="24">
        <v>0</v>
      </c>
      <c r="M556" s="24">
        <v>0</v>
      </c>
      <c r="N556" s="24">
        <v>0</v>
      </c>
      <c r="O556" s="24">
        <v>33.5</v>
      </c>
      <c r="P556" s="24">
        <v>0</v>
      </c>
      <c r="Q556" s="24">
        <v>0</v>
      </c>
      <c r="R556" s="24">
        <v>41955</v>
      </c>
      <c r="S556" s="24">
        <v>41955</v>
      </c>
      <c r="T556" s="24">
        <v>0</v>
      </c>
      <c r="U556" s="24">
        <v>0</v>
      </c>
    </row>
    <row r="557" spans="1:21" ht="15.75" thickBot="1" x14ac:dyDescent="0.3">
      <c r="A557" s="23" t="s">
        <v>240</v>
      </c>
      <c r="B557" s="24">
        <v>2232</v>
      </c>
      <c r="C557" s="24">
        <v>2352</v>
      </c>
      <c r="D557" s="24">
        <v>1809.5</v>
      </c>
      <c r="E557" s="24">
        <v>19067.3</v>
      </c>
      <c r="F557" s="24">
        <v>215</v>
      </c>
      <c r="G557" s="24">
        <v>8783.9</v>
      </c>
      <c r="H557" s="24">
        <v>6298.9</v>
      </c>
      <c r="I557" s="24">
        <v>1171.5</v>
      </c>
      <c r="J557" s="24">
        <v>0</v>
      </c>
      <c r="K557" s="24">
        <v>0</v>
      </c>
      <c r="L557" s="24">
        <v>0</v>
      </c>
      <c r="M557" s="24">
        <v>0</v>
      </c>
      <c r="N557" s="24">
        <v>0</v>
      </c>
      <c r="O557" s="24">
        <v>0</v>
      </c>
      <c r="P557" s="24">
        <v>0</v>
      </c>
      <c r="Q557" s="24">
        <v>0</v>
      </c>
      <c r="R557" s="24">
        <v>41930</v>
      </c>
      <c r="S557" s="24">
        <v>41930</v>
      </c>
      <c r="T557" s="24">
        <v>0</v>
      </c>
      <c r="U557" s="24">
        <v>0</v>
      </c>
    </row>
    <row r="558" spans="1:21" ht="15.75" thickBot="1" x14ac:dyDescent="0.3">
      <c r="A558" s="23" t="s">
        <v>241</v>
      </c>
      <c r="B558" s="24">
        <v>2228.5</v>
      </c>
      <c r="C558" s="24">
        <v>2131</v>
      </c>
      <c r="D558" s="24">
        <v>1238.5</v>
      </c>
      <c r="E558" s="24">
        <v>18881.3</v>
      </c>
      <c r="F558" s="24">
        <v>215</v>
      </c>
      <c r="G558" s="24">
        <v>8775.4</v>
      </c>
      <c r="H558" s="24">
        <v>6298.9</v>
      </c>
      <c r="I558" s="24">
        <v>1171.5</v>
      </c>
      <c r="J558" s="24">
        <v>230</v>
      </c>
      <c r="K558" s="24">
        <v>0</v>
      </c>
      <c r="L558" s="24">
        <v>0</v>
      </c>
      <c r="M558" s="24">
        <v>0</v>
      </c>
      <c r="N558" s="24">
        <v>0</v>
      </c>
      <c r="O558" s="24">
        <v>42</v>
      </c>
      <c r="P558" s="24">
        <v>0</v>
      </c>
      <c r="Q558" s="24">
        <v>13.5</v>
      </c>
      <c r="R558" s="24">
        <v>41225.599999999999</v>
      </c>
      <c r="S558" s="24">
        <v>41226</v>
      </c>
      <c r="T558" s="24">
        <v>0.4</v>
      </c>
      <c r="U558" s="24">
        <v>0</v>
      </c>
    </row>
    <row r="559" spans="1:21" ht="15.75" thickBot="1" x14ac:dyDescent="0.3">
      <c r="A559" s="23" t="s">
        <v>242</v>
      </c>
      <c r="B559" s="24">
        <v>1968</v>
      </c>
      <c r="C559" s="24">
        <v>911.5</v>
      </c>
      <c r="D559" s="24">
        <v>1024.5</v>
      </c>
      <c r="E559" s="24">
        <v>18008.3</v>
      </c>
      <c r="F559" s="24">
        <v>215</v>
      </c>
      <c r="G559" s="24">
        <v>6877.4</v>
      </c>
      <c r="H559" s="24">
        <v>5836.4</v>
      </c>
      <c r="I559" s="24">
        <v>1171.5</v>
      </c>
      <c r="J559" s="24">
        <v>230</v>
      </c>
      <c r="K559" s="24">
        <v>0</v>
      </c>
      <c r="L559" s="24">
        <v>1069</v>
      </c>
      <c r="M559" s="24">
        <v>0</v>
      </c>
      <c r="N559" s="24">
        <v>0</v>
      </c>
      <c r="O559" s="24">
        <v>3861.5</v>
      </c>
      <c r="P559" s="24">
        <v>0</v>
      </c>
      <c r="Q559" s="24">
        <v>13.5</v>
      </c>
      <c r="R559" s="24">
        <v>41186.6</v>
      </c>
      <c r="S559" s="24">
        <v>41187</v>
      </c>
      <c r="T559" s="24">
        <v>0.4</v>
      </c>
      <c r="U559" s="24">
        <v>0</v>
      </c>
    </row>
    <row r="560" spans="1:21" ht="15.75" thickBot="1" x14ac:dyDescent="0.3">
      <c r="A560" s="23" t="s">
        <v>243</v>
      </c>
      <c r="B560" s="24">
        <v>2228.5</v>
      </c>
      <c r="C560" s="24">
        <v>2167.5</v>
      </c>
      <c r="D560" s="24">
        <v>1238.5</v>
      </c>
      <c r="E560" s="24">
        <v>19059.8</v>
      </c>
      <c r="F560" s="24">
        <v>215</v>
      </c>
      <c r="G560" s="24">
        <v>8775.4</v>
      </c>
      <c r="H560" s="24">
        <v>6298.9</v>
      </c>
      <c r="I560" s="24">
        <v>1171.5</v>
      </c>
      <c r="J560" s="24">
        <v>17.5</v>
      </c>
      <c r="K560" s="24">
        <v>0</v>
      </c>
      <c r="L560" s="24">
        <v>0</v>
      </c>
      <c r="M560" s="24">
        <v>0</v>
      </c>
      <c r="N560" s="24">
        <v>0</v>
      </c>
      <c r="O560" s="24">
        <v>33.5</v>
      </c>
      <c r="P560" s="24">
        <v>0</v>
      </c>
      <c r="Q560" s="24">
        <v>13.5</v>
      </c>
      <c r="R560" s="24">
        <v>41219.599999999999</v>
      </c>
      <c r="S560" s="24">
        <v>41219</v>
      </c>
      <c r="T560" s="24">
        <v>-0.6</v>
      </c>
      <c r="U560" s="24">
        <v>0</v>
      </c>
    </row>
    <row r="561" spans="1:21" ht="15.75" thickBot="1" x14ac:dyDescent="0.3">
      <c r="A561" s="23" t="s">
        <v>244</v>
      </c>
      <c r="B561" s="24">
        <v>2228.5</v>
      </c>
      <c r="C561" s="24">
        <v>2167.5</v>
      </c>
      <c r="D561" s="24">
        <v>1238.5</v>
      </c>
      <c r="E561" s="24">
        <v>18881.3</v>
      </c>
      <c r="F561" s="24">
        <v>215</v>
      </c>
      <c r="G561" s="24">
        <v>8775.4</v>
      </c>
      <c r="H561" s="24">
        <v>6186.9</v>
      </c>
      <c r="I561" s="24">
        <v>1171.5</v>
      </c>
      <c r="J561" s="24">
        <v>230</v>
      </c>
      <c r="K561" s="24">
        <v>0</v>
      </c>
      <c r="L561" s="24">
        <v>0</v>
      </c>
      <c r="M561" s="24">
        <v>0</v>
      </c>
      <c r="N561" s="24">
        <v>0</v>
      </c>
      <c r="O561" s="24">
        <v>42</v>
      </c>
      <c r="P561" s="24">
        <v>0</v>
      </c>
      <c r="Q561" s="24">
        <v>13.5</v>
      </c>
      <c r="R561" s="24">
        <v>41150.1</v>
      </c>
      <c r="S561" s="24">
        <v>41150</v>
      </c>
      <c r="T561" s="24">
        <v>-0.1</v>
      </c>
      <c r="U561" s="24">
        <v>0</v>
      </c>
    </row>
    <row r="562" spans="1:21" ht="15.75" thickBot="1" x14ac:dyDescent="0.3">
      <c r="A562" s="23" t="s">
        <v>245</v>
      </c>
      <c r="B562" s="24">
        <v>2232</v>
      </c>
      <c r="C562" s="24">
        <v>2167.5</v>
      </c>
      <c r="D562" s="24">
        <v>1238.5</v>
      </c>
      <c r="E562" s="24">
        <v>18881.3</v>
      </c>
      <c r="F562" s="24">
        <v>215</v>
      </c>
      <c r="G562" s="24">
        <v>8577.4</v>
      </c>
      <c r="H562" s="24">
        <v>6298.9</v>
      </c>
      <c r="I562" s="24">
        <v>1171.5</v>
      </c>
      <c r="J562" s="24">
        <v>0</v>
      </c>
      <c r="K562" s="24">
        <v>0</v>
      </c>
      <c r="L562" s="24">
        <v>0</v>
      </c>
      <c r="M562" s="24">
        <v>0</v>
      </c>
      <c r="N562" s="24">
        <v>0</v>
      </c>
      <c r="O562" s="24">
        <v>42</v>
      </c>
      <c r="P562" s="24">
        <v>0</v>
      </c>
      <c r="Q562" s="24">
        <v>13.5</v>
      </c>
      <c r="R562" s="24">
        <v>40837.599999999999</v>
      </c>
      <c r="S562" s="24">
        <v>40838</v>
      </c>
      <c r="T562" s="24">
        <v>0.4</v>
      </c>
      <c r="U562" s="24">
        <v>0</v>
      </c>
    </row>
    <row r="563" spans="1:21" ht="15.75" thickBot="1" x14ac:dyDescent="0.3">
      <c r="A563" s="23" t="s">
        <v>246</v>
      </c>
      <c r="B563" s="24">
        <v>2228.5</v>
      </c>
      <c r="C563" s="24">
        <v>2349</v>
      </c>
      <c r="D563" s="24">
        <v>1238.5</v>
      </c>
      <c r="E563" s="24">
        <v>18881.3</v>
      </c>
      <c r="F563" s="24">
        <v>215</v>
      </c>
      <c r="G563" s="24">
        <v>8775.4</v>
      </c>
      <c r="H563" s="24">
        <v>6298.9</v>
      </c>
      <c r="I563" s="24">
        <v>1171.5</v>
      </c>
      <c r="J563" s="24">
        <v>17.5</v>
      </c>
      <c r="K563" s="24">
        <v>0</v>
      </c>
      <c r="L563" s="24">
        <v>0</v>
      </c>
      <c r="M563" s="24">
        <v>0</v>
      </c>
      <c r="N563" s="24">
        <v>0</v>
      </c>
      <c r="O563" s="24">
        <v>33.5</v>
      </c>
      <c r="P563" s="24">
        <v>0</v>
      </c>
      <c r="Q563" s="24">
        <v>0</v>
      </c>
      <c r="R563" s="24">
        <v>41209.1</v>
      </c>
      <c r="S563" s="24">
        <v>41209</v>
      </c>
      <c r="T563" s="24">
        <v>-0.1</v>
      </c>
      <c r="U563" s="24">
        <v>0</v>
      </c>
    </row>
    <row r="564" spans="1:21" ht="15.75" thickBot="1" x14ac:dyDescent="0.3">
      <c r="A564" s="23" t="s">
        <v>247</v>
      </c>
      <c r="B564" s="24">
        <v>209</v>
      </c>
      <c r="C564" s="24">
        <v>567.5</v>
      </c>
      <c r="D564" s="24">
        <v>1024.5</v>
      </c>
      <c r="E564" s="24">
        <v>13686.4</v>
      </c>
      <c r="F564" s="24">
        <v>196.5</v>
      </c>
      <c r="G564" s="24">
        <v>1346.5</v>
      </c>
      <c r="H564" s="24">
        <v>1710</v>
      </c>
      <c r="I564" s="24">
        <v>346.5</v>
      </c>
      <c r="J564" s="24">
        <v>520.5</v>
      </c>
      <c r="K564" s="24">
        <v>0</v>
      </c>
      <c r="L564" s="24">
        <v>2273.5</v>
      </c>
      <c r="M564" s="24">
        <v>0</v>
      </c>
      <c r="N564" s="24">
        <v>508.5</v>
      </c>
      <c r="O564" s="24">
        <v>12027.9</v>
      </c>
      <c r="P564" s="24">
        <v>655.5</v>
      </c>
      <c r="Q564" s="24">
        <v>4970.8999999999996</v>
      </c>
      <c r="R564" s="24">
        <v>40043.599999999999</v>
      </c>
      <c r="S564" s="24">
        <v>40043</v>
      </c>
      <c r="T564" s="24">
        <v>-0.6</v>
      </c>
      <c r="U564" s="24">
        <v>0</v>
      </c>
    </row>
    <row r="565" spans="1:21" ht="15.75" thickBot="1" x14ac:dyDescent="0.3">
      <c r="A565" s="23" t="s">
        <v>248</v>
      </c>
      <c r="B565" s="24">
        <v>209</v>
      </c>
      <c r="C565" s="24">
        <v>567.5</v>
      </c>
      <c r="D565" s="24">
        <v>1024.5</v>
      </c>
      <c r="E565" s="24">
        <v>14583.3</v>
      </c>
      <c r="F565" s="24">
        <v>196.5</v>
      </c>
      <c r="G565" s="24">
        <v>443.5</v>
      </c>
      <c r="H565" s="24">
        <v>1710</v>
      </c>
      <c r="I565" s="24">
        <v>346.5</v>
      </c>
      <c r="J565" s="24">
        <v>520.5</v>
      </c>
      <c r="K565" s="24">
        <v>0</v>
      </c>
      <c r="L565" s="24">
        <v>2273.5</v>
      </c>
      <c r="M565" s="24">
        <v>0</v>
      </c>
      <c r="N565" s="24">
        <v>508.5</v>
      </c>
      <c r="O565" s="24">
        <v>12027.9</v>
      </c>
      <c r="P565" s="24">
        <v>655.5</v>
      </c>
      <c r="Q565" s="24">
        <v>4970.8999999999996</v>
      </c>
      <c r="R565" s="24">
        <v>40037.599999999999</v>
      </c>
      <c r="S565" s="24">
        <v>40037</v>
      </c>
      <c r="T565" s="24">
        <v>-0.6</v>
      </c>
      <c r="U565" s="24">
        <v>0</v>
      </c>
    </row>
    <row r="566" spans="1:21" ht="15.75" thickBot="1" x14ac:dyDescent="0.3">
      <c r="A566" s="23" t="s">
        <v>249</v>
      </c>
      <c r="B566" s="24">
        <v>209</v>
      </c>
      <c r="C566" s="24">
        <v>567.5</v>
      </c>
      <c r="D566" s="24">
        <v>1024.5</v>
      </c>
      <c r="E566" s="24">
        <v>15368.3</v>
      </c>
      <c r="F566" s="24">
        <v>196.5</v>
      </c>
      <c r="G566" s="24">
        <v>1346.5</v>
      </c>
      <c r="H566" s="24">
        <v>3829</v>
      </c>
      <c r="I566" s="24">
        <v>346.5</v>
      </c>
      <c r="J566" s="24">
        <v>230.5</v>
      </c>
      <c r="K566" s="24">
        <v>0</v>
      </c>
      <c r="L566" s="24">
        <v>2273.5</v>
      </c>
      <c r="M566" s="24">
        <v>0</v>
      </c>
      <c r="N566" s="24">
        <v>508.5</v>
      </c>
      <c r="O566" s="24">
        <v>11782.4</v>
      </c>
      <c r="P566" s="24">
        <v>0</v>
      </c>
      <c r="Q566" s="24">
        <v>2318</v>
      </c>
      <c r="R566" s="24">
        <v>40000.6</v>
      </c>
      <c r="S566" s="24">
        <v>40000</v>
      </c>
      <c r="T566" s="24">
        <v>-0.6</v>
      </c>
      <c r="U566" s="24">
        <v>0</v>
      </c>
    </row>
    <row r="567" spans="1:21" ht="15.75" thickBot="1" x14ac:dyDescent="0.3">
      <c r="A567" s="23" t="s">
        <v>250</v>
      </c>
      <c r="B567" s="24">
        <v>0</v>
      </c>
      <c r="C567" s="24">
        <v>438</v>
      </c>
      <c r="D567" s="24">
        <v>497</v>
      </c>
      <c r="E567" s="24">
        <v>11088.4</v>
      </c>
      <c r="F567" s="24">
        <v>196.5</v>
      </c>
      <c r="G567" s="24">
        <v>443.5</v>
      </c>
      <c r="H567" s="24">
        <v>1710</v>
      </c>
      <c r="I567" s="24">
        <v>0</v>
      </c>
      <c r="J567" s="24">
        <v>1292</v>
      </c>
      <c r="K567" s="24">
        <v>180.5</v>
      </c>
      <c r="L567" s="24">
        <v>3217.5</v>
      </c>
      <c r="M567" s="24">
        <v>766</v>
      </c>
      <c r="N567" s="24">
        <v>1375.5</v>
      </c>
      <c r="O567" s="24">
        <v>12990.4</v>
      </c>
      <c r="P567" s="24">
        <v>888.5</v>
      </c>
      <c r="Q567" s="24">
        <v>4970.8999999999996</v>
      </c>
      <c r="R567" s="24">
        <v>40054.6</v>
      </c>
      <c r="S567" s="24">
        <v>40054</v>
      </c>
      <c r="T567" s="24">
        <v>-0.6</v>
      </c>
      <c r="U567" s="24">
        <v>0</v>
      </c>
    </row>
    <row r="568" spans="1:21" ht="15.75" thickBot="1" x14ac:dyDescent="0.3">
      <c r="A568" s="23" t="s">
        <v>251</v>
      </c>
      <c r="B568" s="24">
        <v>0</v>
      </c>
      <c r="C568" s="24">
        <v>511.5</v>
      </c>
      <c r="D568" s="24">
        <v>1024.5</v>
      </c>
      <c r="E568" s="24">
        <v>12941.9</v>
      </c>
      <c r="F568" s="24">
        <v>196.5</v>
      </c>
      <c r="G568" s="24">
        <v>1346.5</v>
      </c>
      <c r="H568" s="24">
        <v>3829</v>
      </c>
      <c r="I568" s="24">
        <v>346.5</v>
      </c>
      <c r="J568" s="24">
        <v>1292</v>
      </c>
      <c r="K568" s="24">
        <v>0</v>
      </c>
      <c r="L568" s="24">
        <v>3217.5</v>
      </c>
      <c r="M568" s="24">
        <v>0</v>
      </c>
      <c r="N568" s="24">
        <v>1049</v>
      </c>
      <c r="O568" s="24">
        <v>12027.9</v>
      </c>
      <c r="P568" s="24">
        <v>0</v>
      </c>
      <c r="Q568" s="24">
        <v>2318</v>
      </c>
      <c r="R568" s="24">
        <v>40100.6</v>
      </c>
      <c r="S568" s="24">
        <v>40100</v>
      </c>
      <c r="T568" s="24">
        <v>-0.6</v>
      </c>
      <c r="U568" s="24">
        <v>0</v>
      </c>
    </row>
    <row r="569" spans="1:21" ht="15.75" thickBot="1" x14ac:dyDescent="0.3">
      <c r="A569" s="23" t="s">
        <v>252</v>
      </c>
      <c r="B569" s="24">
        <v>209</v>
      </c>
      <c r="C569" s="24">
        <v>511.5</v>
      </c>
      <c r="D569" s="24">
        <v>1024.5</v>
      </c>
      <c r="E569" s="24">
        <v>12415.9</v>
      </c>
      <c r="F569" s="24">
        <v>196.5</v>
      </c>
      <c r="G569" s="24">
        <v>443.5</v>
      </c>
      <c r="H569" s="24">
        <v>1710</v>
      </c>
      <c r="I569" s="24">
        <v>0</v>
      </c>
      <c r="J569" s="24">
        <v>1292</v>
      </c>
      <c r="K569" s="24">
        <v>0</v>
      </c>
      <c r="L569" s="24">
        <v>3217.5</v>
      </c>
      <c r="M569" s="24">
        <v>49.5</v>
      </c>
      <c r="N569" s="24">
        <v>1049</v>
      </c>
      <c r="O569" s="24">
        <v>12302.4</v>
      </c>
      <c r="P569" s="24">
        <v>655.5</v>
      </c>
      <c r="Q569" s="24">
        <v>4970.8999999999996</v>
      </c>
      <c r="R569" s="24">
        <v>40047.599999999999</v>
      </c>
      <c r="S569" s="24">
        <v>40048</v>
      </c>
      <c r="T569" s="24">
        <v>0.4</v>
      </c>
      <c r="U569" s="24">
        <v>0</v>
      </c>
    </row>
    <row r="570" spans="1:21" ht="15.75" thickBot="1" x14ac:dyDescent="0.3">
      <c r="A570" s="23" t="s">
        <v>253</v>
      </c>
      <c r="B570" s="24">
        <v>209</v>
      </c>
      <c r="C570" s="24">
        <v>511.5</v>
      </c>
      <c r="D570" s="24">
        <v>1024.5</v>
      </c>
      <c r="E570" s="24">
        <v>12827.9</v>
      </c>
      <c r="F570" s="24">
        <v>196.5</v>
      </c>
      <c r="G570" s="24">
        <v>443.5</v>
      </c>
      <c r="H570" s="24">
        <v>1710</v>
      </c>
      <c r="I570" s="24">
        <v>0</v>
      </c>
      <c r="J570" s="24">
        <v>230.5</v>
      </c>
      <c r="K570" s="24">
        <v>0</v>
      </c>
      <c r="L570" s="24">
        <v>3217.5</v>
      </c>
      <c r="M570" s="24">
        <v>0</v>
      </c>
      <c r="N570" s="24">
        <v>1049</v>
      </c>
      <c r="O570" s="24">
        <v>12302.4</v>
      </c>
      <c r="P570" s="24">
        <v>888.5</v>
      </c>
      <c r="Q570" s="24">
        <v>4970.8999999999996</v>
      </c>
      <c r="R570" s="24">
        <v>39581.599999999999</v>
      </c>
      <c r="S570" s="24">
        <v>39582</v>
      </c>
      <c r="T570" s="24">
        <v>0.4</v>
      </c>
      <c r="U570" s="24">
        <v>0</v>
      </c>
    </row>
    <row r="571" spans="1:21" ht="15.75" thickBot="1" x14ac:dyDescent="0.3">
      <c r="A571" s="23" t="s">
        <v>254</v>
      </c>
      <c r="B571" s="24">
        <v>209</v>
      </c>
      <c r="C571" s="24">
        <v>567.5</v>
      </c>
      <c r="D571" s="24">
        <v>1024.5</v>
      </c>
      <c r="E571" s="24">
        <v>13686.4</v>
      </c>
      <c r="F571" s="24">
        <v>196.5</v>
      </c>
      <c r="G571" s="24">
        <v>1346.5</v>
      </c>
      <c r="H571" s="24">
        <v>3829</v>
      </c>
      <c r="I571" s="24">
        <v>346.5</v>
      </c>
      <c r="J571" s="24">
        <v>520.5</v>
      </c>
      <c r="K571" s="24">
        <v>0</v>
      </c>
      <c r="L571" s="24">
        <v>3217.5</v>
      </c>
      <c r="M571" s="24">
        <v>0</v>
      </c>
      <c r="N571" s="24">
        <v>508.5</v>
      </c>
      <c r="O571" s="24">
        <v>11782.4</v>
      </c>
      <c r="P571" s="24">
        <v>0</v>
      </c>
      <c r="Q571" s="24">
        <v>2318</v>
      </c>
      <c r="R571" s="24">
        <v>39552.6</v>
      </c>
      <c r="S571" s="24">
        <v>39552</v>
      </c>
      <c r="T571" s="24">
        <v>-0.6</v>
      </c>
      <c r="U571" s="24">
        <v>0</v>
      </c>
    </row>
    <row r="572" spans="1:21" ht="15.75" thickBot="1" x14ac:dyDescent="0.3">
      <c r="A572" s="23" t="s">
        <v>255</v>
      </c>
      <c r="B572" s="24">
        <v>209</v>
      </c>
      <c r="C572" s="24">
        <v>567.5</v>
      </c>
      <c r="D572" s="24">
        <v>1024.5</v>
      </c>
      <c r="E572" s="24">
        <v>14349.8</v>
      </c>
      <c r="F572" s="24">
        <v>196.5</v>
      </c>
      <c r="G572" s="24">
        <v>443.5</v>
      </c>
      <c r="H572" s="24">
        <v>1710</v>
      </c>
      <c r="I572" s="24">
        <v>0</v>
      </c>
      <c r="J572" s="24">
        <v>230.5</v>
      </c>
      <c r="K572" s="24">
        <v>0</v>
      </c>
      <c r="L572" s="24">
        <v>1884</v>
      </c>
      <c r="M572" s="24">
        <v>0</v>
      </c>
      <c r="N572" s="24">
        <v>1049</v>
      </c>
      <c r="O572" s="24">
        <v>12027.9</v>
      </c>
      <c r="P572" s="24">
        <v>888.5</v>
      </c>
      <c r="Q572" s="24">
        <v>4970.8999999999996</v>
      </c>
      <c r="R572" s="24">
        <v>39551.599999999999</v>
      </c>
      <c r="S572" s="24">
        <v>39552</v>
      </c>
      <c r="T572" s="24">
        <v>0.4</v>
      </c>
      <c r="U572" s="24">
        <v>0</v>
      </c>
    </row>
    <row r="573" spans="1:21" ht="15.75" thickBot="1" x14ac:dyDescent="0.3">
      <c r="A573" s="23" t="s">
        <v>256</v>
      </c>
      <c r="B573" s="24">
        <v>0</v>
      </c>
      <c r="C573" s="24">
        <v>438</v>
      </c>
      <c r="D573" s="24">
        <v>497</v>
      </c>
      <c r="E573" s="24">
        <v>10180.4</v>
      </c>
      <c r="F573" s="24">
        <v>196.5</v>
      </c>
      <c r="G573" s="24">
        <v>443.5</v>
      </c>
      <c r="H573" s="24">
        <v>1710</v>
      </c>
      <c r="I573" s="24">
        <v>0</v>
      </c>
      <c r="J573" s="24">
        <v>1292</v>
      </c>
      <c r="K573" s="24">
        <v>120.5</v>
      </c>
      <c r="L573" s="24">
        <v>3217.5</v>
      </c>
      <c r="M573" s="24">
        <v>1380</v>
      </c>
      <c r="N573" s="24">
        <v>1375.5</v>
      </c>
      <c r="O573" s="24">
        <v>12856.4</v>
      </c>
      <c r="P573" s="24">
        <v>888.5</v>
      </c>
      <c r="Q573" s="24">
        <v>4970.8999999999996</v>
      </c>
      <c r="R573" s="24">
        <v>39566.6</v>
      </c>
      <c r="S573" s="24">
        <v>39567</v>
      </c>
      <c r="T573" s="24">
        <v>0.4</v>
      </c>
      <c r="U573" s="24">
        <v>0</v>
      </c>
    </row>
    <row r="574" spans="1:21" ht="15.75" thickBot="1" x14ac:dyDescent="0.3">
      <c r="A574" s="23" t="s">
        <v>257</v>
      </c>
      <c r="B574" s="24">
        <v>209</v>
      </c>
      <c r="C574" s="24">
        <v>567.5</v>
      </c>
      <c r="D574" s="24">
        <v>1024.5</v>
      </c>
      <c r="E574" s="24">
        <v>14583.3</v>
      </c>
      <c r="F574" s="24">
        <v>196.5</v>
      </c>
      <c r="G574" s="24">
        <v>2508.5</v>
      </c>
      <c r="H574" s="24">
        <v>3829</v>
      </c>
      <c r="I574" s="24">
        <v>346.5</v>
      </c>
      <c r="J574" s="24">
        <v>230.5</v>
      </c>
      <c r="K574" s="24">
        <v>0</v>
      </c>
      <c r="L574" s="24">
        <v>1884</v>
      </c>
      <c r="M574" s="24">
        <v>0</v>
      </c>
      <c r="N574" s="24">
        <v>508.5</v>
      </c>
      <c r="O574" s="24">
        <v>11392.9</v>
      </c>
      <c r="P574" s="24">
        <v>0</v>
      </c>
      <c r="Q574" s="24">
        <v>2318</v>
      </c>
      <c r="R574" s="24">
        <v>39598.6</v>
      </c>
      <c r="S574" s="24">
        <v>39598</v>
      </c>
      <c r="T574" s="24">
        <v>-0.6</v>
      </c>
      <c r="U574" s="24">
        <v>0</v>
      </c>
    </row>
    <row r="575" spans="1:21" ht="15.75" thickBot="1" x14ac:dyDescent="0.3">
      <c r="A575" s="23" t="s">
        <v>258</v>
      </c>
      <c r="B575" s="24">
        <v>209</v>
      </c>
      <c r="C575" s="24">
        <v>438</v>
      </c>
      <c r="D575" s="24">
        <v>497</v>
      </c>
      <c r="E575" s="24">
        <v>11552.4</v>
      </c>
      <c r="F575" s="24">
        <v>196.5</v>
      </c>
      <c r="G575" s="24">
        <v>443.5</v>
      </c>
      <c r="H575" s="24">
        <v>1710</v>
      </c>
      <c r="I575" s="24">
        <v>0</v>
      </c>
      <c r="J575" s="24">
        <v>1292</v>
      </c>
      <c r="K575" s="24">
        <v>120.5</v>
      </c>
      <c r="L575" s="24">
        <v>3217.5</v>
      </c>
      <c r="M575" s="24">
        <v>766</v>
      </c>
      <c r="N575" s="24">
        <v>1235.5</v>
      </c>
      <c r="O575" s="24">
        <v>12302.4</v>
      </c>
      <c r="P575" s="24">
        <v>655.5</v>
      </c>
      <c r="Q575" s="24">
        <v>4970.8999999999996</v>
      </c>
      <c r="R575" s="24">
        <v>39606.6</v>
      </c>
      <c r="S575" s="24">
        <v>39607</v>
      </c>
      <c r="T575" s="24">
        <v>0.4</v>
      </c>
      <c r="U575" s="24">
        <v>0</v>
      </c>
    </row>
    <row r="576" spans="1:21" ht="15.75" thickBot="1" x14ac:dyDescent="0.3">
      <c r="A576" s="23" t="s">
        <v>259</v>
      </c>
      <c r="B576" s="24">
        <v>209</v>
      </c>
      <c r="C576" s="24">
        <v>567.5</v>
      </c>
      <c r="D576" s="24">
        <v>1024.5</v>
      </c>
      <c r="E576" s="24">
        <v>15368.3</v>
      </c>
      <c r="F576" s="24">
        <v>196.5</v>
      </c>
      <c r="G576" s="24">
        <v>1346.5</v>
      </c>
      <c r="H576" s="24">
        <v>3829</v>
      </c>
      <c r="I576" s="24">
        <v>346.5</v>
      </c>
      <c r="J576" s="24">
        <v>230.5</v>
      </c>
      <c r="K576" s="24">
        <v>0</v>
      </c>
      <c r="L576" s="24">
        <v>1884</v>
      </c>
      <c r="M576" s="24">
        <v>0</v>
      </c>
      <c r="N576" s="24">
        <v>508.5</v>
      </c>
      <c r="O576" s="24">
        <v>11392.9</v>
      </c>
      <c r="P576" s="24">
        <v>0</v>
      </c>
      <c r="Q576" s="24">
        <v>2318</v>
      </c>
      <c r="R576" s="24">
        <v>39221.599999999999</v>
      </c>
      <c r="S576" s="24">
        <v>39221</v>
      </c>
      <c r="T576" s="24">
        <v>-0.6</v>
      </c>
      <c r="U576" s="24">
        <v>0</v>
      </c>
    </row>
    <row r="577" spans="1:21" ht="15.75" thickBot="1" x14ac:dyDescent="0.3">
      <c r="A577" s="23" t="s">
        <v>260</v>
      </c>
      <c r="B577" s="24">
        <v>209</v>
      </c>
      <c r="C577" s="24">
        <v>511.5</v>
      </c>
      <c r="D577" s="24">
        <v>815</v>
      </c>
      <c r="E577" s="24">
        <v>11552.4</v>
      </c>
      <c r="F577" s="24">
        <v>196.5</v>
      </c>
      <c r="G577" s="24">
        <v>443.5</v>
      </c>
      <c r="H577" s="24">
        <v>1710</v>
      </c>
      <c r="I577" s="24">
        <v>0</v>
      </c>
      <c r="J577" s="24">
        <v>520.5</v>
      </c>
      <c r="K577" s="24">
        <v>0</v>
      </c>
      <c r="L577" s="24">
        <v>3217.5</v>
      </c>
      <c r="M577" s="24">
        <v>72.5</v>
      </c>
      <c r="N577" s="24">
        <v>1235.5</v>
      </c>
      <c r="O577" s="24">
        <v>12929.9</v>
      </c>
      <c r="P577" s="24">
        <v>888.5</v>
      </c>
      <c r="Q577" s="24">
        <v>4970.8999999999996</v>
      </c>
      <c r="R577" s="24">
        <v>39273.1</v>
      </c>
      <c r="S577" s="24">
        <v>39273</v>
      </c>
      <c r="T577" s="24">
        <v>-0.1</v>
      </c>
      <c r="U577" s="24">
        <v>0</v>
      </c>
    </row>
    <row r="578" spans="1:21" ht="15.75" thickBot="1" x14ac:dyDescent="0.3">
      <c r="A578" s="23" t="s">
        <v>261</v>
      </c>
      <c r="B578" s="24">
        <v>0</v>
      </c>
      <c r="C578" s="24">
        <v>438</v>
      </c>
      <c r="D578" s="24">
        <v>497</v>
      </c>
      <c r="E578" s="24">
        <v>11552.4</v>
      </c>
      <c r="F578" s="24">
        <v>196.5</v>
      </c>
      <c r="G578" s="24">
        <v>443.5</v>
      </c>
      <c r="H578" s="24">
        <v>1710</v>
      </c>
      <c r="I578" s="24">
        <v>0</v>
      </c>
      <c r="J578" s="24">
        <v>1292</v>
      </c>
      <c r="K578" s="24">
        <v>120.5</v>
      </c>
      <c r="L578" s="24">
        <v>3217.5</v>
      </c>
      <c r="M578" s="24">
        <v>49.5</v>
      </c>
      <c r="N578" s="24">
        <v>1049</v>
      </c>
      <c r="O578" s="24">
        <v>12856.4</v>
      </c>
      <c r="P578" s="24">
        <v>888.5</v>
      </c>
      <c r="Q578" s="24">
        <v>4970.8999999999996</v>
      </c>
      <c r="R578" s="24">
        <v>39281.599999999999</v>
      </c>
      <c r="S578" s="24">
        <v>39282</v>
      </c>
      <c r="T578" s="24">
        <v>0.4</v>
      </c>
      <c r="U578" s="24">
        <v>0</v>
      </c>
    </row>
    <row r="579" spans="1:21" ht="15.75" thickBot="1" x14ac:dyDescent="0.3">
      <c r="A579" s="23" t="s">
        <v>262</v>
      </c>
      <c r="B579" s="24">
        <v>209</v>
      </c>
      <c r="C579" s="24">
        <v>438</v>
      </c>
      <c r="D579" s="24">
        <v>815</v>
      </c>
      <c r="E579" s="24">
        <v>11552.4</v>
      </c>
      <c r="F579" s="24">
        <v>196.5</v>
      </c>
      <c r="G579" s="24">
        <v>443.5</v>
      </c>
      <c r="H579" s="24">
        <v>1666</v>
      </c>
      <c r="I579" s="24">
        <v>0</v>
      </c>
      <c r="J579" s="24">
        <v>230.5</v>
      </c>
      <c r="K579" s="24">
        <v>120.5</v>
      </c>
      <c r="L579" s="24">
        <v>3217.5</v>
      </c>
      <c r="M579" s="24">
        <v>72.5</v>
      </c>
      <c r="N579" s="24">
        <v>1417.5</v>
      </c>
      <c r="O579" s="24">
        <v>12990.4</v>
      </c>
      <c r="P579" s="24">
        <v>888.5</v>
      </c>
      <c r="Q579" s="24">
        <v>4970.8999999999996</v>
      </c>
      <c r="R579" s="24">
        <v>39228.6</v>
      </c>
      <c r="S579" s="24">
        <v>39229</v>
      </c>
      <c r="T579" s="24">
        <v>0.4</v>
      </c>
      <c r="U579" s="24">
        <v>0</v>
      </c>
    </row>
    <row r="580" spans="1:21" ht="15.75" thickBot="1" x14ac:dyDescent="0.3">
      <c r="A580" s="23" t="s">
        <v>263</v>
      </c>
      <c r="B580" s="24">
        <v>209</v>
      </c>
      <c r="C580" s="24">
        <v>567.5</v>
      </c>
      <c r="D580" s="24">
        <v>1024.5</v>
      </c>
      <c r="E580" s="24">
        <v>12415.9</v>
      </c>
      <c r="F580" s="24">
        <v>196.5</v>
      </c>
      <c r="G580" s="24">
        <v>443.5</v>
      </c>
      <c r="H580" s="24">
        <v>3829</v>
      </c>
      <c r="I580" s="24">
        <v>346.5</v>
      </c>
      <c r="J580" s="24">
        <v>230.5</v>
      </c>
      <c r="K580" s="24">
        <v>0</v>
      </c>
      <c r="L580" s="24">
        <v>1884</v>
      </c>
      <c r="M580" s="24">
        <v>49.5</v>
      </c>
      <c r="N580" s="24">
        <v>1049</v>
      </c>
      <c r="O580" s="24">
        <v>12027.9</v>
      </c>
      <c r="P580" s="24">
        <v>0</v>
      </c>
      <c r="Q580" s="24">
        <v>4970.8999999999996</v>
      </c>
      <c r="R580" s="24">
        <v>39244.1</v>
      </c>
      <c r="S580" s="24">
        <v>39244</v>
      </c>
      <c r="T580" s="24">
        <v>-0.1</v>
      </c>
      <c r="U580" s="24">
        <v>0</v>
      </c>
    </row>
    <row r="581" spans="1:21" ht="15.75" thickBot="1" x14ac:dyDescent="0.3">
      <c r="A581" s="23" t="s">
        <v>264</v>
      </c>
      <c r="B581" s="24">
        <v>0</v>
      </c>
      <c r="C581" s="24">
        <v>438</v>
      </c>
      <c r="D581" s="24">
        <v>1024.5</v>
      </c>
      <c r="E581" s="24">
        <v>12415.9</v>
      </c>
      <c r="F581" s="24">
        <v>196.5</v>
      </c>
      <c r="G581" s="24">
        <v>443.5</v>
      </c>
      <c r="H581" s="24">
        <v>1710</v>
      </c>
      <c r="I581" s="24">
        <v>346.5</v>
      </c>
      <c r="J581" s="24">
        <v>1292</v>
      </c>
      <c r="K581" s="24">
        <v>120.5</v>
      </c>
      <c r="L581" s="24">
        <v>3217.5</v>
      </c>
      <c r="M581" s="24">
        <v>0</v>
      </c>
      <c r="N581" s="24">
        <v>1049</v>
      </c>
      <c r="O581" s="24">
        <v>12027.9</v>
      </c>
      <c r="P581" s="24">
        <v>0</v>
      </c>
      <c r="Q581" s="24">
        <v>4970.8999999999996</v>
      </c>
      <c r="R581" s="24">
        <v>39252.6</v>
      </c>
      <c r="S581" s="24">
        <v>39253</v>
      </c>
      <c r="T581" s="24">
        <v>0.4</v>
      </c>
      <c r="U581" s="24">
        <v>0</v>
      </c>
    </row>
    <row r="582" spans="1:21" ht="15.75" thickBot="1" x14ac:dyDescent="0.3">
      <c r="A582" s="23" t="s">
        <v>265</v>
      </c>
      <c r="B582" s="24">
        <v>2660</v>
      </c>
      <c r="C582" s="24">
        <v>2624.5</v>
      </c>
      <c r="D582" s="24">
        <v>1809.5</v>
      </c>
      <c r="E582" s="24">
        <v>19067.3</v>
      </c>
      <c r="F582" s="24">
        <v>215</v>
      </c>
      <c r="G582" s="24">
        <v>8785.4</v>
      </c>
      <c r="H582" s="24">
        <v>6298.9</v>
      </c>
      <c r="I582" s="24">
        <v>1171.5</v>
      </c>
      <c r="J582" s="24">
        <v>0</v>
      </c>
      <c r="K582" s="24">
        <v>0</v>
      </c>
      <c r="L582" s="24">
        <v>0</v>
      </c>
      <c r="M582" s="24">
        <v>0</v>
      </c>
      <c r="N582" s="24">
        <v>0</v>
      </c>
      <c r="O582" s="24">
        <v>0</v>
      </c>
      <c r="P582" s="24">
        <v>0</v>
      </c>
      <c r="Q582" s="24">
        <v>0</v>
      </c>
      <c r="R582" s="24">
        <v>42632</v>
      </c>
      <c r="S582" s="24">
        <v>42632</v>
      </c>
      <c r="T582" s="24">
        <v>0</v>
      </c>
      <c r="U582" s="24">
        <v>0</v>
      </c>
    </row>
    <row r="583" spans="1:21" ht="15.75" thickBot="1" x14ac:dyDescent="0.3">
      <c r="A583" s="23" t="s">
        <v>266</v>
      </c>
      <c r="B583" s="24">
        <v>2232</v>
      </c>
      <c r="C583" s="24">
        <v>2624.5</v>
      </c>
      <c r="D583" s="24">
        <v>1809.5</v>
      </c>
      <c r="E583" s="24">
        <v>19067.3</v>
      </c>
      <c r="F583" s="24">
        <v>215</v>
      </c>
      <c r="G583" s="24">
        <v>8783.9</v>
      </c>
      <c r="H583" s="24">
        <v>6633.4</v>
      </c>
      <c r="I583" s="24">
        <v>1171.5</v>
      </c>
      <c r="J583" s="24">
        <v>0</v>
      </c>
      <c r="K583" s="24">
        <v>0</v>
      </c>
      <c r="L583" s="24">
        <v>0</v>
      </c>
      <c r="M583" s="24">
        <v>0</v>
      </c>
      <c r="N583" s="24">
        <v>0</v>
      </c>
      <c r="O583" s="24">
        <v>0</v>
      </c>
      <c r="P583" s="24">
        <v>0</v>
      </c>
      <c r="Q583" s="24">
        <v>0</v>
      </c>
      <c r="R583" s="24">
        <v>42537</v>
      </c>
      <c r="S583" s="24">
        <v>42537</v>
      </c>
      <c r="T583" s="24">
        <v>0</v>
      </c>
      <c r="U583" s="24">
        <v>0</v>
      </c>
    </row>
    <row r="584" spans="1:21" ht="15.75" thickBot="1" x14ac:dyDescent="0.3">
      <c r="A584" s="23" t="s">
        <v>267</v>
      </c>
      <c r="B584" s="24">
        <v>2265</v>
      </c>
      <c r="C584" s="24">
        <v>2624.5</v>
      </c>
      <c r="D584" s="24">
        <v>1809.5</v>
      </c>
      <c r="E584" s="24">
        <v>19067.3</v>
      </c>
      <c r="F584" s="24">
        <v>215</v>
      </c>
      <c r="G584" s="24">
        <v>8785.4</v>
      </c>
      <c r="H584" s="24">
        <v>6634.9</v>
      </c>
      <c r="I584" s="24">
        <v>1171.5</v>
      </c>
      <c r="J584" s="24">
        <v>0</v>
      </c>
      <c r="K584" s="24">
        <v>0</v>
      </c>
      <c r="L584" s="24">
        <v>0</v>
      </c>
      <c r="M584" s="24">
        <v>0</v>
      </c>
      <c r="N584" s="24">
        <v>0</v>
      </c>
      <c r="O584" s="24">
        <v>0</v>
      </c>
      <c r="P584" s="24">
        <v>0</v>
      </c>
      <c r="Q584" s="24">
        <v>0</v>
      </c>
      <c r="R584" s="24">
        <v>42573</v>
      </c>
      <c r="S584" s="24">
        <v>42573</v>
      </c>
      <c r="T584" s="24">
        <v>0</v>
      </c>
      <c r="U584" s="24">
        <v>0</v>
      </c>
    </row>
    <row r="585" spans="1:21" ht="15.75" thickBot="1" x14ac:dyDescent="0.3">
      <c r="A585" s="23" t="s">
        <v>268</v>
      </c>
      <c r="B585" s="24">
        <v>2265</v>
      </c>
      <c r="C585" s="24">
        <v>2624.5</v>
      </c>
      <c r="D585" s="24">
        <v>1809.5</v>
      </c>
      <c r="E585" s="24">
        <v>19067.3</v>
      </c>
      <c r="F585" s="24">
        <v>308</v>
      </c>
      <c r="G585" s="24">
        <v>8785.4</v>
      </c>
      <c r="H585" s="24">
        <v>6634.9</v>
      </c>
      <c r="I585" s="24">
        <v>1171.5</v>
      </c>
      <c r="J585" s="24">
        <v>0</v>
      </c>
      <c r="K585" s="24">
        <v>0</v>
      </c>
      <c r="L585" s="24">
        <v>0</v>
      </c>
      <c r="M585" s="24">
        <v>0</v>
      </c>
      <c r="N585" s="24">
        <v>0</v>
      </c>
      <c r="O585" s="24">
        <v>0</v>
      </c>
      <c r="P585" s="24">
        <v>0</v>
      </c>
      <c r="Q585" s="24">
        <v>0</v>
      </c>
      <c r="R585" s="24">
        <v>42666</v>
      </c>
      <c r="S585" s="24">
        <v>42666</v>
      </c>
      <c r="T585" s="24">
        <v>0</v>
      </c>
      <c r="U585" s="24">
        <v>0</v>
      </c>
    </row>
    <row r="586" spans="1:21" ht="15.75" thickBot="1" x14ac:dyDescent="0.3">
      <c r="A586" s="23" t="s">
        <v>269</v>
      </c>
      <c r="B586" s="24">
        <v>2265</v>
      </c>
      <c r="C586" s="24">
        <v>2624.5</v>
      </c>
      <c r="D586" s="24">
        <v>1809.5</v>
      </c>
      <c r="E586" s="24">
        <v>19067.3</v>
      </c>
      <c r="F586" s="24">
        <v>215</v>
      </c>
      <c r="G586" s="24">
        <v>8783.9</v>
      </c>
      <c r="H586" s="24">
        <v>6633.4</v>
      </c>
      <c r="I586" s="24">
        <v>1171.5</v>
      </c>
      <c r="J586" s="24">
        <v>0</v>
      </c>
      <c r="K586" s="24">
        <v>0</v>
      </c>
      <c r="L586" s="24">
        <v>0</v>
      </c>
      <c r="M586" s="24">
        <v>0</v>
      </c>
      <c r="N586" s="24">
        <v>0</v>
      </c>
      <c r="O586" s="24">
        <v>0</v>
      </c>
      <c r="P586" s="24">
        <v>0</v>
      </c>
      <c r="Q586" s="24">
        <v>0</v>
      </c>
      <c r="R586" s="24">
        <v>42570</v>
      </c>
      <c r="S586" s="24">
        <v>42570</v>
      </c>
      <c r="T586" s="24">
        <v>0</v>
      </c>
      <c r="U586" s="24">
        <v>0</v>
      </c>
    </row>
    <row r="587" spans="1:21" ht="15.75" thickBot="1" x14ac:dyDescent="0.3">
      <c r="A587" s="23" t="s">
        <v>270</v>
      </c>
      <c r="B587" s="24">
        <v>2660</v>
      </c>
      <c r="C587" s="24">
        <v>2624.5</v>
      </c>
      <c r="D587" s="24">
        <v>1809.5</v>
      </c>
      <c r="E587" s="24">
        <v>19067.3</v>
      </c>
      <c r="F587" s="24">
        <v>215</v>
      </c>
      <c r="G587" s="24">
        <v>8785.4</v>
      </c>
      <c r="H587" s="24">
        <v>6360.9</v>
      </c>
      <c r="I587" s="24">
        <v>1171.5</v>
      </c>
      <c r="J587" s="24">
        <v>0</v>
      </c>
      <c r="K587" s="24">
        <v>0</v>
      </c>
      <c r="L587" s="24">
        <v>0</v>
      </c>
      <c r="M587" s="24">
        <v>0</v>
      </c>
      <c r="N587" s="24">
        <v>0</v>
      </c>
      <c r="O587" s="24">
        <v>0</v>
      </c>
      <c r="P587" s="24">
        <v>0</v>
      </c>
      <c r="Q587" s="24">
        <v>0</v>
      </c>
      <c r="R587" s="24">
        <v>42694</v>
      </c>
      <c r="S587" s="24">
        <v>42694</v>
      </c>
      <c r="T587" s="24">
        <v>0</v>
      </c>
      <c r="U587" s="24">
        <v>0</v>
      </c>
    </row>
    <row r="588" spans="1:21" ht="15.75" thickBot="1" x14ac:dyDescent="0.3">
      <c r="A588" s="23" t="s">
        <v>271</v>
      </c>
      <c r="B588" s="24">
        <v>209</v>
      </c>
      <c r="C588" s="24">
        <v>567.5</v>
      </c>
      <c r="D588" s="24">
        <v>1024.5</v>
      </c>
      <c r="E588" s="24">
        <v>13596.9</v>
      </c>
      <c r="F588" s="24">
        <v>196.5</v>
      </c>
      <c r="G588" s="24">
        <v>443.5</v>
      </c>
      <c r="H588" s="24">
        <v>1666</v>
      </c>
      <c r="I588" s="24">
        <v>0</v>
      </c>
      <c r="J588" s="24">
        <v>230.5</v>
      </c>
      <c r="K588" s="24">
        <v>0</v>
      </c>
      <c r="L588" s="24">
        <v>3217.5</v>
      </c>
      <c r="M588" s="24">
        <v>0</v>
      </c>
      <c r="N588" s="24">
        <v>1235.5</v>
      </c>
      <c r="O588" s="24">
        <v>12929.9</v>
      </c>
      <c r="P588" s="24">
        <v>888.5</v>
      </c>
      <c r="Q588" s="24">
        <v>4970.8999999999996</v>
      </c>
      <c r="R588" s="24">
        <v>41176.6</v>
      </c>
      <c r="S588" s="24">
        <v>41177</v>
      </c>
      <c r="T588" s="24">
        <v>0.4</v>
      </c>
      <c r="U588" s="24">
        <v>0</v>
      </c>
    </row>
    <row r="589" spans="1:21" ht="15.75" thickBot="1" x14ac:dyDescent="0.3">
      <c r="A589" s="23" t="s">
        <v>272</v>
      </c>
      <c r="B589" s="24">
        <v>2228.5</v>
      </c>
      <c r="C589" s="24">
        <v>2131</v>
      </c>
      <c r="D589" s="24">
        <v>1238.5</v>
      </c>
      <c r="E589" s="24">
        <v>18881.3</v>
      </c>
      <c r="F589" s="24">
        <v>215</v>
      </c>
      <c r="G589" s="24">
        <v>7939.9</v>
      </c>
      <c r="H589" s="24">
        <v>5836.4</v>
      </c>
      <c r="I589" s="24">
        <v>1171.5</v>
      </c>
      <c r="J589" s="24">
        <v>230</v>
      </c>
      <c r="K589" s="24">
        <v>0</v>
      </c>
      <c r="L589" s="24">
        <v>0</v>
      </c>
      <c r="M589" s="24">
        <v>0</v>
      </c>
      <c r="N589" s="24">
        <v>0</v>
      </c>
      <c r="O589" s="24">
        <v>1262</v>
      </c>
      <c r="P589" s="24">
        <v>0</v>
      </c>
      <c r="Q589" s="24">
        <v>13.5</v>
      </c>
      <c r="R589" s="24">
        <v>41147.599999999999</v>
      </c>
      <c r="S589" s="24">
        <v>41149</v>
      </c>
      <c r="T589" s="24">
        <v>1.4</v>
      </c>
      <c r="U589" s="24">
        <v>0</v>
      </c>
    </row>
    <row r="590" spans="1:21" ht="15.75" thickBot="1" x14ac:dyDescent="0.3">
      <c r="A590" s="23" t="s">
        <v>273</v>
      </c>
      <c r="B590" s="24">
        <v>731.5</v>
      </c>
      <c r="C590" s="24">
        <v>613.5</v>
      </c>
      <c r="D590" s="24">
        <v>1024.5</v>
      </c>
      <c r="E590" s="24">
        <v>17251.8</v>
      </c>
      <c r="F590" s="24">
        <v>196.5</v>
      </c>
      <c r="G590" s="24">
        <v>4331</v>
      </c>
      <c r="H590" s="24">
        <v>4252.5</v>
      </c>
      <c r="I590" s="24">
        <v>756</v>
      </c>
      <c r="J590" s="24">
        <v>230</v>
      </c>
      <c r="K590" s="24">
        <v>0</v>
      </c>
      <c r="L590" s="24">
        <v>1443</v>
      </c>
      <c r="M590" s="24">
        <v>0</v>
      </c>
      <c r="N590" s="24">
        <v>271.5</v>
      </c>
      <c r="O590" s="24">
        <v>8464.9</v>
      </c>
      <c r="P590" s="24">
        <v>0</v>
      </c>
      <c r="Q590" s="24">
        <v>1783</v>
      </c>
      <c r="R590" s="24">
        <v>41349.599999999999</v>
      </c>
      <c r="S590" s="24">
        <v>41350</v>
      </c>
      <c r="T590" s="24">
        <v>0.4</v>
      </c>
      <c r="U590" s="24">
        <v>0</v>
      </c>
    </row>
    <row r="591" spans="1:21" ht="15.75" thickBot="1" x14ac:dyDescent="0.3">
      <c r="A591" s="23" t="s">
        <v>274</v>
      </c>
      <c r="B591" s="24">
        <v>209</v>
      </c>
      <c r="C591" s="24">
        <v>511.5</v>
      </c>
      <c r="D591" s="24">
        <v>815</v>
      </c>
      <c r="E591" s="24">
        <v>11088.4</v>
      </c>
      <c r="F591" s="24">
        <v>196.5</v>
      </c>
      <c r="G591" s="24">
        <v>443.5</v>
      </c>
      <c r="H591" s="24">
        <v>1710</v>
      </c>
      <c r="I591" s="24">
        <v>346.5</v>
      </c>
      <c r="J591" s="24">
        <v>1292</v>
      </c>
      <c r="K591" s="24">
        <v>0</v>
      </c>
      <c r="L591" s="24">
        <v>3217.5</v>
      </c>
      <c r="M591" s="24">
        <v>1380</v>
      </c>
      <c r="N591" s="24">
        <v>1235.5</v>
      </c>
      <c r="O591" s="24">
        <v>12856.4</v>
      </c>
      <c r="P591" s="24">
        <v>888.5</v>
      </c>
      <c r="Q591" s="24">
        <v>4970.8999999999996</v>
      </c>
      <c r="R591" s="24">
        <v>41161.1</v>
      </c>
      <c r="S591" s="24">
        <v>41161</v>
      </c>
      <c r="T591" s="24">
        <v>-0.1</v>
      </c>
      <c r="U591" s="24">
        <v>0</v>
      </c>
    </row>
    <row r="592" spans="1:21" ht="15.75" thickBot="1" x14ac:dyDescent="0.3">
      <c r="A592" s="23" t="s">
        <v>275</v>
      </c>
      <c r="B592" s="24">
        <v>209</v>
      </c>
      <c r="C592" s="24">
        <v>567.5</v>
      </c>
      <c r="D592" s="24">
        <v>1024.5</v>
      </c>
      <c r="E592" s="24">
        <v>16153.3</v>
      </c>
      <c r="F592" s="24">
        <v>196.5</v>
      </c>
      <c r="G592" s="24">
        <v>2508.5</v>
      </c>
      <c r="H592" s="24">
        <v>3829</v>
      </c>
      <c r="I592" s="24">
        <v>346.5</v>
      </c>
      <c r="J592" s="24">
        <v>230.5</v>
      </c>
      <c r="K592" s="24">
        <v>0</v>
      </c>
      <c r="L592" s="24">
        <v>1884</v>
      </c>
      <c r="M592" s="24">
        <v>0</v>
      </c>
      <c r="N592" s="24">
        <v>508.5</v>
      </c>
      <c r="O592" s="24">
        <v>11392.9</v>
      </c>
      <c r="P592" s="24">
        <v>0</v>
      </c>
      <c r="Q592" s="24">
        <v>2318</v>
      </c>
      <c r="R592" s="24">
        <v>41168.6</v>
      </c>
      <c r="S592" s="24">
        <v>41168</v>
      </c>
      <c r="T592" s="24">
        <v>-0.6</v>
      </c>
      <c r="U592" s="24">
        <v>0</v>
      </c>
    </row>
    <row r="593" spans="1:21" ht="15.75" thickBot="1" x14ac:dyDescent="0.3">
      <c r="A593" s="23" t="s">
        <v>276</v>
      </c>
      <c r="B593" s="24">
        <v>209</v>
      </c>
      <c r="C593" s="24">
        <v>511.5</v>
      </c>
      <c r="D593" s="24">
        <v>1024.5</v>
      </c>
      <c r="E593" s="24">
        <v>11552.4</v>
      </c>
      <c r="F593" s="24">
        <v>196.5</v>
      </c>
      <c r="G593" s="24">
        <v>443.5</v>
      </c>
      <c r="H593" s="24">
        <v>1710</v>
      </c>
      <c r="I593" s="24">
        <v>0</v>
      </c>
      <c r="J593" s="24">
        <v>1292</v>
      </c>
      <c r="K593" s="24">
        <v>120.5</v>
      </c>
      <c r="L593" s="24">
        <v>3217.5</v>
      </c>
      <c r="M593" s="24">
        <v>766</v>
      </c>
      <c r="N593" s="24">
        <v>1235.5</v>
      </c>
      <c r="O593" s="24">
        <v>12990.4</v>
      </c>
      <c r="P593" s="24">
        <v>888.5</v>
      </c>
      <c r="Q593" s="24">
        <v>4970.8999999999996</v>
      </c>
      <c r="R593" s="24">
        <v>41128.6</v>
      </c>
      <c r="S593" s="24">
        <v>41129</v>
      </c>
      <c r="T593" s="24">
        <v>0.4</v>
      </c>
      <c r="U593" s="24">
        <v>0</v>
      </c>
    </row>
    <row r="594" spans="1:21" ht="15.75" thickBot="1" x14ac:dyDescent="0.3">
      <c r="A594" s="23" t="s">
        <v>277</v>
      </c>
      <c r="B594" s="24">
        <v>209</v>
      </c>
      <c r="C594" s="24">
        <v>438</v>
      </c>
      <c r="D594" s="24">
        <v>497</v>
      </c>
      <c r="E594" s="24">
        <v>9776.9</v>
      </c>
      <c r="F594" s="24">
        <v>111.5</v>
      </c>
      <c r="G594" s="24">
        <v>443.5</v>
      </c>
      <c r="H594" s="24">
        <v>1219.5</v>
      </c>
      <c r="I594" s="24">
        <v>0</v>
      </c>
      <c r="J594" s="24">
        <v>1292</v>
      </c>
      <c r="K594" s="24">
        <v>180.5</v>
      </c>
      <c r="L594" s="24">
        <v>3607</v>
      </c>
      <c r="M594" s="24">
        <v>1708.5</v>
      </c>
      <c r="N594" s="24">
        <v>1417.5</v>
      </c>
      <c r="O594" s="24">
        <v>13585.4</v>
      </c>
      <c r="P594" s="24">
        <v>1109.5</v>
      </c>
      <c r="Q594" s="24">
        <v>5235.3999999999996</v>
      </c>
      <c r="R594" s="24">
        <v>40831.1</v>
      </c>
      <c r="S594" s="24">
        <v>40831</v>
      </c>
      <c r="T594" s="24">
        <v>-0.1</v>
      </c>
      <c r="U594" s="24">
        <v>0</v>
      </c>
    </row>
    <row r="595" spans="1:21" ht="15.75" thickBot="1" x14ac:dyDescent="0.3">
      <c r="A595" s="23" t="s">
        <v>278</v>
      </c>
      <c r="B595" s="24">
        <v>0</v>
      </c>
      <c r="C595" s="24">
        <v>438</v>
      </c>
      <c r="D595" s="24">
        <v>497</v>
      </c>
      <c r="E595" s="24">
        <v>8632.9</v>
      </c>
      <c r="F595" s="24">
        <v>111.5</v>
      </c>
      <c r="G595" s="24">
        <v>443.5</v>
      </c>
      <c r="H595" s="24">
        <v>1219.5</v>
      </c>
      <c r="I595" s="24">
        <v>0</v>
      </c>
      <c r="J595" s="24">
        <v>1455</v>
      </c>
      <c r="K595" s="24">
        <v>180.5</v>
      </c>
      <c r="L595" s="24">
        <v>3982.5</v>
      </c>
      <c r="M595" s="24">
        <v>2442.5</v>
      </c>
      <c r="N595" s="24">
        <v>1492.5</v>
      </c>
      <c r="O595" s="24">
        <v>13585.4</v>
      </c>
      <c r="P595" s="24">
        <v>1109.5</v>
      </c>
      <c r="Q595" s="24">
        <v>5235.3999999999996</v>
      </c>
      <c r="R595" s="24">
        <v>40825.599999999999</v>
      </c>
      <c r="S595" s="24">
        <v>40825</v>
      </c>
      <c r="T595" s="24">
        <v>-0.6</v>
      </c>
      <c r="U595" s="24">
        <v>0</v>
      </c>
    </row>
    <row r="596" spans="1:21" ht="15.75" thickBot="1" x14ac:dyDescent="0.3">
      <c r="A596" s="23" t="s">
        <v>279</v>
      </c>
      <c r="B596" s="24">
        <v>0</v>
      </c>
      <c r="C596" s="24">
        <v>438</v>
      </c>
      <c r="D596" s="24">
        <v>497</v>
      </c>
      <c r="E596" s="24">
        <v>9406.4</v>
      </c>
      <c r="F596" s="24">
        <v>111.5</v>
      </c>
      <c r="G596" s="24">
        <v>443.5</v>
      </c>
      <c r="H596" s="24">
        <v>1666</v>
      </c>
      <c r="I596" s="24">
        <v>0</v>
      </c>
      <c r="J596" s="24">
        <v>1455</v>
      </c>
      <c r="K596" s="24">
        <v>180.5</v>
      </c>
      <c r="L596" s="24">
        <v>3982.5</v>
      </c>
      <c r="M596" s="24">
        <v>2108</v>
      </c>
      <c r="N596" s="24">
        <v>1417.5</v>
      </c>
      <c r="O596" s="24">
        <v>13230.4</v>
      </c>
      <c r="P596" s="24">
        <v>888.5</v>
      </c>
      <c r="Q596" s="24">
        <v>4970.8999999999996</v>
      </c>
      <c r="R596" s="24">
        <v>40795.599999999999</v>
      </c>
      <c r="S596" s="24">
        <v>40795</v>
      </c>
      <c r="T596" s="24">
        <v>-0.6</v>
      </c>
      <c r="U596" s="24">
        <v>0</v>
      </c>
    </row>
    <row r="597" spans="1:21" ht="15.75" thickBot="1" x14ac:dyDescent="0.3">
      <c r="A597" s="23" t="s">
        <v>280</v>
      </c>
      <c r="B597" s="24">
        <v>209</v>
      </c>
      <c r="C597" s="24">
        <v>511.5</v>
      </c>
      <c r="D597" s="24">
        <v>497</v>
      </c>
      <c r="E597" s="24">
        <v>11088.4</v>
      </c>
      <c r="F597" s="24">
        <v>111.5</v>
      </c>
      <c r="G597" s="24">
        <v>443.5</v>
      </c>
      <c r="H597" s="24">
        <v>1512</v>
      </c>
      <c r="I597" s="24">
        <v>0</v>
      </c>
      <c r="J597" s="24">
        <v>1292</v>
      </c>
      <c r="K597" s="24">
        <v>0</v>
      </c>
      <c r="L597" s="24">
        <v>3217.5</v>
      </c>
      <c r="M597" s="24">
        <v>766</v>
      </c>
      <c r="N597" s="24">
        <v>1417.5</v>
      </c>
      <c r="O597" s="24">
        <v>13585.4</v>
      </c>
      <c r="P597" s="24">
        <v>888.5</v>
      </c>
      <c r="Q597" s="24">
        <v>5235.3999999999996</v>
      </c>
      <c r="R597" s="24">
        <v>40775.1</v>
      </c>
      <c r="S597" s="24">
        <v>40775</v>
      </c>
      <c r="T597" s="24">
        <v>-0.1</v>
      </c>
      <c r="U597" s="24">
        <v>0</v>
      </c>
    </row>
    <row r="598" spans="1:21" ht="15.75" thickBot="1" x14ac:dyDescent="0.3">
      <c r="A598" s="23" t="s">
        <v>281</v>
      </c>
      <c r="B598" s="24">
        <v>0</v>
      </c>
      <c r="C598" s="24">
        <v>438</v>
      </c>
      <c r="D598" s="24">
        <v>497</v>
      </c>
      <c r="E598" s="24">
        <v>10180.4</v>
      </c>
      <c r="F598" s="24">
        <v>111.5</v>
      </c>
      <c r="G598" s="24">
        <v>443.5</v>
      </c>
      <c r="H598" s="24">
        <v>707</v>
      </c>
      <c r="I598" s="24">
        <v>0</v>
      </c>
      <c r="J598" s="24">
        <v>1292</v>
      </c>
      <c r="K598" s="24">
        <v>180.5</v>
      </c>
      <c r="L598" s="24">
        <v>3217.5</v>
      </c>
      <c r="M598" s="24">
        <v>1537</v>
      </c>
      <c r="N598" s="24">
        <v>1417.5</v>
      </c>
      <c r="O598" s="24">
        <v>14402.3</v>
      </c>
      <c r="P598" s="24">
        <v>1109.5</v>
      </c>
      <c r="Q598" s="24">
        <v>5235.3999999999996</v>
      </c>
      <c r="R598" s="24">
        <v>40769.1</v>
      </c>
      <c r="S598" s="24">
        <v>40769</v>
      </c>
      <c r="T598" s="24">
        <v>-0.1</v>
      </c>
      <c r="U598" s="24">
        <v>0</v>
      </c>
    </row>
    <row r="599" spans="1:21" ht="15.75" thickBot="1" x14ac:dyDescent="0.3">
      <c r="A599" s="23" t="s">
        <v>282</v>
      </c>
      <c r="B599" s="24">
        <v>0</v>
      </c>
      <c r="C599" s="24">
        <v>438</v>
      </c>
      <c r="D599" s="24">
        <v>497</v>
      </c>
      <c r="E599" s="24">
        <v>8626.4</v>
      </c>
      <c r="F599" s="24">
        <v>111.5</v>
      </c>
      <c r="G599" s="24">
        <v>443.5</v>
      </c>
      <c r="H599" s="24">
        <v>950</v>
      </c>
      <c r="I599" s="24">
        <v>0</v>
      </c>
      <c r="J599" s="24">
        <v>1457</v>
      </c>
      <c r="K599" s="24">
        <v>180.5</v>
      </c>
      <c r="L599" s="24">
        <v>3982.5</v>
      </c>
      <c r="M599" s="24">
        <v>2442.5</v>
      </c>
      <c r="N599" s="24">
        <v>1753</v>
      </c>
      <c r="O599" s="24">
        <v>13585.4</v>
      </c>
      <c r="P599" s="24">
        <v>1109.5</v>
      </c>
      <c r="Q599" s="24">
        <v>5235.3999999999996</v>
      </c>
      <c r="R599" s="24">
        <v>40812.1</v>
      </c>
      <c r="S599" s="24">
        <v>40812</v>
      </c>
      <c r="T599" s="24">
        <v>-0.1</v>
      </c>
      <c r="U599" s="24">
        <v>0</v>
      </c>
    </row>
    <row r="600" spans="1:21" ht="15.75" thickBot="1" x14ac:dyDescent="0.3">
      <c r="A600" s="23" t="s">
        <v>283</v>
      </c>
      <c r="B600" s="24">
        <v>0</v>
      </c>
      <c r="C600" s="24">
        <v>438</v>
      </c>
      <c r="D600" s="24">
        <v>497</v>
      </c>
      <c r="E600" s="24">
        <v>8632.9</v>
      </c>
      <c r="F600" s="24">
        <v>111.5</v>
      </c>
      <c r="G600" s="24">
        <v>443.5</v>
      </c>
      <c r="H600" s="24">
        <v>1512</v>
      </c>
      <c r="I600" s="24">
        <v>0</v>
      </c>
      <c r="J600" s="24">
        <v>1455</v>
      </c>
      <c r="K600" s="24">
        <v>180.5</v>
      </c>
      <c r="L600" s="24">
        <v>3982.5</v>
      </c>
      <c r="M600" s="24">
        <v>2442.5</v>
      </c>
      <c r="N600" s="24">
        <v>1417.5</v>
      </c>
      <c r="O600" s="24">
        <v>13538.4</v>
      </c>
      <c r="P600" s="24">
        <v>1109.5</v>
      </c>
      <c r="Q600" s="24">
        <v>4970.8999999999996</v>
      </c>
      <c r="R600" s="24">
        <v>40731.599999999999</v>
      </c>
      <c r="S600" s="24">
        <v>40731</v>
      </c>
      <c r="T600" s="24">
        <v>-0.6</v>
      </c>
      <c r="U600" s="24">
        <v>0</v>
      </c>
    </row>
    <row r="601" spans="1:21" ht="15.75" thickBot="1" x14ac:dyDescent="0.3">
      <c r="A601" s="23" t="s">
        <v>284</v>
      </c>
      <c r="B601" s="24">
        <v>0</v>
      </c>
      <c r="C601" s="24">
        <v>438</v>
      </c>
      <c r="D601" s="24">
        <v>497</v>
      </c>
      <c r="E601" s="24">
        <v>9366.4</v>
      </c>
      <c r="F601" s="24">
        <v>196.5</v>
      </c>
      <c r="G601" s="24">
        <v>443.5</v>
      </c>
      <c r="H601" s="24">
        <v>1512</v>
      </c>
      <c r="I601" s="24">
        <v>0</v>
      </c>
      <c r="J601" s="24">
        <v>1455</v>
      </c>
      <c r="K601" s="24">
        <v>180.5</v>
      </c>
      <c r="L601" s="24">
        <v>3217.5</v>
      </c>
      <c r="M601" s="24">
        <v>2108</v>
      </c>
      <c r="N601" s="24">
        <v>1417.5</v>
      </c>
      <c r="O601" s="24">
        <v>13538.4</v>
      </c>
      <c r="P601" s="24">
        <v>1109.5</v>
      </c>
      <c r="Q601" s="24">
        <v>5235.3999999999996</v>
      </c>
      <c r="R601" s="24">
        <v>40715.1</v>
      </c>
      <c r="S601" s="24">
        <v>40715</v>
      </c>
      <c r="T601" s="24">
        <v>-0.1</v>
      </c>
      <c r="U601" s="24">
        <v>0</v>
      </c>
    </row>
    <row r="602" spans="1:21" ht="15.75" thickBot="1" x14ac:dyDescent="0.3">
      <c r="A602" s="23" t="s">
        <v>285</v>
      </c>
      <c r="B602" s="24">
        <v>0</v>
      </c>
      <c r="C602" s="24">
        <v>438</v>
      </c>
      <c r="D602" s="24">
        <v>497</v>
      </c>
      <c r="E602" s="24">
        <v>10180.4</v>
      </c>
      <c r="F602" s="24">
        <v>196.5</v>
      </c>
      <c r="G602" s="24">
        <v>443.5</v>
      </c>
      <c r="H602" s="24">
        <v>1666</v>
      </c>
      <c r="I602" s="24">
        <v>0</v>
      </c>
      <c r="J602" s="24">
        <v>1455</v>
      </c>
      <c r="K602" s="24">
        <v>180.5</v>
      </c>
      <c r="L602" s="24">
        <v>3607</v>
      </c>
      <c r="M602" s="24">
        <v>1660</v>
      </c>
      <c r="N602" s="24">
        <v>1417.5</v>
      </c>
      <c r="O602" s="24">
        <v>13185.9</v>
      </c>
      <c r="P602" s="24">
        <v>888.5</v>
      </c>
      <c r="Q602" s="24">
        <v>4970.8999999999996</v>
      </c>
      <c r="R602" s="24">
        <v>40786.6</v>
      </c>
      <c r="S602" s="24">
        <v>40786</v>
      </c>
      <c r="T602" s="24">
        <v>-0.6</v>
      </c>
      <c r="U602" s="24">
        <v>0</v>
      </c>
    </row>
    <row r="603" spans="1:21" ht="15.75" thickBot="1" x14ac:dyDescent="0.3">
      <c r="A603" s="23" t="s">
        <v>286</v>
      </c>
      <c r="B603" s="24">
        <v>0</v>
      </c>
      <c r="C603" s="24">
        <v>438</v>
      </c>
      <c r="D603" s="24">
        <v>497</v>
      </c>
      <c r="E603" s="24">
        <v>10133.9</v>
      </c>
      <c r="F603" s="24">
        <v>196.5</v>
      </c>
      <c r="G603" s="24">
        <v>443.5</v>
      </c>
      <c r="H603" s="24">
        <v>1666</v>
      </c>
      <c r="I603" s="24">
        <v>0</v>
      </c>
      <c r="J603" s="24">
        <v>1457</v>
      </c>
      <c r="K603" s="24">
        <v>180.5</v>
      </c>
      <c r="L603" s="24">
        <v>3607</v>
      </c>
      <c r="M603" s="24">
        <v>1708.5</v>
      </c>
      <c r="N603" s="24">
        <v>1417.5</v>
      </c>
      <c r="O603" s="24">
        <v>13185.9</v>
      </c>
      <c r="P603" s="24">
        <v>888.5</v>
      </c>
      <c r="Q603" s="24">
        <v>4970.8999999999996</v>
      </c>
      <c r="R603" s="24">
        <v>40790.6</v>
      </c>
      <c r="S603" s="24">
        <v>40790</v>
      </c>
      <c r="T603" s="24">
        <v>-0.6</v>
      </c>
      <c r="U603" s="24">
        <v>0</v>
      </c>
    </row>
    <row r="604" spans="1:21" ht="15.75" thickBot="1" x14ac:dyDescent="0.3">
      <c r="A604" s="23" t="s">
        <v>287</v>
      </c>
      <c r="B604" s="24">
        <v>0</v>
      </c>
      <c r="C604" s="24">
        <v>438</v>
      </c>
      <c r="D604" s="24">
        <v>497</v>
      </c>
      <c r="E604" s="24">
        <v>6759.9</v>
      </c>
      <c r="F604" s="24">
        <v>111.5</v>
      </c>
      <c r="G604" s="24">
        <v>443.5</v>
      </c>
      <c r="H604" s="24">
        <v>1219.5</v>
      </c>
      <c r="I604" s="24">
        <v>0</v>
      </c>
      <c r="J604" s="24">
        <v>1457</v>
      </c>
      <c r="K604" s="24">
        <v>180.5</v>
      </c>
      <c r="L604" s="24">
        <v>4508</v>
      </c>
      <c r="M604" s="24">
        <v>3447</v>
      </c>
      <c r="N604" s="24">
        <v>1753</v>
      </c>
      <c r="O604" s="24">
        <v>13585.4</v>
      </c>
      <c r="P604" s="24">
        <v>1109.5</v>
      </c>
      <c r="Q604" s="24">
        <v>5235.3999999999996</v>
      </c>
      <c r="R604" s="24">
        <v>40745.1</v>
      </c>
      <c r="S604" s="24">
        <v>40745</v>
      </c>
      <c r="T604" s="24">
        <v>-0.1</v>
      </c>
      <c r="U604" s="24">
        <v>0</v>
      </c>
    </row>
    <row r="605" spans="1:21" ht="15.75" thickBot="1" x14ac:dyDescent="0.3">
      <c r="A605" s="23" t="s">
        <v>288</v>
      </c>
      <c r="B605" s="24">
        <v>0</v>
      </c>
      <c r="C605" s="24">
        <v>438</v>
      </c>
      <c r="D605" s="24">
        <v>815</v>
      </c>
      <c r="E605" s="24">
        <v>10133.9</v>
      </c>
      <c r="F605" s="24">
        <v>111.5</v>
      </c>
      <c r="G605" s="24">
        <v>443.5</v>
      </c>
      <c r="H605" s="24">
        <v>1512</v>
      </c>
      <c r="I605" s="24">
        <v>0</v>
      </c>
      <c r="J605" s="24">
        <v>1292</v>
      </c>
      <c r="K605" s="24">
        <v>120.5</v>
      </c>
      <c r="L605" s="24">
        <v>3217.5</v>
      </c>
      <c r="M605" s="24">
        <v>1660</v>
      </c>
      <c r="N605" s="24">
        <v>1417.5</v>
      </c>
      <c r="O605" s="24">
        <v>13185.9</v>
      </c>
      <c r="P605" s="24">
        <v>1109.5</v>
      </c>
      <c r="Q605" s="24">
        <v>5235.3999999999996</v>
      </c>
      <c r="R605" s="24">
        <v>40692.1</v>
      </c>
      <c r="S605" s="24">
        <v>40693</v>
      </c>
      <c r="T605" s="24">
        <v>0.9</v>
      </c>
      <c r="U605" s="24">
        <v>0</v>
      </c>
    </row>
    <row r="606" spans="1:21" ht="15.75" thickBot="1" x14ac:dyDescent="0.3">
      <c r="A606" s="23" t="s">
        <v>289</v>
      </c>
      <c r="B606" s="24">
        <v>209</v>
      </c>
      <c r="C606" s="24">
        <v>438</v>
      </c>
      <c r="D606" s="24">
        <v>497</v>
      </c>
      <c r="E606" s="24">
        <v>2236</v>
      </c>
      <c r="F606" s="24">
        <v>111.5</v>
      </c>
      <c r="G606" s="24">
        <v>443.5</v>
      </c>
      <c r="H606" s="24">
        <v>200.5</v>
      </c>
      <c r="I606" s="24">
        <v>0</v>
      </c>
      <c r="J606" s="24">
        <v>520.5</v>
      </c>
      <c r="K606" s="24">
        <v>180.5</v>
      </c>
      <c r="L606" s="24">
        <v>4508</v>
      </c>
      <c r="M606" s="24">
        <v>7510.4</v>
      </c>
      <c r="N606" s="24">
        <v>2114.5</v>
      </c>
      <c r="O606" s="24">
        <v>14423.8</v>
      </c>
      <c r="P606" s="24">
        <v>1109.5</v>
      </c>
      <c r="Q606" s="24">
        <v>5692.9</v>
      </c>
      <c r="R606" s="24">
        <v>40195.599999999999</v>
      </c>
      <c r="S606" s="24">
        <v>40195</v>
      </c>
      <c r="T606" s="24">
        <v>-0.6</v>
      </c>
      <c r="U606" s="24">
        <v>0</v>
      </c>
    </row>
    <row r="607" spans="1:21" ht="15.75" thickBot="1" x14ac:dyDescent="0.3">
      <c r="A607" s="23" t="s">
        <v>290</v>
      </c>
      <c r="B607" s="24">
        <v>209</v>
      </c>
      <c r="C607" s="24">
        <v>438</v>
      </c>
      <c r="D607" s="24">
        <v>497</v>
      </c>
      <c r="E607" s="24">
        <v>8632.9</v>
      </c>
      <c r="F607" s="24">
        <v>111.5</v>
      </c>
      <c r="G607" s="24">
        <v>443.5</v>
      </c>
      <c r="H607" s="24">
        <v>1219.5</v>
      </c>
      <c r="I607" s="24">
        <v>0</v>
      </c>
      <c r="J607" s="24">
        <v>520.5</v>
      </c>
      <c r="K607" s="24">
        <v>180.5</v>
      </c>
      <c r="L607" s="24">
        <v>3982.5</v>
      </c>
      <c r="M607" s="24">
        <v>2326</v>
      </c>
      <c r="N607" s="24">
        <v>1753</v>
      </c>
      <c r="O607" s="24">
        <v>13585.4</v>
      </c>
      <c r="P607" s="24">
        <v>1109.5</v>
      </c>
      <c r="Q607" s="24">
        <v>5235.3999999999996</v>
      </c>
      <c r="R607" s="24">
        <v>40244.1</v>
      </c>
      <c r="S607" s="24">
        <v>40244</v>
      </c>
      <c r="T607" s="24">
        <v>-0.1</v>
      </c>
      <c r="U607" s="24">
        <v>0</v>
      </c>
    </row>
    <row r="608" spans="1:21" ht="15.75" thickBot="1" x14ac:dyDescent="0.3">
      <c r="A608" s="23" t="s">
        <v>291</v>
      </c>
      <c r="B608" s="24">
        <v>209</v>
      </c>
      <c r="C608" s="24">
        <v>438</v>
      </c>
      <c r="D608" s="24">
        <v>815</v>
      </c>
      <c r="E608" s="24">
        <v>10180.4</v>
      </c>
      <c r="F608" s="24">
        <v>196.5</v>
      </c>
      <c r="G608" s="24">
        <v>443.5</v>
      </c>
      <c r="H608" s="24">
        <v>1512</v>
      </c>
      <c r="I608" s="24">
        <v>0</v>
      </c>
      <c r="J608" s="24">
        <v>1292</v>
      </c>
      <c r="K608" s="24">
        <v>120.5</v>
      </c>
      <c r="L608" s="24">
        <v>3217.5</v>
      </c>
      <c r="M608" s="24">
        <v>1380</v>
      </c>
      <c r="N608" s="24">
        <v>1375.5</v>
      </c>
      <c r="O608" s="24">
        <v>13185.9</v>
      </c>
      <c r="P608" s="24">
        <v>888.5</v>
      </c>
      <c r="Q608" s="24">
        <v>4970.8999999999996</v>
      </c>
      <c r="R608" s="24">
        <v>40225.1</v>
      </c>
      <c r="S608" s="24">
        <v>40226</v>
      </c>
      <c r="T608" s="24">
        <v>0.9</v>
      </c>
      <c r="U608" s="24">
        <v>0</v>
      </c>
    </row>
    <row r="609" spans="1:21" ht="15.75" thickBot="1" x14ac:dyDescent="0.3">
      <c r="A609" s="23" t="s">
        <v>292</v>
      </c>
      <c r="B609" s="24">
        <v>0</v>
      </c>
      <c r="C609" s="24">
        <v>438</v>
      </c>
      <c r="D609" s="24">
        <v>497</v>
      </c>
      <c r="E609" s="24">
        <v>8632.9</v>
      </c>
      <c r="F609" s="24">
        <v>111.5</v>
      </c>
      <c r="G609" s="24">
        <v>443.5</v>
      </c>
      <c r="H609" s="24">
        <v>228.5</v>
      </c>
      <c r="I609" s="24">
        <v>0</v>
      </c>
      <c r="J609" s="24">
        <v>1455</v>
      </c>
      <c r="K609" s="24">
        <v>180.5</v>
      </c>
      <c r="L609" s="24">
        <v>3607</v>
      </c>
      <c r="M609" s="24">
        <v>2108</v>
      </c>
      <c r="N609" s="24">
        <v>1753</v>
      </c>
      <c r="O609" s="24">
        <v>14402.3</v>
      </c>
      <c r="P609" s="24">
        <v>1109.5</v>
      </c>
      <c r="Q609" s="24">
        <v>5235.3999999999996</v>
      </c>
      <c r="R609" s="24">
        <v>40202.1</v>
      </c>
      <c r="S609" s="24">
        <v>40202</v>
      </c>
      <c r="T609" s="24">
        <v>-0.1</v>
      </c>
      <c r="U609" s="24">
        <v>0</v>
      </c>
    </row>
    <row r="610" spans="1:21" ht="15.75" thickBot="1" x14ac:dyDescent="0.3">
      <c r="A610" s="23" t="s">
        <v>293</v>
      </c>
      <c r="B610" s="24">
        <v>0</v>
      </c>
      <c r="C610" s="24">
        <v>438</v>
      </c>
      <c r="D610" s="24">
        <v>0</v>
      </c>
      <c r="E610" s="24">
        <v>5019.8999999999996</v>
      </c>
      <c r="F610" s="24">
        <v>111.5</v>
      </c>
      <c r="G610" s="24">
        <v>443.5</v>
      </c>
      <c r="H610" s="24">
        <v>228.5</v>
      </c>
      <c r="I610" s="24">
        <v>0</v>
      </c>
      <c r="J610" s="24">
        <v>1457</v>
      </c>
      <c r="K610" s="24">
        <v>180.5</v>
      </c>
      <c r="L610" s="24">
        <v>4979.8999999999996</v>
      </c>
      <c r="M610" s="24">
        <v>4489.5</v>
      </c>
      <c r="N610" s="24">
        <v>2075.5</v>
      </c>
      <c r="O610" s="24">
        <v>14423.8</v>
      </c>
      <c r="P610" s="24">
        <v>1109.5</v>
      </c>
      <c r="Q610" s="24">
        <v>5235.3999999999996</v>
      </c>
      <c r="R610" s="24">
        <v>40192.6</v>
      </c>
      <c r="S610" s="24">
        <v>40192</v>
      </c>
      <c r="T610" s="24">
        <v>-0.6</v>
      </c>
      <c r="U610" s="24">
        <v>0</v>
      </c>
    </row>
    <row r="611" spans="1:21" ht="15.75" thickBot="1" x14ac:dyDescent="0.3">
      <c r="A611" s="23" t="s">
        <v>294</v>
      </c>
      <c r="B611" s="24">
        <v>0</v>
      </c>
      <c r="C611" s="24">
        <v>438</v>
      </c>
      <c r="D611" s="24">
        <v>497</v>
      </c>
      <c r="E611" s="24">
        <v>8703.4</v>
      </c>
      <c r="F611" s="24">
        <v>111.5</v>
      </c>
      <c r="G611" s="24">
        <v>443.5</v>
      </c>
      <c r="H611" s="24">
        <v>1512</v>
      </c>
      <c r="I611" s="24">
        <v>0</v>
      </c>
      <c r="J611" s="24">
        <v>1455</v>
      </c>
      <c r="K611" s="24">
        <v>180.5</v>
      </c>
      <c r="L611" s="24">
        <v>3982.5</v>
      </c>
      <c r="M611" s="24">
        <v>2108</v>
      </c>
      <c r="N611" s="24">
        <v>1417.5</v>
      </c>
      <c r="O611" s="24">
        <v>13230.4</v>
      </c>
      <c r="P611" s="24">
        <v>888.5</v>
      </c>
      <c r="Q611" s="24">
        <v>5235.3999999999996</v>
      </c>
      <c r="R611" s="24">
        <v>40203.1</v>
      </c>
      <c r="S611" s="24">
        <v>40203</v>
      </c>
      <c r="T611" s="24">
        <v>-0.1</v>
      </c>
      <c r="U611" s="24">
        <v>0</v>
      </c>
    </row>
    <row r="612" spans="1:21" ht="15.75" thickBot="1" x14ac:dyDescent="0.3">
      <c r="A612" s="23" t="s">
        <v>295</v>
      </c>
      <c r="B612" s="24">
        <v>0</v>
      </c>
      <c r="C612" s="24">
        <v>438</v>
      </c>
      <c r="D612" s="24">
        <v>497</v>
      </c>
      <c r="E612" s="24">
        <v>1701</v>
      </c>
      <c r="F612" s="24">
        <v>111.5</v>
      </c>
      <c r="G612" s="24">
        <v>273</v>
      </c>
      <c r="H612" s="24">
        <v>228.5</v>
      </c>
      <c r="I612" s="24">
        <v>0</v>
      </c>
      <c r="J612" s="24">
        <v>1457</v>
      </c>
      <c r="K612" s="24">
        <v>180.5</v>
      </c>
      <c r="L612" s="24">
        <v>3982.5</v>
      </c>
      <c r="M612" s="24">
        <v>7755.9</v>
      </c>
      <c r="N612" s="24">
        <v>2114.5</v>
      </c>
      <c r="O612" s="24">
        <v>14423.8</v>
      </c>
      <c r="P612" s="24">
        <v>1109.5</v>
      </c>
      <c r="Q612" s="24">
        <v>5692.9</v>
      </c>
      <c r="R612" s="24">
        <v>39965.599999999999</v>
      </c>
      <c r="S612" s="24">
        <v>39965</v>
      </c>
      <c r="T612" s="24">
        <v>-0.6</v>
      </c>
      <c r="U612" s="24">
        <v>0</v>
      </c>
    </row>
    <row r="613" spans="1:21" ht="15.75" thickBot="1" x14ac:dyDescent="0.3">
      <c r="A613" s="23" t="s">
        <v>296</v>
      </c>
      <c r="B613" s="24">
        <v>0</v>
      </c>
      <c r="C613" s="24">
        <v>438</v>
      </c>
      <c r="D613" s="24">
        <v>497</v>
      </c>
      <c r="E613" s="24">
        <v>6759.9</v>
      </c>
      <c r="F613" s="24">
        <v>111.5</v>
      </c>
      <c r="G613" s="24">
        <v>443.5</v>
      </c>
      <c r="H613" s="24">
        <v>707</v>
      </c>
      <c r="I613" s="24">
        <v>0</v>
      </c>
      <c r="J613" s="24">
        <v>1292</v>
      </c>
      <c r="K613" s="24">
        <v>180.5</v>
      </c>
      <c r="L613" s="24">
        <v>3982.5</v>
      </c>
      <c r="M613" s="24">
        <v>3015.5</v>
      </c>
      <c r="N613" s="24">
        <v>1753</v>
      </c>
      <c r="O613" s="24">
        <v>14402.3</v>
      </c>
      <c r="P613" s="24">
        <v>1109.5</v>
      </c>
      <c r="Q613" s="24">
        <v>5235.3999999999996</v>
      </c>
      <c r="R613" s="24">
        <v>39927.599999999999</v>
      </c>
      <c r="S613" s="24">
        <v>39928</v>
      </c>
      <c r="T613" s="24">
        <v>0.4</v>
      </c>
      <c r="U613" s="24">
        <v>0</v>
      </c>
    </row>
    <row r="614" spans="1:21" ht="15.75" thickBot="1" x14ac:dyDescent="0.3">
      <c r="A614" s="23" t="s">
        <v>297</v>
      </c>
      <c r="B614" s="24">
        <v>0</v>
      </c>
      <c r="C614" s="24">
        <v>438</v>
      </c>
      <c r="D614" s="24">
        <v>497</v>
      </c>
      <c r="E614" s="24">
        <v>6334.9</v>
      </c>
      <c r="F614" s="24">
        <v>111.5</v>
      </c>
      <c r="G614" s="24">
        <v>443.5</v>
      </c>
      <c r="H614" s="24">
        <v>707</v>
      </c>
      <c r="I614" s="24">
        <v>0</v>
      </c>
      <c r="J614" s="24">
        <v>1455</v>
      </c>
      <c r="K614" s="24">
        <v>180.5</v>
      </c>
      <c r="L614" s="24">
        <v>4597.5</v>
      </c>
      <c r="M614" s="24">
        <v>3447</v>
      </c>
      <c r="N614" s="24">
        <v>1753</v>
      </c>
      <c r="O614" s="24">
        <v>13585.4</v>
      </c>
      <c r="P614" s="24">
        <v>1109.5</v>
      </c>
      <c r="Q614" s="24">
        <v>5235.3999999999996</v>
      </c>
      <c r="R614" s="24">
        <v>39895.1</v>
      </c>
      <c r="S614" s="24">
        <v>39895</v>
      </c>
      <c r="T614" s="24">
        <v>-0.1</v>
      </c>
      <c r="U614" s="24">
        <v>0</v>
      </c>
    </row>
    <row r="615" spans="1:21" ht="15.75" thickBot="1" x14ac:dyDescent="0.3">
      <c r="A615" s="23" t="s">
        <v>298</v>
      </c>
      <c r="B615" s="24">
        <v>209</v>
      </c>
      <c r="C615" s="24">
        <v>438</v>
      </c>
      <c r="D615" s="24">
        <v>497</v>
      </c>
      <c r="E615" s="24">
        <v>9110.4</v>
      </c>
      <c r="F615" s="24">
        <v>111.5</v>
      </c>
      <c r="G615" s="24">
        <v>443.5</v>
      </c>
      <c r="H615" s="24">
        <v>1512</v>
      </c>
      <c r="I615" s="24">
        <v>0</v>
      </c>
      <c r="J615" s="24">
        <v>511</v>
      </c>
      <c r="K615" s="24">
        <v>180.5</v>
      </c>
      <c r="L615" s="24">
        <v>3607</v>
      </c>
      <c r="M615" s="24">
        <v>2108</v>
      </c>
      <c r="N615" s="24">
        <v>1492.5</v>
      </c>
      <c r="O615" s="24">
        <v>13585.4</v>
      </c>
      <c r="P615" s="24">
        <v>888.5</v>
      </c>
      <c r="Q615" s="24">
        <v>5235.3999999999996</v>
      </c>
      <c r="R615" s="24">
        <v>39929.599999999999</v>
      </c>
      <c r="S615" s="24">
        <v>39930</v>
      </c>
      <c r="T615" s="24">
        <v>0.4</v>
      </c>
      <c r="U615" s="24">
        <v>0</v>
      </c>
    </row>
    <row r="616" spans="1:21" ht="15.75" thickBot="1" x14ac:dyDescent="0.3">
      <c r="A616" s="23" t="s">
        <v>299</v>
      </c>
      <c r="B616" s="24">
        <v>0</v>
      </c>
      <c r="C616" s="24">
        <v>438</v>
      </c>
      <c r="D616" s="24">
        <v>497</v>
      </c>
      <c r="E616" s="24">
        <v>6334.9</v>
      </c>
      <c r="F616" s="24">
        <v>111.5</v>
      </c>
      <c r="G616" s="24">
        <v>443.5</v>
      </c>
      <c r="H616" s="24">
        <v>228.5</v>
      </c>
      <c r="I616" s="24">
        <v>0</v>
      </c>
      <c r="J616" s="24">
        <v>1455</v>
      </c>
      <c r="K616" s="24">
        <v>180.5</v>
      </c>
      <c r="L616" s="24">
        <v>3982.5</v>
      </c>
      <c r="M616" s="24">
        <v>3447</v>
      </c>
      <c r="N616" s="24">
        <v>2075.5</v>
      </c>
      <c r="O616" s="24">
        <v>14402.3</v>
      </c>
      <c r="P616" s="24">
        <v>1109.5</v>
      </c>
      <c r="Q616" s="24">
        <v>5235.3999999999996</v>
      </c>
      <c r="R616" s="24">
        <v>39941.1</v>
      </c>
      <c r="S616" s="24">
        <v>39941</v>
      </c>
      <c r="T616" s="24">
        <v>-0.1</v>
      </c>
      <c r="U616" s="24">
        <v>0</v>
      </c>
    </row>
    <row r="617" spans="1:21" ht="15.75" thickBot="1" x14ac:dyDescent="0.3">
      <c r="A617" s="23" t="s">
        <v>300</v>
      </c>
      <c r="B617" s="24">
        <v>0</v>
      </c>
      <c r="C617" s="24">
        <v>438</v>
      </c>
      <c r="D617" s="24">
        <v>497</v>
      </c>
      <c r="E617" s="24">
        <v>9406.4</v>
      </c>
      <c r="F617" s="24">
        <v>196.5</v>
      </c>
      <c r="G617" s="24">
        <v>443.5</v>
      </c>
      <c r="H617" s="24">
        <v>1512</v>
      </c>
      <c r="I617" s="24">
        <v>0</v>
      </c>
      <c r="J617" s="24">
        <v>1455</v>
      </c>
      <c r="K617" s="24">
        <v>180.5</v>
      </c>
      <c r="L617" s="24">
        <v>3607</v>
      </c>
      <c r="M617" s="24">
        <v>1708.5</v>
      </c>
      <c r="N617" s="24">
        <v>1417.5</v>
      </c>
      <c r="O617" s="24">
        <v>13185.9</v>
      </c>
      <c r="P617" s="24">
        <v>888.5</v>
      </c>
      <c r="Q617" s="24">
        <v>4970.8999999999996</v>
      </c>
      <c r="R617" s="24">
        <v>39907.1</v>
      </c>
      <c r="S617" s="24">
        <v>39907</v>
      </c>
      <c r="T617" s="24">
        <v>-0.1</v>
      </c>
      <c r="U617" s="24">
        <v>0</v>
      </c>
    </row>
    <row r="618" spans="1:21" ht="15.75" thickBot="1" x14ac:dyDescent="0.3">
      <c r="A618" s="23" t="s">
        <v>301</v>
      </c>
      <c r="B618" s="24">
        <v>2228.5</v>
      </c>
      <c r="C618" s="24">
        <v>911.5</v>
      </c>
      <c r="D618" s="24">
        <v>1024.5</v>
      </c>
      <c r="E618" s="24">
        <v>17251.8</v>
      </c>
      <c r="F618" s="24">
        <v>215</v>
      </c>
      <c r="G618" s="24">
        <v>5001.8999999999996</v>
      </c>
      <c r="H618" s="24">
        <v>4252.5</v>
      </c>
      <c r="I618" s="24">
        <v>756</v>
      </c>
      <c r="J618" s="24">
        <v>230</v>
      </c>
      <c r="K618" s="24">
        <v>0</v>
      </c>
      <c r="L618" s="24">
        <v>1184</v>
      </c>
      <c r="M618" s="24">
        <v>0</v>
      </c>
      <c r="N618" s="24">
        <v>0</v>
      </c>
      <c r="O618" s="24">
        <v>7524.4</v>
      </c>
      <c r="P618" s="24">
        <v>0</v>
      </c>
      <c r="Q618" s="24">
        <v>1783</v>
      </c>
      <c r="R618" s="24">
        <v>42363</v>
      </c>
      <c r="S618" s="24">
        <v>42363</v>
      </c>
      <c r="T618" s="24">
        <v>0</v>
      </c>
      <c r="U618" s="24">
        <v>0</v>
      </c>
    </row>
    <row r="619" spans="1:21" ht="15.75" thickBot="1" x14ac:dyDescent="0.3">
      <c r="A619" s="23" t="s">
        <v>302</v>
      </c>
      <c r="B619" s="24">
        <v>2228.5</v>
      </c>
      <c r="C619" s="24">
        <v>2624.5</v>
      </c>
      <c r="D619" s="24">
        <v>1238.5</v>
      </c>
      <c r="E619" s="24">
        <v>18881.3</v>
      </c>
      <c r="F619" s="24">
        <v>215</v>
      </c>
      <c r="G619" s="24">
        <v>6936.9</v>
      </c>
      <c r="H619" s="24">
        <v>4252.5</v>
      </c>
      <c r="I619" s="24">
        <v>756</v>
      </c>
      <c r="J619" s="24">
        <v>0</v>
      </c>
      <c r="K619" s="24">
        <v>0</v>
      </c>
      <c r="L619" s="24">
        <v>0</v>
      </c>
      <c r="M619" s="24">
        <v>0</v>
      </c>
      <c r="N619" s="24">
        <v>0</v>
      </c>
      <c r="O619" s="24">
        <v>3501</v>
      </c>
      <c r="P619" s="24">
        <v>0</v>
      </c>
      <c r="Q619" s="24">
        <v>1783</v>
      </c>
      <c r="R619" s="24">
        <v>42417</v>
      </c>
      <c r="S619" s="24">
        <v>42418</v>
      </c>
      <c r="T619" s="24">
        <v>1</v>
      </c>
      <c r="U619" s="24">
        <v>0</v>
      </c>
    </row>
    <row r="620" spans="1:21" ht="15.75" thickBot="1" x14ac:dyDescent="0.3">
      <c r="A620" s="23" t="s">
        <v>303</v>
      </c>
      <c r="B620" s="24">
        <v>2228.5</v>
      </c>
      <c r="C620" s="24">
        <v>2131</v>
      </c>
      <c r="D620" s="24">
        <v>1024.5</v>
      </c>
      <c r="E620" s="24">
        <v>17251.8</v>
      </c>
      <c r="F620" s="24">
        <v>196.5</v>
      </c>
      <c r="G620" s="24">
        <v>3857.5</v>
      </c>
      <c r="H620" s="24">
        <v>3837.5</v>
      </c>
      <c r="I620" s="24">
        <v>346.5</v>
      </c>
      <c r="J620" s="24">
        <v>17.5</v>
      </c>
      <c r="K620" s="24">
        <v>0</v>
      </c>
      <c r="L620" s="24">
        <v>0</v>
      </c>
      <c r="M620" s="24">
        <v>0</v>
      </c>
      <c r="N620" s="24">
        <v>508.5</v>
      </c>
      <c r="O620" s="24">
        <v>9218.4</v>
      </c>
      <c r="P620" s="24">
        <v>0</v>
      </c>
      <c r="Q620" s="24">
        <v>1783</v>
      </c>
      <c r="R620" s="24">
        <v>42401</v>
      </c>
      <c r="S620" s="24">
        <v>42400</v>
      </c>
      <c r="T620" s="24">
        <v>-1</v>
      </c>
      <c r="U620" s="24">
        <v>0</v>
      </c>
    </row>
    <row r="621" spans="1:21" ht="15.75" thickBot="1" x14ac:dyDescent="0.3">
      <c r="A621" s="23" t="s">
        <v>304</v>
      </c>
      <c r="B621" s="24">
        <v>2228.5</v>
      </c>
      <c r="C621" s="24">
        <v>2345.5</v>
      </c>
      <c r="D621" s="24">
        <v>1238.5</v>
      </c>
      <c r="E621" s="24">
        <v>18092.8</v>
      </c>
      <c r="F621" s="24">
        <v>215</v>
      </c>
      <c r="G621" s="24">
        <v>4331</v>
      </c>
      <c r="H621" s="24">
        <v>4252.5</v>
      </c>
      <c r="I621" s="24">
        <v>346.5</v>
      </c>
      <c r="J621" s="24">
        <v>0</v>
      </c>
      <c r="K621" s="24">
        <v>0</v>
      </c>
      <c r="L621" s="24">
        <v>0</v>
      </c>
      <c r="M621" s="24">
        <v>0</v>
      </c>
      <c r="N621" s="24">
        <v>0</v>
      </c>
      <c r="O621" s="24">
        <v>7524.4</v>
      </c>
      <c r="P621" s="24">
        <v>0</v>
      </c>
      <c r="Q621" s="24">
        <v>1783</v>
      </c>
      <c r="R621" s="24">
        <v>42357.5</v>
      </c>
      <c r="S621" s="24">
        <v>42358</v>
      </c>
      <c r="T621" s="24">
        <v>0.5</v>
      </c>
      <c r="U621" s="24">
        <v>0</v>
      </c>
    </row>
    <row r="622" spans="1:21" ht="15.75" thickBot="1" x14ac:dyDescent="0.3">
      <c r="A622" s="23" t="s">
        <v>305</v>
      </c>
      <c r="B622" s="24">
        <v>1968</v>
      </c>
      <c r="C622" s="24">
        <v>567.5</v>
      </c>
      <c r="D622" s="24">
        <v>1024.5</v>
      </c>
      <c r="E622" s="24">
        <v>17251.8</v>
      </c>
      <c r="F622" s="24">
        <v>215</v>
      </c>
      <c r="G622" s="24">
        <v>2642</v>
      </c>
      <c r="H622" s="24">
        <v>3829</v>
      </c>
      <c r="I622" s="24">
        <v>346.5</v>
      </c>
      <c r="J622" s="24">
        <v>230</v>
      </c>
      <c r="K622" s="24">
        <v>0</v>
      </c>
      <c r="L622" s="24">
        <v>1640.5</v>
      </c>
      <c r="M622" s="24">
        <v>0</v>
      </c>
      <c r="N622" s="24">
        <v>271.5</v>
      </c>
      <c r="O622" s="24">
        <v>10613.9</v>
      </c>
      <c r="P622" s="24">
        <v>0</v>
      </c>
      <c r="Q622" s="24">
        <v>1783</v>
      </c>
      <c r="R622" s="24">
        <v>42383</v>
      </c>
      <c r="S622" s="24">
        <v>42383</v>
      </c>
      <c r="T622" s="24">
        <v>0</v>
      </c>
      <c r="U622" s="24">
        <v>0</v>
      </c>
    </row>
    <row r="623" spans="1:21" ht="15.75" thickBot="1" x14ac:dyDescent="0.3">
      <c r="A623" s="23" t="s">
        <v>306</v>
      </c>
      <c r="B623" s="24">
        <v>978</v>
      </c>
      <c r="C623" s="24">
        <v>1319.5</v>
      </c>
      <c r="D623" s="24">
        <v>1024.5</v>
      </c>
      <c r="E623" s="24">
        <v>18092.8</v>
      </c>
      <c r="F623" s="24">
        <v>215</v>
      </c>
      <c r="G623" s="24">
        <v>7939.9</v>
      </c>
      <c r="H623" s="24">
        <v>5485.4</v>
      </c>
      <c r="I623" s="24">
        <v>756</v>
      </c>
      <c r="J623" s="24">
        <v>230</v>
      </c>
      <c r="K623" s="24">
        <v>0</v>
      </c>
      <c r="L623" s="24">
        <v>1184</v>
      </c>
      <c r="M623" s="24">
        <v>0</v>
      </c>
      <c r="N623" s="24">
        <v>0</v>
      </c>
      <c r="O623" s="24">
        <v>3501</v>
      </c>
      <c r="P623" s="24">
        <v>0</v>
      </c>
      <c r="Q623" s="24">
        <v>1665.5</v>
      </c>
      <c r="R623" s="24">
        <v>42391.5</v>
      </c>
      <c r="S623" s="24">
        <v>42393</v>
      </c>
      <c r="T623" s="24">
        <v>1.5</v>
      </c>
      <c r="U623" s="24">
        <v>0</v>
      </c>
    </row>
    <row r="624" spans="1:21" ht="15.75" thickBot="1" x14ac:dyDescent="0.3">
      <c r="A624" s="23" t="s">
        <v>307</v>
      </c>
      <c r="B624" s="24">
        <v>0</v>
      </c>
      <c r="C624" s="24">
        <v>438</v>
      </c>
      <c r="D624" s="24">
        <v>497</v>
      </c>
      <c r="E624" s="24">
        <v>11088.4</v>
      </c>
      <c r="F624" s="24">
        <v>196.5</v>
      </c>
      <c r="G624" s="24">
        <v>443.5</v>
      </c>
      <c r="H624" s="24">
        <v>200.5</v>
      </c>
      <c r="I624" s="24">
        <v>0</v>
      </c>
      <c r="J624" s="24">
        <v>1455</v>
      </c>
      <c r="K624" s="24">
        <v>120.5</v>
      </c>
      <c r="L624" s="24">
        <v>3217.5</v>
      </c>
      <c r="M624" s="24">
        <v>1380</v>
      </c>
      <c r="N624" s="24">
        <v>1417.5</v>
      </c>
      <c r="O624" s="24">
        <v>14402.3</v>
      </c>
      <c r="P624" s="24">
        <v>1353.5</v>
      </c>
      <c r="Q624" s="24">
        <v>5692.9</v>
      </c>
      <c r="R624" s="24">
        <v>41903</v>
      </c>
      <c r="S624" s="24">
        <v>41903</v>
      </c>
      <c r="T624" s="24">
        <v>0</v>
      </c>
      <c r="U624" s="24">
        <v>0</v>
      </c>
    </row>
    <row r="625" spans="1:21" ht="15.75" thickBot="1" x14ac:dyDescent="0.3">
      <c r="A625" s="23" t="s">
        <v>308</v>
      </c>
      <c r="B625" s="24">
        <v>0</v>
      </c>
      <c r="C625" s="24">
        <v>438</v>
      </c>
      <c r="D625" s="24">
        <v>497</v>
      </c>
      <c r="E625" s="24">
        <v>8626.4</v>
      </c>
      <c r="F625" s="24">
        <v>111.5</v>
      </c>
      <c r="G625" s="24">
        <v>443.5</v>
      </c>
      <c r="H625" s="24">
        <v>228.5</v>
      </c>
      <c r="I625" s="24">
        <v>0</v>
      </c>
      <c r="J625" s="24">
        <v>1455</v>
      </c>
      <c r="K625" s="24">
        <v>180.5</v>
      </c>
      <c r="L625" s="24">
        <v>4508</v>
      </c>
      <c r="M625" s="24">
        <v>3015.5</v>
      </c>
      <c r="N625" s="24">
        <v>1753</v>
      </c>
      <c r="O625" s="24">
        <v>14402.3</v>
      </c>
      <c r="P625" s="24">
        <v>1109.5</v>
      </c>
      <c r="Q625" s="24">
        <v>5235.3999999999996</v>
      </c>
      <c r="R625" s="24">
        <v>42004</v>
      </c>
      <c r="S625" s="24">
        <v>42004</v>
      </c>
      <c r="T625" s="24">
        <v>0</v>
      </c>
      <c r="U625" s="24">
        <v>0</v>
      </c>
    </row>
    <row r="626" spans="1:21" ht="15.75" thickBot="1" x14ac:dyDescent="0.3">
      <c r="A626" s="23" t="s">
        <v>309</v>
      </c>
      <c r="B626" s="24">
        <v>0</v>
      </c>
      <c r="C626" s="24">
        <v>438</v>
      </c>
      <c r="D626" s="24">
        <v>382.5</v>
      </c>
      <c r="E626" s="24">
        <v>2236</v>
      </c>
      <c r="F626" s="24">
        <v>111.5</v>
      </c>
      <c r="G626" s="24">
        <v>443.5</v>
      </c>
      <c r="H626" s="24">
        <v>228.5</v>
      </c>
      <c r="I626" s="24">
        <v>0</v>
      </c>
      <c r="J626" s="24">
        <v>1868</v>
      </c>
      <c r="K626" s="24">
        <v>217</v>
      </c>
      <c r="L626" s="24">
        <v>4979.8999999999996</v>
      </c>
      <c r="M626" s="24">
        <v>7738.9</v>
      </c>
      <c r="N626" s="24">
        <v>2075.5</v>
      </c>
      <c r="O626" s="24">
        <v>14423.8</v>
      </c>
      <c r="P626" s="24">
        <v>1109.5</v>
      </c>
      <c r="Q626" s="24">
        <v>5692.9</v>
      </c>
      <c r="R626" s="24">
        <v>41945.5</v>
      </c>
      <c r="S626" s="24">
        <v>41945</v>
      </c>
      <c r="T626" s="24">
        <v>-0.5</v>
      </c>
      <c r="U626" s="24">
        <v>0</v>
      </c>
    </row>
    <row r="627" spans="1:21" ht="15.75" thickBot="1" x14ac:dyDescent="0.3">
      <c r="A627" s="23" t="s">
        <v>310</v>
      </c>
      <c r="B627" s="24">
        <v>0</v>
      </c>
      <c r="C627" s="24">
        <v>438</v>
      </c>
      <c r="D627" s="24">
        <v>497</v>
      </c>
      <c r="E627" s="24">
        <v>6298.4</v>
      </c>
      <c r="F627" s="24">
        <v>111.5</v>
      </c>
      <c r="G627" s="24">
        <v>443.5</v>
      </c>
      <c r="H627" s="24">
        <v>228.5</v>
      </c>
      <c r="I627" s="24">
        <v>0</v>
      </c>
      <c r="J627" s="24">
        <v>1455</v>
      </c>
      <c r="K627" s="24">
        <v>180.5</v>
      </c>
      <c r="L627" s="24">
        <v>4804.3999999999996</v>
      </c>
      <c r="M627" s="24">
        <v>4461.5</v>
      </c>
      <c r="N627" s="24">
        <v>1753</v>
      </c>
      <c r="O627" s="24">
        <v>14423.8</v>
      </c>
      <c r="P627" s="24">
        <v>1109.5</v>
      </c>
      <c r="Q627" s="24">
        <v>5692.9</v>
      </c>
      <c r="R627" s="24">
        <v>41897.5</v>
      </c>
      <c r="S627" s="24">
        <v>41897</v>
      </c>
      <c r="T627" s="24">
        <v>-0.5</v>
      </c>
      <c r="U627" s="24">
        <v>0</v>
      </c>
    </row>
    <row r="628" spans="1:21" ht="15.75" thickBot="1" x14ac:dyDescent="0.3">
      <c r="A628" s="23" t="s">
        <v>311</v>
      </c>
      <c r="B628" s="24">
        <v>0</v>
      </c>
      <c r="C628" s="24">
        <v>438</v>
      </c>
      <c r="D628" s="24">
        <v>497</v>
      </c>
      <c r="E628" s="24">
        <v>6334.9</v>
      </c>
      <c r="F628" s="24">
        <v>111.5</v>
      </c>
      <c r="G628" s="24">
        <v>443.5</v>
      </c>
      <c r="H628" s="24">
        <v>950</v>
      </c>
      <c r="I628" s="24">
        <v>0</v>
      </c>
      <c r="J628" s="24">
        <v>1455</v>
      </c>
      <c r="K628" s="24">
        <v>180.5</v>
      </c>
      <c r="L628" s="24">
        <v>4597.5</v>
      </c>
      <c r="M628" s="24">
        <v>4461.5</v>
      </c>
      <c r="N628" s="24">
        <v>1753</v>
      </c>
      <c r="O628" s="24">
        <v>14402.3</v>
      </c>
      <c r="P628" s="24">
        <v>1109.5</v>
      </c>
      <c r="Q628" s="24">
        <v>5235.3999999999996</v>
      </c>
      <c r="R628" s="24">
        <v>41969.5</v>
      </c>
      <c r="S628" s="24">
        <v>41970</v>
      </c>
      <c r="T628" s="24">
        <v>0.5</v>
      </c>
      <c r="U628" s="24">
        <v>0</v>
      </c>
    </row>
    <row r="629" spans="1:21" ht="15.75" thickBot="1" x14ac:dyDescent="0.3">
      <c r="A629" s="23" t="s">
        <v>312</v>
      </c>
      <c r="B629" s="24">
        <v>0</v>
      </c>
      <c r="C629" s="24">
        <v>438</v>
      </c>
      <c r="D629" s="24">
        <v>497</v>
      </c>
      <c r="E629" s="24">
        <v>6298.4</v>
      </c>
      <c r="F629" s="24">
        <v>111.5</v>
      </c>
      <c r="G629" s="24">
        <v>443.5</v>
      </c>
      <c r="H629" s="24">
        <v>707</v>
      </c>
      <c r="I629" s="24">
        <v>0</v>
      </c>
      <c r="J629" s="24">
        <v>1457</v>
      </c>
      <c r="K629" s="24">
        <v>180.5</v>
      </c>
      <c r="L629" s="24">
        <v>4508</v>
      </c>
      <c r="M629" s="24">
        <v>4489.5</v>
      </c>
      <c r="N629" s="24">
        <v>2075.5</v>
      </c>
      <c r="O629" s="24">
        <v>14402.3</v>
      </c>
      <c r="P629" s="24">
        <v>1109.5</v>
      </c>
      <c r="Q629" s="24">
        <v>5235.3999999999996</v>
      </c>
      <c r="R629" s="24">
        <v>41953</v>
      </c>
      <c r="S629" s="24">
        <v>41953</v>
      </c>
      <c r="T629" s="24">
        <v>0</v>
      </c>
      <c r="U629" s="24">
        <v>0</v>
      </c>
    </row>
    <row r="630" spans="1:21" ht="15.75" thickBot="1" x14ac:dyDescent="0.3">
      <c r="A630" s="23" t="s">
        <v>313</v>
      </c>
      <c r="B630" s="24">
        <v>0</v>
      </c>
      <c r="C630" s="24">
        <v>438</v>
      </c>
      <c r="D630" s="24">
        <v>497</v>
      </c>
      <c r="E630" s="24">
        <v>5019.8999999999996</v>
      </c>
      <c r="F630" s="24">
        <v>0</v>
      </c>
      <c r="G630" s="24">
        <v>273</v>
      </c>
      <c r="H630" s="24">
        <v>0</v>
      </c>
      <c r="I630" s="24">
        <v>0</v>
      </c>
      <c r="J630" s="24">
        <v>1868</v>
      </c>
      <c r="K630" s="24">
        <v>217</v>
      </c>
      <c r="L630" s="24">
        <v>4597.5</v>
      </c>
      <c r="M630" s="24">
        <v>4489.5</v>
      </c>
      <c r="N630" s="24">
        <v>2354</v>
      </c>
      <c r="O630" s="24">
        <v>14423.8</v>
      </c>
      <c r="P630" s="24">
        <v>1353.5</v>
      </c>
      <c r="Q630" s="24">
        <v>5995.4</v>
      </c>
      <c r="R630" s="24">
        <v>41526.6</v>
      </c>
      <c r="S630" s="24">
        <v>41526</v>
      </c>
      <c r="T630" s="24">
        <v>-0.6</v>
      </c>
      <c r="U630" s="24">
        <v>0</v>
      </c>
    </row>
    <row r="631" spans="1:21" ht="15.75" thickBot="1" x14ac:dyDescent="0.3">
      <c r="A631" s="23" t="s">
        <v>314</v>
      </c>
      <c r="B631" s="24">
        <v>0</v>
      </c>
      <c r="C631" s="24">
        <v>438</v>
      </c>
      <c r="D631" s="24">
        <v>497</v>
      </c>
      <c r="E631" s="24">
        <v>2236</v>
      </c>
      <c r="F631" s="24">
        <v>111.5</v>
      </c>
      <c r="G631" s="24">
        <v>443.5</v>
      </c>
      <c r="H631" s="24">
        <v>228.5</v>
      </c>
      <c r="I631" s="24">
        <v>0</v>
      </c>
      <c r="J631" s="24">
        <v>1292</v>
      </c>
      <c r="K631" s="24">
        <v>180.5</v>
      </c>
      <c r="L631" s="24">
        <v>4979.8999999999996</v>
      </c>
      <c r="M631" s="24">
        <v>7510.4</v>
      </c>
      <c r="N631" s="24">
        <v>2075.5</v>
      </c>
      <c r="O631" s="24">
        <v>14402.3</v>
      </c>
      <c r="P631" s="24">
        <v>1109.5</v>
      </c>
      <c r="Q631" s="24">
        <v>5995.4</v>
      </c>
      <c r="R631" s="24">
        <v>41500.1</v>
      </c>
      <c r="S631" s="24">
        <v>41499</v>
      </c>
      <c r="T631" s="24">
        <v>-1.1000000000000001</v>
      </c>
      <c r="U631" s="24">
        <v>0</v>
      </c>
    </row>
    <row r="632" spans="1:21" ht="15.75" thickBot="1" x14ac:dyDescent="0.3">
      <c r="A632" s="23" t="s">
        <v>315</v>
      </c>
      <c r="B632" s="24">
        <v>0</v>
      </c>
      <c r="C632" s="24">
        <v>438</v>
      </c>
      <c r="D632" s="24">
        <v>0</v>
      </c>
      <c r="E632" s="24">
        <v>1701</v>
      </c>
      <c r="F632" s="24">
        <v>111.5</v>
      </c>
      <c r="G632" s="24">
        <v>273</v>
      </c>
      <c r="H632" s="24">
        <v>200.5</v>
      </c>
      <c r="I632" s="24">
        <v>0</v>
      </c>
      <c r="J632" s="24">
        <v>1868</v>
      </c>
      <c r="K632" s="24">
        <v>180.5</v>
      </c>
      <c r="L632" s="24">
        <v>5078.3999999999996</v>
      </c>
      <c r="M632" s="24">
        <v>7755.9</v>
      </c>
      <c r="N632" s="24">
        <v>2165</v>
      </c>
      <c r="O632" s="24">
        <v>14423.8</v>
      </c>
      <c r="P632" s="24">
        <v>1353.5</v>
      </c>
      <c r="Q632" s="24">
        <v>5995.4</v>
      </c>
      <c r="R632" s="24">
        <v>41544.6</v>
      </c>
      <c r="S632" s="24">
        <v>41544</v>
      </c>
      <c r="T632" s="24">
        <v>-0.6</v>
      </c>
      <c r="U632" s="24">
        <v>0</v>
      </c>
    </row>
    <row r="633" spans="1:21" ht="15.75" thickBot="1" x14ac:dyDescent="0.3">
      <c r="A633" s="23" t="s">
        <v>316</v>
      </c>
      <c r="B633" s="24">
        <v>0</v>
      </c>
      <c r="C633" s="24">
        <v>438</v>
      </c>
      <c r="D633" s="24">
        <v>497</v>
      </c>
      <c r="E633" s="24">
        <v>332.5</v>
      </c>
      <c r="F633" s="24">
        <v>0</v>
      </c>
      <c r="G633" s="24">
        <v>0</v>
      </c>
      <c r="H633" s="24">
        <v>0</v>
      </c>
      <c r="I633" s="24">
        <v>0</v>
      </c>
      <c r="J633" s="24">
        <v>1868</v>
      </c>
      <c r="K633" s="24">
        <v>217</v>
      </c>
      <c r="L633" s="24">
        <v>4979.8999999999996</v>
      </c>
      <c r="M633" s="24">
        <v>8674.9</v>
      </c>
      <c r="N633" s="24">
        <v>2354</v>
      </c>
      <c r="O633" s="24">
        <v>14758.8</v>
      </c>
      <c r="P633" s="24">
        <v>1353.5</v>
      </c>
      <c r="Q633" s="24">
        <v>6041.9</v>
      </c>
      <c r="R633" s="24">
        <v>41515.599999999999</v>
      </c>
      <c r="S633" s="24">
        <v>41515</v>
      </c>
      <c r="T633" s="24">
        <v>-0.6</v>
      </c>
      <c r="U633" s="24">
        <v>0</v>
      </c>
    </row>
    <row r="634" spans="1:21" ht="15.75" thickBot="1" x14ac:dyDescent="0.3">
      <c r="A634" s="23" t="s">
        <v>317</v>
      </c>
      <c r="B634" s="24">
        <v>0</v>
      </c>
      <c r="C634" s="24">
        <v>438</v>
      </c>
      <c r="D634" s="24">
        <v>0</v>
      </c>
      <c r="E634" s="24">
        <v>974.5</v>
      </c>
      <c r="F634" s="24">
        <v>0</v>
      </c>
      <c r="G634" s="24">
        <v>0</v>
      </c>
      <c r="H634" s="24">
        <v>0</v>
      </c>
      <c r="I634" s="24">
        <v>0</v>
      </c>
      <c r="J634" s="24">
        <v>1455</v>
      </c>
      <c r="K634" s="24">
        <v>217</v>
      </c>
      <c r="L634" s="24">
        <v>5078.3999999999996</v>
      </c>
      <c r="M634" s="24">
        <v>8547.9</v>
      </c>
      <c r="N634" s="24">
        <v>2354</v>
      </c>
      <c r="O634" s="24">
        <v>14758.8</v>
      </c>
      <c r="P634" s="24">
        <v>1353.5</v>
      </c>
      <c r="Q634" s="24">
        <v>6317.4</v>
      </c>
      <c r="R634" s="24">
        <v>41494.6</v>
      </c>
      <c r="S634" s="24">
        <v>41494</v>
      </c>
      <c r="T634" s="24">
        <v>-0.6</v>
      </c>
      <c r="U634" s="24">
        <v>0</v>
      </c>
    </row>
    <row r="635" spans="1:21" ht="15.75" thickBot="1" x14ac:dyDescent="0.3">
      <c r="A635" s="23" t="s">
        <v>318</v>
      </c>
      <c r="B635" s="24">
        <v>0</v>
      </c>
      <c r="C635" s="24">
        <v>438</v>
      </c>
      <c r="D635" s="24">
        <v>497</v>
      </c>
      <c r="E635" s="24">
        <v>2236</v>
      </c>
      <c r="F635" s="24">
        <v>111.5</v>
      </c>
      <c r="G635" s="24">
        <v>443.5</v>
      </c>
      <c r="H635" s="24">
        <v>200.5</v>
      </c>
      <c r="I635" s="24">
        <v>0</v>
      </c>
      <c r="J635" s="24">
        <v>1292</v>
      </c>
      <c r="K635" s="24">
        <v>180.5</v>
      </c>
      <c r="L635" s="24">
        <v>4597.5</v>
      </c>
      <c r="M635" s="24">
        <v>7755.9</v>
      </c>
      <c r="N635" s="24">
        <v>2114.5</v>
      </c>
      <c r="O635" s="24">
        <v>14423.8</v>
      </c>
      <c r="P635" s="24">
        <v>1353.5</v>
      </c>
      <c r="Q635" s="24">
        <v>5995.4</v>
      </c>
      <c r="R635" s="24">
        <v>41639.5</v>
      </c>
      <c r="S635" s="24">
        <v>41639</v>
      </c>
      <c r="T635" s="24">
        <v>-0.5</v>
      </c>
      <c r="U635" s="24">
        <v>0</v>
      </c>
    </row>
    <row r="636" spans="1:21" ht="15.75" thickBot="1" x14ac:dyDescent="0.3">
      <c r="A636" s="23" t="s">
        <v>319</v>
      </c>
      <c r="B636" s="24">
        <v>209</v>
      </c>
      <c r="C636" s="24">
        <v>438</v>
      </c>
      <c r="D636" s="24">
        <v>382.5</v>
      </c>
      <c r="E636" s="24">
        <v>5019.8999999999996</v>
      </c>
      <c r="F636" s="24">
        <v>111.5</v>
      </c>
      <c r="G636" s="24">
        <v>273</v>
      </c>
      <c r="H636" s="24">
        <v>0</v>
      </c>
      <c r="I636" s="24">
        <v>0</v>
      </c>
      <c r="J636" s="24">
        <v>511</v>
      </c>
      <c r="K636" s="24">
        <v>180.5</v>
      </c>
      <c r="L636" s="24">
        <v>4979.8999999999996</v>
      </c>
      <c r="M636" s="24">
        <v>4489.5</v>
      </c>
      <c r="N636" s="24">
        <v>2075.5</v>
      </c>
      <c r="O636" s="24">
        <v>14758.8</v>
      </c>
      <c r="P636" s="24">
        <v>1353.5</v>
      </c>
      <c r="Q636" s="24">
        <v>6317.4</v>
      </c>
      <c r="R636" s="24">
        <v>41100.1</v>
      </c>
      <c r="S636" s="24">
        <v>41099</v>
      </c>
      <c r="T636" s="24">
        <v>-1.1000000000000001</v>
      </c>
      <c r="U636" s="24">
        <v>0</v>
      </c>
    </row>
    <row r="637" spans="1:21" ht="15.75" thickBot="1" x14ac:dyDescent="0.3">
      <c r="A637" s="23" t="s">
        <v>320</v>
      </c>
      <c r="B637" s="24">
        <v>0</v>
      </c>
      <c r="C637" s="24">
        <v>181.5</v>
      </c>
      <c r="D637" s="24">
        <v>0</v>
      </c>
      <c r="E637" s="24">
        <v>974.5</v>
      </c>
      <c r="F637" s="24">
        <v>111.5</v>
      </c>
      <c r="G637" s="24">
        <v>273</v>
      </c>
      <c r="H637" s="24">
        <v>200.5</v>
      </c>
      <c r="I637" s="24">
        <v>0</v>
      </c>
      <c r="J637" s="24">
        <v>1868</v>
      </c>
      <c r="K637" s="24">
        <v>217</v>
      </c>
      <c r="L637" s="24">
        <v>5078.3999999999996</v>
      </c>
      <c r="M637" s="24">
        <v>8255.4</v>
      </c>
      <c r="N637" s="24">
        <v>2129.5</v>
      </c>
      <c r="O637" s="24">
        <v>14423.8</v>
      </c>
      <c r="P637" s="24">
        <v>1353.5</v>
      </c>
      <c r="Q637" s="24">
        <v>5995.4</v>
      </c>
      <c r="R637" s="24">
        <v>41062.1</v>
      </c>
      <c r="S637" s="24">
        <v>41062</v>
      </c>
      <c r="T637" s="24">
        <v>-0.1</v>
      </c>
      <c r="U637" s="24">
        <v>0</v>
      </c>
    </row>
    <row r="638" spans="1:21" ht="15.75" thickBot="1" x14ac:dyDescent="0.3">
      <c r="A638" s="23" t="s">
        <v>321</v>
      </c>
      <c r="B638" s="24">
        <v>0</v>
      </c>
      <c r="C638" s="24">
        <v>181.5</v>
      </c>
      <c r="D638" s="24">
        <v>0</v>
      </c>
      <c r="E638" s="24">
        <v>974.5</v>
      </c>
      <c r="F638" s="24">
        <v>111.5</v>
      </c>
      <c r="G638" s="24">
        <v>443.5</v>
      </c>
      <c r="H638" s="24">
        <v>228.5</v>
      </c>
      <c r="I638" s="24">
        <v>0</v>
      </c>
      <c r="J638" s="24">
        <v>1868</v>
      </c>
      <c r="K638" s="24">
        <v>217</v>
      </c>
      <c r="L638" s="24">
        <v>5078.3999999999996</v>
      </c>
      <c r="M638" s="24">
        <v>8547.9</v>
      </c>
      <c r="N638" s="24">
        <v>2165</v>
      </c>
      <c r="O638" s="24">
        <v>14423.8</v>
      </c>
      <c r="P638" s="24">
        <v>1109.5</v>
      </c>
      <c r="Q638" s="24">
        <v>5692.9</v>
      </c>
      <c r="R638" s="24">
        <v>41042.1</v>
      </c>
      <c r="S638" s="24">
        <v>41042</v>
      </c>
      <c r="T638" s="24">
        <v>-0.1</v>
      </c>
      <c r="U638" s="24">
        <v>0</v>
      </c>
    </row>
    <row r="639" spans="1:21" ht="15.75" thickBot="1" x14ac:dyDescent="0.3">
      <c r="A639" s="23" t="s">
        <v>322</v>
      </c>
      <c r="B639" s="24">
        <v>0</v>
      </c>
      <c r="C639" s="24">
        <v>438</v>
      </c>
      <c r="D639" s="24">
        <v>0</v>
      </c>
      <c r="E639" s="24">
        <v>1472.5</v>
      </c>
      <c r="F639" s="24">
        <v>0</v>
      </c>
      <c r="G639" s="24">
        <v>273</v>
      </c>
      <c r="H639" s="24">
        <v>0</v>
      </c>
      <c r="I639" s="24">
        <v>0</v>
      </c>
      <c r="J639" s="24">
        <v>1868</v>
      </c>
      <c r="K639" s="24">
        <v>217</v>
      </c>
      <c r="L639" s="24">
        <v>5078.3999999999996</v>
      </c>
      <c r="M639" s="24">
        <v>7755.9</v>
      </c>
      <c r="N639" s="24">
        <v>2165</v>
      </c>
      <c r="O639" s="24">
        <v>14423.8</v>
      </c>
      <c r="P639" s="24">
        <v>1353.5</v>
      </c>
      <c r="Q639" s="24">
        <v>6041.9</v>
      </c>
      <c r="R639" s="24">
        <v>41087.1</v>
      </c>
      <c r="S639" s="24">
        <v>41087</v>
      </c>
      <c r="T639" s="24">
        <v>-0.1</v>
      </c>
      <c r="U639" s="24">
        <v>0</v>
      </c>
    </row>
    <row r="640" spans="1:21" ht="15.75" thickBot="1" x14ac:dyDescent="0.3">
      <c r="A640" s="23" t="s">
        <v>323</v>
      </c>
      <c r="B640" s="24">
        <v>0</v>
      </c>
      <c r="C640" s="24">
        <v>438</v>
      </c>
      <c r="D640" s="24">
        <v>0</v>
      </c>
      <c r="E640" s="24">
        <v>974.5</v>
      </c>
      <c r="F640" s="24">
        <v>0</v>
      </c>
      <c r="G640" s="24">
        <v>443.5</v>
      </c>
      <c r="H640" s="24">
        <v>200.5</v>
      </c>
      <c r="I640" s="24">
        <v>0</v>
      </c>
      <c r="J640" s="24">
        <v>1457</v>
      </c>
      <c r="K640" s="24">
        <v>217</v>
      </c>
      <c r="L640" s="24">
        <v>4979.8999999999996</v>
      </c>
      <c r="M640" s="24">
        <v>8674.9</v>
      </c>
      <c r="N640" s="24">
        <v>2165</v>
      </c>
      <c r="O640" s="24">
        <v>14423.8</v>
      </c>
      <c r="P640" s="24">
        <v>1109.5</v>
      </c>
      <c r="Q640" s="24">
        <v>5995.4</v>
      </c>
      <c r="R640" s="24">
        <v>41079.1</v>
      </c>
      <c r="S640" s="24">
        <v>41079</v>
      </c>
      <c r="T640" s="24">
        <v>-0.1</v>
      </c>
      <c r="U640" s="24">
        <v>0</v>
      </c>
    </row>
    <row r="641" spans="1:21" ht="15.75" thickBot="1" x14ac:dyDescent="0.3">
      <c r="A641" s="23" t="s">
        <v>324</v>
      </c>
      <c r="B641" s="24">
        <v>209</v>
      </c>
      <c r="C641" s="24">
        <v>181.5</v>
      </c>
      <c r="D641" s="24">
        <v>0</v>
      </c>
      <c r="E641" s="24">
        <v>599.5</v>
      </c>
      <c r="F641" s="24">
        <v>0</v>
      </c>
      <c r="G641" s="24">
        <v>273</v>
      </c>
      <c r="H641" s="24">
        <v>200.5</v>
      </c>
      <c r="I641" s="24">
        <v>0</v>
      </c>
      <c r="J641" s="24">
        <v>1292</v>
      </c>
      <c r="K641" s="24">
        <v>217</v>
      </c>
      <c r="L641" s="24">
        <v>5078.3999999999996</v>
      </c>
      <c r="M641" s="24">
        <v>8674.9</v>
      </c>
      <c r="N641" s="24">
        <v>2165</v>
      </c>
      <c r="O641" s="24">
        <v>14758.8</v>
      </c>
      <c r="P641" s="24">
        <v>1353.5</v>
      </c>
      <c r="Q641" s="24">
        <v>5995.4</v>
      </c>
      <c r="R641" s="24">
        <v>40998.6</v>
      </c>
      <c r="S641" s="24">
        <v>40999</v>
      </c>
      <c r="T641" s="24">
        <v>0.4</v>
      </c>
      <c r="U641" s="24">
        <v>0</v>
      </c>
    </row>
    <row r="642" spans="1:21" ht="15.75" thickBot="1" x14ac:dyDescent="0.3">
      <c r="A642" s="23" t="s">
        <v>325</v>
      </c>
      <c r="B642" s="24">
        <v>0</v>
      </c>
      <c r="C642" s="24">
        <v>0</v>
      </c>
      <c r="D642" s="24">
        <v>0</v>
      </c>
      <c r="E642" s="24">
        <v>332.5</v>
      </c>
      <c r="F642" s="24">
        <v>0</v>
      </c>
      <c r="G642" s="24">
        <v>273</v>
      </c>
      <c r="H642" s="24">
        <v>0</v>
      </c>
      <c r="I642" s="24">
        <v>0</v>
      </c>
      <c r="J642" s="24">
        <v>1868</v>
      </c>
      <c r="K642" s="24">
        <v>217</v>
      </c>
      <c r="L642" s="24">
        <v>5078.3999999999996</v>
      </c>
      <c r="M642" s="24">
        <v>8674.9</v>
      </c>
      <c r="N642" s="24">
        <v>2354</v>
      </c>
      <c r="O642" s="24">
        <v>14423.8</v>
      </c>
      <c r="P642" s="24">
        <v>1353.5</v>
      </c>
      <c r="Q642" s="24">
        <v>6041.9</v>
      </c>
      <c r="R642" s="24">
        <v>40617.1</v>
      </c>
      <c r="S642" s="24">
        <v>40617</v>
      </c>
      <c r="T642" s="24">
        <v>-0.1</v>
      </c>
      <c r="U642" s="24">
        <v>0</v>
      </c>
    </row>
    <row r="643" spans="1:21" ht="15.75" thickBot="1" x14ac:dyDescent="0.3">
      <c r="A643" s="23" t="s">
        <v>326</v>
      </c>
      <c r="B643" s="24">
        <v>0</v>
      </c>
      <c r="C643" s="24">
        <v>438</v>
      </c>
      <c r="D643" s="24">
        <v>497</v>
      </c>
      <c r="E643" s="24">
        <v>2236</v>
      </c>
      <c r="F643" s="24">
        <v>111.5</v>
      </c>
      <c r="G643" s="24">
        <v>273</v>
      </c>
      <c r="H643" s="24">
        <v>200.5</v>
      </c>
      <c r="I643" s="24">
        <v>0</v>
      </c>
      <c r="J643" s="24">
        <v>1292</v>
      </c>
      <c r="K643" s="24">
        <v>180.5</v>
      </c>
      <c r="L643" s="24">
        <v>4597.5</v>
      </c>
      <c r="M643" s="24">
        <v>7302.4</v>
      </c>
      <c r="N643" s="24">
        <v>2075.5</v>
      </c>
      <c r="O643" s="24">
        <v>14423.8</v>
      </c>
      <c r="P643" s="24">
        <v>1109.5</v>
      </c>
      <c r="Q643" s="24">
        <v>5995.4</v>
      </c>
      <c r="R643" s="24">
        <v>40732.6</v>
      </c>
      <c r="S643" s="24">
        <v>40732</v>
      </c>
      <c r="T643" s="24">
        <v>-0.6</v>
      </c>
      <c r="U643" s="24">
        <v>0</v>
      </c>
    </row>
    <row r="644" spans="1:21" ht="15.75" thickBot="1" x14ac:dyDescent="0.3">
      <c r="A644" s="23" t="s">
        <v>327</v>
      </c>
      <c r="B644" s="24">
        <v>0</v>
      </c>
      <c r="C644" s="24">
        <v>181.5</v>
      </c>
      <c r="D644" s="24">
        <v>0</v>
      </c>
      <c r="E644" s="24">
        <v>974.5</v>
      </c>
      <c r="F644" s="24">
        <v>0</v>
      </c>
      <c r="G644" s="24">
        <v>0</v>
      </c>
      <c r="H644" s="24">
        <v>0</v>
      </c>
      <c r="I644" s="24">
        <v>0</v>
      </c>
      <c r="J644" s="24">
        <v>1868</v>
      </c>
      <c r="K644" s="24">
        <v>217</v>
      </c>
      <c r="L644" s="24">
        <v>4979.8999999999996</v>
      </c>
      <c r="M644" s="24">
        <v>7755.9</v>
      </c>
      <c r="N644" s="24">
        <v>2354</v>
      </c>
      <c r="O644" s="24">
        <v>14758.8</v>
      </c>
      <c r="P644" s="24">
        <v>1353.5</v>
      </c>
      <c r="Q644" s="24">
        <v>6317.4</v>
      </c>
      <c r="R644" s="24">
        <v>40760.6</v>
      </c>
      <c r="S644" s="24">
        <v>40760</v>
      </c>
      <c r="T644" s="24">
        <v>-0.6</v>
      </c>
      <c r="U644" s="24">
        <v>0</v>
      </c>
    </row>
    <row r="645" spans="1:21" ht="15.75" thickBot="1" x14ac:dyDescent="0.3">
      <c r="A645" s="23" t="s">
        <v>328</v>
      </c>
      <c r="B645" s="24">
        <v>0</v>
      </c>
      <c r="C645" s="24">
        <v>438</v>
      </c>
      <c r="D645" s="24">
        <v>0</v>
      </c>
      <c r="E645" s="24">
        <v>17.5</v>
      </c>
      <c r="F645" s="24">
        <v>0</v>
      </c>
      <c r="G645" s="24">
        <v>0</v>
      </c>
      <c r="H645" s="24">
        <v>0</v>
      </c>
      <c r="I645" s="24">
        <v>0</v>
      </c>
      <c r="J645" s="24">
        <v>1868</v>
      </c>
      <c r="K645" s="24">
        <v>217</v>
      </c>
      <c r="L645" s="24">
        <v>4979.8999999999996</v>
      </c>
      <c r="M645" s="24">
        <v>8674.9</v>
      </c>
      <c r="N645" s="24">
        <v>2354</v>
      </c>
      <c r="O645" s="24">
        <v>14758.8</v>
      </c>
      <c r="P645" s="24">
        <v>1353.5</v>
      </c>
      <c r="Q645" s="24">
        <v>5995.4</v>
      </c>
      <c r="R645" s="24">
        <v>40657.1</v>
      </c>
      <c r="S645" s="24">
        <v>40657</v>
      </c>
      <c r="T645" s="24">
        <v>-0.1</v>
      </c>
      <c r="U645" s="24">
        <v>0</v>
      </c>
    </row>
    <row r="646" spans="1:21" ht="15.75" thickBot="1" x14ac:dyDescent="0.3">
      <c r="A646" s="23" t="s">
        <v>329</v>
      </c>
      <c r="B646" s="24">
        <v>0</v>
      </c>
      <c r="C646" s="24">
        <v>0</v>
      </c>
      <c r="D646" s="24">
        <v>0</v>
      </c>
      <c r="E646" s="24">
        <v>0</v>
      </c>
      <c r="F646" s="24">
        <v>0</v>
      </c>
      <c r="G646" s="24">
        <v>0</v>
      </c>
      <c r="H646" s="24">
        <v>0</v>
      </c>
      <c r="I646" s="24">
        <v>0</v>
      </c>
      <c r="J646" s="24">
        <v>1868</v>
      </c>
      <c r="K646" s="24">
        <v>217</v>
      </c>
      <c r="L646" s="24">
        <v>5078.3999999999996</v>
      </c>
      <c r="M646" s="24">
        <v>8674.9</v>
      </c>
      <c r="N646" s="24">
        <v>2354</v>
      </c>
      <c r="O646" s="24">
        <v>14758.8</v>
      </c>
      <c r="P646" s="24">
        <v>1353.5</v>
      </c>
      <c r="Q646" s="24">
        <v>6317.4</v>
      </c>
      <c r="R646" s="24">
        <v>40622.1</v>
      </c>
      <c r="S646" s="24">
        <v>40622</v>
      </c>
      <c r="T646" s="24">
        <v>-0.1</v>
      </c>
      <c r="U646" s="24">
        <v>0</v>
      </c>
    </row>
    <row r="647" spans="1:21" ht="15.75" thickBot="1" x14ac:dyDescent="0.3">
      <c r="A647" s="23" t="s">
        <v>330</v>
      </c>
      <c r="B647" s="24">
        <v>0</v>
      </c>
      <c r="C647" s="24">
        <v>0</v>
      </c>
      <c r="D647" s="24">
        <v>0</v>
      </c>
      <c r="E647" s="24">
        <v>0</v>
      </c>
      <c r="F647" s="24">
        <v>0</v>
      </c>
      <c r="G647" s="24">
        <v>0</v>
      </c>
      <c r="H647" s="24">
        <v>0</v>
      </c>
      <c r="I647" s="24">
        <v>0</v>
      </c>
      <c r="J647" s="24">
        <v>1868</v>
      </c>
      <c r="K647" s="24">
        <v>246</v>
      </c>
      <c r="L647" s="24">
        <v>5078.3999999999996</v>
      </c>
      <c r="M647" s="24">
        <v>8674.9</v>
      </c>
      <c r="N647" s="24">
        <v>2354</v>
      </c>
      <c r="O647" s="24">
        <v>14787.8</v>
      </c>
      <c r="P647" s="24">
        <v>1353.5</v>
      </c>
      <c r="Q647" s="24">
        <v>6317.4</v>
      </c>
      <c r="R647" s="24">
        <v>40680.1</v>
      </c>
      <c r="S647" s="24">
        <v>40680</v>
      </c>
      <c r="T647" s="24">
        <v>-0.1</v>
      </c>
      <c r="U647" s="24">
        <v>0</v>
      </c>
    </row>
    <row r="648" spans="1:21" ht="15.75" thickBot="1" x14ac:dyDescent="0.3"/>
    <row r="649" spans="1:21" ht="27.75" thickBot="1" x14ac:dyDescent="0.3">
      <c r="A649" s="25" t="s">
        <v>699</v>
      </c>
      <c r="B649" s="26">
        <v>83741.100000000006</v>
      </c>
    </row>
    <row r="650" spans="1:21" ht="27.75" thickBot="1" x14ac:dyDescent="0.3">
      <c r="A650" s="25" t="s">
        <v>700</v>
      </c>
      <c r="B650" s="26">
        <v>0</v>
      </c>
    </row>
    <row r="651" spans="1:21" ht="36.75" thickBot="1" x14ac:dyDescent="0.3">
      <c r="A651" s="25" t="s">
        <v>701</v>
      </c>
      <c r="B651" s="26">
        <v>5133557.5999999996</v>
      </c>
    </row>
    <row r="652" spans="1:21" ht="27.75" thickBot="1" x14ac:dyDescent="0.3">
      <c r="A652" s="25" t="s">
        <v>702</v>
      </c>
      <c r="B652" s="26">
        <v>5133555</v>
      </c>
    </row>
    <row r="653" spans="1:21" ht="45.75" thickBot="1" x14ac:dyDescent="0.3">
      <c r="A653" s="25" t="s">
        <v>703</v>
      </c>
      <c r="B653" s="26">
        <v>2.6</v>
      </c>
    </row>
    <row r="654" spans="1:21" ht="36.75" thickBot="1" x14ac:dyDescent="0.3">
      <c r="A654" s="25" t="s">
        <v>704</v>
      </c>
      <c r="B654" s="26"/>
    </row>
    <row r="655" spans="1:21" ht="45.75" thickBot="1" x14ac:dyDescent="0.3">
      <c r="A655" s="25" t="s">
        <v>705</v>
      </c>
      <c r="B655" s="26"/>
    </row>
    <row r="656" spans="1:21" ht="27.75" thickBot="1" x14ac:dyDescent="0.3">
      <c r="A656" s="25" t="s">
        <v>706</v>
      </c>
      <c r="B656" s="26">
        <v>0</v>
      </c>
    </row>
    <row r="658" spans="1:1" x14ac:dyDescent="0.25">
      <c r="A658" s="27" t="s">
        <v>707</v>
      </c>
    </row>
    <row r="660" spans="1:1" x14ac:dyDescent="0.25">
      <c r="A660" s="28" t="s">
        <v>708</v>
      </c>
    </row>
    <row r="661" spans="1:1" x14ac:dyDescent="0.25">
      <c r="A661" s="28" t="s">
        <v>3084</v>
      </c>
    </row>
  </sheetData>
  <conditionalFormatting sqref="T3:AA1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3:AJ1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:AI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658" r:id="rId1" display="https://miau.my-x.hu/myx-free/coco/test/349915820211011103454.html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61"/>
  <sheetViews>
    <sheetView topLeftCell="A521" zoomScale="115" zoomScaleNormal="115" workbookViewId="0">
      <selection activeCell="V521" sqref="V521"/>
    </sheetView>
  </sheetViews>
  <sheetFormatPr defaultRowHeight="15" x14ac:dyDescent="0.25"/>
  <cols>
    <col min="1" max="1" width="6.28515625" bestFit="1" customWidth="1"/>
    <col min="2" max="9" width="6.7109375" bestFit="1" customWidth="1"/>
    <col min="10" max="17" width="5.5703125" bestFit="1" customWidth="1"/>
    <col min="18" max="18" width="7.85546875" bestFit="1" customWidth="1"/>
    <col min="20" max="21" width="6.7109375" bestFit="1" customWidth="1"/>
    <col min="22" max="22" width="9.42578125" bestFit="1" customWidth="1"/>
    <col min="23" max="27" width="6.7109375" bestFit="1" customWidth="1"/>
    <col min="28" max="35" width="4" bestFit="1" customWidth="1"/>
    <col min="36" max="36" width="7.85546875" bestFit="1" customWidth="1"/>
  </cols>
  <sheetData>
    <row r="1" spans="1:36" x14ac:dyDescent="0.25">
      <c r="A1" t="s">
        <v>180</v>
      </c>
      <c r="B1" s="29">
        <f>CORREL(B3:B128,$R$3:$R$128)</f>
        <v>-0.26644732739960625</v>
      </c>
      <c r="C1" s="29">
        <f t="shared" ref="C1:I1" si="0">CORREL(C3:C128,$R$3:$R$128)</f>
        <v>-0.17879569381059265</v>
      </c>
      <c r="D1" s="29">
        <f t="shared" si="0"/>
        <v>-0.15169738216401535</v>
      </c>
      <c r="E1" s="29">
        <f t="shared" si="0"/>
        <v>-0.24177860165847198</v>
      </c>
      <c r="F1" s="29">
        <f t="shared" si="0"/>
        <v>-0.2292503292915464</v>
      </c>
      <c r="G1" s="29">
        <f t="shared" si="0"/>
        <v>-0.24762077843792776</v>
      </c>
      <c r="H1" s="29">
        <f t="shared" si="0"/>
        <v>-0.24088340378242354</v>
      </c>
      <c r="I1" s="29">
        <f t="shared" si="0"/>
        <v>-0.29965964300697734</v>
      </c>
    </row>
    <row r="2" spans="1:36" x14ac:dyDescent="0.25">
      <c r="A2" t="s">
        <v>36</v>
      </c>
      <c r="B2" t="str">
        <f>exportall2_freq!B1</f>
        <v>A1</v>
      </c>
      <c r="C2" t="str">
        <f>exportall2_freq!C1</f>
        <v>A2</v>
      </c>
      <c r="D2" t="str">
        <f>exportall2_freq!D1</f>
        <v>A3</v>
      </c>
      <c r="E2" t="str">
        <f>exportall2_freq!E1</f>
        <v>A4</v>
      </c>
      <c r="F2" t="str">
        <f>exportall2_freq!F1</f>
        <v>A5</v>
      </c>
      <c r="G2" t="str">
        <f>exportall2_freq!G1</f>
        <v>A6</v>
      </c>
      <c r="H2" t="str">
        <f>exportall2_freq!H1</f>
        <v>A7</v>
      </c>
      <c r="I2" t="str">
        <f>exportall2_freq!I1</f>
        <v>A8</v>
      </c>
      <c r="J2" t="s">
        <v>171</v>
      </c>
      <c r="K2" t="s">
        <v>172</v>
      </c>
      <c r="L2" t="s">
        <v>173</v>
      </c>
      <c r="M2" t="s">
        <v>174</v>
      </c>
      <c r="N2" t="s">
        <v>175</v>
      </c>
      <c r="O2" t="s">
        <v>176</v>
      </c>
      <c r="P2" t="s">
        <v>177</v>
      </c>
      <c r="Q2" t="s">
        <v>178</v>
      </c>
      <c r="R2" t="s">
        <v>179</v>
      </c>
      <c r="T2" t="str">
        <f>B2</f>
        <v>A1</v>
      </c>
      <c r="U2" t="str">
        <f t="shared" ref="U2:AI2" si="1">C2</f>
        <v>A2</v>
      </c>
      <c r="V2" t="str">
        <f t="shared" si="1"/>
        <v>A3</v>
      </c>
      <c r="W2" t="str">
        <f t="shared" si="1"/>
        <v>A4</v>
      </c>
      <c r="X2" t="str">
        <f t="shared" si="1"/>
        <v>A5</v>
      </c>
      <c r="Y2" t="str">
        <f t="shared" si="1"/>
        <v>A6</v>
      </c>
      <c r="Z2" t="str">
        <f t="shared" si="1"/>
        <v>A7</v>
      </c>
      <c r="AA2" t="str">
        <f t="shared" si="1"/>
        <v>A8</v>
      </c>
      <c r="AB2" t="str">
        <f t="shared" si="1"/>
        <v>I_1</v>
      </c>
      <c r="AC2" t="str">
        <f t="shared" si="1"/>
        <v>I_2</v>
      </c>
      <c r="AD2" t="str">
        <f t="shared" si="1"/>
        <v>I_3</v>
      </c>
      <c r="AE2" t="str">
        <f t="shared" si="1"/>
        <v>I_4</v>
      </c>
      <c r="AF2" t="str">
        <f t="shared" si="1"/>
        <v>I_5</v>
      </c>
      <c r="AG2" t="str">
        <f t="shared" si="1"/>
        <v>I_6</v>
      </c>
      <c r="AH2" t="str">
        <f t="shared" si="1"/>
        <v>I_7</v>
      </c>
      <c r="AI2" t="str">
        <f t="shared" si="1"/>
        <v>I_8</v>
      </c>
      <c r="AJ2" t="str">
        <f>R2</f>
        <v>nyomás</v>
      </c>
    </row>
    <row r="3" spans="1:36" x14ac:dyDescent="0.25">
      <c r="A3" t="s">
        <v>37</v>
      </c>
      <c r="B3">
        <f>exportall2_freq!B2</f>
        <v>236.21</v>
      </c>
      <c r="C3">
        <f>exportall2_freq!C2</f>
        <v>220.64</v>
      </c>
      <c r="D3">
        <f>exportall2_freq!D2</f>
        <v>236.36</v>
      </c>
      <c r="E3">
        <f>exportall2_freq!E2</f>
        <v>240.78</v>
      </c>
      <c r="F3">
        <f>exportall2_freq!F2</f>
        <v>230.87</v>
      </c>
      <c r="G3">
        <f>exportall2_freq!G2</f>
        <v>289</v>
      </c>
      <c r="H3">
        <f>exportall2_freq!H2</f>
        <v>233.31</v>
      </c>
      <c r="I3">
        <f>exportall2_freq!I2</f>
        <v>184.94</v>
      </c>
      <c r="J3" s="18">
        <f>B3</f>
        <v>236.21</v>
      </c>
      <c r="K3" s="18">
        <f t="shared" ref="K3:Q18" si="2">C3</f>
        <v>220.64</v>
      </c>
      <c r="L3" s="18">
        <f t="shared" si="2"/>
        <v>236.36</v>
      </c>
      <c r="M3" s="18">
        <f t="shared" si="2"/>
        <v>240.78</v>
      </c>
      <c r="N3" s="18">
        <f t="shared" si="2"/>
        <v>230.87</v>
      </c>
      <c r="O3" s="18">
        <f t="shared" si="2"/>
        <v>289</v>
      </c>
      <c r="P3" s="18">
        <f t="shared" si="2"/>
        <v>233.31</v>
      </c>
      <c r="Q3" s="18">
        <f t="shared" si="2"/>
        <v>184.94</v>
      </c>
      <c r="R3" s="18">
        <f>szenzoradatok!B4</f>
        <v>41.154600000000002</v>
      </c>
      <c r="T3">
        <f>RANK(B3,B$3:B$128,0)</f>
        <v>33</v>
      </c>
      <c r="U3">
        <f t="shared" ref="U3:Z45" si="3">RANK(C3,C$3:C$128,0)</f>
        <v>51</v>
      </c>
      <c r="V3">
        <f t="shared" si="3"/>
        <v>24</v>
      </c>
      <c r="W3">
        <f t="shared" si="3"/>
        <v>21</v>
      </c>
      <c r="X3">
        <f t="shared" si="3"/>
        <v>42</v>
      </c>
      <c r="Y3">
        <f t="shared" si="3"/>
        <v>10</v>
      </c>
      <c r="Z3">
        <f t="shared" si="3"/>
        <v>34</v>
      </c>
      <c r="AA3">
        <f>RANK(I3,I$3:I$128,0)</f>
        <v>65</v>
      </c>
      <c r="AB3">
        <f>RANK(J3,J$3:J$128,1)</f>
        <v>94</v>
      </c>
      <c r="AC3">
        <f t="shared" ref="AC3:AI18" si="4">RANK(K3,K$3:K$128,1)</f>
        <v>76</v>
      </c>
      <c r="AD3">
        <f t="shared" si="4"/>
        <v>102</v>
      </c>
      <c r="AE3">
        <f t="shared" si="4"/>
        <v>106</v>
      </c>
      <c r="AF3">
        <f t="shared" si="4"/>
        <v>85</v>
      </c>
      <c r="AG3">
        <f t="shared" si="4"/>
        <v>117</v>
      </c>
      <c r="AH3">
        <f t="shared" si="4"/>
        <v>92</v>
      </c>
      <c r="AI3">
        <f t="shared" si="4"/>
        <v>62</v>
      </c>
      <c r="AJ3">
        <f>INT(R3*1000)</f>
        <v>41154</v>
      </c>
    </row>
    <row r="4" spans="1:36" x14ac:dyDescent="0.25">
      <c r="A4" t="s">
        <v>2653</v>
      </c>
      <c r="B4">
        <f>exportall2_freq!B3</f>
        <v>233.61</v>
      </c>
      <c r="C4">
        <f>exportall2_freq!C3</f>
        <v>235.6</v>
      </c>
      <c r="D4">
        <f>exportall2_freq!D3</f>
        <v>236.51</v>
      </c>
      <c r="E4">
        <f>exportall2_freq!E3</f>
        <v>290.52999999999997</v>
      </c>
      <c r="F4">
        <f>exportall2_freq!F3</f>
        <v>235.44</v>
      </c>
      <c r="G4">
        <f>exportall2_freq!G3</f>
        <v>289.61</v>
      </c>
      <c r="H4">
        <f>exportall2_freq!H3</f>
        <v>243.68</v>
      </c>
      <c r="I4">
        <f>exportall2_freq!I3</f>
        <v>282.89999999999998</v>
      </c>
      <c r="J4" s="18">
        <f t="shared" ref="J4:Q48" si="5">B4</f>
        <v>233.61</v>
      </c>
      <c r="K4" s="18">
        <f t="shared" si="2"/>
        <v>235.6</v>
      </c>
      <c r="L4" s="18">
        <f t="shared" si="2"/>
        <v>236.51</v>
      </c>
      <c r="M4" s="18">
        <f t="shared" si="2"/>
        <v>290.52999999999997</v>
      </c>
      <c r="N4" s="18">
        <f t="shared" si="2"/>
        <v>235.44</v>
      </c>
      <c r="O4" s="18">
        <f t="shared" si="2"/>
        <v>289.61</v>
      </c>
      <c r="P4" s="18">
        <f t="shared" si="2"/>
        <v>243.68</v>
      </c>
      <c r="Q4" s="18">
        <f t="shared" si="2"/>
        <v>282.89999999999998</v>
      </c>
      <c r="R4" s="18">
        <f>szenzoradatok!B5</f>
        <v>41.183599999999998</v>
      </c>
      <c r="T4">
        <f t="shared" ref="T4:W67" si="6">RANK(B4,B$3:B$128,0)</f>
        <v>40</v>
      </c>
      <c r="U4">
        <f t="shared" si="3"/>
        <v>25</v>
      </c>
      <c r="V4">
        <f t="shared" si="3"/>
        <v>23</v>
      </c>
      <c r="W4">
        <f t="shared" si="3"/>
        <v>9</v>
      </c>
      <c r="X4">
        <f t="shared" si="3"/>
        <v>28</v>
      </c>
      <c r="Y4">
        <f t="shared" si="3"/>
        <v>9</v>
      </c>
      <c r="Z4">
        <f t="shared" si="3"/>
        <v>18</v>
      </c>
      <c r="AA4">
        <f>RANK(I4,I$3:I$128,0)</f>
        <v>14</v>
      </c>
      <c r="AB4">
        <f t="shared" ref="AB4:AI48" si="7">RANK(J4,J$3:J$128,1)</f>
        <v>87</v>
      </c>
      <c r="AC4">
        <f t="shared" si="4"/>
        <v>102</v>
      </c>
      <c r="AD4">
        <f t="shared" si="4"/>
        <v>104</v>
      </c>
      <c r="AE4">
        <f t="shared" si="4"/>
        <v>118</v>
      </c>
      <c r="AF4">
        <f t="shared" si="4"/>
        <v>99</v>
      </c>
      <c r="AG4">
        <f t="shared" si="4"/>
        <v>118</v>
      </c>
      <c r="AH4">
        <f t="shared" si="4"/>
        <v>109</v>
      </c>
      <c r="AI4">
        <f t="shared" si="4"/>
        <v>113</v>
      </c>
      <c r="AJ4">
        <f t="shared" ref="AJ4:AJ67" si="8">INT(R4*1000)</f>
        <v>41183</v>
      </c>
    </row>
    <row r="5" spans="1:36" x14ac:dyDescent="0.25">
      <c r="A5" t="s">
        <v>2654</v>
      </c>
      <c r="B5">
        <f>exportall2_freq!B4</f>
        <v>227.05</v>
      </c>
      <c r="C5">
        <f>exportall2_freq!C4</f>
        <v>284.27</v>
      </c>
      <c r="D5">
        <f>exportall2_freq!D4</f>
        <v>240.48</v>
      </c>
      <c r="E5">
        <f>exportall2_freq!E4</f>
        <v>293.43</v>
      </c>
      <c r="F5">
        <f>exportall2_freq!F4</f>
        <v>238.34</v>
      </c>
      <c r="G5">
        <f>exportall2_freq!G4</f>
        <v>284.88</v>
      </c>
      <c r="H5">
        <f>exportall2_freq!H4</f>
        <v>284.12</v>
      </c>
      <c r="I5">
        <f>exportall2_freq!I4</f>
        <v>283.97000000000003</v>
      </c>
      <c r="J5" s="18">
        <f t="shared" si="5"/>
        <v>227.05</v>
      </c>
      <c r="K5" s="18">
        <f t="shared" si="2"/>
        <v>284.27</v>
      </c>
      <c r="L5" s="18">
        <f t="shared" si="2"/>
        <v>240.48</v>
      </c>
      <c r="M5" s="18">
        <f t="shared" si="2"/>
        <v>293.43</v>
      </c>
      <c r="N5" s="18">
        <f t="shared" si="2"/>
        <v>238.34</v>
      </c>
      <c r="O5" s="18">
        <f t="shared" si="2"/>
        <v>284.88</v>
      </c>
      <c r="P5" s="18">
        <f t="shared" si="2"/>
        <v>284.12</v>
      </c>
      <c r="Q5" s="18">
        <f t="shared" si="2"/>
        <v>283.97000000000003</v>
      </c>
      <c r="R5" s="18">
        <f>szenzoradatok!B6</f>
        <v>41.191000000000003</v>
      </c>
      <c r="T5">
        <f t="shared" si="6"/>
        <v>54</v>
      </c>
      <c r="U5">
        <f t="shared" si="3"/>
        <v>14</v>
      </c>
      <c r="V5">
        <f t="shared" si="3"/>
        <v>16</v>
      </c>
      <c r="W5">
        <f t="shared" si="3"/>
        <v>8</v>
      </c>
      <c r="X5">
        <f t="shared" si="3"/>
        <v>16</v>
      </c>
      <c r="Y5">
        <f t="shared" si="3"/>
        <v>12</v>
      </c>
      <c r="Z5">
        <f t="shared" si="3"/>
        <v>12</v>
      </c>
      <c r="AA5">
        <f>RANK(I5,I$3:I$128,0)</f>
        <v>12</v>
      </c>
      <c r="AB5">
        <f t="shared" si="7"/>
        <v>73</v>
      </c>
      <c r="AC5">
        <f t="shared" si="4"/>
        <v>113</v>
      </c>
      <c r="AD5">
        <f t="shared" si="4"/>
        <v>111</v>
      </c>
      <c r="AE5">
        <f t="shared" si="4"/>
        <v>119</v>
      </c>
      <c r="AF5">
        <f t="shared" si="4"/>
        <v>109</v>
      </c>
      <c r="AG5">
        <f t="shared" si="4"/>
        <v>115</v>
      </c>
      <c r="AH5">
        <f t="shared" si="4"/>
        <v>115</v>
      </c>
      <c r="AI5">
        <f t="shared" si="4"/>
        <v>115</v>
      </c>
      <c r="AJ5">
        <f t="shared" si="8"/>
        <v>41191</v>
      </c>
    </row>
    <row r="6" spans="1:36" x14ac:dyDescent="0.25">
      <c r="A6" t="s">
        <v>2655</v>
      </c>
      <c r="B6">
        <f>exportall2_freq!B5</f>
        <v>215.91</v>
      </c>
      <c r="C6">
        <f>exportall2_freq!C5</f>
        <v>238.49</v>
      </c>
      <c r="D6">
        <f>exportall2_freq!D5</f>
        <v>289.76</v>
      </c>
      <c r="E6">
        <f>exportall2_freq!E5</f>
        <v>224</v>
      </c>
      <c r="F6">
        <f>exportall2_freq!F5</f>
        <v>238.95</v>
      </c>
      <c r="G6">
        <f>exportall2_freq!G5</f>
        <v>208.13</v>
      </c>
      <c r="H6">
        <f>exportall2_freq!H5</f>
        <v>243.53</v>
      </c>
      <c r="I6">
        <f>exportall2_freq!I5</f>
        <v>221.25</v>
      </c>
      <c r="J6" s="18">
        <f t="shared" si="5"/>
        <v>215.91</v>
      </c>
      <c r="K6" s="18">
        <f t="shared" si="2"/>
        <v>238.49</v>
      </c>
      <c r="L6" s="18">
        <f t="shared" si="2"/>
        <v>289.76</v>
      </c>
      <c r="M6" s="18">
        <f t="shared" si="2"/>
        <v>224</v>
      </c>
      <c r="N6" s="18">
        <f t="shared" si="2"/>
        <v>238.95</v>
      </c>
      <c r="O6" s="18">
        <f t="shared" si="2"/>
        <v>208.13</v>
      </c>
      <c r="P6" s="18">
        <f t="shared" si="2"/>
        <v>243.53</v>
      </c>
      <c r="Q6" s="18">
        <f t="shared" si="2"/>
        <v>221.25</v>
      </c>
      <c r="R6" s="18">
        <f>szenzoradatok!B7</f>
        <v>41.143599999999999</v>
      </c>
      <c r="T6">
        <f t="shared" si="6"/>
        <v>61</v>
      </c>
      <c r="U6">
        <f t="shared" si="3"/>
        <v>17</v>
      </c>
      <c r="V6">
        <f t="shared" si="3"/>
        <v>6</v>
      </c>
      <c r="W6">
        <f t="shared" si="3"/>
        <v>53</v>
      </c>
      <c r="X6">
        <f t="shared" si="3"/>
        <v>15</v>
      </c>
      <c r="Y6">
        <f t="shared" si="3"/>
        <v>59</v>
      </c>
      <c r="Z6">
        <f t="shared" si="3"/>
        <v>19</v>
      </c>
      <c r="AA6">
        <f>RANK(I6,I$3:I$128,0)</f>
        <v>49</v>
      </c>
      <c r="AB6">
        <f t="shared" si="7"/>
        <v>66</v>
      </c>
      <c r="AC6">
        <f t="shared" si="4"/>
        <v>110</v>
      </c>
      <c r="AD6">
        <f t="shared" si="4"/>
        <v>121</v>
      </c>
      <c r="AE6">
        <f t="shared" si="4"/>
        <v>74</v>
      </c>
      <c r="AF6">
        <f t="shared" si="4"/>
        <v>112</v>
      </c>
      <c r="AG6">
        <f t="shared" si="4"/>
        <v>67</v>
      </c>
      <c r="AH6">
        <f t="shared" si="4"/>
        <v>108</v>
      </c>
      <c r="AI6">
        <f t="shared" si="4"/>
        <v>78</v>
      </c>
      <c r="AJ6">
        <f t="shared" si="8"/>
        <v>41143</v>
      </c>
    </row>
    <row r="7" spans="1:36" x14ac:dyDescent="0.25">
      <c r="A7" t="s">
        <v>2656</v>
      </c>
      <c r="B7">
        <f>exportall2_freq!B6</f>
        <v>234.99</v>
      </c>
      <c r="C7">
        <f>exportall2_freq!C6</f>
        <v>191.5</v>
      </c>
      <c r="D7">
        <f>exportall2_freq!D6</f>
        <v>285.95</v>
      </c>
      <c r="E7">
        <f>exportall2_freq!E6</f>
        <v>285.49</v>
      </c>
      <c r="F7">
        <f>exportall2_freq!F6</f>
        <v>215.15</v>
      </c>
      <c r="G7">
        <f>exportall2_freq!G6</f>
        <v>245.06</v>
      </c>
      <c r="H7">
        <f>exportall2_freq!H6</f>
        <v>230.56</v>
      </c>
      <c r="I7">
        <f>exportall2_freq!I6</f>
        <v>373.38</v>
      </c>
      <c r="J7" s="18">
        <f t="shared" si="5"/>
        <v>234.99</v>
      </c>
      <c r="K7" s="18">
        <f t="shared" si="2"/>
        <v>191.5</v>
      </c>
      <c r="L7" s="18">
        <f t="shared" si="2"/>
        <v>285.95</v>
      </c>
      <c r="M7" s="18">
        <f t="shared" si="2"/>
        <v>285.49</v>
      </c>
      <c r="N7" s="18">
        <f t="shared" si="2"/>
        <v>215.15</v>
      </c>
      <c r="O7" s="18">
        <f t="shared" si="2"/>
        <v>245.06</v>
      </c>
      <c r="P7" s="18">
        <f t="shared" si="2"/>
        <v>230.56</v>
      </c>
      <c r="Q7" s="18">
        <f t="shared" si="2"/>
        <v>373.38</v>
      </c>
      <c r="R7" s="18">
        <f>szenzoradatok!B8</f>
        <v>41.126399999999997</v>
      </c>
      <c r="T7">
        <f t="shared" si="6"/>
        <v>37</v>
      </c>
      <c r="U7">
        <f t="shared" si="3"/>
        <v>71</v>
      </c>
      <c r="V7">
        <f t="shared" si="3"/>
        <v>9</v>
      </c>
      <c r="W7">
        <f t="shared" si="3"/>
        <v>11</v>
      </c>
      <c r="X7">
        <f t="shared" si="3"/>
        <v>55</v>
      </c>
      <c r="Y7">
        <f t="shared" si="3"/>
        <v>16</v>
      </c>
      <c r="Z7">
        <f t="shared" si="3"/>
        <v>46</v>
      </c>
      <c r="AA7">
        <f>RANK(I7,I$3:I$128,0)</f>
        <v>9</v>
      </c>
      <c r="AB7">
        <f t="shared" si="7"/>
        <v>90</v>
      </c>
      <c r="AC7">
        <f t="shared" si="4"/>
        <v>56</v>
      </c>
      <c r="AD7">
        <f t="shared" si="4"/>
        <v>118</v>
      </c>
      <c r="AE7">
        <f t="shared" si="4"/>
        <v>116</v>
      </c>
      <c r="AF7">
        <f t="shared" si="4"/>
        <v>71</v>
      </c>
      <c r="AG7">
        <f t="shared" si="4"/>
        <v>111</v>
      </c>
      <c r="AH7">
        <f t="shared" si="4"/>
        <v>80</v>
      </c>
      <c r="AI7">
        <f t="shared" si="4"/>
        <v>118</v>
      </c>
      <c r="AJ7">
        <f t="shared" si="8"/>
        <v>41126</v>
      </c>
    </row>
    <row r="8" spans="1:36" x14ac:dyDescent="0.25">
      <c r="A8" t="s">
        <v>38</v>
      </c>
      <c r="B8">
        <f>exportall2_freq!B7</f>
        <v>233.15</v>
      </c>
      <c r="C8">
        <f>exportall2_freq!C7</f>
        <v>234.83</v>
      </c>
      <c r="D8">
        <f>exportall2_freq!D7</f>
        <v>285.8</v>
      </c>
      <c r="E8">
        <f>exportall2_freq!E7</f>
        <v>246.58</v>
      </c>
      <c r="F8">
        <f>exportall2_freq!F7</f>
        <v>229.49</v>
      </c>
      <c r="G8">
        <f>exportall2_freq!G7</f>
        <v>235.29</v>
      </c>
      <c r="H8">
        <f>exportall2_freq!H7</f>
        <v>264.43</v>
      </c>
      <c r="I8">
        <f>exportall2_freq!I7</f>
        <v>239.41</v>
      </c>
      <c r="J8" s="18">
        <f t="shared" si="5"/>
        <v>233.15</v>
      </c>
      <c r="K8" s="18">
        <f t="shared" si="2"/>
        <v>234.83</v>
      </c>
      <c r="L8" s="18">
        <f t="shared" si="2"/>
        <v>285.8</v>
      </c>
      <c r="M8" s="18">
        <f t="shared" si="2"/>
        <v>246.58</v>
      </c>
      <c r="N8" s="18">
        <f t="shared" si="2"/>
        <v>229.49</v>
      </c>
      <c r="O8" s="18">
        <f t="shared" si="2"/>
        <v>235.29</v>
      </c>
      <c r="P8" s="18">
        <f t="shared" si="2"/>
        <v>264.43</v>
      </c>
      <c r="Q8" s="18">
        <f t="shared" si="2"/>
        <v>239.41</v>
      </c>
      <c r="R8" s="18">
        <f>szenzoradatok!B9</f>
        <v>41.098599999999998</v>
      </c>
      <c r="T8">
        <f t="shared" si="6"/>
        <v>42</v>
      </c>
      <c r="U8">
        <f t="shared" si="3"/>
        <v>28</v>
      </c>
      <c r="V8">
        <f t="shared" si="3"/>
        <v>10</v>
      </c>
      <c r="W8">
        <f t="shared" si="3"/>
        <v>18</v>
      </c>
      <c r="X8">
        <f t="shared" si="3"/>
        <v>47</v>
      </c>
      <c r="Y8">
        <f t="shared" si="3"/>
        <v>33</v>
      </c>
      <c r="Z8">
        <f t="shared" si="3"/>
        <v>14</v>
      </c>
      <c r="AA8">
        <f>RANK(I8,I$3:I$128,0)</f>
        <v>23</v>
      </c>
      <c r="AB8">
        <f t="shared" si="7"/>
        <v>85</v>
      </c>
      <c r="AC8">
        <f t="shared" si="4"/>
        <v>99</v>
      </c>
      <c r="AD8">
        <f t="shared" si="4"/>
        <v>117</v>
      </c>
      <c r="AE8">
        <f t="shared" si="4"/>
        <v>109</v>
      </c>
      <c r="AF8">
        <f t="shared" si="4"/>
        <v>80</v>
      </c>
      <c r="AG8">
        <f t="shared" si="4"/>
        <v>93</v>
      </c>
      <c r="AH8">
        <f t="shared" si="4"/>
        <v>113</v>
      </c>
      <c r="AI8">
        <f t="shared" si="4"/>
        <v>104</v>
      </c>
      <c r="AJ8">
        <f t="shared" si="8"/>
        <v>41098</v>
      </c>
    </row>
    <row r="9" spans="1:36" x14ac:dyDescent="0.25">
      <c r="A9" t="s">
        <v>2657</v>
      </c>
      <c r="B9">
        <f>exportall2_freq!B8</f>
        <v>242.92</v>
      </c>
      <c r="C9">
        <f>exportall2_freq!C8</f>
        <v>930.33</v>
      </c>
      <c r="D9">
        <f>exportall2_freq!D8</f>
        <v>233.76</v>
      </c>
      <c r="E9">
        <f>exportall2_freq!E8</f>
        <v>284.88</v>
      </c>
      <c r="F9">
        <f>exportall2_freq!F8</f>
        <v>234.22</v>
      </c>
      <c r="G9">
        <f>exportall2_freq!G8</f>
        <v>193.48</v>
      </c>
      <c r="H9">
        <f>exportall2_freq!H8</f>
        <v>189.51</v>
      </c>
      <c r="I9">
        <f>exportall2_freq!I8</f>
        <v>241.39</v>
      </c>
      <c r="J9" s="18">
        <f t="shared" si="5"/>
        <v>242.92</v>
      </c>
      <c r="K9" s="18">
        <f t="shared" si="2"/>
        <v>930.33</v>
      </c>
      <c r="L9" s="18">
        <f t="shared" si="2"/>
        <v>233.76</v>
      </c>
      <c r="M9" s="18">
        <f t="shared" si="2"/>
        <v>284.88</v>
      </c>
      <c r="N9" s="18">
        <f t="shared" si="2"/>
        <v>234.22</v>
      </c>
      <c r="O9" s="18">
        <f t="shared" si="2"/>
        <v>193.48</v>
      </c>
      <c r="P9" s="18">
        <f t="shared" si="2"/>
        <v>189.51</v>
      </c>
      <c r="Q9" s="18">
        <f t="shared" si="2"/>
        <v>241.39</v>
      </c>
      <c r="R9" s="18">
        <f>szenzoradatok!B10</f>
        <v>40.509599999999999</v>
      </c>
      <c r="T9">
        <f t="shared" si="6"/>
        <v>14</v>
      </c>
      <c r="U9">
        <f t="shared" si="3"/>
        <v>6</v>
      </c>
      <c r="V9">
        <f t="shared" si="3"/>
        <v>32</v>
      </c>
      <c r="W9">
        <f t="shared" si="3"/>
        <v>15</v>
      </c>
      <c r="X9">
        <f t="shared" si="3"/>
        <v>33</v>
      </c>
      <c r="Y9">
        <f t="shared" si="3"/>
        <v>66</v>
      </c>
      <c r="Z9">
        <f t="shared" si="3"/>
        <v>74</v>
      </c>
      <c r="AA9">
        <f>RANK(I9,I$3:I$128,0)</f>
        <v>21</v>
      </c>
      <c r="AB9">
        <f t="shared" si="7"/>
        <v>113</v>
      </c>
      <c r="AC9">
        <f t="shared" si="4"/>
        <v>121</v>
      </c>
      <c r="AD9">
        <f t="shared" si="4"/>
        <v>94</v>
      </c>
      <c r="AE9">
        <f t="shared" si="4"/>
        <v>112</v>
      </c>
      <c r="AF9">
        <f t="shared" si="4"/>
        <v>94</v>
      </c>
      <c r="AG9">
        <f t="shared" si="4"/>
        <v>61</v>
      </c>
      <c r="AH9">
        <f t="shared" si="4"/>
        <v>53</v>
      </c>
      <c r="AI9">
        <f t="shared" si="4"/>
        <v>106</v>
      </c>
      <c r="AJ9">
        <f t="shared" si="8"/>
        <v>40509</v>
      </c>
    </row>
    <row r="10" spans="1:36" x14ac:dyDescent="0.25">
      <c r="A10" t="s">
        <v>2658</v>
      </c>
      <c r="B10">
        <f>exportall2_freq!B9</f>
        <v>282.58999999999997</v>
      </c>
      <c r="C10">
        <f>exportall2_freq!C9</f>
        <v>241.55</v>
      </c>
      <c r="D10">
        <f>exportall2_freq!D9</f>
        <v>210.42</v>
      </c>
      <c r="E10">
        <f>exportall2_freq!E9</f>
        <v>235.6</v>
      </c>
      <c r="F10">
        <f>exportall2_freq!F9</f>
        <v>236.36</v>
      </c>
      <c r="G10">
        <f>exportall2_freq!G9</f>
        <v>238.49</v>
      </c>
      <c r="H10">
        <f>exportall2_freq!H9</f>
        <v>233.46</v>
      </c>
      <c r="I10">
        <f>exportall2_freq!I9</f>
        <v>235.75</v>
      </c>
      <c r="J10" s="18">
        <f t="shared" si="5"/>
        <v>282.58999999999997</v>
      </c>
      <c r="K10" s="18">
        <f t="shared" si="2"/>
        <v>241.55</v>
      </c>
      <c r="L10" s="18">
        <f t="shared" si="2"/>
        <v>210.42</v>
      </c>
      <c r="M10" s="18">
        <f t="shared" si="2"/>
        <v>235.6</v>
      </c>
      <c r="N10" s="18">
        <f t="shared" si="2"/>
        <v>236.36</v>
      </c>
      <c r="O10" s="18">
        <f t="shared" si="2"/>
        <v>238.49</v>
      </c>
      <c r="P10" s="18">
        <f t="shared" si="2"/>
        <v>233.46</v>
      </c>
      <c r="Q10" s="18">
        <f t="shared" si="2"/>
        <v>235.75</v>
      </c>
      <c r="R10" s="18">
        <f>szenzoradatok!B11</f>
        <v>40.533499999999997</v>
      </c>
      <c r="T10">
        <f t="shared" si="6"/>
        <v>13</v>
      </c>
      <c r="U10">
        <f t="shared" si="3"/>
        <v>15</v>
      </c>
      <c r="V10">
        <f t="shared" si="3"/>
        <v>50</v>
      </c>
      <c r="W10">
        <f t="shared" si="3"/>
        <v>36</v>
      </c>
      <c r="X10">
        <f t="shared" si="3"/>
        <v>24</v>
      </c>
      <c r="Y10">
        <f t="shared" si="3"/>
        <v>23</v>
      </c>
      <c r="Z10">
        <f t="shared" si="3"/>
        <v>33</v>
      </c>
      <c r="AA10">
        <f>RANK(I10,I$3:I$128,0)</f>
        <v>34</v>
      </c>
      <c r="AB10">
        <f t="shared" si="7"/>
        <v>114</v>
      </c>
      <c r="AC10">
        <f t="shared" si="4"/>
        <v>112</v>
      </c>
      <c r="AD10">
        <f t="shared" si="4"/>
        <v>77</v>
      </c>
      <c r="AE10">
        <f t="shared" si="4"/>
        <v>90</v>
      </c>
      <c r="AF10">
        <f t="shared" si="4"/>
        <v>102</v>
      </c>
      <c r="AG10">
        <f t="shared" si="4"/>
        <v>102</v>
      </c>
      <c r="AH10">
        <f t="shared" si="4"/>
        <v>94</v>
      </c>
      <c r="AI10">
        <f t="shared" si="4"/>
        <v>92</v>
      </c>
      <c r="AJ10">
        <f t="shared" si="8"/>
        <v>40533</v>
      </c>
    </row>
    <row r="11" spans="1:36" x14ac:dyDescent="0.25">
      <c r="A11" t="s">
        <v>2659</v>
      </c>
      <c r="B11">
        <f>exportall2_freq!B10</f>
        <v>236.36</v>
      </c>
      <c r="C11">
        <f>exportall2_freq!C10</f>
        <v>289</v>
      </c>
      <c r="D11">
        <f>exportall2_freq!D10</f>
        <v>287.32</v>
      </c>
      <c r="E11">
        <f>exportall2_freq!E10</f>
        <v>227.05</v>
      </c>
      <c r="F11">
        <f>exportall2_freq!F10</f>
        <v>230.26</v>
      </c>
      <c r="G11">
        <f>exportall2_freq!G10</f>
        <v>240.33</v>
      </c>
      <c r="H11">
        <f>exportall2_freq!H10</f>
        <v>220.95</v>
      </c>
      <c r="I11">
        <f>exportall2_freq!I10</f>
        <v>213.17</v>
      </c>
      <c r="J11" s="18">
        <f t="shared" si="5"/>
        <v>236.36</v>
      </c>
      <c r="K11" s="18">
        <f t="shared" si="2"/>
        <v>289</v>
      </c>
      <c r="L11" s="18">
        <f t="shared" si="2"/>
        <v>287.32</v>
      </c>
      <c r="M11" s="18">
        <f t="shared" si="2"/>
        <v>227.05</v>
      </c>
      <c r="N11" s="18">
        <f t="shared" si="2"/>
        <v>230.26</v>
      </c>
      <c r="O11" s="18">
        <f t="shared" si="2"/>
        <v>240.33</v>
      </c>
      <c r="P11" s="18">
        <f t="shared" si="2"/>
        <v>220.95</v>
      </c>
      <c r="Q11" s="18">
        <f t="shared" si="2"/>
        <v>213.17</v>
      </c>
      <c r="R11" s="18">
        <f>szenzoradatok!B12</f>
        <v>40.572800000000001</v>
      </c>
      <c r="T11">
        <f t="shared" si="6"/>
        <v>32</v>
      </c>
      <c r="U11">
        <f t="shared" si="3"/>
        <v>8</v>
      </c>
      <c r="V11">
        <f t="shared" si="3"/>
        <v>8</v>
      </c>
      <c r="W11">
        <f t="shared" si="3"/>
        <v>51</v>
      </c>
      <c r="X11">
        <f t="shared" si="3"/>
        <v>45</v>
      </c>
      <c r="Y11">
        <f t="shared" si="3"/>
        <v>18</v>
      </c>
      <c r="Z11">
        <f t="shared" si="3"/>
        <v>52</v>
      </c>
      <c r="AA11">
        <f>RANK(I11,I$3:I$128,0)</f>
        <v>55</v>
      </c>
      <c r="AB11">
        <f t="shared" si="7"/>
        <v>95</v>
      </c>
      <c r="AC11">
        <f t="shared" si="4"/>
        <v>119</v>
      </c>
      <c r="AD11">
        <f t="shared" si="4"/>
        <v>119</v>
      </c>
      <c r="AE11">
        <f t="shared" si="4"/>
        <v>76</v>
      </c>
      <c r="AF11">
        <f t="shared" si="4"/>
        <v>82</v>
      </c>
      <c r="AG11">
        <f t="shared" si="4"/>
        <v>109</v>
      </c>
      <c r="AH11">
        <f t="shared" si="4"/>
        <v>75</v>
      </c>
      <c r="AI11">
        <f t="shared" si="4"/>
        <v>72</v>
      </c>
      <c r="AJ11">
        <f t="shared" si="8"/>
        <v>40572</v>
      </c>
    </row>
    <row r="12" spans="1:36" x14ac:dyDescent="0.25">
      <c r="A12" t="s">
        <v>2660</v>
      </c>
      <c r="B12">
        <f>exportall2_freq!B11</f>
        <v>215</v>
      </c>
      <c r="C12">
        <f>exportall2_freq!C11</f>
        <v>235.14</v>
      </c>
      <c r="D12">
        <f>exportall2_freq!D11</f>
        <v>225.37</v>
      </c>
      <c r="E12">
        <f>exportall2_freq!E11</f>
        <v>929.41</v>
      </c>
      <c r="F12">
        <f>exportall2_freq!F11</f>
        <v>204.16</v>
      </c>
      <c r="G12">
        <f>exportall2_freq!G11</f>
        <v>233.61</v>
      </c>
      <c r="H12">
        <f>exportall2_freq!H11</f>
        <v>205.38</v>
      </c>
      <c r="I12">
        <f>exportall2_freq!I11</f>
        <v>287.63</v>
      </c>
      <c r="J12" s="18">
        <f t="shared" si="5"/>
        <v>215</v>
      </c>
      <c r="K12" s="18">
        <f t="shared" si="2"/>
        <v>235.14</v>
      </c>
      <c r="L12" s="18">
        <f t="shared" si="2"/>
        <v>225.37</v>
      </c>
      <c r="M12" s="18">
        <f t="shared" si="2"/>
        <v>929.41</v>
      </c>
      <c r="N12" s="18">
        <f t="shared" si="2"/>
        <v>204.16</v>
      </c>
      <c r="O12" s="18">
        <f t="shared" si="2"/>
        <v>233.61</v>
      </c>
      <c r="P12" s="18">
        <f t="shared" si="2"/>
        <v>205.38</v>
      </c>
      <c r="Q12" s="18">
        <f t="shared" si="2"/>
        <v>287.63</v>
      </c>
      <c r="R12" s="18">
        <f>szenzoradatok!B13</f>
        <v>40.557299999999998</v>
      </c>
      <c r="T12">
        <f t="shared" si="6"/>
        <v>63</v>
      </c>
      <c r="U12">
        <f t="shared" si="3"/>
        <v>27</v>
      </c>
      <c r="V12">
        <f t="shared" si="3"/>
        <v>43</v>
      </c>
      <c r="W12">
        <f t="shared" si="3"/>
        <v>7</v>
      </c>
      <c r="X12">
        <f t="shared" si="3"/>
        <v>60</v>
      </c>
      <c r="Y12">
        <f t="shared" si="3"/>
        <v>38</v>
      </c>
      <c r="Z12">
        <f t="shared" si="3"/>
        <v>62</v>
      </c>
      <c r="AA12">
        <f>RANK(I12,I$3:I$128,0)</f>
        <v>10</v>
      </c>
      <c r="AB12">
        <f t="shared" si="7"/>
        <v>64</v>
      </c>
      <c r="AC12">
        <f t="shared" si="4"/>
        <v>100</v>
      </c>
      <c r="AD12">
        <f t="shared" si="4"/>
        <v>84</v>
      </c>
      <c r="AE12">
        <f t="shared" si="4"/>
        <v>120</v>
      </c>
      <c r="AF12">
        <f t="shared" si="4"/>
        <v>67</v>
      </c>
      <c r="AG12">
        <f t="shared" si="4"/>
        <v>89</v>
      </c>
      <c r="AH12">
        <f t="shared" si="4"/>
        <v>65</v>
      </c>
      <c r="AI12">
        <f t="shared" si="4"/>
        <v>117</v>
      </c>
      <c r="AJ12">
        <f t="shared" si="8"/>
        <v>40557</v>
      </c>
    </row>
    <row r="13" spans="1:36" x14ac:dyDescent="0.25">
      <c r="A13" t="s">
        <v>39</v>
      </c>
      <c r="B13">
        <f>exportall2_freq!B12</f>
        <v>237.27</v>
      </c>
      <c r="C13">
        <f>exportall2_freq!C12</f>
        <v>288.7</v>
      </c>
      <c r="D13">
        <f>exportall2_freq!D12</f>
        <v>233.15</v>
      </c>
      <c r="E13">
        <f>exportall2_freq!E12</f>
        <v>235.14</v>
      </c>
      <c r="F13">
        <f>exportall2_freq!F12</f>
        <v>288.54000000000002</v>
      </c>
      <c r="G13">
        <f>exportall2_freq!G12</f>
        <v>239.41</v>
      </c>
      <c r="H13">
        <f>exportall2_freq!H12</f>
        <v>370.48</v>
      </c>
      <c r="I13">
        <f>exportall2_freq!I12</f>
        <v>262.3</v>
      </c>
      <c r="J13" s="18">
        <f t="shared" si="5"/>
        <v>237.27</v>
      </c>
      <c r="K13" s="18">
        <f t="shared" si="2"/>
        <v>288.7</v>
      </c>
      <c r="L13" s="18">
        <f t="shared" si="2"/>
        <v>233.15</v>
      </c>
      <c r="M13" s="18">
        <f t="shared" si="2"/>
        <v>235.14</v>
      </c>
      <c r="N13" s="18">
        <f t="shared" si="2"/>
        <v>288.54000000000002</v>
      </c>
      <c r="O13" s="18">
        <f t="shared" si="2"/>
        <v>239.41</v>
      </c>
      <c r="P13" s="18">
        <f t="shared" si="2"/>
        <v>370.48</v>
      </c>
      <c r="Q13" s="18">
        <f t="shared" si="2"/>
        <v>262.3</v>
      </c>
      <c r="R13" s="18">
        <f>szenzoradatok!B14</f>
        <v>40.539400000000001</v>
      </c>
      <c r="T13">
        <f t="shared" si="6"/>
        <v>30</v>
      </c>
      <c r="U13">
        <f t="shared" si="3"/>
        <v>9</v>
      </c>
      <c r="V13">
        <f t="shared" si="3"/>
        <v>34</v>
      </c>
      <c r="W13">
        <f t="shared" si="3"/>
        <v>38</v>
      </c>
      <c r="X13">
        <f t="shared" si="3"/>
        <v>6</v>
      </c>
      <c r="Y13">
        <f t="shared" si="3"/>
        <v>21</v>
      </c>
      <c r="Z13">
        <f t="shared" si="3"/>
        <v>7</v>
      </c>
      <c r="AA13">
        <f>RANK(I13,I$3:I$128,0)</f>
        <v>17</v>
      </c>
      <c r="AB13">
        <f t="shared" si="7"/>
        <v>97</v>
      </c>
      <c r="AC13">
        <f t="shared" si="4"/>
        <v>118</v>
      </c>
      <c r="AD13">
        <f t="shared" si="4"/>
        <v>93</v>
      </c>
      <c r="AE13">
        <f t="shared" si="4"/>
        <v>89</v>
      </c>
      <c r="AF13">
        <f t="shared" si="4"/>
        <v>121</v>
      </c>
      <c r="AG13">
        <f t="shared" si="4"/>
        <v>106</v>
      </c>
      <c r="AH13">
        <f t="shared" si="4"/>
        <v>120</v>
      </c>
      <c r="AI13">
        <f t="shared" si="4"/>
        <v>110</v>
      </c>
      <c r="AJ13">
        <f t="shared" si="8"/>
        <v>40539</v>
      </c>
    </row>
    <row r="14" spans="1:36" x14ac:dyDescent="0.25">
      <c r="A14" t="s">
        <v>2661</v>
      </c>
      <c r="B14">
        <f>exportall2_freq!B13</f>
        <v>233.46</v>
      </c>
      <c r="C14">
        <f>exportall2_freq!C13</f>
        <v>231.48</v>
      </c>
      <c r="D14">
        <f>exportall2_freq!D13</f>
        <v>229.8</v>
      </c>
      <c r="E14">
        <f>exportall2_freq!E13</f>
        <v>285.33999999999997</v>
      </c>
      <c r="F14">
        <f>exportall2_freq!F13</f>
        <v>234.99</v>
      </c>
      <c r="G14">
        <f>exportall2_freq!G13</f>
        <v>240.17</v>
      </c>
      <c r="H14">
        <f>exportall2_freq!H13</f>
        <v>219.57</v>
      </c>
      <c r="I14">
        <f>exportall2_freq!I13</f>
        <v>232.39</v>
      </c>
      <c r="J14" s="18">
        <f t="shared" si="5"/>
        <v>233.46</v>
      </c>
      <c r="K14" s="18">
        <f t="shared" si="2"/>
        <v>231.48</v>
      </c>
      <c r="L14" s="18">
        <f t="shared" si="2"/>
        <v>229.8</v>
      </c>
      <c r="M14" s="18">
        <f t="shared" si="2"/>
        <v>285.33999999999997</v>
      </c>
      <c r="N14" s="18">
        <f t="shared" si="2"/>
        <v>234.99</v>
      </c>
      <c r="O14" s="18">
        <f t="shared" si="2"/>
        <v>240.17</v>
      </c>
      <c r="P14" s="18">
        <f t="shared" si="2"/>
        <v>219.57</v>
      </c>
      <c r="Q14" s="18">
        <f t="shared" si="2"/>
        <v>232.39</v>
      </c>
      <c r="R14" s="18">
        <f>szenzoradatok!B15</f>
        <v>40.523000000000003</v>
      </c>
      <c r="T14">
        <f t="shared" si="6"/>
        <v>41</v>
      </c>
      <c r="U14">
        <f t="shared" si="3"/>
        <v>43</v>
      </c>
      <c r="V14">
        <f t="shared" si="3"/>
        <v>40</v>
      </c>
      <c r="W14">
        <f t="shared" si="3"/>
        <v>12</v>
      </c>
      <c r="X14">
        <f t="shared" si="3"/>
        <v>31</v>
      </c>
      <c r="Y14">
        <f t="shared" si="3"/>
        <v>19</v>
      </c>
      <c r="Z14">
        <f t="shared" si="3"/>
        <v>53</v>
      </c>
      <c r="AA14">
        <f>RANK(I14,I$3:I$128,0)</f>
        <v>39</v>
      </c>
      <c r="AB14">
        <f t="shared" si="7"/>
        <v>86</v>
      </c>
      <c r="AC14">
        <f t="shared" si="4"/>
        <v>84</v>
      </c>
      <c r="AD14">
        <f>RANK(L14,L$3:L$128,1)</f>
        <v>87</v>
      </c>
      <c r="AE14">
        <f t="shared" si="4"/>
        <v>115</v>
      </c>
      <c r="AF14">
        <f t="shared" si="4"/>
        <v>96</v>
      </c>
      <c r="AG14">
        <f t="shared" si="4"/>
        <v>108</v>
      </c>
      <c r="AH14">
        <f t="shared" si="4"/>
        <v>74</v>
      </c>
      <c r="AI14">
        <f t="shared" si="4"/>
        <v>88</v>
      </c>
      <c r="AJ14">
        <f t="shared" si="8"/>
        <v>40523</v>
      </c>
    </row>
    <row r="15" spans="1:36" x14ac:dyDescent="0.25">
      <c r="A15" t="s">
        <v>2662</v>
      </c>
      <c r="B15">
        <f>exportall2_freq!B14</f>
        <v>928.65</v>
      </c>
      <c r="C15">
        <f>exportall2_freq!C14</f>
        <v>218.05</v>
      </c>
      <c r="D15">
        <f>exportall2_freq!D14</f>
        <v>287.93</v>
      </c>
      <c r="E15">
        <f>exportall2_freq!E14</f>
        <v>215</v>
      </c>
      <c r="F15">
        <f>exportall2_freq!F14</f>
        <v>241.39</v>
      </c>
      <c r="G15">
        <f>exportall2_freq!G14</f>
        <v>232.54</v>
      </c>
      <c r="H15">
        <f>exportall2_freq!H14</f>
        <v>232.09</v>
      </c>
      <c r="I15">
        <f>exportall2_freq!I14</f>
        <v>1007.2</v>
      </c>
      <c r="J15" s="18">
        <f t="shared" si="5"/>
        <v>928.65</v>
      </c>
      <c r="K15" s="18">
        <f t="shared" si="2"/>
        <v>218.05</v>
      </c>
      <c r="L15" s="18">
        <f t="shared" si="2"/>
        <v>287.93</v>
      </c>
      <c r="M15" s="18">
        <f t="shared" si="2"/>
        <v>215</v>
      </c>
      <c r="N15" s="18">
        <f t="shared" si="2"/>
        <v>241.39</v>
      </c>
      <c r="O15" s="18">
        <f t="shared" si="2"/>
        <v>232.54</v>
      </c>
      <c r="P15" s="18">
        <f t="shared" si="2"/>
        <v>232.09</v>
      </c>
      <c r="Q15" s="18">
        <f t="shared" si="2"/>
        <v>1007.2</v>
      </c>
      <c r="R15" s="18">
        <f>szenzoradatok!B16</f>
        <v>40.054699999999997</v>
      </c>
      <c r="T15">
        <f t="shared" si="6"/>
        <v>8</v>
      </c>
      <c r="U15">
        <f t="shared" si="3"/>
        <v>52</v>
      </c>
      <c r="V15">
        <f t="shared" si="3"/>
        <v>7</v>
      </c>
      <c r="W15">
        <f t="shared" si="3"/>
        <v>58</v>
      </c>
      <c r="X15">
        <f t="shared" si="3"/>
        <v>13</v>
      </c>
      <c r="Y15">
        <f t="shared" si="3"/>
        <v>40</v>
      </c>
      <c r="Z15">
        <f t="shared" si="3"/>
        <v>43</v>
      </c>
      <c r="AA15">
        <f>RANK(I15,I$3:I$128,0)</f>
        <v>7</v>
      </c>
      <c r="AB15">
        <f t="shared" si="7"/>
        <v>119</v>
      </c>
      <c r="AC15">
        <f t="shared" si="4"/>
        <v>75</v>
      </c>
      <c r="AD15">
        <f t="shared" si="4"/>
        <v>120</v>
      </c>
      <c r="AE15">
        <f t="shared" si="4"/>
        <v>69</v>
      </c>
      <c r="AF15">
        <f t="shared" si="4"/>
        <v>114</v>
      </c>
      <c r="AG15">
        <f t="shared" si="4"/>
        <v>87</v>
      </c>
      <c r="AH15">
        <f t="shared" si="4"/>
        <v>83</v>
      </c>
      <c r="AI15">
        <f t="shared" si="4"/>
        <v>120</v>
      </c>
      <c r="AJ15">
        <f t="shared" si="8"/>
        <v>40054</v>
      </c>
    </row>
    <row r="16" spans="1:36" x14ac:dyDescent="0.25">
      <c r="A16" t="s">
        <v>2663</v>
      </c>
      <c r="B16">
        <f>exportall2_freq!B15</f>
        <v>1440.7</v>
      </c>
      <c r="C16">
        <f>exportall2_freq!C15</f>
        <v>1434.5</v>
      </c>
      <c r="D16">
        <f>exportall2_freq!D15</f>
        <v>290.83</v>
      </c>
      <c r="E16">
        <f>exportall2_freq!E15</f>
        <v>932.01</v>
      </c>
      <c r="F16">
        <f>exportall2_freq!F15</f>
        <v>240.02</v>
      </c>
      <c r="G16">
        <f>exportall2_freq!G15</f>
        <v>213.17</v>
      </c>
      <c r="H16">
        <f>exportall2_freq!H15</f>
        <v>213.78</v>
      </c>
      <c r="I16">
        <f>exportall2_freq!I15</f>
        <v>270.39</v>
      </c>
      <c r="J16" s="18">
        <f t="shared" si="5"/>
        <v>1440.7</v>
      </c>
      <c r="K16" s="18">
        <f t="shared" si="2"/>
        <v>1434.5</v>
      </c>
      <c r="L16" s="18">
        <f t="shared" si="2"/>
        <v>290.83</v>
      </c>
      <c r="M16" s="18">
        <f t="shared" si="2"/>
        <v>932.01</v>
      </c>
      <c r="N16" s="18">
        <f t="shared" si="2"/>
        <v>240.02</v>
      </c>
      <c r="O16" s="18">
        <f t="shared" si="2"/>
        <v>213.17</v>
      </c>
      <c r="P16" s="18">
        <f t="shared" si="2"/>
        <v>213.78</v>
      </c>
      <c r="Q16" s="18">
        <f t="shared" si="2"/>
        <v>270.39</v>
      </c>
      <c r="R16" s="18">
        <f>szenzoradatok!B17</f>
        <v>40.0976</v>
      </c>
      <c r="T16">
        <f t="shared" si="6"/>
        <v>1</v>
      </c>
      <c r="U16">
        <f t="shared" si="3"/>
        <v>4</v>
      </c>
      <c r="V16">
        <f t="shared" si="3"/>
        <v>5</v>
      </c>
      <c r="W16">
        <f t="shared" si="3"/>
        <v>6</v>
      </c>
      <c r="X16">
        <f t="shared" si="3"/>
        <v>14</v>
      </c>
      <c r="Y16">
        <f t="shared" si="3"/>
        <v>54</v>
      </c>
      <c r="Z16">
        <f t="shared" si="3"/>
        <v>56</v>
      </c>
      <c r="AA16">
        <f>RANK(I16,I$3:I$128,0)</f>
        <v>15</v>
      </c>
      <c r="AB16">
        <f t="shared" si="7"/>
        <v>126</v>
      </c>
      <c r="AC16">
        <f t="shared" si="4"/>
        <v>123</v>
      </c>
      <c r="AD16">
        <f t="shared" si="4"/>
        <v>122</v>
      </c>
      <c r="AE16">
        <f t="shared" si="4"/>
        <v>121</v>
      </c>
      <c r="AF16">
        <f t="shared" si="4"/>
        <v>113</v>
      </c>
      <c r="AG16">
        <f t="shared" si="4"/>
        <v>73</v>
      </c>
      <c r="AH16">
        <f t="shared" si="4"/>
        <v>71</v>
      </c>
      <c r="AI16">
        <f t="shared" si="4"/>
        <v>112</v>
      </c>
      <c r="AJ16">
        <f t="shared" si="8"/>
        <v>40097</v>
      </c>
    </row>
    <row r="17" spans="1:36" x14ac:dyDescent="0.25">
      <c r="A17" t="s">
        <v>2664</v>
      </c>
      <c r="B17">
        <f>exportall2_freq!B16</f>
        <v>236.51</v>
      </c>
      <c r="C17">
        <f>exportall2_freq!C16</f>
        <v>227.97</v>
      </c>
      <c r="D17">
        <f>exportall2_freq!D16</f>
        <v>928.8</v>
      </c>
      <c r="E17">
        <f>exportall2_freq!E16</f>
        <v>282.58999999999997</v>
      </c>
      <c r="F17">
        <f>exportall2_freq!F16</f>
        <v>287.48</v>
      </c>
      <c r="G17">
        <f>exportall2_freq!G16</f>
        <v>933.23</v>
      </c>
      <c r="H17">
        <f>exportall2_freq!H16</f>
        <v>291.60000000000002</v>
      </c>
      <c r="I17">
        <f>exportall2_freq!I16</f>
        <v>1436.2</v>
      </c>
      <c r="J17" s="18">
        <f t="shared" si="5"/>
        <v>236.51</v>
      </c>
      <c r="K17" s="18">
        <f t="shared" si="2"/>
        <v>227.97</v>
      </c>
      <c r="L17" s="18">
        <f t="shared" si="2"/>
        <v>928.8</v>
      </c>
      <c r="M17" s="18">
        <f t="shared" si="2"/>
        <v>282.58999999999997</v>
      </c>
      <c r="N17" s="18">
        <f t="shared" si="2"/>
        <v>287.48</v>
      </c>
      <c r="O17" s="18">
        <f t="shared" si="2"/>
        <v>933.23</v>
      </c>
      <c r="P17" s="18">
        <f t="shared" si="2"/>
        <v>291.60000000000002</v>
      </c>
      <c r="Q17" s="18">
        <f t="shared" si="2"/>
        <v>1436.2</v>
      </c>
      <c r="R17" s="18">
        <f>szenzoradatok!B18</f>
        <v>40.091799999999999</v>
      </c>
      <c r="T17">
        <f t="shared" si="6"/>
        <v>31</v>
      </c>
      <c r="U17">
        <f t="shared" si="3"/>
        <v>49</v>
      </c>
      <c r="V17">
        <f t="shared" si="3"/>
        <v>4</v>
      </c>
      <c r="W17">
        <f t="shared" si="3"/>
        <v>16</v>
      </c>
      <c r="X17">
        <f t="shared" si="3"/>
        <v>7</v>
      </c>
      <c r="Y17">
        <f t="shared" si="3"/>
        <v>6</v>
      </c>
      <c r="Z17">
        <f t="shared" si="3"/>
        <v>8</v>
      </c>
      <c r="AA17">
        <f>RANK(I17,I$3:I$128,0)</f>
        <v>4</v>
      </c>
      <c r="AB17">
        <f t="shared" si="7"/>
        <v>96</v>
      </c>
      <c r="AC17">
        <f t="shared" si="4"/>
        <v>78</v>
      </c>
      <c r="AD17">
        <f t="shared" si="4"/>
        <v>123</v>
      </c>
      <c r="AE17">
        <f t="shared" si="4"/>
        <v>111</v>
      </c>
      <c r="AF17">
        <f t="shared" si="4"/>
        <v>120</v>
      </c>
      <c r="AG17">
        <f t="shared" si="4"/>
        <v>121</v>
      </c>
      <c r="AH17">
        <f t="shared" si="4"/>
        <v>119</v>
      </c>
      <c r="AI17">
        <f t="shared" si="4"/>
        <v>123</v>
      </c>
      <c r="AJ17">
        <f t="shared" si="8"/>
        <v>40091</v>
      </c>
    </row>
    <row r="18" spans="1:36" x14ac:dyDescent="0.25">
      <c r="A18" t="s">
        <v>40</v>
      </c>
      <c r="B18">
        <f>exportall2_freq!B17</f>
        <v>929.72</v>
      </c>
      <c r="C18">
        <f>exportall2_freq!C17</f>
        <v>284.88</v>
      </c>
      <c r="D18">
        <f>exportall2_freq!D17</f>
        <v>233.76</v>
      </c>
      <c r="E18">
        <f>exportall2_freq!E17</f>
        <v>290.07</v>
      </c>
      <c r="F18">
        <f>exportall2_freq!F17</f>
        <v>284.12</v>
      </c>
      <c r="G18">
        <f>exportall2_freq!G17</f>
        <v>238.34</v>
      </c>
      <c r="H18">
        <f>exportall2_freq!H17</f>
        <v>210.88</v>
      </c>
      <c r="I18">
        <f>exportall2_freq!I17</f>
        <v>264.74</v>
      </c>
      <c r="J18" s="18">
        <f t="shared" si="5"/>
        <v>929.72</v>
      </c>
      <c r="K18" s="18">
        <f t="shared" si="2"/>
        <v>284.88</v>
      </c>
      <c r="L18" s="18">
        <f t="shared" si="2"/>
        <v>233.76</v>
      </c>
      <c r="M18" s="18">
        <f t="shared" si="2"/>
        <v>290.07</v>
      </c>
      <c r="N18" s="18">
        <f t="shared" si="2"/>
        <v>284.12</v>
      </c>
      <c r="O18" s="18">
        <f t="shared" si="2"/>
        <v>238.34</v>
      </c>
      <c r="P18" s="18">
        <f t="shared" si="2"/>
        <v>210.88</v>
      </c>
      <c r="Q18" s="18">
        <f t="shared" si="2"/>
        <v>264.74</v>
      </c>
      <c r="R18" s="18">
        <f>szenzoradatok!B19</f>
        <v>40.054400000000001</v>
      </c>
      <c r="T18">
        <f t="shared" si="6"/>
        <v>6</v>
      </c>
      <c r="U18">
        <f t="shared" si="3"/>
        <v>13</v>
      </c>
      <c r="V18">
        <f t="shared" si="3"/>
        <v>32</v>
      </c>
      <c r="W18">
        <f t="shared" si="3"/>
        <v>10</v>
      </c>
      <c r="X18">
        <f t="shared" si="3"/>
        <v>10</v>
      </c>
      <c r="Y18">
        <f t="shared" si="3"/>
        <v>26</v>
      </c>
      <c r="Z18">
        <f t="shared" si="3"/>
        <v>59</v>
      </c>
      <c r="AA18">
        <f>RANK(I18,I$3:I$128,0)</f>
        <v>16</v>
      </c>
      <c r="AB18">
        <f t="shared" si="7"/>
        <v>121</v>
      </c>
      <c r="AC18">
        <f t="shared" si="4"/>
        <v>114</v>
      </c>
      <c r="AD18">
        <f t="shared" si="4"/>
        <v>94</v>
      </c>
      <c r="AE18">
        <f t="shared" si="4"/>
        <v>117</v>
      </c>
      <c r="AF18">
        <f t="shared" si="4"/>
        <v>117</v>
      </c>
      <c r="AG18">
        <f t="shared" si="4"/>
        <v>101</v>
      </c>
      <c r="AH18">
        <f t="shared" si="4"/>
        <v>68</v>
      </c>
      <c r="AI18">
        <f t="shared" si="4"/>
        <v>111</v>
      </c>
      <c r="AJ18">
        <f t="shared" si="8"/>
        <v>40054</v>
      </c>
    </row>
    <row r="19" spans="1:36" x14ac:dyDescent="0.25">
      <c r="A19" t="s">
        <v>2665</v>
      </c>
      <c r="B19">
        <f>exportall2_freq!B18</f>
        <v>926.67</v>
      </c>
      <c r="C19">
        <f>exportall2_freq!C18</f>
        <v>927.43</v>
      </c>
      <c r="D19">
        <f>exportall2_freq!D18</f>
        <v>236.66</v>
      </c>
      <c r="E19">
        <f>exportall2_freq!E18</f>
        <v>232.85</v>
      </c>
      <c r="F19">
        <f>exportall2_freq!F18</f>
        <v>927.28</v>
      </c>
      <c r="G19">
        <f>exportall2_freq!G18</f>
        <v>215.15</v>
      </c>
      <c r="H19">
        <f>exportall2_freq!H18</f>
        <v>1008.1</v>
      </c>
      <c r="I19">
        <f>exportall2_freq!I18</f>
        <v>229.03</v>
      </c>
      <c r="J19" s="18">
        <f t="shared" si="5"/>
        <v>926.67</v>
      </c>
      <c r="K19" s="18">
        <f t="shared" si="5"/>
        <v>927.43</v>
      </c>
      <c r="L19" s="18">
        <f t="shared" si="5"/>
        <v>236.66</v>
      </c>
      <c r="M19" s="18">
        <f t="shared" si="5"/>
        <v>232.85</v>
      </c>
      <c r="N19" s="18">
        <f t="shared" si="5"/>
        <v>927.28</v>
      </c>
      <c r="O19" s="18">
        <f t="shared" si="5"/>
        <v>215.15</v>
      </c>
      <c r="P19" s="18">
        <f t="shared" si="5"/>
        <v>1008.1</v>
      </c>
      <c r="Q19" s="18">
        <f t="shared" si="5"/>
        <v>229.03</v>
      </c>
      <c r="R19" s="18">
        <f>szenzoradatok!B20</f>
        <v>40.046500000000002</v>
      </c>
      <c r="T19">
        <f t="shared" si="6"/>
        <v>9</v>
      </c>
      <c r="U19">
        <f t="shared" si="3"/>
        <v>7</v>
      </c>
      <c r="V19">
        <f t="shared" si="3"/>
        <v>22</v>
      </c>
      <c r="W19">
        <f t="shared" si="3"/>
        <v>44</v>
      </c>
      <c r="X19">
        <f t="shared" si="3"/>
        <v>5</v>
      </c>
      <c r="Y19">
        <f t="shared" si="3"/>
        <v>52</v>
      </c>
      <c r="Z19">
        <f t="shared" si="3"/>
        <v>5</v>
      </c>
      <c r="AA19">
        <f>RANK(I19,I$3:I$128,0)</f>
        <v>46</v>
      </c>
      <c r="AB19">
        <f t="shared" si="7"/>
        <v>118</v>
      </c>
      <c r="AC19">
        <f t="shared" si="7"/>
        <v>120</v>
      </c>
      <c r="AD19">
        <f t="shared" si="7"/>
        <v>105</v>
      </c>
      <c r="AE19">
        <f t="shared" si="7"/>
        <v>83</v>
      </c>
      <c r="AF19">
        <f t="shared" si="7"/>
        <v>122</v>
      </c>
      <c r="AG19">
        <f t="shared" si="7"/>
        <v>75</v>
      </c>
      <c r="AH19">
        <f t="shared" si="7"/>
        <v>122</v>
      </c>
      <c r="AI19">
        <f t="shared" si="7"/>
        <v>81</v>
      </c>
      <c r="AJ19">
        <f t="shared" si="8"/>
        <v>40046</v>
      </c>
    </row>
    <row r="20" spans="1:36" x14ac:dyDescent="0.25">
      <c r="A20" t="s">
        <v>2666</v>
      </c>
      <c r="B20">
        <f>exportall2_freq!B19</f>
        <v>930.94</v>
      </c>
      <c r="C20">
        <f>exportall2_freq!C19</f>
        <v>232.39</v>
      </c>
      <c r="D20">
        <f>exportall2_freq!D19</f>
        <v>234.68</v>
      </c>
      <c r="E20">
        <f>exportall2_freq!E19</f>
        <v>1008.8</v>
      </c>
      <c r="F20">
        <f>exportall2_freq!F19</f>
        <v>229.34</v>
      </c>
      <c r="G20">
        <f>exportall2_freq!G19</f>
        <v>929.11</v>
      </c>
      <c r="H20">
        <f>exportall2_freq!H19</f>
        <v>245.97</v>
      </c>
      <c r="I20">
        <f>exportall2_freq!I19</f>
        <v>245.67</v>
      </c>
      <c r="J20" s="18">
        <f t="shared" si="5"/>
        <v>930.94</v>
      </c>
      <c r="K20" s="18">
        <f t="shared" si="5"/>
        <v>232.39</v>
      </c>
      <c r="L20" s="18">
        <f t="shared" si="5"/>
        <v>234.68</v>
      </c>
      <c r="M20" s="18">
        <f t="shared" si="5"/>
        <v>1008.8</v>
      </c>
      <c r="N20" s="18">
        <f t="shared" si="5"/>
        <v>229.34</v>
      </c>
      <c r="O20" s="18">
        <f t="shared" si="5"/>
        <v>929.11</v>
      </c>
      <c r="P20" s="18">
        <f t="shared" si="5"/>
        <v>245.97</v>
      </c>
      <c r="Q20" s="18">
        <f t="shared" si="5"/>
        <v>245.67</v>
      </c>
      <c r="R20" s="18">
        <f>szenzoradatok!B21</f>
        <v>40.040399999999998</v>
      </c>
      <c r="T20">
        <f t="shared" si="6"/>
        <v>5</v>
      </c>
      <c r="U20">
        <f t="shared" si="3"/>
        <v>40</v>
      </c>
      <c r="V20">
        <f t="shared" si="3"/>
        <v>28</v>
      </c>
      <c r="W20">
        <f t="shared" si="3"/>
        <v>5</v>
      </c>
      <c r="X20">
        <f t="shared" si="3"/>
        <v>48</v>
      </c>
      <c r="Y20">
        <f t="shared" si="3"/>
        <v>8</v>
      </c>
      <c r="Z20">
        <f t="shared" si="3"/>
        <v>16</v>
      </c>
      <c r="AA20">
        <f>RANK(I20,I$3:I$128,0)</f>
        <v>18</v>
      </c>
      <c r="AB20">
        <f t="shared" si="7"/>
        <v>122</v>
      </c>
      <c r="AC20">
        <f t="shared" si="7"/>
        <v>86</v>
      </c>
      <c r="AD20">
        <f t="shared" si="7"/>
        <v>98</v>
      </c>
      <c r="AE20">
        <f t="shared" si="7"/>
        <v>122</v>
      </c>
      <c r="AF20">
        <f t="shared" si="7"/>
        <v>79</v>
      </c>
      <c r="AG20">
        <f t="shared" si="7"/>
        <v>119</v>
      </c>
      <c r="AH20">
        <f t="shared" si="7"/>
        <v>110</v>
      </c>
      <c r="AI20">
        <f t="shared" si="7"/>
        <v>109</v>
      </c>
      <c r="AJ20">
        <f t="shared" si="8"/>
        <v>40040</v>
      </c>
    </row>
    <row r="21" spans="1:36" x14ac:dyDescent="0.25">
      <c r="A21" t="s">
        <v>2667</v>
      </c>
      <c r="B21">
        <f>exportall2_freq!B20</f>
        <v>1010.4</v>
      </c>
      <c r="C21">
        <f>exportall2_freq!C20</f>
        <v>1440.1</v>
      </c>
      <c r="D21">
        <f>exportall2_freq!D20</f>
        <v>1431.9</v>
      </c>
      <c r="E21">
        <f>exportall2_freq!E20</f>
        <v>1449</v>
      </c>
      <c r="F21">
        <f>exportall2_freq!F20</f>
        <v>1438.6</v>
      </c>
      <c r="G21">
        <f>exportall2_freq!G20</f>
        <v>1449.1</v>
      </c>
      <c r="H21">
        <f>exportall2_freq!H20</f>
        <v>233.92</v>
      </c>
      <c r="I21">
        <f>exportall2_freq!I20</f>
        <v>1444.4</v>
      </c>
      <c r="J21" s="18">
        <f t="shared" si="5"/>
        <v>1010.4</v>
      </c>
      <c r="K21" s="18">
        <f t="shared" si="5"/>
        <v>1440.1</v>
      </c>
      <c r="L21" s="18">
        <f t="shared" si="5"/>
        <v>1431.9</v>
      </c>
      <c r="M21" s="18">
        <f t="shared" si="5"/>
        <v>1449</v>
      </c>
      <c r="N21" s="18">
        <f t="shared" si="5"/>
        <v>1438.6</v>
      </c>
      <c r="O21" s="18">
        <f t="shared" si="5"/>
        <v>1449.1</v>
      </c>
      <c r="P21" s="18">
        <f t="shared" si="5"/>
        <v>233.92</v>
      </c>
      <c r="Q21" s="18">
        <f t="shared" si="5"/>
        <v>1444.4</v>
      </c>
      <c r="R21" s="18">
        <f>szenzoradatok!B22</f>
        <v>39.578899999999997</v>
      </c>
      <c r="T21">
        <f t="shared" si="6"/>
        <v>4</v>
      </c>
      <c r="U21">
        <f t="shared" si="3"/>
        <v>2</v>
      </c>
      <c r="V21">
        <f t="shared" si="3"/>
        <v>1</v>
      </c>
      <c r="W21">
        <f t="shared" si="3"/>
        <v>1</v>
      </c>
      <c r="X21">
        <f t="shared" si="3"/>
        <v>1</v>
      </c>
      <c r="Y21">
        <f t="shared" si="3"/>
        <v>2</v>
      </c>
      <c r="Z21">
        <f t="shared" si="3"/>
        <v>31</v>
      </c>
      <c r="AA21">
        <f>RANK(I21,I$3:I$128,0)</f>
        <v>2</v>
      </c>
      <c r="AB21">
        <f t="shared" si="7"/>
        <v>123</v>
      </c>
      <c r="AC21">
        <f t="shared" si="7"/>
        <v>125</v>
      </c>
      <c r="AD21">
        <f t="shared" si="7"/>
        <v>126</v>
      </c>
      <c r="AE21">
        <f t="shared" si="7"/>
        <v>126</v>
      </c>
      <c r="AF21">
        <f t="shared" si="7"/>
        <v>126</v>
      </c>
      <c r="AG21">
        <f t="shared" si="7"/>
        <v>125</v>
      </c>
      <c r="AH21">
        <f t="shared" si="7"/>
        <v>96</v>
      </c>
      <c r="AI21">
        <f t="shared" si="7"/>
        <v>125</v>
      </c>
      <c r="AJ21">
        <f t="shared" si="8"/>
        <v>39578</v>
      </c>
    </row>
    <row r="22" spans="1:36" x14ac:dyDescent="0.25">
      <c r="A22" t="s">
        <v>2668</v>
      </c>
      <c r="B22">
        <f>exportall2_freq!B21</f>
        <v>1430.2</v>
      </c>
      <c r="C22">
        <f>exportall2_freq!C21</f>
        <v>1432.8</v>
      </c>
      <c r="D22">
        <f>exportall2_freq!D21</f>
        <v>217.44</v>
      </c>
      <c r="E22">
        <f>exportall2_freq!E21</f>
        <v>236.82</v>
      </c>
      <c r="F22">
        <f>exportall2_freq!F21</f>
        <v>229.03</v>
      </c>
      <c r="G22">
        <f>exportall2_freq!G21</f>
        <v>932.16</v>
      </c>
      <c r="H22">
        <f>exportall2_freq!H21</f>
        <v>235.9</v>
      </c>
      <c r="I22">
        <f>exportall2_freq!I21</f>
        <v>218.05</v>
      </c>
      <c r="J22" s="18">
        <f t="shared" si="5"/>
        <v>1430.2</v>
      </c>
      <c r="K22" s="18">
        <f t="shared" si="5"/>
        <v>1432.8</v>
      </c>
      <c r="L22" s="18">
        <f t="shared" si="5"/>
        <v>217.44</v>
      </c>
      <c r="M22" s="18">
        <f t="shared" si="5"/>
        <v>236.82</v>
      </c>
      <c r="N22" s="18">
        <f t="shared" si="5"/>
        <v>229.03</v>
      </c>
      <c r="O22" s="18">
        <f t="shared" si="5"/>
        <v>932.16</v>
      </c>
      <c r="P22" s="18">
        <f t="shared" si="5"/>
        <v>235.9</v>
      </c>
      <c r="Q22" s="18">
        <f t="shared" si="5"/>
        <v>218.05</v>
      </c>
      <c r="R22" s="18">
        <f>szenzoradatok!B23</f>
        <v>39.565399999999997</v>
      </c>
      <c r="T22">
        <f t="shared" si="6"/>
        <v>3</v>
      </c>
      <c r="U22">
        <f t="shared" si="3"/>
        <v>5</v>
      </c>
      <c r="V22">
        <f t="shared" si="3"/>
        <v>47</v>
      </c>
      <c r="W22">
        <f t="shared" si="3"/>
        <v>32</v>
      </c>
      <c r="X22">
        <f t="shared" si="3"/>
        <v>49</v>
      </c>
      <c r="Y22">
        <f t="shared" si="3"/>
        <v>7</v>
      </c>
      <c r="Z22">
        <f t="shared" si="3"/>
        <v>26</v>
      </c>
      <c r="AA22">
        <f>RANK(I22,I$3:I$128,0)</f>
        <v>51</v>
      </c>
      <c r="AB22">
        <f t="shared" si="7"/>
        <v>124</v>
      </c>
      <c r="AC22">
        <f t="shared" si="7"/>
        <v>122</v>
      </c>
      <c r="AD22">
        <f t="shared" si="7"/>
        <v>80</v>
      </c>
      <c r="AE22">
        <f t="shared" si="7"/>
        <v>95</v>
      </c>
      <c r="AF22">
        <f t="shared" si="7"/>
        <v>78</v>
      </c>
      <c r="AG22">
        <f t="shared" si="7"/>
        <v>120</v>
      </c>
      <c r="AH22">
        <f t="shared" si="7"/>
        <v>101</v>
      </c>
      <c r="AI22">
        <f t="shared" si="7"/>
        <v>76</v>
      </c>
      <c r="AJ22">
        <f t="shared" si="8"/>
        <v>39565</v>
      </c>
    </row>
    <row r="23" spans="1:36" x14ac:dyDescent="0.25">
      <c r="A23" t="s">
        <v>41</v>
      </c>
      <c r="B23">
        <f>exportall2_freq!B22</f>
        <v>213.78</v>
      </c>
      <c r="C23">
        <f>exportall2_freq!C22</f>
        <v>217.13</v>
      </c>
      <c r="D23">
        <f>exportall2_freq!D22</f>
        <v>1008.6</v>
      </c>
      <c r="E23">
        <f>exportall2_freq!E22</f>
        <v>207.37</v>
      </c>
      <c r="F23">
        <f>exportall2_freq!F22</f>
        <v>1429.3</v>
      </c>
      <c r="G23">
        <f>exportall2_freq!G22</f>
        <v>939.64</v>
      </c>
      <c r="H23">
        <f>exportall2_freq!H22</f>
        <v>1444.2</v>
      </c>
      <c r="I23">
        <f>exportall2_freq!I22</f>
        <v>1445.9</v>
      </c>
      <c r="J23" s="18">
        <f t="shared" si="5"/>
        <v>213.78</v>
      </c>
      <c r="K23" s="18">
        <f t="shared" si="5"/>
        <v>217.13</v>
      </c>
      <c r="L23" s="18">
        <f t="shared" si="5"/>
        <v>1008.6</v>
      </c>
      <c r="M23" s="18">
        <f t="shared" si="5"/>
        <v>207.37</v>
      </c>
      <c r="N23" s="18">
        <f t="shared" si="5"/>
        <v>1429.3</v>
      </c>
      <c r="O23" s="18">
        <f t="shared" si="5"/>
        <v>939.64</v>
      </c>
      <c r="P23" s="18">
        <f t="shared" si="5"/>
        <v>1444.2</v>
      </c>
      <c r="Q23" s="18">
        <f t="shared" si="5"/>
        <v>1445.9</v>
      </c>
      <c r="R23" s="18">
        <f>szenzoradatok!B24</f>
        <v>39.611800000000002</v>
      </c>
      <c r="T23">
        <f t="shared" si="6"/>
        <v>64</v>
      </c>
      <c r="U23">
        <f t="shared" si="3"/>
        <v>53</v>
      </c>
      <c r="V23">
        <f t="shared" si="3"/>
        <v>2</v>
      </c>
      <c r="W23">
        <f t="shared" si="3"/>
        <v>63</v>
      </c>
      <c r="X23">
        <f t="shared" si="3"/>
        <v>2</v>
      </c>
      <c r="Y23">
        <f t="shared" si="3"/>
        <v>5</v>
      </c>
      <c r="Z23">
        <f t="shared" si="3"/>
        <v>2</v>
      </c>
      <c r="AA23">
        <f>RANK(I23,I$3:I$128,0)</f>
        <v>1</v>
      </c>
      <c r="AB23">
        <f t="shared" si="7"/>
        <v>63</v>
      </c>
      <c r="AC23">
        <f t="shared" si="7"/>
        <v>74</v>
      </c>
      <c r="AD23">
        <f t="shared" si="7"/>
        <v>125</v>
      </c>
      <c r="AE23">
        <f t="shared" si="7"/>
        <v>64</v>
      </c>
      <c r="AF23">
        <f t="shared" si="7"/>
        <v>125</v>
      </c>
      <c r="AG23">
        <f t="shared" si="7"/>
        <v>122</v>
      </c>
      <c r="AH23">
        <f t="shared" si="7"/>
        <v>125</v>
      </c>
      <c r="AI23">
        <f t="shared" si="7"/>
        <v>126</v>
      </c>
      <c r="AJ23">
        <f t="shared" si="8"/>
        <v>39611</v>
      </c>
    </row>
    <row r="24" spans="1:36" x14ac:dyDescent="0.25">
      <c r="A24" t="s">
        <v>2669</v>
      </c>
      <c r="B24">
        <f>exportall2_freq!B23</f>
        <v>235.14</v>
      </c>
      <c r="C24">
        <f>exportall2_freq!C23</f>
        <v>1440.7</v>
      </c>
      <c r="D24">
        <f>exportall2_freq!D23</f>
        <v>930.33</v>
      </c>
      <c r="E24">
        <f>exportall2_freq!E23</f>
        <v>1443.3</v>
      </c>
      <c r="F24">
        <f>exportall2_freq!F23</f>
        <v>215.15</v>
      </c>
      <c r="G24">
        <f>exportall2_freq!G23</f>
        <v>1481.2</v>
      </c>
      <c r="H24">
        <f>exportall2_freq!H23</f>
        <v>1005.7</v>
      </c>
      <c r="I24">
        <f>exportall2_freq!I23</f>
        <v>931.7</v>
      </c>
      <c r="J24" s="18">
        <f t="shared" si="5"/>
        <v>235.14</v>
      </c>
      <c r="K24" s="18">
        <f t="shared" si="5"/>
        <v>1440.7</v>
      </c>
      <c r="L24" s="18">
        <f t="shared" si="5"/>
        <v>930.33</v>
      </c>
      <c r="M24" s="18">
        <f t="shared" si="5"/>
        <v>1443.3</v>
      </c>
      <c r="N24" s="18">
        <f t="shared" si="5"/>
        <v>215.15</v>
      </c>
      <c r="O24" s="18">
        <f t="shared" si="5"/>
        <v>1481.2</v>
      </c>
      <c r="P24" s="18">
        <f t="shared" si="5"/>
        <v>1005.7</v>
      </c>
      <c r="Q24" s="18">
        <f t="shared" si="5"/>
        <v>931.7</v>
      </c>
      <c r="R24" s="18">
        <f>szenzoradatok!B25</f>
        <v>39.610700000000001</v>
      </c>
      <c r="T24">
        <f t="shared" si="6"/>
        <v>36</v>
      </c>
      <c r="U24">
        <f t="shared" si="3"/>
        <v>1</v>
      </c>
      <c r="V24">
        <f t="shared" si="3"/>
        <v>3</v>
      </c>
      <c r="W24">
        <f t="shared" si="3"/>
        <v>2</v>
      </c>
      <c r="X24">
        <f t="shared" si="3"/>
        <v>55</v>
      </c>
      <c r="Y24">
        <f t="shared" si="3"/>
        <v>1</v>
      </c>
      <c r="Z24">
        <f t="shared" si="3"/>
        <v>6</v>
      </c>
      <c r="AA24">
        <f>RANK(I24,I$3:I$128,0)</f>
        <v>8</v>
      </c>
      <c r="AB24">
        <f t="shared" si="7"/>
        <v>91</v>
      </c>
      <c r="AC24">
        <f t="shared" si="7"/>
        <v>126</v>
      </c>
      <c r="AD24">
        <f t="shared" si="7"/>
        <v>124</v>
      </c>
      <c r="AE24">
        <f t="shared" si="7"/>
        <v>125</v>
      </c>
      <c r="AF24">
        <f t="shared" si="7"/>
        <v>71</v>
      </c>
      <c r="AG24">
        <f t="shared" si="7"/>
        <v>126</v>
      </c>
      <c r="AH24">
        <f t="shared" si="7"/>
        <v>121</v>
      </c>
      <c r="AI24">
        <f t="shared" si="7"/>
        <v>119</v>
      </c>
      <c r="AJ24">
        <f t="shared" si="8"/>
        <v>39610</v>
      </c>
    </row>
    <row r="25" spans="1:36" x14ac:dyDescent="0.25">
      <c r="A25" t="s">
        <v>2670</v>
      </c>
      <c r="B25">
        <f>exportall2_freq!B24</f>
        <v>216.52</v>
      </c>
      <c r="C25">
        <f>exportall2_freq!C24</f>
        <v>216.37</v>
      </c>
      <c r="D25">
        <f>exportall2_freq!D24</f>
        <v>234.68</v>
      </c>
      <c r="E25">
        <f>exportall2_freq!E24</f>
        <v>242.46</v>
      </c>
      <c r="F25">
        <f>exportall2_freq!F24</f>
        <v>285.8</v>
      </c>
      <c r="G25">
        <f>exportall2_freq!G24</f>
        <v>1433.4</v>
      </c>
      <c r="H25">
        <f>exportall2_freq!H24</f>
        <v>1498</v>
      </c>
      <c r="I25">
        <f>exportall2_freq!I24</f>
        <v>189.97</v>
      </c>
      <c r="J25" s="18">
        <f t="shared" si="5"/>
        <v>216.52</v>
      </c>
      <c r="K25" s="18">
        <f t="shared" si="5"/>
        <v>216.37</v>
      </c>
      <c r="L25" s="18">
        <f t="shared" si="5"/>
        <v>234.68</v>
      </c>
      <c r="M25" s="18">
        <f t="shared" si="5"/>
        <v>242.46</v>
      </c>
      <c r="N25" s="18">
        <f t="shared" si="5"/>
        <v>285.8</v>
      </c>
      <c r="O25" s="18">
        <f t="shared" si="5"/>
        <v>1433.4</v>
      </c>
      <c r="P25" s="18">
        <f t="shared" si="5"/>
        <v>1498</v>
      </c>
      <c r="Q25" s="18">
        <f t="shared" si="5"/>
        <v>189.97</v>
      </c>
      <c r="R25" s="18">
        <f>szenzoradatok!B26</f>
        <v>39.592199999999998</v>
      </c>
      <c r="T25">
        <f t="shared" si="6"/>
        <v>60</v>
      </c>
      <c r="U25">
        <f t="shared" si="3"/>
        <v>55</v>
      </c>
      <c r="V25">
        <f t="shared" si="3"/>
        <v>28</v>
      </c>
      <c r="W25">
        <f t="shared" si="3"/>
        <v>20</v>
      </c>
      <c r="X25">
        <f t="shared" si="3"/>
        <v>8</v>
      </c>
      <c r="Y25">
        <f t="shared" si="3"/>
        <v>3</v>
      </c>
      <c r="Z25">
        <f t="shared" si="3"/>
        <v>1</v>
      </c>
      <c r="AA25">
        <f>RANK(I25,I$3:I$128,0)</f>
        <v>63</v>
      </c>
      <c r="AB25">
        <f t="shared" si="7"/>
        <v>67</v>
      </c>
      <c r="AC25">
        <f t="shared" si="7"/>
        <v>72</v>
      </c>
      <c r="AD25">
        <f t="shared" si="7"/>
        <v>98</v>
      </c>
      <c r="AE25">
        <f t="shared" si="7"/>
        <v>107</v>
      </c>
      <c r="AF25">
        <f t="shared" si="7"/>
        <v>119</v>
      </c>
      <c r="AG25">
        <f t="shared" si="7"/>
        <v>124</v>
      </c>
      <c r="AH25">
        <f t="shared" si="7"/>
        <v>126</v>
      </c>
      <c r="AI25">
        <f t="shared" si="7"/>
        <v>64</v>
      </c>
      <c r="AJ25">
        <f t="shared" si="8"/>
        <v>39592</v>
      </c>
    </row>
    <row r="26" spans="1:36" x14ac:dyDescent="0.25">
      <c r="A26" t="s">
        <v>2671</v>
      </c>
      <c r="B26">
        <f>exportall2_freq!B25</f>
        <v>233</v>
      </c>
      <c r="C26">
        <f>exportall2_freq!C25</f>
        <v>228.58</v>
      </c>
      <c r="D26">
        <f>exportall2_freq!D25</f>
        <v>181.73</v>
      </c>
      <c r="E26">
        <f>exportall2_freq!E25</f>
        <v>227.81</v>
      </c>
      <c r="F26">
        <f>exportall2_freq!F25</f>
        <v>232.54</v>
      </c>
      <c r="G26">
        <f>exportall2_freq!G25</f>
        <v>245.51</v>
      </c>
      <c r="H26">
        <f>exportall2_freq!H25</f>
        <v>233.15</v>
      </c>
      <c r="I26">
        <f>exportall2_freq!I25</f>
        <v>222.93</v>
      </c>
      <c r="J26" s="18">
        <f t="shared" si="5"/>
        <v>233</v>
      </c>
      <c r="K26" s="18">
        <f t="shared" si="5"/>
        <v>228.58</v>
      </c>
      <c r="L26" s="18">
        <f t="shared" si="5"/>
        <v>181.73</v>
      </c>
      <c r="M26" s="18">
        <f t="shared" si="5"/>
        <v>227.81</v>
      </c>
      <c r="N26" s="18">
        <f t="shared" si="5"/>
        <v>232.54</v>
      </c>
      <c r="O26" s="18">
        <f t="shared" si="5"/>
        <v>245.51</v>
      </c>
      <c r="P26" s="18">
        <f t="shared" si="5"/>
        <v>233.15</v>
      </c>
      <c r="Q26" s="18">
        <f t="shared" si="5"/>
        <v>222.93</v>
      </c>
      <c r="R26" s="18">
        <f>szenzoradatok!B27</f>
        <v>39.561500000000002</v>
      </c>
      <c r="T26">
        <f t="shared" si="6"/>
        <v>43</v>
      </c>
      <c r="U26">
        <f t="shared" si="3"/>
        <v>48</v>
      </c>
      <c r="V26">
        <f t="shared" si="3"/>
        <v>69</v>
      </c>
      <c r="W26">
        <f t="shared" si="3"/>
        <v>50</v>
      </c>
      <c r="X26">
        <f t="shared" si="3"/>
        <v>39</v>
      </c>
      <c r="Y26">
        <f t="shared" si="3"/>
        <v>15</v>
      </c>
      <c r="Z26">
        <f t="shared" si="3"/>
        <v>36</v>
      </c>
      <c r="AA26">
        <f>RANK(I26,I$3:I$128,0)</f>
        <v>48</v>
      </c>
      <c r="AB26">
        <f t="shared" si="7"/>
        <v>84</v>
      </c>
      <c r="AC26">
        <f t="shared" si="7"/>
        <v>79</v>
      </c>
      <c r="AD26">
        <f t="shared" si="7"/>
        <v>58</v>
      </c>
      <c r="AE26">
        <f t="shared" si="7"/>
        <v>77</v>
      </c>
      <c r="AF26">
        <f t="shared" si="7"/>
        <v>88</v>
      </c>
      <c r="AG26">
        <f t="shared" si="7"/>
        <v>112</v>
      </c>
      <c r="AH26">
        <f t="shared" si="7"/>
        <v>91</v>
      </c>
      <c r="AI26">
        <f t="shared" si="7"/>
        <v>79</v>
      </c>
      <c r="AJ26">
        <f t="shared" si="8"/>
        <v>39561</v>
      </c>
    </row>
    <row r="27" spans="1:36" x14ac:dyDescent="0.25">
      <c r="A27" t="s">
        <v>2672</v>
      </c>
      <c r="B27">
        <f>exportall2_freq!B26</f>
        <v>228.58</v>
      </c>
      <c r="C27">
        <f>exportall2_freq!C26</f>
        <v>1437.1</v>
      </c>
      <c r="D27">
        <f>exportall2_freq!D26</f>
        <v>236.36</v>
      </c>
      <c r="E27">
        <f>exportall2_freq!E26</f>
        <v>1437.7</v>
      </c>
      <c r="F27">
        <f>exportall2_freq!F26</f>
        <v>210.27</v>
      </c>
      <c r="G27">
        <f>exportall2_freq!G26</f>
        <v>230.41</v>
      </c>
      <c r="H27">
        <f>exportall2_freq!H26</f>
        <v>1443.9</v>
      </c>
      <c r="I27">
        <f>exportall2_freq!I26</f>
        <v>238.19</v>
      </c>
      <c r="J27" s="18">
        <f t="shared" si="5"/>
        <v>228.58</v>
      </c>
      <c r="K27" s="18">
        <f t="shared" si="5"/>
        <v>1437.1</v>
      </c>
      <c r="L27" s="18">
        <f t="shared" si="5"/>
        <v>236.36</v>
      </c>
      <c r="M27" s="18">
        <f t="shared" si="5"/>
        <v>1437.7</v>
      </c>
      <c r="N27" s="18">
        <f t="shared" si="5"/>
        <v>210.27</v>
      </c>
      <c r="O27" s="18">
        <f t="shared" si="5"/>
        <v>230.41</v>
      </c>
      <c r="P27" s="18">
        <f t="shared" si="5"/>
        <v>1443.9</v>
      </c>
      <c r="Q27" s="18">
        <f t="shared" si="5"/>
        <v>238.19</v>
      </c>
      <c r="R27" s="18">
        <f>szenzoradatok!B28</f>
        <v>39.202199999999998</v>
      </c>
      <c r="T27">
        <f t="shared" si="6"/>
        <v>51</v>
      </c>
      <c r="U27">
        <f t="shared" si="3"/>
        <v>3</v>
      </c>
      <c r="V27">
        <f t="shared" si="3"/>
        <v>24</v>
      </c>
      <c r="W27">
        <f t="shared" si="3"/>
        <v>4</v>
      </c>
      <c r="X27">
        <f t="shared" si="3"/>
        <v>57</v>
      </c>
      <c r="Y27">
        <f t="shared" si="3"/>
        <v>41</v>
      </c>
      <c r="Z27">
        <f t="shared" si="3"/>
        <v>3</v>
      </c>
      <c r="AA27">
        <f>RANK(I27,I$3:I$128,0)</f>
        <v>27</v>
      </c>
      <c r="AB27">
        <f t="shared" si="7"/>
        <v>76</v>
      </c>
      <c r="AC27">
        <f t="shared" si="7"/>
        <v>124</v>
      </c>
      <c r="AD27">
        <f t="shared" si="7"/>
        <v>102</v>
      </c>
      <c r="AE27">
        <f t="shared" si="7"/>
        <v>123</v>
      </c>
      <c r="AF27">
        <f t="shared" si="7"/>
        <v>70</v>
      </c>
      <c r="AG27">
        <f t="shared" si="7"/>
        <v>86</v>
      </c>
      <c r="AH27">
        <f t="shared" si="7"/>
        <v>124</v>
      </c>
      <c r="AI27">
        <f t="shared" si="7"/>
        <v>100</v>
      </c>
      <c r="AJ27">
        <f t="shared" si="8"/>
        <v>39202</v>
      </c>
    </row>
    <row r="28" spans="1:36" x14ac:dyDescent="0.25">
      <c r="A28" t="s">
        <v>42</v>
      </c>
      <c r="B28">
        <f>exportall2_freq!B27</f>
        <v>1438.8</v>
      </c>
      <c r="C28">
        <f>exportall2_freq!C27</f>
        <v>207.37</v>
      </c>
      <c r="D28">
        <f>exportall2_freq!D27</f>
        <v>243.23</v>
      </c>
      <c r="E28">
        <f>exportall2_freq!E27</f>
        <v>245.21</v>
      </c>
      <c r="F28">
        <f>exportall2_freq!F27</f>
        <v>205.54</v>
      </c>
      <c r="G28">
        <f>exportall2_freq!G27</f>
        <v>219.27</v>
      </c>
      <c r="H28">
        <f>exportall2_freq!H27</f>
        <v>201.11</v>
      </c>
      <c r="I28">
        <f>exportall2_freq!I27</f>
        <v>1438.9</v>
      </c>
      <c r="J28" s="18">
        <f t="shared" si="5"/>
        <v>1438.8</v>
      </c>
      <c r="K28" s="18">
        <f t="shared" si="5"/>
        <v>207.37</v>
      </c>
      <c r="L28" s="18">
        <f t="shared" si="5"/>
        <v>243.23</v>
      </c>
      <c r="M28" s="18">
        <f t="shared" si="5"/>
        <v>245.21</v>
      </c>
      <c r="N28" s="18">
        <f t="shared" si="5"/>
        <v>205.54</v>
      </c>
      <c r="O28" s="18">
        <f t="shared" si="5"/>
        <v>219.27</v>
      </c>
      <c r="P28" s="18">
        <f t="shared" si="5"/>
        <v>201.11</v>
      </c>
      <c r="Q28" s="18">
        <f t="shared" si="5"/>
        <v>1438.9</v>
      </c>
      <c r="R28" s="18">
        <f>szenzoradatok!B29</f>
        <v>39.177199999999999</v>
      </c>
      <c r="T28">
        <f t="shared" si="6"/>
        <v>2</v>
      </c>
      <c r="U28">
        <f t="shared" si="3"/>
        <v>61</v>
      </c>
      <c r="V28">
        <f t="shared" si="3"/>
        <v>14</v>
      </c>
      <c r="W28">
        <f t="shared" si="3"/>
        <v>19</v>
      </c>
      <c r="X28">
        <f t="shared" si="3"/>
        <v>59</v>
      </c>
      <c r="Y28">
        <f t="shared" si="3"/>
        <v>49</v>
      </c>
      <c r="Z28">
        <f t="shared" si="3"/>
        <v>66</v>
      </c>
      <c r="AA28">
        <f>RANK(I28,I$3:I$128,0)</f>
        <v>3</v>
      </c>
      <c r="AB28">
        <f t="shared" si="7"/>
        <v>125</v>
      </c>
      <c r="AC28">
        <f t="shared" si="7"/>
        <v>66</v>
      </c>
      <c r="AD28">
        <f t="shared" si="7"/>
        <v>113</v>
      </c>
      <c r="AE28">
        <f t="shared" si="7"/>
        <v>108</v>
      </c>
      <c r="AF28">
        <f t="shared" si="7"/>
        <v>68</v>
      </c>
      <c r="AG28">
        <f t="shared" si="7"/>
        <v>78</v>
      </c>
      <c r="AH28">
        <f t="shared" si="7"/>
        <v>61</v>
      </c>
      <c r="AI28">
        <f t="shared" si="7"/>
        <v>124</v>
      </c>
      <c r="AJ28">
        <f t="shared" si="8"/>
        <v>39177</v>
      </c>
    </row>
    <row r="29" spans="1:36" x14ac:dyDescent="0.25">
      <c r="A29" t="s">
        <v>2673</v>
      </c>
      <c r="B29">
        <f>exportall2_freq!B28</f>
        <v>928.8</v>
      </c>
      <c r="C29">
        <f>exportall2_freq!C28</f>
        <v>215.3</v>
      </c>
      <c r="D29">
        <f>exportall2_freq!D28</f>
        <v>211.94</v>
      </c>
      <c r="E29">
        <f>exportall2_freq!E28</f>
        <v>201.87</v>
      </c>
      <c r="F29">
        <f>exportall2_freq!F28</f>
        <v>236.21</v>
      </c>
      <c r="G29">
        <f>exportall2_freq!G28</f>
        <v>284.73</v>
      </c>
      <c r="H29">
        <f>exportall2_freq!H28</f>
        <v>1430.5</v>
      </c>
      <c r="I29">
        <f>exportall2_freq!I28</f>
        <v>1432.8</v>
      </c>
      <c r="J29" s="18">
        <f t="shared" si="5"/>
        <v>928.8</v>
      </c>
      <c r="K29" s="18">
        <f t="shared" si="5"/>
        <v>215.3</v>
      </c>
      <c r="L29" s="18">
        <f t="shared" si="5"/>
        <v>211.94</v>
      </c>
      <c r="M29" s="18">
        <f t="shared" si="5"/>
        <v>201.87</v>
      </c>
      <c r="N29" s="18">
        <f t="shared" si="5"/>
        <v>236.21</v>
      </c>
      <c r="O29" s="18">
        <f t="shared" si="5"/>
        <v>284.73</v>
      </c>
      <c r="P29" s="18">
        <f t="shared" si="5"/>
        <v>1430.5</v>
      </c>
      <c r="Q29" s="18">
        <f t="shared" si="5"/>
        <v>1432.8</v>
      </c>
      <c r="R29" s="18">
        <f>szenzoradatok!B30</f>
        <v>39.198599999999999</v>
      </c>
      <c r="T29">
        <f t="shared" si="6"/>
        <v>7</v>
      </c>
      <c r="U29">
        <f t="shared" si="3"/>
        <v>56</v>
      </c>
      <c r="V29">
        <f t="shared" si="3"/>
        <v>49</v>
      </c>
      <c r="W29">
        <f t="shared" si="3"/>
        <v>67</v>
      </c>
      <c r="X29">
        <f t="shared" si="3"/>
        <v>26</v>
      </c>
      <c r="Y29">
        <f t="shared" si="3"/>
        <v>13</v>
      </c>
      <c r="Z29">
        <f t="shared" si="3"/>
        <v>4</v>
      </c>
      <c r="AA29">
        <f>RANK(I29,I$3:I$128,0)</f>
        <v>6</v>
      </c>
      <c r="AB29">
        <f t="shared" si="7"/>
        <v>120</v>
      </c>
      <c r="AC29">
        <f t="shared" si="7"/>
        <v>71</v>
      </c>
      <c r="AD29">
        <f t="shared" si="7"/>
        <v>78</v>
      </c>
      <c r="AE29">
        <f t="shared" si="7"/>
        <v>60</v>
      </c>
      <c r="AF29">
        <f t="shared" si="7"/>
        <v>101</v>
      </c>
      <c r="AG29">
        <f t="shared" si="7"/>
        <v>114</v>
      </c>
      <c r="AH29">
        <f t="shared" si="7"/>
        <v>123</v>
      </c>
      <c r="AI29">
        <f t="shared" si="7"/>
        <v>121</v>
      </c>
      <c r="AJ29">
        <f t="shared" si="8"/>
        <v>39198</v>
      </c>
    </row>
    <row r="30" spans="1:36" x14ac:dyDescent="0.25">
      <c r="A30" t="s">
        <v>2674</v>
      </c>
      <c r="B30">
        <f>exportall2_freq!B29</f>
        <v>218.51</v>
      </c>
      <c r="C30">
        <f>exportall2_freq!C29</f>
        <v>216.67</v>
      </c>
      <c r="D30">
        <f>exportall2_freq!D29</f>
        <v>232.54</v>
      </c>
      <c r="E30">
        <f>exportall2_freq!E29</f>
        <v>262.91000000000003</v>
      </c>
      <c r="F30">
        <f>exportall2_freq!F29</f>
        <v>927.73</v>
      </c>
      <c r="G30">
        <f>exportall2_freq!G29</f>
        <v>229.03</v>
      </c>
      <c r="H30">
        <f>exportall2_freq!H29</f>
        <v>281.52</v>
      </c>
      <c r="I30">
        <f>exportall2_freq!I29</f>
        <v>1435.1</v>
      </c>
      <c r="J30" s="18">
        <f t="shared" si="5"/>
        <v>218.51</v>
      </c>
      <c r="K30" s="18">
        <f t="shared" si="5"/>
        <v>216.67</v>
      </c>
      <c r="L30" s="18">
        <f t="shared" si="5"/>
        <v>232.54</v>
      </c>
      <c r="M30" s="18">
        <f t="shared" si="5"/>
        <v>262.91000000000003</v>
      </c>
      <c r="N30" s="18">
        <f t="shared" si="5"/>
        <v>927.73</v>
      </c>
      <c r="O30" s="18">
        <f t="shared" si="5"/>
        <v>229.03</v>
      </c>
      <c r="P30" s="18">
        <f t="shared" si="5"/>
        <v>281.52</v>
      </c>
      <c r="Q30" s="18">
        <f t="shared" si="5"/>
        <v>1435.1</v>
      </c>
      <c r="R30" s="18">
        <f>szenzoradatok!B31</f>
        <v>39.215800000000002</v>
      </c>
      <c r="T30">
        <f t="shared" si="6"/>
        <v>58</v>
      </c>
      <c r="U30">
        <f t="shared" si="3"/>
        <v>54</v>
      </c>
      <c r="V30">
        <f t="shared" si="3"/>
        <v>35</v>
      </c>
      <c r="W30">
        <f t="shared" si="3"/>
        <v>17</v>
      </c>
      <c r="X30">
        <f t="shared" si="3"/>
        <v>4</v>
      </c>
      <c r="Y30">
        <f t="shared" si="3"/>
        <v>45</v>
      </c>
      <c r="Z30">
        <f t="shared" si="3"/>
        <v>13</v>
      </c>
      <c r="AA30">
        <f>RANK(I30,I$3:I$128,0)</f>
        <v>5</v>
      </c>
      <c r="AB30">
        <f t="shared" si="7"/>
        <v>69</v>
      </c>
      <c r="AC30">
        <f t="shared" si="7"/>
        <v>73</v>
      </c>
      <c r="AD30">
        <f t="shared" si="7"/>
        <v>92</v>
      </c>
      <c r="AE30">
        <f t="shared" si="7"/>
        <v>110</v>
      </c>
      <c r="AF30">
        <f t="shared" si="7"/>
        <v>123</v>
      </c>
      <c r="AG30">
        <f t="shared" si="7"/>
        <v>81</v>
      </c>
      <c r="AH30">
        <f t="shared" si="7"/>
        <v>114</v>
      </c>
      <c r="AI30">
        <f t="shared" si="7"/>
        <v>122</v>
      </c>
      <c r="AJ30">
        <f t="shared" si="8"/>
        <v>39215</v>
      </c>
    </row>
    <row r="31" spans="1:36" x14ac:dyDescent="0.25">
      <c r="A31" t="s">
        <v>2675</v>
      </c>
      <c r="B31">
        <f>exportall2_freq!B30</f>
        <v>228.27</v>
      </c>
      <c r="C31">
        <f>exportall2_freq!C30</f>
        <v>235.44</v>
      </c>
      <c r="D31">
        <f>exportall2_freq!D30</f>
        <v>234.22</v>
      </c>
      <c r="E31">
        <f>exportall2_freq!E30</f>
        <v>238.8</v>
      </c>
      <c r="F31">
        <f>exportall2_freq!F30</f>
        <v>195.77</v>
      </c>
      <c r="G31">
        <f>exportall2_freq!G30</f>
        <v>229.8</v>
      </c>
      <c r="H31">
        <f>exportall2_freq!H30</f>
        <v>216.06</v>
      </c>
      <c r="I31">
        <f>exportall2_freq!I30</f>
        <v>283.81</v>
      </c>
      <c r="J31" s="18">
        <f t="shared" si="5"/>
        <v>228.27</v>
      </c>
      <c r="K31" s="18">
        <f t="shared" si="5"/>
        <v>235.44</v>
      </c>
      <c r="L31" s="18">
        <f t="shared" si="5"/>
        <v>234.22</v>
      </c>
      <c r="M31" s="18">
        <f t="shared" si="5"/>
        <v>238.8</v>
      </c>
      <c r="N31" s="18">
        <f t="shared" si="5"/>
        <v>195.77</v>
      </c>
      <c r="O31" s="18">
        <f t="shared" si="5"/>
        <v>229.8</v>
      </c>
      <c r="P31" s="18">
        <f t="shared" si="5"/>
        <v>216.06</v>
      </c>
      <c r="Q31" s="18">
        <f t="shared" si="5"/>
        <v>283.81</v>
      </c>
      <c r="R31" s="18">
        <f>szenzoradatok!B32</f>
        <v>39.218699999999998</v>
      </c>
      <c r="T31">
        <f t="shared" si="6"/>
        <v>52</v>
      </c>
      <c r="U31">
        <f t="shared" si="3"/>
        <v>26</v>
      </c>
      <c r="V31">
        <f t="shared" si="3"/>
        <v>31</v>
      </c>
      <c r="W31">
        <f t="shared" si="3"/>
        <v>23</v>
      </c>
      <c r="X31">
        <f t="shared" si="3"/>
        <v>63</v>
      </c>
      <c r="Y31">
        <f t="shared" si="3"/>
        <v>43</v>
      </c>
      <c r="Z31">
        <f t="shared" si="3"/>
        <v>54</v>
      </c>
      <c r="AA31">
        <f>RANK(I31,I$3:I$128,0)</f>
        <v>13</v>
      </c>
      <c r="AB31">
        <f t="shared" si="7"/>
        <v>75</v>
      </c>
      <c r="AC31">
        <f t="shared" si="7"/>
        <v>101</v>
      </c>
      <c r="AD31">
        <f t="shared" si="7"/>
        <v>96</v>
      </c>
      <c r="AE31">
        <f t="shared" si="7"/>
        <v>104</v>
      </c>
      <c r="AF31">
        <f t="shared" si="7"/>
        <v>64</v>
      </c>
      <c r="AG31">
        <f t="shared" si="7"/>
        <v>84</v>
      </c>
      <c r="AH31">
        <f t="shared" si="7"/>
        <v>73</v>
      </c>
      <c r="AI31">
        <f t="shared" si="7"/>
        <v>114</v>
      </c>
      <c r="AJ31">
        <f t="shared" si="8"/>
        <v>39218</v>
      </c>
    </row>
    <row r="32" spans="1:36" x14ac:dyDescent="0.25">
      <c r="A32" t="s">
        <v>2676</v>
      </c>
      <c r="B32">
        <f>exportall2_freq!B31</f>
        <v>215.61</v>
      </c>
      <c r="C32">
        <f>exportall2_freq!C31</f>
        <v>232.7</v>
      </c>
      <c r="D32">
        <f>exportall2_freq!D31</f>
        <v>188.29</v>
      </c>
      <c r="E32">
        <f>exportall2_freq!E31</f>
        <v>1437.8</v>
      </c>
      <c r="F32">
        <f>exportall2_freq!F31</f>
        <v>931.4</v>
      </c>
      <c r="G32">
        <f>exportall2_freq!G31</f>
        <v>1010.1</v>
      </c>
      <c r="H32">
        <f>exportall2_freq!H31</f>
        <v>229.64</v>
      </c>
      <c r="I32">
        <f>exportall2_freq!I31</f>
        <v>207.37</v>
      </c>
      <c r="J32" s="18">
        <f t="shared" si="5"/>
        <v>215.61</v>
      </c>
      <c r="K32" s="18">
        <f t="shared" si="5"/>
        <v>232.7</v>
      </c>
      <c r="L32" s="18">
        <f t="shared" si="5"/>
        <v>188.29</v>
      </c>
      <c r="M32" s="18">
        <f t="shared" si="5"/>
        <v>1437.8</v>
      </c>
      <c r="N32" s="18">
        <f t="shared" si="5"/>
        <v>931.4</v>
      </c>
      <c r="O32" s="18">
        <f t="shared" si="5"/>
        <v>1010.1</v>
      </c>
      <c r="P32" s="18">
        <f t="shared" si="5"/>
        <v>229.64</v>
      </c>
      <c r="Q32" s="18">
        <f t="shared" si="5"/>
        <v>207.37</v>
      </c>
      <c r="R32" s="18">
        <f>szenzoradatok!B33</f>
        <v>39.207000000000001</v>
      </c>
      <c r="T32">
        <f t="shared" si="6"/>
        <v>62</v>
      </c>
      <c r="U32">
        <f t="shared" si="3"/>
        <v>38</v>
      </c>
      <c r="V32">
        <f t="shared" si="3"/>
        <v>67</v>
      </c>
      <c r="W32">
        <f t="shared" si="3"/>
        <v>3</v>
      </c>
      <c r="X32">
        <f t="shared" si="3"/>
        <v>3</v>
      </c>
      <c r="Y32">
        <f t="shared" si="3"/>
        <v>4</v>
      </c>
      <c r="Z32">
        <f t="shared" si="3"/>
        <v>48</v>
      </c>
      <c r="AA32">
        <f>RANK(I32,I$3:I$128,0)</f>
        <v>57</v>
      </c>
      <c r="AB32">
        <f t="shared" si="7"/>
        <v>65</v>
      </c>
      <c r="AC32">
        <f t="shared" si="7"/>
        <v>89</v>
      </c>
      <c r="AD32">
        <f t="shared" si="7"/>
        <v>60</v>
      </c>
      <c r="AE32">
        <f t="shared" si="7"/>
        <v>124</v>
      </c>
      <c r="AF32">
        <f t="shared" si="7"/>
        <v>124</v>
      </c>
      <c r="AG32">
        <f t="shared" si="7"/>
        <v>123</v>
      </c>
      <c r="AH32">
        <f t="shared" si="7"/>
        <v>79</v>
      </c>
      <c r="AI32">
        <f t="shared" si="7"/>
        <v>70</v>
      </c>
      <c r="AJ32">
        <f t="shared" si="8"/>
        <v>39207</v>
      </c>
    </row>
    <row r="33" spans="1:36" x14ac:dyDescent="0.25">
      <c r="A33" t="s">
        <v>43</v>
      </c>
      <c r="B33">
        <f>exportall2_freq!B32</f>
        <v>230.1</v>
      </c>
      <c r="C33">
        <f>exportall2_freq!C32</f>
        <v>222.02</v>
      </c>
      <c r="D33">
        <f>exportall2_freq!D32</f>
        <v>231.78</v>
      </c>
      <c r="E33">
        <f>exportall2_freq!E32</f>
        <v>209.5</v>
      </c>
      <c r="F33">
        <f>exportall2_freq!F32</f>
        <v>192.57</v>
      </c>
      <c r="G33">
        <f>exportall2_freq!G32</f>
        <v>236.66</v>
      </c>
      <c r="H33">
        <f>exportall2_freq!H32</f>
        <v>230.56</v>
      </c>
      <c r="I33">
        <f>exportall2_freq!I32</f>
        <v>236.82</v>
      </c>
      <c r="J33" s="18">
        <f t="shared" si="5"/>
        <v>230.1</v>
      </c>
      <c r="K33" s="18">
        <f t="shared" si="5"/>
        <v>222.02</v>
      </c>
      <c r="L33" s="18">
        <f t="shared" si="5"/>
        <v>231.78</v>
      </c>
      <c r="M33" s="18">
        <f t="shared" si="5"/>
        <v>209.5</v>
      </c>
      <c r="N33" s="18">
        <f t="shared" si="5"/>
        <v>192.57</v>
      </c>
      <c r="O33" s="18">
        <f t="shared" si="5"/>
        <v>236.66</v>
      </c>
      <c r="P33" s="18">
        <f t="shared" si="5"/>
        <v>230.56</v>
      </c>
      <c r="Q33" s="18">
        <f t="shared" si="5"/>
        <v>236.82</v>
      </c>
      <c r="R33" s="18">
        <f>szenzoradatok!B34</f>
        <v>41.917400000000001</v>
      </c>
      <c r="T33">
        <f t="shared" si="6"/>
        <v>49</v>
      </c>
      <c r="U33">
        <f t="shared" si="3"/>
        <v>50</v>
      </c>
      <c r="V33">
        <f t="shared" si="3"/>
        <v>36</v>
      </c>
      <c r="W33">
        <f t="shared" si="3"/>
        <v>61</v>
      </c>
      <c r="X33">
        <f t="shared" si="3"/>
        <v>66</v>
      </c>
      <c r="Y33">
        <f t="shared" si="3"/>
        <v>30</v>
      </c>
      <c r="Z33">
        <f t="shared" si="3"/>
        <v>46</v>
      </c>
      <c r="AA33">
        <f>RANK(I33,I$3:I$128,0)</f>
        <v>32</v>
      </c>
      <c r="AB33">
        <f t="shared" si="7"/>
        <v>78</v>
      </c>
      <c r="AC33">
        <f t="shared" si="7"/>
        <v>77</v>
      </c>
      <c r="AD33">
        <f t="shared" si="7"/>
        <v>91</v>
      </c>
      <c r="AE33">
        <f t="shared" si="7"/>
        <v>66</v>
      </c>
      <c r="AF33">
        <f t="shared" si="7"/>
        <v>61</v>
      </c>
      <c r="AG33">
        <f t="shared" si="7"/>
        <v>97</v>
      </c>
      <c r="AH33">
        <f t="shared" si="7"/>
        <v>80</v>
      </c>
      <c r="AI33">
        <f t="shared" si="7"/>
        <v>95</v>
      </c>
      <c r="AJ33">
        <f t="shared" si="8"/>
        <v>41917</v>
      </c>
    </row>
    <row r="34" spans="1:36" x14ac:dyDescent="0.25">
      <c r="A34" t="s">
        <v>2677</v>
      </c>
      <c r="B34">
        <f>exportall2_freq!B33</f>
        <v>217.59</v>
      </c>
      <c r="C34">
        <f>exportall2_freq!C33</f>
        <v>234.22</v>
      </c>
      <c r="D34">
        <f>exportall2_freq!D33</f>
        <v>238.95</v>
      </c>
      <c r="E34">
        <f>exportall2_freq!E33</f>
        <v>58.899000000000001</v>
      </c>
      <c r="F34">
        <f>exportall2_freq!F33</f>
        <v>189.06</v>
      </c>
      <c r="G34">
        <f>exportall2_freq!G33</f>
        <v>213.01</v>
      </c>
      <c r="H34">
        <f>exportall2_freq!H33</f>
        <v>288.24</v>
      </c>
      <c r="I34">
        <f>exportall2_freq!I33</f>
        <v>221.1</v>
      </c>
      <c r="J34" s="18">
        <f t="shared" si="5"/>
        <v>217.59</v>
      </c>
      <c r="K34" s="18">
        <f t="shared" si="5"/>
        <v>234.22</v>
      </c>
      <c r="L34" s="18">
        <f t="shared" si="5"/>
        <v>238.95</v>
      </c>
      <c r="M34" s="18">
        <f t="shared" si="5"/>
        <v>58.899000000000001</v>
      </c>
      <c r="N34" s="18">
        <f t="shared" si="5"/>
        <v>189.06</v>
      </c>
      <c r="O34" s="18">
        <f t="shared" si="5"/>
        <v>213.01</v>
      </c>
      <c r="P34" s="18">
        <f t="shared" si="5"/>
        <v>288.24</v>
      </c>
      <c r="Q34" s="18">
        <f t="shared" si="5"/>
        <v>221.1</v>
      </c>
      <c r="R34" s="18">
        <f>szenzoradatok!B35</f>
        <v>41.9497</v>
      </c>
      <c r="T34">
        <f t="shared" si="6"/>
        <v>59</v>
      </c>
      <c r="U34">
        <f t="shared" si="3"/>
        <v>30</v>
      </c>
      <c r="V34">
        <f t="shared" si="3"/>
        <v>17</v>
      </c>
      <c r="W34">
        <f t="shared" si="3"/>
        <v>90</v>
      </c>
      <c r="X34">
        <f t="shared" si="3"/>
        <v>71</v>
      </c>
      <c r="Y34">
        <f t="shared" si="3"/>
        <v>55</v>
      </c>
      <c r="Z34">
        <f t="shared" si="3"/>
        <v>9</v>
      </c>
      <c r="AA34">
        <f>RANK(I34,I$3:I$128,0)</f>
        <v>50</v>
      </c>
      <c r="AB34">
        <f t="shared" si="7"/>
        <v>68</v>
      </c>
      <c r="AC34">
        <f t="shared" si="7"/>
        <v>95</v>
      </c>
      <c r="AD34">
        <f t="shared" si="7"/>
        <v>109</v>
      </c>
      <c r="AE34">
        <f t="shared" si="7"/>
        <v>37</v>
      </c>
      <c r="AF34">
        <f t="shared" si="7"/>
        <v>56</v>
      </c>
      <c r="AG34">
        <f t="shared" si="7"/>
        <v>72</v>
      </c>
      <c r="AH34">
        <f t="shared" si="7"/>
        <v>118</v>
      </c>
      <c r="AI34">
        <f t="shared" si="7"/>
        <v>77</v>
      </c>
      <c r="AJ34">
        <f t="shared" si="8"/>
        <v>41949</v>
      </c>
    </row>
    <row r="35" spans="1:36" x14ac:dyDescent="0.25">
      <c r="A35" t="s">
        <v>2678</v>
      </c>
      <c r="B35">
        <f>exportall2_freq!B34</f>
        <v>232.7</v>
      </c>
      <c r="C35">
        <f>exportall2_freq!C34</f>
        <v>234.53</v>
      </c>
      <c r="D35">
        <f>exportall2_freq!D34</f>
        <v>189.06</v>
      </c>
      <c r="E35">
        <f>exportall2_freq!E34</f>
        <v>205.84</v>
      </c>
      <c r="F35">
        <f>exportall2_freq!F34</f>
        <v>234.07</v>
      </c>
      <c r="G35">
        <f>exportall2_freq!G34</f>
        <v>209.5</v>
      </c>
      <c r="H35">
        <f>exportall2_freq!H34</f>
        <v>213.62</v>
      </c>
      <c r="I35">
        <f>exportall2_freq!I34</f>
        <v>189.51</v>
      </c>
      <c r="J35" s="18">
        <f t="shared" si="5"/>
        <v>232.7</v>
      </c>
      <c r="K35" s="18">
        <f t="shared" si="5"/>
        <v>234.53</v>
      </c>
      <c r="L35" s="18">
        <f t="shared" si="5"/>
        <v>189.06</v>
      </c>
      <c r="M35" s="18">
        <f t="shared" si="5"/>
        <v>205.84</v>
      </c>
      <c r="N35" s="18">
        <f t="shared" si="5"/>
        <v>234.07</v>
      </c>
      <c r="O35" s="18">
        <f t="shared" si="5"/>
        <v>209.5</v>
      </c>
      <c r="P35" s="18">
        <f t="shared" si="5"/>
        <v>213.62</v>
      </c>
      <c r="Q35" s="18">
        <f t="shared" si="5"/>
        <v>189.51</v>
      </c>
      <c r="R35" s="18">
        <f>szenzoradatok!B36</f>
        <v>41.990900000000003</v>
      </c>
      <c r="T35">
        <f t="shared" si="6"/>
        <v>44</v>
      </c>
      <c r="U35">
        <f t="shared" si="3"/>
        <v>29</v>
      </c>
      <c r="V35">
        <f t="shared" si="3"/>
        <v>66</v>
      </c>
      <c r="W35">
        <f t="shared" si="3"/>
        <v>65</v>
      </c>
      <c r="X35">
        <f t="shared" si="3"/>
        <v>34</v>
      </c>
      <c r="Y35">
        <f t="shared" si="3"/>
        <v>57</v>
      </c>
      <c r="Z35">
        <f t="shared" si="3"/>
        <v>57</v>
      </c>
      <c r="AA35">
        <f>RANK(I35,I$3:I$128,0)</f>
        <v>64</v>
      </c>
      <c r="AB35">
        <f t="shared" si="7"/>
        <v>83</v>
      </c>
      <c r="AC35">
        <f t="shared" si="7"/>
        <v>98</v>
      </c>
      <c r="AD35">
        <f t="shared" si="7"/>
        <v>61</v>
      </c>
      <c r="AE35">
        <f t="shared" si="7"/>
        <v>62</v>
      </c>
      <c r="AF35">
        <f t="shared" si="7"/>
        <v>93</v>
      </c>
      <c r="AG35">
        <f t="shared" si="7"/>
        <v>70</v>
      </c>
      <c r="AH35">
        <f t="shared" si="7"/>
        <v>69</v>
      </c>
      <c r="AI35">
        <f t="shared" si="7"/>
        <v>63</v>
      </c>
      <c r="AJ35">
        <f t="shared" si="8"/>
        <v>41990</v>
      </c>
    </row>
    <row r="36" spans="1:36" x14ac:dyDescent="0.25">
      <c r="A36" t="s">
        <v>2679</v>
      </c>
      <c r="B36">
        <f>exportall2_freq!B35</f>
        <v>188.6</v>
      </c>
      <c r="C36">
        <f>exportall2_freq!C35</f>
        <v>285.33999999999997</v>
      </c>
      <c r="D36">
        <f>exportall2_freq!D35</f>
        <v>241.7</v>
      </c>
      <c r="E36">
        <f>exportall2_freq!E35</f>
        <v>225.83</v>
      </c>
      <c r="F36">
        <f>exportall2_freq!F35</f>
        <v>231.78</v>
      </c>
      <c r="G36">
        <f>exportall2_freq!G35</f>
        <v>235.29</v>
      </c>
      <c r="H36">
        <f>exportall2_freq!H35</f>
        <v>221.71</v>
      </c>
      <c r="I36">
        <f>exportall2_freq!I35</f>
        <v>214.84</v>
      </c>
      <c r="J36" s="18">
        <f t="shared" si="5"/>
        <v>188.6</v>
      </c>
      <c r="K36" s="18">
        <f t="shared" si="5"/>
        <v>285.33999999999997</v>
      </c>
      <c r="L36" s="18">
        <f t="shared" si="5"/>
        <v>241.7</v>
      </c>
      <c r="M36" s="18">
        <f t="shared" si="5"/>
        <v>225.83</v>
      </c>
      <c r="N36" s="18">
        <f t="shared" si="5"/>
        <v>231.78</v>
      </c>
      <c r="O36" s="18">
        <f t="shared" si="5"/>
        <v>235.29</v>
      </c>
      <c r="P36" s="18">
        <f t="shared" si="5"/>
        <v>221.71</v>
      </c>
      <c r="Q36" s="18">
        <f t="shared" si="5"/>
        <v>214.84</v>
      </c>
      <c r="R36" s="18">
        <f>szenzoradatok!B37</f>
        <v>41.958599999999997</v>
      </c>
      <c r="T36">
        <f t="shared" si="6"/>
        <v>78</v>
      </c>
      <c r="U36">
        <f t="shared" si="3"/>
        <v>12</v>
      </c>
      <c r="V36">
        <f t="shared" si="3"/>
        <v>15</v>
      </c>
      <c r="W36">
        <f t="shared" si="3"/>
        <v>52</v>
      </c>
      <c r="X36">
        <f t="shared" si="3"/>
        <v>40</v>
      </c>
      <c r="Y36">
        <f t="shared" si="3"/>
        <v>33</v>
      </c>
      <c r="Z36">
        <f t="shared" si="3"/>
        <v>51</v>
      </c>
      <c r="AA36">
        <f>RANK(I36,I$3:I$128,0)</f>
        <v>54</v>
      </c>
      <c r="AB36">
        <f t="shared" si="7"/>
        <v>49</v>
      </c>
      <c r="AC36">
        <f t="shared" si="7"/>
        <v>115</v>
      </c>
      <c r="AD36">
        <f t="shared" si="7"/>
        <v>112</v>
      </c>
      <c r="AE36">
        <f t="shared" si="7"/>
        <v>75</v>
      </c>
      <c r="AF36">
        <f t="shared" si="7"/>
        <v>87</v>
      </c>
      <c r="AG36">
        <f t="shared" si="7"/>
        <v>93</v>
      </c>
      <c r="AH36">
        <f t="shared" si="7"/>
        <v>76</v>
      </c>
      <c r="AI36">
        <f t="shared" si="7"/>
        <v>73</v>
      </c>
      <c r="AJ36">
        <f t="shared" si="8"/>
        <v>41958</v>
      </c>
    </row>
    <row r="37" spans="1:36" x14ac:dyDescent="0.25">
      <c r="A37" t="s">
        <v>2680</v>
      </c>
      <c r="B37">
        <f>exportall2_freq!B36</f>
        <v>191.65</v>
      </c>
      <c r="C37">
        <f>exportall2_freq!C36</f>
        <v>208.44</v>
      </c>
      <c r="D37">
        <f>exportall2_freq!D36</f>
        <v>221.86</v>
      </c>
      <c r="E37">
        <f>exportall2_freq!E36</f>
        <v>216.06</v>
      </c>
      <c r="F37">
        <f>exportall2_freq!F36</f>
        <v>209.96</v>
      </c>
      <c r="G37">
        <f>exportall2_freq!G36</f>
        <v>245.82</v>
      </c>
      <c r="H37">
        <f>exportall2_freq!H36</f>
        <v>245.97</v>
      </c>
      <c r="I37">
        <f>exportall2_freq!I36</f>
        <v>229.19</v>
      </c>
      <c r="J37" s="18">
        <f t="shared" si="5"/>
        <v>191.65</v>
      </c>
      <c r="K37" s="18">
        <f t="shared" si="5"/>
        <v>208.44</v>
      </c>
      <c r="L37" s="18">
        <f t="shared" si="5"/>
        <v>221.86</v>
      </c>
      <c r="M37" s="18">
        <f t="shared" si="5"/>
        <v>216.06</v>
      </c>
      <c r="N37" s="18">
        <f t="shared" si="5"/>
        <v>209.96</v>
      </c>
      <c r="O37" s="18">
        <f t="shared" si="5"/>
        <v>245.82</v>
      </c>
      <c r="P37" s="18">
        <f t="shared" si="5"/>
        <v>245.97</v>
      </c>
      <c r="Q37" s="18">
        <f t="shared" si="5"/>
        <v>229.19</v>
      </c>
      <c r="R37" s="18">
        <f>szenzoradatok!B38</f>
        <v>41.955800000000004</v>
      </c>
      <c r="T37">
        <f t="shared" si="6"/>
        <v>68</v>
      </c>
      <c r="U37">
        <f t="shared" si="3"/>
        <v>60</v>
      </c>
      <c r="V37">
        <f t="shared" si="3"/>
        <v>45</v>
      </c>
      <c r="W37">
        <f t="shared" si="3"/>
        <v>56</v>
      </c>
      <c r="X37">
        <f t="shared" si="3"/>
        <v>58</v>
      </c>
      <c r="Y37">
        <f t="shared" si="3"/>
        <v>14</v>
      </c>
      <c r="Z37">
        <f t="shared" si="3"/>
        <v>16</v>
      </c>
      <c r="AA37">
        <f>RANK(I37,I$3:I$128,0)</f>
        <v>45</v>
      </c>
      <c r="AB37">
        <f t="shared" si="7"/>
        <v>59</v>
      </c>
      <c r="AC37">
        <f t="shared" si="7"/>
        <v>67</v>
      </c>
      <c r="AD37">
        <f t="shared" si="7"/>
        <v>82</v>
      </c>
      <c r="AE37">
        <f t="shared" si="7"/>
        <v>71</v>
      </c>
      <c r="AF37">
        <f t="shared" si="7"/>
        <v>69</v>
      </c>
      <c r="AG37">
        <f t="shared" si="7"/>
        <v>113</v>
      </c>
      <c r="AH37">
        <f t="shared" si="7"/>
        <v>110</v>
      </c>
      <c r="AI37">
        <f t="shared" si="7"/>
        <v>82</v>
      </c>
      <c r="AJ37">
        <f t="shared" si="8"/>
        <v>41955</v>
      </c>
    </row>
    <row r="38" spans="1:36" x14ac:dyDescent="0.25">
      <c r="A38" t="s">
        <v>44</v>
      </c>
      <c r="B38">
        <f>exportall2_freq!B37</f>
        <v>232.39</v>
      </c>
      <c r="C38">
        <f>exportall2_freq!C37</f>
        <v>236.51</v>
      </c>
      <c r="D38">
        <f>exportall2_freq!D37</f>
        <v>187.99</v>
      </c>
      <c r="E38">
        <f>exportall2_freq!E37</f>
        <v>189.67</v>
      </c>
      <c r="F38">
        <f>exportall2_freq!F37</f>
        <v>57.526000000000003</v>
      </c>
      <c r="G38">
        <f>exportall2_freq!G37</f>
        <v>203.09</v>
      </c>
      <c r="H38">
        <f>exportall2_freq!H37</f>
        <v>187.68</v>
      </c>
      <c r="I38">
        <f>exportall2_freq!I37</f>
        <v>238.49</v>
      </c>
      <c r="J38" s="18">
        <f t="shared" si="5"/>
        <v>232.39</v>
      </c>
      <c r="K38" s="18">
        <f t="shared" si="5"/>
        <v>236.51</v>
      </c>
      <c r="L38" s="18">
        <f t="shared" si="5"/>
        <v>187.99</v>
      </c>
      <c r="M38" s="18">
        <f t="shared" si="5"/>
        <v>189.67</v>
      </c>
      <c r="N38" s="18">
        <f t="shared" si="5"/>
        <v>57.526000000000003</v>
      </c>
      <c r="O38" s="18">
        <f t="shared" si="5"/>
        <v>203.09</v>
      </c>
      <c r="P38" s="18">
        <f t="shared" si="5"/>
        <v>187.68</v>
      </c>
      <c r="Q38" s="18">
        <f t="shared" si="5"/>
        <v>238.49</v>
      </c>
      <c r="R38" s="18">
        <f>szenzoradatok!B39</f>
        <v>41.930700000000002</v>
      </c>
      <c r="T38">
        <f t="shared" si="6"/>
        <v>45</v>
      </c>
      <c r="U38">
        <f t="shared" si="3"/>
        <v>22</v>
      </c>
      <c r="V38">
        <f t="shared" si="3"/>
        <v>68</v>
      </c>
      <c r="W38">
        <f t="shared" si="3"/>
        <v>79</v>
      </c>
      <c r="X38">
        <f t="shared" si="3"/>
        <v>84</v>
      </c>
      <c r="Y38">
        <f t="shared" si="3"/>
        <v>61</v>
      </c>
      <c r="Z38">
        <f t="shared" si="3"/>
        <v>75</v>
      </c>
      <c r="AA38">
        <f>RANK(I38,I$3:I$128,0)</f>
        <v>26</v>
      </c>
      <c r="AB38">
        <f t="shared" si="7"/>
        <v>82</v>
      </c>
      <c r="AC38">
        <f t="shared" si="7"/>
        <v>105</v>
      </c>
      <c r="AD38">
        <f t="shared" si="7"/>
        <v>59</v>
      </c>
      <c r="AE38">
        <f t="shared" si="7"/>
        <v>48</v>
      </c>
      <c r="AF38">
        <f t="shared" si="7"/>
        <v>43</v>
      </c>
      <c r="AG38">
        <f t="shared" si="7"/>
        <v>66</v>
      </c>
      <c r="AH38">
        <f t="shared" si="7"/>
        <v>52</v>
      </c>
      <c r="AI38">
        <f t="shared" si="7"/>
        <v>101</v>
      </c>
      <c r="AJ38">
        <f t="shared" si="8"/>
        <v>41930</v>
      </c>
    </row>
    <row r="39" spans="1:36" x14ac:dyDescent="0.25">
      <c r="A39" t="s">
        <v>2681</v>
      </c>
      <c r="B39">
        <f>exportall2_freq!B38</f>
        <v>227.81</v>
      </c>
      <c r="C39">
        <f>exportall2_freq!C38</f>
        <v>286.70999999999998</v>
      </c>
      <c r="D39">
        <f>exportall2_freq!D38</f>
        <v>231.32</v>
      </c>
      <c r="E39">
        <f>exportall2_freq!E38</f>
        <v>222.32</v>
      </c>
      <c r="F39">
        <f>exportall2_freq!F38</f>
        <v>235.29</v>
      </c>
      <c r="G39">
        <f>exportall2_freq!G38</f>
        <v>242.61</v>
      </c>
      <c r="H39">
        <f>exportall2_freq!H38</f>
        <v>210.27</v>
      </c>
      <c r="I39">
        <f>exportall2_freq!I38</f>
        <v>244.45</v>
      </c>
      <c r="J39" s="18">
        <f t="shared" si="5"/>
        <v>227.81</v>
      </c>
      <c r="K39" s="18">
        <f t="shared" si="5"/>
        <v>286.70999999999998</v>
      </c>
      <c r="L39" s="18">
        <f t="shared" si="5"/>
        <v>231.32</v>
      </c>
      <c r="M39" s="18">
        <f t="shared" si="5"/>
        <v>222.32</v>
      </c>
      <c r="N39" s="18">
        <f t="shared" si="5"/>
        <v>235.29</v>
      </c>
      <c r="O39" s="18">
        <f t="shared" si="5"/>
        <v>242.61</v>
      </c>
      <c r="P39" s="18">
        <f t="shared" si="5"/>
        <v>210.27</v>
      </c>
      <c r="Q39" s="18">
        <f t="shared" si="5"/>
        <v>244.45</v>
      </c>
      <c r="R39" s="18">
        <f>szenzoradatok!B40</f>
        <v>41.226300000000002</v>
      </c>
      <c r="T39">
        <f t="shared" si="6"/>
        <v>53</v>
      </c>
      <c r="U39">
        <f t="shared" si="3"/>
        <v>10</v>
      </c>
      <c r="V39">
        <f t="shared" si="3"/>
        <v>37</v>
      </c>
      <c r="W39">
        <f t="shared" si="3"/>
        <v>55</v>
      </c>
      <c r="X39">
        <f t="shared" si="3"/>
        <v>29</v>
      </c>
      <c r="Y39">
        <f t="shared" si="3"/>
        <v>17</v>
      </c>
      <c r="Z39">
        <f t="shared" si="3"/>
        <v>60</v>
      </c>
      <c r="AA39">
        <f>RANK(I39,I$3:I$128,0)</f>
        <v>19</v>
      </c>
      <c r="AB39">
        <f t="shared" si="7"/>
        <v>74</v>
      </c>
      <c r="AC39">
        <f t="shared" si="7"/>
        <v>117</v>
      </c>
      <c r="AD39">
        <f t="shared" si="7"/>
        <v>90</v>
      </c>
      <c r="AE39">
        <f t="shared" si="7"/>
        <v>72</v>
      </c>
      <c r="AF39">
        <f t="shared" si="7"/>
        <v>98</v>
      </c>
      <c r="AG39">
        <f t="shared" si="7"/>
        <v>110</v>
      </c>
      <c r="AH39">
        <f t="shared" si="7"/>
        <v>67</v>
      </c>
      <c r="AI39">
        <f t="shared" si="7"/>
        <v>108</v>
      </c>
      <c r="AJ39">
        <f t="shared" si="8"/>
        <v>41226</v>
      </c>
    </row>
    <row r="40" spans="1:36" x14ac:dyDescent="0.25">
      <c r="A40" t="s">
        <v>2682</v>
      </c>
      <c r="B40">
        <f>exportall2_freq!B39</f>
        <v>235.75</v>
      </c>
      <c r="C40">
        <f>exportall2_freq!C39</f>
        <v>206.91</v>
      </c>
      <c r="D40">
        <f>exportall2_freq!D39</f>
        <v>244.9</v>
      </c>
      <c r="E40">
        <f>exportall2_freq!E39</f>
        <v>207.21</v>
      </c>
      <c r="F40">
        <f>exportall2_freq!F39</f>
        <v>234.53</v>
      </c>
      <c r="G40">
        <f>exportall2_freq!G39</f>
        <v>218.66</v>
      </c>
      <c r="H40">
        <f>exportall2_freq!H39</f>
        <v>238.95</v>
      </c>
      <c r="I40">
        <f>exportall2_freq!I39</f>
        <v>231.48</v>
      </c>
      <c r="J40" s="18">
        <f t="shared" si="5"/>
        <v>235.75</v>
      </c>
      <c r="K40" s="18">
        <f t="shared" si="5"/>
        <v>206.91</v>
      </c>
      <c r="L40" s="18">
        <f t="shared" si="5"/>
        <v>244.9</v>
      </c>
      <c r="M40" s="18">
        <f t="shared" si="5"/>
        <v>207.21</v>
      </c>
      <c r="N40" s="18">
        <f t="shared" si="5"/>
        <v>234.53</v>
      </c>
      <c r="O40" s="18">
        <f t="shared" si="5"/>
        <v>218.66</v>
      </c>
      <c r="P40" s="18">
        <f t="shared" si="5"/>
        <v>238.95</v>
      </c>
      <c r="Q40" s="18">
        <f t="shared" si="5"/>
        <v>231.48</v>
      </c>
      <c r="R40" s="18">
        <f>szenzoradatok!B41</f>
        <v>41.186999999999998</v>
      </c>
      <c r="T40">
        <f t="shared" si="6"/>
        <v>35</v>
      </c>
      <c r="U40">
        <f t="shared" si="3"/>
        <v>62</v>
      </c>
      <c r="V40">
        <f t="shared" si="3"/>
        <v>13</v>
      </c>
      <c r="W40">
        <f t="shared" si="3"/>
        <v>64</v>
      </c>
      <c r="X40">
        <f t="shared" si="3"/>
        <v>32</v>
      </c>
      <c r="Y40">
        <f t="shared" si="3"/>
        <v>50</v>
      </c>
      <c r="Z40">
        <f t="shared" si="3"/>
        <v>20</v>
      </c>
      <c r="AA40">
        <f>RANK(I40,I$3:I$128,0)</f>
        <v>42</v>
      </c>
      <c r="AB40">
        <f t="shared" si="7"/>
        <v>92</v>
      </c>
      <c r="AC40">
        <f t="shared" si="7"/>
        <v>65</v>
      </c>
      <c r="AD40">
        <f t="shared" si="7"/>
        <v>114</v>
      </c>
      <c r="AE40">
        <f t="shared" si="7"/>
        <v>63</v>
      </c>
      <c r="AF40">
        <f t="shared" si="7"/>
        <v>95</v>
      </c>
      <c r="AG40">
        <f t="shared" si="7"/>
        <v>77</v>
      </c>
      <c r="AH40">
        <f t="shared" si="7"/>
        <v>107</v>
      </c>
      <c r="AI40">
        <f t="shared" si="7"/>
        <v>85</v>
      </c>
      <c r="AJ40">
        <f t="shared" si="8"/>
        <v>41187</v>
      </c>
    </row>
    <row r="41" spans="1:36" x14ac:dyDescent="0.25">
      <c r="A41" t="s">
        <v>2683</v>
      </c>
      <c r="B41">
        <f>exportall2_freq!B40</f>
        <v>222.63</v>
      </c>
      <c r="C41">
        <f>exportall2_freq!C40</f>
        <v>214.39</v>
      </c>
      <c r="D41">
        <f>exportall2_freq!D40</f>
        <v>235.14</v>
      </c>
      <c r="E41">
        <f>exportall2_freq!E40</f>
        <v>236.05</v>
      </c>
      <c r="F41">
        <f>exportall2_freq!F40</f>
        <v>245.97</v>
      </c>
      <c r="G41">
        <f>exportall2_freq!G40</f>
        <v>211.49</v>
      </c>
      <c r="H41">
        <f>exportall2_freq!H40</f>
        <v>238.8</v>
      </c>
      <c r="I41">
        <f>exportall2_freq!I40</f>
        <v>237.43</v>
      </c>
      <c r="J41" s="18">
        <f t="shared" si="5"/>
        <v>222.63</v>
      </c>
      <c r="K41" s="18">
        <f t="shared" si="5"/>
        <v>214.39</v>
      </c>
      <c r="L41" s="18">
        <f t="shared" si="5"/>
        <v>235.14</v>
      </c>
      <c r="M41" s="18">
        <f t="shared" si="5"/>
        <v>236.05</v>
      </c>
      <c r="N41" s="18">
        <f t="shared" si="5"/>
        <v>245.97</v>
      </c>
      <c r="O41" s="18">
        <f t="shared" si="5"/>
        <v>211.49</v>
      </c>
      <c r="P41" s="18">
        <f t="shared" si="5"/>
        <v>238.8</v>
      </c>
      <c r="Q41" s="18">
        <f t="shared" si="5"/>
        <v>237.43</v>
      </c>
      <c r="R41" s="18">
        <f>szenzoradatok!B42</f>
        <v>41.219799999999999</v>
      </c>
      <c r="T41">
        <f t="shared" si="6"/>
        <v>55</v>
      </c>
      <c r="U41">
        <f t="shared" si="3"/>
        <v>57</v>
      </c>
      <c r="V41">
        <f t="shared" si="3"/>
        <v>27</v>
      </c>
      <c r="W41">
        <f t="shared" si="3"/>
        <v>34</v>
      </c>
      <c r="X41">
        <f t="shared" si="3"/>
        <v>11</v>
      </c>
      <c r="Y41">
        <f t="shared" si="3"/>
        <v>56</v>
      </c>
      <c r="Z41">
        <f t="shared" si="3"/>
        <v>21</v>
      </c>
      <c r="AA41">
        <f>RANK(I41,I$3:I$128,0)</f>
        <v>31</v>
      </c>
      <c r="AB41">
        <f t="shared" si="7"/>
        <v>72</v>
      </c>
      <c r="AC41">
        <f t="shared" si="7"/>
        <v>70</v>
      </c>
      <c r="AD41">
        <f t="shared" si="7"/>
        <v>100</v>
      </c>
      <c r="AE41">
        <f t="shared" si="7"/>
        <v>93</v>
      </c>
      <c r="AF41">
        <f t="shared" si="7"/>
        <v>116</v>
      </c>
      <c r="AG41">
        <f t="shared" si="7"/>
        <v>71</v>
      </c>
      <c r="AH41">
        <f t="shared" si="7"/>
        <v>105</v>
      </c>
      <c r="AI41">
        <f t="shared" si="7"/>
        <v>96</v>
      </c>
      <c r="AJ41">
        <f t="shared" si="8"/>
        <v>41219</v>
      </c>
    </row>
    <row r="42" spans="1:36" x14ac:dyDescent="0.25">
      <c r="A42" t="s">
        <v>2684</v>
      </c>
      <c r="B42">
        <f>exportall2_freq!B41</f>
        <v>230.71</v>
      </c>
      <c r="C42">
        <f>exportall2_freq!C41</f>
        <v>232.39</v>
      </c>
      <c r="D42">
        <f>exportall2_freq!D41</f>
        <v>215.61</v>
      </c>
      <c r="E42">
        <f>exportall2_freq!E41</f>
        <v>210.42</v>
      </c>
      <c r="F42">
        <f>exportall2_freq!F41</f>
        <v>236.51</v>
      </c>
      <c r="G42">
        <f>exportall2_freq!G41</f>
        <v>237.73</v>
      </c>
      <c r="H42">
        <f>exportall2_freq!H41</f>
        <v>235.29</v>
      </c>
      <c r="I42">
        <f>exportall2_freq!I41</f>
        <v>224</v>
      </c>
      <c r="J42" s="18">
        <f t="shared" si="5"/>
        <v>230.71</v>
      </c>
      <c r="K42" s="18">
        <f t="shared" si="5"/>
        <v>232.39</v>
      </c>
      <c r="L42" s="18">
        <f t="shared" si="5"/>
        <v>215.61</v>
      </c>
      <c r="M42" s="18">
        <f t="shared" si="5"/>
        <v>210.42</v>
      </c>
      <c r="N42" s="18">
        <f t="shared" si="5"/>
        <v>236.51</v>
      </c>
      <c r="O42" s="18">
        <f t="shared" si="5"/>
        <v>237.73</v>
      </c>
      <c r="P42" s="18">
        <f t="shared" si="5"/>
        <v>235.29</v>
      </c>
      <c r="Q42" s="18">
        <f t="shared" si="5"/>
        <v>224</v>
      </c>
      <c r="R42" s="18">
        <f>szenzoradatok!B43</f>
        <v>41.150599999999997</v>
      </c>
      <c r="T42">
        <f t="shared" si="6"/>
        <v>47</v>
      </c>
      <c r="U42">
        <f t="shared" si="3"/>
        <v>40</v>
      </c>
      <c r="V42">
        <f t="shared" si="3"/>
        <v>48</v>
      </c>
      <c r="W42">
        <f t="shared" si="3"/>
        <v>60</v>
      </c>
      <c r="X42">
        <f t="shared" si="3"/>
        <v>23</v>
      </c>
      <c r="Y42">
        <f t="shared" si="3"/>
        <v>28</v>
      </c>
      <c r="Z42">
        <f t="shared" si="3"/>
        <v>28</v>
      </c>
      <c r="AA42">
        <f>RANK(I42,I$3:I$128,0)</f>
        <v>47</v>
      </c>
      <c r="AB42">
        <f t="shared" si="7"/>
        <v>80</v>
      </c>
      <c r="AC42">
        <f t="shared" si="7"/>
        <v>86</v>
      </c>
      <c r="AD42">
        <f t="shared" si="7"/>
        <v>79</v>
      </c>
      <c r="AE42">
        <f t="shared" si="7"/>
        <v>67</v>
      </c>
      <c r="AF42">
        <f t="shared" si="7"/>
        <v>104</v>
      </c>
      <c r="AG42">
        <f t="shared" si="7"/>
        <v>98</v>
      </c>
      <c r="AH42">
        <f t="shared" si="7"/>
        <v>99</v>
      </c>
      <c r="AI42">
        <f t="shared" si="7"/>
        <v>80</v>
      </c>
      <c r="AJ42">
        <f t="shared" si="8"/>
        <v>41150</v>
      </c>
    </row>
    <row r="43" spans="1:36" x14ac:dyDescent="0.25">
      <c r="A43" t="s">
        <v>45</v>
      </c>
      <c r="B43">
        <f>exportall2_freq!B42</f>
        <v>240.48</v>
      </c>
      <c r="C43">
        <f>exportall2_freq!C42</f>
        <v>236.05</v>
      </c>
      <c r="D43">
        <f>exportall2_freq!D42</f>
        <v>234.53</v>
      </c>
      <c r="E43">
        <f>exportall2_freq!E42</f>
        <v>222.78</v>
      </c>
      <c r="F43">
        <f>exportall2_freq!F42</f>
        <v>223.39</v>
      </c>
      <c r="G43">
        <f>exportall2_freq!G42</f>
        <v>236.21</v>
      </c>
      <c r="H43">
        <f>exportall2_freq!H42</f>
        <v>222.93</v>
      </c>
      <c r="I43">
        <f>exportall2_freq!I42</f>
        <v>239.26</v>
      </c>
      <c r="J43" s="18">
        <f t="shared" si="5"/>
        <v>240.48</v>
      </c>
      <c r="K43" s="18">
        <f t="shared" si="5"/>
        <v>236.05</v>
      </c>
      <c r="L43" s="18">
        <f t="shared" si="5"/>
        <v>234.53</v>
      </c>
      <c r="M43" s="18">
        <f t="shared" si="5"/>
        <v>222.78</v>
      </c>
      <c r="N43" s="18">
        <f t="shared" si="5"/>
        <v>223.39</v>
      </c>
      <c r="O43" s="18">
        <f t="shared" si="5"/>
        <v>236.21</v>
      </c>
      <c r="P43" s="18">
        <f t="shared" si="5"/>
        <v>222.93</v>
      </c>
      <c r="Q43" s="18">
        <f t="shared" si="5"/>
        <v>239.26</v>
      </c>
      <c r="R43" s="18">
        <f>szenzoradatok!B44</f>
        <v>40.838099999999997</v>
      </c>
      <c r="T43">
        <f t="shared" si="6"/>
        <v>15</v>
      </c>
      <c r="U43">
        <f t="shared" si="3"/>
        <v>23</v>
      </c>
      <c r="V43">
        <f t="shared" si="3"/>
        <v>30</v>
      </c>
      <c r="W43">
        <f t="shared" si="3"/>
        <v>54</v>
      </c>
      <c r="X43">
        <f t="shared" si="3"/>
        <v>51</v>
      </c>
      <c r="Y43">
        <f t="shared" si="3"/>
        <v>31</v>
      </c>
      <c r="Z43">
        <f t="shared" si="3"/>
        <v>50</v>
      </c>
      <c r="AA43">
        <f>RANK(I43,I$3:I$128,0)</f>
        <v>24</v>
      </c>
      <c r="AB43">
        <f t="shared" si="7"/>
        <v>112</v>
      </c>
      <c r="AC43">
        <f t="shared" si="7"/>
        <v>104</v>
      </c>
      <c r="AD43">
        <f t="shared" si="7"/>
        <v>97</v>
      </c>
      <c r="AE43">
        <f t="shared" si="7"/>
        <v>73</v>
      </c>
      <c r="AF43">
        <f t="shared" si="7"/>
        <v>76</v>
      </c>
      <c r="AG43">
        <f t="shared" si="7"/>
        <v>96</v>
      </c>
      <c r="AH43">
        <f t="shared" si="7"/>
        <v>77</v>
      </c>
      <c r="AI43">
        <f t="shared" si="7"/>
        <v>102</v>
      </c>
      <c r="AJ43">
        <f t="shared" si="8"/>
        <v>40838</v>
      </c>
    </row>
    <row r="44" spans="1:36" x14ac:dyDescent="0.25">
      <c r="A44" t="s">
        <v>2685</v>
      </c>
      <c r="B44">
        <f>exportall2_freq!B43</f>
        <v>285.02999999999997</v>
      </c>
      <c r="C44">
        <f>exportall2_freq!C43</f>
        <v>235.75</v>
      </c>
      <c r="D44">
        <f>exportall2_freq!D43</f>
        <v>236.21</v>
      </c>
      <c r="E44">
        <f>exportall2_freq!E43</f>
        <v>237.27</v>
      </c>
      <c r="F44">
        <f>exportall2_freq!F43</f>
        <v>229.64</v>
      </c>
      <c r="G44">
        <f>exportall2_freq!G43</f>
        <v>215.61</v>
      </c>
      <c r="H44">
        <f>exportall2_freq!H43</f>
        <v>238.8</v>
      </c>
      <c r="I44">
        <f>exportall2_freq!I43</f>
        <v>236.51</v>
      </c>
      <c r="J44" s="18">
        <f t="shared" si="5"/>
        <v>285.02999999999997</v>
      </c>
      <c r="K44" s="18">
        <f t="shared" si="5"/>
        <v>235.75</v>
      </c>
      <c r="L44" s="18">
        <f t="shared" si="5"/>
        <v>236.21</v>
      </c>
      <c r="M44" s="18">
        <f t="shared" si="5"/>
        <v>237.27</v>
      </c>
      <c r="N44" s="18">
        <f t="shared" si="5"/>
        <v>229.64</v>
      </c>
      <c r="O44" s="18">
        <f t="shared" si="5"/>
        <v>215.61</v>
      </c>
      <c r="P44" s="18">
        <f t="shared" si="5"/>
        <v>238.8</v>
      </c>
      <c r="Q44" s="18">
        <f t="shared" si="5"/>
        <v>236.51</v>
      </c>
      <c r="R44" s="18">
        <f>szenzoradatok!B45</f>
        <v>41.209200000000003</v>
      </c>
      <c r="T44">
        <f t="shared" si="6"/>
        <v>12</v>
      </c>
      <c r="U44">
        <f t="shared" si="3"/>
        <v>24</v>
      </c>
      <c r="V44">
        <f t="shared" si="3"/>
        <v>26</v>
      </c>
      <c r="W44">
        <f t="shared" si="3"/>
        <v>29</v>
      </c>
      <c r="X44">
        <f t="shared" si="3"/>
        <v>46</v>
      </c>
      <c r="Y44">
        <f t="shared" si="3"/>
        <v>51</v>
      </c>
      <c r="Z44">
        <f t="shared" si="3"/>
        <v>21</v>
      </c>
      <c r="AA44">
        <f>RANK(I44,I$3:I$128,0)</f>
        <v>33</v>
      </c>
      <c r="AB44">
        <f t="shared" si="7"/>
        <v>115</v>
      </c>
      <c r="AC44">
        <f t="shared" si="7"/>
        <v>103</v>
      </c>
      <c r="AD44">
        <f t="shared" si="7"/>
        <v>101</v>
      </c>
      <c r="AE44">
        <f t="shared" si="7"/>
        <v>97</v>
      </c>
      <c r="AF44">
        <f t="shared" si="7"/>
        <v>81</v>
      </c>
      <c r="AG44">
        <f t="shared" si="7"/>
        <v>76</v>
      </c>
      <c r="AH44">
        <f t="shared" si="7"/>
        <v>105</v>
      </c>
      <c r="AI44">
        <f t="shared" si="7"/>
        <v>94</v>
      </c>
      <c r="AJ44">
        <f t="shared" si="8"/>
        <v>41209</v>
      </c>
    </row>
    <row r="45" spans="1:36" x14ac:dyDescent="0.25">
      <c r="A45" t="s">
        <v>2686</v>
      </c>
      <c r="B45">
        <f>exportall2_freq!B44</f>
        <v>34.484999999999999</v>
      </c>
      <c r="C45">
        <f>exportall2_freq!C44</f>
        <v>231.93</v>
      </c>
      <c r="D45">
        <f>exportall2_freq!D44</f>
        <v>44.860999999999997</v>
      </c>
      <c r="E45">
        <f>exportall2_freq!E44</f>
        <v>34.027000000000001</v>
      </c>
      <c r="F45">
        <f>exportall2_freq!F44</f>
        <v>49.744</v>
      </c>
      <c r="G45">
        <f>exportall2_freq!G44</f>
        <v>44.25</v>
      </c>
      <c r="H45">
        <f>exportall2_freq!H44</f>
        <v>43.03</v>
      </c>
      <c r="I45">
        <f>exportall2_freq!I44</f>
        <v>38.909999999999997</v>
      </c>
      <c r="J45" s="18">
        <f t="shared" si="5"/>
        <v>34.484999999999999</v>
      </c>
      <c r="K45" s="18">
        <f t="shared" si="5"/>
        <v>231.93</v>
      </c>
      <c r="L45" s="18">
        <f t="shared" si="5"/>
        <v>44.860999999999997</v>
      </c>
      <c r="M45" s="18">
        <f t="shared" si="5"/>
        <v>34.027000000000001</v>
      </c>
      <c r="N45" s="18">
        <f t="shared" si="5"/>
        <v>49.744</v>
      </c>
      <c r="O45" s="18">
        <f t="shared" si="5"/>
        <v>44.25</v>
      </c>
      <c r="P45" s="18">
        <f t="shared" si="5"/>
        <v>43.03</v>
      </c>
      <c r="Q45" s="18">
        <f t="shared" si="5"/>
        <v>38.909999999999997</v>
      </c>
      <c r="R45" s="18">
        <f>szenzoradatok!B46</f>
        <v>40.043799999999997</v>
      </c>
      <c r="T45">
        <f t="shared" si="6"/>
        <v>111</v>
      </c>
      <c r="U45">
        <f t="shared" si="3"/>
        <v>42</v>
      </c>
      <c r="V45">
        <f t="shared" si="3"/>
        <v>95</v>
      </c>
      <c r="W45">
        <f t="shared" si="3"/>
        <v>108</v>
      </c>
      <c r="X45">
        <f t="shared" ref="X45:AA108" si="9">RANK(F45,F$3:F$128,0)</f>
        <v>91</v>
      </c>
      <c r="Y45">
        <f t="shared" si="9"/>
        <v>93</v>
      </c>
      <c r="Z45">
        <f t="shared" si="9"/>
        <v>99</v>
      </c>
      <c r="AA45">
        <f>RANK(I45,I$3:I$128,0)</f>
        <v>94</v>
      </c>
      <c r="AB45">
        <f t="shared" si="7"/>
        <v>16</v>
      </c>
      <c r="AC45">
        <f t="shared" si="7"/>
        <v>85</v>
      </c>
      <c r="AD45">
        <f t="shared" si="7"/>
        <v>32</v>
      </c>
      <c r="AE45">
        <f t="shared" si="7"/>
        <v>19</v>
      </c>
      <c r="AF45">
        <f t="shared" si="7"/>
        <v>36</v>
      </c>
      <c r="AG45">
        <f t="shared" si="7"/>
        <v>34</v>
      </c>
      <c r="AH45">
        <f t="shared" si="7"/>
        <v>27</v>
      </c>
      <c r="AI45">
        <f t="shared" si="7"/>
        <v>33</v>
      </c>
      <c r="AJ45">
        <f t="shared" si="8"/>
        <v>40043</v>
      </c>
    </row>
    <row r="46" spans="1:36" x14ac:dyDescent="0.25">
      <c r="A46" t="s">
        <v>2687</v>
      </c>
      <c r="B46">
        <f>exportall2_freq!B45</f>
        <v>229.19</v>
      </c>
      <c r="C46">
        <f>exportall2_freq!C45</f>
        <v>52.948</v>
      </c>
      <c r="D46">
        <f>exportall2_freq!D45</f>
        <v>71.105999999999995</v>
      </c>
      <c r="E46">
        <f>exportall2_freq!E45</f>
        <v>53.100999999999999</v>
      </c>
      <c r="F46">
        <f>exportall2_freq!F45</f>
        <v>49.438000000000002</v>
      </c>
      <c r="G46">
        <f>exportall2_freq!G45</f>
        <v>32.654000000000003</v>
      </c>
      <c r="H46">
        <f>exportall2_freq!H45</f>
        <v>34.79</v>
      </c>
      <c r="I46">
        <f>exportall2_freq!I45</f>
        <v>239.87</v>
      </c>
      <c r="J46" s="18">
        <f t="shared" si="5"/>
        <v>229.19</v>
      </c>
      <c r="K46" s="18">
        <f t="shared" si="5"/>
        <v>52.948</v>
      </c>
      <c r="L46" s="18">
        <f t="shared" si="5"/>
        <v>71.105999999999995</v>
      </c>
      <c r="M46" s="18">
        <f t="shared" si="5"/>
        <v>53.100999999999999</v>
      </c>
      <c r="N46" s="18">
        <f t="shared" si="5"/>
        <v>49.438000000000002</v>
      </c>
      <c r="O46" s="18">
        <f t="shared" si="5"/>
        <v>32.654000000000003</v>
      </c>
      <c r="P46" s="18">
        <f t="shared" si="5"/>
        <v>34.79</v>
      </c>
      <c r="Q46" s="18">
        <f t="shared" si="5"/>
        <v>239.87</v>
      </c>
      <c r="R46" s="18">
        <f>szenzoradatok!B47</f>
        <v>40.037799999999997</v>
      </c>
      <c r="T46">
        <f t="shared" si="6"/>
        <v>50</v>
      </c>
      <c r="U46">
        <f t="shared" si="6"/>
        <v>90</v>
      </c>
      <c r="V46">
        <f t="shared" si="6"/>
        <v>72</v>
      </c>
      <c r="W46">
        <f t="shared" si="6"/>
        <v>93</v>
      </c>
      <c r="X46">
        <f t="shared" si="9"/>
        <v>92</v>
      </c>
      <c r="Y46">
        <f t="shared" si="9"/>
        <v>110</v>
      </c>
      <c r="Z46">
        <f t="shared" si="9"/>
        <v>105</v>
      </c>
      <c r="AA46">
        <f>RANK(I46,I$3:I$128,0)</f>
        <v>22</v>
      </c>
      <c r="AB46">
        <f t="shared" si="7"/>
        <v>77</v>
      </c>
      <c r="AC46">
        <f t="shared" si="7"/>
        <v>37</v>
      </c>
      <c r="AD46">
        <f t="shared" si="7"/>
        <v>55</v>
      </c>
      <c r="AE46">
        <f t="shared" si="7"/>
        <v>34</v>
      </c>
      <c r="AF46">
        <f t="shared" si="7"/>
        <v>34</v>
      </c>
      <c r="AG46">
        <f t="shared" si="7"/>
        <v>16</v>
      </c>
      <c r="AH46">
        <f t="shared" si="7"/>
        <v>22</v>
      </c>
      <c r="AI46">
        <f t="shared" si="7"/>
        <v>105</v>
      </c>
      <c r="AJ46">
        <f t="shared" si="8"/>
        <v>40037</v>
      </c>
    </row>
    <row r="47" spans="1:36" x14ac:dyDescent="0.25">
      <c r="A47" t="s">
        <v>2688</v>
      </c>
      <c r="B47">
        <f>exportall2_freq!B46</f>
        <v>64.087000000000003</v>
      </c>
      <c r="C47">
        <f>exportall2_freq!C46</f>
        <v>60.12</v>
      </c>
      <c r="D47">
        <f>exportall2_freq!D46</f>
        <v>54.168999999999997</v>
      </c>
      <c r="E47">
        <f>exportall2_freq!E46</f>
        <v>45.776000000000003</v>
      </c>
      <c r="F47">
        <f>exportall2_freq!F46</f>
        <v>45.624000000000002</v>
      </c>
      <c r="G47">
        <f>exportall2_freq!G46</f>
        <v>21.056999999999999</v>
      </c>
      <c r="H47">
        <f>exportall2_freq!H46</f>
        <v>31.433</v>
      </c>
      <c r="I47">
        <f>exportall2_freq!I46</f>
        <v>45.012999999999998</v>
      </c>
      <c r="J47" s="18">
        <f t="shared" si="5"/>
        <v>64.087000000000003</v>
      </c>
      <c r="K47" s="18">
        <f t="shared" si="5"/>
        <v>60.12</v>
      </c>
      <c r="L47" s="18">
        <f t="shared" si="5"/>
        <v>54.168999999999997</v>
      </c>
      <c r="M47" s="18">
        <f t="shared" si="5"/>
        <v>45.776000000000003</v>
      </c>
      <c r="N47" s="18">
        <f t="shared" si="5"/>
        <v>45.624000000000002</v>
      </c>
      <c r="O47" s="18">
        <f t="shared" si="5"/>
        <v>21.056999999999999</v>
      </c>
      <c r="P47" s="18">
        <f t="shared" si="5"/>
        <v>31.433</v>
      </c>
      <c r="Q47" s="18">
        <f t="shared" si="5"/>
        <v>45.012999999999998</v>
      </c>
      <c r="R47" s="18">
        <f>szenzoradatok!B48</f>
        <v>40.000100000000003</v>
      </c>
      <c r="T47">
        <f t="shared" si="6"/>
        <v>85</v>
      </c>
      <c r="U47">
        <f t="shared" si="6"/>
        <v>85</v>
      </c>
      <c r="V47">
        <f t="shared" si="6"/>
        <v>85</v>
      </c>
      <c r="W47">
        <f t="shared" si="6"/>
        <v>97</v>
      </c>
      <c r="X47">
        <f t="shared" si="9"/>
        <v>96</v>
      </c>
      <c r="Y47">
        <f t="shared" si="9"/>
        <v>121</v>
      </c>
      <c r="Z47">
        <f t="shared" si="9"/>
        <v>110</v>
      </c>
      <c r="AA47">
        <f>RANK(I47,I$3:I$128,0)</f>
        <v>90</v>
      </c>
      <c r="AB47">
        <f t="shared" si="7"/>
        <v>41</v>
      </c>
      <c r="AC47">
        <f t="shared" si="7"/>
        <v>42</v>
      </c>
      <c r="AD47">
        <f t="shared" si="7"/>
        <v>42</v>
      </c>
      <c r="AE47">
        <f t="shared" si="7"/>
        <v>30</v>
      </c>
      <c r="AF47">
        <f t="shared" si="7"/>
        <v>31</v>
      </c>
      <c r="AG47">
        <f t="shared" si="7"/>
        <v>6</v>
      </c>
      <c r="AH47">
        <f t="shared" si="7"/>
        <v>17</v>
      </c>
      <c r="AI47">
        <f t="shared" si="7"/>
        <v>37</v>
      </c>
      <c r="AJ47">
        <f t="shared" si="8"/>
        <v>40000</v>
      </c>
    </row>
    <row r="48" spans="1:36" x14ac:dyDescent="0.25">
      <c r="A48" t="s">
        <v>46</v>
      </c>
      <c r="B48">
        <f>exportall2_freq!B47</f>
        <v>231.48</v>
      </c>
      <c r="C48">
        <f>exportall2_freq!C47</f>
        <v>52.643000000000001</v>
      </c>
      <c r="D48">
        <f>exportall2_freq!D47</f>
        <v>61.798000000000002</v>
      </c>
      <c r="E48">
        <f>exportall2_freq!E47</f>
        <v>236.21</v>
      </c>
      <c r="F48">
        <f>exportall2_freq!F47</f>
        <v>54.168999999999997</v>
      </c>
      <c r="G48">
        <f>exportall2_freq!G47</f>
        <v>62.866</v>
      </c>
      <c r="H48">
        <f>exportall2_freq!H47</f>
        <v>189.97</v>
      </c>
      <c r="I48">
        <f>exportall2_freq!I47</f>
        <v>76.751999999999995</v>
      </c>
      <c r="J48" s="18">
        <f t="shared" si="5"/>
        <v>231.48</v>
      </c>
      <c r="K48" s="18">
        <f t="shared" si="5"/>
        <v>52.643000000000001</v>
      </c>
      <c r="L48" s="18">
        <f t="shared" si="5"/>
        <v>61.798000000000002</v>
      </c>
      <c r="M48" s="18">
        <f t="shared" si="5"/>
        <v>236.21</v>
      </c>
      <c r="N48" s="18">
        <f t="shared" si="5"/>
        <v>54.168999999999997</v>
      </c>
      <c r="O48" s="18">
        <f t="shared" si="5"/>
        <v>62.866</v>
      </c>
      <c r="P48" s="18">
        <f t="shared" si="5"/>
        <v>189.97</v>
      </c>
      <c r="Q48" s="18">
        <f t="shared" si="5"/>
        <v>76.751999999999995</v>
      </c>
      <c r="R48" s="18">
        <f>szenzoradatok!B49</f>
        <v>40.054900000000004</v>
      </c>
      <c r="T48">
        <f t="shared" si="6"/>
        <v>46</v>
      </c>
      <c r="U48">
        <f t="shared" si="6"/>
        <v>91</v>
      </c>
      <c r="V48">
        <f t="shared" si="6"/>
        <v>80</v>
      </c>
      <c r="W48">
        <f t="shared" si="6"/>
        <v>33</v>
      </c>
      <c r="X48">
        <f t="shared" si="9"/>
        <v>88</v>
      </c>
      <c r="Y48">
        <f t="shared" si="9"/>
        <v>83</v>
      </c>
      <c r="Z48">
        <f t="shared" si="9"/>
        <v>73</v>
      </c>
      <c r="AA48">
        <f>RANK(I48,I$3:I$128,0)</f>
        <v>70</v>
      </c>
      <c r="AB48">
        <f t="shared" si="7"/>
        <v>81</v>
      </c>
      <c r="AC48">
        <f t="shared" si="7"/>
        <v>36</v>
      </c>
      <c r="AD48">
        <f t="shared" si="7"/>
        <v>47</v>
      </c>
      <c r="AE48">
        <f t="shared" si="7"/>
        <v>94</v>
      </c>
      <c r="AF48">
        <f t="shared" si="7"/>
        <v>39</v>
      </c>
      <c r="AG48">
        <f t="shared" si="7"/>
        <v>44</v>
      </c>
      <c r="AH48">
        <f t="shared" si="7"/>
        <v>54</v>
      </c>
      <c r="AI48">
        <f t="shared" si="7"/>
        <v>57</v>
      </c>
      <c r="AJ48">
        <f t="shared" si="8"/>
        <v>40054</v>
      </c>
    </row>
    <row r="49" spans="1:36" x14ac:dyDescent="0.25">
      <c r="A49" t="s">
        <v>2689</v>
      </c>
      <c r="B49">
        <f>exportall2_freq!B48</f>
        <v>64.087000000000003</v>
      </c>
      <c r="C49">
        <f>exportall2_freq!C48</f>
        <v>31.128</v>
      </c>
      <c r="D49">
        <f>exportall2_freq!D48</f>
        <v>53.100999999999999</v>
      </c>
      <c r="E49">
        <f>exportall2_freq!E48</f>
        <v>189.82</v>
      </c>
      <c r="F49">
        <f>exportall2_freq!F48</f>
        <v>56.914999999999999</v>
      </c>
      <c r="G49">
        <f>exportall2_freq!G48</f>
        <v>41.808999999999997</v>
      </c>
      <c r="H49">
        <f>exportall2_freq!H48</f>
        <v>43.03</v>
      </c>
      <c r="I49">
        <f>exportall2_freq!I48</f>
        <v>231.17</v>
      </c>
      <c r="J49" s="18">
        <f t="shared" ref="J49:Q80" si="10">B49</f>
        <v>64.087000000000003</v>
      </c>
      <c r="K49" s="18">
        <f t="shared" si="10"/>
        <v>31.128</v>
      </c>
      <c r="L49" s="18">
        <f t="shared" si="10"/>
        <v>53.100999999999999</v>
      </c>
      <c r="M49" s="18">
        <f t="shared" si="10"/>
        <v>189.82</v>
      </c>
      <c r="N49" s="18">
        <f t="shared" si="10"/>
        <v>56.914999999999999</v>
      </c>
      <c r="O49" s="18">
        <f t="shared" si="10"/>
        <v>41.808999999999997</v>
      </c>
      <c r="P49" s="18">
        <f t="shared" si="10"/>
        <v>43.03</v>
      </c>
      <c r="Q49" s="18">
        <f t="shared" si="10"/>
        <v>231.17</v>
      </c>
      <c r="R49" s="18">
        <f>szenzoradatok!B50</f>
        <v>40.100700000000003</v>
      </c>
      <c r="T49">
        <f t="shared" si="6"/>
        <v>85</v>
      </c>
      <c r="U49">
        <f t="shared" si="6"/>
        <v>110</v>
      </c>
      <c r="V49">
        <f t="shared" si="6"/>
        <v>86</v>
      </c>
      <c r="W49">
        <f t="shared" si="6"/>
        <v>78</v>
      </c>
      <c r="X49">
        <f t="shared" si="9"/>
        <v>86</v>
      </c>
      <c r="Y49">
        <f t="shared" si="9"/>
        <v>96</v>
      </c>
      <c r="Z49">
        <f t="shared" si="9"/>
        <v>99</v>
      </c>
      <c r="AA49">
        <f>RANK(I49,I$3:I$128,0)</f>
        <v>44</v>
      </c>
      <c r="AB49">
        <f t="shared" ref="AB49:AI80" si="11">RANK(J49,J$3:J$128,1)</f>
        <v>41</v>
      </c>
      <c r="AC49">
        <f t="shared" si="11"/>
        <v>17</v>
      </c>
      <c r="AD49">
        <f t="shared" si="11"/>
        <v>41</v>
      </c>
      <c r="AE49">
        <f t="shared" si="11"/>
        <v>49</v>
      </c>
      <c r="AF49">
        <f t="shared" si="11"/>
        <v>41</v>
      </c>
      <c r="AG49">
        <f t="shared" si="11"/>
        <v>30</v>
      </c>
      <c r="AH49">
        <f t="shared" si="11"/>
        <v>27</v>
      </c>
      <c r="AI49">
        <f t="shared" si="11"/>
        <v>83</v>
      </c>
      <c r="AJ49">
        <f t="shared" si="8"/>
        <v>40100</v>
      </c>
    </row>
    <row r="50" spans="1:36" x14ac:dyDescent="0.25">
      <c r="A50" t="s">
        <v>2690</v>
      </c>
      <c r="B50">
        <f>exportall2_freq!B49</f>
        <v>189.97</v>
      </c>
      <c r="C50">
        <f>exportall2_freq!C49</f>
        <v>28.533999999999999</v>
      </c>
      <c r="D50">
        <f>exportall2_freq!D49</f>
        <v>34.79</v>
      </c>
      <c r="E50">
        <f>exportall2_freq!E49</f>
        <v>40.131</v>
      </c>
      <c r="F50">
        <f>exportall2_freq!F49</f>
        <v>75.072999999999993</v>
      </c>
      <c r="G50">
        <f>exportall2_freq!G49</f>
        <v>31.890999999999998</v>
      </c>
      <c r="H50">
        <f>exportall2_freq!H49</f>
        <v>233.31</v>
      </c>
      <c r="I50">
        <f>exportall2_freq!I49</f>
        <v>231.32</v>
      </c>
      <c r="J50" s="18">
        <f t="shared" si="10"/>
        <v>189.97</v>
      </c>
      <c r="K50" s="18">
        <f t="shared" si="10"/>
        <v>28.533999999999999</v>
      </c>
      <c r="L50" s="18">
        <f t="shared" si="10"/>
        <v>34.79</v>
      </c>
      <c r="M50" s="18">
        <f t="shared" si="10"/>
        <v>40.131</v>
      </c>
      <c r="N50" s="18">
        <f t="shared" si="10"/>
        <v>75.072999999999993</v>
      </c>
      <c r="O50" s="18">
        <f t="shared" si="10"/>
        <v>31.890999999999998</v>
      </c>
      <c r="P50" s="18">
        <f t="shared" si="10"/>
        <v>233.31</v>
      </c>
      <c r="Q50" s="18">
        <f t="shared" si="10"/>
        <v>231.32</v>
      </c>
      <c r="R50" s="18">
        <f>szenzoradatok!B51</f>
        <v>40.048299999999998</v>
      </c>
      <c r="T50">
        <f t="shared" si="6"/>
        <v>76</v>
      </c>
      <c r="U50">
        <f t="shared" si="6"/>
        <v>114</v>
      </c>
      <c r="V50">
        <f t="shared" si="6"/>
        <v>115</v>
      </c>
      <c r="W50">
        <f t="shared" si="6"/>
        <v>102</v>
      </c>
      <c r="X50">
        <f t="shared" si="9"/>
        <v>75</v>
      </c>
      <c r="Y50">
        <f t="shared" si="9"/>
        <v>113</v>
      </c>
      <c r="Z50">
        <f t="shared" si="9"/>
        <v>34</v>
      </c>
      <c r="AA50">
        <f>RANK(I50,I$3:I$128,0)</f>
        <v>43</v>
      </c>
      <c r="AB50">
        <f t="shared" si="11"/>
        <v>50</v>
      </c>
      <c r="AC50">
        <f t="shared" si="11"/>
        <v>12</v>
      </c>
      <c r="AD50">
        <f t="shared" si="11"/>
        <v>12</v>
      </c>
      <c r="AE50">
        <f t="shared" si="11"/>
        <v>25</v>
      </c>
      <c r="AF50">
        <f t="shared" si="11"/>
        <v>52</v>
      </c>
      <c r="AG50">
        <f t="shared" si="11"/>
        <v>14</v>
      </c>
      <c r="AH50">
        <f t="shared" si="11"/>
        <v>92</v>
      </c>
      <c r="AI50">
        <f t="shared" si="11"/>
        <v>84</v>
      </c>
      <c r="AJ50">
        <f t="shared" si="8"/>
        <v>40048</v>
      </c>
    </row>
    <row r="51" spans="1:36" x14ac:dyDescent="0.25">
      <c r="A51" t="s">
        <v>2691</v>
      </c>
      <c r="B51">
        <f>exportall2_freq!B50</f>
        <v>43.945</v>
      </c>
      <c r="C51">
        <f>exportall2_freq!C50</f>
        <v>43.182000000000002</v>
      </c>
      <c r="D51">
        <f>exportall2_freq!D50</f>
        <v>237.43</v>
      </c>
      <c r="E51">
        <f>exportall2_freq!E50</f>
        <v>24.260999999999999</v>
      </c>
      <c r="F51">
        <f>exportall2_freq!F50</f>
        <v>37.841999999999999</v>
      </c>
      <c r="G51">
        <f>exportall2_freq!G50</f>
        <v>58.746000000000002</v>
      </c>
      <c r="H51">
        <f>exportall2_freq!H50</f>
        <v>47.76</v>
      </c>
      <c r="I51">
        <f>exportall2_freq!I50</f>
        <v>77.819999999999993</v>
      </c>
      <c r="J51" s="18">
        <f t="shared" si="10"/>
        <v>43.945</v>
      </c>
      <c r="K51" s="18">
        <f t="shared" si="10"/>
        <v>43.182000000000002</v>
      </c>
      <c r="L51" s="18">
        <f t="shared" si="10"/>
        <v>237.43</v>
      </c>
      <c r="M51" s="18">
        <f t="shared" si="10"/>
        <v>24.260999999999999</v>
      </c>
      <c r="N51" s="18">
        <f t="shared" si="10"/>
        <v>37.841999999999999</v>
      </c>
      <c r="O51" s="18">
        <f t="shared" si="10"/>
        <v>58.746000000000002</v>
      </c>
      <c r="P51" s="18">
        <f t="shared" si="10"/>
        <v>47.76</v>
      </c>
      <c r="Q51" s="18">
        <f t="shared" si="10"/>
        <v>77.819999999999993</v>
      </c>
      <c r="R51" s="18">
        <f>szenzoradatok!B52</f>
        <v>39.582500000000003</v>
      </c>
      <c r="T51">
        <f t="shared" si="6"/>
        <v>103</v>
      </c>
      <c r="U51">
        <f t="shared" si="6"/>
        <v>97</v>
      </c>
      <c r="V51">
        <f t="shared" si="6"/>
        <v>20</v>
      </c>
      <c r="W51">
        <f t="shared" si="6"/>
        <v>118</v>
      </c>
      <c r="X51">
        <f t="shared" si="9"/>
        <v>104</v>
      </c>
      <c r="Y51">
        <f t="shared" si="9"/>
        <v>85</v>
      </c>
      <c r="Z51">
        <f t="shared" si="9"/>
        <v>90</v>
      </c>
      <c r="AA51">
        <f>RANK(I51,I$3:I$128,0)</f>
        <v>69</v>
      </c>
      <c r="AB51">
        <f t="shared" si="11"/>
        <v>24</v>
      </c>
      <c r="AC51">
        <f t="shared" si="11"/>
        <v>30</v>
      </c>
      <c r="AD51">
        <f t="shared" si="11"/>
        <v>107</v>
      </c>
      <c r="AE51">
        <f t="shared" si="11"/>
        <v>9</v>
      </c>
      <c r="AF51">
        <f t="shared" si="11"/>
        <v>23</v>
      </c>
      <c r="AG51">
        <f t="shared" si="11"/>
        <v>42</v>
      </c>
      <c r="AH51">
        <f t="shared" si="11"/>
        <v>37</v>
      </c>
      <c r="AI51">
        <f t="shared" si="11"/>
        <v>58</v>
      </c>
      <c r="AJ51">
        <f t="shared" si="8"/>
        <v>39582</v>
      </c>
    </row>
    <row r="52" spans="1:36" x14ac:dyDescent="0.25">
      <c r="A52" t="s">
        <v>2692</v>
      </c>
      <c r="B52">
        <f>exportall2_freq!B51</f>
        <v>26.245000000000001</v>
      </c>
      <c r="C52">
        <f>exportall2_freq!C51</f>
        <v>189.97</v>
      </c>
      <c r="D52">
        <f>exportall2_freq!D51</f>
        <v>50.811999999999998</v>
      </c>
      <c r="E52">
        <f>exportall2_freq!E51</f>
        <v>70.953000000000003</v>
      </c>
      <c r="F52">
        <f>exportall2_freq!F51</f>
        <v>31.433</v>
      </c>
      <c r="G52">
        <f>exportall2_freq!G51</f>
        <v>48.981000000000002</v>
      </c>
      <c r="H52">
        <f>exportall2_freq!H51</f>
        <v>27.923999999999999</v>
      </c>
      <c r="I52">
        <f>exportall2_freq!I51</f>
        <v>239.26</v>
      </c>
      <c r="J52" s="18">
        <f t="shared" si="10"/>
        <v>26.245000000000001</v>
      </c>
      <c r="K52" s="18">
        <f t="shared" si="10"/>
        <v>189.97</v>
      </c>
      <c r="L52" s="18">
        <f t="shared" si="10"/>
        <v>50.811999999999998</v>
      </c>
      <c r="M52" s="18">
        <f t="shared" si="10"/>
        <v>70.953000000000003</v>
      </c>
      <c r="N52" s="18">
        <f t="shared" si="10"/>
        <v>31.433</v>
      </c>
      <c r="O52" s="18">
        <f t="shared" si="10"/>
        <v>48.981000000000002</v>
      </c>
      <c r="P52" s="18">
        <f t="shared" si="10"/>
        <v>27.923999999999999</v>
      </c>
      <c r="Q52" s="18">
        <f t="shared" si="10"/>
        <v>239.26</v>
      </c>
      <c r="R52" s="18">
        <f>szenzoradatok!B53</f>
        <v>39.552399999999999</v>
      </c>
      <c r="T52">
        <f t="shared" si="6"/>
        <v>121</v>
      </c>
      <c r="U52">
        <f t="shared" si="6"/>
        <v>75</v>
      </c>
      <c r="V52">
        <f t="shared" si="6"/>
        <v>88</v>
      </c>
      <c r="W52">
        <f t="shared" si="6"/>
        <v>81</v>
      </c>
      <c r="X52">
        <f t="shared" si="9"/>
        <v>110</v>
      </c>
      <c r="Y52">
        <f t="shared" si="9"/>
        <v>91</v>
      </c>
      <c r="Z52">
        <f t="shared" si="9"/>
        <v>116</v>
      </c>
      <c r="AA52">
        <f>RANK(I52,I$3:I$128,0)</f>
        <v>24</v>
      </c>
      <c r="AB52">
        <f t="shared" si="11"/>
        <v>6</v>
      </c>
      <c r="AC52">
        <f t="shared" si="11"/>
        <v>52</v>
      </c>
      <c r="AD52">
        <f t="shared" si="11"/>
        <v>39</v>
      </c>
      <c r="AE52">
        <f t="shared" si="11"/>
        <v>46</v>
      </c>
      <c r="AF52">
        <f t="shared" si="11"/>
        <v>17</v>
      </c>
      <c r="AG52">
        <f t="shared" si="11"/>
        <v>36</v>
      </c>
      <c r="AH52">
        <f t="shared" si="11"/>
        <v>11</v>
      </c>
      <c r="AI52">
        <f t="shared" si="11"/>
        <v>102</v>
      </c>
      <c r="AJ52">
        <f t="shared" si="8"/>
        <v>39552</v>
      </c>
    </row>
    <row r="53" spans="1:36" x14ac:dyDescent="0.25">
      <c r="A53" t="s">
        <v>47</v>
      </c>
      <c r="B53">
        <f>exportall2_freq!B52</f>
        <v>49.286000000000001</v>
      </c>
      <c r="C53">
        <f>exportall2_freq!C52</f>
        <v>36.162999999999997</v>
      </c>
      <c r="D53">
        <f>exportall2_freq!D52</f>
        <v>45.165999999999997</v>
      </c>
      <c r="E53">
        <f>exportall2_freq!E52</f>
        <v>237.58</v>
      </c>
      <c r="F53">
        <f>exportall2_freq!F52</f>
        <v>37.384</v>
      </c>
      <c r="G53">
        <f>exportall2_freq!G52</f>
        <v>192.41</v>
      </c>
      <c r="H53">
        <f>exportall2_freq!H52</f>
        <v>45.012999999999998</v>
      </c>
      <c r="I53">
        <f>exportall2_freq!I52</f>
        <v>25.635000000000002</v>
      </c>
      <c r="J53" s="18">
        <f t="shared" si="10"/>
        <v>49.286000000000001</v>
      </c>
      <c r="K53" s="18">
        <f t="shared" si="10"/>
        <v>36.162999999999997</v>
      </c>
      <c r="L53" s="18">
        <f t="shared" si="10"/>
        <v>45.165999999999997</v>
      </c>
      <c r="M53" s="18">
        <f t="shared" si="10"/>
        <v>237.58</v>
      </c>
      <c r="N53" s="18">
        <f t="shared" si="10"/>
        <v>37.384</v>
      </c>
      <c r="O53" s="18">
        <f t="shared" si="10"/>
        <v>192.41</v>
      </c>
      <c r="P53" s="18">
        <f t="shared" si="10"/>
        <v>45.012999999999998</v>
      </c>
      <c r="Q53" s="18">
        <f t="shared" si="10"/>
        <v>25.635000000000002</v>
      </c>
      <c r="R53" s="18">
        <f>szenzoradatok!B54</f>
        <v>39.552399999999999</v>
      </c>
      <c r="T53">
        <f t="shared" si="6"/>
        <v>98</v>
      </c>
      <c r="U53">
        <f t="shared" si="6"/>
        <v>104</v>
      </c>
      <c r="V53">
        <f t="shared" si="6"/>
        <v>93</v>
      </c>
      <c r="W53">
        <f t="shared" si="6"/>
        <v>26</v>
      </c>
      <c r="X53">
        <f t="shared" si="9"/>
        <v>105</v>
      </c>
      <c r="Y53">
        <f t="shared" si="9"/>
        <v>68</v>
      </c>
      <c r="Z53">
        <f t="shared" si="9"/>
        <v>94</v>
      </c>
      <c r="AA53">
        <f>RANK(I53,I$3:I$128,0)</f>
        <v>114</v>
      </c>
      <c r="AB53">
        <f t="shared" si="11"/>
        <v>29</v>
      </c>
      <c r="AC53">
        <f t="shared" si="11"/>
        <v>23</v>
      </c>
      <c r="AD53">
        <f t="shared" si="11"/>
        <v>33</v>
      </c>
      <c r="AE53">
        <f t="shared" si="11"/>
        <v>99</v>
      </c>
      <c r="AF53">
        <f t="shared" si="11"/>
        <v>22</v>
      </c>
      <c r="AG53">
        <f t="shared" si="11"/>
        <v>59</v>
      </c>
      <c r="AH53">
        <f t="shared" si="11"/>
        <v>32</v>
      </c>
      <c r="AI53">
        <f t="shared" si="11"/>
        <v>13</v>
      </c>
      <c r="AJ53">
        <f t="shared" si="8"/>
        <v>39552</v>
      </c>
    </row>
    <row r="54" spans="1:36" x14ac:dyDescent="0.25">
      <c r="A54" t="s">
        <v>2693</v>
      </c>
      <c r="B54">
        <f>exportall2_freq!B53</f>
        <v>239.41</v>
      </c>
      <c r="C54">
        <f>exportall2_freq!C53</f>
        <v>74.614999999999995</v>
      </c>
      <c r="D54">
        <f>exportall2_freq!D53</f>
        <v>51.116999999999997</v>
      </c>
      <c r="E54">
        <f>exportall2_freq!E53</f>
        <v>24.719000000000001</v>
      </c>
      <c r="F54">
        <f>exportall2_freq!F53</f>
        <v>237.58</v>
      </c>
      <c r="G54">
        <f>exportall2_freq!G53</f>
        <v>32.042999999999999</v>
      </c>
      <c r="H54">
        <f>exportall2_freq!H53</f>
        <v>29.449000000000002</v>
      </c>
      <c r="I54">
        <f>exportall2_freq!I53</f>
        <v>231.78</v>
      </c>
      <c r="J54" s="18">
        <f t="shared" si="10"/>
        <v>239.41</v>
      </c>
      <c r="K54" s="18">
        <f t="shared" si="10"/>
        <v>74.614999999999995</v>
      </c>
      <c r="L54" s="18">
        <f t="shared" si="10"/>
        <v>51.116999999999997</v>
      </c>
      <c r="M54" s="18">
        <f t="shared" si="10"/>
        <v>24.719000000000001</v>
      </c>
      <c r="N54" s="18">
        <f t="shared" si="10"/>
        <v>237.58</v>
      </c>
      <c r="O54" s="18">
        <f t="shared" si="10"/>
        <v>32.042999999999999</v>
      </c>
      <c r="P54" s="18">
        <f t="shared" si="10"/>
        <v>29.449000000000002</v>
      </c>
      <c r="Q54" s="18">
        <f t="shared" si="10"/>
        <v>231.78</v>
      </c>
      <c r="R54" s="18">
        <f>szenzoradatok!B55</f>
        <v>39.567399999999999</v>
      </c>
      <c r="T54">
        <f t="shared" si="6"/>
        <v>17</v>
      </c>
      <c r="U54">
        <f t="shared" si="6"/>
        <v>77</v>
      </c>
      <c r="V54">
        <f t="shared" si="6"/>
        <v>87</v>
      </c>
      <c r="W54">
        <f t="shared" si="6"/>
        <v>116</v>
      </c>
      <c r="X54">
        <f t="shared" si="9"/>
        <v>20</v>
      </c>
      <c r="Y54">
        <f t="shared" si="9"/>
        <v>112</v>
      </c>
      <c r="Z54">
        <f t="shared" si="9"/>
        <v>112</v>
      </c>
      <c r="AA54">
        <f>RANK(I54,I$3:I$128,0)</f>
        <v>41</v>
      </c>
      <c r="AB54">
        <f t="shared" si="11"/>
        <v>110</v>
      </c>
      <c r="AC54">
        <f t="shared" si="11"/>
        <v>50</v>
      </c>
      <c r="AD54">
        <f t="shared" si="11"/>
        <v>40</v>
      </c>
      <c r="AE54">
        <f t="shared" si="11"/>
        <v>11</v>
      </c>
      <c r="AF54">
        <f t="shared" si="11"/>
        <v>107</v>
      </c>
      <c r="AG54">
        <f t="shared" si="11"/>
        <v>15</v>
      </c>
      <c r="AH54">
        <f t="shared" si="11"/>
        <v>14</v>
      </c>
      <c r="AI54">
        <f t="shared" si="11"/>
        <v>86</v>
      </c>
      <c r="AJ54">
        <f t="shared" si="8"/>
        <v>39567</v>
      </c>
    </row>
    <row r="55" spans="1:36" x14ac:dyDescent="0.25">
      <c r="A55" t="s">
        <v>2694</v>
      </c>
      <c r="B55">
        <f>exportall2_freq!B54</f>
        <v>40.741</v>
      </c>
      <c r="C55">
        <f>exportall2_freq!C54</f>
        <v>63.323999999999998</v>
      </c>
      <c r="D55">
        <f>exportall2_freq!D54</f>
        <v>30.364999999999998</v>
      </c>
      <c r="E55">
        <f>exportall2_freq!E54</f>
        <v>64.239999999999995</v>
      </c>
      <c r="F55">
        <f>exportall2_freq!F54</f>
        <v>25.786999999999999</v>
      </c>
      <c r="G55">
        <f>exportall2_freq!G54</f>
        <v>55.542000000000002</v>
      </c>
      <c r="H55">
        <f>exportall2_freq!H54</f>
        <v>45.776000000000003</v>
      </c>
      <c r="I55">
        <f>exportall2_freq!I54</f>
        <v>53.558</v>
      </c>
      <c r="J55" s="18">
        <f t="shared" si="10"/>
        <v>40.741</v>
      </c>
      <c r="K55" s="18">
        <f t="shared" si="10"/>
        <v>63.323999999999998</v>
      </c>
      <c r="L55" s="18">
        <f t="shared" si="10"/>
        <v>30.364999999999998</v>
      </c>
      <c r="M55" s="18">
        <f t="shared" si="10"/>
        <v>64.239999999999995</v>
      </c>
      <c r="N55" s="18">
        <f t="shared" si="10"/>
        <v>25.786999999999999</v>
      </c>
      <c r="O55" s="18">
        <f t="shared" si="10"/>
        <v>55.542000000000002</v>
      </c>
      <c r="P55" s="18">
        <f t="shared" si="10"/>
        <v>45.776000000000003</v>
      </c>
      <c r="Q55" s="18">
        <f t="shared" si="10"/>
        <v>53.558</v>
      </c>
      <c r="R55" s="18">
        <f>szenzoradatok!B56</f>
        <v>39.5989</v>
      </c>
      <c r="T55">
        <f t="shared" si="6"/>
        <v>106</v>
      </c>
      <c r="U55">
        <f t="shared" si="6"/>
        <v>83</v>
      </c>
      <c r="V55">
        <f t="shared" si="6"/>
        <v>118</v>
      </c>
      <c r="W55">
        <f t="shared" si="6"/>
        <v>86</v>
      </c>
      <c r="X55">
        <f t="shared" si="9"/>
        <v>118</v>
      </c>
      <c r="Y55">
        <f t="shared" si="9"/>
        <v>87</v>
      </c>
      <c r="Z55">
        <f t="shared" si="9"/>
        <v>93</v>
      </c>
      <c r="AA55">
        <f>RANK(I55,I$3:I$128,0)</f>
        <v>82</v>
      </c>
      <c r="AB55">
        <f t="shared" si="11"/>
        <v>21</v>
      </c>
      <c r="AC55">
        <f t="shared" si="11"/>
        <v>44</v>
      </c>
      <c r="AD55">
        <f t="shared" si="11"/>
        <v>9</v>
      </c>
      <c r="AE55">
        <f t="shared" si="11"/>
        <v>41</v>
      </c>
      <c r="AF55">
        <f t="shared" si="11"/>
        <v>9</v>
      </c>
      <c r="AG55">
        <f t="shared" si="11"/>
        <v>40</v>
      </c>
      <c r="AH55">
        <f t="shared" si="11"/>
        <v>34</v>
      </c>
      <c r="AI55">
        <f t="shared" si="11"/>
        <v>45</v>
      </c>
      <c r="AJ55">
        <f t="shared" si="8"/>
        <v>39598</v>
      </c>
    </row>
    <row r="56" spans="1:36" x14ac:dyDescent="0.25">
      <c r="A56" t="s">
        <v>2695</v>
      </c>
      <c r="B56">
        <f>exportall2_freq!B55</f>
        <v>33.112000000000002</v>
      </c>
      <c r="C56">
        <f>exportall2_freq!C55</f>
        <v>33.417000000000002</v>
      </c>
      <c r="D56">
        <f>exportall2_freq!D55</f>
        <v>62.103000000000002</v>
      </c>
      <c r="E56">
        <f>exportall2_freq!E55</f>
        <v>52.185000000000002</v>
      </c>
      <c r="F56">
        <f>exportall2_freq!F55</f>
        <v>64.545000000000002</v>
      </c>
      <c r="G56">
        <f>exportall2_freq!G55</f>
        <v>40.436</v>
      </c>
      <c r="H56">
        <f>exportall2_freq!H55</f>
        <v>30.823</v>
      </c>
      <c r="I56">
        <f>exportall2_freq!I55</f>
        <v>108.03</v>
      </c>
      <c r="J56" s="18">
        <f t="shared" si="10"/>
        <v>33.112000000000002</v>
      </c>
      <c r="K56" s="18">
        <f t="shared" si="10"/>
        <v>33.417000000000002</v>
      </c>
      <c r="L56" s="18">
        <f t="shared" si="10"/>
        <v>62.103000000000002</v>
      </c>
      <c r="M56" s="18">
        <f t="shared" si="10"/>
        <v>52.185000000000002</v>
      </c>
      <c r="N56" s="18">
        <f t="shared" si="10"/>
        <v>64.545000000000002</v>
      </c>
      <c r="O56" s="18">
        <f t="shared" si="10"/>
        <v>40.436</v>
      </c>
      <c r="P56" s="18">
        <f t="shared" si="10"/>
        <v>30.823</v>
      </c>
      <c r="Q56" s="18">
        <f t="shared" si="10"/>
        <v>108.03</v>
      </c>
      <c r="R56" s="18">
        <f>szenzoradatok!B57</f>
        <v>39.607300000000002</v>
      </c>
      <c r="T56">
        <f t="shared" si="6"/>
        <v>113</v>
      </c>
      <c r="U56">
        <f t="shared" si="6"/>
        <v>106</v>
      </c>
      <c r="V56">
        <f t="shared" si="6"/>
        <v>79</v>
      </c>
      <c r="W56">
        <f t="shared" si="6"/>
        <v>94</v>
      </c>
      <c r="X56">
        <f t="shared" si="9"/>
        <v>80</v>
      </c>
      <c r="Y56">
        <f t="shared" si="9"/>
        <v>100</v>
      </c>
      <c r="Z56">
        <f t="shared" si="9"/>
        <v>111</v>
      </c>
      <c r="AA56">
        <f>RANK(I56,I$3:I$128,0)</f>
        <v>66</v>
      </c>
      <c r="AB56">
        <f t="shared" si="11"/>
        <v>14</v>
      </c>
      <c r="AC56">
        <f t="shared" si="11"/>
        <v>21</v>
      </c>
      <c r="AD56">
        <f t="shared" si="11"/>
        <v>48</v>
      </c>
      <c r="AE56">
        <f t="shared" si="11"/>
        <v>33</v>
      </c>
      <c r="AF56">
        <f t="shared" si="11"/>
        <v>47</v>
      </c>
      <c r="AG56">
        <f t="shared" si="11"/>
        <v>27</v>
      </c>
      <c r="AH56">
        <f t="shared" si="11"/>
        <v>16</v>
      </c>
      <c r="AI56">
        <f t="shared" si="11"/>
        <v>61</v>
      </c>
      <c r="AJ56">
        <f t="shared" si="8"/>
        <v>39607</v>
      </c>
    </row>
    <row r="57" spans="1:36" x14ac:dyDescent="0.25">
      <c r="A57" t="s">
        <v>2696</v>
      </c>
      <c r="B57">
        <f>exportall2_freq!B56</f>
        <v>44.25</v>
      </c>
      <c r="C57">
        <f>exportall2_freq!C56</f>
        <v>40.741</v>
      </c>
      <c r="D57">
        <f>exportall2_freq!D56</f>
        <v>38.604999999999997</v>
      </c>
      <c r="E57">
        <f>exportall2_freq!E56</f>
        <v>40.588000000000001</v>
      </c>
      <c r="F57">
        <f>exportall2_freq!F56</f>
        <v>82.855000000000004</v>
      </c>
      <c r="G57">
        <f>exportall2_freq!G56</f>
        <v>41.045999999999999</v>
      </c>
      <c r="H57">
        <f>exportall2_freq!H56</f>
        <v>17.547999999999998</v>
      </c>
      <c r="I57">
        <f>exportall2_freq!I56</f>
        <v>41.503999999999998</v>
      </c>
      <c r="J57" s="18">
        <f t="shared" si="10"/>
        <v>44.25</v>
      </c>
      <c r="K57" s="18">
        <f t="shared" si="10"/>
        <v>40.741</v>
      </c>
      <c r="L57" s="18">
        <f t="shared" si="10"/>
        <v>38.604999999999997</v>
      </c>
      <c r="M57" s="18">
        <f t="shared" si="10"/>
        <v>40.588000000000001</v>
      </c>
      <c r="N57" s="18">
        <f t="shared" si="10"/>
        <v>82.855000000000004</v>
      </c>
      <c r="O57" s="18">
        <f t="shared" si="10"/>
        <v>41.045999999999999</v>
      </c>
      <c r="P57" s="18">
        <f t="shared" si="10"/>
        <v>17.547999999999998</v>
      </c>
      <c r="Q57" s="18">
        <f t="shared" si="10"/>
        <v>41.503999999999998</v>
      </c>
      <c r="R57" s="18">
        <f>szenzoradatok!B58</f>
        <v>39.221299999999999</v>
      </c>
      <c r="T57">
        <f t="shared" si="6"/>
        <v>102</v>
      </c>
      <c r="U57">
        <f t="shared" si="6"/>
        <v>98</v>
      </c>
      <c r="V57">
        <f t="shared" si="6"/>
        <v>107</v>
      </c>
      <c r="W57">
        <f t="shared" si="6"/>
        <v>101</v>
      </c>
      <c r="X57">
        <f t="shared" si="9"/>
        <v>73</v>
      </c>
      <c r="Y57">
        <f t="shared" si="9"/>
        <v>99</v>
      </c>
      <c r="Z57">
        <f t="shared" si="9"/>
        <v>122</v>
      </c>
      <c r="AA57">
        <f>RANK(I57,I$3:I$128,0)</f>
        <v>91</v>
      </c>
      <c r="AB57">
        <f t="shared" si="11"/>
        <v>25</v>
      </c>
      <c r="AC57">
        <f t="shared" si="11"/>
        <v>29</v>
      </c>
      <c r="AD57">
        <f t="shared" si="11"/>
        <v>20</v>
      </c>
      <c r="AE57">
        <f t="shared" si="11"/>
        <v>26</v>
      </c>
      <c r="AF57">
        <f t="shared" si="11"/>
        <v>54</v>
      </c>
      <c r="AG57">
        <f t="shared" si="11"/>
        <v>28</v>
      </c>
      <c r="AH57">
        <f t="shared" si="11"/>
        <v>5</v>
      </c>
      <c r="AI57">
        <f t="shared" si="11"/>
        <v>35</v>
      </c>
      <c r="AJ57">
        <f t="shared" si="8"/>
        <v>39221</v>
      </c>
    </row>
    <row r="58" spans="1:36" x14ac:dyDescent="0.25">
      <c r="A58" t="s">
        <v>48</v>
      </c>
      <c r="B58">
        <f>exportall2_freq!B57</f>
        <v>43.03</v>
      </c>
      <c r="C58">
        <f>exportall2_freq!C57</f>
        <v>55.237000000000002</v>
      </c>
      <c r="D58">
        <f>exportall2_freq!D57</f>
        <v>44.25</v>
      </c>
      <c r="E58">
        <f>exportall2_freq!E57</f>
        <v>38.604999999999997</v>
      </c>
      <c r="F58">
        <f>exportall2_freq!F57</f>
        <v>189.97</v>
      </c>
      <c r="G58">
        <f>exportall2_freq!G57</f>
        <v>36.469000000000001</v>
      </c>
      <c r="H58">
        <f>exportall2_freq!H57</f>
        <v>64.087000000000003</v>
      </c>
      <c r="I58">
        <f>exportall2_freq!I57</f>
        <v>61.646000000000001</v>
      </c>
      <c r="J58" s="18">
        <f t="shared" si="10"/>
        <v>43.03</v>
      </c>
      <c r="K58" s="18">
        <f t="shared" si="10"/>
        <v>55.237000000000002</v>
      </c>
      <c r="L58" s="18">
        <f t="shared" si="10"/>
        <v>44.25</v>
      </c>
      <c r="M58" s="18">
        <f t="shared" si="10"/>
        <v>38.604999999999997</v>
      </c>
      <c r="N58" s="18">
        <f t="shared" si="10"/>
        <v>189.97</v>
      </c>
      <c r="O58" s="18">
        <f t="shared" si="10"/>
        <v>36.469000000000001</v>
      </c>
      <c r="P58" s="18">
        <f t="shared" si="10"/>
        <v>64.087000000000003</v>
      </c>
      <c r="Q58" s="18">
        <f t="shared" si="10"/>
        <v>61.646000000000001</v>
      </c>
      <c r="R58" s="18">
        <f>szenzoradatok!B59</f>
        <v>39.273699999999998</v>
      </c>
      <c r="T58">
        <f t="shared" si="6"/>
        <v>104</v>
      </c>
      <c r="U58">
        <f t="shared" si="6"/>
        <v>89</v>
      </c>
      <c r="V58">
        <f t="shared" si="6"/>
        <v>99</v>
      </c>
      <c r="W58">
        <f t="shared" si="6"/>
        <v>103</v>
      </c>
      <c r="X58">
        <f t="shared" si="9"/>
        <v>70</v>
      </c>
      <c r="Y58">
        <f t="shared" si="9"/>
        <v>106</v>
      </c>
      <c r="Z58">
        <f t="shared" si="9"/>
        <v>80</v>
      </c>
      <c r="AA58">
        <f>RANK(I58,I$3:I$128,0)</f>
        <v>78</v>
      </c>
      <c r="AB58">
        <f t="shared" si="11"/>
        <v>23</v>
      </c>
      <c r="AC58">
        <f t="shared" si="11"/>
        <v>38</v>
      </c>
      <c r="AD58">
        <f t="shared" si="11"/>
        <v>28</v>
      </c>
      <c r="AE58">
        <f t="shared" si="11"/>
        <v>24</v>
      </c>
      <c r="AF58">
        <f t="shared" si="11"/>
        <v>57</v>
      </c>
      <c r="AG58">
        <f t="shared" si="11"/>
        <v>21</v>
      </c>
      <c r="AH58">
        <f t="shared" si="11"/>
        <v>47</v>
      </c>
      <c r="AI58">
        <f t="shared" si="11"/>
        <v>49</v>
      </c>
      <c r="AJ58">
        <f t="shared" si="8"/>
        <v>39273</v>
      </c>
    </row>
    <row r="59" spans="1:36" x14ac:dyDescent="0.25">
      <c r="A59" t="s">
        <v>2697</v>
      </c>
      <c r="B59">
        <f>exportall2_freq!B58</f>
        <v>47.302</v>
      </c>
      <c r="C59">
        <f>exportall2_freq!C58</f>
        <v>30.67</v>
      </c>
      <c r="D59">
        <f>exportall2_freq!D58</f>
        <v>237.27</v>
      </c>
      <c r="E59">
        <f>exportall2_freq!E58</f>
        <v>235.6</v>
      </c>
      <c r="F59">
        <f>exportall2_freq!F58</f>
        <v>45.319000000000003</v>
      </c>
      <c r="G59">
        <f>exportall2_freq!G58</f>
        <v>39.673000000000002</v>
      </c>
      <c r="H59">
        <f>exportall2_freq!H58</f>
        <v>49.591000000000001</v>
      </c>
      <c r="I59">
        <f>exportall2_freq!I58</f>
        <v>33.112000000000002</v>
      </c>
      <c r="J59" s="18">
        <f t="shared" si="10"/>
        <v>47.302</v>
      </c>
      <c r="K59" s="18">
        <f t="shared" si="10"/>
        <v>30.67</v>
      </c>
      <c r="L59" s="18">
        <f t="shared" si="10"/>
        <v>237.27</v>
      </c>
      <c r="M59" s="18">
        <f t="shared" si="10"/>
        <v>235.6</v>
      </c>
      <c r="N59" s="18">
        <f t="shared" si="10"/>
        <v>45.319000000000003</v>
      </c>
      <c r="O59" s="18">
        <f t="shared" si="10"/>
        <v>39.673000000000002</v>
      </c>
      <c r="P59" s="18">
        <f t="shared" si="10"/>
        <v>49.591000000000001</v>
      </c>
      <c r="Q59" s="18">
        <f t="shared" si="10"/>
        <v>33.112000000000002</v>
      </c>
      <c r="R59" s="18">
        <f>szenzoradatok!B60</f>
        <v>39.282299999999999</v>
      </c>
      <c r="T59">
        <f t="shared" si="6"/>
        <v>101</v>
      </c>
      <c r="U59">
        <f t="shared" si="6"/>
        <v>111</v>
      </c>
      <c r="V59">
        <f t="shared" si="6"/>
        <v>21</v>
      </c>
      <c r="W59">
        <f t="shared" si="6"/>
        <v>36</v>
      </c>
      <c r="X59">
        <f t="shared" si="9"/>
        <v>97</v>
      </c>
      <c r="Y59">
        <f t="shared" si="9"/>
        <v>101</v>
      </c>
      <c r="Z59">
        <f t="shared" si="9"/>
        <v>87</v>
      </c>
      <c r="AA59">
        <f>RANK(I59,I$3:I$128,0)</f>
        <v>98</v>
      </c>
      <c r="AB59">
        <f t="shared" si="11"/>
        <v>26</v>
      </c>
      <c r="AC59">
        <f t="shared" si="11"/>
        <v>16</v>
      </c>
      <c r="AD59">
        <f t="shared" si="11"/>
        <v>106</v>
      </c>
      <c r="AE59">
        <f t="shared" si="11"/>
        <v>90</v>
      </c>
      <c r="AF59">
        <f t="shared" si="11"/>
        <v>30</v>
      </c>
      <c r="AG59">
        <f t="shared" si="11"/>
        <v>26</v>
      </c>
      <c r="AH59">
        <f t="shared" si="11"/>
        <v>40</v>
      </c>
      <c r="AI59">
        <f t="shared" si="11"/>
        <v>28</v>
      </c>
      <c r="AJ59">
        <f t="shared" si="8"/>
        <v>39282</v>
      </c>
    </row>
    <row r="60" spans="1:36" x14ac:dyDescent="0.25">
      <c r="A60" t="s">
        <v>2698</v>
      </c>
      <c r="B60">
        <f>exportall2_freq!B59</f>
        <v>49.896000000000001</v>
      </c>
      <c r="C60">
        <f>exportall2_freq!C59</f>
        <v>39.215000000000003</v>
      </c>
      <c r="D60">
        <f>exportall2_freq!D59</f>
        <v>230.26</v>
      </c>
      <c r="E60">
        <f>exportall2_freq!E59</f>
        <v>33.722000000000001</v>
      </c>
      <c r="F60">
        <f>exportall2_freq!F59</f>
        <v>17.242000000000001</v>
      </c>
      <c r="G60">
        <f>exportall2_freq!G59</f>
        <v>232.85</v>
      </c>
      <c r="H60">
        <f>exportall2_freq!H59</f>
        <v>44.707999999999998</v>
      </c>
      <c r="I60">
        <f>exportall2_freq!I59</f>
        <v>47.15</v>
      </c>
      <c r="J60" s="18">
        <f t="shared" si="10"/>
        <v>49.896000000000001</v>
      </c>
      <c r="K60" s="18">
        <f t="shared" si="10"/>
        <v>39.215000000000003</v>
      </c>
      <c r="L60" s="18">
        <f t="shared" si="10"/>
        <v>230.26</v>
      </c>
      <c r="M60" s="18">
        <f t="shared" si="10"/>
        <v>33.722000000000001</v>
      </c>
      <c r="N60" s="18">
        <f t="shared" si="10"/>
        <v>17.242000000000001</v>
      </c>
      <c r="O60" s="18">
        <f t="shared" si="10"/>
        <v>232.85</v>
      </c>
      <c r="P60" s="18">
        <f t="shared" si="10"/>
        <v>44.707999999999998</v>
      </c>
      <c r="Q60" s="18">
        <f t="shared" si="10"/>
        <v>47.15</v>
      </c>
      <c r="R60" s="18">
        <f>szenzoradatok!B61</f>
        <v>39.229900000000001</v>
      </c>
      <c r="T60">
        <f t="shared" si="6"/>
        <v>97</v>
      </c>
      <c r="U60">
        <f t="shared" si="6"/>
        <v>101</v>
      </c>
      <c r="V60">
        <f t="shared" si="6"/>
        <v>38</v>
      </c>
      <c r="W60">
        <f t="shared" si="6"/>
        <v>109</v>
      </c>
      <c r="X60">
        <f t="shared" si="9"/>
        <v>123</v>
      </c>
      <c r="Y60">
        <f t="shared" si="9"/>
        <v>39</v>
      </c>
      <c r="Z60">
        <f t="shared" si="9"/>
        <v>96</v>
      </c>
      <c r="AA60">
        <f>RANK(I60,I$3:I$128,0)</f>
        <v>89</v>
      </c>
      <c r="AB60">
        <f t="shared" si="11"/>
        <v>30</v>
      </c>
      <c r="AC60">
        <f t="shared" si="11"/>
        <v>26</v>
      </c>
      <c r="AD60">
        <f t="shared" si="11"/>
        <v>88</v>
      </c>
      <c r="AE60">
        <f t="shared" si="11"/>
        <v>18</v>
      </c>
      <c r="AF60">
        <f t="shared" si="11"/>
        <v>4</v>
      </c>
      <c r="AG60">
        <f t="shared" si="11"/>
        <v>88</v>
      </c>
      <c r="AH60">
        <f t="shared" si="11"/>
        <v>31</v>
      </c>
      <c r="AI60">
        <f t="shared" si="11"/>
        <v>38</v>
      </c>
      <c r="AJ60">
        <f t="shared" si="8"/>
        <v>39229</v>
      </c>
    </row>
    <row r="61" spans="1:36" x14ac:dyDescent="0.25">
      <c r="A61" t="s">
        <v>2699</v>
      </c>
      <c r="B61">
        <f>exportall2_freq!B60</f>
        <v>39.520000000000003</v>
      </c>
      <c r="C61">
        <f>exportall2_freq!C60</f>
        <v>31.890999999999998</v>
      </c>
      <c r="D61">
        <f>exportall2_freq!D60</f>
        <v>40.436</v>
      </c>
      <c r="E61">
        <f>exportall2_freq!E60</f>
        <v>27.923999999999999</v>
      </c>
      <c r="F61">
        <f>exportall2_freq!F60</f>
        <v>218.51</v>
      </c>
      <c r="G61">
        <f>exportall2_freq!G60</f>
        <v>189.97</v>
      </c>
      <c r="H61">
        <f>exportall2_freq!H60</f>
        <v>32.500999999999998</v>
      </c>
      <c r="I61">
        <f>exportall2_freq!I60</f>
        <v>47.76</v>
      </c>
      <c r="J61" s="18">
        <f t="shared" si="10"/>
        <v>39.520000000000003</v>
      </c>
      <c r="K61" s="18">
        <f t="shared" si="10"/>
        <v>31.890999999999998</v>
      </c>
      <c r="L61" s="18">
        <f t="shared" si="10"/>
        <v>40.436</v>
      </c>
      <c r="M61" s="18">
        <f t="shared" si="10"/>
        <v>27.923999999999999</v>
      </c>
      <c r="N61" s="18">
        <f t="shared" si="10"/>
        <v>218.51</v>
      </c>
      <c r="O61" s="18">
        <f t="shared" si="10"/>
        <v>189.97</v>
      </c>
      <c r="P61" s="18">
        <f t="shared" si="10"/>
        <v>32.500999999999998</v>
      </c>
      <c r="Q61" s="18">
        <f t="shared" si="10"/>
        <v>47.76</v>
      </c>
      <c r="R61" s="18">
        <f>szenzoradatok!B62</f>
        <v>39.244799999999998</v>
      </c>
      <c r="T61">
        <f t="shared" si="6"/>
        <v>107</v>
      </c>
      <c r="U61">
        <f t="shared" si="6"/>
        <v>109</v>
      </c>
      <c r="V61">
        <f t="shared" si="6"/>
        <v>104</v>
      </c>
      <c r="W61">
        <f t="shared" si="6"/>
        <v>113</v>
      </c>
      <c r="X61">
        <f t="shared" si="9"/>
        <v>52</v>
      </c>
      <c r="Y61">
        <f t="shared" si="9"/>
        <v>72</v>
      </c>
      <c r="Z61">
        <f t="shared" si="9"/>
        <v>109</v>
      </c>
      <c r="AA61">
        <f>RANK(I61,I$3:I$128,0)</f>
        <v>86</v>
      </c>
      <c r="AB61">
        <f t="shared" si="11"/>
        <v>20</v>
      </c>
      <c r="AC61">
        <f t="shared" si="11"/>
        <v>18</v>
      </c>
      <c r="AD61">
        <f t="shared" si="11"/>
        <v>23</v>
      </c>
      <c r="AE61">
        <f t="shared" si="11"/>
        <v>13</v>
      </c>
      <c r="AF61">
        <f t="shared" si="11"/>
        <v>75</v>
      </c>
      <c r="AG61">
        <f t="shared" si="11"/>
        <v>55</v>
      </c>
      <c r="AH61">
        <f t="shared" si="11"/>
        <v>18</v>
      </c>
      <c r="AI61">
        <f t="shared" si="11"/>
        <v>40</v>
      </c>
      <c r="AJ61">
        <f t="shared" si="8"/>
        <v>39244</v>
      </c>
    </row>
    <row r="62" spans="1:36" x14ac:dyDescent="0.25">
      <c r="A62" t="s">
        <v>2700</v>
      </c>
      <c r="B62">
        <f>exportall2_freq!B61</f>
        <v>30.67</v>
      </c>
      <c r="C62">
        <f>exportall2_freq!C61</f>
        <v>44.707999999999998</v>
      </c>
      <c r="D62">
        <f>exportall2_freq!D61</f>
        <v>47.15</v>
      </c>
      <c r="E62">
        <f>exportall2_freq!E61</f>
        <v>29.907</v>
      </c>
      <c r="F62">
        <f>exportall2_freq!F61</f>
        <v>53.558</v>
      </c>
      <c r="G62">
        <f>exportall2_freq!G61</f>
        <v>239.72</v>
      </c>
      <c r="H62">
        <f>exportall2_freq!H61</f>
        <v>192.87</v>
      </c>
      <c r="I62">
        <f>exportall2_freq!I61</f>
        <v>26.855</v>
      </c>
      <c r="J62" s="18">
        <f t="shared" si="10"/>
        <v>30.67</v>
      </c>
      <c r="K62" s="18">
        <f t="shared" si="10"/>
        <v>44.707999999999998</v>
      </c>
      <c r="L62" s="18">
        <f t="shared" si="10"/>
        <v>47.15</v>
      </c>
      <c r="M62" s="18">
        <f t="shared" si="10"/>
        <v>29.907</v>
      </c>
      <c r="N62" s="18">
        <f t="shared" si="10"/>
        <v>53.558</v>
      </c>
      <c r="O62" s="18">
        <f t="shared" si="10"/>
        <v>239.72</v>
      </c>
      <c r="P62" s="18">
        <f t="shared" si="10"/>
        <v>192.87</v>
      </c>
      <c r="Q62" s="18">
        <f t="shared" si="10"/>
        <v>26.855</v>
      </c>
      <c r="R62" s="18">
        <f>szenzoradatok!B63</f>
        <v>39.253399999999999</v>
      </c>
      <c r="T62">
        <f t="shared" si="6"/>
        <v>117</v>
      </c>
      <c r="U62">
        <f t="shared" si="6"/>
        <v>96</v>
      </c>
      <c r="V62">
        <f t="shared" si="6"/>
        <v>91</v>
      </c>
      <c r="W62">
        <f t="shared" si="6"/>
        <v>110</v>
      </c>
      <c r="X62">
        <f t="shared" si="9"/>
        <v>89</v>
      </c>
      <c r="Y62">
        <f t="shared" si="9"/>
        <v>20</v>
      </c>
      <c r="Z62">
        <f t="shared" si="9"/>
        <v>70</v>
      </c>
      <c r="AA62">
        <f>RANK(I62,I$3:I$128,0)</f>
        <v>112</v>
      </c>
      <c r="AB62">
        <f t="shared" si="11"/>
        <v>10</v>
      </c>
      <c r="AC62">
        <f t="shared" si="11"/>
        <v>31</v>
      </c>
      <c r="AD62">
        <f t="shared" si="11"/>
        <v>36</v>
      </c>
      <c r="AE62">
        <f t="shared" si="11"/>
        <v>16</v>
      </c>
      <c r="AF62">
        <f t="shared" si="11"/>
        <v>38</v>
      </c>
      <c r="AG62">
        <f t="shared" si="11"/>
        <v>107</v>
      </c>
      <c r="AH62">
        <f t="shared" si="11"/>
        <v>57</v>
      </c>
      <c r="AI62">
        <f t="shared" si="11"/>
        <v>15</v>
      </c>
      <c r="AJ62">
        <f t="shared" si="8"/>
        <v>39253</v>
      </c>
    </row>
    <row r="63" spans="1:36" x14ac:dyDescent="0.25">
      <c r="A63" t="s">
        <v>49</v>
      </c>
      <c r="B63">
        <f>exportall2_freq!B62</f>
        <v>56</v>
      </c>
      <c r="C63">
        <f>exportall2_freq!C62</f>
        <v>213.17</v>
      </c>
      <c r="D63">
        <f>exportall2_freq!D62</f>
        <v>207.98</v>
      </c>
      <c r="E63">
        <f>exportall2_freq!E62</f>
        <v>211.33</v>
      </c>
      <c r="F63">
        <f>exportall2_freq!F62</f>
        <v>191.35</v>
      </c>
      <c r="G63">
        <f>exportall2_freq!G62</f>
        <v>208.44</v>
      </c>
      <c r="H63">
        <f>exportall2_freq!H62</f>
        <v>204.77</v>
      </c>
      <c r="I63">
        <f>exportall2_freq!I62</f>
        <v>52.643000000000001</v>
      </c>
      <c r="J63" s="18">
        <f t="shared" si="10"/>
        <v>56</v>
      </c>
      <c r="K63" s="18">
        <f t="shared" si="10"/>
        <v>213.17</v>
      </c>
      <c r="L63" s="18">
        <f t="shared" si="10"/>
        <v>207.98</v>
      </c>
      <c r="M63" s="18">
        <f t="shared" si="10"/>
        <v>211.33</v>
      </c>
      <c r="N63" s="18">
        <f t="shared" si="10"/>
        <v>191.35</v>
      </c>
      <c r="O63" s="18">
        <f t="shared" si="10"/>
        <v>208.44</v>
      </c>
      <c r="P63" s="18">
        <f t="shared" si="10"/>
        <v>204.77</v>
      </c>
      <c r="Q63" s="18">
        <f t="shared" si="10"/>
        <v>52.643000000000001</v>
      </c>
      <c r="R63" s="18">
        <f>szenzoradatok!B64</f>
        <v>42.632399999999997</v>
      </c>
      <c r="T63">
        <f t="shared" si="6"/>
        <v>89</v>
      </c>
      <c r="U63">
        <f t="shared" si="6"/>
        <v>58</v>
      </c>
      <c r="V63">
        <f t="shared" si="6"/>
        <v>51</v>
      </c>
      <c r="W63">
        <f t="shared" si="6"/>
        <v>59</v>
      </c>
      <c r="X63">
        <f t="shared" si="9"/>
        <v>67</v>
      </c>
      <c r="Y63">
        <f t="shared" si="9"/>
        <v>58</v>
      </c>
      <c r="Z63">
        <f t="shared" si="9"/>
        <v>63</v>
      </c>
      <c r="AA63">
        <f>RANK(I63,I$3:I$128,0)</f>
        <v>84</v>
      </c>
      <c r="AB63">
        <f t="shared" si="11"/>
        <v>38</v>
      </c>
      <c r="AC63">
        <f t="shared" si="11"/>
        <v>69</v>
      </c>
      <c r="AD63">
        <f t="shared" si="11"/>
        <v>76</v>
      </c>
      <c r="AE63">
        <f t="shared" si="11"/>
        <v>68</v>
      </c>
      <c r="AF63">
        <f t="shared" si="11"/>
        <v>60</v>
      </c>
      <c r="AG63">
        <f t="shared" si="11"/>
        <v>69</v>
      </c>
      <c r="AH63">
        <f t="shared" si="11"/>
        <v>64</v>
      </c>
      <c r="AI63">
        <f t="shared" si="11"/>
        <v>43</v>
      </c>
      <c r="AJ63">
        <f t="shared" si="8"/>
        <v>42632</v>
      </c>
    </row>
    <row r="64" spans="1:36" x14ac:dyDescent="0.25">
      <c r="A64" t="s">
        <v>2701</v>
      </c>
      <c r="B64">
        <f>exportall2_freq!B63</f>
        <v>220.18</v>
      </c>
      <c r="C64">
        <f>exportall2_freq!C63</f>
        <v>195.47</v>
      </c>
      <c r="D64">
        <f>exportall2_freq!D63</f>
        <v>56.61</v>
      </c>
      <c r="E64">
        <f>exportall2_freq!E63</f>
        <v>215.3</v>
      </c>
      <c r="F64">
        <f>exportall2_freq!F63</f>
        <v>57.372999999999998</v>
      </c>
      <c r="G64">
        <f>exportall2_freq!G63</f>
        <v>186.61</v>
      </c>
      <c r="H64">
        <f>exportall2_freq!H63</f>
        <v>55.695</v>
      </c>
      <c r="I64">
        <f>exportall2_freq!I63</f>
        <v>237.58</v>
      </c>
      <c r="J64" s="18">
        <f t="shared" si="10"/>
        <v>220.18</v>
      </c>
      <c r="K64" s="18">
        <f t="shared" si="10"/>
        <v>195.47</v>
      </c>
      <c r="L64" s="18">
        <f t="shared" si="10"/>
        <v>56.61</v>
      </c>
      <c r="M64" s="18">
        <f t="shared" si="10"/>
        <v>215.3</v>
      </c>
      <c r="N64" s="18">
        <f t="shared" si="10"/>
        <v>57.372999999999998</v>
      </c>
      <c r="O64" s="18">
        <f t="shared" si="10"/>
        <v>186.61</v>
      </c>
      <c r="P64" s="18">
        <f t="shared" si="10"/>
        <v>55.695</v>
      </c>
      <c r="Q64" s="18">
        <f t="shared" si="10"/>
        <v>237.58</v>
      </c>
      <c r="R64" s="18">
        <f>szenzoradatok!B65</f>
        <v>42.537300000000002</v>
      </c>
      <c r="T64">
        <f t="shared" si="6"/>
        <v>57</v>
      </c>
      <c r="U64">
        <f t="shared" si="6"/>
        <v>68</v>
      </c>
      <c r="V64">
        <f t="shared" si="6"/>
        <v>83</v>
      </c>
      <c r="W64">
        <f t="shared" si="6"/>
        <v>57</v>
      </c>
      <c r="X64">
        <f t="shared" si="9"/>
        <v>85</v>
      </c>
      <c r="Y64">
        <f t="shared" si="9"/>
        <v>73</v>
      </c>
      <c r="Z64">
        <f t="shared" si="9"/>
        <v>84</v>
      </c>
      <c r="AA64">
        <f>RANK(I64,I$3:I$128,0)</f>
        <v>30</v>
      </c>
      <c r="AB64">
        <f t="shared" si="11"/>
        <v>70</v>
      </c>
      <c r="AC64">
        <f t="shared" si="11"/>
        <v>59</v>
      </c>
      <c r="AD64">
        <f t="shared" si="11"/>
        <v>44</v>
      </c>
      <c r="AE64">
        <f t="shared" si="11"/>
        <v>70</v>
      </c>
      <c r="AF64">
        <f t="shared" si="11"/>
        <v>42</v>
      </c>
      <c r="AG64">
        <f t="shared" si="11"/>
        <v>54</v>
      </c>
      <c r="AH64">
        <f t="shared" si="11"/>
        <v>42</v>
      </c>
      <c r="AI64">
        <f t="shared" si="11"/>
        <v>97</v>
      </c>
      <c r="AJ64">
        <f t="shared" si="8"/>
        <v>42537</v>
      </c>
    </row>
    <row r="65" spans="1:36" x14ac:dyDescent="0.25">
      <c r="A65" t="s">
        <v>2702</v>
      </c>
      <c r="B65">
        <f>exportall2_freq!B64</f>
        <v>207.98</v>
      </c>
      <c r="C65">
        <f>exportall2_freq!C64</f>
        <v>232.54</v>
      </c>
      <c r="D65">
        <f>exportall2_freq!D64</f>
        <v>228.88</v>
      </c>
      <c r="E65">
        <f>exportall2_freq!E64</f>
        <v>205.23</v>
      </c>
      <c r="F65">
        <f>exportall2_freq!F64</f>
        <v>200.04</v>
      </c>
      <c r="G65">
        <f>exportall2_freq!G64</f>
        <v>234.53</v>
      </c>
      <c r="H65">
        <f>exportall2_freq!H64</f>
        <v>228.27</v>
      </c>
      <c r="I65">
        <f>exportall2_freq!I64</f>
        <v>241.55</v>
      </c>
      <c r="J65" s="18">
        <f t="shared" si="10"/>
        <v>207.98</v>
      </c>
      <c r="K65" s="18">
        <f t="shared" si="10"/>
        <v>232.54</v>
      </c>
      <c r="L65" s="18">
        <f t="shared" si="10"/>
        <v>228.88</v>
      </c>
      <c r="M65" s="18">
        <f t="shared" si="10"/>
        <v>205.23</v>
      </c>
      <c r="N65" s="18">
        <f t="shared" si="10"/>
        <v>200.04</v>
      </c>
      <c r="O65" s="18">
        <f t="shared" si="10"/>
        <v>234.53</v>
      </c>
      <c r="P65" s="18">
        <f t="shared" si="10"/>
        <v>228.27</v>
      </c>
      <c r="Q65" s="18">
        <f t="shared" si="10"/>
        <v>241.55</v>
      </c>
      <c r="R65" s="18">
        <f>szenzoradatok!B66</f>
        <v>42.573</v>
      </c>
      <c r="T65">
        <f t="shared" si="6"/>
        <v>66</v>
      </c>
      <c r="U65">
        <f t="shared" si="6"/>
        <v>39</v>
      </c>
      <c r="V65">
        <f t="shared" si="6"/>
        <v>41</v>
      </c>
      <c r="W65">
        <f t="shared" si="6"/>
        <v>66</v>
      </c>
      <c r="X65">
        <f t="shared" si="9"/>
        <v>61</v>
      </c>
      <c r="Y65">
        <f t="shared" si="9"/>
        <v>35</v>
      </c>
      <c r="Z65">
        <f t="shared" si="9"/>
        <v>49</v>
      </c>
      <c r="AA65">
        <f>RANK(I65,I$3:I$128,0)</f>
        <v>20</v>
      </c>
      <c r="AB65">
        <f t="shared" si="11"/>
        <v>61</v>
      </c>
      <c r="AC65">
        <f t="shared" si="11"/>
        <v>88</v>
      </c>
      <c r="AD65">
        <f t="shared" si="11"/>
        <v>86</v>
      </c>
      <c r="AE65">
        <f t="shared" si="11"/>
        <v>61</v>
      </c>
      <c r="AF65">
        <f t="shared" si="11"/>
        <v>66</v>
      </c>
      <c r="AG65">
        <f t="shared" si="11"/>
        <v>91</v>
      </c>
      <c r="AH65">
        <f t="shared" si="11"/>
        <v>78</v>
      </c>
      <c r="AI65">
        <f t="shared" si="11"/>
        <v>107</v>
      </c>
      <c r="AJ65">
        <f t="shared" si="8"/>
        <v>42573</v>
      </c>
    </row>
    <row r="66" spans="1:36" x14ac:dyDescent="0.25">
      <c r="A66" t="s">
        <v>2703</v>
      </c>
      <c r="B66">
        <f>exportall2_freq!B65</f>
        <v>52.795000000000002</v>
      </c>
      <c r="C66">
        <f>exportall2_freq!C65</f>
        <v>234.22</v>
      </c>
      <c r="D66">
        <f>exportall2_freq!D65</f>
        <v>195.62</v>
      </c>
      <c r="E66">
        <f>exportall2_freq!E65</f>
        <v>57.526000000000003</v>
      </c>
      <c r="F66">
        <f>exportall2_freq!F65</f>
        <v>232.85</v>
      </c>
      <c r="G66">
        <f>exportall2_freq!G65</f>
        <v>228.12</v>
      </c>
      <c r="H66">
        <f>exportall2_freq!H65</f>
        <v>56.305</v>
      </c>
      <c r="I66">
        <f>exportall2_freq!I65</f>
        <v>56</v>
      </c>
      <c r="J66" s="18">
        <f t="shared" si="10"/>
        <v>52.795000000000002</v>
      </c>
      <c r="K66" s="18">
        <f t="shared" si="10"/>
        <v>234.22</v>
      </c>
      <c r="L66" s="18">
        <f t="shared" si="10"/>
        <v>195.62</v>
      </c>
      <c r="M66" s="18">
        <f t="shared" si="10"/>
        <v>57.526000000000003</v>
      </c>
      <c r="N66" s="18">
        <f t="shared" si="10"/>
        <v>232.85</v>
      </c>
      <c r="O66" s="18">
        <f t="shared" si="10"/>
        <v>228.12</v>
      </c>
      <c r="P66" s="18">
        <f t="shared" si="10"/>
        <v>56.305</v>
      </c>
      <c r="Q66" s="18">
        <f t="shared" si="10"/>
        <v>56</v>
      </c>
      <c r="R66" s="18">
        <f>szenzoradatok!B67</f>
        <v>42.666200000000003</v>
      </c>
      <c r="T66">
        <f t="shared" si="6"/>
        <v>92</v>
      </c>
      <c r="U66">
        <f t="shared" si="6"/>
        <v>30</v>
      </c>
      <c r="V66">
        <f t="shared" si="6"/>
        <v>61</v>
      </c>
      <c r="W66">
        <f t="shared" si="6"/>
        <v>91</v>
      </c>
      <c r="X66">
        <f t="shared" si="9"/>
        <v>37</v>
      </c>
      <c r="Y66">
        <f t="shared" si="9"/>
        <v>47</v>
      </c>
      <c r="Z66">
        <f t="shared" si="9"/>
        <v>83</v>
      </c>
      <c r="AA66">
        <f>RANK(I66,I$3:I$128,0)</f>
        <v>79</v>
      </c>
      <c r="AB66">
        <f t="shared" si="11"/>
        <v>35</v>
      </c>
      <c r="AC66">
        <f t="shared" si="11"/>
        <v>95</v>
      </c>
      <c r="AD66">
        <f t="shared" si="11"/>
        <v>66</v>
      </c>
      <c r="AE66">
        <f t="shared" si="11"/>
        <v>36</v>
      </c>
      <c r="AF66">
        <f t="shared" si="11"/>
        <v>89</v>
      </c>
      <c r="AG66">
        <f t="shared" si="11"/>
        <v>80</v>
      </c>
      <c r="AH66">
        <f t="shared" si="11"/>
        <v>44</v>
      </c>
      <c r="AI66">
        <f t="shared" si="11"/>
        <v>47</v>
      </c>
      <c r="AJ66">
        <f t="shared" si="8"/>
        <v>42666</v>
      </c>
    </row>
    <row r="67" spans="1:36" x14ac:dyDescent="0.25">
      <c r="A67" t="s">
        <v>2704</v>
      </c>
      <c r="B67">
        <f>exportall2_freq!B66</f>
        <v>56.152000000000001</v>
      </c>
      <c r="C67">
        <f>exportall2_freq!C66</f>
        <v>56.914999999999999</v>
      </c>
      <c r="D67">
        <f>exportall2_freq!D66</f>
        <v>54.625999999999998</v>
      </c>
      <c r="E67">
        <f>exportall2_freq!E66</f>
        <v>54.779000000000003</v>
      </c>
      <c r="F67">
        <f>exportall2_freq!F66</f>
        <v>55.695</v>
      </c>
      <c r="G67">
        <f>exportall2_freq!G66</f>
        <v>183.41</v>
      </c>
      <c r="H67">
        <f>exportall2_freq!H66</f>
        <v>202.79</v>
      </c>
      <c r="I67">
        <f>exportall2_freq!I66</f>
        <v>193.48</v>
      </c>
      <c r="J67" s="18">
        <f t="shared" si="10"/>
        <v>56.152000000000001</v>
      </c>
      <c r="K67" s="18">
        <f t="shared" si="10"/>
        <v>56.914999999999999</v>
      </c>
      <c r="L67" s="18">
        <f t="shared" si="10"/>
        <v>54.625999999999998</v>
      </c>
      <c r="M67" s="18">
        <f t="shared" si="10"/>
        <v>54.779000000000003</v>
      </c>
      <c r="N67" s="18">
        <f t="shared" si="10"/>
        <v>55.695</v>
      </c>
      <c r="O67" s="18">
        <f t="shared" si="10"/>
        <v>183.41</v>
      </c>
      <c r="P67" s="18">
        <f t="shared" si="10"/>
        <v>202.79</v>
      </c>
      <c r="Q67" s="18">
        <f t="shared" si="10"/>
        <v>193.48</v>
      </c>
      <c r="R67" s="18">
        <f>szenzoradatok!B68</f>
        <v>42.570599999999999</v>
      </c>
      <c r="T67">
        <f t="shared" si="6"/>
        <v>88</v>
      </c>
      <c r="U67">
        <f t="shared" si="6"/>
        <v>87</v>
      </c>
      <c r="V67">
        <f t="shared" si="6"/>
        <v>84</v>
      </c>
      <c r="W67">
        <f t="shared" si="6"/>
        <v>92</v>
      </c>
      <c r="X67">
        <f t="shared" si="9"/>
        <v>87</v>
      </c>
      <c r="Y67">
        <f t="shared" si="9"/>
        <v>74</v>
      </c>
      <c r="Z67">
        <f t="shared" si="9"/>
        <v>64</v>
      </c>
      <c r="AA67">
        <f t="shared" si="9"/>
        <v>60</v>
      </c>
      <c r="AB67">
        <f t="shared" si="11"/>
        <v>39</v>
      </c>
      <c r="AC67">
        <f t="shared" si="11"/>
        <v>40</v>
      </c>
      <c r="AD67">
        <f t="shared" si="11"/>
        <v>43</v>
      </c>
      <c r="AE67">
        <f t="shared" si="11"/>
        <v>35</v>
      </c>
      <c r="AF67">
        <f t="shared" si="11"/>
        <v>40</v>
      </c>
      <c r="AG67">
        <f t="shared" si="11"/>
        <v>53</v>
      </c>
      <c r="AH67">
        <f t="shared" si="11"/>
        <v>63</v>
      </c>
      <c r="AI67">
        <f t="shared" si="11"/>
        <v>67</v>
      </c>
      <c r="AJ67">
        <f t="shared" si="8"/>
        <v>42570</v>
      </c>
    </row>
    <row r="68" spans="1:36" x14ac:dyDescent="0.25">
      <c r="A68" t="s">
        <v>50</v>
      </c>
      <c r="B68">
        <f>exportall2_freq!B67</f>
        <v>57.526000000000003</v>
      </c>
      <c r="C68">
        <f>exportall2_freq!C67</f>
        <v>55.389000000000003</v>
      </c>
      <c r="D68">
        <f>exportall2_freq!D67</f>
        <v>222.63</v>
      </c>
      <c r="E68">
        <f>exportall2_freq!E67</f>
        <v>193.79</v>
      </c>
      <c r="F68">
        <f>exportall2_freq!F67</f>
        <v>228.27</v>
      </c>
      <c r="G68">
        <f>exportall2_freq!G67</f>
        <v>53.863999999999997</v>
      </c>
      <c r="H68">
        <f>exportall2_freq!H67</f>
        <v>213.62</v>
      </c>
      <c r="I68">
        <f>exportall2_freq!I67</f>
        <v>208.44</v>
      </c>
      <c r="J68" s="18">
        <f t="shared" si="10"/>
        <v>57.526000000000003</v>
      </c>
      <c r="K68" s="18">
        <f t="shared" si="10"/>
        <v>55.389000000000003</v>
      </c>
      <c r="L68" s="18">
        <f t="shared" si="10"/>
        <v>222.63</v>
      </c>
      <c r="M68" s="18">
        <f t="shared" si="10"/>
        <v>193.79</v>
      </c>
      <c r="N68" s="18">
        <f t="shared" si="10"/>
        <v>228.27</v>
      </c>
      <c r="O68" s="18">
        <f t="shared" si="10"/>
        <v>53.863999999999997</v>
      </c>
      <c r="P68" s="18">
        <f t="shared" si="10"/>
        <v>213.62</v>
      </c>
      <c r="Q68" s="18">
        <f t="shared" si="10"/>
        <v>208.44</v>
      </c>
      <c r="R68" s="18">
        <f>szenzoradatok!B69</f>
        <v>42.694400000000002</v>
      </c>
      <c r="T68">
        <f t="shared" ref="T68:AA120" si="12">RANK(B68,B$3:B$128,0)</f>
        <v>87</v>
      </c>
      <c r="U68">
        <f t="shared" si="12"/>
        <v>88</v>
      </c>
      <c r="V68">
        <f t="shared" si="12"/>
        <v>44</v>
      </c>
      <c r="W68">
        <f t="shared" si="12"/>
        <v>72</v>
      </c>
      <c r="X68">
        <f t="shared" si="9"/>
        <v>50</v>
      </c>
      <c r="Y68">
        <f t="shared" si="9"/>
        <v>90</v>
      </c>
      <c r="Z68">
        <f t="shared" si="9"/>
        <v>57</v>
      </c>
      <c r="AA68">
        <f t="shared" si="9"/>
        <v>56</v>
      </c>
      <c r="AB68">
        <f t="shared" si="11"/>
        <v>40</v>
      </c>
      <c r="AC68">
        <f t="shared" si="11"/>
        <v>39</v>
      </c>
      <c r="AD68">
        <f t="shared" si="11"/>
        <v>83</v>
      </c>
      <c r="AE68">
        <f t="shared" si="11"/>
        <v>54</v>
      </c>
      <c r="AF68">
        <f t="shared" si="11"/>
        <v>77</v>
      </c>
      <c r="AG68">
        <f t="shared" si="11"/>
        <v>37</v>
      </c>
      <c r="AH68">
        <f t="shared" si="11"/>
        <v>69</v>
      </c>
      <c r="AI68">
        <f t="shared" si="11"/>
        <v>71</v>
      </c>
      <c r="AJ68">
        <f t="shared" ref="AJ68:AJ128" si="13">INT(R68*1000)</f>
        <v>42694</v>
      </c>
    </row>
    <row r="69" spans="1:36" x14ac:dyDescent="0.25">
      <c r="A69" t="s">
        <v>2705</v>
      </c>
      <c r="B69">
        <f>exportall2_freq!B68</f>
        <v>37.536999999999999</v>
      </c>
      <c r="C69">
        <f>exportall2_freq!C68</f>
        <v>47.15</v>
      </c>
      <c r="D69">
        <f>exportall2_freq!D68</f>
        <v>44.707999999999998</v>
      </c>
      <c r="E69">
        <f>exportall2_freq!E68</f>
        <v>237.58</v>
      </c>
      <c r="F69">
        <f>exportall2_freq!F68</f>
        <v>49.286000000000001</v>
      </c>
      <c r="G69">
        <f>exportall2_freq!G68</f>
        <v>33.417000000000002</v>
      </c>
      <c r="H69">
        <f>exportall2_freq!H68</f>
        <v>190.12</v>
      </c>
      <c r="I69">
        <f>exportall2_freq!I68</f>
        <v>31.738</v>
      </c>
      <c r="J69" s="18">
        <f t="shared" si="10"/>
        <v>37.536999999999999</v>
      </c>
      <c r="K69" s="18">
        <f t="shared" si="10"/>
        <v>47.15</v>
      </c>
      <c r="L69" s="18">
        <f t="shared" si="10"/>
        <v>44.707999999999998</v>
      </c>
      <c r="M69" s="18">
        <f t="shared" si="10"/>
        <v>237.58</v>
      </c>
      <c r="N69" s="18">
        <f t="shared" si="10"/>
        <v>49.286000000000001</v>
      </c>
      <c r="O69" s="18">
        <f t="shared" si="10"/>
        <v>33.417000000000002</v>
      </c>
      <c r="P69" s="18">
        <f t="shared" si="10"/>
        <v>190.12</v>
      </c>
      <c r="Q69" s="18">
        <f t="shared" si="10"/>
        <v>31.738</v>
      </c>
      <c r="R69" s="18">
        <f>szenzoradatok!B70</f>
        <v>41.177700000000002</v>
      </c>
      <c r="T69">
        <f t="shared" si="12"/>
        <v>109</v>
      </c>
      <c r="U69">
        <f t="shared" si="12"/>
        <v>93</v>
      </c>
      <c r="V69">
        <f t="shared" si="12"/>
        <v>96</v>
      </c>
      <c r="W69">
        <f t="shared" si="12"/>
        <v>26</v>
      </c>
      <c r="X69">
        <f t="shared" si="9"/>
        <v>94</v>
      </c>
      <c r="Y69">
        <f t="shared" si="9"/>
        <v>108</v>
      </c>
      <c r="Z69">
        <f t="shared" si="9"/>
        <v>71</v>
      </c>
      <c r="AA69">
        <f t="shared" si="9"/>
        <v>102</v>
      </c>
      <c r="AB69">
        <f t="shared" si="11"/>
        <v>18</v>
      </c>
      <c r="AC69">
        <f t="shared" si="11"/>
        <v>34</v>
      </c>
      <c r="AD69">
        <f t="shared" si="11"/>
        <v>31</v>
      </c>
      <c r="AE69">
        <f t="shared" si="11"/>
        <v>99</v>
      </c>
      <c r="AF69">
        <f t="shared" si="11"/>
        <v>33</v>
      </c>
      <c r="AG69">
        <f t="shared" si="11"/>
        <v>19</v>
      </c>
      <c r="AH69">
        <f t="shared" si="11"/>
        <v>55</v>
      </c>
      <c r="AI69">
        <f t="shared" si="11"/>
        <v>25</v>
      </c>
      <c r="AJ69">
        <f t="shared" si="13"/>
        <v>41177</v>
      </c>
    </row>
    <row r="70" spans="1:36" x14ac:dyDescent="0.25">
      <c r="A70" t="s">
        <v>2706</v>
      </c>
      <c r="B70">
        <f>exportall2_freq!B69</f>
        <v>210.88</v>
      </c>
      <c r="C70">
        <f>exportall2_freq!C69</f>
        <v>210.72</v>
      </c>
      <c r="D70">
        <f>exportall2_freq!D69</f>
        <v>238.95</v>
      </c>
      <c r="E70">
        <f>exportall2_freq!E69</f>
        <v>235.75</v>
      </c>
      <c r="F70">
        <f>exportall2_freq!F69</f>
        <v>217.29</v>
      </c>
      <c r="G70">
        <f>exportall2_freq!G69</f>
        <v>214.69</v>
      </c>
      <c r="H70">
        <f>exportall2_freq!H69</f>
        <v>213.93</v>
      </c>
      <c r="I70">
        <f>exportall2_freq!I69</f>
        <v>73.242000000000004</v>
      </c>
      <c r="J70" s="18">
        <f t="shared" si="10"/>
        <v>210.88</v>
      </c>
      <c r="K70" s="18">
        <f t="shared" si="10"/>
        <v>210.72</v>
      </c>
      <c r="L70" s="18">
        <f t="shared" si="10"/>
        <v>238.95</v>
      </c>
      <c r="M70" s="18">
        <f t="shared" si="10"/>
        <v>235.75</v>
      </c>
      <c r="N70" s="18">
        <f t="shared" si="10"/>
        <v>217.29</v>
      </c>
      <c r="O70" s="18">
        <f t="shared" si="10"/>
        <v>214.69</v>
      </c>
      <c r="P70" s="18">
        <f t="shared" si="10"/>
        <v>213.93</v>
      </c>
      <c r="Q70" s="18">
        <f t="shared" si="10"/>
        <v>73.242000000000004</v>
      </c>
      <c r="R70" s="18">
        <f>szenzoradatok!B71</f>
        <v>41.149799999999999</v>
      </c>
      <c r="T70">
        <f t="shared" si="12"/>
        <v>65</v>
      </c>
      <c r="U70">
        <f t="shared" si="12"/>
        <v>59</v>
      </c>
      <c r="V70">
        <f t="shared" si="12"/>
        <v>17</v>
      </c>
      <c r="W70">
        <f t="shared" si="12"/>
        <v>35</v>
      </c>
      <c r="X70">
        <f t="shared" si="9"/>
        <v>53</v>
      </c>
      <c r="Y70">
        <f t="shared" si="9"/>
        <v>53</v>
      </c>
      <c r="Z70">
        <f t="shared" si="9"/>
        <v>55</v>
      </c>
      <c r="AA70">
        <f t="shared" si="9"/>
        <v>71</v>
      </c>
      <c r="AB70">
        <f t="shared" si="11"/>
        <v>62</v>
      </c>
      <c r="AC70">
        <f t="shared" si="11"/>
        <v>68</v>
      </c>
      <c r="AD70">
        <f t="shared" si="11"/>
        <v>109</v>
      </c>
      <c r="AE70">
        <f t="shared" si="11"/>
        <v>92</v>
      </c>
      <c r="AF70">
        <f t="shared" si="11"/>
        <v>74</v>
      </c>
      <c r="AG70">
        <f t="shared" si="11"/>
        <v>74</v>
      </c>
      <c r="AH70">
        <f t="shared" si="11"/>
        <v>72</v>
      </c>
      <c r="AI70">
        <f t="shared" si="11"/>
        <v>56</v>
      </c>
      <c r="AJ70">
        <f t="shared" si="13"/>
        <v>41149</v>
      </c>
    </row>
    <row r="71" spans="1:36" x14ac:dyDescent="0.25">
      <c r="A71" t="s">
        <v>2707</v>
      </c>
      <c r="B71">
        <f>exportall2_freq!B70</f>
        <v>220.79</v>
      </c>
      <c r="C71">
        <f>exportall2_freq!C70</f>
        <v>233</v>
      </c>
      <c r="D71">
        <f>exportall2_freq!D70</f>
        <v>221.1</v>
      </c>
      <c r="E71">
        <f>exportall2_freq!E70</f>
        <v>230.71</v>
      </c>
      <c r="F71">
        <f>exportall2_freq!F70</f>
        <v>216.98</v>
      </c>
      <c r="G71">
        <f>exportall2_freq!G70</f>
        <v>234.07</v>
      </c>
      <c r="H71">
        <f>exportall2_freq!H70</f>
        <v>232.54</v>
      </c>
      <c r="I71">
        <f>exportall2_freq!I70</f>
        <v>216.06</v>
      </c>
      <c r="J71" s="18">
        <f t="shared" si="10"/>
        <v>220.79</v>
      </c>
      <c r="K71" s="18">
        <f t="shared" si="10"/>
        <v>233</v>
      </c>
      <c r="L71" s="18">
        <f t="shared" si="10"/>
        <v>221.1</v>
      </c>
      <c r="M71" s="18">
        <f t="shared" si="10"/>
        <v>230.71</v>
      </c>
      <c r="N71" s="18">
        <f t="shared" si="10"/>
        <v>216.98</v>
      </c>
      <c r="O71" s="18">
        <f t="shared" si="10"/>
        <v>234.07</v>
      </c>
      <c r="P71" s="18">
        <f t="shared" si="10"/>
        <v>232.54</v>
      </c>
      <c r="Q71" s="18">
        <f t="shared" si="10"/>
        <v>216.06</v>
      </c>
      <c r="R71" s="18">
        <f>szenzoradatok!B72</f>
        <v>41.350099999999998</v>
      </c>
      <c r="T71">
        <f t="shared" si="12"/>
        <v>56</v>
      </c>
      <c r="U71">
        <f t="shared" si="12"/>
        <v>36</v>
      </c>
      <c r="V71">
        <f t="shared" si="12"/>
        <v>46</v>
      </c>
      <c r="W71">
        <f t="shared" si="12"/>
        <v>48</v>
      </c>
      <c r="X71">
        <f t="shared" si="9"/>
        <v>54</v>
      </c>
      <c r="Y71">
        <f t="shared" si="9"/>
        <v>37</v>
      </c>
      <c r="Z71">
        <f t="shared" si="9"/>
        <v>40</v>
      </c>
      <c r="AA71">
        <f t="shared" si="9"/>
        <v>53</v>
      </c>
      <c r="AB71">
        <f t="shared" si="11"/>
        <v>71</v>
      </c>
      <c r="AC71">
        <f t="shared" si="11"/>
        <v>90</v>
      </c>
      <c r="AD71">
        <f t="shared" si="11"/>
        <v>81</v>
      </c>
      <c r="AE71">
        <f t="shared" si="11"/>
        <v>78</v>
      </c>
      <c r="AF71">
        <f t="shared" si="11"/>
        <v>73</v>
      </c>
      <c r="AG71">
        <f t="shared" si="11"/>
        <v>90</v>
      </c>
      <c r="AH71">
        <f t="shared" si="11"/>
        <v>87</v>
      </c>
      <c r="AI71">
        <f t="shared" si="11"/>
        <v>74</v>
      </c>
      <c r="AJ71">
        <f t="shared" si="13"/>
        <v>41350</v>
      </c>
    </row>
    <row r="72" spans="1:36" x14ac:dyDescent="0.25">
      <c r="A72" t="s">
        <v>2708</v>
      </c>
      <c r="B72">
        <f>exportall2_freq!B71</f>
        <v>50.811999999999998</v>
      </c>
      <c r="C72">
        <f>exportall2_freq!C71</f>
        <v>48.064999999999998</v>
      </c>
      <c r="D72">
        <f>exportall2_freq!D71</f>
        <v>195.47</v>
      </c>
      <c r="E72">
        <f>exportall2_freq!E71</f>
        <v>48.523000000000003</v>
      </c>
      <c r="F72">
        <f>exportall2_freq!F71</f>
        <v>49.438000000000002</v>
      </c>
      <c r="G72">
        <f>exportall2_freq!G71</f>
        <v>33.569000000000003</v>
      </c>
      <c r="H72">
        <f>exportall2_freq!H71</f>
        <v>232.09</v>
      </c>
      <c r="I72">
        <f>exportall2_freq!I71</f>
        <v>41.045999999999999</v>
      </c>
      <c r="J72" s="18">
        <f t="shared" si="10"/>
        <v>50.811999999999998</v>
      </c>
      <c r="K72" s="18">
        <f t="shared" si="10"/>
        <v>48.064999999999998</v>
      </c>
      <c r="L72" s="18">
        <f t="shared" si="10"/>
        <v>195.47</v>
      </c>
      <c r="M72" s="18">
        <f t="shared" si="10"/>
        <v>48.523000000000003</v>
      </c>
      <c r="N72" s="18">
        <f t="shared" si="10"/>
        <v>49.438000000000002</v>
      </c>
      <c r="O72" s="18">
        <f t="shared" si="10"/>
        <v>33.569000000000003</v>
      </c>
      <c r="P72" s="18">
        <f t="shared" si="10"/>
        <v>232.09</v>
      </c>
      <c r="Q72" s="18">
        <f t="shared" si="10"/>
        <v>41.045999999999999</v>
      </c>
      <c r="R72" s="18">
        <f>szenzoradatok!B73</f>
        <v>41.1614</v>
      </c>
      <c r="T72">
        <f t="shared" si="12"/>
        <v>96</v>
      </c>
      <c r="U72">
        <f t="shared" si="12"/>
        <v>92</v>
      </c>
      <c r="V72">
        <f t="shared" si="12"/>
        <v>62</v>
      </c>
      <c r="W72">
        <f t="shared" si="12"/>
        <v>96</v>
      </c>
      <c r="X72">
        <f t="shared" si="9"/>
        <v>92</v>
      </c>
      <c r="Y72">
        <f t="shared" si="9"/>
        <v>107</v>
      </c>
      <c r="Z72">
        <f t="shared" si="9"/>
        <v>43</v>
      </c>
      <c r="AA72">
        <f t="shared" si="9"/>
        <v>93</v>
      </c>
      <c r="AB72">
        <f t="shared" si="11"/>
        <v>31</v>
      </c>
      <c r="AC72">
        <f t="shared" si="11"/>
        <v>35</v>
      </c>
      <c r="AD72">
        <f t="shared" si="11"/>
        <v>65</v>
      </c>
      <c r="AE72">
        <f t="shared" si="11"/>
        <v>31</v>
      </c>
      <c r="AF72">
        <f t="shared" si="11"/>
        <v>34</v>
      </c>
      <c r="AG72">
        <f t="shared" si="11"/>
        <v>20</v>
      </c>
      <c r="AH72">
        <f t="shared" si="11"/>
        <v>83</v>
      </c>
      <c r="AI72">
        <f t="shared" si="11"/>
        <v>34</v>
      </c>
      <c r="AJ72">
        <f t="shared" si="13"/>
        <v>41161</v>
      </c>
    </row>
    <row r="73" spans="1:36" x14ac:dyDescent="0.25">
      <c r="A73" t="s">
        <v>51</v>
      </c>
      <c r="B73">
        <f>exportall2_freq!B72</f>
        <v>285.19</v>
      </c>
      <c r="C73">
        <f>exportall2_freq!C72</f>
        <v>239.56</v>
      </c>
      <c r="D73">
        <f>exportall2_freq!D72</f>
        <v>207.37</v>
      </c>
      <c r="E73">
        <f>exportall2_freq!E72</f>
        <v>239.11</v>
      </c>
      <c r="F73">
        <f>exportall2_freq!F72</f>
        <v>238.34</v>
      </c>
      <c r="G73">
        <f>exportall2_freq!G72</f>
        <v>208.13</v>
      </c>
      <c r="H73">
        <f>exportall2_freq!H72</f>
        <v>246.73</v>
      </c>
      <c r="I73">
        <f>exportall2_freq!I72</f>
        <v>204.93</v>
      </c>
      <c r="J73" s="18">
        <f t="shared" si="10"/>
        <v>285.19</v>
      </c>
      <c r="K73" s="18">
        <f t="shared" si="10"/>
        <v>239.56</v>
      </c>
      <c r="L73" s="18">
        <f t="shared" si="10"/>
        <v>207.37</v>
      </c>
      <c r="M73" s="18">
        <f t="shared" si="10"/>
        <v>239.11</v>
      </c>
      <c r="N73" s="18">
        <f t="shared" si="10"/>
        <v>238.34</v>
      </c>
      <c r="O73" s="18">
        <f t="shared" si="10"/>
        <v>208.13</v>
      </c>
      <c r="P73" s="18">
        <f t="shared" si="10"/>
        <v>246.73</v>
      </c>
      <c r="Q73" s="18">
        <f t="shared" si="10"/>
        <v>204.93</v>
      </c>
      <c r="R73" s="18">
        <f>szenzoradatok!B74</f>
        <v>41.168700000000001</v>
      </c>
      <c r="T73">
        <f t="shared" si="12"/>
        <v>11</v>
      </c>
      <c r="U73">
        <f t="shared" si="12"/>
        <v>16</v>
      </c>
      <c r="V73">
        <f t="shared" si="12"/>
        <v>52</v>
      </c>
      <c r="W73">
        <f t="shared" si="12"/>
        <v>22</v>
      </c>
      <c r="X73">
        <f t="shared" si="9"/>
        <v>16</v>
      </c>
      <c r="Y73">
        <f t="shared" si="9"/>
        <v>59</v>
      </c>
      <c r="Z73">
        <f t="shared" si="9"/>
        <v>15</v>
      </c>
      <c r="AA73">
        <f t="shared" si="9"/>
        <v>58</v>
      </c>
      <c r="AB73">
        <f t="shared" si="11"/>
        <v>116</v>
      </c>
      <c r="AC73">
        <f t="shared" si="11"/>
        <v>111</v>
      </c>
      <c r="AD73">
        <f t="shared" si="11"/>
        <v>75</v>
      </c>
      <c r="AE73">
        <f t="shared" si="11"/>
        <v>105</v>
      </c>
      <c r="AF73">
        <f t="shared" si="11"/>
        <v>109</v>
      </c>
      <c r="AG73">
        <f t="shared" si="11"/>
        <v>67</v>
      </c>
      <c r="AH73">
        <f t="shared" si="11"/>
        <v>112</v>
      </c>
      <c r="AI73">
        <f t="shared" si="11"/>
        <v>69</v>
      </c>
      <c r="AJ73">
        <f t="shared" si="13"/>
        <v>41168</v>
      </c>
    </row>
    <row r="74" spans="1:36" x14ac:dyDescent="0.25">
      <c r="A74" t="s">
        <v>2709</v>
      </c>
      <c r="B74">
        <f>exportall2_freq!B73</f>
        <v>51.88</v>
      </c>
      <c r="C74">
        <f>exportall2_freq!C73</f>
        <v>57.22</v>
      </c>
      <c r="D74">
        <f>exportall2_freq!D73</f>
        <v>39.673000000000002</v>
      </c>
      <c r="E74">
        <f>exportall2_freq!E73</f>
        <v>65.765000000000001</v>
      </c>
      <c r="F74">
        <f>exportall2_freq!F73</f>
        <v>230.71</v>
      </c>
      <c r="G74">
        <f>exportall2_freq!G73</f>
        <v>24.109000000000002</v>
      </c>
      <c r="H74">
        <f>exportall2_freq!H73</f>
        <v>190.12</v>
      </c>
      <c r="I74">
        <f>exportall2_freq!I73</f>
        <v>237.73</v>
      </c>
      <c r="J74" s="18">
        <f t="shared" si="10"/>
        <v>51.88</v>
      </c>
      <c r="K74" s="18">
        <f t="shared" si="10"/>
        <v>57.22</v>
      </c>
      <c r="L74" s="18">
        <f t="shared" si="10"/>
        <v>39.673000000000002</v>
      </c>
      <c r="M74" s="18">
        <f t="shared" si="10"/>
        <v>65.765000000000001</v>
      </c>
      <c r="N74" s="18">
        <f t="shared" si="10"/>
        <v>230.71</v>
      </c>
      <c r="O74" s="18">
        <f t="shared" si="10"/>
        <v>24.109000000000002</v>
      </c>
      <c r="P74" s="18">
        <f t="shared" si="10"/>
        <v>190.12</v>
      </c>
      <c r="Q74" s="18">
        <f t="shared" si="10"/>
        <v>237.73</v>
      </c>
      <c r="R74" s="18">
        <f>szenzoradatok!B75</f>
        <v>41.129100000000001</v>
      </c>
      <c r="T74">
        <f t="shared" si="12"/>
        <v>93</v>
      </c>
      <c r="U74">
        <f t="shared" si="12"/>
        <v>86</v>
      </c>
      <c r="V74">
        <f t="shared" si="12"/>
        <v>106</v>
      </c>
      <c r="W74">
        <f t="shared" si="12"/>
        <v>85</v>
      </c>
      <c r="X74">
        <f t="shared" si="9"/>
        <v>43</v>
      </c>
      <c r="Y74">
        <f t="shared" si="9"/>
        <v>119</v>
      </c>
      <c r="Z74">
        <f t="shared" si="9"/>
        <v>71</v>
      </c>
      <c r="AA74">
        <f t="shared" si="9"/>
        <v>29</v>
      </c>
      <c r="AB74">
        <f t="shared" si="11"/>
        <v>32</v>
      </c>
      <c r="AC74">
        <f t="shared" si="11"/>
        <v>41</v>
      </c>
      <c r="AD74">
        <f t="shared" si="11"/>
        <v>21</v>
      </c>
      <c r="AE74">
        <f t="shared" si="11"/>
        <v>42</v>
      </c>
      <c r="AF74">
        <f t="shared" si="11"/>
        <v>84</v>
      </c>
      <c r="AG74">
        <f t="shared" si="11"/>
        <v>8</v>
      </c>
      <c r="AH74">
        <f t="shared" si="11"/>
        <v>55</v>
      </c>
      <c r="AI74">
        <f t="shared" si="11"/>
        <v>98</v>
      </c>
      <c r="AJ74">
        <f t="shared" si="13"/>
        <v>41129</v>
      </c>
    </row>
    <row r="75" spans="1:36" x14ac:dyDescent="0.25">
      <c r="A75" t="s">
        <v>2710</v>
      </c>
      <c r="B75">
        <f>exportall2_freq!B74</f>
        <v>48.37</v>
      </c>
      <c r="C75">
        <f>exportall2_freq!C74</f>
        <v>199.28</v>
      </c>
      <c r="D75">
        <f>exportall2_freq!D74</f>
        <v>65.308000000000007</v>
      </c>
      <c r="E75">
        <f>exportall2_freq!E74</f>
        <v>237.12</v>
      </c>
      <c r="F75">
        <f>exportall2_freq!F74</f>
        <v>26.702999999999999</v>
      </c>
      <c r="G75">
        <f>exportall2_freq!G74</f>
        <v>42.725000000000001</v>
      </c>
      <c r="H75">
        <f>exportall2_freq!H74</f>
        <v>62.713999999999999</v>
      </c>
      <c r="I75">
        <f>exportall2_freq!I74</f>
        <v>231.93</v>
      </c>
      <c r="J75" s="18">
        <f t="shared" si="10"/>
        <v>48.37</v>
      </c>
      <c r="K75" s="18">
        <f t="shared" si="10"/>
        <v>199.28</v>
      </c>
      <c r="L75" s="18">
        <f t="shared" si="10"/>
        <v>65.308000000000007</v>
      </c>
      <c r="M75" s="18">
        <f t="shared" si="10"/>
        <v>237.12</v>
      </c>
      <c r="N75" s="18">
        <f t="shared" si="10"/>
        <v>26.702999999999999</v>
      </c>
      <c r="O75" s="18">
        <f t="shared" si="10"/>
        <v>42.725000000000001</v>
      </c>
      <c r="P75" s="18">
        <f t="shared" si="10"/>
        <v>62.713999999999999</v>
      </c>
      <c r="Q75" s="18">
        <f t="shared" si="10"/>
        <v>231.93</v>
      </c>
      <c r="R75" s="18">
        <f>szenzoradatok!B76</f>
        <v>40.831299999999999</v>
      </c>
      <c r="T75">
        <f t="shared" si="12"/>
        <v>100</v>
      </c>
      <c r="U75">
        <f t="shared" si="12"/>
        <v>65</v>
      </c>
      <c r="V75">
        <f t="shared" si="12"/>
        <v>77</v>
      </c>
      <c r="W75">
        <f t="shared" si="12"/>
        <v>31</v>
      </c>
      <c r="X75">
        <f t="shared" si="9"/>
        <v>116</v>
      </c>
      <c r="Y75">
        <f t="shared" si="9"/>
        <v>94</v>
      </c>
      <c r="Z75">
        <f t="shared" si="9"/>
        <v>81</v>
      </c>
      <c r="AA75">
        <f t="shared" si="9"/>
        <v>40</v>
      </c>
      <c r="AB75">
        <f t="shared" si="11"/>
        <v>27</v>
      </c>
      <c r="AC75">
        <f t="shared" si="11"/>
        <v>62</v>
      </c>
      <c r="AD75">
        <f t="shared" si="11"/>
        <v>50</v>
      </c>
      <c r="AE75">
        <f t="shared" si="11"/>
        <v>96</v>
      </c>
      <c r="AF75">
        <f t="shared" si="11"/>
        <v>11</v>
      </c>
      <c r="AG75">
        <f t="shared" si="11"/>
        <v>33</v>
      </c>
      <c r="AH75">
        <f t="shared" si="11"/>
        <v>46</v>
      </c>
      <c r="AI75">
        <f t="shared" si="11"/>
        <v>87</v>
      </c>
      <c r="AJ75">
        <f t="shared" si="13"/>
        <v>40831</v>
      </c>
    </row>
    <row r="76" spans="1:36" x14ac:dyDescent="0.25">
      <c r="A76" t="s">
        <v>2711</v>
      </c>
      <c r="B76">
        <f>exportall2_freq!B75</f>
        <v>51.88</v>
      </c>
      <c r="C76">
        <f>exportall2_freq!C75</f>
        <v>27.923999999999999</v>
      </c>
      <c r="D76">
        <f>exportall2_freq!D75</f>
        <v>38.299999999999997</v>
      </c>
      <c r="E76">
        <f>exportall2_freq!E75</f>
        <v>34.942999999999998</v>
      </c>
      <c r="F76">
        <f>exportall2_freq!F75</f>
        <v>27.466000000000001</v>
      </c>
      <c r="G76">
        <f>exportall2_freq!G75</f>
        <v>229.95</v>
      </c>
      <c r="H76">
        <f>exportall2_freq!H75</f>
        <v>232.7</v>
      </c>
      <c r="I76">
        <f>exportall2_freq!I75</f>
        <v>23.651</v>
      </c>
      <c r="J76" s="18">
        <f t="shared" si="10"/>
        <v>51.88</v>
      </c>
      <c r="K76" s="18">
        <f t="shared" si="10"/>
        <v>27.923999999999999</v>
      </c>
      <c r="L76" s="18">
        <f t="shared" si="10"/>
        <v>38.299999999999997</v>
      </c>
      <c r="M76" s="18">
        <f t="shared" si="10"/>
        <v>34.942999999999998</v>
      </c>
      <c r="N76" s="18">
        <f t="shared" si="10"/>
        <v>27.466000000000001</v>
      </c>
      <c r="O76" s="18">
        <f t="shared" si="10"/>
        <v>229.95</v>
      </c>
      <c r="P76" s="18">
        <f t="shared" si="10"/>
        <v>232.7</v>
      </c>
      <c r="Q76" s="18">
        <f t="shared" si="10"/>
        <v>23.651</v>
      </c>
      <c r="R76" s="18">
        <f>szenzoradatok!B77</f>
        <v>40.825499999999998</v>
      </c>
      <c r="T76">
        <f t="shared" si="12"/>
        <v>93</v>
      </c>
      <c r="U76">
        <f t="shared" si="12"/>
        <v>117</v>
      </c>
      <c r="V76">
        <f t="shared" si="12"/>
        <v>108</v>
      </c>
      <c r="W76">
        <f t="shared" si="12"/>
        <v>107</v>
      </c>
      <c r="X76">
        <f t="shared" si="9"/>
        <v>113</v>
      </c>
      <c r="Y76">
        <f t="shared" si="9"/>
        <v>42</v>
      </c>
      <c r="Z76">
        <f t="shared" si="9"/>
        <v>38</v>
      </c>
      <c r="AA76">
        <f t="shared" si="9"/>
        <v>118</v>
      </c>
      <c r="AB76">
        <f t="shared" si="11"/>
        <v>32</v>
      </c>
      <c r="AC76">
        <f t="shared" si="11"/>
        <v>10</v>
      </c>
      <c r="AD76">
        <f t="shared" si="11"/>
        <v>19</v>
      </c>
      <c r="AE76">
        <f t="shared" si="11"/>
        <v>20</v>
      </c>
      <c r="AF76">
        <f t="shared" si="11"/>
        <v>14</v>
      </c>
      <c r="AG76">
        <f t="shared" si="11"/>
        <v>85</v>
      </c>
      <c r="AH76">
        <f t="shared" si="11"/>
        <v>88</v>
      </c>
      <c r="AI76">
        <f t="shared" si="11"/>
        <v>8</v>
      </c>
      <c r="AJ76">
        <f t="shared" si="13"/>
        <v>40825</v>
      </c>
    </row>
    <row r="77" spans="1:36" x14ac:dyDescent="0.25">
      <c r="A77" t="s">
        <v>2712</v>
      </c>
      <c r="B77">
        <f>exportall2_freq!B76</f>
        <v>31.890999999999998</v>
      </c>
      <c r="C77">
        <f>exportall2_freq!C76</f>
        <v>28.687000000000001</v>
      </c>
      <c r="D77">
        <f>exportall2_freq!D76</f>
        <v>44.555999999999997</v>
      </c>
      <c r="E77">
        <f>exportall2_freq!E76</f>
        <v>37.689</v>
      </c>
      <c r="F77">
        <f>exportall2_freq!F76</f>
        <v>230.56</v>
      </c>
      <c r="G77">
        <f>exportall2_freq!G76</f>
        <v>87.584999999999994</v>
      </c>
      <c r="H77">
        <f>exportall2_freq!H76</f>
        <v>37.536999999999999</v>
      </c>
      <c r="I77">
        <f>exportall2_freq!I76</f>
        <v>55.389000000000003</v>
      </c>
      <c r="J77" s="18">
        <f t="shared" si="10"/>
        <v>31.890999999999998</v>
      </c>
      <c r="K77" s="18">
        <f t="shared" si="10"/>
        <v>28.687000000000001</v>
      </c>
      <c r="L77" s="18">
        <f t="shared" si="10"/>
        <v>44.555999999999997</v>
      </c>
      <c r="M77" s="18">
        <f t="shared" si="10"/>
        <v>37.689</v>
      </c>
      <c r="N77" s="18">
        <f t="shared" si="10"/>
        <v>230.56</v>
      </c>
      <c r="O77" s="18">
        <f t="shared" si="10"/>
        <v>87.584999999999994</v>
      </c>
      <c r="P77" s="18">
        <f t="shared" si="10"/>
        <v>37.536999999999999</v>
      </c>
      <c r="Q77" s="18">
        <f t="shared" si="10"/>
        <v>55.389000000000003</v>
      </c>
      <c r="R77" s="18">
        <f>szenzoradatok!B78</f>
        <v>40.7958</v>
      </c>
      <c r="T77">
        <f t="shared" si="12"/>
        <v>114</v>
      </c>
      <c r="U77">
        <f t="shared" si="12"/>
        <v>113</v>
      </c>
      <c r="V77">
        <f t="shared" si="12"/>
        <v>97</v>
      </c>
      <c r="W77">
        <f t="shared" si="12"/>
        <v>106</v>
      </c>
      <c r="X77">
        <f t="shared" si="9"/>
        <v>44</v>
      </c>
      <c r="Y77">
        <f t="shared" si="9"/>
        <v>76</v>
      </c>
      <c r="Z77">
        <f t="shared" si="9"/>
        <v>103</v>
      </c>
      <c r="AA77">
        <f t="shared" si="9"/>
        <v>81</v>
      </c>
      <c r="AB77">
        <f t="shared" si="11"/>
        <v>12</v>
      </c>
      <c r="AC77">
        <f t="shared" si="11"/>
        <v>14</v>
      </c>
      <c r="AD77">
        <f t="shared" si="11"/>
        <v>29</v>
      </c>
      <c r="AE77">
        <f t="shared" si="11"/>
        <v>21</v>
      </c>
      <c r="AF77">
        <f t="shared" si="11"/>
        <v>83</v>
      </c>
      <c r="AG77">
        <f t="shared" si="11"/>
        <v>51</v>
      </c>
      <c r="AH77">
        <f t="shared" si="11"/>
        <v>24</v>
      </c>
      <c r="AI77">
        <f t="shared" si="11"/>
        <v>46</v>
      </c>
      <c r="AJ77">
        <f t="shared" si="13"/>
        <v>40795</v>
      </c>
    </row>
    <row r="78" spans="1:36" x14ac:dyDescent="0.25">
      <c r="A78" t="s">
        <v>52</v>
      </c>
      <c r="B78">
        <f>exportall2_freq!B77</f>
        <v>26.398</v>
      </c>
      <c r="C78">
        <f>exportall2_freq!C77</f>
        <v>237.73</v>
      </c>
      <c r="D78">
        <f>exportall2_freq!D77</f>
        <v>190.12</v>
      </c>
      <c r="E78">
        <f>exportall2_freq!E77</f>
        <v>42.418999999999997</v>
      </c>
      <c r="F78">
        <f>exportall2_freq!F77</f>
        <v>37.231000000000002</v>
      </c>
      <c r="G78">
        <f>exportall2_freq!G77</f>
        <v>44.860999999999997</v>
      </c>
      <c r="H78">
        <f>exportall2_freq!H77</f>
        <v>47.912999999999997</v>
      </c>
      <c r="I78">
        <f>exportall2_freq!I77</f>
        <v>41.503999999999998</v>
      </c>
      <c r="J78" s="18">
        <f t="shared" si="10"/>
        <v>26.398</v>
      </c>
      <c r="K78" s="18">
        <f t="shared" si="10"/>
        <v>237.73</v>
      </c>
      <c r="L78" s="18">
        <f t="shared" si="10"/>
        <v>190.12</v>
      </c>
      <c r="M78" s="18">
        <f t="shared" si="10"/>
        <v>42.418999999999997</v>
      </c>
      <c r="N78" s="18">
        <f t="shared" si="10"/>
        <v>37.231000000000002</v>
      </c>
      <c r="O78" s="18">
        <f t="shared" si="10"/>
        <v>44.860999999999997</v>
      </c>
      <c r="P78" s="18">
        <f t="shared" si="10"/>
        <v>47.912999999999997</v>
      </c>
      <c r="Q78" s="18">
        <f t="shared" si="10"/>
        <v>41.503999999999998</v>
      </c>
      <c r="R78" s="18">
        <f>szenzoradatok!B79</f>
        <v>40.775799999999997</v>
      </c>
      <c r="T78">
        <f t="shared" si="12"/>
        <v>120</v>
      </c>
      <c r="U78">
        <f t="shared" si="12"/>
        <v>21</v>
      </c>
      <c r="V78">
        <f t="shared" si="12"/>
        <v>65</v>
      </c>
      <c r="W78">
        <f t="shared" si="12"/>
        <v>99</v>
      </c>
      <c r="X78">
        <f t="shared" si="9"/>
        <v>106</v>
      </c>
      <c r="Y78">
        <f t="shared" si="9"/>
        <v>92</v>
      </c>
      <c r="Z78">
        <f t="shared" si="9"/>
        <v>89</v>
      </c>
      <c r="AA78">
        <f t="shared" si="9"/>
        <v>91</v>
      </c>
      <c r="AB78">
        <f t="shared" si="11"/>
        <v>7</v>
      </c>
      <c r="AC78">
        <f t="shared" si="11"/>
        <v>106</v>
      </c>
      <c r="AD78">
        <f t="shared" si="11"/>
        <v>62</v>
      </c>
      <c r="AE78">
        <f t="shared" si="11"/>
        <v>28</v>
      </c>
      <c r="AF78">
        <f t="shared" si="11"/>
        <v>21</v>
      </c>
      <c r="AG78">
        <f t="shared" si="11"/>
        <v>35</v>
      </c>
      <c r="AH78">
        <f t="shared" si="11"/>
        <v>38</v>
      </c>
      <c r="AI78">
        <f t="shared" si="11"/>
        <v>35</v>
      </c>
      <c r="AJ78">
        <f t="shared" si="13"/>
        <v>40775</v>
      </c>
    </row>
    <row r="79" spans="1:36" x14ac:dyDescent="0.25">
      <c r="A79" t="s">
        <v>2713</v>
      </c>
      <c r="B79">
        <f>exportall2_freq!B78</f>
        <v>53.405999999999999</v>
      </c>
      <c r="C79">
        <f>exportall2_freq!C78</f>
        <v>38.909999999999997</v>
      </c>
      <c r="D79">
        <f>exportall2_freq!D78</f>
        <v>24.260999999999999</v>
      </c>
      <c r="E79">
        <f>exportall2_freq!E78</f>
        <v>237.58</v>
      </c>
      <c r="F79">
        <f>exportall2_freq!F78</f>
        <v>39.520000000000003</v>
      </c>
      <c r="G79">
        <f>exportall2_freq!G78</f>
        <v>28.076000000000001</v>
      </c>
      <c r="H79">
        <f>exportall2_freq!H78</f>
        <v>285.19</v>
      </c>
      <c r="I79">
        <f>exportall2_freq!I78</f>
        <v>15.259</v>
      </c>
      <c r="J79" s="18">
        <f t="shared" si="10"/>
        <v>53.405999999999999</v>
      </c>
      <c r="K79" s="18">
        <f t="shared" si="10"/>
        <v>38.909999999999997</v>
      </c>
      <c r="L79" s="18">
        <f t="shared" si="10"/>
        <v>24.260999999999999</v>
      </c>
      <c r="M79" s="18">
        <f t="shared" si="10"/>
        <v>237.58</v>
      </c>
      <c r="N79" s="18">
        <f t="shared" si="10"/>
        <v>39.520000000000003</v>
      </c>
      <c r="O79" s="18">
        <f t="shared" si="10"/>
        <v>28.076000000000001</v>
      </c>
      <c r="P79" s="18">
        <f t="shared" si="10"/>
        <v>285.19</v>
      </c>
      <c r="Q79" s="18">
        <f t="shared" si="10"/>
        <v>15.259</v>
      </c>
      <c r="R79" s="18">
        <f>szenzoradatok!B80</f>
        <v>40.769199999999998</v>
      </c>
      <c r="T79">
        <f t="shared" si="12"/>
        <v>91</v>
      </c>
      <c r="U79">
        <f t="shared" si="12"/>
        <v>102</v>
      </c>
      <c r="V79">
        <f t="shared" si="12"/>
        <v>122</v>
      </c>
      <c r="W79">
        <f t="shared" si="12"/>
        <v>26</v>
      </c>
      <c r="X79">
        <f t="shared" si="9"/>
        <v>103</v>
      </c>
      <c r="Y79">
        <f t="shared" si="9"/>
        <v>114</v>
      </c>
      <c r="Z79">
        <f t="shared" si="9"/>
        <v>11</v>
      </c>
      <c r="AA79">
        <f t="shared" si="9"/>
        <v>125</v>
      </c>
      <c r="AB79">
        <f t="shared" si="11"/>
        <v>36</v>
      </c>
      <c r="AC79">
        <f t="shared" si="11"/>
        <v>25</v>
      </c>
      <c r="AD79">
        <f t="shared" si="11"/>
        <v>5</v>
      </c>
      <c r="AE79">
        <f t="shared" si="11"/>
        <v>99</v>
      </c>
      <c r="AF79">
        <f t="shared" si="11"/>
        <v>24</v>
      </c>
      <c r="AG79">
        <f t="shared" si="11"/>
        <v>13</v>
      </c>
      <c r="AH79">
        <f t="shared" si="11"/>
        <v>116</v>
      </c>
      <c r="AI79">
        <f t="shared" si="11"/>
        <v>2</v>
      </c>
      <c r="AJ79">
        <f t="shared" si="13"/>
        <v>40769</v>
      </c>
    </row>
    <row r="80" spans="1:36" x14ac:dyDescent="0.25">
      <c r="A80" t="s">
        <v>2714</v>
      </c>
      <c r="B80">
        <f>exportall2_freq!B79</f>
        <v>230.56</v>
      </c>
      <c r="C80">
        <f>exportall2_freq!C79</f>
        <v>196.84</v>
      </c>
      <c r="D80">
        <f>exportall2_freq!D79</f>
        <v>57.982999999999997</v>
      </c>
      <c r="E80">
        <f>exportall2_freq!E79</f>
        <v>40.893999999999998</v>
      </c>
      <c r="F80">
        <f>exportall2_freq!F79</f>
        <v>43.64</v>
      </c>
      <c r="G80">
        <f>exportall2_freq!G79</f>
        <v>32.959000000000003</v>
      </c>
      <c r="H80">
        <f>exportall2_freq!H79</f>
        <v>231.63</v>
      </c>
      <c r="I80">
        <f>exportall2_freq!I79</f>
        <v>26.702999999999999</v>
      </c>
      <c r="J80" s="18">
        <f t="shared" si="10"/>
        <v>230.56</v>
      </c>
      <c r="K80" s="18">
        <f t="shared" si="10"/>
        <v>196.84</v>
      </c>
      <c r="L80" s="18">
        <f t="shared" si="10"/>
        <v>57.982999999999997</v>
      </c>
      <c r="M80" s="18">
        <f t="shared" si="10"/>
        <v>40.893999999999998</v>
      </c>
      <c r="N80" s="18">
        <f t="shared" si="10"/>
        <v>43.64</v>
      </c>
      <c r="O80" s="18">
        <f t="shared" si="10"/>
        <v>32.959000000000003</v>
      </c>
      <c r="P80" s="18">
        <f t="shared" si="10"/>
        <v>231.63</v>
      </c>
      <c r="Q80" s="18">
        <f t="shared" ref="Q80:Q128" si="14">I80</f>
        <v>26.702999999999999</v>
      </c>
      <c r="R80" s="18">
        <f>szenzoradatok!B81</f>
        <v>40.8125</v>
      </c>
      <c r="T80">
        <f t="shared" si="12"/>
        <v>48</v>
      </c>
      <c r="U80">
        <f t="shared" si="12"/>
        <v>66</v>
      </c>
      <c r="V80">
        <f t="shared" si="12"/>
        <v>82</v>
      </c>
      <c r="W80">
        <f t="shared" si="12"/>
        <v>100</v>
      </c>
      <c r="X80">
        <f t="shared" si="9"/>
        <v>100</v>
      </c>
      <c r="Y80">
        <f t="shared" si="9"/>
        <v>109</v>
      </c>
      <c r="Z80">
        <f t="shared" si="9"/>
        <v>45</v>
      </c>
      <c r="AA80">
        <f t="shared" si="9"/>
        <v>113</v>
      </c>
      <c r="AB80">
        <f t="shared" si="11"/>
        <v>79</v>
      </c>
      <c r="AC80">
        <f t="shared" si="11"/>
        <v>61</v>
      </c>
      <c r="AD80">
        <f t="shared" si="11"/>
        <v>45</v>
      </c>
      <c r="AE80">
        <f t="shared" si="11"/>
        <v>27</v>
      </c>
      <c r="AF80">
        <f t="shared" si="11"/>
        <v>27</v>
      </c>
      <c r="AG80">
        <f t="shared" si="11"/>
        <v>18</v>
      </c>
      <c r="AH80">
        <f t="shared" si="11"/>
        <v>82</v>
      </c>
      <c r="AI80">
        <f t="shared" ref="AI80:AI128" si="15">RANK(Q80,Q$3:Q$128,1)</f>
        <v>14</v>
      </c>
      <c r="AJ80">
        <f t="shared" si="13"/>
        <v>40812</v>
      </c>
    </row>
    <row r="81" spans="1:36" x14ac:dyDescent="0.25">
      <c r="A81" t="s">
        <v>2715</v>
      </c>
      <c r="B81">
        <f>exportall2_freq!B80</f>
        <v>237.73</v>
      </c>
      <c r="C81">
        <f>exportall2_freq!C80</f>
        <v>33.569000000000003</v>
      </c>
      <c r="D81">
        <f>exportall2_freq!D80</f>
        <v>69.122</v>
      </c>
      <c r="E81">
        <f>exportall2_freq!E80</f>
        <v>27.771000000000001</v>
      </c>
      <c r="F81">
        <f>exportall2_freq!F80</f>
        <v>58.441000000000003</v>
      </c>
      <c r="G81">
        <f>exportall2_freq!G80</f>
        <v>25.481999999999999</v>
      </c>
      <c r="H81">
        <f>exportall2_freq!H80</f>
        <v>39.673000000000002</v>
      </c>
      <c r="I81">
        <f>exportall2_freq!I80</f>
        <v>190.12</v>
      </c>
      <c r="J81" s="18">
        <f t="shared" ref="J81:P117" si="16">B81</f>
        <v>237.73</v>
      </c>
      <c r="K81" s="18">
        <f t="shared" si="16"/>
        <v>33.569000000000003</v>
      </c>
      <c r="L81" s="18">
        <f t="shared" si="16"/>
        <v>69.122</v>
      </c>
      <c r="M81" s="18">
        <f t="shared" si="16"/>
        <v>27.771000000000001</v>
      </c>
      <c r="N81" s="18">
        <f t="shared" si="16"/>
        <v>58.441000000000003</v>
      </c>
      <c r="O81" s="18">
        <f t="shared" si="16"/>
        <v>25.481999999999999</v>
      </c>
      <c r="P81" s="18">
        <f t="shared" si="16"/>
        <v>39.673000000000002</v>
      </c>
      <c r="Q81" s="18">
        <f t="shared" si="14"/>
        <v>190.12</v>
      </c>
      <c r="R81" s="18">
        <f>szenzoradatok!B82</f>
        <v>40.731099999999998</v>
      </c>
      <c r="T81">
        <f t="shared" si="12"/>
        <v>19</v>
      </c>
      <c r="U81">
        <f t="shared" si="12"/>
        <v>105</v>
      </c>
      <c r="V81">
        <f t="shared" si="12"/>
        <v>74</v>
      </c>
      <c r="W81">
        <f t="shared" si="12"/>
        <v>115</v>
      </c>
      <c r="X81">
        <f t="shared" si="9"/>
        <v>83</v>
      </c>
      <c r="Y81">
        <f t="shared" si="9"/>
        <v>117</v>
      </c>
      <c r="Z81">
        <f t="shared" si="9"/>
        <v>101</v>
      </c>
      <c r="AA81">
        <f t="shared" si="9"/>
        <v>62</v>
      </c>
      <c r="AB81">
        <f t="shared" ref="AB81:AH117" si="17">RANK(J81,J$3:J$128,1)</f>
        <v>98</v>
      </c>
      <c r="AC81">
        <f t="shared" si="17"/>
        <v>22</v>
      </c>
      <c r="AD81">
        <f t="shared" si="17"/>
        <v>53</v>
      </c>
      <c r="AE81">
        <f t="shared" si="17"/>
        <v>12</v>
      </c>
      <c r="AF81">
        <f t="shared" si="17"/>
        <v>44</v>
      </c>
      <c r="AG81">
        <f t="shared" si="17"/>
        <v>10</v>
      </c>
      <c r="AH81">
        <f t="shared" si="17"/>
        <v>26</v>
      </c>
      <c r="AI81">
        <f t="shared" si="15"/>
        <v>65</v>
      </c>
      <c r="AJ81">
        <f t="shared" si="13"/>
        <v>40731</v>
      </c>
    </row>
    <row r="82" spans="1:36" x14ac:dyDescent="0.25">
      <c r="A82" t="s">
        <v>2716</v>
      </c>
      <c r="B82">
        <f>exportall2_freq!B81</f>
        <v>237.73</v>
      </c>
      <c r="C82">
        <f>exportall2_freq!C81</f>
        <v>233</v>
      </c>
      <c r="D82">
        <f>exportall2_freq!D81</f>
        <v>48.981000000000002</v>
      </c>
      <c r="E82">
        <f>exportall2_freq!E81</f>
        <v>190.12</v>
      </c>
      <c r="F82">
        <f>exportall2_freq!F81</f>
        <v>44.707999999999998</v>
      </c>
      <c r="G82">
        <f>exportall2_freq!G81</f>
        <v>42.572000000000003</v>
      </c>
      <c r="H82">
        <f>exportall2_freq!H81</f>
        <v>44.555999999999997</v>
      </c>
      <c r="I82">
        <f>exportall2_freq!I81</f>
        <v>33.417000000000002</v>
      </c>
      <c r="J82" s="18">
        <f t="shared" si="16"/>
        <v>237.73</v>
      </c>
      <c r="K82" s="18">
        <f t="shared" si="16"/>
        <v>233</v>
      </c>
      <c r="L82" s="18">
        <f t="shared" si="16"/>
        <v>48.981000000000002</v>
      </c>
      <c r="M82" s="18">
        <f t="shared" si="16"/>
        <v>190.12</v>
      </c>
      <c r="N82" s="18">
        <f t="shared" si="16"/>
        <v>44.707999999999998</v>
      </c>
      <c r="O82" s="18">
        <f t="shared" si="16"/>
        <v>42.572000000000003</v>
      </c>
      <c r="P82" s="18">
        <f t="shared" si="16"/>
        <v>44.555999999999997</v>
      </c>
      <c r="Q82" s="18">
        <f t="shared" si="14"/>
        <v>33.417000000000002</v>
      </c>
      <c r="R82" s="18">
        <f>szenzoradatok!B83</f>
        <v>40.715499999999999</v>
      </c>
      <c r="T82">
        <f t="shared" si="12"/>
        <v>19</v>
      </c>
      <c r="U82">
        <f t="shared" si="12"/>
        <v>36</v>
      </c>
      <c r="V82">
        <f t="shared" si="12"/>
        <v>90</v>
      </c>
      <c r="W82">
        <f t="shared" si="12"/>
        <v>77</v>
      </c>
      <c r="X82">
        <f t="shared" si="9"/>
        <v>99</v>
      </c>
      <c r="Y82">
        <f t="shared" si="9"/>
        <v>95</v>
      </c>
      <c r="Z82">
        <f t="shared" si="9"/>
        <v>97</v>
      </c>
      <c r="AA82">
        <f t="shared" si="9"/>
        <v>97</v>
      </c>
      <c r="AB82">
        <f t="shared" si="17"/>
        <v>98</v>
      </c>
      <c r="AC82">
        <f t="shared" si="17"/>
        <v>90</v>
      </c>
      <c r="AD82">
        <f t="shared" si="17"/>
        <v>37</v>
      </c>
      <c r="AE82">
        <f t="shared" si="17"/>
        <v>50</v>
      </c>
      <c r="AF82">
        <f t="shared" si="17"/>
        <v>28</v>
      </c>
      <c r="AG82">
        <f t="shared" si="17"/>
        <v>32</v>
      </c>
      <c r="AH82">
        <f t="shared" si="17"/>
        <v>30</v>
      </c>
      <c r="AI82">
        <f t="shared" si="15"/>
        <v>30</v>
      </c>
      <c r="AJ82">
        <f t="shared" si="13"/>
        <v>40715</v>
      </c>
    </row>
    <row r="83" spans="1:36" x14ac:dyDescent="0.25">
      <c r="A83" t="s">
        <v>53</v>
      </c>
      <c r="B83">
        <f>exportall2_freq!B82</f>
        <v>41.503999999999998</v>
      </c>
      <c r="C83">
        <f>exportall2_freq!C82</f>
        <v>229.03</v>
      </c>
      <c r="D83">
        <f>exportall2_freq!D82</f>
        <v>37.536999999999999</v>
      </c>
      <c r="E83">
        <f>exportall2_freq!E82</f>
        <v>21.056999999999999</v>
      </c>
      <c r="F83">
        <f>exportall2_freq!F82</f>
        <v>45.012999999999998</v>
      </c>
      <c r="G83">
        <f>exportall2_freq!G82</f>
        <v>190.12</v>
      </c>
      <c r="H83">
        <f>exportall2_freq!H82</f>
        <v>234.99</v>
      </c>
      <c r="I83">
        <f>exportall2_freq!I82</f>
        <v>31.585999999999999</v>
      </c>
      <c r="J83" s="18">
        <f t="shared" si="16"/>
        <v>41.503999999999998</v>
      </c>
      <c r="K83" s="18">
        <f t="shared" si="16"/>
        <v>229.03</v>
      </c>
      <c r="L83" s="18">
        <f t="shared" si="16"/>
        <v>37.536999999999999</v>
      </c>
      <c r="M83" s="18">
        <f t="shared" si="16"/>
        <v>21.056999999999999</v>
      </c>
      <c r="N83" s="18">
        <f t="shared" si="16"/>
        <v>45.012999999999998</v>
      </c>
      <c r="O83" s="18">
        <f t="shared" si="16"/>
        <v>190.12</v>
      </c>
      <c r="P83" s="18">
        <f t="shared" si="16"/>
        <v>234.99</v>
      </c>
      <c r="Q83" s="18">
        <f t="shared" si="14"/>
        <v>31.585999999999999</v>
      </c>
      <c r="R83" s="18">
        <f>szenzoradatok!B84</f>
        <v>40.7866</v>
      </c>
      <c r="T83">
        <f t="shared" si="12"/>
        <v>105</v>
      </c>
      <c r="U83">
        <f t="shared" si="12"/>
        <v>46</v>
      </c>
      <c r="V83">
        <f t="shared" si="12"/>
        <v>110</v>
      </c>
      <c r="W83">
        <f t="shared" si="12"/>
        <v>120</v>
      </c>
      <c r="X83">
        <f t="shared" si="9"/>
        <v>98</v>
      </c>
      <c r="Y83">
        <f t="shared" si="9"/>
        <v>70</v>
      </c>
      <c r="Z83">
        <f t="shared" si="9"/>
        <v>30</v>
      </c>
      <c r="AA83">
        <f t="shared" si="9"/>
        <v>103</v>
      </c>
      <c r="AB83">
        <f t="shared" si="17"/>
        <v>22</v>
      </c>
      <c r="AC83">
        <f t="shared" si="17"/>
        <v>81</v>
      </c>
      <c r="AD83">
        <f t="shared" si="17"/>
        <v>17</v>
      </c>
      <c r="AE83">
        <f t="shared" si="17"/>
        <v>6</v>
      </c>
      <c r="AF83">
        <f t="shared" si="17"/>
        <v>29</v>
      </c>
      <c r="AG83">
        <f t="shared" si="17"/>
        <v>56</v>
      </c>
      <c r="AH83">
        <f t="shared" si="17"/>
        <v>97</v>
      </c>
      <c r="AI83">
        <f t="shared" si="15"/>
        <v>23</v>
      </c>
      <c r="AJ83">
        <f t="shared" si="13"/>
        <v>40786</v>
      </c>
    </row>
    <row r="84" spans="1:36" x14ac:dyDescent="0.25">
      <c r="A84" t="s">
        <v>2717</v>
      </c>
      <c r="B84">
        <f>exportall2_freq!B83</f>
        <v>48.676000000000002</v>
      </c>
      <c r="C84">
        <f>exportall2_freq!C83</f>
        <v>190.12</v>
      </c>
      <c r="D84">
        <f>exportall2_freq!D83</f>
        <v>196.23</v>
      </c>
      <c r="E84">
        <f>exportall2_freq!E83</f>
        <v>38.146999999999998</v>
      </c>
      <c r="F84">
        <f>exportall2_freq!F83</f>
        <v>231.63</v>
      </c>
      <c r="G84">
        <f>exportall2_freq!G83</f>
        <v>193.33</v>
      </c>
      <c r="H84">
        <f>exportall2_freq!H83</f>
        <v>17.395</v>
      </c>
      <c r="I84">
        <f>exportall2_freq!I83</f>
        <v>32.500999999999998</v>
      </c>
      <c r="J84" s="18">
        <f t="shared" si="16"/>
        <v>48.676000000000002</v>
      </c>
      <c r="K84" s="18">
        <f t="shared" si="16"/>
        <v>190.12</v>
      </c>
      <c r="L84" s="18">
        <f t="shared" si="16"/>
        <v>196.23</v>
      </c>
      <c r="M84" s="18">
        <f t="shared" si="16"/>
        <v>38.146999999999998</v>
      </c>
      <c r="N84" s="18">
        <f t="shared" si="16"/>
        <v>231.63</v>
      </c>
      <c r="O84" s="18">
        <f t="shared" si="16"/>
        <v>193.33</v>
      </c>
      <c r="P84" s="18">
        <f t="shared" si="16"/>
        <v>17.395</v>
      </c>
      <c r="Q84" s="18">
        <f t="shared" si="14"/>
        <v>32.500999999999998</v>
      </c>
      <c r="R84" s="18">
        <f>szenzoradatok!B85</f>
        <v>40.790700000000001</v>
      </c>
      <c r="T84">
        <f t="shared" si="12"/>
        <v>99</v>
      </c>
      <c r="U84">
        <f t="shared" si="12"/>
        <v>73</v>
      </c>
      <c r="V84">
        <f t="shared" si="12"/>
        <v>58</v>
      </c>
      <c r="W84">
        <f t="shared" si="12"/>
        <v>105</v>
      </c>
      <c r="X84">
        <f t="shared" si="9"/>
        <v>41</v>
      </c>
      <c r="Y84">
        <f t="shared" si="9"/>
        <v>67</v>
      </c>
      <c r="Z84">
        <f t="shared" si="9"/>
        <v>123</v>
      </c>
      <c r="AA84">
        <f t="shared" si="9"/>
        <v>100</v>
      </c>
      <c r="AB84">
        <f t="shared" si="17"/>
        <v>28</v>
      </c>
      <c r="AC84">
        <f t="shared" si="17"/>
        <v>53</v>
      </c>
      <c r="AD84">
        <f t="shared" si="17"/>
        <v>67</v>
      </c>
      <c r="AE84">
        <f t="shared" si="17"/>
        <v>22</v>
      </c>
      <c r="AF84">
        <f t="shared" si="17"/>
        <v>86</v>
      </c>
      <c r="AG84">
        <f t="shared" si="17"/>
        <v>60</v>
      </c>
      <c r="AH84">
        <f t="shared" si="17"/>
        <v>4</v>
      </c>
      <c r="AI84">
        <f t="shared" si="15"/>
        <v>27</v>
      </c>
      <c r="AJ84">
        <f t="shared" si="13"/>
        <v>40790</v>
      </c>
    </row>
    <row r="85" spans="1:36" x14ac:dyDescent="0.25">
      <c r="A85" t="s">
        <v>2718</v>
      </c>
      <c r="B85">
        <f>exportall2_freq!B84</f>
        <v>234.68</v>
      </c>
      <c r="C85">
        <f>exportall2_freq!C84</f>
        <v>24.872</v>
      </c>
      <c r="D85">
        <f>exportall2_freq!D84</f>
        <v>36.926000000000002</v>
      </c>
      <c r="E85">
        <f>exportall2_freq!E84</f>
        <v>192.26</v>
      </c>
      <c r="F85">
        <f>exportall2_freq!F84</f>
        <v>243.23</v>
      </c>
      <c r="G85">
        <f>exportall2_freq!G84</f>
        <v>58.899000000000001</v>
      </c>
      <c r="H85">
        <f>exportall2_freq!H84</f>
        <v>16.478999999999999</v>
      </c>
      <c r="I85">
        <f>exportall2_freq!I84</f>
        <v>53.100999999999999</v>
      </c>
      <c r="J85" s="18">
        <f t="shared" si="16"/>
        <v>234.68</v>
      </c>
      <c r="K85" s="18">
        <f t="shared" si="16"/>
        <v>24.872</v>
      </c>
      <c r="L85" s="18">
        <f t="shared" si="16"/>
        <v>36.926000000000002</v>
      </c>
      <c r="M85" s="18">
        <f t="shared" si="16"/>
        <v>192.26</v>
      </c>
      <c r="N85" s="18">
        <f t="shared" si="16"/>
        <v>243.23</v>
      </c>
      <c r="O85" s="18">
        <f t="shared" si="16"/>
        <v>58.899000000000001</v>
      </c>
      <c r="P85" s="18">
        <f t="shared" si="16"/>
        <v>16.478999999999999</v>
      </c>
      <c r="Q85" s="18">
        <f t="shared" si="14"/>
        <v>53.100999999999999</v>
      </c>
      <c r="R85" s="18">
        <f>szenzoradatok!B86</f>
        <v>40.7453</v>
      </c>
      <c r="T85">
        <f t="shared" si="12"/>
        <v>38</v>
      </c>
      <c r="U85">
        <f t="shared" si="12"/>
        <v>119</v>
      </c>
      <c r="V85">
        <f t="shared" si="12"/>
        <v>111</v>
      </c>
      <c r="W85">
        <f t="shared" si="12"/>
        <v>74</v>
      </c>
      <c r="X85">
        <f t="shared" si="9"/>
        <v>12</v>
      </c>
      <c r="Y85">
        <f t="shared" si="9"/>
        <v>84</v>
      </c>
      <c r="Z85">
        <f t="shared" si="9"/>
        <v>125</v>
      </c>
      <c r="AA85">
        <f t="shared" si="9"/>
        <v>83</v>
      </c>
      <c r="AB85">
        <f t="shared" si="17"/>
        <v>88</v>
      </c>
      <c r="AC85">
        <f t="shared" si="17"/>
        <v>8</v>
      </c>
      <c r="AD85">
        <f t="shared" si="17"/>
        <v>16</v>
      </c>
      <c r="AE85">
        <f t="shared" si="17"/>
        <v>53</v>
      </c>
      <c r="AF85">
        <f t="shared" si="17"/>
        <v>115</v>
      </c>
      <c r="AG85">
        <f t="shared" si="17"/>
        <v>43</v>
      </c>
      <c r="AH85">
        <f t="shared" si="17"/>
        <v>2</v>
      </c>
      <c r="AI85">
        <f t="shared" si="15"/>
        <v>44</v>
      </c>
      <c r="AJ85">
        <f t="shared" si="13"/>
        <v>40745</v>
      </c>
    </row>
    <row r="86" spans="1:36" x14ac:dyDescent="0.25">
      <c r="A86" t="s">
        <v>2719</v>
      </c>
      <c r="B86">
        <f>exportall2_freq!B85</f>
        <v>236.05</v>
      </c>
      <c r="C86">
        <f>exportall2_freq!C85</f>
        <v>238.04</v>
      </c>
      <c r="D86">
        <f>exportall2_freq!D85</f>
        <v>27.312999999999999</v>
      </c>
      <c r="E86">
        <f>exportall2_freq!E85</f>
        <v>63.781999999999996</v>
      </c>
      <c r="F86">
        <f>exportall2_freq!F85</f>
        <v>27.617999999999999</v>
      </c>
      <c r="G86">
        <f>exportall2_freq!G85</f>
        <v>39.520000000000003</v>
      </c>
      <c r="H86">
        <f>exportall2_freq!H85</f>
        <v>49.133000000000003</v>
      </c>
      <c r="I86">
        <f>exportall2_freq!I85</f>
        <v>23.193000000000001</v>
      </c>
      <c r="J86" s="18">
        <f t="shared" si="16"/>
        <v>236.05</v>
      </c>
      <c r="K86" s="18">
        <f t="shared" si="16"/>
        <v>238.04</v>
      </c>
      <c r="L86" s="18">
        <f t="shared" si="16"/>
        <v>27.312999999999999</v>
      </c>
      <c r="M86" s="18">
        <f t="shared" si="16"/>
        <v>63.781999999999996</v>
      </c>
      <c r="N86" s="18">
        <f t="shared" si="16"/>
        <v>27.617999999999999</v>
      </c>
      <c r="O86" s="18">
        <f t="shared" si="16"/>
        <v>39.520000000000003</v>
      </c>
      <c r="P86" s="18">
        <f t="shared" si="16"/>
        <v>49.133000000000003</v>
      </c>
      <c r="Q86" s="18">
        <f t="shared" si="14"/>
        <v>23.193000000000001</v>
      </c>
      <c r="R86" s="18">
        <f>szenzoradatok!B87</f>
        <v>40.693899999999999</v>
      </c>
      <c r="T86">
        <f t="shared" si="12"/>
        <v>34</v>
      </c>
      <c r="U86">
        <f t="shared" si="12"/>
        <v>18</v>
      </c>
      <c r="V86">
        <f t="shared" si="12"/>
        <v>121</v>
      </c>
      <c r="W86">
        <f t="shared" si="12"/>
        <v>87</v>
      </c>
      <c r="X86">
        <f t="shared" si="9"/>
        <v>112</v>
      </c>
      <c r="Y86">
        <f t="shared" si="9"/>
        <v>102</v>
      </c>
      <c r="Z86">
        <f t="shared" si="9"/>
        <v>88</v>
      </c>
      <c r="AA86">
        <f t="shared" si="9"/>
        <v>120</v>
      </c>
      <c r="AB86">
        <f t="shared" si="17"/>
        <v>93</v>
      </c>
      <c r="AC86">
        <f t="shared" si="17"/>
        <v>109</v>
      </c>
      <c r="AD86">
        <f t="shared" si="17"/>
        <v>6</v>
      </c>
      <c r="AE86">
        <f t="shared" si="17"/>
        <v>40</v>
      </c>
      <c r="AF86">
        <f t="shared" si="17"/>
        <v>15</v>
      </c>
      <c r="AG86">
        <f t="shared" si="17"/>
        <v>25</v>
      </c>
      <c r="AH86">
        <f t="shared" si="17"/>
        <v>39</v>
      </c>
      <c r="AI86">
        <f t="shared" si="15"/>
        <v>7</v>
      </c>
      <c r="AJ86">
        <f t="shared" si="13"/>
        <v>40693</v>
      </c>
    </row>
    <row r="87" spans="1:36" x14ac:dyDescent="0.25">
      <c r="A87" t="s">
        <v>2720</v>
      </c>
      <c r="B87">
        <f>exportall2_freq!B86</f>
        <v>18.463000000000001</v>
      </c>
      <c r="C87">
        <f>exportall2_freq!C86</f>
        <v>28.992000000000001</v>
      </c>
      <c r="D87">
        <f>exportall2_freq!D86</f>
        <v>16.327000000000002</v>
      </c>
      <c r="E87">
        <f>exportall2_freq!E86</f>
        <v>233.46</v>
      </c>
      <c r="F87">
        <f>exportall2_freq!F86</f>
        <v>15.564</v>
      </c>
      <c r="G87">
        <f>exportall2_freq!G86</f>
        <v>14.191000000000001</v>
      </c>
      <c r="H87">
        <f>exportall2_freq!H86</f>
        <v>232.39</v>
      </c>
      <c r="I87">
        <f>exportall2_freq!I86</f>
        <v>32.042999999999999</v>
      </c>
      <c r="J87" s="18">
        <f t="shared" si="16"/>
        <v>18.463000000000001</v>
      </c>
      <c r="K87" s="18">
        <f t="shared" si="16"/>
        <v>28.992000000000001</v>
      </c>
      <c r="L87" s="18">
        <f t="shared" si="16"/>
        <v>16.327000000000002</v>
      </c>
      <c r="M87" s="18">
        <f t="shared" si="16"/>
        <v>233.46</v>
      </c>
      <c r="N87" s="18">
        <f t="shared" si="16"/>
        <v>15.564</v>
      </c>
      <c r="O87" s="18">
        <f t="shared" si="16"/>
        <v>14.191000000000001</v>
      </c>
      <c r="P87" s="18">
        <f t="shared" si="16"/>
        <v>232.39</v>
      </c>
      <c r="Q87" s="18">
        <f t="shared" si="14"/>
        <v>32.042999999999999</v>
      </c>
      <c r="R87" s="18">
        <f>szenzoradatok!B88</f>
        <v>40.195399999999999</v>
      </c>
      <c r="T87">
        <f t="shared" si="12"/>
        <v>126</v>
      </c>
      <c r="U87">
        <f t="shared" si="12"/>
        <v>112</v>
      </c>
      <c r="V87">
        <f t="shared" si="12"/>
        <v>125</v>
      </c>
      <c r="W87">
        <f t="shared" si="12"/>
        <v>43</v>
      </c>
      <c r="X87">
        <f t="shared" si="9"/>
        <v>124</v>
      </c>
      <c r="Y87">
        <f t="shared" si="9"/>
        <v>125</v>
      </c>
      <c r="Z87">
        <f t="shared" si="9"/>
        <v>41</v>
      </c>
      <c r="AA87">
        <f t="shared" si="9"/>
        <v>101</v>
      </c>
      <c r="AB87">
        <f t="shared" si="17"/>
        <v>1</v>
      </c>
      <c r="AC87">
        <f t="shared" si="17"/>
        <v>15</v>
      </c>
      <c r="AD87">
        <f t="shared" si="17"/>
        <v>2</v>
      </c>
      <c r="AE87">
        <f t="shared" si="17"/>
        <v>84</v>
      </c>
      <c r="AF87">
        <f t="shared" si="17"/>
        <v>3</v>
      </c>
      <c r="AG87">
        <f t="shared" si="17"/>
        <v>2</v>
      </c>
      <c r="AH87">
        <f t="shared" si="17"/>
        <v>85</v>
      </c>
      <c r="AI87">
        <f t="shared" si="15"/>
        <v>26</v>
      </c>
      <c r="AJ87">
        <f t="shared" si="13"/>
        <v>40195</v>
      </c>
    </row>
    <row r="88" spans="1:36" x14ac:dyDescent="0.25">
      <c r="A88" t="s">
        <v>54</v>
      </c>
      <c r="B88">
        <f>exportall2_freq!B87</f>
        <v>189.97</v>
      </c>
      <c r="C88">
        <f>exportall2_freq!C87</f>
        <v>25.481999999999999</v>
      </c>
      <c r="D88">
        <f>exportall2_freq!D87</f>
        <v>227.66</v>
      </c>
      <c r="E88">
        <f>exportall2_freq!E87</f>
        <v>38.451999999999998</v>
      </c>
      <c r="F88">
        <f>exportall2_freq!F87</f>
        <v>236.82</v>
      </c>
      <c r="G88">
        <f>exportall2_freq!G87</f>
        <v>38.146999999999998</v>
      </c>
      <c r="H88">
        <f>exportall2_freq!H87</f>
        <v>28.533999999999999</v>
      </c>
      <c r="I88">
        <f>exportall2_freq!I87</f>
        <v>31.128</v>
      </c>
      <c r="J88" s="18">
        <f t="shared" si="16"/>
        <v>189.97</v>
      </c>
      <c r="K88" s="18">
        <f t="shared" si="16"/>
        <v>25.481999999999999</v>
      </c>
      <c r="L88" s="18">
        <f t="shared" si="16"/>
        <v>227.66</v>
      </c>
      <c r="M88" s="18">
        <f t="shared" si="16"/>
        <v>38.451999999999998</v>
      </c>
      <c r="N88" s="18">
        <f t="shared" si="16"/>
        <v>236.82</v>
      </c>
      <c r="O88" s="18">
        <f t="shared" si="16"/>
        <v>38.146999999999998</v>
      </c>
      <c r="P88" s="18">
        <f t="shared" si="16"/>
        <v>28.533999999999999</v>
      </c>
      <c r="Q88" s="18">
        <f t="shared" si="14"/>
        <v>31.128</v>
      </c>
      <c r="R88" s="18">
        <f>szenzoradatok!B89</f>
        <v>40.244300000000003</v>
      </c>
      <c r="T88">
        <f t="shared" si="12"/>
        <v>76</v>
      </c>
      <c r="U88">
        <f t="shared" si="12"/>
        <v>118</v>
      </c>
      <c r="V88">
        <f t="shared" si="12"/>
        <v>42</v>
      </c>
      <c r="W88">
        <f t="shared" si="12"/>
        <v>104</v>
      </c>
      <c r="X88">
        <f t="shared" si="9"/>
        <v>22</v>
      </c>
      <c r="Y88">
        <f t="shared" si="9"/>
        <v>104</v>
      </c>
      <c r="Z88">
        <f t="shared" si="9"/>
        <v>115</v>
      </c>
      <c r="AA88">
        <f t="shared" si="9"/>
        <v>105</v>
      </c>
      <c r="AB88">
        <f t="shared" si="17"/>
        <v>50</v>
      </c>
      <c r="AC88">
        <f t="shared" si="17"/>
        <v>9</v>
      </c>
      <c r="AD88">
        <f t="shared" si="17"/>
        <v>85</v>
      </c>
      <c r="AE88">
        <f t="shared" si="17"/>
        <v>23</v>
      </c>
      <c r="AF88">
        <f t="shared" si="17"/>
        <v>105</v>
      </c>
      <c r="AG88">
        <f t="shared" si="17"/>
        <v>23</v>
      </c>
      <c r="AH88">
        <f t="shared" si="17"/>
        <v>12</v>
      </c>
      <c r="AI88">
        <f t="shared" si="15"/>
        <v>22</v>
      </c>
      <c r="AJ88">
        <f t="shared" si="13"/>
        <v>40244</v>
      </c>
    </row>
    <row r="89" spans="1:36" x14ac:dyDescent="0.25">
      <c r="A89" t="s">
        <v>2721</v>
      </c>
      <c r="B89">
        <f>exportall2_freq!B88</f>
        <v>23.803999999999998</v>
      </c>
      <c r="C89">
        <f>exportall2_freq!C88</f>
        <v>196.38</v>
      </c>
      <c r="D89">
        <f>exportall2_freq!D88</f>
        <v>196.23</v>
      </c>
      <c r="E89">
        <f>exportall2_freq!E88</f>
        <v>232.24</v>
      </c>
      <c r="F89">
        <f>exportall2_freq!F88</f>
        <v>237.73</v>
      </c>
      <c r="G89">
        <f>exportall2_freq!G88</f>
        <v>39.215000000000003</v>
      </c>
      <c r="H89">
        <f>exportall2_freq!H88</f>
        <v>34.18</v>
      </c>
      <c r="I89">
        <f>exportall2_freq!I88</f>
        <v>23.651</v>
      </c>
      <c r="J89" s="18">
        <f t="shared" si="16"/>
        <v>23.803999999999998</v>
      </c>
      <c r="K89" s="18">
        <f t="shared" si="16"/>
        <v>196.38</v>
      </c>
      <c r="L89" s="18">
        <f t="shared" si="16"/>
        <v>196.23</v>
      </c>
      <c r="M89" s="18">
        <f t="shared" si="16"/>
        <v>232.24</v>
      </c>
      <c r="N89" s="18">
        <f t="shared" si="16"/>
        <v>237.73</v>
      </c>
      <c r="O89" s="18">
        <f t="shared" si="16"/>
        <v>39.215000000000003</v>
      </c>
      <c r="P89" s="18">
        <f t="shared" si="16"/>
        <v>34.18</v>
      </c>
      <c r="Q89" s="18">
        <f t="shared" si="14"/>
        <v>23.651</v>
      </c>
      <c r="R89" s="18">
        <f>szenzoradatok!B90</f>
        <v>40.226599999999998</v>
      </c>
      <c r="T89">
        <f t="shared" si="12"/>
        <v>123</v>
      </c>
      <c r="U89">
        <f t="shared" si="12"/>
        <v>67</v>
      </c>
      <c r="V89">
        <f t="shared" si="12"/>
        <v>58</v>
      </c>
      <c r="W89">
        <f t="shared" si="12"/>
        <v>47</v>
      </c>
      <c r="X89">
        <f t="shared" si="9"/>
        <v>19</v>
      </c>
      <c r="Y89">
        <f t="shared" si="9"/>
        <v>103</v>
      </c>
      <c r="Z89">
        <f t="shared" si="9"/>
        <v>108</v>
      </c>
      <c r="AA89">
        <f t="shared" si="9"/>
        <v>118</v>
      </c>
      <c r="AB89">
        <f t="shared" si="17"/>
        <v>3</v>
      </c>
      <c r="AC89">
        <f t="shared" si="17"/>
        <v>60</v>
      </c>
      <c r="AD89">
        <f t="shared" si="17"/>
        <v>67</v>
      </c>
      <c r="AE89">
        <f t="shared" si="17"/>
        <v>80</v>
      </c>
      <c r="AF89">
        <f t="shared" si="17"/>
        <v>108</v>
      </c>
      <c r="AG89">
        <f t="shared" si="17"/>
        <v>24</v>
      </c>
      <c r="AH89">
        <f t="shared" si="17"/>
        <v>19</v>
      </c>
      <c r="AI89">
        <f t="shared" si="15"/>
        <v>8</v>
      </c>
      <c r="AJ89">
        <f t="shared" si="13"/>
        <v>40226</v>
      </c>
    </row>
    <row r="90" spans="1:36" x14ac:dyDescent="0.25">
      <c r="A90" t="s">
        <v>2722</v>
      </c>
      <c r="B90">
        <f>exportall2_freq!B89</f>
        <v>24.719000000000001</v>
      </c>
      <c r="C90">
        <f>exportall2_freq!C89</f>
        <v>28.381</v>
      </c>
      <c r="D90">
        <f>exportall2_freq!D89</f>
        <v>37.841999999999999</v>
      </c>
      <c r="E90">
        <f>exportall2_freq!E89</f>
        <v>285.19</v>
      </c>
      <c r="F90">
        <f>exportall2_freq!F89</f>
        <v>233.92</v>
      </c>
      <c r="G90">
        <f>exportall2_freq!G89</f>
        <v>26.855</v>
      </c>
      <c r="H90">
        <f>exportall2_freq!H89</f>
        <v>209.96</v>
      </c>
      <c r="I90">
        <f>exportall2_freq!I89</f>
        <v>28.228999999999999</v>
      </c>
      <c r="J90" s="18">
        <f t="shared" si="16"/>
        <v>24.719000000000001</v>
      </c>
      <c r="K90" s="18">
        <f t="shared" si="16"/>
        <v>28.381</v>
      </c>
      <c r="L90" s="18">
        <f t="shared" si="16"/>
        <v>37.841999999999999</v>
      </c>
      <c r="M90" s="18">
        <f t="shared" si="16"/>
        <v>285.19</v>
      </c>
      <c r="N90" s="18">
        <f t="shared" si="16"/>
        <v>233.92</v>
      </c>
      <c r="O90" s="18">
        <f t="shared" si="16"/>
        <v>26.855</v>
      </c>
      <c r="P90" s="18">
        <f t="shared" si="16"/>
        <v>209.96</v>
      </c>
      <c r="Q90" s="18">
        <f t="shared" si="14"/>
        <v>28.228999999999999</v>
      </c>
      <c r="R90" s="18">
        <f>szenzoradatok!B91</f>
        <v>40.202500000000001</v>
      </c>
      <c r="T90">
        <f t="shared" si="12"/>
        <v>122</v>
      </c>
      <c r="U90">
        <f t="shared" si="12"/>
        <v>116</v>
      </c>
      <c r="V90">
        <f t="shared" si="12"/>
        <v>109</v>
      </c>
      <c r="W90">
        <f t="shared" si="12"/>
        <v>13</v>
      </c>
      <c r="X90">
        <f t="shared" si="9"/>
        <v>35</v>
      </c>
      <c r="Y90">
        <f t="shared" si="9"/>
        <v>115</v>
      </c>
      <c r="Z90">
        <f t="shared" si="9"/>
        <v>61</v>
      </c>
      <c r="AA90">
        <f t="shared" si="9"/>
        <v>110</v>
      </c>
      <c r="AB90">
        <f t="shared" si="17"/>
        <v>5</v>
      </c>
      <c r="AC90">
        <f t="shared" si="17"/>
        <v>11</v>
      </c>
      <c r="AD90">
        <f t="shared" si="17"/>
        <v>18</v>
      </c>
      <c r="AE90">
        <f t="shared" si="17"/>
        <v>113</v>
      </c>
      <c r="AF90">
        <f t="shared" si="17"/>
        <v>92</v>
      </c>
      <c r="AG90">
        <f t="shared" si="17"/>
        <v>12</v>
      </c>
      <c r="AH90">
        <f t="shared" si="17"/>
        <v>66</v>
      </c>
      <c r="AI90">
        <f t="shared" si="15"/>
        <v>17</v>
      </c>
      <c r="AJ90">
        <f t="shared" si="13"/>
        <v>40202</v>
      </c>
    </row>
    <row r="91" spans="1:36" x14ac:dyDescent="0.25">
      <c r="A91" t="s">
        <v>2723</v>
      </c>
      <c r="B91">
        <f>exportall2_freq!B90</f>
        <v>27.312999999999999</v>
      </c>
      <c r="C91">
        <f>exportall2_freq!C90</f>
        <v>13.428000000000001</v>
      </c>
      <c r="D91">
        <f>exportall2_freq!D90</f>
        <v>41.045999999999999</v>
      </c>
      <c r="E91">
        <f>exportall2_freq!E90</f>
        <v>208.59</v>
      </c>
      <c r="F91">
        <f>exportall2_freq!F90</f>
        <v>12.664999999999999</v>
      </c>
      <c r="G91">
        <f>exportall2_freq!G90</f>
        <v>18.004999999999999</v>
      </c>
      <c r="H91">
        <f>exportall2_freq!H90</f>
        <v>202.64</v>
      </c>
      <c r="I91">
        <f>exportall2_freq!I90</f>
        <v>233.46</v>
      </c>
      <c r="J91" s="18">
        <f t="shared" si="16"/>
        <v>27.312999999999999</v>
      </c>
      <c r="K91" s="18">
        <f t="shared" si="16"/>
        <v>13.428000000000001</v>
      </c>
      <c r="L91" s="18">
        <f t="shared" si="16"/>
        <v>41.045999999999999</v>
      </c>
      <c r="M91" s="18">
        <f t="shared" si="16"/>
        <v>208.59</v>
      </c>
      <c r="N91" s="18">
        <f t="shared" si="16"/>
        <v>12.664999999999999</v>
      </c>
      <c r="O91" s="18">
        <f t="shared" si="16"/>
        <v>18.004999999999999</v>
      </c>
      <c r="P91" s="18">
        <f t="shared" si="16"/>
        <v>202.64</v>
      </c>
      <c r="Q91" s="18">
        <f t="shared" si="14"/>
        <v>233.46</v>
      </c>
      <c r="R91" s="18">
        <f>szenzoradatok!B92</f>
        <v>40.192700000000002</v>
      </c>
      <c r="T91">
        <f t="shared" si="12"/>
        <v>119</v>
      </c>
      <c r="U91">
        <f t="shared" si="12"/>
        <v>123</v>
      </c>
      <c r="V91">
        <f t="shared" si="12"/>
        <v>103</v>
      </c>
      <c r="W91">
        <f t="shared" si="12"/>
        <v>62</v>
      </c>
      <c r="X91">
        <f t="shared" si="9"/>
        <v>126</v>
      </c>
      <c r="Y91">
        <f t="shared" si="9"/>
        <v>122</v>
      </c>
      <c r="Z91">
        <f t="shared" si="9"/>
        <v>65</v>
      </c>
      <c r="AA91">
        <f t="shared" si="9"/>
        <v>37</v>
      </c>
      <c r="AB91">
        <f t="shared" si="17"/>
        <v>8</v>
      </c>
      <c r="AC91">
        <f t="shared" si="17"/>
        <v>4</v>
      </c>
      <c r="AD91">
        <f t="shared" si="17"/>
        <v>24</v>
      </c>
      <c r="AE91">
        <f t="shared" si="17"/>
        <v>65</v>
      </c>
      <c r="AF91">
        <f t="shared" si="17"/>
        <v>1</v>
      </c>
      <c r="AG91">
        <f t="shared" si="17"/>
        <v>5</v>
      </c>
      <c r="AH91">
        <f t="shared" si="17"/>
        <v>62</v>
      </c>
      <c r="AI91">
        <f t="shared" si="15"/>
        <v>90</v>
      </c>
      <c r="AJ91">
        <f t="shared" si="13"/>
        <v>40192</v>
      </c>
    </row>
    <row r="92" spans="1:36" x14ac:dyDescent="0.25">
      <c r="A92" t="s">
        <v>2724</v>
      </c>
      <c r="B92">
        <f>exportall2_freq!B91</f>
        <v>190.12</v>
      </c>
      <c r="C92">
        <f>exportall2_freq!C91</f>
        <v>201.11</v>
      </c>
      <c r="D92">
        <f>exportall2_freq!D91</f>
        <v>196.23</v>
      </c>
      <c r="E92">
        <f>exportall2_freq!E91</f>
        <v>198.06</v>
      </c>
      <c r="F92">
        <f>exportall2_freq!F91</f>
        <v>31.738</v>
      </c>
      <c r="G92">
        <f>exportall2_freq!G91</f>
        <v>202.03</v>
      </c>
      <c r="H92">
        <f>exportall2_freq!H91</f>
        <v>29.449000000000002</v>
      </c>
      <c r="I92">
        <f>exportall2_freq!I91</f>
        <v>31.585999999999999</v>
      </c>
      <c r="J92" s="18">
        <f t="shared" si="16"/>
        <v>190.12</v>
      </c>
      <c r="K92" s="18">
        <f t="shared" si="16"/>
        <v>201.11</v>
      </c>
      <c r="L92" s="18">
        <f t="shared" si="16"/>
        <v>196.23</v>
      </c>
      <c r="M92" s="18">
        <f t="shared" si="16"/>
        <v>198.06</v>
      </c>
      <c r="N92" s="18">
        <f t="shared" si="16"/>
        <v>31.738</v>
      </c>
      <c r="O92" s="18">
        <f t="shared" si="16"/>
        <v>202.03</v>
      </c>
      <c r="P92" s="18">
        <f t="shared" si="16"/>
        <v>29.449000000000002</v>
      </c>
      <c r="Q92" s="18">
        <f t="shared" si="14"/>
        <v>31.585999999999999</v>
      </c>
      <c r="R92" s="18">
        <f>szenzoradatok!B93</f>
        <v>40.203299999999999</v>
      </c>
      <c r="T92">
        <f t="shared" si="12"/>
        <v>74</v>
      </c>
      <c r="U92">
        <f t="shared" si="12"/>
        <v>63</v>
      </c>
      <c r="V92">
        <f t="shared" si="12"/>
        <v>58</v>
      </c>
      <c r="W92">
        <f t="shared" si="12"/>
        <v>70</v>
      </c>
      <c r="X92">
        <f t="shared" si="9"/>
        <v>109</v>
      </c>
      <c r="Y92">
        <f t="shared" si="9"/>
        <v>62</v>
      </c>
      <c r="Z92">
        <f t="shared" si="9"/>
        <v>112</v>
      </c>
      <c r="AA92">
        <f t="shared" si="9"/>
        <v>103</v>
      </c>
      <c r="AB92">
        <f t="shared" si="17"/>
        <v>52</v>
      </c>
      <c r="AC92">
        <f t="shared" si="17"/>
        <v>64</v>
      </c>
      <c r="AD92">
        <f t="shared" si="17"/>
        <v>67</v>
      </c>
      <c r="AE92">
        <f t="shared" si="17"/>
        <v>57</v>
      </c>
      <c r="AF92">
        <f t="shared" si="17"/>
        <v>18</v>
      </c>
      <c r="AG92">
        <f t="shared" si="17"/>
        <v>65</v>
      </c>
      <c r="AH92">
        <f t="shared" si="17"/>
        <v>14</v>
      </c>
      <c r="AI92">
        <f t="shared" si="15"/>
        <v>23</v>
      </c>
      <c r="AJ92">
        <f t="shared" si="13"/>
        <v>40203</v>
      </c>
    </row>
    <row r="93" spans="1:36" x14ac:dyDescent="0.25">
      <c r="A93" t="s">
        <v>55</v>
      </c>
      <c r="B93">
        <f>exportall2_freq!B92</f>
        <v>31.585999999999999</v>
      </c>
      <c r="C93">
        <f>exportall2_freq!C92</f>
        <v>110.47</v>
      </c>
      <c r="D93">
        <f>exportall2_freq!D92</f>
        <v>34.484999999999999</v>
      </c>
      <c r="E93">
        <f>exportall2_freq!E92</f>
        <v>16.327000000000002</v>
      </c>
      <c r="F93">
        <f>exportall2_freq!F92</f>
        <v>49.133000000000003</v>
      </c>
      <c r="G93">
        <f>exportall2_freq!G92</f>
        <v>285.19</v>
      </c>
      <c r="H93">
        <f>exportall2_freq!H92</f>
        <v>19.530999999999999</v>
      </c>
      <c r="I93">
        <f>exportall2_freq!I92</f>
        <v>33.112000000000002</v>
      </c>
      <c r="J93" s="18">
        <f t="shared" si="16"/>
        <v>31.585999999999999</v>
      </c>
      <c r="K93" s="18">
        <f t="shared" si="16"/>
        <v>110.47</v>
      </c>
      <c r="L93" s="18">
        <f t="shared" si="16"/>
        <v>34.484999999999999</v>
      </c>
      <c r="M93" s="18">
        <f t="shared" si="16"/>
        <v>16.327000000000002</v>
      </c>
      <c r="N93" s="18">
        <f t="shared" si="16"/>
        <v>49.133000000000003</v>
      </c>
      <c r="O93" s="18">
        <f t="shared" si="16"/>
        <v>285.19</v>
      </c>
      <c r="P93" s="18">
        <f t="shared" si="16"/>
        <v>19.530999999999999</v>
      </c>
      <c r="Q93" s="18">
        <f t="shared" si="14"/>
        <v>33.112000000000002</v>
      </c>
      <c r="R93" s="18">
        <f>szenzoradatok!B94</f>
        <v>39.965400000000002</v>
      </c>
      <c r="T93">
        <f t="shared" si="12"/>
        <v>116</v>
      </c>
      <c r="U93">
        <f t="shared" si="12"/>
        <v>76</v>
      </c>
      <c r="V93">
        <f t="shared" si="12"/>
        <v>116</v>
      </c>
      <c r="W93">
        <f t="shared" si="12"/>
        <v>124</v>
      </c>
      <c r="X93">
        <f t="shared" si="9"/>
        <v>95</v>
      </c>
      <c r="Y93">
        <f t="shared" si="9"/>
        <v>11</v>
      </c>
      <c r="Z93">
        <f t="shared" si="9"/>
        <v>121</v>
      </c>
      <c r="AA93">
        <f t="shared" si="9"/>
        <v>98</v>
      </c>
      <c r="AB93">
        <f t="shared" si="17"/>
        <v>11</v>
      </c>
      <c r="AC93">
        <f t="shared" si="17"/>
        <v>51</v>
      </c>
      <c r="AD93">
        <f t="shared" si="17"/>
        <v>11</v>
      </c>
      <c r="AE93">
        <f t="shared" si="17"/>
        <v>3</v>
      </c>
      <c r="AF93">
        <f t="shared" si="17"/>
        <v>32</v>
      </c>
      <c r="AG93">
        <f t="shared" si="17"/>
        <v>116</v>
      </c>
      <c r="AH93">
        <f t="shared" si="17"/>
        <v>6</v>
      </c>
      <c r="AI93">
        <f t="shared" si="15"/>
        <v>28</v>
      </c>
      <c r="AJ93">
        <f t="shared" si="13"/>
        <v>39965</v>
      </c>
    </row>
    <row r="94" spans="1:36" x14ac:dyDescent="0.25">
      <c r="A94" t="s">
        <v>2725</v>
      </c>
      <c r="B94">
        <f>exportall2_freq!B93</f>
        <v>190.12</v>
      </c>
      <c r="C94">
        <f>exportall2_freq!C93</f>
        <v>39.978000000000002</v>
      </c>
      <c r="D94">
        <f>exportall2_freq!D93</f>
        <v>45.165999999999997</v>
      </c>
      <c r="E94">
        <f>exportall2_freq!E93</f>
        <v>27.923999999999999</v>
      </c>
      <c r="F94">
        <f>exportall2_freq!F93</f>
        <v>50.506999999999998</v>
      </c>
      <c r="G94">
        <f>exportall2_freq!G93</f>
        <v>26.245000000000001</v>
      </c>
      <c r="H94">
        <f>exportall2_freq!H93</f>
        <v>232.39</v>
      </c>
      <c r="I94">
        <f>exportall2_freq!I93</f>
        <v>216.22</v>
      </c>
      <c r="J94" s="18">
        <f t="shared" si="16"/>
        <v>190.12</v>
      </c>
      <c r="K94" s="18">
        <f t="shared" si="16"/>
        <v>39.978000000000002</v>
      </c>
      <c r="L94" s="18">
        <f t="shared" si="16"/>
        <v>45.165999999999997</v>
      </c>
      <c r="M94" s="18">
        <f t="shared" si="16"/>
        <v>27.923999999999999</v>
      </c>
      <c r="N94" s="18">
        <f t="shared" si="16"/>
        <v>50.506999999999998</v>
      </c>
      <c r="O94" s="18">
        <f t="shared" si="16"/>
        <v>26.245000000000001</v>
      </c>
      <c r="P94" s="18">
        <f t="shared" si="16"/>
        <v>232.39</v>
      </c>
      <c r="Q94" s="18">
        <f t="shared" si="14"/>
        <v>216.22</v>
      </c>
      <c r="R94" s="18">
        <f>szenzoradatok!B95</f>
        <v>39.928100000000001</v>
      </c>
      <c r="T94">
        <f t="shared" si="12"/>
        <v>74</v>
      </c>
      <c r="U94">
        <f t="shared" si="12"/>
        <v>100</v>
      </c>
      <c r="V94">
        <f t="shared" si="12"/>
        <v>93</v>
      </c>
      <c r="W94">
        <f t="shared" si="12"/>
        <v>113</v>
      </c>
      <c r="X94">
        <f t="shared" si="9"/>
        <v>90</v>
      </c>
      <c r="Y94">
        <f t="shared" si="9"/>
        <v>116</v>
      </c>
      <c r="Z94">
        <f t="shared" si="9"/>
        <v>41</v>
      </c>
      <c r="AA94">
        <f t="shared" si="9"/>
        <v>52</v>
      </c>
      <c r="AB94">
        <f t="shared" si="17"/>
        <v>52</v>
      </c>
      <c r="AC94">
        <f t="shared" si="17"/>
        <v>27</v>
      </c>
      <c r="AD94">
        <f t="shared" si="17"/>
        <v>33</v>
      </c>
      <c r="AE94">
        <f t="shared" si="17"/>
        <v>13</v>
      </c>
      <c r="AF94">
        <f t="shared" si="17"/>
        <v>37</v>
      </c>
      <c r="AG94">
        <f t="shared" si="17"/>
        <v>11</v>
      </c>
      <c r="AH94">
        <f t="shared" si="17"/>
        <v>85</v>
      </c>
      <c r="AI94">
        <f t="shared" si="15"/>
        <v>75</v>
      </c>
      <c r="AJ94">
        <f t="shared" si="13"/>
        <v>39928</v>
      </c>
    </row>
    <row r="95" spans="1:36" x14ac:dyDescent="0.25">
      <c r="A95" t="s">
        <v>2726</v>
      </c>
      <c r="B95">
        <f>exportall2_freq!B94</f>
        <v>190.28</v>
      </c>
      <c r="C95">
        <f>exportall2_freq!C94</f>
        <v>45.929000000000002</v>
      </c>
      <c r="D95">
        <f>exportall2_freq!D94</f>
        <v>19.379000000000001</v>
      </c>
      <c r="E95">
        <f>exportall2_freq!E94</f>
        <v>233.76</v>
      </c>
      <c r="F95">
        <f>exportall2_freq!F94</f>
        <v>193.48</v>
      </c>
      <c r="G95">
        <f>exportall2_freq!G94</f>
        <v>238.49</v>
      </c>
      <c r="H95">
        <f>exportall2_freq!H94</f>
        <v>237.27</v>
      </c>
      <c r="I95">
        <f>exportall2_freq!I94</f>
        <v>19.530999999999999</v>
      </c>
      <c r="J95" s="18">
        <f t="shared" si="16"/>
        <v>190.28</v>
      </c>
      <c r="K95" s="18">
        <f t="shared" si="16"/>
        <v>45.929000000000002</v>
      </c>
      <c r="L95" s="18">
        <f t="shared" si="16"/>
        <v>19.379000000000001</v>
      </c>
      <c r="M95" s="18">
        <f t="shared" si="16"/>
        <v>233.76</v>
      </c>
      <c r="N95" s="18">
        <f t="shared" si="16"/>
        <v>193.48</v>
      </c>
      <c r="O95" s="18">
        <f t="shared" si="16"/>
        <v>238.49</v>
      </c>
      <c r="P95" s="18">
        <f t="shared" si="16"/>
        <v>237.27</v>
      </c>
      <c r="Q95" s="18">
        <f t="shared" si="14"/>
        <v>19.530999999999999</v>
      </c>
      <c r="R95" s="18">
        <f>szenzoradatok!B96</f>
        <v>39.895000000000003</v>
      </c>
      <c r="T95">
        <f t="shared" si="12"/>
        <v>69</v>
      </c>
      <c r="U95">
        <f t="shared" si="12"/>
        <v>95</v>
      </c>
      <c r="V95">
        <f t="shared" si="12"/>
        <v>123</v>
      </c>
      <c r="W95">
        <f t="shared" si="12"/>
        <v>42</v>
      </c>
      <c r="X95">
        <f t="shared" si="9"/>
        <v>64</v>
      </c>
      <c r="Y95">
        <f t="shared" si="9"/>
        <v>23</v>
      </c>
      <c r="Z95">
        <f t="shared" si="9"/>
        <v>23</v>
      </c>
      <c r="AA95">
        <f t="shared" si="9"/>
        <v>122</v>
      </c>
      <c r="AB95">
        <f t="shared" si="17"/>
        <v>54</v>
      </c>
      <c r="AC95">
        <f t="shared" si="17"/>
        <v>32</v>
      </c>
      <c r="AD95">
        <f t="shared" si="17"/>
        <v>4</v>
      </c>
      <c r="AE95">
        <f t="shared" si="17"/>
        <v>85</v>
      </c>
      <c r="AF95">
        <f t="shared" si="17"/>
        <v>63</v>
      </c>
      <c r="AG95">
        <f t="shared" si="17"/>
        <v>102</v>
      </c>
      <c r="AH95">
        <f t="shared" si="17"/>
        <v>103</v>
      </c>
      <c r="AI95">
        <f t="shared" si="15"/>
        <v>5</v>
      </c>
      <c r="AJ95">
        <f t="shared" si="13"/>
        <v>39895</v>
      </c>
    </row>
    <row r="96" spans="1:36" x14ac:dyDescent="0.25">
      <c r="A96" t="s">
        <v>2727</v>
      </c>
      <c r="B96">
        <f>exportall2_freq!B95</f>
        <v>237.73</v>
      </c>
      <c r="C96">
        <f>exportall2_freq!C95</f>
        <v>37.231000000000002</v>
      </c>
      <c r="D96">
        <f>exportall2_freq!D95</f>
        <v>46.387</v>
      </c>
      <c r="E96">
        <f>exportall2_freq!E95</f>
        <v>21.056999999999999</v>
      </c>
      <c r="F96">
        <f>exportall2_freq!F95</f>
        <v>32.042999999999999</v>
      </c>
      <c r="G96">
        <f>exportall2_freq!G95</f>
        <v>41.198999999999998</v>
      </c>
      <c r="H96">
        <f>exportall2_freq!H95</f>
        <v>237.27</v>
      </c>
      <c r="I96">
        <f>exportall2_freq!I95</f>
        <v>18.920999999999999</v>
      </c>
      <c r="J96" s="18">
        <f t="shared" si="16"/>
        <v>237.73</v>
      </c>
      <c r="K96" s="18">
        <f t="shared" si="16"/>
        <v>37.231000000000002</v>
      </c>
      <c r="L96" s="18">
        <f t="shared" si="16"/>
        <v>46.387</v>
      </c>
      <c r="M96" s="18">
        <f t="shared" si="16"/>
        <v>21.056999999999999</v>
      </c>
      <c r="N96" s="18">
        <f t="shared" si="16"/>
        <v>32.042999999999999</v>
      </c>
      <c r="O96" s="18">
        <f t="shared" si="16"/>
        <v>41.198999999999998</v>
      </c>
      <c r="P96" s="18">
        <f t="shared" si="16"/>
        <v>237.27</v>
      </c>
      <c r="Q96" s="18">
        <f t="shared" si="14"/>
        <v>18.920999999999999</v>
      </c>
      <c r="R96" s="18">
        <f>szenzoradatok!B97</f>
        <v>39.930900000000001</v>
      </c>
      <c r="T96">
        <f t="shared" si="12"/>
        <v>19</v>
      </c>
      <c r="U96">
        <f t="shared" si="12"/>
        <v>103</v>
      </c>
      <c r="V96">
        <f t="shared" si="12"/>
        <v>92</v>
      </c>
      <c r="W96">
        <f t="shared" si="12"/>
        <v>120</v>
      </c>
      <c r="X96">
        <f t="shared" si="9"/>
        <v>108</v>
      </c>
      <c r="Y96">
        <f t="shared" si="9"/>
        <v>98</v>
      </c>
      <c r="Z96">
        <f t="shared" si="9"/>
        <v>23</v>
      </c>
      <c r="AA96">
        <f t="shared" si="9"/>
        <v>123</v>
      </c>
      <c r="AB96">
        <f t="shared" si="17"/>
        <v>98</v>
      </c>
      <c r="AC96">
        <f t="shared" si="17"/>
        <v>24</v>
      </c>
      <c r="AD96">
        <f t="shared" si="17"/>
        <v>35</v>
      </c>
      <c r="AE96">
        <f t="shared" si="17"/>
        <v>6</v>
      </c>
      <c r="AF96">
        <f t="shared" si="17"/>
        <v>19</v>
      </c>
      <c r="AG96">
        <f t="shared" si="17"/>
        <v>29</v>
      </c>
      <c r="AH96">
        <f t="shared" si="17"/>
        <v>103</v>
      </c>
      <c r="AI96">
        <f t="shared" si="15"/>
        <v>4</v>
      </c>
      <c r="AJ96">
        <f t="shared" si="13"/>
        <v>39930</v>
      </c>
    </row>
    <row r="97" spans="1:36" x14ac:dyDescent="0.25">
      <c r="A97" t="s">
        <v>2728</v>
      </c>
      <c r="B97">
        <f>exportall2_freq!B96</f>
        <v>34.332000000000001</v>
      </c>
      <c r="C97">
        <f>exportall2_freq!C96</f>
        <v>18.768000000000001</v>
      </c>
      <c r="D97">
        <f>exportall2_freq!D96</f>
        <v>42.877000000000002</v>
      </c>
      <c r="E97">
        <f>exportall2_freq!E96</f>
        <v>232.39</v>
      </c>
      <c r="F97">
        <f>exportall2_freq!F96</f>
        <v>232.85</v>
      </c>
      <c r="G97">
        <f>exportall2_freq!G96</f>
        <v>54.625999999999998</v>
      </c>
      <c r="H97">
        <f>exportall2_freq!H96</f>
        <v>29.297000000000001</v>
      </c>
      <c r="I97">
        <f>exportall2_freq!I96</f>
        <v>70.801000000000002</v>
      </c>
      <c r="J97" s="18">
        <f t="shared" si="16"/>
        <v>34.332000000000001</v>
      </c>
      <c r="K97" s="18">
        <f t="shared" si="16"/>
        <v>18.768000000000001</v>
      </c>
      <c r="L97" s="18">
        <f t="shared" si="16"/>
        <v>42.877000000000002</v>
      </c>
      <c r="M97" s="18">
        <f t="shared" si="16"/>
        <v>232.39</v>
      </c>
      <c r="N97" s="18">
        <f t="shared" si="16"/>
        <v>232.85</v>
      </c>
      <c r="O97" s="18">
        <f t="shared" si="16"/>
        <v>54.625999999999998</v>
      </c>
      <c r="P97" s="18">
        <f t="shared" si="16"/>
        <v>29.297000000000001</v>
      </c>
      <c r="Q97" s="18">
        <f t="shared" si="14"/>
        <v>70.801000000000002</v>
      </c>
      <c r="R97" s="18">
        <f>szenzoradatok!B98</f>
        <v>39.941699999999997</v>
      </c>
      <c r="T97">
        <f t="shared" si="12"/>
        <v>112</v>
      </c>
      <c r="U97">
        <f t="shared" si="12"/>
        <v>122</v>
      </c>
      <c r="V97">
        <f t="shared" si="12"/>
        <v>101</v>
      </c>
      <c r="W97">
        <f t="shared" si="12"/>
        <v>46</v>
      </c>
      <c r="X97">
        <f t="shared" si="9"/>
        <v>37</v>
      </c>
      <c r="Y97">
        <f t="shared" si="9"/>
        <v>89</v>
      </c>
      <c r="Z97">
        <f t="shared" si="9"/>
        <v>114</v>
      </c>
      <c r="AA97">
        <f t="shared" si="9"/>
        <v>73</v>
      </c>
      <c r="AB97">
        <f t="shared" si="17"/>
        <v>15</v>
      </c>
      <c r="AC97">
        <f t="shared" si="17"/>
        <v>5</v>
      </c>
      <c r="AD97">
        <f t="shared" si="17"/>
        <v>25</v>
      </c>
      <c r="AE97">
        <f t="shared" si="17"/>
        <v>81</v>
      </c>
      <c r="AF97">
        <f t="shared" si="17"/>
        <v>89</v>
      </c>
      <c r="AG97">
        <f t="shared" si="17"/>
        <v>38</v>
      </c>
      <c r="AH97">
        <f t="shared" si="17"/>
        <v>13</v>
      </c>
      <c r="AI97">
        <f t="shared" si="15"/>
        <v>54</v>
      </c>
      <c r="AJ97">
        <f t="shared" si="13"/>
        <v>39941</v>
      </c>
    </row>
    <row r="98" spans="1:36" x14ac:dyDescent="0.25">
      <c r="A98" t="s">
        <v>56</v>
      </c>
      <c r="B98">
        <f>exportall2_freq!B97</f>
        <v>285.33999999999997</v>
      </c>
      <c r="C98">
        <f>exportall2_freq!C97</f>
        <v>20.751999999999999</v>
      </c>
      <c r="D98">
        <f>exportall2_freq!D97</f>
        <v>43.335000000000001</v>
      </c>
      <c r="E98">
        <f>exportall2_freq!E97</f>
        <v>230.71</v>
      </c>
      <c r="F98">
        <f>exportall2_freq!F97</f>
        <v>43.182000000000002</v>
      </c>
      <c r="G98">
        <f>exportall2_freq!G97</f>
        <v>36.926000000000002</v>
      </c>
      <c r="H98">
        <f>exportall2_freq!H97</f>
        <v>26.55</v>
      </c>
      <c r="I98">
        <f>exportall2_freq!I97</f>
        <v>190.28</v>
      </c>
      <c r="J98" s="18">
        <f t="shared" si="16"/>
        <v>285.33999999999997</v>
      </c>
      <c r="K98" s="18">
        <f t="shared" si="16"/>
        <v>20.751999999999999</v>
      </c>
      <c r="L98" s="18">
        <f t="shared" si="16"/>
        <v>43.335000000000001</v>
      </c>
      <c r="M98" s="18">
        <f t="shared" si="16"/>
        <v>230.71</v>
      </c>
      <c r="N98" s="18">
        <f t="shared" si="16"/>
        <v>43.182000000000002</v>
      </c>
      <c r="O98" s="18">
        <f t="shared" si="16"/>
        <v>36.926000000000002</v>
      </c>
      <c r="P98" s="18">
        <f t="shared" si="16"/>
        <v>26.55</v>
      </c>
      <c r="Q98" s="18">
        <f t="shared" si="14"/>
        <v>190.28</v>
      </c>
      <c r="R98" s="18">
        <f>szenzoradatok!B99</f>
        <v>39.906999999999996</v>
      </c>
      <c r="T98">
        <f t="shared" si="12"/>
        <v>10</v>
      </c>
      <c r="U98">
        <f t="shared" si="12"/>
        <v>121</v>
      </c>
      <c r="V98">
        <f t="shared" si="12"/>
        <v>100</v>
      </c>
      <c r="W98">
        <f t="shared" si="12"/>
        <v>48</v>
      </c>
      <c r="X98">
        <f t="shared" si="9"/>
        <v>101</v>
      </c>
      <c r="Y98">
        <f t="shared" si="9"/>
        <v>105</v>
      </c>
      <c r="Z98">
        <f t="shared" si="9"/>
        <v>117</v>
      </c>
      <c r="AA98">
        <f t="shared" si="9"/>
        <v>61</v>
      </c>
      <c r="AB98">
        <f t="shared" si="17"/>
        <v>117</v>
      </c>
      <c r="AC98">
        <f t="shared" si="17"/>
        <v>6</v>
      </c>
      <c r="AD98">
        <f t="shared" si="17"/>
        <v>27</v>
      </c>
      <c r="AE98">
        <f t="shared" si="17"/>
        <v>78</v>
      </c>
      <c r="AF98">
        <f t="shared" si="17"/>
        <v>26</v>
      </c>
      <c r="AG98">
        <f t="shared" si="17"/>
        <v>22</v>
      </c>
      <c r="AH98">
        <f t="shared" si="17"/>
        <v>10</v>
      </c>
      <c r="AI98">
        <f t="shared" si="15"/>
        <v>66</v>
      </c>
      <c r="AJ98">
        <f t="shared" si="13"/>
        <v>39907</v>
      </c>
    </row>
    <row r="99" spans="1:36" x14ac:dyDescent="0.25">
      <c r="A99" t="s">
        <v>2729</v>
      </c>
      <c r="B99">
        <f>exportall2_freq!B98</f>
        <v>68.97</v>
      </c>
      <c r="C99">
        <f>exportall2_freq!C98</f>
        <v>65.765000000000001</v>
      </c>
      <c r="D99">
        <f>exportall2_freq!D98</f>
        <v>83.923000000000002</v>
      </c>
      <c r="E99">
        <f>exportall2_freq!E98</f>
        <v>69.122</v>
      </c>
      <c r="F99">
        <f>exportall2_freq!F98</f>
        <v>77.515000000000001</v>
      </c>
      <c r="G99">
        <f>exportall2_freq!G98</f>
        <v>67.748999999999995</v>
      </c>
      <c r="H99">
        <f>exportall2_freq!H98</f>
        <v>72.326999999999998</v>
      </c>
      <c r="I99">
        <f>exportall2_freq!I98</f>
        <v>67.444000000000003</v>
      </c>
      <c r="J99" s="18">
        <f t="shared" si="16"/>
        <v>68.97</v>
      </c>
      <c r="K99" s="18">
        <f t="shared" si="16"/>
        <v>65.765000000000001</v>
      </c>
      <c r="L99" s="18">
        <f t="shared" si="16"/>
        <v>83.923000000000002</v>
      </c>
      <c r="M99" s="18">
        <f t="shared" si="16"/>
        <v>69.122</v>
      </c>
      <c r="N99" s="18">
        <f t="shared" si="16"/>
        <v>77.515000000000001</v>
      </c>
      <c r="O99" s="18">
        <f t="shared" si="16"/>
        <v>67.748999999999995</v>
      </c>
      <c r="P99" s="18">
        <f t="shared" si="16"/>
        <v>72.326999999999998</v>
      </c>
      <c r="Q99" s="18">
        <f t="shared" si="14"/>
        <v>67.444000000000003</v>
      </c>
      <c r="R99" s="18">
        <f>szenzoradatok!B100</f>
        <v>42.363399999999999</v>
      </c>
      <c r="T99">
        <f t="shared" si="12"/>
        <v>79</v>
      </c>
      <c r="U99">
        <f t="shared" si="12"/>
        <v>81</v>
      </c>
      <c r="V99">
        <f t="shared" si="12"/>
        <v>70</v>
      </c>
      <c r="W99">
        <f t="shared" si="12"/>
        <v>83</v>
      </c>
      <c r="X99">
        <f t="shared" si="9"/>
        <v>74</v>
      </c>
      <c r="Y99">
        <f t="shared" si="9"/>
        <v>81</v>
      </c>
      <c r="Z99">
        <f t="shared" si="9"/>
        <v>77</v>
      </c>
      <c r="AA99">
        <f t="shared" si="9"/>
        <v>76</v>
      </c>
      <c r="AB99">
        <f t="shared" si="17"/>
        <v>48</v>
      </c>
      <c r="AC99">
        <f t="shared" si="17"/>
        <v>46</v>
      </c>
      <c r="AD99">
        <f t="shared" si="17"/>
        <v>57</v>
      </c>
      <c r="AE99">
        <f t="shared" si="17"/>
        <v>44</v>
      </c>
      <c r="AF99">
        <f t="shared" si="17"/>
        <v>53</v>
      </c>
      <c r="AG99">
        <f t="shared" si="17"/>
        <v>46</v>
      </c>
      <c r="AH99">
        <f t="shared" si="17"/>
        <v>50</v>
      </c>
      <c r="AI99">
        <f t="shared" si="15"/>
        <v>51</v>
      </c>
      <c r="AJ99">
        <f t="shared" si="13"/>
        <v>42363</v>
      </c>
    </row>
    <row r="100" spans="1:36" x14ac:dyDescent="0.25">
      <c r="A100" t="s">
        <v>2730</v>
      </c>
      <c r="B100">
        <f>exportall2_freq!B99</f>
        <v>67.138999999999996</v>
      </c>
      <c r="C100">
        <f>exportall2_freq!C99</f>
        <v>66.986000000000004</v>
      </c>
      <c r="D100">
        <f>exportall2_freq!D99</f>
        <v>67.902000000000001</v>
      </c>
      <c r="E100">
        <f>exportall2_freq!E99</f>
        <v>75.378</v>
      </c>
      <c r="F100">
        <f>exportall2_freq!F99</f>
        <v>67.444000000000003</v>
      </c>
      <c r="G100">
        <f>exportall2_freq!G99</f>
        <v>69.275000000000006</v>
      </c>
      <c r="H100">
        <f>exportall2_freq!H99</f>
        <v>56.61</v>
      </c>
      <c r="I100">
        <f>exportall2_freq!I99</f>
        <v>66.680999999999997</v>
      </c>
      <c r="J100" s="18">
        <f t="shared" si="16"/>
        <v>67.138999999999996</v>
      </c>
      <c r="K100" s="18">
        <f t="shared" si="16"/>
        <v>66.986000000000004</v>
      </c>
      <c r="L100" s="18">
        <f t="shared" si="16"/>
        <v>67.902000000000001</v>
      </c>
      <c r="M100" s="18">
        <f t="shared" si="16"/>
        <v>75.378</v>
      </c>
      <c r="N100" s="18">
        <f t="shared" si="16"/>
        <v>67.444000000000003</v>
      </c>
      <c r="O100" s="18">
        <f t="shared" si="16"/>
        <v>69.275000000000006</v>
      </c>
      <c r="P100" s="18">
        <f t="shared" si="16"/>
        <v>56.61</v>
      </c>
      <c r="Q100" s="18">
        <f t="shared" si="14"/>
        <v>66.680999999999997</v>
      </c>
      <c r="R100" s="18">
        <f>szenzoradatok!B101</f>
        <v>42.418599999999998</v>
      </c>
      <c r="T100">
        <f t="shared" si="12"/>
        <v>80</v>
      </c>
      <c r="U100">
        <f t="shared" si="12"/>
        <v>78</v>
      </c>
      <c r="V100">
        <f t="shared" si="12"/>
        <v>75</v>
      </c>
      <c r="W100">
        <f t="shared" si="12"/>
        <v>80</v>
      </c>
      <c r="X100">
        <f t="shared" si="9"/>
        <v>78</v>
      </c>
      <c r="Y100">
        <f t="shared" si="9"/>
        <v>79</v>
      </c>
      <c r="Z100">
        <f t="shared" si="9"/>
        <v>82</v>
      </c>
      <c r="AA100">
        <f t="shared" si="9"/>
        <v>77</v>
      </c>
      <c r="AB100">
        <f t="shared" si="17"/>
        <v>47</v>
      </c>
      <c r="AC100">
        <f t="shared" si="17"/>
        <v>49</v>
      </c>
      <c r="AD100">
        <f t="shared" si="17"/>
        <v>52</v>
      </c>
      <c r="AE100">
        <f t="shared" si="17"/>
        <v>47</v>
      </c>
      <c r="AF100">
        <f t="shared" si="17"/>
        <v>49</v>
      </c>
      <c r="AG100">
        <f t="shared" si="17"/>
        <v>48</v>
      </c>
      <c r="AH100">
        <f t="shared" si="17"/>
        <v>45</v>
      </c>
      <c r="AI100">
        <f t="shared" si="15"/>
        <v>50</v>
      </c>
      <c r="AJ100">
        <f t="shared" si="13"/>
        <v>42418</v>
      </c>
    </row>
    <row r="101" spans="1:36" x14ac:dyDescent="0.25">
      <c r="A101" t="s">
        <v>2731</v>
      </c>
      <c r="B101">
        <f>exportall2_freq!B100</f>
        <v>66.222999999999999</v>
      </c>
      <c r="C101">
        <f>exportall2_freq!C100</f>
        <v>61.188000000000002</v>
      </c>
      <c r="D101">
        <f>exportall2_freq!D100</f>
        <v>76.751999999999995</v>
      </c>
      <c r="E101">
        <f>exportall2_freq!E100</f>
        <v>61.034999999999997</v>
      </c>
      <c r="F101">
        <f>exportall2_freq!F100</f>
        <v>73.09</v>
      </c>
      <c r="G101">
        <f>exportall2_freq!G100</f>
        <v>64.849999999999994</v>
      </c>
      <c r="H101">
        <f>exportall2_freq!H100</f>
        <v>80.414000000000001</v>
      </c>
      <c r="I101">
        <f>exportall2_freq!I100</f>
        <v>68.358999999999995</v>
      </c>
      <c r="J101" s="18">
        <f t="shared" si="16"/>
        <v>66.222999999999999</v>
      </c>
      <c r="K101" s="18">
        <f t="shared" si="16"/>
        <v>61.188000000000002</v>
      </c>
      <c r="L101" s="18">
        <f t="shared" si="16"/>
        <v>76.751999999999995</v>
      </c>
      <c r="M101" s="18">
        <f t="shared" si="16"/>
        <v>61.034999999999997</v>
      </c>
      <c r="N101" s="18">
        <f t="shared" si="16"/>
        <v>73.09</v>
      </c>
      <c r="O101" s="18">
        <f t="shared" si="16"/>
        <v>64.849999999999994</v>
      </c>
      <c r="P101" s="18">
        <f t="shared" si="16"/>
        <v>80.414000000000001</v>
      </c>
      <c r="Q101" s="18">
        <f t="shared" si="14"/>
        <v>68.358999999999995</v>
      </c>
      <c r="R101" s="18">
        <f>szenzoradatok!B102</f>
        <v>42.400100000000002</v>
      </c>
      <c r="T101">
        <f t="shared" si="12"/>
        <v>84</v>
      </c>
      <c r="U101">
        <f t="shared" si="12"/>
        <v>84</v>
      </c>
      <c r="V101">
        <f t="shared" si="12"/>
        <v>71</v>
      </c>
      <c r="W101">
        <f t="shared" si="12"/>
        <v>88</v>
      </c>
      <c r="X101">
        <f t="shared" si="9"/>
        <v>76</v>
      </c>
      <c r="Y101">
        <f t="shared" si="9"/>
        <v>82</v>
      </c>
      <c r="Z101">
        <f t="shared" si="9"/>
        <v>76</v>
      </c>
      <c r="AA101">
        <f t="shared" si="9"/>
        <v>75</v>
      </c>
      <c r="AB101">
        <f t="shared" si="17"/>
        <v>43</v>
      </c>
      <c r="AC101">
        <f t="shared" si="17"/>
        <v>43</v>
      </c>
      <c r="AD101">
        <f t="shared" si="17"/>
        <v>56</v>
      </c>
      <c r="AE101">
        <f t="shared" si="17"/>
        <v>39</v>
      </c>
      <c r="AF101">
        <f t="shared" si="17"/>
        <v>51</v>
      </c>
      <c r="AG101">
        <f t="shared" si="17"/>
        <v>45</v>
      </c>
      <c r="AH101">
        <f t="shared" si="17"/>
        <v>51</v>
      </c>
      <c r="AI101">
        <f t="shared" si="15"/>
        <v>52</v>
      </c>
      <c r="AJ101">
        <f t="shared" si="13"/>
        <v>42400</v>
      </c>
    </row>
    <row r="102" spans="1:36" x14ac:dyDescent="0.25">
      <c r="A102" t="s">
        <v>2732</v>
      </c>
      <c r="B102">
        <f>exportall2_freq!B101</f>
        <v>66.528000000000006</v>
      </c>
      <c r="C102">
        <f>exportall2_freq!C101</f>
        <v>66.832999999999998</v>
      </c>
      <c r="D102">
        <f>exportall2_freq!D101</f>
        <v>67.596000000000004</v>
      </c>
      <c r="E102">
        <f>exportall2_freq!E101</f>
        <v>59.204000000000001</v>
      </c>
      <c r="F102">
        <f>exportall2_freq!F101</f>
        <v>64.697000000000003</v>
      </c>
      <c r="G102">
        <f>exportall2_freq!G101</f>
        <v>76.141000000000005</v>
      </c>
      <c r="H102">
        <f>exportall2_freq!H101</f>
        <v>70.495999999999995</v>
      </c>
      <c r="I102">
        <f>exportall2_freq!I101</f>
        <v>68.97</v>
      </c>
      <c r="J102" s="18">
        <f t="shared" si="16"/>
        <v>66.528000000000006</v>
      </c>
      <c r="K102" s="18">
        <f t="shared" si="16"/>
        <v>66.832999999999998</v>
      </c>
      <c r="L102" s="18">
        <f t="shared" si="16"/>
        <v>67.596000000000004</v>
      </c>
      <c r="M102" s="18">
        <f t="shared" si="16"/>
        <v>59.204000000000001</v>
      </c>
      <c r="N102" s="18">
        <f t="shared" si="16"/>
        <v>64.697000000000003</v>
      </c>
      <c r="O102" s="18">
        <f t="shared" si="16"/>
        <v>76.141000000000005</v>
      </c>
      <c r="P102" s="18">
        <f t="shared" si="16"/>
        <v>70.495999999999995</v>
      </c>
      <c r="Q102" s="18">
        <f t="shared" si="14"/>
        <v>68.97</v>
      </c>
      <c r="R102" s="18">
        <f>szenzoradatok!B103</f>
        <v>42.358899999999998</v>
      </c>
      <c r="T102">
        <f t="shared" si="12"/>
        <v>81</v>
      </c>
      <c r="U102">
        <f t="shared" si="12"/>
        <v>79</v>
      </c>
      <c r="V102">
        <f t="shared" si="12"/>
        <v>76</v>
      </c>
      <c r="W102">
        <f t="shared" si="12"/>
        <v>89</v>
      </c>
      <c r="X102">
        <f t="shared" si="9"/>
        <v>79</v>
      </c>
      <c r="Y102">
        <f t="shared" si="9"/>
        <v>77</v>
      </c>
      <c r="Z102">
        <f t="shared" si="9"/>
        <v>78</v>
      </c>
      <c r="AA102">
        <f t="shared" si="9"/>
        <v>74</v>
      </c>
      <c r="AB102">
        <f t="shared" si="17"/>
        <v>45</v>
      </c>
      <c r="AC102">
        <f t="shared" si="17"/>
        <v>47</v>
      </c>
      <c r="AD102">
        <f t="shared" si="17"/>
        <v>51</v>
      </c>
      <c r="AE102">
        <f t="shared" si="17"/>
        <v>38</v>
      </c>
      <c r="AF102">
        <f t="shared" si="17"/>
        <v>48</v>
      </c>
      <c r="AG102">
        <f t="shared" si="17"/>
        <v>49</v>
      </c>
      <c r="AH102">
        <f t="shared" si="17"/>
        <v>49</v>
      </c>
      <c r="AI102">
        <f t="shared" si="15"/>
        <v>53</v>
      </c>
      <c r="AJ102">
        <f t="shared" si="13"/>
        <v>42358</v>
      </c>
    </row>
    <row r="103" spans="1:36" x14ac:dyDescent="0.25">
      <c r="A103" t="s">
        <v>57</v>
      </c>
      <c r="B103">
        <f>exportall2_freq!B102</f>
        <v>66.528000000000006</v>
      </c>
      <c r="C103">
        <f>exportall2_freq!C102</f>
        <v>66.832999999999998</v>
      </c>
      <c r="D103">
        <f>exportall2_freq!D102</f>
        <v>64.849999999999994</v>
      </c>
      <c r="E103">
        <f>exportall2_freq!E102</f>
        <v>69.58</v>
      </c>
      <c r="F103">
        <f>exportall2_freq!F102</f>
        <v>72.478999999999999</v>
      </c>
      <c r="G103">
        <f>exportall2_freq!G102</f>
        <v>69.122</v>
      </c>
      <c r="H103">
        <f>exportall2_freq!H102</f>
        <v>55.695</v>
      </c>
      <c r="I103">
        <f>exportall2_freq!I102</f>
        <v>78.278000000000006</v>
      </c>
      <c r="J103" s="18">
        <f t="shared" si="16"/>
        <v>66.528000000000006</v>
      </c>
      <c r="K103" s="18">
        <f t="shared" si="16"/>
        <v>66.832999999999998</v>
      </c>
      <c r="L103" s="18">
        <f t="shared" si="16"/>
        <v>64.849999999999994</v>
      </c>
      <c r="M103" s="18">
        <f t="shared" si="16"/>
        <v>69.58</v>
      </c>
      <c r="N103" s="18">
        <f t="shared" si="16"/>
        <v>72.478999999999999</v>
      </c>
      <c r="O103" s="18">
        <f t="shared" si="16"/>
        <v>69.122</v>
      </c>
      <c r="P103" s="18">
        <f t="shared" si="16"/>
        <v>55.695</v>
      </c>
      <c r="Q103" s="18">
        <f t="shared" si="14"/>
        <v>78.278000000000006</v>
      </c>
      <c r="R103" s="18">
        <f>szenzoradatok!B104</f>
        <v>42.383299999999998</v>
      </c>
      <c r="T103">
        <f t="shared" si="12"/>
        <v>81</v>
      </c>
      <c r="U103">
        <f t="shared" si="12"/>
        <v>79</v>
      </c>
      <c r="V103">
        <f t="shared" si="12"/>
        <v>78</v>
      </c>
      <c r="W103">
        <f t="shared" si="12"/>
        <v>82</v>
      </c>
      <c r="X103">
        <f t="shared" si="9"/>
        <v>77</v>
      </c>
      <c r="Y103">
        <f t="shared" si="9"/>
        <v>80</v>
      </c>
      <c r="Z103">
        <f t="shared" si="9"/>
        <v>84</v>
      </c>
      <c r="AA103">
        <f t="shared" si="9"/>
        <v>68</v>
      </c>
      <c r="AB103">
        <f t="shared" si="17"/>
        <v>45</v>
      </c>
      <c r="AC103">
        <f t="shared" si="17"/>
        <v>47</v>
      </c>
      <c r="AD103">
        <f t="shared" si="17"/>
        <v>49</v>
      </c>
      <c r="AE103">
        <f t="shared" si="17"/>
        <v>45</v>
      </c>
      <c r="AF103">
        <f t="shared" si="17"/>
        <v>50</v>
      </c>
      <c r="AG103">
        <f t="shared" si="17"/>
        <v>47</v>
      </c>
      <c r="AH103">
        <f t="shared" si="17"/>
        <v>42</v>
      </c>
      <c r="AI103">
        <f t="shared" si="15"/>
        <v>59</v>
      </c>
      <c r="AJ103">
        <f t="shared" si="13"/>
        <v>42383</v>
      </c>
    </row>
    <row r="104" spans="1:36" x14ac:dyDescent="0.25">
      <c r="A104" t="s">
        <v>2733</v>
      </c>
      <c r="B104">
        <f>exportall2_freq!B103</f>
        <v>66.376000000000005</v>
      </c>
      <c r="C104">
        <f>exportall2_freq!C103</f>
        <v>64.697000000000003</v>
      </c>
      <c r="D104">
        <f>exportall2_freq!D103</f>
        <v>70.037999999999997</v>
      </c>
      <c r="E104">
        <f>exportall2_freq!E103</f>
        <v>67.902000000000001</v>
      </c>
      <c r="F104">
        <f>exportall2_freq!F103</f>
        <v>89.263999999999996</v>
      </c>
      <c r="G104">
        <f>exportall2_freq!G103</f>
        <v>76.141000000000005</v>
      </c>
      <c r="H104">
        <f>exportall2_freq!H103</f>
        <v>66.832999999999998</v>
      </c>
      <c r="I104">
        <f>exportall2_freq!I103</f>
        <v>80.260999999999996</v>
      </c>
      <c r="J104" s="18">
        <f t="shared" si="16"/>
        <v>66.376000000000005</v>
      </c>
      <c r="K104" s="18">
        <f t="shared" si="16"/>
        <v>64.697000000000003</v>
      </c>
      <c r="L104" s="18">
        <f t="shared" si="16"/>
        <v>70.037999999999997</v>
      </c>
      <c r="M104" s="18">
        <f t="shared" si="16"/>
        <v>67.902000000000001</v>
      </c>
      <c r="N104" s="18">
        <f t="shared" si="16"/>
        <v>89.263999999999996</v>
      </c>
      <c r="O104" s="18">
        <f t="shared" si="16"/>
        <v>76.141000000000005</v>
      </c>
      <c r="P104" s="18">
        <f t="shared" si="16"/>
        <v>66.832999999999998</v>
      </c>
      <c r="Q104" s="18">
        <f t="shared" si="14"/>
        <v>80.260999999999996</v>
      </c>
      <c r="R104" s="18">
        <f>szenzoradatok!B105</f>
        <v>42.393300000000004</v>
      </c>
      <c r="T104">
        <f t="shared" si="12"/>
        <v>83</v>
      </c>
      <c r="U104">
        <f t="shared" si="12"/>
        <v>82</v>
      </c>
      <c r="V104">
        <f t="shared" si="12"/>
        <v>73</v>
      </c>
      <c r="W104">
        <f t="shared" si="12"/>
        <v>84</v>
      </c>
      <c r="X104">
        <f t="shared" si="9"/>
        <v>72</v>
      </c>
      <c r="Y104">
        <f t="shared" si="9"/>
        <v>77</v>
      </c>
      <c r="Z104">
        <f t="shared" si="9"/>
        <v>79</v>
      </c>
      <c r="AA104">
        <f t="shared" si="9"/>
        <v>67</v>
      </c>
      <c r="AB104">
        <f t="shared" si="17"/>
        <v>44</v>
      </c>
      <c r="AC104">
        <f t="shared" si="17"/>
        <v>45</v>
      </c>
      <c r="AD104">
        <f t="shared" si="17"/>
        <v>54</v>
      </c>
      <c r="AE104">
        <f t="shared" si="17"/>
        <v>43</v>
      </c>
      <c r="AF104">
        <f t="shared" si="17"/>
        <v>55</v>
      </c>
      <c r="AG104">
        <f t="shared" si="17"/>
        <v>49</v>
      </c>
      <c r="AH104">
        <f t="shared" si="17"/>
        <v>48</v>
      </c>
      <c r="AI104">
        <f t="shared" si="15"/>
        <v>60</v>
      </c>
      <c r="AJ104">
        <f t="shared" si="13"/>
        <v>42393</v>
      </c>
    </row>
    <row r="105" spans="1:36" x14ac:dyDescent="0.25">
      <c r="A105" t="s">
        <v>2734</v>
      </c>
      <c r="B105">
        <f>exportall2_freq!B104</f>
        <v>237.73</v>
      </c>
      <c r="C105">
        <f>exportall2_freq!C104</f>
        <v>46.234000000000002</v>
      </c>
      <c r="D105">
        <f>exportall2_freq!D104</f>
        <v>60.424999999999997</v>
      </c>
      <c r="E105">
        <f>exportall2_freq!E104</f>
        <v>285.19</v>
      </c>
      <c r="F105">
        <f>exportall2_freq!F104</f>
        <v>236.36</v>
      </c>
      <c r="G105">
        <f>exportall2_freq!G104</f>
        <v>41.808999999999997</v>
      </c>
      <c r="H105">
        <f>exportall2_freq!H104</f>
        <v>236.82</v>
      </c>
      <c r="I105">
        <f>exportall2_freq!I104</f>
        <v>18.158000000000001</v>
      </c>
      <c r="J105" s="18">
        <f t="shared" si="16"/>
        <v>237.73</v>
      </c>
      <c r="K105" s="18">
        <f t="shared" si="16"/>
        <v>46.234000000000002</v>
      </c>
      <c r="L105" s="18">
        <f t="shared" si="16"/>
        <v>60.424999999999997</v>
      </c>
      <c r="M105" s="18">
        <f t="shared" si="16"/>
        <v>285.19</v>
      </c>
      <c r="N105" s="18">
        <f t="shared" si="16"/>
        <v>236.36</v>
      </c>
      <c r="O105" s="18">
        <f t="shared" si="16"/>
        <v>41.808999999999997</v>
      </c>
      <c r="P105" s="18">
        <f t="shared" si="16"/>
        <v>236.82</v>
      </c>
      <c r="Q105" s="18">
        <f t="shared" si="14"/>
        <v>18.158000000000001</v>
      </c>
      <c r="R105" s="18">
        <f>szenzoradatok!B106</f>
        <v>41.903399999999998</v>
      </c>
      <c r="T105">
        <f t="shared" si="12"/>
        <v>19</v>
      </c>
      <c r="U105">
        <f t="shared" si="12"/>
        <v>94</v>
      </c>
      <c r="V105">
        <f t="shared" si="12"/>
        <v>81</v>
      </c>
      <c r="W105">
        <f t="shared" si="12"/>
        <v>13</v>
      </c>
      <c r="X105">
        <f t="shared" si="9"/>
        <v>24</v>
      </c>
      <c r="Y105">
        <f t="shared" si="9"/>
        <v>96</v>
      </c>
      <c r="Z105">
        <f t="shared" si="9"/>
        <v>25</v>
      </c>
      <c r="AA105">
        <f t="shared" si="9"/>
        <v>124</v>
      </c>
      <c r="AB105">
        <f t="shared" si="17"/>
        <v>98</v>
      </c>
      <c r="AC105">
        <f t="shared" si="17"/>
        <v>33</v>
      </c>
      <c r="AD105">
        <f t="shared" si="17"/>
        <v>46</v>
      </c>
      <c r="AE105">
        <f t="shared" si="17"/>
        <v>113</v>
      </c>
      <c r="AF105">
        <f t="shared" si="17"/>
        <v>102</v>
      </c>
      <c r="AG105">
        <f t="shared" si="17"/>
        <v>30</v>
      </c>
      <c r="AH105">
        <f t="shared" si="17"/>
        <v>102</v>
      </c>
      <c r="AI105">
        <f t="shared" si="15"/>
        <v>3</v>
      </c>
      <c r="AJ105">
        <f t="shared" si="13"/>
        <v>41903</v>
      </c>
    </row>
    <row r="106" spans="1:36" x14ac:dyDescent="0.25">
      <c r="A106" t="s">
        <v>2735</v>
      </c>
      <c r="B106">
        <f>exportall2_freq!B105</f>
        <v>38.299999999999997</v>
      </c>
      <c r="C106">
        <f>exportall2_freq!C105</f>
        <v>229.95</v>
      </c>
      <c r="D106">
        <f>exportall2_freq!D105</f>
        <v>50.201000000000001</v>
      </c>
      <c r="E106">
        <f>exportall2_freq!E105</f>
        <v>190.28</v>
      </c>
      <c r="F106">
        <f>exportall2_freq!F105</f>
        <v>58.899000000000001</v>
      </c>
      <c r="G106">
        <f>exportall2_freq!G105</f>
        <v>199.28</v>
      </c>
      <c r="H106">
        <f>exportall2_freq!H105</f>
        <v>285.49</v>
      </c>
      <c r="I106">
        <f>exportall2_freq!I105</f>
        <v>56</v>
      </c>
      <c r="J106" s="18">
        <f t="shared" si="16"/>
        <v>38.299999999999997</v>
      </c>
      <c r="K106" s="18">
        <f t="shared" si="16"/>
        <v>229.95</v>
      </c>
      <c r="L106" s="18">
        <f t="shared" si="16"/>
        <v>50.201000000000001</v>
      </c>
      <c r="M106" s="18">
        <f t="shared" si="16"/>
        <v>190.28</v>
      </c>
      <c r="N106" s="18">
        <f t="shared" si="16"/>
        <v>58.899000000000001</v>
      </c>
      <c r="O106" s="18">
        <f t="shared" si="16"/>
        <v>199.28</v>
      </c>
      <c r="P106" s="18">
        <f t="shared" si="16"/>
        <v>285.49</v>
      </c>
      <c r="Q106" s="18">
        <f t="shared" si="14"/>
        <v>56</v>
      </c>
      <c r="R106" s="18">
        <f>szenzoradatok!B107</f>
        <v>42.004100000000001</v>
      </c>
      <c r="T106">
        <f t="shared" si="12"/>
        <v>108</v>
      </c>
      <c r="U106">
        <f t="shared" si="12"/>
        <v>45</v>
      </c>
      <c r="V106">
        <f t="shared" si="12"/>
        <v>89</v>
      </c>
      <c r="W106">
        <f t="shared" si="12"/>
        <v>75</v>
      </c>
      <c r="X106">
        <f t="shared" si="9"/>
        <v>82</v>
      </c>
      <c r="Y106">
        <f t="shared" si="9"/>
        <v>63</v>
      </c>
      <c r="Z106">
        <f t="shared" si="9"/>
        <v>10</v>
      </c>
      <c r="AA106">
        <f t="shared" si="9"/>
        <v>79</v>
      </c>
      <c r="AB106">
        <f t="shared" si="17"/>
        <v>19</v>
      </c>
      <c r="AC106">
        <f t="shared" si="17"/>
        <v>82</v>
      </c>
      <c r="AD106">
        <f t="shared" si="17"/>
        <v>38</v>
      </c>
      <c r="AE106">
        <f t="shared" si="17"/>
        <v>51</v>
      </c>
      <c r="AF106">
        <f t="shared" si="17"/>
        <v>45</v>
      </c>
      <c r="AG106">
        <f t="shared" si="17"/>
        <v>64</v>
      </c>
      <c r="AH106">
        <f t="shared" si="17"/>
        <v>117</v>
      </c>
      <c r="AI106">
        <f t="shared" si="15"/>
        <v>47</v>
      </c>
      <c r="AJ106">
        <f t="shared" si="13"/>
        <v>42004</v>
      </c>
    </row>
    <row r="107" spans="1:36" x14ac:dyDescent="0.25">
      <c r="A107" t="s">
        <v>2736</v>
      </c>
      <c r="B107">
        <f>exportall2_freq!B106</f>
        <v>30.518000000000001</v>
      </c>
      <c r="C107">
        <f>exportall2_freq!C106</f>
        <v>190.12</v>
      </c>
      <c r="D107">
        <f>exportall2_freq!D106</f>
        <v>28.838999999999999</v>
      </c>
      <c r="E107">
        <f>exportall2_freq!E106</f>
        <v>44.097999999999999</v>
      </c>
      <c r="F107">
        <f>exportall2_freq!F106</f>
        <v>36.774000000000001</v>
      </c>
      <c r="G107">
        <f>exportall2_freq!G106</f>
        <v>14.801</v>
      </c>
      <c r="H107">
        <f>exportall2_freq!H106</f>
        <v>196.99</v>
      </c>
      <c r="I107">
        <f>exportall2_freq!I106</f>
        <v>34.332000000000001</v>
      </c>
      <c r="J107" s="18">
        <f t="shared" si="16"/>
        <v>30.518000000000001</v>
      </c>
      <c r="K107" s="18">
        <f t="shared" si="16"/>
        <v>190.12</v>
      </c>
      <c r="L107" s="18">
        <f t="shared" si="16"/>
        <v>28.838999999999999</v>
      </c>
      <c r="M107" s="18">
        <f t="shared" si="16"/>
        <v>44.097999999999999</v>
      </c>
      <c r="N107" s="18">
        <f t="shared" si="16"/>
        <v>36.774000000000001</v>
      </c>
      <c r="O107" s="18">
        <f t="shared" si="16"/>
        <v>14.801</v>
      </c>
      <c r="P107" s="18">
        <f t="shared" si="16"/>
        <v>196.99</v>
      </c>
      <c r="Q107" s="18">
        <f t="shared" si="14"/>
        <v>34.332000000000001</v>
      </c>
      <c r="R107" s="18">
        <f>szenzoradatok!B108</f>
        <v>41.945</v>
      </c>
      <c r="T107">
        <f t="shared" si="12"/>
        <v>118</v>
      </c>
      <c r="U107">
        <f t="shared" si="12"/>
        <v>73</v>
      </c>
      <c r="V107">
        <f t="shared" si="12"/>
        <v>119</v>
      </c>
      <c r="W107">
        <f t="shared" si="12"/>
        <v>98</v>
      </c>
      <c r="X107">
        <f t="shared" si="9"/>
        <v>107</v>
      </c>
      <c r="Y107">
        <f t="shared" si="9"/>
        <v>124</v>
      </c>
      <c r="Z107">
        <f t="shared" si="9"/>
        <v>68</v>
      </c>
      <c r="AA107">
        <f t="shared" si="9"/>
        <v>95</v>
      </c>
      <c r="AB107">
        <f t="shared" si="17"/>
        <v>9</v>
      </c>
      <c r="AC107">
        <f t="shared" si="17"/>
        <v>53</v>
      </c>
      <c r="AD107">
        <f t="shared" si="17"/>
        <v>8</v>
      </c>
      <c r="AE107">
        <f t="shared" si="17"/>
        <v>29</v>
      </c>
      <c r="AF107">
        <f t="shared" si="17"/>
        <v>20</v>
      </c>
      <c r="AG107">
        <f t="shared" si="17"/>
        <v>3</v>
      </c>
      <c r="AH107">
        <f t="shared" si="17"/>
        <v>59</v>
      </c>
      <c r="AI107">
        <f t="shared" si="15"/>
        <v>31</v>
      </c>
      <c r="AJ107">
        <f t="shared" si="13"/>
        <v>41945</v>
      </c>
    </row>
    <row r="108" spans="1:36" x14ac:dyDescent="0.25">
      <c r="A108" t="s">
        <v>58</v>
      </c>
      <c r="B108">
        <f>exportall2_freq!B107</f>
        <v>54.320999999999998</v>
      </c>
      <c r="C108">
        <f>exportall2_freq!C107</f>
        <v>33.264000000000003</v>
      </c>
      <c r="D108">
        <f>exportall2_freq!D107</f>
        <v>190.28</v>
      </c>
      <c r="E108">
        <f>exportall2_freq!E107</f>
        <v>193.79</v>
      </c>
      <c r="F108">
        <f>exportall2_freq!F107</f>
        <v>60.12</v>
      </c>
      <c r="G108">
        <f>exportall2_freq!G107</f>
        <v>56.457999999999998</v>
      </c>
      <c r="H108">
        <f>exportall2_freq!H107</f>
        <v>44.25</v>
      </c>
      <c r="I108">
        <f>exportall2_freq!I107</f>
        <v>30.823</v>
      </c>
      <c r="J108" s="18">
        <f t="shared" si="16"/>
        <v>54.320999999999998</v>
      </c>
      <c r="K108" s="18">
        <f t="shared" si="16"/>
        <v>33.264000000000003</v>
      </c>
      <c r="L108" s="18">
        <f t="shared" si="16"/>
        <v>190.28</v>
      </c>
      <c r="M108" s="18">
        <f t="shared" si="16"/>
        <v>193.79</v>
      </c>
      <c r="N108" s="18">
        <f t="shared" si="16"/>
        <v>60.12</v>
      </c>
      <c r="O108" s="18">
        <f t="shared" si="16"/>
        <v>56.457999999999998</v>
      </c>
      <c r="P108" s="18">
        <f t="shared" si="16"/>
        <v>44.25</v>
      </c>
      <c r="Q108" s="18">
        <f t="shared" si="14"/>
        <v>30.823</v>
      </c>
      <c r="R108" s="18">
        <f>szenzoradatok!B109</f>
        <v>41.897199999999998</v>
      </c>
      <c r="T108">
        <f t="shared" si="12"/>
        <v>90</v>
      </c>
      <c r="U108">
        <f t="shared" si="12"/>
        <v>107</v>
      </c>
      <c r="V108">
        <f t="shared" si="12"/>
        <v>64</v>
      </c>
      <c r="W108">
        <f t="shared" si="12"/>
        <v>72</v>
      </c>
      <c r="X108">
        <f t="shared" si="9"/>
        <v>81</v>
      </c>
      <c r="Y108">
        <f t="shared" si="9"/>
        <v>86</v>
      </c>
      <c r="Z108">
        <f t="shared" si="9"/>
        <v>98</v>
      </c>
      <c r="AA108">
        <f t="shared" si="9"/>
        <v>106</v>
      </c>
      <c r="AB108">
        <f t="shared" si="17"/>
        <v>37</v>
      </c>
      <c r="AC108">
        <f t="shared" si="17"/>
        <v>20</v>
      </c>
      <c r="AD108">
        <f t="shared" si="17"/>
        <v>63</v>
      </c>
      <c r="AE108">
        <f t="shared" si="17"/>
        <v>54</v>
      </c>
      <c r="AF108">
        <f t="shared" si="17"/>
        <v>46</v>
      </c>
      <c r="AG108">
        <f t="shared" si="17"/>
        <v>41</v>
      </c>
      <c r="AH108">
        <f t="shared" si="17"/>
        <v>29</v>
      </c>
      <c r="AI108">
        <f t="shared" si="15"/>
        <v>21</v>
      </c>
      <c r="AJ108">
        <f t="shared" si="13"/>
        <v>41897</v>
      </c>
    </row>
    <row r="109" spans="1:36" x14ac:dyDescent="0.25">
      <c r="A109" t="s">
        <v>2737</v>
      </c>
      <c r="B109">
        <f>exportall2_freq!B108</f>
        <v>36.774000000000001</v>
      </c>
      <c r="C109">
        <f>exportall2_freq!C108</f>
        <v>233.61</v>
      </c>
      <c r="D109">
        <f>exportall2_freq!D108</f>
        <v>44.555999999999997</v>
      </c>
      <c r="E109">
        <f>exportall2_freq!E108</f>
        <v>234.99</v>
      </c>
      <c r="F109">
        <f>exportall2_freq!F108</f>
        <v>24.414000000000001</v>
      </c>
      <c r="G109">
        <f>exportall2_freq!G108</f>
        <v>54.779000000000003</v>
      </c>
      <c r="H109">
        <f>exportall2_freq!H108</f>
        <v>17.242000000000001</v>
      </c>
      <c r="I109">
        <f>exportall2_freq!I108</f>
        <v>27.007999999999999</v>
      </c>
      <c r="J109" s="18">
        <f t="shared" si="16"/>
        <v>36.774000000000001</v>
      </c>
      <c r="K109" s="18">
        <f t="shared" si="16"/>
        <v>233.61</v>
      </c>
      <c r="L109" s="18">
        <f t="shared" si="16"/>
        <v>44.555999999999997</v>
      </c>
      <c r="M109" s="18">
        <f t="shared" si="16"/>
        <v>234.99</v>
      </c>
      <c r="N109" s="18">
        <f t="shared" si="16"/>
        <v>24.414000000000001</v>
      </c>
      <c r="O109" s="18">
        <f t="shared" si="16"/>
        <v>54.779000000000003</v>
      </c>
      <c r="P109" s="18">
        <f t="shared" si="16"/>
        <v>17.242000000000001</v>
      </c>
      <c r="Q109" s="18">
        <f t="shared" si="14"/>
        <v>27.007999999999999</v>
      </c>
      <c r="R109" s="18">
        <f>szenzoradatok!B110</f>
        <v>41.970500000000001</v>
      </c>
      <c r="T109">
        <f t="shared" si="12"/>
        <v>110</v>
      </c>
      <c r="U109">
        <f t="shared" si="12"/>
        <v>34</v>
      </c>
      <c r="V109">
        <f t="shared" si="12"/>
        <v>97</v>
      </c>
      <c r="W109">
        <f t="shared" si="12"/>
        <v>39</v>
      </c>
      <c r="X109">
        <f t="shared" si="12"/>
        <v>119</v>
      </c>
      <c r="Y109">
        <f t="shared" si="12"/>
        <v>88</v>
      </c>
      <c r="Z109">
        <f t="shared" si="12"/>
        <v>124</v>
      </c>
      <c r="AA109">
        <f t="shared" si="12"/>
        <v>111</v>
      </c>
      <c r="AB109">
        <f t="shared" si="17"/>
        <v>17</v>
      </c>
      <c r="AC109">
        <f t="shared" si="17"/>
        <v>93</v>
      </c>
      <c r="AD109">
        <f t="shared" si="17"/>
        <v>29</v>
      </c>
      <c r="AE109">
        <f t="shared" si="17"/>
        <v>87</v>
      </c>
      <c r="AF109">
        <f t="shared" si="17"/>
        <v>8</v>
      </c>
      <c r="AG109">
        <f t="shared" si="17"/>
        <v>39</v>
      </c>
      <c r="AH109">
        <f t="shared" si="17"/>
        <v>3</v>
      </c>
      <c r="AI109">
        <f t="shared" si="15"/>
        <v>16</v>
      </c>
      <c r="AJ109">
        <f t="shared" si="13"/>
        <v>41970</v>
      </c>
    </row>
    <row r="110" spans="1:36" x14ac:dyDescent="0.25">
      <c r="A110" t="s">
        <v>2738</v>
      </c>
      <c r="B110">
        <f>exportall2_freq!B109</f>
        <v>31.890999999999998</v>
      </c>
      <c r="C110">
        <f>exportall2_freq!C109</f>
        <v>234.22</v>
      </c>
      <c r="D110">
        <f>exportall2_freq!D109</f>
        <v>31.738</v>
      </c>
      <c r="E110">
        <f>exportall2_freq!E109</f>
        <v>8.3923000000000005</v>
      </c>
      <c r="F110">
        <f>exportall2_freq!F109</f>
        <v>190.12</v>
      </c>
      <c r="G110">
        <f>exportall2_freq!G109</f>
        <v>238.19</v>
      </c>
      <c r="H110">
        <f>exportall2_freq!H109</f>
        <v>34.332000000000001</v>
      </c>
      <c r="I110">
        <f>exportall2_freq!I109</f>
        <v>47.454999999999998</v>
      </c>
      <c r="J110" s="18">
        <f t="shared" si="16"/>
        <v>31.890999999999998</v>
      </c>
      <c r="K110" s="18">
        <f t="shared" si="16"/>
        <v>234.22</v>
      </c>
      <c r="L110" s="18">
        <f t="shared" si="16"/>
        <v>31.738</v>
      </c>
      <c r="M110" s="18">
        <f t="shared" si="16"/>
        <v>8.3923000000000005</v>
      </c>
      <c r="N110" s="18">
        <f t="shared" si="16"/>
        <v>190.12</v>
      </c>
      <c r="O110" s="18">
        <f t="shared" si="16"/>
        <v>238.19</v>
      </c>
      <c r="P110" s="18">
        <f t="shared" si="16"/>
        <v>34.332000000000001</v>
      </c>
      <c r="Q110" s="18">
        <f t="shared" si="14"/>
        <v>47.454999999999998</v>
      </c>
      <c r="R110" s="18">
        <f>szenzoradatok!B111</f>
        <v>41.953800000000001</v>
      </c>
      <c r="T110">
        <f t="shared" si="12"/>
        <v>114</v>
      </c>
      <c r="U110">
        <f t="shared" si="12"/>
        <v>30</v>
      </c>
      <c r="V110">
        <f t="shared" si="12"/>
        <v>117</v>
      </c>
      <c r="W110">
        <f t="shared" si="12"/>
        <v>126</v>
      </c>
      <c r="X110">
        <f t="shared" si="12"/>
        <v>68</v>
      </c>
      <c r="Y110">
        <f t="shared" si="12"/>
        <v>27</v>
      </c>
      <c r="Z110">
        <f t="shared" si="12"/>
        <v>106</v>
      </c>
      <c r="AA110">
        <f t="shared" si="12"/>
        <v>88</v>
      </c>
      <c r="AB110">
        <f t="shared" si="17"/>
        <v>12</v>
      </c>
      <c r="AC110">
        <f t="shared" si="17"/>
        <v>95</v>
      </c>
      <c r="AD110">
        <f t="shared" si="17"/>
        <v>10</v>
      </c>
      <c r="AE110">
        <f t="shared" si="17"/>
        <v>1</v>
      </c>
      <c r="AF110">
        <f t="shared" si="17"/>
        <v>58</v>
      </c>
      <c r="AG110">
        <f t="shared" si="17"/>
        <v>100</v>
      </c>
      <c r="AH110">
        <f t="shared" si="17"/>
        <v>20</v>
      </c>
      <c r="AI110">
        <f t="shared" si="15"/>
        <v>39</v>
      </c>
      <c r="AJ110">
        <f t="shared" si="13"/>
        <v>41953</v>
      </c>
    </row>
    <row r="111" spans="1:36" x14ac:dyDescent="0.25">
      <c r="A111" t="s">
        <v>2739</v>
      </c>
      <c r="B111">
        <f>exportall2_freq!B110</f>
        <v>51.88</v>
      </c>
      <c r="C111">
        <f>exportall2_freq!C110</f>
        <v>233.92</v>
      </c>
      <c r="D111">
        <f>exportall2_freq!D110</f>
        <v>237.73</v>
      </c>
      <c r="E111">
        <f>exportall2_freq!E110</f>
        <v>190.28</v>
      </c>
      <c r="F111">
        <f>exportall2_freq!F110</f>
        <v>22.888000000000002</v>
      </c>
      <c r="G111">
        <f>exportall2_freq!G110</f>
        <v>16.632000000000001</v>
      </c>
      <c r="H111">
        <f>exportall2_freq!H110</f>
        <v>37.994</v>
      </c>
      <c r="I111">
        <f>exportall2_freq!I110</f>
        <v>235.75</v>
      </c>
      <c r="J111" s="18">
        <f t="shared" si="16"/>
        <v>51.88</v>
      </c>
      <c r="K111" s="18">
        <f t="shared" si="16"/>
        <v>233.92</v>
      </c>
      <c r="L111" s="18">
        <f t="shared" si="16"/>
        <v>237.73</v>
      </c>
      <c r="M111" s="18">
        <f t="shared" si="16"/>
        <v>190.28</v>
      </c>
      <c r="N111" s="18">
        <f t="shared" si="16"/>
        <v>22.888000000000002</v>
      </c>
      <c r="O111" s="18">
        <f t="shared" si="16"/>
        <v>16.632000000000001</v>
      </c>
      <c r="P111" s="18">
        <f t="shared" si="16"/>
        <v>37.994</v>
      </c>
      <c r="Q111" s="18">
        <f t="shared" si="14"/>
        <v>235.75</v>
      </c>
      <c r="R111" s="18">
        <f>szenzoradatok!B112</f>
        <v>41.526899999999998</v>
      </c>
      <c r="T111">
        <f t="shared" si="12"/>
        <v>93</v>
      </c>
      <c r="U111">
        <f t="shared" si="12"/>
        <v>33</v>
      </c>
      <c r="V111">
        <f t="shared" si="12"/>
        <v>19</v>
      </c>
      <c r="W111">
        <f t="shared" si="12"/>
        <v>75</v>
      </c>
      <c r="X111">
        <f t="shared" si="12"/>
        <v>120</v>
      </c>
      <c r="Y111">
        <f t="shared" si="12"/>
        <v>123</v>
      </c>
      <c r="Z111">
        <f t="shared" si="12"/>
        <v>102</v>
      </c>
      <c r="AA111">
        <f t="shared" si="12"/>
        <v>34</v>
      </c>
      <c r="AB111">
        <f t="shared" si="17"/>
        <v>32</v>
      </c>
      <c r="AC111">
        <f t="shared" si="17"/>
        <v>94</v>
      </c>
      <c r="AD111">
        <f t="shared" si="17"/>
        <v>108</v>
      </c>
      <c r="AE111">
        <f t="shared" si="17"/>
        <v>51</v>
      </c>
      <c r="AF111">
        <f t="shared" si="17"/>
        <v>7</v>
      </c>
      <c r="AG111">
        <f t="shared" si="17"/>
        <v>4</v>
      </c>
      <c r="AH111">
        <f t="shared" si="17"/>
        <v>25</v>
      </c>
      <c r="AI111">
        <f t="shared" si="15"/>
        <v>92</v>
      </c>
      <c r="AJ111">
        <f t="shared" si="13"/>
        <v>41526</v>
      </c>
    </row>
    <row r="112" spans="1:36" x14ac:dyDescent="0.25">
      <c r="A112" t="s">
        <v>2740</v>
      </c>
      <c r="B112">
        <f>exportall2_freq!B111</f>
        <v>237.73</v>
      </c>
      <c r="C112">
        <f>exportall2_freq!C111</f>
        <v>233.31</v>
      </c>
      <c r="D112">
        <f>exportall2_freq!D111</f>
        <v>198.21</v>
      </c>
      <c r="E112">
        <f>exportall2_freq!E111</f>
        <v>29.907</v>
      </c>
      <c r="F112">
        <f>exportall2_freq!F111</f>
        <v>235.9</v>
      </c>
      <c r="G112">
        <f>exportall2_freq!G111</f>
        <v>196.69</v>
      </c>
      <c r="H112">
        <f>exportall2_freq!H111</f>
        <v>235.14</v>
      </c>
      <c r="I112">
        <f>exportall2_freq!I111</f>
        <v>34.332000000000001</v>
      </c>
      <c r="J112" s="18">
        <f t="shared" si="16"/>
        <v>237.73</v>
      </c>
      <c r="K112" s="18">
        <f t="shared" si="16"/>
        <v>233.31</v>
      </c>
      <c r="L112" s="18">
        <f t="shared" si="16"/>
        <v>198.21</v>
      </c>
      <c r="M112" s="18">
        <f t="shared" si="16"/>
        <v>29.907</v>
      </c>
      <c r="N112" s="18">
        <f t="shared" si="16"/>
        <v>235.9</v>
      </c>
      <c r="O112" s="18">
        <f t="shared" si="16"/>
        <v>196.69</v>
      </c>
      <c r="P112" s="18">
        <f t="shared" si="16"/>
        <v>235.14</v>
      </c>
      <c r="Q112" s="18">
        <f t="shared" si="14"/>
        <v>34.332000000000001</v>
      </c>
      <c r="R112" s="18">
        <f>szenzoradatok!B113</f>
        <v>41.499099999999999</v>
      </c>
      <c r="T112">
        <f t="shared" si="12"/>
        <v>19</v>
      </c>
      <c r="U112">
        <f t="shared" si="12"/>
        <v>35</v>
      </c>
      <c r="V112">
        <f t="shared" si="12"/>
        <v>56</v>
      </c>
      <c r="W112">
        <f t="shared" si="12"/>
        <v>110</v>
      </c>
      <c r="X112">
        <f t="shared" si="12"/>
        <v>27</v>
      </c>
      <c r="Y112">
        <f t="shared" si="12"/>
        <v>65</v>
      </c>
      <c r="Z112">
        <f t="shared" si="12"/>
        <v>29</v>
      </c>
      <c r="AA112">
        <f t="shared" si="12"/>
        <v>95</v>
      </c>
      <c r="AB112">
        <f t="shared" si="17"/>
        <v>98</v>
      </c>
      <c r="AC112">
        <f t="shared" si="17"/>
        <v>92</v>
      </c>
      <c r="AD112">
        <f t="shared" si="17"/>
        <v>71</v>
      </c>
      <c r="AE112">
        <f t="shared" si="17"/>
        <v>16</v>
      </c>
      <c r="AF112">
        <f t="shared" si="17"/>
        <v>100</v>
      </c>
      <c r="AG112">
        <f t="shared" si="17"/>
        <v>62</v>
      </c>
      <c r="AH112">
        <f t="shared" si="17"/>
        <v>98</v>
      </c>
      <c r="AI112">
        <f t="shared" si="15"/>
        <v>31</v>
      </c>
      <c r="AJ112">
        <f t="shared" si="13"/>
        <v>41499</v>
      </c>
    </row>
    <row r="113" spans="1:36" x14ac:dyDescent="0.25">
      <c r="A113" t="s">
        <v>59</v>
      </c>
      <c r="B113">
        <f>exportall2_freq!B112</f>
        <v>200.35</v>
      </c>
      <c r="C113">
        <f>exportall2_freq!C112</f>
        <v>11.292</v>
      </c>
      <c r="D113">
        <f>exportall2_freq!D112</f>
        <v>42.877000000000002</v>
      </c>
      <c r="E113">
        <f>exportall2_freq!E112</f>
        <v>232.54</v>
      </c>
      <c r="F113">
        <f>exportall2_freq!F112</f>
        <v>235.14</v>
      </c>
      <c r="G113">
        <f>exportall2_freq!G112</f>
        <v>25.024000000000001</v>
      </c>
      <c r="H113">
        <f>exportall2_freq!H112</f>
        <v>21.972999999999999</v>
      </c>
      <c r="I113">
        <f>exportall2_freq!I112</f>
        <v>23.803999999999998</v>
      </c>
      <c r="J113" s="18">
        <f t="shared" si="16"/>
        <v>200.35</v>
      </c>
      <c r="K113" s="18">
        <f t="shared" si="16"/>
        <v>11.292</v>
      </c>
      <c r="L113" s="18">
        <f t="shared" si="16"/>
        <v>42.877000000000002</v>
      </c>
      <c r="M113" s="18">
        <f t="shared" si="16"/>
        <v>232.54</v>
      </c>
      <c r="N113" s="18">
        <f t="shared" si="16"/>
        <v>235.14</v>
      </c>
      <c r="O113" s="18">
        <f t="shared" si="16"/>
        <v>25.024000000000001</v>
      </c>
      <c r="P113" s="18">
        <f t="shared" si="16"/>
        <v>21.972999999999999</v>
      </c>
      <c r="Q113" s="18">
        <f t="shared" si="14"/>
        <v>23.803999999999998</v>
      </c>
      <c r="R113" s="18">
        <f>szenzoradatok!B114</f>
        <v>41.544400000000003</v>
      </c>
      <c r="T113">
        <f t="shared" si="12"/>
        <v>67</v>
      </c>
      <c r="U113">
        <f t="shared" si="12"/>
        <v>124</v>
      </c>
      <c r="V113">
        <f t="shared" si="12"/>
        <v>101</v>
      </c>
      <c r="W113">
        <f t="shared" si="12"/>
        <v>45</v>
      </c>
      <c r="X113">
        <f t="shared" si="12"/>
        <v>30</v>
      </c>
      <c r="Y113">
        <f t="shared" si="12"/>
        <v>118</v>
      </c>
      <c r="Z113">
        <f t="shared" si="12"/>
        <v>120</v>
      </c>
      <c r="AA113">
        <f t="shared" si="12"/>
        <v>117</v>
      </c>
      <c r="AB113">
        <f t="shared" si="17"/>
        <v>60</v>
      </c>
      <c r="AC113">
        <f t="shared" si="17"/>
        <v>3</v>
      </c>
      <c r="AD113">
        <f t="shared" si="17"/>
        <v>25</v>
      </c>
      <c r="AE113">
        <f t="shared" si="17"/>
        <v>82</v>
      </c>
      <c r="AF113">
        <f t="shared" si="17"/>
        <v>97</v>
      </c>
      <c r="AG113">
        <f t="shared" si="17"/>
        <v>9</v>
      </c>
      <c r="AH113">
        <f t="shared" si="17"/>
        <v>7</v>
      </c>
      <c r="AI113">
        <f t="shared" si="15"/>
        <v>10</v>
      </c>
      <c r="AJ113">
        <f t="shared" si="13"/>
        <v>41544</v>
      </c>
    </row>
    <row r="114" spans="1:36" x14ac:dyDescent="0.25">
      <c r="A114" t="s">
        <v>2741</v>
      </c>
      <c r="B114">
        <f>exportall2_freq!B113</f>
        <v>190.28</v>
      </c>
      <c r="C114">
        <f>exportall2_freq!C113</f>
        <v>230.26</v>
      </c>
      <c r="D114">
        <f>exportall2_freq!D113</f>
        <v>285.33999999999997</v>
      </c>
      <c r="E114">
        <f>exportall2_freq!E113</f>
        <v>199.58</v>
      </c>
      <c r="F114">
        <f>exportall2_freq!F113</f>
        <v>31.280999999999999</v>
      </c>
      <c r="G114">
        <f>exportall2_freq!G113</f>
        <v>229.49</v>
      </c>
      <c r="H114">
        <f>exportall2_freq!H113</f>
        <v>49.896000000000001</v>
      </c>
      <c r="I114">
        <f>exportall2_freq!I113</f>
        <v>28.687000000000001</v>
      </c>
      <c r="J114" s="18">
        <f t="shared" si="16"/>
        <v>190.28</v>
      </c>
      <c r="K114" s="18">
        <f t="shared" si="16"/>
        <v>230.26</v>
      </c>
      <c r="L114" s="18">
        <f t="shared" si="16"/>
        <v>285.33999999999997</v>
      </c>
      <c r="M114" s="18">
        <f t="shared" si="16"/>
        <v>199.58</v>
      </c>
      <c r="N114" s="18">
        <f t="shared" si="16"/>
        <v>31.280999999999999</v>
      </c>
      <c r="O114" s="18">
        <f t="shared" si="16"/>
        <v>229.49</v>
      </c>
      <c r="P114" s="18">
        <f t="shared" si="16"/>
        <v>49.896000000000001</v>
      </c>
      <c r="Q114" s="18">
        <f t="shared" si="14"/>
        <v>28.687000000000001</v>
      </c>
      <c r="R114" s="18">
        <f>szenzoradatok!B115</f>
        <v>41.515099999999997</v>
      </c>
      <c r="T114">
        <f t="shared" si="12"/>
        <v>69</v>
      </c>
      <c r="U114">
        <f t="shared" si="12"/>
        <v>44</v>
      </c>
      <c r="V114">
        <f t="shared" si="12"/>
        <v>11</v>
      </c>
      <c r="W114">
        <f t="shared" si="12"/>
        <v>69</v>
      </c>
      <c r="X114">
        <f t="shared" si="12"/>
        <v>111</v>
      </c>
      <c r="Y114">
        <f t="shared" si="12"/>
        <v>44</v>
      </c>
      <c r="Z114">
        <f t="shared" si="12"/>
        <v>86</v>
      </c>
      <c r="AA114">
        <f t="shared" si="12"/>
        <v>108</v>
      </c>
      <c r="AB114">
        <f t="shared" si="17"/>
        <v>54</v>
      </c>
      <c r="AC114">
        <f t="shared" si="17"/>
        <v>83</v>
      </c>
      <c r="AD114">
        <f t="shared" si="17"/>
        <v>115</v>
      </c>
      <c r="AE114">
        <f t="shared" si="17"/>
        <v>58</v>
      </c>
      <c r="AF114">
        <f t="shared" si="17"/>
        <v>16</v>
      </c>
      <c r="AG114">
        <f t="shared" si="17"/>
        <v>83</v>
      </c>
      <c r="AH114">
        <f t="shared" si="17"/>
        <v>41</v>
      </c>
      <c r="AI114">
        <f t="shared" si="15"/>
        <v>18</v>
      </c>
      <c r="AJ114">
        <f t="shared" si="13"/>
        <v>41515</v>
      </c>
    </row>
    <row r="115" spans="1:36" x14ac:dyDescent="0.25">
      <c r="A115" t="s">
        <v>2742</v>
      </c>
      <c r="B115">
        <f>exportall2_freq!B114</f>
        <v>237.73</v>
      </c>
      <c r="C115">
        <f>exportall2_freq!C114</f>
        <v>193.48</v>
      </c>
      <c r="D115">
        <f>exportall2_freq!D114</f>
        <v>285.33999999999997</v>
      </c>
      <c r="E115">
        <f>exportall2_freq!E114</f>
        <v>199.89</v>
      </c>
      <c r="F115">
        <f>exportall2_freq!F114</f>
        <v>15.259</v>
      </c>
      <c r="G115">
        <f>exportall2_freq!G114</f>
        <v>190.12</v>
      </c>
      <c r="H115">
        <f>exportall2_freq!H114</f>
        <v>45.929000000000002</v>
      </c>
      <c r="I115">
        <f>exportall2_freq!I114</f>
        <v>285.02999999999997</v>
      </c>
      <c r="J115" s="18">
        <f t="shared" si="16"/>
        <v>237.73</v>
      </c>
      <c r="K115" s="18">
        <f t="shared" si="16"/>
        <v>193.48</v>
      </c>
      <c r="L115" s="18">
        <f t="shared" si="16"/>
        <v>285.33999999999997</v>
      </c>
      <c r="M115" s="18">
        <f t="shared" si="16"/>
        <v>199.89</v>
      </c>
      <c r="N115" s="18">
        <f t="shared" si="16"/>
        <v>15.259</v>
      </c>
      <c r="O115" s="18">
        <f t="shared" si="16"/>
        <v>190.12</v>
      </c>
      <c r="P115" s="18">
        <f t="shared" si="16"/>
        <v>45.929000000000002</v>
      </c>
      <c r="Q115" s="18">
        <f t="shared" si="14"/>
        <v>285.02999999999997</v>
      </c>
      <c r="R115" s="18">
        <f>szenzoradatok!B116</f>
        <v>41.494500000000002</v>
      </c>
      <c r="T115">
        <f t="shared" si="12"/>
        <v>19</v>
      </c>
      <c r="U115">
        <f t="shared" si="12"/>
        <v>69</v>
      </c>
      <c r="V115">
        <f t="shared" si="12"/>
        <v>11</v>
      </c>
      <c r="W115">
        <f t="shared" si="12"/>
        <v>68</v>
      </c>
      <c r="X115">
        <f t="shared" si="12"/>
        <v>125</v>
      </c>
      <c r="Y115">
        <f t="shared" si="12"/>
        <v>70</v>
      </c>
      <c r="Z115">
        <f t="shared" si="12"/>
        <v>92</v>
      </c>
      <c r="AA115">
        <f t="shared" si="12"/>
        <v>11</v>
      </c>
      <c r="AB115">
        <f t="shared" si="17"/>
        <v>98</v>
      </c>
      <c r="AC115">
        <f t="shared" si="17"/>
        <v>58</v>
      </c>
      <c r="AD115">
        <f t="shared" si="17"/>
        <v>115</v>
      </c>
      <c r="AE115">
        <f t="shared" si="17"/>
        <v>59</v>
      </c>
      <c r="AF115">
        <f t="shared" si="17"/>
        <v>2</v>
      </c>
      <c r="AG115">
        <f t="shared" si="17"/>
        <v>56</v>
      </c>
      <c r="AH115">
        <f t="shared" si="17"/>
        <v>35</v>
      </c>
      <c r="AI115">
        <f t="shared" si="15"/>
        <v>116</v>
      </c>
      <c r="AJ115">
        <f t="shared" si="13"/>
        <v>41494</v>
      </c>
    </row>
    <row r="116" spans="1:36" x14ac:dyDescent="0.25">
      <c r="A116" t="s">
        <v>2743</v>
      </c>
      <c r="B116">
        <f>exportall2_freq!B115</f>
        <v>237.73</v>
      </c>
      <c r="C116">
        <f>exportall2_freq!C115</f>
        <v>28.533999999999999</v>
      </c>
      <c r="D116">
        <f>exportall2_freq!D115</f>
        <v>35.4</v>
      </c>
      <c r="E116">
        <f>exportall2_freq!E115</f>
        <v>237.88</v>
      </c>
      <c r="F116">
        <f>exportall2_freq!F115</f>
        <v>18.920999999999999</v>
      </c>
      <c r="G116">
        <f>exportall2_freq!G115</f>
        <v>235.6</v>
      </c>
      <c r="H116">
        <f>exportall2_freq!H115</f>
        <v>45.012999999999998</v>
      </c>
      <c r="I116">
        <f>exportall2_freq!I115</f>
        <v>232.54</v>
      </c>
      <c r="J116" s="18">
        <f t="shared" si="16"/>
        <v>237.73</v>
      </c>
      <c r="K116" s="18">
        <f t="shared" si="16"/>
        <v>28.533999999999999</v>
      </c>
      <c r="L116" s="18">
        <f t="shared" si="16"/>
        <v>35.4</v>
      </c>
      <c r="M116" s="18">
        <f t="shared" si="16"/>
        <v>237.88</v>
      </c>
      <c r="N116" s="18">
        <f t="shared" si="16"/>
        <v>18.920999999999999</v>
      </c>
      <c r="O116" s="18">
        <f t="shared" si="16"/>
        <v>235.6</v>
      </c>
      <c r="P116" s="18">
        <f t="shared" si="16"/>
        <v>45.012999999999998</v>
      </c>
      <c r="Q116" s="18">
        <f t="shared" si="14"/>
        <v>232.54</v>
      </c>
      <c r="R116" s="18">
        <f>szenzoradatok!B117</f>
        <v>41.639800000000001</v>
      </c>
      <c r="T116">
        <f t="shared" si="12"/>
        <v>19</v>
      </c>
      <c r="U116">
        <f t="shared" si="12"/>
        <v>114</v>
      </c>
      <c r="V116">
        <f t="shared" si="12"/>
        <v>114</v>
      </c>
      <c r="W116">
        <f t="shared" si="12"/>
        <v>24</v>
      </c>
      <c r="X116">
        <f t="shared" si="12"/>
        <v>121</v>
      </c>
      <c r="Y116">
        <f t="shared" si="12"/>
        <v>32</v>
      </c>
      <c r="Z116">
        <f t="shared" si="12"/>
        <v>94</v>
      </c>
      <c r="AA116">
        <f t="shared" si="12"/>
        <v>38</v>
      </c>
      <c r="AB116">
        <f t="shared" si="17"/>
        <v>98</v>
      </c>
      <c r="AC116">
        <f t="shared" si="17"/>
        <v>12</v>
      </c>
      <c r="AD116">
        <f t="shared" si="17"/>
        <v>13</v>
      </c>
      <c r="AE116">
        <f t="shared" si="17"/>
        <v>103</v>
      </c>
      <c r="AF116">
        <f t="shared" si="17"/>
        <v>6</v>
      </c>
      <c r="AG116">
        <f t="shared" si="17"/>
        <v>95</v>
      </c>
      <c r="AH116">
        <f t="shared" si="17"/>
        <v>32</v>
      </c>
      <c r="AI116">
        <f t="shared" si="15"/>
        <v>89</v>
      </c>
      <c r="AJ116">
        <f t="shared" si="13"/>
        <v>41639</v>
      </c>
    </row>
    <row r="117" spans="1:36" x14ac:dyDescent="0.25">
      <c r="A117" t="s">
        <v>2744</v>
      </c>
      <c r="B117">
        <f>exportall2_freq!B116</f>
        <v>237.73</v>
      </c>
      <c r="C117">
        <f>exportall2_freq!C116</f>
        <v>32.195999999999998</v>
      </c>
      <c r="D117">
        <f>exportall2_freq!D116</f>
        <v>36.469000000000001</v>
      </c>
      <c r="E117">
        <f>exportall2_freq!E116</f>
        <v>18.616</v>
      </c>
      <c r="F117">
        <f>exportall2_freq!F116</f>
        <v>18.463000000000001</v>
      </c>
      <c r="G117">
        <f>exportall2_freq!G116</f>
        <v>111.54</v>
      </c>
      <c r="H117">
        <f>exportall2_freq!H116</f>
        <v>47.454999999999998</v>
      </c>
      <c r="I117">
        <f>exportall2_freq!I116</f>
        <v>48.828000000000003</v>
      </c>
      <c r="J117" s="18">
        <f t="shared" si="16"/>
        <v>237.73</v>
      </c>
      <c r="K117" s="18">
        <f t="shared" si="16"/>
        <v>32.195999999999998</v>
      </c>
      <c r="L117" s="18">
        <f t="shared" si="16"/>
        <v>36.469000000000001</v>
      </c>
      <c r="M117" s="18">
        <f t="shared" ref="M117:P128" si="18">E117</f>
        <v>18.616</v>
      </c>
      <c r="N117" s="18">
        <f t="shared" si="18"/>
        <v>18.463000000000001</v>
      </c>
      <c r="O117" s="18">
        <f t="shared" si="18"/>
        <v>111.54</v>
      </c>
      <c r="P117" s="18">
        <f t="shared" si="18"/>
        <v>47.454999999999998</v>
      </c>
      <c r="Q117" s="18">
        <f t="shared" si="14"/>
        <v>48.828000000000003</v>
      </c>
      <c r="R117" s="18">
        <f>szenzoradatok!B118</f>
        <v>41.099699999999999</v>
      </c>
      <c r="T117">
        <f t="shared" si="12"/>
        <v>19</v>
      </c>
      <c r="U117">
        <f t="shared" si="12"/>
        <v>108</v>
      </c>
      <c r="V117">
        <f t="shared" si="12"/>
        <v>112</v>
      </c>
      <c r="W117">
        <f t="shared" si="12"/>
        <v>123</v>
      </c>
      <c r="X117">
        <f t="shared" si="12"/>
        <v>122</v>
      </c>
      <c r="Y117">
        <f t="shared" si="12"/>
        <v>75</v>
      </c>
      <c r="Z117">
        <f t="shared" si="12"/>
        <v>91</v>
      </c>
      <c r="AA117">
        <f t="shared" si="12"/>
        <v>85</v>
      </c>
      <c r="AB117">
        <f t="shared" si="17"/>
        <v>98</v>
      </c>
      <c r="AC117">
        <f t="shared" si="17"/>
        <v>19</v>
      </c>
      <c r="AD117">
        <f t="shared" si="17"/>
        <v>14</v>
      </c>
      <c r="AE117">
        <f t="shared" ref="AE117:AH128" si="19">RANK(M117,M$3:M$128,1)</f>
        <v>4</v>
      </c>
      <c r="AF117">
        <f t="shared" si="19"/>
        <v>5</v>
      </c>
      <c r="AG117">
        <f t="shared" si="19"/>
        <v>52</v>
      </c>
      <c r="AH117">
        <f t="shared" si="19"/>
        <v>36</v>
      </c>
      <c r="AI117">
        <f t="shared" si="15"/>
        <v>42</v>
      </c>
      <c r="AJ117">
        <f t="shared" si="13"/>
        <v>41099</v>
      </c>
    </row>
    <row r="118" spans="1:36" x14ac:dyDescent="0.25">
      <c r="A118" t="s">
        <v>60</v>
      </c>
      <c r="B118">
        <f>exportall2_freq!B117</f>
        <v>190.28</v>
      </c>
      <c r="C118">
        <f>exportall2_freq!C117</f>
        <v>199.89</v>
      </c>
      <c r="D118">
        <f>exportall2_freq!D117</f>
        <v>36.469000000000001</v>
      </c>
      <c r="E118">
        <f>exportall2_freq!E117</f>
        <v>28.228999999999999</v>
      </c>
      <c r="F118">
        <f>exportall2_freq!F117</f>
        <v>27.312999999999999</v>
      </c>
      <c r="G118">
        <f>exportall2_freq!G117</f>
        <v>23.193000000000001</v>
      </c>
      <c r="H118">
        <f>exportall2_freq!H117</f>
        <v>194.09</v>
      </c>
      <c r="I118">
        <f>exportall2_freq!I117</f>
        <v>28.687000000000001</v>
      </c>
      <c r="J118" s="18">
        <f t="shared" ref="J118:L128" si="20">B118</f>
        <v>190.28</v>
      </c>
      <c r="K118" s="18">
        <f t="shared" si="20"/>
        <v>199.89</v>
      </c>
      <c r="L118" s="18">
        <f t="shared" si="20"/>
        <v>36.469000000000001</v>
      </c>
      <c r="M118" s="18">
        <f t="shared" si="18"/>
        <v>28.228999999999999</v>
      </c>
      <c r="N118" s="18">
        <f t="shared" si="18"/>
        <v>27.312999999999999</v>
      </c>
      <c r="O118" s="18">
        <f t="shared" si="18"/>
        <v>23.193000000000001</v>
      </c>
      <c r="P118" s="18">
        <f t="shared" si="18"/>
        <v>194.09</v>
      </c>
      <c r="Q118" s="18">
        <f t="shared" si="14"/>
        <v>28.687000000000001</v>
      </c>
      <c r="R118" s="18">
        <f>szenzoradatok!B119</f>
        <v>41.0627</v>
      </c>
      <c r="T118">
        <f t="shared" si="12"/>
        <v>69</v>
      </c>
      <c r="U118">
        <f t="shared" si="12"/>
        <v>64</v>
      </c>
      <c r="V118">
        <f t="shared" si="12"/>
        <v>112</v>
      </c>
      <c r="W118">
        <f t="shared" si="12"/>
        <v>112</v>
      </c>
      <c r="X118">
        <f t="shared" si="12"/>
        <v>114</v>
      </c>
      <c r="Y118">
        <f t="shared" si="12"/>
        <v>120</v>
      </c>
      <c r="Z118">
        <f t="shared" si="12"/>
        <v>69</v>
      </c>
      <c r="AA118">
        <f t="shared" si="12"/>
        <v>108</v>
      </c>
      <c r="AB118">
        <f t="shared" ref="AB118:AD128" si="21">RANK(J118,J$3:J$128,1)</f>
        <v>54</v>
      </c>
      <c r="AC118">
        <f t="shared" si="21"/>
        <v>63</v>
      </c>
      <c r="AD118">
        <f t="shared" si="21"/>
        <v>14</v>
      </c>
      <c r="AE118">
        <f t="shared" si="19"/>
        <v>15</v>
      </c>
      <c r="AF118">
        <f t="shared" si="19"/>
        <v>13</v>
      </c>
      <c r="AG118">
        <f t="shared" si="19"/>
        <v>7</v>
      </c>
      <c r="AH118">
        <f t="shared" si="19"/>
        <v>58</v>
      </c>
      <c r="AI118">
        <f t="shared" si="15"/>
        <v>18</v>
      </c>
      <c r="AJ118">
        <f t="shared" si="13"/>
        <v>41062</v>
      </c>
    </row>
    <row r="119" spans="1:36" x14ac:dyDescent="0.25">
      <c r="A119" t="s">
        <v>2745</v>
      </c>
      <c r="B119">
        <f>exportall2_freq!B118</f>
        <v>23.498999999999999</v>
      </c>
      <c r="C119">
        <f>exportall2_freq!C118</f>
        <v>286.10000000000002</v>
      </c>
      <c r="D119">
        <f>exportall2_freq!D118</f>
        <v>195.01</v>
      </c>
      <c r="E119">
        <f>exportall2_freq!E118</f>
        <v>237.73</v>
      </c>
      <c r="F119">
        <f>exportall2_freq!F118</f>
        <v>41.350999999999999</v>
      </c>
      <c r="G119">
        <f>exportall2_freq!G118</f>
        <v>198.06</v>
      </c>
      <c r="H119">
        <f>exportall2_freq!H118</f>
        <v>235.6</v>
      </c>
      <c r="I119">
        <f>exportall2_freq!I118</f>
        <v>25.177</v>
      </c>
      <c r="J119" s="18">
        <f t="shared" si="20"/>
        <v>23.498999999999999</v>
      </c>
      <c r="K119" s="18">
        <f t="shared" si="20"/>
        <v>286.10000000000002</v>
      </c>
      <c r="L119" s="18">
        <f t="shared" si="20"/>
        <v>195.01</v>
      </c>
      <c r="M119" s="18">
        <f t="shared" si="18"/>
        <v>237.73</v>
      </c>
      <c r="N119" s="18">
        <f t="shared" si="18"/>
        <v>41.350999999999999</v>
      </c>
      <c r="O119" s="18">
        <f t="shared" si="18"/>
        <v>198.06</v>
      </c>
      <c r="P119" s="18">
        <f t="shared" si="18"/>
        <v>235.6</v>
      </c>
      <c r="Q119" s="18">
        <f t="shared" si="14"/>
        <v>25.177</v>
      </c>
      <c r="R119" s="18">
        <f>szenzoradatok!B120</f>
        <v>41.042499999999997</v>
      </c>
      <c r="T119">
        <f t="shared" si="12"/>
        <v>125</v>
      </c>
      <c r="U119">
        <f t="shared" si="12"/>
        <v>11</v>
      </c>
      <c r="V119">
        <f t="shared" si="12"/>
        <v>63</v>
      </c>
      <c r="W119">
        <f t="shared" si="12"/>
        <v>25</v>
      </c>
      <c r="X119">
        <f t="shared" si="12"/>
        <v>102</v>
      </c>
      <c r="Y119">
        <f t="shared" si="12"/>
        <v>64</v>
      </c>
      <c r="Z119">
        <f t="shared" si="12"/>
        <v>27</v>
      </c>
      <c r="AA119">
        <f t="shared" si="12"/>
        <v>115</v>
      </c>
      <c r="AB119">
        <f t="shared" si="21"/>
        <v>2</v>
      </c>
      <c r="AC119">
        <f t="shared" si="21"/>
        <v>116</v>
      </c>
      <c r="AD119">
        <f t="shared" si="21"/>
        <v>64</v>
      </c>
      <c r="AE119">
        <f t="shared" si="19"/>
        <v>102</v>
      </c>
      <c r="AF119">
        <f t="shared" si="19"/>
        <v>25</v>
      </c>
      <c r="AG119">
        <f t="shared" si="19"/>
        <v>63</v>
      </c>
      <c r="AH119">
        <f t="shared" si="19"/>
        <v>100</v>
      </c>
      <c r="AI119">
        <f t="shared" si="15"/>
        <v>12</v>
      </c>
      <c r="AJ119">
        <f t="shared" si="13"/>
        <v>41042</v>
      </c>
    </row>
    <row r="120" spans="1:36" x14ac:dyDescent="0.25">
      <c r="A120" t="s">
        <v>2746</v>
      </c>
      <c r="B120">
        <f>exportall2_freq!B119</f>
        <v>237.73</v>
      </c>
      <c r="C120">
        <f>exportall2_freq!C119</f>
        <v>190.28</v>
      </c>
      <c r="D120">
        <f>exportall2_freq!D119</f>
        <v>197.91</v>
      </c>
      <c r="E120">
        <f>exportall2_freq!E119</f>
        <v>19.225999999999999</v>
      </c>
      <c r="F120">
        <f>exportall2_freq!F119</f>
        <v>198.21</v>
      </c>
      <c r="G120">
        <f>exportall2_freq!G119</f>
        <v>6.4086999999999996</v>
      </c>
      <c r="H120">
        <f>exportall2_freq!H119</f>
        <v>23.498999999999999</v>
      </c>
      <c r="I120">
        <f>exportall2_freq!I119</f>
        <v>28.992000000000001</v>
      </c>
      <c r="J120" s="18">
        <f t="shared" si="20"/>
        <v>237.73</v>
      </c>
      <c r="K120" s="18">
        <f t="shared" si="20"/>
        <v>190.28</v>
      </c>
      <c r="L120" s="18">
        <f t="shared" si="20"/>
        <v>197.91</v>
      </c>
      <c r="M120" s="18">
        <f t="shared" si="18"/>
        <v>19.225999999999999</v>
      </c>
      <c r="N120" s="18">
        <f t="shared" si="18"/>
        <v>198.21</v>
      </c>
      <c r="O120" s="18">
        <f t="shared" si="18"/>
        <v>6.4086999999999996</v>
      </c>
      <c r="P120" s="18">
        <f t="shared" si="18"/>
        <v>23.498999999999999</v>
      </c>
      <c r="Q120" s="18">
        <f t="shared" si="14"/>
        <v>28.992000000000001</v>
      </c>
      <c r="R120" s="18">
        <f>szenzoradatok!B121</f>
        <v>41.087800000000001</v>
      </c>
      <c r="T120">
        <f t="shared" si="12"/>
        <v>19</v>
      </c>
      <c r="U120">
        <f t="shared" si="12"/>
        <v>72</v>
      </c>
      <c r="V120">
        <f t="shared" si="12"/>
        <v>57</v>
      </c>
      <c r="W120">
        <f t="shared" ref="W120:AA128" si="22">RANK(E120,E$3:E$128,0)</f>
        <v>122</v>
      </c>
      <c r="X120">
        <f t="shared" si="22"/>
        <v>62</v>
      </c>
      <c r="Y120">
        <f t="shared" si="22"/>
        <v>126</v>
      </c>
      <c r="Z120">
        <f t="shared" si="22"/>
        <v>119</v>
      </c>
      <c r="AA120">
        <f t="shared" si="22"/>
        <v>107</v>
      </c>
      <c r="AB120">
        <f t="shared" si="21"/>
        <v>98</v>
      </c>
      <c r="AC120">
        <f t="shared" si="21"/>
        <v>55</v>
      </c>
      <c r="AD120">
        <f t="shared" si="21"/>
        <v>70</v>
      </c>
      <c r="AE120">
        <f t="shared" si="19"/>
        <v>5</v>
      </c>
      <c r="AF120">
        <f t="shared" si="19"/>
        <v>65</v>
      </c>
      <c r="AG120">
        <f t="shared" si="19"/>
        <v>1</v>
      </c>
      <c r="AH120">
        <f t="shared" si="19"/>
        <v>8</v>
      </c>
      <c r="AI120">
        <f t="shared" si="15"/>
        <v>20</v>
      </c>
      <c r="AJ120">
        <f t="shared" si="13"/>
        <v>41087</v>
      </c>
    </row>
    <row r="121" spans="1:36" x14ac:dyDescent="0.25">
      <c r="A121" t="s">
        <v>2747</v>
      </c>
      <c r="B121">
        <f>exportall2_freq!B120</f>
        <v>190.28</v>
      </c>
      <c r="C121">
        <f>exportall2_freq!C120</f>
        <v>9.0027000000000008</v>
      </c>
      <c r="D121">
        <f>exportall2_freq!D120</f>
        <v>40.131</v>
      </c>
      <c r="E121">
        <f>exportall2_freq!E120</f>
        <v>237.27</v>
      </c>
      <c r="F121">
        <f>exportall2_freq!F120</f>
        <v>193.02</v>
      </c>
      <c r="G121">
        <f>exportall2_freq!G120</f>
        <v>238.49</v>
      </c>
      <c r="H121">
        <f>exportall2_freq!H120</f>
        <v>26.398</v>
      </c>
      <c r="I121">
        <f>exportall2_freq!I120</f>
        <v>71.563999999999993</v>
      </c>
      <c r="J121" s="18">
        <f t="shared" si="20"/>
        <v>190.28</v>
      </c>
      <c r="K121" s="18">
        <f t="shared" si="20"/>
        <v>9.0027000000000008</v>
      </c>
      <c r="L121" s="18">
        <f t="shared" si="20"/>
        <v>40.131</v>
      </c>
      <c r="M121" s="18">
        <f t="shared" si="18"/>
        <v>237.27</v>
      </c>
      <c r="N121" s="18">
        <f t="shared" si="18"/>
        <v>193.02</v>
      </c>
      <c r="O121" s="18">
        <f t="shared" si="18"/>
        <v>238.49</v>
      </c>
      <c r="P121" s="18">
        <f t="shared" si="18"/>
        <v>26.398</v>
      </c>
      <c r="Q121" s="18">
        <f t="shared" si="14"/>
        <v>71.563999999999993</v>
      </c>
      <c r="R121" s="18">
        <f>szenzoradatok!B122</f>
        <v>41.079099999999997</v>
      </c>
      <c r="T121">
        <f t="shared" ref="T121:V128" si="23">RANK(B121,B$3:B$128,0)</f>
        <v>69</v>
      </c>
      <c r="U121">
        <f t="shared" si="23"/>
        <v>125</v>
      </c>
      <c r="V121">
        <f t="shared" si="23"/>
        <v>105</v>
      </c>
      <c r="W121">
        <f t="shared" si="22"/>
        <v>29</v>
      </c>
      <c r="X121">
        <f t="shared" si="22"/>
        <v>65</v>
      </c>
      <c r="Y121">
        <f t="shared" si="22"/>
        <v>23</v>
      </c>
      <c r="Z121">
        <f t="shared" si="22"/>
        <v>118</v>
      </c>
      <c r="AA121">
        <f t="shared" si="22"/>
        <v>72</v>
      </c>
      <c r="AB121">
        <f t="shared" si="21"/>
        <v>54</v>
      </c>
      <c r="AC121">
        <f t="shared" si="21"/>
        <v>2</v>
      </c>
      <c r="AD121">
        <f t="shared" si="21"/>
        <v>22</v>
      </c>
      <c r="AE121">
        <f t="shared" si="19"/>
        <v>97</v>
      </c>
      <c r="AF121">
        <f t="shared" si="19"/>
        <v>62</v>
      </c>
      <c r="AG121">
        <f t="shared" si="19"/>
        <v>102</v>
      </c>
      <c r="AH121">
        <f t="shared" si="19"/>
        <v>9</v>
      </c>
      <c r="AI121">
        <f t="shared" si="15"/>
        <v>55</v>
      </c>
      <c r="AJ121">
        <f t="shared" si="13"/>
        <v>41079</v>
      </c>
    </row>
    <row r="122" spans="1:36" x14ac:dyDescent="0.25">
      <c r="A122" t="s">
        <v>2748</v>
      </c>
      <c r="B122">
        <f>exportall2_freq!B121</f>
        <v>237.73</v>
      </c>
      <c r="C122">
        <f>exportall2_freq!C121</f>
        <v>193.33</v>
      </c>
      <c r="D122">
        <f>exportall2_freq!D121</f>
        <v>18.158000000000001</v>
      </c>
      <c r="E122">
        <f>exportall2_freq!E121</f>
        <v>23.041</v>
      </c>
      <c r="F122">
        <f>exportall2_freq!F121</f>
        <v>27.007999999999999</v>
      </c>
      <c r="G122">
        <f>exportall2_freq!G121</f>
        <v>234.53</v>
      </c>
      <c r="H122">
        <f>exportall2_freq!H121</f>
        <v>233.76</v>
      </c>
      <c r="I122">
        <f>exportall2_freq!I121</f>
        <v>47.76</v>
      </c>
      <c r="J122" s="18">
        <f t="shared" si="20"/>
        <v>237.73</v>
      </c>
      <c r="K122" s="18">
        <f t="shared" si="20"/>
        <v>193.33</v>
      </c>
      <c r="L122" s="18">
        <f t="shared" si="20"/>
        <v>18.158000000000001</v>
      </c>
      <c r="M122" s="18">
        <f t="shared" si="18"/>
        <v>23.041</v>
      </c>
      <c r="N122" s="18">
        <f t="shared" si="18"/>
        <v>27.007999999999999</v>
      </c>
      <c r="O122" s="18">
        <f t="shared" si="18"/>
        <v>234.53</v>
      </c>
      <c r="P122" s="18">
        <f t="shared" si="18"/>
        <v>233.76</v>
      </c>
      <c r="Q122" s="18">
        <f t="shared" si="14"/>
        <v>47.76</v>
      </c>
      <c r="R122" s="18">
        <f>szenzoradatok!B123</f>
        <v>40.9998</v>
      </c>
      <c r="T122">
        <f t="shared" si="23"/>
        <v>19</v>
      </c>
      <c r="U122">
        <f t="shared" si="23"/>
        <v>70</v>
      </c>
      <c r="V122">
        <f t="shared" si="23"/>
        <v>124</v>
      </c>
      <c r="W122">
        <f t="shared" si="22"/>
        <v>119</v>
      </c>
      <c r="X122">
        <f t="shared" si="22"/>
        <v>115</v>
      </c>
      <c r="Y122">
        <f t="shared" si="22"/>
        <v>35</v>
      </c>
      <c r="Z122">
        <f t="shared" si="22"/>
        <v>32</v>
      </c>
      <c r="AA122">
        <f t="shared" si="22"/>
        <v>86</v>
      </c>
      <c r="AB122">
        <f t="shared" si="21"/>
        <v>98</v>
      </c>
      <c r="AC122">
        <f t="shared" si="21"/>
        <v>57</v>
      </c>
      <c r="AD122">
        <f t="shared" si="21"/>
        <v>3</v>
      </c>
      <c r="AE122">
        <f t="shared" si="19"/>
        <v>8</v>
      </c>
      <c r="AF122">
        <f t="shared" si="19"/>
        <v>12</v>
      </c>
      <c r="AG122">
        <f t="shared" si="19"/>
        <v>91</v>
      </c>
      <c r="AH122">
        <f t="shared" si="19"/>
        <v>95</v>
      </c>
      <c r="AI122">
        <f t="shared" si="15"/>
        <v>40</v>
      </c>
      <c r="AJ122">
        <f t="shared" si="13"/>
        <v>40999</v>
      </c>
    </row>
    <row r="123" spans="1:36" x14ac:dyDescent="0.25">
      <c r="A123" t="s">
        <v>61</v>
      </c>
      <c r="B123">
        <f>exportall2_freq!B122</f>
        <v>239.56</v>
      </c>
      <c r="C123">
        <f>exportall2_freq!C122</f>
        <v>40.131</v>
      </c>
      <c r="D123">
        <f>exportall2_freq!D122</f>
        <v>230.26</v>
      </c>
      <c r="E123">
        <f>exportall2_freq!E122</f>
        <v>15.717000000000001</v>
      </c>
      <c r="F123">
        <f>exportall2_freq!F122</f>
        <v>26.398</v>
      </c>
      <c r="G123">
        <f>exportall2_freq!G122</f>
        <v>220.34</v>
      </c>
      <c r="H123">
        <f>exportall2_freq!H122</f>
        <v>36.162999999999997</v>
      </c>
      <c r="I123">
        <f>exportall2_freq!I122</f>
        <v>1.0681</v>
      </c>
      <c r="J123" s="18">
        <f t="shared" si="20"/>
        <v>239.56</v>
      </c>
      <c r="K123" s="18">
        <f t="shared" si="20"/>
        <v>40.131</v>
      </c>
      <c r="L123" s="18">
        <f t="shared" si="20"/>
        <v>230.26</v>
      </c>
      <c r="M123" s="18">
        <f t="shared" si="18"/>
        <v>15.717000000000001</v>
      </c>
      <c r="N123" s="18">
        <f t="shared" si="18"/>
        <v>26.398</v>
      </c>
      <c r="O123" s="18">
        <f t="shared" si="18"/>
        <v>220.34</v>
      </c>
      <c r="P123" s="18">
        <f t="shared" si="18"/>
        <v>36.162999999999997</v>
      </c>
      <c r="Q123" s="18">
        <f t="shared" si="14"/>
        <v>1.0681</v>
      </c>
      <c r="R123" s="18">
        <f>szenzoradatok!B124</f>
        <v>40.617100000000001</v>
      </c>
      <c r="T123">
        <f t="shared" si="23"/>
        <v>16</v>
      </c>
      <c r="U123">
        <f t="shared" si="23"/>
        <v>99</v>
      </c>
      <c r="V123">
        <f t="shared" si="23"/>
        <v>38</v>
      </c>
      <c r="W123">
        <f t="shared" si="22"/>
        <v>125</v>
      </c>
      <c r="X123">
        <f t="shared" si="22"/>
        <v>117</v>
      </c>
      <c r="Y123">
        <f t="shared" si="22"/>
        <v>48</v>
      </c>
      <c r="Z123">
        <f t="shared" si="22"/>
        <v>104</v>
      </c>
      <c r="AA123">
        <f t="shared" si="22"/>
        <v>126</v>
      </c>
      <c r="AB123">
        <f t="shared" si="21"/>
        <v>111</v>
      </c>
      <c r="AC123">
        <f t="shared" si="21"/>
        <v>28</v>
      </c>
      <c r="AD123">
        <f t="shared" si="21"/>
        <v>88</v>
      </c>
      <c r="AE123">
        <f t="shared" si="19"/>
        <v>2</v>
      </c>
      <c r="AF123">
        <f t="shared" si="19"/>
        <v>10</v>
      </c>
      <c r="AG123">
        <f t="shared" si="19"/>
        <v>79</v>
      </c>
      <c r="AH123">
        <f t="shared" si="19"/>
        <v>23</v>
      </c>
      <c r="AI123">
        <f t="shared" si="15"/>
        <v>1</v>
      </c>
      <c r="AJ123">
        <f t="shared" si="13"/>
        <v>40617</v>
      </c>
    </row>
    <row r="124" spans="1:36" x14ac:dyDescent="0.25">
      <c r="A124" t="s">
        <v>2749</v>
      </c>
      <c r="B124">
        <f>exportall2_freq!B123</f>
        <v>237.73</v>
      </c>
      <c r="C124">
        <f>exportall2_freq!C123</f>
        <v>237.88</v>
      </c>
      <c r="D124">
        <f>exportall2_freq!D123</f>
        <v>200.96</v>
      </c>
      <c r="E124">
        <f>exportall2_freq!E123</f>
        <v>194.09</v>
      </c>
      <c r="F124">
        <f>exportall2_freq!F123</f>
        <v>285.33999999999997</v>
      </c>
      <c r="G124">
        <f>exportall2_freq!G123</f>
        <v>190.28</v>
      </c>
      <c r="H124">
        <f>exportall2_freq!H123</f>
        <v>14.954000000000001</v>
      </c>
      <c r="I124">
        <f>exportall2_freq!I123</f>
        <v>234.22</v>
      </c>
      <c r="J124" s="18">
        <f t="shared" si="20"/>
        <v>237.73</v>
      </c>
      <c r="K124" s="18">
        <f t="shared" si="20"/>
        <v>237.88</v>
      </c>
      <c r="L124" s="18">
        <f t="shared" si="20"/>
        <v>200.96</v>
      </c>
      <c r="M124" s="18">
        <f t="shared" si="18"/>
        <v>194.09</v>
      </c>
      <c r="N124" s="18">
        <f t="shared" si="18"/>
        <v>285.33999999999997</v>
      </c>
      <c r="O124" s="18">
        <f t="shared" si="18"/>
        <v>190.28</v>
      </c>
      <c r="P124" s="18">
        <f t="shared" si="18"/>
        <v>14.954000000000001</v>
      </c>
      <c r="Q124" s="18">
        <f t="shared" si="14"/>
        <v>234.22</v>
      </c>
      <c r="R124" s="18">
        <f>szenzoradatok!B125</f>
        <v>40.732100000000003</v>
      </c>
      <c r="T124">
        <f t="shared" si="23"/>
        <v>19</v>
      </c>
      <c r="U124">
        <f t="shared" si="23"/>
        <v>19</v>
      </c>
      <c r="V124">
        <f t="shared" si="23"/>
        <v>53</v>
      </c>
      <c r="W124">
        <f t="shared" si="22"/>
        <v>71</v>
      </c>
      <c r="X124">
        <f t="shared" si="22"/>
        <v>9</v>
      </c>
      <c r="Y124">
        <f t="shared" si="22"/>
        <v>69</v>
      </c>
      <c r="Z124">
        <f t="shared" si="22"/>
        <v>126</v>
      </c>
      <c r="AA124">
        <f t="shared" si="22"/>
        <v>36</v>
      </c>
      <c r="AB124">
        <f t="shared" si="21"/>
        <v>98</v>
      </c>
      <c r="AC124">
        <f t="shared" si="21"/>
        <v>107</v>
      </c>
      <c r="AD124">
        <f t="shared" si="21"/>
        <v>74</v>
      </c>
      <c r="AE124">
        <f t="shared" si="19"/>
        <v>56</v>
      </c>
      <c r="AF124">
        <f t="shared" si="19"/>
        <v>118</v>
      </c>
      <c r="AG124">
        <f t="shared" si="19"/>
        <v>58</v>
      </c>
      <c r="AH124">
        <f t="shared" si="19"/>
        <v>1</v>
      </c>
      <c r="AI124">
        <f t="shared" si="15"/>
        <v>91</v>
      </c>
      <c r="AJ124">
        <f t="shared" si="13"/>
        <v>40732</v>
      </c>
    </row>
    <row r="125" spans="1:36" x14ac:dyDescent="0.25">
      <c r="A125" t="s">
        <v>2750</v>
      </c>
      <c r="B125">
        <f>exportall2_freq!B124</f>
        <v>237.88</v>
      </c>
      <c r="C125">
        <f>exportall2_freq!C124</f>
        <v>1.0681</v>
      </c>
      <c r="D125">
        <f>exportall2_freq!D124</f>
        <v>28.687000000000001</v>
      </c>
      <c r="E125">
        <f>exportall2_freq!E124</f>
        <v>24.414000000000001</v>
      </c>
      <c r="F125">
        <f>exportall2_freq!F124</f>
        <v>238.34</v>
      </c>
      <c r="G125">
        <f>exportall2_freq!G124</f>
        <v>238.8</v>
      </c>
      <c r="H125">
        <f>exportall2_freq!H124</f>
        <v>34.332000000000001</v>
      </c>
      <c r="I125">
        <f>exportall2_freq!I124</f>
        <v>22.736000000000001</v>
      </c>
      <c r="J125" s="18">
        <f t="shared" si="20"/>
        <v>237.88</v>
      </c>
      <c r="K125" s="18">
        <f t="shared" si="20"/>
        <v>1.0681</v>
      </c>
      <c r="L125" s="18">
        <f t="shared" si="20"/>
        <v>28.687000000000001</v>
      </c>
      <c r="M125" s="18">
        <f t="shared" si="18"/>
        <v>24.414000000000001</v>
      </c>
      <c r="N125" s="18">
        <f t="shared" si="18"/>
        <v>238.34</v>
      </c>
      <c r="O125" s="18">
        <f t="shared" si="18"/>
        <v>238.8</v>
      </c>
      <c r="P125" s="18">
        <f t="shared" si="18"/>
        <v>34.332000000000001</v>
      </c>
      <c r="Q125" s="18">
        <f t="shared" si="14"/>
        <v>22.736000000000001</v>
      </c>
      <c r="R125" s="18">
        <f>szenzoradatok!B126</f>
        <v>40.760899999999999</v>
      </c>
      <c r="T125">
        <f t="shared" si="23"/>
        <v>18</v>
      </c>
      <c r="U125">
        <f t="shared" si="23"/>
        <v>126</v>
      </c>
      <c r="V125">
        <f t="shared" si="23"/>
        <v>120</v>
      </c>
      <c r="W125">
        <f t="shared" si="22"/>
        <v>117</v>
      </c>
      <c r="X125">
        <f t="shared" si="22"/>
        <v>16</v>
      </c>
      <c r="Y125">
        <f t="shared" si="22"/>
        <v>22</v>
      </c>
      <c r="Z125">
        <f t="shared" si="22"/>
        <v>106</v>
      </c>
      <c r="AA125">
        <f t="shared" si="22"/>
        <v>121</v>
      </c>
      <c r="AB125">
        <f t="shared" si="21"/>
        <v>109</v>
      </c>
      <c r="AC125">
        <f t="shared" si="21"/>
        <v>1</v>
      </c>
      <c r="AD125">
        <f t="shared" si="21"/>
        <v>7</v>
      </c>
      <c r="AE125">
        <f t="shared" si="19"/>
        <v>10</v>
      </c>
      <c r="AF125">
        <f t="shared" si="19"/>
        <v>109</v>
      </c>
      <c r="AG125">
        <f t="shared" si="19"/>
        <v>105</v>
      </c>
      <c r="AH125">
        <f t="shared" si="19"/>
        <v>20</v>
      </c>
      <c r="AI125">
        <f t="shared" si="15"/>
        <v>6</v>
      </c>
      <c r="AJ125">
        <f t="shared" si="13"/>
        <v>40760</v>
      </c>
    </row>
    <row r="126" spans="1:36" x14ac:dyDescent="0.25">
      <c r="A126" t="s">
        <v>2751</v>
      </c>
      <c r="B126">
        <f>exportall2_freq!B125</f>
        <v>23.803999999999998</v>
      </c>
      <c r="C126">
        <f>exportall2_freq!C125</f>
        <v>237.88</v>
      </c>
      <c r="D126">
        <f>exportall2_freq!D125</f>
        <v>199.28</v>
      </c>
      <c r="E126">
        <f>exportall2_freq!E125</f>
        <v>234.99</v>
      </c>
      <c r="F126">
        <f>exportall2_freq!F125</f>
        <v>237.27</v>
      </c>
      <c r="G126">
        <f>exportall2_freq!G125</f>
        <v>229.03</v>
      </c>
      <c r="H126">
        <f>exportall2_freq!H125</f>
        <v>232.7</v>
      </c>
      <c r="I126">
        <f>exportall2_freq!I125</f>
        <v>200.65</v>
      </c>
      <c r="J126" s="18">
        <f t="shared" si="20"/>
        <v>23.803999999999998</v>
      </c>
      <c r="K126" s="18">
        <f t="shared" si="20"/>
        <v>237.88</v>
      </c>
      <c r="L126" s="18">
        <f t="shared" si="20"/>
        <v>199.28</v>
      </c>
      <c r="M126" s="18">
        <f t="shared" si="18"/>
        <v>234.99</v>
      </c>
      <c r="N126" s="18">
        <f t="shared" si="18"/>
        <v>237.27</v>
      </c>
      <c r="O126" s="18">
        <f t="shared" si="18"/>
        <v>229.03</v>
      </c>
      <c r="P126" s="18">
        <f t="shared" si="18"/>
        <v>232.7</v>
      </c>
      <c r="Q126" s="18">
        <f t="shared" si="14"/>
        <v>200.65</v>
      </c>
      <c r="R126" s="18">
        <f>szenzoradatok!B127</f>
        <v>40.657800000000002</v>
      </c>
      <c r="T126">
        <f t="shared" si="23"/>
        <v>123</v>
      </c>
      <c r="U126">
        <f t="shared" si="23"/>
        <v>19</v>
      </c>
      <c r="V126">
        <f t="shared" si="23"/>
        <v>55</v>
      </c>
      <c r="W126">
        <f t="shared" si="22"/>
        <v>39</v>
      </c>
      <c r="X126">
        <f t="shared" si="22"/>
        <v>21</v>
      </c>
      <c r="Y126">
        <f t="shared" si="22"/>
        <v>45</v>
      </c>
      <c r="Z126">
        <f t="shared" si="22"/>
        <v>38</v>
      </c>
      <c r="AA126">
        <f t="shared" si="22"/>
        <v>59</v>
      </c>
      <c r="AB126">
        <f t="shared" si="21"/>
        <v>3</v>
      </c>
      <c r="AC126">
        <f t="shared" si="21"/>
        <v>107</v>
      </c>
      <c r="AD126">
        <f t="shared" si="21"/>
        <v>72</v>
      </c>
      <c r="AE126">
        <f t="shared" si="19"/>
        <v>87</v>
      </c>
      <c r="AF126">
        <f t="shared" si="19"/>
        <v>106</v>
      </c>
      <c r="AG126">
        <f t="shared" si="19"/>
        <v>81</v>
      </c>
      <c r="AH126">
        <f t="shared" si="19"/>
        <v>88</v>
      </c>
      <c r="AI126">
        <f t="shared" si="15"/>
        <v>68</v>
      </c>
      <c r="AJ126">
        <f t="shared" si="13"/>
        <v>40657</v>
      </c>
    </row>
    <row r="127" spans="1:36" x14ac:dyDescent="0.25">
      <c r="A127" t="s">
        <v>2752</v>
      </c>
      <c r="B127">
        <f>exportall2_freq!B126</f>
        <v>234.68</v>
      </c>
      <c r="C127">
        <f>exportall2_freq!C126</f>
        <v>228.73</v>
      </c>
      <c r="D127">
        <f>exportall2_freq!D126</f>
        <v>12.054</v>
      </c>
      <c r="E127">
        <f>exportall2_freq!E126</f>
        <v>50.201000000000001</v>
      </c>
      <c r="F127">
        <f>exportall2_freq!F126</f>
        <v>233.61</v>
      </c>
      <c r="G127">
        <f>exportall2_freq!G126</f>
        <v>237.73</v>
      </c>
      <c r="H127">
        <f>exportall2_freq!H126</f>
        <v>200.81</v>
      </c>
      <c r="I127">
        <f>exportall2_freq!I126</f>
        <v>237.88</v>
      </c>
      <c r="J127" s="18">
        <f t="shared" si="20"/>
        <v>234.68</v>
      </c>
      <c r="K127" s="18">
        <f t="shared" si="20"/>
        <v>228.73</v>
      </c>
      <c r="L127" s="18">
        <f t="shared" si="20"/>
        <v>12.054</v>
      </c>
      <c r="M127" s="18">
        <f t="shared" si="18"/>
        <v>50.201000000000001</v>
      </c>
      <c r="N127" s="18">
        <f t="shared" si="18"/>
        <v>233.61</v>
      </c>
      <c r="O127" s="18">
        <f t="shared" si="18"/>
        <v>237.73</v>
      </c>
      <c r="P127" s="18">
        <f t="shared" si="18"/>
        <v>200.81</v>
      </c>
      <c r="Q127" s="18">
        <f t="shared" si="14"/>
        <v>237.88</v>
      </c>
      <c r="R127" s="18">
        <f>szenzoradatok!B128</f>
        <v>40.622599999999998</v>
      </c>
      <c r="T127">
        <f t="shared" si="23"/>
        <v>38</v>
      </c>
      <c r="U127">
        <f t="shared" si="23"/>
        <v>47</v>
      </c>
      <c r="V127">
        <f t="shared" si="23"/>
        <v>126</v>
      </c>
      <c r="W127">
        <f t="shared" si="22"/>
        <v>95</v>
      </c>
      <c r="X127">
        <f t="shared" si="22"/>
        <v>36</v>
      </c>
      <c r="Y127">
        <f t="shared" si="22"/>
        <v>28</v>
      </c>
      <c r="Z127">
        <f t="shared" si="22"/>
        <v>67</v>
      </c>
      <c r="AA127">
        <f t="shared" si="22"/>
        <v>28</v>
      </c>
      <c r="AB127">
        <f t="shared" si="21"/>
        <v>88</v>
      </c>
      <c r="AC127">
        <f t="shared" si="21"/>
        <v>80</v>
      </c>
      <c r="AD127">
        <f t="shared" si="21"/>
        <v>1</v>
      </c>
      <c r="AE127">
        <f t="shared" si="19"/>
        <v>32</v>
      </c>
      <c r="AF127">
        <f t="shared" si="19"/>
        <v>91</v>
      </c>
      <c r="AG127">
        <f t="shared" si="19"/>
        <v>98</v>
      </c>
      <c r="AH127">
        <f t="shared" si="19"/>
        <v>60</v>
      </c>
      <c r="AI127">
        <f t="shared" si="15"/>
        <v>99</v>
      </c>
      <c r="AJ127">
        <f t="shared" si="13"/>
        <v>40622</v>
      </c>
    </row>
    <row r="128" spans="1:36" x14ac:dyDescent="0.25">
      <c r="A128" t="s">
        <v>62</v>
      </c>
      <c r="B128">
        <f>exportall2_freq!B127</f>
        <v>190.28</v>
      </c>
      <c r="C128">
        <f>exportall2_freq!C127</f>
        <v>21.972999999999999</v>
      </c>
      <c r="D128">
        <f>exportall2_freq!D127</f>
        <v>199.74</v>
      </c>
      <c r="E128">
        <f>exportall2_freq!E127</f>
        <v>233.92</v>
      </c>
      <c r="F128">
        <f>exportall2_freq!F127</f>
        <v>190.12</v>
      </c>
      <c r="G128">
        <f>exportall2_freq!G127</f>
        <v>32.654000000000003</v>
      </c>
      <c r="H128">
        <f>exportall2_freq!H127</f>
        <v>232.85</v>
      </c>
      <c r="I128">
        <f>exportall2_freq!I127</f>
        <v>25.024000000000001</v>
      </c>
      <c r="J128" s="18">
        <f t="shared" si="20"/>
        <v>190.28</v>
      </c>
      <c r="K128" s="18">
        <f t="shared" si="20"/>
        <v>21.972999999999999</v>
      </c>
      <c r="L128" s="18">
        <f t="shared" si="20"/>
        <v>199.74</v>
      </c>
      <c r="M128" s="18">
        <f t="shared" si="18"/>
        <v>233.92</v>
      </c>
      <c r="N128" s="18">
        <f t="shared" si="18"/>
        <v>190.12</v>
      </c>
      <c r="O128" s="18">
        <f t="shared" si="18"/>
        <v>32.654000000000003</v>
      </c>
      <c r="P128" s="18">
        <f t="shared" si="18"/>
        <v>232.85</v>
      </c>
      <c r="Q128" s="18">
        <f t="shared" si="14"/>
        <v>25.024000000000001</v>
      </c>
      <c r="R128" s="18">
        <f>szenzoradatok!B129</f>
        <v>40.680799999999998</v>
      </c>
      <c r="T128">
        <f t="shared" si="23"/>
        <v>69</v>
      </c>
      <c r="U128">
        <f t="shared" si="23"/>
        <v>120</v>
      </c>
      <c r="V128">
        <f t="shared" si="23"/>
        <v>54</v>
      </c>
      <c r="W128">
        <f t="shared" si="22"/>
        <v>41</v>
      </c>
      <c r="X128">
        <f t="shared" si="22"/>
        <v>68</v>
      </c>
      <c r="Y128">
        <f t="shared" si="22"/>
        <v>110</v>
      </c>
      <c r="Z128">
        <f t="shared" si="22"/>
        <v>37</v>
      </c>
      <c r="AA128">
        <f t="shared" si="22"/>
        <v>116</v>
      </c>
      <c r="AB128">
        <f t="shared" si="21"/>
        <v>54</v>
      </c>
      <c r="AC128">
        <f t="shared" si="21"/>
        <v>7</v>
      </c>
      <c r="AD128">
        <f t="shared" si="21"/>
        <v>73</v>
      </c>
      <c r="AE128">
        <f t="shared" si="19"/>
        <v>86</v>
      </c>
      <c r="AF128">
        <f t="shared" si="19"/>
        <v>58</v>
      </c>
      <c r="AG128">
        <f t="shared" si="19"/>
        <v>16</v>
      </c>
      <c r="AH128">
        <f t="shared" si="19"/>
        <v>90</v>
      </c>
      <c r="AI128">
        <f t="shared" si="15"/>
        <v>11</v>
      </c>
      <c r="AJ128">
        <f t="shared" si="13"/>
        <v>40680</v>
      </c>
    </row>
    <row r="131" spans="1:18" ht="18.75" x14ac:dyDescent="0.25">
      <c r="A131" s="19"/>
    </row>
    <row r="132" spans="1:18" x14ac:dyDescent="0.25">
      <c r="A132" s="20"/>
    </row>
    <row r="135" spans="1:18" ht="52.5" x14ac:dyDescent="0.25">
      <c r="A135" s="21" t="s">
        <v>181</v>
      </c>
      <c r="B135" s="22">
        <v>8430629</v>
      </c>
      <c r="C135" s="21" t="s">
        <v>182</v>
      </c>
      <c r="D135" s="22">
        <v>126</v>
      </c>
      <c r="E135" s="21" t="s">
        <v>183</v>
      </c>
      <c r="F135" s="22">
        <v>16</v>
      </c>
      <c r="G135" s="21" t="s">
        <v>184</v>
      </c>
      <c r="H135" s="22">
        <v>126</v>
      </c>
      <c r="I135" s="21" t="s">
        <v>185</v>
      </c>
      <c r="J135" s="22">
        <v>0</v>
      </c>
      <c r="K135" s="21" t="s">
        <v>186</v>
      </c>
      <c r="L135" s="22" t="s">
        <v>7268</v>
      </c>
    </row>
    <row r="136" spans="1:18" ht="19.5" thickBot="1" x14ac:dyDescent="0.3">
      <c r="A136" s="19"/>
    </row>
    <row r="137" spans="1:18" ht="18.75" thickBot="1" x14ac:dyDescent="0.3">
      <c r="A137" s="23" t="s">
        <v>188</v>
      </c>
      <c r="B137" s="23" t="s">
        <v>189</v>
      </c>
      <c r="C137" s="23" t="s">
        <v>190</v>
      </c>
      <c r="D137" s="23" t="s">
        <v>191</v>
      </c>
      <c r="E137" s="23" t="s">
        <v>192</v>
      </c>
      <c r="F137" s="23" t="s">
        <v>193</v>
      </c>
      <c r="G137" s="23" t="s">
        <v>194</v>
      </c>
      <c r="H137" s="23" t="s">
        <v>195</v>
      </c>
      <c r="I137" s="23" t="s">
        <v>196</v>
      </c>
      <c r="J137" s="23" t="s">
        <v>197</v>
      </c>
      <c r="K137" s="23" t="s">
        <v>198</v>
      </c>
      <c r="L137" s="23" t="s">
        <v>199</v>
      </c>
      <c r="M137" s="23" t="s">
        <v>200</v>
      </c>
      <c r="N137" s="23" t="s">
        <v>201</v>
      </c>
      <c r="O137" s="23" t="s">
        <v>202</v>
      </c>
      <c r="P137" s="23" t="s">
        <v>203</v>
      </c>
      <c r="Q137" s="23" t="s">
        <v>204</v>
      </c>
      <c r="R137" s="23" t="s">
        <v>205</v>
      </c>
    </row>
    <row r="138" spans="1:18" ht="15.75" thickBot="1" x14ac:dyDescent="0.3">
      <c r="A138" s="23" t="s">
        <v>206</v>
      </c>
      <c r="B138" s="24">
        <v>33</v>
      </c>
      <c r="C138" s="24">
        <v>51</v>
      </c>
      <c r="D138" s="24">
        <v>24</v>
      </c>
      <c r="E138" s="24">
        <v>21</v>
      </c>
      <c r="F138" s="24">
        <v>42</v>
      </c>
      <c r="G138" s="24">
        <v>10</v>
      </c>
      <c r="H138" s="24">
        <v>34</v>
      </c>
      <c r="I138" s="24">
        <v>65</v>
      </c>
      <c r="J138" s="24">
        <v>94</v>
      </c>
      <c r="K138" s="24">
        <v>76</v>
      </c>
      <c r="L138" s="24">
        <v>102</v>
      </c>
      <c r="M138" s="24">
        <v>106</v>
      </c>
      <c r="N138" s="24">
        <v>85</v>
      </c>
      <c r="O138" s="24">
        <v>117</v>
      </c>
      <c r="P138" s="24">
        <v>92</v>
      </c>
      <c r="Q138" s="24">
        <v>62</v>
      </c>
      <c r="R138" s="24">
        <v>41154</v>
      </c>
    </row>
    <row r="139" spans="1:18" ht="15.75" thickBot="1" x14ac:dyDescent="0.3">
      <c r="A139" s="23" t="s">
        <v>13</v>
      </c>
      <c r="B139" s="24">
        <v>40</v>
      </c>
      <c r="C139" s="24">
        <v>25</v>
      </c>
      <c r="D139" s="24">
        <v>23</v>
      </c>
      <c r="E139" s="24">
        <v>9</v>
      </c>
      <c r="F139" s="24">
        <v>28</v>
      </c>
      <c r="G139" s="24">
        <v>9</v>
      </c>
      <c r="H139" s="24">
        <v>18</v>
      </c>
      <c r="I139" s="24">
        <v>14</v>
      </c>
      <c r="J139" s="24">
        <v>87</v>
      </c>
      <c r="K139" s="24">
        <v>102</v>
      </c>
      <c r="L139" s="24">
        <v>104</v>
      </c>
      <c r="M139" s="24">
        <v>118</v>
      </c>
      <c r="N139" s="24">
        <v>99</v>
      </c>
      <c r="O139" s="24">
        <v>118</v>
      </c>
      <c r="P139" s="24">
        <v>109</v>
      </c>
      <c r="Q139" s="24">
        <v>113</v>
      </c>
      <c r="R139" s="24">
        <v>41183</v>
      </c>
    </row>
    <row r="140" spans="1:18" ht="15.75" thickBot="1" x14ac:dyDescent="0.3">
      <c r="A140" s="23" t="s">
        <v>207</v>
      </c>
      <c r="B140" s="24">
        <v>54</v>
      </c>
      <c r="C140" s="24">
        <v>14</v>
      </c>
      <c r="D140" s="24">
        <v>16</v>
      </c>
      <c r="E140" s="24">
        <v>8</v>
      </c>
      <c r="F140" s="24">
        <v>16</v>
      </c>
      <c r="G140" s="24">
        <v>12</v>
      </c>
      <c r="H140" s="24">
        <v>12</v>
      </c>
      <c r="I140" s="24">
        <v>12</v>
      </c>
      <c r="J140" s="24">
        <v>73</v>
      </c>
      <c r="K140" s="24">
        <v>113</v>
      </c>
      <c r="L140" s="24">
        <v>111</v>
      </c>
      <c r="M140" s="24">
        <v>119</v>
      </c>
      <c r="N140" s="24">
        <v>109</v>
      </c>
      <c r="O140" s="24">
        <v>115</v>
      </c>
      <c r="P140" s="24">
        <v>115</v>
      </c>
      <c r="Q140" s="24">
        <v>115</v>
      </c>
      <c r="R140" s="24">
        <v>41191</v>
      </c>
    </row>
    <row r="141" spans="1:18" ht="15.75" thickBot="1" x14ac:dyDescent="0.3">
      <c r="A141" s="23" t="s">
        <v>208</v>
      </c>
      <c r="B141" s="24">
        <v>61</v>
      </c>
      <c r="C141" s="24">
        <v>17</v>
      </c>
      <c r="D141" s="24">
        <v>6</v>
      </c>
      <c r="E141" s="24">
        <v>53</v>
      </c>
      <c r="F141" s="24">
        <v>15</v>
      </c>
      <c r="G141" s="24">
        <v>59</v>
      </c>
      <c r="H141" s="24">
        <v>19</v>
      </c>
      <c r="I141" s="24">
        <v>49</v>
      </c>
      <c r="J141" s="24">
        <v>66</v>
      </c>
      <c r="K141" s="24">
        <v>110</v>
      </c>
      <c r="L141" s="24">
        <v>121</v>
      </c>
      <c r="M141" s="24">
        <v>74</v>
      </c>
      <c r="N141" s="24">
        <v>112</v>
      </c>
      <c r="O141" s="24">
        <v>67</v>
      </c>
      <c r="P141" s="24">
        <v>108</v>
      </c>
      <c r="Q141" s="24">
        <v>78</v>
      </c>
      <c r="R141" s="24">
        <v>41143</v>
      </c>
    </row>
    <row r="142" spans="1:18" ht="15.75" thickBot="1" x14ac:dyDescent="0.3">
      <c r="A142" s="23" t="s">
        <v>209</v>
      </c>
      <c r="B142" s="24">
        <v>37</v>
      </c>
      <c r="C142" s="24">
        <v>71</v>
      </c>
      <c r="D142" s="24">
        <v>9</v>
      </c>
      <c r="E142" s="24">
        <v>11</v>
      </c>
      <c r="F142" s="24">
        <v>55</v>
      </c>
      <c r="G142" s="24">
        <v>16</v>
      </c>
      <c r="H142" s="24">
        <v>46</v>
      </c>
      <c r="I142" s="24">
        <v>9</v>
      </c>
      <c r="J142" s="24">
        <v>90</v>
      </c>
      <c r="K142" s="24">
        <v>56</v>
      </c>
      <c r="L142" s="24">
        <v>118</v>
      </c>
      <c r="M142" s="24">
        <v>116</v>
      </c>
      <c r="N142" s="24">
        <v>71</v>
      </c>
      <c r="O142" s="24">
        <v>111</v>
      </c>
      <c r="P142" s="24">
        <v>80</v>
      </c>
      <c r="Q142" s="24">
        <v>118</v>
      </c>
      <c r="R142" s="24">
        <v>41126</v>
      </c>
    </row>
    <row r="143" spans="1:18" ht="15.75" thickBot="1" x14ac:dyDescent="0.3">
      <c r="A143" s="23" t="s">
        <v>210</v>
      </c>
      <c r="B143" s="24">
        <v>42</v>
      </c>
      <c r="C143" s="24">
        <v>28</v>
      </c>
      <c r="D143" s="24">
        <v>10</v>
      </c>
      <c r="E143" s="24">
        <v>18</v>
      </c>
      <c r="F143" s="24">
        <v>47</v>
      </c>
      <c r="G143" s="24">
        <v>33</v>
      </c>
      <c r="H143" s="24">
        <v>14</v>
      </c>
      <c r="I143" s="24">
        <v>23</v>
      </c>
      <c r="J143" s="24">
        <v>85</v>
      </c>
      <c r="K143" s="24">
        <v>99</v>
      </c>
      <c r="L143" s="24">
        <v>117</v>
      </c>
      <c r="M143" s="24">
        <v>109</v>
      </c>
      <c r="N143" s="24">
        <v>80</v>
      </c>
      <c r="O143" s="24">
        <v>93</v>
      </c>
      <c r="P143" s="24">
        <v>113</v>
      </c>
      <c r="Q143" s="24">
        <v>104</v>
      </c>
      <c r="R143" s="24">
        <v>41098</v>
      </c>
    </row>
    <row r="144" spans="1:18" ht="15.75" thickBot="1" x14ac:dyDescent="0.3">
      <c r="A144" s="23" t="s">
        <v>211</v>
      </c>
      <c r="B144" s="24">
        <v>14</v>
      </c>
      <c r="C144" s="24">
        <v>6</v>
      </c>
      <c r="D144" s="24">
        <v>32</v>
      </c>
      <c r="E144" s="24">
        <v>15</v>
      </c>
      <c r="F144" s="24">
        <v>33</v>
      </c>
      <c r="G144" s="24">
        <v>66</v>
      </c>
      <c r="H144" s="24">
        <v>74</v>
      </c>
      <c r="I144" s="24">
        <v>21</v>
      </c>
      <c r="J144" s="24">
        <v>113</v>
      </c>
      <c r="K144" s="24">
        <v>121</v>
      </c>
      <c r="L144" s="24">
        <v>94</v>
      </c>
      <c r="M144" s="24">
        <v>112</v>
      </c>
      <c r="N144" s="24">
        <v>94</v>
      </c>
      <c r="O144" s="24">
        <v>61</v>
      </c>
      <c r="P144" s="24">
        <v>53</v>
      </c>
      <c r="Q144" s="24">
        <v>106</v>
      </c>
      <c r="R144" s="24">
        <v>40509</v>
      </c>
    </row>
    <row r="145" spans="1:18" ht="15.75" thickBot="1" x14ac:dyDescent="0.3">
      <c r="A145" s="23" t="s">
        <v>212</v>
      </c>
      <c r="B145" s="24">
        <v>13</v>
      </c>
      <c r="C145" s="24">
        <v>15</v>
      </c>
      <c r="D145" s="24">
        <v>50</v>
      </c>
      <c r="E145" s="24">
        <v>36</v>
      </c>
      <c r="F145" s="24">
        <v>24</v>
      </c>
      <c r="G145" s="24">
        <v>23</v>
      </c>
      <c r="H145" s="24">
        <v>33</v>
      </c>
      <c r="I145" s="24">
        <v>34</v>
      </c>
      <c r="J145" s="24">
        <v>114</v>
      </c>
      <c r="K145" s="24">
        <v>112</v>
      </c>
      <c r="L145" s="24">
        <v>77</v>
      </c>
      <c r="M145" s="24">
        <v>90</v>
      </c>
      <c r="N145" s="24">
        <v>102</v>
      </c>
      <c r="O145" s="24">
        <v>102</v>
      </c>
      <c r="P145" s="24">
        <v>94</v>
      </c>
      <c r="Q145" s="24">
        <v>92</v>
      </c>
      <c r="R145" s="24">
        <v>40533</v>
      </c>
    </row>
    <row r="146" spans="1:18" ht="15.75" thickBot="1" x14ac:dyDescent="0.3">
      <c r="A146" s="23" t="s">
        <v>213</v>
      </c>
      <c r="B146" s="24">
        <v>32</v>
      </c>
      <c r="C146" s="24">
        <v>8</v>
      </c>
      <c r="D146" s="24">
        <v>8</v>
      </c>
      <c r="E146" s="24">
        <v>51</v>
      </c>
      <c r="F146" s="24">
        <v>45</v>
      </c>
      <c r="G146" s="24">
        <v>18</v>
      </c>
      <c r="H146" s="24">
        <v>52</v>
      </c>
      <c r="I146" s="24">
        <v>55</v>
      </c>
      <c r="J146" s="24">
        <v>95</v>
      </c>
      <c r="K146" s="24">
        <v>119</v>
      </c>
      <c r="L146" s="24">
        <v>119</v>
      </c>
      <c r="M146" s="24">
        <v>76</v>
      </c>
      <c r="N146" s="24">
        <v>82</v>
      </c>
      <c r="O146" s="24">
        <v>109</v>
      </c>
      <c r="P146" s="24">
        <v>75</v>
      </c>
      <c r="Q146" s="24">
        <v>72</v>
      </c>
      <c r="R146" s="24">
        <v>40572</v>
      </c>
    </row>
    <row r="147" spans="1:18" ht="15.75" thickBot="1" x14ac:dyDescent="0.3">
      <c r="A147" s="23" t="s">
        <v>214</v>
      </c>
      <c r="B147" s="24">
        <v>63</v>
      </c>
      <c r="C147" s="24">
        <v>27</v>
      </c>
      <c r="D147" s="24">
        <v>43</v>
      </c>
      <c r="E147" s="24">
        <v>7</v>
      </c>
      <c r="F147" s="24">
        <v>60</v>
      </c>
      <c r="G147" s="24">
        <v>38</v>
      </c>
      <c r="H147" s="24">
        <v>62</v>
      </c>
      <c r="I147" s="24">
        <v>10</v>
      </c>
      <c r="J147" s="24">
        <v>64</v>
      </c>
      <c r="K147" s="24">
        <v>100</v>
      </c>
      <c r="L147" s="24">
        <v>84</v>
      </c>
      <c r="M147" s="24">
        <v>120</v>
      </c>
      <c r="N147" s="24">
        <v>67</v>
      </c>
      <c r="O147" s="24">
        <v>89</v>
      </c>
      <c r="P147" s="24">
        <v>65</v>
      </c>
      <c r="Q147" s="24">
        <v>117</v>
      </c>
      <c r="R147" s="24">
        <v>40557</v>
      </c>
    </row>
    <row r="148" spans="1:18" ht="15.75" thickBot="1" x14ac:dyDescent="0.3">
      <c r="A148" s="23" t="s">
        <v>215</v>
      </c>
      <c r="B148" s="24">
        <v>30</v>
      </c>
      <c r="C148" s="24">
        <v>9</v>
      </c>
      <c r="D148" s="24">
        <v>34</v>
      </c>
      <c r="E148" s="24">
        <v>38</v>
      </c>
      <c r="F148" s="24">
        <v>6</v>
      </c>
      <c r="G148" s="24">
        <v>21</v>
      </c>
      <c r="H148" s="24">
        <v>7</v>
      </c>
      <c r="I148" s="24">
        <v>17</v>
      </c>
      <c r="J148" s="24">
        <v>97</v>
      </c>
      <c r="K148" s="24">
        <v>118</v>
      </c>
      <c r="L148" s="24">
        <v>93</v>
      </c>
      <c r="M148" s="24">
        <v>89</v>
      </c>
      <c r="N148" s="24">
        <v>121</v>
      </c>
      <c r="O148" s="24">
        <v>106</v>
      </c>
      <c r="P148" s="24">
        <v>120</v>
      </c>
      <c r="Q148" s="24">
        <v>110</v>
      </c>
      <c r="R148" s="24">
        <v>40539</v>
      </c>
    </row>
    <row r="149" spans="1:18" ht="15.75" thickBot="1" x14ac:dyDescent="0.3">
      <c r="A149" s="23" t="s">
        <v>216</v>
      </c>
      <c r="B149" s="24">
        <v>41</v>
      </c>
      <c r="C149" s="24">
        <v>43</v>
      </c>
      <c r="D149" s="24">
        <v>40</v>
      </c>
      <c r="E149" s="24">
        <v>12</v>
      </c>
      <c r="F149" s="24">
        <v>31</v>
      </c>
      <c r="G149" s="24">
        <v>19</v>
      </c>
      <c r="H149" s="24">
        <v>53</v>
      </c>
      <c r="I149" s="24">
        <v>39</v>
      </c>
      <c r="J149" s="24">
        <v>86</v>
      </c>
      <c r="K149" s="24">
        <v>84</v>
      </c>
      <c r="L149" s="24">
        <v>87</v>
      </c>
      <c r="M149" s="24">
        <v>115</v>
      </c>
      <c r="N149" s="24">
        <v>96</v>
      </c>
      <c r="O149" s="24">
        <v>108</v>
      </c>
      <c r="P149" s="24">
        <v>74</v>
      </c>
      <c r="Q149" s="24">
        <v>88</v>
      </c>
      <c r="R149" s="24">
        <v>40523</v>
      </c>
    </row>
    <row r="150" spans="1:18" ht="15.75" thickBot="1" x14ac:dyDescent="0.3">
      <c r="A150" s="23" t="s">
        <v>217</v>
      </c>
      <c r="B150" s="24">
        <v>8</v>
      </c>
      <c r="C150" s="24">
        <v>52</v>
      </c>
      <c r="D150" s="24">
        <v>7</v>
      </c>
      <c r="E150" s="24">
        <v>58</v>
      </c>
      <c r="F150" s="24">
        <v>13</v>
      </c>
      <c r="G150" s="24">
        <v>40</v>
      </c>
      <c r="H150" s="24">
        <v>43</v>
      </c>
      <c r="I150" s="24">
        <v>7</v>
      </c>
      <c r="J150" s="24">
        <v>119</v>
      </c>
      <c r="K150" s="24">
        <v>75</v>
      </c>
      <c r="L150" s="24">
        <v>120</v>
      </c>
      <c r="M150" s="24">
        <v>69</v>
      </c>
      <c r="N150" s="24">
        <v>114</v>
      </c>
      <c r="O150" s="24">
        <v>87</v>
      </c>
      <c r="P150" s="24">
        <v>83</v>
      </c>
      <c r="Q150" s="24">
        <v>120</v>
      </c>
      <c r="R150" s="24">
        <v>40054</v>
      </c>
    </row>
    <row r="151" spans="1:18" ht="15.75" thickBot="1" x14ac:dyDescent="0.3">
      <c r="A151" s="23" t="s">
        <v>218</v>
      </c>
      <c r="B151" s="24">
        <v>1</v>
      </c>
      <c r="C151" s="24">
        <v>4</v>
      </c>
      <c r="D151" s="24">
        <v>5</v>
      </c>
      <c r="E151" s="24">
        <v>6</v>
      </c>
      <c r="F151" s="24">
        <v>14</v>
      </c>
      <c r="G151" s="24">
        <v>54</v>
      </c>
      <c r="H151" s="24">
        <v>56</v>
      </c>
      <c r="I151" s="24">
        <v>15</v>
      </c>
      <c r="J151" s="24">
        <v>126</v>
      </c>
      <c r="K151" s="24">
        <v>123</v>
      </c>
      <c r="L151" s="24">
        <v>122</v>
      </c>
      <c r="M151" s="24">
        <v>121</v>
      </c>
      <c r="N151" s="24">
        <v>113</v>
      </c>
      <c r="O151" s="24">
        <v>73</v>
      </c>
      <c r="P151" s="24">
        <v>71</v>
      </c>
      <c r="Q151" s="24">
        <v>112</v>
      </c>
      <c r="R151" s="24">
        <v>40097</v>
      </c>
    </row>
    <row r="152" spans="1:18" ht="15.75" thickBot="1" x14ac:dyDescent="0.3">
      <c r="A152" s="23" t="s">
        <v>219</v>
      </c>
      <c r="B152" s="24">
        <v>31</v>
      </c>
      <c r="C152" s="24">
        <v>49</v>
      </c>
      <c r="D152" s="24">
        <v>4</v>
      </c>
      <c r="E152" s="24">
        <v>16</v>
      </c>
      <c r="F152" s="24">
        <v>7</v>
      </c>
      <c r="G152" s="24">
        <v>6</v>
      </c>
      <c r="H152" s="24">
        <v>8</v>
      </c>
      <c r="I152" s="24">
        <v>4</v>
      </c>
      <c r="J152" s="24">
        <v>96</v>
      </c>
      <c r="K152" s="24">
        <v>78</v>
      </c>
      <c r="L152" s="24">
        <v>123</v>
      </c>
      <c r="M152" s="24">
        <v>111</v>
      </c>
      <c r="N152" s="24">
        <v>120</v>
      </c>
      <c r="O152" s="24">
        <v>121</v>
      </c>
      <c r="P152" s="24">
        <v>119</v>
      </c>
      <c r="Q152" s="24">
        <v>123</v>
      </c>
      <c r="R152" s="24">
        <v>40091</v>
      </c>
    </row>
    <row r="153" spans="1:18" ht="15.75" thickBot="1" x14ac:dyDescent="0.3">
      <c r="A153" s="23" t="s">
        <v>220</v>
      </c>
      <c r="B153" s="24">
        <v>6</v>
      </c>
      <c r="C153" s="24">
        <v>13</v>
      </c>
      <c r="D153" s="24">
        <v>32</v>
      </c>
      <c r="E153" s="24">
        <v>10</v>
      </c>
      <c r="F153" s="24">
        <v>10</v>
      </c>
      <c r="G153" s="24">
        <v>26</v>
      </c>
      <c r="H153" s="24">
        <v>59</v>
      </c>
      <c r="I153" s="24">
        <v>16</v>
      </c>
      <c r="J153" s="24">
        <v>121</v>
      </c>
      <c r="K153" s="24">
        <v>114</v>
      </c>
      <c r="L153" s="24">
        <v>94</v>
      </c>
      <c r="M153" s="24">
        <v>117</v>
      </c>
      <c r="N153" s="24">
        <v>117</v>
      </c>
      <c r="O153" s="24">
        <v>101</v>
      </c>
      <c r="P153" s="24">
        <v>68</v>
      </c>
      <c r="Q153" s="24">
        <v>111</v>
      </c>
      <c r="R153" s="24">
        <v>40054</v>
      </c>
    </row>
    <row r="154" spans="1:18" ht="15.75" thickBot="1" x14ac:dyDescent="0.3">
      <c r="A154" s="23" t="s">
        <v>221</v>
      </c>
      <c r="B154" s="24">
        <v>9</v>
      </c>
      <c r="C154" s="24">
        <v>7</v>
      </c>
      <c r="D154" s="24">
        <v>22</v>
      </c>
      <c r="E154" s="24">
        <v>44</v>
      </c>
      <c r="F154" s="24">
        <v>5</v>
      </c>
      <c r="G154" s="24">
        <v>52</v>
      </c>
      <c r="H154" s="24">
        <v>5</v>
      </c>
      <c r="I154" s="24">
        <v>46</v>
      </c>
      <c r="J154" s="24">
        <v>118</v>
      </c>
      <c r="K154" s="24">
        <v>120</v>
      </c>
      <c r="L154" s="24">
        <v>105</v>
      </c>
      <c r="M154" s="24">
        <v>83</v>
      </c>
      <c r="N154" s="24">
        <v>122</v>
      </c>
      <c r="O154" s="24">
        <v>75</v>
      </c>
      <c r="P154" s="24">
        <v>122</v>
      </c>
      <c r="Q154" s="24">
        <v>81</v>
      </c>
      <c r="R154" s="24">
        <v>40046</v>
      </c>
    </row>
    <row r="155" spans="1:18" ht="15.75" thickBot="1" x14ac:dyDescent="0.3">
      <c r="A155" s="23" t="s">
        <v>222</v>
      </c>
      <c r="B155" s="24">
        <v>5</v>
      </c>
      <c r="C155" s="24">
        <v>40</v>
      </c>
      <c r="D155" s="24">
        <v>28</v>
      </c>
      <c r="E155" s="24">
        <v>5</v>
      </c>
      <c r="F155" s="24">
        <v>48</v>
      </c>
      <c r="G155" s="24">
        <v>8</v>
      </c>
      <c r="H155" s="24">
        <v>16</v>
      </c>
      <c r="I155" s="24">
        <v>18</v>
      </c>
      <c r="J155" s="24">
        <v>122</v>
      </c>
      <c r="K155" s="24">
        <v>86</v>
      </c>
      <c r="L155" s="24">
        <v>98</v>
      </c>
      <c r="M155" s="24">
        <v>122</v>
      </c>
      <c r="N155" s="24">
        <v>79</v>
      </c>
      <c r="O155" s="24">
        <v>119</v>
      </c>
      <c r="P155" s="24">
        <v>110</v>
      </c>
      <c r="Q155" s="24">
        <v>109</v>
      </c>
      <c r="R155" s="24">
        <v>40040</v>
      </c>
    </row>
    <row r="156" spans="1:18" ht="15.75" thickBot="1" x14ac:dyDescent="0.3">
      <c r="A156" s="23" t="s">
        <v>223</v>
      </c>
      <c r="B156" s="24">
        <v>4</v>
      </c>
      <c r="C156" s="24">
        <v>2</v>
      </c>
      <c r="D156" s="24">
        <v>1</v>
      </c>
      <c r="E156" s="24">
        <v>1</v>
      </c>
      <c r="F156" s="24">
        <v>1</v>
      </c>
      <c r="G156" s="24">
        <v>2</v>
      </c>
      <c r="H156" s="24">
        <v>31</v>
      </c>
      <c r="I156" s="24">
        <v>2</v>
      </c>
      <c r="J156" s="24">
        <v>123</v>
      </c>
      <c r="K156" s="24">
        <v>125</v>
      </c>
      <c r="L156" s="24">
        <v>126</v>
      </c>
      <c r="M156" s="24">
        <v>126</v>
      </c>
      <c r="N156" s="24">
        <v>126</v>
      </c>
      <c r="O156" s="24">
        <v>125</v>
      </c>
      <c r="P156" s="24">
        <v>96</v>
      </c>
      <c r="Q156" s="24">
        <v>125</v>
      </c>
      <c r="R156" s="24">
        <v>39578</v>
      </c>
    </row>
    <row r="157" spans="1:18" ht="15.75" thickBot="1" x14ac:dyDescent="0.3">
      <c r="A157" s="23" t="s">
        <v>224</v>
      </c>
      <c r="B157" s="24">
        <v>3</v>
      </c>
      <c r="C157" s="24">
        <v>5</v>
      </c>
      <c r="D157" s="24">
        <v>47</v>
      </c>
      <c r="E157" s="24">
        <v>32</v>
      </c>
      <c r="F157" s="24">
        <v>49</v>
      </c>
      <c r="G157" s="24">
        <v>7</v>
      </c>
      <c r="H157" s="24">
        <v>26</v>
      </c>
      <c r="I157" s="24">
        <v>51</v>
      </c>
      <c r="J157" s="24">
        <v>124</v>
      </c>
      <c r="K157" s="24">
        <v>122</v>
      </c>
      <c r="L157" s="24">
        <v>80</v>
      </c>
      <c r="M157" s="24">
        <v>95</v>
      </c>
      <c r="N157" s="24">
        <v>78</v>
      </c>
      <c r="O157" s="24">
        <v>120</v>
      </c>
      <c r="P157" s="24">
        <v>101</v>
      </c>
      <c r="Q157" s="24">
        <v>76</v>
      </c>
      <c r="R157" s="24">
        <v>39565</v>
      </c>
    </row>
    <row r="158" spans="1:18" ht="15.75" thickBot="1" x14ac:dyDescent="0.3">
      <c r="A158" s="23" t="s">
        <v>225</v>
      </c>
      <c r="B158" s="24">
        <v>64</v>
      </c>
      <c r="C158" s="24">
        <v>53</v>
      </c>
      <c r="D158" s="24">
        <v>2</v>
      </c>
      <c r="E158" s="24">
        <v>63</v>
      </c>
      <c r="F158" s="24">
        <v>2</v>
      </c>
      <c r="G158" s="24">
        <v>5</v>
      </c>
      <c r="H158" s="24">
        <v>2</v>
      </c>
      <c r="I158" s="24">
        <v>1</v>
      </c>
      <c r="J158" s="24">
        <v>63</v>
      </c>
      <c r="K158" s="24">
        <v>74</v>
      </c>
      <c r="L158" s="24">
        <v>125</v>
      </c>
      <c r="M158" s="24">
        <v>64</v>
      </c>
      <c r="N158" s="24">
        <v>125</v>
      </c>
      <c r="O158" s="24">
        <v>122</v>
      </c>
      <c r="P158" s="24">
        <v>125</v>
      </c>
      <c r="Q158" s="24">
        <v>126</v>
      </c>
      <c r="R158" s="24">
        <v>39611</v>
      </c>
    </row>
    <row r="159" spans="1:18" ht="15.75" thickBot="1" x14ac:dyDescent="0.3">
      <c r="A159" s="23" t="s">
        <v>226</v>
      </c>
      <c r="B159" s="24">
        <v>36</v>
      </c>
      <c r="C159" s="24">
        <v>1</v>
      </c>
      <c r="D159" s="24">
        <v>3</v>
      </c>
      <c r="E159" s="24">
        <v>2</v>
      </c>
      <c r="F159" s="24">
        <v>55</v>
      </c>
      <c r="G159" s="24">
        <v>1</v>
      </c>
      <c r="H159" s="24">
        <v>6</v>
      </c>
      <c r="I159" s="24">
        <v>8</v>
      </c>
      <c r="J159" s="24">
        <v>91</v>
      </c>
      <c r="K159" s="24">
        <v>126</v>
      </c>
      <c r="L159" s="24">
        <v>124</v>
      </c>
      <c r="M159" s="24">
        <v>125</v>
      </c>
      <c r="N159" s="24">
        <v>71</v>
      </c>
      <c r="O159" s="24">
        <v>126</v>
      </c>
      <c r="P159" s="24">
        <v>121</v>
      </c>
      <c r="Q159" s="24">
        <v>119</v>
      </c>
      <c r="R159" s="24">
        <v>39610</v>
      </c>
    </row>
    <row r="160" spans="1:18" ht="15.75" thickBot="1" x14ac:dyDescent="0.3">
      <c r="A160" s="23" t="s">
        <v>227</v>
      </c>
      <c r="B160" s="24">
        <v>60</v>
      </c>
      <c r="C160" s="24">
        <v>55</v>
      </c>
      <c r="D160" s="24">
        <v>28</v>
      </c>
      <c r="E160" s="24">
        <v>20</v>
      </c>
      <c r="F160" s="24">
        <v>8</v>
      </c>
      <c r="G160" s="24">
        <v>3</v>
      </c>
      <c r="H160" s="24">
        <v>1</v>
      </c>
      <c r="I160" s="24">
        <v>63</v>
      </c>
      <c r="J160" s="24">
        <v>67</v>
      </c>
      <c r="K160" s="24">
        <v>72</v>
      </c>
      <c r="L160" s="24">
        <v>98</v>
      </c>
      <c r="M160" s="24">
        <v>107</v>
      </c>
      <c r="N160" s="24">
        <v>119</v>
      </c>
      <c r="O160" s="24">
        <v>124</v>
      </c>
      <c r="P160" s="24">
        <v>126</v>
      </c>
      <c r="Q160" s="24">
        <v>64</v>
      </c>
      <c r="R160" s="24">
        <v>39592</v>
      </c>
    </row>
    <row r="161" spans="1:18" ht="15.75" thickBot="1" x14ac:dyDescent="0.3">
      <c r="A161" s="23" t="s">
        <v>228</v>
      </c>
      <c r="B161" s="24">
        <v>43</v>
      </c>
      <c r="C161" s="24">
        <v>48</v>
      </c>
      <c r="D161" s="24">
        <v>69</v>
      </c>
      <c r="E161" s="24">
        <v>50</v>
      </c>
      <c r="F161" s="24">
        <v>39</v>
      </c>
      <c r="G161" s="24">
        <v>15</v>
      </c>
      <c r="H161" s="24">
        <v>36</v>
      </c>
      <c r="I161" s="24">
        <v>48</v>
      </c>
      <c r="J161" s="24">
        <v>84</v>
      </c>
      <c r="K161" s="24">
        <v>79</v>
      </c>
      <c r="L161" s="24">
        <v>58</v>
      </c>
      <c r="M161" s="24">
        <v>77</v>
      </c>
      <c r="N161" s="24">
        <v>88</v>
      </c>
      <c r="O161" s="24">
        <v>112</v>
      </c>
      <c r="P161" s="24">
        <v>91</v>
      </c>
      <c r="Q161" s="24">
        <v>79</v>
      </c>
      <c r="R161" s="24">
        <v>39561</v>
      </c>
    </row>
    <row r="162" spans="1:18" ht="15.75" thickBot="1" x14ac:dyDescent="0.3">
      <c r="A162" s="23" t="s">
        <v>229</v>
      </c>
      <c r="B162" s="24">
        <v>51</v>
      </c>
      <c r="C162" s="24">
        <v>3</v>
      </c>
      <c r="D162" s="24">
        <v>24</v>
      </c>
      <c r="E162" s="24">
        <v>4</v>
      </c>
      <c r="F162" s="24">
        <v>57</v>
      </c>
      <c r="G162" s="24">
        <v>41</v>
      </c>
      <c r="H162" s="24">
        <v>3</v>
      </c>
      <c r="I162" s="24">
        <v>27</v>
      </c>
      <c r="J162" s="24">
        <v>76</v>
      </c>
      <c r="K162" s="24">
        <v>124</v>
      </c>
      <c r="L162" s="24">
        <v>102</v>
      </c>
      <c r="M162" s="24">
        <v>123</v>
      </c>
      <c r="N162" s="24">
        <v>70</v>
      </c>
      <c r="O162" s="24">
        <v>86</v>
      </c>
      <c r="P162" s="24">
        <v>124</v>
      </c>
      <c r="Q162" s="24">
        <v>100</v>
      </c>
      <c r="R162" s="24">
        <v>39202</v>
      </c>
    </row>
    <row r="163" spans="1:18" ht="15.75" thickBot="1" x14ac:dyDescent="0.3">
      <c r="A163" s="23" t="s">
        <v>230</v>
      </c>
      <c r="B163" s="24">
        <v>2</v>
      </c>
      <c r="C163" s="24">
        <v>61</v>
      </c>
      <c r="D163" s="24">
        <v>14</v>
      </c>
      <c r="E163" s="24">
        <v>19</v>
      </c>
      <c r="F163" s="24">
        <v>59</v>
      </c>
      <c r="G163" s="24">
        <v>49</v>
      </c>
      <c r="H163" s="24">
        <v>66</v>
      </c>
      <c r="I163" s="24">
        <v>3</v>
      </c>
      <c r="J163" s="24">
        <v>125</v>
      </c>
      <c r="K163" s="24">
        <v>66</v>
      </c>
      <c r="L163" s="24">
        <v>113</v>
      </c>
      <c r="M163" s="24">
        <v>108</v>
      </c>
      <c r="N163" s="24">
        <v>68</v>
      </c>
      <c r="O163" s="24">
        <v>78</v>
      </c>
      <c r="P163" s="24">
        <v>61</v>
      </c>
      <c r="Q163" s="24">
        <v>124</v>
      </c>
      <c r="R163" s="24">
        <v>39177</v>
      </c>
    </row>
    <row r="164" spans="1:18" ht="15.75" thickBot="1" x14ac:dyDescent="0.3">
      <c r="A164" s="23" t="s">
        <v>231</v>
      </c>
      <c r="B164" s="24">
        <v>7</v>
      </c>
      <c r="C164" s="24">
        <v>56</v>
      </c>
      <c r="D164" s="24">
        <v>49</v>
      </c>
      <c r="E164" s="24">
        <v>67</v>
      </c>
      <c r="F164" s="24">
        <v>26</v>
      </c>
      <c r="G164" s="24">
        <v>13</v>
      </c>
      <c r="H164" s="24">
        <v>4</v>
      </c>
      <c r="I164" s="24">
        <v>6</v>
      </c>
      <c r="J164" s="24">
        <v>120</v>
      </c>
      <c r="K164" s="24">
        <v>71</v>
      </c>
      <c r="L164" s="24">
        <v>78</v>
      </c>
      <c r="M164" s="24">
        <v>60</v>
      </c>
      <c r="N164" s="24">
        <v>101</v>
      </c>
      <c r="O164" s="24">
        <v>114</v>
      </c>
      <c r="P164" s="24">
        <v>123</v>
      </c>
      <c r="Q164" s="24">
        <v>121</v>
      </c>
      <c r="R164" s="24">
        <v>39198</v>
      </c>
    </row>
    <row r="165" spans="1:18" ht="15.75" thickBot="1" x14ac:dyDescent="0.3">
      <c r="A165" s="23" t="s">
        <v>232</v>
      </c>
      <c r="B165" s="24">
        <v>58</v>
      </c>
      <c r="C165" s="24">
        <v>54</v>
      </c>
      <c r="D165" s="24">
        <v>35</v>
      </c>
      <c r="E165" s="24">
        <v>17</v>
      </c>
      <c r="F165" s="24">
        <v>4</v>
      </c>
      <c r="G165" s="24">
        <v>45</v>
      </c>
      <c r="H165" s="24">
        <v>13</v>
      </c>
      <c r="I165" s="24">
        <v>5</v>
      </c>
      <c r="J165" s="24">
        <v>69</v>
      </c>
      <c r="K165" s="24">
        <v>73</v>
      </c>
      <c r="L165" s="24">
        <v>92</v>
      </c>
      <c r="M165" s="24">
        <v>110</v>
      </c>
      <c r="N165" s="24">
        <v>123</v>
      </c>
      <c r="O165" s="24">
        <v>81</v>
      </c>
      <c r="P165" s="24">
        <v>114</v>
      </c>
      <c r="Q165" s="24">
        <v>122</v>
      </c>
      <c r="R165" s="24">
        <v>39215</v>
      </c>
    </row>
    <row r="166" spans="1:18" ht="15.75" thickBot="1" x14ac:dyDescent="0.3">
      <c r="A166" s="23" t="s">
        <v>233</v>
      </c>
      <c r="B166" s="24">
        <v>52</v>
      </c>
      <c r="C166" s="24">
        <v>26</v>
      </c>
      <c r="D166" s="24">
        <v>31</v>
      </c>
      <c r="E166" s="24">
        <v>23</v>
      </c>
      <c r="F166" s="24">
        <v>63</v>
      </c>
      <c r="G166" s="24">
        <v>43</v>
      </c>
      <c r="H166" s="24">
        <v>54</v>
      </c>
      <c r="I166" s="24">
        <v>13</v>
      </c>
      <c r="J166" s="24">
        <v>75</v>
      </c>
      <c r="K166" s="24">
        <v>101</v>
      </c>
      <c r="L166" s="24">
        <v>96</v>
      </c>
      <c r="M166" s="24">
        <v>104</v>
      </c>
      <c r="N166" s="24">
        <v>64</v>
      </c>
      <c r="O166" s="24">
        <v>84</v>
      </c>
      <c r="P166" s="24">
        <v>73</v>
      </c>
      <c r="Q166" s="24">
        <v>114</v>
      </c>
      <c r="R166" s="24">
        <v>39218</v>
      </c>
    </row>
    <row r="167" spans="1:18" ht="15.75" thickBot="1" x14ac:dyDescent="0.3">
      <c r="A167" s="23" t="s">
        <v>234</v>
      </c>
      <c r="B167" s="24">
        <v>62</v>
      </c>
      <c r="C167" s="24">
        <v>38</v>
      </c>
      <c r="D167" s="24">
        <v>67</v>
      </c>
      <c r="E167" s="24">
        <v>3</v>
      </c>
      <c r="F167" s="24">
        <v>3</v>
      </c>
      <c r="G167" s="24">
        <v>4</v>
      </c>
      <c r="H167" s="24">
        <v>48</v>
      </c>
      <c r="I167" s="24">
        <v>57</v>
      </c>
      <c r="J167" s="24">
        <v>65</v>
      </c>
      <c r="K167" s="24">
        <v>89</v>
      </c>
      <c r="L167" s="24">
        <v>60</v>
      </c>
      <c r="M167" s="24">
        <v>124</v>
      </c>
      <c r="N167" s="24">
        <v>124</v>
      </c>
      <c r="O167" s="24">
        <v>123</v>
      </c>
      <c r="P167" s="24">
        <v>79</v>
      </c>
      <c r="Q167" s="24">
        <v>70</v>
      </c>
      <c r="R167" s="24">
        <v>39207</v>
      </c>
    </row>
    <row r="168" spans="1:18" ht="15.75" thickBot="1" x14ac:dyDescent="0.3">
      <c r="A168" s="23" t="s">
        <v>235</v>
      </c>
      <c r="B168" s="24">
        <v>49</v>
      </c>
      <c r="C168" s="24">
        <v>50</v>
      </c>
      <c r="D168" s="24">
        <v>36</v>
      </c>
      <c r="E168" s="24">
        <v>61</v>
      </c>
      <c r="F168" s="24">
        <v>66</v>
      </c>
      <c r="G168" s="24">
        <v>30</v>
      </c>
      <c r="H168" s="24">
        <v>46</v>
      </c>
      <c r="I168" s="24">
        <v>32</v>
      </c>
      <c r="J168" s="24">
        <v>78</v>
      </c>
      <c r="K168" s="24">
        <v>77</v>
      </c>
      <c r="L168" s="24">
        <v>91</v>
      </c>
      <c r="M168" s="24">
        <v>66</v>
      </c>
      <c r="N168" s="24">
        <v>61</v>
      </c>
      <c r="O168" s="24">
        <v>97</v>
      </c>
      <c r="P168" s="24">
        <v>80</v>
      </c>
      <c r="Q168" s="24">
        <v>95</v>
      </c>
      <c r="R168" s="24">
        <v>41917</v>
      </c>
    </row>
    <row r="169" spans="1:18" ht="15.75" thickBot="1" x14ac:dyDescent="0.3">
      <c r="A169" s="23" t="s">
        <v>236</v>
      </c>
      <c r="B169" s="24">
        <v>59</v>
      </c>
      <c r="C169" s="24">
        <v>30</v>
      </c>
      <c r="D169" s="24">
        <v>17</v>
      </c>
      <c r="E169" s="24">
        <v>90</v>
      </c>
      <c r="F169" s="24">
        <v>71</v>
      </c>
      <c r="G169" s="24">
        <v>55</v>
      </c>
      <c r="H169" s="24">
        <v>9</v>
      </c>
      <c r="I169" s="24">
        <v>50</v>
      </c>
      <c r="J169" s="24">
        <v>68</v>
      </c>
      <c r="K169" s="24">
        <v>95</v>
      </c>
      <c r="L169" s="24">
        <v>109</v>
      </c>
      <c r="M169" s="24">
        <v>37</v>
      </c>
      <c r="N169" s="24">
        <v>56</v>
      </c>
      <c r="O169" s="24">
        <v>72</v>
      </c>
      <c r="P169" s="24">
        <v>118</v>
      </c>
      <c r="Q169" s="24">
        <v>77</v>
      </c>
      <c r="R169" s="24">
        <v>41949</v>
      </c>
    </row>
    <row r="170" spans="1:18" ht="15.75" thickBot="1" x14ac:dyDescent="0.3">
      <c r="A170" s="23" t="s">
        <v>237</v>
      </c>
      <c r="B170" s="24">
        <v>44</v>
      </c>
      <c r="C170" s="24">
        <v>29</v>
      </c>
      <c r="D170" s="24">
        <v>66</v>
      </c>
      <c r="E170" s="24">
        <v>65</v>
      </c>
      <c r="F170" s="24">
        <v>34</v>
      </c>
      <c r="G170" s="24">
        <v>57</v>
      </c>
      <c r="H170" s="24">
        <v>57</v>
      </c>
      <c r="I170" s="24">
        <v>64</v>
      </c>
      <c r="J170" s="24">
        <v>83</v>
      </c>
      <c r="K170" s="24">
        <v>98</v>
      </c>
      <c r="L170" s="24">
        <v>61</v>
      </c>
      <c r="M170" s="24">
        <v>62</v>
      </c>
      <c r="N170" s="24">
        <v>93</v>
      </c>
      <c r="O170" s="24">
        <v>70</v>
      </c>
      <c r="P170" s="24">
        <v>69</v>
      </c>
      <c r="Q170" s="24">
        <v>63</v>
      </c>
      <c r="R170" s="24">
        <v>41990</v>
      </c>
    </row>
    <row r="171" spans="1:18" ht="15.75" thickBot="1" x14ac:dyDescent="0.3">
      <c r="A171" s="23" t="s">
        <v>238</v>
      </c>
      <c r="B171" s="24">
        <v>78</v>
      </c>
      <c r="C171" s="24">
        <v>12</v>
      </c>
      <c r="D171" s="24">
        <v>15</v>
      </c>
      <c r="E171" s="24">
        <v>52</v>
      </c>
      <c r="F171" s="24">
        <v>40</v>
      </c>
      <c r="G171" s="24">
        <v>33</v>
      </c>
      <c r="H171" s="24">
        <v>51</v>
      </c>
      <c r="I171" s="24">
        <v>54</v>
      </c>
      <c r="J171" s="24">
        <v>49</v>
      </c>
      <c r="K171" s="24">
        <v>115</v>
      </c>
      <c r="L171" s="24">
        <v>112</v>
      </c>
      <c r="M171" s="24">
        <v>75</v>
      </c>
      <c r="N171" s="24">
        <v>87</v>
      </c>
      <c r="O171" s="24">
        <v>93</v>
      </c>
      <c r="P171" s="24">
        <v>76</v>
      </c>
      <c r="Q171" s="24">
        <v>73</v>
      </c>
      <c r="R171" s="24">
        <v>41958</v>
      </c>
    </row>
    <row r="172" spans="1:18" ht="15.75" thickBot="1" x14ac:dyDescent="0.3">
      <c r="A172" s="23" t="s">
        <v>239</v>
      </c>
      <c r="B172" s="24">
        <v>68</v>
      </c>
      <c r="C172" s="24">
        <v>60</v>
      </c>
      <c r="D172" s="24">
        <v>45</v>
      </c>
      <c r="E172" s="24">
        <v>56</v>
      </c>
      <c r="F172" s="24">
        <v>58</v>
      </c>
      <c r="G172" s="24">
        <v>14</v>
      </c>
      <c r="H172" s="24">
        <v>16</v>
      </c>
      <c r="I172" s="24">
        <v>45</v>
      </c>
      <c r="J172" s="24">
        <v>59</v>
      </c>
      <c r="K172" s="24">
        <v>67</v>
      </c>
      <c r="L172" s="24">
        <v>82</v>
      </c>
      <c r="M172" s="24">
        <v>71</v>
      </c>
      <c r="N172" s="24">
        <v>69</v>
      </c>
      <c r="O172" s="24">
        <v>113</v>
      </c>
      <c r="P172" s="24">
        <v>110</v>
      </c>
      <c r="Q172" s="24">
        <v>82</v>
      </c>
      <c r="R172" s="24">
        <v>41955</v>
      </c>
    </row>
    <row r="173" spans="1:18" ht="15.75" thickBot="1" x14ac:dyDescent="0.3">
      <c r="A173" s="23" t="s">
        <v>240</v>
      </c>
      <c r="B173" s="24">
        <v>45</v>
      </c>
      <c r="C173" s="24">
        <v>22</v>
      </c>
      <c r="D173" s="24">
        <v>68</v>
      </c>
      <c r="E173" s="24">
        <v>79</v>
      </c>
      <c r="F173" s="24">
        <v>84</v>
      </c>
      <c r="G173" s="24">
        <v>61</v>
      </c>
      <c r="H173" s="24">
        <v>75</v>
      </c>
      <c r="I173" s="24">
        <v>26</v>
      </c>
      <c r="J173" s="24">
        <v>82</v>
      </c>
      <c r="K173" s="24">
        <v>105</v>
      </c>
      <c r="L173" s="24">
        <v>59</v>
      </c>
      <c r="M173" s="24">
        <v>48</v>
      </c>
      <c r="N173" s="24">
        <v>43</v>
      </c>
      <c r="O173" s="24">
        <v>66</v>
      </c>
      <c r="P173" s="24">
        <v>52</v>
      </c>
      <c r="Q173" s="24">
        <v>101</v>
      </c>
      <c r="R173" s="24">
        <v>41930</v>
      </c>
    </row>
    <row r="174" spans="1:18" ht="15.75" thickBot="1" x14ac:dyDescent="0.3">
      <c r="A174" s="23" t="s">
        <v>241</v>
      </c>
      <c r="B174" s="24">
        <v>53</v>
      </c>
      <c r="C174" s="24">
        <v>10</v>
      </c>
      <c r="D174" s="24">
        <v>37</v>
      </c>
      <c r="E174" s="24">
        <v>55</v>
      </c>
      <c r="F174" s="24">
        <v>29</v>
      </c>
      <c r="G174" s="24">
        <v>17</v>
      </c>
      <c r="H174" s="24">
        <v>60</v>
      </c>
      <c r="I174" s="24">
        <v>19</v>
      </c>
      <c r="J174" s="24">
        <v>74</v>
      </c>
      <c r="K174" s="24">
        <v>117</v>
      </c>
      <c r="L174" s="24">
        <v>90</v>
      </c>
      <c r="M174" s="24">
        <v>72</v>
      </c>
      <c r="N174" s="24">
        <v>98</v>
      </c>
      <c r="O174" s="24">
        <v>110</v>
      </c>
      <c r="P174" s="24">
        <v>67</v>
      </c>
      <c r="Q174" s="24">
        <v>108</v>
      </c>
      <c r="R174" s="24">
        <v>41226</v>
      </c>
    </row>
    <row r="175" spans="1:18" ht="15.75" thickBot="1" x14ac:dyDescent="0.3">
      <c r="A175" s="23" t="s">
        <v>242</v>
      </c>
      <c r="B175" s="24">
        <v>35</v>
      </c>
      <c r="C175" s="24">
        <v>62</v>
      </c>
      <c r="D175" s="24">
        <v>13</v>
      </c>
      <c r="E175" s="24">
        <v>64</v>
      </c>
      <c r="F175" s="24">
        <v>32</v>
      </c>
      <c r="G175" s="24">
        <v>50</v>
      </c>
      <c r="H175" s="24">
        <v>20</v>
      </c>
      <c r="I175" s="24">
        <v>42</v>
      </c>
      <c r="J175" s="24">
        <v>92</v>
      </c>
      <c r="K175" s="24">
        <v>65</v>
      </c>
      <c r="L175" s="24">
        <v>114</v>
      </c>
      <c r="M175" s="24">
        <v>63</v>
      </c>
      <c r="N175" s="24">
        <v>95</v>
      </c>
      <c r="O175" s="24">
        <v>77</v>
      </c>
      <c r="P175" s="24">
        <v>107</v>
      </c>
      <c r="Q175" s="24">
        <v>85</v>
      </c>
      <c r="R175" s="24">
        <v>41187</v>
      </c>
    </row>
    <row r="176" spans="1:18" ht="15.75" thickBot="1" x14ac:dyDescent="0.3">
      <c r="A176" s="23" t="s">
        <v>243</v>
      </c>
      <c r="B176" s="24">
        <v>55</v>
      </c>
      <c r="C176" s="24">
        <v>57</v>
      </c>
      <c r="D176" s="24">
        <v>27</v>
      </c>
      <c r="E176" s="24">
        <v>34</v>
      </c>
      <c r="F176" s="24">
        <v>11</v>
      </c>
      <c r="G176" s="24">
        <v>56</v>
      </c>
      <c r="H176" s="24">
        <v>21</v>
      </c>
      <c r="I176" s="24">
        <v>31</v>
      </c>
      <c r="J176" s="24">
        <v>72</v>
      </c>
      <c r="K176" s="24">
        <v>70</v>
      </c>
      <c r="L176" s="24">
        <v>100</v>
      </c>
      <c r="M176" s="24">
        <v>93</v>
      </c>
      <c r="N176" s="24">
        <v>116</v>
      </c>
      <c r="O176" s="24">
        <v>71</v>
      </c>
      <c r="P176" s="24">
        <v>105</v>
      </c>
      <c r="Q176" s="24">
        <v>96</v>
      </c>
      <c r="R176" s="24">
        <v>41219</v>
      </c>
    </row>
    <row r="177" spans="1:18" ht="15.75" thickBot="1" x14ac:dyDescent="0.3">
      <c r="A177" s="23" t="s">
        <v>244</v>
      </c>
      <c r="B177" s="24">
        <v>47</v>
      </c>
      <c r="C177" s="24">
        <v>40</v>
      </c>
      <c r="D177" s="24">
        <v>48</v>
      </c>
      <c r="E177" s="24">
        <v>60</v>
      </c>
      <c r="F177" s="24">
        <v>23</v>
      </c>
      <c r="G177" s="24">
        <v>28</v>
      </c>
      <c r="H177" s="24">
        <v>28</v>
      </c>
      <c r="I177" s="24">
        <v>47</v>
      </c>
      <c r="J177" s="24">
        <v>80</v>
      </c>
      <c r="K177" s="24">
        <v>86</v>
      </c>
      <c r="L177" s="24">
        <v>79</v>
      </c>
      <c r="M177" s="24">
        <v>67</v>
      </c>
      <c r="N177" s="24">
        <v>104</v>
      </c>
      <c r="O177" s="24">
        <v>98</v>
      </c>
      <c r="P177" s="24">
        <v>99</v>
      </c>
      <c r="Q177" s="24">
        <v>80</v>
      </c>
      <c r="R177" s="24">
        <v>41150</v>
      </c>
    </row>
    <row r="178" spans="1:18" ht="15.75" thickBot="1" x14ac:dyDescent="0.3">
      <c r="A178" s="23" t="s">
        <v>245</v>
      </c>
      <c r="B178" s="24">
        <v>15</v>
      </c>
      <c r="C178" s="24">
        <v>23</v>
      </c>
      <c r="D178" s="24">
        <v>30</v>
      </c>
      <c r="E178" s="24">
        <v>54</v>
      </c>
      <c r="F178" s="24">
        <v>51</v>
      </c>
      <c r="G178" s="24">
        <v>31</v>
      </c>
      <c r="H178" s="24">
        <v>50</v>
      </c>
      <c r="I178" s="24">
        <v>24</v>
      </c>
      <c r="J178" s="24">
        <v>112</v>
      </c>
      <c r="K178" s="24">
        <v>104</v>
      </c>
      <c r="L178" s="24">
        <v>97</v>
      </c>
      <c r="M178" s="24">
        <v>73</v>
      </c>
      <c r="N178" s="24">
        <v>76</v>
      </c>
      <c r="O178" s="24">
        <v>96</v>
      </c>
      <c r="P178" s="24">
        <v>77</v>
      </c>
      <c r="Q178" s="24">
        <v>102</v>
      </c>
      <c r="R178" s="24">
        <v>40838</v>
      </c>
    </row>
    <row r="179" spans="1:18" ht="15.75" thickBot="1" x14ac:dyDescent="0.3">
      <c r="A179" s="23" t="s">
        <v>246</v>
      </c>
      <c r="B179" s="24">
        <v>12</v>
      </c>
      <c r="C179" s="24">
        <v>24</v>
      </c>
      <c r="D179" s="24">
        <v>26</v>
      </c>
      <c r="E179" s="24">
        <v>29</v>
      </c>
      <c r="F179" s="24">
        <v>46</v>
      </c>
      <c r="G179" s="24">
        <v>51</v>
      </c>
      <c r="H179" s="24">
        <v>21</v>
      </c>
      <c r="I179" s="24">
        <v>33</v>
      </c>
      <c r="J179" s="24">
        <v>115</v>
      </c>
      <c r="K179" s="24">
        <v>103</v>
      </c>
      <c r="L179" s="24">
        <v>101</v>
      </c>
      <c r="M179" s="24">
        <v>97</v>
      </c>
      <c r="N179" s="24">
        <v>81</v>
      </c>
      <c r="O179" s="24">
        <v>76</v>
      </c>
      <c r="P179" s="24">
        <v>105</v>
      </c>
      <c r="Q179" s="24">
        <v>94</v>
      </c>
      <c r="R179" s="24">
        <v>41209</v>
      </c>
    </row>
    <row r="180" spans="1:18" ht="15.75" thickBot="1" x14ac:dyDescent="0.3">
      <c r="A180" s="23" t="s">
        <v>247</v>
      </c>
      <c r="B180" s="24">
        <v>111</v>
      </c>
      <c r="C180" s="24">
        <v>42</v>
      </c>
      <c r="D180" s="24">
        <v>95</v>
      </c>
      <c r="E180" s="24">
        <v>108</v>
      </c>
      <c r="F180" s="24">
        <v>91</v>
      </c>
      <c r="G180" s="24">
        <v>93</v>
      </c>
      <c r="H180" s="24">
        <v>99</v>
      </c>
      <c r="I180" s="24">
        <v>94</v>
      </c>
      <c r="J180" s="24">
        <v>16</v>
      </c>
      <c r="K180" s="24">
        <v>85</v>
      </c>
      <c r="L180" s="24">
        <v>32</v>
      </c>
      <c r="M180" s="24">
        <v>19</v>
      </c>
      <c r="N180" s="24">
        <v>36</v>
      </c>
      <c r="O180" s="24">
        <v>34</v>
      </c>
      <c r="P180" s="24">
        <v>27</v>
      </c>
      <c r="Q180" s="24">
        <v>33</v>
      </c>
      <c r="R180" s="24">
        <v>40043</v>
      </c>
    </row>
    <row r="181" spans="1:18" ht="15.75" thickBot="1" x14ac:dyDescent="0.3">
      <c r="A181" s="23" t="s">
        <v>248</v>
      </c>
      <c r="B181" s="24">
        <v>50</v>
      </c>
      <c r="C181" s="24">
        <v>90</v>
      </c>
      <c r="D181" s="24">
        <v>72</v>
      </c>
      <c r="E181" s="24">
        <v>93</v>
      </c>
      <c r="F181" s="24">
        <v>92</v>
      </c>
      <c r="G181" s="24">
        <v>110</v>
      </c>
      <c r="H181" s="24">
        <v>105</v>
      </c>
      <c r="I181" s="24">
        <v>22</v>
      </c>
      <c r="J181" s="24">
        <v>77</v>
      </c>
      <c r="K181" s="24">
        <v>37</v>
      </c>
      <c r="L181" s="24">
        <v>55</v>
      </c>
      <c r="M181" s="24">
        <v>34</v>
      </c>
      <c r="N181" s="24">
        <v>34</v>
      </c>
      <c r="O181" s="24">
        <v>16</v>
      </c>
      <c r="P181" s="24">
        <v>22</v>
      </c>
      <c r="Q181" s="24">
        <v>105</v>
      </c>
      <c r="R181" s="24">
        <v>40037</v>
      </c>
    </row>
    <row r="182" spans="1:18" ht="15.75" thickBot="1" x14ac:dyDescent="0.3">
      <c r="A182" s="23" t="s">
        <v>249</v>
      </c>
      <c r="B182" s="24">
        <v>85</v>
      </c>
      <c r="C182" s="24">
        <v>85</v>
      </c>
      <c r="D182" s="24">
        <v>85</v>
      </c>
      <c r="E182" s="24">
        <v>97</v>
      </c>
      <c r="F182" s="24">
        <v>96</v>
      </c>
      <c r="G182" s="24">
        <v>121</v>
      </c>
      <c r="H182" s="24">
        <v>110</v>
      </c>
      <c r="I182" s="24">
        <v>90</v>
      </c>
      <c r="J182" s="24">
        <v>41</v>
      </c>
      <c r="K182" s="24">
        <v>42</v>
      </c>
      <c r="L182" s="24">
        <v>42</v>
      </c>
      <c r="M182" s="24">
        <v>30</v>
      </c>
      <c r="N182" s="24">
        <v>31</v>
      </c>
      <c r="O182" s="24">
        <v>6</v>
      </c>
      <c r="P182" s="24">
        <v>17</v>
      </c>
      <c r="Q182" s="24">
        <v>37</v>
      </c>
      <c r="R182" s="24">
        <v>40000</v>
      </c>
    </row>
    <row r="183" spans="1:18" ht="15.75" thickBot="1" x14ac:dyDescent="0.3">
      <c r="A183" s="23" t="s">
        <v>250</v>
      </c>
      <c r="B183" s="24">
        <v>46</v>
      </c>
      <c r="C183" s="24">
        <v>91</v>
      </c>
      <c r="D183" s="24">
        <v>80</v>
      </c>
      <c r="E183" s="24">
        <v>33</v>
      </c>
      <c r="F183" s="24">
        <v>88</v>
      </c>
      <c r="G183" s="24">
        <v>83</v>
      </c>
      <c r="H183" s="24">
        <v>73</v>
      </c>
      <c r="I183" s="24">
        <v>70</v>
      </c>
      <c r="J183" s="24">
        <v>81</v>
      </c>
      <c r="K183" s="24">
        <v>36</v>
      </c>
      <c r="L183" s="24">
        <v>47</v>
      </c>
      <c r="M183" s="24">
        <v>94</v>
      </c>
      <c r="N183" s="24">
        <v>39</v>
      </c>
      <c r="O183" s="24">
        <v>44</v>
      </c>
      <c r="P183" s="24">
        <v>54</v>
      </c>
      <c r="Q183" s="24">
        <v>57</v>
      </c>
      <c r="R183" s="24">
        <v>40054</v>
      </c>
    </row>
    <row r="184" spans="1:18" ht="15.75" thickBot="1" x14ac:dyDescent="0.3">
      <c r="A184" s="23" t="s">
        <v>251</v>
      </c>
      <c r="B184" s="24">
        <v>85</v>
      </c>
      <c r="C184" s="24">
        <v>110</v>
      </c>
      <c r="D184" s="24">
        <v>86</v>
      </c>
      <c r="E184" s="24">
        <v>78</v>
      </c>
      <c r="F184" s="24">
        <v>86</v>
      </c>
      <c r="G184" s="24">
        <v>96</v>
      </c>
      <c r="H184" s="24">
        <v>99</v>
      </c>
      <c r="I184" s="24">
        <v>44</v>
      </c>
      <c r="J184" s="24">
        <v>41</v>
      </c>
      <c r="K184" s="24">
        <v>17</v>
      </c>
      <c r="L184" s="24">
        <v>41</v>
      </c>
      <c r="M184" s="24">
        <v>49</v>
      </c>
      <c r="N184" s="24">
        <v>41</v>
      </c>
      <c r="O184" s="24">
        <v>30</v>
      </c>
      <c r="P184" s="24">
        <v>27</v>
      </c>
      <c r="Q184" s="24">
        <v>83</v>
      </c>
      <c r="R184" s="24">
        <v>40100</v>
      </c>
    </row>
    <row r="185" spans="1:18" ht="15.75" thickBot="1" x14ac:dyDescent="0.3">
      <c r="A185" s="23" t="s">
        <v>252</v>
      </c>
      <c r="B185" s="24">
        <v>76</v>
      </c>
      <c r="C185" s="24">
        <v>114</v>
      </c>
      <c r="D185" s="24">
        <v>115</v>
      </c>
      <c r="E185" s="24">
        <v>102</v>
      </c>
      <c r="F185" s="24">
        <v>75</v>
      </c>
      <c r="G185" s="24">
        <v>113</v>
      </c>
      <c r="H185" s="24">
        <v>34</v>
      </c>
      <c r="I185" s="24">
        <v>43</v>
      </c>
      <c r="J185" s="24">
        <v>50</v>
      </c>
      <c r="K185" s="24">
        <v>12</v>
      </c>
      <c r="L185" s="24">
        <v>12</v>
      </c>
      <c r="M185" s="24">
        <v>25</v>
      </c>
      <c r="N185" s="24">
        <v>52</v>
      </c>
      <c r="O185" s="24">
        <v>14</v>
      </c>
      <c r="P185" s="24">
        <v>92</v>
      </c>
      <c r="Q185" s="24">
        <v>84</v>
      </c>
      <c r="R185" s="24">
        <v>40048</v>
      </c>
    </row>
    <row r="186" spans="1:18" ht="15.75" thickBot="1" x14ac:dyDescent="0.3">
      <c r="A186" s="23" t="s">
        <v>253</v>
      </c>
      <c r="B186" s="24">
        <v>103</v>
      </c>
      <c r="C186" s="24">
        <v>97</v>
      </c>
      <c r="D186" s="24">
        <v>20</v>
      </c>
      <c r="E186" s="24">
        <v>118</v>
      </c>
      <c r="F186" s="24">
        <v>104</v>
      </c>
      <c r="G186" s="24">
        <v>85</v>
      </c>
      <c r="H186" s="24">
        <v>90</v>
      </c>
      <c r="I186" s="24">
        <v>69</v>
      </c>
      <c r="J186" s="24">
        <v>24</v>
      </c>
      <c r="K186" s="24">
        <v>30</v>
      </c>
      <c r="L186" s="24">
        <v>107</v>
      </c>
      <c r="M186" s="24">
        <v>9</v>
      </c>
      <c r="N186" s="24">
        <v>23</v>
      </c>
      <c r="O186" s="24">
        <v>42</v>
      </c>
      <c r="P186" s="24">
        <v>37</v>
      </c>
      <c r="Q186" s="24">
        <v>58</v>
      </c>
      <c r="R186" s="24">
        <v>39582</v>
      </c>
    </row>
    <row r="187" spans="1:18" ht="15.75" thickBot="1" x14ac:dyDescent="0.3">
      <c r="A187" s="23" t="s">
        <v>254</v>
      </c>
      <c r="B187" s="24">
        <v>121</v>
      </c>
      <c r="C187" s="24">
        <v>75</v>
      </c>
      <c r="D187" s="24">
        <v>88</v>
      </c>
      <c r="E187" s="24">
        <v>81</v>
      </c>
      <c r="F187" s="24">
        <v>110</v>
      </c>
      <c r="G187" s="24">
        <v>91</v>
      </c>
      <c r="H187" s="24">
        <v>116</v>
      </c>
      <c r="I187" s="24">
        <v>24</v>
      </c>
      <c r="J187" s="24">
        <v>6</v>
      </c>
      <c r="K187" s="24">
        <v>52</v>
      </c>
      <c r="L187" s="24">
        <v>39</v>
      </c>
      <c r="M187" s="24">
        <v>46</v>
      </c>
      <c r="N187" s="24">
        <v>17</v>
      </c>
      <c r="O187" s="24">
        <v>36</v>
      </c>
      <c r="P187" s="24">
        <v>11</v>
      </c>
      <c r="Q187" s="24">
        <v>102</v>
      </c>
      <c r="R187" s="24">
        <v>39552</v>
      </c>
    </row>
    <row r="188" spans="1:18" ht="15.75" thickBot="1" x14ac:dyDescent="0.3">
      <c r="A188" s="23" t="s">
        <v>255</v>
      </c>
      <c r="B188" s="24">
        <v>98</v>
      </c>
      <c r="C188" s="24">
        <v>104</v>
      </c>
      <c r="D188" s="24">
        <v>93</v>
      </c>
      <c r="E188" s="24">
        <v>26</v>
      </c>
      <c r="F188" s="24">
        <v>105</v>
      </c>
      <c r="G188" s="24">
        <v>68</v>
      </c>
      <c r="H188" s="24">
        <v>94</v>
      </c>
      <c r="I188" s="24">
        <v>114</v>
      </c>
      <c r="J188" s="24">
        <v>29</v>
      </c>
      <c r="K188" s="24">
        <v>23</v>
      </c>
      <c r="L188" s="24">
        <v>33</v>
      </c>
      <c r="M188" s="24">
        <v>99</v>
      </c>
      <c r="N188" s="24">
        <v>22</v>
      </c>
      <c r="O188" s="24">
        <v>59</v>
      </c>
      <c r="P188" s="24">
        <v>32</v>
      </c>
      <c r="Q188" s="24">
        <v>13</v>
      </c>
      <c r="R188" s="24">
        <v>39552</v>
      </c>
    </row>
    <row r="189" spans="1:18" ht="15.75" thickBot="1" x14ac:dyDescent="0.3">
      <c r="A189" s="23" t="s">
        <v>256</v>
      </c>
      <c r="B189" s="24">
        <v>17</v>
      </c>
      <c r="C189" s="24">
        <v>77</v>
      </c>
      <c r="D189" s="24">
        <v>87</v>
      </c>
      <c r="E189" s="24">
        <v>116</v>
      </c>
      <c r="F189" s="24">
        <v>20</v>
      </c>
      <c r="G189" s="24">
        <v>112</v>
      </c>
      <c r="H189" s="24">
        <v>112</v>
      </c>
      <c r="I189" s="24">
        <v>41</v>
      </c>
      <c r="J189" s="24">
        <v>110</v>
      </c>
      <c r="K189" s="24">
        <v>50</v>
      </c>
      <c r="L189" s="24">
        <v>40</v>
      </c>
      <c r="M189" s="24">
        <v>11</v>
      </c>
      <c r="N189" s="24">
        <v>107</v>
      </c>
      <c r="O189" s="24">
        <v>15</v>
      </c>
      <c r="P189" s="24">
        <v>14</v>
      </c>
      <c r="Q189" s="24">
        <v>86</v>
      </c>
      <c r="R189" s="24">
        <v>39567</v>
      </c>
    </row>
    <row r="190" spans="1:18" ht="15.75" thickBot="1" x14ac:dyDescent="0.3">
      <c r="A190" s="23" t="s">
        <v>257</v>
      </c>
      <c r="B190" s="24">
        <v>106</v>
      </c>
      <c r="C190" s="24">
        <v>83</v>
      </c>
      <c r="D190" s="24">
        <v>118</v>
      </c>
      <c r="E190" s="24">
        <v>86</v>
      </c>
      <c r="F190" s="24">
        <v>118</v>
      </c>
      <c r="G190" s="24">
        <v>87</v>
      </c>
      <c r="H190" s="24">
        <v>93</v>
      </c>
      <c r="I190" s="24">
        <v>82</v>
      </c>
      <c r="J190" s="24">
        <v>21</v>
      </c>
      <c r="K190" s="24">
        <v>44</v>
      </c>
      <c r="L190" s="24">
        <v>9</v>
      </c>
      <c r="M190" s="24">
        <v>41</v>
      </c>
      <c r="N190" s="24">
        <v>9</v>
      </c>
      <c r="O190" s="24">
        <v>40</v>
      </c>
      <c r="P190" s="24">
        <v>34</v>
      </c>
      <c r="Q190" s="24">
        <v>45</v>
      </c>
      <c r="R190" s="24">
        <v>39598</v>
      </c>
    </row>
    <row r="191" spans="1:18" ht="15.75" thickBot="1" x14ac:dyDescent="0.3">
      <c r="A191" s="23" t="s">
        <v>258</v>
      </c>
      <c r="B191" s="24">
        <v>113</v>
      </c>
      <c r="C191" s="24">
        <v>106</v>
      </c>
      <c r="D191" s="24">
        <v>79</v>
      </c>
      <c r="E191" s="24">
        <v>94</v>
      </c>
      <c r="F191" s="24">
        <v>80</v>
      </c>
      <c r="G191" s="24">
        <v>100</v>
      </c>
      <c r="H191" s="24">
        <v>111</v>
      </c>
      <c r="I191" s="24">
        <v>66</v>
      </c>
      <c r="J191" s="24">
        <v>14</v>
      </c>
      <c r="K191" s="24">
        <v>21</v>
      </c>
      <c r="L191" s="24">
        <v>48</v>
      </c>
      <c r="M191" s="24">
        <v>33</v>
      </c>
      <c r="N191" s="24">
        <v>47</v>
      </c>
      <c r="O191" s="24">
        <v>27</v>
      </c>
      <c r="P191" s="24">
        <v>16</v>
      </c>
      <c r="Q191" s="24">
        <v>61</v>
      </c>
      <c r="R191" s="24">
        <v>39607</v>
      </c>
    </row>
    <row r="192" spans="1:18" ht="15.75" thickBot="1" x14ac:dyDescent="0.3">
      <c r="A192" s="23" t="s">
        <v>259</v>
      </c>
      <c r="B192" s="24">
        <v>102</v>
      </c>
      <c r="C192" s="24">
        <v>98</v>
      </c>
      <c r="D192" s="24">
        <v>107</v>
      </c>
      <c r="E192" s="24">
        <v>101</v>
      </c>
      <c r="F192" s="24">
        <v>73</v>
      </c>
      <c r="G192" s="24">
        <v>99</v>
      </c>
      <c r="H192" s="24">
        <v>122</v>
      </c>
      <c r="I192" s="24">
        <v>91</v>
      </c>
      <c r="J192" s="24">
        <v>25</v>
      </c>
      <c r="K192" s="24">
        <v>29</v>
      </c>
      <c r="L192" s="24">
        <v>20</v>
      </c>
      <c r="M192" s="24">
        <v>26</v>
      </c>
      <c r="N192" s="24">
        <v>54</v>
      </c>
      <c r="O192" s="24">
        <v>28</v>
      </c>
      <c r="P192" s="24">
        <v>5</v>
      </c>
      <c r="Q192" s="24">
        <v>35</v>
      </c>
      <c r="R192" s="24">
        <v>39221</v>
      </c>
    </row>
    <row r="193" spans="1:18" ht="15.75" thickBot="1" x14ac:dyDescent="0.3">
      <c r="A193" s="23" t="s">
        <v>260</v>
      </c>
      <c r="B193" s="24">
        <v>104</v>
      </c>
      <c r="C193" s="24">
        <v>89</v>
      </c>
      <c r="D193" s="24">
        <v>99</v>
      </c>
      <c r="E193" s="24">
        <v>103</v>
      </c>
      <c r="F193" s="24">
        <v>70</v>
      </c>
      <c r="G193" s="24">
        <v>106</v>
      </c>
      <c r="H193" s="24">
        <v>80</v>
      </c>
      <c r="I193" s="24">
        <v>78</v>
      </c>
      <c r="J193" s="24">
        <v>23</v>
      </c>
      <c r="K193" s="24">
        <v>38</v>
      </c>
      <c r="L193" s="24">
        <v>28</v>
      </c>
      <c r="M193" s="24">
        <v>24</v>
      </c>
      <c r="N193" s="24">
        <v>57</v>
      </c>
      <c r="O193" s="24">
        <v>21</v>
      </c>
      <c r="P193" s="24">
        <v>47</v>
      </c>
      <c r="Q193" s="24">
        <v>49</v>
      </c>
      <c r="R193" s="24">
        <v>39273</v>
      </c>
    </row>
    <row r="194" spans="1:18" ht="15.75" thickBot="1" x14ac:dyDescent="0.3">
      <c r="A194" s="23" t="s">
        <v>261</v>
      </c>
      <c r="B194" s="24">
        <v>101</v>
      </c>
      <c r="C194" s="24">
        <v>111</v>
      </c>
      <c r="D194" s="24">
        <v>21</v>
      </c>
      <c r="E194" s="24">
        <v>36</v>
      </c>
      <c r="F194" s="24">
        <v>97</v>
      </c>
      <c r="G194" s="24">
        <v>101</v>
      </c>
      <c r="H194" s="24">
        <v>87</v>
      </c>
      <c r="I194" s="24">
        <v>98</v>
      </c>
      <c r="J194" s="24">
        <v>26</v>
      </c>
      <c r="K194" s="24">
        <v>16</v>
      </c>
      <c r="L194" s="24">
        <v>106</v>
      </c>
      <c r="M194" s="24">
        <v>90</v>
      </c>
      <c r="N194" s="24">
        <v>30</v>
      </c>
      <c r="O194" s="24">
        <v>26</v>
      </c>
      <c r="P194" s="24">
        <v>40</v>
      </c>
      <c r="Q194" s="24">
        <v>28</v>
      </c>
      <c r="R194" s="24">
        <v>39282</v>
      </c>
    </row>
    <row r="195" spans="1:18" ht="15.75" thickBot="1" x14ac:dyDescent="0.3">
      <c r="A195" s="23" t="s">
        <v>262</v>
      </c>
      <c r="B195" s="24">
        <v>97</v>
      </c>
      <c r="C195" s="24">
        <v>101</v>
      </c>
      <c r="D195" s="24">
        <v>38</v>
      </c>
      <c r="E195" s="24">
        <v>109</v>
      </c>
      <c r="F195" s="24">
        <v>123</v>
      </c>
      <c r="G195" s="24">
        <v>39</v>
      </c>
      <c r="H195" s="24">
        <v>96</v>
      </c>
      <c r="I195" s="24">
        <v>89</v>
      </c>
      <c r="J195" s="24">
        <v>30</v>
      </c>
      <c r="K195" s="24">
        <v>26</v>
      </c>
      <c r="L195" s="24">
        <v>88</v>
      </c>
      <c r="M195" s="24">
        <v>18</v>
      </c>
      <c r="N195" s="24">
        <v>4</v>
      </c>
      <c r="O195" s="24">
        <v>88</v>
      </c>
      <c r="P195" s="24">
        <v>31</v>
      </c>
      <c r="Q195" s="24">
        <v>38</v>
      </c>
      <c r="R195" s="24">
        <v>39229</v>
      </c>
    </row>
    <row r="196" spans="1:18" ht="15.75" thickBot="1" x14ac:dyDescent="0.3">
      <c r="A196" s="23" t="s">
        <v>263</v>
      </c>
      <c r="B196" s="24">
        <v>107</v>
      </c>
      <c r="C196" s="24">
        <v>109</v>
      </c>
      <c r="D196" s="24">
        <v>104</v>
      </c>
      <c r="E196" s="24">
        <v>113</v>
      </c>
      <c r="F196" s="24">
        <v>52</v>
      </c>
      <c r="G196" s="24">
        <v>72</v>
      </c>
      <c r="H196" s="24">
        <v>109</v>
      </c>
      <c r="I196" s="24">
        <v>86</v>
      </c>
      <c r="J196" s="24">
        <v>20</v>
      </c>
      <c r="K196" s="24">
        <v>18</v>
      </c>
      <c r="L196" s="24">
        <v>23</v>
      </c>
      <c r="M196" s="24">
        <v>13</v>
      </c>
      <c r="N196" s="24">
        <v>75</v>
      </c>
      <c r="O196" s="24">
        <v>55</v>
      </c>
      <c r="P196" s="24">
        <v>18</v>
      </c>
      <c r="Q196" s="24">
        <v>40</v>
      </c>
      <c r="R196" s="24">
        <v>39244</v>
      </c>
    </row>
    <row r="197" spans="1:18" ht="15.75" thickBot="1" x14ac:dyDescent="0.3">
      <c r="A197" s="23" t="s">
        <v>264</v>
      </c>
      <c r="B197" s="24">
        <v>117</v>
      </c>
      <c r="C197" s="24">
        <v>96</v>
      </c>
      <c r="D197" s="24">
        <v>91</v>
      </c>
      <c r="E197" s="24">
        <v>110</v>
      </c>
      <c r="F197" s="24">
        <v>89</v>
      </c>
      <c r="G197" s="24">
        <v>20</v>
      </c>
      <c r="H197" s="24">
        <v>70</v>
      </c>
      <c r="I197" s="24">
        <v>112</v>
      </c>
      <c r="J197" s="24">
        <v>10</v>
      </c>
      <c r="K197" s="24">
        <v>31</v>
      </c>
      <c r="L197" s="24">
        <v>36</v>
      </c>
      <c r="M197" s="24">
        <v>16</v>
      </c>
      <c r="N197" s="24">
        <v>38</v>
      </c>
      <c r="O197" s="24">
        <v>107</v>
      </c>
      <c r="P197" s="24">
        <v>57</v>
      </c>
      <c r="Q197" s="24">
        <v>15</v>
      </c>
      <c r="R197" s="24">
        <v>39253</v>
      </c>
    </row>
    <row r="198" spans="1:18" ht="15.75" thickBot="1" x14ac:dyDescent="0.3">
      <c r="A198" s="23" t="s">
        <v>265</v>
      </c>
      <c r="B198" s="24">
        <v>89</v>
      </c>
      <c r="C198" s="24">
        <v>58</v>
      </c>
      <c r="D198" s="24">
        <v>51</v>
      </c>
      <c r="E198" s="24">
        <v>59</v>
      </c>
      <c r="F198" s="24">
        <v>67</v>
      </c>
      <c r="G198" s="24">
        <v>58</v>
      </c>
      <c r="H198" s="24">
        <v>63</v>
      </c>
      <c r="I198" s="24">
        <v>84</v>
      </c>
      <c r="J198" s="24">
        <v>38</v>
      </c>
      <c r="K198" s="24">
        <v>69</v>
      </c>
      <c r="L198" s="24">
        <v>76</v>
      </c>
      <c r="M198" s="24">
        <v>68</v>
      </c>
      <c r="N198" s="24">
        <v>60</v>
      </c>
      <c r="O198" s="24">
        <v>69</v>
      </c>
      <c r="P198" s="24">
        <v>64</v>
      </c>
      <c r="Q198" s="24">
        <v>43</v>
      </c>
      <c r="R198" s="24">
        <v>42632</v>
      </c>
    </row>
    <row r="199" spans="1:18" ht="15.75" thickBot="1" x14ac:dyDescent="0.3">
      <c r="A199" s="23" t="s">
        <v>266</v>
      </c>
      <c r="B199" s="24">
        <v>57</v>
      </c>
      <c r="C199" s="24">
        <v>68</v>
      </c>
      <c r="D199" s="24">
        <v>83</v>
      </c>
      <c r="E199" s="24">
        <v>57</v>
      </c>
      <c r="F199" s="24">
        <v>85</v>
      </c>
      <c r="G199" s="24">
        <v>73</v>
      </c>
      <c r="H199" s="24">
        <v>84</v>
      </c>
      <c r="I199" s="24">
        <v>30</v>
      </c>
      <c r="J199" s="24">
        <v>70</v>
      </c>
      <c r="K199" s="24">
        <v>59</v>
      </c>
      <c r="L199" s="24">
        <v>44</v>
      </c>
      <c r="M199" s="24">
        <v>70</v>
      </c>
      <c r="N199" s="24">
        <v>42</v>
      </c>
      <c r="O199" s="24">
        <v>54</v>
      </c>
      <c r="P199" s="24">
        <v>42</v>
      </c>
      <c r="Q199" s="24">
        <v>97</v>
      </c>
      <c r="R199" s="24">
        <v>42537</v>
      </c>
    </row>
    <row r="200" spans="1:18" ht="15.75" thickBot="1" x14ac:dyDescent="0.3">
      <c r="A200" s="23" t="s">
        <v>267</v>
      </c>
      <c r="B200" s="24">
        <v>66</v>
      </c>
      <c r="C200" s="24">
        <v>39</v>
      </c>
      <c r="D200" s="24">
        <v>41</v>
      </c>
      <c r="E200" s="24">
        <v>66</v>
      </c>
      <c r="F200" s="24">
        <v>61</v>
      </c>
      <c r="G200" s="24">
        <v>35</v>
      </c>
      <c r="H200" s="24">
        <v>49</v>
      </c>
      <c r="I200" s="24">
        <v>20</v>
      </c>
      <c r="J200" s="24">
        <v>61</v>
      </c>
      <c r="K200" s="24">
        <v>88</v>
      </c>
      <c r="L200" s="24">
        <v>86</v>
      </c>
      <c r="M200" s="24">
        <v>61</v>
      </c>
      <c r="N200" s="24">
        <v>66</v>
      </c>
      <c r="O200" s="24">
        <v>91</v>
      </c>
      <c r="P200" s="24">
        <v>78</v>
      </c>
      <c r="Q200" s="24">
        <v>107</v>
      </c>
      <c r="R200" s="24">
        <v>42573</v>
      </c>
    </row>
    <row r="201" spans="1:18" ht="15.75" thickBot="1" x14ac:dyDescent="0.3">
      <c r="A201" s="23" t="s">
        <v>268</v>
      </c>
      <c r="B201" s="24">
        <v>92</v>
      </c>
      <c r="C201" s="24">
        <v>30</v>
      </c>
      <c r="D201" s="24">
        <v>61</v>
      </c>
      <c r="E201" s="24">
        <v>91</v>
      </c>
      <c r="F201" s="24">
        <v>37</v>
      </c>
      <c r="G201" s="24">
        <v>47</v>
      </c>
      <c r="H201" s="24">
        <v>83</v>
      </c>
      <c r="I201" s="24">
        <v>79</v>
      </c>
      <c r="J201" s="24">
        <v>35</v>
      </c>
      <c r="K201" s="24">
        <v>95</v>
      </c>
      <c r="L201" s="24">
        <v>66</v>
      </c>
      <c r="M201" s="24">
        <v>36</v>
      </c>
      <c r="N201" s="24">
        <v>89</v>
      </c>
      <c r="O201" s="24">
        <v>80</v>
      </c>
      <c r="P201" s="24">
        <v>44</v>
      </c>
      <c r="Q201" s="24">
        <v>47</v>
      </c>
      <c r="R201" s="24">
        <v>42666</v>
      </c>
    </row>
    <row r="202" spans="1:18" ht="15.75" thickBot="1" x14ac:dyDescent="0.3">
      <c r="A202" s="23" t="s">
        <v>269</v>
      </c>
      <c r="B202" s="24">
        <v>88</v>
      </c>
      <c r="C202" s="24">
        <v>87</v>
      </c>
      <c r="D202" s="24">
        <v>84</v>
      </c>
      <c r="E202" s="24">
        <v>92</v>
      </c>
      <c r="F202" s="24">
        <v>87</v>
      </c>
      <c r="G202" s="24">
        <v>74</v>
      </c>
      <c r="H202" s="24">
        <v>64</v>
      </c>
      <c r="I202" s="24">
        <v>60</v>
      </c>
      <c r="J202" s="24">
        <v>39</v>
      </c>
      <c r="K202" s="24">
        <v>40</v>
      </c>
      <c r="L202" s="24">
        <v>43</v>
      </c>
      <c r="M202" s="24">
        <v>35</v>
      </c>
      <c r="N202" s="24">
        <v>40</v>
      </c>
      <c r="O202" s="24">
        <v>53</v>
      </c>
      <c r="P202" s="24">
        <v>63</v>
      </c>
      <c r="Q202" s="24">
        <v>67</v>
      </c>
      <c r="R202" s="24">
        <v>42570</v>
      </c>
    </row>
    <row r="203" spans="1:18" ht="15.75" thickBot="1" x14ac:dyDescent="0.3">
      <c r="A203" s="23" t="s">
        <v>270</v>
      </c>
      <c r="B203" s="24">
        <v>87</v>
      </c>
      <c r="C203" s="24">
        <v>88</v>
      </c>
      <c r="D203" s="24">
        <v>44</v>
      </c>
      <c r="E203" s="24">
        <v>72</v>
      </c>
      <c r="F203" s="24">
        <v>50</v>
      </c>
      <c r="G203" s="24">
        <v>90</v>
      </c>
      <c r="H203" s="24">
        <v>57</v>
      </c>
      <c r="I203" s="24">
        <v>56</v>
      </c>
      <c r="J203" s="24">
        <v>40</v>
      </c>
      <c r="K203" s="24">
        <v>39</v>
      </c>
      <c r="L203" s="24">
        <v>83</v>
      </c>
      <c r="M203" s="24">
        <v>54</v>
      </c>
      <c r="N203" s="24">
        <v>77</v>
      </c>
      <c r="O203" s="24">
        <v>37</v>
      </c>
      <c r="P203" s="24">
        <v>69</v>
      </c>
      <c r="Q203" s="24">
        <v>71</v>
      </c>
      <c r="R203" s="24">
        <v>42694</v>
      </c>
    </row>
    <row r="204" spans="1:18" ht="15.75" thickBot="1" x14ac:dyDescent="0.3">
      <c r="A204" s="23" t="s">
        <v>271</v>
      </c>
      <c r="B204" s="24">
        <v>109</v>
      </c>
      <c r="C204" s="24">
        <v>93</v>
      </c>
      <c r="D204" s="24">
        <v>96</v>
      </c>
      <c r="E204" s="24">
        <v>26</v>
      </c>
      <c r="F204" s="24">
        <v>94</v>
      </c>
      <c r="G204" s="24">
        <v>108</v>
      </c>
      <c r="H204" s="24">
        <v>71</v>
      </c>
      <c r="I204" s="24">
        <v>102</v>
      </c>
      <c r="J204" s="24">
        <v>18</v>
      </c>
      <c r="K204" s="24">
        <v>34</v>
      </c>
      <c r="L204" s="24">
        <v>31</v>
      </c>
      <c r="M204" s="24">
        <v>99</v>
      </c>
      <c r="N204" s="24">
        <v>33</v>
      </c>
      <c r="O204" s="24">
        <v>19</v>
      </c>
      <c r="P204" s="24">
        <v>55</v>
      </c>
      <c r="Q204" s="24">
        <v>25</v>
      </c>
      <c r="R204" s="24">
        <v>41177</v>
      </c>
    </row>
    <row r="205" spans="1:18" ht="15.75" thickBot="1" x14ac:dyDescent="0.3">
      <c r="A205" s="23" t="s">
        <v>272</v>
      </c>
      <c r="B205" s="24">
        <v>65</v>
      </c>
      <c r="C205" s="24">
        <v>59</v>
      </c>
      <c r="D205" s="24">
        <v>17</v>
      </c>
      <c r="E205" s="24">
        <v>35</v>
      </c>
      <c r="F205" s="24">
        <v>53</v>
      </c>
      <c r="G205" s="24">
        <v>53</v>
      </c>
      <c r="H205" s="24">
        <v>55</v>
      </c>
      <c r="I205" s="24">
        <v>71</v>
      </c>
      <c r="J205" s="24">
        <v>62</v>
      </c>
      <c r="K205" s="24">
        <v>68</v>
      </c>
      <c r="L205" s="24">
        <v>109</v>
      </c>
      <c r="M205" s="24">
        <v>92</v>
      </c>
      <c r="N205" s="24">
        <v>74</v>
      </c>
      <c r="O205" s="24">
        <v>74</v>
      </c>
      <c r="P205" s="24">
        <v>72</v>
      </c>
      <c r="Q205" s="24">
        <v>56</v>
      </c>
      <c r="R205" s="24">
        <v>41149</v>
      </c>
    </row>
    <row r="206" spans="1:18" ht="15.75" thickBot="1" x14ac:dyDescent="0.3">
      <c r="A206" s="23" t="s">
        <v>273</v>
      </c>
      <c r="B206" s="24">
        <v>56</v>
      </c>
      <c r="C206" s="24">
        <v>36</v>
      </c>
      <c r="D206" s="24">
        <v>46</v>
      </c>
      <c r="E206" s="24">
        <v>48</v>
      </c>
      <c r="F206" s="24">
        <v>54</v>
      </c>
      <c r="G206" s="24">
        <v>37</v>
      </c>
      <c r="H206" s="24">
        <v>40</v>
      </c>
      <c r="I206" s="24">
        <v>53</v>
      </c>
      <c r="J206" s="24">
        <v>71</v>
      </c>
      <c r="K206" s="24">
        <v>90</v>
      </c>
      <c r="L206" s="24">
        <v>81</v>
      </c>
      <c r="M206" s="24">
        <v>78</v>
      </c>
      <c r="N206" s="24">
        <v>73</v>
      </c>
      <c r="O206" s="24">
        <v>90</v>
      </c>
      <c r="P206" s="24">
        <v>87</v>
      </c>
      <c r="Q206" s="24">
        <v>74</v>
      </c>
      <c r="R206" s="24">
        <v>41350</v>
      </c>
    </row>
    <row r="207" spans="1:18" ht="15.75" thickBot="1" x14ac:dyDescent="0.3">
      <c r="A207" s="23" t="s">
        <v>274</v>
      </c>
      <c r="B207" s="24">
        <v>96</v>
      </c>
      <c r="C207" s="24">
        <v>92</v>
      </c>
      <c r="D207" s="24">
        <v>62</v>
      </c>
      <c r="E207" s="24">
        <v>96</v>
      </c>
      <c r="F207" s="24">
        <v>92</v>
      </c>
      <c r="G207" s="24">
        <v>107</v>
      </c>
      <c r="H207" s="24">
        <v>43</v>
      </c>
      <c r="I207" s="24">
        <v>93</v>
      </c>
      <c r="J207" s="24">
        <v>31</v>
      </c>
      <c r="K207" s="24">
        <v>35</v>
      </c>
      <c r="L207" s="24">
        <v>65</v>
      </c>
      <c r="M207" s="24">
        <v>31</v>
      </c>
      <c r="N207" s="24">
        <v>34</v>
      </c>
      <c r="O207" s="24">
        <v>20</v>
      </c>
      <c r="P207" s="24">
        <v>83</v>
      </c>
      <c r="Q207" s="24">
        <v>34</v>
      </c>
      <c r="R207" s="24">
        <v>41161</v>
      </c>
    </row>
    <row r="208" spans="1:18" ht="15.75" thickBot="1" x14ac:dyDescent="0.3">
      <c r="A208" s="23" t="s">
        <v>275</v>
      </c>
      <c r="B208" s="24">
        <v>11</v>
      </c>
      <c r="C208" s="24">
        <v>16</v>
      </c>
      <c r="D208" s="24">
        <v>52</v>
      </c>
      <c r="E208" s="24">
        <v>22</v>
      </c>
      <c r="F208" s="24">
        <v>16</v>
      </c>
      <c r="G208" s="24">
        <v>59</v>
      </c>
      <c r="H208" s="24">
        <v>15</v>
      </c>
      <c r="I208" s="24">
        <v>58</v>
      </c>
      <c r="J208" s="24">
        <v>116</v>
      </c>
      <c r="K208" s="24">
        <v>111</v>
      </c>
      <c r="L208" s="24">
        <v>75</v>
      </c>
      <c r="M208" s="24">
        <v>105</v>
      </c>
      <c r="N208" s="24">
        <v>109</v>
      </c>
      <c r="O208" s="24">
        <v>67</v>
      </c>
      <c r="P208" s="24">
        <v>112</v>
      </c>
      <c r="Q208" s="24">
        <v>69</v>
      </c>
      <c r="R208" s="24">
        <v>41168</v>
      </c>
    </row>
    <row r="209" spans="1:18" ht="15.75" thickBot="1" x14ac:dyDescent="0.3">
      <c r="A209" s="23" t="s">
        <v>276</v>
      </c>
      <c r="B209" s="24">
        <v>93</v>
      </c>
      <c r="C209" s="24">
        <v>86</v>
      </c>
      <c r="D209" s="24">
        <v>106</v>
      </c>
      <c r="E209" s="24">
        <v>85</v>
      </c>
      <c r="F209" s="24">
        <v>43</v>
      </c>
      <c r="G209" s="24">
        <v>119</v>
      </c>
      <c r="H209" s="24">
        <v>71</v>
      </c>
      <c r="I209" s="24">
        <v>29</v>
      </c>
      <c r="J209" s="24">
        <v>32</v>
      </c>
      <c r="K209" s="24">
        <v>41</v>
      </c>
      <c r="L209" s="24">
        <v>21</v>
      </c>
      <c r="M209" s="24">
        <v>42</v>
      </c>
      <c r="N209" s="24">
        <v>84</v>
      </c>
      <c r="O209" s="24">
        <v>8</v>
      </c>
      <c r="P209" s="24">
        <v>55</v>
      </c>
      <c r="Q209" s="24">
        <v>98</v>
      </c>
      <c r="R209" s="24">
        <v>41129</v>
      </c>
    </row>
    <row r="210" spans="1:18" ht="15.75" thickBot="1" x14ac:dyDescent="0.3">
      <c r="A210" s="23" t="s">
        <v>277</v>
      </c>
      <c r="B210" s="24">
        <v>100</v>
      </c>
      <c r="C210" s="24">
        <v>65</v>
      </c>
      <c r="D210" s="24">
        <v>77</v>
      </c>
      <c r="E210" s="24">
        <v>31</v>
      </c>
      <c r="F210" s="24">
        <v>116</v>
      </c>
      <c r="G210" s="24">
        <v>94</v>
      </c>
      <c r="H210" s="24">
        <v>81</v>
      </c>
      <c r="I210" s="24">
        <v>40</v>
      </c>
      <c r="J210" s="24">
        <v>27</v>
      </c>
      <c r="K210" s="24">
        <v>62</v>
      </c>
      <c r="L210" s="24">
        <v>50</v>
      </c>
      <c r="M210" s="24">
        <v>96</v>
      </c>
      <c r="N210" s="24">
        <v>11</v>
      </c>
      <c r="O210" s="24">
        <v>33</v>
      </c>
      <c r="P210" s="24">
        <v>46</v>
      </c>
      <c r="Q210" s="24">
        <v>87</v>
      </c>
      <c r="R210" s="24">
        <v>40831</v>
      </c>
    </row>
    <row r="211" spans="1:18" ht="15.75" thickBot="1" x14ac:dyDescent="0.3">
      <c r="A211" s="23" t="s">
        <v>278</v>
      </c>
      <c r="B211" s="24">
        <v>93</v>
      </c>
      <c r="C211" s="24">
        <v>117</v>
      </c>
      <c r="D211" s="24">
        <v>108</v>
      </c>
      <c r="E211" s="24">
        <v>107</v>
      </c>
      <c r="F211" s="24">
        <v>113</v>
      </c>
      <c r="G211" s="24">
        <v>42</v>
      </c>
      <c r="H211" s="24">
        <v>38</v>
      </c>
      <c r="I211" s="24">
        <v>118</v>
      </c>
      <c r="J211" s="24">
        <v>32</v>
      </c>
      <c r="K211" s="24">
        <v>10</v>
      </c>
      <c r="L211" s="24">
        <v>19</v>
      </c>
      <c r="M211" s="24">
        <v>20</v>
      </c>
      <c r="N211" s="24">
        <v>14</v>
      </c>
      <c r="O211" s="24">
        <v>85</v>
      </c>
      <c r="P211" s="24">
        <v>88</v>
      </c>
      <c r="Q211" s="24">
        <v>8</v>
      </c>
      <c r="R211" s="24">
        <v>40825</v>
      </c>
    </row>
    <row r="212" spans="1:18" ht="15.75" thickBot="1" x14ac:dyDescent="0.3">
      <c r="A212" s="23" t="s">
        <v>279</v>
      </c>
      <c r="B212" s="24">
        <v>114</v>
      </c>
      <c r="C212" s="24">
        <v>113</v>
      </c>
      <c r="D212" s="24">
        <v>97</v>
      </c>
      <c r="E212" s="24">
        <v>106</v>
      </c>
      <c r="F212" s="24">
        <v>44</v>
      </c>
      <c r="G212" s="24">
        <v>76</v>
      </c>
      <c r="H212" s="24">
        <v>103</v>
      </c>
      <c r="I212" s="24">
        <v>81</v>
      </c>
      <c r="J212" s="24">
        <v>12</v>
      </c>
      <c r="K212" s="24">
        <v>14</v>
      </c>
      <c r="L212" s="24">
        <v>29</v>
      </c>
      <c r="M212" s="24">
        <v>21</v>
      </c>
      <c r="N212" s="24">
        <v>83</v>
      </c>
      <c r="O212" s="24">
        <v>51</v>
      </c>
      <c r="P212" s="24">
        <v>24</v>
      </c>
      <c r="Q212" s="24">
        <v>46</v>
      </c>
      <c r="R212" s="24">
        <v>40795</v>
      </c>
    </row>
    <row r="213" spans="1:18" ht="15.75" thickBot="1" x14ac:dyDescent="0.3">
      <c r="A213" s="23" t="s">
        <v>280</v>
      </c>
      <c r="B213" s="24">
        <v>120</v>
      </c>
      <c r="C213" s="24">
        <v>21</v>
      </c>
      <c r="D213" s="24">
        <v>65</v>
      </c>
      <c r="E213" s="24">
        <v>99</v>
      </c>
      <c r="F213" s="24">
        <v>106</v>
      </c>
      <c r="G213" s="24">
        <v>92</v>
      </c>
      <c r="H213" s="24">
        <v>89</v>
      </c>
      <c r="I213" s="24">
        <v>91</v>
      </c>
      <c r="J213" s="24">
        <v>7</v>
      </c>
      <c r="K213" s="24">
        <v>106</v>
      </c>
      <c r="L213" s="24">
        <v>62</v>
      </c>
      <c r="M213" s="24">
        <v>28</v>
      </c>
      <c r="N213" s="24">
        <v>21</v>
      </c>
      <c r="O213" s="24">
        <v>35</v>
      </c>
      <c r="P213" s="24">
        <v>38</v>
      </c>
      <c r="Q213" s="24">
        <v>35</v>
      </c>
      <c r="R213" s="24">
        <v>40775</v>
      </c>
    </row>
    <row r="214" spans="1:18" ht="15.75" thickBot="1" x14ac:dyDescent="0.3">
      <c r="A214" s="23" t="s">
        <v>281</v>
      </c>
      <c r="B214" s="24">
        <v>91</v>
      </c>
      <c r="C214" s="24">
        <v>102</v>
      </c>
      <c r="D214" s="24">
        <v>122</v>
      </c>
      <c r="E214" s="24">
        <v>26</v>
      </c>
      <c r="F214" s="24">
        <v>103</v>
      </c>
      <c r="G214" s="24">
        <v>114</v>
      </c>
      <c r="H214" s="24">
        <v>11</v>
      </c>
      <c r="I214" s="24">
        <v>125</v>
      </c>
      <c r="J214" s="24">
        <v>36</v>
      </c>
      <c r="K214" s="24">
        <v>25</v>
      </c>
      <c r="L214" s="24">
        <v>5</v>
      </c>
      <c r="M214" s="24">
        <v>99</v>
      </c>
      <c r="N214" s="24">
        <v>24</v>
      </c>
      <c r="O214" s="24">
        <v>13</v>
      </c>
      <c r="P214" s="24">
        <v>116</v>
      </c>
      <c r="Q214" s="24">
        <v>2</v>
      </c>
      <c r="R214" s="24">
        <v>40769</v>
      </c>
    </row>
    <row r="215" spans="1:18" ht="15.75" thickBot="1" x14ac:dyDescent="0.3">
      <c r="A215" s="23" t="s">
        <v>282</v>
      </c>
      <c r="B215" s="24">
        <v>48</v>
      </c>
      <c r="C215" s="24">
        <v>66</v>
      </c>
      <c r="D215" s="24">
        <v>82</v>
      </c>
      <c r="E215" s="24">
        <v>100</v>
      </c>
      <c r="F215" s="24">
        <v>100</v>
      </c>
      <c r="G215" s="24">
        <v>109</v>
      </c>
      <c r="H215" s="24">
        <v>45</v>
      </c>
      <c r="I215" s="24">
        <v>113</v>
      </c>
      <c r="J215" s="24">
        <v>79</v>
      </c>
      <c r="K215" s="24">
        <v>61</v>
      </c>
      <c r="L215" s="24">
        <v>45</v>
      </c>
      <c r="M215" s="24">
        <v>27</v>
      </c>
      <c r="N215" s="24">
        <v>27</v>
      </c>
      <c r="O215" s="24">
        <v>18</v>
      </c>
      <c r="P215" s="24">
        <v>82</v>
      </c>
      <c r="Q215" s="24">
        <v>14</v>
      </c>
      <c r="R215" s="24">
        <v>40812</v>
      </c>
    </row>
    <row r="216" spans="1:18" ht="15.75" thickBot="1" x14ac:dyDescent="0.3">
      <c r="A216" s="23" t="s">
        <v>283</v>
      </c>
      <c r="B216" s="24">
        <v>19</v>
      </c>
      <c r="C216" s="24">
        <v>105</v>
      </c>
      <c r="D216" s="24">
        <v>74</v>
      </c>
      <c r="E216" s="24">
        <v>115</v>
      </c>
      <c r="F216" s="24">
        <v>83</v>
      </c>
      <c r="G216" s="24">
        <v>117</v>
      </c>
      <c r="H216" s="24">
        <v>101</v>
      </c>
      <c r="I216" s="24">
        <v>62</v>
      </c>
      <c r="J216" s="24">
        <v>98</v>
      </c>
      <c r="K216" s="24">
        <v>22</v>
      </c>
      <c r="L216" s="24">
        <v>53</v>
      </c>
      <c r="M216" s="24">
        <v>12</v>
      </c>
      <c r="N216" s="24">
        <v>44</v>
      </c>
      <c r="O216" s="24">
        <v>10</v>
      </c>
      <c r="P216" s="24">
        <v>26</v>
      </c>
      <c r="Q216" s="24">
        <v>65</v>
      </c>
      <c r="R216" s="24">
        <v>40731</v>
      </c>
    </row>
    <row r="217" spans="1:18" ht="15.75" thickBot="1" x14ac:dyDescent="0.3">
      <c r="A217" s="23" t="s">
        <v>284</v>
      </c>
      <c r="B217" s="24">
        <v>19</v>
      </c>
      <c r="C217" s="24">
        <v>36</v>
      </c>
      <c r="D217" s="24">
        <v>90</v>
      </c>
      <c r="E217" s="24">
        <v>77</v>
      </c>
      <c r="F217" s="24">
        <v>99</v>
      </c>
      <c r="G217" s="24">
        <v>95</v>
      </c>
      <c r="H217" s="24">
        <v>97</v>
      </c>
      <c r="I217" s="24">
        <v>97</v>
      </c>
      <c r="J217" s="24">
        <v>98</v>
      </c>
      <c r="K217" s="24">
        <v>90</v>
      </c>
      <c r="L217" s="24">
        <v>37</v>
      </c>
      <c r="M217" s="24">
        <v>50</v>
      </c>
      <c r="N217" s="24">
        <v>28</v>
      </c>
      <c r="O217" s="24">
        <v>32</v>
      </c>
      <c r="P217" s="24">
        <v>30</v>
      </c>
      <c r="Q217" s="24">
        <v>30</v>
      </c>
      <c r="R217" s="24">
        <v>40715</v>
      </c>
    </row>
    <row r="218" spans="1:18" ht="15.75" thickBot="1" x14ac:dyDescent="0.3">
      <c r="A218" s="23" t="s">
        <v>285</v>
      </c>
      <c r="B218" s="24">
        <v>105</v>
      </c>
      <c r="C218" s="24">
        <v>46</v>
      </c>
      <c r="D218" s="24">
        <v>110</v>
      </c>
      <c r="E218" s="24">
        <v>120</v>
      </c>
      <c r="F218" s="24">
        <v>98</v>
      </c>
      <c r="G218" s="24">
        <v>70</v>
      </c>
      <c r="H218" s="24">
        <v>30</v>
      </c>
      <c r="I218" s="24">
        <v>103</v>
      </c>
      <c r="J218" s="24">
        <v>22</v>
      </c>
      <c r="K218" s="24">
        <v>81</v>
      </c>
      <c r="L218" s="24">
        <v>17</v>
      </c>
      <c r="M218" s="24">
        <v>6</v>
      </c>
      <c r="N218" s="24">
        <v>29</v>
      </c>
      <c r="O218" s="24">
        <v>56</v>
      </c>
      <c r="P218" s="24">
        <v>97</v>
      </c>
      <c r="Q218" s="24">
        <v>23</v>
      </c>
      <c r="R218" s="24">
        <v>40786</v>
      </c>
    </row>
    <row r="219" spans="1:18" ht="15.75" thickBot="1" x14ac:dyDescent="0.3">
      <c r="A219" s="23" t="s">
        <v>286</v>
      </c>
      <c r="B219" s="24">
        <v>99</v>
      </c>
      <c r="C219" s="24">
        <v>73</v>
      </c>
      <c r="D219" s="24">
        <v>58</v>
      </c>
      <c r="E219" s="24">
        <v>105</v>
      </c>
      <c r="F219" s="24">
        <v>41</v>
      </c>
      <c r="G219" s="24">
        <v>67</v>
      </c>
      <c r="H219" s="24">
        <v>123</v>
      </c>
      <c r="I219" s="24">
        <v>100</v>
      </c>
      <c r="J219" s="24">
        <v>28</v>
      </c>
      <c r="K219" s="24">
        <v>53</v>
      </c>
      <c r="L219" s="24">
        <v>67</v>
      </c>
      <c r="M219" s="24">
        <v>22</v>
      </c>
      <c r="N219" s="24">
        <v>86</v>
      </c>
      <c r="O219" s="24">
        <v>60</v>
      </c>
      <c r="P219" s="24">
        <v>4</v>
      </c>
      <c r="Q219" s="24">
        <v>27</v>
      </c>
      <c r="R219" s="24">
        <v>40790</v>
      </c>
    </row>
    <row r="220" spans="1:18" ht="15.75" thickBot="1" x14ac:dyDescent="0.3">
      <c r="A220" s="23" t="s">
        <v>287</v>
      </c>
      <c r="B220" s="24">
        <v>38</v>
      </c>
      <c r="C220" s="24">
        <v>119</v>
      </c>
      <c r="D220" s="24">
        <v>111</v>
      </c>
      <c r="E220" s="24">
        <v>74</v>
      </c>
      <c r="F220" s="24">
        <v>12</v>
      </c>
      <c r="G220" s="24">
        <v>84</v>
      </c>
      <c r="H220" s="24">
        <v>125</v>
      </c>
      <c r="I220" s="24">
        <v>83</v>
      </c>
      <c r="J220" s="24">
        <v>88</v>
      </c>
      <c r="K220" s="24">
        <v>8</v>
      </c>
      <c r="L220" s="24">
        <v>16</v>
      </c>
      <c r="M220" s="24">
        <v>53</v>
      </c>
      <c r="N220" s="24">
        <v>115</v>
      </c>
      <c r="O220" s="24">
        <v>43</v>
      </c>
      <c r="P220" s="24">
        <v>2</v>
      </c>
      <c r="Q220" s="24">
        <v>44</v>
      </c>
      <c r="R220" s="24">
        <v>40745</v>
      </c>
    </row>
    <row r="221" spans="1:18" ht="15.75" thickBot="1" x14ac:dyDescent="0.3">
      <c r="A221" s="23" t="s">
        <v>288</v>
      </c>
      <c r="B221" s="24">
        <v>34</v>
      </c>
      <c r="C221" s="24">
        <v>18</v>
      </c>
      <c r="D221" s="24">
        <v>121</v>
      </c>
      <c r="E221" s="24">
        <v>87</v>
      </c>
      <c r="F221" s="24">
        <v>112</v>
      </c>
      <c r="G221" s="24">
        <v>102</v>
      </c>
      <c r="H221" s="24">
        <v>88</v>
      </c>
      <c r="I221" s="24">
        <v>120</v>
      </c>
      <c r="J221" s="24">
        <v>93</v>
      </c>
      <c r="K221" s="24">
        <v>109</v>
      </c>
      <c r="L221" s="24">
        <v>6</v>
      </c>
      <c r="M221" s="24">
        <v>40</v>
      </c>
      <c r="N221" s="24">
        <v>15</v>
      </c>
      <c r="O221" s="24">
        <v>25</v>
      </c>
      <c r="P221" s="24">
        <v>39</v>
      </c>
      <c r="Q221" s="24">
        <v>7</v>
      </c>
      <c r="R221" s="24">
        <v>40693</v>
      </c>
    </row>
    <row r="222" spans="1:18" ht="15.75" thickBot="1" x14ac:dyDescent="0.3">
      <c r="A222" s="23" t="s">
        <v>289</v>
      </c>
      <c r="B222" s="24">
        <v>126</v>
      </c>
      <c r="C222" s="24">
        <v>112</v>
      </c>
      <c r="D222" s="24">
        <v>125</v>
      </c>
      <c r="E222" s="24">
        <v>43</v>
      </c>
      <c r="F222" s="24">
        <v>124</v>
      </c>
      <c r="G222" s="24">
        <v>125</v>
      </c>
      <c r="H222" s="24">
        <v>41</v>
      </c>
      <c r="I222" s="24">
        <v>101</v>
      </c>
      <c r="J222" s="24">
        <v>1</v>
      </c>
      <c r="K222" s="24">
        <v>15</v>
      </c>
      <c r="L222" s="24">
        <v>2</v>
      </c>
      <c r="M222" s="24">
        <v>84</v>
      </c>
      <c r="N222" s="24">
        <v>3</v>
      </c>
      <c r="O222" s="24">
        <v>2</v>
      </c>
      <c r="P222" s="24">
        <v>85</v>
      </c>
      <c r="Q222" s="24">
        <v>26</v>
      </c>
      <c r="R222" s="24">
        <v>40195</v>
      </c>
    </row>
    <row r="223" spans="1:18" ht="15.75" thickBot="1" x14ac:dyDescent="0.3">
      <c r="A223" s="23" t="s">
        <v>290</v>
      </c>
      <c r="B223" s="24">
        <v>76</v>
      </c>
      <c r="C223" s="24">
        <v>118</v>
      </c>
      <c r="D223" s="24">
        <v>42</v>
      </c>
      <c r="E223" s="24">
        <v>104</v>
      </c>
      <c r="F223" s="24">
        <v>22</v>
      </c>
      <c r="G223" s="24">
        <v>104</v>
      </c>
      <c r="H223" s="24">
        <v>115</v>
      </c>
      <c r="I223" s="24">
        <v>105</v>
      </c>
      <c r="J223" s="24">
        <v>50</v>
      </c>
      <c r="K223" s="24">
        <v>9</v>
      </c>
      <c r="L223" s="24">
        <v>85</v>
      </c>
      <c r="M223" s="24">
        <v>23</v>
      </c>
      <c r="N223" s="24">
        <v>105</v>
      </c>
      <c r="O223" s="24">
        <v>23</v>
      </c>
      <c r="P223" s="24">
        <v>12</v>
      </c>
      <c r="Q223" s="24">
        <v>22</v>
      </c>
      <c r="R223" s="24">
        <v>40244</v>
      </c>
    </row>
    <row r="224" spans="1:18" ht="15.75" thickBot="1" x14ac:dyDescent="0.3">
      <c r="A224" s="23" t="s">
        <v>291</v>
      </c>
      <c r="B224" s="24">
        <v>123</v>
      </c>
      <c r="C224" s="24">
        <v>67</v>
      </c>
      <c r="D224" s="24">
        <v>58</v>
      </c>
      <c r="E224" s="24">
        <v>47</v>
      </c>
      <c r="F224" s="24">
        <v>19</v>
      </c>
      <c r="G224" s="24">
        <v>103</v>
      </c>
      <c r="H224" s="24">
        <v>108</v>
      </c>
      <c r="I224" s="24">
        <v>118</v>
      </c>
      <c r="J224" s="24">
        <v>3</v>
      </c>
      <c r="K224" s="24">
        <v>60</v>
      </c>
      <c r="L224" s="24">
        <v>67</v>
      </c>
      <c r="M224" s="24">
        <v>80</v>
      </c>
      <c r="N224" s="24">
        <v>108</v>
      </c>
      <c r="O224" s="24">
        <v>24</v>
      </c>
      <c r="P224" s="24">
        <v>19</v>
      </c>
      <c r="Q224" s="24">
        <v>8</v>
      </c>
      <c r="R224" s="24">
        <v>40226</v>
      </c>
    </row>
    <row r="225" spans="1:18" ht="15.75" thickBot="1" x14ac:dyDescent="0.3">
      <c r="A225" s="23" t="s">
        <v>292</v>
      </c>
      <c r="B225" s="24">
        <v>122</v>
      </c>
      <c r="C225" s="24">
        <v>116</v>
      </c>
      <c r="D225" s="24">
        <v>109</v>
      </c>
      <c r="E225" s="24">
        <v>13</v>
      </c>
      <c r="F225" s="24">
        <v>35</v>
      </c>
      <c r="G225" s="24">
        <v>115</v>
      </c>
      <c r="H225" s="24">
        <v>61</v>
      </c>
      <c r="I225" s="24">
        <v>110</v>
      </c>
      <c r="J225" s="24">
        <v>5</v>
      </c>
      <c r="K225" s="24">
        <v>11</v>
      </c>
      <c r="L225" s="24">
        <v>18</v>
      </c>
      <c r="M225" s="24">
        <v>113</v>
      </c>
      <c r="N225" s="24">
        <v>92</v>
      </c>
      <c r="O225" s="24">
        <v>12</v>
      </c>
      <c r="P225" s="24">
        <v>66</v>
      </c>
      <c r="Q225" s="24">
        <v>17</v>
      </c>
      <c r="R225" s="24">
        <v>40202</v>
      </c>
    </row>
    <row r="226" spans="1:18" ht="15.75" thickBot="1" x14ac:dyDescent="0.3">
      <c r="A226" s="23" t="s">
        <v>293</v>
      </c>
      <c r="B226" s="24">
        <v>119</v>
      </c>
      <c r="C226" s="24">
        <v>123</v>
      </c>
      <c r="D226" s="24">
        <v>103</v>
      </c>
      <c r="E226" s="24">
        <v>62</v>
      </c>
      <c r="F226" s="24">
        <v>126</v>
      </c>
      <c r="G226" s="24">
        <v>122</v>
      </c>
      <c r="H226" s="24">
        <v>65</v>
      </c>
      <c r="I226" s="24">
        <v>37</v>
      </c>
      <c r="J226" s="24">
        <v>8</v>
      </c>
      <c r="K226" s="24">
        <v>4</v>
      </c>
      <c r="L226" s="24">
        <v>24</v>
      </c>
      <c r="M226" s="24">
        <v>65</v>
      </c>
      <c r="N226" s="24">
        <v>1</v>
      </c>
      <c r="O226" s="24">
        <v>5</v>
      </c>
      <c r="P226" s="24">
        <v>62</v>
      </c>
      <c r="Q226" s="24">
        <v>90</v>
      </c>
      <c r="R226" s="24">
        <v>40192</v>
      </c>
    </row>
    <row r="227" spans="1:18" ht="15.75" thickBot="1" x14ac:dyDescent="0.3">
      <c r="A227" s="23" t="s">
        <v>294</v>
      </c>
      <c r="B227" s="24">
        <v>74</v>
      </c>
      <c r="C227" s="24">
        <v>63</v>
      </c>
      <c r="D227" s="24">
        <v>58</v>
      </c>
      <c r="E227" s="24">
        <v>70</v>
      </c>
      <c r="F227" s="24">
        <v>109</v>
      </c>
      <c r="G227" s="24">
        <v>62</v>
      </c>
      <c r="H227" s="24">
        <v>112</v>
      </c>
      <c r="I227" s="24">
        <v>103</v>
      </c>
      <c r="J227" s="24">
        <v>52</v>
      </c>
      <c r="K227" s="24">
        <v>64</v>
      </c>
      <c r="L227" s="24">
        <v>67</v>
      </c>
      <c r="M227" s="24">
        <v>57</v>
      </c>
      <c r="N227" s="24">
        <v>18</v>
      </c>
      <c r="O227" s="24">
        <v>65</v>
      </c>
      <c r="P227" s="24">
        <v>14</v>
      </c>
      <c r="Q227" s="24">
        <v>23</v>
      </c>
      <c r="R227" s="24">
        <v>40203</v>
      </c>
    </row>
    <row r="228" spans="1:18" ht="15.75" thickBot="1" x14ac:dyDescent="0.3">
      <c r="A228" s="23" t="s">
        <v>295</v>
      </c>
      <c r="B228" s="24">
        <v>116</v>
      </c>
      <c r="C228" s="24">
        <v>76</v>
      </c>
      <c r="D228" s="24">
        <v>116</v>
      </c>
      <c r="E228" s="24">
        <v>124</v>
      </c>
      <c r="F228" s="24">
        <v>95</v>
      </c>
      <c r="G228" s="24">
        <v>11</v>
      </c>
      <c r="H228" s="24">
        <v>121</v>
      </c>
      <c r="I228" s="24">
        <v>98</v>
      </c>
      <c r="J228" s="24">
        <v>11</v>
      </c>
      <c r="K228" s="24">
        <v>51</v>
      </c>
      <c r="L228" s="24">
        <v>11</v>
      </c>
      <c r="M228" s="24">
        <v>3</v>
      </c>
      <c r="N228" s="24">
        <v>32</v>
      </c>
      <c r="O228" s="24">
        <v>116</v>
      </c>
      <c r="P228" s="24">
        <v>6</v>
      </c>
      <c r="Q228" s="24">
        <v>28</v>
      </c>
      <c r="R228" s="24">
        <v>39965</v>
      </c>
    </row>
    <row r="229" spans="1:18" ht="15.75" thickBot="1" x14ac:dyDescent="0.3">
      <c r="A229" s="23" t="s">
        <v>296</v>
      </c>
      <c r="B229" s="24">
        <v>74</v>
      </c>
      <c r="C229" s="24">
        <v>100</v>
      </c>
      <c r="D229" s="24">
        <v>93</v>
      </c>
      <c r="E229" s="24">
        <v>113</v>
      </c>
      <c r="F229" s="24">
        <v>90</v>
      </c>
      <c r="G229" s="24">
        <v>116</v>
      </c>
      <c r="H229" s="24">
        <v>41</v>
      </c>
      <c r="I229" s="24">
        <v>52</v>
      </c>
      <c r="J229" s="24">
        <v>52</v>
      </c>
      <c r="K229" s="24">
        <v>27</v>
      </c>
      <c r="L229" s="24">
        <v>33</v>
      </c>
      <c r="M229" s="24">
        <v>13</v>
      </c>
      <c r="N229" s="24">
        <v>37</v>
      </c>
      <c r="O229" s="24">
        <v>11</v>
      </c>
      <c r="P229" s="24">
        <v>85</v>
      </c>
      <c r="Q229" s="24">
        <v>75</v>
      </c>
      <c r="R229" s="24">
        <v>39928</v>
      </c>
    </row>
    <row r="230" spans="1:18" ht="15.75" thickBot="1" x14ac:dyDescent="0.3">
      <c r="A230" s="23" t="s">
        <v>297</v>
      </c>
      <c r="B230" s="24">
        <v>69</v>
      </c>
      <c r="C230" s="24">
        <v>95</v>
      </c>
      <c r="D230" s="24">
        <v>123</v>
      </c>
      <c r="E230" s="24">
        <v>42</v>
      </c>
      <c r="F230" s="24">
        <v>64</v>
      </c>
      <c r="G230" s="24">
        <v>23</v>
      </c>
      <c r="H230" s="24">
        <v>23</v>
      </c>
      <c r="I230" s="24">
        <v>122</v>
      </c>
      <c r="J230" s="24">
        <v>54</v>
      </c>
      <c r="K230" s="24">
        <v>32</v>
      </c>
      <c r="L230" s="24">
        <v>4</v>
      </c>
      <c r="M230" s="24">
        <v>85</v>
      </c>
      <c r="N230" s="24">
        <v>63</v>
      </c>
      <c r="O230" s="24">
        <v>102</v>
      </c>
      <c r="P230" s="24">
        <v>103</v>
      </c>
      <c r="Q230" s="24">
        <v>5</v>
      </c>
      <c r="R230" s="24">
        <v>39895</v>
      </c>
    </row>
    <row r="231" spans="1:18" ht="15.75" thickBot="1" x14ac:dyDescent="0.3">
      <c r="A231" s="23" t="s">
        <v>298</v>
      </c>
      <c r="B231" s="24">
        <v>19</v>
      </c>
      <c r="C231" s="24">
        <v>103</v>
      </c>
      <c r="D231" s="24">
        <v>92</v>
      </c>
      <c r="E231" s="24">
        <v>120</v>
      </c>
      <c r="F231" s="24">
        <v>108</v>
      </c>
      <c r="G231" s="24">
        <v>98</v>
      </c>
      <c r="H231" s="24">
        <v>23</v>
      </c>
      <c r="I231" s="24">
        <v>123</v>
      </c>
      <c r="J231" s="24">
        <v>98</v>
      </c>
      <c r="K231" s="24">
        <v>24</v>
      </c>
      <c r="L231" s="24">
        <v>35</v>
      </c>
      <c r="M231" s="24">
        <v>6</v>
      </c>
      <c r="N231" s="24">
        <v>19</v>
      </c>
      <c r="O231" s="24">
        <v>29</v>
      </c>
      <c r="P231" s="24">
        <v>103</v>
      </c>
      <c r="Q231" s="24">
        <v>4</v>
      </c>
      <c r="R231" s="24">
        <v>39930</v>
      </c>
    </row>
    <row r="232" spans="1:18" ht="15.75" thickBot="1" x14ac:dyDescent="0.3">
      <c r="A232" s="23" t="s">
        <v>299</v>
      </c>
      <c r="B232" s="24">
        <v>112</v>
      </c>
      <c r="C232" s="24">
        <v>122</v>
      </c>
      <c r="D232" s="24">
        <v>101</v>
      </c>
      <c r="E232" s="24">
        <v>46</v>
      </c>
      <c r="F232" s="24">
        <v>37</v>
      </c>
      <c r="G232" s="24">
        <v>89</v>
      </c>
      <c r="H232" s="24">
        <v>114</v>
      </c>
      <c r="I232" s="24">
        <v>73</v>
      </c>
      <c r="J232" s="24">
        <v>15</v>
      </c>
      <c r="K232" s="24">
        <v>5</v>
      </c>
      <c r="L232" s="24">
        <v>25</v>
      </c>
      <c r="M232" s="24">
        <v>81</v>
      </c>
      <c r="N232" s="24">
        <v>89</v>
      </c>
      <c r="O232" s="24">
        <v>38</v>
      </c>
      <c r="P232" s="24">
        <v>13</v>
      </c>
      <c r="Q232" s="24">
        <v>54</v>
      </c>
      <c r="R232" s="24">
        <v>39941</v>
      </c>
    </row>
    <row r="233" spans="1:18" ht="15.75" thickBot="1" x14ac:dyDescent="0.3">
      <c r="A233" s="23" t="s">
        <v>300</v>
      </c>
      <c r="B233" s="24">
        <v>10</v>
      </c>
      <c r="C233" s="24">
        <v>121</v>
      </c>
      <c r="D233" s="24">
        <v>100</v>
      </c>
      <c r="E233" s="24">
        <v>48</v>
      </c>
      <c r="F233" s="24">
        <v>101</v>
      </c>
      <c r="G233" s="24">
        <v>105</v>
      </c>
      <c r="H233" s="24">
        <v>117</v>
      </c>
      <c r="I233" s="24">
        <v>61</v>
      </c>
      <c r="J233" s="24">
        <v>117</v>
      </c>
      <c r="K233" s="24">
        <v>6</v>
      </c>
      <c r="L233" s="24">
        <v>27</v>
      </c>
      <c r="M233" s="24">
        <v>78</v>
      </c>
      <c r="N233" s="24">
        <v>26</v>
      </c>
      <c r="O233" s="24">
        <v>22</v>
      </c>
      <c r="P233" s="24">
        <v>10</v>
      </c>
      <c r="Q233" s="24">
        <v>66</v>
      </c>
      <c r="R233" s="24">
        <v>39907</v>
      </c>
    </row>
    <row r="234" spans="1:18" ht="15.75" thickBot="1" x14ac:dyDescent="0.3">
      <c r="A234" s="23" t="s">
        <v>301</v>
      </c>
      <c r="B234" s="24">
        <v>79</v>
      </c>
      <c r="C234" s="24">
        <v>81</v>
      </c>
      <c r="D234" s="24">
        <v>70</v>
      </c>
      <c r="E234" s="24">
        <v>83</v>
      </c>
      <c r="F234" s="24">
        <v>74</v>
      </c>
      <c r="G234" s="24">
        <v>81</v>
      </c>
      <c r="H234" s="24">
        <v>77</v>
      </c>
      <c r="I234" s="24">
        <v>76</v>
      </c>
      <c r="J234" s="24">
        <v>48</v>
      </c>
      <c r="K234" s="24">
        <v>46</v>
      </c>
      <c r="L234" s="24">
        <v>57</v>
      </c>
      <c r="M234" s="24">
        <v>44</v>
      </c>
      <c r="N234" s="24">
        <v>53</v>
      </c>
      <c r="O234" s="24">
        <v>46</v>
      </c>
      <c r="P234" s="24">
        <v>50</v>
      </c>
      <c r="Q234" s="24">
        <v>51</v>
      </c>
      <c r="R234" s="24">
        <v>42363</v>
      </c>
    </row>
    <row r="235" spans="1:18" ht="15.75" thickBot="1" x14ac:dyDescent="0.3">
      <c r="A235" s="23" t="s">
        <v>302</v>
      </c>
      <c r="B235" s="24">
        <v>80</v>
      </c>
      <c r="C235" s="24">
        <v>78</v>
      </c>
      <c r="D235" s="24">
        <v>75</v>
      </c>
      <c r="E235" s="24">
        <v>80</v>
      </c>
      <c r="F235" s="24">
        <v>78</v>
      </c>
      <c r="G235" s="24">
        <v>79</v>
      </c>
      <c r="H235" s="24">
        <v>82</v>
      </c>
      <c r="I235" s="24">
        <v>77</v>
      </c>
      <c r="J235" s="24">
        <v>47</v>
      </c>
      <c r="K235" s="24">
        <v>49</v>
      </c>
      <c r="L235" s="24">
        <v>52</v>
      </c>
      <c r="M235" s="24">
        <v>47</v>
      </c>
      <c r="N235" s="24">
        <v>49</v>
      </c>
      <c r="O235" s="24">
        <v>48</v>
      </c>
      <c r="P235" s="24">
        <v>45</v>
      </c>
      <c r="Q235" s="24">
        <v>50</v>
      </c>
      <c r="R235" s="24">
        <v>42418</v>
      </c>
    </row>
    <row r="236" spans="1:18" ht="15.75" thickBot="1" x14ac:dyDescent="0.3">
      <c r="A236" s="23" t="s">
        <v>303</v>
      </c>
      <c r="B236" s="24">
        <v>84</v>
      </c>
      <c r="C236" s="24">
        <v>84</v>
      </c>
      <c r="D236" s="24">
        <v>71</v>
      </c>
      <c r="E236" s="24">
        <v>88</v>
      </c>
      <c r="F236" s="24">
        <v>76</v>
      </c>
      <c r="G236" s="24">
        <v>82</v>
      </c>
      <c r="H236" s="24">
        <v>76</v>
      </c>
      <c r="I236" s="24">
        <v>75</v>
      </c>
      <c r="J236" s="24">
        <v>43</v>
      </c>
      <c r="K236" s="24">
        <v>43</v>
      </c>
      <c r="L236" s="24">
        <v>56</v>
      </c>
      <c r="M236" s="24">
        <v>39</v>
      </c>
      <c r="N236" s="24">
        <v>51</v>
      </c>
      <c r="O236" s="24">
        <v>45</v>
      </c>
      <c r="P236" s="24">
        <v>51</v>
      </c>
      <c r="Q236" s="24">
        <v>52</v>
      </c>
      <c r="R236" s="24">
        <v>42400</v>
      </c>
    </row>
    <row r="237" spans="1:18" ht="15.75" thickBot="1" x14ac:dyDescent="0.3">
      <c r="A237" s="23" t="s">
        <v>304</v>
      </c>
      <c r="B237" s="24">
        <v>81</v>
      </c>
      <c r="C237" s="24">
        <v>79</v>
      </c>
      <c r="D237" s="24">
        <v>76</v>
      </c>
      <c r="E237" s="24">
        <v>89</v>
      </c>
      <c r="F237" s="24">
        <v>79</v>
      </c>
      <c r="G237" s="24">
        <v>77</v>
      </c>
      <c r="H237" s="24">
        <v>78</v>
      </c>
      <c r="I237" s="24">
        <v>74</v>
      </c>
      <c r="J237" s="24">
        <v>45</v>
      </c>
      <c r="K237" s="24">
        <v>47</v>
      </c>
      <c r="L237" s="24">
        <v>51</v>
      </c>
      <c r="M237" s="24">
        <v>38</v>
      </c>
      <c r="N237" s="24">
        <v>48</v>
      </c>
      <c r="O237" s="24">
        <v>49</v>
      </c>
      <c r="P237" s="24">
        <v>49</v>
      </c>
      <c r="Q237" s="24">
        <v>53</v>
      </c>
      <c r="R237" s="24">
        <v>42358</v>
      </c>
    </row>
    <row r="238" spans="1:18" ht="15.75" thickBot="1" x14ac:dyDescent="0.3">
      <c r="A238" s="23" t="s">
        <v>305</v>
      </c>
      <c r="B238" s="24">
        <v>81</v>
      </c>
      <c r="C238" s="24">
        <v>79</v>
      </c>
      <c r="D238" s="24">
        <v>78</v>
      </c>
      <c r="E238" s="24">
        <v>82</v>
      </c>
      <c r="F238" s="24">
        <v>77</v>
      </c>
      <c r="G238" s="24">
        <v>80</v>
      </c>
      <c r="H238" s="24">
        <v>84</v>
      </c>
      <c r="I238" s="24">
        <v>68</v>
      </c>
      <c r="J238" s="24">
        <v>45</v>
      </c>
      <c r="K238" s="24">
        <v>47</v>
      </c>
      <c r="L238" s="24">
        <v>49</v>
      </c>
      <c r="M238" s="24">
        <v>45</v>
      </c>
      <c r="N238" s="24">
        <v>50</v>
      </c>
      <c r="O238" s="24">
        <v>47</v>
      </c>
      <c r="P238" s="24">
        <v>42</v>
      </c>
      <c r="Q238" s="24">
        <v>59</v>
      </c>
      <c r="R238" s="24">
        <v>42383</v>
      </c>
    </row>
    <row r="239" spans="1:18" ht="15.75" thickBot="1" x14ac:dyDescent="0.3">
      <c r="A239" s="23" t="s">
        <v>306</v>
      </c>
      <c r="B239" s="24">
        <v>83</v>
      </c>
      <c r="C239" s="24">
        <v>82</v>
      </c>
      <c r="D239" s="24">
        <v>73</v>
      </c>
      <c r="E239" s="24">
        <v>84</v>
      </c>
      <c r="F239" s="24">
        <v>72</v>
      </c>
      <c r="G239" s="24">
        <v>77</v>
      </c>
      <c r="H239" s="24">
        <v>79</v>
      </c>
      <c r="I239" s="24">
        <v>67</v>
      </c>
      <c r="J239" s="24">
        <v>44</v>
      </c>
      <c r="K239" s="24">
        <v>45</v>
      </c>
      <c r="L239" s="24">
        <v>54</v>
      </c>
      <c r="M239" s="24">
        <v>43</v>
      </c>
      <c r="N239" s="24">
        <v>55</v>
      </c>
      <c r="O239" s="24">
        <v>49</v>
      </c>
      <c r="P239" s="24">
        <v>48</v>
      </c>
      <c r="Q239" s="24">
        <v>60</v>
      </c>
      <c r="R239" s="24">
        <v>42393</v>
      </c>
    </row>
    <row r="240" spans="1:18" ht="15.75" thickBot="1" x14ac:dyDescent="0.3">
      <c r="A240" s="23" t="s">
        <v>307</v>
      </c>
      <c r="B240" s="24">
        <v>19</v>
      </c>
      <c r="C240" s="24">
        <v>94</v>
      </c>
      <c r="D240" s="24">
        <v>81</v>
      </c>
      <c r="E240" s="24">
        <v>13</v>
      </c>
      <c r="F240" s="24">
        <v>24</v>
      </c>
      <c r="G240" s="24">
        <v>96</v>
      </c>
      <c r="H240" s="24">
        <v>25</v>
      </c>
      <c r="I240" s="24">
        <v>124</v>
      </c>
      <c r="J240" s="24">
        <v>98</v>
      </c>
      <c r="K240" s="24">
        <v>33</v>
      </c>
      <c r="L240" s="24">
        <v>46</v>
      </c>
      <c r="M240" s="24">
        <v>113</v>
      </c>
      <c r="N240" s="24">
        <v>102</v>
      </c>
      <c r="O240" s="24">
        <v>30</v>
      </c>
      <c r="P240" s="24">
        <v>102</v>
      </c>
      <c r="Q240" s="24">
        <v>3</v>
      </c>
      <c r="R240" s="24">
        <v>41903</v>
      </c>
    </row>
    <row r="241" spans="1:18" ht="15.75" thickBot="1" x14ac:dyDescent="0.3">
      <c r="A241" s="23" t="s">
        <v>308</v>
      </c>
      <c r="B241" s="24">
        <v>108</v>
      </c>
      <c r="C241" s="24">
        <v>45</v>
      </c>
      <c r="D241" s="24">
        <v>89</v>
      </c>
      <c r="E241" s="24">
        <v>75</v>
      </c>
      <c r="F241" s="24">
        <v>82</v>
      </c>
      <c r="G241" s="24">
        <v>63</v>
      </c>
      <c r="H241" s="24">
        <v>10</v>
      </c>
      <c r="I241" s="24">
        <v>79</v>
      </c>
      <c r="J241" s="24">
        <v>19</v>
      </c>
      <c r="K241" s="24">
        <v>82</v>
      </c>
      <c r="L241" s="24">
        <v>38</v>
      </c>
      <c r="M241" s="24">
        <v>51</v>
      </c>
      <c r="N241" s="24">
        <v>45</v>
      </c>
      <c r="O241" s="24">
        <v>64</v>
      </c>
      <c r="P241" s="24">
        <v>117</v>
      </c>
      <c r="Q241" s="24">
        <v>47</v>
      </c>
      <c r="R241" s="24">
        <v>42004</v>
      </c>
    </row>
    <row r="242" spans="1:18" ht="15.75" thickBot="1" x14ac:dyDescent="0.3">
      <c r="A242" s="23" t="s">
        <v>309</v>
      </c>
      <c r="B242" s="24">
        <v>118</v>
      </c>
      <c r="C242" s="24">
        <v>73</v>
      </c>
      <c r="D242" s="24">
        <v>119</v>
      </c>
      <c r="E242" s="24">
        <v>98</v>
      </c>
      <c r="F242" s="24">
        <v>107</v>
      </c>
      <c r="G242" s="24">
        <v>124</v>
      </c>
      <c r="H242" s="24">
        <v>68</v>
      </c>
      <c r="I242" s="24">
        <v>95</v>
      </c>
      <c r="J242" s="24">
        <v>9</v>
      </c>
      <c r="K242" s="24">
        <v>53</v>
      </c>
      <c r="L242" s="24">
        <v>8</v>
      </c>
      <c r="M242" s="24">
        <v>29</v>
      </c>
      <c r="N242" s="24">
        <v>20</v>
      </c>
      <c r="O242" s="24">
        <v>3</v>
      </c>
      <c r="P242" s="24">
        <v>59</v>
      </c>
      <c r="Q242" s="24">
        <v>31</v>
      </c>
      <c r="R242" s="24">
        <v>41945</v>
      </c>
    </row>
    <row r="243" spans="1:18" ht="15.75" thickBot="1" x14ac:dyDescent="0.3">
      <c r="A243" s="23" t="s">
        <v>310</v>
      </c>
      <c r="B243" s="24">
        <v>90</v>
      </c>
      <c r="C243" s="24">
        <v>107</v>
      </c>
      <c r="D243" s="24">
        <v>64</v>
      </c>
      <c r="E243" s="24">
        <v>72</v>
      </c>
      <c r="F243" s="24">
        <v>81</v>
      </c>
      <c r="G243" s="24">
        <v>86</v>
      </c>
      <c r="H243" s="24">
        <v>98</v>
      </c>
      <c r="I243" s="24">
        <v>106</v>
      </c>
      <c r="J243" s="24">
        <v>37</v>
      </c>
      <c r="K243" s="24">
        <v>20</v>
      </c>
      <c r="L243" s="24">
        <v>63</v>
      </c>
      <c r="M243" s="24">
        <v>54</v>
      </c>
      <c r="N243" s="24">
        <v>46</v>
      </c>
      <c r="O243" s="24">
        <v>41</v>
      </c>
      <c r="P243" s="24">
        <v>29</v>
      </c>
      <c r="Q243" s="24">
        <v>21</v>
      </c>
      <c r="R243" s="24">
        <v>41897</v>
      </c>
    </row>
    <row r="244" spans="1:18" ht="15.75" thickBot="1" x14ac:dyDescent="0.3">
      <c r="A244" s="23" t="s">
        <v>311</v>
      </c>
      <c r="B244" s="24">
        <v>110</v>
      </c>
      <c r="C244" s="24">
        <v>34</v>
      </c>
      <c r="D244" s="24">
        <v>97</v>
      </c>
      <c r="E244" s="24">
        <v>39</v>
      </c>
      <c r="F244" s="24">
        <v>119</v>
      </c>
      <c r="G244" s="24">
        <v>88</v>
      </c>
      <c r="H244" s="24">
        <v>124</v>
      </c>
      <c r="I244" s="24">
        <v>111</v>
      </c>
      <c r="J244" s="24">
        <v>17</v>
      </c>
      <c r="K244" s="24">
        <v>93</v>
      </c>
      <c r="L244" s="24">
        <v>29</v>
      </c>
      <c r="M244" s="24">
        <v>87</v>
      </c>
      <c r="N244" s="24">
        <v>8</v>
      </c>
      <c r="O244" s="24">
        <v>39</v>
      </c>
      <c r="P244" s="24">
        <v>3</v>
      </c>
      <c r="Q244" s="24">
        <v>16</v>
      </c>
      <c r="R244" s="24">
        <v>41970</v>
      </c>
    </row>
    <row r="245" spans="1:18" ht="15.75" thickBot="1" x14ac:dyDescent="0.3">
      <c r="A245" s="23" t="s">
        <v>312</v>
      </c>
      <c r="B245" s="24">
        <v>114</v>
      </c>
      <c r="C245" s="24">
        <v>30</v>
      </c>
      <c r="D245" s="24">
        <v>117</v>
      </c>
      <c r="E245" s="24">
        <v>126</v>
      </c>
      <c r="F245" s="24">
        <v>68</v>
      </c>
      <c r="G245" s="24">
        <v>27</v>
      </c>
      <c r="H245" s="24">
        <v>106</v>
      </c>
      <c r="I245" s="24">
        <v>88</v>
      </c>
      <c r="J245" s="24">
        <v>12</v>
      </c>
      <c r="K245" s="24">
        <v>95</v>
      </c>
      <c r="L245" s="24">
        <v>10</v>
      </c>
      <c r="M245" s="24">
        <v>1</v>
      </c>
      <c r="N245" s="24">
        <v>58</v>
      </c>
      <c r="O245" s="24">
        <v>100</v>
      </c>
      <c r="P245" s="24">
        <v>20</v>
      </c>
      <c r="Q245" s="24">
        <v>39</v>
      </c>
      <c r="R245" s="24">
        <v>41953</v>
      </c>
    </row>
    <row r="246" spans="1:18" ht="15.75" thickBot="1" x14ac:dyDescent="0.3">
      <c r="A246" s="23" t="s">
        <v>313</v>
      </c>
      <c r="B246" s="24">
        <v>93</v>
      </c>
      <c r="C246" s="24">
        <v>33</v>
      </c>
      <c r="D246" s="24">
        <v>19</v>
      </c>
      <c r="E246" s="24">
        <v>75</v>
      </c>
      <c r="F246" s="24">
        <v>120</v>
      </c>
      <c r="G246" s="24">
        <v>123</v>
      </c>
      <c r="H246" s="24">
        <v>102</v>
      </c>
      <c r="I246" s="24">
        <v>34</v>
      </c>
      <c r="J246" s="24">
        <v>32</v>
      </c>
      <c r="K246" s="24">
        <v>94</v>
      </c>
      <c r="L246" s="24">
        <v>108</v>
      </c>
      <c r="M246" s="24">
        <v>51</v>
      </c>
      <c r="N246" s="24">
        <v>7</v>
      </c>
      <c r="O246" s="24">
        <v>4</v>
      </c>
      <c r="P246" s="24">
        <v>25</v>
      </c>
      <c r="Q246" s="24">
        <v>92</v>
      </c>
      <c r="R246" s="24">
        <v>41526</v>
      </c>
    </row>
    <row r="247" spans="1:18" ht="15.75" thickBot="1" x14ac:dyDescent="0.3">
      <c r="A247" s="23" t="s">
        <v>314</v>
      </c>
      <c r="B247" s="24">
        <v>19</v>
      </c>
      <c r="C247" s="24">
        <v>35</v>
      </c>
      <c r="D247" s="24">
        <v>56</v>
      </c>
      <c r="E247" s="24">
        <v>110</v>
      </c>
      <c r="F247" s="24">
        <v>27</v>
      </c>
      <c r="G247" s="24">
        <v>65</v>
      </c>
      <c r="H247" s="24">
        <v>29</v>
      </c>
      <c r="I247" s="24">
        <v>95</v>
      </c>
      <c r="J247" s="24">
        <v>98</v>
      </c>
      <c r="K247" s="24">
        <v>92</v>
      </c>
      <c r="L247" s="24">
        <v>71</v>
      </c>
      <c r="M247" s="24">
        <v>16</v>
      </c>
      <c r="N247" s="24">
        <v>100</v>
      </c>
      <c r="O247" s="24">
        <v>62</v>
      </c>
      <c r="P247" s="24">
        <v>98</v>
      </c>
      <c r="Q247" s="24">
        <v>31</v>
      </c>
      <c r="R247" s="24">
        <v>41499</v>
      </c>
    </row>
    <row r="248" spans="1:18" ht="15.75" thickBot="1" x14ac:dyDescent="0.3">
      <c r="A248" s="23" t="s">
        <v>315</v>
      </c>
      <c r="B248" s="24">
        <v>67</v>
      </c>
      <c r="C248" s="24">
        <v>124</v>
      </c>
      <c r="D248" s="24">
        <v>101</v>
      </c>
      <c r="E248" s="24">
        <v>45</v>
      </c>
      <c r="F248" s="24">
        <v>30</v>
      </c>
      <c r="G248" s="24">
        <v>118</v>
      </c>
      <c r="H248" s="24">
        <v>120</v>
      </c>
      <c r="I248" s="24">
        <v>117</v>
      </c>
      <c r="J248" s="24">
        <v>60</v>
      </c>
      <c r="K248" s="24">
        <v>3</v>
      </c>
      <c r="L248" s="24">
        <v>25</v>
      </c>
      <c r="M248" s="24">
        <v>82</v>
      </c>
      <c r="N248" s="24">
        <v>97</v>
      </c>
      <c r="O248" s="24">
        <v>9</v>
      </c>
      <c r="P248" s="24">
        <v>7</v>
      </c>
      <c r="Q248" s="24">
        <v>10</v>
      </c>
      <c r="R248" s="24">
        <v>41544</v>
      </c>
    </row>
    <row r="249" spans="1:18" ht="15.75" thickBot="1" x14ac:dyDescent="0.3">
      <c r="A249" s="23" t="s">
        <v>316</v>
      </c>
      <c r="B249" s="24">
        <v>69</v>
      </c>
      <c r="C249" s="24">
        <v>44</v>
      </c>
      <c r="D249" s="24">
        <v>11</v>
      </c>
      <c r="E249" s="24">
        <v>69</v>
      </c>
      <c r="F249" s="24">
        <v>111</v>
      </c>
      <c r="G249" s="24">
        <v>44</v>
      </c>
      <c r="H249" s="24">
        <v>86</v>
      </c>
      <c r="I249" s="24">
        <v>108</v>
      </c>
      <c r="J249" s="24">
        <v>54</v>
      </c>
      <c r="K249" s="24">
        <v>83</v>
      </c>
      <c r="L249" s="24">
        <v>115</v>
      </c>
      <c r="M249" s="24">
        <v>58</v>
      </c>
      <c r="N249" s="24">
        <v>16</v>
      </c>
      <c r="O249" s="24">
        <v>83</v>
      </c>
      <c r="P249" s="24">
        <v>41</v>
      </c>
      <c r="Q249" s="24">
        <v>18</v>
      </c>
      <c r="R249" s="24">
        <v>41515</v>
      </c>
    </row>
    <row r="250" spans="1:18" ht="15.75" thickBot="1" x14ac:dyDescent="0.3">
      <c r="A250" s="23" t="s">
        <v>317</v>
      </c>
      <c r="B250" s="24">
        <v>19</v>
      </c>
      <c r="C250" s="24">
        <v>69</v>
      </c>
      <c r="D250" s="24">
        <v>11</v>
      </c>
      <c r="E250" s="24">
        <v>68</v>
      </c>
      <c r="F250" s="24">
        <v>125</v>
      </c>
      <c r="G250" s="24">
        <v>70</v>
      </c>
      <c r="H250" s="24">
        <v>92</v>
      </c>
      <c r="I250" s="24">
        <v>11</v>
      </c>
      <c r="J250" s="24">
        <v>98</v>
      </c>
      <c r="K250" s="24">
        <v>58</v>
      </c>
      <c r="L250" s="24">
        <v>115</v>
      </c>
      <c r="M250" s="24">
        <v>59</v>
      </c>
      <c r="N250" s="24">
        <v>2</v>
      </c>
      <c r="O250" s="24">
        <v>56</v>
      </c>
      <c r="P250" s="24">
        <v>35</v>
      </c>
      <c r="Q250" s="24">
        <v>116</v>
      </c>
      <c r="R250" s="24">
        <v>41494</v>
      </c>
    </row>
    <row r="251" spans="1:18" ht="15.75" thickBot="1" x14ac:dyDescent="0.3">
      <c r="A251" s="23" t="s">
        <v>318</v>
      </c>
      <c r="B251" s="24">
        <v>19</v>
      </c>
      <c r="C251" s="24">
        <v>114</v>
      </c>
      <c r="D251" s="24">
        <v>114</v>
      </c>
      <c r="E251" s="24">
        <v>24</v>
      </c>
      <c r="F251" s="24">
        <v>121</v>
      </c>
      <c r="G251" s="24">
        <v>32</v>
      </c>
      <c r="H251" s="24">
        <v>94</v>
      </c>
      <c r="I251" s="24">
        <v>38</v>
      </c>
      <c r="J251" s="24">
        <v>98</v>
      </c>
      <c r="K251" s="24">
        <v>12</v>
      </c>
      <c r="L251" s="24">
        <v>13</v>
      </c>
      <c r="M251" s="24">
        <v>103</v>
      </c>
      <c r="N251" s="24">
        <v>6</v>
      </c>
      <c r="O251" s="24">
        <v>95</v>
      </c>
      <c r="P251" s="24">
        <v>32</v>
      </c>
      <c r="Q251" s="24">
        <v>89</v>
      </c>
      <c r="R251" s="24">
        <v>41639</v>
      </c>
    </row>
    <row r="252" spans="1:18" ht="15.75" thickBot="1" x14ac:dyDescent="0.3">
      <c r="A252" s="23" t="s">
        <v>319</v>
      </c>
      <c r="B252" s="24">
        <v>19</v>
      </c>
      <c r="C252" s="24">
        <v>108</v>
      </c>
      <c r="D252" s="24">
        <v>112</v>
      </c>
      <c r="E252" s="24">
        <v>123</v>
      </c>
      <c r="F252" s="24">
        <v>122</v>
      </c>
      <c r="G252" s="24">
        <v>75</v>
      </c>
      <c r="H252" s="24">
        <v>91</v>
      </c>
      <c r="I252" s="24">
        <v>85</v>
      </c>
      <c r="J252" s="24">
        <v>98</v>
      </c>
      <c r="K252" s="24">
        <v>19</v>
      </c>
      <c r="L252" s="24">
        <v>14</v>
      </c>
      <c r="M252" s="24">
        <v>4</v>
      </c>
      <c r="N252" s="24">
        <v>5</v>
      </c>
      <c r="O252" s="24">
        <v>52</v>
      </c>
      <c r="P252" s="24">
        <v>36</v>
      </c>
      <c r="Q252" s="24">
        <v>42</v>
      </c>
      <c r="R252" s="24">
        <v>41099</v>
      </c>
    </row>
    <row r="253" spans="1:18" ht="15.75" thickBot="1" x14ac:dyDescent="0.3">
      <c r="A253" s="23" t="s">
        <v>320</v>
      </c>
      <c r="B253" s="24">
        <v>69</v>
      </c>
      <c r="C253" s="24">
        <v>64</v>
      </c>
      <c r="D253" s="24">
        <v>112</v>
      </c>
      <c r="E253" s="24">
        <v>112</v>
      </c>
      <c r="F253" s="24">
        <v>114</v>
      </c>
      <c r="G253" s="24">
        <v>120</v>
      </c>
      <c r="H253" s="24">
        <v>69</v>
      </c>
      <c r="I253" s="24">
        <v>108</v>
      </c>
      <c r="J253" s="24">
        <v>54</v>
      </c>
      <c r="K253" s="24">
        <v>63</v>
      </c>
      <c r="L253" s="24">
        <v>14</v>
      </c>
      <c r="M253" s="24">
        <v>15</v>
      </c>
      <c r="N253" s="24">
        <v>13</v>
      </c>
      <c r="O253" s="24">
        <v>7</v>
      </c>
      <c r="P253" s="24">
        <v>58</v>
      </c>
      <c r="Q253" s="24">
        <v>18</v>
      </c>
      <c r="R253" s="24">
        <v>41062</v>
      </c>
    </row>
    <row r="254" spans="1:18" ht="15.75" thickBot="1" x14ac:dyDescent="0.3">
      <c r="A254" s="23" t="s">
        <v>321</v>
      </c>
      <c r="B254" s="24">
        <v>125</v>
      </c>
      <c r="C254" s="24">
        <v>11</v>
      </c>
      <c r="D254" s="24">
        <v>63</v>
      </c>
      <c r="E254" s="24">
        <v>25</v>
      </c>
      <c r="F254" s="24">
        <v>102</v>
      </c>
      <c r="G254" s="24">
        <v>64</v>
      </c>
      <c r="H254" s="24">
        <v>27</v>
      </c>
      <c r="I254" s="24">
        <v>115</v>
      </c>
      <c r="J254" s="24">
        <v>2</v>
      </c>
      <c r="K254" s="24">
        <v>116</v>
      </c>
      <c r="L254" s="24">
        <v>64</v>
      </c>
      <c r="M254" s="24">
        <v>102</v>
      </c>
      <c r="N254" s="24">
        <v>25</v>
      </c>
      <c r="O254" s="24">
        <v>63</v>
      </c>
      <c r="P254" s="24">
        <v>100</v>
      </c>
      <c r="Q254" s="24">
        <v>12</v>
      </c>
      <c r="R254" s="24">
        <v>41042</v>
      </c>
    </row>
    <row r="255" spans="1:18" ht="15.75" thickBot="1" x14ac:dyDescent="0.3">
      <c r="A255" s="23" t="s">
        <v>322</v>
      </c>
      <c r="B255" s="24">
        <v>19</v>
      </c>
      <c r="C255" s="24">
        <v>72</v>
      </c>
      <c r="D255" s="24">
        <v>57</v>
      </c>
      <c r="E255" s="24">
        <v>122</v>
      </c>
      <c r="F255" s="24">
        <v>62</v>
      </c>
      <c r="G255" s="24">
        <v>126</v>
      </c>
      <c r="H255" s="24">
        <v>119</v>
      </c>
      <c r="I255" s="24">
        <v>107</v>
      </c>
      <c r="J255" s="24">
        <v>98</v>
      </c>
      <c r="K255" s="24">
        <v>55</v>
      </c>
      <c r="L255" s="24">
        <v>70</v>
      </c>
      <c r="M255" s="24">
        <v>5</v>
      </c>
      <c r="N255" s="24">
        <v>65</v>
      </c>
      <c r="O255" s="24">
        <v>1</v>
      </c>
      <c r="P255" s="24">
        <v>8</v>
      </c>
      <c r="Q255" s="24">
        <v>20</v>
      </c>
      <c r="R255" s="24">
        <v>41087</v>
      </c>
    </row>
    <row r="256" spans="1:18" ht="15.75" thickBot="1" x14ac:dyDescent="0.3">
      <c r="A256" s="23" t="s">
        <v>323</v>
      </c>
      <c r="B256" s="24">
        <v>69</v>
      </c>
      <c r="C256" s="24">
        <v>125</v>
      </c>
      <c r="D256" s="24">
        <v>105</v>
      </c>
      <c r="E256" s="24">
        <v>29</v>
      </c>
      <c r="F256" s="24">
        <v>65</v>
      </c>
      <c r="G256" s="24">
        <v>23</v>
      </c>
      <c r="H256" s="24">
        <v>118</v>
      </c>
      <c r="I256" s="24">
        <v>72</v>
      </c>
      <c r="J256" s="24">
        <v>54</v>
      </c>
      <c r="K256" s="24">
        <v>2</v>
      </c>
      <c r="L256" s="24">
        <v>22</v>
      </c>
      <c r="M256" s="24">
        <v>97</v>
      </c>
      <c r="N256" s="24">
        <v>62</v>
      </c>
      <c r="O256" s="24">
        <v>102</v>
      </c>
      <c r="P256" s="24">
        <v>9</v>
      </c>
      <c r="Q256" s="24">
        <v>55</v>
      </c>
      <c r="R256" s="24">
        <v>41079</v>
      </c>
    </row>
    <row r="257" spans="1:18" ht="15.75" thickBot="1" x14ac:dyDescent="0.3">
      <c r="A257" s="23" t="s">
        <v>324</v>
      </c>
      <c r="B257" s="24">
        <v>19</v>
      </c>
      <c r="C257" s="24">
        <v>70</v>
      </c>
      <c r="D257" s="24">
        <v>124</v>
      </c>
      <c r="E257" s="24">
        <v>119</v>
      </c>
      <c r="F257" s="24">
        <v>115</v>
      </c>
      <c r="G257" s="24">
        <v>35</v>
      </c>
      <c r="H257" s="24">
        <v>32</v>
      </c>
      <c r="I257" s="24">
        <v>86</v>
      </c>
      <c r="J257" s="24">
        <v>98</v>
      </c>
      <c r="K257" s="24">
        <v>57</v>
      </c>
      <c r="L257" s="24">
        <v>3</v>
      </c>
      <c r="M257" s="24">
        <v>8</v>
      </c>
      <c r="N257" s="24">
        <v>12</v>
      </c>
      <c r="O257" s="24">
        <v>91</v>
      </c>
      <c r="P257" s="24">
        <v>95</v>
      </c>
      <c r="Q257" s="24">
        <v>40</v>
      </c>
      <c r="R257" s="24">
        <v>40999</v>
      </c>
    </row>
    <row r="258" spans="1:18" ht="15.75" thickBot="1" x14ac:dyDescent="0.3">
      <c r="A258" s="23" t="s">
        <v>325</v>
      </c>
      <c r="B258" s="24">
        <v>16</v>
      </c>
      <c r="C258" s="24">
        <v>99</v>
      </c>
      <c r="D258" s="24">
        <v>38</v>
      </c>
      <c r="E258" s="24">
        <v>125</v>
      </c>
      <c r="F258" s="24">
        <v>117</v>
      </c>
      <c r="G258" s="24">
        <v>48</v>
      </c>
      <c r="H258" s="24">
        <v>104</v>
      </c>
      <c r="I258" s="24">
        <v>126</v>
      </c>
      <c r="J258" s="24">
        <v>111</v>
      </c>
      <c r="K258" s="24">
        <v>28</v>
      </c>
      <c r="L258" s="24">
        <v>88</v>
      </c>
      <c r="M258" s="24">
        <v>2</v>
      </c>
      <c r="N258" s="24">
        <v>10</v>
      </c>
      <c r="O258" s="24">
        <v>79</v>
      </c>
      <c r="P258" s="24">
        <v>23</v>
      </c>
      <c r="Q258" s="24">
        <v>1</v>
      </c>
      <c r="R258" s="24">
        <v>40617</v>
      </c>
    </row>
    <row r="259" spans="1:18" ht="15.75" thickBot="1" x14ac:dyDescent="0.3">
      <c r="A259" s="23" t="s">
        <v>326</v>
      </c>
      <c r="B259" s="24">
        <v>19</v>
      </c>
      <c r="C259" s="24">
        <v>19</v>
      </c>
      <c r="D259" s="24">
        <v>53</v>
      </c>
      <c r="E259" s="24">
        <v>71</v>
      </c>
      <c r="F259" s="24">
        <v>9</v>
      </c>
      <c r="G259" s="24">
        <v>69</v>
      </c>
      <c r="H259" s="24">
        <v>126</v>
      </c>
      <c r="I259" s="24">
        <v>36</v>
      </c>
      <c r="J259" s="24">
        <v>98</v>
      </c>
      <c r="K259" s="24">
        <v>107</v>
      </c>
      <c r="L259" s="24">
        <v>74</v>
      </c>
      <c r="M259" s="24">
        <v>56</v>
      </c>
      <c r="N259" s="24">
        <v>118</v>
      </c>
      <c r="O259" s="24">
        <v>58</v>
      </c>
      <c r="P259" s="24">
        <v>1</v>
      </c>
      <c r="Q259" s="24">
        <v>91</v>
      </c>
      <c r="R259" s="24">
        <v>40732</v>
      </c>
    </row>
    <row r="260" spans="1:18" ht="15.75" thickBot="1" x14ac:dyDescent="0.3">
      <c r="A260" s="23" t="s">
        <v>327</v>
      </c>
      <c r="B260" s="24">
        <v>18</v>
      </c>
      <c r="C260" s="24">
        <v>126</v>
      </c>
      <c r="D260" s="24">
        <v>120</v>
      </c>
      <c r="E260" s="24">
        <v>117</v>
      </c>
      <c r="F260" s="24">
        <v>16</v>
      </c>
      <c r="G260" s="24">
        <v>22</v>
      </c>
      <c r="H260" s="24">
        <v>106</v>
      </c>
      <c r="I260" s="24">
        <v>121</v>
      </c>
      <c r="J260" s="24">
        <v>109</v>
      </c>
      <c r="K260" s="24">
        <v>1</v>
      </c>
      <c r="L260" s="24">
        <v>7</v>
      </c>
      <c r="M260" s="24">
        <v>10</v>
      </c>
      <c r="N260" s="24">
        <v>109</v>
      </c>
      <c r="O260" s="24">
        <v>105</v>
      </c>
      <c r="P260" s="24">
        <v>20</v>
      </c>
      <c r="Q260" s="24">
        <v>6</v>
      </c>
      <c r="R260" s="24">
        <v>40760</v>
      </c>
    </row>
    <row r="261" spans="1:18" ht="15.75" thickBot="1" x14ac:dyDescent="0.3">
      <c r="A261" s="23" t="s">
        <v>328</v>
      </c>
      <c r="B261" s="24">
        <v>123</v>
      </c>
      <c r="C261" s="24">
        <v>19</v>
      </c>
      <c r="D261" s="24">
        <v>55</v>
      </c>
      <c r="E261" s="24">
        <v>39</v>
      </c>
      <c r="F261" s="24">
        <v>21</v>
      </c>
      <c r="G261" s="24">
        <v>45</v>
      </c>
      <c r="H261" s="24">
        <v>38</v>
      </c>
      <c r="I261" s="24">
        <v>59</v>
      </c>
      <c r="J261" s="24">
        <v>3</v>
      </c>
      <c r="K261" s="24">
        <v>107</v>
      </c>
      <c r="L261" s="24">
        <v>72</v>
      </c>
      <c r="M261" s="24">
        <v>87</v>
      </c>
      <c r="N261" s="24">
        <v>106</v>
      </c>
      <c r="O261" s="24">
        <v>81</v>
      </c>
      <c r="P261" s="24">
        <v>88</v>
      </c>
      <c r="Q261" s="24">
        <v>68</v>
      </c>
      <c r="R261" s="24">
        <v>40657</v>
      </c>
    </row>
    <row r="262" spans="1:18" ht="15.75" thickBot="1" x14ac:dyDescent="0.3">
      <c r="A262" s="23" t="s">
        <v>329</v>
      </c>
      <c r="B262" s="24">
        <v>38</v>
      </c>
      <c r="C262" s="24">
        <v>47</v>
      </c>
      <c r="D262" s="24">
        <v>126</v>
      </c>
      <c r="E262" s="24">
        <v>95</v>
      </c>
      <c r="F262" s="24">
        <v>36</v>
      </c>
      <c r="G262" s="24">
        <v>28</v>
      </c>
      <c r="H262" s="24">
        <v>67</v>
      </c>
      <c r="I262" s="24">
        <v>28</v>
      </c>
      <c r="J262" s="24">
        <v>88</v>
      </c>
      <c r="K262" s="24">
        <v>80</v>
      </c>
      <c r="L262" s="24">
        <v>1</v>
      </c>
      <c r="M262" s="24">
        <v>32</v>
      </c>
      <c r="N262" s="24">
        <v>91</v>
      </c>
      <c r="O262" s="24">
        <v>98</v>
      </c>
      <c r="P262" s="24">
        <v>60</v>
      </c>
      <c r="Q262" s="24">
        <v>99</v>
      </c>
      <c r="R262" s="24">
        <v>40622</v>
      </c>
    </row>
    <row r="263" spans="1:18" ht="15.75" thickBot="1" x14ac:dyDescent="0.3">
      <c r="A263" s="23" t="s">
        <v>330</v>
      </c>
      <c r="B263" s="24">
        <v>69</v>
      </c>
      <c r="C263" s="24">
        <v>120</v>
      </c>
      <c r="D263" s="24">
        <v>54</v>
      </c>
      <c r="E263" s="24">
        <v>41</v>
      </c>
      <c r="F263" s="24">
        <v>68</v>
      </c>
      <c r="G263" s="24">
        <v>110</v>
      </c>
      <c r="H263" s="24">
        <v>37</v>
      </c>
      <c r="I263" s="24">
        <v>116</v>
      </c>
      <c r="J263" s="24">
        <v>54</v>
      </c>
      <c r="K263" s="24">
        <v>7</v>
      </c>
      <c r="L263" s="24">
        <v>73</v>
      </c>
      <c r="M263" s="24">
        <v>86</v>
      </c>
      <c r="N263" s="24">
        <v>58</v>
      </c>
      <c r="O263" s="24">
        <v>16</v>
      </c>
      <c r="P263" s="24">
        <v>90</v>
      </c>
      <c r="Q263" s="24">
        <v>11</v>
      </c>
      <c r="R263" s="24">
        <v>40680</v>
      </c>
    </row>
    <row r="264" spans="1:18" ht="19.5" thickBot="1" x14ac:dyDescent="0.3">
      <c r="A264" s="19"/>
    </row>
    <row r="265" spans="1:18" ht="18.75" thickBot="1" x14ac:dyDescent="0.3">
      <c r="A265" s="23" t="s">
        <v>331</v>
      </c>
      <c r="B265" s="23" t="s">
        <v>189</v>
      </c>
      <c r="C265" s="23" t="s">
        <v>190</v>
      </c>
      <c r="D265" s="23" t="s">
        <v>191</v>
      </c>
      <c r="E265" s="23" t="s">
        <v>192</v>
      </c>
      <c r="F265" s="23" t="s">
        <v>193</v>
      </c>
      <c r="G265" s="23" t="s">
        <v>194</v>
      </c>
      <c r="H265" s="23" t="s">
        <v>195</v>
      </c>
      <c r="I265" s="23" t="s">
        <v>196</v>
      </c>
      <c r="J265" s="23" t="s">
        <v>197</v>
      </c>
      <c r="K265" s="23" t="s">
        <v>198</v>
      </c>
      <c r="L265" s="23" t="s">
        <v>199</v>
      </c>
      <c r="M265" s="23" t="s">
        <v>200</v>
      </c>
      <c r="N265" s="23" t="s">
        <v>201</v>
      </c>
      <c r="O265" s="23" t="s">
        <v>202</v>
      </c>
      <c r="P265" s="23" t="s">
        <v>203</v>
      </c>
      <c r="Q265" s="23" t="s">
        <v>204</v>
      </c>
    </row>
    <row r="266" spans="1:18" ht="36.75" thickBot="1" x14ac:dyDescent="0.3">
      <c r="A266" s="23" t="s">
        <v>332</v>
      </c>
      <c r="B266" s="24" t="s">
        <v>7269</v>
      </c>
      <c r="C266" s="24" t="s">
        <v>7270</v>
      </c>
      <c r="D266" s="24" t="s">
        <v>7271</v>
      </c>
      <c r="E266" s="24" t="s">
        <v>7272</v>
      </c>
      <c r="F266" s="24" t="s">
        <v>7273</v>
      </c>
      <c r="G266" s="24" t="s">
        <v>7274</v>
      </c>
      <c r="H266" s="24" t="s">
        <v>7275</v>
      </c>
      <c r="I266" s="24" t="s">
        <v>7276</v>
      </c>
      <c r="J266" s="24" t="s">
        <v>7277</v>
      </c>
      <c r="K266" s="24" t="s">
        <v>7278</v>
      </c>
      <c r="L266" s="24" t="s">
        <v>7279</v>
      </c>
      <c r="M266" s="24" t="s">
        <v>7280</v>
      </c>
      <c r="N266" s="24" t="s">
        <v>7281</v>
      </c>
      <c r="O266" s="24" t="s">
        <v>7282</v>
      </c>
      <c r="P266" s="24" t="s">
        <v>7283</v>
      </c>
      <c r="Q266" s="24" t="s">
        <v>7284</v>
      </c>
    </row>
    <row r="267" spans="1:18" ht="36.75" thickBot="1" x14ac:dyDescent="0.3">
      <c r="A267" s="23" t="s">
        <v>349</v>
      </c>
      <c r="B267" s="24" t="s">
        <v>7285</v>
      </c>
      <c r="C267" s="24" t="s">
        <v>7270</v>
      </c>
      <c r="D267" s="24" t="s">
        <v>7271</v>
      </c>
      <c r="E267" s="24" t="s">
        <v>7272</v>
      </c>
      <c r="F267" s="24" t="s">
        <v>7273</v>
      </c>
      <c r="G267" s="24" t="s">
        <v>7274</v>
      </c>
      <c r="H267" s="24" t="s">
        <v>7275</v>
      </c>
      <c r="I267" s="24" t="s">
        <v>7276</v>
      </c>
      <c r="J267" s="24" t="s">
        <v>7277</v>
      </c>
      <c r="K267" s="24" t="s">
        <v>7278</v>
      </c>
      <c r="L267" s="24" t="s">
        <v>7279</v>
      </c>
      <c r="M267" s="24" t="s">
        <v>7286</v>
      </c>
      <c r="N267" s="24" t="s">
        <v>7281</v>
      </c>
      <c r="O267" s="24" t="s">
        <v>7287</v>
      </c>
      <c r="P267" s="24" t="s">
        <v>7283</v>
      </c>
      <c r="Q267" s="24" t="s">
        <v>7284</v>
      </c>
    </row>
    <row r="268" spans="1:18" ht="36.75" thickBot="1" x14ac:dyDescent="0.3">
      <c r="A268" s="23" t="s">
        <v>355</v>
      </c>
      <c r="B268" s="24" t="s">
        <v>7288</v>
      </c>
      <c r="C268" s="24" t="s">
        <v>7270</v>
      </c>
      <c r="D268" s="24" t="s">
        <v>7271</v>
      </c>
      <c r="E268" s="24" t="s">
        <v>7272</v>
      </c>
      <c r="F268" s="24" t="s">
        <v>7273</v>
      </c>
      <c r="G268" s="24" t="s">
        <v>7274</v>
      </c>
      <c r="H268" s="24" t="s">
        <v>7275</v>
      </c>
      <c r="I268" s="24" t="s">
        <v>7276</v>
      </c>
      <c r="J268" s="24" t="s">
        <v>7277</v>
      </c>
      <c r="K268" s="24" t="s">
        <v>7289</v>
      </c>
      <c r="L268" s="24" t="s">
        <v>7279</v>
      </c>
      <c r="M268" s="24" t="s">
        <v>7286</v>
      </c>
      <c r="N268" s="24" t="s">
        <v>7281</v>
      </c>
      <c r="O268" s="24" t="s">
        <v>7287</v>
      </c>
      <c r="P268" s="24" t="s">
        <v>7283</v>
      </c>
      <c r="Q268" s="24" t="s">
        <v>7284</v>
      </c>
    </row>
    <row r="269" spans="1:18" ht="36.75" thickBot="1" x14ac:dyDescent="0.3">
      <c r="A269" s="23" t="s">
        <v>357</v>
      </c>
      <c r="B269" s="24" t="s">
        <v>7288</v>
      </c>
      <c r="C269" s="24" t="s">
        <v>7290</v>
      </c>
      <c r="D269" s="24" t="s">
        <v>7271</v>
      </c>
      <c r="E269" s="24" t="s">
        <v>7272</v>
      </c>
      <c r="F269" s="24" t="s">
        <v>7273</v>
      </c>
      <c r="G269" s="24" t="s">
        <v>7274</v>
      </c>
      <c r="H269" s="24" t="s">
        <v>7275</v>
      </c>
      <c r="I269" s="24" t="s">
        <v>7276</v>
      </c>
      <c r="J269" s="24" t="s">
        <v>7277</v>
      </c>
      <c r="K269" s="24" t="s">
        <v>7291</v>
      </c>
      <c r="L269" s="24" t="s">
        <v>7279</v>
      </c>
      <c r="M269" s="24" t="s">
        <v>7286</v>
      </c>
      <c r="N269" s="24" t="s">
        <v>7281</v>
      </c>
      <c r="O269" s="24" t="s">
        <v>7287</v>
      </c>
      <c r="P269" s="24" t="s">
        <v>7283</v>
      </c>
      <c r="Q269" s="24" t="s">
        <v>7292</v>
      </c>
    </row>
    <row r="270" spans="1:18" ht="36.75" thickBot="1" x14ac:dyDescent="0.3">
      <c r="A270" s="23" t="s">
        <v>359</v>
      </c>
      <c r="B270" s="24" t="s">
        <v>7293</v>
      </c>
      <c r="C270" s="24" t="s">
        <v>7290</v>
      </c>
      <c r="D270" s="24" t="s">
        <v>7271</v>
      </c>
      <c r="E270" s="24" t="s">
        <v>7272</v>
      </c>
      <c r="F270" s="24" t="s">
        <v>7273</v>
      </c>
      <c r="G270" s="24" t="s">
        <v>7274</v>
      </c>
      <c r="H270" s="24" t="s">
        <v>7275</v>
      </c>
      <c r="I270" s="24" t="s">
        <v>7276</v>
      </c>
      <c r="J270" s="24" t="s">
        <v>7277</v>
      </c>
      <c r="K270" s="24" t="s">
        <v>7291</v>
      </c>
      <c r="L270" s="24" t="s">
        <v>7279</v>
      </c>
      <c r="M270" s="24" t="s">
        <v>7286</v>
      </c>
      <c r="N270" s="24" t="s">
        <v>7281</v>
      </c>
      <c r="O270" s="24" t="s">
        <v>7287</v>
      </c>
      <c r="P270" s="24" t="s">
        <v>7294</v>
      </c>
      <c r="Q270" s="24" t="s">
        <v>7292</v>
      </c>
    </row>
    <row r="271" spans="1:18" ht="36.75" thickBot="1" x14ac:dyDescent="0.3">
      <c r="A271" s="23" t="s">
        <v>361</v>
      </c>
      <c r="B271" s="24" t="s">
        <v>7293</v>
      </c>
      <c r="C271" s="24" t="s">
        <v>7290</v>
      </c>
      <c r="D271" s="24" t="s">
        <v>7295</v>
      </c>
      <c r="E271" s="24" t="s">
        <v>7272</v>
      </c>
      <c r="F271" s="24" t="s">
        <v>7273</v>
      </c>
      <c r="G271" s="24" t="s">
        <v>7274</v>
      </c>
      <c r="H271" s="24" t="s">
        <v>7296</v>
      </c>
      <c r="I271" s="24" t="s">
        <v>7276</v>
      </c>
      <c r="J271" s="24" t="s">
        <v>7277</v>
      </c>
      <c r="K271" s="24" t="s">
        <v>7291</v>
      </c>
      <c r="L271" s="24" t="s">
        <v>7297</v>
      </c>
      <c r="M271" s="24" t="s">
        <v>7286</v>
      </c>
      <c r="N271" s="24" t="s">
        <v>7281</v>
      </c>
      <c r="O271" s="24" t="s">
        <v>7287</v>
      </c>
      <c r="P271" s="24" t="s">
        <v>7294</v>
      </c>
      <c r="Q271" s="24" t="s">
        <v>7292</v>
      </c>
    </row>
    <row r="272" spans="1:18" ht="36.75" thickBot="1" x14ac:dyDescent="0.3">
      <c r="A272" s="23" t="s">
        <v>362</v>
      </c>
      <c r="B272" s="24" t="s">
        <v>7298</v>
      </c>
      <c r="C272" s="24" t="s">
        <v>7290</v>
      </c>
      <c r="D272" s="24" t="s">
        <v>7295</v>
      </c>
      <c r="E272" s="24" t="s">
        <v>7272</v>
      </c>
      <c r="F272" s="24" t="s">
        <v>7299</v>
      </c>
      <c r="G272" s="24" t="s">
        <v>7274</v>
      </c>
      <c r="H272" s="24" t="s">
        <v>7296</v>
      </c>
      <c r="I272" s="24" t="s">
        <v>7276</v>
      </c>
      <c r="J272" s="24" t="s">
        <v>7277</v>
      </c>
      <c r="K272" s="24" t="s">
        <v>7291</v>
      </c>
      <c r="L272" s="24" t="s">
        <v>7297</v>
      </c>
      <c r="M272" s="24" t="s">
        <v>7286</v>
      </c>
      <c r="N272" s="24" t="s">
        <v>7281</v>
      </c>
      <c r="O272" s="24" t="s">
        <v>7287</v>
      </c>
      <c r="P272" s="24" t="s">
        <v>7294</v>
      </c>
      <c r="Q272" s="24" t="s">
        <v>7292</v>
      </c>
    </row>
    <row r="273" spans="1:17" ht="36.75" thickBot="1" x14ac:dyDescent="0.3">
      <c r="A273" s="23" t="s">
        <v>365</v>
      </c>
      <c r="B273" s="24" t="s">
        <v>7298</v>
      </c>
      <c r="C273" s="24" t="s">
        <v>7290</v>
      </c>
      <c r="D273" s="24" t="s">
        <v>7295</v>
      </c>
      <c r="E273" s="24" t="s">
        <v>7272</v>
      </c>
      <c r="F273" s="24" t="s">
        <v>7299</v>
      </c>
      <c r="G273" s="24" t="s">
        <v>7274</v>
      </c>
      <c r="H273" s="24" t="s">
        <v>7296</v>
      </c>
      <c r="I273" s="24" t="s">
        <v>7276</v>
      </c>
      <c r="J273" s="24" t="s">
        <v>7300</v>
      </c>
      <c r="K273" s="24" t="s">
        <v>7301</v>
      </c>
      <c r="L273" s="24" t="s">
        <v>7297</v>
      </c>
      <c r="M273" s="24" t="s">
        <v>7302</v>
      </c>
      <c r="N273" s="24" t="s">
        <v>7281</v>
      </c>
      <c r="O273" s="24" t="s">
        <v>7287</v>
      </c>
      <c r="P273" s="24" t="s">
        <v>7303</v>
      </c>
      <c r="Q273" s="24" t="s">
        <v>7292</v>
      </c>
    </row>
    <row r="274" spans="1:17" ht="36.75" thickBot="1" x14ac:dyDescent="0.3">
      <c r="A274" s="23" t="s">
        <v>368</v>
      </c>
      <c r="B274" s="24" t="s">
        <v>7298</v>
      </c>
      <c r="C274" s="24" t="s">
        <v>7290</v>
      </c>
      <c r="D274" s="24" t="s">
        <v>7295</v>
      </c>
      <c r="E274" s="24" t="s">
        <v>7272</v>
      </c>
      <c r="F274" s="24" t="s">
        <v>7299</v>
      </c>
      <c r="G274" s="24" t="s">
        <v>7274</v>
      </c>
      <c r="H274" s="24" t="s">
        <v>7296</v>
      </c>
      <c r="I274" s="24" t="s">
        <v>7276</v>
      </c>
      <c r="J274" s="24" t="s">
        <v>7300</v>
      </c>
      <c r="K274" s="24" t="s">
        <v>7301</v>
      </c>
      <c r="L274" s="24" t="s">
        <v>7297</v>
      </c>
      <c r="M274" s="24" t="s">
        <v>7302</v>
      </c>
      <c r="N274" s="24" t="s">
        <v>7281</v>
      </c>
      <c r="O274" s="24" t="s">
        <v>7287</v>
      </c>
      <c r="P274" s="24" t="s">
        <v>7303</v>
      </c>
      <c r="Q274" s="24" t="s">
        <v>7292</v>
      </c>
    </row>
    <row r="275" spans="1:17" ht="36.75" thickBot="1" x14ac:dyDescent="0.3">
      <c r="A275" s="23" t="s">
        <v>371</v>
      </c>
      <c r="B275" s="24" t="s">
        <v>7298</v>
      </c>
      <c r="C275" s="24" t="s">
        <v>7290</v>
      </c>
      <c r="D275" s="24" t="s">
        <v>7304</v>
      </c>
      <c r="E275" s="24" t="s">
        <v>7305</v>
      </c>
      <c r="F275" s="24" t="s">
        <v>7299</v>
      </c>
      <c r="G275" s="24" t="s">
        <v>7274</v>
      </c>
      <c r="H275" s="24" t="s">
        <v>7296</v>
      </c>
      <c r="I275" s="24" t="s">
        <v>7306</v>
      </c>
      <c r="J275" s="24" t="s">
        <v>7307</v>
      </c>
      <c r="K275" s="24" t="s">
        <v>7301</v>
      </c>
      <c r="L275" s="24" t="s">
        <v>7297</v>
      </c>
      <c r="M275" s="24" t="s">
        <v>7302</v>
      </c>
      <c r="N275" s="24" t="s">
        <v>7281</v>
      </c>
      <c r="O275" s="24" t="s">
        <v>7287</v>
      </c>
      <c r="P275" s="24" t="s">
        <v>7303</v>
      </c>
      <c r="Q275" s="24" t="s">
        <v>7308</v>
      </c>
    </row>
    <row r="276" spans="1:17" ht="36.75" thickBot="1" x14ac:dyDescent="0.3">
      <c r="A276" s="23" t="s">
        <v>375</v>
      </c>
      <c r="B276" s="24" t="s">
        <v>7298</v>
      </c>
      <c r="C276" s="24" t="s">
        <v>7290</v>
      </c>
      <c r="D276" s="24" t="s">
        <v>7304</v>
      </c>
      <c r="E276" s="24" t="s">
        <v>7305</v>
      </c>
      <c r="F276" s="24" t="s">
        <v>7299</v>
      </c>
      <c r="G276" s="24" t="s">
        <v>7274</v>
      </c>
      <c r="H276" s="24" t="s">
        <v>7296</v>
      </c>
      <c r="I276" s="24" t="s">
        <v>7306</v>
      </c>
      <c r="J276" s="24" t="s">
        <v>7309</v>
      </c>
      <c r="K276" s="24" t="s">
        <v>7310</v>
      </c>
      <c r="L276" s="24" t="s">
        <v>7297</v>
      </c>
      <c r="M276" s="24" t="s">
        <v>7302</v>
      </c>
      <c r="N276" s="24" t="s">
        <v>7281</v>
      </c>
      <c r="O276" s="24" t="s">
        <v>7287</v>
      </c>
      <c r="P276" s="24" t="s">
        <v>7303</v>
      </c>
      <c r="Q276" s="24" t="s">
        <v>7308</v>
      </c>
    </row>
    <row r="277" spans="1:17" ht="36.75" thickBot="1" x14ac:dyDescent="0.3">
      <c r="A277" s="23" t="s">
        <v>376</v>
      </c>
      <c r="B277" s="24" t="s">
        <v>7298</v>
      </c>
      <c r="C277" s="24" t="s">
        <v>7290</v>
      </c>
      <c r="D277" s="24" t="s">
        <v>7304</v>
      </c>
      <c r="E277" s="24" t="s">
        <v>7311</v>
      </c>
      <c r="F277" s="24" t="s">
        <v>7299</v>
      </c>
      <c r="G277" s="24" t="s">
        <v>7274</v>
      </c>
      <c r="H277" s="24" t="s">
        <v>7296</v>
      </c>
      <c r="I277" s="24" t="s">
        <v>7306</v>
      </c>
      <c r="J277" s="24" t="s">
        <v>7312</v>
      </c>
      <c r="K277" s="24" t="s">
        <v>7310</v>
      </c>
      <c r="L277" s="24" t="s">
        <v>7297</v>
      </c>
      <c r="M277" s="24" t="s">
        <v>7313</v>
      </c>
      <c r="N277" s="24" t="s">
        <v>7281</v>
      </c>
      <c r="O277" s="24" t="s">
        <v>7287</v>
      </c>
      <c r="P277" s="24" t="s">
        <v>7303</v>
      </c>
      <c r="Q277" s="24" t="s">
        <v>7308</v>
      </c>
    </row>
    <row r="278" spans="1:17" ht="36.75" thickBot="1" x14ac:dyDescent="0.3">
      <c r="A278" s="23" t="s">
        <v>380</v>
      </c>
      <c r="B278" s="24" t="s">
        <v>7314</v>
      </c>
      <c r="C278" s="24" t="s">
        <v>7315</v>
      </c>
      <c r="D278" s="24" t="s">
        <v>7304</v>
      </c>
      <c r="E278" s="24" t="s">
        <v>7311</v>
      </c>
      <c r="F278" s="24" t="s">
        <v>7299</v>
      </c>
      <c r="G278" s="24" t="s">
        <v>7274</v>
      </c>
      <c r="H278" s="24" t="s">
        <v>7296</v>
      </c>
      <c r="I278" s="24" t="s">
        <v>7306</v>
      </c>
      <c r="J278" s="24" t="s">
        <v>7312</v>
      </c>
      <c r="K278" s="24" t="s">
        <v>7310</v>
      </c>
      <c r="L278" s="24" t="s">
        <v>7297</v>
      </c>
      <c r="M278" s="24" t="s">
        <v>7313</v>
      </c>
      <c r="N278" s="24" t="s">
        <v>7281</v>
      </c>
      <c r="O278" s="24" t="s">
        <v>7287</v>
      </c>
      <c r="P278" s="24" t="s">
        <v>7303</v>
      </c>
      <c r="Q278" s="24" t="s">
        <v>7308</v>
      </c>
    </row>
    <row r="279" spans="1:17" ht="36.75" thickBot="1" x14ac:dyDescent="0.3">
      <c r="A279" s="23" t="s">
        <v>383</v>
      </c>
      <c r="B279" s="24" t="s">
        <v>7314</v>
      </c>
      <c r="C279" s="24" t="s">
        <v>7315</v>
      </c>
      <c r="D279" s="24" t="s">
        <v>7316</v>
      </c>
      <c r="E279" s="24" t="s">
        <v>7311</v>
      </c>
      <c r="F279" s="24" t="s">
        <v>7299</v>
      </c>
      <c r="G279" s="24" t="s">
        <v>7274</v>
      </c>
      <c r="H279" s="24" t="s">
        <v>7296</v>
      </c>
      <c r="I279" s="24" t="s">
        <v>7306</v>
      </c>
      <c r="J279" s="24" t="s">
        <v>7317</v>
      </c>
      <c r="K279" s="24" t="s">
        <v>7310</v>
      </c>
      <c r="L279" s="24" t="s">
        <v>7297</v>
      </c>
      <c r="M279" s="24" t="s">
        <v>7313</v>
      </c>
      <c r="N279" s="24" t="s">
        <v>7281</v>
      </c>
      <c r="O279" s="24" t="s">
        <v>7287</v>
      </c>
      <c r="P279" s="24" t="s">
        <v>7303</v>
      </c>
      <c r="Q279" s="24" t="s">
        <v>7308</v>
      </c>
    </row>
    <row r="280" spans="1:17" ht="36.75" thickBot="1" x14ac:dyDescent="0.3">
      <c r="A280" s="23" t="s">
        <v>386</v>
      </c>
      <c r="B280" s="24" t="s">
        <v>7314</v>
      </c>
      <c r="C280" s="24" t="s">
        <v>7315</v>
      </c>
      <c r="D280" s="24" t="s">
        <v>7318</v>
      </c>
      <c r="E280" s="24" t="s">
        <v>7311</v>
      </c>
      <c r="F280" s="24" t="s">
        <v>7299</v>
      </c>
      <c r="G280" s="24" t="s">
        <v>7274</v>
      </c>
      <c r="H280" s="24" t="s">
        <v>7296</v>
      </c>
      <c r="I280" s="24" t="s">
        <v>7306</v>
      </c>
      <c r="J280" s="24" t="s">
        <v>7317</v>
      </c>
      <c r="K280" s="24" t="s">
        <v>7310</v>
      </c>
      <c r="L280" s="24" t="s">
        <v>7297</v>
      </c>
      <c r="M280" s="24" t="s">
        <v>7313</v>
      </c>
      <c r="N280" s="24" t="s">
        <v>7281</v>
      </c>
      <c r="O280" s="24" t="s">
        <v>7287</v>
      </c>
      <c r="P280" s="24" t="s">
        <v>7303</v>
      </c>
      <c r="Q280" s="24" t="s">
        <v>7308</v>
      </c>
    </row>
    <row r="281" spans="1:17" ht="36.75" thickBot="1" x14ac:dyDescent="0.3">
      <c r="A281" s="23" t="s">
        <v>391</v>
      </c>
      <c r="B281" s="24" t="s">
        <v>7314</v>
      </c>
      <c r="C281" s="24" t="s">
        <v>7315</v>
      </c>
      <c r="D281" s="24" t="s">
        <v>7318</v>
      </c>
      <c r="E281" s="24" t="s">
        <v>7311</v>
      </c>
      <c r="F281" s="24" t="s">
        <v>7299</v>
      </c>
      <c r="G281" s="24" t="s">
        <v>7274</v>
      </c>
      <c r="H281" s="24" t="s">
        <v>7296</v>
      </c>
      <c r="I281" s="24" t="s">
        <v>7306</v>
      </c>
      <c r="J281" s="24" t="s">
        <v>7319</v>
      </c>
      <c r="K281" s="24" t="s">
        <v>7310</v>
      </c>
      <c r="L281" s="24" t="s">
        <v>7297</v>
      </c>
      <c r="M281" s="24" t="s">
        <v>7313</v>
      </c>
      <c r="N281" s="24" t="s">
        <v>7281</v>
      </c>
      <c r="O281" s="24" t="s">
        <v>7287</v>
      </c>
      <c r="P281" s="24" t="s">
        <v>7303</v>
      </c>
      <c r="Q281" s="24" t="s">
        <v>7308</v>
      </c>
    </row>
    <row r="282" spans="1:17" ht="36.75" thickBot="1" x14ac:dyDescent="0.3">
      <c r="A282" s="23" t="s">
        <v>393</v>
      </c>
      <c r="B282" s="24" t="s">
        <v>7314</v>
      </c>
      <c r="C282" s="24" t="s">
        <v>7315</v>
      </c>
      <c r="D282" s="24" t="s">
        <v>7320</v>
      </c>
      <c r="E282" s="24" t="s">
        <v>7311</v>
      </c>
      <c r="F282" s="24" t="s">
        <v>7299</v>
      </c>
      <c r="G282" s="24" t="s">
        <v>7274</v>
      </c>
      <c r="H282" s="24" t="s">
        <v>7296</v>
      </c>
      <c r="I282" s="24" t="s">
        <v>7306</v>
      </c>
      <c r="J282" s="24" t="s">
        <v>7319</v>
      </c>
      <c r="K282" s="24" t="s">
        <v>7310</v>
      </c>
      <c r="L282" s="24" t="s">
        <v>7297</v>
      </c>
      <c r="M282" s="24" t="s">
        <v>7313</v>
      </c>
      <c r="N282" s="24" t="s">
        <v>7321</v>
      </c>
      <c r="O282" s="24" t="s">
        <v>7287</v>
      </c>
      <c r="P282" s="24" t="s">
        <v>7303</v>
      </c>
      <c r="Q282" s="24" t="s">
        <v>7308</v>
      </c>
    </row>
    <row r="283" spans="1:17" ht="36.75" thickBot="1" x14ac:dyDescent="0.3">
      <c r="A283" s="23" t="s">
        <v>395</v>
      </c>
      <c r="B283" s="24" t="s">
        <v>7322</v>
      </c>
      <c r="C283" s="24" t="s">
        <v>7323</v>
      </c>
      <c r="D283" s="24" t="s">
        <v>7320</v>
      </c>
      <c r="E283" s="24" t="s">
        <v>7324</v>
      </c>
      <c r="F283" s="24" t="s">
        <v>7299</v>
      </c>
      <c r="G283" s="24" t="s">
        <v>7274</v>
      </c>
      <c r="H283" s="24" t="s">
        <v>7296</v>
      </c>
      <c r="I283" s="24" t="s">
        <v>7306</v>
      </c>
      <c r="J283" s="24" t="s">
        <v>7325</v>
      </c>
      <c r="K283" s="24" t="s">
        <v>7310</v>
      </c>
      <c r="L283" s="24" t="s">
        <v>7297</v>
      </c>
      <c r="M283" s="24" t="s">
        <v>7313</v>
      </c>
      <c r="N283" s="24" t="s">
        <v>7321</v>
      </c>
      <c r="O283" s="24" t="s">
        <v>7287</v>
      </c>
      <c r="P283" s="24" t="s">
        <v>7303</v>
      </c>
      <c r="Q283" s="24" t="s">
        <v>7308</v>
      </c>
    </row>
    <row r="284" spans="1:17" ht="36.75" thickBot="1" x14ac:dyDescent="0.3">
      <c r="A284" s="23" t="s">
        <v>398</v>
      </c>
      <c r="B284" s="24" t="s">
        <v>7322</v>
      </c>
      <c r="C284" s="24" t="s">
        <v>7326</v>
      </c>
      <c r="D284" s="24" t="s">
        <v>7320</v>
      </c>
      <c r="E284" s="24" t="s">
        <v>7324</v>
      </c>
      <c r="F284" s="24" t="s">
        <v>7299</v>
      </c>
      <c r="G284" s="24" t="s">
        <v>7274</v>
      </c>
      <c r="H284" s="24" t="s">
        <v>7296</v>
      </c>
      <c r="I284" s="24" t="s">
        <v>7306</v>
      </c>
      <c r="J284" s="24" t="s">
        <v>7325</v>
      </c>
      <c r="K284" s="24" t="s">
        <v>7310</v>
      </c>
      <c r="L284" s="24" t="s">
        <v>7297</v>
      </c>
      <c r="M284" s="24" t="s">
        <v>7313</v>
      </c>
      <c r="N284" s="24" t="s">
        <v>7321</v>
      </c>
      <c r="O284" s="24" t="s">
        <v>7287</v>
      </c>
      <c r="P284" s="24" t="s">
        <v>7303</v>
      </c>
      <c r="Q284" s="24" t="s">
        <v>7308</v>
      </c>
    </row>
    <row r="285" spans="1:17" ht="36.75" thickBot="1" x14ac:dyDescent="0.3">
      <c r="A285" s="23" t="s">
        <v>402</v>
      </c>
      <c r="B285" s="24" t="s">
        <v>7322</v>
      </c>
      <c r="C285" s="24" t="s">
        <v>7326</v>
      </c>
      <c r="D285" s="24" t="s">
        <v>7320</v>
      </c>
      <c r="E285" s="24" t="s">
        <v>7324</v>
      </c>
      <c r="F285" s="24" t="s">
        <v>7299</v>
      </c>
      <c r="G285" s="24" t="s">
        <v>7274</v>
      </c>
      <c r="H285" s="24" t="s">
        <v>7296</v>
      </c>
      <c r="I285" s="24" t="s">
        <v>7327</v>
      </c>
      <c r="J285" s="24" t="s">
        <v>7328</v>
      </c>
      <c r="K285" s="24" t="s">
        <v>7310</v>
      </c>
      <c r="L285" s="24" t="s">
        <v>7329</v>
      </c>
      <c r="M285" s="24" t="s">
        <v>7313</v>
      </c>
      <c r="N285" s="24" t="s">
        <v>7321</v>
      </c>
      <c r="O285" s="24" t="s">
        <v>7287</v>
      </c>
      <c r="P285" s="24" t="s">
        <v>7330</v>
      </c>
      <c r="Q285" s="24" t="s">
        <v>7308</v>
      </c>
    </row>
    <row r="286" spans="1:17" ht="36.75" thickBot="1" x14ac:dyDescent="0.3">
      <c r="A286" s="23" t="s">
        <v>403</v>
      </c>
      <c r="B286" s="24" t="s">
        <v>7322</v>
      </c>
      <c r="C286" s="24" t="s">
        <v>7326</v>
      </c>
      <c r="D286" s="24" t="s">
        <v>7320</v>
      </c>
      <c r="E286" s="24" t="s">
        <v>7324</v>
      </c>
      <c r="F286" s="24" t="s">
        <v>7299</v>
      </c>
      <c r="G286" s="24" t="s">
        <v>7274</v>
      </c>
      <c r="H286" s="24" t="s">
        <v>7296</v>
      </c>
      <c r="I286" s="24" t="s">
        <v>7327</v>
      </c>
      <c r="J286" s="24" t="s">
        <v>7331</v>
      </c>
      <c r="K286" s="24" t="s">
        <v>7332</v>
      </c>
      <c r="L286" s="24" t="s">
        <v>7329</v>
      </c>
      <c r="M286" s="24" t="s">
        <v>7313</v>
      </c>
      <c r="N286" s="24" t="s">
        <v>7321</v>
      </c>
      <c r="O286" s="24" t="s">
        <v>7287</v>
      </c>
      <c r="P286" s="24" t="s">
        <v>7330</v>
      </c>
      <c r="Q286" s="24" t="s">
        <v>7308</v>
      </c>
    </row>
    <row r="287" spans="1:17" ht="36.75" thickBot="1" x14ac:dyDescent="0.3">
      <c r="A287" s="23" t="s">
        <v>406</v>
      </c>
      <c r="B287" s="24" t="s">
        <v>7322</v>
      </c>
      <c r="C287" s="24" t="s">
        <v>7326</v>
      </c>
      <c r="D287" s="24" t="s">
        <v>7333</v>
      </c>
      <c r="E287" s="24" t="s">
        <v>7324</v>
      </c>
      <c r="F287" s="24" t="s">
        <v>7299</v>
      </c>
      <c r="G287" s="24" t="s">
        <v>7274</v>
      </c>
      <c r="H287" s="24" t="s">
        <v>7296</v>
      </c>
      <c r="I287" s="24" t="s">
        <v>7327</v>
      </c>
      <c r="J287" s="24" t="s">
        <v>7331</v>
      </c>
      <c r="K287" s="24" t="s">
        <v>7332</v>
      </c>
      <c r="L287" s="24" t="s">
        <v>7329</v>
      </c>
      <c r="M287" s="24" t="s">
        <v>7313</v>
      </c>
      <c r="N287" s="24" t="s">
        <v>7321</v>
      </c>
      <c r="O287" s="24" t="s">
        <v>7287</v>
      </c>
      <c r="P287" s="24" t="s">
        <v>7330</v>
      </c>
      <c r="Q287" s="24" t="s">
        <v>7308</v>
      </c>
    </row>
    <row r="288" spans="1:17" ht="36.75" thickBot="1" x14ac:dyDescent="0.3">
      <c r="A288" s="23" t="s">
        <v>409</v>
      </c>
      <c r="B288" s="24" t="s">
        <v>7322</v>
      </c>
      <c r="C288" s="24" t="s">
        <v>7326</v>
      </c>
      <c r="D288" s="24" t="s">
        <v>7333</v>
      </c>
      <c r="E288" s="24" t="s">
        <v>7324</v>
      </c>
      <c r="F288" s="24" t="s">
        <v>7299</v>
      </c>
      <c r="G288" s="24" t="s">
        <v>7274</v>
      </c>
      <c r="H288" s="24" t="s">
        <v>7296</v>
      </c>
      <c r="I288" s="24" t="s">
        <v>7334</v>
      </c>
      <c r="J288" s="24" t="s">
        <v>7335</v>
      </c>
      <c r="K288" s="24" t="s">
        <v>7332</v>
      </c>
      <c r="L288" s="24" t="s">
        <v>7329</v>
      </c>
      <c r="M288" s="24" t="s">
        <v>7313</v>
      </c>
      <c r="N288" s="24" t="s">
        <v>7321</v>
      </c>
      <c r="O288" s="24" t="s">
        <v>7287</v>
      </c>
      <c r="P288" s="24" t="s">
        <v>7330</v>
      </c>
      <c r="Q288" s="24" t="s">
        <v>7308</v>
      </c>
    </row>
    <row r="289" spans="1:17" ht="36.75" thickBot="1" x14ac:dyDescent="0.3">
      <c r="A289" s="23" t="s">
        <v>412</v>
      </c>
      <c r="B289" s="24" t="s">
        <v>7322</v>
      </c>
      <c r="C289" s="24" t="s">
        <v>7336</v>
      </c>
      <c r="D289" s="24" t="s">
        <v>7333</v>
      </c>
      <c r="E289" s="24" t="s">
        <v>7324</v>
      </c>
      <c r="F289" s="24" t="s">
        <v>7299</v>
      </c>
      <c r="G289" s="24" t="s">
        <v>7274</v>
      </c>
      <c r="H289" s="24" t="s">
        <v>7296</v>
      </c>
      <c r="I289" s="24" t="s">
        <v>7334</v>
      </c>
      <c r="J289" s="24" t="s">
        <v>7335</v>
      </c>
      <c r="K289" s="24" t="s">
        <v>7337</v>
      </c>
      <c r="L289" s="24" t="s">
        <v>7338</v>
      </c>
      <c r="M289" s="24" t="s">
        <v>7339</v>
      </c>
      <c r="N289" s="24" t="s">
        <v>7340</v>
      </c>
      <c r="O289" s="24" t="s">
        <v>7287</v>
      </c>
      <c r="P289" s="24" t="s">
        <v>7330</v>
      </c>
      <c r="Q289" s="24" t="s">
        <v>7308</v>
      </c>
    </row>
    <row r="290" spans="1:17" ht="36.75" thickBot="1" x14ac:dyDescent="0.3">
      <c r="A290" s="23" t="s">
        <v>418</v>
      </c>
      <c r="B290" s="24" t="s">
        <v>7322</v>
      </c>
      <c r="C290" s="24" t="s">
        <v>7336</v>
      </c>
      <c r="D290" s="24" t="s">
        <v>7333</v>
      </c>
      <c r="E290" s="24" t="s">
        <v>7324</v>
      </c>
      <c r="F290" s="24" t="s">
        <v>7299</v>
      </c>
      <c r="G290" s="24" t="s">
        <v>7274</v>
      </c>
      <c r="H290" s="24" t="s">
        <v>7296</v>
      </c>
      <c r="I290" s="24" t="s">
        <v>7334</v>
      </c>
      <c r="J290" s="24" t="s">
        <v>7335</v>
      </c>
      <c r="K290" s="24" t="s">
        <v>7337</v>
      </c>
      <c r="L290" s="24" t="s">
        <v>7338</v>
      </c>
      <c r="M290" s="24" t="s">
        <v>7339</v>
      </c>
      <c r="N290" s="24" t="s">
        <v>7340</v>
      </c>
      <c r="O290" s="24" t="s">
        <v>7287</v>
      </c>
      <c r="P290" s="24" t="s">
        <v>7330</v>
      </c>
      <c r="Q290" s="24" t="s">
        <v>7308</v>
      </c>
    </row>
    <row r="291" spans="1:17" ht="36.75" thickBot="1" x14ac:dyDescent="0.3">
      <c r="A291" s="23" t="s">
        <v>421</v>
      </c>
      <c r="B291" s="24" t="s">
        <v>7322</v>
      </c>
      <c r="C291" s="24" t="s">
        <v>7336</v>
      </c>
      <c r="D291" s="24" t="s">
        <v>7333</v>
      </c>
      <c r="E291" s="24" t="s">
        <v>7324</v>
      </c>
      <c r="F291" s="24" t="s">
        <v>7341</v>
      </c>
      <c r="G291" s="24" t="s">
        <v>7274</v>
      </c>
      <c r="H291" s="24" t="s">
        <v>7296</v>
      </c>
      <c r="I291" s="24" t="s">
        <v>7334</v>
      </c>
      <c r="J291" s="24" t="s">
        <v>7335</v>
      </c>
      <c r="K291" s="24" t="s">
        <v>7337</v>
      </c>
      <c r="L291" s="24" t="s">
        <v>7338</v>
      </c>
      <c r="M291" s="24" t="s">
        <v>7339</v>
      </c>
      <c r="N291" s="24" t="s">
        <v>7340</v>
      </c>
      <c r="O291" s="24" t="s">
        <v>7287</v>
      </c>
      <c r="P291" s="24" t="s">
        <v>7330</v>
      </c>
      <c r="Q291" s="24" t="s">
        <v>7342</v>
      </c>
    </row>
    <row r="292" spans="1:17" ht="36.75" thickBot="1" x14ac:dyDescent="0.3">
      <c r="A292" s="23" t="s">
        <v>423</v>
      </c>
      <c r="B292" s="24" t="s">
        <v>7322</v>
      </c>
      <c r="C292" s="24" t="s">
        <v>7336</v>
      </c>
      <c r="D292" s="24" t="s">
        <v>7333</v>
      </c>
      <c r="E292" s="24" t="s">
        <v>7324</v>
      </c>
      <c r="F292" s="24" t="s">
        <v>7341</v>
      </c>
      <c r="G292" s="24" t="s">
        <v>7274</v>
      </c>
      <c r="H292" s="24" t="s">
        <v>7296</v>
      </c>
      <c r="I292" s="24" t="s">
        <v>7334</v>
      </c>
      <c r="J292" s="24" t="s">
        <v>7335</v>
      </c>
      <c r="K292" s="24" t="s">
        <v>7337</v>
      </c>
      <c r="L292" s="24" t="s">
        <v>7338</v>
      </c>
      <c r="M292" s="24" t="s">
        <v>7339</v>
      </c>
      <c r="N292" s="24" t="s">
        <v>7340</v>
      </c>
      <c r="O292" s="24" t="s">
        <v>7287</v>
      </c>
      <c r="P292" s="24" t="s">
        <v>7330</v>
      </c>
      <c r="Q292" s="24" t="s">
        <v>7342</v>
      </c>
    </row>
    <row r="293" spans="1:17" ht="36.75" thickBot="1" x14ac:dyDescent="0.3">
      <c r="A293" s="23" t="s">
        <v>428</v>
      </c>
      <c r="B293" s="24" t="s">
        <v>7322</v>
      </c>
      <c r="C293" s="24" t="s">
        <v>7336</v>
      </c>
      <c r="D293" s="24" t="s">
        <v>7343</v>
      </c>
      <c r="E293" s="24" t="s">
        <v>7324</v>
      </c>
      <c r="F293" s="24" t="s">
        <v>7341</v>
      </c>
      <c r="G293" s="24" t="s">
        <v>7274</v>
      </c>
      <c r="H293" s="24" t="s">
        <v>7296</v>
      </c>
      <c r="I293" s="24" t="s">
        <v>7334</v>
      </c>
      <c r="J293" s="24" t="s">
        <v>7335</v>
      </c>
      <c r="K293" s="24" t="s">
        <v>7344</v>
      </c>
      <c r="L293" s="24" t="s">
        <v>7338</v>
      </c>
      <c r="M293" s="24" t="s">
        <v>7339</v>
      </c>
      <c r="N293" s="24" t="s">
        <v>7345</v>
      </c>
      <c r="O293" s="24" t="s">
        <v>7287</v>
      </c>
      <c r="P293" s="24" t="s">
        <v>7330</v>
      </c>
      <c r="Q293" s="24" t="s">
        <v>7342</v>
      </c>
    </row>
    <row r="294" spans="1:17" ht="36.75" thickBot="1" x14ac:dyDescent="0.3">
      <c r="A294" s="23" t="s">
        <v>431</v>
      </c>
      <c r="B294" s="24" t="s">
        <v>7322</v>
      </c>
      <c r="C294" s="24" t="s">
        <v>7336</v>
      </c>
      <c r="D294" s="24" t="s">
        <v>7343</v>
      </c>
      <c r="E294" s="24" t="s">
        <v>7324</v>
      </c>
      <c r="F294" s="24" t="s">
        <v>7346</v>
      </c>
      <c r="G294" s="24" t="s">
        <v>7274</v>
      </c>
      <c r="H294" s="24" t="s">
        <v>7296</v>
      </c>
      <c r="I294" s="24" t="s">
        <v>7334</v>
      </c>
      <c r="J294" s="24" t="s">
        <v>7335</v>
      </c>
      <c r="K294" s="24" t="s">
        <v>7344</v>
      </c>
      <c r="L294" s="24" t="s">
        <v>7338</v>
      </c>
      <c r="M294" s="24" t="s">
        <v>7339</v>
      </c>
      <c r="N294" s="24" t="s">
        <v>7345</v>
      </c>
      <c r="O294" s="24" t="s">
        <v>7287</v>
      </c>
      <c r="P294" s="24" t="s">
        <v>7330</v>
      </c>
      <c r="Q294" s="24" t="s">
        <v>7342</v>
      </c>
    </row>
    <row r="295" spans="1:17" ht="36.75" thickBot="1" x14ac:dyDescent="0.3">
      <c r="A295" s="23" t="s">
        <v>432</v>
      </c>
      <c r="B295" s="24" t="s">
        <v>7347</v>
      </c>
      <c r="C295" s="24" t="s">
        <v>7336</v>
      </c>
      <c r="D295" s="24" t="s">
        <v>7343</v>
      </c>
      <c r="E295" s="24" t="s">
        <v>7324</v>
      </c>
      <c r="F295" s="24" t="s">
        <v>7346</v>
      </c>
      <c r="G295" s="24" t="s">
        <v>7274</v>
      </c>
      <c r="H295" s="24" t="s">
        <v>7296</v>
      </c>
      <c r="I295" s="24" t="s">
        <v>7334</v>
      </c>
      <c r="J295" s="24" t="s">
        <v>7348</v>
      </c>
      <c r="K295" s="24" t="s">
        <v>7344</v>
      </c>
      <c r="L295" s="24" t="s">
        <v>7338</v>
      </c>
      <c r="M295" s="24" t="s">
        <v>7339</v>
      </c>
      <c r="N295" s="24" t="s">
        <v>7345</v>
      </c>
      <c r="O295" s="24" t="s">
        <v>7287</v>
      </c>
      <c r="P295" s="24" t="s">
        <v>7330</v>
      </c>
      <c r="Q295" s="24" t="s">
        <v>7342</v>
      </c>
    </row>
    <row r="296" spans="1:17" ht="36.75" thickBot="1" x14ac:dyDescent="0.3">
      <c r="A296" s="23" t="s">
        <v>435</v>
      </c>
      <c r="B296" s="24" t="s">
        <v>7349</v>
      </c>
      <c r="C296" s="24" t="s">
        <v>7336</v>
      </c>
      <c r="D296" s="24" t="s">
        <v>7343</v>
      </c>
      <c r="E296" s="24" t="s">
        <v>7324</v>
      </c>
      <c r="F296" s="24" t="s">
        <v>7346</v>
      </c>
      <c r="G296" s="24" t="s">
        <v>7274</v>
      </c>
      <c r="H296" s="24" t="s">
        <v>7350</v>
      </c>
      <c r="I296" s="24" t="s">
        <v>7334</v>
      </c>
      <c r="J296" s="24" t="s">
        <v>7348</v>
      </c>
      <c r="K296" s="24" t="s">
        <v>7344</v>
      </c>
      <c r="L296" s="24" t="s">
        <v>7338</v>
      </c>
      <c r="M296" s="24" t="s">
        <v>7339</v>
      </c>
      <c r="N296" s="24" t="s">
        <v>7345</v>
      </c>
      <c r="O296" s="24" t="s">
        <v>7287</v>
      </c>
      <c r="P296" s="24" t="s">
        <v>7330</v>
      </c>
      <c r="Q296" s="24" t="s">
        <v>7342</v>
      </c>
    </row>
    <row r="297" spans="1:17" ht="36.75" thickBot="1" x14ac:dyDescent="0.3">
      <c r="A297" s="23" t="s">
        <v>439</v>
      </c>
      <c r="B297" s="24" t="s">
        <v>7349</v>
      </c>
      <c r="C297" s="24" t="s">
        <v>7336</v>
      </c>
      <c r="D297" s="24" t="s">
        <v>7343</v>
      </c>
      <c r="E297" s="24" t="s">
        <v>7324</v>
      </c>
      <c r="F297" s="24" t="s">
        <v>7351</v>
      </c>
      <c r="G297" s="24" t="s">
        <v>7274</v>
      </c>
      <c r="H297" s="24" t="s">
        <v>7350</v>
      </c>
      <c r="I297" s="24" t="s">
        <v>7334</v>
      </c>
      <c r="J297" s="24" t="s">
        <v>7352</v>
      </c>
      <c r="K297" s="24" t="s">
        <v>7344</v>
      </c>
      <c r="L297" s="24" t="s">
        <v>7338</v>
      </c>
      <c r="M297" s="24" t="s">
        <v>7339</v>
      </c>
      <c r="N297" s="24" t="s">
        <v>7345</v>
      </c>
      <c r="O297" s="24" t="s">
        <v>7287</v>
      </c>
      <c r="P297" s="24" t="s">
        <v>7330</v>
      </c>
      <c r="Q297" s="24" t="s">
        <v>7342</v>
      </c>
    </row>
    <row r="298" spans="1:17" ht="36.75" thickBot="1" x14ac:dyDescent="0.3">
      <c r="A298" s="23" t="s">
        <v>441</v>
      </c>
      <c r="B298" s="24" t="s">
        <v>7349</v>
      </c>
      <c r="C298" s="24" t="s">
        <v>7336</v>
      </c>
      <c r="D298" s="24" t="s">
        <v>7343</v>
      </c>
      <c r="E298" s="24" t="s">
        <v>7353</v>
      </c>
      <c r="F298" s="24" t="s">
        <v>7354</v>
      </c>
      <c r="G298" s="24" t="s">
        <v>7274</v>
      </c>
      <c r="H298" s="24" t="s">
        <v>7350</v>
      </c>
      <c r="I298" s="24" t="s">
        <v>7334</v>
      </c>
      <c r="J298" s="24" t="s">
        <v>7352</v>
      </c>
      <c r="K298" s="24" t="s">
        <v>7344</v>
      </c>
      <c r="L298" s="24" t="s">
        <v>7338</v>
      </c>
      <c r="M298" s="24" t="s">
        <v>7339</v>
      </c>
      <c r="N298" s="24" t="s">
        <v>7345</v>
      </c>
      <c r="O298" s="24" t="s">
        <v>7287</v>
      </c>
      <c r="P298" s="24" t="s">
        <v>7330</v>
      </c>
      <c r="Q298" s="24" t="s">
        <v>7355</v>
      </c>
    </row>
    <row r="299" spans="1:17" ht="36.75" thickBot="1" x14ac:dyDescent="0.3">
      <c r="A299" s="23" t="s">
        <v>444</v>
      </c>
      <c r="B299" s="24" t="s">
        <v>7349</v>
      </c>
      <c r="C299" s="24" t="s">
        <v>7356</v>
      </c>
      <c r="D299" s="24" t="s">
        <v>7343</v>
      </c>
      <c r="E299" s="24" t="s">
        <v>7357</v>
      </c>
      <c r="F299" s="24" t="s">
        <v>7354</v>
      </c>
      <c r="G299" s="24" t="s">
        <v>7274</v>
      </c>
      <c r="H299" s="24" t="s">
        <v>7358</v>
      </c>
      <c r="I299" s="24" t="s">
        <v>7359</v>
      </c>
      <c r="J299" s="24" t="s">
        <v>7352</v>
      </c>
      <c r="K299" s="24" t="s">
        <v>7344</v>
      </c>
      <c r="L299" s="24" t="s">
        <v>7338</v>
      </c>
      <c r="M299" s="24" t="s">
        <v>7339</v>
      </c>
      <c r="N299" s="24" t="s">
        <v>7345</v>
      </c>
      <c r="O299" s="24" t="s">
        <v>7287</v>
      </c>
      <c r="P299" s="24" t="s">
        <v>7360</v>
      </c>
      <c r="Q299" s="24" t="s">
        <v>7355</v>
      </c>
    </row>
    <row r="300" spans="1:17" ht="36.75" thickBot="1" x14ac:dyDescent="0.3">
      <c r="A300" s="23" t="s">
        <v>447</v>
      </c>
      <c r="B300" s="24" t="s">
        <v>7349</v>
      </c>
      <c r="C300" s="24" t="s">
        <v>7356</v>
      </c>
      <c r="D300" s="24" t="s">
        <v>7343</v>
      </c>
      <c r="E300" s="24" t="s">
        <v>7357</v>
      </c>
      <c r="F300" s="24" t="s">
        <v>7354</v>
      </c>
      <c r="G300" s="24" t="s">
        <v>7274</v>
      </c>
      <c r="H300" s="24" t="s">
        <v>7358</v>
      </c>
      <c r="I300" s="24" t="s">
        <v>7359</v>
      </c>
      <c r="J300" s="24" t="s">
        <v>7352</v>
      </c>
      <c r="K300" s="24" t="s">
        <v>7344</v>
      </c>
      <c r="L300" s="24" t="s">
        <v>7338</v>
      </c>
      <c r="M300" s="24" t="s">
        <v>7339</v>
      </c>
      <c r="N300" s="24" t="s">
        <v>7345</v>
      </c>
      <c r="O300" s="24" t="s">
        <v>7287</v>
      </c>
      <c r="P300" s="24" t="s">
        <v>7360</v>
      </c>
      <c r="Q300" s="24" t="s">
        <v>7361</v>
      </c>
    </row>
    <row r="301" spans="1:17" ht="36.75" thickBot="1" x14ac:dyDescent="0.3">
      <c r="A301" s="23" t="s">
        <v>450</v>
      </c>
      <c r="B301" s="24" t="s">
        <v>7362</v>
      </c>
      <c r="C301" s="24" t="s">
        <v>7356</v>
      </c>
      <c r="D301" s="24" t="s">
        <v>7343</v>
      </c>
      <c r="E301" s="24" t="s">
        <v>7357</v>
      </c>
      <c r="F301" s="24" t="s">
        <v>7354</v>
      </c>
      <c r="G301" s="24" t="s">
        <v>7274</v>
      </c>
      <c r="H301" s="24" t="s">
        <v>7358</v>
      </c>
      <c r="I301" s="24" t="s">
        <v>7363</v>
      </c>
      <c r="J301" s="24" t="s">
        <v>7364</v>
      </c>
      <c r="K301" s="24" t="s">
        <v>7365</v>
      </c>
      <c r="L301" s="24" t="s">
        <v>7366</v>
      </c>
      <c r="M301" s="24" t="s">
        <v>7339</v>
      </c>
      <c r="N301" s="24" t="s">
        <v>7345</v>
      </c>
      <c r="O301" s="24" t="s">
        <v>7287</v>
      </c>
      <c r="P301" s="24" t="s">
        <v>7360</v>
      </c>
      <c r="Q301" s="24" t="s">
        <v>7361</v>
      </c>
    </row>
    <row r="302" spans="1:17" ht="36.75" thickBot="1" x14ac:dyDescent="0.3">
      <c r="A302" s="23" t="s">
        <v>453</v>
      </c>
      <c r="B302" s="24" t="s">
        <v>7362</v>
      </c>
      <c r="C302" s="24" t="s">
        <v>7356</v>
      </c>
      <c r="D302" s="24" t="s">
        <v>7367</v>
      </c>
      <c r="E302" s="24" t="s">
        <v>7357</v>
      </c>
      <c r="F302" s="24" t="s">
        <v>7354</v>
      </c>
      <c r="G302" s="24" t="s">
        <v>7274</v>
      </c>
      <c r="H302" s="24" t="s">
        <v>7358</v>
      </c>
      <c r="I302" s="24" t="s">
        <v>7363</v>
      </c>
      <c r="J302" s="24" t="s">
        <v>7364</v>
      </c>
      <c r="K302" s="24" t="s">
        <v>7365</v>
      </c>
      <c r="L302" s="24" t="s">
        <v>7366</v>
      </c>
      <c r="M302" s="24" t="s">
        <v>7339</v>
      </c>
      <c r="N302" s="24" t="s">
        <v>7345</v>
      </c>
      <c r="O302" s="24" t="s">
        <v>7287</v>
      </c>
      <c r="P302" s="24" t="s">
        <v>7368</v>
      </c>
      <c r="Q302" s="24" t="s">
        <v>7361</v>
      </c>
    </row>
    <row r="303" spans="1:17" ht="36.75" thickBot="1" x14ac:dyDescent="0.3">
      <c r="A303" s="23" t="s">
        <v>457</v>
      </c>
      <c r="B303" s="24" t="s">
        <v>7362</v>
      </c>
      <c r="C303" s="24" t="s">
        <v>7356</v>
      </c>
      <c r="D303" s="24" t="s">
        <v>7367</v>
      </c>
      <c r="E303" s="24" t="s">
        <v>7357</v>
      </c>
      <c r="F303" s="24" t="s">
        <v>7354</v>
      </c>
      <c r="G303" s="24" t="s">
        <v>7274</v>
      </c>
      <c r="H303" s="24" t="s">
        <v>7358</v>
      </c>
      <c r="I303" s="24" t="s">
        <v>7363</v>
      </c>
      <c r="J303" s="24" t="s">
        <v>7364</v>
      </c>
      <c r="K303" s="24" t="s">
        <v>7365</v>
      </c>
      <c r="L303" s="24" t="s">
        <v>7366</v>
      </c>
      <c r="M303" s="24" t="s">
        <v>7339</v>
      </c>
      <c r="N303" s="24" t="s">
        <v>7345</v>
      </c>
      <c r="O303" s="24" t="s">
        <v>7287</v>
      </c>
      <c r="P303" s="24" t="s">
        <v>7369</v>
      </c>
      <c r="Q303" s="24" t="s">
        <v>7361</v>
      </c>
    </row>
    <row r="304" spans="1:17" ht="36.75" thickBot="1" x14ac:dyDescent="0.3">
      <c r="A304" s="23" t="s">
        <v>460</v>
      </c>
      <c r="B304" s="24" t="s">
        <v>7362</v>
      </c>
      <c r="C304" s="24" t="s">
        <v>7356</v>
      </c>
      <c r="D304" s="24" t="s">
        <v>7367</v>
      </c>
      <c r="E304" s="24" t="s">
        <v>7357</v>
      </c>
      <c r="F304" s="24" t="s">
        <v>7354</v>
      </c>
      <c r="G304" s="24" t="s">
        <v>7274</v>
      </c>
      <c r="H304" s="24" t="s">
        <v>7358</v>
      </c>
      <c r="I304" s="24" t="s">
        <v>7363</v>
      </c>
      <c r="J304" s="24" t="s">
        <v>7364</v>
      </c>
      <c r="K304" s="24" t="s">
        <v>7365</v>
      </c>
      <c r="L304" s="24" t="s">
        <v>7366</v>
      </c>
      <c r="M304" s="24" t="s">
        <v>7339</v>
      </c>
      <c r="N304" s="24" t="s">
        <v>7345</v>
      </c>
      <c r="O304" s="24" t="s">
        <v>7287</v>
      </c>
      <c r="P304" s="24" t="s">
        <v>7369</v>
      </c>
      <c r="Q304" s="24" t="s">
        <v>7361</v>
      </c>
    </row>
    <row r="305" spans="1:17" ht="36.75" thickBot="1" x14ac:dyDescent="0.3">
      <c r="A305" s="23" t="s">
        <v>466</v>
      </c>
      <c r="B305" s="24" t="s">
        <v>7370</v>
      </c>
      <c r="C305" s="24" t="s">
        <v>7356</v>
      </c>
      <c r="D305" s="24" t="s">
        <v>7367</v>
      </c>
      <c r="E305" s="24" t="s">
        <v>7357</v>
      </c>
      <c r="F305" s="24" t="s">
        <v>7354</v>
      </c>
      <c r="G305" s="24" t="s">
        <v>7274</v>
      </c>
      <c r="H305" s="24" t="s">
        <v>7358</v>
      </c>
      <c r="I305" s="24" t="s">
        <v>7371</v>
      </c>
      <c r="J305" s="24" t="s">
        <v>7364</v>
      </c>
      <c r="K305" s="24" t="s">
        <v>7365</v>
      </c>
      <c r="L305" s="24" t="s">
        <v>7366</v>
      </c>
      <c r="M305" s="24" t="s">
        <v>7339</v>
      </c>
      <c r="N305" s="24" t="s">
        <v>7345</v>
      </c>
      <c r="O305" s="24" t="s">
        <v>7287</v>
      </c>
      <c r="P305" s="24" t="s">
        <v>7369</v>
      </c>
      <c r="Q305" s="24" t="s">
        <v>7361</v>
      </c>
    </row>
    <row r="306" spans="1:17" ht="36.75" thickBot="1" x14ac:dyDescent="0.3">
      <c r="A306" s="23" t="s">
        <v>470</v>
      </c>
      <c r="B306" s="24" t="s">
        <v>7372</v>
      </c>
      <c r="C306" s="24" t="s">
        <v>7356</v>
      </c>
      <c r="D306" s="24" t="s">
        <v>7367</v>
      </c>
      <c r="E306" s="24" t="s">
        <v>7357</v>
      </c>
      <c r="F306" s="24" t="s">
        <v>7373</v>
      </c>
      <c r="G306" s="24" t="s">
        <v>7274</v>
      </c>
      <c r="H306" s="24" t="s">
        <v>7358</v>
      </c>
      <c r="I306" s="24" t="s">
        <v>7371</v>
      </c>
      <c r="J306" s="24" t="s">
        <v>7374</v>
      </c>
      <c r="K306" s="24" t="s">
        <v>7365</v>
      </c>
      <c r="L306" s="24" t="s">
        <v>7366</v>
      </c>
      <c r="M306" s="24" t="s">
        <v>7339</v>
      </c>
      <c r="N306" s="24" t="s">
        <v>7345</v>
      </c>
      <c r="O306" s="24" t="s">
        <v>7287</v>
      </c>
      <c r="P306" s="24" t="s">
        <v>7369</v>
      </c>
      <c r="Q306" s="24" t="s">
        <v>7361</v>
      </c>
    </row>
    <row r="307" spans="1:17" ht="36.75" thickBot="1" x14ac:dyDescent="0.3">
      <c r="A307" s="23" t="s">
        <v>472</v>
      </c>
      <c r="B307" s="24" t="s">
        <v>7372</v>
      </c>
      <c r="C307" s="24" t="s">
        <v>7375</v>
      </c>
      <c r="D307" s="24" t="s">
        <v>7367</v>
      </c>
      <c r="E307" s="24" t="s">
        <v>7357</v>
      </c>
      <c r="F307" s="24" t="s">
        <v>7373</v>
      </c>
      <c r="G307" s="24" t="s">
        <v>7274</v>
      </c>
      <c r="H307" s="24" t="s">
        <v>7358</v>
      </c>
      <c r="I307" s="24" t="s">
        <v>7371</v>
      </c>
      <c r="J307" s="24" t="s">
        <v>7374</v>
      </c>
      <c r="K307" s="24" t="s">
        <v>7365</v>
      </c>
      <c r="L307" s="24" t="s">
        <v>7366</v>
      </c>
      <c r="M307" s="24" t="s">
        <v>7339</v>
      </c>
      <c r="N307" s="24" t="s">
        <v>7345</v>
      </c>
      <c r="O307" s="24" t="s">
        <v>7287</v>
      </c>
      <c r="P307" s="24" t="s">
        <v>7369</v>
      </c>
      <c r="Q307" s="24" t="s">
        <v>7361</v>
      </c>
    </row>
    <row r="308" spans="1:17" ht="36.75" thickBot="1" x14ac:dyDescent="0.3">
      <c r="A308" s="23" t="s">
        <v>476</v>
      </c>
      <c r="B308" s="24" t="s">
        <v>7376</v>
      </c>
      <c r="C308" s="24" t="s">
        <v>7375</v>
      </c>
      <c r="D308" s="24" t="s">
        <v>7367</v>
      </c>
      <c r="E308" s="24" t="s">
        <v>7357</v>
      </c>
      <c r="F308" s="24" t="s">
        <v>7377</v>
      </c>
      <c r="G308" s="24" t="s">
        <v>7274</v>
      </c>
      <c r="H308" s="24" t="s">
        <v>7358</v>
      </c>
      <c r="I308" s="24" t="s">
        <v>7378</v>
      </c>
      <c r="J308" s="24" t="s">
        <v>7374</v>
      </c>
      <c r="K308" s="24" t="s">
        <v>7365</v>
      </c>
      <c r="L308" s="24" t="s">
        <v>7366</v>
      </c>
      <c r="M308" s="24" t="s">
        <v>7339</v>
      </c>
      <c r="N308" s="24" t="s">
        <v>7345</v>
      </c>
      <c r="O308" s="24" t="s">
        <v>7287</v>
      </c>
      <c r="P308" s="24" t="s">
        <v>7369</v>
      </c>
      <c r="Q308" s="24" t="s">
        <v>7379</v>
      </c>
    </row>
    <row r="309" spans="1:17" ht="36.75" thickBot="1" x14ac:dyDescent="0.3">
      <c r="A309" s="23" t="s">
        <v>480</v>
      </c>
      <c r="B309" s="24" t="s">
        <v>7376</v>
      </c>
      <c r="C309" s="24" t="s">
        <v>7375</v>
      </c>
      <c r="D309" s="24" t="s">
        <v>7367</v>
      </c>
      <c r="E309" s="24" t="s">
        <v>7357</v>
      </c>
      <c r="F309" s="24" t="s">
        <v>7377</v>
      </c>
      <c r="G309" s="24" t="s">
        <v>7274</v>
      </c>
      <c r="H309" s="24" t="s">
        <v>7358</v>
      </c>
      <c r="I309" s="24" t="s">
        <v>7378</v>
      </c>
      <c r="J309" s="24" t="s">
        <v>7374</v>
      </c>
      <c r="K309" s="24" t="s">
        <v>7380</v>
      </c>
      <c r="L309" s="24" t="s">
        <v>7366</v>
      </c>
      <c r="M309" s="24" t="s">
        <v>7339</v>
      </c>
      <c r="N309" s="24" t="s">
        <v>7345</v>
      </c>
      <c r="O309" s="24" t="s">
        <v>7287</v>
      </c>
      <c r="P309" s="24" t="s">
        <v>7381</v>
      </c>
      <c r="Q309" s="24" t="s">
        <v>7379</v>
      </c>
    </row>
    <row r="310" spans="1:17" ht="36.75" thickBot="1" x14ac:dyDescent="0.3">
      <c r="A310" s="23" t="s">
        <v>481</v>
      </c>
      <c r="B310" s="24" t="s">
        <v>7382</v>
      </c>
      <c r="C310" s="24" t="s">
        <v>7375</v>
      </c>
      <c r="D310" s="24" t="s">
        <v>7367</v>
      </c>
      <c r="E310" s="24" t="s">
        <v>7357</v>
      </c>
      <c r="F310" s="24" t="s">
        <v>7377</v>
      </c>
      <c r="G310" s="24" t="s">
        <v>7274</v>
      </c>
      <c r="H310" s="24" t="s">
        <v>7383</v>
      </c>
      <c r="I310" s="24" t="s">
        <v>7384</v>
      </c>
      <c r="J310" s="24" t="s">
        <v>7374</v>
      </c>
      <c r="K310" s="24" t="s">
        <v>7380</v>
      </c>
      <c r="L310" s="24" t="s">
        <v>7366</v>
      </c>
      <c r="M310" s="24" t="s">
        <v>7339</v>
      </c>
      <c r="N310" s="24" t="s">
        <v>7345</v>
      </c>
      <c r="O310" s="24" t="s">
        <v>7287</v>
      </c>
      <c r="P310" s="24" t="s">
        <v>7381</v>
      </c>
      <c r="Q310" s="24" t="s">
        <v>7379</v>
      </c>
    </row>
    <row r="311" spans="1:17" ht="36.75" thickBot="1" x14ac:dyDescent="0.3">
      <c r="A311" s="23" t="s">
        <v>482</v>
      </c>
      <c r="B311" s="24" t="s">
        <v>7385</v>
      </c>
      <c r="C311" s="24" t="s">
        <v>7375</v>
      </c>
      <c r="D311" s="24" t="s">
        <v>7367</v>
      </c>
      <c r="E311" s="24" t="s">
        <v>7357</v>
      </c>
      <c r="F311" s="24" t="s">
        <v>7377</v>
      </c>
      <c r="G311" s="24" t="s">
        <v>7274</v>
      </c>
      <c r="H311" s="24" t="s">
        <v>7383</v>
      </c>
      <c r="I311" s="24" t="s">
        <v>7384</v>
      </c>
      <c r="J311" s="24" t="s">
        <v>7374</v>
      </c>
      <c r="K311" s="24" t="s">
        <v>7380</v>
      </c>
      <c r="L311" s="24" t="s">
        <v>7366</v>
      </c>
      <c r="M311" s="24" t="s">
        <v>7339</v>
      </c>
      <c r="N311" s="24" t="s">
        <v>7345</v>
      </c>
      <c r="O311" s="24" t="s">
        <v>7287</v>
      </c>
      <c r="P311" s="24" t="s">
        <v>7386</v>
      </c>
      <c r="Q311" s="24" t="s">
        <v>7379</v>
      </c>
    </row>
    <row r="312" spans="1:17" ht="36.75" thickBot="1" x14ac:dyDescent="0.3">
      <c r="A312" s="23" t="s">
        <v>486</v>
      </c>
      <c r="B312" s="24" t="s">
        <v>7385</v>
      </c>
      <c r="C312" s="24" t="s">
        <v>7387</v>
      </c>
      <c r="D312" s="24" t="s">
        <v>7388</v>
      </c>
      <c r="E312" s="24" t="s">
        <v>7357</v>
      </c>
      <c r="F312" s="24" t="s">
        <v>7377</v>
      </c>
      <c r="G312" s="24" t="s">
        <v>7274</v>
      </c>
      <c r="H312" s="24" t="s">
        <v>7383</v>
      </c>
      <c r="I312" s="24" t="s">
        <v>7384</v>
      </c>
      <c r="J312" s="24" t="s">
        <v>7374</v>
      </c>
      <c r="K312" s="24" t="s">
        <v>7380</v>
      </c>
      <c r="L312" s="24" t="s">
        <v>7366</v>
      </c>
      <c r="M312" s="24" t="s">
        <v>7339</v>
      </c>
      <c r="N312" s="24" t="s">
        <v>7389</v>
      </c>
      <c r="O312" s="24" t="s">
        <v>7287</v>
      </c>
      <c r="P312" s="24" t="s">
        <v>7386</v>
      </c>
      <c r="Q312" s="24" t="s">
        <v>7379</v>
      </c>
    </row>
    <row r="313" spans="1:17" ht="36.75" thickBot="1" x14ac:dyDescent="0.3">
      <c r="A313" s="23" t="s">
        <v>487</v>
      </c>
      <c r="B313" s="24" t="s">
        <v>7385</v>
      </c>
      <c r="C313" s="24" t="s">
        <v>7387</v>
      </c>
      <c r="D313" s="24" t="s">
        <v>7388</v>
      </c>
      <c r="E313" s="24" t="s">
        <v>7357</v>
      </c>
      <c r="F313" s="24" t="s">
        <v>7377</v>
      </c>
      <c r="G313" s="24" t="s">
        <v>7274</v>
      </c>
      <c r="H313" s="24" t="s">
        <v>7383</v>
      </c>
      <c r="I313" s="24" t="s">
        <v>7384</v>
      </c>
      <c r="J313" s="24" t="s">
        <v>7390</v>
      </c>
      <c r="K313" s="24" t="s">
        <v>7380</v>
      </c>
      <c r="L313" s="24" t="s">
        <v>7366</v>
      </c>
      <c r="M313" s="24" t="s">
        <v>7339</v>
      </c>
      <c r="N313" s="24" t="s">
        <v>7389</v>
      </c>
      <c r="O313" s="24" t="s">
        <v>7287</v>
      </c>
      <c r="P313" s="24" t="s">
        <v>7386</v>
      </c>
      <c r="Q313" s="24" t="s">
        <v>7391</v>
      </c>
    </row>
    <row r="314" spans="1:17" ht="36.75" thickBot="1" x14ac:dyDescent="0.3">
      <c r="A314" s="23" t="s">
        <v>490</v>
      </c>
      <c r="B314" s="24" t="s">
        <v>7385</v>
      </c>
      <c r="C314" s="24" t="s">
        <v>7387</v>
      </c>
      <c r="D314" s="24" t="s">
        <v>7388</v>
      </c>
      <c r="E314" s="24" t="s">
        <v>7357</v>
      </c>
      <c r="F314" s="24" t="s">
        <v>7377</v>
      </c>
      <c r="G314" s="24" t="s">
        <v>7274</v>
      </c>
      <c r="H314" s="24" t="s">
        <v>7383</v>
      </c>
      <c r="I314" s="24" t="s">
        <v>7384</v>
      </c>
      <c r="J314" s="24" t="s">
        <v>7392</v>
      </c>
      <c r="K314" s="24" t="s">
        <v>7380</v>
      </c>
      <c r="L314" s="24" t="s">
        <v>7366</v>
      </c>
      <c r="M314" s="24" t="s">
        <v>7339</v>
      </c>
      <c r="N314" s="24" t="s">
        <v>7389</v>
      </c>
      <c r="O314" s="24" t="s">
        <v>7287</v>
      </c>
      <c r="P314" s="24" t="s">
        <v>7386</v>
      </c>
      <c r="Q314" s="24" t="s">
        <v>7391</v>
      </c>
    </row>
    <row r="315" spans="1:17" ht="36.75" thickBot="1" x14ac:dyDescent="0.3">
      <c r="A315" s="23" t="s">
        <v>494</v>
      </c>
      <c r="B315" s="24" t="s">
        <v>7393</v>
      </c>
      <c r="C315" s="24" t="s">
        <v>7387</v>
      </c>
      <c r="D315" s="24" t="s">
        <v>7388</v>
      </c>
      <c r="E315" s="24" t="s">
        <v>7357</v>
      </c>
      <c r="F315" s="24" t="s">
        <v>7377</v>
      </c>
      <c r="G315" s="24" t="s">
        <v>7274</v>
      </c>
      <c r="H315" s="24" t="s">
        <v>7383</v>
      </c>
      <c r="I315" s="24" t="s">
        <v>7384</v>
      </c>
      <c r="J315" s="24" t="s">
        <v>7394</v>
      </c>
      <c r="K315" s="24" t="s">
        <v>7395</v>
      </c>
      <c r="L315" s="24" t="s">
        <v>7366</v>
      </c>
      <c r="M315" s="24" t="s">
        <v>7339</v>
      </c>
      <c r="N315" s="24" t="s">
        <v>7389</v>
      </c>
      <c r="O315" s="24" t="s">
        <v>7287</v>
      </c>
      <c r="P315" s="24" t="s">
        <v>7386</v>
      </c>
      <c r="Q315" s="24" t="s">
        <v>7391</v>
      </c>
    </row>
    <row r="316" spans="1:17" ht="36.75" thickBot="1" x14ac:dyDescent="0.3">
      <c r="A316" s="23" t="s">
        <v>497</v>
      </c>
      <c r="B316" s="24" t="s">
        <v>7396</v>
      </c>
      <c r="C316" s="24" t="s">
        <v>7387</v>
      </c>
      <c r="D316" s="24" t="s">
        <v>7388</v>
      </c>
      <c r="E316" s="24" t="s">
        <v>7357</v>
      </c>
      <c r="F316" s="24" t="s">
        <v>7377</v>
      </c>
      <c r="G316" s="24" t="s">
        <v>7274</v>
      </c>
      <c r="H316" s="24" t="s">
        <v>7383</v>
      </c>
      <c r="I316" s="24" t="s">
        <v>7384</v>
      </c>
      <c r="J316" s="24" t="s">
        <v>7394</v>
      </c>
      <c r="K316" s="24" t="s">
        <v>7395</v>
      </c>
      <c r="L316" s="24" t="s">
        <v>7366</v>
      </c>
      <c r="M316" s="24" t="s">
        <v>7339</v>
      </c>
      <c r="N316" s="24" t="s">
        <v>7397</v>
      </c>
      <c r="O316" s="24" t="s">
        <v>7287</v>
      </c>
      <c r="P316" s="24" t="s">
        <v>7386</v>
      </c>
      <c r="Q316" s="24" t="s">
        <v>7391</v>
      </c>
    </row>
    <row r="317" spans="1:17" ht="36.75" thickBot="1" x14ac:dyDescent="0.3">
      <c r="A317" s="23" t="s">
        <v>499</v>
      </c>
      <c r="B317" s="24" t="s">
        <v>7396</v>
      </c>
      <c r="C317" s="24" t="s">
        <v>7398</v>
      </c>
      <c r="D317" s="24" t="s">
        <v>7388</v>
      </c>
      <c r="E317" s="24" t="s">
        <v>7357</v>
      </c>
      <c r="F317" s="24" t="s">
        <v>7399</v>
      </c>
      <c r="G317" s="24" t="s">
        <v>7274</v>
      </c>
      <c r="H317" s="24" t="s">
        <v>7400</v>
      </c>
      <c r="I317" s="24" t="s">
        <v>7384</v>
      </c>
      <c r="J317" s="24" t="s">
        <v>7394</v>
      </c>
      <c r="K317" s="24" t="s">
        <v>7395</v>
      </c>
      <c r="L317" s="24" t="s">
        <v>7401</v>
      </c>
      <c r="M317" s="24" t="s">
        <v>7339</v>
      </c>
      <c r="N317" s="24" t="s">
        <v>7402</v>
      </c>
      <c r="O317" s="24" t="s">
        <v>7287</v>
      </c>
      <c r="P317" s="24" t="s">
        <v>7403</v>
      </c>
      <c r="Q317" s="24" t="s">
        <v>7391</v>
      </c>
    </row>
    <row r="318" spans="1:17" ht="36.75" thickBot="1" x14ac:dyDescent="0.3">
      <c r="A318" s="23" t="s">
        <v>505</v>
      </c>
      <c r="B318" s="24" t="s">
        <v>7396</v>
      </c>
      <c r="C318" s="24" t="s">
        <v>7398</v>
      </c>
      <c r="D318" s="24" t="s">
        <v>7404</v>
      </c>
      <c r="E318" s="24" t="s">
        <v>7357</v>
      </c>
      <c r="F318" s="24" t="s">
        <v>7399</v>
      </c>
      <c r="G318" s="24" t="s">
        <v>7274</v>
      </c>
      <c r="H318" s="24" t="s">
        <v>7400</v>
      </c>
      <c r="I318" s="24" t="s">
        <v>7384</v>
      </c>
      <c r="J318" s="24" t="s">
        <v>7405</v>
      </c>
      <c r="K318" s="24" t="s">
        <v>7395</v>
      </c>
      <c r="L318" s="24" t="s">
        <v>7401</v>
      </c>
      <c r="M318" s="24" t="s">
        <v>7339</v>
      </c>
      <c r="N318" s="24" t="s">
        <v>7402</v>
      </c>
      <c r="O318" s="24" t="s">
        <v>7287</v>
      </c>
      <c r="P318" s="24" t="s">
        <v>7403</v>
      </c>
      <c r="Q318" s="24" t="s">
        <v>7406</v>
      </c>
    </row>
    <row r="319" spans="1:17" ht="36.75" thickBot="1" x14ac:dyDescent="0.3">
      <c r="A319" s="23" t="s">
        <v>506</v>
      </c>
      <c r="B319" s="24" t="s">
        <v>7396</v>
      </c>
      <c r="C319" s="24" t="s">
        <v>7398</v>
      </c>
      <c r="D319" s="24" t="s">
        <v>7404</v>
      </c>
      <c r="E319" s="24" t="s">
        <v>7357</v>
      </c>
      <c r="F319" s="24" t="s">
        <v>7399</v>
      </c>
      <c r="G319" s="24" t="s">
        <v>7274</v>
      </c>
      <c r="H319" s="24" t="s">
        <v>7400</v>
      </c>
      <c r="I319" s="24" t="s">
        <v>7384</v>
      </c>
      <c r="J319" s="24" t="s">
        <v>7405</v>
      </c>
      <c r="K319" s="24" t="s">
        <v>7395</v>
      </c>
      <c r="L319" s="24" t="s">
        <v>7401</v>
      </c>
      <c r="M319" s="24" t="s">
        <v>7339</v>
      </c>
      <c r="N319" s="24" t="s">
        <v>7402</v>
      </c>
      <c r="O319" s="24" t="s">
        <v>7287</v>
      </c>
      <c r="P319" s="24" t="s">
        <v>7403</v>
      </c>
      <c r="Q319" s="24" t="s">
        <v>7406</v>
      </c>
    </row>
    <row r="320" spans="1:17" ht="36.75" thickBot="1" x14ac:dyDescent="0.3">
      <c r="A320" s="23" t="s">
        <v>512</v>
      </c>
      <c r="B320" s="24" t="s">
        <v>7396</v>
      </c>
      <c r="C320" s="24" t="s">
        <v>7398</v>
      </c>
      <c r="D320" s="24" t="s">
        <v>7404</v>
      </c>
      <c r="E320" s="24" t="s">
        <v>7357</v>
      </c>
      <c r="F320" s="24" t="s">
        <v>7399</v>
      </c>
      <c r="G320" s="24" t="s">
        <v>7274</v>
      </c>
      <c r="H320" s="24" t="s">
        <v>7400</v>
      </c>
      <c r="I320" s="24" t="s">
        <v>7384</v>
      </c>
      <c r="J320" s="24" t="s">
        <v>7405</v>
      </c>
      <c r="K320" s="24" t="s">
        <v>7395</v>
      </c>
      <c r="L320" s="24" t="s">
        <v>7401</v>
      </c>
      <c r="M320" s="24" t="s">
        <v>7339</v>
      </c>
      <c r="N320" s="24" t="s">
        <v>7402</v>
      </c>
      <c r="O320" s="24" t="s">
        <v>7407</v>
      </c>
      <c r="P320" s="24" t="s">
        <v>7408</v>
      </c>
      <c r="Q320" s="24" t="s">
        <v>7406</v>
      </c>
    </row>
    <row r="321" spans="1:17" ht="36.75" thickBot="1" x14ac:dyDescent="0.3">
      <c r="A321" s="23" t="s">
        <v>513</v>
      </c>
      <c r="B321" s="24" t="s">
        <v>7396</v>
      </c>
      <c r="C321" s="24" t="s">
        <v>7398</v>
      </c>
      <c r="D321" s="24" t="s">
        <v>7404</v>
      </c>
      <c r="E321" s="24" t="s">
        <v>7357</v>
      </c>
      <c r="F321" s="24" t="s">
        <v>7399</v>
      </c>
      <c r="G321" s="24" t="s">
        <v>7274</v>
      </c>
      <c r="H321" s="24" t="s">
        <v>7400</v>
      </c>
      <c r="I321" s="24" t="s">
        <v>7384</v>
      </c>
      <c r="J321" s="24" t="s">
        <v>7405</v>
      </c>
      <c r="K321" s="24" t="s">
        <v>7395</v>
      </c>
      <c r="L321" s="24" t="s">
        <v>7401</v>
      </c>
      <c r="M321" s="24" t="s">
        <v>7339</v>
      </c>
      <c r="N321" s="24" t="s">
        <v>7402</v>
      </c>
      <c r="O321" s="24" t="s">
        <v>7407</v>
      </c>
      <c r="P321" s="24" t="s">
        <v>7408</v>
      </c>
      <c r="Q321" s="24" t="s">
        <v>7406</v>
      </c>
    </row>
    <row r="322" spans="1:17" ht="36.75" thickBot="1" x14ac:dyDescent="0.3">
      <c r="A322" s="23" t="s">
        <v>514</v>
      </c>
      <c r="B322" s="24" t="s">
        <v>7396</v>
      </c>
      <c r="C322" s="24" t="s">
        <v>7398</v>
      </c>
      <c r="D322" s="24" t="s">
        <v>7404</v>
      </c>
      <c r="E322" s="24" t="s">
        <v>7357</v>
      </c>
      <c r="F322" s="24" t="s">
        <v>7399</v>
      </c>
      <c r="G322" s="24" t="s">
        <v>7274</v>
      </c>
      <c r="H322" s="24" t="s">
        <v>7400</v>
      </c>
      <c r="I322" s="24" t="s">
        <v>7384</v>
      </c>
      <c r="J322" s="24" t="s">
        <v>7405</v>
      </c>
      <c r="K322" s="24" t="s">
        <v>7409</v>
      </c>
      <c r="L322" s="24" t="s">
        <v>7401</v>
      </c>
      <c r="M322" s="24" t="s">
        <v>7339</v>
      </c>
      <c r="N322" s="24" t="s">
        <v>7402</v>
      </c>
      <c r="O322" s="24" t="s">
        <v>7407</v>
      </c>
      <c r="P322" s="24" t="s">
        <v>7408</v>
      </c>
      <c r="Q322" s="24" t="s">
        <v>7410</v>
      </c>
    </row>
    <row r="323" spans="1:17" ht="36.75" thickBot="1" x14ac:dyDescent="0.3">
      <c r="A323" s="23" t="s">
        <v>517</v>
      </c>
      <c r="B323" s="24" t="s">
        <v>7411</v>
      </c>
      <c r="C323" s="24" t="s">
        <v>7398</v>
      </c>
      <c r="D323" s="24" t="s">
        <v>7404</v>
      </c>
      <c r="E323" s="24" t="s">
        <v>7357</v>
      </c>
      <c r="F323" s="24" t="s">
        <v>7399</v>
      </c>
      <c r="G323" s="24" t="s">
        <v>7274</v>
      </c>
      <c r="H323" s="24" t="s">
        <v>7400</v>
      </c>
      <c r="I323" s="24" t="s">
        <v>7412</v>
      </c>
      <c r="J323" s="24" t="s">
        <v>7405</v>
      </c>
      <c r="K323" s="24" t="s">
        <v>7409</v>
      </c>
      <c r="L323" s="24" t="s">
        <v>7401</v>
      </c>
      <c r="M323" s="24" t="s">
        <v>7339</v>
      </c>
      <c r="N323" s="24" t="s">
        <v>7402</v>
      </c>
      <c r="O323" s="24" t="s">
        <v>7407</v>
      </c>
      <c r="P323" s="24" t="s">
        <v>7408</v>
      </c>
      <c r="Q323" s="24" t="s">
        <v>7410</v>
      </c>
    </row>
    <row r="324" spans="1:17" ht="36.75" thickBot="1" x14ac:dyDescent="0.3">
      <c r="A324" s="23" t="s">
        <v>521</v>
      </c>
      <c r="B324" s="24" t="s">
        <v>7411</v>
      </c>
      <c r="C324" s="24" t="s">
        <v>7398</v>
      </c>
      <c r="D324" s="24" t="s">
        <v>7404</v>
      </c>
      <c r="E324" s="24" t="s">
        <v>7357</v>
      </c>
      <c r="F324" s="24" t="s">
        <v>7399</v>
      </c>
      <c r="G324" s="24" t="s">
        <v>7274</v>
      </c>
      <c r="H324" s="24" t="s">
        <v>7400</v>
      </c>
      <c r="I324" s="24" t="s">
        <v>7412</v>
      </c>
      <c r="J324" s="24" t="s">
        <v>7405</v>
      </c>
      <c r="K324" s="24" t="s">
        <v>7409</v>
      </c>
      <c r="L324" s="24" t="s">
        <v>7401</v>
      </c>
      <c r="M324" s="24" t="s">
        <v>7339</v>
      </c>
      <c r="N324" s="24" t="s">
        <v>7402</v>
      </c>
      <c r="O324" s="24" t="s">
        <v>7407</v>
      </c>
      <c r="P324" s="24" t="s">
        <v>7408</v>
      </c>
      <c r="Q324" s="24" t="s">
        <v>7410</v>
      </c>
    </row>
    <row r="325" spans="1:17" ht="36.75" thickBot="1" x14ac:dyDescent="0.3">
      <c r="A325" s="23" t="s">
        <v>524</v>
      </c>
      <c r="B325" s="24" t="s">
        <v>7413</v>
      </c>
      <c r="C325" s="24" t="s">
        <v>7398</v>
      </c>
      <c r="D325" s="24" t="s">
        <v>7404</v>
      </c>
      <c r="E325" s="24" t="s">
        <v>7357</v>
      </c>
      <c r="F325" s="24" t="s">
        <v>7399</v>
      </c>
      <c r="G325" s="24" t="s">
        <v>7274</v>
      </c>
      <c r="H325" s="24" t="s">
        <v>7400</v>
      </c>
      <c r="I325" s="24" t="s">
        <v>7412</v>
      </c>
      <c r="J325" s="24" t="s">
        <v>7405</v>
      </c>
      <c r="K325" s="24" t="s">
        <v>7409</v>
      </c>
      <c r="L325" s="24" t="s">
        <v>7414</v>
      </c>
      <c r="M325" s="24" t="s">
        <v>7339</v>
      </c>
      <c r="N325" s="24" t="s">
        <v>7402</v>
      </c>
      <c r="O325" s="24" t="s">
        <v>7407</v>
      </c>
      <c r="P325" s="24" t="s">
        <v>7408</v>
      </c>
      <c r="Q325" s="24" t="s">
        <v>7410</v>
      </c>
    </row>
    <row r="326" spans="1:17" ht="36.75" thickBot="1" x14ac:dyDescent="0.3">
      <c r="A326" s="23" t="s">
        <v>528</v>
      </c>
      <c r="B326" s="24" t="s">
        <v>7413</v>
      </c>
      <c r="C326" s="24" t="s">
        <v>7415</v>
      </c>
      <c r="D326" s="24" t="s">
        <v>7404</v>
      </c>
      <c r="E326" s="24" t="s">
        <v>7357</v>
      </c>
      <c r="F326" s="24" t="s">
        <v>7399</v>
      </c>
      <c r="G326" s="24" t="s">
        <v>7274</v>
      </c>
      <c r="H326" s="24" t="s">
        <v>7400</v>
      </c>
      <c r="I326" s="24" t="s">
        <v>7412</v>
      </c>
      <c r="J326" s="24" t="s">
        <v>7405</v>
      </c>
      <c r="K326" s="24" t="s">
        <v>7409</v>
      </c>
      <c r="L326" s="24" t="s">
        <v>7414</v>
      </c>
      <c r="M326" s="24" t="s">
        <v>7339</v>
      </c>
      <c r="N326" s="24" t="s">
        <v>7402</v>
      </c>
      <c r="O326" s="24" t="s">
        <v>7407</v>
      </c>
      <c r="P326" s="24" t="s">
        <v>7416</v>
      </c>
      <c r="Q326" s="24" t="s">
        <v>7410</v>
      </c>
    </row>
    <row r="327" spans="1:17" ht="36.75" thickBot="1" x14ac:dyDescent="0.3">
      <c r="A327" s="23" t="s">
        <v>532</v>
      </c>
      <c r="B327" s="24" t="s">
        <v>7417</v>
      </c>
      <c r="C327" s="24" t="s">
        <v>7415</v>
      </c>
      <c r="D327" s="24" t="s">
        <v>7404</v>
      </c>
      <c r="E327" s="24" t="s">
        <v>7357</v>
      </c>
      <c r="F327" s="24" t="s">
        <v>7399</v>
      </c>
      <c r="G327" s="24" t="s">
        <v>7274</v>
      </c>
      <c r="H327" s="24" t="s">
        <v>7400</v>
      </c>
      <c r="I327" s="24" t="s">
        <v>7418</v>
      </c>
      <c r="J327" s="24" t="s">
        <v>7419</v>
      </c>
      <c r="K327" s="24" t="s">
        <v>7420</v>
      </c>
      <c r="L327" s="24" t="s">
        <v>7414</v>
      </c>
      <c r="M327" s="24" t="s">
        <v>7339</v>
      </c>
      <c r="N327" s="24" t="s">
        <v>7402</v>
      </c>
      <c r="O327" s="24" t="s">
        <v>7407</v>
      </c>
      <c r="P327" s="24" t="s">
        <v>7416</v>
      </c>
      <c r="Q327" s="24" t="s">
        <v>7410</v>
      </c>
    </row>
    <row r="328" spans="1:17" ht="36.75" thickBot="1" x14ac:dyDescent="0.3">
      <c r="A328" s="23" t="s">
        <v>535</v>
      </c>
      <c r="B328" s="24" t="s">
        <v>7417</v>
      </c>
      <c r="C328" s="24" t="s">
        <v>7415</v>
      </c>
      <c r="D328" s="24" t="s">
        <v>7404</v>
      </c>
      <c r="E328" s="24" t="s">
        <v>7357</v>
      </c>
      <c r="F328" s="24" t="s">
        <v>7399</v>
      </c>
      <c r="G328" s="24" t="s">
        <v>7274</v>
      </c>
      <c r="H328" s="24" t="s">
        <v>7400</v>
      </c>
      <c r="I328" s="24" t="s">
        <v>7418</v>
      </c>
      <c r="J328" s="24" t="s">
        <v>7421</v>
      </c>
      <c r="K328" s="24" t="s">
        <v>7420</v>
      </c>
      <c r="L328" s="24" t="s">
        <v>7414</v>
      </c>
      <c r="M328" s="24" t="s">
        <v>7339</v>
      </c>
      <c r="N328" s="24" t="s">
        <v>7402</v>
      </c>
      <c r="O328" s="24" t="s">
        <v>7407</v>
      </c>
      <c r="P328" s="24" t="s">
        <v>7416</v>
      </c>
      <c r="Q328" s="24" t="s">
        <v>7410</v>
      </c>
    </row>
    <row r="329" spans="1:17" ht="36.75" thickBot="1" x14ac:dyDescent="0.3">
      <c r="A329" s="23" t="s">
        <v>540</v>
      </c>
      <c r="B329" s="24" t="s">
        <v>7422</v>
      </c>
      <c r="C329" s="24" t="s">
        <v>7415</v>
      </c>
      <c r="D329" s="24" t="s">
        <v>7404</v>
      </c>
      <c r="E329" s="24" t="s">
        <v>7357</v>
      </c>
      <c r="F329" s="24" t="s">
        <v>7399</v>
      </c>
      <c r="G329" s="24" t="s">
        <v>7274</v>
      </c>
      <c r="H329" s="24" t="s">
        <v>7400</v>
      </c>
      <c r="I329" s="24" t="s">
        <v>7418</v>
      </c>
      <c r="J329" s="24" t="s">
        <v>7421</v>
      </c>
      <c r="K329" s="24" t="s">
        <v>7420</v>
      </c>
      <c r="L329" s="24" t="s">
        <v>7414</v>
      </c>
      <c r="M329" s="24" t="s">
        <v>7339</v>
      </c>
      <c r="N329" s="24" t="s">
        <v>7402</v>
      </c>
      <c r="O329" s="24" t="s">
        <v>7423</v>
      </c>
      <c r="P329" s="24" t="s">
        <v>7416</v>
      </c>
      <c r="Q329" s="24" t="s">
        <v>7410</v>
      </c>
    </row>
    <row r="330" spans="1:17" ht="36.75" thickBot="1" x14ac:dyDescent="0.3">
      <c r="A330" s="23" t="s">
        <v>543</v>
      </c>
      <c r="B330" s="24" t="s">
        <v>7422</v>
      </c>
      <c r="C330" s="24" t="s">
        <v>7415</v>
      </c>
      <c r="D330" s="24" t="s">
        <v>7404</v>
      </c>
      <c r="E330" s="24" t="s">
        <v>7357</v>
      </c>
      <c r="F330" s="24" t="s">
        <v>7399</v>
      </c>
      <c r="G330" s="24" t="s">
        <v>7274</v>
      </c>
      <c r="H330" s="24" t="s">
        <v>7400</v>
      </c>
      <c r="I330" s="24" t="s">
        <v>7418</v>
      </c>
      <c r="J330" s="24" t="s">
        <v>7424</v>
      </c>
      <c r="K330" s="24" t="s">
        <v>7420</v>
      </c>
      <c r="L330" s="24" t="s">
        <v>7425</v>
      </c>
      <c r="M330" s="24" t="s">
        <v>7339</v>
      </c>
      <c r="N330" s="24" t="s">
        <v>7426</v>
      </c>
      <c r="O330" s="24" t="s">
        <v>7423</v>
      </c>
      <c r="P330" s="24" t="s">
        <v>7416</v>
      </c>
      <c r="Q330" s="24" t="s">
        <v>7410</v>
      </c>
    </row>
    <row r="331" spans="1:17" ht="36.75" thickBot="1" x14ac:dyDescent="0.3">
      <c r="A331" s="23" t="s">
        <v>547</v>
      </c>
      <c r="B331" s="24" t="s">
        <v>7422</v>
      </c>
      <c r="C331" s="24" t="s">
        <v>7415</v>
      </c>
      <c r="D331" s="24" t="s">
        <v>7404</v>
      </c>
      <c r="E331" s="24" t="s">
        <v>7357</v>
      </c>
      <c r="F331" s="24" t="s">
        <v>7399</v>
      </c>
      <c r="G331" s="24" t="s">
        <v>7274</v>
      </c>
      <c r="H331" s="24" t="s">
        <v>7400</v>
      </c>
      <c r="I331" s="24" t="s">
        <v>7427</v>
      </c>
      <c r="J331" s="24" t="s">
        <v>7424</v>
      </c>
      <c r="K331" s="24" t="s">
        <v>7420</v>
      </c>
      <c r="L331" s="24" t="s">
        <v>7425</v>
      </c>
      <c r="M331" s="24" t="s">
        <v>7339</v>
      </c>
      <c r="N331" s="24" t="s">
        <v>7426</v>
      </c>
      <c r="O331" s="24" t="s">
        <v>7423</v>
      </c>
      <c r="P331" s="24" t="s">
        <v>7428</v>
      </c>
      <c r="Q331" s="24" t="s">
        <v>7410</v>
      </c>
    </row>
    <row r="332" spans="1:17" ht="36.75" thickBot="1" x14ac:dyDescent="0.3">
      <c r="A332" s="23" t="s">
        <v>549</v>
      </c>
      <c r="B332" s="24" t="s">
        <v>7422</v>
      </c>
      <c r="C332" s="24" t="s">
        <v>7429</v>
      </c>
      <c r="D332" s="24" t="s">
        <v>7404</v>
      </c>
      <c r="E332" s="24" t="s">
        <v>7357</v>
      </c>
      <c r="F332" s="24" t="s">
        <v>7399</v>
      </c>
      <c r="G332" s="24" t="s">
        <v>7274</v>
      </c>
      <c r="H332" s="24" t="s">
        <v>7400</v>
      </c>
      <c r="I332" s="24" t="s">
        <v>7427</v>
      </c>
      <c r="J332" s="24" t="s">
        <v>7430</v>
      </c>
      <c r="K332" s="24" t="s">
        <v>7420</v>
      </c>
      <c r="L332" s="24" t="s">
        <v>7425</v>
      </c>
      <c r="M332" s="24" t="s">
        <v>7339</v>
      </c>
      <c r="N332" s="24" t="s">
        <v>7426</v>
      </c>
      <c r="O332" s="24" t="s">
        <v>7423</v>
      </c>
      <c r="P332" s="24" t="s">
        <v>7428</v>
      </c>
      <c r="Q332" s="24" t="s">
        <v>7410</v>
      </c>
    </row>
    <row r="333" spans="1:17" ht="36.75" thickBot="1" x14ac:dyDescent="0.3">
      <c r="A333" s="23" t="s">
        <v>553</v>
      </c>
      <c r="B333" s="24" t="s">
        <v>7431</v>
      </c>
      <c r="C333" s="24" t="s">
        <v>7429</v>
      </c>
      <c r="D333" s="24" t="s">
        <v>7404</v>
      </c>
      <c r="E333" s="24" t="s">
        <v>7357</v>
      </c>
      <c r="F333" s="24" t="s">
        <v>7399</v>
      </c>
      <c r="G333" s="24" t="s">
        <v>7274</v>
      </c>
      <c r="H333" s="24" t="s">
        <v>7400</v>
      </c>
      <c r="I333" s="24" t="s">
        <v>7427</v>
      </c>
      <c r="J333" s="24" t="s">
        <v>7430</v>
      </c>
      <c r="K333" s="24" t="s">
        <v>7420</v>
      </c>
      <c r="L333" s="24" t="s">
        <v>7425</v>
      </c>
      <c r="M333" s="24" t="s">
        <v>7339</v>
      </c>
      <c r="N333" s="24" t="s">
        <v>7426</v>
      </c>
      <c r="O333" s="24" t="s">
        <v>7423</v>
      </c>
      <c r="P333" s="24" t="s">
        <v>7428</v>
      </c>
      <c r="Q333" s="24" t="s">
        <v>7432</v>
      </c>
    </row>
    <row r="334" spans="1:17" ht="36.75" thickBot="1" x14ac:dyDescent="0.3">
      <c r="A334" s="23" t="s">
        <v>556</v>
      </c>
      <c r="B334" s="24" t="s">
        <v>7433</v>
      </c>
      <c r="C334" s="24" t="s">
        <v>7429</v>
      </c>
      <c r="D334" s="24" t="s">
        <v>7404</v>
      </c>
      <c r="E334" s="24" t="s">
        <v>7357</v>
      </c>
      <c r="F334" s="24" t="s">
        <v>7399</v>
      </c>
      <c r="G334" s="24" t="s">
        <v>7274</v>
      </c>
      <c r="H334" s="24" t="s">
        <v>7400</v>
      </c>
      <c r="I334" s="24" t="s">
        <v>7427</v>
      </c>
      <c r="J334" s="24" t="s">
        <v>7434</v>
      </c>
      <c r="K334" s="24" t="s">
        <v>7420</v>
      </c>
      <c r="L334" s="24" t="s">
        <v>7425</v>
      </c>
      <c r="M334" s="24" t="s">
        <v>7339</v>
      </c>
      <c r="N334" s="24" t="s">
        <v>7426</v>
      </c>
      <c r="O334" s="24" t="s">
        <v>7423</v>
      </c>
      <c r="P334" s="24" t="s">
        <v>7428</v>
      </c>
      <c r="Q334" s="24" t="s">
        <v>7432</v>
      </c>
    </row>
    <row r="335" spans="1:17" ht="36.75" thickBot="1" x14ac:dyDescent="0.3">
      <c r="A335" s="23" t="s">
        <v>559</v>
      </c>
      <c r="B335" s="24" t="s">
        <v>7433</v>
      </c>
      <c r="C335" s="24" t="s">
        <v>7429</v>
      </c>
      <c r="D335" s="24" t="s">
        <v>7404</v>
      </c>
      <c r="E335" s="24" t="s">
        <v>7357</v>
      </c>
      <c r="F335" s="24" t="s">
        <v>7399</v>
      </c>
      <c r="G335" s="24" t="s">
        <v>7274</v>
      </c>
      <c r="H335" s="24" t="s">
        <v>7400</v>
      </c>
      <c r="I335" s="24" t="s">
        <v>7427</v>
      </c>
      <c r="J335" s="24" t="s">
        <v>7434</v>
      </c>
      <c r="K335" s="24" t="s">
        <v>7435</v>
      </c>
      <c r="L335" s="24" t="s">
        <v>7425</v>
      </c>
      <c r="M335" s="24" t="s">
        <v>7339</v>
      </c>
      <c r="N335" s="24" t="s">
        <v>7426</v>
      </c>
      <c r="O335" s="24" t="s">
        <v>7423</v>
      </c>
      <c r="P335" s="24" t="s">
        <v>7428</v>
      </c>
      <c r="Q335" s="24" t="s">
        <v>7432</v>
      </c>
    </row>
    <row r="336" spans="1:17" ht="36.75" thickBot="1" x14ac:dyDescent="0.3">
      <c r="A336" s="23" t="s">
        <v>560</v>
      </c>
      <c r="B336" s="24" t="s">
        <v>7433</v>
      </c>
      <c r="C336" s="24" t="s">
        <v>7429</v>
      </c>
      <c r="D336" s="24" t="s">
        <v>7404</v>
      </c>
      <c r="E336" s="24" t="s">
        <v>7357</v>
      </c>
      <c r="F336" s="24" t="s">
        <v>7399</v>
      </c>
      <c r="G336" s="24" t="s">
        <v>7274</v>
      </c>
      <c r="H336" s="24" t="s">
        <v>7400</v>
      </c>
      <c r="I336" s="24" t="s">
        <v>7427</v>
      </c>
      <c r="J336" s="24" t="s">
        <v>7436</v>
      </c>
      <c r="K336" s="24" t="s">
        <v>7435</v>
      </c>
      <c r="L336" s="24" t="s">
        <v>7425</v>
      </c>
      <c r="M336" s="24" t="s">
        <v>7339</v>
      </c>
      <c r="N336" s="24" t="s">
        <v>7437</v>
      </c>
      <c r="O336" s="24" t="s">
        <v>7423</v>
      </c>
      <c r="P336" s="24" t="s">
        <v>7428</v>
      </c>
      <c r="Q336" s="24" t="s">
        <v>7432</v>
      </c>
    </row>
    <row r="337" spans="1:17" ht="36.75" thickBot="1" x14ac:dyDescent="0.3">
      <c r="A337" s="23" t="s">
        <v>562</v>
      </c>
      <c r="B337" s="24" t="s">
        <v>7433</v>
      </c>
      <c r="C337" s="24" t="s">
        <v>7429</v>
      </c>
      <c r="D337" s="24" t="s">
        <v>7404</v>
      </c>
      <c r="E337" s="24" t="s">
        <v>7357</v>
      </c>
      <c r="F337" s="24" t="s">
        <v>7399</v>
      </c>
      <c r="G337" s="24" t="s">
        <v>7274</v>
      </c>
      <c r="H337" s="24" t="s">
        <v>7400</v>
      </c>
      <c r="I337" s="24" t="s">
        <v>7427</v>
      </c>
      <c r="J337" s="24" t="s">
        <v>7438</v>
      </c>
      <c r="K337" s="24" t="s">
        <v>7435</v>
      </c>
      <c r="L337" s="24" t="s">
        <v>7425</v>
      </c>
      <c r="M337" s="24" t="s">
        <v>7339</v>
      </c>
      <c r="N337" s="24" t="s">
        <v>7437</v>
      </c>
      <c r="O337" s="24" t="s">
        <v>7423</v>
      </c>
      <c r="P337" s="24" t="s">
        <v>7428</v>
      </c>
      <c r="Q337" s="24" t="s">
        <v>7432</v>
      </c>
    </row>
    <row r="338" spans="1:17" ht="36.75" thickBot="1" x14ac:dyDescent="0.3">
      <c r="A338" s="23" t="s">
        <v>564</v>
      </c>
      <c r="B338" s="24" t="s">
        <v>7433</v>
      </c>
      <c r="C338" s="24" t="s">
        <v>7429</v>
      </c>
      <c r="D338" s="24" t="s">
        <v>7404</v>
      </c>
      <c r="E338" s="24" t="s">
        <v>7357</v>
      </c>
      <c r="F338" s="24" t="s">
        <v>7439</v>
      </c>
      <c r="G338" s="24" t="s">
        <v>7274</v>
      </c>
      <c r="H338" s="24" t="s">
        <v>7400</v>
      </c>
      <c r="I338" s="24" t="s">
        <v>7427</v>
      </c>
      <c r="J338" s="24" t="s">
        <v>7440</v>
      </c>
      <c r="K338" s="24" t="s">
        <v>7435</v>
      </c>
      <c r="L338" s="24" t="s">
        <v>7425</v>
      </c>
      <c r="M338" s="24" t="s">
        <v>7339</v>
      </c>
      <c r="N338" s="24" t="s">
        <v>7437</v>
      </c>
      <c r="O338" s="24" t="s">
        <v>7423</v>
      </c>
      <c r="P338" s="24" t="s">
        <v>7428</v>
      </c>
      <c r="Q338" s="24" t="s">
        <v>7432</v>
      </c>
    </row>
    <row r="339" spans="1:17" ht="36.75" thickBot="1" x14ac:dyDescent="0.3">
      <c r="A339" s="23" t="s">
        <v>568</v>
      </c>
      <c r="B339" s="24" t="s">
        <v>7433</v>
      </c>
      <c r="C339" s="24" t="s">
        <v>7441</v>
      </c>
      <c r="D339" s="24" t="s">
        <v>7404</v>
      </c>
      <c r="E339" s="24" t="s">
        <v>534</v>
      </c>
      <c r="F339" s="24" t="s">
        <v>7439</v>
      </c>
      <c r="G339" s="24" t="s">
        <v>7274</v>
      </c>
      <c r="H339" s="24" t="s">
        <v>7400</v>
      </c>
      <c r="I339" s="24" t="s">
        <v>7427</v>
      </c>
      <c r="J339" s="24" t="s">
        <v>7440</v>
      </c>
      <c r="K339" s="24" t="s">
        <v>7442</v>
      </c>
      <c r="L339" s="24" t="s">
        <v>7425</v>
      </c>
      <c r="M339" s="24" t="s">
        <v>7339</v>
      </c>
      <c r="N339" s="24" t="s">
        <v>7437</v>
      </c>
      <c r="O339" s="24" t="s">
        <v>7423</v>
      </c>
      <c r="P339" s="24" t="s">
        <v>7428</v>
      </c>
      <c r="Q339" s="24" t="s">
        <v>7432</v>
      </c>
    </row>
    <row r="340" spans="1:17" ht="27.75" thickBot="1" x14ac:dyDescent="0.3">
      <c r="A340" s="23" t="s">
        <v>571</v>
      </c>
      <c r="B340" s="24" t="s">
        <v>7433</v>
      </c>
      <c r="C340" s="24" t="s">
        <v>7443</v>
      </c>
      <c r="D340" s="24" t="s">
        <v>7444</v>
      </c>
      <c r="E340" s="24" t="s">
        <v>534</v>
      </c>
      <c r="F340" s="24" t="s">
        <v>7439</v>
      </c>
      <c r="G340" s="24" t="s">
        <v>7274</v>
      </c>
      <c r="H340" s="24" t="s">
        <v>7400</v>
      </c>
      <c r="I340" s="24" t="s">
        <v>7427</v>
      </c>
      <c r="J340" s="24" t="s">
        <v>7445</v>
      </c>
      <c r="K340" s="24" t="s">
        <v>7442</v>
      </c>
      <c r="L340" s="24" t="s">
        <v>7425</v>
      </c>
      <c r="M340" s="24" t="s">
        <v>7339</v>
      </c>
      <c r="N340" s="24" t="s">
        <v>7437</v>
      </c>
      <c r="O340" s="24" t="s">
        <v>7423</v>
      </c>
      <c r="P340" s="24" t="s">
        <v>7428</v>
      </c>
      <c r="Q340" s="24" t="s">
        <v>7432</v>
      </c>
    </row>
    <row r="341" spans="1:17" ht="27.75" thickBot="1" x14ac:dyDescent="0.3">
      <c r="A341" s="23" t="s">
        <v>573</v>
      </c>
      <c r="B341" s="24" t="s">
        <v>7446</v>
      </c>
      <c r="C341" s="24" t="s">
        <v>7443</v>
      </c>
      <c r="D341" s="24" t="s">
        <v>7444</v>
      </c>
      <c r="E341" s="24" t="s">
        <v>534</v>
      </c>
      <c r="F341" s="24" t="s">
        <v>7439</v>
      </c>
      <c r="G341" s="24" t="s">
        <v>7274</v>
      </c>
      <c r="H341" s="24" t="s">
        <v>7400</v>
      </c>
      <c r="I341" s="24" t="s">
        <v>7447</v>
      </c>
      <c r="J341" s="24" t="s">
        <v>7448</v>
      </c>
      <c r="K341" s="24" t="s">
        <v>7442</v>
      </c>
      <c r="L341" s="24" t="s">
        <v>7425</v>
      </c>
      <c r="M341" s="24" t="s">
        <v>7449</v>
      </c>
      <c r="N341" s="24" t="s">
        <v>7437</v>
      </c>
      <c r="O341" s="24" t="s">
        <v>7423</v>
      </c>
      <c r="P341" s="24" t="s">
        <v>7428</v>
      </c>
      <c r="Q341" s="24" t="s">
        <v>7450</v>
      </c>
    </row>
    <row r="342" spans="1:17" ht="27.75" thickBot="1" x14ac:dyDescent="0.3">
      <c r="A342" s="23" t="s">
        <v>575</v>
      </c>
      <c r="B342" s="24" t="s">
        <v>7446</v>
      </c>
      <c r="C342" s="24" t="s">
        <v>7443</v>
      </c>
      <c r="D342" s="24" t="s">
        <v>7444</v>
      </c>
      <c r="E342" s="24" t="s">
        <v>534</v>
      </c>
      <c r="F342" s="24" t="s">
        <v>7439</v>
      </c>
      <c r="G342" s="24" t="s">
        <v>7274</v>
      </c>
      <c r="H342" s="24" t="s">
        <v>7400</v>
      </c>
      <c r="I342" s="24" t="s">
        <v>7451</v>
      </c>
      <c r="J342" s="24" t="s">
        <v>7448</v>
      </c>
      <c r="K342" s="24" t="s">
        <v>7442</v>
      </c>
      <c r="L342" s="24" t="s">
        <v>7452</v>
      </c>
      <c r="M342" s="24" t="s">
        <v>7449</v>
      </c>
      <c r="N342" s="24" t="s">
        <v>7437</v>
      </c>
      <c r="O342" s="24" t="s">
        <v>7423</v>
      </c>
      <c r="P342" s="24" t="s">
        <v>7428</v>
      </c>
      <c r="Q342" s="24" t="s">
        <v>7450</v>
      </c>
    </row>
    <row r="343" spans="1:17" ht="27.75" thickBot="1" x14ac:dyDescent="0.3">
      <c r="A343" s="23" t="s">
        <v>578</v>
      </c>
      <c r="B343" s="24" t="s">
        <v>7446</v>
      </c>
      <c r="C343" s="24" t="s">
        <v>7443</v>
      </c>
      <c r="D343" s="24" t="s">
        <v>7444</v>
      </c>
      <c r="E343" s="24" t="s">
        <v>534</v>
      </c>
      <c r="F343" s="24" t="s">
        <v>7453</v>
      </c>
      <c r="G343" s="24" t="s">
        <v>7274</v>
      </c>
      <c r="H343" s="24" t="s">
        <v>7400</v>
      </c>
      <c r="I343" s="24" t="s">
        <v>7451</v>
      </c>
      <c r="J343" s="24" t="s">
        <v>7448</v>
      </c>
      <c r="K343" s="24" t="s">
        <v>7454</v>
      </c>
      <c r="L343" s="24" t="s">
        <v>7452</v>
      </c>
      <c r="M343" s="24" t="s">
        <v>7449</v>
      </c>
      <c r="N343" s="24" t="s">
        <v>7437</v>
      </c>
      <c r="O343" s="24" t="s">
        <v>7455</v>
      </c>
      <c r="P343" s="24" t="s">
        <v>7428</v>
      </c>
      <c r="Q343" s="24" t="s">
        <v>7450</v>
      </c>
    </row>
    <row r="344" spans="1:17" ht="27.75" thickBot="1" x14ac:dyDescent="0.3">
      <c r="A344" s="23" t="s">
        <v>581</v>
      </c>
      <c r="B344" s="24" t="s">
        <v>7446</v>
      </c>
      <c r="C344" s="24" t="s">
        <v>7443</v>
      </c>
      <c r="D344" s="24" t="s">
        <v>7456</v>
      </c>
      <c r="E344" s="24" t="s">
        <v>534</v>
      </c>
      <c r="F344" s="24" t="s">
        <v>7453</v>
      </c>
      <c r="G344" s="24" t="s">
        <v>7274</v>
      </c>
      <c r="H344" s="24" t="s">
        <v>7400</v>
      </c>
      <c r="I344" s="24" t="s">
        <v>7451</v>
      </c>
      <c r="J344" s="24" t="s">
        <v>7457</v>
      </c>
      <c r="K344" s="24" t="s">
        <v>7454</v>
      </c>
      <c r="L344" s="24" t="s">
        <v>7452</v>
      </c>
      <c r="M344" s="24" t="s">
        <v>7449</v>
      </c>
      <c r="N344" s="24" t="s">
        <v>7437</v>
      </c>
      <c r="O344" s="24" t="s">
        <v>7455</v>
      </c>
      <c r="P344" s="24" t="s">
        <v>7428</v>
      </c>
      <c r="Q344" s="24" t="s">
        <v>7450</v>
      </c>
    </row>
    <row r="345" spans="1:17" ht="27.75" thickBot="1" x14ac:dyDescent="0.3">
      <c r="A345" s="23" t="s">
        <v>582</v>
      </c>
      <c r="B345" s="24" t="s">
        <v>7446</v>
      </c>
      <c r="C345" s="24" t="s">
        <v>7443</v>
      </c>
      <c r="D345" s="24" t="s">
        <v>7456</v>
      </c>
      <c r="E345" s="24" t="s">
        <v>534</v>
      </c>
      <c r="F345" s="24" t="s">
        <v>7453</v>
      </c>
      <c r="G345" s="24" t="s">
        <v>7274</v>
      </c>
      <c r="H345" s="24" t="s">
        <v>7400</v>
      </c>
      <c r="I345" s="24" t="s">
        <v>7451</v>
      </c>
      <c r="J345" s="24" t="s">
        <v>7458</v>
      </c>
      <c r="K345" s="24" t="s">
        <v>7454</v>
      </c>
      <c r="L345" s="24" t="s">
        <v>7452</v>
      </c>
      <c r="M345" s="24" t="s">
        <v>7449</v>
      </c>
      <c r="N345" s="24" t="s">
        <v>7437</v>
      </c>
      <c r="O345" s="24" t="s">
        <v>7455</v>
      </c>
      <c r="P345" s="24" t="s">
        <v>7428</v>
      </c>
      <c r="Q345" s="24" t="s">
        <v>7450</v>
      </c>
    </row>
    <row r="346" spans="1:17" ht="27.75" thickBot="1" x14ac:dyDescent="0.3">
      <c r="A346" s="23" t="s">
        <v>589</v>
      </c>
      <c r="B346" s="24" t="s">
        <v>7459</v>
      </c>
      <c r="C346" s="24" t="s">
        <v>7443</v>
      </c>
      <c r="D346" s="24" t="s">
        <v>7456</v>
      </c>
      <c r="E346" s="24" t="s">
        <v>534</v>
      </c>
      <c r="F346" s="24" t="s">
        <v>7453</v>
      </c>
      <c r="G346" s="24" t="s">
        <v>7274</v>
      </c>
      <c r="H346" s="24" t="s">
        <v>7400</v>
      </c>
      <c r="I346" s="24" t="s">
        <v>7451</v>
      </c>
      <c r="J346" s="24" t="s">
        <v>7460</v>
      </c>
      <c r="K346" s="24" t="s">
        <v>7461</v>
      </c>
      <c r="L346" s="24" t="s">
        <v>7452</v>
      </c>
      <c r="M346" s="24" t="s">
        <v>7449</v>
      </c>
      <c r="N346" s="24" t="s">
        <v>7462</v>
      </c>
      <c r="O346" s="24" t="s">
        <v>7455</v>
      </c>
      <c r="P346" s="24" t="s">
        <v>7428</v>
      </c>
      <c r="Q346" s="24" t="s">
        <v>7463</v>
      </c>
    </row>
    <row r="347" spans="1:17" ht="27.75" thickBot="1" x14ac:dyDescent="0.3">
      <c r="A347" s="23" t="s">
        <v>591</v>
      </c>
      <c r="B347" s="24" t="s">
        <v>7459</v>
      </c>
      <c r="C347" s="24" t="s">
        <v>7443</v>
      </c>
      <c r="D347" s="24" t="s">
        <v>7456</v>
      </c>
      <c r="E347" s="24" t="s">
        <v>534</v>
      </c>
      <c r="F347" s="24" t="s">
        <v>7453</v>
      </c>
      <c r="G347" s="24" t="s">
        <v>7274</v>
      </c>
      <c r="H347" s="24" t="s">
        <v>7400</v>
      </c>
      <c r="I347" s="24" t="s">
        <v>7464</v>
      </c>
      <c r="J347" s="24" t="s">
        <v>7460</v>
      </c>
      <c r="K347" s="24" t="s">
        <v>7461</v>
      </c>
      <c r="L347" s="24" t="s">
        <v>7452</v>
      </c>
      <c r="M347" s="24" t="s">
        <v>7449</v>
      </c>
      <c r="N347" s="24" t="s">
        <v>7462</v>
      </c>
      <c r="O347" s="24" t="s">
        <v>7455</v>
      </c>
      <c r="P347" s="24" t="s">
        <v>7428</v>
      </c>
      <c r="Q347" s="24" t="s">
        <v>7463</v>
      </c>
    </row>
    <row r="348" spans="1:17" ht="27.75" thickBot="1" x14ac:dyDescent="0.3">
      <c r="A348" s="23" t="s">
        <v>593</v>
      </c>
      <c r="B348" s="24" t="s">
        <v>7459</v>
      </c>
      <c r="C348" s="24" t="s">
        <v>7465</v>
      </c>
      <c r="D348" s="24" t="s">
        <v>7456</v>
      </c>
      <c r="E348" s="24" t="s">
        <v>534</v>
      </c>
      <c r="F348" s="24" t="s">
        <v>7453</v>
      </c>
      <c r="G348" s="24" t="s">
        <v>7274</v>
      </c>
      <c r="H348" s="24" t="s">
        <v>7400</v>
      </c>
      <c r="I348" s="24" t="s">
        <v>7464</v>
      </c>
      <c r="J348" s="24" t="s">
        <v>7460</v>
      </c>
      <c r="K348" s="24" t="s">
        <v>7461</v>
      </c>
      <c r="L348" s="24" t="s">
        <v>7452</v>
      </c>
      <c r="M348" s="24" t="s">
        <v>7449</v>
      </c>
      <c r="N348" s="24" t="s">
        <v>7462</v>
      </c>
      <c r="O348" s="24" t="s">
        <v>7455</v>
      </c>
      <c r="P348" s="24" t="s">
        <v>7428</v>
      </c>
      <c r="Q348" s="24" t="s">
        <v>7463</v>
      </c>
    </row>
    <row r="349" spans="1:17" ht="27.75" thickBot="1" x14ac:dyDescent="0.3">
      <c r="A349" s="23" t="s">
        <v>596</v>
      </c>
      <c r="B349" s="24" t="s">
        <v>7459</v>
      </c>
      <c r="C349" s="24" t="s">
        <v>7465</v>
      </c>
      <c r="D349" s="24" t="s">
        <v>7456</v>
      </c>
      <c r="E349" s="24" t="s">
        <v>534</v>
      </c>
      <c r="F349" s="24" t="s">
        <v>7453</v>
      </c>
      <c r="G349" s="24" t="s">
        <v>534</v>
      </c>
      <c r="H349" s="24" t="s">
        <v>7400</v>
      </c>
      <c r="I349" s="24" t="s">
        <v>7464</v>
      </c>
      <c r="J349" s="24" t="s">
        <v>7466</v>
      </c>
      <c r="K349" s="24" t="s">
        <v>7461</v>
      </c>
      <c r="L349" s="24" t="s">
        <v>7452</v>
      </c>
      <c r="M349" s="24" t="s">
        <v>7449</v>
      </c>
      <c r="N349" s="24" t="s">
        <v>7462</v>
      </c>
      <c r="O349" s="24" t="s">
        <v>7455</v>
      </c>
      <c r="P349" s="24" t="s">
        <v>534</v>
      </c>
      <c r="Q349" s="24" t="s">
        <v>7463</v>
      </c>
    </row>
    <row r="350" spans="1:17" ht="27.75" thickBot="1" x14ac:dyDescent="0.3">
      <c r="A350" s="23" t="s">
        <v>597</v>
      </c>
      <c r="B350" s="24" t="s">
        <v>7467</v>
      </c>
      <c r="C350" s="24" t="s">
        <v>7465</v>
      </c>
      <c r="D350" s="24" t="s">
        <v>534</v>
      </c>
      <c r="E350" s="24" t="s">
        <v>534</v>
      </c>
      <c r="F350" s="24" t="s">
        <v>7453</v>
      </c>
      <c r="G350" s="24" t="s">
        <v>534</v>
      </c>
      <c r="H350" s="24" t="s">
        <v>7400</v>
      </c>
      <c r="I350" s="24" t="s">
        <v>7464</v>
      </c>
      <c r="J350" s="24" t="s">
        <v>7466</v>
      </c>
      <c r="K350" s="24" t="s">
        <v>7461</v>
      </c>
      <c r="L350" s="24" t="s">
        <v>7468</v>
      </c>
      <c r="M350" s="24" t="s">
        <v>7449</v>
      </c>
      <c r="N350" s="24" t="s">
        <v>7462</v>
      </c>
      <c r="O350" s="24" t="s">
        <v>7455</v>
      </c>
      <c r="P350" s="24" t="s">
        <v>534</v>
      </c>
      <c r="Q350" s="24" t="s">
        <v>7463</v>
      </c>
    </row>
    <row r="351" spans="1:17" ht="27.75" thickBot="1" x14ac:dyDescent="0.3">
      <c r="A351" s="23" t="s">
        <v>598</v>
      </c>
      <c r="B351" s="24" t="s">
        <v>7467</v>
      </c>
      <c r="C351" s="24" t="s">
        <v>7465</v>
      </c>
      <c r="D351" s="24" t="s">
        <v>534</v>
      </c>
      <c r="E351" s="24" t="s">
        <v>534</v>
      </c>
      <c r="F351" s="24" t="s">
        <v>7453</v>
      </c>
      <c r="G351" s="24" t="s">
        <v>534</v>
      </c>
      <c r="H351" s="24" t="s">
        <v>7400</v>
      </c>
      <c r="I351" s="24" t="s">
        <v>7464</v>
      </c>
      <c r="J351" s="24" t="s">
        <v>7469</v>
      </c>
      <c r="K351" s="24" t="s">
        <v>7461</v>
      </c>
      <c r="L351" s="24" t="s">
        <v>7468</v>
      </c>
      <c r="M351" s="24" t="s">
        <v>7449</v>
      </c>
      <c r="N351" s="24" t="s">
        <v>7462</v>
      </c>
      <c r="O351" s="24" t="s">
        <v>7455</v>
      </c>
      <c r="P351" s="24" t="s">
        <v>534</v>
      </c>
      <c r="Q351" s="24" t="s">
        <v>7463</v>
      </c>
    </row>
    <row r="352" spans="1:17" ht="27.75" thickBot="1" x14ac:dyDescent="0.3">
      <c r="A352" s="23" t="s">
        <v>600</v>
      </c>
      <c r="B352" s="24" t="s">
        <v>7467</v>
      </c>
      <c r="C352" s="24" t="s">
        <v>7465</v>
      </c>
      <c r="D352" s="24" t="s">
        <v>534</v>
      </c>
      <c r="E352" s="24" t="s">
        <v>534</v>
      </c>
      <c r="F352" s="24" t="s">
        <v>7453</v>
      </c>
      <c r="G352" s="24" t="s">
        <v>534</v>
      </c>
      <c r="H352" s="24" t="s">
        <v>7470</v>
      </c>
      <c r="I352" s="24" t="s">
        <v>7464</v>
      </c>
      <c r="J352" s="24" t="s">
        <v>7469</v>
      </c>
      <c r="K352" s="24" t="s">
        <v>7461</v>
      </c>
      <c r="L352" s="24" t="s">
        <v>534</v>
      </c>
      <c r="M352" s="24" t="s">
        <v>7449</v>
      </c>
      <c r="N352" s="24" t="s">
        <v>7462</v>
      </c>
      <c r="O352" s="24" t="s">
        <v>7455</v>
      </c>
      <c r="P352" s="24" t="s">
        <v>534</v>
      </c>
      <c r="Q352" s="24" t="s">
        <v>7463</v>
      </c>
    </row>
    <row r="353" spans="1:17" ht="27.75" thickBot="1" x14ac:dyDescent="0.3">
      <c r="A353" s="23" t="s">
        <v>605</v>
      </c>
      <c r="B353" s="24" t="s">
        <v>7467</v>
      </c>
      <c r="C353" s="24" t="s">
        <v>7465</v>
      </c>
      <c r="D353" s="24" t="s">
        <v>534</v>
      </c>
      <c r="E353" s="24" t="s">
        <v>534</v>
      </c>
      <c r="F353" s="24" t="s">
        <v>7453</v>
      </c>
      <c r="G353" s="24" t="s">
        <v>534</v>
      </c>
      <c r="H353" s="24" t="s">
        <v>7470</v>
      </c>
      <c r="I353" s="24" t="s">
        <v>7471</v>
      </c>
      <c r="J353" s="24" t="s">
        <v>7469</v>
      </c>
      <c r="K353" s="24" t="s">
        <v>7461</v>
      </c>
      <c r="L353" s="24" t="s">
        <v>534</v>
      </c>
      <c r="M353" s="24" t="s">
        <v>7449</v>
      </c>
      <c r="N353" s="24" t="s">
        <v>7472</v>
      </c>
      <c r="O353" s="24" t="s">
        <v>7455</v>
      </c>
      <c r="P353" s="24" t="s">
        <v>534</v>
      </c>
      <c r="Q353" s="24" t="s">
        <v>7463</v>
      </c>
    </row>
    <row r="354" spans="1:17" ht="27.75" thickBot="1" x14ac:dyDescent="0.3">
      <c r="A354" s="23" t="s">
        <v>608</v>
      </c>
      <c r="B354" s="24" t="s">
        <v>7467</v>
      </c>
      <c r="C354" s="24" t="s">
        <v>7473</v>
      </c>
      <c r="D354" s="24" t="s">
        <v>534</v>
      </c>
      <c r="E354" s="24" t="s">
        <v>534</v>
      </c>
      <c r="F354" s="24" t="s">
        <v>7474</v>
      </c>
      <c r="G354" s="24" t="s">
        <v>534</v>
      </c>
      <c r="H354" s="24" t="s">
        <v>7470</v>
      </c>
      <c r="I354" s="24" t="s">
        <v>7471</v>
      </c>
      <c r="J354" s="24" t="s">
        <v>7469</v>
      </c>
      <c r="K354" s="24" t="s">
        <v>7475</v>
      </c>
      <c r="L354" s="24" t="s">
        <v>534</v>
      </c>
      <c r="M354" s="24" t="s">
        <v>7449</v>
      </c>
      <c r="N354" s="24" t="s">
        <v>7472</v>
      </c>
      <c r="O354" s="24" t="s">
        <v>7455</v>
      </c>
      <c r="P354" s="24" t="s">
        <v>534</v>
      </c>
      <c r="Q354" s="24" t="s">
        <v>7463</v>
      </c>
    </row>
    <row r="355" spans="1:17" ht="27.75" thickBot="1" x14ac:dyDescent="0.3">
      <c r="A355" s="23" t="s">
        <v>609</v>
      </c>
      <c r="B355" s="24" t="s">
        <v>7476</v>
      </c>
      <c r="C355" s="24" t="s">
        <v>7473</v>
      </c>
      <c r="D355" s="24" t="s">
        <v>534</v>
      </c>
      <c r="E355" s="24" t="s">
        <v>534</v>
      </c>
      <c r="F355" s="24" t="s">
        <v>7474</v>
      </c>
      <c r="G355" s="24" t="s">
        <v>534</v>
      </c>
      <c r="H355" s="24" t="s">
        <v>7477</v>
      </c>
      <c r="I355" s="24" t="s">
        <v>7471</v>
      </c>
      <c r="J355" s="24" t="s">
        <v>7469</v>
      </c>
      <c r="K355" s="24" t="s">
        <v>7475</v>
      </c>
      <c r="L355" s="24" t="s">
        <v>534</v>
      </c>
      <c r="M355" s="24" t="s">
        <v>7449</v>
      </c>
      <c r="N355" s="24" t="s">
        <v>7472</v>
      </c>
      <c r="O355" s="24" t="s">
        <v>534</v>
      </c>
      <c r="P355" s="24" t="s">
        <v>534</v>
      </c>
      <c r="Q355" s="24" t="s">
        <v>7478</v>
      </c>
    </row>
    <row r="356" spans="1:17" ht="27.75" thickBot="1" x14ac:dyDescent="0.3">
      <c r="A356" s="23" t="s">
        <v>610</v>
      </c>
      <c r="B356" s="24" t="s">
        <v>7479</v>
      </c>
      <c r="C356" s="24" t="s">
        <v>7473</v>
      </c>
      <c r="D356" s="24" t="s">
        <v>534</v>
      </c>
      <c r="E356" s="24" t="s">
        <v>534</v>
      </c>
      <c r="F356" s="24" t="s">
        <v>7474</v>
      </c>
      <c r="G356" s="24" t="s">
        <v>534</v>
      </c>
      <c r="H356" s="24" t="s">
        <v>7477</v>
      </c>
      <c r="I356" s="24" t="s">
        <v>7471</v>
      </c>
      <c r="J356" s="24" t="s">
        <v>7480</v>
      </c>
      <c r="K356" s="24" t="s">
        <v>7475</v>
      </c>
      <c r="L356" s="24" t="s">
        <v>534</v>
      </c>
      <c r="M356" s="24" t="s">
        <v>7449</v>
      </c>
      <c r="N356" s="24" t="s">
        <v>7472</v>
      </c>
      <c r="O356" s="24" t="s">
        <v>534</v>
      </c>
      <c r="P356" s="24" t="s">
        <v>534</v>
      </c>
      <c r="Q356" s="24" t="s">
        <v>7478</v>
      </c>
    </row>
    <row r="357" spans="1:17" ht="27.75" thickBot="1" x14ac:dyDescent="0.3">
      <c r="A357" s="23" t="s">
        <v>614</v>
      </c>
      <c r="B357" s="24" t="s">
        <v>7479</v>
      </c>
      <c r="C357" s="24" t="s">
        <v>7473</v>
      </c>
      <c r="D357" s="24" t="s">
        <v>534</v>
      </c>
      <c r="E357" s="24" t="s">
        <v>534</v>
      </c>
      <c r="F357" s="24" t="s">
        <v>7474</v>
      </c>
      <c r="G357" s="24" t="s">
        <v>534</v>
      </c>
      <c r="H357" s="24" t="s">
        <v>7481</v>
      </c>
      <c r="I357" s="24" t="s">
        <v>7471</v>
      </c>
      <c r="J357" s="24" t="s">
        <v>7480</v>
      </c>
      <c r="K357" s="24" t="s">
        <v>7475</v>
      </c>
      <c r="L357" s="24" t="s">
        <v>534</v>
      </c>
      <c r="M357" s="24" t="s">
        <v>7449</v>
      </c>
      <c r="N357" s="24" t="s">
        <v>7472</v>
      </c>
      <c r="O357" s="24" t="s">
        <v>534</v>
      </c>
      <c r="P357" s="24" t="s">
        <v>534</v>
      </c>
      <c r="Q357" s="24" t="s">
        <v>7478</v>
      </c>
    </row>
    <row r="358" spans="1:17" ht="27.75" thickBot="1" x14ac:dyDescent="0.3">
      <c r="A358" s="23" t="s">
        <v>615</v>
      </c>
      <c r="B358" s="24" t="s">
        <v>7482</v>
      </c>
      <c r="C358" s="24" t="s">
        <v>7473</v>
      </c>
      <c r="D358" s="24" t="s">
        <v>534</v>
      </c>
      <c r="E358" s="24" t="s">
        <v>534</v>
      </c>
      <c r="F358" s="24" t="s">
        <v>7474</v>
      </c>
      <c r="G358" s="24" t="s">
        <v>534</v>
      </c>
      <c r="H358" s="24" t="s">
        <v>7481</v>
      </c>
      <c r="I358" s="24" t="s">
        <v>7471</v>
      </c>
      <c r="J358" s="24" t="s">
        <v>7480</v>
      </c>
      <c r="K358" s="24" t="s">
        <v>7475</v>
      </c>
      <c r="L358" s="24" t="s">
        <v>534</v>
      </c>
      <c r="M358" s="24" t="s">
        <v>7449</v>
      </c>
      <c r="N358" s="24" t="s">
        <v>7472</v>
      </c>
      <c r="O358" s="24" t="s">
        <v>534</v>
      </c>
      <c r="P358" s="24" t="s">
        <v>534</v>
      </c>
      <c r="Q358" s="24" t="s">
        <v>7478</v>
      </c>
    </row>
    <row r="359" spans="1:17" ht="27.75" thickBot="1" x14ac:dyDescent="0.3">
      <c r="A359" s="23" t="s">
        <v>618</v>
      </c>
      <c r="B359" s="24" t="s">
        <v>7482</v>
      </c>
      <c r="C359" s="24" t="s">
        <v>7473</v>
      </c>
      <c r="D359" s="24" t="s">
        <v>534</v>
      </c>
      <c r="E359" s="24" t="s">
        <v>534</v>
      </c>
      <c r="F359" s="24" t="s">
        <v>7474</v>
      </c>
      <c r="G359" s="24" t="s">
        <v>534</v>
      </c>
      <c r="H359" s="24" t="s">
        <v>7481</v>
      </c>
      <c r="I359" s="24" t="s">
        <v>7471</v>
      </c>
      <c r="J359" s="24" t="s">
        <v>7480</v>
      </c>
      <c r="K359" s="24" t="s">
        <v>7475</v>
      </c>
      <c r="L359" s="24" t="s">
        <v>534</v>
      </c>
      <c r="M359" s="24" t="s">
        <v>7449</v>
      </c>
      <c r="N359" s="24" t="s">
        <v>7483</v>
      </c>
      <c r="O359" s="24" t="s">
        <v>534</v>
      </c>
      <c r="P359" s="24" t="s">
        <v>534</v>
      </c>
      <c r="Q359" s="24" t="s">
        <v>7478</v>
      </c>
    </row>
    <row r="360" spans="1:17" ht="27.75" thickBot="1" x14ac:dyDescent="0.3">
      <c r="A360" s="23" t="s">
        <v>619</v>
      </c>
      <c r="B360" s="24" t="s">
        <v>7482</v>
      </c>
      <c r="C360" s="24" t="s">
        <v>534</v>
      </c>
      <c r="D360" s="24" t="s">
        <v>534</v>
      </c>
      <c r="E360" s="24" t="s">
        <v>534</v>
      </c>
      <c r="F360" s="24" t="s">
        <v>7474</v>
      </c>
      <c r="G360" s="24" t="s">
        <v>534</v>
      </c>
      <c r="H360" s="24" t="s">
        <v>7481</v>
      </c>
      <c r="I360" s="24" t="s">
        <v>7471</v>
      </c>
      <c r="J360" s="24" t="s">
        <v>7484</v>
      </c>
      <c r="K360" s="24" t="s">
        <v>7475</v>
      </c>
      <c r="L360" s="24" t="s">
        <v>534</v>
      </c>
      <c r="M360" s="24" t="s">
        <v>7449</v>
      </c>
      <c r="N360" s="24" t="s">
        <v>7483</v>
      </c>
      <c r="O360" s="24" t="s">
        <v>534</v>
      </c>
      <c r="P360" s="24" t="s">
        <v>534</v>
      </c>
      <c r="Q360" s="24" t="s">
        <v>7478</v>
      </c>
    </row>
    <row r="361" spans="1:17" ht="27.75" thickBot="1" x14ac:dyDescent="0.3">
      <c r="A361" s="23" t="s">
        <v>622</v>
      </c>
      <c r="B361" s="24" t="s">
        <v>7482</v>
      </c>
      <c r="C361" s="24" t="s">
        <v>534</v>
      </c>
      <c r="D361" s="24" t="s">
        <v>534</v>
      </c>
      <c r="E361" s="24" t="s">
        <v>534</v>
      </c>
      <c r="F361" s="24" t="s">
        <v>7474</v>
      </c>
      <c r="G361" s="24" t="s">
        <v>534</v>
      </c>
      <c r="H361" s="24" t="s">
        <v>7485</v>
      </c>
      <c r="I361" s="24" t="s">
        <v>7471</v>
      </c>
      <c r="J361" s="24" t="s">
        <v>7484</v>
      </c>
      <c r="K361" s="24" t="s">
        <v>7475</v>
      </c>
      <c r="L361" s="24" t="s">
        <v>534</v>
      </c>
      <c r="M361" s="24" t="s">
        <v>7449</v>
      </c>
      <c r="N361" s="24" t="s">
        <v>7483</v>
      </c>
      <c r="O361" s="24" t="s">
        <v>534</v>
      </c>
      <c r="P361" s="24" t="s">
        <v>534</v>
      </c>
      <c r="Q361" s="24" t="s">
        <v>7478</v>
      </c>
    </row>
    <row r="362" spans="1:17" ht="27.75" thickBot="1" x14ac:dyDescent="0.3">
      <c r="A362" s="23" t="s">
        <v>626</v>
      </c>
      <c r="B362" s="24" t="s">
        <v>7486</v>
      </c>
      <c r="C362" s="24" t="s">
        <v>534</v>
      </c>
      <c r="D362" s="24" t="s">
        <v>534</v>
      </c>
      <c r="E362" s="24" t="s">
        <v>534</v>
      </c>
      <c r="F362" s="24" t="s">
        <v>534</v>
      </c>
      <c r="G362" s="24" t="s">
        <v>534</v>
      </c>
      <c r="H362" s="24" t="s">
        <v>7485</v>
      </c>
      <c r="I362" s="24" t="s">
        <v>7471</v>
      </c>
      <c r="J362" s="24" t="s">
        <v>7484</v>
      </c>
      <c r="K362" s="24" t="s">
        <v>7475</v>
      </c>
      <c r="L362" s="24" t="s">
        <v>534</v>
      </c>
      <c r="M362" s="24" t="s">
        <v>7449</v>
      </c>
      <c r="N362" s="24" t="s">
        <v>7487</v>
      </c>
      <c r="O362" s="24" t="s">
        <v>534</v>
      </c>
      <c r="P362" s="24" t="s">
        <v>534</v>
      </c>
      <c r="Q362" s="24" t="s">
        <v>7478</v>
      </c>
    </row>
    <row r="363" spans="1:17" ht="27.75" thickBot="1" x14ac:dyDescent="0.3">
      <c r="A363" s="23" t="s">
        <v>628</v>
      </c>
      <c r="B363" s="24" t="s">
        <v>7486</v>
      </c>
      <c r="C363" s="24" t="s">
        <v>534</v>
      </c>
      <c r="D363" s="24" t="s">
        <v>534</v>
      </c>
      <c r="E363" s="24" t="s">
        <v>534</v>
      </c>
      <c r="F363" s="24" t="s">
        <v>534</v>
      </c>
      <c r="G363" s="24" t="s">
        <v>534</v>
      </c>
      <c r="H363" s="24" t="s">
        <v>7488</v>
      </c>
      <c r="I363" s="24" t="s">
        <v>7489</v>
      </c>
      <c r="J363" s="24" t="s">
        <v>7484</v>
      </c>
      <c r="K363" s="24" t="s">
        <v>7475</v>
      </c>
      <c r="L363" s="24" t="s">
        <v>534</v>
      </c>
      <c r="M363" s="24" t="s">
        <v>7449</v>
      </c>
      <c r="N363" s="24" t="s">
        <v>7487</v>
      </c>
      <c r="O363" s="24" t="s">
        <v>534</v>
      </c>
      <c r="P363" s="24" t="s">
        <v>534</v>
      </c>
      <c r="Q363" s="24" t="s">
        <v>7478</v>
      </c>
    </row>
    <row r="364" spans="1:17" ht="27.75" thickBot="1" x14ac:dyDescent="0.3">
      <c r="A364" s="23" t="s">
        <v>630</v>
      </c>
      <c r="B364" s="24" t="s">
        <v>7486</v>
      </c>
      <c r="C364" s="24" t="s">
        <v>534</v>
      </c>
      <c r="D364" s="24" t="s">
        <v>534</v>
      </c>
      <c r="E364" s="24" t="s">
        <v>534</v>
      </c>
      <c r="F364" s="24" t="s">
        <v>534</v>
      </c>
      <c r="G364" s="24" t="s">
        <v>534</v>
      </c>
      <c r="H364" s="24" t="s">
        <v>7490</v>
      </c>
      <c r="I364" s="24" t="s">
        <v>7489</v>
      </c>
      <c r="J364" s="24" t="s">
        <v>7484</v>
      </c>
      <c r="K364" s="24" t="s">
        <v>7491</v>
      </c>
      <c r="L364" s="24" t="s">
        <v>534</v>
      </c>
      <c r="M364" s="24" t="s">
        <v>7449</v>
      </c>
      <c r="N364" s="24" t="s">
        <v>7487</v>
      </c>
      <c r="O364" s="24" t="s">
        <v>534</v>
      </c>
      <c r="P364" s="24" t="s">
        <v>534</v>
      </c>
      <c r="Q364" s="24" t="s">
        <v>7478</v>
      </c>
    </row>
    <row r="365" spans="1:17" ht="27.75" thickBot="1" x14ac:dyDescent="0.3">
      <c r="A365" s="23" t="s">
        <v>633</v>
      </c>
      <c r="B365" s="24" t="s">
        <v>7492</v>
      </c>
      <c r="C365" s="24" t="s">
        <v>534</v>
      </c>
      <c r="D365" s="24" t="s">
        <v>534</v>
      </c>
      <c r="E365" s="24" t="s">
        <v>534</v>
      </c>
      <c r="F365" s="24" t="s">
        <v>534</v>
      </c>
      <c r="G365" s="24" t="s">
        <v>534</v>
      </c>
      <c r="H365" s="24" t="s">
        <v>7490</v>
      </c>
      <c r="I365" s="24" t="s">
        <v>7489</v>
      </c>
      <c r="J365" s="24" t="s">
        <v>7484</v>
      </c>
      <c r="K365" s="24" t="s">
        <v>7491</v>
      </c>
      <c r="L365" s="24" t="s">
        <v>534</v>
      </c>
      <c r="M365" s="24" t="s">
        <v>7449</v>
      </c>
      <c r="N365" s="24" t="s">
        <v>7487</v>
      </c>
      <c r="O365" s="24" t="s">
        <v>534</v>
      </c>
      <c r="P365" s="24" t="s">
        <v>534</v>
      </c>
      <c r="Q365" s="24" t="s">
        <v>7493</v>
      </c>
    </row>
    <row r="366" spans="1:17" ht="27.75" thickBot="1" x14ac:dyDescent="0.3">
      <c r="A366" s="23" t="s">
        <v>638</v>
      </c>
      <c r="B366" s="24" t="s">
        <v>7492</v>
      </c>
      <c r="C366" s="24" t="s">
        <v>534</v>
      </c>
      <c r="D366" s="24" t="s">
        <v>534</v>
      </c>
      <c r="E366" s="24" t="s">
        <v>534</v>
      </c>
      <c r="F366" s="24" t="s">
        <v>534</v>
      </c>
      <c r="G366" s="24" t="s">
        <v>534</v>
      </c>
      <c r="H366" s="24" t="s">
        <v>534</v>
      </c>
      <c r="I366" s="24" t="s">
        <v>7494</v>
      </c>
      <c r="J366" s="24" t="s">
        <v>7484</v>
      </c>
      <c r="K366" s="24" t="s">
        <v>7495</v>
      </c>
      <c r="L366" s="24" t="s">
        <v>534</v>
      </c>
      <c r="M366" s="24" t="s">
        <v>7449</v>
      </c>
      <c r="N366" s="24" t="s">
        <v>7487</v>
      </c>
      <c r="O366" s="24" t="s">
        <v>534</v>
      </c>
      <c r="P366" s="24" t="s">
        <v>534</v>
      </c>
      <c r="Q366" s="24" t="s">
        <v>7493</v>
      </c>
    </row>
    <row r="367" spans="1:17" ht="27.75" thickBot="1" x14ac:dyDescent="0.3">
      <c r="A367" s="23" t="s">
        <v>641</v>
      </c>
      <c r="B367" s="24" t="s">
        <v>7492</v>
      </c>
      <c r="C367" s="24" t="s">
        <v>534</v>
      </c>
      <c r="D367" s="24" t="s">
        <v>534</v>
      </c>
      <c r="E367" s="24" t="s">
        <v>534</v>
      </c>
      <c r="F367" s="24" t="s">
        <v>534</v>
      </c>
      <c r="G367" s="24" t="s">
        <v>534</v>
      </c>
      <c r="H367" s="24" t="s">
        <v>534</v>
      </c>
      <c r="I367" s="24" t="s">
        <v>7494</v>
      </c>
      <c r="J367" s="24" t="s">
        <v>7484</v>
      </c>
      <c r="K367" s="24" t="s">
        <v>7495</v>
      </c>
      <c r="L367" s="24" t="s">
        <v>534</v>
      </c>
      <c r="M367" s="24" t="s">
        <v>7449</v>
      </c>
      <c r="N367" s="24" t="s">
        <v>7487</v>
      </c>
      <c r="O367" s="24" t="s">
        <v>534</v>
      </c>
      <c r="P367" s="24" t="s">
        <v>534</v>
      </c>
      <c r="Q367" s="24" t="s">
        <v>7493</v>
      </c>
    </row>
    <row r="368" spans="1:17" ht="27.75" thickBot="1" x14ac:dyDescent="0.3">
      <c r="A368" s="23" t="s">
        <v>643</v>
      </c>
      <c r="B368" s="24" t="s">
        <v>7492</v>
      </c>
      <c r="C368" s="24" t="s">
        <v>534</v>
      </c>
      <c r="D368" s="24" t="s">
        <v>534</v>
      </c>
      <c r="E368" s="24" t="s">
        <v>534</v>
      </c>
      <c r="F368" s="24" t="s">
        <v>534</v>
      </c>
      <c r="G368" s="24" t="s">
        <v>534</v>
      </c>
      <c r="H368" s="24" t="s">
        <v>534</v>
      </c>
      <c r="I368" s="24" t="s">
        <v>7494</v>
      </c>
      <c r="J368" s="24" t="s">
        <v>7484</v>
      </c>
      <c r="K368" s="24" t="s">
        <v>7495</v>
      </c>
      <c r="L368" s="24" t="s">
        <v>534</v>
      </c>
      <c r="M368" s="24" t="s">
        <v>7496</v>
      </c>
      <c r="N368" s="24" t="s">
        <v>7487</v>
      </c>
      <c r="O368" s="24" t="s">
        <v>534</v>
      </c>
      <c r="P368" s="24" t="s">
        <v>534</v>
      </c>
      <c r="Q368" s="24" t="s">
        <v>7493</v>
      </c>
    </row>
    <row r="369" spans="1:17" ht="27.75" thickBot="1" x14ac:dyDescent="0.3">
      <c r="A369" s="23" t="s">
        <v>646</v>
      </c>
      <c r="B369" s="24" t="s">
        <v>7492</v>
      </c>
      <c r="C369" s="24" t="s">
        <v>534</v>
      </c>
      <c r="D369" s="24" t="s">
        <v>534</v>
      </c>
      <c r="E369" s="24" t="s">
        <v>534</v>
      </c>
      <c r="F369" s="24" t="s">
        <v>534</v>
      </c>
      <c r="G369" s="24" t="s">
        <v>534</v>
      </c>
      <c r="H369" s="24" t="s">
        <v>534</v>
      </c>
      <c r="I369" s="24" t="s">
        <v>7494</v>
      </c>
      <c r="J369" s="24" t="s">
        <v>7484</v>
      </c>
      <c r="K369" s="24" t="s">
        <v>7495</v>
      </c>
      <c r="L369" s="24" t="s">
        <v>534</v>
      </c>
      <c r="M369" s="24" t="s">
        <v>7496</v>
      </c>
      <c r="N369" s="24" t="s">
        <v>7487</v>
      </c>
      <c r="O369" s="24" t="s">
        <v>534</v>
      </c>
      <c r="P369" s="24" t="s">
        <v>534</v>
      </c>
      <c r="Q369" s="24" t="s">
        <v>7493</v>
      </c>
    </row>
    <row r="370" spans="1:17" ht="27.75" thickBot="1" x14ac:dyDescent="0.3">
      <c r="A370" s="23" t="s">
        <v>648</v>
      </c>
      <c r="B370" s="24" t="s">
        <v>7492</v>
      </c>
      <c r="C370" s="24" t="s">
        <v>534</v>
      </c>
      <c r="D370" s="24" t="s">
        <v>534</v>
      </c>
      <c r="E370" s="24" t="s">
        <v>534</v>
      </c>
      <c r="F370" s="24" t="s">
        <v>534</v>
      </c>
      <c r="G370" s="24" t="s">
        <v>534</v>
      </c>
      <c r="H370" s="24" t="s">
        <v>534</v>
      </c>
      <c r="I370" s="24" t="s">
        <v>7494</v>
      </c>
      <c r="J370" s="24" t="s">
        <v>7484</v>
      </c>
      <c r="K370" s="24" t="s">
        <v>7495</v>
      </c>
      <c r="L370" s="24" t="s">
        <v>534</v>
      </c>
      <c r="M370" s="24" t="s">
        <v>7496</v>
      </c>
      <c r="N370" s="24" t="s">
        <v>7487</v>
      </c>
      <c r="O370" s="24" t="s">
        <v>534</v>
      </c>
      <c r="P370" s="24" t="s">
        <v>534</v>
      </c>
      <c r="Q370" s="24" t="s">
        <v>7493</v>
      </c>
    </row>
    <row r="371" spans="1:17" ht="27.75" thickBot="1" x14ac:dyDescent="0.3">
      <c r="A371" s="23" t="s">
        <v>651</v>
      </c>
      <c r="B371" s="24" t="s">
        <v>7497</v>
      </c>
      <c r="C371" s="24" t="s">
        <v>534</v>
      </c>
      <c r="D371" s="24" t="s">
        <v>534</v>
      </c>
      <c r="E371" s="24" t="s">
        <v>534</v>
      </c>
      <c r="F371" s="24" t="s">
        <v>534</v>
      </c>
      <c r="G371" s="24" t="s">
        <v>534</v>
      </c>
      <c r="H371" s="24" t="s">
        <v>534</v>
      </c>
      <c r="I371" s="24" t="s">
        <v>7494</v>
      </c>
      <c r="J371" s="24" t="s">
        <v>7484</v>
      </c>
      <c r="K371" s="24" t="s">
        <v>7495</v>
      </c>
      <c r="L371" s="24" t="s">
        <v>534</v>
      </c>
      <c r="M371" s="24" t="s">
        <v>7496</v>
      </c>
      <c r="N371" s="24" t="s">
        <v>7487</v>
      </c>
      <c r="O371" s="24" t="s">
        <v>534</v>
      </c>
      <c r="P371" s="24" t="s">
        <v>534</v>
      </c>
      <c r="Q371" s="24" t="s">
        <v>7493</v>
      </c>
    </row>
    <row r="372" spans="1:17" ht="27.75" thickBot="1" x14ac:dyDescent="0.3">
      <c r="A372" s="23" t="s">
        <v>653</v>
      </c>
      <c r="B372" s="24" t="s">
        <v>7497</v>
      </c>
      <c r="C372" s="24" t="s">
        <v>534</v>
      </c>
      <c r="D372" s="24" t="s">
        <v>534</v>
      </c>
      <c r="E372" s="24" t="s">
        <v>534</v>
      </c>
      <c r="F372" s="24" t="s">
        <v>534</v>
      </c>
      <c r="G372" s="24" t="s">
        <v>534</v>
      </c>
      <c r="H372" s="24" t="s">
        <v>534</v>
      </c>
      <c r="I372" s="24" t="s">
        <v>7498</v>
      </c>
      <c r="J372" s="24" t="s">
        <v>7484</v>
      </c>
      <c r="K372" s="24" t="s">
        <v>7499</v>
      </c>
      <c r="L372" s="24" t="s">
        <v>534</v>
      </c>
      <c r="M372" s="24" t="s">
        <v>7496</v>
      </c>
      <c r="N372" s="24" t="s">
        <v>7487</v>
      </c>
      <c r="O372" s="24" t="s">
        <v>534</v>
      </c>
      <c r="P372" s="24" t="s">
        <v>534</v>
      </c>
      <c r="Q372" s="24" t="s">
        <v>7493</v>
      </c>
    </row>
    <row r="373" spans="1:17" ht="27.75" thickBot="1" x14ac:dyDescent="0.3">
      <c r="A373" s="23" t="s">
        <v>655</v>
      </c>
      <c r="B373" s="24" t="s">
        <v>7497</v>
      </c>
      <c r="C373" s="24" t="s">
        <v>534</v>
      </c>
      <c r="D373" s="24" t="s">
        <v>534</v>
      </c>
      <c r="E373" s="24" t="s">
        <v>534</v>
      </c>
      <c r="F373" s="24" t="s">
        <v>534</v>
      </c>
      <c r="G373" s="24" t="s">
        <v>534</v>
      </c>
      <c r="H373" s="24" t="s">
        <v>534</v>
      </c>
      <c r="I373" s="24" t="s">
        <v>7498</v>
      </c>
      <c r="J373" s="24" t="s">
        <v>7484</v>
      </c>
      <c r="K373" s="24" t="s">
        <v>7499</v>
      </c>
      <c r="L373" s="24" t="s">
        <v>534</v>
      </c>
      <c r="M373" s="24" t="s">
        <v>7496</v>
      </c>
      <c r="N373" s="24" t="s">
        <v>7487</v>
      </c>
      <c r="O373" s="24" t="s">
        <v>534</v>
      </c>
      <c r="P373" s="24" t="s">
        <v>534</v>
      </c>
      <c r="Q373" s="24" t="s">
        <v>7493</v>
      </c>
    </row>
    <row r="374" spans="1:17" ht="27.75" thickBot="1" x14ac:dyDescent="0.3">
      <c r="A374" s="23" t="s">
        <v>658</v>
      </c>
      <c r="B374" s="24" t="s">
        <v>7500</v>
      </c>
      <c r="C374" s="24" t="s">
        <v>534</v>
      </c>
      <c r="D374" s="24" t="s">
        <v>534</v>
      </c>
      <c r="E374" s="24" t="s">
        <v>534</v>
      </c>
      <c r="F374" s="24" t="s">
        <v>534</v>
      </c>
      <c r="G374" s="24" t="s">
        <v>534</v>
      </c>
      <c r="H374" s="24" t="s">
        <v>534</v>
      </c>
      <c r="I374" s="24" t="s">
        <v>7498</v>
      </c>
      <c r="J374" s="24" t="s">
        <v>7484</v>
      </c>
      <c r="K374" s="24" t="s">
        <v>7499</v>
      </c>
      <c r="L374" s="24" t="s">
        <v>534</v>
      </c>
      <c r="M374" s="24" t="s">
        <v>7496</v>
      </c>
      <c r="N374" s="24" t="s">
        <v>7501</v>
      </c>
      <c r="O374" s="24" t="s">
        <v>534</v>
      </c>
      <c r="P374" s="24" t="s">
        <v>534</v>
      </c>
      <c r="Q374" s="24" t="s">
        <v>7502</v>
      </c>
    </row>
    <row r="375" spans="1:17" ht="27.75" thickBot="1" x14ac:dyDescent="0.3">
      <c r="A375" s="23" t="s">
        <v>662</v>
      </c>
      <c r="B375" s="24" t="s">
        <v>7500</v>
      </c>
      <c r="C375" s="24" t="s">
        <v>534</v>
      </c>
      <c r="D375" s="24" t="s">
        <v>534</v>
      </c>
      <c r="E375" s="24" t="s">
        <v>534</v>
      </c>
      <c r="F375" s="24" t="s">
        <v>534</v>
      </c>
      <c r="G375" s="24" t="s">
        <v>534</v>
      </c>
      <c r="H375" s="24" t="s">
        <v>534</v>
      </c>
      <c r="I375" s="24" t="s">
        <v>7498</v>
      </c>
      <c r="J375" s="24" t="s">
        <v>7503</v>
      </c>
      <c r="K375" s="24" t="s">
        <v>7499</v>
      </c>
      <c r="L375" s="24" t="s">
        <v>534</v>
      </c>
      <c r="M375" s="24" t="s">
        <v>7496</v>
      </c>
      <c r="N375" s="24" t="s">
        <v>534</v>
      </c>
      <c r="O375" s="24" t="s">
        <v>534</v>
      </c>
      <c r="P375" s="24" t="s">
        <v>534</v>
      </c>
      <c r="Q375" s="24" t="s">
        <v>7502</v>
      </c>
    </row>
    <row r="376" spans="1:17" ht="27.75" thickBot="1" x14ac:dyDescent="0.3">
      <c r="A376" s="23" t="s">
        <v>664</v>
      </c>
      <c r="B376" s="24" t="s">
        <v>7504</v>
      </c>
      <c r="C376" s="24" t="s">
        <v>534</v>
      </c>
      <c r="D376" s="24" t="s">
        <v>534</v>
      </c>
      <c r="E376" s="24" t="s">
        <v>534</v>
      </c>
      <c r="F376" s="24" t="s">
        <v>534</v>
      </c>
      <c r="G376" s="24" t="s">
        <v>534</v>
      </c>
      <c r="H376" s="24" t="s">
        <v>534</v>
      </c>
      <c r="I376" s="24" t="s">
        <v>7498</v>
      </c>
      <c r="J376" s="24" t="s">
        <v>7503</v>
      </c>
      <c r="K376" s="24" t="s">
        <v>7499</v>
      </c>
      <c r="L376" s="24" t="s">
        <v>534</v>
      </c>
      <c r="M376" s="24" t="s">
        <v>7496</v>
      </c>
      <c r="N376" s="24" t="s">
        <v>534</v>
      </c>
      <c r="O376" s="24" t="s">
        <v>534</v>
      </c>
      <c r="P376" s="24" t="s">
        <v>534</v>
      </c>
      <c r="Q376" s="24" t="s">
        <v>7502</v>
      </c>
    </row>
    <row r="377" spans="1:17" ht="27.75" thickBot="1" x14ac:dyDescent="0.3">
      <c r="A377" s="23" t="s">
        <v>666</v>
      </c>
      <c r="B377" s="24" t="s">
        <v>7504</v>
      </c>
      <c r="C377" s="24" t="s">
        <v>534</v>
      </c>
      <c r="D377" s="24" t="s">
        <v>534</v>
      </c>
      <c r="E377" s="24" t="s">
        <v>534</v>
      </c>
      <c r="F377" s="24" t="s">
        <v>534</v>
      </c>
      <c r="G377" s="24" t="s">
        <v>534</v>
      </c>
      <c r="H377" s="24" t="s">
        <v>534</v>
      </c>
      <c r="I377" s="24" t="s">
        <v>7498</v>
      </c>
      <c r="J377" s="24" t="s">
        <v>7503</v>
      </c>
      <c r="K377" s="24" t="s">
        <v>7499</v>
      </c>
      <c r="L377" s="24" t="s">
        <v>534</v>
      </c>
      <c r="M377" s="24" t="s">
        <v>7496</v>
      </c>
      <c r="N377" s="24" t="s">
        <v>534</v>
      </c>
      <c r="O377" s="24" t="s">
        <v>534</v>
      </c>
      <c r="P377" s="24" t="s">
        <v>534</v>
      </c>
      <c r="Q377" s="24" t="s">
        <v>7502</v>
      </c>
    </row>
    <row r="378" spans="1:17" ht="27.75" thickBot="1" x14ac:dyDescent="0.3">
      <c r="A378" s="23" t="s">
        <v>668</v>
      </c>
      <c r="B378" s="24" t="s">
        <v>7505</v>
      </c>
      <c r="C378" s="24" t="s">
        <v>534</v>
      </c>
      <c r="D378" s="24" t="s">
        <v>534</v>
      </c>
      <c r="E378" s="24" t="s">
        <v>534</v>
      </c>
      <c r="F378" s="24" t="s">
        <v>534</v>
      </c>
      <c r="G378" s="24" t="s">
        <v>534</v>
      </c>
      <c r="H378" s="24" t="s">
        <v>534</v>
      </c>
      <c r="I378" s="24" t="s">
        <v>7498</v>
      </c>
      <c r="J378" s="24" t="s">
        <v>7506</v>
      </c>
      <c r="K378" s="24" t="s">
        <v>7499</v>
      </c>
      <c r="L378" s="24" t="s">
        <v>534</v>
      </c>
      <c r="M378" s="24" t="s">
        <v>7496</v>
      </c>
      <c r="N378" s="24" t="s">
        <v>534</v>
      </c>
      <c r="O378" s="24" t="s">
        <v>534</v>
      </c>
      <c r="P378" s="24" t="s">
        <v>534</v>
      </c>
      <c r="Q378" s="24" t="s">
        <v>7502</v>
      </c>
    </row>
    <row r="379" spans="1:17" ht="27.75" thickBot="1" x14ac:dyDescent="0.3">
      <c r="A379" s="23" t="s">
        <v>669</v>
      </c>
      <c r="B379" s="24" t="s">
        <v>7505</v>
      </c>
      <c r="C379" s="24" t="s">
        <v>534</v>
      </c>
      <c r="D379" s="24" t="s">
        <v>534</v>
      </c>
      <c r="E379" s="24" t="s">
        <v>534</v>
      </c>
      <c r="F379" s="24" t="s">
        <v>534</v>
      </c>
      <c r="G379" s="24" t="s">
        <v>534</v>
      </c>
      <c r="H379" s="24" t="s">
        <v>534</v>
      </c>
      <c r="I379" s="24" t="s">
        <v>534</v>
      </c>
      <c r="J379" s="24" t="s">
        <v>7506</v>
      </c>
      <c r="K379" s="24" t="s">
        <v>7499</v>
      </c>
      <c r="L379" s="24" t="s">
        <v>534</v>
      </c>
      <c r="M379" s="24" t="s">
        <v>7496</v>
      </c>
      <c r="N379" s="24" t="s">
        <v>534</v>
      </c>
      <c r="O379" s="24" t="s">
        <v>534</v>
      </c>
      <c r="P379" s="24" t="s">
        <v>534</v>
      </c>
      <c r="Q379" s="24" t="s">
        <v>7507</v>
      </c>
    </row>
    <row r="380" spans="1:17" ht="27.75" thickBot="1" x14ac:dyDescent="0.3">
      <c r="A380" s="23" t="s">
        <v>670</v>
      </c>
      <c r="B380" s="24" t="s">
        <v>7508</v>
      </c>
      <c r="C380" s="24" t="s">
        <v>534</v>
      </c>
      <c r="D380" s="24" t="s">
        <v>534</v>
      </c>
      <c r="E380" s="24" t="s">
        <v>534</v>
      </c>
      <c r="F380" s="24" t="s">
        <v>534</v>
      </c>
      <c r="G380" s="24" t="s">
        <v>534</v>
      </c>
      <c r="H380" s="24" t="s">
        <v>534</v>
      </c>
      <c r="I380" s="24" t="s">
        <v>534</v>
      </c>
      <c r="J380" s="24" t="s">
        <v>7506</v>
      </c>
      <c r="K380" s="24" t="s">
        <v>7499</v>
      </c>
      <c r="L380" s="24" t="s">
        <v>534</v>
      </c>
      <c r="M380" s="24" t="s">
        <v>7496</v>
      </c>
      <c r="N380" s="24" t="s">
        <v>534</v>
      </c>
      <c r="O380" s="24" t="s">
        <v>534</v>
      </c>
      <c r="P380" s="24" t="s">
        <v>534</v>
      </c>
      <c r="Q380" s="24" t="s">
        <v>7507</v>
      </c>
    </row>
    <row r="381" spans="1:17" ht="27.75" thickBot="1" x14ac:dyDescent="0.3">
      <c r="A381" s="23" t="s">
        <v>674</v>
      </c>
      <c r="B381" s="24" t="s">
        <v>7508</v>
      </c>
      <c r="C381" s="24" t="s">
        <v>534</v>
      </c>
      <c r="D381" s="24" t="s">
        <v>534</v>
      </c>
      <c r="E381" s="24" t="s">
        <v>534</v>
      </c>
      <c r="F381" s="24" t="s">
        <v>534</v>
      </c>
      <c r="G381" s="24" t="s">
        <v>534</v>
      </c>
      <c r="H381" s="24" t="s">
        <v>534</v>
      </c>
      <c r="I381" s="24" t="s">
        <v>534</v>
      </c>
      <c r="J381" s="24" t="s">
        <v>7506</v>
      </c>
      <c r="K381" s="24" t="s">
        <v>7499</v>
      </c>
      <c r="L381" s="24" t="s">
        <v>534</v>
      </c>
      <c r="M381" s="24" t="s">
        <v>7496</v>
      </c>
      <c r="N381" s="24" t="s">
        <v>534</v>
      </c>
      <c r="O381" s="24" t="s">
        <v>534</v>
      </c>
      <c r="P381" s="24" t="s">
        <v>534</v>
      </c>
      <c r="Q381" s="24" t="s">
        <v>7507</v>
      </c>
    </row>
    <row r="382" spans="1:17" ht="27.75" thickBot="1" x14ac:dyDescent="0.3">
      <c r="A382" s="23" t="s">
        <v>675</v>
      </c>
      <c r="B382" s="24" t="s">
        <v>7508</v>
      </c>
      <c r="C382" s="24" t="s">
        <v>534</v>
      </c>
      <c r="D382" s="24" t="s">
        <v>534</v>
      </c>
      <c r="E382" s="24" t="s">
        <v>534</v>
      </c>
      <c r="F382" s="24" t="s">
        <v>534</v>
      </c>
      <c r="G382" s="24" t="s">
        <v>534</v>
      </c>
      <c r="H382" s="24" t="s">
        <v>534</v>
      </c>
      <c r="I382" s="24" t="s">
        <v>534</v>
      </c>
      <c r="J382" s="24" t="s">
        <v>7509</v>
      </c>
      <c r="K382" s="24" t="s">
        <v>7499</v>
      </c>
      <c r="L382" s="24" t="s">
        <v>534</v>
      </c>
      <c r="M382" s="24" t="s">
        <v>7496</v>
      </c>
      <c r="N382" s="24" t="s">
        <v>534</v>
      </c>
      <c r="O382" s="24" t="s">
        <v>534</v>
      </c>
      <c r="P382" s="24" t="s">
        <v>534</v>
      </c>
      <c r="Q382" s="24" t="s">
        <v>7507</v>
      </c>
    </row>
    <row r="383" spans="1:17" ht="27.75" thickBot="1" x14ac:dyDescent="0.3">
      <c r="A383" s="23" t="s">
        <v>680</v>
      </c>
      <c r="B383" s="24" t="s">
        <v>7508</v>
      </c>
      <c r="C383" s="24" t="s">
        <v>534</v>
      </c>
      <c r="D383" s="24" t="s">
        <v>534</v>
      </c>
      <c r="E383" s="24" t="s">
        <v>534</v>
      </c>
      <c r="F383" s="24" t="s">
        <v>534</v>
      </c>
      <c r="G383" s="24" t="s">
        <v>534</v>
      </c>
      <c r="H383" s="24" t="s">
        <v>534</v>
      </c>
      <c r="I383" s="24" t="s">
        <v>534</v>
      </c>
      <c r="J383" s="24" t="s">
        <v>7510</v>
      </c>
      <c r="K383" s="24" t="s">
        <v>534</v>
      </c>
      <c r="L383" s="24" t="s">
        <v>534</v>
      </c>
      <c r="M383" s="24" t="s">
        <v>7496</v>
      </c>
      <c r="N383" s="24" t="s">
        <v>534</v>
      </c>
      <c r="O383" s="24" t="s">
        <v>534</v>
      </c>
      <c r="P383" s="24" t="s">
        <v>534</v>
      </c>
      <c r="Q383" s="24" t="s">
        <v>7507</v>
      </c>
    </row>
    <row r="384" spans="1:17" ht="27.75" thickBot="1" x14ac:dyDescent="0.3">
      <c r="A384" s="23" t="s">
        <v>682</v>
      </c>
      <c r="B384" s="24" t="s">
        <v>534</v>
      </c>
      <c r="C384" s="24" t="s">
        <v>534</v>
      </c>
      <c r="D384" s="24" t="s">
        <v>534</v>
      </c>
      <c r="E384" s="24" t="s">
        <v>534</v>
      </c>
      <c r="F384" s="24" t="s">
        <v>534</v>
      </c>
      <c r="G384" s="24" t="s">
        <v>534</v>
      </c>
      <c r="H384" s="24" t="s">
        <v>534</v>
      </c>
      <c r="I384" s="24" t="s">
        <v>534</v>
      </c>
      <c r="J384" s="24" t="s">
        <v>7510</v>
      </c>
      <c r="K384" s="24" t="s">
        <v>534</v>
      </c>
      <c r="L384" s="24" t="s">
        <v>534</v>
      </c>
      <c r="M384" s="24" t="s">
        <v>7496</v>
      </c>
      <c r="N384" s="24" t="s">
        <v>534</v>
      </c>
      <c r="O384" s="24" t="s">
        <v>534</v>
      </c>
      <c r="P384" s="24" t="s">
        <v>534</v>
      </c>
      <c r="Q384" s="24" t="s">
        <v>7507</v>
      </c>
    </row>
    <row r="385" spans="1:17" ht="27.75" thickBot="1" x14ac:dyDescent="0.3">
      <c r="A385" s="23" t="s">
        <v>684</v>
      </c>
      <c r="B385" s="24" t="s">
        <v>534</v>
      </c>
      <c r="C385" s="24" t="s">
        <v>534</v>
      </c>
      <c r="D385" s="24" t="s">
        <v>534</v>
      </c>
      <c r="E385" s="24" t="s">
        <v>534</v>
      </c>
      <c r="F385" s="24" t="s">
        <v>534</v>
      </c>
      <c r="G385" s="24" t="s">
        <v>534</v>
      </c>
      <c r="H385" s="24" t="s">
        <v>534</v>
      </c>
      <c r="I385" s="24" t="s">
        <v>534</v>
      </c>
      <c r="J385" s="24" t="s">
        <v>7511</v>
      </c>
      <c r="K385" s="24" t="s">
        <v>534</v>
      </c>
      <c r="L385" s="24" t="s">
        <v>534</v>
      </c>
      <c r="M385" s="24" t="s">
        <v>534</v>
      </c>
      <c r="N385" s="24" t="s">
        <v>534</v>
      </c>
      <c r="O385" s="24" t="s">
        <v>534</v>
      </c>
      <c r="P385" s="24" t="s">
        <v>534</v>
      </c>
      <c r="Q385" s="24" t="s">
        <v>7507</v>
      </c>
    </row>
    <row r="386" spans="1:17" ht="18.75" thickBot="1" x14ac:dyDescent="0.3">
      <c r="A386" s="23" t="s">
        <v>687</v>
      </c>
      <c r="B386" s="24" t="s">
        <v>534</v>
      </c>
      <c r="C386" s="24" t="s">
        <v>534</v>
      </c>
      <c r="D386" s="24" t="s">
        <v>534</v>
      </c>
      <c r="E386" s="24" t="s">
        <v>534</v>
      </c>
      <c r="F386" s="24" t="s">
        <v>534</v>
      </c>
      <c r="G386" s="24" t="s">
        <v>534</v>
      </c>
      <c r="H386" s="24" t="s">
        <v>534</v>
      </c>
      <c r="I386" s="24" t="s">
        <v>534</v>
      </c>
      <c r="J386" s="24" t="s">
        <v>7511</v>
      </c>
      <c r="K386" s="24" t="s">
        <v>534</v>
      </c>
      <c r="L386" s="24" t="s">
        <v>534</v>
      </c>
      <c r="M386" s="24" t="s">
        <v>534</v>
      </c>
      <c r="N386" s="24" t="s">
        <v>534</v>
      </c>
      <c r="O386" s="24" t="s">
        <v>534</v>
      </c>
      <c r="P386" s="24" t="s">
        <v>534</v>
      </c>
      <c r="Q386" s="24" t="s">
        <v>534</v>
      </c>
    </row>
    <row r="387" spans="1:17" ht="27.75" thickBot="1" x14ac:dyDescent="0.3">
      <c r="A387" s="23" t="s">
        <v>688</v>
      </c>
      <c r="B387" s="24" t="s">
        <v>534</v>
      </c>
      <c r="C387" s="24" t="s">
        <v>534</v>
      </c>
      <c r="D387" s="24" t="s">
        <v>534</v>
      </c>
      <c r="E387" s="24" t="s">
        <v>534</v>
      </c>
      <c r="F387" s="24" t="s">
        <v>534</v>
      </c>
      <c r="G387" s="24" t="s">
        <v>534</v>
      </c>
      <c r="H387" s="24" t="s">
        <v>534</v>
      </c>
      <c r="I387" s="24" t="s">
        <v>534</v>
      </c>
      <c r="J387" s="24" t="s">
        <v>7512</v>
      </c>
      <c r="K387" s="24" t="s">
        <v>534</v>
      </c>
      <c r="L387" s="24" t="s">
        <v>534</v>
      </c>
      <c r="M387" s="24" t="s">
        <v>534</v>
      </c>
      <c r="N387" s="24" t="s">
        <v>534</v>
      </c>
      <c r="O387" s="24" t="s">
        <v>534</v>
      </c>
      <c r="P387" s="24" t="s">
        <v>534</v>
      </c>
      <c r="Q387" s="24" t="s">
        <v>534</v>
      </c>
    </row>
    <row r="388" spans="1:17" ht="18.75" thickBot="1" x14ac:dyDescent="0.3">
      <c r="A388" s="23" t="s">
        <v>689</v>
      </c>
      <c r="B388" s="24" t="s">
        <v>534</v>
      </c>
      <c r="C388" s="24" t="s">
        <v>534</v>
      </c>
      <c r="D388" s="24" t="s">
        <v>534</v>
      </c>
      <c r="E388" s="24" t="s">
        <v>534</v>
      </c>
      <c r="F388" s="24" t="s">
        <v>534</v>
      </c>
      <c r="G388" s="24" t="s">
        <v>534</v>
      </c>
      <c r="H388" s="24" t="s">
        <v>534</v>
      </c>
      <c r="I388" s="24" t="s">
        <v>534</v>
      </c>
      <c r="J388" s="24" t="s">
        <v>534</v>
      </c>
      <c r="K388" s="24" t="s">
        <v>534</v>
      </c>
      <c r="L388" s="24" t="s">
        <v>534</v>
      </c>
      <c r="M388" s="24" t="s">
        <v>534</v>
      </c>
      <c r="N388" s="24" t="s">
        <v>534</v>
      </c>
      <c r="O388" s="24" t="s">
        <v>534</v>
      </c>
      <c r="P388" s="24" t="s">
        <v>534</v>
      </c>
      <c r="Q388" s="24" t="s">
        <v>534</v>
      </c>
    </row>
    <row r="389" spans="1:17" ht="18.75" thickBot="1" x14ac:dyDescent="0.3">
      <c r="A389" s="23" t="s">
        <v>690</v>
      </c>
      <c r="B389" s="24" t="s">
        <v>534</v>
      </c>
      <c r="C389" s="24" t="s">
        <v>534</v>
      </c>
      <c r="D389" s="24" t="s">
        <v>534</v>
      </c>
      <c r="E389" s="24" t="s">
        <v>534</v>
      </c>
      <c r="F389" s="24" t="s">
        <v>534</v>
      </c>
      <c r="G389" s="24" t="s">
        <v>534</v>
      </c>
      <c r="H389" s="24" t="s">
        <v>534</v>
      </c>
      <c r="I389" s="24" t="s">
        <v>534</v>
      </c>
      <c r="J389" s="24" t="s">
        <v>534</v>
      </c>
      <c r="K389" s="24" t="s">
        <v>534</v>
      </c>
      <c r="L389" s="24" t="s">
        <v>534</v>
      </c>
      <c r="M389" s="24" t="s">
        <v>534</v>
      </c>
      <c r="N389" s="24" t="s">
        <v>534</v>
      </c>
      <c r="O389" s="24" t="s">
        <v>534</v>
      </c>
      <c r="P389" s="24" t="s">
        <v>534</v>
      </c>
      <c r="Q389" s="24" t="s">
        <v>534</v>
      </c>
    </row>
    <row r="390" spans="1:17" ht="18.75" thickBot="1" x14ac:dyDescent="0.3">
      <c r="A390" s="23" t="s">
        <v>691</v>
      </c>
      <c r="B390" s="24" t="s">
        <v>534</v>
      </c>
      <c r="C390" s="24" t="s">
        <v>534</v>
      </c>
      <c r="D390" s="24" t="s">
        <v>534</v>
      </c>
      <c r="E390" s="24" t="s">
        <v>534</v>
      </c>
      <c r="F390" s="24" t="s">
        <v>534</v>
      </c>
      <c r="G390" s="24" t="s">
        <v>534</v>
      </c>
      <c r="H390" s="24" t="s">
        <v>534</v>
      </c>
      <c r="I390" s="24" t="s">
        <v>534</v>
      </c>
      <c r="J390" s="24" t="s">
        <v>534</v>
      </c>
      <c r="K390" s="24" t="s">
        <v>534</v>
      </c>
      <c r="L390" s="24" t="s">
        <v>534</v>
      </c>
      <c r="M390" s="24" t="s">
        <v>534</v>
      </c>
      <c r="N390" s="24" t="s">
        <v>534</v>
      </c>
      <c r="O390" s="24" t="s">
        <v>534</v>
      </c>
      <c r="P390" s="24" t="s">
        <v>534</v>
      </c>
      <c r="Q390" s="24" t="s">
        <v>534</v>
      </c>
    </row>
    <row r="391" spans="1:17" ht="18.75" thickBot="1" x14ac:dyDescent="0.3">
      <c r="A391" s="23" t="s">
        <v>692</v>
      </c>
      <c r="B391" s="24" t="s">
        <v>534</v>
      </c>
      <c r="C391" s="24" t="s">
        <v>534</v>
      </c>
      <c r="D391" s="24" t="s">
        <v>534</v>
      </c>
      <c r="E391" s="24" t="s">
        <v>534</v>
      </c>
      <c r="F391" s="24" t="s">
        <v>534</v>
      </c>
      <c r="G391" s="24" t="s">
        <v>534</v>
      </c>
      <c r="H391" s="24" t="s">
        <v>534</v>
      </c>
      <c r="I391" s="24" t="s">
        <v>534</v>
      </c>
      <c r="J391" s="24" t="s">
        <v>534</v>
      </c>
      <c r="K391" s="24" t="s">
        <v>534</v>
      </c>
      <c r="L391" s="24" t="s">
        <v>534</v>
      </c>
      <c r="M391" s="24" t="s">
        <v>534</v>
      </c>
      <c r="N391" s="24" t="s">
        <v>534</v>
      </c>
      <c r="O391" s="24" t="s">
        <v>534</v>
      </c>
      <c r="P391" s="24" t="s">
        <v>534</v>
      </c>
      <c r="Q391" s="24" t="s">
        <v>534</v>
      </c>
    </row>
    <row r="392" spans="1:17" ht="19.5" thickBot="1" x14ac:dyDescent="0.3">
      <c r="A392" s="19"/>
    </row>
    <row r="393" spans="1:17" ht="18.75" thickBot="1" x14ac:dyDescent="0.3">
      <c r="A393" s="23" t="s">
        <v>693</v>
      </c>
      <c r="B393" s="23" t="s">
        <v>189</v>
      </c>
      <c r="C393" s="23" t="s">
        <v>190</v>
      </c>
      <c r="D393" s="23" t="s">
        <v>191</v>
      </c>
      <c r="E393" s="23" t="s">
        <v>192</v>
      </c>
      <c r="F393" s="23" t="s">
        <v>193</v>
      </c>
      <c r="G393" s="23" t="s">
        <v>194</v>
      </c>
      <c r="H393" s="23" t="s">
        <v>195</v>
      </c>
      <c r="I393" s="23" t="s">
        <v>196</v>
      </c>
      <c r="J393" s="23" t="s">
        <v>197</v>
      </c>
      <c r="K393" s="23" t="s">
        <v>198</v>
      </c>
      <c r="L393" s="23" t="s">
        <v>199</v>
      </c>
      <c r="M393" s="23" t="s">
        <v>200</v>
      </c>
      <c r="N393" s="23" t="s">
        <v>201</v>
      </c>
      <c r="O393" s="23" t="s">
        <v>202</v>
      </c>
      <c r="P393" s="23" t="s">
        <v>203</v>
      </c>
      <c r="Q393" s="23" t="s">
        <v>204</v>
      </c>
    </row>
    <row r="394" spans="1:17" ht="15.75" thickBot="1" x14ac:dyDescent="0.3">
      <c r="A394" s="23" t="s">
        <v>332</v>
      </c>
      <c r="B394" s="24">
        <v>16712.099999999999</v>
      </c>
      <c r="C394" s="24">
        <v>8065.5</v>
      </c>
      <c r="D394" s="24">
        <v>3210.5</v>
      </c>
      <c r="E394" s="24">
        <v>753.5</v>
      </c>
      <c r="F394" s="24">
        <v>2361.5</v>
      </c>
      <c r="G394" s="24">
        <v>2</v>
      </c>
      <c r="H394" s="24">
        <v>1912</v>
      </c>
      <c r="I394" s="24">
        <v>6867.5</v>
      </c>
      <c r="J394" s="24">
        <v>17446.599999999999</v>
      </c>
      <c r="K394" s="24">
        <v>8906</v>
      </c>
      <c r="L394" s="24">
        <v>2227.5</v>
      </c>
      <c r="M394" s="24">
        <v>2041</v>
      </c>
      <c r="N394" s="24">
        <v>2407</v>
      </c>
      <c r="O394" s="24">
        <v>782</v>
      </c>
      <c r="P394" s="24">
        <v>2219.5</v>
      </c>
      <c r="Q394" s="24">
        <v>8610.5</v>
      </c>
    </row>
    <row r="395" spans="1:17" ht="15.75" thickBot="1" x14ac:dyDescent="0.3">
      <c r="A395" s="23" t="s">
        <v>349</v>
      </c>
      <c r="B395" s="24">
        <v>16602.099999999999</v>
      </c>
      <c r="C395" s="24">
        <v>8065.5</v>
      </c>
      <c r="D395" s="24">
        <v>3210.5</v>
      </c>
      <c r="E395" s="24">
        <v>753.5</v>
      </c>
      <c r="F395" s="24">
        <v>2361.5</v>
      </c>
      <c r="G395" s="24">
        <v>2</v>
      </c>
      <c r="H395" s="24">
        <v>1912</v>
      </c>
      <c r="I395" s="24">
        <v>6867.5</v>
      </c>
      <c r="J395" s="24">
        <v>17446.599999999999</v>
      </c>
      <c r="K395" s="24">
        <v>8906</v>
      </c>
      <c r="L395" s="24">
        <v>2227.5</v>
      </c>
      <c r="M395" s="24">
        <v>1983</v>
      </c>
      <c r="N395" s="24">
        <v>2407</v>
      </c>
      <c r="O395" s="24">
        <v>442</v>
      </c>
      <c r="P395" s="24">
        <v>2219.5</v>
      </c>
      <c r="Q395" s="24">
        <v>8610.5</v>
      </c>
    </row>
    <row r="396" spans="1:17" ht="15.75" thickBot="1" x14ac:dyDescent="0.3">
      <c r="A396" s="23" t="s">
        <v>355</v>
      </c>
      <c r="B396" s="24">
        <v>16543.099999999999</v>
      </c>
      <c r="C396" s="24">
        <v>8065.5</v>
      </c>
      <c r="D396" s="24">
        <v>3210.5</v>
      </c>
      <c r="E396" s="24">
        <v>753.5</v>
      </c>
      <c r="F396" s="24">
        <v>2361.5</v>
      </c>
      <c r="G396" s="24">
        <v>2</v>
      </c>
      <c r="H396" s="24">
        <v>1912</v>
      </c>
      <c r="I396" s="24">
        <v>6867.5</v>
      </c>
      <c r="J396" s="24">
        <v>17446.599999999999</v>
      </c>
      <c r="K396" s="24">
        <v>8675</v>
      </c>
      <c r="L396" s="24">
        <v>2227.5</v>
      </c>
      <c r="M396" s="24">
        <v>1983</v>
      </c>
      <c r="N396" s="24">
        <v>2407</v>
      </c>
      <c r="O396" s="24">
        <v>442</v>
      </c>
      <c r="P396" s="24">
        <v>2219.5</v>
      </c>
      <c r="Q396" s="24">
        <v>8610.5</v>
      </c>
    </row>
    <row r="397" spans="1:17" ht="15.75" thickBot="1" x14ac:dyDescent="0.3">
      <c r="A397" s="23" t="s">
        <v>357</v>
      </c>
      <c r="B397" s="24">
        <v>16543.099999999999</v>
      </c>
      <c r="C397" s="24">
        <v>7728</v>
      </c>
      <c r="D397" s="24">
        <v>3210.5</v>
      </c>
      <c r="E397" s="24">
        <v>753.5</v>
      </c>
      <c r="F397" s="24">
        <v>2361.5</v>
      </c>
      <c r="G397" s="24">
        <v>2</v>
      </c>
      <c r="H397" s="24">
        <v>1912</v>
      </c>
      <c r="I397" s="24">
        <v>6867.5</v>
      </c>
      <c r="J397" s="24">
        <v>17446.599999999999</v>
      </c>
      <c r="K397" s="24">
        <v>7967.5</v>
      </c>
      <c r="L397" s="24">
        <v>2227.5</v>
      </c>
      <c r="M397" s="24">
        <v>1983</v>
      </c>
      <c r="N397" s="24">
        <v>2407</v>
      </c>
      <c r="O397" s="24">
        <v>442</v>
      </c>
      <c r="P397" s="24">
        <v>2219.5</v>
      </c>
      <c r="Q397" s="24">
        <v>7340.5</v>
      </c>
    </row>
    <row r="398" spans="1:17" ht="15.75" thickBot="1" x14ac:dyDescent="0.3">
      <c r="A398" s="23" t="s">
        <v>359</v>
      </c>
      <c r="B398" s="24">
        <v>16493.599999999999</v>
      </c>
      <c r="C398" s="24">
        <v>7728</v>
      </c>
      <c r="D398" s="24">
        <v>3210.5</v>
      </c>
      <c r="E398" s="24">
        <v>753.5</v>
      </c>
      <c r="F398" s="24">
        <v>2361.5</v>
      </c>
      <c r="G398" s="24">
        <v>2</v>
      </c>
      <c r="H398" s="24">
        <v>1912</v>
      </c>
      <c r="I398" s="24">
        <v>6867.5</v>
      </c>
      <c r="J398" s="24">
        <v>17446.599999999999</v>
      </c>
      <c r="K398" s="24">
        <v>7967.5</v>
      </c>
      <c r="L398" s="24">
        <v>2227.5</v>
      </c>
      <c r="M398" s="24">
        <v>1983</v>
      </c>
      <c r="N398" s="24">
        <v>2407</v>
      </c>
      <c r="O398" s="24">
        <v>442</v>
      </c>
      <c r="P398" s="24">
        <v>1591</v>
      </c>
      <c r="Q398" s="24">
        <v>7340.5</v>
      </c>
    </row>
    <row r="399" spans="1:17" ht="15.75" thickBot="1" x14ac:dyDescent="0.3">
      <c r="A399" s="23" t="s">
        <v>361</v>
      </c>
      <c r="B399" s="24">
        <v>16493.599999999999</v>
      </c>
      <c r="C399" s="24">
        <v>7728</v>
      </c>
      <c r="D399" s="24">
        <v>2948.5</v>
      </c>
      <c r="E399" s="24">
        <v>753.5</v>
      </c>
      <c r="F399" s="24">
        <v>2361.5</v>
      </c>
      <c r="G399" s="24">
        <v>2</v>
      </c>
      <c r="H399" s="24">
        <v>1909.5</v>
      </c>
      <c r="I399" s="24">
        <v>6867.5</v>
      </c>
      <c r="J399" s="24">
        <v>17446.599999999999</v>
      </c>
      <c r="K399" s="24">
        <v>7967.5</v>
      </c>
      <c r="L399" s="24">
        <v>2052</v>
      </c>
      <c r="M399" s="24">
        <v>1983</v>
      </c>
      <c r="N399" s="24">
        <v>2407</v>
      </c>
      <c r="O399" s="24">
        <v>442</v>
      </c>
      <c r="P399" s="24">
        <v>1591</v>
      </c>
      <c r="Q399" s="24">
        <v>7340.5</v>
      </c>
    </row>
    <row r="400" spans="1:17" ht="15.75" thickBot="1" x14ac:dyDescent="0.3">
      <c r="A400" s="23" t="s">
        <v>362</v>
      </c>
      <c r="B400" s="24">
        <v>16061.1</v>
      </c>
      <c r="C400" s="24">
        <v>7728</v>
      </c>
      <c r="D400" s="24">
        <v>2948.5</v>
      </c>
      <c r="E400" s="24">
        <v>753.5</v>
      </c>
      <c r="F400" s="24">
        <v>1892</v>
      </c>
      <c r="G400" s="24">
        <v>2</v>
      </c>
      <c r="H400" s="24">
        <v>1909.5</v>
      </c>
      <c r="I400" s="24">
        <v>6867.5</v>
      </c>
      <c r="J400" s="24">
        <v>17446.599999999999</v>
      </c>
      <c r="K400" s="24">
        <v>7967.5</v>
      </c>
      <c r="L400" s="24">
        <v>2052</v>
      </c>
      <c r="M400" s="24">
        <v>1983</v>
      </c>
      <c r="N400" s="24">
        <v>2407</v>
      </c>
      <c r="O400" s="24">
        <v>442</v>
      </c>
      <c r="P400" s="24">
        <v>1591</v>
      </c>
      <c r="Q400" s="24">
        <v>7340.5</v>
      </c>
    </row>
    <row r="401" spans="1:17" ht="15.75" thickBot="1" x14ac:dyDescent="0.3">
      <c r="A401" s="23" t="s">
        <v>365</v>
      </c>
      <c r="B401" s="24">
        <v>16061.1</v>
      </c>
      <c r="C401" s="24">
        <v>7728</v>
      </c>
      <c r="D401" s="24">
        <v>2948.5</v>
      </c>
      <c r="E401" s="24">
        <v>753.5</v>
      </c>
      <c r="F401" s="24">
        <v>1892</v>
      </c>
      <c r="G401" s="24">
        <v>2</v>
      </c>
      <c r="H401" s="24">
        <v>1909.5</v>
      </c>
      <c r="I401" s="24">
        <v>6867.5</v>
      </c>
      <c r="J401" s="24">
        <v>17217.099999999999</v>
      </c>
      <c r="K401" s="24">
        <v>7933.5</v>
      </c>
      <c r="L401" s="24">
        <v>2052</v>
      </c>
      <c r="M401" s="24">
        <v>1729.5</v>
      </c>
      <c r="N401" s="24">
        <v>2407</v>
      </c>
      <c r="O401" s="24">
        <v>442</v>
      </c>
      <c r="P401" s="24">
        <v>1340.5</v>
      </c>
      <c r="Q401" s="24">
        <v>7340.5</v>
      </c>
    </row>
    <row r="402" spans="1:17" ht="15.75" thickBot="1" x14ac:dyDescent="0.3">
      <c r="A402" s="23" t="s">
        <v>368</v>
      </c>
      <c r="B402" s="24">
        <v>16061.1</v>
      </c>
      <c r="C402" s="24">
        <v>7728</v>
      </c>
      <c r="D402" s="24">
        <v>2948.5</v>
      </c>
      <c r="E402" s="24">
        <v>753.5</v>
      </c>
      <c r="F402" s="24">
        <v>1892</v>
      </c>
      <c r="G402" s="24">
        <v>2</v>
      </c>
      <c r="H402" s="24">
        <v>1909.5</v>
      </c>
      <c r="I402" s="24">
        <v>6867.5</v>
      </c>
      <c r="J402" s="24">
        <v>17217.099999999999</v>
      </c>
      <c r="K402" s="24">
        <v>7933.5</v>
      </c>
      <c r="L402" s="24">
        <v>2052</v>
      </c>
      <c r="M402" s="24">
        <v>1729.5</v>
      </c>
      <c r="N402" s="24">
        <v>2407</v>
      </c>
      <c r="O402" s="24">
        <v>442</v>
      </c>
      <c r="P402" s="24">
        <v>1340.5</v>
      </c>
      <c r="Q402" s="24">
        <v>7340.5</v>
      </c>
    </row>
    <row r="403" spans="1:17" ht="15.75" thickBot="1" x14ac:dyDescent="0.3">
      <c r="A403" s="23" t="s">
        <v>371</v>
      </c>
      <c r="B403" s="24">
        <v>16061.1</v>
      </c>
      <c r="C403" s="24">
        <v>7728</v>
      </c>
      <c r="D403" s="24">
        <v>2613.5</v>
      </c>
      <c r="E403" s="24">
        <v>342</v>
      </c>
      <c r="F403" s="24">
        <v>1892</v>
      </c>
      <c r="G403" s="24">
        <v>2</v>
      </c>
      <c r="H403" s="24">
        <v>1909.5</v>
      </c>
      <c r="I403" s="24">
        <v>6777</v>
      </c>
      <c r="J403" s="24">
        <v>17042.099999999999</v>
      </c>
      <c r="K403" s="24">
        <v>7933.5</v>
      </c>
      <c r="L403" s="24">
        <v>2052</v>
      </c>
      <c r="M403" s="24">
        <v>1729.5</v>
      </c>
      <c r="N403" s="24">
        <v>2407</v>
      </c>
      <c r="O403" s="24">
        <v>442</v>
      </c>
      <c r="P403" s="24">
        <v>1340.5</v>
      </c>
      <c r="Q403" s="24">
        <v>7270.5</v>
      </c>
    </row>
    <row r="404" spans="1:17" ht="15.75" thickBot="1" x14ac:dyDescent="0.3">
      <c r="A404" s="23" t="s">
        <v>375</v>
      </c>
      <c r="B404" s="24">
        <v>16061.1</v>
      </c>
      <c r="C404" s="24">
        <v>7728</v>
      </c>
      <c r="D404" s="24">
        <v>2613.5</v>
      </c>
      <c r="E404" s="24">
        <v>342</v>
      </c>
      <c r="F404" s="24">
        <v>1892</v>
      </c>
      <c r="G404" s="24">
        <v>2</v>
      </c>
      <c r="H404" s="24">
        <v>1909.5</v>
      </c>
      <c r="I404" s="24">
        <v>6777</v>
      </c>
      <c r="J404" s="24">
        <v>16869.599999999999</v>
      </c>
      <c r="K404" s="24">
        <v>7573</v>
      </c>
      <c r="L404" s="24">
        <v>2052</v>
      </c>
      <c r="M404" s="24">
        <v>1729.5</v>
      </c>
      <c r="N404" s="24">
        <v>2407</v>
      </c>
      <c r="O404" s="24">
        <v>442</v>
      </c>
      <c r="P404" s="24">
        <v>1340.5</v>
      </c>
      <c r="Q404" s="24">
        <v>7270.5</v>
      </c>
    </row>
    <row r="405" spans="1:17" ht="15.75" thickBot="1" x14ac:dyDescent="0.3">
      <c r="A405" s="23" t="s">
        <v>376</v>
      </c>
      <c r="B405" s="24">
        <v>16061.1</v>
      </c>
      <c r="C405" s="24">
        <v>7728</v>
      </c>
      <c r="D405" s="24">
        <v>2613.5</v>
      </c>
      <c r="E405" s="24">
        <v>263.5</v>
      </c>
      <c r="F405" s="24">
        <v>1892</v>
      </c>
      <c r="G405" s="24">
        <v>2</v>
      </c>
      <c r="H405" s="24">
        <v>1909.5</v>
      </c>
      <c r="I405" s="24">
        <v>6777</v>
      </c>
      <c r="J405" s="24">
        <v>16862.099999999999</v>
      </c>
      <c r="K405" s="24">
        <v>7573</v>
      </c>
      <c r="L405" s="24">
        <v>2052</v>
      </c>
      <c r="M405" s="24">
        <v>1625.5</v>
      </c>
      <c r="N405" s="24">
        <v>2407</v>
      </c>
      <c r="O405" s="24">
        <v>442</v>
      </c>
      <c r="P405" s="24">
        <v>1340.5</v>
      </c>
      <c r="Q405" s="24">
        <v>7270.5</v>
      </c>
    </row>
    <row r="406" spans="1:17" ht="15.75" thickBot="1" x14ac:dyDescent="0.3">
      <c r="A406" s="23" t="s">
        <v>380</v>
      </c>
      <c r="B406" s="24">
        <v>15741.6</v>
      </c>
      <c r="C406" s="24">
        <v>7365</v>
      </c>
      <c r="D406" s="24">
        <v>2613.5</v>
      </c>
      <c r="E406" s="24">
        <v>263.5</v>
      </c>
      <c r="F406" s="24">
        <v>1892</v>
      </c>
      <c r="G406" s="24">
        <v>2</v>
      </c>
      <c r="H406" s="24">
        <v>1909.5</v>
      </c>
      <c r="I406" s="24">
        <v>6777</v>
      </c>
      <c r="J406" s="24">
        <v>16862.099999999999</v>
      </c>
      <c r="K406" s="24">
        <v>7573</v>
      </c>
      <c r="L406" s="24">
        <v>2052</v>
      </c>
      <c r="M406" s="24">
        <v>1625.5</v>
      </c>
      <c r="N406" s="24">
        <v>2407</v>
      </c>
      <c r="O406" s="24">
        <v>442</v>
      </c>
      <c r="P406" s="24">
        <v>1340.5</v>
      </c>
      <c r="Q406" s="24">
        <v>7270.5</v>
      </c>
    </row>
    <row r="407" spans="1:17" ht="15.75" thickBot="1" x14ac:dyDescent="0.3">
      <c r="A407" s="23" t="s">
        <v>383</v>
      </c>
      <c r="B407" s="24">
        <v>15741.6</v>
      </c>
      <c r="C407" s="24">
        <v>7365</v>
      </c>
      <c r="D407" s="24">
        <v>2439.5</v>
      </c>
      <c r="E407" s="24">
        <v>263.5</v>
      </c>
      <c r="F407" s="24">
        <v>1892</v>
      </c>
      <c r="G407" s="24">
        <v>2</v>
      </c>
      <c r="H407" s="24">
        <v>1909.5</v>
      </c>
      <c r="I407" s="24">
        <v>6777</v>
      </c>
      <c r="J407" s="24">
        <v>15943.6</v>
      </c>
      <c r="K407" s="24">
        <v>7573</v>
      </c>
      <c r="L407" s="24">
        <v>2052</v>
      </c>
      <c r="M407" s="24">
        <v>1625.5</v>
      </c>
      <c r="N407" s="24">
        <v>2407</v>
      </c>
      <c r="O407" s="24">
        <v>442</v>
      </c>
      <c r="P407" s="24">
        <v>1340.5</v>
      </c>
      <c r="Q407" s="24">
        <v>7270.5</v>
      </c>
    </row>
    <row r="408" spans="1:17" ht="15.75" thickBot="1" x14ac:dyDescent="0.3">
      <c r="A408" s="23" t="s">
        <v>386</v>
      </c>
      <c r="B408" s="24">
        <v>15741.6</v>
      </c>
      <c r="C408" s="24">
        <v>7365</v>
      </c>
      <c r="D408" s="24">
        <v>2322</v>
      </c>
      <c r="E408" s="24">
        <v>263.5</v>
      </c>
      <c r="F408" s="24">
        <v>1892</v>
      </c>
      <c r="G408" s="24">
        <v>2</v>
      </c>
      <c r="H408" s="24">
        <v>1909.5</v>
      </c>
      <c r="I408" s="24">
        <v>6777</v>
      </c>
      <c r="J408" s="24">
        <v>15943.6</v>
      </c>
      <c r="K408" s="24">
        <v>7573</v>
      </c>
      <c r="L408" s="24">
        <v>2052</v>
      </c>
      <c r="M408" s="24">
        <v>1625.5</v>
      </c>
      <c r="N408" s="24">
        <v>2407</v>
      </c>
      <c r="O408" s="24">
        <v>442</v>
      </c>
      <c r="P408" s="24">
        <v>1340.5</v>
      </c>
      <c r="Q408" s="24">
        <v>7270.5</v>
      </c>
    </row>
    <row r="409" spans="1:17" ht="15.75" thickBot="1" x14ac:dyDescent="0.3">
      <c r="A409" s="23" t="s">
        <v>391</v>
      </c>
      <c r="B409" s="24">
        <v>15741.6</v>
      </c>
      <c r="C409" s="24">
        <v>7365</v>
      </c>
      <c r="D409" s="24">
        <v>2322</v>
      </c>
      <c r="E409" s="24">
        <v>263.5</v>
      </c>
      <c r="F409" s="24">
        <v>1892</v>
      </c>
      <c r="G409" s="24">
        <v>2</v>
      </c>
      <c r="H409" s="24">
        <v>1909.5</v>
      </c>
      <c r="I409" s="24">
        <v>6777</v>
      </c>
      <c r="J409" s="24">
        <v>15878.1</v>
      </c>
      <c r="K409" s="24">
        <v>7573</v>
      </c>
      <c r="L409" s="24">
        <v>2052</v>
      </c>
      <c r="M409" s="24">
        <v>1625.5</v>
      </c>
      <c r="N409" s="24">
        <v>2407</v>
      </c>
      <c r="O409" s="24">
        <v>442</v>
      </c>
      <c r="P409" s="24">
        <v>1340.5</v>
      </c>
      <c r="Q409" s="24">
        <v>7270.5</v>
      </c>
    </row>
    <row r="410" spans="1:17" ht="15.75" thickBot="1" x14ac:dyDescent="0.3">
      <c r="A410" s="23" t="s">
        <v>393</v>
      </c>
      <c r="B410" s="24">
        <v>15741.6</v>
      </c>
      <c r="C410" s="24">
        <v>7365</v>
      </c>
      <c r="D410" s="24">
        <v>2306</v>
      </c>
      <c r="E410" s="24">
        <v>263.5</v>
      </c>
      <c r="F410" s="24">
        <v>1892</v>
      </c>
      <c r="G410" s="24">
        <v>2</v>
      </c>
      <c r="H410" s="24">
        <v>1909.5</v>
      </c>
      <c r="I410" s="24">
        <v>6777</v>
      </c>
      <c r="J410" s="24">
        <v>15878.1</v>
      </c>
      <c r="K410" s="24">
        <v>7573</v>
      </c>
      <c r="L410" s="24">
        <v>2052</v>
      </c>
      <c r="M410" s="24">
        <v>1625.5</v>
      </c>
      <c r="N410" s="24">
        <v>2072</v>
      </c>
      <c r="O410" s="24">
        <v>442</v>
      </c>
      <c r="P410" s="24">
        <v>1340.5</v>
      </c>
      <c r="Q410" s="24">
        <v>7270.5</v>
      </c>
    </row>
    <row r="411" spans="1:17" ht="15.75" thickBot="1" x14ac:dyDescent="0.3">
      <c r="A411" s="23" t="s">
        <v>395</v>
      </c>
      <c r="B411" s="24">
        <v>15650.6</v>
      </c>
      <c r="C411" s="24">
        <v>7253.5</v>
      </c>
      <c r="D411" s="24">
        <v>2306</v>
      </c>
      <c r="E411" s="24">
        <v>109</v>
      </c>
      <c r="F411" s="24">
        <v>1892</v>
      </c>
      <c r="G411" s="24">
        <v>2</v>
      </c>
      <c r="H411" s="24">
        <v>1909.5</v>
      </c>
      <c r="I411" s="24">
        <v>6777</v>
      </c>
      <c r="J411" s="24">
        <v>15663.1</v>
      </c>
      <c r="K411" s="24">
        <v>7573</v>
      </c>
      <c r="L411" s="24">
        <v>2052</v>
      </c>
      <c r="M411" s="24">
        <v>1625.5</v>
      </c>
      <c r="N411" s="24">
        <v>2072</v>
      </c>
      <c r="O411" s="24">
        <v>442</v>
      </c>
      <c r="P411" s="24">
        <v>1340.5</v>
      </c>
      <c r="Q411" s="24">
        <v>7270.5</v>
      </c>
    </row>
    <row r="412" spans="1:17" ht="15.75" thickBot="1" x14ac:dyDescent="0.3">
      <c r="A412" s="23" t="s">
        <v>398</v>
      </c>
      <c r="B412" s="24">
        <v>15650.6</v>
      </c>
      <c r="C412" s="24">
        <v>7201.5</v>
      </c>
      <c r="D412" s="24">
        <v>2306</v>
      </c>
      <c r="E412" s="24">
        <v>109</v>
      </c>
      <c r="F412" s="24">
        <v>1892</v>
      </c>
      <c r="G412" s="24">
        <v>2</v>
      </c>
      <c r="H412" s="24">
        <v>1909.5</v>
      </c>
      <c r="I412" s="24">
        <v>6777</v>
      </c>
      <c r="J412" s="24">
        <v>15663.1</v>
      </c>
      <c r="K412" s="24">
        <v>7573</v>
      </c>
      <c r="L412" s="24">
        <v>2052</v>
      </c>
      <c r="M412" s="24">
        <v>1625.5</v>
      </c>
      <c r="N412" s="24">
        <v>2072</v>
      </c>
      <c r="O412" s="24">
        <v>442</v>
      </c>
      <c r="P412" s="24">
        <v>1340.5</v>
      </c>
      <c r="Q412" s="24">
        <v>7270.5</v>
      </c>
    </row>
    <row r="413" spans="1:17" ht="15.75" thickBot="1" x14ac:dyDescent="0.3">
      <c r="A413" s="23" t="s">
        <v>402</v>
      </c>
      <c r="B413" s="24">
        <v>15650.6</v>
      </c>
      <c r="C413" s="24">
        <v>7201.5</v>
      </c>
      <c r="D413" s="24">
        <v>2306</v>
      </c>
      <c r="E413" s="24">
        <v>109</v>
      </c>
      <c r="F413" s="24">
        <v>1892</v>
      </c>
      <c r="G413" s="24">
        <v>2</v>
      </c>
      <c r="H413" s="24">
        <v>1909.5</v>
      </c>
      <c r="I413" s="24">
        <v>6678.5</v>
      </c>
      <c r="J413" s="24">
        <v>14373.6</v>
      </c>
      <c r="K413" s="24">
        <v>7573</v>
      </c>
      <c r="L413" s="24">
        <v>2009.5</v>
      </c>
      <c r="M413" s="24">
        <v>1625.5</v>
      </c>
      <c r="N413" s="24">
        <v>2072</v>
      </c>
      <c r="O413" s="24">
        <v>442</v>
      </c>
      <c r="P413" s="24">
        <v>1264</v>
      </c>
      <c r="Q413" s="24">
        <v>7270.5</v>
      </c>
    </row>
    <row r="414" spans="1:17" ht="15.75" thickBot="1" x14ac:dyDescent="0.3">
      <c r="A414" s="23" t="s">
        <v>403</v>
      </c>
      <c r="B414" s="24">
        <v>15650.6</v>
      </c>
      <c r="C414" s="24">
        <v>7201.5</v>
      </c>
      <c r="D414" s="24">
        <v>2306</v>
      </c>
      <c r="E414" s="24">
        <v>109</v>
      </c>
      <c r="F414" s="24">
        <v>1892</v>
      </c>
      <c r="G414" s="24">
        <v>2</v>
      </c>
      <c r="H414" s="24">
        <v>1909.5</v>
      </c>
      <c r="I414" s="24">
        <v>6678.5</v>
      </c>
      <c r="J414" s="24">
        <v>14169.6</v>
      </c>
      <c r="K414" s="24">
        <v>7397.5</v>
      </c>
      <c r="L414" s="24">
        <v>2009.5</v>
      </c>
      <c r="M414" s="24">
        <v>1625.5</v>
      </c>
      <c r="N414" s="24">
        <v>2072</v>
      </c>
      <c r="O414" s="24">
        <v>442</v>
      </c>
      <c r="P414" s="24">
        <v>1264</v>
      </c>
      <c r="Q414" s="24">
        <v>7270.5</v>
      </c>
    </row>
    <row r="415" spans="1:17" ht="15.75" thickBot="1" x14ac:dyDescent="0.3">
      <c r="A415" s="23" t="s">
        <v>406</v>
      </c>
      <c r="B415" s="24">
        <v>15650.6</v>
      </c>
      <c r="C415" s="24">
        <v>7201.5</v>
      </c>
      <c r="D415" s="24">
        <v>2285</v>
      </c>
      <c r="E415" s="24">
        <v>109</v>
      </c>
      <c r="F415" s="24">
        <v>1892</v>
      </c>
      <c r="G415" s="24">
        <v>2</v>
      </c>
      <c r="H415" s="24">
        <v>1909.5</v>
      </c>
      <c r="I415" s="24">
        <v>6678.5</v>
      </c>
      <c r="J415" s="24">
        <v>14169.6</v>
      </c>
      <c r="K415" s="24">
        <v>7397.5</v>
      </c>
      <c r="L415" s="24">
        <v>2009.5</v>
      </c>
      <c r="M415" s="24">
        <v>1625.5</v>
      </c>
      <c r="N415" s="24">
        <v>2072</v>
      </c>
      <c r="O415" s="24">
        <v>442</v>
      </c>
      <c r="P415" s="24">
        <v>1264</v>
      </c>
      <c r="Q415" s="24">
        <v>7270.5</v>
      </c>
    </row>
    <row r="416" spans="1:17" ht="15.75" thickBot="1" x14ac:dyDescent="0.3">
      <c r="A416" s="23" t="s">
        <v>409</v>
      </c>
      <c r="B416" s="24">
        <v>15650.6</v>
      </c>
      <c r="C416" s="24">
        <v>7201.5</v>
      </c>
      <c r="D416" s="24">
        <v>2285</v>
      </c>
      <c r="E416" s="24">
        <v>109</v>
      </c>
      <c r="F416" s="24">
        <v>1892</v>
      </c>
      <c r="G416" s="24">
        <v>2</v>
      </c>
      <c r="H416" s="24">
        <v>1909.5</v>
      </c>
      <c r="I416" s="24">
        <v>6007</v>
      </c>
      <c r="J416" s="24">
        <v>13675.1</v>
      </c>
      <c r="K416" s="24">
        <v>7397.5</v>
      </c>
      <c r="L416" s="24">
        <v>2009.5</v>
      </c>
      <c r="M416" s="24">
        <v>1625.5</v>
      </c>
      <c r="N416" s="24">
        <v>2072</v>
      </c>
      <c r="O416" s="24">
        <v>442</v>
      </c>
      <c r="P416" s="24">
        <v>1264</v>
      </c>
      <c r="Q416" s="24">
        <v>7270.5</v>
      </c>
    </row>
    <row r="417" spans="1:17" ht="15.75" thickBot="1" x14ac:dyDescent="0.3">
      <c r="A417" s="23" t="s">
        <v>412</v>
      </c>
      <c r="B417" s="24">
        <v>15650.6</v>
      </c>
      <c r="C417" s="24">
        <v>6703.5</v>
      </c>
      <c r="D417" s="24">
        <v>2285</v>
      </c>
      <c r="E417" s="24">
        <v>109</v>
      </c>
      <c r="F417" s="24">
        <v>1892</v>
      </c>
      <c r="G417" s="24">
        <v>2</v>
      </c>
      <c r="H417" s="24">
        <v>1909.5</v>
      </c>
      <c r="I417" s="24">
        <v>6007</v>
      </c>
      <c r="J417" s="24">
        <v>13675.1</v>
      </c>
      <c r="K417" s="24">
        <v>7163</v>
      </c>
      <c r="L417" s="24">
        <v>1551</v>
      </c>
      <c r="M417" s="24">
        <v>1588</v>
      </c>
      <c r="N417" s="24">
        <v>1978.5</v>
      </c>
      <c r="O417" s="24">
        <v>442</v>
      </c>
      <c r="P417" s="24">
        <v>1264</v>
      </c>
      <c r="Q417" s="24">
        <v>7270.5</v>
      </c>
    </row>
    <row r="418" spans="1:17" ht="15.75" thickBot="1" x14ac:dyDescent="0.3">
      <c r="A418" s="23" t="s">
        <v>418</v>
      </c>
      <c r="B418" s="24">
        <v>15650.6</v>
      </c>
      <c r="C418" s="24">
        <v>6703.5</v>
      </c>
      <c r="D418" s="24">
        <v>2285</v>
      </c>
      <c r="E418" s="24">
        <v>109</v>
      </c>
      <c r="F418" s="24">
        <v>1892</v>
      </c>
      <c r="G418" s="24">
        <v>2</v>
      </c>
      <c r="H418" s="24">
        <v>1909.5</v>
      </c>
      <c r="I418" s="24">
        <v>6007</v>
      </c>
      <c r="J418" s="24">
        <v>13675.1</v>
      </c>
      <c r="K418" s="24">
        <v>7163</v>
      </c>
      <c r="L418" s="24">
        <v>1551</v>
      </c>
      <c r="M418" s="24">
        <v>1588</v>
      </c>
      <c r="N418" s="24">
        <v>1978.5</v>
      </c>
      <c r="O418" s="24">
        <v>442</v>
      </c>
      <c r="P418" s="24">
        <v>1264</v>
      </c>
      <c r="Q418" s="24">
        <v>7270.5</v>
      </c>
    </row>
    <row r="419" spans="1:17" ht="15.75" thickBot="1" x14ac:dyDescent="0.3">
      <c r="A419" s="23" t="s">
        <v>421</v>
      </c>
      <c r="B419" s="24">
        <v>15650.6</v>
      </c>
      <c r="C419" s="24">
        <v>6703.5</v>
      </c>
      <c r="D419" s="24">
        <v>2285</v>
      </c>
      <c r="E419" s="24">
        <v>109</v>
      </c>
      <c r="F419" s="24">
        <v>1886</v>
      </c>
      <c r="G419" s="24">
        <v>2</v>
      </c>
      <c r="H419" s="24">
        <v>1909.5</v>
      </c>
      <c r="I419" s="24">
        <v>6007</v>
      </c>
      <c r="J419" s="24">
        <v>13675.1</v>
      </c>
      <c r="K419" s="24">
        <v>7163</v>
      </c>
      <c r="L419" s="24">
        <v>1551</v>
      </c>
      <c r="M419" s="24">
        <v>1588</v>
      </c>
      <c r="N419" s="24">
        <v>1978.5</v>
      </c>
      <c r="O419" s="24">
        <v>442</v>
      </c>
      <c r="P419" s="24">
        <v>1264</v>
      </c>
      <c r="Q419" s="24">
        <v>6499</v>
      </c>
    </row>
    <row r="420" spans="1:17" ht="15.75" thickBot="1" x14ac:dyDescent="0.3">
      <c r="A420" s="23" t="s">
        <v>423</v>
      </c>
      <c r="B420" s="24">
        <v>15650.6</v>
      </c>
      <c r="C420" s="24">
        <v>6703.5</v>
      </c>
      <c r="D420" s="24">
        <v>2285</v>
      </c>
      <c r="E420" s="24">
        <v>109</v>
      </c>
      <c r="F420" s="24">
        <v>1886</v>
      </c>
      <c r="G420" s="24">
        <v>2</v>
      </c>
      <c r="H420" s="24">
        <v>1909.5</v>
      </c>
      <c r="I420" s="24">
        <v>6007</v>
      </c>
      <c r="J420" s="24">
        <v>13675.1</v>
      </c>
      <c r="K420" s="24">
        <v>7163</v>
      </c>
      <c r="L420" s="24">
        <v>1551</v>
      </c>
      <c r="M420" s="24">
        <v>1588</v>
      </c>
      <c r="N420" s="24">
        <v>1978.5</v>
      </c>
      <c r="O420" s="24">
        <v>442</v>
      </c>
      <c r="P420" s="24">
        <v>1264</v>
      </c>
      <c r="Q420" s="24">
        <v>6499</v>
      </c>
    </row>
    <row r="421" spans="1:17" ht="15.75" thickBot="1" x14ac:dyDescent="0.3">
      <c r="A421" s="23" t="s">
        <v>428</v>
      </c>
      <c r="B421" s="24">
        <v>15650.6</v>
      </c>
      <c r="C421" s="24">
        <v>6703.5</v>
      </c>
      <c r="D421" s="24">
        <v>2012</v>
      </c>
      <c r="E421" s="24">
        <v>109</v>
      </c>
      <c r="F421" s="24">
        <v>1886</v>
      </c>
      <c r="G421" s="24">
        <v>2</v>
      </c>
      <c r="H421" s="24">
        <v>1909.5</v>
      </c>
      <c r="I421" s="24">
        <v>6007</v>
      </c>
      <c r="J421" s="24">
        <v>13675.1</v>
      </c>
      <c r="K421" s="24">
        <v>7113.5</v>
      </c>
      <c r="L421" s="24">
        <v>1551</v>
      </c>
      <c r="M421" s="24">
        <v>1588</v>
      </c>
      <c r="N421" s="24">
        <v>1954.5</v>
      </c>
      <c r="O421" s="24">
        <v>442</v>
      </c>
      <c r="P421" s="24">
        <v>1264</v>
      </c>
      <c r="Q421" s="24">
        <v>6499</v>
      </c>
    </row>
    <row r="422" spans="1:17" ht="15.75" thickBot="1" x14ac:dyDescent="0.3">
      <c r="A422" s="23" t="s">
        <v>431</v>
      </c>
      <c r="B422" s="24">
        <v>15650.6</v>
      </c>
      <c r="C422" s="24">
        <v>6703.5</v>
      </c>
      <c r="D422" s="24">
        <v>2012</v>
      </c>
      <c r="E422" s="24">
        <v>109</v>
      </c>
      <c r="F422" s="24">
        <v>1856</v>
      </c>
      <c r="G422" s="24">
        <v>2</v>
      </c>
      <c r="H422" s="24">
        <v>1909.5</v>
      </c>
      <c r="I422" s="24">
        <v>6007</v>
      </c>
      <c r="J422" s="24">
        <v>13675.1</v>
      </c>
      <c r="K422" s="24">
        <v>7113.5</v>
      </c>
      <c r="L422" s="24">
        <v>1551</v>
      </c>
      <c r="M422" s="24">
        <v>1588</v>
      </c>
      <c r="N422" s="24">
        <v>1954.5</v>
      </c>
      <c r="O422" s="24">
        <v>442</v>
      </c>
      <c r="P422" s="24">
        <v>1264</v>
      </c>
      <c r="Q422" s="24">
        <v>6499</v>
      </c>
    </row>
    <row r="423" spans="1:17" ht="15.75" thickBot="1" x14ac:dyDescent="0.3">
      <c r="A423" s="23" t="s">
        <v>432</v>
      </c>
      <c r="B423" s="24">
        <v>15199.6</v>
      </c>
      <c r="C423" s="24">
        <v>6703.5</v>
      </c>
      <c r="D423" s="24">
        <v>2012</v>
      </c>
      <c r="E423" s="24">
        <v>109</v>
      </c>
      <c r="F423" s="24">
        <v>1856</v>
      </c>
      <c r="G423" s="24">
        <v>2</v>
      </c>
      <c r="H423" s="24">
        <v>1909.5</v>
      </c>
      <c r="I423" s="24">
        <v>6007</v>
      </c>
      <c r="J423" s="24">
        <v>13436.1</v>
      </c>
      <c r="K423" s="24">
        <v>7113.5</v>
      </c>
      <c r="L423" s="24">
        <v>1551</v>
      </c>
      <c r="M423" s="24">
        <v>1588</v>
      </c>
      <c r="N423" s="24">
        <v>1954.5</v>
      </c>
      <c r="O423" s="24">
        <v>442</v>
      </c>
      <c r="P423" s="24">
        <v>1264</v>
      </c>
      <c r="Q423" s="24">
        <v>6499</v>
      </c>
    </row>
    <row r="424" spans="1:17" ht="15.75" thickBot="1" x14ac:dyDescent="0.3">
      <c r="A424" s="23" t="s">
        <v>435</v>
      </c>
      <c r="B424" s="24">
        <v>14979.1</v>
      </c>
      <c r="C424" s="24">
        <v>6703.5</v>
      </c>
      <c r="D424" s="24">
        <v>2012</v>
      </c>
      <c r="E424" s="24">
        <v>109</v>
      </c>
      <c r="F424" s="24">
        <v>1856</v>
      </c>
      <c r="G424" s="24">
        <v>2</v>
      </c>
      <c r="H424" s="24">
        <v>1775</v>
      </c>
      <c r="I424" s="24">
        <v>6007</v>
      </c>
      <c r="J424" s="24">
        <v>13436.1</v>
      </c>
      <c r="K424" s="24">
        <v>7113.5</v>
      </c>
      <c r="L424" s="24">
        <v>1551</v>
      </c>
      <c r="M424" s="24">
        <v>1588</v>
      </c>
      <c r="N424" s="24">
        <v>1954.5</v>
      </c>
      <c r="O424" s="24">
        <v>442</v>
      </c>
      <c r="P424" s="24">
        <v>1264</v>
      </c>
      <c r="Q424" s="24">
        <v>6499</v>
      </c>
    </row>
    <row r="425" spans="1:17" ht="15.75" thickBot="1" x14ac:dyDescent="0.3">
      <c r="A425" s="23" t="s">
        <v>439</v>
      </c>
      <c r="B425" s="24">
        <v>14979.1</v>
      </c>
      <c r="C425" s="24">
        <v>6703.5</v>
      </c>
      <c r="D425" s="24">
        <v>2012</v>
      </c>
      <c r="E425" s="24">
        <v>109</v>
      </c>
      <c r="F425" s="24">
        <v>1763.5</v>
      </c>
      <c r="G425" s="24">
        <v>2</v>
      </c>
      <c r="H425" s="24">
        <v>1775</v>
      </c>
      <c r="I425" s="24">
        <v>6007</v>
      </c>
      <c r="J425" s="24">
        <v>13393.6</v>
      </c>
      <c r="K425" s="24">
        <v>7113.5</v>
      </c>
      <c r="L425" s="24">
        <v>1551</v>
      </c>
      <c r="M425" s="24">
        <v>1588</v>
      </c>
      <c r="N425" s="24">
        <v>1954.5</v>
      </c>
      <c r="O425" s="24">
        <v>442</v>
      </c>
      <c r="P425" s="24">
        <v>1264</v>
      </c>
      <c r="Q425" s="24">
        <v>6499</v>
      </c>
    </row>
    <row r="426" spans="1:17" ht="15.75" thickBot="1" x14ac:dyDescent="0.3">
      <c r="A426" s="23" t="s">
        <v>441</v>
      </c>
      <c r="B426" s="24">
        <v>14979.1</v>
      </c>
      <c r="C426" s="24">
        <v>6703.5</v>
      </c>
      <c r="D426" s="24">
        <v>2012</v>
      </c>
      <c r="E426" s="24">
        <v>50.5</v>
      </c>
      <c r="F426" s="24">
        <v>1672</v>
      </c>
      <c r="G426" s="24">
        <v>2</v>
      </c>
      <c r="H426" s="24">
        <v>1775</v>
      </c>
      <c r="I426" s="24">
        <v>6007</v>
      </c>
      <c r="J426" s="24">
        <v>13393.6</v>
      </c>
      <c r="K426" s="24">
        <v>7113.5</v>
      </c>
      <c r="L426" s="24">
        <v>1551</v>
      </c>
      <c r="M426" s="24">
        <v>1588</v>
      </c>
      <c r="N426" s="24">
        <v>1954.5</v>
      </c>
      <c r="O426" s="24">
        <v>442</v>
      </c>
      <c r="P426" s="24">
        <v>1264</v>
      </c>
      <c r="Q426" s="24">
        <v>5970</v>
      </c>
    </row>
    <row r="427" spans="1:17" ht="15.75" thickBot="1" x14ac:dyDescent="0.3">
      <c r="A427" s="23" t="s">
        <v>444</v>
      </c>
      <c r="B427" s="24">
        <v>14979.1</v>
      </c>
      <c r="C427" s="24">
        <v>5863</v>
      </c>
      <c r="D427" s="24">
        <v>2012</v>
      </c>
      <c r="E427" s="24">
        <v>41.5</v>
      </c>
      <c r="F427" s="24">
        <v>1672</v>
      </c>
      <c r="G427" s="24">
        <v>2</v>
      </c>
      <c r="H427" s="24">
        <v>1746.5</v>
      </c>
      <c r="I427" s="24">
        <v>5510.5</v>
      </c>
      <c r="J427" s="24">
        <v>13393.6</v>
      </c>
      <c r="K427" s="24">
        <v>7113.5</v>
      </c>
      <c r="L427" s="24">
        <v>1551</v>
      </c>
      <c r="M427" s="24">
        <v>1588</v>
      </c>
      <c r="N427" s="24">
        <v>1954.5</v>
      </c>
      <c r="O427" s="24">
        <v>442</v>
      </c>
      <c r="P427" s="24">
        <v>764.5</v>
      </c>
      <c r="Q427" s="24">
        <v>5970</v>
      </c>
    </row>
    <row r="428" spans="1:17" ht="15.75" thickBot="1" x14ac:dyDescent="0.3">
      <c r="A428" s="23" t="s">
        <v>447</v>
      </c>
      <c r="B428" s="24">
        <v>14979.1</v>
      </c>
      <c r="C428" s="24">
        <v>5863</v>
      </c>
      <c r="D428" s="24">
        <v>2012</v>
      </c>
      <c r="E428" s="24">
        <v>41.5</v>
      </c>
      <c r="F428" s="24">
        <v>1672</v>
      </c>
      <c r="G428" s="24">
        <v>2</v>
      </c>
      <c r="H428" s="24">
        <v>1746.5</v>
      </c>
      <c r="I428" s="24">
        <v>5510.5</v>
      </c>
      <c r="J428" s="24">
        <v>13393.6</v>
      </c>
      <c r="K428" s="24">
        <v>7113.5</v>
      </c>
      <c r="L428" s="24">
        <v>1551</v>
      </c>
      <c r="M428" s="24">
        <v>1588</v>
      </c>
      <c r="N428" s="24">
        <v>1954.5</v>
      </c>
      <c r="O428" s="24">
        <v>442</v>
      </c>
      <c r="P428" s="24">
        <v>764.5</v>
      </c>
      <c r="Q428" s="24">
        <v>5672.5</v>
      </c>
    </row>
    <row r="429" spans="1:17" ht="15.75" thickBot="1" x14ac:dyDescent="0.3">
      <c r="A429" s="23" t="s">
        <v>450</v>
      </c>
      <c r="B429" s="24">
        <v>13831.1</v>
      </c>
      <c r="C429" s="24">
        <v>5863</v>
      </c>
      <c r="D429" s="24">
        <v>2012</v>
      </c>
      <c r="E429" s="24">
        <v>41.5</v>
      </c>
      <c r="F429" s="24">
        <v>1672</v>
      </c>
      <c r="G429" s="24">
        <v>2</v>
      </c>
      <c r="H429" s="24">
        <v>1746.5</v>
      </c>
      <c r="I429" s="24">
        <v>5507</v>
      </c>
      <c r="J429" s="24">
        <v>12079.5</v>
      </c>
      <c r="K429" s="24">
        <v>6386</v>
      </c>
      <c r="L429" s="24">
        <v>1478</v>
      </c>
      <c r="M429" s="24">
        <v>1588</v>
      </c>
      <c r="N429" s="24">
        <v>1954.5</v>
      </c>
      <c r="O429" s="24">
        <v>442</v>
      </c>
      <c r="P429" s="24">
        <v>764.5</v>
      </c>
      <c r="Q429" s="24">
        <v>5672.5</v>
      </c>
    </row>
    <row r="430" spans="1:17" ht="15.75" thickBot="1" x14ac:dyDescent="0.3">
      <c r="A430" s="23" t="s">
        <v>453</v>
      </c>
      <c r="B430" s="24">
        <v>13831.1</v>
      </c>
      <c r="C430" s="24">
        <v>5863</v>
      </c>
      <c r="D430" s="24">
        <v>1719</v>
      </c>
      <c r="E430" s="24">
        <v>41.5</v>
      </c>
      <c r="F430" s="24">
        <v>1672</v>
      </c>
      <c r="G430" s="24">
        <v>2</v>
      </c>
      <c r="H430" s="24">
        <v>1746.5</v>
      </c>
      <c r="I430" s="24">
        <v>5507</v>
      </c>
      <c r="J430" s="24">
        <v>12079.5</v>
      </c>
      <c r="K430" s="24">
        <v>6386</v>
      </c>
      <c r="L430" s="24">
        <v>1478</v>
      </c>
      <c r="M430" s="24">
        <v>1588</v>
      </c>
      <c r="N430" s="24">
        <v>1954.5</v>
      </c>
      <c r="O430" s="24">
        <v>442</v>
      </c>
      <c r="P430" s="24">
        <v>726.5</v>
      </c>
      <c r="Q430" s="24">
        <v>5672.5</v>
      </c>
    </row>
    <row r="431" spans="1:17" ht="15.75" thickBot="1" x14ac:dyDescent="0.3">
      <c r="A431" s="23" t="s">
        <v>457</v>
      </c>
      <c r="B431" s="24">
        <v>13831.1</v>
      </c>
      <c r="C431" s="24">
        <v>5863</v>
      </c>
      <c r="D431" s="24">
        <v>1719</v>
      </c>
      <c r="E431" s="24">
        <v>41.5</v>
      </c>
      <c r="F431" s="24">
        <v>1672</v>
      </c>
      <c r="G431" s="24">
        <v>2</v>
      </c>
      <c r="H431" s="24">
        <v>1746.5</v>
      </c>
      <c r="I431" s="24">
        <v>5507</v>
      </c>
      <c r="J431" s="24">
        <v>12079.5</v>
      </c>
      <c r="K431" s="24">
        <v>6386</v>
      </c>
      <c r="L431" s="24">
        <v>1478</v>
      </c>
      <c r="M431" s="24">
        <v>1588</v>
      </c>
      <c r="N431" s="24">
        <v>1954.5</v>
      </c>
      <c r="O431" s="24">
        <v>442</v>
      </c>
      <c r="P431" s="24">
        <v>576.5</v>
      </c>
      <c r="Q431" s="24">
        <v>5672.5</v>
      </c>
    </row>
    <row r="432" spans="1:17" ht="15.75" thickBot="1" x14ac:dyDescent="0.3">
      <c r="A432" s="23" t="s">
        <v>460</v>
      </c>
      <c r="B432" s="24">
        <v>13831.1</v>
      </c>
      <c r="C432" s="24">
        <v>5863</v>
      </c>
      <c r="D432" s="24">
        <v>1719</v>
      </c>
      <c r="E432" s="24">
        <v>41.5</v>
      </c>
      <c r="F432" s="24">
        <v>1672</v>
      </c>
      <c r="G432" s="24">
        <v>2</v>
      </c>
      <c r="H432" s="24">
        <v>1746.5</v>
      </c>
      <c r="I432" s="24">
        <v>5507</v>
      </c>
      <c r="J432" s="24">
        <v>12079.5</v>
      </c>
      <c r="K432" s="24">
        <v>6386</v>
      </c>
      <c r="L432" s="24">
        <v>1478</v>
      </c>
      <c r="M432" s="24">
        <v>1588</v>
      </c>
      <c r="N432" s="24">
        <v>1954.5</v>
      </c>
      <c r="O432" s="24">
        <v>442</v>
      </c>
      <c r="P432" s="24">
        <v>576.5</v>
      </c>
      <c r="Q432" s="24">
        <v>5672.5</v>
      </c>
    </row>
    <row r="433" spans="1:17" ht="15.75" thickBot="1" x14ac:dyDescent="0.3">
      <c r="A433" s="23" t="s">
        <v>466</v>
      </c>
      <c r="B433" s="24">
        <v>13744.1</v>
      </c>
      <c r="C433" s="24">
        <v>5863</v>
      </c>
      <c r="D433" s="24">
        <v>1719</v>
      </c>
      <c r="E433" s="24">
        <v>41.5</v>
      </c>
      <c r="F433" s="24">
        <v>1672</v>
      </c>
      <c r="G433" s="24">
        <v>2</v>
      </c>
      <c r="H433" s="24">
        <v>1746.5</v>
      </c>
      <c r="I433" s="24">
        <v>4237</v>
      </c>
      <c r="J433" s="24">
        <v>12079.5</v>
      </c>
      <c r="K433" s="24">
        <v>6386</v>
      </c>
      <c r="L433" s="24">
        <v>1478</v>
      </c>
      <c r="M433" s="24">
        <v>1588</v>
      </c>
      <c r="N433" s="24">
        <v>1954.5</v>
      </c>
      <c r="O433" s="24">
        <v>442</v>
      </c>
      <c r="P433" s="24">
        <v>576.5</v>
      </c>
      <c r="Q433" s="24">
        <v>5672.5</v>
      </c>
    </row>
    <row r="434" spans="1:17" ht="15.75" thickBot="1" x14ac:dyDescent="0.3">
      <c r="A434" s="23" t="s">
        <v>470</v>
      </c>
      <c r="B434" s="24">
        <v>13652.6</v>
      </c>
      <c r="C434" s="24">
        <v>5863</v>
      </c>
      <c r="D434" s="24">
        <v>1719</v>
      </c>
      <c r="E434" s="24">
        <v>41.5</v>
      </c>
      <c r="F434" s="24">
        <v>1667.5</v>
      </c>
      <c r="G434" s="24">
        <v>2</v>
      </c>
      <c r="H434" s="24">
        <v>1746.5</v>
      </c>
      <c r="I434" s="24">
        <v>4237</v>
      </c>
      <c r="J434" s="24">
        <v>11268</v>
      </c>
      <c r="K434" s="24">
        <v>6386</v>
      </c>
      <c r="L434" s="24">
        <v>1478</v>
      </c>
      <c r="M434" s="24">
        <v>1588</v>
      </c>
      <c r="N434" s="24">
        <v>1954.5</v>
      </c>
      <c r="O434" s="24">
        <v>442</v>
      </c>
      <c r="P434" s="24">
        <v>576.5</v>
      </c>
      <c r="Q434" s="24">
        <v>5672.5</v>
      </c>
    </row>
    <row r="435" spans="1:17" ht="15.75" thickBot="1" x14ac:dyDescent="0.3">
      <c r="A435" s="23" t="s">
        <v>472</v>
      </c>
      <c r="B435" s="24">
        <v>13652.6</v>
      </c>
      <c r="C435" s="24">
        <v>5080</v>
      </c>
      <c r="D435" s="24">
        <v>1719</v>
      </c>
      <c r="E435" s="24">
        <v>41.5</v>
      </c>
      <c r="F435" s="24">
        <v>1667.5</v>
      </c>
      <c r="G435" s="24">
        <v>2</v>
      </c>
      <c r="H435" s="24">
        <v>1746.5</v>
      </c>
      <c r="I435" s="24">
        <v>4237</v>
      </c>
      <c r="J435" s="24">
        <v>11268</v>
      </c>
      <c r="K435" s="24">
        <v>6386</v>
      </c>
      <c r="L435" s="24">
        <v>1478</v>
      </c>
      <c r="M435" s="24">
        <v>1588</v>
      </c>
      <c r="N435" s="24">
        <v>1954.5</v>
      </c>
      <c r="O435" s="24">
        <v>442</v>
      </c>
      <c r="P435" s="24">
        <v>576.5</v>
      </c>
      <c r="Q435" s="24">
        <v>5672.5</v>
      </c>
    </row>
    <row r="436" spans="1:17" ht="15.75" thickBot="1" x14ac:dyDescent="0.3">
      <c r="A436" s="23" t="s">
        <v>476</v>
      </c>
      <c r="B436" s="24">
        <v>13536.6</v>
      </c>
      <c r="C436" s="24">
        <v>5080</v>
      </c>
      <c r="D436" s="24">
        <v>1719</v>
      </c>
      <c r="E436" s="24">
        <v>41.5</v>
      </c>
      <c r="F436" s="24">
        <v>1340.5</v>
      </c>
      <c r="G436" s="24">
        <v>2</v>
      </c>
      <c r="H436" s="24">
        <v>1746.5</v>
      </c>
      <c r="I436" s="24">
        <v>4180</v>
      </c>
      <c r="J436" s="24">
        <v>11268</v>
      </c>
      <c r="K436" s="24">
        <v>6386</v>
      </c>
      <c r="L436" s="24">
        <v>1478</v>
      </c>
      <c r="M436" s="24">
        <v>1588</v>
      </c>
      <c r="N436" s="24">
        <v>1954.5</v>
      </c>
      <c r="O436" s="24">
        <v>442</v>
      </c>
      <c r="P436" s="24">
        <v>576.5</v>
      </c>
      <c r="Q436" s="24">
        <v>5591</v>
      </c>
    </row>
    <row r="437" spans="1:17" ht="15.75" thickBot="1" x14ac:dyDescent="0.3">
      <c r="A437" s="23" t="s">
        <v>480</v>
      </c>
      <c r="B437" s="24">
        <v>13536.6</v>
      </c>
      <c r="C437" s="24">
        <v>5080</v>
      </c>
      <c r="D437" s="24">
        <v>1719</v>
      </c>
      <c r="E437" s="24">
        <v>41.5</v>
      </c>
      <c r="F437" s="24">
        <v>1340.5</v>
      </c>
      <c r="G437" s="24">
        <v>2</v>
      </c>
      <c r="H437" s="24">
        <v>1746.5</v>
      </c>
      <c r="I437" s="24">
        <v>4180</v>
      </c>
      <c r="J437" s="24">
        <v>11268</v>
      </c>
      <c r="K437" s="24">
        <v>5753</v>
      </c>
      <c r="L437" s="24">
        <v>1478</v>
      </c>
      <c r="M437" s="24">
        <v>1588</v>
      </c>
      <c r="N437" s="24">
        <v>1954.5</v>
      </c>
      <c r="O437" s="24">
        <v>442</v>
      </c>
      <c r="P437" s="24">
        <v>564</v>
      </c>
      <c r="Q437" s="24">
        <v>5591</v>
      </c>
    </row>
    <row r="438" spans="1:17" ht="15.75" thickBot="1" x14ac:dyDescent="0.3">
      <c r="A438" s="23" t="s">
        <v>481</v>
      </c>
      <c r="B438" s="24">
        <v>13300.1</v>
      </c>
      <c r="C438" s="24">
        <v>5080</v>
      </c>
      <c r="D438" s="24">
        <v>1719</v>
      </c>
      <c r="E438" s="24">
        <v>41.5</v>
      </c>
      <c r="F438" s="24">
        <v>1340.5</v>
      </c>
      <c r="G438" s="24">
        <v>2</v>
      </c>
      <c r="H438" s="24">
        <v>1737</v>
      </c>
      <c r="I438" s="24">
        <v>3789</v>
      </c>
      <c r="J438" s="24">
        <v>11268</v>
      </c>
      <c r="K438" s="24">
        <v>5753</v>
      </c>
      <c r="L438" s="24">
        <v>1478</v>
      </c>
      <c r="M438" s="24">
        <v>1588</v>
      </c>
      <c r="N438" s="24">
        <v>1954.5</v>
      </c>
      <c r="O438" s="24">
        <v>442</v>
      </c>
      <c r="P438" s="24">
        <v>564</v>
      </c>
      <c r="Q438" s="24">
        <v>5591</v>
      </c>
    </row>
    <row r="439" spans="1:17" ht="15.75" thickBot="1" x14ac:dyDescent="0.3">
      <c r="A439" s="23" t="s">
        <v>482</v>
      </c>
      <c r="B439" s="24">
        <v>12704.1</v>
      </c>
      <c r="C439" s="24">
        <v>5080</v>
      </c>
      <c r="D439" s="24">
        <v>1719</v>
      </c>
      <c r="E439" s="24">
        <v>41.5</v>
      </c>
      <c r="F439" s="24">
        <v>1340.5</v>
      </c>
      <c r="G439" s="24">
        <v>2</v>
      </c>
      <c r="H439" s="24">
        <v>1737</v>
      </c>
      <c r="I439" s="24">
        <v>3789</v>
      </c>
      <c r="J439" s="24">
        <v>11268</v>
      </c>
      <c r="K439" s="24">
        <v>5753</v>
      </c>
      <c r="L439" s="24">
        <v>1478</v>
      </c>
      <c r="M439" s="24">
        <v>1588</v>
      </c>
      <c r="N439" s="24">
        <v>1954.5</v>
      </c>
      <c r="O439" s="24">
        <v>442</v>
      </c>
      <c r="P439" s="24">
        <v>474</v>
      </c>
      <c r="Q439" s="24">
        <v>5591</v>
      </c>
    </row>
    <row r="440" spans="1:17" ht="15.75" thickBot="1" x14ac:dyDescent="0.3">
      <c r="A440" s="23" t="s">
        <v>486</v>
      </c>
      <c r="B440" s="24">
        <v>12704.1</v>
      </c>
      <c r="C440" s="24">
        <v>5033.5</v>
      </c>
      <c r="D440" s="24">
        <v>1348.5</v>
      </c>
      <c r="E440" s="24">
        <v>41.5</v>
      </c>
      <c r="F440" s="24">
        <v>1340.5</v>
      </c>
      <c r="G440" s="24">
        <v>2</v>
      </c>
      <c r="H440" s="24">
        <v>1737</v>
      </c>
      <c r="I440" s="24">
        <v>3789</v>
      </c>
      <c r="J440" s="24">
        <v>11268</v>
      </c>
      <c r="K440" s="24">
        <v>5753</v>
      </c>
      <c r="L440" s="24">
        <v>1478</v>
      </c>
      <c r="M440" s="24">
        <v>1588</v>
      </c>
      <c r="N440" s="24">
        <v>1409</v>
      </c>
      <c r="O440" s="24">
        <v>442</v>
      </c>
      <c r="P440" s="24">
        <v>474</v>
      </c>
      <c r="Q440" s="24">
        <v>5591</v>
      </c>
    </row>
    <row r="441" spans="1:17" ht="15.75" thickBot="1" x14ac:dyDescent="0.3">
      <c r="A441" s="23" t="s">
        <v>487</v>
      </c>
      <c r="B441" s="24">
        <v>12704.1</v>
      </c>
      <c r="C441" s="24">
        <v>5033.5</v>
      </c>
      <c r="D441" s="24">
        <v>1348.5</v>
      </c>
      <c r="E441" s="24">
        <v>41.5</v>
      </c>
      <c r="F441" s="24">
        <v>1340.5</v>
      </c>
      <c r="G441" s="24">
        <v>2</v>
      </c>
      <c r="H441" s="24">
        <v>1737</v>
      </c>
      <c r="I441" s="24">
        <v>3789</v>
      </c>
      <c r="J441" s="24">
        <v>11223</v>
      </c>
      <c r="K441" s="24">
        <v>5753</v>
      </c>
      <c r="L441" s="24">
        <v>1478</v>
      </c>
      <c r="M441" s="24">
        <v>1588</v>
      </c>
      <c r="N441" s="24">
        <v>1409</v>
      </c>
      <c r="O441" s="24">
        <v>442</v>
      </c>
      <c r="P441" s="24">
        <v>474</v>
      </c>
      <c r="Q441" s="24">
        <v>5104</v>
      </c>
    </row>
    <row r="442" spans="1:17" ht="15.75" thickBot="1" x14ac:dyDescent="0.3">
      <c r="A442" s="23" t="s">
        <v>490</v>
      </c>
      <c r="B442" s="24">
        <v>12704.1</v>
      </c>
      <c r="C442" s="24">
        <v>5033.5</v>
      </c>
      <c r="D442" s="24">
        <v>1348.5</v>
      </c>
      <c r="E442" s="24">
        <v>41.5</v>
      </c>
      <c r="F442" s="24">
        <v>1340.5</v>
      </c>
      <c r="G442" s="24">
        <v>2</v>
      </c>
      <c r="H442" s="24">
        <v>1737</v>
      </c>
      <c r="I442" s="24">
        <v>3789</v>
      </c>
      <c r="J442" s="24">
        <v>10618.5</v>
      </c>
      <c r="K442" s="24">
        <v>5753</v>
      </c>
      <c r="L442" s="24">
        <v>1478</v>
      </c>
      <c r="M442" s="24">
        <v>1588</v>
      </c>
      <c r="N442" s="24">
        <v>1409</v>
      </c>
      <c r="O442" s="24">
        <v>442</v>
      </c>
      <c r="P442" s="24">
        <v>474</v>
      </c>
      <c r="Q442" s="24">
        <v>5104</v>
      </c>
    </row>
    <row r="443" spans="1:17" ht="15.75" thickBot="1" x14ac:dyDescent="0.3">
      <c r="A443" s="23" t="s">
        <v>494</v>
      </c>
      <c r="B443" s="24">
        <v>11799</v>
      </c>
      <c r="C443" s="24">
        <v>5033.5</v>
      </c>
      <c r="D443" s="24">
        <v>1348.5</v>
      </c>
      <c r="E443" s="24">
        <v>41.5</v>
      </c>
      <c r="F443" s="24">
        <v>1340.5</v>
      </c>
      <c r="G443" s="24">
        <v>2</v>
      </c>
      <c r="H443" s="24">
        <v>1737</v>
      </c>
      <c r="I443" s="24">
        <v>3789</v>
      </c>
      <c r="J443" s="24">
        <v>10364</v>
      </c>
      <c r="K443" s="24">
        <v>4801.5</v>
      </c>
      <c r="L443" s="24">
        <v>1478</v>
      </c>
      <c r="M443" s="24">
        <v>1588</v>
      </c>
      <c r="N443" s="24">
        <v>1409</v>
      </c>
      <c r="O443" s="24">
        <v>442</v>
      </c>
      <c r="P443" s="24">
        <v>474</v>
      </c>
      <c r="Q443" s="24">
        <v>5104</v>
      </c>
    </row>
    <row r="444" spans="1:17" ht="15.75" thickBot="1" x14ac:dyDescent="0.3">
      <c r="A444" s="23" t="s">
        <v>497</v>
      </c>
      <c r="B444" s="24">
        <v>10972</v>
      </c>
      <c r="C444" s="24">
        <v>5033.5</v>
      </c>
      <c r="D444" s="24">
        <v>1348.5</v>
      </c>
      <c r="E444" s="24">
        <v>41.5</v>
      </c>
      <c r="F444" s="24">
        <v>1340.5</v>
      </c>
      <c r="G444" s="24">
        <v>2</v>
      </c>
      <c r="H444" s="24">
        <v>1737</v>
      </c>
      <c r="I444" s="24">
        <v>3789</v>
      </c>
      <c r="J444" s="24">
        <v>10364</v>
      </c>
      <c r="K444" s="24">
        <v>4801.5</v>
      </c>
      <c r="L444" s="24">
        <v>1478</v>
      </c>
      <c r="M444" s="24">
        <v>1588</v>
      </c>
      <c r="N444" s="24">
        <v>1301</v>
      </c>
      <c r="O444" s="24">
        <v>442</v>
      </c>
      <c r="P444" s="24">
        <v>474</v>
      </c>
      <c r="Q444" s="24">
        <v>5104</v>
      </c>
    </row>
    <row r="445" spans="1:17" ht="15.75" thickBot="1" x14ac:dyDescent="0.3">
      <c r="A445" s="23" t="s">
        <v>499</v>
      </c>
      <c r="B445" s="24">
        <v>10972</v>
      </c>
      <c r="C445" s="24">
        <v>3672</v>
      </c>
      <c r="D445" s="24">
        <v>1348.5</v>
      </c>
      <c r="E445" s="24">
        <v>41.5</v>
      </c>
      <c r="F445" s="24">
        <v>986</v>
      </c>
      <c r="G445" s="24">
        <v>2</v>
      </c>
      <c r="H445" s="24">
        <v>1535.5</v>
      </c>
      <c r="I445" s="24">
        <v>3789</v>
      </c>
      <c r="J445" s="24">
        <v>10364</v>
      </c>
      <c r="K445" s="24">
        <v>4801.5</v>
      </c>
      <c r="L445" s="24">
        <v>1404.5</v>
      </c>
      <c r="M445" s="24">
        <v>1588</v>
      </c>
      <c r="N445" s="24">
        <v>1297.5</v>
      </c>
      <c r="O445" s="24">
        <v>442</v>
      </c>
      <c r="P445" s="24">
        <v>181.5</v>
      </c>
      <c r="Q445" s="24">
        <v>5104</v>
      </c>
    </row>
    <row r="446" spans="1:17" ht="15.75" thickBot="1" x14ac:dyDescent="0.3">
      <c r="A446" s="23" t="s">
        <v>505</v>
      </c>
      <c r="B446" s="24">
        <v>10972</v>
      </c>
      <c r="C446" s="24">
        <v>3672</v>
      </c>
      <c r="D446" s="24">
        <v>690.5</v>
      </c>
      <c r="E446" s="24">
        <v>41.5</v>
      </c>
      <c r="F446" s="24">
        <v>986</v>
      </c>
      <c r="G446" s="24">
        <v>2</v>
      </c>
      <c r="H446" s="24">
        <v>1535.5</v>
      </c>
      <c r="I446" s="24">
        <v>3789</v>
      </c>
      <c r="J446" s="24">
        <v>10324.5</v>
      </c>
      <c r="K446" s="24">
        <v>4801.5</v>
      </c>
      <c r="L446" s="24">
        <v>1404.5</v>
      </c>
      <c r="M446" s="24">
        <v>1588</v>
      </c>
      <c r="N446" s="24">
        <v>1297.5</v>
      </c>
      <c r="O446" s="24">
        <v>442</v>
      </c>
      <c r="P446" s="24">
        <v>181.5</v>
      </c>
      <c r="Q446" s="24">
        <v>4295</v>
      </c>
    </row>
    <row r="447" spans="1:17" ht="15.75" thickBot="1" x14ac:dyDescent="0.3">
      <c r="A447" s="23" t="s">
        <v>506</v>
      </c>
      <c r="B447" s="24">
        <v>10972</v>
      </c>
      <c r="C447" s="24">
        <v>3672</v>
      </c>
      <c r="D447" s="24">
        <v>690.5</v>
      </c>
      <c r="E447" s="24">
        <v>41.5</v>
      </c>
      <c r="F447" s="24">
        <v>986</v>
      </c>
      <c r="G447" s="24">
        <v>2</v>
      </c>
      <c r="H447" s="24">
        <v>1535.5</v>
      </c>
      <c r="I447" s="24">
        <v>3789</v>
      </c>
      <c r="J447" s="24">
        <v>10324.5</v>
      </c>
      <c r="K447" s="24">
        <v>4801.5</v>
      </c>
      <c r="L447" s="24">
        <v>1404.5</v>
      </c>
      <c r="M447" s="24">
        <v>1588</v>
      </c>
      <c r="N447" s="24">
        <v>1297.5</v>
      </c>
      <c r="O447" s="24">
        <v>442</v>
      </c>
      <c r="P447" s="24">
        <v>181.5</v>
      </c>
      <c r="Q447" s="24">
        <v>4295</v>
      </c>
    </row>
    <row r="448" spans="1:17" ht="15.75" thickBot="1" x14ac:dyDescent="0.3">
      <c r="A448" s="23" t="s">
        <v>512</v>
      </c>
      <c r="B448" s="24">
        <v>10972</v>
      </c>
      <c r="C448" s="24">
        <v>3672</v>
      </c>
      <c r="D448" s="24">
        <v>690.5</v>
      </c>
      <c r="E448" s="24">
        <v>41.5</v>
      </c>
      <c r="F448" s="24">
        <v>986</v>
      </c>
      <c r="G448" s="24">
        <v>2</v>
      </c>
      <c r="H448" s="24">
        <v>1535.5</v>
      </c>
      <c r="I448" s="24">
        <v>3789</v>
      </c>
      <c r="J448" s="24">
        <v>10324.5</v>
      </c>
      <c r="K448" s="24">
        <v>4801.5</v>
      </c>
      <c r="L448" s="24">
        <v>1404.5</v>
      </c>
      <c r="M448" s="24">
        <v>1588</v>
      </c>
      <c r="N448" s="24">
        <v>1297.5</v>
      </c>
      <c r="O448" s="24">
        <v>249.5</v>
      </c>
      <c r="P448" s="24">
        <v>171.5</v>
      </c>
      <c r="Q448" s="24">
        <v>4295</v>
      </c>
    </row>
    <row r="449" spans="1:17" ht="15.75" thickBot="1" x14ac:dyDescent="0.3">
      <c r="A449" s="23" t="s">
        <v>513</v>
      </c>
      <c r="B449" s="24">
        <v>10972</v>
      </c>
      <c r="C449" s="24">
        <v>3672</v>
      </c>
      <c r="D449" s="24">
        <v>690.5</v>
      </c>
      <c r="E449" s="24">
        <v>41.5</v>
      </c>
      <c r="F449" s="24">
        <v>986</v>
      </c>
      <c r="G449" s="24">
        <v>2</v>
      </c>
      <c r="H449" s="24">
        <v>1535.5</v>
      </c>
      <c r="I449" s="24">
        <v>3789</v>
      </c>
      <c r="J449" s="24">
        <v>10324.5</v>
      </c>
      <c r="K449" s="24">
        <v>4801.5</v>
      </c>
      <c r="L449" s="24">
        <v>1404.5</v>
      </c>
      <c r="M449" s="24">
        <v>1588</v>
      </c>
      <c r="N449" s="24">
        <v>1297.5</v>
      </c>
      <c r="O449" s="24">
        <v>249.5</v>
      </c>
      <c r="P449" s="24">
        <v>171.5</v>
      </c>
      <c r="Q449" s="24">
        <v>4295</v>
      </c>
    </row>
    <row r="450" spans="1:17" ht="15.75" thickBot="1" x14ac:dyDescent="0.3">
      <c r="A450" s="23" t="s">
        <v>514</v>
      </c>
      <c r="B450" s="24">
        <v>10972</v>
      </c>
      <c r="C450" s="24">
        <v>3672</v>
      </c>
      <c r="D450" s="24">
        <v>690.5</v>
      </c>
      <c r="E450" s="24">
        <v>41.5</v>
      </c>
      <c r="F450" s="24">
        <v>986</v>
      </c>
      <c r="G450" s="24">
        <v>2</v>
      </c>
      <c r="H450" s="24">
        <v>1535.5</v>
      </c>
      <c r="I450" s="24">
        <v>3789</v>
      </c>
      <c r="J450" s="24">
        <v>10324.5</v>
      </c>
      <c r="K450" s="24">
        <v>4738.5</v>
      </c>
      <c r="L450" s="24">
        <v>1404.5</v>
      </c>
      <c r="M450" s="24">
        <v>1588</v>
      </c>
      <c r="N450" s="24">
        <v>1297.5</v>
      </c>
      <c r="O450" s="24">
        <v>249.5</v>
      </c>
      <c r="P450" s="24">
        <v>171.5</v>
      </c>
      <c r="Q450" s="24">
        <v>4182</v>
      </c>
    </row>
    <row r="451" spans="1:17" ht="15.75" thickBot="1" x14ac:dyDescent="0.3">
      <c r="A451" s="23" t="s">
        <v>517</v>
      </c>
      <c r="B451" s="24">
        <v>9797.5</v>
      </c>
      <c r="C451" s="24">
        <v>3672</v>
      </c>
      <c r="D451" s="24">
        <v>690.5</v>
      </c>
      <c r="E451" s="24">
        <v>41.5</v>
      </c>
      <c r="F451" s="24">
        <v>986</v>
      </c>
      <c r="G451" s="24">
        <v>2</v>
      </c>
      <c r="H451" s="24">
        <v>1535.5</v>
      </c>
      <c r="I451" s="24">
        <v>3656</v>
      </c>
      <c r="J451" s="24">
        <v>10324.5</v>
      </c>
      <c r="K451" s="24">
        <v>4738.5</v>
      </c>
      <c r="L451" s="24">
        <v>1404.5</v>
      </c>
      <c r="M451" s="24">
        <v>1588</v>
      </c>
      <c r="N451" s="24">
        <v>1297.5</v>
      </c>
      <c r="O451" s="24">
        <v>249.5</v>
      </c>
      <c r="P451" s="24">
        <v>171.5</v>
      </c>
      <c r="Q451" s="24">
        <v>4182</v>
      </c>
    </row>
    <row r="452" spans="1:17" ht="15.75" thickBot="1" x14ac:dyDescent="0.3">
      <c r="A452" s="23" t="s">
        <v>521</v>
      </c>
      <c r="B452" s="24">
        <v>9797.5</v>
      </c>
      <c r="C452" s="24">
        <v>3672</v>
      </c>
      <c r="D452" s="24">
        <v>690.5</v>
      </c>
      <c r="E452" s="24">
        <v>41.5</v>
      </c>
      <c r="F452" s="24">
        <v>986</v>
      </c>
      <c r="G452" s="24">
        <v>2</v>
      </c>
      <c r="H452" s="24">
        <v>1535.5</v>
      </c>
      <c r="I452" s="24">
        <v>3656</v>
      </c>
      <c r="J452" s="24">
        <v>10324.5</v>
      </c>
      <c r="K452" s="24">
        <v>4738.5</v>
      </c>
      <c r="L452" s="24">
        <v>1404.5</v>
      </c>
      <c r="M452" s="24">
        <v>1588</v>
      </c>
      <c r="N452" s="24">
        <v>1297.5</v>
      </c>
      <c r="O452" s="24">
        <v>249.5</v>
      </c>
      <c r="P452" s="24">
        <v>171.5</v>
      </c>
      <c r="Q452" s="24">
        <v>4182</v>
      </c>
    </row>
    <row r="453" spans="1:17" ht="15.75" thickBot="1" x14ac:dyDescent="0.3">
      <c r="A453" s="23" t="s">
        <v>524</v>
      </c>
      <c r="B453" s="24">
        <v>8904.5</v>
      </c>
      <c r="C453" s="24">
        <v>3672</v>
      </c>
      <c r="D453" s="24">
        <v>690.5</v>
      </c>
      <c r="E453" s="24">
        <v>41.5</v>
      </c>
      <c r="F453" s="24">
        <v>986</v>
      </c>
      <c r="G453" s="24">
        <v>2</v>
      </c>
      <c r="H453" s="24">
        <v>1535.5</v>
      </c>
      <c r="I453" s="24">
        <v>3656</v>
      </c>
      <c r="J453" s="24">
        <v>10324.5</v>
      </c>
      <c r="K453" s="24">
        <v>4738.5</v>
      </c>
      <c r="L453" s="24">
        <v>1308</v>
      </c>
      <c r="M453" s="24">
        <v>1588</v>
      </c>
      <c r="N453" s="24">
        <v>1297.5</v>
      </c>
      <c r="O453" s="24">
        <v>249.5</v>
      </c>
      <c r="P453" s="24">
        <v>171.5</v>
      </c>
      <c r="Q453" s="24">
        <v>4182</v>
      </c>
    </row>
    <row r="454" spans="1:17" ht="15.75" thickBot="1" x14ac:dyDescent="0.3">
      <c r="A454" s="23" t="s">
        <v>528</v>
      </c>
      <c r="B454" s="24">
        <v>8904.5</v>
      </c>
      <c r="C454" s="24">
        <v>3226.5</v>
      </c>
      <c r="D454" s="24">
        <v>690.5</v>
      </c>
      <c r="E454" s="24">
        <v>41.5</v>
      </c>
      <c r="F454" s="24">
        <v>986</v>
      </c>
      <c r="G454" s="24">
        <v>2</v>
      </c>
      <c r="H454" s="24">
        <v>1535.5</v>
      </c>
      <c r="I454" s="24">
        <v>3656</v>
      </c>
      <c r="J454" s="24">
        <v>10324.5</v>
      </c>
      <c r="K454" s="24">
        <v>4738.5</v>
      </c>
      <c r="L454" s="24">
        <v>1308</v>
      </c>
      <c r="M454" s="24">
        <v>1588</v>
      </c>
      <c r="N454" s="24">
        <v>1297.5</v>
      </c>
      <c r="O454" s="24">
        <v>249.5</v>
      </c>
      <c r="P454" s="24">
        <v>129.5</v>
      </c>
      <c r="Q454" s="24">
        <v>4182</v>
      </c>
    </row>
    <row r="455" spans="1:17" ht="15.75" thickBot="1" x14ac:dyDescent="0.3">
      <c r="A455" s="23" t="s">
        <v>532</v>
      </c>
      <c r="B455" s="24">
        <v>8354</v>
      </c>
      <c r="C455" s="24">
        <v>3226.5</v>
      </c>
      <c r="D455" s="24">
        <v>690.5</v>
      </c>
      <c r="E455" s="24">
        <v>41.5</v>
      </c>
      <c r="F455" s="24">
        <v>986</v>
      </c>
      <c r="G455" s="24">
        <v>2</v>
      </c>
      <c r="H455" s="24">
        <v>1535.5</v>
      </c>
      <c r="I455" s="24">
        <v>3519.5</v>
      </c>
      <c r="J455" s="24">
        <v>9703</v>
      </c>
      <c r="K455" s="24">
        <v>4729.5</v>
      </c>
      <c r="L455" s="24">
        <v>1308</v>
      </c>
      <c r="M455" s="24">
        <v>1588</v>
      </c>
      <c r="N455" s="24">
        <v>1297.5</v>
      </c>
      <c r="O455" s="24">
        <v>249.5</v>
      </c>
      <c r="P455" s="24">
        <v>129.5</v>
      </c>
      <c r="Q455" s="24">
        <v>4182</v>
      </c>
    </row>
    <row r="456" spans="1:17" ht="15.75" thickBot="1" x14ac:dyDescent="0.3">
      <c r="A456" s="23" t="s">
        <v>535</v>
      </c>
      <c r="B456" s="24">
        <v>8354</v>
      </c>
      <c r="C456" s="24">
        <v>3226.5</v>
      </c>
      <c r="D456" s="24">
        <v>690.5</v>
      </c>
      <c r="E456" s="24">
        <v>41.5</v>
      </c>
      <c r="F456" s="24">
        <v>986</v>
      </c>
      <c r="G456" s="24">
        <v>2</v>
      </c>
      <c r="H456" s="24">
        <v>1535.5</v>
      </c>
      <c r="I456" s="24">
        <v>3519.5</v>
      </c>
      <c r="J456" s="24">
        <v>8755.5</v>
      </c>
      <c r="K456" s="24">
        <v>4729.5</v>
      </c>
      <c r="L456" s="24">
        <v>1308</v>
      </c>
      <c r="M456" s="24">
        <v>1588</v>
      </c>
      <c r="N456" s="24">
        <v>1297.5</v>
      </c>
      <c r="O456" s="24">
        <v>249.5</v>
      </c>
      <c r="P456" s="24">
        <v>129.5</v>
      </c>
      <c r="Q456" s="24">
        <v>4182</v>
      </c>
    </row>
    <row r="457" spans="1:17" ht="15.75" thickBot="1" x14ac:dyDescent="0.3">
      <c r="A457" s="23" t="s">
        <v>540</v>
      </c>
      <c r="B457" s="24">
        <v>7950</v>
      </c>
      <c r="C457" s="24">
        <v>3226.5</v>
      </c>
      <c r="D457" s="24">
        <v>690.5</v>
      </c>
      <c r="E457" s="24">
        <v>41.5</v>
      </c>
      <c r="F457" s="24">
        <v>986</v>
      </c>
      <c r="G457" s="24">
        <v>2</v>
      </c>
      <c r="H457" s="24">
        <v>1535.5</v>
      </c>
      <c r="I457" s="24">
        <v>3519.5</v>
      </c>
      <c r="J457" s="24">
        <v>8755.5</v>
      </c>
      <c r="K457" s="24">
        <v>4729.5</v>
      </c>
      <c r="L457" s="24">
        <v>1308</v>
      </c>
      <c r="M457" s="24">
        <v>1588</v>
      </c>
      <c r="N457" s="24">
        <v>1297.5</v>
      </c>
      <c r="O457" s="24">
        <v>241</v>
      </c>
      <c r="P457" s="24">
        <v>129.5</v>
      </c>
      <c r="Q457" s="24">
        <v>4182</v>
      </c>
    </row>
    <row r="458" spans="1:17" ht="15.75" thickBot="1" x14ac:dyDescent="0.3">
      <c r="A458" s="23" t="s">
        <v>543</v>
      </c>
      <c r="B458" s="24">
        <v>7950</v>
      </c>
      <c r="C458" s="24">
        <v>3226.5</v>
      </c>
      <c r="D458" s="24">
        <v>690.5</v>
      </c>
      <c r="E458" s="24">
        <v>41.5</v>
      </c>
      <c r="F458" s="24">
        <v>986</v>
      </c>
      <c r="G458" s="24">
        <v>2</v>
      </c>
      <c r="H458" s="24">
        <v>1535.5</v>
      </c>
      <c r="I458" s="24">
        <v>3519.5</v>
      </c>
      <c r="J458" s="24">
        <v>8394.5</v>
      </c>
      <c r="K458" s="24">
        <v>4729.5</v>
      </c>
      <c r="L458" s="24">
        <v>1260.5</v>
      </c>
      <c r="M458" s="24">
        <v>1588</v>
      </c>
      <c r="N458" s="24">
        <v>1143</v>
      </c>
      <c r="O458" s="24">
        <v>241</v>
      </c>
      <c r="P458" s="24">
        <v>129.5</v>
      </c>
      <c r="Q458" s="24">
        <v>4182</v>
      </c>
    </row>
    <row r="459" spans="1:17" ht="15.75" thickBot="1" x14ac:dyDescent="0.3">
      <c r="A459" s="23" t="s">
        <v>547</v>
      </c>
      <c r="B459" s="24">
        <v>7950</v>
      </c>
      <c r="C459" s="24">
        <v>3226.5</v>
      </c>
      <c r="D459" s="24">
        <v>690.5</v>
      </c>
      <c r="E459" s="24">
        <v>41.5</v>
      </c>
      <c r="F459" s="24">
        <v>986</v>
      </c>
      <c r="G459" s="24">
        <v>2</v>
      </c>
      <c r="H459" s="24">
        <v>1535.5</v>
      </c>
      <c r="I459" s="24">
        <v>3156</v>
      </c>
      <c r="J459" s="24">
        <v>8394.5</v>
      </c>
      <c r="K459" s="24">
        <v>4729.5</v>
      </c>
      <c r="L459" s="24">
        <v>1260.5</v>
      </c>
      <c r="M459" s="24">
        <v>1588</v>
      </c>
      <c r="N459" s="24">
        <v>1143</v>
      </c>
      <c r="O459" s="24">
        <v>241</v>
      </c>
      <c r="P459" s="24">
        <v>100.5</v>
      </c>
      <c r="Q459" s="24">
        <v>4182</v>
      </c>
    </row>
    <row r="460" spans="1:17" ht="15.75" thickBot="1" x14ac:dyDescent="0.3">
      <c r="A460" s="23" t="s">
        <v>549</v>
      </c>
      <c r="B460" s="24">
        <v>7950</v>
      </c>
      <c r="C460" s="24">
        <v>3190.5</v>
      </c>
      <c r="D460" s="24">
        <v>690.5</v>
      </c>
      <c r="E460" s="24">
        <v>41.5</v>
      </c>
      <c r="F460" s="24">
        <v>986</v>
      </c>
      <c r="G460" s="24">
        <v>2</v>
      </c>
      <c r="H460" s="24">
        <v>1535.5</v>
      </c>
      <c r="I460" s="24">
        <v>3156</v>
      </c>
      <c r="J460" s="24">
        <v>8102.5</v>
      </c>
      <c r="K460" s="24">
        <v>4729.5</v>
      </c>
      <c r="L460" s="24">
        <v>1260.5</v>
      </c>
      <c r="M460" s="24">
        <v>1588</v>
      </c>
      <c r="N460" s="24">
        <v>1143</v>
      </c>
      <c r="O460" s="24">
        <v>241</v>
      </c>
      <c r="P460" s="24">
        <v>100.5</v>
      </c>
      <c r="Q460" s="24">
        <v>4182</v>
      </c>
    </row>
    <row r="461" spans="1:17" ht="15.75" thickBot="1" x14ac:dyDescent="0.3">
      <c r="A461" s="23" t="s">
        <v>553</v>
      </c>
      <c r="B461" s="24">
        <v>7768</v>
      </c>
      <c r="C461" s="24">
        <v>3190.5</v>
      </c>
      <c r="D461" s="24">
        <v>690.5</v>
      </c>
      <c r="E461" s="24">
        <v>41.5</v>
      </c>
      <c r="F461" s="24">
        <v>986</v>
      </c>
      <c r="G461" s="24">
        <v>2</v>
      </c>
      <c r="H461" s="24">
        <v>1535.5</v>
      </c>
      <c r="I461" s="24">
        <v>3156</v>
      </c>
      <c r="J461" s="24">
        <v>8102.5</v>
      </c>
      <c r="K461" s="24">
        <v>4729.5</v>
      </c>
      <c r="L461" s="24">
        <v>1260.5</v>
      </c>
      <c r="M461" s="24">
        <v>1588</v>
      </c>
      <c r="N461" s="24">
        <v>1143</v>
      </c>
      <c r="O461" s="24">
        <v>241</v>
      </c>
      <c r="P461" s="24">
        <v>100.5</v>
      </c>
      <c r="Q461" s="24">
        <v>3888.5</v>
      </c>
    </row>
    <row r="462" spans="1:17" ht="15.75" thickBot="1" x14ac:dyDescent="0.3">
      <c r="A462" s="23" t="s">
        <v>556</v>
      </c>
      <c r="B462" s="24">
        <v>7108</v>
      </c>
      <c r="C462" s="24">
        <v>3190.5</v>
      </c>
      <c r="D462" s="24">
        <v>690.5</v>
      </c>
      <c r="E462" s="24">
        <v>41.5</v>
      </c>
      <c r="F462" s="24">
        <v>986</v>
      </c>
      <c r="G462" s="24">
        <v>2</v>
      </c>
      <c r="H462" s="24">
        <v>1535.5</v>
      </c>
      <c r="I462" s="24">
        <v>3156</v>
      </c>
      <c r="J462" s="24">
        <v>6862.5</v>
      </c>
      <c r="K462" s="24">
        <v>4729.5</v>
      </c>
      <c r="L462" s="24">
        <v>1260.5</v>
      </c>
      <c r="M462" s="24">
        <v>1588</v>
      </c>
      <c r="N462" s="24">
        <v>1143</v>
      </c>
      <c r="O462" s="24">
        <v>241</v>
      </c>
      <c r="P462" s="24">
        <v>100.5</v>
      </c>
      <c r="Q462" s="24">
        <v>3888.5</v>
      </c>
    </row>
    <row r="463" spans="1:17" ht="15.75" thickBot="1" x14ac:dyDescent="0.3">
      <c r="A463" s="23" t="s">
        <v>559</v>
      </c>
      <c r="B463" s="24">
        <v>7108</v>
      </c>
      <c r="C463" s="24">
        <v>3190.5</v>
      </c>
      <c r="D463" s="24">
        <v>690.5</v>
      </c>
      <c r="E463" s="24">
        <v>41.5</v>
      </c>
      <c r="F463" s="24">
        <v>986</v>
      </c>
      <c r="G463" s="24">
        <v>2</v>
      </c>
      <c r="H463" s="24">
        <v>1535.5</v>
      </c>
      <c r="I463" s="24">
        <v>3156</v>
      </c>
      <c r="J463" s="24">
        <v>6862.5</v>
      </c>
      <c r="K463" s="24">
        <v>4059.5</v>
      </c>
      <c r="L463" s="24">
        <v>1260.5</v>
      </c>
      <c r="M463" s="24">
        <v>1588</v>
      </c>
      <c r="N463" s="24">
        <v>1143</v>
      </c>
      <c r="O463" s="24">
        <v>241</v>
      </c>
      <c r="P463" s="24">
        <v>100.5</v>
      </c>
      <c r="Q463" s="24">
        <v>3888.5</v>
      </c>
    </row>
    <row r="464" spans="1:17" ht="15.75" thickBot="1" x14ac:dyDescent="0.3">
      <c r="A464" s="23" t="s">
        <v>560</v>
      </c>
      <c r="B464" s="24">
        <v>7108</v>
      </c>
      <c r="C464" s="24">
        <v>3190.5</v>
      </c>
      <c r="D464" s="24">
        <v>690.5</v>
      </c>
      <c r="E464" s="24">
        <v>41.5</v>
      </c>
      <c r="F464" s="24">
        <v>986</v>
      </c>
      <c r="G464" s="24">
        <v>2</v>
      </c>
      <c r="H464" s="24">
        <v>1535.5</v>
      </c>
      <c r="I464" s="24">
        <v>3156</v>
      </c>
      <c r="J464" s="24">
        <v>6842.5</v>
      </c>
      <c r="K464" s="24">
        <v>4059.5</v>
      </c>
      <c r="L464" s="24">
        <v>1260.5</v>
      </c>
      <c r="M464" s="24">
        <v>1588</v>
      </c>
      <c r="N464" s="24">
        <v>886</v>
      </c>
      <c r="O464" s="24">
        <v>241</v>
      </c>
      <c r="P464" s="24">
        <v>100.5</v>
      </c>
      <c r="Q464" s="24">
        <v>3888.5</v>
      </c>
    </row>
    <row r="465" spans="1:17" ht="15.75" thickBot="1" x14ac:dyDescent="0.3">
      <c r="A465" s="23" t="s">
        <v>562</v>
      </c>
      <c r="B465" s="24">
        <v>7108</v>
      </c>
      <c r="C465" s="24">
        <v>3190.5</v>
      </c>
      <c r="D465" s="24">
        <v>690.5</v>
      </c>
      <c r="E465" s="24">
        <v>41.5</v>
      </c>
      <c r="F465" s="24">
        <v>986</v>
      </c>
      <c r="G465" s="24">
        <v>2</v>
      </c>
      <c r="H465" s="24">
        <v>1535.5</v>
      </c>
      <c r="I465" s="24">
        <v>3156</v>
      </c>
      <c r="J465" s="24">
        <v>6788.5</v>
      </c>
      <c r="K465" s="24">
        <v>4059.5</v>
      </c>
      <c r="L465" s="24">
        <v>1260.5</v>
      </c>
      <c r="M465" s="24">
        <v>1588</v>
      </c>
      <c r="N465" s="24">
        <v>886</v>
      </c>
      <c r="O465" s="24">
        <v>241</v>
      </c>
      <c r="P465" s="24">
        <v>100.5</v>
      </c>
      <c r="Q465" s="24">
        <v>3888.5</v>
      </c>
    </row>
    <row r="466" spans="1:17" ht="15.75" thickBot="1" x14ac:dyDescent="0.3">
      <c r="A466" s="23" t="s">
        <v>564</v>
      </c>
      <c r="B466" s="24">
        <v>7108</v>
      </c>
      <c r="C466" s="24">
        <v>3190.5</v>
      </c>
      <c r="D466" s="24">
        <v>690.5</v>
      </c>
      <c r="E466" s="24">
        <v>41.5</v>
      </c>
      <c r="F466" s="24">
        <v>817.5</v>
      </c>
      <c r="G466" s="24">
        <v>2</v>
      </c>
      <c r="H466" s="24">
        <v>1535.5</v>
      </c>
      <c r="I466" s="24">
        <v>3156</v>
      </c>
      <c r="J466" s="24">
        <v>6261</v>
      </c>
      <c r="K466" s="24">
        <v>4059.5</v>
      </c>
      <c r="L466" s="24">
        <v>1260.5</v>
      </c>
      <c r="M466" s="24">
        <v>1588</v>
      </c>
      <c r="N466" s="24">
        <v>886</v>
      </c>
      <c r="O466" s="24">
        <v>241</v>
      </c>
      <c r="P466" s="24">
        <v>100.5</v>
      </c>
      <c r="Q466" s="24">
        <v>3888.5</v>
      </c>
    </row>
    <row r="467" spans="1:17" ht="15.75" thickBot="1" x14ac:dyDescent="0.3">
      <c r="A467" s="23" t="s">
        <v>568</v>
      </c>
      <c r="B467" s="24">
        <v>7108</v>
      </c>
      <c r="C467" s="24">
        <v>2991.5</v>
      </c>
      <c r="D467" s="24">
        <v>690.5</v>
      </c>
      <c r="E467" s="24">
        <v>0</v>
      </c>
      <c r="F467" s="24">
        <v>817.5</v>
      </c>
      <c r="G467" s="24">
        <v>2</v>
      </c>
      <c r="H467" s="24">
        <v>1535.5</v>
      </c>
      <c r="I467" s="24">
        <v>3156</v>
      </c>
      <c r="J467" s="24">
        <v>6261</v>
      </c>
      <c r="K467" s="24">
        <v>3250.5</v>
      </c>
      <c r="L467" s="24">
        <v>1260.5</v>
      </c>
      <c r="M467" s="24">
        <v>1588</v>
      </c>
      <c r="N467" s="24">
        <v>886</v>
      </c>
      <c r="O467" s="24">
        <v>241</v>
      </c>
      <c r="P467" s="24">
        <v>100.5</v>
      </c>
      <c r="Q467" s="24">
        <v>3888.5</v>
      </c>
    </row>
    <row r="468" spans="1:17" ht="15.75" thickBot="1" x14ac:dyDescent="0.3">
      <c r="A468" s="23" t="s">
        <v>571</v>
      </c>
      <c r="B468" s="24">
        <v>7108</v>
      </c>
      <c r="C468" s="24">
        <v>2834.5</v>
      </c>
      <c r="D468" s="24">
        <v>562</v>
      </c>
      <c r="E468" s="24">
        <v>0</v>
      </c>
      <c r="F468" s="24">
        <v>817.5</v>
      </c>
      <c r="G468" s="24">
        <v>2</v>
      </c>
      <c r="H468" s="24">
        <v>1535.5</v>
      </c>
      <c r="I468" s="24">
        <v>3156</v>
      </c>
      <c r="J468" s="24">
        <v>5468.5</v>
      </c>
      <c r="K468" s="24">
        <v>3250.5</v>
      </c>
      <c r="L468" s="24">
        <v>1260.5</v>
      </c>
      <c r="M468" s="24">
        <v>1588</v>
      </c>
      <c r="N468" s="24">
        <v>886</v>
      </c>
      <c r="O468" s="24">
        <v>241</v>
      </c>
      <c r="P468" s="24">
        <v>100.5</v>
      </c>
      <c r="Q468" s="24">
        <v>3888.5</v>
      </c>
    </row>
    <row r="469" spans="1:17" ht="15.75" thickBot="1" x14ac:dyDescent="0.3">
      <c r="A469" s="23" t="s">
        <v>573</v>
      </c>
      <c r="B469" s="24">
        <v>6808</v>
      </c>
      <c r="C469" s="24">
        <v>2834.5</v>
      </c>
      <c r="D469" s="24">
        <v>562</v>
      </c>
      <c r="E469" s="24">
        <v>0</v>
      </c>
      <c r="F469" s="24">
        <v>817.5</v>
      </c>
      <c r="G469" s="24">
        <v>2</v>
      </c>
      <c r="H469" s="24">
        <v>1535.5</v>
      </c>
      <c r="I469" s="24">
        <v>2388</v>
      </c>
      <c r="J469" s="24">
        <v>5352</v>
      </c>
      <c r="K469" s="24">
        <v>3250.5</v>
      </c>
      <c r="L469" s="24">
        <v>1260.5</v>
      </c>
      <c r="M469" s="24">
        <v>1544.5</v>
      </c>
      <c r="N469" s="24">
        <v>886</v>
      </c>
      <c r="O469" s="24">
        <v>241</v>
      </c>
      <c r="P469" s="24">
        <v>100.5</v>
      </c>
      <c r="Q469" s="24">
        <v>3261</v>
      </c>
    </row>
    <row r="470" spans="1:17" ht="15.75" thickBot="1" x14ac:dyDescent="0.3">
      <c r="A470" s="23" t="s">
        <v>575</v>
      </c>
      <c r="B470" s="24">
        <v>6808</v>
      </c>
      <c r="C470" s="24">
        <v>2834.5</v>
      </c>
      <c r="D470" s="24">
        <v>562</v>
      </c>
      <c r="E470" s="24">
        <v>0</v>
      </c>
      <c r="F470" s="24">
        <v>817.5</v>
      </c>
      <c r="G470" s="24">
        <v>2</v>
      </c>
      <c r="H470" s="24">
        <v>1535.5</v>
      </c>
      <c r="I470" s="24">
        <v>2361</v>
      </c>
      <c r="J470" s="24">
        <v>5352</v>
      </c>
      <c r="K470" s="24">
        <v>3250.5</v>
      </c>
      <c r="L470" s="24">
        <v>1104.5</v>
      </c>
      <c r="M470" s="24">
        <v>1544.5</v>
      </c>
      <c r="N470" s="24">
        <v>886</v>
      </c>
      <c r="O470" s="24">
        <v>241</v>
      </c>
      <c r="P470" s="24">
        <v>100.5</v>
      </c>
      <c r="Q470" s="24">
        <v>3261</v>
      </c>
    </row>
    <row r="471" spans="1:17" ht="15.75" thickBot="1" x14ac:dyDescent="0.3">
      <c r="A471" s="23" t="s">
        <v>578</v>
      </c>
      <c r="B471" s="24">
        <v>6808</v>
      </c>
      <c r="C471" s="24">
        <v>2834.5</v>
      </c>
      <c r="D471" s="24">
        <v>562</v>
      </c>
      <c r="E471" s="24">
        <v>0</v>
      </c>
      <c r="F471" s="24">
        <v>782.5</v>
      </c>
      <c r="G471" s="24">
        <v>2</v>
      </c>
      <c r="H471" s="24">
        <v>1535.5</v>
      </c>
      <c r="I471" s="24">
        <v>2361</v>
      </c>
      <c r="J471" s="24">
        <v>5352</v>
      </c>
      <c r="K471" s="24">
        <v>2890</v>
      </c>
      <c r="L471" s="24">
        <v>1104.5</v>
      </c>
      <c r="M471" s="24">
        <v>1544.5</v>
      </c>
      <c r="N471" s="24">
        <v>886</v>
      </c>
      <c r="O471" s="24">
        <v>182.5</v>
      </c>
      <c r="P471" s="24">
        <v>100.5</v>
      </c>
      <c r="Q471" s="24">
        <v>3261</v>
      </c>
    </row>
    <row r="472" spans="1:17" ht="15.75" thickBot="1" x14ac:dyDescent="0.3">
      <c r="A472" s="23" t="s">
        <v>581</v>
      </c>
      <c r="B472" s="24">
        <v>6808</v>
      </c>
      <c r="C472" s="24">
        <v>2834.5</v>
      </c>
      <c r="D472" s="24">
        <v>561</v>
      </c>
      <c r="E472" s="24">
        <v>0</v>
      </c>
      <c r="F472" s="24">
        <v>782.5</v>
      </c>
      <c r="G472" s="24">
        <v>2</v>
      </c>
      <c r="H472" s="24">
        <v>1535.5</v>
      </c>
      <c r="I472" s="24">
        <v>2361</v>
      </c>
      <c r="J472" s="24">
        <v>4817.5</v>
      </c>
      <c r="K472" s="24">
        <v>2890</v>
      </c>
      <c r="L472" s="24">
        <v>1104.5</v>
      </c>
      <c r="M472" s="24">
        <v>1544.5</v>
      </c>
      <c r="N472" s="24">
        <v>886</v>
      </c>
      <c r="O472" s="24">
        <v>182.5</v>
      </c>
      <c r="P472" s="24">
        <v>100.5</v>
      </c>
      <c r="Q472" s="24">
        <v>3261</v>
      </c>
    </row>
    <row r="473" spans="1:17" ht="15.75" thickBot="1" x14ac:dyDescent="0.3">
      <c r="A473" s="23" t="s">
        <v>582</v>
      </c>
      <c r="B473" s="24">
        <v>6808</v>
      </c>
      <c r="C473" s="24">
        <v>2834.5</v>
      </c>
      <c r="D473" s="24">
        <v>561</v>
      </c>
      <c r="E473" s="24">
        <v>0</v>
      </c>
      <c r="F473" s="24">
        <v>782.5</v>
      </c>
      <c r="G473" s="24">
        <v>2</v>
      </c>
      <c r="H473" s="24">
        <v>1535.5</v>
      </c>
      <c r="I473" s="24">
        <v>2361</v>
      </c>
      <c r="J473" s="24">
        <v>4732.5</v>
      </c>
      <c r="K473" s="24">
        <v>2890</v>
      </c>
      <c r="L473" s="24">
        <v>1104.5</v>
      </c>
      <c r="M473" s="24">
        <v>1544.5</v>
      </c>
      <c r="N473" s="24">
        <v>886</v>
      </c>
      <c r="O473" s="24">
        <v>182.5</v>
      </c>
      <c r="P473" s="24">
        <v>100.5</v>
      </c>
      <c r="Q473" s="24">
        <v>3261</v>
      </c>
    </row>
    <row r="474" spans="1:17" ht="15.75" thickBot="1" x14ac:dyDescent="0.3">
      <c r="A474" s="23" t="s">
        <v>589</v>
      </c>
      <c r="B474" s="24">
        <v>6778</v>
      </c>
      <c r="C474" s="24">
        <v>2834.5</v>
      </c>
      <c r="D474" s="24">
        <v>561</v>
      </c>
      <c r="E474" s="24">
        <v>0</v>
      </c>
      <c r="F474" s="24">
        <v>782.5</v>
      </c>
      <c r="G474" s="24">
        <v>2</v>
      </c>
      <c r="H474" s="24">
        <v>1535.5</v>
      </c>
      <c r="I474" s="24">
        <v>2361</v>
      </c>
      <c r="J474" s="24">
        <v>4453.5</v>
      </c>
      <c r="K474" s="24">
        <v>2615.5</v>
      </c>
      <c r="L474" s="24">
        <v>1104.5</v>
      </c>
      <c r="M474" s="24">
        <v>1544.5</v>
      </c>
      <c r="N474" s="24">
        <v>856.5</v>
      </c>
      <c r="O474" s="24">
        <v>182.5</v>
      </c>
      <c r="P474" s="24">
        <v>100.5</v>
      </c>
      <c r="Q474" s="24">
        <v>3179</v>
      </c>
    </row>
    <row r="475" spans="1:17" ht="15.75" thickBot="1" x14ac:dyDescent="0.3">
      <c r="A475" s="23" t="s">
        <v>591</v>
      </c>
      <c r="B475" s="24">
        <v>6778</v>
      </c>
      <c r="C475" s="24">
        <v>2834.5</v>
      </c>
      <c r="D475" s="24">
        <v>561</v>
      </c>
      <c r="E475" s="24">
        <v>0</v>
      </c>
      <c r="F475" s="24">
        <v>782.5</v>
      </c>
      <c r="G475" s="24">
        <v>2</v>
      </c>
      <c r="H475" s="24">
        <v>1535.5</v>
      </c>
      <c r="I475" s="24">
        <v>1788</v>
      </c>
      <c r="J475" s="24">
        <v>4453.5</v>
      </c>
      <c r="K475" s="24">
        <v>2615.5</v>
      </c>
      <c r="L475" s="24">
        <v>1104.5</v>
      </c>
      <c r="M475" s="24">
        <v>1544.5</v>
      </c>
      <c r="N475" s="24">
        <v>856.5</v>
      </c>
      <c r="O475" s="24">
        <v>182.5</v>
      </c>
      <c r="P475" s="24">
        <v>100.5</v>
      </c>
      <c r="Q475" s="24">
        <v>3179</v>
      </c>
    </row>
    <row r="476" spans="1:17" ht="15.75" thickBot="1" x14ac:dyDescent="0.3">
      <c r="A476" s="23" t="s">
        <v>593</v>
      </c>
      <c r="B476" s="24">
        <v>6778</v>
      </c>
      <c r="C476" s="24">
        <v>1452.5</v>
      </c>
      <c r="D476" s="24">
        <v>561</v>
      </c>
      <c r="E476" s="24">
        <v>0</v>
      </c>
      <c r="F476" s="24">
        <v>782.5</v>
      </c>
      <c r="G476" s="24">
        <v>2</v>
      </c>
      <c r="H476" s="24">
        <v>1535.5</v>
      </c>
      <c r="I476" s="24">
        <v>1788</v>
      </c>
      <c r="J476" s="24">
        <v>4453.5</v>
      </c>
      <c r="K476" s="24">
        <v>2615.5</v>
      </c>
      <c r="L476" s="24">
        <v>1104.5</v>
      </c>
      <c r="M476" s="24">
        <v>1544.5</v>
      </c>
      <c r="N476" s="24">
        <v>856.5</v>
      </c>
      <c r="O476" s="24">
        <v>182.5</v>
      </c>
      <c r="P476" s="24">
        <v>100.5</v>
      </c>
      <c r="Q476" s="24">
        <v>3179</v>
      </c>
    </row>
    <row r="477" spans="1:17" ht="15.75" thickBot="1" x14ac:dyDescent="0.3">
      <c r="A477" s="23" t="s">
        <v>596</v>
      </c>
      <c r="B477" s="24">
        <v>6778</v>
      </c>
      <c r="C477" s="24">
        <v>1452.5</v>
      </c>
      <c r="D477" s="24">
        <v>561</v>
      </c>
      <c r="E477" s="24">
        <v>0</v>
      </c>
      <c r="F477" s="24">
        <v>782.5</v>
      </c>
      <c r="G477" s="24">
        <v>0</v>
      </c>
      <c r="H477" s="24">
        <v>1535.5</v>
      </c>
      <c r="I477" s="24">
        <v>1788</v>
      </c>
      <c r="J477" s="24">
        <v>3498</v>
      </c>
      <c r="K477" s="24">
        <v>2615.5</v>
      </c>
      <c r="L477" s="24">
        <v>1104.5</v>
      </c>
      <c r="M477" s="24">
        <v>1544.5</v>
      </c>
      <c r="N477" s="24">
        <v>856.5</v>
      </c>
      <c r="O477" s="24">
        <v>182.5</v>
      </c>
      <c r="P477" s="24">
        <v>0</v>
      </c>
      <c r="Q477" s="24">
        <v>3179</v>
      </c>
    </row>
    <row r="478" spans="1:17" ht="15.75" thickBot="1" x14ac:dyDescent="0.3">
      <c r="A478" s="23" t="s">
        <v>597</v>
      </c>
      <c r="B478" s="24">
        <v>6341.5</v>
      </c>
      <c r="C478" s="24">
        <v>1452.5</v>
      </c>
      <c r="D478" s="24">
        <v>0</v>
      </c>
      <c r="E478" s="24">
        <v>0</v>
      </c>
      <c r="F478" s="24">
        <v>782.5</v>
      </c>
      <c r="G478" s="24">
        <v>0</v>
      </c>
      <c r="H478" s="24">
        <v>1535.5</v>
      </c>
      <c r="I478" s="24">
        <v>1788</v>
      </c>
      <c r="J478" s="24">
        <v>3498</v>
      </c>
      <c r="K478" s="24">
        <v>2615.5</v>
      </c>
      <c r="L478" s="24">
        <v>282</v>
      </c>
      <c r="M478" s="24">
        <v>1544.5</v>
      </c>
      <c r="N478" s="24">
        <v>856.5</v>
      </c>
      <c r="O478" s="24">
        <v>182.5</v>
      </c>
      <c r="P478" s="24">
        <v>0</v>
      </c>
      <c r="Q478" s="24">
        <v>3179</v>
      </c>
    </row>
    <row r="479" spans="1:17" ht="15.75" thickBot="1" x14ac:dyDescent="0.3">
      <c r="A479" s="23" t="s">
        <v>598</v>
      </c>
      <c r="B479" s="24">
        <v>6341.5</v>
      </c>
      <c r="C479" s="24">
        <v>1452.5</v>
      </c>
      <c r="D479" s="24">
        <v>0</v>
      </c>
      <c r="E479" s="24">
        <v>0</v>
      </c>
      <c r="F479" s="24">
        <v>782.5</v>
      </c>
      <c r="G479" s="24">
        <v>0</v>
      </c>
      <c r="H479" s="24">
        <v>1535.5</v>
      </c>
      <c r="I479" s="24">
        <v>1788</v>
      </c>
      <c r="J479" s="24">
        <v>3408</v>
      </c>
      <c r="K479" s="24">
        <v>2615.5</v>
      </c>
      <c r="L479" s="24">
        <v>282</v>
      </c>
      <c r="M479" s="24">
        <v>1544.5</v>
      </c>
      <c r="N479" s="24">
        <v>856.5</v>
      </c>
      <c r="O479" s="24">
        <v>182.5</v>
      </c>
      <c r="P479" s="24">
        <v>0</v>
      </c>
      <c r="Q479" s="24">
        <v>3179</v>
      </c>
    </row>
    <row r="480" spans="1:17" ht="15.75" thickBot="1" x14ac:dyDescent="0.3">
      <c r="A480" s="23" t="s">
        <v>600</v>
      </c>
      <c r="B480" s="24">
        <v>6341.5</v>
      </c>
      <c r="C480" s="24">
        <v>1452.5</v>
      </c>
      <c r="D480" s="24">
        <v>0</v>
      </c>
      <c r="E480" s="24">
        <v>0</v>
      </c>
      <c r="F480" s="24">
        <v>782.5</v>
      </c>
      <c r="G480" s="24">
        <v>0</v>
      </c>
      <c r="H480" s="24">
        <v>950</v>
      </c>
      <c r="I480" s="24">
        <v>1788</v>
      </c>
      <c r="J480" s="24">
        <v>3408</v>
      </c>
      <c r="K480" s="24">
        <v>2615.5</v>
      </c>
      <c r="L480" s="24">
        <v>0</v>
      </c>
      <c r="M480" s="24">
        <v>1544.5</v>
      </c>
      <c r="N480" s="24">
        <v>856.5</v>
      </c>
      <c r="O480" s="24">
        <v>182.5</v>
      </c>
      <c r="P480" s="24">
        <v>0</v>
      </c>
      <c r="Q480" s="24">
        <v>3179</v>
      </c>
    </row>
    <row r="481" spans="1:17" ht="15.75" thickBot="1" x14ac:dyDescent="0.3">
      <c r="A481" s="23" t="s">
        <v>605</v>
      </c>
      <c r="B481" s="24">
        <v>6341.5</v>
      </c>
      <c r="C481" s="24">
        <v>1452.5</v>
      </c>
      <c r="D481" s="24">
        <v>0</v>
      </c>
      <c r="E481" s="24">
        <v>0</v>
      </c>
      <c r="F481" s="24">
        <v>782.5</v>
      </c>
      <c r="G481" s="24">
        <v>0</v>
      </c>
      <c r="H481" s="24">
        <v>950</v>
      </c>
      <c r="I481" s="24">
        <v>1781.5</v>
      </c>
      <c r="J481" s="24">
        <v>3408</v>
      </c>
      <c r="K481" s="24">
        <v>2615.5</v>
      </c>
      <c r="L481" s="24">
        <v>0</v>
      </c>
      <c r="M481" s="24">
        <v>1544.5</v>
      </c>
      <c r="N481" s="24">
        <v>451</v>
      </c>
      <c r="O481" s="24">
        <v>182.5</v>
      </c>
      <c r="P481" s="24">
        <v>0</v>
      </c>
      <c r="Q481" s="24">
        <v>3179</v>
      </c>
    </row>
    <row r="482" spans="1:17" ht="15.75" thickBot="1" x14ac:dyDescent="0.3">
      <c r="A482" s="23" t="s">
        <v>608</v>
      </c>
      <c r="B482" s="24">
        <v>6341.5</v>
      </c>
      <c r="C482" s="24">
        <v>640</v>
      </c>
      <c r="D482" s="24">
        <v>0</v>
      </c>
      <c r="E482" s="24">
        <v>0</v>
      </c>
      <c r="F482" s="24">
        <v>295.5</v>
      </c>
      <c r="G482" s="24">
        <v>0</v>
      </c>
      <c r="H482" s="24">
        <v>950</v>
      </c>
      <c r="I482" s="24">
        <v>1781.5</v>
      </c>
      <c r="J482" s="24">
        <v>3408</v>
      </c>
      <c r="K482" s="24">
        <v>1964.5</v>
      </c>
      <c r="L482" s="24">
        <v>0</v>
      </c>
      <c r="M482" s="24">
        <v>1544.5</v>
      </c>
      <c r="N482" s="24">
        <v>451</v>
      </c>
      <c r="O482" s="24">
        <v>182.5</v>
      </c>
      <c r="P482" s="24">
        <v>0</v>
      </c>
      <c r="Q482" s="24">
        <v>3179</v>
      </c>
    </row>
    <row r="483" spans="1:17" ht="15.75" thickBot="1" x14ac:dyDescent="0.3">
      <c r="A483" s="23" t="s">
        <v>609</v>
      </c>
      <c r="B483" s="24">
        <v>6237.5</v>
      </c>
      <c r="C483" s="24">
        <v>640</v>
      </c>
      <c r="D483" s="24">
        <v>0</v>
      </c>
      <c r="E483" s="24">
        <v>0</v>
      </c>
      <c r="F483" s="24">
        <v>295.5</v>
      </c>
      <c r="G483" s="24">
        <v>0</v>
      </c>
      <c r="H483" s="24">
        <v>947</v>
      </c>
      <c r="I483" s="24">
        <v>1781.5</v>
      </c>
      <c r="J483" s="24">
        <v>3408</v>
      </c>
      <c r="K483" s="24">
        <v>1964.5</v>
      </c>
      <c r="L483" s="24">
        <v>0</v>
      </c>
      <c r="M483" s="24">
        <v>1544.5</v>
      </c>
      <c r="N483" s="24">
        <v>451</v>
      </c>
      <c r="O483" s="24">
        <v>0</v>
      </c>
      <c r="P483" s="24">
        <v>0</v>
      </c>
      <c r="Q483" s="24">
        <v>1805</v>
      </c>
    </row>
    <row r="484" spans="1:17" ht="15.75" thickBot="1" x14ac:dyDescent="0.3">
      <c r="A484" s="23" t="s">
        <v>610</v>
      </c>
      <c r="B484" s="24">
        <v>4705</v>
      </c>
      <c r="C484" s="24">
        <v>640</v>
      </c>
      <c r="D484" s="24">
        <v>0</v>
      </c>
      <c r="E484" s="24">
        <v>0</v>
      </c>
      <c r="F484" s="24">
        <v>295.5</v>
      </c>
      <c r="G484" s="24">
        <v>0</v>
      </c>
      <c r="H484" s="24">
        <v>947</v>
      </c>
      <c r="I484" s="24">
        <v>1781.5</v>
      </c>
      <c r="J484" s="24">
        <v>2298</v>
      </c>
      <c r="K484" s="24">
        <v>1964.5</v>
      </c>
      <c r="L484" s="24">
        <v>0</v>
      </c>
      <c r="M484" s="24">
        <v>1544.5</v>
      </c>
      <c r="N484" s="24">
        <v>451</v>
      </c>
      <c r="O484" s="24">
        <v>0</v>
      </c>
      <c r="P484" s="24">
        <v>0</v>
      </c>
      <c r="Q484" s="24">
        <v>1805</v>
      </c>
    </row>
    <row r="485" spans="1:17" ht="15.75" thickBot="1" x14ac:dyDescent="0.3">
      <c r="A485" s="23" t="s">
        <v>614</v>
      </c>
      <c r="B485" s="24">
        <v>4705</v>
      </c>
      <c r="C485" s="24">
        <v>640</v>
      </c>
      <c r="D485" s="24">
        <v>0</v>
      </c>
      <c r="E485" s="24">
        <v>0</v>
      </c>
      <c r="F485" s="24">
        <v>295.5</v>
      </c>
      <c r="G485" s="24">
        <v>0</v>
      </c>
      <c r="H485" s="24">
        <v>853</v>
      </c>
      <c r="I485" s="24">
        <v>1781.5</v>
      </c>
      <c r="J485" s="24">
        <v>2298</v>
      </c>
      <c r="K485" s="24">
        <v>1964.5</v>
      </c>
      <c r="L485" s="24">
        <v>0</v>
      </c>
      <c r="M485" s="24">
        <v>1544.5</v>
      </c>
      <c r="N485" s="24">
        <v>451</v>
      </c>
      <c r="O485" s="24">
        <v>0</v>
      </c>
      <c r="P485" s="24">
        <v>0</v>
      </c>
      <c r="Q485" s="24">
        <v>1805</v>
      </c>
    </row>
    <row r="486" spans="1:17" ht="15.75" thickBot="1" x14ac:dyDescent="0.3">
      <c r="A486" s="23" t="s">
        <v>615</v>
      </c>
      <c r="B486" s="24">
        <v>4141.5</v>
      </c>
      <c r="C486" s="24">
        <v>640</v>
      </c>
      <c r="D486" s="24">
        <v>0</v>
      </c>
      <c r="E486" s="24">
        <v>0</v>
      </c>
      <c r="F486" s="24">
        <v>295.5</v>
      </c>
      <c r="G486" s="24">
        <v>0</v>
      </c>
      <c r="H486" s="24">
        <v>853</v>
      </c>
      <c r="I486" s="24">
        <v>1781.5</v>
      </c>
      <c r="J486" s="24">
        <v>2298</v>
      </c>
      <c r="K486" s="24">
        <v>1964.5</v>
      </c>
      <c r="L486" s="24">
        <v>0</v>
      </c>
      <c r="M486" s="24">
        <v>1544.5</v>
      </c>
      <c r="N486" s="24">
        <v>451</v>
      </c>
      <c r="O486" s="24">
        <v>0</v>
      </c>
      <c r="P486" s="24">
        <v>0</v>
      </c>
      <c r="Q486" s="24">
        <v>1805</v>
      </c>
    </row>
    <row r="487" spans="1:17" ht="15.75" thickBot="1" x14ac:dyDescent="0.3">
      <c r="A487" s="23" t="s">
        <v>618</v>
      </c>
      <c r="B487" s="24">
        <v>4141.5</v>
      </c>
      <c r="C487" s="24">
        <v>640</v>
      </c>
      <c r="D487" s="24">
        <v>0</v>
      </c>
      <c r="E487" s="24">
        <v>0</v>
      </c>
      <c r="F487" s="24">
        <v>295.5</v>
      </c>
      <c r="G487" s="24">
        <v>0</v>
      </c>
      <c r="H487" s="24">
        <v>853</v>
      </c>
      <c r="I487" s="24">
        <v>1781.5</v>
      </c>
      <c r="J487" s="24">
        <v>2298</v>
      </c>
      <c r="K487" s="24">
        <v>1964.5</v>
      </c>
      <c r="L487" s="24">
        <v>0</v>
      </c>
      <c r="M487" s="24">
        <v>1544.5</v>
      </c>
      <c r="N487" s="24">
        <v>379.5</v>
      </c>
      <c r="O487" s="24">
        <v>0</v>
      </c>
      <c r="P487" s="24">
        <v>0</v>
      </c>
      <c r="Q487" s="24">
        <v>1805</v>
      </c>
    </row>
    <row r="488" spans="1:17" ht="15.75" thickBot="1" x14ac:dyDescent="0.3">
      <c r="A488" s="23" t="s">
        <v>619</v>
      </c>
      <c r="B488" s="24">
        <v>4141.5</v>
      </c>
      <c r="C488" s="24">
        <v>0</v>
      </c>
      <c r="D488" s="24">
        <v>0</v>
      </c>
      <c r="E488" s="24">
        <v>0</v>
      </c>
      <c r="F488" s="24">
        <v>295.5</v>
      </c>
      <c r="G488" s="24">
        <v>0</v>
      </c>
      <c r="H488" s="24">
        <v>853</v>
      </c>
      <c r="I488" s="24">
        <v>1781.5</v>
      </c>
      <c r="J488" s="24">
        <v>1818</v>
      </c>
      <c r="K488" s="24">
        <v>1964.5</v>
      </c>
      <c r="L488" s="24">
        <v>0</v>
      </c>
      <c r="M488" s="24">
        <v>1544.5</v>
      </c>
      <c r="N488" s="24">
        <v>379.5</v>
      </c>
      <c r="O488" s="24">
        <v>0</v>
      </c>
      <c r="P488" s="24">
        <v>0</v>
      </c>
      <c r="Q488" s="24">
        <v>1805</v>
      </c>
    </row>
    <row r="489" spans="1:17" ht="15.75" thickBot="1" x14ac:dyDescent="0.3">
      <c r="A489" s="23" t="s">
        <v>622</v>
      </c>
      <c r="B489" s="24">
        <v>4141.5</v>
      </c>
      <c r="C489" s="24">
        <v>0</v>
      </c>
      <c r="D489" s="24">
        <v>0</v>
      </c>
      <c r="E489" s="24">
        <v>0</v>
      </c>
      <c r="F489" s="24">
        <v>295.5</v>
      </c>
      <c r="G489" s="24">
        <v>0</v>
      </c>
      <c r="H489" s="24">
        <v>411.5</v>
      </c>
      <c r="I489" s="24">
        <v>1781.5</v>
      </c>
      <c r="J489" s="24">
        <v>1818</v>
      </c>
      <c r="K489" s="24">
        <v>1964.5</v>
      </c>
      <c r="L489" s="24">
        <v>0</v>
      </c>
      <c r="M489" s="24">
        <v>1544.5</v>
      </c>
      <c r="N489" s="24">
        <v>379.5</v>
      </c>
      <c r="O489" s="24">
        <v>0</v>
      </c>
      <c r="P489" s="24">
        <v>0</v>
      </c>
      <c r="Q489" s="24">
        <v>1805</v>
      </c>
    </row>
    <row r="490" spans="1:17" ht="15.75" thickBot="1" x14ac:dyDescent="0.3">
      <c r="A490" s="23" t="s">
        <v>626</v>
      </c>
      <c r="B490" s="24">
        <v>3564.5</v>
      </c>
      <c r="C490" s="24">
        <v>0</v>
      </c>
      <c r="D490" s="24">
        <v>0</v>
      </c>
      <c r="E490" s="24">
        <v>0</v>
      </c>
      <c r="F490" s="24">
        <v>0</v>
      </c>
      <c r="G490" s="24">
        <v>0</v>
      </c>
      <c r="H490" s="24">
        <v>411.5</v>
      </c>
      <c r="I490" s="24">
        <v>1781.5</v>
      </c>
      <c r="J490" s="24">
        <v>1818</v>
      </c>
      <c r="K490" s="24">
        <v>1964.5</v>
      </c>
      <c r="L490" s="24">
        <v>0</v>
      </c>
      <c r="M490" s="24">
        <v>1544.5</v>
      </c>
      <c r="N490" s="24">
        <v>298.5</v>
      </c>
      <c r="O490" s="24">
        <v>0</v>
      </c>
      <c r="P490" s="24">
        <v>0</v>
      </c>
      <c r="Q490" s="24">
        <v>1805</v>
      </c>
    </row>
    <row r="491" spans="1:17" ht="15.75" thickBot="1" x14ac:dyDescent="0.3">
      <c r="A491" s="23" t="s">
        <v>628</v>
      </c>
      <c r="B491" s="24">
        <v>3564.5</v>
      </c>
      <c r="C491" s="24">
        <v>0</v>
      </c>
      <c r="D491" s="24">
        <v>0</v>
      </c>
      <c r="E491" s="24">
        <v>0</v>
      </c>
      <c r="F491" s="24">
        <v>0</v>
      </c>
      <c r="G491" s="24">
        <v>0</v>
      </c>
      <c r="H491" s="24">
        <v>398</v>
      </c>
      <c r="I491" s="24">
        <v>488</v>
      </c>
      <c r="J491" s="24">
        <v>1818</v>
      </c>
      <c r="K491" s="24">
        <v>1964.5</v>
      </c>
      <c r="L491" s="24">
        <v>0</v>
      </c>
      <c r="M491" s="24">
        <v>1544.5</v>
      </c>
      <c r="N491" s="24">
        <v>298.5</v>
      </c>
      <c r="O491" s="24">
        <v>0</v>
      </c>
      <c r="P491" s="24">
        <v>0</v>
      </c>
      <c r="Q491" s="24">
        <v>1805</v>
      </c>
    </row>
    <row r="492" spans="1:17" ht="15.75" thickBot="1" x14ac:dyDescent="0.3">
      <c r="A492" s="23" t="s">
        <v>630</v>
      </c>
      <c r="B492" s="24">
        <v>3564.5</v>
      </c>
      <c r="C492" s="24">
        <v>0</v>
      </c>
      <c r="D492" s="24">
        <v>0</v>
      </c>
      <c r="E492" s="24">
        <v>0</v>
      </c>
      <c r="F492" s="24">
        <v>0</v>
      </c>
      <c r="G492" s="24">
        <v>0</v>
      </c>
      <c r="H492" s="24">
        <v>50</v>
      </c>
      <c r="I492" s="24">
        <v>488</v>
      </c>
      <c r="J492" s="24">
        <v>1818</v>
      </c>
      <c r="K492" s="24">
        <v>1610</v>
      </c>
      <c r="L492" s="24">
        <v>0</v>
      </c>
      <c r="M492" s="24">
        <v>1544.5</v>
      </c>
      <c r="N492" s="24">
        <v>298.5</v>
      </c>
      <c r="O492" s="24">
        <v>0</v>
      </c>
      <c r="P492" s="24">
        <v>0</v>
      </c>
      <c r="Q492" s="24">
        <v>1805</v>
      </c>
    </row>
    <row r="493" spans="1:17" ht="15.75" thickBot="1" x14ac:dyDescent="0.3">
      <c r="A493" s="23" t="s">
        <v>633</v>
      </c>
      <c r="B493" s="24">
        <v>3232</v>
      </c>
      <c r="C493" s="24">
        <v>0</v>
      </c>
      <c r="D493" s="24">
        <v>0</v>
      </c>
      <c r="E493" s="24">
        <v>0</v>
      </c>
      <c r="F493" s="24">
        <v>0</v>
      </c>
      <c r="G493" s="24">
        <v>0</v>
      </c>
      <c r="H493" s="24">
        <v>50</v>
      </c>
      <c r="I493" s="24">
        <v>488</v>
      </c>
      <c r="J493" s="24">
        <v>1818</v>
      </c>
      <c r="K493" s="24">
        <v>1610</v>
      </c>
      <c r="L493" s="24">
        <v>0</v>
      </c>
      <c r="M493" s="24">
        <v>1544.5</v>
      </c>
      <c r="N493" s="24">
        <v>298.5</v>
      </c>
      <c r="O493" s="24">
        <v>0</v>
      </c>
      <c r="P493" s="24">
        <v>0</v>
      </c>
      <c r="Q493" s="24">
        <v>1541.5</v>
      </c>
    </row>
    <row r="494" spans="1:17" ht="15.75" thickBot="1" x14ac:dyDescent="0.3">
      <c r="A494" s="23" t="s">
        <v>638</v>
      </c>
      <c r="B494" s="24">
        <v>3232</v>
      </c>
      <c r="C494" s="24">
        <v>0</v>
      </c>
      <c r="D494" s="24">
        <v>0</v>
      </c>
      <c r="E494" s="24">
        <v>0</v>
      </c>
      <c r="F494" s="24">
        <v>0</v>
      </c>
      <c r="G494" s="24">
        <v>0</v>
      </c>
      <c r="H494" s="24">
        <v>0</v>
      </c>
      <c r="I494" s="24">
        <v>268</v>
      </c>
      <c r="J494" s="24">
        <v>1818</v>
      </c>
      <c r="K494" s="24">
        <v>1046</v>
      </c>
      <c r="L494" s="24">
        <v>0</v>
      </c>
      <c r="M494" s="24">
        <v>1544.5</v>
      </c>
      <c r="N494" s="24">
        <v>298.5</v>
      </c>
      <c r="O494" s="24">
        <v>0</v>
      </c>
      <c r="P494" s="24">
        <v>0</v>
      </c>
      <c r="Q494" s="24">
        <v>1541.5</v>
      </c>
    </row>
    <row r="495" spans="1:17" ht="15.75" thickBot="1" x14ac:dyDescent="0.3">
      <c r="A495" s="23" t="s">
        <v>641</v>
      </c>
      <c r="B495" s="24">
        <v>3232</v>
      </c>
      <c r="C495" s="24">
        <v>0</v>
      </c>
      <c r="D495" s="24">
        <v>0</v>
      </c>
      <c r="E495" s="24">
        <v>0</v>
      </c>
      <c r="F495" s="24">
        <v>0</v>
      </c>
      <c r="G495" s="24">
        <v>0</v>
      </c>
      <c r="H495" s="24">
        <v>0</v>
      </c>
      <c r="I495" s="24">
        <v>268</v>
      </c>
      <c r="J495" s="24">
        <v>1818</v>
      </c>
      <c r="K495" s="24">
        <v>1046</v>
      </c>
      <c r="L495" s="24">
        <v>0</v>
      </c>
      <c r="M495" s="24">
        <v>1544.5</v>
      </c>
      <c r="N495" s="24">
        <v>298.5</v>
      </c>
      <c r="O495" s="24">
        <v>0</v>
      </c>
      <c r="P495" s="24">
        <v>0</v>
      </c>
      <c r="Q495" s="24">
        <v>1541.5</v>
      </c>
    </row>
    <row r="496" spans="1:17" ht="15.75" thickBot="1" x14ac:dyDescent="0.3">
      <c r="A496" s="23" t="s">
        <v>643</v>
      </c>
      <c r="B496" s="24">
        <v>3232</v>
      </c>
      <c r="C496" s="24">
        <v>0</v>
      </c>
      <c r="D496" s="24">
        <v>0</v>
      </c>
      <c r="E496" s="24">
        <v>0</v>
      </c>
      <c r="F496" s="24">
        <v>0</v>
      </c>
      <c r="G496" s="24">
        <v>0</v>
      </c>
      <c r="H496" s="24">
        <v>0</v>
      </c>
      <c r="I496" s="24">
        <v>268</v>
      </c>
      <c r="J496" s="24">
        <v>1818</v>
      </c>
      <c r="K496" s="24">
        <v>1046</v>
      </c>
      <c r="L496" s="24">
        <v>0</v>
      </c>
      <c r="M496" s="24">
        <v>1225</v>
      </c>
      <c r="N496" s="24">
        <v>298.5</v>
      </c>
      <c r="O496" s="24">
        <v>0</v>
      </c>
      <c r="P496" s="24">
        <v>0</v>
      </c>
      <c r="Q496" s="24">
        <v>1541.5</v>
      </c>
    </row>
    <row r="497" spans="1:17" ht="15.75" thickBot="1" x14ac:dyDescent="0.3">
      <c r="A497" s="23" t="s">
        <v>646</v>
      </c>
      <c r="B497" s="24">
        <v>3232</v>
      </c>
      <c r="C497" s="24">
        <v>0</v>
      </c>
      <c r="D497" s="24">
        <v>0</v>
      </c>
      <c r="E497" s="24">
        <v>0</v>
      </c>
      <c r="F497" s="24">
        <v>0</v>
      </c>
      <c r="G497" s="24">
        <v>0</v>
      </c>
      <c r="H497" s="24">
        <v>0</v>
      </c>
      <c r="I497" s="24">
        <v>268</v>
      </c>
      <c r="J497" s="24">
        <v>1818</v>
      </c>
      <c r="K497" s="24">
        <v>1046</v>
      </c>
      <c r="L497" s="24">
        <v>0</v>
      </c>
      <c r="M497" s="24">
        <v>1225</v>
      </c>
      <c r="N497" s="24">
        <v>298.5</v>
      </c>
      <c r="O497" s="24">
        <v>0</v>
      </c>
      <c r="P497" s="24">
        <v>0</v>
      </c>
      <c r="Q497" s="24">
        <v>1541.5</v>
      </c>
    </row>
    <row r="498" spans="1:17" ht="15.75" thickBot="1" x14ac:dyDescent="0.3">
      <c r="A498" s="23" t="s">
        <v>648</v>
      </c>
      <c r="B498" s="24">
        <v>3232</v>
      </c>
      <c r="C498" s="24">
        <v>0</v>
      </c>
      <c r="D498" s="24">
        <v>0</v>
      </c>
      <c r="E498" s="24">
        <v>0</v>
      </c>
      <c r="F498" s="24">
        <v>0</v>
      </c>
      <c r="G498" s="24">
        <v>0</v>
      </c>
      <c r="H498" s="24">
        <v>0</v>
      </c>
      <c r="I498" s="24">
        <v>268</v>
      </c>
      <c r="J498" s="24">
        <v>1818</v>
      </c>
      <c r="K498" s="24">
        <v>1046</v>
      </c>
      <c r="L498" s="24">
        <v>0</v>
      </c>
      <c r="M498" s="24">
        <v>1225</v>
      </c>
      <c r="N498" s="24">
        <v>298.5</v>
      </c>
      <c r="O498" s="24">
        <v>0</v>
      </c>
      <c r="P498" s="24">
        <v>0</v>
      </c>
      <c r="Q498" s="24">
        <v>1541.5</v>
      </c>
    </row>
    <row r="499" spans="1:17" ht="15.75" thickBot="1" x14ac:dyDescent="0.3">
      <c r="A499" s="23" t="s">
        <v>651</v>
      </c>
      <c r="B499" s="24">
        <v>2737.5</v>
      </c>
      <c r="C499" s="24">
        <v>0</v>
      </c>
      <c r="D499" s="24">
        <v>0</v>
      </c>
      <c r="E499" s="24">
        <v>0</v>
      </c>
      <c r="F499" s="24">
        <v>0</v>
      </c>
      <c r="G499" s="24">
        <v>0</v>
      </c>
      <c r="H499" s="24">
        <v>0</v>
      </c>
      <c r="I499" s="24">
        <v>268</v>
      </c>
      <c r="J499" s="24">
        <v>1818</v>
      </c>
      <c r="K499" s="24">
        <v>1046</v>
      </c>
      <c r="L499" s="24">
        <v>0</v>
      </c>
      <c r="M499" s="24">
        <v>1225</v>
      </c>
      <c r="N499" s="24">
        <v>298.5</v>
      </c>
      <c r="O499" s="24">
        <v>0</v>
      </c>
      <c r="P499" s="24">
        <v>0</v>
      </c>
      <c r="Q499" s="24">
        <v>1541.5</v>
      </c>
    </row>
    <row r="500" spans="1:17" ht="15.75" thickBot="1" x14ac:dyDescent="0.3">
      <c r="A500" s="23" t="s">
        <v>653</v>
      </c>
      <c r="B500" s="24">
        <v>2737.5</v>
      </c>
      <c r="C500" s="24">
        <v>0</v>
      </c>
      <c r="D500" s="24">
        <v>0</v>
      </c>
      <c r="E500" s="24">
        <v>0</v>
      </c>
      <c r="F500" s="24">
        <v>0</v>
      </c>
      <c r="G500" s="24">
        <v>0</v>
      </c>
      <c r="H500" s="24">
        <v>0</v>
      </c>
      <c r="I500" s="24">
        <v>170</v>
      </c>
      <c r="J500" s="24">
        <v>1818</v>
      </c>
      <c r="K500" s="24">
        <v>806</v>
      </c>
      <c r="L500" s="24">
        <v>0</v>
      </c>
      <c r="M500" s="24">
        <v>1225</v>
      </c>
      <c r="N500" s="24">
        <v>298.5</v>
      </c>
      <c r="O500" s="24">
        <v>0</v>
      </c>
      <c r="P500" s="24">
        <v>0</v>
      </c>
      <c r="Q500" s="24">
        <v>1541.5</v>
      </c>
    </row>
    <row r="501" spans="1:17" ht="15.75" thickBot="1" x14ac:dyDescent="0.3">
      <c r="A501" s="23" t="s">
        <v>655</v>
      </c>
      <c r="B501" s="24">
        <v>2737.5</v>
      </c>
      <c r="C501" s="24">
        <v>0</v>
      </c>
      <c r="D501" s="24">
        <v>0</v>
      </c>
      <c r="E501" s="24">
        <v>0</v>
      </c>
      <c r="F501" s="24">
        <v>0</v>
      </c>
      <c r="G501" s="24">
        <v>0</v>
      </c>
      <c r="H501" s="24">
        <v>0</v>
      </c>
      <c r="I501" s="24">
        <v>170</v>
      </c>
      <c r="J501" s="24">
        <v>1818</v>
      </c>
      <c r="K501" s="24">
        <v>806</v>
      </c>
      <c r="L501" s="24">
        <v>0</v>
      </c>
      <c r="M501" s="24">
        <v>1225</v>
      </c>
      <c r="N501" s="24">
        <v>298.5</v>
      </c>
      <c r="O501" s="24">
        <v>0</v>
      </c>
      <c r="P501" s="24">
        <v>0</v>
      </c>
      <c r="Q501" s="24">
        <v>1541.5</v>
      </c>
    </row>
    <row r="502" spans="1:17" ht="15.75" thickBot="1" x14ac:dyDescent="0.3">
      <c r="A502" s="23" t="s">
        <v>658</v>
      </c>
      <c r="B502" s="24">
        <v>2618.5</v>
      </c>
      <c r="C502" s="24">
        <v>0</v>
      </c>
      <c r="D502" s="24">
        <v>0</v>
      </c>
      <c r="E502" s="24">
        <v>0</v>
      </c>
      <c r="F502" s="24">
        <v>0</v>
      </c>
      <c r="G502" s="24">
        <v>0</v>
      </c>
      <c r="H502" s="24">
        <v>0</v>
      </c>
      <c r="I502" s="24">
        <v>170</v>
      </c>
      <c r="J502" s="24">
        <v>1818</v>
      </c>
      <c r="K502" s="24">
        <v>806</v>
      </c>
      <c r="L502" s="24">
        <v>0</v>
      </c>
      <c r="M502" s="24">
        <v>1225</v>
      </c>
      <c r="N502" s="24">
        <v>105.5</v>
      </c>
      <c r="O502" s="24">
        <v>0</v>
      </c>
      <c r="P502" s="24">
        <v>0</v>
      </c>
      <c r="Q502" s="24">
        <v>1145.5</v>
      </c>
    </row>
    <row r="503" spans="1:17" ht="15.75" thickBot="1" x14ac:dyDescent="0.3">
      <c r="A503" s="23" t="s">
        <v>662</v>
      </c>
      <c r="B503" s="24">
        <v>2618.5</v>
      </c>
      <c r="C503" s="24">
        <v>0</v>
      </c>
      <c r="D503" s="24">
        <v>0</v>
      </c>
      <c r="E503" s="24">
        <v>0</v>
      </c>
      <c r="F503" s="24">
        <v>0</v>
      </c>
      <c r="G503" s="24">
        <v>0</v>
      </c>
      <c r="H503" s="24">
        <v>0</v>
      </c>
      <c r="I503" s="24">
        <v>170</v>
      </c>
      <c r="J503" s="24">
        <v>1593</v>
      </c>
      <c r="K503" s="24">
        <v>806</v>
      </c>
      <c r="L503" s="24">
        <v>0</v>
      </c>
      <c r="M503" s="24">
        <v>1225</v>
      </c>
      <c r="N503" s="24">
        <v>0</v>
      </c>
      <c r="O503" s="24">
        <v>0</v>
      </c>
      <c r="P503" s="24">
        <v>0</v>
      </c>
      <c r="Q503" s="24">
        <v>1145.5</v>
      </c>
    </row>
    <row r="504" spans="1:17" ht="15.75" thickBot="1" x14ac:dyDescent="0.3">
      <c r="A504" s="23" t="s">
        <v>664</v>
      </c>
      <c r="B504" s="24">
        <v>1535.5</v>
      </c>
      <c r="C504" s="24">
        <v>0</v>
      </c>
      <c r="D504" s="24">
        <v>0</v>
      </c>
      <c r="E504" s="24">
        <v>0</v>
      </c>
      <c r="F504" s="24">
        <v>0</v>
      </c>
      <c r="G504" s="24">
        <v>0</v>
      </c>
      <c r="H504" s="24">
        <v>0</v>
      </c>
      <c r="I504" s="24">
        <v>170</v>
      </c>
      <c r="J504" s="24">
        <v>1593</v>
      </c>
      <c r="K504" s="24">
        <v>806</v>
      </c>
      <c r="L504" s="24">
        <v>0</v>
      </c>
      <c r="M504" s="24">
        <v>1225</v>
      </c>
      <c r="N504" s="24">
        <v>0</v>
      </c>
      <c r="O504" s="24">
        <v>0</v>
      </c>
      <c r="P504" s="24">
        <v>0</v>
      </c>
      <c r="Q504" s="24">
        <v>1145.5</v>
      </c>
    </row>
    <row r="505" spans="1:17" ht="15.75" thickBot="1" x14ac:dyDescent="0.3">
      <c r="A505" s="23" t="s">
        <v>666</v>
      </c>
      <c r="B505" s="24">
        <v>1535.5</v>
      </c>
      <c r="C505" s="24">
        <v>0</v>
      </c>
      <c r="D505" s="24">
        <v>0</v>
      </c>
      <c r="E505" s="24">
        <v>0</v>
      </c>
      <c r="F505" s="24">
        <v>0</v>
      </c>
      <c r="G505" s="24">
        <v>0</v>
      </c>
      <c r="H505" s="24">
        <v>0</v>
      </c>
      <c r="I505" s="24">
        <v>170</v>
      </c>
      <c r="J505" s="24">
        <v>1593</v>
      </c>
      <c r="K505" s="24">
        <v>806</v>
      </c>
      <c r="L505" s="24">
        <v>0</v>
      </c>
      <c r="M505" s="24">
        <v>1225</v>
      </c>
      <c r="N505" s="24">
        <v>0</v>
      </c>
      <c r="O505" s="24">
        <v>0</v>
      </c>
      <c r="P505" s="24">
        <v>0</v>
      </c>
      <c r="Q505" s="24">
        <v>1145.5</v>
      </c>
    </row>
    <row r="506" spans="1:17" ht="15.75" thickBot="1" x14ac:dyDescent="0.3">
      <c r="A506" s="23" t="s">
        <v>668</v>
      </c>
      <c r="B506" s="24">
        <v>1326.5</v>
      </c>
      <c r="C506" s="24">
        <v>0</v>
      </c>
      <c r="D506" s="24">
        <v>0</v>
      </c>
      <c r="E506" s="24">
        <v>0</v>
      </c>
      <c r="F506" s="24">
        <v>0</v>
      </c>
      <c r="G506" s="24">
        <v>0</v>
      </c>
      <c r="H506" s="24">
        <v>0</v>
      </c>
      <c r="I506" s="24">
        <v>170</v>
      </c>
      <c r="J506" s="24">
        <v>1298.5</v>
      </c>
      <c r="K506" s="24">
        <v>806</v>
      </c>
      <c r="L506" s="24">
        <v>0</v>
      </c>
      <c r="M506" s="24">
        <v>1225</v>
      </c>
      <c r="N506" s="24">
        <v>0</v>
      </c>
      <c r="O506" s="24">
        <v>0</v>
      </c>
      <c r="P506" s="24">
        <v>0</v>
      </c>
      <c r="Q506" s="24">
        <v>1145.5</v>
      </c>
    </row>
    <row r="507" spans="1:17" ht="15.75" thickBot="1" x14ac:dyDescent="0.3">
      <c r="A507" s="23" t="s">
        <v>669</v>
      </c>
      <c r="B507" s="24">
        <v>1326.5</v>
      </c>
      <c r="C507" s="24">
        <v>0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1298.5</v>
      </c>
      <c r="K507" s="24">
        <v>806</v>
      </c>
      <c r="L507" s="24">
        <v>0</v>
      </c>
      <c r="M507" s="24">
        <v>1225</v>
      </c>
      <c r="N507" s="24">
        <v>0</v>
      </c>
      <c r="O507" s="24">
        <v>0</v>
      </c>
      <c r="P507" s="24">
        <v>0</v>
      </c>
      <c r="Q507" s="24">
        <v>801</v>
      </c>
    </row>
    <row r="508" spans="1:17" ht="15.75" thickBot="1" x14ac:dyDescent="0.3">
      <c r="A508" s="23" t="s">
        <v>670</v>
      </c>
      <c r="B508" s="24">
        <v>594</v>
      </c>
      <c r="C508" s="24">
        <v>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1298.5</v>
      </c>
      <c r="K508" s="24">
        <v>806</v>
      </c>
      <c r="L508" s="24">
        <v>0</v>
      </c>
      <c r="M508" s="24">
        <v>1225</v>
      </c>
      <c r="N508" s="24">
        <v>0</v>
      </c>
      <c r="O508" s="24">
        <v>0</v>
      </c>
      <c r="P508" s="24">
        <v>0</v>
      </c>
      <c r="Q508" s="24">
        <v>801</v>
      </c>
    </row>
    <row r="509" spans="1:17" ht="15.75" thickBot="1" x14ac:dyDescent="0.3">
      <c r="A509" s="23" t="s">
        <v>674</v>
      </c>
      <c r="B509" s="24">
        <v>594</v>
      </c>
      <c r="C509" s="24">
        <v>0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1298.5</v>
      </c>
      <c r="K509" s="24">
        <v>806</v>
      </c>
      <c r="L509" s="24">
        <v>0</v>
      </c>
      <c r="M509" s="24">
        <v>1225</v>
      </c>
      <c r="N509" s="24">
        <v>0</v>
      </c>
      <c r="O509" s="24">
        <v>0</v>
      </c>
      <c r="P509" s="24">
        <v>0</v>
      </c>
      <c r="Q509" s="24">
        <v>801</v>
      </c>
    </row>
    <row r="510" spans="1:17" ht="15.75" thickBot="1" x14ac:dyDescent="0.3">
      <c r="A510" s="23" t="s">
        <v>675</v>
      </c>
      <c r="B510" s="24">
        <v>594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1142.5</v>
      </c>
      <c r="K510" s="24">
        <v>806</v>
      </c>
      <c r="L510" s="24">
        <v>0</v>
      </c>
      <c r="M510" s="24">
        <v>1225</v>
      </c>
      <c r="N510" s="24">
        <v>0</v>
      </c>
      <c r="O510" s="24">
        <v>0</v>
      </c>
      <c r="P510" s="24">
        <v>0</v>
      </c>
      <c r="Q510" s="24">
        <v>801</v>
      </c>
    </row>
    <row r="511" spans="1:17" ht="15.75" thickBot="1" x14ac:dyDescent="0.3">
      <c r="A511" s="23" t="s">
        <v>680</v>
      </c>
      <c r="B511" s="24">
        <v>594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901.5</v>
      </c>
      <c r="K511" s="24">
        <v>0</v>
      </c>
      <c r="L511" s="24">
        <v>0</v>
      </c>
      <c r="M511" s="24">
        <v>1225</v>
      </c>
      <c r="N511" s="24">
        <v>0</v>
      </c>
      <c r="O511" s="24">
        <v>0</v>
      </c>
      <c r="P511" s="24">
        <v>0</v>
      </c>
      <c r="Q511" s="24">
        <v>801</v>
      </c>
    </row>
    <row r="512" spans="1:17" ht="15.75" thickBot="1" x14ac:dyDescent="0.3">
      <c r="A512" s="23" t="s">
        <v>682</v>
      </c>
      <c r="B512" s="24">
        <v>0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901.5</v>
      </c>
      <c r="K512" s="24">
        <v>0</v>
      </c>
      <c r="L512" s="24">
        <v>0</v>
      </c>
      <c r="M512" s="24">
        <v>1225</v>
      </c>
      <c r="N512" s="24">
        <v>0</v>
      </c>
      <c r="O512" s="24">
        <v>0</v>
      </c>
      <c r="P512" s="24">
        <v>0</v>
      </c>
      <c r="Q512" s="24">
        <v>801</v>
      </c>
    </row>
    <row r="513" spans="1:22" ht="15.75" thickBot="1" x14ac:dyDescent="0.3">
      <c r="A513" s="23" t="s">
        <v>684</v>
      </c>
      <c r="B513" s="24">
        <v>0</v>
      </c>
      <c r="C513" s="24">
        <v>0</v>
      </c>
      <c r="D513" s="24">
        <v>0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358</v>
      </c>
      <c r="K513" s="24">
        <v>0</v>
      </c>
      <c r="L513" s="24">
        <v>0</v>
      </c>
      <c r="M513" s="24">
        <v>0</v>
      </c>
      <c r="N513" s="24">
        <v>0</v>
      </c>
      <c r="O513" s="24">
        <v>0</v>
      </c>
      <c r="P513" s="24">
        <v>0</v>
      </c>
      <c r="Q513" s="24">
        <v>801</v>
      </c>
    </row>
    <row r="514" spans="1:22" ht="15.75" thickBot="1" x14ac:dyDescent="0.3">
      <c r="A514" s="23" t="s">
        <v>687</v>
      </c>
      <c r="B514" s="24">
        <v>0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358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0</v>
      </c>
      <c r="Q514" s="24">
        <v>0</v>
      </c>
    </row>
    <row r="515" spans="1:22" ht="15.75" thickBot="1" x14ac:dyDescent="0.3">
      <c r="A515" s="23" t="s">
        <v>688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241.5</v>
      </c>
      <c r="K515" s="24">
        <v>0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</row>
    <row r="516" spans="1:22" ht="15.75" thickBot="1" x14ac:dyDescent="0.3">
      <c r="A516" s="23" t="s">
        <v>689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0</v>
      </c>
      <c r="K516" s="24">
        <v>0</v>
      </c>
      <c r="L516" s="24">
        <v>0</v>
      </c>
      <c r="M516" s="24">
        <v>0</v>
      </c>
      <c r="N516" s="24">
        <v>0</v>
      </c>
      <c r="O516" s="24">
        <v>0</v>
      </c>
      <c r="P516" s="24">
        <v>0</v>
      </c>
      <c r="Q516" s="24">
        <v>0</v>
      </c>
    </row>
    <row r="517" spans="1:22" ht="15.75" thickBot="1" x14ac:dyDescent="0.3">
      <c r="A517" s="23" t="s">
        <v>690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0</v>
      </c>
      <c r="K517" s="24">
        <v>0</v>
      </c>
      <c r="L517" s="24">
        <v>0</v>
      </c>
      <c r="M517" s="24">
        <v>0</v>
      </c>
      <c r="N517" s="24">
        <v>0</v>
      </c>
      <c r="O517" s="24">
        <v>0</v>
      </c>
      <c r="P517" s="24">
        <v>0</v>
      </c>
      <c r="Q517" s="24">
        <v>0</v>
      </c>
    </row>
    <row r="518" spans="1:22" ht="15.75" thickBot="1" x14ac:dyDescent="0.3">
      <c r="A518" s="23" t="s">
        <v>691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0</v>
      </c>
      <c r="K518" s="24">
        <v>0</v>
      </c>
      <c r="L518" s="24">
        <v>0</v>
      </c>
      <c r="M518" s="24">
        <v>0</v>
      </c>
      <c r="N518" s="24">
        <v>0</v>
      </c>
      <c r="O518" s="24">
        <v>0</v>
      </c>
      <c r="P518" s="24">
        <v>0</v>
      </c>
      <c r="Q518" s="24">
        <v>0</v>
      </c>
    </row>
    <row r="519" spans="1:22" ht="15.75" thickBot="1" x14ac:dyDescent="0.3">
      <c r="A519" s="23" t="s">
        <v>692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0</v>
      </c>
      <c r="K519" s="24">
        <v>0</v>
      </c>
      <c r="L519" s="24">
        <v>0</v>
      </c>
      <c r="M519" s="24">
        <v>0</v>
      </c>
      <c r="N519" s="24">
        <v>0</v>
      </c>
      <c r="O519" s="24">
        <v>0</v>
      </c>
      <c r="P519" s="24">
        <v>0</v>
      </c>
      <c r="Q519" s="24">
        <v>0</v>
      </c>
    </row>
    <row r="520" spans="1:22" ht="19.5" thickBot="1" x14ac:dyDescent="0.3">
      <c r="A520" s="19"/>
    </row>
    <row r="521" spans="1:22" ht="18.75" thickBot="1" x14ac:dyDescent="0.3">
      <c r="A521" s="23" t="s">
        <v>694</v>
      </c>
      <c r="B521" s="23" t="s">
        <v>189</v>
      </c>
      <c r="C521" s="23" t="s">
        <v>190</v>
      </c>
      <c r="D521" s="23" t="s">
        <v>191</v>
      </c>
      <c r="E521" s="23" t="s">
        <v>192</v>
      </c>
      <c r="F521" s="23" t="s">
        <v>193</v>
      </c>
      <c r="G521" s="23" t="s">
        <v>194</v>
      </c>
      <c r="H521" s="23" t="s">
        <v>195</v>
      </c>
      <c r="I521" s="23" t="s">
        <v>196</v>
      </c>
      <c r="J521" s="23" t="s">
        <v>197</v>
      </c>
      <c r="K521" s="23" t="s">
        <v>198</v>
      </c>
      <c r="L521" s="23" t="s">
        <v>199</v>
      </c>
      <c r="M521" s="23" t="s">
        <v>200</v>
      </c>
      <c r="N521" s="23" t="s">
        <v>201</v>
      </c>
      <c r="O521" s="23" t="s">
        <v>202</v>
      </c>
      <c r="P521" s="23" t="s">
        <v>203</v>
      </c>
      <c r="Q521" s="23" t="s">
        <v>204</v>
      </c>
      <c r="R521" s="23" t="s">
        <v>695</v>
      </c>
      <c r="S521" s="23" t="s">
        <v>696</v>
      </c>
      <c r="T521" s="23" t="s">
        <v>697</v>
      </c>
      <c r="U521" s="23" t="s">
        <v>698</v>
      </c>
      <c r="V521" s="17">
        <f>CORREL(R522:R647,S522:S647)</f>
        <v>0.99999987130010759</v>
      </c>
    </row>
    <row r="522" spans="1:22" ht="15.75" thickBot="1" x14ac:dyDescent="0.3">
      <c r="A522" s="23" t="s">
        <v>206</v>
      </c>
      <c r="B522" s="24">
        <v>14979.1</v>
      </c>
      <c r="C522" s="24">
        <v>5033.5</v>
      </c>
      <c r="D522" s="24">
        <v>2285</v>
      </c>
      <c r="E522" s="24">
        <v>109</v>
      </c>
      <c r="F522" s="24">
        <v>1667.5</v>
      </c>
      <c r="G522" s="24">
        <v>2</v>
      </c>
      <c r="H522" s="24">
        <v>1746.5</v>
      </c>
      <c r="I522" s="24">
        <v>3519.5</v>
      </c>
      <c r="J522" s="24">
        <v>2298</v>
      </c>
      <c r="K522" s="24">
        <v>3250.5</v>
      </c>
      <c r="L522" s="24">
        <v>0</v>
      </c>
      <c r="M522" s="24">
        <v>1225</v>
      </c>
      <c r="N522" s="24">
        <v>856.5</v>
      </c>
      <c r="O522" s="24">
        <v>0</v>
      </c>
      <c r="P522" s="24">
        <v>0</v>
      </c>
      <c r="Q522" s="24">
        <v>4182</v>
      </c>
      <c r="R522" s="24">
        <v>41154.199999999997</v>
      </c>
      <c r="S522" s="24">
        <v>41154</v>
      </c>
      <c r="T522" s="24">
        <v>-0.2</v>
      </c>
      <c r="U522" s="24">
        <v>0</v>
      </c>
    </row>
    <row r="523" spans="1:22" ht="15.75" thickBot="1" x14ac:dyDescent="0.3">
      <c r="A523" s="23" t="s">
        <v>13</v>
      </c>
      <c r="B523" s="24">
        <v>13744.1</v>
      </c>
      <c r="C523" s="24">
        <v>6703.5</v>
      </c>
      <c r="D523" s="24">
        <v>2285</v>
      </c>
      <c r="E523" s="24">
        <v>753.5</v>
      </c>
      <c r="F523" s="24">
        <v>1886</v>
      </c>
      <c r="G523" s="24">
        <v>2</v>
      </c>
      <c r="H523" s="24">
        <v>1909.5</v>
      </c>
      <c r="I523" s="24">
        <v>6777</v>
      </c>
      <c r="J523" s="24">
        <v>3408</v>
      </c>
      <c r="K523" s="24">
        <v>1046</v>
      </c>
      <c r="L523" s="24">
        <v>0</v>
      </c>
      <c r="M523" s="24">
        <v>1225</v>
      </c>
      <c r="N523" s="24">
        <v>298.5</v>
      </c>
      <c r="O523" s="24">
        <v>0</v>
      </c>
      <c r="P523" s="24">
        <v>0</v>
      </c>
      <c r="Q523" s="24">
        <v>1145.5</v>
      </c>
      <c r="R523" s="24">
        <v>41183.699999999997</v>
      </c>
      <c r="S523" s="24">
        <v>41183</v>
      </c>
      <c r="T523" s="24">
        <v>-0.7</v>
      </c>
      <c r="U523" s="24">
        <v>0</v>
      </c>
    </row>
    <row r="524" spans="1:22" ht="15.75" thickBot="1" x14ac:dyDescent="0.3">
      <c r="A524" s="23" t="s">
        <v>207</v>
      </c>
      <c r="B524" s="24">
        <v>10972</v>
      </c>
      <c r="C524" s="24">
        <v>7365</v>
      </c>
      <c r="D524" s="24">
        <v>2322</v>
      </c>
      <c r="E524" s="24">
        <v>753.5</v>
      </c>
      <c r="F524" s="24">
        <v>1892</v>
      </c>
      <c r="G524" s="24">
        <v>2</v>
      </c>
      <c r="H524" s="24">
        <v>1909.5</v>
      </c>
      <c r="I524" s="24">
        <v>6777</v>
      </c>
      <c r="J524" s="24">
        <v>6261</v>
      </c>
      <c r="K524" s="24">
        <v>806</v>
      </c>
      <c r="L524" s="24">
        <v>0</v>
      </c>
      <c r="M524" s="24">
        <v>1225</v>
      </c>
      <c r="N524" s="24">
        <v>105.5</v>
      </c>
      <c r="O524" s="24">
        <v>0</v>
      </c>
      <c r="P524" s="24">
        <v>0</v>
      </c>
      <c r="Q524" s="24">
        <v>801</v>
      </c>
      <c r="R524" s="24">
        <v>41191.699999999997</v>
      </c>
      <c r="S524" s="24">
        <v>41191</v>
      </c>
      <c r="T524" s="24">
        <v>-0.7</v>
      </c>
      <c r="U524" s="24">
        <v>0</v>
      </c>
    </row>
    <row r="525" spans="1:22" ht="15.75" thickBot="1" x14ac:dyDescent="0.3">
      <c r="A525" s="23" t="s">
        <v>208</v>
      </c>
      <c r="B525" s="24">
        <v>8904.5</v>
      </c>
      <c r="C525" s="24">
        <v>7365</v>
      </c>
      <c r="D525" s="24">
        <v>2948.5</v>
      </c>
      <c r="E525" s="24">
        <v>41.5</v>
      </c>
      <c r="F525" s="24">
        <v>1892</v>
      </c>
      <c r="G525" s="24">
        <v>2</v>
      </c>
      <c r="H525" s="24">
        <v>1909.5</v>
      </c>
      <c r="I525" s="24">
        <v>3789</v>
      </c>
      <c r="J525" s="24">
        <v>8394.5</v>
      </c>
      <c r="K525" s="24">
        <v>806</v>
      </c>
      <c r="L525" s="24">
        <v>0</v>
      </c>
      <c r="M525" s="24">
        <v>1588</v>
      </c>
      <c r="N525" s="24">
        <v>0</v>
      </c>
      <c r="O525" s="24">
        <v>241</v>
      </c>
      <c r="P525" s="24">
        <v>0</v>
      </c>
      <c r="Q525" s="24">
        <v>3261</v>
      </c>
      <c r="R525" s="24">
        <v>41142.699999999997</v>
      </c>
      <c r="S525" s="24">
        <v>41143</v>
      </c>
      <c r="T525" s="24">
        <v>0.3</v>
      </c>
      <c r="U525" s="24">
        <v>0</v>
      </c>
    </row>
    <row r="526" spans="1:22" ht="15.75" thickBot="1" x14ac:dyDescent="0.3">
      <c r="A526" s="23" t="s">
        <v>209</v>
      </c>
      <c r="B526" s="24">
        <v>13831.1</v>
      </c>
      <c r="C526" s="24">
        <v>3190.5</v>
      </c>
      <c r="D526" s="24">
        <v>2948.5</v>
      </c>
      <c r="E526" s="24">
        <v>342</v>
      </c>
      <c r="F526" s="24">
        <v>986</v>
      </c>
      <c r="G526" s="24">
        <v>2</v>
      </c>
      <c r="H526" s="24">
        <v>1737</v>
      </c>
      <c r="I526" s="24">
        <v>6867.5</v>
      </c>
      <c r="J526" s="24">
        <v>3408</v>
      </c>
      <c r="K526" s="24">
        <v>4801.5</v>
      </c>
      <c r="L526" s="24">
        <v>0</v>
      </c>
      <c r="M526" s="24">
        <v>1225</v>
      </c>
      <c r="N526" s="24">
        <v>886</v>
      </c>
      <c r="O526" s="24">
        <v>0</v>
      </c>
      <c r="P526" s="24">
        <v>100.5</v>
      </c>
      <c r="Q526" s="24">
        <v>801</v>
      </c>
      <c r="R526" s="24">
        <v>41126.699999999997</v>
      </c>
      <c r="S526" s="24">
        <v>41126</v>
      </c>
      <c r="T526" s="24">
        <v>-0.7</v>
      </c>
      <c r="U526" s="24">
        <v>0</v>
      </c>
    </row>
    <row r="527" spans="1:22" ht="15.75" thickBot="1" x14ac:dyDescent="0.3">
      <c r="A527" s="23" t="s">
        <v>210</v>
      </c>
      <c r="B527" s="24">
        <v>13652.6</v>
      </c>
      <c r="C527" s="24">
        <v>6703.5</v>
      </c>
      <c r="D527" s="24">
        <v>2613.5</v>
      </c>
      <c r="E527" s="24">
        <v>109</v>
      </c>
      <c r="F527" s="24">
        <v>1340.5</v>
      </c>
      <c r="G527" s="24">
        <v>2</v>
      </c>
      <c r="H527" s="24">
        <v>1909.5</v>
      </c>
      <c r="I527" s="24">
        <v>6007</v>
      </c>
      <c r="J527" s="24">
        <v>3498</v>
      </c>
      <c r="K527" s="24">
        <v>1610</v>
      </c>
      <c r="L527" s="24">
        <v>0</v>
      </c>
      <c r="M527" s="24">
        <v>1225</v>
      </c>
      <c r="N527" s="24">
        <v>886</v>
      </c>
      <c r="O527" s="24">
        <v>0</v>
      </c>
      <c r="P527" s="24">
        <v>0</v>
      </c>
      <c r="Q527" s="24">
        <v>1541.5</v>
      </c>
      <c r="R527" s="24">
        <v>41098.199999999997</v>
      </c>
      <c r="S527" s="24">
        <v>41098</v>
      </c>
      <c r="T527" s="24">
        <v>-0.2</v>
      </c>
      <c r="U527" s="24">
        <v>0</v>
      </c>
    </row>
    <row r="528" spans="1:22" ht="15.75" thickBot="1" x14ac:dyDescent="0.3">
      <c r="A528" s="23" t="s">
        <v>211</v>
      </c>
      <c r="B528" s="24">
        <v>15741.6</v>
      </c>
      <c r="C528" s="24">
        <v>7728</v>
      </c>
      <c r="D528" s="24">
        <v>2012</v>
      </c>
      <c r="E528" s="24">
        <v>263.5</v>
      </c>
      <c r="F528" s="24">
        <v>1672</v>
      </c>
      <c r="G528" s="24">
        <v>2</v>
      </c>
      <c r="H528" s="24">
        <v>1535.5</v>
      </c>
      <c r="I528" s="24">
        <v>6678.5</v>
      </c>
      <c r="J528" s="24">
        <v>1298.5</v>
      </c>
      <c r="K528" s="24">
        <v>0</v>
      </c>
      <c r="L528" s="24">
        <v>0</v>
      </c>
      <c r="M528" s="24">
        <v>1225</v>
      </c>
      <c r="N528" s="24">
        <v>379.5</v>
      </c>
      <c r="O528" s="24">
        <v>249.5</v>
      </c>
      <c r="P528" s="24">
        <v>181.5</v>
      </c>
      <c r="Q528" s="24">
        <v>1541.5</v>
      </c>
      <c r="R528" s="24">
        <v>40508.699999999997</v>
      </c>
      <c r="S528" s="24">
        <v>40509</v>
      </c>
      <c r="T528" s="24">
        <v>0.3</v>
      </c>
      <c r="U528" s="24">
        <v>0</v>
      </c>
    </row>
    <row r="529" spans="1:21" ht="15.75" thickBot="1" x14ac:dyDescent="0.3">
      <c r="A529" s="23" t="s">
        <v>212</v>
      </c>
      <c r="B529" s="24">
        <v>15741.6</v>
      </c>
      <c r="C529" s="24">
        <v>7365</v>
      </c>
      <c r="D529" s="24">
        <v>1348.5</v>
      </c>
      <c r="E529" s="24">
        <v>41.5</v>
      </c>
      <c r="F529" s="24">
        <v>1892</v>
      </c>
      <c r="G529" s="24">
        <v>2</v>
      </c>
      <c r="H529" s="24">
        <v>1775</v>
      </c>
      <c r="I529" s="24">
        <v>5510.5</v>
      </c>
      <c r="J529" s="24">
        <v>1298.5</v>
      </c>
      <c r="K529" s="24">
        <v>806</v>
      </c>
      <c r="L529" s="24">
        <v>1104.5</v>
      </c>
      <c r="M529" s="24">
        <v>1544.5</v>
      </c>
      <c r="N529" s="24">
        <v>298.5</v>
      </c>
      <c r="O529" s="24">
        <v>0</v>
      </c>
      <c r="P529" s="24">
        <v>0</v>
      </c>
      <c r="Q529" s="24">
        <v>1805</v>
      </c>
      <c r="R529" s="24">
        <v>40533.199999999997</v>
      </c>
      <c r="S529" s="24">
        <v>40533</v>
      </c>
      <c r="T529" s="24">
        <v>-0.2</v>
      </c>
      <c r="U529" s="24">
        <v>0</v>
      </c>
    </row>
    <row r="530" spans="1:21" ht="15.75" thickBot="1" x14ac:dyDescent="0.3">
      <c r="A530" s="23" t="s">
        <v>213</v>
      </c>
      <c r="B530" s="24">
        <v>14979.1</v>
      </c>
      <c r="C530" s="24">
        <v>7728</v>
      </c>
      <c r="D530" s="24">
        <v>2948.5</v>
      </c>
      <c r="E530" s="24">
        <v>41.5</v>
      </c>
      <c r="F530" s="24">
        <v>1340.5</v>
      </c>
      <c r="G530" s="24">
        <v>2</v>
      </c>
      <c r="H530" s="24">
        <v>1535.5</v>
      </c>
      <c r="I530" s="24">
        <v>3789</v>
      </c>
      <c r="J530" s="24">
        <v>1818</v>
      </c>
      <c r="K530" s="24">
        <v>0</v>
      </c>
      <c r="L530" s="24">
        <v>0</v>
      </c>
      <c r="M530" s="24">
        <v>1544.5</v>
      </c>
      <c r="N530" s="24">
        <v>856.5</v>
      </c>
      <c r="O530" s="24">
        <v>0</v>
      </c>
      <c r="P530" s="24">
        <v>100.5</v>
      </c>
      <c r="Q530" s="24">
        <v>3888.5</v>
      </c>
      <c r="R530" s="24">
        <v>40572.199999999997</v>
      </c>
      <c r="S530" s="24">
        <v>40572</v>
      </c>
      <c r="T530" s="24">
        <v>-0.2</v>
      </c>
      <c r="U530" s="24">
        <v>0</v>
      </c>
    </row>
    <row r="531" spans="1:21" ht="15.75" thickBot="1" x14ac:dyDescent="0.3">
      <c r="A531" s="23" t="s">
        <v>214</v>
      </c>
      <c r="B531" s="24">
        <v>8354</v>
      </c>
      <c r="C531" s="24">
        <v>6703.5</v>
      </c>
      <c r="D531" s="24">
        <v>1719</v>
      </c>
      <c r="E531" s="24">
        <v>753.5</v>
      </c>
      <c r="F531" s="24">
        <v>986</v>
      </c>
      <c r="G531" s="24">
        <v>2</v>
      </c>
      <c r="H531" s="24">
        <v>1535.5</v>
      </c>
      <c r="I531" s="24">
        <v>6777</v>
      </c>
      <c r="J531" s="24">
        <v>8755.5</v>
      </c>
      <c r="K531" s="24">
        <v>1610</v>
      </c>
      <c r="L531" s="24">
        <v>1104.5</v>
      </c>
      <c r="M531" s="24">
        <v>0</v>
      </c>
      <c r="N531" s="24">
        <v>1143</v>
      </c>
      <c r="O531" s="24">
        <v>182.5</v>
      </c>
      <c r="P531" s="24">
        <v>129.5</v>
      </c>
      <c r="Q531" s="24">
        <v>801</v>
      </c>
      <c r="R531" s="24">
        <v>40556.699999999997</v>
      </c>
      <c r="S531" s="24">
        <v>40557</v>
      </c>
      <c r="T531" s="24">
        <v>0.3</v>
      </c>
      <c r="U531" s="24">
        <v>0</v>
      </c>
    </row>
    <row r="532" spans="1:21" ht="15.75" thickBot="1" x14ac:dyDescent="0.3">
      <c r="A532" s="23" t="s">
        <v>215</v>
      </c>
      <c r="B532" s="24">
        <v>15199.6</v>
      </c>
      <c r="C532" s="24">
        <v>7728</v>
      </c>
      <c r="D532" s="24">
        <v>2012</v>
      </c>
      <c r="E532" s="24">
        <v>41.5</v>
      </c>
      <c r="F532" s="24">
        <v>2361.5</v>
      </c>
      <c r="G532" s="24">
        <v>2</v>
      </c>
      <c r="H532" s="24">
        <v>1909.5</v>
      </c>
      <c r="I532" s="24">
        <v>6777</v>
      </c>
      <c r="J532" s="24">
        <v>1818</v>
      </c>
      <c r="K532" s="24">
        <v>0</v>
      </c>
      <c r="L532" s="24">
        <v>0</v>
      </c>
      <c r="M532" s="24">
        <v>1544.5</v>
      </c>
      <c r="N532" s="24">
        <v>0</v>
      </c>
      <c r="O532" s="24">
        <v>0</v>
      </c>
      <c r="P532" s="24">
        <v>0</v>
      </c>
      <c r="Q532" s="24">
        <v>1145.5</v>
      </c>
      <c r="R532" s="24">
        <v>40539.199999999997</v>
      </c>
      <c r="S532" s="24">
        <v>40539</v>
      </c>
      <c r="T532" s="24">
        <v>-0.2</v>
      </c>
      <c r="U532" s="24">
        <v>0</v>
      </c>
    </row>
    <row r="533" spans="1:21" ht="15.75" thickBot="1" x14ac:dyDescent="0.3">
      <c r="A533" s="23" t="s">
        <v>216</v>
      </c>
      <c r="B533" s="24">
        <v>13652.6</v>
      </c>
      <c r="C533" s="24">
        <v>5080</v>
      </c>
      <c r="D533" s="24">
        <v>1719</v>
      </c>
      <c r="E533" s="24">
        <v>263.5</v>
      </c>
      <c r="F533" s="24">
        <v>1856</v>
      </c>
      <c r="G533" s="24">
        <v>2</v>
      </c>
      <c r="H533" s="24">
        <v>1535.5</v>
      </c>
      <c r="I533" s="24">
        <v>5507</v>
      </c>
      <c r="J533" s="24">
        <v>3408</v>
      </c>
      <c r="K533" s="24">
        <v>2615.5</v>
      </c>
      <c r="L533" s="24">
        <v>0</v>
      </c>
      <c r="M533" s="24">
        <v>1225</v>
      </c>
      <c r="N533" s="24">
        <v>379.5</v>
      </c>
      <c r="O533" s="24">
        <v>0</v>
      </c>
      <c r="P533" s="24">
        <v>100.5</v>
      </c>
      <c r="Q533" s="24">
        <v>3179</v>
      </c>
      <c r="R533" s="24">
        <v>40523.199999999997</v>
      </c>
      <c r="S533" s="24">
        <v>40523</v>
      </c>
      <c r="T533" s="24">
        <v>-0.2</v>
      </c>
      <c r="U533" s="24">
        <v>0</v>
      </c>
    </row>
    <row r="534" spans="1:21" ht="15.75" thickBot="1" x14ac:dyDescent="0.3">
      <c r="A534" s="23" t="s">
        <v>217</v>
      </c>
      <c r="B534" s="24">
        <v>16061.1</v>
      </c>
      <c r="C534" s="24">
        <v>3672</v>
      </c>
      <c r="D534" s="24">
        <v>2948.5</v>
      </c>
      <c r="E534" s="24">
        <v>41.5</v>
      </c>
      <c r="F534" s="24">
        <v>1892</v>
      </c>
      <c r="G534" s="24">
        <v>2</v>
      </c>
      <c r="H534" s="24">
        <v>1746.5</v>
      </c>
      <c r="I534" s="24">
        <v>6867.5</v>
      </c>
      <c r="J534" s="24">
        <v>901.5</v>
      </c>
      <c r="K534" s="24">
        <v>3250.5</v>
      </c>
      <c r="L534" s="24">
        <v>0</v>
      </c>
      <c r="M534" s="24">
        <v>1588</v>
      </c>
      <c r="N534" s="24">
        <v>0</v>
      </c>
      <c r="O534" s="24">
        <v>182.5</v>
      </c>
      <c r="P534" s="24">
        <v>100.5</v>
      </c>
      <c r="Q534" s="24">
        <v>801</v>
      </c>
      <c r="R534" s="24">
        <v>40055.199999999997</v>
      </c>
      <c r="S534" s="24">
        <v>40054</v>
      </c>
      <c r="T534" s="24">
        <v>-1.2</v>
      </c>
      <c r="U534" s="24">
        <v>0</v>
      </c>
    </row>
    <row r="535" spans="1:21" ht="15.75" thickBot="1" x14ac:dyDescent="0.3">
      <c r="A535" s="23" t="s">
        <v>218</v>
      </c>
      <c r="B535" s="24">
        <v>16712.099999999999</v>
      </c>
      <c r="C535" s="24">
        <v>7728</v>
      </c>
      <c r="D535" s="24">
        <v>3210.5</v>
      </c>
      <c r="E535" s="24">
        <v>753.5</v>
      </c>
      <c r="F535" s="24">
        <v>1892</v>
      </c>
      <c r="G535" s="24">
        <v>2</v>
      </c>
      <c r="H535" s="24">
        <v>1535.5</v>
      </c>
      <c r="I535" s="24">
        <v>6777</v>
      </c>
      <c r="J535" s="24">
        <v>0</v>
      </c>
      <c r="K535" s="24">
        <v>0</v>
      </c>
      <c r="L535" s="24">
        <v>0</v>
      </c>
      <c r="M535" s="24">
        <v>0</v>
      </c>
      <c r="N535" s="24">
        <v>0</v>
      </c>
      <c r="O535" s="24">
        <v>241</v>
      </c>
      <c r="P535" s="24">
        <v>100.5</v>
      </c>
      <c r="Q535" s="24">
        <v>1145.5</v>
      </c>
      <c r="R535" s="24">
        <v>40097.699999999997</v>
      </c>
      <c r="S535" s="24">
        <v>40097</v>
      </c>
      <c r="T535" s="24">
        <v>-0.7</v>
      </c>
      <c r="U535" s="24">
        <v>0</v>
      </c>
    </row>
    <row r="536" spans="1:21" ht="15.75" thickBot="1" x14ac:dyDescent="0.3">
      <c r="A536" s="23" t="s">
        <v>219</v>
      </c>
      <c r="B536" s="24">
        <v>14979.1</v>
      </c>
      <c r="C536" s="24">
        <v>5033.5</v>
      </c>
      <c r="D536" s="24">
        <v>3210.5</v>
      </c>
      <c r="E536" s="24">
        <v>263.5</v>
      </c>
      <c r="F536" s="24">
        <v>1892</v>
      </c>
      <c r="G536" s="24">
        <v>2</v>
      </c>
      <c r="H536" s="24">
        <v>1909.5</v>
      </c>
      <c r="I536" s="24">
        <v>6867.5</v>
      </c>
      <c r="J536" s="24">
        <v>1818</v>
      </c>
      <c r="K536" s="24">
        <v>2890</v>
      </c>
      <c r="L536" s="24">
        <v>0</v>
      </c>
      <c r="M536" s="24">
        <v>1225</v>
      </c>
      <c r="N536" s="24">
        <v>0</v>
      </c>
      <c r="O536" s="24">
        <v>0</v>
      </c>
      <c r="P536" s="24">
        <v>0</v>
      </c>
      <c r="Q536" s="24">
        <v>0</v>
      </c>
      <c r="R536" s="24">
        <v>40090.699999999997</v>
      </c>
      <c r="S536" s="24">
        <v>40091</v>
      </c>
      <c r="T536" s="24">
        <v>0.3</v>
      </c>
      <c r="U536" s="24">
        <v>0</v>
      </c>
    </row>
    <row r="537" spans="1:21" ht="15.75" thickBot="1" x14ac:dyDescent="0.3">
      <c r="A537" s="23" t="s">
        <v>220</v>
      </c>
      <c r="B537" s="24">
        <v>16493.599999999999</v>
      </c>
      <c r="C537" s="24">
        <v>7365</v>
      </c>
      <c r="D537" s="24">
        <v>2012</v>
      </c>
      <c r="E537" s="24">
        <v>342</v>
      </c>
      <c r="F537" s="24">
        <v>1892</v>
      </c>
      <c r="G537" s="24">
        <v>2</v>
      </c>
      <c r="H537" s="24">
        <v>1535.5</v>
      </c>
      <c r="I537" s="24">
        <v>6777</v>
      </c>
      <c r="J537" s="24">
        <v>358</v>
      </c>
      <c r="K537" s="24">
        <v>806</v>
      </c>
      <c r="L537" s="24">
        <v>0</v>
      </c>
      <c r="M537" s="24">
        <v>1225</v>
      </c>
      <c r="N537" s="24">
        <v>0</v>
      </c>
      <c r="O537" s="24">
        <v>0</v>
      </c>
      <c r="P537" s="24">
        <v>100.5</v>
      </c>
      <c r="Q537" s="24">
        <v>1145.5</v>
      </c>
      <c r="R537" s="24">
        <v>40054.199999999997</v>
      </c>
      <c r="S537" s="24">
        <v>40054</v>
      </c>
      <c r="T537" s="24">
        <v>-0.2</v>
      </c>
      <c r="U537" s="24">
        <v>0</v>
      </c>
    </row>
    <row r="538" spans="1:21" ht="15.75" thickBot="1" x14ac:dyDescent="0.3">
      <c r="A538" s="23" t="s">
        <v>221</v>
      </c>
      <c r="B538" s="24">
        <v>16061.1</v>
      </c>
      <c r="C538" s="24">
        <v>7728</v>
      </c>
      <c r="D538" s="24">
        <v>2285</v>
      </c>
      <c r="E538" s="24">
        <v>41.5</v>
      </c>
      <c r="F538" s="24">
        <v>2361.5</v>
      </c>
      <c r="G538" s="24">
        <v>2</v>
      </c>
      <c r="H538" s="24">
        <v>1912</v>
      </c>
      <c r="I538" s="24">
        <v>3789</v>
      </c>
      <c r="J538" s="24">
        <v>901.5</v>
      </c>
      <c r="K538" s="24">
        <v>0</v>
      </c>
      <c r="L538" s="24">
        <v>0</v>
      </c>
      <c r="M538" s="24">
        <v>1544.5</v>
      </c>
      <c r="N538" s="24">
        <v>0</v>
      </c>
      <c r="O538" s="24">
        <v>241</v>
      </c>
      <c r="P538" s="24">
        <v>0</v>
      </c>
      <c r="Q538" s="24">
        <v>3179</v>
      </c>
      <c r="R538" s="24">
        <v>40046.199999999997</v>
      </c>
      <c r="S538" s="24">
        <v>40046</v>
      </c>
      <c r="T538" s="24">
        <v>-0.2</v>
      </c>
      <c r="U538" s="24">
        <v>0</v>
      </c>
    </row>
    <row r="539" spans="1:21" ht="15.75" thickBot="1" x14ac:dyDescent="0.3">
      <c r="A539" s="23" t="s">
        <v>222</v>
      </c>
      <c r="B539" s="24">
        <v>16493.599999999999</v>
      </c>
      <c r="C539" s="24">
        <v>5863</v>
      </c>
      <c r="D539" s="24">
        <v>2012</v>
      </c>
      <c r="E539" s="24">
        <v>753.5</v>
      </c>
      <c r="F539" s="24">
        <v>1340.5</v>
      </c>
      <c r="G539" s="24">
        <v>2</v>
      </c>
      <c r="H539" s="24">
        <v>1909.5</v>
      </c>
      <c r="I539" s="24">
        <v>6777</v>
      </c>
      <c r="J539" s="24">
        <v>241.5</v>
      </c>
      <c r="K539" s="24">
        <v>2615.5</v>
      </c>
      <c r="L539" s="24">
        <v>0</v>
      </c>
      <c r="M539" s="24">
        <v>0</v>
      </c>
      <c r="N539" s="24">
        <v>886</v>
      </c>
      <c r="O539" s="24">
        <v>0</v>
      </c>
      <c r="P539" s="24">
        <v>0</v>
      </c>
      <c r="Q539" s="24">
        <v>1145.5</v>
      </c>
      <c r="R539" s="24">
        <v>40039.699999999997</v>
      </c>
      <c r="S539" s="24">
        <v>40040</v>
      </c>
      <c r="T539" s="24">
        <v>0.3</v>
      </c>
      <c r="U539" s="24">
        <v>0</v>
      </c>
    </row>
    <row r="540" spans="1:21" ht="15.75" thickBot="1" x14ac:dyDescent="0.3">
      <c r="A540" s="23" t="s">
        <v>223</v>
      </c>
      <c r="B540" s="24">
        <v>16543.099999999999</v>
      </c>
      <c r="C540" s="24">
        <v>8065.5</v>
      </c>
      <c r="D540" s="24">
        <v>3210.5</v>
      </c>
      <c r="E540" s="24">
        <v>753.5</v>
      </c>
      <c r="F540" s="24">
        <v>2361.5</v>
      </c>
      <c r="G540" s="24">
        <v>2</v>
      </c>
      <c r="H540" s="24">
        <v>1775</v>
      </c>
      <c r="I540" s="24">
        <v>6867.5</v>
      </c>
      <c r="J540" s="24">
        <v>0</v>
      </c>
      <c r="K540" s="24">
        <v>0</v>
      </c>
      <c r="L540" s="24">
        <v>0</v>
      </c>
      <c r="M540" s="24">
        <v>0</v>
      </c>
      <c r="N540" s="24">
        <v>0</v>
      </c>
      <c r="O540" s="24">
        <v>0</v>
      </c>
      <c r="P540" s="24">
        <v>0</v>
      </c>
      <c r="Q540" s="24">
        <v>0</v>
      </c>
      <c r="R540" s="24">
        <v>39578.699999999997</v>
      </c>
      <c r="S540" s="24">
        <v>39578</v>
      </c>
      <c r="T540" s="24">
        <v>-0.7</v>
      </c>
      <c r="U540" s="24">
        <v>0</v>
      </c>
    </row>
    <row r="541" spans="1:21" ht="15.75" thickBot="1" x14ac:dyDescent="0.3">
      <c r="A541" s="23" t="s">
        <v>224</v>
      </c>
      <c r="B541" s="24">
        <v>16543.099999999999</v>
      </c>
      <c r="C541" s="24">
        <v>7728</v>
      </c>
      <c r="D541" s="24">
        <v>1348.5</v>
      </c>
      <c r="E541" s="24">
        <v>109</v>
      </c>
      <c r="F541" s="24">
        <v>1340.5</v>
      </c>
      <c r="G541" s="24">
        <v>2</v>
      </c>
      <c r="H541" s="24">
        <v>1909.5</v>
      </c>
      <c r="I541" s="24">
        <v>3789</v>
      </c>
      <c r="J541" s="24">
        <v>0</v>
      </c>
      <c r="K541" s="24">
        <v>0</v>
      </c>
      <c r="L541" s="24">
        <v>1104.5</v>
      </c>
      <c r="M541" s="24">
        <v>1544.5</v>
      </c>
      <c r="N541" s="24">
        <v>886</v>
      </c>
      <c r="O541" s="24">
        <v>0</v>
      </c>
      <c r="P541" s="24">
        <v>0</v>
      </c>
      <c r="Q541" s="24">
        <v>3261</v>
      </c>
      <c r="R541" s="24">
        <v>39565.699999999997</v>
      </c>
      <c r="S541" s="24">
        <v>39565</v>
      </c>
      <c r="T541" s="24">
        <v>-0.7</v>
      </c>
      <c r="U541" s="24">
        <v>0</v>
      </c>
    </row>
    <row r="542" spans="1:21" ht="15.75" thickBot="1" x14ac:dyDescent="0.3">
      <c r="A542" s="23" t="s">
        <v>225</v>
      </c>
      <c r="B542" s="24">
        <v>7950</v>
      </c>
      <c r="C542" s="24">
        <v>3672</v>
      </c>
      <c r="D542" s="24">
        <v>3210.5</v>
      </c>
      <c r="E542" s="24">
        <v>41.5</v>
      </c>
      <c r="F542" s="24">
        <v>2361.5</v>
      </c>
      <c r="G542" s="24">
        <v>2</v>
      </c>
      <c r="H542" s="24">
        <v>1912</v>
      </c>
      <c r="I542" s="24">
        <v>6867.5</v>
      </c>
      <c r="J542" s="24">
        <v>8755.5</v>
      </c>
      <c r="K542" s="24">
        <v>3250.5</v>
      </c>
      <c r="L542" s="24">
        <v>0</v>
      </c>
      <c r="M542" s="24">
        <v>1588</v>
      </c>
      <c r="N542" s="24">
        <v>0</v>
      </c>
      <c r="O542" s="24">
        <v>0</v>
      </c>
      <c r="P542" s="24">
        <v>0</v>
      </c>
      <c r="Q542" s="24">
        <v>0</v>
      </c>
      <c r="R542" s="24">
        <v>39611.199999999997</v>
      </c>
      <c r="S542" s="24">
        <v>39611</v>
      </c>
      <c r="T542" s="24">
        <v>-0.2</v>
      </c>
      <c r="U542" s="24">
        <v>0</v>
      </c>
    </row>
    <row r="543" spans="1:21" ht="15.75" thickBot="1" x14ac:dyDescent="0.3">
      <c r="A543" s="23" t="s">
        <v>226</v>
      </c>
      <c r="B543" s="24">
        <v>13831.1</v>
      </c>
      <c r="C543" s="24">
        <v>8065.5</v>
      </c>
      <c r="D543" s="24">
        <v>3210.5</v>
      </c>
      <c r="E543" s="24">
        <v>753.5</v>
      </c>
      <c r="F543" s="24">
        <v>986</v>
      </c>
      <c r="G543" s="24">
        <v>2</v>
      </c>
      <c r="H543" s="24">
        <v>1909.5</v>
      </c>
      <c r="I543" s="24">
        <v>6867.5</v>
      </c>
      <c r="J543" s="24">
        <v>2298</v>
      </c>
      <c r="K543" s="24">
        <v>0</v>
      </c>
      <c r="L543" s="24">
        <v>0</v>
      </c>
      <c r="M543" s="24">
        <v>0</v>
      </c>
      <c r="N543" s="24">
        <v>886</v>
      </c>
      <c r="O543" s="24">
        <v>0</v>
      </c>
      <c r="P543" s="24">
        <v>0</v>
      </c>
      <c r="Q543" s="24">
        <v>801</v>
      </c>
      <c r="R543" s="24">
        <v>39610.699999999997</v>
      </c>
      <c r="S543" s="24">
        <v>39610</v>
      </c>
      <c r="T543" s="24">
        <v>-0.7</v>
      </c>
      <c r="U543" s="24">
        <v>0</v>
      </c>
    </row>
    <row r="544" spans="1:21" ht="15.75" thickBot="1" x14ac:dyDescent="0.3">
      <c r="A544" s="23" t="s">
        <v>227</v>
      </c>
      <c r="B544" s="24">
        <v>8904.5</v>
      </c>
      <c r="C544" s="24">
        <v>3672</v>
      </c>
      <c r="D544" s="24">
        <v>2012</v>
      </c>
      <c r="E544" s="24">
        <v>109</v>
      </c>
      <c r="F544" s="24">
        <v>1892</v>
      </c>
      <c r="G544" s="24">
        <v>2</v>
      </c>
      <c r="H544" s="24">
        <v>1912</v>
      </c>
      <c r="I544" s="24">
        <v>3519.5</v>
      </c>
      <c r="J544" s="24">
        <v>8102.5</v>
      </c>
      <c r="K544" s="24">
        <v>4059.5</v>
      </c>
      <c r="L544" s="24">
        <v>0</v>
      </c>
      <c r="M544" s="24">
        <v>1225</v>
      </c>
      <c r="N544" s="24">
        <v>0</v>
      </c>
      <c r="O544" s="24">
        <v>0</v>
      </c>
      <c r="P544" s="24">
        <v>0</v>
      </c>
      <c r="Q544" s="24">
        <v>4182</v>
      </c>
      <c r="R544" s="24">
        <v>39592.199999999997</v>
      </c>
      <c r="S544" s="24">
        <v>39592</v>
      </c>
      <c r="T544" s="24">
        <v>-0.2</v>
      </c>
      <c r="U544" s="24">
        <v>0</v>
      </c>
    </row>
    <row r="545" spans="1:21" ht="15.75" thickBot="1" x14ac:dyDescent="0.3">
      <c r="A545" s="23" t="s">
        <v>228</v>
      </c>
      <c r="B545" s="24">
        <v>13536.6</v>
      </c>
      <c r="C545" s="24">
        <v>5033.5</v>
      </c>
      <c r="D545" s="24">
        <v>690.5</v>
      </c>
      <c r="E545" s="24">
        <v>41.5</v>
      </c>
      <c r="F545" s="24">
        <v>1672</v>
      </c>
      <c r="G545" s="24">
        <v>2</v>
      </c>
      <c r="H545" s="24">
        <v>1746.5</v>
      </c>
      <c r="I545" s="24">
        <v>3789</v>
      </c>
      <c r="J545" s="24">
        <v>3498</v>
      </c>
      <c r="K545" s="24">
        <v>2890</v>
      </c>
      <c r="L545" s="24">
        <v>1404.5</v>
      </c>
      <c r="M545" s="24">
        <v>1544.5</v>
      </c>
      <c r="N545" s="24">
        <v>451</v>
      </c>
      <c r="O545" s="24">
        <v>0</v>
      </c>
      <c r="P545" s="24">
        <v>0</v>
      </c>
      <c r="Q545" s="24">
        <v>3261</v>
      </c>
      <c r="R545" s="24">
        <v>39560.699999999997</v>
      </c>
      <c r="S545" s="24">
        <v>39561</v>
      </c>
      <c r="T545" s="24">
        <v>0.3</v>
      </c>
      <c r="U545" s="24">
        <v>0</v>
      </c>
    </row>
    <row r="546" spans="1:21" ht="15.75" thickBot="1" x14ac:dyDescent="0.3">
      <c r="A546" s="23" t="s">
        <v>229</v>
      </c>
      <c r="B546" s="24">
        <v>10972</v>
      </c>
      <c r="C546" s="24">
        <v>8065.5</v>
      </c>
      <c r="D546" s="24">
        <v>2285</v>
      </c>
      <c r="E546" s="24">
        <v>753.5</v>
      </c>
      <c r="F546" s="24">
        <v>986</v>
      </c>
      <c r="G546" s="24">
        <v>2</v>
      </c>
      <c r="H546" s="24">
        <v>1912</v>
      </c>
      <c r="I546" s="24">
        <v>6007</v>
      </c>
      <c r="J546" s="24">
        <v>5352</v>
      </c>
      <c r="K546" s="24">
        <v>0</v>
      </c>
      <c r="L546" s="24">
        <v>0</v>
      </c>
      <c r="M546" s="24">
        <v>0</v>
      </c>
      <c r="N546" s="24">
        <v>1143</v>
      </c>
      <c r="O546" s="24">
        <v>182.5</v>
      </c>
      <c r="P546" s="24">
        <v>0</v>
      </c>
      <c r="Q546" s="24">
        <v>1541.5</v>
      </c>
      <c r="R546" s="24">
        <v>39202.199999999997</v>
      </c>
      <c r="S546" s="24">
        <v>39202</v>
      </c>
      <c r="T546" s="24">
        <v>-0.2</v>
      </c>
      <c r="U546" s="24">
        <v>0</v>
      </c>
    </row>
    <row r="547" spans="1:21" ht="15.75" thickBot="1" x14ac:dyDescent="0.3">
      <c r="A547" s="23" t="s">
        <v>230</v>
      </c>
      <c r="B547" s="24">
        <v>16602.099999999999</v>
      </c>
      <c r="C547" s="24">
        <v>3226.5</v>
      </c>
      <c r="D547" s="24">
        <v>2439.5</v>
      </c>
      <c r="E547" s="24">
        <v>109</v>
      </c>
      <c r="F547" s="24">
        <v>986</v>
      </c>
      <c r="G547" s="24">
        <v>2</v>
      </c>
      <c r="H547" s="24">
        <v>1535.5</v>
      </c>
      <c r="I547" s="24">
        <v>6867.5</v>
      </c>
      <c r="J547" s="24">
        <v>0</v>
      </c>
      <c r="K547" s="24">
        <v>4729.5</v>
      </c>
      <c r="L547" s="24">
        <v>0</v>
      </c>
      <c r="M547" s="24">
        <v>1225</v>
      </c>
      <c r="N547" s="24">
        <v>1143</v>
      </c>
      <c r="O547" s="24">
        <v>182.5</v>
      </c>
      <c r="P547" s="24">
        <v>129.5</v>
      </c>
      <c r="Q547" s="24">
        <v>0</v>
      </c>
      <c r="R547" s="24">
        <v>39177.699999999997</v>
      </c>
      <c r="S547" s="24">
        <v>39177</v>
      </c>
      <c r="T547" s="24">
        <v>-0.7</v>
      </c>
      <c r="U547" s="24">
        <v>0</v>
      </c>
    </row>
    <row r="548" spans="1:21" ht="15.75" thickBot="1" x14ac:dyDescent="0.3">
      <c r="A548" s="23" t="s">
        <v>231</v>
      </c>
      <c r="B548" s="24">
        <v>16061.1</v>
      </c>
      <c r="C548" s="24">
        <v>3672</v>
      </c>
      <c r="D548" s="24">
        <v>1348.5</v>
      </c>
      <c r="E548" s="24">
        <v>41.5</v>
      </c>
      <c r="F548" s="24">
        <v>1886</v>
      </c>
      <c r="G548" s="24">
        <v>2</v>
      </c>
      <c r="H548" s="24">
        <v>1912</v>
      </c>
      <c r="I548" s="24">
        <v>6867.5</v>
      </c>
      <c r="J548" s="24">
        <v>358</v>
      </c>
      <c r="K548" s="24">
        <v>4059.5</v>
      </c>
      <c r="L548" s="24">
        <v>1104.5</v>
      </c>
      <c r="M548" s="24">
        <v>1588</v>
      </c>
      <c r="N548" s="24">
        <v>298.5</v>
      </c>
      <c r="O548" s="24">
        <v>0</v>
      </c>
      <c r="P548" s="24">
        <v>0</v>
      </c>
      <c r="Q548" s="24">
        <v>0</v>
      </c>
      <c r="R548" s="24">
        <v>39199.199999999997</v>
      </c>
      <c r="S548" s="24">
        <v>39198</v>
      </c>
      <c r="T548" s="24">
        <v>-1.2</v>
      </c>
      <c r="U548" s="24">
        <v>0</v>
      </c>
    </row>
    <row r="549" spans="1:21" ht="15.75" thickBot="1" x14ac:dyDescent="0.3">
      <c r="A549" s="23" t="s">
        <v>232</v>
      </c>
      <c r="B549" s="24">
        <v>9797.5</v>
      </c>
      <c r="C549" s="24">
        <v>3672</v>
      </c>
      <c r="D549" s="24">
        <v>2012</v>
      </c>
      <c r="E549" s="24">
        <v>263.5</v>
      </c>
      <c r="F549" s="24">
        <v>2361.5</v>
      </c>
      <c r="G549" s="24">
        <v>2</v>
      </c>
      <c r="H549" s="24">
        <v>1909.5</v>
      </c>
      <c r="I549" s="24">
        <v>6867.5</v>
      </c>
      <c r="J549" s="24">
        <v>6862.5</v>
      </c>
      <c r="K549" s="24">
        <v>4059.5</v>
      </c>
      <c r="L549" s="24">
        <v>0</v>
      </c>
      <c r="M549" s="24">
        <v>1225</v>
      </c>
      <c r="N549" s="24">
        <v>0</v>
      </c>
      <c r="O549" s="24">
        <v>182.5</v>
      </c>
      <c r="P549" s="24">
        <v>0</v>
      </c>
      <c r="Q549" s="24">
        <v>0</v>
      </c>
      <c r="R549" s="24">
        <v>39215.199999999997</v>
      </c>
      <c r="S549" s="24">
        <v>39215</v>
      </c>
      <c r="T549" s="24">
        <v>-0.2</v>
      </c>
      <c r="U549" s="24">
        <v>0</v>
      </c>
    </row>
    <row r="550" spans="1:21" ht="15.75" thickBot="1" x14ac:dyDescent="0.3">
      <c r="A550" s="23" t="s">
        <v>233</v>
      </c>
      <c r="B550" s="24">
        <v>10972</v>
      </c>
      <c r="C550" s="24">
        <v>6703.5</v>
      </c>
      <c r="D550" s="24">
        <v>2012</v>
      </c>
      <c r="E550" s="24">
        <v>109</v>
      </c>
      <c r="F550" s="24">
        <v>986</v>
      </c>
      <c r="G550" s="24">
        <v>2</v>
      </c>
      <c r="H550" s="24">
        <v>1535.5</v>
      </c>
      <c r="I550" s="24">
        <v>6777</v>
      </c>
      <c r="J550" s="24">
        <v>5468.5</v>
      </c>
      <c r="K550" s="24">
        <v>1046</v>
      </c>
      <c r="L550" s="24">
        <v>0</v>
      </c>
      <c r="M550" s="24">
        <v>1225</v>
      </c>
      <c r="N550" s="24">
        <v>1297.5</v>
      </c>
      <c r="O550" s="24">
        <v>182.5</v>
      </c>
      <c r="P550" s="24">
        <v>100.5</v>
      </c>
      <c r="Q550" s="24">
        <v>801</v>
      </c>
      <c r="R550" s="24">
        <v>39218.199999999997</v>
      </c>
      <c r="S550" s="24">
        <v>39218</v>
      </c>
      <c r="T550" s="24">
        <v>-0.2</v>
      </c>
      <c r="U550" s="24">
        <v>0</v>
      </c>
    </row>
    <row r="551" spans="1:21" ht="15.75" thickBot="1" x14ac:dyDescent="0.3">
      <c r="A551" s="23" t="s">
        <v>234</v>
      </c>
      <c r="B551" s="24">
        <v>8354</v>
      </c>
      <c r="C551" s="24">
        <v>5863</v>
      </c>
      <c r="D551" s="24">
        <v>690.5</v>
      </c>
      <c r="E551" s="24">
        <v>753.5</v>
      </c>
      <c r="F551" s="24">
        <v>2361.5</v>
      </c>
      <c r="G551" s="24">
        <v>2</v>
      </c>
      <c r="H551" s="24">
        <v>1737</v>
      </c>
      <c r="I551" s="24">
        <v>3789</v>
      </c>
      <c r="J551" s="24">
        <v>8394.5</v>
      </c>
      <c r="K551" s="24">
        <v>1964.5</v>
      </c>
      <c r="L551" s="24">
        <v>1308</v>
      </c>
      <c r="M551" s="24">
        <v>0</v>
      </c>
      <c r="N551" s="24">
        <v>0</v>
      </c>
      <c r="O551" s="24">
        <v>0</v>
      </c>
      <c r="P551" s="24">
        <v>100.5</v>
      </c>
      <c r="Q551" s="24">
        <v>3888.5</v>
      </c>
      <c r="R551" s="24">
        <v>39206.699999999997</v>
      </c>
      <c r="S551" s="24">
        <v>39207</v>
      </c>
      <c r="T551" s="24">
        <v>0.3</v>
      </c>
      <c r="U551" s="24">
        <v>0</v>
      </c>
    </row>
    <row r="552" spans="1:21" ht="15.75" thickBot="1" x14ac:dyDescent="0.3">
      <c r="A552" s="23" t="s">
        <v>235</v>
      </c>
      <c r="B552" s="24">
        <v>12704.1</v>
      </c>
      <c r="C552" s="24">
        <v>5033.5</v>
      </c>
      <c r="D552" s="24">
        <v>2012</v>
      </c>
      <c r="E552" s="24">
        <v>41.5</v>
      </c>
      <c r="F552" s="24">
        <v>986</v>
      </c>
      <c r="G552" s="24">
        <v>2</v>
      </c>
      <c r="H552" s="24">
        <v>1737</v>
      </c>
      <c r="I552" s="24">
        <v>6007</v>
      </c>
      <c r="J552" s="24">
        <v>5352</v>
      </c>
      <c r="K552" s="24">
        <v>3250.5</v>
      </c>
      <c r="L552" s="24">
        <v>0</v>
      </c>
      <c r="M552" s="24">
        <v>1588</v>
      </c>
      <c r="N552" s="24">
        <v>1297.5</v>
      </c>
      <c r="O552" s="24">
        <v>0</v>
      </c>
      <c r="P552" s="24">
        <v>100.5</v>
      </c>
      <c r="Q552" s="24">
        <v>1805</v>
      </c>
      <c r="R552" s="24">
        <v>41916.699999999997</v>
      </c>
      <c r="S552" s="24">
        <v>41917</v>
      </c>
      <c r="T552" s="24">
        <v>0.3</v>
      </c>
      <c r="U552" s="24">
        <v>0</v>
      </c>
    </row>
    <row r="553" spans="1:21" ht="15.75" thickBot="1" x14ac:dyDescent="0.3">
      <c r="A553" s="23" t="s">
        <v>236</v>
      </c>
      <c r="B553" s="24">
        <v>9797.5</v>
      </c>
      <c r="C553" s="24">
        <v>6703.5</v>
      </c>
      <c r="D553" s="24">
        <v>2306</v>
      </c>
      <c r="E553" s="24">
        <v>0</v>
      </c>
      <c r="F553" s="24">
        <v>986</v>
      </c>
      <c r="G553" s="24">
        <v>2</v>
      </c>
      <c r="H553" s="24">
        <v>1909.5</v>
      </c>
      <c r="I553" s="24">
        <v>3789</v>
      </c>
      <c r="J553" s="24">
        <v>8102.5</v>
      </c>
      <c r="K553" s="24">
        <v>1964.5</v>
      </c>
      <c r="L553" s="24">
        <v>0</v>
      </c>
      <c r="M553" s="24">
        <v>1588</v>
      </c>
      <c r="N553" s="24">
        <v>1297.5</v>
      </c>
      <c r="O553" s="24">
        <v>241</v>
      </c>
      <c r="P553" s="24">
        <v>0</v>
      </c>
      <c r="Q553" s="24">
        <v>3261</v>
      </c>
      <c r="R553" s="24">
        <v>41948.2</v>
      </c>
      <c r="S553" s="24">
        <v>41949</v>
      </c>
      <c r="T553" s="24">
        <v>0.8</v>
      </c>
      <c r="U553" s="24">
        <v>0</v>
      </c>
    </row>
    <row r="554" spans="1:21" ht="15.75" thickBot="1" x14ac:dyDescent="0.3">
      <c r="A554" s="23" t="s">
        <v>237</v>
      </c>
      <c r="B554" s="24">
        <v>13536.6</v>
      </c>
      <c r="C554" s="24">
        <v>6703.5</v>
      </c>
      <c r="D554" s="24">
        <v>690.5</v>
      </c>
      <c r="E554" s="24">
        <v>41.5</v>
      </c>
      <c r="F554" s="24">
        <v>1672</v>
      </c>
      <c r="G554" s="24">
        <v>2</v>
      </c>
      <c r="H554" s="24">
        <v>1535.5</v>
      </c>
      <c r="I554" s="24">
        <v>3519.5</v>
      </c>
      <c r="J554" s="24">
        <v>4453.5</v>
      </c>
      <c r="K554" s="24">
        <v>1964.5</v>
      </c>
      <c r="L554" s="24">
        <v>1308</v>
      </c>
      <c r="M554" s="24">
        <v>1588</v>
      </c>
      <c r="N554" s="24">
        <v>451</v>
      </c>
      <c r="O554" s="24">
        <v>241</v>
      </c>
      <c r="P554" s="24">
        <v>100.5</v>
      </c>
      <c r="Q554" s="24">
        <v>4182</v>
      </c>
      <c r="R554" s="24">
        <v>41989.7</v>
      </c>
      <c r="S554" s="24">
        <v>41990</v>
      </c>
      <c r="T554" s="24">
        <v>0.3</v>
      </c>
      <c r="U554" s="24">
        <v>0</v>
      </c>
    </row>
    <row r="555" spans="1:21" ht="15.75" thickBot="1" x14ac:dyDescent="0.3">
      <c r="A555" s="23" t="s">
        <v>238</v>
      </c>
      <c r="B555" s="24">
        <v>6808</v>
      </c>
      <c r="C555" s="24">
        <v>7728</v>
      </c>
      <c r="D555" s="24">
        <v>2322</v>
      </c>
      <c r="E555" s="24">
        <v>41.5</v>
      </c>
      <c r="F555" s="24">
        <v>1672</v>
      </c>
      <c r="G555" s="24">
        <v>2</v>
      </c>
      <c r="H555" s="24">
        <v>1737</v>
      </c>
      <c r="I555" s="24">
        <v>3789</v>
      </c>
      <c r="J555" s="24">
        <v>10618.5</v>
      </c>
      <c r="K555" s="24">
        <v>806</v>
      </c>
      <c r="L555" s="24">
        <v>0</v>
      </c>
      <c r="M555" s="24">
        <v>1588</v>
      </c>
      <c r="N555" s="24">
        <v>856.5</v>
      </c>
      <c r="O555" s="24">
        <v>0</v>
      </c>
      <c r="P555" s="24">
        <v>100.5</v>
      </c>
      <c r="Q555" s="24">
        <v>3888.5</v>
      </c>
      <c r="R555" s="24">
        <v>41957.7</v>
      </c>
      <c r="S555" s="24">
        <v>41958</v>
      </c>
      <c r="T555" s="24">
        <v>0.3</v>
      </c>
      <c r="U555" s="24">
        <v>0</v>
      </c>
    </row>
    <row r="556" spans="1:21" ht="15.75" thickBot="1" x14ac:dyDescent="0.3">
      <c r="A556" s="23" t="s">
        <v>239</v>
      </c>
      <c r="B556" s="24">
        <v>7768</v>
      </c>
      <c r="C556" s="24">
        <v>3672</v>
      </c>
      <c r="D556" s="24">
        <v>1719</v>
      </c>
      <c r="E556" s="24">
        <v>41.5</v>
      </c>
      <c r="F556" s="24">
        <v>986</v>
      </c>
      <c r="G556" s="24">
        <v>2</v>
      </c>
      <c r="H556" s="24">
        <v>1909.5</v>
      </c>
      <c r="I556" s="24">
        <v>3789</v>
      </c>
      <c r="J556" s="24">
        <v>10324.5</v>
      </c>
      <c r="K556" s="24">
        <v>4729.5</v>
      </c>
      <c r="L556" s="24">
        <v>1104.5</v>
      </c>
      <c r="M556" s="24">
        <v>1588</v>
      </c>
      <c r="N556" s="24">
        <v>1143</v>
      </c>
      <c r="O556" s="24">
        <v>0</v>
      </c>
      <c r="P556" s="24">
        <v>0</v>
      </c>
      <c r="Q556" s="24">
        <v>3179</v>
      </c>
      <c r="R556" s="24">
        <v>41955.7</v>
      </c>
      <c r="S556" s="24">
        <v>41955</v>
      </c>
      <c r="T556" s="24">
        <v>-0.7</v>
      </c>
      <c r="U556" s="24">
        <v>0</v>
      </c>
    </row>
    <row r="557" spans="1:21" ht="15.75" thickBot="1" x14ac:dyDescent="0.3">
      <c r="A557" s="23" t="s">
        <v>240</v>
      </c>
      <c r="B557" s="24">
        <v>13300.1</v>
      </c>
      <c r="C557" s="24">
        <v>7201.5</v>
      </c>
      <c r="D557" s="24">
        <v>690.5</v>
      </c>
      <c r="E557" s="24">
        <v>0</v>
      </c>
      <c r="F557" s="24">
        <v>782.5</v>
      </c>
      <c r="G557" s="24">
        <v>2</v>
      </c>
      <c r="H557" s="24">
        <v>1535.5</v>
      </c>
      <c r="I557" s="24">
        <v>6007</v>
      </c>
      <c r="J557" s="24">
        <v>4453.5</v>
      </c>
      <c r="K557" s="24">
        <v>1046</v>
      </c>
      <c r="L557" s="24">
        <v>1404.5</v>
      </c>
      <c r="M557" s="24">
        <v>1588</v>
      </c>
      <c r="N557" s="24">
        <v>1954.5</v>
      </c>
      <c r="O557" s="24">
        <v>241</v>
      </c>
      <c r="P557" s="24">
        <v>181.5</v>
      </c>
      <c r="Q557" s="24">
        <v>1541.5</v>
      </c>
      <c r="R557" s="24">
        <v>41929.699999999997</v>
      </c>
      <c r="S557" s="24">
        <v>41930</v>
      </c>
      <c r="T557" s="24">
        <v>0.3</v>
      </c>
      <c r="U557" s="24">
        <v>0</v>
      </c>
    </row>
    <row r="558" spans="1:21" ht="15.75" thickBot="1" x14ac:dyDescent="0.3">
      <c r="A558" s="23" t="s">
        <v>241</v>
      </c>
      <c r="B558" s="24">
        <v>10972</v>
      </c>
      <c r="C558" s="24">
        <v>7728</v>
      </c>
      <c r="D558" s="24">
        <v>1719</v>
      </c>
      <c r="E558" s="24">
        <v>41.5</v>
      </c>
      <c r="F558" s="24">
        <v>1856</v>
      </c>
      <c r="G558" s="24">
        <v>2</v>
      </c>
      <c r="H558" s="24">
        <v>1535.5</v>
      </c>
      <c r="I558" s="24">
        <v>6777</v>
      </c>
      <c r="J558" s="24">
        <v>6261</v>
      </c>
      <c r="K558" s="24">
        <v>806</v>
      </c>
      <c r="L558" s="24">
        <v>0</v>
      </c>
      <c r="M558" s="24">
        <v>1588</v>
      </c>
      <c r="N558" s="24">
        <v>298.5</v>
      </c>
      <c r="O558" s="24">
        <v>0</v>
      </c>
      <c r="P558" s="24">
        <v>100.5</v>
      </c>
      <c r="Q558" s="24">
        <v>1541.5</v>
      </c>
      <c r="R558" s="24">
        <v>41226.699999999997</v>
      </c>
      <c r="S558" s="24">
        <v>41226</v>
      </c>
      <c r="T558" s="24">
        <v>-0.7</v>
      </c>
      <c r="U558" s="24">
        <v>0</v>
      </c>
    </row>
    <row r="559" spans="1:21" ht="15.75" thickBot="1" x14ac:dyDescent="0.3">
      <c r="A559" s="23" t="s">
        <v>242</v>
      </c>
      <c r="B559" s="24">
        <v>14979.1</v>
      </c>
      <c r="C559" s="24">
        <v>3226.5</v>
      </c>
      <c r="D559" s="24">
        <v>2613.5</v>
      </c>
      <c r="E559" s="24">
        <v>41.5</v>
      </c>
      <c r="F559" s="24">
        <v>1763.5</v>
      </c>
      <c r="G559" s="24">
        <v>2</v>
      </c>
      <c r="H559" s="24">
        <v>1909.5</v>
      </c>
      <c r="I559" s="24">
        <v>4237</v>
      </c>
      <c r="J559" s="24">
        <v>2298</v>
      </c>
      <c r="K559" s="24">
        <v>4729.5</v>
      </c>
      <c r="L559" s="24">
        <v>0</v>
      </c>
      <c r="M559" s="24">
        <v>1588</v>
      </c>
      <c r="N559" s="24">
        <v>379.5</v>
      </c>
      <c r="O559" s="24">
        <v>241</v>
      </c>
      <c r="P559" s="24">
        <v>0</v>
      </c>
      <c r="Q559" s="24">
        <v>3179</v>
      </c>
      <c r="R559" s="24">
        <v>41187.699999999997</v>
      </c>
      <c r="S559" s="24">
        <v>41187</v>
      </c>
      <c r="T559" s="24">
        <v>-0.7</v>
      </c>
      <c r="U559" s="24">
        <v>0</v>
      </c>
    </row>
    <row r="560" spans="1:21" ht="15.75" thickBot="1" x14ac:dyDescent="0.3">
      <c r="A560" s="23" t="s">
        <v>243</v>
      </c>
      <c r="B560" s="24">
        <v>10972</v>
      </c>
      <c r="C560" s="24">
        <v>3672</v>
      </c>
      <c r="D560" s="24">
        <v>2285</v>
      </c>
      <c r="E560" s="24">
        <v>41.5</v>
      </c>
      <c r="F560" s="24">
        <v>1892</v>
      </c>
      <c r="G560" s="24">
        <v>2</v>
      </c>
      <c r="H560" s="24">
        <v>1909.5</v>
      </c>
      <c r="I560" s="24">
        <v>6007</v>
      </c>
      <c r="J560" s="24">
        <v>6788.5</v>
      </c>
      <c r="K560" s="24">
        <v>4059.5</v>
      </c>
      <c r="L560" s="24">
        <v>0</v>
      </c>
      <c r="M560" s="24">
        <v>1544.5</v>
      </c>
      <c r="N560" s="24">
        <v>0</v>
      </c>
      <c r="O560" s="24">
        <v>241</v>
      </c>
      <c r="P560" s="24">
        <v>0</v>
      </c>
      <c r="Q560" s="24">
        <v>1805</v>
      </c>
      <c r="R560" s="24">
        <v>41219.699999999997</v>
      </c>
      <c r="S560" s="24">
        <v>41219</v>
      </c>
      <c r="T560" s="24">
        <v>-0.7</v>
      </c>
      <c r="U560" s="24">
        <v>0</v>
      </c>
    </row>
    <row r="561" spans="1:21" ht="15.75" thickBot="1" x14ac:dyDescent="0.3">
      <c r="A561" s="23" t="s">
        <v>244</v>
      </c>
      <c r="B561" s="24">
        <v>12704.1</v>
      </c>
      <c r="C561" s="24">
        <v>5863</v>
      </c>
      <c r="D561" s="24">
        <v>1348.5</v>
      </c>
      <c r="E561" s="24">
        <v>41.5</v>
      </c>
      <c r="F561" s="24">
        <v>1892</v>
      </c>
      <c r="G561" s="24">
        <v>2</v>
      </c>
      <c r="H561" s="24">
        <v>1909.5</v>
      </c>
      <c r="I561" s="24">
        <v>3789</v>
      </c>
      <c r="J561" s="24">
        <v>4732.5</v>
      </c>
      <c r="K561" s="24">
        <v>2615.5</v>
      </c>
      <c r="L561" s="24">
        <v>1104.5</v>
      </c>
      <c r="M561" s="24">
        <v>1588</v>
      </c>
      <c r="N561" s="24">
        <v>298.5</v>
      </c>
      <c r="O561" s="24">
        <v>0</v>
      </c>
      <c r="P561" s="24">
        <v>0</v>
      </c>
      <c r="Q561" s="24">
        <v>3261</v>
      </c>
      <c r="R561" s="24">
        <v>41149.699999999997</v>
      </c>
      <c r="S561" s="24">
        <v>41150</v>
      </c>
      <c r="T561" s="24">
        <v>0.3</v>
      </c>
      <c r="U561" s="24">
        <v>0</v>
      </c>
    </row>
    <row r="562" spans="1:21" ht="15.75" thickBot="1" x14ac:dyDescent="0.3">
      <c r="A562" s="23" t="s">
        <v>245</v>
      </c>
      <c r="B562" s="24">
        <v>15741.6</v>
      </c>
      <c r="C562" s="24">
        <v>7201.5</v>
      </c>
      <c r="D562" s="24">
        <v>2012</v>
      </c>
      <c r="E562" s="24">
        <v>41.5</v>
      </c>
      <c r="F562" s="24">
        <v>1340.5</v>
      </c>
      <c r="G562" s="24">
        <v>2</v>
      </c>
      <c r="H562" s="24">
        <v>1737</v>
      </c>
      <c r="I562" s="24">
        <v>6007</v>
      </c>
      <c r="J562" s="24">
        <v>1593</v>
      </c>
      <c r="K562" s="24">
        <v>1046</v>
      </c>
      <c r="L562" s="24">
        <v>0</v>
      </c>
      <c r="M562" s="24">
        <v>1588</v>
      </c>
      <c r="N562" s="24">
        <v>886</v>
      </c>
      <c r="O562" s="24">
        <v>0</v>
      </c>
      <c r="P562" s="24">
        <v>100.5</v>
      </c>
      <c r="Q562" s="24">
        <v>1541.5</v>
      </c>
      <c r="R562" s="24">
        <v>40838.199999999997</v>
      </c>
      <c r="S562" s="24">
        <v>40838</v>
      </c>
      <c r="T562" s="24">
        <v>-0.2</v>
      </c>
      <c r="U562" s="24">
        <v>0</v>
      </c>
    </row>
    <row r="563" spans="1:21" ht="15.75" thickBot="1" x14ac:dyDescent="0.3">
      <c r="A563" s="23" t="s">
        <v>246</v>
      </c>
      <c r="B563" s="24">
        <v>16061.1</v>
      </c>
      <c r="C563" s="24">
        <v>6703.5</v>
      </c>
      <c r="D563" s="24">
        <v>2285</v>
      </c>
      <c r="E563" s="24">
        <v>109</v>
      </c>
      <c r="F563" s="24">
        <v>1340.5</v>
      </c>
      <c r="G563" s="24">
        <v>2</v>
      </c>
      <c r="H563" s="24">
        <v>1909.5</v>
      </c>
      <c r="I563" s="24">
        <v>6007</v>
      </c>
      <c r="J563" s="24">
        <v>1298.5</v>
      </c>
      <c r="K563" s="24">
        <v>1046</v>
      </c>
      <c r="L563" s="24">
        <v>0</v>
      </c>
      <c r="M563" s="24">
        <v>1544.5</v>
      </c>
      <c r="N563" s="24">
        <v>856.5</v>
      </c>
      <c r="O563" s="24">
        <v>241</v>
      </c>
      <c r="P563" s="24">
        <v>0</v>
      </c>
      <c r="Q563" s="24">
        <v>1805</v>
      </c>
      <c r="R563" s="24">
        <v>41209.199999999997</v>
      </c>
      <c r="S563" s="24">
        <v>41209</v>
      </c>
      <c r="T563" s="24">
        <v>-0.2</v>
      </c>
      <c r="U563" s="24">
        <v>0</v>
      </c>
    </row>
    <row r="564" spans="1:21" ht="15.75" thickBot="1" x14ac:dyDescent="0.3">
      <c r="A564" s="23" t="s">
        <v>247</v>
      </c>
      <c r="B564" s="24">
        <v>1535.5</v>
      </c>
      <c r="C564" s="24">
        <v>5080</v>
      </c>
      <c r="D564" s="24">
        <v>0</v>
      </c>
      <c r="E564" s="24">
        <v>0</v>
      </c>
      <c r="F564" s="24">
        <v>295.5</v>
      </c>
      <c r="G564" s="24">
        <v>0</v>
      </c>
      <c r="H564" s="24">
        <v>50</v>
      </c>
      <c r="I564" s="24">
        <v>1781.5</v>
      </c>
      <c r="J564" s="24">
        <v>15878.1</v>
      </c>
      <c r="K564" s="24">
        <v>2615.5</v>
      </c>
      <c r="L564" s="24">
        <v>1551</v>
      </c>
      <c r="M564" s="24">
        <v>1625.5</v>
      </c>
      <c r="N564" s="24">
        <v>1954.5</v>
      </c>
      <c r="O564" s="24">
        <v>442</v>
      </c>
      <c r="P564" s="24">
        <v>1264</v>
      </c>
      <c r="Q564" s="24">
        <v>5970</v>
      </c>
      <c r="R564" s="24">
        <v>40043.199999999997</v>
      </c>
      <c r="S564" s="24">
        <v>40043</v>
      </c>
      <c r="T564" s="24">
        <v>-0.2</v>
      </c>
      <c r="U564" s="24">
        <v>0</v>
      </c>
    </row>
    <row r="565" spans="1:21" ht="15.75" thickBot="1" x14ac:dyDescent="0.3">
      <c r="A565" s="23" t="s">
        <v>248</v>
      </c>
      <c r="B565" s="24">
        <v>11799</v>
      </c>
      <c r="C565" s="24">
        <v>640</v>
      </c>
      <c r="D565" s="24">
        <v>690.5</v>
      </c>
      <c r="E565" s="24">
        <v>0</v>
      </c>
      <c r="F565" s="24">
        <v>295.5</v>
      </c>
      <c r="G565" s="24">
        <v>0</v>
      </c>
      <c r="H565" s="24">
        <v>0</v>
      </c>
      <c r="I565" s="24">
        <v>6678.5</v>
      </c>
      <c r="J565" s="24">
        <v>5352</v>
      </c>
      <c r="K565" s="24">
        <v>6386</v>
      </c>
      <c r="L565" s="24">
        <v>1404.5</v>
      </c>
      <c r="M565" s="24">
        <v>1588</v>
      </c>
      <c r="N565" s="24">
        <v>1954.5</v>
      </c>
      <c r="O565" s="24">
        <v>442</v>
      </c>
      <c r="P565" s="24">
        <v>1264</v>
      </c>
      <c r="Q565" s="24">
        <v>1541.5</v>
      </c>
      <c r="R565" s="24">
        <v>40036.199999999997</v>
      </c>
      <c r="S565" s="24">
        <v>40037</v>
      </c>
      <c r="T565" s="24">
        <v>0.8</v>
      </c>
      <c r="U565" s="24">
        <v>0</v>
      </c>
    </row>
    <row r="566" spans="1:21" ht="15.75" thickBot="1" x14ac:dyDescent="0.3">
      <c r="A566" s="23" t="s">
        <v>249</v>
      </c>
      <c r="B566" s="24">
        <v>6341.5</v>
      </c>
      <c r="C566" s="24">
        <v>1452.5</v>
      </c>
      <c r="D566" s="24">
        <v>0</v>
      </c>
      <c r="E566" s="24">
        <v>0</v>
      </c>
      <c r="F566" s="24">
        <v>295.5</v>
      </c>
      <c r="G566" s="24">
        <v>0</v>
      </c>
      <c r="H566" s="24">
        <v>0</v>
      </c>
      <c r="I566" s="24">
        <v>1781.5</v>
      </c>
      <c r="J566" s="24">
        <v>11268</v>
      </c>
      <c r="K566" s="24">
        <v>6386</v>
      </c>
      <c r="L566" s="24">
        <v>1478</v>
      </c>
      <c r="M566" s="24">
        <v>1588</v>
      </c>
      <c r="N566" s="24">
        <v>1954.5</v>
      </c>
      <c r="O566" s="24">
        <v>442</v>
      </c>
      <c r="P566" s="24">
        <v>1340.5</v>
      </c>
      <c r="Q566" s="24">
        <v>5672.5</v>
      </c>
      <c r="R566" s="24">
        <v>40000.699999999997</v>
      </c>
      <c r="S566" s="24">
        <v>40000</v>
      </c>
      <c r="T566" s="24">
        <v>-0.7</v>
      </c>
      <c r="U566" s="24">
        <v>0</v>
      </c>
    </row>
    <row r="567" spans="1:21" ht="15.75" thickBot="1" x14ac:dyDescent="0.3">
      <c r="A567" s="23" t="s">
        <v>250</v>
      </c>
      <c r="B567" s="24">
        <v>12704.1</v>
      </c>
      <c r="C567" s="24">
        <v>640</v>
      </c>
      <c r="D567" s="24">
        <v>561</v>
      </c>
      <c r="E567" s="24">
        <v>50.5</v>
      </c>
      <c r="F567" s="24">
        <v>782.5</v>
      </c>
      <c r="G567" s="24">
        <v>2</v>
      </c>
      <c r="H567" s="24">
        <v>1535.5</v>
      </c>
      <c r="I567" s="24">
        <v>3156</v>
      </c>
      <c r="J567" s="24">
        <v>4453.5</v>
      </c>
      <c r="K567" s="24">
        <v>6386</v>
      </c>
      <c r="L567" s="24">
        <v>1478</v>
      </c>
      <c r="M567" s="24">
        <v>1544.5</v>
      </c>
      <c r="N567" s="24">
        <v>1954.5</v>
      </c>
      <c r="O567" s="24">
        <v>442</v>
      </c>
      <c r="P567" s="24">
        <v>181.5</v>
      </c>
      <c r="Q567" s="24">
        <v>4182</v>
      </c>
      <c r="R567" s="24">
        <v>40053.699999999997</v>
      </c>
      <c r="S567" s="24">
        <v>40054</v>
      </c>
      <c r="T567" s="24">
        <v>0.3</v>
      </c>
      <c r="U567" s="24">
        <v>0</v>
      </c>
    </row>
    <row r="568" spans="1:21" ht="15.75" thickBot="1" x14ac:dyDescent="0.3">
      <c r="A568" s="23" t="s">
        <v>251</v>
      </c>
      <c r="B568" s="24">
        <v>6341.5</v>
      </c>
      <c r="C568" s="24">
        <v>0</v>
      </c>
      <c r="D568" s="24">
        <v>0</v>
      </c>
      <c r="E568" s="24">
        <v>0</v>
      </c>
      <c r="F568" s="24">
        <v>782.5</v>
      </c>
      <c r="G568" s="24">
        <v>0</v>
      </c>
      <c r="H568" s="24">
        <v>50</v>
      </c>
      <c r="I568" s="24">
        <v>4180</v>
      </c>
      <c r="J568" s="24">
        <v>11268</v>
      </c>
      <c r="K568" s="24">
        <v>7573</v>
      </c>
      <c r="L568" s="24">
        <v>1478</v>
      </c>
      <c r="M568" s="24">
        <v>1588</v>
      </c>
      <c r="N568" s="24">
        <v>1954.5</v>
      </c>
      <c r="O568" s="24">
        <v>442</v>
      </c>
      <c r="P568" s="24">
        <v>1264</v>
      </c>
      <c r="Q568" s="24">
        <v>3179</v>
      </c>
      <c r="R568" s="24">
        <v>40100.699999999997</v>
      </c>
      <c r="S568" s="24">
        <v>40100</v>
      </c>
      <c r="T568" s="24">
        <v>-0.7</v>
      </c>
      <c r="U568" s="24">
        <v>0</v>
      </c>
    </row>
    <row r="569" spans="1:21" ht="15.75" thickBot="1" x14ac:dyDescent="0.3">
      <c r="A569" s="23" t="s">
        <v>252</v>
      </c>
      <c r="B569" s="24">
        <v>6808</v>
      </c>
      <c r="C569" s="24">
        <v>0</v>
      </c>
      <c r="D569" s="24">
        <v>0</v>
      </c>
      <c r="E569" s="24">
        <v>0</v>
      </c>
      <c r="F569" s="24">
        <v>817.5</v>
      </c>
      <c r="G569" s="24">
        <v>0</v>
      </c>
      <c r="H569" s="24">
        <v>1746.5</v>
      </c>
      <c r="I569" s="24">
        <v>4180</v>
      </c>
      <c r="J569" s="24">
        <v>10364</v>
      </c>
      <c r="K569" s="24">
        <v>7573</v>
      </c>
      <c r="L569" s="24">
        <v>2052</v>
      </c>
      <c r="M569" s="24">
        <v>1588</v>
      </c>
      <c r="N569" s="24">
        <v>1297.5</v>
      </c>
      <c r="O569" s="24">
        <v>442</v>
      </c>
      <c r="P569" s="24">
        <v>0</v>
      </c>
      <c r="Q569" s="24">
        <v>3179</v>
      </c>
      <c r="R569" s="24">
        <v>40047.699999999997</v>
      </c>
      <c r="S569" s="24">
        <v>40048</v>
      </c>
      <c r="T569" s="24">
        <v>0.3</v>
      </c>
      <c r="U569" s="24">
        <v>0</v>
      </c>
    </row>
    <row r="570" spans="1:21" ht="15.75" thickBot="1" x14ac:dyDescent="0.3">
      <c r="A570" s="23" t="s">
        <v>253</v>
      </c>
      <c r="B570" s="24">
        <v>3232</v>
      </c>
      <c r="C570" s="24">
        <v>0</v>
      </c>
      <c r="D570" s="24">
        <v>2306</v>
      </c>
      <c r="E570" s="24">
        <v>0</v>
      </c>
      <c r="F570" s="24">
        <v>0</v>
      </c>
      <c r="G570" s="24">
        <v>0</v>
      </c>
      <c r="H570" s="24">
        <v>947</v>
      </c>
      <c r="I570" s="24">
        <v>3156</v>
      </c>
      <c r="J570" s="24">
        <v>13675.1</v>
      </c>
      <c r="K570" s="24">
        <v>7113.5</v>
      </c>
      <c r="L570" s="24">
        <v>0</v>
      </c>
      <c r="M570" s="24">
        <v>1729.5</v>
      </c>
      <c r="N570" s="24">
        <v>2072</v>
      </c>
      <c r="O570" s="24">
        <v>442</v>
      </c>
      <c r="P570" s="24">
        <v>726.5</v>
      </c>
      <c r="Q570" s="24">
        <v>4182</v>
      </c>
      <c r="R570" s="24">
        <v>39581.699999999997</v>
      </c>
      <c r="S570" s="24">
        <v>39582</v>
      </c>
      <c r="T570" s="24">
        <v>0.3</v>
      </c>
      <c r="U570" s="24">
        <v>0</v>
      </c>
    </row>
    <row r="571" spans="1:21" ht="15.75" thickBot="1" x14ac:dyDescent="0.3">
      <c r="A571" s="23" t="s">
        <v>254</v>
      </c>
      <c r="B571" s="24">
        <v>0</v>
      </c>
      <c r="C571" s="24">
        <v>2834.5</v>
      </c>
      <c r="D571" s="24">
        <v>0</v>
      </c>
      <c r="E571" s="24">
        <v>0</v>
      </c>
      <c r="F571" s="24">
        <v>0</v>
      </c>
      <c r="G571" s="24">
        <v>0</v>
      </c>
      <c r="H571" s="24">
        <v>0</v>
      </c>
      <c r="I571" s="24">
        <v>6007</v>
      </c>
      <c r="J571" s="24">
        <v>17446.599999999999</v>
      </c>
      <c r="K571" s="24">
        <v>4801.5</v>
      </c>
      <c r="L571" s="24">
        <v>1478</v>
      </c>
      <c r="M571" s="24">
        <v>1588</v>
      </c>
      <c r="N571" s="24">
        <v>2072</v>
      </c>
      <c r="O571" s="24">
        <v>442</v>
      </c>
      <c r="P571" s="24">
        <v>1340.5</v>
      </c>
      <c r="Q571" s="24">
        <v>1541.5</v>
      </c>
      <c r="R571" s="24">
        <v>39551.699999999997</v>
      </c>
      <c r="S571" s="24">
        <v>39552</v>
      </c>
      <c r="T571" s="24">
        <v>0.3</v>
      </c>
      <c r="U571" s="24">
        <v>0</v>
      </c>
    </row>
    <row r="572" spans="1:21" ht="15.75" thickBot="1" x14ac:dyDescent="0.3">
      <c r="A572" s="23" t="s">
        <v>255</v>
      </c>
      <c r="B572" s="24">
        <v>3564.5</v>
      </c>
      <c r="C572" s="24">
        <v>0</v>
      </c>
      <c r="D572" s="24">
        <v>0</v>
      </c>
      <c r="E572" s="24">
        <v>109</v>
      </c>
      <c r="F572" s="24">
        <v>0</v>
      </c>
      <c r="G572" s="24">
        <v>2</v>
      </c>
      <c r="H572" s="24">
        <v>853</v>
      </c>
      <c r="I572" s="24">
        <v>0</v>
      </c>
      <c r="J572" s="24">
        <v>13675.1</v>
      </c>
      <c r="K572" s="24">
        <v>7397.5</v>
      </c>
      <c r="L572" s="24">
        <v>1551</v>
      </c>
      <c r="M572" s="24">
        <v>1544.5</v>
      </c>
      <c r="N572" s="24">
        <v>2072</v>
      </c>
      <c r="O572" s="24">
        <v>249.5</v>
      </c>
      <c r="P572" s="24">
        <v>1264</v>
      </c>
      <c r="Q572" s="24">
        <v>7270.5</v>
      </c>
      <c r="R572" s="24">
        <v>39552.699999999997</v>
      </c>
      <c r="S572" s="24">
        <v>39552</v>
      </c>
      <c r="T572" s="24">
        <v>-0.7</v>
      </c>
      <c r="U572" s="24">
        <v>0</v>
      </c>
    </row>
    <row r="573" spans="1:21" ht="15.75" thickBot="1" x14ac:dyDescent="0.3">
      <c r="A573" s="23" t="s">
        <v>256</v>
      </c>
      <c r="B573" s="24">
        <v>15741.6</v>
      </c>
      <c r="C573" s="24">
        <v>2834.5</v>
      </c>
      <c r="D573" s="24">
        <v>0</v>
      </c>
      <c r="E573" s="24">
        <v>0</v>
      </c>
      <c r="F573" s="24">
        <v>1892</v>
      </c>
      <c r="G573" s="24">
        <v>0</v>
      </c>
      <c r="H573" s="24">
        <v>0</v>
      </c>
      <c r="I573" s="24">
        <v>4237</v>
      </c>
      <c r="J573" s="24">
        <v>1593</v>
      </c>
      <c r="K573" s="24">
        <v>4801.5</v>
      </c>
      <c r="L573" s="24">
        <v>1478</v>
      </c>
      <c r="M573" s="24">
        <v>1729.5</v>
      </c>
      <c r="N573" s="24">
        <v>298.5</v>
      </c>
      <c r="O573" s="24">
        <v>442</v>
      </c>
      <c r="P573" s="24">
        <v>1340.5</v>
      </c>
      <c r="Q573" s="24">
        <v>3179</v>
      </c>
      <c r="R573" s="24">
        <v>39567.199999999997</v>
      </c>
      <c r="S573" s="24">
        <v>39567</v>
      </c>
      <c r="T573" s="24">
        <v>-0.2</v>
      </c>
      <c r="U573" s="24">
        <v>0</v>
      </c>
    </row>
    <row r="574" spans="1:21" ht="15.75" thickBot="1" x14ac:dyDescent="0.3">
      <c r="A574" s="23" t="s">
        <v>257</v>
      </c>
      <c r="B574" s="24">
        <v>2737.5</v>
      </c>
      <c r="C574" s="24">
        <v>1452.5</v>
      </c>
      <c r="D574" s="24">
        <v>0</v>
      </c>
      <c r="E574" s="24">
        <v>0</v>
      </c>
      <c r="F574" s="24">
        <v>0</v>
      </c>
      <c r="G574" s="24">
        <v>0</v>
      </c>
      <c r="H574" s="24">
        <v>853</v>
      </c>
      <c r="I574" s="24">
        <v>1788</v>
      </c>
      <c r="J574" s="24">
        <v>14169.6</v>
      </c>
      <c r="K574" s="24">
        <v>5753</v>
      </c>
      <c r="L574" s="24">
        <v>2052</v>
      </c>
      <c r="M574" s="24">
        <v>1588</v>
      </c>
      <c r="N574" s="24">
        <v>2407</v>
      </c>
      <c r="O574" s="24">
        <v>442</v>
      </c>
      <c r="P574" s="24">
        <v>764.5</v>
      </c>
      <c r="Q574" s="24">
        <v>5591</v>
      </c>
      <c r="R574" s="24">
        <v>39598.199999999997</v>
      </c>
      <c r="S574" s="24">
        <v>39598</v>
      </c>
      <c r="T574" s="24">
        <v>-0.2</v>
      </c>
      <c r="U574" s="24">
        <v>0</v>
      </c>
    </row>
    <row r="575" spans="1:21" ht="15.75" thickBot="1" x14ac:dyDescent="0.3">
      <c r="A575" s="23" t="s">
        <v>258</v>
      </c>
      <c r="B575" s="24">
        <v>1326.5</v>
      </c>
      <c r="C575" s="24">
        <v>0</v>
      </c>
      <c r="D575" s="24">
        <v>561</v>
      </c>
      <c r="E575" s="24">
        <v>0</v>
      </c>
      <c r="F575" s="24">
        <v>782.5</v>
      </c>
      <c r="G575" s="24">
        <v>0</v>
      </c>
      <c r="H575" s="24">
        <v>0</v>
      </c>
      <c r="I575" s="24">
        <v>3156</v>
      </c>
      <c r="J575" s="24">
        <v>15943.6</v>
      </c>
      <c r="K575" s="24">
        <v>7397.5</v>
      </c>
      <c r="L575" s="24">
        <v>1478</v>
      </c>
      <c r="M575" s="24">
        <v>1588</v>
      </c>
      <c r="N575" s="24">
        <v>1409</v>
      </c>
      <c r="O575" s="24">
        <v>442</v>
      </c>
      <c r="P575" s="24">
        <v>1340.5</v>
      </c>
      <c r="Q575" s="24">
        <v>4182</v>
      </c>
      <c r="R575" s="24">
        <v>39606.699999999997</v>
      </c>
      <c r="S575" s="24">
        <v>39607</v>
      </c>
      <c r="T575" s="24">
        <v>0.3</v>
      </c>
      <c r="U575" s="24">
        <v>0</v>
      </c>
    </row>
    <row r="576" spans="1:21" ht="15.75" thickBot="1" x14ac:dyDescent="0.3">
      <c r="A576" s="23" t="s">
        <v>259</v>
      </c>
      <c r="B576" s="24">
        <v>3232</v>
      </c>
      <c r="C576" s="24">
        <v>0</v>
      </c>
      <c r="D576" s="24">
        <v>0</v>
      </c>
      <c r="E576" s="24">
        <v>0</v>
      </c>
      <c r="F576" s="24">
        <v>817.5</v>
      </c>
      <c r="G576" s="24">
        <v>0</v>
      </c>
      <c r="H576" s="24">
        <v>0</v>
      </c>
      <c r="I576" s="24">
        <v>1781.5</v>
      </c>
      <c r="J576" s="24">
        <v>13675.1</v>
      </c>
      <c r="K576" s="24">
        <v>7113.5</v>
      </c>
      <c r="L576" s="24">
        <v>2009.5</v>
      </c>
      <c r="M576" s="24">
        <v>1588</v>
      </c>
      <c r="N576" s="24">
        <v>1297.5</v>
      </c>
      <c r="O576" s="24">
        <v>442</v>
      </c>
      <c r="P576" s="24">
        <v>1591</v>
      </c>
      <c r="Q576" s="24">
        <v>5672.5</v>
      </c>
      <c r="R576" s="24">
        <v>39220.199999999997</v>
      </c>
      <c r="S576" s="24">
        <v>39221</v>
      </c>
      <c r="T576" s="24">
        <v>0.8</v>
      </c>
      <c r="U576" s="24">
        <v>0</v>
      </c>
    </row>
    <row r="577" spans="1:21" ht="15.75" thickBot="1" x14ac:dyDescent="0.3">
      <c r="A577" s="23" t="s">
        <v>260</v>
      </c>
      <c r="B577" s="24">
        <v>3232</v>
      </c>
      <c r="C577" s="24">
        <v>640</v>
      </c>
      <c r="D577" s="24">
        <v>0</v>
      </c>
      <c r="E577" s="24">
        <v>0</v>
      </c>
      <c r="F577" s="24">
        <v>986</v>
      </c>
      <c r="G577" s="24">
        <v>0</v>
      </c>
      <c r="H577" s="24">
        <v>1535.5</v>
      </c>
      <c r="I577" s="24">
        <v>2361</v>
      </c>
      <c r="J577" s="24">
        <v>13675.1</v>
      </c>
      <c r="K577" s="24">
        <v>6386</v>
      </c>
      <c r="L577" s="24">
        <v>1551</v>
      </c>
      <c r="M577" s="24">
        <v>1588</v>
      </c>
      <c r="N577" s="24">
        <v>1297.5</v>
      </c>
      <c r="O577" s="24">
        <v>442</v>
      </c>
      <c r="P577" s="24">
        <v>474</v>
      </c>
      <c r="Q577" s="24">
        <v>5104</v>
      </c>
      <c r="R577" s="24">
        <v>39272.199999999997</v>
      </c>
      <c r="S577" s="24">
        <v>39273</v>
      </c>
      <c r="T577" s="24">
        <v>0.8</v>
      </c>
      <c r="U577" s="24">
        <v>0</v>
      </c>
    </row>
    <row r="578" spans="1:21" ht="15.75" thickBot="1" x14ac:dyDescent="0.3">
      <c r="A578" s="23" t="s">
        <v>261</v>
      </c>
      <c r="B578" s="24">
        <v>3232</v>
      </c>
      <c r="C578" s="24">
        <v>0</v>
      </c>
      <c r="D578" s="24">
        <v>2306</v>
      </c>
      <c r="E578" s="24">
        <v>41.5</v>
      </c>
      <c r="F578" s="24">
        <v>0</v>
      </c>
      <c r="G578" s="24">
        <v>0</v>
      </c>
      <c r="H578" s="24">
        <v>950</v>
      </c>
      <c r="I578" s="24">
        <v>488</v>
      </c>
      <c r="J578" s="24">
        <v>13675.1</v>
      </c>
      <c r="K578" s="24">
        <v>7573</v>
      </c>
      <c r="L578" s="24">
        <v>0</v>
      </c>
      <c r="M578" s="24">
        <v>1544.5</v>
      </c>
      <c r="N578" s="24">
        <v>1954.5</v>
      </c>
      <c r="O578" s="24">
        <v>442</v>
      </c>
      <c r="P578" s="24">
        <v>576.5</v>
      </c>
      <c r="Q578" s="24">
        <v>6499</v>
      </c>
      <c r="R578" s="24">
        <v>39282.199999999997</v>
      </c>
      <c r="S578" s="24">
        <v>39282</v>
      </c>
      <c r="T578" s="24">
        <v>-0.2</v>
      </c>
      <c r="U578" s="24">
        <v>0</v>
      </c>
    </row>
    <row r="579" spans="1:21" ht="15.75" thickBot="1" x14ac:dyDescent="0.3">
      <c r="A579" s="23" t="s">
        <v>262</v>
      </c>
      <c r="B579" s="24">
        <v>3564.5</v>
      </c>
      <c r="C579" s="24">
        <v>0</v>
      </c>
      <c r="D579" s="24">
        <v>1719</v>
      </c>
      <c r="E579" s="24">
        <v>0</v>
      </c>
      <c r="F579" s="24">
        <v>0</v>
      </c>
      <c r="G579" s="24">
        <v>2</v>
      </c>
      <c r="H579" s="24">
        <v>411.5</v>
      </c>
      <c r="I579" s="24">
        <v>1781.5</v>
      </c>
      <c r="J579" s="24">
        <v>13436.1</v>
      </c>
      <c r="K579" s="24">
        <v>7163</v>
      </c>
      <c r="L579" s="24">
        <v>0</v>
      </c>
      <c r="M579" s="24">
        <v>1625.5</v>
      </c>
      <c r="N579" s="24">
        <v>2407</v>
      </c>
      <c r="O579" s="24">
        <v>182.5</v>
      </c>
      <c r="P579" s="24">
        <v>1264</v>
      </c>
      <c r="Q579" s="24">
        <v>5672.5</v>
      </c>
      <c r="R579" s="24">
        <v>39229.199999999997</v>
      </c>
      <c r="S579" s="24">
        <v>39229</v>
      </c>
      <c r="T579" s="24">
        <v>-0.2</v>
      </c>
      <c r="U579" s="24">
        <v>0</v>
      </c>
    </row>
    <row r="580" spans="1:21" ht="15.75" thickBot="1" x14ac:dyDescent="0.3">
      <c r="A580" s="23" t="s">
        <v>263</v>
      </c>
      <c r="B580" s="24">
        <v>2737.5</v>
      </c>
      <c r="C580" s="24">
        <v>0</v>
      </c>
      <c r="D580" s="24">
        <v>0</v>
      </c>
      <c r="E580" s="24">
        <v>0</v>
      </c>
      <c r="F580" s="24">
        <v>986</v>
      </c>
      <c r="G580" s="24">
        <v>2</v>
      </c>
      <c r="H580" s="24">
        <v>0</v>
      </c>
      <c r="I580" s="24">
        <v>1788</v>
      </c>
      <c r="J580" s="24">
        <v>14373.6</v>
      </c>
      <c r="K580" s="24">
        <v>7573</v>
      </c>
      <c r="L580" s="24">
        <v>2009.5</v>
      </c>
      <c r="M580" s="24">
        <v>1625.5</v>
      </c>
      <c r="N580" s="24">
        <v>886</v>
      </c>
      <c r="O580" s="24">
        <v>249.5</v>
      </c>
      <c r="P580" s="24">
        <v>1340.5</v>
      </c>
      <c r="Q580" s="24">
        <v>5672.5</v>
      </c>
      <c r="R580" s="24">
        <v>39243.699999999997</v>
      </c>
      <c r="S580" s="24">
        <v>39244</v>
      </c>
      <c r="T580" s="24">
        <v>0.3</v>
      </c>
      <c r="U580" s="24">
        <v>0</v>
      </c>
    </row>
    <row r="581" spans="1:21" ht="15.75" thickBot="1" x14ac:dyDescent="0.3">
      <c r="A581" s="23" t="s">
        <v>264</v>
      </c>
      <c r="B581" s="24">
        <v>594</v>
      </c>
      <c r="C581" s="24">
        <v>0</v>
      </c>
      <c r="D581" s="24">
        <v>0</v>
      </c>
      <c r="E581" s="24">
        <v>0</v>
      </c>
      <c r="F581" s="24">
        <v>295.5</v>
      </c>
      <c r="G581" s="24">
        <v>2</v>
      </c>
      <c r="H581" s="24">
        <v>1535.5</v>
      </c>
      <c r="I581" s="24">
        <v>170</v>
      </c>
      <c r="J581" s="24">
        <v>17042.099999999999</v>
      </c>
      <c r="K581" s="24">
        <v>7113.5</v>
      </c>
      <c r="L581" s="24">
        <v>1478</v>
      </c>
      <c r="M581" s="24">
        <v>1625.5</v>
      </c>
      <c r="N581" s="24">
        <v>1954.5</v>
      </c>
      <c r="O581" s="24">
        <v>0</v>
      </c>
      <c r="P581" s="24">
        <v>171.5</v>
      </c>
      <c r="Q581" s="24">
        <v>7270.5</v>
      </c>
      <c r="R581" s="24">
        <v>39252.699999999997</v>
      </c>
      <c r="S581" s="24">
        <v>39253</v>
      </c>
      <c r="T581" s="24">
        <v>0.3</v>
      </c>
      <c r="U581" s="24">
        <v>0</v>
      </c>
    </row>
    <row r="582" spans="1:21" ht="15.75" thickBot="1" x14ac:dyDescent="0.3">
      <c r="A582" s="23" t="s">
        <v>265</v>
      </c>
      <c r="B582" s="24">
        <v>6341.5</v>
      </c>
      <c r="C582" s="24">
        <v>3672</v>
      </c>
      <c r="D582" s="24">
        <v>1348.5</v>
      </c>
      <c r="E582" s="24">
        <v>41.5</v>
      </c>
      <c r="F582" s="24">
        <v>986</v>
      </c>
      <c r="G582" s="24">
        <v>2</v>
      </c>
      <c r="H582" s="24">
        <v>1535.5</v>
      </c>
      <c r="I582" s="24">
        <v>1788</v>
      </c>
      <c r="J582" s="24">
        <v>12079.5</v>
      </c>
      <c r="K582" s="24">
        <v>4729.5</v>
      </c>
      <c r="L582" s="24">
        <v>1260.5</v>
      </c>
      <c r="M582" s="24">
        <v>1588</v>
      </c>
      <c r="N582" s="24">
        <v>1297.5</v>
      </c>
      <c r="O582" s="24">
        <v>241</v>
      </c>
      <c r="P582" s="24">
        <v>129.5</v>
      </c>
      <c r="Q582" s="24">
        <v>5591</v>
      </c>
      <c r="R582" s="24">
        <v>42631.7</v>
      </c>
      <c r="S582" s="24">
        <v>42632</v>
      </c>
      <c r="T582" s="24">
        <v>0.3</v>
      </c>
      <c r="U582" s="24">
        <v>0</v>
      </c>
    </row>
    <row r="583" spans="1:21" ht="15.75" thickBot="1" x14ac:dyDescent="0.3">
      <c r="A583" s="23" t="s">
        <v>266</v>
      </c>
      <c r="B583" s="24">
        <v>10972</v>
      </c>
      <c r="C583" s="24">
        <v>3190.5</v>
      </c>
      <c r="D583" s="24">
        <v>561</v>
      </c>
      <c r="E583" s="24">
        <v>41.5</v>
      </c>
      <c r="F583" s="24">
        <v>782.5</v>
      </c>
      <c r="G583" s="24">
        <v>2</v>
      </c>
      <c r="H583" s="24">
        <v>1535.5</v>
      </c>
      <c r="I583" s="24">
        <v>6007</v>
      </c>
      <c r="J583" s="24">
        <v>6862.5</v>
      </c>
      <c r="K583" s="24">
        <v>4738.5</v>
      </c>
      <c r="L583" s="24">
        <v>1478</v>
      </c>
      <c r="M583" s="24">
        <v>1588</v>
      </c>
      <c r="N583" s="24">
        <v>1954.5</v>
      </c>
      <c r="O583" s="24">
        <v>442</v>
      </c>
      <c r="P583" s="24">
        <v>576.5</v>
      </c>
      <c r="Q583" s="24">
        <v>1805</v>
      </c>
      <c r="R583" s="24">
        <v>42537.2</v>
      </c>
      <c r="S583" s="24">
        <v>42537</v>
      </c>
      <c r="T583" s="24">
        <v>-0.2</v>
      </c>
      <c r="U583" s="24">
        <v>0</v>
      </c>
    </row>
    <row r="584" spans="1:21" ht="15.75" thickBot="1" x14ac:dyDescent="0.3">
      <c r="A584" s="23" t="s">
        <v>267</v>
      </c>
      <c r="B584" s="24">
        <v>7950</v>
      </c>
      <c r="C584" s="24">
        <v>5863</v>
      </c>
      <c r="D584" s="24">
        <v>1719</v>
      </c>
      <c r="E584" s="24">
        <v>41.5</v>
      </c>
      <c r="F584" s="24">
        <v>986</v>
      </c>
      <c r="G584" s="24">
        <v>2</v>
      </c>
      <c r="H584" s="24">
        <v>1737</v>
      </c>
      <c r="I584" s="24">
        <v>6678.5</v>
      </c>
      <c r="J584" s="24">
        <v>10324.5</v>
      </c>
      <c r="K584" s="24">
        <v>2615.5</v>
      </c>
      <c r="L584" s="24">
        <v>282</v>
      </c>
      <c r="M584" s="24">
        <v>1588</v>
      </c>
      <c r="N584" s="24">
        <v>1143</v>
      </c>
      <c r="O584" s="24">
        <v>0</v>
      </c>
      <c r="P584" s="24">
        <v>100.5</v>
      </c>
      <c r="Q584" s="24">
        <v>1541.5</v>
      </c>
      <c r="R584" s="24">
        <v>42572.2</v>
      </c>
      <c r="S584" s="24">
        <v>42573</v>
      </c>
      <c r="T584" s="24">
        <v>0.8</v>
      </c>
      <c r="U584" s="24">
        <v>0</v>
      </c>
    </row>
    <row r="585" spans="1:21" ht="15.75" thickBot="1" x14ac:dyDescent="0.3">
      <c r="A585" s="23" t="s">
        <v>268</v>
      </c>
      <c r="B585" s="24">
        <v>4705</v>
      </c>
      <c r="C585" s="24">
        <v>6703.5</v>
      </c>
      <c r="D585" s="24">
        <v>690.5</v>
      </c>
      <c r="E585" s="24">
        <v>0</v>
      </c>
      <c r="F585" s="24">
        <v>1672</v>
      </c>
      <c r="G585" s="24">
        <v>2</v>
      </c>
      <c r="H585" s="24">
        <v>1535.5</v>
      </c>
      <c r="I585" s="24">
        <v>2361</v>
      </c>
      <c r="J585" s="24">
        <v>13393.6</v>
      </c>
      <c r="K585" s="24">
        <v>1964.5</v>
      </c>
      <c r="L585" s="24">
        <v>1260.5</v>
      </c>
      <c r="M585" s="24">
        <v>1588</v>
      </c>
      <c r="N585" s="24">
        <v>451</v>
      </c>
      <c r="O585" s="24">
        <v>182.5</v>
      </c>
      <c r="P585" s="24">
        <v>564</v>
      </c>
      <c r="Q585" s="24">
        <v>5591</v>
      </c>
      <c r="R585" s="24">
        <v>42664.7</v>
      </c>
      <c r="S585" s="24">
        <v>42666</v>
      </c>
      <c r="T585" s="24">
        <v>1.3</v>
      </c>
      <c r="U585" s="24">
        <v>0</v>
      </c>
    </row>
    <row r="586" spans="1:21" ht="15.75" thickBot="1" x14ac:dyDescent="0.3">
      <c r="A586" s="23" t="s">
        <v>269</v>
      </c>
      <c r="B586" s="24">
        <v>6341.5</v>
      </c>
      <c r="C586" s="24">
        <v>1452.5</v>
      </c>
      <c r="D586" s="24">
        <v>561</v>
      </c>
      <c r="E586" s="24">
        <v>0</v>
      </c>
      <c r="F586" s="24">
        <v>782.5</v>
      </c>
      <c r="G586" s="24">
        <v>2</v>
      </c>
      <c r="H586" s="24">
        <v>1535.5</v>
      </c>
      <c r="I586" s="24">
        <v>3656</v>
      </c>
      <c r="J586" s="24">
        <v>12079.5</v>
      </c>
      <c r="K586" s="24">
        <v>6386</v>
      </c>
      <c r="L586" s="24">
        <v>1478</v>
      </c>
      <c r="M586" s="24">
        <v>1588</v>
      </c>
      <c r="N586" s="24">
        <v>1954.5</v>
      </c>
      <c r="O586" s="24">
        <v>442</v>
      </c>
      <c r="P586" s="24">
        <v>129.5</v>
      </c>
      <c r="Q586" s="24">
        <v>4182</v>
      </c>
      <c r="R586" s="24">
        <v>42570.7</v>
      </c>
      <c r="S586" s="24">
        <v>42570</v>
      </c>
      <c r="T586" s="24">
        <v>-0.7</v>
      </c>
      <c r="U586" s="24">
        <v>0</v>
      </c>
    </row>
    <row r="587" spans="1:21" ht="15.75" thickBot="1" x14ac:dyDescent="0.3">
      <c r="A587" s="23" t="s">
        <v>270</v>
      </c>
      <c r="B587" s="24">
        <v>6341.5</v>
      </c>
      <c r="C587" s="24">
        <v>1452.5</v>
      </c>
      <c r="D587" s="24">
        <v>1719</v>
      </c>
      <c r="E587" s="24">
        <v>41.5</v>
      </c>
      <c r="F587" s="24">
        <v>1340.5</v>
      </c>
      <c r="G587" s="24">
        <v>0</v>
      </c>
      <c r="H587" s="24">
        <v>1535.5</v>
      </c>
      <c r="I587" s="24">
        <v>3789</v>
      </c>
      <c r="J587" s="24">
        <v>12079.5</v>
      </c>
      <c r="K587" s="24">
        <v>6386</v>
      </c>
      <c r="L587" s="24">
        <v>1104.5</v>
      </c>
      <c r="M587" s="24">
        <v>1588</v>
      </c>
      <c r="N587" s="24">
        <v>886</v>
      </c>
      <c r="O587" s="24">
        <v>442</v>
      </c>
      <c r="P587" s="24">
        <v>100.5</v>
      </c>
      <c r="Q587" s="24">
        <v>3888.5</v>
      </c>
      <c r="R587" s="24">
        <v>42694.7</v>
      </c>
      <c r="S587" s="24">
        <v>42694</v>
      </c>
      <c r="T587" s="24">
        <v>-0.7</v>
      </c>
      <c r="U587" s="24">
        <v>0</v>
      </c>
    </row>
    <row r="588" spans="1:21" ht="15.75" thickBot="1" x14ac:dyDescent="0.3">
      <c r="A588" s="23" t="s">
        <v>271</v>
      </c>
      <c r="B588" s="24">
        <v>2618.5</v>
      </c>
      <c r="C588" s="24">
        <v>640</v>
      </c>
      <c r="D588" s="24">
        <v>0</v>
      </c>
      <c r="E588" s="24">
        <v>109</v>
      </c>
      <c r="F588" s="24">
        <v>295.5</v>
      </c>
      <c r="G588" s="24">
        <v>0</v>
      </c>
      <c r="H588" s="24">
        <v>1535.5</v>
      </c>
      <c r="I588" s="24">
        <v>268</v>
      </c>
      <c r="J588" s="24">
        <v>15663.1</v>
      </c>
      <c r="K588" s="24">
        <v>7113.5</v>
      </c>
      <c r="L588" s="24">
        <v>1551</v>
      </c>
      <c r="M588" s="24">
        <v>1544.5</v>
      </c>
      <c r="N588" s="24">
        <v>1954.5</v>
      </c>
      <c r="O588" s="24">
        <v>442</v>
      </c>
      <c r="P588" s="24">
        <v>171.5</v>
      </c>
      <c r="Q588" s="24">
        <v>7270.5</v>
      </c>
      <c r="R588" s="24">
        <v>41177.199999999997</v>
      </c>
      <c r="S588" s="24">
        <v>41177</v>
      </c>
      <c r="T588" s="24">
        <v>-0.2</v>
      </c>
      <c r="U588" s="24">
        <v>0</v>
      </c>
    </row>
    <row r="589" spans="1:21" ht="15.75" thickBot="1" x14ac:dyDescent="0.3">
      <c r="A589" s="23" t="s">
        <v>272</v>
      </c>
      <c r="B589" s="24">
        <v>7950</v>
      </c>
      <c r="C589" s="24">
        <v>3672</v>
      </c>
      <c r="D589" s="24">
        <v>2306</v>
      </c>
      <c r="E589" s="24">
        <v>41.5</v>
      </c>
      <c r="F589" s="24">
        <v>986</v>
      </c>
      <c r="G589" s="24">
        <v>2</v>
      </c>
      <c r="H589" s="24">
        <v>1535.5</v>
      </c>
      <c r="I589" s="24">
        <v>3156</v>
      </c>
      <c r="J589" s="24">
        <v>9703</v>
      </c>
      <c r="K589" s="24">
        <v>4729.5</v>
      </c>
      <c r="L589" s="24">
        <v>0</v>
      </c>
      <c r="M589" s="24">
        <v>1544.5</v>
      </c>
      <c r="N589" s="24">
        <v>886</v>
      </c>
      <c r="O589" s="24">
        <v>241</v>
      </c>
      <c r="P589" s="24">
        <v>100.5</v>
      </c>
      <c r="Q589" s="24">
        <v>4295</v>
      </c>
      <c r="R589" s="24">
        <v>41148.699999999997</v>
      </c>
      <c r="S589" s="24">
        <v>41149</v>
      </c>
      <c r="T589" s="24">
        <v>0.3</v>
      </c>
      <c r="U589" s="24">
        <v>0</v>
      </c>
    </row>
    <row r="590" spans="1:21" ht="15.75" thickBot="1" x14ac:dyDescent="0.3">
      <c r="A590" s="23" t="s">
        <v>273</v>
      </c>
      <c r="B590" s="24">
        <v>10972</v>
      </c>
      <c r="C590" s="24">
        <v>5863</v>
      </c>
      <c r="D590" s="24">
        <v>1719</v>
      </c>
      <c r="E590" s="24">
        <v>41.5</v>
      </c>
      <c r="F590" s="24">
        <v>986</v>
      </c>
      <c r="G590" s="24">
        <v>2</v>
      </c>
      <c r="H590" s="24">
        <v>1746.5</v>
      </c>
      <c r="I590" s="24">
        <v>3789</v>
      </c>
      <c r="J590" s="24">
        <v>6842.5</v>
      </c>
      <c r="K590" s="24">
        <v>1964.5</v>
      </c>
      <c r="L590" s="24">
        <v>1104.5</v>
      </c>
      <c r="M590" s="24">
        <v>1544.5</v>
      </c>
      <c r="N590" s="24">
        <v>886</v>
      </c>
      <c r="O590" s="24">
        <v>0</v>
      </c>
      <c r="P590" s="24">
        <v>0</v>
      </c>
      <c r="Q590" s="24">
        <v>3888.5</v>
      </c>
      <c r="R590" s="24">
        <v>41349.699999999997</v>
      </c>
      <c r="S590" s="24">
        <v>41350</v>
      </c>
      <c r="T590" s="24">
        <v>0.3</v>
      </c>
      <c r="U590" s="24">
        <v>0</v>
      </c>
    </row>
    <row r="591" spans="1:21" ht="15.75" thickBot="1" x14ac:dyDescent="0.3">
      <c r="A591" s="23" t="s">
        <v>274</v>
      </c>
      <c r="B591" s="24">
        <v>4141.5</v>
      </c>
      <c r="C591" s="24">
        <v>640</v>
      </c>
      <c r="D591" s="24">
        <v>690.5</v>
      </c>
      <c r="E591" s="24">
        <v>0</v>
      </c>
      <c r="F591" s="24">
        <v>295.5</v>
      </c>
      <c r="G591" s="24">
        <v>0</v>
      </c>
      <c r="H591" s="24">
        <v>1746.5</v>
      </c>
      <c r="I591" s="24">
        <v>1781.5</v>
      </c>
      <c r="J591" s="24">
        <v>13436.1</v>
      </c>
      <c r="K591" s="24">
        <v>7113.5</v>
      </c>
      <c r="L591" s="24">
        <v>1260.5</v>
      </c>
      <c r="M591" s="24">
        <v>1588</v>
      </c>
      <c r="N591" s="24">
        <v>1954.5</v>
      </c>
      <c r="O591" s="24">
        <v>442</v>
      </c>
      <c r="P591" s="24">
        <v>100.5</v>
      </c>
      <c r="Q591" s="24">
        <v>5970</v>
      </c>
      <c r="R591" s="24">
        <v>41160.699999999997</v>
      </c>
      <c r="S591" s="24">
        <v>41161</v>
      </c>
      <c r="T591" s="24">
        <v>0.3</v>
      </c>
      <c r="U591" s="24">
        <v>0</v>
      </c>
    </row>
    <row r="592" spans="1:21" ht="15.75" thickBot="1" x14ac:dyDescent="0.3">
      <c r="A592" s="23" t="s">
        <v>275</v>
      </c>
      <c r="B592" s="24">
        <v>16061.1</v>
      </c>
      <c r="C592" s="24">
        <v>7365</v>
      </c>
      <c r="D592" s="24">
        <v>1348.5</v>
      </c>
      <c r="E592" s="24">
        <v>109</v>
      </c>
      <c r="F592" s="24">
        <v>1892</v>
      </c>
      <c r="G592" s="24">
        <v>2</v>
      </c>
      <c r="H592" s="24">
        <v>1909.5</v>
      </c>
      <c r="I592" s="24">
        <v>3656</v>
      </c>
      <c r="J592" s="24">
        <v>1298.5</v>
      </c>
      <c r="K592" s="24">
        <v>806</v>
      </c>
      <c r="L592" s="24">
        <v>1260.5</v>
      </c>
      <c r="M592" s="24">
        <v>1225</v>
      </c>
      <c r="N592" s="24">
        <v>105.5</v>
      </c>
      <c r="O592" s="24">
        <v>241</v>
      </c>
      <c r="P592" s="24">
        <v>0</v>
      </c>
      <c r="Q592" s="24">
        <v>3888.5</v>
      </c>
      <c r="R592" s="24">
        <v>41168.199999999997</v>
      </c>
      <c r="S592" s="24">
        <v>41168</v>
      </c>
      <c r="T592" s="24">
        <v>-0.2</v>
      </c>
      <c r="U592" s="24">
        <v>0</v>
      </c>
    </row>
    <row r="593" spans="1:21" ht="15.75" thickBot="1" x14ac:dyDescent="0.3">
      <c r="A593" s="23" t="s">
        <v>276</v>
      </c>
      <c r="B593" s="24">
        <v>4141.5</v>
      </c>
      <c r="C593" s="24">
        <v>1452.5</v>
      </c>
      <c r="D593" s="24">
        <v>0</v>
      </c>
      <c r="E593" s="24">
        <v>0</v>
      </c>
      <c r="F593" s="24">
        <v>1340.5</v>
      </c>
      <c r="G593" s="24">
        <v>0</v>
      </c>
      <c r="H593" s="24">
        <v>1535.5</v>
      </c>
      <c r="I593" s="24">
        <v>6007</v>
      </c>
      <c r="J593" s="24">
        <v>13393.6</v>
      </c>
      <c r="K593" s="24">
        <v>6386</v>
      </c>
      <c r="L593" s="24">
        <v>2009.5</v>
      </c>
      <c r="M593" s="24">
        <v>1588</v>
      </c>
      <c r="N593" s="24">
        <v>856.5</v>
      </c>
      <c r="O593" s="24">
        <v>442</v>
      </c>
      <c r="P593" s="24">
        <v>171.5</v>
      </c>
      <c r="Q593" s="24">
        <v>1805</v>
      </c>
      <c r="R593" s="24">
        <v>41129.199999999997</v>
      </c>
      <c r="S593" s="24">
        <v>41129</v>
      </c>
      <c r="T593" s="24">
        <v>-0.2</v>
      </c>
      <c r="U593" s="24">
        <v>0</v>
      </c>
    </row>
    <row r="594" spans="1:21" ht="15.75" thickBot="1" x14ac:dyDescent="0.3">
      <c r="A594" s="23" t="s">
        <v>277</v>
      </c>
      <c r="B594" s="24">
        <v>3232</v>
      </c>
      <c r="C594" s="24">
        <v>3226.5</v>
      </c>
      <c r="D594" s="24">
        <v>562</v>
      </c>
      <c r="E594" s="24">
        <v>109</v>
      </c>
      <c r="F594" s="24">
        <v>0</v>
      </c>
      <c r="G594" s="24">
        <v>0</v>
      </c>
      <c r="H594" s="24">
        <v>1535.5</v>
      </c>
      <c r="I594" s="24">
        <v>4237</v>
      </c>
      <c r="J594" s="24">
        <v>13675.1</v>
      </c>
      <c r="K594" s="24">
        <v>4729.5</v>
      </c>
      <c r="L594" s="24">
        <v>1478</v>
      </c>
      <c r="M594" s="24">
        <v>1544.5</v>
      </c>
      <c r="N594" s="24">
        <v>2407</v>
      </c>
      <c r="O594" s="24">
        <v>442</v>
      </c>
      <c r="P594" s="24">
        <v>474</v>
      </c>
      <c r="Q594" s="24">
        <v>3179</v>
      </c>
      <c r="R594" s="24">
        <v>40831.199999999997</v>
      </c>
      <c r="S594" s="24">
        <v>40831</v>
      </c>
      <c r="T594" s="24">
        <v>-0.2</v>
      </c>
      <c r="U594" s="24">
        <v>0</v>
      </c>
    </row>
    <row r="595" spans="1:21" ht="15.75" thickBot="1" x14ac:dyDescent="0.3">
      <c r="A595" s="23" t="s">
        <v>278</v>
      </c>
      <c r="B595" s="24">
        <v>4141.5</v>
      </c>
      <c r="C595" s="24">
        <v>0</v>
      </c>
      <c r="D595" s="24">
        <v>0</v>
      </c>
      <c r="E595" s="24">
        <v>0</v>
      </c>
      <c r="F595" s="24">
        <v>0</v>
      </c>
      <c r="G595" s="24">
        <v>2</v>
      </c>
      <c r="H595" s="24">
        <v>1746.5</v>
      </c>
      <c r="I595" s="24">
        <v>0</v>
      </c>
      <c r="J595" s="24">
        <v>13393.6</v>
      </c>
      <c r="K595" s="24">
        <v>7933.5</v>
      </c>
      <c r="L595" s="24">
        <v>2052</v>
      </c>
      <c r="M595" s="24">
        <v>1625.5</v>
      </c>
      <c r="N595" s="24">
        <v>2407</v>
      </c>
      <c r="O595" s="24">
        <v>182.5</v>
      </c>
      <c r="P595" s="24">
        <v>0</v>
      </c>
      <c r="Q595" s="24">
        <v>7340.5</v>
      </c>
      <c r="R595" s="24">
        <v>40824.699999999997</v>
      </c>
      <c r="S595" s="24">
        <v>40825</v>
      </c>
      <c r="T595" s="24">
        <v>0.3</v>
      </c>
      <c r="U595" s="24">
        <v>0</v>
      </c>
    </row>
    <row r="596" spans="1:21" ht="15.75" thickBot="1" x14ac:dyDescent="0.3">
      <c r="A596" s="23" t="s">
        <v>279</v>
      </c>
      <c r="B596" s="24">
        <v>1326.5</v>
      </c>
      <c r="C596" s="24">
        <v>0</v>
      </c>
      <c r="D596" s="24">
        <v>0</v>
      </c>
      <c r="E596" s="24">
        <v>0</v>
      </c>
      <c r="F596" s="24">
        <v>1340.5</v>
      </c>
      <c r="G596" s="24">
        <v>2</v>
      </c>
      <c r="H596" s="24">
        <v>0</v>
      </c>
      <c r="I596" s="24">
        <v>2361</v>
      </c>
      <c r="J596" s="24">
        <v>16862.099999999999</v>
      </c>
      <c r="K596" s="24">
        <v>7573</v>
      </c>
      <c r="L596" s="24">
        <v>1551</v>
      </c>
      <c r="M596" s="24">
        <v>1625.5</v>
      </c>
      <c r="N596" s="24">
        <v>856.5</v>
      </c>
      <c r="O596" s="24">
        <v>442</v>
      </c>
      <c r="P596" s="24">
        <v>1264</v>
      </c>
      <c r="Q596" s="24">
        <v>5591</v>
      </c>
      <c r="R596" s="24">
        <v>40795.199999999997</v>
      </c>
      <c r="S596" s="24">
        <v>40795</v>
      </c>
      <c r="T596" s="24">
        <v>-0.2</v>
      </c>
      <c r="U596" s="24">
        <v>0</v>
      </c>
    </row>
    <row r="597" spans="1:21" ht="15.75" thickBot="1" x14ac:dyDescent="0.3">
      <c r="A597" s="23" t="s">
        <v>280</v>
      </c>
      <c r="B597" s="24">
        <v>0</v>
      </c>
      <c r="C597" s="24">
        <v>7201.5</v>
      </c>
      <c r="D597" s="24">
        <v>690.5</v>
      </c>
      <c r="E597" s="24">
        <v>0</v>
      </c>
      <c r="F597" s="24">
        <v>0</v>
      </c>
      <c r="G597" s="24">
        <v>0</v>
      </c>
      <c r="H597" s="24">
        <v>950</v>
      </c>
      <c r="I597" s="24">
        <v>1781.5</v>
      </c>
      <c r="J597" s="24">
        <v>17446.599999999999</v>
      </c>
      <c r="K597" s="24">
        <v>1046</v>
      </c>
      <c r="L597" s="24">
        <v>1308</v>
      </c>
      <c r="M597" s="24">
        <v>1588</v>
      </c>
      <c r="N597" s="24">
        <v>2072</v>
      </c>
      <c r="O597" s="24">
        <v>442</v>
      </c>
      <c r="P597" s="24">
        <v>576.5</v>
      </c>
      <c r="Q597" s="24">
        <v>5672.5</v>
      </c>
      <c r="R597" s="24">
        <v>40775.199999999997</v>
      </c>
      <c r="S597" s="24">
        <v>40775</v>
      </c>
      <c r="T597" s="24">
        <v>-0.2</v>
      </c>
      <c r="U597" s="24">
        <v>0</v>
      </c>
    </row>
    <row r="598" spans="1:21" ht="15.75" thickBot="1" x14ac:dyDescent="0.3">
      <c r="A598" s="23" t="s">
        <v>281</v>
      </c>
      <c r="B598" s="24">
        <v>4705</v>
      </c>
      <c r="C598" s="24">
        <v>0</v>
      </c>
      <c r="D598" s="24">
        <v>0</v>
      </c>
      <c r="E598" s="24">
        <v>109</v>
      </c>
      <c r="F598" s="24">
        <v>0</v>
      </c>
      <c r="G598" s="24">
        <v>0</v>
      </c>
      <c r="H598" s="24">
        <v>1909.5</v>
      </c>
      <c r="I598" s="24">
        <v>0</v>
      </c>
      <c r="J598" s="24">
        <v>12079.5</v>
      </c>
      <c r="K598" s="24">
        <v>7163</v>
      </c>
      <c r="L598" s="24">
        <v>2227.5</v>
      </c>
      <c r="M598" s="24">
        <v>1544.5</v>
      </c>
      <c r="N598" s="24">
        <v>1978.5</v>
      </c>
      <c r="O598" s="24">
        <v>442</v>
      </c>
      <c r="P598" s="24">
        <v>0</v>
      </c>
      <c r="Q598" s="24">
        <v>8610.5</v>
      </c>
      <c r="R598" s="24">
        <v>40769.199999999997</v>
      </c>
      <c r="S598" s="24">
        <v>40769</v>
      </c>
      <c r="T598" s="24">
        <v>-0.2</v>
      </c>
      <c r="U598" s="24">
        <v>0</v>
      </c>
    </row>
    <row r="599" spans="1:21" ht="15.75" thickBot="1" x14ac:dyDescent="0.3">
      <c r="A599" s="23" t="s">
        <v>282</v>
      </c>
      <c r="B599" s="24">
        <v>12704.1</v>
      </c>
      <c r="C599" s="24">
        <v>3226.5</v>
      </c>
      <c r="D599" s="24">
        <v>561</v>
      </c>
      <c r="E599" s="24">
        <v>0</v>
      </c>
      <c r="F599" s="24">
        <v>0</v>
      </c>
      <c r="G599" s="24">
        <v>0</v>
      </c>
      <c r="H599" s="24">
        <v>1737</v>
      </c>
      <c r="I599" s="24">
        <v>170</v>
      </c>
      <c r="J599" s="24">
        <v>4817.5</v>
      </c>
      <c r="K599" s="24">
        <v>4738.5</v>
      </c>
      <c r="L599" s="24">
        <v>1478</v>
      </c>
      <c r="M599" s="24">
        <v>1588</v>
      </c>
      <c r="N599" s="24">
        <v>1978.5</v>
      </c>
      <c r="O599" s="24">
        <v>442</v>
      </c>
      <c r="P599" s="24">
        <v>100.5</v>
      </c>
      <c r="Q599" s="24">
        <v>7270.5</v>
      </c>
      <c r="R599" s="24">
        <v>40812.199999999997</v>
      </c>
      <c r="S599" s="24">
        <v>40812</v>
      </c>
      <c r="T599" s="24">
        <v>-0.2</v>
      </c>
      <c r="U599" s="24">
        <v>0</v>
      </c>
    </row>
    <row r="600" spans="1:21" ht="15.75" thickBot="1" x14ac:dyDescent="0.3">
      <c r="A600" s="23" t="s">
        <v>283</v>
      </c>
      <c r="B600" s="24">
        <v>15650.6</v>
      </c>
      <c r="C600" s="24">
        <v>0</v>
      </c>
      <c r="D600" s="24">
        <v>690.5</v>
      </c>
      <c r="E600" s="24">
        <v>0</v>
      </c>
      <c r="F600" s="24">
        <v>782.5</v>
      </c>
      <c r="G600" s="24">
        <v>0</v>
      </c>
      <c r="H600" s="24">
        <v>0</v>
      </c>
      <c r="I600" s="24">
        <v>3519.5</v>
      </c>
      <c r="J600" s="24">
        <v>1818</v>
      </c>
      <c r="K600" s="24">
        <v>7397.5</v>
      </c>
      <c r="L600" s="24">
        <v>1404.5</v>
      </c>
      <c r="M600" s="24">
        <v>1625.5</v>
      </c>
      <c r="N600" s="24">
        <v>1954.5</v>
      </c>
      <c r="O600" s="24">
        <v>442</v>
      </c>
      <c r="P600" s="24">
        <v>1264</v>
      </c>
      <c r="Q600" s="24">
        <v>4182</v>
      </c>
      <c r="R600" s="24">
        <v>40731.199999999997</v>
      </c>
      <c r="S600" s="24">
        <v>40731</v>
      </c>
      <c r="T600" s="24">
        <v>-0.2</v>
      </c>
      <c r="U600" s="24">
        <v>0</v>
      </c>
    </row>
    <row r="601" spans="1:21" ht="15.75" thickBot="1" x14ac:dyDescent="0.3">
      <c r="A601" s="23" t="s">
        <v>284</v>
      </c>
      <c r="B601" s="24">
        <v>15650.6</v>
      </c>
      <c r="C601" s="24">
        <v>5863</v>
      </c>
      <c r="D601" s="24">
        <v>0</v>
      </c>
      <c r="E601" s="24">
        <v>0</v>
      </c>
      <c r="F601" s="24">
        <v>0</v>
      </c>
      <c r="G601" s="24">
        <v>0</v>
      </c>
      <c r="H601" s="24">
        <v>411.5</v>
      </c>
      <c r="I601" s="24">
        <v>1781.5</v>
      </c>
      <c r="J601" s="24">
        <v>1818</v>
      </c>
      <c r="K601" s="24">
        <v>1964.5</v>
      </c>
      <c r="L601" s="24">
        <v>1478</v>
      </c>
      <c r="M601" s="24">
        <v>1588</v>
      </c>
      <c r="N601" s="24">
        <v>1954.5</v>
      </c>
      <c r="O601" s="24">
        <v>442</v>
      </c>
      <c r="P601" s="24">
        <v>1264</v>
      </c>
      <c r="Q601" s="24">
        <v>6499</v>
      </c>
      <c r="R601" s="24">
        <v>40714.699999999997</v>
      </c>
      <c r="S601" s="24">
        <v>40715</v>
      </c>
      <c r="T601" s="24">
        <v>0.3</v>
      </c>
      <c r="U601" s="24">
        <v>0</v>
      </c>
    </row>
    <row r="602" spans="1:21" ht="15.75" thickBot="1" x14ac:dyDescent="0.3">
      <c r="A602" s="23" t="s">
        <v>285</v>
      </c>
      <c r="B602" s="24">
        <v>3232</v>
      </c>
      <c r="C602" s="24">
        <v>5080</v>
      </c>
      <c r="D602" s="24">
        <v>0</v>
      </c>
      <c r="E602" s="24">
        <v>0</v>
      </c>
      <c r="F602" s="24">
        <v>0</v>
      </c>
      <c r="G602" s="24">
        <v>2</v>
      </c>
      <c r="H602" s="24">
        <v>1909.5</v>
      </c>
      <c r="I602" s="24">
        <v>268</v>
      </c>
      <c r="J602" s="24">
        <v>14169.6</v>
      </c>
      <c r="K602" s="24">
        <v>2615.5</v>
      </c>
      <c r="L602" s="24">
        <v>2052</v>
      </c>
      <c r="M602" s="24">
        <v>1983</v>
      </c>
      <c r="N602" s="24">
        <v>1954.5</v>
      </c>
      <c r="O602" s="24">
        <v>249.5</v>
      </c>
      <c r="P602" s="24">
        <v>0</v>
      </c>
      <c r="Q602" s="24">
        <v>7270.5</v>
      </c>
      <c r="R602" s="24">
        <v>40786.199999999997</v>
      </c>
      <c r="S602" s="24">
        <v>40786</v>
      </c>
      <c r="T602" s="24">
        <v>-0.2</v>
      </c>
      <c r="U602" s="24">
        <v>0</v>
      </c>
    </row>
    <row r="603" spans="1:21" ht="15.75" thickBot="1" x14ac:dyDescent="0.3">
      <c r="A603" s="23" t="s">
        <v>286</v>
      </c>
      <c r="B603" s="24">
        <v>3564.5</v>
      </c>
      <c r="C603" s="24">
        <v>3190.5</v>
      </c>
      <c r="D603" s="24">
        <v>690.5</v>
      </c>
      <c r="E603" s="24">
        <v>0</v>
      </c>
      <c r="F603" s="24">
        <v>1667.5</v>
      </c>
      <c r="G603" s="24">
        <v>2</v>
      </c>
      <c r="H603" s="24">
        <v>0</v>
      </c>
      <c r="I603" s="24">
        <v>488</v>
      </c>
      <c r="J603" s="24">
        <v>13675.1</v>
      </c>
      <c r="K603" s="24">
        <v>4801.5</v>
      </c>
      <c r="L603" s="24">
        <v>1260.5</v>
      </c>
      <c r="M603" s="24">
        <v>1625.5</v>
      </c>
      <c r="N603" s="24">
        <v>856.5</v>
      </c>
      <c r="O603" s="24">
        <v>249.5</v>
      </c>
      <c r="P603" s="24">
        <v>2219.5</v>
      </c>
      <c r="Q603" s="24">
        <v>6499</v>
      </c>
      <c r="R603" s="24">
        <v>40790.199999999997</v>
      </c>
      <c r="S603" s="24">
        <v>40790</v>
      </c>
      <c r="T603" s="24">
        <v>-0.2</v>
      </c>
      <c r="U603" s="24">
        <v>0</v>
      </c>
    </row>
    <row r="604" spans="1:21" ht="15.75" thickBot="1" x14ac:dyDescent="0.3">
      <c r="A604" s="23" t="s">
        <v>287</v>
      </c>
      <c r="B604" s="24">
        <v>13831.1</v>
      </c>
      <c r="C604" s="24">
        <v>0</v>
      </c>
      <c r="D604" s="24">
        <v>0</v>
      </c>
      <c r="E604" s="24">
        <v>0</v>
      </c>
      <c r="F604" s="24">
        <v>1892</v>
      </c>
      <c r="G604" s="24">
        <v>0</v>
      </c>
      <c r="H604" s="24">
        <v>0</v>
      </c>
      <c r="I604" s="24">
        <v>1788</v>
      </c>
      <c r="J604" s="24">
        <v>3408</v>
      </c>
      <c r="K604" s="24">
        <v>7933.5</v>
      </c>
      <c r="L604" s="24">
        <v>2052</v>
      </c>
      <c r="M604" s="24">
        <v>1588</v>
      </c>
      <c r="N604" s="24">
        <v>0</v>
      </c>
      <c r="O604" s="24">
        <v>442</v>
      </c>
      <c r="P604" s="24">
        <v>2219.5</v>
      </c>
      <c r="Q604" s="24">
        <v>5591</v>
      </c>
      <c r="R604" s="24">
        <v>40745.199999999997</v>
      </c>
      <c r="S604" s="24">
        <v>40745</v>
      </c>
      <c r="T604" s="24">
        <v>-0.2</v>
      </c>
      <c r="U604" s="24">
        <v>0</v>
      </c>
    </row>
    <row r="605" spans="1:21" ht="15.75" thickBot="1" x14ac:dyDescent="0.3">
      <c r="A605" s="23" t="s">
        <v>288</v>
      </c>
      <c r="B605" s="24">
        <v>14979.1</v>
      </c>
      <c r="C605" s="24">
        <v>7253.5</v>
      </c>
      <c r="D605" s="24">
        <v>0</v>
      </c>
      <c r="E605" s="24">
        <v>0</v>
      </c>
      <c r="F605" s="24">
        <v>0</v>
      </c>
      <c r="G605" s="24">
        <v>0</v>
      </c>
      <c r="H605" s="24">
        <v>950</v>
      </c>
      <c r="I605" s="24">
        <v>0</v>
      </c>
      <c r="J605" s="24">
        <v>2298</v>
      </c>
      <c r="K605" s="24">
        <v>806</v>
      </c>
      <c r="L605" s="24">
        <v>2052</v>
      </c>
      <c r="M605" s="24">
        <v>1588</v>
      </c>
      <c r="N605" s="24">
        <v>2407</v>
      </c>
      <c r="O605" s="24">
        <v>442</v>
      </c>
      <c r="P605" s="24">
        <v>576.5</v>
      </c>
      <c r="Q605" s="24">
        <v>7340.5</v>
      </c>
      <c r="R605" s="24">
        <v>40692.699999999997</v>
      </c>
      <c r="S605" s="24">
        <v>40693</v>
      </c>
      <c r="T605" s="24">
        <v>0.3</v>
      </c>
      <c r="U605" s="24">
        <v>0</v>
      </c>
    </row>
    <row r="606" spans="1:21" ht="15.75" thickBot="1" x14ac:dyDescent="0.3">
      <c r="A606" s="23" t="s">
        <v>289</v>
      </c>
      <c r="B606" s="24">
        <v>0</v>
      </c>
      <c r="C606" s="24">
        <v>0</v>
      </c>
      <c r="D606" s="24">
        <v>0</v>
      </c>
      <c r="E606" s="24">
        <v>41.5</v>
      </c>
      <c r="F606" s="24">
        <v>0</v>
      </c>
      <c r="G606" s="24">
        <v>0</v>
      </c>
      <c r="H606" s="24">
        <v>1746.5</v>
      </c>
      <c r="I606" s="24">
        <v>268</v>
      </c>
      <c r="J606" s="24">
        <v>17446.599999999999</v>
      </c>
      <c r="K606" s="24">
        <v>7573</v>
      </c>
      <c r="L606" s="24">
        <v>2227.5</v>
      </c>
      <c r="M606" s="24">
        <v>1544.5</v>
      </c>
      <c r="N606" s="24">
        <v>2407</v>
      </c>
      <c r="O606" s="24">
        <v>442</v>
      </c>
      <c r="P606" s="24">
        <v>0</v>
      </c>
      <c r="Q606" s="24">
        <v>6499</v>
      </c>
      <c r="R606" s="24">
        <v>40195.699999999997</v>
      </c>
      <c r="S606" s="24">
        <v>40195</v>
      </c>
      <c r="T606" s="24">
        <v>-0.7</v>
      </c>
      <c r="U606" s="24">
        <v>0</v>
      </c>
    </row>
    <row r="607" spans="1:21" ht="15.75" thickBot="1" x14ac:dyDescent="0.3">
      <c r="A607" s="23" t="s">
        <v>290</v>
      </c>
      <c r="B607" s="24">
        <v>6808</v>
      </c>
      <c r="C607" s="24">
        <v>0</v>
      </c>
      <c r="D607" s="24">
        <v>1719</v>
      </c>
      <c r="E607" s="24">
        <v>0</v>
      </c>
      <c r="F607" s="24">
        <v>1892</v>
      </c>
      <c r="G607" s="24">
        <v>0</v>
      </c>
      <c r="H607" s="24">
        <v>0</v>
      </c>
      <c r="I607" s="24">
        <v>268</v>
      </c>
      <c r="J607" s="24">
        <v>10364</v>
      </c>
      <c r="K607" s="24">
        <v>7933.5</v>
      </c>
      <c r="L607" s="24">
        <v>282</v>
      </c>
      <c r="M607" s="24">
        <v>1625.5</v>
      </c>
      <c r="N607" s="24">
        <v>298.5</v>
      </c>
      <c r="O607" s="24">
        <v>442</v>
      </c>
      <c r="P607" s="24">
        <v>1340.5</v>
      </c>
      <c r="Q607" s="24">
        <v>7270.5</v>
      </c>
      <c r="R607" s="24">
        <v>40243.699999999997</v>
      </c>
      <c r="S607" s="24">
        <v>40244</v>
      </c>
      <c r="T607" s="24">
        <v>0.3</v>
      </c>
      <c r="U607" s="24">
        <v>0</v>
      </c>
    </row>
    <row r="608" spans="1:21" ht="15.75" thickBot="1" x14ac:dyDescent="0.3">
      <c r="A608" s="23" t="s">
        <v>291</v>
      </c>
      <c r="B608" s="24">
        <v>0</v>
      </c>
      <c r="C608" s="24">
        <v>3190.5</v>
      </c>
      <c r="D608" s="24">
        <v>690.5</v>
      </c>
      <c r="E608" s="24">
        <v>41.5</v>
      </c>
      <c r="F608" s="24">
        <v>1892</v>
      </c>
      <c r="G608" s="24">
        <v>0</v>
      </c>
      <c r="H608" s="24">
        <v>0</v>
      </c>
      <c r="I608" s="24">
        <v>0</v>
      </c>
      <c r="J608" s="24">
        <v>17446.599999999999</v>
      </c>
      <c r="K608" s="24">
        <v>4738.5</v>
      </c>
      <c r="L608" s="24">
        <v>1260.5</v>
      </c>
      <c r="M608" s="24">
        <v>1544.5</v>
      </c>
      <c r="N608" s="24">
        <v>298.5</v>
      </c>
      <c r="O608" s="24">
        <v>442</v>
      </c>
      <c r="P608" s="24">
        <v>1340.5</v>
      </c>
      <c r="Q608" s="24">
        <v>7340.5</v>
      </c>
      <c r="R608" s="24">
        <v>40226.199999999997</v>
      </c>
      <c r="S608" s="24">
        <v>40226</v>
      </c>
      <c r="T608" s="24">
        <v>-0.2</v>
      </c>
      <c r="U608" s="24">
        <v>0</v>
      </c>
    </row>
    <row r="609" spans="1:21" ht="15.75" thickBot="1" x14ac:dyDescent="0.3">
      <c r="A609" s="23" t="s">
        <v>292</v>
      </c>
      <c r="B609" s="24">
        <v>0</v>
      </c>
      <c r="C609" s="24">
        <v>0</v>
      </c>
      <c r="D609" s="24">
        <v>0</v>
      </c>
      <c r="E609" s="24">
        <v>263.5</v>
      </c>
      <c r="F609" s="24">
        <v>1672</v>
      </c>
      <c r="G609" s="24">
        <v>0</v>
      </c>
      <c r="H609" s="24">
        <v>1535.5</v>
      </c>
      <c r="I609" s="24">
        <v>170</v>
      </c>
      <c r="J609" s="24">
        <v>17446.599999999999</v>
      </c>
      <c r="K609" s="24">
        <v>7573</v>
      </c>
      <c r="L609" s="24">
        <v>2052</v>
      </c>
      <c r="M609" s="24">
        <v>1225</v>
      </c>
      <c r="N609" s="24">
        <v>451</v>
      </c>
      <c r="O609" s="24">
        <v>442</v>
      </c>
      <c r="P609" s="24">
        <v>100.5</v>
      </c>
      <c r="Q609" s="24">
        <v>7270.5</v>
      </c>
      <c r="R609" s="24">
        <v>40201.699999999997</v>
      </c>
      <c r="S609" s="24">
        <v>40202</v>
      </c>
      <c r="T609" s="24">
        <v>0.3</v>
      </c>
      <c r="U609" s="24">
        <v>0</v>
      </c>
    </row>
    <row r="610" spans="1:21" ht="15.75" thickBot="1" x14ac:dyDescent="0.3">
      <c r="A610" s="23" t="s">
        <v>293</v>
      </c>
      <c r="B610" s="24">
        <v>0</v>
      </c>
      <c r="C610" s="24">
        <v>0</v>
      </c>
      <c r="D610" s="24">
        <v>0</v>
      </c>
      <c r="E610" s="24">
        <v>41.5</v>
      </c>
      <c r="F610" s="24">
        <v>0</v>
      </c>
      <c r="G610" s="24">
        <v>0</v>
      </c>
      <c r="H610" s="24">
        <v>1535.5</v>
      </c>
      <c r="I610" s="24">
        <v>5507</v>
      </c>
      <c r="J610" s="24">
        <v>17217.099999999999</v>
      </c>
      <c r="K610" s="24">
        <v>7967.5</v>
      </c>
      <c r="L610" s="24">
        <v>1551</v>
      </c>
      <c r="M610" s="24">
        <v>1588</v>
      </c>
      <c r="N610" s="24">
        <v>2407</v>
      </c>
      <c r="O610" s="24">
        <v>442</v>
      </c>
      <c r="P610" s="24">
        <v>129.5</v>
      </c>
      <c r="Q610" s="24">
        <v>1805</v>
      </c>
      <c r="R610" s="24">
        <v>40191.199999999997</v>
      </c>
      <c r="S610" s="24">
        <v>40192</v>
      </c>
      <c r="T610" s="24">
        <v>0.8</v>
      </c>
      <c r="U610" s="24">
        <v>0</v>
      </c>
    </row>
    <row r="611" spans="1:21" ht="15.75" thickBot="1" x14ac:dyDescent="0.3">
      <c r="A611" s="23" t="s">
        <v>294</v>
      </c>
      <c r="B611" s="24">
        <v>7108</v>
      </c>
      <c r="C611" s="24">
        <v>3226.5</v>
      </c>
      <c r="D611" s="24">
        <v>690.5</v>
      </c>
      <c r="E611" s="24">
        <v>41.5</v>
      </c>
      <c r="F611" s="24">
        <v>0</v>
      </c>
      <c r="G611" s="24">
        <v>2</v>
      </c>
      <c r="H611" s="24">
        <v>0</v>
      </c>
      <c r="I611" s="24">
        <v>268</v>
      </c>
      <c r="J611" s="24">
        <v>10364</v>
      </c>
      <c r="K611" s="24">
        <v>4729.5</v>
      </c>
      <c r="L611" s="24">
        <v>1260.5</v>
      </c>
      <c r="M611" s="24">
        <v>1588</v>
      </c>
      <c r="N611" s="24">
        <v>2072</v>
      </c>
      <c r="O611" s="24">
        <v>241</v>
      </c>
      <c r="P611" s="24">
        <v>1340.5</v>
      </c>
      <c r="Q611" s="24">
        <v>7270.5</v>
      </c>
      <c r="R611" s="24">
        <v>40202.699999999997</v>
      </c>
      <c r="S611" s="24">
        <v>40203</v>
      </c>
      <c r="T611" s="24">
        <v>0.3</v>
      </c>
      <c r="U611" s="24">
        <v>0</v>
      </c>
    </row>
    <row r="612" spans="1:21" ht="15.75" thickBot="1" x14ac:dyDescent="0.3">
      <c r="A612" s="23" t="s">
        <v>295</v>
      </c>
      <c r="B612" s="24">
        <v>594</v>
      </c>
      <c r="C612" s="24">
        <v>2834.5</v>
      </c>
      <c r="D612" s="24">
        <v>0</v>
      </c>
      <c r="E612" s="24">
        <v>0</v>
      </c>
      <c r="F612" s="24">
        <v>295.5</v>
      </c>
      <c r="G612" s="24">
        <v>2</v>
      </c>
      <c r="H612" s="24">
        <v>0</v>
      </c>
      <c r="I612" s="24">
        <v>488</v>
      </c>
      <c r="J612" s="24">
        <v>16869.599999999999</v>
      </c>
      <c r="K612" s="24">
        <v>4801.5</v>
      </c>
      <c r="L612" s="24">
        <v>2052</v>
      </c>
      <c r="M612" s="24">
        <v>1983</v>
      </c>
      <c r="N612" s="24">
        <v>1954.5</v>
      </c>
      <c r="O612" s="24">
        <v>0</v>
      </c>
      <c r="P612" s="24">
        <v>1591</v>
      </c>
      <c r="Q612" s="24">
        <v>6499</v>
      </c>
      <c r="R612" s="24">
        <v>39964.699999999997</v>
      </c>
      <c r="S612" s="24">
        <v>39965</v>
      </c>
      <c r="T612" s="24">
        <v>0.3</v>
      </c>
      <c r="U612" s="24">
        <v>0</v>
      </c>
    </row>
    <row r="613" spans="1:21" ht="15.75" thickBot="1" x14ac:dyDescent="0.3">
      <c r="A613" s="23" t="s">
        <v>296</v>
      </c>
      <c r="B613" s="24">
        <v>7108</v>
      </c>
      <c r="C613" s="24">
        <v>0</v>
      </c>
      <c r="D613" s="24">
        <v>0</v>
      </c>
      <c r="E613" s="24">
        <v>0</v>
      </c>
      <c r="F613" s="24">
        <v>295.5</v>
      </c>
      <c r="G613" s="24">
        <v>0</v>
      </c>
      <c r="H613" s="24">
        <v>1746.5</v>
      </c>
      <c r="I613" s="24">
        <v>3789</v>
      </c>
      <c r="J613" s="24">
        <v>10364</v>
      </c>
      <c r="K613" s="24">
        <v>7163</v>
      </c>
      <c r="L613" s="24">
        <v>1551</v>
      </c>
      <c r="M613" s="24">
        <v>1625.5</v>
      </c>
      <c r="N613" s="24">
        <v>1954.5</v>
      </c>
      <c r="O613" s="24">
        <v>442</v>
      </c>
      <c r="P613" s="24">
        <v>0</v>
      </c>
      <c r="Q613" s="24">
        <v>3888.5</v>
      </c>
      <c r="R613" s="24">
        <v>39927.699999999997</v>
      </c>
      <c r="S613" s="24">
        <v>39928</v>
      </c>
      <c r="T613" s="24">
        <v>0.3</v>
      </c>
      <c r="U613" s="24">
        <v>0</v>
      </c>
    </row>
    <row r="614" spans="1:21" ht="15.75" thickBot="1" x14ac:dyDescent="0.3">
      <c r="A614" s="23" t="s">
        <v>297</v>
      </c>
      <c r="B614" s="24">
        <v>7108</v>
      </c>
      <c r="C614" s="24">
        <v>0</v>
      </c>
      <c r="D614" s="24">
        <v>0</v>
      </c>
      <c r="E614" s="24">
        <v>41.5</v>
      </c>
      <c r="F614" s="24">
        <v>986</v>
      </c>
      <c r="G614" s="24">
        <v>2</v>
      </c>
      <c r="H614" s="24">
        <v>1909.5</v>
      </c>
      <c r="I614" s="24">
        <v>0</v>
      </c>
      <c r="J614" s="24">
        <v>10324.5</v>
      </c>
      <c r="K614" s="24">
        <v>7113.5</v>
      </c>
      <c r="L614" s="24">
        <v>2227.5</v>
      </c>
      <c r="M614" s="24">
        <v>1544.5</v>
      </c>
      <c r="N614" s="24">
        <v>1297.5</v>
      </c>
      <c r="O614" s="24">
        <v>0</v>
      </c>
      <c r="P614" s="24">
        <v>0</v>
      </c>
      <c r="Q614" s="24">
        <v>7340.5</v>
      </c>
      <c r="R614" s="24">
        <v>39895.199999999997</v>
      </c>
      <c r="S614" s="24">
        <v>39895</v>
      </c>
      <c r="T614" s="24">
        <v>-0.2</v>
      </c>
      <c r="U614" s="24">
        <v>0</v>
      </c>
    </row>
    <row r="615" spans="1:21" ht="15.75" thickBot="1" x14ac:dyDescent="0.3">
      <c r="A615" s="23" t="s">
        <v>298</v>
      </c>
      <c r="B615" s="24">
        <v>15650.6</v>
      </c>
      <c r="C615" s="24">
        <v>0</v>
      </c>
      <c r="D615" s="24">
        <v>0</v>
      </c>
      <c r="E615" s="24">
        <v>0</v>
      </c>
      <c r="F615" s="24">
        <v>0</v>
      </c>
      <c r="G615" s="24">
        <v>0</v>
      </c>
      <c r="H615" s="24">
        <v>1909.5</v>
      </c>
      <c r="I615" s="24">
        <v>0</v>
      </c>
      <c r="J615" s="24">
        <v>1818</v>
      </c>
      <c r="K615" s="24">
        <v>7163</v>
      </c>
      <c r="L615" s="24">
        <v>1551</v>
      </c>
      <c r="M615" s="24">
        <v>1983</v>
      </c>
      <c r="N615" s="24">
        <v>2072</v>
      </c>
      <c r="O615" s="24">
        <v>442</v>
      </c>
      <c r="P615" s="24">
        <v>0</v>
      </c>
      <c r="Q615" s="24">
        <v>7340.5</v>
      </c>
      <c r="R615" s="24">
        <v>39929.699999999997</v>
      </c>
      <c r="S615" s="24">
        <v>39930</v>
      </c>
      <c r="T615" s="24">
        <v>0.3</v>
      </c>
      <c r="U615" s="24">
        <v>0</v>
      </c>
    </row>
    <row r="616" spans="1:21" ht="15.75" thickBot="1" x14ac:dyDescent="0.3">
      <c r="A616" s="23" t="s">
        <v>299</v>
      </c>
      <c r="B616" s="24">
        <v>1535.5</v>
      </c>
      <c r="C616" s="24">
        <v>0</v>
      </c>
      <c r="D616" s="24">
        <v>0</v>
      </c>
      <c r="E616" s="24">
        <v>41.5</v>
      </c>
      <c r="F616" s="24">
        <v>1672</v>
      </c>
      <c r="G616" s="24">
        <v>0</v>
      </c>
      <c r="H616" s="24">
        <v>0</v>
      </c>
      <c r="I616" s="24">
        <v>3156</v>
      </c>
      <c r="J616" s="24">
        <v>15943.6</v>
      </c>
      <c r="K616" s="24">
        <v>7967.5</v>
      </c>
      <c r="L616" s="24">
        <v>1551</v>
      </c>
      <c r="M616" s="24">
        <v>1544.5</v>
      </c>
      <c r="N616" s="24">
        <v>451</v>
      </c>
      <c r="O616" s="24">
        <v>442</v>
      </c>
      <c r="P616" s="24">
        <v>1340.5</v>
      </c>
      <c r="Q616" s="24">
        <v>4295</v>
      </c>
      <c r="R616" s="24">
        <v>39940.199999999997</v>
      </c>
      <c r="S616" s="24">
        <v>39941</v>
      </c>
      <c r="T616" s="24">
        <v>0.8</v>
      </c>
      <c r="U616" s="24">
        <v>0</v>
      </c>
    </row>
    <row r="617" spans="1:21" ht="15.75" thickBot="1" x14ac:dyDescent="0.3">
      <c r="A617" s="23" t="s">
        <v>300</v>
      </c>
      <c r="B617" s="24">
        <v>16061.1</v>
      </c>
      <c r="C617" s="24">
        <v>0</v>
      </c>
      <c r="D617" s="24">
        <v>0</v>
      </c>
      <c r="E617" s="24">
        <v>41.5</v>
      </c>
      <c r="F617" s="24">
        <v>0</v>
      </c>
      <c r="G617" s="24">
        <v>0</v>
      </c>
      <c r="H617" s="24">
        <v>0</v>
      </c>
      <c r="I617" s="24">
        <v>3656</v>
      </c>
      <c r="J617" s="24">
        <v>1142.5</v>
      </c>
      <c r="K617" s="24">
        <v>7967.5</v>
      </c>
      <c r="L617" s="24">
        <v>1551</v>
      </c>
      <c r="M617" s="24">
        <v>1544.5</v>
      </c>
      <c r="N617" s="24">
        <v>1978.5</v>
      </c>
      <c r="O617" s="24">
        <v>442</v>
      </c>
      <c r="P617" s="24">
        <v>1340.5</v>
      </c>
      <c r="Q617" s="24">
        <v>4182</v>
      </c>
      <c r="R617" s="24">
        <v>39907.199999999997</v>
      </c>
      <c r="S617" s="24">
        <v>39907</v>
      </c>
      <c r="T617" s="24">
        <v>-0.2</v>
      </c>
      <c r="U617" s="24">
        <v>0</v>
      </c>
    </row>
    <row r="618" spans="1:21" ht="15.75" thickBot="1" x14ac:dyDescent="0.3">
      <c r="A618" s="23" t="s">
        <v>301</v>
      </c>
      <c r="B618" s="24">
        <v>6808</v>
      </c>
      <c r="C618" s="24">
        <v>2834.5</v>
      </c>
      <c r="D618" s="24">
        <v>690.5</v>
      </c>
      <c r="E618" s="24">
        <v>0</v>
      </c>
      <c r="F618" s="24">
        <v>817.5</v>
      </c>
      <c r="G618" s="24">
        <v>2</v>
      </c>
      <c r="H618" s="24">
        <v>1535.5</v>
      </c>
      <c r="I618" s="24">
        <v>2388</v>
      </c>
      <c r="J618" s="24">
        <v>11223</v>
      </c>
      <c r="K618" s="24">
        <v>5753</v>
      </c>
      <c r="L618" s="24">
        <v>1404.5</v>
      </c>
      <c r="M618" s="24">
        <v>1588</v>
      </c>
      <c r="N618" s="24">
        <v>1297.5</v>
      </c>
      <c r="O618" s="24">
        <v>442</v>
      </c>
      <c r="P618" s="24">
        <v>474</v>
      </c>
      <c r="Q618" s="24">
        <v>5104</v>
      </c>
      <c r="R618" s="24">
        <v>42362.2</v>
      </c>
      <c r="S618" s="24">
        <v>42363</v>
      </c>
      <c r="T618" s="24">
        <v>0.8</v>
      </c>
      <c r="U618" s="24">
        <v>0</v>
      </c>
    </row>
    <row r="619" spans="1:21" ht="15.75" thickBot="1" x14ac:dyDescent="0.3">
      <c r="A619" s="23" t="s">
        <v>302</v>
      </c>
      <c r="B619" s="24">
        <v>6808</v>
      </c>
      <c r="C619" s="24">
        <v>2834.5</v>
      </c>
      <c r="D619" s="24">
        <v>562</v>
      </c>
      <c r="E619" s="24">
        <v>0</v>
      </c>
      <c r="F619" s="24">
        <v>782.5</v>
      </c>
      <c r="G619" s="24">
        <v>2</v>
      </c>
      <c r="H619" s="24">
        <v>1535.5</v>
      </c>
      <c r="I619" s="24">
        <v>2361</v>
      </c>
      <c r="J619" s="24">
        <v>11268</v>
      </c>
      <c r="K619" s="24">
        <v>5753</v>
      </c>
      <c r="L619" s="24">
        <v>1404.5</v>
      </c>
      <c r="M619" s="24">
        <v>1588</v>
      </c>
      <c r="N619" s="24">
        <v>1409</v>
      </c>
      <c r="O619" s="24">
        <v>442</v>
      </c>
      <c r="P619" s="24">
        <v>564</v>
      </c>
      <c r="Q619" s="24">
        <v>5104</v>
      </c>
      <c r="R619" s="24">
        <v>42418.2</v>
      </c>
      <c r="S619" s="24">
        <v>42418</v>
      </c>
      <c r="T619" s="24">
        <v>-0.2</v>
      </c>
      <c r="U619" s="24">
        <v>0</v>
      </c>
    </row>
    <row r="620" spans="1:21" ht="15.75" thickBot="1" x14ac:dyDescent="0.3">
      <c r="A620" s="23" t="s">
        <v>303</v>
      </c>
      <c r="B620" s="24">
        <v>6778</v>
      </c>
      <c r="C620" s="24">
        <v>1452.5</v>
      </c>
      <c r="D620" s="24">
        <v>690.5</v>
      </c>
      <c r="E620" s="24">
        <v>0</v>
      </c>
      <c r="F620" s="24">
        <v>817.5</v>
      </c>
      <c r="G620" s="24">
        <v>2</v>
      </c>
      <c r="H620" s="24">
        <v>1535.5</v>
      </c>
      <c r="I620" s="24">
        <v>3156</v>
      </c>
      <c r="J620" s="24">
        <v>11268</v>
      </c>
      <c r="K620" s="24">
        <v>6386</v>
      </c>
      <c r="L620" s="24">
        <v>1404.5</v>
      </c>
      <c r="M620" s="24">
        <v>1588</v>
      </c>
      <c r="N620" s="24">
        <v>1301</v>
      </c>
      <c r="O620" s="24">
        <v>442</v>
      </c>
      <c r="P620" s="24">
        <v>474</v>
      </c>
      <c r="Q620" s="24">
        <v>5104</v>
      </c>
      <c r="R620" s="24">
        <v>42399.7</v>
      </c>
      <c r="S620" s="24">
        <v>42400</v>
      </c>
      <c r="T620" s="24">
        <v>0.3</v>
      </c>
      <c r="U620" s="24">
        <v>0</v>
      </c>
    </row>
    <row r="621" spans="1:21" ht="15.75" thickBot="1" x14ac:dyDescent="0.3">
      <c r="A621" s="23" t="s">
        <v>304</v>
      </c>
      <c r="B621" s="24">
        <v>6778</v>
      </c>
      <c r="C621" s="24">
        <v>2834.5</v>
      </c>
      <c r="D621" s="24">
        <v>562</v>
      </c>
      <c r="E621" s="24">
        <v>0</v>
      </c>
      <c r="F621" s="24">
        <v>782.5</v>
      </c>
      <c r="G621" s="24">
        <v>2</v>
      </c>
      <c r="H621" s="24">
        <v>1535.5</v>
      </c>
      <c r="I621" s="24">
        <v>3156</v>
      </c>
      <c r="J621" s="24">
        <v>11268</v>
      </c>
      <c r="K621" s="24">
        <v>5753</v>
      </c>
      <c r="L621" s="24">
        <v>1478</v>
      </c>
      <c r="M621" s="24">
        <v>1588</v>
      </c>
      <c r="N621" s="24">
        <v>1409</v>
      </c>
      <c r="O621" s="24">
        <v>442</v>
      </c>
      <c r="P621" s="24">
        <v>474</v>
      </c>
      <c r="Q621" s="24">
        <v>4295</v>
      </c>
      <c r="R621" s="24">
        <v>42357.7</v>
      </c>
      <c r="S621" s="24">
        <v>42358</v>
      </c>
      <c r="T621" s="24">
        <v>0.3</v>
      </c>
      <c r="U621" s="24">
        <v>0</v>
      </c>
    </row>
    <row r="622" spans="1:21" ht="15.75" thickBot="1" x14ac:dyDescent="0.3">
      <c r="A622" s="23" t="s">
        <v>305</v>
      </c>
      <c r="B622" s="24">
        <v>6778</v>
      </c>
      <c r="C622" s="24">
        <v>2834.5</v>
      </c>
      <c r="D622" s="24">
        <v>562</v>
      </c>
      <c r="E622" s="24">
        <v>0</v>
      </c>
      <c r="F622" s="24">
        <v>817.5</v>
      </c>
      <c r="G622" s="24">
        <v>2</v>
      </c>
      <c r="H622" s="24">
        <v>1535.5</v>
      </c>
      <c r="I622" s="24">
        <v>3156</v>
      </c>
      <c r="J622" s="24">
        <v>11268</v>
      </c>
      <c r="K622" s="24">
        <v>5753</v>
      </c>
      <c r="L622" s="24">
        <v>1478</v>
      </c>
      <c r="M622" s="24">
        <v>1588</v>
      </c>
      <c r="N622" s="24">
        <v>1409</v>
      </c>
      <c r="O622" s="24">
        <v>442</v>
      </c>
      <c r="P622" s="24">
        <v>576.5</v>
      </c>
      <c r="Q622" s="24">
        <v>4182</v>
      </c>
      <c r="R622" s="24">
        <v>42382.2</v>
      </c>
      <c r="S622" s="24">
        <v>42383</v>
      </c>
      <c r="T622" s="24">
        <v>0.8</v>
      </c>
      <c r="U622" s="24">
        <v>0</v>
      </c>
    </row>
    <row r="623" spans="1:21" ht="15.75" thickBot="1" x14ac:dyDescent="0.3">
      <c r="A623" s="23" t="s">
        <v>306</v>
      </c>
      <c r="B623" s="24">
        <v>6778</v>
      </c>
      <c r="C623" s="24">
        <v>2834.5</v>
      </c>
      <c r="D623" s="24">
        <v>690.5</v>
      </c>
      <c r="E623" s="24">
        <v>0</v>
      </c>
      <c r="F623" s="24">
        <v>986</v>
      </c>
      <c r="G623" s="24">
        <v>2</v>
      </c>
      <c r="H623" s="24">
        <v>1535.5</v>
      </c>
      <c r="I623" s="24">
        <v>3156</v>
      </c>
      <c r="J623" s="24">
        <v>11268</v>
      </c>
      <c r="K623" s="24">
        <v>5753</v>
      </c>
      <c r="L623" s="24">
        <v>1404.5</v>
      </c>
      <c r="M623" s="24">
        <v>1588</v>
      </c>
      <c r="N623" s="24">
        <v>1297.5</v>
      </c>
      <c r="O623" s="24">
        <v>442</v>
      </c>
      <c r="P623" s="24">
        <v>474</v>
      </c>
      <c r="Q623" s="24">
        <v>4182</v>
      </c>
      <c r="R623" s="24">
        <v>42391.7</v>
      </c>
      <c r="S623" s="24">
        <v>42393</v>
      </c>
      <c r="T623" s="24">
        <v>1.3</v>
      </c>
      <c r="U623" s="24">
        <v>0</v>
      </c>
    </row>
    <row r="624" spans="1:21" ht="15.75" thickBot="1" x14ac:dyDescent="0.3">
      <c r="A624" s="23" t="s">
        <v>307</v>
      </c>
      <c r="B624" s="24">
        <v>15650.6</v>
      </c>
      <c r="C624" s="24">
        <v>640</v>
      </c>
      <c r="D624" s="24">
        <v>561</v>
      </c>
      <c r="E624" s="24">
        <v>263.5</v>
      </c>
      <c r="F624" s="24">
        <v>1892</v>
      </c>
      <c r="G624" s="24">
        <v>0</v>
      </c>
      <c r="H624" s="24">
        <v>1909.5</v>
      </c>
      <c r="I624" s="24">
        <v>0</v>
      </c>
      <c r="J624" s="24">
        <v>1818</v>
      </c>
      <c r="K624" s="24">
        <v>7113.5</v>
      </c>
      <c r="L624" s="24">
        <v>1478</v>
      </c>
      <c r="M624" s="24">
        <v>1225</v>
      </c>
      <c r="N624" s="24">
        <v>298.5</v>
      </c>
      <c r="O624" s="24">
        <v>442</v>
      </c>
      <c r="P624" s="24">
        <v>0</v>
      </c>
      <c r="Q624" s="24">
        <v>8610.5</v>
      </c>
      <c r="R624" s="24">
        <v>41902.199999999997</v>
      </c>
      <c r="S624" s="24">
        <v>41903</v>
      </c>
      <c r="T624" s="24">
        <v>0.8</v>
      </c>
      <c r="U624" s="24">
        <v>0</v>
      </c>
    </row>
    <row r="625" spans="1:21" ht="15.75" thickBot="1" x14ac:dyDescent="0.3">
      <c r="A625" s="23" t="s">
        <v>308</v>
      </c>
      <c r="B625" s="24">
        <v>2737.5</v>
      </c>
      <c r="C625" s="24">
        <v>5080</v>
      </c>
      <c r="D625" s="24">
        <v>0</v>
      </c>
      <c r="E625" s="24">
        <v>0</v>
      </c>
      <c r="F625" s="24">
        <v>782.5</v>
      </c>
      <c r="G625" s="24">
        <v>2</v>
      </c>
      <c r="H625" s="24">
        <v>1909.5</v>
      </c>
      <c r="I625" s="24">
        <v>2361</v>
      </c>
      <c r="J625" s="24">
        <v>15663.1</v>
      </c>
      <c r="K625" s="24">
        <v>2615.5</v>
      </c>
      <c r="L625" s="24">
        <v>1478</v>
      </c>
      <c r="M625" s="24">
        <v>1588</v>
      </c>
      <c r="N625" s="24">
        <v>1954.5</v>
      </c>
      <c r="O625" s="24">
        <v>241</v>
      </c>
      <c r="P625" s="24">
        <v>0</v>
      </c>
      <c r="Q625" s="24">
        <v>5591</v>
      </c>
      <c r="R625" s="24">
        <v>42003.7</v>
      </c>
      <c r="S625" s="24">
        <v>42004</v>
      </c>
      <c r="T625" s="24">
        <v>0.3</v>
      </c>
      <c r="U625" s="24">
        <v>0</v>
      </c>
    </row>
    <row r="626" spans="1:21" ht="15.75" thickBot="1" x14ac:dyDescent="0.3">
      <c r="A626" s="23" t="s">
        <v>309</v>
      </c>
      <c r="B626" s="24">
        <v>594</v>
      </c>
      <c r="C626" s="24">
        <v>3190.5</v>
      </c>
      <c r="D626" s="24">
        <v>0</v>
      </c>
      <c r="E626" s="24">
        <v>0</v>
      </c>
      <c r="F626" s="24">
        <v>0</v>
      </c>
      <c r="G626" s="24">
        <v>0</v>
      </c>
      <c r="H626" s="24">
        <v>1535.5</v>
      </c>
      <c r="I626" s="24">
        <v>1781.5</v>
      </c>
      <c r="J626" s="24">
        <v>17217.099999999999</v>
      </c>
      <c r="K626" s="24">
        <v>4801.5</v>
      </c>
      <c r="L626" s="24">
        <v>2052</v>
      </c>
      <c r="M626" s="24">
        <v>1588</v>
      </c>
      <c r="N626" s="24">
        <v>2072</v>
      </c>
      <c r="O626" s="24">
        <v>442</v>
      </c>
      <c r="P626" s="24">
        <v>171.5</v>
      </c>
      <c r="Q626" s="24">
        <v>6499</v>
      </c>
      <c r="R626" s="24">
        <v>41944.7</v>
      </c>
      <c r="S626" s="24">
        <v>41945</v>
      </c>
      <c r="T626" s="24">
        <v>0.3</v>
      </c>
      <c r="U626" s="24">
        <v>0</v>
      </c>
    </row>
    <row r="627" spans="1:21" ht="15.75" thickBot="1" x14ac:dyDescent="0.3">
      <c r="A627" s="23" t="s">
        <v>310</v>
      </c>
      <c r="B627" s="24">
        <v>6237.5</v>
      </c>
      <c r="C627" s="24">
        <v>0</v>
      </c>
      <c r="D627" s="24">
        <v>690.5</v>
      </c>
      <c r="E627" s="24">
        <v>41.5</v>
      </c>
      <c r="F627" s="24">
        <v>782.5</v>
      </c>
      <c r="G627" s="24">
        <v>0</v>
      </c>
      <c r="H627" s="24">
        <v>398</v>
      </c>
      <c r="I627" s="24">
        <v>268</v>
      </c>
      <c r="J627" s="24">
        <v>12079.5</v>
      </c>
      <c r="K627" s="24">
        <v>7573</v>
      </c>
      <c r="L627" s="24">
        <v>1308</v>
      </c>
      <c r="M627" s="24">
        <v>1588</v>
      </c>
      <c r="N627" s="24">
        <v>1954.5</v>
      </c>
      <c r="O627" s="24">
        <v>442</v>
      </c>
      <c r="P627" s="24">
        <v>1264</v>
      </c>
      <c r="Q627" s="24">
        <v>7270.5</v>
      </c>
      <c r="R627" s="24">
        <v>41897.699999999997</v>
      </c>
      <c r="S627" s="24">
        <v>41897</v>
      </c>
      <c r="T627" s="24">
        <v>-0.7</v>
      </c>
      <c r="U627" s="24">
        <v>0</v>
      </c>
    </row>
    <row r="628" spans="1:21" ht="15.75" thickBot="1" x14ac:dyDescent="0.3">
      <c r="A628" s="23" t="s">
        <v>311</v>
      </c>
      <c r="B628" s="24">
        <v>2618.5</v>
      </c>
      <c r="C628" s="24">
        <v>5863</v>
      </c>
      <c r="D628" s="24">
        <v>0</v>
      </c>
      <c r="E628" s="24">
        <v>41.5</v>
      </c>
      <c r="F628" s="24">
        <v>0</v>
      </c>
      <c r="G628" s="24">
        <v>0</v>
      </c>
      <c r="H628" s="24">
        <v>0</v>
      </c>
      <c r="I628" s="24">
        <v>170</v>
      </c>
      <c r="J628" s="24">
        <v>15878.1</v>
      </c>
      <c r="K628" s="24">
        <v>1964.5</v>
      </c>
      <c r="L628" s="24">
        <v>1551</v>
      </c>
      <c r="M628" s="24">
        <v>1544.5</v>
      </c>
      <c r="N628" s="24">
        <v>2407</v>
      </c>
      <c r="O628" s="24">
        <v>442</v>
      </c>
      <c r="P628" s="24">
        <v>2219.5</v>
      </c>
      <c r="Q628" s="24">
        <v>7270.5</v>
      </c>
      <c r="R628" s="24">
        <v>41970.2</v>
      </c>
      <c r="S628" s="24">
        <v>41970</v>
      </c>
      <c r="T628" s="24">
        <v>-0.2</v>
      </c>
      <c r="U628" s="24">
        <v>0</v>
      </c>
    </row>
    <row r="629" spans="1:21" ht="15.75" thickBot="1" x14ac:dyDescent="0.3">
      <c r="A629" s="23" t="s">
        <v>312</v>
      </c>
      <c r="B629" s="24">
        <v>1326.5</v>
      </c>
      <c r="C629" s="24">
        <v>6703.5</v>
      </c>
      <c r="D629" s="24">
        <v>0</v>
      </c>
      <c r="E629" s="24">
        <v>0</v>
      </c>
      <c r="F629" s="24">
        <v>986</v>
      </c>
      <c r="G629" s="24">
        <v>2</v>
      </c>
      <c r="H629" s="24">
        <v>0</v>
      </c>
      <c r="I629" s="24">
        <v>1781.5</v>
      </c>
      <c r="J629" s="24">
        <v>16862.099999999999</v>
      </c>
      <c r="K629" s="24">
        <v>1964.5</v>
      </c>
      <c r="L629" s="24">
        <v>2052</v>
      </c>
      <c r="M629" s="24">
        <v>2041</v>
      </c>
      <c r="N629" s="24">
        <v>1297.5</v>
      </c>
      <c r="O629" s="24">
        <v>0</v>
      </c>
      <c r="P629" s="24">
        <v>1264</v>
      </c>
      <c r="Q629" s="24">
        <v>5672.5</v>
      </c>
      <c r="R629" s="24">
        <v>41953.2</v>
      </c>
      <c r="S629" s="24">
        <v>41953</v>
      </c>
      <c r="T629" s="24">
        <v>-0.2</v>
      </c>
      <c r="U629" s="24">
        <v>0</v>
      </c>
    </row>
    <row r="630" spans="1:21" ht="15.75" thickBot="1" x14ac:dyDescent="0.3">
      <c r="A630" s="23" t="s">
        <v>313</v>
      </c>
      <c r="B630" s="24">
        <v>4141.5</v>
      </c>
      <c r="C630" s="24">
        <v>6703.5</v>
      </c>
      <c r="D630" s="24">
        <v>2306</v>
      </c>
      <c r="E630" s="24">
        <v>0</v>
      </c>
      <c r="F630" s="24">
        <v>0</v>
      </c>
      <c r="G630" s="24">
        <v>0</v>
      </c>
      <c r="H630" s="24">
        <v>0</v>
      </c>
      <c r="I630" s="24">
        <v>5510.5</v>
      </c>
      <c r="J630" s="24">
        <v>13393.6</v>
      </c>
      <c r="K630" s="24">
        <v>1964.5</v>
      </c>
      <c r="L630" s="24">
        <v>0</v>
      </c>
      <c r="M630" s="24">
        <v>1588</v>
      </c>
      <c r="N630" s="24">
        <v>2407</v>
      </c>
      <c r="O630" s="24">
        <v>442</v>
      </c>
      <c r="P630" s="24">
        <v>1264</v>
      </c>
      <c r="Q630" s="24">
        <v>1805</v>
      </c>
      <c r="R630" s="24">
        <v>41525.699999999997</v>
      </c>
      <c r="S630" s="24">
        <v>41526</v>
      </c>
      <c r="T630" s="24">
        <v>0.3</v>
      </c>
      <c r="U630" s="24">
        <v>0</v>
      </c>
    </row>
    <row r="631" spans="1:21" ht="15.75" thickBot="1" x14ac:dyDescent="0.3">
      <c r="A631" s="23" t="s">
        <v>314</v>
      </c>
      <c r="B631" s="24">
        <v>15650.6</v>
      </c>
      <c r="C631" s="24">
        <v>5863</v>
      </c>
      <c r="D631" s="24">
        <v>690.5</v>
      </c>
      <c r="E631" s="24">
        <v>0</v>
      </c>
      <c r="F631" s="24">
        <v>1886</v>
      </c>
      <c r="G631" s="24">
        <v>2</v>
      </c>
      <c r="H631" s="24">
        <v>1909.5</v>
      </c>
      <c r="I631" s="24">
        <v>1781.5</v>
      </c>
      <c r="J631" s="24">
        <v>1818</v>
      </c>
      <c r="K631" s="24">
        <v>1964.5</v>
      </c>
      <c r="L631" s="24">
        <v>1260.5</v>
      </c>
      <c r="M631" s="24">
        <v>1625.5</v>
      </c>
      <c r="N631" s="24">
        <v>298.5</v>
      </c>
      <c r="O631" s="24">
        <v>249.5</v>
      </c>
      <c r="P631" s="24">
        <v>0</v>
      </c>
      <c r="Q631" s="24">
        <v>6499</v>
      </c>
      <c r="R631" s="24">
        <v>41498.699999999997</v>
      </c>
      <c r="S631" s="24">
        <v>41499</v>
      </c>
      <c r="T631" s="24">
        <v>0.3</v>
      </c>
      <c r="U631" s="24">
        <v>0</v>
      </c>
    </row>
    <row r="632" spans="1:21" ht="15.75" thickBot="1" x14ac:dyDescent="0.3">
      <c r="A632" s="23" t="s">
        <v>315</v>
      </c>
      <c r="B632" s="24">
        <v>7950</v>
      </c>
      <c r="C632" s="24">
        <v>0</v>
      </c>
      <c r="D632" s="24">
        <v>0</v>
      </c>
      <c r="E632" s="24">
        <v>41.5</v>
      </c>
      <c r="F632" s="24">
        <v>1856</v>
      </c>
      <c r="G632" s="24">
        <v>0</v>
      </c>
      <c r="H632" s="24">
        <v>0</v>
      </c>
      <c r="I632" s="24">
        <v>0</v>
      </c>
      <c r="J632" s="24">
        <v>10324.5</v>
      </c>
      <c r="K632" s="24">
        <v>8675</v>
      </c>
      <c r="L632" s="24">
        <v>1551</v>
      </c>
      <c r="M632" s="24">
        <v>1544.5</v>
      </c>
      <c r="N632" s="24">
        <v>298.5</v>
      </c>
      <c r="O632" s="24">
        <v>442</v>
      </c>
      <c r="P632" s="24">
        <v>1591</v>
      </c>
      <c r="Q632" s="24">
        <v>7270.5</v>
      </c>
      <c r="R632" s="24">
        <v>41544.699999999997</v>
      </c>
      <c r="S632" s="24">
        <v>41544</v>
      </c>
      <c r="T632" s="24">
        <v>-0.7</v>
      </c>
      <c r="U632" s="24">
        <v>0</v>
      </c>
    </row>
    <row r="633" spans="1:21" ht="15.75" thickBot="1" x14ac:dyDescent="0.3">
      <c r="A633" s="23" t="s">
        <v>316</v>
      </c>
      <c r="B633" s="24">
        <v>7108</v>
      </c>
      <c r="C633" s="24">
        <v>5080</v>
      </c>
      <c r="D633" s="24">
        <v>2613.5</v>
      </c>
      <c r="E633" s="24">
        <v>41.5</v>
      </c>
      <c r="F633" s="24">
        <v>0</v>
      </c>
      <c r="G633" s="24">
        <v>2</v>
      </c>
      <c r="H633" s="24">
        <v>1535.5</v>
      </c>
      <c r="I633" s="24">
        <v>170</v>
      </c>
      <c r="J633" s="24">
        <v>10324.5</v>
      </c>
      <c r="K633" s="24">
        <v>2615.5</v>
      </c>
      <c r="L633" s="24">
        <v>0</v>
      </c>
      <c r="M633" s="24">
        <v>1588</v>
      </c>
      <c r="N633" s="24">
        <v>2407</v>
      </c>
      <c r="O633" s="24">
        <v>182.5</v>
      </c>
      <c r="P633" s="24">
        <v>576.5</v>
      </c>
      <c r="Q633" s="24">
        <v>7270.5</v>
      </c>
      <c r="R633" s="24">
        <v>41515.199999999997</v>
      </c>
      <c r="S633" s="24">
        <v>41515</v>
      </c>
      <c r="T633" s="24">
        <v>-0.2</v>
      </c>
      <c r="U633" s="24">
        <v>0</v>
      </c>
    </row>
    <row r="634" spans="1:21" ht="15.75" thickBot="1" x14ac:dyDescent="0.3">
      <c r="A634" s="23" t="s">
        <v>317</v>
      </c>
      <c r="B634" s="24">
        <v>15650.6</v>
      </c>
      <c r="C634" s="24">
        <v>3190.5</v>
      </c>
      <c r="D634" s="24">
        <v>2613.5</v>
      </c>
      <c r="E634" s="24">
        <v>41.5</v>
      </c>
      <c r="F634" s="24">
        <v>0</v>
      </c>
      <c r="G634" s="24">
        <v>2</v>
      </c>
      <c r="H634" s="24">
        <v>853</v>
      </c>
      <c r="I634" s="24">
        <v>6777</v>
      </c>
      <c r="J634" s="24">
        <v>1818</v>
      </c>
      <c r="K634" s="24">
        <v>4738.5</v>
      </c>
      <c r="L634" s="24">
        <v>0</v>
      </c>
      <c r="M634" s="24">
        <v>1588</v>
      </c>
      <c r="N634" s="24">
        <v>2407</v>
      </c>
      <c r="O634" s="24">
        <v>249.5</v>
      </c>
      <c r="P634" s="24">
        <v>764.5</v>
      </c>
      <c r="Q634" s="24">
        <v>801</v>
      </c>
      <c r="R634" s="24">
        <v>41494.699999999997</v>
      </c>
      <c r="S634" s="24">
        <v>41494</v>
      </c>
      <c r="T634" s="24">
        <v>-0.7</v>
      </c>
      <c r="U634" s="24">
        <v>0</v>
      </c>
    </row>
    <row r="635" spans="1:21" ht="15.75" thickBot="1" x14ac:dyDescent="0.3">
      <c r="A635" s="23" t="s">
        <v>318</v>
      </c>
      <c r="B635" s="24">
        <v>15650.6</v>
      </c>
      <c r="C635" s="24">
        <v>0</v>
      </c>
      <c r="D635" s="24">
        <v>0</v>
      </c>
      <c r="E635" s="24">
        <v>109</v>
      </c>
      <c r="F635" s="24">
        <v>0</v>
      </c>
      <c r="G635" s="24">
        <v>2</v>
      </c>
      <c r="H635" s="24">
        <v>853</v>
      </c>
      <c r="I635" s="24">
        <v>5507</v>
      </c>
      <c r="J635" s="24">
        <v>1818</v>
      </c>
      <c r="K635" s="24">
        <v>7573</v>
      </c>
      <c r="L635" s="24">
        <v>2052</v>
      </c>
      <c r="M635" s="24">
        <v>1225</v>
      </c>
      <c r="N635" s="24">
        <v>2407</v>
      </c>
      <c r="O635" s="24">
        <v>0</v>
      </c>
      <c r="P635" s="24">
        <v>1264</v>
      </c>
      <c r="Q635" s="24">
        <v>3179</v>
      </c>
      <c r="R635" s="24">
        <v>41639.699999999997</v>
      </c>
      <c r="S635" s="24">
        <v>41639</v>
      </c>
      <c r="T635" s="24">
        <v>-0.7</v>
      </c>
      <c r="U635" s="24">
        <v>0</v>
      </c>
    </row>
    <row r="636" spans="1:21" ht="15.75" thickBot="1" x14ac:dyDescent="0.3">
      <c r="A636" s="23" t="s">
        <v>319</v>
      </c>
      <c r="B636" s="24">
        <v>15650.6</v>
      </c>
      <c r="C636" s="24">
        <v>0</v>
      </c>
      <c r="D636" s="24">
        <v>0</v>
      </c>
      <c r="E636" s="24">
        <v>0</v>
      </c>
      <c r="F636" s="24">
        <v>0</v>
      </c>
      <c r="G636" s="24">
        <v>2</v>
      </c>
      <c r="H636" s="24">
        <v>947</v>
      </c>
      <c r="I636" s="24">
        <v>1788</v>
      </c>
      <c r="J636" s="24">
        <v>1818</v>
      </c>
      <c r="K636" s="24">
        <v>7573</v>
      </c>
      <c r="L636" s="24">
        <v>2052</v>
      </c>
      <c r="M636" s="24">
        <v>1983</v>
      </c>
      <c r="N636" s="24">
        <v>2407</v>
      </c>
      <c r="O636" s="24">
        <v>442</v>
      </c>
      <c r="P636" s="24">
        <v>764.5</v>
      </c>
      <c r="Q636" s="24">
        <v>5672.5</v>
      </c>
      <c r="R636" s="24">
        <v>41099.699999999997</v>
      </c>
      <c r="S636" s="24">
        <v>41099</v>
      </c>
      <c r="T636" s="24">
        <v>-0.7</v>
      </c>
      <c r="U636" s="24">
        <v>0</v>
      </c>
    </row>
    <row r="637" spans="1:21" ht="15.75" thickBot="1" x14ac:dyDescent="0.3">
      <c r="A637" s="23" t="s">
        <v>320</v>
      </c>
      <c r="B637" s="24">
        <v>7108</v>
      </c>
      <c r="C637" s="24">
        <v>3226.5</v>
      </c>
      <c r="D637" s="24">
        <v>0</v>
      </c>
      <c r="E637" s="24">
        <v>0</v>
      </c>
      <c r="F637" s="24">
        <v>0</v>
      </c>
      <c r="G637" s="24">
        <v>0</v>
      </c>
      <c r="H637" s="24">
        <v>1535.5</v>
      </c>
      <c r="I637" s="24">
        <v>170</v>
      </c>
      <c r="J637" s="24">
        <v>10324.5</v>
      </c>
      <c r="K637" s="24">
        <v>4729.5</v>
      </c>
      <c r="L637" s="24">
        <v>2052</v>
      </c>
      <c r="M637" s="24">
        <v>1625.5</v>
      </c>
      <c r="N637" s="24">
        <v>2407</v>
      </c>
      <c r="O637" s="24">
        <v>442</v>
      </c>
      <c r="P637" s="24">
        <v>171.5</v>
      </c>
      <c r="Q637" s="24">
        <v>7270.5</v>
      </c>
      <c r="R637" s="24">
        <v>41062.699999999997</v>
      </c>
      <c r="S637" s="24">
        <v>41062</v>
      </c>
      <c r="T637" s="24">
        <v>-0.7</v>
      </c>
      <c r="U637" s="24">
        <v>0</v>
      </c>
    </row>
    <row r="638" spans="1:21" ht="15.75" thickBot="1" x14ac:dyDescent="0.3">
      <c r="A638" s="23" t="s">
        <v>321</v>
      </c>
      <c r="B638" s="24">
        <v>0</v>
      </c>
      <c r="C638" s="24">
        <v>7728</v>
      </c>
      <c r="D638" s="24">
        <v>690.5</v>
      </c>
      <c r="E638" s="24">
        <v>109</v>
      </c>
      <c r="F638" s="24">
        <v>0</v>
      </c>
      <c r="G638" s="24">
        <v>2</v>
      </c>
      <c r="H638" s="24">
        <v>1909.5</v>
      </c>
      <c r="I638" s="24">
        <v>0</v>
      </c>
      <c r="J638" s="24">
        <v>17446.599999999999</v>
      </c>
      <c r="K638" s="24">
        <v>806</v>
      </c>
      <c r="L638" s="24">
        <v>1308</v>
      </c>
      <c r="M638" s="24">
        <v>1544.5</v>
      </c>
      <c r="N638" s="24">
        <v>1978.5</v>
      </c>
      <c r="O638" s="24">
        <v>249.5</v>
      </c>
      <c r="P638" s="24">
        <v>0</v>
      </c>
      <c r="Q638" s="24">
        <v>7270.5</v>
      </c>
      <c r="R638" s="24">
        <v>41042.699999999997</v>
      </c>
      <c r="S638" s="24">
        <v>41042</v>
      </c>
      <c r="T638" s="24">
        <v>-0.7</v>
      </c>
      <c r="U638" s="24">
        <v>0</v>
      </c>
    </row>
    <row r="639" spans="1:21" ht="15.75" thickBot="1" x14ac:dyDescent="0.3">
      <c r="A639" s="23" t="s">
        <v>322</v>
      </c>
      <c r="B639" s="24">
        <v>15650.6</v>
      </c>
      <c r="C639" s="24">
        <v>3190.5</v>
      </c>
      <c r="D639" s="24">
        <v>690.5</v>
      </c>
      <c r="E639" s="24">
        <v>0</v>
      </c>
      <c r="F639" s="24">
        <v>986</v>
      </c>
      <c r="G639" s="24">
        <v>0</v>
      </c>
      <c r="H639" s="24">
        <v>0</v>
      </c>
      <c r="I639" s="24">
        <v>170</v>
      </c>
      <c r="J639" s="24">
        <v>1818</v>
      </c>
      <c r="K639" s="24">
        <v>4801.5</v>
      </c>
      <c r="L639" s="24">
        <v>1260.5</v>
      </c>
      <c r="M639" s="24">
        <v>1983</v>
      </c>
      <c r="N639" s="24">
        <v>1143</v>
      </c>
      <c r="O639" s="24">
        <v>782</v>
      </c>
      <c r="P639" s="24">
        <v>1340.5</v>
      </c>
      <c r="Q639" s="24">
        <v>7270.5</v>
      </c>
      <c r="R639" s="24">
        <v>41086.699999999997</v>
      </c>
      <c r="S639" s="24">
        <v>41087</v>
      </c>
      <c r="T639" s="24">
        <v>0.3</v>
      </c>
      <c r="U639" s="24">
        <v>0</v>
      </c>
    </row>
    <row r="640" spans="1:21" ht="15.75" thickBot="1" x14ac:dyDescent="0.3">
      <c r="A640" s="23" t="s">
        <v>323</v>
      </c>
      <c r="B640" s="24">
        <v>7108</v>
      </c>
      <c r="C640" s="24">
        <v>0</v>
      </c>
      <c r="D640" s="24">
        <v>0</v>
      </c>
      <c r="E640" s="24">
        <v>109</v>
      </c>
      <c r="F640" s="24">
        <v>986</v>
      </c>
      <c r="G640" s="24">
        <v>2</v>
      </c>
      <c r="H640" s="24">
        <v>0</v>
      </c>
      <c r="I640" s="24">
        <v>3156</v>
      </c>
      <c r="J640" s="24">
        <v>10324.5</v>
      </c>
      <c r="K640" s="24">
        <v>8906</v>
      </c>
      <c r="L640" s="24">
        <v>2009.5</v>
      </c>
      <c r="M640" s="24">
        <v>1544.5</v>
      </c>
      <c r="N640" s="24">
        <v>1297.5</v>
      </c>
      <c r="O640" s="24">
        <v>0</v>
      </c>
      <c r="P640" s="24">
        <v>1340.5</v>
      </c>
      <c r="Q640" s="24">
        <v>4295</v>
      </c>
      <c r="R640" s="24">
        <v>41078.699999999997</v>
      </c>
      <c r="S640" s="24">
        <v>41079</v>
      </c>
      <c r="T640" s="24">
        <v>0.3</v>
      </c>
      <c r="U640" s="24">
        <v>0</v>
      </c>
    </row>
    <row r="641" spans="1:21" ht="15.75" thickBot="1" x14ac:dyDescent="0.3">
      <c r="A641" s="23" t="s">
        <v>324</v>
      </c>
      <c r="B641" s="24">
        <v>15650.6</v>
      </c>
      <c r="C641" s="24">
        <v>3190.5</v>
      </c>
      <c r="D641" s="24">
        <v>0</v>
      </c>
      <c r="E641" s="24">
        <v>0</v>
      </c>
      <c r="F641" s="24">
        <v>0</v>
      </c>
      <c r="G641" s="24">
        <v>2</v>
      </c>
      <c r="H641" s="24">
        <v>1775</v>
      </c>
      <c r="I641" s="24">
        <v>1788</v>
      </c>
      <c r="J641" s="24">
        <v>1818</v>
      </c>
      <c r="K641" s="24">
        <v>4738.5</v>
      </c>
      <c r="L641" s="24">
        <v>2227.5</v>
      </c>
      <c r="M641" s="24">
        <v>1729.5</v>
      </c>
      <c r="N641" s="24">
        <v>2407</v>
      </c>
      <c r="O641" s="24">
        <v>0</v>
      </c>
      <c r="P641" s="24">
        <v>0</v>
      </c>
      <c r="Q641" s="24">
        <v>5672.5</v>
      </c>
      <c r="R641" s="24">
        <v>40999.199999999997</v>
      </c>
      <c r="S641" s="24">
        <v>40999</v>
      </c>
      <c r="T641" s="24">
        <v>-0.2</v>
      </c>
      <c r="U641" s="24">
        <v>0</v>
      </c>
    </row>
    <row r="642" spans="1:21" ht="15.75" thickBot="1" x14ac:dyDescent="0.3">
      <c r="A642" s="23" t="s">
        <v>325</v>
      </c>
      <c r="B642" s="24">
        <v>15741.6</v>
      </c>
      <c r="C642" s="24">
        <v>0</v>
      </c>
      <c r="D642" s="24">
        <v>1719</v>
      </c>
      <c r="E642" s="24">
        <v>0</v>
      </c>
      <c r="F642" s="24">
        <v>0</v>
      </c>
      <c r="G642" s="24">
        <v>2</v>
      </c>
      <c r="H642" s="24">
        <v>0</v>
      </c>
      <c r="I642" s="24">
        <v>0</v>
      </c>
      <c r="J642" s="24">
        <v>1593</v>
      </c>
      <c r="K642" s="24">
        <v>7113.5</v>
      </c>
      <c r="L642" s="24">
        <v>0</v>
      </c>
      <c r="M642" s="24">
        <v>1983</v>
      </c>
      <c r="N642" s="24">
        <v>2407</v>
      </c>
      <c r="O642" s="24">
        <v>182.5</v>
      </c>
      <c r="P642" s="24">
        <v>1264</v>
      </c>
      <c r="Q642" s="24">
        <v>8610.5</v>
      </c>
      <c r="R642" s="24">
        <v>40616.199999999997</v>
      </c>
      <c r="S642" s="24">
        <v>40617</v>
      </c>
      <c r="T642" s="24">
        <v>0.8</v>
      </c>
      <c r="U642" s="24">
        <v>0</v>
      </c>
    </row>
    <row r="643" spans="1:21" ht="15.75" thickBot="1" x14ac:dyDescent="0.3">
      <c r="A643" s="23" t="s">
        <v>326</v>
      </c>
      <c r="B643" s="24">
        <v>15650.6</v>
      </c>
      <c r="C643" s="24">
        <v>7201.5</v>
      </c>
      <c r="D643" s="24">
        <v>690.5</v>
      </c>
      <c r="E643" s="24">
        <v>41.5</v>
      </c>
      <c r="F643" s="24">
        <v>1892</v>
      </c>
      <c r="G643" s="24">
        <v>2</v>
      </c>
      <c r="H643" s="24">
        <v>0</v>
      </c>
      <c r="I643" s="24">
        <v>5507</v>
      </c>
      <c r="J643" s="24">
        <v>1818</v>
      </c>
      <c r="K643" s="24">
        <v>806</v>
      </c>
      <c r="L643" s="24">
        <v>1260.5</v>
      </c>
      <c r="M643" s="24">
        <v>1588</v>
      </c>
      <c r="N643" s="24">
        <v>0</v>
      </c>
      <c r="O643" s="24">
        <v>249.5</v>
      </c>
      <c r="P643" s="24">
        <v>2219.5</v>
      </c>
      <c r="Q643" s="24">
        <v>1805</v>
      </c>
      <c r="R643" s="24">
        <v>40731.699999999997</v>
      </c>
      <c r="S643" s="24">
        <v>40732</v>
      </c>
      <c r="T643" s="24">
        <v>0.3</v>
      </c>
      <c r="U643" s="24">
        <v>0</v>
      </c>
    </row>
    <row r="644" spans="1:21" ht="15.75" thickBot="1" x14ac:dyDescent="0.3">
      <c r="A644" s="23" t="s">
        <v>327</v>
      </c>
      <c r="B644" s="24">
        <v>15650.6</v>
      </c>
      <c r="C644" s="24">
        <v>0</v>
      </c>
      <c r="D644" s="24">
        <v>0</v>
      </c>
      <c r="E644" s="24">
        <v>0</v>
      </c>
      <c r="F644" s="24">
        <v>1892</v>
      </c>
      <c r="G644" s="24">
        <v>2</v>
      </c>
      <c r="H644" s="24">
        <v>0</v>
      </c>
      <c r="I644" s="24">
        <v>0</v>
      </c>
      <c r="J644" s="24">
        <v>1818</v>
      </c>
      <c r="K644" s="24">
        <v>8906</v>
      </c>
      <c r="L644" s="24">
        <v>2052</v>
      </c>
      <c r="M644" s="24">
        <v>1729.5</v>
      </c>
      <c r="N644" s="24">
        <v>105.5</v>
      </c>
      <c r="O644" s="24">
        <v>0</v>
      </c>
      <c r="P644" s="24">
        <v>1264</v>
      </c>
      <c r="Q644" s="24">
        <v>7340.5</v>
      </c>
      <c r="R644" s="24">
        <v>40760.199999999997</v>
      </c>
      <c r="S644" s="24">
        <v>40760</v>
      </c>
      <c r="T644" s="24">
        <v>-0.2</v>
      </c>
      <c r="U644" s="24">
        <v>0</v>
      </c>
    </row>
    <row r="645" spans="1:21" ht="15.75" thickBot="1" x14ac:dyDescent="0.3">
      <c r="A645" s="23" t="s">
        <v>328</v>
      </c>
      <c r="B645" s="24">
        <v>0</v>
      </c>
      <c r="C645" s="24">
        <v>7201.5</v>
      </c>
      <c r="D645" s="24">
        <v>690.5</v>
      </c>
      <c r="E645" s="24">
        <v>41.5</v>
      </c>
      <c r="F645" s="24">
        <v>1892</v>
      </c>
      <c r="G645" s="24">
        <v>2</v>
      </c>
      <c r="H645" s="24">
        <v>1746.5</v>
      </c>
      <c r="I645" s="24">
        <v>3656</v>
      </c>
      <c r="J645" s="24">
        <v>17446.599999999999</v>
      </c>
      <c r="K645" s="24">
        <v>806</v>
      </c>
      <c r="L645" s="24">
        <v>1260.5</v>
      </c>
      <c r="M645" s="24">
        <v>1544.5</v>
      </c>
      <c r="N645" s="24">
        <v>298.5</v>
      </c>
      <c r="O645" s="24">
        <v>182.5</v>
      </c>
      <c r="P645" s="24">
        <v>0</v>
      </c>
      <c r="Q645" s="24">
        <v>3888.5</v>
      </c>
      <c r="R645" s="24">
        <v>40657.199999999997</v>
      </c>
      <c r="S645" s="24">
        <v>40657</v>
      </c>
      <c r="T645" s="24">
        <v>-0.2</v>
      </c>
      <c r="U645" s="24">
        <v>0</v>
      </c>
    </row>
    <row r="646" spans="1:21" ht="15.75" thickBot="1" x14ac:dyDescent="0.3">
      <c r="A646" s="23" t="s">
        <v>329</v>
      </c>
      <c r="B646" s="24">
        <v>13831.1</v>
      </c>
      <c r="C646" s="24">
        <v>5033.5</v>
      </c>
      <c r="D646" s="24">
        <v>0</v>
      </c>
      <c r="E646" s="24">
        <v>0</v>
      </c>
      <c r="F646" s="24">
        <v>1672</v>
      </c>
      <c r="G646" s="24">
        <v>2</v>
      </c>
      <c r="H646" s="24">
        <v>1535.5</v>
      </c>
      <c r="I646" s="24">
        <v>6007</v>
      </c>
      <c r="J646" s="24">
        <v>3408</v>
      </c>
      <c r="K646" s="24">
        <v>2890</v>
      </c>
      <c r="L646" s="24">
        <v>2227.5</v>
      </c>
      <c r="M646" s="24">
        <v>1588</v>
      </c>
      <c r="N646" s="24">
        <v>451</v>
      </c>
      <c r="O646" s="24">
        <v>0</v>
      </c>
      <c r="P646" s="24">
        <v>171.5</v>
      </c>
      <c r="Q646" s="24">
        <v>1805</v>
      </c>
      <c r="R646" s="24">
        <v>40622.199999999997</v>
      </c>
      <c r="S646" s="24">
        <v>40622</v>
      </c>
      <c r="T646" s="24">
        <v>-0.2</v>
      </c>
      <c r="U646" s="24">
        <v>0</v>
      </c>
    </row>
    <row r="647" spans="1:21" ht="15.75" thickBot="1" x14ac:dyDescent="0.3">
      <c r="A647" s="23" t="s">
        <v>330</v>
      </c>
      <c r="B647" s="24">
        <v>7108</v>
      </c>
      <c r="C647" s="24">
        <v>0</v>
      </c>
      <c r="D647" s="24">
        <v>690.5</v>
      </c>
      <c r="E647" s="24">
        <v>41.5</v>
      </c>
      <c r="F647" s="24">
        <v>986</v>
      </c>
      <c r="G647" s="24">
        <v>0</v>
      </c>
      <c r="H647" s="24">
        <v>1746.5</v>
      </c>
      <c r="I647" s="24">
        <v>0</v>
      </c>
      <c r="J647" s="24">
        <v>10324.5</v>
      </c>
      <c r="K647" s="24">
        <v>7967.5</v>
      </c>
      <c r="L647" s="24">
        <v>1260.5</v>
      </c>
      <c r="M647" s="24">
        <v>1544.5</v>
      </c>
      <c r="N647" s="24">
        <v>1297.5</v>
      </c>
      <c r="O647" s="24">
        <v>442</v>
      </c>
      <c r="P647" s="24">
        <v>0</v>
      </c>
      <c r="Q647" s="24">
        <v>7270.5</v>
      </c>
      <c r="R647" s="24">
        <v>40679.699999999997</v>
      </c>
      <c r="S647" s="24">
        <v>40680</v>
      </c>
      <c r="T647" s="24">
        <v>0.3</v>
      </c>
      <c r="U647" s="24">
        <v>0</v>
      </c>
    </row>
    <row r="648" spans="1:21" ht="15.75" thickBot="1" x14ac:dyDescent="0.3"/>
    <row r="649" spans="1:21" ht="27.75" thickBot="1" x14ac:dyDescent="0.3">
      <c r="A649" s="25" t="s">
        <v>699</v>
      </c>
      <c r="B649" s="26">
        <v>84524.7</v>
      </c>
    </row>
    <row r="650" spans="1:21" ht="27.75" thickBot="1" x14ac:dyDescent="0.3">
      <c r="A650" s="25" t="s">
        <v>700</v>
      </c>
      <c r="B650" s="26">
        <v>0</v>
      </c>
    </row>
    <row r="651" spans="1:21" ht="36.75" thickBot="1" x14ac:dyDescent="0.3">
      <c r="A651" s="25" t="s">
        <v>701</v>
      </c>
      <c r="B651" s="26">
        <v>5133559.7</v>
      </c>
    </row>
    <row r="652" spans="1:21" ht="27.75" thickBot="1" x14ac:dyDescent="0.3">
      <c r="A652" s="25" t="s">
        <v>702</v>
      </c>
      <c r="B652" s="26">
        <v>5133555</v>
      </c>
    </row>
    <row r="653" spans="1:21" ht="45.75" thickBot="1" x14ac:dyDescent="0.3">
      <c r="A653" s="25" t="s">
        <v>703</v>
      </c>
      <c r="B653" s="26">
        <v>4.7</v>
      </c>
    </row>
    <row r="654" spans="1:21" ht="36.75" thickBot="1" x14ac:dyDescent="0.3">
      <c r="A654" s="25" t="s">
        <v>704</v>
      </c>
      <c r="B654" s="26"/>
    </row>
    <row r="655" spans="1:21" ht="45.75" thickBot="1" x14ac:dyDescent="0.3">
      <c r="A655" s="25" t="s">
        <v>705</v>
      </c>
      <c r="B655" s="26"/>
    </row>
    <row r="656" spans="1:21" ht="27.75" thickBot="1" x14ac:dyDescent="0.3">
      <c r="A656" s="25" t="s">
        <v>706</v>
      </c>
      <c r="B656" s="26">
        <v>0</v>
      </c>
    </row>
    <row r="658" spans="1:1" x14ac:dyDescent="0.25">
      <c r="A658" s="27" t="s">
        <v>707</v>
      </c>
    </row>
    <row r="660" spans="1:1" x14ac:dyDescent="0.25">
      <c r="A660" s="28" t="s">
        <v>708</v>
      </c>
    </row>
    <row r="661" spans="1:1" x14ac:dyDescent="0.25">
      <c r="A661" s="28" t="s">
        <v>7513</v>
      </c>
    </row>
  </sheetData>
  <conditionalFormatting sqref="T3:AA128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3:AJ128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AB3:AI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658" r:id="rId1" display="https://miau.my-x.hu/myx-free/coco/test/843062920211011111223.html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38"/>
  <sheetViews>
    <sheetView topLeftCell="R499" zoomScaleNormal="100" workbookViewId="0">
      <selection activeCell="AH398" sqref="AH398:AI524"/>
    </sheetView>
  </sheetViews>
  <sheetFormatPr defaultColWidth="7.7109375" defaultRowHeight="15" x14ac:dyDescent="0.25"/>
  <cols>
    <col min="1" max="1" width="18.5703125" style="1" customWidth="1"/>
    <col min="2" max="9" width="8.42578125" style="1" bestFit="1" customWidth="1"/>
    <col min="10" max="17" width="11.7109375" style="1" bestFit="1" customWidth="1"/>
    <col min="18" max="21" width="8.42578125" style="1" bestFit="1" customWidth="1"/>
    <col min="22" max="33" width="11.7109375" style="1" bestFit="1" customWidth="1"/>
    <col min="34" max="34" width="8.5703125" style="1" bestFit="1" customWidth="1"/>
    <col min="35" max="36" width="7.7109375" style="1"/>
    <col min="37" max="37" width="4.28515625" style="1" customWidth="1"/>
    <col min="38" max="38" width="12.5703125" style="1" bestFit="1" customWidth="1"/>
    <col min="39" max="68" width="4.28515625" style="1" customWidth="1"/>
    <col min="69" max="16384" width="7.7109375" style="1"/>
  </cols>
  <sheetData>
    <row r="1" spans="1:69" customFormat="1" x14ac:dyDescent="0.25">
      <c r="A1" t="s">
        <v>180</v>
      </c>
      <c r="B1" s="29">
        <f>CORREL(B3:B128,$AH$3:$AH$128)</f>
        <v>0.4066503736066775</v>
      </c>
      <c r="C1" s="29">
        <f t="shared" ref="C1:Q1" si="0">CORREL(C3:C128,$AH$3:$AH$128)</f>
        <v>0.40403190218648971</v>
      </c>
      <c r="D1" s="29">
        <f t="shared" si="0"/>
        <v>0.38909869709055828</v>
      </c>
      <c r="E1" s="29">
        <f t="shared" si="0"/>
        <v>0.38583474460531009</v>
      </c>
      <c r="F1" s="29">
        <f t="shared" si="0"/>
        <v>0.37858189716292229</v>
      </c>
      <c r="G1" s="29">
        <f t="shared" si="0"/>
        <v>0.36948665293427052</v>
      </c>
      <c r="H1" s="29">
        <f t="shared" si="0"/>
        <v>0.36198871290107443</v>
      </c>
      <c r="I1" s="29">
        <f t="shared" si="0"/>
        <v>0.36112912591539159</v>
      </c>
      <c r="J1" s="29">
        <f>CORREL(J3:J128,$AH$3:$AH$128)</f>
        <v>-0.26644732739960625</v>
      </c>
      <c r="K1" s="29">
        <f t="shared" si="0"/>
        <v>-0.17879569381059265</v>
      </c>
      <c r="L1" s="29">
        <f t="shared" si="0"/>
        <v>-0.15169738216401535</v>
      </c>
      <c r="M1" s="29">
        <f t="shared" si="0"/>
        <v>-0.24177860165847198</v>
      </c>
      <c r="N1" s="29">
        <f t="shared" si="0"/>
        <v>-0.2292503292915464</v>
      </c>
      <c r="O1" s="29">
        <f t="shared" si="0"/>
        <v>-0.24762077843792776</v>
      </c>
      <c r="P1" s="29">
        <f t="shared" si="0"/>
        <v>-0.24088340378242354</v>
      </c>
      <c r="Q1" s="29">
        <f t="shared" si="0"/>
        <v>-0.29965964300697734</v>
      </c>
      <c r="AJ1" t="s">
        <v>7522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  <c r="AS1">
        <v>0</v>
      </c>
      <c r="AT1">
        <v>0</v>
      </c>
      <c r="AU1">
        <v>0</v>
      </c>
      <c r="AV1">
        <v>0</v>
      </c>
      <c r="AW1">
        <v>0</v>
      </c>
      <c r="AX1">
        <v>0</v>
      </c>
      <c r="AY1">
        <v>0</v>
      </c>
      <c r="AZ1">
        <v>0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</row>
    <row r="2" spans="1:69" customFormat="1" x14ac:dyDescent="0.25">
      <c r="A2" t="s">
        <v>36</v>
      </c>
      <c r="B2" t="str">
        <f>exportall2_ampl!B1</f>
        <v>Max1</v>
      </c>
      <c r="C2" t="str">
        <f>exportall2_ampl!C1</f>
        <v>Max2</v>
      </c>
      <c r="D2" t="str">
        <f>exportall2_ampl!D1</f>
        <v>Max3</v>
      </c>
      <c r="E2" t="str">
        <f>exportall2_ampl!E1</f>
        <v>Max4</v>
      </c>
      <c r="F2" t="str">
        <f>exportall2_ampl!F1</f>
        <v>Max5</v>
      </c>
      <c r="G2" t="str">
        <f>exportall2_ampl!G1</f>
        <v>Max6</v>
      </c>
      <c r="H2" t="str">
        <f>exportall2_ampl!H1</f>
        <v>Max7</v>
      </c>
      <c r="I2" t="str">
        <f>exportall2_ampl!I1</f>
        <v>Max8</v>
      </c>
      <c r="J2" t="str">
        <f>exportall2_freq!B1</f>
        <v>A1</v>
      </c>
      <c r="K2" t="str">
        <f>exportall2_freq!C1</f>
        <v>A2</v>
      </c>
      <c r="L2" t="str">
        <f>exportall2_freq!D1</f>
        <v>A3</v>
      </c>
      <c r="M2" t="str">
        <f>exportall2_freq!E1</f>
        <v>A4</v>
      </c>
      <c r="N2" t="str">
        <f>exportall2_freq!F1</f>
        <v>A5</v>
      </c>
      <c r="O2" t="str">
        <f>exportall2_freq!G1</f>
        <v>A6</v>
      </c>
      <c r="P2" t="str">
        <f>exportall2_freq!H1</f>
        <v>A7</v>
      </c>
      <c r="Q2" t="str">
        <f>exportall2_freq!I1</f>
        <v>A8</v>
      </c>
      <c r="R2" t="s">
        <v>171</v>
      </c>
      <c r="S2" t="s">
        <v>172</v>
      </c>
      <c r="T2" t="s">
        <v>173</v>
      </c>
      <c r="U2" t="s">
        <v>174</v>
      </c>
      <c r="V2" t="s">
        <v>175</v>
      </c>
      <c r="W2" t="s">
        <v>176</v>
      </c>
      <c r="X2" t="s">
        <v>177</v>
      </c>
      <c r="Y2" t="s">
        <v>178</v>
      </c>
      <c r="Z2" t="s">
        <v>7514</v>
      </c>
      <c r="AA2" t="s">
        <v>7515</v>
      </c>
      <c r="AB2" t="s">
        <v>7516</v>
      </c>
      <c r="AC2" t="s">
        <v>7517</v>
      </c>
      <c r="AD2" t="s">
        <v>7518</v>
      </c>
      <c r="AE2" t="s">
        <v>7519</v>
      </c>
      <c r="AF2" t="s">
        <v>7520</v>
      </c>
      <c r="AG2" t="s">
        <v>7521</v>
      </c>
      <c r="AH2" t="str">
        <f>szenzoradatok!B3</f>
        <v>P01</v>
      </c>
      <c r="AJ2" t="str">
        <f>A2</f>
        <v>O</v>
      </c>
      <c r="AK2" t="str">
        <f t="shared" ref="AK2:AY2" si="1">B2</f>
        <v>Max1</v>
      </c>
      <c r="AL2" t="str">
        <f t="shared" si="1"/>
        <v>Max2</v>
      </c>
      <c r="AM2" t="str">
        <f t="shared" si="1"/>
        <v>Max3</v>
      </c>
      <c r="AN2" t="str">
        <f t="shared" si="1"/>
        <v>Max4</v>
      </c>
      <c r="AO2" t="str">
        <f t="shared" si="1"/>
        <v>Max5</v>
      </c>
      <c r="AP2" t="str">
        <f t="shared" si="1"/>
        <v>Max6</v>
      </c>
      <c r="AQ2" t="str">
        <f t="shared" si="1"/>
        <v>Max7</v>
      </c>
      <c r="AR2" t="str">
        <f t="shared" si="1"/>
        <v>Max8</v>
      </c>
      <c r="AS2" t="str">
        <f t="shared" si="1"/>
        <v>A1</v>
      </c>
      <c r="AT2" t="str">
        <f t="shared" si="1"/>
        <v>A2</v>
      </c>
      <c r="AU2" t="str">
        <f t="shared" si="1"/>
        <v>A3</v>
      </c>
      <c r="AV2" t="str">
        <f t="shared" si="1"/>
        <v>A4</v>
      </c>
      <c r="AW2" t="str">
        <f t="shared" si="1"/>
        <v>A5</v>
      </c>
      <c r="AX2" t="str">
        <f t="shared" si="1"/>
        <v>A6</v>
      </c>
      <c r="AY2" t="str">
        <f t="shared" si="1"/>
        <v>A7</v>
      </c>
      <c r="AZ2" t="str">
        <f>Q2</f>
        <v>A8</v>
      </c>
      <c r="BA2" t="str">
        <f>R2</f>
        <v>I_1</v>
      </c>
      <c r="BB2" t="str">
        <f t="shared" ref="BB2:BL2" si="2">S2</f>
        <v>I_2</v>
      </c>
      <c r="BC2" t="str">
        <f t="shared" si="2"/>
        <v>I_3</v>
      </c>
      <c r="BD2" t="str">
        <f t="shared" si="2"/>
        <v>I_4</v>
      </c>
      <c r="BE2" t="str">
        <f t="shared" si="2"/>
        <v>I_5</v>
      </c>
      <c r="BF2" t="str">
        <f t="shared" si="2"/>
        <v>I_6</v>
      </c>
      <c r="BG2" t="str">
        <f t="shared" si="2"/>
        <v>I_7</v>
      </c>
      <c r="BH2" t="str">
        <f t="shared" si="2"/>
        <v>I_8</v>
      </c>
      <c r="BI2" t="str">
        <f t="shared" si="2"/>
        <v>I_9</v>
      </c>
      <c r="BJ2" t="str">
        <f t="shared" si="2"/>
        <v>I_10</v>
      </c>
      <c r="BK2" t="str">
        <f t="shared" si="2"/>
        <v>I_11</v>
      </c>
      <c r="BL2" t="str">
        <f t="shared" si="2"/>
        <v>I_12</v>
      </c>
      <c r="BM2" t="str">
        <f>AD2</f>
        <v>I_13</v>
      </c>
      <c r="BN2" t="str">
        <f>AE2</f>
        <v>I_14</v>
      </c>
      <c r="BO2" t="str">
        <f t="shared" ref="BO2:BP2" si="3">AF2</f>
        <v>I_15</v>
      </c>
      <c r="BP2" t="str">
        <f t="shared" si="3"/>
        <v>I_16</v>
      </c>
      <c r="BQ2" t="str">
        <f>AH2</f>
        <v>P01</v>
      </c>
    </row>
    <row r="3" spans="1:69" customFormat="1" x14ac:dyDescent="0.25">
      <c r="A3" t="s">
        <v>37</v>
      </c>
      <c r="B3" s="17">
        <f>exportall2_ampl!B2</f>
        <v>1.0735E-2</v>
      </c>
      <c r="C3" s="17">
        <f>exportall2_ampl!C2</f>
        <v>9.5829000000000001E-3</v>
      </c>
      <c r="D3" s="17">
        <f>exportall2_ampl!D2</f>
        <v>8.4151999999999994E-3</v>
      </c>
      <c r="E3" s="17">
        <f>exportall2_ampl!E2</f>
        <v>8.3333999999999995E-3</v>
      </c>
      <c r="F3" s="17">
        <f>exportall2_ampl!F2</f>
        <v>8.0967000000000001E-3</v>
      </c>
      <c r="G3" s="17">
        <f>exportall2_ampl!G2</f>
        <v>8.0087999999999999E-3</v>
      </c>
      <c r="H3" s="17">
        <f>exportall2_ampl!H2</f>
        <v>7.7037E-3</v>
      </c>
      <c r="I3" s="17">
        <f>exportall2_ampl!I2</f>
        <v>7.4292000000000004E-3</v>
      </c>
      <c r="J3" s="17">
        <f>exportall2_freq!B2</f>
        <v>236.21</v>
      </c>
      <c r="K3" s="17">
        <f>exportall2_freq!C2</f>
        <v>220.64</v>
      </c>
      <c r="L3" s="17">
        <f>exportall2_freq!D2</f>
        <v>236.36</v>
      </c>
      <c r="M3" s="17">
        <f>exportall2_freq!E2</f>
        <v>240.78</v>
      </c>
      <c r="N3" s="17">
        <f>exportall2_freq!F2</f>
        <v>230.87</v>
      </c>
      <c r="O3" s="17">
        <f>exportall2_freq!G2</f>
        <v>289</v>
      </c>
      <c r="P3" s="17">
        <f>exportall2_freq!H2</f>
        <v>233.31</v>
      </c>
      <c r="Q3" s="17">
        <f>exportall2_freq!I2</f>
        <v>184.94</v>
      </c>
      <c r="R3" s="17">
        <f>B3</f>
        <v>1.0735E-2</v>
      </c>
      <c r="S3" s="17">
        <f t="shared" ref="S3:AG18" si="4">C3</f>
        <v>9.5829000000000001E-3</v>
      </c>
      <c r="T3" s="17">
        <f t="shared" si="4"/>
        <v>8.4151999999999994E-3</v>
      </c>
      <c r="U3" s="17">
        <f t="shared" si="4"/>
        <v>8.3333999999999995E-3</v>
      </c>
      <c r="V3" s="17">
        <f t="shared" si="4"/>
        <v>8.0967000000000001E-3</v>
      </c>
      <c r="W3" s="17">
        <f t="shared" si="4"/>
        <v>8.0087999999999999E-3</v>
      </c>
      <c r="X3" s="17">
        <f t="shared" si="4"/>
        <v>7.7037E-3</v>
      </c>
      <c r="Y3" s="17">
        <f t="shared" si="4"/>
        <v>7.4292000000000004E-3</v>
      </c>
      <c r="Z3" s="17">
        <f t="shared" si="4"/>
        <v>236.21</v>
      </c>
      <c r="AA3" s="17">
        <f t="shared" si="4"/>
        <v>220.64</v>
      </c>
      <c r="AB3" s="17">
        <f t="shared" si="4"/>
        <v>236.36</v>
      </c>
      <c r="AC3" s="17">
        <f t="shared" si="4"/>
        <v>240.78</v>
      </c>
      <c r="AD3" s="17">
        <f t="shared" si="4"/>
        <v>230.87</v>
      </c>
      <c r="AE3" s="17">
        <f t="shared" si="4"/>
        <v>289</v>
      </c>
      <c r="AF3" s="17">
        <f t="shared" si="4"/>
        <v>233.31</v>
      </c>
      <c r="AG3" s="17">
        <f t="shared" si="4"/>
        <v>184.94</v>
      </c>
      <c r="AH3">
        <f>szenzoradatok!B4</f>
        <v>41.154600000000002</v>
      </c>
      <c r="AJ3" t="str">
        <f t="shared" ref="AJ3:AJ66" si="5">A3</f>
        <v>o1</v>
      </c>
      <c r="AK3">
        <f>INT(RANK(B3,B$3:B$128,AK$1)/2)+1</f>
        <v>15</v>
      </c>
      <c r="AL3">
        <f t="shared" ref="AL3:BP11" si="6">INT(RANK(C3,C$3:C$128,AL$1)/2)+1</f>
        <v>14</v>
      </c>
      <c r="AM3">
        <f t="shared" si="6"/>
        <v>19</v>
      </c>
      <c r="AN3">
        <f t="shared" si="6"/>
        <v>18</v>
      </c>
      <c r="AO3">
        <f t="shared" si="6"/>
        <v>15</v>
      </c>
      <c r="AP3">
        <f t="shared" si="6"/>
        <v>14</v>
      </c>
      <c r="AQ3">
        <f t="shared" si="6"/>
        <v>15</v>
      </c>
      <c r="AR3">
        <f t="shared" si="6"/>
        <v>16</v>
      </c>
      <c r="AS3">
        <f t="shared" si="6"/>
        <v>17</v>
      </c>
      <c r="AT3">
        <f t="shared" si="6"/>
        <v>26</v>
      </c>
      <c r="AU3">
        <f t="shared" si="6"/>
        <v>13</v>
      </c>
      <c r="AV3">
        <f t="shared" si="6"/>
        <v>11</v>
      </c>
      <c r="AW3">
        <f t="shared" si="6"/>
        <v>22</v>
      </c>
      <c r="AX3">
        <f t="shared" si="6"/>
        <v>6</v>
      </c>
      <c r="AY3">
        <f t="shared" si="6"/>
        <v>18</v>
      </c>
      <c r="AZ3">
        <f t="shared" si="6"/>
        <v>33</v>
      </c>
      <c r="BA3">
        <f t="shared" si="6"/>
        <v>50</v>
      </c>
      <c r="BB3">
        <f t="shared" si="6"/>
        <v>51</v>
      </c>
      <c r="BC3">
        <f t="shared" si="6"/>
        <v>46</v>
      </c>
      <c r="BD3">
        <f t="shared" si="6"/>
        <v>47</v>
      </c>
      <c r="BE3">
        <f t="shared" si="6"/>
        <v>50</v>
      </c>
      <c r="BF3">
        <f t="shared" si="6"/>
        <v>51</v>
      </c>
      <c r="BG3">
        <f t="shared" si="6"/>
        <v>50</v>
      </c>
      <c r="BH3">
        <f t="shared" si="6"/>
        <v>49</v>
      </c>
      <c r="BI3">
        <f t="shared" si="6"/>
        <v>48</v>
      </c>
      <c r="BJ3">
        <f t="shared" si="6"/>
        <v>39</v>
      </c>
      <c r="BK3">
        <f t="shared" si="6"/>
        <v>52</v>
      </c>
      <c r="BL3">
        <f t="shared" si="6"/>
        <v>54</v>
      </c>
      <c r="BM3">
        <f t="shared" si="6"/>
        <v>43</v>
      </c>
      <c r="BN3">
        <f t="shared" si="6"/>
        <v>59</v>
      </c>
      <c r="BO3">
        <f t="shared" si="6"/>
        <v>47</v>
      </c>
      <c r="BP3">
        <f t="shared" si="6"/>
        <v>32</v>
      </c>
      <c r="BQ3">
        <f>INT(AH3*1000)</f>
        <v>41154</v>
      </c>
    </row>
    <row r="4" spans="1:69" customFormat="1" x14ac:dyDescent="0.25">
      <c r="A4" t="s">
        <v>2653</v>
      </c>
      <c r="B4" s="17">
        <f>exportall2_ampl!B3</f>
        <v>1.2029E-2</v>
      </c>
      <c r="C4" s="17">
        <f>exportall2_ampl!C3</f>
        <v>9.6442000000000003E-3</v>
      </c>
      <c r="D4" s="17">
        <f>exportall2_ampl!D3</f>
        <v>8.5134000000000008E-3</v>
      </c>
      <c r="E4" s="17">
        <f>exportall2_ampl!E3</f>
        <v>8.4238000000000004E-3</v>
      </c>
      <c r="F4" s="17">
        <f>exportall2_ampl!F3</f>
        <v>7.6498E-3</v>
      </c>
      <c r="G4" s="17">
        <f>exportall2_ampl!G3</f>
        <v>7.5889E-3</v>
      </c>
      <c r="H4" s="17">
        <f>exportall2_ampl!H3</f>
        <v>7.5817999999999997E-3</v>
      </c>
      <c r="I4" s="17">
        <f>exportall2_ampl!I3</f>
        <v>7.45E-3</v>
      </c>
      <c r="J4" s="17">
        <f>exportall2_freq!B3</f>
        <v>233.61</v>
      </c>
      <c r="K4" s="17">
        <f>exportall2_freq!C3</f>
        <v>235.6</v>
      </c>
      <c r="L4" s="17">
        <f>exportall2_freq!D3</f>
        <v>236.51</v>
      </c>
      <c r="M4" s="17">
        <f>exportall2_freq!E3</f>
        <v>290.52999999999997</v>
      </c>
      <c r="N4" s="17">
        <f>exportall2_freq!F3</f>
        <v>235.44</v>
      </c>
      <c r="O4" s="17">
        <f>exportall2_freq!G3</f>
        <v>289.61</v>
      </c>
      <c r="P4" s="17">
        <f>exportall2_freq!H3</f>
        <v>243.68</v>
      </c>
      <c r="Q4" s="17">
        <f>exportall2_freq!I3</f>
        <v>282.89999999999998</v>
      </c>
      <c r="R4" s="17">
        <f t="shared" ref="R4:AG33" si="7">B4</f>
        <v>1.2029E-2</v>
      </c>
      <c r="S4" s="17">
        <f t="shared" si="4"/>
        <v>9.6442000000000003E-3</v>
      </c>
      <c r="T4" s="17">
        <f t="shared" si="4"/>
        <v>8.5134000000000008E-3</v>
      </c>
      <c r="U4" s="17">
        <f t="shared" si="4"/>
        <v>8.4238000000000004E-3</v>
      </c>
      <c r="V4" s="17">
        <f t="shared" si="4"/>
        <v>7.6498E-3</v>
      </c>
      <c r="W4" s="17">
        <f t="shared" si="4"/>
        <v>7.5889E-3</v>
      </c>
      <c r="X4" s="17">
        <f t="shared" si="4"/>
        <v>7.5817999999999997E-3</v>
      </c>
      <c r="Y4" s="17">
        <f t="shared" si="4"/>
        <v>7.45E-3</v>
      </c>
      <c r="Z4" s="17">
        <f t="shared" si="4"/>
        <v>233.61</v>
      </c>
      <c r="AA4" s="17">
        <f t="shared" si="4"/>
        <v>235.6</v>
      </c>
      <c r="AB4" s="17">
        <f t="shared" si="4"/>
        <v>236.51</v>
      </c>
      <c r="AC4" s="17">
        <f t="shared" si="4"/>
        <v>290.52999999999997</v>
      </c>
      <c r="AD4" s="17">
        <f t="shared" si="4"/>
        <v>235.44</v>
      </c>
      <c r="AE4" s="17">
        <f t="shared" si="4"/>
        <v>289.61</v>
      </c>
      <c r="AF4" s="17">
        <f t="shared" si="4"/>
        <v>243.68</v>
      </c>
      <c r="AG4" s="17">
        <f t="shared" si="4"/>
        <v>282.89999999999998</v>
      </c>
      <c r="AH4">
        <f>szenzoradatok!B5</f>
        <v>41.183599999999998</v>
      </c>
      <c r="AJ4" t="str">
        <f t="shared" si="5"/>
        <v>o2</v>
      </c>
      <c r="AK4">
        <f t="shared" ref="AK4:AZ34" si="8">INT(RANK(B4,B$3:B$128,AK$1)/2)+1</f>
        <v>11</v>
      </c>
      <c r="AL4">
        <f t="shared" si="6"/>
        <v>13</v>
      </c>
      <c r="AM4">
        <f t="shared" si="6"/>
        <v>18</v>
      </c>
      <c r="AN4">
        <f t="shared" si="6"/>
        <v>16</v>
      </c>
      <c r="AO4">
        <f t="shared" si="6"/>
        <v>21</v>
      </c>
      <c r="AP4">
        <f t="shared" si="6"/>
        <v>19</v>
      </c>
      <c r="AQ4">
        <f t="shared" si="6"/>
        <v>17</v>
      </c>
      <c r="AR4">
        <f t="shared" si="6"/>
        <v>16</v>
      </c>
      <c r="AS4">
        <f t="shared" si="6"/>
        <v>21</v>
      </c>
      <c r="AT4">
        <f t="shared" si="6"/>
        <v>13</v>
      </c>
      <c r="AU4">
        <f t="shared" si="6"/>
        <v>12</v>
      </c>
      <c r="AV4">
        <f t="shared" si="6"/>
        <v>5</v>
      </c>
      <c r="AW4">
        <f t="shared" si="6"/>
        <v>15</v>
      </c>
      <c r="AX4">
        <f t="shared" si="6"/>
        <v>5</v>
      </c>
      <c r="AY4">
        <f t="shared" si="6"/>
        <v>10</v>
      </c>
      <c r="AZ4">
        <f t="shared" si="6"/>
        <v>8</v>
      </c>
      <c r="BA4">
        <f t="shared" si="6"/>
        <v>54</v>
      </c>
      <c r="BB4">
        <f t="shared" si="6"/>
        <v>52</v>
      </c>
      <c r="BC4">
        <f t="shared" si="6"/>
        <v>47</v>
      </c>
      <c r="BD4">
        <f t="shared" si="6"/>
        <v>49</v>
      </c>
      <c r="BE4">
        <f t="shared" si="6"/>
        <v>44</v>
      </c>
      <c r="BF4">
        <f t="shared" si="6"/>
        <v>46</v>
      </c>
      <c r="BG4">
        <f t="shared" si="6"/>
        <v>48</v>
      </c>
      <c r="BH4">
        <f t="shared" si="6"/>
        <v>49</v>
      </c>
      <c r="BI4">
        <f t="shared" si="6"/>
        <v>44</v>
      </c>
      <c r="BJ4">
        <f t="shared" si="6"/>
        <v>52</v>
      </c>
      <c r="BK4">
        <f t="shared" si="6"/>
        <v>53</v>
      </c>
      <c r="BL4">
        <f t="shared" si="6"/>
        <v>60</v>
      </c>
      <c r="BM4">
        <f t="shared" si="6"/>
        <v>50</v>
      </c>
      <c r="BN4">
        <f t="shared" si="6"/>
        <v>60</v>
      </c>
      <c r="BO4">
        <f t="shared" si="6"/>
        <v>55</v>
      </c>
      <c r="BP4">
        <f t="shared" si="6"/>
        <v>57</v>
      </c>
      <c r="BQ4">
        <f t="shared" ref="BQ4:BQ67" si="9">INT(AH4*1000)</f>
        <v>41183</v>
      </c>
    </row>
    <row r="5" spans="1:69" customFormat="1" x14ac:dyDescent="0.25">
      <c r="A5" t="s">
        <v>2654</v>
      </c>
      <c r="B5" s="17">
        <f>exportall2_ampl!B4</f>
        <v>9.9801999999999998E-3</v>
      </c>
      <c r="C5" s="17">
        <f>exportall2_ampl!C4</f>
        <v>8.9908999999999996E-3</v>
      </c>
      <c r="D5" s="17">
        <f>exportall2_ampl!D4</f>
        <v>8.5435000000000007E-3</v>
      </c>
      <c r="E5" s="17">
        <f>exportall2_ampl!E4</f>
        <v>8.3989000000000008E-3</v>
      </c>
      <c r="F5" s="17">
        <f>exportall2_ampl!F4</f>
        <v>8.2071000000000002E-3</v>
      </c>
      <c r="G5" s="17">
        <f>exportall2_ampl!G4</f>
        <v>7.8921000000000009E-3</v>
      </c>
      <c r="H5" s="17">
        <f>exportall2_ampl!H4</f>
        <v>7.7264999999999999E-3</v>
      </c>
      <c r="I5" s="17">
        <f>exportall2_ampl!I4</f>
        <v>7.5919000000000004E-3</v>
      </c>
      <c r="J5" s="17">
        <f>exportall2_freq!B4</f>
        <v>227.05</v>
      </c>
      <c r="K5" s="17">
        <f>exportall2_freq!C4</f>
        <v>284.27</v>
      </c>
      <c r="L5" s="17">
        <f>exportall2_freq!D4</f>
        <v>240.48</v>
      </c>
      <c r="M5" s="17">
        <f>exportall2_freq!E4</f>
        <v>293.43</v>
      </c>
      <c r="N5" s="17">
        <f>exportall2_freq!F4</f>
        <v>238.34</v>
      </c>
      <c r="O5" s="17">
        <f>exportall2_freq!G4</f>
        <v>284.88</v>
      </c>
      <c r="P5" s="17">
        <f>exportall2_freq!H4</f>
        <v>284.12</v>
      </c>
      <c r="Q5" s="17">
        <f>exportall2_freq!I4</f>
        <v>283.97000000000003</v>
      </c>
      <c r="R5" s="17">
        <f t="shared" si="7"/>
        <v>9.9801999999999998E-3</v>
      </c>
      <c r="S5" s="17">
        <f t="shared" si="4"/>
        <v>8.9908999999999996E-3</v>
      </c>
      <c r="T5" s="17">
        <f t="shared" si="4"/>
        <v>8.5435000000000007E-3</v>
      </c>
      <c r="U5" s="17">
        <f t="shared" si="4"/>
        <v>8.3989000000000008E-3</v>
      </c>
      <c r="V5" s="17">
        <f t="shared" si="4"/>
        <v>8.2071000000000002E-3</v>
      </c>
      <c r="W5" s="17">
        <f t="shared" si="4"/>
        <v>7.8921000000000009E-3</v>
      </c>
      <c r="X5" s="17">
        <f t="shared" si="4"/>
        <v>7.7264999999999999E-3</v>
      </c>
      <c r="Y5" s="17">
        <f t="shared" si="4"/>
        <v>7.5919000000000004E-3</v>
      </c>
      <c r="Z5" s="17">
        <f t="shared" si="4"/>
        <v>227.05</v>
      </c>
      <c r="AA5" s="17">
        <f t="shared" si="4"/>
        <v>284.27</v>
      </c>
      <c r="AB5" s="17">
        <f t="shared" si="4"/>
        <v>240.48</v>
      </c>
      <c r="AC5" s="17">
        <f t="shared" si="4"/>
        <v>293.43</v>
      </c>
      <c r="AD5" s="17">
        <f t="shared" si="4"/>
        <v>238.34</v>
      </c>
      <c r="AE5" s="17">
        <f t="shared" si="4"/>
        <v>284.88</v>
      </c>
      <c r="AF5" s="17">
        <f t="shared" si="4"/>
        <v>284.12</v>
      </c>
      <c r="AG5" s="17">
        <f t="shared" si="4"/>
        <v>283.97000000000003</v>
      </c>
      <c r="AH5">
        <f>szenzoradatok!B6</f>
        <v>41.191000000000003</v>
      </c>
      <c r="AJ5" t="str">
        <f t="shared" si="5"/>
        <v>o3</v>
      </c>
      <c r="AK5">
        <f t="shared" si="8"/>
        <v>18</v>
      </c>
      <c r="AL5">
        <f t="shared" si="6"/>
        <v>19</v>
      </c>
      <c r="AM5">
        <f t="shared" si="6"/>
        <v>18</v>
      </c>
      <c r="AN5">
        <f t="shared" si="6"/>
        <v>17</v>
      </c>
      <c r="AO5">
        <f t="shared" si="6"/>
        <v>13</v>
      </c>
      <c r="AP5">
        <f t="shared" si="6"/>
        <v>15</v>
      </c>
      <c r="AQ5">
        <f t="shared" si="6"/>
        <v>14</v>
      </c>
      <c r="AR5">
        <f t="shared" si="6"/>
        <v>12</v>
      </c>
      <c r="AS5">
        <f t="shared" si="6"/>
        <v>28</v>
      </c>
      <c r="AT5">
        <f t="shared" si="6"/>
        <v>8</v>
      </c>
      <c r="AU5">
        <f t="shared" si="6"/>
        <v>9</v>
      </c>
      <c r="AV5">
        <f t="shared" si="6"/>
        <v>5</v>
      </c>
      <c r="AW5">
        <f t="shared" si="6"/>
        <v>9</v>
      </c>
      <c r="AX5">
        <f t="shared" si="6"/>
        <v>7</v>
      </c>
      <c r="AY5">
        <f t="shared" si="6"/>
        <v>7</v>
      </c>
      <c r="AZ5">
        <f t="shared" si="6"/>
        <v>7</v>
      </c>
      <c r="BA5">
        <f t="shared" si="6"/>
        <v>47</v>
      </c>
      <c r="BB5">
        <f t="shared" si="6"/>
        <v>46</v>
      </c>
      <c r="BC5">
        <f t="shared" si="6"/>
        <v>47</v>
      </c>
      <c r="BD5">
        <f t="shared" si="6"/>
        <v>48</v>
      </c>
      <c r="BE5">
        <f t="shared" si="6"/>
        <v>52</v>
      </c>
      <c r="BF5">
        <f t="shared" si="6"/>
        <v>50</v>
      </c>
      <c r="BG5">
        <f t="shared" si="6"/>
        <v>51</v>
      </c>
      <c r="BH5">
        <f t="shared" si="6"/>
        <v>53</v>
      </c>
      <c r="BI5">
        <f t="shared" si="6"/>
        <v>37</v>
      </c>
      <c r="BJ5">
        <f t="shared" si="6"/>
        <v>57</v>
      </c>
      <c r="BK5">
        <f t="shared" si="6"/>
        <v>56</v>
      </c>
      <c r="BL5">
        <f t="shared" si="6"/>
        <v>60</v>
      </c>
      <c r="BM5">
        <f t="shared" si="6"/>
        <v>55</v>
      </c>
      <c r="BN5">
        <f t="shared" si="6"/>
        <v>58</v>
      </c>
      <c r="BO5">
        <f t="shared" si="6"/>
        <v>58</v>
      </c>
      <c r="BP5">
        <f t="shared" si="6"/>
        <v>58</v>
      </c>
      <c r="BQ5">
        <f t="shared" si="9"/>
        <v>41191</v>
      </c>
    </row>
    <row r="6" spans="1:69" customFormat="1" x14ac:dyDescent="0.25">
      <c r="A6" t="s">
        <v>2655</v>
      </c>
      <c r="B6" s="17">
        <f>exportall2_ampl!B5</f>
        <v>1.2070000000000001E-2</v>
      </c>
      <c r="C6" s="17">
        <f>exportall2_ampl!C5</f>
        <v>9.3821000000000009E-3</v>
      </c>
      <c r="D6" s="17">
        <f>exportall2_ampl!D5</f>
        <v>7.6229000000000002E-3</v>
      </c>
      <c r="E6" s="17">
        <f>exportall2_ampl!E5</f>
        <v>7.3524999999999997E-3</v>
      </c>
      <c r="F6" s="17">
        <f>exportall2_ampl!F5</f>
        <v>7.3022E-3</v>
      </c>
      <c r="G6" s="17">
        <f>exportall2_ampl!G5</f>
        <v>7.0844000000000002E-3</v>
      </c>
      <c r="H6" s="17">
        <f>exportall2_ampl!H5</f>
        <v>6.7478E-3</v>
      </c>
      <c r="I6" s="17">
        <f>exportall2_ampl!I5</f>
        <v>6.7073999999999996E-3</v>
      </c>
      <c r="J6" s="17">
        <f>exportall2_freq!B5</f>
        <v>215.91</v>
      </c>
      <c r="K6" s="17">
        <f>exportall2_freq!C5</f>
        <v>238.49</v>
      </c>
      <c r="L6" s="17">
        <f>exportall2_freq!D5</f>
        <v>289.76</v>
      </c>
      <c r="M6" s="17">
        <f>exportall2_freq!E5</f>
        <v>224</v>
      </c>
      <c r="N6" s="17">
        <f>exportall2_freq!F5</f>
        <v>238.95</v>
      </c>
      <c r="O6" s="17">
        <f>exportall2_freq!G5</f>
        <v>208.13</v>
      </c>
      <c r="P6" s="17">
        <f>exportall2_freq!H5</f>
        <v>243.53</v>
      </c>
      <c r="Q6" s="17">
        <f>exportall2_freq!I5</f>
        <v>221.25</v>
      </c>
      <c r="R6" s="17">
        <f t="shared" si="7"/>
        <v>1.2070000000000001E-2</v>
      </c>
      <c r="S6" s="17">
        <f t="shared" si="4"/>
        <v>9.3821000000000009E-3</v>
      </c>
      <c r="T6" s="17">
        <f t="shared" si="4"/>
        <v>7.6229000000000002E-3</v>
      </c>
      <c r="U6" s="17">
        <f t="shared" si="4"/>
        <v>7.3524999999999997E-3</v>
      </c>
      <c r="V6" s="17">
        <f t="shared" si="4"/>
        <v>7.3022E-3</v>
      </c>
      <c r="W6" s="17">
        <f t="shared" si="4"/>
        <v>7.0844000000000002E-3</v>
      </c>
      <c r="X6" s="17">
        <f t="shared" si="4"/>
        <v>6.7478E-3</v>
      </c>
      <c r="Y6" s="17">
        <f t="shared" si="4"/>
        <v>6.7073999999999996E-3</v>
      </c>
      <c r="Z6" s="17">
        <f t="shared" si="4"/>
        <v>215.91</v>
      </c>
      <c r="AA6" s="17">
        <f t="shared" si="4"/>
        <v>238.49</v>
      </c>
      <c r="AB6" s="17">
        <f t="shared" si="4"/>
        <v>289.76</v>
      </c>
      <c r="AC6" s="17">
        <f t="shared" si="4"/>
        <v>224</v>
      </c>
      <c r="AD6" s="17">
        <f t="shared" si="4"/>
        <v>238.95</v>
      </c>
      <c r="AE6" s="17">
        <f t="shared" si="4"/>
        <v>208.13</v>
      </c>
      <c r="AF6" s="17">
        <f t="shared" si="4"/>
        <v>243.53</v>
      </c>
      <c r="AG6" s="17">
        <f t="shared" si="4"/>
        <v>221.25</v>
      </c>
      <c r="AH6">
        <f>szenzoradatok!B7</f>
        <v>41.143599999999999</v>
      </c>
      <c r="AJ6" t="str">
        <f t="shared" si="5"/>
        <v>o4</v>
      </c>
      <c r="AK6">
        <f t="shared" si="8"/>
        <v>11</v>
      </c>
      <c r="AL6">
        <f t="shared" si="6"/>
        <v>16</v>
      </c>
      <c r="AM6">
        <f t="shared" si="6"/>
        <v>26</v>
      </c>
      <c r="AN6">
        <f t="shared" si="6"/>
        <v>26</v>
      </c>
      <c r="AO6">
        <f t="shared" si="6"/>
        <v>24</v>
      </c>
      <c r="AP6">
        <f t="shared" si="6"/>
        <v>25</v>
      </c>
      <c r="AQ6">
        <f t="shared" si="6"/>
        <v>26</v>
      </c>
      <c r="AR6">
        <f t="shared" si="6"/>
        <v>24</v>
      </c>
      <c r="AS6">
        <f t="shared" si="6"/>
        <v>31</v>
      </c>
      <c r="AT6">
        <f t="shared" si="6"/>
        <v>9</v>
      </c>
      <c r="AU6">
        <f t="shared" si="6"/>
        <v>4</v>
      </c>
      <c r="AV6">
        <f t="shared" si="6"/>
        <v>27</v>
      </c>
      <c r="AW6">
        <f t="shared" si="6"/>
        <v>8</v>
      </c>
      <c r="AX6">
        <f t="shared" si="6"/>
        <v>30</v>
      </c>
      <c r="AY6">
        <f t="shared" si="6"/>
        <v>10</v>
      </c>
      <c r="AZ6">
        <f t="shared" si="6"/>
        <v>25</v>
      </c>
      <c r="BA6">
        <f t="shared" si="6"/>
        <v>54</v>
      </c>
      <c r="BB6">
        <f t="shared" si="6"/>
        <v>49</v>
      </c>
      <c r="BC6">
        <f t="shared" si="6"/>
        <v>39</v>
      </c>
      <c r="BD6">
        <f t="shared" si="6"/>
        <v>39</v>
      </c>
      <c r="BE6">
        <f t="shared" si="6"/>
        <v>41</v>
      </c>
      <c r="BF6">
        <f t="shared" si="6"/>
        <v>40</v>
      </c>
      <c r="BG6">
        <f t="shared" si="6"/>
        <v>39</v>
      </c>
      <c r="BH6">
        <f t="shared" si="6"/>
        <v>41</v>
      </c>
      <c r="BI6">
        <f t="shared" si="6"/>
        <v>34</v>
      </c>
      <c r="BJ6">
        <f t="shared" si="6"/>
        <v>56</v>
      </c>
      <c r="BK6">
        <f t="shared" si="6"/>
        <v>61</v>
      </c>
      <c r="BL6">
        <f t="shared" si="6"/>
        <v>38</v>
      </c>
      <c r="BM6">
        <f t="shared" si="6"/>
        <v>57</v>
      </c>
      <c r="BN6">
        <f t="shared" si="6"/>
        <v>34</v>
      </c>
      <c r="BO6">
        <f t="shared" si="6"/>
        <v>55</v>
      </c>
      <c r="BP6">
        <f t="shared" si="6"/>
        <v>40</v>
      </c>
      <c r="BQ6">
        <f t="shared" si="9"/>
        <v>41143</v>
      </c>
    </row>
    <row r="7" spans="1:69" customFormat="1" x14ac:dyDescent="0.25">
      <c r="A7" t="s">
        <v>2656</v>
      </c>
      <c r="B7" s="17">
        <f>exportall2_ampl!B6</f>
        <v>8.4019999999999997E-3</v>
      </c>
      <c r="C7" s="17">
        <f>exportall2_ampl!C6</f>
        <v>7.5814999999999997E-3</v>
      </c>
      <c r="D7" s="17">
        <f>exportall2_ampl!D6</f>
        <v>7.4694000000000002E-3</v>
      </c>
      <c r="E7" s="17">
        <f>exportall2_ampl!E6</f>
        <v>7.3353000000000003E-3</v>
      </c>
      <c r="F7" s="17">
        <f>exportall2_ampl!F6</f>
        <v>7.3100999999999999E-3</v>
      </c>
      <c r="G7" s="17">
        <f>exportall2_ampl!G6</f>
        <v>7.2294999999999998E-3</v>
      </c>
      <c r="H7" s="17">
        <f>exportall2_ampl!H6</f>
        <v>7.1165999999999998E-3</v>
      </c>
      <c r="I7" s="17">
        <f>exportall2_ampl!I6</f>
        <v>7.0939999999999996E-3</v>
      </c>
      <c r="J7" s="17">
        <f>exportall2_freq!B6</f>
        <v>234.99</v>
      </c>
      <c r="K7" s="17">
        <f>exportall2_freq!C6</f>
        <v>191.5</v>
      </c>
      <c r="L7" s="17">
        <f>exportall2_freq!D6</f>
        <v>285.95</v>
      </c>
      <c r="M7" s="17">
        <f>exportall2_freq!E6</f>
        <v>285.49</v>
      </c>
      <c r="N7" s="17">
        <f>exportall2_freq!F6</f>
        <v>215.15</v>
      </c>
      <c r="O7" s="17">
        <f>exportall2_freq!G6</f>
        <v>245.06</v>
      </c>
      <c r="P7" s="17">
        <f>exportall2_freq!H6</f>
        <v>230.56</v>
      </c>
      <c r="Q7" s="17">
        <f>exportall2_freq!I6</f>
        <v>373.38</v>
      </c>
      <c r="R7" s="17">
        <f t="shared" si="7"/>
        <v>8.4019999999999997E-3</v>
      </c>
      <c r="S7" s="17">
        <f t="shared" si="4"/>
        <v>7.5814999999999997E-3</v>
      </c>
      <c r="T7" s="17">
        <f t="shared" si="4"/>
        <v>7.4694000000000002E-3</v>
      </c>
      <c r="U7" s="17">
        <f t="shared" si="4"/>
        <v>7.3353000000000003E-3</v>
      </c>
      <c r="V7" s="17">
        <f t="shared" si="4"/>
        <v>7.3100999999999999E-3</v>
      </c>
      <c r="W7" s="17">
        <f t="shared" si="4"/>
        <v>7.2294999999999998E-3</v>
      </c>
      <c r="X7" s="17">
        <f t="shared" si="4"/>
        <v>7.1165999999999998E-3</v>
      </c>
      <c r="Y7" s="17">
        <f t="shared" si="4"/>
        <v>7.0939999999999996E-3</v>
      </c>
      <c r="Z7" s="17">
        <f t="shared" si="4"/>
        <v>234.99</v>
      </c>
      <c r="AA7" s="17">
        <f t="shared" si="4"/>
        <v>191.5</v>
      </c>
      <c r="AB7" s="17">
        <f t="shared" si="4"/>
        <v>285.95</v>
      </c>
      <c r="AC7" s="17">
        <f t="shared" si="4"/>
        <v>285.49</v>
      </c>
      <c r="AD7" s="17">
        <f t="shared" si="4"/>
        <v>215.15</v>
      </c>
      <c r="AE7" s="17">
        <f t="shared" si="4"/>
        <v>245.06</v>
      </c>
      <c r="AF7" s="17">
        <f t="shared" si="4"/>
        <v>230.56</v>
      </c>
      <c r="AG7" s="17">
        <f t="shared" si="4"/>
        <v>373.38</v>
      </c>
      <c r="AH7">
        <f>szenzoradatok!B8</f>
        <v>41.126399999999997</v>
      </c>
      <c r="AJ7" t="str">
        <f t="shared" si="5"/>
        <v>o5</v>
      </c>
      <c r="AK7">
        <f t="shared" si="8"/>
        <v>26</v>
      </c>
      <c r="AL7">
        <f t="shared" si="6"/>
        <v>27</v>
      </c>
      <c r="AM7">
        <f t="shared" si="6"/>
        <v>27</v>
      </c>
      <c r="AN7">
        <f t="shared" si="6"/>
        <v>27</v>
      </c>
      <c r="AO7">
        <f t="shared" si="6"/>
        <v>23</v>
      </c>
      <c r="AP7">
        <f t="shared" si="6"/>
        <v>23</v>
      </c>
      <c r="AQ7">
        <f t="shared" si="6"/>
        <v>23</v>
      </c>
      <c r="AR7">
        <f t="shared" si="6"/>
        <v>21</v>
      </c>
      <c r="AS7">
        <f t="shared" si="6"/>
        <v>19</v>
      </c>
      <c r="AT7">
        <f t="shared" si="6"/>
        <v>36</v>
      </c>
      <c r="AU7">
        <f t="shared" si="6"/>
        <v>5</v>
      </c>
      <c r="AV7">
        <f t="shared" si="6"/>
        <v>6</v>
      </c>
      <c r="AW7">
        <f t="shared" si="6"/>
        <v>28</v>
      </c>
      <c r="AX7">
        <f t="shared" si="6"/>
        <v>9</v>
      </c>
      <c r="AY7">
        <f t="shared" si="6"/>
        <v>24</v>
      </c>
      <c r="AZ7">
        <f t="shared" si="6"/>
        <v>5</v>
      </c>
      <c r="BA7">
        <f t="shared" si="6"/>
        <v>39</v>
      </c>
      <c r="BB7">
        <f t="shared" si="6"/>
        <v>38</v>
      </c>
      <c r="BC7">
        <f t="shared" si="6"/>
        <v>38</v>
      </c>
      <c r="BD7">
        <f t="shared" si="6"/>
        <v>38</v>
      </c>
      <c r="BE7">
        <f t="shared" si="6"/>
        <v>42</v>
      </c>
      <c r="BF7">
        <f t="shared" si="6"/>
        <v>42</v>
      </c>
      <c r="BG7">
        <f t="shared" si="6"/>
        <v>42</v>
      </c>
      <c r="BH7">
        <f t="shared" si="6"/>
        <v>44</v>
      </c>
      <c r="BI7">
        <f t="shared" si="6"/>
        <v>46</v>
      </c>
      <c r="BJ7">
        <f t="shared" si="6"/>
        <v>29</v>
      </c>
      <c r="BK7">
        <f t="shared" si="6"/>
        <v>60</v>
      </c>
      <c r="BL7">
        <f t="shared" si="6"/>
        <v>59</v>
      </c>
      <c r="BM7">
        <f t="shared" si="6"/>
        <v>36</v>
      </c>
      <c r="BN7">
        <f t="shared" si="6"/>
        <v>56</v>
      </c>
      <c r="BO7">
        <f t="shared" si="6"/>
        <v>41</v>
      </c>
      <c r="BP7">
        <f t="shared" si="6"/>
        <v>60</v>
      </c>
      <c r="BQ7">
        <f t="shared" si="9"/>
        <v>41126</v>
      </c>
    </row>
    <row r="8" spans="1:69" customFormat="1" x14ac:dyDescent="0.25">
      <c r="A8" t="s">
        <v>38</v>
      </c>
      <c r="B8" s="17">
        <f>exportall2_ampl!B7</f>
        <v>1.5775000000000001E-2</v>
      </c>
      <c r="C8" s="17">
        <f>exportall2_ampl!C7</f>
        <v>9.9679999999999994E-3</v>
      </c>
      <c r="D8" s="17">
        <f>exportall2_ampl!D7</f>
        <v>9.7917000000000004E-3</v>
      </c>
      <c r="E8" s="17">
        <f>exportall2_ampl!E7</f>
        <v>9.3089000000000002E-3</v>
      </c>
      <c r="F8" s="17">
        <f>exportall2_ampl!F7</f>
        <v>8.9709000000000004E-3</v>
      </c>
      <c r="G8" s="17">
        <f>exportall2_ampl!G7</f>
        <v>8.1887000000000001E-3</v>
      </c>
      <c r="H8" s="17">
        <f>exportall2_ampl!H7</f>
        <v>7.8347999999999994E-3</v>
      </c>
      <c r="I8" s="17">
        <f>exportall2_ampl!I7</f>
        <v>7.5499E-3</v>
      </c>
      <c r="J8" s="17">
        <f>exportall2_freq!B7</f>
        <v>233.15</v>
      </c>
      <c r="K8" s="17">
        <f>exportall2_freq!C7</f>
        <v>234.83</v>
      </c>
      <c r="L8" s="17">
        <f>exportall2_freq!D7</f>
        <v>285.8</v>
      </c>
      <c r="M8" s="17">
        <f>exportall2_freq!E7</f>
        <v>246.58</v>
      </c>
      <c r="N8" s="17">
        <f>exportall2_freq!F7</f>
        <v>229.49</v>
      </c>
      <c r="O8" s="17">
        <f>exportall2_freq!G7</f>
        <v>235.29</v>
      </c>
      <c r="P8" s="17">
        <f>exportall2_freq!H7</f>
        <v>264.43</v>
      </c>
      <c r="Q8" s="17">
        <f>exportall2_freq!I7</f>
        <v>239.41</v>
      </c>
      <c r="R8" s="17">
        <f t="shared" si="7"/>
        <v>1.5775000000000001E-2</v>
      </c>
      <c r="S8" s="17">
        <f t="shared" si="4"/>
        <v>9.9679999999999994E-3</v>
      </c>
      <c r="T8" s="17">
        <f t="shared" si="4"/>
        <v>9.7917000000000004E-3</v>
      </c>
      <c r="U8" s="17">
        <f t="shared" si="4"/>
        <v>9.3089000000000002E-3</v>
      </c>
      <c r="V8" s="17">
        <f t="shared" si="4"/>
        <v>8.9709000000000004E-3</v>
      </c>
      <c r="W8" s="17">
        <f t="shared" si="4"/>
        <v>8.1887000000000001E-3</v>
      </c>
      <c r="X8" s="17">
        <f t="shared" si="4"/>
        <v>7.8347999999999994E-3</v>
      </c>
      <c r="Y8" s="17">
        <f t="shared" si="4"/>
        <v>7.5499E-3</v>
      </c>
      <c r="Z8" s="17">
        <f t="shared" si="4"/>
        <v>233.15</v>
      </c>
      <c r="AA8" s="17">
        <f t="shared" si="4"/>
        <v>234.83</v>
      </c>
      <c r="AB8" s="17">
        <f t="shared" si="4"/>
        <v>285.8</v>
      </c>
      <c r="AC8" s="17">
        <f t="shared" si="4"/>
        <v>246.58</v>
      </c>
      <c r="AD8" s="17">
        <f t="shared" si="4"/>
        <v>229.49</v>
      </c>
      <c r="AE8" s="17">
        <f t="shared" si="4"/>
        <v>235.29</v>
      </c>
      <c r="AF8" s="17">
        <f t="shared" si="4"/>
        <v>264.43</v>
      </c>
      <c r="AG8" s="17">
        <f t="shared" si="4"/>
        <v>239.41</v>
      </c>
      <c r="AH8">
        <f>szenzoradatok!B9</f>
        <v>41.098599999999998</v>
      </c>
      <c r="AJ8" t="str">
        <f t="shared" si="5"/>
        <v>o6</v>
      </c>
      <c r="AK8">
        <f t="shared" si="8"/>
        <v>5</v>
      </c>
      <c r="AL8">
        <f t="shared" si="6"/>
        <v>11</v>
      </c>
      <c r="AM8">
        <f t="shared" si="6"/>
        <v>10</v>
      </c>
      <c r="AN8">
        <f t="shared" si="6"/>
        <v>10</v>
      </c>
      <c r="AO8">
        <f t="shared" si="6"/>
        <v>10</v>
      </c>
      <c r="AP8">
        <f t="shared" si="6"/>
        <v>11</v>
      </c>
      <c r="AQ8">
        <f t="shared" si="6"/>
        <v>13</v>
      </c>
      <c r="AR8">
        <f t="shared" si="6"/>
        <v>13</v>
      </c>
      <c r="AS8">
        <f t="shared" si="6"/>
        <v>22</v>
      </c>
      <c r="AT8">
        <f t="shared" si="6"/>
        <v>15</v>
      </c>
      <c r="AU8">
        <f t="shared" si="6"/>
        <v>6</v>
      </c>
      <c r="AV8">
        <f t="shared" si="6"/>
        <v>10</v>
      </c>
      <c r="AW8">
        <f t="shared" si="6"/>
        <v>24</v>
      </c>
      <c r="AX8">
        <f t="shared" si="6"/>
        <v>17</v>
      </c>
      <c r="AY8">
        <f t="shared" si="6"/>
        <v>8</v>
      </c>
      <c r="AZ8">
        <f t="shared" si="6"/>
        <v>12</v>
      </c>
      <c r="BA8">
        <f t="shared" si="6"/>
        <v>60</v>
      </c>
      <c r="BB8">
        <f t="shared" si="6"/>
        <v>54</v>
      </c>
      <c r="BC8">
        <f t="shared" si="6"/>
        <v>55</v>
      </c>
      <c r="BD8">
        <f t="shared" si="6"/>
        <v>55</v>
      </c>
      <c r="BE8">
        <f t="shared" si="6"/>
        <v>55</v>
      </c>
      <c r="BF8">
        <f t="shared" si="6"/>
        <v>54</v>
      </c>
      <c r="BG8">
        <f t="shared" si="6"/>
        <v>52</v>
      </c>
      <c r="BH8">
        <f t="shared" si="6"/>
        <v>52</v>
      </c>
      <c r="BI8">
        <f t="shared" si="6"/>
        <v>43</v>
      </c>
      <c r="BJ8">
        <f t="shared" si="6"/>
        <v>50</v>
      </c>
      <c r="BK8">
        <f t="shared" si="6"/>
        <v>59</v>
      </c>
      <c r="BL8">
        <f t="shared" si="6"/>
        <v>55</v>
      </c>
      <c r="BM8">
        <f t="shared" si="6"/>
        <v>41</v>
      </c>
      <c r="BN8">
        <f t="shared" si="6"/>
        <v>47</v>
      </c>
      <c r="BO8">
        <f t="shared" si="6"/>
        <v>57</v>
      </c>
      <c r="BP8">
        <f t="shared" si="6"/>
        <v>53</v>
      </c>
      <c r="BQ8">
        <f t="shared" si="9"/>
        <v>41098</v>
      </c>
    </row>
    <row r="9" spans="1:69" customFormat="1" x14ac:dyDescent="0.25">
      <c r="A9" t="s">
        <v>2657</v>
      </c>
      <c r="B9" s="17">
        <f>exportall2_ampl!B8</f>
        <v>9.7657000000000004E-3</v>
      </c>
      <c r="C9" s="17">
        <f>exportall2_ampl!C8</f>
        <v>9.2481999999999998E-3</v>
      </c>
      <c r="D9" s="17">
        <f>exportall2_ampl!D8</f>
        <v>8.9488999999999992E-3</v>
      </c>
      <c r="E9" s="17">
        <f>exportall2_ampl!E8</f>
        <v>8.4215999999999996E-3</v>
      </c>
      <c r="F9" s="17">
        <f>exportall2_ampl!F8</f>
        <v>7.1818000000000003E-3</v>
      </c>
      <c r="G9" s="17">
        <f>exportall2_ampl!G8</f>
        <v>7.1364000000000002E-3</v>
      </c>
      <c r="H9" s="17">
        <f>exportall2_ampl!H8</f>
        <v>7.1222999999999998E-3</v>
      </c>
      <c r="I9" s="17">
        <f>exportall2_ampl!I8</f>
        <v>6.9370999999999999E-3</v>
      </c>
      <c r="J9" s="17">
        <f>exportall2_freq!B8</f>
        <v>242.92</v>
      </c>
      <c r="K9" s="17">
        <f>exportall2_freq!C8</f>
        <v>930.33</v>
      </c>
      <c r="L9" s="17">
        <f>exportall2_freq!D8</f>
        <v>233.76</v>
      </c>
      <c r="M9" s="17">
        <f>exportall2_freq!E8</f>
        <v>284.88</v>
      </c>
      <c r="N9" s="17">
        <f>exportall2_freq!F8</f>
        <v>234.22</v>
      </c>
      <c r="O9" s="17">
        <f>exportall2_freq!G8</f>
        <v>193.48</v>
      </c>
      <c r="P9" s="17">
        <f>exportall2_freq!H8</f>
        <v>189.51</v>
      </c>
      <c r="Q9" s="17">
        <f>exportall2_freq!I8</f>
        <v>241.39</v>
      </c>
      <c r="R9" s="17">
        <f t="shared" si="7"/>
        <v>9.7657000000000004E-3</v>
      </c>
      <c r="S9" s="17">
        <f t="shared" si="4"/>
        <v>9.2481999999999998E-3</v>
      </c>
      <c r="T9" s="17">
        <f t="shared" si="4"/>
        <v>8.9488999999999992E-3</v>
      </c>
      <c r="U9" s="17">
        <f t="shared" si="4"/>
        <v>8.4215999999999996E-3</v>
      </c>
      <c r="V9" s="17">
        <f t="shared" si="4"/>
        <v>7.1818000000000003E-3</v>
      </c>
      <c r="W9" s="17">
        <f t="shared" si="4"/>
        <v>7.1364000000000002E-3</v>
      </c>
      <c r="X9" s="17">
        <f t="shared" si="4"/>
        <v>7.1222999999999998E-3</v>
      </c>
      <c r="Y9" s="17">
        <f t="shared" si="4"/>
        <v>6.9370999999999999E-3</v>
      </c>
      <c r="Z9" s="17">
        <f t="shared" si="4"/>
        <v>242.92</v>
      </c>
      <c r="AA9" s="17">
        <f t="shared" si="4"/>
        <v>930.33</v>
      </c>
      <c r="AB9" s="17">
        <f t="shared" si="4"/>
        <v>233.76</v>
      </c>
      <c r="AC9" s="17">
        <f t="shared" si="4"/>
        <v>284.88</v>
      </c>
      <c r="AD9" s="17">
        <f t="shared" si="4"/>
        <v>234.22</v>
      </c>
      <c r="AE9" s="17">
        <f t="shared" si="4"/>
        <v>193.48</v>
      </c>
      <c r="AF9" s="17">
        <f t="shared" si="4"/>
        <v>189.51</v>
      </c>
      <c r="AG9" s="17">
        <f t="shared" si="4"/>
        <v>241.39</v>
      </c>
      <c r="AH9">
        <f>szenzoradatok!B10</f>
        <v>40.509599999999999</v>
      </c>
      <c r="AJ9" t="str">
        <f t="shared" si="5"/>
        <v>o7</v>
      </c>
      <c r="AK9">
        <f t="shared" si="8"/>
        <v>19</v>
      </c>
      <c r="AL9">
        <f t="shared" si="6"/>
        <v>17</v>
      </c>
      <c r="AM9">
        <f t="shared" si="6"/>
        <v>13</v>
      </c>
      <c r="AN9">
        <f t="shared" si="6"/>
        <v>16</v>
      </c>
      <c r="AO9">
        <f t="shared" si="6"/>
        <v>26</v>
      </c>
      <c r="AP9">
        <f t="shared" si="6"/>
        <v>24</v>
      </c>
      <c r="AQ9">
        <f t="shared" si="6"/>
        <v>22</v>
      </c>
      <c r="AR9">
        <f t="shared" si="6"/>
        <v>22</v>
      </c>
      <c r="AS9">
        <f t="shared" si="6"/>
        <v>8</v>
      </c>
      <c r="AT9">
        <f t="shared" si="6"/>
        <v>4</v>
      </c>
      <c r="AU9">
        <f t="shared" si="6"/>
        <v>17</v>
      </c>
      <c r="AV9">
        <f t="shared" si="6"/>
        <v>8</v>
      </c>
      <c r="AW9">
        <f t="shared" si="6"/>
        <v>17</v>
      </c>
      <c r="AX9">
        <f t="shared" si="6"/>
        <v>34</v>
      </c>
      <c r="AY9">
        <f t="shared" si="6"/>
        <v>38</v>
      </c>
      <c r="AZ9">
        <f t="shared" si="6"/>
        <v>11</v>
      </c>
      <c r="BA9">
        <f t="shared" si="6"/>
        <v>46</v>
      </c>
      <c r="BB9">
        <f t="shared" si="6"/>
        <v>48</v>
      </c>
      <c r="BC9">
        <f t="shared" si="6"/>
        <v>52</v>
      </c>
      <c r="BD9">
        <f t="shared" si="6"/>
        <v>49</v>
      </c>
      <c r="BE9">
        <f t="shared" si="6"/>
        <v>39</v>
      </c>
      <c r="BF9">
        <f t="shared" si="6"/>
        <v>41</v>
      </c>
      <c r="BG9">
        <f t="shared" si="6"/>
        <v>43</v>
      </c>
      <c r="BH9">
        <f t="shared" si="6"/>
        <v>43</v>
      </c>
      <c r="BI9">
        <f t="shared" si="6"/>
        <v>57</v>
      </c>
      <c r="BJ9">
        <f t="shared" si="6"/>
        <v>61</v>
      </c>
      <c r="BK9">
        <f t="shared" si="6"/>
        <v>48</v>
      </c>
      <c r="BL9">
        <f t="shared" si="6"/>
        <v>57</v>
      </c>
      <c r="BM9">
        <f t="shared" si="6"/>
        <v>48</v>
      </c>
      <c r="BN9">
        <f t="shared" si="6"/>
        <v>31</v>
      </c>
      <c r="BO9">
        <f t="shared" si="6"/>
        <v>27</v>
      </c>
      <c r="BP9">
        <f t="shared" si="6"/>
        <v>54</v>
      </c>
      <c r="BQ9">
        <f t="shared" si="9"/>
        <v>40509</v>
      </c>
    </row>
    <row r="10" spans="1:69" customFormat="1" x14ac:dyDescent="0.25">
      <c r="A10" t="s">
        <v>2658</v>
      </c>
      <c r="B10" s="17">
        <f>exportall2_ampl!B9</f>
        <v>1.047E-2</v>
      </c>
      <c r="C10" s="17">
        <f>exportall2_ampl!C9</f>
        <v>9.502E-3</v>
      </c>
      <c r="D10" s="17">
        <f>exportall2_ampl!D9</f>
        <v>8.8702E-3</v>
      </c>
      <c r="E10" s="17">
        <f>exportall2_ampl!E9</f>
        <v>8.5024000000000002E-3</v>
      </c>
      <c r="F10" s="17">
        <f>exportall2_ampl!F9</f>
        <v>8.2248000000000009E-3</v>
      </c>
      <c r="G10" s="17">
        <f>exportall2_ampl!G9</f>
        <v>8.1960000000000002E-3</v>
      </c>
      <c r="H10" s="17">
        <f>exportall2_ampl!H9</f>
        <v>7.8784000000000007E-3</v>
      </c>
      <c r="I10" s="17">
        <f>exportall2_ampl!I9</f>
        <v>7.2328000000000002E-3</v>
      </c>
      <c r="J10" s="17">
        <f>exportall2_freq!B9</f>
        <v>282.58999999999997</v>
      </c>
      <c r="K10" s="17">
        <f>exportall2_freq!C9</f>
        <v>241.55</v>
      </c>
      <c r="L10" s="17">
        <f>exportall2_freq!D9</f>
        <v>210.42</v>
      </c>
      <c r="M10" s="17">
        <f>exportall2_freq!E9</f>
        <v>235.6</v>
      </c>
      <c r="N10" s="17">
        <f>exportall2_freq!F9</f>
        <v>236.36</v>
      </c>
      <c r="O10" s="17">
        <f>exportall2_freq!G9</f>
        <v>238.49</v>
      </c>
      <c r="P10" s="17">
        <f>exportall2_freq!H9</f>
        <v>233.46</v>
      </c>
      <c r="Q10" s="17">
        <f>exportall2_freq!I9</f>
        <v>235.75</v>
      </c>
      <c r="R10" s="17">
        <f t="shared" si="7"/>
        <v>1.047E-2</v>
      </c>
      <c r="S10" s="17">
        <f t="shared" si="4"/>
        <v>9.502E-3</v>
      </c>
      <c r="T10" s="17">
        <f t="shared" si="4"/>
        <v>8.8702E-3</v>
      </c>
      <c r="U10" s="17">
        <f t="shared" si="4"/>
        <v>8.5024000000000002E-3</v>
      </c>
      <c r="V10" s="17">
        <f t="shared" si="4"/>
        <v>8.2248000000000009E-3</v>
      </c>
      <c r="W10" s="17">
        <f t="shared" si="4"/>
        <v>8.1960000000000002E-3</v>
      </c>
      <c r="X10" s="17">
        <f t="shared" si="4"/>
        <v>7.8784000000000007E-3</v>
      </c>
      <c r="Y10" s="17">
        <f t="shared" si="4"/>
        <v>7.2328000000000002E-3</v>
      </c>
      <c r="Z10" s="17">
        <f t="shared" si="4"/>
        <v>282.58999999999997</v>
      </c>
      <c r="AA10" s="17">
        <f t="shared" si="4"/>
        <v>241.55</v>
      </c>
      <c r="AB10" s="17">
        <f t="shared" si="4"/>
        <v>210.42</v>
      </c>
      <c r="AC10" s="17">
        <f t="shared" si="4"/>
        <v>235.6</v>
      </c>
      <c r="AD10" s="17">
        <f t="shared" si="4"/>
        <v>236.36</v>
      </c>
      <c r="AE10" s="17">
        <f t="shared" si="4"/>
        <v>238.49</v>
      </c>
      <c r="AF10" s="17">
        <f t="shared" si="4"/>
        <v>233.46</v>
      </c>
      <c r="AG10" s="17">
        <f t="shared" si="4"/>
        <v>235.75</v>
      </c>
      <c r="AH10">
        <f>szenzoradatok!B11</f>
        <v>40.533499999999997</v>
      </c>
      <c r="AJ10" t="str">
        <f t="shared" si="5"/>
        <v>o8</v>
      </c>
      <c r="AK10">
        <f t="shared" si="8"/>
        <v>16</v>
      </c>
      <c r="AL10">
        <f t="shared" si="6"/>
        <v>15</v>
      </c>
      <c r="AM10">
        <f t="shared" si="6"/>
        <v>13</v>
      </c>
      <c r="AN10">
        <f t="shared" si="6"/>
        <v>15</v>
      </c>
      <c r="AO10">
        <f t="shared" si="6"/>
        <v>12</v>
      </c>
      <c r="AP10">
        <f t="shared" si="6"/>
        <v>11</v>
      </c>
      <c r="AQ10">
        <f t="shared" si="6"/>
        <v>12</v>
      </c>
      <c r="AR10">
        <f t="shared" si="6"/>
        <v>18</v>
      </c>
      <c r="AS10">
        <f t="shared" si="6"/>
        <v>7</v>
      </c>
      <c r="AT10">
        <f t="shared" si="6"/>
        <v>8</v>
      </c>
      <c r="AU10">
        <f t="shared" si="6"/>
        <v>26</v>
      </c>
      <c r="AV10">
        <f t="shared" si="6"/>
        <v>19</v>
      </c>
      <c r="AW10">
        <f t="shared" si="6"/>
        <v>13</v>
      </c>
      <c r="AX10">
        <f t="shared" si="6"/>
        <v>12</v>
      </c>
      <c r="AY10">
        <f t="shared" si="6"/>
        <v>17</v>
      </c>
      <c r="AZ10">
        <f t="shared" si="6"/>
        <v>18</v>
      </c>
      <c r="BA10">
        <f t="shared" si="6"/>
        <v>49</v>
      </c>
      <c r="BB10">
        <f t="shared" si="6"/>
        <v>50</v>
      </c>
      <c r="BC10">
        <f t="shared" si="6"/>
        <v>52</v>
      </c>
      <c r="BD10">
        <f t="shared" si="6"/>
        <v>50</v>
      </c>
      <c r="BE10">
        <f t="shared" si="6"/>
        <v>53</v>
      </c>
      <c r="BF10">
        <f t="shared" si="6"/>
        <v>54</v>
      </c>
      <c r="BG10">
        <f t="shared" si="6"/>
        <v>53</v>
      </c>
      <c r="BH10">
        <f t="shared" si="6"/>
        <v>47</v>
      </c>
      <c r="BI10">
        <f t="shared" si="6"/>
        <v>58</v>
      </c>
      <c r="BJ10">
        <f t="shared" si="6"/>
        <v>57</v>
      </c>
      <c r="BK10">
        <f t="shared" si="6"/>
        <v>39</v>
      </c>
      <c r="BL10">
        <f t="shared" si="6"/>
        <v>46</v>
      </c>
      <c r="BM10">
        <f t="shared" si="6"/>
        <v>52</v>
      </c>
      <c r="BN10">
        <f t="shared" si="6"/>
        <v>52</v>
      </c>
      <c r="BO10">
        <f t="shared" si="6"/>
        <v>48</v>
      </c>
      <c r="BP10">
        <f t="shared" si="6"/>
        <v>47</v>
      </c>
      <c r="BQ10">
        <f t="shared" si="9"/>
        <v>40533</v>
      </c>
    </row>
    <row r="11" spans="1:69" customFormat="1" x14ac:dyDescent="0.25">
      <c r="A11" t="s">
        <v>2659</v>
      </c>
      <c r="B11" s="17">
        <f>exportall2_ampl!B10</f>
        <v>9.1134000000000007E-3</v>
      </c>
      <c r="C11" s="17">
        <f>exportall2_ampl!C10</f>
        <v>9.0541000000000007E-3</v>
      </c>
      <c r="D11" s="17">
        <f>exportall2_ampl!D10</f>
        <v>7.9676E-3</v>
      </c>
      <c r="E11" s="17">
        <f>exportall2_ampl!E10</f>
        <v>7.6094999999999999E-3</v>
      </c>
      <c r="F11" s="17">
        <f>exportall2_ampl!F10</f>
        <v>7.3974000000000002E-3</v>
      </c>
      <c r="G11" s="17">
        <f>exportall2_ampl!G10</f>
        <v>7.3239999999999998E-3</v>
      </c>
      <c r="H11" s="17">
        <f>exportall2_ampl!H10</f>
        <v>6.9868999999999999E-3</v>
      </c>
      <c r="I11" s="17">
        <f>exportall2_ampl!I10</f>
        <v>6.9290999999999997E-3</v>
      </c>
      <c r="J11" s="17">
        <f>exportall2_freq!B10</f>
        <v>236.36</v>
      </c>
      <c r="K11" s="17">
        <f>exportall2_freq!C10</f>
        <v>289</v>
      </c>
      <c r="L11" s="17">
        <f>exportall2_freq!D10</f>
        <v>287.32</v>
      </c>
      <c r="M11" s="17">
        <f>exportall2_freq!E10</f>
        <v>227.05</v>
      </c>
      <c r="N11" s="17">
        <f>exportall2_freq!F10</f>
        <v>230.26</v>
      </c>
      <c r="O11" s="17">
        <f>exportall2_freq!G10</f>
        <v>240.33</v>
      </c>
      <c r="P11" s="17">
        <f>exportall2_freq!H10</f>
        <v>220.95</v>
      </c>
      <c r="Q11" s="17">
        <f>exportall2_freq!I10</f>
        <v>213.17</v>
      </c>
      <c r="R11" s="17">
        <f t="shared" si="7"/>
        <v>9.1134000000000007E-3</v>
      </c>
      <c r="S11" s="17">
        <f t="shared" si="4"/>
        <v>9.0541000000000007E-3</v>
      </c>
      <c r="T11" s="17">
        <f t="shared" si="4"/>
        <v>7.9676E-3</v>
      </c>
      <c r="U11" s="17">
        <f t="shared" si="4"/>
        <v>7.6094999999999999E-3</v>
      </c>
      <c r="V11" s="17">
        <f t="shared" si="4"/>
        <v>7.3974000000000002E-3</v>
      </c>
      <c r="W11" s="17">
        <f t="shared" si="4"/>
        <v>7.3239999999999998E-3</v>
      </c>
      <c r="X11" s="17">
        <f t="shared" si="4"/>
        <v>6.9868999999999999E-3</v>
      </c>
      <c r="Y11" s="17">
        <f t="shared" si="4"/>
        <v>6.9290999999999997E-3</v>
      </c>
      <c r="Z11" s="17">
        <f t="shared" si="4"/>
        <v>236.36</v>
      </c>
      <c r="AA11" s="17">
        <f t="shared" si="4"/>
        <v>289</v>
      </c>
      <c r="AB11" s="17">
        <f t="shared" si="4"/>
        <v>287.32</v>
      </c>
      <c r="AC11" s="17">
        <f t="shared" si="4"/>
        <v>227.05</v>
      </c>
      <c r="AD11" s="17">
        <f t="shared" si="4"/>
        <v>230.26</v>
      </c>
      <c r="AE11" s="17">
        <f t="shared" si="4"/>
        <v>240.33</v>
      </c>
      <c r="AF11" s="17">
        <f t="shared" si="4"/>
        <v>220.95</v>
      </c>
      <c r="AG11" s="17">
        <f t="shared" si="4"/>
        <v>213.17</v>
      </c>
      <c r="AH11">
        <f>szenzoradatok!B12</f>
        <v>40.572800000000001</v>
      </c>
      <c r="AJ11" t="str">
        <f t="shared" si="5"/>
        <v>o9</v>
      </c>
      <c r="AK11">
        <f t="shared" si="8"/>
        <v>22</v>
      </c>
      <c r="AL11">
        <f t="shared" si="6"/>
        <v>19</v>
      </c>
      <c r="AM11">
        <f t="shared" si="6"/>
        <v>23</v>
      </c>
      <c r="AN11">
        <f t="shared" si="6"/>
        <v>24</v>
      </c>
      <c r="AO11">
        <f t="shared" si="6"/>
        <v>22</v>
      </c>
      <c r="AP11">
        <f t="shared" si="6"/>
        <v>22</v>
      </c>
      <c r="AQ11">
        <f t="shared" si="6"/>
        <v>24</v>
      </c>
      <c r="AR11">
        <f t="shared" si="6"/>
        <v>22</v>
      </c>
      <c r="AS11">
        <f t="shared" ref="AS11:BH26" si="10">INT(RANK(J11,J$3:J$128,AS$1)/2)+1</f>
        <v>17</v>
      </c>
      <c r="AT11">
        <f t="shared" si="10"/>
        <v>5</v>
      </c>
      <c r="AU11">
        <f t="shared" si="10"/>
        <v>5</v>
      </c>
      <c r="AV11">
        <f t="shared" si="10"/>
        <v>26</v>
      </c>
      <c r="AW11">
        <f t="shared" si="10"/>
        <v>23</v>
      </c>
      <c r="AX11">
        <f t="shared" si="10"/>
        <v>10</v>
      </c>
      <c r="AY11">
        <f t="shared" si="10"/>
        <v>27</v>
      </c>
      <c r="AZ11">
        <f t="shared" si="10"/>
        <v>28</v>
      </c>
      <c r="BA11">
        <f t="shared" si="10"/>
        <v>43</v>
      </c>
      <c r="BB11">
        <f t="shared" si="10"/>
        <v>46</v>
      </c>
      <c r="BC11">
        <f t="shared" si="10"/>
        <v>42</v>
      </c>
      <c r="BD11">
        <f t="shared" si="10"/>
        <v>41</v>
      </c>
      <c r="BE11">
        <f t="shared" si="10"/>
        <v>43</v>
      </c>
      <c r="BF11">
        <f t="shared" si="10"/>
        <v>43</v>
      </c>
      <c r="BG11">
        <f t="shared" si="10"/>
        <v>41</v>
      </c>
      <c r="BH11">
        <f t="shared" si="10"/>
        <v>43</v>
      </c>
      <c r="BI11">
        <f t="shared" ref="BI11:BP42" si="11">INT(RANK(Z11,Z$3:Z$128,BI$1)/2)+1</f>
        <v>48</v>
      </c>
      <c r="BJ11">
        <f t="shared" si="11"/>
        <v>60</v>
      </c>
      <c r="BK11">
        <f t="shared" si="11"/>
        <v>60</v>
      </c>
      <c r="BL11">
        <f t="shared" si="11"/>
        <v>39</v>
      </c>
      <c r="BM11">
        <f t="shared" si="11"/>
        <v>42</v>
      </c>
      <c r="BN11">
        <f t="shared" si="11"/>
        <v>55</v>
      </c>
      <c r="BO11">
        <f t="shared" si="11"/>
        <v>38</v>
      </c>
      <c r="BP11">
        <f t="shared" si="11"/>
        <v>37</v>
      </c>
      <c r="BQ11">
        <f t="shared" si="9"/>
        <v>40572</v>
      </c>
    </row>
    <row r="12" spans="1:69" customFormat="1" x14ac:dyDescent="0.25">
      <c r="A12" t="s">
        <v>2660</v>
      </c>
      <c r="B12" s="17">
        <f>exportall2_ampl!B11</f>
        <v>8.6178999999999995E-3</v>
      </c>
      <c r="C12" s="17">
        <f>exportall2_ampl!C11</f>
        <v>8.3310999999999993E-3</v>
      </c>
      <c r="D12" s="17">
        <f>exportall2_ampl!D11</f>
        <v>7.8884999999999997E-3</v>
      </c>
      <c r="E12" s="17">
        <f>exportall2_ampl!E11</f>
        <v>7.8481999999999996E-3</v>
      </c>
      <c r="F12" s="17">
        <f>exportall2_ampl!F11</f>
        <v>6.7447999999999996E-3</v>
      </c>
      <c r="G12" s="17">
        <f>exportall2_ampl!G11</f>
        <v>6.7183E-3</v>
      </c>
      <c r="H12" s="17">
        <f>exportall2_ampl!H11</f>
        <v>6.6033000000000003E-3</v>
      </c>
      <c r="I12" s="17">
        <f>exportall2_ampl!I11</f>
        <v>6.4063000000000002E-3</v>
      </c>
      <c r="J12" s="17">
        <f>exportall2_freq!B11</f>
        <v>215</v>
      </c>
      <c r="K12" s="17">
        <f>exportall2_freq!C11</f>
        <v>235.14</v>
      </c>
      <c r="L12" s="17">
        <f>exportall2_freq!D11</f>
        <v>225.37</v>
      </c>
      <c r="M12" s="17">
        <f>exportall2_freq!E11</f>
        <v>929.41</v>
      </c>
      <c r="N12" s="17">
        <f>exportall2_freq!F11</f>
        <v>204.16</v>
      </c>
      <c r="O12" s="17">
        <f>exportall2_freq!G11</f>
        <v>233.61</v>
      </c>
      <c r="P12" s="17">
        <f>exportall2_freq!H11</f>
        <v>205.38</v>
      </c>
      <c r="Q12" s="17">
        <f>exportall2_freq!I11</f>
        <v>287.63</v>
      </c>
      <c r="R12" s="17">
        <f t="shared" si="7"/>
        <v>8.6178999999999995E-3</v>
      </c>
      <c r="S12" s="17">
        <f t="shared" si="4"/>
        <v>8.3310999999999993E-3</v>
      </c>
      <c r="T12" s="17">
        <f t="shared" si="4"/>
        <v>7.8884999999999997E-3</v>
      </c>
      <c r="U12" s="17">
        <f t="shared" si="4"/>
        <v>7.8481999999999996E-3</v>
      </c>
      <c r="V12" s="17">
        <f t="shared" si="4"/>
        <v>6.7447999999999996E-3</v>
      </c>
      <c r="W12" s="17">
        <f t="shared" si="4"/>
        <v>6.7183E-3</v>
      </c>
      <c r="X12" s="17">
        <f t="shared" si="4"/>
        <v>6.6033000000000003E-3</v>
      </c>
      <c r="Y12" s="17">
        <f t="shared" si="4"/>
        <v>6.4063000000000002E-3</v>
      </c>
      <c r="Z12" s="17">
        <f t="shared" si="4"/>
        <v>215</v>
      </c>
      <c r="AA12" s="17">
        <f t="shared" si="4"/>
        <v>235.14</v>
      </c>
      <c r="AB12" s="17">
        <f t="shared" si="4"/>
        <v>225.37</v>
      </c>
      <c r="AC12" s="17">
        <f t="shared" si="4"/>
        <v>929.41</v>
      </c>
      <c r="AD12" s="17">
        <f t="shared" si="4"/>
        <v>204.16</v>
      </c>
      <c r="AE12" s="17">
        <f t="shared" si="4"/>
        <v>233.61</v>
      </c>
      <c r="AF12" s="17">
        <f t="shared" si="4"/>
        <v>205.38</v>
      </c>
      <c r="AG12" s="17">
        <f t="shared" si="4"/>
        <v>287.63</v>
      </c>
      <c r="AH12">
        <f>szenzoradatok!B13</f>
        <v>40.557299999999998</v>
      </c>
      <c r="AJ12" t="str">
        <f t="shared" si="5"/>
        <v>o10</v>
      </c>
      <c r="AK12">
        <f t="shared" si="8"/>
        <v>26</v>
      </c>
      <c r="AL12">
        <f t="shared" si="8"/>
        <v>24</v>
      </c>
      <c r="AM12">
        <f t="shared" si="8"/>
        <v>25</v>
      </c>
      <c r="AN12">
        <f t="shared" si="8"/>
        <v>22</v>
      </c>
      <c r="AO12">
        <f t="shared" si="8"/>
        <v>28</v>
      </c>
      <c r="AP12">
        <f t="shared" si="8"/>
        <v>27</v>
      </c>
      <c r="AQ12">
        <f t="shared" si="8"/>
        <v>26</v>
      </c>
      <c r="AR12">
        <f t="shared" si="8"/>
        <v>27</v>
      </c>
      <c r="AS12">
        <f t="shared" si="10"/>
        <v>32</v>
      </c>
      <c r="AT12">
        <f t="shared" si="10"/>
        <v>14</v>
      </c>
      <c r="AU12">
        <f t="shared" si="10"/>
        <v>22</v>
      </c>
      <c r="AV12">
        <f t="shared" si="10"/>
        <v>4</v>
      </c>
      <c r="AW12">
        <f t="shared" si="10"/>
        <v>31</v>
      </c>
      <c r="AX12">
        <f t="shared" si="10"/>
        <v>20</v>
      </c>
      <c r="AY12">
        <f t="shared" si="10"/>
        <v>32</v>
      </c>
      <c r="AZ12">
        <f t="shared" si="10"/>
        <v>6</v>
      </c>
      <c r="BA12">
        <f t="shared" si="10"/>
        <v>39</v>
      </c>
      <c r="BB12">
        <f t="shared" si="10"/>
        <v>41</v>
      </c>
      <c r="BC12">
        <f t="shared" si="10"/>
        <v>40</v>
      </c>
      <c r="BD12">
        <f t="shared" si="10"/>
        <v>43</v>
      </c>
      <c r="BE12">
        <f t="shared" si="10"/>
        <v>37</v>
      </c>
      <c r="BF12">
        <f t="shared" si="10"/>
        <v>38</v>
      </c>
      <c r="BG12">
        <f t="shared" si="10"/>
        <v>39</v>
      </c>
      <c r="BH12">
        <f t="shared" si="10"/>
        <v>38</v>
      </c>
      <c r="BI12">
        <f t="shared" si="11"/>
        <v>33</v>
      </c>
      <c r="BJ12">
        <f t="shared" si="11"/>
        <v>51</v>
      </c>
      <c r="BK12">
        <f t="shared" si="11"/>
        <v>43</v>
      </c>
      <c r="BL12">
        <f t="shared" si="11"/>
        <v>61</v>
      </c>
      <c r="BM12">
        <f t="shared" si="11"/>
        <v>34</v>
      </c>
      <c r="BN12">
        <f t="shared" si="11"/>
        <v>45</v>
      </c>
      <c r="BO12">
        <f t="shared" si="11"/>
        <v>33</v>
      </c>
      <c r="BP12">
        <f t="shared" si="11"/>
        <v>59</v>
      </c>
      <c r="BQ12">
        <f t="shared" si="9"/>
        <v>40557</v>
      </c>
    </row>
    <row r="13" spans="1:69" customFormat="1" x14ac:dyDescent="0.25">
      <c r="A13" t="s">
        <v>39</v>
      </c>
      <c r="B13" s="17">
        <f>exportall2_ampl!B12</f>
        <v>8.9488999999999992E-3</v>
      </c>
      <c r="C13" s="17">
        <f>exportall2_ampl!C12</f>
        <v>8.1822000000000006E-3</v>
      </c>
      <c r="D13" s="17">
        <f>exportall2_ampl!D12</f>
        <v>8.0979999999999993E-3</v>
      </c>
      <c r="E13" s="17">
        <f>exportall2_ampl!E12</f>
        <v>8.0856999999999995E-3</v>
      </c>
      <c r="F13" s="17">
        <f>exportall2_ampl!F12</f>
        <v>8.0646999999999993E-3</v>
      </c>
      <c r="G13" s="17">
        <f>exportall2_ampl!G12</f>
        <v>8.0026000000000003E-3</v>
      </c>
      <c r="H13" s="17">
        <f>exportall2_ampl!H12</f>
        <v>7.7432999999999998E-3</v>
      </c>
      <c r="I13" s="17">
        <f>exportall2_ampl!I12</f>
        <v>7.5743E-3</v>
      </c>
      <c r="J13" s="17">
        <f>exportall2_freq!B12</f>
        <v>237.27</v>
      </c>
      <c r="K13" s="17">
        <f>exportall2_freq!C12</f>
        <v>288.7</v>
      </c>
      <c r="L13" s="17">
        <f>exportall2_freq!D12</f>
        <v>233.15</v>
      </c>
      <c r="M13" s="17">
        <f>exportall2_freq!E12</f>
        <v>235.14</v>
      </c>
      <c r="N13" s="17">
        <f>exportall2_freq!F12</f>
        <v>288.54000000000002</v>
      </c>
      <c r="O13" s="17">
        <f>exportall2_freq!G12</f>
        <v>239.41</v>
      </c>
      <c r="P13" s="17">
        <f>exportall2_freq!H12</f>
        <v>370.48</v>
      </c>
      <c r="Q13" s="17">
        <f>exportall2_freq!I12</f>
        <v>262.3</v>
      </c>
      <c r="R13" s="17">
        <f t="shared" si="7"/>
        <v>8.9488999999999992E-3</v>
      </c>
      <c r="S13" s="17">
        <f t="shared" si="4"/>
        <v>8.1822000000000006E-3</v>
      </c>
      <c r="T13" s="17">
        <f t="shared" si="4"/>
        <v>8.0979999999999993E-3</v>
      </c>
      <c r="U13" s="17">
        <f t="shared" si="4"/>
        <v>8.0856999999999995E-3</v>
      </c>
      <c r="V13" s="17">
        <f t="shared" si="4"/>
        <v>8.0646999999999993E-3</v>
      </c>
      <c r="W13" s="17">
        <f t="shared" si="4"/>
        <v>8.0026000000000003E-3</v>
      </c>
      <c r="X13" s="17">
        <f t="shared" si="4"/>
        <v>7.7432999999999998E-3</v>
      </c>
      <c r="Y13" s="17">
        <f t="shared" si="4"/>
        <v>7.5743E-3</v>
      </c>
      <c r="Z13" s="17">
        <f t="shared" si="4"/>
        <v>237.27</v>
      </c>
      <c r="AA13" s="17">
        <f t="shared" si="4"/>
        <v>288.7</v>
      </c>
      <c r="AB13" s="17">
        <f t="shared" si="4"/>
        <v>233.15</v>
      </c>
      <c r="AC13" s="17">
        <f t="shared" si="4"/>
        <v>235.14</v>
      </c>
      <c r="AD13" s="17">
        <f t="shared" si="4"/>
        <v>288.54000000000002</v>
      </c>
      <c r="AE13" s="17">
        <f t="shared" si="4"/>
        <v>239.41</v>
      </c>
      <c r="AF13" s="17">
        <f t="shared" si="4"/>
        <v>370.48</v>
      </c>
      <c r="AG13" s="17">
        <f t="shared" si="4"/>
        <v>262.3</v>
      </c>
      <c r="AH13">
        <f>szenzoradatok!B14</f>
        <v>40.539400000000001</v>
      </c>
      <c r="AJ13" t="str">
        <f t="shared" si="5"/>
        <v>o11</v>
      </c>
      <c r="AK13">
        <f t="shared" si="8"/>
        <v>23</v>
      </c>
      <c r="AL13">
        <f t="shared" si="8"/>
        <v>25</v>
      </c>
      <c r="AM13">
        <f t="shared" si="8"/>
        <v>22</v>
      </c>
      <c r="AN13">
        <f t="shared" si="8"/>
        <v>18</v>
      </c>
      <c r="AO13">
        <f t="shared" si="8"/>
        <v>16</v>
      </c>
      <c r="AP13">
        <f t="shared" si="8"/>
        <v>14</v>
      </c>
      <c r="AQ13">
        <f t="shared" si="8"/>
        <v>14</v>
      </c>
      <c r="AR13">
        <f t="shared" si="8"/>
        <v>13</v>
      </c>
      <c r="AS13">
        <f t="shared" si="10"/>
        <v>16</v>
      </c>
      <c r="AT13">
        <f t="shared" si="10"/>
        <v>5</v>
      </c>
      <c r="AU13">
        <f t="shared" si="10"/>
        <v>18</v>
      </c>
      <c r="AV13">
        <f t="shared" si="10"/>
        <v>20</v>
      </c>
      <c r="AW13">
        <f t="shared" si="10"/>
        <v>4</v>
      </c>
      <c r="AX13">
        <f t="shared" si="10"/>
        <v>11</v>
      </c>
      <c r="AY13">
        <f t="shared" si="10"/>
        <v>4</v>
      </c>
      <c r="AZ13">
        <f t="shared" si="10"/>
        <v>9</v>
      </c>
      <c r="BA13">
        <f t="shared" si="10"/>
        <v>42</v>
      </c>
      <c r="BB13">
        <f t="shared" si="10"/>
        <v>40</v>
      </c>
      <c r="BC13">
        <f t="shared" si="10"/>
        <v>43</v>
      </c>
      <c r="BD13">
        <f t="shared" si="10"/>
        <v>47</v>
      </c>
      <c r="BE13">
        <f t="shared" si="10"/>
        <v>49</v>
      </c>
      <c r="BF13">
        <f t="shared" si="10"/>
        <v>51</v>
      </c>
      <c r="BG13">
        <f t="shared" si="10"/>
        <v>51</v>
      </c>
      <c r="BH13">
        <f t="shared" si="10"/>
        <v>52</v>
      </c>
      <c r="BI13">
        <f t="shared" si="11"/>
        <v>49</v>
      </c>
      <c r="BJ13">
        <f t="shared" si="11"/>
        <v>60</v>
      </c>
      <c r="BK13">
        <f t="shared" si="11"/>
        <v>47</v>
      </c>
      <c r="BL13">
        <f t="shared" si="11"/>
        <v>45</v>
      </c>
      <c r="BM13">
        <f t="shared" si="11"/>
        <v>61</v>
      </c>
      <c r="BN13">
        <f t="shared" si="11"/>
        <v>54</v>
      </c>
      <c r="BO13">
        <f t="shared" si="11"/>
        <v>61</v>
      </c>
      <c r="BP13">
        <f t="shared" si="11"/>
        <v>56</v>
      </c>
      <c r="BQ13">
        <f t="shared" si="9"/>
        <v>40539</v>
      </c>
    </row>
    <row r="14" spans="1:69" customFormat="1" x14ac:dyDescent="0.25">
      <c r="A14" t="s">
        <v>2661</v>
      </c>
      <c r="B14" s="17">
        <f>exportall2_ampl!B13</f>
        <v>9.4985E-3</v>
      </c>
      <c r="C14" s="17">
        <f>exportall2_ampl!C13</f>
        <v>9.4167999999999995E-3</v>
      </c>
      <c r="D14" s="17">
        <f>exportall2_ampl!D13</f>
        <v>8.5660000000000007E-3</v>
      </c>
      <c r="E14" s="17">
        <f>exportall2_ampl!E13</f>
        <v>8.0268000000000006E-3</v>
      </c>
      <c r="F14" s="17">
        <f>exportall2_ampl!F13</f>
        <v>7.9118999999999995E-3</v>
      </c>
      <c r="G14" s="17">
        <f>exportall2_ampl!G13</f>
        <v>7.7663999999999997E-3</v>
      </c>
      <c r="H14" s="17">
        <f>exportall2_ampl!H13</f>
        <v>7.2778000000000001E-3</v>
      </c>
      <c r="I14" s="17">
        <f>exportall2_ampl!I13</f>
        <v>7.1843999999999996E-3</v>
      </c>
      <c r="J14" s="17">
        <f>exportall2_freq!B13</f>
        <v>233.46</v>
      </c>
      <c r="K14" s="17">
        <f>exportall2_freq!C13</f>
        <v>231.48</v>
      </c>
      <c r="L14" s="17">
        <f>exportall2_freq!D13</f>
        <v>229.8</v>
      </c>
      <c r="M14" s="17">
        <f>exportall2_freq!E13</f>
        <v>285.33999999999997</v>
      </c>
      <c r="N14" s="17">
        <f>exportall2_freq!F13</f>
        <v>234.99</v>
      </c>
      <c r="O14" s="17">
        <f>exportall2_freq!G13</f>
        <v>240.17</v>
      </c>
      <c r="P14" s="17">
        <f>exportall2_freq!H13</f>
        <v>219.57</v>
      </c>
      <c r="Q14" s="17">
        <f>exportall2_freq!I13</f>
        <v>232.39</v>
      </c>
      <c r="R14" s="17">
        <f t="shared" si="7"/>
        <v>9.4985E-3</v>
      </c>
      <c r="S14" s="17">
        <f t="shared" si="4"/>
        <v>9.4167999999999995E-3</v>
      </c>
      <c r="T14" s="17">
        <f t="shared" si="4"/>
        <v>8.5660000000000007E-3</v>
      </c>
      <c r="U14" s="17">
        <f t="shared" si="4"/>
        <v>8.0268000000000006E-3</v>
      </c>
      <c r="V14" s="17">
        <f t="shared" si="4"/>
        <v>7.9118999999999995E-3</v>
      </c>
      <c r="W14" s="17">
        <f t="shared" si="4"/>
        <v>7.7663999999999997E-3</v>
      </c>
      <c r="X14" s="17">
        <f t="shared" si="4"/>
        <v>7.2778000000000001E-3</v>
      </c>
      <c r="Y14" s="17">
        <f t="shared" si="4"/>
        <v>7.1843999999999996E-3</v>
      </c>
      <c r="Z14" s="17">
        <f t="shared" si="4"/>
        <v>233.46</v>
      </c>
      <c r="AA14" s="17">
        <f t="shared" si="4"/>
        <v>231.48</v>
      </c>
      <c r="AB14" s="17">
        <f t="shared" si="4"/>
        <v>229.8</v>
      </c>
      <c r="AC14" s="17">
        <f t="shared" si="4"/>
        <v>285.33999999999997</v>
      </c>
      <c r="AD14" s="17">
        <f t="shared" si="4"/>
        <v>234.99</v>
      </c>
      <c r="AE14" s="17">
        <f t="shared" si="4"/>
        <v>240.17</v>
      </c>
      <c r="AF14" s="17">
        <f t="shared" si="4"/>
        <v>219.57</v>
      </c>
      <c r="AG14" s="17">
        <f t="shared" si="4"/>
        <v>232.39</v>
      </c>
      <c r="AH14">
        <f>szenzoradatok!B15</f>
        <v>40.523000000000003</v>
      </c>
      <c r="AJ14" t="str">
        <f t="shared" si="5"/>
        <v>o12</v>
      </c>
      <c r="AK14">
        <f t="shared" si="8"/>
        <v>21</v>
      </c>
      <c r="AL14">
        <f t="shared" si="8"/>
        <v>15</v>
      </c>
      <c r="AM14">
        <f t="shared" si="8"/>
        <v>17</v>
      </c>
      <c r="AN14">
        <f t="shared" si="8"/>
        <v>19</v>
      </c>
      <c r="AO14">
        <f t="shared" si="8"/>
        <v>17</v>
      </c>
      <c r="AP14">
        <f t="shared" si="8"/>
        <v>17</v>
      </c>
      <c r="AQ14">
        <f t="shared" si="8"/>
        <v>20</v>
      </c>
      <c r="AR14">
        <f t="shared" si="8"/>
        <v>20</v>
      </c>
      <c r="AS14">
        <f t="shared" si="10"/>
        <v>21</v>
      </c>
      <c r="AT14">
        <f t="shared" si="10"/>
        <v>22</v>
      </c>
      <c r="AU14">
        <f t="shared" si="10"/>
        <v>21</v>
      </c>
      <c r="AV14">
        <f t="shared" si="10"/>
        <v>7</v>
      </c>
      <c r="AW14">
        <f t="shared" si="10"/>
        <v>16</v>
      </c>
      <c r="AX14">
        <f t="shared" si="10"/>
        <v>10</v>
      </c>
      <c r="AY14">
        <f t="shared" si="10"/>
        <v>27</v>
      </c>
      <c r="AZ14">
        <f t="shared" si="10"/>
        <v>20</v>
      </c>
      <c r="BA14">
        <f t="shared" si="10"/>
        <v>44</v>
      </c>
      <c r="BB14">
        <f t="shared" si="10"/>
        <v>50</v>
      </c>
      <c r="BC14">
        <f t="shared" si="10"/>
        <v>48</v>
      </c>
      <c r="BD14">
        <f t="shared" si="10"/>
        <v>46</v>
      </c>
      <c r="BE14">
        <f t="shared" si="10"/>
        <v>48</v>
      </c>
      <c r="BF14">
        <f t="shared" si="10"/>
        <v>48</v>
      </c>
      <c r="BG14">
        <f t="shared" si="10"/>
        <v>45</v>
      </c>
      <c r="BH14">
        <f t="shared" si="10"/>
        <v>45</v>
      </c>
      <c r="BI14">
        <f t="shared" si="11"/>
        <v>44</v>
      </c>
      <c r="BJ14">
        <f t="shared" si="11"/>
        <v>43</v>
      </c>
      <c r="BK14">
        <f t="shared" si="11"/>
        <v>44</v>
      </c>
      <c r="BL14">
        <f t="shared" si="11"/>
        <v>58</v>
      </c>
      <c r="BM14">
        <f t="shared" si="11"/>
        <v>49</v>
      </c>
      <c r="BN14">
        <f t="shared" si="11"/>
        <v>55</v>
      </c>
      <c r="BO14">
        <f t="shared" si="11"/>
        <v>38</v>
      </c>
      <c r="BP14">
        <f t="shared" si="11"/>
        <v>45</v>
      </c>
      <c r="BQ14">
        <f t="shared" si="9"/>
        <v>40523</v>
      </c>
    </row>
    <row r="15" spans="1:69" customFormat="1" x14ac:dyDescent="0.25">
      <c r="A15" t="s">
        <v>2662</v>
      </c>
      <c r="B15" s="17">
        <f>exportall2_ampl!B14</f>
        <v>8.8325999999999995E-3</v>
      </c>
      <c r="C15" s="17">
        <f>exportall2_ampl!C14</f>
        <v>8.1688999999999998E-3</v>
      </c>
      <c r="D15" s="17">
        <f>exportall2_ampl!D14</f>
        <v>8.0651999999999998E-3</v>
      </c>
      <c r="E15" s="17">
        <f>exportall2_ampl!E14</f>
        <v>7.9859000000000006E-3</v>
      </c>
      <c r="F15" s="17">
        <f>exportall2_ampl!F14</f>
        <v>7.7797999999999999E-3</v>
      </c>
      <c r="G15" s="17">
        <f>exportall2_ampl!G14</f>
        <v>7.1748999999999997E-3</v>
      </c>
      <c r="H15" s="17">
        <f>exportall2_ampl!H14</f>
        <v>6.9887999999999999E-3</v>
      </c>
      <c r="I15" s="17">
        <f>exportall2_ampl!I14</f>
        <v>6.6292E-3</v>
      </c>
      <c r="J15" s="17">
        <f>exportall2_freq!B14</f>
        <v>928.65</v>
      </c>
      <c r="K15" s="17">
        <f>exportall2_freq!C14</f>
        <v>218.05</v>
      </c>
      <c r="L15" s="17">
        <f>exportall2_freq!D14</f>
        <v>287.93</v>
      </c>
      <c r="M15" s="17">
        <f>exportall2_freq!E14</f>
        <v>215</v>
      </c>
      <c r="N15" s="17">
        <f>exportall2_freq!F14</f>
        <v>241.39</v>
      </c>
      <c r="O15" s="17">
        <f>exportall2_freq!G14</f>
        <v>232.54</v>
      </c>
      <c r="P15" s="17">
        <f>exportall2_freq!H14</f>
        <v>232.09</v>
      </c>
      <c r="Q15" s="17">
        <f>exportall2_freq!I14</f>
        <v>1007.2</v>
      </c>
      <c r="R15" s="17">
        <f t="shared" si="7"/>
        <v>8.8325999999999995E-3</v>
      </c>
      <c r="S15" s="17">
        <f t="shared" si="4"/>
        <v>8.1688999999999998E-3</v>
      </c>
      <c r="T15" s="17">
        <f t="shared" si="4"/>
        <v>8.0651999999999998E-3</v>
      </c>
      <c r="U15" s="17">
        <f t="shared" si="4"/>
        <v>7.9859000000000006E-3</v>
      </c>
      <c r="V15" s="17">
        <f t="shared" si="4"/>
        <v>7.7797999999999999E-3</v>
      </c>
      <c r="W15" s="17">
        <f t="shared" si="4"/>
        <v>7.1748999999999997E-3</v>
      </c>
      <c r="X15" s="17">
        <f t="shared" si="4"/>
        <v>6.9887999999999999E-3</v>
      </c>
      <c r="Y15" s="17">
        <f t="shared" si="4"/>
        <v>6.6292E-3</v>
      </c>
      <c r="Z15" s="17">
        <f t="shared" si="4"/>
        <v>928.65</v>
      </c>
      <c r="AA15" s="17">
        <f t="shared" si="4"/>
        <v>218.05</v>
      </c>
      <c r="AB15" s="17">
        <f t="shared" si="4"/>
        <v>287.93</v>
      </c>
      <c r="AC15" s="17">
        <f t="shared" si="4"/>
        <v>215</v>
      </c>
      <c r="AD15" s="17">
        <f t="shared" si="4"/>
        <v>241.39</v>
      </c>
      <c r="AE15" s="17">
        <f t="shared" si="4"/>
        <v>232.54</v>
      </c>
      <c r="AF15" s="17">
        <f t="shared" si="4"/>
        <v>232.09</v>
      </c>
      <c r="AG15" s="17">
        <f t="shared" si="4"/>
        <v>1007.2</v>
      </c>
      <c r="AH15">
        <f>szenzoradatok!B16</f>
        <v>40.054699999999997</v>
      </c>
      <c r="AJ15" t="str">
        <f t="shared" si="5"/>
        <v>o13</v>
      </c>
      <c r="AK15">
        <f t="shared" si="8"/>
        <v>24</v>
      </c>
      <c r="AL15">
        <f t="shared" si="8"/>
        <v>25</v>
      </c>
      <c r="AM15">
        <f t="shared" si="8"/>
        <v>22</v>
      </c>
      <c r="AN15">
        <f t="shared" si="8"/>
        <v>20</v>
      </c>
      <c r="AO15">
        <f t="shared" si="8"/>
        <v>18</v>
      </c>
      <c r="AP15">
        <f t="shared" si="8"/>
        <v>24</v>
      </c>
      <c r="AQ15">
        <f t="shared" si="8"/>
        <v>24</v>
      </c>
      <c r="AR15">
        <f t="shared" si="8"/>
        <v>25</v>
      </c>
      <c r="AS15">
        <f t="shared" si="10"/>
        <v>5</v>
      </c>
      <c r="AT15">
        <f t="shared" si="10"/>
        <v>27</v>
      </c>
      <c r="AU15">
        <f t="shared" si="10"/>
        <v>4</v>
      </c>
      <c r="AV15">
        <f t="shared" si="10"/>
        <v>30</v>
      </c>
      <c r="AW15">
        <f t="shared" si="10"/>
        <v>7</v>
      </c>
      <c r="AX15">
        <f t="shared" si="10"/>
        <v>21</v>
      </c>
      <c r="AY15">
        <f t="shared" si="10"/>
        <v>22</v>
      </c>
      <c r="AZ15">
        <f t="shared" si="10"/>
        <v>4</v>
      </c>
      <c r="BA15">
        <f t="shared" si="10"/>
        <v>41</v>
      </c>
      <c r="BB15">
        <f t="shared" si="10"/>
        <v>40</v>
      </c>
      <c r="BC15">
        <f t="shared" si="10"/>
        <v>43</v>
      </c>
      <c r="BD15">
        <f t="shared" si="10"/>
        <v>45</v>
      </c>
      <c r="BE15">
        <f t="shared" si="10"/>
        <v>47</v>
      </c>
      <c r="BF15">
        <f t="shared" si="10"/>
        <v>41</v>
      </c>
      <c r="BG15">
        <f t="shared" si="10"/>
        <v>41</v>
      </c>
      <c r="BH15">
        <f t="shared" si="10"/>
        <v>40</v>
      </c>
      <c r="BI15">
        <f t="shared" si="11"/>
        <v>60</v>
      </c>
      <c r="BJ15">
        <f t="shared" si="11"/>
        <v>38</v>
      </c>
      <c r="BK15">
        <f t="shared" si="11"/>
        <v>61</v>
      </c>
      <c r="BL15">
        <f t="shared" si="11"/>
        <v>35</v>
      </c>
      <c r="BM15">
        <f t="shared" si="11"/>
        <v>58</v>
      </c>
      <c r="BN15">
        <f t="shared" si="11"/>
        <v>44</v>
      </c>
      <c r="BO15">
        <f t="shared" si="11"/>
        <v>42</v>
      </c>
      <c r="BP15">
        <f t="shared" si="11"/>
        <v>61</v>
      </c>
      <c r="BQ15">
        <f t="shared" si="9"/>
        <v>40054</v>
      </c>
    </row>
    <row r="16" spans="1:69" customFormat="1" x14ac:dyDescent="0.25">
      <c r="A16" t="s">
        <v>2663</v>
      </c>
      <c r="B16" s="17">
        <f>exportall2_ampl!B15</f>
        <v>7.8511999999999992E-3</v>
      </c>
      <c r="C16" s="17">
        <f>exportall2_ampl!C15</f>
        <v>7.3810000000000004E-3</v>
      </c>
      <c r="D16" s="17">
        <f>exportall2_ampl!D15</f>
        <v>6.9696000000000003E-3</v>
      </c>
      <c r="E16" s="17">
        <f>exportall2_ampl!E15</f>
        <v>6.9328999999999997E-3</v>
      </c>
      <c r="F16" s="17">
        <f>exportall2_ampl!F15</f>
        <v>6.8621999999999997E-3</v>
      </c>
      <c r="G16" s="17">
        <f>exportall2_ampl!G15</f>
        <v>6.7247000000000001E-3</v>
      </c>
      <c r="H16" s="17">
        <f>exportall2_ampl!H15</f>
        <v>6.5331E-3</v>
      </c>
      <c r="I16" s="17">
        <f>exportall2_ampl!I15</f>
        <v>6.4101000000000002E-3</v>
      </c>
      <c r="J16" s="17">
        <f>exportall2_freq!B15</f>
        <v>1440.7</v>
      </c>
      <c r="K16" s="17">
        <f>exportall2_freq!C15</f>
        <v>1434.5</v>
      </c>
      <c r="L16" s="17">
        <f>exportall2_freq!D15</f>
        <v>290.83</v>
      </c>
      <c r="M16" s="17">
        <f>exportall2_freq!E15</f>
        <v>932.01</v>
      </c>
      <c r="N16" s="17">
        <f>exportall2_freq!F15</f>
        <v>240.02</v>
      </c>
      <c r="O16" s="17">
        <f>exportall2_freq!G15</f>
        <v>213.17</v>
      </c>
      <c r="P16" s="17">
        <f>exportall2_freq!H15</f>
        <v>213.78</v>
      </c>
      <c r="Q16" s="17">
        <f>exportall2_freq!I15</f>
        <v>270.39</v>
      </c>
      <c r="R16" s="17">
        <f t="shared" si="7"/>
        <v>7.8511999999999992E-3</v>
      </c>
      <c r="S16" s="17">
        <f t="shared" si="4"/>
        <v>7.3810000000000004E-3</v>
      </c>
      <c r="T16" s="17">
        <f t="shared" si="4"/>
        <v>6.9696000000000003E-3</v>
      </c>
      <c r="U16" s="17">
        <f t="shared" si="4"/>
        <v>6.9328999999999997E-3</v>
      </c>
      <c r="V16" s="17">
        <f t="shared" si="4"/>
        <v>6.8621999999999997E-3</v>
      </c>
      <c r="W16" s="17">
        <f t="shared" si="4"/>
        <v>6.7247000000000001E-3</v>
      </c>
      <c r="X16" s="17">
        <f t="shared" si="4"/>
        <v>6.5331E-3</v>
      </c>
      <c r="Y16" s="17">
        <f t="shared" si="4"/>
        <v>6.4101000000000002E-3</v>
      </c>
      <c r="Z16" s="17">
        <f t="shared" si="4"/>
        <v>1440.7</v>
      </c>
      <c r="AA16" s="17">
        <f t="shared" si="4"/>
        <v>1434.5</v>
      </c>
      <c r="AB16" s="17">
        <f t="shared" si="4"/>
        <v>290.83</v>
      </c>
      <c r="AC16" s="17">
        <f t="shared" si="4"/>
        <v>932.01</v>
      </c>
      <c r="AD16" s="17">
        <f t="shared" si="4"/>
        <v>240.02</v>
      </c>
      <c r="AE16" s="17">
        <f t="shared" si="4"/>
        <v>213.17</v>
      </c>
      <c r="AF16" s="17">
        <f t="shared" si="4"/>
        <v>213.78</v>
      </c>
      <c r="AG16" s="17">
        <f t="shared" si="4"/>
        <v>270.39</v>
      </c>
      <c r="AH16">
        <f>szenzoradatok!B17</f>
        <v>40.0976</v>
      </c>
      <c r="AJ16" t="str">
        <f t="shared" si="5"/>
        <v>o14</v>
      </c>
      <c r="AK16">
        <f t="shared" si="8"/>
        <v>28</v>
      </c>
      <c r="AL16">
        <f t="shared" si="8"/>
        <v>28</v>
      </c>
      <c r="AM16">
        <f t="shared" si="8"/>
        <v>29</v>
      </c>
      <c r="AN16">
        <f t="shared" si="8"/>
        <v>28</v>
      </c>
      <c r="AO16">
        <f t="shared" si="8"/>
        <v>27</v>
      </c>
      <c r="AP16">
        <f t="shared" si="8"/>
        <v>27</v>
      </c>
      <c r="AQ16">
        <f t="shared" si="8"/>
        <v>27</v>
      </c>
      <c r="AR16">
        <f t="shared" si="8"/>
        <v>26</v>
      </c>
      <c r="AS16">
        <f t="shared" si="10"/>
        <v>1</v>
      </c>
      <c r="AT16">
        <f t="shared" si="10"/>
        <v>3</v>
      </c>
      <c r="AU16">
        <f t="shared" si="10"/>
        <v>3</v>
      </c>
      <c r="AV16">
        <f t="shared" si="10"/>
        <v>4</v>
      </c>
      <c r="AW16">
        <f t="shared" si="10"/>
        <v>8</v>
      </c>
      <c r="AX16">
        <f t="shared" si="10"/>
        <v>28</v>
      </c>
      <c r="AY16">
        <f t="shared" si="10"/>
        <v>29</v>
      </c>
      <c r="AZ16">
        <f t="shared" si="10"/>
        <v>8</v>
      </c>
      <c r="BA16">
        <f t="shared" si="10"/>
        <v>37</v>
      </c>
      <c r="BB16">
        <f t="shared" si="10"/>
        <v>37</v>
      </c>
      <c r="BC16">
        <f t="shared" si="10"/>
        <v>36</v>
      </c>
      <c r="BD16">
        <f t="shared" si="10"/>
        <v>37</v>
      </c>
      <c r="BE16">
        <f t="shared" si="10"/>
        <v>38</v>
      </c>
      <c r="BF16">
        <f t="shared" si="10"/>
        <v>38</v>
      </c>
      <c r="BG16">
        <f t="shared" si="10"/>
        <v>38</v>
      </c>
      <c r="BH16">
        <f t="shared" si="10"/>
        <v>39</v>
      </c>
      <c r="BI16">
        <f t="shared" si="11"/>
        <v>64</v>
      </c>
      <c r="BJ16">
        <f t="shared" si="11"/>
        <v>62</v>
      </c>
      <c r="BK16">
        <f t="shared" si="11"/>
        <v>62</v>
      </c>
      <c r="BL16">
        <f t="shared" si="11"/>
        <v>61</v>
      </c>
      <c r="BM16">
        <f t="shared" si="11"/>
        <v>57</v>
      </c>
      <c r="BN16">
        <f t="shared" si="11"/>
        <v>37</v>
      </c>
      <c r="BO16">
        <f t="shared" si="11"/>
        <v>36</v>
      </c>
      <c r="BP16">
        <f t="shared" si="11"/>
        <v>57</v>
      </c>
      <c r="BQ16">
        <f t="shared" si="9"/>
        <v>40097</v>
      </c>
    </row>
    <row r="17" spans="1:69" customFormat="1" x14ac:dyDescent="0.25">
      <c r="A17" t="s">
        <v>2664</v>
      </c>
      <c r="B17" s="17">
        <f>exportall2_ampl!B16</f>
        <v>8.8398999999999995E-3</v>
      </c>
      <c r="C17" s="17">
        <f>exportall2_ampl!C16</f>
        <v>8.3972000000000005E-3</v>
      </c>
      <c r="D17" s="17">
        <f>exportall2_ampl!D16</f>
        <v>7.9378999999999995E-3</v>
      </c>
      <c r="E17" s="17">
        <f>exportall2_ampl!E16</f>
        <v>7.2376999999999997E-3</v>
      </c>
      <c r="F17" s="17">
        <f>exportall2_ampl!F16</f>
        <v>7.1951000000000003E-3</v>
      </c>
      <c r="G17" s="17">
        <f>exportall2_ampl!G16</f>
        <v>6.5962E-3</v>
      </c>
      <c r="H17" s="17">
        <f>exportall2_ampl!H16</f>
        <v>6.2474000000000002E-3</v>
      </c>
      <c r="I17" s="17">
        <f>exportall2_ampl!I16</f>
        <v>6.1824999999999996E-3</v>
      </c>
      <c r="J17" s="17">
        <f>exportall2_freq!B16</f>
        <v>236.51</v>
      </c>
      <c r="K17" s="17">
        <f>exportall2_freq!C16</f>
        <v>227.97</v>
      </c>
      <c r="L17" s="17">
        <f>exportall2_freq!D16</f>
        <v>928.8</v>
      </c>
      <c r="M17" s="17">
        <f>exportall2_freq!E16</f>
        <v>282.58999999999997</v>
      </c>
      <c r="N17" s="17">
        <f>exportall2_freq!F16</f>
        <v>287.48</v>
      </c>
      <c r="O17" s="17">
        <f>exportall2_freq!G16</f>
        <v>933.23</v>
      </c>
      <c r="P17" s="17">
        <f>exportall2_freq!H16</f>
        <v>291.60000000000002</v>
      </c>
      <c r="Q17" s="17">
        <f>exportall2_freq!I16</f>
        <v>1436.2</v>
      </c>
      <c r="R17" s="17">
        <f t="shared" si="7"/>
        <v>8.8398999999999995E-3</v>
      </c>
      <c r="S17" s="17">
        <f t="shared" si="4"/>
        <v>8.3972000000000005E-3</v>
      </c>
      <c r="T17" s="17">
        <f t="shared" si="4"/>
        <v>7.9378999999999995E-3</v>
      </c>
      <c r="U17" s="17">
        <f t="shared" si="4"/>
        <v>7.2376999999999997E-3</v>
      </c>
      <c r="V17" s="17">
        <f t="shared" si="4"/>
        <v>7.1951000000000003E-3</v>
      </c>
      <c r="W17" s="17">
        <f t="shared" si="4"/>
        <v>6.5962E-3</v>
      </c>
      <c r="X17" s="17">
        <f t="shared" si="4"/>
        <v>6.2474000000000002E-3</v>
      </c>
      <c r="Y17" s="17">
        <f t="shared" si="4"/>
        <v>6.1824999999999996E-3</v>
      </c>
      <c r="Z17" s="17">
        <f t="shared" si="4"/>
        <v>236.51</v>
      </c>
      <c r="AA17" s="17">
        <f t="shared" si="4"/>
        <v>227.97</v>
      </c>
      <c r="AB17" s="17">
        <f t="shared" si="4"/>
        <v>928.8</v>
      </c>
      <c r="AC17" s="17">
        <f t="shared" si="4"/>
        <v>282.58999999999997</v>
      </c>
      <c r="AD17" s="17">
        <f t="shared" si="4"/>
        <v>287.48</v>
      </c>
      <c r="AE17" s="17">
        <f t="shared" si="4"/>
        <v>933.23</v>
      </c>
      <c r="AF17" s="17">
        <f t="shared" si="4"/>
        <v>291.60000000000002</v>
      </c>
      <c r="AG17" s="17">
        <f t="shared" si="4"/>
        <v>1436.2</v>
      </c>
      <c r="AH17">
        <f>szenzoradatok!B18</f>
        <v>40.091799999999999</v>
      </c>
      <c r="AJ17" t="str">
        <f t="shared" si="5"/>
        <v>o15</v>
      </c>
      <c r="AK17">
        <f t="shared" si="8"/>
        <v>24</v>
      </c>
      <c r="AL17">
        <f t="shared" si="8"/>
        <v>23</v>
      </c>
      <c r="AM17">
        <f t="shared" si="8"/>
        <v>23</v>
      </c>
      <c r="AN17">
        <f t="shared" si="8"/>
        <v>27</v>
      </c>
      <c r="AO17">
        <f t="shared" si="8"/>
        <v>26</v>
      </c>
      <c r="AP17">
        <f t="shared" si="8"/>
        <v>28</v>
      </c>
      <c r="AQ17">
        <f t="shared" si="8"/>
        <v>29</v>
      </c>
      <c r="AR17">
        <f t="shared" si="8"/>
        <v>28</v>
      </c>
      <c r="AS17">
        <f t="shared" si="10"/>
        <v>16</v>
      </c>
      <c r="AT17">
        <f t="shared" si="10"/>
        <v>25</v>
      </c>
      <c r="AU17">
        <f t="shared" si="10"/>
        <v>3</v>
      </c>
      <c r="AV17">
        <f t="shared" si="10"/>
        <v>9</v>
      </c>
      <c r="AW17">
        <f t="shared" si="10"/>
        <v>4</v>
      </c>
      <c r="AX17">
        <f t="shared" si="10"/>
        <v>4</v>
      </c>
      <c r="AY17">
        <f t="shared" si="10"/>
        <v>5</v>
      </c>
      <c r="AZ17">
        <f t="shared" si="10"/>
        <v>3</v>
      </c>
      <c r="BA17">
        <f t="shared" si="10"/>
        <v>41</v>
      </c>
      <c r="BB17">
        <f t="shared" si="10"/>
        <v>42</v>
      </c>
      <c r="BC17">
        <f t="shared" si="10"/>
        <v>42</v>
      </c>
      <c r="BD17">
        <f t="shared" si="10"/>
        <v>38</v>
      </c>
      <c r="BE17">
        <f t="shared" si="10"/>
        <v>39</v>
      </c>
      <c r="BF17">
        <f t="shared" si="10"/>
        <v>37</v>
      </c>
      <c r="BG17">
        <f t="shared" si="10"/>
        <v>36</v>
      </c>
      <c r="BH17">
        <f t="shared" si="10"/>
        <v>37</v>
      </c>
      <c r="BI17">
        <f t="shared" si="11"/>
        <v>49</v>
      </c>
      <c r="BJ17">
        <f t="shared" si="11"/>
        <v>40</v>
      </c>
      <c r="BK17">
        <f t="shared" si="11"/>
        <v>62</v>
      </c>
      <c r="BL17">
        <f t="shared" si="11"/>
        <v>56</v>
      </c>
      <c r="BM17">
        <f t="shared" si="11"/>
        <v>61</v>
      </c>
      <c r="BN17">
        <f t="shared" si="11"/>
        <v>61</v>
      </c>
      <c r="BO17">
        <f t="shared" si="11"/>
        <v>60</v>
      </c>
      <c r="BP17">
        <f t="shared" si="11"/>
        <v>62</v>
      </c>
      <c r="BQ17">
        <f t="shared" si="9"/>
        <v>40091</v>
      </c>
    </row>
    <row r="18" spans="1:69" customFormat="1" x14ac:dyDescent="0.25">
      <c r="A18" t="s">
        <v>40</v>
      </c>
      <c r="B18" s="17">
        <f>exportall2_ampl!B17</f>
        <v>9.8227999999999996E-3</v>
      </c>
      <c r="C18" s="17">
        <f>exportall2_ampl!C17</f>
        <v>8.6355000000000008E-3</v>
      </c>
      <c r="D18" s="17">
        <f>exportall2_ampl!D17</f>
        <v>8.3262000000000006E-3</v>
      </c>
      <c r="E18" s="17">
        <f>exportall2_ampl!E17</f>
        <v>7.9260000000000008E-3</v>
      </c>
      <c r="F18" s="17">
        <f>exportall2_ampl!F17</f>
        <v>7.5753000000000001E-3</v>
      </c>
      <c r="G18" s="17">
        <f>exportall2_ampl!G17</f>
        <v>7.4482999999999997E-3</v>
      </c>
      <c r="H18" s="17">
        <f>exportall2_ampl!H17</f>
        <v>7.3010999999999996E-3</v>
      </c>
      <c r="I18" s="17">
        <f>exportall2_ampl!I17</f>
        <v>7.2027000000000002E-3</v>
      </c>
      <c r="J18" s="17">
        <f>exportall2_freq!B17</f>
        <v>929.72</v>
      </c>
      <c r="K18" s="17">
        <f>exportall2_freq!C17</f>
        <v>284.88</v>
      </c>
      <c r="L18" s="17">
        <f>exportall2_freq!D17</f>
        <v>233.76</v>
      </c>
      <c r="M18" s="17">
        <f>exportall2_freq!E17</f>
        <v>290.07</v>
      </c>
      <c r="N18" s="17">
        <f>exportall2_freq!F17</f>
        <v>284.12</v>
      </c>
      <c r="O18" s="17">
        <f>exportall2_freq!G17</f>
        <v>238.34</v>
      </c>
      <c r="P18" s="17">
        <f>exportall2_freq!H17</f>
        <v>210.88</v>
      </c>
      <c r="Q18" s="17">
        <f>exportall2_freq!I17</f>
        <v>264.74</v>
      </c>
      <c r="R18" s="17">
        <f t="shared" si="7"/>
        <v>9.8227999999999996E-3</v>
      </c>
      <c r="S18" s="17">
        <f t="shared" si="4"/>
        <v>8.6355000000000008E-3</v>
      </c>
      <c r="T18" s="17">
        <f t="shared" si="4"/>
        <v>8.3262000000000006E-3</v>
      </c>
      <c r="U18" s="17">
        <f t="shared" si="4"/>
        <v>7.9260000000000008E-3</v>
      </c>
      <c r="V18" s="17">
        <f t="shared" si="4"/>
        <v>7.5753000000000001E-3</v>
      </c>
      <c r="W18" s="17">
        <f t="shared" si="4"/>
        <v>7.4482999999999997E-3</v>
      </c>
      <c r="X18" s="17">
        <f t="shared" si="4"/>
        <v>7.3010999999999996E-3</v>
      </c>
      <c r="Y18" s="17">
        <f t="shared" si="4"/>
        <v>7.2027000000000002E-3</v>
      </c>
      <c r="Z18" s="17">
        <f t="shared" si="4"/>
        <v>929.72</v>
      </c>
      <c r="AA18" s="17">
        <f t="shared" si="4"/>
        <v>284.88</v>
      </c>
      <c r="AB18" s="17">
        <f t="shared" si="4"/>
        <v>233.76</v>
      </c>
      <c r="AC18" s="17">
        <f t="shared" si="4"/>
        <v>290.07</v>
      </c>
      <c r="AD18" s="17">
        <f t="shared" si="4"/>
        <v>284.12</v>
      </c>
      <c r="AE18" s="17">
        <f t="shared" si="4"/>
        <v>238.34</v>
      </c>
      <c r="AF18" s="17">
        <f t="shared" si="4"/>
        <v>210.88</v>
      </c>
      <c r="AG18" s="17">
        <f t="shared" si="4"/>
        <v>264.74</v>
      </c>
      <c r="AH18">
        <f>szenzoradatok!B19</f>
        <v>40.054400000000001</v>
      </c>
      <c r="AJ18" t="str">
        <f t="shared" si="5"/>
        <v>o16</v>
      </c>
      <c r="AK18">
        <f t="shared" si="8"/>
        <v>19</v>
      </c>
      <c r="AL18">
        <f t="shared" si="8"/>
        <v>22</v>
      </c>
      <c r="AM18">
        <f t="shared" si="8"/>
        <v>20</v>
      </c>
      <c r="AN18">
        <f t="shared" si="8"/>
        <v>21</v>
      </c>
      <c r="AO18">
        <f t="shared" si="8"/>
        <v>22</v>
      </c>
      <c r="AP18">
        <f t="shared" si="8"/>
        <v>21</v>
      </c>
      <c r="AQ18">
        <f t="shared" si="8"/>
        <v>20</v>
      </c>
      <c r="AR18">
        <f t="shared" si="8"/>
        <v>19</v>
      </c>
      <c r="AS18">
        <f t="shared" si="10"/>
        <v>4</v>
      </c>
      <c r="AT18">
        <f t="shared" si="10"/>
        <v>7</v>
      </c>
      <c r="AU18">
        <f t="shared" si="10"/>
        <v>17</v>
      </c>
      <c r="AV18">
        <f t="shared" si="10"/>
        <v>6</v>
      </c>
      <c r="AW18">
        <f t="shared" si="10"/>
        <v>6</v>
      </c>
      <c r="AX18">
        <f t="shared" si="10"/>
        <v>14</v>
      </c>
      <c r="AY18">
        <f t="shared" si="10"/>
        <v>30</v>
      </c>
      <c r="AZ18">
        <f t="shared" si="10"/>
        <v>9</v>
      </c>
      <c r="BA18">
        <f t="shared" si="10"/>
        <v>46</v>
      </c>
      <c r="BB18">
        <f t="shared" si="10"/>
        <v>43</v>
      </c>
      <c r="BC18">
        <f t="shared" si="10"/>
        <v>45</v>
      </c>
      <c r="BD18">
        <f t="shared" si="10"/>
        <v>44</v>
      </c>
      <c r="BE18">
        <f t="shared" si="10"/>
        <v>43</v>
      </c>
      <c r="BF18">
        <f t="shared" si="10"/>
        <v>44</v>
      </c>
      <c r="BG18">
        <f t="shared" si="10"/>
        <v>45</v>
      </c>
      <c r="BH18">
        <f t="shared" si="10"/>
        <v>46</v>
      </c>
      <c r="BI18">
        <f t="shared" si="11"/>
        <v>61</v>
      </c>
      <c r="BJ18">
        <f t="shared" si="11"/>
        <v>58</v>
      </c>
      <c r="BK18">
        <f t="shared" si="11"/>
        <v>48</v>
      </c>
      <c r="BL18">
        <f t="shared" si="11"/>
        <v>59</v>
      </c>
      <c r="BM18">
        <f t="shared" si="11"/>
        <v>59</v>
      </c>
      <c r="BN18">
        <f t="shared" si="11"/>
        <v>51</v>
      </c>
      <c r="BO18">
        <f t="shared" si="11"/>
        <v>35</v>
      </c>
      <c r="BP18">
        <f t="shared" si="11"/>
        <v>56</v>
      </c>
      <c r="BQ18">
        <f t="shared" si="9"/>
        <v>40054</v>
      </c>
    </row>
    <row r="19" spans="1:69" customFormat="1" x14ac:dyDescent="0.25">
      <c r="A19" t="s">
        <v>2665</v>
      </c>
      <c r="B19" s="17">
        <f>exportall2_ampl!B18</f>
        <v>1.1601E-2</v>
      </c>
      <c r="C19" s="17">
        <f>exportall2_ampl!C18</f>
        <v>9.7015000000000001E-3</v>
      </c>
      <c r="D19" s="17">
        <f>exportall2_ampl!D18</f>
        <v>8.7542000000000002E-3</v>
      </c>
      <c r="E19" s="17">
        <f>exportall2_ampl!E18</f>
        <v>8.6061000000000002E-3</v>
      </c>
      <c r="F19" s="17">
        <f>exportall2_ampl!F18</f>
        <v>7.7508999999999998E-3</v>
      </c>
      <c r="G19" s="17">
        <f>exportall2_ampl!G18</f>
        <v>7.6670000000000002E-3</v>
      </c>
      <c r="H19" s="17">
        <f>exportall2_ampl!H18</f>
        <v>7.6600000000000001E-3</v>
      </c>
      <c r="I19" s="17">
        <f>exportall2_ampl!I18</f>
        <v>7.4235000000000004E-3</v>
      </c>
      <c r="J19" s="17">
        <f>exportall2_freq!B18</f>
        <v>926.67</v>
      </c>
      <c r="K19" s="17">
        <f>exportall2_freq!C18</f>
        <v>927.43</v>
      </c>
      <c r="L19" s="17">
        <f>exportall2_freq!D18</f>
        <v>236.66</v>
      </c>
      <c r="M19" s="17">
        <f>exportall2_freq!E18</f>
        <v>232.85</v>
      </c>
      <c r="N19" s="17">
        <f>exportall2_freq!F18</f>
        <v>927.28</v>
      </c>
      <c r="O19" s="17">
        <f>exportall2_freq!G18</f>
        <v>215.15</v>
      </c>
      <c r="P19" s="17">
        <f>exportall2_freq!H18</f>
        <v>1008.1</v>
      </c>
      <c r="Q19" s="17">
        <f>exportall2_freq!I18</f>
        <v>229.03</v>
      </c>
      <c r="R19" s="17">
        <f t="shared" si="7"/>
        <v>1.1601E-2</v>
      </c>
      <c r="S19" s="17">
        <f t="shared" si="7"/>
        <v>9.7015000000000001E-3</v>
      </c>
      <c r="T19" s="17">
        <f t="shared" si="7"/>
        <v>8.7542000000000002E-3</v>
      </c>
      <c r="U19" s="17">
        <f t="shared" si="7"/>
        <v>8.6061000000000002E-3</v>
      </c>
      <c r="V19" s="17">
        <f t="shared" si="7"/>
        <v>7.7508999999999998E-3</v>
      </c>
      <c r="W19" s="17">
        <f t="shared" si="7"/>
        <v>7.6670000000000002E-3</v>
      </c>
      <c r="X19" s="17">
        <f t="shared" si="7"/>
        <v>7.6600000000000001E-3</v>
      </c>
      <c r="Y19" s="17">
        <f t="shared" si="7"/>
        <v>7.4235000000000004E-3</v>
      </c>
      <c r="Z19" s="17">
        <f t="shared" si="7"/>
        <v>926.67</v>
      </c>
      <c r="AA19" s="17">
        <f t="shared" si="7"/>
        <v>927.43</v>
      </c>
      <c r="AB19" s="17">
        <f t="shared" si="7"/>
        <v>236.66</v>
      </c>
      <c r="AC19" s="17">
        <f t="shared" si="7"/>
        <v>232.85</v>
      </c>
      <c r="AD19" s="17">
        <f t="shared" si="7"/>
        <v>927.28</v>
      </c>
      <c r="AE19" s="17">
        <f t="shared" si="7"/>
        <v>215.15</v>
      </c>
      <c r="AF19" s="17">
        <f t="shared" si="7"/>
        <v>1008.1</v>
      </c>
      <c r="AG19" s="17">
        <f t="shared" si="7"/>
        <v>229.03</v>
      </c>
      <c r="AH19">
        <f>szenzoradatok!B20</f>
        <v>40.046500000000002</v>
      </c>
      <c r="AJ19" t="str">
        <f t="shared" si="5"/>
        <v>o17</v>
      </c>
      <c r="AK19">
        <f t="shared" si="8"/>
        <v>13</v>
      </c>
      <c r="AL19">
        <f t="shared" si="8"/>
        <v>12</v>
      </c>
      <c r="AM19">
        <f t="shared" si="8"/>
        <v>14</v>
      </c>
      <c r="AN19">
        <f t="shared" si="8"/>
        <v>13</v>
      </c>
      <c r="AO19">
        <f t="shared" si="8"/>
        <v>19</v>
      </c>
      <c r="AP19">
        <f t="shared" si="8"/>
        <v>18</v>
      </c>
      <c r="AQ19">
        <f t="shared" si="8"/>
        <v>16</v>
      </c>
      <c r="AR19">
        <f t="shared" si="8"/>
        <v>17</v>
      </c>
      <c r="AS19">
        <f t="shared" si="10"/>
        <v>5</v>
      </c>
      <c r="AT19">
        <f t="shared" si="10"/>
        <v>4</v>
      </c>
      <c r="AU19">
        <f t="shared" si="10"/>
        <v>12</v>
      </c>
      <c r="AV19">
        <f t="shared" si="10"/>
        <v>23</v>
      </c>
      <c r="AW19">
        <f t="shared" si="10"/>
        <v>3</v>
      </c>
      <c r="AX19">
        <f t="shared" si="10"/>
        <v>27</v>
      </c>
      <c r="AY19">
        <f t="shared" si="10"/>
        <v>3</v>
      </c>
      <c r="AZ19">
        <f t="shared" si="10"/>
        <v>24</v>
      </c>
      <c r="BA19">
        <f t="shared" si="10"/>
        <v>52</v>
      </c>
      <c r="BB19">
        <f t="shared" si="10"/>
        <v>53</v>
      </c>
      <c r="BC19">
        <f t="shared" si="10"/>
        <v>51</v>
      </c>
      <c r="BD19">
        <f t="shared" si="10"/>
        <v>52</v>
      </c>
      <c r="BE19">
        <f t="shared" si="10"/>
        <v>46</v>
      </c>
      <c r="BF19">
        <f t="shared" si="10"/>
        <v>47</v>
      </c>
      <c r="BG19">
        <f t="shared" si="10"/>
        <v>49</v>
      </c>
      <c r="BH19">
        <f t="shared" si="10"/>
        <v>48</v>
      </c>
      <c r="BI19">
        <f t="shared" si="11"/>
        <v>60</v>
      </c>
      <c r="BJ19">
        <f t="shared" si="11"/>
        <v>61</v>
      </c>
      <c r="BK19">
        <f t="shared" si="11"/>
        <v>53</v>
      </c>
      <c r="BL19">
        <f t="shared" si="11"/>
        <v>42</v>
      </c>
      <c r="BM19">
        <f t="shared" si="11"/>
        <v>62</v>
      </c>
      <c r="BN19">
        <f t="shared" si="11"/>
        <v>38</v>
      </c>
      <c r="BO19">
        <f t="shared" si="11"/>
        <v>62</v>
      </c>
      <c r="BP19">
        <f t="shared" si="11"/>
        <v>41</v>
      </c>
      <c r="BQ19">
        <f t="shared" si="9"/>
        <v>40046</v>
      </c>
    </row>
    <row r="20" spans="1:69" customFormat="1" x14ac:dyDescent="0.25">
      <c r="A20" t="s">
        <v>2666</v>
      </c>
      <c r="B20" s="17">
        <f>exportall2_ampl!B19</f>
        <v>9.7406000000000003E-3</v>
      </c>
      <c r="C20" s="17">
        <f>exportall2_ampl!C19</f>
        <v>8.8129999999999997E-3</v>
      </c>
      <c r="D20" s="17">
        <f>exportall2_ampl!D19</f>
        <v>8.6406999999999994E-3</v>
      </c>
      <c r="E20" s="17">
        <f>exportall2_ampl!E19</f>
        <v>8.0049000000000006E-3</v>
      </c>
      <c r="F20" s="17">
        <f>exportall2_ampl!F19</f>
        <v>7.7799000000000002E-3</v>
      </c>
      <c r="G20" s="17">
        <f>exportall2_ampl!G19</f>
        <v>7.6683000000000003E-3</v>
      </c>
      <c r="H20" s="17">
        <f>exportall2_ampl!H19</f>
        <v>7.4386000000000001E-3</v>
      </c>
      <c r="I20" s="17">
        <f>exportall2_ampl!I19</f>
        <v>7.2068000000000002E-3</v>
      </c>
      <c r="J20" s="17">
        <f>exportall2_freq!B19</f>
        <v>930.94</v>
      </c>
      <c r="K20" s="17">
        <f>exportall2_freq!C19</f>
        <v>232.39</v>
      </c>
      <c r="L20" s="17">
        <f>exportall2_freq!D19</f>
        <v>234.68</v>
      </c>
      <c r="M20" s="17">
        <f>exportall2_freq!E19</f>
        <v>1008.8</v>
      </c>
      <c r="N20" s="17">
        <f>exportall2_freq!F19</f>
        <v>229.34</v>
      </c>
      <c r="O20" s="17">
        <f>exportall2_freq!G19</f>
        <v>929.11</v>
      </c>
      <c r="P20" s="17">
        <f>exportall2_freq!H19</f>
        <v>245.97</v>
      </c>
      <c r="Q20" s="17">
        <f>exportall2_freq!I19</f>
        <v>245.67</v>
      </c>
      <c r="R20" s="17">
        <f t="shared" si="7"/>
        <v>9.7406000000000003E-3</v>
      </c>
      <c r="S20" s="17">
        <f t="shared" si="7"/>
        <v>8.8129999999999997E-3</v>
      </c>
      <c r="T20" s="17">
        <f t="shared" si="7"/>
        <v>8.6406999999999994E-3</v>
      </c>
      <c r="U20" s="17">
        <f t="shared" si="7"/>
        <v>8.0049000000000006E-3</v>
      </c>
      <c r="V20" s="17">
        <f t="shared" si="7"/>
        <v>7.7799000000000002E-3</v>
      </c>
      <c r="W20" s="17">
        <f t="shared" si="7"/>
        <v>7.6683000000000003E-3</v>
      </c>
      <c r="X20" s="17">
        <f t="shared" si="7"/>
        <v>7.4386000000000001E-3</v>
      </c>
      <c r="Y20" s="17">
        <f t="shared" si="7"/>
        <v>7.2068000000000002E-3</v>
      </c>
      <c r="Z20" s="17">
        <f t="shared" si="7"/>
        <v>930.94</v>
      </c>
      <c r="AA20" s="17">
        <f t="shared" si="7"/>
        <v>232.39</v>
      </c>
      <c r="AB20" s="17">
        <f t="shared" si="7"/>
        <v>234.68</v>
      </c>
      <c r="AC20" s="17">
        <f t="shared" si="7"/>
        <v>1008.8</v>
      </c>
      <c r="AD20" s="17">
        <f t="shared" si="7"/>
        <v>229.34</v>
      </c>
      <c r="AE20" s="17">
        <f t="shared" si="7"/>
        <v>929.11</v>
      </c>
      <c r="AF20" s="17">
        <f t="shared" si="7"/>
        <v>245.97</v>
      </c>
      <c r="AG20" s="17">
        <f t="shared" si="7"/>
        <v>245.67</v>
      </c>
      <c r="AH20">
        <f>szenzoradatok!B21</f>
        <v>40.040399999999998</v>
      </c>
      <c r="AJ20" t="str">
        <f t="shared" si="5"/>
        <v>o18</v>
      </c>
      <c r="AK20">
        <f t="shared" si="8"/>
        <v>20</v>
      </c>
      <c r="AL20">
        <f t="shared" si="8"/>
        <v>20</v>
      </c>
      <c r="AM20">
        <f t="shared" si="8"/>
        <v>16</v>
      </c>
      <c r="AN20">
        <f t="shared" si="8"/>
        <v>19</v>
      </c>
      <c r="AO20">
        <f t="shared" si="8"/>
        <v>18</v>
      </c>
      <c r="AP20">
        <f t="shared" si="8"/>
        <v>18</v>
      </c>
      <c r="AQ20">
        <f t="shared" si="8"/>
        <v>18</v>
      </c>
      <c r="AR20">
        <f t="shared" si="8"/>
        <v>19</v>
      </c>
      <c r="AS20">
        <f t="shared" si="10"/>
        <v>3</v>
      </c>
      <c r="AT20">
        <f t="shared" si="10"/>
        <v>21</v>
      </c>
      <c r="AU20">
        <f t="shared" si="10"/>
        <v>15</v>
      </c>
      <c r="AV20">
        <f t="shared" si="10"/>
        <v>3</v>
      </c>
      <c r="AW20">
        <f t="shared" si="10"/>
        <v>25</v>
      </c>
      <c r="AX20">
        <f t="shared" si="10"/>
        <v>5</v>
      </c>
      <c r="AY20">
        <f t="shared" si="10"/>
        <v>9</v>
      </c>
      <c r="AZ20">
        <f t="shared" si="10"/>
        <v>10</v>
      </c>
      <c r="BA20">
        <f t="shared" si="10"/>
        <v>45</v>
      </c>
      <c r="BB20">
        <f t="shared" si="10"/>
        <v>45</v>
      </c>
      <c r="BC20">
        <f t="shared" si="10"/>
        <v>49</v>
      </c>
      <c r="BD20">
        <f t="shared" si="10"/>
        <v>46</v>
      </c>
      <c r="BE20">
        <f t="shared" si="10"/>
        <v>47</v>
      </c>
      <c r="BF20">
        <f t="shared" si="10"/>
        <v>47</v>
      </c>
      <c r="BG20">
        <f t="shared" si="10"/>
        <v>47</v>
      </c>
      <c r="BH20">
        <f t="shared" si="10"/>
        <v>46</v>
      </c>
      <c r="BI20">
        <f t="shared" si="11"/>
        <v>62</v>
      </c>
      <c r="BJ20">
        <f t="shared" si="11"/>
        <v>44</v>
      </c>
      <c r="BK20">
        <f t="shared" si="11"/>
        <v>50</v>
      </c>
      <c r="BL20">
        <f t="shared" si="11"/>
        <v>62</v>
      </c>
      <c r="BM20">
        <f t="shared" si="11"/>
        <v>40</v>
      </c>
      <c r="BN20">
        <f t="shared" si="11"/>
        <v>60</v>
      </c>
      <c r="BO20">
        <f t="shared" si="11"/>
        <v>56</v>
      </c>
      <c r="BP20">
        <f t="shared" si="11"/>
        <v>55</v>
      </c>
      <c r="BQ20">
        <f t="shared" si="9"/>
        <v>40040</v>
      </c>
    </row>
    <row r="21" spans="1:69" customFormat="1" x14ac:dyDescent="0.25">
      <c r="A21" t="s">
        <v>2667</v>
      </c>
      <c r="B21" s="17">
        <f>exportall2_ampl!B20</f>
        <v>7.8375000000000007E-3</v>
      </c>
      <c r="C21" s="17">
        <f>exportall2_ampl!C20</f>
        <v>7.8021000000000002E-3</v>
      </c>
      <c r="D21" s="17">
        <f>exportall2_ampl!D20</f>
        <v>7.5854E-3</v>
      </c>
      <c r="E21" s="17">
        <f>exportall2_ampl!E20</f>
        <v>7.3410000000000003E-3</v>
      </c>
      <c r="F21" s="17">
        <f>exportall2_ampl!F20</f>
        <v>7.1739999999999998E-3</v>
      </c>
      <c r="G21" s="17">
        <f>exportall2_ampl!G20</f>
        <v>7.0190000000000001E-3</v>
      </c>
      <c r="H21" s="17">
        <f>exportall2_ampl!H20</f>
        <v>6.9861000000000003E-3</v>
      </c>
      <c r="I21" s="17">
        <f>exportall2_ampl!I20</f>
        <v>6.8313999999999996E-3</v>
      </c>
      <c r="J21" s="17">
        <f>exportall2_freq!B20</f>
        <v>1010.4</v>
      </c>
      <c r="K21" s="17">
        <f>exportall2_freq!C20</f>
        <v>1440.1</v>
      </c>
      <c r="L21" s="17">
        <f>exportall2_freq!D20</f>
        <v>1431.9</v>
      </c>
      <c r="M21" s="17">
        <f>exportall2_freq!E20</f>
        <v>1449</v>
      </c>
      <c r="N21" s="17">
        <f>exportall2_freq!F20</f>
        <v>1438.6</v>
      </c>
      <c r="O21" s="17">
        <f>exportall2_freq!G20</f>
        <v>1449.1</v>
      </c>
      <c r="P21" s="17">
        <f>exportall2_freq!H20</f>
        <v>233.92</v>
      </c>
      <c r="Q21" s="17">
        <f>exportall2_freq!I20</f>
        <v>1444.4</v>
      </c>
      <c r="R21" s="17">
        <f t="shared" si="7"/>
        <v>7.8375000000000007E-3</v>
      </c>
      <c r="S21" s="17">
        <f t="shared" si="7"/>
        <v>7.8021000000000002E-3</v>
      </c>
      <c r="T21" s="17">
        <f t="shared" si="7"/>
        <v>7.5854E-3</v>
      </c>
      <c r="U21" s="17">
        <f t="shared" si="7"/>
        <v>7.3410000000000003E-3</v>
      </c>
      <c r="V21" s="17">
        <f t="shared" si="7"/>
        <v>7.1739999999999998E-3</v>
      </c>
      <c r="W21" s="17">
        <f t="shared" si="7"/>
        <v>7.0190000000000001E-3</v>
      </c>
      <c r="X21" s="17">
        <f t="shared" si="7"/>
        <v>6.9861000000000003E-3</v>
      </c>
      <c r="Y21" s="17">
        <f t="shared" si="7"/>
        <v>6.8313999999999996E-3</v>
      </c>
      <c r="Z21" s="17">
        <f t="shared" si="7"/>
        <v>1010.4</v>
      </c>
      <c r="AA21" s="17">
        <f t="shared" si="7"/>
        <v>1440.1</v>
      </c>
      <c r="AB21" s="17">
        <f t="shared" si="7"/>
        <v>1431.9</v>
      </c>
      <c r="AC21" s="17">
        <f t="shared" si="7"/>
        <v>1449</v>
      </c>
      <c r="AD21" s="17">
        <f t="shared" si="7"/>
        <v>1438.6</v>
      </c>
      <c r="AE21" s="17">
        <f t="shared" si="7"/>
        <v>1449.1</v>
      </c>
      <c r="AF21" s="17">
        <f t="shared" si="7"/>
        <v>233.92</v>
      </c>
      <c r="AG21" s="17">
        <f t="shared" si="7"/>
        <v>1444.4</v>
      </c>
      <c r="AH21">
        <f>szenzoradatok!B22</f>
        <v>39.578899999999997</v>
      </c>
      <c r="AJ21" t="str">
        <f t="shared" si="5"/>
        <v>o19</v>
      </c>
      <c r="AK21">
        <f t="shared" si="8"/>
        <v>28</v>
      </c>
      <c r="AL21">
        <f t="shared" si="8"/>
        <v>27</v>
      </c>
      <c r="AM21">
        <f t="shared" si="8"/>
        <v>26</v>
      </c>
      <c r="AN21">
        <f t="shared" si="8"/>
        <v>26</v>
      </c>
      <c r="AO21">
        <f t="shared" si="8"/>
        <v>27</v>
      </c>
      <c r="AP21">
        <f t="shared" si="8"/>
        <v>25</v>
      </c>
      <c r="AQ21">
        <f t="shared" si="8"/>
        <v>25</v>
      </c>
      <c r="AR21">
        <f t="shared" si="8"/>
        <v>24</v>
      </c>
      <c r="AS21">
        <f t="shared" si="10"/>
        <v>3</v>
      </c>
      <c r="AT21">
        <f t="shared" si="10"/>
        <v>2</v>
      </c>
      <c r="AU21">
        <f t="shared" si="10"/>
        <v>1</v>
      </c>
      <c r="AV21">
        <f t="shared" si="10"/>
        <v>1</v>
      </c>
      <c r="AW21">
        <f t="shared" si="10"/>
        <v>1</v>
      </c>
      <c r="AX21">
        <f t="shared" si="10"/>
        <v>2</v>
      </c>
      <c r="AY21">
        <f t="shared" si="10"/>
        <v>16</v>
      </c>
      <c r="AZ21">
        <f t="shared" si="10"/>
        <v>2</v>
      </c>
      <c r="BA21">
        <f t="shared" si="10"/>
        <v>37</v>
      </c>
      <c r="BB21">
        <f t="shared" si="10"/>
        <v>38</v>
      </c>
      <c r="BC21">
        <f t="shared" si="10"/>
        <v>39</v>
      </c>
      <c r="BD21">
        <f t="shared" si="10"/>
        <v>39</v>
      </c>
      <c r="BE21">
        <f t="shared" si="10"/>
        <v>38</v>
      </c>
      <c r="BF21">
        <f t="shared" si="10"/>
        <v>40</v>
      </c>
      <c r="BG21">
        <f t="shared" si="10"/>
        <v>40</v>
      </c>
      <c r="BH21">
        <f t="shared" si="10"/>
        <v>41</v>
      </c>
      <c r="BI21">
        <f t="shared" si="11"/>
        <v>62</v>
      </c>
      <c r="BJ21">
        <f t="shared" si="11"/>
        <v>63</v>
      </c>
      <c r="BK21">
        <f t="shared" si="11"/>
        <v>64</v>
      </c>
      <c r="BL21">
        <f t="shared" si="11"/>
        <v>64</v>
      </c>
      <c r="BM21">
        <f t="shared" si="11"/>
        <v>64</v>
      </c>
      <c r="BN21">
        <f t="shared" si="11"/>
        <v>63</v>
      </c>
      <c r="BO21">
        <f t="shared" si="11"/>
        <v>49</v>
      </c>
      <c r="BP21">
        <f t="shared" si="11"/>
        <v>63</v>
      </c>
      <c r="BQ21">
        <f t="shared" si="9"/>
        <v>39578</v>
      </c>
    </row>
    <row r="22" spans="1:69" customFormat="1" x14ac:dyDescent="0.25">
      <c r="A22" t="s">
        <v>2668</v>
      </c>
      <c r="B22" s="17">
        <f>exportall2_ampl!B21</f>
        <v>8.2179000000000002E-3</v>
      </c>
      <c r="C22" s="17">
        <f>exportall2_ampl!C21</f>
        <v>8.1440999999999996E-3</v>
      </c>
      <c r="D22" s="17">
        <f>exportall2_ampl!D21</f>
        <v>7.9111000000000008E-3</v>
      </c>
      <c r="E22" s="17">
        <f>exportall2_ampl!E21</f>
        <v>7.7863999999999997E-3</v>
      </c>
      <c r="F22" s="17">
        <f>exportall2_ampl!F21</f>
        <v>7.7079000000000002E-3</v>
      </c>
      <c r="G22" s="17">
        <f>exportall2_ampl!G21</f>
        <v>7.7070999999999997E-3</v>
      </c>
      <c r="H22" s="17">
        <f>exportall2_ampl!H21</f>
        <v>7.7051999999999997E-3</v>
      </c>
      <c r="I22" s="17">
        <f>exportall2_ampl!I21</f>
        <v>7.5265000000000002E-3</v>
      </c>
      <c r="J22" s="17">
        <f>exportall2_freq!B21</f>
        <v>1430.2</v>
      </c>
      <c r="K22" s="17">
        <f>exportall2_freq!C21</f>
        <v>1432.8</v>
      </c>
      <c r="L22" s="17">
        <f>exportall2_freq!D21</f>
        <v>217.44</v>
      </c>
      <c r="M22" s="17">
        <f>exportall2_freq!E21</f>
        <v>236.82</v>
      </c>
      <c r="N22" s="17">
        <f>exportall2_freq!F21</f>
        <v>229.03</v>
      </c>
      <c r="O22" s="17">
        <f>exportall2_freq!G21</f>
        <v>932.16</v>
      </c>
      <c r="P22" s="17">
        <f>exportall2_freq!H21</f>
        <v>235.9</v>
      </c>
      <c r="Q22" s="17">
        <f>exportall2_freq!I21</f>
        <v>218.05</v>
      </c>
      <c r="R22" s="17">
        <f t="shared" si="7"/>
        <v>8.2179000000000002E-3</v>
      </c>
      <c r="S22" s="17">
        <f t="shared" si="7"/>
        <v>8.1440999999999996E-3</v>
      </c>
      <c r="T22" s="17">
        <f t="shared" si="7"/>
        <v>7.9111000000000008E-3</v>
      </c>
      <c r="U22" s="17">
        <f t="shared" si="7"/>
        <v>7.7863999999999997E-3</v>
      </c>
      <c r="V22" s="17">
        <f t="shared" si="7"/>
        <v>7.7079000000000002E-3</v>
      </c>
      <c r="W22" s="17">
        <f t="shared" si="7"/>
        <v>7.7070999999999997E-3</v>
      </c>
      <c r="X22" s="17">
        <f t="shared" si="7"/>
        <v>7.7051999999999997E-3</v>
      </c>
      <c r="Y22" s="17">
        <f t="shared" si="7"/>
        <v>7.5265000000000002E-3</v>
      </c>
      <c r="Z22" s="17">
        <f t="shared" si="7"/>
        <v>1430.2</v>
      </c>
      <c r="AA22" s="17">
        <f t="shared" si="7"/>
        <v>1432.8</v>
      </c>
      <c r="AB22" s="17">
        <f t="shared" si="7"/>
        <v>217.44</v>
      </c>
      <c r="AC22" s="17">
        <f t="shared" si="7"/>
        <v>236.82</v>
      </c>
      <c r="AD22" s="17">
        <f t="shared" si="7"/>
        <v>229.03</v>
      </c>
      <c r="AE22" s="17">
        <f t="shared" si="7"/>
        <v>932.16</v>
      </c>
      <c r="AF22" s="17">
        <f t="shared" si="7"/>
        <v>235.9</v>
      </c>
      <c r="AG22" s="17">
        <f t="shared" si="7"/>
        <v>218.05</v>
      </c>
      <c r="AH22">
        <f>szenzoradatok!B23</f>
        <v>39.565399999999997</v>
      </c>
      <c r="AJ22" t="str">
        <f t="shared" si="5"/>
        <v>o20</v>
      </c>
      <c r="AK22">
        <f t="shared" si="8"/>
        <v>27</v>
      </c>
      <c r="AL22">
        <f t="shared" si="8"/>
        <v>26</v>
      </c>
      <c r="AM22">
        <f t="shared" si="8"/>
        <v>24</v>
      </c>
      <c r="AN22">
        <f t="shared" si="8"/>
        <v>23</v>
      </c>
      <c r="AO22">
        <f t="shared" si="8"/>
        <v>20</v>
      </c>
      <c r="AP22">
        <f t="shared" si="8"/>
        <v>17</v>
      </c>
      <c r="AQ22">
        <f t="shared" si="8"/>
        <v>15</v>
      </c>
      <c r="AR22">
        <f t="shared" si="8"/>
        <v>14</v>
      </c>
      <c r="AS22">
        <f t="shared" si="10"/>
        <v>2</v>
      </c>
      <c r="AT22">
        <f t="shared" si="10"/>
        <v>3</v>
      </c>
      <c r="AU22">
        <f t="shared" si="10"/>
        <v>24</v>
      </c>
      <c r="AV22">
        <f t="shared" si="10"/>
        <v>17</v>
      </c>
      <c r="AW22">
        <f t="shared" si="10"/>
        <v>25</v>
      </c>
      <c r="AX22">
        <f t="shared" si="10"/>
        <v>4</v>
      </c>
      <c r="AY22">
        <f t="shared" si="10"/>
        <v>14</v>
      </c>
      <c r="AZ22">
        <f t="shared" si="10"/>
        <v>26</v>
      </c>
      <c r="BA22">
        <f t="shared" si="10"/>
        <v>38</v>
      </c>
      <c r="BB22">
        <f t="shared" si="10"/>
        <v>39</v>
      </c>
      <c r="BC22">
        <f t="shared" si="10"/>
        <v>41</v>
      </c>
      <c r="BD22">
        <f t="shared" si="10"/>
        <v>42</v>
      </c>
      <c r="BE22">
        <f t="shared" si="10"/>
        <v>45</v>
      </c>
      <c r="BF22">
        <f t="shared" si="10"/>
        <v>48</v>
      </c>
      <c r="BG22">
        <f t="shared" si="10"/>
        <v>50</v>
      </c>
      <c r="BH22">
        <f t="shared" si="10"/>
        <v>51</v>
      </c>
      <c r="BI22">
        <f t="shared" si="11"/>
        <v>63</v>
      </c>
      <c r="BJ22">
        <f t="shared" si="11"/>
        <v>62</v>
      </c>
      <c r="BK22">
        <f t="shared" si="11"/>
        <v>41</v>
      </c>
      <c r="BL22">
        <f t="shared" si="11"/>
        <v>48</v>
      </c>
      <c r="BM22">
        <f t="shared" si="11"/>
        <v>40</v>
      </c>
      <c r="BN22">
        <f t="shared" si="11"/>
        <v>61</v>
      </c>
      <c r="BO22">
        <f t="shared" si="11"/>
        <v>51</v>
      </c>
      <c r="BP22">
        <f t="shared" si="11"/>
        <v>39</v>
      </c>
      <c r="BQ22">
        <f t="shared" si="9"/>
        <v>39565</v>
      </c>
    </row>
    <row r="23" spans="1:69" customFormat="1" x14ac:dyDescent="0.25">
      <c r="A23" t="s">
        <v>41</v>
      </c>
      <c r="B23" s="17">
        <f>exportall2_ampl!B22</f>
        <v>7.2074000000000001E-3</v>
      </c>
      <c r="C23" s="17">
        <f>exportall2_ampl!C22</f>
        <v>7.0973E-3</v>
      </c>
      <c r="D23" s="17">
        <f>exportall2_ampl!D22</f>
        <v>6.9844E-3</v>
      </c>
      <c r="E23" s="17">
        <f>exportall2_ampl!E22</f>
        <v>6.6727000000000002E-3</v>
      </c>
      <c r="F23" s="17">
        <f>exportall2_ampl!F22</f>
        <v>6.43E-3</v>
      </c>
      <c r="G23" s="17">
        <f>exportall2_ampl!G22</f>
        <v>6.4200999999999998E-3</v>
      </c>
      <c r="H23" s="17">
        <f>exportall2_ampl!H22</f>
        <v>6.2934000000000002E-3</v>
      </c>
      <c r="I23" s="17">
        <f>exportall2_ampl!I22</f>
        <v>6.1092999999999998E-3</v>
      </c>
      <c r="J23" s="17">
        <f>exportall2_freq!B22</f>
        <v>213.78</v>
      </c>
      <c r="K23" s="17">
        <f>exportall2_freq!C22</f>
        <v>217.13</v>
      </c>
      <c r="L23" s="17">
        <f>exportall2_freq!D22</f>
        <v>1008.6</v>
      </c>
      <c r="M23" s="17">
        <f>exportall2_freq!E22</f>
        <v>207.37</v>
      </c>
      <c r="N23" s="17">
        <f>exportall2_freq!F22</f>
        <v>1429.3</v>
      </c>
      <c r="O23" s="17">
        <f>exportall2_freq!G22</f>
        <v>939.64</v>
      </c>
      <c r="P23" s="17">
        <f>exportall2_freq!H22</f>
        <v>1444.2</v>
      </c>
      <c r="Q23" s="17">
        <f>exportall2_freq!I22</f>
        <v>1445.9</v>
      </c>
      <c r="R23" s="17">
        <f t="shared" si="7"/>
        <v>7.2074000000000001E-3</v>
      </c>
      <c r="S23" s="17">
        <f t="shared" si="7"/>
        <v>7.0973E-3</v>
      </c>
      <c r="T23" s="17">
        <f t="shared" si="7"/>
        <v>6.9844E-3</v>
      </c>
      <c r="U23" s="17">
        <f t="shared" si="7"/>
        <v>6.6727000000000002E-3</v>
      </c>
      <c r="V23" s="17">
        <f t="shared" si="7"/>
        <v>6.43E-3</v>
      </c>
      <c r="W23" s="17">
        <f t="shared" si="7"/>
        <v>6.4200999999999998E-3</v>
      </c>
      <c r="X23" s="17">
        <f t="shared" si="7"/>
        <v>6.2934000000000002E-3</v>
      </c>
      <c r="Y23" s="17">
        <f t="shared" si="7"/>
        <v>6.1092999999999998E-3</v>
      </c>
      <c r="Z23" s="17">
        <f t="shared" si="7"/>
        <v>213.78</v>
      </c>
      <c r="AA23" s="17">
        <f t="shared" si="7"/>
        <v>217.13</v>
      </c>
      <c r="AB23" s="17">
        <f t="shared" si="7"/>
        <v>1008.6</v>
      </c>
      <c r="AC23" s="17">
        <f t="shared" si="7"/>
        <v>207.37</v>
      </c>
      <c r="AD23" s="17">
        <f t="shared" si="7"/>
        <v>1429.3</v>
      </c>
      <c r="AE23" s="17">
        <f t="shared" si="7"/>
        <v>939.64</v>
      </c>
      <c r="AF23" s="17">
        <f t="shared" si="7"/>
        <v>1444.2</v>
      </c>
      <c r="AG23" s="17">
        <f t="shared" si="7"/>
        <v>1445.9</v>
      </c>
      <c r="AH23">
        <f>szenzoradatok!B24</f>
        <v>39.611800000000002</v>
      </c>
      <c r="AJ23" t="str">
        <f t="shared" si="5"/>
        <v>o21</v>
      </c>
      <c r="AK23">
        <f t="shared" si="8"/>
        <v>29</v>
      </c>
      <c r="AL23">
        <f t="shared" si="8"/>
        <v>29</v>
      </c>
      <c r="AM23">
        <f t="shared" si="8"/>
        <v>28</v>
      </c>
      <c r="AN23">
        <f t="shared" si="8"/>
        <v>29</v>
      </c>
      <c r="AO23">
        <f t="shared" si="8"/>
        <v>29</v>
      </c>
      <c r="AP23">
        <f t="shared" si="8"/>
        <v>29</v>
      </c>
      <c r="AQ23">
        <f t="shared" si="8"/>
        <v>28</v>
      </c>
      <c r="AR23">
        <f t="shared" si="8"/>
        <v>29</v>
      </c>
      <c r="AS23">
        <f t="shared" si="10"/>
        <v>33</v>
      </c>
      <c r="AT23">
        <f t="shared" si="10"/>
        <v>27</v>
      </c>
      <c r="AU23">
        <f t="shared" si="10"/>
        <v>2</v>
      </c>
      <c r="AV23">
        <f t="shared" si="10"/>
        <v>32</v>
      </c>
      <c r="AW23">
        <f t="shared" si="10"/>
        <v>2</v>
      </c>
      <c r="AX23">
        <f t="shared" si="10"/>
        <v>3</v>
      </c>
      <c r="AY23">
        <f t="shared" si="10"/>
        <v>2</v>
      </c>
      <c r="AZ23">
        <f t="shared" si="10"/>
        <v>1</v>
      </c>
      <c r="BA23">
        <f t="shared" si="10"/>
        <v>36</v>
      </c>
      <c r="BB23">
        <f t="shared" si="10"/>
        <v>36</v>
      </c>
      <c r="BC23">
        <f t="shared" si="10"/>
        <v>37</v>
      </c>
      <c r="BD23">
        <f t="shared" si="10"/>
        <v>36</v>
      </c>
      <c r="BE23">
        <f t="shared" si="10"/>
        <v>36</v>
      </c>
      <c r="BF23">
        <f t="shared" si="10"/>
        <v>36</v>
      </c>
      <c r="BG23">
        <f t="shared" si="10"/>
        <v>37</v>
      </c>
      <c r="BH23">
        <f t="shared" si="10"/>
        <v>36</v>
      </c>
      <c r="BI23">
        <f t="shared" si="11"/>
        <v>32</v>
      </c>
      <c r="BJ23">
        <f t="shared" si="11"/>
        <v>38</v>
      </c>
      <c r="BK23">
        <f t="shared" si="11"/>
        <v>63</v>
      </c>
      <c r="BL23">
        <f t="shared" si="11"/>
        <v>33</v>
      </c>
      <c r="BM23">
        <f t="shared" si="11"/>
        <v>63</v>
      </c>
      <c r="BN23">
        <f t="shared" si="11"/>
        <v>62</v>
      </c>
      <c r="BO23">
        <f t="shared" si="11"/>
        <v>63</v>
      </c>
      <c r="BP23">
        <f t="shared" si="11"/>
        <v>64</v>
      </c>
      <c r="BQ23">
        <f t="shared" si="9"/>
        <v>39611</v>
      </c>
    </row>
    <row r="24" spans="1:69" customFormat="1" x14ac:dyDescent="0.25">
      <c r="A24" t="s">
        <v>2669</v>
      </c>
      <c r="B24" s="17">
        <f>exportall2_ampl!B23</f>
        <v>8.0587000000000002E-3</v>
      </c>
      <c r="C24" s="17">
        <f>exportall2_ampl!C23</f>
        <v>7.3168E-3</v>
      </c>
      <c r="D24" s="17">
        <f>exportall2_ampl!D23</f>
        <v>6.9905999999999996E-3</v>
      </c>
      <c r="E24" s="17">
        <f>exportall2_ampl!E23</f>
        <v>6.8675999999999997E-3</v>
      </c>
      <c r="F24" s="17">
        <f>exportall2_ampl!F23</f>
        <v>6.7425000000000002E-3</v>
      </c>
      <c r="G24" s="17">
        <f>exportall2_ampl!G23</f>
        <v>6.5173000000000002E-3</v>
      </c>
      <c r="H24" s="17">
        <f>exportall2_ampl!H23</f>
        <v>6.4783000000000002E-3</v>
      </c>
      <c r="I24" s="17">
        <f>exportall2_ampl!I23</f>
        <v>6.2865999999999998E-3</v>
      </c>
      <c r="J24" s="17">
        <f>exportall2_freq!B23</f>
        <v>235.14</v>
      </c>
      <c r="K24" s="17">
        <f>exportall2_freq!C23</f>
        <v>1440.7</v>
      </c>
      <c r="L24" s="17">
        <f>exportall2_freq!D23</f>
        <v>930.33</v>
      </c>
      <c r="M24" s="17">
        <f>exportall2_freq!E23</f>
        <v>1443.3</v>
      </c>
      <c r="N24" s="17">
        <f>exportall2_freq!F23</f>
        <v>215.15</v>
      </c>
      <c r="O24" s="17">
        <f>exportall2_freq!G23</f>
        <v>1481.2</v>
      </c>
      <c r="P24" s="17">
        <f>exportall2_freq!H23</f>
        <v>1005.7</v>
      </c>
      <c r="Q24" s="17">
        <f>exportall2_freq!I23</f>
        <v>931.7</v>
      </c>
      <c r="R24" s="17">
        <f t="shared" si="7"/>
        <v>8.0587000000000002E-3</v>
      </c>
      <c r="S24" s="17">
        <f t="shared" si="7"/>
        <v>7.3168E-3</v>
      </c>
      <c r="T24" s="17">
        <f t="shared" si="7"/>
        <v>6.9905999999999996E-3</v>
      </c>
      <c r="U24" s="17">
        <f t="shared" si="7"/>
        <v>6.8675999999999997E-3</v>
      </c>
      <c r="V24" s="17">
        <f t="shared" si="7"/>
        <v>6.7425000000000002E-3</v>
      </c>
      <c r="W24" s="17">
        <f t="shared" si="7"/>
        <v>6.5173000000000002E-3</v>
      </c>
      <c r="X24" s="17">
        <f t="shared" si="7"/>
        <v>6.4783000000000002E-3</v>
      </c>
      <c r="Y24" s="17">
        <f t="shared" si="7"/>
        <v>6.2865999999999998E-3</v>
      </c>
      <c r="Z24" s="17">
        <f t="shared" si="7"/>
        <v>235.14</v>
      </c>
      <c r="AA24" s="17">
        <f t="shared" si="7"/>
        <v>1440.7</v>
      </c>
      <c r="AB24" s="17">
        <f t="shared" si="7"/>
        <v>930.33</v>
      </c>
      <c r="AC24" s="17">
        <f t="shared" si="7"/>
        <v>1443.3</v>
      </c>
      <c r="AD24" s="17">
        <f t="shared" si="7"/>
        <v>215.15</v>
      </c>
      <c r="AE24" s="17">
        <f t="shared" si="7"/>
        <v>1481.2</v>
      </c>
      <c r="AF24" s="17">
        <f t="shared" si="7"/>
        <v>1005.7</v>
      </c>
      <c r="AG24" s="17">
        <f t="shared" si="7"/>
        <v>931.7</v>
      </c>
      <c r="AH24">
        <f>szenzoradatok!B25</f>
        <v>39.610700000000001</v>
      </c>
      <c r="AJ24" t="str">
        <f t="shared" si="5"/>
        <v>o22</v>
      </c>
      <c r="AK24">
        <f t="shared" si="8"/>
        <v>27</v>
      </c>
      <c r="AL24">
        <f t="shared" si="8"/>
        <v>28</v>
      </c>
      <c r="AM24">
        <f t="shared" si="8"/>
        <v>28</v>
      </c>
      <c r="AN24">
        <f t="shared" si="8"/>
        <v>28</v>
      </c>
      <c r="AO24">
        <f t="shared" si="8"/>
        <v>28</v>
      </c>
      <c r="AP24">
        <f t="shared" si="8"/>
        <v>28</v>
      </c>
      <c r="AQ24">
        <f t="shared" si="8"/>
        <v>28</v>
      </c>
      <c r="AR24">
        <f t="shared" si="8"/>
        <v>28</v>
      </c>
      <c r="AS24">
        <f t="shared" si="10"/>
        <v>19</v>
      </c>
      <c r="AT24">
        <f t="shared" si="10"/>
        <v>1</v>
      </c>
      <c r="AU24">
        <f t="shared" si="10"/>
        <v>2</v>
      </c>
      <c r="AV24">
        <f t="shared" si="10"/>
        <v>2</v>
      </c>
      <c r="AW24">
        <f t="shared" si="10"/>
        <v>28</v>
      </c>
      <c r="AX24">
        <f t="shared" si="10"/>
        <v>1</v>
      </c>
      <c r="AY24">
        <f t="shared" si="10"/>
        <v>4</v>
      </c>
      <c r="AZ24">
        <f t="shared" si="10"/>
        <v>5</v>
      </c>
      <c r="BA24">
        <f t="shared" si="10"/>
        <v>38</v>
      </c>
      <c r="BB24">
        <f t="shared" si="10"/>
        <v>37</v>
      </c>
      <c r="BC24">
        <f t="shared" si="10"/>
        <v>37</v>
      </c>
      <c r="BD24">
        <f t="shared" si="10"/>
        <v>37</v>
      </c>
      <c r="BE24">
        <f t="shared" si="10"/>
        <v>37</v>
      </c>
      <c r="BF24">
        <f t="shared" si="10"/>
        <v>37</v>
      </c>
      <c r="BG24">
        <f t="shared" si="10"/>
        <v>37</v>
      </c>
      <c r="BH24">
        <f t="shared" si="10"/>
        <v>37</v>
      </c>
      <c r="BI24">
        <f t="shared" si="11"/>
        <v>46</v>
      </c>
      <c r="BJ24">
        <f t="shared" si="11"/>
        <v>64</v>
      </c>
      <c r="BK24">
        <f t="shared" si="11"/>
        <v>63</v>
      </c>
      <c r="BL24">
        <f t="shared" si="11"/>
        <v>63</v>
      </c>
      <c r="BM24">
        <f t="shared" si="11"/>
        <v>36</v>
      </c>
      <c r="BN24">
        <f t="shared" si="11"/>
        <v>64</v>
      </c>
      <c r="BO24">
        <f t="shared" si="11"/>
        <v>61</v>
      </c>
      <c r="BP24">
        <f t="shared" si="11"/>
        <v>60</v>
      </c>
      <c r="BQ24">
        <f t="shared" si="9"/>
        <v>39610</v>
      </c>
    </row>
    <row r="25" spans="1:69" customFormat="1" x14ac:dyDescent="0.25">
      <c r="A25" t="s">
        <v>2670</v>
      </c>
      <c r="B25" s="17">
        <f>exportall2_ampl!B24</f>
        <v>1.0664999999999999E-2</v>
      </c>
      <c r="C25" s="17">
        <f>exportall2_ampl!C24</f>
        <v>8.9282000000000007E-3</v>
      </c>
      <c r="D25" s="17">
        <f>exportall2_ampl!D24</f>
        <v>8.2348000000000005E-3</v>
      </c>
      <c r="E25" s="17">
        <f>exportall2_ampl!E24</f>
        <v>7.9460999999999993E-3</v>
      </c>
      <c r="F25" s="17">
        <f>exportall2_ampl!F24</f>
        <v>7.5950999999999996E-3</v>
      </c>
      <c r="G25" s="17">
        <f>exportall2_ampl!G24</f>
        <v>7.5744000000000002E-3</v>
      </c>
      <c r="H25" s="17">
        <f>exportall2_ampl!H24</f>
        <v>7.3155E-3</v>
      </c>
      <c r="I25" s="17">
        <f>exportall2_ampl!I24</f>
        <v>7.2386999999999998E-3</v>
      </c>
      <c r="J25" s="17">
        <f>exportall2_freq!B24</f>
        <v>216.52</v>
      </c>
      <c r="K25" s="17">
        <f>exportall2_freq!C24</f>
        <v>216.37</v>
      </c>
      <c r="L25" s="17">
        <f>exportall2_freq!D24</f>
        <v>234.68</v>
      </c>
      <c r="M25" s="17">
        <f>exportall2_freq!E24</f>
        <v>242.46</v>
      </c>
      <c r="N25" s="17">
        <f>exportall2_freq!F24</f>
        <v>285.8</v>
      </c>
      <c r="O25" s="17">
        <f>exportall2_freq!G24</f>
        <v>1433.4</v>
      </c>
      <c r="P25" s="17">
        <f>exportall2_freq!H24</f>
        <v>1498</v>
      </c>
      <c r="Q25" s="17">
        <f>exportall2_freq!I24</f>
        <v>189.97</v>
      </c>
      <c r="R25" s="17">
        <f t="shared" si="7"/>
        <v>1.0664999999999999E-2</v>
      </c>
      <c r="S25" s="17">
        <f t="shared" si="7"/>
        <v>8.9282000000000007E-3</v>
      </c>
      <c r="T25" s="17">
        <f t="shared" si="7"/>
        <v>8.2348000000000005E-3</v>
      </c>
      <c r="U25" s="17">
        <f t="shared" si="7"/>
        <v>7.9460999999999993E-3</v>
      </c>
      <c r="V25" s="17">
        <f t="shared" si="7"/>
        <v>7.5950999999999996E-3</v>
      </c>
      <c r="W25" s="17">
        <f t="shared" si="7"/>
        <v>7.5744000000000002E-3</v>
      </c>
      <c r="X25" s="17">
        <f t="shared" si="7"/>
        <v>7.3155E-3</v>
      </c>
      <c r="Y25" s="17">
        <f t="shared" si="7"/>
        <v>7.2386999999999998E-3</v>
      </c>
      <c r="Z25" s="17">
        <f t="shared" si="7"/>
        <v>216.52</v>
      </c>
      <c r="AA25" s="17">
        <f t="shared" si="7"/>
        <v>216.37</v>
      </c>
      <c r="AB25" s="17">
        <f t="shared" si="7"/>
        <v>234.68</v>
      </c>
      <c r="AC25" s="17">
        <f t="shared" si="7"/>
        <v>242.46</v>
      </c>
      <c r="AD25" s="17">
        <f t="shared" si="7"/>
        <v>285.8</v>
      </c>
      <c r="AE25" s="17">
        <f t="shared" si="7"/>
        <v>1433.4</v>
      </c>
      <c r="AF25" s="17">
        <f t="shared" si="7"/>
        <v>1498</v>
      </c>
      <c r="AG25" s="17">
        <f t="shared" si="7"/>
        <v>189.97</v>
      </c>
      <c r="AH25">
        <f>szenzoradatok!B26</f>
        <v>39.592199999999998</v>
      </c>
      <c r="AJ25" t="str">
        <f t="shared" si="5"/>
        <v>o23</v>
      </c>
      <c r="AK25">
        <f t="shared" si="8"/>
        <v>16</v>
      </c>
      <c r="AL25">
        <f t="shared" si="8"/>
        <v>20</v>
      </c>
      <c r="AM25">
        <f t="shared" si="8"/>
        <v>21</v>
      </c>
      <c r="AN25">
        <f t="shared" si="8"/>
        <v>20</v>
      </c>
      <c r="AO25">
        <f t="shared" si="8"/>
        <v>21</v>
      </c>
      <c r="AP25">
        <f t="shared" si="8"/>
        <v>20</v>
      </c>
      <c r="AQ25">
        <f t="shared" si="8"/>
        <v>19</v>
      </c>
      <c r="AR25">
        <f t="shared" si="8"/>
        <v>18</v>
      </c>
      <c r="AS25">
        <f t="shared" si="10"/>
        <v>31</v>
      </c>
      <c r="AT25">
        <f t="shared" si="10"/>
        <v>28</v>
      </c>
      <c r="AU25">
        <f t="shared" si="10"/>
        <v>15</v>
      </c>
      <c r="AV25">
        <f t="shared" si="10"/>
        <v>11</v>
      </c>
      <c r="AW25">
        <f t="shared" si="10"/>
        <v>5</v>
      </c>
      <c r="AX25">
        <f t="shared" si="10"/>
        <v>2</v>
      </c>
      <c r="AY25">
        <f t="shared" si="10"/>
        <v>1</v>
      </c>
      <c r="AZ25">
        <f t="shared" si="10"/>
        <v>32</v>
      </c>
      <c r="BA25">
        <f t="shared" si="10"/>
        <v>49</v>
      </c>
      <c r="BB25">
        <f t="shared" si="10"/>
        <v>45</v>
      </c>
      <c r="BC25">
        <f t="shared" si="10"/>
        <v>44</v>
      </c>
      <c r="BD25">
        <f t="shared" si="10"/>
        <v>45</v>
      </c>
      <c r="BE25">
        <f t="shared" si="10"/>
        <v>44</v>
      </c>
      <c r="BF25">
        <f t="shared" si="10"/>
        <v>45</v>
      </c>
      <c r="BG25">
        <f t="shared" si="10"/>
        <v>46</v>
      </c>
      <c r="BH25">
        <f t="shared" si="10"/>
        <v>47</v>
      </c>
      <c r="BI25">
        <f t="shared" si="11"/>
        <v>34</v>
      </c>
      <c r="BJ25">
        <f t="shared" si="11"/>
        <v>37</v>
      </c>
      <c r="BK25">
        <f t="shared" si="11"/>
        <v>50</v>
      </c>
      <c r="BL25">
        <f t="shared" si="11"/>
        <v>54</v>
      </c>
      <c r="BM25">
        <f t="shared" si="11"/>
        <v>60</v>
      </c>
      <c r="BN25">
        <f t="shared" si="11"/>
        <v>63</v>
      </c>
      <c r="BO25">
        <f t="shared" si="11"/>
        <v>64</v>
      </c>
      <c r="BP25">
        <f t="shared" si="11"/>
        <v>33</v>
      </c>
      <c r="BQ25">
        <f t="shared" si="9"/>
        <v>39592</v>
      </c>
    </row>
    <row r="26" spans="1:69" customFormat="1" x14ac:dyDescent="0.25">
      <c r="A26" t="s">
        <v>2671</v>
      </c>
      <c r="B26" s="17">
        <f>exportall2_ampl!B25</f>
        <v>8.6502999999999997E-3</v>
      </c>
      <c r="C26" s="17">
        <f>exportall2_ampl!C25</f>
        <v>8.3233999999999999E-3</v>
      </c>
      <c r="D26" s="17">
        <f>exportall2_ampl!D25</f>
        <v>7.8382999999999994E-3</v>
      </c>
      <c r="E26" s="17">
        <f>exportall2_ampl!E25</f>
        <v>7.3594999999999997E-3</v>
      </c>
      <c r="F26" s="17">
        <f>exportall2_ampl!F25</f>
        <v>7.3020000000000003E-3</v>
      </c>
      <c r="G26" s="17">
        <f>exportall2_ampl!G25</f>
        <v>7.0108999999999996E-3</v>
      </c>
      <c r="H26" s="17">
        <f>exportall2_ampl!H25</f>
        <v>6.9798000000000004E-3</v>
      </c>
      <c r="I26" s="17">
        <f>exportall2_ampl!I25</f>
        <v>6.9014999999999996E-3</v>
      </c>
      <c r="J26" s="17">
        <f>exportall2_freq!B25</f>
        <v>233</v>
      </c>
      <c r="K26" s="17">
        <f>exportall2_freq!C25</f>
        <v>228.58</v>
      </c>
      <c r="L26" s="17">
        <f>exportall2_freq!D25</f>
        <v>181.73</v>
      </c>
      <c r="M26" s="17">
        <f>exportall2_freq!E25</f>
        <v>227.81</v>
      </c>
      <c r="N26" s="17">
        <f>exportall2_freq!F25</f>
        <v>232.54</v>
      </c>
      <c r="O26" s="17">
        <f>exportall2_freq!G25</f>
        <v>245.51</v>
      </c>
      <c r="P26" s="17">
        <f>exportall2_freq!H25</f>
        <v>233.15</v>
      </c>
      <c r="Q26" s="17">
        <f>exportall2_freq!I25</f>
        <v>222.93</v>
      </c>
      <c r="R26" s="17">
        <f t="shared" si="7"/>
        <v>8.6502999999999997E-3</v>
      </c>
      <c r="S26" s="17">
        <f t="shared" si="7"/>
        <v>8.3233999999999999E-3</v>
      </c>
      <c r="T26" s="17">
        <f t="shared" si="7"/>
        <v>7.8382999999999994E-3</v>
      </c>
      <c r="U26" s="17">
        <f t="shared" si="7"/>
        <v>7.3594999999999997E-3</v>
      </c>
      <c r="V26" s="17">
        <f t="shared" si="7"/>
        <v>7.3020000000000003E-3</v>
      </c>
      <c r="W26" s="17">
        <f t="shared" si="7"/>
        <v>7.0108999999999996E-3</v>
      </c>
      <c r="X26" s="17">
        <f t="shared" si="7"/>
        <v>6.9798000000000004E-3</v>
      </c>
      <c r="Y26" s="17">
        <f t="shared" si="7"/>
        <v>6.9014999999999996E-3</v>
      </c>
      <c r="Z26" s="17">
        <f t="shared" si="7"/>
        <v>233</v>
      </c>
      <c r="AA26" s="17">
        <f t="shared" si="7"/>
        <v>228.58</v>
      </c>
      <c r="AB26" s="17">
        <f t="shared" si="7"/>
        <v>181.73</v>
      </c>
      <c r="AC26" s="17">
        <f t="shared" si="7"/>
        <v>227.81</v>
      </c>
      <c r="AD26" s="17">
        <f t="shared" si="7"/>
        <v>232.54</v>
      </c>
      <c r="AE26" s="17">
        <f t="shared" si="7"/>
        <v>245.51</v>
      </c>
      <c r="AF26" s="17">
        <f t="shared" si="7"/>
        <v>233.15</v>
      </c>
      <c r="AG26" s="17">
        <f t="shared" si="7"/>
        <v>222.93</v>
      </c>
      <c r="AH26">
        <f>szenzoradatok!B27</f>
        <v>39.561500000000002</v>
      </c>
      <c r="AJ26" t="str">
        <f t="shared" si="5"/>
        <v>o24</v>
      </c>
      <c r="AK26">
        <f t="shared" si="8"/>
        <v>25</v>
      </c>
      <c r="AL26">
        <f t="shared" si="8"/>
        <v>24</v>
      </c>
      <c r="AM26">
        <f t="shared" si="8"/>
        <v>25</v>
      </c>
      <c r="AN26">
        <f t="shared" si="8"/>
        <v>25</v>
      </c>
      <c r="AO26">
        <f t="shared" si="8"/>
        <v>24</v>
      </c>
      <c r="AP26">
        <f t="shared" si="8"/>
        <v>26</v>
      </c>
      <c r="AQ26">
        <f t="shared" si="8"/>
        <v>25</v>
      </c>
      <c r="AR26">
        <f t="shared" si="8"/>
        <v>23</v>
      </c>
      <c r="AS26">
        <f t="shared" si="10"/>
        <v>22</v>
      </c>
      <c r="AT26">
        <f t="shared" si="10"/>
        <v>25</v>
      </c>
      <c r="AU26">
        <f t="shared" si="10"/>
        <v>35</v>
      </c>
      <c r="AV26">
        <f t="shared" si="10"/>
        <v>26</v>
      </c>
      <c r="AW26">
        <f t="shared" si="10"/>
        <v>20</v>
      </c>
      <c r="AX26">
        <f t="shared" si="10"/>
        <v>8</v>
      </c>
      <c r="AY26">
        <f t="shared" si="10"/>
        <v>19</v>
      </c>
      <c r="AZ26">
        <f t="shared" si="10"/>
        <v>25</v>
      </c>
      <c r="BA26">
        <f t="shared" si="10"/>
        <v>40</v>
      </c>
      <c r="BB26">
        <f t="shared" si="10"/>
        <v>41</v>
      </c>
      <c r="BC26">
        <f t="shared" si="10"/>
        <v>40</v>
      </c>
      <c r="BD26">
        <f t="shared" si="10"/>
        <v>40</v>
      </c>
      <c r="BE26">
        <f t="shared" si="10"/>
        <v>41</v>
      </c>
      <c r="BF26">
        <f t="shared" si="10"/>
        <v>39</v>
      </c>
      <c r="BG26">
        <f t="shared" si="10"/>
        <v>40</v>
      </c>
      <c r="BH26">
        <f t="shared" ref="BH26:BO72" si="12">INT(RANK(Y26,Y$3:Y$128,BH$1)/2)+1</f>
        <v>42</v>
      </c>
      <c r="BI26">
        <f t="shared" si="11"/>
        <v>43</v>
      </c>
      <c r="BJ26">
        <f t="shared" si="11"/>
        <v>40</v>
      </c>
      <c r="BK26">
        <f t="shared" si="11"/>
        <v>30</v>
      </c>
      <c r="BL26">
        <f t="shared" si="11"/>
        <v>39</v>
      </c>
      <c r="BM26">
        <f t="shared" si="11"/>
        <v>45</v>
      </c>
      <c r="BN26">
        <f t="shared" si="11"/>
        <v>57</v>
      </c>
      <c r="BO26">
        <f t="shared" si="11"/>
        <v>46</v>
      </c>
      <c r="BP26">
        <f t="shared" si="11"/>
        <v>40</v>
      </c>
      <c r="BQ26">
        <f t="shared" si="9"/>
        <v>39561</v>
      </c>
    </row>
    <row r="27" spans="1:69" customFormat="1" x14ac:dyDescent="0.25">
      <c r="A27" t="s">
        <v>2672</v>
      </c>
      <c r="B27" s="17">
        <f>exportall2_ampl!B26</f>
        <v>9.4459999999999995E-3</v>
      </c>
      <c r="C27" s="17">
        <f>exportall2_ampl!C26</f>
        <v>9.1871999999999995E-3</v>
      </c>
      <c r="D27" s="17">
        <f>exportall2_ampl!D26</f>
        <v>8.6449999999999999E-3</v>
      </c>
      <c r="E27" s="17">
        <f>exportall2_ampl!E26</f>
        <v>8.5346999999999992E-3</v>
      </c>
      <c r="F27" s="17">
        <f>exportall2_ampl!F26</f>
        <v>8.3836999999999991E-3</v>
      </c>
      <c r="G27" s="17">
        <f>exportall2_ampl!G26</f>
        <v>8.3797999999999997E-3</v>
      </c>
      <c r="H27" s="17">
        <f>exportall2_ampl!H26</f>
        <v>8.3613000000000003E-3</v>
      </c>
      <c r="I27" s="17">
        <f>exportall2_ampl!I26</f>
        <v>8.1387999999999999E-3</v>
      </c>
      <c r="J27" s="17">
        <f>exportall2_freq!B26</f>
        <v>228.58</v>
      </c>
      <c r="K27" s="17">
        <f>exportall2_freq!C26</f>
        <v>1437.1</v>
      </c>
      <c r="L27" s="17">
        <f>exportall2_freq!D26</f>
        <v>236.36</v>
      </c>
      <c r="M27" s="17">
        <f>exportall2_freq!E26</f>
        <v>1437.7</v>
      </c>
      <c r="N27" s="17">
        <f>exportall2_freq!F26</f>
        <v>210.27</v>
      </c>
      <c r="O27" s="17">
        <f>exportall2_freq!G26</f>
        <v>230.41</v>
      </c>
      <c r="P27" s="17">
        <f>exportall2_freq!H26</f>
        <v>1443.9</v>
      </c>
      <c r="Q27" s="17">
        <f>exportall2_freq!I26</f>
        <v>238.19</v>
      </c>
      <c r="R27" s="17">
        <f t="shared" si="7"/>
        <v>9.4459999999999995E-3</v>
      </c>
      <c r="S27" s="17">
        <f t="shared" si="7"/>
        <v>9.1871999999999995E-3</v>
      </c>
      <c r="T27" s="17">
        <f t="shared" si="7"/>
        <v>8.6449999999999999E-3</v>
      </c>
      <c r="U27" s="17">
        <f t="shared" si="7"/>
        <v>8.5346999999999992E-3</v>
      </c>
      <c r="V27" s="17">
        <f t="shared" si="7"/>
        <v>8.3836999999999991E-3</v>
      </c>
      <c r="W27" s="17">
        <f t="shared" si="7"/>
        <v>8.3797999999999997E-3</v>
      </c>
      <c r="X27" s="17">
        <f t="shared" si="7"/>
        <v>8.3613000000000003E-3</v>
      </c>
      <c r="Y27" s="17">
        <f t="shared" si="7"/>
        <v>8.1387999999999999E-3</v>
      </c>
      <c r="Z27" s="17">
        <f t="shared" si="7"/>
        <v>228.58</v>
      </c>
      <c r="AA27" s="17">
        <f t="shared" si="7"/>
        <v>1437.1</v>
      </c>
      <c r="AB27" s="17">
        <f t="shared" si="7"/>
        <v>236.36</v>
      </c>
      <c r="AC27" s="17">
        <f t="shared" si="7"/>
        <v>1437.7</v>
      </c>
      <c r="AD27" s="17">
        <f t="shared" si="7"/>
        <v>210.27</v>
      </c>
      <c r="AE27" s="17">
        <f t="shared" si="7"/>
        <v>230.41</v>
      </c>
      <c r="AF27" s="17">
        <f t="shared" si="7"/>
        <v>1443.9</v>
      </c>
      <c r="AG27" s="17">
        <f t="shared" si="7"/>
        <v>238.19</v>
      </c>
      <c r="AH27">
        <f>szenzoradatok!B28</f>
        <v>39.202199999999998</v>
      </c>
      <c r="AJ27" t="str">
        <f t="shared" si="5"/>
        <v>o25</v>
      </c>
      <c r="AK27">
        <f t="shared" si="8"/>
        <v>21</v>
      </c>
      <c r="AL27">
        <f t="shared" si="8"/>
        <v>18</v>
      </c>
      <c r="AM27">
        <f t="shared" si="8"/>
        <v>15</v>
      </c>
      <c r="AN27">
        <f t="shared" si="8"/>
        <v>14</v>
      </c>
      <c r="AO27">
        <f t="shared" si="8"/>
        <v>12</v>
      </c>
      <c r="AP27">
        <f t="shared" si="8"/>
        <v>10</v>
      </c>
      <c r="AQ27">
        <f t="shared" si="8"/>
        <v>10</v>
      </c>
      <c r="AR27">
        <f t="shared" si="8"/>
        <v>10</v>
      </c>
      <c r="AS27">
        <f t="shared" si="8"/>
        <v>26</v>
      </c>
      <c r="AT27">
        <f t="shared" si="8"/>
        <v>2</v>
      </c>
      <c r="AU27">
        <f t="shared" si="8"/>
        <v>13</v>
      </c>
      <c r="AV27">
        <f t="shared" si="8"/>
        <v>3</v>
      </c>
      <c r="AW27">
        <f t="shared" si="8"/>
        <v>29</v>
      </c>
      <c r="AX27">
        <f t="shared" si="8"/>
        <v>21</v>
      </c>
      <c r="AY27">
        <f t="shared" si="8"/>
        <v>2</v>
      </c>
      <c r="AZ27">
        <f t="shared" si="8"/>
        <v>14</v>
      </c>
      <c r="BA27">
        <f t="shared" ref="BA27:BG63" si="13">INT(RANK(R27,R$3:R$128,BA$1)/2)+1</f>
        <v>44</v>
      </c>
      <c r="BB27">
        <f t="shared" si="13"/>
        <v>47</v>
      </c>
      <c r="BC27">
        <f t="shared" si="13"/>
        <v>50</v>
      </c>
      <c r="BD27">
        <f t="shared" si="13"/>
        <v>51</v>
      </c>
      <c r="BE27">
        <f t="shared" si="13"/>
        <v>53</v>
      </c>
      <c r="BF27">
        <f t="shared" si="13"/>
        <v>55</v>
      </c>
      <c r="BG27">
        <f t="shared" si="13"/>
        <v>55</v>
      </c>
      <c r="BH27">
        <f t="shared" si="12"/>
        <v>55</v>
      </c>
      <c r="BI27">
        <f t="shared" si="11"/>
        <v>39</v>
      </c>
      <c r="BJ27">
        <f t="shared" si="11"/>
        <v>63</v>
      </c>
      <c r="BK27">
        <f t="shared" si="11"/>
        <v>52</v>
      </c>
      <c r="BL27">
        <f t="shared" si="11"/>
        <v>62</v>
      </c>
      <c r="BM27">
        <f t="shared" si="11"/>
        <v>36</v>
      </c>
      <c r="BN27">
        <f t="shared" si="11"/>
        <v>44</v>
      </c>
      <c r="BO27">
        <f t="shared" si="11"/>
        <v>63</v>
      </c>
      <c r="BP27">
        <f t="shared" si="11"/>
        <v>51</v>
      </c>
      <c r="BQ27">
        <f t="shared" si="9"/>
        <v>39202</v>
      </c>
    </row>
    <row r="28" spans="1:69" customFormat="1" x14ac:dyDescent="0.25">
      <c r="A28" t="s">
        <v>42</v>
      </c>
      <c r="B28" s="17">
        <f>exportall2_ampl!B27</f>
        <v>1.2352999999999999E-2</v>
      </c>
      <c r="C28" s="17">
        <f>exportall2_ampl!C27</f>
        <v>9.5557000000000003E-3</v>
      </c>
      <c r="D28" s="17">
        <f>exportall2_ampl!D27</f>
        <v>9.1304000000000003E-3</v>
      </c>
      <c r="E28" s="17">
        <f>exportall2_ampl!E27</f>
        <v>8.7919999999999995E-3</v>
      </c>
      <c r="F28" s="17">
        <f>exportall2_ampl!F27</f>
        <v>8.7586000000000001E-3</v>
      </c>
      <c r="G28" s="17">
        <f>exportall2_ampl!G27</f>
        <v>8.7294E-3</v>
      </c>
      <c r="H28" s="17">
        <f>exportall2_ampl!H27</f>
        <v>8.6397000000000002E-3</v>
      </c>
      <c r="I28" s="17">
        <f>exportall2_ampl!I27</f>
        <v>8.2897999999999999E-3</v>
      </c>
      <c r="J28" s="17">
        <f>exportall2_freq!B27</f>
        <v>1438.8</v>
      </c>
      <c r="K28" s="17">
        <f>exportall2_freq!C27</f>
        <v>207.37</v>
      </c>
      <c r="L28" s="17">
        <f>exportall2_freq!D27</f>
        <v>243.23</v>
      </c>
      <c r="M28" s="17">
        <f>exportall2_freq!E27</f>
        <v>245.21</v>
      </c>
      <c r="N28" s="17">
        <f>exportall2_freq!F27</f>
        <v>205.54</v>
      </c>
      <c r="O28" s="17">
        <f>exportall2_freq!G27</f>
        <v>219.27</v>
      </c>
      <c r="P28" s="17">
        <f>exportall2_freq!H27</f>
        <v>201.11</v>
      </c>
      <c r="Q28" s="17">
        <f>exportall2_freq!I27</f>
        <v>1438.9</v>
      </c>
      <c r="R28" s="17">
        <f t="shared" si="7"/>
        <v>1.2352999999999999E-2</v>
      </c>
      <c r="S28" s="17">
        <f t="shared" si="7"/>
        <v>9.5557000000000003E-3</v>
      </c>
      <c r="T28" s="17">
        <f t="shared" si="7"/>
        <v>9.1304000000000003E-3</v>
      </c>
      <c r="U28" s="17">
        <f t="shared" si="7"/>
        <v>8.7919999999999995E-3</v>
      </c>
      <c r="V28" s="17">
        <f t="shared" si="7"/>
        <v>8.7586000000000001E-3</v>
      </c>
      <c r="W28" s="17">
        <f t="shared" si="7"/>
        <v>8.7294E-3</v>
      </c>
      <c r="X28" s="17">
        <f t="shared" si="7"/>
        <v>8.6397000000000002E-3</v>
      </c>
      <c r="Y28" s="17">
        <f t="shared" si="7"/>
        <v>8.2897999999999999E-3</v>
      </c>
      <c r="Z28" s="17">
        <f t="shared" si="7"/>
        <v>1438.8</v>
      </c>
      <c r="AA28" s="17">
        <f t="shared" si="7"/>
        <v>207.37</v>
      </c>
      <c r="AB28" s="17">
        <f t="shared" si="7"/>
        <v>243.23</v>
      </c>
      <c r="AC28" s="17">
        <f t="shared" si="7"/>
        <v>245.21</v>
      </c>
      <c r="AD28" s="17">
        <f t="shared" si="7"/>
        <v>205.54</v>
      </c>
      <c r="AE28" s="17">
        <f t="shared" si="7"/>
        <v>219.27</v>
      </c>
      <c r="AF28" s="17">
        <f t="shared" si="7"/>
        <v>201.11</v>
      </c>
      <c r="AG28" s="17">
        <f t="shared" si="7"/>
        <v>1438.9</v>
      </c>
      <c r="AH28">
        <f>szenzoradatok!B29</f>
        <v>39.177199999999999</v>
      </c>
      <c r="AJ28" t="str">
        <f t="shared" si="5"/>
        <v>o26</v>
      </c>
      <c r="AK28">
        <f t="shared" si="8"/>
        <v>10</v>
      </c>
      <c r="AL28">
        <f t="shared" si="8"/>
        <v>14</v>
      </c>
      <c r="AM28">
        <f t="shared" si="8"/>
        <v>12</v>
      </c>
      <c r="AN28">
        <f t="shared" si="8"/>
        <v>12</v>
      </c>
      <c r="AO28">
        <f t="shared" si="8"/>
        <v>11</v>
      </c>
      <c r="AP28">
        <f t="shared" si="8"/>
        <v>10</v>
      </c>
      <c r="AQ28">
        <f t="shared" si="8"/>
        <v>9</v>
      </c>
      <c r="AR28">
        <f t="shared" si="8"/>
        <v>10</v>
      </c>
      <c r="AS28">
        <f t="shared" si="8"/>
        <v>2</v>
      </c>
      <c r="AT28">
        <f t="shared" si="8"/>
        <v>31</v>
      </c>
      <c r="AU28">
        <f t="shared" si="8"/>
        <v>8</v>
      </c>
      <c r="AV28">
        <f t="shared" si="8"/>
        <v>10</v>
      </c>
      <c r="AW28">
        <f t="shared" si="8"/>
        <v>30</v>
      </c>
      <c r="AX28">
        <f t="shared" si="8"/>
        <v>25</v>
      </c>
      <c r="AY28">
        <f t="shared" si="8"/>
        <v>34</v>
      </c>
      <c r="AZ28">
        <f t="shared" si="8"/>
        <v>2</v>
      </c>
      <c r="BA28">
        <f t="shared" si="13"/>
        <v>55</v>
      </c>
      <c r="BB28">
        <f t="shared" si="13"/>
        <v>51</v>
      </c>
      <c r="BC28">
        <f t="shared" si="13"/>
        <v>53</v>
      </c>
      <c r="BD28">
        <f t="shared" si="13"/>
        <v>53</v>
      </c>
      <c r="BE28">
        <f t="shared" si="13"/>
        <v>54</v>
      </c>
      <c r="BF28">
        <f t="shared" si="13"/>
        <v>55</v>
      </c>
      <c r="BG28">
        <f t="shared" si="13"/>
        <v>56</v>
      </c>
      <c r="BH28">
        <f t="shared" si="12"/>
        <v>55</v>
      </c>
      <c r="BI28">
        <f t="shared" si="11"/>
        <v>63</v>
      </c>
      <c r="BJ28">
        <f t="shared" si="11"/>
        <v>34</v>
      </c>
      <c r="BK28">
        <f t="shared" si="11"/>
        <v>57</v>
      </c>
      <c r="BL28">
        <f t="shared" si="11"/>
        <v>55</v>
      </c>
      <c r="BM28">
        <f t="shared" si="11"/>
        <v>35</v>
      </c>
      <c r="BN28">
        <f t="shared" si="11"/>
        <v>40</v>
      </c>
      <c r="BO28">
        <f t="shared" si="11"/>
        <v>31</v>
      </c>
      <c r="BP28">
        <f t="shared" si="11"/>
        <v>63</v>
      </c>
      <c r="BQ28">
        <f t="shared" si="9"/>
        <v>39177</v>
      </c>
    </row>
    <row r="29" spans="1:69" customFormat="1" x14ac:dyDescent="0.25">
      <c r="A29" t="s">
        <v>2673</v>
      </c>
      <c r="B29" s="17">
        <f>exportall2_ampl!B28</f>
        <v>1.0375000000000001E-2</v>
      </c>
      <c r="C29" s="17">
        <f>exportall2_ampl!C28</f>
        <v>9.3013000000000002E-3</v>
      </c>
      <c r="D29" s="17">
        <f>exportall2_ampl!D28</f>
        <v>8.8073000000000005E-3</v>
      </c>
      <c r="E29" s="17">
        <f>exportall2_ampl!E28</f>
        <v>8.7673999999999998E-3</v>
      </c>
      <c r="F29" s="17">
        <f>exportall2_ampl!F28</f>
        <v>8.1636E-3</v>
      </c>
      <c r="G29" s="17">
        <f>exportall2_ampl!G28</f>
        <v>8.1623000000000008E-3</v>
      </c>
      <c r="H29" s="17">
        <f>exportall2_ampl!H28</f>
        <v>8.0759000000000004E-3</v>
      </c>
      <c r="I29" s="17">
        <f>exportall2_ampl!I28</f>
        <v>8.0753000000000005E-3</v>
      </c>
      <c r="J29" s="17">
        <f>exportall2_freq!B28</f>
        <v>928.8</v>
      </c>
      <c r="K29" s="17">
        <f>exportall2_freq!C28</f>
        <v>215.3</v>
      </c>
      <c r="L29" s="17">
        <f>exportall2_freq!D28</f>
        <v>211.94</v>
      </c>
      <c r="M29" s="17">
        <f>exportall2_freq!E28</f>
        <v>201.87</v>
      </c>
      <c r="N29" s="17">
        <f>exportall2_freq!F28</f>
        <v>236.21</v>
      </c>
      <c r="O29" s="17">
        <f>exportall2_freq!G28</f>
        <v>284.73</v>
      </c>
      <c r="P29" s="17">
        <f>exportall2_freq!H28</f>
        <v>1430.5</v>
      </c>
      <c r="Q29" s="17">
        <f>exportall2_freq!I28</f>
        <v>1432.8</v>
      </c>
      <c r="R29" s="17">
        <f t="shared" si="7"/>
        <v>1.0375000000000001E-2</v>
      </c>
      <c r="S29" s="17">
        <f t="shared" si="7"/>
        <v>9.3013000000000002E-3</v>
      </c>
      <c r="T29" s="17">
        <f t="shared" si="7"/>
        <v>8.8073000000000005E-3</v>
      </c>
      <c r="U29" s="17">
        <f t="shared" si="7"/>
        <v>8.7673999999999998E-3</v>
      </c>
      <c r="V29" s="17">
        <f t="shared" si="7"/>
        <v>8.1636E-3</v>
      </c>
      <c r="W29" s="17">
        <f t="shared" si="7"/>
        <v>8.1623000000000008E-3</v>
      </c>
      <c r="X29" s="17">
        <f t="shared" si="7"/>
        <v>8.0759000000000004E-3</v>
      </c>
      <c r="Y29" s="17">
        <f t="shared" si="7"/>
        <v>8.0753000000000005E-3</v>
      </c>
      <c r="Z29" s="17">
        <f t="shared" si="7"/>
        <v>928.8</v>
      </c>
      <c r="AA29" s="17">
        <f t="shared" si="7"/>
        <v>215.3</v>
      </c>
      <c r="AB29" s="17">
        <f t="shared" si="7"/>
        <v>211.94</v>
      </c>
      <c r="AC29" s="17">
        <f t="shared" si="7"/>
        <v>201.87</v>
      </c>
      <c r="AD29" s="17">
        <f t="shared" si="7"/>
        <v>236.21</v>
      </c>
      <c r="AE29" s="17">
        <f t="shared" si="7"/>
        <v>284.73</v>
      </c>
      <c r="AF29" s="17">
        <f t="shared" si="7"/>
        <v>1430.5</v>
      </c>
      <c r="AG29" s="17">
        <f t="shared" si="7"/>
        <v>1432.8</v>
      </c>
      <c r="AH29">
        <f>szenzoradatok!B30</f>
        <v>39.198599999999999</v>
      </c>
      <c r="AJ29" t="str">
        <f t="shared" si="5"/>
        <v>o27</v>
      </c>
      <c r="AK29">
        <f t="shared" si="8"/>
        <v>17</v>
      </c>
      <c r="AL29">
        <f t="shared" si="8"/>
        <v>17</v>
      </c>
      <c r="AM29">
        <f t="shared" si="8"/>
        <v>14</v>
      </c>
      <c r="AN29">
        <f t="shared" si="8"/>
        <v>13</v>
      </c>
      <c r="AO29">
        <f t="shared" si="8"/>
        <v>13</v>
      </c>
      <c r="AP29">
        <f t="shared" si="8"/>
        <v>12</v>
      </c>
      <c r="AQ29">
        <f t="shared" si="8"/>
        <v>11</v>
      </c>
      <c r="AR29">
        <f t="shared" si="8"/>
        <v>11</v>
      </c>
      <c r="AS29">
        <f t="shared" si="8"/>
        <v>4</v>
      </c>
      <c r="AT29">
        <f t="shared" si="8"/>
        <v>29</v>
      </c>
      <c r="AU29">
        <f t="shared" si="8"/>
        <v>25</v>
      </c>
      <c r="AV29">
        <f t="shared" si="8"/>
        <v>34</v>
      </c>
      <c r="AW29">
        <f t="shared" si="8"/>
        <v>14</v>
      </c>
      <c r="AX29">
        <f t="shared" si="8"/>
        <v>7</v>
      </c>
      <c r="AY29">
        <f t="shared" si="8"/>
        <v>3</v>
      </c>
      <c r="AZ29">
        <f t="shared" si="8"/>
        <v>4</v>
      </c>
      <c r="BA29">
        <f t="shared" si="13"/>
        <v>48</v>
      </c>
      <c r="BB29">
        <f t="shared" si="13"/>
        <v>48</v>
      </c>
      <c r="BC29">
        <f t="shared" si="13"/>
        <v>51</v>
      </c>
      <c r="BD29">
        <f t="shared" si="13"/>
        <v>52</v>
      </c>
      <c r="BE29">
        <f t="shared" si="13"/>
        <v>52</v>
      </c>
      <c r="BF29">
        <f t="shared" si="13"/>
        <v>53</v>
      </c>
      <c r="BG29">
        <f t="shared" si="13"/>
        <v>54</v>
      </c>
      <c r="BH29">
        <f t="shared" si="12"/>
        <v>54</v>
      </c>
      <c r="BI29">
        <f t="shared" si="11"/>
        <v>61</v>
      </c>
      <c r="BJ29">
        <f t="shared" si="11"/>
        <v>36</v>
      </c>
      <c r="BK29">
        <f t="shared" si="11"/>
        <v>40</v>
      </c>
      <c r="BL29">
        <f t="shared" si="11"/>
        <v>31</v>
      </c>
      <c r="BM29">
        <f t="shared" si="11"/>
        <v>51</v>
      </c>
      <c r="BN29">
        <f t="shared" si="11"/>
        <v>58</v>
      </c>
      <c r="BO29">
        <f t="shared" si="11"/>
        <v>62</v>
      </c>
      <c r="BP29">
        <f t="shared" si="11"/>
        <v>61</v>
      </c>
      <c r="BQ29">
        <f t="shared" si="9"/>
        <v>39198</v>
      </c>
    </row>
    <row r="30" spans="1:69" customFormat="1" x14ac:dyDescent="0.25">
      <c r="A30" t="s">
        <v>2674</v>
      </c>
      <c r="B30" s="17">
        <f>exportall2_ampl!B29</f>
        <v>9.2992000000000005E-3</v>
      </c>
      <c r="C30" s="17">
        <f>exportall2_ampl!C29</f>
        <v>8.6934999999999998E-3</v>
      </c>
      <c r="D30" s="17">
        <f>exportall2_ampl!D29</f>
        <v>8.5997000000000001E-3</v>
      </c>
      <c r="E30" s="17">
        <f>exportall2_ampl!E29</f>
        <v>8.5074E-3</v>
      </c>
      <c r="F30" s="17">
        <f>exportall2_ampl!F29</f>
        <v>8.0801999999999992E-3</v>
      </c>
      <c r="G30" s="17">
        <f>exportall2_ampl!G29</f>
        <v>7.8831999999999999E-3</v>
      </c>
      <c r="H30" s="17">
        <f>exportall2_ampl!H29</f>
        <v>7.5412999999999999E-3</v>
      </c>
      <c r="I30" s="17">
        <f>exportall2_ampl!I29</f>
        <v>7.5158000000000004E-3</v>
      </c>
      <c r="J30" s="17">
        <f>exportall2_freq!B29</f>
        <v>218.51</v>
      </c>
      <c r="K30" s="17">
        <f>exportall2_freq!C29</f>
        <v>216.67</v>
      </c>
      <c r="L30" s="17">
        <f>exportall2_freq!D29</f>
        <v>232.54</v>
      </c>
      <c r="M30" s="17">
        <f>exportall2_freq!E29</f>
        <v>262.91000000000003</v>
      </c>
      <c r="N30" s="17">
        <f>exportall2_freq!F29</f>
        <v>927.73</v>
      </c>
      <c r="O30" s="17">
        <f>exportall2_freq!G29</f>
        <v>229.03</v>
      </c>
      <c r="P30" s="17">
        <f>exportall2_freq!H29</f>
        <v>281.52</v>
      </c>
      <c r="Q30" s="17">
        <f>exportall2_freq!I29</f>
        <v>1435.1</v>
      </c>
      <c r="R30" s="17">
        <f t="shared" si="7"/>
        <v>9.2992000000000005E-3</v>
      </c>
      <c r="S30" s="17">
        <f t="shared" si="7"/>
        <v>8.6934999999999998E-3</v>
      </c>
      <c r="T30" s="17">
        <f t="shared" si="7"/>
        <v>8.5997000000000001E-3</v>
      </c>
      <c r="U30" s="17">
        <f t="shared" si="7"/>
        <v>8.5074E-3</v>
      </c>
      <c r="V30" s="17">
        <f t="shared" si="7"/>
        <v>8.0801999999999992E-3</v>
      </c>
      <c r="W30" s="17">
        <f t="shared" si="7"/>
        <v>7.8831999999999999E-3</v>
      </c>
      <c r="X30" s="17">
        <f t="shared" si="7"/>
        <v>7.5412999999999999E-3</v>
      </c>
      <c r="Y30" s="17">
        <f t="shared" si="7"/>
        <v>7.5158000000000004E-3</v>
      </c>
      <c r="Z30" s="17">
        <f t="shared" si="7"/>
        <v>218.51</v>
      </c>
      <c r="AA30" s="17">
        <f t="shared" si="7"/>
        <v>216.67</v>
      </c>
      <c r="AB30" s="17">
        <f t="shared" si="7"/>
        <v>232.54</v>
      </c>
      <c r="AC30" s="17">
        <f t="shared" si="7"/>
        <v>262.91000000000003</v>
      </c>
      <c r="AD30" s="17">
        <f t="shared" si="7"/>
        <v>927.73</v>
      </c>
      <c r="AE30" s="17">
        <f t="shared" si="7"/>
        <v>229.03</v>
      </c>
      <c r="AF30" s="17">
        <f t="shared" si="7"/>
        <v>281.52</v>
      </c>
      <c r="AG30" s="17">
        <f t="shared" si="7"/>
        <v>1435.1</v>
      </c>
      <c r="AH30">
        <f>szenzoradatok!B31</f>
        <v>39.215800000000002</v>
      </c>
      <c r="AJ30" t="str">
        <f t="shared" si="5"/>
        <v>o28</v>
      </c>
      <c r="AK30">
        <f t="shared" si="8"/>
        <v>22</v>
      </c>
      <c r="AL30">
        <f t="shared" si="8"/>
        <v>21</v>
      </c>
      <c r="AM30">
        <f t="shared" si="8"/>
        <v>16</v>
      </c>
      <c r="AN30">
        <f t="shared" si="8"/>
        <v>14</v>
      </c>
      <c r="AO30">
        <f t="shared" si="8"/>
        <v>16</v>
      </c>
      <c r="AP30">
        <f t="shared" si="8"/>
        <v>16</v>
      </c>
      <c r="AQ30">
        <f t="shared" si="8"/>
        <v>18</v>
      </c>
      <c r="AR30">
        <f t="shared" si="8"/>
        <v>14</v>
      </c>
      <c r="AS30">
        <f t="shared" si="8"/>
        <v>30</v>
      </c>
      <c r="AT30">
        <f t="shared" si="8"/>
        <v>28</v>
      </c>
      <c r="AU30">
        <f t="shared" si="8"/>
        <v>18</v>
      </c>
      <c r="AV30">
        <f t="shared" si="8"/>
        <v>9</v>
      </c>
      <c r="AW30">
        <f t="shared" si="8"/>
        <v>3</v>
      </c>
      <c r="AX30">
        <f t="shared" si="8"/>
        <v>23</v>
      </c>
      <c r="AY30">
        <f t="shared" si="8"/>
        <v>7</v>
      </c>
      <c r="AZ30">
        <f t="shared" si="8"/>
        <v>3</v>
      </c>
      <c r="BA30">
        <f t="shared" si="13"/>
        <v>43</v>
      </c>
      <c r="BB30">
        <f t="shared" si="13"/>
        <v>44</v>
      </c>
      <c r="BC30">
        <f t="shared" si="13"/>
        <v>49</v>
      </c>
      <c r="BD30">
        <f t="shared" si="13"/>
        <v>51</v>
      </c>
      <c r="BE30">
        <f t="shared" si="13"/>
        <v>49</v>
      </c>
      <c r="BF30">
        <f t="shared" si="13"/>
        <v>49</v>
      </c>
      <c r="BG30">
        <f t="shared" si="13"/>
        <v>47</v>
      </c>
      <c r="BH30">
        <f t="shared" si="12"/>
        <v>51</v>
      </c>
      <c r="BI30">
        <f t="shared" si="11"/>
        <v>35</v>
      </c>
      <c r="BJ30">
        <f t="shared" si="11"/>
        <v>37</v>
      </c>
      <c r="BK30">
        <f t="shared" si="11"/>
        <v>47</v>
      </c>
      <c r="BL30">
        <f t="shared" si="11"/>
        <v>56</v>
      </c>
      <c r="BM30">
        <f t="shared" si="11"/>
        <v>62</v>
      </c>
      <c r="BN30">
        <f t="shared" si="11"/>
        <v>41</v>
      </c>
      <c r="BO30">
        <f t="shared" si="11"/>
        <v>58</v>
      </c>
      <c r="BP30">
        <f t="shared" si="11"/>
        <v>62</v>
      </c>
      <c r="BQ30">
        <f t="shared" si="9"/>
        <v>39215</v>
      </c>
    </row>
    <row r="31" spans="1:69" customFormat="1" x14ac:dyDescent="0.25">
      <c r="A31" t="s">
        <v>2675</v>
      </c>
      <c r="B31" s="17">
        <f>exportall2_ampl!B30</f>
        <v>1.1006999999999999E-2</v>
      </c>
      <c r="C31" s="17">
        <f>exportall2_ampl!C30</f>
        <v>1.0867999999999999E-2</v>
      </c>
      <c r="D31" s="17">
        <f>exportall2_ampl!D30</f>
        <v>9.5593999999999991E-3</v>
      </c>
      <c r="E31" s="17">
        <f>exportall2_ampl!E30</f>
        <v>9.1024999999999995E-3</v>
      </c>
      <c r="F31" s="17">
        <f>exportall2_ampl!F30</f>
        <v>8.1265E-3</v>
      </c>
      <c r="G31" s="17">
        <f>exportall2_ampl!G30</f>
        <v>7.6455999999999998E-3</v>
      </c>
      <c r="H31" s="17">
        <f>exportall2_ampl!H30</f>
        <v>7.5867E-3</v>
      </c>
      <c r="I31" s="17">
        <f>exportall2_ampl!I30</f>
        <v>7.4564000000000002E-3</v>
      </c>
      <c r="J31" s="17">
        <f>exportall2_freq!B30</f>
        <v>228.27</v>
      </c>
      <c r="K31" s="17">
        <f>exportall2_freq!C30</f>
        <v>235.44</v>
      </c>
      <c r="L31" s="17">
        <f>exportall2_freq!D30</f>
        <v>234.22</v>
      </c>
      <c r="M31" s="17">
        <f>exportall2_freq!E30</f>
        <v>238.8</v>
      </c>
      <c r="N31" s="17">
        <f>exportall2_freq!F30</f>
        <v>195.77</v>
      </c>
      <c r="O31" s="17">
        <f>exportall2_freq!G30</f>
        <v>229.8</v>
      </c>
      <c r="P31" s="17">
        <f>exportall2_freq!H30</f>
        <v>216.06</v>
      </c>
      <c r="Q31" s="17">
        <f>exportall2_freq!I30</f>
        <v>283.81</v>
      </c>
      <c r="R31" s="17">
        <f t="shared" si="7"/>
        <v>1.1006999999999999E-2</v>
      </c>
      <c r="S31" s="17">
        <f t="shared" si="7"/>
        <v>1.0867999999999999E-2</v>
      </c>
      <c r="T31" s="17">
        <f t="shared" si="7"/>
        <v>9.5593999999999991E-3</v>
      </c>
      <c r="U31" s="17">
        <f t="shared" si="7"/>
        <v>9.1024999999999995E-3</v>
      </c>
      <c r="V31" s="17">
        <f t="shared" si="7"/>
        <v>8.1265E-3</v>
      </c>
      <c r="W31" s="17">
        <f t="shared" si="7"/>
        <v>7.6455999999999998E-3</v>
      </c>
      <c r="X31" s="17">
        <f t="shared" si="7"/>
        <v>7.5867E-3</v>
      </c>
      <c r="Y31" s="17">
        <f t="shared" si="7"/>
        <v>7.4564000000000002E-3</v>
      </c>
      <c r="Z31" s="17">
        <f t="shared" si="7"/>
        <v>228.27</v>
      </c>
      <c r="AA31" s="17">
        <f t="shared" si="7"/>
        <v>235.44</v>
      </c>
      <c r="AB31" s="17">
        <f t="shared" si="7"/>
        <v>234.22</v>
      </c>
      <c r="AC31" s="17">
        <f t="shared" si="7"/>
        <v>238.8</v>
      </c>
      <c r="AD31" s="17">
        <f t="shared" si="7"/>
        <v>195.77</v>
      </c>
      <c r="AE31" s="17">
        <f t="shared" si="7"/>
        <v>229.8</v>
      </c>
      <c r="AF31" s="17">
        <f t="shared" si="7"/>
        <v>216.06</v>
      </c>
      <c r="AG31" s="17">
        <f t="shared" si="7"/>
        <v>283.81</v>
      </c>
      <c r="AH31">
        <f>szenzoradatok!B32</f>
        <v>39.218699999999998</v>
      </c>
      <c r="AJ31" t="str">
        <f t="shared" si="5"/>
        <v>o29</v>
      </c>
      <c r="AK31">
        <f t="shared" si="8"/>
        <v>15</v>
      </c>
      <c r="AL31">
        <f t="shared" si="8"/>
        <v>10</v>
      </c>
      <c r="AM31">
        <f t="shared" si="8"/>
        <v>11</v>
      </c>
      <c r="AN31">
        <f t="shared" si="8"/>
        <v>11</v>
      </c>
      <c r="AO31">
        <f t="shared" si="8"/>
        <v>14</v>
      </c>
      <c r="AP31">
        <f t="shared" si="8"/>
        <v>19</v>
      </c>
      <c r="AQ31">
        <f t="shared" si="8"/>
        <v>17</v>
      </c>
      <c r="AR31">
        <f t="shared" si="8"/>
        <v>15</v>
      </c>
      <c r="AS31">
        <f t="shared" si="8"/>
        <v>27</v>
      </c>
      <c r="AT31">
        <f t="shared" si="8"/>
        <v>14</v>
      </c>
      <c r="AU31">
        <f t="shared" si="8"/>
        <v>16</v>
      </c>
      <c r="AV31">
        <f t="shared" si="8"/>
        <v>12</v>
      </c>
      <c r="AW31">
        <f t="shared" si="8"/>
        <v>32</v>
      </c>
      <c r="AX31">
        <f t="shared" si="8"/>
        <v>22</v>
      </c>
      <c r="AY31">
        <f t="shared" si="8"/>
        <v>28</v>
      </c>
      <c r="AZ31">
        <f t="shared" si="8"/>
        <v>7</v>
      </c>
      <c r="BA31">
        <f t="shared" si="13"/>
        <v>50</v>
      </c>
      <c r="BB31">
        <f t="shared" si="13"/>
        <v>55</v>
      </c>
      <c r="BC31">
        <f t="shared" si="13"/>
        <v>54</v>
      </c>
      <c r="BD31">
        <f t="shared" si="13"/>
        <v>54</v>
      </c>
      <c r="BE31">
        <f t="shared" si="13"/>
        <v>51</v>
      </c>
      <c r="BF31">
        <f t="shared" si="13"/>
        <v>46</v>
      </c>
      <c r="BG31">
        <f t="shared" si="13"/>
        <v>48</v>
      </c>
      <c r="BH31">
        <f t="shared" si="12"/>
        <v>50</v>
      </c>
      <c r="BI31">
        <f t="shared" si="11"/>
        <v>38</v>
      </c>
      <c r="BJ31">
        <f t="shared" si="11"/>
        <v>51</v>
      </c>
      <c r="BK31">
        <f t="shared" si="11"/>
        <v>49</v>
      </c>
      <c r="BL31">
        <f t="shared" si="11"/>
        <v>53</v>
      </c>
      <c r="BM31">
        <f t="shared" si="11"/>
        <v>33</v>
      </c>
      <c r="BN31">
        <f t="shared" si="11"/>
        <v>43</v>
      </c>
      <c r="BO31">
        <f t="shared" si="11"/>
        <v>37</v>
      </c>
      <c r="BP31">
        <f t="shared" si="11"/>
        <v>58</v>
      </c>
      <c r="BQ31">
        <f t="shared" si="9"/>
        <v>39218</v>
      </c>
    </row>
    <row r="32" spans="1:69" customFormat="1" x14ac:dyDescent="0.25">
      <c r="A32" t="s">
        <v>2676</v>
      </c>
      <c r="B32" s="17">
        <f>exportall2_ampl!B31</f>
        <v>8.8313999999999997E-3</v>
      </c>
      <c r="C32" s="17">
        <f>exportall2_ampl!C31</f>
        <v>8.4849999999999995E-3</v>
      </c>
      <c r="D32" s="17">
        <f>exportall2_ampl!D31</f>
        <v>8.1504999999999998E-3</v>
      </c>
      <c r="E32" s="17">
        <f>exportall2_ampl!E31</f>
        <v>7.8598999999999995E-3</v>
      </c>
      <c r="F32" s="17">
        <f>exportall2_ampl!F31</f>
        <v>7.8282999999999998E-3</v>
      </c>
      <c r="G32" s="17">
        <f>exportall2_ampl!G31</f>
        <v>7.8094000000000002E-3</v>
      </c>
      <c r="H32" s="17">
        <f>exportall2_ampl!H31</f>
        <v>7.7790000000000003E-3</v>
      </c>
      <c r="I32" s="17">
        <f>exportall2_ampl!I31</f>
        <v>7.4752000000000004E-3</v>
      </c>
      <c r="J32" s="17">
        <f>exportall2_freq!B31</f>
        <v>215.61</v>
      </c>
      <c r="K32" s="17">
        <f>exportall2_freq!C31</f>
        <v>232.7</v>
      </c>
      <c r="L32" s="17">
        <f>exportall2_freq!D31</f>
        <v>188.29</v>
      </c>
      <c r="M32" s="17">
        <f>exportall2_freq!E31</f>
        <v>1437.8</v>
      </c>
      <c r="N32" s="17">
        <f>exportall2_freq!F31</f>
        <v>931.4</v>
      </c>
      <c r="O32" s="17">
        <f>exportall2_freq!G31</f>
        <v>1010.1</v>
      </c>
      <c r="P32" s="17">
        <f>exportall2_freq!H31</f>
        <v>229.64</v>
      </c>
      <c r="Q32" s="17">
        <f>exportall2_freq!I31</f>
        <v>207.37</v>
      </c>
      <c r="R32" s="17">
        <f t="shared" si="7"/>
        <v>8.8313999999999997E-3</v>
      </c>
      <c r="S32" s="17">
        <f t="shared" si="7"/>
        <v>8.4849999999999995E-3</v>
      </c>
      <c r="T32" s="17">
        <f t="shared" si="7"/>
        <v>8.1504999999999998E-3</v>
      </c>
      <c r="U32" s="17">
        <f t="shared" si="7"/>
        <v>7.8598999999999995E-3</v>
      </c>
      <c r="V32" s="17">
        <f t="shared" si="7"/>
        <v>7.8282999999999998E-3</v>
      </c>
      <c r="W32" s="17">
        <f t="shared" si="7"/>
        <v>7.8094000000000002E-3</v>
      </c>
      <c r="X32" s="17">
        <f t="shared" si="7"/>
        <v>7.7790000000000003E-3</v>
      </c>
      <c r="Y32" s="17">
        <f t="shared" si="7"/>
        <v>7.4752000000000004E-3</v>
      </c>
      <c r="Z32" s="17">
        <f t="shared" si="7"/>
        <v>215.61</v>
      </c>
      <c r="AA32" s="17">
        <f t="shared" si="7"/>
        <v>232.7</v>
      </c>
      <c r="AB32" s="17">
        <f t="shared" si="7"/>
        <v>188.29</v>
      </c>
      <c r="AC32" s="17">
        <f t="shared" si="7"/>
        <v>1437.8</v>
      </c>
      <c r="AD32" s="17">
        <f t="shared" si="7"/>
        <v>931.4</v>
      </c>
      <c r="AE32" s="17">
        <f t="shared" si="7"/>
        <v>1010.1</v>
      </c>
      <c r="AF32" s="17">
        <f t="shared" si="7"/>
        <v>229.64</v>
      </c>
      <c r="AG32" s="17">
        <f t="shared" si="7"/>
        <v>207.37</v>
      </c>
      <c r="AH32">
        <f>szenzoradatok!B33</f>
        <v>39.207000000000001</v>
      </c>
      <c r="AJ32" t="str">
        <f t="shared" si="5"/>
        <v>o30</v>
      </c>
      <c r="AK32">
        <f t="shared" si="8"/>
        <v>25</v>
      </c>
      <c r="AL32">
        <f t="shared" si="8"/>
        <v>23</v>
      </c>
      <c r="AM32">
        <f t="shared" si="8"/>
        <v>21</v>
      </c>
      <c r="AN32">
        <f t="shared" si="8"/>
        <v>21</v>
      </c>
      <c r="AO32">
        <f t="shared" si="8"/>
        <v>17</v>
      </c>
      <c r="AP32">
        <f t="shared" si="8"/>
        <v>16</v>
      </c>
      <c r="AQ32">
        <f t="shared" si="8"/>
        <v>13</v>
      </c>
      <c r="AR32">
        <f t="shared" si="8"/>
        <v>15</v>
      </c>
      <c r="AS32">
        <f t="shared" si="8"/>
        <v>32</v>
      </c>
      <c r="AT32">
        <f t="shared" si="8"/>
        <v>20</v>
      </c>
      <c r="AU32">
        <f t="shared" si="8"/>
        <v>34</v>
      </c>
      <c r="AV32">
        <f t="shared" si="8"/>
        <v>2</v>
      </c>
      <c r="AW32">
        <f t="shared" si="8"/>
        <v>2</v>
      </c>
      <c r="AX32">
        <f t="shared" si="8"/>
        <v>3</v>
      </c>
      <c r="AY32">
        <f t="shared" si="8"/>
        <v>25</v>
      </c>
      <c r="AZ32">
        <f t="shared" si="8"/>
        <v>29</v>
      </c>
      <c r="BA32">
        <f t="shared" si="13"/>
        <v>40</v>
      </c>
      <c r="BB32">
        <f t="shared" si="13"/>
        <v>42</v>
      </c>
      <c r="BC32">
        <f t="shared" si="13"/>
        <v>44</v>
      </c>
      <c r="BD32">
        <f t="shared" si="13"/>
        <v>44</v>
      </c>
      <c r="BE32">
        <f t="shared" si="13"/>
        <v>48</v>
      </c>
      <c r="BF32">
        <f t="shared" si="13"/>
        <v>49</v>
      </c>
      <c r="BG32">
        <f t="shared" si="13"/>
        <v>52</v>
      </c>
      <c r="BH32">
        <f t="shared" si="12"/>
        <v>50</v>
      </c>
      <c r="BI32">
        <f t="shared" si="11"/>
        <v>33</v>
      </c>
      <c r="BJ32">
        <f t="shared" si="11"/>
        <v>45</v>
      </c>
      <c r="BK32">
        <f t="shared" si="11"/>
        <v>31</v>
      </c>
      <c r="BL32">
        <f t="shared" si="11"/>
        <v>63</v>
      </c>
      <c r="BM32">
        <f t="shared" si="11"/>
        <v>63</v>
      </c>
      <c r="BN32">
        <f t="shared" si="11"/>
        <v>62</v>
      </c>
      <c r="BO32">
        <f t="shared" si="11"/>
        <v>40</v>
      </c>
      <c r="BP32">
        <f t="shared" si="11"/>
        <v>36</v>
      </c>
      <c r="BQ32">
        <f t="shared" si="9"/>
        <v>39207</v>
      </c>
    </row>
    <row r="33" spans="1:69" customFormat="1" x14ac:dyDescent="0.25">
      <c r="A33" t="s">
        <v>43</v>
      </c>
      <c r="B33" s="17">
        <f>exportall2_ampl!B32</f>
        <v>1.2999999999999999E-2</v>
      </c>
      <c r="C33" s="17">
        <f>exportall2_ampl!C32</f>
        <v>1.2229E-2</v>
      </c>
      <c r="D33" s="17">
        <f>exportall2_ampl!D32</f>
        <v>1.2021E-2</v>
      </c>
      <c r="E33" s="17">
        <f>exportall2_ampl!E32</f>
        <v>1.1348E-2</v>
      </c>
      <c r="F33" s="17">
        <f>exportall2_ampl!F32</f>
        <v>1.1173000000000001E-2</v>
      </c>
      <c r="G33" s="17">
        <f>exportall2_ampl!G32</f>
        <v>1.0707E-2</v>
      </c>
      <c r="H33" s="17">
        <f>exportall2_ampl!H32</f>
        <v>1.0451E-2</v>
      </c>
      <c r="I33" s="17">
        <f>exportall2_ampl!I32</f>
        <v>1.0425E-2</v>
      </c>
      <c r="J33" s="17">
        <f>exportall2_freq!B32</f>
        <v>230.1</v>
      </c>
      <c r="K33" s="17">
        <f>exportall2_freq!C32</f>
        <v>222.02</v>
      </c>
      <c r="L33" s="17">
        <f>exportall2_freq!D32</f>
        <v>231.78</v>
      </c>
      <c r="M33" s="17">
        <f>exportall2_freq!E32</f>
        <v>209.5</v>
      </c>
      <c r="N33" s="17">
        <f>exportall2_freq!F32</f>
        <v>192.57</v>
      </c>
      <c r="O33" s="17">
        <f>exportall2_freq!G32</f>
        <v>236.66</v>
      </c>
      <c r="P33" s="17">
        <f>exportall2_freq!H32</f>
        <v>230.56</v>
      </c>
      <c r="Q33" s="17">
        <f>exportall2_freq!I32</f>
        <v>236.82</v>
      </c>
      <c r="R33" s="17">
        <f t="shared" si="7"/>
        <v>1.2999999999999999E-2</v>
      </c>
      <c r="S33" s="17">
        <f t="shared" si="7"/>
        <v>1.2229E-2</v>
      </c>
      <c r="T33" s="17">
        <f t="shared" si="7"/>
        <v>1.2021E-2</v>
      </c>
      <c r="U33" s="17">
        <f t="shared" si="7"/>
        <v>1.1348E-2</v>
      </c>
      <c r="V33" s="17">
        <f t="shared" si="7"/>
        <v>1.1173000000000001E-2</v>
      </c>
      <c r="W33" s="17">
        <f t="shared" si="7"/>
        <v>1.0707E-2</v>
      </c>
      <c r="X33" s="17">
        <f t="shared" si="7"/>
        <v>1.0451E-2</v>
      </c>
      <c r="Y33" s="17">
        <f t="shared" si="7"/>
        <v>1.0425E-2</v>
      </c>
      <c r="Z33" s="17">
        <f t="shared" si="7"/>
        <v>230.1</v>
      </c>
      <c r="AA33" s="17">
        <f t="shared" si="7"/>
        <v>222.02</v>
      </c>
      <c r="AB33" s="17">
        <f t="shared" si="7"/>
        <v>231.78</v>
      </c>
      <c r="AC33" s="17">
        <f t="shared" si="7"/>
        <v>209.5</v>
      </c>
      <c r="AD33" s="17">
        <f t="shared" si="7"/>
        <v>192.57</v>
      </c>
      <c r="AE33" s="17">
        <f t="shared" si="7"/>
        <v>236.66</v>
      </c>
      <c r="AF33" s="17">
        <f t="shared" si="7"/>
        <v>230.56</v>
      </c>
      <c r="AG33" s="17">
        <f t="shared" si="7"/>
        <v>236.82</v>
      </c>
      <c r="AH33">
        <f>szenzoradatok!B34</f>
        <v>41.917400000000001</v>
      </c>
      <c r="AJ33" t="str">
        <f t="shared" si="5"/>
        <v>o31</v>
      </c>
      <c r="AK33">
        <f t="shared" si="8"/>
        <v>9</v>
      </c>
      <c r="AL33">
        <f t="shared" si="8"/>
        <v>7</v>
      </c>
      <c r="AM33">
        <f t="shared" si="8"/>
        <v>6</v>
      </c>
      <c r="AN33">
        <f t="shared" si="8"/>
        <v>6</v>
      </c>
      <c r="AO33">
        <f t="shared" si="8"/>
        <v>6</v>
      </c>
      <c r="AP33">
        <f t="shared" si="8"/>
        <v>6</v>
      </c>
      <c r="AQ33">
        <f t="shared" si="8"/>
        <v>6</v>
      </c>
      <c r="AR33">
        <f t="shared" si="8"/>
        <v>6</v>
      </c>
      <c r="AS33">
        <f t="shared" si="8"/>
        <v>25</v>
      </c>
      <c r="AT33">
        <f t="shared" si="8"/>
        <v>26</v>
      </c>
      <c r="AU33">
        <f t="shared" si="8"/>
        <v>19</v>
      </c>
      <c r="AV33">
        <f t="shared" si="8"/>
        <v>31</v>
      </c>
      <c r="AW33">
        <f t="shared" si="8"/>
        <v>34</v>
      </c>
      <c r="AX33">
        <f t="shared" si="8"/>
        <v>16</v>
      </c>
      <c r="AY33">
        <f t="shared" si="8"/>
        <v>24</v>
      </c>
      <c r="AZ33">
        <f t="shared" si="8"/>
        <v>17</v>
      </c>
      <c r="BA33">
        <f t="shared" si="13"/>
        <v>56</v>
      </c>
      <c r="BB33">
        <f t="shared" si="13"/>
        <v>58</v>
      </c>
      <c r="BC33">
        <f t="shared" si="13"/>
        <v>59</v>
      </c>
      <c r="BD33">
        <f t="shared" si="13"/>
        <v>59</v>
      </c>
      <c r="BE33">
        <f t="shared" si="13"/>
        <v>59</v>
      </c>
      <c r="BF33">
        <f t="shared" si="13"/>
        <v>59</v>
      </c>
      <c r="BG33">
        <f t="shared" si="13"/>
        <v>59</v>
      </c>
      <c r="BH33">
        <f t="shared" si="12"/>
        <v>59</v>
      </c>
      <c r="BI33">
        <f t="shared" si="11"/>
        <v>40</v>
      </c>
      <c r="BJ33">
        <f t="shared" si="11"/>
        <v>39</v>
      </c>
      <c r="BK33">
        <f t="shared" si="11"/>
        <v>46</v>
      </c>
      <c r="BL33">
        <f t="shared" si="11"/>
        <v>34</v>
      </c>
      <c r="BM33">
        <f t="shared" si="11"/>
        <v>31</v>
      </c>
      <c r="BN33">
        <f t="shared" si="11"/>
        <v>49</v>
      </c>
      <c r="BO33">
        <f t="shared" si="11"/>
        <v>41</v>
      </c>
      <c r="BP33">
        <f t="shared" si="11"/>
        <v>48</v>
      </c>
      <c r="BQ33">
        <f t="shared" si="9"/>
        <v>41917</v>
      </c>
    </row>
    <row r="34" spans="1:69" customFormat="1" x14ac:dyDescent="0.25">
      <c r="A34" t="s">
        <v>2677</v>
      </c>
      <c r="B34" s="17">
        <f>exportall2_ampl!B33</f>
        <v>1.2E-2</v>
      </c>
      <c r="C34" s="17">
        <f>exportall2_ampl!C33</f>
        <v>1.1845E-2</v>
      </c>
      <c r="D34" s="17">
        <f>exportall2_ampl!D33</f>
        <v>1.1476999999999999E-2</v>
      </c>
      <c r="E34" s="17">
        <f>exportall2_ampl!E33</f>
        <v>1.1461000000000001E-2</v>
      </c>
      <c r="F34" s="17">
        <f>exportall2_ampl!F33</f>
        <v>1.1374E-2</v>
      </c>
      <c r="G34" s="17">
        <f>exportall2_ampl!G33</f>
        <v>1.1331000000000001E-2</v>
      </c>
      <c r="H34" s="17">
        <f>exportall2_ampl!H33</f>
        <v>1.1304E-2</v>
      </c>
      <c r="I34" s="17">
        <f>exportall2_ampl!I33</f>
        <v>1.0761E-2</v>
      </c>
      <c r="J34" s="17">
        <f>exportall2_freq!B33</f>
        <v>217.59</v>
      </c>
      <c r="K34" s="17">
        <f>exportall2_freq!C33</f>
        <v>234.22</v>
      </c>
      <c r="L34" s="17">
        <f>exportall2_freq!D33</f>
        <v>238.95</v>
      </c>
      <c r="M34" s="17">
        <f>exportall2_freq!E33</f>
        <v>58.899000000000001</v>
      </c>
      <c r="N34" s="17">
        <f>exportall2_freq!F33</f>
        <v>189.06</v>
      </c>
      <c r="O34" s="17">
        <f>exportall2_freq!G33</f>
        <v>213.01</v>
      </c>
      <c r="P34" s="17">
        <f>exportall2_freq!H33</f>
        <v>288.24</v>
      </c>
      <c r="Q34" s="17">
        <f>exportall2_freq!I33</f>
        <v>221.1</v>
      </c>
      <c r="R34" s="17">
        <f t="shared" ref="R34:AG49" si="14">B34</f>
        <v>1.2E-2</v>
      </c>
      <c r="S34" s="17">
        <f t="shared" si="14"/>
        <v>1.1845E-2</v>
      </c>
      <c r="T34" s="17">
        <f t="shared" si="14"/>
        <v>1.1476999999999999E-2</v>
      </c>
      <c r="U34" s="17">
        <f t="shared" si="14"/>
        <v>1.1461000000000001E-2</v>
      </c>
      <c r="V34" s="17">
        <f t="shared" si="14"/>
        <v>1.1374E-2</v>
      </c>
      <c r="W34" s="17">
        <f t="shared" si="14"/>
        <v>1.1331000000000001E-2</v>
      </c>
      <c r="X34" s="17">
        <f t="shared" si="14"/>
        <v>1.1304E-2</v>
      </c>
      <c r="Y34" s="17">
        <f t="shared" si="14"/>
        <v>1.0761E-2</v>
      </c>
      <c r="Z34" s="17">
        <f t="shared" si="14"/>
        <v>217.59</v>
      </c>
      <c r="AA34" s="17">
        <f t="shared" si="14"/>
        <v>234.22</v>
      </c>
      <c r="AB34" s="17">
        <f t="shared" si="14"/>
        <v>238.95</v>
      </c>
      <c r="AC34" s="17">
        <f t="shared" si="14"/>
        <v>58.899000000000001</v>
      </c>
      <c r="AD34" s="17">
        <f t="shared" si="14"/>
        <v>189.06</v>
      </c>
      <c r="AE34" s="17">
        <f t="shared" si="14"/>
        <v>213.01</v>
      </c>
      <c r="AF34" s="17">
        <f t="shared" si="14"/>
        <v>288.24</v>
      </c>
      <c r="AG34" s="17">
        <f t="shared" si="14"/>
        <v>221.1</v>
      </c>
      <c r="AH34">
        <f>szenzoradatok!B35</f>
        <v>41.9497</v>
      </c>
      <c r="AJ34" t="str">
        <f t="shared" si="5"/>
        <v>o32</v>
      </c>
      <c r="AK34">
        <f t="shared" si="8"/>
        <v>12</v>
      </c>
      <c r="AL34">
        <f t="shared" si="8"/>
        <v>8</v>
      </c>
      <c r="AM34">
        <f t="shared" si="8"/>
        <v>7</v>
      </c>
      <c r="AN34">
        <f t="shared" si="8"/>
        <v>6</v>
      </c>
      <c r="AO34">
        <f t="shared" si="8"/>
        <v>5</v>
      </c>
      <c r="AP34">
        <f t="shared" si="8"/>
        <v>5</v>
      </c>
      <c r="AQ34">
        <f t="shared" si="8"/>
        <v>5</v>
      </c>
      <c r="AR34">
        <f t="shared" si="8"/>
        <v>5</v>
      </c>
      <c r="AS34">
        <f t="shared" si="8"/>
        <v>30</v>
      </c>
      <c r="AT34">
        <f t="shared" si="8"/>
        <v>16</v>
      </c>
      <c r="AU34">
        <f t="shared" si="8"/>
        <v>9</v>
      </c>
      <c r="AV34">
        <f t="shared" si="8"/>
        <v>46</v>
      </c>
      <c r="AW34">
        <f t="shared" si="8"/>
        <v>36</v>
      </c>
      <c r="AX34">
        <f t="shared" si="8"/>
        <v>28</v>
      </c>
      <c r="AY34">
        <f t="shared" si="8"/>
        <v>5</v>
      </c>
      <c r="AZ34">
        <f t="shared" ref="AZ34:BH97" si="15">INT(RANK(Q34,Q$3:Q$128,AZ$1)/2)+1</f>
        <v>26</v>
      </c>
      <c r="BA34">
        <f t="shared" si="13"/>
        <v>53</v>
      </c>
      <c r="BB34">
        <f t="shared" si="13"/>
        <v>57</v>
      </c>
      <c r="BC34">
        <f t="shared" si="13"/>
        <v>58</v>
      </c>
      <c r="BD34">
        <f t="shared" si="13"/>
        <v>59</v>
      </c>
      <c r="BE34">
        <f t="shared" si="13"/>
        <v>60</v>
      </c>
      <c r="BF34">
        <f t="shared" si="13"/>
        <v>60</v>
      </c>
      <c r="BG34">
        <f t="shared" si="13"/>
        <v>60</v>
      </c>
      <c r="BH34">
        <f t="shared" si="12"/>
        <v>60</v>
      </c>
      <c r="BI34">
        <f t="shared" si="11"/>
        <v>35</v>
      </c>
      <c r="BJ34">
        <f t="shared" si="11"/>
        <v>48</v>
      </c>
      <c r="BK34">
        <f t="shared" si="11"/>
        <v>55</v>
      </c>
      <c r="BL34">
        <f t="shared" si="11"/>
        <v>19</v>
      </c>
      <c r="BM34">
        <f t="shared" si="11"/>
        <v>29</v>
      </c>
      <c r="BN34">
        <f t="shared" si="11"/>
        <v>37</v>
      </c>
      <c r="BO34">
        <f t="shared" si="11"/>
        <v>60</v>
      </c>
      <c r="BP34">
        <f t="shared" si="11"/>
        <v>39</v>
      </c>
      <c r="BQ34">
        <f t="shared" si="9"/>
        <v>41949</v>
      </c>
    </row>
    <row r="35" spans="1:69" customFormat="1" x14ac:dyDescent="0.25">
      <c r="A35" t="s">
        <v>2678</v>
      </c>
      <c r="B35" s="17">
        <f>exportall2_ampl!B34</f>
        <v>1.6517E-2</v>
      </c>
      <c r="C35" s="17">
        <f>exportall2_ampl!C34</f>
        <v>1.2918000000000001E-2</v>
      </c>
      <c r="D35" s="17">
        <f>exportall2_ampl!D34</f>
        <v>1.2333E-2</v>
      </c>
      <c r="E35" s="17">
        <f>exportall2_ampl!E34</f>
        <v>1.1055000000000001E-2</v>
      </c>
      <c r="F35" s="17">
        <f>exportall2_ampl!F34</f>
        <v>1.0968E-2</v>
      </c>
      <c r="G35" s="17">
        <f>exportall2_ampl!G34</f>
        <v>1.0834999999999999E-2</v>
      </c>
      <c r="H35" s="17">
        <f>exportall2_ampl!H34</f>
        <v>1.0061E-2</v>
      </c>
      <c r="I35" s="17">
        <f>exportall2_ampl!I34</f>
        <v>9.7789999999999995E-3</v>
      </c>
      <c r="J35" s="17">
        <f>exportall2_freq!B34</f>
        <v>232.7</v>
      </c>
      <c r="K35" s="17">
        <f>exportall2_freq!C34</f>
        <v>234.53</v>
      </c>
      <c r="L35" s="17">
        <f>exportall2_freq!D34</f>
        <v>189.06</v>
      </c>
      <c r="M35" s="17">
        <f>exportall2_freq!E34</f>
        <v>205.84</v>
      </c>
      <c r="N35" s="17">
        <f>exportall2_freq!F34</f>
        <v>234.07</v>
      </c>
      <c r="O35" s="17">
        <f>exportall2_freq!G34</f>
        <v>209.5</v>
      </c>
      <c r="P35" s="17">
        <f>exportall2_freq!H34</f>
        <v>213.62</v>
      </c>
      <c r="Q35" s="17">
        <f>exportall2_freq!I34</f>
        <v>189.51</v>
      </c>
      <c r="R35" s="17">
        <f t="shared" si="14"/>
        <v>1.6517E-2</v>
      </c>
      <c r="S35" s="17">
        <f t="shared" si="14"/>
        <v>1.2918000000000001E-2</v>
      </c>
      <c r="T35" s="17">
        <f t="shared" si="14"/>
        <v>1.2333E-2</v>
      </c>
      <c r="U35" s="17">
        <f t="shared" si="14"/>
        <v>1.1055000000000001E-2</v>
      </c>
      <c r="V35" s="17">
        <f t="shared" si="14"/>
        <v>1.0968E-2</v>
      </c>
      <c r="W35" s="17">
        <f t="shared" si="14"/>
        <v>1.0834999999999999E-2</v>
      </c>
      <c r="X35" s="17">
        <f t="shared" si="14"/>
        <v>1.0061E-2</v>
      </c>
      <c r="Y35" s="17">
        <f t="shared" si="14"/>
        <v>9.7789999999999995E-3</v>
      </c>
      <c r="Z35" s="17">
        <f t="shared" si="14"/>
        <v>232.7</v>
      </c>
      <c r="AA35" s="17">
        <f t="shared" si="14"/>
        <v>234.53</v>
      </c>
      <c r="AB35" s="17">
        <f t="shared" si="14"/>
        <v>189.06</v>
      </c>
      <c r="AC35" s="17">
        <f t="shared" si="14"/>
        <v>205.84</v>
      </c>
      <c r="AD35" s="17">
        <f t="shared" si="14"/>
        <v>234.07</v>
      </c>
      <c r="AE35" s="17">
        <f t="shared" si="14"/>
        <v>209.5</v>
      </c>
      <c r="AF35" s="17">
        <f t="shared" si="14"/>
        <v>213.62</v>
      </c>
      <c r="AG35" s="17">
        <f t="shared" si="14"/>
        <v>189.51</v>
      </c>
      <c r="AH35">
        <f>szenzoradatok!B36</f>
        <v>41.990900000000003</v>
      </c>
      <c r="AJ35" t="str">
        <f t="shared" si="5"/>
        <v>o33</v>
      </c>
      <c r="AK35">
        <f t="shared" ref="AK35:AY51" si="16">INT(RANK(B35,B$3:B$128,AK$1)/2)+1</f>
        <v>4</v>
      </c>
      <c r="AL35">
        <f t="shared" si="16"/>
        <v>6</v>
      </c>
      <c r="AM35">
        <f t="shared" si="16"/>
        <v>5</v>
      </c>
      <c r="AN35">
        <f t="shared" si="16"/>
        <v>7</v>
      </c>
      <c r="AO35">
        <f t="shared" si="16"/>
        <v>7</v>
      </c>
      <c r="AP35">
        <f t="shared" si="16"/>
        <v>6</v>
      </c>
      <c r="AQ35">
        <f t="shared" si="16"/>
        <v>7</v>
      </c>
      <c r="AR35">
        <f t="shared" si="16"/>
        <v>7</v>
      </c>
      <c r="AS35">
        <f t="shared" si="16"/>
        <v>23</v>
      </c>
      <c r="AT35">
        <f t="shared" si="16"/>
        <v>15</v>
      </c>
      <c r="AU35">
        <f t="shared" si="16"/>
        <v>34</v>
      </c>
      <c r="AV35">
        <f t="shared" si="16"/>
        <v>33</v>
      </c>
      <c r="AW35">
        <f t="shared" si="16"/>
        <v>18</v>
      </c>
      <c r="AX35">
        <f t="shared" si="16"/>
        <v>29</v>
      </c>
      <c r="AY35">
        <f t="shared" si="16"/>
        <v>29</v>
      </c>
      <c r="AZ35">
        <f t="shared" si="15"/>
        <v>33</v>
      </c>
      <c r="BA35">
        <f t="shared" si="13"/>
        <v>61</v>
      </c>
      <c r="BB35">
        <f t="shared" si="13"/>
        <v>59</v>
      </c>
      <c r="BC35">
        <f t="shared" si="13"/>
        <v>60</v>
      </c>
      <c r="BD35">
        <f t="shared" si="13"/>
        <v>58</v>
      </c>
      <c r="BE35">
        <f t="shared" si="13"/>
        <v>58</v>
      </c>
      <c r="BF35">
        <f t="shared" si="13"/>
        <v>59</v>
      </c>
      <c r="BG35">
        <f t="shared" si="13"/>
        <v>58</v>
      </c>
      <c r="BH35">
        <f t="shared" si="12"/>
        <v>58</v>
      </c>
      <c r="BI35">
        <f t="shared" si="11"/>
        <v>42</v>
      </c>
      <c r="BJ35">
        <f t="shared" si="11"/>
        <v>50</v>
      </c>
      <c r="BK35">
        <f t="shared" si="11"/>
        <v>31</v>
      </c>
      <c r="BL35">
        <f t="shared" si="11"/>
        <v>32</v>
      </c>
      <c r="BM35">
        <f t="shared" si="11"/>
        <v>47</v>
      </c>
      <c r="BN35">
        <f t="shared" si="11"/>
        <v>36</v>
      </c>
      <c r="BO35">
        <f t="shared" si="11"/>
        <v>35</v>
      </c>
      <c r="BP35">
        <f t="shared" si="11"/>
        <v>32</v>
      </c>
      <c r="BQ35">
        <f t="shared" si="9"/>
        <v>41990</v>
      </c>
    </row>
    <row r="36" spans="1:69" customFormat="1" x14ac:dyDescent="0.25">
      <c r="A36" t="s">
        <v>2679</v>
      </c>
      <c r="B36" s="17">
        <f>exportall2_ampl!B35</f>
        <v>1.2397999999999999E-2</v>
      </c>
      <c r="C36" s="17">
        <f>exportall2_ampl!C35</f>
        <v>1.21E-2</v>
      </c>
      <c r="D36" s="17">
        <f>exportall2_ampl!D35</f>
        <v>1.2063000000000001E-2</v>
      </c>
      <c r="E36" s="17">
        <f>exportall2_ampl!E35</f>
        <v>1.1915E-2</v>
      </c>
      <c r="F36" s="17">
        <f>exportall2_ampl!F35</f>
        <v>1.1853000000000001E-2</v>
      </c>
      <c r="G36" s="17">
        <f>exportall2_ampl!G35</f>
        <v>1.1362000000000001E-2</v>
      </c>
      <c r="H36" s="17">
        <f>exportall2_ampl!H35</f>
        <v>1.1056E-2</v>
      </c>
      <c r="I36" s="17">
        <f>exportall2_ampl!I35</f>
        <v>1.0897E-2</v>
      </c>
      <c r="J36" s="17">
        <f>exportall2_freq!B35</f>
        <v>188.6</v>
      </c>
      <c r="K36" s="17">
        <f>exportall2_freq!C35</f>
        <v>285.33999999999997</v>
      </c>
      <c r="L36" s="17">
        <f>exportall2_freq!D35</f>
        <v>241.7</v>
      </c>
      <c r="M36" s="17">
        <f>exportall2_freq!E35</f>
        <v>225.83</v>
      </c>
      <c r="N36" s="17">
        <f>exportall2_freq!F35</f>
        <v>231.78</v>
      </c>
      <c r="O36" s="17">
        <f>exportall2_freq!G35</f>
        <v>235.29</v>
      </c>
      <c r="P36" s="17">
        <f>exportall2_freq!H35</f>
        <v>221.71</v>
      </c>
      <c r="Q36" s="17">
        <f>exportall2_freq!I35</f>
        <v>214.84</v>
      </c>
      <c r="R36" s="17">
        <f t="shared" si="14"/>
        <v>1.2397999999999999E-2</v>
      </c>
      <c r="S36" s="17">
        <f t="shared" si="14"/>
        <v>1.21E-2</v>
      </c>
      <c r="T36" s="17">
        <f t="shared" si="14"/>
        <v>1.2063000000000001E-2</v>
      </c>
      <c r="U36" s="17">
        <f t="shared" si="14"/>
        <v>1.1915E-2</v>
      </c>
      <c r="V36" s="17">
        <f t="shared" si="14"/>
        <v>1.1853000000000001E-2</v>
      </c>
      <c r="W36" s="17">
        <f t="shared" si="14"/>
        <v>1.1362000000000001E-2</v>
      </c>
      <c r="X36" s="17">
        <f t="shared" si="14"/>
        <v>1.1056E-2</v>
      </c>
      <c r="Y36" s="17">
        <f t="shared" si="14"/>
        <v>1.0897E-2</v>
      </c>
      <c r="Z36" s="17">
        <f t="shared" si="14"/>
        <v>188.6</v>
      </c>
      <c r="AA36" s="17">
        <f t="shared" si="14"/>
        <v>285.33999999999997</v>
      </c>
      <c r="AB36" s="17">
        <f t="shared" si="14"/>
        <v>241.7</v>
      </c>
      <c r="AC36" s="17">
        <f t="shared" si="14"/>
        <v>225.83</v>
      </c>
      <c r="AD36" s="17">
        <f t="shared" si="14"/>
        <v>231.78</v>
      </c>
      <c r="AE36" s="17">
        <f t="shared" si="14"/>
        <v>235.29</v>
      </c>
      <c r="AF36" s="17">
        <f t="shared" si="14"/>
        <v>221.71</v>
      </c>
      <c r="AG36" s="17">
        <f t="shared" si="14"/>
        <v>214.84</v>
      </c>
      <c r="AH36">
        <f>szenzoradatok!B37</f>
        <v>41.958599999999997</v>
      </c>
      <c r="AJ36" t="str">
        <f t="shared" si="5"/>
        <v>o34</v>
      </c>
      <c r="AK36">
        <f t="shared" si="16"/>
        <v>9</v>
      </c>
      <c r="AL36">
        <f t="shared" si="16"/>
        <v>7</v>
      </c>
      <c r="AM36">
        <f t="shared" si="16"/>
        <v>6</v>
      </c>
      <c r="AN36">
        <f t="shared" si="16"/>
        <v>5</v>
      </c>
      <c r="AO36">
        <f t="shared" si="16"/>
        <v>5</v>
      </c>
      <c r="AP36">
        <f t="shared" si="16"/>
        <v>5</v>
      </c>
      <c r="AQ36">
        <f t="shared" si="16"/>
        <v>5</v>
      </c>
      <c r="AR36">
        <f t="shared" si="16"/>
        <v>5</v>
      </c>
      <c r="AS36">
        <f t="shared" si="16"/>
        <v>40</v>
      </c>
      <c r="AT36">
        <f t="shared" si="16"/>
        <v>7</v>
      </c>
      <c r="AU36">
        <f t="shared" si="16"/>
        <v>8</v>
      </c>
      <c r="AV36">
        <f t="shared" si="16"/>
        <v>27</v>
      </c>
      <c r="AW36">
        <f t="shared" si="16"/>
        <v>21</v>
      </c>
      <c r="AX36">
        <f t="shared" si="16"/>
        <v>17</v>
      </c>
      <c r="AY36">
        <f t="shared" si="16"/>
        <v>26</v>
      </c>
      <c r="AZ36">
        <f t="shared" si="15"/>
        <v>28</v>
      </c>
      <c r="BA36">
        <f t="shared" si="13"/>
        <v>56</v>
      </c>
      <c r="BB36">
        <f t="shared" si="13"/>
        <v>58</v>
      </c>
      <c r="BC36">
        <f t="shared" si="13"/>
        <v>59</v>
      </c>
      <c r="BD36">
        <f t="shared" si="13"/>
        <v>60</v>
      </c>
      <c r="BE36">
        <f t="shared" si="13"/>
        <v>60</v>
      </c>
      <c r="BF36">
        <f t="shared" si="13"/>
        <v>60</v>
      </c>
      <c r="BG36">
        <f t="shared" si="13"/>
        <v>60</v>
      </c>
      <c r="BH36">
        <f t="shared" si="12"/>
        <v>60</v>
      </c>
      <c r="BI36">
        <f t="shared" si="11"/>
        <v>25</v>
      </c>
      <c r="BJ36">
        <f t="shared" si="11"/>
        <v>58</v>
      </c>
      <c r="BK36">
        <f t="shared" si="11"/>
        <v>57</v>
      </c>
      <c r="BL36">
        <f t="shared" si="11"/>
        <v>38</v>
      </c>
      <c r="BM36">
        <f t="shared" si="11"/>
        <v>44</v>
      </c>
      <c r="BN36">
        <f t="shared" si="11"/>
        <v>47</v>
      </c>
      <c r="BO36">
        <f t="shared" si="11"/>
        <v>39</v>
      </c>
      <c r="BP36">
        <f t="shared" si="11"/>
        <v>37</v>
      </c>
      <c r="BQ36">
        <f t="shared" si="9"/>
        <v>41958</v>
      </c>
    </row>
    <row r="37" spans="1:69" customFormat="1" x14ac:dyDescent="0.25">
      <c r="A37" t="s">
        <v>2680</v>
      </c>
      <c r="B37" s="17">
        <f>exportall2_ampl!B36</f>
        <v>1.4079E-2</v>
      </c>
      <c r="C37" s="17">
        <f>exportall2_ampl!C36</f>
        <v>1.3412E-2</v>
      </c>
      <c r="D37" s="17">
        <f>exportall2_ampl!D36</f>
        <v>1.3113E-2</v>
      </c>
      <c r="E37" s="17">
        <f>exportall2_ampl!E36</f>
        <v>1.2187E-2</v>
      </c>
      <c r="F37" s="17">
        <f>exportall2_ampl!F36</f>
        <v>1.1073E-2</v>
      </c>
      <c r="G37" s="17">
        <f>exportall2_ampl!G36</f>
        <v>1.0633999999999999E-2</v>
      </c>
      <c r="H37" s="17">
        <f>exportall2_ampl!H36</f>
        <v>1.0567999999999999E-2</v>
      </c>
      <c r="I37" s="17">
        <f>exportall2_ampl!I36</f>
        <v>1.039E-2</v>
      </c>
      <c r="J37" s="17">
        <f>exportall2_freq!B36</f>
        <v>191.65</v>
      </c>
      <c r="K37" s="17">
        <f>exportall2_freq!C36</f>
        <v>208.44</v>
      </c>
      <c r="L37" s="17">
        <f>exportall2_freq!D36</f>
        <v>221.86</v>
      </c>
      <c r="M37" s="17">
        <f>exportall2_freq!E36</f>
        <v>216.06</v>
      </c>
      <c r="N37" s="17">
        <f>exportall2_freq!F36</f>
        <v>209.96</v>
      </c>
      <c r="O37" s="17">
        <f>exportall2_freq!G36</f>
        <v>245.82</v>
      </c>
      <c r="P37" s="17">
        <f>exportall2_freq!H36</f>
        <v>245.97</v>
      </c>
      <c r="Q37" s="17">
        <f>exportall2_freq!I36</f>
        <v>229.19</v>
      </c>
      <c r="R37" s="17">
        <f t="shared" si="14"/>
        <v>1.4079E-2</v>
      </c>
      <c r="S37" s="17">
        <f t="shared" si="14"/>
        <v>1.3412E-2</v>
      </c>
      <c r="T37" s="17">
        <f t="shared" si="14"/>
        <v>1.3113E-2</v>
      </c>
      <c r="U37" s="17">
        <f t="shared" si="14"/>
        <v>1.2187E-2</v>
      </c>
      <c r="V37" s="17">
        <f t="shared" si="14"/>
        <v>1.1073E-2</v>
      </c>
      <c r="W37" s="17">
        <f t="shared" si="14"/>
        <v>1.0633999999999999E-2</v>
      </c>
      <c r="X37" s="17">
        <f t="shared" si="14"/>
        <v>1.0567999999999999E-2</v>
      </c>
      <c r="Y37" s="17">
        <f t="shared" si="14"/>
        <v>1.039E-2</v>
      </c>
      <c r="Z37" s="17">
        <f t="shared" si="14"/>
        <v>191.65</v>
      </c>
      <c r="AA37" s="17">
        <f t="shared" si="14"/>
        <v>208.44</v>
      </c>
      <c r="AB37" s="17">
        <f t="shared" si="14"/>
        <v>221.86</v>
      </c>
      <c r="AC37" s="17">
        <f t="shared" si="14"/>
        <v>216.06</v>
      </c>
      <c r="AD37" s="17">
        <f t="shared" si="14"/>
        <v>209.96</v>
      </c>
      <c r="AE37" s="17">
        <f t="shared" si="14"/>
        <v>245.82</v>
      </c>
      <c r="AF37" s="17">
        <f t="shared" si="14"/>
        <v>245.97</v>
      </c>
      <c r="AG37" s="17">
        <f t="shared" si="14"/>
        <v>229.19</v>
      </c>
      <c r="AH37">
        <f>szenzoradatok!B38</f>
        <v>41.955800000000004</v>
      </c>
      <c r="AJ37" t="str">
        <f t="shared" si="5"/>
        <v>o35</v>
      </c>
      <c r="AK37">
        <f t="shared" si="16"/>
        <v>6</v>
      </c>
      <c r="AL37">
        <f t="shared" si="16"/>
        <v>5</v>
      </c>
      <c r="AM37">
        <f t="shared" si="16"/>
        <v>5</v>
      </c>
      <c r="AN37">
        <f t="shared" si="16"/>
        <v>5</v>
      </c>
      <c r="AO37">
        <f t="shared" si="16"/>
        <v>6</v>
      </c>
      <c r="AP37">
        <f t="shared" si="16"/>
        <v>7</v>
      </c>
      <c r="AQ37">
        <f t="shared" si="16"/>
        <v>6</v>
      </c>
      <c r="AR37">
        <f t="shared" si="16"/>
        <v>6</v>
      </c>
      <c r="AS37">
        <f t="shared" si="16"/>
        <v>35</v>
      </c>
      <c r="AT37">
        <f t="shared" si="16"/>
        <v>31</v>
      </c>
      <c r="AU37">
        <f t="shared" si="16"/>
        <v>23</v>
      </c>
      <c r="AV37">
        <f t="shared" si="16"/>
        <v>29</v>
      </c>
      <c r="AW37">
        <f t="shared" si="16"/>
        <v>30</v>
      </c>
      <c r="AX37">
        <f t="shared" si="16"/>
        <v>8</v>
      </c>
      <c r="AY37">
        <f t="shared" si="16"/>
        <v>9</v>
      </c>
      <c r="AZ37">
        <f t="shared" si="15"/>
        <v>23</v>
      </c>
      <c r="BA37">
        <f t="shared" si="13"/>
        <v>59</v>
      </c>
      <c r="BB37">
        <f t="shared" si="13"/>
        <v>60</v>
      </c>
      <c r="BC37">
        <f t="shared" si="13"/>
        <v>60</v>
      </c>
      <c r="BD37">
        <f t="shared" si="13"/>
        <v>60</v>
      </c>
      <c r="BE37">
        <f t="shared" si="13"/>
        <v>59</v>
      </c>
      <c r="BF37">
        <f t="shared" si="13"/>
        <v>58</v>
      </c>
      <c r="BG37">
        <f t="shared" si="13"/>
        <v>59</v>
      </c>
      <c r="BH37">
        <f t="shared" si="12"/>
        <v>59</v>
      </c>
      <c r="BI37">
        <f t="shared" si="11"/>
        <v>30</v>
      </c>
      <c r="BJ37">
        <f t="shared" si="11"/>
        <v>34</v>
      </c>
      <c r="BK37">
        <f t="shared" si="11"/>
        <v>42</v>
      </c>
      <c r="BL37">
        <f t="shared" si="11"/>
        <v>36</v>
      </c>
      <c r="BM37">
        <f t="shared" si="11"/>
        <v>35</v>
      </c>
      <c r="BN37">
        <f t="shared" si="11"/>
        <v>57</v>
      </c>
      <c r="BO37">
        <f t="shared" si="11"/>
        <v>56</v>
      </c>
      <c r="BP37">
        <f t="shared" si="11"/>
        <v>42</v>
      </c>
      <c r="BQ37">
        <f t="shared" si="9"/>
        <v>41955</v>
      </c>
    </row>
    <row r="38" spans="1:69" customFormat="1" x14ac:dyDescent="0.25">
      <c r="A38" t="s">
        <v>44</v>
      </c>
      <c r="B38" s="17">
        <f>exportall2_ampl!B37</f>
        <v>1.5994999999999999E-2</v>
      </c>
      <c r="C38" s="17">
        <f>exportall2_ampl!C37</f>
        <v>1.3679999999999999E-2</v>
      </c>
      <c r="D38" s="17">
        <f>exportall2_ampl!D37</f>
        <v>1.3546000000000001E-2</v>
      </c>
      <c r="E38" s="17">
        <f>exportall2_ampl!E37</f>
        <v>1.2877E-2</v>
      </c>
      <c r="F38" s="17">
        <f>exportall2_ampl!F37</f>
        <v>1.2728E-2</v>
      </c>
      <c r="G38" s="17">
        <f>exportall2_ampl!G37</f>
        <v>1.1818E-2</v>
      </c>
      <c r="H38" s="17">
        <f>exportall2_ampl!H37</f>
        <v>1.1583E-2</v>
      </c>
      <c r="I38" s="17">
        <f>exportall2_ampl!I37</f>
        <v>1.1240999999999999E-2</v>
      </c>
      <c r="J38" s="17">
        <f>exportall2_freq!B37</f>
        <v>232.39</v>
      </c>
      <c r="K38" s="17">
        <f>exportall2_freq!C37</f>
        <v>236.51</v>
      </c>
      <c r="L38" s="17">
        <f>exportall2_freq!D37</f>
        <v>187.99</v>
      </c>
      <c r="M38" s="17">
        <f>exportall2_freq!E37</f>
        <v>189.67</v>
      </c>
      <c r="N38" s="17">
        <f>exportall2_freq!F37</f>
        <v>57.526000000000003</v>
      </c>
      <c r="O38" s="17">
        <f>exportall2_freq!G37</f>
        <v>203.09</v>
      </c>
      <c r="P38" s="17">
        <f>exportall2_freq!H37</f>
        <v>187.68</v>
      </c>
      <c r="Q38" s="17">
        <f>exportall2_freq!I37</f>
        <v>238.49</v>
      </c>
      <c r="R38" s="17">
        <f t="shared" si="14"/>
        <v>1.5994999999999999E-2</v>
      </c>
      <c r="S38" s="17">
        <f t="shared" si="14"/>
        <v>1.3679999999999999E-2</v>
      </c>
      <c r="T38" s="17">
        <f t="shared" si="14"/>
        <v>1.3546000000000001E-2</v>
      </c>
      <c r="U38" s="17">
        <f t="shared" si="14"/>
        <v>1.2877E-2</v>
      </c>
      <c r="V38" s="17">
        <f t="shared" si="14"/>
        <v>1.2728E-2</v>
      </c>
      <c r="W38" s="17">
        <f t="shared" si="14"/>
        <v>1.1818E-2</v>
      </c>
      <c r="X38" s="17">
        <f t="shared" si="14"/>
        <v>1.1583E-2</v>
      </c>
      <c r="Y38" s="17">
        <f t="shared" si="14"/>
        <v>1.1240999999999999E-2</v>
      </c>
      <c r="Z38" s="17">
        <f t="shared" si="14"/>
        <v>232.39</v>
      </c>
      <c r="AA38" s="17">
        <f t="shared" si="14"/>
        <v>236.51</v>
      </c>
      <c r="AB38" s="17">
        <f t="shared" si="14"/>
        <v>187.99</v>
      </c>
      <c r="AC38" s="17">
        <f t="shared" si="14"/>
        <v>189.67</v>
      </c>
      <c r="AD38" s="17">
        <f t="shared" si="14"/>
        <v>57.526000000000003</v>
      </c>
      <c r="AE38" s="17">
        <f t="shared" si="14"/>
        <v>203.09</v>
      </c>
      <c r="AF38" s="17">
        <f t="shared" si="14"/>
        <v>187.68</v>
      </c>
      <c r="AG38" s="17">
        <f t="shared" si="14"/>
        <v>238.49</v>
      </c>
      <c r="AH38">
        <f>szenzoradatok!B39</f>
        <v>41.930700000000002</v>
      </c>
      <c r="AJ38" t="str">
        <f t="shared" si="5"/>
        <v>o36</v>
      </c>
      <c r="AK38">
        <f t="shared" si="16"/>
        <v>4</v>
      </c>
      <c r="AL38">
        <f t="shared" si="16"/>
        <v>5</v>
      </c>
      <c r="AM38">
        <f t="shared" si="16"/>
        <v>4</v>
      </c>
      <c r="AN38">
        <f t="shared" si="16"/>
        <v>4</v>
      </c>
      <c r="AO38">
        <f t="shared" si="16"/>
        <v>4</v>
      </c>
      <c r="AP38">
        <f t="shared" si="16"/>
        <v>4</v>
      </c>
      <c r="AQ38">
        <f t="shared" si="16"/>
        <v>4</v>
      </c>
      <c r="AR38">
        <f t="shared" si="16"/>
        <v>4</v>
      </c>
      <c r="AS38">
        <f t="shared" si="16"/>
        <v>23</v>
      </c>
      <c r="AT38">
        <f t="shared" si="16"/>
        <v>12</v>
      </c>
      <c r="AU38">
        <f t="shared" si="16"/>
        <v>35</v>
      </c>
      <c r="AV38">
        <f t="shared" si="16"/>
        <v>40</v>
      </c>
      <c r="AW38">
        <f t="shared" si="16"/>
        <v>43</v>
      </c>
      <c r="AX38">
        <f t="shared" si="16"/>
        <v>31</v>
      </c>
      <c r="AY38">
        <f t="shared" si="16"/>
        <v>38</v>
      </c>
      <c r="AZ38">
        <f t="shared" si="15"/>
        <v>14</v>
      </c>
      <c r="BA38">
        <f t="shared" si="13"/>
        <v>61</v>
      </c>
      <c r="BB38">
        <f t="shared" si="13"/>
        <v>60</v>
      </c>
      <c r="BC38">
        <f t="shared" si="13"/>
        <v>61</v>
      </c>
      <c r="BD38">
        <f t="shared" si="13"/>
        <v>61</v>
      </c>
      <c r="BE38">
        <f t="shared" si="13"/>
        <v>61</v>
      </c>
      <c r="BF38">
        <f t="shared" si="13"/>
        <v>61</v>
      </c>
      <c r="BG38">
        <f t="shared" si="13"/>
        <v>61</v>
      </c>
      <c r="BH38">
        <f t="shared" si="12"/>
        <v>61</v>
      </c>
      <c r="BI38">
        <f t="shared" si="11"/>
        <v>42</v>
      </c>
      <c r="BJ38">
        <f t="shared" si="11"/>
        <v>53</v>
      </c>
      <c r="BK38">
        <f t="shared" si="11"/>
        <v>30</v>
      </c>
      <c r="BL38">
        <f t="shared" si="11"/>
        <v>25</v>
      </c>
      <c r="BM38">
        <f t="shared" si="11"/>
        <v>22</v>
      </c>
      <c r="BN38">
        <f t="shared" si="11"/>
        <v>34</v>
      </c>
      <c r="BO38">
        <f t="shared" si="11"/>
        <v>27</v>
      </c>
      <c r="BP38">
        <f t="shared" si="11"/>
        <v>51</v>
      </c>
      <c r="BQ38">
        <f t="shared" si="9"/>
        <v>41930</v>
      </c>
    </row>
    <row r="39" spans="1:69" customFormat="1" x14ac:dyDescent="0.25">
      <c r="A39" t="s">
        <v>2681</v>
      </c>
      <c r="B39" s="17">
        <f>exportall2_ampl!B38</f>
        <v>1.1941E-2</v>
      </c>
      <c r="C39" s="17">
        <f>exportall2_ampl!C38</f>
        <v>9.6760000000000006E-3</v>
      </c>
      <c r="D39" s="17">
        <f>exportall2_ampl!D38</f>
        <v>9.3706999999999992E-3</v>
      </c>
      <c r="E39" s="17">
        <f>exportall2_ampl!E38</f>
        <v>9.2435E-3</v>
      </c>
      <c r="F39" s="17">
        <f>exportall2_ampl!F38</f>
        <v>9.1053999999999996E-3</v>
      </c>
      <c r="G39" s="17">
        <f>exportall2_ampl!G38</f>
        <v>9.0454999999999997E-3</v>
      </c>
      <c r="H39" s="17">
        <f>exportall2_ampl!H38</f>
        <v>8.8196999999999998E-3</v>
      </c>
      <c r="I39" s="17">
        <f>exportall2_ampl!I38</f>
        <v>8.7673999999999998E-3</v>
      </c>
      <c r="J39" s="17">
        <f>exportall2_freq!B38</f>
        <v>227.81</v>
      </c>
      <c r="K39" s="17">
        <f>exportall2_freq!C38</f>
        <v>286.70999999999998</v>
      </c>
      <c r="L39" s="17">
        <f>exportall2_freq!D38</f>
        <v>231.32</v>
      </c>
      <c r="M39" s="17">
        <f>exportall2_freq!E38</f>
        <v>222.32</v>
      </c>
      <c r="N39" s="17">
        <f>exportall2_freq!F38</f>
        <v>235.29</v>
      </c>
      <c r="O39" s="17">
        <f>exportall2_freq!G38</f>
        <v>242.61</v>
      </c>
      <c r="P39" s="17">
        <f>exportall2_freq!H38</f>
        <v>210.27</v>
      </c>
      <c r="Q39" s="17">
        <f>exportall2_freq!I38</f>
        <v>244.45</v>
      </c>
      <c r="R39" s="17">
        <f t="shared" si="14"/>
        <v>1.1941E-2</v>
      </c>
      <c r="S39" s="17">
        <f t="shared" si="14"/>
        <v>9.6760000000000006E-3</v>
      </c>
      <c r="T39" s="17">
        <f t="shared" si="14"/>
        <v>9.3706999999999992E-3</v>
      </c>
      <c r="U39" s="17">
        <f t="shared" si="14"/>
        <v>9.2435E-3</v>
      </c>
      <c r="V39" s="17">
        <f t="shared" si="14"/>
        <v>9.1053999999999996E-3</v>
      </c>
      <c r="W39" s="17">
        <f t="shared" si="14"/>
        <v>9.0454999999999997E-3</v>
      </c>
      <c r="X39" s="17">
        <f t="shared" si="14"/>
        <v>8.8196999999999998E-3</v>
      </c>
      <c r="Y39" s="17">
        <f t="shared" si="14"/>
        <v>8.7673999999999998E-3</v>
      </c>
      <c r="Z39" s="17">
        <f t="shared" si="14"/>
        <v>227.81</v>
      </c>
      <c r="AA39" s="17">
        <f t="shared" si="14"/>
        <v>286.70999999999998</v>
      </c>
      <c r="AB39" s="17">
        <f t="shared" si="14"/>
        <v>231.32</v>
      </c>
      <c r="AC39" s="17">
        <f t="shared" si="14"/>
        <v>222.32</v>
      </c>
      <c r="AD39" s="17">
        <f t="shared" si="14"/>
        <v>235.29</v>
      </c>
      <c r="AE39" s="17">
        <f t="shared" si="14"/>
        <v>242.61</v>
      </c>
      <c r="AF39" s="17">
        <f t="shared" si="14"/>
        <v>210.27</v>
      </c>
      <c r="AG39" s="17">
        <f t="shared" si="14"/>
        <v>244.45</v>
      </c>
      <c r="AH39">
        <f>szenzoradatok!B40</f>
        <v>41.226300000000002</v>
      </c>
      <c r="AJ39" t="str">
        <f t="shared" si="5"/>
        <v>o37</v>
      </c>
      <c r="AK39">
        <f t="shared" si="16"/>
        <v>12</v>
      </c>
      <c r="AL39">
        <f t="shared" si="16"/>
        <v>13</v>
      </c>
      <c r="AM39">
        <f t="shared" si="16"/>
        <v>12</v>
      </c>
      <c r="AN39">
        <f t="shared" si="16"/>
        <v>11</v>
      </c>
      <c r="AO39">
        <f t="shared" si="16"/>
        <v>9</v>
      </c>
      <c r="AP39">
        <f t="shared" si="16"/>
        <v>8</v>
      </c>
      <c r="AQ39">
        <f t="shared" si="16"/>
        <v>8</v>
      </c>
      <c r="AR39">
        <f t="shared" si="16"/>
        <v>8</v>
      </c>
      <c r="AS39">
        <f t="shared" si="16"/>
        <v>27</v>
      </c>
      <c r="AT39">
        <f t="shared" si="16"/>
        <v>6</v>
      </c>
      <c r="AU39">
        <f t="shared" si="16"/>
        <v>19</v>
      </c>
      <c r="AV39">
        <f t="shared" si="16"/>
        <v>28</v>
      </c>
      <c r="AW39">
        <f t="shared" si="16"/>
        <v>15</v>
      </c>
      <c r="AX39">
        <f t="shared" si="16"/>
        <v>9</v>
      </c>
      <c r="AY39">
        <f t="shared" si="16"/>
        <v>31</v>
      </c>
      <c r="AZ39">
        <f t="shared" si="15"/>
        <v>10</v>
      </c>
      <c r="BA39">
        <f t="shared" si="13"/>
        <v>53</v>
      </c>
      <c r="BB39">
        <f t="shared" si="13"/>
        <v>52</v>
      </c>
      <c r="BC39">
        <f t="shared" si="13"/>
        <v>53</v>
      </c>
      <c r="BD39">
        <f t="shared" si="13"/>
        <v>54</v>
      </c>
      <c r="BE39">
        <f t="shared" si="13"/>
        <v>56</v>
      </c>
      <c r="BF39">
        <f t="shared" si="13"/>
        <v>57</v>
      </c>
      <c r="BG39">
        <f t="shared" si="13"/>
        <v>57</v>
      </c>
      <c r="BH39">
        <f t="shared" si="12"/>
        <v>57</v>
      </c>
      <c r="BI39">
        <f t="shared" si="11"/>
        <v>38</v>
      </c>
      <c r="BJ39">
        <f t="shared" si="11"/>
        <v>59</v>
      </c>
      <c r="BK39">
        <f t="shared" si="11"/>
        <v>46</v>
      </c>
      <c r="BL39">
        <f t="shared" si="11"/>
        <v>37</v>
      </c>
      <c r="BM39">
        <f t="shared" si="11"/>
        <v>50</v>
      </c>
      <c r="BN39">
        <f t="shared" si="11"/>
        <v>56</v>
      </c>
      <c r="BO39">
        <f t="shared" si="11"/>
        <v>34</v>
      </c>
      <c r="BP39">
        <f t="shared" si="11"/>
        <v>55</v>
      </c>
      <c r="BQ39">
        <f t="shared" si="9"/>
        <v>41226</v>
      </c>
    </row>
    <row r="40" spans="1:69" customFormat="1" x14ac:dyDescent="0.25">
      <c r="A40" t="s">
        <v>2682</v>
      </c>
      <c r="B40" s="17">
        <f>exportall2_ampl!B39</f>
        <v>1.0234999999999999E-2</v>
      </c>
      <c r="C40" s="17">
        <f>exportall2_ampl!C39</f>
        <v>8.6666999999999994E-3</v>
      </c>
      <c r="D40" s="17">
        <f>exportall2_ampl!D39</f>
        <v>8.5973999999999998E-3</v>
      </c>
      <c r="E40" s="17">
        <f>exportall2_ampl!E39</f>
        <v>8.4127999999999998E-3</v>
      </c>
      <c r="F40" s="17">
        <f>exportall2_ampl!F39</f>
        <v>8.0884000000000008E-3</v>
      </c>
      <c r="G40" s="17">
        <f>exportall2_ampl!G39</f>
        <v>7.9025999999999992E-3</v>
      </c>
      <c r="H40" s="17">
        <f>exportall2_ampl!H39</f>
        <v>7.8495000000000006E-3</v>
      </c>
      <c r="I40" s="17">
        <f>exportall2_ampl!I39</f>
        <v>7.8317999999999999E-3</v>
      </c>
      <c r="J40" s="17">
        <f>exportall2_freq!B39</f>
        <v>235.75</v>
      </c>
      <c r="K40" s="17">
        <f>exportall2_freq!C39</f>
        <v>206.91</v>
      </c>
      <c r="L40" s="17">
        <f>exportall2_freq!D39</f>
        <v>244.9</v>
      </c>
      <c r="M40" s="17">
        <f>exportall2_freq!E39</f>
        <v>207.21</v>
      </c>
      <c r="N40" s="17">
        <f>exportall2_freq!F39</f>
        <v>234.53</v>
      </c>
      <c r="O40" s="17">
        <f>exportall2_freq!G39</f>
        <v>218.66</v>
      </c>
      <c r="P40" s="17">
        <f>exportall2_freq!H39</f>
        <v>238.95</v>
      </c>
      <c r="Q40" s="17">
        <f>exportall2_freq!I39</f>
        <v>231.48</v>
      </c>
      <c r="R40" s="17">
        <f t="shared" si="14"/>
        <v>1.0234999999999999E-2</v>
      </c>
      <c r="S40" s="17">
        <f t="shared" si="14"/>
        <v>8.6666999999999994E-3</v>
      </c>
      <c r="T40" s="17">
        <f t="shared" si="14"/>
        <v>8.5973999999999998E-3</v>
      </c>
      <c r="U40" s="17">
        <f t="shared" si="14"/>
        <v>8.4127999999999998E-3</v>
      </c>
      <c r="V40" s="17">
        <f t="shared" si="14"/>
        <v>8.0884000000000008E-3</v>
      </c>
      <c r="W40" s="17">
        <f t="shared" si="14"/>
        <v>7.9025999999999992E-3</v>
      </c>
      <c r="X40" s="17">
        <f t="shared" si="14"/>
        <v>7.8495000000000006E-3</v>
      </c>
      <c r="Y40" s="17">
        <f t="shared" si="14"/>
        <v>7.8317999999999999E-3</v>
      </c>
      <c r="Z40" s="17">
        <f t="shared" si="14"/>
        <v>235.75</v>
      </c>
      <c r="AA40" s="17">
        <f t="shared" si="14"/>
        <v>206.91</v>
      </c>
      <c r="AB40" s="17">
        <f t="shared" si="14"/>
        <v>244.9</v>
      </c>
      <c r="AC40" s="17">
        <f t="shared" si="14"/>
        <v>207.21</v>
      </c>
      <c r="AD40" s="17">
        <f t="shared" si="14"/>
        <v>234.53</v>
      </c>
      <c r="AE40" s="17">
        <f t="shared" si="14"/>
        <v>218.66</v>
      </c>
      <c r="AF40" s="17">
        <f t="shared" si="14"/>
        <v>238.95</v>
      </c>
      <c r="AG40" s="17">
        <f t="shared" si="14"/>
        <v>231.48</v>
      </c>
      <c r="AH40">
        <f>szenzoradatok!B41</f>
        <v>41.186999999999998</v>
      </c>
      <c r="AJ40" t="str">
        <f t="shared" si="5"/>
        <v>o38</v>
      </c>
      <c r="AK40">
        <f t="shared" si="16"/>
        <v>17</v>
      </c>
      <c r="AL40">
        <f t="shared" si="16"/>
        <v>21</v>
      </c>
      <c r="AM40">
        <f t="shared" si="16"/>
        <v>17</v>
      </c>
      <c r="AN40">
        <f t="shared" si="16"/>
        <v>17</v>
      </c>
      <c r="AO40">
        <f t="shared" si="16"/>
        <v>15</v>
      </c>
      <c r="AP40">
        <f t="shared" si="16"/>
        <v>15</v>
      </c>
      <c r="AQ40">
        <f t="shared" si="16"/>
        <v>12</v>
      </c>
      <c r="AR40">
        <f t="shared" si="16"/>
        <v>11</v>
      </c>
      <c r="AS40">
        <f t="shared" si="16"/>
        <v>18</v>
      </c>
      <c r="AT40">
        <f t="shared" si="16"/>
        <v>32</v>
      </c>
      <c r="AU40">
        <f t="shared" si="16"/>
        <v>7</v>
      </c>
      <c r="AV40">
        <f t="shared" si="16"/>
        <v>33</v>
      </c>
      <c r="AW40">
        <f t="shared" si="16"/>
        <v>17</v>
      </c>
      <c r="AX40">
        <f t="shared" si="16"/>
        <v>26</v>
      </c>
      <c r="AY40">
        <f t="shared" si="16"/>
        <v>11</v>
      </c>
      <c r="AZ40">
        <f t="shared" si="15"/>
        <v>22</v>
      </c>
      <c r="BA40">
        <f t="shared" si="13"/>
        <v>48</v>
      </c>
      <c r="BB40">
        <f t="shared" si="13"/>
        <v>44</v>
      </c>
      <c r="BC40">
        <f t="shared" si="13"/>
        <v>48</v>
      </c>
      <c r="BD40">
        <f t="shared" si="13"/>
        <v>48</v>
      </c>
      <c r="BE40">
        <f t="shared" si="13"/>
        <v>50</v>
      </c>
      <c r="BF40">
        <f t="shared" si="13"/>
        <v>50</v>
      </c>
      <c r="BG40">
        <f t="shared" si="13"/>
        <v>53</v>
      </c>
      <c r="BH40">
        <f t="shared" si="12"/>
        <v>54</v>
      </c>
      <c r="BI40">
        <f t="shared" si="11"/>
        <v>47</v>
      </c>
      <c r="BJ40">
        <f t="shared" si="11"/>
        <v>33</v>
      </c>
      <c r="BK40">
        <f t="shared" si="11"/>
        <v>58</v>
      </c>
      <c r="BL40">
        <f t="shared" si="11"/>
        <v>32</v>
      </c>
      <c r="BM40">
        <f t="shared" si="11"/>
        <v>48</v>
      </c>
      <c r="BN40">
        <f t="shared" si="11"/>
        <v>39</v>
      </c>
      <c r="BO40">
        <f t="shared" si="11"/>
        <v>54</v>
      </c>
      <c r="BP40">
        <f t="shared" si="11"/>
        <v>43</v>
      </c>
      <c r="BQ40">
        <f t="shared" si="9"/>
        <v>41187</v>
      </c>
    </row>
    <row r="41" spans="1:69" customFormat="1" x14ac:dyDescent="0.25">
      <c r="A41" t="s">
        <v>2683</v>
      </c>
      <c r="B41" s="17">
        <f>exportall2_ampl!B40</f>
        <v>1.3363E-2</v>
      </c>
      <c r="C41" s="17">
        <f>exportall2_ampl!C40</f>
        <v>1.1723000000000001E-2</v>
      </c>
      <c r="D41" s="17">
        <f>exportall2_ampl!D40</f>
        <v>1.0632000000000001E-2</v>
      </c>
      <c r="E41" s="17">
        <f>exportall2_ampl!E40</f>
        <v>1.0491E-2</v>
      </c>
      <c r="F41" s="17">
        <f>exportall2_ampl!F40</f>
        <v>9.6255000000000004E-3</v>
      </c>
      <c r="G41" s="17">
        <f>exportall2_ampl!G40</f>
        <v>9.5087000000000001E-3</v>
      </c>
      <c r="H41" s="17">
        <f>exportall2_ampl!H40</f>
        <v>8.9873000000000001E-3</v>
      </c>
      <c r="I41" s="17">
        <f>exportall2_ampl!I40</f>
        <v>8.8047999999999998E-3</v>
      </c>
      <c r="J41" s="17">
        <f>exportall2_freq!B40</f>
        <v>222.63</v>
      </c>
      <c r="K41" s="17">
        <f>exportall2_freq!C40</f>
        <v>214.39</v>
      </c>
      <c r="L41" s="17">
        <f>exportall2_freq!D40</f>
        <v>235.14</v>
      </c>
      <c r="M41" s="17">
        <f>exportall2_freq!E40</f>
        <v>236.05</v>
      </c>
      <c r="N41" s="17">
        <f>exportall2_freq!F40</f>
        <v>245.97</v>
      </c>
      <c r="O41" s="17">
        <f>exportall2_freq!G40</f>
        <v>211.49</v>
      </c>
      <c r="P41" s="17">
        <f>exportall2_freq!H40</f>
        <v>238.8</v>
      </c>
      <c r="Q41" s="17">
        <f>exportall2_freq!I40</f>
        <v>237.43</v>
      </c>
      <c r="R41" s="17">
        <f t="shared" si="14"/>
        <v>1.3363E-2</v>
      </c>
      <c r="S41" s="17">
        <f t="shared" si="14"/>
        <v>1.1723000000000001E-2</v>
      </c>
      <c r="T41" s="17">
        <f t="shared" si="14"/>
        <v>1.0632000000000001E-2</v>
      </c>
      <c r="U41" s="17">
        <f t="shared" si="14"/>
        <v>1.0491E-2</v>
      </c>
      <c r="V41" s="17">
        <f t="shared" si="14"/>
        <v>9.6255000000000004E-3</v>
      </c>
      <c r="W41" s="17">
        <f t="shared" si="14"/>
        <v>9.5087000000000001E-3</v>
      </c>
      <c r="X41" s="17">
        <f t="shared" si="14"/>
        <v>8.9873000000000001E-3</v>
      </c>
      <c r="Y41" s="17">
        <f t="shared" si="14"/>
        <v>8.8047999999999998E-3</v>
      </c>
      <c r="Z41" s="17">
        <f t="shared" si="14"/>
        <v>222.63</v>
      </c>
      <c r="AA41" s="17">
        <f t="shared" si="14"/>
        <v>214.39</v>
      </c>
      <c r="AB41" s="17">
        <f t="shared" si="14"/>
        <v>235.14</v>
      </c>
      <c r="AC41" s="17">
        <f t="shared" si="14"/>
        <v>236.05</v>
      </c>
      <c r="AD41" s="17">
        <f t="shared" si="14"/>
        <v>245.97</v>
      </c>
      <c r="AE41" s="17">
        <f t="shared" si="14"/>
        <v>211.49</v>
      </c>
      <c r="AF41" s="17">
        <f t="shared" si="14"/>
        <v>238.8</v>
      </c>
      <c r="AG41" s="17">
        <f t="shared" si="14"/>
        <v>237.43</v>
      </c>
      <c r="AH41">
        <f>szenzoradatok!B42</f>
        <v>41.219799999999999</v>
      </c>
      <c r="AJ41" t="str">
        <f t="shared" si="5"/>
        <v>o39</v>
      </c>
      <c r="AK41">
        <f t="shared" si="16"/>
        <v>8</v>
      </c>
      <c r="AL41">
        <f t="shared" si="16"/>
        <v>9</v>
      </c>
      <c r="AM41">
        <f t="shared" si="16"/>
        <v>8</v>
      </c>
      <c r="AN41">
        <f t="shared" si="16"/>
        <v>7</v>
      </c>
      <c r="AO41">
        <f t="shared" si="16"/>
        <v>8</v>
      </c>
      <c r="AP41">
        <f t="shared" si="16"/>
        <v>8</v>
      </c>
      <c r="AQ41">
        <f t="shared" si="16"/>
        <v>8</v>
      </c>
      <c r="AR41">
        <f t="shared" si="16"/>
        <v>8</v>
      </c>
      <c r="AS41">
        <f t="shared" si="16"/>
        <v>28</v>
      </c>
      <c r="AT41">
        <f t="shared" si="16"/>
        <v>29</v>
      </c>
      <c r="AU41">
        <f t="shared" si="16"/>
        <v>14</v>
      </c>
      <c r="AV41">
        <f t="shared" si="16"/>
        <v>18</v>
      </c>
      <c r="AW41">
        <f t="shared" si="16"/>
        <v>6</v>
      </c>
      <c r="AX41">
        <f t="shared" si="16"/>
        <v>29</v>
      </c>
      <c r="AY41">
        <f t="shared" si="16"/>
        <v>11</v>
      </c>
      <c r="AZ41">
        <f t="shared" si="15"/>
        <v>16</v>
      </c>
      <c r="BA41">
        <f t="shared" si="13"/>
        <v>57</v>
      </c>
      <c r="BB41">
        <f t="shared" si="13"/>
        <v>56</v>
      </c>
      <c r="BC41">
        <f t="shared" si="13"/>
        <v>57</v>
      </c>
      <c r="BD41">
        <f t="shared" si="13"/>
        <v>58</v>
      </c>
      <c r="BE41">
        <f t="shared" si="13"/>
        <v>57</v>
      </c>
      <c r="BF41">
        <f t="shared" si="13"/>
        <v>57</v>
      </c>
      <c r="BG41">
        <f t="shared" si="13"/>
        <v>57</v>
      </c>
      <c r="BH41">
        <f t="shared" si="12"/>
        <v>57</v>
      </c>
      <c r="BI41">
        <f t="shared" si="11"/>
        <v>37</v>
      </c>
      <c r="BJ41">
        <f t="shared" si="11"/>
        <v>36</v>
      </c>
      <c r="BK41">
        <f t="shared" si="11"/>
        <v>51</v>
      </c>
      <c r="BL41">
        <f t="shared" si="11"/>
        <v>47</v>
      </c>
      <c r="BM41">
        <f t="shared" si="11"/>
        <v>59</v>
      </c>
      <c r="BN41">
        <f t="shared" si="11"/>
        <v>36</v>
      </c>
      <c r="BO41">
        <f t="shared" si="11"/>
        <v>53</v>
      </c>
      <c r="BP41">
        <f t="shared" si="11"/>
        <v>49</v>
      </c>
      <c r="BQ41">
        <f t="shared" si="9"/>
        <v>41219</v>
      </c>
    </row>
    <row r="42" spans="1:69" customFormat="1" x14ac:dyDescent="0.25">
      <c r="A42" t="s">
        <v>2684</v>
      </c>
      <c r="B42" s="17">
        <f>exportall2_ampl!B41</f>
        <v>1.1358E-2</v>
      </c>
      <c r="C42" s="17">
        <f>exportall2_ampl!C41</f>
        <v>1.1091E-2</v>
      </c>
      <c r="D42" s="17">
        <f>exportall2_ampl!D41</f>
        <v>1.0817E-2</v>
      </c>
      <c r="E42" s="17">
        <f>exportall2_ampl!E41</f>
        <v>1.0266000000000001E-2</v>
      </c>
      <c r="F42" s="17">
        <f>exportall2_ampl!F41</f>
        <v>1.0232E-2</v>
      </c>
      <c r="G42" s="17">
        <f>exportall2_ampl!G41</f>
        <v>8.9885999999999994E-3</v>
      </c>
      <c r="H42" s="17">
        <f>exportall2_ampl!H41</f>
        <v>8.5827000000000004E-3</v>
      </c>
      <c r="I42" s="17">
        <f>exportall2_ampl!I41</f>
        <v>8.4183000000000001E-3</v>
      </c>
      <c r="J42" s="17">
        <f>exportall2_freq!B41</f>
        <v>230.71</v>
      </c>
      <c r="K42" s="17">
        <f>exportall2_freq!C41</f>
        <v>232.39</v>
      </c>
      <c r="L42" s="17">
        <f>exportall2_freq!D41</f>
        <v>215.61</v>
      </c>
      <c r="M42" s="17">
        <f>exportall2_freq!E41</f>
        <v>210.42</v>
      </c>
      <c r="N42" s="17">
        <f>exportall2_freq!F41</f>
        <v>236.51</v>
      </c>
      <c r="O42" s="17">
        <f>exportall2_freq!G41</f>
        <v>237.73</v>
      </c>
      <c r="P42" s="17">
        <f>exportall2_freq!H41</f>
        <v>235.29</v>
      </c>
      <c r="Q42" s="17">
        <f>exportall2_freq!I41</f>
        <v>224</v>
      </c>
      <c r="R42" s="17">
        <f t="shared" si="14"/>
        <v>1.1358E-2</v>
      </c>
      <c r="S42" s="17">
        <f t="shared" si="14"/>
        <v>1.1091E-2</v>
      </c>
      <c r="T42" s="17">
        <f t="shared" si="14"/>
        <v>1.0817E-2</v>
      </c>
      <c r="U42" s="17">
        <f t="shared" si="14"/>
        <v>1.0266000000000001E-2</v>
      </c>
      <c r="V42" s="17">
        <f t="shared" si="14"/>
        <v>1.0232E-2</v>
      </c>
      <c r="W42" s="17">
        <f t="shared" si="14"/>
        <v>8.9885999999999994E-3</v>
      </c>
      <c r="X42" s="17">
        <f t="shared" si="14"/>
        <v>8.5827000000000004E-3</v>
      </c>
      <c r="Y42" s="17">
        <f t="shared" si="14"/>
        <v>8.4183000000000001E-3</v>
      </c>
      <c r="Z42" s="17">
        <f t="shared" si="14"/>
        <v>230.71</v>
      </c>
      <c r="AA42" s="17">
        <f t="shared" si="14"/>
        <v>232.39</v>
      </c>
      <c r="AB42" s="17">
        <f t="shared" si="14"/>
        <v>215.61</v>
      </c>
      <c r="AC42" s="17">
        <f t="shared" si="14"/>
        <v>210.42</v>
      </c>
      <c r="AD42" s="17">
        <f t="shared" si="14"/>
        <v>236.51</v>
      </c>
      <c r="AE42" s="17">
        <f t="shared" si="14"/>
        <v>237.73</v>
      </c>
      <c r="AF42" s="17">
        <f t="shared" si="14"/>
        <v>235.29</v>
      </c>
      <c r="AG42" s="17">
        <f t="shared" si="14"/>
        <v>224</v>
      </c>
      <c r="AH42">
        <f>szenzoradatok!B43</f>
        <v>41.150599999999997</v>
      </c>
      <c r="AJ42" t="str">
        <f t="shared" si="5"/>
        <v>o40</v>
      </c>
      <c r="AK42">
        <f t="shared" si="16"/>
        <v>13</v>
      </c>
      <c r="AL42">
        <f t="shared" si="16"/>
        <v>10</v>
      </c>
      <c r="AM42">
        <f t="shared" si="16"/>
        <v>8</v>
      </c>
      <c r="AN42">
        <f t="shared" si="16"/>
        <v>8</v>
      </c>
      <c r="AO42">
        <f t="shared" si="16"/>
        <v>8</v>
      </c>
      <c r="AP42">
        <f t="shared" si="16"/>
        <v>9</v>
      </c>
      <c r="AQ42">
        <f t="shared" si="16"/>
        <v>10</v>
      </c>
      <c r="AR42">
        <f t="shared" si="16"/>
        <v>9</v>
      </c>
      <c r="AS42">
        <f t="shared" si="16"/>
        <v>24</v>
      </c>
      <c r="AT42">
        <f t="shared" si="16"/>
        <v>21</v>
      </c>
      <c r="AU42">
        <f t="shared" si="16"/>
        <v>25</v>
      </c>
      <c r="AV42">
        <f t="shared" si="16"/>
        <v>31</v>
      </c>
      <c r="AW42">
        <f t="shared" si="16"/>
        <v>12</v>
      </c>
      <c r="AX42">
        <f t="shared" si="16"/>
        <v>15</v>
      </c>
      <c r="AY42">
        <f t="shared" si="16"/>
        <v>15</v>
      </c>
      <c r="AZ42">
        <f t="shared" si="15"/>
        <v>24</v>
      </c>
      <c r="BA42">
        <f t="shared" si="13"/>
        <v>52</v>
      </c>
      <c r="BB42">
        <f t="shared" si="13"/>
        <v>55</v>
      </c>
      <c r="BC42">
        <f t="shared" si="13"/>
        <v>57</v>
      </c>
      <c r="BD42">
        <f t="shared" si="13"/>
        <v>57</v>
      </c>
      <c r="BE42">
        <f t="shared" si="13"/>
        <v>57</v>
      </c>
      <c r="BF42">
        <f t="shared" si="13"/>
        <v>56</v>
      </c>
      <c r="BG42">
        <f t="shared" si="13"/>
        <v>55</v>
      </c>
      <c r="BH42">
        <f t="shared" si="12"/>
        <v>56</v>
      </c>
      <c r="BI42">
        <f t="shared" si="11"/>
        <v>41</v>
      </c>
      <c r="BJ42">
        <f t="shared" si="11"/>
        <v>44</v>
      </c>
      <c r="BK42">
        <f t="shared" si="11"/>
        <v>40</v>
      </c>
      <c r="BL42">
        <f t="shared" si="11"/>
        <v>34</v>
      </c>
      <c r="BM42">
        <f t="shared" si="11"/>
        <v>53</v>
      </c>
      <c r="BN42">
        <f t="shared" si="11"/>
        <v>50</v>
      </c>
      <c r="BO42">
        <f t="shared" si="11"/>
        <v>50</v>
      </c>
      <c r="BP42">
        <f t="shared" ref="BP42:BP105" si="17">INT(RANK(AG42,AG$3:AG$128,BP$1)/2)+1</f>
        <v>41</v>
      </c>
      <c r="BQ42">
        <f t="shared" si="9"/>
        <v>41150</v>
      </c>
    </row>
    <row r="43" spans="1:69" customFormat="1" x14ac:dyDescent="0.25">
      <c r="A43" t="s">
        <v>45</v>
      </c>
      <c r="B43" s="17">
        <f>exportall2_ampl!B42</f>
        <v>1.418E-2</v>
      </c>
      <c r="C43" s="17">
        <f>exportall2_ampl!C42</f>
        <v>1.125E-2</v>
      </c>
      <c r="D43" s="17">
        <f>exportall2_ampl!D42</f>
        <v>1.0331999999999999E-2</v>
      </c>
      <c r="E43" s="17">
        <f>exportall2_ampl!E42</f>
        <v>9.7728999999999993E-3</v>
      </c>
      <c r="F43" s="17">
        <f>exportall2_ampl!F42</f>
        <v>9.2440999999999999E-3</v>
      </c>
      <c r="G43" s="17">
        <f>exportall2_ampl!G42</f>
        <v>8.9849000000000005E-3</v>
      </c>
      <c r="H43" s="17">
        <f>exportall2_ampl!H42</f>
        <v>8.7265999999999993E-3</v>
      </c>
      <c r="I43" s="17">
        <f>exportall2_ampl!I42</f>
        <v>8.6286000000000002E-3</v>
      </c>
      <c r="J43" s="17">
        <f>exportall2_freq!B42</f>
        <v>240.48</v>
      </c>
      <c r="K43" s="17">
        <f>exportall2_freq!C42</f>
        <v>236.05</v>
      </c>
      <c r="L43" s="17">
        <f>exportall2_freq!D42</f>
        <v>234.53</v>
      </c>
      <c r="M43" s="17">
        <f>exportall2_freq!E42</f>
        <v>222.78</v>
      </c>
      <c r="N43" s="17">
        <f>exportall2_freq!F42</f>
        <v>223.39</v>
      </c>
      <c r="O43" s="17">
        <f>exportall2_freq!G42</f>
        <v>236.21</v>
      </c>
      <c r="P43" s="17">
        <f>exportall2_freq!H42</f>
        <v>222.93</v>
      </c>
      <c r="Q43" s="17">
        <f>exportall2_freq!I42</f>
        <v>239.26</v>
      </c>
      <c r="R43" s="17">
        <f t="shared" si="14"/>
        <v>1.418E-2</v>
      </c>
      <c r="S43" s="17">
        <f t="shared" si="14"/>
        <v>1.125E-2</v>
      </c>
      <c r="T43" s="17">
        <f t="shared" si="14"/>
        <v>1.0331999999999999E-2</v>
      </c>
      <c r="U43" s="17">
        <f t="shared" si="14"/>
        <v>9.7728999999999993E-3</v>
      </c>
      <c r="V43" s="17">
        <f t="shared" si="14"/>
        <v>9.2440999999999999E-3</v>
      </c>
      <c r="W43" s="17">
        <f t="shared" si="14"/>
        <v>8.9849000000000005E-3</v>
      </c>
      <c r="X43" s="17">
        <f t="shared" si="14"/>
        <v>8.7265999999999993E-3</v>
      </c>
      <c r="Y43" s="17">
        <f t="shared" si="14"/>
        <v>8.6286000000000002E-3</v>
      </c>
      <c r="Z43" s="17">
        <f t="shared" si="14"/>
        <v>240.48</v>
      </c>
      <c r="AA43" s="17">
        <f t="shared" si="14"/>
        <v>236.05</v>
      </c>
      <c r="AB43" s="17">
        <f t="shared" si="14"/>
        <v>234.53</v>
      </c>
      <c r="AC43" s="17">
        <f t="shared" si="14"/>
        <v>222.78</v>
      </c>
      <c r="AD43" s="17">
        <f t="shared" si="14"/>
        <v>223.39</v>
      </c>
      <c r="AE43" s="17">
        <f t="shared" si="14"/>
        <v>236.21</v>
      </c>
      <c r="AF43" s="17">
        <f t="shared" si="14"/>
        <v>222.93</v>
      </c>
      <c r="AG43" s="17">
        <f t="shared" si="14"/>
        <v>239.26</v>
      </c>
      <c r="AH43">
        <f>szenzoradatok!B44</f>
        <v>40.838099999999997</v>
      </c>
      <c r="AJ43" t="str">
        <f t="shared" si="5"/>
        <v>o41</v>
      </c>
      <c r="AK43">
        <f t="shared" si="16"/>
        <v>6</v>
      </c>
      <c r="AL43">
        <f t="shared" si="16"/>
        <v>9</v>
      </c>
      <c r="AM43">
        <f t="shared" si="16"/>
        <v>9</v>
      </c>
      <c r="AN43">
        <f t="shared" si="16"/>
        <v>9</v>
      </c>
      <c r="AO43">
        <f t="shared" si="16"/>
        <v>9</v>
      </c>
      <c r="AP43">
        <f t="shared" si="16"/>
        <v>9</v>
      </c>
      <c r="AQ43">
        <f t="shared" si="16"/>
        <v>9</v>
      </c>
      <c r="AR43">
        <f t="shared" si="16"/>
        <v>9</v>
      </c>
      <c r="AS43">
        <f t="shared" si="16"/>
        <v>8</v>
      </c>
      <c r="AT43">
        <f t="shared" si="16"/>
        <v>12</v>
      </c>
      <c r="AU43">
        <f t="shared" si="16"/>
        <v>16</v>
      </c>
      <c r="AV43">
        <f t="shared" si="16"/>
        <v>28</v>
      </c>
      <c r="AW43">
        <f t="shared" si="16"/>
        <v>26</v>
      </c>
      <c r="AX43">
        <f t="shared" si="16"/>
        <v>16</v>
      </c>
      <c r="AY43">
        <f t="shared" si="16"/>
        <v>26</v>
      </c>
      <c r="AZ43">
        <f t="shared" si="15"/>
        <v>13</v>
      </c>
      <c r="BA43">
        <f t="shared" si="13"/>
        <v>59</v>
      </c>
      <c r="BB43">
        <f t="shared" si="13"/>
        <v>56</v>
      </c>
      <c r="BC43">
        <f t="shared" si="13"/>
        <v>56</v>
      </c>
      <c r="BD43">
        <f t="shared" si="13"/>
        <v>56</v>
      </c>
      <c r="BE43">
        <f t="shared" si="13"/>
        <v>56</v>
      </c>
      <c r="BF43">
        <f t="shared" si="13"/>
        <v>56</v>
      </c>
      <c r="BG43">
        <f t="shared" si="13"/>
        <v>56</v>
      </c>
      <c r="BH43">
        <f t="shared" si="12"/>
        <v>56</v>
      </c>
      <c r="BI43">
        <f t="shared" si="12"/>
        <v>57</v>
      </c>
      <c r="BJ43">
        <f t="shared" si="12"/>
        <v>53</v>
      </c>
      <c r="BK43">
        <f t="shared" si="12"/>
        <v>49</v>
      </c>
      <c r="BL43">
        <f t="shared" si="12"/>
        <v>37</v>
      </c>
      <c r="BM43">
        <f t="shared" si="12"/>
        <v>39</v>
      </c>
      <c r="BN43">
        <f t="shared" si="12"/>
        <v>49</v>
      </c>
      <c r="BO43">
        <f t="shared" si="12"/>
        <v>39</v>
      </c>
      <c r="BP43">
        <f t="shared" si="17"/>
        <v>52</v>
      </c>
      <c r="BQ43">
        <f t="shared" si="9"/>
        <v>40838</v>
      </c>
    </row>
    <row r="44" spans="1:69" customFormat="1" x14ac:dyDescent="0.25">
      <c r="A44" t="s">
        <v>2685</v>
      </c>
      <c r="B44" s="17">
        <f>exportall2_ampl!B43</f>
        <v>1.3391E-2</v>
      </c>
      <c r="C44" s="17">
        <f>exportall2_ampl!C43</f>
        <v>1.2331E-2</v>
      </c>
      <c r="D44" s="17">
        <f>exportall2_ampl!D43</f>
        <v>1.1304E-2</v>
      </c>
      <c r="E44" s="17">
        <f>exportall2_ampl!E43</f>
        <v>1.0422000000000001E-2</v>
      </c>
      <c r="F44" s="17">
        <f>exportall2_ampl!F43</f>
        <v>1.0259000000000001E-2</v>
      </c>
      <c r="G44" s="17">
        <f>exportall2_ampl!G43</f>
        <v>1.0007E-2</v>
      </c>
      <c r="H44" s="17">
        <f>exportall2_ampl!H43</f>
        <v>9.9781000000000002E-3</v>
      </c>
      <c r="I44" s="17">
        <f>exportall2_ampl!I43</f>
        <v>9.8063000000000004E-3</v>
      </c>
      <c r="J44" s="17">
        <f>exportall2_freq!B43</f>
        <v>285.02999999999997</v>
      </c>
      <c r="K44" s="17">
        <f>exportall2_freq!C43</f>
        <v>235.75</v>
      </c>
      <c r="L44" s="17">
        <f>exportall2_freq!D43</f>
        <v>236.21</v>
      </c>
      <c r="M44" s="17">
        <f>exportall2_freq!E43</f>
        <v>237.27</v>
      </c>
      <c r="N44" s="17">
        <f>exportall2_freq!F43</f>
        <v>229.64</v>
      </c>
      <c r="O44" s="17">
        <f>exportall2_freq!G43</f>
        <v>215.61</v>
      </c>
      <c r="P44" s="17">
        <f>exportall2_freq!H43</f>
        <v>238.8</v>
      </c>
      <c r="Q44" s="17">
        <f>exportall2_freq!I43</f>
        <v>236.51</v>
      </c>
      <c r="R44" s="17">
        <f t="shared" si="14"/>
        <v>1.3391E-2</v>
      </c>
      <c r="S44" s="17">
        <f t="shared" si="14"/>
        <v>1.2331E-2</v>
      </c>
      <c r="T44" s="17">
        <f t="shared" si="14"/>
        <v>1.1304E-2</v>
      </c>
      <c r="U44" s="17">
        <f t="shared" si="14"/>
        <v>1.0422000000000001E-2</v>
      </c>
      <c r="V44" s="17">
        <f t="shared" si="14"/>
        <v>1.0259000000000001E-2</v>
      </c>
      <c r="W44" s="17">
        <f t="shared" si="14"/>
        <v>1.0007E-2</v>
      </c>
      <c r="X44" s="17">
        <f t="shared" si="14"/>
        <v>9.9781000000000002E-3</v>
      </c>
      <c r="Y44" s="17">
        <f t="shared" si="14"/>
        <v>9.8063000000000004E-3</v>
      </c>
      <c r="Z44" s="17">
        <f t="shared" si="14"/>
        <v>285.02999999999997</v>
      </c>
      <c r="AA44" s="17">
        <f t="shared" si="14"/>
        <v>235.75</v>
      </c>
      <c r="AB44" s="17">
        <f t="shared" si="14"/>
        <v>236.21</v>
      </c>
      <c r="AC44" s="17">
        <f t="shared" si="14"/>
        <v>237.27</v>
      </c>
      <c r="AD44" s="17">
        <f t="shared" si="14"/>
        <v>229.64</v>
      </c>
      <c r="AE44" s="17">
        <f t="shared" si="14"/>
        <v>215.61</v>
      </c>
      <c r="AF44" s="17">
        <f t="shared" si="14"/>
        <v>238.8</v>
      </c>
      <c r="AG44" s="17">
        <f t="shared" si="14"/>
        <v>236.51</v>
      </c>
      <c r="AH44">
        <f>szenzoradatok!B45</f>
        <v>41.209200000000003</v>
      </c>
      <c r="AJ44" t="str">
        <f t="shared" si="5"/>
        <v>o42</v>
      </c>
      <c r="AK44">
        <f t="shared" si="16"/>
        <v>8</v>
      </c>
      <c r="AL44">
        <f t="shared" si="16"/>
        <v>6</v>
      </c>
      <c r="AM44">
        <f t="shared" si="16"/>
        <v>7</v>
      </c>
      <c r="AN44">
        <f t="shared" si="16"/>
        <v>8</v>
      </c>
      <c r="AO44">
        <f t="shared" si="16"/>
        <v>7</v>
      </c>
      <c r="AP44">
        <f t="shared" si="16"/>
        <v>7</v>
      </c>
      <c r="AQ44">
        <f t="shared" si="16"/>
        <v>7</v>
      </c>
      <c r="AR44">
        <f t="shared" si="16"/>
        <v>7</v>
      </c>
      <c r="AS44">
        <f t="shared" si="16"/>
        <v>7</v>
      </c>
      <c r="AT44">
        <f t="shared" si="16"/>
        <v>13</v>
      </c>
      <c r="AU44">
        <f t="shared" si="16"/>
        <v>14</v>
      </c>
      <c r="AV44">
        <f t="shared" si="16"/>
        <v>15</v>
      </c>
      <c r="AW44">
        <f t="shared" si="16"/>
        <v>24</v>
      </c>
      <c r="AX44">
        <f t="shared" si="16"/>
        <v>26</v>
      </c>
      <c r="AY44">
        <f t="shared" si="16"/>
        <v>11</v>
      </c>
      <c r="AZ44">
        <f t="shared" si="15"/>
        <v>17</v>
      </c>
      <c r="BA44">
        <f t="shared" si="13"/>
        <v>57</v>
      </c>
      <c r="BB44">
        <f t="shared" si="13"/>
        <v>59</v>
      </c>
      <c r="BC44">
        <f t="shared" si="13"/>
        <v>58</v>
      </c>
      <c r="BD44">
        <f t="shared" si="13"/>
        <v>57</v>
      </c>
      <c r="BE44">
        <f t="shared" si="13"/>
        <v>58</v>
      </c>
      <c r="BF44">
        <f t="shared" si="13"/>
        <v>58</v>
      </c>
      <c r="BG44">
        <f t="shared" si="13"/>
        <v>58</v>
      </c>
      <c r="BH44">
        <f t="shared" si="12"/>
        <v>58</v>
      </c>
      <c r="BI44">
        <f t="shared" si="12"/>
        <v>58</v>
      </c>
      <c r="BJ44">
        <f t="shared" si="12"/>
        <v>52</v>
      </c>
      <c r="BK44">
        <f t="shared" si="12"/>
        <v>51</v>
      </c>
      <c r="BL44">
        <f t="shared" si="12"/>
        <v>49</v>
      </c>
      <c r="BM44">
        <f t="shared" si="12"/>
        <v>41</v>
      </c>
      <c r="BN44">
        <f t="shared" si="12"/>
        <v>39</v>
      </c>
      <c r="BO44">
        <f t="shared" si="12"/>
        <v>53</v>
      </c>
      <c r="BP44">
        <f t="shared" si="17"/>
        <v>48</v>
      </c>
      <c r="BQ44">
        <f t="shared" si="9"/>
        <v>41209</v>
      </c>
    </row>
    <row r="45" spans="1:69" customFormat="1" x14ac:dyDescent="0.25">
      <c r="A45" t="s">
        <v>2686</v>
      </c>
      <c r="B45" s="17">
        <f>exportall2_ampl!B44</f>
        <v>4.5843999999999998E-3</v>
      </c>
      <c r="C45" s="17">
        <f>exportall2_ampl!C44</f>
        <v>4.2620999999999996E-3</v>
      </c>
      <c r="D45" s="17">
        <f>exportall2_ampl!D44</f>
        <v>4.0901000000000002E-3</v>
      </c>
      <c r="E45" s="17">
        <f>exportall2_ampl!E44</f>
        <v>4.0305999999999996E-3</v>
      </c>
      <c r="F45" s="17">
        <f>exportall2_ampl!F44</f>
        <v>3.9083E-3</v>
      </c>
      <c r="G45" s="17">
        <f>exportall2_ampl!G44</f>
        <v>3.7017999999999999E-3</v>
      </c>
      <c r="H45" s="17">
        <f>exportall2_ampl!H44</f>
        <v>3.5065999999999999E-3</v>
      </c>
      <c r="I45" s="17">
        <f>exportall2_ampl!I44</f>
        <v>3.4886000000000001E-3</v>
      </c>
      <c r="J45" s="17">
        <f>exportall2_freq!B44</f>
        <v>34.484999999999999</v>
      </c>
      <c r="K45" s="17">
        <f>exportall2_freq!C44</f>
        <v>231.93</v>
      </c>
      <c r="L45" s="17">
        <f>exportall2_freq!D44</f>
        <v>44.860999999999997</v>
      </c>
      <c r="M45" s="17">
        <f>exportall2_freq!E44</f>
        <v>34.027000000000001</v>
      </c>
      <c r="N45" s="17">
        <f>exportall2_freq!F44</f>
        <v>49.744</v>
      </c>
      <c r="O45" s="17">
        <f>exportall2_freq!G44</f>
        <v>44.25</v>
      </c>
      <c r="P45" s="17">
        <f>exportall2_freq!H44</f>
        <v>43.03</v>
      </c>
      <c r="Q45" s="17">
        <f>exportall2_freq!I44</f>
        <v>38.909999999999997</v>
      </c>
      <c r="R45" s="17">
        <f t="shared" si="14"/>
        <v>4.5843999999999998E-3</v>
      </c>
      <c r="S45" s="17">
        <f t="shared" si="14"/>
        <v>4.2620999999999996E-3</v>
      </c>
      <c r="T45" s="17">
        <f t="shared" si="14"/>
        <v>4.0901000000000002E-3</v>
      </c>
      <c r="U45" s="17">
        <f t="shared" si="14"/>
        <v>4.0305999999999996E-3</v>
      </c>
      <c r="V45" s="17">
        <f t="shared" si="14"/>
        <v>3.9083E-3</v>
      </c>
      <c r="W45" s="17">
        <f t="shared" si="14"/>
        <v>3.7017999999999999E-3</v>
      </c>
      <c r="X45" s="17">
        <f t="shared" si="14"/>
        <v>3.5065999999999999E-3</v>
      </c>
      <c r="Y45" s="17">
        <f t="shared" si="14"/>
        <v>3.4886000000000001E-3</v>
      </c>
      <c r="Z45" s="17">
        <f t="shared" si="14"/>
        <v>34.484999999999999</v>
      </c>
      <c r="AA45" s="17">
        <f t="shared" si="14"/>
        <v>231.93</v>
      </c>
      <c r="AB45" s="17">
        <f t="shared" si="14"/>
        <v>44.860999999999997</v>
      </c>
      <c r="AC45" s="17">
        <f t="shared" si="14"/>
        <v>34.027000000000001</v>
      </c>
      <c r="AD45" s="17">
        <f t="shared" si="14"/>
        <v>49.744</v>
      </c>
      <c r="AE45" s="17">
        <f t="shared" si="14"/>
        <v>44.25</v>
      </c>
      <c r="AF45" s="17">
        <f t="shared" si="14"/>
        <v>43.03</v>
      </c>
      <c r="AG45" s="17">
        <f t="shared" si="14"/>
        <v>38.909999999999997</v>
      </c>
      <c r="AH45">
        <f>szenzoradatok!B46</f>
        <v>40.043799999999997</v>
      </c>
      <c r="AJ45" t="str">
        <f t="shared" si="5"/>
        <v>o43</v>
      </c>
      <c r="AK45">
        <f t="shared" si="16"/>
        <v>35</v>
      </c>
      <c r="AL45">
        <f t="shared" si="16"/>
        <v>34</v>
      </c>
      <c r="AM45">
        <f t="shared" si="16"/>
        <v>33</v>
      </c>
      <c r="AN45">
        <f t="shared" si="16"/>
        <v>32</v>
      </c>
      <c r="AO45">
        <f t="shared" si="16"/>
        <v>32</v>
      </c>
      <c r="AP45">
        <f t="shared" si="16"/>
        <v>32</v>
      </c>
      <c r="AQ45">
        <f t="shared" si="16"/>
        <v>34</v>
      </c>
      <c r="AR45">
        <f t="shared" si="16"/>
        <v>32</v>
      </c>
      <c r="AS45">
        <f t="shared" si="16"/>
        <v>56</v>
      </c>
      <c r="AT45">
        <f t="shared" si="16"/>
        <v>22</v>
      </c>
      <c r="AU45">
        <f t="shared" si="16"/>
        <v>48</v>
      </c>
      <c r="AV45">
        <f t="shared" si="16"/>
        <v>55</v>
      </c>
      <c r="AW45">
        <f t="shared" si="16"/>
        <v>46</v>
      </c>
      <c r="AX45">
        <f t="shared" si="16"/>
        <v>47</v>
      </c>
      <c r="AY45">
        <f t="shared" si="16"/>
        <v>50</v>
      </c>
      <c r="AZ45">
        <f t="shared" si="15"/>
        <v>48</v>
      </c>
      <c r="BA45">
        <f t="shared" si="13"/>
        <v>30</v>
      </c>
      <c r="BB45">
        <f t="shared" si="13"/>
        <v>31</v>
      </c>
      <c r="BC45">
        <f t="shared" si="13"/>
        <v>32</v>
      </c>
      <c r="BD45">
        <f t="shared" si="13"/>
        <v>33</v>
      </c>
      <c r="BE45">
        <f t="shared" si="13"/>
        <v>33</v>
      </c>
      <c r="BF45">
        <f t="shared" si="13"/>
        <v>33</v>
      </c>
      <c r="BG45">
        <f t="shared" si="13"/>
        <v>31</v>
      </c>
      <c r="BH45">
        <f t="shared" si="12"/>
        <v>33</v>
      </c>
      <c r="BI45">
        <f t="shared" si="12"/>
        <v>9</v>
      </c>
      <c r="BJ45">
        <f t="shared" si="12"/>
        <v>43</v>
      </c>
      <c r="BK45">
        <f t="shared" si="12"/>
        <v>17</v>
      </c>
      <c r="BL45">
        <f t="shared" si="12"/>
        <v>10</v>
      </c>
      <c r="BM45">
        <f t="shared" si="12"/>
        <v>19</v>
      </c>
      <c r="BN45">
        <f t="shared" si="12"/>
        <v>18</v>
      </c>
      <c r="BO45">
        <f t="shared" si="12"/>
        <v>14</v>
      </c>
      <c r="BP45">
        <f t="shared" si="17"/>
        <v>17</v>
      </c>
      <c r="BQ45">
        <f t="shared" si="9"/>
        <v>40043</v>
      </c>
    </row>
    <row r="46" spans="1:69" customFormat="1" x14ac:dyDescent="0.25">
      <c r="A46" t="s">
        <v>2687</v>
      </c>
      <c r="B46" s="17">
        <f>exportall2_ampl!B45</f>
        <v>4.5718E-3</v>
      </c>
      <c r="C46" s="17">
        <f>exportall2_ampl!C45</f>
        <v>4.3410000000000002E-3</v>
      </c>
      <c r="D46" s="17">
        <f>exportall2_ampl!D45</f>
        <v>4.156E-3</v>
      </c>
      <c r="E46" s="17">
        <f>exportall2_ampl!E45</f>
        <v>4.1177000000000002E-3</v>
      </c>
      <c r="F46" s="17">
        <f>exportall2_ampl!F45</f>
        <v>4.1091000000000001E-3</v>
      </c>
      <c r="G46" s="17">
        <f>exportall2_ampl!G45</f>
        <v>3.6641E-3</v>
      </c>
      <c r="H46" s="17">
        <f>exportall2_ampl!H45</f>
        <v>3.5082999999999998E-3</v>
      </c>
      <c r="I46" s="17">
        <f>exportall2_ampl!I45</f>
        <v>3.4505999999999998E-3</v>
      </c>
      <c r="J46" s="17">
        <f>exportall2_freq!B45</f>
        <v>229.19</v>
      </c>
      <c r="K46" s="17">
        <f>exportall2_freq!C45</f>
        <v>52.948</v>
      </c>
      <c r="L46" s="17">
        <f>exportall2_freq!D45</f>
        <v>71.105999999999995</v>
      </c>
      <c r="M46" s="17">
        <f>exportall2_freq!E45</f>
        <v>53.100999999999999</v>
      </c>
      <c r="N46" s="17">
        <f>exportall2_freq!F45</f>
        <v>49.438000000000002</v>
      </c>
      <c r="O46" s="17">
        <f>exportall2_freq!G45</f>
        <v>32.654000000000003</v>
      </c>
      <c r="P46" s="17">
        <f>exportall2_freq!H45</f>
        <v>34.79</v>
      </c>
      <c r="Q46" s="17">
        <f>exportall2_freq!I45</f>
        <v>239.87</v>
      </c>
      <c r="R46" s="17">
        <f t="shared" si="14"/>
        <v>4.5718E-3</v>
      </c>
      <c r="S46" s="17">
        <f t="shared" si="14"/>
        <v>4.3410000000000002E-3</v>
      </c>
      <c r="T46" s="17">
        <f t="shared" si="14"/>
        <v>4.156E-3</v>
      </c>
      <c r="U46" s="17">
        <f t="shared" si="14"/>
        <v>4.1177000000000002E-3</v>
      </c>
      <c r="V46" s="17">
        <f t="shared" si="14"/>
        <v>4.1091000000000001E-3</v>
      </c>
      <c r="W46" s="17">
        <f t="shared" si="14"/>
        <v>3.6641E-3</v>
      </c>
      <c r="X46" s="17">
        <f t="shared" si="14"/>
        <v>3.5082999999999998E-3</v>
      </c>
      <c r="Y46" s="17">
        <f t="shared" si="14"/>
        <v>3.4505999999999998E-3</v>
      </c>
      <c r="Z46" s="17">
        <f t="shared" si="14"/>
        <v>229.19</v>
      </c>
      <c r="AA46" s="17">
        <f t="shared" si="14"/>
        <v>52.948</v>
      </c>
      <c r="AB46" s="17">
        <f t="shared" si="14"/>
        <v>71.105999999999995</v>
      </c>
      <c r="AC46" s="17">
        <f t="shared" si="14"/>
        <v>53.100999999999999</v>
      </c>
      <c r="AD46" s="17">
        <f t="shared" si="14"/>
        <v>49.438000000000002</v>
      </c>
      <c r="AE46" s="17">
        <f t="shared" si="14"/>
        <v>32.654000000000003</v>
      </c>
      <c r="AF46" s="17">
        <f t="shared" si="14"/>
        <v>34.79</v>
      </c>
      <c r="AG46" s="17">
        <f t="shared" si="14"/>
        <v>239.87</v>
      </c>
      <c r="AH46">
        <f>szenzoradatok!B47</f>
        <v>40.037799999999997</v>
      </c>
      <c r="AJ46" t="str">
        <f t="shared" si="5"/>
        <v>o44</v>
      </c>
      <c r="AK46">
        <f t="shared" si="16"/>
        <v>35</v>
      </c>
      <c r="AL46">
        <f t="shared" si="16"/>
        <v>33</v>
      </c>
      <c r="AM46">
        <f t="shared" si="16"/>
        <v>32</v>
      </c>
      <c r="AN46">
        <f t="shared" si="16"/>
        <v>31</v>
      </c>
      <c r="AO46">
        <f t="shared" si="16"/>
        <v>30</v>
      </c>
      <c r="AP46">
        <f t="shared" si="16"/>
        <v>33</v>
      </c>
      <c r="AQ46">
        <f t="shared" si="16"/>
        <v>33</v>
      </c>
      <c r="AR46">
        <f t="shared" si="16"/>
        <v>33</v>
      </c>
      <c r="AS46">
        <f t="shared" si="16"/>
        <v>26</v>
      </c>
      <c r="AT46">
        <f t="shared" si="16"/>
        <v>46</v>
      </c>
      <c r="AU46">
        <f t="shared" si="16"/>
        <v>37</v>
      </c>
      <c r="AV46">
        <f t="shared" si="16"/>
        <v>47</v>
      </c>
      <c r="AW46">
        <f t="shared" si="16"/>
        <v>47</v>
      </c>
      <c r="AX46">
        <f t="shared" si="16"/>
        <v>56</v>
      </c>
      <c r="AY46">
        <f t="shared" si="16"/>
        <v>53</v>
      </c>
      <c r="AZ46">
        <f t="shared" si="15"/>
        <v>12</v>
      </c>
      <c r="BA46">
        <f t="shared" si="13"/>
        <v>30</v>
      </c>
      <c r="BB46">
        <f t="shared" si="13"/>
        <v>32</v>
      </c>
      <c r="BC46">
        <f t="shared" si="13"/>
        <v>33</v>
      </c>
      <c r="BD46">
        <f t="shared" si="13"/>
        <v>34</v>
      </c>
      <c r="BE46">
        <f t="shared" si="13"/>
        <v>35</v>
      </c>
      <c r="BF46">
        <f t="shared" si="13"/>
        <v>32</v>
      </c>
      <c r="BG46">
        <f t="shared" si="13"/>
        <v>32</v>
      </c>
      <c r="BH46">
        <f t="shared" si="12"/>
        <v>32</v>
      </c>
      <c r="BI46">
        <f t="shared" si="12"/>
        <v>39</v>
      </c>
      <c r="BJ46">
        <f t="shared" si="12"/>
        <v>19</v>
      </c>
      <c r="BK46">
        <f t="shared" si="12"/>
        <v>28</v>
      </c>
      <c r="BL46">
        <f t="shared" si="12"/>
        <v>18</v>
      </c>
      <c r="BM46">
        <f t="shared" si="12"/>
        <v>18</v>
      </c>
      <c r="BN46">
        <f t="shared" si="12"/>
        <v>9</v>
      </c>
      <c r="BO46">
        <f t="shared" si="12"/>
        <v>12</v>
      </c>
      <c r="BP46">
        <f t="shared" si="17"/>
        <v>53</v>
      </c>
      <c r="BQ46">
        <f t="shared" si="9"/>
        <v>40037</v>
      </c>
    </row>
    <row r="47" spans="1:69" customFormat="1" x14ac:dyDescent="0.25">
      <c r="A47" t="s">
        <v>2688</v>
      </c>
      <c r="B47" s="17">
        <f>exportall2_ampl!B46</f>
        <v>4.8831999999999999E-3</v>
      </c>
      <c r="C47" s="17">
        <f>exportall2_ampl!C46</f>
        <v>4.4590999999999997E-3</v>
      </c>
      <c r="D47" s="17">
        <f>exportall2_ampl!D46</f>
        <v>4.2561999999999999E-3</v>
      </c>
      <c r="E47" s="17">
        <f>exportall2_ampl!E46</f>
        <v>4.2034999999999998E-3</v>
      </c>
      <c r="F47" s="17">
        <f>exportall2_ampl!F46</f>
        <v>4.1288000000000002E-3</v>
      </c>
      <c r="G47" s="17">
        <f>exportall2_ampl!G46</f>
        <v>3.9925000000000004E-3</v>
      </c>
      <c r="H47" s="17">
        <f>exportall2_ampl!H46</f>
        <v>3.8319000000000001E-3</v>
      </c>
      <c r="I47" s="17">
        <f>exportall2_ampl!I46</f>
        <v>3.6440999999999999E-3</v>
      </c>
      <c r="J47" s="17">
        <f>exportall2_freq!B46</f>
        <v>64.087000000000003</v>
      </c>
      <c r="K47" s="17">
        <f>exportall2_freq!C46</f>
        <v>60.12</v>
      </c>
      <c r="L47" s="17">
        <f>exportall2_freq!D46</f>
        <v>54.168999999999997</v>
      </c>
      <c r="M47" s="17">
        <f>exportall2_freq!E46</f>
        <v>45.776000000000003</v>
      </c>
      <c r="N47" s="17">
        <f>exportall2_freq!F46</f>
        <v>45.624000000000002</v>
      </c>
      <c r="O47" s="17">
        <f>exportall2_freq!G46</f>
        <v>21.056999999999999</v>
      </c>
      <c r="P47" s="17">
        <f>exportall2_freq!H46</f>
        <v>31.433</v>
      </c>
      <c r="Q47" s="17">
        <f>exportall2_freq!I46</f>
        <v>45.012999999999998</v>
      </c>
      <c r="R47" s="17">
        <f t="shared" si="14"/>
        <v>4.8831999999999999E-3</v>
      </c>
      <c r="S47" s="17">
        <f t="shared" si="14"/>
        <v>4.4590999999999997E-3</v>
      </c>
      <c r="T47" s="17">
        <f t="shared" si="14"/>
        <v>4.2561999999999999E-3</v>
      </c>
      <c r="U47" s="17">
        <f t="shared" si="14"/>
        <v>4.2034999999999998E-3</v>
      </c>
      <c r="V47" s="17">
        <f t="shared" si="14"/>
        <v>4.1288000000000002E-3</v>
      </c>
      <c r="W47" s="17">
        <f t="shared" si="14"/>
        <v>3.9925000000000004E-3</v>
      </c>
      <c r="X47" s="17">
        <f t="shared" si="14"/>
        <v>3.8319000000000001E-3</v>
      </c>
      <c r="Y47" s="17">
        <f t="shared" si="14"/>
        <v>3.6440999999999999E-3</v>
      </c>
      <c r="Z47" s="17">
        <f t="shared" si="14"/>
        <v>64.087000000000003</v>
      </c>
      <c r="AA47" s="17">
        <f t="shared" si="14"/>
        <v>60.12</v>
      </c>
      <c r="AB47" s="17">
        <f t="shared" si="14"/>
        <v>54.168999999999997</v>
      </c>
      <c r="AC47" s="17">
        <f t="shared" si="14"/>
        <v>45.776000000000003</v>
      </c>
      <c r="AD47" s="17">
        <f t="shared" si="14"/>
        <v>45.624000000000002</v>
      </c>
      <c r="AE47" s="17">
        <f t="shared" si="14"/>
        <v>21.056999999999999</v>
      </c>
      <c r="AF47" s="17">
        <f t="shared" si="14"/>
        <v>31.433</v>
      </c>
      <c r="AG47" s="17">
        <f t="shared" si="14"/>
        <v>45.012999999999998</v>
      </c>
      <c r="AH47">
        <f>szenzoradatok!B48</f>
        <v>40.000100000000003</v>
      </c>
      <c r="AJ47" t="str">
        <f t="shared" si="5"/>
        <v>o45</v>
      </c>
      <c r="AK47">
        <f t="shared" si="16"/>
        <v>33</v>
      </c>
      <c r="AL47">
        <f t="shared" si="16"/>
        <v>32</v>
      </c>
      <c r="AM47">
        <f t="shared" si="16"/>
        <v>32</v>
      </c>
      <c r="AN47">
        <f t="shared" si="16"/>
        <v>30</v>
      </c>
      <c r="AO47">
        <f t="shared" si="16"/>
        <v>30</v>
      </c>
      <c r="AP47">
        <f t="shared" si="16"/>
        <v>31</v>
      </c>
      <c r="AQ47">
        <f t="shared" si="16"/>
        <v>31</v>
      </c>
      <c r="AR47">
        <f t="shared" si="16"/>
        <v>31</v>
      </c>
      <c r="AS47">
        <f t="shared" si="16"/>
        <v>43</v>
      </c>
      <c r="AT47">
        <f t="shared" si="16"/>
        <v>43</v>
      </c>
      <c r="AU47">
        <f t="shared" si="16"/>
        <v>43</v>
      </c>
      <c r="AV47">
        <f t="shared" si="16"/>
        <v>49</v>
      </c>
      <c r="AW47">
        <f t="shared" si="16"/>
        <v>49</v>
      </c>
      <c r="AX47">
        <f t="shared" si="16"/>
        <v>61</v>
      </c>
      <c r="AY47">
        <f t="shared" si="16"/>
        <v>56</v>
      </c>
      <c r="AZ47">
        <f t="shared" si="15"/>
        <v>46</v>
      </c>
      <c r="BA47">
        <f t="shared" si="13"/>
        <v>32</v>
      </c>
      <c r="BB47">
        <f t="shared" si="13"/>
        <v>33</v>
      </c>
      <c r="BC47">
        <f t="shared" si="13"/>
        <v>33</v>
      </c>
      <c r="BD47">
        <f t="shared" si="13"/>
        <v>35</v>
      </c>
      <c r="BE47">
        <f t="shared" si="13"/>
        <v>35</v>
      </c>
      <c r="BF47">
        <f t="shared" si="13"/>
        <v>34</v>
      </c>
      <c r="BG47">
        <f t="shared" si="13"/>
        <v>34</v>
      </c>
      <c r="BH47">
        <f t="shared" si="12"/>
        <v>34</v>
      </c>
      <c r="BI47">
        <f t="shared" si="12"/>
        <v>21</v>
      </c>
      <c r="BJ47">
        <f t="shared" si="12"/>
        <v>22</v>
      </c>
      <c r="BK47">
        <f t="shared" si="12"/>
        <v>22</v>
      </c>
      <c r="BL47">
        <f t="shared" si="12"/>
        <v>16</v>
      </c>
      <c r="BM47">
        <f t="shared" si="12"/>
        <v>16</v>
      </c>
      <c r="BN47">
        <f t="shared" si="12"/>
        <v>4</v>
      </c>
      <c r="BO47">
        <f t="shared" si="12"/>
        <v>9</v>
      </c>
      <c r="BP47">
        <f t="shared" si="17"/>
        <v>19</v>
      </c>
      <c r="BQ47">
        <f t="shared" si="9"/>
        <v>40000</v>
      </c>
    </row>
    <row r="48" spans="1:69" customFormat="1" x14ac:dyDescent="0.25">
      <c r="A48" t="s">
        <v>46</v>
      </c>
      <c r="B48" s="17">
        <f>exportall2_ampl!B47</f>
        <v>4.0293000000000004E-3</v>
      </c>
      <c r="C48" s="17">
        <f>exportall2_ampl!C47</f>
        <v>3.6062999999999998E-3</v>
      </c>
      <c r="D48" s="17">
        <f>exportall2_ampl!D47</f>
        <v>3.5825000000000002E-3</v>
      </c>
      <c r="E48" s="17">
        <f>exportall2_ampl!E47</f>
        <v>3.5715999999999999E-3</v>
      </c>
      <c r="F48" s="17">
        <f>exportall2_ampl!F47</f>
        <v>3.3254000000000001E-3</v>
      </c>
      <c r="G48" s="17">
        <f>exportall2_ampl!G47</f>
        <v>3.2304999999999999E-3</v>
      </c>
      <c r="H48" s="17">
        <f>exportall2_ampl!H47</f>
        <v>3.2252000000000001E-3</v>
      </c>
      <c r="I48" s="17">
        <f>exportall2_ampl!I47</f>
        <v>3.0636000000000001E-3</v>
      </c>
      <c r="J48" s="17">
        <f>exportall2_freq!B47</f>
        <v>231.48</v>
      </c>
      <c r="K48" s="17">
        <f>exportall2_freq!C47</f>
        <v>52.643000000000001</v>
      </c>
      <c r="L48" s="17">
        <f>exportall2_freq!D47</f>
        <v>61.798000000000002</v>
      </c>
      <c r="M48" s="17">
        <f>exportall2_freq!E47</f>
        <v>236.21</v>
      </c>
      <c r="N48" s="17">
        <f>exportall2_freq!F47</f>
        <v>54.168999999999997</v>
      </c>
      <c r="O48" s="17">
        <f>exportall2_freq!G47</f>
        <v>62.866</v>
      </c>
      <c r="P48" s="17">
        <f>exportall2_freq!H47</f>
        <v>189.97</v>
      </c>
      <c r="Q48" s="17">
        <f>exportall2_freq!I47</f>
        <v>76.751999999999995</v>
      </c>
      <c r="R48" s="17">
        <f t="shared" si="14"/>
        <v>4.0293000000000004E-3</v>
      </c>
      <c r="S48" s="17">
        <f t="shared" si="14"/>
        <v>3.6062999999999998E-3</v>
      </c>
      <c r="T48" s="17">
        <f t="shared" si="14"/>
        <v>3.5825000000000002E-3</v>
      </c>
      <c r="U48" s="17">
        <f t="shared" si="14"/>
        <v>3.5715999999999999E-3</v>
      </c>
      <c r="V48" s="17">
        <f t="shared" si="14"/>
        <v>3.3254000000000001E-3</v>
      </c>
      <c r="W48" s="17">
        <f t="shared" si="14"/>
        <v>3.2304999999999999E-3</v>
      </c>
      <c r="X48" s="17">
        <f t="shared" si="14"/>
        <v>3.2252000000000001E-3</v>
      </c>
      <c r="Y48" s="17">
        <f t="shared" si="14"/>
        <v>3.0636000000000001E-3</v>
      </c>
      <c r="Z48" s="17">
        <f t="shared" si="14"/>
        <v>231.48</v>
      </c>
      <c r="AA48" s="17">
        <f t="shared" si="14"/>
        <v>52.643000000000001</v>
      </c>
      <c r="AB48" s="17">
        <f t="shared" si="14"/>
        <v>61.798000000000002</v>
      </c>
      <c r="AC48" s="17">
        <f t="shared" si="14"/>
        <v>236.21</v>
      </c>
      <c r="AD48" s="17">
        <f t="shared" si="14"/>
        <v>54.168999999999997</v>
      </c>
      <c r="AE48" s="17">
        <f t="shared" si="14"/>
        <v>62.866</v>
      </c>
      <c r="AF48" s="17">
        <f t="shared" si="14"/>
        <v>189.97</v>
      </c>
      <c r="AG48" s="17">
        <f t="shared" si="14"/>
        <v>76.751999999999995</v>
      </c>
      <c r="AH48">
        <f>szenzoradatok!B49</f>
        <v>40.054900000000004</v>
      </c>
      <c r="AJ48" t="str">
        <f t="shared" si="5"/>
        <v>o46</v>
      </c>
      <c r="AK48">
        <f t="shared" si="16"/>
        <v>42</v>
      </c>
      <c r="AL48">
        <f t="shared" si="16"/>
        <v>42</v>
      </c>
      <c r="AM48">
        <f t="shared" si="16"/>
        <v>42</v>
      </c>
      <c r="AN48">
        <f t="shared" si="16"/>
        <v>39</v>
      </c>
      <c r="AO48">
        <f t="shared" si="16"/>
        <v>40</v>
      </c>
      <c r="AP48">
        <f t="shared" si="16"/>
        <v>39</v>
      </c>
      <c r="AQ48">
        <f t="shared" si="16"/>
        <v>38</v>
      </c>
      <c r="AR48">
        <f t="shared" si="16"/>
        <v>40</v>
      </c>
      <c r="AS48">
        <f t="shared" si="16"/>
        <v>24</v>
      </c>
      <c r="AT48">
        <f t="shared" si="16"/>
        <v>46</v>
      </c>
      <c r="AU48">
        <f t="shared" si="16"/>
        <v>41</v>
      </c>
      <c r="AV48">
        <f t="shared" si="16"/>
        <v>17</v>
      </c>
      <c r="AW48">
        <f t="shared" si="16"/>
        <v>45</v>
      </c>
      <c r="AX48">
        <f t="shared" si="16"/>
        <v>42</v>
      </c>
      <c r="AY48">
        <f t="shared" si="16"/>
        <v>37</v>
      </c>
      <c r="AZ48">
        <f t="shared" si="15"/>
        <v>36</v>
      </c>
      <c r="BA48">
        <f t="shared" si="13"/>
        <v>23</v>
      </c>
      <c r="BB48">
        <f t="shared" si="13"/>
        <v>23</v>
      </c>
      <c r="BC48">
        <f t="shared" si="13"/>
        <v>23</v>
      </c>
      <c r="BD48">
        <f t="shared" si="13"/>
        <v>26</v>
      </c>
      <c r="BE48">
        <f t="shared" si="13"/>
        <v>25</v>
      </c>
      <c r="BF48">
        <f t="shared" si="13"/>
        <v>26</v>
      </c>
      <c r="BG48">
        <f t="shared" si="13"/>
        <v>27</v>
      </c>
      <c r="BH48">
        <f t="shared" si="12"/>
        <v>25</v>
      </c>
      <c r="BI48">
        <f t="shared" si="12"/>
        <v>41</v>
      </c>
      <c r="BJ48">
        <f t="shared" si="12"/>
        <v>19</v>
      </c>
      <c r="BK48">
        <f t="shared" si="12"/>
        <v>24</v>
      </c>
      <c r="BL48">
        <f t="shared" si="12"/>
        <v>48</v>
      </c>
      <c r="BM48">
        <f t="shared" si="12"/>
        <v>20</v>
      </c>
      <c r="BN48">
        <f t="shared" si="12"/>
        <v>23</v>
      </c>
      <c r="BO48">
        <f t="shared" si="12"/>
        <v>28</v>
      </c>
      <c r="BP48">
        <f t="shared" si="17"/>
        <v>29</v>
      </c>
      <c r="BQ48">
        <f t="shared" si="9"/>
        <v>40054</v>
      </c>
    </row>
    <row r="49" spans="1:69" customFormat="1" x14ac:dyDescent="0.25">
      <c r="A49" t="s">
        <v>2689</v>
      </c>
      <c r="B49" s="17">
        <f>exportall2_ampl!B48</f>
        <v>3.9544999999999997E-3</v>
      </c>
      <c r="C49" s="17">
        <f>exportall2_ampl!C48</f>
        <v>3.9205000000000004E-3</v>
      </c>
      <c r="D49" s="17">
        <f>exportall2_ampl!D48</f>
        <v>3.8349999999999999E-3</v>
      </c>
      <c r="E49" s="17">
        <f>exportall2_ampl!E48</f>
        <v>3.7615999999999999E-3</v>
      </c>
      <c r="F49" s="17">
        <f>exportall2_ampl!F48</f>
        <v>3.7060999999999999E-3</v>
      </c>
      <c r="G49" s="17">
        <f>exportall2_ampl!G48</f>
        <v>3.6665999999999999E-3</v>
      </c>
      <c r="H49" s="17">
        <f>exportall2_ampl!H48</f>
        <v>3.6633E-3</v>
      </c>
      <c r="I49" s="17">
        <f>exportall2_ampl!I48</f>
        <v>3.6627999999999999E-3</v>
      </c>
      <c r="J49" s="17">
        <f>exportall2_freq!B48</f>
        <v>64.087000000000003</v>
      </c>
      <c r="K49" s="17">
        <f>exportall2_freq!C48</f>
        <v>31.128</v>
      </c>
      <c r="L49" s="17">
        <f>exportall2_freq!D48</f>
        <v>53.100999999999999</v>
      </c>
      <c r="M49" s="17">
        <f>exportall2_freq!E48</f>
        <v>189.82</v>
      </c>
      <c r="N49" s="17">
        <f>exportall2_freq!F48</f>
        <v>56.914999999999999</v>
      </c>
      <c r="O49" s="17">
        <f>exportall2_freq!G48</f>
        <v>41.808999999999997</v>
      </c>
      <c r="P49" s="17">
        <f>exportall2_freq!H48</f>
        <v>43.03</v>
      </c>
      <c r="Q49" s="17">
        <f>exportall2_freq!I48</f>
        <v>231.17</v>
      </c>
      <c r="R49" s="17">
        <f t="shared" si="14"/>
        <v>3.9544999999999997E-3</v>
      </c>
      <c r="S49" s="17">
        <f t="shared" si="14"/>
        <v>3.9205000000000004E-3</v>
      </c>
      <c r="T49" s="17">
        <f t="shared" si="14"/>
        <v>3.8349999999999999E-3</v>
      </c>
      <c r="U49" s="17">
        <f t="shared" si="14"/>
        <v>3.7615999999999999E-3</v>
      </c>
      <c r="V49" s="17">
        <f t="shared" si="14"/>
        <v>3.7060999999999999E-3</v>
      </c>
      <c r="W49" s="17">
        <f t="shared" si="14"/>
        <v>3.6665999999999999E-3</v>
      </c>
      <c r="X49" s="17">
        <f t="shared" si="14"/>
        <v>3.6633E-3</v>
      </c>
      <c r="Y49" s="17">
        <f t="shared" si="14"/>
        <v>3.6627999999999999E-3</v>
      </c>
      <c r="Z49" s="17">
        <f t="shared" si="14"/>
        <v>64.087000000000003</v>
      </c>
      <c r="AA49" s="17">
        <f t="shared" si="14"/>
        <v>31.128</v>
      </c>
      <c r="AB49" s="17">
        <f t="shared" si="14"/>
        <v>53.100999999999999</v>
      </c>
      <c r="AC49" s="17">
        <f t="shared" si="14"/>
        <v>189.82</v>
      </c>
      <c r="AD49" s="17">
        <f t="shared" si="14"/>
        <v>56.914999999999999</v>
      </c>
      <c r="AE49" s="17">
        <f t="shared" si="14"/>
        <v>41.808999999999997</v>
      </c>
      <c r="AF49" s="17">
        <f t="shared" si="14"/>
        <v>43.03</v>
      </c>
      <c r="AG49" s="17">
        <f t="shared" ref="AG49:AG112" si="18">Q49</f>
        <v>231.17</v>
      </c>
      <c r="AH49">
        <f>szenzoradatok!B50</f>
        <v>40.100700000000003</v>
      </c>
      <c r="AJ49" t="str">
        <f t="shared" si="5"/>
        <v>o47</v>
      </c>
      <c r="AK49">
        <f t="shared" si="16"/>
        <v>43</v>
      </c>
      <c r="AL49">
        <f t="shared" si="16"/>
        <v>36</v>
      </c>
      <c r="AM49">
        <f t="shared" si="16"/>
        <v>35</v>
      </c>
      <c r="AN49">
        <f t="shared" si="16"/>
        <v>34</v>
      </c>
      <c r="AO49">
        <f t="shared" si="16"/>
        <v>34</v>
      </c>
      <c r="AP49">
        <f t="shared" si="16"/>
        <v>32</v>
      </c>
      <c r="AQ49">
        <f t="shared" si="16"/>
        <v>32</v>
      </c>
      <c r="AR49">
        <f t="shared" si="16"/>
        <v>31</v>
      </c>
      <c r="AS49">
        <f t="shared" si="16"/>
        <v>43</v>
      </c>
      <c r="AT49">
        <f t="shared" si="16"/>
        <v>56</v>
      </c>
      <c r="AU49">
        <f t="shared" si="16"/>
        <v>44</v>
      </c>
      <c r="AV49">
        <f t="shared" si="16"/>
        <v>40</v>
      </c>
      <c r="AW49">
        <f t="shared" si="16"/>
        <v>44</v>
      </c>
      <c r="AX49">
        <f t="shared" si="16"/>
        <v>49</v>
      </c>
      <c r="AY49">
        <f t="shared" si="16"/>
        <v>50</v>
      </c>
      <c r="AZ49">
        <f t="shared" si="15"/>
        <v>23</v>
      </c>
      <c r="BA49">
        <f t="shared" si="13"/>
        <v>22</v>
      </c>
      <c r="BB49">
        <f t="shared" si="13"/>
        <v>29</v>
      </c>
      <c r="BC49">
        <f t="shared" si="13"/>
        <v>30</v>
      </c>
      <c r="BD49">
        <f t="shared" si="13"/>
        <v>31</v>
      </c>
      <c r="BE49">
        <f t="shared" si="13"/>
        <v>31</v>
      </c>
      <c r="BF49">
        <f t="shared" si="13"/>
        <v>33</v>
      </c>
      <c r="BG49">
        <f t="shared" si="13"/>
        <v>33</v>
      </c>
      <c r="BH49">
        <f t="shared" si="12"/>
        <v>34</v>
      </c>
      <c r="BI49">
        <f t="shared" si="12"/>
        <v>21</v>
      </c>
      <c r="BJ49">
        <f t="shared" si="12"/>
        <v>9</v>
      </c>
      <c r="BK49">
        <f t="shared" si="12"/>
        <v>21</v>
      </c>
      <c r="BL49">
        <f t="shared" si="12"/>
        <v>25</v>
      </c>
      <c r="BM49">
        <f t="shared" si="12"/>
        <v>21</v>
      </c>
      <c r="BN49">
        <f t="shared" si="12"/>
        <v>16</v>
      </c>
      <c r="BO49">
        <f t="shared" si="12"/>
        <v>14</v>
      </c>
      <c r="BP49">
        <f t="shared" si="17"/>
        <v>42</v>
      </c>
      <c r="BQ49">
        <f t="shared" si="9"/>
        <v>40100</v>
      </c>
    </row>
    <row r="50" spans="1:69" customFormat="1" x14ac:dyDescent="0.25">
      <c r="A50" t="s">
        <v>2690</v>
      </c>
      <c r="B50" s="17">
        <f>exportall2_ampl!B49</f>
        <v>4.2167999999999997E-3</v>
      </c>
      <c r="C50" s="17">
        <f>exportall2_ampl!C49</f>
        <v>4.1010999999999999E-3</v>
      </c>
      <c r="D50" s="17">
        <f>exportall2_ampl!D49</f>
        <v>3.9582000000000003E-3</v>
      </c>
      <c r="E50" s="17">
        <f>exportall2_ampl!E49</f>
        <v>3.7158999999999998E-3</v>
      </c>
      <c r="F50" s="17">
        <f>exportall2_ampl!F49</f>
        <v>3.7069999999999998E-3</v>
      </c>
      <c r="G50" s="17">
        <f>exportall2_ampl!G49</f>
        <v>3.5319000000000001E-3</v>
      </c>
      <c r="H50" s="17">
        <f>exportall2_ampl!H49</f>
        <v>3.4745000000000002E-3</v>
      </c>
      <c r="I50" s="17">
        <f>exportall2_ampl!I49</f>
        <v>3.3619000000000001E-3</v>
      </c>
      <c r="J50" s="17">
        <f>exportall2_freq!B49</f>
        <v>189.97</v>
      </c>
      <c r="K50" s="17">
        <f>exportall2_freq!C49</f>
        <v>28.533999999999999</v>
      </c>
      <c r="L50" s="17">
        <f>exportall2_freq!D49</f>
        <v>34.79</v>
      </c>
      <c r="M50" s="17">
        <f>exportall2_freq!E49</f>
        <v>40.131</v>
      </c>
      <c r="N50" s="17">
        <f>exportall2_freq!F49</f>
        <v>75.072999999999993</v>
      </c>
      <c r="O50" s="17">
        <f>exportall2_freq!G49</f>
        <v>31.890999999999998</v>
      </c>
      <c r="P50" s="17">
        <f>exportall2_freq!H49</f>
        <v>233.31</v>
      </c>
      <c r="Q50" s="17">
        <f>exportall2_freq!I49</f>
        <v>231.32</v>
      </c>
      <c r="R50" s="17">
        <f t="shared" ref="R50:AF66" si="19">B50</f>
        <v>4.2167999999999997E-3</v>
      </c>
      <c r="S50" s="17">
        <f t="shared" si="19"/>
        <v>4.1010999999999999E-3</v>
      </c>
      <c r="T50" s="17">
        <f t="shared" si="19"/>
        <v>3.9582000000000003E-3</v>
      </c>
      <c r="U50" s="17">
        <f t="shared" si="19"/>
        <v>3.7158999999999998E-3</v>
      </c>
      <c r="V50" s="17">
        <f t="shared" si="19"/>
        <v>3.7069999999999998E-3</v>
      </c>
      <c r="W50" s="17">
        <f t="shared" si="19"/>
        <v>3.5319000000000001E-3</v>
      </c>
      <c r="X50" s="17">
        <f t="shared" si="19"/>
        <v>3.4745000000000002E-3</v>
      </c>
      <c r="Y50" s="17">
        <f t="shared" si="19"/>
        <v>3.3619000000000001E-3</v>
      </c>
      <c r="Z50" s="17">
        <f t="shared" si="19"/>
        <v>189.97</v>
      </c>
      <c r="AA50" s="17">
        <f t="shared" si="19"/>
        <v>28.533999999999999</v>
      </c>
      <c r="AB50" s="17">
        <f t="shared" si="19"/>
        <v>34.79</v>
      </c>
      <c r="AC50" s="17">
        <f t="shared" si="19"/>
        <v>40.131</v>
      </c>
      <c r="AD50" s="17">
        <f t="shared" si="19"/>
        <v>75.072999999999993</v>
      </c>
      <c r="AE50" s="17">
        <f t="shared" si="19"/>
        <v>31.890999999999998</v>
      </c>
      <c r="AF50" s="17">
        <f t="shared" si="19"/>
        <v>233.31</v>
      </c>
      <c r="AG50" s="17">
        <f t="shared" si="18"/>
        <v>231.32</v>
      </c>
      <c r="AH50">
        <f>szenzoradatok!B51</f>
        <v>40.048299999999998</v>
      </c>
      <c r="AJ50" t="str">
        <f t="shared" si="5"/>
        <v>o48</v>
      </c>
      <c r="AK50">
        <f t="shared" si="16"/>
        <v>39</v>
      </c>
      <c r="AL50">
        <f t="shared" si="16"/>
        <v>34</v>
      </c>
      <c r="AM50">
        <f t="shared" si="16"/>
        <v>34</v>
      </c>
      <c r="AN50">
        <f t="shared" si="16"/>
        <v>35</v>
      </c>
      <c r="AO50">
        <f t="shared" si="16"/>
        <v>33</v>
      </c>
      <c r="AP50">
        <f t="shared" si="16"/>
        <v>35</v>
      </c>
      <c r="AQ50">
        <f t="shared" si="16"/>
        <v>34</v>
      </c>
      <c r="AR50">
        <f t="shared" si="16"/>
        <v>36</v>
      </c>
      <c r="AS50">
        <f t="shared" si="16"/>
        <v>39</v>
      </c>
      <c r="AT50">
        <f t="shared" si="16"/>
        <v>58</v>
      </c>
      <c r="AU50">
        <f t="shared" si="16"/>
        <v>58</v>
      </c>
      <c r="AV50">
        <f t="shared" si="16"/>
        <v>52</v>
      </c>
      <c r="AW50">
        <f t="shared" si="16"/>
        <v>38</v>
      </c>
      <c r="AX50">
        <f t="shared" si="16"/>
        <v>57</v>
      </c>
      <c r="AY50">
        <f t="shared" si="16"/>
        <v>18</v>
      </c>
      <c r="AZ50">
        <f t="shared" si="15"/>
        <v>22</v>
      </c>
      <c r="BA50">
        <f t="shared" si="13"/>
        <v>26</v>
      </c>
      <c r="BB50">
        <f t="shared" si="13"/>
        <v>31</v>
      </c>
      <c r="BC50">
        <f t="shared" si="13"/>
        <v>31</v>
      </c>
      <c r="BD50">
        <f t="shared" si="13"/>
        <v>30</v>
      </c>
      <c r="BE50">
        <f t="shared" si="13"/>
        <v>32</v>
      </c>
      <c r="BF50">
        <f t="shared" si="13"/>
        <v>30</v>
      </c>
      <c r="BG50">
        <f t="shared" si="13"/>
        <v>31</v>
      </c>
      <c r="BH50">
        <f t="shared" si="12"/>
        <v>29</v>
      </c>
      <c r="BI50">
        <f t="shared" si="12"/>
        <v>26</v>
      </c>
      <c r="BJ50">
        <f t="shared" si="12"/>
        <v>7</v>
      </c>
      <c r="BK50">
        <f t="shared" si="12"/>
        <v>7</v>
      </c>
      <c r="BL50">
        <f t="shared" si="12"/>
        <v>13</v>
      </c>
      <c r="BM50">
        <f t="shared" si="12"/>
        <v>27</v>
      </c>
      <c r="BN50">
        <f t="shared" si="12"/>
        <v>8</v>
      </c>
      <c r="BO50">
        <f t="shared" si="12"/>
        <v>47</v>
      </c>
      <c r="BP50">
        <f t="shared" si="17"/>
        <v>43</v>
      </c>
      <c r="BQ50">
        <f t="shared" si="9"/>
        <v>40048</v>
      </c>
    </row>
    <row r="51" spans="1:69" customFormat="1" x14ac:dyDescent="0.25">
      <c r="A51" t="s">
        <v>2691</v>
      </c>
      <c r="B51" s="17">
        <f>exportall2_ampl!B50</f>
        <v>4.9426000000000001E-3</v>
      </c>
      <c r="C51" s="17">
        <f>exportall2_ampl!C50</f>
        <v>3.9639000000000002E-3</v>
      </c>
      <c r="D51" s="17">
        <f>exportall2_ampl!D50</f>
        <v>3.9160000000000002E-3</v>
      </c>
      <c r="E51" s="17">
        <f>exportall2_ampl!E50</f>
        <v>3.7572999999999999E-3</v>
      </c>
      <c r="F51" s="17">
        <f>exportall2_ampl!F50</f>
        <v>3.6402000000000001E-3</v>
      </c>
      <c r="G51" s="17">
        <f>exportall2_ampl!G50</f>
        <v>3.5017E-3</v>
      </c>
      <c r="H51" s="17">
        <f>exportall2_ampl!H50</f>
        <v>3.2634999999999999E-3</v>
      </c>
      <c r="I51" s="17">
        <f>exportall2_ampl!I50</f>
        <v>3.2599999999999999E-3</v>
      </c>
      <c r="J51" s="17">
        <f>exportall2_freq!B50</f>
        <v>43.945</v>
      </c>
      <c r="K51" s="17">
        <f>exportall2_freq!C50</f>
        <v>43.182000000000002</v>
      </c>
      <c r="L51" s="17">
        <f>exportall2_freq!D50</f>
        <v>237.43</v>
      </c>
      <c r="M51" s="17">
        <f>exportall2_freq!E50</f>
        <v>24.260999999999999</v>
      </c>
      <c r="N51" s="17">
        <f>exportall2_freq!F50</f>
        <v>37.841999999999999</v>
      </c>
      <c r="O51" s="17">
        <f>exportall2_freq!G50</f>
        <v>58.746000000000002</v>
      </c>
      <c r="P51" s="17">
        <f>exportall2_freq!H50</f>
        <v>47.76</v>
      </c>
      <c r="Q51" s="17">
        <f>exportall2_freq!I50</f>
        <v>77.819999999999993</v>
      </c>
      <c r="R51" s="17">
        <f t="shared" si="19"/>
        <v>4.9426000000000001E-3</v>
      </c>
      <c r="S51" s="17">
        <f t="shared" si="19"/>
        <v>3.9639000000000002E-3</v>
      </c>
      <c r="T51" s="17">
        <f t="shared" si="19"/>
        <v>3.9160000000000002E-3</v>
      </c>
      <c r="U51" s="17">
        <f t="shared" si="19"/>
        <v>3.7572999999999999E-3</v>
      </c>
      <c r="V51" s="17">
        <f t="shared" si="19"/>
        <v>3.6402000000000001E-3</v>
      </c>
      <c r="W51" s="17">
        <f t="shared" si="19"/>
        <v>3.5017E-3</v>
      </c>
      <c r="X51" s="17">
        <f t="shared" si="19"/>
        <v>3.2634999999999999E-3</v>
      </c>
      <c r="Y51" s="17">
        <f t="shared" si="19"/>
        <v>3.2599999999999999E-3</v>
      </c>
      <c r="Z51" s="17">
        <f t="shared" si="19"/>
        <v>43.945</v>
      </c>
      <c r="AA51" s="17">
        <f t="shared" si="19"/>
        <v>43.182000000000002</v>
      </c>
      <c r="AB51" s="17">
        <f t="shared" si="19"/>
        <v>237.43</v>
      </c>
      <c r="AC51" s="17">
        <f t="shared" si="19"/>
        <v>24.260999999999999</v>
      </c>
      <c r="AD51" s="17">
        <f t="shared" si="19"/>
        <v>37.841999999999999</v>
      </c>
      <c r="AE51" s="17">
        <f t="shared" si="19"/>
        <v>58.746000000000002</v>
      </c>
      <c r="AF51" s="17">
        <f t="shared" si="19"/>
        <v>47.76</v>
      </c>
      <c r="AG51" s="17">
        <f t="shared" si="18"/>
        <v>77.819999999999993</v>
      </c>
      <c r="AH51">
        <f>szenzoradatok!B52</f>
        <v>39.582500000000003</v>
      </c>
      <c r="AJ51" t="str">
        <f t="shared" si="5"/>
        <v>o49</v>
      </c>
      <c r="AK51">
        <f t="shared" si="16"/>
        <v>32</v>
      </c>
      <c r="AL51">
        <f t="shared" si="16"/>
        <v>35</v>
      </c>
      <c r="AM51">
        <f t="shared" si="16"/>
        <v>35</v>
      </c>
      <c r="AN51">
        <f t="shared" si="16"/>
        <v>34</v>
      </c>
      <c r="AO51">
        <f t="shared" si="16"/>
        <v>35</v>
      </c>
      <c r="AP51">
        <f t="shared" si="16"/>
        <v>36</v>
      </c>
      <c r="AQ51">
        <f t="shared" si="16"/>
        <v>37</v>
      </c>
      <c r="AR51">
        <f t="shared" si="16"/>
        <v>37</v>
      </c>
      <c r="AS51">
        <f t="shared" si="16"/>
        <v>52</v>
      </c>
      <c r="AT51">
        <f t="shared" si="16"/>
        <v>49</v>
      </c>
      <c r="AU51">
        <f t="shared" si="16"/>
        <v>11</v>
      </c>
      <c r="AV51">
        <f t="shared" si="16"/>
        <v>60</v>
      </c>
      <c r="AW51">
        <f t="shared" si="16"/>
        <v>53</v>
      </c>
      <c r="AX51">
        <f t="shared" si="16"/>
        <v>43</v>
      </c>
      <c r="AY51">
        <f t="shared" si="16"/>
        <v>46</v>
      </c>
      <c r="AZ51">
        <f t="shared" si="15"/>
        <v>35</v>
      </c>
      <c r="BA51">
        <f t="shared" si="13"/>
        <v>33</v>
      </c>
      <c r="BB51">
        <f t="shared" si="13"/>
        <v>30</v>
      </c>
      <c r="BC51">
        <f t="shared" si="13"/>
        <v>30</v>
      </c>
      <c r="BD51">
        <f t="shared" si="13"/>
        <v>31</v>
      </c>
      <c r="BE51">
        <f t="shared" si="13"/>
        <v>30</v>
      </c>
      <c r="BF51">
        <f t="shared" si="13"/>
        <v>29</v>
      </c>
      <c r="BG51">
        <f t="shared" si="13"/>
        <v>28</v>
      </c>
      <c r="BH51">
        <f t="shared" si="12"/>
        <v>28</v>
      </c>
      <c r="BI51">
        <f t="shared" si="12"/>
        <v>13</v>
      </c>
      <c r="BJ51">
        <f t="shared" si="12"/>
        <v>16</v>
      </c>
      <c r="BK51">
        <f t="shared" si="12"/>
        <v>54</v>
      </c>
      <c r="BL51">
        <f t="shared" si="12"/>
        <v>5</v>
      </c>
      <c r="BM51">
        <f t="shared" si="12"/>
        <v>12</v>
      </c>
      <c r="BN51">
        <f t="shared" si="12"/>
        <v>22</v>
      </c>
      <c r="BO51">
        <f t="shared" si="12"/>
        <v>19</v>
      </c>
      <c r="BP51">
        <f t="shared" si="17"/>
        <v>30</v>
      </c>
      <c r="BQ51">
        <f t="shared" si="9"/>
        <v>39582</v>
      </c>
    </row>
    <row r="52" spans="1:69" customFormat="1" x14ac:dyDescent="0.25">
      <c r="A52" t="s">
        <v>2692</v>
      </c>
      <c r="B52" s="17">
        <f>exportall2_ampl!B51</f>
        <v>4.4317000000000002E-3</v>
      </c>
      <c r="C52" s="17">
        <f>exportall2_ampl!C51</f>
        <v>4.3575000000000003E-3</v>
      </c>
      <c r="D52" s="17">
        <f>exportall2_ampl!D51</f>
        <v>4.0318999999999997E-3</v>
      </c>
      <c r="E52" s="17">
        <f>exportall2_ampl!E51</f>
        <v>3.9874999999999997E-3</v>
      </c>
      <c r="F52" s="17">
        <f>exportall2_ampl!F51</f>
        <v>3.8639E-3</v>
      </c>
      <c r="G52" s="17">
        <f>exportall2_ampl!G51</f>
        <v>3.8424000000000002E-3</v>
      </c>
      <c r="H52" s="17">
        <f>exportall2_ampl!H51</f>
        <v>3.8338000000000001E-3</v>
      </c>
      <c r="I52" s="17">
        <f>exportall2_ampl!I51</f>
        <v>3.7580999999999999E-3</v>
      </c>
      <c r="J52" s="17">
        <f>exportall2_freq!B51</f>
        <v>26.245000000000001</v>
      </c>
      <c r="K52" s="17">
        <f>exportall2_freq!C51</f>
        <v>189.97</v>
      </c>
      <c r="L52" s="17">
        <f>exportall2_freq!D51</f>
        <v>50.811999999999998</v>
      </c>
      <c r="M52" s="17">
        <f>exportall2_freq!E51</f>
        <v>70.953000000000003</v>
      </c>
      <c r="N52" s="17">
        <f>exportall2_freq!F51</f>
        <v>31.433</v>
      </c>
      <c r="O52" s="17">
        <f>exportall2_freq!G51</f>
        <v>48.981000000000002</v>
      </c>
      <c r="P52" s="17">
        <f>exportall2_freq!H51</f>
        <v>27.923999999999999</v>
      </c>
      <c r="Q52" s="17">
        <f>exportall2_freq!I51</f>
        <v>239.26</v>
      </c>
      <c r="R52" s="17">
        <f t="shared" si="19"/>
        <v>4.4317000000000002E-3</v>
      </c>
      <c r="S52" s="17">
        <f t="shared" si="19"/>
        <v>4.3575000000000003E-3</v>
      </c>
      <c r="T52" s="17">
        <f t="shared" si="19"/>
        <v>4.0318999999999997E-3</v>
      </c>
      <c r="U52" s="17">
        <f t="shared" si="19"/>
        <v>3.9874999999999997E-3</v>
      </c>
      <c r="V52" s="17">
        <f t="shared" si="19"/>
        <v>3.8639E-3</v>
      </c>
      <c r="W52" s="17">
        <f t="shared" si="19"/>
        <v>3.8424000000000002E-3</v>
      </c>
      <c r="X52" s="17">
        <f t="shared" si="19"/>
        <v>3.8338000000000001E-3</v>
      </c>
      <c r="Y52" s="17">
        <f t="shared" si="19"/>
        <v>3.7580999999999999E-3</v>
      </c>
      <c r="Z52" s="17">
        <f t="shared" si="19"/>
        <v>26.245000000000001</v>
      </c>
      <c r="AA52" s="17">
        <f t="shared" si="19"/>
        <v>189.97</v>
      </c>
      <c r="AB52" s="17">
        <f t="shared" si="19"/>
        <v>50.811999999999998</v>
      </c>
      <c r="AC52" s="17">
        <f t="shared" si="19"/>
        <v>70.953000000000003</v>
      </c>
      <c r="AD52" s="17">
        <f t="shared" si="19"/>
        <v>31.433</v>
      </c>
      <c r="AE52" s="17">
        <f t="shared" si="19"/>
        <v>48.981000000000002</v>
      </c>
      <c r="AF52" s="17">
        <f t="shared" si="19"/>
        <v>27.923999999999999</v>
      </c>
      <c r="AG52" s="17">
        <f t="shared" si="18"/>
        <v>239.26</v>
      </c>
      <c r="AH52">
        <f>szenzoradatok!B53</f>
        <v>39.552399999999999</v>
      </c>
      <c r="AJ52" t="str">
        <f t="shared" si="5"/>
        <v>o50</v>
      </c>
      <c r="AK52">
        <f t="shared" ref="AK52:AY68" si="20">INT(RANK(B52,B$3:B$128,AK$1)/2)+1</f>
        <v>36</v>
      </c>
      <c r="AL52">
        <f t="shared" si="20"/>
        <v>33</v>
      </c>
      <c r="AM52">
        <f t="shared" si="20"/>
        <v>33</v>
      </c>
      <c r="AN52">
        <f t="shared" si="20"/>
        <v>33</v>
      </c>
      <c r="AO52">
        <f t="shared" si="20"/>
        <v>32</v>
      </c>
      <c r="AP52">
        <f t="shared" si="20"/>
        <v>31</v>
      </c>
      <c r="AQ52">
        <f t="shared" si="20"/>
        <v>30</v>
      </c>
      <c r="AR52">
        <f t="shared" si="20"/>
        <v>30</v>
      </c>
      <c r="AS52">
        <f t="shared" si="20"/>
        <v>61</v>
      </c>
      <c r="AT52">
        <f t="shared" si="20"/>
        <v>38</v>
      </c>
      <c r="AU52">
        <f t="shared" si="20"/>
        <v>45</v>
      </c>
      <c r="AV52">
        <f t="shared" si="20"/>
        <v>41</v>
      </c>
      <c r="AW52">
        <f t="shared" si="20"/>
        <v>56</v>
      </c>
      <c r="AX52">
        <f t="shared" si="20"/>
        <v>46</v>
      </c>
      <c r="AY52">
        <f t="shared" si="20"/>
        <v>59</v>
      </c>
      <c r="AZ52">
        <f t="shared" si="15"/>
        <v>13</v>
      </c>
      <c r="BA52">
        <f t="shared" si="13"/>
        <v>29</v>
      </c>
      <c r="BB52">
        <f t="shared" si="13"/>
        <v>32</v>
      </c>
      <c r="BC52">
        <f t="shared" si="13"/>
        <v>32</v>
      </c>
      <c r="BD52">
        <f t="shared" si="13"/>
        <v>32</v>
      </c>
      <c r="BE52">
        <f t="shared" si="13"/>
        <v>33</v>
      </c>
      <c r="BF52">
        <f t="shared" si="13"/>
        <v>34</v>
      </c>
      <c r="BG52">
        <f t="shared" si="13"/>
        <v>35</v>
      </c>
      <c r="BH52">
        <f t="shared" si="12"/>
        <v>35</v>
      </c>
      <c r="BI52">
        <f t="shared" si="12"/>
        <v>4</v>
      </c>
      <c r="BJ52">
        <f t="shared" si="12"/>
        <v>27</v>
      </c>
      <c r="BK52">
        <f t="shared" si="12"/>
        <v>20</v>
      </c>
      <c r="BL52">
        <f t="shared" si="12"/>
        <v>24</v>
      </c>
      <c r="BM52">
        <f t="shared" si="12"/>
        <v>9</v>
      </c>
      <c r="BN52">
        <f t="shared" si="12"/>
        <v>19</v>
      </c>
      <c r="BO52">
        <f t="shared" si="12"/>
        <v>6</v>
      </c>
      <c r="BP52">
        <f t="shared" si="17"/>
        <v>52</v>
      </c>
      <c r="BQ52">
        <f t="shared" si="9"/>
        <v>39552</v>
      </c>
    </row>
    <row r="53" spans="1:69" customFormat="1" x14ac:dyDescent="0.25">
      <c r="A53" t="s">
        <v>47</v>
      </c>
      <c r="B53" s="17">
        <f>exportall2_ampl!B52</f>
        <v>5.0365999999999996E-3</v>
      </c>
      <c r="C53" s="17">
        <f>exportall2_ampl!C52</f>
        <v>4.4659000000000001E-3</v>
      </c>
      <c r="D53" s="17">
        <f>exportall2_ampl!D52</f>
        <v>4.4092000000000003E-3</v>
      </c>
      <c r="E53" s="17">
        <f>exportall2_ampl!E52</f>
        <v>4.0442000000000004E-3</v>
      </c>
      <c r="F53" s="17">
        <f>exportall2_ampl!F52</f>
        <v>3.7686E-3</v>
      </c>
      <c r="G53" s="17">
        <f>exportall2_ampl!G52</f>
        <v>3.6099000000000001E-3</v>
      </c>
      <c r="H53" s="17">
        <f>exportall2_ampl!H52</f>
        <v>3.4223999999999999E-3</v>
      </c>
      <c r="I53" s="17">
        <f>exportall2_ampl!I52</f>
        <v>3.4050999999999999E-3</v>
      </c>
      <c r="J53" s="17">
        <f>exportall2_freq!B52</f>
        <v>49.286000000000001</v>
      </c>
      <c r="K53" s="17">
        <f>exportall2_freq!C52</f>
        <v>36.162999999999997</v>
      </c>
      <c r="L53" s="17">
        <f>exportall2_freq!D52</f>
        <v>45.165999999999997</v>
      </c>
      <c r="M53" s="17">
        <f>exportall2_freq!E52</f>
        <v>237.58</v>
      </c>
      <c r="N53" s="17">
        <f>exportall2_freq!F52</f>
        <v>37.384</v>
      </c>
      <c r="O53" s="17">
        <f>exportall2_freq!G52</f>
        <v>192.41</v>
      </c>
      <c r="P53" s="17">
        <f>exportall2_freq!H52</f>
        <v>45.012999999999998</v>
      </c>
      <c r="Q53" s="17">
        <f>exportall2_freq!I52</f>
        <v>25.635000000000002</v>
      </c>
      <c r="R53" s="17">
        <f t="shared" si="19"/>
        <v>5.0365999999999996E-3</v>
      </c>
      <c r="S53" s="17">
        <f t="shared" si="19"/>
        <v>4.4659000000000001E-3</v>
      </c>
      <c r="T53" s="17">
        <f t="shared" si="19"/>
        <v>4.4092000000000003E-3</v>
      </c>
      <c r="U53" s="17">
        <f t="shared" si="19"/>
        <v>4.0442000000000004E-3</v>
      </c>
      <c r="V53" s="17">
        <f t="shared" si="19"/>
        <v>3.7686E-3</v>
      </c>
      <c r="W53" s="17">
        <f t="shared" si="19"/>
        <v>3.6099000000000001E-3</v>
      </c>
      <c r="X53" s="17">
        <f t="shared" si="19"/>
        <v>3.4223999999999999E-3</v>
      </c>
      <c r="Y53" s="17">
        <f t="shared" si="19"/>
        <v>3.4050999999999999E-3</v>
      </c>
      <c r="Z53" s="17">
        <f t="shared" si="19"/>
        <v>49.286000000000001</v>
      </c>
      <c r="AA53" s="17">
        <f t="shared" si="19"/>
        <v>36.162999999999997</v>
      </c>
      <c r="AB53" s="17">
        <f t="shared" si="19"/>
        <v>45.165999999999997</v>
      </c>
      <c r="AC53" s="17">
        <f t="shared" si="19"/>
        <v>237.58</v>
      </c>
      <c r="AD53" s="17">
        <f t="shared" si="19"/>
        <v>37.384</v>
      </c>
      <c r="AE53" s="17">
        <f t="shared" si="19"/>
        <v>192.41</v>
      </c>
      <c r="AF53" s="17">
        <f t="shared" si="19"/>
        <v>45.012999999999998</v>
      </c>
      <c r="AG53" s="17">
        <f t="shared" si="18"/>
        <v>25.635000000000002</v>
      </c>
      <c r="AH53">
        <f>szenzoradatok!B54</f>
        <v>39.552399999999999</v>
      </c>
      <c r="AJ53" t="str">
        <f t="shared" si="5"/>
        <v>o51</v>
      </c>
      <c r="AK53">
        <f t="shared" si="20"/>
        <v>31</v>
      </c>
      <c r="AL53">
        <f t="shared" si="20"/>
        <v>31</v>
      </c>
      <c r="AM53">
        <f t="shared" si="20"/>
        <v>31</v>
      </c>
      <c r="AN53">
        <f t="shared" si="20"/>
        <v>32</v>
      </c>
      <c r="AO53">
        <f t="shared" si="20"/>
        <v>33</v>
      </c>
      <c r="AP53">
        <f t="shared" si="20"/>
        <v>33</v>
      </c>
      <c r="AQ53">
        <f t="shared" si="20"/>
        <v>36</v>
      </c>
      <c r="AR53">
        <f t="shared" si="20"/>
        <v>35</v>
      </c>
      <c r="AS53">
        <f t="shared" si="20"/>
        <v>50</v>
      </c>
      <c r="AT53">
        <f t="shared" si="20"/>
        <v>53</v>
      </c>
      <c r="AU53">
        <f t="shared" si="20"/>
        <v>47</v>
      </c>
      <c r="AV53">
        <f t="shared" si="20"/>
        <v>14</v>
      </c>
      <c r="AW53">
        <f t="shared" si="20"/>
        <v>53</v>
      </c>
      <c r="AX53">
        <f t="shared" si="20"/>
        <v>35</v>
      </c>
      <c r="AY53">
        <f t="shared" si="20"/>
        <v>48</v>
      </c>
      <c r="AZ53">
        <f t="shared" si="15"/>
        <v>58</v>
      </c>
      <c r="BA53">
        <f t="shared" si="13"/>
        <v>34</v>
      </c>
      <c r="BB53">
        <f t="shared" si="13"/>
        <v>34</v>
      </c>
      <c r="BC53">
        <f t="shared" si="13"/>
        <v>34</v>
      </c>
      <c r="BD53">
        <f t="shared" si="13"/>
        <v>33</v>
      </c>
      <c r="BE53">
        <f t="shared" si="13"/>
        <v>32</v>
      </c>
      <c r="BF53">
        <f t="shared" si="13"/>
        <v>32</v>
      </c>
      <c r="BG53">
        <f t="shared" si="13"/>
        <v>29</v>
      </c>
      <c r="BH53">
        <f t="shared" si="12"/>
        <v>30</v>
      </c>
      <c r="BI53">
        <f t="shared" si="12"/>
        <v>15</v>
      </c>
      <c r="BJ53">
        <f t="shared" si="12"/>
        <v>12</v>
      </c>
      <c r="BK53">
        <f t="shared" si="12"/>
        <v>17</v>
      </c>
      <c r="BL53">
        <f t="shared" si="12"/>
        <v>50</v>
      </c>
      <c r="BM53">
        <f t="shared" si="12"/>
        <v>12</v>
      </c>
      <c r="BN53">
        <f t="shared" si="12"/>
        <v>30</v>
      </c>
      <c r="BO53">
        <f t="shared" si="12"/>
        <v>17</v>
      </c>
      <c r="BP53">
        <f t="shared" si="17"/>
        <v>7</v>
      </c>
      <c r="BQ53">
        <f t="shared" si="9"/>
        <v>39552</v>
      </c>
    </row>
    <row r="54" spans="1:69" customFormat="1" x14ac:dyDescent="0.25">
      <c r="A54" t="s">
        <v>2693</v>
      </c>
      <c r="B54" s="17">
        <f>exportall2_ampl!B53</f>
        <v>3.9253999999999999E-3</v>
      </c>
      <c r="C54" s="17">
        <f>exportall2_ampl!C53</f>
        <v>3.7020999999999998E-3</v>
      </c>
      <c r="D54" s="17">
        <f>exportall2_ampl!D53</f>
        <v>3.6459999999999999E-3</v>
      </c>
      <c r="E54" s="17">
        <f>exportall2_ampl!E53</f>
        <v>3.4493000000000002E-3</v>
      </c>
      <c r="F54" s="17">
        <f>exportall2_ampl!F53</f>
        <v>3.4160000000000002E-3</v>
      </c>
      <c r="G54" s="17">
        <f>exportall2_ampl!G53</f>
        <v>3.398E-3</v>
      </c>
      <c r="H54" s="17">
        <f>exportall2_ampl!H53</f>
        <v>3.3945999999999998E-3</v>
      </c>
      <c r="I54" s="17">
        <f>exportall2_ampl!I53</f>
        <v>3.1327E-3</v>
      </c>
      <c r="J54" s="17">
        <f>exportall2_freq!B53</f>
        <v>239.41</v>
      </c>
      <c r="K54" s="17">
        <f>exportall2_freq!C53</f>
        <v>74.614999999999995</v>
      </c>
      <c r="L54" s="17">
        <f>exportall2_freq!D53</f>
        <v>51.116999999999997</v>
      </c>
      <c r="M54" s="17">
        <f>exportall2_freq!E53</f>
        <v>24.719000000000001</v>
      </c>
      <c r="N54" s="17">
        <f>exportall2_freq!F53</f>
        <v>237.58</v>
      </c>
      <c r="O54" s="17">
        <f>exportall2_freq!G53</f>
        <v>32.042999999999999</v>
      </c>
      <c r="P54" s="17">
        <f>exportall2_freq!H53</f>
        <v>29.449000000000002</v>
      </c>
      <c r="Q54" s="17">
        <f>exportall2_freq!I53</f>
        <v>231.78</v>
      </c>
      <c r="R54" s="17">
        <f t="shared" si="19"/>
        <v>3.9253999999999999E-3</v>
      </c>
      <c r="S54" s="17">
        <f t="shared" si="19"/>
        <v>3.7020999999999998E-3</v>
      </c>
      <c r="T54" s="17">
        <f t="shared" si="19"/>
        <v>3.6459999999999999E-3</v>
      </c>
      <c r="U54" s="17">
        <f t="shared" si="19"/>
        <v>3.4493000000000002E-3</v>
      </c>
      <c r="V54" s="17">
        <f t="shared" si="19"/>
        <v>3.4160000000000002E-3</v>
      </c>
      <c r="W54" s="17">
        <f t="shared" si="19"/>
        <v>3.398E-3</v>
      </c>
      <c r="X54" s="17">
        <f t="shared" si="19"/>
        <v>3.3945999999999998E-3</v>
      </c>
      <c r="Y54" s="17">
        <f t="shared" si="19"/>
        <v>3.1327E-3</v>
      </c>
      <c r="Z54" s="17">
        <f t="shared" si="19"/>
        <v>239.41</v>
      </c>
      <c r="AA54" s="17">
        <f t="shared" si="19"/>
        <v>74.614999999999995</v>
      </c>
      <c r="AB54" s="17">
        <f t="shared" si="19"/>
        <v>51.116999999999997</v>
      </c>
      <c r="AC54" s="17">
        <f t="shared" si="19"/>
        <v>24.719000000000001</v>
      </c>
      <c r="AD54" s="17">
        <f t="shared" si="19"/>
        <v>237.58</v>
      </c>
      <c r="AE54" s="17">
        <f t="shared" si="19"/>
        <v>32.042999999999999</v>
      </c>
      <c r="AF54" s="17">
        <f t="shared" si="19"/>
        <v>29.449000000000002</v>
      </c>
      <c r="AG54" s="17">
        <f t="shared" si="18"/>
        <v>231.78</v>
      </c>
      <c r="AH54">
        <f>szenzoradatok!B55</f>
        <v>39.567399999999999</v>
      </c>
      <c r="AJ54" t="str">
        <f t="shared" si="5"/>
        <v>o52</v>
      </c>
      <c r="AK54">
        <f t="shared" si="20"/>
        <v>44</v>
      </c>
      <c r="AL54">
        <f t="shared" si="20"/>
        <v>40</v>
      </c>
      <c r="AM54">
        <f t="shared" si="20"/>
        <v>39</v>
      </c>
      <c r="AN54">
        <f t="shared" si="20"/>
        <v>41</v>
      </c>
      <c r="AO54">
        <f t="shared" si="20"/>
        <v>39</v>
      </c>
      <c r="AP54">
        <f t="shared" si="20"/>
        <v>37</v>
      </c>
      <c r="AQ54">
        <f t="shared" si="20"/>
        <v>37</v>
      </c>
      <c r="AR54">
        <f t="shared" si="20"/>
        <v>39</v>
      </c>
      <c r="AS54">
        <f t="shared" si="20"/>
        <v>9</v>
      </c>
      <c r="AT54">
        <f t="shared" si="20"/>
        <v>39</v>
      </c>
      <c r="AU54">
        <f t="shared" si="20"/>
        <v>44</v>
      </c>
      <c r="AV54">
        <f t="shared" si="20"/>
        <v>59</v>
      </c>
      <c r="AW54">
        <f t="shared" si="20"/>
        <v>11</v>
      </c>
      <c r="AX54">
        <f t="shared" si="20"/>
        <v>57</v>
      </c>
      <c r="AY54">
        <f t="shared" si="20"/>
        <v>57</v>
      </c>
      <c r="AZ54">
        <f t="shared" si="15"/>
        <v>21</v>
      </c>
      <c r="BA54">
        <f t="shared" si="13"/>
        <v>21</v>
      </c>
      <c r="BB54">
        <f t="shared" si="13"/>
        <v>25</v>
      </c>
      <c r="BC54">
        <f t="shared" si="13"/>
        <v>26</v>
      </c>
      <c r="BD54">
        <f t="shared" si="13"/>
        <v>24</v>
      </c>
      <c r="BE54">
        <f t="shared" si="13"/>
        <v>26</v>
      </c>
      <c r="BF54">
        <f t="shared" si="13"/>
        <v>28</v>
      </c>
      <c r="BG54">
        <f t="shared" si="13"/>
        <v>28</v>
      </c>
      <c r="BH54">
        <f t="shared" si="12"/>
        <v>26</v>
      </c>
      <c r="BI54">
        <f t="shared" si="12"/>
        <v>56</v>
      </c>
      <c r="BJ54">
        <f t="shared" si="12"/>
        <v>26</v>
      </c>
      <c r="BK54">
        <f t="shared" si="12"/>
        <v>21</v>
      </c>
      <c r="BL54">
        <f t="shared" si="12"/>
        <v>6</v>
      </c>
      <c r="BM54">
        <f t="shared" si="12"/>
        <v>54</v>
      </c>
      <c r="BN54">
        <f t="shared" si="12"/>
        <v>8</v>
      </c>
      <c r="BO54">
        <f t="shared" si="12"/>
        <v>8</v>
      </c>
      <c r="BP54">
        <f t="shared" si="17"/>
        <v>44</v>
      </c>
      <c r="BQ54">
        <f t="shared" si="9"/>
        <v>39567</v>
      </c>
    </row>
    <row r="55" spans="1:69" customFormat="1" x14ac:dyDescent="0.25">
      <c r="A55" t="s">
        <v>2694</v>
      </c>
      <c r="B55" s="17">
        <f>exportall2_ampl!B54</f>
        <v>5.0886999999999998E-3</v>
      </c>
      <c r="C55" s="17">
        <f>exportall2_ampl!C54</f>
        <v>4.5040000000000002E-3</v>
      </c>
      <c r="D55" s="17">
        <f>exportall2_ampl!D54</f>
        <v>4.4521999999999999E-3</v>
      </c>
      <c r="E55" s="17">
        <f>exportall2_ampl!E54</f>
        <v>4.1598E-3</v>
      </c>
      <c r="F55" s="17">
        <f>exportall2_ampl!F54</f>
        <v>4.1038000000000003E-3</v>
      </c>
      <c r="G55" s="17">
        <f>exportall2_ampl!G54</f>
        <v>4.0619000000000002E-3</v>
      </c>
      <c r="H55" s="17">
        <f>exportall2_ampl!H54</f>
        <v>3.8996E-3</v>
      </c>
      <c r="I55" s="17">
        <f>exportall2_ampl!I54</f>
        <v>3.8095E-3</v>
      </c>
      <c r="J55" s="17">
        <f>exportall2_freq!B54</f>
        <v>40.741</v>
      </c>
      <c r="K55" s="17">
        <f>exportall2_freq!C54</f>
        <v>63.323999999999998</v>
      </c>
      <c r="L55" s="17">
        <f>exportall2_freq!D54</f>
        <v>30.364999999999998</v>
      </c>
      <c r="M55" s="17">
        <f>exportall2_freq!E54</f>
        <v>64.239999999999995</v>
      </c>
      <c r="N55" s="17">
        <f>exportall2_freq!F54</f>
        <v>25.786999999999999</v>
      </c>
      <c r="O55" s="17">
        <f>exportall2_freq!G54</f>
        <v>55.542000000000002</v>
      </c>
      <c r="P55" s="17">
        <f>exportall2_freq!H54</f>
        <v>45.776000000000003</v>
      </c>
      <c r="Q55" s="17">
        <f>exportall2_freq!I54</f>
        <v>53.558</v>
      </c>
      <c r="R55" s="17">
        <f t="shared" si="19"/>
        <v>5.0886999999999998E-3</v>
      </c>
      <c r="S55" s="17">
        <f t="shared" si="19"/>
        <v>4.5040000000000002E-3</v>
      </c>
      <c r="T55" s="17">
        <f t="shared" si="19"/>
        <v>4.4521999999999999E-3</v>
      </c>
      <c r="U55" s="17">
        <f t="shared" si="19"/>
        <v>4.1598E-3</v>
      </c>
      <c r="V55" s="17">
        <f t="shared" si="19"/>
        <v>4.1038000000000003E-3</v>
      </c>
      <c r="W55" s="17">
        <f t="shared" si="19"/>
        <v>4.0619000000000002E-3</v>
      </c>
      <c r="X55" s="17">
        <f t="shared" si="19"/>
        <v>3.8996E-3</v>
      </c>
      <c r="Y55" s="17">
        <f t="shared" si="19"/>
        <v>3.8095E-3</v>
      </c>
      <c r="Z55" s="17">
        <f t="shared" si="19"/>
        <v>40.741</v>
      </c>
      <c r="AA55" s="17">
        <f t="shared" si="19"/>
        <v>63.323999999999998</v>
      </c>
      <c r="AB55" s="17">
        <f t="shared" si="19"/>
        <v>30.364999999999998</v>
      </c>
      <c r="AC55" s="17">
        <f t="shared" si="19"/>
        <v>64.239999999999995</v>
      </c>
      <c r="AD55" s="17">
        <f t="shared" si="19"/>
        <v>25.786999999999999</v>
      </c>
      <c r="AE55" s="17">
        <f t="shared" si="19"/>
        <v>55.542000000000002</v>
      </c>
      <c r="AF55" s="17">
        <f t="shared" si="19"/>
        <v>45.776000000000003</v>
      </c>
      <c r="AG55" s="17">
        <f t="shared" si="18"/>
        <v>53.558</v>
      </c>
      <c r="AH55">
        <f>szenzoradatok!B56</f>
        <v>39.5989</v>
      </c>
      <c r="AJ55" t="str">
        <f t="shared" si="5"/>
        <v>o53</v>
      </c>
      <c r="AK55">
        <f t="shared" si="20"/>
        <v>31</v>
      </c>
      <c r="AL55">
        <f t="shared" si="20"/>
        <v>31</v>
      </c>
      <c r="AM55">
        <f t="shared" si="20"/>
        <v>30</v>
      </c>
      <c r="AN55">
        <f t="shared" si="20"/>
        <v>31</v>
      </c>
      <c r="AO55">
        <f t="shared" si="20"/>
        <v>31</v>
      </c>
      <c r="AP55">
        <f t="shared" si="20"/>
        <v>30</v>
      </c>
      <c r="AQ55">
        <f t="shared" si="20"/>
        <v>30</v>
      </c>
      <c r="AR55">
        <f t="shared" si="20"/>
        <v>30</v>
      </c>
      <c r="AS55">
        <f t="shared" si="20"/>
        <v>54</v>
      </c>
      <c r="AT55">
        <f t="shared" si="20"/>
        <v>42</v>
      </c>
      <c r="AU55">
        <f t="shared" si="20"/>
        <v>60</v>
      </c>
      <c r="AV55">
        <f t="shared" si="20"/>
        <v>44</v>
      </c>
      <c r="AW55">
        <f t="shared" si="20"/>
        <v>60</v>
      </c>
      <c r="AX55">
        <f t="shared" si="20"/>
        <v>44</v>
      </c>
      <c r="AY55">
        <f t="shared" si="20"/>
        <v>47</v>
      </c>
      <c r="AZ55">
        <f t="shared" si="15"/>
        <v>42</v>
      </c>
      <c r="BA55">
        <f t="shared" si="13"/>
        <v>34</v>
      </c>
      <c r="BB55">
        <f t="shared" si="13"/>
        <v>34</v>
      </c>
      <c r="BC55">
        <f t="shared" si="13"/>
        <v>35</v>
      </c>
      <c r="BD55">
        <f t="shared" si="13"/>
        <v>34</v>
      </c>
      <c r="BE55">
        <f t="shared" si="13"/>
        <v>34</v>
      </c>
      <c r="BF55">
        <f t="shared" si="13"/>
        <v>35</v>
      </c>
      <c r="BG55">
        <f t="shared" si="13"/>
        <v>35</v>
      </c>
      <c r="BH55">
        <f t="shared" si="12"/>
        <v>35</v>
      </c>
      <c r="BI55">
        <f t="shared" si="12"/>
        <v>11</v>
      </c>
      <c r="BJ55">
        <f t="shared" si="12"/>
        <v>23</v>
      </c>
      <c r="BK55">
        <f t="shared" si="12"/>
        <v>5</v>
      </c>
      <c r="BL55">
        <f t="shared" si="12"/>
        <v>21</v>
      </c>
      <c r="BM55">
        <f t="shared" si="12"/>
        <v>5</v>
      </c>
      <c r="BN55">
        <f t="shared" si="12"/>
        <v>21</v>
      </c>
      <c r="BO55">
        <f t="shared" si="12"/>
        <v>18</v>
      </c>
      <c r="BP55">
        <f t="shared" si="17"/>
        <v>23</v>
      </c>
      <c r="BQ55">
        <f t="shared" si="9"/>
        <v>39598</v>
      </c>
    </row>
    <row r="56" spans="1:69" customFormat="1" x14ac:dyDescent="0.25">
      <c r="A56" t="s">
        <v>2695</v>
      </c>
      <c r="B56" s="17">
        <f>exportall2_ampl!B55</f>
        <v>4.1844999999999999E-3</v>
      </c>
      <c r="C56" s="17">
        <f>exportall2_ampl!C55</f>
        <v>3.6874999999999998E-3</v>
      </c>
      <c r="D56" s="17">
        <f>exportall2_ampl!D55</f>
        <v>3.6254999999999998E-3</v>
      </c>
      <c r="E56" s="17">
        <f>exportall2_ampl!E55</f>
        <v>3.5961999999999999E-3</v>
      </c>
      <c r="F56" s="17">
        <f>exportall2_ampl!F55</f>
        <v>3.558E-3</v>
      </c>
      <c r="G56" s="17">
        <f>exportall2_ampl!G55</f>
        <v>3.5025999999999998E-3</v>
      </c>
      <c r="H56" s="17">
        <f>exportall2_ampl!H55</f>
        <v>3.4632999999999999E-3</v>
      </c>
      <c r="I56" s="17">
        <f>exportall2_ampl!I55</f>
        <v>3.4258000000000001E-3</v>
      </c>
      <c r="J56" s="17">
        <f>exportall2_freq!B55</f>
        <v>33.112000000000002</v>
      </c>
      <c r="K56" s="17">
        <f>exportall2_freq!C55</f>
        <v>33.417000000000002</v>
      </c>
      <c r="L56" s="17">
        <f>exportall2_freq!D55</f>
        <v>62.103000000000002</v>
      </c>
      <c r="M56" s="17">
        <f>exportall2_freq!E55</f>
        <v>52.185000000000002</v>
      </c>
      <c r="N56" s="17">
        <f>exportall2_freq!F55</f>
        <v>64.545000000000002</v>
      </c>
      <c r="O56" s="17">
        <f>exportall2_freq!G55</f>
        <v>40.436</v>
      </c>
      <c r="P56" s="17">
        <f>exportall2_freq!H55</f>
        <v>30.823</v>
      </c>
      <c r="Q56" s="17">
        <f>exportall2_freq!I55</f>
        <v>108.03</v>
      </c>
      <c r="R56" s="17">
        <f t="shared" si="19"/>
        <v>4.1844999999999999E-3</v>
      </c>
      <c r="S56" s="17">
        <f t="shared" si="19"/>
        <v>3.6874999999999998E-3</v>
      </c>
      <c r="T56" s="17">
        <f t="shared" si="19"/>
        <v>3.6254999999999998E-3</v>
      </c>
      <c r="U56" s="17">
        <f t="shared" si="19"/>
        <v>3.5961999999999999E-3</v>
      </c>
      <c r="V56" s="17">
        <f t="shared" si="19"/>
        <v>3.558E-3</v>
      </c>
      <c r="W56" s="17">
        <f t="shared" si="19"/>
        <v>3.5025999999999998E-3</v>
      </c>
      <c r="X56" s="17">
        <f t="shared" si="19"/>
        <v>3.4632999999999999E-3</v>
      </c>
      <c r="Y56" s="17">
        <f t="shared" si="19"/>
        <v>3.4258000000000001E-3</v>
      </c>
      <c r="Z56" s="17">
        <f t="shared" si="19"/>
        <v>33.112000000000002</v>
      </c>
      <c r="AA56" s="17">
        <f t="shared" si="19"/>
        <v>33.417000000000002</v>
      </c>
      <c r="AB56" s="17">
        <f t="shared" si="19"/>
        <v>62.103000000000002</v>
      </c>
      <c r="AC56" s="17">
        <f t="shared" si="19"/>
        <v>52.185000000000002</v>
      </c>
      <c r="AD56" s="17">
        <f t="shared" si="19"/>
        <v>64.545000000000002</v>
      </c>
      <c r="AE56" s="17">
        <f t="shared" si="19"/>
        <v>40.436</v>
      </c>
      <c r="AF56" s="17">
        <f t="shared" si="19"/>
        <v>30.823</v>
      </c>
      <c r="AG56" s="17">
        <f t="shared" si="18"/>
        <v>108.03</v>
      </c>
      <c r="AH56">
        <f>szenzoradatok!B57</f>
        <v>39.607300000000002</v>
      </c>
      <c r="AJ56" t="str">
        <f t="shared" si="5"/>
        <v>o54</v>
      </c>
      <c r="AK56">
        <f t="shared" si="20"/>
        <v>40</v>
      </c>
      <c r="AL56">
        <f t="shared" si="20"/>
        <v>40</v>
      </c>
      <c r="AM56">
        <f t="shared" si="20"/>
        <v>40</v>
      </c>
      <c r="AN56">
        <f t="shared" si="20"/>
        <v>38</v>
      </c>
      <c r="AO56">
        <f t="shared" si="20"/>
        <v>36</v>
      </c>
      <c r="AP56">
        <f t="shared" si="20"/>
        <v>35</v>
      </c>
      <c r="AQ56">
        <f t="shared" si="20"/>
        <v>35</v>
      </c>
      <c r="AR56">
        <f t="shared" si="20"/>
        <v>35</v>
      </c>
      <c r="AS56">
        <f t="shared" si="20"/>
        <v>57</v>
      </c>
      <c r="AT56">
        <f t="shared" si="20"/>
        <v>54</v>
      </c>
      <c r="AU56">
        <f t="shared" si="20"/>
        <v>40</v>
      </c>
      <c r="AV56">
        <f t="shared" si="20"/>
        <v>48</v>
      </c>
      <c r="AW56">
        <f t="shared" si="20"/>
        <v>41</v>
      </c>
      <c r="AX56">
        <f t="shared" si="20"/>
        <v>51</v>
      </c>
      <c r="AY56">
        <f t="shared" si="20"/>
        <v>56</v>
      </c>
      <c r="AZ56">
        <f t="shared" si="15"/>
        <v>34</v>
      </c>
      <c r="BA56">
        <f t="shared" si="13"/>
        <v>25</v>
      </c>
      <c r="BB56">
        <f t="shared" si="13"/>
        <v>25</v>
      </c>
      <c r="BC56">
        <f t="shared" si="13"/>
        <v>25</v>
      </c>
      <c r="BD56">
        <f t="shared" si="13"/>
        <v>27</v>
      </c>
      <c r="BE56">
        <f t="shared" si="13"/>
        <v>29</v>
      </c>
      <c r="BF56">
        <f t="shared" si="13"/>
        <v>30</v>
      </c>
      <c r="BG56">
        <f t="shared" si="13"/>
        <v>30</v>
      </c>
      <c r="BH56">
        <f t="shared" si="12"/>
        <v>30</v>
      </c>
      <c r="BI56">
        <f t="shared" si="12"/>
        <v>8</v>
      </c>
      <c r="BJ56">
        <f t="shared" si="12"/>
        <v>11</v>
      </c>
      <c r="BK56">
        <f t="shared" si="12"/>
        <v>25</v>
      </c>
      <c r="BL56">
        <f t="shared" si="12"/>
        <v>17</v>
      </c>
      <c r="BM56">
        <f t="shared" si="12"/>
        <v>24</v>
      </c>
      <c r="BN56">
        <f t="shared" si="12"/>
        <v>14</v>
      </c>
      <c r="BO56">
        <f t="shared" si="12"/>
        <v>9</v>
      </c>
      <c r="BP56">
        <f t="shared" si="17"/>
        <v>31</v>
      </c>
      <c r="BQ56">
        <f t="shared" si="9"/>
        <v>39607</v>
      </c>
    </row>
    <row r="57" spans="1:69" customFormat="1" x14ac:dyDescent="0.25">
      <c r="A57" t="s">
        <v>2696</v>
      </c>
      <c r="B57" s="17">
        <f>exportall2_ampl!B56</f>
        <v>5.9224000000000004E-3</v>
      </c>
      <c r="C57" s="17">
        <f>exportall2_ampl!C56</f>
        <v>4.7226999999999998E-3</v>
      </c>
      <c r="D57" s="17">
        <f>exportall2_ampl!D56</f>
        <v>4.4329E-3</v>
      </c>
      <c r="E57" s="17">
        <f>exportall2_ampl!E56</f>
        <v>4.2967999999999999E-3</v>
      </c>
      <c r="F57" s="17">
        <f>exportall2_ampl!F56</f>
        <v>4.0933000000000002E-3</v>
      </c>
      <c r="G57" s="17">
        <f>exportall2_ampl!G56</f>
        <v>4.0322999999999999E-3</v>
      </c>
      <c r="H57" s="17">
        <f>exportall2_ampl!H56</f>
        <v>3.7559999999999998E-3</v>
      </c>
      <c r="I57" s="17">
        <f>exportall2_ampl!I56</f>
        <v>3.6305999999999999E-3</v>
      </c>
      <c r="J57" s="17">
        <f>exportall2_freq!B56</f>
        <v>44.25</v>
      </c>
      <c r="K57" s="17">
        <f>exportall2_freq!C56</f>
        <v>40.741</v>
      </c>
      <c r="L57" s="17">
        <f>exportall2_freq!D56</f>
        <v>38.604999999999997</v>
      </c>
      <c r="M57" s="17">
        <f>exportall2_freq!E56</f>
        <v>40.588000000000001</v>
      </c>
      <c r="N57" s="17">
        <f>exportall2_freq!F56</f>
        <v>82.855000000000004</v>
      </c>
      <c r="O57" s="17">
        <f>exportall2_freq!G56</f>
        <v>41.045999999999999</v>
      </c>
      <c r="P57" s="17">
        <f>exportall2_freq!H56</f>
        <v>17.547999999999998</v>
      </c>
      <c r="Q57" s="17">
        <f>exportall2_freq!I56</f>
        <v>41.503999999999998</v>
      </c>
      <c r="R57" s="17">
        <f t="shared" si="19"/>
        <v>5.9224000000000004E-3</v>
      </c>
      <c r="S57" s="17">
        <f t="shared" si="19"/>
        <v>4.7226999999999998E-3</v>
      </c>
      <c r="T57" s="17">
        <f t="shared" si="19"/>
        <v>4.4329E-3</v>
      </c>
      <c r="U57" s="17">
        <f t="shared" si="19"/>
        <v>4.2967999999999999E-3</v>
      </c>
      <c r="V57" s="17">
        <f t="shared" si="19"/>
        <v>4.0933000000000002E-3</v>
      </c>
      <c r="W57" s="17">
        <f t="shared" si="19"/>
        <v>4.0322999999999999E-3</v>
      </c>
      <c r="X57" s="17">
        <f t="shared" si="19"/>
        <v>3.7559999999999998E-3</v>
      </c>
      <c r="Y57" s="17">
        <f t="shared" si="19"/>
        <v>3.6305999999999999E-3</v>
      </c>
      <c r="Z57" s="17">
        <f t="shared" si="19"/>
        <v>44.25</v>
      </c>
      <c r="AA57" s="17">
        <f t="shared" si="19"/>
        <v>40.741</v>
      </c>
      <c r="AB57" s="17">
        <f t="shared" si="19"/>
        <v>38.604999999999997</v>
      </c>
      <c r="AC57" s="17">
        <f t="shared" si="19"/>
        <v>40.588000000000001</v>
      </c>
      <c r="AD57" s="17">
        <f t="shared" si="19"/>
        <v>82.855000000000004</v>
      </c>
      <c r="AE57" s="17">
        <f t="shared" si="19"/>
        <v>41.045999999999999</v>
      </c>
      <c r="AF57" s="17">
        <f t="shared" si="19"/>
        <v>17.547999999999998</v>
      </c>
      <c r="AG57" s="17">
        <f t="shared" si="18"/>
        <v>41.503999999999998</v>
      </c>
      <c r="AH57">
        <f>szenzoradatok!B58</f>
        <v>39.221299999999999</v>
      </c>
      <c r="AJ57" t="str">
        <f t="shared" si="5"/>
        <v>o55</v>
      </c>
      <c r="AK57">
        <f t="shared" si="20"/>
        <v>30</v>
      </c>
      <c r="AL57">
        <f t="shared" si="20"/>
        <v>30</v>
      </c>
      <c r="AM57">
        <f t="shared" si="20"/>
        <v>31</v>
      </c>
      <c r="AN57">
        <f t="shared" si="20"/>
        <v>30</v>
      </c>
      <c r="AO57">
        <f t="shared" si="20"/>
        <v>31</v>
      </c>
      <c r="AP57">
        <f t="shared" si="20"/>
        <v>30</v>
      </c>
      <c r="AQ57">
        <f t="shared" si="20"/>
        <v>31</v>
      </c>
      <c r="AR57">
        <f t="shared" si="20"/>
        <v>32</v>
      </c>
      <c r="AS57">
        <f t="shared" si="20"/>
        <v>52</v>
      </c>
      <c r="AT57">
        <f t="shared" si="20"/>
        <v>50</v>
      </c>
      <c r="AU57">
        <f t="shared" si="20"/>
        <v>54</v>
      </c>
      <c r="AV57">
        <f t="shared" si="20"/>
        <v>51</v>
      </c>
      <c r="AW57">
        <f t="shared" si="20"/>
        <v>37</v>
      </c>
      <c r="AX57">
        <f t="shared" si="20"/>
        <v>50</v>
      </c>
      <c r="AY57">
        <f t="shared" si="20"/>
        <v>62</v>
      </c>
      <c r="AZ57">
        <f t="shared" si="15"/>
        <v>46</v>
      </c>
      <c r="BA57">
        <f t="shared" si="13"/>
        <v>35</v>
      </c>
      <c r="BB57">
        <f t="shared" si="13"/>
        <v>35</v>
      </c>
      <c r="BC57">
        <f t="shared" si="13"/>
        <v>34</v>
      </c>
      <c r="BD57">
        <f t="shared" si="13"/>
        <v>35</v>
      </c>
      <c r="BE57">
        <f t="shared" si="13"/>
        <v>34</v>
      </c>
      <c r="BF57">
        <f t="shared" si="13"/>
        <v>35</v>
      </c>
      <c r="BG57">
        <f t="shared" si="13"/>
        <v>34</v>
      </c>
      <c r="BH57">
        <f t="shared" si="12"/>
        <v>33</v>
      </c>
      <c r="BI57">
        <f t="shared" si="12"/>
        <v>13</v>
      </c>
      <c r="BJ57">
        <f t="shared" si="12"/>
        <v>15</v>
      </c>
      <c r="BK57">
        <f t="shared" si="12"/>
        <v>11</v>
      </c>
      <c r="BL57">
        <f t="shared" si="12"/>
        <v>14</v>
      </c>
      <c r="BM57">
        <f t="shared" si="12"/>
        <v>28</v>
      </c>
      <c r="BN57">
        <f t="shared" si="12"/>
        <v>15</v>
      </c>
      <c r="BO57">
        <f t="shared" si="12"/>
        <v>3</v>
      </c>
      <c r="BP57">
        <f t="shared" si="17"/>
        <v>18</v>
      </c>
      <c r="BQ57">
        <f t="shared" si="9"/>
        <v>39221</v>
      </c>
    </row>
    <row r="58" spans="1:69" customFormat="1" x14ac:dyDescent="0.25">
      <c r="A58" t="s">
        <v>48</v>
      </c>
      <c r="B58" s="17">
        <f>exportall2_ampl!B57</f>
        <v>4.4638000000000004E-3</v>
      </c>
      <c r="C58" s="17">
        <f>exportall2_ampl!C57</f>
        <v>3.9167999999999998E-3</v>
      </c>
      <c r="D58" s="17">
        <f>exportall2_ampl!D57</f>
        <v>3.6462E-3</v>
      </c>
      <c r="E58" s="17">
        <f>exportall2_ampl!E57</f>
        <v>3.6026999999999999E-3</v>
      </c>
      <c r="F58" s="17">
        <f>exportall2_ampl!F57</f>
        <v>3.5271999999999999E-3</v>
      </c>
      <c r="G58" s="17">
        <f>exportall2_ampl!G57</f>
        <v>3.31E-3</v>
      </c>
      <c r="H58" s="17">
        <f>exportall2_ampl!H57</f>
        <v>3.2055E-3</v>
      </c>
      <c r="I58" s="17">
        <f>exportall2_ampl!I57</f>
        <v>3.1557999999999998E-3</v>
      </c>
      <c r="J58" s="17">
        <f>exportall2_freq!B57</f>
        <v>43.03</v>
      </c>
      <c r="K58" s="17">
        <f>exportall2_freq!C57</f>
        <v>55.237000000000002</v>
      </c>
      <c r="L58" s="17">
        <f>exportall2_freq!D57</f>
        <v>44.25</v>
      </c>
      <c r="M58" s="17">
        <f>exportall2_freq!E57</f>
        <v>38.604999999999997</v>
      </c>
      <c r="N58" s="17">
        <f>exportall2_freq!F57</f>
        <v>189.97</v>
      </c>
      <c r="O58" s="17">
        <f>exportall2_freq!G57</f>
        <v>36.469000000000001</v>
      </c>
      <c r="P58" s="17">
        <f>exportall2_freq!H57</f>
        <v>64.087000000000003</v>
      </c>
      <c r="Q58" s="17">
        <f>exportall2_freq!I57</f>
        <v>61.646000000000001</v>
      </c>
      <c r="R58" s="17">
        <f t="shared" si="19"/>
        <v>4.4638000000000004E-3</v>
      </c>
      <c r="S58" s="17">
        <f t="shared" si="19"/>
        <v>3.9167999999999998E-3</v>
      </c>
      <c r="T58" s="17">
        <f t="shared" si="19"/>
        <v>3.6462E-3</v>
      </c>
      <c r="U58" s="17">
        <f t="shared" si="19"/>
        <v>3.6026999999999999E-3</v>
      </c>
      <c r="V58" s="17">
        <f t="shared" si="19"/>
        <v>3.5271999999999999E-3</v>
      </c>
      <c r="W58" s="17">
        <f t="shared" si="19"/>
        <v>3.31E-3</v>
      </c>
      <c r="X58" s="17">
        <f t="shared" si="19"/>
        <v>3.2055E-3</v>
      </c>
      <c r="Y58" s="17">
        <f t="shared" si="19"/>
        <v>3.1557999999999998E-3</v>
      </c>
      <c r="Z58" s="17">
        <f t="shared" si="19"/>
        <v>43.03</v>
      </c>
      <c r="AA58" s="17">
        <f t="shared" si="19"/>
        <v>55.237000000000002</v>
      </c>
      <c r="AB58" s="17">
        <f t="shared" si="19"/>
        <v>44.25</v>
      </c>
      <c r="AC58" s="17">
        <f t="shared" si="19"/>
        <v>38.604999999999997</v>
      </c>
      <c r="AD58" s="17">
        <f t="shared" si="19"/>
        <v>189.97</v>
      </c>
      <c r="AE58" s="17">
        <f t="shared" si="19"/>
        <v>36.469000000000001</v>
      </c>
      <c r="AF58" s="17">
        <f t="shared" si="19"/>
        <v>64.087000000000003</v>
      </c>
      <c r="AG58" s="17">
        <f t="shared" si="18"/>
        <v>61.646000000000001</v>
      </c>
      <c r="AH58">
        <f>szenzoradatok!B59</f>
        <v>39.273699999999998</v>
      </c>
      <c r="AJ58" t="str">
        <f t="shared" si="5"/>
        <v>o56</v>
      </c>
      <c r="AK58">
        <f t="shared" si="20"/>
        <v>36</v>
      </c>
      <c r="AL58">
        <f t="shared" si="20"/>
        <v>36</v>
      </c>
      <c r="AM58">
        <f t="shared" si="20"/>
        <v>39</v>
      </c>
      <c r="AN58">
        <f t="shared" si="20"/>
        <v>37</v>
      </c>
      <c r="AO58">
        <f t="shared" si="20"/>
        <v>38</v>
      </c>
      <c r="AP58">
        <f t="shared" si="20"/>
        <v>38</v>
      </c>
      <c r="AQ58">
        <f t="shared" si="20"/>
        <v>39</v>
      </c>
      <c r="AR58">
        <f t="shared" si="20"/>
        <v>38</v>
      </c>
      <c r="AS58">
        <f t="shared" si="20"/>
        <v>53</v>
      </c>
      <c r="AT58">
        <f t="shared" si="20"/>
        <v>45</v>
      </c>
      <c r="AU58">
        <f t="shared" si="20"/>
        <v>50</v>
      </c>
      <c r="AV58">
        <f t="shared" si="20"/>
        <v>52</v>
      </c>
      <c r="AW58">
        <f t="shared" si="20"/>
        <v>36</v>
      </c>
      <c r="AX58">
        <f t="shared" si="20"/>
        <v>54</v>
      </c>
      <c r="AY58">
        <f t="shared" si="20"/>
        <v>41</v>
      </c>
      <c r="AZ58">
        <f t="shared" si="15"/>
        <v>40</v>
      </c>
      <c r="BA58">
        <f t="shared" si="13"/>
        <v>29</v>
      </c>
      <c r="BB58">
        <f t="shared" si="13"/>
        <v>29</v>
      </c>
      <c r="BC58">
        <f t="shared" si="13"/>
        <v>26</v>
      </c>
      <c r="BD58">
        <f t="shared" si="13"/>
        <v>28</v>
      </c>
      <c r="BE58">
        <f t="shared" si="13"/>
        <v>27</v>
      </c>
      <c r="BF58">
        <f t="shared" si="13"/>
        <v>27</v>
      </c>
      <c r="BG58">
        <f t="shared" si="13"/>
        <v>26</v>
      </c>
      <c r="BH58">
        <f t="shared" si="12"/>
        <v>27</v>
      </c>
      <c r="BI58">
        <f t="shared" si="12"/>
        <v>12</v>
      </c>
      <c r="BJ58">
        <f t="shared" si="12"/>
        <v>20</v>
      </c>
      <c r="BK58">
        <f t="shared" si="12"/>
        <v>15</v>
      </c>
      <c r="BL58">
        <f t="shared" si="12"/>
        <v>13</v>
      </c>
      <c r="BM58">
        <f t="shared" si="12"/>
        <v>29</v>
      </c>
      <c r="BN58">
        <f t="shared" si="12"/>
        <v>11</v>
      </c>
      <c r="BO58">
        <f t="shared" si="12"/>
        <v>24</v>
      </c>
      <c r="BP58">
        <f t="shared" si="17"/>
        <v>25</v>
      </c>
      <c r="BQ58">
        <f t="shared" si="9"/>
        <v>39273</v>
      </c>
    </row>
    <row r="59" spans="1:69" customFormat="1" x14ac:dyDescent="0.25">
      <c r="A59" t="s">
        <v>2697</v>
      </c>
      <c r="B59" s="17">
        <f>exportall2_ampl!B58</f>
        <v>3.8029000000000001E-3</v>
      </c>
      <c r="C59" s="17">
        <f>exportall2_ampl!C58</f>
        <v>3.6736999999999998E-3</v>
      </c>
      <c r="D59" s="17">
        <f>exportall2_ampl!D58</f>
        <v>3.6154999999999998E-3</v>
      </c>
      <c r="E59" s="17">
        <f>exportall2_ampl!E58</f>
        <v>3.6093000000000002E-3</v>
      </c>
      <c r="F59" s="17">
        <f>exportall2_ampl!F58</f>
        <v>3.5693000000000001E-3</v>
      </c>
      <c r="G59" s="17">
        <f>exportall2_ampl!G58</f>
        <v>3.4629999999999999E-3</v>
      </c>
      <c r="H59" s="17">
        <f>exportall2_ampl!H58</f>
        <v>3.4627999999999998E-3</v>
      </c>
      <c r="I59" s="17">
        <f>exportall2_ampl!I58</f>
        <v>3.3755999999999999E-3</v>
      </c>
      <c r="J59" s="17">
        <f>exportall2_freq!B58</f>
        <v>47.302</v>
      </c>
      <c r="K59" s="17">
        <f>exportall2_freq!C58</f>
        <v>30.67</v>
      </c>
      <c r="L59" s="17">
        <f>exportall2_freq!D58</f>
        <v>237.27</v>
      </c>
      <c r="M59" s="17">
        <f>exportall2_freq!E58</f>
        <v>235.6</v>
      </c>
      <c r="N59" s="17">
        <f>exportall2_freq!F58</f>
        <v>45.319000000000003</v>
      </c>
      <c r="O59" s="17">
        <f>exportall2_freq!G58</f>
        <v>39.673000000000002</v>
      </c>
      <c r="P59" s="17">
        <f>exportall2_freq!H58</f>
        <v>49.591000000000001</v>
      </c>
      <c r="Q59" s="17">
        <f>exportall2_freq!I58</f>
        <v>33.112000000000002</v>
      </c>
      <c r="R59" s="17">
        <f t="shared" si="19"/>
        <v>3.8029000000000001E-3</v>
      </c>
      <c r="S59" s="17">
        <f t="shared" si="19"/>
        <v>3.6736999999999998E-3</v>
      </c>
      <c r="T59" s="17">
        <f t="shared" si="19"/>
        <v>3.6154999999999998E-3</v>
      </c>
      <c r="U59" s="17">
        <f t="shared" si="19"/>
        <v>3.6093000000000002E-3</v>
      </c>
      <c r="V59" s="17">
        <f t="shared" si="19"/>
        <v>3.5693000000000001E-3</v>
      </c>
      <c r="W59" s="17">
        <f t="shared" si="19"/>
        <v>3.4629999999999999E-3</v>
      </c>
      <c r="X59" s="17">
        <f t="shared" si="19"/>
        <v>3.4627999999999998E-3</v>
      </c>
      <c r="Y59" s="17">
        <f t="shared" si="19"/>
        <v>3.3755999999999999E-3</v>
      </c>
      <c r="Z59" s="17">
        <f t="shared" si="19"/>
        <v>47.302</v>
      </c>
      <c r="AA59" s="17">
        <f t="shared" si="19"/>
        <v>30.67</v>
      </c>
      <c r="AB59" s="17">
        <f t="shared" si="19"/>
        <v>237.27</v>
      </c>
      <c r="AC59" s="17">
        <f t="shared" si="19"/>
        <v>235.6</v>
      </c>
      <c r="AD59" s="17">
        <f t="shared" si="19"/>
        <v>45.319000000000003</v>
      </c>
      <c r="AE59" s="17">
        <f t="shared" si="19"/>
        <v>39.673000000000002</v>
      </c>
      <c r="AF59" s="17">
        <f t="shared" si="19"/>
        <v>49.591000000000001</v>
      </c>
      <c r="AG59" s="17">
        <f t="shared" si="18"/>
        <v>33.112000000000002</v>
      </c>
      <c r="AH59">
        <f>szenzoradatok!B60</f>
        <v>39.282299999999999</v>
      </c>
      <c r="AJ59" t="str">
        <f t="shared" si="5"/>
        <v>o57</v>
      </c>
      <c r="AK59">
        <f t="shared" si="20"/>
        <v>46</v>
      </c>
      <c r="AL59">
        <f t="shared" si="20"/>
        <v>41</v>
      </c>
      <c r="AM59">
        <f t="shared" si="20"/>
        <v>41</v>
      </c>
      <c r="AN59">
        <f t="shared" si="20"/>
        <v>36</v>
      </c>
      <c r="AO59">
        <f t="shared" si="20"/>
        <v>36</v>
      </c>
      <c r="AP59">
        <f t="shared" si="20"/>
        <v>37</v>
      </c>
      <c r="AQ59">
        <f t="shared" si="20"/>
        <v>35</v>
      </c>
      <c r="AR59">
        <f t="shared" si="20"/>
        <v>36</v>
      </c>
      <c r="AS59">
        <f t="shared" si="20"/>
        <v>51</v>
      </c>
      <c r="AT59">
        <f t="shared" si="20"/>
        <v>56</v>
      </c>
      <c r="AU59">
        <f t="shared" si="20"/>
        <v>11</v>
      </c>
      <c r="AV59">
        <f t="shared" si="20"/>
        <v>19</v>
      </c>
      <c r="AW59">
        <f t="shared" si="20"/>
        <v>49</v>
      </c>
      <c r="AX59">
        <f t="shared" si="20"/>
        <v>51</v>
      </c>
      <c r="AY59">
        <f t="shared" si="20"/>
        <v>44</v>
      </c>
      <c r="AZ59">
        <f t="shared" si="15"/>
        <v>50</v>
      </c>
      <c r="BA59">
        <f t="shared" si="13"/>
        <v>19</v>
      </c>
      <c r="BB59">
        <f t="shared" si="13"/>
        <v>24</v>
      </c>
      <c r="BC59">
        <f t="shared" si="13"/>
        <v>24</v>
      </c>
      <c r="BD59">
        <f t="shared" si="13"/>
        <v>29</v>
      </c>
      <c r="BE59">
        <f t="shared" si="13"/>
        <v>29</v>
      </c>
      <c r="BF59">
        <f t="shared" si="13"/>
        <v>28</v>
      </c>
      <c r="BG59">
        <f t="shared" si="13"/>
        <v>30</v>
      </c>
      <c r="BH59">
        <f t="shared" si="12"/>
        <v>29</v>
      </c>
      <c r="BI59">
        <f t="shared" si="12"/>
        <v>14</v>
      </c>
      <c r="BJ59">
        <f t="shared" si="12"/>
        <v>9</v>
      </c>
      <c r="BK59">
        <f t="shared" si="12"/>
        <v>54</v>
      </c>
      <c r="BL59">
        <f t="shared" si="12"/>
        <v>46</v>
      </c>
      <c r="BM59">
        <f t="shared" si="12"/>
        <v>16</v>
      </c>
      <c r="BN59">
        <f t="shared" si="12"/>
        <v>14</v>
      </c>
      <c r="BO59">
        <f t="shared" si="12"/>
        <v>21</v>
      </c>
      <c r="BP59">
        <f t="shared" si="17"/>
        <v>15</v>
      </c>
      <c r="BQ59">
        <f t="shared" si="9"/>
        <v>39282</v>
      </c>
    </row>
    <row r="60" spans="1:69" customFormat="1" x14ac:dyDescent="0.25">
      <c r="A60" t="s">
        <v>2698</v>
      </c>
      <c r="B60" s="17">
        <f>exportall2_ampl!B59</f>
        <v>5.0054000000000001E-3</v>
      </c>
      <c r="C60" s="17">
        <f>exportall2_ampl!C59</f>
        <v>3.8668000000000001E-3</v>
      </c>
      <c r="D60" s="17">
        <f>exportall2_ampl!D59</f>
        <v>3.6900000000000001E-3</v>
      </c>
      <c r="E60" s="17">
        <f>exportall2_ampl!E59</f>
        <v>3.5999000000000001E-3</v>
      </c>
      <c r="F60" s="17">
        <f>exportall2_ampl!F59</f>
        <v>3.2707000000000001E-3</v>
      </c>
      <c r="G60" s="17">
        <f>exportall2_ampl!G59</f>
        <v>3.1979999999999999E-3</v>
      </c>
      <c r="H60" s="17">
        <f>exportall2_ampl!H59</f>
        <v>3.1304000000000002E-3</v>
      </c>
      <c r="I60" s="17">
        <f>exportall2_ampl!I59</f>
        <v>3.1167999999999999E-3</v>
      </c>
      <c r="J60" s="17">
        <f>exportall2_freq!B59</f>
        <v>49.896000000000001</v>
      </c>
      <c r="K60" s="17">
        <f>exportall2_freq!C59</f>
        <v>39.215000000000003</v>
      </c>
      <c r="L60" s="17">
        <f>exportall2_freq!D59</f>
        <v>230.26</v>
      </c>
      <c r="M60" s="17">
        <f>exportall2_freq!E59</f>
        <v>33.722000000000001</v>
      </c>
      <c r="N60" s="17">
        <f>exportall2_freq!F59</f>
        <v>17.242000000000001</v>
      </c>
      <c r="O60" s="17">
        <f>exportall2_freq!G59</f>
        <v>232.85</v>
      </c>
      <c r="P60" s="17">
        <f>exportall2_freq!H59</f>
        <v>44.707999999999998</v>
      </c>
      <c r="Q60" s="17">
        <f>exportall2_freq!I59</f>
        <v>47.15</v>
      </c>
      <c r="R60" s="17">
        <f t="shared" si="19"/>
        <v>5.0054000000000001E-3</v>
      </c>
      <c r="S60" s="17">
        <f t="shared" si="19"/>
        <v>3.8668000000000001E-3</v>
      </c>
      <c r="T60" s="17">
        <f t="shared" si="19"/>
        <v>3.6900000000000001E-3</v>
      </c>
      <c r="U60" s="17">
        <f t="shared" si="19"/>
        <v>3.5999000000000001E-3</v>
      </c>
      <c r="V60" s="17">
        <f t="shared" si="19"/>
        <v>3.2707000000000001E-3</v>
      </c>
      <c r="W60" s="17">
        <f t="shared" si="19"/>
        <v>3.1979999999999999E-3</v>
      </c>
      <c r="X60" s="17">
        <f t="shared" si="19"/>
        <v>3.1304000000000002E-3</v>
      </c>
      <c r="Y60" s="17">
        <f t="shared" si="19"/>
        <v>3.1167999999999999E-3</v>
      </c>
      <c r="Z60" s="17">
        <f t="shared" si="19"/>
        <v>49.896000000000001</v>
      </c>
      <c r="AA60" s="17">
        <f t="shared" si="19"/>
        <v>39.215000000000003</v>
      </c>
      <c r="AB60" s="17">
        <f t="shared" si="19"/>
        <v>230.26</v>
      </c>
      <c r="AC60" s="17">
        <f t="shared" si="19"/>
        <v>33.722000000000001</v>
      </c>
      <c r="AD60" s="17">
        <f t="shared" si="19"/>
        <v>17.242000000000001</v>
      </c>
      <c r="AE60" s="17">
        <f t="shared" si="19"/>
        <v>232.85</v>
      </c>
      <c r="AF60" s="17">
        <f t="shared" si="19"/>
        <v>44.707999999999998</v>
      </c>
      <c r="AG60" s="17">
        <f t="shared" si="18"/>
        <v>47.15</v>
      </c>
      <c r="AH60">
        <f>szenzoradatok!B61</f>
        <v>39.229900000000001</v>
      </c>
      <c r="AJ60" t="str">
        <f t="shared" si="5"/>
        <v>o58</v>
      </c>
      <c r="AK60">
        <f t="shared" si="20"/>
        <v>32</v>
      </c>
      <c r="AL60">
        <f t="shared" si="20"/>
        <v>38</v>
      </c>
      <c r="AM60">
        <f t="shared" si="20"/>
        <v>38</v>
      </c>
      <c r="AN60">
        <f t="shared" si="20"/>
        <v>37</v>
      </c>
      <c r="AO60">
        <f t="shared" si="20"/>
        <v>40</v>
      </c>
      <c r="AP60">
        <f t="shared" si="20"/>
        <v>40</v>
      </c>
      <c r="AQ60">
        <f t="shared" si="20"/>
        <v>40</v>
      </c>
      <c r="AR60">
        <f t="shared" si="20"/>
        <v>39</v>
      </c>
      <c r="AS60">
        <f t="shared" si="20"/>
        <v>49</v>
      </c>
      <c r="AT60">
        <f t="shared" si="20"/>
        <v>51</v>
      </c>
      <c r="AU60">
        <f t="shared" si="20"/>
        <v>20</v>
      </c>
      <c r="AV60">
        <f t="shared" si="20"/>
        <v>55</v>
      </c>
      <c r="AW60">
        <f t="shared" si="20"/>
        <v>62</v>
      </c>
      <c r="AX60">
        <f t="shared" si="20"/>
        <v>20</v>
      </c>
      <c r="AY60">
        <f t="shared" si="20"/>
        <v>49</v>
      </c>
      <c r="AZ60">
        <f t="shared" si="15"/>
        <v>45</v>
      </c>
      <c r="BA60">
        <f t="shared" si="13"/>
        <v>33</v>
      </c>
      <c r="BB60">
        <f t="shared" si="13"/>
        <v>27</v>
      </c>
      <c r="BC60">
        <f t="shared" si="13"/>
        <v>27</v>
      </c>
      <c r="BD60">
        <f t="shared" si="13"/>
        <v>28</v>
      </c>
      <c r="BE60">
        <f t="shared" si="13"/>
        <v>25</v>
      </c>
      <c r="BF60">
        <f t="shared" si="13"/>
        <v>25</v>
      </c>
      <c r="BG60">
        <f t="shared" si="13"/>
        <v>25</v>
      </c>
      <c r="BH60">
        <f t="shared" si="12"/>
        <v>26</v>
      </c>
      <c r="BI60">
        <f t="shared" si="12"/>
        <v>16</v>
      </c>
      <c r="BJ60">
        <f t="shared" si="12"/>
        <v>14</v>
      </c>
      <c r="BK60">
        <f t="shared" si="12"/>
        <v>45</v>
      </c>
      <c r="BL60">
        <f t="shared" si="12"/>
        <v>10</v>
      </c>
      <c r="BM60">
        <f t="shared" si="12"/>
        <v>3</v>
      </c>
      <c r="BN60">
        <f t="shared" si="12"/>
        <v>45</v>
      </c>
      <c r="BO60">
        <f t="shared" si="12"/>
        <v>16</v>
      </c>
      <c r="BP60">
        <f t="shared" si="17"/>
        <v>20</v>
      </c>
      <c r="BQ60">
        <f t="shared" si="9"/>
        <v>39229</v>
      </c>
    </row>
    <row r="61" spans="1:69" customFormat="1" x14ac:dyDescent="0.25">
      <c r="A61" t="s">
        <v>2699</v>
      </c>
      <c r="B61" s="17">
        <f>exportall2_ampl!B60</f>
        <v>5.2782000000000003E-3</v>
      </c>
      <c r="C61" s="17">
        <f>exportall2_ampl!C60</f>
        <v>4.7333000000000002E-3</v>
      </c>
      <c r="D61" s="17">
        <f>exportall2_ampl!D60</f>
        <v>4.5079999999999999E-3</v>
      </c>
      <c r="E61" s="17">
        <f>exportall2_ampl!E60</f>
        <v>3.6575000000000002E-3</v>
      </c>
      <c r="F61" s="17">
        <f>exportall2_ampl!F60</f>
        <v>3.6465E-3</v>
      </c>
      <c r="G61" s="17">
        <f>exportall2_ampl!G60</f>
        <v>3.5925000000000002E-3</v>
      </c>
      <c r="H61" s="17">
        <f>exportall2_ampl!H60</f>
        <v>3.5239999999999998E-3</v>
      </c>
      <c r="I61" s="17">
        <f>exportall2_ampl!I60</f>
        <v>3.473E-3</v>
      </c>
      <c r="J61" s="17">
        <f>exportall2_freq!B60</f>
        <v>39.520000000000003</v>
      </c>
      <c r="K61" s="17">
        <f>exportall2_freq!C60</f>
        <v>31.890999999999998</v>
      </c>
      <c r="L61" s="17">
        <f>exportall2_freq!D60</f>
        <v>40.436</v>
      </c>
      <c r="M61" s="17">
        <f>exportall2_freq!E60</f>
        <v>27.923999999999999</v>
      </c>
      <c r="N61" s="17">
        <f>exportall2_freq!F60</f>
        <v>218.51</v>
      </c>
      <c r="O61" s="17">
        <f>exportall2_freq!G60</f>
        <v>189.97</v>
      </c>
      <c r="P61" s="17">
        <f>exportall2_freq!H60</f>
        <v>32.500999999999998</v>
      </c>
      <c r="Q61" s="17">
        <f>exportall2_freq!I60</f>
        <v>47.76</v>
      </c>
      <c r="R61" s="17">
        <f t="shared" si="19"/>
        <v>5.2782000000000003E-3</v>
      </c>
      <c r="S61" s="17">
        <f t="shared" si="19"/>
        <v>4.7333000000000002E-3</v>
      </c>
      <c r="T61" s="17">
        <f t="shared" si="19"/>
        <v>4.5079999999999999E-3</v>
      </c>
      <c r="U61" s="17">
        <f t="shared" si="19"/>
        <v>3.6575000000000002E-3</v>
      </c>
      <c r="V61" s="17">
        <f t="shared" si="19"/>
        <v>3.6465E-3</v>
      </c>
      <c r="W61" s="17">
        <f t="shared" si="19"/>
        <v>3.5925000000000002E-3</v>
      </c>
      <c r="X61" s="17">
        <f t="shared" si="19"/>
        <v>3.5239999999999998E-3</v>
      </c>
      <c r="Y61" s="17">
        <f t="shared" si="19"/>
        <v>3.473E-3</v>
      </c>
      <c r="Z61" s="17">
        <f t="shared" si="19"/>
        <v>39.520000000000003</v>
      </c>
      <c r="AA61" s="17">
        <f t="shared" si="19"/>
        <v>31.890999999999998</v>
      </c>
      <c r="AB61" s="17">
        <f t="shared" si="19"/>
        <v>40.436</v>
      </c>
      <c r="AC61" s="17">
        <f t="shared" si="19"/>
        <v>27.923999999999999</v>
      </c>
      <c r="AD61" s="17">
        <f t="shared" si="19"/>
        <v>218.51</v>
      </c>
      <c r="AE61" s="17">
        <f t="shared" si="19"/>
        <v>189.97</v>
      </c>
      <c r="AF61" s="17">
        <f t="shared" si="19"/>
        <v>32.500999999999998</v>
      </c>
      <c r="AG61" s="17">
        <f t="shared" si="18"/>
        <v>47.76</v>
      </c>
      <c r="AH61">
        <f>szenzoradatok!B62</f>
        <v>39.244799999999998</v>
      </c>
      <c r="AJ61" t="str">
        <f t="shared" si="5"/>
        <v>o59</v>
      </c>
      <c r="AK61">
        <f t="shared" si="20"/>
        <v>30</v>
      </c>
      <c r="AL61">
        <f t="shared" si="20"/>
        <v>30</v>
      </c>
      <c r="AM61">
        <f t="shared" si="20"/>
        <v>30</v>
      </c>
      <c r="AN61">
        <f t="shared" si="20"/>
        <v>36</v>
      </c>
      <c r="AO61">
        <f t="shared" si="20"/>
        <v>34</v>
      </c>
      <c r="AP61">
        <f t="shared" si="20"/>
        <v>34</v>
      </c>
      <c r="AQ61">
        <f t="shared" si="20"/>
        <v>32</v>
      </c>
      <c r="AR61">
        <f t="shared" si="20"/>
        <v>33</v>
      </c>
      <c r="AS61">
        <f t="shared" si="20"/>
        <v>54</v>
      </c>
      <c r="AT61">
        <f t="shared" si="20"/>
        <v>55</v>
      </c>
      <c r="AU61">
        <f t="shared" si="20"/>
        <v>53</v>
      </c>
      <c r="AV61">
        <f t="shared" si="20"/>
        <v>57</v>
      </c>
      <c r="AW61">
        <f t="shared" si="20"/>
        <v>27</v>
      </c>
      <c r="AX61">
        <f t="shared" si="20"/>
        <v>37</v>
      </c>
      <c r="AY61">
        <f t="shared" si="20"/>
        <v>55</v>
      </c>
      <c r="AZ61">
        <f t="shared" si="15"/>
        <v>44</v>
      </c>
      <c r="BA61">
        <f t="shared" si="13"/>
        <v>35</v>
      </c>
      <c r="BB61">
        <f t="shared" si="13"/>
        <v>35</v>
      </c>
      <c r="BC61">
        <f t="shared" si="13"/>
        <v>35</v>
      </c>
      <c r="BD61">
        <f t="shared" si="13"/>
        <v>29</v>
      </c>
      <c r="BE61">
        <f t="shared" si="13"/>
        <v>31</v>
      </c>
      <c r="BF61">
        <f t="shared" si="13"/>
        <v>31</v>
      </c>
      <c r="BG61">
        <f t="shared" si="13"/>
        <v>33</v>
      </c>
      <c r="BH61">
        <f t="shared" si="12"/>
        <v>32</v>
      </c>
      <c r="BI61">
        <f t="shared" si="12"/>
        <v>11</v>
      </c>
      <c r="BJ61">
        <f t="shared" si="12"/>
        <v>10</v>
      </c>
      <c r="BK61">
        <f t="shared" si="12"/>
        <v>12</v>
      </c>
      <c r="BL61">
        <f t="shared" si="12"/>
        <v>7</v>
      </c>
      <c r="BM61">
        <f t="shared" si="12"/>
        <v>38</v>
      </c>
      <c r="BN61">
        <f t="shared" si="12"/>
        <v>28</v>
      </c>
      <c r="BO61">
        <f t="shared" si="12"/>
        <v>10</v>
      </c>
      <c r="BP61">
        <f t="shared" si="17"/>
        <v>21</v>
      </c>
      <c r="BQ61">
        <f t="shared" si="9"/>
        <v>39244</v>
      </c>
    </row>
    <row r="62" spans="1:69" customFormat="1" x14ac:dyDescent="0.25">
      <c r="A62" t="s">
        <v>2700</v>
      </c>
      <c r="B62" s="17">
        <f>exportall2_ampl!B61</f>
        <v>3.7989999999999999E-3</v>
      </c>
      <c r="C62" s="17">
        <f>exportall2_ampl!C61</f>
        <v>3.7531000000000001E-3</v>
      </c>
      <c r="D62" s="17">
        <f>exportall2_ampl!D61</f>
        <v>3.7485999999999999E-3</v>
      </c>
      <c r="E62" s="17">
        <f>exportall2_ampl!E61</f>
        <v>3.7401000000000001E-3</v>
      </c>
      <c r="F62" s="17">
        <f>exportall2_ampl!F61</f>
        <v>3.6158000000000002E-3</v>
      </c>
      <c r="G62" s="17">
        <f>exportall2_ampl!G61</f>
        <v>3.5495000000000001E-3</v>
      </c>
      <c r="H62" s="17">
        <f>exportall2_ampl!H61</f>
        <v>3.5225E-3</v>
      </c>
      <c r="I62" s="17">
        <f>exportall2_ampl!I61</f>
        <v>3.4323999999999999E-3</v>
      </c>
      <c r="J62" s="17">
        <f>exportall2_freq!B61</f>
        <v>30.67</v>
      </c>
      <c r="K62" s="17">
        <f>exportall2_freq!C61</f>
        <v>44.707999999999998</v>
      </c>
      <c r="L62" s="17">
        <f>exportall2_freq!D61</f>
        <v>47.15</v>
      </c>
      <c r="M62" s="17">
        <f>exportall2_freq!E61</f>
        <v>29.907</v>
      </c>
      <c r="N62" s="17">
        <f>exportall2_freq!F61</f>
        <v>53.558</v>
      </c>
      <c r="O62" s="17">
        <f>exportall2_freq!G61</f>
        <v>239.72</v>
      </c>
      <c r="P62" s="17">
        <f>exportall2_freq!H61</f>
        <v>192.87</v>
      </c>
      <c r="Q62" s="17">
        <f>exportall2_freq!I61</f>
        <v>26.855</v>
      </c>
      <c r="R62" s="17">
        <f t="shared" si="19"/>
        <v>3.7989999999999999E-3</v>
      </c>
      <c r="S62" s="17">
        <f t="shared" si="19"/>
        <v>3.7531000000000001E-3</v>
      </c>
      <c r="T62" s="17">
        <f t="shared" si="19"/>
        <v>3.7485999999999999E-3</v>
      </c>
      <c r="U62" s="17">
        <f t="shared" si="19"/>
        <v>3.7401000000000001E-3</v>
      </c>
      <c r="V62" s="17">
        <f t="shared" si="19"/>
        <v>3.6158000000000002E-3</v>
      </c>
      <c r="W62" s="17">
        <f t="shared" si="19"/>
        <v>3.5495000000000001E-3</v>
      </c>
      <c r="X62" s="17">
        <f t="shared" si="19"/>
        <v>3.5225E-3</v>
      </c>
      <c r="Y62" s="17">
        <f t="shared" si="19"/>
        <v>3.4323999999999999E-3</v>
      </c>
      <c r="Z62" s="17">
        <f t="shared" si="19"/>
        <v>30.67</v>
      </c>
      <c r="AA62" s="17">
        <f t="shared" si="19"/>
        <v>44.707999999999998</v>
      </c>
      <c r="AB62" s="17">
        <f t="shared" si="19"/>
        <v>47.15</v>
      </c>
      <c r="AC62" s="17">
        <f t="shared" si="19"/>
        <v>29.907</v>
      </c>
      <c r="AD62" s="17">
        <f t="shared" si="19"/>
        <v>53.558</v>
      </c>
      <c r="AE62" s="17">
        <f t="shared" si="19"/>
        <v>239.72</v>
      </c>
      <c r="AF62" s="17">
        <f t="shared" si="19"/>
        <v>192.87</v>
      </c>
      <c r="AG62" s="17">
        <f t="shared" si="18"/>
        <v>26.855</v>
      </c>
      <c r="AH62">
        <f>szenzoradatok!B63</f>
        <v>39.253399999999999</v>
      </c>
      <c r="AJ62" t="str">
        <f t="shared" si="5"/>
        <v>o60</v>
      </c>
      <c r="AK62">
        <f t="shared" si="20"/>
        <v>47</v>
      </c>
      <c r="AL62">
        <f t="shared" si="20"/>
        <v>39</v>
      </c>
      <c r="AM62">
        <f t="shared" si="20"/>
        <v>36</v>
      </c>
      <c r="AN62">
        <f t="shared" si="20"/>
        <v>35</v>
      </c>
      <c r="AO62">
        <f t="shared" si="20"/>
        <v>35</v>
      </c>
      <c r="AP62">
        <f t="shared" si="20"/>
        <v>34</v>
      </c>
      <c r="AQ62">
        <f t="shared" si="20"/>
        <v>33</v>
      </c>
      <c r="AR62">
        <f t="shared" si="20"/>
        <v>34</v>
      </c>
      <c r="AS62">
        <f t="shared" si="20"/>
        <v>59</v>
      </c>
      <c r="AT62">
        <f t="shared" si="20"/>
        <v>49</v>
      </c>
      <c r="AU62">
        <f t="shared" si="20"/>
        <v>46</v>
      </c>
      <c r="AV62">
        <f t="shared" si="20"/>
        <v>56</v>
      </c>
      <c r="AW62">
        <f t="shared" si="20"/>
        <v>45</v>
      </c>
      <c r="AX62">
        <f t="shared" si="20"/>
        <v>11</v>
      </c>
      <c r="AY62">
        <f t="shared" si="20"/>
        <v>36</v>
      </c>
      <c r="AZ62">
        <f t="shared" si="15"/>
        <v>57</v>
      </c>
      <c r="BA62">
        <f t="shared" si="13"/>
        <v>18</v>
      </c>
      <c r="BB62">
        <f t="shared" si="13"/>
        <v>26</v>
      </c>
      <c r="BC62">
        <f t="shared" si="13"/>
        <v>29</v>
      </c>
      <c r="BD62">
        <f t="shared" si="13"/>
        <v>30</v>
      </c>
      <c r="BE62">
        <f t="shared" si="13"/>
        <v>30</v>
      </c>
      <c r="BF62">
        <f t="shared" si="13"/>
        <v>31</v>
      </c>
      <c r="BG62">
        <f t="shared" si="13"/>
        <v>32</v>
      </c>
      <c r="BH62">
        <f t="shared" si="12"/>
        <v>31</v>
      </c>
      <c r="BI62">
        <f t="shared" si="12"/>
        <v>6</v>
      </c>
      <c r="BJ62">
        <f t="shared" si="12"/>
        <v>16</v>
      </c>
      <c r="BK62">
        <f t="shared" si="12"/>
        <v>19</v>
      </c>
      <c r="BL62">
        <f t="shared" si="12"/>
        <v>9</v>
      </c>
      <c r="BM62">
        <f t="shared" si="12"/>
        <v>20</v>
      </c>
      <c r="BN62">
        <f t="shared" si="12"/>
        <v>54</v>
      </c>
      <c r="BO62">
        <f t="shared" si="12"/>
        <v>29</v>
      </c>
      <c r="BP62">
        <f t="shared" si="17"/>
        <v>8</v>
      </c>
      <c r="BQ62">
        <f t="shared" si="9"/>
        <v>39253</v>
      </c>
    </row>
    <row r="63" spans="1:69" customFormat="1" x14ac:dyDescent="0.25">
      <c r="A63" t="s">
        <v>49</v>
      </c>
      <c r="B63" s="17">
        <f>exportall2_ampl!B62</f>
        <v>2.1377E-2</v>
      </c>
      <c r="C63" s="17">
        <f>exportall2_ampl!C62</f>
        <v>2.0337000000000001E-2</v>
      </c>
      <c r="D63" s="17">
        <f>exportall2_ampl!D62</f>
        <v>1.8374000000000001E-2</v>
      </c>
      <c r="E63" s="17">
        <f>exportall2_ampl!E62</f>
        <v>1.7132000000000001E-2</v>
      </c>
      <c r="F63" s="17">
        <f>exportall2_ampl!F62</f>
        <v>1.553E-2</v>
      </c>
      <c r="G63" s="17">
        <f>exportall2_ampl!G62</f>
        <v>1.4716E-2</v>
      </c>
      <c r="H63" s="17">
        <f>exportall2_ampl!H62</f>
        <v>1.396E-2</v>
      </c>
      <c r="I63" s="17">
        <f>exportall2_ampl!I62</f>
        <v>1.3932999999999999E-2</v>
      </c>
      <c r="J63" s="17">
        <f>exportall2_freq!B62</f>
        <v>56</v>
      </c>
      <c r="K63" s="17">
        <f>exportall2_freq!C62</f>
        <v>213.17</v>
      </c>
      <c r="L63" s="17">
        <f>exportall2_freq!D62</f>
        <v>207.98</v>
      </c>
      <c r="M63" s="17">
        <f>exportall2_freq!E62</f>
        <v>211.33</v>
      </c>
      <c r="N63" s="17">
        <f>exportall2_freq!F62</f>
        <v>191.35</v>
      </c>
      <c r="O63" s="17">
        <f>exportall2_freq!G62</f>
        <v>208.44</v>
      </c>
      <c r="P63" s="17">
        <f>exportall2_freq!H62</f>
        <v>204.77</v>
      </c>
      <c r="Q63" s="17">
        <f>exportall2_freq!I62</f>
        <v>52.643000000000001</v>
      </c>
      <c r="R63" s="17">
        <f t="shared" si="19"/>
        <v>2.1377E-2</v>
      </c>
      <c r="S63" s="17">
        <f t="shared" si="19"/>
        <v>2.0337000000000001E-2</v>
      </c>
      <c r="T63" s="17">
        <f t="shared" si="19"/>
        <v>1.8374000000000001E-2</v>
      </c>
      <c r="U63" s="17">
        <f t="shared" si="19"/>
        <v>1.7132000000000001E-2</v>
      </c>
      <c r="V63" s="17">
        <f t="shared" si="19"/>
        <v>1.553E-2</v>
      </c>
      <c r="W63" s="17">
        <f t="shared" si="19"/>
        <v>1.4716E-2</v>
      </c>
      <c r="X63" s="17">
        <f t="shared" si="19"/>
        <v>1.396E-2</v>
      </c>
      <c r="Y63" s="17">
        <f t="shared" si="19"/>
        <v>1.3932999999999999E-2</v>
      </c>
      <c r="Z63" s="17">
        <f t="shared" si="19"/>
        <v>56</v>
      </c>
      <c r="AA63" s="17">
        <f t="shared" si="19"/>
        <v>213.17</v>
      </c>
      <c r="AB63" s="17">
        <f t="shared" si="19"/>
        <v>207.98</v>
      </c>
      <c r="AC63" s="17">
        <f t="shared" si="19"/>
        <v>211.33</v>
      </c>
      <c r="AD63" s="17">
        <f t="shared" si="19"/>
        <v>191.35</v>
      </c>
      <c r="AE63" s="17">
        <f t="shared" si="19"/>
        <v>208.44</v>
      </c>
      <c r="AF63" s="17">
        <f t="shared" si="19"/>
        <v>204.77</v>
      </c>
      <c r="AG63" s="17">
        <f t="shared" si="18"/>
        <v>52.643000000000001</v>
      </c>
      <c r="AH63">
        <f>szenzoradatok!B64</f>
        <v>42.632399999999997</v>
      </c>
      <c r="AJ63" t="str">
        <f t="shared" si="5"/>
        <v>o61</v>
      </c>
      <c r="AK63">
        <f t="shared" si="20"/>
        <v>1</v>
      </c>
      <c r="AL63">
        <f t="shared" si="20"/>
        <v>1</v>
      </c>
      <c r="AM63">
        <f t="shared" si="20"/>
        <v>1</v>
      </c>
      <c r="AN63">
        <f t="shared" si="20"/>
        <v>2</v>
      </c>
      <c r="AO63">
        <f t="shared" si="20"/>
        <v>2</v>
      </c>
      <c r="AP63">
        <f t="shared" si="20"/>
        <v>2</v>
      </c>
      <c r="AQ63">
        <f t="shared" si="20"/>
        <v>4</v>
      </c>
      <c r="AR63">
        <f t="shared" si="20"/>
        <v>3</v>
      </c>
      <c r="AS63">
        <f t="shared" si="20"/>
        <v>45</v>
      </c>
      <c r="AT63">
        <f t="shared" si="20"/>
        <v>30</v>
      </c>
      <c r="AU63">
        <f t="shared" si="20"/>
        <v>26</v>
      </c>
      <c r="AV63">
        <f t="shared" si="20"/>
        <v>30</v>
      </c>
      <c r="AW63">
        <f t="shared" si="20"/>
        <v>34</v>
      </c>
      <c r="AX63">
        <f t="shared" si="20"/>
        <v>30</v>
      </c>
      <c r="AY63">
        <f t="shared" si="20"/>
        <v>32</v>
      </c>
      <c r="AZ63">
        <f t="shared" si="15"/>
        <v>43</v>
      </c>
      <c r="BA63">
        <f t="shared" si="13"/>
        <v>64</v>
      </c>
      <c r="BB63">
        <f t="shared" si="13"/>
        <v>64</v>
      </c>
      <c r="BC63">
        <f t="shared" si="13"/>
        <v>64</v>
      </c>
      <c r="BD63">
        <f t="shared" ref="BD63:BM94" si="21">INT(RANK(U63,U$3:U$128,BD$1)/2)+1</f>
        <v>63</v>
      </c>
      <c r="BE63">
        <f t="shared" si="21"/>
        <v>63</v>
      </c>
      <c r="BF63">
        <f t="shared" si="21"/>
        <v>63</v>
      </c>
      <c r="BG63">
        <f t="shared" si="21"/>
        <v>61</v>
      </c>
      <c r="BH63">
        <f t="shared" si="12"/>
        <v>62</v>
      </c>
      <c r="BI63">
        <f t="shared" si="12"/>
        <v>20</v>
      </c>
      <c r="BJ63">
        <f t="shared" si="12"/>
        <v>35</v>
      </c>
      <c r="BK63">
        <f t="shared" si="12"/>
        <v>39</v>
      </c>
      <c r="BL63">
        <f t="shared" si="12"/>
        <v>35</v>
      </c>
      <c r="BM63">
        <f t="shared" si="12"/>
        <v>31</v>
      </c>
      <c r="BN63">
        <f t="shared" si="12"/>
        <v>35</v>
      </c>
      <c r="BO63">
        <f t="shared" si="12"/>
        <v>33</v>
      </c>
      <c r="BP63">
        <f t="shared" si="17"/>
        <v>22</v>
      </c>
      <c r="BQ63">
        <f t="shared" si="9"/>
        <v>42632</v>
      </c>
    </row>
    <row r="64" spans="1:69" customFormat="1" x14ac:dyDescent="0.25">
      <c r="A64" t="s">
        <v>2701</v>
      </c>
      <c r="B64" s="17">
        <f>exportall2_ampl!B63</f>
        <v>1.5427E-2</v>
      </c>
      <c r="C64" s="17">
        <f>exportall2_ampl!C63</f>
        <v>1.5358999999999999E-2</v>
      </c>
      <c r="D64" s="17">
        <f>exportall2_ampl!D63</f>
        <v>1.5179E-2</v>
      </c>
      <c r="E64" s="17">
        <f>exportall2_ampl!E63</f>
        <v>1.439E-2</v>
      </c>
      <c r="F64" s="17">
        <f>exportall2_ampl!F63</f>
        <v>1.4368000000000001E-2</v>
      </c>
      <c r="G64" s="17">
        <f>exportall2_ampl!G63</f>
        <v>1.4080000000000001E-2</v>
      </c>
      <c r="H64" s="17">
        <f>exportall2_ampl!H63</f>
        <v>1.4005E-2</v>
      </c>
      <c r="I64" s="17">
        <f>exportall2_ampl!I63</f>
        <v>1.3962E-2</v>
      </c>
      <c r="J64" s="17">
        <f>exportall2_freq!B63</f>
        <v>220.18</v>
      </c>
      <c r="K64" s="17">
        <f>exportall2_freq!C63</f>
        <v>195.47</v>
      </c>
      <c r="L64" s="17">
        <f>exportall2_freq!D63</f>
        <v>56.61</v>
      </c>
      <c r="M64" s="17">
        <f>exportall2_freq!E63</f>
        <v>215.3</v>
      </c>
      <c r="N64" s="17">
        <f>exportall2_freq!F63</f>
        <v>57.372999999999998</v>
      </c>
      <c r="O64" s="17">
        <f>exportall2_freq!G63</f>
        <v>186.61</v>
      </c>
      <c r="P64" s="17">
        <f>exportall2_freq!H63</f>
        <v>55.695</v>
      </c>
      <c r="Q64" s="17">
        <f>exportall2_freq!I63</f>
        <v>237.58</v>
      </c>
      <c r="R64" s="17">
        <f t="shared" si="19"/>
        <v>1.5427E-2</v>
      </c>
      <c r="S64" s="17">
        <f t="shared" si="19"/>
        <v>1.5358999999999999E-2</v>
      </c>
      <c r="T64" s="17">
        <f t="shared" si="19"/>
        <v>1.5179E-2</v>
      </c>
      <c r="U64" s="17">
        <f t="shared" si="19"/>
        <v>1.439E-2</v>
      </c>
      <c r="V64" s="17">
        <f t="shared" si="19"/>
        <v>1.4368000000000001E-2</v>
      </c>
      <c r="W64" s="17">
        <f t="shared" si="19"/>
        <v>1.4080000000000001E-2</v>
      </c>
      <c r="X64" s="17">
        <f t="shared" si="19"/>
        <v>1.4005E-2</v>
      </c>
      <c r="Y64" s="17">
        <f t="shared" si="19"/>
        <v>1.3962E-2</v>
      </c>
      <c r="Z64" s="17">
        <f t="shared" si="19"/>
        <v>220.18</v>
      </c>
      <c r="AA64" s="17">
        <f t="shared" si="19"/>
        <v>195.47</v>
      </c>
      <c r="AB64" s="17">
        <f t="shared" si="19"/>
        <v>56.61</v>
      </c>
      <c r="AC64" s="17">
        <f t="shared" si="19"/>
        <v>215.3</v>
      </c>
      <c r="AD64" s="17">
        <f t="shared" si="19"/>
        <v>57.372999999999998</v>
      </c>
      <c r="AE64" s="17">
        <f t="shared" si="19"/>
        <v>186.61</v>
      </c>
      <c r="AF64" s="17">
        <f t="shared" si="19"/>
        <v>55.695</v>
      </c>
      <c r="AG64" s="17">
        <f t="shared" si="18"/>
        <v>237.58</v>
      </c>
      <c r="AH64">
        <f>szenzoradatok!B65</f>
        <v>42.537300000000002</v>
      </c>
      <c r="AJ64" t="str">
        <f t="shared" si="5"/>
        <v>o62</v>
      </c>
      <c r="AK64">
        <f t="shared" si="20"/>
        <v>5</v>
      </c>
      <c r="AL64">
        <f t="shared" si="20"/>
        <v>4</v>
      </c>
      <c r="AM64">
        <f t="shared" si="20"/>
        <v>4</v>
      </c>
      <c r="AN64">
        <f t="shared" si="20"/>
        <v>4</v>
      </c>
      <c r="AO64">
        <f t="shared" si="20"/>
        <v>4</v>
      </c>
      <c r="AP64">
        <f t="shared" si="20"/>
        <v>4</v>
      </c>
      <c r="AQ64">
        <f t="shared" si="20"/>
        <v>3</v>
      </c>
      <c r="AR64">
        <f t="shared" si="20"/>
        <v>3</v>
      </c>
      <c r="AS64">
        <f t="shared" si="20"/>
        <v>29</v>
      </c>
      <c r="AT64">
        <f t="shared" si="20"/>
        <v>35</v>
      </c>
      <c r="AU64">
        <f t="shared" si="20"/>
        <v>42</v>
      </c>
      <c r="AV64">
        <f t="shared" si="20"/>
        <v>29</v>
      </c>
      <c r="AW64">
        <f t="shared" si="20"/>
        <v>43</v>
      </c>
      <c r="AX64">
        <f t="shared" si="20"/>
        <v>37</v>
      </c>
      <c r="AY64">
        <f t="shared" si="20"/>
        <v>43</v>
      </c>
      <c r="AZ64">
        <f t="shared" si="15"/>
        <v>16</v>
      </c>
      <c r="BA64">
        <f t="shared" si="15"/>
        <v>60</v>
      </c>
      <c r="BB64">
        <f t="shared" si="15"/>
        <v>61</v>
      </c>
      <c r="BC64">
        <f t="shared" si="15"/>
        <v>61</v>
      </c>
      <c r="BD64">
        <f t="shared" si="21"/>
        <v>61</v>
      </c>
      <c r="BE64">
        <f t="shared" si="21"/>
        <v>61</v>
      </c>
      <c r="BF64">
        <f t="shared" si="21"/>
        <v>61</v>
      </c>
      <c r="BG64">
        <f t="shared" si="21"/>
        <v>62</v>
      </c>
      <c r="BH64">
        <f t="shared" si="12"/>
        <v>62</v>
      </c>
      <c r="BI64">
        <f t="shared" si="12"/>
        <v>36</v>
      </c>
      <c r="BJ64">
        <f t="shared" si="12"/>
        <v>30</v>
      </c>
      <c r="BK64">
        <f t="shared" si="12"/>
        <v>23</v>
      </c>
      <c r="BL64">
        <f t="shared" si="12"/>
        <v>36</v>
      </c>
      <c r="BM64">
        <f t="shared" si="12"/>
        <v>22</v>
      </c>
      <c r="BN64">
        <f t="shared" si="12"/>
        <v>28</v>
      </c>
      <c r="BO64">
        <f t="shared" si="12"/>
        <v>22</v>
      </c>
      <c r="BP64">
        <f t="shared" si="17"/>
        <v>49</v>
      </c>
      <c r="BQ64">
        <f t="shared" si="9"/>
        <v>42537</v>
      </c>
    </row>
    <row r="65" spans="1:69" customFormat="1" x14ac:dyDescent="0.25">
      <c r="A65" t="s">
        <v>2702</v>
      </c>
      <c r="B65" s="17">
        <f>exportall2_ampl!B64</f>
        <v>1.7432E-2</v>
      </c>
      <c r="C65" s="17">
        <f>exportall2_ampl!C64</f>
        <v>1.5601E-2</v>
      </c>
      <c r="D65" s="17">
        <f>exportall2_ampl!D64</f>
        <v>1.5446E-2</v>
      </c>
      <c r="E65" s="17">
        <f>exportall2_ampl!E64</f>
        <v>1.5159000000000001E-2</v>
      </c>
      <c r="F65" s="17">
        <f>exportall2_ampl!F64</f>
        <v>1.5095000000000001E-2</v>
      </c>
      <c r="G65" s="17">
        <f>exportall2_ampl!G64</f>
        <v>1.4694E-2</v>
      </c>
      <c r="H65" s="17">
        <f>exportall2_ampl!H64</f>
        <v>1.4619E-2</v>
      </c>
      <c r="I65" s="17">
        <f>exportall2_ampl!I64</f>
        <v>1.4543E-2</v>
      </c>
      <c r="J65" s="17">
        <f>exportall2_freq!B64</f>
        <v>207.98</v>
      </c>
      <c r="K65" s="17">
        <f>exportall2_freq!C64</f>
        <v>232.54</v>
      </c>
      <c r="L65" s="17">
        <f>exportall2_freq!D64</f>
        <v>228.88</v>
      </c>
      <c r="M65" s="17">
        <f>exportall2_freq!E64</f>
        <v>205.23</v>
      </c>
      <c r="N65" s="17">
        <f>exportall2_freq!F64</f>
        <v>200.04</v>
      </c>
      <c r="O65" s="17">
        <f>exportall2_freq!G64</f>
        <v>234.53</v>
      </c>
      <c r="P65" s="17">
        <f>exportall2_freq!H64</f>
        <v>228.27</v>
      </c>
      <c r="Q65" s="17">
        <f>exportall2_freq!I64</f>
        <v>241.55</v>
      </c>
      <c r="R65" s="17">
        <f t="shared" si="19"/>
        <v>1.7432E-2</v>
      </c>
      <c r="S65" s="17">
        <f t="shared" si="19"/>
        <v>1.5601E-2</v>
      </c>
      <c r="T65" s="17">
        <f t="shared" si="19"/>
        <v>1.5446E-2</v>
      </c>
      <c r="U65" s="17">
        <f t="shared" si="19"/>
        <v>1.5159000000000001E-2</v>
      </c>
      <c r="V65" s="17">
        <f t="shared" si="19"/>
        <v>1.5095000000000001E-2</v>
      </c>
      <c r="W65" s="17">
        <f t="shared" si="19"/>
        <v>1.4694E-2</v>
      </c>
      <c r="X65" s="17">
        <f t="shared" si="19"/>
        <v>1.4619E-2</v>
      </c>
      <c r="Y65" s="17">
        <f t="shared" si="19"/>
        <v>1.4543E-2</v>
      </c>
      <c r="Z65" s="17">
        <f t="shared" si="19"/>
        <v>207.98</v>
      </c>
      <c r="AA65" s="17">
        <f t="shared" si="19"/>
        <v>232.54</v>
      </c>
      <c r="AB65" s="17">
        <f t="shared" si="19"/>
        <v>228.88</v>
      </c>
      <c r="AC65" s="17">
        <f t="shared" si="19"/>
        <v>205.23</v>
      </c>
      <c r="AD65" s="17">
        <f t="shared" si="19"/>
        <v>200.04</v>
      </c>
      <c r="AE65" s="17">
        <f t="shared" si="19"/>
        <v>234.53</v>
      </c>
      <c r="AF65" s="17">
        <f t="shared" si="19"/>
        <v>228.27</v>
      </c>
      <c r="AG65" s="17">
        <f t="shared" si="18"/>
        <v>241.55</v>
      </c>
      <c r="AH65">
        <f>szenzoradatok!B66</f>
        <v>42.573</v>
      </c>
      <c r="AJ65" t="str">
        <f t="shared" si="5"/>
        <v>o63</v>
      </c>
      <c r="AK65">
        <f t="shared" si="20"/>
        <v>3</v>
      </c>
      <c r="AL65">
        <f t="shared" si="20"/>
        <v>3</v>
      </c>
      <c r="AM65">
        <f t="shared" si="20"/>
        <v>3</v>
      </c>
      <c r="AN65">
        <f t="shared" si="20"/>
        <v>3</v>
      </c>
      <c r="AO65">
        <f t="shared" si="20"/>
        <v>3</v>
      </c>
      <c r="AP65">
        <f t="shared" si="20"/>
        <v>2</v>
      </c>
      <c r="AQ65">
        <f t="shared" si="20"/>
        <v>2</v>
      </c>
      <c r="AR65">
        <f t="shared" si="20"/>
        <v>2</v>
      </c>
      <c r="AS65">
        <f t="shared" si="20"/>
        <v>34</v>
      </c>
      <c r="AT65">
        <f t="shared" si="20"/>
        <v>20</v>
      </c>
      <c r="AU65">
        <f t="shared" si="20"/>
        <v>21</v>
      </c>
      <c r="AV65">
        <f t="shared" si="20"/>
        <v>34</v>
      </c>
      <c r="AW65">
        <f t="shared" si="20"/>
        <v>31</v>
      </c>
      <c r="AX65">
        <f t="shared" si="20"/>
        <v>18</v>
      </c>
      <c r="AY65">
        <f t="shared" si="20"/>
        <v>25</v>
      </c>
      <c r="AZ65">
        <f t="shared" si="15"/>
        <v>11</v>
      </c>
      <c r="BA65">
        <f t="shared" si="15"/>
        <v>62</v>
      </c>
      <c r="BB65">
        <f t="shared" si="15"/>
        <v>62</v>
      </c>
      <c r="BC65">
        <f t="shared" si="15"/>
        <v>62</v>
      </c>
      <c r="BD65">
        <f t="shared" si="21"/>
        <v>62</v>
      </c>
      <c r="BE65">
        <f t="shared" si="21"/>
        <v>62</v>
      </c>
      <c r="BF65">
        <f t="shared" si="21"/>
        <v>63</v>
      </c>
      <c r="BG65">
        <f t="shared" si="21"/>
        <v>63</v>
      </c>
      <c r="BH65">
        <f t="shared" si="12"/>
        <v>63</v>
      </c>
      <c r="BI65">
        <f t="shared" si="12"/>
        <v>31</v>
      </c>
      <c r="BJ65">
        <f t="shared" si="12"/>
        <v>45</v>
      </c>
      <c r="BK65">
        <f t="shared" si="12"/>
        <v>44</v>
      </c>
      <c r="BL65">
        <f t="shared" si="12"/>
        <v>31</v>
      </c>
      <c r="BM65">
        <f t="shared" si="12"/>
        <v>34</v>
      </c>
      <c r="BN65">
        <f t="shared" si="12"/>
        <v>46</v>
      </c>
      <c r="BO65">
        <f t="shared" si="12"/>
        <v>40</v>
      </c>
      <c r="BP65">
        <f t="shared" si="17"/>
        <v>54</v>
      </c>
      <c r="BQ65">
        <f t="shared" si="9"/>
        <v>42573</v>
      </c>
    </row>
    <row r="66" spans="1:69" customFormat="1" x14ac:dyDescent="0.25">
      <c r="A66" t="s">
        <v>2703</v>
      </c>
      <c r="B66" s="17">
        <f>exportall2_ampl!B65</f>
        <v>1.6830999999999999E-2</v>
      </c>
      <c r="C66" s="17">
        <f>exportall2_ampl!C65</f>
        <v>1.6705000000000001E-2</v>
      </c>
      <c r="D66" s="17">
        <f>exportall2_ampl!D65</f>
        <v>1.6301E-2</v>
      </c>
      <c r="E66" s="17">
        <f>exportall2_ampl!E65</f>
        <v>1.5747000000000001E-2</v>
      </c>
      <c r="F66" s="17">
        <f>exportall2_ampl!F65</f>
        <v>1.5610000000000001E-2</v>
      </c>
      <c r="G66" s="17">
        <f>exportall2_ampl!G65</f>
        <v>1.5573E-2</v>
      </c>
      <c r="H66" s="17">
        <f>exportall2_ampl!H65</f>
        <v>1.5245E-2</v>
      </c>
      <c r="I66" s="17">
        <f>exportall2_ampl!I65</f>
        <v>1.5178000000000001E-2</v>
      </c>
      <c r="J66" s="17">
        <f>exportall2_freq!B65</f>
        <v>52.795000000000002</v>
      </c>
      <c r="K66" s="17">
        <f>exportall2_freq!C65</f>
        <v>234.22</v>
      </c>
      <c r="L66" s="17">
        <f>exportall2_freq!D65</f>
        <v>195.62</v>
      </c>
      <c r="M66" s="17">
        <f>exportall2_freq!E65</f>
        <v>57.526000000000003</v>
      </c>
      <c r="N66" s="17">
        <f>exportall2_freq!F65</f>
        <v>232.85</v>
      </c>
      <c r="O66" s="17">
        <f>exportall2_freq!G65</f>
        <v>228.12</v>
      </c>
      <c r="P66" s="17">
        <f>exportall2_freq!H65</f>
        <v>56.305</v>
      </c>
      <c r="Q66" s="17">
        <f>exportall2_freq!I65</f>
        <v>56</v>
      </c>
      <c r="R66" s="17">
        <f t="shared" si="19"/>
        <v>1.6830999999999999E-2</v>
      </c>
      <c r="S66" s="17">
        <f t="shared" si="19"/>
        <v>1.6705000000000001E-2</v>
      </c>
      <c r="T66" s="17">
        <f t="shared" si="19"/>
        <v>1.6301E-2</v>
      </c>
      <c r="U66" s="17">
        <f t="shared" si="19"/>
        <v>1.5747000000000001E-2</v>
      </c>
      <c r="V66" s="17">
        <f t="shared" si="19"/>
        <v>1.5610000000000001E-2</v>
      </c>
      <c r="W66" s="17">
        <f t="shared" si="19"/>
        <v>1.5573E-2</v>
      </c>
      <c r="X66" s="17">
        <f t="shared" si="19"/>
        <v>1.5245E-2</v>
      </c>
      <c r="Y66" s="17">
        <f t="shared" si="19"/>
        <v>1.5178000000000001E-2</v>
      </c>
      <c r="Z66" s="17">
        <f t="shared" si="19"/>
        <v>52.795000000000002</v>
      </c>
      <c r="AA66" s="17">
        <f t="shared" si="19"/>
        <v>234.22</v>
      </c>
      <c r="AB66" s="17">
        <f t="shared" si="19"/>
        <v>195.62</v>
      </c>
      <c r="AC66" s="17">
        <f t="shared" si="19"/>
        <v>57.526000000000003</v>
      </c>
      <c r="AD66" s="17">
        <f t="shared" si="19"/>
        <v>232.85</v>
      </c>
      <c r="AE66" s="17">
        <f t="shared" si="19"/>
        <v>228.12</v>
      </c>
      <c r="AF66" s="17">
        <f t="shared" si="19"/>
        <v>56.305</v>
      </c>
      <c r="AG66" s="17">
        <f t="shared" si="18"/>
        <v>56</v>
      </c>
      <c r="AH66">
        <f>szenzoradatok!B67</f>
        <v>42.666200000000003</v>
      </c>
      <c r="AJ66" t="str">
        <f t="shared" si="5"/>
        <v>o64</v>
      </c>
      <c r="AK66">
        <f t="shared" si="20"/>
        <v>3</v>
      </c>
      <c r="AL66">
        <f t="shared" si="20"/>
        <v>3</v>
      </c>
      <c r="AM66">
        <f t="shared" si="20"/>
        <v>2</v>
      </c>
      <c r="AN66">
        <f t="shared" si="20"/>
        <v>3</v>
      </c>
      <c r="AO66">
        <f t="shared" si="20"/>
        <v>1</v>
      </c>
      <c r="AP66">
        <f t="shared" si="20"/>
        <v>1</v>
      </c>
      <c r="AQ66">
        <f t="shared" si="20"/>
        <v>1</v>
      </c>
      <c r="AR66">
        <f t="shared" si="20"/>
        <v>1</v>
      </c>
      <c r="AS66">
        <f t="shared" si="20"/>
        <v>47</v>
      </c>
      <c r="AT66">
        <f t="shared" si="20"/>
        <v>16</v>
      </c>
      <c r="AU66">
        <f t="shared" si="20"/>
        <v>31</v>
      </c>
      <c r="AV66">
        <f t="shared" si="20"/>
        <v>46</v>
      </c>
      <c r="AW66">
        <f t="shared" si="20"/>
        <v>19</v>
      </c>
      <c r="AX66">
        <f t="shared" si="20"/>
        <v>24</v>
      </c>
      <c r="AY66">
        <f t="shared" si="20"/>
        <v>42</v>
      </c>
      <c r="AZ66">
        <f t="shared" si="15"/>
        <v>40</v>
      </c>
      <c r="BA66">
        <f t="shared" si="15"/>
        <v>62</v>
      </c>
      <c r="BB66">
        <f t="shared" si="15"/>
        <v>62</v>
      </c>
      <c r="BC66">
        <f t="shared" si="15"/>
        <v>63</v>
      </c>
      <c r="BD66">
        <f t="shared" si="21"/>
        <v>62</v>
      </c>
      <c r="BE66">
        <f t="shared" si="21"/>
        <v>64</v>
      </c>
      <c r="BF66">
        <f t="shared" si="21"/>
        <v>64</v>
      </c>
      <c r="BG66">
        <f t="shared" si="21"/>
        <v>64</v>
      </c>
      <c r="BH66">
        <f t="shared" si="12"/>
        <v>64</v>
      </c>
      <c r="BI66">
        <f t="shared" si="12"/>
        <v>18</v>
      </c>
      <c r="BJ66">
        <f t="shared" si="12"/>
        <v>48</v>
      </c>
      <c r="BK66">
        <f t="shared" si="12"/>
        <v>34</v>
      </c>
      <c r="BL66">
        <f t="shared" si="12"/>
        <v>19</v>
      </c>
      <c r="BM66">
        <f t="shared" si="12"/>
        <v>45</v>
      </c>
      <c r="BN66">
        <f t="shared" si="12"/>
        <v>41</v>
      </c>
      <c r="BO66">
        <f t="shared" si="12"/>
        <v>23</v>
      </c>
      <c r="BP66">
        <f t="shared" si="17"/>
        <v>24</v>
      </c>
      <c r="BQ66">
        <f t="shared" si="9"/>
        <v>42666</v>
      </c>
    </row>
    <row r="67" spans="1:69" customFormat="1" x14ac:dyDescent="0.25">
      <c r="A67" t="s">
        <v>2704</v>
      </c>
      <c r="B67" s="17">
        <f>exportall2_ampl!B66</f>
        <v>1.8499999999999999E-2</v>
      </c>
      <c r="C67" s="17">
        <f>exportall2_ampl!C66</f>
        <v>1.8256999999999999E-2</v>
      </c>
      <c r="D67" s="17">
        <f>exportall2_ampl!D66</f>
        <v>1.772E-2</v>
      </c>
      <c r="E67" s="17">
        <f>exportall2_ampl!E66</f>
        <v>1.7572000000000001E-2</v>
      </c>
      <c r="F67" s="17">
        <f>exportall2_ampl!F66</f>
        <v>1.4430999999999999E-2</v>
      </c>
      <c r="G67" s="17">
        <f>exportall2_ampl!G66</f>
        <v>1.439E-2</v>
      </c>
      <c r="H67" s="17">
        <f>exportall2_ampl!H66</f>
        <v>1.4263E-2</v>
      </c>
      <c r="I67" s="17">
        <f>exportall2_ampl!I66</f>
        <v>1.4010999999999999E-2</v>
      </c>
      <c r="J67" s="17">
        <f>exportall2_freq!B66</f>
        <v>56.152000000000001</v>
      </c>
      <c r="K67" s="17">
        <f>exportall2_freq!C66</f>
        <v>56.914999999999999</v>
      </c>
      <c r="L67" s="17">
        <f>exportall2_freq!D66</f>
        <v>54.625999999999998</v>
      </c>
      <c r="M67" s="17">
        <f>exportall2_freq!E66</f>
        <v>54.779000000000003</v>
      </c>
      <c r="N67" s="17">
        <f>exportall2_freq!F66</f>
        <v>55.695</v>
      </c>
      <c r="O67" s="17">
        <f>exportall2_freq!G66</f>
        <v>183.41</v>
      </c>
      <c r="P67" s="17">
        <f>exportall2_freq!H66</f>
        <v>202.79</v>
      </c>
      <c r="Q67" s="17">
        <f>exportall2_freq!I66</f>
        <v>193.48</v>
      </c>
      <c r="R67" s="17">
        <f t="shared" ref="R67:AF83" si="22">B67</f>
        <v>1.8499999999999999E-2</v>
      </c>
      <c r="S67" s="17">
        <f t="shared" si="22"/>
        <v>1.8256999999999999E-2</v>
      </c>
      <c r="T67" s="17">
        <f t="shared" si="22"/>
        <v>1.772E-2</v>
      </c>
      <c r="U67" s="17">
        <f t="shared" si="22"/>
        <v>1.7572000000000001E-2</v>
      </c>
      <c r="V67" s="17">
        <f t="shared" si="22"/>
        <v>1.4430999999999999E-2</v>
      </c>
      <c r="W67" s="17">
        <f t="shared" si="22"/>
        <v>1.439E-2</v>
      </c>
      <c r="X67" s="17">
        <f t="shared" si="22"/>
        <v>1.4263E-2</v>
      </c>
      <c r="Y67" s="17">
        <f t="shared" si="22"/>
        <v>1.4010999999999999E-2</v>
      </c>
      <c r="Z67" s="17">
        <f t="shared" si="22"/>
        <v>56.152000000000001</v>
      </c>
      <c r="AA67" s="17">
        <f t="shared" si="22"/>
        <v>56.914999999999999</v>
      </c>
      <c r="AB67" s="17">
        <f t="shared" si="22"/>
        <v>54.625999999999998</v>
      </c>
      <c r="AC67" s="17">
        <f t="shared" si="22"/>
        <v>54.779000000000003</v>
      </c>
      <c r="AD67" s="17">
        <f t="shared" si="22"/>
        <v>55.695</v>
      </c>
      <c r="AE67" s="17">
        <f t="shared" si="22"/>
        <v>183.41</v>
      </c>
      <c r="AF67" s="17">
        <f t="shared" si="22"/>
        <v>202.79</v>
      </c>
      <c r="AG67" s="17">
        <f t="shared" si="18"/>
        <v>193.48</v>
      </c>
      <c r="AH67">
        <f>szenzoradatok!B68</f>
        <v>42.570599999999999</v>
      </c>
      <c r="AJ67" t="str">
        <f t="shared" ref="AJ67:AJ128" si="23">A67</f>
        <v>o65</v>
      </c>
      <c r="AK67">
        <f t="shared" si="20"/>
        <v>2</v>
      </c>
      <c r="AL67">
        <f t="shared" si="20"/>
        <v>2</v>
      </c>
      <c r="AM67">
        <f t="shared" si="20"/>
        <v>2</v>
      </c>
      <c r="AN67">
        <f t="shared" si="20"/>
        <v>1</v>
      </c>
      <c r="AO67">
        <f t="shared" si="20"/>
        <v>3</v>
      </c>
      <c r="AP67">
        <f t="shared" si="20"/>
        <v>3</v>
      </c>
      <c r="AQ67">
        <f t="shared" si="20"/>
        <v>2</v>
      </c>
      <c r="AR67">
        <f t="shared" si="20"/>
        <v>2</v>
      </c>
      <c r="AS67">
        <f t="shared" si="20"/>
        <v>45</v>
      </c>
      <c r="AT67">
        <f t="shared" si="20"/>
        <v>44</v>
      </c>
      <c r="AU67">
        <f t="shared" si="20"/>
        <v>43</v>
      </c>
      <c r="AV67">
        <f t="shared" si="20"/>
        <v>47</v>
      </c>
      <c r="AW67">
        <f t="shared" si="20"/>
        <v>44</v>
      </c>
      <c r="AX67">
        <f t="shared" si="20"/>
        <v>38</v>
      </c>
      <c r="AY67">
        <f t="shared" si="20"/>
        <v>33</v>
      </c>
      <c r="AZ67">
        <f t="shared" si="15"/>
        <v>31</v>
      </c>
      <c r="BA67">
        <f t="shared" si="15"/>
        <v>63</v>
      </c>
      <c r="BB67">
        <f t="shared" si="15"/>
        <v>63</v>
      </c>
      <c r="BC67">
        <f t="shared" si="15"/>
        <v>63</v>
      </c>
      <c r="BD67">
        <f t="shared" si="21"/>
        <v>64</v>
      </c>
      <c r="BE67">
        <f t="shared" si="21"/>
        <v>62</v>
      </c>
      <c r="BF67">
        <f t="shared" si="21"/>
        <v>62</v>
      </c>
      <c r="BG67">
        <f t="shared" si="21"/>
        <v>63</v>
      </c>
      <c r="BH67">
        <f t="shared" si="12"/>
        <v>63</v>
      </c>
      <c r="BI67">
        <f t="shared" si="12"/>
        <v>20</v>
      </c>
      <c r="BJ67">
        <f t="shared" si="12"/>
        <v>21</v>
      </c>
      <c r="BK67">
        <f t="shared" si="12"/>
        <v>22</v>
      </c>
      <c r="BL67">
        <f t="shared" si="12"/>
        <v>18</v>
      </c>
      <c r="BM67">
        <f t="shared" si="12"/>
        <v>21</v>
      </c>
      <c r="BN67">
        <f t="shared" si="12"/>
        <v>27</v>
      </c>
      <c r="BO67">
        <f t="shared" si="12"/>
        <v>32</v>
      </c>
      <c r="BP67">
        <f t="shared" si="17"/>
        <v>34</v>
      </c>
      <c r="BQ67">
        <f t="shared" si="9"/>
        <v>42570</v>
      </c>
    </row>
    <row r="68" spans="1:69" customFormat="1" x14ac:dyDescent="0.25">
      <c r="A68" t="s">
        <v>50</v>
      </c>
      <c r="B68" s="17">
        <f>exportall2_ampl!B67</f>
        <v>2.1274999999999999E-2</v>
      </c>
      <c r="C68" s="17">
        <f>exportall2_ampl!C67</f>
        <v>1.7399999999999999E-2</v>
      </c>
      <c r="D68" s="17">
        <f>exportall2_ampl!D67</f>
        <v>1.6095000000000002E-2</v>
      </c>
      <c r="E68" s="17">
        <f>exportall2_ampl!E67</f>
        <v>1.6049999999999998E-2</v>
      </c>
      <c r="F68" s="17">
        <f>exportall2_ampl!F67</f>
        <v>1.5299999999999999E-2</v>
      </c>
      <c r="G68" s="17">
        <f>exportall2_ampl!G67</f>
        <v>1.4584E-2</v>
      </c>
      <c r="H68" s="17">
        <f>exportall2_ampl!H67</f>
        <v>1.3986999999999999E-2</v>
      </c>
      <c r="I68" s="17">
        <f>exportall2_ampl!I67</f>
        <v>1.3697000000000001E-2</v>
      </c>
      <c r="J68" s="17">
        <f>exportall2_freq!B67</f>
        <v>57.526000000000003</v>
      </c>
      <c r="K68" s="17">
        <f>exportall2_freq!C67</f>
        <v>55.389000000000003</v>
      </c>
      <c r="L68" s="17">
        <f>exportall2_freq!D67</f>
        <v>222.63</v>
      </c>
      <c r="M68" s="17">
        <f>exportall2_freq!E67</f>
        <v>193.79</v>
      </c>
      <c r="N68" s="17">
        <f>exportall2_freq!F67</f>
        <v>228.27</v>
      </c>
      <c r="O68" s="17">
        <f>exportall2_freq!G67</f>
        <v>53.863999999999997</v>
      </c>
      <c r="P68" s="17">
        <f>exportall2_freq!H67</f>
        <v>213.62</v>
      </c>
      <c r="Q68" s="17">
        <f>exportall2_freq!I67</f>
        <v>208.44</v>
      </c>
      <c r="R68" s="17">
        <f t="shared" si="22"/>
        <v>2.1274999999999999E-2</v>
      </c>
      <c r="S68" s="17">
        <f t="shared" si="22"/>
        <v>1.7399999999999999E-2</v>
      </c>
      <c r="T68" s="17">
        <f t="shared" si="22"/>
        <v>1.6095000000000002E-2</v>
      </c>
      <c r="U68" s="17">
        <f t="shared" si="22"/>
        <v>1.6049999999999998E-2</v>
      </c>
      <c r="V68" s="17">
        <f t="shared" si="22"/>
        <v>1.5299999999999999E-2</v>
      </c>
      <c r="W68" s="17">
        <f t="shared" si="22"/>
        <v>1.4584E-2</v>
      </c>
      <c r="X68" s="17">
        <f t="shared" si="22"/>
        <v>1.3986999999999999E-2</v>
      </c>
      <c r="Y68" s="17">
        <f t="shared" si="22"/>
        <v>1.3697000000000001E-2</v>
      </c>
      <c r="Z68" s="17">
        <f t="shared" si="22"/>
        <v>57.526000000000003</v>
      </c>
      <c r="AA68" s="17">
        <f t="shared" si="22"/>
        <v>55.389000000000003</v>
      </c>
      <c r="AB68" s="17">
        <f t="shared" si="22"/>
        <v>222.63</v>
      </c>
      <c r="AC68" s="17">
        <f t="shared" si="22"/>
        <v>193.79</v>
      </c>
      <c r="AD68" s="17">
        <f t="shared" si="22"/>
        <v>228.27</v>
      </c>
      <c r="AE68" s="17">
        <f t="shared" si="22"/>
        <v>53.863999999999997</v>
      </c>
      <c r="AF68" s="17">
        <f t="shared" si="22"/>
        <v>213.62</v>
      </c>
      <c r="AG68" s="17">
        <f t="shared" si="18"/>
        <v>208.44</v>
      </c>
      <c r="AH68">
        <f>szenzoradatok!B69</f>
        <v>42.694400000000002</v>
      </c>
      <c r="AJ68" t="str">
        <f t="shared" si="23"/>
        <v>o66</v>
      </c>
      <c r="AK68">
        <f t="shared" si="20"/>
        <v>2</v>
      </c>
      <c r="AL68">
        <f t="shared" si="20"/>
        <v>2</v>
      </c>
      <c r="AM68">
        <f t="shared" si="20"/>
        <v>3</v>
      </c>
      <c r="AN68">
        <f t="shared" si="20"/>
        <v>2</v>
      </c>
      <c r="AO68">
        <f t="shared" si="20"/>
        <v>2</v>
      </c>
      <c r="AP68">
        <f t="shared" si="20"/>
        <v>3</v>
      </c>
      <c r="AQ68">
        <f t="shared" si="20"/>
        <v>3</v>
      </c>
      <c r="AR68">
        <f t="shared" si="20"/>
        <v>4</v>
      </c>
      <c r="AS68">
        <f t="shared" si="20"/>
        <v>44</v>
      </c>
      <c r="AT68">
        <f t="shared" si="20"/>
        <v>45</v>
      </c>
      <c r="AU68">
        <f t="shared" si="20"/>
        <v>23</v>
      </c>
      <c r="AV68">
        <f t="shared" si="20"/>
        <v>37</v>
      </c>
      <c r="AW68">
        <f t="shared" si="20"/>
        <v>26</v>
      </c>
      <c r="AX68">
        <f t="shared" si="20"/>
        <v>46</v>
      </c>
      <c r="AY68">
        <f t="shared" si="20"/>
        <v>29</v>
      </c>
      <c r="AZ68">
        <f t="shared" si="15"/>
        <v>29</v>
      </c>
      <c r="BA68">
        <f t="shared" si="15"/>
        <v>63</v>
      </c>
      <c r="BB68">
        <f t="shared" si="15"/>
        <v>63</v>
      </c>
      <c r="BC68">
        <f t="shared" si="15"/>
        <v>62</v>
      </c>
      <c r="BD68">
        <f t="shared" si="21"/>
        <v>63</v>
      </c>
      <c r="BE68">
        <f t="shared" si="21"/>
        <v>63</v>
      </c>
      <c r="BF68">
        <f t="shared" si="21"/>
        <v>62</v>
      </c>
      <c r="BG68">
        <f t="shared" si="21"/>
        <v>62</v>
      </c>
      <c r="BH68">
        <f t="shared" si="12"/>
        <v>61</v>
      </c>
      <c r="BI68">
        <f t="shared" si="12"/>
        <v>21</v>
      </c>
      <c r="BJ68">
        <f t="shared" si="12"/>
        <v>20</v>
      </c>
      <c r="BK68">
        <f t="shared" si="12"/>
        <v>42</v>
      </c>
      <c r="BL68">
        <f t="shared" si="12"/>
        <v>28</v>
      </c>
      <c r="BM68">
        <f t="shared" si="12"/>
        <v>39</v>
      </c>
      <c r="BN68">
        <f t="shared" si="12"/>
        <v>19</v>
      </c>
      <c r="BO68">
        <f t="shared" si="12"/>
        <v>35</v>
      </c>
      <c r="BP68">
        <f t="shared" si="17"/>
        <v>36</v>
      </c>
      <c r="BQ68">
        <f t="shared" ref="BQ68:BQ128" si="24">INT(AH68*1000)</f>
        <v>42694</v>
      </c>
    </row>
    <row r="69" spans="1:69" customFormat="1" x14ac:dyDescent="0.25">
      <c r="A69" t="s">
        <v>2705</v>
      </c>
      <c r="B69" s="17">
        <f>exportall2_ampl!B68</f>
        <v>4.8691999999999997E-3</v>
      </c>
      <c r="C69" s="17">
        <f>exportall2_ampl!C68</f>
        <v>4.4498999999999997E-3</v>
      </c>
      <c r="D69" s="17">
        <f>exportall2_ampl!D68</f>
        <v>4.0044E-3</v>
      </c>
      <c r="E69" s="17">
        <f>exportall2_ampl!E68</f>
        <v>3.7699000000000001E-3</v>
      </c>
      <c r="F69" s="17">
        <f>exportall2_ampl!F68</f>
        <v>3.5436999999999999E-3</v>
      </c>
      <c r="G69" s="17">
        <f>exportall2_ampl!G68</f>
        <v>3.2428999999999999E-3</v>
      </c>
      <c r="H69" s="17">
        <f>exportall2_ampl!H68</f>
        <v>3.1698999999999998E-3</v>
      </c>
      <c r="I69" s="17">
        <f>exportall2_ampl!I68</f>
        <v>3.1394999999999999E-3</v>
      </c>
      <c r="J69" s="17">
        <f>exportall2_freq!B68</f>
        <v>37.536999999999999</v>
      </c>
      <c r="K69" s="17">
        <f>exportall2_freq!C68</f>
        <v>47.15</v>
      </c>
      <c r="L69" s="17">
        <f>exportall2_freq!D68</f>
        <v>44.707999999999998</v>
      </c>
      <c r="M69" s="17">
        <f>exportall2_freq!E68</f>
        <v>237.58</v>
      </c>
      <c r="N69" s="17">
        <f>exportall2_freq!F68</f>
        <v>49.286000000000001</v>
      </c>
      <c r="O69" s="17">
        <f>exportall2_freq!G68</f>
        <v>33.417000000000002</v>
      </c>
      <c r="P69" s="17">
        <f>exportall2_freq!H68</f>
        <v>190.12</v>
      </c>
      <c r="Q69" s="17">
        <f>exportall2_freq!I68</f>
        <v>31.738</v>
      </c>
      <c r="R69" s="17">
        <f t="shared" si="22"/>
        <v>4.8691999999999997E-3</v>
      </c>
      <c r="S69" s="17">
        <f t="shared" si="22"/>
        <v>4.4498999999999997E-3</v>
      </c>
      <c r="T69" s="17">
        <f t="shared" si="22"/>
        <v>4.0044E-3</v>
      </c>
      <c r="U69" s="17">
        <f t="shared" si="22"/>
        <v>3.7699000000000001E-3</v>
      </c>
      <c r="V69" s="17">
        <f t="shared" si="22"/>
        <v>3.5436999999999999E-3</v>
      </c>
      <c r="W69" s="17">
        <f t="shared" si="22"/>
        <v>3.2428999999999999E-3</v>
      </c>
      <c r="X69" s="17">
        <f t="shared" si="22"/>
        <v>3.1698999999999998E-3</v>
      </c>
      <c r="Y69" s="17">
        <f t="shared" si="22"/>
        <v>3.1394999999999999E-3</v>
      </c>
      <c r="Z69" s="17">
        <f t="shared" si="22"/>
        <v>37.536999999999999</v>
      </c>
      <c r="AA69" s="17">
        <f t="shared" si="22"/>
        <v>47.15</v>
      </c>
      <c r="AB69" s="17">
        <f t="shared" si="22"/>
        <v>44.707999999999998</v>
      </c>
      <c r="AC69" s="17">
        <f t="shared" si="22"/>
        <v>237.58</v>
      </c>
      <c r="AD69" s="17">
        <f t="shared" si="22"/>
        <v>49.286000000000001</v>
      </c>
      <c r="AE69" s="17">
        <f t="shared" si="22"/>
        <v>33.417000000000002</v>
      </c>
      <c r="AF69" s="17">
        <f t="shared" si="22"/>
        <v>190.12</v>
      </c>
      <c r="AG69" s="17">
        <f t="shared" si="18"/>
        <v>31.738</v>
      </c>
      <c r="AH69">
        <f>szenzoradatok!B70</f>
        <v>41.177700000000002</v>
      </c>
      <c r="AJ69" t="str">
        <f t="shared" si="23"/>
        <v>o67</v>
      </c>
      <c r="AK69">
        <f t="shared" ref="AK69:AY85" si="25">INT(RANK(B69,B$3:B$128,AK$1)/2)+1</f>
        <v>33</v>
      </c>
      <c r="AL69">
        <f t="shared" si="25"/>
        <v>32</v>
      </c>
      <c r="AM69">
        <f t="shared" si="25"/>
        <v>34</v>
      </c>
      <c r="AN69">
        <f t="shared" si="25"/>
        <v>33</v>
      </c>
      <c r="AO69">
        <f t="shared" si="25"/>
        <v>37</v>
      </c>
      <c r="AP69">
        <f t="shared" si="25"/>
        <v>38</v>
      </c>
      <c r="AQ69">
        <f t="shared" si="25"/>
        <v>39</v>
      </c>
      <c r="AR69">
        <f t="shared" si="25"/>
        <v>38</v>
      </c>
      <c r="AS69">
        <f t="shared" si="25"/>
        <v>55</v>
      </c>
      <c r="AT69">
        <f t="shared" si="25"/>
        <v>47</v>
      </c>
      <c r="AU69">
        <f t="shared" si="25"/>
        <v>49</v>
      </c>
      <c r="AV69">
        <f t="shared" si="25"/>
        <v>14</v>
      </c>
      <c r="AW69">
        <f t="shared" si="25"/>
        <v>48</v>
      </c>
      <c r="AX69">
        <f t="shared" si="25"/>
        <v>55</v>
      </c>
      <c r="AY69">
        <f t="shared" si="25"/>
        <v>36</v>
      </c>
      <c r="AZ69">
        <f t="shared" si="15"/>
        <v>52</v>
      </c>
      <c r="BA69">
        <f t="shared" si="15"/>
        <v>32</v>
      </c>
      <c r="BB69">
        <f t="shared" si="15"/>
        <v>33</v>
      </c>
      <c r="BC69">
        <f t="shared" si="15"/>
        <v>31</v>
      </c>
      <c r="BD69">
        <f t="shared" si="21"/>
        <v>32</v>
      </c>
      <c r="BE69">
        <f t="shared" si="21"/>
        <v>28</v>
      </c>
      <c r="BF69">
        <f t="shared" si="21"/>
        <v>27</v>
      </c>
      <c r="BG69">
        <f t="shared" si="21"/>
        <v>26</v>
      </c>
      <c r="BH69">
        <f t="shared" si="12"/>
        <v>27</v>
      </c>
      <c r="BI69">
        <f t="shared" si="12"/>
        <v>10</v>
      </c>
      <c r="BJ69">
        <f t="shared" si="12"/>
        <v>18</v>
      </c>
      <c r="BK69">
        <f t="shared" si="12"/>
        <v>16</v>
      </c>
      <c r="BL69">
        <f t="shared" si="12"/>
        <v>50</v>
      </c>
      <c r="BM69">
        <f t="shared" si="12"/>
        <v>17</v>
      </c>
      <c r="BN69">
        <f t="shared" si="12"/>
        <v>10</v>
      </c>
      <c r="BO69">
        <f t="shared" si="12"/>
        <v>28</v>
      </c>
      <c r="BP69">
        <f t="shared" si="17"/>
        <v>13</v>
      </c>
      <c r="BQ69">
        <f t="shared" si="24"/>
        <v>41177</v>
      </c>
    </row>
    <row r="70" spans="1:69" customFormat="1" x14ac:dyDescent="0.25">
      <c r="A70" t="s">
        <v>2706</v>
      </c>
      <c r="B70" s="17">
        <f>exportall2_ampl!B69</f>
        <v>1.1054E-2</v>
      </c>
      <c r="C70" s="17">
        <f>exportall2_ampl!C69</f>
        <v>1.0714E-2</v>
      </c>
      <c r="D70" s="17">
        <f>exportall2_ampl!D69</f>
        <v>9.5642999999999995E-3</v>
      </c>
      <c r="E70" s="17">
        <f>exportall2_ampl!E69</f>
        <v>9.3635999999999997E-3</v>
      </c>
      <c r="F70" s="17">
        <f>exportall2_ampl!F69</f>
        <v>8.6195000000000004E-3</v>
      </c>
      <c r="G70" s="17">
        <f>exportall2_ampl!G69</f>
        <v>8.1743000000000007E-3</v>
      </c>
      <c r="H70" s="17">
        <f>exportall2_ampl!H69</f>
        <v>7.9951999999999992E-3</v>
      </c>
      <c r="I70" s="17">
        <f>exportall2_ampl!I69</f>
        <v>7.7206000000000002E-3</v>
      </c>
      <c r="J70" s="17">
        <f>exportall2_freq!B69</f>
        <v>210.88</v>
      </c>
      <c r="K70" s="17">
        <f>exportall2_freq!C69</f>
        <v>210.72</v>
      </c>
      <c r="L70" s="17">
        <f>exportall2_freq!D69</f>
        <v>238.95</v>
      </c>
      <c r="M70" s="17">
        <f>exportall2_freq!E69</f>
        <v>235.75</v>
      </c>
      <c r="N70" s="17">
        <f>exportall2_freq!F69</f>
        <v>217.29</v>
      </c>
      <c r="O70" s="17">
        <f>exportall2_freq!G69</f>
        <v>214.69</v>
      </c>
      <c r="P70" s="17">
        <f>exportall2_freq!H69</f>
        <v>213.93</v>
      </c>
      <c r="Q70" s="17">
        <f>exportall2_freq!I69</f>
        <v>73.242000000000004</v>
      </c>
      <c r="R70" s="17">
        <f t="shared" si="22"/>
        <v>1.1054E-2</v>
      </c>
      <c r="S70" s="17">
        <f t="shared" si="22"/>
        <v>1.0714E-2</v>
      </c>
      <c r="T70" s="17">
        <f t="shared" si="22"/>
        <v>9.5642999999999995E-3</v>
      </c>
      <c r="U70" s="17">
        <f t="shared" si="22"/>
        <v>9.3635999999999997E-3</v>
      </c>
      <c r="V70" s="17">
        <f t="shared" si="22"/>
        <v>8.6195000000000004E-3</v>
      </c>
      <c r="W70" s="17">
        <f t="shared" si="22"/>
        <v>8.1743000000000007E-3</v>
      </c>
      <c r="X70" s="17">
        <f t="shared" si="22"/>
        <v>7.9951999999999992E-3</v>
      </c>
      <c r="Y70" s="17">
        <f t="shared" si="22"/>
        <v>7.7206000000000002E-3</v>
      </c>
      <c r="Z70" s="17">
        <f t="shared" si="22"/>
        <v>210.88</v>
      </c>
      <c r="AA70" s="17">
        <f t="shared" si="22"/>
        <v>210.72</v>
      </c>
      <c r="AB70" s="17">
        <f t="shared" si="22"/>
        <v>238.95</v>
      </c>
      <c r="AC70" s="17">
        <f t="shared" si="22"/>
        <v>235.75</v>
      </c>
      <c r="AD70" s="17">
        <f t="shared" si="22"/>
        <v>217.29</v>
      </c>
      <c r="AE70" s="17">
        <f t="shared" si="22"/>
        <v>214.69</v>
      </c>
      <c r="AF70" s="17">
        <f t="shared" si="22"/>
        <v>213.93</v>
      </c>
      <c r="AG70" s="17">
        <f t="shared" si="18"/>
        <v>73.242000000000004</v>
      </c>
      <c r="AH70">
        <f>szenzoradatok!B71</f>
        <v>41.149799999999999</v>
      </c>
      <c r="AJ70" t="str">
        <f t="shared" si="23"/>
        <v>o68</v>
      </c>
      <c r="AK70">
        <f t="shared" si="25"/>
        <v>14</v>
      </c>
      <c r="AL70">
        <f t="shared" si="25"/>
        <v>11</v>
      </c>
      <c r="AM70">
        <f t="shared" si="25"/>
        <v>11</v>
      </c>
      <c r="AN70">
        <f t="shared" si="25"/>
        <v>10</v>
      </c>
      <c r="AO70">
        <f t="shared" si="25"/>
        <v>11</v>
      </c>
      <c r="AP70">
        <f t="shared" si="25"/>
        <v>12</v>
      </c>
      <c r="AQ70">
        <f t="shared" si="25"/>
        <v>11</v>
      </c>
      <c r="AR70">
        <f t="shared" si="25"/>
        <v>12</v>
      </c>
      <c r="AS70">
        <f t="shared" si="25"/>
        <v>33</v>
      </c>
      <c r="AT70">
        <f t="shared" si="25"/>
        <v>30</v>
      </c>
      <c r="AU70">
        <f t="shared" si="25"/>
        <v>9</v>
      </c>
      <c r="AV70">
        <f t="shared" si="25"/>
        <v>18</v>
      </c>
      <c r="AW70">
        <f t="shared" si="25"/>
        <v>27</v>
      </c>
      <c r="AX70">
        <f t="shared" si="25"/>
        <v>27</v>
      </c>
      <c r="AY70">
        <f t="shared" si="25"/>
        <v>28</v>
      </c>
      <c r="AZ70">
        <f t="shared" si="15"/>
        <v>36</v>
      </c>
      <c r="BA70">
        <f t="shared" si="15"/>
        <v>51</v>
      </c>
      <c r="BB70">
        <f t="shared" si="15"/>
        <v>54</v>
      </c>
      <c r="BC70">
        <f t="shared" si="15"/>
        <v>54</v>
      </c>
      <c r="BD70">
        <f t="shared" si="21"/>
        <v>55</v>
      </c>
      <c r="BE70">
        <f t="shared" si="21"/>
        <v>54</v>
      </c>
      <c r="BF70">
        <f t="shared" si="21"/>
        <v>53</v>
      </c>
      <c r="BG70">
        <f t="shared" si="21"/>
        <v>54</v>
      </c>
      <c r="BH70">
        <f t="shared" si="12"/>
        <v>53</v>
      </c>
      <c r="BI70">
        <f t="shared" si="12"/>
        <v>32</v>
      </c>
      <c r="BJ70">
        <f t="shared" si="12"/>
        <v>35</v>
      </c>
      <c r="BK70">
        <f t="shared" si="12"/>
        <v>55</v>
      </c>
      <c r="BL70">
        <f t="shared" si="12"/>
        <v>47</v>
      </c>
      <c r="BM70">
        <f t="shared" si="12"/>
        <v>38</v>
      </c>
      <c r="BN70">
        <f t="shared" si="12"/>
        <v>38</v>
      </c>
      <c r="BO70">
        <f t="shared" si="12"/>
        <v>37</v>
      </c>
      <c r="BP70">
        <f t="shared" si="17"/>
        <v>29</v>
      </c>
      <c r="BQ70">
        <f t="shared" si="24"/>
        <v>41149</v>
      </c>
    </row>
    <row r="71" spans="1:69" customFormat="1" x14ac:dyDescent="0.25">
      <c r="A71" t="s">
        <v>2707</v>
      </c>
      <c r="B71" s="17">
        <f>exportall2_ampl!B70</f>
        <v>8.8815000000000005E-3</v>
      </c>
      <c r="C71" s="17">
        <f>exportall2_ampl!C70</f>
        <v>8.4860999999999999E-3</v>
      </c>
      <c r="D71" s="17">
        <f>exportall2_ampl!D70</f>
        <v>7.8919000000000003E-3</v>
      </c>
      <c r="E71" s="17">
        <f>exportall2_ampl!E70</f>
        <v>7.7838999999999998E-3</v>
      </c>
      <c r="F71" s="17">
        <f>exportall2_ampl!F70</f>
        <v>7.2927000000000001E-3</v>
      </c>
      <c r="G71" s="17">
        <f>exportall2_ampl!G70</f>
        <v>7.2632E-3</v>
      </c>
      <c r="H71" s="17">
        <f>exportall2_ampl!H70</f>
        <v>7.1957999999999996E-3</v>
      </c>
      <c r="I71" s="17">
        <f>exportall2_ampl!I70</f>
        <v>7.0518999999999998E-3</v>
      </c>
      <c r="J71" s="17">
        <f>exportall2_freq!B70</f>
        <v>220.79</v>
      </c>
      <c r="K71" s="17">
        <f>exportall2_freq!C70</f>
        <v>233</v>
      </c>
      <c r="L71" s="17">
        <f>exportall2_freq!D70</f>
        <v>221.1</v>
      </c>
      <c r="M71" s="17">
        <f>exportall2_freq!E70</f>
        <v>230.71</v>
      </c>
      <c r="N71" s="17">
        <f>exportall2_freq!F70</f>
        <v>216.98</v>
      </c>
      <c r="O71" s="17">
        <f>exportall2_freq!G70</f>
        <v>234.07</v>
      </c>
      <c r="P71" s="17">
        <f>exportall2_freq!H70</f>
        <v>232.54</v>
      </c>
      <c r="Q71" s="17">
        <f>exportall2_freq!I70</f>
        <v>216.06</v>
      </c>
      <c r="R71" s="17">
        <f t="shared" si="22"/>
        <v>8.8815000000000005E-3</v>
      </c>
      <c r="S71" s="17">
        <f t="shared" si="22"/>
        <v>8.4860999999999999E-3</v>
      </c>
      <c r="T71" s="17">
        <f t="shared" si="22"/>
        <v>7.8919000000000003E-3</v>
      </c>
      <c r="U71" s="17">
        <f t="shared" si="22"/>
        <v>7.7838999999999998E-3</v>
      </c>
      <c r="V71" s="17">
        <f t="shared" si="22"/>
        <v>7.2927000000000001E-3</v>
      </c>
      <c r="W71" s="17">
        <f t="shared" si="22"/>
        <v>7.2632E-3</v>
      </c>
      <c r="X71" s="17">
        <f t="shared" si="22"/>
        <v>7.1957999999999996E-3</v>
      </c>
      <c r="Y71" s="17">
        <f t="shared" si="22"/>
        <v>7.0518999999999998E-3</v>
      </c>
      <c r="Z71" s="17">
        <f t="shared" si="22"/>
        <v>220.79</v>
      </c>
      <c r="AA71" s="17">
        <f t="shared" si="22"/>
        <v>233</v>
      </c>
      <c r="AB71" s="17">
        <f t="shared" si="22"/>
        <v>221.1</v>
      </c>
      <c r="AC71" s="17">
        <f t="shared" si="22"/>
        <v>230.71</v>
      </c>
      <c r="AD71" s="17">
        <f t="shared" si="22"/>
        <v>216.98</v>
      </c>
      <c r="AE71" s="17">
        <f t="shared" si="22"/>
        <v>234.07</v>
      </c>
      <c r="AF71" s="17">
        <f t="shared" si="22"/>
        <v>232.54</v>
      </c>
      <c r="AG71" s="17">
        <f t="shared" si="18"/>
        <v>216.06</v>
      </c>
      <c r="AH71">
        <f>szenzoradatok!B72</f>
        <v>41.350099999999998</v>
      </c>
      <c r="AJ71" t="str">
        <f t="shared" si="23"/>
        <v>o69</v>
      </c>
      <c r="AK71">
        <f t="shared" si="25"/>
        <v>23</v>
      </c>
      <c r="AL71">
        <f t="shared" si="25"/>
        <v>22</v>
      </c>
      <c r="AM71">
        <f t="shared" si="25"/>
        <v>24</v>
      </c>
      <c r="AN71">
        <f t="shared" si="25"/>
        <v>23</v>
      </c>
      <c r="AO71">
        <f t="shared" si="25"/>
        <v>25</v>
      </c>
      <c r="AP71">
        <f t="shared" si="25"/>
        <v>22</v>
      </c>
      <c r="AQ71">
        <f t="shared" si="25"/>
        <v>21</v>
      </c>
      <c r="AR71">
        <f t="shared" si="25"/>
        <v>21</v>
      </c>
      <c r="AS71">
        <f t="shared" si="25"/>
        <v>29</v>
      </c>
      <c r="AT71">
        <f t="shared" si="25"/>
        <v>19</v>
      </c>
      <c r="AU71">
        <f t="shared" si="25"/>
        <v>24</v>
      </c>
      <c r="AV71">
        <f t="shared" si="25"/>
        <v>25</v>
      </c>
      <c r="AW71">
        <f t="shared" si="25"/>
        <v>28</v>
      </c>
      <c r="AX71">
        <f t="shared" si="25"/>
        <v>19</v>
      </c>
      <c r="AY71">
        <f t="shared" si="25"/>
        <v>21</v>
      </c>
      <c r="AZ71">
        <f t="shared" si="15"/>
        <v>27</v>
      </c>
      <c r="BA71">
        <f t="shared" si="15"/>
        <v>42</v>
      </c>
      <c r="BB71">
        <f t="shared" si="15"/>
        <v>43</v>
      </c>
      <c r="BC71">
        <f t="shared" si="15"/>
        <v>41</v>
      </c>
      <c r="BD71">
        <f t="shared" si="21"/>
        <v>42</v>
      </c>
      <c r="BE71">
        <f t="shared" si="21"/>
        <v>40</v>
      </c>
      <c r="BF71">
        <f t="shared" si="21"/>
        <v>43</v>
      </c>
      <c r="BG71">
        <f t="shared" si="21"/>
        <v>44</v>
      </c>
      <c r="BH71">
        <f t="shared" si="12"/>
        <v>44</v>
      </c>
      <c r="BI71">
        <f t="shared" si="12"/>
        <v>36</v>
      </c>
      <c r="BJ71">
        <f t="shared" si="12"/>
        <v>46</v>
      </c>
      <c r="BK71">
        <f t="shared" si="12"/>
        <v>41</v>
      </c>
      <c r="BL71">
        <f t="shared" si="12"/>
        <v>40</v>
      </c>
      <c r="BM71">
        <f t="shared" si="12"/>
        <v>37</v>
      </c>
      <c r="BN71">
        <f t="shared" si="12"/>
        <v>46</v>
      </c>
      <c r="BO71">
        <f t="shared" si="12"/>
        <v>44</v>
      </c>
      <c r="BP71">
        <f t="shared" si="17"/>
        <v>38</v>
      </c>
      <c r="BQ71">
        <f t="shared" si="24"/>
        <v>41350</v>
      </c>
    </row>
    <row r="72" spans="1:69" customFormat="1" x14ac:dyDescent="0.25">
      <c r="A72" t="s">
        <v>2708</v>
      </c>
      <c r="B72" s="17">
        <f>exportall2_ampl!B71</f>
        <v>4.2056999999999997E-3</v>
      </c>
      <c r="C72" s="17">
        <f>exportall2_ampl!C71</f>
        <v>3.9075999999999998E-3</v>
      </c>
      <c r="D72" s="17">
        <f>exportall2_ampl!D71</f>
        <v>3.6985999999999998E-3</v>
      </c>
      <c r="E72" s="17">
        <f>exportall2_ampl!E71</f>
        <v>3.5363E-3</v>
      </c>
      <c r="F72" s="17">
        <f>exportall2_ampl!F71</f>
        <v>3.4723000000000002E-3</v>
      </c>
      <c r="G72" s="17">
        <f>exportall2_ampl!G71</f>
        <v>3.4667000000000001E-3</v>
      </c>
      <c r="H72" s="17">
        <f>exportall2_ampl!H71</f>
        <v>3.4594000000000001E-3</v>
      </c>
      <c r="I72" s="17">
        <f>exportall2_ampl!I71</f>
        <v>3.4277999999999999E-3</v>
      </c>
      <c r="J72" s="17">
        <f>exportall2_freq!B71</f>
        <v>50.811999999999998</v>
      </c>
      <c r="K72" s="17">
        <f>exportall2_freq!C71</f>
        <v>48.064999999999998</v>
      </c>
      <c r="L72" s="17">
        <f>exportall2_freq!D71</f>
        <v>195.47</v>
      </c>
      <c r="M72" s="17">
        <f>exportall2_freq!E71</f>
        <v>48.523000000000003</v>
      </c>
      <c r="N72" s="17">
        <f>exportall2_freq!F71</f>
        <v>49.438000000000002</v>
      </c>
      <c r="O72" s="17">
        <f>exportall2_freq!G71</f>
        <v>33.569000000000003</v>
      </c>
      <c r="P72" s="17">
        <f>exportall2_freq!H71</f>
        <v>232.09</v>
      </c>
      <c r="Q72" s="17">
        <f>exportall2_freq!I71</f>
        <v>41.045999999999999</v>
      </c>
      <c r="R72" s="17">
        <f t="shared" si="22"/>
        <v>4.2056999999999997E-3</v>
      </c>
      <c r="S72" s="17">
        <f t="shared" si="22"/>
        <v>3.9075999999999998E-3</v>
      </c>
      <c r="T72" s="17">
        <f t="shared" si="22"/>
        <v>3.6985999999999998E-3</v>
      </c>
      <c r="U72" s="17">
        <f t="shared" si="22"/>
        <v>3.5363E-3</v>
      </c>
      <c r="V72" s="17">
        <f t="shared" si="22"/>
        <v>3.4723000000000002E-3</v>
      </c>
      <c r="W72" s="17">
        <f t="shared" si="22"/>
        <v>3.4667000000000001E-3</v>
      </c>
      <c r="X72" s="17">
        <f t="shared" si="22"/>
        <v>3.4594000000000001E-3</v>
      </c>
      <c r="Y72" s="17">
        <f t="shared" si="22"/>
        <v>3.4277999999999999E-3</v>
      </c>
      <c r="Z72" s="17">
        <f t="shared" si="22"/>
        <v>50.811999999999998</v>
      </c>
      <c r="AA72" s="17">
        <f t="shared" si="22"/>
        <v>48.064999999999998</v>
      </c>
      <c r="AB72" s="17">
        <f t="shared" si="22"/>
        <v>195.47</v>
      </c>
      <c r="AC72" s="17">
        <f t="shared" si="22"/>
        <v>48.523000000000003</v>
      </c>
      <c r="AD72" s="17">
        <f t="shared" si="22"/>
        <v>49.438000000000002</v>
      </c>
      <c r="AE72" s="17">
        <f t="shared" si="22"/>
        <v>33.569000000000003</v>
      </c>
      <c r="AF72" s="17">
        <f t="shared" si="22"/>
        <v>232.09</v>
      </c>
      <c r="AG72" s="17">
        <f t="shared" si="18"/>
        <v>41.045999999999999</v>
      </c>
      <c r="AH72">
        <f>szenzoradatok!B73</f>
        <v>41.1614</v>
      </c>
      <c r="AJ72" t="str">
        <f t="shared" si="23"/>
        <v>o70</v>
      </c>
      <c r="AK72">
        <f t="shared" si="25"/>
        <v>40</v>
      </c>
      <c r="AL72">
        <f t="shared" si="25"/>
        <v>37</v>
      </c>
      <c r="AM72">
        <f t="shared" si="25"/>
        <v>37</v>
      </c>
      <c r="AN72">
        <f t="shared" si="25"/>
        <v>40</v>
      </c>
      <c r="AO72">
        <f t="shared" si="25"/>
        <v>38</v>
      </c>
      <c r="AP72">
        <f t="shared" si="25"/>
        <v>36</v>
      </c>
      <c r="AQ72">
        <f t="shared" si="25"/>
        <v>36</v>
      </c>
      <c r="AR72">
        <f t="shared" si="25"/>
        <v>34</v>
      </c>
      <c r="AS72">
        <f t="shared" si="25"/>
        <v>49</v>
      </c>
      <c r="AT72">
        <f t="shared" si="25"/>
        <v>47</v>
      </c>
      <c r="AU72">
        <f t="shared" si="25"/>
        <v>32</v>
      </c>
      <c r="AV72">
        <f t="shared" si="25"/>
        <v>49</v>
      </c>
      <c r="AW72">
        <f t="shared" si="25"/>
        <v>47</v>
      </c>
      <c r="AX72">
        <f t="shared" si="25"/>
        <v>54</v>
      </c>
      <c r="AY72">
        <f t="shared" si="25"/>
        <v>22</v>
      </c>
      <c r="AZ72">
        <f t="shared" si="15"/>
        <v>47</v>
      </c>
      <c r="BA72">
        <f t="shared" si="15"/>
        <v>25</v>
      </c>
      <c r="BB72">
        <f t="shared" si="15"/>
        <v>28</v>
      </c>
      <c r="BC72">
        <f t="shared" si="15"/>
        <v>28</v>
      </c>
      <c r="BD72">
        <f t="shared" si="21"/>
        <v>25</v>
      </c>
      <c r="BE72">
        <f t="shared" si="21"/>
        <v>27</v>
      </c>
      <c r="BF72">
        <f t="shared" si="21"/>
        <v>29</v>
      </c>
      <c r="BG72">
        <f t="shared" si="21"/>
        <v>29</v>
      </c>
      <c r="BH72">
        <f t="shared" si="12"/>
        <v>31</v>
      </c>
      <c r="BI72">
        <f t="shared" si="12"/>
        <v>16</v>
      </c>
      <c r="BJ72">
        <f t="shared" si="12"/>
        <v>18</v>
      </c>
      <c r="BK72">
        <f t="shared" si="12"/>
        <v>33</v>
      </c>
      <c r="BL72">
        <f t="shared" si="12"/>
        <v>16</v>
      </c>
      <c r="BM72">
        <f t="shared" si="12"/>
        <v>18</v>
      </c>
      <c r="BN72">
        <f t="shared" ref="BN72:BP128" si="26">INT(RANK(AE72,AE$3:AE$128,BN$1)/2)+1</f>
        <v>11</v>
      </c>
      <c r="BO72">
        <f t="shared" si="26"/>
        <v>42</v>
      </c>
      <c r="BP72">
        <f t="shared" si="17"/>
        <v>18</v>
      </c>
      <c r="BQ72">
        <f t="shared" si="24"/>
        <v>41161</v>
      </c>
    </row>
    <row r="73" spans="1:69" customFormat="1" x14ac:dyDescent="0.25">
      <c r="A73" t="s">
        <v>51</v>
      </c>
      <c r="B73" s="17">
        <f>exportall2_ampl!B72</f>
        <v>6.9039000000000001E-3</v>
      </c>
      <c r="C73" s="17">
        <f>exportall2_ampl!C72</f>
        <v>6.5989999999999998E-3</v>
      </c>
      <c r="D73" s="17">
        <f>exportall2_ampl!D72</f>
        <v>6.4497000000000001E-3</v>
      </c>
      <c r="E73" s="17">
        <f>exportall2_ampl!E72</f>
        <v>5.8184999999999999E-3</v>
      </c>
      <c r="F73" s="17">
        <f>exportall2_ampl!F72</f>
        <v>5.7571000000000002E-3</v>
      </c>
      <c r="G73" s="17">
        <f>exportall2_ampl!G72</f>
        <v>5.7025000000000001E-3</v>
      </c>
      <c r="H73" s="17">
        <f>exportall2_ampl!H72</f>
        <v>5.6404000000000003E-3</v>
      </c>
      <c r="I73" s="17">
        <f>exportall2_ampl!I72</f>
        <v>5.5202000000000003E-3</v>
      </c>
      <c r="J73" s="17">
        <f>exportall2_freq!B72</f>
        <v>285.19</v>
      </c>
      <c r="K73" s="17">
        <f>exportall2_freq!C72</f>
        <v>239.56</v>
      </c>
      <c r="L73" s="17">
        <f>exportall2_freq!D72</f>
        <v>207.37</v>
      </c>
      <c r="M73" s="17">
        <f>exportall2_freq!E72</f>
        <v>239.11</v>
      </c>
      <c r="N73" s="17">
        <f>exportall2_freq!F72</f>
        <v>238.34</v>
      </c>
      <c r="O73" s="17">
        <f>exportall2_freq!G72</f>
        <v>208.13</v>
      </c>
      <c r="P73" s="17">
        <f>exportall2_freq!H72</f>
        <v>246.73</v>
      </c>
      <c r="Q73" s="17">
        <f>exportall2_freq!I72</f>
        <v>204.93</v>
      </c>
      <c r="R73" s="17">
        <f t="shared" si="22"/>
        <v>6.9039000000000001E-3</v>
      </c>
      <c r="S73" s="17">
        <f t="shared" si="22"/>
        <v>6.5989999999999998E-3</v>
      </c>
      <c r="T73" s="17">
        <f t="shared" si="22"/>
        <v>6.4497000000000001E-3</v>
      </c>
      <c r="U73" s="17">
        <f t="shared" si="22"/>
        <v>5.8184999999999999E-3</v>
      </c>
      <c r="V73" s="17">
        <f t="shared" si="22"/>
        <v>5.7571000000000002E-3</v>
      </c>
      <c r="W73" s="17">
        <f t="shared" si="22"/>
        <v>5.7025000000000001E-3</v>
      </c>
      <c r="X73" s="17">
        <f t="shared" si="22"/>
        <v>5.6404000000000003E-3</v>
      </c>
      <c r="Y73" s="17">
        <f t="shared" si="22"/>
        <v>5.5202000000000003E-3</v>
      </c>
      <c r="Z73" s="17">
        <f t="shared" si="22"/>
        <v>285.19</v>
      </c>
      <c r="AA73" s="17">
        <f t="shared" si="22"/>
        <v>239.56</v>
      </c>
      <c r="AB73" s="17">
        <f t="shared" si="22"/>
        <v>207.37</v>
      </c>
      <c r="AC73" s="17">
        <f t="shared" si="22"/>
        <v>239.11</v>
      </c>
      <c r="AD73" s="17">
        <f t="shared" si="22"/>
        <v>238.34</v>
      </c>
      <c r="AE73" s="17">
        <f t="shared" si="22"/>
        <v>208.13</v>
      </c>
      <c r="AF73" s="17">
        <f t="shared" si="22"/>
        <v>246.73</v>
      </c>
      <c r="AG73" s="17">
        <f t="shared" si="18"/>
        <v>204.93</v>
      </c>
      <c r="AH73">
        <f>szenzoradatok!B74</f>
        <v>41.168700000000001</v>
      </c>
      <c r="AJ73" t="str">
        <f t="shared" si="23"/>
        <v>o71</v>
      </c>
      <c r="AK73">
        <f t="shared" si="25"/>
        <v>29</v>
      </c>
      <c r="AL73">
        <f t="shared" si="25"/>
        <v>29</v>
      </c>
      <c r="AM73">
        <f t="shared" si="25"/>
        <v>29</v>
      </c>
      <c r="AN73">
        <f t="shared" si="25"/>
        <v>29</v>
      </c>
      <c r="AO73">
        <f t="shared" si="25"/>
        <v>29</v>
      </c>
      <c r="AP73">
        <f t="shared" si="25"/>
        <v>29</v>
      </c>
      <c r="AQ73">
        <f t="shared" si="25"/>
        <v>29</v>
      </c>
      <c r="AR73">
        <f t="shared" si="25"/>
        <v>29</v>
      </c>
      <c r="AS73">
        <f t="shared" si="25"/>
        <v>6</v>
      </c>
      <c r="AT73">
        <f t="shared" si="25"/>
        <v>9</v>
      </c>
      <c r="AU73">
        <f t="shared" si="25"/>
        <v>27</v>
      </c>
      <c r="AV73">
        <f t="shared" si="25"/>
        <v>12</v>
      </c>
      <c r="AW73">
        <f t="shared" si="25"/>
        <v>9</v>
      </c>
      <c r="AX73">
        <f t="shared" si="25"/>
        <v>30</v>
      </c>
      <c r="AY73">
        <f t="shared" si="25"/>
        <v>8</v>
      </c>
      <c r="AZ73">
        <f t="shared" si="15"/>
        <v>30</v>
      </c>
      <c r="BA73">
        <f t="shared" si="15"/>
        <v>36</v>
      </c>
      <c r="BB73">
        <f t="shared" si="15"/>
        <v>36</v>
      </c>
      <c r="BC73">
        <f t="shared" si="15"/>
        <v>36</v>
      </c>
      <c r="BD73">
        <f t="shared" si="21"/>
        <v>36</v>
      </c>
      <c r="BE73">
        <f t="shared" si="21"/>
        <v>36</v>
      </c>
      <c r="BF73">
        <f t="shared" si="21"/>
        <v>36</v>
      </c>
      <c r="BG73">
        <f t="shared" si="21"/>
        <v>36</v>
      </c>
      <c r="BH73">
        <f t="shared" si="21"/>
        <v>36</v>
      </c>
      <c r="BI73">
        <f t="shared" si="21"/>
        <v>59</v>
      </c>
      <c r="BJ73">
        <f t="shared" si="21"/>
        <v>56</v>
      </c>
      <c r="BK73">
        <f t="shared" si="21"/>
        <v>38</v>
      </c>
      <c r="BL73">
        <f t="shared" si="21"/>
        <v>53</v>
      </c>
      <c r="BM73">
        <f t="shared" si="21"/>
        <v>55</v>
      </c>
      <c r="BN73">
        <f t="shared" si="26"/>
        <v>34</v>
      </c>
      <c r="BO73">
        <f t="shared" si="26"/>
        <v>57</v>
      </c>
      <c r="BP73">
        <f t="shared" si="17"/>
        <v>35</v>
      </c>
      <c r="BQ73">
        <f t="shared" si="24"/>
        <v>41168</v>
      </c>
    </row>
    <row r="74" spans="1:69" customFormat="1" x14ac:dyDescent="0.25">
      <c r="A74" t="s">
        <v>2709</v>
      </c>
      <c r="B74" s="17">
        <f>exportall2_ampl!B73</f>
        <v>4.2630000000000003E-3</v>
      </c>
      <c r="C74" s="17">
        <f>exportall2_ampl!C73</f>
        <v>3.8984000000000002E-3</v>
      </c>
      <c r="D74" s="17">
        <f>exportall2_ampl!D73</f>
        <v>3.7196999999999998E-3</v>
      </c>
      <c r="E74" s="17">
        <f>exportall2_ampl!E73</f>
        <v>3.5783E-3</v>
      </c>
      <c r="F74" s="17">
        <f>exportall2_ampl!F73</f>
        <v>3.5452999999999999E-3</v>
      </c>
      <c r="G74" s="17">
        <f>exportall2_ampl!G73</f>
        <v>3.2314000000000002E-3</v>
      </c>
      <c r="H74" s="17">
        <f>exportall2_ampl!H73</f>
        <v>3.2269E-3</v>
      </c>
      <c r="I74" s="17">
        <f>exportall2_ampl!I73</f>
        <v>3.1775000000000002E-3</v>
      </c>
      <c r="J74" s="17">
        <f>exportall2_freq!B73</f>
        <v>51.88</v>
      </c>
      <c r="K74" s="17">
        <f>exportall2_freq!C73</f>
        <v>57.22</v>
      </c>
      <c r="L74" s="17">
        <f>exportall2_freq!D73</f>
        <v>39.673000000000002</v>
      </c>
      <c r="M74" s="17">
        <f>exportall2_freq!E73</f>
        <v>65.765000000000001</v>
      </c>
      <c r="N74" s="17">
        <f>exportall2_freq!F73</f>
        <v>230.71</v>
      </c>
      <c r="O74" s="17">
        <f>exportall2_freq!G73</f>
        <v>24.109000000000002</v>
      </c>
      <c r="P74" s="17">
        <f>exportall2_freq!H73</f>
        <v>190.12</v>
      </c>
      <c r="Q74" s="17">
        <f>exportall2_freq!I73</f>
        <v>237.73</v>
      </c>
      <c r="R74" s="17">
        <f t="shared" si="22"/>
        <v>4.2630000000000003E-3</v>
      </c>
      <c r="S74" s="17">
        <f t="shared" si="22"/>
        <v>3.8984000000000002E-3</v>
      </c>
      <c r="T74" s="17">
        <f t="shared" si="22"/>
        <v>3.7196999999999998E-3</v>
      </c>
      <c r="U74" s="17">
        <f t="shared" si="22"/>
        <v>3.5783E-3</v>
      </c>
      <c r="V74" s="17">
        <f t="shared" si="22"/>
        <v>3.5452999999999999E-3</v>
      </c>
      <c r="W74" s="17">
        <f t="shared" si="22"/>
        <v>3.2314000000000002E-3</v>
      </c>
      <c r="X74" s="17">
        <f t="shared" si="22"/>
        <v>3.2269E-3</v>
      </c>
      <c r="Y74" s="17">
        <f t="shared" si="22"/>
        <v>3.1775000000000002E-3</v>
      </c>
      <c r="Z74" s="17">
        <f t="shared" si="22"/>
        <v>51.88</v>
      </c>
      <c r="AA74" s="17">
        <f t="shared" si="22"/>
        <v>57.22</v>
      </c>
      <c r="AB74" s="17">
        <f t="shared" si="22"/>
        <v>39.673000000000002</v>
      </c>
      <c r="AC74" s="17">
        <f t="shared" si="22"/>
        <v>65.765000000000001</v>
      </c>
      <c r="AD74" s="17">
        <f t="shared" si="22"/>
        <v>230.71</v>
      </c>
      <c r="AE74" s="17">
        <f t="shared" si="22"/>
        <v>24.109000000000002</v>
      </c>
      <c r="AF74" s="17">
        <f t="shared" si="22"/>
        <v>190.12</v>
      </c>
      <c r="AG74" s="17">
        <f t="shared" si="18"/>
        <v>237.73</v>
      </c>
      <c r="AH74">
        <f>szenzoradatok!B75</f>
        <v>41.129100000000001</v>
      </c>
      <c r="AJ74" t="str">
        <f t="shared" si="23"/>
        <v>o72</v>
      </c>
      <c r="AK74">
        <f t="shared" si="25"/>
        <v>38</v>
      </c>
      <c r="AL74">
        <f t="shared" si="25"/>
        <v>37</v>
      </c>
      <c r="AM74">
        <f t="shared" si="25"/>
        <v>36</v>
      </c>
      <c r="AN74">
        <f t="shared" si="25"/>
        <v>38</v>
      </c>
      <c r="AO74">
        <f t="shared" si="25"/>
        <v>37</v>
      </c>
      <c r="AP74">
        <f t="shared" si="25"/>
        <v>39</v>
      </c>
      <c r="AQ74">
        <f t="shared" si="25"/>
        <v>38</v>
      </c>
      <c r="AR74">
        <f t="shared" si="25"/>
        <v>37</v>
      </c>
      <c r="AS74">
        <f t="shared" si="25"/>
        <v>47</v>
      </c>
      <c r="AT74">
        <f t="shared" si="25"/>
        <v>44</v>
      </c>
      <c r="AU74">
        <f t="shared" si="25"/>
        <v>54</v>
      </c>
      <c r="AV74">
        <f t="shared" si="25"/>
        <v>43</v>
      </c>
      <c r="AW74">
        <f t="shared" si="25"/>
        <v>22</v>
      </c>
      <c r="AX74">
        <f t="shared" si="25"/>
        <v>60</v>
      </c>
      <c r="AY74">
        <f t="shared" si="25"/>
        <v>36</v>
      </c>
      <c r="AZ74">
        <f t="shared" si="15"/>
        <v>15</v>
      </c>
      <c r="BA74">
        <f t="shared" si="15"/>
        <v>27</v>
      </c>
      <c r="BB74">
        <f t="shared" si="15"/>
        <v>28</v>
      </c>
      <c r="BC74">
        <f t="shared" si="15"/>
        <v>29</v>
      </c>
      <c r="BD74">
        <f t="shared" si="21"/>
        <v>27</v>
      </c>
      <c r="BE74">
        <f t="shared" si="21"/>
        <v>28</v>
      </c>
      <c r="BF74">
        <f t="shared" si="21"/>
        <v>26</v>
      </c>
      <c r="BG74">
        <f t="shared" si="21"/>
        <v>27</v>
      </c>
      <c r="BH74">
        <f t="shared" si="21"/>
        <v>28</v>
      </c>
      <c r="BI74">
        <f t="shared" si="21"/>
        <v>17</v>
      </c>
      <c r="BJ74">
        <f t="shared" si="21"/>
        <v>21</v>
      </c>
      <c r="BK74">
        <f t="shared" si="21"/>
        <v>11</v>
      </c>
      <c r="BL74">
        <f t="shared" si="21"/>
        <v>22</v>
      </c>
      <c r="BM74">
        <f t="shared" si="21"/>
        <v>43</v>
      </c>
      <c r="BN74">
        <f t="shared" si="26"/>
        <v>5</v>
      </c>
      <c r="BO74">
        <f t="shared" si="26"/>
        <v>28</v>
      </c>
      <c r="BP74">
        <f t="shared" si="17"/>
        <v>50</v>
      </c>
      <c r="BQ74">
        <f t="shared" si="24"/>
        <v>41129</v>
      </c>
    </row>
    <row r="75" spans="1:69" customFormat="1" x14ac:dyDescent="0.25">
      <c r="A75" t="s">
        <v>2710</v>
      </c>
      <c r="B75" s="17">
        <f>exportall2_ampl!B74</f>
        <v>4.1619999999999999E-3</v>
      </c>
      <c r="C75" s="17">
        <f>exportall2_ampl!C74</f>
        <v>3.4394999999999998E-3</v>
      </c>
      <c r="D75" s="17">
        <f>exportall2_ampl!D74</f>
        <v>3.3318000000000002E-3</v>
      </c>
      <c r="E75" s="17">
        <f>exportall2_ampl!E74</f>
        <v>3.1803000000000001E-3</v>
      </c>
      <c r="F75" s="17">
        <f>exportall2_ampl!F74</f>
        <v>3.0271E-3</v>
      </c>
      <c r="G75" s="17">
        <f>exportall2_ampl!G74</f>
        <v>2.8004000000000002E-3</v>
      </c>
      <c r="H75" s="17">
        <f>exportall2_ampl!H74</f>
        <v>2.7886E-3</v>
      </c>
      <c r="I75" s="17">
        <f>exportall2_ampl!I74</f>
        <v>2.758E-3</v>
      </c>
      <c r="J75" s="17">
        <f>exportall2_freq!B74</f>
        <v>48.37</v>
      </c>
      <c r="K75" s="17">
        <f>exportall2_freq!C74</f>
        <v>199.28</v>
      </c>
      <c r="L75" s="17">
        <f>exportall2_freq!D74</f>
        <v>65.308000000000007</v>
      </c>
      <c r="M75" s="17">
        <f>exportall2_freq!E74</f>
        <v>237.12</v>
      </c>
      <c r="N75" s="17">
        <f>exportall2_freq!F74</f>
        <v>26.702999999999999</v>
      </c>
      <c r="O75" s="17">
        <f>exportall2_freq!G74</f>
        <v>42.725000000000001</v>
      </c>
      <c r="P75" s="17">
        <f>exportall2_freq!H74</f>
        <v>62.713999999999999</v>
      </c>
      <c r="Q75" s="17">
        <f>exportall2_freq!I74</f>
        <v>231.93</v>
      </c>
      <c r="R75" s="17">
        <f t="shared" si="22"/>
        <v>4.1619999999999999E-3</v>
      </c>
      <c r="S75" s="17">
        <f t="shared" si="22"/>
        <v>3.4394999999999998E-3</v>
      </c>
      <c r="T75" s="17">
        <f t="shared" si="22"/>
        <v>3.3318000000000002E-3</v>
      </c>
      <c r="U75" s="17">
        <f t="shared" si="22"/>
        <v>3.1803000000000001E-3</v>
      </c>
      <c r="V75" s="17">
        <f t="shared" si="22"/>
        <v>3.0271E-3</v>
      </c>
      <c r="W75" s="17">
        <f t="shared" si="22"/>
        <v>2.8004000000000002E-3</v>
      </c>
      <c r="X75" s="17">
        <f t="shared" si="22"/>
        <v>2.7886E-3</v>
      </c>
      <c r="Y75" s="17">
        <f t="shared" si="22"/>
        <v>2.758E-3</v>
      </c>
      <c r="Z75" s="17">
        <f t="shared" si="22"/>
        <v>48.37</v>
      </c>
      <c r="AA75" s="17">
        <f t="shared" si="22"/>
        <v>199.28</v>
      </c>
      <c r="AB75" s="17">
        <f t="shared" si="22"/>
        <v>65.308000000000007</v>
      </c>
      <c r="AC75" s="17">
        <f t="shared" si="22"/>
        <v>237.12</v>
      </c>
      <c r="AD75" s="17">
        <f t="shared" si="22"/>
        <v>26.702999999999999</v>
      </c>
      <c r="AE75" s="17">
        <f t="shared" si="22"/>
        <v>42.725000000000001</v>
      </c>
      <c r="AF75" s="17">
        <f t="shared" si="22"/>
        <v>62.713999999999999</v>
      </c>
      <c r="AG75" s="17">
        <f t="shared" si="18"/>
        <v>231.93</v>
      </c>
      <c r="AH75">
        <f>szenzoradatok!B76</f>
        <v>40.831299999999999</v>
      </c>
      <c r="AJ75" t="str">
        <f t="shared" si="23"/>
        <v>o73</v>
      </c>
      <c r="AK75">
        <f t="shared" si="25"/>
        <v>41</v>
      </c>
      <c r="AL75">
        <f t="shared" si="25"/>
        <v>44</v>
      </c>
      <c r="AM75">
        <f t="shared" si="25"/>
        <v>43</v>
      </c>
      <c r="AN75">
        <f t="shared" si="25"/>
        <v>44</v>
      </c>
      <c r="AO75">
        <f t="shared" si="25"/>
        <v>44</v>
      </c>
      <c r="AP75">
        <f t="shared" si="25"/>
        <v>47</v>
      </c>
      <c r="AQ75">
        <f t="shared" si="25"/>
        <v>46</v>
      </c>
      <c r="AR75">
        <f t="shared" si="25"/>
        <v>46</v>
      </c>
      <c r="AS75">
        <f t="shared" si="25"/>
        <v>51</v>
      </c>
      <c r="AT75">
        <f t="shared" si="25"/>
        <v>33</v>
      </c>
      <c r="AU75">
        <f t="shared" si="25"/>
        <v>39</v>
      </c>
      <c r="AV75">
        <f t="shared" si="25"/>
        <v>16</v>
      </c>
      <c r="AW75">
        <f t="shared" si="25"/>
        <v>59</v>
      </c>
      <c r="AX75">
        <f t="shared" si="25"/>
        <v>48</v>
      </c>
      <c r="AY75">
        <f t="shared" si="25"/>
        <v>41</v>
      </c>
      <c r="AZ75">
        <f t="shared" si="15"/>
        <v>21</v>
      </c>
      <c r="BA75">
        <f t="shared" si="15"/>
        <v>24</v>
      </c>
      <c r="BB75">
        <f t="shared" si="15"/>
        <v>21</v>
      </c>
      <c r="BC75">
        <f t="shared" si="15"/>
        <v>22</v>
      </c>
      <c r="BD75">
        <f t="shared" si="21"/>
        <v>21</v>
      </c>
      <c r="BE75">
        <f t="shared" si="21"/>
        <v>21</v>
      </c>
      <c r="BF75">
        <f t="shared" si="21"/>
        <v>18</v>
      </c>
      <c r="BG75">
        <f t="shared" si="21"/>
        <v>19</v>
      </c>
      <c r="BH75">
        <f t="shared" si="21"/>
        <v>19</v>
      </c>
      <c r="BI75">
        <f t="shared" si="21"/>
        <v>14</v>
      </c>
      <c r="BJ75">
        <f t="shared" si="21"/>
        <v>32</v>
      </c>
      <c r="BK75">
        <f t="shared" si="21"/>
        <v>26</v>
      </c>
      <c r="BL75">
        <f t="shared" si="21"/>
        <v>49</v>
      </c>
      <c r="BM75">
        <f t="shared" si="21"/>
        <v>6</v>
      </c>
      <c r="BN75">
        <f t="shared" si="26"/>
        <v>17</v>
      </c>
      <c r="BO75">
        <f t="shared" si="26"/>
        <v>24</v>
      </c>
      <c r="BP75">
        <f t="shared" si="17"/>
        <v>44</v>
      </c>
      <c r="BQ75">
        <f t="shared" si="24"/>
        <v>40831</v>
      </c>
    </row>
    <row r="76" spans="1:69" customFormat="1" x14ac:dyDescent="0.25">
      <c r="A76" t="s">
        <v>2711</v>
      </c>
      <c r="B76" s="17">
        <f>exportall2_ampl!B75</f>
        <v>3.5363E-3</v>
      </c>
      <c r="C76" s="17">
        <f>exportall2_ampl!C75</f>
        <v>3.5266E-3</v>
      </c>
      <c r="D76" s="17">
        <f>exportall2_ampl!D75</f>
        <v>3.1809999999999998E-3</v>
      </c>
      <c r="E76" s="17">
        <f>exportall2_ampl!E75</f>
        <v>2.9380999999999999E-3</v>
      </c>
      <c r="F76" s="17">
        <f>exportall2_ampl!F75</f>
        <v>2.9166999999999999E-3</v>
      </c>
      <c r="G76" s="17">
        <f>exportall2_ampl!G75</f>
        <v>2.8893E-3</v>
      </c>
      <c r="H76" s="17">
        <f>exportall2_ampl!H75</f>
        <v>2.7680000000000001E-3</v>
      </c>
      <c r="I76" s="17">
        <f>exportall2_ampl!I75</f>
        <v>2.7296999999999998E-3</v>
      </c>
      <c r="J76" s="17">
        <f>exportall2_freq!B75</f>
        <v>51.88</v>
      </c>
      <c r="K76" s="17">
        <f>exportall2_freq!C75</f>
        <v>27.923999999999999</v>
      </c>
      <c r="L76" s="17">
        <f>exportall2_freq!D75</f>
        <v>38.299999999999997</v>
      </c>
      <c r="M76" s="17">
        <f>exportall2_freq!E75</f>
        <v>34.942999999999998</v>
      </c>
      <c r="N76" s="17">
        <f>exportall2_freq!F75</f>
        <v>27.466000000000001</v>
      </c>
      <c r="O76" s="17">
        <f>exportall2_freq!G75</f>
        <v>229.95</v>
      </c>
      <c r="P76" s="17">
        <f>exportall2_freq!H75</f>
        <v>232.7</v>
      </c>
      <c r="Q76" s="17">
        <f>exportall2_freq!I75</f>
        <v>23.651</v>
      </c>
      <c r="R76" s="17">
        <f t="shared" si="22"/>
        <v>3.5363E-3</v>
      </c>
      <c r="S76" s="17">
        <f t="shared" si="22"/>
        <v>3.5266E-3</v>
      </c>
      <c r="T76" s="17">
        <f t="shared" si="22"/>
        <v>3.1809999999999998E-3</v>
      </c>
      <c r="U76" s="17">
        <f t="shared" si="22"/>
        <v>2.9380999999999999E-3</v>
      </c>
      <c r="V76" s="17">
        <f t="shared" si="22"/>
        <v>2.9166999999999999E-3</v>
      </c>
      <c r="W76" s="17">
        <f t="shared" si="22"/>
        <v>2.8893E-3</v>
      </c>
      <c r="X76" s="17">
        <f t="shared" si="22"/>
        <v>2.7680000000000001E-3</v>
      </c>
      <c r="Y76" s="17">
        <f t="shared" si="22"/>
        <v>2.7296999999999998E-3</v>
      </c>
      <c r="Z76" s="17">
        <f t="shared" si="22"/>
        <v>51.88</v>
      </c>
      <c r="AA76" s="17">
        <f t="shared" si="22"/>
        <v>27.923999999999999</v>
      </c>
      <c r="AB76" s="17">
        <f t="shared" si="22"/>
        <v>38.299999999999997</v>
      </c>
      <c r="AC76" s="17">
        <f t="shared" si="22"/>
        <v>34.942999999999998</v>
      </c>
      <c r="AD76" s="17">
        <f t="shared" si="22"/>
        <v>27.466000000000001</v>
      </c>
      <c r="AE76" s="17">
        <f t="shared" si="22"/>
        <v>229.95</v>
      </c>
      <c r="AF76" s="17">
        <f t="shared" si="22"/>
        <v>232.7</v>
      </c>
      <c r="AG76" s="17">
        <f t="shared" si="18"/>
        <v>23.651</v>
      </c>
      <c r="AH76">
        <f>szenzoradatok!B77</f>
        <v>40.825499999999998</v>
      </c>
      <c r="AJ76" t="str">
        <f t="shared" si="23"/>
        <v>o74</v>
      </c>
      <c r="AK76">
        <f t="shared" si="25"/>
        <v>50</v>
      </c>
      <c r="AL76">
        <f t="shared" si="25"/>
        <v>43</v>
      </c>
      <c r="AM76">
        <f t="shared" si="25"/>
        <v>47</v>
      </c>
      <c r="AN76">
        <f t="shared" si="25"/>
        <v>48</v>
      </c>
      <c r="AO76">
        <f t="shared" si="25"/>
        <v>47</v>
      </c>
      <c r="AP76">
        <f t="shared" si="25"/>
        <v>46</v>
      </c>
      <c r="AQ76">
        <f t="shared" si="25"/>
        <v>47</v>
      </c>
      <c r="AR76">
        <f t="shared" si="25"/>
        <v>47</v>
      </c>
      <c r="AS76">
        <f t="shared" si="25"/>
        <v>47</v>
      </c>
      <c r="AT76">
        <f t="shared" si="25"/>
        <v>59</v>
      </c>
      <c r="AU76">
        <f t="shared" si="25"/>
        <v>55</v>
      </c>
      <c r="AV76">
        <f t="shared" si="25"/>
        <v>54</v>
      </c>
      <c r="AW76">
        <f t="shared" si="25"/>
        <v>57</v>
      </c>
      <c r="AX76">
        <f t="shared" si="25"/>
        <v>22</v>
      </c>
      <c r="AY76">
        <f t="shared" si="25"/>
        <v>20</v>
      </c>
      <c r="AZ76">
        <f t="shared" si="15"/>
        <v>60</v>
      </c>
      <c r="BA76">
        <f t="shared" si="15"/>
        <v>15</v>
      </c>
      <c r="BB76">
        <f t="shared" si="15"/>
        <v>22</v>
      </c>
      <c r="BC76">
        <f t="shared" si="15"/>
        <v>18</v>
      </c>
      <c r="BD76">
        <f t="shared" si="21"/>
        <v>17</v>
      </c>
      <c r="BE76">
        <f t="shared" si="21"/>
        <v>18</v>
      </c>
      <c r="BF76">
        <f t="shared" si="21"/>
        <v>19</v>
      </c>
      <c r="BG76">
        <f t="shared" si="21"/>
        <v>18</v>
      </c>
      <c r="BH76">
        <f t="shared" si="21"/>
        <v>18</v>
      </c>
      <c r="BI76">
        <f t="shared" si="21"/>
        <v>17</v>
      </c>
      <c r="BJ76">
        <f t="shared" si="21"/>
        <v>6</v>
      </c>
      <c r="BK76">
        <f t="shared" si="21"/>
        <v>10</v>
      </c>
      <c r="BL76">
        <f t="shared" si="21"/>
        <v>11</v>
      </c>
      <c r="BM76">
        <f t="shared" si="21"/>
        <v>8</v>
      </c>
      <c r="BN76">
        <f t="shared" si="26"/>
        <v>43</v>
      </c>
      <c r="BO76">
        <f t="shared" si="26"/>
        <v>45</v>
      </c>
      <c r="BP76">
        <f t="shared" si="17"/>
        <v>5</v>
      </c>
      <c r="BQ76">
        <f t="shared" si="24"/>
        <v>40825</v>
      </c>
    </row>
    <row r="77" spans="1:69" customFormat="1" x14ac:dyDescent="0.25">
      <c r="A77" t="s">
        <v>2712</v>
      </c>
      <c r="B77" s="17">
        <f>exportall2_ampl!B76</f>
        <v>3.3444E-3</v>
      </c>
      <c r="C77" s="17">
        <f>exportall2_ampl!C76</f>
        <v>3.2705E-3</v>
      </c>
      <c r="D77" s="17">
        <f>exportall2_ampl!D76</f>
        <v>3.1957999999999999E-3</v>
      </c>
      <c r="E77" s="17">
        <f>exportall2_ampl!E76</f>
        <v>3.1746999999999999E-3</v>
      </c>
      <c r="F77" s="17">
        <f>exportall2_ampl!F76</f>
        <v>3.0052999999999998E-3</v>
      </c>
      <c r="G77" s="17">
        <f>exportall2_ampl!G76</f>
        <v>3.0046000000000001E-3</v>
      </c>
      <c r="H77" s="17">
        <f>exportall2_ampl!H76</f>
        <v>2.9949999999999998E-3</v>
      </c>
      <c r="I77" s="17">
        <f>exportall2_ampl!I76</f>
        <v>2.9255000000000001E-3</v>
      </c>
      <c r="J77" s="17">
        <f>exportall2_freq!B76</f>
        <v>31.890999999999998</v>
      </c>
      <c r="K77" s="17">
        <f>exportall2_freq!C76</f>
        <v>28.687000000000001</v>
      </c>
      <c r="L77" s="17">
        <f>exportall2_freq!D76</f>
        <v>44.555999999999997</v>
      </c>
      <c r="M77" s="17">
        <f>exportall2_freq!E76</f>
        <v>37.689</v>
      </c>
      <c r="N77" s="17">
        <f>exportall2_freq!F76</f>
        <v>230.56</v>
      </c>
      <c r="O77" s="17">
        <f>exportall2_freq!G76</f>
        <v>87.584999999999994</v>
      </c>
      <c r="P77" s="17">
        <f>exportall2_freq!H76</f>
        <v>37.536999999999999</v>
      </c>
      <c r="Q77" s="17">
        <f>exportall2_freq!I76</f>
        <v>55.389000000000003</v>
      </c>
      <c r="R77" s="17">
        <f t="shared" si="22"/>
        <v>3.3444E-3</v>
      </c>
      <c r="S77" s="17">
        <f t="shared" si="22"/>
        <v>3.2705E-3</v>
      </c>
      <c r="T77" s="17">
        <f t="shared" si="22"/>
        <v>3.1957999999999999E-3</v>
      </c>
      <c r="U77" s="17">
        <f t="shared" si="22"/>
        <v>3.1746999999999999E-3</v>
      </c>
      <c r="V77" s="17">
        <f t="shared" si="22"/>
        <v>3.0052999999999998E-3</v>
      </c>
      <c r="W77" s="17">
        <f t="shared" si="22"/>
        <v>3.0046000000000001E-3</v>
      </c>
      <c r="X77" s="17">
        <f t="shared" si="22"/>
        <v>2.9949999999999998E-3</v>
      </c>
      <c r="Y77" s="17">
        <f t="shared" si="22"/>
        <v>2.9255000000000001E-3</v>
      </c>
      <c r="Z77" s="17">
        <f t="shared" si="22"/>
        <v>31.890999999999998</v>
      </c>
      <c r="AA77" s="17">
        <f t="shared" si="22"/>
        <v>28.687000000000001</v>
      </c>
      <c r="AB77" s="17">
        <f t="shared" si="22"/>
        <v>44.555999999999997</v>
      </c>
      <c r="AC77" s="17">
        <f t="shared" si="22"/>
        <v>37.689</v>
      </c>
      <c r="AD77" s="17">
        <f t="shared" si="22"/>
        <v>230.56</v>
      </c>
      <c r="AE77" s="17">
        <f t="shared" si="22"/>
        <v>87.584999999999994</v>
      </c>
      <c r="AF77" s="17">
        <f t="shared" si="22"/>
        <v>37.536999999999999</v>
      </c>
      <c r="AG77" s="17">
        <f t="shared" si="18"/>
        <v>55.389000000000003</v>
      </c>
      <c r="AH77">
        <f>szenzoradatok!B78</f>
        <v>40.7958</v>
      </c>
      <c r="AJ77" t="str">
        <f t="shared" si="23"/>
        <v>o75</v>
      </c>
      <c r="AK77">
        <f t="shared" si="25"/>
        <v>54</v>
      </c>
      <c r="AL77">
        <f t="shared" si="25"/>
        <v>48</v>
      </c>
      <c r="AM77">
        <f t="shared" si="25"/>
        <v>46</v>
      </c>
      <c r="AN77">
        <f t="shared" si="25"/>
        <v>45</v>
      </c>
      <c r="AO77">
        <f t="shared" si="25"/>
        <v>46</v>
      </c>
      <c r="AP77">
        <f t="shared" si="25"/>
        <v>43</v>
      </c>
      <c r="AQ77">
        <f t="shared" si="25"/>
        <v>41</v>
      </c>
      <c r="AR77">
        <f t="shared" si="25"/>
        <v>42</v>
      </c>
      <c r="AS77">
        <f t="shared" si="25"/>
        <v>58</v>
      </c>
      <c r="AT77">
        <f t="shared" si="25"/>
        <v>57</v>
      </c>
      <c r="AU77">
        <f t="shared" si="25"/>
        <v>49</v>
      </c>
      <c r="AV77">
        <f t="shared" si="25"/>
        <v>54</v>
      </c>
      <c r="AW77">
        <f t="shared" si="25"/>
        <v>23</v>
      </c>
      <c r="AX77">
        <f t="shared" si="25"/>
        <v>39</v>
      </c>
      <c r="AY77">
        <f t="shared" si="25"/>
        <v>52</v>
      </c>
      <c r="AZ77">
        <f t="shared" si="15"/>
        <v>41</v>
      </c>
      <c r="BA77">
        <f t="shared" si="15"/>
        <v>11</v>
      </c>
      <c r="BB77">
        <f t="shared" si="15"/>
        <v>17</v>
      </c>
      <c r="BC77">
        <f t="shared" si="15"/>
        <v>19</v>
      </c>
      <c r="BD77">
        <f t="shared" si="21"/>
        <v>20</v>
      </c>
      <c r="BE77">
        <f t="shared" si="21"/>
        <v>19</v>
      </c>
      <c r="BF77">
        <f t="shared" si="21"/>
        <v>22</v>
      </c>
      <c r="BG77">
        <f t="shared" si="21"/>
        <v>24</v>
      </c>
      <c r="BH77">
        <f t="shared" si="21"/>
        <v>23</v>
      </c>
      <c r="BI77">
        <f t="shared" si="21"/>
        <v>7</v>
      </c>
      <c r="BJ77">
        <f t="shared" si="21"/>
        <v>8</v>
      </c>
      <c r="BK77">
        <f t="shared" si="21"/>
        <v>15</v>
      </c>
      <c r="BL77">
        <f t="shared" si="21"/>
        <v>11</v>
      </c>
      <c r="BM77">
        <f t="shared" si="21"/>
        <v>42</v>
      </c>
      <c r="BN77">
        <f t="shared" si="26"/>
        <v>26</v>
      </c>
      <c r="BO77">
        <f t="shared" si="26"/>
        <v>13</v>
      </c>
      <c r="BP77">
        <f t="shared" si="17"/>
        <v>24</v>
      </c>
      <c r="BQ77">
        <f t="shared" si="24"/>
        <v>40795</v>
      </c>
    </row>
    <row r="78" spans="1:69" customFormat="1" x14ac:dyDescent="0.25">
      <c r="A78" t="s">
        <v>52</v>
      </c>
      <c r="B78" s="17">
        <f>exportall2_ampl!B77</f>
        <v>4.2509999999999996E-3</v>
      </c>
      <c r="C78" s="17">
        <f>exportall2_ampl!C77</f>
        <v>3.9319999999999997E-3</v>
      </c>
      <c r="D78" s="17">
        <f>exportall2_ampl!D77</f>
        <v>3.6254E-3</v>
      </c>
      <c r="E78" s="17">
        <f>exportall2_ampl!E77</f>
        <v>3.5601999999999999E-3</v>
      </c>
      <c r="F78" s="17">
        <f>exportall2_ampl!F77</f>
        <v>3.0205000000000002E-3</v>
      </c>
      <c r="G78" s="17">
        <f>exportall2_ampl!G77</f>
        <v>2.9348999999999998E-3</v>
      </c>
      <c r="H78" s="17">
        <f>exportall2_ampl!H77</f>
        <v>2.9331000000000001E-3</v>
      </c>
      <c r="I78" s="17">
        <f>exportall2_ampl!I77</f>
        <v>2.8398E-3</v>
      </c>
      <c r="J78" s="17">
        <f>exportall2_freq!B77</f>
        <v>26.398</v>
      </c>
      <c r="K78" s="17">
        <f>exportall2_freq!C77</f>
        <v>237.73</v>
      </c>
      <c r="L78" s="17">
        <f>exportall2_freq!D77</f>
        <v>190.12</v>
      </c>
      <c r="M78" s="17">
        <f>exportall2_freq!E77</f>
        <v>42.418999999999997</v>
      </c>
      <c r="N78" s="17">
        <f>exportall2_freq!F77</f>
        <v>37.231000000000002</v>
      </c>
      <c r="O78" s="17">
        <f>exportall2_freq!G77</f>
        <v>44.860999999999997</v>
      </c>
      <c r="P78" s="17">
        <f>exportall2_freq!H77</f>
        <v>47.912999999999997</v>
      </c>
      <c r="Q78" s="17">
        <f>exportall2_freq!I77</f>
        <v>41.503999999999998</v>
      </c>
      <c r="R78" s="17">
        <f t="shared" si="22"/>
        <v>4.2509999999999996E-3</v>
      </c>
      <c r="S78" s="17">
        <f t="shared" si="22"/>
        <v>3.9319999999999997E-3</v>
      </c>
      <c r="T78" s="17">
        <f t="shared" si="22"/>
        <v>3.6254E-3</v>
      </c>
      <c r="U78" s="17">
        <f t="shared" si="22"/>
        <v>3.5601999999999999E-3</v>
      </c>
      <c r="V78" s="17">
        <f t="shared" si="22"/>
        <v>3.0205000000000002E-3</v>
      </c>
      <c r="W78" s="17">
        <f t="shared" si="22"/>
        <v>2.9348999999999998E-3</v>
      </c>
      <c r="X78" s="17">
        <f t="shared" si="22"/>
        <v>2.9331000000000001E-3</v>
      </c>
      <c r="Y78" s="17">
        <f t="shared" si="22"/>
        <v>2.8398E-3</v>
      </c>
      <c r="Z78" s="17">
        <f t="shared" si="22"/>
        <v>26.398</v>
      </c>
      <c r="AA78" s="17">
        <f t="shared" si="22"/>
        <v>237.73</v>
      </c>
      <c r="AB78" s="17">
        <f t="shared" si="22"/>
        <v>190.12</v>
      </c>
      <c r="AC78" s="17">
        <f t="shared" si="22"/>
        <v>42.418999999999997</v>
      </c>
      <c r="AD78" s="17">
        <f t="shared" si="22"/>
        <v>37.231000000000002</v>
      </c>
      <c r="AE78" s="17">
        <f t="shared" si="22"/>
        <v>44.860999999999997</v>
      </c>
      <c r="AF78" s="17">
        <f t="shared" si="22"/>
        <v>47.912999999999997</v>
      </c>
      <c r="AG78" s="17">
        <f t="shared" si="18"/>
        <v>41.503999999999998</v>
      </c>
      <c r="AH78">
        <f>szenzoradatok!B79</f>
        <v>40.775799999999997</v>
      </c>
      <c r="AJ78" t="str">
        <f t="shared" si="23"/>
        <v>o76</v>
      </c>
      <c r="AK78">
        <f t="shared" si="25"/>
        <v>38</v>
      </c>
      <c r="AL78">
        <f t="shared" si="25"/>
        <v>35</v>
      </c>
      <c r="AM78">
        <f t="shared" si="25"/>
        <v>40</v>
      </c>
      <c r="AN78">
        <f t="shared" si="25"/>
        <v>39</v>
      </c>
      <c r="AO78">
        <f t="shared" si="25"/>
        <v>45</v>
      </c>
      <c r="AP78">
        <f t="shared" si="25"/>
        <v>45</v>
      </c>
      <c r="AQ78">
        <f t="shared" si="25"/>
        <v>43</v>
      </c>
      <c r="AR78">
        <f t="shared" si="25"/>
        <v>44</v>
      </c>
      <c r="AS78">
        <f t="shared" si="25"/>
        <v>61</v>
      </c>
      <c r="AT78">
        <f t="shared" si="25"/>
        <v>11</v>
      </c>
      <c r="AU78">
        <f t="shared" si="25"/>
        <v>33</v>
      </c>
      <c r="AV78">
        <f t="shared" si="25"/>
        <v>50</v>
      </c>
      <c r="AW78">
        <f t="shared" si="25"/>
        <v>54</v>
      </c>
      <c r="AX78">
        <f t="shared" si="25"/>
        <v>47</v>
      </c>
      <c r="AY78">
        <f t="shared" si="25"/>
        <v>45</v>
      </c>
      <c r="AZ78">
        <f t="shared" si="15"/>
        <v>46</v>
      </c>
      <c r="BA78">
        <f t="shared" si="15"/>
        <v>27</v>
      </c>
      <c r="BB78">
        <f t="shared" si="15"/>
        <v>30</v>
      </c>
      <c r="BC78">
        <f t="shared" si="15"/>
        <v>25</v>
      </c>
      <c r="BD78">
        <f t="shared" si="21"/>
        <v>26</v>
      </c>
      <c r="BE78">
        <f t="shared" si="21"/>
        <v>20</v>
      </c>
      <c r="BF78">
        <f t="shared" si="21"/>
        <v>20</v>
      </c>
      <c r="BG78">
        <f t="shared" si="21"/>
        <v>22</v>
      </c>
      <c r="BH78">
        <f t="shared" si="21"/>
        <v>21</v>
      </c>
      <c r="BI78">
        <f t="shared" si="21"/>
        <v>4</v>
      </c>
      <c r="BJ78">
        <f t="shared" si="21"/>
        <v>54</v>
      </c>
      <c r="BK78">
        <f t="shared" si="21"/>
        <v>32</v>
      </c>
      <c r="BL78">
        <f t="shared" si="21"/>
        <v>15</v>
      </c>
      <c r="BM78">
        <f t="shared" si="21"/>
        <v>11</v>
      </c>
      <c r="BN78">
        <f t="shared" si="26"/>
        <v>18</v>
      </c>
      <c r="BO78">
        <f t="shared" si="26"/>
        <v>20</v>
      </c>
      <c r="BP78">
        <f t="shared" si="17"/>
        <v>18</v>
      </c>
      <c r="BQ78">
        <f t="shared" si="24"/>
        <v>40775</v>
      </c>
    </row>
    <row r="79" spans="1:69" customFormat="1" x14ac:dyDescent="0.25">
      <c r="A79" t="s">
        <v>2713</v>
      </c>
      <c r="B79" s="17">
        <f>exportall2_ampl!B78</f>
        <v>3.8122E-3</v>
      </c>
      <c r="C79" s="17">
        <f>exportall2_ampl!C78</f>
        <v>3.6131000000000002E-3</v>
      </c>
      <c r="D79" s="17">
        <f>exportall2_ampl!D78</f>
        <v>3.5860000000000002E-3</v>
      </c>
      <c r="E79" s="17">
        <f>exportall2_ampl!E78</f>
        <v>3.2959999999999999E-3</v>
      </c>
      <c r="F79" s="17">
        <f>exportall2_ampl!F78</f>
        <v>3.0436E-3</v>
      </c>
      <c r="G79" s="17">
        <f>exportall2_ampl!G78</f>
        <v>2.6781000000000001E-3</v>
      </c>
      <c r="H79" s="17">
        <f>exportall2_ampl!H78</f>
        <v>2.6562999999999999E-3</v>
      </c>
      <c r="I79" s="17">
        <f>exportall2_ampl!I78</f>
        <v>2.6213999999999999E-3</v>
      </c>
      <c r="J79" s="17">
        <f>exportall2_freq!B78</f>
        <v>53.405999999999999</v>
      </c>
      <c r="K79" s="17">
        <f>exportall2_freq!C78</f>
        <v>38.909999999999997</v>
      </c>
      <c r="L79" s="17">
        <f>exportall2_freq!D78</f>
        <v>24.260999999999999</v>
      </c>
      <c r="M79" s="17">
        <f>exportall2_freq!E78</f>
        <v>237.58</v>
      </c>
      <c r="N79" s="17">
        <f>exportall2_freq!F78</f>
        <v>39.520000000000003</v>
      </c>
      <c r="O79" s="17">
        <f>exportall2_freq!G78</f>
        <v>28.076000000000001</v>
      </c>
      <c r="P79" s="17">
        <f>exportall2_freq!H78</f>
        <v>285.19</v>
      </c>
      <c r="Q79" s="17">
        <f>exportall2_freq!I78</f>
        <v>15.259</v>
      </c>
      <c r="R79" s="17">
        <f t="shared" si="22"/>
        <v>3.8122E-3</v>
      </c>
      <c r="S79" s="17">
        <f t="shared" si="22"/>
        <v>3.6131000000000002E-3</v>
      </c>
      <c r="T79" s="17">
        <f t="shared" si="22"/>
        <v>3.5860000000000002E-3</v>
      </c>
      <c r="U79" s="17">
        <f t="shared" si="22"/>
        <v>3.2959999999999999E-3</v>
      </c>
      <c r="V79" s="17">
        <f t="shared" si="22"/>
        <v>3.0436E-3</v>
      </c>
      <c r="W79" s="17">
        <f t="shared" si="22"/>
        <v>2.6781000000000001E-3</v>
      </c>
      <c r="X79" s="17">
        <f t="shared" si="22"/>
        <v>2.6562999999999999E-3</v>
      </c>
      <c r="Y79" s="17">
        <f t="shared" si="22"/>
        <v>2.6213999999999999E-3</v>
      </c>
      <c r="Z79" s="17">
        <f t="shared" si="22"/>
        <v>53.405999999999999</v>
      </c>
      <c r="AA79" s="17">
        <f t="shared" si="22"/>
        <v>38.909999999999997</v>
      </c>
      <c r="AB79" s="17">
        <f t="shared" si="22"/>
        <v>24.260999999999999</v>
      </c>
      <c r="AC79" s="17">
        <f t="shared" si="22"/>
        <v>237.58</v>
      </c>
      <c r="AD79" s="17">
        <f t="shared" si="22"/>
        <v>39.520000000000003</v>
      </c>
      <c r="AE79" s="17">
        <f t="shared" si="22"/>
        <v>28.076000000000001</v>
      </c>
      <c r="AF79" s="17">
        <f t="shared" si="22"/>
        <v>285.19</v>
      </c>
      <c r="AG79" s="17">
        <f t="shared" si="18"/>
        <v>15.259</v>
      </c>
      <c r="AH79">
        <f>szenzoradatok!B80</f>
        <v>40.769199999999998</v>
      </c>
      <c r="AJ79" t="str">
        <f t="shared" si="23"/>
        <v>o77</v>
      </c>
      <c r="AK79">
        <f t="shared" si="25"/>
        <v>46</v>
      </c>
      <c r="AL79">
        <f t="shared" si="25"/>
        <v>42</v>
      </c>
      <c r="AM79">
        <f t="shared" si="25"/>
        <v>41</v>
      </c>
      <c r="AN79">
        <f t="shared" si="25"/>
        <v>42</v>
      </c>
      <c r="AO79">
        <f t="shared" si="25"/>
        <v>44</v>
      </c>
      <c r="AP79">
        <f t="shared" si="25"/>
        <v>49</v>
      </c>
      <c r="AQ79">
        <f t="shared" si="25"/>
        <v>49</v>
      </c>
      <c r="AR79">
        <f t="shared" si="25"/>
        <v>49</v>
      </c>
      <c r="AS79">
        <f t="shared" si="25"/>
        <v>46</v>
      </c>
      <c r="AT79">
        <f t="shared" si="25"/>
        <v>52</v>
      </c>
      <c r="AU79">
        <f t="shared" si="25"/>
        <v>62</v>
      </c>
      <c r="AV79">
        <f t="shared" si="25"/>
        <v>14</v>
      </c>
      <c r="AW79">
        <f t="shared" si="25"/>
        <v>52</v>
      </c>
      <c r="AX79">
        <f t="shared" si="25"/>
        <v>58</v>
      </c>
      <c r="AY79">
        <f t="shared" si="25"/>
        <v>6</v>
      </c>
      <c r="AZ79">
        <f t="shared" si="15"/>
        <v>63</v>
      </c>
      <c r="BA79">
        <f t="shared" si="15"/>
        <v>19</v>
      </c>
      <c r="BB79">
        <f t="shared" si="15"/>
        <v>23</v>
      </c>
      <c r="BC79">
        <f t="shared" si="15"/>
        <v>24</v>
      </c>
      <c r="BD79">
        <f t="shared" si="21"/>
        <v>23</v>
      </c>
      <c r="BE79">
        <f t="shared" si="21"/>
        <v>21</v>
      </c>
      <c r="BF79">
        <f t="shared" si="21"/>
        <v>16</v>
      </c>
      <c r="BG79">
        <f t="shared" si="21"/>
        <v>16</v>
      </c>
      <c r="BH79">
        <f t="shared" si="21"/>
        <v>16</v>
      </c>
      <c r="BI79">
        <f t="shared" si="21"/>
        <v>19</v>
      </c>
      <c r="BJ79">
        <f t="shared" si="21"/>
        <v>13</v>
      </c>
      <c r="BK79">
        <f t="shared" si="21"/>
        <v>3</v>
      </c>
      <c r="BL79">
        <f t="shared" si="21"/>
        <v>50</v>
      </c>
      <c r="BM79">
        <f t="shared" si="21"/>
        <v>13</v>
      </c>
      <c r="BN79">
        <f t="shared" si="26"/>
        <v>7</v>
      </c>
      <c r="BO79">
        <f t="shared" si="26"/>
        <v>59</v>
      </c>
      <c r="BP79">
        <f t="shared" si="17"/>
        <v>2</v>
      </c>
      <c r="BQ79">
        <f t="shared" si="24"/>
        <v>40769</v>
      </c>
    </row>
    <row r="80" spans="1:69" customFormat="1" x14ac:dyDescent="0.25">
      <c r="A80" t="s">
        <v>2714</v>
      </c>
      <c r="B80" s="17">
        <f>exportall2_ampl!B79</f>
        <v>3.1448000000000001E-3</v>
      </c>
      <c r="C80" s="17">
        <f>exportall2_ampl!C79</f>
        <v>3.0355999999999998E-3</v>
      </c>
      <c r="D80" s="17">
        <f>exportall2_ampl!D79</f>
        <v>3.0246000000000001E-3</v>
      </c>
      <c r="E80" s="17">
        <f>exportall2_ampl!E79</f>
        <v>2.9263000000000002E-3</v>
      </c>
      <c r="F80" s="17">
        <f>exportall2_ampl!F79</f>
        <v>2.8950999999999998E-3</v>
      </c>
      <c r="G80" s="17">
        <f>exportall2_ampl!G79</f>
        <v>2.8069000000000002E-3</v>
      </c>
      <c r="H80" s="17">
        <f>exportall2_ampl!H79</f>
        <v>2.7249000000000002E-3</v>
      </c>
      <c r="I80" s="17">
        <f>exportall2_ampl!I79</f>
        <v>2.6751000000000001E-3</v>
      </c>
      <c r="J80" s="17">
        <f>exportall2_freq!B79</f>
        <v>230.56</v>
      </c>
      <c r="K80" s="17">
        <f>exportall2_freq!C79</f>
        <v>196.84</v>
      </c>
      <c r="L80" s="17">
        <f>exportall2_freq!D79</f>
        <v>57.982999999999997</v>
      </c>
      <c r="M80" s="17">
        <f>exportall2_freq!E79</f>
        <v>40.893999999999998</v>
      </c>
      <c r="N80" s="17">
        <f>exportall2_freq!F79</f>
        <v>43.64</v>
      </c>
      <c r="O80" s="17">
        <f>exportall2_freq!G79</f>
        <v>32.959000000000003</v>
      </c>
      <c r="P80" s="17">
        <f>exportall2_freq!H79</f>
        <v>231.63</v>
      </c>
      <c r="Q80" s="17">
        <f>exportall2_freq!I79</f>
        <v>26.702999999999999</v>
      </c>
      <c r="R80" s="17">
        <f t="shared" si="22"/>
        <v>3.1448000000000001E-3</v>
      </c>
      <c r="S80" s="17">
        <f t="shared" si="22"/>
        <v>3.0355999999999998E-3</v>
      </c>
      <c r="T80" s="17">
        <f t="shared" si="22"/>
        <v>3.0246000000000001E-3</v>
      </c>
      <c r="U80" s="17">
        <f t="shared" si="22"/>
        <v>2.9263000000000002E-3</v>
      </c>
      <c r="V80" s="17">
        <f t="shared" si="22"/>
        <v>2.8950999999999998E-3</v>
      </c>
      <c r="W80" s="17">
        <f t="shared" si="22"/>
        <v>2.8069000000000002E-3</v>
      </c>
      <c r="X80" s="17">
        <f t="shared" si="22"/>
        <v>2.7249000000000002E-3</v>
      </c>
      <c r="Y80" s="17">
        <f t="shared" si="22"/>
        <v>2.6751000000000001E-3</v>
      </c>
      <c r="Z80" s="17">
        <f t="shared" si="22"/>
        <v>230.56</v>
      </c>
      <c r="AA80" s="17">
        <f t="shared" si="22"/>
        <v>196.84</v>
      </c>
      <c r="AB80" s="17">
        <f t="shared" si="22"/>
        <v>57.982999999999997</v>
      </c>
      <c r="AC80" s="17">
        <f t="shared" si="22"/>
        <v>40.893999999999998</v>
      </c>
      <c r="AD80" s="17">
        <f t="shared" si="22"/>
        <v>43.64</v>
      </c>
      <c r="AE80" s="17">
        <f t="shared" si="22"/>
        <v>32.959000000000003</v>
      </c>
      <c r="AF80" s="17">
        <f t="shared" si="22"/>
        <v>231.63</v>
      </c>
      <c r="AG80" s="17">
        <f t="shared" si="18"/>
        <v>26.702999999999999</v>
      </c>
      <c r="AH80">
        <f>szenzoradatok!B81</f>
        <v>40.8125</v>
      </c>
      <c r="AJ80" t="str">
        <f t="shared" si="23"/>
        <v>o78</v>
      </c>
      <c r="AK80">
        <f t="shared" si="25"/>
        <v>58</v>
      </c>
      <c r="AL80">
        <f t="shared" si="25"/>
        <v>53</v>
      </c>
      <c r="AM80">
        <f t="shared" si="25"/>
        <v>49</v>
      </c>
      <c r="AN80">
        <f t="shared" si="25"/>
        <v>49</v>
      </c>
      <c r="AO80">
        <f t="shared" si="25"/>
        <v>48</v>
      </c>
      <c r="AP80">
        <f t="shared" si="25"/>
        <v>47</v>
      </c>
      <c r="AQ80">
        <f t="shared" si="25"/>
        <v>48</v>
      </c>
      <c r="AR80">
        <f t="shared" si="25"/>
        <v>48</v>
      </c>
      <c r="AS80">
        <f t="shared" si="25"/>
        <v>25</v>
      </c>
      <c r="AT80">
        <f t="shared" si="25"/>
        <v>34</v>
      </c>
      <c r="AU80">
        <f t="shared" si="25"/>
        <v>42</v>
      </c>
      <c r="AV80">
        <f t="shared" si="25"/>
        <v>51</v>
      </c>
      <c r="AW80">
        <f t="shared" si="25"/>
        <v>51</v>
      </c>
      <c r="AX80">
        <f t="shared" si="25"/>
        <v>55</v>
      </c>
      <c r="AY80">
        <f t="shared" si="25"/>
        <v>23</v>
      </c>
      <c r="AZ80">
        <f t="shared" si="15"/>
        <v>57</v>
      </c>
      <c r="BA80">
        <f t="shared" si="15"/>
        <v>7</v>
      </c>
      <c r="BB80">
        <f t="shared" si="15"/>
        <v>12</v>
      </c>
      <c r="BC80">
        <f t="shared" si="15"/>
        <v>16</v>
      </c>
      <c r="BD80">
        <f t="shared" si="21"/>
        <v>16</v>
      </c>
      <c r="BE80">
        <f t="shared" si="21"/>
        <v>17</v>
      </c>
      <c r="BF80">
        <f t="shared" si="21"/>
        <v>18</v>
      </c>
      <c r="BG80">
        <f t="shared" si="21"/>
        <v>17</v>
      </c>
      <c r="BH80">
        <f t="shared" si="21"/>
        <v>17</v>
      </c>
      <c r="BI80">
        <f t="shared" si="21"/>
        <v>40</v>
      </c>
      <c r="BJ80">
        <f t="shared" si="21"/>
        <v>31</v>
      </c>
      <c r="BK80">
        <f t="shared" si="21"/>
        <v>23</v>
      </c>
      <c r="BL80">
        <f t="shared" si="21"/>
        <v>14</v>
      </c>
      <c r="BM80">
        <f t="shared" si="21"/>
        <v>14</v>
      </c>
      <c r="BN80">
        <f t="shared" si="26"/>
        <v>10</v>
      </c>
      <c r="BO80">
        <f t="shared" si="26"/>
        <v>42</v>
      </c>
      <c r="BP80">
        <f t="shared" si="17"/>
        <v>8</v>
      </c>
      <c r="BQ80">
        <f t="shared" si="24"/>
        <v>40812</v>
      </c>
    </row>
    <row r="81" spans="1:69" customFormat="1" x14ac:dyDescent="0.25">
      <c r="A81" t="s">
        <v>2715</v>
      </c>
      <c r="B81" s="17">
        <f>exportall2_ampl!B80</f>
        <v>3.424E-3</v>
      </c>
      <c r="C81" s="17">
        <f>exportall2_ampl!C80</f>
        <v>3.2648999999999998E-3</v>
      </c>
      <c r="D81" s="17">
        <f>exportall2_ampl!D80</f>
        <v>3.1733999999999998E-3</v>
      </c>
      <c r="E81" s="17">
        <f>exportall2_ampl!E80</f>
        <v>3.0129000000000002E-3</v>
      </c>
      <c r="F81" s="17">
        <f>exportall2_ampl!F80</f>
        <v>2.9973000000000001E-3</v>
      </c>
      <c r="G81" s="17">
        <f>exportall2_ampl!G80</f>
        <v>2.9783000000000001E-3</v>
      </c>
      <c r="H81" s="17">
        <f>exportall2_ampl!H80</f>
        <v>2.8990000000000001E-3</v>
      </c>
      <c r="I81" s="17">
        <f>exportall2_ampl!I80</f>
        <v>2.8963999999999999E-3</v>
      </c>
      <c r="J81" s="17">
        <f>exportall2_freq!B80</f>
        <v>237.73</v>
      </c>
      <c r="K81" s="17">
        <f>exportall2_freq!C80</f>
        <v>33.569000000000003</v>
      </c>
      <c r="L81" s="17">
        <f>exportall2_freq!D80</f>
        <v>69.122</v>
      </c>
      <c r="M81" s="17">
        <f>exportall2_freq!E80</f>
        <v>27.771000000000001</v>
      </c>
      <c r="N81" s="17">
        <f>exportall2_freq!F80</f>
        <v>58.441000000000003</v>
      </c>
      <c r="O81" s="17">
        <f>exportall2_freq!G80</f>
        <v>25.481999999999999</v>
      </c>
      <c r="P81" s="17">
        <f>exportall2_freq!H80</f>
        <v>39.673000000000002</v>
      </c>
      <c r="Q81" s="17">
        <f>exportall2_freq!I80</f>
        <v>190.12</v>
      </c>
      <c r="R81" s="17">
        <f t="shared" si="22"/>
        <v>3.424E-3</v>
      </c>
      <c r="S81" s="17">
        <f t="shared" si="22"/>
        <v>3.2648999999999998E-3</v>
      </c>
      <c r="T81" s="17">
        <f t="shared" si="22"/>
        <v>3.1733999999999998E-3</v>
      </c>
      <c r="U81" s="17">
        <f t="shared" si="22"/>
        <v>3.0129000000000002E-3</v>
      </c>
      <c r="V81" s="17">
        <f t="shared" si="22"/>
        <v>2.9973000000000001E-3</v>
      </c>
      <c r="W81" s="17">
        <f t="shared" si="22"/>
        <v>2.9783000000000001E-3</v>
      </c>
      <c r="X81" s="17">
        <f t="shared" si="22"/>
        <v>2.8990000000000001E-3</v>
      </c>
      <c r="Y81" s="17">
        <f t="shared" si="22"/>
        <v>2.8963999999999999E-3</v>
      </c>
      <c r="Z81" s="17">
        <f t="shared" si="22"/>
        <v>237.73</v>
      </c>
      <c r="AA81" s="17">
        <f t="shared" si="22"/>
        <v>33.569000000000003</v>
      </c>
      <c r="AB81" s="17">
        <f t="shared" si="22"/>
        <v>69.122</v>
      </c>
      <c r="AC81" s="17">
        <f t="shared" si="22"/>
        <v>27.771000000000001</v>
      </c>
      <c r="AD81" s="17">
        <f t="shared" si="22"/>
        <v>58.441000000000003</v>
      </c>
      <c r="AE81" s="17">
        <f t="shared" si="22"/>
        <v>25.481999999999999</v>
      </c>
      <c r="AF81" s="17">
        <f t="shared" si="22"/>
        <v>39.673000000000002</v>
      </c>
      <c r="AG81" s="17">
        <f t="shared" si="18"/>
        <v>190.12</v>
      </c>
      <c r="AH81">
        <f>szenzoradatok!B82</f>
        <v>40.731099999999998</v>
      </c>
      <c r="AJ81" t="str">
        <f t="shared" si="23"/>
        <v>o79</v>
      </c>
      <c r="AK81">
        <f t="shared" si="25"/>
        <v>52</v>
      </c>
      <c r="AL81">
        <f t="shared" si="25"/>
        <v>49</v>
      </c>
      <c r="AM81">
        <f t="shared" si="25"/>
        <v>47</v>
      </c>
      <c r="AN81">
        <f t="shared" si="25"/>
        <v>48</v>
      </c>
      <c r="AO81">
        <f t="shared" si="25"/>
        <v>46</v>
      </c>
      <c r="AP81">
        <f t="shared" si="25"/>
        <v>44</v>
      </c>
      <c r="AQ81">
        <f t="shared" si="25"/>
        <v>44</v>
      </c>
      <c r="AR81">
        <f t="shared" si="25"/>
        <v>43</v>
      </c>
      <c r="AS81">
        <f t="shared" si="25"/>
        <v>10</v>
      </c>
      <c r="AT81">
        <f t="shared" si="25"/>
        <v>53</v>
      </c>
      <c r="AU81">
        <f t="shared" si="25"/>
        <v>38</v>
      </c>
      <c r="AV81">
        <f t="shared" si="25"/>
        <v>58</v>
      </c>
      <c r="AW81">
        <f t="shared" si="25"/>
        <v>42</v>
      </c>
      <c r="AX81">
        <f t="shared" si="25"/>
        <v>59</v>
      </c>
      <c r="AY81">
        <f t="shared" si="25"/>
        <v>51</v>
      </c>
      <c r="AZ81">
        <f t="shared" si="15"/>
        <v>32</v>
      </c>
      <c r="BA81">
        <f t="shared" si="15"/>
        <v>13</v>
      </c>
      <c r="BB81">
        <f t="shared" si="15"/>
        <v>16</v>
      </c>
      <c r="BC81">
        <f t="shared" si="15"/>
        <v>18</v>
      </c>
      <c r="BD81">
        <f t="shared" si="21"/>
        <v>17</v>
      </c>
      <c r="BE81">
        <f t="shared" si="21"/>
        <v>19</v>
      </c>
      <c r="BF81">
        <f t="shared" si="21"/>
        <v>21</v>
      </c>
      <c r="BG81">
        <f t="shared" si="21"/>
        <v>21</v>
      </c>
      <c r="BH81">
        <f t="shared" si="21"/>
        <v>22</v>
      </c>
      <c r="BI81">
        <f t="shared" si="21"/>
        <v>50</v>
      </c>
      <c r="BJ81">
        <f t="shared" si="21"/>
        <v>12</v>
      </c>
      <c r="BK81">
        <f t="shared" si="21"/>
        <v>27</v>
      </c>
      <c r="BL81">
        <f t="shared" si="21"/>
        <v>7</v>
      </c>
      <c r="BM81">
        <f t="shared" si="21"/>
        <v>23</v>
      </c>
      <c r="BN81">
        <f t="shared" si="26"/>
        <v>6</v>
      </c>
      <c r="BO81">
        <f t="shared" si="26"/>
        <v>14</v>
      </c>
      <c r="BP81">
        <f t="shared" si="17"/>
        <v>33</v>
      </c>
      <c r="BQ81">
        <f t="shared" si="24"/>
        <v>40731</v>
      </c>
    </row>
    <row r="82" spans="1:69" customFormat="1" x14ac:dyDescent="0.25">
      <c r="A82" t="s">
        <v>2716</v>
      </c>
      <c r="B82" s="17">
        <f>exportall2_ampl!B81</f>
        <v>3.6893E-3</v>
      </c>
      <c r="C82" s="17">
        <f>exportall2_ampl!C81</f>
        <v>3.5174999999999998E-3</v>
      </c>
      <c r="D82" s="17">
        <f>exportall2_ampl!D81</f>
        <v>3.3362000000000001E-3</v>
      </c>
      <c r="E82" s="17">
        <f>exportall2_ampl!E81</f>
        <v>3.1722E-3</v>
      </c>
      <c r="F82" s="17">
        <f>exportall2_ampl!F81</f>
        <v>3.1147000000000002E-3</v>
      </c>
      <c r="G82" s="17">
        <f>exportall2_ampl!G81</f>
        <v>2.9651E-3</v>
      </c>
      <c r="H82" s="17">
        <f>exportall2_ampl!H81</f>
        <v>2.8747999999999998E-3</v>
      </c>
      <c r="I82" s="17">
        <f>exportall2_ampl!I81</f>
        <v>2.8392000000000001E-3</v>
      </c>
      <c r="J82" s="17">
        <f>exportall2_freq!B81</f>
        <v>237.73</v>
      </c>
      <c r="K82" s="17">
        <f>exportall2_freq!C81</f>
        <v>233</v>
      </c>
      <c r="L82" s="17">
        <f>exportall2_freq!D81</f>
        <v>48.981000000000002</v>
      </c>
      <c r="M82" s="17">
        <f>exportall2_freq!E81</f>
        <v>190.12</v>
      </c>
      <c r="N82" s="17">
        <f>exportall2_freq!F81</f>
        <v>44.707999999999998</v>
      </c>
      <c r="O82" s="17">
        <f>exportall2_freq!G81</f>
        <v>42.572000000000003</v>
      </c>
      <c r="P82" s="17">
        <f>exportall2_freq!H81</f>
        <v>44.555999999999997</v>
      </c>
      <c r="Q82" s="17">
        <f>exportall2_freq!I81</f>
        <v>33.417000000000002</v>
      </c>
      <c r="R82" s="17">
        <f t="shared" si="22"/>
        <v>3.6893E-3</v>
      </c>
      <c r="S82" s="17">
        <f t="shared" si="22"/>
        <v>3.5174999999999998E-3</v>
      </c>
      <c r="T82" s="17">
        <f t="shared" si="22"/>
        <v>3.3362000000000001E-3</v>
      </c>
      <c r="U82" s="17">
        <f t="shared" si="22"/>
        <v>3.1722E-3</v>
      </c>
      <c r="V82" s="17">
        <f t="shared" si="22"/>
        <v>3.1147000000000002E-3</v>
      </c>
      <c r="W82" s="17">
        <f t="shared" si="22"/>
        <v>2.9651E-3</v>
      </c>
      <c r="X82" s="17">
        <f t="shared" si="22"/>
        <v>2.8747999999999998E-3</v>
      </c>
      <c r="Y82" s="17">
        <f t="shared" si="22"/>
        <v>2.8392000000000001E-3</v>
      </c>
      <c r="Z82" s="17">
        <f t="shared" si="22"/>
        <v>237.73</v>
      </c>
      <c r="AA82" s="17">
        <f t="shared" si="22"/>
        <v>233</v>
      </c>
      <c r="AB82" s="17">
        <f t="shared" si="22"/>
        <v>48.981000000000002</v>
      </c>
      <c r="AC82" s="17">
        <f t="shared" si="22"/>
        <v>190.12</v>
      </c>
      <c r="AD82" s="17">
        <f t="shared" si="22"/>
        <v>44.707999999999998</v>
      </c>
      <c r="AE82" s="17">
        <f t="shared" si="22"/>
        <v>42.572000000000003</v>
      </c>
      <c r="AF82" s="17">
        <f t="shared" si="22"/>
        <v>44.555999999999997</v>
      </c>
      <c r="AG82" s="17">
        <f t="shared" si="18"/>
        <v>33.417000000000002</v>
      </c>
      <c r="AH82">
        <f>szenzoradatok!B83</f>
        <v>40.715499999999999</v>
      </c>
      <c r="AJ82" t="str">
        <f t="shared" si="23"/>
        <v>o80</v>
      </c>
      <c r="AK82">
        <f t="shared" si="25"/>
        <v>49</v>
      </c>
      <c r="AL82">
        <f t="shared" si="25"/>
        <v>44</v>
      </c>
      <c r="AM82">
        <f t="shared" si="25"/>
        <v>43</v>
      </c>
      <c r="AN82">
        <f t="shared" si="25"/>
        <v>45</v>
      </c>
      <c r="AO82">
        <f t="shared" si="25"/>
        <v>43</v>
      </c>
      <c r="AP82">
        <f t="shared" si="25"/>
        <v>44</v>
      </c>
      <c r="AQ82">
        <f t="shared" si="25"/>
        <v>45</v>
      </c>
      <c r="AR82">
        <f t="shared" si="25"/>
        <v>45</v>
      </c>
      <c r="AS82">
        <f t="shared" si="25"/>
        <v>10</v>
      </c>
      <c r="AT82">
        <f t="shared" si="25"/>
        <v>19</v>
      </c>
      <c r="AU82">
        <f t="shared" si="25"/>
        <v>46</v>
      </c>
      <c r="AV82">
        <f t="shared" si="25"/>
        <v>39</v>
      </c>
      <c r="AW82">
        <f t="shared" si="25"/>
        <v>50</v>
      </c>
      <c r="AX82">
        <f t="shared" si="25"/>
        <v>48</v>
      </c>
      <c r="AY82">
        <f t="shared" si="25"/>
        <v>49</v>
      </c>
      <c r="AZ82">
        <f t="shared" si="15"/>
        <v>49</v>
      </c>
      <c r="BA82">
        <f t="shared" si="15"/>
        <v>16</v>
      </c>
      <c r="BB82">
        <f t="shared" si="15"/>
        <v>21</v>
      </c>
      <c r="BC82">
        <f t="shared" si="15"/>
        <v>22</v>
      </c>
      <c r="BD82">
        <f t="shared" si="21"/>
        <v>20</v>
      </c>
      <c r="BE82">
        <f t="shared" si="21"/>
        <v>22</v>
      </c>
      <c r="BF82">
        <f t="shared" si="21"/>
        <v>21</v>
      </c>
      <c r="BG82">
        <f t="shared" si="21"/>
        <v>20</v>
      </c>
      <c r="BH82">
        <f t="shared" si="21"/>
        <v>20</v>
      </c>
      <c r="BI82">
        <f t="shared" si="21"/>
        <v>50</v>
      </c>
      <c r="BJ82">
        <f t="shared" si="21"/>
        <v>46</v>
      </c>
      <c r="BK82">
        <f t="shared" si="21"/>
        <v>19</v>
      </c>
      <c r="BL82">
        <f t="shared" si="21"/>
        <v>26</v>
      </c>
      <c r="BM82">
        <f t="shared" si="21"/>
        <v>15</v>
      </c>
      <c r="BN82">
        <f t="shared" si="26"/>
        <v>17</v>
      </c>
      <c r="BO82">
        <f t="shared" si="26"/>
        <v>16</v>
      </c>
      <c r="BP82">
        <f t="shared" si="17"/>
        <v>16</v>
      </c>
      <c r="BQ82">
        <f t="shared" si="24"/>
        <v>40715</v>
      </c>
    </row>
    <row r="83" spans="1:69" customFormat="1" x14ac:dyDescent="0.25">
      <c r="A83" t="s">
        <v>53</v>
      </c>
      <c r="B83" s="17">
        <f>exportall2_ampl!B82</f>
        <v>3.7079999999999999E-3</v>
      </c>
      <c r="C83" s="17">
        <f>exportall2_ampl!C82</f>
        <v>3.3346999999999999E-3</v>
      </c>
      <c r="D83" s="17">
        <f>exportall2_ampl!D82</f>
        <v>3.3103E-3</v>
      </c>
      <c r="E83" s="17">
        <f>exportall2_ampl!E82</f>
        <v>3.2502E-3</v>
      </c>
      <c r="F83" s="17">
        <f>exportall2_ampl!F82</f>
        <v>3.1606999999999998E-3</v>
      </c>
      <c r="G83" s="17">
        <f>exportall2_ampl!G82</f>
        <v>3.1066000000000002E-3</v>
      </c>
      <c r="H83" s="17">
        <f>exportall2_ampl!H82</f>
        <v>3.0482E-3</v>
      </c>
      <c r="I83" s="17">
        <f>exportall2_ampl!I82</f>
        <v>2.9935000000000001E-3</v>
      </c>
      <c r="J83" s="17">
        <f>exportall2_freq!B82</f>
        <v>41.503999999999998</v>
      </c>
      <c r="K83" s="17">
        <f>exportall2_freq!C82</f>
        <v>229.03</v>
      </c>
      <c r="L83" s="17">
        <f>exportall2_freq!D82</f>
        <v>37.536999999999999</v>
      </c>
      <c r="M83" s="17">
        <f>exportall2_freq!E82</f>
        <v>21.056999999999999</v>
      </c>
      <c r="N83" s="17">
        <f>exportall2_freq!F82</f>
        <v>45.012999999999998</v>
      </c>
      <c r="O83" s="17">
        <f>exportall2_freq!G82</f>
        <v>190.12</v>
      </c>
      <c r="P83" s="17">
        <f>exportall2_freq!H82</f>
        <v>234.99</v>
      </c>
      <c r="Q83" s="17">
        <f>exportall2_freq!I82</f>
        <v>31.585999999999999</v>
      </c>
      <c r="R83" s="17">
        <f t="shared" si="22"/>
        <v>3.7079999999999999E-3</v>
      </c>
      <c r="S83" s="17">
        <f t="shared" si="22"/>
        <v>3.3346999999999999E-3</v>
      </c>
      <c r="T83" s="17">
        <f t="shared" si="22"/>
        <v>3.3103E-3</v>
      </c>
      <c r="U83" s="17">
        <f t="shared" si="22"/>
        <v>3.2502E-3</v>
      </c>
      <c r="V83" s="17">
        <f t="shared" si="22"/>
        <v>3.1606999999999998E-3</v>
      </c>
      <c r="W83" s="17">
        <f t="shared" si="22"/>
        <v>3.1066000000000002E-3</v>
      </c>
      <c r="X83" s="17">
        <f t="shared" si="22"/>
        <v>3.0482E-3</v>
      </c>
      <c r="Y83" s="17">
        <f t="shared" si="22"/>
        <v>2.9935000000000001E-3</v>
      </c>
      <c r="Z83" s="17">
        <f t="shared" si="22"/>
        <v>41.503999999999998</v>
      </c>
      <c r="AA83" s="17">
        <f t="shared" si="22"/>
        <v>229.03</v>
      </c>
      <c r="AB83" s="17">
        <f t="shared" si="22"/>
        <v>37.536999999999999</v>
      </c>
      <c r="AC83" s="17">
        <f t="shared" si="22"/>
        <v>21.056999999999999</v>
      </c>
      <c r="AD83" s="17">
        <f t="shared" si="22"/>
        <v>45.012999999999998</v>
      </c>
      <c r="AE83" s="17">
        <f t="shared" si="22"/>
        <v>190.12</v>
      </c>
      <c r="AF83" s="17">
        <f t="shared" si="22"/>
        <v>234.99</v>
      </c>
      <c r="AG83" s="17">
        <f t="shared" si="18"/>
        <v>31.585999999999999</v>
      </c>
      <c r="AH83">
        <f>szenzoradatok!B84</f>
        <v>40.7866</v>
      </c>
      <c r="AJ83" t="str">
        <f t="shared" si="23"/>
        <v>o81</v>
      </c>
      <c r="AK83">
        <f t="shared" si="25"/>
        <v>48</v>
      </c>
      <c r="AL83">
        <f t="shared" si="25"/>
        <v>46</v>
      </c>
      <c r="AM83">
        <f t="shared" si="25"/>
        <v>44</v>
      </c>
      <c r="AN83">
        <f t="shared" si="25"/>
        <v>42</v>
      </c>
      <c r="AO83">
        <f t="shared" si="25"/>
        <v>41</v>
      </c>
      <c r="AP83">
        <f t="shared" si="25"/>
        <v>41</v>
      </c>
      <c r="AQ83">
        <f t="shared" si="25"/>
        <v>40</v>
      </c>
      <c r="AR83">
        <f t="shared" si="25"/>
        <v>40</v>
      </c>
      <c r="AS83">
        <f t="shared" si="25"/>
        <v>53</v>
      </c>
      <c r="AT83">
        <f t="shared" si="25"/>
        <v>24</v>
      </c>
      <c r="AU83">
        <f t="shared" si="25"/>
        <v>56</v>
      </c>
      <c r="AV83">
        <f t="shared" si="25"/>
        <v>61</v>
      </c>
      <c r="AW83">
        <f t="shared" si="25"/>
        <v>50</v>
      </c>
      <c r="AX83">
        <f t="shared" si="25"/>
        <v>36</v>
      </c>
      <c r="AY83">
        <f t="shared" si="25"/>
        <v>16</v>
      </c>
      <c r="AZ83">
        <f t="shared" si="15"/>
        <v>52</v>
      </c>
      <c r="BA83">
        <f t="shared" si="15"/>
        <v>17</v>
      </c>
      <c r="BB83">
        <f t="shared" si="15"/>
        <v>19</v>
      </c>
      <c r="BC83">
        <f t="shared" si="15"/>
        <v>21</v>
      </c>
      <c r="BD83">
        <f t="shared" si="21"/>
        <v>23</v>
      </c>
      <c r="BE83">
        <f t="shared" si="21"/>
        <v>24</v>
      </c>
      <c r="BF83">
        <f t="shared" si="21"/>
        <v>24</v>
      </c>
      <c r="BG83">
        <f t="shared" si="21"/>
        <v>25</v>
      </c>
      <c r="BH83">
        <f t="shared" si="21"/>
        <v>25</v>
      </c>
      <c r="BI83">
        <f t="shared" si="21"/>
        <v>12</v>
      </c>
      <c r="BJ83">
        <f t="shared" si="21"/>
        <v>41</v>
      </c>
      <c r="BK83">
        <f t="shared" si="21"/>
        <v>9</v>
      </c>
      <c r="BL83">
        <f t="shared" si="21"/>
        <v>4</v>
      </c>
      <c r="BM83">
        <f t="shared" si="21"/>
        <v>15</v>
      </c>
      <c r="BN83">
        <f t="shared" si="26"/>
        <v>29</v>
      </c>
      <c r="BO83">
        <f t="shared" si="26"/>
        <v>49</v>
      </c>
      <c r="BP83">
        <f t="shared" si="17"/>
        <v>12</v>
      </c>
      <c r="BQ83">
        <f t="shared" si="24"/>
        <v>40786</v>
      </c>
    </row>
    <row r="84" spans="1:69" customFormat="1" x14ac:dyDescent="0.25">
      <c r="A84" t="s">
        <v>2717</v>
      </c>
      <c r="B84" s="17">
        <f>exportall2_ampl!B83</f>
        <v>3.3298999999999998E-3</v>
      </c>
      <c r="C84" s="17">
        <f>exportall2_ampl!C83</f>
        <v>3.3210000000000002E-3</v>
      </c>
      <c r="D84" s="17">
        <f>exportall2_ampl!D83</f>
        <v>3.2063E-3</v>
      </c>
      <c r="E84" s="17">
        <f>exportall2_ampl!E83</f>
        <v>3.1893999999999998E-3</v>
      </c>
      <c r="F84" s="17">
        <f>exportall2_ampl!F83</f>
        <v>3.1767000000000002E-3</v>
      </c>
      <c r="G84" s="17">
        <f>exportall2_ampl!G83</f>
        <v>3.1348999999999999E-3</v>
      </c>
      <c r="H84" s="17">
        <f>exportall2_ampl!H83</f>
        <v>3.0469E-3</v>
      </c>
      <c r="I84" s="17">
        <f>exportall2_ampl!I83</f>
        <v>2.9575000000000001E-3</v>
      </c>
      <c r="J84" s="17">
        <f>exportall2_freq!B83</f>
        <v>48.676000000000002</v>
      </c>
      <c r="K84" s="17">
        <f>exportall2_freq!C83</f>
        <v>190.12</v>
      </c>
      <c r="L84" s="17">
        <f>exportall2_freq!D83</f>
        <v>196.23</v>
      </c>
      <c r="M84" s="17">
        <f>exportall2_freq!E83</f>
        <v>38.146999999999998</v>
      </c>
      <c r="N84" s="17">
        <f>exportall2_freq!F83</f>
        <v>231.63</v>
      </c>
      <c r="O84" s="17">
        <f>exportall2_freq!G83</f>
        <v>193.33</v>
      </c>
      <c r="P84" s="17">
        <f>exportall2_freq!H83</f>
        <v>17.395</v>
      </c>
      <c r="Q84" s="17">
        <f>exportall2_freq!I83</f>
        <v>32.500999999999998</v>
      </c>
      <c r="R84" s="17">
        <f t="shared" ref="R84:AF100" si="27">B84</f>
        <v>3.3298999999999998E-3</v>
      </c>
      <c r="S84" s="17">
        <f t="shared" si="27"/>
        <v>3.3210000000000002E-3</v>
      </c>
      <c r="T84" s="17">
        <f t="shared" si="27"/>
        <v>3.2063E-3</v>
      </c>
      <c r="U84" s="17">
        <f t="shared" si="27"/>
        <v>3.1893999999999998E-3</v>
      </c>
      <c r="V84" s="17">
        <f t="shared" si="27"/>
        <v>3.1767000000000002E-3</v>
      </c>
      <c r="W84" s="17">
        <f t="shared" si="27"/>
        <v>3.1348999999999999E-3</v>
      </c>
      <c r="X84" s="17">
        <f t="shared" si="27"/>
        <v>3.0469E-3</v>
      </c>
      <c r="Y84" s="17">
        <f t="shared" si="27"/>
        <v>2.9575000000000001E-3</v>
      </c>
      <c r="Z84" s="17">
        <f t="shared" si="27"/>
        <v>48.676000000000002</v>
      </c>
      <c r="AA84" s="17">
        <f t="shared" si="27"/>
        <v>190.12</v>
      </c>
      <c r="AB84" s="17">
        <f t="shared" si="27"/>
        <v>196.23</v>
      </c>
      <c r="AC84" s="17">
        <f t="shared" si="27"/>
        <v>38.146999999999998</v>
      </c>
      <c r="AD84" s="17">
        <f t="shared" si="27"/>
        <v>231.63</v>
      </c>
      <c r="AE84" s="17">
        <f t="shared" si="27"/>
        <v>193.33</v>
      </c>
      <c r="AF84" s="17">
        <f t="shared" si="27"/>
        <v>17.395</v>
      </c>
      <c r="AG84" s="17">
        <f t="shared" si="18"/>
        <v>32.500999999999998</v>
      </c>
      <c r="AH84">
        <f>szenzoradatok!B85</f>
        <v>40.790700000000001</v>
      </c>
      <c r="AJ84" t="str">
        <f t="shared" si="23"/>
        <v>o82</v>
      </c>
      <c r="AK84">
        <f t="shared" si="25"/>
        <v>55</v>
      </c>
      <c r="AL84">
        <f t="shared" si="25"/>
        <v>47</v>
      </c>
      <c r="AM84">
        <f t="shared" si="25"/>
        <v>45</v>
      </c>
      <c r="AN84">
        <f t="shared" si="25"/>
        <v>43</v>
      </c>
      <c r="AO84">
        <f t="shared" si="25"/>
        <v>41</v>
      </c>
      <c r="AP84">
        <f t="shared" si="25"/>
        <v>41</v>
      </c>
      <c r="AQ84">
        <f t="shared" si="25"/>
        <v>41</v>
      </c>
      <c r="AR84">
        <f t="shared" si="25"/>
        <v>41</v>
      </c>
      <c r="AS84">
        <f t="shared" si="25"/>
        <v>50</v>
      </c>
      <c r="AT84">
        <f t="shared" si="25"/>
        <v>37</v>
      </c>
      <c r="AU84">
        <f t="shared" si="25"/>
        <v>30</v>
      </c>
      <c r="AV84">
        <f t="shared" si="25"/>
        <v>53</v>
      </c>
      <c r="AW84">
        <f t="shared" si="25"/>
        <v>21</v>
      </c>
      <c r="AX84">
        <f t="shared" si="25"/>
        <v>34</v>
      </c>
      <c r="AY84">
        <f t="shared" si="25"/>
        <v>62</v>
      </c>
      <c r="AZ84">
        <f t="shared" si="15"/>
        <v>51</v>
      </c>
      <c r="BA84">
        <f t="shared" si="15"/>
        <v>10</v>
      </c>
      <c r="BB84">
        <f t="shared" si="15"/>
        <v>18</v>
      </c>
      <c r="BC84">
        <f t="shared" si="15"/>
        <v>20</v>
      </c>
      <c r="BD84">
        <f t="shared" si="21"/>
        <v>22</v>
      </c>
      <c r="BE84">
        <f t="shared" si="21"/>
        <v>24</v>
      </c>
      <c r="BF84">
        <f t="shared" si="21"/>
        <v>24</v>
      </c>
      <c r="BG84">
        <f t="shared" si="21"/>
        <v>24</v>
      </c>
      <c r="BH84">
        <f t="shared" si="21"/>
        <v>24</v>
      </c>
      <c r="BI84">
        <f t="shared" si="21"/>
        <v>15</v>
      </c>
      <c r="BJ84">
        <f t="shared" si="21"/>
        <v>27</v>
      </c>
      <c r="BK84">
        <f t="shared" si="21"/>
        <v>34</v>
      </c>
      <c r="BL84">
        <f t="shared" si="21"/>
        <v>12</v>
      </c>
      <c r="BM84">
        <f t="shared" si="21"/>
        <v>44</v>
      </c>
      <c r="BN84">
        <f t="shared" si="26"/>
        <v>31</v>
      </c>
      <c r="BO84">
        <f t="shared" si="26"/>
        <v>3</v>
      </c>
      <c r="BP84">
        <f t="shared" si="17"/>
        <v>14</v>
      </c>
      <c r="BQ84">
        <f t="shared" si="24"/>
        <v>40790</v>
      </c>
    </row>
    <row r="85" spans="1:69" customFormat="1" x14ac:dyDescent="0.25">
      <c r="A85" t="s">
        <v>2718</v>
      </c>
      <c r="B85" s="17">
        <f>exportall2_ampl!B84</f>
        <v>3.3138999999999998E-3</v>
      </c>
      <c r="C85" s="17">
        <f>exportall2_ampl!C84</f>
        <v>3.0888999999999999E-3</v>
      </c>
      <c r="D85" s="17">
        <f>exportall2_ampl!D84</f>
        <v>2.9943000000000001E-3</v>
      </c>
      <c r="E85" s="17">
        <f>exportall2_ampl!E84</f>
        <v>2.8747E-3</v>
      </c>
      <c r="F85" s="17">
        <f>exportall2_ampl!F84</f>
        <v>2.8405000000000001E-3</v>
      </c>
      <c r="G85" s="17">
        <f>exportall2_ampl!G84</f>
        <v>2.8300000000000001E-3</v>
      </c>
      <c r="H85" s="17">
        <f>exportall2_ampl!H84</f>
        <v>2.8235000000000001E-3</v>
      </c>
      <c r="I85" s="17">
        <f>exportall2_ampl!I84</f>
        <v>2.8162999999999999E-3</v>
      </c>
      <c r="J85" s="17">
        <f>exportall2_freq!B84</f>
        <v>234.68</v>
      </c>
      <c r="K85" s="17">
        <f>exportall2_freq!C84</f>
        <v>24.872</v>
      </c>
      <c r="L85" s="17">
        <f>exportall2_freq!D84</f>
        <v>36.926000000000002</v>
      </c>
      <c r="M85" s="17">
        <f>exportall2_freq!E84</f>
        <v>192.26</v>
      </c>
      <c r="N85" s="17">
        <f>exportall2_freq!F84</f>
        <v>243.23</v>
      </c>
      <c r="O85" s="17">
        <f>exportall2_freq!G84</f>
        <v>58.899000000000001</v>
      </c>
      <c r="P85" s="17">
        <f>exportall2_freq!H84</f>
        <v>16.478999999999999</v>
      </c>
      <c r="Q85" s="17">
        <f>exportall2_freq!I84</f>
        <v>53.100999999999999</v>
      </c>
      <c r="R85" s="17">
        <f t="shared" si="27"/>
        <v>3.3138999999999998E-3</v>
      </c>
      <c r="S85" s="17">
        <f t="shared" si="27"/>
        <v>3.0888999999999999E-3</v>
      </c>
      <c r="T85" s="17">
        <f t="shared" si="27"/>
        <v>2.9943000000000001E-3</v>
      </c>
      <c r="U85" s="17">
        <f t="shared" si="27"/>
        <v>2.8747E-3</v>
      </c>
      <c r="V85" s="17">
        <f t="shared" si="27"/>
        <v>2.8405000000000001E-3</v>
      </c>
      <c r="W85" s="17">
        <f t="shared" si="27"/>
        <v>2.8300000000000001E-3</v>
      </c>
      <c r="X85" s="17">
        <f t="shared" si="27"/>
        <v>2.8235000000000001E-3</v>
      </c>
      <c r="Y85" s="17">
        <f t="shared" si="27"/>
        <v>2.8162999999999999E-3</v>
      </c>
      <c r="Z85" s="17">
        <f t="shared" si="27"/>
        <v>234.68</v>
      </c>
      <c r="AA85" s="17">
        <f t="shared" si="27"/>
        <v>24.872</v>
      </c>
      <c r="AB85" s="17">
        <f t="shared" si="27"/>
        <v>36.926000000000002</v>
      </c>
      <c r="AC85" s="17">
        <f t="shared" si="27"/>
        <v>192.26</v>
      </c>
      <c r="AD85" s="17">
        <f t="shared" si="27"/>
        <v>243.23</v>
      </c>
      <c r="AE85" s="17">
        <f t="shared" si="27"/>
        <v>58.899000000000001</v>
      </c>
      <c r="AF85" s="17">
        <f t="shared" si="27"/>
        <v>16.478999999999999</v>
      </c>
      <c r="AG85" s="17">
        <f t="shared" si="18"/>
        <v>53.100999999999999</v>
      </c>
      <c r="AH85">
        <f>szenzoradatok!B86</f>
        <v>40.7453</v>
      </c>
      <c r="AJ85" t="str">
        <f t="shared" si="23"/>
        <v>o83</v>
      </c>
      <c r="AK85">
        <f t="shared" si="25"/>
        <v>55</v>
      </c>
      <c r="AL85">
        <f t="shared" si="25"/>
        <v>52</v>
      </c>
      <c r="AM85">
        <f t="shared" si="25"/>
        <v>51</v>
      </c>
      <c r="AN85">
        <f t="shared" si="25"/>
        <v>50</v>
      </c>
      <c r="AO85">
        <f t="shared" si="25"/>
        <v>50</v>
      </c>
      <c r="AP85">
        <f t="shared" si="25"/>
        <v>46</v>
      </c>
      <c r="AQ85">
        <f t="shared" si="25"/>
        <v>46</v>
      </c>
      <c r="AR85">
        <f t="shared" si="25"/>
        <v>46</v>
      </c>
      <c r="AS85">
        <f t="shared" si="25"/>
        <v>20</v>
      </c>
      <c r="AT85">
        <f t="shared" si="25"/>
        <v>60</v>
      </c>
      <c r="AU85">
        <f t="shared" si="25"/>
        <v>56</v>
      </c>
      <c r="AV85">
        <f t="shared" si="25"/>
        <v>38</v>
      </c>
      <c r="AW85">
        <f t="shared" si="25"/>
        <v>7</v>
      </c>
      <c r="AX85">
        <f t="shared" si="25"/>
        <v>43</v>
      </c>
      <c r="AY85">
        <f t="shared" si="25"/>
        <v>63</v>
      </c>
      <c r="AZ85">
        <f t="shared" si="15"/>
        <v>42</v>
      </c>
      <c r="BA85">
        <f t="shared" si="15"/>
        <v>10</v>
      </c>
      <c r="BB85">
        <f t="shared" si="15"/>
        <v>13</v>
      </c>
      <c r="BC85">
        <f t="shared" si="15"/>
        <v>14</v>
      </c>
      <c r="BD85">
        <f t="shared" si="21"/>
        <v>15</v>
      </c>
      <c r="BE85">
        <f t="shared" si="21"/>
        <v>15</v>
      </c>
      <c r="BF85">
        <f t="shared" si="21"/>
        <v>19</v>
      </c>
      <c r="BG85">
        <f t="shared" si="21"/>
        <v>19</v>
      </c>
      <c r="BH85">
        <f t="shared" si="21"/>
        <v>19</v>
      </c>
      <c r="BI85">
        <f t="shared" si="21"/>
        <v>45</v>
      </c>
      <c r="BJ85">
        <f t="shared" si="21"/>
        <v>5</v>
      </c>
      <c r="BK85">
        <f t="shared" si="21"/>
        <v>9</v>
      </c>
      <c r="BL85">
        <f t="shared" si="21"/>
        <v>27</v>
      </c>
      <c r="BM85">
        <f t="shared" si="21"/>
        <v>58</v>
      </c>
      <c r="BN85">
        <f t="shared" si="26"/>
        <v>22</v>
      </c>
      <c r="BO85">
        <f t="shared" si="26"/>
        <v>2</v>
      </c>
      <c r="BP85">
        <f t="shared" si="17"/>
        <v>23</v>
      </c>
      <c r="BQ85">
        <f t="shared" si="24"/>
        <v>40745</v>
      </c>
    </row>
    <row r="86" spans="1:69" customFormat="1" x14ac:dyDescent="0.25">
      <c r="A86" t="s">
        <v>2719</v>
      </c>
      <c r="B86" s="17">
        <f>exportall2_ampl!B85</f>
        <v>3.9364999999999999E-3</v>
      </c>
      <c r="C86" s="17">
        <f>exportall2_ampl!C85</f>
        <v>3.7096E-3</v>
      </c>
      <c r="D86" s="17">
        <f>exportall2_ampl!D85</f>
        <v>3.6495E-3</v>
      </c>
      <c r="E86" s="17">
        <f>exportall2_ampl!E85</f>
        <v>3.1913000000000002E-3</v>
      </c>
      <c r="F86" s="17">
        <f>exportall2_ampl!F85</f>
        <v>3.0964E-3</v>
      </c>
      <c r="G86" s="17">
        <f>exportall2_ampl!G85</f>
        <v>3.0593E-3</v>
      </c>
      <c r="H86" s="17">
        <f>exportall2_ampl!H85</f>
        <v>2.859E-3</v>
      </c>
      <c r="I86" s="17">
        <f>exportall2_ampl!I85</f>
        <v>2.8176E-3</v>
      </c>
      <c r="J86" s="17">
        <f>exportall2_freq!B85</f>
        <v>236.05</v>
      </c>
      <c r="K86" s="17">
        <f>exportall2_freq!C85</f>
        <v>238.04</v>
      </c>
      <c r="L86" s="17">
        <f>exportall2_freq!D85</f>
        <v>27.312999999999999</v>
      </c>
      <c r="M86" s="17">
        <f>exportall2_freq!E85</f>
        <v>63.781999999999996</v>
      </c>
      <c r="N86" s="17">
        <f>exportall2_freq!F85</f>
        <v>27.617999999999999</v>
      </c>
      <c r="O86" s="17">
        <f>exportall2_freq!G85</f>
        <v>39.520000000000003</v>
      </c>
      <c r="P86" s="17">
        <f>exportall2_freq!H85</f>
        <v>49.133000000000003</v>
      </c>
      <c r="Q86" s="17">
        <f>exportall2_freq!I85</f>
        <v>23.193000000000001</v>
      </c>
      <c r="R86" s="17">
        <f t="shared" si="27"/>
        <v>3.9364999999999999E-3</v>
      </c>
      <c r="S86" s="17">
        <f t="shared" si="27"/>
        <v>3.7096E-3</v>
      </c>
      <c r="T86" s="17">
        <f t="shared" si="27"/>
        <v>3.6495E-3</v>
      </c>
      <c r="U86" s="17">
        <f t="shared" si="27"/>
        <v>3.1913000000000002E-3</v>
      </c>
      <c r="V86" s="17">
        <f t="shared" si="27"/>
        <v>3.0964E-3</v>
      </c>
      <c r="W86" s="17">
        <f t="shared" si="27"/>
        <v>3.0593E-3</v>
      </c>
      <c r="X86" s="17">
        <f t="shared" si="27"/>
        <v>2.859E-3</v>
      </c>
      <c r="Y86" s="17">
        <f t="shared" si="27"/>
        <v>2.8176E-3</v>
      </c>
      <c r="Z86" s="17">
        <f t="shared" si="27"/>
        <v>236.05</v>
      </c>
      <c r="AA86" s="17">
        <f t="shared" si="27"/>
        <v>238.04</v>
      </c>
      <c r="AB86" s="17">
        <f t="shared" si="27"/>
        <v>27.312999999999999</v>
      </c>
      <c r="AC86" s="17">
        <f t="shared" si="27"/>
        <v>63.781999999999996</v>
      </c>
      <c r="AD86" s="17">
        <f t="shared" si="27"/>
        <v>27.617999999999999</v>
      </c>
      <c r="AE86" s="17">
        <f t="shared" si="27"/>
        <v>39.520000000000003</v>
      </c>
      <c r="AF86" s="17">
        <f t="shared" si="27"/>
        <v>49.133000000000003</v>
      </c>
      <c r="AG86" s="17">
        <f t="shared" si="18"/>
        <v>23.193000000000001</v>
      </c>
      <c r="AH86">
        <f>szenzoradatok!B87</f>
        <v>40.693899999999999</v>
      </c>
      <c r="AJ86" t="str">
        <f t="shared" si="23"/>
        <v>o84</v>
      </c>
      <c r="AK86">
        <f t="shared" ref="AK86:AZ102" si="28">INT(RANK(B86,B$3:B$128,AK$1)/2)+1</f>
        <v>44</v>
      </c>
      <c r="AL86">
        <f t="shared" si="28"/>
        <v>39</v>
      </c>
      <c r="AM86">
        <f t="shared" si="28"/>
        <v>38</v>
      </c>
      <c r="AN86">
        <f t="shared" si="28"/>
        <v>43</v>
      </c>
      <c r="AO86">
        <f t="shared" si="28"/>
        <v>43</v>
      </c>
      <c r="AP86">
        <f t="shared" si="28"/>
        <v>42</v>
      </c>
      <c r="AQ86">
        <f t="shared" si="28"/>
        <v>45</v>
      </c>
      <c r="AR86">
        <f t="shared" si="28"/>
        <v>45</v>
      </c>
      <c r="AS86">
        <f t="shared" si="28"/>
        <v>18</v>
      </c>
      <c r="AT86">
        <f t="shared" si="28"/>
        <v>10</v>
      </c>
      <c r="AU86">
        <f t="shared" si="28"/>
        <v>61</v>
      </c>
      <c r="AV86">
        <f t="shared" si="28"/>
        <v>44</v>
      </c>
      <c r="AW86">
        <f t="shared" si="28"/>
        <v>57</v>
      </c>
      <c r="AX86">
        <f t="shared" si="28"/>
        <v>52</v>
      </c>
      <c r="AY86">
        <f t="shared" si="28"/>
        <v>45</v>
      </c>
      <c r="AZ86">
        <f t="shared" si="15"/>
        <v>61</v>
      </c>
      <c r="BA86">
        <f t="shared" si="15"/>
        <v>21</v>
      </c>
      <c r="BB86">
        <f t="shared" si="15"/>
        <v>26</v>
      </c>
      <c r="BC86">
        <f t="shared" si="15"/>
        <v>27</v>
      </c>
      <c r="BD86">
        <f t="shared" si="21"/>
        <v>22</v>
      </c>
      <c r="BE86">
        <f t="shared" si="21"/>
        <v>22</v>
      </c>
      <c r="BF86">
        <f t="shared" si="21"/>
        <v>23</v>
      </c>
      <c r="BG86">
        <f t="shared" si="21"/>
        <v>20</v>
      </c>
      <c r="BH86">
        <f t="shared" si="21"/>
        <v>20</v>
      </c>
      <c r="BI86">
        <f t="shared" si="21"/>
        <v>47</v>
      </c>
      <c r="BJ86">
        <f t="shared" si="21"/>
        <v>55</v>
      </c>
      <c r="BK86">
        <f t="shared" si="21"/>
        <v>4</v>
      </c>
      <c r="BL86">
        <f t="shared" si="21"/>
        <v>21</v>
      </c>
      <c r="BM86">
        <f t="shared" si="21"/>
        <v>8</v>
      </c>
      <c r="BN86">
        <f t="shared" si="26"/>
        <v>13</v>
      </c>
      <c r="BO86">
        <f t="shared" si="26"/>
        <v>20</v>
      </c>
      <c r="BP86">
        <f t="shared" si="17"/>
        <v>4</v>
      </c>
      <c r="BQ86">
        <f t="shared" si="24"/>
        <v>40693</v>
      </c>
    </row>
    <row r="87" spans="1:69" customFormat="1" x14ac:dyDescent="0.25">
      <c r="A87" t="s">
        <v>2720</v>
      </c>
      <c r="B87" s="17">
        <f>exportall2_ampl!B86</f>
        <v>4.3544999999999999E-3</v>
      </c>
      <c r="C87" s="17">
        <f>exportall2_ampl!C86</f>
        <v>3.0512E-3</v>
      </c>
      <c r="D87" s="17">
        <f>exportall2_ampl!D86</f>
        <v>2.8747E-3</v>
      </c>
      <c r="E87" s="17">
        <f>exportall2_ampl!E86</f>
        <v>2.6266000000000002E-3</v>
      </c>
      <c r="F87" s="17">
        <f>exportall2_ampl!F86</f>
        <v>2.4986000000000001E-3</v>
      </c>
      <c r="G87" s="17">
        <f>exportall2_ampl!G86</f>
        <v>2.4756999999999999E-3</v>
      </c>
      <c r="H87" s="17">
        <f>exportall2_ampl!H86</f>
        <v>2.3974999999999999E-3</v>
      </c>
      <c r="I87" s="17">
        <f>exportall2_ampl!I86</f>
        <v>2.3798999999999999E-3</v>
      </c>
      <c r="J87" s="17">
        <f>exportall2_freq!B86</f>
        <v>18.463000000000001</v>
      </c>
      <c r="K87" s="17">
        <f>exportall2_freq!C86</f>
        <v>28.992000000000001</v>
      </c>
      <c r="L87" s="17">
        <f>exportall2_freq!D86</f>
        <v>16.327000000000002</v>
      </c>
      <c r="M87" s="17">
        <f>exportall2_freq!E86</f>
        <v>233.46</v>
      </c>
      <c r="N87" s="17">
        <f>exportall2_freq!F86</f>
        <v>15.564</v>
      </c>
      <c r="O87" s="17">
        <f>exportall2_freq!G86</f>
        <v>14.191000000000001</v>
      </c>
      <c r="P87" s="17">
        <f>exportall2_freq!H86</f>
        <v>232.39</v>
      </c>
      <c r="Q87" s="17">
        <f>exportall2_freq!I86</f>
        <v>32.042999999999999</v>
      </c>
      <c r="R87" s="17">
        <f t="shared" si="27"/>
        <v>4.3544999999999999E-3</v>
      </c>
      <c r="S87" s="17">
        <f t="shared" si="27"/>
        <v>3.0512E-3</v>
      </c>
      <c r="T87" s="17">
        <f t="shared" si="27"/>
        <v>2.8747E-3</v>
      </c>
      <c r="U87" s="17">
        <f t="shared" si="27"/>
        <v>2.6266000000000002E-3</v>
      </c>
      <c r="V87" s="17">
        <f t="shared" si="27"/>
        <v>2.4986000000000001E-3</v>
      </c>
      <c r="W87" s="17">
        <f t="shared" si="27"/>
        <v>2.4756999999999999E-3</v>
      </c>
      <c r="X87" s="17">
        <f t="shared" si="27"/>
        <v>2.3974999999999999E-3</v>
      </c>
      <c r="Y87" s="17">
        <f t="shared" si="27"/>
        <v>2.3798999999999999E-3</v>
      </c>
      <c r="Z87" s="17">
        <f t="shared" si="27"/>
        <v>18.463000000000001</v>
      </c>
      <c r="AA87" s="17">
        <f t="shared" si="27"/>
        <v>28.992000000000001</v>
      </c>
      <c r="AB87" s="17">
        <f t="shared" si="27"/>
        <v>16.327000000000002</v>
      </c>
      <c r="AC87" s="17">
        <f t="shared" si="27"/>
        <v>233.46</v>
      </c>
      <c r="AD87" s="17">
        <f t="shared" si="27"/>
        <v>15.564</v>
      </c>
      <c r="AE87" s="17">
        <f t="shared" si="27"/>
        <v>14.191000000000001</v>
      </c>
      <c r="AF87" s="17">
        <f t="shared" si="27"/>
        <v>232.39</v>
      </c>
      <c r="AG87" s="17">
        <f t="shared" si="18"/>
        <v>32.042999999999999</v>
      </c>
      <c r="AH87">
        <f>szenzoradatok!B88</f>
        <v>40.195399999999999</v>
      </c>
      <c r="AJ87" t="str">
        <f t="shared" si="23"/>
        <v>o85</v>
      </c>
      <c r="AK87">
        <f t="shared" si="28"/>
        <v>37</v>
      </c>
      <c r="AL87">
        <f t="shared" si="28"/>
        <v>53</v>
      </c>
      <c r="AM87">
        <f t="shared" si="28"/>
        <v>52</v>
      </c>
      <c r="AN87">
        <f t="shared" si="28"/>
        <v>56</v>
      </c>
      <c r="AO87">
        <f t="shared" si="28"/>
        <v>57</v>
      </c>
      <c r="AP87">
        <f t="shared" si="28"/>
        <v>55</v>
      </c>
      <c r="AQ87">
        <f t="shared" si="28"/>
        <v>56</v>
      </c>
      <c r="AR87">
        <f t="shared" si="28"/>
        <v>55</v>
      </c>
      <c r="AS87">
        <f t="shared" si="28"/>
        <v>64</v>
      </c>
      <c r="AT87">
        <f t="shared" si="28"/>
        <v>57</v>
      </c>
      <c r="AU87">
        <f t="shared" si="28"/>
        <v>63</v>
      </c>
      <c r="AV87">
        <f t="shared" si="28"/>
        <v>22</v>
      </c>
      <c r="AW87">
        <f t="shared" si="28"/>
        <v>63</v>
      </c>
      <c r="AX87">
        <f t="shared" si="28"/>
        <v>63</v>
      </c>
      <c r="AY87">
        <f t="shared" si="28"/>
        <v>21</v>
      </c>
      <c r="AZ87">
        <f t="shared" si="15"/>
        <v>51</v>
      </c>
      <c r="BA87">
        <f t="shared" si="15"/>
        <v>28</v>
      </c>
      <c r="BB87">
        <f t="shared" si="15"/>
        <v>12</v>
      </c>
      <c r="BC87">
        <f t="shared" si="15"/>
        <v>13</v>
      </c>
      <c r="BD87">
        <f t="shared" si="21"/>
        <v>9</v>
      </c>
      <c r="BE87">
        <f t="shared" si="21"/>
        <v>8</v>
      </c>
      <c r="BF87">
        <f t="shared" si="21"/>
        <v>10</v>
      </c>
      <c r="BG87">
        <f t="shared" si="21"/>
        <v>9</v>
      </c>
      <c r="BH87">
        <f t="shared" si="21"/>
        <v>10</v>
      </c>
      <c r="BI87">
        <f t="shared" si="21"/>
        <v>1</v>
      </c>
      <c r="BJ87">
        <f t="shared" si="21"/>
        <v>8</v>
      </c>
      <c r="BK87">
        <f t="shared" si="21"/>
        <v>2</v>
      </c>
      <c r="BL87">
        <f t="shared" si="21"/>
        <v>43</v>
      </c>
      <c r="BM87">
        <f t="shared" si="21"/>
        <v>2</v>
      </c>
      <c r="BN87">
        <f t="shared" si="26"/>
        <v>2</v>
      </c>
      <c r="BO87">
        <f t="shared" si="26"/>
        <v>43</v>
      </c>
      <c r="BP87">
        <f t="shared" si="17"/>
        <v>14</v>
      </c>
      <c r="BQ87">
        <f t="shared" si="24"/>
        <v>40195</v>
      </c>
    </row>
    <row r="88" spans="1:69" customFormat="1" x14ac:dyDescent="0.25">
      <c r="A88" t="s">
        <v>54</v>
      </c>
      <c r="B88" s="17">
        <f>exportall2_ampl!B87</f>
        <v>4.3204999999999997E-3</v>
      </c>
      <c r="C88" s="17">
        <f>exportall2_ampl!C87</f>
        <v>3.2318E-3</v>
      </c>
      <c r="D88" s="17">
        <f>exportall2_ampl!D87</f>
        <v>3.0994E-3</v>
      </c>
      <c r="E88" s="17">
        <f>exportall2_ampl!E87</f>
        <v>3.0336999999999999E-3</v>
      </c>
      <c r="F88" s="17">
        <f>exportall2_ampl!F87</f>
        <v>2.9136000000000001E-3</v>
      </c>
      <c r="G88" s="17">
        <f>exportall2_ampl!G87</f>
        <v>2.7923000000000002E-3</v>
      </c>
      <c r="H88" s="17">
        <f>exportall2_ampl!H87</f>
        <v>2.7763000000000002E-3</v>
      </c>
      <c r="I88" s="17">
        <f>exportall2_ampl!I87</f>
        <v>2.7415E-3</v>
      </c>
      <c r="J88" s="17">
        <f>exportall2_freq!B87</f>
        <v>189.97</v>
      </c>
      <c r="K88" s="17">
        <f>exportall2_freq!C87</f>
        <v>25.481999999999999</v>
      </c>
      <c r="L88" s="17">
        <f>exportall2_freq!D87</f>
        <v>227.66</v>
      </c>
      <c r="M88" s="17">
        <f>exportall2_freq!E87</f>
        <v>38.451999999999998</v>
      </c>
      <c r="N88" s="17">
        <f>exportall2_freq!F87</f>
        <v>236.82</v>
      </c>
      <c r="O88" s="17">
        <f>exportall2_freq!G87</f>
        <v>38.146999999999998</v>
      </c>
      <c r="P88" s="17">
        <f>exportall2_freq!H87</f>
        <v>28.533999999999999</v>
      </c>
      <c r="Q88" s="17">
        <f>exportall2_freq!I87</f>
        <v>31.128</v>
      </c>
      <c r="R88" s="17">
        <f t="shared" si="27"/>
        <v>4.3204999999999997E-3</v>
      </c>
      <c r="S88" s="17">
        <f t="shared" si="27"/>
        <v>3.2318E-3</v>
      </c>
      <c r="T88" s="17">
        <f t="shared" si="27"/>
        <v>3.0994E-3</v>
      </c>
      <c r="U88" s="17">
        <f t="shared" si="27"/>
        <v>3.0336999999999999E-3</v>
      </c>
      <c r="V88" s="17">
        <f t="shared" si="27"/>
        <v>2.9136000000000001E-3</v>
      </c>
      <c r="W88" s="17">
        <f t="shared" si="27"/>
        <v>2.7923000000000002E-3</v>
      </c>
      <c r="X88" s="17">
        <f t="shared" si="27"/>
        <v>2.7763000000000002E-3</v>
      </c>
      <c r="Y88" s="17">
        <f t="shared" si="27"/>
        <v>2.7415E-3</v>
      </c>
      <c r="Z88" s="17">
        <f t="shared" si="27"/>
        <v>189.97</v>
      </c>
      <c r="AA88" s="17">
        <f t="shared" si="27"/>
        <v>25.481999999999999</v>
      </c>
      <c r="AB88" s="17">
        <f t="shared" si="27"/>
        <v>227.66</v>
      </c>
      <c r="AC88" s="17">
        <f t="shared" si="27"/>
        <v>38.451999999999998</v>
      </c>
      <c r="AD88" s="17">
        <f t="shared" si="27"/>
        <v>236.82</v>
      </c>
      <c r="AE88" s="17">
        <f t="shared" si="27"/>
        <v>38.146999999999998</v>
      </c>
      <c r="AF88" s="17">
        <f t="shared" si="27"/>
        <v>28.533999999999999</v>
      </c>
      <c r="AG88" s="17">
        <f t="shared" si="18"/>
        <v>31.128</v>
      </c>
      <c r="AH88">
        <f>szenzoradatok!B89</f>
        <v>40.244300000000003</v>
      </c>
      <c r="AJ88" t="str">
        <f t="shared" si="23"/>
        <v>o86</v>
      </c>
      <c r="AK88">
        <f t="shared" si="28"/>
        <v>37</v>
      </c>
      <c r="AL88">
        <f t="shared" si="28"/>
        <v>50</v>
      </c>
      <c r="AM88">
        <f t="shared" si="28"/>
        <v>48</v>
      </c>
      <c r="AN88">
        <f t="shared" si="28"/>
        <v>47</v>
      </c>
      <c r="AO88">
        <f t="shared" si="28"/>
        <v>48</v>
      </c>
      <c r="AP88">
        <f t="shared" si="28"/>
        <v>48</v>
      </c>
      <c r="AQ88">
        <f t="shared" si="28"/>
        <v>47</v>
      </c>
      <c r="AR88">
        <f t="shared" si="28"/>
        <v>47</v>
      </c>
      <c r="AS88">
        <f t="shared" si="28"/>
        <v>39</v>
      </c>
      <c r="AT88">
        <f t="shared" si="28"/>
        <v>60</v>
      </c>
      <c r="AU88">
        <f t="shared" si="28"/>
        <v>22</v>
      </c>
      <c r="AV88">
        <f t="shared" si="28"/>
        <v>53</v>
      </c>
      <c r="AW88">
        <f t="shared" si="28"/>
        <v>12</v>
      </c>
      <c r="AX88">
        <f t="shared" si="28"/>
        <v>53</v>
      </c>
      <c r="AY88">
        <f t="shared" si="28"/>
        <v>58</v>
      </c>
      <c r="AZ88">
        <f t="shared" si="15"/>
        <v>53</v>
      </c>
      <c r="BA88">
        <f t="shared" si="15"/>
        <v>28</v>
      </c>
      <c r="BB88">
        <f t="shared" si="15"/>
        <v>15</v>
      </c>
      <c r="BC88">
        <f t="shared" si="15"/>
        <v>17</v>
      </c>
      <c r="BD88">
        <f t="shared" si="21"/>
        <v>18</v>
      </c>
      <c r="BE88">
        <f t="shared" si="21"/>
        <v>17</v>
      </c>
      <c r="BF88">
        <f t="shared" si="21"/>
        <v>17</v>
      </c>
      <c r="BG88">
        <f t="shared" si="21"/>
        <v>18</v>
      </c>
      <c r="BH88">
        <f t="shared" si="21"/>
        <v>18</v>
      </c>
      <c r="BI88">
        <f t="shared" si="21"/>
        <v>26</v>
      </c>
      <c r="BJ88">
        <f t="shared" si="21"/>
        <v>5</v>
      </c>
      <c r="BK88">
        <f t="shared" si="21"/>
        <v>43</v>
      </c>
      <c r="BL88">
        <f t="shared" si="21"/>
        <v>12</v>
      </c>
      <c r="BM88">
        <f t="shared" si="21"/>
        <v>53</v>
      </c>
      <c r="BN88">
        <f t="shared" si="26"/>
        <v>12</v>
      </c>
      <c r="BO88">
        <f t="shared" si="26"/>
        <v>7</v>
      </c>
      <c r="BP88">
        <f t="shared" si="17"/>
        <v>12</v>
      </c>
      <c r="BQ88">
        <f t="shared" si="24"/>
        <v>40244</v>
      </c>
    </row>
    <row r="89" spans="1:69" customFormat="1" x14ac:dyDescent="0.25">
      <c r="A89" t="s">
        <v>2721</v>
      </c>
      <c r="B89" s="17">
        <f>exportall2_ampl!B88</f>
        <v>4.2259000000000003E-3</v>
      </c>
      <c r="C89" s="17">
        <f>exportall2_ampl!C88</f>
        <v>3.7623000000000001E-3</v>
      </c>
      <c r="D89" s="17">
        <f>exportall2_ampl!D88</f>
        <v>3.6908000000000002E-3</v>
      </c>
      <c r="E89" s="17">
        <f>exportall2_ampl!E88</f>
        <v>3.4196000000000001E-3</v>
      </c>
      <c r="F89" s="17">
        <f>exportall2_ampl!F88</f>
        <v>3.3926999999999998E-3</v>
      </c>
      <c r="G89" s="17">
        <f>exportall2_ampl!G88</f>
        <v>3.1925999999999999E-3</v>
      </c>
      <c r="H89" s="17">
        <f>exportall2_ampl!H88</f>
        <v>2.9862000000000001E-3</v>
      </c>
      <c r="I89" s="17">
        <f>exportall2_ampl!I88</f>
        <v>2.9808E-3</v>
      </c>
      <c r="J89" s="17">
        <f>exportall2_freq!B88</f>
        <v>23.803999999999998</v>
      </c>
      <c r="K89" s="17">
        <f>exportall2_freq!C88</f>
        <v>196.38</v>
      </c>
      <c r="L89" s="17">
        <f>exportall2_freq!D88</f>
        <v>196.23</v>
      </c>
      <c r="M89" s="17">
        <f>exportall2_freq!E88</f>
        <v>232.24</v>
      </c>
      <c r="N89" s="17">
        <f>exportall2_freq!F88</f>
        <v>237.73</v>
      </c>
      <c r="O89" s="17">
        <f>exportall2_freq!G88</f>
        <v>39.215000000000003</v>
      </c>
      <c r="P89" s="17">
        <f>exportall2_freq!H88</f>
        <v>34.18</v>
      </c>
      <c r="Q89" s="17">
        <f>exportall2_freq!I88</f>
        <v>23.651</v>
      </c>
      <c r="R89" s="17">
        <f t="shared" si="27"/>
        <v>4.2259000000000003E-3</v>
      </c>
      <c r="S89" s="17">
        <f t="shared" si="27"/>
        <v>3.7623000000000001E-3</v>
      </c>
      <c r="T89" s="17">
        <f t="shared" si="27"/>
        <v>3.6908000000000002E-3</v>
      </c>
      <c r="U89" s="17">
        <f t="shared" si="27"/>
        <v>3.4196000000000001E-3</v>
      </c>
      <c r="V89" s="17">
        <f t="shared" si="27"/>
        <v>3.3926999999999998E-3</v>
      </c>
      <c r="W89" s="17">
        <f t="shared" si="27"/>
        <v>3.1925999999999999E-3</v>
      </c>
      <c r="X89" s="17">
        <f t="shared" si="27"/>
        <v>2.9862000000000001E-3</v>
      </c>
      <c r="Y89" s="17">
        <f t="shared" si="27"/>
        <v>2.9808E-3</v>
      </c>
      <c r="Z89" s="17">
        <f t="shared" si="27"/>
        <v>23.803999999999998</v>
      </c>
      <c r="AA89" s="17">
        <f t="shared" si="27"/>
        <v>196.38</v>
      </c>
      <c r="AB89" s="17">
        <f t="shared" si="27"/>
        <v>196.23</v>
      </c>
      <c r="AC89" s="17">
        <f t="shared" si="27"/>
        <v>232.24</v>
      </c>
      <c r="AD89" s="17">
        <f t="shared" si="27"/>
        <v>237.73</v>
      </c>
      <c r="AE89" s="17">
        <f t="shared" si="27"/>
        <v>39.215000000000003</v>
      </c>
      <c r="AF89" s="17">
        <f t="shared" si="27"/>
        <v>34.18</v>
      </c>
      <c r="AG89" s="17">
        <f t="shared" si="18"/>
        <v>23.651</v>
      </c>
      <c r="AH89">
        <f>szenzoradatok!B90</f>
        <v>40.226599999999998</v>
      </c>
      <c r="AJ89" t="str">
        <f t="shared" si="23"/>
        <v>o87</v>
      </c>
      <c r="AK89">
        <f t="shared" si="28"/>
        <v>39</v>
      </c>
      <c r="AL89">
        <f t="shared" si="28"/>
        <v>38</v>
      </c>
      <c r="AM89">
        <f t="shared" si="28"/>
        <v>37</v>
      </c>
      <c r="AN89">
        <f t="shared" si="28"/>
        <v>41</v>
      </c>
      <c r="AO89">
        <f t="shared" si="28"/>
        <v>39</v>
      </c>
      <c r="AP89">
        <f t="shared" si="28"/>
        <v>40</v>
      </c>
      <c r="AQ89">
        <f t="shared" si="28"/>
        <v>42</v>
      </c>
      <c r="AR89">
        <f t="shared" si="28"/>
        <v>41</v>
      </c>
      <c r="AS89">
        <f t="shared" si="28"/>
        <v>62</v>
      </c>
      <c r="AT89">
        <f t="shared" si="28"/>
        <v>34</v>
      </c>
      <c r="AU89">
        <f t="shared" si="28"/>
        <v>30</v>
      </c>
      <c r="AV89">
        <f t="shared" si="28"/>
        <v>24</v>
      </c>
      <c r="AW89">
        <f t="shared" si="28"/>
        <v>10</v>
      </c>
      <c r="AX89">
        <f t="shared" si="28"/>
        <v>52</v>
      </c>
      <c r="AY89">
        <f t="shared" si="28"/>
        <v>55</v>
      </c>
      <c r="AZ89">
        <f t="shared" si="15"/>
        <v>60</v>
      </c>
      <c r="BA89">
        <f t="shared" si="15"/>
        <v>26</v>
      </c>
      <c r="BB89">
        <f t="shared" si="15"/>
        <v>27</v>
      </c>
      <c r="BC89">
        <f t="shared" si="15"/>
        <v>28</v>
      </c>
      <c r="BD89">
        <f t="shared" si="21"/>
        <v>24</v>
      </c>
      <c r="BE89">
        <f t="shared" si="21"/>
        <v>26</v>
      </c>
      <c r="BF89">
        <f t="shared" si="21"/>
        <v>25</v>
      </c>
      <c r="BG89">
        <f t="shared" si="21"/>
        <v>23</v>
      </c>
      <c r="BH89">
        <f t="shared" si="21"/>
        <v>24</v>
      </c>
      <c r="BI89">
        <f t="shared" si="21"/>
        <v>2</v>
      </c>
      <c r="BJ89">
        <f t="shared" si="21"/>
        <v>31</v>
      </c>
      <c r="BK89">
        <f t="shared" si="21"/>
        <v>34</v>
      </c>
      <c r="BL89">
        <f t="shared" si="21"/>
        <v>41</v>
      </c>
      <c r="BM89">
        <f t="shared" si="21"/>
        <v>55</v>
      </c>
      <c r="BN89">
        <f t="shared" si="26"/>
        <v>13</v>
      </c>
      <c r="BO89">
        <f t="shared" si="26"/>
        <v>10</v>
      </c>
      <c r="BP89">
        <f t="shared" si="17"/>
        <v>5</v>
      </c>
      <c r="BQ89">
        <f t="shared" si="24"/>
        <v>40226</v>
      </c>
    </row>
    <row r="90" spans="1:69" customFormat="1" x14ac:dyDescent="0.25">
      <c r="A90" t="s">
        <v>2722</v>
      </c>
      <c r="B90" s="17">
        <f>exportall2_ampl!B89</f>
        <v>3.5274999999999998E-3</v>
      </c>
      <c r="C90" s="17">
        <f>exportall2_ampl!C89</f>
        <v>3.2915000000000002E-3</v>
      </c>
      <c r="D90" s="17">
        <f>exportall2_ampl!D89</f>
        <v>3.1971E-3</v>
      </c>
      <c r="E90" s="17">
        <f>exportall2_ampl!E89</f>
        <v>3.1023999999999999E-3</v>
      </c>
      <c r="F90" s="17">
        <f>exportall2_ampl!F89</f>
        <v>2.7964000000000001E-3</v>
      </c>
      <c r="G90" s="17">
        <f>exportall2_ampl!G89</f>
        <v>2.5392000000000001E-3</v>
      </c>
      <c r="H90" s="17">
        <f>exportall2_ampl!H89</f>
        <v>2.4458000000000001E-3</v>
      </c>
      <c r="I90" s="17">
        <f>exportall2_ampl!I89</f>
        <v>2.4394999999999998E-3</v>
      </c>
      <c r="J90" s="17">
        <f>exportall2_freq!B89</f>
        <v>24.719000000000001</v>
      </c>
      <c r="K90" s="17">
        <f>exportall2_freq!C89</f>
        <v>28.381</v>
      </c>
      <c r="L90" s="17">
        <f>exportall2_freq!D89</f>
        <v>37.841999999999999</v>
      </c>
      <c r="M90" s="17">
        <f>exportall2_freq!E89</f>
        <v>285.19</v>
      </c>
      <c r="N90" s="17">
        <f>exportall2_freq!F89</f>
        <v>233.92</v>
      </c>
      <c r="O90" s="17">
        <f>exportall2_freq!G89</f>
        <v>26.855</v>
      </c>
      <c r="P90" s="17">
        <f>exportall2_freq!H89</f>
        <v>209.96</v>
      </c>
      <c r="Q90" s="17">
        <f>exportall2_freq!I89</f>
        <v>28.228999999999999</v>
      </c>
      <c r="R90" s="17">
        <f t="shared" si="27"/>
        <v>3.5274999999999998E-3</v>
      </c>
      <c r="S90" s="17">
        <f t="shared" si="27"/>
        <v>3.2915000000000002E-3</v>
      </c>
      <c r="T90" s="17">
        <f t="shared" si="27"/>
        <v>3.1971E-3</v>
      </c>
      <c r="U90" s="17">
        <f t="shared" si="27"/>
        <v>3.1023999999999999E-3</v>
      </c>
      <c r="V90" s="17">
        <f t="shared" si="27"/>
        <v>2.7964000000000001E-3</v>
      </c>
      <c r="W90" s="17">
        <f t="shared" si="27"/>
        <v>2.5392000000000001E-3</v>
      </c>
      <c r="X90" s="17">
        <f t="shared" si="27"/>
        <v>2.4458000000000001E-3</v>
      </c>
      <c r="Y90" s="17">
        <f t="shared" si="27"/>
        <v>2.4394999999999998E-3</v>
      </c>
      <c r="Z90" s="17">
        <f t="shared" si="27"/>
        <v>24.719000000000001</v>
      </c>
      <c r="AA90" s="17">
        <f t="shared" si="27"/>
        <v>28.381</v>
      </c>
      <c r="AB90" s="17">
        <f t="shared" si="27"/>
        <v>37.841999999999999</v>
      </c>
      <c r="AC90" s="17">
        <f t="shared" si="27"/>
        <v>285.19</v>
      </c>
      <c r="AD90" s="17">
        <f t="shared" si="27"/>
        <v>233.92</v>
      </c>
      <c r="AE90" s="17">
        <f t="shared" si="27"/>
        <v>26.855</v>
      </c>
      <c r="AF90" s="17">
        <f t="shared" si="27"/>
        <v>209.96</v>
      </c>
      <c r="AG90" s="17">
        <f t="shared" si="18"/>
        <v>28.228999999999999</v>
      </c>
      <c r="AH90">
        <f>szenzoradatok!B91</f>
        <v>40.202500000000001</v>
      </c>
      <c r="AJ90" t="str">
        <f t="shared" si="23"/>
        <v>o88</v>
      </c>
      <c r="AK90">
        <f t="shared" si="28"/>
        <v>51</v>
      </c>
      <c r="AL90">
        <f t="shared" si="28"/>
        <v>47</v>
      </c>
      <c r="AM90">
        <f t="shared" si="28"/>
        <v>46</v>
      </c>
      <c r="AN90">
        <f t="shared" si="28"/>
        <v>47</v>
      </c>
      <c r="AO90">
        <f t="shared" si="28"/>
        <v>50</v>
      </c>
      <c r="AP90">
        <f t="shared" si="28"/>
        <v>53</v>
      </c>
      <c r="AQ90">
        <f t="shared" si="28"/>
        <v>53</v>
      </c>
      <c r="AR90">
        <f t="shared" si="28"/>
        <v>52</v>
      </c>
      <c r="AS90">
        <f t="shared" si="28"/>
        <v>62</v>
      </c>
      <c r="AT90">
        <f t="shared" si="28"/>
        <v>59</v>
      </c>
      <c r="AU90">
        <f t="shared" si="28"/>
        <v>55</v>
      </c>
      <c r="AV90">
        <f t="shared" si="28"/>
        <v>7</v>
      </c>
      <c r="AW90">
        <f t="shared" si="28"/>
        <v>18</v>
      </c>
      <c r="AX90">
        <f t="shared" si="28"/>
        <v>58</v>
      </c>
      <c r="AY90">
        <f t="shared" si="28"/>
        <v>31</v>
      </c>
      <c r="AZ90">
        <f t="shared" si="15"/>
        <v>56</v>
      </c>
      <c r="BA90">
        <f t="shared" si="15"/>
        <v>14</v>
      </c>
      <c r="BB90">
        <f t="shared" si="15"/>
        <v>18</v>
      </c>
      <c r="BC90">
        <f t="shared" si="15"/>
        <v>19</v>
      </c>
      <c r="BD90">
        <f t="shared" si="21"/>
        <v>18</v>
      </c>
      <c r="BE90">
        <f t="shared" si="21"/>
        <v>15</v>
      </c>
      <c r="BF90">
        <f t="shared" si="21"/>
        <v>12</v>
      </c>
      <c r="BG90">
        <f t="shared" si="21"/>
        <v>12</v>
      </c>
      <c r="BH90">
        <f t="shared" si="21"/>
        <v>13</v>
      </c>
      <c r="BI90">
        <f t="shared" si="21"/>
        <v>3</v>
      </c>
      <c r="BJ90">
        <f t="shared" si="21"/>
        <v>6</v>
      </c>
      <c r="BK90">
        <f t="shared" si="21"/>
        <v>10</v>
      </c>
      <c r="BL90">
        <f t="shared" si="21"/>
        <v>57</v>
      </c>
      <c r="BM90">
        <f t="shared" si="21"/>
        <v>47</v>
      </c>
      <c r="BN90">
        <f t="shared" si="26"/>
        <v>7</v>
      </c>
      <c r="BO90">
        <f t="shared" si="26"/>
        <v>34</v>
      </c>
      <c r="BP90">
        <f t="shared" si="17"/>
        <v>9</v>
      </c>
      <c r="BQ90">
        <f t="shared" si="24"/>
        <v>40202</v>
      </c>
    </row>
    <row r="91" spans="1:69" customFormat="1" x14ac:dyDescent="0.25">
      <c r="A91" t="s">
        <v>2723</v>
      </c>
      <c r="B91" s="17">
        <f>exportall2_ampl!B90</f>
        <v>3.2307999999999998E-3</v>
      </c>
      <c r="C91" s="17">
        <f>exportall2_ampl!C90</f>
        <v>3.0018000000000002E-3</v>
      </c>
      <c r="D91" s="17">
        <f>exportall2_ampl!D90</f>
        <v>2.7106000000000001E-3</v>
      </c>
      <c r="E91" s="17">
        <f>exportall2_ampl!E90</f>
        <v>2.6694000000000002E-3</v>
      </c>
      <c r="F91" s="17">
        <f>exportall2_ampl!F90</f>
        <v>2.5929999999999998E-3</v>
      </c>
      <c r="G91" s="17">
        <f>exportall2_ampl!G90</f>
        <v>2.5327000000000001E-3</v>
      </c>
      <c r="H91" s="17">
        <f>exportall2_ampl!H90</f>
        <v>2.5263999999999998E-3</v>
      </c>
      <c r="I91" s="17">
        <f>exportall2_ampl!I90</f>
        <v>2.4853000000000002E-3</v>
      </c>
      <c r="J91" s="17">
        <f>exportall2_freq!B90</f>
        <v>27.312999999999999</v>
      </c>
      <c r="K91" s="17">
        <f>exportall2_freq!C90</f>
        <v>13.428000000000001</v>
      </c>
      <c r="L91" s="17">
        <f>exportall2_freq!D90</f>
        <v>41.045999999999999</v>
      </c>
      <c r="M91" s="17">
        <f>exportall2_freq!E90</f>
        <v>208.59</v>
      </c>
      <c r="N91" s="17">
        <f>exportall2_freq!F90</f>
        <v>12.664999999999999</v>
      </c>
      <c r="O91" s="17">
        <f>exportall2_freq!G90</f>
        <v>18.004999999999999</v>
      </c>
      <c r="P91" s="17">
        <f>exportall2_freq!H90</f>
        <v>202.64</v>
      </c>
      <c r="Q91" s="17">
        <f>exportall2_freq!I90</f>
        <v>233.46</v>
      </c>
      <c r="R91" s="17">
        <f t="shared" si="27"/>
        <v>3.2307999999999998E-3</v>
      </c>
      <c r="S91" s="17">
        <f t="shared" si="27"/>
        <v>3.0018000000000002E-3</v>
      </c>
      <c r="T91" s="17">
        <f t="shared" si="27"/>
        <v>2.7106000000000001E-3</v>
      </c>
      <c r="U91" s="17">
        <f t="shared" si="27"/>
        <v>2.6694000000000002E-3</v>
      </c>
      <c r="V91" s="17">
        <f t="shared" si="27"/>
        <v>2.5929999999999998E-3</v>
      </c>
      <c r="W91" s="17">
        <f t="shared" si="27"/>
        <v>2.5327000000000001E-3</v>
      </c>
      <c r="X91" s="17">
        <f t="shared" si="27"/>
        <v>2.5263999999999998E-3</v>
      </c>
      <c r="Y91" s="17">
        <f t="shared" si="27"/>
        <v>2.4853000000000002E-3</v>
      </c>
      <c r="Z91" s="17">
        <f t="shared" si="27"/>
        <v>27.312999999999999</v>
      </c>
      <c r="AA91" s="17">
        <f t="shared" si="27"/>
        <v>13.428000000000001</v>
      </c>
      <c r="AB91" s="17">
        <f t="shared" si="27"/>
        <v>41.045999999999999</v>
      </c>
      <c r="AC91" s="17">
        <f t="shared" si="27"/>
        <v>208.59</v>
      </c>
      <c r="AD91" s="17">
        <f t="shared" si="27"/>
        <v>12.664999999999999</v>
      </c>
      <c r="AE91" s="17">
        <f t="shared" si="27"/>
        <v>18.004999999999999</v>
      </c>
      <c r="AF91" s="17">
        <f t="shared" si="27"/>
        <v>202.64</v>
      </c>
      <c r="AG91" s="17">
        <f t="shared" si="18"/>
        <v>233.46</v>
      </c>
      <c r="AH91">
        <f>szenzoradatok!B92</f>
        <v>40.192700000000002</v>
      </c>
      <c r="AJ91" t="str">
        <f t="shared" si="23"/>
        <v>o89</v>
      </c>
      <c r="AK91">
        <f t="shared" si="28"/>
        <v>56</v>
      </c>
      <c r="AL91">
        <f t="shared" si="28"/>
        <v>54</v>
      </c>
      <c r="AM91">
        <f t="shared" si="28"/>
        <v>58</v>
      </c>
      <c r="AN91">
        <f t="shared" si="28"/>
        <v>54</v>
      </c>
      <c r="AO91">
        <f t="shared" si="28"/>
        <v>54</v>
      </c>
      <c r="AP91">
        <f t="shared" si="28"/>
        <v>53</v>
      </c>
      <c r="AQ91">
        <f t="shared" si="28"/>
        <v>52</v>
      </c>
      <c r="AR91">
        <f t="shared" si="28"/>
        <v>52</v>
      </c>
      <c r="AS91">
        <f t="shared" si="28"/>
        <v>60</v>
      </c>
      <c r="AT91">
        <f t="shared" si="28"/>
        <v>62</v>
      </c>
      <c r="AU91">
        <f t="shared" si="28"/>
        <v>52</v>
      </c>
      <c r="AV91">
        <f t="shared" si="28"/>
        <v>32</v>
      </c>
      <c r="AW91">
        <f t="shared" si="28"/>
        <v>64</v>
      </c>
      <c r="AX91">
        <f t="shared" si="28"/>
        <v>62</v>
      </c>
      <c r="AY91">
        <f t="shared" si="28"/>
        <v>33</v>
      </c>
      <c r="AZ91">
        <f t="shared" si="15"/>
        <v>19</v>
      </c>
      <c r="BA91">
        <f t="shared" si="15"/>
        <v>9</v>
      </c>
      <c r="BB91">
        <f t="shared" si="15"/>
        <v>11</v>
      </c>
      <c r="BC91">
        <f t="shared" si="15"/>
        <v>7</v>
      </c>
      <c r="BD91">
        <f t="shared" si="21"/>
        <v>11</v>
      </c>
      <c r="BE91">
        <f t="shared" si="21"/>
        <v>11</v>
      </c>
      <c r="BF91">
        <f t="shared" si="21"/>
        <v>12</v>
      </c>
      <c r="BG91">
        <f t="shared" si="21"/>
        <v>13</v>
      </c>
      <c r="BH91">
        <f t="shared" si="21"/>
        <v>13</v>
      </c>
      <c r="BI91">
        <f t="shared" si="21"/>
        <v>5</v>
      </c>
      <c r="BJ91">
        <f t="shared" si="21"/>
        <v>3</v>
      </c>
      <c r="BK91">
        <f t="shared" si="21"/>
        <v>13</v>
      </c>
      <c r="BL91">
        <f t="shared" si="21"/>
        <v>33</v>
      </c>
      <c r="BM91">
        <f t="shared" si="21"/>
        <v>1</v>
      </c>
      <c r="BN91">
        <f t="shared" si="26"/>
        <v>3</v>
      </c>
      <c r="BO91">
        <f t="shared" si="26"/>
        <v>32</v>
      </c>
      <c r="BP91">
        <f t="shared" si="17"/>
        <v>46</v>
      </c>
      <c r="BQ91">
        <f t="shared" si="24"/>
        <v>40192</v>
      </c>
    </row>
    <row r="92" spans="1:69" customFormat="1" x14ac:dyDescent="0.25">
      <c r="A92" t="s">
        <v>2724</v>
      </c>
      <c r="B92" s="17">
        <f>exportall2_ampl!B91</f>
        <v>3.6384E-3</v>
      </c>
      <c r="C92" s="17">
        <f>exportall2_ampl!C91</f>
        <v>3.2334E-3</v>
      </c>
      <c r="D92" s="17">
        <f>exportall2_ampl!D91</f>
        <v>3.1449E-3</v>
      </c>
      <c r="E92" s="17">
        <f>exportall2_ampl!E91</f>
        <v>3.1029E-3</v>
      </c>
      <c r="F92" s="17">
        <f>exportall2_ampl!F91</f>
        <v>3.0141E-3</v>
      </c>
      <c r="G92" s="17">
        <f>exportall2_ampl!G91</f>
        <v>2.9895E-3</v>
      </c>
      <c r="H92" s="17">
        <f>exportall2_ampl!H91</f>
        <v>2.9480999999999999E-3</v>
      </c>
      <c r="I92" s="17">
        <f>exportall2_ampl!I91</f>
        <v>2.846E-3</v>
      </c>
      <c r="J92" s="17">
        <f>exportall2_freq!B91</f>
        <v>190.12</v>
      </c>
      <c r="K92" s="17">
        <f>exportall2_freq!C91</f>
        <v>201.11</v>
      </c>
      <c r="L92" s="17">
        <f>exportall2_freq!D91</f>
        <v>196.23</v>
      </c>
      <c r="M92" s="17">
        <f>exportall2_freq!E91</f>
        <v>198.06</v>
      </c>
      <c r="N92" s="17">
        <f>exportall2_freq!F91</f>
        <v>31.738</v>
      </c>
      <c r="O92" s="17">
        <f>exportall2_freq!G91</f>
        <v>202.03</v>
      </c>
      <c r="P92" s="17">
        <f>exportall2_freq!H91</f>
        <v>29.449000000000002</v>
      </c>
      <c r="Q92" s="17">
        <f>exportall2_freq!I91</f>
        <v>31.585999999999999</v>
      </c>
      <c r="R92" s="17">
        <f t="shared" si="27"/>
        <v>3.6384E-3</v>
      </c>
      <c r="S92" s="17">
        <f t="shared" si="27"/>
        <v>3.2334E-3</v>
      </c>
      <c r="T92" s="17">
        <f t="shared" si="27"/>
        <v>3.1449E-3</v>
      </c>
      <c r="U92" s="17">
        <f t="shared" si="27"/>
        <v>3.1029E-3</v>
      </c>
      <c r="V92" s="17">
        <f t="shared" si="27"/>
        <v>3.0141E-3</v>
      </c>
      <c r="W92" s="17">
        <f t="shared" si="27"/>
        <v>2.9895E-3</v>
      </c>
      <c r="X92" s="17">
        <f t="shared" si="27"/>
        <v>2.9480999999999999E-3</v>
      </c>
      <c r="Y92" s="17">
        <f t="shared" si="27"/>
        <v>2.846E-3</v>
      </c>
      <c r="Z92" s="17">
        <f t="shared" si="27"/>
        <v>190.12</v>
      </c>
      <c r="AA92" s="17">
        <f t="shared" si="27"/>
        <v>201.11</v>
      </c>
      <c r="AB92" s="17">
        <f t="shared" si="27"/>
        <v>196.23</v>
      </c>
      <c r="AC92" s="17">
        <f t="shared" si="27"/>
        <v>198.06</v>
      </c>
      <c r="AD92" s="17">
        <f t="shared" si="27"/>
        <v>31.738</v>
      </c>
      <c r="AE92" s="17">
        <f t="shared" si="27"/>
        <v>202.03</v>
      </c>
      <c r="AF92" s="17">
        <f t="shared" si="27"/>
        <v>29.449000000000002</v>
      </c>
      <c r="AG92" s="17">
        <f t="shared" si="18"/>
        <v>31.585999999999999</v>
      </c>
      <c r="AH92">
        <f>szenzoradatok!B93</f>
        <v>40.203299999999999</v>
      </c>
      <c r="AJ92" t="str">
        <f t="shared" si="23"/>
        <v>o90</v>
      </c>
      <c r="AK92">
        <f t="shared" si="28"/>
        <v>50</v>
      </c>
      <c r="AL92">
        <f t="shared" si="28"/>
        <v>50</v>
      </c>
      <c r="AM92">
        <f t="shared" si="28"/>
        <v>48</v>
      </c>
      <c r="AN92">
        <f t="shared" si="28"/>
        <v>46</v>
      </c>
      <c r="AO92">
        <f t="shared" si="28"/>
        <v>45</v>
      </c>
      <c r="AP92">
        <f t="shared" si="28"/>
        <v>43</v>
      </c>
      <c r="AQ92">
        <f t="shared" si="28"/>
        <v>42</v>
      </c>
      <c r="AR92">
        <f t="shared" si="28"/>
        <v>44</v>
      </c>
      <c r="AS92">
        <f t="shared" si="28"/>
        <v>38</v>
      </c>
      <c r="AT92">
        <f t="shared" si="28"/>
        <v>32</v>
      </c>
      <c r="AU92">
        <f t="shared" si="28"/>
        <v>30</v>
      </c>
      <c r="AV92">
        <f t="shared" si="28"/>
        <v>36</v>
      </c>
      <c r="AW92">
        <f t="shared" si="28"/>
        <v>55</v>
      </c>
      <c r="AX92">
        <f t="shared" si="28"/>
        <v>32</v>
      </c>
      <c r="AY92">
        <f t="shared" si="28"/>
        <v>57</v>
      </c>
      <c r="AZ92">
        <f t="shared" si="15"/>
        <v>52</v>
      </c>
      <c r="BA92">
        <f t="shared" si="15"/>
        <v>15</v>
      </c>
      <c r="BB92">
        <f t="shared" si="15"/>
        <v>15</v>
      </c>
      <c r="BC92">
        <f t="shared" si="15"/>
        <v>17</v>
      </c>
      <c r="BD92">
        <f t="shared" si="21"/>
        <v>19</v>
      </c>
      <c r="BE92">
        <f t="shared" si="21"/>
        <v>20</v>
      </c>
      <c r="BF92">
        <f t="shared" si="21"/>
        <v>22</v>
      </c>
      <c r="BG92">
        <f t="shared" si="21"/>
        <v>23</v>
      </c>
      <c r="BH92">
        <f t="shared" si="21"/>
        <v>21</v>
      </c>
      <c r="BI92">
        <f t="shared" si="21"/>
        <v>27</v>
      </c>
      <c r="BJ92">
        <f t="shared" si="21"/>
        <v>33</v>
      </c>
      <c r="BK92">
        <f t="shared" si="21"/>
        <v>34</v>
      </c>
      <c r="BL92">
        <f t="shared" si="21"/>
        <v>29</v>
      </c>
      <c r="BM92">
        <f t="shared" si="21"/>
        <v>10</v>
      </c>
      <c r="BN92">
        <f t="shared" si="26"/>
        <v>33</v>
      </c>
      <c r="BO92">
        <f t="shared" si="26"/>
        <v>8</v>
      </c>
      <c r="BP92">
        <f t="shared" si="17"/>
        <v>12</v>
      </c>
      <c r="BQ92">
        <f t="shared" si="24"/>
        <v>40203</v>
      </c>
    </row>
    <row r="93" spans="1:69" customFormat="1" x14ac:dyDescent="0.25">
      <c r="A93" t="s">
        <v>55</v>
      </c>
      <c r="B93" s="17">
        <f>exportall2_ampl!B92</f>
        <v>3.2123999999999998E-3</v>
      </c>
      <c r="C93" s="17">
        <f>exportall2_ampl!C92</f>
        <v>3.1809999999999998E-3</v>
      </c>
      <c r="D93" s="17">
        <f>exportall2_ampl!D92</f>
        <v>3.0044E-3</v>
      </c>
      <c r="E93" s="17">
        <f>exportall2_ampl!E92</f>
        <v>2.5874000000000001E-3</v>
      </c>
      <c r="F93" s="17">
        <f>exportall2_ampl!F92</f>
        <v>2.503E-3</v>
      </c>
      <c r="G93" s="17">
        <f>exportall2_ampl!G92</f>
        <v>2.4336000000000002E-3</v>
      </c>
      <c r="H93" s="17">
        <f>exportall2_ampl!H92</f>
        <v>2.4242000000000001E-3</v>
      </c>
      <c r="I93" s="17">
        <f>exportall2_ampl!I92</f>
        <v>2.4001000000000001E-3</v>
      </c>
      <c r="J93" s="17">
        <f>exportall2_freq!B92</f>
        <v>31.585999999999999</v>
      </c>
      <c r="K93" s="17">
        <f>exportall2_freq!C92</f>
        <v>110.47</v>
      </c>
      <c r="L93" s="17">
        <f>exportall2_freq!D92</f>
        <v>34.484999999999999</v>
      </c>
      <c r="M93" s="17">
        <f>exportall2_freq!E92</f>
        <v>16.327000000000002</v>
      </c>
      <c r="N93" s="17">
        <f>exportall2_freq!F92</f>
        <v>49.133000000000003</v>
      </c>
      <c r="O93" s="17">
        <f>exportall2_freq!G92</f>
        <v>285.19</v>
      </c>
      <c r="P93" s="17">
        <f>exportall2_freq!H92</f>
        <v>19.530999999999999</v>
      </c>
      <c r="Q93" s="17">
        <f>exportall2_freq!I92</f>
        <v>33.112000000000002</v>
      </c>
      <c r="R93" s="17">
        <f t="shared" si="27"/>
        <v>3.2123999999999998E-3</v>
      </c>
      <c r="S93" s="17">
        <f t="shared" si="27"/>
        <v>3.1809999999999998E-3</v>
      </c>
      <c r="T93" s="17">
        <f t="shared" si="27"/>
        <v>3.0044E-3</v>
      </c>
      <c r="U93" s="17">
        <f t="shared" si="27"/>
        <v>2.5874000000000001E-3</v>
      </c>
      <c r="V93" s="17">
        <f t="shared" si="27"/>
        <v>2.503E-3</v>
      </c>
      <c r="W93" s="17">
        <f t="shared" si="27"/>
        <v>2.4336000000000002E-3</v>
      </c>
      <c r="X93" s="17">
        <f t="shared" si="27"/>
        <v>2.4242000000000001E-3</v>
      </c>
      <c r="Y93" s="17">
        <f t="shared" si="27"/>
        <v>2.4001000000000001E-3</v>
      </c>
      <c r="Z93" s="17">
        <f t="shared" si="27"/>
        <v>31.585999999999999</v>
      </c>
      <c r="AA93" s="17">
        <f t="shared" si="27"/>
        <v>110.47</v>
      </c>
      <c r="AB93" s="17">
        <f t="shared" si="27"/>
        <v>34.484999999999999</v>
      </c>
      <c r="AC93" s="17">
        <f t="shared" si="27"/>
        <v>16.327000000000002</v>
      </c>
      <c r="AD93" s="17">
        <f t="shared" si="27"/>
        <v>49.133000000000003</v>
      </c>
      <c r="AE93" s="17">
        <f t="shared" si="27"/>
        <v>285.19</v>
      </c>
      <c r="AF93" s="17">
        <f t="shared" si="27"/>
        <v>19.530999999999999</v>
      </c>
      <c r="AG93" s="17">
        <f t="shared" si="18"/>
        <v>33.112000000000002</v>
      </c>
      <c r="AH93">
        <f>szenzoradatok!B94</f>
        <v>39.965400000000002</v>
      </c>
      <c r="AJ93" t="str">
        <f t="shared" si="23"/>
        <v>o91</v>
      </c>
      <c r="AK93">
        <f t="shared" si="28"/>
        <v>57</v>
      </c>
      <c r="AL93">
        <f t="shared" si="28"/>
        <v>51</v>
      </c>
      <c r="AM93">
        <f t="shared" si="28"/>
        <v>50</v>
      </c>
      <c r="AN93">
        <f t="shared" si="28"/>
        <v>57</v>
      </c>
      <c r="AO93">
        <f t="shared" si="28"/>
        <v>56</v>
      </c>
      <c r="AP93">
        <f t="shared" si="28"/>
        <v>57</v>
      </c>
      <c r="AQ93">
        <f t="shared" si="28"/>
        <v>55</v>
      </c>
      <c r="AR93">
        <f t="shared" si="28"/>
        <v>54</v>
      </c>
      <c r="AS93">
        <f t="shared" si="28"/>
        <v>59</v>
      </c>
      <c r="AT93">
        <f t="shared" si="28"/>
        <v>39</v>
      </c>
      <c r="AU93">
        <f t="shared" si="28"/>
        <v>59</v>
      </c>
      <c r="AV93">
        <f t="shared" si="28"/>
        <v>63</v>
      </c>
      <c r="AW93">
        <f t="shared" si="28"/>
        <v>48</v>
      </c>
      <c r="AX93">
        <f t="shared" si="28"/>
        <v>6</v>
      </c>
      <c r="AY93">
        <f t="shared" si="28"/>
        <v>61</v>
      </c>
      <c r="AZ93">
        <f t="shared" si="15"/>
        <v>50</v>
      </c>
      <c r="BA93">
        <f t="shared" si="15"/>
        <v>8</v>
      </c>
      <c r="BB93">
        <f t="shared" si="15"/>
        <v>14</v>
      </c>
      <c r="BC93">
        <f t="shared" si="15"/>
        <v>15</v>
      </c>
      <c r="BD93">
        <f t="shared" si="21"/>
        <v>8</v>
      </c>
      <c r="BE93">
        <f t="shared" si="21"/>
        <v>9</v>
      </c>
      <c r="BF93">
        <f t="shared" si="21"/>
        <v>8</v>
      </c>
      <c r="BG93">
        <f t="shared" si="21"/>
        <v>10</v>
      </c>
      <c r="BH93">
        <f t="shared" si="21"/>
        <v>11</v>
      </c>
      <c r="BI93">
        <f t="shared" si="21"/>
        <v>6</v>
      </c>
      <c r="BJ93">
        <f t="shared" si="21"/>
        <v>26</v>
      </c>
      <c r="BK93">
        <f t="shared" si="21"/>
        <v>6</v>
      </c>
      <c r="BL93">
        <f t="shared" si="21"/>
        <v>2</v>
      </c>
      <c r="BM93">
        <f t="shared" si="21"/>
        <v>17</v>
      </c>
      <c r="BN93">
        <f t="shared" si="26"/>
        <v>59</v>
      </c>
      <c r="BO93">
        <f t="shared" si="26"/>
        <v>4</v>
      </c>
      <c r="BP93">
        <f t="shared" si="17"/>
        <v>15</v>
      </c>
      <c r="BQ93">
        <f t="shared" si="24"/>
        <v>39965</v>
      </c>
    </row>
    <row r="94" spans="1:69" customFormat="1" x14ac:dyDescent="0.25">
      <c r="A94" t="s">
        <v>2725</v>
      </c>
      <c r="B94" s="17">
        <f>exportall2_ampl!B93</f>
        <v>3.8532000000000002E-3</v>
      </c>
      <c r="C94" s="17">
        <f>exportall2_ampl!C93</f>
        <v>3.4104999999999999E-3</v>
      </c>
      <c r="D94" s="17">
        <f>exportall2_ampl!D93</f>
        <v>3.0049E-3</v>
      </c>
      <c r="E94" s="17">
        <f>exportall2_ampl!E93</f>
        <v>2.9026E-3</v>
      </c>
      <c r="F94" s="17">
        <f>exportall2_ampl!F93</f>
        <v>2.8451000000000001E-3</v>
      </c>
      <c r="G94" s="17">
        <f>exportall2_ampl!G93</f>
        <v>2.6627999999999999E-3</v>
      </c>
      <c r="H94" s="17">
        <f>exportall2_ampl!H93</f>
        <v>2.6489E-3</v>
      </c>
      <c r="I94" s="17">
        <f>exportall2_ampl!I93</f>
        <v>2.5409999999999999E-3</v>
      </c>
      <c r="J94" s="17">
        <f>exportall2_freq!B93</f>
        <v>190.12</v>
      </c>
      <c r="K94" s="17">
        <f>exportall2_freq!C93</f>
        <v>39.978000000000002</v>
      </c>
      <c r="L94" s="17">
        <f>exportall2_freq!D93</f>
        <v>45.165999999999997</v>
      </c>
      <c r="M94" s="17">
        <f>exportall2_freq!E93</f>
        <v>27.923999999999999</v>
      </c>
      <c r="N94" s="17">
        <f>exportall2_freq!F93</f>
        <v>50.506999999999998</v>
      </c>
      <c r="O94" s="17">
        <f>exportall2_freq!G93</f>
        <v>26.245000000000001</v>
      </c>
      <c r="P94" s="17">
        <f>exportall2_freq!H93</f>
        <v>232.39</v>
      </c>
      <c r="Q94" s="17">
        <f>exportall2_freq!I93</f>
        <v>216.22</v>
      </c>
      <c r="R94" s="17">
        <f t="shared" si="27"/>
        <v>3.8532000000000002E-3</v>
      </c>
      <c r="S94" s="17">
        <f t="shared" si="27"/>
        <v>3.4104999999999999E-3</v>
      </c>
      <c r="T94" s="17">
        <f t="shared" si="27"/>
        <v>3.0049E-3</v>
      </c>
      <c r="U94" s="17">
        <f t="shared" si="27"/>
        <v>2.9026E-3</v>
      </c>
      <c r="V94" s="17">
        <f t="shared" si="27"/>
        <v>2.8451000000000001E-3</v>
      </c>
      <c r="W94" s="17">
        <f t="shared" si="27"/>
        <v>2.6627999999999999E-3</v>
      </c>
      <c r="X94" s="17">
        <f t="shared" si="27"/>
        <v>2.6489E-3</v>
      </c>
      <c r="Y94" s="17">
        <f t="shared" si="27"/>
        <v>2.5409999999999999E-3</v>
      </c>
      <c r="Z94" s="17">
        <f t="shared" si="27"/>
        <v>190.12</v>
      </c>
      <c r="AA94" s="17">
        <f t="shared" si="27"/>
        <v>39.978000000000002</v>
      </c>
      <c r="AB94" s="17">
        <f t="shared" si="27"/>
        <v>45.165999999999997</v>
      </c>
      <c r="AC94" s="17">
        <f t="shared" si="27"/>
        <v>27.923999999999999</v>
      </c>
      <c r="AD94" s="17">
        <f t="shared" si="27"/>
        <v>50.506999999999998</v>
      </c>
      <c r="AE94" s="17">
        <f t="shared" si="27"/>
        <v>26.245000000000001</v>
      </c>
      <c r="AF94" s="17">
        <f t="shared" si="27"/>
        <v>232.39</v>
      </c>
      <c r="AG94" s="17">
        <f t="shared" si="18"/>
        <v>216.22</v>
      </c>
      <c r="AH94">
        <f>szenzoradatok!B95</f>
        <v>39.928100000000001</v>
      </c>
      <c r="AJ94" t="str">
        <f t="shared" si="23"/>
        <v>o92</v>
      </c>
      <c r="AK94">
        <f t="shared" si="28"/>
        <v>45</v>
      </c>
      <c r="AL94">
        <f t="shared" si="28"/>
        <v>45</v>
      </c>
      <c r="AM94">
        <f t="shared" si="28"/>
        <v>50</v>
      </c>
      <c r="AN94">
        <f t="shared" si="28"/>
        <v>50</v>
      </c>
      <c r="AO94">
        <f t="shared" si="28"/>
        <v>49</v>
      </c>
      <c r="AP94">
        <f t="shared" si="28"/>
        <v>50</v>
      </c>
      <c r="AQ94">
        <f t="shared" si="28"/>
        <v>49</v>
      </c>
      <c r="AR94">
        <f t="shared" si="28"/>
        <v>49</v>
      </c>
      <c r="AS94">
        <f t="shared" si="28"/>
        <v>38</v>
      </c>
      <c r="AT94">
        <f t="shared" si="28"/>
        <v>51</v>
      </c>
      <c r="AU94">
        <f t="shared" si="28"/>
        <v>47</v>
      </c>
      <c r="AV94">
        <f t="shared" si="28"/>
        <v>57</v>
      </c>
      <c r="AW94">
        <f t="shared" si="28"/>
        <v>46</v>
      </c>
      <c r="AX94">
        <f t="shared" si="28"/>
        <v>59</v>
      </c>
      <c r="AY94">
        <f t="shared" si="28"/>
        <v>21</v>
      </c>
      <c r="AZ94">
        <f t="shared" si="15"/>
        <v>27</v>
      </c>
      <c r="BA94">
        <f t="shared" si="15"/>
        <v>20</v>
      </c>
      <c r="BB94">
        <f t="shared" si="15"/>
        <v>20</v>
      </c>
      <c r="BC94">
        <f t="shared" si="15"/>
        <v>15</v>
      </c>
      <c r="BD94">
        <f t="shared" si="21"/>
        <v>15</v>
      </c>
      <c r="BE94">
        <f t="shared" si="21"/>
        <v>16</v>
      </c>
      <c r="BF94">
        <f t="shared" si="21"/>
        <v>15</v>
      </c>
      <c r="BG94">
        <f t="shared" si="21"/>
        <v>16</v>
      </c>
      <c r="BH94">
        <f t="shared" si="21"/>
        <v>16</v>
      </c>
      <c r="BI94">
        <f t="shared" ref="BI94:BM128" si="29">INT(RANK(Z94,Z$3:Z$128,BI$1)/2)+1</f>
        <v>27</v>
      </c>
      <c r="BJ94">
        <f t="shared" si="29"/>
        <v>14</v>
      </c>
      <c r="BK94">
        <f t="shared" si="29"/>
        <v>17</v>
      </c>
      <c r="BL94">
        <f t="shared" si="29"/>
        <v>7</v>
      </c>
      <c r="BM94">
        <f t="shared" si="29"/>
        <v>19</v>
      </c>
      <c r="BN94">
        <f t="shared" si="26"/>
        <v>6</v>
      </c>
      <c r="BO94">
        <f t="shared" si="26"/>
        <v>43</v>
      </c>
      <c r="BP94">
        <f t="shared" si="17"/>
        <v>38</v>
      </c>
      <c r="BQ94">
        <f t="shared" si="24"/>
        <v>39928</v>
      </c>
    </row>
    <row r="95" spans="1:69" customFormat="1" x14ac:dyDescent="0.25">
      <c r="A95" t="s">
        <v>2726</v>
      </c>
      <c r="B95" s="17">
        <f>exportall2_ampl!B94</f>
        <v>3.4983000000000002E-3</v>
      </c>
      <c r="C95" s="17">
        <f>exportall2_ampl!C94</f>
        <v>2.9220000000000001E-3</v>
      </c>
      <c r="D95" s="17">
        <f>exportall2_ampl!D94</f>
        <v>2.8595999999999999E-3</v>
      </c>
      <c r="E95" s="17">
        <f>exportall2_ampl!E94</f>
        <v>2.8503999999999999E-3</v>
      </c>
      <c r="F95" s="17">
        <f>exportall2_ampl!F94</f>
        <v>2.7255999999999999E-3</v>
      </c>
      <c r="G95" s="17">
        <f>exportall2_ampl!G94</f>
        <v>2.7060999999999999E-3</v>
      </c>
      <c r="H95" s="17">
        <f>exportall2_ampl!H94</f>
        <v>2.6086E-3</v>
      </c>
      <c r="I95" s="17">
        <f>exportall2_ampl!I94</f>
        <v>2.4870999999999999E-3</v>
      </c>
      <c r="J95" s="17">
        <f>exportall2_freq!B94</f>
        <v>190.28</v>
      </c>
      <c r="K95" s="17">
        <f>exportall2_freq!C94</f>
        <v>45.929000000000002</v>
      </c>
      <c r="L95" s="17">
        <f>exportall2_freq!D94</f>
        <v>19.379000000000001</v>
      </c>
      <c r="M95" s="17">
        <f>exportall2_freq!E94</f>
        <v>233.76</v>
      </c>
      <c r="N95" s="17">
        <f>exportall2_freq!F94</f>
        <v>193.48</v>
      </c>
      <c r="O95" s="17">
        <f>exportall2_freq!G94</f>
        <v>238.49</v>
      </c>
      <c r="P95" s="17">
        <f>exportall2_freq!H94</f>
        <v>237.27</v>
      </c>
      <c r="Q95" s="17">
        <f>exportall2_freq!I94</f>
        <v>19.530999999999999</v>
      </c>
      <c r="R95" s="17">
        <f t="shared" si="27"/>
        <v>3.4983000000000002E-3</v>
      </c>
      <c r="S95" s="17">
        <f t="shared" si="27"/>
        <v>2.9220000000000001E-3</v>
      </c>
      <c r="T95" s="17">
        <f t="shared" si="27"/>
        <v>2.8595999999999999E-3</v>
      </c>
      <c r="U95" s="17">
        <f t="shared" si="27"/>
        <v>2.8503999999999999E-3</v>
      </c>
      <c r="V95" s="17">
        <f t="shared" si="27"/>
        <v>2.7255999999999999E-3</v>
      </c>
      <c r="W95" s="17">
        <f t="shared" si="27"/>
        <v>2.7060999999999999E-3</v>
      </c>
      <c r="X95" s="17">
        <f t="shared" si="27"/>
        <v>2.6086E-3</v>
      </c>
      <c r="Y95" s="17">
        <f t="shared" si="27"/>
        <v>2.4870999999999999E-3</v>
      </c>
      <c r="Z95" s="17">
        <f t="shared" si="27"/>
        <v>190.28</v>
      </c>
      <c r="AA95" s="17">
        <f t="shared" si="27"/>
        <v>45.929000000000002</v>
      </c>
      <c r="AB95" s="17">
        <f t="shared" si="27"/>
        <v>19.379000000000001</v>
      </c>
      <c r="AC95" s="17">
        <f t="shared" si="27"/>
        <v>233.76</v>
      </c>
      <c r="AD95" s="17">
        <f t="shared" si="27"/>
        <v>193.48</v>
      </c>
      <c r="AE95" s="17">
        <f t="shared" si="27"/>
        <v>238.49</v>
      </c>
      <c r="AF95" s="17">
        <f t="shared" si="27"/>
        <v>237.27</v>
      </c>
      <c r="AG95" s="17">
        <f t="shared" si="18"/>
        <v>19.530999999999999</v>
      </c>
      <c r="AH95">
        <f>szenzoradatok!B96</f>
        <v>39.895000000000003</v>
      </c>
      <c r="AJ95" t="str">
        <f t="shared" si="23"/>
        <v>o93</v>
      </c>
      <c r="AK95">
        <f t="shared" si="28"/>
        <v>51</v>
      </c>
      <c r="AL95">
        <f t="shared" si="28"/>
        <v>55</v>
      </c>
      <c r="AM95">
        <f t="shared" si="28"/>
        <v>53</v>
      </c>
      <c r="AN95">
        <f t="shared" si="28"/>
        <v>51</v>
      </c>
      <c r="AO95">
        <f t="shared" si="28"/>
        <v>51</v>
      </c>
      <c r="AP95">
        <f t="shared" si="28"/>
        <v>48</v>
      </c>
      <c r="AQ95">
        <f t="shared" si="28"/>
        <v>50</v>
      </c>
      <c r="AR95">
        <f t="shared" si="28"/>
        <v>51</v>
      </c>
      <c r="AS95">
        <f t="shared" si="28"/>
        <v>35</v>
      </c>
      <c r="AT95">
        <f t="shared" si="28"/>
        <v>48</v>
      </c>
      <c r="AU95">
        <f t="shared" si="28"/>
        <v>62</v>
      </c>
      <c r="AV95">
        <f t="shared" si="28"/>
        <v>22</v>
      </c>
      <c r="AW95">
        <f t="shared" si="28"/>
        <v>33</v>
      </c>
      <c r="AX95">
        <f t="shared" si="28"/>
        <v>12</v>
      </c>
      <c r="AY95">
        <f t="shared" si="28"/>
        <v>12</v>
      </c>
      <c r="AZ95">
        <f t="shared" si="15"/>
        <v>62</v>
      </c>
      <c r="BA95">
        <f t="shared" si="15"/>
        <v>14</v>
      </c>
      <c r="BB95">
        <f t="shared" si="15"/>
        <v>10</v>
      </c>
      <c r="BC95">
        <f t="shared" si="15"/>
        <v>12</v>
      </c>
      <c r="BD95">
        <f t="shared" si="15"/>
        <v>14</v>
      </c>
      <c r="BE95">
        <f t="shared" si="15"/>
        <v>14</v>
      </c>
      <c r="BF95">
        <f t="shared" si="15"/>
        <v>17</v>
      </c>
      <c r="BG95">
        <f t="shared" si="15"/>
        <v>15</v>
      </c>
      <c r="BH95">
        <f t="shared" si="15"/>
        <v>14</v>
      </c>
      <c r="BI95">
        <f t="shared" si="29"/>
        <v>28</v>
      </c>
      <c r="BJ95">
        <f t="shared" si="29"/>
        <v>17</v>
      </c>
      <c r="BK95">
        <f t="shared" si="29"/>
        <v>3</v>
      </c>
      <c r="BL95">
        <f t="shared" si="29"/>
        <v>43</v>
      </c>
      <c r="BM95">
        <f t="shared" si="29"/>
        <v>32</v>
      </c>
      <c r="BN95">
        <f t="shared" si="26"/>
        <v>52</v>
      </c>
      <c r="BO95">
        <f t="shared" si="26"/>
        <v>52</v>
      </c>
      <c r="BP95">
        <f t="shared" si="17"/>
        <v>3</v>
      </c>
      <c r="BQ95">
        <f t="shared" si="24"/>
        <v>39895</v>
      </c>
    </row>
    <row r="96" spans="1:69" customFormat="1" x14ac:dyDescent="0.25">
      <c r="A96" t="s">
        <v>2727</v>
      </c>
      <c r="B96" s="17">
        <f>exportall2_ampl!B95</f>
        <v>4.6046000000000004E-3</v>
      </c>
      <c r="C96" s="17">
        <f>exportall2_ampl!C95</f>
        <v>3.3232000000000001E-3</v>
      </c>
      <c r="D96" s="17">
        <f>exportall2_ampl!D95</f>
        <v>3.2347999999999999E-3</v>
      </c>
      <c r="E96" s="17">
        <f>exportall2_ampl!E95</f>
        <v>3.1519999999999999E-3</v>
      </c>
      <c r="F96" s="17">
        <f>exportall2_ampl!F95</f>
        <v>2.9924999999999999E-3</v>
      </c>
      <c r="G96" s="17">
        <f>exportall2_ampl!G95</f>
        <v>2.9467999999999999E-3</v>
      </c>
      <c r="H96" s="17">
        <f>exportall2_ampl!H95</f>
        <v>2.9258999999999999E-3</v>
      </c>
      <c r="I96" s="17">
        <f>exportall2_ampl!I95</f>
        <v>2.8879000000000001E-3</v>
      </c>
      <c r="J96" s="17">
        <f>exportall2_freq!B95</f>
        <v>237.73</v>
      </c>
      <c r="K96" s="17">
        <f>exportall2_freq!C95</f>
        <v>37.231000000000002</v>
      </c>
      <c r="L96" s="17">
        <f>exportall2_freq!D95</f>
        <v>46.387</v>
      </c>
      <c r="M96" s="17">
        <f>exportall2_freq!E95</f>
        <v>21.056999999999999</v>
      </c>
      <c r="N96" s="17">
        <f>exportall2_freq!F95</f>
        <v>32.042999999999999</v>
      </c>
      <c r="O96" s="17">
        <f>exportall2_freq!G95</f>
        <v>41.198999999999998</v>
      </c>
      <c r="P96" s="17">
        <f>exportall2_freq!H95</f>
        <v>237.27</v>
      </c>
      <c r="Q96" s="17">
        <f>exportall2_freq!I95</f>
        <v>18.920999999999999</v>
      </c>
      <c r="R96" s="17">
        <f t="shared" si="27"/>
        <v>4.6046000000000004E-3</v>
      </c>
      <c r="S96" s="17">
        <f t="shared" si="27"/>
        <v>3.3232000000000001E-3</v>
      </c>
      <c r="T96" s="17">
        <f t="shared" si="27"/>
        <v>3.2347999999999999E-3</v>
      </c>
      <c r="U96" s="17">
        <f t="shared" si="27"/>
        <v>3.1519999999999999E-3</v>
      </c>
      <c r="V96" s="17">
        <f t="shared" si="27"/>
        <v>2.9924999999999999E-3</v>
      </c>
      <c r="W96" s="17">
        <f t="shared" si="27"/>
        <v>2.9467999999999999E-3</v>
      </c>
      <c r="X96" s="17">
        <f t="shared" si="27"/>
        <v>2.9258999999999999E-3</v>
      </c>
      <c r="Y96" s="17">
        <f t="shared" si="27"/>
        <v>2.8879000000000001E-3</v>
      </c>
      <c r="Z96" s="17">
        <f t="shared" si="27"/>
        <v>237.73</v>
      </c>
      <c r="AA96" s="17">
        <f t="shared" si="27"/>
        <v>37.231000000000002</v>
      </c>
      <c r="AB96" s="17">
        <f t="shared" si="27"/>
        <v>46.387</v>
      </c>
      <c r="AC96" s="17">
        <f t="shared" si="27"/>
        <v>21.056999999999999</v>
      </c>
      <c r="AD96" s="17">
        <f t="shared" si="27"/>
        <v>32.042999999999999</v>
      </c>
      <c r="AE96" s="17">
        <f t="shared" si="27"/>
        <v>41.198999999999998</v>
      </c>
      <c r="AF96" s="17">
        <f t="shared" si="27"/>
        <v>237.27</v>
      </c>
      <c r="AG96" s="17">
        <f t="shared" si="18"/>
        <v>18.920999999999999</v>
      </c>
      <c r="AH96">
        <f>szenzoradatok!B97</f>
        <v>39.930900000000001</v>
      </c>
      <c r="AJ96" t="str">
        <f t="shared" si="23"/>
        <v>o94</v>
      </c>
      <c r="AK96">
        <f t="shared" si="28"/>
        <v>34</v>
      </c>
      <c r="AL96">
        <f t="shared" si="28"/>
        <v>46</v>
      </c>
      <c r="AM96">
        <f t="shared" si="28"/>
        <v>45</v>
      </c>
      <c r="AN96">
        <f t="shared" si="28"/>
        <v>46</v>
      </c>
      <c r="AO96">
        <f t="shared" si="28"/>
        <v>47</v>
      </c>
      <c r="AP96">
        <f t="shared" si="28"/>
        <v>45</v>
      </c>
      <c r="AQ96">
        <f t="shared" si="28"/>
        <v>44</v>
      </c>
      <c r="AR96">
        <f t="shared" si="28"/>
        <v>43</v>
      </c>
      <c r="AS96">
        <f t="shared" si="28"/>
        <v>10</v>
      </c>
      <c r="AT96">
        <f t="shared" si="28"/>
        <v>52</v>
      </c>
      <c r="AU96">
        <f t="shared" si="28"/>
        <v>47</v>
      </c>
      <c r="AV96">
        <f t="shared" si="28"/>
        <v>61</v>
      </c>
      <c r="AW96">
        <f t="shared" si="28"/>
        <v>55</v>
      </c>
      <c r="AX96">
        <f t="shared" si="28"/>
        <v>50</v>
      </c>
      <c r="AY96">
        <f t="shared" si="28"/>
        <v>12</v>
      </c>
      <c r="AZ96">
        <f t="shared" si="15"/>
        <v>62</v>
      </c>
      <c r="BA96">
        <f t="shared" si="15"/>
        <v>31</v>
      </c>
      <c r="BB96">
        <f t="shared" si="15"/>
        <v>19</v>
      </c>
      <c r="BC96">
        <f t="shared" si="15"/>
        <v>20</v>
      </c>
      <c r="BD96">
        <f t="shared" si="15"/>
        <v>19</v>
      </c>
      <c r="BE96">
        <f t="shared" si="15"/>
        <v>18</v>
      </c>
      <c r="BF96">
        <f t="shared" si="15"/>
        <v>20</v>
      </c>
      <c r="BG96">
        <f t="shared" si="15"/>
        <v>21</v>
      </c>
      <c r="BH96">
        <f t="shared" si="15"/>
        <v>22</v>
      </c>
      <c r="BI96">
        <f t="shared" si="29"/>
        <v>50</v>
      </c>
      <c r="BJ96">
        <f t="shared" si="29"/>
        <v>13</v>
      </c>
      <c r="BK96">
        <f t="shared" si="29"/>
        <v>18</v>
      </c>
      <c r="BL96">
        <f t="shared" si="29"/>
        <v>4</v>
      </c>
      <c r="BM96">
        <f t="shared" si="29"/>
        <v>10</v>
      </c>
      <c r="BN96">
        <f t="shared" si="26"/>
        <v>15</v>
      </c>
      <c r="BO96">
        <f t="shared" si="26"/>
        <v>52</v>
      </c>
      <c r="BP96">
        <f t="shared" si="17"/>
        <v>3</v>
      </c>
      <c r="BQ96">
        <f t="shared" si="24"/>
        <v>39930</v>
      </c>
    </row>
    <row r="97" spans="1:69" customFormat="1" x14ac:dyDescent="0.25">
      <c r="A97" t="s">
        <v>2728</v>
      </c>
      <c r="B97" s="17">
        <f>exportall2_ampl!B96</f>
        <v>3.6738999999999999E-3</v>
      </c>
      <c r="C97" s="17">
        <f>exportall2_ampl!C96</f>
        <v>3.5236E-3</v>
      </c>
      <c r="D97" s="17">
        <f>exportall2_ampl!D96</f>
        <v>3.0149E-3</v>
      </c>
      <c r="E97" s="17">
        <f>exportall2_ampl!E96</f>
        <v>2.7918000000000001E-3</v>
      </c>
      <c r="F97" s="17">
        <f>exportall2_ampl!F96</f>
        <v>2.6605000000000001E-3</v>
      </c>
      <c r="G97" s="17">
        <f>exportall2_ampl!G96</f>
        <v>2.6411999999999998E-3</v>
      </c>
      <c r="H97" s="17">
        <f>exportall2_ampl!H96</f>
        <v>2.5795000000000002E-3</v>
      </c>
      <c r="I97" s="17">
        <f>exportall2_ampl!I96</f>
        <v>2.5409E-3</v>
      </c>
      <c r="J97" s="17">
        <f>exportall2_freq!B96</f>
        <v>34.332000000000001</v>
      </c>
      <c r="K97" s="17">
        <f>exportall2_freq!C96</f>
        <v>18.768000000000001</v>
      </c>
      <c r="L97" s="17">
        <f>exportall2_freq!D96</f>
        <v>42.877000000000002</v>
      </c>
      <c r="M97" s="17">
        <f>exportall2_freq!E96</f>
        <v>232.39</v>
      </c>
      <c r="N97" s="17">
        <f>exportall2_freq!F96</f>
        <v>232.85</v>
      </c>
      <c r="O97" s="17">
        <f>exportall2_freq!G96</f>
        <v>54.625999999999998</v>
      </c>
      <c r="P97" s="17">
        <f>exportall2_freq!H96</f>
        <v>29.297000000000001</v>
      </c>
      <c r="Q97" s="17">
        <f>exportall2_freq!I96</f>
        <v>70.801000000000002</v>
      </c>
      <c r="R97" s="17">
        <f t="shared" si="27"/>
        <v>3.6738999999999999E-3</v>
      </c>
      <c r="S97" s="17">
        <f t="shared" si="27"/>
        <v>3.5236E-3</v>
      </c>
      <c r="T97" s="17">
        <f t="shared" si="27"/>
        <v>3.0149E-3</v>
      </c>
      <c r="U97" s="17">
        <f t="shared" si="27"/>
        <v>2.7918000000000001E-3</v>
      </c>
      <c r="V97" s="17">
        <f t="shared" si="27"/>
        <v>2.6605000000000001E-3</v>
      </c>
      <c r="W97" s="17">
        <f t="shared" si="27"/>
        <v>2.6411999999999998E-3</v>
      </c>
      <c r="X97" s="17">
        <f t="shared" si="27"/>
        <v>2.5795000000000002E-3</v>
      </c>
      <c r="Y97" s="17">
        <f t="shared" si="27"/>
        <v>2.5409E-3</v>
      </c>
      <c r="Z97" s="17">
        <f t="shared" si="27"/>
        <v>34.332000000000001</v>
      </c>
      <c r="AA97" s="17">
        <f t="shared" si="27"/>
        <v>18.768000000000001</v>
      </c>
      <c r="AB97" s="17">
        <f t="shared" si="27"/>
        <v>42.877000000000002</v>
      </c>
      <c r="AC97" s="17">
        <f t="shared" si="27"/>
        <v>232.39</v>
      </c>
      <c r="AD97" s="17">
        <f t="shared" si="27"/>
        <v>232.85</v>
      </c>
      <c r="AE97" s="17">
        <f t="shared" si="27"/>
        <v>54.625999999999998</v>
      </c>
      <c r="AF97" s="17">
        <f t="shared" si="27"/>
        <v>29.297000000000001</v>
      </c>
      <c r="AG97" s="17">
        <f t="shared" si="18"/>
        <v>70.801000000000002</v>
      </c>
      <c r="AH97">
        <f>szenzoradatok!B98</f>
        <v>39.941699999999997</v>
      </c>
      <c r="AJ97" t="str">
        <f t="shared" si="23"/>
        <v>o95</v>
      </c>
      <c r="AK97">
        <f t="shared" si="28"/>
        <v>49</v>
      </c>
      <c r="AL97">
        <f t="shared" si="28"/>
        <v>43</v>
      </c>
      <c r="AM97">
        <f t="shared" si="28"/>
        <v>49</v>
      </c>
      <c r="AN97">
        <f t="shared" si="28"/>
        <v>51</v>
      </c>
      <c r="AO97">
        <f t="shared" si="28"/>
        <v>52</v>
      </c>
      <c r="AP97">
        <f t="shared" si="28"/>
        <v>51</v>
      </c>
      <c r="AQ97">
        <f t="shared" si="28"/>
        <v>51</v>
      </c>
      <c r="AR97">
        <f t="shared" si="28"/>
        <v>50</v>
      </c>
      <c r="AS97">
        <f t="shared" si="28"/>
        <v>57</v>
      </c>
      <c r="AT97">
        <f t="shared" si="28"/>
        <v>62</v>
      </c>
      <c r="AU97">
        <f t="shared" si="28"/>
        <v>51</v>
      </c>
      <c r="AV97">
        <f t="shared" si="28"/>
        <v>24</v>
      </c>
      <c r="AW97">
        <f t="shared" si="28"/>
        <v>19</v>
      </c>
      <c r="AX97">
        <f t="shared" si="28"/>
        <v>45</v>
      </c>
      <c r="AY97">
        <f t="shared" si="28"/>
        <v>58</v>
      </c>
      <c r="AZ97">
        <f t="shared" si="15"/>
        <v>37</v>
      </c>
      <c r="BA97">
        <f t="shared" si="15"/>
        <v>16</v>
      </c>
      <c r="BB97">
        <f t="shared" si="15"/>
        <v>22</v>
      </c>
      <c r="BC97">
        <f t="shared" si="15"/>
        <v>16</v>
      </c>
      <c r="BD97">
        <f t="shared" si="15"/>
        <v>14</v>
      </c>
      <c r="BE97">
        <f t="shared" si="15"/>
        <v>13</v>
      </c>
      <c r="BF97">
        <f t="shared" si="15"/>
        <v>14</v>
      </c>
      <c r="BG97">
        <f t="shared" si="15"/>
        <v>14</v>
      </c>
      <c r="BH97">
        <f t="shared" si="15"/>
        <v>15</v>
      </c>
      <c r="BI97">
        <f t="shared" si="29"/>
        <v>8</v>
      </c>
      <c r="BJ97">
        <f t="shared" si="29"/>
        <v>3</v>
      </c>
      <c r="BK97">
        <f t="shared" si="29"/>
        <v>13</v>
      </c>
      <c r="BL97">
        <f t="shared" si="29"/>
        <v>41</v>
      </c>
      <c r="BM97">
        <f t="shared" si="29"/>
        <v>45</v>
      </c>
      <c r="BN97">
        <f t="shared" si="26"/>
        <v>20</v>
      </c>
      <c r="BO97">
        <f t="shared" si="26"/>
        <v>7</v>
      </c>
      <c r="BP97">
        <f t="shared" si="17"/>
        <v>28</v>
      </c>
      <c r="BQ97">
        <f t="shared" si="24"/>
        <v>39941</v>
      </c>
    </row>
    <row r="98" spans="1:69" customFormat="1" x14ac:dyDescent="0.25">
      <c r="A98" t="s">
        <v>56</v>
      </c>
      <c r="B98" s="17">
        <f>exportall2_ampl!B97</f>
        <v>3.4009999999999999E-3</v>
      </c>
      <c r="C98" s="17">
        <f>exportall2_ampl!C97</f>
        <v>3.2816999999999998E-3</v>
      </c>
      <c r="D98" s="17">
        <f>exportall2_ampl!D97</f>
        <v>3.2664999999999999E-3</v>
      </c>
      <c r="E98" s="17">
        <f>exportall2_ampl!E97</f>
        <v>3.1757999999999999E-3</v>
      </c>
      <c r="F98" s="17">
        <f>exportall2_ampl!F97</f>
        <v>3.1421000000000001E-3</v>
      </c>
      <c r="G98" s="17">
        <f>exportall2_ampl!G97</f>
        <v>3.0690000000000001E-3</v>
      </c>
      <c r="H98" s="17">
        <f>exportall2_ampl!H97</f>
        <v>2.9332999999999998E-3</v>
      </c>
      <c r="I98" s="17">
        <f>exportall2_ampl!I97</f>
        <v>2.9264E-3</v>
      </c>
      <c r="J98" s="17">
        <f>exportall2_freq!B97</f>
        <v>285.33999999999997</v>
      </c>
      <c r="K98" s="17">
        <f>exportall2_freq!C97</f>
        <v>20.751999999999999</v>
      </c>
      <c r="L98" s="17">
        <f>exportall2_freq!D97</f>
        <v>43.335000000000001</v>
      </c>
      <c r="M98" s="17">
        <f>exportall2_freq!E97</f>
        <v>230.71</v>
      </c>
      <c r="N98" s="17">
        <f>exportall2_freq!F97</f>
        <v>43.182000000000002</v>
      </c>
      <c r="O98" s="17">
        <f>exportall2_freq!G97</f>
        <v>36.926000000000002</v>
      </c>
      <c r="P98" s="17">
        <f>exportall2_freq!H97</f>
        <v>26.55</v>
      </c>
      <c r="Q98" s="17">
        <f>exportall2_freq!I97</f>
        <v>190.28</v>
      </c>
      <c r="R98" s="17">
        <f t="shared" si="27"/>
        <v>3.4009999999999999E-3</v>
      </c>
      <c r="S98" s="17">
        <f t="shared" si="27"/>
        <v>3.2816999999999998E-3</v>
      </c>
      <c r="T98" s="17">
        <f t="shared" si="27"/>
        <v>3.2664999999999999E-3</v>
      </c>
      <c r="U98" s="17">
        <f t="shared" si="27"/>
        <v>3.1757999999999999E-3</v>
      </c>
      <c r="V98" s="17">
        <f t="shared" si="27"/>
        <v>3.1421000000000001E-3</v>
      </c>
      <c r="W98" s="17">
        <f t="shared" si="27"/>
        <v>3.0690000000000001E-3</v>
      </c>
      <c r="X98" s="17">
        <f t="shared" si="27"/>
        <v>2.9332999999999998E-3</v>
      </c>
      <c r="Y98" s="17">
        <f t="shared" si="27"/>
        <v>2.9264E-3</v>
      </c>
      <c r="Z98" s="17">
        <f t="shared" si="27"/>
        <v>285.33999999999997</v>
      </c>
      <c r="AA98" s="17">
        <f t="shared" si="27"/>
        <v>20.751999999999999</v>
      </c>
      <c r="AB98" s="17">
        <f t="shared" si="27"/>
        <v>43.335000000000001</v>
      </c>
      <c r="AC98" s="17">
        <f t="shared" si="27"/>
        <v>230.71</v>
      </c>
      <c r="AD98" s="17">
        <f t="shared" si="27"/>
        <v>43.182000000000002</v>
      </c>
      <c r="AE98" s="17">
        <f t="shared" si="27"/>
        <v>36.926000000000002</v>
      </c>
      <c r="AF98" s="17">
        <f t="shared" si="27"/>
        <v>26.55</v>
      </c>
      <c r="AG98" s="17">
        <f t="shared" si="18"/>
        <v>190.28</v>
      </c>
      <c r="AH98">
        <f>szenzoradatok!B99</f>
        <v>39.906999999999996</v>
      </c>
      <c r="AJ98" t="str">
        <f t="shared" si="23"/>
        <v>o96</v>
      </c>
      <c r="AK98">
        <f t="shared" si="28"/>
        <v>53</v>
      </c>
      <c r="AL98">
        <f t="shared" si="28"/>
        <v>48</v>
      </c>
      <c r="AM98">
        <f t="shared" si="28"/>
        <v>44</v>
      </c>
      <c r="AN98">
        <f t="shared" si="28"/>
        <v>44</v>
      </c>
      <c r="AO98">
        <f t="shared" si="28"/>
        <v>42</v>
      </c>
      <c r="AP98">
        <f t="shared" si="28"/>
        <v>42</v>
      </c>
      <c r="AQ98">
        <f t="shared" si="28"/>
        <v>43</v>
      </c>
      <c r="AR98">
        <f t="shared" si="28"/>
        <v>42</v>
      </c>
      <c r="AS98">
        <f t="shared" si="28"/>
        <v>6</v>
      </c>
      <c r="AT98">
        <f t="shared" si="28"/>
        <v>61</v>
      </c>
      <c r="AU98">
        <f t="shared" si="28"/>
        <v>51</v>
      </c>
      <c r="AV98">
        <f t="shared" si="28"/>
        <v>25</v>
      </c>
      <c r="AW98">
        <f t="shared" si="28"/>
        <v>51</v>
      </c>
      <c r="AX98">
        <f t="shared" si="28"/>
        <v>53</v>
      </c>
      <c r="AY98">
        <f t="shared" si="28"/>
        <v>59</v>
      </c>
      <c r="AZ98">
        <f t="shared" si="28"/>
        <v>31</v>
      </c>
      <c r="BA98">
        <f t="shared" ref="BA98:BH128" si="30">INT(RANK(R98,R$3:R$128,BA$1)/2)+1</f>
        <v>12</v>
      </c>
      <c r="BB98">
        <f t="shared" si="30"/>
        <v>17</v>
      </c>
      <c r="BC98">
        <f t="shared" si="30"/>
        <v>21</v>
      </c>
      <c r="BD98">
        <f t="shared" si="30"/>
        <v>21</v>
      </c>
      <c r="BE98">
        <f t="shared" si="30"/>
        <v>23</v>
      </c>
      <c r="BF98">
        <f t="shared" si="30"/>
        <v>23</v>
      </c>
      <c r="BG98">
        <f t="shared" si="30"/>
        <v>22</v>
      </c>
      <c r="BH98">
        <f t="shared" si="30"/>
        <v>23</v>
      </c>
      <c r="BI98">
        <f t="shared" si="29"/>
        <v>59</v>
      </c>
      <c r="BJ98">
        <f t="shared" si="29"/>
        <v>4</v>
      </c>
      <c r="BK98">
        <f t="shared" si="29"/>
        <v>14</v>
      </c>
      <c r="BL98">
        <f t="shared" si="29"/>
        <v>40</v>
      </c>
      <c r="BM98">
        <f t="shared" si="29"/>
        <v>14</v>
      </c>
      <c r="BN98">
        <f t="shared" si="26"/>
        <v>12</v>
      </c>
      <c r="BO98">
        <f t="shared" si="26"/>
        <v>6</v>
      </c>
      <c r="BP98">
        <f t="shared" si="17"/>
        <v>34</v>
      </c>
      <c r="BQ98">
        <f t="shared" si="24"/>
        <v>39907</v>
      </c>
    </row>
    <row r="99" spans="1:69" customFormat="1" x14ac:dyDescent="0.25">
      <c r="A99" t="s">
        <v>2729</v>
      </c>
      <c r="B99" s="17">
        <f>exportall2_ampl!B98</f>
        <v>1.1282E-2</v>
      </c>
      <c r="C99" s="17">
        <f>exportall2_ampl!C98</f>
        <v>9.0822999999999997E-3</v>
      </c>
      <c r="D99" s="17">
        <f>exportall2_ampl!D98</f>
        <v>8.3012999999999993E-3</v>
      </c>
      <c r="E99" s="17">
        <f>exportall2_ampl!E98</f>
        <v>7.7562999999999998E-3</v>
      </c>
      <c r="F99" s="17">
        <f>exportall2_ampl!F98</f>
        <v>7.6826999999999998E-3</v>
      </c>
      <c r="G99" s="17">
        <f>exportall2_ampl!G98</f>
        <v>7.5450999999999999E-3</v>
      </c>
      <c r="H99" s="17">
        <f>exportall2_ampl!H98</f>
        <v>7.2198000000000002E-3</v>
      </c>
      <c r="I99" s="17">
        <f>exportall2_ampl!I98</f>
        <v>6.8783000000000004E-3</v>
      </c>
      <c r="J99" s="17">
        <f>exportall2_freq!B98</f>
        <v>68.97</v>
      </c>
      <c r="K99" s="17">
        <f>exportall2_freq!C98</f>
        <v>65.765000000000001</v>
      </c>
      <c r="L99" s="17">
        <f>exportall2_freq!D98</f>
        <v>83.923000000000002</v>
      </c>
      <c r="M99" s="17">
        <f>exportall2_freq!E98</f>
        <v>69.122</v>
      </c>
      <c r="N99" s="17">
        <f>exportall2_freq!F98</f>
        <v>77.515000000000001</v>
      </c>
      <c r="O99" s="17">
        <f>exportall2_freq!G98</f>
        <v>67.748999999999995</v>
      </c>
      <c r="P99" s="17">
        <f>exportall2_freq!H98</f>
        <v>72.326999999999998</v>
      </c>
      <c r="Q99" s="17">
        <f>exportall2_freq!I98</f>
        <v>67.444000000000003</v>
      </c>
      <c r="R99" s="17">
        <f t="shared" si="27"/>
        <v>1.1282E-2</v>
      </c>
      <c r="S99" s="17">
        <f t="shared" si="27"/>
        <v>9.0822999999999997E-3</v>
      </c>
      <c r="T99" s="17">
        <f t="shared" si="27"/>
        <v>8.3012999999999993E-3</v>
      </c>
      <c r="U99" s="17">
        <f t="shared" si="27"/>
        <v>7.7562999999999998E-3</v>
      </c>
      <c r="V99" s="17">
        <f t="shared" si="27"/>
        <v>7.6826999999999998E-3</v>
      </c>
      <c r="W99" s="17">
        <f t="shared" si="27"/>
        <v>7.5450999999999999E-3</v>
      </c>
      <c r="X99" s="17">
        <f t="shared" si="27"/>
        <v>7.2198000000000002E-3</v>
      </c>
      <c r="Y99" s="17">
        <f t="shared" si="27"/>
        <v>6.8783000000000004E-3</v>
      </c>
      <c r="Z99" s="17">
        <f t="shared" si="27"/>
        <v>68.97</v>
      </c>
      <c r="AA99" s="17">
        <f t="shared" si="27"/>
        <v>65.765000000000001</v>
      </c>
      <c r="AB99" s="17">
        <f t="shared" si="27"/>
        <v>83.923000000000002</v>
      </c>
      <c r="AC99" s="17">
        <f t="shared" si="27"/>
        <v>69.122</v>
      </c>
      <c r="AD99" s="17">
        <f t="shared" si="27"/>
        <v>77.515000000000001</v>
      </c>
      <c r="AE99" s="17">
        <f t="shared" si="27"/>
        <v>67.748999999999995</v>
      </c>
      <c r="AF99" s="17">
        <f t="shared" si="27"/>
        <v>72.326999999999998</v>
      </c>
      <c r="AG99" s="17">
        <f t="shared" si="18"/>
        <v>67.444000000000003</v>
      </c>
      <c r="AH99">
        <f>szenzoradatok!B100</f>
        <v>42.363399999999999</v>
      </c>
      <c r="AJ99" t="str">
        <f t="shared" si="23"/>
        <v>o97</v>
      </c>
      <c r="AK99">
        <f t="shared" si="28"/>
        <v>14</v>
      </c>
      <c r="AL99">
        <f t="shared" si="28"/>
        <v>18</v>
      </c>
      <c r="AM99">
        <f t="shared" si="28"/>
        <v>20</v>
      </c>
      <c r="AN99">
        <f t="shared" si="28"/>
        <v>24</v>
      </c>
      <c r="AO99">
        <f t="shared" si="28"/>
        <v>20</v>
      </c>
      <c r="AP99">
        <f t="shared" si="28"/>
        <v>20</v>
      </c>
      <c r="AQ99">
        <f t="shared" si="28"/>
        <v>21</v>
      </c>
      <c r="AR99">
        <f t="shared" si="28"/>
        <v>23</v>
      </c>
      <c r="AS99">
        <f t="shared" si="28"/>
        <v>40</v>
      </c>
      <c r="AT99">
        <f t="shared" si="28"/>
        <v>41</v>
      </c>
      <c r="AU99">
        <f t="shared" si="28"/>
        <v>36</v>
      </c>
      <c r="AV99">
        <f t="shared" si="28"/>
        <v>42</v>
      </c>
      <c r="AW99">
        <f t="shared" si="28"/>
        <v>38</v>
      </c>
      <c r="AX99">
        <f t="shared" si="28"/>
        <v>41</v>
      </c>
      <c r="AY99">
        <f t="shared" si="28"/>
        <v>39</v>
      </c>
      <c r="AZ99">
        <f t="shared" si="28"/>
        <v>39</v>
      </c>
      <c r="BA99">
        <f t="shared" si="30"/>
        <v>51</v>
      </c>
      <c r="BB99">
        <f t="shared" si="30"/>
        <v>47</v>
      </c>
      <c r="BC99">
        <f t="shared" si="30"/>
        <v>45</v>
      </c>
      <c r="BD99">
        <f t="shared" si="30"/>
        <v>41</v>
      </c>
      <c r="BE99">
        <f t="shared" si="30"/>
        <v>45</v>
      </c>
      <c r="BF99">
        <f t="shared" si="30"/>
        <v>45</v>
      </c>
      <c r="BG99">
        <f t="shared" si="30"/>
        <v>44</v>
      </c>
      <c r="BH99">
        <f t="shared" si="30"/>
        <v>42</v>
      </c>
      <c r="BI99">
        <f t="shared" si="29"/>
        <v>25</v>
      </c>
      <c r="BJ99">
        <f t="shared" si="29"/>
        <v>24</v>
      </c>
      <c r="BK99">
        <f t="shared" si="29"/>
        <v>29</v>
      </c>
      <c r="BL99">
        <f t="shared" si="29"/>
        <v>23</v>
      </c>
      <c r="BM99">
        <f t="shared" si="29"/>
        <v>27</v>
      </c>
      <c r="BN99">
        <f t="shared" si="26"/>
        <v>24</v>
      </c>
      <c r="BO99">
        <f t="shared" si="26"/>
        <v>26</v>
      </c>
      <c r="BP99">
        <f t="shared" si="17"/>
        <v>26</v>
      </c>
      <c r="BQ99">
        <f t="shared" si="24"/>
        <v>42363</v>
      </c>
    </row>
    <row r="100" spans="1:69" customFormat="1" x14ac:dyDescent="0.25">
      <c r="A100" t="s">
        <v>2730</v>
      </c>
      <c r="B100" s="17">
        <f>exportall2_ampl!B99</f>
        <v>1.3804E-2</v>
      </c>
      <c r="C100" s="17">
        <f>exportall2_ampl!C99</f>
        <v>1.3795E-2</v>
      </c>
      <c r="D100" s="17">
        <f>exportall2_ampl!D99</f>
        <v>9.8423E-3</v>
      </c>
      <c r="E100" s="17">
        <f>exportall2_ampl!E99</f>
        <v>9.7144999999999992E-3</v>
      </c>
      <c r="F100" s="17">
        <f>exportall2_ampl!F99</f>
        <v>8.7757000000000009E-3</v>
      </c>
      <c r="G100" s="17">
        <f>exportall2_ampl!G99</f>
        <v>8.0394000000000004E-3</v>
      </c>
      <c r="H100" s="17">
        <f>exportall2_ampl!H99</f>
        <v>7.3312000000000004E-3</v>
      </c>
      <c r="I100" s="17">
        <f>exportall2_ampl!I99</f>
        <v>7.1748000000000003E-3</v>
      </c>
      <c r="J100" s="17">
        <f>exportall2_freq!B99</f>
        <v>67.138999999999996</v>
      </c>
      <c r="K100" s="17">
        <f>exportall2_freq!C99</f>
        <v>66.986000000000004</v>
      </c>
      <c r="L100" s="17">
        <f>exportall2_freq!D99</f>
        <v>67.902000000000001</v>
      </c>
      <c r="M100" s="17">
        <f>exportall2_freq!E99</f>
        <v>75.378</v>
      </c>
      <c r="N100" s="17">
        <f>exportall2_freq!F99</f>
        <v>67.444000000000003</v>
      </c>
      <c r="O100" s="17">
        <f>exportall2_freq!G99</f>
        <v>69.275000000000006</v>
      </c>
      <c r="P100" s="17">
        <f>exportall2_freq!H99</f>
        <v>56.61</v>
      </c>
      <c r="Q100" s="17">
        <f>exportall2_freq!I99</f>
        <v>66.680999999999997</v>
      </c>
      <c r="R100" s="17">
        <f t="shared" si="27"/>
        <v>1.3804E-2</v>
      </c>
      <c r="S100" s="17">
        <f t="shared" si="27"/>
        <v>1.3795E-2</v>
      </c>
      <c r="T100" s="17">
        <f t="shared" si="27"/>
        <v>9.8423E-3</v>
      </c>
      <c r="U100" s="17">
        <f t="shared" si="27"/>
        <v>9.7144999999999992E-3</v>
      </c>
      <c r="V100" s="17">
        <f t="shared" si="27"/>
        <v>8.7757000000000009E-3</v>
      </c>
      <c r="W100" s="17">
        <f t="shared" si="27"/>
        <v>8.0394000000000004E-3</v>
      </c>
      <c r="X100" s="17">
        <f t="shared" si="27"/>
        <v>7.3312000000000004E-3</v>
      </c>
      <c r="Y100" s="17">
        <f t="shared" si="27"/>
        <v>7.1748000000000003E-3</v>
      </c>
      <c r="Z100" s="17">
        <f t="shared" si="27"/>
        <v>67.138999999999996</v>
      </c>
      <c r="AA100" s="17">
        <f t="shared" si="27"/>
        <v>66.986000000000004</v>
      </c>
      <c r="AB100" s="17">
        <f t="shared" si="27"/>
        <v>67.902000000000001</v>
      </c>
      <c r="AC100" s="17">
        <f t="shared" si="27"/>
        <v>75.378</v>
      </c>
      <c r="AD100" s="17">
        <f t="shared" si="27"/>
        <v>67.444000000000003</v>
      </c>
      <c r="AE100" s="17">
        <f t="shared" si="27"/>
        <v>69.275000000000006</v>
      </c>
      <c r="AF100" s="17">
        <f t="shared" si="27"/>
        <v>56.61</v>
      </c>
      <c r="AG100" s="17">
        <f t="shared" si="18"/>
        <v>66.680999999999997</v>
      </c>
      <c r="AH100">
        <f>szenzoradatok!B101</f>
        <v>42.418599999999998</v>
      </c>
      <c r="AJ100" t="str">
        <f t="shared" si="23"/>
        <v>o98</v>
      </c>
      <c r="AK100">
        <f t="shared" si="28"/>
        <v>7</v>
      </c>
      <c r="AL100">
        <f t="shared" si="28"/>
        <v>4</v>
      </c>
      <c r="AM100">
        <f t="shared" si="28"/>
        <v>10</v>
      </c>
      <c r="AN100">
        <f t="shared" si="28"/>
        <v>9</v>
      </c>
      <c r="AO100">
        <f t="shared" si="28"/>
        <v>10</v>
      </c>
      <c r="AP100">
        <f t="shared" si="28"/>
        <v>13</v>
      </c>
      <c r="AQ100">
        <f t="shared" si="28"/>
        <v>19</v>
      </c>
      <c r="AR100">
        <f t="shared" si="28"/>
        <v>20</v>
      </c>
      <c r="AS100">
        <f t="shared" si="28"/>
        <v>41</v>
      </c>
      <c r="AT100">
        <f t="shared" si="28"/>
        <v>40</v>
      </c>
      <c r="AU100">
        <f t="shared" si="28"/>
        <v>38</v>
      </c>
      <c r="AV100">
        <f t="shared" si="28"/>
        <v>41</v>
      </c>
      <c r="AW100">
        <f t="shared" si="28"/>
        <v>40</v>
      </c>
      <c r="AX100">
        <f t="shared" si="28"/>
        <v>40</v>
      </c>
      <c r="AY100">
        <f t="shared" si="28"/>
        <v>42</v>
      </c>
      <c r="AZ100">
        <f t="shared" si="28"/>
        <v>39</v>
      </c>
      <c r="BA100">
        <f t="shared" si="30"/>
        <v>58</v>
      </c>
      <c r="BB100">
        <f t="shared" si="30"/>
        <v>61</v>
      </c>
      <c r="BC100">
        <f t="shared" si="30"/>
        <v>55</v>
      </c>
      <c r="BD100">
        <f t="shared" si="30"/>
        <v>56</v>
      </c>
      <c r="BE100">
        <f t="shared" si="30"/>
        <v>55</v>
      </c>
      <c r="BF100">
        <f t="shared" si="30"/>
        <v>52</v>
      </c>
      <c r="BG100">
        <f t="shared" si="30"/>
        <v>46</v>
      </c>
      <c r="BH100">
        <f t="shared" si="30"/>
        <v>45</v>
      </c>
      <c r="BI100">
        <f t="shared" si="29"/>
        <v>24</v>
      </c>
      <c r="BJ100">
        <f t="shared" si="29"/>
        <v>25</v>
      </c>
      <c r="BK100">
        <f t="shared" si="29"/>
        <v>27</v>
      </c>
      <c r="BL100">
        <f t="shared" si="29"/>
        <v>24</v>
      </c>
      <c r="BM100">
        <f t="shared" si="29"/>
        <v>25</v>
      </c>
      <c r="BN100">
        <f t="shared" si="26"/>
        <v>25</v>
      </c>
      <c r="BO100">
        <f t="shared" si="26"/>
        <v>23</v>
      </c>
      <c r="BP100">
        <f t="shared" si="17"/>
        <v>26</v>
      </c>
      <c r="BQ100">
        <f t="shared" si="24"/>
        <v>42418</v>
      </c>
    </row>
    <row r="101" spans="1:69" customFormat="1" x14ac:dyDescent="0.25">
      <c r="A101" t="s">
        <v>2731</v>
      </c>
      <c r="B101" s="17">
        <f>exportall2_ampl!B100</f>
        <v>1.2109999999999999E-2</v>
      </c>
      <c r="C101" s="17">
        <f>exportall2_ampl!C100</f>
        <v>9.9123000000000006E-3</v>
      </c>
      <c r="D101" s="17">
        <f>exportall2_ampl!D100</f>
        <v>8.6478000000000006E-3</v>
      </c>
      <c r="E101" s="17">
        <f>exportall2_ampl!E100</f>
        <v>7.8031999999999997E-3</v>
      </c>
      <c r="F101" s="17">
        <f>exportall2_ampl!F100</f>
        <v>7.2769000000000002E-3</v>
      </c>
      <c r="G101" s="17">
        <f>exportall2_ampl!G100</f>
        <v>7.1774999999999999E-3</v>
      </c>
      <c r="H101" s="17">
        <f>exportall2_ampl!H100</f>
        <v>7.0474999999999999E-3</v>
      </c>
      <c r="I101" s="17">
        <f>exportall2_ampl!I100</f>
        <v>6.6806000000000001E-3</v>
      </c>
      <c r="J101" s="17">
        <f>exportall2_freq!B100</f>
        <v>66.222999999999999</v>
      </c>
      <c r="K101" s="17">
        <f>exportall2_freq!C100</f>
        <v>61.188000000000002</v>
      </c>
      <c r="L101" s="17">
        <f>exportall2_freq!D100</f>
        <v>76.751999999999995</v>
      </c>
      <c r="M101" s="17">
        <f>exportall2_freq!E100</f>
        <v>61.034999999999997</v>
      </c>
      <c r="N101" s="17">
        <f>exportall2_freq!F100</f>
        <v>73.09</v>
      </c>
      <c r="O101" s="17">
        <f>exportall2_freq!G100</f>
        <v>64.849999999999994</v>
      </c>
      <c r="P101" s="17">
        <f>exportall2_freq!H100</f>
        <v>80.414000000000001</v>
      </c>
      <c r="Q101" s="17">
        <f>exportall2_freq!I100</f>
        <v>68.358999999999995</v>
      </c>
      <c r="R101" s="17">
        <f t="shared" ref="R101:AG117" si="31">B101</f>
        <v>1.2109999999999999E-2</v>
      </c>
      <c r="S101" s="17">
        <f t="shared" si="31"/>
        <v>9.9123000000000006E-3</v>
      </c>
      <c r="T101" s="17">
        <f t="shared" si="31"/>
        <v>8.6478000000000006E-3</v>
      </c>
      <c r="U101" s="17">
        <f t="shared" si="31"/>
        <v>7.8031999999999997E-3</v>
      </c>
      <c r="V101" s="17">
        <f t="shared" si="31"/>
        <v>7.2769000000000002E-3</v>
      </c>
      <c r="W101" s="17">
        <f t="shared" si="31"/>
        <v>7.1774999999999999E-3</v>
      </c>
      <c r="X101" s="17">
        <f t="shared" si="31"/>
        <v>7.0474999999999999E-3</v>
      </c>
      <c r="Y101" s="17">
        <f t="shared" si="31"/>
        <v>6.6806000000000001E-3</v>
      </c>
      <c r="Z101" s="17">
        <f t="shared" si="31"/>
        <v>66.222999999999999</v>
      </c>
      <c r="AA101" s="17">
        <f t="shared" si="31"/>
        <v>61.188000000000002</v>
      </c>
      <c r="AB101" s="17">
        <f t="shared" si="31"/>
        <v>76.751999999999995</v>
      </c>
      <c r="AC101" s="17">
        <f t="shared" si="31"/>
        <v>61.034999999999997</v>
      </c>
      <c r="AD101" s="17">
        <f t="shared" si="31"/>
        <v>73.09</v>
      </c>
      <c r="AE101" s="17">
        <f t="shared" si="31"/>
        <v>64.849999999999994</v>
      </c>
      <c r="AF101" s="17">
        <f t="shared" si="31"/>
        <v>80.414000000000001</v>
      </c>
      <c r="AG101" s="17">
        <f t="shared" si="18"/>
        <v>68.358999999999995</v>
      </c>
      <c r="AH101">
        <f>szenzoradatok!B102</f>
        <v>42.400100000000002</v>
      </c>
      <c r="AJ101" t="str">
        <f t="shared" si="23"/>
        <v>o99</v>
      </c>
      <c r="AK101">
        <f t="shared" si="28"/>
        <v>10</v>
      </c>
      <c r="AL101">
        <f t="shared" si="28"/>
        <v>12</v>
      </c>
      <c r="AM101">
        <f t="shared" si="28"/>
        <v>15</v>
      </c>
      <c r="AN101">
        <f t="shared" si="28"/>
        <v>22</v>
      </c>
      <c r="AO101">
        <f t="shared" si="28"/>
        <v>25</v>
      </c>
      <c r="AP101">
        <f t="shared" si="28"/>
        <v>23</v>
      </c>
      <c r="AQ101">
        <f t="shared" si="28"/>
        <v>23</v>
      </c>
      <c r="AR101">
        <f t="shared" si="28"/>
        <v>25</v>
      </c>
      <c r="AS101">
        <f t="shared" si="28"/>
        <v>43</v>
      </c>
      <c r="AT101">
        <f t="shared" si="28"/>
        <v>43</v>
      </c>
      <c r="AU101">
        <f t="shared" si="28"/>
        <v>36</v>
      </c>
      <c r="AV101">
        <f t="shared" si="28"/>
        <v>45</v>
      </c>
      <c r="AW101">
        <f t="shared" si="28"/>
        <v>39</v>
      </c>
      <c r="AX101">
        <f t="shared" si="28"/>
        <v>42</v>
      </c>
      <c r="AY101">
        <f t="shared" si="28"/>
        <v>39</v>
      </c>
      <c r="AZ101">
        <f t="shared" si="28"/>
        <v>38</v>
      </c>
      <c r="BA101">
        <f t="shared" si="30"/>
        <v>55</v>
      </c>
      <c r="BB101">
        <f t="shared" si="30"/>
        <v>53</v>
      </c>
      <c r="BC101">
        <f t="shared" si="30"/>
        <v>50</v>
      </c>
      <c r="BD101">
        <f t="shared" si="30"/>
        <v>43</v>
      </c>
      <c r="BE101">
        <f t="shared" si="30"/>
        <v>40</v>
      </c>
      <c r="BF101">
        <f t="shared" si="30"/>
        <v>42</v>
      </c>
      <c r="BG101">
        <f t="shared" si="30"/>
        <v>42</v>
      </c>
      <c r="BH101">
        <f t="shared" si="30"/>
        <v>40</v>
      </c>
      <c r="BI101">
        <f t="shared" si="29"/>
        <v>22</v>
      </c>
      <c r="BJ101">
        <f t="shared" si="29"/>
        <v>22</v>
      </c>
      <c r="BK101">
        <f t="shared" si="29"/>
        <v>29</v>
      </c>
      <c r="BL101">
        <f t="shared" si="29"/>
        <v>20</v>
      </c>
      <c r="BM101">
        <f t="shared" si="29"/>
        <v>26</v>
      </c>
      <c r="BN101">
        <f t="shared" si="26"/>
        <v>23</v>
      </c>
      <c r="BO101">
        <f t="shared" si="26"/>
        <v>26</v>
      </c>
      <c r="BP101">
        <f t="shared" si="17"/>
        <v>27</v>
      </c>
      <c r="BQ101">
        <f t="shared" si="24"/>
        <v>42400</v>
      </c>
    </row>
    <row r="102" spans="1:69" customFormat="1" x14ac:dyDescent="0.25">
      <c r="A102" t="s">
        <v>2732</v>
      </c>
      <c r="B102" s="17">
        <f>exportall2_ampl!B101</f>
        <v>1.3903E-2</v>
      </c>
      <c r="C102" s="17">
        <f>exportall2_ampl!C101</f>
        <v>1.175E-2</v>
      </c>
      <c r="D102" s="17">
        <f>exportall2_ampl!D101</f>
        <v>9.8522000000000002E-3</v>
      </c>
      <c r="E102" s="17">
        <f>exportall2_ampl!E101</f>
        <v>9.0635999999999998E-3</v>
      </c>
      <c r="F102" s="17">
        <f>exportall2_ampl!F101</f>
        <v>7.7695000000000004E-3</v>
      </c>
      <c r="G102" s="17">
        <f>exportall2_ampl!G101</f>
        <v>7.4007999999999999E-3</v>
      </c>
      <c r="H102" s="17">
        <f>exportall2_ampl!H101</f>
        <v>7.1723999999999998E-3</v>
      </c>
      <c r="I102" s="17">
        <f>exportall2_ampl!I101</f>
        <v>6.6182999999999997E-3</v>
      </c>
      <c r="J102" s="17">
        <f>exportall2_freq!B101</f>
        <v>66.528000000000006</v>
      </c>
      <c r="K102" s="17">
        <f>exportall2_freq!C101</f>
        <v>66.832999999999998</v>
      </c>
      <c r="L102" s="17">
        <f>exportall2_freq!D101</f>
        <v>67.596000000000004</v>
      </c>
      <c r="M102" s="17">
        <f>exportall2_freq!E101</f>
        <v>59.204000000000001</v>
      </c>
      <c r="N102" s="17">
        <f>exportall2_freq!F101</f>
        <v>64.697000000000003</v>
      </c>
      <c r="O102" s="17">
        <f>exportall2_freq!G101</f>
        <v>76.141000000000005</v>
      </c>
      <c r="P102" s="17">
        <f>exportall2_freq!H101</f>
        <v>70.495999999999995</v>
      </c>
      <c r="Q102" s="17">
        <f>exportall2_freq!I101</f>
        <v>68.97</v>
      </c>
      <c r="R102" s="17">
        <f t="shared" si="31"/>
        <v>1.3903E-2</v>
      </c>
      <c r="S102" s="17">
        <f t="shared" si="31"/>
        <v>1.175E-2</v>
      </c>
      <c r="T102" s="17">
        <f t="shared" si="31"/>
        <v>9.8522000000000002E-3</v>
      </c>
      <c r="U102" s="17">
        <f t="shared" si="31"/>
        <v>9.0635999999999998E-3</v>
      </c>
      <c r="V102" s="17">
        <f t="shared" si="31"/>
        <v>7.7695000000000004E-3</v>
      </c>
      <c r="W102" s="17">
        <f t="shared" si="31"/>
        <v>7.4007999999999999E-3</v>
      </c>
      <c r="X102" s="17">
        <f t="shared" si="31"/>
        <v>7.1723999999999998E-3</v>
      </c>
      <c r="Y102" s="17">
        <f t="shared" si="31"/>
        <v>6.6182999999999997E-3</v>
      </c>
      <c r="Z102" s="17">
        <f t="shared" si="31"/>
        <v>66.528000000000006</v>
      </c>
      <c r="AA102" s="17">
        <f t="shared" si="31"/>
        <v>66.832999999999998</v>
      </c>
      <c r="AB102" s="17">
        <f t="shared" si="31"/>
        <v>67.596000000000004</v>
      </c>
      <c r="AC102" s="17">
        <f t="shared" si="31"/>
        <v>59.204000000000001</v>
      </c>
      <c r="AD102" s="17">
        <f t="shared" si="31"/>
        <v>64.697000000000003</v>
      </c>
      <c r="AE102" s="17">
        <f t="shared" si="31"/>
        <v>76.141000000000005</v>
      </c>
      <c r="AF102" s="17">
        <f t="shared" si="31"/>
        <v>70.495999999999995</v>
      </c>
      <c r="AG102" s="17">
        <f t="shared" si="18"/>
        <v>68.97</v>
      </c>
      <c r="AH102">
        <f>szenzoradatok!B103</f>
        <v>42.358899999999998</v>
      </c>
      <c r="AJ102" t="str">
        <f t="shared" si="23"/>
        <v>o100</v>
      </c>
      <c r="AK102">
        <f t="shared" si="28"/>
        <v>7</v>
      </c>
      <c r="AL102">
        <f t="shared" si="28"/>
        <v>8</v>
      </c>
      <c r="AM102">
        <f t="shared" si="28"/>
        <v>9</v>
      </c>
      <c r="AN102">
        <f t="shared" si="28"/>
        <v>12</v>
      </c>
      <c r="AO102">
        <f t="shared" si="28"/>
        <v>19</v>
      </c>
      <c r="AP102">
        <f t="shared" si="28"/>
        <v>21</v>
      </c>
      <c r="AQ102">
        <f t="shared" si="28"/>
        <v>22</v>
      </c>
      <c r="AR102">
        <f t="shared" si="28"/>
        <v>26</v>
      </c>
      <c r="AS102">
        <f t="shared" si="28"/>
        <v>41</v>
      </c>
      <c r="AT102">
        <f t="shared" si="28"/>
        <v>40</v>
      </c>
      <c r="AU102">
        <f t="shared" si="28"/>
        <v>39</v>
      </c>
      <c r="AV102">
        <f t="shared" ref="AV102:AZ128" si="32">INT(RANK(M102,M$3:M$128,AV$1)/2)+1</f>
        <v>45</v>
      </c>
      <c r="AW102">
        <f t="shared" si="32"/>
        <v>40</v>
      </c>
      <c r="AX102">
        <f t="shared" si="32"/>
        <v>39</v>
      </c>
      <c r="AY102">
        <f t="shared" si="32"/>
        <v>40</v>
      </c>
      <c r="AZ102">
        <f t="shared" si="32"/>
        <v>38</v>
      </c>
      <c r="BA102">
        <f t="shared" si="30"/>
        <v>58</v>
      </c>
      <c r="BB102">
        <f t="shared" si="30"/>
        <v>57</v>
      </c>
      <c r="BC102">
        <f t="shared" si="30"/>
        <v>56</v>
      </c>
      <c r="BD102">
        <f t="shared" si="30"/>
        <v>53</v>
      </c>
      <c r="BE102">
        <f t="shared" si="30"/>
        <v>46</v>
      </c>
      <c r="BF102">
        <f t="shared" si="30"/>
        <v>44</v>
      </c>
      <c r="BG102">
        <f t="shared" si="30"/>
        <v>43</v>
      </c>
      <c r="BH102">
        <f t="shared" si="30"/>
        <v>39</v>
      </c>
      <c r="BI102">
        <f t="shared" si="29"/>
        <v>23</v>
      </c>
      <c r="BJ102">
        <f t="shared" si="29"/>
        <v>24</v>
      </c>
      <c r="BK102">
        <f t="shared" si="29"/>
        <v>26</v>
      </c>
      <c r="BL102">
        <f t="shared" si="29"/>
        <v>20</v>
      </c>
      <c r="BM102">
        <f t="shared" si="29"/>
        <v>25</v>
      </c>
      <c r="BN102">
        <f t="shared" si="26"/>
        <v>25</v>
      </c>
      <c r="BO102">
        <f t="shared" si="26"/>
        <v>25</v>
      </c>
      <c r="BP102">
        <f t="shared" si="17"/>
        <v>27</v>
      </c>
      <c r="BQ102">
        <f t="shared" si="24"/>
        <v>42358</v>
      </c>
    </row>
    <row r="103" spans="1:69" customFormat="1" x14ac:dyDescent="0.25">
      <c r="A103" t="s">
        <v>57</v>
      </c>
      <c r="B103" s="17">
        <f>exportall2_ampl!B102</f>
        <v>1.0052E-2</v>
      </c>
      <c r="C103" s="17">
        <f>exportall2_ampl!C102</f>
        <v>8.1259000000000001E-3</v>
      </c>
      <c r="D103" s="17">
        <f>exportall2_ampl!D102</f>
        <v>7.5188E-3</v>
      </c>
      <c r="E103" s="17">
        <f>exportall2_ampl!E102</f>
        <v>7.4038000000000003E-3</v>
      </c>
      <c r="F103" s="17">
        <f>exportall2_ampl!F102</f>
        <v>7.3632000000000003E-3</v>
      </c>
      <c r="G103" s="17">
        <f>exportall2_ampl!G102</f>
        <v>6.9359000000000001E-3</v>
      </c>
      <c r="H103" s="17">
        <f>exportall2_ampl!H102</f>
        <v>6.5285999999999999E-3</v>
      </c>
      <c r="I103" s="17">
        <f>exportall2_ampl!I102</f>
        <v>6.3803000000000002E-3</v>
      </c>
      <c r="J103" s="17">
        <f>exportall2_freq!B102</f>
        <v>66.528000000000006</v>
      </c>
      <c r="K103" s="17">
        <f>exportall2_freq!C102</f>
        <v>66.832999999999998</v>
      </c>
      <c r="L103" s="17">
        <f>exportall2_freq!D102</f>
        <v>64.849999999999994</v>
      </c>
      <c r="M103" s="17">
        <f>exportall2_freq!E102</f>
        <v>69.58</v>
      </c>
      <c r="N103" s="17">
        <f>exportall2_freq!F102</f>
        <v>72.478999999999999</v>
      </c>
      <c r="O103" s="17">
        <f>exportall2_freq!G102</f>
        <v>69.122</v>
      </c>
      <c r="P103" s="17">
        <f>exportall2_freq!H102</f>
        <v>55.695</v>
      </c>
      <c r="Q103" s="17">
        <f>exportall2_freq!I102</f>
        <v>78.278000000000006</v>
      </c>
      <c r="R103" s="17">
        <f t="shared" si="31"/>
        <v>1.0052E-2</v>
      </c>
      <c r="S103" s="17">
        <f t="shared" si="31"/>
        <v>8.1259000000000001E-3</v>
      </c>
      <c r="T103" s="17">
        <f t="shared" si="31"/>
        <v>7.5188E-3</v>
      </c>
      <c r="U103" s="17">
        <f t="shared" si="31"/>
        <v>7.4038000000000003E-3</v>
      </c>
      <c r="V103" s="17">
        <f t="shared" si="31"/>
        <v>7.3632000000000003E-3</v>
      </c>
      <c r="W103" s="17">
        <f t="shared" si="31"/>
        <v>6.9359000000000001E-3</v>
      </c>
      <c r="X103" s="17">
        <f t="shared" si="31"/>
        <v>6.5285999999999999E-3</v>
      </c>
      <c r="Y103" s="17">
        <f t="shared" si="31"/>
        <v>6.3803000000000002E-3</v>
      </c>
      <c r="Z103" s="17">
        <f t="shared" si="31"/>
        <v>66.528000000000006</v>
      </c>
      <c r="AA103" s="17">
        <f t="shared" si="31"/>
        <v>66.832999999999998</v>
      </c>
      <c r="AB103" s="17">
        <f t="shared" si="31"/>
        <v>64.849999999999994</v>
      </c>
      <c r="AC103" s="17">
        <f t="shared" si="31"/>
        <v>69.58</v>
      </c>
      <c r="AD103" s="17">
        <f t="shared" si="31"/>
        <v>72.478999999999999</v>
      </c>
      <c r="AE103" s="17">
        <f t="shared" si="31"/>
        <v>69.122</v>
      </c>
      <c r="AF103" s="17">
        <f t="shared" si="31"/>
        <v>55.695</v>
      </c>
      <c r="AG103" s="17">
        <f t="shared" si="18"/>
        <v>78.278000000000006</v>
      </c>
      <c r="AH103">
        <f>szenzoradatok!B104</f>
        <v>42.383299999999998</v>
      </c>
      <c r="AJ103" t="str">
        <f t="shared" si="23"/>
        <v>o101</v>
      </c>
      <c r="AK103">
        <f t="shared" ref="AK103:AU126" si="33">INT(RANK(B103,B$3:B$128,AK$1)/2)+1</f>
        <v>18</v>
      </c>
      <c r="AL103">
        <f t="shared" si="33"/>
        <v>26</v>
      </c>
      <c r="AM103">
        <f t="shared" si="33"/>
        <v>27</v>
      </c>
      <c r="AN103">
        <f t="shared" si="33"/>
        <v>25</v>
      </c>
      <c r="AO103">
        <f t="shared" si="33"/>
        <v>23</v>
      </c>
      <c r="AP103">
        <f t="shared" si="33"/>
        <v>26</v>
      </c>
      <c r="AQ103">
        <f t="shared" si="33"/>
        <v>27</v>
      </c>
      <c r="AR103">
        <f t="shared" si="33"/>
        <v>27</v>
      </c>
      <c r="AS103">
        <f t="shared" si="33"/>
        <v>41</v>
      </c>
      <c r="AT103">
        <f t="shared" si="33"/>
        <v>40</v>
      </c>
      <c r="AU103">
        <f t="shared" si="33"/>
        <v>40</v>
      </c>
      <c r="AV103">
        <f t="shared" si="32"/>
        <v>42</v>
      </c>
      <c r="AW103">
        <f t="shared" si="32"/>
        <v>39</v>
      </c>
      <c r="AX103">
        <f t="shared" si="32"/>
        <v>41</v>
      </c>
      <c r="AY103">
        <f t="shared" si="32"/>
        <v>43</v>
      </c>
      <c r="AZ103">
        <f t="shared" si="32"/>
        <v>35</v>
      </c>
      <c r="BA103">
        <f t="shared" si="30"/>
        <v>47</v>
      </c>
      <c r="BB103">
        <f t="shared" si="30"/>
        <v>39</v>
      </c>
      <c r="BC103">
        <f t="shared" si="30"/>
        <v>38</v>
      </c>
      <c r="BD103">
        <f t="shared" si="30"/>
        <v>40</v>
      </c>
      <c r="BE103">
        <f t="shared" si="30"/>
        <v>42</v>
      </c>
      <c r="BF103">
        <f t="shared" si="30"/>
        <v>39</v>
      </c>
      <c r="BG103">
        <f t="shared" si="30"/>
        <v>38</v>
      </c>
      <c r="BH103">
        <f t="shared" si="30"/>
        <v>38</v>
      </c>
      <c r="BI103">
        <f t="shared" si="29"/>
        <v>23</v>
      </c>
      <c r="BJ103">
        <f t="shared" si="29"/>
        <v>24</v>
      </c>
      <c r="BK103">
        <f t="shared" si="29"/>
        <v>25</v>
      </c>
      <c r="BL103">
        <f t="shared" si="29"/>
        <v>23</v>
      </c>
      <c r="BM103">
        <f t="shared" si="29"/>
        <v>26</v>
      </c>
      <c r="BN103">
        <f t="shared" si="26"/>
        <v>24</v>
      </c>
      <c r="BO103">
        <f t="shared" si="26"/>
        <v>22</v>
      </c>
      <c r="BP103">
        <f t="shared" si="17"/>
        <v>30</v>
      </c>
      <c r="BQ103">
        <f t="shared" si="24"/>
        <v>42383</v>
      </c>
    </row>
    <row r="104" spans="1:69" customFormat="1" x14ac:dyDescent="0.25">
      <c r="A104" t="s">
        <v>2733</v>
      </c>
      <c r="B104" s="17">
        <f>exportall2_ampl!B103</f>
        <v>9.6401999999999998E-3</v>
      </c>
      <c r="C104" s="17">
        <f>exportall2_ampl!C103</f>
        <v>9.3743000000000003E-3</v>
      </c>
      <c r="D104" s="17">
        <f>exportall2_ampl!D103</f>
        <v>8.5047999999999999E-3</v>
      </c>
      <c r="E104" s="17">
        <f>exportall2_ampl!E103</f>
        <v>8.4945999999999997E-3</v>
      </c>
      <c r="F104" s="17">
        <f>exportall2_ampl!F103</f>
        <v>8.097E-3</v>
      </c>
      <c r="G104" s="17">
        <f>exportall2_ampl!G103</f>
        <v>8.0803000000000003E-3</v>
      </c>
      <c r="H104" s="17">
        <f>exportall2_ampl!H103</f>
        <v>7.6004999999999996E-3</v>
      </c>
      <c r="I104" s="17">
        <f>exportall2_ampl!I103</f>
        <v>7.2474000000000002E-3</v>
      </c>
      <c r="J104" s="17">
        <f>exportall2_freq!B103</f>
        <v>66.376000000000005</v>
      </c>
      <c r="K104" s="17">
        <f>exportall2_freq!C103</f>
        <v>64.697000000000003</v>
      </c>
      <c r="L104" s="17">
        <f>exportall2_freq!D103</f>
        <v>70.037999999999997</v>
      </c>
      <c r="M104" s="17">
        <f>exportall2_freq!E103</f>
        <v>67.902000000000001</v>
      </c>
      <c r="N104" s="17">
        <f>exportall2_freq!F103</f>
        <v>89.263999999999996</v>
      </c>
      <c r="O104" s="17">
        <f>exportall2_freq!G103</f>
        <v>76.141000000000005</v>
      </c>
      <c r="P104" s="17">
        <f>exportall2_freq!H103</f>
        <v>66.832999999999998</v>
      </c>
      <c r="Q104" s="17">
        <f>exportall2_freq!I103</f>
        <v>80.260999999999996</v>
      </c>
      <c r="R104" s="17">
        <f t="shared" si="31"/>
        <v>9.6401999999999998E-3</v>
      </c>
      <c r="S104" s="17">
        <f t="shared" si="31"/>
        <v>9.3743000000000003E-3</v>
      </c>
      <c r="T104" s="17">
        <f t="shared" si="31"/>
        <v>8.5047999999999999E-3</v>
      </c>
      <c r="U104" s="17">
        <f t="shared" si="31"/>
        <v>8.4945999999999997E-3</v>
      </c>
      <c r="V104" s="17">
        <f t="shared" si="31"/>
        <v>8.097E-3</v>
      </c>
      <c r="W104" s="17">
        <f t="shared" si="31"/>
        <v>8.0803000000000003E-3</v>
      </c>
      <c r="X104" s="17">
        <f t="shared" si="31"/>
        <v>7.6004999999999996E-3</v>
      </c>
      <c r="Y104" s="17">
        <f t="shared" si="31"/>
        <v>7.2474000000000002E-3</v>
      </c>
      <c r="Z104" s="17">
        <f t="shared" si="31"/>
        <v>66.376000000000005</v>
      </c>
      <c r="AA104" s="17">
        <f t="shared" si="31"/>
        <v>64.697000000000003</v>
      </c>
      <c r="AB104" s="17">
        <f t="shared" si="31"/>
        <v>70.037999999999997</v>
      </c>
      <c r="AC104" s="17">
        <f t="shared" si="31"/>
        <v>67.902000000000001</v>
      </c>
      <c r="AD104" s="17">
        <f t="shared" si="31"/>
        <v>89.263999999999996</v>
      </c>
      <c r="AE104" s="17">
        <f t="shared" si="31"/>
        <v>76.141000000000005</v>
      </c>
      <c r="AF104" s="17">
        <f t="shared" si="31"/>
        <v>66.832999999999998</v>
      </c>
      <c r="AG104" s="17">
        <f t="shared" si="18"/>
        <v>80.260999999999996</v>
      </c>
      <c r="AH104">
        <f>szenzoradatok!B105</f>
        <v>42.393300000000004</v>
      </c>
      <c r="AJ104" t="str">
        <f t="shared" si="23"/>
        <v>o102</v>
      </c>
      <c r="AK104">
        <f t="shared" si="33"/>
        <v>20</v>
      </c>
      <c r="AL104">
        <f t="shared" si="33"/>
        <v>16</v>
      </c>
      <c r="AM104">
        <f t="shared" si="33"/>
        <v>19</v>
      </c>
      <c r="AN104">
        <f t="shared" si="33"/>
        <v>15</v>
      </c>
      <c r="AO104">
        <f t="shared" si="33"/>
        <v>14</v>
      </c>
      <c r="AP104">
        <f t="shared" si="33"/>
        <v>13</v>
      </c>
      <c r="AQ104">
        <f t="shared" si="33"/>
        <v>16</v>
      </c>
      <c r="AR104">
        <f t="shared" si="33"/>
        <v>17</v>
      </c>
      <c r="AS104">
        <f t="shared" si="33"/>
        <v>42</v>
      </c>
      <c r="AT104">
        <f t="shared" si="33"/>
        <v>42</v>
      </c>
      <c r="AU104">
        <f t="shared" si="33"/>
        <v>37</v>
      </c>
      <c r="AV104">
        <f t="shared" si="32"/>
        <v>43</v>
      </c>
      <c r="AW104">
        <f t="shared" si="32"/>
        <v>37</v>
      </c>
      <c r="AX104">
        <f t="shared" si="32"/>
        <v>39</v>
      </c>
      <c r="AY104">
        <f t="shared" si="32"/>
        <v>40</v>
      </c>
      <c r="AZ104">
        <f t="shared" si="32"/>
        <v>34</v>
      </c>
      <c r="BA104">
        <f t="shared" si="30"/>
        <v>45</v>
      </c>
      <c r="BB104">
        <f t="shared" si="30"/>
        <v>49</v>
      </c>
      <c r="BC104">
        <f t="shared" si="30"/>
        <v>46</v>
      </c>
      <c r="BD104">
        <f t="shared" si="30"/>
        <v>50</v>
      </c>
      <c r="BE104">
        <f t="shared" si="30"/>
        <v>51</v>
      </c>
      <c r="BF104">
        <f t="shared" si="30"/>
        <v>52</v>
      </c>
      <c r="BG104">
        <f t="shared" si="30"/>
        <v>49</v>
      </c>
      <c r="BH104">
        <f t="shared" si="30"/>
        <v>48</v>
      </c>
      <c r="BI104">
        <f t="shared" si="29"/>
        <v>23</v>
      </c>
      <c r="BJ104">
        <f t="shared" si="29"/>
        <v>23</v>
      </c>
      <c r="BK104">
        <f t="shared" si="29"/>
        <v>28</v>
      </c>
      <c r="BL104">
        <f t="shared" si="29"/>
        <v>22</v>
      </c>
      <c r="BM104">
        <f t="shared" si="29"/>
        <v>28</v>
      </c>
      <c r="BN104">
        <f t="shared" si="26"/>
        <v>25</v>
      </c>
      <c r="BO104">
        <f t="shared" si="26"/>
        <v>25</v>
      </c>
      <c r="BP104">
        <f t="shared" si="17"/>
        <v>31</v>
      </c>
      <c r="BQ104">
        <f t="shared" si="24"/>
        <v>42393</v>
      </c>
    </row>
    <row r="105" spans="1:69" customFormat="1" x14ac:dyDescent="0.25">
      <c r="A105" t="s">
        <v>2734</v>
      </c>
      <c r="B105" s="17">
        <f>exportall2_ampl!B104</f>
        <v>3.7775999999999999E-3</v>
      </c>
      <c r="C105" s="17">
        <f>exportall2_ampl!C104</f>
        <v>3.6657999999999999E-3</v>
      </c>
      <c r="D105" s="17">
        <f>exportall2_ampl!D104</f>
        <v>3.4986000000000001E-3</v>
      </c>
      <c r="E105" s="17">
        <f>exportall2_ampl!E104</f>
        <v>3.4532E-3</v>
      </c>
      <c r="F105" s="17">
        <f>exportall2_ampl!F104</f>
        <v>3.1510000000000002E-3</v>
      </c>
      <c r="G105" s="17">
        <f>exportall2_ampl!G104</f>
        <v>2.5736000000000001E-3</v>
      </c>
      <c r="H105" s="17">
        <f>exportall2_ampl!H104</f>
        <v>2.3790999999999999E-3</v>
      </c>
      <c r="I105" s="17">
        <f>exportall2_ampl!I104</f>
        <v>2.3601999999999998E-3</v>
      </c>
      <c r="J105" s="17">
        <f>exportall2_freq!B104</f>
        <v>237.73</v>
      </c>
      <c r="K105" s="17">
        <f>exportall2_freq!C104</f>
        <v>46.234000000000002</v>
      </c>
      <c r="L105" s="17">
        <f>exportall2_freq!D104</f>
        <v>60.424999999999997</v>
      </c>
      <c r="M105" s="17">
        <f>exportall2_freq!E104</f>
        <v>285.19</v>
      </c>
      <c r="N105" s="17">
        <f>exportall2_freq!F104</f>
        <v>236.36</v>
      </c>
      <c r="O105" s="17">
        <f>exportall2_freq!G104</f>
        <v>41.808999999999997</v>
      </c>
      <c r="P105" s="17">
        <f>exportall2_freq!H104</f>
        <v>236.82</v>
      </c>
      <c r="Q105" s="17">
        <f>exportall2_freq!I104</f>
        <v>18.158000000000001</v>
      </c>
      <c r="R105" s="17">
        <f t="shared" si="31"/>
        <v>3.7775999999999999E-3</v>
      </c>
      <c r="S105" s="17">
        <f t="shared" si="31"/>
        <v>3.6657999999999999E-3</v>
      </c>
      <c r="T105" s="17">
        <f t="shared" si="31"/>
        <v>3.4986000000000001E-3</v>
      </c>
      <c r="U105" s="17">
        <f t="shared" si="31"/>
        <v>3.4532E-3</v>
      </c>
      <c r="V105" s="17">
        <f t="shared" si="31"/>
        <v>3.1510000000000002E-3</v>
      </c>
      <c r="W105" s="17">
        <f t="shared" si="31"/>
        <v>2.5736000000000001E-3</v>
      </c>
      <c r="X105" s="17">
        <f t="shared" si="31"/>
        <v>2.3790999999999999E-3</v>
      </c>
      <c r="Y105" s="17">
        <f t="shared" si="31"/>
        <v>2.3601999999999998E-3</v>
      </c>
      <c r="Z105" s="17">
        <f t="shared" si="31"/>
        <v>237.73</v>
      </c>
      <c r="AA105" s="17">
        <f t="shared" si="31"/>
        <v>46.234000000000002</v>
      </c>
      <c r="AB105" s="17">
        <f t="shared" si="31"/>
        <v>60.424999999999997</v>
      </c>
      <c r="AC105" s="17">
        <f t="shared" si="31"/>
        <v>285.19</v>
      </c>
      <c r="AD105" s="17">
        <f t="shared" si="31"/>
        <v>236.36</v>
      </c>
      <c r="AE105" s="17">
        <f t="shared" si="31"/>
        <v>41.808999999999997</v>
      </c>
      <c r="AF105" s="17">
        <f t="shared" si="31"/>
        <v>236.82</v>
      </c>
      <c r="AG105" s="17">
        <f t="shared" si="18"/>
        <v>18.158000000000001</v>
      </c>
      <c r="AH105">
        <f>szenzoradatok!B106</f>
        <v>41.903399999999998</v>
      </c>
      <c r="AJ105" t="str">
        <f t="shared" si="23"/>
        <v>o103</v>
      </c>
      <c r="AK105">
        <f t="shared" si="33"/>
        <v>47</v>
      </c>
      <c r="AL105">
        <f t="shared" si="33"/>
        <v>41</v>
      </c>
      <c r="AM105">
        <f t="shared" si="33"/>
        <v>42</v>
      </c>
      <c r="AN105">
        <f t="shared" si="33"/>
        <v>40</v>
      </c>
      <c r="AO105">
        <f t="shared" si="33"/>
        <v>42</v>
      </c>
      <c r="AP105">
        <f t="shared" si="33"/>
        <v>52</v>
      </c>
      <c r="AQ105">
        <f t="shared" si="33"/>
        <v>57</v>
      </c>
      <c r="AR105">
        <f t="shared" si="33"/>
        <v>55</v>
      </c>
      <c r="AS105">
        <f t="shared" si="33"/>
        <v>10</v>
      </c>
      <c r="AT105">
        <f t="shared" si="33"/>
        <v>48</v>
      </c>
      <c r="AU105">
        <f t="shared" si="33"/>
        <v>41</v>
      </c>
      <c r="AV105">
        <f t="shared" si="32"/>
        <v>7</v>
      </c>
      <c r="AW105">
        <f t="shared" si="32"/>
        <v>13</v>
      </c>
      <c r="AX105">
        <f t="shared" si="32"/>
        <v>49</v>
      </c>
      <c r="AY105">
        <f t="shared" si="32"/>
        <v>13</v>
      </c>
      <c r="AZ105">
        <f t="shared" si="32"/>
        <v>63</v>
      </c>
      <c r="BA105">
        <f t="shared" si="30"/>
        <v>18</v>
      </c>
      <c r="BB105">
        <f t="shared" si="30"/>
        <v>24</v>
      </c>
      <c r="BC105">
        <f t="shared" si="30"/>
        <v>23</v>
      </c>
      <c r="BD105">
        <f t="shared" si="30"/>
        <v>25</v>
      </c>
      <c r="BE105">
        <f t="shared" si="30"/>
        <v>23</v>
      </c>
      <c r="BF105">
        <f t="shared" si="30"/>
        <v>13</v>
      </c>
      <c r="BG105">
        <f t="shared" si="30"/>
        <v>8</v>
      </c>
      <c r="BH105">
        <f t="shared" si="30"/>
        <v>10</v>
      </c>
      <c r="BI105">
        <f t="shared" si="29"/>
        <v>50</v>
      </c>
      <c r="BJ105">
        <f t="shared" si="29"/>
        <v>17</v>
      </c>
      <c r="BK105">
        <f t="shared" si="29"/>
        <v>24</v>
      </c>
      <c r="BL105">
        <f t="shared" si="29"/>
        <v>57</v>
      </c>
      <c r="BM105">
        <f t="shared" si="29"/>
        <v>52</v>
      </c>
      <c r="BN105">
        <f t="shared" si="26"/>
        <v>16</v>
      </c>
      <c r="BO105">
        <f t="shared" si="26"/>
        <v>52</v>
      </c>
      <c r="BP105">
        <f t="shared" si="17"/>
        <v>2</v>
      </c>
      <c r="BQ105">
        <f t="shared" si="24"/>
        <v>41903</v>
      </c>
    </row>
    <row r="106" spans="1:69" customFormat="1" x14ac:dyDescent="0.25">
      <c r="A106" t="s">
        <v>2735</v>
      </c>
      <c r="B106" s="17">
        <f>exportall2_ampl!B105</f>
        <v>3.3540000000000002E-3</v>
      </c>
      <c r="C106" s="17">
        <f>exportall2_ampl!C105</f>
        <v>3.2686E-3</v>
      </c>
      <c r="D106" s="17">
        <f>exportall2_ampl!D105</f>
        <v>2.9345999999999999E-3</v>
      </c>
      <c r="E106" s="17">
        <f>exportall2_ampl!E105</f>
        <v>2.9229E-3</v>
      </c>
      <c r="F106" s="17">
        <f>exportall2_ampl!F105</f>
        <v>2.8579999999999999E-3</v>
      </c>
      <c r="G106" s="17">
        <f>exportall2_ampl!G105</f>
        <v>2.6189999999999998E-3</v>
      </c>
      <c r="H106" s="17">
        <f>exportall2_ampl!H105</f>
        <v>2.5815999999999999E-3</v>
      </c>
      <c r="I106" s="17">
        <f>exportall2_ampl!I105</f>
        <v>2.4911999999999998E-3</v>
      </c>
      <c r="J106" s="17">
        <f>exportall2_freq!B105</f>
        <v>38.299999999999997</v>
      </c>
      <c r="K106" s="17">
        <f>exportall2_freq!C105</f>
        <v>229.95</v>
      </c>
      <c r="L106" s="17">
        <f>exportall2_freq!D105</f>
        <v>50.201000000000001</v>
      </c>
      <c r="M106" s="17">
        <f>exportall2_freq!E105</f>
        <v>190.28</v>
      </c>
      <c r="N106" s="17">
        <f>exportall2_freq!F105</f>
        <v>58.899000000000001</v>
      </c>
      <c r="O106" s="17">
        <f>exportall2_freq!G105</f>
        <v>199.28</v>
      </c>
      <c r="P106" s="17">
        <f>exportall2_freq!H105</f>
        <v>285.49</v>
      </c>
      <c r="Q106" s="17">
        <f>exportall2_freq!I105</f>
        <v>56</v>
      </c>
      <c r="R106" s="17">
        <f t="shared" si="31"/>
        <v>3.3540000000000002E-3</v>
      </c>
      <c r="S106" s="17">
        <f t="shared" si="31"/>
        <v>3.2686E-3</v>
      </c>
      <c r="T106" s="17">
        <f t="shared" si="31"/>
        <v>2.9345999999999999E-3</v>
      </c>
      <c r="U106" s="17">
        <f t="shared" si="31"/>
        <v>2.9229E-3</v>
      </c>
      <c r="V106" s="17">
        <f t="shared" si="31"/>
        <v>2.8579999999999999E-3</v>
      </c>
      <c r="W106" s="17">
        <f t="shared" si="31"/>
        <v>2.6189999999999998E-3</v>
      </c>
      <c r="X106" s="17">
        <f t="shared" si="31"/>
        <v>2.5815999999999999E-3</v>
      </c>
      <c r="Y106" s="17">
        <f t="shared" si="31"/>
        <v>2.4911999999999998E-3</v>
      </c>
      <c r="Z106" s="17">
        <f t="shared" si="31"/>
        <v>38.299999999999997</v>
      </c>
      <c r="AA106" s="17">
        <f t="shared" si="31"/>
        <v>229.95</v>
      </c>
      <c r="AB106" s="17">
        <f t="shared" si="31"/>
        <v>50.201000000000001</v>
      </c>
      <c r="AC106" s="17">
        <f t="shared" si="31"/>
        <v>190.28</v>
      </c>
      <c r="AD106" s="17">
        <f t="shared" si="31"/>
        <v>58.899000000000001</v>
      </c>
      <c r="AE106" s="17">
        <f t="shared" si="31"/>
        <v>199.28</v>
      </c>
      <c r="AF106" s="17">
        <f t="shared" si="31"/>
        <v>285.49</v>
      </c>
      <c r="AG106" s="17">
        <f t="shared" si="18"/>
        <v>56</v>
      </c>
      <c r="AH106">
        <f>szenzoradatok!B107</f>
        <v>42.004100000000001</v>
      </c>
      <c r="AJ106" t="str">
        <f t="shared" si="23"/>
        <v>o104</v>
      </c>
      <c r="AK106">
        <f t="shared" si="33"/>
        <v>54</v>
      </c>
      <c r="AL106">
        <f t="shared" si="33"/>
        <v>49</v>
      </c>
      <c r="AM106">
        <f t="shared" si="33"/>
        <v>51</v>
      </c>
      <c r="AN106">
        <f t="shared" si="33"/>
        <v>49</v>
      </c>
      <c r="AO106">
        <f t="shared" si="33"/>
        <v>49</v>
      </c>
      <c r="AP106">
        <f t="shared" si="33"/>
        <v>52</v>
      </c>
      <c r="AQ106">
        <f t="shared" si="33"/>
        <v>51</v>
      </c>
      <c r="AR106">
        <f t="shared" si="33"/>
        <v>51</v>
      </c>
      <c r="AS106">
        <f t="shared" si="33"/>
        <v>55</v>
      </c>
      <c r="AT106">
        <f t="shared" si="33"/>
        <v>23</v>
      </c>
      <c r="AU106">
        <f t="shared" si="33"/>
        <v>45</v>
      </c>
      <c r="AV106">
        <f t="shared" si="32"/>
        <v>38</v>
      </c>
      <c r="AW106">
        <f t="shared" si="32"/>
        <v>42</v>
      </c>
      <c r="AX106">
        <f t="shared" si="32"/>
        <v>32</v>
      </c>
      <c r="AY106">
        <f t="shared" si="32"/>
        <v>6</v>
      </c>
      <c r="AZ106">
        <f t="shared" si="32"/>
        <v>40</v>
      </c>
      <c r="BA106">
        <f t="shared" si="30"/>
        <v>11</v>
      </c>
      <c r="BB106">
        <f t="shared" si="30"/>
        <v>16</v>
      </c>
      <c r="BC106">
        <f t="shared" si="30"/>
        <v>14</v>
      </c>
      <c r="BD106">
        <f t="shared" si="30"/>
        <v>16</v>
      </c>
      <c r="BE106">
        <f t="shared" si="30"/>
        <v>16</v>
      </c>
      <c r="BF106">
        <f t="shared" si="30"/>
        <v>13</v>
      </c>
      <c r="BG106">
        <f t="shared" si="30"/>
        <v>14</v>
      </c>
      <c r="BH106">
        <f t="shared" si="30"/>
        <v>14</v>
      </c>
      <c r="BI106">
        <f t="shared" si="29"/>
        <v>10</v>
      </c>
      <c r="BJ106">
        <f t="shared" si="29"/>
        <v>42</v>
      </c>
      <c r="BK106">
        <f t="shared" si="29"/>
        <v>20</v>
      </c>
      <c r="BL106">
        <f t="shared" si="29"/>
        <v>26</v>
      </c>
      <c r="BM106">
        <f t="shared" si="29"/>
        <v>23</v>
      </c>
      <c r="BN106">
        <f t="shared" si="26"/>
        <v>33</v>
      </c>
      <c r="BO106">
        <f t="shared" si="26"/>
        <v>59</v>
      </c>
      <c r="BP106">
        <f t="shared" si="26"/>
        <v>24</v>
      </c>
      <c r="BQ106">
        <f t="shared" si="24"/>
        <v>42004</v>
      </c>
    </row>
    <row r="107" spans="1:69" customFormat="1" x14ac:dyDescent="0.25">
      <c r="A107" t="s">
        <v>2736</v>
      </c>
      <c r="B107" s="17">
        <f>exportall2_ampl!B106</f>
        <v>3.1056E-3</v>
      </c>
      <c r="C107" s="17">
        <f>exportall2_ampl!C106</f>
        <v>2.8847999999999999E-3</v>
      </c>
      <c r="D107" s="17">
        <f>exportall2_ampl!D106</f>
        <v>2.7426999999999998E-3</v>
      </c>
      <c r="E107" s="17">
        <f>exportall2_ampl!E106</f>
        <v>2.6088000000000001E-3</v>
      </c>
      <c r="F107" s="17">
        <f>exportall2_ampl!F106</f>
        <v>2.5281000000000001E-3</v>
      </c>
      <c r="G107" s="17">
        <f>exportall2_ampl!G106</f>
        <v>2.4894000000000001E-3</v>
      </c>
      <c r="H107" s="17">
        <f>exportall2_ampl!H106</f>
        <v>2.4681E-3</v>
      </c>
      <c r="I107" s="17">
        <f>exportall2_ampl!I106</f>
        <v>2.4280999999999999E-3</v>
      </c>
      <c r="J107" s="17">
        <f>exportall2_freq!B106</f>
        <v>30.518000000000001</v>
      </c>
      <c r="K107" s="17">
        <f>exportall2_freq!C106</f>
        <v>190.12</v>
      </c>
      <c r="L107" s="17">
        <f>exportall2_freq!D106</f>
        <v>28.838999999999999</v>
      </c>
      <c r="M107" s="17">
        <f>exportall2_freq!E106</f>
        <v>44.097999999999999</v>
      </c>
      <c r="N107" s="17">
        <f>exportall2_freq!F106</f>
        <v>36.774000000000001</v>
      </c>
      <c r="O107" s="17">
        <f>exportall2_freq!G106</f>
        <v>14.801</v>
      </c>
      <c r="P107" s="17">
        <f>exportall2_freq!H106</f>
        <v>196.99</v>
      </c>
      <c r="Q107" s="17">
        <f>exportall2_freq!I106</f>
        <v>34.332000000000001</v>
      </c>
      <c r="R107" s="17">
        <f t="shared" si="31"/>
        <v>3.1056E-3</v>
      </c>
      <c r="S107" s="17">
        <f t="shared" si="31"/>
        <v>2.8847999999999999E-3</v>
      </c>
      <c r="T107" s="17">
        <f t="shared" si="31"/>
        <v>2.7426999999999998E-3</v>
      </c>
      <c r="U107" s="17">
        <f t="shared" si="31"/>
        <v>2.6088000000000001E-3</v>
      </c>
      <c r="V107" s="17">
        <f t="shared" si="31"/>
        <v>2.5281000000000001E-3</v>
      </c>
      <c r="W107" s="17">
        <f t="shared" si="31"/>
        <v>2.4894000000000001E-3</v>
      </c>
      <c r="X107" s="17">
        <f t="shared" si="31"/>
        <v>2.4681E-3</v>
      </c>
      <c r="Y107" s="17">
        <f t="shared" si="31"/>
        <v>2.4280999999999999E-3</v>
      </c>
      <c r="Z107" s="17">
        <f t="shared" si="31"/>
        <v>30.518000000000001</v>
      </c>
      <c r="AA107" s="17">
        <f t="shared" si="31"/>
        <v>190.12</v>
      </c>
      <c r="AB107" s="17">
        <f t="shared" si="31"/>
        <v>28.838999999999999</v>
      </c>
      <c r="AC107" s="17">
        <f t="shared" si="31"/>
        <v>44.097999999999999</v>
      </c>
      <c r="AD107" s="17">
        <f t="shared" si="31"/>
        <v>36.774000000000001</v>
      </c>
      <c r="AE107" s="17">
        <f t="shared" si="31"/>
        <v>14.801</v>
      </c>
      <c r="AF107" s="17">
        <f t="shared" si="31"/>
        <v>196.99</v>
      </c>
      <c r="AG107" s="17">
        <f t="shared" si="18"/>
        <v>34.332000000000001</v>
      </c>
      <c r="AH107">
        <f>szenzoradatok!B108</f>
        <v>41.945</v>
      </c>
      <c r="AJ107" t="str">
        <f t="shared" si="23"/>
        <v>o105</v>
      </c>
      <c r="AK107">
        <f t="shared" si="33"/>
        <v>58</v>
      </c>
      <c r="AL107">
        <f t="shared" si="33"/>
        <v>57</v>
      </c>
      <c r="AM107">
        <f t="shared" si="33"/>
        <v>57</v>
      </c>
      <c r="AN107">
        <f t="shared" si="33"/>
        <v>56</v>
      </c>
      <c r="AO107">
        <f t="shared" si="33"/>
        <v>55</v>
      </c>
      <c r="AP107">
        <f t="shared" si="33"/>
        <v>54</v>
      </c>
      <c r="AQ107">
        <f t="shared" si="33"/>
        <v>53</v>
      </c>
      <c r="AR107">
        <f t="shared" si="33"/>
        <v>53</v>
      </c>
      <c r="AS107">
        <f t="shared" si="33"/>
        <v>60</v>
      </c>
      <c r="AT107">
        <f t="shared" si="33"/>
        <v>37</v>
      </c>
      <c r="AU107">
        <f t="shared" si="33"/>
        <v>60</v>
      </c>
      <c r="AV107">
        <f t="shared" si="32"/>
        <v>50</v>
      </c>
      <c r="AW107">
        <f t="shared" si="32"/>
        <v>54</v>
      </c>
      <c r="AX107">
        <f t="shared" si="32"/>
        <v>63</v>
      </c>
      <c r="AY107">
        <f t="shared" si="32"/>
        <v>35</v>
      </c>
      <c r="AZ107">
        <f t="shared" si="32"/>
        <v>48</v>
      </c>
      <c r="BA107">
        <f t="shared" si="30"/>
        <v>7</v>
      </c>
      <c r="BB107">
        <f t="shared" si="30"/>
        <v>8</v>
      </c>
      <c r="BC107">
        <f t="shared" si="30"/>
        <v>8</v>
      </c>
      <c r="BD107">
        <f t="shared" si="30"/>
        <v>9</v>
      </c>
      <c r="BE107">
        <f t="shared" si="30"/>
        <v>10</v>
      </c>
      <c r="BF107">
        <f t="shared" si="30"/>
        <v>11</v>
      </c>
      <c r="BG107">
        <f t="shared" si="30"/>
        <v>12</v>
      </c>
      <c r="BH107">
        <f t="shared" si="30"/>
        <v>12</v>
      </c>
      <c r="BI107">
        <f t="shared" si="29"/>
        <v>5</v>
      </c>
      <c r="BJ107">
        <f t="shared" si="29"/>
        <v>27</v>
      </c>
      <c r="BK107">
        <f t="shared" si="29"/>
        <v>5</v>
      </c>
      <c r="BL107">
        <f t="shared" si="29"/>
        <v>15</v>
      </c>
      <c r="BM107">
        <f t="shared" si="29"/>
        <v>11</v>
      </c>
      <c r="BN107">
        <f t="shared" si="26"/>
        <v>2</v>
      </c>
      <c r="BO107">
        <f t="shared" si="26"/>
        <v>30</v>
      </c>
      <c r="BP107">
        <f t="shared" si="26"/>
        <v>16</v>
      </c>
      <c r="BQ107">
        <f t="shared" si="24"/>
        <v>41945</v>
      </c>
    </row>
    <row r="108" spans="1:69" customFormat="1" x14ac:dyDescent="0.25">
      <c r="A108" t="s">
        <v>58</v>
      </c>
      <c r="B108" s="17">
        <f>exportall2_ampl!B107</f>
        <v>3.4304000000000001E-3</v>
      </c>
      <c r="C108" s="17">
        <f>exportall2_ampl!C107</f>
        <v>2.9805999999999999E-3</v>
      </c>
      <c r="D108" s="17">
        <f>exportall2_ampl!D107</f>
        <v>2.7840999999999999E-3</v>
      </c>
      <c r="E108" s="17">
        <f>exportall2_ampl!E107</f>
        <v>2.7409999999999999E-3</v>
      </c>
      <c r="F108" s="17">
        <f>exportall2_ampl!F107</f>
        <v>2.7036999999999999E-3</v>
      </c>
      <c r="G108" s="17">
        <f>exportall2_ampl!G107</f>
        <v>2.4659999999999999E-3</v>
      </c>
      <c r="H108" s="17">
        <f>exportall2_ampl!H107</f>
        <v>2.4353999999999999E-3</v>
      </c>
      <c r="I108" s="17">
        <f>exportall2_ampl!I107</f>
        <v>2.4093000000000001E-3</v>
      </c>
      <c r="J108" s="17">
        <f>exportall2_freq!B107</f>
        <v>54.320999999999998</v>
      </c>
      <c r="K108" s="17">
        <f>exportall2_freq!C107</f>
        <v>33.264000000000003</v>
      </c>
      <c r="L108" s="17">
        <f>exportall2_freq!D107</f>
        <v>190.28</v>
      </c>
      <c r="M108" s="17">
        <f>exportall2_freq!E107</f>
        <v>193.79</v>
      </c>
      <c r="N108" s="17">
        <f>exportall2_freq!F107</f>
        <v>60.12</v>
      </c>
      <c r="O108" s="17">
        <f>exportall2_freq!G107</f>
        <v>56.457999999999998</v>
      </c>
      <c r="P108" s="17">
        <f>exportall2_freq!H107</f>
        <v>44.25</v>
      </c>
      <c r="Q108" s="17">
        <f>exportall2_freq!I107</f>
        <v>30.823</v>
      </c>
      <c r="R108" s="17">
        <f t="shared" si="31"/>
        <v>3.4304000000000001E-3</v>
      </c>
      <c r="S108" s="17">
        <f t="shared" si="31"/>
        <v>2.9805999999999999E-3</v>
      </c>
      <c r="T108" s="17">
        <f t="shared" si="31"/>
        <v>2.7840999999999999E-3</v>
      </c>
      <c r="U108" s="17">
        <f t="shared" si="31"/>
        <v>2.7409999999999999E-3</v>
      </c>
      <c r="V108" s="17">
        <f t="shared" si="31"/>
        <v>2.7036999999999999E-3</v>
      </c>
      <c r="W108" s="17">
        <f t="shared" si="31"/>
        <v>2.4659999999999999E-3</v>
      </c>
      <c r="X108" s="17">
        <f t="shared" si="31"/>
        <v>2.4353999999999999E-3</v>
      </c>
      <c r="Y108" s="17">
        <f t="shared" si="31"/>
        <v>2.4093000000000001E-3</v>
      </c>
      <c r="Z108" s="17">
        <f t="shared" si="31"/>
        <v>54.320999999999998</v>
      </c>
      <c r="AA108" s="17">
        <f t="shared" si="31"/>
        <v>33.264000000000003</v>
      </c>
      <c r="AB108" s="17">
        <f t="shared" si="31"/>
        <v>190.28</v>
      </c>
      <c r="AC108" s="17">
        <f t="shared" si="31"/>
        <v>193.79</v>
      </c>
      <c r="AD108" s="17">
        <f t="shared" si="31"/>
        <v>60.12</v>
      </c>
      <c r="AE108" s="17">
        <f t="shared" si="31"/>
        <v>56.457999999999998</v>
      </c>
      <c r="AF108" s="17">
        <f t="shared" si="31"/>
        <v>44.25</v>
      </c>
      <c r="AG108" s="17">
        <f t="shared" si="18"/>
        <v>30.823</v>
      </c>
      <c r="AH108">
        <f>szenzoradatok!B109</f>
        <v>41.897199999999998</v>
      </c>
      <c r="AJ108" t="str">
        <f t="shared" si="23"/>
        <v>o106</v>
      </c>
      <c r="AK108">
        <f t="shared" si="33"/>
        <v>52</v>
      </c>
      <c r="AL108">
        <f t="shared" si="33"/>
        <v>55</v>
      </c>
      <c r="AM108">
        <f t="shared" si="33"/>
        <v>55</v>
      </c>
      <c r="AN108">
        <f t="shared" si="33"/>
        <v>52</v>
      </c>
      <c r="AO108">
        <f t="shared" si="33"/>
        <v>52</v>
      </c>
      <c r="AP108">
        <f t="shared" si="33"/>
        <v>55</v>
      </c>
      <c r="AQ108">
        <f t="shared" si="33"/>
        <v>54</v>
      </c>
      <c r="AR108">
        <f t="shared" si="33"/>
        <v>54</v>
      </c>
      <c r="AS108">
        <f t="shared" si="33"/>
        <v>46</v>
      </c>
      <c r="AT108">
        <f t="shared" si="33"/>
        <v>54</v>
      </c>
      <c r="AU108">
        <f t="shared" si="33"/>
        <v>33</v>
      </c>
      <c r="AV108">
        <f t="shared" si="32"/>
        <v>37</v>
      </c>
      <c r="AW108">
        <f t="shared" si="32"/>
        <v>41</v>
      </c>
      <c r="AX108">
        <f t="shared" si="32"/>
        <v>44</v>
      </c>
      <c r="AY108">
        <f t="shared" si="32"/>
        <v>50</v>
      </c>
      <c r="AZ108">
        <f t="shared" si="32"/>
        <v>54</v>
      </c>
      <c r="BA108">
        <f t="shared" si="30"/>
        <v>13</v>
      </c>
      <c r="BB108">
        <f t="shared" si="30"/>
        <v>10</v>
      </c>
      <c r="BC108">
        <f t="shared" si="30"/>
        <v>10</v>
      </c>
      <c r="BD108">
        <f t="shared" si="30"/>
        <v>13</v>
      </c>
      <c r="BE108">
        <f t="shared" si="30"/>
        <v>13</v>
      </c>
      <c r="BF108">
        <f t="shared" si="30"/>
        <v>10</v>
      </c>
      <c r="BG108">
        <f t="shared" si="30"/>
        <v>11</v>
      </c>
      <c r="BH108">
        <f t="shared" si="30"/>
        <v>11</v>
      </c>
      <c r="BI108">
        <f t="shared" si="29"/>
        <v>19</v>
      </c>
      <c r="BJ108">
        <f t="shared" si="29"/>
        <v>11</v>
      </c>
      <c r="BK108">
        <f t="shared" si="29"/>
        <v>32</v>
      </c>
      <c r="BL108">
        <f t="shared" si="29"/>
        <v>28</v>
      </c>
      <c r="BM108">
        <f t="shared" si="29"/>
        <v>24</v>
      </c>
      <c r="BN108">
        <f t="shared" si="26"/>
        <v>21</v>
      </c>
      <c r="BO108">
        <f t="shared" si="26"/>
        <v>15</v>
      </c>
      <c r="BP108">
        <f t="shared" si="26"/>
        <v>11</v>
      </c>
      <c r="BQ108">
        <f t="shared" si="24"/>
        <v>41897</v>
      </c>
    </row>
    <row r="109" spans="1:69" customFormat="1" x14ac:dyDescent="0.25">
      <c r="A109" t="s">
        <v>2737</v>
      </c>
      <c r="B109" s="17">
        <f>exportall2_ampl!B108</f>
        <v>3.4134999999999999E-3</v>
      </c>
      <c r="C109" s="17">
        <f>exportall2_ampl!C108</f>
        <v>2.9134999999999999E-3</v>
      </c>
      <c r="D109" s="17">
        <f>exportall2_ampl!D108</f>
        <v>2.8291000000000002E-3</v>
      </c>
      <c r="E109" s="17">
        <f>exportall2_ampl!E108</f>
        <v>2.7621999999999998E-3</v>
      </c>
      <c r="F109" s="17">
        <f>exportall2_ampl!F108</f>
        <v>2.7066999999999998E-3</v>
      </c>
      <c r="G109" s="17">
        <f>exportall2_ampl!G108</f>
        <v>2.6995999999999999E-3</v>
      </c>
      <c r="H109" s="17">
        <f>exportall2_ampl!H108</f>
        <v>2.6781000000000001E-3</v>
      </c>
      <c r="I109" s="17">
        <f>exportall2_ampl!I108</f>
        <v>2.6662999999999999E-3</v>
      </c>
      <c r="J109" s="17">
        <f>exportall2_freq!B108</f>
        <v>36.774000000000001</v>
      </c>
      <c r="K109" s="17">
        <f>exportall2_freq!C108</f>
        <v>233.61</v>
      </c>
      <c r="L109" s="17">
        <f>exportall2_freq!D108</f>
        <v>44.555999999999997</v>
      </c>
      <c r="M109" s="17">
        <f>exportall2_freq!E108</f>
        <v>234.99</v>
      </c>
      <c r="N109" s="17">
        <f>exportall2_freq!F108</f>
        <v>24.414000000000001</v>
      </c>
      <c r="O109" s="17">
        <f>exportall2_freq!G108</f>
        <v>54.779000000000003</v>
      </c>
      <c r="P109" s="17">
        <f>exportall2_freq!H108</f>
        <v>17.242000000000001</v>
      </c>
      <c r="Q109" s="17">
        <f>exportall2_freq!I108</f>
        <v>27.007999999999999</v>
      </c>
      <c r="R109" s="17">
        <f t="shared" si="31"/>
        <v>3.4134999999999999E-3</v>
      </c>
      <c r="S109" s="17">
        <f t="shared" si="31"/>
        <v>2.9134999999999999E-3</v>
      </c>
      <c r="T109" s="17">
        <f t="shared" si="31"/>
        <v>2.8291000000000002E-3</v>
      </c>
      <c r="U109" s="17">
        <f t="shared" si="31"/>
        <v>2.7621999999999998E-3</v>
      </c>
      <c r="V109" s="17">
        <f t="shared" si="31"/>
        <v>2.7066999999999998E-3</v>
      </c>
      <c r="W109" s="17">
        <f t="shared" si="31"/>
        <v>2.6995999999999999E-3</v>
      </c>
      <c r="X109" s="17">
        <f t="shared" si="31"/>
        <v>2.6781000000000001E-3</v>
      </c>
      <c r="Y109" s="17">
        <f t="shared" si="31"/>
        <v>2.6662999999999999E-3</v>
      </c>
      <c r="Z109" s="17">
        <f t="shared" si="31"/>
        <v>36.774000000000001</v>
      </c>
      <c r="AA109" s="17">
        <f t="shared" si="31"/>
        <v>233.61</v>
      </c>
      <c r="AB109" s="17">
        <f t="shared" si="31"/>
        <v>44.555999999999997</v>
      </c>
      <c r="AC109" s="17">
        <f t="shared" si="31"/>
        <v>234.99</v>
      </c>
      <c r="AD109" s="17">
        <f t="shared" si="31"/>
        <v>24.414000000000001</v>
      </c>
      <c r="AE109" s="17">
        <f t="shared" si="31"/>
        <v>54.779000000000003</v>
      </c>
      <c r="AF109" s="17">
        <f t="shared" si="31"/>
        <v>17.242000000000001</v>
      </c>
      <c r="AG109" s="17">
        <f t="shared" si="18"/>
        <v>27.007999999999999</v>
      </c>
      <c r="AH109">
        <f>szenzoradatok!B110</f>
        <v>41.970500000000001</v>
      </c>
      <c r="AJ109" t="str">
        <f t="shared" si="23"/>
        <v>o107</v>
      </c>
      <c r="AK109">
        <f t="shared" si="33"/>
        <v>53</v>
      </c>
      <c r="AL109">
        <f t="shared" si="33"/>
        <v>56</v>
      </c>
      <c r="AM109">
        <f t="shared" si="33"/>
        <v>54</v>
      </c>
      <c r="AN109">
        <f t="shared" si="33"/>
        <v>52</v>
      </c>
      <c r="AO109">
        <f t="shared" si="33"/>
        <v>51</v>
      </c>
      <c r="AP109">
        <f t="shared" si="33"/>
        <v>49</v>
      </c>
      <c r="AQ109">
        <f t="shared" si="33"/>
        <v>48</v>
      </c>
      <c r="AR109">
        <f t="shared" si="33"/>
        <v>48</v>
      </c>
      <c r="AS109">
        <f t="shared" si="33"/>
        <v>56</v>
      </c>
      <c r="AT109">
        <f t="shared" si="33"/>
        <v>18</v>
      </c>
      <c r="AU109">
        <f t="shared" si="33"/>
        <v>49</v>
      </c>
      <c r="AV109">
        <f t="shared" si="32"/>
        <v>20</v>
      </c>
      <c r="AW109">
        <f t="shared" si="32"/>
        <v>60</v>
      </c>
      <c r="AX109">
        <f t="shared" si="32"/>
        <v>45</v>
      </c>
      <c r="AY109">
        <f t="shared" si="32"/>
        <v>63</v>
      </c>
      <c r="AZ109">
        <f t="shared" si="32"/>
        <v>56</v>
      </c>
      <c r="BA109">
        <f t="shared" si="30"/>
        <v>12</v>
      </c>
      <c r="BB109">
        <f t="shared" si="30"/>
        <v>9</v>
      </c>
      <c r="BC109">
        <f t="shared" si="30"/>
        <v>11</v>
      </c>
      <c r="BD109">
        <f t="shared" si="30"/>
        <v>13</v>
      </c>
      <c r="BE109">
        <f t="shared" si="30"/>
        <v>14</v>
      </c>
      <c r="BF109">
        <f t="shared" si="30"/>
        <v>16</v>
      </c>
      <c r="BG109">
        <f t="shared" si="30"/>
        <v>17</v>
      </c>
      <c r="BH109">
        <f t="shared" si="30"/>
        <v>17</v>
      </c>
      <c r="BI109">
        <f t="shared" si="29"/>
        <v>9</v>
      </c>
      <c r="BJ109">
        <f t="shared" si="29"/>
        <v>47</v>
      </c>
      <c r="BK109">
        <f t="shared" si="29"/>
        <v>15</v>
      </c>
      <c r="BL109">
        <f t="shared" si="29"/>
        <v>44</v>
      </c>
      <c r="BM109">
        <f t="shared" si="29"/>
        <v>5</v>
      </c>
      <c r="BN109">
        <f t="shared" si="26"/>
        <v>20</v>
      </c>
      <c r="BO109">
        <f t="shared" si="26"/>
        <v>2</v>
      </c>
      <c r="BP109">
        <f t="shared" si="26"/>
        <v>9</v>
      </c>
      <c r="BQ109">
        <f t="shared" si="24"/>
        <v>41970</v>
      </c>
    </row>
    <row r="110" spans="1:69" customFormat="1" x14ac:dyDescent="0.25">
      <c r="A110" t="s">
        <v>2738</v>
      </c>
      <c r="B110" s="17">
        <f>exportall2_ampl!B109</f>
        <v>3.1453000000000002E-3</v>
      </c>
      <c r="C110" s="17">
        <f>exportall2_ampl!C109</f>
        <v>2.9949999999999998E-3</v>
      </c>
      <c r="D110" s="17">
        <f>exportall2_ampl!D109</f>
        <v>2.8758999999999998E-3</v>
      </c>
      <c r="E110" s="17">
        <f>exportall2_ampl!E109</f>
        <v>2.6876000000000001E-3</v>
      </c>
      <c r="F110" s="17">
        <f>exportall2_ampl!F109</f>
        <v>2.6367000000000001E-3</v>
      </c>
      <c r="G110" s="17">
        <f>exportall2_ampl!G109</f>
        <v>2.6326000000000001E-3</v>
      </c>
      <c r="H110" s="17">
        <f>exportall2_ampl!H109</f>
        <v>2.6018999999999999E-3</v>
      </c>
      <c r="I110" s="17">
        <f>exportall2_ampl!I109</f>
        <v>2.5349999999999999E-3</v>
      </c>
      <c r="J110" s="17">
        <f>exportall2_freq!B109</f>
        <v>31.890999999999998</v>
      </c>
      <c r="K110" s="17">
        <f>exportall2_freq!C109</f>
        <v>234.22</v>
      </c>
      <c r="L110" s="17">
        <f>exportall2_freq!D109</f>
        <v>31.738</v>
      </c>
      <c r="M110" s="17">
        <f>exportall2_freq!E109</f>
        <v>8.3923000000000005</v>
      </c>
      <c r="N110" s="17">
        <f>exportall2_freq!F109</f>
        <v>190.12</v>
      </c>
      <c r="O110" s="17">
        <f>exportall2_freq!G109</f>
        <v>238.19</v>
      </c>
      <c r="P110" s="17">
        <f>exportall2_freq!H109</f>
        <v>34.332000000000001</v>
      </c>
      <c r="Q110" s="17">
        <f>exportall2_freq!I109</f>
        <v>47.454999999999998</v>
      </c>
      <c r="R110" s="17">
        <f t="shared" si="31"/>
        <v>3.1453000000000002E-3</v>
      </c>
      <c r="S110" s="17">
        <f t="shared" si="31"/>
        <v>2.9949999999999998E-3</v>
      </c>
      <c r="T110" s="17">
        <f t="shared" si="31"/>
        <v>2.8758999999999998E-3</v>
      </c>
      <c r="U110" s="17">
        <f t="shared" si="31"/>
        <v>2.6876000000000001E-3</v>
      </c>
      <c r="V110" s="17">
        <f t="shared" si="31"/>
        <v>2.6367000000000001E-3</v>
      </c>
      <c r="W110" s="17">
        <f t="shared" si="31"/>
        <v>2.6326000000000001E-3</v>
      </c>
      <c r="X110" s="17">
        <f t="shared" si="31"/>
        <v>2.6018999999999999E-3</v>
      </c>
      <c r="Y110" s="17">
        <f t="shared" si="31"/>
        <v>2.5349999999999999E-3</v>
      </c>
      <c r="Z110" s="17">
        <f t="shared" si="31"/>
        <v>31.890999999999998</v>
      </c>
      <c r="AA110" s="17">
        <f t="shared" si="31"/>
        <v>234.22</v>
      </c>
      <c r="AB110" s="17">
        <f t="shared" si="31"/>
        <v>31.738</v>
      </c>
      <c r="AC110" s="17">
        <f t="shared" si="31"/>
        <v>8.3923000000000005</v>
      </c>
      <c r="AD110" s="17">
        <f t="shared" si="31"/>
        <v>190.12</v>
      </c>
      <c r="AE110" s="17">
        <f t="shared" si="31"/>
        <v>238.19</v>
      </c>
      <c r="AF110" s="17">
        <f t="shared" si="31"/>
        <v>34.332000000000001</v>
      </c>
      <c r="AG110" s="17">
        <f t="shared" si="18"/>
        <v>47.454999999999998</v>
      </c>
      <c r="AH110">
        <f>szenzoradatok!B111</f>
        <v>41.953800000000001</v>
      </c>
      <c r="AJ110" t="str">
        <f t="shared" si="23"/>
        <v>o108</v>
      </c>
      <c r="AK110">
        <f t="shared" si="33"/>
        <v>57</v>
      </c>
      <c r="AL110">
        <f t="shared" si="33"/>
        <v>54</v>
      </c>
      <c r="AM110">
        <f t="shared" si="33"/>
        <v>52</v>
      </c>
      <c r="AN110">
        <f t="shared" si="33"/>
        <v>53</v>
      </c>
      <c r="AO110">
        <f t="shared" si="33"/>
        <v>53</v>
      </c>
      <c r="AP110">
        <f t="shared" si="33"/>
        <v>51</v>
      </c>
      <c r="AQ110">
        <f t="shared" si="33"/>
        <v>50</v>
      </c>
      <c r="AR110">
        <f t="shared" si="33"/>
        <v>50</v>
      </c>
      <c r="AS110">
        <f t="shared" si="33"/>
        <v>58</v>
      </c>
      <c r="AT110">
        <f t="shared" si="33"/>
        <v>16</v>
      </c>
      <c r="AU110">
        <f t="shared" si="33"/>
        <v>59</v>
      </c>
      <c r="AV110">
        <f t="shared" si="32"/>
        <v>64</v>
      </c>
      <c r="AW110">
        <f t="shared" si="32"/>
        <v>35</v>
      </c>
      <c r="AX110">
        <f t="shared" si="32"/>
        <v>14</v>
      </c>
      <c r="AY110">
        <f t="shared" si="32"/>
        <v>54</v>
      </c>
      <c r="AZ110">
        <f t="shared" si="32"/>
        <v>45</v>
      </c>
      <c r="BA110">
        <f t="shared" si="30"/>
        <v>8</v>
      </c>
      <c r="BB110">
        <f t="shared" si="30"/>
        <v>11</v>
      </c>
      <c r="BC110">
        <f t="shared" si="30"/>
        <v>13</v>
      </c>
      <c r="BD110">
        <f t="shared" si="30"/>
        <v>12</v>
      </c>
      <c r="BE110">
        <f t="shared" si="30"/>
        <v>12</v>
      </c>
      <c r="BF110">
        <f t="shared" si="30"/>
        <v>14</v>
      </c>
      <c r="BG110">
        <f t="shared" si="30"/>
        <v>15</v>
      </c>
      <c r="BH110">
        <f t="shared" si="30"/>
        <v>15</v>
      </c>
      <c r="BI110">
        <f t="shared" si="29"/>
        <v>7</v>
      </c>
      <c r="BJ110">
        <f t="shared" si="29"/>
        <v>48</v>
      </c>
      <c r="BK110">
        <f t="shared" si="29"/>
        <v>6</v>
      </c>
      <c r="BL110">
        <f t="shared" si="29"/>
        <v>1</v>
      </c>
      <c r="BM110">
        <f t="shared" si="29"/>
        <v>30</v>
      </c>
      <c r="BN110">
        <f t="shared" si="26"/>
        <v>51</v>
      </c>
      <c r="BO110">
        <f t="shared" si="26"/>
        <v>11</v>
      </c>
      <c r="BP110">
        <f t="shared" si="26"/>
        <v>20</v>
      </c>
      <c r="BQ110">
        <f t="shared" si="24"/>
        <v>41953</v>
      </c>
    </row>
    <row r="111" spans="1:69" customFormat="1" x14ac:dyDescent="0.25">
      <c r="A111" t="s">
        <v>2739</v>
      </c>
      <c r="B111" s="17">
        <f>exportall2_ampl!B110</f>
        <v>2.9168000000000002E-3</v>
      </c>
      <c r="C111" s="17">
        <f>exportall2_ampl!C110</f>
        <v>2.8658999999999998E-3</v>
      </c>
      <c r="D111" s="17">
        <f>exportall2_ampl!D110</f>
        <v>2.7964999999999999E-3</v>
      </c>
      <c r="E111" s="17">
        <f>exportall2_ampl!E110</f>
        <v>2.6694000000000002E-3</v>
      </c>
      <c r="F111" s="17">
        <f>exportall2_ampl!F110</f>
        <v>2.3781000000000002E-3</v>
      </c>
      <c r="G111" s="17">
        <f>exportall2_ampl!G110</f>
        <v>2.3284E-3</v>
      </c>
      <c r="H111" s="17">
        <f>exportall2_ampl!H110</f>
        <v>2.2130000000000001E-3</v>
      </c>
      <c r="I111" s="17">
        <f>exportall2_ampl!I110</f>
        <v>2.2066999999999998E-3</v>
      </c>
      <c r="J111" s="17">
        <f>exportall2_freq!B110</f>
        <v>51.88</v>
      </c>
      <c r="K111" s="17">
        <f>exportall2_freq!C110</f>
        <v>233.92</v>
      </c>
      <c r="L111" s="17">
        <f>exportall2_freq!D110</f>
        <v>237.73</v>
      </c>
      <c r="M111" s="17">
        <f>exportall2_freq!E110</f>
        <v>190.28</v>
      </c>
      <c r="N111" s="17">
        <f>exportall2_freq!F110</f>
        <v>22.888000000000002</v>
      </c>
      <c r="O111" s="17">
        <f>exportall2_freq!G110</f>
        <v>16.632000000000001</v>
      </c>
      <c r="P111" s="17">
        <f>exportall2_freq!H110</f>
        <v>37.994</v>
      </c>
      <c r="Q111" s="17">
        <f>exportall2_freq!I110</f>
        <v>235.75</v>
      </c>
      <c r="R111" s="17">
        <f t="shared" si="31"/>
        <v>2.9168000000000002E-3</v>
      </c>
      <c r="S111" s="17">
        <f t="shared" si="31"/>
        <v>2.8658999999999998E-3</v>
      </c>
      <c r="T111" s="17">
        <f t="shared" si="31"/>
        <v>2.7964999999999999E-3</v>
      </c>
      <c r="U111" s="17">
        <f t="shared" si="31"/>
        <v>2.6694000000000002E-3</v>
      </c>
      <c r="V111" s="17">
        <f t="shared" si="31"/>
        <v>2.3781000000000002E-3</v>
      </c>
      <c r="W111" s="17">
        <f t="shared" si="31"/>
        <v>2.3284E-3</v>
      </c>
      <c r="X111" s="17">
        <f t="shared" si="31"/>
        <v>2.2130000000000001E-3</v>
      </c>
      <c r="Y111" s="17">
        <f t="shared" si="31"/>
        <v>2.2066999999999998E-3</v>
      </c>
      <c r="Z111" s="17">
        <f t="shared" si="31"/>
        <v>51.88</v>
      </c>
      <c r="AA111" s="17">
        <f t="shared" si="31"/>
        <v>233.92</v>
      </c>
      <c r="AB111" s="17">
        <f t="shared" si="31"/>
        <v>237.73</v>
      </c>
      <c r="AC111" s="17">
        <f t="shared" si="31"/>
        <v>190.28</v>
      </c>
      <c r="AD111" s="17">
        <f t="shared" si="31"/>
        <v>22.888000000000002</v>
      </c>
      <c r="AE111" s="17">
        <f t="shared" si="31"/>
        <v>16.632000000000001</v>
      </c>
      <c r="AF111" s="17">
        <f t="shared" si="31"/>
        <v>37.994</v>
      </c>
      <c r="AG111" s="17">
        <f t="shared" si="18"/>
        <v>235.75</v>
      </c>
      <c r="AH111">
        <f>szenzoradatok!B112</f>
        <v>41.526899999999998</v>
      </c>
      <c r="AJ111" t="str">
        <f t="shared" si="23"/>
        <v>o109</v>
      </c>
      <c r="AK111">
        <f t="shared" si="33"/>
        <v>61</v>
      </c>
      <c r="AL111">
        <f t="shared" si="33"/>
        <v>58</v>
      </c>
      <c r="AM111">
        <f t="shared" si="33"/>
        <v>54</v>
      </c>
      <c r="AN111">
        <f t="shared" si="33"/>
        <v>54</v>
      </c>
      <c r="AO111">
        <f t="shared" si="33"/>
        <v>60</v>
      </c>
      <c r="AP111">
        <f t="shared" si="33"/>
        <v>59</v>
      </c>
      <c r="AQ111">
        <f t="shared" si="33"/>
        <v>59</v>
      </c>
      <c r="AR111">
        <f t="shared" si="33"/>
        <v>58</v>
      </c>
      <c r="AS111">
        <f t="shared" si="33"/>
        <v>47</v>
      </c>
      <c r="AT111">
        <f t="shared" si="33"/>
        <v>17</v>
      </c>
      <c r="AU111">
        <f t="shared" si="33"/>
        <v>10</v>
      </c>
      <c r="AV111">
        <f t="shared" si="32"/>
        <v>38</v>
      </c>
      <c r="AW111">
        <f t="shared" si="32"/>
        <v>61</v>
      </c>
      <c r="AX111">
        <f t="shared" si="32"/>
        <v>62</v>
      </c>
      <c r="AY111">
        <f t="shared" si="32"/>
        <v>52</v>
      </c>
      <c r="AZ111">
        <f t="shared" si="32"/>
        <v>18</v>
      </c>
      <c r="BA111">
        <f t="shared" si="30"/>
        <v>4</v>
      </c>
      <c r="BB111">
        <f t="shared" si="30"/>
        <v>7</v>
      </c>
      <c r="BC111">
        <f t="shared" si="30"/>
        <v>11</v>
      </c>
      <c r="BD111">
        <f t="shared" si="30"/>
        <v>11</v>
      </c>
      <c r="BE111">
        <f t="shared" si="30"/>
        <v>5</v>
      </c>
      <c r="BF111">
        <f t="shared" si="30"/>
        <v>6</v>
      </c>
      <c r="BG111">
        <f t="shared" si="30"/>
        <v>6</v>
      </c>
      <c r="BH111">
        <f t="shared" si="30"/>
        <v>7</v>
      </c>
      <c r="BI111">
        <f t="shared" si="29"/>
        <v>17</v>
      </c>
      <c r="BJ111">
        <f t="shared" si="29"/>
        <v>48</v>
      </c>
      <c r="BK111">
        <f t="shared" si="29"/>
        <v>55</v>
      </c>
      <c r="BL111">
        <f t="shared" si="29"/>
        <v>26</v>
      </c>
      <c r="BM111">
        <f t="shared" si="29"/>
        <v>4</v>
      </c>
      <c r="BN111">
        <f t="shared" si="26"/>
        <v>3</v>
      </c>
      <c r="BO111">
        <f t="shared" si="26"/>
        <v>13</v>
      </c>
      <c r="BP111">
        <f t="shared" si="26"/>
        <v>47</v>
      </c>
      <c r="BQ111">
        <f t="shared" si="24"/>
        <v>41526</v>
      </c>
    </row>
    <row r="112" spans="1:69" customFormat="1" x14ac:dyDescent="0.25">
      <c r="A112" t="s">
        <v>2740</v>
      </c>
      <c r="B112" s="17">
        <f>exportall2_ampl!B111</f>
        <v>3.9115E-3</v>
      </c>
      <c r="C112" s="17">
        <f>exportall2_ampl!C111</f>
        <v>3.1882999999999998E-3</v>
      </c>
      <c r="D112" s="17">
        <f>exportall2_ampl!D111</f>
        <v>2.7794E-3</v>
      </c>
      <c r="E112" s="17">
        <f>exportall2_ampl!E111</f>
        <v>2.6575000000000001E-3</v>
      </c>
      <c r="F112" s="17">
        <f>exportall2_ampl!F111</f>
        <v>2.6515000000000002E-3</v>
      </c>
      <c r="G112" s="17">
        <f>exportall2_ampl!G111</f>
        <v>2.6495999999999998E-3</v>
      </c>
      <c r="H112" s="17">
        <f>exportall2_ampl!H111</f>
        <v>2.5152E-3</v>
      </c>
      <c r="I112" s="17">
        <f>exportall2_ampl!I111</f>
        <v>2.2913999999999999E-3</v>
      </c>
      <c r="J112" s="17">
        <f>exportall2_freq!B111</f>
        <v>237.73</v>
      </c>
      <c r="K112" s="17">
        <f>exportall2_freq!C111</f>
        <v>233.31</v>
      </c>
      <c r="L112" s="17">
        <f>exportall2_freq!D111</f>
        <v>198.21</v>
      </c>
      <c r="M112" s="17">
        <f>exportall2_freq!E111</f>
        <v>29.907</v>
      </c>
      <c r="N112" s="17">
        <f>exportall2_freq!F111</f>
        <v>235.9</v>
      </c>
      <c r="O112" s="17">
        <f>exportall2_freq!G111</f>
        <v>196.69</v>
      </c>
      <c r="P112" s="17">
        <f>exportall2_freq!H111</f>
        <v>235.14</v>
      </c>
      <c r="Q112" s="17">
        <f>exportall2_freq!I111</f>
        <v>34.332000000000001</v>
      </c>
      <c r="R112" s="17">
        <f t="shared" si="31"/>
        <v>3.9115E-3</v>
      </c>
      <c r="S112" s="17">
        <f t="shared" si="31"/>
        <v>3.1882999999999998E-3</v>
      </c>
      <c r="T112" s="17">
        <f t="shared" si="31"/>
        <v>2.7794E-3</v>
      </c>
      <c r="U112" s="17">
        <f t="shared" si="31"/>
        <v>2.6575000000000001E-3</v>
      </c>
      <c r="V112" s="17">
        <f t="shared" si="31"/>
        <v>2.6515000000000002E-3</v>
      </c>
      <c r="W112" s="17">
        <f t="shared" si="31"/>
        <v>2.6495999999999998E-3</v>
      </c>
      <c r="X112" s="17">
        <f t="shared" si="31"/>
        <v>2.5152E-3</v>
      </c>
      <c r="Y112" s="17">
        <f t="shared" si="31"/>
        <v>2.2913999999999999E-3</v>
      </c>
      <c r="Z112" s="17">
        <f t="shared" si="31"/>
        <v>237.73</v>
      </c>
      <c r="AA112" s="17">
        <f t="shared" si="31"/>
        <v>233.31</v>
      </c>
      <c r="AB112" s="17">
        <f t="shared" si="31"/>
        <v>198.21</v>
      </c>
      <c r="AC112" s="17">
        <f t="shared" si="31"/>
        <v>29.907</v>
      </c>
      <c r="AD112" s="17">
        <f t="shared" si="31"/>
        <v>235.9</v>
      </c>
      <c r="AE112" s="17">
        <f t="shared" si="31"/>
        <v>196.69</v>
      </c>
      <c r="AF112" s="17">
        <f t="shared" si="31"/>
        <v>235.14</v>
      </c>
      <c r="AG112" s="17">
        <f t="shared" si="18"/>
        <v>34.332000000000001</v>
      </c>
      <c r="AH112">
        <f>szenzoradatok!B113</f>
        <v>41.499099999999999</v>
      </c>
      <c r="AJ112" t="str">
        <f t="shared" si="23"/>
        <v>o110</v>
      </c>
      <c r="AK112">
        <f t="shared" si="33"/>
        <v>45</v>
      </c>
      <c r="AL112">
        <f t="shared" si="33"/>
        <v>51</v>
      </c>
      <c r="AM112">
        <f t="shared" si="33"/>
        <v>56</v>
      </c>
      <c r="AN112">
        <f t="shared" si="33"/>
        <v>55</v>
      </c>
      <c r="AO112">
        <f t="shared" si="33"/>
        <v>53</v>
      </c>
      <c r="AP112">
        <f t="shared" si="33"/>
        <v>50</v>
      </c>
      <c r="AQ112">
        <f t="shared" si="33"/>
        <v>52</v>
      </c>
      <c r="AR112">
        <f t="shared" si="33"/>
        <v>57</v>
      </c>
      <c r="AS112">
        <f t="shared" si="33"/>
        <v>10</v>
      </c>
      <c r="AT112">
        <f t="shared" si="33"/>
        <v>18</v>
      </c>
      <c r="AU112">
        <f t="shared" si="33"/>
        <v>29</v>
      </c>
      <c r="AV112">
        <f t="shared" si="32"/>
        <v>56</v>
      </c>
      <c r="AW112">
        <f t="shared" si="32"/>
        <v>14</v>
      </c>
      <c r="AX112">
        <f t="shared" si="32"/>
        <v>33</v>
      </c>
      <c r="AY112">
        <f t="shared" si="32"/>
        <v>15</v>
      </c>
      <c r="AZ112">
        <f t="shared" si="32"/>
        <v>48</v>
      </c>
      <c r="BA112">
        <f t="shared" si="30"/>
        <v>20</v>
      </c>
      <c r="BB112">
        <f t="shared" si="30"/>
        <v>14</v>
      </c>
      <c r="BC112">
        <f t="shared" si="30"/>
        <v>9</v>
      </c>
      <c r="BD112">
        <f t="shared" si="30"/>
        <v>10</v>
      </c>
      <c r="BE112">
        <f t="shared" si="30"/>
        <v>12</v>
      </c>
      <c r="BF112">
        <f t="shared" si="30"/>
        <v>15</v>
      </c>
      <c r="BG112">
        <f t="shared" si="30"/>
        <v>13</v>
      </c>
      <c r="BH112">
        <f t="shared" si="30"/>
        <v>8</v>
      </c>
      <c r="BI112">
        <f t="shared" si="29"/>
        <v>50</v>
      </c>
      <c r="BJ112">
        <f t="shared" si="29"/>
        <v>47</v>
      </c>
      <c r="BK112">
        <f t="shared" si="29"/>
        <v>36</v>
      </c>
      <c r="BL112">
        <f t="shared" si="29"/>
        <v>9</v>
      </c>
      <c r="BM112">
        <f t="shared" si="29"/>
        <v>51</v>
      </c>
      <c r="BN112">
        <f t="shared" si="26"/>
        <v>32</v>
      </c>
      <c r="BO112">
        <f t="shared" si="26"/>
        <v>50</v>
      </c>
      <c r="BP112">
        <f t="shared" si="26"/>
        <v>16</v>
      </c>
      <c r="BQ112">
        <f t="shared" si="24"/>
        <v>41499</v>
      </c>
    </row>
    <row r="113" spans="1:69" customFormat="1" x14ac:dyDescent="0.25">
      <c r="A113" t="s">
        <v>59</v>
      </c>
      <c r="B113" s="17">
        <f>exportall2_ampl!B112</f>
        <v>3.1037E-3</v>
      </c>
      <c r="C113" s="17">
        <f>exportall2_ampl!C112</f>
        <v>2.8985E-3</v>
      </c>
      <c r="D113" s="17">
        <f>exportall2_ampl!D112</f>
        <v>2.5728000000000001E-3</v>
      </c>
      <c r="E113" s="17">
        <f>exportall2_ampl!E112</f>
        <v>2.5717000000000001E-3</v>
      </c>
      <c r="F113" s="17">
        <f>exportall2_ampl!F112</f>
        <v>2.4840000000000001E-3</v>
      </c>
      <c r="G113" s="17">
        <f>exportall2_ampl!G112</f>
        <v>2.4156E-3</v>
      </c>
      <c r="H113" s="17">
        <f>exportall2_ampl!H112</f>
        <v>2.3243999999999999E-3</v>
      </c>
      <c r="I113" s="17">
        <f>exportall2_ampl!I112</f>
        <v>2.2874000000000002E-3</v>
      </c>
      <c r="J113" s="17">
        <f>exportall2_freq!B112</f>
        <v>200.35</v>
      </c>
      <c r="K113" s="17">
        <f>exportall2_freq!C112</f>
        <v>11.292</v>
      </c>
      <c r="L113" s="17">
        <f>exportall2_freq!D112</f>
        <v>42.877000000000002</v>
      </c>
      <c r="M113" s="17">
        <f>exportall2_freq!E112</f>
        <v>232.54</v>
      </c>
      <c r="N113" s="17">
        <f>exportall2_freq!F112</f>
        <v>235.14</v>
      </c>
      <c r="O113" s="17">
        <f>exportall2_freq!G112</f>
        <v>25.024000000000001</v>
      </c>
      <c r="P113" s="17">
        <f>exportall2_freq!H112</f>
        <v>21.972999999999999</v>
      </c>
      <c r="Q113" s="17">
        <f>exportall2_freq!I112</f>
        <v>23.803999999999998</v>
      </c>
      <c r="R113" s="17">
        <f t="shared" si="31"/>
        <v>3.1037E-3</v>
      </c>
      <c r="S113" s="17">
        <f t="shared" si="31"/>
        <v>2.8985E-3</v>
      </c>
      <c r="T113" s="17">
        <f t="shared" si="31"/>
        <v>2.5728000000000001E-3</v>
      </c>
      <c r="U113" s="17">
        <f t="shared" si="31"/>
        <v>2.5717000000000001E-3</v>
      </c>
      <c r="V113" s="17">
        <f t="shared" si="31"/>
        <v>2.4840000000000001E-3</v>
      </c>
      <c r="W113" s="17">
        <f t="shared" si="31"/>
        <v>2.4156E-3</v>
      </c>
      <c r="X113" s="17">
        <f t="shared" si="31"/>
        <v>2.3243999999999999E-3</v>
      </c>
      <c r="Y113" s="17">
        <f t="shared" si="31"/>
        <v>2.2874000000000002E-3</v>
      </c>
      <c r="Z113" s="17">
        <f t="shared" si="31"/>
        <v>200.35</v>
      </c>
      <c r="AA113" s="17">
        <f t="shared" si="31"/>
        <v>11.292</v>
      </c>
      <c r="AB113" s="17">
        <f t="shared" si="31"/>
        <v>42.877000000000002</v>
      </c>
      <c r="AC113" s="17">
        <f t="shared" si="31"/>
        <v>232.54</v>
      </c>
      <c r="AD113" s="17">
        <f t="shared" si="31"/>
        <v>235.14</v>
      </c>
      <c r="AE113" s="17">
        <f t="shared" si="31"/>
        <v>25.024000000000001</v>
      </c>
      <c r="AF113" s="17">
        <f t="shared" si="31"/>
        <v>21.972999999999999</v>
      </c>
      <c r="AG113" s="17">
        <f t="shared" si="31"/>
        <v>23.803999999999998</v>
      </c>
      <c r="AH113">
        <f>szenzoradatok!B114</f>
        <v>41.544400000000003</v>
      </c>
      <c r="AJ113" t="str">
        <f t="shared" si="23"/>
        <v>o111</v>
      </c>
      <c r="AK113">
        <f t="shared" si="33"/>
        <v>59</v>
      </c>
      <c r="AL113">
        <f t="shared" si="33"/>
        <v>57</v>
      </c>
      <c r="AM113">
        <f t="shared" si="33"/>
        <v>60</v>
      </c>
      <c r="AN113">
        <f t="shared" si="33"/>
        <v>58</v>
      </c>
      <c r="AO113">
        <f t="shared" si="33"/>
        <v>58</v>
      </c>
      <c r="AP113">
        <f t="shared" si="33"/>
        <v>58</v>
      </c>
      <c r="AQ113">
        <f t="shared" si="33"/>
        <v>58</v>
      </c>
      <c r="AR113">
        <f t="shared" si="33"/>
        <v>57</v>
      </c>
      <c r="AS113">
        <f t="shared" si="33"/>
        <v>34</v>
      </c>
      <c r="AT113">
        <f t="shared" si="33"/>
        <v>63</v>
      </c>
      <c r="AU113">
        <f t="shared" si="33"/>
        <v>51</v>
      </c>
      <c r="AV113">
        <f t="shared" si="32"/>
        <v>23</v>
      </c>
      <c r="AW113">
        <f t="shared" si="32"/>
        <v>16</v>
      </c>
      <c r="AX113">
        <f t="shared" si="32"/>
        <v>60</v>
      </c>
      <c r="AY113">
        <f t="shared" si="32"/>
        <v>61</v>
      </c>
      <c r="AZ113">
        <f t="shared" si="32"/>
        <v>59</v>
      </c>
      <c r="BA113">
        <f t="shared" si="30"/>
        <v>6</v>
      </c>
      <c r="BB113">
        <f t="shared" si="30"/>
        <v>8</v>
      </c>
      <c r="BC113">
        <f t="shared" si="30"/>
        <v>5</v>
      </c>
      <c r="BD113">
        <f t="shared" si="30"/>
        <v>7</v>
      </c>
      <c r="BE113">
        <f t="shared" si="30"/>
        <v>7</v>
      </c>
      <c r="BF113">
        <f t="shared" si="30"/>
        <v>7</v>
      </c>
      <c r="BG113">
        <f t="shared" si="30"/>
        <v>7</v>
      </c>
      <c r="BH113">
        <f t="shared" si="30"/>
        <v>8</v>
      </c>
      <c r="BI113">
        <f t="shared" si="29"/>
        <v>31</v>
      </c>
      <c r="BJ113">
        <f t="shared" si="29"/>
        <v>2</v>
      </c>
      <c r="BK113">
        <f t="shared" si="29"/>
        <v>13</v>
      </c>
      <c r="BL113">
        <f t="shared" si="29"/>
        <v>42</v>
      </c>
      <c r="BM113">
        <f t="shared" si="29"/>
        <v>49</v>
      </c>
      <c r="BN113">
        <f t="shared" si="26"/>
        <v>5</v>
      </c>
      <c r="BO113">
        <f t="shared" si="26"/>
        <v>4</v>
      </c>
      <c r="BP113">
        <f t="shared" si="26"/>
        <v>6</v>
      </c>
      <c r="BQ113">
        <f t="shared" si="24"/>
        <v>41544</v>
      </c>
    </row>
    <row r="114" spans="1:69" customFormat="1" x14ac:dyDescent="0.25">
      <c r="A114" t="s">
        <v>2741</v>
      </c>
      <c r="B114" s="17">
        <f>exportall2_ampl!B113</f>
        <v>2.9759000000000001E-3</v>
      </c>
      <c r="C114" s="17">
        <f>exportall2_ampl!C113</f>
        <v>2.8249E-3</v>
      </c>
      <c r="D114" s="17">
        <f>exportall2_ampl!D113</f>
        <v>2.7751E-3</v>
      </c>
      <c r="E114" s="17">
        <f>exportall2_ampl!E113</f>
        <v>2.3032E-3</v>
      </c>
      <c r="F114" s="17">
        <f>exportall2_ampl!F113</f>
        <v>2.199E-3</v>
      </c>
      <c r="G114" s="17">
        <f>exportall2_ampl!G113</f>
        <v>2.1605999999999999E-3</v>
      </c>
      <c r="H114" s="17">
        <f>exportall2_ampl!H113</f>
        <v>2.1400999999999998E-3</v>
      </c>
      <c r="I114" s="17">
        <f>exportall2_ampl!I113</f>
        <v>2.0704999999999999E-3</v>
      </c>
      <c r="J114" s="17">
        <f>exportall2_freq!B113</f>
        <v>190.28</v>
      </c>
      <c r="K114" s="17">
        <f>exportall2_freq!C113</f>
        <v>230.26</v>
      </c>
      <c r="L114" s="17">
        <f>exportall2_freq!D113</f>
        <v>285.33999999999997</v>
      </c>
      <c r="M114" s="17">
        <f>exportall2_freq!E113</f>
        <v>199.58</v>
      </c>
      <c r="N114" s="17">
        <f>exportall2_freq!F113</f>
        <v>31.280999999999999</v>
      </c>
      <c r="O114" s="17">
        <f>exportall2_freq!G113</f>
        <v>229.49</v>
      </c>
      <c r="P114" s="17">
        <f>exportall2_freq!H113</f>
        <v>49.896000000000001</v>
      </c>
      <c r="Q114" s="17">
        <f>exportall2_freq!I113</f>
        <v>28.687000000000001</v>
      </c>
      <c r="R114" s="17">
        <f t="shared" si="31"/>
        <v>2.9759000000000001E-3</v>
      </c>
      <c r="S114" s="17">
        <f t="shared" si="31"/>
        <v>2.8249E-3</v>
      </c>
      <c r="T114" s="17">
        <f t="shared" si="31"/>
        <v>2.7751E-3</v>
      </c>
      <c r="U114" s="17">
        <f t="shared" si="31"/>
        <v>2.3032E-3</v>
      </c>
      <c r="V114" s="17">
        <f t="shared" si="31"/>
        <v>2.199E-3</v>
      </c>
      <c r="W114" s="17">
        <f t="shared" si="31"/>
        <v>2.1605999999999999E-3</v>
      </c>
      <c r="X114" s="17">
        <f t="shared" si="31"/>
        <v>2.1400999999999998E-3</v>
      </c>
      <c r="Y114" s="17">
        <f t="shared" si="31"/>
        <v>2.0704999999999999E-3</v>
      </c>
      <c r="Z114" s="17">
        <f t="shared" si="31"/>
        <v>190.28</v>
      </c>
      <c r="AA114" s="17">
        <f t="shared" si="31"/>
        <v>230.26</v>
      </c>
      <c r="AB114" s="17">
        <f t="shared" si="31"/>
        <v>285.33999999999997</v>
      </c>
      <c r="AC114" s="17">
        <f t="shared" si="31"/>
        <v>199.58</v>
      </c>
      <c r="AD114" s="17">
        <f t="shared" si="31"/>
        <v>31.280999999999999</v>
      </c>
      <c r="AE114" s="17">
        <f t="shared" si="31"/>
        <v>229.49</v>
      </c>
      <c r="AF114" s="17">
        <f t="shared" si="31"/>
        <v>49.896000000000001</v>
      </c>
      <c r="AG114" s="17">
        <f t="shared" si="31"/>
        <v>28.687000000000001</v>
      </c>
      <c r="AH114">
        <f>szenzoradatok!B115</f>
        <v>41.515099999999997</v>
      </c>
      <c r="AJ114" t="str">
        <f t="shared" si="23"/>
        <v>o112</v>
      </c>
      <c r="AK114">
        <f t="shared" si="33"/>
        <v>60</v>
      </c>
      <c r="AL114">
        <f t="shared" si="33"/>
        <v>59</v>
      </c>
      <c r="AM114">
        <f t="shared" si="33"/>
        <v>56</v>
      </c>
      <c r="AN114">
        <f t="shared" si="33"/>
        <v>62</v>
      </c>
      <c r="AO114">
        <f t="shared" si="33"/>
        <v>62</v>
      </c>
      <c r="AP114">
        <f t="shared" si="33"/>
        <v>61</v>
      </c>
      <c r="AQ114">
        <f t="shared" si="33"/>
        <v>60</v>
      </c>
      <c r="AR114">
        <f t="shared" si="33"/>
        <v>60</v>
      </c>
      <c r="AS114">
        <f t="shared" si="33"/>
        <v>35</v>
      </c>
      <c r="AT114">
        <f t="shared" si="33"/>
        <v>23</v>
      </c>
      <c r="AU114">
        <f t="shared" si="33"/>
        <v>6</v>
      </c>
      <c r="AV114">
        <f t="shared" si="32"/>
        <v>35</v>
      </c>
      <c r="AW114">
        <f t="shared" si="32"/>
        <v>56</v>
      </c>
      <c r="AX114">
        <f t="shared" si="32"/>
        <v>23</v>
      </c>
      <c r="AY114">
        <f t="shared" si="32"/>
        <v>44</v>
      </c>
      <c r="AZ114">
        <f t="shared" si="32"/>
        <v>55</v>
      </c>
      <c r="BA114">
        <f t="shared" si="30"/>
        <v>5</v>
      </c>
      <c r="BB114">
        <f t="shared" si="30"/>
        <v>6</v>
      </c>
      <c r="BC114">
        <f t="shared" si="30"/>
        <v>9</v>
      </c>
      <c r="BD114">
        <f t="shared" si="30"/>
        <v>3</v>
      </c>
      <c r="BE114">
        <f t="shared" si="30"/>
        <v>3</v>
      </c>
      <c r="BF114">
        <f t="shared" si="30"/>
        <v>4</v>
      </c>
      <c r="BG114">
        <f t="shared" si="30"/>
        <v>5</v>
      </c>
      <c r="BH114">
        <f t="shared" si="30"/>
        <v>5</v>
      </c>
      <c r="BI114">
        <f t="shared" si="29"/>
        <v>28</v>
      </c>
      <c r="BJ114">
        <f t="shared" si="29"/>
        <v>42</v>
      </c>
      <c r="BK114">
        <f t="shared" si="29"/>
        <v>58</v>
      </c>
      <c r="BL114">
        <f t="shared" si="29"/>
        <v>30</v>
      </c>
      <c r="BM114">
        <f t="shared" si="29"/>
        <v>9</v>
      </c>
      <c r="BN114">
        <f t="shared" si="26"/>
        <v>42</v>
      </c>
      <c r="BO114">
        <f t="shared" si="26"/>
        <v>21</v>
      </c>
      <c r="BP114">
        <f t="shared" si="26"/>
        <v>10</v>
      </c>
      <c r="BQ114">
        <f t="shared" si="24"/>
        <v>41515</v>
      </c>
    </row>
    <row r="115" spans="1:69" customFormat="1" x14ac:dyDescent="0.25">
      <c r="A115" t="s">
        <v>2742</v>
      </c>
      <c r="B115" s="17">
        <f>exportall2_ampl!B114</f>
        <v>3.7675999999999999E-3</v>
      </c>
      <c r="C115" s="17">
        <f>exportall2_ampl!C114</f>
        <v>2.7491E-3</v>
      </c>
      <c r="D115" s="17">
        <f>exportall2_ampl!D114</f>
        <v>2.5590999999999999E-3</v>
      </c>
      <c r="E115" s="17">
        <f>exportall2_ampl!E114</f>
        <v>2.4753000000000002E-3</v>
      </c>
      <c r="F115" s="17">
        <f>exportall2_ampl!F114</f>
        <v>2.1895E-3</v>
      </c>
      <c r="G115" s="17">
        <f>exportall2_ampl!G114</f>
        <v>2.1462999999999999E-3</v>
      </c>
      <c r="H115" s="17">
        <f>exportall2_ampl!H114</f>
        <v>2.1448000000000001E-3</v>
      </c>
      <c r="I115" s="17">
        <f>exportall2_ampl!I114</f>
        <v>1.9913999999999999E-3</v>
      </c>
      <c r="J115" s="17">
        <f>exportall2_freq!B114</f>
        <v>237.73</v>
      </c>
      <c r="K115" s="17">
        <f>exportall2_freq!C114</f>
        <v>193.48</v>
      </c>
      <c r="L115" s="17">
        <f>exportall2_freq!D114</f>
        <v>285.33999999999997</v>
      </c>
      <c r="M115" s="17">
        <f>exportall2_freq!E114</f>
        <v>199.89</v>
      </c>
      <c r="N115" s="17">
        <f>exportall2_freq!F114</f>
        <v>15.259</v>
      </c>
      <c r="O115" s="17">
        <f>exportall2_freq!G114</f>
        <v>190.12</v>
      </c>
      <c r="P115" s="17">
        <f>exportall2_freq!H114</f>
        <v>45.929000000000002</v>
      </c>
      <c r="Q115" s="17">
        <f>exportall2_freq!I114</f>
        <v>285.02999999999997</v>
      </c>
      <c r="R115" s="17">
        <f t="shared" si="31"/>
        <v>3.7675999999999999E-3</v>
      </c>
      <c r="S115" s="17">
        <f t="shared" si="31"/>
        <v>2.7491E-3</v>
      </c>
      <c r="T115" s="17">
        <f t="shared" si="31"/>
        <v>2.5590999999999999E-3</v>
      </c>
      <c r="U115" s="17">
        <f t="shared" si="31"/>
        <v>2.4753000000000002E-3</v>
      </c>
      <c r="V115" s="17">
        <f t="shared" si="31"/>
        <v>2.1895E-3</v>
      </c>
      <c r="W115" s="17">
        <f t="shared" si="31"/>
        <v>2.1462999999999999E-3</v>
      </c>
      <c r="X115" s="17">
        <f t="shared" si="31"/>
        <v>2.1448000000000001E-3</v>
      </c>
      <c r="Y115" s="17">
        <f t="shared" si="31"/>
        <v>1.9913999999999999E-3</v>
      </c>
      <c r="Z115" s="17">
        <f t="shared" si="31"/>
        <v>237.73</v>
      </c>
      <c r="AA115" s="17">
        <f t="shared" si="31"/>
        <v>193.48</v>
      </c>
      <c r="AB115" s="17">
        <f t="shared" si="31"/>
        <v>285.33999999999997</v>
      </c>
      <c r="AC115" s="17">
        <f t="shared" si="31"/>
        <v>199.89</v>
      </c>
      <c r="AD115" s="17">
        <f t="shared" si="31"/>
        <v>15.259</v>
      </c>
      <c r="AE115" s="17">
        <f t="shared" si="31"/>
        <v>190.12</v>
      </c>
      <c r="AF115" s="17">
        <f t="shared" si="31"/>
        <v>45.929000000000002</v>
      </c>
      <c r="AG115" s="17">
        <f t="shared" si="31"/>
        <v>285.02999999999997</v>
      </c>
      <c r="AH115">
        <f>szenzoradatok!B116</f>
        <v>41.494500000000002</v>
      </c>
      <c r="AJ115" t="str">
        <f t="shared" si="23"/>
        <v>o113</v>
      </c>
      <c r="AK115">
        <f t="shared" si="33"/>
        <v>48</v>
      </c>
      <c r="AL115">
        <f t="shared" si="33"/>
        <v>59</v>
      </c>
      <c r="AM115">
        <f t="shared" si="33"/>
        <v>61</v>
      </c>
      <c r="AN115">
        <f t="shared" si="33"/>
        <v>60</v>
      </c>
      <c r="AO115">
        <f t="shared" si="33"/>
        <v>62</v>
      </c>
      <c r="AP115">
        <f t="shared" si="33"/>
        <v>62</v>
      </c>
      <c r="AQ115">
        <f t="shared" si="33"/>
        <v>60</v>
      </c>
      <c r="AR115">
        <f t="shared" si="33"/>
        <v>63</v>
      </c>
      <c r="AS115">
        <f t="shared" si="33"/>
        <v>10</v>
      </c>
      <c r="AT115">
        <f t="shared" si="33"/>
        <v>35</v>
      </c>
      <c r="AU115">
        <f t="shared" si="33"/>
        <v>6</v>
      </c>
      <c r="AV115">
        <f t="shared" si="32"/>
        <v>35</v>
      </c>
      <c r="AW115">
        <f t="shared" si="32"/>
        <v>63</v>
      </c>
      <c r="AX115">
        <f t="shared" si="32"/>
        <v>36</v>
      </c>
      <c r="AY115">
        <f t="shared" si="32"/>
        <v>47</v>
      </c>
      <c r="AZ115">
        <f t="shared" si="32"/>
        <v>6</v>
      </c>
      <c r="BA115">
        <f t="shared" si="30"/>
        <v>17</v>
      </c>
      <c r="BB115">
        <f t="shared" si="30"/>
        <v>6</v>
      </c>
      <c r="BC115">
        <f t="shared" si="30"/>
        <v>4</v>
      </c>
      <c r="BD115">
        <f t="shared" si="30"/>
        <v>5</v>
      </c>
      <c r="BE115">
        <f t="shared" si="30"/>
        <v>3</v>
      </c>
      <c r="BF115">
        <f t="shared" si="30"/>
        <v>3</v>
      </c>
      <c r="BG115">
        <f t="shared" si="30"/>
        <v>5</v>
      </c>
      <c r="BH115">
        <f t="shared" si="30"/>
        <v>2</v>
      </c>
      <c r="BI115">
        <f t="shared" si="29"/>
        <v>50</v>
      </c>
      <c r="BJ115">
        <f t="shared" si="29"/>
        <v>30</v>
      </c>
      <c r="BK115">
        <f t="shared" si="29"/>
        <v>58</v>
      </c>
      <c r="BL115">
        <f t="shared" si="29"/>
        <v>30</v>
      </c>
      <c r="BM115">
        <f t="shared" si="29"/>
        <v>2</v>
      </c>
      <c r="BN115">
        <f t="shared" si="26"/>
        <v>29</v>
      </c>
      <c r="BO115">
        <f t="shared" si="26"/>
        <v>18</v>
      </c>
      <c r="BP115">
        <f t="shared" si="26"/>
        <v>59</v>
      </c>
      <c r="BQ115">
        <f t="shared" si="24"/>
        <v>41494</v>
      </c>
    </row>
    <row r="116" spans="1:69" customFormat="1" x14ac:dyDescent="0.25">
      <c r="A116" t="s">
        <v>2743</v>
      </c>
      <c r="B116" s="17">
        <f>exportall2_ampl!B115</f>
        <v>3.9645000000000001E-3</v>
      </c>
      <c r="C116" s="17">
        <f>exportall2_ampl!C115</f>
        <v>3.3793E-3</v>
      </c>
      <c r="D116" s="17">
        <f>exportall2_ampl!D115</f>
        <v>2.8714999999999999E-3</v>
      </c>
      <c r="E116" s="17">
        <f>exportall2_ampl!E115</f>
        <v>2.5915999999999999E-3</v>
      </c>
      <c r="F116" s="17">
        <f>exportall2_ampl!F115</f>
        <v>2.5216000000000001E-3</v>
      </c>
      <c r="G116" s="17">
        <f>exportall2_ampl!G115</f>
        <v>2.4777000000000002E-3</v>
      </c>
      <c r="H116" s="17">
        <f>exportall2_ampl!H115</f>
        <v>2.3579999999999999E-3</v>
      </c>
      <c r="I116" s="17">
        <f>exportall2_ampl!I115</f>
        <v>2.2945999999999999E-3</v>
      </c>
      <c r="J116" s="17">
        <f>exportall2_freq!B115</f>
        <v>237.73</v>
      </c>
      <c r="K116" s="17">
        <f>exportall2_freq!C115</f>
        <v>28.533999999999999</v>
      </c>
      <c r="L116" s="17">
        <f>exportall2_freq!D115</f>
        <v>35.4</v>
      </c>
      <c r="M116" s="17">
        <f>exportall2_freq!E115</f>
        <v>237.88</v>
      </c>
      <c r="N116" s="17">
        <f>exportall2_freq!F115</f>
        <v>18.920999999999999</v>
      </c>
      <c r="O116" s="17">
        <f>exportall2_freq!G115</f>
        <v>235.6</v>
      </c>
      <c r="P116" s="17">
        <f>exportall2_freq!H115</f>
        <v>45.012999999999998</v>
      </c>
      <c r="Q116" s="17">
        <f>exportall2_freq!I115</f>
        <v>232.54</v>
      </c>
      <c r="R116" s="17">
        <f t="shared" si="31"/>
        <v>3.9645000000000001E-3</v>
      </c>
      <c r="S116" s="17">
        <f t="shared" si="31"/>
        <v>3.3793E-3</v>
      </c>
      <c r="T116" s="17">
        <f t="shared" si="31"/>
        <v>2.8714999999999999E-3</v>
      </c>
      <c r="U116" s="17">
        <f t="shared" si="31"/>
        <v>2.5915999999999999E-3</v>
      </c>
      <c r="V116" s="17">
        <f t="shared" si="31"/>
        <v>2.5216000000000001E-3</v>
      </c>
      <c r="W116" s="17">
        <f t="shared" si="31"/>
        <v>2.4777000000000002E-3</v>
      </c>
      <c r="X116" s="17">
        <f t="shared" si="31"/>
        <v>2.3579999999999999E-3</v>
      </c>
      <c r="Y116" s="17">
        <f t="shared" si="31"/>
        <v>2.2945999999999999E-3</v>
      </c>
      <c r="Z116" s="17">
        <f t="shared" si="31"/>
        <v>237.73</v>
      </c>
      <c r="AA116" s="17">
        <f t="shared" si="31"/>
        <v>28.533999999999999</v>
      </c>
      <c r="AB116" s="17">
        <f t="shared" si="31"/>
        <v>35.4</v>
      </c>
      <c r="AC116" s="17">
        <f t="shared" si="31"/>
        <v>237.88</v>
      </c>
      <c r="AD116" s="17">
        <f t="shared" si="31"/>
        <v>18.920999999999999</v>
      </c>
      <c r="AE116" s="17">
        <f t="shared" si="31"/>
        <v>235.6</v>
      </c>
      <c r="AF116" s="17">
        <f t="shared" si="31"/>
        <v>45.012999999999998</v>
      </c>
      <c r="AG116" s="17">
        <f t="shared" si="31"/>
        <v>232.54</v>
      </c>
      <c r="AH116">
        <f>szenzoradatok!B117</f>
        <v>41.639800000000001</v>
      </c>
      <c r="AJ116" t="str">
        <f t="shared" si="23"/>
        <v>o114</v>
      </c>
      <c r="AK116">
        <f t="shared" si="33"/>
        <v>43</v>
      </c>
      <c r="AL116">
        <f t="shared" si="33"/>
        <v>45</v>
      </c>
      <c r="AM116">
        <f t="shared" si="33"/>
        <v>53</v>
      </c>
      <c r="AN116">
        <f t="shared" si="33"/>
        <v>57</v>
      </c>
      <c r="AO116">
        <f t="shared" si="33"/>
        <v>56</v>
      </c>
      <c r="AP116">
        <f t="shared" si="33"/>
        <v>54</v>
      </c>
      <c r="AQ116">
        <f t="shared" si="33"/>
        <v>58</v>
      </c>
      <c r="AR116">
        <f t="shared" si="33"/>
        <v>56</v>
      </c>
      <c r="AS116">
        <f t="shared" si="33"/>
        <v>10</v>
      </c>
      <c r="AT116">
        <f t="shared" si="33"/>
        <v>58</v>
      </c>
      <c r="AU116">
        <f t="shared" si="33"/>
        <v>58</v>
      </c>
      <c r="AV116">
        <f t="shared" si="32"/>
        <v>13</v>
      </c>
      <c r="AW116">
        <f t="shared" si="32"/>
        <v>61</v>
      </c>
      <c r="AX116">
        <f t="shared" si="32"/>
        <v>17</v>
      </c>
      <c r="AY116">
        <f t="shared" si="32"/>
        <v>48</v>
      </c>
      <c r="AZ116">
        <f t="shared" si="32"/>
        <v>20</v>
      </c>
      <c r="BA116">
        <f t="shared" si="30"/>
        <v>22</v>
      </c>
      <c r="BB116">
        <f t="shared" si="30"/>
        <v>20</v>
      </c>
      <c r="BC116">
        <f t="shared" si="30"/>
        <v>12</v>
      </c>
      <c r="BD116">
        <f t="shared" si="30"/>
        <v>8</v>
      </c>
      <c r="BE116">
        <f t="shared" si="30"/>
        <v>9</v>
      </c>
      <c r="BF116">
        <f t="shared" si="30"/>
        <v>11</v>
      </c>
      <c r="BG116">
        <f t="shared" si="30"/>
        <v>7</v>
      </c>
      <c r="BH116">
        <f t="shared" si="30"/>
        <v>9</v>
      </c>
      <c r="BI116">
        <f t="shared" si="29"/>
        <v>50</v>
      </c>
      <c r="BJ116">
        <f t="shared" si="29"/>
        <v>7</v>
      </c>
      <c r="BK116">
        <f t="shared" si="29"/>
        <v>7</v>
      </c>
      <c r="BL116">
        <f t="shared" si="29"/>
        <v>52</v>
      </c>
      <c r="BM116">
        <f t="shared" si="29"/>
        <v>4</v>
      </c>
      <c r="BN116">
        <f t="shared" si="26"/>
        <v>48</v>
      </c>
      <c r="BO116">
        <f t="shared" si="26"/>
        <v>17</v>
      </c>
      <c r="BP116">
        <f t="shared" si="26"/>
        <v>45</v>
      </c>
      <c r="BQ116">
        <f t="shared" si="24"/>
        <v>41639</v>
      </c>
    </row>
    <row r="117" spans="1:69" customFormat="1" x14ac:dyDescent="0.25">
      <c r="A117" t="s">
        <v>2744</v>
      </c>
      <c r="B117" s="17">
        <f>exportall2_ampl!B116</f>
        <v>4.7787000000000003E-3</v>
      </c>
      <c r="C117" s="17">
        <f>exportall2_ampl!C116</f>
        <v>2.9104000000000001E-3</v>
      </c>
      <c r="D117" s="17">
        <f>exportall2_ampl!D116</f>
        <v>2.7369E-3</v>
      </c>
      <c r="E117" s="17">
        <f>exportall2_ampl!E116</f>
        <v>2.6803E-3</v>
      </c>
      <c r="F117" s="17">
        <f>exportall2_ampl!F116</f>
        <v>2.5443000000000002E-3</v>
      </c>
      <c r="G117" s="17">
        <f>exportall2_ampl!G116</f>
        <v>2.1798999999999998E-3</v>
      </c>
      <c r="H117" s="17">
        <f>exportall2_ampl!H116</f>
        <v>2.1126999999999999E-3</v>
      </c>
      <c r="I117" s="17">
        <f>exportall2_ampl!I116</f>
        <v>2.0225999999999998E-3</v>
      </c>
      <c r="J117" s="17">
        <f>exportall2_freq!B116</f>
        <v>237.73</v>
      </c>
      <c r="K117" s="17">
        <f>exportall2_freq!C116</f>
        <v>32.195999999999998</v>
      </c>
      <c r="L117" s="17">
        <f>exportall2_freq!D116</f>
        <v>36.469000000000001</v>
      </c>
      <c r="M117" s="17">
        <f>exportall2_freq!E116</f>
        <v>18.616</v>
      </c>
      <c r="N117" s="17">
        <f>exportall2_freq!F116</f>
        <v>18.463000000000001</v>
      </c>
      <c r="O117" s="17">
        <f>exportall2_freq!G116</f>
        <v>111.54</v>
      </c>
      <c r="P117" s="17">
        <f>exportall2_freq!H116</f>
        <v>47.454999999999998</v>
      </c>
      <c r="Q117" s="17">
        <f>exportall2_freq!I116</f>
        <v>48.828000000000003</v>
      </c>
      <c r="R117" s="17">
        <f t="shared" si="31"/>
        <v>4.7787000000000003E-3</v>
      </c>
      <c r="S117" s="17">
        <f t="shared" si="31"/>
        <v>2.9104000000000001E-3</v>
      </c>
      <c r="T117" s="17">
        <f t="shared" si="31"/>
        <v>2.7369E-3</v>
      </c>
      <c r="U117" s="17">
        <f t="shared" si="31"/>
        <v>2.6803E-3</v>
      </c>
      <c r="V117" s="17">
        <f t="shared" si="31"/>
        <v>2.5443000000000002E-3</v>
      </c>
      <c r="W117" s="17">
        <f t="shared" si="31"/>
        <v>2.1798999999999998E-3</v>
      </c>
      <c r="X117" s="17">
        <f t="shared" si="31"/>
        <v>2.1126999999999999E-3</v>
      </c>
      <c r="Y117" s="17">
        <f t="shared" si="31"/>
        <v>2.0225999999999998E-3</v>
      </c>
      <c r="Z117" s="17">
        <f t="shared" si="31"/>
        <v>237.73</v>
      </c>
      <c r="AA117" s="17">
        <f t="shared" si="31"/>
        <v>32.195999999999998</v>
      </c>
      <c r="AB117" s="17">
        <f t="shared" si="31"/>
        <v>36.469000000000001</v>
      </c>
      <c r="AC117" s="17">
        <f t="shared" ref="AC117:AG128" si="34">M117</f>
        <v>18.616</v>
      </c>
      <c r="AD117" s="17">
        <f t="shared" si="34"/>
        <v>18.463000000000001</v>
      </c>
      <c r="AE117" s="17">
        <f t="shared" si="34"/>
        <v>111.54</v>
      </c>
      <c r="AF117" s="17">
        <f t="shared" si="34"/>
        <v>47.454999999999998</v>
      </c>
      <c r="AG117" s="17">
        <f t="shared" si="34"/>
        <v>48.828000000000003</v>
      </c>
      <c r="AH117">
        <f>szenzoradatok!B118</f>
        <v>41.099699999999999</v>
      </c>
      <c r="AJ117" t="str">
        <f t="shared" si="23"/>
        <v>o115</v>
      </c>
      <c r="AK117">
        <f t="shared" si="33"/>
        <v>34</v>
      </c>
      <c r="AL117">
        <f t="shared" si="33"/>
        <v>56</v>
      </c>
      <c r="AM117">
        <f t="shared" si="33"/>
        <v>57</v>
      </c>
      <c r="AN117">
        <f t="shared" si="33"/>
        <v>53</v>
      </c>
      <c r="AO117">
        <f t="shared" si="33"/>
        <v>55</v>
      </c>
      <c r="AP117">
        <f t="shared" si="33"/>
        <v>61</v>
      </c>
      <c r="AQ117">
        <f t="shared" si="33"/>
        <v>61</v>
      </c>
      <c r="AR117">
        <f t="shared" si="33"/>
        <v>62</v>
      </c>
      <c r="AS117">
        <f t="shared" si="33"/>
        <v>10</v>
      </c>
      <c r="AT117">
        <f t="shared" si="33"/>
        <v>55</v>
      </c>
      <c r="AU117">
        <f t="shared" si="33"/>
        <v>57</v>
      </c>
      <c r="AV117">
        <f t="shared" si="32"/>
        <v>62</v>
      </c>
      <c r="AW117">
        <f t="shared" si="32"/>
        <v>62</v>
      </c>
      <c r="AX117">
        <f t="shared" si="32"/>
        <v>38</v>
      </c>
      <c r="AY117">
        <f t="shared" si="32"/>
        <v>46</v>
      </c>
      <c r="AZ117">
        <f t="shared" si="32"/>
        <v>43</v>
      </c>
      <c r="BA117">
        <f t="shared" si="30"/>
        <v>31</v>
      </c>
      <c r="BB117">
        <f t="shared" si="30"/>
        <v>9</v>
      </c>
      <c r="BC117">
        <f t="shared" si="30"/>
        <v>8</v>
      </c>
      <c r="BD117">
        <f t="shared" si="30"/>
        <v>12</v>
      </c>
      <c r="BE117">
        <f t="shared" si="30"/>
        <v>10</v>
      </c>
      <c r="BF117">
        <f t="shared" si="30"/>
        <v>4</v>
      </c>
      <c r="BG117">
        <f t="shared" si="30"/>
        <v>4</v>
      </c>
      <c r="BH117">
        <f t="shared" si="30"/>
        <v>3</v>
      </c>
      <c r="BI117">
        <f t="shared" si="29"/>
        <v>50</v>
      </c>
      <c r="BJ117">
        <f t="shared" si="29"/>
        <v>10</v>
      </c>
      <c r="BK117">
        <f t="shared" si="29"/>
        <v>8</v>
      </c>
      <c r="BL117">
        <f t="shared" si="29"/>
        <v>3</v>
      </c>
      <c r="BM117">
        <f t="shared" si="29"/>
        <v>3</v>
      </c>
      <c r="BN117">
        <f t="shared" si="26"/>
        <v>27</v>
      </c>
      <c r="BO117">
        <f t="shared" si="26"/>
        <v>19</v>
      </c>
      <c r="BP117">
        <f t="shared" si="26"/>
        <v>22</v>
      </c>
      <c r="BQ117">
        <f t="shared" si="24"/>
        <v>41099</v>
      </c>
    </row>
    <row r="118" spans="1:69" customFormat="1" x14ac:dyDescent="0.25">
      <c r="A118" t="s">
        <v>60</v>
      </c>
      <c r="B118" s="17">
        <f>exportall2_ampl!B117</f>
        <v>2.8892000000000002E-3</v>
      </c>
      <c r="C118" s="17">
        <f>exportall2_ampl!C117</f>
        <v>2.6283999999999999E-3</v>
      </c>
      <c r="D118" s="17">
        <f>exportall2_ampl!D117</f>
        <v>2.5623E-3</v>
      </c>
      <c r="E118" s="17">
        <f>exportall2_ampl!E117</f>
        <v>2.5016000000000001E-3</v>
      </c>
      <c r="F118" s="17">
        <f>exportall2_ampl!F117</f>
        <v>2.4876E-3</v>
      </c>
      <c r="G118" s="17">
        <f>exportall2_ampl!G117</f>
        <v>2.3628999999999998E-3</v>
      </c>
      <c r="H118" s="17">
        <f>exportall2_ampl!H117</f>
        <v>2.3622000000000001E-3</v>
      </c>
      <c r="I118" s="17">
        <f>exportall2_ampl!I117</f>
        <v>2.2791E-3</v>
      </c>
      <c r="J118" s="17">
        <f>exportall2_freq!B117</f>
        <v>190.28</v>
      </c>
      <c r="K118" s="17">
        <f>exportall2_freq!C117</f>
        <v>199.89</v>
      </c>
      <c r="L118" s="17">
        <f>exportall2_freq!D117</f>
        <v>36.469000000000001</v>
      </c>
      <c r="M118" s="17">
        <f>exportall2_freq!E117</f>
        <v>28.228999999999999</v>
      </c>
      <c r="N118" s="17">
        <f>exportall2_freq!F117</f>
        <v>27.312999999999999</v>
      </c>
      <c r="O118" s="17">
        <f>exportall2_freq!G117</f>
        <v>23.193000000000001</v>
      </c>
      <c r="P118" s="17">
        <f>exportall2_freq!H117</f>
        <v>194.09</v>
      </c>
      <c r="Q118" s="17">
        <f>exportall2_freq!I117</f>
        <v>28.687000000000001</v>
      </c>
      <c r="R118" s="17">
        <f t="shared" ref="R118:AB128" si="35">B118</f>
        <v>2.8892000000000002E-3</v>
      </c>
      <c r="S118" s="17">
        <f t="shared" si="35"/>
        <v>2.6283999999999999E-3</v>
      </c>
      <c r="T118" s="17">
        <f t="shared" si="35"/>
        <v>2.5623E-3</v>
      </c>
      <c r="U118" s="17">
        <f t="shared" si="35"/>
        <v>2.5016000000000001E-3</v>
      </c>
      <c r="V118" s="17">
        <f t="shared" si="35"/>
        <v>2.4876E-3</v>
      </c>
      <c r="W118" s="17">
        <f t="shared" si="35"/>
        <v>2.3628999999999998E-3</v>
      </c>
      <c r="X118" s="17">
        <f t="shared" si="35"/>
        <v>2.3622000000000001E-3</v>
      </c>
      <c r="Y118" s="17">
        <f t="shared" si="35"/>
        <v>2.2791E-3</v>
      </c>
      <c r="Z118" s="17">
        <f t="shared" si="35"/>
        <v>190.28</v>
      </c>
      <c r="AA118" s="17">
        <f t="shared" si="35"/>
        <v>199.89</v>
      </c>
      <c r="AB118" s="17">
        <f t="shared" si="35"/>
        <v>36.469000000000001</v>
      </c>
      <c r="AC118" s="17">
        <f t="shared" si="34"/>
        <v>28.228999999999999</v>
      </c>
      <c r="AD118" s="17">
        <f t="shared" si="34"/>
        <v>27.312999999999999</v>
      </c>
      <c r="AE118" s="17">
        <f t="shared" si="34"/>
        <v>23.193000000000001</v>
      </c>
      <c r="AF118" s="17">
        <f t="shared" si="34"/>
        <v>194.09</v>
      </c>
      <c r="AG118" s="17">
        <f t="shared" si="34"/>
        <v>28.687000000000001</v>
      </c>
      <c r="AH118">
        <f>szenzoradatok!B119</f>
        <v>41.0627</v>
      </c>
      <c r="AJ118" t="str">
        <f t="shared" si="23"/>
        <v>o116</v>
      </c>
      <c r="AK118">
        <f t="shared" si="33"/>
        <v>62</v>
      </c>
      <c r="AL118">
        <f t="shared" si="33"/>
        <v>61</v>
      </c>
      <c r="AM118">
        <f t="shared" si="33"/>
        <v>61</v>
      </c>
      <c r="AN118">
        <f t="shared" si="33"/>
        <v>59</v>
      </c>
      <c r="AO118">
        <f t="shared" si="33"/>
        <v>57</v>
      </c>
      <c r="AP118">
        <f t="shared" si="33"/>
        <v>58</v>
      </c>
      <c r="AQ118">
        <f t="shared" si="33"/>
        <v>57</v>
      </c>
      <c r="AR118">
        <f t="shared" si="33"/>
        <v>58</v>
      </c>
      <c r="AS118">
        <f t="shared" si="33"/>
        <v>35</v>
      </c>
      <c r="AT118">
        <f t="shared" si="33"/>
        <v>33</v>
      </c>
      <c r="AU118">
        <f t="shared" si="33"/>
        <v>57</v>
      </c>
      <c r="AV118">
        <f t="shared" si="32"/>
        <v>57</v>
      </c>
      <c r="AW118">
        <f t="shared" si="32"/>
        <v>58</v>
      </c>
      <c r="AX118">
        <f t="shared" si="32"/>
        <v>61</v>
      </c>
      <c r="AY118">
        <f t="shared" si="32"/>
        <v>35</v>
      </c>
      <c r="AZ118">
        <f t="shared" si="32"/>
        <v>55</v>
      </c>
      <c r="BA118">
        <f t="shared" si="30"/>
        <v>3</v>
      </c>
      <c r="BB118">
        <f t="shared" si="30"/>
        <v>4</v>
      </c>
      <c r="BC118">
        <f t="shared" si="30"/>
        <v>4</v>
      </c>
      <c r="BD118">
        <f t="shared" si="30"/>
        <v>6</v>
      </c>
      <c r="BE118">
        <f t="shared" si="30"/>
        <v>8</v>
      </c>
      <c r="BF118">
        <f t="shared" si="30"/>
        <v>7</v>
      </c>
      <c r="BG118">
        <f t="shared" si="30"/>
        <v>8</v>
      </c>
      <c r="BH118">
        <f t="shared" si="30"/>
        <v>7</v>
      </c>
      <c r="BI118">
        <f t="shared" si="29"/>
        <v>28</v>
      </c>
      <c r="BJ118">
        <f t="shared" si="29"/>
        <v>32</v>
      </c>
      <c r="BK118">
        <f t="shared" si="29"/>
        <v>8</v>
      </c>
      <c r="BL118">
        <f t="shared" si="29"/>
        <v>8</v>
      </c>
      <c r="BM118">
        <f t="shared" si="29"/>
        <v>7</v>
      </c>
      <c r="BN118">
        <f t="shared" si="26"/>
        <v>4</v>
      </c>
      <c r="BO118">
        <f t="shared" si="26"/>
        <v>30</v>
      </c>
      <c r="BP118">
        <f t="shared" si="26"/>
        <v>10</v>
      </c>
      <c r="BQ118">
        <f t="shared" si="24"/>
        <v>41062</v>
      </c>
    </row>
    <row r="119" spans="1:69" customFormat="1" x14ac:dyDescent="0.25">
      <c r="A119" t="s">
        <v>2745</v>
      </c>
      <c r="B119" s="17">
        <f>exportall2_ampl!B118</f>
        <v>2.8668000000000001E-3</v>
      </c>
      <c r="C119" s="17">
        <f>exportall2_ampl!C118</f>
        <v>2.5571000000000001E-3</v>
      </c>
      <c r="D119" s="17">
        <f>exportall2_ampl!D118</f>
        <v>2.5157999999999999E-3</v>
      </c>
      <c r="E119" s="17">
        <f>exportall2_ampl!E118</f>
        <v>2.4838999999999998E-3</v>
      </c>
      <c r="F119" s="17">
        <f>exportall2_ampl!F118</f>
        <v>2.4696000000000002E-3</v>
      </c>
      <c r="G119" s="17">
        <f>exportall2_ampl!G118</f>
        <v>2.4398000000000002E-3</v>
      </c>
      <c r="H119" s="17">
        <f>exportall2_ampl!H118</f>
        <v>2.4260000000000002E-3</v>
      </c>
      <c r="I119" s="17">
        <f>exportall2_ampl!I118</f>
        <v>2.4120000000000001E-3</v>
      </c>
      <c r="J119" s="17">
        <f>exportall2_freq!B118</f>
        <v>23.498999999999999</v>
      </c>
      <c r="K119" s="17">
        <f>exportall2_freq!C118</f>
        <v>286.10000000000002</v>
      </c>
      <c r="L119" s="17">
        <f>exportall2_freq!D118</f>
        <v>195.01</v>
      </c>
      <c r="M119" s="17">
        <f>exportall2_freq!E118</f>
        <v>237.73</v>
      </c>
      <c r="N119" s="17">
        <f>exportall2_freq!F118</f>
        <v>41.350999999999999</v>
      </c>
      <c r="O119" s="17">
        <f>exportall2_freq!G118</f>
        <v>198.06</v>
      </c>
      <c r="P119" s="17">
        <f>exportall2_freq!H118</f>
        <v>235.6</v>
      </c>
      <c r="Q119" s="17">
        <f>exportall2_freq!I118</f>
        <v>25.177</v>
      </c>
      <c r="R119" s="17">
        <f t="shared" si="35"/>
        <v>2.8668000000000001E-3</v>
      </c>
      <c r="S119" s="17">
        <f t="shared" si="35"/>
        <v>2.5571000000000001E-3</v>
      </c>
      <c r="T119" s="17">
        <f t="shared" si="35"/>
        <v>2.5157999999999999E-3</v>
      </c>
      <c r="U119" s="17">
        <f t="shared" si="35"/>
        <v>2.4838999999999998E-3</v>
      </c>
      <c r="V119" s="17">
        <f t="shared" si="35"/>
        <v>2.4696000000000002E-3</v>
      </c>
      <c r="W119" s="17">
        <f t="shared" si="35"/>
        <v>2.4398000000000002E-3</v>
      </c>
      <c r="X119" s="17">
        <f t="shared" si="35"/>
        <v>2.4260000000000002E-3</v>
      </c>
      <c r="Y119" s="17">
        <f t="shared" si="35"/>
        <v>2.4120000000000001E-3</v>
      </c>
      <c r="Z119" s="17">
        <f t="shared" si="35"/>
        <v>23.498999999999999</v>
      </c>
      <c r="AA119" s="17">
        <f t="shared" si="35"/>
        <v>286.10000000000002</v>
      </c>
      <c r="AB119" s="17">
        <f t="shared" si="35"/>
        <v>195.01</v>
      </c>
      <c r="AC119" s="17">
        <f t="shared" si="34"/>
        <v>237.73</v>
      </c>
      <c r="AD119" s="17">
        <f t="shared" si="34"/>
        <v>41.350999999999999</v>
      </c>
      <c r="AE119" s="17">
        <f t="shared" si="34"/>
        <v>198.06</v>
      </c>
      <c r="AF119" s="17">
        <f t="shared" si="34"/>
        <v>235.6</v>
      </c>
      <c r="AG119" s="17">
        <f t="shared" si="34"/>
        <v>25.177</v>
      </c>
      <c r="AH119">
        <f>szenzoradatok!B120</f>
        <v>41.042499999999997</v>
      </c>
      <c r="AJ119" t="str">
        <f t="shared" si="23"/>
        <v>o117</v>
      </c>
      <c r="AK119">
        <f t="shared" si="33"/>
        <v>62</v>
      </c>
      <c r="AL119">
        <f t="shared" si="33"/>
        <v>62</v>
      </c>
      <c r="AM119">
        <f t="shared" si="33"/>
        <v>62</v>
      </c>
      <c r="AN119">
        <f t="shared" si="33"/>
        <v>60</v>
      </c>
      <c r="AO119">
        <f t="shared" si="33"/>
        <v>58</v>
      </c>
      <c r="AP119">
        <f t="shared" si="33"/>
        <v>56</v>
      </c>
      <c r="AQ119">
        <f t="shared" si="33"/>
        <v>54</v>
      </c>
      <c r="AR119">
        <f t="shared" si="33"/>
        <v>53</v>
      </c>
      <c r="AS119">
        <f t="shared" si="33"/>
        <v>63</v>
      </c>
      <c r="AT119">
        <f t="shared" si="33"/>
        <v>6</v>
      </c>
      <c r="AU119">
        <f t="shared" si="33"/>
        <v>32</v>
      </c>
      <c r="AV119">
        <f t="shared" si="32"/>
        <v>13</v>
      </c>
      <c r="AW119">
        <f t="shared" si="32"/>
        <v>52</v>
      </c>
      <c r="AX119">
        <f t="shared" si="32"/>
        <v>33</v>
      </c>
      <c r="AY119">
        <f t="shared" si="32"/>
        <v>14</v>
      </c>
      <c r="AZ119">
        <f t="shared" si="32"/>
        <v>58</v>
      </c>
      <c r="BA119">
        <f t="shared" si="30"/>
        <v>3</v>
      </c>
      <c r="BB119">
        <f t="shared" si="30"/>
        <v>3</v>
      </c>
      <c r="BC119">
        <f t="shared" si="30"/>
        <v>3</v>
      </c>
      <c r="BD119">
        <f t="shared" si="30"/>
        <v>5</v>
      </c>
      <c r="BE119">
        <f t="shared" si="30"/>
        <v>7</v>
      </c>
      <c r="BF119">
        <f t="shared" si="30"/>
        <v>9</v>
      </c>
      <c r="BG119">
        <f t="shared" si="30"/>
        <v>11</v>
      </c>
      <c r="BH119">
        <f t="shared" si="30"/>
        <v>12</v>
      </c>
      <c r="BI119">
        <f t="shared" si="29"/>
        <v>2</v>
      </c>
      <c r="BJ119">
        <f t="shared" si="29"/>
        <v>59</v>
      </c>
      <c r="BK119">
        <f t="shared" si="29"/>
        <v>33</v>
      </c>
      <c r="BL119">
        <f t="shared" si="29"/>
        <v>52</v>
      </c>
      <c r="BM119">
        <f t="shared" si="29"/>
        <v>13</v>
      </c>
      <c r="BN119">
        <f t="shared" si="26"/>
        <v>32</v>
      </c>
      <c r="BO119">
        <f t="shared" si="26"/>
        <v>51</v>
      </c>
      <c r="BP119">
        <f t="shared" si="26"/>
        <v>7</v>
      </c>
      <c r="BQ119">
        <f t="shared" si="24"/>
        <v>41042</v>
      </c>
    </row>
    <row r="120" spans="1:69" customFormat="1" x14ac:dyDescent="0.25">
      <c r="A120" t="s">
        <v>2746</v>
      </c>
      <c r="B120" s="17">
        <f>exportall2_ampl!B119</f>
        <v>3.0343000000000002E-3</v>
      </c>
      <c r="C120" s="17">
        <f>exportall2_ampl!C119</f>
        <v>2.8614999999999999E-3</v>
      </c>
      <c r="D120" s="17">
        <f>exportall2_ampl!D119</f>
        <v>2.5731999999999999E-3</v>
      </c>
      <c r="E120" s="17">
        <f>exportall2_ampl!E119</f>
        <v>2.5512E-3</v>
      </c>
      <c r="F120" s="17">
        <f>exportall2_ampl!F119</f>
        <v>2.4307E-3</v>
      </c>
      <c r="G120" s="17">
        <f>exportall2_ampl!G119</f>
        <v>2.3468999999999999E-3</v>
      </c>
      <c r="H120" s="17">
        <f>exportall2_ampl!H119</f>
        <v>2.0663000000000001E-3</v>
      </c>
      <c r="I120" s="17">
        <f>exportall2_ampl!I119</f>
        <v>2.0525000000000001E-3</v>
      </c>
      <c r="J120" s="17">
        <f>exportall2_freq!B119</f>
        <v>237.73</v>
      </c>
      <c r="K120" s="17">
        <f>exportall2_freq!C119</f>
        <v>190.28</v>
      </c>
      <c r="L120" s="17">
        <f>exportall2_freq!D119</f>
        <v>197.91</v>
      </c>
      <c r="M120" s="17">
        <f>exportall2_freq!E119</f>
        <v>19.225999999999999</v>
      </c>
      <c r="N120" s="17">
        <f>exportall2_freq!F119</f>
        <v>198.21</v>
      </c>
      <c r="O120" s="17">
        <f>exportall2_freq!G119</f>
        <v>6.4086999999999996</v>
      </c>
      <c r="P120" s="17">
        <f>exportall2_freq!H119</f>
        <v>23.498999999999999</v>
      </c>
      <c r="Q120" s="17">
        <f>exportall2_freq!I119</f>
        <v>28.992000000000001</v>
      </c>
      <c r="R120" s="17">
        <f t="shared" si="35"/>
        <v>3.0343000000000002E-3</v>
      </c>
      <c r="S120" s="17">
        <f t="shared" si="35"/>
        <v>2.8614999999999999E-3</v>
      </c>
      <c r="T120" s="17">
        <f t="shared" si="35"/>
        <v>2.5731999999999999E-3</v>
      </c>
      <c r="U120" s="17">
        <f t="shared" si="35"/>
        <v>2.5512E-3</v>
      </c>
      <c r="V120" s="17">
        <f t="shared" si="35"/>
        <v>2.4307E-3</v>
      </c>
      <c r="W120" s="17">
        <f t="shared" si="35"/>
        <v>2.3468999999999999E-3</v>
      </c>
      <c r="X120" s="17">
        <f t="shared" si="35"/>
        <v>2.0663000000000001E-3</v>
      </c>
      <c r="Y120" s="17">
        <f t="shared" si="35"/>
        <v>2.0525000000000001E-3</v>
      </c>
      <c r="Z120" s="17">
        <f t="shared" si="35"/>
        <v>237.73</v>
      </c>
      <c r="AA120" s="17">
        <f t="shared" si="35"/>
        <v>190.28</v>
      </c>
      <c r="AB120" s="17">
        <f t="shared" si="35"/>
        <v>197.91</v>
      </c>
      <c r="AC120" s="17">
        <f t="shared" si="34"/>
        <v>19.225999999999999</v>
      </c>
      <c r="AD120" s="17">
        <f t="shared" si="34"/>
        <v>198.21</v>
      </c>
      <c r="AE120" s="17">
        <f t="shared" si="34"/>
        <v>6.4086999999999996</v>
      </c>
      <c r="AF120" s="17">
        <f t="shared" si="34"/>
        <v>23.498999999999999</v>
      </c>
      <c r="AG120" s="17">
        <f t="shared" si="34"/>
        <v>28.992000000000001</v>
      </c>
      <c r="AH120">
        <f>szenzoradatok!B121</f>
        <v>41.087800000000001</v>
      </c>
      <c r="AJ120" t="str">
        <f t="shared" si="23"/>
        <v>o118</v>
      </c>
      <c r="AK120">
        <f t="shared" si="33"/>
        <v>60</v>
      </c>
      <c r="AL120">
        <f t="shared" si="33"/>
        <v>58</v>
      </c>
      <c r="AM120">
        <f t="shared" si="33"/>
        <v>60</v>
      </c>
      <c r="AN120">
        <f t="shared" si="33"/>
        <v>58</v>
      </c>
      <c r="AO120">
        <f t="shared" si="33"/>
        <v>59</v>
      </c>
      <c r="AP120">
        <f t="shared" si="33"/>
        <v>59</v>
      </c>
      <c r="AQ120">
        <f t="shared" si="33"/>
        <v>62</v>
      </c>
      <c r="AR120">
        <f t="shared" si="33"/>
        <v>61</v>
      </c>
      <c r="AS120">
        <f t="shared" si="33"/>
        <v>10</v>
      </c>
      <c r="AT120">
        <f t="shared" si="33"/>
        <v>37</v>
      </c>
      <c r="AU120">
        <f t="shared" si="33"/>
        <v>29</v>
      </c>
      <c r="AV120">
        <f t="shared" si="32"/>
        <v>62</v>
      </c>
      <c r="AW120">
        <f t="shared" si="32"/>
        <v>32</v>
      </c>
      <c r="AX120">
        <f t="shared" si="32"/>
        <v>64</v>
      </c>
      <c r="AY120">
        <f t="shared" si="32"/>
        <v>60</v>
      </c>
      <c r="AZ120">
        <f t="shared" si="32"/>
        <v>54</v>
      </c>
      <c r="BA120">
        <f t="shared" si="30"/>
        <v>5</v>
      </c>
      <c r="BB120">
        <f t="shared" si="30"/>
        <v>7</v>
      </c>
      <c r="BC120">
        <f t="shared" si="30"/>
        <v>5</v>
      </c>
      <c r="BD120">
        <f t="shared" si="30"/>
        <v>7</v>
      </c>
      <c r="BE120">
        <f t="shared" si="30"/>
        <v>6</v>
      </c>
      <c r="BF120">
        <f t="shared" si="30"/>
        <v>6</v>
      </c>
      <c r="BG120">
        <f t="shared" si="30"/>
        <v>3</v>
      </c>
      <c r="BH120">
        <f t="shared" si="30"/>
        <v>4</v>
      </c>
      <c r="BI120">
        <f t="shared" si="29"/>
        <v>50</v>
      </c>
      <c r="BJ120">
        <f t="shared" si="29"/>
        <v>28</v>
      </c>
      <c r="BK120">
        <f t="shared" si="29"/>
        <v>36</v>
      </c>
      <c r="BL120">
        <f t="shared" si="29"/>
        <v>3</v>
      </c>
      <c r="BM120">
        <f t="shared" si="29"/>
        <v>33</v>
      </c>
      <c r="BN120">
        <f t="shared" si="26"/>
        <v>1</v>
      </c>
      <c r="BO120">
        <f t="shared" si="26"/>
        <v>5</v>
      </c>
      <c r="BP120">
        <f t="shared" si="26"/>
        <v>11</v>
      </c>
      <c r="BQ120">
        <f t="shared" si="24"/>
        <v>41087</v>
      </c>
    </row>
    <row r="121" spans="1:69" customFormat="1" x14ac:dyDescent="0.25">
      <c r="A121" t="s">
        <v>2747</v>
      </c>
      <c r="B121" s="17">
        <f>exportall2_ampl!B120</f>
        <v>3.3121000000000001E-3</v>
      </c>
      <c r="C121" s="17">
        <f>exportall2_ampl!C120</f>
        <v>2.6960999999999999E-3</v>
      </c>
      <c r="D121" s="17">
        <f>exportall2_ampl!D120</f>
        <v>2.5809000000000001E-3</v>
      </c>
      <c r="E121" s="17">
        <f>exportall2_ampl!E120</f>
        <v>2.4692999999999998E-3</v>
      </c>
      <c r="F121" s="17">
        <f>exportall2_ampl!F120</f>
        <v>2.4497999999999998E-3</v>
      </c>
      <c r="G121" s="17">
        <f>exportall2_ampl!G120</f>
        <v>2.4459999999999998E-3</v>
      </c>
      <c r="H121" s="17">
        <f>exportall2_ampl!H120</f>
        <v>2.3817999999999999E-3</v>
      </c>
      <c r="I121" s="17">
        <f>exportall2_ampl!I120</f>
        <v>2.2943999999999998E-3</v>
      </c>
      <c r="J121" s="17">
        <f>exportall2_freq!B120</f>
        <v>190.28</v>
      </c>
      <c r="K121" s="17">
        <f>exportall2_freq!C120</f>
        <v>9.0027000000000008</v>
      </c>
      <c r="L121" s="17">
        <f>exportall2_freq!D120</f>
        <v>40.131</v>
      </c>
      <c r="M121" s="17">
        <f>exportall2_freq!E120</f>
        <v>237.27</v>
      </c>
      <c r="N121" s="17">
        <f>exportall2_freq!F120</f>
        <v>193.02</v>
      </c>
      <c r="O121" s="17">
        <f>exportall2_freq!G120</f>
        <v>238.49</v>
      </c>
      <c r="P121" s="17">
        <f>exportall2_freq!H120</f>
        <v>26.398</v>
      </c>
      <c r="Q121" s="17">
        <f>exportall2_freq!I120</f>
        <v>71.563999999999993</v>
      </c>
      <c r="R121" s="17">
        <f t="shared" si="35"/>
        <v>3.3121000000000001E-3</v>
      </c>
      <c r="S121" s="17">
        <f t="shared" si="35"/>
        <v>2.6960999999999999E-3</v>
      </c>
      <c r="T121" s="17">
        <f t="shared" si="35"/>
        <v>2.5809000000000001E-3</v>
      </c>
      <c r="U121" s="17">
        <f t="shared" si="35"/>
        <v>2.4692999999999998E-3</v>
      </c>
      <c r="V121" s="17">
        <f t="shared" si="35"/>
        <v>2.4497999999999998E-3</v>
      </c>
      <c r="W121" s="17">
        <f t="shared" si="35"/>
        <v>2.4459999999999998E-3</v>
      </c>
      <c r="X121" s="17">
        <f t="shared" si="35"/>
        <v>2.3817999999999999E-3</v>
      </c>
      <c r="Y121" s="17">
        <f t="shared" si="35"/>
        <v>2.2943999999999998E-3</v>
      </c>
      <c r="Z121" s="17">
        <f t="shared" si="35"/>
        <v>190.28</v>
      </c>
      <c r="AA121" s="17">
        <f t="shared" si="35"/>
        <v>9.0027000000000008</v>
      </c>
      <c r="AB121" s="17">
        <f t="shared" si="35"/>
        <v>40.131</v>
      </c>
      <c r="AC121" s="17">
        <f t="shared" si="34"/>
        <v>237.27</v>
      </c>
      <c r="AD121" s="17">
        <f t="shared" si="34"/>
        <v>193.02</v>
      </c>
      <c r="AE121" s="17">
        <f t="shared" si="34"/>
        <v>238.49</v>
      </c>
      <c r="AF121" s="17">
        <f t="shared" si="34"/>
        <v>26.398</v>
      </c>
      <c r="AG121" s="17">
        <f t="shared" si="34"/>
        <v>71.563999999999993</v>
      </c>
      <c r="AH121">
        <f>szenzoradatok!B122</f>
        <v>41.079099999999997</v>
      </c>
      <c r="AJ121" t="str">
        <f t="shared" si="23"/>
        <v>o119</v>
      </c>
      <c r="AK121">
        <f t="shared" si="33"/>
        <v>56</v>
      </c>
      <c r="AL121">
        <f t="shared" si="33"/>
        <v>60</v>
      </c>
      <c r="AM121">
        <f t="shared" si="33"/>
        <v>59</v>
      </c>
      <c r="AN121">
        <f t="shared" si="33"/>
        <v>61</v>
      </c>
      <c r="AO121">
        <f t="shared" si="33"/>
        <v>59</v>
      </c>
      <c r="AP121">
        <f t="shared" si="33"/>
        <v>56</v>
      </c>
      <c r="AQ121">
        <f t="shared" si="33"/>
        <v>56</v>
      </c>
      <c r="AR121">
        <f t="shared" si="33"/>
        <v>56</v>
      </c>
      <c r="AS121">
        <f t="shared" si="33"/>
        <v>35</v>
      </c>
      <c r="AT121">
        <f t="shared" si="33"/>
        <v>63</v>
      </c>
      <c r="AU121">
        <f t="shared" si="33"/>
        <v>53</v>
      </c>
      <c r="AV121">
        <f t="shared" si="32"/>
        <v>15</v>
      </c>
      <c r="AW121">
        <f t="shared" si="32"/>
        <v>33</v>
      </c>
      <c r="AX121">
        <f t="shared" si="32"/>
        <v>12</v>
      </c>
      <c r="AY121">
        <f t="shared" si="32"/>
        <v>60</v>
      </c>
      <c r="AZ121">
        <f t="shared" si="32"/>
        <v>37</v>
      </c>
      <c r="BA121">
        <f t="shared" si="30"/>
        <v>9</v>
      </c>
      <c r="BB121">
        <f t="shared" si="30"/>
        <v>5</v>
      </c>
      <c r="BC121">
        <f t="shared" si="30"/>
        <v>6</v>
      </c>
      <c r="BD121">
        <f t="shared" si="30"/>
        <v>4</v>
      </c>
      <c r="BE121">
        <f t="shared" si="30"/>
        <v>6</v>
      </c>
      <c r="BF121">
        <f t="shared" si="30"/>
        <v>9</v>
      </c>
      <c r="BG121">
        <f t="shared" si="30"/>
        <v>9</v>
      </c>
      <c r="BH121">
        <f t="shared" si="30"/>
        <v>9</v>
      </c>
      <c r="BI121">
        <f t="shared" si="29"/>
        <v>28</v>
      </c>
      <c r="BJ121">
        <f t="shared" si="29"/>
        <v>2</v>
      </c>
      <c r="BK121">
        <f t="shared" si="29"/>
        <v>12</v>
      </c>
      <c r="BL121">
        <f t="shared" si="29"/>
        <v>49</v>
      </c>
      <c r="BM121">
        <f t="shared" si="29"/>
        <v>32</v>
      </c>
      <c r="BN121">
        <f t="shared" si="26"/>
        <v>52</v>
      </c>
      <c r="BO121">
        <f t="shared" si="26"/>
        <v>5</v>
      </c>
      <c r="BP121">
        <f t="shared" si="26"/>
        <v>28</v>
      </c>
      <c r="BQ121">
        <f t="shared" si="24"/>
        <v>41079</v>
      </c>
    </row>
    <row r="122" spans="1:69" customFormat="1" x14ac:dyDescent="0.25">
      <c r="A122" t="s">
        <v>2748</v>
      </c>
      <c r="B122" s="17">
        <f>exportall2_ampl!B121</f>
        <v>4.0851000000000004E-3</v>
      </c>
      <c r="C122" s="17">
        <f>exportall2_ampl!C121</f>
        <v>2.5354000000000002E-3</v>
      </c>
      <c r="D122" s="17">
        <f>exportall2_ampl!D121</f>
        <v>2.5332000000000002E-3</v>
      </c>
      <c r="E122" s="17">
        <f>exportall2_ampl!E121</f>
        <v>2.4685000000000002E-3</v>
      </c>
      <c r="F122" s="17">
        <f>exportall2_ampl!F121</f>
        <v>2.4239999999999999E-3</v>
      </c>
      <c r="G122" s="17">
        <f>exportall2_ampl!G121</f>
        <v>2.2507E-3</v>
      </c>
      <c r="H122" s="17">
        <f>exportall2_ampl!H121</f>
        <v>2.2298000000000001E-3</v>
      </c>
      <c r="I122" s="17">
        <f>exportall2_ampl!I121</f>
        <v>2.1467999999999999E-3</v>
      </c>
      <c r="J122" s="17">
        <f>exportall2_freq!B121</f>
        <v>237.73</v>
      </c>
      <c r="K122" s="17">
        <f>exportall2_freq!C121</f>
        <v>193.33</v>
      </c>
      <c r="L122" s="17">
        <f>exportall2_freq!D121</f>
        <v>18.158000000000001</v>
      </c>
      <c r="M122" s="17">
        <f>exportall2_freq!E121</f>
        <v>23.041</v>
      </c>
      <c r="N122" s="17">
        <f>exportall2_freq!F121</f>
        <v>27.007999999999999</v>
      </c>
      <c r="O122" s="17">
        <f>exportall2_freq!G121</f>
        <v>234.53</v>
      </c>
      <c r="P122" s="17">
        <f>exportall2_freq!H121</f>
        <v>233.76</v>
      </c>
      <c r="Q122" s="17">
        <f>exportall2_freq!I121</f>
        <v>47.76</v>
      </c>
      <c r="R122" s="17">
        <f t="shared" si="35"/>
        <v>4.0851000000000004E-3</v>
      </c>
      <c r="S122" s="17">
        <f t="shared" si="35"/>
        <v>2.5354000000000002E-3</v>
      </c>
      <c r="T122" s="17">
        <f t="shared" si="35"/>
        <v>2.5332000000000002E-3</v>
      </c>
      <c r="U122" s="17">
        <f t="shared" si="35"/>
        <v>2.4685000000000002E-3</v>
      </c>
      <c r="V122" s="17">
        <f t="shared" si="35"/>
        <v>2.4239999999999999E-3</v>
      </c>
      <c r="W122" s="17">
        <f t="shared" si="35"/>
        <v>2.2507E-3</v>
      </c>
      <c r="X122" s="17">
        <f t="shared" si="35"/>
        <v>2.2298000000000001E-3</v>
      </c>
      <c r="Y122" s="17">
        <f t="shared" si="35"/>
        <v>2.1467999999999999E-3</v>
      </c>
      <c r="Z122" s="17">
        <f t="shared" si="35"/>
        <v>237.73</v>
      </c>
      <c r="AA122" s="17">
        <f t="shared" si="35"/>
        <v>193.33</v>
      </c>
      <c r="AB122" s="17">
        <f t="shared" si="35"/>
        <v>18.158000000000001</v>
      </c>
      <c r="AC122" s="17">
        <f t="shared" si="34"/>
        <v>23.041</v>
      </c>
      <c r="AD122" s="17">
        <f t="shared" si="34"/>
        <v>27.007999999999999</v>
      </c>
      <c r="AE122" s="17">
        <f t="shared" si="34"/>
        <v>234.53</v>
      </c>
      <c r="AF122" s="17">
        <f t="shared" si="34"/>
        <v>233.76</v>
      </c>
      <c r="AG122" s="17">
        <f t="shared" si="34"/>
        <v>47.76</v>
      </c>
      <c r="AH122">
        <f>szenzoradatok!B123</f>
        <v>40.9998</v>
      </c>
      <c r="AJ122" t="str">
        <f t="shared" si="23"/>
        <v>o120</v>
      </c>
      <c r="AK122">
        <f t="shared" si="33"/>
        <v>41</v>
      </c>
      <c r="AL122">
        <f t="shared" si="33"/>
        <v>62</v>
      </c>
      <c r="AM122">
        <f t="shared" si="33"/>
        <v>62</v>
      </c>
      <c r="AN122">
        <f t="shared" si="33"/>
        <v>61</v>
      </c>
      <c r="AO122">
        <f t="shared" si="33"/>
        <v>60</v>
      </c>
      <c r="AP122">
        <f t="shared" si="33"/>
        <v>60</v>
      </c>
      <c r="AQ122">
        <f t="shared" si="33"/>
        <v>59</v>
      </c>
      <c r="AR122">
        <f t="shared" si="33"/>
        <v>59</v>
      </c>
      <c r="AS122">
        <f t="shared" si="33"/>
        <v>10</v>
      </c>
      <c r="AT122">
        <f t="shared" si="33"/>
        <v>36</v>
      </c>
      <c r="AU122">
        <f t="shared" si="33"/>
        <v>63</v>
      </c>
      <c r="AV122">
        <f t="shared" si="32"/>
        <v>60</v>
      </c>
      <c r="AW122">
        <f t="shared" si="32"/>
        <v>58</v>
      </c>
      <c r="AX122">
        <f t="shared" si="32"/>
        <v>18</v>
      </c>
      <c r="AY122">
        <f t="shared" si="32"/>
        <v>17</v>
      </c>
      <c r="AZ122">
        <f t="shared" si="32"/>
        <v>44</v>
      </c>
      <c r="BA122">
        <f t="shared" si="30"/>
        <v>24</v>
      </c>
      <c r="BB122">
        <f t="shared" si="30"/>
        <v>3</v>
      </c>
      <c r="BC122">
        <f t="shared" si="30"/>
        <v>3</v>
      </c>
      <c r="BD122">
        <f t="shared" si="30"/>
        <v>4</v>
      </c>
      <c r="BE122">
        <f t="shared" si="30"/>
        <v>5</v>
      </c>
      <c r="BF122">
        <f t="shared" si="30"/>
        <v>5</v>
      </c>
      <c r="BG122">
        <f t="shared" si="30"/>
        <v>6</v>
      </c>
      <c r="BH122">
        <f t="shared" si="30"/>
        <v>6</v>
      </c>
      <c r="BI122">
        <f t="shared" si="29"/>
        <v>50</v>
      </c>
      <c r="BJ122">
        <f t="shared" si="29"/>
        <v>29</v>
      </c>
      <c r="BK122">
        <f t="shared" si="29"/>
        <v>2</v>
      </c>
      <c r="BL122">
        <f t="shared" si="29"/>
        <v>5</v>
      </c>
      <c r="BM122">
        <f t="shared" si="29"/>
        <v>7</v>
      </c>
      <c r="BN122">
        <f t="shared" si="26"/>
        <v>46</v>
      </c>
      <c r="BO122">
        <f t="shared" si="26"/>
        <v>48</v>
      </c>
      <c r="BP122">
        <f t="shared" si="26"/>
        <v>21</v>
      </c>
      <c r="BQ122">
        <f t="shared" si="24"/>
        <v>40999</v>
      </c>
    </row>
    <row r="123" spans="1:69" customFormat="1" x14ac:dyDescent="0.25">
      <c r="A123" t="s">
        <v>61</v>
      </c>
      <c r="B123" s="17">
        <f>exportall2_ampl!B122</f>
        <v>2.6773999999999999E-3</v>
      </c>
      <c r="C123" s="17">
        <f>exportall2_ampl!C122</f>
        <v>2.4528000000000002E-3</v>
      </c>
      <c r="D123" s="17">
        <f>exportall2_ampl!D122</f>
        <v>2.4513999999999998E-3</v>
      </c>
      <c r="E123" s="17">
        <f>exportall2_ampl!E122</f>
        <v>2.3303999999999998E-3</v>
      </c>
      <c r="F123" s="17">
        <f>exportall2_ampl!F122</f>
        <v>2.2886E-3</v>
      </c>
      <c r="G123" s="17">
        <f>exportall2_ampl!G122</f>
        <v>2.2623999999999999E-3</v>
      </c>
      <c r="H123" s="17">
        <f>exportall2_ampl!H122</f>
        <v>2.1315000000000001E-3</v>
      </c>
      <c r="I123" s="17">
        <f>exportall2_ampl!I122</f>
        <v>2.0355999999999998E-3</v>
      </c>
      <c r="J123" s="17">
        <f>exportall2_freq!B122</f>
        <v>239.56</v>
      </c>
      <c r="K123" s="17">
        <f>exportall2_freq!C122</f>
        <v>40.131</v>
      </c>
      <c r="L123" s="17">
        <f>exportall2_freq!D122</f>
        <v>230.26</v>
      </c>
      <c r="M123" s="17">
        <f>exportall2_freq!E122</f>
        <v>15.717000000000001</v>
      </c>
      <c r="N123" s="17">
        <f>exportall2_freq!F122</f>
        <v>26.398</v>
      </c>
      <c r="O123" s="17">
        <f>exportall2_freq!G122</f>
        <v>220.34</v>
      </c>
      <c r="P123" s="17">
        <f>exportall2_freq!H122</f>
        <v>36.162999999999997</v>
      </c>
      <c r="Q123" s="17">
        <f>exportall2_freq!I122</f>
        <v>1.0681</v>
      </c>
      <c r="R123" s="17">
        <f t="shared" si="35"/>
        <v>2.6773999999999999E-3</v>
      </c>
      <c r="S123" s="17">
        <f t="shared" si="35"/>
        <v>2.4528000000000002E-3</v>
      </c>
      <c r="T123" s="17">
        <f t="shared" si="35"/>
        <v>2.4513999999999998E-3</v>
      </c>
      <c r="U123" s="17">
        <f t="shared" si="35"/>
        <v>2.3303999999999998E-3</v>
      </c>
      <c r="V123" s="17">
        <f t="shared" si="35"/>
        <v>2.2886E-3</v>
      </c>
      <c r="W123" s="17">
        <f t="shared" si="35"/>
        <v>2.2623999999999999E-3</v>
      </c>
      <c r="X123" s="17">
        <f t="shared" si="35"/>
        <v>2.1315000000000001E-3</v>
      </c>
      <c r="Y123" s="17">
        <f t="shared" si="35"/>
        <v>2.0355999999999998E-3</v>
      </c>
      <c r="Z123" s="17">
        <f t="shared" si="35"/>
        <v>239.56</v>
      </c>
      <c r="AA123" s="17">
        <f t="shared" si="35"/>
        <v>40.131</v>
      </c>
      <c r="AB123" s="17">
        <f t="shared" si="35"/>
        <v>230.26</v>
      </c>
      <c r="AC123" s="17">
        <f t="shared" si="34"/>
        <v>15.717000000000001</v>
      </c>
      <c r="AD123" s="17">
        <f t="shared" si="34"/>
        <v>26.398</v>
      </c>
      <c r="AE123" s="17">
        <f t="shared" si="34"/>
        <v>220.34</v>
      </c>
      <c r="AF123" s="17">
        <f t="shared" si="34"/>
        <v>36.162999999999997</v>
      </c>
      <c r="AG123" s="17">
        <f t="shared" si="34"/>
        <v>1.0681</v>
      </c>
      <c r="AH123">
        <f>szenzoradatok!B124</f>
        <v>40.617100000000001</v>
      </c>
      <c r="AJ123" t="str">
        <f t="shared" si="23"/>
        <v>o121</v>
      </c>
      <c r="AK123">
        <f t="shared" si="33"/>
        <v>64</v>
      </c>
      <c r="AL123">
        <f t="shared" si="33"/>
        <v>63</v>
      </c>
      <c r="AM123">
        <f t="shared" si="33"/>
        <v>63</v>
      </c>
      <c r="AN123">
        <f t="shared" si="33"/>
        <v>62</v>
      </c>
      <c r="AO123">
        <f t="shared" si="33"/>
        <v>61</v>
      </c>
      <c r="AP123">
        <f t="shared" si="33"/>
        <v>60</v>
      </c>
      <c r="AQ123">
        <f t="shared" si="33"/>
        <v>61</v>
      </c>
      <c r="AR123">
        <f t="shared" si="33"/>
        <v>61</v>
      </c>
      <c r="AS123">
        <f t="shared" si="33"/>
        <v>9</v>
      </c>
      <c r="AT123">
        <f t="shared" si="33"/>
        <v>50</v>
      </c>
      <c r="AU123">
        <f t="shared" si="33"/>
        <v>20</v>
      </c>
      <c r="AV123">
        <f t="shared" si="32"/>
        <v>63</v>
      </c>
      <c r="AW123">
        <f t="shared" si="32"/>
        <v>59</v>
      </c>
      <c r="AX123">
        <f t="shared" si="32"/>
        <v>25</v>
      </c>
      <c r="AY123">
        <f t="shared" si="32"/>
        <v>53</v>
      </c>
      <c r="AZ123">
        <f t="shared" si="32"/>
        <v>64</v>
      </c>
      <c r="BA123">
        <f t="shared" si="30"/>
        <v>1</v>
      </c>
      <c r="BB123">
        <f t="shared" si="30"/>
        <v>2</v>
      </c>
      <c r="BC123">
        <f t="shared" si="30"/>
        <v>2</v>
      </c>
      <c r="BD123">
        <f t="shared" si="30"/>
        <v>3</v>
      </c>
      <c r="BE123">
        <f t="shared" si="30"/>
        <v>4</v>
      </c>
      <c r="BF123">
        <f t="shared" si="30"/>
        <v>5</v>
      </c>
      <c r="BG123">
        <f t="shared" si="30"/>
        <v>4</v>
      </c>
      <c r="BH123">
        <f t="shared" si="30"/>
        <v>4</v>
      </c>
      <c r="BI123">
        <f t="shared" si="29"/>
        <v>56</v>
      </c>
      <c r="BJ123">
        <f t="shared" si="29"/>
        <v>15</v>
      </c>
      <c r="BK123">
        <f t="shared" si="29"/>
        <v>45</v>
      </c>
      <c r="BL123">
        <f t="shared" si="29"/>
        <v>2</v>
      </c>
      <c r="BM123">
        <f t="shared" si="29"/>
        <v>6</v>
      </c>
      <c r="BN123">
        <f t="shared" si="26"/>
        <v>40</v>
      </c>
      <c r="BO123">
        <f t="shared" si="26"/>
        <v>12</v>
      </c>
      <c r="BP123">
        <f t="shared" si="26"/>
        <v>1</v>
      </c>
      <c r="BQ123">
        <f t="shared" si="24"/>
        <v>40617</v>
      </c>
    </row>
    <row r="124" spans="1:69" customFormat="1" x14ac:dyDescent="0.25">
      <c r="A124" t="s">
        <v>2749</v>
      </c>
      <c r="B124" s="17">
        <f>exportall2_ampl!B123</f>
        <v>4.0271999999999999E-3</v>
      </c>
      <c r="C124" s="17">
        <f>exportall2_ampl!C123</f>
        <v>3.0554000000000002E-3</v>
      </c>
      <c r="D124" s="17">
        <f>exportall2_ampl!D123</f>
        <v>2.7916999999999998E-3</v>
      </c>
      <c r="E124" s="17">
        <f>exportall2_ampl!E123</f>
        <v>2.6681000000000001E-3</v>
      </c>
      <c r="F124" s="17">
        <f>exportall2_ampl!F123</f>
        <v>2.5609000000000001E-3</v>
      </c>
      <c r="G124" s="17">
        <f>exportall2_ampl!G123</f>
        <v>2.4332999999999998E-3</v>
      </c>
      <c r="H124" s="17">
        <f>exportall2_ampl!H123</f>
        <v>2.4204000000000001E-3</v>
      </c>
      <c r="I124" s="17">
        <f>exportall2_ampl!I123</f>
        <v>2.1668999999999998E-3</v>
      </c>
      <c r="J124" s="17">
        <f>exportall2_freq!B123</f>
        <v>237.73</v>
      </c>
      <c r="K124" s="17">
        <f>exportall2_freq!C123</f>
        <v>237.88</v>
      </c>
      <c r="L124" s="17">
        <f>exportall2_freq!D123</f>
        <v>200.96</v>
      </c>
      <c r="M124" s="17">
        <f>exportall2_freq!E123</f>
        <v>194.09</v>
      </c>
      <c r="N124" s="17">
        <f>exportall2_freq!F123</f>
        <v>285.33999999999997</v>
      </c>
      <c r="O124" s="17">
        <f>exportall2_freq!G123</f>
        <v>190.28</v>
      </c>
      <c r="P124" s="17">
        <f>exportall2_freq!H123</f>
        <v>14.954000000000001</v>
      </c>
      <c r="Q124" s="17">
        <f>exportall2_freq!I123</f>
        <v>234.22</v>
      </c>
      <c r="R124" s="17">
        <f t="shared" si="35"/>
        <v>4.0271999999999999E-3</v>
      </c>
      <c r="S124" s="17">
        <f t="shared" si="35"/>
        <v>3.0554000000000002E-3</v>
      </c>
      <c r="T124" s="17">
        <f t="shared" si="35"/>
        <v>2.7916999999999998E-3</v>
      </c>
      <c r="U124" s="17">
        <f t="shared" si="35"/>
        <v>2.6681000000000001E-3</v>
      </c>
      <c r="V124" s="17">
        <f t="shared" si="35"/>
        <v>2.5609000000000001E-3</v>
      </c>
      <c r="W124" s="17">
        <f t="shared" si="35"/>
        <v>2.4332999999999998E-3</v>
      </c>
      <c r="X124" s="17">
        <f t="shared" si="35"/>
        <v>2.4204000000000001E-3</v>
      </c>
      <c r="Y124" s="17">
        <f t="shared" si="35"/>
        <v>2.1668999999999998E-3</v>
      </c>
      <c r="Z124" s="17">
        <f t="shared" si="35"/>
        <v>237.73</v>
      </c>
      <c r="AA124" s="17">
        <f t="shared" si="35"/>
        <v>237.88</v>
      </c>
      <c r="AB124" s="17">
        <f t="shared" si="35"/>
        <v>200.96</v>
      </c>
      <c r="AC124" s="17">
        <f t="shared" si="34"/>
        <v>194.09</v>
      </c>
      <c r="AD124" s="17">
        <f t="shared" si="34"/>
        <v>285.33999999999997</v>
      </c>
      <c r="AE124" s="17">
        <f t="shared" si="34"/>
        <v>190.28</v>
      </c>
      <c r="AF124" s="17">
        <f t="shared" si="34"/>
        <v>14.954000000000001</v>
      </c>
      <c r="AG124" s="17">
        <f t="shared" si="34"/>
        <v>234.22</v>
      </c>
      <c r="AH124">
        <f>szenzoradatok!B125</f>
        <v>40.732100000000003</v>
      </c>
      <c r="AJ124" t="str">
        <f t="shared" si="23"/>
        <v>o122</v>
      </c>
      <c r="AK124">
        <f t="shared" si="33"/>
        <v>42</v>
      </c>
      <c r="AL124">
        <f t="shared" si="33"/>
        <v>52</v>
      </c>
      <c r="AM124">
        <f t="shared" si="33"/>
        <v>55</v>
      </c>
      <c r="AN124">
        <f t="shared" si="33"/>
        <v>55</v>
      </c>
      <c r="AO124">
        <f t="shared" si="33"/>
        <v>54</v>
      </c>
      <c r="AP124">
        <f t="shared" si="33"/>
        <v>57</v>
      </c>
      <c r="AQ124">
        <f t="shared" si="33"/>
        <v>55</v>
      </c>
      <c r="AR124">
        <f t="shared" si="33"/>
        <v>59</v>
      </c>
      <c r="AS124">
        <f t="shared" si="33"/>
        <v>10</v>
      </c>
      <c r="AT124">
        <f t="shared" si="33"/>
        <v>10</v>
      </c>
      <c r="AU124">
        <f t="shared" si="33"/>
        <v>27</v>
      </c>
      <c r="AV124">
        <f t="shared" si="32"/>
        <v>36</v>
      </c>
      <c r="AW124">
        <f t="shared" si="32"/>
        <v>5</v>
      </c>
      <c r="AX124">
        <f t="shared" si="32"/>
        <v>35</v>
      </c>
      <c r="AY124">
        <f t="shared" si="32"/>
        <v>64</v>
      </c>
      <c r="AZ124">
        <f t="shared" si="32"/>
        <v>19</v>
      </c>
      <c r="BA124">
        <f t="shared" si="30"/>
        <v>23</v>
      </c>
      <c r="BB124">
        <f t="shared" si="30"/>
        <v>13</v>
      </c>
      <c r="BC124">
        <f t="shared" si="30"/>
        <v>10</v>
      </c>
      <c r="BD124">
        <f t="shared" si="30"/>
        <v>10</v>
      </c>
      <c r="BE124">
        <f t="shared" si="30"/>
        <v>11</v>
      </c>
      <c r="BF124">
        <f t="shared" si="30"/>
        <v>8</v>
      </c>
      <c r="BG124">
        <f t="shared" si="30"/>
        <v>10</v>
      </c>
      <c r="BH124">
        <f t="shared" si="30"/>
        <v>6</v>
      </c>
      <c r="BI124">
        <f t="shared" si="29"/>
        <v>50</v>
      </c>
      <c r="BJ124">
        <f t="shared" si="29"/>
        <v>54</v>
      </c>
      <c r="BK124">
        <f t="shared" si="29"/>
        <v>38</v>
      </c>
      <c r="BL124">
        <f t="shared" si="29"/>
        <v>29</v>
      </c>
      <c r="BM124">
        <f t="shared" si="29"/>
        <v>60</v>
      </c>
      <c r="BN124">
        <f t="shared" si="26"/>
        <v>30</v>
      </c>
      <c r="BO124">
        <f t="shared" si="26"/>
        <v>1</v>
      </c>
      <c r="BP124">
        <f t="shared" si="26"/>
        <v>46</v>
      </c>
      <c r="BQ124">
        <f t="shared" si="24"/>
        <v>40732</v>
      </c>
    </row>
    <row r="125" spans="1:69" customFormat="1" x14ac:dyDescent="0.25">
      <c r="A125" t="s">
        <v>2750</v>
      </c>
      <c r="B125" s="17">
        <f>exportall2_ampl!B124</f>
        <v>2.7488E-3</v>
      </c>
      <c r="C125" s="17">
        <f>exportall2_ampl!C124</f>
        <v>2.6824000000000001E-3</v>
      </c>
      <c r="D125" s="17">
        <f>exportall2_ampl!D124</f>
        <v>2.5883999999999998E-3</v>
      </c>
      <c r="E125" s="17">
        <f>exportall2_ampl!E124</f>
        <v>2.5129000000000002E-3</v>
      </c>
      <c r="F125" s="17">
        <f>exportall2_ampl!F124</f>
        <v>2.3235E-3</v>
      </c>
      <c r="G125" s="17">
        <f>exportall2_ampl!G124</f>
        <v>2.1434000000000002E-3</v>
      </c>
      <c r="H125" s="17">
        <f>exportall2_ampl!H124</f>
        <v>2.0611000000000002E-3</v>
      </c>
      <c r="I125" s="17">
        <f>exportall2_ampl!I124</f>
        <v>1.9980000000000002E-3</v>
      </c>
      <c r="J125" s="17">
        <f>exportall2_freq!B124</f>
        <v>237.88</v>
      </c>
      <c r="K125" s="17">
        <f>exportall2_freq!C124</f>
        <v>1.0681</v>
      </c>
      <c r="L125" s="17">
        <f>exportall2_freq!D124</f>
        <v>28.687000000000001</v>
      </c>
      <c r="M125" s="17">
        <f>exportall2_freq!E124</f>
        <v>24.414000000000001</v>
      </c>
      <c r="N125" s="17">
        <f>exportall2_freq!F124</f>
        <v>238.34</v>
      </c>
      <c r="O125" s="17">
        <f>exportall2_freq!G124</f>
        <v>238.8</v>
      </c>
      <c r="P125" s="17">
        <f>exportall2_freq!H124</f>
        <v>34.332000000000001</v>
      </c>
      <c r="Q125" s="17">
        <f>exportall2_freq!I124</f>
        <v>22.736000000000001</v>
      </c>
      <c r="R125" s="17">
        <f t="shared" si="35"/>
        <v>2.7488E-3</v>
      </c>
      <c r="S125" s="17">
        <f t="shared" si="35"/>
        <v>2.6824000000000001E-3</v>
      </c>
      <c r="T125" s="17">
        <f t="shared" si="35"/>
        <v>2.5883999999999998E-3</v>
      </c>
      <c r="U125" s="17">
        <f t="shared" si="35"/>
        <v>2.5129000000000002E-3</v>
      </c>
      <c r="V125" s="17">
        <f t="shared" si="35"/>
        <v>2.3235E-3</v>
      </c>
      <c r="W125" s="17">
        <f t="shared" si="35"/>
        <v>2.1434000000000002E-3</v>
      </c>
      <c r="X125" s="17">
        <f t="shared" si="35"/>
        <v>2.0611000000000002E-3</v>
      </c>
      <c r="Y125" s="17">
        <f t="shared" si="35"/>
        <v>1.9980000000000002E-3</v>
      </c>
      <c r="Z125" s="17">
        <f t="shared" si="35"/>
        <v>237.88</v>
      </c>
      <c r="AA125" s="17">
        <f t="shared" si="35"/>
        <v>1.0681</v>
      </c>
      <c r="AB125" s="17">
        <f t="shared" si="35"/>
        <v>28.687000000000001</v>
      </c>
      <c r="AC125" s="17">
        <f t="shared" si="34"/>
        <v>24.414000000000001</v>
      </c>
      <c r="AD125" s="17">
        <f t="shared" si="34"/>
        <v>238.34</v>
      </c>
      <c r="AE125" s="17">
        <f t="shared" si="34"/>
        <v>238.8</v>
      </c>
      <c r="AF125" s="17">
        <f t="shared" si="34"/>
        <v>34.332000000000001</v>
      </c>
      <c r="AG125" s="17">
        <f t="shared" si="34"/>
        <v>22.736000000000001</v>
      </c>
      <c r="AH125">
        <f>szenzoradatok!B126</f>
        <v>40.760899999999999</v>
      </c>
      <c r="AJ125" t="str">
        <f t="shared" si="23"/>
        <v>o123</v>
      </c>
      <c r="AK125">
        <f t="shared" si="33"/>
        <v>63</v>
      </c>
      <c r="AL125">
        <f t="shared" si="33"/>
        <v>61</v>
      </c>
      <c r="AM125">
        <f t="shared" si="33"/>
        <v>59</v>
      </c>
      <c r="AN125">
        <f t="shared" si="33"/>
        <v>59</v>
      </c>
      <c r="AO125">
        <f t="shared" si="33"/>
        <v>61</v>
      </c>
      <c r="AP125">
        <f t="shared" si="33"/>
        <v>62</v>
      </c>
      <c r="AQ125">
        <f t="shared" si="33"/>
        <v>63</v>
      </c>
      <c r="AR125">
        <f t="shared" si="33"/>
        <v>62</v>
      </c>
      <c r="AS125">
        <f t="shared" si="33"/>
        <v>10</v>
      </c>
      <c r="AT125">
        <f t="shared" si="33"/>
        <v>64</v>
      </c>
      <c r="AU125">
        <f t="shared" si="33"/>
        <v>61</v>
      </c>
      <c r="AV125">
        <f t="shared" si="32"/>
        <v>59</v>
      </c>
      <c r="AW125">
        <f t="shared" si="32"/>
        <v>9</v>
      </c>
      <c r="AX125">
        <f t="shared" si="32"/>
        <v>12</v>
      </c>
      <c r="AY125">
        <f t="shared" si="32"/>
        <v>54</v>
      </c>
      <c r="AZ125">
        <f t="shared" si="32"/>
        <v>61</v>
      </c>
      <c r="BA125">
        <f t="shared" si="30"/>
        <v>2</v>
      </c>
      <c r="BB125">
        <f t="shared" si="30"/>
        <v>4</v>
      </c>
      <c r="BC125">
        <f t="shared" si="30"/>
        <v>6</v>
      </c>
      <c r="BD125">
        <f t="shared" si="30"/>
        <v>6</v>
      </c>
      <c r="BE125">
        <f t="shared" si="30"/>
        <v>4</v>
      </c>
      <c r="BF125">
        <f t="shared" si="30"/>
        <v>3</v>
      </c>
      <c r="BG125">
        <f t="shared" si="30"/>
        <v>2</v>
      </c>
      <c r="BH125">
        <f t="shared" si="30"/>
        <v>3</v>
      </c>
      <c r="BI125">
        <f t="shared" si="29"/>
        <v>55</v>
      </c>
      <c r="BJ125">
        <f t="shared" si="29"/>
        <v>1</v>
      </c>
      <c r="BK125">
        <f t="shared" si="29"/>
        <v>4</v>
      </c>
      <c r="BL125">
        <f t="shared" si="29"/>
        <v>6</v>
      </c>
      <c r="BM125">
        <f t="shared" si="29"/>
        <v>55</v>
      </c>
      <c r="BN125">
        <f t="shared" si="26"/>
        <v>53</v>
      </c>
      <c r="BO125">
        <f t="shared" si="26"/>
        <v>11</v>
      </c>
      <c r="BP125">
        <f t="shared" si="26"/>
        <v>4</v>
      </c>
      <c r="BQ125">
        <f t="shared" si="24"/>
        <v>40760</v>
      </c>
    </row>
    <row r="126" spans="1:69" customFormat="1" x14ac:dyDescent="0.25">
      <c r="A126" t="s">
        <v>2751</v>
      </c>
      <c r="B126" s="17">
        <f>exportall2_ampl!B125</f>
        <v>3.0358999999999998E-3</v>
      </c>
      <c r="C126" s="17">
        <f>exportall2_ampl!C125</f>
        <v>2.7139E-3</v>
      </c>
      <c r="D126" s="17">
        <f>exportall2_ampl!D125</f>
        <v>2.6235E-3</v>
      </c>
      <c r="E126" s="17">
        <f>exportall2_ampl!E125</f>
        <v>2.2604000000000001E-3</v>
      </c>
      <c r="F126" s="17">
        <f>exportall2_ampl!F125</f>
        <v>2.1849E-3</v>
      </c>
      <c r="G126" s="17">
        <f>exportall2_ampl!G125</f>
        <v>2.1367999999999999E-3</v>
      </c>
      <c r="H126" s="17">
        <f>exportall2_ampl!H125</f>
        <v>2.0926E-3</v>
      </c>
      <c r="I126" s="17">
        <f>exportall2_ampl!I125</f>
        <v>2.0861E-3</v>
      </c>
      <c r="J126" s="17">
        <f>exportall2_freq!B125</f>
        <v>23.803999999999998</v>
      </c>
      <c r="K126" s="17">
        <f>exportall2_freq!C125</f>
        <v>237.88</v>
      </c>
      <c r="L126" s="17">
        <f>exportall2_freq!D125</f>
        <v>199.28</v>
      </c>
      <c r="M126" s="17">
        <f>exportall2_freq!E125</f>
        <v>234.99</v>
      </c>
      <c r="N126" s="17">
        <f>exportall2_freq!F125</f>
        <v>237.27</v>
      </c>
      <c r="O126" s="17">
        <f>exportall2_freq!G125</f>
        <v>229.03</v>
      </c>
      <c r="P126" s="17">
        <f>exportall2_freq!H125</f>
        <v>232.7</v>
      </c>
      <c r="Q126" s="17">
        <f>exportall2_freq!I125</f>
        <v>200.65</v>
      </c>
      <c r="R126" s="17">
        <f t="shared" si="35"/>
        <v>3.0358999999999998E-3</v>
      </c>
      <c r="S126" s="17">
        <f t="shared" si="35"/>
        <v>2.7139E-3</v>
      </c>
      <c r="T126" s="17">
        <f t="shared" si="35"/>
        <v>2.6235E-3</v>
      </c>
      <c r="U126" s="17">
        <f t="shared" si="35"/>
        <v>2.2604000000000001E-3</v>
      </c>
      <c r="V126" s="17">
        <f t="shared" si="35"/>
        <v>2.1849E-3</v>
      </c>
      <c r="W126" s="17">
        <f t="shared" si="35"/>
        <v>2.1367999999999999E-3</v>
      </c>
      <c r="X126" s="17">
        <f t="shared" si="35"/>
        <v>2.0926E-3</v>
      </c>
      <c r="Y126" s="17">
        <f t="shared" si="35"/>
        <v>2.0861E-3</v>
      </c>
      <c r="Z126" s="17">
        <f t="shared" si="35"/>
        <v>23.803999999999998</v>
      </c>
      <c r="AA126" s="17">
        <f t="shared" si="35"/>
        <v>237.88</v>
      </c>
      <c r="AB126" s="17">
        <f t="shared" si="35"/>
        <v>199.28</v>
      </c>
      <c r="AC126" s="17">
        <f t="shared" si="34"/>
        <v>234.99</v>
      </c>
      <c r="AD126" s="17">
        <f t="shared" si="34"/>
        <v>237.27</v>
      </c>
      <c r="AE126" s="17">
        <f t="shared" si="34"/>
        <v>229.03</v>
      </c>
      <c r="AF126" s="17">
        <f t="shared" si="34"/>
        <v>232.7</v>
      </c>
      <c r="AG126" s="17">
        <f t="shared" si="34"/>
        <v>200.65</v>
      </c>
      <c r="AH126">
        <f>szenzoradatok!B127</f>
        <v>40.657800000000002</v>
      </c>
      <c r="AJ126" t="str">
        <f t="shared" si="23"/>
        <v>o124</v>
      </c>
      <c r="AK126">
        <f t="shared" si="33"/>
        <v>59</v>
      </c>
      <c r="AL126">
        <f t="shared" si="33"/>
        <v>60</v>
      </c>
      <c r="AM126">
        <f t="shared" ref="AM126:AU128" si="36">INT(RANK(D126,D$3:D$128,AM$1)/2)+1</f>
        <v>58</v>
      </c>
      <c r="AN126">
        <f t="shared" si="36"/>
        <v>63</v>
      </c>
      <c r="AO126">
        <f t="shared" si="36"/>
        <v>63</v>
      </c>
      <c r="AP126">
        <f t="shared" si="36"/>
        <v>63</v>
      </c>
      <c r="AQ126">
        <f t="shared" si="36"/>
        <v>62</v>
      </c>
      <c r="AR126">
        <f t="shared" si="36"/>
        <v>60</v>
      </c>
      <c r="AS126">
        <f t="shared" si="36"/>
        <v>62</v>
      </c>
      <c r="AT126">
        <f t="shared" si="36"/>
        <v>10</v>
      </c>
      <c r="AU126">
        <f t="shared" si="36"/>
        <v>28</v>
      </c>
      <c r="AV126">
        <f t="shared" si="32"/>
        <v>20</v>
      </c>
      <c r="AW126">
        <f t="shared" si="32"/>
        <v>11</v>
      </c>
      <c r="AX126">
        <f t="shared" si="32"/>
        <v>23</v>
      </c>
      <c r="AY126">
        <f t="shared" si="32"/>
        <v>20</v>
      </c>
      <c r="AZ126">
        <f t="shared" si="32"/>
        <v>30</v>
      </c>
      <c r="BA126">
        <f t="shared" si="30"/>
        <v>6</v>
      </c>
      <c r="BB126">
        <f t="shared" si="30"/>
        <v>5</v>
      </c>
      <c r="BC126">
        <f t="shared" si="30"/>
        <v>7</v>
      </c>
      <c r="BD126">
        <f t="shared" si="30"/>
        <v>2</v>
      </c>
      <c r="BE126">
        <f t="shared" si="30"/>
        <v>2</v>
      </c>
      <c r="BF126">
        <f t="shared" si="30"/>
        <v>2</v>
      </c>
      <c r="BG126">
        <f t="shared" si="30"/>
        <v>3</v>
      </c>
      <c r="BH126">
        <f t="shared" si="30"/>
        <v>5</v>
      </c>
      <c r="BI126">
        <f t="shared" si="29"/>
        <v>2</v>
      </c>
      <c r="BJ126">
        <f t="shared" si="29"/>
        <v>54</v>
      </c>
      <c r="BK126">
        <f t="shared" si="29"/>
        <v>37</v>
      </c>
      <c r="BL126">
        <f t="shared" si="29"/>
        <v>44</v>
      </c>
      <c r="BM126">
        <f t="shared" si="29"/>
        <v>54</v>
      </c>
      <c r="BN126">
        <f t="shared" si="26"/>
        <v>41</v>
      </c>
      <c r="BO126">
        <f t="shared" si="26"/>
        <v>45</v>
      </c>
      <c r="BP126">
        <f t="shared" si="26"/>
        <v>35</v>
      </c>
      <c r="BQ126">
        <f t="shared" si="24"/>
        <v>40657</v>
      </c>
    </row>
    <row r="127" spans="1:69" customFormat="1" x14ac:dyDescent="0.25">
      <c r="A127" t="s">
        <v>2752</v>
      </c>
      <c r="B127" s="17">
        <f>exportall2_ampl!B126</f>
        <v>2.7160999999999999E-3</v>
      </c>
      <c r="C127" s="17">
        <f>exportall2_ampl!C126</f>
        <v>2.4104999999999999E-3</v>
      </c>
      <c r="D127" s="17">
        <f>exportall2_ampl!D126</f>
        <v>2.1968999999999999E-3</v>
      </c>
      <c r="E127" s="17">
        <f>exportall2_ampl!E126</f>
        <v>2.0569999999999998E-3</v>
      </c>
      <c r="F127" s="17">
        <f>exportall2_ampl!F126</f>
        <v>2.0097000000000001E-3</v>
      </c>
      <c r="G127" s="17">
        <f>exportall2_ampl!G126</f>
        <v>1.9816999999999999E-3</v>
      </c>
      <c r="H127" s="17">
        <f>exportall2_ampl!H126</f>
        <v>1.9506E-3</v>
      </c>
      <c r="I127" s="17">
        <f>exportall2_ampl!I126</f>
        <v>1.9078999999999999E-3</v>
      </c>
      <c r="J127" s="17">
        <f>exportall2_freq!B126</f>
        <v>234.68</v>
      </c>
      <c r="K127" s="17">
        <f>exportall2_freq!C126</f>
        <v>228.73</v>
      </c>
      <c r="L127" s="17">
        <f>exportall2_freq!D126</f>
        <v>12.054</v>
      </c>
      <c r="M127" s="17">
        <f>exportall2_freq!E126</f>
        <v>50.201000000000001</v>
      </c>
      <c r="N127" s="17">
        <f>exportall2_freq!F126</f>
        <v>233.61</v>
      </c>
      <c r="O127" s="17">
        <f>exportall2_freq!G126</f>
        <v>237.73</v>
      </c>
      <c r="P127" s="17">
        <f>exportall2_freq!H126</f>
        <v>200.81</v>
      </c>
      <c r="Q127" s="17">
        <f>exportall2_freq!I126</f>
        <v>237.88</v>
      </c>
      <c r="R127" s="17">
        <f t="shared" si="35"/>
        <v>2.7160999999999999E-3</v>
      </c>
      <c r="S127" s="17">
        <f t="shared" si="35"/>
        <v>2.4104999999999999E-3</v>
      </c>
      <c r="T127" s="17">
        <f t="shared" si="35"/>
        <v>2.1968999999999999E-3</v>
      </c>
      <c r="U127" s="17">
        <f t="shared" si="35"/>
        <v>2.0569999999999998E-3</v>
      </c>
      <c r="V127" s="17">
        <f t="shared" si="35"/>
        <v>2.0097000000000001E-3</v>
      </c>
      <c r="W127" s="17">
        <f t="shared" si="35"/>
        <v>1.9816999999999999E-3</v>
      </c>
      <c r="X127" s="17">
        <f t="shared" si="35"/>
        <v>1.9506E-3</v>
      </c>
      <c r="Y127" s="17">
        <f t="shared" si="35"/>
        <v>1.9078999999999999E-3</v>
      </c>
      <c r="Z127" s="17">
        <f t="shared" si="35"/>
        <v>234.68</v>
      </c>
      <c r="AA127" s="17">
        <f t="shared" si="35"/>
        <v>228.73</v>
      </c>
      <c r="AB127" s="17">
        <f t="shared" si="35"/>
        <v>12.054</v>
      </c>
      <c r="AC127" s="17">
        <f t="shared" si="34"/>
        <v>50.201000000000001</v>
      </c>
      <c r="AD127" s="17">
        <f t="shared" si="34"/>
        <v>233.61</v>
      </c>
      <c r="AE127" s="17">
        <f t="shared" si="34"/>
        <v>237.73</v>
      </c>
      <c r="AF127" s="17">
        <f t="shared" si="34"/>
        <v>200.81</v>
      </c>
      <c r="AG127" s="17">
        <f t="shared" si="34"/>
        <v>237.88</v>
      </c>
      <c r="AH127">
        <f>szenzoradatok!B128</f>
        <v>40.622599999999998</v>
      </c>
      <c r="AJ127" t="str">
        <f t="shared" si="23"/>
        <v>o125</v>
      </c>
      <c r="AK127">
        <f t="shared" ref="AK127:AL128" si="37">INT(RANK(B127,B$3:B$128,AK$1)/2)+1</f>
        <v>63</v>
      </c>
      <c r="AL127">
        <f t="shared" si="37"/>
        <v>63</v>
      </c>
      <c r="AM127">
        <f t="shared" si="36"/>
        <v>63</v>
      </c>
      <c r="AN127">
        <f t="shared" si="36"/>
        <v>64</v>
      </c>
      <c r="AO127">
        <f t="shared" si="36"/>
        <v>63</v>
      </c>
      <c r="AP127">
        <f t="shared" si="36"/>
        <v>63</v>
      </c>
      <c r="AQ127">
        <f t="shared" si="36"/>
        <v>63</v>
      </c>
      <c r="AR127">
        <f t="shared" si="36"/>
        <v>64</v>
      </c>
      <c r="AS127">
        <f t="shared" si="36"/>
        <v>20</v>
      </c>
      <c r="AT127">
        <f t="shared" si="36"/>
        <v>24</v>
      </c>
      <c r="AU127">
        <f t="shared" si="36"/>
        <v>64</v>
      </c>
      <c r="AV127">
        <f t="shared" si="32"/>
        <v>48</v>
      </c>
      <c r="AW127">
        <f t="shared" si="32"/>
        <v>19</v>
      </c>
      <c r="AX127">
        <f t="shared" si="32"/>
        <v>15</v>
      </c>
      <c r="AY127">
        <f t="shared" si="32"/>
        <v>34</v>
      </c>
      <c r="AZ127">
        <f t="shared" si="32"/>
        <v>15</v>
      </c>
      <c r="BA127">
        <f t="shared" si="30"/>
        <v>2</v>
      </c>
      <c r="BB127">
        <f t="shared" si="30"/>
        <v>2</v>
      </c>
      <c r="BC127">
        <f t="shared" si="30"/>
        <v>2</v>
      </c>
      <c r="BD127">
        <f t="shared" si="30"/>
        <v>1</v>
      </c>
      <c r="BE127">
        <f t="shared" si="30"/>
        <v>2</v>
      </c>
      <c r="BF127">
        <f t="shared" si="30"/>
        <v>2</v>
      </c>
      <c r="BG127">
        <f t="shared" si="30"/>
        <v>2</v>
      </c>
      <c r="BH127">
        <f t="shared" si="30"/>
        <v>1</v>
      </c>
      <c r="BI127">
        <f t="shared" si="29"/>
        <v>45</v>
      </c>
      <c r="BJ127">
        <f t="shared" si="29"/>
        <v>41</v>
      </c>
      <c r="BK127">
        <f t="shared" si="29"/>
        <v>1</v>
      </c>
      <c r="BL127">
        <f t="shared" si="29"/>
        <v>17</v>
      </c>
      <c r="BM127">
        <f t="shared" si="29"/>
        <v>46</v>
      </c>
      <c r="BN127">
        <f t="shared" si="26"/>
        <v>50</v>
      </c>
      <c r="BO127">
        <f t="shared" si="26"/>
        <v>31</v>
      </c>
      <c r="BP127">
        <f t="shared" si="26"/>
        <v>50</v>
      </c>
      <c r="BQ127">
        <f t="shared" si="24"/>
        <v>40622</v>
      </c>
    </row>
    <row r="128" spans="1:69" customFormat="1" x14ac:dyDescent="0.25">
      <c r="A128" t="s">
        <v>62</v>
      </c>
      <c r="B128" s="17">
        <f>exportall2_ampl!B127</f>
        <v>2.9137999999999998E-3</v>
      </c>
      <c r="C128" s="17">
        <f>exportall2_ampl!C127</f>
        <v>2.3533999999999998E-3</v>
      </c>
      <c r="D128" s="17">
        <f>exportall2_ampl!D127</f>
        <v>2.1115000000000001E-3</v>
      </c>
      <c r="E128" s="17">
        <f>exportall2_ampl!E127</f>
        <v>2.0728000000000001E-3</v>
      </c>
      <c r="F128" s="17">
        <f>exportall2_ampl!F127</f>
        <v>1.9502E-3</v>
      </c>
      <c r="G128" s="17">
        <f>exportall2_ampl!G127</f>
        <v>1.9498E-3</v>
      </c>
      <c r="H128" s="17">
        <f>exportall2_ampl!H127</f>
        <v>1.9388999999999999E-3</v>
      </c>
      <c r="I128" s="17">
        <f>exportall2_ampl!I127</f>
        <v>1.9143999999999999E-3</v>
      </c>
      <c r="J128" s="17">
        <f>exportall2_freq!B127</f>
        <v>190.28</v>
      </c>
      <c r="K128" s="17">
        <f>exportall2_freq!C127</f>
        <v>21.972999999999999</v>
      </c>
      <c r="L128" s="17">
        <f>exportall2_freq!D127</f>
        <v>199.74</v>
      </c>
      <c r="M128" s="17">
        <f>exportall2_freq!E127</f>
        <v>233.92</v>
      </c>
      <c r="N128" s="17">
        <f>exportall2_freq!F127</f>
        <v>190.12</v>
      </c>
      <c r="O128" s="17">
        <f>exportall2_freq!G127</f>
        <v>32.654000000000003</v>
      </c>
      <c r="P128" s="17">
        <f>exportall2_freq!H127</f>
        <v>232.85</v>
      </c>
      <c r="Q128" s="17">
        <f>exportall2_freq!I127</f>
        <v>25.024000000000001</v>
      </c>
      <c r="R128" s="17">
        <f t="shared" si="35"/>
        <v>2.9137999999999998E-3</v>
      </c>
      <c r="S128" s="17">
        <f t="shared" si="35"/>
        <v>2.3533999999999998E-3</v>
      </c>
      <c r="T128" s="17">
        <f t="shared" si="35"/>
        <v>2.1115000000000001E-3</v>
      </c>
      <c r="U128" s="17">
        <f t="shared" si="35"/>
        <v>2.0728000000000001E-3</v>
      </c>
      <c r="V128" s="17">
        <f t="shared" si="35"/>
        <v>1.9502E-3</v>
      </c>
      <c r="W128" s="17">
        <f t="shared" si="35"/>
        <v>1.9498E-3</v>
      </c>
      <c r="X128" s="17">
        <f t="shared" si="35"/>
        <v>1.9388999999999999E-3</v>
      </c>
      <c r="Y128" s="17">
        <f t="shared" si="35"/>
        <v>1.9143999999999999E-3</v>
      </c>
      <c r="Z128" s="17">
        <f t="shared" si="35"/>
        <v>190.28</v>
      </c>
      <c r="AA128" s="17">
        <f t="shared" si="35"/>
        <v>21.972999999999999</v>
      </c>
      <c r="AB128" s="17">
        <f t="shared" si="35"/>
        <v>199.74</v>
      </c>
      <c r="AC128" s="17">
        <f t="shared" si="34"/>
        <v>233.92</v>
      </c>
      <c r="AD128" s="17">
        <f t="shared" si="34"/>
        <v>190.12</v>
      </c>
      <c r="AE128" s="17">
        <f t="shared" si="34"/>
        <v>32.654000000000003</v>
      </c>
      <c r="AF128" s="17">
        <f t="shared" si="34"/>
        <v>232.85</v>
      </c>
      <c r="AG128" s="17">
        <f t="shared" si="34"/>
        <v>25.024000000000001</v>
      </c>
      <c r="AH128">
        <f>szenzoradatok!B129</f>
        <v>40.680799999999998</v>
      </c>
      <c r="AJ128" t="str">
        <f t="shared" si="23"/>
        <v>o126</v>
      </c>
      <c r="AK128">
        <f t="shared" si="37"/>
        <v>61</v>
      </c>
      <c r="AL128">
        <f t="shared" si="37"/>
        <v>64</v>
      </c>
      <c r="AM128">
        <f t="shared" si="36"/>
        <v>64</v>
      </c>
      <c r="AN128">
        <f t="shared" si="36"/>
        <v>63</v>
      </c>
      <c r="AO128">
        <f t="shared" si="36"/>
        <v>64</v>
      </c>
      <c r="AP128">
        <f t="shared" si="36"/>
        <v>64</v>
      </c>
      <c r="AQ128">
        <f t="shared" si="36"/>
        <v>64</v>
      </c>
      <c r="AR128">
        <f t="shared" si="36"/>
        <v>63</v>
      </c>
      <c r="AS128">
        <f t="shared" si="36"/>
        <v>35</v>
      </c>
      <c r="AT128">
        <f t="shared" si="36"/>
        <v>61</v>
      </c>
      <c r="AU128">
        <f t="shared" si="36"/>
        <v>28</v>
      </c>
      <c r="AV128">
        <f t="shared" si="32"/>
        <v>21</v>
      </c>
      <c r="AW128">
        <f t="shared" si="32"/>
        <v>35</v>
      </c>
      <c r="AX128">
        <f t="shared" si="32"/>
        <v>56</v>
      </c>
      <c r="AY128">
        <f t="shared" si="32"/>
        <v>19</v>
      </c>
      <c r="AZ128">
        <f t="shared" si="32"/>
        <v>59</v>
      </c>
      <c r="BA128">
        <f t="shared" si="30"/>
        <v>4</v>
      </c>
      <c r="BB128">
        <f t="shared" si="30"/>
        <v>1</v>
      </c>
      <c r="BC128">
        <f t="shared" si="30"/>
        <v>1</v>
      </c>
      <c r="BD128">
        <f t="shared" si="30"/>
        <v>2</v>
      </c>
      <c r="BE128">
        <f t="shared" si="30"/>
        <v>1</v>
      </c>
      <c r="BF128">
        <f t="shared" si="30"/>
        <v>1</v>
      </c>
      <c r="BG128">
        <f t="shared" si="30"/>
        <v>1</v>
      </c>
      <c r="BH128">
        <f t="shared" si="30"/>
        <v>2</v>
      </c>
      <c r="BI128">
        <f t="shared" si="29"/>
        <v>28</v>
      </c>
      <c r="BJ128">
        <f t="shared" si="29"/>
        <v>4</v>
      </c>
      <c r="BK128">
        <f t="shared" si="29"/>
        <v>37</v>
      </c>
      <c r="BL128">
        <f t="shared" si="29"/>
        <v>44</v>
      </c>
      <c r="BM128">
        <f t="shared" si="29"/>
        <v>30</v>
      </c>
      <c r="BN128">
        <f t="shared" si="26"/>
        <v>9</v>
      </c>
      <c r="BO128">
        <f t="shared" si="26"/>
        <v>46</v>
      </c>
      <c r="BP128">
        <f t="shared" si="26"/>
        <v>6</v>
      </c>
      <c r="BQ128">
        <f t="shared" si="24"/>
        <v>40680</v>
      </c>
    </row>
    <row r="129" spans="1:37" x14ac:dyDescent="0.25">
      <c r="AJ129"/>
    </row>
    <row r="131" spans="1:37" ht="18.75" x14ac:dyDescent="0.25">
      <c r="A131" s="19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x14ac:dyDescent="0.25">
      <c r="A132" s="20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ht="21" x14ac:dyDescent="0.25">
      <c r="A135" s="21" t="s">
        <v>181</v>
      </c>
      <c r="B135" s="22">
        <v>3136140</v>
      </c>
      <c r="C135" s="21" t="s">
        <v>182</v>
      </c>
      <c r="D135" s="22">
        <v>126</v>
      </c>
      <c r="E135" s="21" t="s">
        <v>183</v>
      </c>
      <c r="F135" s="22">
        <v>32</v>
      </c>
      <c r="G135" s="21" t="s">
        <v>184</v>
      </c>
      <c r="H135" s="22">
        <v>64</v>
      </c>
      <c r="I135" s="21" t="s">
        <v>185</v>
      </c>
      <c r="J135" s="22">
        <v>0</v>
      </c>
      <c r="K135" s="21" t="s">
        <v>186</v>
      </c>
      <c r="L135" s="22" t="s">
        <v>7969</v>
      </c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ht="19.5" thickBot="1" x14ac:dyDescent="0.3">
      <c r="A136" s="19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ht="15.75" thickBot="1" x14ac:dyDescent="0.3">
      <c r="A137" s="23" t="s">
        <v>188</v>
      </c>
      <c r="B137" s="23" t="s">
        <v>189</v>
      </c>
      <c r="C137" s="23" t="s">
        <v>190</v>
      </c>
      <c r="D137" s="23" t="s">
        <v>191</v>
      </c>
      <c r="E137" s="23" t="s">
        <v>192</v>
      </c>
      <c r="F137" s="23" t="s">
        <v>193</v>
      </c>
      <c r="G137" s="23" t="s">
        <v>194</v>
      </c>
      <c r="H137" s="23" t="s">
        <v>195</v>
      </c>
      <c r="I137" s="23" t="s">
        <v>196</v>
      </c>
      <c r="J137" s="23" t="s">
        <v>197</v>
      </c>
      <c r="K137" s="23" t="s">
        <v>198</v>
      </c>
      <c r="L137" s="23" t="s">
        <v>199</v>
      </c>
      <c r="M137" s="23" t="s">
        <v>200</v>
      </c>
      <c r="N137" s="23" t="s">
        <v>201</v>
      </c>
      <c r="O137" s="23" t="s">
        <v>202</v>
      </c>
      <c r="P137" s="23" t="s">
        <v>203</v>
      </c>
      <c r="Q137" s="23" t="s">
        <v>204</v>
      </c>
      <c r="R137" s="23" t="s">
        <v>7524</v>
      </c>
      <c r="S137" s="23" t="s">
        <v>7525</v>
      </c>
      <c r="T137" s="23" t="s">
        <v>7526</v>
      </c>
      <c r="U137" s="23" t="s">
        <v>7527</v>
      </c>
      <c r="V137" s="23" t="s">
        <v>7528</v>
      </c>
      <c r="W137" s="23" t="s">
        <v>7529</v>
      </c>
      <c r="X137" s="23" t="s">
        <v>7530</v>
      </c>
      <c r="Y137" s="23" t="s">
        <v>7531</v>
      </c>
      <c r="Z137" s="23" t="s">
        <v>7532</v>
      </c>
      <c r="AA137" s="23" t="s">
        <v>7533</v>
      </c>
      <c r="AB137" s="23" t="s">
        <v>7534</v>
      </c>
      <c r="AC137" s="23" t="s">
        <v>7535</v>
      </c>
      <c r="AD137" s="23" t="s">
        <v>7536</v>
      </c>
      <c r="AE137" s="23" t="s">
        <v>7537</v>
      </c>
      <c r="AF137" s="23" t="s">
        <v>7538</v>
      </c>
      <c r="AG137" s="23" t="s">
        <v>7539</v>
      </c>
      <c r="AH137" s="23" t="s">
        <v>7540</v>
      </c>
      <c r="AI137"/>
      <c r="AJ137"/>
      <c r="AK137"/>
    </row>
    <row r="138" spans="1:37" ht="15.75" thickBot="1" x14ac:dyDescent="0.3">
      <c r="A138" s="23" t="s">
        <v>206</v>
      </c>
      <c r="B138" s="24">
        <v>15</v>
      </c>
      <c r="C138" s="24">
        <v>14</v>
      </c>
      <c r="D138" s="24">
        <v>19</v>
      </c>
      <c r="E138" s="24">
        <v>18</v>
      </c>
      <c r="F138" s="24">
        <v>15</v>
      </c>
      <c r="G138" s="24">
        <v>14</v>
      </c>
      <c r="H138" s="24">
        <v>15</v>
      </c>
      <c r="I138" s="24">
        <v>16</v>
      </c>
      <c r="J138" s="24">
        <v>17</v>
      </c>
      <c r="K138" s="24">
        <v>26</v>
      </c>
      <c r="L138" s="24">
        <v>13</v>
      </c>
      <c r="M138" s="24">
        <v>11</v>
      </c>
      <c r="N138" s="24">
        <v>22</v>
      </c>
      <c r="O138" s="24">
        <v>6</v>
      </c>
      <c r="P138" s="24">
        <v>18</v>
      </c>
      <c r="Q138" s="24">
        <v>33</v>
      </c>
      <c r="R138" s="24">
        <v>50</v>
      </c>
      <c r="S138" s="24">
        <v>51</v>
      </c>
      <c r="T138" s="24">
        <v>46</v>
      </c>
      <c r="U138" s="24">
        <v>47</v>
      </c>
      <c r="V138" s="24">
        <v>50</v>
      </c>
      <c r="W138" s="24">
        <v>51</v>
      </c>
      <c r="X138" s="24">
        <v>50</v>
      </c>
      <c r="Y138" s="24">
        <v>49</v>
      </c>
      <c r="Z138" s="24">
        <v>48</v>
      </c>
      <c r="AA138" s="24">
        <v>39</v>
      </c>
      <c r="AB138" s="24">
        <v>52</v>
      </c>
      <c r="AC138" s="24">
        <v>54</v>
      </c>
      <c r="AD138" s="24">
        <v>43</v>
      </c>
      <c r="AE138" s="24">
        <v>59</v>
      </c>
      <c r="AF138" s="24">
        <v>47</v>
      </c>
      <c r="AG138" s="24">
        <v>32</v>
      </c>
      <c r="AH138" s="24">
        <v>41154</v>
      </c>
      <c r="AI138"/>
      <c r="AJ138"/>
      <c r="AK138"/>
    </row>
    <row r="139" spans="1:37" ht="15.75" thickBot="1" x14ac:dyDescent="0.3">
      <c r="A139" s="23" t="s">
        <v>13</v>
      </c>
      <c r="B139" s="24">
        <v>11</v>
      </c>
      <c r="C139" s="24">
        <v>13</v>
      </c>
      <c r="D139" s="24">
        <v>18</v>
      </c>
      <c r="E139" s="24">
        <v>16</v>
      </c>
      <c r="F139" s="24">
        <v>21</v>
      </c>
      <c r="G139" s="24">
        <v>19</v>
      </c>
      <c r="H139" s="24">
        <v>17</v>
      </c>
      <c r="I139" s="24">
        <v>16</v>
      </c>
      <c r="J139" s="24">
        <v>21</v>
      </c>
      <c r="K139" s="24">
        <v>13</v>
      </c>
      <c r="L139" s="24">
        <v>12</v>
      </c>
      <c r="M139" s="24">
        <v>5</v>
      </c>
      <c r="N139" s="24">
        <v>15</v>
      </c>
      <c r="O139" s="24">
        <v>5</v>
      </c>
      <c r="P139" s="24">
        <v>10</v>
      </c>
      <c r="Q139" s="24">
        <v>8</v>
      </c>
      <c r="R139" s="24">
        <v>54</v>
      </c>
      <c r="S139" s="24">
        <v>52</v>
      </c>
      <c r="T139" s="24">
        <v>47</v>
      </c>
      <c r="U139" s="24">
        <v>49</v>
      </c>
      <c r="V139" s="24">
        <v>44</v>
      </c>
      <c r="W139" s="24">
        <v>46</v>
      </c>
      <c r="X139" s="24">
        <v>48</v>
      </c>
      <c r="Y139" s="24">
        <v>49</v>
      </c>
      <c r="Z139" s="24">
        <v>44</v>
      </c>
      <c r="AA139" s="24">
        <v>52</v>
      </c>
      <c r="AB139" s="24">
        <v>53</v>
      </c>
      <c r="AC139" s="24">
        <v>60</v>
      </c>
      <c r="AD139" s="24">
        <v>50</v>
      </c>
      <c r="AE139" s="24">
        <v>60</v>
      </c>
      <c r="AF139" s="24">
        <v>55</v>
      </c>
      <c r="AG139" s="24">
        <v>57</v>
      </c>
      <c r="AH139" s="24">
        <v>41183</v>
      </c>
      <c r="AI139"/>
      <c r="AJ139"/>
      <c r="AK139"/>
    </row>
    <row r="140" spans="1:37" ht="15.75" thickBot="1" x14ac:dyDescent="0.3">
      <c r="A140" s="23" t="s">
        <v>207</v>
      </c>
      <c r="B140" s="24">
        <v>18</v>
      </c>
      <c r="C140" s="24">
        <v>19</v>
      </c>
      <c r="D140" s="24">
        <v>18</v>
      </c>
      <c r="E140" s="24">
        <v>17</v>
      </c>
      <c r="F140" s="24">
        <v>13</v>
      </c>
      <c r="G140" s="24">
        <v>15</v>
      </c>
      <c r="H140" s="24">
        <v>14</v>
      </c>
      <c r="I140" s="24">
        <v>12</v>
      </c>
      <c r="J140" s="24">
        <v>28</v>
      </c>
      <c r="K140" s="24">
        <v>8</v>
      </c>
      <c r="L140" s="24">
        <v>9</v>
      </c>
      <c r="M140" s="24">
        <v>5</v>
      </c>
      <c r="N140" s="24">
        <v>9</v>
      </c>
      <c r="O140" s="24">
        <v>7</v>
      </c>
      <c r="P140" s="24">
        <v>7</v>
      </c>
      <c r="Q140" s="24">
        <v>7</v>
      </c>
      <c r="R140" s="24">
        <v>47</v>
      </c>
      <c r="S140" s="24">
        <v>46</v>
      </c>
      <c r="T140" s="24">
        <v>47</v>
      </c>
      <c r="U140" s="24">
        <v>48</v>
      </c>
      <c r="V140" s="24">
        <v>52</v>
      </c>
      <c r="W140" s="24">
        <v>50</v>
      </c>
      <c r="X140" s="24">
        <v>51</v>
      </c>
      <c r="Y140" s="24">
        <v>53</v>
      </c>
      <c r="Z140" s="24">
        <v>37</v>
      </c>
      <c r="AA140" s="24">
        <v>57</v>
      </c>
      <c r="AB140" s="24">
        <v>56</v>
      </c>
      <c r="AC140" s="24">
        <v>60</v>
      </c>
      <c r="AD140" s="24">
        <v>55</v>
      </c>
      <c r="AE140" s="24">
        <v>58</v>
      </c>
      <c r="AF140" s="24">
        <v>58</v>
      </c>
      <c r="AG140" s="24">
        <v>58</v>
      </c>
      <c r="AH140" s="24">
        <v>41191</v>
      </c>
      <c r="AI140"/>
      <c r="AJ140"/>
      <c r="AK140"/>
    </row>
    <row r="141" spans="1:37" ht="15.75" thickBot="1" x14ac:dyDescent="0.3">
      <c r="A141" s="23" t="s">
        <v>208</v>
      </c>
      <c r="B141" s="24">
        <v>11</v>
      </c>
      <c r="C141" s="24">
        <v>16</v>
      </c>
      <c r="D141" s="24">
        <v>26</v>
      </c>
      <c r="E141" s="24">
        <v>26</v>
      </c>
      <c r="F141" s="24">
        <v>24</v>
      </c>
      <c r="G141" s="24">
        <v>25</v>
      </c>
      <c r="H141" s="24">
        <v>26</v>
      </c>
      <c r="I141" s="24">
        <v>24</v>
      </c>
      <c r="J141" s="24">
        <v>31</v>
      </c>
      <c r="K141" s="24">
        <v>9</v>
      </c>
      <c r="L141" s="24">
        <v>4</v>
      </c>
      <c r="M141" s="24">
        <v>27</v>
      </c>
      <c r="N141" s="24">
        <v>8</v>
      </c>
      <c r="O141" s="24">
        <v>30</v>
      </c>
      <c r="P141" s="24">
        <v>10</v>
      </c>
      <c r="Q141" s="24">
        <v>25</v>
      </c>
      <c r="R141" s="24">
        <v>54</v>
      </c>
      <c r="S141" s="24">
        <v>49</v>
      </c>
      <c r="T141" s="24">
        <v>39</v>
      </c>
      <c r="U141" s="24">
        <v>39</v>
      </c>
      <c r="V141" s="24">
        <v>41</v>
      </c>
      <c r="W141" s="24">
        <v>40</v>
      </c>
      <c r="X141" s="24">
        <v>39</v>
      </c>
      <c r="Y141" s="24">
        <v>41</v>
      </c>
      <c r="Z141" s="24">
        <v>34</v>
      </c>
      <c r="AA141" s="24">
        <v>56</v>
      </c>
      <c r="AB141" s="24">
        <v>61</v>
      </c>
      <c r="AC141" s="24">
        <v>38</v>
      </c>
      <c r="AD141" s="24">
        <v>57</v>
      </c>
      <c r="AE141" s="24">
        <v>34</v>
      </c>
      <c r="AF141" s="24">
        <v>55</v>
      </c>
      <c r="AG141" s="24">
        <v>40</v>
      </c>
      <c r="AH141" s="24">
        <v>41143</v>
      </c>
      <c r="AI141"/>
      <c r="AJ141"/>
      <c r="AK141"/>
    </row>
    <row r="142" spans="1:37" ht="15.75" thickBot="1" x14ac:dyDescent="0.3">
      <c r="A142" s="23" t="s">
        <v>209</v>
      </c>
      <c r="B142" s="24">
        <v>26</v>
      </c>
      <c r="C142" s="24">
        <v>27</v>
      </c>
      <c r="D142" s="24">
        <v>27</v>
      </c>
      <c r="E142" s="24">
        <v>27</v>
      </c>
      <c r="F142" s="24">
        <v>23</v>
      </c>
      <c r="G142" s="24">
        <v>23</v>
      </c>
      <c r="H142" s="24">
        <v>23</v>
      </c>
      <c r="I142" s="24">
        <v>21</v>
      </c>
      <c r="J142" s="24">
        <v>19</v>
      </c>
      <c r="K142" s="24">
        <v>36</v>
      </c>
      <c r="L142" s="24">
        <v>5</v>
      </c>
      <c r="M142" s="24">
        <v>6</v>
      </c>
      <c r="N142" s="24">
        <v>28</v>
      </c>
      <c r="O142" s="24">
        <v>9</v>
      </c>
      <c r="P142" s="24">
        <v>24</v>
      </c>
      <c r="Q142" s="24">
        <v>5</v>
      </c>
      <c r="R142" s="24">
        <v>39</v>
      </c>
      <c r="S142" s="24">
        <v>38</v>
      </c>
      <c r="T142" s="24">
        <v>38</v>
      </c>
      <c r="U142" s="24">
        <v>38</v>
      </c>
      <c r="V142" s="24">
        <v>42</v>
      </c>
      <c r="W142" s="24">
        <v>42</v>
      </c>
      <c r="X142" s="24">
        <v>42</v>
      </c>
      <c r="Y142" s="24">
        <v>44</v>
      </c>
      <c r="Z142" s="24">
        <v>46</v>
      </c>
      <c r="AA142" s="24">
        <v>29</v>
      </c>
      <c r="AB142" s="24">
        <v>60</v>
      </c>
      <c r="AC142" s="24">
        <v>59</v>
      </c>
      <c r="AD142" s="24">
        <v>36</v>
      </c>
      <c r="AE142" s="24">
        <v>56</v>
      </c>
      <c r="AF142" s="24">
        <v>41</v>
      </c>
      <c r="AG142" s="24">
        <v>60</v>
      </c>
      <c r="AH142" s="24">
        <v>41126</v>
      </c>
      <c r="AI142"/>
      <c r="AJ142"/>
      <c r="AK142"/>
    </row>
    <row r="143" spans="1:37" ht="15.75" thickBot="1" x14ac:dyDescent="0.3">
      <c r="A143" s="23" t="s">
        <v>210</v>
      </c>
      <c r="B143" s="24">
        <v>5</v>
      </c>
      <c r="C143" s="24">
        <v>11</v>
      </c>
      <c r="D143" s="24">
        <v>10</v>
      </c>
      <c r="E143" s="24">
        <v>10</v>
      </c>
      <c r="F143" s="24">
        <v>10</v>
      </c>
      <c r="G143" s="24">
        <v>11</v>
      </c>
      <c r="H143" s="24">
        <v>13</v>
      </c>
      <c r="I143" s="24">
        <v>13</v>
      </c>
      <c r="J143" s="24">
        <v>22</v>
      </c>
      <c r="K143" s="24">
        <v>15</v>
      </c>
      <c r="L143" s="24">
        <v>6</v>
      </c>
      <c r="M143" s="24">
        <v>10</v>
      </c>
      <c r="N143" s="24">
        <v>24</v>
      </c>
      <c r="O143" s="24">
        <v>17</v>
      </c>
      <c r="P143" s="24">
        <v>8</v>
      </c>
      <c r="Q143" s="24">
        <v>12</v>
      </c>
      <c r="R143" s="24">
        <v>60</v>
      </c>
      <c r="S143" s="24">
        <v>54</v>
      </c>
      <c r="T143" s="24">
        <v>55</v>
      </c>
      <c r="U143" s="24">
        <v>55</v>
      </c>
      <c r="V143" s="24">
        <v>55</v>
      </c>
      <c r="W143" s="24">
        <v>54</v>
      </c>
      <c r="X143" s="24">
        <v>52</v>
      </c>
      <c r="Y143" s="24">
        <v>52</v>
      </c>
      <c r="Z143" s="24">
        <v>43</v>
      </c>
      <c r="AA143" s="24">
        <v>50</v>
      </c>
      <c r="AB143" s="24">
        <v>59</v>
      </c>
      <c r="AC143" s="24">
        <v>55</v>
      </c>
      <c r="AD143" s="24">
        <v>41</v>
      </c>
      <c r="AE143" s="24">
        <v>47</v>
      </c>
      <c r="AF143" s="24">
        <v>57</v>
      </c>
      <c r="AG143" s="24">
        <v>53</v>
      </c>
      <c r="AH143" s="24">
        <v>41098</v>
      </c>
      <c r="AI143"/>
      <c r="AJ143"/>
      <c r="AK143"/>
    </row>
    <row r="144" spans="1:37" ht="15.75" thickBot="1" x14ac:dyDescent="0.3">
      <c r="A144" s="23" t="s">
        <v>211</v>
      </c>
      <c r="B144" s="24">
        <v>19</v>
      </c>
      <c r="C144" s="24">
        <v>17</v>
      </c>
      <c r="D144" s="24">
        <v>13</v>
      </c>
      <c r="E144" s="24">
        <v>16</v>
      </c>
      <c r="F144" s="24">
        <v>26</v>
      </c>
      <c r="G144" s="24">
        <v>24</v>
      </c>
      <c r="H144" s="24">
        <v>22</v>
      </c>
      <c r="I144" s="24">
        <v>22</v>
      </c>
      <c r="J144" s="24">
        <v>8</v>
      </c>
      <c r="K144" s="24">
        <v>4</v>
      </c>
      <c r="L144" s="24">
        <v>17</v>
      </c>
      <c r="M144" s="24">
        <v>8</v>
      </c>
      <c r="N144" s="24">
        <v>17</v>
      </c>
      <c r="O144" s="24">
        <v>34</v>
      </c>
      <c r="P144" s="24">
        <v>38</v>
      </c>
      <c r="Q144" s="24">
        <v>11</v>
      </c>
      <c r="R144" s="24">
        <v>46</v>
      </c>
      <c r="S144" s="24">
        <v>48</v>
      </c>
      <c r="T144" s="24">
        <v>52</v>
      </c>
      <c r="U144" s="24">
        <v>49</v>
      </c>
      <c r="V144" s="24">
        <v>39</v>
      </c>
      <c r="W144" s="24">
        <v>41</v>
      </c>
      <c r="X144" s="24">
        <v>43</v>
      </c>
      <c r="Y144" s="24">
        <v>43</v>
      </c>
      <c r="Z144" s="24">
        <v>57</v>
      </c>
      <c r="AA144" s="24">
        <v>61</v>
      </c>
      <c r="AB144" s="24">
        <v>48</v>
      </c>
      <c r="AC144" s="24">
        <v>57</v>
      </c>
      <c r="AD144" s="24">
        <v>48</v>
      </c>
      <c r="AE144" s="24">
        <v>31</v>
      </c>
      <c r="AF144" s="24">
        <v>27</v>
      </c>
      <c r="AG144" s="24">
        <v>54</v>
      </c>
      <c r="AH144" s="24">
        <v>40509</v>
      </c>
      <c r="AI144"/>
      <c r="AJ144"/>
      <c r="AK144"/>
    </row>
    <row r="145" spans="1:37" ht="15.75" thickBot="1" x14ac:dyDescent="0.3">
      <c r="A145" s="23" t="s">
        <v>212</v>
      </c>
      <c r="B145" s="24">
        <v>16</v>
      </c>
      <c r="C145" s="24">
        <v>15</v>
      </c>
      <c r="D145" s="24">
        <v>13</v>
      </c>
      <c r="E145" s="24">
        <v>15</v>
      </c>
      <c r="F145" s="24">
        <v>12</v>
      </c>
      <c r="G145" s="24">
        <v>11</v>
      </c>
      <c r="H145" s="24">
        <v>12</v>
      </c>
      <c r="I145" s="24">
        <v>18</v>
      </c>
      <c r="J145" s="24">
        <v>7</v>
      </c>
      <c r="K145" s="24">
        <v>8</v>
      </c>
      <c r="L145" s="24">
        <v>26</v>
      </c>
      <c r="M145" s="24">
        <v>19</v>
      </c>
      <c r="N145" s="24">
        <v>13</v>
      </c>
      <c r="O145" s="24">
        <v>12</v>
      </c>
      <c r="P145" s="24">
        <v>17</v>
      </c>
      <c r="Q145" s="24">
        <v>18</v>
      </c>
      <c r="R145" s="24">
        <v>49</v>
      </c>
      <c r="S145" s="24">
        <v>50</v>
      </c>
      <c r="T145" s="24">
        <v>52</v>
      </c>
      <c r="U145" s="24">
        <v>50</v>
      </c>
      <c r="V145" s="24">
        <v>53</v>
      </c>
      <c r="W145" s="24">
        <v>54</v>
      </c>
      <c r="X145" s="24">
        <v>53</v>
      </c>
      <c r="Y145" s="24">
        <v>47</v>
      </c>
      <c r="Z145" s="24">
        <v>58</v>
      </c>
      <c r="AA145" s="24">
        <v>57</v>
      </c>
      <c r="AB145" s="24">
        <v>39</v>
      </c>
      <c r="AC145" s="24">
        <v>46</v>
      </c>
      <c r="AD145" s="24">
        <v>52</v>
      </c>
      <c r="AE145" s="24">
        <v>52</v>
      </c>
      <c r="AF145" s="24">
        <v>48</v>
      </c>
      <c r="AG145" s="24">
        <v>47</v>
      </c>
      <c r="AH145" s="24">
        <v>40533</v>
      </c>
      <c r="AI145"/>
      <c r="AJ145"/>
      <c r="AK145"/>
    </row>
    <row r="146" spans="1:37" ht="15.75" thickBot="1" x14ac:dyDescent="0.3">
      <c r="A146" s="23" t="s">
        <v>213</v>
      </c>
      <c r="B146" s="24">
        <v>22</v>
      </c>
      <c r="C146" s="24">
        <v>19</v>
      </c>
      <c r="D146" s="24">
        <v>23</v>
      </c>
      <c r="E146" s="24">
        <v>24</v>
      </c>
      <c r="F146" s="24">
        <v>22</v>
      </c>
      <c r="G146" s="24">
        <v>22</v>
      </c>
      <c r="H146" s="24">
        <v>24</v>
      </c>
      <c r="I146" s="24">
        <v>22</v>
      </c>
      <c r="J146" s="24">
        <v>17</v>
      </c>
      <c r="K146" s="24">
        <v>5</v>
      </c>
      <c r="L146" s="24">
        <v>5</v>
      </c>
      <c r="M146" s="24">
        <v>26</v>
      </c>
      <c r="N146" s="24">
        <v>23</v>
      </c>
      <c r="O146" s="24">
        <v>10</v>
      </c>
      <c r="P146" s="24">
        <v>27</v>
      </c>
      <c r="Q146" s="24">
        <v>28</v>
      </c>
      <c r="R146" s="24">
        <v>43</v>
      </c>
      <c r="S146" s="24">
        <v>46</v>
      </c>
      <c r="T146" s="24">
        <v>42</v>
      </c>
      <c r="U146" s="24">
        <v>41</v>
      </c>
      <c r="V146" s="24">
        <v>43</v>
      </c>
      <c r="W146" s="24">
        <v>43</v>
      </c>
      <c r="X146" s="24">
        <v>41</v>
      </c>
      <c r="Y146" s="24">
        <v>43</v>
      </c>
      <c r="Z146" s="24">
        <v>48</v>
      </c>
      <c r="AA146" s="24">
        <v>60</v>
      </c>
      <c r="AB146" s="24">
        <v>60</v>
      </c>
      <c r="AC146" s="24">
        <v>39</v>
      </c>
      <c r="AD146" s="24">
        <v>42</v>
      </c>
      <c r="AE146" s="24">
        <v>55</v>
      </c>
      <c r="AF146" s="24">
        <v>38</v>
      </c>
      <c r="AG146" s="24">
        <v>37</v>
      </c>
      <c r="AH146" s="24">
        <v>40572</v>
      </c>
      <c r="AI146"/>
      <c r="AJ146"/>
      <c r="AK146"/>
    </row>
    <row r="147" spans="1:37" ht="15.75" thickBot="1" x14ac:dyDescent="0.3">
      <c r="A147" s="23" t="s">
        <v>214</v>
      </c>
      <c r="B147" s="24">
        <v>26</v>
      </c>
      <c r="C147" s="24">
        <v>24</v>
      </c>
      <c r="D147" s="24">
        <v>25</v>
      </c>
      <c r="E147" s="24">
        <v>22</v>
      </c>
      <c r="F147" s="24">
        <v>28</v>
      </c>
      <c r="G147" s="24">
        <v>27</v>
      </c>
      <c r="H147" s="24">
        <v>26</v>
      </c>
      <c r="I147" s="24">
        <v>27</v>
      </c>
      <c r="J147" s="24">
        <v>32</v>
      </c>
      <c r="K147" s="24">
        <v>14</v>
      </c>
      <c r="L147" s="24">
        <v>22</v>
      </c>
      <c r="M147" s="24">
        <v>4</v>
      </c>
      <c r="N147" s="24">
        <v>31</v>
      </c>
      <c r="O147" s="24">
        <v>20</v>
      </c>
      <c r="P147" s="24">
        <v>32</v>
      </c>
      <c r="Q147" s="24">
        <v>6</v>
      </c>
      <c r="R147" s="24">
        <v>39</v>
      </c>
      <c r="S147" s="24">
        <v>41</v>
      </c>
      <c r="T147" s="24">
        <v>40</v>
      </c>
      <c r="U147" s="24">
        <v>43</v>
      </c>
      <c r="V147" s="24">
        <v>37</v>
      </c>
      <c r="W147" s="24">
        <v>38</v>
      </c>
      <c r="X147" s="24">
        <v>39</v>
      </c>
      <c r="Y147" s="24">
        <v>38</v>
      </c>
      <c r="Z147" s="24">
        <v>33</v>
      </c>
      <c r="AA147" s="24">
        <v>51</v>
      </c>
      <c r="AB147" s="24">
        <v>43</v>
      </c>
      <c r="AC147" s="24">
        <v>61</v>
      </c>
      <c r="AD147" s="24">
        <v>34</v>
      </c>
      <c r="AE147" s="24">
        <v>45</v>
      </c>
      <c r="AF147" s="24">
        <v>33</v>
      </c>
      <c r="AG147" s="24">
        <v>59</v>
      </c>
      <c r="AH147" s="24">
        <v>40557</v>
      </c>
      <c r="AI147"/>
      <c r="AJ147"/>
      <c r="AK147"/>
    </row>
    <row r="148" spans="1:37" ht="15.75" thickBot="1" x14ac:dyDescent="0.3">
      <c r="A148" s="23" t="s">
        <v>215</v>
      </c>
      <c r="B148" s="24">
        <v>23</v>
      </c>
      <c r="C148" s="24">
        <v>25</v>
      </c>
      <c r="D148" s="24">
        <v>22</v>
      </c>
      <c r="E148" s="24">
        <v>18</v>
      </c>
      <c r="F148" s="24">
        <v>16</v>
      </c>
      <c r="G148" s="24">
        <v>14</v>
      </c>
      <c r="H148" s="24">
        <v>14</v>
      </c>
      <c r="I148" s="24">
        <v>13</v>
      </c>
      <c r="J148" s="24">
        <v>16</v>
      </c>
      <c r="K148" s="24">
        <v>5</v>
      </c>
      <c r="L148" s="24">
        <v>18</v>
      </c>
      <c r="M148" s="24">
        <v>20</v>
      </c>
      <c r="N148" s="24">
        <v>4</v>
      </c>
      <c r="O148" s="24">
        <v>11</v>
      </c>
      <c r="P148" s="24">
        <v>4</v>
      </c>
      <c r="Q148" s="24">
        <v>9</v>
      </c>
      <c r="R148" s="24">
        <v>42</v>
      </c>
      <c r="S148" s="24">
        <v>40</v>
      </c>
      <c r="T148" s="24">
        <v>43</v>
      </c>
      <c r="U148" s="24">
        <v>47</v>
      </c>
      <c r="V148" s="24">
        <v>49</v>
      </c>
      <c r="W148" s="24">
        <v>51</v>
      </c>
      <c r="X148" s="24">
        <v>51</v>
      </c>
      <c r="Y148" s="24">
        <v>52</v>
      </c>
      <c r="Z148" s="24">
        <v>49</v>
      </c>
      <c r="AA148" s="24">
        <v>60</v>
      </c>
      <c r="AB148" s="24">
        <v>47</v>
      </c>
      <c r="AC148" s="24">
        <v>45</v>
      </c>
      <c r="AD148" s="24">
        <v>61</v>
      </c>
      <c r="AE148" s="24">
        <v>54</v>
      </c>
      <c r="AF148" s="24">
        <v>61</v>
      </c>
      <c r="AG148" s="24">
        <v>56</v>
      </c>
      <c r="AH148" s="24">
        <v>40539</v>
      </c>
      <c r="AI148"/>
      <c r="AJ148"/>
      <c r="AK148"/>
    </row>
    <row r="149" spans="1:37" ht="15.75" thickBot="1" x14ac:dyDescent="0.3">
      <c r="A149" s="23" t="s">
        <v>216</v>
      </c>
      <c r="B149" s="24">
        <v>21</v>
      </c>
      <c r="C149" s="24">
        <v>15</v>
      </c>
      <c r="D149" s="24">
        <v>17</v>
      </c>
      <c r="E149" s="24">
        <v>19</v>
      </c>
      <c r="F149" s="24">
        <v>17</v>
      </c>
      <c r="G149" s="24">
        <v>17</v>
      </c>
      <c r="H149" s="24">
        <v>20</v>
      </c>
      <c r="I149" s="24">
        <v>20</v>
      </c>
      <c r="J149" s="24">
        <v>21</v>
      </c>
      <c r="K149" s="24">
        <v>22</v>
      </c>
      <c r="L149" s="24">
        <v>21</v>
      </c>
      <c r="M149" s="24">
        <v>7</v>
      </c>
      <c r="N149" s="24">
        <v>16</v>
      </c>
      <c r="O149" s="24">
        <v>10</v>
      </c>
      <c r="P149" s="24">
        <v>27</v>
      </c>
      <c r="Q149" s="24">
        <v>20</v>
      </c>
      <c r="R149" s="24">
        <v>44</v>
      </c>
      <c r="S149" s="24">
        <v>50</v>
      </c>
      <c r="T149" s="24">
        <v>48</v>
      </c>
      <c r="U149" s="24">
        <v>46</v>
      </c>
      <c r="V149" s="24">
        <v>48</v>
      </c>
      <c r="W149" s="24">
        <v>48</v>
      </c>
      <c r="X149" s="24">
        <v>45</v>
      </c>
      <c r="Y149" s="24">
        <v>45</v>
      </c>
      <c r="Z149" s="24">
        <v>44</v>
      </c>
      <c r="AA149" s="24">
        <v>43</v>
      </c>
      <c r="AB149" s="24">
        <v>44</v>
      </c>
      <c r="AC149" s="24">
        <v>58</v>
      </c>
      <c r="AD149" s="24">
        <v>49</v>
      </c>
      <c r="AE149" s="24">
        <v>55</v>
      </c>
      <c r="AF149" s="24">
        <v>38</v>
      </c>
      <c r="AG149" s="24">
        <v>45</v>
      </c>
      <c r="AH149" s="24">
        <v>40523</v>
      </c>
      <c r="AI149"/>
      <c r="AJ149"/>
      <c r="AK149"/>
    </row>
    <row r="150" spans="1:37" ht="15.75" thickBot="1" x14ac:dyDescent="0.3">
      <c r="A150" s="23" t="s">
        <v>217</v>
      </c>
      <c r="B150" s="24">
        <v>24</v>
      </c>
      <c r="C150" s="24">
        <v>25</v>
      </c>
      <c r="D150" s="24">
        <v>22</v>
      </c>
      <c r="E150" s="24">
        <v>20</v>
      </c>
      <c r="F150" s="24">
        <v>18</v>
      </c>
      <c r="G150" s="24">
        <v>24</v>
      </c>
      <c r="H150" s="24">
        <v>24</v>
      </c>
      <c r="I150" s="24">
        <v>25</v>
      </c>
      <c r="J150" s="24">
        <v>5</v>
      </c>
      <c r="K150" s="24">
        <v>27</v>
      </c>
      <c r="L150" s="24">
        <v>4</v>
      </c>
      <c r="M150" s="24">
        <v>30</v>
      </c>
      <c r="N150" s="24">
        <v>7</v>
      </c>
      <c r="O150" s="24">
        <v>21</v>
      </c>
      <c r="P150" s="24">
        <v>22</v>
      </c>
      <c r="Q150" s="24">
        <v>4</v>
      </c>
      <c r="R150" s="24">
        <v>41</v>
      </c>
      <c r="S150" s="24">
        <v>40</v>
      </c>
      <c r="T150" s="24">
        <v>43</v>
      </c>
      <c r="U150" s="24">
        <v>45</v>
      </c>
      <c r="V150" s="24">
        <v>47</v>
      </c>
      <c r="W150" s="24">
        <v>41</v>
      </c>
      <c r="X150" s="24">
        <v>41</v>
      </c>
      <c r="Y150" s="24">
        <v>40</v>
      </c>
      <c r="Z150" s="24">
        <v>60</v>
      </c>
      <c r="AA150" s="24">
        <v>38</v>
      </c>
      <c r="AB150" s="24">
        <v>61</v>
      </c>
      <c r="AC150" s="24">
        <v>35</v>
      </c>
      <c r="AD150" s="24">
        <v>58</v>
      </c>
      <c r="AE150" s="24">
        <v>44</v>
      </c>
      <c r="AF150" s="24">
        <v>42</v>
      </c>
      <c r="AG150" s="24">
        <v>61</v>
      </c>
      <c r="AH150" s="24">
        <v>40054</v>
      </c>
      <c r="AI150"/>
      <c r="AJ150"/>
      <c r="AK150"/>
    </row>
    <row r="151" spans="1:37" ht="15.75" thickBot="1" x14ac:dyDescent="0.3">
      <c r="A151" s="23" t="s">
        <v>218</v>
      </c>
      <c r="B151" s="24">
        <v>28</v>
      </c>
      <c r="C151" s="24">
        <v>28</v>
      </c>
      <c r="D151" s="24">
        <v>29</v>
      </c>
      <c r="E151" s="24">
        <v>28</v>
      </c>
      <c r="F151" s="24">
        <v>27</v>
      </c>
      <c r="G151" s="24">
        <v>27</v>
      </c>
      <c r="H151" s="24">
        <v>27</v>
      </c>
      <c r="I151" s="24">
        <v>26</v>
      </c>
      <c r="J151" s="24">
        <v>1</v>
      </c>
      <c r="K151" s="24">
        <v>3</v>
      </c>
      <c r="L151" s="24">
        <v>3</v>
      </c>
      <c r="M151" s="24">
        <v>4</v>
      </c>
      <c r="N151" s="24">
        <v>8</v>
      </c>
      <c r="O151" s="24">
        <v>28</v>
      </c>
      <c r="P151" s="24">
        <v>29</v>
      </c>
      <c r="Q151" s="24">
        <v>8</v>
      </c>
      <c r="R151" s="24">
        <v>37</v>
      </c>
      <c r="S151" s="24">
        <v>37</v>
      </c>
      <c r="T151" s="24">
        <v>36</v>
      </c>
      <c r="U151" s="24">
        <v>37</v>
      </c>
      <c r="V151" s="24">
        <v>38</v>
      </c>
      <c r="W151" s="24">
        <v>38</v>
      </c>
      <c r="X151" s="24">
        <v>38</v>
      </c>
      <c r="Y151" s="24">
        <v>39</v>
      </c>
      <c r="Z151" s="24">
        <v>64</v>
      </c>
      <c r="AA151" s="24">
        <v>62</v>
      </c>
      <c r="AB151" s="24">
        <v>62</v>
      </c>
      <c r="AC151" s="24">
        <v>61</v>
      </c>
      <c r="AD151" s="24">
        <v>57</v>
      </c>
      <c r="AE151" s="24">
        <v>37</v>
      </c>
      <c r="AF151" s="24">
        <v>36</v>
      </c>
      <c r="AG151" s="24">
        <v>57</v>
      </c>
      <c r="AH151" s="24">
        <v>40097</v>
      </c>
      <c r="AI151"/>
      <c r="AJ151"/>
      <c r="AK151"/>
    </row>
    <row r="152" spans="1:37" ht="15.75" thickBot="1" x14ac:dyDescent="0.3">
      <c r="A152" s="23" t="s">
        <v>219</v>
      </c>
      <c r="B152" s="24">
        <v>24</v>
      </c>
      <c r="C152" s="24">
        <v>23</v>
      </c>
      <c r="D152" s="24">
        <v>23</v>
      </c>
      <c r="E152" s="24">
        <v>27</v>
      </c>
      <c r="F152" s="24">
        <v>26</v>
      </c>
      <c r="G152" s="24">
        <v>28</v>
      </c>
      <c r="H152" s="24">
        <v>29</v>
      </c>
      <c r="I152" s="24">
        <v>28</v>
      </c>
      <c r="J152" s="24">
        <v>16</v>
      </c>
      <c r="K152" s="24">
        <v>25</v>
      </c>
      <c r="L152" s="24">
        <v>3</v>
      </c>
      <c r="M152" s="24">
        <v>9</v>
      </c>
      <c r="N152" s="24">
        <v>4</v>
      </c>
      <c r="O152" s="24">
        <v>4</v>
      </c>
      <c r="P152" s="24">
        <v>5</v>
      </c>
      <c r="Q152" s="24">
        <v>3</v>
      </c>
      <c r="R152" s="24">
        <v>41</v>
      </c>
      <c r="S152" s="24">
        <v>42</v>
      </c>
      <c r="T152" s="24">
        <v>42</v>
      </c>
      <c r="U152" s="24">
        <v>38</v>
      </c>
      <c r="V152" s="24">
        <v>39</v>
      </c>
      <c r="W152" s="24">
        <v>37</v>
      </c>
      <c r="X152" s="24">
        <v>36</v>
      </c>
      <c r="Y152" s="24">
        <v>37</v>
      </c>
      <c r="Z152" s="24">
        <v>49</v>
      </c>
      <c r="AA152" s="24">
        <v>40</v>
      </c>
      <c r="AB152" s="24">
        <v>62</v>
      </c>
      <c r="AC152" s="24">
        <v>56</v>
      </c>
      <c r="AD152" s="24">
        <v>61</v>
      </c>
      <c r="AE152" s="24">
        <v>61</v>
      </c>
      <c r="AF152" s="24">
        <v>60</v>
      </c>
      <c r="AG152" s="24">
        <v>62</v>
      </c>
      <c r="AH152" s="24">
        <v>40091</v>
      </c>
      <c r="AI152"/>
      <c r="AJ152"/>
      <c r="AK152"/>
    </row>
    <row r="153" spans="1:37" ht="15.75" thickBot="1" x14ac:dyDescent="0.3">
      <c r="A153" s="23" t="s">
        <v>220</v>
      </c>
      <c r="B153" s="24">
        <v>19</v>
      </c>
      <c r="C153" s="24">
        <v>22</v>
      </c>
      <c r="D153" s="24">
        <v>20</v>
      </c>
      <c r="E153" s="24">
        <v>21</v>
      </c>
      <c r="F153" s="24">
        <v>22</v>
      </c>
      <c r="G153" s="24">
        <v>21</v>
      </c>
      <c r="H153" s="24">
        <v>20</v>
      </c>
      <c r="I153" s="24">
        <v>19</v>
      </c>
      <c r="J153" s="24">
        <v>4</v>
      </c>
      <c r="K153" s="24">
        <v>7</v>
      </c>
      <c r="L153" s="24">
        <v>17</v>
      </c>
      <c r="M153" s="24">
        <v>6</v>
      </c>
      <c r="N153" s="24">
        <v>6</v>
      </c>
      <c r="O153" s="24">
        <v>14</v>
      </c>
      <c r="P153" s="24">
        <v>30</v>
      </c>
      <c r="Q153" s="24">
        <v>9</v>
      </c>
      <c r="R153" s="24">
        <v>46</v>
      </c>
      <c r="S153" s="24">
        <v>43</v>
      </c>
      <c r="T153" s="24">
        <v>45</v>
      </c>
      <c r="U153" s="24">
        <v>44</v>
      </c>
      <c r="V153" s="24">
        <v>43</v>
      </c>
      <c r="W153" s="24">
        <v>44</v>
      </c>
      <c r="X153" s="24">
        <v>45</v>
      </c>
      <c r="Y153" s="24">
        <v>46</v>
      </c>
      <c r="Z153" s="24">
        <v>61</v>
      </c>
      <c r="AA153" s="24">
        <v>58</v>
      </c>
      <c r="AB153" s="24">
        <v>48</v>
      </c>
      <c r="AC153" s="24">
        <v>59</v>
      </c>
      <c r="AD153" s="24">
        <v>59</v>
      </c>
      <c r="AE153" s="24">
        <v>51</v>
      </c>
      <c r="AF153" s="24">
        <v>35</v>
      </c>
      <c r="AG153" s="24">
        <v>56</v>
      </c>
      <c r="AH153" s="24">
        <v>40054</v>
      </c>
      <c r="AI153"/>
      <c r="AJ153"/>
      <c r="AK153"/>
    </row>
    <row r="154" spans="1:37" ht="15.75" thickBot="1" x14ac:dyDescent="0.3">
      <c r="A154" s="23" t="s">
        <v>221</v>
      </c>
      <c r="B154" s="24">
        <v>13</v>
      </c>
      <c r="C154" s="24">
        <v>12</v>
      </c>
      <c r="D154" s="24">
        <v>14</v>
      </c>
      <c r="E154" s="24">
        <v>13</v>
      </c>
      <c r="F154" s="24">
        <v>19</v>
      </c>
      <c r="G154" s="24">
        <v>18</v>
      </c>
      <c r="H154" s="24">
        <v>16</v>
      </c>
      <c r="I154" s="24">
        <v>17</v>
      </c>
      <c r="J154" s="24">
        <v>5</v>
      </c>
      <c r="K154" s="24">
        <v>4</v>
      </c>
      <c r="L154" s="24">
        <v>12</v>
      </c>
      <c r="M154" s="24">
        <v>23</v>
      </c>
      <c r="N154" s="24">
        <v>3</v>
      </c>
      <c r="O154" s="24">
        <v>27</v>
      </c>
      <c r="P154" s="24">
        <v>3</v>
      </c>
      <c r="Q154" s="24">
        <v>24</v>
      </c>
      <c r="R154" s="24">
        <v>52</v>
      </c>
      <c r="S154" s="24">
        <v>53</v>
      </c>
      <c r="T154" s="24">
        <v>51</v>
      </c>
      <c r="U154" s="24">
        <v>52</v>
      </c>
      <c r="V154" s="24">
        <v>46</v>
      </c>
      <c r="W154" s="24">
        <v>47</v>
      </c>
      <c r="X154" s="24">
        <v>49</v>
      </c>
      <c r="Y154" s="24">
        <v>48</v>
      </c>
      <c r="Z154" s="24">
        <v>60</v>
      </c>
      <c r="AA154" s="24">
        <v>61</v>
      </c>
      <c r="AB154" s="24">
        <v>53</v>
      </c>
      <c r="AC154" s="24">
        <v>42</v>
      </c>
      <c r="AD154" s="24">
        <v>62</v>
      </c>
      <c r="AE154" s="24">
        <v>38</v>
      </c>
      <c r="AF154" s="24">
        <v>62</v>
      </c>
      <c r="AG154" s="24">
        <v>41</v>
      </c>
      <c r="AH154" s="24">
        <v>40046</v>
      </c>
      <c r="AI154"/>
      <c r="AJ154"/>
      <c r="AK154"/>
    </row>
    <row r="155" spans="1:37" ht="15.75" thickBot="1" x14ac:dyDescent="0.3">
      <c r="A155" s="23" t="s">
        <v>222</v>
      </c>
      <c r="B155" s="24">
        <v>20</v>
      </c>
      <c r="C155" s="24">
        <v>20</v>
      </c>
      <c r="D155" s="24">
        <v>16</v>
      </c>
      <c r="E155" s="24">
        <v>19</v>
      </c>
      <c r="F155" s="24">
        <v>18</v>
      </c>
      <c r="G155" s="24">
        <v>18</v>
      </c>
      <c r="H155" s="24">
        <v>18</v>
      </c>
      <c r="I155" s="24">
        <v>19</v>
      </c>
      <c r="J155" s="24">
        <v>3</v>
      </c>
      <c r="K155" s="24">
        <v>21</v>
      </c>
      <c r="L155" s="24">
        <v>15</v>
      </c>
      <c r="M155" s="24">
        <v>3</v>
      </c>
      <c r="N155" s="24">
        <v>25</v>
      </c>
      <c r="O155" s="24">
        <v>5</v>
      </c>
      <c r="P155" s="24">
        <v>9</v>
      </c>
      <c r="Q155" s="24">
        <v>10</v>
      </c>
      <c r="R155" s="24">
        <v>45</v>
      </c>
      <c r="S155" s="24">
        <v>45</v>
      </c>
      <c r="T155" s="24">
        <v>49</v>
      </c>
      <c r="U155" s="24">
        <v>46</v>
      </c>
      <c r="V155" s="24">
        <v>47</v>
      </c>
      <c r="W155" s="24">
        <v>47</v>
      </c>
      <c r="X155" s="24">
        <v>47</v>
      </c>
      <c r="Y155" s="24">
        <v>46</v>
      </c>
      <c r="Z155" s="24">
        <v>62</v>
      </c>
      <c r="AA155" s="24">
        <v>44</v>
      </c>
      <c r="AB155" s="24">
        <v>50</v>
      </c>
      <c r="AC155" s="24">
        <v>62</v>
      </c>
      <c r="AD155" s="24">
        <v>40</v>
      </c>
      <c r="AE155" s="24">
        <v>60</v>
      </c>
      <c r="AF155" s="24">
        <v>56</v>
      </c>
      <c r="AG155" s="24">
        <v>55</v>
      </c>
      <c r="AH155" s="24">
        <v>40040</v>
      </c>
      <c r="AI155"/>
      <c r="AJ155"/>
      <c r="AK155"/>
    </row>
    <row r="156" spans="1:37" ht="15.75" thickBot="1" x14ac:dyDescent="0.3">
      <c r="A156" s="23" t="s">
        <v>223</v>
      </c>
      <c r="B156" s="24">
        <v>28</v>
      </c>
      <c r="C156" s="24">
        <v>27</v>
      </c>
      <c r="D156" s="24">
        <v>26</v>
      </c>
      <c r="E156" s="24">
        <v>26</v>
      </c>
      <c r="F156" s="24">
        <v>27</v>
      </c>
      <c r="G156" s="24">
        <v>25</v>
      </c>
      <c r="H156" s="24">
        <v>25</v>
      </c>
      <c r="I156" s="24">
        <v>24</v>
      </c>
      <c r="J156" s="24">
        <v>3</v>
      </c>
      <c r="K156" s="24">
        <v>2</v>
      </c>
      <c r="L156" s="24">
        <v>1</v>
      </c>
      <c r="M156" s="24">
        <v>1</v>
      </c>
      <c r="N156" s="24">
        <v>1</v>
      </c>
      <c r="O156" s="24">
        <v>2</v>
      </c>
      <c r="P156" s="24">
        <v>16</v>
      </c>
      <c r="Q156" s="24">
        <v>2</v>
      </c>
      <c r="R156" s="24">
        <v>37</v>
      </c>
      <c r="S156" s="24">
        <v>38</v>
      </c>
      <c r="T156" s="24">
        <v>39</v>
      </c>
      <c r="U156" s="24">
        <v>39</v>
      </c>
      <c r="V156" s="24">
        <v>38</v>
      </c>
      <c r="W156" s="24">
        <v>40</v>
      </c>
      <c r="X156" s="24">
        <v>40</v>
      </c>
      <c r="Y156" s="24">
        <v>41</v>
      </c>
      <c r="Z156" s="24">
        <v>62</v>
      </c>
      <c r="AA156" s="24">
        <v>63</v>
      </c>
      <c r="AB156" s="24">
        <v>64</v>
      </c>
      <c r="AC156" s="24">
        <v>64</v>
      </c>
      <c r="AD156" s="24">
        <v>64</v>
      </c>
      <c r="AE156" s="24">
        <v>63</v>
      </c>
      <c r="AF156" s="24">
        <v>49</v>
      </c>
      <c r="AG156" s="24">
        <v>63</v>
      </c>
      <c r="AH156" s="24">
        <v>39578</v>
      </c>
      <c r="AI156"/>
      <c r="AJ156"/>
      <c r="AK156"/>
    </row>
    <row r="157" spans="1:37" ht="15.75" thickBot="1" x14ac:dyDescent="0.3">
      <c r="A157" s="23" t="s">
        <v>224</v>
      </c>
      <c r="B157" s="24">
        <v>27</v>
      </c>
      <c r="C157" s="24">
        <v>26</v>
      </c>
      <c r="D157" s="24">
        <v>24</v>
      </c>
      <c r="E157" s="24">
        <v>23</v>
      </c>
      <c r="F157" s="24">
        <v>20</v>
      </c>
      <c r="G157" s="24">
        <v>17</v>
      </c>
      <c r="H157" s="24">
        <v>15</v>
      </c>
      <c r="I157" s="24">
        <v>14</v>
      </c>
      <c r="J157" s="24">
        <v>2</v>
      </c>
      <c r="K157" s="24">
        <v>3</v>
      </c>
      <c r="L157" s="24">
        <v>24</v>
      </c>
      <c r="M157" s="24">
        <v>17</v>
      </c>
      <c r="N157" s="24">
        <v>25</v>
      </c>
      <c r="O157" s="24">
        <v>4</v>
      </c>
      <c r="P157" s="24">
        <v>14</v>
      </c>
      <c r="Q157" s="24">
        <v>26</v>
      </c>
      <c r="R157" s="24">
        <v>38</v>
      </c>
      <c r="S157" s="24">
        <v>39</v>
      </c>
      <c r="T157" s="24">
        <v>41</v>
      </c>
      <c r="U157" s="24">
        <v>42</v>
      </c>
      <c r="V157" s="24">
        <v>45</v>
      </c>
      <c r="W157" s="24">
        <v>48</v>
      </c>
      <c r="X157" s="24">
        <v>50</v>
      </c>
      <c r="Y157" s="24">
        <v>51</v>
      </c>
      <c r="Z157" s="24">
        <v>63</v>
      </c>
      <c r="AA157" s="24">
        <v>62</v>
      </c>
      <c r="AB157" s="24">
        <v>41</v>
      </c>
      <c r="AC157" s="24">
        <v>48</v>
      </c>
      <c r="AD157" s="24">
        <v>40</v>
      </c>
      <c r="AE157" s="24">
        <v>61</v>
      </c>
      <c r="AF157" s="24">
        <v>51</v>
      </c>
      <c r="AG157" s="24">
        <v>39</v>
      </c>
      <c r="AH157" s="24">
        <v>39565</v>
      </c>
      <c r="AI157"/>
      <c r="AJ157"/>
      <c r="AK157"/>
    </row>
    <row r="158" spans="1:37" ht="15.75" thickBot="1" x14ac:dyDescent="0.3">
      <c r="A158" s="23" t="s">
        <v>225</v>
      </c>
      <c r="B158" s="24">
        <v>29</v>
      </c>
      <c r="C158" s="24">
        <v>29</v>
      </c>
      <c r="D158" s="24">
        <v>28</v>
      </c>
      <c r="E158" s="24">
        <v>29</v>
      </c>
      <c r="F158" s="24">
        <v>29</v>
      </c>
      <c r="G158" s="24">
        <v>29</v>
      </c>
      <c r="H158" s="24">
        <v>28</v>
      </c>
      <c r="I158" s="24">
        <v>29</v>
      </c>
      <c r="J158" s="24">
        <v>33</v>
      </c>
      <c r="K158" s="24">
        <v>27</v>
      </c>
      <c r="L158" s="24">
        <v>2</v>
      </c>
      <c r="M158" s="24">
        <v>32</v>
      </c>
      <c r="N158" s="24">
        <v>2</v>
      </c>
      <c r="O158" s="24">
        <v>3</v>
      </c>
      <c r="P158" s="24">
        <v>2</v>
      </c>
      <c r="Q158" s="24">
        <v>1</v>
      </c>
      <c r="R158" s="24">
        <v>36</v>
      </c>
      <c r="S158" s="24">
        <v>36</v>
      </c>
      <c r="T158" s="24">
        <v>37</v>
      </c>
      <c r="U158" s="24">
        <v>36</v>
      </c>
      <c r="V158" s="24">
        <v>36</v>
      </c>
      <c r="W158" s="24">
        <v>36</v>
      </c>
      <c r="X158" s="24">
        <v>37</v>
      </c>
      <c r="Y158" s="24">
        <v>36</v>
      </c>
      <c r="Z158" s="24">
        <v>32</v>
      </c>
      <c r="AA158" s="24">
        <v>38</v>
      </c>
      <c r="AB158" s="24">
        <v>63</v>
      </c>
      <c r="AC158" s="24">
        <v>33</v>
      </c>
      <c r="AD158" s="24">
        <v>63</v>
      </c>
      <c r="AE158" s="24">
        <v>62</v>
      </c>
      <c r="AF158" s="24">
        <v>63</v>
      </c>
      <c r="AG158" s="24">
        <v>64</v>
      </c>
      <c r="AH158" s="24">
        <v>39611</v>
      </c>
      <c r="AI158"/>
      <c r="AJ158"/>
      <c r="AK158"/>
    </row>
    <row r="159" spans="1:37" ht="15.75" thickBot="1" x14ac:dyDescent="0.3">
      <c r="A159" s="23" t="s">
        <v>226</v>
      </c>
      <c r="B159" s="24">
        <v>27</v>
      </c>
      <c r="C159" s="24">
        <v>28</v>
      </c>
      <c r="D159" s="24">
        <v>28</v>
      </c>
      <c r="E159" s="24">
        <v>28</v>
      </c>
      <c r="F159" s="24">
        <v>28</v>
      </c>
      <c r="G159" s="24">
        <v>28</v>
      </c>
      <c r="H159" s="24">
        <v>28</v>
      </c>
      <c r="I159" s="24">
        <v>28</v>
      </c>
      <c r="J159" s="24">
        <v>19</v>
      </c>
      <c r="K159" s="24">
        <v>1</v>
      </c>
      <c r="L159" s="24">
        <v>2</v>
      </c>
      <c r="M159" s="24">
        <v>2</v>
      </c>
      <c r="N159" s="24">
        <v>28</v>
      </c>
      <c r="O159" s="24">
        <v>1</v>
      </c>
      <c r="P159" s="24">
        <v>4</v>
      </c>
      <c r="Q159" s="24">
        <v>5</v>
      </c>
      <c r="R159" s="24">
        <v>38</v>
      </c>
      <c r="S159" s="24">
        <v>37</v>
      </c>
      <c r="T159" s="24">
        <v>37</v>
      </c>
      <c r="U159" s="24">
        <v>37</v>
      </c>
      <c r="V159" s="24">
        <v>37</v>
      </c>
      <c r="W159" s="24">
        <v>37</v>
      </c>
      <c r="X159" s="24">
        <v>37</v>
      </c>
      <c r="Y159" s="24">
        <v>37</v>
      </c>
      <c r="Z159" s="24">
        <v>46</v>
      </c>
      <c r="AA159" s="24">
        <v>64</v>
      </c>
      <c r="AB159" s="24">
        <v>63</v>
      </c>
      <c r="AC159" s="24">
        <v>63</v>
      </c>
      <c r="AD159" s="24">
        <v>36</v>
      </c>
      <c r="AE159" s="24">
        <v>64</v>
      </c>
      <c r="AF159" s="24">
        <v>61</v>
      </c>
      <c r="AG159" s="24">
        <v>60</v>
      </c>
      <c r="AH159" s="24">
        <v>39610</v>
      </c>
      <c r="AI159"/>
      <c r="AJ159"/>
      <c r="AK159"/>
    </row>
    <row r="160" spans="1:37" ht="15.75" thickBot="1" x14ac:dyDescent="0.3">
      <c r="A160" s="23" t="s">
        <v>227</v>
      </c>
      <c r="B160" s="24">
        <v>16</v>
      </c>
      <c r="C160" s="24">
        <v>20</v>
      </c>
      <c r="D160" s="24">
        <v>21</v>
      </c>
      <c r="E160" s="24">
        <v>20</v>
      </c>
      <c r="F160" s="24">
        <v>21</v>
      </c>
      <c r="G160" s="24">
        <v>20</v>
      </c>
      <c r="H160" s="24">
        <v>19</v>
      </c>
      <c r="I160" s="24">
        <v>18</v>
      </c>
      <c r="J160" s="24">
        <v>31</v>
      </c>
      <c r="K160" s="24">
        <v>28</v>
      </c>
      <c r="L160" s="24">
        <v>15</v>
      </c>
      <c r="M160" s="24">
        <v>11</v>
      </c>
      <c r="N160" s="24">
        <v>5</v>
      </c>
      <c r="O160" s="24">
        <v>2</v>
      </c>
      <c r="P160" s="24">
        <v>1</v>
      </c>
      <c r="Q160" s="24">
        <v>32</v>
      </c>
      <c r="R160" s="24">
        <v>49</v>
      </c>
      <c r="S160" s="24">
        <v>45</v>
      </c>
      <c r="T160" s="24">
        <v>44</v>
      </c>
      <c r="U160" s="24">
        <v>45</v>
      </c>
      <c r="V160" s="24">
        <v>44</v>
      </c>
      <c r="W160" s="24">
        <v>45</v>
      </c>
      <c r="X160" s="24">
        <v>46</v>
      </c>
      <c r="Y160" s="24">
        <v>47</v>
      </c>
      <c r="Z160" s="24">
        <v>34</v>
      </c>
      <c r="AA160" s="24">
        <v>37</v>
      </c>
      <c r="AB160" s="24">
        <v>50</v>
      </c>
      <c r="AC160" s="24">
        <v>54</v>
      </c>
      <c r="AD160" s="24">
        <v>60</v>
      </c>
      <c r="AE160" s="24">
        <v>63</v>
      </c>
      <c r="AF160" s="24">
        <v>64</v>
      </c>
      <c r="AG160" s="24">
        <v>33</v>
      </c>
      <c r="AH160" s="24">
        <v>39592</v>
      </c>
      <c r="AI160"/>
      <c r="AJ160"/>
      <c r="AK160"/>
    </row>
    <row r="161" spans="1:37" ht="15.75" thickBot="1" x14ac:dyDescent="0.3">
      <c r="A161" s="23" t="s">
        <v>228</v>
      </c>
      <c r="B161" s="24">
        <v>25</v>
      </c>
      <c r="C161" s="24">
        <v>24</v>
      </c>
      <c r="D161" s="24">
        <v>25</v>
      </c>
      <c r="E161" s="24">
        <v>25</v>
      </c>
      <c r="F161" s="24">
        <v>24</v>
      </c>
      <c r="G161" s="24">
        <v>26</v>
      </c>
      <c r="H161" s="24">
        <v>25</v>
      </c>
      <c r="I161" s="24">
        <v>23</v>
      </c>
      <c r="J161" s="24">
        <v>22</v>
      </c>
      <c r="K161" s="24">
        <v>25</v>
      </c>
      <c r="L161" s="24">
        <v>35</v>
      </c>
      <c r="M161" s="24">
        <v>26</v>
      </c>
      <c r="N161" s="24">
        <v>20</v>
      </c>
      <c r="O161" s="24">
        <v>8</v>
      </c>
      <c r="P161" s="24">
        <v>19</v>
      </c>
      <c r="Q161" s="24">
        <v>25</v>
      </c>
      <c r="R161" s="24">
        <v>40</v>
      </c>
      <c r="S161" s="24">
        <v>41</v>
      </c>
      <c r="T161" s="24">
        <v>40</v>
      </c>
      <c r="U161" s="24">
        <v>40</v>
      </c>
      <c r="V161" s="24">
        <v>41</v>
      </c>
      <c r="W161" s="24">
        <v>39</v>
      </c>
      <c r="X161" s="24">
        <v>40</v>
      </c>
      <c r="Y161" s="24">
        <v>42</v>
      </c>
      <c r="Z161" s="24">
        <v>43</v>
      </c>
      <c r="AA161" s="24">
        <v>40</v>
      </c>
      <c r="AB161" s="24">
        <v>30</v>
      </c>
      <c r="AC161" s="24">
        <v>39</v>
      </c>
      <c r="AD161" s="24">
        <v>45</v>
      </c>
      <c r="AE161" s="24">
        <v>57</v>
      </c>
      <c r="AF161" s="24">
        <v>46</v>
      </c>
      <c r="AG161" s="24">
        <v>40</v>
      </c>
      <c r="AH161" s="24">
        <v>39561</v>
      </c>
      <c r="AI161"/>
      <c r="AJ161"/>
      <c r="AK161"/>
    </row>
    <row r="162" spans="1:37" ht="15.75" thickBot="1" x14ac:dyDescent="0.3">
      <c r="A162" s="23" t="s">
        <v>229</v>
      </c>
      <c r="B162" s="24">
        <v>21</v>
      </c>
      <c r="C162" s="24">
        <v>18</v>
      </c>
      <c r="D162" s="24">
        <v>15</v>
      </c>
      <c r="E162" s="24">
        <v>14</v>
      </c>
      <c r="F162" s="24">
        <v>12</v>
      </c>
      <c r="G162" s="24">
        <v>10</v>
      </c>
      <c r="H162" s="24">
        <v>10</v>
      </c>
      <c r="I162" s="24">
        <v>10</v>
      </c>
      <c r="J162" s="24">
        <v>26</v>
      </c>
      <c r="K162" s="24">
        <v>2</v>
      </c>
      <c r="L162" s="24">
        <v>13</v>
      </c>
      <c r="M162" s="24">
        <v>3</v>
      </c>
      <c r="N162" s="24">
        <v>29</v>
      </c>
      <c r="O162" s="24">
        <v>21</v>
      </c>
      <c r="P162" s="24">
        <v>2</v>
      </c>
      <c r="Q162" s="24">
        <v>14</v>
      </c>
      <c r="R162" s="24">
        <v>44</v>
      </c>
      <c r="S162" s="24">
        <v>47</v>
      </c>
      <c r="T162" s="24">
        <v>50</v>
      </c>
      <c r="U162" s="24">
        <v>51</v>
      </c>
      <c r="V162" s="24">
        <v>53</v>
      </c>
      <c r="W162" s="24">
        <v>55</v>
      </c>
      <c r="X162" s="24">
        <v>55</v>
      </c>
      <c r="Y162" s="24">
        <v>55</v>
      </c>
      <c r="Z162" s="24">
        <v>39</v>
      </c>
      <c r="AA162" s="24">
        <v>63</v>
      </c>
      <c r="AB162" s="24">
        <v>52</v>
      </c>
      <c r="AC162" s="24">
        <v>62</v>
      </c>
      <c r="AD162" s="24">
        <v>36</v>
      </c>
      <c r="AE162" s="24">
        <v>44</v>
      </c>
      <c r="AF162" s="24">
        <v>63</v>
      </c>
      <c r="AG162" s="24">
        <v>51</v>
      </c>
      <c r="AH162" s="24">
        <v>39202</v>
      </c>
      <c r="AI162"/>
      <c r="AJ162"/>
      <c r="AK162"/>
    </row>
    <row r="163" spans="1:37" ht="15.75" thickBot="1" x14ac:dyDescent="0.3">
      <c r="A163" s="23" t="s">
        <v>230</v>
      </c>
      <c r="B163" s="24">
        <v>10</v>
      </c>
      <c r="C163" s="24">
        <v>14</v>
      </c>
      <c r="D163" s="24">
        <v>12</v>
      </c>
      <c r="E163" s="24">
        <v>12</v>
      </c>
      <c r="F163" s="24">
        <v>11</v>
      </c>
      <c r="G163" s="24">
        <v>10</v>
      </c>
      <c r="H163" s="24">
        <v>9</v>
      </c>
      <c r="I163" s="24">
        <v>10</v>
      </c>
      <c r="J163" s="24">
        <v>2</v>
      </c>
      <c r="K163" s="24">
        <v>31</v>
      </c>
      <c r="L163" s="24">
        <v>8</v>
      </c>
      <c r="M163" s="24">
        <v>10</v>
      </c>
      <c r="N163" s="24">
        <v>30</v>
      </c>
      <c r="O163" s="24">
        <v>25</v>
      </c>
      <c r="P163" s="24">
        <v>34</v>
      </c>
      <c r="Q163" s="24">
        <v>2</v>
      </c>
      <c r="R163" s="24">
        <v>55</v>
      </c>
      <c r="S163" s="24">
        <v>51</v>
      </c>
      <c r="T163" s="24">
        <v>53</v>
      </c>
      <c r="U163" s="24">
        <v>53</v>
      </c>
      <c r="V163" s="24">
        <v>54</v>
      </c>
      <c r="W163" s="24">
        <v>55</v>
      </c>
      <c r="X163" s="24">
        <v>56</v>
      </c>
      <c r="Y163" s="24">
        <v>55</v>
      </c>
      <c r="Z163" s="24">
        <v>63</v>
      </c>
      <c r="AA163" s="24">
        <v>34</v>
      </c>
      <c r="AB163" s="24">
        <v>57</v>
      </c>
      <c r="AC163" s="24">
        <v>55</v>
      </c>
      <c r="AD163" s="24">
        <v>35</v>
      </c>
      <c r="AE163" s="24">
        <v>40</v>
      </c>
      <c r="AF163" s="24">
        <v>31</v>
      </c>
      <c r="AG163" s="24">
        <v>63</v>
      </c>
      <c r="AH163" s="24">
        <v>39177</v>
      </c>
      <c r="AI163"/>
      <c r="AJ163"/>
      <c r="AK163"/>
    </row>
    <row r="164" spans="1:37" ht="15.75" thickBot="1" x14ac:dyDescent="0.3">
      <c r="A164" s="23" t="s">
        <v>231</v>
      </c>
      <c r="B164" s="24">
        <v>17</v>
      </c>
      <c r="C164" s="24">
        <v>17</v>
      </c>
      <c r="D164" s="24">
        <v>14</v>
      </c>
      <c r="E164" s="24">
        <v>13</v>
      </c>
      <c r="F164" s="24">
        <v>13</v>
      </c>
      <c r="G164" s="24">
        <v>12</v>
      </c>
      <c r="H164" s="24">
        <v>11</v>
      </c>
      <c r="I164" s="24">
        <v>11</v>
      </c>
      <c r="J164" s="24">
        <v>4</v>
      </c>
      <c r="K164" s="24">
        <v>29</v>
      </c>
      <c r="L164" s="24">
        <v>25</v>
      </c>
      <c r="M164" s="24">
        <v>34</v>
      </c>
      <c r="N164" s="24">
        <v>14</v>
      </c>
      <c r="O164" s="24">
        <v>7</v>
      </c>
      <c r="P164" s="24">
        <v>3</v>
      </c>
      <c r="Q164" s="24">
        <v>4</v>
      </c>
      <c r="R164" s="24">
        <v>48</v>
      </c>
      <c r="S164" s="24">
        <v>48</v>
      </c>
      <c r="T164" s="24">
        <v>51</v>
      </c>
      <c r="U164" s="24">
        <v>52</v>
      </c>
      <c r="V164" s="24">
        <v>52</v>
      </c>
      <c r="W164" s="24">
        <v>53</v>
      </c>
      <c r="X164" s="24">
        <v>54</v>
      </c>
      <c r="Y164" s="24">
        <v>54</v>
      </c>
      <c r="Z164" s="24">
        <v>61</v>
      </c>
      <c r="AA164" s="24">
        <v>36</v>
      </c>
      <c r="AB164" s="24">
        <v>40</v>
      </c>
      <c r="AC164" s="24">
        <v>31</v>
      </c>
      <c r="AD164" s="24">
        <v>51</v>
      </c>
      <c r="AE164" s="24">
        <v>58</v>
      </c>
      <c r="AF164" s="24">
        <v>62</v>
      </c>
      <c r="AG164" s="24">
        <v>61</v>
      </c>
      <c r="AH164" s="24">
        <v>39198</v>
      </c>
      <c r="AI164"/>
      <c r="AJ164"/>
      <c r="AK164"/>
    </row>
    <row r="165" spans="1:37" ht="15.75" thickBot="1" x14ac:dyDescent="0.3">
      <c r="A165" s="23" t="s">
        <v>232</v>
      </c>
      <c r="B165" s="24">
        <v>22</v>
      </c>
      <c r="C165" s="24">
        <v>21</v>
      </c>
      <c r="D165" s="24">
        <v>16</v>
      </c>
      <c r="E165" s="24">
        <v>14</v>
      </c>
      <c r="F165" s="24">
        <v>16</v>
      </c>
      <c r="G165" s="24">
        <v>16</v>
      </c>
      <c r="H165" s="24">
        <v>18</v>
      </c>
      <c r="I165" s="24">
        <v>14</v>
      </c>
      <c r="J165" s="24">
        <v>30</v>
      </c>
      <c r="K165" s="24">
        <v>28</v>
      </c>
      <c r="L165" s="24">
        <v>18</v>
      </c>
      <c r="M165" s="24">
        <v>9</v>
      </c>
      <c r="N165" s="24">
        <v>3</v>
      </c>
      <c r="O165" s="24">
        <v>23</v>
      </c>
      <c r="P165" s="24">
        <v>7</v>
      </c>
      <c r="Q165" s="24">
        <v>3</v>
      </c>
      <c r="R165" s="24">
        <v>43</v>
      </c>
      <c r="S165" s="24">
        <v>44</v>
      </c>
      <c r="T165" s="24">
        <v>49</v>
      </c>
      <c r="U165" s="24">
        <v>51</v>
      </c>
      <c r="V165" s="24">
        <v>49</v>
      </c>
      <c r="W165" s="24">
        <v>49</v>
      </c>
      <c r="X165" s="24">
        <v>47</v>
      </c>
      <c r="Y165" s="24">
        <v>51</v>
      </c>
      <c r="Z165" s="24">
        <v>35</v>
      </c>
      <c r="AA165" s="24">
        <v>37</v>
      </c>
      <c r="AB165" s="24">
        <v>47</v>
      </c>
      <c r="AC165" s="24">
        <v>56</v>
      </c>
      <c r="AD165" s="24">
        <v>62</v>
      </c>
      <c r="AE165" s="24">
        <v>41</v>
      </c>
      <c r="AF165" s="24">
        <v>58</v>
      </c>
      <c r="AG165" s="24">
        <v>62</v>
      </c>
      <c r="AH165" s="24">
        <v>39215</v>
      </c>
      <c r="AI165"/>
      <c r="AJ165"/>
      <c r="AK165"/>
    </row>
    <row r="166" spans="1:37" ht="15.75" thickBot="1" x14ac:dyDescent="0.3">
      <c r="A166" s="23" t="s">
        <v>233</v>
      </c>
      <c r="B166" s="24">
        <v>15</v>
      </c>
      <c r="C166" s="24">
        <v>10</v>
      </c>
      <c r="D166" s="24">
        <v>11</v>
      </c>
      <c r="E166" s="24">
        <v>11</v>
      </c>
      <c r="F166" s="24">
        <v>14</v>
      </c>
      <c r="G166" s="24">
        <v>19</v>
      </c>
      <c r="H166" s="24">
        <v>17</v>
      </c>
      <c r="I166" s="24">
        <v>15</v>
      </c>
      <c r="J166" s="24">
        <v>27</v>
      </c>
      <c r="K166" s="24">
        <v>14</v>
      </c>
      <c r="L166" s="24">
        <v>16</v>
      </c>
      <c r="M166" s="24">
        <v>12</v>
      </c>
      <c r="N166" s="24">
        <v>32</v>
      </c>
      <c r="O166" s="24">
        <v>22</v>
      </c>
      <c r="P166" s="24">
        <v>28</v>
      </c>
      <c r="Q166" s="24">
        <v>7</v>
      </c>
      <c r="R166" s="24">
        <v>50</v>
      </c>
      <c r="S166" s="24">
        <v>55</v>
      </c>
      <c r="T166" s="24">
        <v>54</v>
      </c>
      <c r="U166" s="24">
        <v>54</v>
      </c>
      <c r="V166" s="24">
        <v>51</v>
      </c>
      <c r="W166" s="24">
        <v>46</v>
      </c>
      <c r="X166" s="24">
        <v>48</v>
      </c>
      <c r="Y166" s="24">
        <v>50</v>
      </c>
      <c r="Z166" s="24">
        <v>38</v>
      </c>
      <c r="AA166" s="24">
        <v>51</v>
      </c>
      <c r="AB166" s="24">
        <v>49</v>
      </c>
      <c r="AC166" s="24">
        <v>53</v>
      </c>
      <c r="AD166" s="24">
        <v>33</v>
      </c>
      <c r="AE166" s="24">
        <v>43</v>
      </c>
      <c r="AF166" s="24">
        <v>37</v>
      </c>
      <c r="AG166" s="24">
        <v>58</v>
      </c>
      <c r="AH166" s="24">
        <v>39218</v>
      </c>
      <c r="AI166"/>
      <c r="AJ166"/>
      <c r="AK166"/>
    </row>
    <row r="167" spans="1:37" ht="15.75" thickBot="1" x14ac:dyDescent="0.3">
      <c r="A167" s="23" t="s">
        <v>234</v>
      </c>
      <c r="B167" s="24">
        <v>25</v>
      </c>
      <c r="C167" s="24">
        <v>23</v>
      </c>
      <c r="D167" s="24">
        <v>21</v>
      </c>
      <c r="E167" s="24">
        <v>21</v>
      </c>
      <c r="F167" s="24">
        <v>17</v>
      </c>
      <c r="G167" s="24">
        <v>16</v>
      </c>
      <c r="H167" s="24">
        <v>13</v>
      </c>
      <c r="I167" s="24">
        <v>15</v>
      </c>
      <c r="J167" s="24">
        <v>32</v>
      </c>
      <c r="K167" s="24">
        <v>20</v>
      </c>
      <c r="L167" s="24">
        <v>34</v>
      </c>
      <c r="M167" s="24">
        <v>2</v>
      </c>
      <c r="N167" s="24">
        <v>2</v>
      </c>
      <c r="O167" s="24">
        <v>3</v>
      </c>
      <c r="P167" s="24">
        <v>25</v>
      </c>
      <c r="Q167" s="24">
        <v>29</v>
      </c>
      <c r="R167" s="24">
        <v>40</v>
      </c>
      <c r="S167" s="24">
        <v>42</v>
      </c>
      <c r="T167" s="24">
        <v>44</v>
      </c>
      <c r="U167" s="24">
        <v>44</v>
      </c>
      <c r="V167" s="24">
        <v>48</v>
      </c>
      <c r="W167" s="24">
        <v>49</v>
      </c>
      <c r="X167" s="24">
        <v>52</v>
      </c>
      <c r="Y167" s="24">
        <v>50</v>
      </c>
      <c r="Z167" s="24">
        <v>33</v>
      </c>
      <c r="AA167" s="24">
        <v>45</v>
      </c>
      <c r="AB167" s="24">
        <v>31</v>
      </c>
      <c r="AC167" s="24">
        <v>63</v>
      </c>
      <c r="AD167" s="24">
        <v>63</v>
      </c>
      <c r="AE167" s="24">
        <v>62</v>
      </c>
      <c r="AF167" s="24">
        <v>40</v>
      </c>
      <c r="AG167" s="24">
        <v>36</v>
      </c>
      <c r="AH167" s="24">
        <v>39207</v>
      </c>
      <c r="AI167"/>
      <c r="AJ167"/>
      <c r="AK167"/>
    </row>
    <row r="168" spans="1:37" ht="15.75" thickBot="1" x14ac:dyDescent="0.3">
      <c r="A168" s="23" t="s">
        <v>235</v>
      </c>
      <c r="B168" s="24">
        <v>9</v>
      </c>
      <c r="C168" s="24">
        <v>7</v>
      </c>
      <c r="D168" s="24">
        <v>6</v>
      </c>
      <c r="E168" s="24">
        <v>6</v>
      </c>
      <c r="F168" s="24">
        <v>6</v>
      </c>
      <c r="G168" s="24">
        <v>6</v>
      </c>
      <c r="H168" s="24">
        <v>6</v>
      </c>
      <c r="I168" s="24">
        <v>6</v>
      </c>
      <c r="J168" s="24">
        <v>25</v>
      </c>
      <c r="K168" s="24">
        <v>26</v>
      </c>
      <c r="L168" s="24">
        <v>19</v>
      </c>
      <c r="M168" s="24">
        <v>31</v>
      </c>
      <c r="N168" s="24">
        <v>34</v>
      </c>
      <c r="O168" s="24">
        <v>16</v>
      </c>
      <c r="P168" s="24">
        <v>24</v>
      </c>
      <c r="Q168" s="24">
        <v>17</v>
      </c>
      <c r="R168" s="24">
        <v>56</v>
      </c>
      <c r="S168" s="24">
        <v>58</v>
      </c>
      <c r="T168" s="24">
        <v>59</v>
      </c>
      <c r="U168" s="24">
        <v>59</v>
      </c>
      <c r="V168" s="24">
        <v>59</v>
      </c>
      <c r="W168" s="24">
        <v>59</v>
      </c>
      <c r="X168" s="24">
        <v>59</v>
      </c>
      <c r="Y168" s="24">
        <v>59</v>
      </c>
      <c r="Z168" s="24">
        <v>40</v>
      </c>
      <c r="AA168" s="24">
        <v>39</v>
      </c>
      <c r="AB168" s="24">
        <v>46</v>
      </c>
      <c r="AC168" s="24">
        <v>34</v>
      </c>
      <c r="AD168" s="24">
        <v>31</v>
      </c>
      <c r="AE168" s="24">
        <v>49</v>
      </c>
      <c r="AF168" s="24">
        <v>41</v>
      </c>
      <c r="AG168" s="24">
        <v>48</v>
      </c>
      <c r="AH168" s="24">
        <v>41917</v>
      </c>
      <c r="AI168"/>
      <c r="AJ168"/>
      <c r="AK168"/>
    </row>
    <row r="169" spans="1:37" ht="15.75" thickBot="1" x14ac:dyDescent="0.3">
      <c r="A169" s="23" t="s">
        <v>236</v>
      </c>
      <c r="B169" s="24">
        <v>12</v>
      </c>
      <c r="C169" s="24">
        <v>8</v>
      </c>
      <c r="D169" s="24">
        <v>7</v>
      </c>
      <c r="E169" s="24">
        <v>6</v>
      </c>
      <c r="F169" s="24">
        <v>5</v>
      </c>
      <c r="G169" s="24">
        <v>5</v>
      </c>
      <c r="H169" s="24">
        <v>5</v>
      </c>
      <c r="I169" s="24">
        <v>5</v>
      </c>
      <c r="J169" s="24">
        <v>30</v>
      </c>
      <c r="K169" s="24">
        <v>16</v>
      </c>
      <c r="L169" s="24">
        <v>9</v>
      </c>
      <c r="M169" s="24">
        <v>46</v>
      </c>
      <c r="N169" s="24">
        <v>36</v>
      </c>
      <c r="O169" s="24">
        <v>28</v>
      </c>
      <c r="P169" s="24">
        <v>5</v>
      </c>
      <c r="Q169" s="24">
        <v>26</v>
      </c>
      <c r="R169" s="24">
        <v>53</v>
      </c>
      <c r="S169" s="24">
        <v>57</v>
      </c>
      <c r="T169" s="24">
        <v>58</v>
      </c>
      <c r="U169" s="24">
        <v>59</v>
      </c>
      <c r="V169" s="24">
        <v>60</v>
      </c>
      <c r="W169" s="24">
        <v>60</v>
      </c>
      <c r="X169" s="24">
        <v>60</v>
      </c>
      <c r="Y169" s="24">
        <v>60</v>
      </c>
      <c r="Z169" s="24">
        <v>35</v>
      </c>
      <c r="AA169" s="24">
        <v>48</v>
      </c>
      <c r="AB169" s="24">
        <v>55</v>
      </c>
      <c r="AC169" s="24">
        <v>19</v>
      </c>
      <c r="AD169" s="24">
        <v>29</v>
      </c>
      <c r="AE169" s="24">
        <v>37</v>
      </c>
      <c r="AF169" s="24">
        <v>60</v>
      </c>
      <c r="AG169" s="24">
        <v>39</v>
      </c>
      <c r="AH169" s="24">
        <v>41949</v>
      </c>
      <c r="AI169"/>
      <c r="AJ169"/>
      <c r="AK169"/>
    </row>
    <row r="170" spans="1:37" ht="15.75" thickBot="1" x14ac:dyDescent="0.3">
      <c r="A170" s="23" t="s">
        <v>237</v>
      </c>
      <c r="B170" s="24">
        <v>4</v>
      </c>
      <c r="C170" s="24">
        <v>6</v>
      </c>
      <c r="D170" s="24">
        <v>5</v>
      </c>
      <c r="E170" s="24">
        <v>7</v>
      </c>
      <c r="F170" s="24">
        <v>7</v>
      </c>
      <c r="G170" s="24">
        <v>6</v>
      </c>
      <c r="H170" s="24">
        <v>7</v>
      </c>
      <c r="I170" s="24">
        <v>7</v>
      </c>
      <c r="J170" s="24">
        <v>23</v>
      </c>
      <c r="K170" s="24">
        <v>15</v>
      </c>
      <c r="L170" s="24">
        <v>34</v>
      </c>
      <c r="M170" s="24">
        <v>33</v>
      </c>
      <c r="N170" s="24">
        <v>18</v>
      </c>
      <c r="O170" s="24">
        <v>29</v>
      </c>
      <c r="P170" s="24">
        <v>29</v>
      </c>
      <c r="Q170" s="24">
        <v>33</v>
      </c>
      <c r="R170" s="24">
        <v>61</v>
      </c>
      <c r="S170" s="24">
        <v>59</v>
      </c>
      <c r="T170" s="24">
        <v>60</v>
      </c>
      <c r="U170" s="24">
        <v>58</v>
      </c>
      <c r="V170" s="24">
        <v>58</v>
      </c>
      <c r="W170" s="24">
        <v>59</v>
      </c>
      <c r="X170" s="24">
        <v>58</v>
      </c>
      <c r="Y170" s="24">
        <v>58</v>
      </c>
      <c r="Z170" s="24">
        <v>42</v>
      </c>
      <c r="AA170" s="24">
        <v>50</v>
      </c>
      <c r="AB170" s="24">
        <v>31</v>
      </c>
      <c r="AC170" s="24">
        <v>32</v>
      </c>
      <c r="AD170" s="24">
        <v>47</v>
      </c>
      <c r="AE170" s="24">
        <v>36</v>
      </c>
      <c r="AF170" s="24">
        <v>35</v>
      </c>
      <c r="AG170" s="24">
        <v>32</v>
      </c>
      <c r="AH170" s="24">
        <v>41990</v>
      </c>
      <c r="AI170"/>
      <c r="AJ170"/>
      <c r="AK170"/>
    </row>
    <row r="171" spans="1:37" ht="15.75" thickBot="1" x14ac:dyDescent="0.3">
      <c r="A171" s="23" t="s">
        <v>238</v>
      </c>
      <c r="B171" s="24">
        <v>9</v>
      </c>
      <c r="C171" s="24">
        <v>7</v>
      </c>
      <c r="D171" s="24">
        <v>6</v>
      </c>
      <c r="E171" s="24">
        <v>5</v>
      </c>
      <c r="F171" s="24">
        <v>5</v>
      </c>
      <c r="G171" s="24">
        <v>5</v>
      </c>
      <c r="H171" s="24">
        <v>5</v>
      </c>
      <c r="I171" s="24">
        <v>5</v>
      </c>
      <c r="J171" s="24">
        <v>40</v>
      </c>
      <c r="K171" s="24">
        <v>7</v>
      </c>
      <c r="L171" s="24">
        <v>8</v>
      </c>
      <c r="M171" s="24">
        <v>27</v>
      </c>
      <c r="N171" s="24">
        <v>21</v>
      </c>
      <c r="O171" s="24">
        <v>17</v>
      </c>
      <c r="P171" s="24">
        <v>26</v>
      </c>
      <c r="Q171" s="24">
        <v>28</v>
      </c>
      <c r="R171" s="24">
        <v>56</v>
      </c>
      <c r="S171" s="24">
        <v>58</v>
      </c>
      <c r="T171" s="24">
        <v>59</v>
      </c>
      <c r="U171" s="24">
        <v>60</v>
      </c>
      <c r="V171" s="24">
        <v>60</v>
      </c>
      <c r="W171" s="24">
        <v>60</v>
      </c>
      <c r="X171" s="24">
        <v>60</v>
      </c>
      <c r="Y171" s="24">
        <v>60</v>
      </c>
      <c r="Z171" s="24">
        <v>25</v>
      </c>
      <c r="AA171" s="24">
        <v>58</v>
      </c>
      <c r="AB171" s="24">
        <v>57</v>
      </c>
      <c r="AC171" s="24">
        <v>38</v>
      </c>
      <c r="AD171" s="24">
        <v>44</v>
      </c>
      <c r="AE171" s="24">
        <v>47</v>
      </c>
      <c r="AF171" s="24">
        <v>39</v>
      </c>
      <c r="AG171" s="24">
        <v>37</v>
      </c>
      <c r="AH171" s="24">
        <v>41958</v>
      </c>
      <c r="AI171"/>
      <c r="AJ171"/>
      <c r="AK171"/>
    </row>
    <row r="172" spans="1:37" ht="15.75" thickBot="1" x14ac:dyDescent="0.3">
      <c r="A172" s="23" t="s">
        <v>239</v>
      </c>
      <c r="B172" s="24">
        <v>6</v>
      </c>
      <c r="C172" s="24">
        <v>5</v>
      </c>
      <c r="D172" s="24">
        <v>5</v>
      </c>
      <c r="E172" s="24">
        <v>5</v>
      </c>
      <c r="F172" s="24">
        <v>6</v>
      </c>
      <c r="G172" s="24">
        <v>7</v>
      </c>
      <c r="H172" s="24">
        <v>6</v>
      </c>
      <c r="I172" s="24">
        <v>6</v>
      </c>
      <c r="J172" s="24">
        <v>35</v>
      </c>
      <c r="K172" s="24">
        <v>31</v>
      </c>
      <c r="L172" s="24">
        <v>23</v>
      </c>
      <c r="M172" s="24">
        <v>29</v>
      </c>
      <c r="N172" s="24">
        <v>30</v>
      </c>
      <c r="O172" s="24">
        <v>8</v>
      </c>
      <c r="P172" s="24">
        <v>9</v>
      </c>
      <c r="Q172" s="24">
        <v>23</v>
      </c>
      <c r="R172" s="24">
        <v>59</v>
      </c>
      <c r="S172" s="24">
        <v>60</v>
      </c>
      <c r="T172" s="24">
        <v>60</v>
      </c>
      <c r="U172" s="24">
        <v>60</v>
      </c>
      <c r="V172" s="24">
        <v>59</v>
      </c>
      <c r="W172" s="24">
        <v>58</v>
      </c>
      <c r="X172" s="24">
        <v>59</v>
      </c>
      <c r="Y172" s="24">
        <v>59</v>
      </c>
      <c r="Z172" s="24">
        <v>30</v>
      </c>
      <c r="AA172" s="24">
        <v>34</v>
      </c>
      <c r="AB172" s="24">
        <v>42</v>
      </c>
      <c r="AC172" s="24">
        <v>36</v>
      </c>
      <c r="AD172" s="24">
        <v>35</v>
      </c>
      <c r="AE172" s="24">
        <v>57</v>
      </c>
      <c r="AF172" s="24">
        <v>56</v>
      </c>
      <c r="AG172" s="24">
        <v>42</v>
      </c>
      <c r="AH172" s="24">
        <v>41955</v>
      </c>
      <c r="AI172"/>
      <c r="AJ172"/>
      <c r="AK172"/>
    </row>
    <row r="173" spans="1:37" ht="15.75" thickBot="1" x14ac:dyDescent="0.3">
      <c r="A173" s="23" t="s">
        <v>240</v>
      </c>
      <c r="B173" s="24">
        <v>4</v>
      </c>
      <c r="C173" s="24">
        <v>5</v>
      </c>
      <c r="D173" s="24">
        <v>4</v>
      </c>
      <c r="E173" s="24">
        <v>4</v>
      </c>
      <c r="F173" s="24">
        <v>4</v>
      </c>
      <c r="G173" s="24">
        <v>4</v>
      </c>
      <c r="H173" s="24">
        <v>4</v>
      </c>
      <c r="I173" s="24">
        <v>4</v>
      </c>
      <c r="J173" s="24">
        <v>23</v>
      </c>
      <c r="K173" s="24">
        <v>12</v>
      </c>
      <c r="L173" s="24">
        <v>35</v>
      </c>
      <c r="M173" s="24">
        <v>40</v>
      </c>
      <c r="N173" s="24">
        <v>43</v>
      </c>
      <c r="O173" s="24">
        <v>31</v>
      </c>
      <c r="P173" s="24">
        <v>38</v>
      </c>
      <c r="Q173" s="24">
        <v>14</v>
      </c>
      <c r="R173" s="24">
        <v>61</v>
      </c>
      <c r="S173" s="24">
        <v>60</v>
      </c>
      <c r="T173" s="24">
        <v>61</v>
      </c>
      <c r="U173" s="24">
        <v>61</v>
      </c>
      <c r="V173" s="24">
        <v>61</v>
      </c>
      <c r="W173" s="24">
        <v>61</v>
      </c>
      <c r="X173" s="24">
        <v>61</v>
      </c>
      <c r="Y173" s="24">
        <v>61</v>
      </c>
      <c r="Z173" s="24">
        <v>42</v>
      </c>
      <c r="AA173" s="24">
        <v>53</v>
      </c>
      <c r="AB173" s="24">
        <v>30</v>
      </c>
      <c r="AC173" s="24">
        <v>25</v>
      </c>
      <c r="AD173" s="24">
        <v>22</v>
      </c>
      <c r="AE173" s="24">
        <v>34</v>
      </c>
      <c r="AF173" s="24">
        <v>27</v>
      </c>
      <c r="AG173" s="24">
        <v>51</v>
      </c>
      <c r="AH173" s="24">
        <v>41930</v>
      </c>
      <c r="AI173"/>
      <c r="AJ173"/>
      <c r="AK173"/>
    </row>
    <row r="174" spans="1:37" ht="15.75" thickBot="1" x14ac:dyDescent="0.3">
      <c r="A174" s="23" t="s">
        <v>241</v>
      </c>
      <c r="B174" s="24">
        <v>12</v>
      </c>
      <c r="C174" s="24">
        <v>13</v>
      </c>
      <c r="D174" s="24">
        <v>12</v>
      </c>
      <c r="E174" s="24">
        <v>11</v>
      </c>
      <c r="F174" s="24">
        <v>9</v>
      </c>
      <c r="G174" s="24">
        <v>8</v>
      </c>
      <c r="H174" s="24">
        <v>8</v>
      </c>
      <c r="I174" s="24">
        <v>8</v>
      </c>
      <c r="J174" s="24">
        <v>27</v>
      </c>
      <c r="K174" s="24">
        <v>6</v>
      </c>
      <c r="L174" s="24">
        <v>19</v>
      </c>
      <c r="M174" s="24">
        <v>28</v>
      </c>
      <c r="N174" s="24">
        <v>15</v>
      </c>
      <c r="O174" s="24">
        <v>9</v>
      </c>
      <c r="P174" s="24">
        <v>31</v>
      </c>
      <c r="Q174" s="24">
        <v>10</v>
      </c>
      <c r="R174" s="24">
        <v>53</v>
      </c>
      <c r="S174" s="24">
        <v>52</v>
      </c>
      <c r="T174" s="24">
        <v>53</v>
      </c>
      <c r="U174" s="24">
        <v>54</v>
      </c>
      <c r="V174" s="24">
        <v>56</v>
      </c>
      <c r="W174" s="24">
        <v>57</v>
      </c>
      <c r="X174" s="24">
        <v>57</v>
      </c>
      <c r="Y174" s="24">
        <v>57</v>
      </c>
      <c r="Z174" s="24">
        <v>38</v>
      </c>
      <c r="AA174" s="24">
        <v>59</v>
      </c>
      <c r="AB174" s="24">
        <v>46</v>
      </c>
      <c r="AC174" s="24">
        <v>37</v>
      </c>
      <c r="AD174" s="24">
        <v>50</v>
      </c>
      <c r="AE174" s="24">
        <v>56</v>
      </c>
      <c r="AF174" s="24">
        <v>34</v>
      </c>
      <c r="AG174" s="24">
        <v>55</v>
      </c>
      <c r="AH174" s="24">
        <v>41226</v>
      </c>
      <c r="AI174"/>
      <c r="AJ174"/>
      <c r="AK174"/>
    </row>
    <row r="175" spans="1:37" ht="15.75" thickBot="1" x14ac:dyDescent="0.3">
      <c r="A175" s="23" t="s">
        <v>242</v>
      </c>
      <c r="B175" s="24">
        <v>17</v>
      </c>
      <c r="C175" s="24">
        <v>21</v>
      </c>
      <c r="D175" s="24">
        <v>17</v>
      </c>
      <c r="E175" s="24">
        <v>17</v>
      </c>
      <c r="F175" s="24">
        <v>15</v>
      </c>
      <c r="G175" s="24">
        <v>15</v>
      </c>
      <c r="H175" s="24">
        <v>12</v>
      </c>
      <c r="I175" s="24">
        <v>11</v>
      </c>
      <c r="J175" s="24">
        <v>18</v>
      </c>
      <c r="K175" s="24">
        <v>32</v>
      </c>
      <c r="L175" s="24">
        <v>7</v>
      </c>
      <c r="M175" s="24">
        <v>33</v>
      </c>
      <c r="N175" s="24">
        <v>17</v>
      </c>
      <c r="O175" s="24">
        <v>26</v>
      </c>
      <c r="P175" s="24">
        <v>11</v>
      </c>
      <c r="Q175" s="24">
        <v>22</v>
      </c>
      <c r="R175" s="24">
        <v>48</v>
      </c>
      <c r="S175" s="24">
        <v>44</v>
      </c>
      <c r="T175" s="24">
        <v>48</v>
      </c>
      <c r="U175" s="24">
        <v>48</v>
      </c>
      <c r="V175" s="24">
        <v>50</v>
      </c>
      <c r="W175" s="24">
        <v>50</v>
      </c>
      <c r="X175" s="24">
        <v>53</v>
      </c>
      <c r="Y175" s="24">
        <v>54</v>
      </c>
      <c r="Z175" s="24">
        <v>47</v>
      </c>
      <c r="AA175" s="24">
        <v>33</v>
      </c>
      <c r="AB175" s="24">
        <v>58</v>
      </c>
      <c r="AC175" s="24">
        <v>32</v>
      </c>
      <c r="AD175" s="24">
        <v>48</v>
      </c>
      <c r="AE175" s="24">
        <v>39</v>
      </c>
      <c r="AF175" s="24">
        <v>54</v>
      </c>
      <c r="AG175" s="24">
        <v>43</v>
      </c>
      <c r="AH175" s="24">
        <v>41187</v>
      </c>
      <c r="AI175"/>
      <c r="AJ175"/>
      <c r="AK175"/>
    </row>
    <row r="176" spans="1:37" ht="15.75" thickBot="1" x14ac:dyDescent="0.3">
      <c r="A176" s="23" t="s">
        <v>243</v>
      </c>
      <c r="B176" s="24">
        <v>8</v>
      </c>
      <c r="C176" s="24">
        <v>9</v>
      </c>
      <c r="D176" s="24">
        <v>8</v>
      </c>
      <c r="E176" s="24">
        <v>7</v>
      </c>
      <c r="F176" s="24">
        <v>8</v>
      </c>
      <c r="G176" s="24">
        <v>8</v>
      </c>
      <c r="H176" s="24">
        <v>8</v>
      </c>
      <c r="I176" s="24">
        <v>8</v>
      </c>
      <c r="J176" s="24">
        <v>28</v>
      </c>
      <c r="K176" s="24">
        <v>29</v>
      </c>
      <c r="L176" s="24">
        <v>14</v>
      </c>
      <c r="M176" s="24">
        <v>18</v>
      </c>
      <c r="N176" s="24">
        <v>6</v>
      </c>
      <c r="O176" s="24">
        <v>29</v>
      </c>
      <c r="P176" s="24">
        <v>11</v>
      </c>
      <c r="Q176" s="24">
        <v>16</v>
      </c>
      <c r="R176" s="24">
        <v>57</v>
      </c>
      <c r="S176" s="24">
        <v>56</v>
      </c>
      <c r="T176" s="24">
        <v>57</v>
      </c>
      <c r="U176" s="24">
        <v>58</v>
      </c>
      <c r="V176" s="24">
        <v>57</v>
      </c>
      <c r="W176" s="24">
        <v>57</v>
      </c>
      <c r="X176" s="24">
        <v>57</v>
      </c>
      <c r="Y176" s="24">
        <v>57</v>
      </c>
      <c r="Z176" s="24">
        <v>37</v>
      </c>
      <c r="AA176" s="24">
        <v>36</v>
      </c>
      <c r="AB176" s="24">
        <v>51</v>
      </c>
      <c r="AC176" s="24">
        <v>47</v>
      </c>
      <c r="AD176" s="24">
        <v>59</v>
      </c>
      <c r="AE176" s="24">
        <v>36</v>
      </c>
      <c r="AF176" s="24">
        <v>53</v>
      </c>
      <c r="AG176" s="24">
        <v>49</v>
      </c>
      <c r="AH176" s="24">
        <v>41219</v>
      </c>
      <c r="AI176"/>
      <c r="AJ176"/>
      <c r="AK176"/>
    </row>
    <row r="177" spans="1:37" ht="15.75" thickBot="1" x14ac:dyDescent="0.3">
      <c r="A177" s="23" t="s">
        <v>244</v>
      </c>
      <c r="B177" s="24">
        <v>13</v>
      </c>
      <c r="C177" s="24">
        <v>10</v>
      </c>
      <c r="D177" s="24">
        <v>8</v>
      </c>
      <c r="E177" s="24">
        <v>8</v>
      </c>
      <c r="F177" s="24">
        <v>8</v>
      </c>
      <c r="G177" s="24">
        <v>9</v>
      </c>
      <c r="H177" s="24">
        <v>10</v>
      </c>
      <c r="I177" s="24">
        <v>9</v>
      </c>
      <c r="J177" s="24">
        <v>24</v>
      </c>
      <c r="K177" s="24">
        <v>21</v>
      </c>
      <c r="L177" s="24">
        <v>25</v>
      </c>
      <c r="M177" s="24">
        <v>31</v>
      </c>
      <c r="N177" s="24">
        <v>12</v>
      </c>
      <c r="O177" s="24">
        <v>15</v>
      </c>
      <c r="P177" s="24">
        <v>15</v>
      </c>
      <c r="Q177" s="24">
        <v>24</v>
      </c>
      <c r="R177" s="24">
        <v>52</v>
      </c>
      <c r="S177" s="24">
        <v>55</v>
      </c>
      <c r="T177" s="24">
        <v>57</v>
      </c>
      <c r="U177" s="24">
        <v>57</v>
      </c>
      <c r="V177" s="24">
        <v>57</v>
      </c>
      <c r="W177" s="24">
        <v>56</v>
      </c>
      <c r="X177" s="24">
        <v>55</v>
      </c>
      <c r="Y177" s="24">
        <v>56</v>
      </c>
      <c r="Z177" s="24">
        <v>41</v>
      </c>
      <c r="AA177" s="24">
        <v>44</v>
      </c>
      <c r="AB177" s="24">
        <v>40</v>
      </c>
      <c r="AC177" s="24">
        <v>34</v>
      </c>
      <c r="AD177" s="24">
        <v>53</v>
      </c>
      <c r="AE177" s="24">
        <v>50</v>
      </c>
      <c r="AF177" s="24">
        <v>50</v>
      </c>
      <c r="AG177" s="24">
        <v>41</v>
      </c>
      <c r="AH177" s="24">
        <v>41150</v>
      </c>
      <c r="AI177"/>
      <c r="AJ177"/>
      <c r="AK177"/>
    </row>
    <row r="178" spans="1:37" ht="15.75" thickBot="1" x14ac:dyDescent="0.3">
      <c r="A178" s="23" t="s">
        <v>245</v>
      </c>
      <c r="B178" s="24">
        <v>6</v>
      </c>
      <c r="C178" s="24">
        <v>9</v>
      </c>
      <c r="D178" s="24">
        <v>9</v>
      </c>
      <c r="E178" s="24">
        <v>9</v>
      </c>
      <c r="F178" s="24">
        <v>9</v>
      </c>
      <c r="G178" s="24">
        <v>9</v>
      </c>
      <c r="H178" s="24">
        <v>9</v>
      </c>
      <c r="I178" s="24">
        <v>9</v>
      </c>
      <c r="J178" s="24">
        <v>8</v>
      </c>
      <c r="K178" s="24">
        <v>12</v>
      </c>
      <c r="L178" s="24">
        <v>16</v>
      </c>
      <c r="M178" s="24">
        <v>28</v>
      </c>
      <c r="N178" s="24">
        <v>26</v>
      </c>
      <c r="O178" s="24">
        <v>16</v>
      </c>
      <c r="P178" s="24">
        <v>26</v>
      </c>
      <c r="Q178" s="24">
        <v>13</v>
      </c>
      <c r="R178" s="24">
        <v>59</v>
      </c>
      <c r="S178" s="24">
        <v>56</v>
      </c>
      <c r="T178" s="24">
        <v>56</v>
      </c>
      <c r="U178" s="24">
        <v>56</v>
      </c>
      <c r="V178" s="24">
        <v>56</v>
      </c>
      <c r="W178" s="24">
        <v>56</v>
      </c>
      <c r="X178" s="24">
        <v>56</v>
      </c>
      <c r="Y178" s="24">
        <v>56</v>
      </c>
      <c r="Z178" s="24">
        <v>57</v>
      </c>
      <c r="AA178" s="24">
        <v>53</v>
      </c>
      <c r="AB178" s="24">
        <v>49</v>
      </c>
      <c r="AC178" s="24">
        <v>37</v>
      </c>
      <c r="AD178" s="24">
        <v>39</v>
      </c>
      <c r="AE178" s="24">
        <v>49</v>
      </c>
      <c r="AF178" s="24">
        <v>39</v>
      </c>
      <c r="AG178" s="24">
        <v>52</v>
      </c>
      <c r="AH178" s="24">
        <v>40838</v>
      </c>
      <c r="AI178"/>
      <c r="AJ178"/>
      <c r="AK178"/>
    </row>
    <row r="179" spans="1:37" ht="15.75" thickBot="1" x14ac:dyDescent="0.3">
      <c r="A179" s="23" t="s">
        <v>246</v>
      </c>
      <c r="B179" s="24">
        <v>8</v>
      </c>
      <c r="C179" s="24">
        <v>6</v>
      </c>
      <c r="D179" s="24">
        <v>7</v>
      </c>
      <c r="E179" s="24">
        <v>8</v>
      </c>
      <c r="F179" s="24">
        <v>7</v>
      </c>
      <c r="G179" s="24">
        <v>7</v>
      </c>
      <c r="H179" s="24">
        <v>7</v>
      </c>
      <c r="I179" s="24">
        <v>7</v>
      </c>
      <c r="J179" s="24">
        <v>7</v>
      </c>
      <c r="K179" s="24">
        <v>13</v>
      </c>
      <c r="L179" s="24">
        <v>14</v>
      </c>
      <c r="M179" s="24">
        <v>15</v>
      </c>
      <c r="N179" s="24">
        <v>24</v>
      </c>
      <c r="O179" s="24">
        <v>26</v>
      </c>
      <c r="P179" s="24">
        <v>11</v>
      </c>
      <c r="Q179" s="24">
        <v>17</v>
      </c>
      <c r="R179" s="24">
        <v>57</v>
      </c>
      <c r="S179" s="24">
        <v>59</v>
      </c>
      <c r="T179" s="24">
        <v>58</v>
      </c>
      <c r="U179" s="24">
        <v>57</v>
      </c>
      <c r="V179" s="24">
        <v>58</v>
      </c>
      <c r="W179" s="24">
        <v>58</v>
      </c>
      <c r="X179" s="24">
        <v>58</v>
      </c>
      <c r="Y179" s="24">
        <v>58</v>
      </c>
      <c r="Z179" s="24">
        <v>58</v>
      </c>
      <c r="AA179" s="24">
        <v>52</v>
      </c>
      <c r="AB179" s="24">
        <v>51</v>
      </c>
      <c r="AC179" s="24">
        <v>49</v>
      </c>
      <c r="AD179" s="24">
        <v>41</v>
      </c>
      <c r="AE179" s="24">
        <v>39</v>
      </c>
      <c r="AF179" s="24">
        <v>53</v>
      </c>
      <c r="AG179" s="24">
        <v>48</v>
      </c>
      <c r="AH179" s="24">
        <v>41209</v>
      </c>
      <c r="AI179"/>
      <c r="AJ179"/>
      <c r="AK179"/>
    </row>
    <row r="180" spans="1:37" ht="15.75" thickBot="1" x14ac:dyDescent="0.3">
      <c r="A180" s="23" t="s">
        <v>247</v>
      </c>
      <c r="B180" s="24">
        <v>35</v>
      </c>
      <c r="C180" s="24">
        <v>34</v>
      </c>
      <c r="D180" s="24">
        <v>33</v>
      </c>
      <c r="E180" s="24">
        <v>32</v>
      </c>
      <c r="F180" s="24">
        <v>32</v>
      </c>
      <c r="G180" s="24">
        <v>32</v>
      </c>
      <c r="H180" s="24">
        <v>34</v>
      </c>
      <c r="I180" s="24">
        <v>32</v>
      </c>
      <c r="J180" s="24">
        <v>56</v>
      </c>
      <c r="K180" s="24">
        <v>22</v>
      </c>
      <c r="L180" s="24">
        <v>48</v>
      </c>
      <c r="M180" s="24">
        <v>55</v>
      </c>
      <c r="N180" s="24">
        <v>46</v>
      </c>
      <c r="O180" s="24">
        <v>47</v>
      </c>
      <c r="P180" s="24">
        <v>50</v>
      </c>
      <c r="Q180" s="24">
        <v>48</v>
      </c>
      <c r="R180" s="24">
        <v>30</v>
      </c>
      <c r="S180" s="24">
        <v>31</v>
      </c>
      <c r="T180" s="24">
        <v>32</v>
      </c>
      <c r="U180" s="24">
        <v>33</v>
      </c>
      <c r="V180" s="24">
        <v>33</v>
      </c>
      <c r="W180" s="24">
        <v>33</v>
      </c>
      <c r="X180" s="24">
        <v>31</v>
      </c>
      <c r="Y180" s="24">
        <v>33</v>
      </c>
      <c r="Z180" s="24">
        <v>9</v>
      </c>
      <c r="AA180" s="24">
        <v>43</v>
      </c>
      <c r="AB180" s="24">
        <v>17</v>
      </c>
      <c r="AC180" s="24">
        <v>10</v>
      </c>
      <c r="AD180" s="24">
        <v>19</v>
      </c>
      <c r="AE180" s="24">
        <v>18</v>
      </c>
      <c r="AF180" s="24">
        <v>14</v>
      </c>
      <c r="AG180" s="24">
        <v>17</v>
      </c>
      <c r="AH180" s="24">
        <v>40043</v>
      </c>
      <c r="AI180"/>
      <c r="AJ180"/>
      <c r="AK180"/>
    </row>
    <row r="181" spans="1:37" ht="15.75" thickBot="1" x14ac:dyDescent="0.3">
      <c r="A181" s="23" t="s">
        <v>248</v>
      </c>
      <c r="B181" s="24">
        <v>35</v>
      </c>
      <c r="C181" s="24">
        <v>33</v>
      </c>
      <c r="D181" s="24">
        <v>32</v>
      </c>
      <c r="E181" s="24">
        <v>31</v>
      </c>
      <c r="F181" s="24">
        <v>30</v>
      </c>
      <c r="G181" s="24">
        <v>33</v>
      </c>
      <c r="H181" s="24">
        <v>33</v>
      </c>
      <c r="I181" s="24">
        <v>33</v>
      </c>
      <c r="J181" s="24">
        <v>26</v>
      </c>
      <c r="K181" s="24">
        <v>46</v>
      </c>
      <c r="L181" s="24">
        <v>37</v>
      </c>
      <c r="M181" s="24">
        <v>47</v>
      </c>
      <c r="N181" s="24">
        <v>47</v>
      </c>
      <c r="O181" s="24">
        <v>56</v>
      </c>
      <c r="P181" s="24">
        <v>53</v>
      </c>
      <c r="Q181" s="24">
        <v>12</v>
      </c>
      <c r="R181" s="24">
        <v>30</v>
      </c>
      <c r="S181" s="24">
        <v>32</v>
      </c>
      <c r="T181" s="24">
        <v>33</v>
      </c>
      <c r="U181" s="24">
        <v>34</v>
      </c>
      <c r="V181" s="24">
        <v>35</v>
      </c>
      <c r="W181" s="24">
        <v>32</v>
      </c>
      <c r="X181" s="24">
        <v>32</v>
      </c>
      <c r="Y181" s="24">
        <v>32</v>
      </c>
      <c r="Z181" s="24">
        <v>39</v>
      </c>
      <c r="AA181" s="24">
        <v>19</v>
      </c>
      <c r="AB181" s="24">
        <v>28</v>
      </c>
      <c r="AC181" s="24">
        <v>18</v>
      </c>
      <c r="AD181" s="24">
        <v>18</v>
      </c>
      <c r="AE181" s="24">
        <v>9</v>
      </c>
      <c r="AF181" s="24">
        <v>12</v>
      </c>
      <c r="AG181" s="24">
        <v>53</v>
      </c>
      <c r="AH181" s="24">
        <v>40037</v>
      </c>
      <c r="AI181"/>
      <c r="AJ181"/>
      <c r="AK181"/>
    </row>
    <row r="182" spans="1:37" ht="15.75" thickBot="1" x14ac:dyDescent="0.3">
      <c r="A182" s="23" t="s">
        <v>249</v>
      </c>
      <c r="B182" s="24">
        <v>33</v>
      </c>
      <c r="C182" s="24">
        <v>32</v>
      </c>
      <c r="D182" s="24">
        <v>32</v>
      </c>
      <c r="E182" s="24">
        <v>30</v>
      </c>
      <c r="F182" s="24">
        <v>30</v>
      </c>
      <c r="G182" s="24">
        <v>31</v>
      </c>
      <c r="H182" s="24">
        <v>31</v>
      </c>
      <c r="I182" s="24">
        <v>31</v>
      </c>
      <c r="J182" s="24">
        <v>43</v>
      </c>
      <c r="K182" s="24">
        <v>43</v>
      </c>
      <c r="L182" s="24">
        <v>43</v>
      </c>
      <c r="M182" s="24">
        <v>49</v>
      </c>
      <c r="N182" s="24">
        <v>49</v>
      </c>
      <c r="O182" s="24">
        <v>61</v>
      </c>
      <c r="P182" s="24">
        <v>56</v>
      </c>
      <c r="Q182" s="24">
        <v>46</v>
      </c>
      <c r="R182" s="24">
        <v>32</v>
      </c>
      <c r="S182" s="24">
        <v>33</v>
      </c>
      <c r="T182" s="24">
        <v>33</v>
      </c>
      <c r="U182" s="24">
        <v>35</v>
      </c>
      <c r="V182" s="24">
        <v>35</v>
      </c>
      <c r="W182" s="24">
        <v>34</v>
      </c>
      <c r="X182" s="24">
        <v>34</v>
      </c>
      <c r="Y182" s="24">
        <v>34</v>
      </c>
      <c r="Z182" s="24">
        <v>21</v>
      </c>
      <c r="AA182" s="24">
        <v>22</v>
      </c>
      <c r="AB182" s="24">
        <v>22</v>
      </c>
      <c r="AC182" s="24">
        <v>16</v>
      </c>
      <c r="AD182" s="24">
        <v>16</v>
      </c>
      <c r="AE182" s="24">
        <v>4</v>
      </c>
      <c r="AF182" s="24">
        <v>9</v>
      </c>
      <c r="AG182" s="24">
        <v>19</v>
      </c>
      <c r="AH182" s="24">
        <v>40000</v>
      </c>
      <c r="AI182"/>
      <c r="AJ182"/>
      <c r="AK182"/>
    </row>
    <row r="183" spans="1:37" ht="15.75" thickBot="1" x14ac:dyDescent="0.3">
      <c r="A183" s="23" t="s">
        <v>250</v>
      </c>
      <c r="B183" s="24">
        <v>42</v>
      </c>
      <c r="C183" s="24">
        <v>42</v>
      </c>
      <c r="D183" s="24">
        <v>42</v>
      </c>
      <c r="E183" s="24">
        <v>39</v>
      </c>
      <c r="F183" s="24">
        <v>40</v>
      </c>
      <c r="G183" s="24">
        <v>39</v>
      </c>
      <c r="H183" s="24">
        <v>38</v>
      </c>
      <c r="I183" s="24">
        <v>40</v>
      </c>
      <c r="J183" s="24">
        <v>24</v>
      </c>
      <c r="K183" s="24">
        <v>46</v>
      </c>
      <c r="L183" s="24">
        <v>41</v>
      </c>
      <c r="M183" s="24">
        <v>17</v>
      </c>
      <c r="N183" s="24">
        <v>45</v>
      </c>
      <c r="O183" s="24">
        <v>42</v>
      </c>
      <c r="P183" s="24">
        <v>37</v>
      </c>
      <c r="Q183" s="24">
        <v>36</v>
      </c>
      <c r="R183" s="24">
        <v>23</v>
      </c>
      <c r="S183" s="24">
        <v>23</v>
      </c>
      <c r="T183" s="24">
        <v>23</v>
      </c>
      <c r="U183" s="24">
        <v>26</v>
      </c>
      <c r="V183" s="24">
        <v>25</v>
      </c>
      <c r="W183" s="24">
        <v>26</v>
      </c>
      <c r="X183" s="24">
        <v>27</v>
      </c>
      <c r="Y183" s="24">
        <v>25</v>
      </c>
      <c r="Z183" s="24">
        <v>41</v>
      </c>
      <c r="AA183" s="24">
        <v>19</v>
      </c>
      <c r="AB183" s="24">
        <v>24</v>
      </c>
      <c r="AC183" s="24">
        <v>48</v>
      </c>
      <c r="AD183" s="24">
        <v>20</v>
      </c>
      <c r="AE183" s="24">
        <v>23</v>
      </c>
      <c r="AF183" s="24">
        <v>28</v>
      </c>
      <c r="AG183" s="24">
        <v>29</v>
      </c>
      <c r="AH183" s="24">
        <v>40054</v>
      </c>
      <c r="AI183"/>
      <c r="AJ183"/>
      <c r="AK183"/>
    </row>
    <row r="184" spans="1:37" ht="15.75" thickBot="1" x14ac:dyDescent="0.3">
      <c r="A184" s="23" t="s">
        <v>251</v>
      </c>
      <c r="B184" s="24">
        <v>43</v>
      </c>
      <c r="C184" s="24">
        <v>36</v>
      </c>
      <c r="D184" s="24">
        <v>35</v>
      </c>
      <c r="E184" s="24">
        <v>34</v>
      </c>
      <c r="F184" s="24">
        <v>34</v>
      </c>
      <c r="G184" s="24">
        <v>32</v>
      </c>
      <c r="H184" s="24">
        <v>32</v>
      </c>
      <c r="I184" s="24">
        <v>31</v>
      </c>
      <c r="J184" s="24">
        <v>43</v>
      </c>
      <c r="K184" s="24">
        <v>56</v>
      </c>
      <c r="L184" s="24">
        <v>44</v>
      </c>
      <c r="M184" s="24">
        <v>40</v>
      </c>
      <c r="N184" s="24">
        <v>44</v>
      </c>
      <c r="O184" s="24">
        <v>49</v>
      </c>
      <c r="P184" s="24">
        <v>50</v>
      </c>
      <c r="Q184" s="24">
        <v>23</v>
      </c>
      <c r="R184" s="24">
        <v>22</v>
      </c>
      <c r="S184" s="24">
        <v>29</v>
      </c>
      <c r="T184" s="24">
        <v>30</v>
      </c>
      <c r="U184" s="24">
        <v>31</v>
      </c>
      <c r="V184" s="24">
        <v>31</v>
      </c>
      <c r="W184" s="24">
        <v>33</v>
      </c>
      <c r="X184" s="24">
        <v>33</v>
      </c>
      <c r="Y184" s="24">
        <v>34</v>
      </c>
      <c r="Z184" s="24">
        <v>21</v>
      </c>
      <c r="AA184" s="24">
        <v>9</v>
      </c>
      <c r="AB184" s="24">
        <v>21</v>
      </c>
      <c r="AC184" s="24">
        <v>25</v>
      </c>
      <c r="AD184" s="24">
        <v>21</v>
      </c>
      <c r="AE184" s="24">
        <v>16</v>
      </c>
      <c r="AF184" s="24">
        <v>14</v>
      </c>
      <c r="AG184" s="24">
        <v>42</v>
      </c>
      <c r="AH184" s="24">
        <v>40100</v>
      </c>
      <c r="AI184"/>
      <c r="AJ184"/>
      <c r="AK184"/>
    </row>
    <row r="185" spans="1:37" ht="15.75" thickBot="1" x14ac:dyDescent="0.3">
      <c r="A185" s="23" t="s">
        <v>252</v>
      </c>
      <c r="B185" s="24">
        <v>39</v>
      </c>
      <c r="C185" s="24">
        <v>34</v>
      </c>
      <c r="D185" s="24">
        <v>34</v>
      </c>
      <c r="E185" s="24">
        <v>35</v>
      </c>
      <c r="F185" s="24">
        <v>33</v>
      </c>
      <c r="G185" s="24">
        <v>35</v>
      </c>
      <c r="H185" s="24">
        <v>34</v>
      </c>
      <c r="I185" s="24">
        <v>36</v>
      </c>
      <c r="J185" s="24">
        <v>39</v>
      </c>
      <c r="K185" s="24">
        <v>58</v>
      </c>
      <c r="L185" s="24">
        <v>58</v>
      </c>
      <c r="M185" s="24">
        <v>52</v>
      </c>
      <c r="N185" s="24">
        <v>38</v>
      </c>
      <c r="O185" s="24">
        <v>57</v>
      </c>
      <c r="P185" s="24">
        <v>18</v>
      </c>
      <c r="Q185" s="24">
        <v>22</v>
      </c>
      <c r="R185" s="24">
        <v>26</v>
      </c>
      <c r="S185" s="24">
        <v>31</v>
      </c>
      <c r="T185" s="24">
        <v>31</v>
      </c>
      <c r="U185" s="24">
        <v>30</v>
      </c>
      <c r="V185" s="24">
        <v>32</v>
      </c>
      <c r="W185" s="24">
        <v>30</v>
      </c>
      <c r="X185" s="24">
        <v>31</v>
      </c>
      <c r="Y185" s="24">
        <v>29</v>
      </c>
      <c r="Z185" s="24">
        <v>26</v>
      </c>
      <c r="AA185" s="24">
        <v>7</v>
      </c>
      <c r="AB185" s="24">
        <v>7</v>
      </c>
      <c r="AC185" s="24">
        <v>13</v>
      </c>
      <c r="AD185" s="24">
        <v>27</v>
      </c>
      <c r="AE185" s="24">
        <v>8</v>
      </c>
      <c r="AF185" s="24">
        <v>47</v>
      </c>
      <c r="AG185" s="24">
        <v>43</v>
      </c>
      <c r="AH185" s="24">
        <v>40048</v>
      </c>
      <c r="AI185"/>
      <c r="AJ185"/>
      <c r="AK185"/>
    </row>
    <row r="186" spans="1:37" ht="15.75" thickBot="1" x14ac:dyDescent="0.3">
      <c r="A186" s="23" t="s">
        <v>253</v>
      </c>
      <c r="B186" s="24">
        <v>32</v>
      </c>
      <c r="C186" s="24">
        <v>35</v>
      </c>
      <c r="D186" s="24">
        <v>35</v>
      </c>
      <c r="E186" s="24">
        <v>34</v>
      </c>
      <c r="F186" s="24">
        <v>35</v>
      </c>
      <c r="G186" s="24">
        <v>36</v>
      </c>
      <c r="H186" s="24">
        <v>37</v>
      </c>
      <c r="I186" s="24">
        <v>37</v>
      </c>
      <c r="J186" s="24">
        <v>52</v>
      </c>
      <c r="K186" s="24">
        <v>49</v>
      </c>
      <c r="L186" s="24">
        <v>11</v>
      </c>
      <c r="M186" s="24">
        <v>60</v>
      </c>
      <c r="N186" s="24">
        <v>53</v>
      </c>
      <c r="O186" s="24">
        <v>43</v>
      </c>
      <c r="P186" s="24">
        <v>46</v>
      </c>
      <c r="Q186" s="24">
        <v>35</v>
      </c>
      <c r="R186" s="24">
        <v>33</v>
      </c>
      <c r="S186" s="24">
        <v>30</v>
      </c>
      <c r="T186" s="24">
        <v>30</v>
      </c>
      <c r="U186" s="24">
        <v>31</v>
      </c>
      <c r="V186" s="24">
        <v>30</v>
      </c>
      <c r="W186" s="24">
        <v>29</v>
      </c>
      <c r="X186" s="24">
        <v>28</v>
      </c>
      <c r="Y186" s="24">
        <v>28</v>
      </c>
      <c r="Z186" s="24">
        <v>13</v>
      </c>
      <c r="AA186" s="24">
        <v>16</v>
      </c>
      <c r="AB186" s="24">
        <v>54</v>
      </c>
      <c r="AC186" s="24">
        <v>5</v>
      </c>
      <c r="AD186" s="24">
        <v>12</v>
      </c>
      <c r="AE186" s="24">
        <v>22</v>
      </c>
      <c r="AF186" s="24">
        <v>19</v>
      </c>
      <c r="AG186" s="24">
        <v>30</v>
      </c>
      <c r="AH186" s="24">
        <v>39582</v>
      </c>
      <c r="AI186"/>
      <c r="AJ186"/>
      <c r="AK186"/>
    </row>
    <row r="187" spans="1:37" ht="15.75" thickBot="1" x14ac:dyDescent="0.3">
      <c r="A187" s="23" t="s">
        <v>254</v>
      </c>
      <c r="B187" s="24">
        <v>36</v>
      </c>
      <c r="C187" s="24">
        <v>33</v>
      </c>
      <c r="D187" s="24">
        <v>33</v>
      </c>
      <c r="E187" s="24">
        <v>33</v>
      </c>
      <c r="F187" s="24">
        <v>32</v>
      </c>
      <c r="G187" s="24">
        <v>31</v>
      </c>
      <c r="H187" s="24">
        <v>30</v>
      </c>
      <c r="I187" s="24">
        <v>30</v>
      </c>
      <c r="J187" s="24">
        <v>61</v>
      </c>
      <c r="K187" s="24">
        <v>38</v>
      </c>
      <c r="L187" s="24">
        <v>45</v>
      </c>
      <c r="M187" s="24">
        <v>41</v>
      </c>
      <c r="N187" s="24">
        <v>56</v>
      </c>
      <c r="O187" s="24">
        <v>46</v>
      </c>
      <c r="P187" s="24">
        <v>59</v>
      </c>
      <c r="Q187" s="24">
        <v>13</v>
      </c>
      <c r="R187" s="24">
        <v>29</v>
      </c>
      <c r="S187" s="24">
        <v>32</v>
      </c>
      <c r="T187" s="24">
        <v>32</v>
      </c>
      <c r="U187" s="24">
        <v>32</v>
      </c>
      <c r="V187" s="24">
        <v>33</v>
      </c>
      <c r="W187" s="24">
        <v>34</v>
      </c>
      <c r="X187" s="24">
        <v>35</v>
      </c>
      <c r="Y187" s="24">
        <v>35</v>
      </c>
      <c r="Z187" s="24">
        <v>4</v>
      </c>
      <c r="AA187" s="24">
        <v>27</v>
      </c>
      <c r="AB187" s="24">
        <v>20</v>
      </c>
      <c r="AC187" s="24">
        <v>24</v>
      </c>
      <c r="AD187" s="24">
        <v>9</v>
      </c>
      <c r="AE187" s="24">
        <v>19</v>
      </c>
      <c r="AF187" s="24">
        <v>6</v>
      </c>
      <c r="AG187" s="24">
        <v>52</v>
      </c>
      <c r="AH187" s="24">
        <v>39552</v>
      </c>
      <c r="AI187"/>
      <c r="AJ187"/>
      <c r="AK187"/>
    </row>
    <row r="188" spans="1:37" ht="15.75" thickBot="1" x14ac:dyDescent="0.3">
      <c r="A188" s="23" t="s">
        <v>255</v>
      </c>
      <c r="B188" s="24">
        <v>31</v>
      </c>
      <c r="C188" s="24">
        <v>31</v>
      </c>
      <c r="D188" s="24">
        <v>31</v>
      </c>
      <c r="E188" s="24">
        <v>32</v>
      </c>
      <c r="F188" s="24">
        <v>33</v>
      </c>
      <c r="G188" s="24">
        <v>33</v>
      </c>
      <c r="H188" s="24">
        <v>36</v>
      </c>
      <c r="I188" s="24">
        <v>35</v>
      </c>
      <c r="J188" s="24">
        <v>50</v>
      </c>
      <c r="K188" s="24">
        <v>53</v>
      </c>
      <c r="L188" s="24">
        <v>47</v>
      </c>
      <c r="M188" s="24">
        <v>14</v>
      </c>
      <c r="N188" s="24">
        <v>53</v>
      </c>
      <c r="O188" s="24">
        <v>35</v>
      </c>
      <c r="P188" s="24">
        <v>48</v>
      </c>
      <c r="Q188" s="24">
        <v>58</v>
      </c>
      <c r="R188" s="24">
        <v>34</v>
      </c>
      <c r="S188" s="24">
        <v>34</v>
      </c>
      <c r="T188" s="24">
        <v>34</v>
      </c>
      <c r="U188" s="24">
        <v>33</v>
      </c>
      <c r="V188" s="24">
        <v>32</v>
      </c>
      <c r="W188" s="24">
        <v>32</v>
      </c>
      <c r="X188" s="24">
        <v>29</v>
      </c>
      <c r="Y188" s="24">
        <v>30</v>
      </c>
      <c r="Z188" s="24">
        <v>15</v>
      </c>
      <c r="AA188" s="24">
        <v>12</v>
      </c>
      <c r="AB188" s="24">
        <v>17</v>
      </c>
      <c r="AC188" s="24">
        <v>50</v>
      </c>
      <c r="AD188" s="24">
        <v>12</v>
      </c>
      <c r="AE188" s="24">
        <v>30</v>
      </c>
      <c r="AF188" s="24">
        <v>17</v>
      </c>
      <c r="AG188" s="24">
        <v>7</v>
      </c>
      <c r="AH188" s="24">
        <v>39552</v>
      </c>
      <c r="AI188"/>
      <c r="AJ188"/>
      <c r="AK188"/>
    </row>
    <row r="189" spans="1:37" ht="15.75" thickBot="1" x14ac:dyDescent="0.3">
      <c r="A189" s="23" t="s">
        <v>256</v>
      </c>
      <c r="B189" s="24">
        <v>44</v>
      </c>
      <c r="C189" s="24">
        <v>40</v>
      </c>
      <c r="D189" s="24">
        <v>39</v>
      </c>
      <c r="E189" s="24">
        <v>41</v>
      </c>
      <c r="F189" s="24">
        <v>39</v>
      </c>
      <c r="G189" s="24">
        <v>37</v>
      </c>
      <c r="H189" s="24">
        <v>37</v>
      </c>
      <c r="I189" s="24">
        <v>39</v>
      </c>
      <c r="J189" s="24">
        <v>9</v>
      </c>
      <c r="K189" s="24">
        <v>39</v>
      </c>
      <c r="L189" s="24">
        <v>44</v>
      </c>
      <c r="M189" s="24">
        <v>59</v>
      </c>
      <c r="N189" s="24">
        <v>11</v>
      </c>
      <c r="O189" s="24">
        <v>57</v>
      </c>
      <c r="P189" s="24">
        <v>57</v>
      </c>
      <c r="Q189" s="24">
        <v>21</v>
      </c>
      <c r="R189" s="24">
        <v>21</v>
      </c>
      <c r="S189" s="24">
        <v>25</v>
      </c>
      <c r="T189" s="24">
        <v>26</v>
      </c>
      <c r="U189" s="24">
        <v>24</v>
      </c>
      <c r="V189" s="24">
        <v>26</v>
      </c>
      <c r="W189" s="24">
        <v>28</v>
      </c>
      <c r="X189" s="24">
        <v>28</v>
      </c>
      <c r="Y189" s="24">
        <v>26</v>
      </c>
      <c r="Z189" s="24">
        <v>56</v>
      </c>
      <c r="AA189" s="24">
        <v>26</v>
      </c>
      <c r="AB189" s="24">
        <v>21</v>
      </c>
      <c r="AC189" s="24">
        <v>6</v>
      </c>
      <c r="AD189" s="24">
        <v>54</v>
      </c>
      <c r="AE189" s="24">
        <v>8</v>
      </c>
      <c r="AF189" s="24">
        <v>8</v>
      </c>
      <c r="AG189" s="24">
        <v>44</v>
      </c>
      <c r="AH189" s="24">
        <v>39567</v>
      </c>
      <c r="AI189"/>
      <c r="AJ189"/>
      <c r="AK189"/>
    </row>
    <row r="190" spans="1:37" ht="15.75" thickBot="1" x14ac:dyDescent="0.3">
      <c r="A190" s="23" t="s">
        <v>257</v>
      </c>
      <c r="B190" s="24">
        <v>31</v>
      </c>
      <c r="C190" s="24">
        <v>31</v>
      </c>
      <c r="D190" s="24">
        <v>30</v>
      </c>
      <c r="E190" s="24">
        <v>31</v>
      </c>
      <c r="F190" s="24">
        <v>31</v>
      </c>
      <c r="G190" s="24">
        <v>30</v>
      </c>
      <c r="H190" s="24">
        <v>30</v>
      </c>
      <c r="I190" s="24">
        <v>30</v>
      </c>
      <c r="J190" s="24">
        <v>54</v>
      </c>
      <c r="K190" s="24">
        <v>42</v>
      </c>
      <c r="L190" s="24">
        <v>60</v>
      </c>
      <c r="M190" s="24">
        <v>44</v>
      </c>
      <c r="N190" s="24">
        <v>60</v>
      </c>
      <c r="O190" s="24">
        <v>44</v>
      </c>
      <c r="P190" s="24">
        <v>47</v>
      </c>
      <c r="Q190" s="24">
        <v>42</v>
      </c>
      <c r="R190" s="24">
        <v>34</v>
      </c>
      <c r="S190" s="24">
        <v>34</v>
      </c>
      <c r="T190" s="24">
        <v>35</v>
      </c>
      <c r="U190" s="24">
        <v>34</v>
      </c>
      <c r="V190" s="24">
        <v>34</v>
      </c>
      <c r="W190" s="24">
        <v>35</v>
      </c>
      <c r="X190" s="24">
        <v>35</v>
      </c>
      <c r="Y190" s="24">
        <v>35</v>
      </c>
      <c r="Z190" s="24">
        <v>11</v>
      </c>
      <c r="AA190" s="24">
        <v>23</v>
      </c>
      <c r="AB190" s="24">
        <v>5</v>
      </c>
      <c r="AC190" s="24">
        <v>21</v>
      </c>
      <c r="AD190" s="24">
        <v>5</v>
      </c>
      <c r="AE190" s="24">
        <v>21</v>
      </c>
      <c r="AF190" s="24">
        <v>18</v>
      </c>
      <c r="AG190" s="24">
        <v>23</v>
      </c>
      <c r="AH190" s="24">
        <v>39598</v>
      </c>
      <c r="AI190"/>
      <c r="AJ190"/>
      <c r="AK190"/>
    </row>
    <row r="191" spans="1:37" ht="15.75" thickBot="1" x14ac:dyDescent="0.3">
      <c r="A191" s="23" t="s">
        <v>258</v>
      </c>
      <c r="B191" s="24">
        <v>40</v>
      </c>
      <c r="C191" s="24">
        <v>40</v>
      </c>
      <c r="D191" s="24">
        <v>40</v>
      </c>
      <c r="E191" s="24">
        <v>38</v>
      </c>
      <c r="F191" s="24">
        <v>36</v>
      </c>
      <c r="G191" s="24">
        <v>35</v>
      </c>
      <c r="H191" s="24">
        <v>35</v>
      </c>
      <c r="I191" s="24">
        <v>35</v>
      </c>
      <c r="J191" s="24">
        <v>57</v>
      </c>
      <c r="K191" s="24">
        <v>54</v>
      </c>
      <c r="L191" s="24">
        <v>40</v>
      </c>
      <c r="M191" s="24">
        <v>48</v>
      </c>
      <c r="N191" s="24">
        <v>41</v>
      </c>
      <c r="O191" s="24">
        <v>51</v>
      </c>
      <c r="P191" s="24">
        <v>56</v>
      </c>
      <c r="Q191" s="24">
        <v>34</v>
      </c>
      <c r="R191" s="24">
        <v>25</v>
      </c>
      <c r="S191" s="24">
        <v>25</v>
      </c>
      <c r="T191" s="24">
        <v>25</v>
      </c>
      <c r="U191" s="24">
        <v>27</v>
      </c>
      <c r="V191" s="24">
        <v>29</v>
      </c>
      <c r="W191" s="24">
        <v>30</v>
      </c>
      <c r="X191" s="24">
        <v>30</v>
      </c>
      <c r="Y191" s="24">
        <v>30</v>
      </c>
      <c r="Z191" s="24">
        <v>8</v>
      </c>
      <c r="AA191" s="24">
        <v>11</v>
      </c>
      <c r="AB191" s="24">
        <v>25</v>
      </c>
      <c r="AC191" s="24">
        <v>17</v>
      </c>
      <c r="AD191" s="24">
        <v>24</v>
      </c>
      <c r="AE191" s="24">
        <v>14</v>
      </c>
      <c r="AF191" s="24">
        <v>9</v>
      </c>
      <c r="AG191" s="24">
        <v>31</v>
      </c>
      <c r="AH191" s="24">
        <v>39607</v>
      </c>
      <c r="AI191"/>
      <c r="AJ191"/>
      <c r="AK191"/>
    </row>
    <row r="192" spans="1:37" ht="15.75" thickBot="1" x14ac:dyDescent="0.3">
      <c r="A192" s="23" t="s">
        <v>259</v>
      </c>
      <c r="B192" s="24">
        <v>30</v>
      </c>
      <c r="C192" s="24">
        <v>30</v>
      </c>
      <c r="D192" s="24">
        <v>31</v>
      </c>
      <c r="E192" s="24">
        <v>30</v>
      </c>
      <c r="F192" s="24">
        <v>31</v>
      </c>
      <c r="G192" s="24">
        <v>30</v>
      </c>
      <c r="H192" s="24">
        <v>31</v>
      </c>
      <c r="I192" s="24">
        <v>32</v>
      </c>
      <c r="J192" s="24">
        <v>52</v>
      </c>
      <c r="K192" s="24">
        <v>50</v>
      </c>
      <c r="L192" s="24">
        <v>54</v>
      </c>
      <c r="M192" s="24">
        <v>51</v>
      </c>
      <c r="N192" s="24">
        <v>37</v>
      </c>
      <c r="O192" s="24">
        <v>50</v>
      </c>
      <c r="P192" s="24">
        <v>62</v>
      </c>
      <c r="Q192" s="24">
        <v>46</v>
      </c>
      <c r="R192" s="24">
        <v>35</v>
      </c>
      <c r="S192" s="24">
        <v>35</v>
      </c>
      <c r="T192" s="24">
        <v>34</v>
      </c>
      <c r="U192" s="24">
        <v>35</v>
      </c>
      <c r="V192" s="24">
        <v>34</v>
      </c>
      <c r="W192" s="24">
        <v>35</v>
      </c>
      <c r="X192" s="24">
        <v>34</v>
      </c>
      <c r="Y192" s="24">
        <v>33</v>
      </c>
      <c r="Z192" s="24">
        <v>13</v>
      </c>
      <c r="AA192" s="24">
        <v>15</v>
      </c>
      <c r="AB192" s="24">
        <v>11</v>
      </c>
      <c r="AC192" s="24">
        <v>14</v>
      </c>
      <c r="AD192" s="24">
        <v>28</v>
      </c>
      <c r="AE192" s="24">
        <v>15</v>
      </c>
      <c r="AF192" s="24">
        <v>3</v>
      </c>
      <c r="AG192" s="24">
        <v>18</v>
      </c>
      <c r="AH192" s="24">
        <v>39221</v>
      </c>
      <c r="AI192"/>
      <c r="AJ192"/>
      <c r="AK192"/>
    </row>
    <row r="193" spans="1:37" ht="15.75" thickBot="1" x14ac:dyDescent="0.3">
      <c r="A193" s="23" t="s">
        <v>260</v>
      </c>
      <c r="B193" s="24">
        <v>36</v>
      </c>
      <c r="C193" s="24">
        <v>36</v>
      </c>
      <c r="D193" s="24">
        <v>39</v>
      </c>
      <c r="E193" s="24">
        <v>37</v>
      </c>
      <c r="F193" s="24">
        <v>38</v>
      </c>
      <c r="G193" s="24">
        <v>38</v>
      </c>
      <c r="H193" s="24">
        <v>39</v>
      </c>
      <c r="I193" s="24">
        <v>38</v>
      </c>
      <c r="J193" s="24">
        <v>53</v>
      </c>
      <c r="K193" s="24">
        <v>45</v>
      </c>
      <c r="L193" s="24">
        <v>50</v>
      </c>
      <c r="M193" s="24">
        <v>52</v>
      </c>
      <c r="N193" s="24">
        <v>36</v>
      </c>
      <c r="O193" s="24">
        <v>54</v>
      </c>
      <c r="P193" s="24">
        <v>41</v>
      </c>
      <c r="Q193" s="24">
        <v>40</v>
      </c>
      <c r="R193" s="24">
        <v>29</v>
      </c>
      <c r="S193" s="24">
        <v>29</v>
      </c>
      <c r="T193" s="24">
        <v>26</v>
      </c>
      <c r="U193" s="24">
        <v>28</v>
      </c>
      <c r="V193" s="24">
        <v>27</v>
      </c>
      <c r="W193" s="24">
        <v>27</v>
      </c>
      <c r="X193" s="24">
        <v>26</v>
      </c>
      <c r="Y193" s="24">
        <v>27</v>
      </c>
      <c r="Z193" s="24">
        <v>12</v>
      </c>
      <c r="AA193" s="24">
        <v>20</v>
      </c>
      <c r="AB193" s="24">
        <v>15</v>
      </c>
      <c r="AC193" s="24">
        <v>13</v>
      </c>
      <c r="AD193" s="24">
        <v>29</v>
      </c>
      <c r="AE193" s="24">
        <v>11</v>
      </c>
      <c r="AF193" s="24">
        <v>24</v>
      </c>
      <c r="AG193" s="24">
        <v>25</v>
      </c>
      <c r="AH193" s="24">
        <v>39273</v>
      </c>
      <c r="AI193"/>
      <c r="AJ193"/>
      <c r="AK193"/>
    </row>
    <row r="194" spans="1:37" ht="15.75" thickBot="1" x14ac:dyDescent="0.3">
      <c r="A194" s="23" t="s">
        <v>261</v>
      </c>
      <c r="B194" s="24">
        <v>46</v>
      </c>
      <c r="C194" s="24">
        <v>41</v>
      </c>
      <c r="D194" s="24">
        <v>41</v>
      </c>
      <c r="E194" s="24">
        <v>36</v>
      </c>
      <c r="F194" s="24">
        <v>36</v>
      </c>
      <c r="G194" s="24">
        <v>37</v>
      </c>
      <c r="H194" s="24">
        <v>35</v>
      </c>
      <c r="I194" s="24">
        <v>36</v>
      </c>
      <c r="J194" s="24">
        <v>51</v>
      </c>
      <c r="K194" s="24">
        <v>56</v>
      </c>
      <c r="L194" s="24">
        <v>11</v>
      </c>
      <c r="M194" s="24">
        <v>19</v>
      </c>
      <c r="N194" s="24">
        <v>49</v>
      </c>
      <c r="O194" s="24">
        <v>51</v>
      </c>
      <c r="P194" s="24">
        <v>44</v>
      </c>
      <c r="Q194" s="24">
        <v>50</v>
      </c>
      <c r="R194" s="24">
        <v>19</v>
      </c>
      <c r="S194" s="24">
        <v>24</v>
      </c>
      <c r="T194" s="24">
        <v>24</v>
      </c>
      <c r="U194" s="24">
        <v>29</v>
      </c>
      <c r="V194" s="24">
        <v>29</v>
      </c>
      <c r="W194" s="24">
        <v>28</v>
      </c>
      <c r="X194" s="24">
        <v>30</v>
      </c>
      <c r="Y194" s="24">
        <v>29</v>
      </c>
      <c r="Z194" s="24">
        <v>14</v>
      </c>
      <c r="AA194" s="24">
        <v>9</v>
      </c>
      <c r="AB194" s="24">
        <v>54</v>
      </c>
      <c r="AC194" s="24">
        <v>46</v>
      </c>
      <c r="AD194" s="24">
        <v>16</v>
      </c>
      <c r="AE194" s="24">
        <v>14</v>
      </c>
      <c r="AF194" s="24">
        <v>21</v>
      </c>
      <c r="AG194" s="24">
        <v>15</v>
      </c>
      <c r="AH194" s="24">
        <v>39282</v>
      </c>
      <c r="AI194"/>
      <c r="AJ194"/>
      <c r="AK194"/>
    </row>
    <row r="195" spans="1:37" ht="15.75" thickBot="1" x14ac:dyDescent="0.3">
      <c r="A195" s="23" t="s">
        <v>262</v>
      </c>
      <c r="B195" s="24">
        <v>32</v>
      </c>
      <c r="C195" s="24">
        <v>38</v>
      </c>
      <c r="D195" s="24">
        <v>38</v>
      </c>
      <c r="E195" s="24">
        <v>37</v>
      </c>
      <c r="F195" s="24">
        <v>40</v>
      </c>
      <c r="G195" s="24">
        <v>40</v>
      </c>
      <c r="H195" s="24">
        <v>40</v>
      </c>
      <c r="I195" s="24">
        <v>39</v>
      </c>
      <c r="J195" s="24">
        <v>49</v>
      </c>
      <c r="K195" s="24">
        <v>51</v>
      </c>
      <c r="L195" s="24">
        <v>20</v>
      </c>
      <c r="M195" s="24">
        <v>55</v>
      </c>
      <c r="N195" s="24">
        <v>62</v>
      </c>
      <c r="O195" s="24">
        <v>20</v>
      </c>
      <c r="P195" s="24">
        <v>49</v>
      </c>
      <c r="Q195" s="24">
        <v>45</v>
      </c>
      <c r="R195" s="24">
        <v>33</v>
      </c>
      <c r="S195" s="24">
        <v>27</v>
      </c>
      <c r="T195" s="24">
        <v>27</v>
      </c>
      <c r="U195" s="24">
        <v>28</v>
      </c>
      <c r="V195" s="24">
        <v>25</v>
      </c>
      <c r="W195" s="24">
        <v>25</v>
      </c>
      <c r="X195" s="24">
        <v>25</v>
      </c>
      <c r="Y195" s="24">
        <v>26</v>
      </c>
      <c r="Z195" s="24">
        <v>16</v>
      </c>
      <c r="AA195" s="24">
        <v>14</v>
      </c>
      <c r="AB195" s="24">
        <v>45</v>
      </c>
      <c r="AC195" s="24">
        <v>10</v>
      </c>
      <c r="AD195" s="24">
        <v>3</v>
      </c>
      <c r="AE195" s="24">
        <v>45</v>
      </c>
      <c r="AF195" s="24">
        <v>16</v>
      </c>
      <c r="AG195" s="24">
        <v>20</v>
      </c>
      <c r="AH195" s="24">
        <v>39229</v>
      </c>
      <c r="AI195"/>
      <c r="AJ195"/>
      <c r="AK195"/>
    </row>
    <row r="196" spans="1:37" ht="15.75" thickBot="1" x14ac:dyDescent="0.3">
      <c r="A196" s="23" t="s">
        <v>263</v>
      </c>
      <c r="B196" s="24">
        <v>30</v>
      </c>
      <c r="C196" s="24">
        <v>30</v>
      </c>
      <c r="D196" s="24">
        <v>30</v>
      </c>
      <c r="E196" s="24">
        <v>36</v>
      </c>
      <c r="F196" s="24">
        <v>34</v>
      </c>
      <c r="G196" s="24">
        <v>34</v>
      </c>
      <c r="H196" s="24">
        <v>32</v>
      </c>
      <c r="I196" s="24">
        <v>33</v>
      </c>
      <c r="J196" s="24">
        <v>54</v>
      </c>
      <c r="K196" s="24">
        <v>55</v>
      </c>
      <c r="L196" s="24">
        <v>53</v>
      </c>
      <c r="M196" s="24">
        <v>57</v>
      </c>
      <c r="N196" s="24">
        <v>27</v>
      </c>
      <c r="O196" s="24">
        <v>37</v>
      </c>
      <c r="P196" s="24">
        <v>55</v>
      </c>
      <c r="Q196" s="24">
        <v>44</v>
      </c>
      <c r="R196" s="24">
        <v>35</v>
      </c>
      <c r="S196" s="24">
        <v>35</v>
      </c>
      <c r="T196" s="24">
        <v>35</v>
      </c>
      <c r="U196" s="24">
        <v>29</v>
      </c>
      <c r="V196" s="24">
        <v>31</v>
      </c>
      <c r="W196" s="24">
        <v>31</v>
      </c>
      <c r="X196" s="24">
        <v>33</v>
      </c>
      <c r="Y196" s="24">
        <v>32</v>
      </c>
      <c r="Z196" s="24">
        <v>11</v>
      </c>
      <c r="AA196" s="24">
        <v>10</v>
      </c>
      <c r="AB196" s="24">
        <v>12</v>
      </c>
      <c r="AC196" s="24">
        <v>7</v>
      </c>
      <c r="AD196" s="24">
        <v>38</v>
      </c>
      <c r="AE196" s="24">
        <v>28</v>
      </c>
      <c r="AF196" s="24">
        <v>10</v>
      </c>
      <c r="AG196" s="24">
        <v>21</v>
      </c>
      <c r="AH196" s="24">
        <v>39244</v>
      </c>
      <c r="AI196"/>
      <c r="AJ196"/>
      <c r="AK196"/>
    </row>
    <row r="197" spans="1:37" ht="15.75" thickBot="1" x14ac:dyDescent="0.3">
      <c r="A197" s="23" t="s">
        <v>264</v>
      </c>
      <c r="B197" s="24">
        <v>47</v>
      </c>
      <c r="C197" s="24">
        <v>39</v>
      </c>
      <c r="D197" s="24">
        <v>36</v>
      </c>
      <c r="E197" s="24">
        <v>35</v>
      </c>
      <c r="F197" s="24">
        <v>35</v>
      </c>
      <c r="G197" s="24">
        <v>34</v>
      </c>
      <c r="H197" s="24">
        <v>33</v>
      </c>
      <c r="I197" s="24">
        <v>34</v>
      </c>
      <c r="J197" s="24">
        <v>59</v>
      </c>
      <c r="K197" s="24">
        <v>49</v>
      </c>
      <c r="L197" s="24">
        <v>46</v>
      </c>
      <c r="M197" s="24">
        <v>56</v>
      </c>
      <c r="N197" s="24">
        <v>45</v>
      </c>
      <c r="O197" s="24">
        <v>11</v>
      </c>
      <c r="P197" s="24">
        <v>36</v>
      </c>
      <c r="Q197" s="24">
        <v>57</v>
      </c>
      <c r="R197" s="24">
        <v>18</v>
      </c>
      <c r="S197" s="24">
        <v>26</v>
      </c>
      <c r="T197" s="24">
        <v>29</v>
      </c>
      <c r="U197" s="24">
        <v>30</v>
      </c>
      <c r="V197" s="24">
        <v>30</v>
      </c>
      <c r="W197" s="24">
        <v>31</v>
      </c>
      <c r="X197" s="24">
        <v>32</v>
      </c>
      <c r="Y197" s="24">
        <v>31</v>
      </c>
      <c r="Z197" s="24">
        <v>6</v>
      </c>
      <c r="AA197" s="24">
        <v>16</v>
      </c>
      <c r="AB197" s="24">
        <v>19</v>
      </c>
      <c r="AC197" s="24">
        <v>9</v>
      </c>
      <c r="AD197" s="24">
        <v>20</v>
      </c>
      <c r="AE197" s="24">
        <v>54</v>
      </c>
      <c r="AF197" s="24">
        <v>29</v>
      </c>
      <c r="AG197" s="24">
        <v>8</v>
      </c>
      <c r="AH197" s="24">
        <v>39253</v>
      </c>
      <c r="AI197"/>
      <c r="AJ197"/>
      <c r="AK197"/>
    </row>
    <row r="198" spans="1:37" ht="15.75" thickBot="1" x14ac:dyDescent="0.3">
      <c r="A198" s="23" t="s">
        <v>265</v>
      </c>
      <c r="B198" s="24">
        <v>1</v>
      </c>
      <c r="C198" s="24">
        <v>1</v>
      </c>
      <c r="D198" s="24">
        <v>1</v>
      </c>
      <c r="E198" s="24">
        <v>2</v>
      </c>
      <c r="F198" s="24">
        <v>2</v>
      </c>
      <c r="G198" s="24">
        <v>2</v>
      </c>
      <c r="H198" s="24">
        <v>4</v>
      </c>
      <c r="I198" s="24">
        <v>3</v>
      </c>
      <c r="J198" s="24">
        <v>45</v>
      </c>
      <c r="K198" s="24">
        <v>30</v>
      </c>
      <c r="L198" s="24">
        <v>26</v>
      </c>
      <c r="M198" s="24">
        <v>30</v>
      </c>
      <c r="N198" s="24">
        <v>34</v>
      </c>
      <c r="O198" s="24">
        <v>30</v>
      </c>
      <c r="P198" s="24">
        <v>32</v>
      </c>
      <c r="Q198" s="24">
        <v>43</v>
      </c>
      <c r="R198" s="24">
        <v>64</v>
      </c>
      <c r="S198" s="24">
        <v>64</v>
      </c>
      <c r="T198" s="24">
        <v>64</v>
      </c>
      <c r="U198" s="24">
        <v>63</v>
      </c>
      <c r="V198" s="24">
        <v>63</v>
      </c>
      <c r="W198" s="24">
        <v>63</v>
      </c>
      <c r="X198" s="24">
        <v>61</v>
      </c>
      <c r="Y198" s="24">
        <v>62</v>
      </c>
      <c r="Z198" s="24">
        <v>20</v>
      </c>
      <c r="AA198" s="24">
        <v>35</v>
      </c>
      <c r="AB198" s="24">
        <v>39</v>
      </c>
      <c r="AC198" s="24">
        <v>35</v>
      </c>
      <c r="AD198" s="24">
        <v>31</v>
      </c>
      <c r="AE198" s="24">
        <v>35</v>
      </c>
      <c r="AF198" s="24">
        <v>33</v>
      </c>
      <c r="AG198" s="24">
        <v>22</v>
      </c>
      <c r="AH198" s="24">
        <v>42632</v>
      </c>
      <c r="AI198"/>
      <c r="AJ198"/>
      <c r="AK198"/>
    </row>
    <row r="199" spans="1:37" ht="15.75" thickBot="1" x14ac:dyDescent="0.3">
      <c r="A199" s="23" t="s">
        <v>266</v>
      </c>
      <c r="B199" s="24">
        <v>5</v>
      </c>
      <c r="C199" s="24">
        <v>4</v>
      </c>
      <c r="D199" s="24">
        <v>4</v>
      </c>
      <c r="E199" s="24">
        <v>4</v>
      </c>
      <c r="F199" s="24">
        <v>4</v>
      </c>
      <c r="G199" s="24">
        <v>4</v>
      </c>
      <c r="H199" s="24">
        <v>3</v>
      </c>
      <c r="I199" s="24">
        <v>3</v>
      </c>
      <c r="J199" s="24">
        <v>29</v>
      </c>
      <c r="K199" s="24">
        <v>35</v>
      </c>
      <c r="L199" s="24">
        <v>42</v>
      </c>
      <c r="M199" s="24">
        <v>29</v>
      </c>
      <c r="N199" s="24">
        <v>43</v>
      </c>
      <c r="O199" s="24">
        <v>37</v>
      </c>
      <c r="P199" s="24">
        <v>43</v>
      </c>
      <c r="Q199" s="24">
        <v>16</v>
      </c>
      <c r="R199" s="24">
        <v>60</v>
      </c>
      <c r="S199" s="24">
        <v>61</v>
      </c>
      <c r="T199" s="24">
        <v>61</v>
      </c>
      <c r="U199" s="24">
        <v>61</v>
      </c>
      <c r="V199" s="24">
        <v>61</v>
      </c>
      <c r="W199" s="24">
        <v>61</v>
      </c>
      <c r="X199" s="24">
        <v>62</v>
      </c>
      <c r="Y199" s="24">
        <v>62</v>
      </c>
      <c r="Z199" s="24">
        <v>36</v>
      </c>
      <c r="AA199" s="24">
        <v>30</v>
      </c>
      <c r="AB199" s="24">
        <v>23</v>
      </c>
      <c r="AC199" s="24">
        <v>36</v>
      </c>
      <c r="AD199" s="24">
        <v>22</v>
      </c>
      <c r="AE199" s="24">
        <v>28</v>
      </c>
      <c r="AF199" s="24">
        <v>22</v>
      </c>
      <c r="AG199" s="24">
        <v>49</v>
      </c>
      <c r="AH199" s="24">
        <v>42537</v>
      </c>
      <c r="AI199"/>
      <c r="AJ199"/>
      <c r="AK199"/>
    </row>
    <row r="200" spans="1:37" ht="15.75" thickBot="1" x14ac:dyDescent="0.3">
      <c r="A200" s="23" t="s">
        <v>267</v>
      </c>
      <c r="B200" s="24">
        <v>3</v>
      </c>
      <c r="C200" s="24">
        <v>3</v>
      </c>
      <c r="D200" s="24">
        <v>3</v>
      </c>
      <c r="E200" s="24">
        <v>3</v>
      </c>
      <c r="F200" s="24">
        <v>3</v>
      </c>
      <c r="G200" s="24">
        <v>2</v>
      </c>
      <c r="H200" s="24">
        <v>2</v>
      </c>
      <c r="I200" s="24">
        <v>2</v>
      </c>
      <c r="J200" s="24">
        <v>34</v>
      </c>
      <c r="K200" s="24">
        <v>20</v>
      </c>
      <c r="L200" s="24">
        <v>21</v>
      </c>
      <c r="M200" s="24">
        <v>34</v>
      </c>
      <c r="N200" s="24">
        <v>31</v>
      </c>
      <c r="O200" s="24">
        <v>18</v>
      </c>
      <c r="P200" s="24">
        <v>25</v>
      </c>
      <c r="Q200" s="24">
        <v>11</v>
      </c>
      <c r="R200" s="24">
        <v>62</v>
      </c>
      <c r="S200" s="24">
        <v>62</v>
      </c>
      <c r="T200" s="24">
        <v>62</v>
      </c>
      <c r="U200" s="24">
        <v>62</v>
      </c>
      <c r="V200" s="24">
        <v>62</v>
      </c>
      <c r="W200" s="24">
        <v>63</v>
      </c>
      <c r="X200" s="24">
        <v>63</v>
      </c>
      <c r="Y200" s="24">
        <v>63</v>
      </c>
      <c r="Z200" s="24">
        <v>31</v>
      </c>
      <c r="AA200" s="24">
        <v>45</v>
      </c>
      <c r="AB200" s="24">
        <v>44</v>
      </c>
      <c r="AC200" s="24">
        <v>31</v>
      </c>
      <c r="AD200" s="24">
        <v>34</v>
      </c>
      <c r="AE200" s="24">
        <v>46</v>
      </c>
      <c r="AF200" s="24">
        <v>40</v>
      </c>
      <c r="AG200" s="24">
        <v>54</v>
      </c>
      <c r="AH200" s="24">
        <v>42573</v>
      </c>
      <c r="AI200"/>
      <c r="AJ200"/>
      <c r="AK200"/>
    </row>
    <row r="201" spans="1:37" ht="15.75" thickBot="1" x14ac:dyDescent="0.3">
      <c r="A201" s="23" t="s">
        <v>268</v>
      </c>
      <c r="B201" s="24">
        <v>3</v>
      </c>
      <c r="C201" s="24">
        <v>3</v>
      </c>
      <c r="D201" s="24">
        <v>2</v>
      </c>
      <c r="E201" s="24">
        <v>3</v>
      </c>
      <c r="F201" s="24">
        <v>1</v>
      </c>
      <c r="G201" s="24">
        <v>1</v>
      </c>
      <c r="H201" s="24">
        <v>1</v>
      </c>
      <c r="I201" s="24">
        <v>1</v>
      </c>
      <c r="J201" s="24">
        <v>47</v>
      </c>
      <c r="K201" s="24">
        <v>16</v>
      </c>
      <c r="L201" s="24">
        <v>31</v>
      </c>
      <c r="M201" s="24">
        <v>46</v>
      </c>
      <c r="N201" s="24">
        <v>19</v>
      </c>
      <c r="O201" s="24">
        <v>24</v>
      </c>
      <c r="P201" s="24">
        <v>42</v>
      </c>
      <c r="Q201" s="24">
        <v>40</v>
      </c>
      <c r="R201" s="24">
        <v>62</v>
      </c>
      <c r="S201" s="24">
        <v>62</v>
      </c>
      <c r="T201" s="24">
        <v>63</v>
      </c>
      <c r="U201" s="24">
        <v>62</v>
      </c>
      <c r="V201" s="24">
        <v>64</v>
      </c>
      <c r="W201" s="24">
        <v>64</v>
      </c>
      <c r="X201" s="24">
        <v>64</v>
      </c>
      <c r="Y201" s="24">
        <v>64</v>
      </c>
      <c r="Z201" s="24">
        <v>18</v>
      </c>
      <c r="AA201" s="24">
        <v>48</v>
      </c>
      <c r="AB201" s="24">
        <v>34</v>
      </c>
      <c r="AC201" s="24">
        <v>19</v>
      </c>
      <c r="AD201" s="24">
        <v>45</v>
      </c>
      <c r="AE201" s="24">
        <v>41</v>
      </c>
      <c r="AF201" s="24">
        <v>23</v>
      </c>
      <c r="AG201" s="24">
        <v>24</v>
      </c>
      <c r="AH201" s="24">
        <v>42666</v>
      </c>
      <c r="AI201"/>
      <c r="AJ201"/>
      <c r="AK201"/>
    </row>
    <row r="202" spans="1:37" ht="15.75" thickBot="1" x14ac:dyDescent="0.3">
      <c r="A202" s="23" t="s">
        <v>269</v>
      </c>
      <c r="B202" s="24">
        <v>2</v>
      </c>
      <c r="C202" s="24">
        <v>2</v>
      </c>
      <c r="D202" s="24">
        <v>2</v>
      </c>
      <c r="E202" s="24">
        <v>1</v>
      </c>
      <c r="F202" s="24">
        <v>3</v>
      </c>
      <c r="G202" s="24">
        <v>3</v>
      </c>
      <c r="H202" s="24">
        <v>2</v>
      </c>
      <c r="I202" s="24">
        <v>2</v>
      </c>
      <c r="J202" s="24">
        <v>45</v>
      </c>
      <c r="K202" s="24">
        <v>44</v>
      </c>
      <c r="L202" s="24">
        <v>43</v>
      </c>
      <c r="M202" s="24">
        <v>47</v>
      </c>
      <c r="N202" s="24">
        <v>44</v>
      </c>
      <c r="O202" s="24">
        <v>38</v>
      </c>
      <c r="P202" s="24">
        <v>33</v>
      </c>
      <c r="Q202" s="24">
        <v>31</v>
      </c>
      <c r="R202" s="24">
        <v>63</v>
      </c>
      <c r="S202" s="24">
        <v>63</v>
      </c>
      <c r="T202" s="24">
        <v>63</v>
      </c>
      <c r="U202" s="24">
        <v>64</v>
      </c>
      <c r="V202" s="24">
        <v>62</v>
      </c>
      <c r="W202" s="24">
        <v>62</v>
      </c>
      <c r="X202" s="24">
        <v>63</v>
      </c>
      <c r="Y202" s="24">
        <v>63</v>
      </c>
      <c r="Z202" s="24">
        <v>20</v>
      </c>
      <c r="AA202" s="24">
        <v>21</v>
      </c>
      <c r="AB202" s="24">
        <v>22</v>
      </c>
      <c r="AC202" s="24">
        <v>18</v>
      </c>
      <c r="AD202" s="24">
        <v>21</v>
      </c>
      <c r="AE202" s="24">
        <v>27</v>
      </c>
      <c r="AF202" s="24">
        <v>32</v>
      </c>
      <c r="AG202" s="24">
        <v>34</v>
      </c>
      <c r="AH202" s="24">
        <v>42570</v>
      </c>
      <c r="AI202"/>
      <c r="AJ202"/>
      <c r="AK202"/>
    </row>
    <row r="203" spans="1:37" ht="15.75" thickBot="1" x14ac:dyDescent="0.3">
      <c r="A203" s="23" t="s">
        <v>270</v>
      </c>
      <c r="B203" s="24">
        <v>2</v>
      </c>
      <c r="C203" s="24">
        <v>2</v>
      </c>
      <c r="D203" s="24">
        <v>3</v>
      </c>
      <c r="E203" s="24">
        <v>2</v>
      </c>
      <c r="F203" s="24">
        <v>2</v>
      </c>
      <c r="G203" s="24">
        <v>3</v>
      </c>
      <c r="H203" s="24">
        <v>3</v>
      </c>
      <c r="I203" s="24">
        <v>4</v>
      </c>
      <c r="J203" s="24">
        <v>44</v>
      </c>
      <c r="K203" s="24">
        <v>45</v>
      </c>
      <c r="L203" s="24">
        <v>23</v>
      </c>
      <c r="M203" s="24">
        <v>37</v>
      </c>
      <c r="N203" s="24">
        <v>26</v>
      </c>
      <c r="O203" s="24">
        <v>46</v>
      </c>
      <c r="P203" s="24">
        <v>29</v>
      </c>
      <c r="Q203" s="24">
        <v>29</v>
      </c>
      <c r="R203" s="24">
        <v>63</v>
      </c>
      <c r="S203" s="24">
        <v>63</v>
      </c>
      <c r="T203" s="24">
        <v>62</v>
      </c>
      <c r="U203" s="24">
        <v>63</v>
      </c>
      <c r="V203" s="24">
        <v>63</v>
      </c>
      <c r="W203" s="24">
        <v>62</v>
      </c>
      <c r="X203" s="24">
        <v>62</v>
      </c>
      <c r="Y203" s="24">
        <v>61</v>
      </c>
      <c r="Z203" s="24">
        <v>21</v>
      </c>
      <c r="AA203" s="24">
        <v>20</v>
      </c>
      <c r="AB203" s="24">
        <v>42</v>
      </c>
      <c r="AC203" s="24">
        <v>28</v>
      </c>
      <c r="AD203" s="24">
        <v>39</v>
      </c>
      <c r="AE203" s="24">
        <v>19</v>
      </c>
      <c r="AF203" s="24">
        <v>35</v>
      </c>
      <c r="AG203" s="24">
        <v>36</v>
      </c>
      <c r="AH203" s="24">
        <v>42694</v>
      </c>
      <c r="AI203"/>
      <c r="AJ203"/>
      <c r="AK203"/>
    </row>
    <row r="204" spans="1:37" ht="15.75" thickBot="1" x14ac:dyDescent="0.3">
      <c r="A204" s="23" t="s">
        <v>271</v>
      </c>
      <c r="B204" s="24">
        <v>33</v>
      </c>
      <c r="C204" s="24">
        <v>32</v>
      </c>
      <c r="D204" s="24">
        <v>34</v>
      </c>
      <c r="E204" s="24">
        <v>33</v>
      </c>
      <c r="F204" s="24">
        <v>37</v>
      </c>
      <c r="G204" s="24">
        <v>38</v>
      </c>
      <c r="H204" s="24">
        <v>39</v>
      </c>
      <c r="I204" s="24">
        <v>38</v>
      </c>
      <c r="J204" s="24">
        <v>55</v>
      </c>
      <c r="K204" s="24">
        <v>47</v>
      </c>
      <c r="L204" s="24">
        <v>49</v>
      </c>
      <c r="M204" s="24">
        <v>14</v>
      </c>
      <c r="N204" s="24">
        <v>48</v>
      </c>
      <c r="O204" s="24">
        <v>55</v>
      </c>
      <c r="P204" s="24">
        <v>36</v>
      </c>
      <c r="Q204" s="24">
        <v>52</v>
      </c>
      <c r="R204" s="24">
        <v>32</v>
      </c>
      <c r="S204" s="24">
        <v>33</v>
      </c>
      <c r="T204" s="24">
        <v>31</v>
      </c>
      <c r="U204" s="24">
        <v>32</v>
      </c>
      <c r="V204" s="24">
        <v>28</v>
      </c>
      <c r="W204" s="24">
        <v>27</v>
      </c>
      <c r="X204" s="24">
        <v>26</v>
      </c>
      <c r="Y204" s="24">
        <v>27</v>
      </c>
      <c r="Z204" s="24">
        <v>10</v>
      </c>
      <c r="AA204" s="24">
        <v>18</v>
      </c>
      <c r="AB204" s="24">
        <v>16</v>
      </c>
      <c r="AC204" s="24">
        <v>50</v>
      </c>
      <c r="AD204" s="24">
        <v>17</v>
      </c>
      <c r="AE204" s="24">
        <v>10</v>
      </c>
      <c r="AF204" s="24">
        <v>28</v>
      </c>
      <c r="AG204" s="24">
        <v>13</v>
      </c>
      <c r="AH204" s="24">
        <v>41177</v>
      </c>
      <c r="AI204"/>
      <c r="AJ204"/>
      <c r="AK204"/>
    </row>
    <row r="205" spans="1:37" ht="15.75" thickBot="1" x14ac:dyDescent="0.3">
      <c r="A205" s="23" t="s">
        <v>272</v>
      </c>
      <c r="B205" s="24">
        <v>14</v>
      </c>
      <c r="C205" s="24">
        <v>11</v>
      </c>
      <c r="D205" s="24">
        <v>11</v>
      </c>
      <c r="E205" s="24">
        <v>10</v>
      </c>
      <c r="F205" s="24">
        <v>11</v>
      </c>
      <c r="G205" s="24">
        <v>12</v>
      </c>
      <c r="H205" s="24">
        <v>11</v>
      </c>
      <c r="I205" s="24">
        <v>12</v>
      </c>
      <c r="J205" s="24">
        <v>33</v>
      </c>
      <c r="K205" s="24">
        <v>30</v>
      </c>
      <c r="L205" s="24">
        <v>9</v>
      </c>
      <c r="M205" s="24">
        <v>18</v>
      </c>
      <c r="N205" s="24">
        <v>27</v>
      </c>
      <c r="O205" s="24">
        <v>27</v>
      </c>
      <c r="P205" s="24">
        <v>28</v>
      </c>
      <c r="Q205" s="24">
        <v>36</v>
      </c>
      <c r="R205" s="24">
        <v>51</v>
      </c>
      <c r="S205" s="24">
        <v>54</v>
      </c>
      <c r="T205" s="24">
        <v>54</v>
      </c>
      <c r="U205" s="24">
        <v>55</v>
      </c>
      <c r="V205" s="24">
        <v>54</v>
      </c>
      <c r="W205" s="24">
        <v>53</v>
      </c>
      <c r="X205" s="24">
        <v>54</v>
      </c>
      <c r="Y205" s="24">
        <v>53</v>
      </c>
      <c r="Z205" s="24">
        <v>32</v>
      </c>
      <c r="AA205" s="24">
        <v>35</v>
      </c>
      <c r="AB205" s="24">
        <v>55</v>
      </c>
      <c r="AC205" s="24">
        <v>47</v>
      </c>
      <c r="AD205" s="24">
        <v>38</v>
      </c>
      <c r="AE205" s="24">
        <v>38</v>
      </c>
      <c r="AF205" s="24">
        <v>37</v>
      </c>
      <c r="AG205" s="24">
        <v>29</v>
      </c>
      <c r="AH205" s="24">
        <v>41149</v>
      </c>
      <c r="AI205"/>
      <c r="AJ205"/>
      <c r="AK205"/>
    </row>
    <row r="206" spans="1:37" ht="15.75" thickBot="1" x14ac:dyDescent="0.3">
      <c r="A206" s="23" t="s">
        <v>273</v>
      </c>
      <c r="B206" s="24">
        <v>23</v>
      </c>
      <c r="C206" s="24">
        <v>22</v>
      </c>
      <c r="D206" s="24">
        <v>24</v>
      </c>
      <c r="E206" s="24">
        <v>23</v>
      </c>
      <c r="F206" s="24">
        <v>25</v>
      </c>
      <c r="G206" s="24">
        <v>22</v>
      </c>
      <c r="H206" s="24">
        <v>21</v>
      </c>
      <c r="I206" s="24">
        <v>21</v>
      </c>
      <c r="J206" s="24">
        <v>29</v>
      </c>
      <c r="K206" s="24">
        <v>19</v>
      </c>
      <c r="L206" s="24">
        <v>24</v>
      </c>
      <c r="M206" s="24">
        <v>25</v>
      </c>
      <c r="N206" s="24">
        <v>28</v>
      </c>
      <c r="O206" s="24">
        <v>19</v>
      </c>
      <c r="P206" s="24">
        <v>21</v>
      </c>
      <c r="Q206" s="24">
        <v>27</v>
      </c>
      <c r="R206" s="24">
        <v>42</v>
      </c>
      <c r="S206" s="24">
        <v>43</v>
      </c>
      <c r="T206" s="24">
        <v>41</v>
      </c>
      <c r="U206" s="24">
        <v>42</v>
      </c>
      <c r="V206" s="24">
        <v>40</v>
      </c>
      <c r="W206" s="24">
        <v>43</v>
      </c>
      <c r="X206" s="24">
        <v>44</v>
      </c>
      <c r="Y206" s="24">
        <v>44</v>
      </c>
      <c r="Z206" s="24">
        <v>36</v>
      </c>
      <c r="AA206" s="24">
        <v>46</v>
      </c>
      <c r="AB206" s="24">
        <v>41</v>
      </c>
      <c r="AC206" s="24">
        <v>40</v>
      </c>
      <c r="AD206" s="24">
        <v>37</v>
      </c>
      <c r="AE206" s="24">
        <v>46</v>
      </c>
      <c r="AF206" s="24">
        <v>44</v>
      </c>
      <c r="AG206" s="24">
        <v>38</v>
      </c>
      <c r="AH206" s="24">
        <v>41350</v>
      </c>
      <c r="AI206"/>
      <c r="AJ206"/>
      <c r="AK206"/>
    </row>
    <row r="207" spans="1:37" ht="15.75" thickBot="1" x14ac:dyDescent="0.3">
      <c r="A207" s="23" t="s">
        <v>274</v>
      </c>
      <c r="B207" s="24">
        <v>40</v>
      </c>
      <c r="C207" s="24">
        <v>37</v>
      </c>
      <c r="D207" s="24">
        <v>37</v>
      </c>
      <c r="E207" s="24">
        <v>40</v>
      </c>
      <c r="F207" s="24">
        <v>38</v>
      </c>
      <c r="G207" s="24">
        <v>36</v>
      </c>
      <c r="H207" s="24">
        <v>36</v>
      </c>
      <c r="I207" s="24">
        <v>34</v>
      </c>
      <c r="J207" s="24">
        <v>49</v>
      </c>
      <c r="K207" s="24">
        <v>47</v>
      </c>
      <c r="L207" s="24">
        <v>32</v>
      </c>
      <c r="M207" s="24">
        <v>49</v>
      </c>
      <c r="N207" s="24">
        <v>47</v>
      </c>
      <c r="O207" s="24">
        <v>54</v>
      </c>
      <c r="P207" s="24">
        <v>22</v>
      </c>
      <c r="Q207" s="24">
        <v>47</v>
      </c>
      <c r="R207" s="24">
        <v>25</v>
      </c>
      <c r="S207" s="24">
        <v>28</v>
      </c>
      <c r="T207" s="24">
        <v>28</v>
      </c>
      <c r="U207" s="24">
        <v>25</v>
      </c>
      <c r="V207" s="24">
        <v>27</v>
      </c>
      <c r="W207" s="24">
        <v>29</v>
      </c>
      <c r="X207" s="24">
        <v>29</v>
      </c>
      <c r="Y207" s="24">
        <v>31</v>
      </c>
      <c r="Z207" s="24">
        <v>16</v>
      </c>
      <c r="AA207" s="24">
        <v>18</v>
      </c>
      <c r="AB207" s="24">
        <v>33</v>
      </c>
      <c r="AC207" s="24">
        <v>16</v>
      </c>
      <c r="AD207" s="24">
        <v>18</v>
      </c>
      <c r="AE207" s="24">
        <v>11</v>
      </c>
      <c r="AF207" s="24">
        <v>42</v>
      </c>
      <c r="AG207" s="24">
        <v>18</v>
      </c>
      <c r="AH207" s="24">
        <v>41161</v>
      </c>
      <c r="AI207"/>
      <c r="AJ207"/>
      <c r="AK207"/>
    </row>
    <row r="208" spans="1:37" ht="15.75" thickBot="1" x14ac:dyDescent="0.3">
      <c r="A208" s="23" t="s">
        <v>275</v>
      </c>
      <c r="B208" s="24">
        <v>29</v>
      </c>
      <c r="C208" s="24">
        <v>29</v>
      </c>
      <c r="D208" s="24">
        <v>29</v>
      </c>
      <c r="E208" s="24">
        <v>29</v>
      </c>
      <c r="F208" s="24">
        <v>29</v>
      </c>
      <c r="G208" s="24">
        <v>29</v>
      </c>
      <c r="H208" s="24">
        <v>29</v>
      </c>
      <c r="I208" s="24">
        <v>29</v>
      </c>
      <c r="J208" s="24">
        <v>6</v>
      </c>
      <c r="K208" s="24">
        <v>9</v>
      </c>
      <c r="L208" s="24">
        <v>27</v>
      </c>
      <c r="M208" s="24">
        <v>12</v>
      </c>
      <c r="N208" s="24">
        <v>9</v>
      </c>
      <c r="O208" s="24">
        <v>30</v>
      </c>
      <c r="P208" s="24">
        <v>8</v>
      </c>
      <c r="Q208" s="24">
        <v>30</v>
      </c>
      <c r="R208" s="24">
        <v>36</v>
      </c>
      <c r="S208" s="24">
        <v>36</v>
      </c>
      <c r="T208" s="24">
        <v>36</v>
      </c>
      <c r="U208" s="24">
        <v>36</v>
      </c>
      <c r="V208" s="24">
        <v>36</v>
      </c>
      <c r="W208" s="24">
        <v>36</v>
      </c>
      <c r="X208" s="24">
        <v>36</v>
      </c>
      <c r="Y208" s="24">
        <v>36</v>
      </c>
      <c r="Z208" s="24">
        <v>59</v>
      </c>
      <c r="AA208" s="24">
        <v>56</v>
      </c>
      <c r="AB208" s="24">
        <v>38</v>
      </c>
      <c r="AC208" s="24">
        <v>53</v>
      </c>
      <c r="AD208" s="24">
        <v>55</v>
      </c>
      <c r="AE208" s="24">
        <v>34</v>
      </c>
      <c r="AF208" s="24">
        <v>57</v>
      </c>
      <c r="AG208" s="24">
        <v>35</v>
      </c>
      <c r="AH208" s="24">
        <v>41168</v>
      </c>
      <c r="AI208"/>
      <c r="AJ208"/>
      <c r="AK208"/>
    </row>
    <row r="209" spans="1:37" ht="15.75" thickBot="1" x14ac:dyDescent="0.3">
      <c r="A209" s="23" t="s">
        <v>276</v>
      </c>
      <c r="B209" s="24">
        <v>38</v>
      </c>
      <c r="C209" s="24">
        <v>37</v>
      </c>
      <c r="D209" s="24">
        <v>36</v>
      </c>
      <c r="E209" s="24">
        <v>38</v>
      </c>
      <c r="F209" s="24">
        <v>37</v>
      </c>
      <c r="G209" s="24">
        <v>39</v>
      </c>
      <c r="H209" s="24">
        <v>38</v>
      </c>
      <c r="I209" s="24">
        <v>37</v>
      </c>
      <c r="J209" s="24">
        <v>47</v>
      </c>
      <c r="K209" s="24">
        <v>44</v>
      </c>
      <c r="L209" s="24">
        <v>54</v>
      </c>
      <c r="M209" s="24">
        <v>43</v>
      </c>
      <c r="N209" s="24">
        <v>22</v>
      </c>
      <c r="O209" s="24">
        <v>60</v>
      </c>
      <c r="P209" s="24">
        <v>36</v>
      </c>
      <c r="Q209" s="24">
        <v>15</v>
      </c>
      <c r="R209" s="24">
        <v>27</v>
      </c>
      <c r="S209" s="24">
        <v>28</v>
      </c>
      <c r="T209" s="24">
        <v>29</v>
      </c>
      <c r="U209" s="24">
        <v>27</v>
      </c>
      <c r="V209" s="24">
        <v>28</v>
      </c>
      <c r="W209" s="24">
        <v>26</v>
      </c>
      <c r="X209" s="24">
        <v>27</v>
      </c>
      <c r="Y209" s="24">
        <v>28</v>
      </c>
      <c r="Z209" s="24">
        <v>17</v>
      </c>
      <c r="AA209" s="24">
        <v>21</v>
      </c>
      <c r="AB209" s="24">
        <v>11</v>
      </c>
      <c r="AC209" s="24">
        <v>22</v>
      </c>
      <c r="AD209" s="24">
        <v>43</v>
      </c>
      <c r="AE209" s="24">
        <v>5</v>
      </c>
      <c r="AF209" s="24">
        <v>28</v>
      </c>
      <c r="AG209" s="24">
        <v>50</v>
      </c>
      <c r="AH209" s="24">
        <v>41129</v>
      </c>
      <c r="AI209"/>
      <c r="AJ209"/>
      <c r="AK209"/>
    </row>
    <row r="210" spans="1:37" ht="15.75" thickBot="1" x14ac:dyDescent="0.3">
      <c r="A210" s="23" t="s">
        <v>277</v>
      </c>
      <c r="B210" s="24">
        <v>41</v>
      </c>
      <c r="C210" s="24">
        <v>44</v>
      </c>
      <c r="D210" s="24">
        <v>43</v>
      </c>
      <c r="E210" s="24">
        <v>44</v>
      </c>
      <c r="F210" s="24">
        <v>44</v>
      </c>
      <c r="G210" s="24">
        <v>47</v>
      </c>
      <c r="H210" s="24">
        <v>46</v>
      </c>
      <c r="I210" s="24">
        <v>46</v>
      </c>
      <c r="J210" s="24">
        <v>51</v>
      </c>
      <c r="K210" s="24">
        <v>33</v>
      </c>
      <c r="L210" s="24">
        <v>39</v>
      </c>
      <c r="M210" s="24">
        <v>16</v>
      </c>
      <c r="N210" s="24">
        <v>59</v>
      </c>
      <c r="O210" s="24">
        <v>48</v>
      </c>
      <c r="P210" s="24">
        <v>41</v>
      </c>
      <c r="Q210" s="24">
        <v>21</v>
      </c>
      <c r="R210" s="24">
        <v>24</v>
      </c>
      <c r="S210" s="24">
        <v>21</v>
      </c>
      <c r="T210" s="24">
        <v>22</v>
      </c>
      <c r="U210" s="24">
        <v>21</v>
      </c>
      <c r="V210" s="24">
        <v>21</v>
      </c>
      <c r="W210" s="24">
        <v>18</v>
      </c>
      <c r="X210" s="24">
        <v>19</v>
      </c>
      <c r="Y210" s="24">
        <v>19</v>
      </c>
      <c r="Z210" s="24">
        <v>14</v>
      </c>
      <c r="AA210" s="24">
        <v>32</v>
      </c>
      <c r="AB210" s="24">
        <v>26</v>
      </c>
      <c r="AC210" s="24">
        <v>49</v>
      </c>
      <c r="AD210" s="24">
        <v>6</v>
      </c>
      <c r="AE210" s="24">
        <v>17</v>
      </c>
      <c r="AF210" s="24">
        <v>24</v>
      </c>
      <c r="AG210" s="24">
        <v>44</v>
      </c>
      <c r="AH210" s="24">
        <v>40831</v>
      </c>
      <c r="AI210"/>
      <c r="AJ210"/>
      <c r="AK210"/>
    </row>
    <row r="211" spans="1:37" ht="15.75" thickBot="1" x14ac:dyDescent="0.3">
      <c r="A211" s="23" t="s">
        <v>278</v>
      </c>
      <c r="B211" s="24">
        <v>50</v>
      </c>
      <c r="C211" s="24">
        <v>43</v>
      </c>
      <c r="D211" s="24">
        <v>47</v>
      </c>
      <c r="E211" s="24">
        <v>48</v>
      </c>
      <c r="F211" s="24">
        <v>47</v>
      </c>
      <c r="G211" s="24">
        <v>46</v>
      </c>
      <c r="H211" s="24">
        <v>47</v>
      </c>
      <c r="I211" s="24">
        <v>47</v>
      </c>
      <c r="J211" s="24">
        <v>47</v>
      </c>
      <c r="K211" s="24">
        <v>59</v>
      </c>
      <c r="L211" s="24">
        <v>55</v>
      </c>
      <c r="M211" s="24">
        <v>54</v>
      </c>
      <c r="N211" s="24">
        <v>57</v>
      </c>
      <c r="O211" s="24">
        <v>22</v>
      </c>
      <c r="P211" s="24">
        <v>20</v>
      </c>
      <c r="Q211" s="24">
        <v>60</v>
      </c>
      <c r="R211" s="24">
        <v>15</v>
      </c>
      <c r="S211" s="24">
        <v>22</v>
      </c>
      <c r="T211" s="24">
        <v>18</v>
      </c>
      <c r="U211" s="24">
        <v>17</v>
      </c>
      <c r="V211" s="24">
        <v>18</v>
      </c>
      <c r="W211" s="24">
        <v>19</v>
      </c>
      <c r="X211" s="24">
        <v>18</v>
      </c>
      <c r="Y211" s="24">
        <v>18</v>
      </c>
      <c r="Z211" s="24">
        <v>17</v>
      </c>
      <c r="AA211" s="24">
        <v>6</v>
      </c>
      <c r="AB211" s="24">
        <v>10</v>
      </c>
      <c r="AC211" s="24">
        <v>11</v>
      </c>
      <c r="AD211" s="24">
        <v>8</v>
      </c>
      <c r="AE211" s="24">
        <v>43</v>
      </c>
      <c r="AF211" s="24">
        <v>45</v>
      </c>
      <c r="AG211" s="24">
        <v>5</v>
      </c>
      <c r="AH211" s="24">
        <v>40825</v>
      </c>
      <c r="AI211"/>
      <c r="AJ211"/>
      <c r="AK211"/>
    </row>
    <row r="212" spans="1:37" ht="15.75" thickBot="1" x14ac:dyDescent="0.3">
      <c r="A212" s="23" t="s">
        <v>279</v>
      </c>
      <c r="B212" s="24">
        <v>54</v>
      </c>
      <c r="C212" s="24">
        <v>48</v>
      </c>
      <c r="D212" s="24">
        <v>46</v>
      </c>
      <c r="E212" s="24">
        <v>45</v>
      </c>
      <c r="F212" s="24">
        <v>46</v>
      </c>
      <c r="G212" s="24">
        <v>43</v>
      </c>
      <c r="H212" s="24">
        <v>41</v>
      </c>
      <c r="I212" s="24">
        <v>42</v>
      </c>
      <c r="J212" s="24">
        <v>58</v>
      </c>
      <c r="K212" s="24">
        <v>57</v>
      </c>
      <c r="L212" s="24">
        <v>49</v>
      </c>
      <c r="M212" s="24">
        <v>54</v>
      </c>
      <c r="N212" s="24">
        <v>23</v>
      </c>
      <c r="O212" s="24">
        <v>39</v>
      </c>
      <c r="P212" s="24">
        <v>52</v>
      </c>
      <c r="Q212" s="24">
        <v>41</v>
      </c>
      <c r="R212" s="24">
        <v>11</v>
      </c>
      <c r="S212" s="24">
        <v>17</v>
      </c>
      <c r="T212" s="24">
        <v>19</v>
      </c>
      <c r="U212" s="24">
        <v>20</v>
      </c>
      <c r="V212" s="24">
        <v>19</v>
      </c>
      <c r="W212" s="24">
        <v>22</v>
      </c>
      <c r="X212" s="24">
        <v>24</v>
      </c>
      <c r="Y212" s="24">
        <v>23</v>
      </c>
      <c r="Z212" s="24">
        <v>7</v>
      </c>
      <c r="AA212" s="24">
        <v>8</v>
      </c>
      <c r="AB212" s="24">
        <v>15</v>
      </c>
      <c r="AC212" s="24">
        <v>11</v>
      </c>
      <c r="AD212" s="24">
        <v>42</v>
      </c>
      <c r="AE212" s="24">
        <v>26</v>
      </c>
      <c r="AF212" s="24">
        <v>13</v>
      </c>
      <c r="AG212" s="24">
        <v>24</v>
      </c>
      <c r="AH212" s="24">
        <v>40795</v>
      </c>
      <c r="AI212"/>
      <c r="AJ212"/>
      <c r="AK212"/>
    </row>
    <row r="213" spans="1:37" ht="15.75" thickBot="1" x14ac:dyDescent="0.3">
      <c r="A213" s="23" t="s">
        <v>280</v>
      </c>
      <c r="B213" s="24">
        <v>38</v>
      </c>
      <c r="C213" s="24">
        <v>35</v>
      </c>
      <c r="D213" s="24">
        <v>40</v>
      </c>
      <c r="E213" s="24">
        <v>39</v>
      </c>
      <c r="F213" s="24">
        <v>45</v>
      </c>
      <c r="G213" s="24">
        <v>45</v>
      </c>
      <c r="H213" s="24">
        <v>43</v>
      </c>
      <c r="I213" s="24">
        <v>44</v>
      </c>
      <c r="J213" s="24">
        <v>61</v>
      </c>
      <c r="K213" s="24">
        <v>11</v>
      </c>
      <c r="L213" s="24">
        <v>33</v>
      </c>
      <c r="M213" s="24">
        <v>50</v>
      </c>
      <c r="N213" s="24">
        <v>54</v>
      </c>
      <c r="O213" s="24">
        <v>47</v>
      </c>
      <c r="P213" s="24">
        <v>45</v>
      </c>
      <c r="Q213" s="24">
        <v>46</v>
      </c>
      <c r="R213" s="24">
        <v>27</v>
      </c>
      <c r="S213" s="24">
        <v>30</v>
      </c>
      <c r="T213" s="24">
        <v>25</v>
      </c>
      <c r="U213" s="24">
        <v>26</v>
      </c>
      <c r="V213" s="24">
        <v>20</v>
      </c>
      <c r="W213" s="24">
        <v>20</v>
      </c>
      <c r="X213" s="24">
        <v>22</v>
      </c>
      <c r="Y213" s="24">
        <v>21</v>
      </c>
      <c r="Z213" s="24">
        <v>4</v>
      </c>
      <c r="AA213" s="24">
        <v>54</v>
      </c>
      <c r="AB213" s="24">
        <v>32</v>
      </c>
      <c r="AC213" s="24">
        <v>15</v>
      </c>
      <c r="AD213" s="24">
        <v>11</v>
      </c>
      <c r="AE213" s="24">
        <v>18</v>
      </c>
      <c r="AF213" s="24">
        <v>20</v>
      </c>
      <c r="AG213" s="24">
        <v>18</v>
      </c>
      <c r="AH213" s="24">
        <v>40775</v>
      </c>
      <c r="AI213"/>
      <c r="AJ213"/>
      <c r="AK213"/>
    </row>
    <row r="214" spans="1:37" ht="15.75" thickBot="1" x14ac:dyDescent="0.3">
      <c r="A214" s="23" t="s">
        <v>281</v>
      </c>
      <c r="B214" s="24">
        <v>46</v>
      </c>
      <c r="C214" s="24">
        <v>42</v>
      </c>
      <c r="D214" s="24">
        <v>41</v>
      </c>
      <c r="E214" s="24">
        <v>42</v>
      </c>
      <c r="F214" s="24">
        <v>44</v>
      </c>
      <c r="G214" s="24">
        <v>49</v>
      </c>
      <c r="H214" s="24">
        <v>49</v>
      </c>
      <c r="I214" s="24">
        <v>49</v>
      </c>
      <c r="J214" s="24">
        <v>46</v>
      </c>
      <c r="K214" s="24">
        <v>52</v>
      </c>
      <c r="L214" s="24">
        <v>62</v>
      </c>
      <c r="M214" s="24">
        <v>14</v>
      </c>
      <c r="N214" s="24">
        <v>52</v>
      </c>
      <c r="O214" s="24">
        <v>58</v>
      </c>
      <c r="P214" s="24">
        <v>6</v>
      </c>
      <c r="Q214" s="24">
        <v>63</v>
      </c>
      <c r="R214" s="24">
        <v>19</v>
      </c>
      <c r="S214" s="24">
        <v>23</v>
      </c>
      <c r="T214" s="24">
        <v>24</v>
      </c>
      <c r="U214" s="24">
        <v>23</v>
      </c>
      <c r="V214" s="24">
        <v>21</v>
      </c>
      <c r="W214" s="24">
        <v>16</v>
      </c>
      <c r="X214" s="24">
        <v>16</v>
      </c>
      <c r="Y214" s="24">
        <v>16</v>
      </c>
      <c r="Z214" s="24">
        <v>19</v>
      </c>
      <c r="AA214" s="24">
        <v>13</v>
      </c>
      <c r="AB214" s="24">
        <v>3</v>
      </c>
      <c r="AC214" s="24">
        <v>50</v>
      </c>
      <c r="AD214" s="24">
        <v>13</v>
      </c>
      <c r="AE214" s="24">
        <v>7</v>
      </c>
      <c r="AF214" s="24">
        <v>59</v>
      </c>
      <c r="AG214" s="24">
        <v>2</v>
      </c>
      <c r="AH214" s="24">
        <v>40769</v>
      </c>
      <c r="AI214"/>
      <c r="AJ214"/>
      <c r="AK214"/>
    </row>
    <row r="215" spans="1:37" ht="15.75" thickBot="1" x14ac:dyDescent="0.3">
      <c r="A215" s="23" t="s">
        <v>282</v>
      </c>
      <c r="B215" s="24">
        <v>58</v>
      </c>
      <c r="C215" s="24">
        <v>53</v>
      </c>
      <c r="D215" s="24">
        <v>49</v>
      </c>
      <c r="E215" s="24">
        <v>49</v>
      </c>
      <c r="F215" s="24">
        <v>48</v>
      </c>
      <c r="G215" s="24">
        <v>47</v>
      </c>
      <c r="H215" s="24">
        <v>48</v>
      </c>
      <c r="I215" s="24">
        <v>48</v>
      </c>
      <c r="J215" s="24">
        <v>25</v>
      </c>
      <c r="K215" s="24">
        <v>34</v>
      </c>
      <c r="L215" s="24">
        <v>42</v>
      </c>
      <c r="M215" s="24">
        <v>51</v>
      </c>
      <c r="N215" s="24">
        <v>51</v>
      </c>
      <c r="O215" s="24">
        <v>55</v>
      </c>
      <c r="P215" s="24">
        <v>23</v>
      </c>
      <c r="Q215" s="24">
        <v>57</v>
      </c>
      <c r="R215" s="24">
        <v>7</v>
      </c>
      <c r="S215" s="24">
        <v>12</v>
      </c>
      <c r="T215" s="24">
        <v>16</v>
      </c>
      <c r="U215" s="24">
        <v>16</v>
      </c>
      <c r="V215" s="24">
        <v>17</v>
      </c>
      <c r="W215" s="24">
        <v>18</v>
      </c>
      <c r="X215" s="24">
        <v>17</v>
      </c>
      <c r="Y215" s="24">
        <v>17</v>
      </c>
      <c r="Z215" s="24">
        <v>40</v>
      </c>
      <c r="AA215" s="24">
        <v>31</v>
      </c>
      <c r="AB215" s="24">
        <v>23</v>
      </c>
      <c r="AC215" s="24">
        <v>14</v>
      </c>
      <c r="AD215" s="24">
        <v>14</v>
      </c>
      <c r="AE215" s="24">
        <v>10</v>
      </c>
      <c r="AF215" s="24">
        <v>42</v>
      </c>
      <c r="AG215" s="24">
        <v>8</v>
      </c>
      <c r="AH215" s="24">
        <v>40812</v>
      </c>
      <c r="AI215"/>
      <c r="AJ215"/>
      <c r="AK215"/>
    </row>
    <row r="216" spans="1:37" ht="15.75" thickBot="1" x14ac:dyDescent="0.3">
      <c r="A216" s="23" t="s">
        <v>283</v>
      </c>
      <c r="B216" s="24">
        <v>52</v>
      </c>
      <c r="C216" s="24">
        <v>49</v>
      </c>
      <c r="D216" s="24">
        <v>47</v>
      </c>
      <c r="E216" s="24">
        <v>48</v>
      </c>
      <c r="F216" s="24">
        <v>46</v>
      </c>
      <c r="G216" s="24">
        <v>44</v>
      </c>
      <c r="H216" s="24">
        <v>44</v>
      </c>
      <c r="I216" s="24">
        <v>43</v>
      </c>
      <c r="J216" s="24">
        <v>10</v>
      </c>
      <c r="K216" s="24">
        <v>53</v>
      </c>
      <c r="L216" s="24">
        <v>38</v>
      </c>
      <c r="M216" s="24">
        <v>58</v>
      </c>
      <c r="N216" s="24">
        <v>42</v>
      </c>
      <c r="O216" s="24">
        <v>59</v>
      </c>
      <c r="P216" s="24">
        <v>51</v>
      </c>
      <c r="Q216" s="24">
        <v>32</v>
      </c>
      <c r="R216" s="24">
        <v>13</v>
      </c>
      <c r="S216" s="24">
        <v>16</v>
      </c>
      <c r="T216" s="24">
        <v>18</v>
      </c>
      <c r="U216" s="24">
        <v>17</v>
      </c>
      <c r="V216" s="24">
        <v>19</v>
      </c>
      <c r="W216" s="24">
        <v>21</v>
      </c>
      <c r="X216" s="24">
        <v>21</v>
      </c>
      <c r="Y216" s="24">
        <v>22</v>
      </c>
      <c r="Z216" s="24">
        <v>50</v>
      </c>
      <c r="AA216" s="24">
        <v>12</v>
      </c>
      <c r="AB216" s="24">
        <v>27</v>
      </c>
      <c r="AC216" s="24">
        <v>7</v>
      </c>
      <c r="AD216" s="24">
        <v>23</v>
      </c>
      <c r="AE216" s="24">
        <v>6</v>
      </c>
      <c r="AF216" s="24">
        <v>14</v>
      </c>
      <c r="AG216" s="24">
        <v>33</v>
      </c>
      <c r="AH216" s="24">
        <v>40731</v>
      </c>
      <c r="AI216"/>
      <c r="AJ216"/>
      <c r="AK216"/>
    </row>
    <row r="217" spans="1:37" ht="15.75" thickBot="1" x14ac:dyDescent="0.3">
      <c r="A217" s="23" t="s">
        <v>284</v>
      </c>
      <c r="B217" s="24">
        <v>49</v>
      </c>
      <c r="C217" s="24">
        <v>44</v>
      </c>
      <c r="D217" s="24">
        <v>43</v>
      </c>
      <c r="E217" s="24">
        <v>45</v>
      </c>
      <c r="F217" s="24">
        <v>43</v>
      </c>
      <c r="G217" s="24">
        <v>44</v>
      </c>
      <c r="H217" s="24">
        <v>45</v>
      </c>
      <c r="I217" s="24">
        <v>45</v>
      </c>
      <c r="J217" s="24">
        <v>10</v>
      </c>
      <c r="K217" s="24">
        <v>19</v>
      </c>
      <c r="L217" s="24">
        <v>46</v>
      </c>
      <c r="M217" s="24">
        <v>39</v>
      </c>
      <c r="N217" s="24">
        <v>50</v>
      </c>
      <c r="O217" s="24">
        <v>48</v>
      </c>
      <c r="P217" s="24">
        <v>49</v>
      </c>
      <c r="Q217" s="24">
        <v>49</v>
      </c>
      <c r="R217" s="24">
        <v>16</v>
      </c>
      <c r="S217" s="24">
        <v>21</v>
      </c>
      <c r="T217" s="24">
        <v>22</v>
      </c>
      <c r="U217" s="24">
        <v>20</v>
      </c>
      <c r="V217" s="24">
        <v>22</v>
      </c>
      <c r="W217" s="24">
        <v>21</v>
      </c>
      <c r="X217" s="24">
        <v>20</v>
      </c>
      <c r="Y217" s="24">
        <v>20</v>
      </c>
      <c r="Z217" s="24">
        <v>50</v>
      </c>
      <c r="AA217" s="24">
        <v>46</v>
      </c>
      <c r="AB217" s="24">
        <v>19</v>
      </c>
      <c r="AC217" s="24">
        <v>26</v>
      </c>
      <c r="AD217" s="24">
        <v>15</v>
      </c>
      <c r="AE217" s="24">
        <v>17</v>
      </c>
      <c r="AF217" s="24">
        <v>16</v>
      </c>
      <c r="AG217" s="24">
        <v>16</v>
      </c>
      <c r="AH217" s="24">
        <v>40715</v>
      </c>
      <c r="AI217"/>
      <c r="AJ217"/>
      <c r="AK217"/>
    </row>
    <row r="218" spans="1:37" ht="15.75" thickBot="1" x14ac:dyDescent="0.3">
      <c r="A218" s="23" t="s">
        <v>285</v>
      </c>
      <c r="B218" s="24">
        <v>48</v>
      </c>
      <c r="C218" s="24">
        <v>46</v>
      </c>
      <c r="D218" s="24">
        <v>44</v>
      </c>
      <c r="E218" s="24">
        <v>42</v>
      </c>
      <c r="F218" s="24">
        <v>41</v>
      </c>
      <c r="G218" s="24">
        <v>41</v>
      </c>
      <c r="H218" s="24">
        <v>40</v>
      </c>
      <c r="I218" s="24">
        <v>40</v>
      </c>
      <c r="J218" s="24">
        <v>53</v>
      </c>
      <c r="K218" s="24">
        <v>24</v>
      </c>
      <c r="L218" s="24">
        <v>56</v>
      </c>
      <c r="M218" s="24">
        <v>61</v>
      </c>
      <c r="N218" s="24">
        <v>50</v>
      </c>
      <c r="O218" s="24">
        <v>36</v>
      </c>
      <c r="P218" s="24">
        <v>16</v>
      </c>
      <c r="Q218" s="24">
        <v>52</v>
      </c>
      <c r="R218" s="24">
        <v>17</v>
      </c>
      <c r="S218" s="24">
        <v>19</v>
      </c>
      <c r="T218" s="24">
        <v>21</v>
      </c>
      <c r="U218" s="24">
        <v>23</v>
      </c>
      <c r="V218" s="24">
        <v>24</v>
      </c>
      <c r="W218" s="24">
        <v>24</v>
      </c>
      <c r="X218" s="24">
        <v>25</v>
      </c>
      <c r="Y218" s="24">
        <v>25</v>
      </c>
      <c r="Z218" s="24">
        <v>12</v>
      </c>
      <c r="AA218" s="24">
        <v>41</v>
      </c>
      <c r="AB218" s="24">
        <v>9</v>
      </c>
      <c r="AC218" s="24">
        <v>4</v>
      </c>
      <c r="AD218" s="24">
        <v>15</v>
      </c>
      <c r="AE218" s="24">
        <v>29</v>
      </c>
      <c r="AF218" s="24">
        <v>49</v>
      </c>
      <c r="AG218" s="24">
        <v>12</v>
      </c>
      <c r="AH218" s="24">
        <v>40786</v>
      </c>
      <c r="AI218"/>
      <c r="AJ218"/>
      <c r="AK218"/>
    </row>
    <row r="219" spans="1:37" ht="15.75" thickBot="1" x14ac:dyDescent="0.3">
      <c r="A219" s="23" t="s">
        <v>286</v>
      </c>
      <c r="B219" s="24">
        <v>55</v>
      </c>
      <c r="C219" s="24">
        <v>47</v>
      </c>
      <c r="D219" s="24">
        <v>45</v>
      </c>
      <c r="E219" s="24">
        <v>43</v>
      </c>
      <c r="F219" s="24">
        <v>41</v>
      </c>
      <c r="G219" s="24">
        <v>41</v>
      </c>
      <c r="H219" s="24">
        <v>41</v>
      </c>
      <c r="I219" s="24">
        <v>41</v>
      </c>
      <c r="J219" s="24">
        <v>50</v>
      </c>
      <c r="K219" s="24">
        <v>37</v>
      </c>
      <c r="L219" s="24">
        <v>30</v>
      </c>
      <c r="M219" s="24">
        <v>53</v>
      </c>
      <c r="N219" s="24">
        <v>21</v>
      </c>
      <c r="O219" s="24">
        <v>34</v>
      </c>
      <c r="P219" s="24">
        <v>62</v>
      </c>
      <c r="Q219" s="24">
        <v>51</v>
      </c>
      <c r="R219" s="24">
        <v>10</v>
      </c>
      <c r="S219" s="24">
        <v>18</v>
      </c>
      <c r="T219" s="24">
        <v>20</v>
      </c>
      <c r="U219" s="24">
        <v>22</v>
      </c>
      <c r="V219" s="24">
        <v>24</v>
      </c>
      <c r="W219" s="24">
        <v>24</v>
      </c>
      <c r="X219" s="24">
        <v>24</v>
      </c>
      <c r="Y219" s="24">
        <v>24</v>
      </c>
      <c r="Z219" s="24">
        <v>15</v>
      </c>
      <c r="AA219" s="24">
        <v>27</v>
      </c>
      <c r="AB219" s="24">
        <v>34</v>
      </c>
      <c r="AC219" s="24">
        <v>12</v>
      </c>
      <c r="AD219" s="24">
        <v>44</v>
      </c>
      <c r="AE219" s="24">
        <v>31</v>
      </c>
      <c r="AF219" s="24">
        <v>3</v>
      </c>
      <c r="AG219" s="24">
        <v>14</v>
      </c>
      <c r="AH219" s="24">
        <v>40790</v>
      </c>
      <c r="AI219"/>
      <c r="AJ219"/>
      <c r="AK219"/>
    </row>
    <row r="220" spans="1:37" ht="15.75" thickBot="1" x14ac:dyDescent="0.3">
      <c r="A220" s="23" t="s">
        <v>287</v>
      </c>
      <c r="B220" s="24">
        <v>55</v>
      </c>
      <c r="C220" s="24">
        <v>52</v>
      </c>
      <c r="D220" s="24">
        <v>51</v>
      </c>
      <c r="E220" s="24">
        <v>50</v>
      </c>
      <c r="F220" s="24">
        <v>50</v>
      </c>
      <c r="G220" s="24">
        <v>46</v>
      </c>
      <c r="H220" s="24">
        <v>46</v>
      </c>
      <c r="I220" s="24">
        <v>46</v>
      </c>
      <c r="J220" s="24">
        <v>20</v>
      </c>
      <c r="K220" s="24">
        <v>60</v>
      </c>
      <c r="L220" s="24">
        <v>56</v>
      </c>
      <c r="M220" s="24">
        <v>38</v>
      </c>
      <c r="N220" s="24">
        <v>7</v>
      </c>
      <c r="O220" s="24">
        <v>43</v>
      </c>
      <c r="P220" s="24">
        <v>63</v>
      </c>
      <c r="Q220" s="24">
        <v>42</v>
      </c>
      <c r="R220" s="24">
        <v>10</v>
      </c>
      <c r="S220" s="24">
        <v>13</v>
      </c>
      <c r="T220" s="24">
        <v>14</v>
      </c>
      <c r="U220" s="24">
        <v>15</v>
      </c>
      <c r="V220" s="24">
        <v>15</v>
      </c>
      <c r="W220" s="24">
        <v>19</v>
      </c>
      <c r="X220" s="24">
        <v>19</v>
      </c>
      <c r="Y220" s="24">
        <v>19</v>
      </c>
      <c r="Z220" s="24">
        <v>45</v>
      </c>
      <c r="AA220" s="24">
        <v>5</v>
      </c>
      <c r="AB220" s="24">
        <v>9</v>
      </c>
      <c r="AC220" s="24">
        <v>27</v>
      </c>
      <c r="AD220" s="24">
        <v>58</v>
      </c>
      <c r="AE220" s="24">
        <v>22</v>
      </c>
      <c r="AF220" s="24">
        <v>2</v>
      </c>
      <c r="AG220" s="24">
        <v>23</v>
      </c>
      <c r="AH220" s="24">
        <v>40745</v>
      </c>
      <c r="AI220"/>
      <c r="AJ220"/>
      <c r="AK220"/>
    </row>
    <row r="221" spans="1:37" ht="15.75" thickBot="1" x14ac:dyDescent="0.3">
      <c r="A221" s="23" t="s">
        <v>288</v>
      </c>
      <c r="B221" s="24">
        <v>44</v>
      </c>
      <c r="C221" s="24">
        <v>39</v>
      </c>
      <c r="D221" s="24">
        <v>38</v>
      </c>
      <c r="E221" s="24">
        <v>43</v>
      </c>
      <c r="F221" s="24">
        <v>43</v>
      </c>
      <c r="G221" s="24">
        <v>42</v>
      </c>
      <c r="H221" s="24">
        <v>45</v>
      </c>
      <c r="I221" s="24">
        <v>45</v>
      </c>
      <c r="J221" s="24">
        <v>18</v>
      </c>
      <c r="K221" s="24">
        <v>10</v>
      </c>
      <c r="L221" s="24">
        <v>61</v>
      </c>
      <c r="M221" s="24">
        <v>44</v>
      </c>
      <c r="N221" s="24">
        <v>57</v>
      </c>
      <c r="O221" s="24">
        <v>52</v>
      </c>
      <c r="P221" s="24">
        <v>45</v>
      </c>
      <c r="Q221" s="24">
        <v>61</v>
      </c>
      <c r="R221" s="24">
        <v>21</v>
      </c>
      <c r="S221" s="24">
        <v>26</v>
      </c>
      <c r="T221" s="24">
        <v>27</v>
      </c>
      <c r="U221" s="24">
        <v>22</v>
      </c>
      <c r="V221" s="24">
        <v>22</v>
      </c>
      <c r="W221" s="24">
        <v>23</v>
      </c>
      <c r="X221" s="24">
        <v>20</v>
      </c>
      <c r="Y221" s="24">
        <v>20</v>
      </c>
      <c r="Z221" s="24">
        <v>47</v>
      </c>
      <c r="AA221" s="24">
        <v>55</v>
      </c>
      <c r="AB221" s="24">
        <v>4</v>
      </c>
      <c r="AC221" s="24">
        <v>21</v>
      </c>
      <c r="AD221" s="24">
        <v>8</v>
      </c>
      <c r="AE221" s="24">
        <v>13</v>
      </c>
      <c r="AF221" s="24">
        <v>20</v>
      </c>
      <c r="AG221" s="24">
        <v>4</v>
      </c>
      <c r="AH221" s="24">
        <v>40693</v>
      </c>
      <c r="AI221"/>
      <c r="AJ221"/>
      <c r="AK221"/>
    </row>
    <row r="222" spans="1:37" ht="15.75" thickBot="1" x14ac:dyDescent="0.3">
      <c r="A222" s="23" t="s">
        <v>289</v>
      </c>
      <c r="B222" s="24">
        <v>37</v>
      </c>
      <c r="C222" s="24">
        <v>53</v>
      </c>
      <c r="D222" s="24">
        <v>52</v>
      </c>
      <c r="E222" s="24">
        <v>56</v>
      </c>
      <c r="F222" s="24">
        <v>57</v>
      </c>
      <c r="G222" s="24">
        <v>55</v>
      </c>
      <c r="H222" s="24">
        <v>56</v>
      </c>
      <c r="I222" s="24">
        <v>55</v>
      </c>
      <c r="J222" s="24">
        <v>64</v>
      </c>
      <c r="K222" s="24">
        <v>57</v>
      </c>
      <c r="L222" s="24">
        <v>63</v>
      </c>
      <c r="M222" s="24">
        <v>22</v>
      </c>
      <c r="N222" s="24">
        <v>63</v>
      </c>
      <c r="O222" s="24">
        <v>63</v>
      </c>
      <c r="P222" s="24">
        <v>21</v>
      </c>
      <c r="Q222" s="24">
        <v>51</v>
      </c>
      <c r="R222" s="24">
        <v>28</v>
      </c>
      <c r="S222" s="24">
        <v>12</v>
      </c>
      <c r="T222" s="24">
        <v>13</v>
      </c>
      <c r="U222" s="24">
        <v>9</v>
      </c>
      <c r="V222" s="24">
        <v>8</v>
      </c>
      <c r="W222" s="24">
        <v>10</v>
      </c>
      <c r="X222" s="24">
        <v>9</v>
      </c>
      <c r="Y222" s="24">
        <v>10</v>
      </c>
      <c r="Z222" s="24">
        <v>1</v>
      </c>
      <c r="AA222" s="24">
        <v>8</v>
      </c>
      <c r="AB222" s="24">
        <v>2</v>
      </c>
      <c r="AC222" s="24">
        <v>43</v>
      </c>
      <c r="AD222" s="24">
        <v>2</v>
      </c>
      <c r="AE222" s="24">
        <v>2</v>
      </c>
      <c r="AF222" s="24">
        <v>43</v>
      </c>
      <c r="AG222" s="24">
        <v>14</v>
      </c>
      <c r="AH222" s="24">
        <v>40195</v>
      </c>
      <c r="AI222"/>
      <c r="AJ222"/>
      <c r="AK222"/>
    </row>
    <row r="223" spans="1:37" ht="15.75" thickBot="1" x14ac:dyDescent="0.3">
      <c r="A223" s="23" t="s">
        <v>290</v>
      </c>
      <c r="B223" s="24">
        <v>37</v>
      </c>
      <c r="C223" s="24">
        <v>50</v>
      </c>
      <c r="D223" s="24">
        <v>48</v>
      </c>
      <c r="E223" s="24">
        <v>47</v>
      </c>
      <c r="F223" s="24">
        <v>48</v>
      </c>
      <c r="G223" s="24">
        <v>48</v>
      </c>
      <c r="H223" s="24">
        <v>47</v>
      </c>
      <c r="I223" s="24">
        <v>47</v>
      </c>
      <c r="J223" s="24">
        <v>39</v>
      </c>
      <c r="K223" s="24">
        <v>60</v>
      </c>
      <c r="L223" s="24">
        <v>22</v>
      </c>
      <c r="M223" s="24">
        <v>53</v>
      </c>
      <c r="N223" s="24">
        <v>12</v>
      </c>
      <c r="O223" s="24">
        <v>53</v>
      </c>
      <c r="P223" s="24">
        <v>58</v>
      </c>
      <c r="Q223" s="24">
        <v>53</v>
      </c>
      <c r="R223" s="24">
        <v>28</v>
      </c>
      <c r="S223" s="24">
        <v>15</v>
      </c>
      <c r="T223" s="24">
        <v>17</v>
      </c>
      <c r="U223" s="24">
        <v>18</v>
      </c>
      <c r="V223" s="24">
        <v>17</v>
      </c>
      <c r="W223" s="24">
        <v>17</v>
      </c>
      <c r="X223" s="24">
        <v>18</v>
      </c>
      <c r="Y223" s="24">
        <v>18</v>
      </c>
      <c r="Z223" s="24">
        <v>26</v>
      </c>
      <c r="AA223" s="24">
        <v>5</v>
      </c>
      <c r="AB223" s="24">
        <v>43</v>
      </c>
      <c r="AC223" s="24">
        <v>12</v>
      </c>
      <c r="AD223" s="24">
        <v>53</v>
      </c>
      <c r="AE223" s="24">
        <v>12</v>
      </c>
      <c r="AF223" s="24">
        <v>7</v>
      </c>
      <c r="AG223" s="24">
        <v>12</v>
      </c>
      <c r="AH223" s="24">
        <v>40244</v>
      </c>
      <c r="AI223"/>
      <c r="AJ223"/>
      <c r="AK223"/>
    </row>
    <row r="224" spans="1:37" ht="15.75" thickBot="1" x14ac:dyDescent="0.3">
      <c r="A224" s="23" t="s">
        <v>291</v>
      </c>
      <c r="B224" s="24">
        <v>39</v>
      </c>
      <c r="C224" s="24">
        <v>38</v>
      </c>
      <c r="D224" s="24">
        <v>37</v>
      </c>
      <c r="E224" s="24">
        <v>41</v>
      </c>
      <c r="F224" s="24">
        <v>39</v>
      </c>
      <c r="G224" s="24">
        <v>40</v>
      </c>
      <c r="H224" s="24">
        <v>42</v>
      </c>
      <c r="I224" s="24">
        <v>41</v>
      </c>
      <c r="J224" s="24">
        <v>62</v>
      </c>
      <c r="K224" s="24">
        <v>34</v>
      </c>
      <c r="L224" s="24">
        <v>30</v>
      </c>
      <c r="M224" s="24">
        <v>24</v>
      </c>
      <c r="N224" s="24">
        <v>10</v>
      </c>
      <c r="O224" s="24">
        <v>52</v>
      </c>
      <c r="P224" s="24">
        <v>55</v>
      </c>
      <c r="Q224" s="24">
        <v>60</v>
      </c>
      <c r="R224" s="24">
        <v>26</v>
      </c>
      <c r="S224" s="24">
        <v>27</v>
      </c>
      <c r="T224" s="24">
        <v>28</v>
      </c>
      <c r="U224" s="24">
        <v>24</v>
      </c>
      <c r="V224" s="24">
        <v>26</v>
      </c>
      <c r="W224" s="24">
        <v>25</v>
      </c>
      <c r="X224" s="24">
        <v>23</v>
      </c>
      <c r="Y224" s="24">
        <v>24</v>
      </c>
      <c r="Z224" s="24">
        <v>2</v>
      </c>
      <c r="AA224" s="24">
        <v>31</v>
      </c>
      <c r="AB224" s="24">
        <v>34</v>
      </c>
      <c r="AC224" s="24">
        <v>41</v>
      </c>
      <c r="AD224" s="24">
        <v>55</v>
      </c>
      <c r="AE224" s="24">
        <v>13</v>
      </c>
      <c r="AF224" s="24">
        <v>10</v>
      </c>
      <c r="AG224" s="24">
        <v>5</v>
      </c>
      <c r="AH224" s="24">
        <v>40226</v>
      </c>
      <c r="AI224"/>
      <c r="AJ224"/>
      <c r="AK224"/>
    </row>
    <row r="225" spans="1:37" ht="15.75" thickBot="1" x14ac:dyDescent="0.3">
      <c r="A225" s="23" t="s">
        <v>292</v>
      </c>
      <c r="B225" s="24">
        <v>51</v>
      </c>
      <c r="C225" s="24">
        <v>47</v>
      </c>
      <c r="D225" s="24">
        <v>46</v>
      </c>
      <c r="E225" s="24">
        <v>47</v>
      </c>
      <c r="F225" s="24">
        <v>50</v>
      </c>
      <c r="G225" s="24">
        <v>53</v>
      </c>
      <c r="H225" s="24">
        <v>53</v>
      </c>
      <c r="I225" s="24">
        <v>52</v>
      </c>
      <c r="J225" s="24">
        <v>62</v>
      </c>
      <c r="K225" s="24">
        <v>59</v>
      </c>
      <c r="L225" s="24">
        <v>55</v>
      </c>
      <c r="M225" s="24">
        <v>7</v>
      </c>
      <c r="N225" s="24">
        <v>18</v>
      </c>
      <c r="O225" s="24">
        <v>58</v>
      </c>
      <c r="P225" s="24">
        <v>31</v>
      </c>
      <c r="Q225" s="24">
        <v>56</v>
      </c>
      <c r="R225" s="24">
        <v>14</v>
      </c>
      <c r="S225" s="24">
        <v>18</v>
      </c>
      <c r="T225" s="24">
        <v>19</v>
      </c>
      <c r="U225" s="24">
        <v>18</v>
      </c>
      <c r="V225" s="24">
        <v>15</v>
      </c>
      <c r="W225" s="24">
        <v>12</v>
      </c>
      <c r="X225" s="24">
        <v>12</v>
      </c>
      <c r="Y225" s="24">
        <v>13</v>
      </c>
      <c r="Z225" s="24">
        <v>3</v>
      </c>
      <c r="AA225" s="24">
        <v>6</v>
      </c>
      <c r="AB225" s="24">
        <v>10</v>
      </c>
      <c r="AC225" s="24">
        <v>57</v>
      </c>
      <c r="AD225" s="24">
        <v>47</v>
      </c>
      <c r="AE225" s="24">
        <v>7</v>
      </c>
      <c r="AF225" s="24">
        <v>34</v>
      </c>
      <c r="AG225" s="24">
        <v>9</v>
      </c>
      <c r="AH225" s="24">
        <v>40202</v>
      </c>
      <c r="AI225"/>
      <c r="AJ225"/>
      <c r="AK225"/>
    </row>
    <row r="226" spans="1:37" ht="15.75" thickBot="1" x14ac:dyDescent="0.3">
      <c r="A226" s="23" t="s">
        <v>293</v>
      </c>
      <c r="B226" s="24">
        <v>56</v>
      </c>
      <c r="C226" s="24">
        <v>54</v>
      </c>
      <c r="D226" s="24">
        <v>58</v>
      </c>
      <c r="E226" s="24">
        <v>54</v>
      </c>
      <c r="F226" s="24">
        <v>54</v>
      </c>
      <c r="G226" s="24">
        <v>53</v>
      </c>
      <c r="H226" s="24">
        <v>52</v>
      </c>
      <c r="I226" s="24">
        <v>52</v>
      </c>
      <c r="J226" s="24">
        <v>60</v>
      </c>
      <c r="K226" s="24">
        <v>62</v>
      </c>
      <c r="L226" s="24">
        <v>52</v>
      </c>
      <c r="M226" s="24">
        <v>32</v>
      </c>
      <c r="N226" s="24">
        <v>64</v>
      </c>
      <c r="O226" s="24">
        <v>62</v>
      </c>
      <c r="P226" s="24">
        <v>33</v>
      </c>
      <c r="Q226" s="24">
        <v>19</v>
      </c>
      <c r="R226" s="24">
        <v>9</v>
      </c>
      <c r="S226" s="24">
        <v>11</v>
      </c>
      <c r="T226" s="24">
        <v>7</v>
      </c>
      <c r="U226" s="24">
        <v>11</v>
      </c>
      <c r="V226" s="24">
        <v>11</v>
      </c>
      <c r="W226" s="24">
        <v>12</v>
      </c>
      <c r="X226" s="24">
        <v>13</v>
      </c>
      <c r="Y226" s="24">
        <v>13</v>
      </c>
      <c r="Z226" s="24">
        <v>5</v>
      </c>
      <c r="AA226" s="24">
        <v>3</v>
      </c>
      <c r="AB226" s="24">
        <v>13</v>
      </c>
      <c r="AC226" s="24">
        <v>33</v>
      </c>
      <c r="AD226" s="24">
        <v>1</v>
      </c>
      <c r="AE226" s="24">
        <v>3</v>
      </c>
      <c r="AF226" s="24">
        <v>32</v>
      </c>
      <c r="AG226" s="24">
        <v>46</v>
      </c>
      <c r="AH226" s="24">
        <v>40192</v>
      </c>
      <c r="AI226"/>
      <c r="AJ226"/>
      <c r="AK226"/>
    </row>
    <row r="227" spans="1:37" ht="15.75" thickBot="1" x14ac:dyDescent="0.3">
      <c r="A227" s="23" t="s">
        <v>294</v>
      </c>
      <c r="B227" s="24">
        <v>50</v>
      </c>
      <c r="C227" s="24">
        <v>50</v>
      </c>
      <c r="D227" s="24">
        <v>48</v>
      </c>
      <c r="E227" s="24">
        <v>46</v>
      </c>
      <c r="F227" s="24">
        <v>45</v>
      </c>
      <c r="G227" s="24">
        <v>43</v>
      </c>
      <c r="H227" s="24">
        <v>42</v>
      </c>
      <c r="I227" s="24">
        <v>44</v>
      </c>
      <c r="J227" s="24">
        <v>38</v>
      </c>
      <c r="K227" s="24">
        <v>32</v>
      </c>
      <c r="L227" s="24">
        <v>30</v>
      </c>
      <c r="M227" s="24">
        <v>36</v>
      </c>
      <c r="N227" s="24">
        <v>55</v>
      </c>
      <c r="O227" s="24">
        <v>32</v>
      </c>
      <c r="P227" s="24">
        <v>57</v>
      </c>
      <c r="Q227" s="24">
        <v>52</v>
      </c>
      <c r="R227" s="24">
        <v>15</v>
      </c>
      <c r="S227" s="24">
        <v>15</v>
      </c>
      <c r="T227" s="24">
        <v>17</v>
      </c>
      <c r="U227" s="24">
        <v>19</v>
      </c>
      <c r="V227" s="24">
        <v>20</v>
      </c>
      <c r="W227" s="24">
        <v>22</v>
      </c>
      <c r="X227" s="24">
        <v>23</v>
      </c>
      <c r="Y227" s="24">
        <v>21</v>
      </c>
      <c r="Z227" s="24">
        <v>27</v>
      </c>
      <c r="AA227" s="24">
        <v>33</v>
      </c>
      <c r="AB227" s="24">
        <v>34</v>
      </c>
      <c r="AC227" s="24">
        <v>29</v>
      </c>
      <c r="AD227" s="24">
        <v>10</v>
      </c>
      <c r="AE227" s="24">
        <v>33</v>
      </c>
      <c r="AF227" s="24">
        <v>8</v>
      </c>
      <c r="AG227" s="24">
        <v>12</v>
      </c>
      <c r="AH227" s="24">
        <v>40203</v>
      </c>
      <c r="AI227"/>
      <c r="AJ227"/>
      <c r="AK227"/>
    </row>
    <row r="228" spans="1:37" ht="15.75" thickBot="1" x14ac:dyDescent="0.3">
      <c r="A228" s="23" t="s">
        <v>295</v>
      </c>
      <c r="B228" s="24">
        <v>57</v>
      </c>
      <c r="C228" s="24">
        <v>51</v>
      </c>
      <c r="D228" s="24">
        <v>50</v>
      </c>
      <c r="E228" s="24">
        <v>57</v>
      </c>
      <c r="F228" s="24">
        <v>56</v>
      </c>
      <c r="G228" s="24">
        <v>57</v>
      </c>
      <c r="H228" s="24">
        <v>55</v>
      </c>
      <c r="I228" s="24">
        <v>54</v>
      </c>
      <c r="J228" s="24">
        <v>59</v>
      </c>
      <c r="K228" s="24">
        <v>39</v>
      </c>
      <c r="L228" s="24">
        <v>59</v>
      </c>
      <c r="M228" s="24">
        <v>63</v>
      </c>
      <c r="N228" s="24">
        <v>48</v>
      </c>
      <c r="O228" s="24">
        <v>6</v>
      </c>
      <c r="P228" s="24">
        <v>61</v>
      </c>
      <c r="Q228" s="24">
        <v>50</v>
      </c>
      <c r="R228" s="24">
        <v>8</v>
      </c>
      <c r="S228" s="24">
        <v>14</v>
      </c>
      <c r="T228" s="24">
        <v>15</v>
      </c>
      <c r="U228" s="24">
        <v>8</v>
      </c>
      <c r="V228" s="24">
        <v>9</v>
      </c>
      <c r="W228" s="24">
        <v>8</v>
      </c>
      <c r="X228" s="24">
        <v>10</v>
      </c>
      <c r="Y228" s="24">
        <v>11</v>
      </c>
      <c r="Z228" s="24">
        <v>6</v>
      </c>
      <c r="AA228" s="24">
        <v>26</v>
      </c>
      <c r="AB228" s="24">
        <v>6</v>
      </c>
      <c r="AC228" s="24">
        <v>2</v>
      </c>
      <c r="AD228" s="24">
        <v>17</v>
      </c>
      <c r="AE228" s="24">
        <v>59</v>
      </c>
      <c r="AF228" s="24">
        <v>4</v>
      </c>
      <c r="AG228" s="24">
        <v>15</v>
      </c>
      <c r="AH228" s="24">
        <v>39965</v>
      </c>
      <c r="AI228"/>
      <c r="AJ228"/>
      <c r="AK228"/>
    </row>
    <row r="229" spans="1:37" ht="15.75" thickBot="1" x14ac:dyDescent="0.3">
      <c r="A229" s="23" t="s">
        <v>296</v>
      </c>
      <c r="B229" s="24">
        <v>45</v>
      </c>
      <c r="C229" s="24">
        <v>45</v>
      </c>
      <c r="D229" s="24">
        <v>50</v>
      </c>
      <c r="E229" s="24">
        <v>50</v>
      </c>
      <c r="F229" s="24">
        <v>49</v>
      </c>
      <c r="G229" s="24">
        <v>50</v>
      </c>
      <c r="H229" s="24">
        <v>49</v>
      </c>
      <c r="I229" s="24">
        <v>49</v>
      </c>
      <c r="J229" s="24">
        <v>38</v>
      </c>
      <c r="K229" s="24">
        <v>51</v>
      </c>
      <c r="L229" s="24">
        <v>47</v>
      </c>
      <c r="M229" s="24">
        <v>57</v>
      </c>
      <c r="N229" s="24">
        <v>46</v>
      </c>
      <c r="O229" s="24">
        <v>59</v>
      </c>
      <c r="P229" s="24">
        <v>21</v>
      </c>
      <c r="Q229" s="24">
        <v>27</v>
      </c>
      <c r="R229" s="24">
        <v>20</v>
      </c>
      <c r="S229" s="24">
        <v>20</v>
      </c>
      <c r="T229" s="24">
        <v>15</v>
      </c>
      <c r="U229" s="24">
        <v>15</v>
      </c>
      <c r="V229" s="24">
        <v>16</v>
      </c>
      <c r="W229" s="24">
        <v>15</v>
      </c>
      <c r="X229" s="24">
        <v>16</v>
      </c>
      <c r="Y229" s="24">
        <v>16</v>
      </c>
      <c r="Z229" s="24">
        <v>27</v>
      </c>
      <c r="AA229" s="24">
        <v>14</v>
      </c>
      <c r="AB229" s="24">
        <v>17</v>
      </c>
      <c r="AC229" s="24">
        <v>7</v>
      </c>
      <c r="AD229" s="24">
        <v>19</v>
      </c>
      <c r="AE229" s="24">
        <v>6</v>
      </c>
      <c r="AF229" s="24">
        <v>43</v>
      </c>
      <c r="AG229" s="24">
        <v>38</v>
      </c>
      <c r="AH229" s="24">
        <v>39928</v>
      </c>
      <c r="AI229"/>
      <c r="AJ229"/>
      <c r="AK229"/>
    </row>
    <row r="230" spans="1:37" ht="15.75" thickBot="1" x14ac:dyDescent="0.3">
      <c r="A230" s="23" t="s">
        <v>297</v>
      </c>
      <c r="B230" s="24">
        <v>51</v>
      </c>
      <c r="C230" s="24">
        <v>55</v>
      </c>
      <c r="D230" s="24">
        <v>53</v>
      </c>
      <c r="E230" s="24">
        <v>51</v>
      </c>
      <c r="F230" s="24">
        <v>51</v>
      </c>
      <c r="G230" s="24">
        <v>48</v>
      </c>
      <c r="H230" s="24">
        <v>50</v>
      </c>
      <c r="I230" s="24">
        <v>51</v>
      </c>
      <c r="J230" s="24">
        <v>35</v>
      </c>
      <c r="K230" s="24">
        <v>48</v>
      </c>
      <c r="L230" s="24">
        <v>62</v>
      </c>
      <c r="M230" s="24">
        <v>22</v>
      </c>
      <c r="N230" s="24">
        <v>33</v>
      </c>
      <c r="O230" s="24">
        <v>12</v>
      </c>
      <c r="P230" s="24">
        <v>12</v>
      </c>
      <c r="Q230" s="24">
        <v>62</v>
      </c>
      <c r="R230" s="24">
        <v>14</v>
      </c>
      <c r="S230" s="24">
        <v>10</v>
      </c>
      <c r="T230" s="24">
        <v>12</v>
      </c>
      <c r="U230" s="24">
        <v>14</v>
      </c>
      <c r="V230" s="24">
        <v>14</v>
      </c>
      <c r="W230" s="24">
        <v>17</v>
      </c>
      <c r="X230" s="24">
        <v>15</v>
      </c>
      <c r="Y230" s="24">
        <v>14</v>
      </c>
      <c r="Z230" s="24">
        <v>28</v>
      </c>
      <c r="AA230" s="24">
        <v>17</v>
      </c>
      <c r="AB230" s="24">
        <v>3</v>
      </c>
      <c r="AC230" s="24">
        <v>43</v>
      </c>
      <c r="AD230" s="24">
        <v>32</v>
      </c>
      <c r="AE230" s="24">
        <v>52</v>
      </c>
      <c r="AF230" s="24">
        <v>52</v>
      </c>
      <c r="AG230" s="24">
        <v>3</v>
      </c>
      <c r="AH230" s="24">
        <v>39895</v>
      </c>
      <c r="AI230"/>
      <c r="AJ230"/>
      <c r="AK230"/>
    </row>
    <row r="231" spans="1:37" ht="15.75" thickBot="1" x14ac:dyDescent="0.3">
      <c r="A231" s="23" t="s">
        <v>298</v>
      </c>
      <c r="B231" s="24">
        <v>34</v>
      </c>
      <c r="C231" s="24">
        <v>46</v>
      </c>
      <c r="D231" s="24">
        <v>45</v>
      </c>
      <c r="E231" s="24">
        <v>46</v>
      </c>
      <c r="F231" s="24">
        <v>47</v>
      </c>
      <c r="G231" s="24">
        <v>45</v>
      </c>
      <c r="H231" s="24">
        <v>44</v>
      </c>
      <c r="I231" s="24">
        <v>43</v>
      </c>
      <c r="J231" s="24">
        <v>10</v>
      </c>
      <c r="K231" s="24">
        <v>52</v>
      </c>
      <c r="L231" s="24">
        <v>47</v>
      </c>
      <c r="M231" s="24">
        <v>61</v>
      </c>
      <c r="N231" s="24">
        <v>55</v>
      </c>
      <c r="O231" s="24">
        <v>50</v>
      </c>
      <c r="P231" s="24">
        <v>12</v>
      </c>
      <c r="Q231" s="24">
        <v>62</v>
      </c>
      <c r="R231" s="24">
        <v>31</v>
      </c>
      <c r="S231" s="24">
        <v>19</v>
      </c>
      <c r="T231" s="24">
        <v>20</v>
      </c>
      <c r="U231" s="24">
        <v>19</v>
      </c>
      <c r="V231" s="24">
        <v>18</v>
      </c>
      <c r="W231" s="24">
        <v>20</v>
      </c>
      <c r="X231" s="24">
        <v>21</v>
      </c>
      <c r="Y231" s="24">
        <v>22</v>
      </c>
      <c r="Z231" s="24">
        <v>50</v>
      </c>
      <c r="AA231" s="24">
        <v>13</v>
      </c>
      <c r="AB231" s="24">
        <v>18</v>
      </c>
      <c r="AC231" s="24">
        <v>4</v>
      </c>
      <c r="AD231" s="24">
        <v>10</v>
      </c>
      <c r="AE231" s="24">
        <v>15</v>
      </c>
      <c r="AF231" s="24">
        <v>52</v>
      </c>
      <c r="AG231" s="24">
        <v>3</v>
      </c>
      <c r="AH231" s="24">
        <v>39930</v>
      </c>
      <c r="AI231"/>
      <c r="AJ231"/>
      <c r="AK231"/>
    </row>
    <row r="232" spans="1:37" ht="15.75" thickBot="1" x14ac:dyDescent="0.3">
      <c r="A232" s="23" t="s">
        <v>299</v>
      </c>
      <c r="B232" s="24">
        <v>49</v>
      </c>
      <c r="C232" s="24">
        <v>43</v>
      </c>
      <c r="D232" s="24">
        <v>49</v>
      </c>
      <c r="E232" s="24">
        <v>51</v>
      </c>
      <c r="F232" s="24">
        <v>52</v>
      </c>
      <c r="G232" s="24">
        <v>51</v>
      </c>
      <c r="H232" s="24">
        <v>51</v>
      </c>
      <c r="I232" s="24">
        <v>50</v>
      </c>
      <c r="J232" s="24">
        <v>57</v>
      </c>
      <c r="K232" s="24">
        <v>62</v>
      </c>
      <c r="L232" s="24">
        <v>51</v>
      </c>
      <c r="M232" s="24">
        <v>24</v>
      </c>
      <c r="N232" s="24">
        <v>19</v>
      </c>
      <c r="O232" s="24">
        <v>45</v>
      </c>
      <c r="P232" s="24">
        <v>58</v>
      </c>
      <c r="Q232" s="24">
        <v>37</v>
      </c>
      <c r="R232" s="24">
        <v>16</v>
      </c>
      <c r="S232" s="24">
        <v>22</v>
      </c>
      <c r="T232" s="24">
        <v>16</v>
      </c>
      <c r="U232" s="24">
        <v>14</v>
      </c>
      <c r="V232" s="24">
        <v>13</v>
      </c>
      <c r="W232" s="24">
        <v>14</v>
      </c>
      <c r="X232" s="24">
        <v>14</v>
      </c>
      <c r="Y232" s="24">
        <v>15</v>
      </c>
      <c r="Z232" s="24">
        <v>8</v>
      </c>
      <c r="AA232" s="24">
        <v>3</v>
      </c>
      <c r="AB232" s="24">
        <v>13</v>
      </c>
      <c r="AC232" s="24">
        <v>41</v>
      </c>
      <c r="AD232" s="24">
        <v>45</v>
      </c>
      <c r="AE232" s="24">
        <v>20</v>
      </c>
      <c r="AF232" s="24">
        <v>7</v>
      </c>
      <c r="AG232" s="24">
        <v>28</v>
      </c>
      <c r="AH232" s="24">
        <v>39941</v>
      </c>
      <c r="AI232"/>
      <c r="AJ232"/>
      <c r="AK232"/>
    </row>
    <row r="233" spans="1:37" ht="15.75" thickBot="1" x14ac:dyDescent="0.3">
      <c r="A233" s="23" t="s">
        <v>300</v>
      </c>
      <c r="B233" s="24">
        <v>53</v>
      </c>
      <c r="C233" s="24">
        <v>48</v>
      </c>
      <c r="D233" s="24">
        <v>44</v>
      </c>
      <c r="E233" s="24">
        <v>44</v>
      </c>
      <c r="F233" s="24">
        <v>42</v>
      </c>
      <c r="G233" s="24">
        <v>42</v>
      </c>
      <c r="H233" s="24">
        <v>43</v>
      </c>
      <c r="I233" s="24">
        <v>42</v>
      </c>
      <c r="J233" s="24">
        <v>6</v>
      </c>
      <c r="K233" s="24">
        <v>61</v>
      </c>
      <c r="L233" s="24">
        <v>51</v>
      </c>
      <c r="M233" s="24">
        <v>25</v>
      </c>
      <c r="N233" s="24">
        <v>51</v>
      </c>
      <c r="O233" s="24">
        <v>53</v>
      </c>
      <c r="P233" s="24">
        <v>59</v>
      </c>
      <c r="Q233" s="24">
        <v>31</v>
      </c>
      <c r="R233" s="24">
        <v>12</v>
      </c>
      <c r="S233" s="24">
        <v>17</v>
      </c>
      <c r="T233" s="24">
        <v>21</v>
      </c>
      <c r="U233" s="24">
        <v>21</v>
      </c>
      <c r="V233" s="24">
        <v>23</v>
      </c>
      <c r="W233" s="24">
        <v>23</v>
      </c>
      <c r="X233" s="24">
        <v>22</v>
      </c>
      <c r="Y233" s="24">
        <v>23</v>
      </c>
      <c r="Z233" s="24">
        <v>59</v>
      </c>
      <c r="AA233" s="24">
        <v>4</v>
      </c>
      <c r="AB233" s="24">
        <v>14</v>
      </c>
      <c r="AC233" s="24">
        <v>40</v>
      </c>
      <c r="AD233" s="24">
        <v>14</v>
      </c>
      <c r="AE233" s="24">
        <v>12</v>
      </c>
      <c r="AF233" s="24">
        <v>6</v>
      </c>
      <c r="AG233" s="24">
        <v>34</v>
      </c>
      <c r="AH233" s="24">
        <v>39907</v>
      </c>
      <c r="AI233"/>
      <c r="AJ233"/>
      <c r="AK233"/>
    </row>
    <row r="234" spans="1:37" ht="15.75" thickBot="1" x14ac:dyDescent="0.3">
      <c r="A234" s="23" t="s">
        <v>301</v>
      </c>
      <c r="B234" s="24">
        <v>14</v>
      </c>
      <c r="C234" s="24">
        <v>18</v>
      </c>
      <c r="D234" s="24">
        <v>20</v>
      </c>
      <c r="E234" s="24">
        <v>24</v>
      </c>
      <c r="F234" s="24">
        <v>20</v>
      </c>
      <c r="G234" s="24">
        <v>20</v>
      </c>
      <c r="H234" s="24">
        <v>21</v>
      </c>
      <c r="I234" s="24">
        <v>23</v>
      </c>
      <c r="J234" s="24">
        <v>40</v>
      </c>
      <c r="K234" s="24">
        <v>41</v>
      </c>
      <c r="L234" s="24">
        <v>36</v>
      </c>
      <c r="M234" s="24">
        <v>42</v>
      </c>
      <c r="N234" s="24">
        <v>38</v>
      </c>
      <c r="O234" s="24">
        <v>41</v>
      </c>
      <c r="P234" s="24">
        <v>39</v>
      </c>
      <c r="Q234" s="24">
        <v>39</v>
      </c>
      <c r="R234" s="24">
        <v>51</v>
      </c>
      <c r="S234" s="24">
        <v>47</v>
      </c>
      <c r="T234" s="24">
        <v>45</v>
      </c>
      <c r="U234" s="24">
        <v>41</v>
      </c>
      <c r="V234" s="24">
        <v>45</v>
      </c>
      <c r="W234" s="24">
        <v>45</v>
      </c>
      <c r="X234" s="24">
        <v>44</v>
      </c>
      <c r="Y234" s="24">
        <v>42</v>
      </c>
      <c r="Z234" s="24">
        <v>25</v>
      </c>
      <c r="AA234" s="24">
        <v>24</v>
      </c>
      <c r="AB234" s="24">
        <v>29</v>
      </c>
      <c r="AC234" s="24">
        <v>23</v>
      </c>
      <c r="AD234" s="24">
        <v>27</v>
      </c>
      <c r="AE234" s="24">
        <v>24</v>
      </c>
      <c r="AF234" s="24">
        <v>26</v>
      </c>
      <c r="AG234" s="24">
        <v>26</v>
      </c>
      <c r="AH234" s="24">
        <v>42363</v>
      </c>
      <c r="AI234"/>
      <c r="AJ234"/>
      <c r="AK234"/>
    </row>
    <row r="235" spans="1:37" ht="15.75" thickBot="1" x14ac:dyDescent="0.3">
      <c r="A235" s="23" t="s">
        <v>302</v>
      </c>
      <c r="B235" s="24">
        <v>7</v>
      </c>
      <c r="C235" s="24">
        <v>4</v>
      </c>
      <c r="D235" s="24">
        <v>10</v>
      </c>
      <c r="E235" s="24">
        <v>9</v>
      </c>
      <c r="F235" s="24">
        <v>10</v>
      </c>
      <c r="G235" s="24">
        <v>13</v>
      </c>
      <c r="H235" s="24">
        <v>19</v>
      </c>
      <c r="I235" s="24">
        <v>20</v>
      </c>
      <c r="J235" s="24">
        <v>41</v>
      </c>
      <c r="K235" s="24">
        <v>40</v>
      </c>
      <c r="L235" s="24">
        <v>38</v>
      </c>
      <c r="M235" s="24">
        <v>41</v>
      </c>
      <c r="N235" s="24">
        <v>40</v>
      </c>
      <c r="O235" s="24">
        <v>40</v>
      </c>
      <c r="P235" s="24">
        <v>42</v>
      </c>
      <c r="Q235" s="24">
        <v>39</v>
      </c>
      <c r="R235" s="24">
        <v>58</v>
      </c>
      <c r="S235" s="24">
        <v>61</v>
      </c>
      <c r="T235" s="24">
        <v>55</v>
      </c>
      <c r="U235" s="24">
        <v>56</v>
      </c>
      <c r="V235" s="24">
        <v>55</v>
      </c>
      <c r="W235" s="24">
        <v>52</v>
      </c>
      <c r="X235" s="24">
        <v>46</v>
      </c>
      <c r="Y235" s="24">
        <v>45</v>
      </c>
      <c r="Z235" s="24">
        <v>24</v>
      </c>
      <c r="AA235" s="24">
        <v>25</v>
      </c>
      <c r="AB235" s="24">
        <v>27</v>
      </c>
      <c r="AC235" s="24">
        <v>24</v>
      </c>
      <c r="AD235" s="24">
        <v>25</v>
      </c>
      <c r="AE235" s="24">
        <v>25</v>
      </c>
      <c r="AF235" s="24">
        <v>23</v>
      </c>
      <c r="AG235" s="24">
        <v>26</v>
      </c>
      <c r="AH235" s="24">
        <v>42418</v>
      </c>
      <c r="AI235"/>
      <c r="AJ235"/>
      <c r="AK235"/>
    </row>
    <row r="236" spans="1:37" ht="15.75" thickBot="1" x14ac:dyDescent="0.3">
      <c r="A236" s="23" t="s">
        <v>303</v>
      </c>
      <c r="B236" s="24">
        <v>10</v>
      </c>
      <c r="C236" s="24">
        <v>12</v>
      </c>
      <c r="D236" s="24">
        <v>15</v>
      </c>
      <c r="E236" s="24">
        <v>22</v>
      </c>
      <c r="F236" s="24">
        <v>25</v>
      </c>
      <c r="G236" s="24">
        <v>23</v>
      </c>
      <c r="H236" s="24">
        <v>23</v>
      </c>
      <c r="I236" s="24">
        <v>25</v>
      </c>
      <c r="J236" s="24">
        <v>43</v>
      </c>
      <c r="K236" s="24">
        <v>43</v>
      </c>
      <c r="L236" s="24">
        <v>36</v>
      </c>
      <c r="M236" s="24">
        <v>45</v>
      </c>
      <c r="N236" s="24">
        <v>39</v>
      </c>
      <c r="O236" s="24">
        <v>42</v>
      </c>
      <c r="P236" s="24">
        <v>39</v>
      </c>
      <c r="Q236" s="24">
        <v>38</v>
      </c>
      <c r="R236" s="24">
        <v>55</v>
      </c>
      <c r="S236" s="24">
        <v>53</v>
      </c>
      <c r="T236" s="24">
        <v>50</v>
      </c>
      <c r="U236" s="24">
        <v>43</v>
      </c>
      <c r="V236" s="24">
        <v>40</v>
      </c>
      <c r="W236" s="24">
        <v>42</v>
      </c>
      <c r="X236" s="24">
        <v>42</v>
      </c>
      <c r="Y236" s="24">
        <v>40</v>
      </c>
      <c r="Z236" s="24">
        <v>22</v>
      </c>
      <c r="AA236" s="24">
        <v>22</v>
      </c>
      <c r="AB236" s="24">
        <v>29</v>
      </c>
      <c r="AC236" s="24">
        <v>20</v>
      </c>
      <c r="AD236" s="24">
        <v>26</v>
      </c>
      <c r="AE236" s="24">
        <v>23</v>
      </c>
      <c r="AF236" s="24">
        <v>26</v>
      </c>
      <c r="AG236" s="24">
        <v>27</v>
      </c>
      <c r="AH236" s="24">
        <v>42400</v>
      </c>
      <c r="AI236"/>
      <c r="AJ236"/>
      <c r="AK236"/>
    </row>
    <row r="237" spans="1:37" ht="15.75" thickBot="1" x14ac:dyDescent="0.3">
      <c r="A237" s="23" t="s">
        <v>304</v>
      </c>
      <c r="B237" s="24">
        <v>7</v>
      </c>
      <c r="C237" s="24">
        <v>8</v>
      </c>
      <c r="D237" s="24">
        <v>9</v>
      </c>
      <c r="E237" s="24">
        <v>12</v>
      </c>
      <c r="F237" s="24">
        <v>19</v>
      </c>
      <c r="G237" s="24">
        <v>21</v>
      </c>
      <c r="H237" s="24">
        <v>22</v>
      </c>
      <c r="I237" s="24">
        <v>26</v>
      </c>
      <c r="J237" s="24">
        <v>41</v>
      </c>
      <c r="K237" s="24">
        <v>40</v>
      </c>
      <c r="L237" s="24">
        <v>39</v>
      </c>
      <c r="M237" s="24">
        <v>45</v>
      </c>
      <c r="N237" s="24">
        <v>40</v>
      </c>
      <c r="O237" s="24">
        <v>39</v>
      </c>
      <c r="P237" s="24">
        <v>40</v>
      </c>
      <c r="Q237" s="24">
        <v>38</v>
      </c>
      <c r="R237" s="24">
        <v>58</v>
      </c>
      <c r="S237" s="24">
        <v>57</v>
      </c>
      <c r="T237" s="24">
        <v>56</v>
      </c>
      <c r="U237" s="24">
        <v>53</v>
      </c>
      <c r="V237" s="24">
        <v>46</v>
      </c>
      <c r="W237" s="24">
        <v>44</v>
      </c>
      <c r="X237" s="24">
        <v>43</v>
      </c>
      <c r="Y237" s="24">
        <v>39</v>
      </c>
      <c r="Z237" s="24">
        <v>23</v>
      </c>
      <c r="AA237" s="24">
        <v>24</v>
      </c>
      <c r="AB237" s="24">
        <v>26</v>
      </c>
      <c r="AC237" s="24">
        <v>20</v>
      </c>
      <c r="AD237" s="24">
        <v>25</v>
      </c>
      <c r="AE237" s="24">
        <v>25</v>
      </c>
      <c r="AF237" s="24">
        <v>25</v>
      </c>
      <c r="AG237" s="24">
        <v>27</v>
      </c>
      <c r="AH237" s="24">
        <v>42358</v>
      </c>
      <c r="AI237"/>
      <c r="AJ237"/>
      <c r="AK237"/>
    </row>
    <row r="238" spans="1:37" ht="15.75" thickBot="1" x14ac:dyDescent="0.3">
      <c r="A238" s="23" t="s">
        <v>305</v>
      </c>
      <c r="B238" s="24">
        <v>18</v>
      </c>
      <c r="C238" s="24">
        <v>26</v>
      </c>
      <c r="D238" s="24">
        <v>27</v>
      </c>
      <c r="E238" s="24">
        <v>25</v>
      </c>
      <c r="F238" s="24">
        <v>23</v>
      </c>
      <c r="G238" s="24">
        <v>26</v>
      </c>
      <c r="H238" s="24">
        <v>27</v>
      </c>
      <c r="I238" s="24">
        <v>27</v>
      </c>
      <c r="J238" s="24">
        <v>41</v>
      </c>
      <c r="K238" s="24">
        <v>40</v>
      </c>
      <c r="L238" s="24">
        <v>40</v>
      </c>
      <c r="M238" s="24">
        <v>42</v>
      </c>
      <c r="N238" s="24">
        <v>39</v>
      </c>
      <c r="O238" s="24">
        <v>41</v>
      </c>
      <c r="P238" s="24">
        <v>43</v>
      </c>
      <c r="Q238" s="24">
        <v>35</v>
      </c>
      <c r="R238" s="24">
        <v>47</v>
      </c>
      <c r="S238" s="24">
        <v>39</v>
      </c>
      <c r="T238" s="24">
        <v>38</v>
      </c>
      <c r="U238" s="24">
        <v>40</v>
      </c>
      <c r="V238" s="24">
        <v>42</v>
      </c>
      <c r="W238" s="24">
        <v>39</v>
      </c>
      <c r="X238" s="24">
        <v>38</v>
      </c>
      <c r="Y238" s="24">
        <v>38</v>
      </c>
      <c r="Z238" s="24">
        <v>23</v>
      </c>
      <c r="AA238" s="24">
        <v>24</v>
      </c>
      <c r="AB238" s="24">
        <v>25</v>
      </c>
      <c r="AC238" s="24">
        <v>23</v>
      </c>
      <c r="AD238" s="24">
        <v>26</v>
      </c>
      <c r="AE238" s="24">
        <v>24</v>
      </c>
      <c r="AF238" s="24">
        <v>22</v>
      </c>
      <c r="AG238" s="24">
        <v>30</v>
      </c>
      <c r="AH238" s="24">
        <v>42383</v>
      </c>
      <c r="AI238"/>
      <c r="AJ238"/>
      <c r="AK238"/>
    </row>
    <row r="239" spans="1:37" ht="15.75" thickBot="1" x14ac:dyDescent="0.3">
      <c r="A239" s="23" t="s">
        <v>306</v>
      </c>
      <c r="B239" s="24">
        <v>20</v>
      </c>
      <c r="C239" s="24">
        <v>16</v>
      </c>
      <c r="D239" s="24">
        <v>19</v>
      </c>
      <c r="E239" s="24">
        <v>15</v>
      </c>
      <c r="F239" s="24">
        <v>14</v>
      </c>
      <c r="G239" s="24">
        <v>13</v>
      </c>
      <c r="H239" s="24">
        <v>16</v>
      </c>
      <c r="I239" s="24">
        <v>17</v>
      </c>
      <c r="J239" s="24">
        <v>42</v>
      </c>
      <c r="K239" s="24">
        <v>42</v>
      </c>
      <c r="L239" s="24">
        <v>37</v>
      </c>
      <c r="M239" s="24">
        <v>43</v>
      </c>
      <c r="N239" s="24">
        <v>37</v>
      </c>
      <c r="O239" s="24">
        <v>39</v>
      </c>
      <c r="P239" s="24">
        <v>40</v>
      </c>
      <c r="Q239" s="24">
        <v>34</v>
      </c>
      <c r="R239" s="24">
        <v>45</v>
      </c>
      <c r="S239" s="24">
        <v>49</v>
      </c>
      <c r="T239" s="24">
        <v>46</v>
      </c>
      <c r="U239" s="24">
        <v>50</v>
      </c>
      <c r="V239" s="24">
        <v>51</v>
      </c>
      <c r="W239" s="24">
        <v>52</v>
      </c>
      <c r="X239" s="24">
        <v>49</v>
      </c>
      <c r="Y239" s="24">
        <v>48</v>
      </c>
      <c r="Z239" s="24">
        <v>23</v>
      </c>
      <c r="AA239" s="24">
        <v>23</v>
      </c>
      <c r="AB239" s="24">
        <v>28</v>
      </c>
      <c r="AC239" s="24">
        <v>22</v>
      </c>
      <c r="AD239" s="24">
        <v>28</v>
      </c>
      <c r="AE239" s="24">
        <v>25</v>
      </c>
      <c r="AF239" s="24">
        <v>25</v>
      </c>
      <c r="AG239" s="24">
        <v>31</v>
      </c>
      <c r="AH239" s="24">
        <v>42393</v>
      </c>
      <c r="AI239"/>
      <c r="AJ239"/>
      <c r="AK239"/>
    </row>
    <row r="240" spans="1:37" ht="15.75" thickBot="1" x14ac:dyDescent="0.3">
      <c r="A240" s="23" t="s">
        <v>307</v>
      </c>
      <c r="B240" s="24">
        <v>47</v>
      </c>
      <c r="C240" s="24">
        <v>41</v>
      </c>
      <c r="D240" s="24">
        <v>42</v>
      </c>
      <c r="E240" s="24">
        <v>40</v>
      </c>
      <c r="F240" s="24">
        <v>42</v>
      </c>
      <c r="G240" s="24">
        <v>52</v>
      </c>
      <c r="H240" s="24">
        <v>57</v>
      </c>
      <c r="I240" s="24">
        <v>55</v>
      </c>
      <c r="J240" s="24">
        <v>10</v>
      </c>
      <c r="K240" s="24">
        <v>48</v>
      </c>
      <c r="L240" s="24">
        <v>41</v>
      </c>
      <c r="M240" s="24">
        <v>7</v>
      </c>
      <c r="N240" s="24">
        <v>13</v>
      </c>
      <c r="O240" s="24">
        <v>49</v>
      </c>
      <c r="P240" s="24">
        <v>13</v>
      </c>
      <c r="Q240" s="24">
        <v>63</v>
      </c>
      <c r="R240" s="24">
        <v>18</v>
      </c>
      <c r="S240" s="24">
        <v>24</v>
      </c>
      <c r="T240" s="24">
        <v>23</v>
      </c>
      <c r="U240" s="24">
        <v>25</v>
      </c>
      <c r="V240" s="24">
        <v>23</v>
      </c>
      <c r="W240" s="24">
        <v>13</v>
      </c>
      <c r="X240" s="24">
        <v>8</v>
      </c>
      <c r="Y240" s="24">
        <v>10</v>
      </c>
      <c r="Z240" s="24">
        <v>50</v>
      </c>
      <c r="AA240" s="24">
        <v>17</v>
      </c>
      <c r="AB240" s="24">
        <v>24</v>
      </c>
      <c r="AC240" s="24">
        <v>57</v>
      </c>
      <c r="AD240" s="24">
        <v>52</v>
      </c>
      <c r="AE240" s="24">
        <v>16</v>
      </c>
      <c r="AF240" s="24">
        <v>52</v>
      </c>
      <c r="AG240" s="24">
        <v>2</v>
      </c>
      <c r="AH240" s="24">
        <v>41903</v>
      </c>
      <c r="AI240"/>
      <c r="AJ240"/>
      <c r="AK240"/>
    </row>
    <row r="241" spans="1:37" ht="15.75" thickBot="1" x14ac:dyDescent="0.3">
      <c r="A241" s="23" t="s">
        <v>308</v>
      </c>
      <c r="B241" s="24">
        <v>54</v>
      </c>
      <c r="C241" s="24">
        <v>49</v>
      </c>
      <c r="D241" s="24">
        <v>51</v>
      </c>
      <c r="E241" s="24">
        <v>49</v>
      </c>
      <c r="F241" s="24">
        <v>49</v>
      </c>
      <c r="G241" s="24">
        <v>52</v>
      </c>
      <c r="H241" s="24">
        <v>51</v>
      </c>
      <c r="I241" s="24">
        <v>51</v>
      </c>
      <c r="J241" s="24">
        <v>55</v>
      </c>
      <c r="K241" s="24">
        <v>23</v>
      </c>
      <c r="L241" s="24">
        <v>45</v>
      </c>
      <c r="M241" s="24">
        <v>38</v>
      </c>
      <c r="N241" s="24">
        <v>42</v>
      </c>
      <c r="O241" s="24">
        <v>32</v>
      </c>
      <c r="P241" s="24">
        <v>6</v>
      </c>
      <c r="Q241" s="24">
        <v>40</v>
      </c>
      <c r="R241" s="24">
        <v>11</v>
      </c>
      <c r="S241" s="24">
        <v>16</v>
      </c>
      <c r="T241" s="24">
        <v>14</v>
      </c>
      <c r="U241" s="24">
        <v>16</v>
      </c>
      <c r="V241" s="24">
        <v>16</v>
      </c>
      <c r="W241" s="24">
        <v>13</v>
      </c>
      <c r="X241" s="24">
        <v>14</v>
      </c>
      <c r="Y241" s="24">
        <v>14</v>
      </c>
      <c r="Z241" s="24">
        <v>10</v>
      </c>
      <c r="AA241" s="24">
        <v>42</v>
      </c>
      <c r="AB241" s="24">
        <v>20</v>
      </c>
      <c r="AC241" s="24">
        <v>26</v>
      </c>
      <c r="AD241" s="24">
        <v>23</v>
      </c>
      <c r="AE241" s="24">
        <v>33</v>
      </c>
      <c r="AF241" s="24">
        <v>59</v>
      </c>
      <c r="AG241" s="24">
        <v>24</v>
      </c>
      <c r="AH241" s="24">
        <v>42004</v>
      </c>
      <c r="AI241"/>
      <c r="AJ241"/>
      <c r="AK241"/>
    </row>
    <row r="242" spans="1:37" ht="15.75" thickBot="1" x14ac:dyDescent="0.3">
      <c r="A242" s="23" t="s">
        <v>309</v>
      </c>
      <c r="B242" s="24">
        <v>58</v>
      </c>
      <c r="C242" s="24">
        <v>57</v>
      </c>
      <c r="D242" s="24">
        <v>57</v>
      </c>
      <c r="E242" s="24">
        <v>56</v>
      </c>
      <c r="F242" s="24">
        <v>55</v>
      </c>
      <c r="G242" s="24">
        <v>54</v>
      </c>
      <c r="H242" s="24">
        <v>53</v>
      </c>
      <c r="I242" s="24">
        <v>53</v>
      </c>
      <c r="J242" s="24">
        <v>60</v>
      </c>
      <c r="K242" s="24">
        <v>37</v>
      </c>
      <c r="L242" s="24">
        <v>60</v>
      </c>
      <c r="M242" s="24">
        <v>50</v>
      </c>
      <c r="N242" s="24">
        <v>54</v>
      </c>
      <c r="O242" s="24">
        <v>63</v>
      </c>
      <c r="P242" s="24">
        <v>35</v>
      </c>
      <c r="Q242" s="24">
        <v>48</v>
      </c>
      <c r="R242" s="24">
        <v>7</v>
      </c>
      <c r="S242" s="24">
        <v>8</v>
      </c>
      <c r="T242" s="24">
        <v>8</v>
      </c>
      <c r="U242" s="24">
        <v>9</v>
      </c>
      <c r="V242" s="24">
        <v>10</v>
      </c>
      <c r="W242" s="24">
        <v>11</v>
      </c>
      <c r="X242" s="24">
        <v>12</v>
      </c>
      <c r="Y242" s="24">
        <v>12</v>
      </c>
      <c r="Z242" s="24">
        <v>5</v>
      </c>
      <c r="AA242" s="24">
        <v>27</v>
      </c>
      <c r="AB242" s="24">
        <v>5</v>
      </c>
      <c r="AC242" s="24">
        <v>15</v>
      </c>
      <c r="AD242" s="24">
        <v>11</v>
      </c>
      <c r="AE242" s="24">
        <v>2</v>
      </c>
      <c r="AF242" s="24">
        <v>30</v>
      </c>
      <c r="AG242" s="24">
        <v>16</v>
      </c>
      <c r="AH242" s="24">
        <v>41945</v>
      </c>
      <c r="AI242"/>
      <c r="AJ242"/>
      <c r="AK242"/>
    </row>
    <row r="243" spans="1:37" ht="15.75" thickBot="1" x14ac:dyDescent="0.3">
      <c r="A243" s="23" t="s">
        <v>310</v>
      </c>
      <c r="B243" s="24">
        <v>52</v>
      </c>
      <c r="C243" s="24">
        <v>55</v>
      </c>
      <c r="D243" s="24">
        <v>55</v>
      </c>
      <c r="E243" s="24">
        <v>52</v>
      </c>
      <c r="F243" s="24">
        <v>52</v>
      </c>
      <c r="G243" s="24">
        <v>55</v>
      </c>
      <c r="H243" s="24">
        <v>54</v>
      </c>
      <c r="I243" s="24">
        <v>54</v>
      </c>
      <c r="J243" s="24">
        <v>46</v>
      </c>
      <c r="K243" s="24">
        <v>54</v>
      </c>
      <c r="L243" s="24">
        <v>33</v>
      </c>
      <c r="M243" s="24">
        <v>37</v>
      </c>
      <c r="N243" s="24">
        <v>41</v>
      </c>
      <c r="O243" s="24">
        <v>44</v>
      </c>
      <c r="P243" s="24">
        <v>50</v>
      </c>
      <c r="Q243" s="24">
        <v>54</v>
      </c>
      <c r="R243" s="24">
        <v>13</v>
      </c>
      <c r="S243" s="24">
        <v>10</v>
      </c>
      <c r="T243" s="24">
        <v>10</v>
      </c>
      <c r="U243" s="24">
        <v>13</v>
      </c>
      <c r="V243" s="24">
        <v>13</v>
      </c>
      <c r="W243" s="24">
        <v>10</v>
      </c>
      <c r="X243" s="24">
        <v>11</v>
      </c>
      <c r="Y243" s="24">
        <v>11</v>
      </c>
      <c r="Z243" s="24">
        <v>19</v>
      </c>
      <c r="AA243" s="24">
        <v>11</v>
      </c>
      <c r="AB243" s="24">
        <v>32</v>
      </c>
      <c r="AC243" s="24">
        <v>28</v>
      </c>
      <c r="AD243" s="24">
        <v>24</v>
      </c>
      <c r="AE243" s="24">
        <v>21</v>
      </c>
      <c r="AF243" s="24">
        <v>15</v>
      </c>
      <c r="AG243" s="24">
        <v>11</v>
      </c>
      <c r="AH243" s="24">
        <v>41897</v>
      </c>
      <c r="AI243"/>
      <c r="AJ243"/>
      <c r="AK243"/>
    </row>
    <row r="244" spans="1:37" ht="15.75" thickBot="1" x14ac:dyDescent="0.3">
      <c r="A244" s="23" t="s">
        <v>311</v>
      </c>
      <c r="B244" s="24">
        <v>53</v>
      </c>
      <c r="C244" s="24">
        <v>56</v>
      </c>
      <c r="D244" s="24">
        <v>54</v>
      </c>
      <c r="E244" s="24">
        <v>52</v>
      </c>
      <c r="F244" s="24">
        <v>51</v>
      </c>
      <c r="G244" s="24">
        <v>49</v>
      </c>
      <c r="H244" s="24">
        <v>48</v>
      </c>
      <c r="I244" s="24">
        <v>48</v>
      </c>
      <c r="J244" s="24">
        <v>56</v>
      </c>
      <c r="K244" s="24">
        <v>18</v>
      </c>
      <c r="L244" s="24">
        <v>49</v>
      </c>
      <c r="M244" s="24">
        <v>20</v>
      </c>
      <c r="N244" s="24">
        <v>60</v>
      </c>
      <c r="O244" s="24">
        <v>45</v>
      </c>
      <c r="P244" s="24">
        <v>63</v>
      </c>
      <c r="Q244" s="24">
        <v>56</v>
      </c>
      <c r="R244" s="24">
        <v>12</v>
      </c>
      <c r="S244" s="24">
        <v>9</v>
      </c>
      <c r="T244" s="24">
        <v>11</v>
      </c>
      <c r="U244" s="24">
        <v>13</v>
      </c>
      <c r="V244" s="24">
        <v>14</v>
      </c>
      <c r="W244" s="24">
        <v>16</v>
      </c>
      <c r="X244" s="24">
        <v>17</v>
      </c>
      <c r="Y244" s="24">
        <v>17</v>
      </c>
      <c r="Z244" s="24">
        <v>9</v>
      </c>
      <c r="AA244" s="24">
        <v>47</v>
      </c>
      <c r="AB244" s="24">
        <v>15</v>
      </c>
      <c r="AC244" s="24">
        <v>44</v>
      </c>
      <c r="AD244" s="24">
        <v>5</v>
      </c>
      <c r="AE244" s="24">
        <v>20</v>
      </c>
      <c r="AF244" s="24">
        <v>2</v>
      </c>
      <c r="AG244" s="24">
        <v>9</v>
      </c>
      <c r="AH244" s="24">
        <v>41970</v>
      </c>
      <c r="AI244"/>
      <c r="AJ244"/>
      <c r="AK244"/>
    </row>
    <row r="245" spans="1:37" ht="15.75" thickBot="1" x14ac:dyDescent="0.3">
      <c r="A245" s="23" t="s">
        <v>312</v>
      </c>
      <c r="B245" s="24">
        <v>57</v>
      </c>
      <c r="C245" s="24">
        <v>54</v>
      </c>
      <c r="D245" s="24">
        <v>52</v>
      </c>
      <c r="E245" s="24">
        <v>53</v>
      </c>
      <c r="F245" s="24">
        <v>53</v>
      </c>
      <c r="G245" s="24">
        <v>51</v>
      </c>
      <c r="H245" s="24">
        <v>50</v>
      </c>
      <c r="I245" s="24">
        <v>50</v>
      </c>
      <c r="J245" s="24">
        <v>58</v>
      </c>
      <c r="K245" s="24">
        <v>16</v>
      </c>
      <c r="L245" s="24">
        <v>59</v>
      </c>
      <c r="M245" s="24">
        <v>64</v>
      </c>
      <c r="N245" s="24">
        <v>35</v>
      </c>
      <c r="O245" s="24">
        <v>14</v>
      </c>
      <c r="P245" s="24">
        <v>54</v>
      </c>
      <c r="Q245" s="24">
        <v>45</v>
      </c>
      <c r="R245" s="24">
        <v>8</v>
      </c>
      <c r="S245" s="24">
        <v>11</v>
      </c>
      <c r="T245" s="24">
        <v>13</v>
      </c>
      <c r="U245" s="24">
        <v>12</v>
      </c>
      <c r="V245" s="24">
        <v>12</v>
      </c>
      <c r="W245" s="24">
        <v>14</v>
      </c>
      <c r="X245" s="24">
        <v>15</v>
      </c>
      <c r="Y245" s="24">
        <v>15</v>
      </c>
      <c r="Z245" s="24">
        <v>7</v>
      </c>
      <c r="AA245" s="24">
        <v>48</v>
      </c>
      <c r="AB245" s="24">
        <v>6</v>
      </c>
      <c r="AC245" s="24">
        <v>1</v>
      </c>
      <c r="AD245" s="24">
        <v>30</v>
      </c>
      <c r="AE245" s="24">
        <v>51</v>
      </c>
      <c r="AF245" s="24">
        <v>11</v>
      </c>
      <c r="AG245" s="24">
        <v>20</v>
      </c>
      <c r="AH245" s="24">
        <v>41953</v>
      </c>
      <c r="AI245"/>
      <c r="AJ245"/>
      <c r="AK245"/>
    </row>
    <row r="246" spans="1:37" ht="15.75" thickBot="1" x14ac:dyDescent="0.3">
      <c r="A246" s="23" t="s">
        <v>313</v>
      </c>
      <c r="B246" s="24">
        <v>61</v>
      </c>
      <c r="C246" s="24">
        <v>58</v>
      </c>
      <c r="D246" s="24">
        <v>54</v>
      </c>
      <c r="E246" s="24">
        <v>54</v>
      </c>
      <c r="F246" s="24">
        <v>60</v>
      </c>
      <c r="G246" s="24">
        <v>59</v>
      </c>
      <c r="H246" s="24">
        <v>59</v>
      </c>
      <c r="I246" s="24">
        <v>58</v>
      </c>
      <c r="J246" s="24">
        <v>47</v>
      </c>
      <c r="K246" s="24">
        <v>17</v>
      </c>
      <c r="L246" s="24">
        <v>10</v>
      </c>
      <c r="M246" s="24">
        <v>38</v>
      </c>
      <c r="N246" s="24">
        <v>61</v>
      </c>
      <c r="O246" s="24">
        <v>62</v>
      </c>
      <c r="P246" s="24">
        <v>52</v>
      </c>
      <c r="Q246" s="24">
        <v>18</v>
      </c>
      <c r="R246" s="24">
        <v>4</v>
      </c>
      <c r="S246" s="24">
        <v>7</v>
      </c>
      <c r="T246" s="24">
        <v>11</v>
      </c>
      <c r="U246" s="24">
        <v>11</v>
      </c>
      <c r="V246" s="24">
        <v>5</v>
      </c>
      <c r="W246" s="24">
        <v>6</v>
      </c>
      <c r="X246" s="24">
        <v>6</v>
      </c>
      <c r="Y246" s="24">
        <v>7</v>
      </c>
      <c r="Z246" s="24">
        <v>17</v>
      </c>
      <c r="AA246" s="24">
        <v>48</v>
      </c>
      <c r="AB246" s="24">
        <v>55</v>
      </c>
      <c r="AC246" s="24">
        <v>26</v>
      </c>
      <c r="AD246" s="24">
        <v>4</v>
      </c>
      <c r="AE246" s="24">
        <v>3</v>
      </c>
      <c r="AF246" s="24">
        <v>13</v>
      </c>
      <c r="AG246" s="24">
        <v>47</v>
      </c>
      <c r="AH246" s="24">
        <v>41526</v>
      </c>
      <c r="AI246"/>
      <c r="AJ246"/>
      <c r="AK246"/>
    </row>
    <row r="247" spans="1:37" ht="15.75" thickBot="1" x14ac:dyDescent="0.3">
      <c r="A247" s="23" t="s">
        <v>314</v>
      </c>
      <c r="B247" s="24">
        <v>45</v>
      </c>
      <c r="C247" s="24">
        <v>51</v>
      </c>
      <c r="D247" s="24">
        <v>56</v>
      </c>
      <c r="E247" s="24">
        <v>55</v>
      </c>
      <c r="F247" s="24">
        <v>53</v>
      </c>
      <c r="G247" s="24">
        <v>50</v>
      </c>
      <c r="H247" s="24">
        <v>52</v>
      </c>
      <c r="I247" s="24">
        <v>57</v>
      </c>
      <c r="J247" s="24">
        <v>10</v>
      </c>
      <c r="K247" s="24">
        <v>18</v>
      </c>
      <c r="L247" s="24">
        <v>29</v>
      </c>
      <c r="M247" s="24">
        <v>56</v>
      </c>
      <c r="N247" s="24">
        <v>14</v>
      </c>
      <c r="O247" s="24">
        <v>33</v>
      </c>
      <c r="P247" s="24">
        <v>15</v>
      </c>
      <c r="Q247" s="24">
        <v>48</v>
      </c>
      <c r="R247" s="24">
        <v>20</v>
      </c>
      <c r="S247" s="24">
        <v>14</v>
      </c>
      <c r="T247" s="24">
        <v>9</v>
      </c>
      <c r="U247" s="24">
        <v>10</v>
      </c>
      <c r="V247" s="24">
        <v>12</v>
      </c>
      <c r="W247" s="24">
        <v>15</v>
      </c>
      <c r="X247" s="24">
        <v>13</v>
      </c>
      <c r="Y247" s="24">
        <v>8</v>
      </c>
      <c r="Z247" s="24">
        <v>50</v>
      </c>
      <c r="AA247" s="24">
        <v>47</v>
      </c>
      <c r="AB247" s="24">
        <v>36</v>
      </c>
      <c r="AC247" s="24">
        <v>9</v>
      </c>
      <c r="AD247" s="24">
        <v>51</v>
      </c>
      <c r="AE247" s="24">
        <v>32</v>
      </c>
      <c r="AF247" s="24">
        <v>50</v>
      </c>
      <c r="AG247" s="24">
        <v>16</v>
      </c>
      <c r="AH247" s="24">
        <v>41499</v>
      </c>
      <c r="AI247"/>
      <c r="AJ247"/>
      <c r="AK247"/>
    </row>
    <row r="248" spans="1:37" ht="15.75" thickBot="1" x14ac:dyDescent="0.3">
      <c r="A248" s="23" t="s">
        <v>315</v>
      </c>
      <c r="B248" s="24">
        <v>59</v>
      </c>
      <c r="C248" s="24">
        <v>57</v>
      </c>
      <c r="D248" s="24">
        <v>60</v>
      </c>
      <c r="E248" s="24">
        <v>58</v>
      </c>
      <c r="F248" s="24">
        <v>58</v>
      </c>
      <c r="G248" s="24">
        <v>58</v>
      </c>
      <c r="H248" s="24">
        <v>58</v>
      </c>
      <c r="I248" s="24">
        <v>57</v>
      </c>
      <c r="J248" s="24">
        <v>34</v>
      </c>
      <c r="K248" s="24">
        <v>63</v>
      </c>
      <c r="L248" s="24">
        <v>51</v>
      </c>
      <c r="M248" s="24">
        <v>23</v>
      </c>
      <c r="N248" s="24">
        <v>16</v>
      </c>
      <c r="O248" s="24">
        <v>60</v>
      </c>
      <c r="P248" s="24">
        <v>61</v>
      </c>
      <c r="Q248" s="24">
        <v>59</v>
      </c>
      <c r="R248" s="24">
        <v>6</v>
      </c>
      <c r="S248" s="24">
        <v>8</v>
      </c>
      <c r="T248" s="24">
        <v>5</v>
      </c>
      <c r="U248" s="24">
        <v>7</v>
      </c>
      <c r="V248" s="24">
        <v>7</v>
      </c>
      <c r="W248" s="24">
        <v>7</v>
      </c>
      <c r="X248" s="24">
        <v>7</v>
      </c>
      <c r="Y248" s="24">
        <v>8</v>
      </c>
      <c r="Z248" s="24">
        <v>31</v>
      </c>
      <c r="AA248" s="24">
        <v>2</v>
      </c>
      <c r="AB248" s="24">
        <v>13</v>
      </c>
      <c r="AC248" s="24">
        <v>42</v>
      </c>
      <c r="AD248" s="24">
        <v>49</v>
      </c>
      <c r="AE248" s="24">
        <v>5</v>
      </c>
      <c r="AF248" s="24">
        <v>4</v>
      </c>
      <c r="AG248" s="24">
        <v>6</v>
      </c>
      <c r="AH248" s="24">
        <v>41544</v>
      </c>
      <c r="AI248"/>
      <c r="AJ248"/>
      <c r="AK248"/>
    </row>
    <row r="249" spans="1:37" ht="15.75" thickBot="1" x14ac:dyDescent="0.3">
      <c r="A249" s="23" t="s">
        <v>316</v>
      </c>
      <c r="B249" s="24">
        <v>60</v>
      </c>
      <c r="C249" s="24">
        <v>59</v>
      </c>
      <c r="D249" s="24">
        <v>56</v>
      </c>
      <c r="E249" s="24">
        <v>62</v>
      </c>
      <c r="F249" s="24">
        <v>62</v>
      </c>
      <c r="G249" s="24">
        <v>61</v>
      </c>
      <c r="H249" s="24">
        <v>60</v>
      </c>
      <c r="I249" s="24">
        <v>60</v>
      </c>
      <c r="J249" s="24">
        <v>35</v>
      </c>
      <c r="K249" s="24">
        <v>23</v>
      </c>
      <c r="L249" s="24">
        <v>6</v>
      </c>
      <c r="M249" s="24">
        <v>35</v>
      </c>
      <c r="N249" s="24">
        <v>56</v>
      </c>
      <c r="O249" s="24">
        <v>23</v>
      </c>
      <c r="P249" s="24">
        <v>44</v>
      </c>
      <c r="Q249" s="24">
        <v>55</v>
      </c>
      <c r="R249" s="24">
        <v>5</v>
      </c>
      <c r="S249" s="24">
        <v>6</v>
      </c>
      <c r="T249" s="24">
        <v>9</v>
      </c>
      <c r="U249" s="24">
        <v>3</v>
      </c>
      <c r="V249" s="24">
        <v>3</v>
      </c>
      <c r="W249" s="24">
        <v>4</v>
      </c>
      <c r="X249" s="24">
        <v>5</v>
      </c>
      <c r="Y249" s="24">
        <v>5</v>
      </c>
      <c r="Z249" s="24">
        <v>28</v>
      </c>
      <c r="AA249" s="24">
        <v>42</v>
      </c>
      <c r="AB249" s="24">
        <v>58</v>
      </c>
      <c r="AC249" s="24">
        <v>30</v>
      </c>
      <c r="AD249" s="24">
        <v>9</v>
      </c>
      <c r="AE249" s="24">
        <v>42</v>
      </c>
      <c r="AF249" s="24">
        <v>21</v>
      </c>
      <c r="AG249" s="24">
        <v>10</v>
      </c>
      <c r="AH249" s="24">
        <v>41515</v>
      </c>
      <c r="AI249"/>
      <c r="AJ249"/>
      <c r="AK249"/>
    </row>
    <row r="250" spans="1:37" ht="15.75" thickBot="1" x14ac:dyDescent="0.3">
      <c r="A250" s="23" t="s">
        <v>317</v>
      </c>
      <c r="B250" s="24">
        <v>48</v>
      </c>
      <c r="C250" s="24">
        <v>59</v>
      </c>
      <c r="D250" s="24">
        <v>61</v>
      </c>
      <c r="E250" s="24">
        <v>60</v>
      </c>
      <c r="F250" s="24">
        <v>62</v>
      </c>
      <c r="G250" s="24">
        <v>62</v>
      </c>
      <c r="H250" s="24">
        <v>60</v>
      </c>
      <c r="I250" s="24">
        <v>63</v>
      </c>
      <c r="J250" s="24">
        <v>10</v>
      </c>
      <c r="K250" s="24">
        <v>35</v>
      </c>
      <c r="L250" s="24">
        <v>6</v>
      </c>
      <c r="M250" s="24">
        <v>35</v>
      </c>
      <c r="N250" s="24">
        <v>63</v>
      </c>
      <c r="O250" s="24">
        <v>36</v>
      </c>
      <c r="P250" s="24">
        <v>47</v>
      </c>
      <c r="Q250" s="24">
        <v>6</v>
      </c>
      <c r="R250" s="24">
        <v>17</v>
      </c>
      <c r="S250" s="24">
        <v>6</v>
      </c>
      <c r="T250" s="24">
        <v>4</v>
      </c>
      <c r="U250" s="24">
        <v>5</v>
      </c>
      <c r="V250" s="24">
        <v>3</v>
      </c>
      <c r="W250" s="24">
        <v>3</v>
      </c>
      <c r="X250" s="24">
        <v>5</v>
      </c>
      <c r="Y250" s="24">
        <v>2</v>
      </c>
      <c r="Z250" s="24">
        <v>50</v>
      </c>
      <c r="AA250" s="24">
        <v>30</v>
      </c>
      <c r="AB250" s="24">
        <v>58</v>
      </c>
      <c r="AC250" s="24">
        <v>30</v>
      </c>
      <c r="AD250" s="24">
        <v>2</v>
      </c>
      <c r="AE250" s="24">
        <v>29</v>
      </c>
      <c r="AF250" s="24">
        <v>18</v>
      </c>
      <c r="AG250" s="24">
        <v>59</v>
      </c>
      <c r="AH250" s="24">
        <v>41494</v>
      </c>
      <c r="AI250"/>
      <c r="AJ250"/>
      <c r="AK250"/>
    </row>
    <row r="251" spans="1:37" ht="15.75" thickBot="1" x14ac:dyDescent="0.3">
      <c r="A251" s="23" t="s">
        <v>318</v>
      </c>
      <c r="B251" s="24">
        <v>43</v>
      </c>
      <c r="C251" s="24">
        <v>45</v>
      </c>
      <c r="D251" s="24">
        <v>53</v>
      </c>
      <c r="E251" s="24">
        <v>57</v>
      </c>
      <c r="F251" s="24">
        <v>56</v>
      </c>
      <c r="G251" s="24">
        <v>54</v>
      </c>
      <c r="H251" s="24">
        <v>58</v>
      </c>
      <c r="I251" s="24">
        <v>56</v>
      </c>
      <c r="J251" s="24">
        <v>10</v>
      </c>
      <c r="K251" s="24">
        <v>58</v>
      </c>
      <c r="L251" s="24">
        <v>58</v>
      </c>
      <c r="M251" s="24">
        <v>13</v>
      </c>
      <c r="N251" s="24">
        <v>61</v>
      </c>
      <c r="O251" s="24">
        <v>17</v>
      </c>
      <c r="P251" s="24">
        <v>48</v>
      </c>
      <c r="Q251" s="24">
        <v>20</v>
      </c>
      <c r="R251" s="24">
        <v>22</v>
      </c>
      <c r="S251" s="24">
        <v>20</v>
      </c>
      <c r="T251" s="24">
        <v>12</v>
      </c>
      <c r="U251" s="24">
        <v>8</v>
      </c>
      <c r="V251" s="24">
        <v>9</v>
      </c>
      <c r="W251" s="24">
        <v>11</v>
      </c>
      <c r="X251" s="24">
        <v>7</v>
      </c>
      <c r="Y251" s="24">
        <v>9</v>
      </c>
      <c r="Z251" s="24">
        <v>50</v>
      </c>
      <c r="AA251" s="24">
        <v>7</v>
      </c>
      <c r="AB251" s="24">
        <v>7</v>
      </c>
      <c r="AC251" s="24">
        <v>52</v>
      </c>
      <c r="AD251" s="24">
        <v>4</v>
      </c>
      <c r="AE251" s="24">
        <v>48</v>
      </c>
      <c r="AF251" s="24">
        <v>17</v>
      </c>
      <c r="AG251" s="24">
        <v>45</v>
      </c>
      <c r="AH251" s="24">
        <v>41639</v>
      </c>
      <c r="AI251"/>
      <c r="AJ251"/>
      <c r="AK251"/>
    </row>
    <row r="252" spans="1:37" ht="15.75" thickBot="1" x14ac:dyDescent="0.3">
      <c r="A252" s="23" t="s">
        <v>319</v>
      </c>
      <c r="B252" s="24">
        <v>34</v>
      </c>
      <c r="C252" s="24">
        <v>56</v>
      </c>
      <c r="D252" s="24">
        <v>57</v>
      </c>
      <c r="E252" s="24">
        <v>53</v>
      </c>
      <c r="F252" s="24">
        <v>55</v>
      </c>
      <c r="G252" s="24">
        <v>61</v>
      </c>
      <c r="H252" s="24">
        <v>61</v>
      </c>
      <c r="I252" s="24">
        <v>62</v>
      </c>
      <c r="J252" s="24">
        <v>10</v>
      </c>
      <c r="K252" s="24">
        <v>55</v>
      </c>
      <c r="L252" s="24">
        <v>57</v>
      </c>
      <c r="M252" s="24">
        <v>62</v>
      </c>
      <c r="N252" s="24">
        <v>62</v>
      </c>
      <c r="O252" s="24">
        <v>38</v>
      </c>
      <c r="P252" s="24">
        <v>46</v>
      </c>
      <c r="Q252" s="24">
        <v>43</v>
      </c>
      <c r="R252" s="24">
        <v>31</v>
      </c>
      <c r="S252" s="24">
        <v>9</v>
      </c>
      <c r="T252" s="24">
        <v>8</v>
      </c>
      <c r="U252" s="24">
        <v>12</v>
      </c>
      <c r="V252" s="24">
        <v>10</v>
      </c>
      <c r="W252" s="24">
        <v>4</v>
      </c>
      <c r="X252" s="24">
        <v>4</v>
      </c>
      <c r="Y252" s="24">
        <v>3</v>
      </c>
      <c r="Z252" s="24">
        <v>50</v>
      </c>
      <c r="AA252" s="24">
        <v>10</v>
      </c>
      <c r="AB252" s="24">
        <v>8</v>
      </c>
      <c r="AC252" s="24">
        <v>3</v>
      </c>
      <c r="AD252" s="24">
        <v>3</v>
      </c>
      <c r="AE252" s="24">
        <v>27</v>
      </c>
      <c r="AF252" s="24">
        <v>19</v>
      </c>
      <c r="AG252" s="24">
        <v>22</v>
      </c>
      <c r="AH252" s="24">
        <v>41099</v>
      </c>
      <c r="AI252"/>
      <c r="AJ252"/>
      <c r="AK252"/>
    </row>
    <row r="253" spans="1:37" ht="15.75" thickBot="1" x14ac:dyDescent="0.3">
      <c r="A253" s="23" t="s">
        <v>320</v>
      </c>
      <c r="B253" s="24">
        <v>62</v>
      </c>
      <c r="C253" s="24">
        <v>61</v>
      </c>
      <c r="D253" s="24">
        <v>61</v>
      </c>
      <c r="E253" s="24">
        <v>59</v>
      </c>
      <c r="F253" s="24">
        <v>57</v>
      </c>
      <c r="G253" s="24">
        <v>58</v>
      </c>
      <c r="H253" s="24">
        <v>57</v>
      </c>
      <c r="I253" s="24">
        <v>58</v>
      </c>
      <c r="J253" s="24">
        <v>35</v>
      </c>
      <c r="K253" s="24">
        <v>33</v>
      </c>
      <c r="L253" s="24">
        <v>57</v>
      </c>
      <c r="M253" s="24">
        <v>57</v>
      </c>
      <c r="N253" s="24">
        <v>58</v>
      </c>
      <c r="O253" s="24">
        <v>61</v>
      </c>
      <c r="P253" s="24">
        <v>35</v>
      </c>
      <c r="Q253" s="24">
        <v>55</v>
      </c>
      <c r="R253" s="24">
        <v>3</v>
      </c>
      <c r="S253" s="24">
        <v>4</v>
      </c>
      <c r="T253" s="24">
        <v>4</v>
      </c>
      <c r="U253" s="24">
        <v>6</v>
      </c>
      <c r="V253" s="24">
        <v>8</v>
      </c>
      <c r="W253" s="24">
        <v>7</v>
      </c>
      <c r="X253" s="24">
        <v>8</v>
      </c>
      <c r="Y253" s="24">
        <v>7</v>
      </c>
      <c r="Z253" s="24">
        <v>28</v>
      </c>
      <c r="AA253" s="24">
        <v>32</v>
      </c>
      <c r="AB253" s="24">
        <v>8</v>
      </c>
      <c r="AC253" s="24">
        <v>8</v>
      </c>
      <c r="AD253" s="24">
        <v>7</v>
      </c>
      <c r="AE253" s="24">
        <v>4</v>
      </c>
      <c r="AF253" s="24">
        <v>30</v>
      </c>
      <c r="AG253" s="24">
        <v>10</v>
      </c>
      <c r="AH253" s="24">
        <v>41062</v>
      </c>
      <c r="AI253"/>
      <c r="AJ253"/>
      <c r="AK253"/>
    </row>
    <row r="254" spans="1:37" ht="15.75" thickBot="1" x14ac:dyDescent="0.3">
      <c r="A254" s="23" t="s">
        <v>321</v>
      </c>
      <c r="B254" s="24">
        <v>62</v>
      </c>
      <c r="C254" s="24">
        <v>62</v>
      </c>
      <c r="D254" s="24">
        <v>62</v>
      </c>
      <c r="E254" s="24">
        <v>60</v>
      </c>
      <c r="F254" s="24">
        <v>58</v>
      </c>
      <c r="G254" s="24">
        <v>56</v>
      </c>
      <c r="H254" s="24">
        <v>54</v>
      </c>
      <c r="I254" s="24">
        <v>53</v>
      </c>
      <c r="J254" s="24">
        <v>63</v>
      </c>
      <c r="K254" s="24">
        <v>6</v>
      </c>
      <c r="L254" s="24">
        <v>32</v>
      </c>
      <c r="M254" s="24">
        <v>13</v>
      </c>
      <c r="N254" s="24">
        <v>52</v>
      </c>
      <c r="O254" s="24">
        <v>33</v>
      </c>
      <c r="P254" s="24">
        <v>14</v>
      </c>
      <c r="Q254" s="24">
        <v>58</v>
      </c>
      <c r="R254" s="24">
        <v>3</v>
      </c>
      <c r="S254" s="24">
        <v>3</v>
      </c>
      <c r="T254" s="24">
        <v>3</v>
      </c>
      <c r="U254" s="24">
        <v>5</v>
      </c>
      <c r="V254" s="24">
        <v>7</v>
      </c>
      <c r="W254" s="24">
        <v>9</v>
      </c>
      <c r="X254" s="24">
        <v>11</v>
      </c>
      <c r="Y254" s="24">
        <v>12</v>
      </c>
      <c r="Z254" s="24">
        <v>2</v>
      </c>
      <c r="AA254" s="24">
        <v>59</v>
      </c>
      <c r="AB254" s="24">
        <v>33</v>
      </c>
      <c r="AC254" s="24">
        <v>52</v>
      </c>
      <c r="AD254" s="24">
        <v>13</v>
      </c>
      <c r="AE254" s="24">
        <v>32</v>
      </c>
      <c r="AF254" s="24">
        <v>51</v>
      </c>
      <c r="AG254" s="24">
        <v>7</v>
      </c>
      <c r="AH254" s="24">
        <v>41042</v>
      </c>
      <c r="AI254"/>
      <c r="AJ254"/>
      <c r="AK254"/>
    </row>
    <row r="255" spans="1:37" ht="15.75" thickBot="1" x14ac:dyDescent="0.3">
      <c r="A255" s="23" t="s">
        <v>322</v>
      </c>
      <c r="B255" s="24">
        <v>60</v>
      </c>
      <c r="C255" s="24">
        <v>58</v>
      </c>
      <c r="D255" s="24">
        <v>60</v>
      </c>
      <c r="E255" s="24">
        <v>58</v>
      </c>
      <c r="F255" s="24">
        <v>59</v>
      </c>
      <c r="G255" s="24">
        <v>59</v>
      </c>
      <c r="H255" s="24">
        <v>62</v>
      </c>
      <c r="I255" s="24">
        <v>61</v>
      </c>
      <c r="J255" s="24">
        <v>10</v>
      </c>
      <c r="K255" s="24">
        <v>37</v>
      </c>
      <c r="L255" s="24">
        <v>29</v>
      </c>
      <c r="M255" s="24">
        <v>62</v>
      </c>
      <c r="N255" s="24">
        <v>32</v>
      </c>
      <c r="O255" s="24">
        <v>64</v>
      </c>
      <c r="P255" s="24">
        <v>60</v>
      </c>
      <c r="Q255" s="24">
        <v>54</v>
      </c>
      <c r="R255" s="24">
        <v>5</v>
      </c>
      <c r="S255" s="24">
        <v>7</v>
      </c>
      <c r="T255" s="24">
        <v>5</v>
      </c>
      <c r="U255" s="24">
        <v>7</v>
      </c>
      <c r="V255" s="24">
        <v>6</v>
      </c>
      <c r="W255" s="24">
        <v>6</v>
      </c>
      <c r="X255" s="24">
        <v>3</v>
      </c>
      <c r="Y255" s="24">
        <v>4</v>
      </c>
      <c r="Z255" s="24">
        <v>50</v>
      </c>
      <c r="AA255" s="24">
        <v>28</v>
      </c>
      <c r="AB255" s="24">
        <v>36</v>
      </c>
      <c r="AC255" s="24">
        <v>3</v>
      </c>
      <c r="AD255" s="24">
        <v>33</v>
      </c>
      <c r="AE255" s="24">
        <v>1</v>
      </c>
      <c r="AF255" s="24">
        <v>5</v>
      </c>
      <c r="AG255" s="24">
        <v>11</v>
      </c>
      <c r="AH255" s="24">
        <v>41087</v>
      </c>
      <c r="AI255"/>
      <c r="AJ255"/>
      <c r="AK255"/>
    </row>
    <row r="256" spans="1:37" ht="15.75" thickBot="1" x14ac:dyDescent="0.3">
      <c r="A256" s="23" t="s">
        <v>323</v>
      </c>
      <c r="B256" s="24">
        <v>56</v>
      </c>
      <c r="C256" s="24">
        <v>60</v>
      </c>
      <c r="D256" s="24">
        <v>59</v>
      </c>
      <c r="E256" s="24">
        <v>61</v>
      </c>
      <c r="F256" s="24">
        <v>59</v>
      </c>
      <c r="G256" s="24">
        <v>56</v>
      </c>
      <c r="H256" s="24">
        <v>56</v>
      </c>
      <c r="I256" s="24">
        <v>56</v>
      </c>
      <c r="J256" s="24">
        <v>35</v>
      </c>
      <c r="K256" s="24">
        <v>63</v>
      </c>
      <c r="L256" s="24">
        <v>53</v>
      </c>
      <c r="M256" s="24">
        <v>15</v>
      </c>
      <c r="N256" s="24">
        <v>33</v>
      </c>
      <c r="O256" s="24">
        <v>12</v>
      </c>
      <c r="P256" s="24">
        <v>60</v>
      </c>
      <c r="Q256" s="24">
        <v>37</v>
      </c>
      <c r="R256" s="24">
        <v>9</v>
      </c>
      <c r="S256" s="24">
        <v>5</v>
      </c>
      <c r="T256" s="24">
        <v>6</v>
      </c>
      <c r="U256" s="24">
        <v>4</v>
      </c>
      <c r="V256" s="24">
        <v>6</v>
      </c>
      <c r="W256" s="24">
        <v>9</v>
      </c>
      <c r="X256" s="24">
        <v>9</v>
      </c>
      <c r="Y256" s="24">
        <v>9</v>
      </c>
      <c r="Z256" s="24">
        <v>28</v>
      </c>
      <c r="AA256" s="24">
        <v>2</v>
      </c>
      <c r="AB256" s="24">
        <v>12</v>
      </c>
      <c r="AC256" s="24">
        <v>49</v>
      </c>
      <c r="AD256" s="24">
        <v>32</v>
      </c>
      <c r="AE256" s="24">
        <v>52</v>
      </c>
      <c r="AF256" s="24">
        <v>5</v>
      </c>
      <c r="AG256" s="24">
        <v>28</v>
      </c>
      <c r="AH256" s="24">
        <v>41079</v>
      </c>
      <c r="AI256"/>
      <c r="AJ256"/>
      <c r="AK256"/>
    </row>
    <row r="257" spans="1:37" ht="15.75" thickBot="1" x14ac:dyDescent="0.3">
      <c r="A257" s="23" t="s">
        <v>324</v>
      </c>
      <c r="B257" s="24">
        <v>41</v>
      </c>
      <c r="C257" s="24">
        <v>62</v>
      </c>
      <c r="D257" s="24">
        <v>62</v>
      </c>
      <c r="E257" s="24">
        <v>61</v>
      </c>
      <c r="F257" s="24">
        <v>60</v>
      </c>
      <c r="G257" s="24">
        <v>60</v>
      </c>
      <c r="H257" s="24">
        <v>59</v>
      </c>
      <c r="I257" s="24">
        <v>59</v>
      </c>
      <c r="J257" s="24">
        <v>10</v>
      </c>
      <c r="K257" s="24">
        <v>36</v>
      </c>
      <c r="L257" s="24">
        <v>63</v>
      </c>
      <c r="M257" s="24">
        <v>60</v>
      </c>
      <c r="N257" s="24">
        <v>58</v>
      </c>
      <c r="O257" s="24">
        <v>18</v>
      </c>
      <c r="P257" s="24">
        <v>17</v>
      </c>
      <c r="Q257" s="24">
        <v>44</v>
      </c>
      <c r="R257" s="24">
        <v>24</v>
      </c>
      <c r="S257" s="24">
        <v>3</v>
      </c>
      <c r="T257" s="24">
        <v>3</v>
      </c>
      <c r="U257" s="24">
        <v>4</v>
      </c>
      <c r="V257" s="24">
        <v>5</v>
      </c>
      <c r="W257" s="24">
        <v>5</v>
      </c>
      <c r="X257" s="24">
        <v>6</v>
      </c>
      <c r="Y257" s="24">
        <v>6</v>
      </c>
      <c r="Z257" s="24">
        <v>50</v>
      </c>
      <c r="AA257" s="24">
        <v>29</v>
      </c>
      <c r="AB257" s="24">
        <v>2</v>
      </c>
      <c r="AC257" s="24">
        <v>5</v>
      </c>
      <c r="AD257" s="24">
        <v>7</v>
      </c>
      <c r="AE257" s="24">
        <v>46</v>
      </c>
      <c r="AF257" s="24">
        <v>48</v>
      </c>
      <c r="AG257" s="24">
        <v>21</v>
      </c>
      <c r="AH257" s="24">
        <v>40999</v>
      </c>
      <c r="AI257"/>
      <c r="AJ257"/>
      <c r="AK257"/>
    </row>
    <row r="258" spans="1:37" ht="15.75" thickBot="1" x14ac:dyDescent="0.3">
      <c r="A258" s="23" t="s">
        <v>325</v>
      </c>
      <c r="B258" s="24">
        <v>64</v>
      </c>
      <c r="C258" s="24">
        <v>63</v>
      </c>
      <c r="D258" s="24">
        <v>63</v>
      </c>
      <c r="E258" s="24">
        <v>62</v>
      </c>
      <c r="F258" s="24">
        <v>61</v>
      </c>
      <c r="G258" s="24">
        <v>60</v>
      </c>
      <c r="H258" s="24">
        <v>61</v>
      </c>
      <c r="I258" s="24">
        <v>61</v>
      </c>
      <c r="J258" s="24">
        <v>9</v>
      </c>
      <c r="K258" s="24">
        <v>50</v>
      </c>
      <c r="L258" s="24">
        <v>20</v>
      </c>
      <c r="M258" s="24">
        <v>63</v>
      </c>
      <c r="N258" s="24">
        <v>59</v>
      </c>
      <c r="O258" s="24">
        <v>25</v>
      </c>
      <c r="P258" s="24">
        <v>53</v>
      </c>
      <c r="Q258" s="24">
        <v>64</v>
      </c>
      <c r="R258" s="24">
        <v>1</v>
      </c>
      <c r="S258" s="24">
        <v>2</v>
      </c>
      <c r="T258" s="24">
        <v>2</v>
      </c>
      <c r="U258" s="24">
        <v>3</v>
      </c>
      <c r="V258" s="24">
        <v>4</v>
      </c>
      <c r="W258" s="24">
        <v>5</v>
      </c>
      <c r="X258" s="24">
        <v>4</v>
      </c>
      <c r="Y258" s="24">
        <v>4</v>
      </c>
      <c r="Z258" s="24">
        <v>56</v>
      </c>
      <c r="AA258" s="24">
        <v>15</v>
      </c>
      <c r="AB258" s="24">
        <v>45</v>
      </c>
      <c r="AC258" s="24">
        <v>2</v>
      </c>
      <c r="AD258" s="24">
        <v>6</v>
      </c>
      <c r="AE258" s="24">
        <v>40</v>
      </c>
      <c r="AF258" s="24">
        <v>12</v>
      </c>
      <c r="AG258" s="24">
        <v>1</v>
      </c>
      <c r="AH258" s="24">
        <v>40617</v>
      </c>
      <c r="AI258"/>
      <c r="AJ258"/>
      <c r="AK258"/>
    </row>
    <row r="259" spans="1:37" ht="15.75" thickBot="1" x14ac:dyDescent="0.3">
      <c r="A259" s="23" t="s">
        <v>326</v>
      </c>
      <c r="B259" s="24">
        <v>42</v>
      </c>
      <c r="C259" s="24">
        <v>52</v>
      </c>
      <c r="D259" s="24">
        <v>55</v>
      </c>
      <c r="E259" s="24">
        <v>55</v>
      </c>
      <c r="F259" s="24">
        <v>54</v>
      </c>
      <c r="G259" s="24">
        <v>57</v>
      </c>
      <c r="H259" s="24">
        <v>55</v>
      </c>
      <c r="I259" s="24">
        <v>59</v>
      </c>
      <c r="J259" s="24">
        <v>10</v>
      </c>
      <c r="K259" s="24">
        <v>10</v>
      </c>
      <c r="L259" s="24">
        <v>27</v>
      </c>
      <c r="M259" s="24">
        <v>36</v>
      </c>
      <c r="N259" s="24">
        <v>5</v>
      </c>
      <c r="O259" s="24">
        <v>35</v>
      </c>
      <c r="P259" s="24">
        <v>64</v>
      </c>
      <c r="Q259" s="24">
        <v>19</v>
      </c>
      <c r="R259" s="24">
        <v>23</v>
      </c>
      <c r="S259" s="24">
        <v>13</v>
      </c>
      <c r="T259" s="24">
        <v>10</v>
      </c>
      <c r="U259" s="24">
        <v>10</v>
      </c>
      <c r="V259" s="24">
        <v>11</v>
      </c>
      <c r="W259" s="24">
        <v>8</v>
      </c>
      <c r="X259" s="24">
        <v>10</v>
      </c>
      <c r="Y259" s="24">
        <v>6</v>
      </c>
      <c r="Z259" s="24">
        <v>50</v>
      </c>
      <c r="AA259" s="24">
        <v>54</v>
      </c>
      <c r="AB259" s="24">
        <v>38</v>
      </c>
      <c r="AC259" s="24">
        <v>29</v>
      </c>
      <c r="AD259" s="24">
        <v>60</v>
      </c>
      <c r="AE259" s="24">
        <v>30</v>
      </c>
      <c r="AF259" s="24">
        <v>1</v>
      </c>
      <c r="AG259" s="24">
        <v>46</v>
      </c>
      <c r="AH259" s="24">
        <v>40732</v>
      </c>
      <c r="AI259"/>
      <c r="AJ259"/>
      <c r="AK259"/>
    </row>
    <row r="260" spans="1:37" ht="15.75" thickBot="1" x14ac:dyDescent="0.3">
      <c r="A260" s="23" t="s">
        <v>327</v>
      </c>
      <c r="B260" s="24">
        <v>63</v>
      </c>
      <c r="C260" s="24">
        <v>61</v>
      </c>
      <c r="D260" s="24">
        <v>59</v>
      </c>
      <c r="E260" s="24">
        <v>59</v>
      </c>
      <c r="F260" s="24">
        <v>61</v>
      </c>
      <c r="G260" s="24">
        <v>62</v>
      </c>
      <c r="H260" s="24">
        <v>63</v>
      </c>
      <c r="I260" s="24">
        <v>62</v>
      </c>
      <c r="J260" s="24">
        <v>10</v>
      </c>
      <c r="K260" s="24">
        <v>64</v>
      </c>
      <c r="L260" s="24">
        <v>61</v>
      </c>
      <c r="M260" s="24">
        <v>59</v>
      </c>
      <c r="N260" s="24">
        <v>9</v>
      </c>
      <c r="O260" s="24">
        <v>12</v>
      </c>
      <c r="P260" s="24">
        <v>54</v>
      </c>
      <c r="Q260" s="24">
        <v>61</v>
      </c>
      <c r="R260" s="24">
        <v>2</v>
      </c>
      <c r="S260" s="24">
        <v>4</v>
      </c>
      <c r="T260" s="24">
        <v>6</v>
      </c>
      <c r="U260" s="24">
        <v>6</v>
      </c>
      <c r="V260" s="24">
        <v>4</v>
      </c>
      <c r="W260" s="24">
        <v>3</v>
      </c>
      <c r="X260" s="24">
        <v>2</v>
      </c>
      <c r="Y260" s="24">
        <v>3</v>
      </c>
      <c r="Z260" s="24">
        <v>55</v>
      </c>
      <c r="AA260" s="24">
        <v>1</v>
      </c>
      <c r="AB260" s="24">
        <v>4</v>
      </c>
      <c r="AC260" s="24">
        <v>6</v>
      </c>
      <c r="AD260" s="24">
        <v>55</v>
      </c>
      <c r="AE260" s="24">
        <v>53</v>
      </c>
      <c r="AF260" s="24">
        <v>11</v>
      </c>
      <c r="AG260" s="24">
        <v>4</v>
      </c>
      <c r="AH260" s="24">
        <v>40760</v>
      </c>
      <c r="AI260"/>
      <c r="AJ260"/>
      <c r="AK260"/>
    </row>
    <row r="261" spans="1:37" ht="15.75" thickBot="1" x14ac:dyDescent="0.3">
      <c r="A261" s="23" t="s">
        <v>328</v>
      </c>
      <c r="B261" s="24">
        <v>59</v>
      </c>
      <c r="C261" s="24">
        <v>60</v>
      </c>
      <c r="D261" s="24">
        <v>58</v>
      </c>
      <c r="E261" s="24">
        <v>63</v>
      </c>
      <c r="F261" s="24">
        <v>63</v>
      </c>
      <c r="G261" s="24">
        <v>63</v>
      </c>
      <c r="H261" s="24">
        <v>62</v>
      </c>
      <c r="I261" s="24">
        <v>60</v>
      </c>
      <c r="J261" s="24">
        <v>62</v>
      </c>
      <c r="K261" s="24">
        <v>10</v>
      </c>
      <c r="L261" s="24">
        <v>28</v>
      </c>
      <c r="M261" s="24">
        <v>20</v>
      </c>
      <c r="N261" s="24">
        <v>11</v>
      </c>
      <c r="O261" s="24">
        <v>23</v>
      </c>
      <c r="P261" s="24">
        <v>20</v>
      </c>
      <c r="Q261" s="24">
        <v>30</v>
      </c>
      <c r="R261" s="24">
        <v>6</v>
      </c>
      <c r="S261" s="24">
        <v>5</v>
      </c>
      <c r="T261" s="24">
        <v>7</v>
      </c>
      <c r="U261" s="24">
        <v>2</v>
      </c>
      <c r="V261" s="24">
        <v>2</v>
      </c>
      <c r="W261" s="24">
        <v>2</v>
      </c>
      <c r="X261" s="24">
        <v>3</v>
      </c>
      <c r="Y261" s="24">
        <v>5</v>
      </c>
      <c r="Z261" s="24">
        <v>2</v>
      </c>
      <c r="AA261" s="24">
        <v>54</v>
      </c>
      <c r="AB261" s="24">
        <v>37</v>
      </c>
      <c r="AC261" s="24">
        <v>44</v>
      </c>
      <c r="AD261" s="24">
        <v>54</v>
      </c>
      <c r="AE261" s="24">
        <v>41</v>
      </c>
      <c r="AF261" s="24">
        <v>45</v>
      </c>
      <c r="AG261" s="24">
        <v>35</v>
      </c>
      <c r="AH261" s="24">
        <v>40657</v>
      </c>
      <c r="AI261"/>
      <c r="AJ261"/>
      <c r="AK261"/>
    </row>
    <row r="262" spans="1:37" ht="15.75" thickBot="1" x14ac:dyDescent="0.3">
      <c r="A262" s="23" t="s">
        <v>329</v>
      </c>
      <c r="B262" s="24">
        <v>63</v>
      </c>
      <c r="C262" s="24">
        <v>63</v>
      </c>
      <c r="D262" s="24">
        <v>63</v>
      </c>
      <c r="E262" s="24">
        <v>64</v>
      </c>
      <c r="F262" s="24">
        <v>63</v>
      </c>
      <c r="G262" s="24">
        <v>63</v>
      </c>
      <c r="H262" s="24">
        <v>63</v>
      </c>
      <c r="I262" s="24">
        <v>64</v>
      </c>
      <c r="J262" s="24">
        <v>20</v>
      </c>
      <c r="K262" s="24">
        <v>24</v>
      </c>
      <c r="L262" s="24">
        <v>64</v>
      </c>
      <c r="M262" s="24">
        <v>48</v>
      </c>
      <c r="N262" s="24">
        <v>19</v>
      </c>
      <c r="O262" s="24">
        <v>15</v>
      </c>
      <c r="P262" s="24">
        <v>34</v>
      </c>
      <c r="Q262" s="24">
        <v>15</v>
      </c>
      <c r="R262" s="24">
        <v>2</v>
      </c>
      <c r="S262" s="24">
        <v>2</v>
      </c>
      <c r="T262" s="24">
        <v>2</v>
      </c>
      <c r="U262" s="24">
        <v>1</v>
      </c>
      <c r="V262" s="24">
        <v>2</v>
      </c>
      <c r="W262" s="24">
        <v>2</v>
      </c>
      <c r="X262" s="24">
        <v>2</v>
      </c>
      <c r="Y262" s="24">
        <v>1</v>
      </c>
      <c r="Z262" s="24">
        <v>45</v>
      </c>
      <c r="AA262" s="24">
        <v>41</v>
      </c>
      <c r="AB262" s="24">
        <v>1</v>
      </c>
      <c r="AC262" s="24">
        <v>17</v>
      </c>
      <c r="AD262" s="24">
        <v>46</v>
      </c>
      <c r="AE262" s="24">
        <v>50</v>
      </c>
      <c r="AF262" s="24">
        <v>31</v>
      </c>
      <c r="AG262" s="24">
        <v>50</v>
      </c>
      <c r="AH262" s="24">
        <v>40622</v>
      </c>
      <c r="AI262"/>
      <c r="AJ262"/>
      <c r="AK262"/>
    </row>
    <row r="263" spans="1:37" ht="15.75" thickBot="1" x14ac:dyDescent="0.3">
      <c r="A263" s="23" t="s">
        <v>330</v>
      </c>
      <c r="B263" s="24">
        <v>61</v>
      </c>
      <c r="C263" s="24">
        <v>64</v>
      </c>
      <c r="D263" s="24">
        <v>64</v>
      </c>
      <c r="E263" s="24">
        <v>63</v>
      </c>
      <c r="F263" s="24">
        <v>64</v>
      </c>
      <c r="G263" s="24">
        <v>64</v>
      </c>
      <c r="H263" s="24">
        <v>64</v>
      </c>
      <c r="I263" s="24">
        <v>63</v>
      </c>
      <c r="J263" s="24">
        <v>35</v>
      </c>
      <c r="K263" s="24">
        <v>61</v>
      </c>
      <c r="L263" s="24">
        <v>28</v>
      </c>
      <c r="M263" s="24">
        <v>21</v>
      </c>
      <c r="N263" s="24">
        <v>35</v>
      </c>
      <c r="O263" s="24">
        <v>56</v>
      </c>
      <c r="P263" s="24">
        <v>19</v>
      </c>
      <c r="Q263" s="24">
        <v>59</v>
      </c>
      <c r="R263" s="24">
        <v>4</v>
      </c>
      <c r="S263" s="24">
        <v>1</v>
      </c>
      <c r="T263" s="24">
        <v>1</v>
      </c>
      <c r="U263" s="24">
        <v>2</v>
      </c>
      <c r="V263" s="24">
        <v>1</v>
      </c>
      <c r="W263" s="24">
        <v>1</v>
      </c>
      <c r="X263" s="24">
        <v>1</v>
      </c>
      <c r="Y263" s="24">
        <v>2</v>
      </c>
      <c r="Z263" s="24">
        <v>28</v>
      </c>
      <c r="AA263" s="24">
        <v>4</v>
      </c>
      <c r="AB263" s="24">
        <v>37</v>
      </c>
      <c r="AC263" s="24">
        <v>44</v>
      </c>
      <c r="AD263" s="24">
        <v>30</v>
      </c>
      <c r="AE263" s="24">
        <v>9</v>
      </c>
      <c r="AF263" s="24">
        <v>46</v>
      </c>
      <c r="AG263" s="24">
        <v>6</v>
      </c>
      <c r="AH263" s="24">
        <v>40680</v>
      </c>
      <c r="AI263"/>
      <c r="AJ263"/>
      <c r="AK263"/>
    </row>
    <row r="264" spans="1:37" ht="19.5" thickBot="1" x14ac:dyDescent="0.3">
      <c r="A264" s="19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</row>
    <row r="265" spans="1:37" ht="18.75" thickBot="1" x14ac:dyDescent="0.3">
      <c r="A265" s="23" t="s">
        <v>331</v>
      </c>
      <c r="B265" s="23" t="s">
        <v>189</v>
      </c>
      <c r="C265" s="23" t="s">
        <v>190</v>
      </c>
      <c r="D265" s="23" t="s">
        <v>191</v>
      </c>
      <c r="E265" s="23" t="s">
        <v>192</v>
      </c>
      <c r="F265" s="23" t="s">
        <v>193</v>
      </c>
      <c r="G265" s="23" t="s">
        <v>194</v>
      </c>
      <c r="H265" s="23" t="s">
        <v>195</v>
      </c>
      <c r="I265" s="23" t="s">
        <v>196</v>
      </c>
      <c r="J265" s="23" t="s">
        <v>197</v>
      </c>
      <c r="K265" s="23" t="s">
        <v>198</v>
      </c>
      <c r="L265" s="23" t="s">
        <v>199</v>
      </c>
      <c r="M265" s="23" t="s">
        <v>200</v>
      </c>
      <c r="N265" s="23" t="s">
        <v>201</v>
      </c>
      <c r="O265" s="23" t="s">
        <v>202</v>
      </c>
      <c r="P265" s="23" t="s">
        <v>203</v>
      </c>
      <c r="Q265" s="23" t="s">
        <v>204</v>
      </c>
      <c r="R265" s="23" t="s">
        <v>7524</v>
      </c>
      <c r="S265" s="23" t="s">
        <v>7525</v>
      </c>
      <c r="T265" s="23" t="s">
        <v>7526</v>
      </c>
      <c r="U265" s="23" t="s">
        <v>7527</v>
      </c>
      <c r="V265" s="23" t="s">
        <v>7528</v>
      </c>
      <c r="W265" s="23" t="s">
        <v>7529</v>
      </c>
      <c r="X265" s="23" t="s">
        <v>7530</v>
      </c>
      <c r="Y265" s="23" t="s">
        <v>7531</v>
      </c>
      <c r="Z265" s="23" t="s">
        <v>7532</v>
      </c>
      <c r="AA265" s="23" t="s">
        <v>7533</v>
      </c>
      <c r="AB265" s="23" t="s">
        <v>7534</v>
      </c>
      <c r="AC265" s="23" t="s">
        <v>7535</v>
      </c>
      <c r="AD265" s="23" t="s">
        <v>7536</v>
      </c>
      <c r="AE265" s="23" t="s">
        <v>7537</v>
      </c>
      <c r="AF265" s="23" t="s">
        <v>7538</v>
      </c>
      <c r="AG265" s="23" t="s">
        <v>7539</v>
      </c>
      <c r="AH265"/>
      <c r="AI265"/>
      <c r="AJ265"/>
      <c r="AK265"/>
    </row>
    <row r="266" spans="1:37" ht="18.75" thickBot="1" x14ac:dyDescent="0.3">
      <c r="A266" s="23" t="s">
        <v>332</v>
      </c>
      <c r="B266" s="24" t="s">
        <v>7970</v>
      </c>
      <c r="C266" s="24" t="s">
        <v>534</v>
      </c>
      <c r="D266" s="24" t="s">
        <v>7971</v>
      </c>
      <c r="E266" s="24" t="s">
        <v>7972</v>
      </c>
      <c r="F266" s="24" t="s">
        <v>7973</v>
      </c>
      <c r="G266" s="24" t="s">
        <v>534</v>
      </c>
      <c r="H266" s="24" t="s">
        <v>7974</v>
      </c>
      <c r="I266" s="24" t="s">
        <v>534</v>
      </c>
      <c r="J266" s="24" t="s">
        <v>7975</v>
      </c>
      <c r="K266" s="24" t="s">
        <v>7976</v>
      </c>
      <c r="L266" s="24" t="s">
        <v>7977</v>
      </c>
      <c r="M266" s="24" t="s">
        <v>7978</v>
      </c>
      <c r="N266" s="24" t="s">
        <v>7979</v>
      </c>
      <c r="O266" s="24" t="s">
        <v>7980</v>
      </c>
      <c r="P266" s="24" t="s">
        <v>7981</v>
      </c>
      <c r="Q266" s="24" t="s">
        <v>7982</v>
      </c>
      <c r="R266" s="24" t="s">
        <v>7983</v>
      </c>
      <c r="S266" s="24" t="s">
        <v>7984</v>
      </c>
      <c r="T266" s="24" t="s">
        <v>7985</v>
      </c>
      <c r="U266" s="24" t="s">
        <v>7455</v>
      </c>
      <c r="V266" s="24" t="s">
        <v>534</v>
      </c>
      <c r="W266" s="24" t="s">
        <v>534</v>
      </c>
      <c r="X266" s="24" t="s">
        <v>7986</v>
      </c>
      <c r="Y266" s="24" t="s">
        <v>7987</v>
      </c>
      <c r="Z266" s="24" t="s">
        <v>7988</v>
      </c>
      <c r="AA266" s="24" t="s">
        <v>7989</v>
      </c>
      <c r="AB266" s="24" t="s">
        <v>7990</v>
      </c>
      <c r="AC266" s="24" t="s">
        <v>7991</v>
      </c>
      <c r="AD266" s="24" t="s">
        <v>7992</v>
      </c>
      <c r="AE266" s="24" t="s">
        <v>7993</v>
      </c>
      <c r="AF266" s="24" t="s">
        <v>7994</v>
      </c>
      <c r="AG266" s="24" t="s">
        <v>7995</v>
      </c>
      <c r="AH266"/>
      <c r="AI266"/>
      <c r="AJ266"/>
      <c r="AK266"/>
    </row>
    <row r="267" spans="1:37" ht="18.75" thickBot="1" x14ac:dyDescent="0.3">
      <c r="A267" s="23" t="s">
        <v>349</v>
      </c>
      <c r="B267" s="24" t="s">
        <v>7970</v>
      </c>
      <c r="C267" s="24" t="s">
        <v>534</v>
      </c>
      <c r="D267" s="24" t="s">
        <v>7996</v>
      </c>
      <c r="E267" s="24" t="s">
        <v>7972</v>
      </c>
      <c r="F267" s="24" t="s">
        <v>7973</v>
      </c>
      <c r="G267" s="24" t="s">
        <v>534</v>
      </c>
      <c r="H267" s="24" t="s">
        <v>7974</v>
      </c>
      <c r="I267" s="24" t="s">
        <v>534</v>
      </c>
      <c r="J267" s="24" t="s">
        <v>7975</v>
      </c>
      <c r="K267" s="24" t="s">
        <v>7976</v>
      </c>
      <c r="L267" s="24" t="s">
        <v>7997</v>
      </c>
      <c r="M267" s="24" t="s">
        <v>7978</v>
      </c>
      <c r="N267" s="24" t="s">
        <v>7979</v>
      </c>
      <c r="O267" s="24" t="s">
        <v>7980</v>
      </c>
      <c r="P267" s="24" t="s">
        <v>7998</v>
      </c>
      <c r="Q267" s="24" t="s">
        <v>7982</v>
      </c>
      <c r="R267" s="24" t="s">
        <v>7983</v>
      </c>
      <c r="S267" s="24" t="s">
        <v>7984</v>
      </c>
      <c r="T267" s="24" t="s">
        <v>7985</v>
      </c>
      <c r="U267" s="24" t="s">
        <v>7455</v>
      </c>
      <c r="V267" s="24" t="s">
        <v>534</v>
      </c>
      <c r="W267" s="24" t="s">
        <v>534</v>
      </c>
      <c r="X267" s="24" t="s">
        <v>7986</v>
      </c>
      <c r="Y267" s="24" t="s">
        <v>7987</v>
      </c>
      <c r="Z267" s="24" t="s">
        <v>7988</v>
      </c>
      <c r="AA267" s="24" t="s">
        <v>7989</v>
      </c>
      <c r="AB267" s="24" t="s">
        <v>7990</v>
      </c>
      <c r="AC267" s="24" t="s">
        <v>7999</v>
      </c>
      <c r="AD267" s="24" t="s">
        <v>7992</v>
      </c>
      <c r="AE267" s="24" t="s">
        <v>7993</v>
      </c>
      <c r="AF267" s="24" t="s">
        <v>7994</v>
      </c>
      <c r="AG267" s="24" t="s">
        <v>7995</v>
      </c>
      <c r="AH267"/>
      <c r="AI267"/>
      <c r="AJ267"/>
      <c r="AK267"/>
    </row>
    <row r="268" spans="1:37" ht="18.75" thickBot="1" x14ac:dyDescent="0.3">
      <c r="A268" s="23" t="s">
        <v>355</v>
      </c>
      <c r="B268" s="24" t="s">
        <v>7970</v>
      </c>
      <c r="C268" s="24" t="s">
        <v>534</v>
      </c>
      <c r="D268" s="24" t="s">
        <v>7996</v>
      </c>
      <c r="E268" s="24" t="s">
        <v>7972</v>
      </c>
      <c r="F268" s="24" t="s">
        <v>8000</v>
      </c>
      <c r="G268" s="24" t="s">
        <v>534</v>
      </c>
      <c r="H268" s="24" t="s">
        <v>7974</v>
      </c>
      <c r="I268" s="24" t="s">
        <v>534</v>
      </c>
      <c r="J268" s="24" t="s">
        <v>7975</v>
      </c>
      <c r="K268" s="24" t="s">
        <v>7976</v>
      </c>
      <c r="L268" s="24" t="s">
        <v>7997</v>
      </c>
      <c r="M268" s="24" t="s">
        <v>7978</v>
      </c>
      <c r="N268" s="24" t="s">
        <v>8001</v>
      </c>
      <c r="O268" s="24" t="s">
        <v>7980</v>
      </c>
      <c r="P268" s="24" t="s">
        <v>7998</v>
      </c>
      <c r="Q268" s="24" t="s">
        <v>7982</v>
      </c>
      <c r="R268" s="24" t="s">
        <v>7983</v>
      </c>
      <c r="S268" s="24" t="s">
        <v>7984</v>
      </c>
      <c r="T268" s="24" t="s">
        <v>7985</v>
      </c>
      <c r="U268" s="24" t="s">
        <v>7455</v>
      </c>
      <c r="V268" s="24" t="s">
        <v>534</v>
      </c>
      <c r="W268" s="24" t="s">
        <v>534</v>
      </c>
      <c r="X268" s="24" t="s">
        <v>7986</v>
      </c>
      <c r="Y268" s="24" t="s">
        <v>7987</v>
      </c>
      <c r="Z268" s="24" t="s">
        <v>8002</v>
      </c>
      <c r="AA268" s="24" t="s">
        <v>7989</v>
      </c>
      <c r="AB268" s="24" t="s">
        <v>7990</v>
      </c>
      <c r="AC268" s="24" t="s">
        <v>7999</v>
      </c>
      <c r="AD268" s="24" t="s">
        <v>7992</v>
      </c>
      <c r="AE268" s="24" t="s">
        <v>8003</v>
      </c>
      <c r="AF268" s="24" t="s">
        <v>8004</v>
      </c>
      <c r="AG268" s="24" t="s">
        <v>8005</v>
      </c>
      <c r="AH268"/>
      <c r="AI268"/>
      <c r="AJ268"/>
      <c r="AK268"/>
    </row>
    <row r="269" spans="1:37" ht="18.75" thickBot="1" x14ac:dyDescent="0.3">
      <c r="A269" s="23" t="s">
        <v>357</v>
      </c>
      <c r="B269" s="24" t="s">
        <v>8006</v>
      </c>
      <c r="C269" s="24" t="s">
        <v>534</v>
      </c>
      <c r="D269" s="24" t="s">
        <v>7996</v>
      </c>
      <c r="E269" s="24" t="s">
        <v>7972</v>
      </c>
      <c r="F269" s="24" t="s">
        <v>8000</v>
      </c>
      <c r="G269" s="24" t="s">
        <v>534</v>
      </c>
      <c r="H269" s="24" t="s">
        <v>7974</v>
      </c>
      <c r="I269" s="24" t="s">
        <v>534</v>
      </c>
      <c r="J269" s="24" t="s">
        <v>7975</v>
      </c>
      <c r="K269" s="24" t="s">
        <v>7976</v>
      </c>
      <c r="L269" s="24" t="s">
        <v>7997</v>
      </c>
      <c r="M269" s="24" t="s">
        <v>7978</v>
      </c>
      <c r="N269" s="24" t="s">
        <v>8007</v>
      </c>
      <c r="O269" s="24" t="s">
        <v>7980</v>
      </c>
      <c r="P269" s="24" t="s">
        <v>8008</v>
      </c>
      <c r="Q269" s="24" t="s">
        <v>7982</v>
      </c>
      <c r="R269" s="24" t="s">
        <v>7983</v>
      </c>
      <c r="S269" s="24" t="s">
        <v>7984</v>
      </c>
      <c r="T269" s="24" t="s">
        <v>7985</v>
      </c>
      <c r="U269" s="24" t="s">
        <v>7455</v>
      </c>
      <c r="V269" s="24" t="s">
        <v>534</v>
      </c>
      <c r="W269" s="24" t="s">
        <v>534</v>
      </c>
      <c r="X269" s="24" t="s">
        <v>7986</v>
      </c>
      <c r="Y269" s="24" t="s">
        <v>7987</v>
      </c>
      <c r="Z269" s="24" t="s">
        <v>8002</v>
      </c>
      <c r="AA269" s="24" t="s">
        <v>7989</v>
      </c>
      <c r="AB269" s="24" t="s">
        <v>7990</v>
      </c>
      <c r="AC269" s="24" t="s">
        <v>7999</v>
      </c>
      <c r="AD269" s="24" t="s">
        <v>7992</v>
      </c>
      <c r="AE269" s="24" t="s">
        <v>8003</v>
      </c>
      <c r="AF269" s="24" t="s">
        <v>8009</v>
      </c>
      <c r="AG269" s="24" t="s">
        <v>8005</v>
      </c>
      <c r="AH269"/>
      <c r="AI269"/>
      <c r="AJ269"/>
      <c r="AK269"/>
    </row>
    <row r="270" spans="1:37" ht="18.75" thickBot="1" x14ac:dyDescent="0.3">
      <c r="A270" s="23" t="s">
        <v>359</v>
      </c>
      <c r="B270" s="24" t="s">
        <v>8006</v>
      </c>
      <c r="C270" s="24" t="s">
        <v>534</v>
      </c>
      <c r="D270" s="24" t="s">
        <v>7996</v>
      </c>
      <c r="E270" s="24" t="s">
        <v>7972</v>
      </c>
      <c r="F270" s="24" t="s">
        <v>8000</v>
      </c>
      <c r="G270" s="24" t="s">
        <v>534</v>
      </c>
      <c r="H270" s="24" t="s">
        <v>7974</v>
      </c>
      <c r="I270" s="24" t="s">
        <v>534</v>
      </c>
      <c r="J270" s="24" t="s">
        <v>7975</v>
      </c>
      <c r="K270" s="24" t="s">
        <v>7976</v>
      </c>
      <c r="L270" s="24" t="s">
        <v>7997</v>
      </c>
      <c r="M270" s="24" t="s">
        <v>7978</v>
      </c>
      <c r="N270" s="24" t="s">
        <v>8007</v>
      </c>
      <c r="O270" s="24" t="s">
        <v>7980</v>
      </c>
      <c r="P270" s="24" t="s">
        <v>8008</v>
      </c>
      <c r="Q270" s="24" t="s">
        <v>7982</v>
      </c>
      <c r="R270" s="24" t="s">
        <v>7983</v>
      </c>
      <c r="S270" s="24" t="s">
        <v>7984</v>
      </c>
      <c r="T270" s="24" t="s">
        <v>7985</v>
      </c>
      <c r="U270" s="24" t="s">
        <v>534</v>
      </c>
      <c r="V270" s="24" t="s">
        <v>534</v>
      </c>
      <c r="W270" s="24" t="s">
        <v>534</v>
      </c>
      <c r="X270" s="24" t="s">
        <v>7986</v>
      </c>
      <c r="Y270" s="24" t="s">
        <v>7987</v>
      </c>
      <c r="Z270" s="24" t="s">
        <v>8002</v>
      </c>
      <c r="AA270" s="24" t="s">
        <v>7989</v>
      </c>
      <c r="AB270" s="24" t="s">
        <v>7990</v>
      </c>
      <c r="AC270" s="24" t="s">
        <v>7999</v>
      </c>
      <c r="AD270" s="24" t="s">
        <v>7992</v>
      </c>
      <c r="AE270" s="24" t="s">
        <v>8003</v>
      </c>
      <c r="AF270" s="24" t="s">
        <v>8009</v>
      </c>
      <c r="AG270" s="24" t="s">
        <v>8005</v>
      </c>
      <c r="AH270"/>
      <c r="AI270"/>
      <c r="AJ270"/>
      <c r="AK270"/>
    </row>
    <row r="271" spans="1:37" ht="18.75" thickBot="1" x14ac:dyDescent="0.3">
      <c r="A271" s="23" t="s">
        <v>361</v>
      </c>
      <c r="B271" s="24" t="s">
        <v>8006</v>
      </c>
      <c r="C271" s="24" t="s">
        <v>534</v>
      </c>
      <c r="D271" s="24" t="s">
        <v>7996</v>
      </c>
      <c r="E271" s="24" t="s">
        <v>7972</v>
      </c>
      <c r="F271" s="24" t="s">
        <v>8000</v>
      </c>
      <c r="G271" s="24" t="s">
        <v>534</v>
      </c>
      <c r="H271" s="24" t="s">
        <v>7974</v>
      </c>
      <c r="I271" s="24" t="s">
        <v>534</v>
      </c>
      <c r="J271" s="24" t="s">
        <v>8010</v>
      </c>
      <c r="K271" s="24" t="s">
        <v>8011</v>
      </c>
      <c r="L271" s="24" t="s">
        <v>7997</v>
      </c>
      <c r="M271" s="24" t="s">
        <v>7978</v>
      </c>
      <c r="N271" s="24" t="s">
        <v>8007</v>
      </c>
      <c r="O271" s="24" t="s">
        <v>7980</v>
      </c>
      <c r="P271" s="24" t="s">
        <v>8008</v>
      </c>
      <c r="Q271" s="24" t="s">
        <v>7982</v>
      </c>
      <c r="R271" s="24" t="s">
        <v>7983</v>
      </c>
      <c r="S271" s="24" t="s">
        <v>7984</v>
      </c>
      <c r="T271" s="24" t="s">
        <v>8012</v>
      </c>
      <c r="U271" s="24" t="s">
        <v>534</v>
      </c>
      <c r="V271" s="24" t="s">
        <v>534</v>
      </c>
      <c r="W271" s="24" t="s">
        <v>534</v>
      </c>
      <c r="X271" s="24" t="s">
        <v>7986</v>
      </c>
      <c r="Y271" s="24" t="s">
        <v>7987</v>
      </c>
      <c r="Z271" s="24" t="s">
        <v>8002</v>
      </c>
      <c r="AA271" s="24" t="s">
        <v>7989</v>
      </c>
      <c r="AB271" s="24" t="s">
        <v>7990</v>
      </c>
      <c r="AC271" s="24" t="s">
        <v>7999</v>
      </c>
      <c r="AD271" s="24" t="s">
        <v>7992</v>
      </c>
      <c r="AE271" s="24" t="s">
        <v>8003</v>
      </c>
      <c r="AF271" s="24" t="s">
        <v>8013</v>
      </c>
      <c r="AG271" s="24" t="s">
        <v>8005</v>
      </c>
      <c r="AH271"/>
      <c r="AI271"/>
      <c r="AJ271"/>
      <c r="AK271"/>
    </row>
    <row r="272" spans="1:37" ht="18.75" thickBot="1" x14ac:dyDescent="0.3">
      <c r="A272" s="23" t="s">
        <v>362</v>
      </c>
      <c r="B272" s="24" t="s">
        <v>8014</v>
      </c>
      <c r="C272" s="24" t="s">
        <v>534</v>
      </c>
      <c r="D272" s="24" t="s">
        <v>7996</v>
      </c>
      <c r="E272" s="24" t="s">
        <v>7972</v>
      </c>
      <c r="F272" s="24" t="s">
        <v>8015</v>
      </c>
      <c r="G272" s="24" t="s">
        <v>534</v>
      </c>
      <c r="H272" s="24" t="s">
        <v>8016</v>
      </c>
      <c r="I272" s="24" t="s">
        <v>534</v>
      </c>
      <c r="J272" s="24" t="s">
        <v>8010</v>
      </c>
      <c r="K272" s="24" t="s">
        <v>8011</v>
      </c>
      <c r="L272" s="24" t="s">
        <v>7997</v>
      </c>
      <c r="M272" s="24" t="s">
        <v>7978</v>
      </c>
      <c r="N272" s="24" t="s">
        <v>8007</v>
      </c>
      <c r="O272" s="24" t="s">
        <v>7980</v>
      </c>
      <c r="P272" s="24" t="s">
        <v>8008</v>
      </c>
      <c r="Q272" s="24" t="s">
        <v>7982</v>
      </c>
      <c r="R272" s="24" t="s">
        <v>7983</v>
      </c>
      <c r="S272" s="24" t="s">
        <v>7984</v>
      </c>
      <c r="T272" s="24" t="s">
        <v>8012</v>
      </c>
      <c r="U272" s="24" t="s">
        <v>534</v>
      </c>
      <c r="V272" s="24" t="s">
        <v>534</v>
      </c>
      <c r="W272" s="24" t="s">
        <v>534</v>
      </c>
      <c r="X272" s="24" t="s">
        <v>7986</v>
      </c>
      <c r="Y272" s="24" t="s">
        <v>7987</v>
      </c>
      <c r="Z272" s="24" t="s">
        <v>8002</v>
      </c>
      <c r="AA272" s="24" t="s">
        <v>7989</v>
      </c>
      <c r="AB272" s="24" t="s">
        <v>7990</v>
      </c>
      <c r="AC272" s="24" t="s">
        <v>7999</v>
      </c>
      <c r="AD272" s="24" t="s">
        <v>8017</v>
      </c>
      <c r="AE272" s="24" t="s">
        <v>8003</v>
      </c>
      <c r="AF272" s="24" t="s">
        <v>8013</v>
      </c>
      <c r="AG272" s="24" t="s">
        <v>8018</v>
      </c>
      <c r="AH272"/>
      <c r="AI272"/>
      <c r="AJ272"/>
      <c r="AK272"/>
    </row>
    <row r="273" spans="1:37" ht="18.75" thickBot="1" x14ac:dyDescent="0.3">
      <c r="A273" s="23" t="s">
        <v>365</v>
      </c>
      <c r="B273" s="24" t="s">
        <v>8014</v>
      </c>
      <c r="C273" s="24" t="s">
        <v>534</v>
      </c>
      <c r="D273" s="24" t="s">
        <v>7996</v>
      </c>
      <c r="E273" s="24" t="s">
        <v>7972</v>
      </c>
      <c r="F273" s="24" t="s">
        <v>8015</v>
      </c>
      <c r="G273" s="24" t="s">
        <v>534</v>
      </c>
      <c r="H273" s="24" t="s">
        <v>8016</v>
      </c>
      <c r="I273" s="24" t="s">
        <v>534</v>
      </c>
      <c r="J273" s="24" t="s">
        <v>8010</v>
      </c>
      <c r="K273" s="24" t="s">
        <v>8011</v>
      </c>
      <c r="L273" s="24" t="s">
        <v>7997</v>
      </c>
      <c r="M273" s="24" t="s">
        <v>7978</v>
      </c>
      <c r="N273" s="24" t="s">
        <v>8007</v>
      </c>
      <c r="O273" s="24" t="s">
        <v>7980</v>
      </c>
      <c r="P273" s="24" t="s">
        <v>8008</v>
      </c>
      <c r="Q273" s="24" t="s">
        <v>7982</v>
      </c>
      <c r="R273" s="24" t="s">
        <v>7983</v>
      </c>
      <c r="S273" s="24" t="s">
        <v>7984</v>
      </c>
      <c r="T273" s="24" t="s">
        <v>8012</v>
      </c>
      <c r="U273" s="24" t="s">
        <v>534</v>
      </c>
      <c r="V273" s="24" t="s">
        <v>534</v>
      </c>
      <c r="W273" s="24" t="s">
        <v>534</v>
      </c>
      <c r="X273" s="24" t="s">
        <v>7986</v>
      </c>
      <c r="Y273" s="24" t="s">
        <v>7987</v>
      </c>
      <c r="Z273" s="24" t="s">
        <v>8002</v>
      </c>
      <c r="AA273" s="24" t="s">
        <v>8019</v>
      </c>
      <c r="AB273" s="24" t="s">
        <v>7990</v>
      </c>
      <c r="AC273" s="24" t="s">
        <v>7999</v>
      </c>
      <c r="AD273" s="24" t="s">
        <v>8017</v>
      </c>
      <c r="AE273" s="24" t="s">
        <v>8020</v>
      </c>
      <c r="AF273" s="24" t="s">
        <v>8013</v>
      </c>
      <c r="AG273" s="24" t="s">
        <v>8018</v>
      </c>
      <c r="AH273"/>
      <c r="AI273"/>
      <c r="AJ273"/>
      <c r="AK273"/>
    </row>
    <row r="274" spans="1:37" ht="18.75" thickBot="1" x14ac:dyDescent="0.3">
      <c r="A274" s="23" t="s">
        <v>368</v>
      </c>
      <c r="B274" s="24" t="s">
        <v>8014</v>
      </c>
      <c r="C274" s="24" t="s">
        <v>534</v>
      </c>
      <c r="D274" s="24" t="s">
        <v>7996</v>
      </c>
      <c r="E274" s="24" t="s">
        <v>7972</v>
      </c>
      <c r="F274" s="24" t="s">
        <v>8015</v>
      </c>
      <c r="G274" s="24" t="s">
        <v>534</v>
      </c>
      <c r="H274" s="24" t="s">
        <v>8016</v>
      </c>
      <c r="I274" s="24" t="s">
        <v>534</v>
      </c>
      <c r="J274" s="24" t="s">
        <v>8010</v>
      </c>
      <c r="K274" s="24" t="s">
        <v>8011</v>
      </c>
      <c r="L274" s="24" t="s">
        <v>7997</v>
      </c>
      <c r="M274" s="24" t="s">
        <v>8021</v>
      </c>
      <c r="N274" s="24" t="s">
        <v>8007</v>
      </c>
      <c r="O274" s="24" t="s">
        <v>7980</v>
      </c>
      <c r="P274" s="24" t="s">
        <v>8008</v>
      </c>
      <c r="Q274" s="24" t="s">
        <v>7982</v>
      </c>
      <c r="R274" s="24" t="s">
        <v>7983</v>
      </c>
      <c r="S274" s="24" t="s">
        <v>7984</v>
      </c>
      <c r="T274" s="24" t="s">
        <v>8012</v>
      </c>
      <c r="U274" s="24" t="s">
        <v>534</v>
      </c>
      <c r="V274" s="24" t="s">
        <v>534</v>
      </c>
      <c r="W274" s="24" t="s">
        <v>534</v>
      </c>
      <c r="X274" s="24" t="s">
        <v>8022</v>
      </c>
      <c r="Y274" s="24" t="s">
        <v>7987</v>
      </c>
      <c r="Z274" s="24" t="s">
        <v>8002</v>
      </c>
      <c r="AA274" s="24" t="s">
        <v>8019</v>
      </c>
      <c r="AB274" s="24" t="s">
        <v>7990</v>
      </c>
      <c r="AC274" s="24" t="s">
        <v>7999</v>
      </c>
      <c r="AD274" s="24" t="s">
        <v>8017</v>
      </c>
      <c r="AE274" s="24" t="s">
        <v>8020</v>
      </c>
      <c r="AF274" s="24" t="s">
        <v>8013</v>
      </c>
      <c r="AG274" s="24" t="s">
        <v>8018</v>
      </c>
      <c r="AH274"/>
      <c r="AI274"/>
      <c r="AJ274"/>
      <c r="AK274"/>
    </row>
    <row r="275" spans="1:37" ht="18.75" thickBot="1" x14ac:dyDescent="0.3">
      <c r="A275" s="23" t="s">
        <v>371</v>
      </c>
      <c r="B275" s="24" t="s">
        <v>8014</v>
      </c>
      <c r="C275" s="24" t="s">
        <v>534</v>
      </c>
      <c r="D275" s="24" t="s">
        <v>7996</v>
      </c>
      <c r="E275" s="24" t="s">
        <v>7972</v>
      </c>
      <c r="F275" s="24" t="s">
        <v>8023</v>
      </c>
      <c r="G275" s="24" t="s">
        <v>534</v>
      </c>
      <c r="H275" s="24" t="s">
        <v>8016</v>
      </c>
      <c r="I275" s="24" t="s">
        <v>534</v>
      </c>
      <c r="J275" s="24" t="s">
        <v>8010</v>
      </c>
      <c r="K275" s="24" t="s">
        <v>8011</v>
      </c>
      <c r="L275" s="24" t="s">
        <v>8024</v>
      </c>
      <c r="M275" s="24" t="s">
        <v>8021</v>
      </c>
      <c r="N275" s="24" t="s">
        <v>8007</v>
      </c>
      <c r="O275" s="24" t="s">
        <v>7980</v>
      </c>
      <c r="P275" s="24" t="s">
        <v>8025</v>
      </c>
      <c r="Q275" s="24" t="s">
        <v>7982</v>
      </c>
      <c r="R275" s="24" t="s">
        <v>7983</v>
      </c>
      <c r="S275" s="24" t="s">
        <v>7984</v>
      </c>
      <c r="T275" s="24" t="s">
        <v>8026</v>
      </c>
      <c r="U275" s="24" t="s">
        <v>534</v>
      </c>
      <c r="V275" s="24" t="s">
        <v>534</v>
      </c>
      <c r="W275" s="24" t="s">
        <v>534</v>
      </c>
      <c r="X275" s="24" t="s">
        <v>8022</v>
      </c>
      <c r="Y275" s="24" t="s">
        <v>7987</v>
      </c>
      <c r="Z275" s="24" t="s">
        <v>8002</v>
      </c>
      <c r="AA275" s="24" t="s">
        <v>8019</v>
      </c>
      <c r="AB275" s="24" t="s">
        <v>7990</v>
      </c>
      <c r="AC275" s="24" t="s">
        <v>7999</v>
      </c>
      <c r="AD275" s="24" t="s">
        <v>8017</v>
      </c>
      <c r="AE275" s="24" t="s">
        <v>8020</v>
      </c>
      <c r="AF275" s="24" t="s">
        <v>8013</v>
      </c>
      <c r="AG275" s="24" t="s">
        <v>8018</v>
      </c>
      <c r="AH275"/>
      <c r="AI275"/>
      <c r="AJ275"/>
      <c r="AK275"/>
    </row>
    <row r="276" spans="1:37" ht="18.75" thickBot="1" x14ac:dyDescent="0.3">
      <c r="A276" s="23" t="s">
        <v>375</v>
      </c>
      <c r="B276" s="24" t="s">
        <v>8014</v>
      </c>
      <c r="C276" s="24" t="s">
        <v>534</v>
      </c>
      <c r="D276" s="24" t="s">
        <v>7996</v>
      </c>
      <c r="E276" s="24" t="s">
        <v>7972</v>
      </c>
      <c r="F276" s="24" t="s">
        <v>8027</v>
      </c>
      <c r="G276" s="24" t="s">
        <v>534</v>
      </c>
      <c r="H276" s="24" t="s">
        <v>8016</v>
      </c>
      <c r="I276" s="24" t="s">
        <v>534</v>
      </c>
      <c r="J276" s="24" t="s">
        <v>8010</v>
      </c>
      <c r="K276" s="24" t="s">
        <v>8011</v>
      </c>
      <c r="L276" s="24" t="s">
        <v>8024</v>
      </c>
      <c r="M276" s="24" t="s">
        <v>8021</v>
      </c>
      <c r="N276" s="24" t="s">
        <v>8028</v>
      </c>
      <c r="O276" s="24" t="s">
        <v>8029</v>
      </c>
      <c r="P276" s="24" t="s">
        <v>8025</v>
      </c>
      <c r="Q276" s="24" t="s">
        <v>7982</v>
      </c>
      <c r="R276" s="24" t="s">
        <v>7983</v>
      </c>
      <c r="S276" s="24" t="s">
        <v>7984</v>
      </c>
      <c r="T276" s="24" t="s">
        <v>8026</v>
      </c>
      <c r="U276" s="24" t="s">
        <v>534</v>
      </c>
      <c r="V276" s="24" t="s">
        <v>534</v>
      </c>
      <c r="W276" s="24" t="s">
        <v>534</v>
      </c>
      <c r="X276" s="24" t="s">
        <v>8022</v>
      </c>
      <c r="Y276" s="24" t="s">
        <v>7987</v>
      </c>
      <c r="Z276" s="24" t="s">
        <v>8030</v>
      </c>
      <c r="AA276" s="24" t="s">
        <v>8031</v>
      </c>
      <c r="AB276" s="24" t="s">
        <v>7990</v>
      </c>
      <c r="AC276" s="24" t="s">
        <v>7999</v>
      </c>
      <c r="AD276" s="24" t="s">
        <v>8017</v>
      </c>
      <c r="AE276" s="24" t="s">
        <v>8020</v>
      </c>
      <c r="AF276" s="24" t="s">
        <v>8013</v>
      </c>
      <c r="AG276" s="24" t="s">
        <v>8032</v>
      </c>
      <c r="AH276"/>
      <c r="AI276"/>
      <c r="AJ276"/>
      <c r="AK276"/>
    </row>
    <row r="277" spans="1:37" ht="18.75" thickBot="1" x14ac:dyDescent="0.3">
      <c r="A277" s="23" t="s">
        <v>376</v>
      </c>
      <c r="B277" s="24" t="s">
        <v>8033</v>
      </c>
      <c r="C277" s="24" t="s">
        <v>534</v>
      </c>
      <c r="D277" s="24" t="s">
        <v>7996</v>
      </c>
      <c r="E277" s="24" t="s">
        <v>7972</v>
      </c>
      <c r="F277" s="24" t="s">
        <v>8027</v>
      </c>
      <c r="G277" s="24" t="s">
        <v>534</v>
      </c>
      <c r="H277" s="24" t="s">
        <v>8016</v>
      </c>
      <c r="I277" s="24" t="s">
        <v>534</v>
      </c>
      <c r="J277" s="24" t="s">
        <v>8010</v>
      </c>
      <c r="K277" s="24" t="s">
        <v>8034</v>
      </c>
      <c r="L277" s="24" t="s">
        <v>8024</v>
      </c>
      <c r="M277" s="24" t="s">
        <v>8021</v>
      </c>
      <c r="N277" s="24" t="s">
        <v>8028</v>
      </c>
      <c r="O277" s="24" t="s">
        <v>8029</v>
      </c>
      <c r="P277" s="24" t="s">
        <v>8025</v>
      </c>
      <c r="Q277" s="24" t="s">
        <v>7982</v>
      </c>
      <c r="R277" s="24" t="s">
        <v>7983</v>
      </c>
      <c r="S277" s="24" t="s">
        <v>7984</v>
      </c>
      <c r="T277" s="24" t="s">
        <v>8026</v>
      </c>
      <c r="U277" s="24" t="s">
        <v>534</v>
      </c>
      <c r="V277" s="24" t="s">
        <v>534</v>
      </c>
      <c r="W277" s="24" t="s">
        <v>534</v>
      </c>
      <c r="X277" s="24" t="s">
        <v>8022</v>
      </c>
      <c r="Y277" s="24" t="s">
        <v>7987</v>
      </c>
      <c r="Z277" s="24" t="s">
        <v>8030</v>
      </c>
      <c r="AA277" s="24" t="s">
        <v>8031</v>
      </c>
      <c r="AB277" s="24" t="s">
        <v>7990</v>
      </c>
      <c r="AC277" s="24" t="s">
        <v>7999</v>
      </c>
      <c r="AD277" s="24" t="s">
        <v>8035</v>
      </c>
      <c r="AE277" s="24" t="s">
        <v>8020</v>
      </c>
      <c r="AF277" s="24" t="s">
        <v>8036</v>
      </c>
      <c r="AG277" s="24" t="s">
        <v>8037</v>
      </c>
      <c r="AH277"/>
      <c r="AI277"/>
      <c r="AJ277"/>
      <c r="AK277"/>
    </row>
    <row r="278" spans="1:37" ht="18.75" thickBot="1" x14ac:dyDescent="0.3">
      <c r="A278" s="23" t="s">
        <v>380</v>
      </c>
      <c r="B278" s="24" t="s">
        <v>8033</v>
      </c>
      <c r="C278" s="24" t="s">
        <v>534</v>
      </c>
      <c r="D278" s="24" t="s">
        <v>7996</v>
      </c>
      <c r="E278" s="24" t="s">
        <v>7972</v>
      </c>
      <c r="F278" s="24" t="s">
        <v>8027</v>
      </c>
      <c r="G278" s="24" t="s">
        <v>534</v>
      </c>
      <c r="H278" s="24" t="s">
        <v>8016</v>
      </c>
      <c r="I278" s="24" t="s">
        <v>534</v>
      </c>
      <c r="J278" s="24" t="s">
        <v>8010</v>
      </c>
      <c r="K278" s="24" t="s">
        <v>8034</v>
      </c>
      <c r="L278" s="24" t="s">
        <v>8024</v>
      </c>
      <c r="M278" s="24" t="s">
        <v>8038</v>
      </c>
      <c r="N278" s="24" t="s">
        <v>8028</v>
      </c>
      <c r="O278" s="24" t="s">
        <v>8029</v>
      </c>
      <c r="P278" s="24" t="s">
        <v>8025</v>
      </c>
      <c r="Q278" s="24" t="s">
        <v>8039</v>
      </c>
      <c r="R278" s="24" t="s">
        <v>7983</v>
      </c>
      <c r="S278" s="24" t="s">
        <v>7984</v>
      </c>
      <c r="T278" s="24" t="s">
        <v>7974</v>
      </c>
      <c r="U278" s="24" t="s">
        <v>534</v>
      </c>
      <c r="V278" s="24" t="s">
        <v>534</v>
      </c>
      <c r="W278" s="24" t="s">
        <v>534</v>
      </c>
      <c r="X278" s="24" t="s">
        <v>8022</v>
      </c>
      <c r="Y278" s="24" t="s">
        <v>8040</v>
      </c>
      <c r="Z278" s="24" t="s">
        <v>8041</v>
      </c>
      <c r="AA278" s="24" t="s">
        <v>8031</v>
      </c>
      <c r="AB278" s="24" t="s">
        <v>7990</v>
      </c>
      <c r="AC278" s="24" t="s">
        <v>7999</v>
      </c>
      <c r="AD278" s="24" t="s">
        <v>8035</v>
      </c>
      <c r="AE278" s="24" t="s">
        <v>8020</v>
      </c>
      <c r="AF278" s="24" t="s">
        <v>8036</v>
      </c>
      <c r="AG278" s="24" t="s">
        <v>8042</v>
      </c>
      <c r="AH278"/>
      <c r="AI278"/>
      <c r="AJ278"/>
      <c r="AK278"/>
    </row>
    <row r="279" spans="1:37" ht="18.75" thickBot="1" x14ac:dyDescent="0.3">
      <c r="A279" s="23" t="s">
        <v>383</v>
      </c>
      <c r="B279" s="24" t="s">
        <v>8033</v>
      </c>
      <c r="C279" s="24" t="s">
        <v>534</v>
      </c>
      <c r="D279" s="24" t="s">
        <v>8043</v>
      </c>
      <c r="E279" s="24" t="s">
        <v>7972</v>
      </c>
      <c r="F279" s="24" t="s">
        <v>8044</v>
      </c>
      <c r="G279" s="24" t="s">
        <v>534</v>
      </c>
      <c r="H279" s="24" t="s">
        <v>8016</v>
      </c>
      <c r="I279" s="24" t="s">
        <v>534</v>
      </c>
      <c r="J279" s="24" t="s">
        <v>8010</v>
      </c>
      <c r="K279" s="24" t="s">
        <v>8034</v>
      </c>
      <c r="L279" s="24" t="s">
        <v>8024</v>
      </c>
      <c r="M279" s="24" t="s">
        <v>8045</v>
      </c>
      <c r="N279" s="24" t="s">
        <v>8046</v>
      </c>
      <c r="O279" s="24" t="s">
        <v>8029</v>
      </c>
      <c r="P279" s="24" t="s">
        <v>8025</v>
      </c>
      <c r="Q279" s="24" t="s">
        <v>8039</v>
      </c>
      <c r="R279" s="24" t="s">
        <v>8047</v>
      </c>
      <c r="S279" s="24" t="s">
        <v>7984</v>
      </c>
      <c r="T279" s="24" t="s">
        <v>7974</v>
      </c>
      <c r="U279" s="24" t="s">
        <v>534</v>
      </c>
      <c r="V279" s="24" t="s">
        <v>534</v>
      </c>
      <c r="W279" s="24" t="s">
        <v>534</v>
      </c>
      <c r="X279" s="24" t="s">
        <v>534</v>
      </c>
      <c r="Y279" s="24" t="s">
        <v>8040</v>
      </c>
      <c r="Z279" s="24" t="s">
        <v>8041</v>
      </c>
      <c r="AA279" s="24" t="s">
        <v>8031</v>
      </c>
      <c r="AB279" s="24" t="s">
        <v>7990</v>
      </c>
      <c r="AC279" s="24" t="s">
        <v>7999</v>
      </c>
      <c r="AD279" s="24" t="s">
        <v>8035</v>
      </c>
      <c r="AE279" s="24" t="s">
        <v>8048</v>
      </c>
      <c r="AF279" s="24" t="s">
        <v>8036</v>
      </c>
      <c r="AG279" s="24" t="s">
        <v>8042</v>
      </c>
      <c r="AH279"/>
      <c r="AI279"/>
      <c r="AJ279"/>
      <c r="AK279"/>
    </row>
    <row r="280" spans="1:37" ht="18.75" thickBot="1" x14ac:dyDescent="0.3">
      <c r="A280" s="23" t="s">
        <v>386</v>
      </c>
      <c r="B280" s="24" t="s">
        <v>8049</v>
      </c>
      <c r="C280" s="24" t="s">
        <v>534</v>
      </c>
      <c r="D280" s="24" t="s">
        <v>8043</v>
      </c>
      <c r="E280" s="24" t="s">
        <v>7972</v>
      </c>
      <c r="F280" s="24" t="s">
        <v>8044</v>
      </c>
      <c r="G280" s="24" t="s">
        <v>534</v>
      </c>
      <c r="H280" s="24" t="s">
        <v>8016</v>
      </c>
      <c r="I280" s="24" t="s">
        <v>534</v>
      </c>
      <c r="J280" s="24" t="s">
        <v>8010</v>
      </c>
      <c r="K280" s="24" t="s">
        <v>8034</v>
      </c>
      <c r="L280" s="24" t="s">
        <v>8024</v>
      </c>
      <c r="M280" s="24" t="s">
        <v>8045</v>
      </c>
      <c r="N280" s="24" t="s">
        <v>8046</v>
      </c>
      <c r="O280" s="24" t="s">
        <v>8029</v>
      </c>
      <c r="P280" s="24" t="s">
        <v>8025</v>
      </c>
      <c r="Q280" s="24" t="s">
        <v>8039</v>
      </c>
      <c r="R280" s="24" t="s">
        <v>8047</v>
      </c>
      <c r="S280" s="24" t="s">
        <v>7984</v>
      </c>
      <c r="T280" s="24" t="s">
        <v>7974</v>
      </c>
      <c r="U280" s="24" t="s">
        <v>534</v>
      </c>
      <c r="V280" s="24" t="s">
        <v>534</v>
      </c>
      <c r="W280" s="24" t="s">
        <v>534</v>
      </c>
      <c r="X280" s="24" t="s">
        <v>534</v>
      </c>
      <c r="Y280" s="24" t="s">
        <v>8040</v>
      </c>
      <c r="Z280" s="24" t="s">
        <v>8041</v>
      </c>
      <c r="AA280" s="24" t="s">
        <v>8031</v>
      </c>
      <c r="AB280" s="24" t="s">
        <v>7990</v>
      </c>
      <c r="AC280" s="24" t="s">
        <v>7999</v>
      </c>
      <c r="AD280" s="24" t="s">
        <v>8035</v>
      </c>
      <c r="AE280" s="24" t="s">
        <v>8048</v>
      </c>
      <c r="AF280" s="24" t="s">
        <v>8050</v>
      </c>
      <c r="AG280" s="24" t="s">
        <v>8042</v>
      </c>
      <c r="AH280"/>
      <c r="AI280"/>
      <c r="AJ280"/>
      <c r="AK280"/>
    </row>
    <row r="281" spans="1:37" ht="18.75" thickBot="1" x14ac:dyDescent="0.3">
      <c r="A281" s="23" t="s">
        <v>391</v>
      </c>
      <c r="B281" s="24" t="s">
        <v>8049</v>
      </c>
      <c r="C281" s="24" t="s">
        <v>534</v>
      </c>
      <c r="D281" s="24" t="s">
        <v>8043</v>
      </c>
      <c r="E281" s="24" t="s">
        <v>7972</v>
      </c>
      <c r="F281" s="24" t="s">
        <v>8044</v>
      </c>
      <c r="G281" s="24" t="s">
        <v>534</v>
      </c>
      <c r="H281" s="24" t="s">
        <v>8016</v>
      </c>
      <c r="I281" s="24" t="s">
        <v>534</v>
      </c>
      <c r="J281" s="24" t="s">
        <v>8010</v>
      </c>
      <c r="K281" s="24" t="s">
        <v>8034</v>
      </c>
      <c r="L281" s="24" t="s">
        <v>8024</v>
      </c>
      <c r="M281" s="24" t="s">
        <v>8045</v>
      </c>
      <c r="N281" s="24" t="s">
        <v>8051</v>
      </c>
      <c r="O281" s="24" t="s">
        <v>8029</v>
      </c>
      <c r="P281" s="24" t="s">
        <v>8052</v>
      </c>
      <c r="Q281" s="24" t="s">
        <v>8053</v>
      </c>
      <c r="R281" s="24" t="s">
        <v>8047</v>
      </c>
      <c r="S281" s="24" t="s">
        <v>7984</v>
      </c>
      <c r="T281" s="24" t="s">
        <v>7974</v>
      </c>
      <c r="U281" s="24" t="s">
        <v>534</v>
      </c>
      <c r="V281" s="24" t="s">
        <v>534</v>
      </c>
      <c r="W281" s="24" t="s">
        <v>534</v>
      </c>
      <c r="X281" s="24" t="s">
        <v>534</v>
      </c>
      <c r="Y281" s="24" t="s">
        <v>8040</v>
      </c>
      <c r="Z281" s="24" t="s">
        <v>8041</v>
      </c>
      <c r="AA281" s="24" t="s">
        <v>8031</v>
      </c>
      <c r="AB281" s="24" t="s">
        <v>8054</v>
      </c>
      <c r="AC281" s="24" t="s">
        <v>7999</v>
      </c>
      <c r="AD281" s="24" t="s">
        <v>8035</v>
      </c>
      <c r="AE281" s="24" t="s">
        <v>8048</v>
      </c>
      <c r="AF281" s="24" t="s">
        <v>8050</v>
      </c>
      <c r="AG281" s="24" t="s">
        <v>8055</v>
      </c>
      <c r="AH281"/>
      <c r="AI281"/>
      <c r="AJ281"/>
      <c r="AK281"/>
    </row>
    <row r="282" spans="1:37" ht="18.75" thickBot="1" x14ac:dyDescent="0.3">
      <c r="A282" s="23" t="s">
        <v>393</v>
      </c>
      <c r="B282" s="24" t="s">
        <v>8049</v>
      </c>
      <c r="C282" s="24" t="s">
        <v>534</v>
      </c>
      <c r="D282" s="24" t="s">
        <v>8043</v>
      </c>
      <c r="E282" s="24" t="s">
        <v>7972</v>
      </c>
      <c r="F282" s="24" t="s">
        <v>8044</v>
      </c>
      <c r="G282" s="24" t="s">
        <v>534</v>
      </c>
      <c r="H282" s="24" t="s">
        <v>8016</v>
      </c>
      <c r="I282" s="24" t="s">
        <v>534</v>
      </c>
      <c r="J282" s="24" t="s">
        <v>8010</v>
      </c>
      <c r="K282" s="24" t="s">
        <v>8034</v>
      </c>
      <c r="L282" s="24" t="s">
        <v>8024</v>
      </c>
      <c r="M282" s="24" t="s">
        <v>8056</v>
      </c>
      <c r="N282" s="24" t="s">
        <v>8057</v>
      </c>
      <c r="O282" s="24" t="s">
        <v>8058</v>
      </c>
      <c r="P282" s="24" t="s">
        <v>8052</v>
      </c>
      <c r="Q282" s="24" t="s">
        <v>8053</v>
      </c>
      <c r="R282" s="24" t="s">
        <v>8047</v>
      </c>
      <c r="S282" s="24" t="s">
        <v>7984</v>
      </c>
      <c r="T282" s="24" t="s">
        <v>7974</v>
      </c>
      <c r="U282" s="24" t="s">
        <v>534</v>
      </c>
      <c r="V282" s="24" t="s">
        <v>534</v>
      </c>
      <c r="W282" s="24" t="s">
        <v>534</v>
      </c>
      <c r="X282" s="24" t="s">
        <v>534</v>
      </c>
      <c r="Y282" s="24" t="s">
        <v>8040</v>
      </c>
      <c r="Z282" s="24" t="s">
        <v>8041</v>
      </c>
      <c r="AA282" s="24" t="s">
        <v>8031</v>
      </c>
      <c r="AB282" s="24" t="s">
        <v>8054</v>
      </c>
      <c r="AC282" s="24" t="s">
        <v>7999</v>
      </c>
      <c r="AD282" s="24" t="s">
        <v>8035</v>
      </c>
      <c r="AE282" s="24" t="s">
        <v>8048</v>
      </c>
      <c r="AF282" s="24" t="s">
        <v>8050</v>
      </c>
      <c r="AG282" s="24" t="s">
        <v>8059</v>
      </c>
      <c r="AH282"/>
      <c r="AI282"/>
      <c r="AJ282"/>
      <c r="AK282"/>
    </row>
    <row r="283" spans="1:37" ht="18.75" thickBot="1" x14ac:dyDescent="0.3">
      <c r="A283" s="23" t="s">
        <v>395</v>
      </c>
      <c r="B283" s="24" t="s">
        <v>8049</v>
      </c>
      <c r="C283" s="24" t="s">
        <v>534</v>
      </c>
      <c r="D283" s="24" t="s">
        <v>8060</v>
      </c>
      <c r="E283" s="24" t="s">
        <v>7972</v>
      </c>
      <c r="F283" s="24" t="s">
        <v>8044</v>
      </c>
      <c r="G283" s="24" t="s">
        <v>534</v>
      </c>
      <c r="H283" s="24" t="s">
        <v>8016</v>
      </c>
      <c r="I283" s="24" t="s">
        <v>534</v>
      </c>
      <c r="J283" s="24" t="s">
        <v>8010</v>
      </c>
      <c r="K283" s="24" t="s">
        <v>8034</v>
      </c>
      <c r="L283" s="24" t="s">
        <v>8024</v>
      </c>
      <c r="M283" s="24" t="s">
        <v>8056</v>
      </c>
      <c r="N283" s="24" t="s">
        <v>8061</v>
      </c>
      <c r="O283" s="24" t="s">
        <v>8058</v>
      </c>
      <c r="P283" s="24" t="s">
        <v>8052</v>
      </c>
      <c r="Q283" s="24" t="s">
        <v>8053</v>
      </c>
      <c r="R283" s="24" t="s">
        <v>534</v>
      </c>
      <c r="S283" s="24" t="s">
        <v>7984</v>
      </c>
      <c r="T283" s="24" t="s">
        <v>7974</v>
      </c>
      <c r="U283" s="24" t="s">
        <v>534</v>
      </c>
      <c r="V283" s="24" t="s">
        <v>534</v>
      </c>
      <c r="W283" s="24" t="s">
        <v>534</v>
      </c>
      <c r="X283" s="24" t="s">
        <v>534</v>
      </c>
      <c r="Y283" s="24" t="s">
        <v>8040</v>
      </c>
      <c r="Z283" s="24" t="s">
        <v>8041</v>
      </c>
      <c r="AA283" s="24" t="s">
        <v>8031</v>
      </c>
      <c r="AB283" s="24" t="s">
        <v>8062</v>
      </c>
      <c r="AC283" s="24" t="s">
        <v>7999</v>
      </c>
      <c r="AD283" s="24" t="s">
        <v>8035</v>
      </c>
      <c r="AE283" s="24" t="s">
        <v>8063</v>
      </c>
      <c r="AF283" s="24" t="s">
        <v>8064</v>
      </c>
      <c r="AG283" s="24" t="s">
        <v>8059</v>
      </c>
      <c r="AH283"/>
      <c r="AI283"/>
      <c r="AJ283"/>
      <c r="AK283"/>
    </row>
    <row r="284" spans="1:37" ht="18.75" thickBot="1" x14ac:dyDescent="0.3">
      <c r="A284" s="23" t="s">
        <v>398</v>
      </c>
      <c r="B284" s="24" t="s">
        <v>8049</v>
      </c>
      <c r="C284" s="24" t="s">
        <v>534</v>
      </c>
      <c r="D284" s="24" t="s">
        <v>8060</v>
      </c>
      <c r="E284" s="24" t="s">
        <v>7972</v>
      </c>
      <c r="F284" s="24" t="s">
        <v>8044</v>
      </c>
      <c r="G284" s="24" t="s">
        <v>534</v>
      </c>
      <c r="H284" s="24" t="s">
        <v>8016</v>
      </c>
      <c r="I284" s="24" t="s">
        <v>534</v>
      </c>
      <c r="J284" s="24" t="s">
        <v>8065</v>
      </c>
      <c r="K284" s="24" t="s">
        <v>8034</v>
      </c>
      <c r="L284" s="24" t="s">
        <v>8024</v>
      </c>
      <c r="M284" s="24" t="s">
        <v>8056</v>
      </c>
      <c r="N284" s="24" t="s">
        <v>8061</v>
      </c>
      <c r="O284" s="24" t="s">
        <v>8058</v>
      </c>
      <c r="P284" s="24" t="s">
        <v>8066</v>
      </c>
      <c r="Q284" s="24" t="s">
        <v>8053</v>
      </c>
      <c r="R284" s="24" t="s">
        <v>534</v>
      </c>
      <c r="S284" s="24" t="s">
        <v>8067</v>
      </c>
      <c r="T284" s="24" t="s">
        <v>534</v>
      </c>
      <c r="U284" s="24" t="s">
        <v>534</v>
      </c>
      <c r="V284" s="24" t="s">
        <v>534</v>
      </c>
      <c r="W284" s="24" t="s">
        <v>534</v>
      </c>
      <c r="X284" s="24" t="s">
        <v>534</v>
      </c>
      <c r="Y284" s="24" t="s">
        <v>8040</v>
      </c>
      <c r="Z284" s="24" t="s">
        <v>8068</v>
      </c>
      <c r="AA284" s="24" t="s">
        <v>8031</v>
      </c>
      <c r="AB284" s="24" t="s">
        <v>8062</v>
      </c>
      <c r="AC284" s="24" t="s">
        <v>7999</v>
      </c>
      <c r="AD284" s="24" t="s">
        <v>8069</v>
      </c>
      <c r="AE284" s="24" t="s">
        <v>8070</v>
      </c>
      <c r="AF284" s="24" t="s">
        <v>8064</v>
      </c>
      <c r="AG284" s="24" t="s">
        <v>8059</v>
      </c>
      <c r="AH284"/>
      <c r="AI284"/>
      <c r="AJ284"/>
      <c r="AK284"/>
    </row>
    <row r="285" spans="1:37" ht="18.75" thickBot="1" x14ac:dyDescent="0.3">
      <c r="A285" s="23" t="s">
        <v>402</v>
      </c>
      <c r="B285" s="24" t="s">
        <v>8049</v>
      </c>
      <c r="C285" s="24" t="s">
        <v>534</v>
      </c>
      <c r="D285" s="24" t="s">
        <v>8071</v>
      </c>
      <c r="E285" s="24" t="s">
        <v>7972</v>
      </c>
      <c r="F285" s="24" t="s">
        <v>8044</v>
      </c>
      <c r="G285" s="24" t="s">
        <v>534</v>
      </c>
      <c r="H285" s="24" t="s">
        <v>8016</v>
      </c>
      <c r="I285" s="24" t="s">
        <v>534</v>
      </c>
      <c r="J285" s="24" t="s">
        <v>8065</v>
      </c>
      <c r="K285" s="24" t="s">
        <v>8072</v>
      </c>
      <c r="L285" s="24" t="s">
        <v>8024</v>
      </c>
      <c r="M285" s="24" t="s">
        <v>8056</v>
      </c>
      <c r="N285" s="24" t="s">
        <v>8061</v>
      </c>
      <c r="O285" s="24" t="s">
        <v>8073</v>
      </c>
      <c r="P285" s="24" t="s">
        <v>8066</v>
      </c>
      <c r="Q285" s="24" t="s">
        <v>8053</v>
      </c>
      <c r="R285" s="24" t="s">
        <v>534</v>
      </c>
      <c r="S285" s="24" t="s">
        <v>8067</v>
      </c>
      <c r="T285" s="24" t="s">
        <v>534</v>
      </c>
      <c r="U285" s="24" t="s">
        <v>534</v>
      </c>
      <c r="V285" s="24" t="s">
        <v>534</v>
      </c>
      <c r="W285" s="24" t="s">
        <v>534</v>
      </c>
      <c r="X285" s="24" t="s">
        <v>534</v>
      </c>
      <c r="Y285" s="24" t="s">
        <v>8040</v>
      </c>
      <c r="Z285" s="24" t="s">
        <v>8068</v>
      </c>
      <c r="AA285" s="24" t="s">
        <v>8031</v>
      </c>
      <c r="AB285" s="24" t="s">
        <v>8062</v>
      </c>
      <c r="AC285" s="24" t="s">
        <v>7999</v>
      </c>
      <c r="AD285" s="24" t="s">
        <v>8069</v>
      </c>
      <c r="AE285" s="24" t="s">
        <v>8070</v>
      </c>
      <c r="AF285" s="24" t="s">
        <v>8064</v>
      </c>
      <c r="AG285" s="24" t="s">
        <v>8074</v>
      </c>
      <c r="AH285"/>
      <c r="AI285"/>
      <c r="AJ285"/>
      <c r="AK285"/>
    </row>
    <row r="286" spans="1:37" ht="18.75" thickBot="1" x14ac:dyDescent="0.3">
      <c r="A286" s="23" t="s">
        <v>403</v>
      </c>
      <c r="B286" s="24" t="s">
        <v>534</v>
      </c>
      <c r="C286" s="24" t="s">
        <v>534</v>
      </c>
      <c r="D286" s="24" t="s">
        <v>8071</v>
      </c>
      <c r="E286" s="24" t="s">
        <v>7972</v>
      </c>
      <c r="F286" s="24" t="s">
        <v>8044</v>
      </c>
      <c r="G286" s="24" t="s">
        <v>534</v>
      </c>
      <c r="H286" s="24" t="s">
        <v>8016</v>
      </c>
      <c r="I286" s="24" t="s">
        <v>534</v>
      </c>
      <c r="J286" s="24" t="s">
        <v>8065</v>
      </c>
      <c r="K286" s="24" t="s">
        <v>8072</v>
      </c>
      <c r="L286" s="24" t="s">
        <v>8024</v>
      </c>
      <c r="M286" s="24" t="s">
        <v>8075</v>
      </c>
      <c r="N286" s="24" t="s">
        <v>8061</v>
      </c>
      <c r="O286" s="24" t="s">
        <v>8073</v>
      </c>
      <c r="P286" s="24" t="s">
        <v>8066</v>
      </c>
      <c r="Q286" s="24" t="s">
        <v>8053</v>
      </c>
      <c r="R286" s="24" t="s">
        <v>534</v>
      </c>
      <c r="S286" s="24" t="s">
        <v>8067</v>
      </c>
      <c r="T286" s="24" t="s">
        <v>534</v>
      </c>
      <c r="U286" s="24" t="s">
        <v>534</v>
      </c>
      <c r="V286" s="24" t="s">
        <v>534</v>
      </c>
      <c r="W286" s="24" t="s">
        <v>534</v>
      </c>
      <c r="X286" s="24" t="s">
        <v>534</v>
      </c>
      <c r="Y286" s="24" t="s">
        <v>8040</v>
      </c>
      <c r="Z286" s="24" t="s">
        <v>8076</v>
      </c>
      <c r="AA286" s="24" t="s">
        <v>8031</v>
      </c>
      <c r="AB286" s="24" t="s">
        <v>8062</v>
      </c>
      <c r="AC286" s="24" t="s">
        <v>7999</v>
      </c>
      <c r="AD286" s="24" t="s">
        <v>8069</v>
      </c>
      <c r="AE286" s="24" t="s">
        <v>8070</v>
      </c>
      <c r="AF286" s="24" t="s">
        <v>8064</v>
      </c>
      <c r="AG286" s="24" t="s">
        <v>8074</v>
      </c>
      <c r="AH286"/>
      <c r="AI286"/>
      <c r="AJ286"/>
      <c r="AK286"/>
    </row>
    <row r="287" spans="1:37" ht="18.75" thickBot="1" x14ac:dyDescent="0.3">
      <c r="A287" s="23" t="s">
        <v>406</v>
      </c>
      <c r="B287" s="24" t="s">
        <v>534</v>
      </c>
      <c r="C287" s="24" t="s">
        <v>534</v>
      </c>
      <c r="D287" s="24" t="s">
        <v>8071</v>
      </c>
      <c r="E287" s="24" t="s">
        <v>7972</v>
      </c>
      <c r="F287" s="24" t="s">
        <v>8077</v>
      </c>
      <c r="G287" s="24" t="s">
        <v>534</v>
      </c>
      <c r="H287" s="24" t="s">
        <v>534</v>
      </c>
      <c r="I287" s="24" t="s">
        <v>534</v>
      </c>
      <c r="J287" s="24" t="s">
        <v>8078</v>
      </c>
      <c r="K287" s="24" t="s">
        <v>8072</v>
      </c>
      <c r="L287" s="24" t="s">
        <v>2869</v>
      </c>
      <c r="M287" s="24" t="s">
        <v>8075</v>
      </c>
      <c r="N287" s="24" t="s">
        <v>8061</v>
      </c>
      <c r="O287" s="24" t="s">
        <v>8073</v>
      </c>
      <c r="P287" s="24" t="s">
        <v>8066</v>
      </c>
      <c r="Q287" s="24" t="s">
        <v>8053</v>
      </c>
      <c r="R287" s="24" t="s">
        <v>534</v>
      </c>
      <c r="S287" s="24" t="s">
        <v>8079</v>
      </c>
      <c r="T287" s="24" t="s">
        <v>534</v>
      </c>
      <c r="U287" s="24" t="s">
        <v>534</v>
      </c>
      <c r="V287" s="24" t="s">
        <v>534</v>
      </c>
      <c r="W287" s="24" t="s">
        <v>534</v>
      </c>
      <c r="X287" s="24" t="s">
        <v>534</v>
      </c>
      <c r="Y287" s="24" t="s">
        <v>8040</v>
      </c>
      <c r="Z287" s="24" t="s">
        <v>8076</v>
      </c>
      <c r="AA287" s="24" t="s">
        <v>8031</v>
      </c>
      <c r="AB287" s="24" t="s">
        <v>8062</v>
      </c>
      <c r="AC287" s="24" t="s">
        <v>7999</v>
      </c>
      <c r="AD287" s="24" t="s">
        <v>8069</v>
      </c>
      <c r="AE287" s="24" t="s">
        <v>8070</v>
      </c>
      <c r="AF287" s="24" t="s">
        <v>8064</v>
      </c>
      <c r="AG287" s="24" t="s">
        <v>8074</v>
      </c>
      <c r="AH287"/>
      <c r="AI287"/>
      <c r="AJ287"/>
      <c r="AK287"/>
    </row>
    <row r="288" spans="1:37" ht="18.75" thickBot="1" x14ac:dyDescent="0.3">
      <c r="A288" s="23" t="s">
        <v>409</v>
      </c>
      <c r="B288" s="24" t="s">
        <v>534</v>
      </c>
      <c r="C288" s="24" t="s">
        <v>534</v>
      </c>
      <c r="D288" s="24" t="s">
        <v>8071</v>
      </c>
      <c r="E288" s="24" t="s">
        <v>7972</v>
      </c>
      <c r="F288" s="24" t="s">
        <v>8077</v>
      </c>
      <c r="G288" s="24" t="s">
        <v>534</v>
      </c>
      <c r="H288" s="24" t="s">
        <v>534</v>
      </c>
      <c r="I288" s="24" t="s">
        <v>534</v>
      </c>
      <c r="J288" s="24" t="s">
        <v>8078</v>
      </c>
      <c r="K288" s="24" t="s">
        <v>8072</v>
      </c>
      <c r="L288" s="24" t="s">
        <v>2869</v>
      </c>
      <c r="M288" s="24" t="s">
        <v>8075</v>
      </c>
      <c r="N288" s="24" t="s">
        <v>8080</v>
      </c>
      <c r="O288" s="24" t="s">
        <v>8073</v>
      </c>
      <c r="P288" s="24" t="s">
        <v>8066</v>
      </c>
      <c r="Q288" s="24" t="s">
        <v>8053</v>
      </c>
      <c r="R288" s="24" t="s">
        <v>534</v>
      </c>
      <c r="S288" s="24" t="s">
        <v>8079</v>
      </c>
      <c r="T288" s="24" t="s">
        <v>534</v>
      </c>
      <c r="U288" s="24" t="s">
        <v>534</v>
      </c>
      <c r="V288" s="24" t="s">
        <v>534</v>
      </c>
      <c r="W288" s="24" t="s">
        <v>534</v>
      </c>
      <c r="X288" s="24" t="s">
        <v>534</v>
      </c>
      <c r="Y288" s="24" t="s">
        <v>8040</v>
      </c>
      <c r="Z288" s="24" t="s">
        <v>8081</v>
      </c>
      <c r="AA288" s="24" t="s">
        <v>8031</v>
      </c>
      <c r="AB288" s="24" t="s">
        <v>8062</v>
      </c>
      <c r="AC288" s="24" t="s">
        <v>7999</v>
      </c>
      <c r="AD288" s="24" t="s">
        <v>8069</v>
      </c>
      <c r="AE288" s="24" t="s">
        <v>8070</v>
      </c>
      <c r="AF288" s="24" t="s">
        <v>8064</v>
      </c>
      <c r="AG288" s="24" t="s">
        <v>8074</v>
      </c>
      <c r="AH288"/>
      <c r="AI288"/>
      <c r="AJ288"/>
      <c r="AK288"/>
    </row>
    <row r="289" spans="1:37" ht="18.75" thickBot="1" x14ac:dyDescent="0.3">
      <c r="A289" s="23" t="s">
        <v>412</v>
      </c>
      <c r="B289" s="24" t="s">
        <v>534</v>
      </c>
      <c r="C289" s="24" t="s">
        <v>534</v>
      </c>
      <c r="D289" s="24" t="s">
        <v>8071</v>
      </c>
      <c r="E289" s="24" t="s">
        <v>7972</v>
      </c>
      <c r="F289" s="24" t="s">
        <v>8077</v>
      </c>
      <c r="G289" s="24" t="s">
        <v>534</v>
      </c>
      <c r="H289" s="24" t="s">
        <v>534</v>
      </c>
      <c r="I289" s="24" t="s">
        <v>534</v>
      </c>
      <c r="J289" s="24" t="s">
        <v>8082</v>
      </c>
      <c r="K289" s="24" t="s">
        <v>8072</v>
      </c>
      <c r="L289" s="24" t="s">
        <v>2869</v>
      </c>
      <c r="M289" s="24" t="s">
        <v>8075</v>
      </c>
      <c r="N289" s="24" t="s">
        <v>8080</v>
      </c>
      <c r="O289" s="24" t="s">
        <v>8073</v>
      </c>
      <c r="P289" s="24" t="s">
        <v>8083</v>
      </c>
      <c r="Q289" s="24" t="s">
        <v>8053</v>
      </c>
      <c r="R289" s="24" t="s">
        <v>534</v>
      </c>
      <c r="S289" s="24" t="s">
        <v>8079</v>
      </c>
      <c r="T289" s="24" t="s">
        <v>534</v>
      </c>
      <c r="U289" s="24" t="s">
        <v>534</v>
      </c>
      <c r="V289" s="24" t="s">
        <v>534</v>
      </c>
      <c r="W289" s="24" t="s">
        <v>534</v>
      </c>
      <c r="X289" s="24" t="s">
        <v>534</v>
      </c>
      <c r="Y289" s="24" t="s">
        <v>8040</v>
      </c>
      <c r="Z289" s="24" t="s">
        <v>8081</v>
      </c>
      <c r="AA289" s="24" t="s">
        <v>8084</v>
      </c>
      <c r="AB289" s="24" t="s">
        <v>8062</v>
      </c>
      <c r="AC289" s="24" t="s">
        <v>8085</v>
      </c>
      <c r="AD289" s="24" t="s">
        <v>8069</v>
      </c>
      <c r="AE289" s="24" t="s">
        <v>8070</v>
      </c>
      <c r="AF289" s="24" t="s">
        <v>8064</v>
      </c>
      <c r="AG289" s="24" t="s">
        <v>8074</v>
      </c>
      <c r="AH289"/>
      <c r="AI289"/>
      <c r="AJ289"/>
      <c r="AK289"/>
    </row>
    <row r="290" spans="1:37" ht="18.75" thickBot="1" x14ac:dyDescent="0.3">
      <c r="A290" s="23" t="s">
        <v>418</v>
      </c>
      <c r="B290" s="24" t="s">
        <v>534</v>
      </c>
      <c r="C290" s="24" t="s">
        <v>534</v>
      </c>
      <c r="D290" s="24" t="s">
        <v>8071</v>
      </c>
      <c r="E290" s="24" t="s">
        <v>7972</v>
      </c>
      <c r="F290" s="24" t="s">
        <v>8077</v>
      </c>
      <c r="G290" s="24" t="s">
        <v>534</v>
      </c>
      <c r="H290" s="24" t="s">
        <v>534</v>
      </c>
      <c r="I290" s="24" t="s">
        <v>534</v>
      </c>
      <c r="J290" s="24" t="s">
        <v>8082</v>
      </c>
      <c r="K290" s="24" t="s">
        <v>8072</v>
      </c>
      <c r="L290" s="24" t="s">
        <v>2869</v>
      </c>
      <c r="M290" s="24" t="s">
        <v>8075</v>
      </c>
      <c r="N290" s="24" t="s">
        <v>8080</v>
      </c>
      <c r="O290" s="24" t="s">
        <v>8073</v>
      </c>
      <c r="P290" s="24" t="s">
        <v>8086</v>
      </c>
      <c r="Q290" s="24" t="s">
        <v>8087</v>
      </c>
      <c r="R290" s="24" t="s">
        <v>534</v>
      </c>
      <c r="S290" s="24" t="s">
        <v>8079</v>
      </c>
      <c r="T290" s="24" t="s">
        <v>534</v>
      </c>
      <c r="U290" s="24" t="s">
        <v>534</v>
      </c>
      <c r="V290" s="24" t="s">
        <v>534</v>
      </c>
      <c r="W290" s="24" t="s">
        <v>534</v>
      </c>
      <c r="X290" s="24" t="s">
        <v>534</v>
      </c>
      <c r="Y290" s="24" t="s">
        <v>8040</v>
      </c>
      <c r="Z290" s="24" t="s">
        <v>8081</v>
      </c>
      <c r="AA290" s="24" t="s">
        <v>8084</v>
      </c>
      <c r="AB290" s="24" t="s">
        <v>8062</v>
      </c>
      <c r="AC290" s="24" t="s">
        <v>8088</v>
      </c>
      <c r="AD290" s="24" t="s">
        <v>8069</v>
      </c>
      <c r="AE290" s="24" t="s">
        <v>8070</v>
      </c>
      <c r="AF290" s="24" t="s">
        <v>8064</v>
      </c>
      <c r="AG290" s="24" t="s">
        <v>8089</v>
      </c>
      <c r="AH290"/>
      <c r="AI290"/>
      <c r="AJ290"/>
      <c r="AK290"/>
    </row>
    <row r="291" spans="1:37" ht="18.75" thickBot="1" x14ac:dyDescent="0.3">
      <c r="A291" s="23" t="s">
        <v>421</v>
      </c>
      <c r="B291" s="24" t="s">
        <v>534</v>
      </c>
      <c r="C291" s="24" t="s">
        <v>534</v>
      </c>
      <c r="D291" s="24" t="s">
        <v>8071</v>
      </c>
      <c r="E291" s="24" t="s">
        <v>7972</v>
      </c>
      <c r="F291" s="24" t="s">
        <v>8090</v>
      </c>
      <c r="G291" s="24" t="s">
        <v>534</v>
      </c>
      <c r="H291" s="24" t="s">
        <v>534</v>
      </c>
      <c r="I291" s="24" t="s">
        <v>534</v>
      </c>
      <c r="J291" s="24" t="s">
        <v>8082</v>
      </c>
      <c r="K291" s="24" t="s">
        <v>8072</v>
      </c>
      <c r="L291" s="24" t="s">
        <v>2869</v>
      </c>
      <c r="M291" s="24" t="s">
        <v>8075</v>
      </c>
      <c r="N291" s="24" t="s">
        <v>8080</v>
      </c>
      <c r="O291" s="24" t="s">
        <v>8073</v>
      </c>
      <c r="P291" s="24" t="s">
        <v>8086</v>
      </c>
      <c r="Q291" s="24" t="s">
        <v>8087</v>
      </c>
      <c r="R291" s="24" t="s">
        <v>534</v>
      </c>
      <c r="S291" s="24" t="s">
        <v>8079</v>
      </c>
      <c r="T291" s="24" t="s">
        <v>534</v>
      </c>
      <c r="U291" s="24" t="s">
        <v>534</v>
      </c>
      <c r="V291" s="24" t="s">
        <v>534</v>
      </c>
      <c r="W291" s="24" t="s">
        <v>534</v>
      </c>
      <c r="X291" s="24" t="s">
        <v>534</v>
      </c>
      <c r="Y291" s="24" t="s">
        <v>8040</v>
      </c>
      <c r="Z291" s="24" t="s">
        <v>8081</v>
      </c>
      <c r="AA291" s="24" t="s">
        <v>8084</v>
      </c>
      <c r="AB291" s="24" t="s">
        <v>8062</v>
      </c>
      <c r="AC291" s="24" t="s">
        <v>8088</v>
      </c>
      <c r="AD291" s="24" t="s">
        <v>8069</v>
      </c>
      <c r="AE291" s="24" t="s">
        <v>8091</v>
      </c>
      <c r="AF291" s="24" t="s">
        <v>8064</v>
      </c>
      <c r="AG291" s="24" t="s">
        <v>8089</v>
      </c>
      <c r="AH291"/>
      <c r="AI291"/>
      <c r="AJ291"/>
      <c r="AK291"/>
    </row>
    <row r="292" spans="1:37" ht="18.75" thickBot="1" x14ac:dyDescent="0.3">
      <c r="A292" s="23" t="s">
        <v>423</v>
      </c>
      <c r="B292" s="24" t="s">
        <v>534</v>
      </c>
      <c r="C292" s="24" t="s">
        <v>534</v>
      </c>
      <c r="D292" s="24" t="s">
        <v>8071</v>
      </c>
      <c r="E292" s="24" t="s">
        <v>7972</v>
      </c>
      <c r="F292" s="24" t="s">
        <v>8090</v>
      </c>
      <c r="G292" s="24" t="s">
        <v>534</v>
      </c>
      <c r="H292" s="24" t="s">
        <v>534</v>
      </c>
      <c r="I292" s="24" t="s">
        <v>534</v>
      </c>
      <c r="J292" s="24" t="s">
        <v>8082</v>
      </c>
      <c r="K292" s="24" t="s">
        <v>8092</v>
      </c>
      <c r="L292" s="24" t="s">
        <v>2869</v>
      </c>
      <c r="M292" s="24" t="s">
        <v>8093</v>
      </c>
      <c r="N292" s="24" t="s">
        <v>8080</v>
      </c>
      <c r="O292" s="24" t="s">
        <v>8094</v>
      </c>
      <c r="P292" s="24" t="s">
        <v>8086</v>
      </c>
      <c r="Q292" s="24" t="s">
        <v>8087</v>
      </c>
      <c r="R292" s="24" t="s">
        <v>534</v>
      </c>
      <c r="S292" s="24" t="s">
        <v>8095</v>
      </c>
      <c r="T292" s="24" t="s">
        <v>534</v>
      </c>
      <c r="U292" s="24" t="s">
        <v>534</v>
      </c>
      <c r="V292" s="24" t="s">
        <v>534</v>
      </c>
      <c r="W292" s="24" t="s">
        <v>534</v>
      </c>
      <c r="X292" s="24" t="s">
        <v>534</v>
      </c>
      <c r="Y292" s="24" t="s">
        <v>8040</v>
      </c>
      <c r="Z292" s="24" t="s">
        <v>8096</v>
      </c>
      <c r="AA292" s="24" t="s">
        <v>8084</v>
      </c>
      <c r="AB292" s="24" t="s">
        <v>8097</v>
      </c>
      <c r="AC292" s="24" t="s">
        <v>8088</v>
      </c>
      <c r="AD292" s="24" t="s">
        <v>8098</v>
      </c>
      <c r="AE292" s="24" t="s">
        <v>8099</v>
      </c>
      <c r="AF292" s="24" t="s">
        <v>8100</v>
      </c>
      <c r="AG292" s="24" t="s">
        <v>8089</v>
      </c>
      <c r="AH292"/>
      <c r="AI292"/>
      <c r="AJ292"/>
      <c r="AK292"/>
    </row>
    <row r="293" spans="1:37" ht="18.75" thickBot="1" x14ac:dyDescent="0.3">
      <c r="A293" s="23" t="s">
        <v>428</v>
      </c>
      <c r="B293" s="24" t="s">
        <v>534</v>
      </c>
      <c r="C293" s="24" t="s">
        <v>534</v>
      </c>
      <c r="D293" s="24" t="s">
        <v>8071</v>
      </c>
      <c r="E293" s="24" t="s">
        <v>7972</v>
      </c>
      <c r="F293" s="24" t="s">
        <v>8090</v>
      </c>
      <c r="G293" s="24" t="s">
        <v>534</v>
      </c>
      <c r="H293" s="24" t="s">
        <v>534</v>
      </c>
      <c r="I293" s="24" t="s">
        <v>534</v>
      </c>
      <c r="J293" s="24" t="s">
        <v>8082</v>
      </c>
      <c r="K293" s="24" t="s">
        <v>8092</v>
      </c>
      <c r="L293" s="24" t="s">
        <v>8101</v>
      </c>
      <c r="M293" s="24" t="s">
        <v>8093</v>
      </c>
      <c r="N293" s="24" t="s">
        <v>8080</v>
      </c>
      <c r="O293" s="24" t="s">
        <v>8094</v>
      </c>
      <c r="P293" s="24" t="s">
        <v>8086</v>
      </c>
      <c r="Q293" s="24" t="s">
        <v>8087</v>
      </c>
      <c r="R293" s="24" t="s">
        <v>534</v>
      </c>
      <c r="S293" s="24" t="s">
        <v>8095</v>
      </c>
      <c r="T293" s="24" t="s">
        <v>534</v>
      </c>
      <c r="U293" s="24" t="s">
        <v>534</v>
      </c>
      <c r="V293" s="24" t="s">
        <v>534</v>
      </c>
      <c r="W293" s="24" t="s">
        <v>534</v>
      </c>
      <c r="X293" s="24" t="s">
        <v>534</v>
      </c>
      <c r="Y293" s="24" t="s">
        <v>8040</v>
      </c>
      <c r="Z293" s="24" t="s">
        <v>8096</v>
      </c>
      <c r="AA293" s="24" t="s">
        <v>8102</v>
      </c>
      <c r="AB293" s="24" t="s">
        <v>8097</v>
      </c>
      <c r="AC293" s="24" t="s">
        <v>8088</v>
      </c>
      <c r="AD293" s="24" t="s">
        <v>8103</v>
      </c>
      <c r="AE293" s="24" t="s">
        <v>8099</v>
      </c>
      <c r="AF293" s="24" t="s">
        <v>8100</v>
      </c>
      <c r="AG293" s="24" t="s">
        <v>8089</v>
      </c>
      <c r="AH293"/>
      <c r="AI293"/>
      <c r="AJ293"/>
      <c r="AK293"/>
    </row>
    <row r="294" spans="1:37" ht="18.75" thickBot="1" x14ac:dyDescent="0.3">
      <c r="A294" s="23" t="s">
        <v>431</v>
      </c>
      <c r="B294" s="24" t="s">
        <v>534</v>
      </c>
      <c r="C294" s="24" t="s">
        <v>534</v>
      </c>
      <c r="D294" s="24" t="s">
        <v>8071</v>
      </c>
      <c r="E294" s="24" t="s">
        <v>7972</v>
      </c>
      <c r="F294" s="24" t="s">
        <v>8090</v>
      </c>
      <c r="G294" s="24" t="s">
        <v>534</v>
      </c>
      <c r="H294" s="24" t="s">
        <v>534</v>
      </c>
      <c r="I294" s="24" t="s">
        <v>534</v>
      </c>
      <c r="J294" s="24" t="s">
        <v>8082</v>
      </c>
      <c r="K294" s="24" t="s">
        <v>8092</v>
      </c>
      <c r="L294" s="24" t="s">
        <v>8101</v>
      </c>
      <c r="M294" s="24" t="s">
        <v>8093</v>
      </c>
      <c r="N294" s="24" t="s">
        <v>8080</v>
      </c>
      <c r="O294" s="24" t="s">
        <v>8094</v>
      </c>
      <c r="P294" s="24" t="s">
        <v>8104</v>
      </c>
      <c r="Q294" s="24" t="s">
        <v>8105</v>
      </c>
      <c r="R294" s="24" t="s">
        <v>534</v>
      </c>
      <c r="S294" s="24" t="s">
        <v>8095</v>
      </c>
      <c r="T294" s="24" t="s">
        <v>534</v>
      </c>
      <c r="U294" s="24" t="s">
        <v>534</v>
      </c>
      <c r="V294" s="24" t="s">
        <v>534</v>
      </c>
      <c r="W294" s="24" t="s">
        <v>534</v>
      </c>
      <c r="X294" s="24" t="s">
        <v>534</v>
      </c>
      <c r="Y294" s="24" t="s">
        <v>8040</v>
      </c>
      <c r="Z294" s="24" t="s">
        <v>8096</v>
      </c>
      <c r="AA294" s="24" t="s">
        <v>8102</v>
      </c>
      <c r="AB294" s="24" t="s">
        <v>8097</v>
      </c>
      <c r="AC294" s="24" t="s">
        <v>8088</v>
      </c>
      <c r="AD294" s="24" t="s">
        <v>8106</v>
      </c>
      <c r="AE294" s="24" t="s">
        <v>8099</v>
      </c>
      <c r="AF294" s="24" t="s">
        <v>8107</v>
      </c>
      <c r="AG294" s="24" t="s">
        <v>8089</v>
      </c>
      <c r="AH294"/>
      <c r="AI294"/>
      <c r="AJ294"/>
      <c r="AK294"/>
    </row>
    <row r="295" spans="1:37" ht="18.75" thickBot="1" x14ac:dyDescent="0.3">
      <c r="A295" s="23" t="s">
        <v>432</v>
      </c>
      <c r="B295" s="24" t="s">
        <v>534</v>
      </c>
      <c r="C295" s="24" t="s">
        <v>534</v>
      </c>
      <c r="D295" s="24" t="s">
        <v>8071</v>
      </c>
      <c r="E295" s="24" t="s">
        <v>7972</v>
      </c>
      <c r="F295" s="24" t="s">
        <v>8090</v>
      </c>
      <c r="G295" s="24" t="s">
        <v>534</v>
      </c>
      <c r="H295" s="24" t="s">
        <v>534</v>
      </c>
      <c r="I295" s="24" t="s">
        <v>534</v>
      </c>
      <c r="J295" s="24" t="s">
        <v>8108</v>
      </c>
      <c r="K295" s="24" t="s">
        <v>8092</v>
      </c>
      <c r="L295" s="24" t="s">
        <v>8101</v>
      </c>
      <c r="M295" s="24" t="s">
        <v>8109</v>
      </c>
      <c r="N295" s="24" t="s">
        <v>8080</v>
      </c>
      <c r="O295" s="24" t="s">
        <v>8094</v>
      </c>
      <c r="P295" s="24" t="s">
        <v>8104</v>
      </c>
      <c r="Q295" s="24" t="s">
        <v>8105</v>
      </c>
      <c r="R295" s="24" t="s">
        <v>534</v>
      </c>
      <c r="S295" s="24" t="s">
        <v>8095</v>
      </c>
      <c r="T295" s="24" t="s">
        <v>534</v>
      </c>
      <c r="U295" s="24" t="s">
        <v>534</v>
      </c>
      <c r="V295" s="24" t="s">
        <v>534</v>
      </c>
      <c r="W295" s="24" t="s">
        <v>534</v>
      </c>
      <c r="X295" s="24" t="s">
        <v>534</v>
      </c>
      <c r="Y295" s="24" t="s">
        <v>8040</v>
      </c>
      <c r="Z295" s="24" t="s">
        <v>8096</v>
      </c>
      <c r="AA295" s="24" t="s">
        <v>8102</v>
      </c>
      <c r="AB295" s="24" t="s">
        <v>8097</v>
      </c>
      <c r="AC295" s="24" t="s">
        <v>8088</v>
      </c>
      <c r="AD295" s="24" t="s">
        <v>8110</v>
      </c>
      <c r="AE295" s="24" t="s">
        <v>8099</v>
      </c>
      <c r="AF295" s="24" t="s">
        <v>8111</v>
      </c>
      <c r="AG295" s="24" t="s">
        <v>8089</v>
      </c>
      <c r="AH295"/>
      <c r="AI295"/>
      <c r="AJ295"/>
      <c r="AK295"/>
    </row>
    <row r="296" spans="1:37" ht="18.75" thickBot="1" x14ac:dyDescent="0.3">
      <c r="A296" s="23" t="s">
        <v>435</v>
      </c>
      <c r="B296" s="24" t="s">
        <v>534</v>
      </c>
      <c r="C296" s="24" t="s">
        <v>534</v>
      </c>
      <c r="D296" s="24" t="s">
        <v>8071</v>
      </c>
      <c r="E296" s="24" t="s">
        <v>7972</v>
      </c>
      <c r="F296" s="24" t="s">
        <v>8112</v>
      </c>
      <c r="G296" s="24" t="s">
        <v>534</v>
      </c>
      <c r="H296" s="24" t="s">
        <v>534</v>
      </c>
      <c r="I296" s="24" t="s">
        <v>534</v>
      </c>
      <c r="J296" s="24" t="s">
        <v>8108</v>
      </c>
      <c r="K296" s="24" t="s">
        <v>8092</v>
      </c>
      <c r="L296" s="24" t="s">
        <v>8101</v>
      </c>
      <c r="M296" s="24" t="s">
        <v>8109</v>
      </c>
      <c r="N296" s="24" t="s">
        <v>8080</v>
      </c>
      <c r="O296" s="24" t="s">
        <v>8094</v>
      </c>
      <c r="P296" s="24" t="s">
        <v>8113</v>
      </c>
      <c r="Q296" s="24" t="s">
        <v>8105</v>
      </c>
      <c r="R296" s="24" t="s">
        <v>534</v>
      </c>
      <c r="S296" s="24" t="s">
        <v>8095</v>
      </c>
      <c r="T296" s="24" t="s">
        <v>534</v>
      </c>
      <c r="U296" s="24" t="s">
        <v>534</v>
      </c>
      <c r="V296" s="24" t="s">
        <v>534</v>
      </c>
      <c r="W296" s="24" t="s">
        <v>534</v>
      </c>
      <c r="X296" s="24" t="s">
        <v>534</v>
      </c>
      <c r="Y296" s="24" t="s">
        <v>8040</v>
      </c>
      <c r="Z296" s="24" t="s">
        <v>8114</v>
      </c>
      <c r="AA296" s="24" t="s">
        <v>8115</v>
      </c>
      <c r="AB296" s="24" t="s">
        <v>8097</v>
      </c>
      <c r="AC296" s="24" t="s">
        <v>8088</v>
      </c>
      <c r="AD296" s="24" t="s">
        <v>8110</v>
      </c>
      <c r="AE296" s="24" t="s">
        <v>8116</v>
      </c>
      <c r="AF296" s="24" t="s">
        <v>8111</v>
      </c>
      <c r="AG296" s="24" t="s">
        <v>8089</v>
      </c>
      <c r="AH296"/>
      <c r="AI296"/>
      <c r="AJ296"/>
      <c r="AK296"/>
    </row>
    <row r="297" spans="1:37" ht="18.75" thickBot="1" x14ac:dyDescent="0.3">
      <c r="A297" s="23" t="s">
        <v>439</v>
      </c>
      <c r="B297" s="24" t="s">
        <v>534</v>
      </c>
      <c r="C297" s="24" t="s">
        <v>534</v>
      </c>
      <c r="D297" s="24" t="s">
        <v>8071</v>
      </c>
      <c r="E297" s="24" t="s">
        <v>7972</v>
      </c>
      <c r="F297" s="24" t="s">
        <v>8112</v>
      </c>
      <c r="G297" s="24" t="s">
        <v>534</v>
      </c>
      <c r="H297" s="24" t="s">
        <v>534</v>
      </c>
      <c r="I297" s="24" t="s">
        <v>534</v>
      </c>
      <c r="J297" s="24" t="s">
        <v>8108</v>
      </c>
      <c r="K297" s="24" t="s">
        <v>8092</v>
      </c>
      <c r="L297" s="24" t="s">
        <v>8101</v>
      </c>
      <c r="M297" s="24" t="s">
        <v>8109</v>
      </c>
      <c r="N297" s="24" t="s">
        <v>8117</v>
      </c>
      <c r="O297" s="24" t="s">
        <v>8118</v>
      </c>
      <c r="P297" s="24" t="s">
        <v>8113</v>
      </c>
      <c r="Q297" s="24" t="s">
        <v>8105</v>
      </c>
      <c r="R297" s="24" t="s">
        <v>534</v>
      </c>
      <c r="S297" s="24" t="s">
        <v>8095</v>
      </c>
      <c r="T297" s="24" t="s">
        <v>534</v>
      </c>
      <c r="U297" s="24" t="s">
        <v>534</v>
      </c>
      <c r="V297" s="24" t="s">
        <v>534</v>
      </c>
      <c r="W297" s="24" t="s">
        <v>534</v>
      </c>
      <c r="X297" s="24" t="s">
        <v>534</v>
      </c>
      <c r="Y297" s="24" t="s">
        <v>8040</v>
      </c>
      <c r="Z297" s="24" t="s">
        <v>8114</v>
      </c>
      <c r="AA297" s="24" t="s">
        <v>8115</v>
      </c>
      <c r="AB297" s="24" t="s">
        <v>8097</v>
      </c>
      <c r="AC297" s="24" t="s">
        <v>8119</v>
      </c>
      <c r="AD297" s="24" t="s">
        <v>8110</v>
      </c>
      <c r="AE297" s="24" t="s">
        <v>8116</v>
      </c>
      <c r="AF297" s="24" t="s">
        <v>8111</v>
      </c>
      <c r="AG297" s="24" t="s">
        <v>8089</v>
      </c>
      <c r="AH297"/>
      <c r="AI297"/>
      <c r="AJ297"/>
      <c r="AK297"/>
    </row>
    <row r="298" spans="1:37" ht="18.75" thickBot="1" x14ac:dyDescent="0.3">
      <c r="A298" s="23" t="s">
        <v>441</v>
      </c>
      <c r="B298" s="24" t="s">
        <v>534</v>
      </c>
      <c r="C298" s="24" t="s">
        <v>534</v>
      </c>
      <c r="D298" s="24" t="s">
        <v>8071</v>
      </c>
      <c r="E298" s="24" t="s">
        <v>7972</v>
      </c>
      <c r="F298" s="24" t="s">
        <v>8112</v>
      </c>
      <c r="G298" s="24" t="s">
        <v>534</v>
      </c>
      <c r="H298" s="24" t="s">
        <v>534</v>
      </c>
      <c r="I298" s="24" t="s">
        <v>534</v>
      </c>
      <c r="J298" s="24" t="s">
        <v>8120</v>
      </c>
      <c r="K298" s="24" t="s">
        <v>8092</v>
      </c>
      <c r="L298" s="24" t="s">
        <v>8101</v>
      </c>
      <c r="M298" s="24" t="s">
        <v>8109</v>
      </c>
      <c r="N298" s="24" t="s">
        <v>8117</v>
      </c>
      <c r="O298" s="24" t="s">
        <v>8118</v>
      </c>
      <c r="P298" s="24" t="s">
        <v>8121</v>
      </c>
      <c r="Q298" s="24" t="s">
        <v>8105</v>
      </c>
      <c r="R298" s="24" t="s">
        <v>534</v>
      </c>
      <c r="S298" s="24" t="s">
        <v>8095</v>
      </c>
      <c r="T298" s="24" t="s">
        <v>534</v>
      </c>
      <c r="U298" s="24" t="s">
        <v>534</v>
      </c>
      <c r="V298" s="24" t="s">
        <v>534</v>
      </c>
      <c r="W298" s="24" t="s">
        <v>534</v>
      </c>
      <c r="X298" s="24" t="s">
        <v>534</v>
      </c>
      <c r="Y298" s="24" t="s">
        <v>8040</v>
      </c>
      <c r="Z298" s="24" t="s">
        <v>8114</v>
      </c>
      <c r="AA298" s="24" t="s">
        <v>8115</v>
      </c>
      <c r="AB298" s="24" t="s">
        <v>8122</v>
      </c>
      <c r="AC298" s="24" t="s">
        <v>8119</v>
      </c>
      <c r="AD298" s="24" t="s">
        <v>8110</v>
      </c>
      <c r="AE298" s="24" t="s">
        <v>8116</v>
      </c>
      <c r="AF298" s="24" t="s">
        <v>8111</v>
      </c>
      <c r="AG298" s="24" t="s">
        <v>8123</v>
      </c>
      <c r="AH298"/>
      <c r="AI298"/>
      <c r="AJ298"/>
      <c r="AK298"/>
    </row>
    <row r="299" spans="1:37" ht="18.75" thickBot="1" x14ac:dyDescent="0.3">
      <c r="A299" s="23" t="s">
        <v>444</v>
      </c>
      <c r="B299" s="24" t="s">
        <v>534</v>
      </c>
      <c r="C299" s="24" t="s">
        <v>534</v>
      </c>
      <c r="D299" s="24" t="s">
        <v>8071</v>
      </c>
      <c r="E299" s="24" t="s">
        <v>7972</v>
      </c>
      <c r="F299" s="24" t="s">
        <v>8112</v>
      </c>
      <c r="G299" s="24" t="s">
        <v>534</v>
      </c>
      <c r="H299" s="24" t="s">
        <v>534</v>
      </c>
      <c r="I299" s="24" t="s">
        <v>534</v>
      </c>
      <c r="J299" s="24" t="s">
        <v>8120</v>
      </c>
      <c r="K299" s="24" t="s">
        <v>8092</v>
      </c>
      <c r="L299" s="24" t="s">
        <v>534</v>
      </c>
      <c r="M299" s="24" t="s">
        <v>8109</v>
      </c>
      <c r="N299" s="24" t="s">
        <v>8117</v>
      </c>
      <c r="O299" s="24" t="s">
        <v>8118</v>
      </c>
      <c r="P299" s="24" t="s">
        <v>8124</v>
      </c>
      <c r="Q299" s="24" t="s">
        <v>8105</v>
      </c>
      <c r="R299" s="24" t="s">
        <v>534</v>
      </c>
      <c r="S299" s="24" t="s">
        <v>8125</v>
      </c>
      <c r="T299" s="24" t="s">
        <v>534</v>
      </c>
      <c r="U299" s="24" t="s">
        <v>534</v>
      </c>
      <c r="V299" s="24" t="s">
        <v>534</v>
      </c>
      <c r="W299" s="24" t="s">
        <v>534</v>
      </c>
      <c r="X299" s="24" t="s">
        <v>534</v>
      </c>
      <c r="Y299" s="24" t="s">
        <v>8040</v>
      </c>
      <c r="Z299" s="24" t="s">
        <v>8114</v>
      </c>
      <c r="AA299" s="24" t="s">
        <v>8115</v>
      </c>
      <c r="AB299" s="24" t="s">
        <v>8122</v>
      </c>
      <c r="AC299" s="24" t="s">
        <v>8119</v>
      </c>
      <c r="AD299" s="24" t="s">
        <v>8110</v>
      </c>
      <c r="AE299" s="24" t="s">
        <v>8116</v>
      </c>
      <c r="AF299" s="24" t="s">
        <v>8126</v>
      </c>
      <c r="AG299" s="24" t="s">
        <v>8123</v>
      </c>
      <c r="AH299"/>
      <c r="AI299"/>
      <c r="AJ299"/>
      <c r="AK299"/>
    </row>
    <row r="300" spans="1:37" ht="18.75" thickBot="1" x14ac:dyDescent="0.3">
      <c r="A300" s="23" t="s">
        <v>447</v>
      </c>
      <c r="B300" s="24" t="s">
        <v>534</v>
      </c>
      <c r="C300" s="24" t="s">
        <v>534</v>
      </c>
      <c r="D300" s="24" t="s">
        <v>8071</v>
      </c>
      <c r="E300" s="24" t="s">
        <v>7972</v>
      </c>
      <c r="F300" s="24" t="s">
        <v>8112</v>
      </c>
      <c r="G300" s="24" t="s">
        <v>534</v>
      </c>
      <c r="H300" s="24" t="s">
        <v>534</v>
      </c>
      <c r="I300" s="24" t="s">
        <v>534</v>
      </c>
      <c r="J300" s="24" t="s">
        <v>8120</v>
      </c>
      <c r="K300" s="24" t="s">
        <v>8092</v>
      </c>
      <c r="L300" s="24" t="s">
        <v>534</v>
      </c>
      <c r="M300" s="24" t="s">
        <v>8109</v>
      </c>
      <c r="N300" s="24" t="s">
        <v>8117</v>
      </c>
      <c r="O300" s="24" t="s">
        <v>8118</v>
      </c>
      <c r="P300" s="24" t="s">
        <v>8124</v>
      </c>
      <c r="Q300" s="24" t="s">
        <v>8105</v>
      </c>
      <c r="R300" s="24" t="s">
        <v>534</v>
      </c>
      <c r="S300" s="24" t="s">
        <v>8125</v>
      </c>
      <c r="T300" s="24" t="s">
        <v>534</v>
      </c>
      <c r="U300" s="24" t="s">
        <v>534</v>
      </c>
      <c r="V300" s="24" t="s">
        <v>534</v>
      </c>
      <c r="W300" s="24" t="s">
        <v>534</v>
      </c>
      <c r="X300" s="24" t="s">
        <v>534</v>
      </c>
      <c r="Y300" s="24" t="s">
        <v>8040</v>
      </c>
      <c r="Z300" s="24" t="s">
        <v>8127</v>
      </c>
      <c r="AA300" s="24" t="s">
        <v>8128</v>
      </c>
      <c r="AB300" s="24" t="s">
        <v>8122</v>
      </c>
      <c r="AC300" s="24" t="s">
        <v>8119</v>
      </c>
      <c r="AD300" s="24" t="s">
        <v>8110</v>
      </c>
      <c r="AE300" s="24" t="s">
        <v>8129</v>
      </c>
      <c r="AF300" s="24" t="s">
        <v>8126</v>
      </c>
      <c r="AG300" s="24" t="s">
        <v>8123</v>
      </c>
      <c r="AH300"/>
      <c r="AI300"/>
      <c r="AJ300"/>
      <c r="AK300"/>
    </row>
    <row r="301" spans="1:37" ht="18.75" thickBot="1" x14ac:dyDescent="0.3">
      <c r="A301" s="23" t="s">
        <v>450</v>
      </c>
      <c r="B301" s="24" t="s">
        <v>534</v>
      </c>
      <c r="C301" s="24" t="s">
        <v>534</v>
      </c>
      <c r="D301" s="24" t="s">
        <v>8071</v>
      </c>
      <c r="E301" s="24" t="s">
        <v>7972</v>
      </c>
      <c r="F301" s="24" t="s">
        <v>8112</v>
      </c>
      <c r="G301" s="24" t="s">
        <v>534</v>
      </c>
      <c r="H301" s="24" t="s">
        <v>534</v>
      </c>
      <c r="I301" s="24" t="s">
        <v>534</v>
      </c>
      <c r="J301" s="24" t="s">
        <v>8120</v>
      </c>
      <c r="K301" s="24" t="s">
        <v>8092</v>
      </c>
      <c r="L301" s="24" t="s">
        <v>534</v>
      </c>
      <c r="M301" s="24" t="s">
        <v>8109</v>
      </c>
      <c r="N301" s="24" t="s">
        <v>8117</v>
      </c>
      <c r="O301" s="24" t="s">
        <v>8118</v>
      </c>
      <c r="P301" s="24" t="s">
        <v>8124</v>
      </c>
      <c r="Q301" s="24" t="s">
        <v>8130</v>
      </c>
      <c r="R301" s="24" t="s">
        <v>534</v>
      </c>
      <c r="S301" s="24" t="s">
        <v>8125</v>
      </c>
      <c r="T301" s="24" t="s">
        <v>534</v>
      </c>
      <c r="U301" s="24" t="s">
        <v>534</v>
      </c>
      <c r="V301" s="24" t="s">
        <v>534</v>
      </c>
      <c r="W301" s="24" t="s">
        <v>534</v>
      </c>
      <c r="X301" s="24" t="s">
        <v>534</v>
      </c>
      <c r="Y301" s="24" t="s">
        <v>8040</v>
      </c>
      <c r="Z301" s="24" t="s">
        <v>8127</v>
      </c>
      <c r="AA301" s="24" t="s">
        <v>8128</v>
      </c>
      <c r="AB301" s="24" t="s">
        <v>8122</v>
      </c>
      <c r="AC301" s="24" t="s">
        <v>8119</v>
      </c>
      <c r="AD301" s="24" t="s">
        <v>8110</v>
      </c>
      <c r="AE301" s="24" t="s">
        <v>8129</v>
      </c>
      <c r="AF301" s="24" t="s">
        <v>8131</v>
      </c>
      <c r="AG301" s="24" t="s">
        <v>8123</v>
      </c>
      <c r="AH301"/>
      <c r="AI301"/>
      <c r="AJ301"/>
      <c r="AK301"/>
    </row>
    <row r="302" spans="1:37" ht="18.75" thickBot="1" x14ac:dyDescent="0.3">
      <c r="A302" s="23" t="s">
        <v>453</v>
      </c>
      <c r="B302" s="24" t="s">
        <v>534</v>
      </c>
      <c r="C302" s="24" t="s">
        <v>534</v>
      </c>
      <c r="D302" s="24" t="s">
        <v>8071</v>
      </c>
      <c r="E302" s="24" t="s">
        <v>7972</v>
      </c>
      <c r="F302" s="24" t="s">
        <v>8112</v>
      </c>
      <c r="G302" s="24" t="s">
        <v>534</v>
      </c>
      <c r="H302" s="24" t="s">
        <v>534</v>
      </c>
      <c r="I302" s="24" t="s">
        <v>534</v>
      </c>
      <c r="J302" s="24" t="s">
        <v>8120</v>
      </c>
      <c r="K302" s="24" t="s">
        <v>8092</v>
      </c>
      <c r="L302" s="24" t="s">
        <v>534</v>
      </c>
      <c r="M302" s="24" t="s">
        <v>8109</v>
      </c>
      <c r="N302" s="24" t="s">
        <v>8117</v>
      </c>
      <c r="O302" s="24" t="s">
        <v>8132</v>
      </c>
      <c r="P302" s="24" t="s">
        <v>8133</v>
      </c>
      <c r="Q302" s="24" t="s">
        <v>8130</v>
      </c>
      <c r="R302" s="24" t="s">
        <v>534</v>
      </c>
      <c r="S302" s="24" t="s">
        <v>8125</v>
      </c>
      <c r="T302" s="24" t="s">
        <v>534</v>
      </c>
      <c r="U302" s="24" t="s">
        <v>534</v>
      </c>
      <c r="V302" s="24" t="s">
        <v>534</v>
      </c>
      <c r="W302" s="24" t="s">
        <v>534</v>
      </c>
      <c r="X302" s="24" t="s">
        <v>534</v>
      </c>
      <c r="Y302" s="24" t="s">
        <v>8040</v>
      </c>
      <c r="Z302" s="24" t="s">
        <v>8127</v>
      </c>
      <c r="AA302" s="24" t="s">
        <v>8128</v>
      </c>
      <c r="AB302" s="24" t="s">
        <v>8122</v>
      </c>
      <c r="AC302" s="24" t="s">
        <v>8119</v>
      </c>
      <c r="AD302" s="24" t="s">
        <v>8134</v>
      </c>
      <c r="AE302" s="24" t="s">
        <v>8135</v>
      </c>
      <c r="AF302" s="24" t="s">
        <v>8131</v>
      </c>
      <c r="AG302" s="24" t="s">
        <v>8123</v>
      </c>
      <c r="AH302"/>
      <c r="AI302"/>
      <c r="AJ302"/>
      <c r="AK302"/>
    </row>
    <row r="303" spans="1:37" ht="18.75" thickBot="1" x14ac:dyDescent="0.3">
      <c r="A303" s="23" t="s">
        <v>457</v>
      </c>
      <c r="B303" s="24" t="s">
        <v>534</v>
      </c>
      <c r="C303" s="24" t="s">
        <v>534</v>
      </c>
      <c r="D303" s="24" t="s">
        <v>8071</v>
      </c>
      <c r="E303" s="24" t="s">
        <v>534</v>
      </c>
      <c r="F303" s="24" t="s">
        <v>8112</v>
      </c>
      <c r="G303" s="24" t="s">
        <v>534</v>
      </c>
      <c r="H303" s="24" t="s">
        <v>534</v>
      </c>
      <c r="I303" s="24" t="s">
        <v>534</v>
      </c>
      <c r="J303" s="24" t="s">
        <v>8136</v>
      </c>
      <c r="K303" s="24" t="s">
        <v>8092</v>
      </c>
      <c r="L303" s="24" t="s">
        <v>534</v>
      </c>
      <c r="M303" s="24" t="s">
        <v>8109</v>
      </c>
      <c r="N303" s="24" t="s">
        <v>8117</v>
      </c>
      <c r="O303" s="24" t="s">
        <v>8137</v>
      </c>
      <c r="P303" s="24" t="s">
        <v>8138</v>
      </c>
      <c r="Q303" s="24" t="s">
        <v>8130</v>
      </c>
      <c r="R303" s="24" t="s">
        <v>534</v>
      </c>
      <c r="S303" s="24" t="s">
        <v>8125</v>
      </c>
      <c r="T303" s="24" t="s">
        <v>534</v>
      </c>
      <c r="U303" s="24" t="s">
        <v>534</v>
      </c>
      <c r="V303" s="24" t="s">
        <v>534</v>
      </c>
      <c r="W303" s="24" t="s">
        <v>534</v>
      </c>
      <c r="X303" s="24" t="s">
        <v>534</v>
      </c>
      <c r="Y303" s="24" t="s">
        <v>8040</v>
      </c>
      <c r="Z303" s="24" t="s">
        <v>8139</v>
      </c>
      <c r="AA303" s="24" t="s">
        <v>8128</v>
      </c>
      <c r="AB303" s="24" t="s">
        <v>8122</v>
      </c>
      <c r="AC303" s="24" t="s">
        <v>8119</v>
      </c>
      <c r="AD303" s="24" t="s">
        <v>8134</v>
      </c>
      <c r="AE303" s="24" t="s">
        <v>8140</v>
      </c>
      <c r="AF303" s="24" t="s">
        <v>8141</v>
      </c>
      <c r="AG303" s="24" t="s">
        <v>8123</v>
      </c>
      <c r="AH303"/>
      <c r="AI303"/>
      <c r="AJ303"/>
      <c r="AK303"/>
    </row>
    <row r="304" spans="1:37" ht="18.75" thickBot="1" x14ac:dyDescent="0.3">
      <c r="A304" s="23" t="s">
        <v>460</v>
      </c>
      <c r="B304" s="24" t="s">
        <v>534</v>
      </c>
      <c r="C304" s="24" t="s">
        <v>534</v>
      </c>
      <c r="D304" s="24" t="s">
        <v>8071</v>
      </c>
      <c r="E304" s="24" t="s">
        <v>534</v>
      </c>
      <c r="F304" s="24" t="s">
        <v>8112</v>
      </c>
      <c r="G304" s="24" t="s">
        <v>534</v>
      </c>
      <c r="H304" s="24" t="s">
        <v>534</v>
      </c>
      <c r="I304" s="24" t="s">
        <v>534</v>
      </c>
      <c r="J304" s="24" t="s">
        <v>8136</v>
      </c>
      <c r="K304" s="24" t="s">
        <v>8142</v>
      </c>
      <c r="L304" s="24" t="s">
        <v>534</v>
      </c>
      <c r="M304" s="24" t="s">
        <v>8109</v>
      </c>
      <c r="N304" s="24" t="s">
        <v>8117</v>
      </c>
      <c r="O304" s="24" t="s">
        <v>8137</v>
      </c>
      <c r="P304" s="24" t="s">
        <v>8138</v>
      </c>
      <c r="Q304" s="24" t="s">
        <v>8130</v>
      </c>
      <c r="R304" s="24" t="s">
        <v>534</v>
      </c>
      <c r="S304" s="24" t="s">
        <v>8125</v>
      </c>
      <c r="T304" s="24" t="s">
        <v>534</v>
      </c>
      <c r="U304" s="24" t="s">
        <v>534</v>
      </c>
      <c r="V304" s="24" t="s">
        <v>534</v>
      </c>
      <c r="W304" s="24" t="s">
        <v>534</v>
      </c>
      <c r="X304" s="24" t="s">
        <v>534</v>
      </c>
      <c r="Y304" s="24" t="s">
        <v>8040</v>
      </c>
      <c r="Z304" s="24" t="s">
        <v>8139</v>
      </c>
      <c r="AA304" s="24" t="s">
        <v>8128</v>
      </c>
      <c r="AB304" s="24" t="s">
        <v>8122</v>
      </c>
      <c r="AC304" s="24" t="s">
        <v>8119</v>
      </c>
      <c r="AD304" s="24" t="s">
        <v>8134</v>
      </c>
      <c r="AE304" s="24" t="s">
        <v>8140</v>
      </c>
      <c r="AF304" s="24" t="s">
        <v>8141</v>
      </c>
      <c r="AG304" s="24" t="s">
        <v>534</v>
      </c>
      <c r="AH304"/>
      <c r="AI304"/>
      <c r="AJ304"/>
      <c r="AK304"/>
    </row>
    <row r="305" spans="1:37" ht="18.75" thickBot="1" x14ac:dyDescent="0.3">
      <c r="A305" s="23" t="s">
        <v>466</v>
      </c>
      <c r="B305" s="24" t="s">
        <v>534</v>
      </c>
      <c r="C305" s="24" t="s">
        <v>534</v>
      </c>
      <c r="D305" s="24" t="s">
        <v>8143</v>
      </c>
      <c r="E305" s="24" t="s">
        <v>534</v>
      </c>
      <c r="F305" s="24" t="s">
        <v>8144</v>
      </c>
      <c r="G305" s="24" t="s">
        <v>534</v>
      </c>
      <c r="H305" s="24" t="s">
        <v>534</v>
      </c>
      <c r="I305" s="24" t="s">
        <v>534</v>
      </c>
      <c r="J305" s="24" t="s">
        <v>8136</v>
      </c>
      <c r="K305" s="24" t="s">
        <v>8142</v>
      </c>
      <c r="L305" s="24" t="s">
        <v>534</v>
      </c>
      <c r="M305" s="24" t="s">
        <v>8109</v>
      </c>
      <c r="N305" s="24" t="s">
        <v>8145</v>
      </c>
      <c r="O305" s="24" t="s">
        <v>8137</v>
      </c>
      <c r="P305" s="24" t="s">
        <v>8138</v>
      </c>
      <c r="Q305" s="24" t="s">
        <v>8146</v>
      </c>
      <c r="R305" s="24" t="s">
        <v>534</v>
      </c>
      <c r="S305" s="24" t="s">
        <v>8125</v>
      </c>
      <c r="T305" s="24" t="s">
        <v>534</v>
      </c>
      <c r="U305" s="24" t="s">
        <v>534</v>
      </c>
      <c r="V305" s="24" t="s">
        <v>534</v>
      </c>
      <c r="W305" s="24" t="s">
        <v>534</v>
      </c>
      <c r="X305" s="24" t="s">
        <v>534</v>
      </c>
      <c r="Y305" s="24" t="s">
        <v>8040</v>
      </c>
      <c r="Z305" s="24" t="s">
        <v>8147</v>
      </c>
      <c r="AA305" s="24" t="s">
        <v>8128</v>
      </c>
      <c r="AB305" s="24" t="s">
        <v>8122</v>
      </c>
      <c r="AC305" s="24" t="s">
        <v>8119</v>
      </c>
      <c r="AD305" s="24" t="s">
        <v>8148</v>
      </c>
      <c r="AE305" s="24" t="s">
        <v>8149</v>
      </c>
      <c r="AF305" s="24" t="s">
        <v>8150</v>
      </c>
      <c r="AG305" s="24" t="s">
        <v>534</v>
      </c>
      <c r="AH305"/>
      <c r="AI305"/>
      <c r="AJ305"/>
      <c r="AK305"/>
    </row>
    <row r="306" spans="1:37" ht="18.75" thickBot="1" x14ac:dyDescent="0.3">
      <c r="A306" s="23" t="s">
        <v>470</v>
      </c>
      <c r="B306" s="24" t="s">
        <v>534</v>
      </c>
      <c r="C306" s="24" t="s">
        <v>534</v>
      </c>
      <c r="D306" s="24" t="s">
        <v>8143</v>
      </c>
      <c r="E306" s="24" t="s">
        <v>534</v>
      </c>
      <c r="F306" s="24" t="s">
        <v>8144</v>
      </c>
      <c r="G306" s="24" t="s">
        <v>534</v>
      </c>
      <c r="H306" s="24" t="s">
        <v>534</v>
      </c>
      <c r="I306" s="24" t="s">
        <v>534</v>
      </c>
      <c r="J306" s="24" t="s">
        <v>8136</v>
      </c>
      <c r="K306" s="24" t="s">
        <v>8142</v>
      </c>
      <c r="L306" s="24" t="s">
        <v>534</v>
      </c>
      <c r="M306" s="24" t="s">
        <v>8109</v>
      </c>
      <c r="N306" s="24" t="s">
        <v>8145</v>
      </c>
      <c r="O306" s="24" t="s">
        <v>8137</v>
      </c>
      <c r="P306" s="24" t="s">
        <v>8151</v>
      </c>
      <c r="Q306" s="24" t="s">
        <v>8152</v>
      </c>
      <c r="R306" s="24" t="s">
        <v>534</v>
      </c>
      <c r="S306" s="24" t="s">
        <v>8125</v>
      </c>
      <c r="T306" s="24" t="s">
        <v>534</v>
      </c>
      <c r="U306" s="24" t="s">
        <v>534</v>
      </c>
      <c r="V306" s="24" t="s">
        <v>534</v>
      </c>
      <c r="W306" s="24" t="s">
        <v>534</v>
      </c>
      <c r="X306" s="24" t="s">
        <v>534</v>
      </c>
      <c r="Y306" s="24" t="s">
        <v>8040</v>
      </c>
      <c r="Z306" s="24" t="s">
        <v>8153</v>
      </c>
      <c r="AA306" s="24" t="s">
        <v>8128</v>
      </c>
      <c r="AB306" s="24" t="s">
        <v>8122</v>
      </c>
      <c r="AC306" s="24" t="s">
        <v>8119</v>
      </c>
      <c r="AD306" s="24" t="s">
        <v>8148</v>
      </c>
      <c r="AE306" s="24" t="s">
        <v>8149</v>
      </c>
      <c r="AF306" s="24" t="s">
        <v>8150</v>
      </c>
      <c r="AG306" s="24" t="s">
        <v>534</v>
      </c>
      <c r="AH306"/>
      <c r="AI306"/>
      <c r="AJ306"/>
      <c r="AK306"/>
    </row>
    <row r="307" spans="1:37" ht="18.75" thickBot="1" x14ac:dyDescent="0.3">
      <c r="A307" s="23" t="s">
        <v>472</v>
      </c>
      <c r="B307" s="24" t="s">
        <v>534</v>
      </c>
      <c r="C307" s="24" t="s">
        <v>534</v>
      </c>
      <c r="D307" s="24" t="s">
        <v>8143</v>
      </c>
      <c r="E307" s="24" t="s">
        <v>534</v>
      </c>
      <c r="F307" s="24" t="s">
        <v>8144</v>
      </c>
      <c r="G307" s="24" t="s">
        <v>534</v>
      </c>
      <c r="H307" s="24" t="s">
        <v>534</v>
      </c>
      <c r="I307" s="24" t="s">
        <v>534</v>
      </c>
      <c r="J307" s="24" t="s">
        <v>8136</v>
      </c>
      <c r="K307" s="24" t="s">
        <v>8154</v>
      </c>
      <c r="L307" s="24" t="s">
        <v>534</v>
      </c>
      <c r="M307" s="24" t="s">
        <v>8109</v>
      </c>
      <c r="N307" s="24" t="s">
        <v>8145</v>
      </c>
      <c r="O307" s="24" t="s">
        <v>8155</v>
      </c>
      <c r="P307" s="24" t="s">
        <v>8151</v>
      </c>
      <c r="Q307" s="24" t="s">
        <v>8156</v>
      </c>
      <c r="R307" s="24" t="s">
        <v>534</v>
      </c>
      <c r="S307" s="24" t="s">
        <v>8157</v>
      </c>
      <c r="T307" s="24" t="s">
        <v>534</v>
      </c>
      <c r="U307" s="24" t="s">
        <v>534</v>
      </c>
      <c r="V307" s="24" t="s">
        <v>534</v>
      </c>
      <c r="W307" s="24" t="s">
        <v>534</v>
      </c>
      <c r="X307" s="24" t="s">
        <v>534</v>
      </c>
      <c r="Y307" s="24" t="s">
        <v>8040</v>
      </c>
      <c r="Z307" s="24" t="s">
        <v>8153</v>
      </c>
      <c r="AA307" s="24" t="s">
        <v>8128</v>
      </c>
      <c r="AB307" s="24" t="s">
        <v>8122</v>
      </c>
      <c r="AC307" s="24" t="s">
        <v>8158</v>
      </c>
      <c r="AD307" s="24" t="s">
        <v>8148</v>
      </c>
      <c r="AE307" s="24" t="s">
        <v>8159</v>
      </c>
      <c r="AF307" s="24" t="s">
        <v>8150</v>
      </c>
      <c r="AG307" s="24" t="s">
        <v>534</v>
      </c>
      <c r="AH307"/>
      <c r="AI307"/>
      <c r="AJ307"/>
      <c r="AK307"/>
    </row>
    <row r="308" spans="1:37" ht="18.75" thickBot="1" x14ac:dyDescent="0.3">
      <c r="A308" s="23" t="s">
        <v>476</v>
      </c>
      <c r="B308" s="24" t="s">
        <v>534</v>
      </c>
      <c r="C308" s="24" t="s">
        <v>534</v>
      </c>
      <c r="D308" s="24" t="s">
        <v>8143</v>
      </c>
      <c r="E308" s="24" t="s">
        <v>534</v>
      </c>
      <c r="F308" s="24" t="s">
        <v>8144</v>
      </c>
      <c r="G308" s="24" t="s">
        <v>534</v>
      </c>
      <c r="H308" s="24" t="s">
        <v>534</v>
      </c>
      <c r="I308" s="24" t="s">
        <v>534</v>
      </c>
      <c r="J308" s="24" t="s">
        <v>8136</v>
      </c>
      <c r="K308" s="24" t="s">
        <v>8154</v>
      </c>
      <c r="L308" s="24" t="s">
        <v>534</v>
      </c>
      <c r="M308" s="24" t="s">
        <v>8109</v>
      </c>
      <c r="N308" s="24" t="s">
        <v>534</v>
      </c>
      <c r="O308" s="24" t="s">
        <v>8160</v>
      </c>
      <c r="P308" s="24" t="s">
        <v>8151</v>
      </c>
      <c r="Q308" s="24" t="s">
        <v>8156</v>
      </c>
      <c r="R308" s="24" t="s">
        <v>534</v>
      </c>
      <c r="S308" s="24" t="s">
        <v>8157</v>
      </c>
      <c r="T308" s="24" t="s">
        <v>534</v>
      </c>
      <c r="U308" s="24" t="s">
        <v>534</v>
      </c>
      <c r="V308" s="24" t="s">
        <v>534</v>
      </c>
      <c r="W308" s="24" t="s">
        <v>534</v>
      </c>
      <c r="X308" s="24" t="s">
        <v>534</v>
      </c>
      <c r="Y308" s="24" t="s">
        <v>8040</v>
      </c>
      <c r="Z308" s="24" t="s">
        <v>8153</v>
      </c>
      <c r="AA308" s="24" t="s">
        <v>8161</v>
      </c>
      <c r="AB308" s="24" t="s">
        <v>8122</v>
      </c>
      <c r="AC308" s="24" t="s">
        <v>8158</v>
      </c>
      <c r="AD308" s="24" t="s">
        <v>8148</v>
      </c>
      <c r="AE308" s="24" t="s">
        <v>8162</v>
      </c>
      <c r="AF308" s="24" t="s">
        <v>8163</v>
      </c>
      <c r="AG308" s="24" t="s">
        <v>534</v>
      </c>
      <c r="AH308"/>
      <c r="AI308"/>
      <c r="AJ308"/>
      <c r="AK308"/>
    </row>
    <row r="309" spans="1:37" ht="18.75" thickBot="1" x14ac:dyDescent="0.3">
      <c r="A309" s="23" t="s">
        <v>480</v>
      </c>
      <c r="B309" s="24" t="s">
        <v>534</v>
      </c>
      <c r="C309" s="24" t="s">
        <v>534</v>
      </c>
      <c r="D309" s="24" t="s">
        <v>8164</v>
      </c>
      <c r="E309" s="24" t="s">
        <v>534</v>
      </c>
      <c r="F309" s="24" t="s">
        <v>534</v>
      </c>
      <c r="G309" s="24" t="s">
        <v>534</v>
      </c>
      <c r="H309" s="24" t="s">
        <v>534</v>
      </c>
      <c r="I309" s="24" t="s">
        <v>534</v>
      </c>
      <c r="J309" s="24" t="s">
        <v>8136</v>
      </c>
      <c r="K309" s="24" t="s">
        <v>8154</v>
      </c>
      <c r="L309" s="24" t="s">
        <v>534</v>
      </c>
      <c r="M309" s="24" t="s">
        <v>8109</v>
      </c>
      <c r="N309" s="24" t="s">
        <v>534</v>
      </c>
      <c r="O309" s="24" t="s">
        <v>8160</v>
      </c>
      <c r="P309" s="24" t="s">
        <v>8151</v>
      </c>
      <c r="Q309" s="24" t="s">
        <v>8156</v>
      </c>
      <c r="R309" s="24" t="s">
        <v>534</v>
      </c>
      <c r="S309" s="24" t="s">
        <v>8165</v>
      </c>
      <c r="T309" s="24" t="s">
        <v>534</v>
      </c>
      <c r="U309" s="24" t="s">
        <v>534</v>
      </c>
      <c r="V309" s="24" t="s">
        <v>534</v>
      </c>
      <c r="W309" s="24" t="s">
        <v>534</v>
      </c>
      <c r="X309" s="24" t="s">
        <v>534</v>
      </c>
      <c r="Y309" s="24" t="s">
        <v>8040</v>
      </c>
      <c r="Z309" s="24" t="s">
        <v>8153</v>
      </c>
      <c r="AA309" s="24" t="s">
        <v>636</v>
      </c>
      <c r="AB309" s="24" t="s">
        <v>8122</v>
      </c>
      <c r="AC309" s="24" t="s">
        <v>8158</v>
      </c>
      <c r="AD309" s="24" t="s">
        <v>8148</v>
      </c>
      <c r="AE309" s="24" t="s">
        <v>8162</v>
      </c>
      <c r="AF309" s="24" t="s">
        <v>8163</v>
      </c>
      <c r="AG309" s="24" t="s">
        <v>534</v>
      </c>
      <c r="AH309"/>
      <c r="AI309"/>
      <c r="AJ309"/>
      <c r="AK309"/>
    </row>
    <row r="310" spans="1:37" ht="18.75" thickBot="1" x14ac:dyDescent="0.3">
      <c r="A310" s="23" t="s">
        <v>481</v>
      </c>
      <c r="B310" s="24" t="s">
        <v>534</v>
      </c>
      <c r="C310" s="24" t="s">
        <v>534</v>
      </c>
      <c r="D310" s="24" t="s">
        <v>8164</v>
      </c>
      <c r="E310" s="24" t="s">
        <v>534</v>
      </c>
      <c r="F310" s="24" t="s">
        <v>534</v>
      </c>
      <c r="G310" s="24" t="s">
        <v>534</v>
      </c>
      <c r="H310" s="24" t="s">
        <v>534</v>
      </c>
      <c r="I310" s="24" t="s">
        <v>534</v>
      </c>
      <c r="J310" s="24" t="s">
        <v>8136</v>
      </c>
      <c r="K310" s="24" t="s">
        <v>8154</v>
      </c>
      <c r="L310" s="24" t="s">
        <v>534</v>
      </c>
      <c r="M310" s="24" t="s">
        <v>8109</v>
      </c>
      <c r="N310" s="24" t="s">
        <v>534</v>
      </c>
      <c r="O310" s="24" t="s">
        <v>8160</v>
      </c>
      <c r="P310" s="24" t="s">
        <v>8151</v>
      </c>
      <c r="Q310" s="24" t="s">
        <v>8156</v>
      </c>
      <c r="R310" s="24" t="s">
        <v>534</v>
      </c>
      <c r="S310" s="24" t="s">
        <v>8165</v>
      </c>
      <c r="T310" s="24" t="s">
        <v>534</v>
      </c>
      <c r="U310" s="24" t="s">
        <v>534</v>
      </c>
      <c r="V310" s="24" t="s">
        <v>534</v>
      </c>
      <c r="W310" s="24" t="s">
        <v>534</v>
      </c>
      <c r="X310" s="24" t="s">
        <v>534</v>
      </c>
      <c r="Y310" s="24" t="s">
        <v>8040</v>
      </c>
      <c r="Z310" s="24" t="s">
        <v>8153</v>
      </c>
      <c r="AA310" s="24" t="s">
        <v>636</v>
      </c>
      <c r="AB310" s="24" t="s">
        <v>8122</v>
      </c>
      <c r="AC310" s="24" t="s">
        <v>8158</v>
      </c>
      <c r="AD310" s="24" t="s">
        <v>8148</v>
      </c>
      <c r="AE310" s="24" t="s">
        <v>8162</v>
      </c>
      <c r="AF310" s="24" t="s">
        <v>8166</v>
      </c>
      <c r="AG310" s="24" t="s">
        <v>534</v>
      </c>
      <c r="AH310"/>
      <c r="AI310"/>
      <c r="AJ310"/>
      <c r="AK310"/>
    </row>
    <row r="311" spans="1:37" ht="18.75" thickBot="1" x14ac:dyDescent="0.3">
      <c r="A311" s="23" t="s">
        <v>482</v>
      </c>
      <c r="B311" s="24" t="s">
        <v>534</v>
      </c>
      <c r="C311" s="24" t="s">
        <v>534</v>
      </c>
      <c r="D311" s="24" t="s">
        <v>8164</v>
      </c>
      <c r="E311" s="24" t="s">
        <v>534</v>
      </c>
      <c r="F311" s="24" t="s">
        <v>534</v>
      </c>
      <c r="G311" s="24" t="s">
        <v>534</v>
      </c>
      <c r="H311" s="24" t="s">
        <v>534</v>
      </c>
      <c r="I311" s="24" t="s">
        <v>534</v>
      </c>
      <c r="J311" s="24" t="s">
        <v>8136</v>
      </c>
      <c r="K311" s="24" t="s">
        <v>8154</v>
      </c>
      <c r="L311" s="24" t="s">
        <v>534</v>
      </c>
      <c r="M311" s="24" t="s">
        <v>8109</v>
      </c>
      <c r="N311" s="24" t="s">
        <v>534</v>
      </c>
      <c r="O311" s="24" t="s">
        <v>8160</v>
      </c>
      <c r="P311" s="24" t="s">
        <v>8167</v>
      </c>
      <c r="Q311" s="24" t="s">
        <v>8156</v>
      </c>
      <c r="R311" s="24" t="s">
        <v>534</v>
      </c>
      <c r="S311" s="24" t="s">
        <v>8165</v>
      </c>
      <c r="T311" s="24" t="s">
        <v>534</v>
      </c>
      <c r="U311" s="24" t="s">
        <v>534</v>
      </c>
      <c r="V311" s="24" t="s">
        <v>534</v>
      </c>
      <c r="W311" s="24" t="s">
        <v>534</v>
      </c>
      <c r="X311" s="24" t="s">
        <v>534</v>
      </c>
      <c r="Y311" s="24" t="s">
        <v>8040</v>
      </c>
      <c r="Z311" s="24" t="s">
        <v>8168</v>
      </c>
      <c r="AA311" s="24" t="s">
        <v>636</v>
      </c>
      <c r="AB311" s="24" t="s">
        <v>8122</v>
      </c>
      <c r="AC311" s="24" t="s">
        <v>8158</v>
      </c>
      <c r="AD311" s="24" t="s">
        <v>8148</v>
      </c>
      <c r="AE311" s="24" t="s">
        <v>8162</v>
      </c>
      <c r="AF311" s="24" t="s">
        <v>8169</v>
      </c>
      <c r="AG311" s="24" t="s">
        <v>534</v>
      </c>
      <c r="AH311"/>
      <c r="AI311"/>
      <c r="AJ311"/>
      <c r="AK311"/>
    </row>
    <row r="312" spans="1:37" ht="18.75" thickBot="1" x14ac:dyDescent="0.3">
      <c r="A312" s="23" t="s">
        <v>486</v>
      </c>
      <c r="B312" s="24" t="s">
        <v>534</v>
      </c>
      <c r="C312" s="24" t="s">
        <v>534</v>
      </c>
      <c r="D312" s="24" t="s">
        <v>8164</v>
      </c>
      <c r="E312" s="24" t="s">
        <v>534</v>
      </c>
      <c r="F312" s="24" t="s">
        <v>534</v>
      </c>
      <c r="G312" s="24" t="s">
        <v>534</v>
      </c>
      <c r="H312" s="24" t="s">
        <v>534</v>
      </c>
      <c r="I312" s="24" t="s">
        <v>534</v>
      </c>
      <c r="J312" s="24" t="s">
        <v>8136</v>
      </c>
      <c r="K312" s="24" t="s">
        <v>8154</v>
      </c>
      <c r="L312" s="24" t="s">
        <v>534</v>
      </c>
      <c r="M312" s="24" t="s">
        <v>8109</v>
      </c>
      <c r="N312" s="24" t="s">
        <v>534</v>
      </c>
      <c r="O312" s="24" t="s">
        <v>8160</v>
      </c>
      <c r="P312" s="24" t="s">
        <v>8170</v>
      </c>
      <c r="Q312" s="24" t="s">
        <v>8171</v>
      </c>
      <c r="R312" s="24" t="s">
        <v>534</v>
      </c>
      <c r="S312" s="24" t="s">
        <v>8172</v>
      </c>
      <c r="T312" s="24" t="s">
        <v>534</v>
      </c>
      <c r="U312" s="24" t="s">
        <v>534</v>
      </c>
      <c r="V312" s="24" t="s">
        <v>534</v>
      </c>
      <c r="W312" s="24" t="s">
        <v>534</v>
      </c>
      <c r="X312" s="24" t="s">
        <v>534</v>
      </c>
      <c r="Y312" s="24" t="s">
        <v>8040</v>
      </c>
      <c r="Z312" s="24" t="s">
        <v>8168</v>
      </c>
      <c r="AA312" s="24" t="s">
        <v>636</v>
      </c>
      <c r="AB312" s="24" t="s">
        <v>8122</v>
      </c>
      <c r="AC312" s="24" t="s">
        <v>8158</v>
      </c>
      <c r="AD312" s="24" t="s">
        <v>8148</v>
      </c>
      <c r="AE312" s="24" t="s">
        <v>8162</v>
      </c>
      <c r="AF312" s="24" t="s">
        <v>8169</v>
      </c>
      <c r="AG312" s="24" t="s">
        <v>534</v>
      </c>
      <c r="AH312"/>
      <c r="AI312"/>
      <c r="AJ312"/>
      <c r="AK312"/>
    </row>
    <row r="313" spans="1:37" ht="18.75" thickBot="1" x14ac:dyDescent="0.3">
      <c r="A313" s="23" t="s">
        <v>487</v>
      </c>
      <c r="B313" s="24" t="s">
        <v>534</v>
      </c>
      <c r="C313" s="24" t="s">
        <v>534</v>
      </c>
      <c r="D313" s="24" t="s">
        <v>8164</v>
      </c>
      <c r="E313" s="24" t="s">
        <v>534</v>
      </c>
      <c r="F313" s="24" t="s">
        <v>534</v>
      </c>
      <c r="G313" s="24" t="s">
        <v>534</v>
      </c>
      <c r="H313" s="24" t="s">
        <v>534</v>
      </c>
      <c r="I313" s="24" t="s">
        <v>534</v>
      </c>
      <c r="J313" s="24" t="s">
        <v>8173</v>
      </c>
      <c r="K313" s="24" t="s">
        <v>534</v>
      </c>
      <c r="L313" s="24" t="s">
        <v>534</v>
      </c>
      <c r="M313" s="24" t="s">
        <v>8109</v>
      </c>
      <c r="N313" s="24" t="s">
        <v>534</v>
      </c>
      <c r="O313" s="24" t="s">
        <v>8160</v>
      </c>
      <c r="P313" s="24" t="s">
        <v>8170</v>
      </c>
      <c r="Q313" s="24" t="s">
        <v>8174</v>
      </c>
      <c r="R313" s="24" t="s">
        <v>534</v>
      </c>
      <c r="S313" s="24" t="s">
        <v>8172</v>
      </c>
      <c r="T313" s="24" t="s">
        <v>534</v>
      </c>
      <c r="U313" s="24" t="s">
        <v>534</v>
      </c>
      <c r="V313" s="24" t="s">
        <v>534</v>
      </c>
      <c r="W313" s="24" t="s">
        <v>534</v>
      </c>
      <c r="X313" s="24" t="s">
        <v>534</v>
      </c>
      <c r="Y313" s="24" t="s">
        <v>8040</v>
      </c>
      <c r="Z313" s="24" t="s">
        <v>8168</v>
      </c>
      <c r="AA313" s="24" t="s">
        <v>636</v>
      </c>
      <c r="AB313" s="24" t="s">
        <v>8122</v>
      </c>
      <c r="AC313" s="24" t="s">
        <v>8158</v>
      </c>
      <c r="AD313" s="24" t="s">
        <v>8148</v>
      </c>
      <c r="AE313" s="24" t="s">
        <v>8162</v>
      </c>
      <c r="AF313" s="24" t="s">
        <v>8169</v>
      </c>
      <c r="AG313" s="24" t="s">
        <v>534</v>
      </c>
      <c r="AH313"/>
      <c r="AI313"/>
      <c r="AJ313"/>
      <c r="AK313"/>
    </row>
    <row r="314" spans="1:37" ht="18.75" thickBot="1" x14ac:dyDescent="0.3">
      <c r="A314" s="23" t="s">
        <v>490</v>
      </c>
      <c r="B314" s="24" t="s">
        <v>534</v>
      </c>
      <c r="C314" s="24" t="s">
        <v>534</v>
      </c>
      <c r="D314" s="24" t="s">
        <v>8175</v>
      </c>
      <c r="E314" s="24" t="s">
        <v>534</v>
      </c>
      <c r="F314" s="24" t="s">
        <v>534</v>
      </c>
      <c r="G314" s="24" t="s">
        <v>534</v>
      </c>
      <c r="H314" s="24" t="s">
        <v>534</v>
      </c>
      <c r="I314" s="24" t="s">
        <v>534</v>
      </c>
      <c r="J314" s="24" t="s">
        <v>8173</v>
      </c>
      <c r="K314" s="24" t="s">
        <v>534</v>
      </c>
      <c r="L314" s="24" t="s">
        <v>534</v>
      </c>
      <c r="M314" s="24" t="s">
        <v>8109</v>
      </c>
      <c r="N314" s="24" t="s">
        <v>534</v>
      </c>
      <c r="O314" s="24" t="s">
        <v>534</v>
      </c>
      <c r="P314" s="24" t="s">
        <v>8170</v>
      </c>
      <c r="Q314" s="24" t="s">
        <v>8176</v>
      </c>
      <c r="R314" s="24" t="s">
        <v>534</v>
      </c>
      <c r="S314" s="24" t="s">
        <v>8172</v>
      </c>
      <c r="T314" s="24" t="s">
        <v>534</v>
      </c>
      <c r="U314" s="24" t="s">
        <v>534</v>
      </c>
      <c r="V314" s="24" t="s">
        <v>534</v>
      </c>
      <c r="W314" s="24" t="s">
        <v>534</v>
      </c>
      <c r="X314" s="24" t="s">
        <v>534</v>
      </c>
      <c r="Y314" s="24" t="s">
        <v>8040</v>
      </c>
      <c r="Z314" s="24" t="s">
        <v>8177</v>
      </c>
      <c r="AA314" s="24" t="s">
        <v>636</v>
      </c>
      <c r="AB314" s="24" t="s">
        <v>534</v>
      </c>
      <c r="AC314" s="24" t="s">
        <v>8158</v>
      </c>
      <c r="AD314" s="24" t="s">
        <v>8148</v>
      </c>
      <c r="AE314" s="24" t="s">
        <v>8178</v>
      </c>
      <c r="AF314" s="24" t="s">
        <v>8169</v>
      </c>
      <c r="AG314" s="24" t="s">
        <v>534</v>
      </c>
      <c r="AH314"/>
      <c r="AI314"/>
      <c r="AJ314"/>
      <c r="AK314"/>
    </row>
    <row r="315" spans="1:37" ht="18.75" thickBot="1" x14ac:dyDescent="0.3">
      <c r="A315" s="23" t="s">
        <v>494</v>
      </c>
      <c r="B315" s="24" t="s">
        <v>534</v>
      </c>
      <c r="C315" s="24" t="s">
        <v>534</v>
      </c>
      <c r="D315" s="24" t="s">
        <v>8175</v>
      </c>
      <c r="E315" s="24" t="s">
        <v>534</v>
      </c>
      <c r="F315" s="24" t="s">
        <v>534</v>
      </c>
      <c r="G315" s="24" t="s">
        <v>534</v>
      </c>
      <c r="H315" s="24" t="s">
        <v>534</v>
      </c>
      <c r="I315" s="24" t="s">
        <v>534</v>
      </c>
      <c r="J315" s="24" t="s">
        <v>8179</v>
      </c>
      <c r="K315" s="24" t="s">
        <v>534</v>
      </c>
      <c r="L315" s="24" t="s">
        <v>534</v>
      </c>
      <c r="M315" s="24" t="s">
        <v>8109</v>
      </c>
      <c r="N315" s="24" t="s">
        <v>534</v>
      </c>
      <c r="O315" s="24" t="s">
        <v>534</v>
      </c>
      <c r="P315" s="24" t="s">
        <v>8170</v>
      </c>
      <c r="Q315" s="24" t="s">
        <v>8176</v>
      </c>
      <c r="R315" s="24" t="s">
        <v>534</v>
      </c>
      <c r="S315" s="24" t="s">
        <v>8172</v>
      </c>
      <c r="T315" s="24" t="s">
        <v>534</v>
      </c>
      <c r="U315" s="24" t="s">
        <v>534</v>
      </c>
      <c r="V315" s="24" t="s">
        <v>534</v>
      </c>
      <c r="W315" s="24" t="s">
        <v>534</v>
      </c>
      <c r="X315" s="24" t="s">
        <v>534</v>
      </c>
      <c r="Y315" s="24" t="s">
        <v>534</v>
      </c>
      <c r="Z315" s="24" t="s">
        <v>8180</v>
      </c>
      <c r="AA315" s="24" t="s">
        <v>636</v>
      </c>
      <c r="AB315" s="24" t="s">
        <v>534</v>
      </c>
      <c r="AC315" s="24" t="s">
        <v>8158</v>
      </c>
      <c r="AD315" s="24" t="s">
        <v>8148</v>
      </c>
      <c r="AE315" s="24" t="s">
        <v>8178</v>
      </c>
      <c r="AF315" s="24" t="s">
        <v>8169</v>
      </c>
      <c r="AG315" s="24" t="s">
        <v>534</v>
      </c>
      <c r="AH315"/>
      <c r="AI315"/>
      <c r="AJ315"/>
      <c r="AK315"/>
    </row>
    <row r="316" spans="1:37" ht="18.75" thickBot="1" x14ac:dyDescent="0.3">
      <c r="A316" s="23" t="s">
        <v>497</v>
      </c>
      <c r="B316" s="24" t="s">
        <v>534</v>
      </c>
      <c r="C316" s="24" t="s">
        <v>534</v>
      </c>
      <c r="D316" s="24" t="s">
        <v>8175</v>
      </c>
      <c r="E316" s="24" t="s">
        <v>534</v>
      </c>
      <c r="F316" s="24" t="s">
        <v>534</v>
      </c>
      <c r="G316" s="24" t="s">
        <v>534</v>
      </c>
      <c r="H316" s="24" t="s">
        <v>534</v>
      </c>
      <c r="I316" s="24" t="s">
        <v>534</v>
      </c>
      <c r="J316" s="24" t="s">
        <v>8179</v>
      </c>
      <c r="K316" s="24" t="s">
        <v>534</v>
      </c>
      <c r="L316" s="24" t="s">
        <v>534</v>
      </c>
      <c r="M316" s="24" t="s">
        <v>534</v>
      </c>
      <c r="N316" s="24" t="s">
        <v>534</v>
      </c>
      <c r="O316" s="24" t="s">
        <v>534</v>
      </c>
      <c r="P316" s="24" t="s">
        <v>8170</v>
      </c>
      <c r="Q316" s="24" t="s">
        <v>8176</v>
      </c>
      <c r="R316" s="24" t="s">
        <v>534</v>
      </c>
      <c r="S316" s="24" t="s">
        <v>8172</v>
      </c>
      <c r="T316" s="24" t="s">
        <v>534</v>
      </c>
      <c r="U316" s="24" t="s">
        <v>534</v>
      </c>
      <c r="V316" s="24" t="s">
        <v>534</v>
      </c>
      <c r="W316" s="24" t="s">
        <v>534</v>
      </c>
      <c r="X316" s="24" t="s">
        <v>534</v>
      </c>
      <c r="Y316" s="24" t="s">
        <v>534</v>
      </c>
      <c r="Z316" s="24" t="s">
        <v>534</v>
      </c>
      <c r="AA316" s="24" t="s">
        <v>8181</v>
      </c>
      <c r="AB316" s="24" t="s">
        <v>534</v>
      </c>
      <c r="AC316" s="24" t="s">
        <v>534</v>
      </c>
      <c r="AD316" s="24" t="s">
        <v>8182</v>
      </c>
      <c r="AE316" s="24" t="s">
        <v>8178</v>
      </c>
      <c r="AF316" s="24" t="s">
        <v>8169</v>
      </c>
      <c r="AG316" s="24" t="s">
        <v>534</v>
      </c>
      <c r="AH316"/>
      <c r="AI316"/>
      <c r="AJ316"/>
      <c r="AK316"/>
    </row>
    <row r="317" spans="1:37" ht="18.75" thickBot="1" x14ac:dyDescent="0.3">
      <c r="A317" s="23" t="s">
        <v>499</v>
      </c>
      <c r="B317" s="24" t="s">
        <v>534</v>
      </c>
      <c r="C317" s="24" t="s">
        <v>534</v>
      </c>
      <c r="D317" s="24" t="s">
        <v>8175</v>
      </c>
      <c r="E317" s="24" t="s">
        <v>534</v>
      </c>
      <c r="F317" s="24" t="s">
        <v>534</v>
      </c>
      <c r="G317" s="24" t="s">
        <v>534</v>
      </c>
      <c r="H317" s="24" t="s">
        <v>534</v>
      </c>
      <c r="I317" s="24" t="s">
        <v>534</v>
      </c>
      <c r="J317" s="24" t="s">
        <v>8179</v>
      </c>
      <c r="K317" s="24" t="s">
        <v>534</v>
      </c>
      <c r="L317" s="24" t="s">
        <v>534</v>
      </c>
      <c r="M317" s="24" t="s">
        <v>534</v>
      </c>
      <c r="N317" s="24" t="s">
        <v>534</v>
      </c>
      <c r="O317" s="24" t="s">
        <v>534</v>
      </c>
      <c r="P317" s="24" t="s">
        <v>8183</v>
      </c>
      <c r="Q317" s="24" t="s">
        <v>8176</v>
      </c>
      <c r="R317" s="24" t="s">
        <v>534</v>
      </c>
      <c r="S317" s="24" t="s">
        <v>8172</v>
      </c>
      <c r="T317" s="24" t="s">
        <v>534</v>
      </c>
      <c r="U317" s="24" t="s">
        <v>534</v>
      </c>
      <c r="V317" s="24" t="s">
        <v>534</v>
      </c>
      <c r="W317" s="24" t="s">
        <v>534</v>
      </c>
      <c r="X317" s="24" t="s">
        <v>534</v>
      </c>
      <c r="Y317" s="24" t="s">
        <v>534</v>
      </c>
      <c r="Z317" s="24" t="s">
        <v>534</v>
      </c>
      <c r="AA317" s="24" t="s">
        <v>8181</v>
      </c>
      <c r="AB317" s="24" t="s">
        <v>534</v>
      </c>
      <c r="AC317" s="24" t="s">
        <v>534</v>
      </c>
      <c r="AD317" s="24" t="s">
        <v>8182</v>
      </c>
      <c r="AE317" s="24" t="s">
        <v>8184</v>
      </c>
      <c r="AF317" s="24" t="s">
        <v>8169</v>
      </c>
      <c r="AG317" s="24" t="s">
        <v>534</v>
      </c>
      <c r="AH317"/>
      <c r="AI317"/>
      <c r="AJ317"/>
      <c r="AK317"/>
    </row>
    <row r="318" spans="1:37" ht="18.75" thickBot="1" x14ac:dyDescent="0.3">
      <c r="A318" s="23" t="s">
        <v>505</v>
      </c>
      <c r="B318" s="24" t="s">
        <v>534</v>
      </c>
      <c r="C318" s="24" t="s">
        <v>534</v>
      </c>
      <c r="D318" s="24" t="s">
        <v>8175</v>
      </c>
      <c r="E318" s="24" t="s">
        <v>534</v>
      </c>
      <c r="F318" s="24" t="s">
        <v>534</v>
      </c>
      <c r="G318" s="24" t="s">
        <v>534</v>
      </c>
      <c r="H318" s="24" t="s">
        <v>534</v>
      </c>
      <c r="I318" s="24" t="s">
        <v>534</v>
      </c>
      <c r="J318" s="24" t="s">
        <v>8179</v>
      </c>
      <c r="K318" s="24" t="s">
        <v>534</v>
      </c>
      <c r="L318" s="24" t="s">
        <v>534</v>
      </c>
      <c r="M318" s="24" t="s">
        <v>534</v>
      </c>
      <c r="N318" s="24" t="s">
        <v>534</v>
      </c>
      <c r="O318" s="24" t="s">
        <v>534</v>
      </c>
      <c r="P318" s="24" t="s">
        <v>8183</v>
      </c>
      <c r="Q318" s="24" t="s">
        <v>8185</v>
      </c>
      <c r="R318" s="24" t="s">
        <v>534</v>
      </c>
      <c r="S318" s="24" t="s">
        <v>8172</v>
      </c>
      <c r="T318" s="24" t="s">
        <v>534</v>
      </c>
      <c r="U318" s="24" t="s">
        <v>534</v>
      </c>
      <c r="V318" s="24" t="s">
        <v>534</v>
      </c>
      <c r="W318" s="24" t="s">
        <v>534</v>
      </c>
      <c r="X318" s="24" t="s">
        <v>534</v>
      </c>
      <c r="Y318" s="24" t="s">
        <v>534</v>
      </c>
      <c r="Z318" s="24" t="s">
        <v>534</v>
      </c>
      <c r="AA318" s="24" t="s">
        <v>8181</v>
      </c>
      <c r="AB318" s="24" t="s">
        <v>534</v>
      </c>
      <c r="AC318" s="24" t="s">
        <v>534</v>
      </c>
      <c r="AD318" s="24" t="s">
        <v>8182</v>
      </c>
      <c r="AE318" s="24" t="s">
        <v>8184</v>
      </c>
      <c r="AF318" s="24" t="s">
        <v>8186</v>
      </c>
      <c r="AG318" s="24" t="s">
        <v>534</v>
      </c>
      <c r="AH318"/>
      <c r="AI318"/>
      <c r="AJ318"/>
      <c r="AK318"/>
    </row>
    <row r="319" spans="1:37" ht="18.75" thickBot="1" x14ac:dyDescent="0.3">
      <c r="A319" s="23" t="s">
        <v>506</v>
      </c>
      <c r="B319" s="24" t="s">
        <v>534</v>
      </c>
      <c r="C319" s="24" t="s">
        <v>534</v>
      </c>
      <c r="D319" s="24" t="s">
        <v>8175</v>
      </c>
      <c r="E319" s="24" t="s">
        <v>534</v>
      </c>
      <c r="F319" s="24" t="s">
        <v>534</v>
      </c>
      <c r="G319" s="24" t="s">
        <v>534</v>
      </c>
      <c r="H319" s="24" t="s">
        <v>534</v>
      </c>
      <c r="I319" s="24" t="s">
        <v>534</v>
      </c>
      <c r="J319" s="24" t="s">
        <v>8187</v>
      </c>
      <c r="K319" s="24" t="s">
        <v>534</v>
      </c>
      <c r="L319" s="24" t="s">
        <v>534</v>
      </c>
      <c r="M319" s="24" t="s">
        <v>534</v>
      </c>
      <c r="N319" s="24" t="s">
        <v>534</v>
      </c>
      <c r="O319" s="24" t="s">
        <v>534</v>
      </c>
      <c r="P319" s="24" t="s">
        <v>8183</v>
      </c>
      <c r="Q319" s="24" t="s">
        <v>8185</v>
      </c>
      <c r="R319" s="24" t="s">
        <v>534</v>
      </c>
      <c r="S319" s="24" t="s">
        <v>8188</v>
      </c>
      <c r="T319" s="24" t="s">
        <v>534</v>
      </c>
      <c r="U319" s="24" t="s">
        <v>534</v>
      </c>
      <c r="V319" s="24" t="s">
        <v>534</v>
      </c>
      <c r="W319" s="24" t="s">
        <v>534</v>
      </c>
      <c r="X319" s="24" t="s">
        <v>534</v>
      </c>
      <c r="Y319" s="24" t="s">
        <v>534</v>
      </c>
      <c r="Z319" s="24" t="s">
        <v>534</v>
      </c>
      <c r="AA319" s="24" t="s">
        <v>8181</v>
      </c>
      <c r="AB319" s="24" t="s">
        <v>534</v>
      </c>
      <c r="AC319" s="24" t="s">
        <v>534</v>
      </c>
      <c r="AD319" s="24" t="s">
        <v>8189</v>
      </c>
      <c r="AE319" s="24" t="s">
        <v>8184</v>
      </c>
      <c r="AF319" s="24" t="s">
        <v>8190</v>
      </c>
      <c r="AG319" s="24" t="s">
        <v>534</v>
      </c>
      <c r="AH319"/>
      <c r="AI319"/>
      <c r="AJ319"/>
      <c r="AK319"/>
    </row>
    <row r="320" spans="1:37" ht="18.75" thickBot="1" x14ac:dyDescent="0.3">
      <c r="A320" s="23" t="s">
        <v>512</v>
      </c>
      <c r="B320" s="24" t="s">
        <v>534</v>
      </c>
      <c r="C320" s="24" t="s">
        <v>534</v>
      </c>
      <c r="D320" s="24" t="s">
        <v>8175</v>
      </c>
      <c r="E320" s="24" t="s">
        <v>534</v>
      </c>
      <c r="F320" s="24" t="s">
        <v>534</v>
      </c>
      <c r="G320" s="24" t="s">
        <v>534</v>
      </c>
      <c r="H320" s="24" t="s">
        <v>534</v>
      </c>
      <c r="I320" s="24" t="s">
        <v>534</v>
      </c>
      <c r="J320" s="24" t="s">
        <v>8187</v>
      </c>
      <c r="K320" s="24" t="s">
        <v>534</v>
      </c>
      <c r="L320" s="24" t="s">
        <v>534</v>
      </c>
      <c r="M320" s="24" t="s">
        <v>534</v>
      </c>
      <c r="N320" s="24" t="s">
        <v>534</v>
      </c>
      <c r="O320" s="24" t="s">
        <v>534</v>
      </c>
      <c r="P320" s="24" t="s">
        <v>8191</v>
      </c>
      <c r="Q320" s="24" t="s">
        <v>8185</v>
      </c>
      <c r="R320" s="24" t="s">
        <v>534</v>
      </c>
      <c r="S320" s="24" t="s">
        <v>8188</v>
      </c>
      <c r="T320" s="24" t="s">
        <v>534</v>
      </c>
      <c r="U320" s="24" t="s">
        <v>534</v>
      </c>
      <c r="V320" s="24" t="s">
        <v>534</v>
      </c>
      <c r="W320" s="24" t="s">
        <v>534</v>
      </c>
      <c r="X320" s="24" t="s">
        <v>534</v>
      </c>
      <c r="Y320" s="24" t="s">
        <v>534</v>
      </c>
      <c r="Z320" s="24" t="s">
        <v>534</v>
      </c>
      <c r="AA320" s="24" t="s">
        <v>8181</v>
      </c>
      <c r="AB320" s="24" t="s">
        <v>534</v>
      </c>
      <c r="AC320" s="24" t="s">
        <v>534</v>
      </c>
      <c r="AD320" s="24" t="s">
        <v>8189</v>
      </c>
      <c r="AE320" s="24" t="s">
        <v>3079</v>
      </c>
      <c r="AF320" s="24" t="s">
        <v>534</v>
      </c>
      <c r="AG320" s="24" t="s">
        <v>534</v>
      </c>
      <c r="AH320"/>
      <c r="AI320"/>
      <c r="AJ320"/>
      <c r="AK320"/>
    </row>
    <row r="321" spans="1:37" ht="18.75" thickBot="1" x14ac:dyDescent="0.3">
      <c r="A321" s="23" t="s">
        <v>513</v>
      </c>
      <c r="B321" s="24" t="s">
        <v>534</v>
      </c>
      <c r="C321" s="24" t="s">
        <v>534</v>
      </c>
      <c r="D321" s="24" t="s">
        <v>8175</v>
      </c>
      <c r="E321" s="24" t="s">
        <v>534</v>
      </c>
      <c r="F321" s="24" t="s">
        <v>534</v>
      </c>
      <c r="G321" s="24" t="s">
        <v>534</v>
      </c>
      <c r="H321" s="24" t="s">
        <v>534</v>
      </c>
      <c r="I321" s="24" t="s">
        <v>534</v>
      </c>
      <c r="J321" s="24" t="s">
        <v>8192</v>
      </c>
      <c r="K321" s="24" t="s">
        <v>534</v>
      </c>
      <c r="L321" s="24" t="s">
        <v>534</v>
      </c>
      <c r="M321" s="24" t="s">
        <v>534</v>
      </c>
      <c r="N321" s="24" t="s">
        <v>534</v>
      </c>
      <c r="O321" s="24" t="s">
        <v>534</v>
      </c>
      <c r="P321" s="24" t="s">
        <v>8191</v>
      </c>
      <c r="Q321" s="24" t="s">
        <v>8185</v>
      </c>
      <c r="R321" s="24" t="s">
        <v>534</v>
      </c>
      <c r="S321" s="24" t="s">
        <v>534</v>
      </c>
      <c r="T321" s="24" t="s">
        <v>534</v>
      </c>
      <c r="U321" s="24" t="s">
        <v>534</v>
      </c>
      <c r="V321" s="24" t="s">
        <v>534</v>
      </c>
      <c r="W321" s="24" t="s">
        <v>534</v>
      </c>
      <c r="X321" s="24" t="s">
        <v>534</v>
      </c>
      <c r="Y321" s="24" t="s">
        <v>534</v>
      </c>
      <c r="Z321" s="24" t="s">
        <v>534</v>
      </c>
      <c r="AA321" s="24" t="s">
        <v>8181</v>
      </c>
      <c r="AB321" s="24" t="s">
        <v>534</v>
      </c>
      <c r="AC321" s="24" t="s">
        <v>534</v>
      </c>
      <c r="AD321" s="24" t="s">
        <v>8189</v>
      </c>
      <c r="AE321" s="24" t="s">
        <v>3079</v>
      </c>
      <c r="AF321" s="24" t="s">
        <v>534</v>
      </c>
      <c r="AG321" s="24" t="s">
        <v>534</v>
      </c>
      <c r="AH321"/>
      <c r="AI321"/>
      <c r="AJ321"/>
      <c r="AK321"/>
    </row>
    <row r="322" spans="1:37" ht="18.75" thickBot="1" x14ac:dyDescent="0.3">
      <c r="A322" s="23" t="s">
        <v>514</v>
      </c>
      <c r="B322" s="24" t="s">
        <v>534</v>
      </c>
      <c r="C322" s="24" t="s">
        <v>534</v>
      </c>
      <c r="D322" s="24" t="s">
        <v>8175</v>
      </c>
      <c r="E322" s="24" t="s">
        <v>534</v>
      </c>
      <c r="F322" s="24" t="s">
        <v>534</v>
      </c>
      <c r="G322" s="24" t="s">
        <v>534</v>
      </c>
      <c r="H322" s="24" t="s">
        <v>534</v>
      </c>
      <c r="I322" s="24" t="s">
        <v>534</v>
      </c>
      <c r="J322" s="24" t="s">
        <v>8192</v>
      </c>
      <c r="K322" s="24" t="s">
        <v>534</v>
      </c>
      <c r="L322" s="24" t="s">
        <v>534</v>
      </c>
      <c r="M322" s="24" t="s">
        <v>534</v>
      </c>
      <c r="N322" s="24" t="s">
        <v>534</v>
      </c>
      <c r="O322" s="24" t="s">
        <v>534</v>
      </c>
      <c r="P322" s="24" t="s">
        <v>8193</v>
      </c>
      <c r="Q322" s="24" t="s">
        <v>8194</v>
      </c>
      <c r="R322" s="24" t="s">
        <v>534</v>
      </c>
      <c r="S322" s="24" t="s">
        <v>534</v>
      </c>
      <c r="T322" s="24" t="s">
        <v>534</v>
      </c>
      <c r="U322" s="24" t="s">
        <v>534</v>
      </c>
      <c r="V322" s="24" t="s">
        <v>534</v>
      </c>
      <c r="W322" s="24" t="s">
        <v>534</v>
      </c>
      <c r="X322" s="24" t="s">
        <v>534</v>
      </c>
      <c r="Y322" s="24" t="s">
        <v>534</v>
      </c>
      <c r="Z322" s="24" t="s">
        <v>534</v>
      </c>
      <c r="AA322" s="24" t="s">
        <v>8181</v>
      </c>
      <c r="AB322" s="24" t="s">
        <v>534</v>
      </c>
      <c r="AC322" s="24" t="s">
        <v>534</v>
      </c>
      <c r="AD322" s="24" t="s">
        <v>8195</v>
      </c>
      <c r="AE322" s="24" t="s">
        <v>534</v>
      </c>
      <c r="AF322" s="24" t="s">
        <v>534</v>
      </c>
      <c r="AG322" s="24" t="s">
        <v>534</v>
      </c>
      <c r="AH322"/>
      <c r="AI322"/>
      <c r="AJ322"/>
      <c r="AK322"/>
    </row>
    <row r="323" spans="1:37" ht="15.75" thickBot="1" x14ac:dyDescent="0.3">
      <c r="A323" s="23" t="s">
        <v>517</v>
      </c>
      <c r="B323" s="24" t="s">
        <v>534</v>
      </c>
      <c r="C323" s="24" t="s">
        <v>534</v>
      </c>
      <c r="D323" s="24" t="s">
        <v>534</v>
      </c>
      <c r="E323" s="24" t="s">
        <v>534</v>
      </c>
      <c r="F323" s="24" t="s">
        <v>534</v>
      </c>
      <c r="G323" s="24" t="s">
        <v>534</v>
      </c>
      <c r="H323" s="24" t="s">
        <v>534</v>
      </c>
      <c r="I323" s="24" t="s">
        <v>534</v>
      </c>
      <c r="J323" s="24" t="s">
        <v>8192</v>
      </c>
      <c r="K323" s="24" t="s">
        <v>534</v>
      </c>
      <c r="L323" s="24" t="s">
        <v>534</v>
      </c>
      <c r="M323" s="24" t="s">
        <v>534</v>
      </c>
      <c r="N323" s="24" t="s">
        <v>534</v>
      </c>
      <c r="O323" s="24" t="s">
        <v>534</v>
      </c>
      <c r="P323" s="24" t="s">
        <v>534</v>
      </c>
      <c r="Q323" s="24" t="s">
        <v>8196</v>
      </c>
      <c r="R323" s="24" t="s">
        <v>534</v>
      </c>
      <c r="S323" s="24" t="s">
        <v>534</v>
      </c>
      <c r="T323" s="24" t="s">
        <v>534</v>
      </c>
      <c r="U323" s="24" t="s">
        <v>534</v>
      </c>
      <c r="V323" s="24" t="s">
        <v>534</v>
      </c>
      <c r="W323" s="24" t="s">
        <v>534</v>
      </c>
      <c r="X323" s="24" t="s">
        <v>534</v>
      </c>
      <c r="Y323" s="24" t="s">
        <v>534</v>
      </c>
      <c r="Z323" s="24" t="s">
        <v>534</v>
      </c>
      <c r="AA323" s="24" t="s">
        <v>534</v>
      </c>
      <c r="AB323" s="24" t="s">
        <v>534</v>
      </c>
      <c r="AC323" s="24" t="s">
        <v>534</v>
      </c>
      <c r="AD323" s="24" t="s">
        <v>534</v>
      </c>
      <c r="AE323" s="24" t="s">
        <v>534</v>
      </c>
      <c r="AF323" s="24" t="s">
        <v>534</v>
      </c>
      <c r="AG323" s="24" t="s">
        <v>534</v>
      </c>
      <c r="AH323"/>
      <c r="AI323"/>
      <c r="AJ323"/>
      <c r="AK323"/>
    </row>
    <row r="324" spans="1:37" ht="15.75" thickBot="1" x14ac:dyDescent="0.3">
      <c r="A324" s="23" t="s">
        <v>521</v>
      </c>
      <c r="B324" s="24" t="s">
        <v>534</v>
      </c>
      <c r="C324" s="24" t="s">
        <v>534</v>
      </c>
      <c r="D324" s="24" t="s">
        <v>534</v>
      </c>
      <c r="E324" s="24" t="s">
        <v>534</v>
      </c>
      <c r="F324" s="24" t="s">
        <v>534</v>
      </c>
      <c r="G324" s="24" t="s">
        <v>534</v>
      </c>
      <c r="H324" s="24" t="s">
        <v>534</v>
      </c>
      <c r="I324" s="24" t="s">
        <v>534</v>
      </c>
      <c r="J324" s="24" t="s">
        <v>8192</v>
      </c>
      <c r="K324" s="24" t="s">
        <v>534</v>
      </c>
      <c r="L324" s="24" t="s">
        <v>534</v>
      </c>
      <c r="M324" s="24" t="s">
        <v>534</v>
      </c>
      <c r="N324" s="24" t="s">
        <v>534</v>
      </c>
      <c r="O324" s="24" t="s">
        <v>534</v>
      </c>
      <c r="P324" s="24" t="s">
        <v>534</v>
      </c>
      <c r="Q324" s="24" t="s">
        <v>8196</v>
      </c>
      <c r="R324" s="24" t="s">
        <v>534</v>
      </c>
      <c r="S324" s="24" t="s">
        <v>534</v>
      </c>
      <c r="T324" s="24" t="s">
        <v>534</v>
      </c>
      <c r="U324" s="24" t="s">
        <v>534</v>
      </c>
      <c r="V324" s="24" t="s">
        <v>534</v>
      </c>
      <c r="W324" s="24" t="s">
        <v>534</v>
      </c>
      <c r="X324" s="24" t="s">
        <v>534</v>
      </c>
      <c r="Y324" s="24" t="s">
        <v>534</v>
      </c>
      <c r="Z324" s="24" t="s">
        <v>534</v>
      </c>
      <c r="AA324" s="24" t="s">
        <v>534</v>
      </c>
      <c r="AB324" s="24" t="s">
        <v>534</v>
      </c>
      <c r="AC324" s="24" t="s">
        <v>534</v>
      </c>
      <c r="AD324" s="24" t="s">
        <v>534</v>
      </c>
      <c r="AE324" s="24" t="s">
        <v>534</v>
      </c>
      <c r="AF324" s="24" t="s">
        <v>534</v>
      </c>
      <c r="AG324" s="24" t="s">
        <v>534</v>
      </c>
      <c r="AH324"/>
      <c r="AI324"/>
      <c r="AJ324"/>
      <c r="AK324"/>
    </row>
    <row r="325" spans="1:37" ht="15.75" thickBot="1" x14ac:dyDescent="0.3">
      <c r="A325" s="23" t="s">
        <v>524</v>
      </c>
      <c r="B325" s="24" t="s">
        <v>534</v>
      </c>
      <c r="C325" s="24" t="s">
        <v>534</v>
      </c>
      <c r="D325" s="24" t="s">
        <v>534</v>
      </c>
      <c r="E325" s="24" t="s">
        <v>534</v>
      </c>
      <c r="F325" s="24" t="s">
        <v>534</v>
      </c>
      <c r="G325" s="24" t="s">
        <v>534</v>
      </c>
      <c r="H325" s="24" t="s">
        <v>534</v>
      </c>
      <c r="I325" s="24" t="s">
        <v>534</v>
      </c>
      <c r="J325" s="24" t="s">
        <v>8192</v>
      </c>
      <c r="K325" s="24" t="s">
        <v>534</v>
      </c>
      <c r="L325" s="24" t="s">
        <v>534</v>
      </c>
      <c r="M325" s="24" t="s">
        <v>534</v>
      </c>
      <c r="N325" s="24" t="s">
        <v>534</v>
      </c>
      <c r="O325" s="24" t="s">
        <v>534</v>
      </c>
      <c r="P325" s="24" t="s">
        <v>534</v>
      </c>
      <c r="Q325" s="24" t="s">
        <v>8196</v>
      </c>
      <c r="R325" s="24" t="s">
        <v>534</v>
      </c>
      <c r="S325" s="24" t="s">
        <v>534</v>
      </c>
      <c r="T325" s="24" t="s">
        <v>534</v>
      </c>
      <c r="U325" s="24" t="s">
        <v>534</v>
      </c>
      <c r="V325" s="24" t="s">
        <v>534</v>
      </c>
      <c r="W325" s="24" t="s">
        <v>534</v>
      </c>
      <c r="X325" s="24" t="s">
        <v>534</v>
      </c>
      <c r="Y325" s="24" t="s">
        <v>534</v>
      </c>
      <c r="Z325" s="24" t="s">
        <v>534</v>
      </c>
      <c r="AA325" s="24" t="s">
        <v>534</v>
      </c>
      <c r="AB325" s="24" t="s">
        <v>534</v>
      </c>
      <c r="AC325" s="24" t="s">
        <v>534</v>
      </c>
      <c r="AD325" s="24" t="s">
        <v>534</v>
      </c>
      <c r="AE325" s="24" t="s">
        <v>534</v>
      </c>
      <c r="AF325" s="24" t="s">
        <v>534</v>
      </c>
      <c r="AG325" s="24" t="s">
        <v>534</v>
      </c>
      <c r="AH325"/>
      <c r="AI325"/>
      <c r="AJ325"/>
      <c r="AK325"/>
    </row>
    <row r="326" spans="1:37" ht="15.75" thickBot="1" x14ac:dyDescent="0.3">
      <c r="A326" s="23" t="s">
        <v>528</v>
      </c>
      <c r="B326" s="24" t="s">
        <v>534</v>
      </c>
      <c r="C326" s="24" t="s">
        <v>534</v>
      </c>
      <c r="D326" s="24" t="s">
        <v>534</v>
      </c>
      <c r="E326" s="24" t="s">
        <v>534</v>
      </c>
      <c r="F326" s="24" t="s">
        <v>534</v>
      </c>
      <c r="G326" s="24" t="s">
        <v>534</v>
      </c>
      <c r="H326" s="24" t="s">
        <v>534</v>
      </c>
      <c r="I326" s="24" t="s">
        <v>534</v>
      </c>
      <c r="J326" s="24" t="s">
        <v>8192</v>
      </c>
      <c r="K326" s="24" t="s">
        <v>534</v>
      </c>
      <c r="L326" s="24" t="s">
        <v>534</v>
      </c>
      <c r="M326" s="24" t="s">
        <v>534</v>
      </c>
      <c r="N326" s="24" t="s">
        <v>534</v>
      </c>
      <c r="O326" s="24" t="s">
        <v>534</v>
      </c>
      <c r="P326" s="24" t="s">
        <v>534</v>
      </c>
      <c r="Q326" s="24" t="s">
        <v>534</v>
      </c>
      <c r="R326" s="24" t="s">
        <v>534</v>
      </c>
      <c r="S326" s="24" t="s">
        <v>534</v>
      </c>
      <c r="T326" s="24" t="s">
        <v>534</v>
      </c>
      <c r="U326" s="24" t="s">
        <v>534</v>
      </c>
      <c r="V326" s="24" t="s">
        <v>534</v>
      </c>
      <c r="W326" s="24" t="s">
        <v>534</v>
      </c>
      <c r="X326" s="24" t="s">
        <v>534</v>
      </c>
      <c r="Y326" s="24" t="s">
        <v>534</v>
      </c>
      <c r="Z326" s="24" t="s">
        <v>534</v>
      </c>
      <c r="AA326" s="24" t="s">
        <v>534</v>
      </c>
      <c r="AB326" s="24" t="s">
        <v>534</v>
      </c>
      <c r="AC326" s="24" t="s">
        <v>534</v>
      </c>
      <c r="AD326" s="24" t="s">
        <v>534</v>
      </c>
      <c r="AE326" s="24" t="s">
        <v>534</v>
      </c>
      <c r="AF326" s="24" t="s">
        <v>534</v>
      </c>
      <c r="AG326" s="24" t="s">
        <v>534</v>
      </c>
      <c r="AH326"/>
      <c r="AI326"/>
      <c r="AJ326"/>
      <c r="AK326"/>
    </row>
    <row r="327" spans="1:37" ht="15.75" thickBot="1" x14ac:dyDescent="0.3">
      <c r="A327" s="23" t="s">
        <v>532</v>
      </c>
      <c r="B327" s="24" t="s">
        <v>534</v>
      </c>
      <c r="C327" s="24" t="s">
        <v>534</v>
      </c>
      <c r="D327" s="24" t="s">
        <v>534</v>
      </c>
      <c r="E327" s="24" t="s">
        <v>534</v>
      </c>
      <c r="F327" s="24" t="s">
        <v>534</v>
      </c>
      <c r="G327" s="24" t="s">
        <v>534</v>
      </c>
      <c r="H327" s="24" t="s">
        <v>534</v>
      </c>
      <c r="I327" s="24" t="s">
        <v>534</v>
      </c>
      <c r="J327" s="24" t="s">
        <v>8192</v>
      </c>
      <c r="K327" s="24" t="s">
        <v>534</v>
      </c>
      <c r="L327" s="24" t="s">
        <v>534</v>
      </c>
      <c r="M327" s="24" t="s">
        <v>534</v>
      </c>
      <c r="N327" s="24" t="s">
        <v>534</v>
      </c>
      <c r="O327" s="24" t="s">
        <v>534</v>
      </c>
      <c r="P327" s="24" t="s">
        <v>534</v>
      </c>
      <c r="Q327" s="24" t="s">
        <v>534</v>
      </c>
      <c r="R327" s="24" t="s">
        <v>534</v>
      </c>
      <c r="S327" s="24" t="s">
        <v>534</v>
      </c>
      <c r="T327" s="24" t="s">
        <v>534</v>
      </c>
      <c r="U327" s="24" t="s">
        <v>534</v>
      </c>
      <c r="V327" s="24" t="s">
        <v>534</v>
      </c>
      <c r="W327" s="24" t="s">
        <v>534</v>
      </c>
      <c r="X327" s="24" t="s">
        <v>534</v>
      </c>
      <c r="Y327" s="24" t="s">
        <v>534</v>
      </c>
      <c r="Z327" s="24" t="s">
        <v>534</v>
      </c>
      <c r="AA327" s="24" t="s">
        <v>534</v>
      </c>
      <c r="AB327" s="24" t="s">
        <v>534</v>
      </c>
      <c r="AC327" s="24" t="s">
        <v>534</v>
      </c>
      <c r="AD327" s="24" t="s">
        <v>534</v>
      </c>
      <c r="AE327" s="24" t="s">
        <v>534</v>
      </c>
      <c r="AF327" s="24" t="s">
        <v>534</v>
      </c>
      <c r="AG327" s="24" t="s">
        <v>534</v>
      </c>
      <c r="AH327"/>
      <c r="AI327"/>
      <c r="AJ327"/>
      <c r="AK327"/>
    </row>
    <row r="328" spans="1:37" ht="15.75" thickBot="1" x14ac:dyDescent="0.3">
      <c r="A328" s="23" t="s">
        <v>535</v>
      </c>
      <c r="B328" s="24" t="s">
        <v>534</v>
      </c>
      <c r="C328" s="24" t="s">
        <v>534</v>
      </c>
      <c r="D328" s="24" t="s">
        <v>534</v>
      </c>
      <c r="E328" s="24" t="s">
        <v>534</v>
      </c>
      <c r="F328" s="24" t="s">
        <v>534</v>
      </c>
      <c r="G328" s="24" t="s">
        <v>534</v>
      </c>
      <c r="H328" s="24" t="s">
        <v>534</v>
      </c>
      <c r="I328" s="24" t="s">
        <v>534</v>
      </c>
      <c r="J328" s="24" t="s">
        <v>8197</v>
      </c>
      <c r="K328" s="24" t="s">
        <v>534</v>
      </c>
      <c r="L328" s="24" t="s">
        <v>534</v>
      </c>
      <c r="M328" s="24" t="s">
        <v>534</v>
      </c>
      <c r="N328" s="24" t="s">
        <v>534</v>
      </c>
      <c r="O328" s="24" t="s">
        <v>534</v>
      </c>
      <c r="P328" s="24" t="s">
        <v>534</v>
      </c>
      <c r="Q328" s="24" t="s">
        <v>534</v>
      </c>
      <c r="R328" s="24" t="s">
        <v>534</v>
      </c>
      <c r="S328" s="24" t="s">
        <v>534</v>
      </c>
      <c r="T328" s="24" t="s">
        <v>534</v>
      </c>
      <c r="U328" s="24" t="s">
        <v>534</v>
      </c>
      <c r="V328" s="24" t="s">
        <v>534</v>
      </c>
      <c r="W328" s="24" t="s">
        <v>534</v>
      </c>
      <c r="X328" s="24" t="s">
        <v>534</v>
      </c>
      <c r="Y328" s="24" t="s">
        <v>534</v>
      </c>
      <c r="Z328" s="24" t="s">
        <v>534</v>
      </c>
      <c r="AA328" s="24" t="s">
        <v>534</v>
      </c>
      <c r="AB328" s="24" t="s">
        <v>534</v>
      </c>
      <c r="AC328" s="24" t="s">
        <v>534</v>
      </c>
      <c r="AD328" s="24" t="s">
        <v>534</v>
      </c>
      <c r="AE328" s="24" t="s">
        <v>534</v>
      </c>
      <c r="AF328" s="24" t="s">
        <v>534</v>
      </c>
      <c r="AG328" s="24" t="s">
        <v>534</v>
      </c>
      <c r="AH328"/>
      <c r="AI328"/>
      <c r="AJ328"/>
      <c r="AK328"/>
    </row>
    <row r="329" spans="1:37" ht="15.75" thickBot="1" x14ac:dyDescent="0.3">
      <c r="A329" s="23" t="s">
        <v>540</v>
      </c>
      <c r="B329" s="24" t="s">
        <v>534</v>
      </c>
      <c r="C329" s="24" t="s">
        <v>534</v>
      </c>
      <c r="D329" s="24" t="s">
        <v>534</v>
      </c>
      <c r="E329" s="24" t="s">
        <v>534</v>
      </c>
      <c r="F329" s="24" t="s">
        <v>534</v>
      </c>
      <c r="G329" s="24" t="s">
        <v>534</v>
      </c>
      <c r="H329" s="24" t="s">
        <v>534</v>
      </c>
      <c r="I329" s="24" t="s">
        <v>534</v>
      </c>
      <c r="J329" s="24" t="s">
        <v>534</v>
      </c>
      <c r="K329" s="24" t="s">
        <v>534</v>
      </c>
      <c r="L329" s="24" t="s">
        <v>534</v>
      </c>
      <c r="M329" s="24" t="s">
        <v>534</v>
      </c>
      <c r="N329" s="24" t="s">
        <v>534</v>
      </c>
      <c r="O329" s="24" t="s">
        <v>534</v>
      </c>
      <c r="P329" s="24" t="s">
        <v>534</v>
      </c>
      <c r="Q329" s="24" t="s">
        <v>534</v>
      </c>
      <c r="R329" s="24" t="s">
        <v>534</v>
      </c>
      <c r="S329" s="24" t="s">
        <v>534</v>
      </c>
      <c r="T329" s="24" t="s">
        <v>534</v>
      </c>
      <c r="U329" s="24" t="s">
        <v>534</v>
      </c>
      <c r="V329" s="24" t="s">
        <v>534</v>
      </c>
      <c r="W329" s="24" t="s">
        <v>534</v>
      </c>
      <c r="X329" s="24" t="s">
        <v>534</v>
      </c>
      <c r="Y329" s="24" t="s">
        <v>534</v>
      </c>
      <c r="Z329" s="24" t="s">
        <v>534</v>
      </c>
      <c r="AA329" s="24" t="s">
        <v>534</v>
      </c>
      <c r="AB329" s="24" t="s">
        <v>534</v>
      </c>
      <c r="AC329" s="24" t="s">
        <v>534</v>
      </c>
      <c r="AD329" s="24" t="s">
        <v>534</v>
      </c>
      <c r="AE329" s="24" t="s">
        <v>534</v>
      </c>
      <c r="AF329" s="24" t="s">
        <v>534</v>
      </c>
      <c r="AG329" s="24" t="s">
        <v>534</v>
      </c>
      <c r="AH329"/>
      <c r="AI329"/>
      <c r="AJ329"/>
      <c r="AK329"/>
    </row>
    <row r="330" spans="1:37" ht="19.5" thickBot="1" x14ac:dyDescent="0.3">
      <c r="A330" s="19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</row>
    <row r="331" spans="1:37" ht="18.75" thickBot="1" x14ac:dyDescent="0.3">
      <c r="A331" s="23" t="s">
        <v>693</v>
      </c>
      <c r="B331" s="23" t="s">
        <v>189</v>
      </c>
      <c r="C331" s="23" t="s">
        <v>190</v>
      </c>
      <c r="D331" s="23" t="s">
        <v>191</v>
      </c>
      <c r="E331" s="23" t="s">
        <v>192</v>
      </c>
      <c r="F331" s="23" t="s">
        <v>193</v>
      </c>
      <c r="G331" s="23" t="s">
        <v>194</v>
      </c>
      <c r="H331" s="23" t="s">
        <v>195</v>
      </c>
      <c r="I331" s="23" t="s">
        <v>196</v>
      </c>
      <c r="J331" s="23" t="s">
        <v>197</v>
      </c>
      <c r="K331" s="23" t="s">
        <v>198</v>
      </c>
      <c r="L331" s="23" t="s">
        <v>199</v>
      </c>
      <c r="M331" s="23" t="s">
        <v>200</v>
      </c>
      <c r="N331" s="23" t="s">
        <v>201</v>
      </c>
      <c r="O331" s="23" t="s">
        <v>202</v>
      </c>
      <c r="P331" s="23" t="s">
        <v>203</v>
      </c>
      <c r="Q331" s="23" t="s">
        <v>204</v>
      </c>
      <c r="R331" s="23" t="s">
        <v>7524</v>
      </c>
      <c r="S331" s="23" t="s">
        <v>7525</v>
      </c>
      <c r="T331" s="23" t="s">
        <v>7526</v>
      </c>
      <c r="U331" s="23" t="s">
        <v>7527</v>
      </c>
      <c r="V331" s="23" t="s">
        <v>7528</v>
      </c>
      <c r="W331" s="23" t="s">
        <v>7529</v>
      </c>
      <c r="X331" s="23" t="s">
        <v>7530</v>
      </c>
      <c r="Y331" s="23" t="s">
        <v>7531</v>
      </c>
      <c r="Z331" s="23" t="s">
        <v>7532</v>
      </c>
      <c r="AA331" s="23" t="s">
        <v>7533</v>
      </c>
      <c r="AB331" s="23" t="s">
        <v>7534</v>
      </c>
      <c r="AC331" s="23" t="s">
        <v>7535</v>
      </c>
      <c r="AD331" s="23" t="s">
        <v>7536</v>
      </c>
      <c r="AE331" s="23" t="s">
        <v>7537</v>
      </c>
      <c r="AF331" s="23" t="s">
        <v>7538</v>
      </c>
      <c r="AG331" s="23" t="s">
        <v>7539</v>
      </c>
      <c r="AH331"/>
      <c r="AI331"/>
      <c r="AJ331"/>
      <c r="AK331"/>
    </row>
    <row r="332" spans="1:37" ht="15.75" thickBot="1" x14ac:dyDescent="0.3">
      <c r="A332" s="23" t="s">
        <v>332</v>
      </c>
      <c r="B332" s="24">
        <v>961</v>
      </c>
      <c r="C332" s="24">
        <v>0</v>
      </c>
      <c r="D332" s="24">
        <v>3828</v>
      </c>
      <c r="E332" s="24">
        <v>146</v>
      </c>
      <c r="F332" s="24">
        <v>1781.5</v>
      </c>
      <c r="G332" s="24">
        <v>0</v>
      </c>
      <c r="H332" s="24">
        <v>911.5</v>
      </c>
      <c r="I332" s="24">
        <v>0</v>
      </c>
      <c r="J332" s="24">
        <v>6371.5</v>
      </c>
      <c r="K332" s="24">
        <v>2338.5</v>
      </c>
      <c r="L332" s="24">
        <v>1816.5</v>
      </c>
      <c r="M332" s="24">
        <v>1531.5</v>
      </c>
      <c r="N332" s="24">
        <v>3283.5</v>
      </c>
      <c r="O332" s="24">
        <v>4042.5</v>
      </c>
      <c r="P332" s="24">
        <v>9838</v>
      </c>
      <c r="Q332" s="24">
        <v>6133</v>
      </c>
      <c r="R332" s="24">
        <v>456</v>
      </c>
      <c r="S332" s="24">
        <v>2396.5</v>
      </c>
      <c r="T332" s="24">
        <v>1594</v>
      </c>
      <c r="U332" s="24">
        <v>182.5</v>
      </c>
      <c r="V332" s="24">
        <v>0</v>
      </c>
      <c r="W332" s="24">
        <v>0</v>
      </c>
      <c r="X332" s="24">
        <v>787.5</v>
      </c>
      <c r="Y332" s="24">
        <v>488</v>
      </c>
      <c r="Z332" s="24">
        <v>5555.5</v>
      </c>
      <c r="AA332" s="24">
        <v>2955</v>
      </c>
      <c r="AB332" s="24">
        <v>1833.5</v>
      </c>
      <c r="AC332" s="24">
        <v>4870.5</v>
      </c>
      <c r="AD332" s="24">
        <v>4042.5</v>
      </c>
      <c r="AE332" s="24">
        <v>4955.5</v>
      </c>
      <c r="AF332" s="24">
        <v>10263.5</v>
      </c>
      <c r="AG332" s="24">
        <v>6220</v>
      </c>
      <c r="AH332"/>
      <c r="AI332"/>
      <c r="AJ332"/>
      <c r="AK332"/>
    </row>
    <row r="333" spans="1:37" ht="15.75" thickBot="1" x14ac:dyDescent="0.3">
      <c r="A333" s="23" t="s">
        <v>349</v>
      </c>
      <c r="B333" s="24">
        <v>961</v>
      </c>
      <c r="C333" s="24">
        <v>0</v>
      </c>
      <c r="D333" s="24">
        <v>3543.5</v>
      </c>
      <c r="E333" s="24">
        <v>146</v>
      </c>
      <c r="F333" s="24">
        <v>1781.5</v>
      </c>
      <c r="G333" s="24">
        <v>0</v>
      </c>
      <c r="H333" s="24">
        <v>911.5</v>
      </c>
      <c r="I333" s="24">
        <v>0</v>
      </c>
      <c r="J333" s="24">
        <v>6371.5</v>
      </c>
      <c r="K333" s="24">
        <v>2338.5</v>
      </c>
      <c r="L333" s="24">
        <v>1732.5</v>
      </c>
      <c r="M333" s="24">
        <v>1531.5</v>
      </c>
      <c r="N333" s="24">
        <v>3283.5</v>
      </c>
      <c r="O333" s="24">
        <v>4042.5</v>
      </c>
      <c r="P333" s="24">
        <v>9698</v>
      </c>
      <c r="Q333" s="24">
        <v>6133</v>
      </c>
      <c r="R333" s="24">
        <v>456</v>
      </c>
      <c r="S333" s="24">
        <v>2396.5</v>
      </c>
      <c r="T333" s="24">
        <v>1594</v>
      </c>
      <c r="U333" s="24">
        <v>182.5</v>
      </c>
      <c r="V333" s="24">
        <v>0</v>
      </c>
      <c r="W333" s="24">
        <v>0</v>
      </c>
      <c r="X333" s="24">
        <v>787.5</v>
      </c>
      <c r="Y333" s="24">
        <v>488</v>
      </c>
      <c r="Z333" s="24">
        <v>5555.5</v>
      </c>
      <c r="AA333" s="24">
        <v>2955</v>
      </c>
      <c r="AB333" s="24">
        <v>1833.5</v>
      </c>
      <c r="AC333" s="24">
        <v>1642.5</v>
      </c>
      <c r="AD333" s="24">
        <v>4042.5</v>
      </c>
      <c r="AE333" s="24">
        <v>4955.5</v>
      </c>
      <c r="AF333" s="24">
        <v>10263.5</v>
      </c>
      <c r="AG333" s="24">
        <v>6220</v>
      </c>
      <c r="AH333"/>
      <c r="AI333"/>
      <c r="AJ333"/>
      <c r="AK333"/>
    </row>
    <row r="334" spans="1:37" ht="15.75" thickBot="1" x14ac:dyDescent="0.3">
      <c r="A334" s="23" t="s">
        <v>355</v>
      </c>
      <c r="B334" s="24">
        <v>961</v>
      </c>
      <c r="C334" s="24">
        <v>0</v>
      </c>
      <c r="D334" s="24">
        <v>3543.5</v>
      </c>
      <c r="E334" s="24">
        <v>146</v>
      </c>
      <c r="F334" s="24">
        <v>1644.5</v>
      </c>
      <c r="G334" s="24">
        <v>0</v>
      </c>
      <c r="H334" s="24">
        <v>911.5</v>
      </c>
      <c r="I334" s="24">
        <v>0</v>
      </c>
      <c r="J334" s="24">
        <v>6371.5</v>
      </c>
      <c r="K334" s="24">
        <v>2338.5</v>
      </c>
      <c r="L334" s="24">
        <v>1732.5</v>
      </c>
      <c r="M334" s="24">
        <v>1531.5</v>
      </c>
      <c r="N334" s="24">
        <v>3268.5</v>
      </c>
      <c r="O334" s="24">
        <v>4042.5</v>
      </c>
      <c r="P334" s="24">
        <v>9698</v>
      </c>
      <c r="Q334" s="24">
        <v>6133</v>
      </c>
      <c r="R334" s="24">
        <v>456</v>
      </c>
      <c r="S334" s="24">
        <v>2396.5</v>
      </c>
      <c r="T334" s="24">
        <v>1594</v>
      </c>
      <c r="U334" s="24">
        <v>182.5</v>
      </c>
      <c r="V334" s="24">
        <v>0</v>
      </c>
      <c r="W334" s="24">
        <v>0</v>
      </c>
      <c r="X334" s="24">
        <v>787.5</v>
      </c>
      <c r="Y334" s="24">
        <v>488</v>
      </c>
      <c r="Z334" s="24">
        <v>5111.5</v>
      </c>
      <c r="AA334" s="24">
        <v>2955</v>
      </c>
      <c r="AB334" s="24">
        <v>1833.5</v>
      </c>
      <c r="AC334" s="24">
        <v>1642.5</v>
      </c>
      <c r="AD334" s="24">
        <v>4042.5</v>
      </c>
      <c r="AE334" s="24">
        <v>4581</v>
      </c>
      <c r="AF334" s="24">
        <v>9885</v>
      </c>
      <c r="AG334" s="24">
        <v>5769.5</v>
      </c>
      <c r="AH334"/>
      <c r="AI334"/>
      <c r="AJ334"/>
      <c r="AK334"/>
    </row>
    <row r="335" spans="1:37" ht="15.75" thickBot="1" x14ac:dyDescent="0.3">
      <c r="A335" s="23" t="s">
        <v>357</v>
      </c>
      <c r="B335" s="24">
        <v>932.5</v>
      </c>
      <c r="C335" s="24">
        <v>0</v>
      </c>
      <c r="D335" s="24">
        <v>3543.5</v>
      </c>
      <c r="E335" s="24">
        <v>146</v>
      </c>
      <c r="F335" s="24">
        <v>1644.5</v>
      </c>
      <c r="G335" s="24">
        <v>0</v>
      </c>
      <c r="H335" s="24">
        <v>911.5</v>
      </c>
      <c r="I335" s="24">
        <v>0</v>
      </c>
      <c r="J335" s="24">
        <v>6371.5</v>
      </c>
      <c r="K335" s="24">
        <v>2338.5</v>
      </c>
      <c r="L335" s="24">
        <v>1732.5</v>
      </c>
      <c r="M335" s="24">
        <v>1531.5</v>
      </c>
      <c r="N335" s="24">
        <v>3050</v>
      </c>
      <c r="O335" s="24">
        <v>4042.5</v>
      </c>
      <c r="P335" s="24">
        <v>9567</v>
      </c>
      <c r="Q335" s="24">
        <v>6133</v>
      </c>
      <c r="R335" s="24">
        <v>456</v>
      </c>
      <c r="S335" s="24">
        <v>2396.5</v>
      </c>
      <c r="T335" s="24">
        <v>1594</v>
      </c>
      <c r="U335" s="24">
        <v>182.5</v>
      </c>
      <c r="V335" s="24">
        <v>0</v>
      </c>
      <c r="W335" s="24">
        <v>0</v>
      </c>
      <c r="X335" s="24">
        <v>787.5</v>
      </c>
      <c r="Y335" s="24">
        <v>488</v>
      </c>
      <c r="Z335" s="24">
        <v>5111.5</v>
      </c>
      <c r="AA335" s="24">
        <v>2955</v>
      </c>
      <c r="AB335" s="24">
        <v>1833.5</v>
      </c>
      <c r="AC335" s="24">
        <v>1642.5</v>
      </c>
      <c r="AD335" s="24">
        <v>4042.5</v>
      </c>
      <c r="AE335" s="24">
        <v>4581</v>
      </c>
      <c r="AF335" s="24">
        <v>9014</v>
      </c>
      <c r="AG335" s="24">
        <v>5769.5</v>
      </c>
      <c r="AH335"/>
      <c r="AI335"/>
      <c r="AJ335"/>
      <c r="AK335"/>
    </row>
    <row r="336" spans="1:37" ht="15.75" thickBot="1" x14ac:dyDescent="0.3">
      <c r="A336" s="23" t="s">
        <v>359</v>
      </c>
      <c r="B336" s="24">
        <v>932.5</v>
      </c>
      <c r="C336" s="24">
        <v>0</v>
      </c>
      <c r="D336" s="24">
        <v>3543.5</v>
      </c>
      <c r="E336" s="24">
        <v>146</v>
      </c>
      <c r="F336" s="24">
        <v>1644.5</v>
      </c>
      <c r="G336" s="24">
        <v>0</v>
      </c>
      <c r="H336" s="24">
        <v>911.5</v>
      </c>
      <c r="I336" s="24">
        <v>0</v>
      </c>
      <c r="J336" s="24">
        <v>6371.5</v>
      </c>
      <c r="K336" s="24">
        <v>2338.5</v>
      </c>
      <c r="L336" s="24">
        <v>1732.5</v>
      </c>
      <c r="M336" s="24">
        <v>1531.5</v>
      </c>
      <c r="N336" s="24">
        <v>3050</v>
      </c>
      <c r="O336" s="24">
        <v>4042.5</v>
      </c>
      <c r="P336" s="24">
        <v>9567</v>
      </c>
      <c r="Q336" s="24">
        <v>6133</v>
      </c>
      <c r="R336" s="24">
        <v>456</v>
      </c>
      <c r="S336" s="24">
        <v>2396.5</v>
      </c>
      <c r="T336" s="24">
        <v>1594</v>
      </c>
      <c r="U336" s="24">
        <v>0</v>
      </c>
      <c r="V336" s="24">
        <v>0</v>
      </c>
      <c r="W336" s="24">
        <v>0</v>
      </c>
      <c r="X336" s="24">
        <v>787.5</v>
      </c>
      <c r="Y336" s="24">
        <v>488</v>
      </c>
      <c r="Z336" s="24">
        <v>5111.5</v>
      </c>
      <c r="AA336" s="24">
        <v>2955</v>
      </c>
      <c r="AB336" s="24">
        <v>1833.5</v>
      </c>
      <c r="AC336" s="24">
        <v>1642.5</v>
      </c>
      <c r="AD336" s="24">
        <v>4042.5</v>
      </c>
      <c r="AE336" s="24">
        <v>4581</v>
      </c>
      <c r="AF336" s="24">
        <v>9014</v>
      </c>
      <c r="AG336" s="24">
        <v>5769.5</v>
      </c>
      <c r="AH336"/>
      <c r="AI336"/>
      <c r="AJ336"/>
      <c r="AK336"/>
    </row>
    <row r="337" spans="1:37" ht="15.75" thickBot="1" x14ac:dyDescent="0.3">
      <c r="A337" s="23" t="s">
        <v>361</v>
      </c>
      <c r="B337" s="24">
        <v>932.5</v>
      </c>
      <c r="C337" s="24">
        <v>0</v>
      </c>
      <c r="D337" s="24">
        <v>3543.5</v>
      </c>
      <c r="E337" s="24">
        <v>146</v>
      </c>
      <c r="F337" s="24">
        <v>1644.5</v>
      </c>
      <c r="G337" s="24">
        <v>0</v>
      </c>
      <c r="H337" s="24">
        <v>911.5</v>
      </c>
      <c r="I337" s="24">
        <v>0</v>
      </c>
      <c r="J337" s="24">
        <v>6167</v>
      </c>
      <c r="K337" s="24">
        <v>2261</v>
      </c>
      <c r="L337" s="24">
        <v>1732.5</v>
      </c>
      <c r="M337" s="24">
        <v>1531.5</v>
      </c>
      <c r="N337" s="24">
        <v>3050</v>
      </c>
      <c r="O337" s="24">
        <v>4042.5</v>
      </c>
      <c r="P337" s="24">
        <v>9567</v>
      </c>
      <c r="Q337" s="24">
        <v>6133</v>
      </c>
      <c r="R337" s="24">
        <v>456</v>
      </c>
      <c r="S337" s="24">
        <v>2396.5</v>
      </c>
      <c r="T337" s="24">
        <v>1293.5</v>
      </c>
      <c r="U337" s="24">
        <v>0</v>
      </c>
      <c r="V337" s="24">
        <v>0</v>
      </c>
      <c r="W337" s="24">
        <v>0</v>
      </c>
      <c r="X337" s="24">
        <v>787.5</v>
      </c>
      <c r="Y337" s="24">
        <v>488</v>
      </c>
      <c r="Z337" s="24">
        <v>5111.5</v>
      </c>
      <c r="AA337" s="24">
        <v>2955</v>
      </c>
      <c r="AB337" s="24">
        <v>1833.5</v>
      </c>
      <c r="AC337" s="24">
        <v>1642.5</v>
      </c>
      <c r="AD337" s="24">
        <v>4042.5</v>
      </c>
      <c r="AE337" s="24">
        <v>4581</v>
      </c>
      <c r="AF337" s="24">
        <v>8416</v>
      </c>
      <c r="AG337" s="24">
        <v>5769.5</v>
      </c>
      <c r="AH337"/>
      <c r="AI337"/>
      <c r="AJ337"/>
      <c r="AK337"/>
    </row>
    <row r="338" spans="1:37" ht="15.75" thickBot="1" x14ac:dyDescent="0.3">
      <c r="A338" s="23" t="s">
        <v>362</v>
      </c>
      <c r="B338" s="24">
        <v>360</v>
      </c>
      <c r="C338" s="24">
        <v>0</v>
      </c>
      <c r="D338" s="24">
        <v>3543.5</v>
      </c>
      <c r="E338" s="24">
        <v>146</v>
      </c>
      <c r="F338" s="24">
        <v>1207.5</v>
      </c>
      <c r="G338" s="24">
        <v>0</v>
      </c>
      <c r="H338" s="24">
        <v>346</v>
      </c>
      <c r="I338" s="24">
        <v>0</v>
      </c>
      <c r="J338" s="24">
        <v>6167</v>
      </c>
      <c r="K338" s="24">
        <v>2261</v>
      </c>
      <c r="L338" s="24">
        <v>1732.5</v>
      </c>
      <c r="M338" s="24">
        <v>1531.5</v>
      </c>
      <c r="N338" s="24">
        <v>3050</v>
      </c>
      <c r="O338" s="24">
        <v>4042.5</v>
      </c>
      <c r="P338" s="24">
        <v>9567</v>
      </c>
      <c r="Q338" s="24">
        <v>6133</v>
      </c>
      <c r="R338" s="24">
        <v>456</v>
      </c>
      <c r="S338" s="24">
        <v>2396.5</v>
      </c>
      <c r="T338" s="24">
        <v>1293.5</v>
      </c>
      <c r="U338" s="24">
        <v>0</v>
      </c>
      <c r="V338" s="24">
        <v>0</v>
      </c>
      <c r="W338" s="24">
        <v>0</v>
      </c>
      <c r="X338" s="24">
        <v>787.5</v>
      </c>
      <c r="Y338" s="24">
        <v>488</v>
      </c>
      <c r="Z338" s="24">
        <v>5111.5</v>
      </c>
      <c r="AA338" s="24">
        <v>2955</v>
      </c>
      <c r="AB338" s="24">
        <v>1833.5</v>
      </c>
      <c r="AC338" s="24">
        <v>1642.5</v>
      </c>
      <c r="AD338" s="24">
        <v>3709</v>
      </c>
      <c r="AE338" s="24">
        <v>4581</v>
      </c>
      <c r="AF338" s="24">
        <v>8416</v>
      </c>
      <c r="AG338" s="24">
        <v>5404.5</v>
      </c>
      <c r="AH338"/>
      <c r="AI338"/>
      <c r="AJ338"/>
      <c r="AK338"/>
    </row>
    <row r="339" spans="1:37" ht="15.75" thickBot="1" x14ac:dyDescent="0.3">
      <c r="A339" s="23" t="s">
        <v>365</v>
      </c>
      <c r="B339" s="24">
        <v>360</v>
      </c>
      <c r="C339" s="24">
        <v>0</v>
      </c>
      <c r="D339" s="24">
        <v>3543.5</v>
      </c>
      <c r="E339" s="24">
        <v>146</v>
      </c>
      <c r="F339" s="24">
        <v>1207.5</v>
      </c>
      <c r="G339" s="24">
        <v>0</v>
      </c>
      <c r="H339" s="24">
        <v>346</v>
      </c>
      <c r="I339" s="24">
        <v>0</v>
      </c>
      <c r="J339" s="24">
        <v>6167</v>
      </c>
      <c r="K339" s="24">
        <v>2261</v>
      </c>
      <c r="L339" s="24">
        <v>1732.5</v>
      </c>
      <c r="M339" s="24">
        <v>1531.5</v>
      </c>
      <c r="N339" s="24">
        <v>3050</v>
      </c>
      <c r="O339" s="24">
        <v>4042.5</v>
      </c>
      <c r="P339" s="24">
        <v>9567</v>
      </c>
      <c r="Q339" s="24">
        <v>6133</v>
      </c>
      <c r="R339" s="24">
        <v>456</v>
      </c>
      <c r="S339" s="24">
        <v>2396.5</v>
      </c>
      <c r="T339" s="24">
        <v>1293.5</v>
      </c>
      <c r="U339" s="24">
        <v>0</v>
      </c>
      <c r="V339" s="24">
        <v>0</v>
      </c>
      <c r="W339" s="24">
        <v>0</v>
      </c>
      <c r="X339" s="24">
        <v>787.5</v>
      </c>
      <c r="Y339" s="24">
        <v>488</v>
      </c>
      <c r="Z339" s="24">
        <v>5111.5</v>
      </c>
      <c r="AA339" s="24">
        <v>2909.5</v>
      </c>
      <c r="AB339" s="24">
        <v>1833.5</v>
      </c>
      <c r="AC339" s="24">
        <v>1642.5</v>
      </c>
      <c r="AD339" s="24">
        <v>3709</v>
      </c>
      <c r="AE339" s="24">
        <v>4510</v>
      </c>
      <c r="AF339" s="24">
        <v>8416</v>
      </c>
      <c r="AG339" s="24">
        <v>5404.5</v>
      </c>
      <c r="AH339"/>
      <c r="AI339"/>
      <c r="AJ339"/>
      <c r="AK339"/>
    </row>
    <row r="340" spans="1:37" ht="15.75" thickBot="1" x14ac:dyDescent="0.3">
      <c r="A340" s="23" t="s">
        <v>368</v>
      </c>
      <c r="B340" s="24">
        <v>360</v>
      </c>
      <c r="C340" s="24">
        <v>0</v>
      </c>
      <c r="D340" s="24">
        <v>3543.5</v>
      </c>
      <c r="E340" s="24">
        <v>146</v>
      </c>
      <c r="F340" s="24">
        <v>1207.5</v>
      </c>
      <c r="G340" s="24">
        <v>0</v>
      </c>
      <c r="H340" s="24">
        <v>346</v>
      </c>
      <c r="I340" s="24">
        <v>0</v>
      </c>
      <c r="J340" s="24">
        <v>6167</v>
      </c>
      <c r="K340" s="24">
        <v>2261</v>
      </c>
      <c r="L340" s="24">
        <v>1732.5</v>
      </c>
      <c r="M340" s="24">
        <v>1399</v>
      </c>
      <c r="N340" s="24">
        <v>3050</v>
      </c>
      <c r="O340" s="24">
        <v>4042.5</v>
      </c>
      <c r="P340" s="24">
        <v>9567</v>
      </c>
      <c r="Q340" s="24">
        <v>6133</v>
      </c>
      <c r="R340" s="24">
        <v>456</v>
      </c>
      <c r="S340" s="24">
        <v>2396.5</v>
      </c>
      <c r="T340" s="24">
        <v>1293.5</v>
      </c>
      <c r="U340" s="24">
        <v>0</v>
      </c>
      <c r="V340" s="24">
        <v>0</v>
      </c>
      <c r="W340" s="24">
        <v>0</v>
      </c>
      <c r="X340" s="24">
        <v>158</v>
      </c>
      <c r="Y340" s="24">
        <v>488</v>
      </c>
      <c r="Z340" s="24">
        <v>5111.5</v>
      </c>
      <c r="AA340" s="24">
        <v>2909.5</v>
      </c>
      <c r="AB340" s="24">
        <v>1833.5</v>
      </c>
      <c r="AC340" s="24">
        <v>1642.5</v>
      </c>
      <c r="AD340" s="24">
        <v>3709</v>
      </c>
      <c r="AE340" s="24">
        <v>4510</v>
      </c>
      <c r="AF340" s="24">
        <v>8416</v>
      </c>
      <c r="AG340" s="24">
        <v>5404.5</v>
      </c>
      <c r="AH340"/>
      <c r="AI340"/>
      <c r="AJ340"/>
      <c r="AK340"/>
    </row>
    <row r="341" spans="1:37" ht="15.75" thickBot="1" x14ac:dyDescent="0.3">
      <c r="A341" s="23" t="s">
        <v>371</v>
      </c>
      <c r="B341" s="24">
        <v>360</v>
      </c>
      <c r="C341" s="24">
        <v>0</v>
      </c>
      <c r="D341" s="24">
        <v>3543.5</v>
      </c>
      <c r="E341" s="24">
        <v>146</v>
      </c>
      <c r="F341" s="24">
        <v>812.5</v>
      </c>
      <c r="G341" s="24">
        <v>0</v>
      </c>
      <c r="H341" s="24">
        <v>346</v>
      </c>
      <c r="I341" s="24">
        <v>0</v>
      </c>
      <c r="J341" s="24">
        <v>6167</v>
      </c>
      <c r="K341" s="24">
        <v>2261</v>
      </c>
      <c r="L341" s="24">
        <v>1697</v>
      </c>
      <c r="M341" s="24">
        <v>1399</v>
      </c>
      <c r="N341" s="24">
        <v>3050</v>
      </c>
      <c r="O341" s="24">
        <v>4042.5</v>
      </c>
      <c r="P341" s="24">
        <v>9067</v>
      </c>
      <c r="Q341" s="24">
        <v>6133</v>
      </c>
      <c r="R341" s="24">
        <v>456</v>
      </c>
      <c r="S341" s="24">
        <v>2396.5</v>
      </c>
      <c r="T341" s="24">
        <v>1202</v>
      </c>
      <c r="U341" s="24">
        <v>0</v>
      </c>
      <c r="V341" s="24">
        <v>0</v>
      </c>
      <c r="W341" s="24">
        <v>0</v>
      </c>
      <c r="X341" s="24">
        <v>158</v>
      </c>
      <c r="Y341" s="24">
        <v>488</v>
      </c>
      <c r="Z341" s="24">
        <v>5111.5</v>
      </c>
      <c r="AA341" s="24">
        <v>2909.5</v>
      </c>
      <c r="AB341" s="24">
        <v>1833.5</v>
      </c>
      <c r="AC341" s="24">
        <v>1642.5</v>
      </c>
      <c r="AD341" s="24">
        <v>3709</v>
      </c>
      <c r="AE341" s="24">
        <v>4510</v>
      </c>
      <c r="AF341" s="24">
        <v>8416</v>
      </c>
      <c r="AG341" s="24">
        <v>5404.5</v>
      </c>
      <c r="AH341"/>
      <c r="AI341"/>
      <c r="AJ341"/>
      <c r="AK341"/>
    </row>
    <row r="342" spans="1:37" ht="15.75" thickBot="1" x14ac:dyDescent="0.3">
      <c r="A342" s="23" t="s">
        <v>375</v>
      </c>
      <c r="B342" s="24">
        <v>360</v>
      </c>
      <c r="C342" s="24">
        <v>0</v>
      </c>
      <c r="D342" s="24">
        <v>3543.5</v>
      </c>
      <c r="E342" s="24">
        <v>146</v>
      </c>
      <c r="F342" s="24">
        <v>750.5</v>
      </c>
      <c r="G342" s="24">
        <v>0</v>
      </c>
      <c r="H342" s="24">
        <v>346</v>
      </c>
      <c r="I342" s="24">
        <v>0</v>
      </c>
      <c r="J342" s="24">
        <v>6167</v>
      </c>
      <c r="K342" s="24">
        <v>2261</v>
      </c>
      <c r="L342" s="24">
        <v>1697</v>
      </c>
      <c r="M342" s="24">
        <v>1399</v>
      </c>
      <c r="N342" s="24">
        <v>2961</v>
      </c>
      <c r="O342" s="24">
        <v>3959</v>
      </c>
      <c r="P342" s="24">
        <v>9067</v>
      </c>
      <c r="Q342" s="24">
        <v>6133</v>
      </c>
      <c r="R342" s="24">
        <v>456</v>
      </c>
      <c r="S342" s="24">
        <v>2396.5</v>
      </c>
      <c r="T342" s="24">
        <v>1202</v>
      </c>
      <c r="U342" s="24">
        <v>0</v>
      </c>
      <c r="V342" s="24">
        <v>0</v>
      </c>
      <c r="W342" s="24">
        <v>0</v>
      </c>
      <c r="X342" s="24">
        <v>158</v>
      </c>
      <c r="Y342" s="24">
        <v>488</v>
      </c>
      <c r="Z342" s="24">
        <v>4048</v>
      </c>
      <c r="AA342" s="24">
        <v>2236</v>
      </c>
      <c r="AB342" s="24">
        <v>1833.5</v>
      </c>
      <c r="AC342" s="24">
        <v>1642.5</v>
      </c>
      <c r="AD342" s="24">
        <v>3709</v>
      </c>
      <c r="AE342" s="24">
        <v>4510</v>
      </c>
      <c r="AF342" s="24">
        <v>8416</v>
      </c>
      <c r="AG342" s="24">
        <v>5295.5</v>
      </c>
      <c r="AH342"/>
      <c r="AI342"/>
      <c r="AJ342"/>
      <c r="AK342"/>
    </row>
    <row r="343" spans="1:37" ht="15.75" thickBot="1" x14ac:dyDescent="0.3">
      <c r="A343" s="23" t="s">
        <v>376</v>
      </c>
      <c r="B343" s="24">
        <v>336.5</v>
      </c>
      <c r="C343" s="24">
        <v>0</v>
      </c>
      <c r="D343" s="24">
        <v>3543.5</v>
      </c>
      <c r="E343" s="24">
        <v>146</v>
      </c>
      <c r="F343" s="24">
        <v>750.5</v>
      </c>
      <c r="G343" s="24">
        <v>0</v>
      </c>
      <c r="H343" s="24">
        <v>346</v>
      </c>
      <c r="I343" s="24">
        <v>0</v>
      </c>
      <c r="J343" s="24">
        <v>6167</v>
      </c>
      <c r="K343" s="24">
        <v>2057</v>
      </c>
      <c r="L343" s="24">
        <v>1697</v>
      </c>
      <c r="M343" s="24">
        <v>1399</v>
      </c>
      <c r="N343" s="24">
        <v>2961</v>
      </c>
      <c r="O343" s="24">
        <v>3959</v>
      </c>
      <c r="P343" s="24">
        <v>9067</v>
      </c>
      <c r="Q343" s="24">
        <v>6133</v>
      </c>
      <c r="R343" s="24">
        <v>456</v>
      </c>
      <c r="S343" s="24">
        <v>2396.5</v>
      </c>
      <c r="T343" s="24">
        <v>1202</v>
      </c>
      <c r="U343" s="24">
        <v>0</v>
      </c>
      <c r="V343" s="24">
        <v>0</v>
      </c>
      <c r="W343" s="24">
        <v>0</v>
      </c>
      <c r="X343" s="24">
        <v>158</v>
      </c>
      <c r="Y343" s="24">
        <v>488</v>
      </c>
      <c r="Z343" s="24">
        <v>4048</v>
      </c>
      <c r="AA343" s="24">
        <v>2236</v>
      </c>
      <c r="AB343" s="24">
        <v>1833.5</v>
      </c>
      <c r="AC343" s="24">
        <v>1642.5</v>
      </c>
      <c r="AD343" s="24">
        <v>3546.5</v>
      </c>
      <c r="AE343" s="24">
        <v>4510</v>
      </c>
      <c r="AF343" s="24">
        <v>8257</v>
      </c>
      <c r="AG343" s="24">
        <v>4991</v>
      </c>
      <c r="AH343"/>
      <c r="AI343"/>
      <c r="AJ343"/>
      <c r="AK343"/>
    </row>
    <row r="344" spans="1:37" ht="15.75" thickBot="1" x14ac:dyDescent="0.3">
      <c r="A344" s="23" t="s">
        <v>380</v>
      </c>
      <c r="B344" s="24">
        <v>336.5</v>
      </c>
      <c r="C344" s="24">
        <v>0</v>
      </c>
      <c r="D344" s="24">
        <v>3543.5</v>
      </c>
      <c r="E344" s="24">
        <v>146</v>
      </c>
      <c r="F344" s="24">
        <v>750.5</v>
      </c>
      <c r="G344" s="24">
        <v>0</v>
      </c>
      <c r="H344" s="24">
        <v>346</v>
      </c>
      <c r="I344" s="24">
        <v>0</v>
      </c>
      <c r="J344" s="24">
        <v>6167</v>
      </c>
      <c r="K344" s="24">
        <v>2057</v>
      </c>
      <c r="L344" s="24">
        <v>1697</v>
      </c>
      <c r="M344" s="24">
        <v>1356.5</v>
      </c>
      <c r="N344" s="24">
        <v>2961</v>
      </c>
      <c r="O344" s="24">
        <v>3959</v>
      </c>
      <c r="P344" s="24">
        <v>9067</v>
      </c>
      <c r="Q344" s="24">
        <v>5868.5</v>
      </c>
      <c r="R344" s="24">
        <v>456</v>
      </c>
      <c r="S344" s="24">
        <v>2396.5</v>
      </c>
      <c r="T344" s="24">
        <v>911.5</v>
      </c>
      <c r="U344" s="24">
        <v>0</v>
      </c>
      <c r="V344" s="24">
        <v>0</v>
      </c>
      <c r="W344" s="24">
        <v>0</v>
      </c>
      <c r="X344" s="24">
        <v>158</v>
      </c>
      <c r="Y344" s="24">
        <v>325.5</v>
      </c>
      <c r="Z344" s="24">
        <v>3892</v>
      </c>
      <c r="AA344" s="24">
        <v>2236</v>
      </c>
      <c r="AB344" s="24">
        <v>1833.5</v>
      </c>
      <c r="AC344" s="24">
        <v>1642.5</v>
      </c>
      <c r="AD344" s="24">
        <v>3546.5</v>
      </c>
      <c r="AE344" s="24">
        <v>4510</v>
      </c>
      <c r="AF344" s="24">
        <v>8257</v>
      </c>
      <c r="AG344" s="24">
        <v>4472</v>
      </c>
      <c r="AH344"/>
      <c r="AI344"/>
      <c r="AJ344"/>
      <c r="AK344"/>
    </row>
    <row r="345" spans="1:37" ht="15.75" thickBot="1" x14ac:dyDescent="0.3">
      <c r="A345" s="23" t="s">
        <v>383</v>
      </c>
      <c r="B345" s="24">
        <v>336.5</v>
      </c>
      <c r="C345" s="24">
        <v>0</v>
      </c>
      <c r="D345" s="24">
        <v>3150</v>
      </c>
      <c r="E345" s="24">
        <v>146</v>
      </c>
      <c r="F345" s="24">
        <v>616</v>
      </c>
      <c r="G345" s="24">
        <v>0</v>
      </c>
      <c r="H345" s="24">
        <v>346</v>
      </c>
      <c r="I345" s="24">
        <v>0</v>
      </c>
      <c r="J345" s="24">
        <v>6167</v>
      </c>
      <c r="K345" s="24">
        <v>2057</v>
      </c>
      <c r="L345" s="24">
        <v>1697</v>
      </c>
      <c r="M345" s="24">
        <v>1275</v>
      </c>
      <c r="N345" s="24">
        <v>1969.5</v>
      </c>
      <c r="O345" s="24">
        <v>3959</v>
      </c>
      <c r="P345" s="24">
        <v>9067</v>
      </c>
      <c r="Q345" s="24">
        <v>5868.5</v>
      </c>
      <c r="R345" s="24">
        <v>281</v>
      </c>
      <c r="S345" s="24">
        <v>2396.5</v>
      </c>
      <c r="T345" s="24">
        <v>911.5</v>
      </c>
      <c r="U345" s="24">
        <v>0</v>
      </c>
      <c r="V345" s="24">
        <v>0</v>
      </c>
      <c r="W345" s="24">
        <v>0</v>
      </c>
      <c r="X345" s="24">
        <v>0</v>
      </c>
      <c r="Y345" s="24">
        <v>325.5</v>
      </c>
      <c r="Z345" s="24">
        <v>3892</v>
      </c>
      <c r="AA345" s="24">
        <v>2236</v>
      </c>
      <c r="AB345" s="24">
        <v>1833.5</v>
      </c>
      <c r="AC345" s="24">
        <v>1642.5</v>
      </c>
      <c r="AD345" s="24">
        <v>3546.5</v>
      </c>
      <c r="AE345" s="24">
        <v>4414</v>
      </c>
      <c r="AF345" s="24">
        <v>8257</v>
      </c>
      <c r="AG345" s="24">
        <v>4472</v>
      </c>
      <c r="AH345"/>
      <c r="AI345"/>
      <c r="AJ345"/>
      <c r="AK345"/>
    </row>
    <row r="346" spans="1:37" ht="15.75" thickBot="1" x14ac:dyDescent="0.3">
      <c r="A346" s="23" t="s">
        <v>386</v>
      </c>
      <c r="B346" s="24">
        <v>162.5</v>
      </c>
      <c r="C346" s="24">
        <v>0</v>
      </c>
      <c r="D346" s="24">
        <v>3150</v>
      </c>
      <c r="E346" s="24">
        <v>146</v>
      </c>
      <c r="F346" s="24">
        <v>616</v>
      </c>
      <c r="G346" s="24">
        <v>0</v>
      </c>
      <c r="H346" s="24">
        <v>346</v>
      </c>
      <c r="I346" s="24">
        <v>0</v>
      </c>
      <c r="J346" s="24">
        <v>6167</v>
      </c>
      <c r="K346" s="24">
        <v>2057</v>
      </c>
      <c r="L346" s="24">
        <v>1697</v>
      </c>
      <c r="M346" s="24">
        <v>1275</v>
      </c>
      <c r="N346" s="24">
        <v>1969.5</v>
      </c>
      <c r="O346" s="24">
        <v>3959</v>
      </c>
      <c r="P346" s="24">
        <v>9067</v>
      </c>
      <c r="Q346" s="24">
        <v>5868.5</v>
      </c>
      <c r="R346" s="24">
        <v>281</v>
      </c>
      <c r="S346" s="24">
        <v>2396.5</v>
      </c>
      <c r="T346" s="24">
        <v>911.5</v>
      </c>
      <c r="U346" s="24">
        <v>0</v>
      </c>
      <c r="V346" s="24">
        <v>0</v>
      </c>
      <c r="W346" s="24">
        <v>0</v>
      </c>
      <c r="X346" s="24">
        <v>0</v>
      </c>
      <c r="Y346" s="24">
        <v>325.5</v>
      </c>
      <c r="Z346" s="24">
        <v>3892</v>
      </c>
      <c r="AA346" s="24">
        <v>2236</v>
      </c>
      <c r="AB346" s="24">
        <v>1833.5</v>
      </c>
      <c r="AC346" s="24">
        <v>1642.5</v>
      </c>
      <c r="AD346" s="24">
        <v>3546.5</v>
      </c>
      <c r="AE346" s="24">
        <v>4414</v>
      </c>
      <c r="AF346" s="24">
        <v>8076.5</v>
      </c>
      <c r="AG346" s="24">
        <v>4472</v>
      </c>
      <c r="AH346"/>
      <c r="AI346"/>
      <c r="AJ346"/>
      <c r="AK346"/>
    </row>
    <row r="347" spans="1:37" ht="15.75" thickBot="1" x14ac:dyDescent="0.3">
      <c r="A347" s="23" t="s">
        <v>391</v>
      </c>
      <c r="B347" s="24">
        <v>162.5</v>
      </c>
      <c r="C347" s="24">
        <v>0</v>
      </c>
      <c r="D347" s="24">
        <v>3150</v>
      </c>
      <c r="E347" s="24">
        <v>146</v>
      </c>
      <c r="F347" s="24">
        <v>616</v>
      </c>
      <c r="G347" s="24">
        <v>0</v>
      </c>
      <c r="H347" s="24">
        <v>346</v>
      </c>
      <c r="I347" s="24">
        <v>0</v>
      </c>
      <c r="J347" s="24">
        <v>6167</v>
      </c>
      <c r="K347" s="24">
        <v>2057</v>
      </c>
      <c r="L347" s="24">
        <v>1697</v>
      </c>
      <c r="M347" s="24">
        <v>1275</v>
      </c>
      <c r="N347" s="24">
        <v>1325</v>
      </c>
      <c r="O347" s="24">
        <v>3959</v>
      </c>
      <c r="P347" s="24">
        <v>8041.5</v>
      </c>
      <c r="Q347" s="24">
        <v>5731</v>
      </c>
      <c r="R347" s="24">
        <v>281</v>
      </c>
      <c r="S347" s="24">
        <v>2396.5</v>
      </c>
      <c r="T347" s="24">
        <v>911.5</v>
      </c>
      <c r="U347" s="24">
        <v>0</v>
      </c>
      <c r="V347" s="24">
        <v>0</v>
      </c>
      <c r="W347" s="24">
        <v>0</v>
      </c>
      <c r="X347" s="24">
        <v>0</v>
      </c>
      <c r="Y347" s="24">
        <v>325.5</v>
      </c>
      <c r="Z347" s="24">
        <v>3892</v>
      </c>
      <c r="AA347" s="24">
        <v>2236</v>
      </c>
      <c r="AB347" s="24">
        <v>1673</v>
      </c>
      <c r="AC347" s="24">
        <v>1642.5</v>
      </c>
      <c r="AD347" s="24">
        <v>3546.5</v>
      </c>
      <c r="AE347" s="24">
        <v>4414</v>
      </c>
      <c r="AF347" s="24">
        <v>8076.5</v>
      </c>
      <c r="AG347" s="24">
        <v>4137.5</v>
      </c>
      <c r="AH347"/>
      <c r="AI347"/>
      <c r="AJ347"/>
      <c r="AK347"/>
    </row>
    <row r="348" spans="1:37" ht="15.75" thickBot="1" x14ac:dyDescent="0.3">
      <c r="A348" s="23" t="s">
        <v>393</v>
      </c>
      <c r="B348" s="24">
        <v>162.5</v>
      </c>
      <c r="C348" s="24">
        <v>0</v>
      </c>
      <c r="D348" s="24">
        <v>3150</v>
      </c>
      <c r="E348" s="24">
        <v>146</v>
      </c>
      <c r="F348" s="24">
        <v>616</v>
      </c>
      <c r="G348" s="24">
        <v>0</v>
      </c>
      <c r="H348" s="24">
        <v>346</v>
      </c>
      <c r="I348" s="24">
        <v>0</v>
      </c>
      <c r="J348" s="24">
        <v>6167</v>
      </c>
      <c r="K348" s="24">
        <v>2057</v>
      </c>
      <c r="L348" s="24">
        <v>1697</v>
      </c>
      <c r="M348" s="24">
        <v>981.5</v>
      </c>
      <c r="N348" s="24">
        <v>1169</v>
      </c>
      <c r="O348" s="24">
        <v>3929</v>
      </c>
      <c r="P348" s="24">
        <v>8041.5</v>
      </c>
      <c r="Q348" s="24">
        <v>5731</v>
      </c>
      <c r="R348" s="24">
        <v>281</v>
      </c>
      <c r="S348" s="24">
        <v>2396.5</v>
      </c>
      <c r="T348" s="24">
        <v>911.5</v>
      </c>
      <c r="U348" s="24">
        <v>0</v>
      </c>
      <c r="V348" s="24">
        <v>0</v>
      </c>
      <c r="W348" s="24">
        <v>0</v>
      </c>
      <c r="X348" s="24">
        <v>0</v>
      </c>
      <c r="Y348" s="24">
        <v>325.5</v>
      </c>
      <c r="Z348" s="24">
        <v>3892</v>
      </c>
      <c r="AA348" s="24">
        <v>2236</v>
      </c>
      <c r="AB348" s="24">
        <v>1673</v>
      </c>
      <c r="AC348" s="24">
        <v>1642.5</v>
      </c>
      <c r="AD348" s="24">
        <v>3546.5</v>
      </c>
      <c r="AE348" s="24">
        <v>4414</v>
      </c>
      <c r="AF348" s="24">
        <v>8076.5</v>
      </c>
      <c r="AG348" s="24">
        <v>2917.5</v>
      </c>
      <c r="AH348"/>
      <c r="AI348"/>
      <c r="AJ348"/>
      <c r="AK348"/>
    </row>
    <row r="349" spans="1:37" ht="15.75" thickBot="1" x14ac:dyDescent="0.3">
      <c r="A349" s="23" t="s">
        <v>395</v>
      </c>
      <c r="B349" s="24">
        <v>162.5</v>
      </c>
      <c r="C349" s="24">
        <v>0</v>
      </c>
      <c r="D349" s="24">
        <v>3067</v>
      </c>
      <c r="E349" s="24">
        <v>146</v>
      </c>
      <c r="F349" s="24">
        <v>616</v>
      </c>
      <c r="G349" s="24">
        <v>0</v>
      </c>
      <c r="H349" s="24">
        <v>346</v>
      </c>
      <c r="I349" s="24">
        <v>0</v>
      </c>
      <c r="J349" s="24">
        <v>6167</v>
      </c>
      <c r="K349" s="24">
        <v>2057</v>
      </c>
      <c r="L349" s="24">
        <v>1697</v>
      </c>
      <c r="M349" s="24">
        <v>981.5</v>
      </c>
      <c r="N349" s="24">
        <v>731.5</v>
      </c>
      <c r="O349" s="24">
        <v>3929</v>
      </c>
      <c r="P349" s="24">
        <v>8041.5</v>
      </c>
      <c r="Q349" s="24">
        <v>5731</v>
      </c>
      <c r="R349" s="24">
        <v>0</v>
      </c>
      <c r="S349" s="24">
        <v>2396.5</v>
      </c>
      <c r="T349" s="24">
        <v>911.5</v>
      </c>
      <c r="U349" s="24">
        <v>0</v>
      </c>
      <c r="V349" s="24">
        <v>0</v>
      </c>
      <c r="W349" s="24">
        <v>0</v>
      </c>
      <c r="X349" s="24">
        <v>0</v>
      </c>
      <c r="Y349" s="24">
        <v>325.5</v>
      </c>
      <c r="Z349" s="24">
        <v>3892</v>
      </c>
      <c r="AA349" s="24">
        <v>2236</v>
      </c>
      <c r="AB349" s="24">
        <v>1432.5</v>
      </c>
      <c r="AC349" s="24">
        <v>1642.5</v>
      </c>
      <c r="AD349" s="24">
        <v>3546.5</v>
      </c>
      <c r="AE349" s="24">
        <v>4242</v>
      </c>
      <c r="AF349" s="24">
        <v>7103.5</v>
      </c>
      <c r="AG349" s="24">
        <v>2917.5</v>
      </c>
      <c r="AH349"/>
      <c r="AI349"/>
      <c r="AJ349"/>
      <c r="AK349"/>
    </row>
    <row r="350" spans="1:37" ht="15.75" thickBot="1" x14ac:dyDescent="0.3">
      <c r="A350" s="23" t="s">
        <v>398</v>
      </c>
      <c r="B350" s="24">
        <v>162.5</v>
      </c>
      <c r="C350" s="24">
        <v>0</v>
      </c>
      <c r="D350" s="24">
        <v>3067</v>
      </c>
      <c r="E350" s="24">
        <v>146</v>
      </c>
      <c r="F350" s="24">
        <v>616</v>
      </c>
      <c r="G350" s="24">
        <v>0</v>
      </c>
      <c r="H350" s="24">
        <v>346</v>
      </c>
      <c r="I350" s="24">
        <v>0</v>
      </c>
      <c r="J350" s="24">
        <v>5208</v>
      </c>
      <c r="K350" s="24">
        <v>2057</v>
      </c>
      <c r="L350" s="24">
        <v>1697</v>
      </c>
      <c r="M350" s="24">
        <v>981.5</v>
      </c>
      <c r="N350" s="24">
        <v>731.5</v>
      </c>
      <c r="O350" s="24">
        <v>3929</v>
      </c>
      <c r="P350" s="24">
        <v>8022.5</v>
      </c>
      <c r="Q350" s="24">
        <v>5731</v>
      </c>
      <c r="R350" s="24">
        <v>0</v>
      </c>
      <c r="S350" s="24">
        <v>2348</v>
      </c>
      <c r="T350" s="24">
        <v>0</v>
      </c>
      <c r="U350" s="24">
        <v>0</v>
      </c>
      <c r="V350" s="24">
        <v>0</v>
      </c>
      <c r="W350" s="24">
        <v>0</v>
      </c>
      <c r="X350" s="24">
        <v>0</v>
      </c>
      <c r="Y350" s="24">
        <v>325.5</v>
      </c>
      <c r="Z350" s="24">
        <v>3559.5</v>
      </c>
      <c r="AA350" s="24">
        <v>2236</v>
      </c>
      <c r="AB350" s="24">
        <v>1432.5</v>
      </c>
      <c r="AC350" s="24">
        <v>1642.5</v>
      </c>
      <c r="AD350" s="24">
        <v>3386</v>
      </c>
      <c r="AE350" s="24">
        <v>3656</v>
      </c>
      <c r="AF350" s="24">
        <v>7103.5</v>
      </c>
      <c r="AG350" s="24">
        <v>2917.5</v>
      </c>
      <c r="AH350"/>
      <c r="AI350"/>
      <c r="AJ350"/>
      <c r="AK350"/>
    </row>
    <row r="351" spans="1:37" ht="15.75" thickBot="1" x14ac:dyDescent="0.3">
      <c r="A351" s="23" t="s">
        <v>402</v>
      </c>
      <c r="B351" s="24">
        <v>162.5</v>
      </c>
      <c r="C351" s="24">
        <v>0</v>
      </c>
      <c r="D351" s="24">
        <v>2873.5</v>
      </c>
      <c r="E351" s="24">
        <v>146</v>
      </c>
      <c r="F351" s="24">
        <v>616</v>
      </c>
      <c r="G351" s="24">
        <v>0</v>
      </c>
      <c r="H351" s="24">
        <v>346</v>
      </c>
      <c r="I351" s="24">
        <v>0</v>
      </c>
      <c r="J351" s="24">
        <v>5208</v>
      </c>
      <c r="K351" s="24">
        <v>1955</v>
      </c>
      <c r="L351" s="24">
        <v>1697</v>
      </c>
      <c r="M351" s="24">
        <v>981.5</v>
      </c>
      <c r="N351" s="24">
        <v>731.5</v>
      </c>
      <c r="O351" s="24">
        <v>3157</v>
      </c>
      <c r="P351" s="24">
        <v>8022.5</v>
      </c>
      <c r="Q351" s="24">
        <v>5731</v>
      </c>
      <c r="R351" s="24">
        <v>0</v>
      </c>
      <c r="S351" s="24">
        <v>2348</v>
      </c>
      <c r="T351" s="24">
        <v>0</v>
      </c>
      <c r="U351" s="24">
        <v>0</v>
      </c>
      <c r="V351" s="24">
        <v>0</v>
      </c>
      <c r="W351" s="24">
        <v>0</v>
      </c>
      <c r="X351" s="24">
        <v>0</v>
      </c>
      <c r="Y351" s="24">
        <v>325.5</v>
      </c>
      <c r="Z351" s="24">
        <v>3559.5</v>
      </c>
      <c r="AA351" s="24">
        <v>2236</v>
      </c>
      <c r="AB351" s="24">
        <v>1432.5</v>
      </c>
      <c r="AC351" s="24">
        <v>1642.5</v>
      </c>
      <c r="AD351" s="24">
        <v>3386</v>
      </c>
      <c r="AE351" s="24">
        <v>3656</v>
      </c>
      <c r="AF351" s="24">
        <v>7103.5</v>
      </c>
      <c r="AG351" s="24">
        <v>2913.5</v>
      </c>
      <c r="AH351"/>
      <c r="AI351"/>
      <c r="AJ351"/>
      <c r="AK351"/>
    </row>
    <row r="352" spans="1:37" ht="15.75" thickBot="1" x14ac:dyDescent="0.3">
      <c r="A352" s="23" t="s">
        <v>403</v>
      </c>
      <c r="B352" s="24">
        <v>0</v>
      </c>
      <c r="C352" s="24">
        <v>0</v>
      </c>
      <c r="D352" s="24">
        <v>2873.5</v>
      </c>
      <c r="E352" s="24">
        <v>146</v>
      </c>
      <c r="F352" s="24">
        <v>616</v>
      </c>
      <c r="G352" s="24">
        <v>0</v>
      </c>
      <c r="H352" s="24">
        <v>346</v>
      </c>
      <c r="I352" s="24">
        <v>0</v>
      </c>
      <c r="J352" s="24">
        <v>5208</v>
      </c>
      <c r="K352" s="24">
        <v>1955</v>
      </c>
      <c r="L352" s="24">
        <v>1697</v>
      </c>
      <c r="M352" s="24">
        <v>626.5</v>
      </c>
      <c r="N352" s="24">
        <v>731.5</v>
      </c>
      <c r="O352" s="24">
        <v>3157</v>
      </c>
      <c r="P352" s="24">
        <v>8022.5</v>
      </c>
      <c r="Q352" s="24">
        <v>5731</v>
      </c>
      <c r="R352" s="24">
        <v>0</v>
      </c>
      <c r="S352" s="24">
        <v>2348</v>
      </c>
      <c r="T352" s="24">
        <v>0</v>
      </c>
      <c r="U352" s="24">
        <v>0</v>
      </c>
      <c r="V352" s="24">
        <v>0</v>
      </c>
      <c r="W352" s="24">
        <v>0</v>
      </c>
      <c r="X352" s="24">
        <v>0</v>
      </c>
      <c r="Y352" s="24">
        <v>325.5</v>
      </c>
      <c r="Z352" s="24">
        <v>3526</v>
      </c>
      <c r="AA352" s="24">
        <v>2236</v>
      </c>
      <c r="AB352" s="24">
        <v>1432.5</v>
      </c>
      <c r="AC352" s="24">
        <v>1642.5</v>
      </c>
      <c r="AD352" s="24">
        <v>3386</v>
      </c>
      <c r="AE352" s="24">
        <v>3656</v>
      </c>
      <c r="AF352" s="24">
        <v>7103.5</v>
      </c>
      <c r="AG352" s="24">
        <v>2913.5</v>
      </c>
      <c r="AH352"/>
      <c r="AI352"/>
      <c r="AJ352"/>
      <c r="AK352"/>
    </row>
    <row r="353" spans="1:37" ht="15.75" thickBot="1" x14ac:dyDescent="0.3">
      <c r="A353" s="23" t="s">
        <v>406</v>
      </c>
      <c r="B353" s="24">
        <v>0</v>
      </c>
      <c r="C353" s="24">
        <v>0</v>
      </c>
      <c r="D353" s="24">
        <v>2873.5</v>
      </c>
      <c r="E353" s="24">
        <v>146</v>
      </c>
      <c r="F353" s="24">
        <v>599</v>
      </c>
      <c r="G353" s="24">
        <v>0</v>
      </c>
      <c r="H353" s="24">
        <v>0</v>
      </c>
      <c r="I353" s="24">
        <v>0</v>
      </c>
      <c r="J353" s="24">
        <v>5063</v>
      </c>
      <c r="K353" s="24">
        <v>1955</v>
      </c>
      <c r="L353" s="24">
        <v>1353.5</v>
      </c>
      <c r="M353" s="24">
        <v>626.5</v>
      </c>
      <c r="N353" s="24">
        <v>731.5</v>
      </c>
      <c r="O353" s="24">
        <v>3157</v>
      </c>
      <c r="P353" s="24">
        <v>8022.5</v>
      </c>
      <c r="Q353" s="24">
        <v>5731</v>
      </c>
      <c r="R353" s="24">
        <v>0</v>
      </c>
      <c r="S353" s="24">
        <v>1568</v>
      </c>
      <c r="T353" s="24">
        <v>0</v>
      </c>
      <c r="U353" s="24">
        <v>0</v>
      </c>
      <c r="V353" s="24">
        <v>0</v>
      </c>
      <c r="W353" s="24">
        <v>0</v>
      </c>
      <c r="X353" s="24">
        <v>0</v>
      </c>
      <c r="Y353" s="24">
        <v>325.5</v>
      </c>
      <c r="Z353" s="24">
        <v>3526</v>
      </c>
      <c r="AA353" s="24">
        <v>2236</v>
      </c>
      <c r="AB353" s="24">
        <v>1432.5</v>
      </c>
      <c r="AC353" s="24">
        <v>1642.5</v>
      </c>
      <c r="AD353" s="24">
        <v>3386</v>
      </c>
      <c r="AE353" s="24">
        <v>3656</v>
      </c>
      <c r="AF353" s="24">
        <v>7103.5</v>
      </c>
      <c r="AG353" s="24">
        <v>2913.5</v>
      </c>
      <c r="AH353"/>
      <c r="AI353"/>
      <c r="AJ353"/>
      <c r="AK353"/>
    </row>
    <row r="354" spans="1:37" ht="15.75" thickBot="1" x14ac:dyDescent="0.3">
      <c r="A354" s="23" t="s">
        <v>409</v>
      </c>
      <c r="B354" s="24">
        <v>0</v>
      </c>
      <c r="C354" s="24">
        <v>0</v>
      </c>
      <c r="D354" s="24">
        <v>2873.5</v>
      </c>
      <c r="E354" s="24">
        <v>146</v>
      </c>
      <c r="F354" s="24">
        <v>599</v>
      </c>
      <c r="G354" s="24">
        <v>0</v>
      </c>
      <c r="H354" s="24">
        <v>0</v>
      </c>
      <c r="I354" s="24">
        <v>0</v>
      </c>
      <c r="J354" s="24">
        <v>5063</v>
      </c>
      <c r="K354" s="24">
        <v>1955</v>
      </c>
      <c r="L354" s="24">
        <v>1353.5</v>
      </c>
      <c r="M354" s="24">
        <v>626.5</v>
      </c>
      <c r="N354" s="24">
        <v>521</v>
      </c>
      <c r="O354" s="24">
        <v>3157</v>
      </c>
      <c r="P354" s="24">
        <v>8022.5</v>
      </c>
      <c r="Q354" s="24">
        <v>5731</v>
      </c>
      <c r="R354" s="24">
        <v>0</v>
      </c>
      <c r="S354" s="24">
        <v>1568</v>
      </c>
      <c r="T354" s="24">
        <v>0</v>
      </c>
      <c r="U354" s="24">
        <v>0</v>
      </c>
      <c r="V354" s="24">
        <v>0</v>
      </c>
      <c r="W354" s="24">
        <v>0</v>
      </c>
      <c r="X354" s="24">
        <v>0</v>
      </c>
      <c r="Y354" s="24">
        <v>325.5</v>
      </c>
      <c r="Z354" s="24">
        <v>3076.5</v>
      </c>
      <c r="AA354" s="24">
        <v>2236</v>
      </c>
      <c r="AB354" s="24">
        <v>1432.5</v>
      </c>
      <c r="AC354" s="24">
        <v>1642.5</v>
      </c>
      <c r="AD354" s="24">
        <v>3386</v>
      </c>
      <c r="AE354" s="24">
        <v>3656</v>
      </c>
      <c r="AF354" s="24">
        <v>7103.5</v>
      </c>
      <c r="AG354" s="24">
        <v>2913.5</v>
      </c>
      <c r="AH354"/>
      <c r="AI354"/>
      <c r="AJ354"/>
      <c r="AK354"/>
    </row>
    <row r="355" spans="1:37" ht="15.75" thickBot="1" x14ac:dyDescent="0.3">
      <c r="A355" s="23" t="s">
        <v>412</v>
      </c>
      <c r="B355" s="24">
        <v>0</v>
      </c>
      <c r="C355" s="24">
        <v>0</v>
      </c>
      <c r="D355" s="24">
        <v>2873.5</v>
      </c>
      <c r="E355" s="24">
        <v>146</v>
      </c>
      <c r="F355" s="24">
        <v>599</v>
      </c>
      <c r="G355" s="24">
        <v>0</v>
      </c>
      <c r="H355" s="24">
        <v>0</v>
      </c>
      <c r="I355" s="24">
        <v>0</v>
      </c>
      <c r="J355" s="24">
        <v>4518</v>
      </c>
      <c r="K355" s="24">
        <v>1955</v>
      </c>
      <c r="L355" s="24">
        <v>1353.5</v>
      </c>
      <c r="M355" s="24">
        <v>626.5</v>
      </c>
      <c r="N355" s="24">
        <v>521</v>
      </c>
      <c r="O355" s="24">
        <v>3157</v>
      </c>
      <c r="P355" s="24">
        <v>7552.5</v>
      </c>
      <c r="Q355" s="24">
        <v>5731</v>
      </c>
      <c r="R355" s="24">
        <v>0</v>
      </c>
      <c r="S355" s="24">
        <v>1568</v>
      </c>
      <c r="T355" s="24">
        <v>0</v>
      </c>
      <c r="U355" s="24">
        <v>0</v>
      </c>
      <c r="V355" s="24">
        <v>0</v>
      </c>
      <c r="W355" s="24">
        <v>0</v>
      </c>
      <c r="X355" s="24">
        <v>0</v>
      </c>
      <c r="Y355" s="24">
        <v>325.5</v>
      </c>
      <c r="Z355" s="24">
        <v>3076.5</v>
      </c>
      <c r="AA355" s="24">
        <v>2024.5</v>
      </c>
      <c r="AB355" s="24">
        <v>1432.5</v>
      </c>
      <c r="AC355" s="24">
        <v>1394</v>
      </c>
      <c r="AD355" s="24">
        <v>3386</v>
      </c>
      <c r="AE355" s="24">
        <v>3656</v>
      </c>
      <c r="AF355" s="24">
        <v>7103.5</v>
      </c>
      <c r="AG355" s="24">
        <v>2913.5</v>
      </c>
      <c r="AH355"/>
      <c r="AI355"/>
      <c r="AJ355"/>
      <c r="AK355"/>
    </row>
    <row r="356" spans="1:37" ht="15.75" thickBot="1" x14ac:dyDescent="0.3">
      <c r="A356" s="23" t="s">
        <v>418</v>
      </c>
      <c r="B356" s="24">
        <v>0</v>
      </c>
      <c r="C356" s="24">
        <v>0</v>
      </c>
      <c r="D356" s="24">
        <v>2873.5</v>
      </c>
      <c r="E356" s="24">
        <v>146</v>
      </c>
      <c r="F356" s="24">
        <v>599</v>
      </c>
      <c r="G356" s="24">
        <v>0</v>
      </c>
      <c r="H356" s="24">
        <v>0</v>
      </c>
      <c r="I356" s="24">
        <v>0</v>
      </c>
      <c r="J356" s="24">
        <v>4518</v>
      </c>
      <c r="K356" s="24">
        <v>1955</v>
      </c>
      <c r="L356" s="24">
        <v>1353.5</v>
      </c>
      <c r="M356" s="24">
        <v>626.5</v>
      </c>
      <c r="N356" s="24">
        <v>521</v>
      </c>
      <c r="O356" s="24">
        <v>3157</v>
      </c>
      <c r="P356" s="24">
        <v>6517</v>
      </c>
      <c r="Q356" s="24">
        <v>5557.5</v>
      </c>
      <c r="R356" s="24">
        <v>0</v>
      </c>
      <c r="S356" s="24">
        <v>1568</v>
      </c>
      <c r="T356" s="24">
        <v>0</v>
      </c>
      <c r="U356" s="24">
        <v>0</v>
      </c>
      <c r="V356" s="24">
        <v>0</v>
      </c>
      <c r="W356" s="24">
        <v>0</v>
      </c>
      <c r="X356" s="24">
        <v>0</v>
      </c>
      <c r="Y356" s="24">
        <v>325.5</v>
      </c>
      <c r="Z356" s="24">
        <v>3076.5</v>
      </c>
      <c r="AA356" s="24">
        <v>2024.5</v>
      </c>
      <c r="AB356" s="24">
        <v>1432.5</v>
      </c>
      <c r="AC356" s="24">
        <v>1356.5</v>
      </c>
      <c r="AD356" s="24">
        <v>3386</v>
      </c>
      <c r="AE356" s="24">
        <v>3656</v>
      </c>
      <c r="AF356" s="24">
        <v>7103.5</v>
      </c>
      <c r="AG356" s="24">
        <v>1773</v>
      </c>
      <c r="AH356"/>
      <c r="AI356"/>
      <c r="AJ356"/>
      <c r="AK356"/>
    </row>
    <row r="357" spans="1:37" ht="15.75" thickBot="1" x14ac:dyDescent="0.3">
      <c r="A357" s="23" t="s">
        <v>421</v>
      </c>
      <c r="B357" s="24">
        <v>0</v>
      </c>
      <c r="C357" s="24">
        <v>0</v>
      </c>
      <c r="D357" s="24">
        <v>2873.5</v>
      </c>
      <c r="E357" s="24">
        <v>146</v>
      </c>
      <c r="F357" s="24">
        <v>470.5</v>
      </c>
      <c r="G357" s="24">
        <v>0</v>
      </c>
      <c r="H357" s="24">
        <v>0</v>
      </c>
      <c r="I357" s="24">
        <v>0</v>
      </c>
      <c r="J357" s="24">
        <v>4518</v>
      </c>
      <c r="K357" s="24">
        <v>1955</v>
      </c>
      <c r="L357" s="24">
        <v>1353.5</v>
      </c>
      <c r="M357" s="24">
        <v>626.5</v>
      </c>
      <c r="N357" s="24">
        <v>521</v>
      </c>
      <c r="O357" s="24">
        <v>3157</v>
      </c>
      <c r="P357" s="24">
        <v>6517</v>
      </c>
      <c r="Q357" s="24">
        <v>5557.5</v>
      </c>
      <c r="R357" s="24">
        <v>0</v>
      </c>
      <c r="S357" s="24">
        <v>1568</v>
      </c>
      <c r="T357" s="24">
        <v>0</v>
      </c>
      <c r="U357" s="24">
        <v>0</v>
      </c>
      <c r="V357" s="24">
        <v>0</v>
      </c>
      <c r="W357" s="24">
        <v>0</v>
      </c>
      <c r="X357" s="24">
        <v>0</v>
      </c>
      <c r="Y357" s="24">
        <v>325.5</v>
      </c>
      <c r="Z357" s="24">
        <v>3076.5</v>
      </c>
      <c r="AA357" s="24">
        <v>2024.5</v>
      </c>
      <c r="AB357" s="24">
        <v>1432.5</v>
      </c>
      <c r="AC357" s="24">
        <v>1356.5</v>
      </c>
      <c r="AD357" s="24">
        <v>3386</v>
      </c>
      <c r="AE357" s="24">
        <v>2746.5</v>
      </c>
      <c r="AF357" s="24">
        <v>7103.5</v>
      </c>
      <c r="AG357" s="24">
        <v>1773</v>
      </c>
      <c r="AH357"/>
      <c r="AI357"/>
      <c r="AJ357"/>
      <c r="AK357"/>
    </row>
    <row r="358" spans="1:37" ht="15.75" thickBot="1" x14ac:dyDescent="0.3">
      <c r="A358" s="23" t="s">
        <v>423</v>
      </c>
      <c r="B358" s="24">
        <v>0</v>
      </c>
      <c r="C358" s="24">
        <v>0</v>
      </c>
      <c r="D358" s="24">
        <v>2873.5</v>
      </c>
      <c r="E358" s="24">
        <v>146</v>
      </c>
      <c r="F358" s="24">
        <v>470.5</v>
      </c>
      <c r="G358" s="24">
        <v>0</v>
      </c>
      <c r="H358" s="24">
        <v>0</v>
      </c>
      <c r="I358" s="24">
        <v>0</v>
      </c>
      <c r="J358" s="24">
        <v>4518</v>
      </c>
      <c r="K358" s="24">
        <v>1085</v>
      </c>
      <c r="L358" s="24">
        <v>1353.5</v>
      </c>
      <c r="M358" s="24">
        <v>27.5</v>
      </c>
      <c r="N358" s="24">
        <v>521</v>
      </c>
      <c r="O358" s="24">
        <v>3006</v>
      </c>
      <c r="P358" s="24">
        <v>6517</v>
      </c>
      <c r="Q358" s="24">
        <v>5557.5</v>
      </c>
      <c r="R358" s="24">
        <v>0</v>
      </c>
      <c r="S358" s="24">
        <v>1224.5</v>
      </c>
      <c r="T358" s="24">
        <v>0</v>
      </c>
      <c r="U358" s="24">
        <v>0</v>
      </c>
      <c r="V358" s="24">
        <v>0</v>
      </c>
      <c r="W358" s="24">
        <v>0</v>
      </c>
      <c r="X358" s="24">
        <v>0</v>
      </c>
      <c r="Y358" s="24">
        <v>325.5</v>
      </c>
      <c r="Z358" s="24">
        <v>2946</v>
      </c>
      <c r="AA358" s="24">
        <v>2024.5</v>
      </c>
      <c r="AB358" s="24">
        <v>1427</v>
      </c>
      <c r="AC358" s="24">
        <v>1356.5</v>
      </c>
      <c r="AD358" s="24">
        <v>3281</v>
      </c>
      <c r="AE358" s="24">
        <v>2437</v>
      </c>
      <c r="AF358" s="24">
        <v>6663</v>
      </c>
      <c r="AG358" s="24">
        <v>1773</v>
      </c>
      <c r="AH358"/>
      <c r="AI358"/>
      <c r="AJ358"/>
      <c r="AK358"/>
    </row>
    <row r="359" spans="1:37" ht="15.75" thickBot="1" x14ac:dyDescent="0.3">
      <c r="A359" s="23" t="s">
        <v>428</v>
      </c>
      <c r="B359" s="24">
        <v>0</v>
      </c>
      <c r="C359" s="24">
        <v>0</v>
      </c>
      <c r="D359" s="24">
        <v>2873.5</v>
      </c>
      <c r="E359" s="24">
        <v>146</v>
      </c>
      <c r="F359" s="24">
        <v>470.5</v>
      </c>
      <c r="G359" s="24">
        <v>0</v>
      </c>
      <c r="H359" s="24">
        <v>0</v>
      </c>
      <c r="I359" s="24">
        <v>0</v>
      </c>
      <c r="J359" s="24">
        <v>4518</v>
      </c>
      <c r="K359" s="24">
        <v>1085</v>
      </c>
      <c r="L359" s="24">
        <v>1320</v>
      </c>
      <c r="M359" s="24">
        <v>27.5</v>
      </c>
      <c r="N359" s="24">
        <v>521</v>
      </c>
      <c r="O359" s="24">
        <v>3006</v>
      </c>
      <c r="P359" s="24">
        <v>6517</v>
      </c>
      <c r="Q359" s="24">
        <v>5557.5</v>
      </c>
      <c r="R359" s="24">
        <v>0</v>
      </c>
      <c r="S359" s="24">
        <v>1224.5</v>
      </c>
      <c r="T359" s="24">
        <v>0</v>
      </c>
      <c r="U359" s="24">
        <v>0</v>
      </c>
      <c r="V359" s="24">
        <v>0</v>
      </c>
      <c r="W359" s="24">
        <v>0</v>
      </c>
      <c r="X359" s="24">
        <v>0</v>
      </c>
      <c r="Y359" s="24">
        <v>325.5</v>
      </c>
      <c r="Z359" s="24">
        <v>2946</v>
      </c>
      <c r="AA359" s="24">
        <v>1896</v>
      </c>
      <c r="AB359" s="24">
        <v>1427</v>
      </c>
      <c r="AC359" s="24">
        <v>1356.5</v>
      </c>
      <c r="AD359" s="24">
        <v>3057.5</v>
      </c>
      <c r="AE359" s="24">
        <v>2437</v>
      </c>
      <c r="AF359" s="24">
        <v>6663</v>
      </c>
      <c r="AG359" s="24">
        <v>1773</v>
      </c>
      <c r="AH359"/>
      <c r="AI359"/>
      <c r="AJ359"/>
      <c r="AK359"/>
    </row>
    <row r="360" spans="1:37" ht="15.75" thickBot="1" x14ac:dyDescent="0.3">
      <c r="A360" s="23" t="s">
        <v>431</v>
      </c>
      <c r="B360" s="24">
        <v>0</v>
      </c>
      <c r="C360" s="24">
        <v>0</v>
      </c>
      <c r="D360" s="24">
        <v>2873.5</v>
      </c>
      <c r="E360" s="24">
        <v>146</v>
      </c>
      <c r="F360" s="24">
        <v>470.5</v>
      </c>
      <c r="G360" s="24">
        <v>0</v>
      </c>
      <c r="H360" s="24">
        <v>0</v>
      </c>
      <c r="I360" s="24">
        <v>0</v>
      </c>
      <c r="J360" s="24">
        <v>4518</v>
      </c>
      <c r="K360" s="24">
        <v>1085</v>
      </c>
      <c r="L360" s="24">
        <v>1320</v>
      </c>
      <c r="M360" s="24">
        <v>27.5</v>
      </c>
      <c r="N360" s="24">
        <v>521</v>
      </c>
      <c r="O360" s="24">
        <v>3006</v>
      </c>
      <c r="P360" s="24">
        <v>4969</v>
      </c>
      <c r="Q360" s="24">
        <v>4925.5</v>
      </c>
      <c r="R360" s="24">
        <v>0</v>
      </c>
      <c r="S360" s="24">
        <v>1224.5</v>
      </c>
      <c r="T360" s="24">
        <v>0</v>
      </c>
      <c r="U360" s="24">
        <v>0</v>
      </c>
      <c r="V360" s="24">
        <v>0</v>
      </c>
      <c r="W360" s="24">
        <v>0</v>
      </c>
      <c r="X360" s="24">
        <v>0</v>
      </c>
      <c r="Y360" s="24">
        <v>325.5</v>
      </c>
      <c r="Z360" s="24">
        <v>2946</v>
      </c>
      <c r="AA360" s="24">
        <v>1896</v>
      </c>
      <c r="AB360" s="24">
        <v>1427</v>
      </c>
      <c r="AC360" s="24">
        <v>1356.5</v>
      </c>
      <c r="AD360" s="24">
        <v>3035.5</v>
      </c>
      <c r="AE360" s="24">
        <v>2437</v>
      </c>
      <c r="AF360" s="24">
        <v>6363</v>
      </c>
      <c r="AG360" s="24">
        <v>1773</v>
      </c>
      <c r="AH360"/>
      <c r="AI360"/>
      <c r="AJ360"/>
      <c r="AK360"/>
    </row>
    <row r="361" spans="1:37" ht="15.75" thickBot="1" x14ac:dyDescent="0.3">
      <c r="A361" s="23" t="s">
        <v>432</v>
      </c>
      <c r="B361" s="24">
        <v>0</v>
      </c>
      <c r="C361" s="24">
        <v>0</v>
      </c>
      <c r="D361" s="24">
        <v>2873.5</v>
      </c>
      <c r="E361" s="24">
        <v>146</v>
      </c>
      <c r="F361" s="24">
        <v>470.5</v>
      </c>
      <c r="G361" s="24">
        <v>0</v>
      </c>
      <c r="H361" s="24">
        <v>0</v>
      </c>
      <c r="I361" s="24">
        <v>0</v>
      </c>
      <c r="J361" s="24">
        <v>4215</v>
      </c>
      <c r="K361" s="24">
        <v>1085</v>
      </c>
      <c r="L361" s="24">
        <v>1320</v>
      </c>
      <c r="M361" s="24">
        <v>26.5</v>
      </c>
      <c r="N361" s="24">
        <v>521</v>
      </c>
      <c r="O361" s="24">
        <v>3006</v>
      </c>
      <c r="P361" s="24">
        <v>4969</v>
      </c>
      <c r="Q361" s="24">
        <v>4925.5</v>
      </c>
      <c r="R361" s="24">
        <v>0</v>
      </c>
      <c r="S361" s="24">
        <v>1224.5</v>
      </c>
      <c r="T361" s="24">
        <v>0</v>
      </c>
      <c r="U361" s="24">
        <v>0</v>
      </c>
      <c r="V361" s="24">
        <v>0</v>
      </c>
      <c r="W361" s="24">
        <v>0</v>
      </c>
      <c r="X361" s="24">
        <v>0</v>
      </c>
      <c r="Y361" s="24">
        <v>325.5</v>
      </c>
      <c r="Z361" s="24">
        <v>2946</v>
      </c>
      <c r="AA361" s="24">
        <v>1896</v>
      </c>
      <c r="AB361" s="24">
        <v>1427</v>
      </c>
      <c r="AC361" s="24">
        <v>1356.5</v>
      </c>
      <c r="AD361" s="24">
        <v>2846</v>
      </c>
      <c r="AE361" s="24">
        <v>2437</v>
      </c>
      <c r="AF361" s="24">
        <v>5597.5</v>
      </c>
      <c r="AG361" s="24">
        <v>1773</v>
      </c>
      <c r="AH361"/>
      <c r="AI361"/>
      <c r="AJ361"/>
      <c r="AK361"/>
    </row>
    <row r="362" spans="1:37" ht="15.75" thickBot="1" x14ac:dyDescent="0.3">
      <c r="A362" s="23" t="s">
        <v>435</v>
      </c>
      <c r="B362" s="24">
        <v>0</v>
      </c>
      <c r="C362" s="24">
        <v>0</v>
      </c>
      <c r="D362" s="24">
        <v>2873.5</v>
      </c>
      <c r="E362" s="24">
        <v>146</v>
      </c>
      <c r="F362" s="24">
        <v>64.5</v>
      </c>
      <c r="G362" s="24">
        <v>0</v>
      </c>
      <c r="H362" s="24">
        <v>0</v>
      </c>
      <c r="I362" s="24">
        <v>0</v>
      </c>
      <c r="J362" s="24">
        <v>4215</v>
      </c>
      <c r="K362" s="24">
        <v>1085</v>
      </c>
      <c r="L362" s="24">
        <v>1320</v>
      </c>
      <c r="M362" s="24">
        <v>26.5</v>
      </c>
      <c r="N362" s="24">
        <v>521</v>
      </c>
      <c r="O362" s="24">
        <v>3006</v>
      </c>
      <c r="P362" s="24">
        <v>4497.5</v>
      </c>
      <c r="Q362" s="24">
        <v>4925.5</v>
      </c>
      <c r="R362" s="24">
        <v>0</v>
      </c>
      <c r="S362" s="24">
        <v>1224.5</v>
      </c>
      <c r="T362" s="24">
        <v>0</v>
      </c>
      <c r="U362" s="24">
        <v>0</v>
      </c>
      <c r="V362" s="24">
        <v>0</v>
      </c>
      <c r="W362" s="24">
        <v>0</v>
      </c>
      <c r="X362" s="24">
        <v>0</v>
      </c>
      <c r="Y362" s="24">
        <v>325.5</v>
      </c>
      <c r="Z362" s="24">
        <v>2702</v>
      </c>
      <c r="AA362" s="24">
        <v>1290</v>
      </c>
      <c r="AB362" s="24">
        <v>1427</v>
      </c>
      <c r="AC362" s="24">
        <v>1356.5</v>
      </c>
      <c r="AD362" s="24">
        <v>2846</v>
      </c>
      <c r="AE362" s="24">
        <v>2298</v>
      </c>
      <c r="AF362" s="24">
        <v>5597.5</v>
      </c>
      <c r="AG362" s="24">
        <v>1773</v>
      </c>
      <c r="AH362"/>
      <c r="AI362"/>
      <c r="AJ362"/>
      <c r="AK362"/>
    </row>
    <row r="363" spans="1:37" ht="15.75" thickBot="1" x14ac:dyDescent="0.3">
      <c r="A363" s="23" t="s">
        <v>439</v>
      </c>
      <c r="B363" s="24">
        <v>0</v>
      </c>
      <c r="C363" s="24">
        <v>0</v>
      </c>
      <c r="D363" s="24">
        <v>2873.5</v>
      </c>
      <c r="E363" s="24">
        <v>146</v>
      </c>
      <c r="F363" s="24">
        <v>64.5</v>
      </c>
      <c r="G363" s="24">
        <v>0</v>
      </c>
      <c r="H363" s="24">
        <v>0</v>
      </c>
      <c r="I363" s="24">
        <v>0</v>
      </c>
      <c r="J363" s="24">
        <v>4215</v>
      </c>
      <c r="K363" s="24">
        <v>1085</v>
      </c>
      <c r="L363" s="24">
        <v>1320</v>
      </c>
      <c r="M363" s="24">
        <v>26.5</v>
      </c>
      <c r="N363" s="24">
        <v>123</v>
      </c>
      <c r="O363" s="24">
        <v>2501.5</v>
      </c>
      <c r="P363" s="24">
        <v>4497.5</v>
      </c>
      <c r="Q363" s="24">
        <v>4925.5</v>
      </c>
      <c r="R363" s="24">
        <v>0</v>
      </c>
      <c r="S363" s="24">
        <v>1224.5</v>
      </c>
      <c r="T363" s="24">
        <v>0</v>
      </c>
      <c r="U363" s="24">
        <v>0</v>
      </c>
      <c r="V363" s="24">
        <v>0</v>
      </c>
      <c r="W363" s="24">
        <v>0</v>
      </c>
      <c r="X363" s="24">
        <v>0</v>
      </c>
      <c r="Y363" s="24">
        <v>325.5</v>
      </c>
      <c r="Z363" s="24">
        <v>2702</v>
      </c>
      <c r="AA363" s="24">
        <v>1290</v>
      </c>
      <c r="AB363" s="24">
        <v>1427</v>
      </c>
      <c r="AC363" s="24">
        <v>1315.5</v>
      </c>
      <c r="AD363" s="24">
        <v>2846</v>
      </c>
      <c r="AE363" s="24">
        <v>2298</v>
      </c>
      <c r="AF363" s="24">
        <v>5597.5</v>
      </c>
      <c r="AG363" s="24">
        <v>1773</v>
      </c>
      <c r="AH363"/>
      <c r="AI363"/>
      <c r="AJ363"/>
      <c r="AK363"/>
    </row>
    <row r="364" spans="1:37" ht="15.75" thickBot="1" x14ac:dyDescent="0.3">
      <c r="A364" s="23" t="s">
        <v>441</v>
      </c>
      <c r="B364" s="24">
        <v>0</v>
      </c>
      <c r="C364" s="24">
        <v>0</v>
      </c>
      <c r="D364" s="24">
        <v>2873.5</v>
      </c>
      <c r="E364" s="24">
        <v>146</v>
      </c>
      <c r="F364" s="24">
        <v>64.5</v>
      </c>
      <c r="G364" s="24">
        <v>0</v>
      </c>
      <c r="H364" s="24">
        <v>0</v>
      </c>
      <c r="I364" s="24">
        <v>0</v>
      </c>
      <c r="J364" s="24">
        <v>3867.5</v>
      </c>
      <c r="K364" s="24">
        <v>1085</v>
      </c>
      <c r="L364" s="24">
        <v>1320</v>
      </c>
      <c r="M364" s="24">
        <v>26.5</v>
      </c>
      <c r="N364" s="24">
        <v>123</v>
      </c>
      <c r="O364" s="24">
        <v>2501.5</v>
      </c>
      <c r="P364" s="24">
        <v>3105</v>
      </c>
      <c r="Q364" s="24">
        <v>4925.5</v>
      </c>
      <c r="R364" s="24">
        <v>0</v>
      </c>
      <c r="S364" s="24">
        <v>1224.5</v>
      </c>
      <c r="T364" s="24">
        <v>0</v>
      </c>
      <c r="U364" s="24">
        <v>0</v>
      </c>
      <c r="V364" s="24">
        <v>0</v>
      </c>
      <c r="W364" s="24">
        <v>0</v>
      </c>
      <c r="X364" s="24">
        <v>0</v>
      </c>
      <c r="Y364" s="24">
        <v>325.5</v>
      </c>
      <c r="Z364" s="24">
        <v>2702</v>
      </c>
      <c r="AA364" s="24">
        <v>1290</v>
      </c>
      <c r="AB364" s="24">
        <v>184</v>
      </c>
      <c r="AC364" s="24">
        <v>1315.5</v>
      </c>
      <c r="AD364" s="24">
        <v>2846</v>
      </c>
      <c r="AE364" s="24">
        <v>2298</v>
      </c>
      <c r="AF364" s="24">
        <v>5597.5</v>
      </c>
      <c r="AG364" s="24">
        <v>873.5</v>
      </c>
      <c r="AH364"/>
      <c r="AI364"/>
      <c r="AJ364"/>
      <c r="AK364"/>
    </row>
    <row r="365" spans="1:37" ht="15.75" thickBot="1" x14ac:dyDescent="0.3">
      <c r="A365" s="23" t="s">
        <v>444</v>
      </c>
      <c r="B365" s="24">
        <v>0</v>
      </c>
      <c r="C365" s="24">
        <v>0</v>
      </c>
      <c r="D365" s="24">
        <v>2873.5</v>
      </c>
      <c r="E365" s="24">
        <v>146</v>
      </c>
      <c r="F365" s="24">
        <v>64.5</v>
      </c>
      <c r="G365" s="24">
        <v>0</v>
      </c>
      <c r="H365" s="24">
        <v>0</v>
      </c>
      <c r="I365" s="24">
        <v>0</v>
      </c>
      <c r="J365" s="24">
        <v>3867.5</v>
      </c>
      <c r="K365" s="24">
        <v>1085</v>
      </c>
      <c r="L365" s="24">
        <v>0</v>
      </c>
      <c r="M365" s="24">
        <v>26.5</v>
      </c>
      <c r="N365" s="24">
        <v>123</v>
      </c>
      <c r="O365" s="24">
        <v>2501.5</v>
      </c>
      <c r="P365" s="24">
        <v>2711</v>
      </c>
      <c r="Q365" s="24">
        <v>4925.5</v>
      </c>
      <c r="R365" s="24">
        <v>0</v>
      </c>
      <c r="S365" s="24">
        <v>1108.5</v>
      </c>
      <c r="T365" s="24">
        <v>0</v>
      </c>
      <c r="U365" s="24">
        <v>0</v>
      </c>
      <c r="V365" s="24">
        <v>0</v>
      </c>
      <c r="W365" s="24">
        <v>0</v>
      </c>
      <c r="X365" s="24">
        <v>0</v>
      </c>
      <c r="Y365" s="24">
        <v>325.5</v>
      </c>
      <c r="Z365" s="24">
        <v>2702</v>
      </c>
      <c r="AA365" s="24">
        <v>1290</v>
      </c>
      <c r="AB365" s="24">
        <v>184</v>
      </c>
      <c r="AC365" s="24">
        <v>1315.5</v>
      </c>
      <c r="AD365" s="24">
        <v>2846</v>
      </c>
      <c r="AE365" s="24">
        <v>2298</v>
      </c>
      <c r="AF365" s="24">
        <v>4259.5</v>
      </c>
      <c r="AG365" s="24">
        <v>873.5</v>
      </c>
      <c r="AH365"/>
      <c r="AI365"/>
      <c r="AJ365"/>
      <c r="AK365"/>
    </row>
    <row r="366" spans="1:37" ht="15.75" thickBot="1" x14ac:dyDescent="0.3">
      <c r="A366" s="23" t="s">
        <v>447</v>
      </c>
      <c r="B366" s="24">
        <v>0</v>
      </c>
      <c r="C366" s="24">
        <v>0</v>
      </c>
      <c r="D366" s="24">
        <v>2873.5</v>
      </c>
      <c r="E366" s="24">
        <v>146</v>
      </c>
      <c r="F366" s="24">
        <v>64.5</v>
      </c>
      <c r="G366" s="24">
        <v>0</v>
      </c>
      <c r="H366" s="24">
        <v>0</v>
      </c>
      <c r="I366" s="24">
        <v>0</v>
      </c>
      <c r="J366" s="24">
        <v>3867.5</v>
      </c>
      <c r="K366" s="24">
        <v>1085</v>
      </c>
      <c r="L366" s="24">
        <v>0</v>
      </c>
      <c r="M366" s="24">
        <v>26.5</v>
      </c>
      <c r="N366" s="24">
        <v>123</v>
      </c>
      <c r="O366" s="24">
        <v>2501.5</v>
      </c>
      <c r="P366" s="24">
        <v>2711</v>
      </c>
      <c r="Q366" s="24">
        <v>4925.5</v>
      </c>
      <c r="R366" s="24">
        <v>0</v>
      </c>
      <c r="S366" s="24">
        <v>1108.5</v>
      </c>
      <c r="T366" s="24">
        <v>0</v>
      </c>
      <c r="U366" s="24">
        <v>0</v>
      </c>
      <c r="V366" s="24">
        <v>0</v>
      </c>
      <c r="W366" s="24">
        <v>0</v>
      </c>
      <c r="X366" s="24">
        <v>0</v>
      </c>
      <c r="Y366" s="24">
        <v>325.5</v>
      </c>
      <c r="Z366" s="24">
        <v>2228</v>
      </c>
      <c r="AA366" s="24">
        <v>800.5</v>
      </c>
      <c r="AB366" s="24">
        <v>184</v>
      </c>
      <c r="AC366" s="24">
        <v>1315.5</v>
      </c>
      <c r="AD366" s="24">
        <v>2846</v>
      </c>
      <c r="AE366" s="24">
        <v>2046.5</v>
      </c>
      <c r="AF366" s="24">
        <v>4259.5</v>
      </c>
      <c r="AG366" s="24">
        <v>873.5</v>
      </c>
      <c r="AH366"/>
      <c r="AI366"/>
      <c r="AJ366"/>
      <c r="AK366"/>
    </row>
    <row r="367" spans="1:37" ht="15.75" thickBot="1" x14ac:dyDescent="0.3">
      <c r="A367" s="23" t="s">
        <v>450</v>
      </c>
      <c r="B367" s="24">
        <v>0</v>
      </c>
      <c r="C367" s="24">
        <v>0</v>
      </c>
      <c r="D367" s="24">
        <v>2873.5</v>
      </c>
      <c r="E367" s="24">
        <v>146</v>
      </c>
      <c r="F367" s="24">
        <v>64.5</v>
      </c>
      <c r="G367" s="24">
        <v>0</v>
      </c>
      <c r="H367" s="24">
        <v>0</v>
      </c>
      <c r="I367" s="24">
        <v>0</v>
      </c>
      <c r="J367" s="24">
        <v>3867.5</v>
      </c>
      <c r="K367" s="24">
        <v>1085</v>
      </c>
      <c r="L367" s="24">
        <v>0</v>
      </c>
      <c r="M367" s="24">
        <v>26.5</v>
      </c>
      <c r="N367" s="24">
        <v>123</v>
      </c>
      <c r="O367" s="24">
        <v>2501.5</v>
      </c>
      <c r="P367" s="24">
        <v>2711</v>
      </c>
      <c r="Q367" s="24">
        <v>4898.5</v>
      </c>
      <c r="R367" s="24">
        <v>0</v>
      </c>
      <c r="S367" s="24">
        <v>1108.5</v>
      </c>
      <c r="T367" s="24">
        <v>0</v>
      </c>
      <c r="U367" s="24">
        <v>0</v>
      </c>
      <c r="V367" s="24">
        <v>0</v>
      </c>
      <c r="W367" s="24">
        <v>0</v>
      </c>
      <c r="X367" s="24">
        <v>0</v>
      </c>
      <c r="Y367" s="24">
        <v>325.5</v>
      </c>
      <c r="Z367" s="24">
        <v>2228</v>
      </c>
      <c r="AA367" s="24">
        <v>800.5</v>
      </c>
      <c r="AB367" s="24">
        <v>184</v>
      </c>
      <c r="AC367" s="24">
        <v>1315.5</v>
      </c>
      <c r="AD367" s="24">
        <v>2846</v>
      </c>
      <c r="AE367" s="24">
        <v>2046.5</v>
      </c>
      <c r="AF367" s="24">
        <v>3346</v>
      </c>
      <c r="AG367" s="24">
        <v>873.5</v>
      </c>
      <c r="AH367"/>
      <c r="AI367"/>
      <c r="AJ367"/>
      <c r="AK367"/>
    </row>
    <row r="368" spans="1:37" ht="15.75" thickBot="1" x14ac:dyDescent="0.3">
      <c r="A368" s="23" t="s">
        <v>453</v>
      </c>
      <c r="B368" s="24">
        <v>0</v>
      </c>
      <c r="C368" s="24">
        <v>0</v>
      </c>
      <c r="D368" s="24">
        <v>2873.5</v>
      </c>
      <c r="E368" s="24">
        <v>146</v>
      </c>
      <c r="F368" s="24">
        <v>64.5</v>
      </c>
      <c r="G368" s="24">
        <v>0</v>
      </c>
      <c r="H368" s="24">
        <v>0</v>
      </c>
      <c r="I368" s="24">
        <v>0</v>
      </c>
      <c r="J368" s="24">
        <v>3867.5</v>
      </c>
      <c r="K368" s="24">
        <v>1085</v>
      </c>
      <c r="L368" s="24">
        <v>0</v>
      </c>
      <c r="M368" s="24">
        <v>26.5</v>
      </c>
      <c r="N368" s="24">
        <v>123</v>
      </c>
      <c r="O368" s="24">
        <v>2346</v>
      </c>
      <c r="P368" s="24">
        <v>2093.5</v>
      </c>
      <c r="Q368" s="24">
        <v>4898.5</v>
      </c>
      <c r="R368" s="24">
        <v>0</v>
      </c>
      <c r="S368" s="24">
        <v>1108.5</v>
      </c>
      <c r="T368" s="24">
        <v>0</v>
      </c>
      <c r="U368" s="24">
        <v>0</v>
      </c>
      <c r="V368" s="24">
        <v>0</v>
      </c>
      <c r="W368" s="24">
        <v>0</v>
      </c>
      <c r="X368" s="24">
        <v>0</v>
      </c>
      <c r="Y368" s="24">
        <v>325.5</v>
      </c>
      <c r="Z368" s="24">
        <v>2228</v>
      </c>
      <c r="AA368" s="24">
        <v>800.5</v>
      </c>
      <c r="AB368" s="24">
        <v>184</v>
      </c>
      <c r="AC368" s="24">
        <v>1315.5</v>
      </c>
      <c r="AD368" s="24">
        <v>2714.5</v>
      </c>
      <c r="AE368" s="24">
        <v>1834.5</v>
      </c>
      <c r="AF368" s="24">
        <v>3346</v>
      </c>
      <c r="AG368" s="24">
        <v>873.5</v>
      </c>
      <c r="AH368"/>
      <c r="AI368"/>
      <c r="AJ368"/>
      <c r="AK368"/>
    </row>
    <row r="369" spans="1:37" ht="15.75" thickBot="1" x14ac:dyDescent="0.3">
      <c r="A369" s="23" t="s">
        <v>457</v>
      </c>
      <c r="B369" s="24">
        <v>0</v>
      </c>
      <c r="C369" s="24">
        <v>0</v>
      </c>
      <c r="D369" s="24">
        <v>2873.5</v>
      </c>
      <c r="E369" s="24">
        <v>0</v>
      </c>
      <c r="F369" s="24">
        <v>64.5</v>
      </c>
      <c r="G369" s="24">
        <v>0</v>
      </c>
      <c r="H369" s="24">
        <v>0</v>
      </c>
      <c r="I369" s="24">
        <v>0</v>
      </c>
      <c r="J369" s="24">
        <v>3124.5</v>
      </c>
      <c r="K369" s="24">
        <v>1085</v>
      </c>
      <c r="L369" s="24">
        <v>0</v>
      </c>
      <c r="M369" s="24">
        <v>26.5</v>
      </c>
      <c r="N369" s="24">
        <v>123</v>
      </c>
      <c r="O369" s="24">
        <v>2323</v>
      </c>
      <c r="P369" s="24">
        <v>2081</v>
      </c>
      <c r="Q369" s="24">
        <v>4898.5</v>
      </c>
      <c r="R369" s="24">
        <v>0</v>
      </c>
      <c r="S369" s="24">
        <v>1108.5</v>
      </c>
      <c r="T369" s="24">
        <v>0</v>
      </c>
      <c r="U369" s="24">
        <v>0</v>
      </c>
      <c r="V369" s="24">
        <v>0</v>
      </c>
      <c r="W369" s="24">
        <v>0</v>
      </c>
      <c r="X369" s="24">
        <v>0</v>
      </c>
      <c r="Y369" s="24">
        <v>325.5</v>
      </c>
      <c r="Z369" s="24">
        <v>1622</v>
      </c>
      <c r="AA369" s="24">
        <v>800.5</v>
      </c>
      <c r="AB369" s="24">
        <v>184</v>
      </c>
      <c r="AC369" s="24">
        <v>1315.5</v>
      </c>
      <c r="AD369" s="24">
        <v>2714.5</v>
      </c>
      <c r="AE369" s="24">
        <v>1605</v>
      </c>
      <c r="AF369" s="24">
        <v>3017</v>
      </c>
      <c r="AG369" s="24">
        <v>873.5</v>
      </c>
      <c r="AH369"/>
      <c r="AI369"/>
      <c r="AJ369"/>
      <c r="AK369"/>
    </row>
    <row r="370" spans="1:37" ht="15.75" thickBot="1" x14ac:dyDescent="0.3">
      <c r="A370" s="23" t="s">
        <v>460</v>
      </c>
      <c r="B370" s="24">
        <v>0</v>
      </c>
      <c r="C370" s="24">
        <v>0</v>
      </c>
      <c r="D370" s="24">
        <v>2873.5</v>
      </c>
      <c r="E370" s="24">
        <v>0</v>
      </c>
      <c r="F370" s="24">
        <v>64.5</v>
      </c>
      <c r="G370" s="24">
        <v>0</v>
      </c>
      <c r="H370" s="24">
        <v>0</v>
      </c>
      <c r="I370" s="24">
        <v>0</v>
      </c>
      <c r="J370" s="24">
        <v>3124.5</v>
      </c>
      <c r="K370" s="24">
        <v>698</v>
      </c>
      <c r="L370" s="24">
        <v>0</v>
      </c>
      <c r="M370" s="24">
        <v>26.5</v>
      </c>
      <c r="N370" s="24">
        <v>123</v>
      </c>
      <c r="O370" s="24">
        <v>2323</v>
      </c>
      <c r="P370" s="24">
        <v>2081</v>
      </c>
      <c r="Q370" s="24">
        <v>4898.5</v>
      </c>
      <c r="R370" s="24">
        <v>0</v>
      </c>
      <c r="S370" s="24">
        <v>1108.5</v>
      </c>
      <c r="T370" s="24">
        <v>0</v>
      </c>
      <c r="U370" s="24">
        <v>0</v>
      </c>
      <c r="V370" s="24">
        <v>0</v>
      </c>
      <c r="W370" s="24">
        <v>0</v>
      </c>
      <c r="X370" s="24">
        <v>0</v>
      </c>
      <c r="Y370" s="24">
        <v>325.5</v>
      </c>
      <c r="Z370" s="24">
        <v>1622</v>
      </c>
      <c r="AA370" s="24">
        <v>800.5</v>
      </c>
      <c r="AB370" s="24">
        <v>184</v>
      </c>
      <c r="AC370" s="24">
        <v>1315.5</v>
      </c>
      <c r="AD370" s="24">
        <v>2714.5</v>
      </c>
      <c r="AE370" s="24">
        <v>1605</v>
      </c>
      <c r="AF370" s="24">
        <v>3017</v>
      </c>
      <c r="AG370" s="24">
        <v>0</v>
      </c>
      <c r="AH370"/>
      <c r="AI370"/>
      <c r="AJ370"/>
      <c r="AK370"/>
    </row>
    <row r="371" spans="1:37" ht="15.75" thickBot="1" x14ac:dyDescent="0.3">
      <c r="A371" s="23" t="s">
        <v>466</v>
      </c>
      <c r="B371" s="24">
        <v>0</v>
      </c>
      <c r="C371" s="24">
        <v>0</v>
      </c>
      <c r="D371" s="24">
        <v>2608.5</v>
      </c>
      <c r="E371" s="24">
        <v>0</v>
      </c>
      <c r="F371" s="24">
        <v>0.5</v>
      </c>
      <c r="G371" s="24">
        <v>0</v>
      </c>
      <c r="H371" s="24">
        <v>0</v>
      </c>
      <c r="I371" s="24">
        <v>0</v>
      </c>
      <c r="J371" s="24">
        <v>3124.5</v>
      </c>
      <c r="K371" s="24">
        <v>698</v>
      </c>
      <c r="L371" s="24">
        <v>0</v>
      </c>
      <c r="M371" s="24">
        <v>26.5</v>
      </c>
      <c r="N371" s="24">
        <v>120.5</v>
      </c>
      <c r="O371" s="24">
        <v>2323</v>
      </c>
      <c r="P371" s="24">
        <v>2081</v>
      </c>
      <c r="Q371" s="24">
        <v>3610.5</v>
      </c>
      <c r="R371" s="24">
        <v>0</v>
      </c>
      <c r="S371" s="24">
        <v>1108.5</v>
      </c>
      <c r="T371" s="24">
        <v>0</v>
      </c>
      <c r="U371" s="24">
        <v>0</v>
      </c>
      <c r="V371" s="24">
        <v>0</v>
      </c>
      <c r="W371" s="24">
        <v>0</v>
      </c>
      <c r="X371" s="24">
        <v>0</v>
      </c>
      <c r="Y371" s="24">
        <v>325.5</v>
      </c>
      <c r="Z371" s="24">
        <v>1350.5</v>
      </c>
      <c r="AA371" s="24">
        <v>800.5</v>
      </c>
      <c r="AB371" s="24">
        <v>184</v>
      </c>
      <c r="AC371" s="24">
        <v>1315.5</v>
      </c>
      <c r="AD371" s="24">
        <v>2638</v>
      </c>
      <c r="AE371" s="24">
        <v>727.5</v>
      </c>
      <c r="AF371" s="24">
        <v>2738</v>
      </c>
      <c r="AG371" s="24">
        <v>0</v>
      </c>
      <c r="AH371"/>
      <c r="AI371"/>
      <c r="AJ371"/>
      <c r="AK371"/>
    </row>
    <row r="372" spans="1:37" ht="15.75" thickBot="1" x14ac:dyDescent="0.3">
      <c r="A372" s="23" t="s">
        <v>470</v>
      </c>
      <c r="B372" s="24">
        <v>0</v>
      </c>
      <c r="C372" s="24">
        <v>0</v>
      </c>
      <c r="D372" s="24">
        <v>2608.5</v>
      </c>
      <c r="E372" s="24">
        <v>0</v>
      </c>
      <c r="F372" s="24">
        <v>0.5</v>
      </c>
      <c r="G372" s="24">
        <v>0</v>
      </c>
      <c r="H372" s="24">
        <v>0</v>
      </c>
      <c r="I372" s="24">
        <v>0</v>
      </c>
      <c r="J372" s="24">
        <v>3124.5</v>
      </c>
      <c r="K372" s="24">
        <v>698</v>
      </c>
      <c r="L372" s="24">
        <v>0</v>
      </c>
      <c r="M372" s="24">
        <v>26.5</v>
      </c>
      <c r="N372" s="24">
        <v>120.5</v>
      </c>
      <c r="O372" s="24">
        <v>2323</v>
      </c>
      <c r="P372" s="24">
        <v>1852</v>
      </c>
      <c r="Q372" s="24">
        <v>3513.5</v>
      </c>
      <c r="R372" s="24">
        <v>0</v>
      </c>
      <c r="S372" s="24">
        <v>1108.5</v>
      </c>
      <c r="T372" s="24">
        <v>0</v>
      </c>
      <c r="U372" s="24">
        <v>0</v>
      </c>
      <c r="V372" s="24">
        <v>0</v>
      </c>
      <c r="W372" s="24">
        <v>0</v>
      </c>
      <c r="X372" s="24">
        <v>0</v>
      </c>
      <c r="Y372" s="24">
        <v>325.5</v>
      </c>
      <c r="Z372" s="24">
        <v>1233.5</v>
      </c>
      <c r="AA372" s="24">
        <v>800.5</v>
      </c>
      <c r="AB372" s="24">
        <v>184</v>
      </c>
      <c r="AC372" s="24">
        <v>1315.5</v>
      </c>
      <c r="AD372" s="24">
        <v>2638</v>
      </c>
      <c r="AE372" s="24">
        <v>727.5</v>
      </c>
      <c r="AF372" s="24">
        <v>2738</v>
      </c>
      <c r="AG372" s="24">
        <v>0</v>
      </c>
      <c r="AH372"/>
      <c r="AI372"/>
      <c r="AJ372"/>
      <c r="AK372"/>
    </row>
    <row r="373" spans="1:37" ht="15.75" thickBot="1" x14ac:dyDescent="0.3">
      <c r="A373" s="23" t="s">
        <v>472</v>
      </c>
      <c r="B373" s="24">
        <v>0</v>
      </c>
      <c r="C373" s="24">
        <v>0</v>
      </c>
      <c r="D373" s="24">
        <v>2608.5</v>
      </c>
      <c r="E373" s="24">
        <v>0</v>
      </c>
      <c r="F373" s="24">
        <v>0.5</v>
      </c>
      <c r="G373" s="24">
        <v>0</v>
      </c>
      <c r="H373" s="24">
        <v>0</v>
      </c>
      <c r="I373" s="24">
        <v>0</v>
      </c>
      <c r="J373" s="24">
        <v>3124.5</v>
      </c>
      <c r="K373" s="24">
        <v>694</v>
      </c>
      <c r="L373" s="24">
        <v>0</v>
      </c>
      <c r="M373" s="24">
        <v>26.5</v>
      </c>
      <c r="N373" s="24">
        <v>120.5</v>
      </c>
      <c r="O373" s="24">
        <v>1662</v>
      </c>
      <c r="P373" s="24">
        <v>1852</v>
      </c>
      <c r="Q373" s="24">
        <v>2524</v>
      </c>
      <c r="R373" s="24">
        <v>0</v>
      </c>
      <c r="S373" s="24">
        <v>672</v>
      </c>
      <c r="T373" s="24">
        <v>0</v>
      </c>
      <c r="U373" s="24">
        <v>0</v>
      </c>
      <c r="V373" s="24">
        <v>0</v>
      </c>
      <c r="W373" s="24">
        <v>0</v>
      </c>
      <c r="X373" s="24">
        <v>0</v>
      </c>
      <c r="Y373" s="24">
        <v>325.5</v>
      </c>
      <c r="Z373" s="24">
        <v>1233.5</v>
      </c>
      <c r="AA373" s="24">
        <v>800.5</v>
      </c>
      <c r="AB373" s="24">
        <v>184</v>
      </c>
      <c r="AC373" s="24">
        <v>324.5</v>
      </c>
      <c r="AD373" s="24">
        <v>2638</v>
      </c>
      <c r="AE373" s="24">
        <v>621</v>
      </c>
      <c r="AF373" s="24">
        <v>2738</v>
      </c>
      <c r="AG373" s="24">
        <v>0</v>
      </c>
      <c r="AH373"/>
      <c r="AI373"/>
      <c r="AJ373"/>
      <c r="AK373"/>
    </row>
    <row r="374" spans="1:37" ht="15.75" thickBot="1" x14ac:dyDescent="0.3">
      <c r="A374" s="23" t="s">
        <v>476</v>
      </c>
      <c r="B374" s="24">
        <v>0</v>
      </c>
      <c r="C374" s="24">
        <v>0</v>
      </c>
      <c r="D374" s="24">
        <v>2608.5</v>
      </c>
      <c r="E374" s="24">
        <v>0</v>
      </c>
      <c r="F374" s="24">
        <v>0.5</v>
      </c>
      <c r="G374" s="24">
        <v>0</v>
      </c>
      <c r="H374" s="24">
        <v>0</v>
      </c>
      <c r="I374" s="24">
        <v>0</v>
      </c>
      <c r="J374" s="24">
        <v>3124.5</v>
      </c>
      <c r="K374" s="24">
        <v>694</v>
      </c>
      <c r="L374" s="24">
        <v>0</v>
      </c>
      <c r="M374" s="24">
        <v>26.5</v>
      </c>
      <c r="N374" s="24">
        <v>0</v>
      </c>
      <c r="O374" s="24">
        <v>929.5</v>
      </c>
      <c r="P374" s="24">
        <v>1852</v>
      </c>
      <c r="Q374" s="24">
        <v>2524</v>
      </c>
      <c r="R374" s="24">
        <v>0</v>
      </c>
      <c r="S374" s="24">
        <v>672</v>
      </c>
      <c r="T374" s="24">
        <v>0</v>
      </c>
      <c r="U374" s="24">
        <v>0</v>
      </c>
      <c r="V374" s="24">
        <v>0</v>
      </c>
      <c r="W374" s="24">
        <v>0</v>
      </c>
      <c r="X374" s="24">
        <v>0</v>
      </c>
      <c r="Y374" s="24">
        <v>325.5</v>
      </c>
      <c r="Z374" s="24">
        <v>1233.5</v>
      </c>
      <c r="AA374" s="24">
        <v>379</v>
      </c>
      <c r="AB374" s="24">
        <v>184</v>
      </c>
      <c r="AC374" s="24">
        <v>324.5</v>
      </c>
      <c r="AD374" s="24">
        <v>2638</v>
      </c>
      <c r="AE374" s="24">
        <v>551.5</v>
      </c>
      <c r="AF374" s="24">
        <v>1594</v>
      </c>
      <c r="AG374" s="24">
        <v>0</v>
      </c>
      <c r="AH374"/>
      <c r="AI374"/>
      <c r="AJ374"/>
      <c r="AK374"/>
    </row>
    <row r="375" spans="1:37" ht="15.75" thickBot="1" x14ac:dyDescent="0.3">
      <c r="A375" s="23" t="s">
        <v>480</v>
      </c>
      <c r="B375" s="24">
        <v>0</v>
      </c>
      <c r="C375" s="24">
        <v>0</v>
      </c>
      <c r="D375" s="24">
        <v>1560</v>
      </c>
      <c r="E375" s="24">
        <v>0</v>
      </c>
      <c r="F375" s="24">
        <v>0</v>
      </c>
      <c r="G375" s="24">
        <v>0</v>
      </c>
      <c r="H375" s="24">
        <v>0</v>
      </c>
      <c r="I375" s="24">
        <v>0</v>
      </c>
      <c r="J375" s="24">
        <v>3124.5</v>
      </c>
      <c r="K375" s="24">
        <v>694</v>
      </c>
      <c r="L375" s="24">
        <v>0</v>
      </c>
      <c r="M375" s="24">
        <v>26.5</v>
      </c>
      <c r="N375" s="24">
        <v>0</v>
      </c>
      <c r="O375" s="24">
        <v>929.5</v>
      </c>
      <c r="P375" s="24">
        <v>1852</v>
      </c>
      <c r="Q375" s="24">
        <v>2524</v>
      </c>
      <c r="R375" s="24">
        <v>0</v>
      </c>
      <c r="S375" s="24">
        <v>495</v>
      </c>
      <c r="T375" s="24">
        <v>0</v>
      </c>
      <c r="U375" s="24">
        <v>0</v>
      </c>
      <c r="V375" s="24">
        <v>0</v>
      </c>
      <c r="W375" s="24">
        <v>0</v>
      </c>
      <c r="X375" s="24">
        <v>0</v>
      </c>
      <c r="Y375" s="24">
        <v>325.5</v>
      </c>
      <c r="Z375" s="24">
        <v>1233.5</v>
      </c>
      <c r="AA375" s="24">
        <v>342</v>
      </c>
      <c r="AB375" s="24">
        <v>184</v>
      </c>
      <c r="AC375" s="24">
        <v>324.5</v>
      </c>
      <c r="AD375" s="24">
        <v>2638</v>
      </c>
      <c r="AE375" s="24">
        <v>551.5</v>
      </c>
      <c r="AF375" s="24">
        <v>1594</v>
      </c>
      <c r="AG375" s="24">
        <v>0</v>
      </c>
      <c r="AH375"/>
      <c r="AI375"/>
      <c r="AJ375"/>
      <c r="AK375"/>
    </row>
    <row r="376" spans="1:37" ht="15.75" thickBot="1" x14ac:dyDescent="0.3">
      <c r="A376" s="23" t="s">
        <v>481</v>
      </c>
      <c r="B376" s="24">
        <v>0</v>
      </c>
      <c r="C376" s="24">
        <v>0</v>
      </c>
      <c r="D376" s="24">
        <v>1560</v>
      </c>
      <c r="E376" s="24">
        <v>0</v>
      </c>
      <c r="F376" s="24">
        <v>0</v>
      </c>
      <c r="G376" s="24">
        <v>0</v>
      </c>
      <c r="H376" s="24">
        <v>0</v>
      </c>
      <c r="I376" s="24">
        <v>0</v>
      </c>
      <c r="J376" s="24">
        <v>3124.5</v>
      </c>
      <c r="K376" s="24">
        <v>694</v>
      </c>
      <c r="L376" s="24">
        <v>0</v>
      </c>
      <c r="M376" s="24">
        <v>26.5</v>
      </c>
      <c r="N376" s="24">
        <v>0</v>
      </c>
      <c r="O376" s="24">
        <v>929.5</v>
      </c>
      <c r="P376" s="24">
        <v>1852</v>
      </c>
      <c r="Q376" s="24">
        <v>2524</v>
      </c>
      <c r="R376" s="24">
        <v>0</v>
      </c>
      <c r="S376" s="24">
        <v>495</v>
      </c>
      <c r="T376" s="24">
        <v>0</v>
      </c>
      <c r="U376" s="24">
        <v>0</v>
      </c>
      <c r="V376" s="24">
        <v>0</v>
      </c>
      <c r="W376" s="24">
        <v>0</v>
      </c>
      <c r="X376" s="24">
        <v>0</v>
      </c>
      <c r="Y376" s="24">
        <v>325.5</v>
      </c>
      <c r="Z376" s="24">
        <v>1233.5</v>
      </c>
      <c r="AA376" s="24">
        <v>342</v>
      </c>
      <c r="AB376" s="24">
        <v>184</v>
      </c>
      <c r="AC376" s="24">
        <v>324.5</v>
      </c>
      <c r="AD376" s="24">
        <v>2638</v>
      </c>
      <c r="AE376" s="24">
        <v>551.5</v>
      </c>
      <c r="AF376" s="24">
        <v>1336</v>
      </c>
      <c r="AG376" s="24">
        <v>0</v>
      </c>
      <c r="AH376"/>
      <c r="AI376"/>
      <c r="AJ376"/>
      <c r="AK376"/>
    </row>
    <row r="377" spans="1:37" ht="15.75" thickBot="1" x14ac:dyDescent="0.3">
      <c r="A377" s="23" t="s">
        <v>482</v>
      </c>
      <c r="B377" s="24">
        <v>0</v>
      </c>
      <c r="C377" s="24">
        <v>0</v>
      </c>
      <c r="D377" s="24">
        <v>1560</v>
      </c>
      <c r="E377" s="24">
        <v>0</v>
      </c>
      <c r="F377" s="24">
        <v>0</v>
      </c>
      <c r="G377" s="24">
        <v>0</v>
      </c>
      <c r="H377" s="24">
        <v>0</v>
      </c>
      <c r="I377" s="24">
        <v>0</v>
      </c>
      <c r="J377" s="24">
        <v>3124.5</v>
      </c>
      <c r="K377" s="24">
        <v>694</v>
      </c>
      <c r="L377" s="24">
        <v>0</v>
      </c>
      <c r="M377" s="24">
        <v>26.5</v>
      </c>
      <c r="N377" s="24">
        <v>0</v>
      </c>
      <c r="O377" s="24">
        <v>929.5</v>
      </c>
      <c r="P377" s="24">
        <v>1368.5</v>
      </c>
      <c r="Q377" s="24">
        <v>2524</v>
      </c>
      <c r="R377" s="24">
        <v>0</v>
      </c>
      <c r="S377" s="24">
        <v>495</v>
      </c>
      <c r="T377" s="24">
        <v>0</v>
      </c>
      <c r="U377" s="24">
        <v>0</v>
      </c>
      <c r="V377" s="24">
        <v>0</v>
      </c>
      <c r="W377" s="24">
        <v>0</v>
      </c>
      <c r="X377" s="24">
        <v>0</v>
      </c>
      <c r="Y377" s="24">
        <v>325.5</v>
      </c>
      <c r="Z377" s="24">
        <v>766</v>
      </c>
      <c r="AA377" s="24">
        <v>342</v>
      </c>
      <c r="AB377" s="24">
        <v>184</v>
      </c>
      <c r="AC377" s="24">
        <v>324.5</v>
      </c>
      <c r="AD377" s="24">
        <v>2638</v>
      </c>
      <c r="AE377" s="24">
        <v>551.5</v>
      </c>
      <c r="AF377" s="24">
        <v>1095.5</v>
      </c>
      <c r="AG377" s="24">
        <v>0</v>
      </c>
      <c r="AH377"/>
      <c r="AI377"/>
      <c r="AJ377"/>
      <c r="AK377"/>
    </row>
    <row r="378" spans="1:37" ht="15.75" thickBot="1" x14ac:dyDescent="0.3">
      <c r="A378" s="23" t="s">
        <v>486</v>
      </c>
      <c r="B378" s="24">
        <v>0</v>
      </c>
      <c r="C378" s="24">
        <v>0</v>
      </c>
      <c r="D378" s="24">
        <v>1560</v>
      </c>
      <c r="E378" s="24">
        <v>0</v>
      </c>
      <c r="F378" s="24">
        <v>0</v>
      </c>
      <c r="G378" s="24">
        <v>0</v>
      </c>
      <c r="H378" s="24">
        <v>0</v>
      </c>
      <c r="I378" s="24">
        <v>0</v>
      </c>
      <c r="J378" s="24">
        <v>3124.5</v>
      </c>
      <c r="K378" s="24">
        <v>694</v>
      </c>
      <c r="L378" s="24">
        <v>0</v>
      </c>
      <c r="M378" s="24">
        <v>26.5</v>
      </c>
      <c r="N378" s="24">
        <v>0</v>
      </c>
      <c r="O378" s="24">
        <v>929.5</v>
      </c>
      <c r="P378" s="24">
        <v>1302.5</v>
      </c>
      <c r="Q378" s="24">
        <v>2502.5</v>
      </c>
      <c r="R378" s="24">
        <v>0</v>
      </c>
      <c r="S378" s="24">
        <v>460</v>
      </c>
      <c r="T378" s="24">
        <v>0</v>
      </c>
      <c r="U378" s="24">
        <v>0</v>
      </c>
      <c r="V378" s="24">
        <v>0</v>
      </c>
      <c r="W378" s="24">
        <v>0</v>
      </c>
      <c r="X378" s="24">
        <v>0</v>
      </c>
      <c r="Y378" s="24">
        <v>325.5</v>
      </c>
      <c r="Z378" s="24">
        <v>766</v>
      </c>
      <c r="AA378" s="24">
        <v>342</v>
      </c>
      <c r="AB378" s="24">
        <v>184</v>
      </c>
      <c r="AC378" s="24">
        <v>324.5</v>
      </c>
      <c r="AD378" s="24">
        <v>2638</v>
      </c>
      <c r="AE378" s="24">
        <v>551.5</v>
      </c>
      <c r="AF378" s="24">
        <v>1095.5</v>
      </c>
      <c r="AG378" s="24">
        <v>0</v>
      </c>
      <c r="AH378"/>
      <c r="AI378"/>
      <c r="AJ378"/>
      <c r="AK378"/>
    </row>
    <row r="379" spans="1:37" ht="15.75" thickBot="1" x14ac:dyDescent="0.3">
      <c r="A379" s="23" t="s">
        <v>487</v>
      </c>
      <c r="B379" s="24">
        <v>0</v>
      </c>
      <c r="C379" s="24">
        <v>0</v>
      </c>
      <c r="D379" s="24">
        <v>1560</v>
      </c>
      <c r="E379" s="24">
        <v>0</v>
      </c>
      <c r="F379" s="24">
        <v>0</v>
      </c>
      <c r="G379" s="24">
        <v>0</v>
      </c>
      <c r="H379" s="24">
        <v>0</v>
      </c>
      <c r="I379" s="24">
        <v>0</v>
      </c>
      <c r="J379" s="24">
        <v>2440.5</v>
      </c>
      <c r="K379" s="24">
        <v>0</v>
      </c>
      <c r="L379" s="24">
        <v>0</v>
      </c>
      <c r="M379" s="24">
        <v>26.5</v>
      </c>
      <c r="N379" s="24">
        <v>0</v>
      </c>
      <c r="O379" s="24">
        <v>929.5</v>
      </c>
      <c r="P379" s="24">
        <v>1302.5</v>
      </c>
      <c r="Q379" s="24">
        <v>2349</v>
      </c>
      <c r="R379" s="24">
        <v>0</v>
      </c>
      <c r="S379" s="24">
        <v>460</v>
      </c>
      <c r="T379" s="24">
        <v>0</v>
      </c>
      <c r="U379" s="24">
        <v>0</v>
      </c>
      <c r="V379" s="24">
        <v>0</v>
      </c>
      <c r="W379" s="24">
        <v>0</v>
      </c>
      <c r="X379" s="24">
        <v>0</v>
      </c>
      <c r="Y379" s="24">
        <v>325.5</v>
      </c>
      <c r="Z379" s="24">
        <v>766</v>
      </c>
      <c r="AA379" s="24">
        <v>342</v>
      </c>
      <c r="AB379" s="24">
        <v>184</v>
      </c>
      <c r="AC379" s="24">
        <v>324.5</v>
      </c>
      <c r="AD379" s="24">
        <v>2638</v>
      </c>
      <c r="AE379" s="24">
        <v>551.5</v>
      </c>
      <c r="AF379" s="24">
        <v>1095.5</v>
      </c>
      <c r="AG379" s="24">
        <v>0</v>
      </c>
      <c r="AH379"/>
      <c r="AI379"/>
      <c r="AJ379"/>
      <c r="AK379"/>
    </row>
    <row r="380" spans="1:37" ht="15.75" thickBot="1" x14ac:dyDescent="0.3">
      <c r="A380" s="23" t="s">
        <v>490</v>
      </c>
      <c r="B380" s="24">
        <v>0</v>
      </c>
      <c r="C380" s="24">
        <v>0</v>
      </c>
      <c r="D380" s="24">
        <v>706.5</v>
      </c>
      <c r="E380" s="24">
        <v>0</v>
      </c>
      <c r="F380" s="24">
        <v>0</v>
      </c>
      <c r="G380" s="24">
        <v>0</v>
      </c>
      <c r="H380" s="24">
        <v>0</v>
      </c>
      <c r="I380" s="24">
        <v>0</v>
      </c>
      <c r="J380" s="24">
        <v>2440.5</v>
      </c>
      <c r="K380" s="24">
        <v>0</v>
      </c>
      <c r="L380" s="24">
        <v>0</v>
      </c>
      <c r="M380" s="24">
        <v>26.5</v>
      </c>
      <c r="N380" s="24">
        <v>0</v>
      </c>
      <c r="O380" s="24">
        <v>0</v>
      </c>
      <c r="P380" s="24">
        <v>1302.5</v>
      </c>
      <c r="Q380" s="24">
        <v>1199.5</v>
      </c>
      <c r="R380" s="24">
        <v>0</v>
      </c>
      <c r="S380" s="24">
        <v>460</v>
      </c>
      <c r="T380" s="24">
        <v>0</v>
      </c>
      <c r="U380" s="24">
        <v>0</v>
      </c>
      <c r="V380" s="24">
        <v>0</v>
      </c>
      <c r="W380" s="24">
        <v>0</v>
      </c>
      <c r="X380" s="24">
        <v>0</v>
      </c>
      <c r="Y380" s="24">
        <v>325.5</v>
      </c>
      <c r="Z380" s="24">
        <v>757</v>
      </c>
      <c r="AA380" s="24">
        <v>342</v>
      </c>
      <c r="AB380" s="24">
        <v>0</v>
      </c>
      <c r="AC380" s="24">
        <v>324.5</v>
      </c>
      <c r="AD380" s="24">
        <v>2638</v>
      </c>
      <c r="AE380" s="24">
        <v>514.5</v>
      </c>
      <c r="AF380" s="24">
        <v>1095.5</v>
      </c>
      <c r="AG380" s="24">
        <v>0</v>
      </c>
      <c r="AH380"/>
      <c r="AI380"/>
      <c r="AJ380"/>
      <c r="AK380"/>
    </row>
    <row r="381" spans="1:37" ht="15.75" thickBot="1" x14ac:dyDescent="0.3">
      <c r="A381" s="23" t="s">
        <v>494</v>
      </c>
      <c r="B381" s="24">
        <v>0</v>
      </c>
      <c r="C381" s="24">
        <v>0</v>
      </c>
      <c r="D381" s="24">
        <v>706.5</v>
      </c>
      <c r="E381" s="24">
        <v>0</v>
      </c>
      <c r="F381" s="24">
        <v>0</v>
      </c>
      <c r="G381" s="24">
        <v>0</v>
      </c>
      <c r="H381" s="24">
        <v>0</v>
      </c>
      <c r="I381" s="24">
        <v>0</v>
      </c>
      <c r="J381" s="24">
        <v>2178</v>
      </c>
      <c r="K381" s="24">
        <v>0</v>
      </c>
      <c r="L381" s="24">
        <v>0</v>
      </c>
      <c r="M381" s="24">
        <v>26.5</v>
      </c>
      <c r="N381" s="24">
        <v>0</v>
      </c>
      <c r="O381" s="24">
        <v>0</v>
      </c>
      <c r="P381" s="24">
        <v>1302.5</v>
      </c>
      <c r="Q381" s="24">
        <v>1199.5</v>
      </c>
      <c r="R381" s="24">
        <v>0</v>
      </c>
      <c r="S381" s="24">
        <v>460</v>
      </c>
      <c r="T381" s="24">
        <v>0</v>
      </c>
      <c r="U381" s="24">
        <v>0</v>
      </c>
      <c r="V381" s="24">
        <v>0</v>
      </c>
      <c r="W381" s="24">
        <v>0</v>
      </c>
      <c r="X381" s="24">
        <v>0</v>
      </c>
      <c r="Y381" s="24">
        <v>0</v>
      </c>
      <c r="Z381" s="24">
        <v>163.5</v>
      </c>
      <c r="AA381" s="24">
        <v>342</v>
      </c>
      <c r="AB381" s="24">
        <v>0</v>
      </c>
      <c r="AC381" s="24">
        <v>324.5</v>
      </c>
      <c r="AD381" s="24">
        <v>2638</v>
      </c>
      <c r="AE381" s="24">
        <v>514.5</v>
      </c>
      <c r="AF381" s="24">
        <v>1095.5</v>
      </c>
      <c r="AG381" s="24">
        <v>0</v>
      </c>
      <c r="AH381"/>
      <c r="AI381"/>
      <c r="AJ381"/>
      <c r="AK381"/>
    </row>
    <row r="382" spans="1:37" ht="15.75" thickBot="1" x14ac:dyDescent="0.3">
      <c r="A382" s="23" t="s">
        <v>497</v>
      </c>
      <c r="B382" s="24">
        <v>0</v>
      </c>
      <c r="C382" s="24">
        <v>0</v>
      </c>
      <c r="D382" s="24">
        <v>706.5</v>
      </c>
      <c r="E382" s="24">
        <v>0</v>
      </c>
      <c r="F382" s="24">
        <v>0</v>
      </c>
      <c r="G382" s="24">
        <v>0</v>
      </c>
      <c r="H382" s="24">
        <v>0</v>
      </c>
      <c r="I382" s="24">
        <v>0</v>
      </c>
      <c r="J382" s="24">
        <v>2178</v>
      </c>
      <c r="K382" s="24">
        <v>0</v>
      </c>
      <c r="L382" s="24">
        <v>0</v>
      </c>
      <c r="M382" s="24">
        <v>0</v>
      </c>
      <c r="N382" s="24">
        <v>0</v>
      </c>
      <c r="O382" s="24">
        <v>0</v>
      </c>
      <c r="P382" s="24">
        <v>1302.5</v>
      </c>
      <c r="Q382" s="24">
        <v>1199.5</v>
      </c>
      <c r="R382" s="24">
        <v>0</v>
      </c>
      <c r="S382" s="24">
        <v>460</v>
      </c>
      <c r="T382" s="24">
        <v>0</v>
      </c>
      <c r="U382" s="24">
        <v>0</v>
      </c>
      <c r="V382" s="24">
        <v>0</v>
      </c>
      <c r="W382" s="24">
        <v>0</v>
      </c>
      <c r="X382" s="24">
        <v>0</v>
      </c>
      <c r="Y382" s="24">
        <v>0</v>
      </c>
      <c r="Z382" s="24">
        <v>0</v>
      </c>
      <c r="AA382" s="24">
        <v>286.5</v>
      </c>
      <c r="AB382" s="24">
        <v>0</v>
      </c>
      <c r="AC382" s="24">
        <v>0</v>
      </c>
      <c r="AD382" s="24">
        <v>1162.5</v>
      </c>
      <c r="AE382" s="24">
        <v>514.5</v>
      </c>
      <c r="AF382" s="24">
        <v>1095.5</v>
      </c>
      <c r="AG382" s="24">
        <v>0</v>
      </c>
      <c r="AH382"/>
      <c r="AI382"/>
      <c r="AJ382"/>
      <c r="AK382"/>
    </row>
    <row r="383" spans="1:37" ht="15.75" thickBot="1" x14ac:dyDescent="0.3">
      <c r="A383" s="23" t="s">
        <v>499</v>
      </c>
      <c r="B383" s="24">
        <v>0</v>
      </c>
      <c r="C383" s="24">
        <v>0</v>
      </c>
      <c r="D383" s="24">
        <v>706.5</v>
      </c>
      <c r="E383" s="24">
        <v>0</v>
      </c>
      <c r="F383" s="24">
        <v>0</v>
      </c>
      <c r="G383" s="24">
        <v>0</v>
      </c>
      <c r="H383" s="24">
        <v>0</v>
      </c>
      <c r="I383" s="24">
        <v>0</v>
      </c>
      <c r="J383" s="24">
        <v>2178</v>
      </c>
      <c r="K383" s="24">
        <v>0</v>
      </c>
      <c r="L383" s="24">
        <v>0</v>
      </c>
      <c r="M383" s="24">
        <v>0</v>
      </c>
      <c r="N383" s="24">
        <v>0</v>
      </c>
      <c r="O383" s="24">
        <v>0</v>
      </c>
      <c r="P383" s="24">
        <v>384</v>
      </c>
      <c r="Q383" s="24">
        <v>1199.5</v>
      </c>
      <c r="R383" s="24">
        <v>0</v>
      </c>
      <c r="S383" s="24">
        <v>460</v>
      </c>
      <c r="T383" s="24">
        <v>0</v>
      </c>
      <c r="U383" s="24">
        <v>0</v>
      </c>
      <c r="V383" s="24">
        <v>0</v>
      </c>
      <c r="W383" s="24">
        <v>0</v>
      </c>
      <c r="X383" s="24">
        <v>0</v>
      </c>
      <c r="Y383" s="24">
        <v>0</v>
      </c>
      <c r="Z383" s="24">
        <v>0</v>
      </c>
      <c r="AA383" s="24">
        <v>286.5</v>
      </c>
      <c r="AB383" s="24">
        <v>0</v>
      </c>
      <c r="AC383" s="24">
        <v>0</v>
      </c>
      <c r="AD383" s="24">
        <v>1162.5</v>
      </c>
      <c r="AE383" s="24">
        <v>290.5</v>
      </c>
      <c r="AF383" s="24">
        <v>1095.5</v>
      </c>
      <c r="AG383" s="24">
        <v>0</v>
      </c>
      <c r="AH383"/>
      <c r="AI383"/>
      <c r="AJ383"/>
      <c r="AK383"/>
    </row>
    <row r="384" spans="1:37" ht="15.75" thickBot="1" x14ac:dyDescent="0.3">
      <c r="A384" s="23" t="s">
        <v>505</v>
      </c>
      <c r="B384" s="24">
        <v>0</v>
      </c>
      <c r="C384" s="24">
        <v>0</v>
      </c>
      <c r="D384" s="24">
        <v>706.5</v>
      </c>
      <c r="E384" s="24">
        <v>0</v>
      </c>
      <c r="F384" s="24">
        <v>0</v>
      </c>
      <c r="G384" s="24">
        <v>0</v>
      </c>
      <c r="H384" s="24">
        <v>0</v>
      </c>
      <c r="I384" s="24">
        <v>0</v>
      </c>
      <c r="J384" s="24">
        <v>2178</v>
      </c>
      <c r="K384" s="24">
        <v>0</v>
      </c>
      <c r="L384" s="24">
        <v>0</v>
      </c>
      <c r="M384" s="24">
        <v>0</v>
      </c>
      <c r="N384" s="24">
        <v>0</v>
      </c>
      <c r="O384" s="24">
        <v>0</v>
      </c>
      <c r="P384" s="24">
        <v>384</v>
      </c>
      <c r="Q384" s="24">
        <v>674</v>
      </c>
      <c r="R384" s="24">
        <v>0</v>
      </c>
      <c r="S384" s="24">
        <v>460</v>
      </c>
      <c r="T384" s="24">
        <v>0</v>
      </c>
      <c r="U384" s="24">
        <v>0</v>
      </c>
      <c r="V384" s="24">
        <v>0</v>
      </c>
      <c r="W384" s="24">
        <v>0</v>
      </c>
      <c r="X384" s="24">
        <v>0</v>
      </c>
      <c r="Y384" s="24">
        <v>0</v>
      </c>
      <c r="Z384" s="24">
        <v>0</v>
      </c>
      <c r="AA384" s="24">
        <v>286.5</v>
      </c>
      <c r="AB384" s="24">
        <v>0</v>
      </c>
      <c r="AC384" s="24">
        <v>0</v>
      </c>
      <c r="AD384" s="24">
        <v>1162.5</v>
      </c>
      <c r="AE384" s="24">
        <v>290.5</v>
      </c>
      <c r="AF384" s="24">
        <v>1080.5</v>
      </c>
      <c r="AG384" s="24">
        <v>0</v>
      </c>
      <c r="AH384"/>
      <c r="AI384"/>
      <c r="AJ384"/>
      <c r="AK384"/>
    </row>
    <row r="385" spans="1:38" ht="15.75" thickBot="1" x14ac:dyDescent="0.3">
      <c r="A385" s="23" t="s">
        <v>506</v>
      </c>
      <c r="B385" s="24">
        <v>0</v>
      </c>
      <c r="C385" s="24">
        <v>0</v>
      </c>
      <c r="D385" s="24">
        <v>706.5</v>
      </c>
      <c r="E385" s="24">
        <v>0</v>
      </c>
      <c r="F385" s="24">
        <v>0</v>
      </c>
      <c r="G385" s="24">
        <v>0</v>
      </c>
      <c r="H385" s="24">
        <v>0</v>
      </c>
      <c r="I385" s="24">
        <v>0</v>
      </c>
      <c r="J385" s="24">
        <v>2127.5</v>
      </c>
      <c r="K385" s="24">
        <v>0</v>
      </c>
      <c r="L385" s="24">
        <v>0</v>
      </c>
      <c r="M385" s="24">
        <v>0</v>
      </c>
      <c r="N385" s="24">
        <v>0</v>
      </c>
      <c r="O385" s="24">
        <v>0</v>
      </c>
      <c r="P385" s="24">
        <v>384</v>
      </c>
      <c r="Q385" s="24">
        <v>674</v>
      </c>
      <c r="R385" s="24">
        <v>0</v>
      </c>
      <c r="S385" s="24">
        <v>151</v>
      </c>
      <c r="T385" s="24">
        <v>0</v>
      </c>
      <c r="U385" s="24">
        <v>0</v>
      </c>
      <c r="V385" s="24">
        <v>0</v>
      </c>
      <c r="W385" s="24">
        <v>0</v>
      </c>
      <c r="X385" s="24">
        <v>0</v>
      </c>
      <c r="Y385" s="24">
        <v>0</v>
      </c>
      <c r="Z385" s="24">
        <v>0</v>
      </c>
      <c r="AA385" s="24">
        <v>286.5</v>
      </c>
      <c r="AB385" s="24">
        <v>0</v>
      </c>
      <c r="AC385" s="24">
        <v>0</v>
      </c>
      <c r="AD385" s="24">
        <v>873.5</v>
      </c>
      <c r="AE385" s="24">
        <v>290.5</v>
      </c>
      <c r="AF385" s="24">
        <v>522</v>
      </c>
      <c r="AG385" s="24">
        <v>0</v>
      </c>
      <c r="AH385"/>
      <c r="AI385"/>
      <c r="AJ385"/>
      <c r="AK385"/>
    </row>
    <row r="386" spans="1:38" ht="15.75" thickBot="1" x14ac:dyDescent="0.3">
      <c r="A386" s="23" t="s">
        <v>512</v>
      </c>
      <c r="B386" s="24">
        <v>0</v>
      </c>
      <c r="C386" s="24">
        <v>0</v>
      </c>
      <c r="D386" s="24">
        <v>706.5</v>
      </c>
      <c r="E386" s="24">
        <v>0</v>
      </c>
      <c r="F386" s="24">
        <v>0</v>
      </c>
      <c r="G386" s="24">
        <v>0</v>
      </c>
      <c r="H386" s="24">
        <v>0</v>
      </c>
      <c r="I386" s="24">
        <v>0</v>
      </c>
      <c r="J386" s="24">
        <v>2127.5</v>
      </c>
      <c r="K386" s="24">
        <v>0</v>
      </c>
      <c r="L386" s="24">
        <v>0</v>
      </c>
      <c r="M386" s="24">
        <v>0</v>
      </c>
      <c r="N386" s="24">
        <v>0</v>
      </c>
      <c r="O386" s="24">
        <v>0</v>
      </c>
      <c r="P386" s="24">
        <v>292.5</v>
      </c>
      <c r="Q386" s="24">
        <v>674</v>
      </c>
      <c r="R386" s="24">
        <v>0</v>
      </c>
      <c r="S386" s="24">
        <v>151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24">
        <v>0</v>
      </c>
      <c r="AA386" s="24">
        <v>286.5</v>
      </c>
      <c r="AB386" s="24">
        <v>0</v>
      </c>
      <c r="AC386" s="24">
        <v>0</v>
      </c>
      <c r="AD386" s="24">
        <v>873.5</v>
      </c>
      <c r="AE386" s="24">
        <v>21</v>
      </c>
      <c r="AF386" s="24">
        <v>0</v>
      </c>
      <c r="AG386" s="24">
        <v>0</v>
      </c>
      <c r="AH386"/>
      <c r="AI386"/>
      <c r="AJ386"/>
      <c r="AK386"/>
    </row>
    <row r="387" spans="1:38" ht="15.75" thickBot="1" x14ac:dyDescent="0.3">
      <c r="A387" s="23" t="s">
        <v>513</v>
      </c>
      <c r="B387" s="24">
        <v>0</v>
      </c>
      <c r="C387" s="24">
        <v>0</v>
      </c>
      <c r="D387" s="24">
        <v>706.5</v>
      </c>
      <c r="E387" s="24">
        <v>0</v>
      </c>
      <c r="F387" s="24">
        <v>0</v>
      </c>
      <c r="G387" s="24">
        <v>0</v>
      </c>
      <c r="H387" s="24">
        <v>0</v>
      </c>
      <c r="I387" s="24">
        <v>0</v>
      </c>
      <c r="J387" s="24">
        <v>1264</v>
      </c>
      <c r="K387" s="24">
        <v>0</v>
      </c>
      <c r="L387" s="24">
        <v>0</v>
      </c>
      <c r="M387" s="24">
        <v>0</v>
      </c>
      <c r="N387" s="24">
        <v>0</v>
      </c>
      <c r="O387" s="24">
        <v>0</v>
      </c>
      <c r="P387" s="24">
        <v>292.5</v>
      </c>
      <c r="Q387" s="24">
        <v>674</v>
      </c>
      <c r="R387" s="24">
        <v>0</v>
      </c>
      <c r="S387" s="24">
        <v>0</v>
      </c>
      <c r="T387" s="24">
        <v>0</v>
      </c>
      <c r="U387" s="24">
        <v>0</v>
      </c>
      <c r="V387" s="24">
        <v>0</v>
      </c>
      <c r="W387" s="24">
        <v>0</v>
      </c>
      <c r="X387" s="24">
        <v>0</v>
      </c>
      <c r="Y387" s="24">
        <v>0</v>
      </c>
      <c r="Z387" s="24">
        <v>0</v>
      </c>
      <c r="AA387" s="24">
        <v>286.5</v>
      </c>
      <c r="AB387" s="24">
        <v>0</v>
      </c>
      <c r="AC387" s="24">
        <v>0</v>
      </c>
      <c r="AD387" s="24">
        <v>873.5</v>
      </c>
      <c r="AE387" s="24">
        <v>21</v>
      </c>
      <c r="AF387" s="24">
        <v>0</v>
      </c>
      <c r="AG387" s="24">
        <v>0</v>
      </c>
      <c r="AH387"/>
      <c r="AI387"/>
      <c r="AJ387"/>
      <c r="AK387"/>
    </row>
    <row r="388" spans="1:38" ht="15.75" thickBot="1" x14ac:dyDescent="0.3">
      <c r="A388" s="23" t="s">
        <v>514</v>
      </c>
      <c r="B388" s="24">
        <v>0</v>
      </c>
      <c r="C388" s="24">
        <v>0</v>
      </c>
      <c r="D388" s="24">
        <v>706.5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24">
        <v>1264</v>
      </c>
      <c r="K388" s="24">
        <v>0</v>
      </c>
      <c r="L388" s="24">
        <v>0</v>
      </c>
      <c r="M388" s="24">
        <v>0</v>
      </c>
      <c r="N388" s="24">
        <v>0</v>
      </c>
      <c r="O388" s="24">
        <v>0</v>
      </c>
      <c r="P388" s="24">
        <v>280</v>
      </c>
      <c r="Q388" s="24">
        <v>476</v>
      </c>
      <c r="R388" s="24">
        <v>0</v>
      </c>
      <c r="S388" s="24">
        <v>0</v>
      </c>
      <c r="T388" s="24">
        <v>0</v>
      </c>
      <c r="U388" s="24">
        <v>0</v>
      </c>
      <c r="V388" s="24">
        <v>0</v>
      </c>
      <c r="W388" s="24">
        <v>0</v>
      </c>
      <c r="X388" s="24">
        <v>0</v>
      </c>
      <c r="Y388" s="24">
        <v>0</v>
      </c>
      <c r="Z388" s="24">
        <v>0</v>
      </c>
      <c r="AA388" s="24">
        <v>286.5</v>
      </c>
      <c r="AB388" s="24">
        <v>0</v>
      </c>
      <c r="AC388" s="24">
        <v>0</v>
      </c>
      <c r="AD388" s="24">
        <v>860.5</v>
      </c>
      <c r="AE388" s="24">
        <v>0</v>
      </c>
      <c r="AF388" s="24">
        <v>0</v>
      </c>
      <c r="AG388" s="24">
        <v>0</v>
      </c>
      <c r="AH388"/>
      <c r="AI388"/>
      <c r="AJ388"/>
      <c r="AK388"/>
    </row>
    <row r="389" spans="1:38" ht="15.75" thickBot="1" x14ac:dyDescent="0.3">
      <c r="A389" s="23" t="s">
        <v>517</v>
      </c>
      <c r="B389" s="24">
        <v>0</v>
      </c>
      <c r="C389" s="24">
        <v>0</v>
      </c>
      <c r="D389" s="24">
        <v>0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1264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186.5</v>
      </c>
      <c r="R389" s="24">
        <v>0</v>
      </c>
      <c r="S389" s="24">
        <v>0</v>
      </c>
      <c r="T389" s="24">
        <v>0</v>
      </c>
      <c r="U389" s="24">
        <v>0</v>
      </c>
      <c r="V389" s="24">
        <v>0</v>
      </c>
      <c r="W389" s="24">
        <v>0</v>
      </c>
      <c r="X389" s="24">
        <v>0</v>
      </c>
      <c r="Y389" s="24">
        <v>0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/>
      <c r="AI389"/>
      <c r="AJ389"/>
      <c r="AK389"/>
    </row>
    <row r="390" spans="1:38" ht="15.75" thickBot="1" x14ac:dyDescent="0.3">
      <c r="A390" s="23" t="s">
        <v>521</v>
      </c>
      <c r="B390" s="24">
        <v>0</v>
      </c>
      <c r="C390" s="24">
        <v>0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1264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186.5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0</v>
      </c>
      <c r="X390" s="24">
        <v>0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/>
      <c r="AI390"/>
      <c r="AJ390"/>
      <c r="AK390"/>
    </row>
    <row r="391" spans="1:38" ht="15.75" thickBot="1" x14ac:dyDescent="0.3">
      <c r="A391" s="23" t="s">
        <v>524</v>
      </c>
      <c r="B391" s="24">
        <v>0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  <c r="I391" s="24">
        <v>0</v>
      </c>
      <c r="J391" s="24">
        <v>1264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186.5</v>
      </c>
      <c r="R391" s="24">
        <v>0</v>
      </c>
      <c r="S391" s="24">
        <v>0</v>
      </c>
      <c r="T391" s="24">
        <v>0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/>
      <c r="AI391"/>
      <c r="AJ391"/>
      <c r="AK391"/>
    </row>
    <row r="392" spans="1:38" ht="15.75" thickBot="1" x14ac:dyDescent="0.3">
      <c r="A392" s="23" t="s">
        <v>528</v>
      </c>
      <c r="B392" s="24">
        <v>0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24">
        <v>1264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/>
      <c r="AI392"/>
      <c r="AJ392"/>
      <c r="AK392"/>
    </row>
    <row r="393" spans="1:38" ht="15.75" thickBot="1" x14ac:dyDescent="0.3">
      <c r="A393" s="23" t="s">
        <v>532</v>
      </c>
      <c r="B393" s="24">
        <v>0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24">
        <v>1264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/>
      <c r="AI393"/>
      <c r="AJ393"/>
      <c r="AK393"/>
    </row>
    <row r="394" spans="1:38" ht="15.75" thickBot="1" x14ac:dyDescent="0.3">
      <c r="A394" s="23" t="s">
        <v>535</v>
      </c>
      <c r="B394" s="24">
        <v>0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1173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/>
      <c r="AI394"/>
      <c r="AJ394"/>
      <c r="AK394"/>
    </row>
    <row r="395" spans="1:38" ht="15.75" thickBot="1" x14ac:dyDescent="0.3">
      <c r="A395" s="23" t="s">
        <v>540</v>
      </c>
      <c r="B395" s="24">
        <v>0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/>
      <c r="AI395"/>
      <c r="AJ395"/>
      <c r="AK395"/>
    </row>
    <row r="396" spans="1:38" x14ac:dyDescent="0.25">
      <c r="A396" s="39"/>
      <c r="B396" s="41">
        <f>R397</f>
        <v>2.6585857710650644E-3</v>
      </c>
      <c r="C396" s="41">
        <f t="shared" ref="C396:Q396" si="38">S397</f>
        <v>3.1406394989641088E-2</v>
      </c>
      <c r="D396" s="41">
        <f t="shared" si="38"/>
        <v>8.3458711001986822E-3</v>
      </c>
      <c r="E396" s="41">
        <f t="shared" si="38"/>
        <v>2.4885282257734612E-4</v>
      </c>
      <c r="F396" s="41">
        <f t="shared" si="38"/>
        <v>0</v>
      </c>
      <c r="G396" s="41">
        <f t="shared" si="38"/>
        <v>0</v>
      </c>
      <c r="H396" s="41">
        <f t="shared" si="38"/>
        <v>2.6088152065495951E-3</v>
      </c>
      <c r="I396" s="41">
        <f t="shared" si="38"/>
        <v>6.8784673330948487E-3</v>
      </c>
      <c r="J396" s="41">
        <f t="shared" si="38"/>
        <v>5.8970619276725963E-2</v>
      </c>
      <c r="K396" s="41">
        <f t="shared" si="38"/>
        <v>3.3971283533575272E-2</v>
      </c>
      <c r="L396" s="41">
        <f t="shared" si="38"/>
        <v>2.1244823569095291E-2</v>
      </c>
      <c r="M396" s="41">
        <f t="shared" si="38"/>
        <v>2.5658527877476901E-2</v>
      </c>
      <c r="N396" s="41">
        <f t="shared" si="38"/>
        <v>6.4744199557250387E-2</v>
      </c>
      <c r="O396" s="41">
        <f t="shared" si="38"/>
        <v>5.61747018110096E-2</v>
      </c>
      <c r="P396" s="41">
        <f t="shared" si="38"/>
        <v>0.11439437969357848</v>
      </c>
      <c r="Q396" s="41">
        <f t="shared" si="38"/>
        <v>4.9108547828557982E-2</v>
      </c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/>
      <c r="AI396"/>
      <c r="AJ396"/>
      <c r="AK396"/>
    </row>
    <row r="397" spans="1:38" ht="19.5" thickBot="1" x14ac:dyDescent="0.3">
      <c r="A397" s="19" t="s">
        <v>8199</v>
      </c>
      <c r="B397" s="38">
        <f>SUM(B399:B524)/SUM($AH$399:$AH$524)</f>
        <v>3.5003024414029999E-3</v>
      </c>
      <c r="C397" s="38">
        <f t="shared" ref="C397:AG397" si="39">SUM(C399:C524)/SUM($AH$399:$AH$524)</f>
        <v>0</v>
      </c>
      <c r="D397" s="38">
        <f t="shared" si="39"/>
        <v>5.6581632179983438E-2</v>
      </c>
      <c r="E397" s="38">
        <f t="shared" si="39"/>
        <v>2.0761435483595734E-3</v>
      </c>
      <c r="F397" s="38">
        <f t="shared" si="39"/>
        <v>1.0205692879891216E-2</v>
      </c>
      <c r="G397" s="38">
        <f t="shared" si="39"/>
        <v>0</v>
      </c>
      <c r="H397" s="38">
        <f t="shared" si="39"/>
        <v>3.9751194707824764E-3</v>
      </c>
      <c r="I397" s="38">
        <f t="shared" si="39"/>
        <v>0</v>
      </c>
      <c r="J397" s="38">
        <f t="shared" si="39"/>
        <v>9.8772363735986204E-2</v>
      </c>
      <c r="K397" s="38">
        <f t="shared" si="39"/>
        <v>2.8638333456314995E-2</v>
      </c>
      <c r="L397" s="38">
        <f t="shared" si="39"/>
        <v>1.9943678811048023E-2</v>
      </c>
      <c r="M397" s="38">
        <f t="shared" si="39"/>
        <v>1.1985940195378001E-2</v>
      </c>
      <c r="N397" s="38">
        <f t="shared" si="39"/>
        <v>2.1253005031755368E-2</v>
      </c>
      <c r="O397" s="38">
        <f t="shared" si="39"/>
        <v>5.5500802523568246E-2</v>
      </c>
      <c r="P397" s="38">
        <f t="shared" si="39"/>
        <v>0.11374210284316733</v>
      </c>
      <c r="Q397" s="38">
        <f t="shared" si="39"/>
        <v>9.7413266950763383E-2</v>
      </c>
      <c r="R397" s="38">
        <f t="shared" si="39"/>
        <v>2.6585857710650644E-3</v>
      </c>
      <c r="S397" s="38">
        <f t="shared" si="39"/>
        <v>3.1406394989641088E-2</v>
      </c>
      <c r="T397" s="38">
        <f t="shared" si="39"/>
        <v>8.3458711001986822E-3</v>
      </c>
      <c r="U397" s="38">
        <f t="shared" si="39"/>
        <v>2.4885282257734612E-4</v>
      </c>
      <c r="V397" s="38">
        <f t="shared" si="39"/>
        <v>0</v>
      </c>
      <c r="W397" s="38">
        <f t="shared" si="39"/>
        <v>0</v>
      </c>
      <c r="X397" s="38">
        <f t="shared" si="39"/>
        <v>2.6088152065495951E-3</v>
      </c>
      <c r="Y397" s="38">
        <f t="shared" si="39"/>
        <v>6.8784673330948487E-3</v>
      </c>
      <c r="Z397" s="38">
        <f t="shared" si="39"/>
        <v>5.8970619276725963E-2</v>
      </c>
      <c r="AA397" s="38">
        <f t="shared" si="39"/>
        <v>3.3971283533575272E-2</v>
      </c>
      <c r="AB397" s="38">
        <f t="shared" si="39"/>
        <v>2.1244823569095291E-2</v>
      </c>
      <c r="AC397" s="38">
        <f t="shared" si="39"/>
        <v>2.5658527877476901E-2</v>
      </c>
      <c r="AD397" s="38">
        <f t="shared" si="39"/>
        <v>6.4744199557250387E-2</v>
      </c>
      <c r="AE397" s="38">
        <f t="shared" si="39"/>
        <v>5.61747018110096E-2</v>
      </c>
      <c r="AF397" s="38">
        <f t="shared" si="39"/>
        <v>0.11439437969357848</v>
      </c>
      <c r="AG397" s="38">
        <f t="shared" si="39"/>
        <v>4.9108547828557982E-2</v>
      </c>
      <c r="AH397" s="38"/>
      <c r="AI397"/>
      <c r="AJ397"/>
      <c r="AK397"/>
    </row>
    <row r="398" spans="1:38" ht="27.75" thickBot="1" x14ac:dyDescent="0.3">
      <c r="A398" s="23" t="s">
        <v>694</v>
      </c>
      <c r="B398" s="23" t="str">
        <f>B2</f>
        <v>Max1</v>
      </c>
      <c r="C398" s="23" t="str">
        <f t="shared" ref="C398:AG398" si="40">C2</f>
        <v>Max2</v>
      </c>
      <c r="D398" s="23" t="str">
        <f t="shared" si="40"/>
        <v>Max3</v>
      </c>
      <c r="E398" s="23" t="str">
        <f t="shared" si="40"/>
        <v>Max4</v>
      </c>
      <c r="F398" s="23" t="str">
        <f t="shared" si="40"/>
        <v>Max5</v>
      </c>
      <c r="G398" s="23" t="str">
        <f t="shared" si="40"/>
        <v>Max6</v>
      </c>
      <c r="H398" s="23" t="str">
        <f t="shared" si="40"/>
        <v>Max7</v>
      </c>
      <c r="I398" s="23" t="str">
        <f t="shared" si="40"/>
        <v>Max8</v>
      </c>
      <c r="J398" s="23" t="str">
        <f t="shared" si="40"/>
        <v>A1</v>
      </c>
      <c r="K398" s="23" t="str">
        <f t="shared" si="40"/>
        <v>A2</v>
      </c>
      <c r="L398" s="23" t="str">
        <f t="shared" si="40"/>
        <v>A3</v>
      </c>
      <c r="M398" s="23" t="str">
        <f t="shared" si="40"/>
        <v>A4</v>
      </c>
      <c r="N398" s="23" t="str">
        <f t="shared" si="40"/>
        <v>A5</v>
      </c>
      <c r="O398" s="23" t="str">
        <f t="shared" si="40"/>
        <v>A6</v>
      </c>
      <c r="P398" s="23" t="str">
        <f t="shared" si="40"/>
        <v>A7</v>
      </c>
      <c r="Q398" s="23" t="str">
        <f t="shared" si="40"/>
        <v>A8</v>
      </c>
      <c r="R398" s="23" t="str">
        <f t="shared" si="40"/>
        <v>I_1</v>
      </c>
      <c r="S398" s="23" t="str">
        <f t="shared" si="40"/>
        <v>I_2</v>
      </c>
      <c r="T398" s="23" t="str">
        <f t="shared" si="40"/>
        <v>I_3</v>
      </c>
      <c r="U398" s="23" t="str">
        <f t="shared" si="40"/>
        <v>I_4</v>
      </c>
      <c r="V398" s="23" t="str">
        <f t="shared" si="40"/>
        <v>I_5</v>
      </c>
      <c r="W398" s="23" t="str">
        <f t="shared" si="40"/>
        <v>I_6</v>
      </c>
      <c r="X398" s="23" t="str">
        <f t="shared" si="40"/>
        <v>I_7</v>
      </c>
      <c r="Y398" s="23" t="str">
        <f t="shared" si="40"/>
        <v>I_8</v>
      </c>
      <c r="Z398" s="23" t="str">
        <f t="shared" si="40"/>
        <v>I_9</v>
      </c>
      <c r="AA398" s="23" t="str">
        <f t="shared" si="40"/>
        <v>I_10</v>
      </c>
      <c r="AB398" s="23" t="str">
        <f t="shared" si="40"/>
        <v>I_11</v>
      </c>
      <c r="AC398" s="23" t="str">
        <f t="shared" si="40"/>
        <v>I_12</v>
      </c>
      <c r="AD398" s="23" t="str">
        <f t="shared" si="40"/>
        <v>I_13</v>
      </c>
      <c r="AE398" s="23" t="str">
        <f t="shared" si="40"/>
        <v>I_14</v>
      </c>
      <c r="AF398" s="23" t="str">
        <f t="shared" si="40"/>
        <v>I_15</v>
      </c>
      <c r="AG398" s="23" t="str">
        <f t="shared" si="40"/>
        <v>I_16</v>
      </c>
      <c r="AH398" s="23" t="s">
        <v>695</v>
      </c>
      <c r="AI398" s="23" t="s">
        <v>696</v>
      </c>
      <c r="AJ398" s="23" t="s">
        <v>697</v>
      </c>
      <c r="AK398" s="23" t="s">
        <v>698</v>
      </c>
      <c r="AL398" s="37">
        <f>CORREL(AH399:AH524,AI399:AI524)</f>
        <v>0.9999997354120429</v>
      </c>
    </row>
    <row r="399" spans="1:38" ht="15.75" thickBot="1" x14ac:dyDescent="0.3">
      <c r="A399" s="23" t="s">
        <v>206</v>
      </c>
      <c r="B399" s="24">
        <v>162.5</v>
      </c>
      <c r="C399" s="24">
        <v>0</v>
      </c>
      <c r="D399" s="24">
        <v>3067</v>
      </c>
      <c r="E399" s="24">
        <v>146</v>
      </c>
      <c r="F399" s="24">
        <v>616</v>
      </c>
      <c r="G399" s="24">
        <v>0</v>
      </c>
      <c r="H399" s="24">
        <v>346</v>
      </c>
      <c r="I399" s="24">
        <v>0</v>
      </c>
      <c r="J399" s="24">
        <v>6167</v>
      </c>
      <c r="K399" s="24">
        <v>1955</v>
      </c>
      <c r="L399" s="24">
        <v>1697</v>
      </c>
      <c r="M399" s="24">
        <v>1399</v>
      </c>
      <c r="N399" s="24">
        <v>731.5</v>
      </c>
      <c r="O399" s="24">
        <v>4042.5</v>
      </c>
      <c r="P399" s="24">
        <v>8041.5</v>
      </c>
      <c r="Q399" s="24">
        <v>4925.5</v>
      </c>
      <c r="R399" s="24">
        <v>0</v>
      </c>
      <c r="S399" s="24">
        <v>460</v>
      </c>
      <c r="T399" s="24">
        <v>0</v>
      </c>
      <c r="U399" s="24">
        <v>0</v>
      </c>
      <c r="V399" s="24">
        <v>0</v>
      </c>
      <c r="W399" s="24">
        <v>0</v>
      </c>
      <c r="X399" s="24">
        <v>0</v>
      </c>
      <c r="Y399" s="24">
        <v>325.5</v>
      </c>
      <c r="Z399" s="24">
        <v>766</v>
      </c>
      <c r="AA399" s="24">
        <v>800.5</v>
      </c>
      <c r="AB399" s="24">
        <v>0</v>
      </c>
      <c r="AC399" s="24">
        <v>0</v>
      </c>
      <c r="AD399" s="24">
        <v>2638</v>
      </c>
      <c r="AE399" s="24">
        <v>0</v>
      </c>
      <c r="AF399" s="24">
        <v>1095.5</v>
      </c>
      <c r="AG399" s="24">
        <v>1773</v>
      </c>
      <c r="AH399" s="24">
        <v>41154.9</v>
      </c>
      <c r="AI399" s="24">
        <v>41154</v>
      </c>
      <c r="AJ399" s="24">
        <v>-0.9</v>
      </c>
      <c r="AK399" s="24">
        <v>0</v>
      </c>
    </row>
    <row r="400" spans="1:38" ht="15.75" thickBot="1" x14ac:dyDescent="0.3">
      <c r="A400" s="23" t="s">
        <v>13</v>
      </c>
      <c r="B400" s="24">
        <v>360</v>
      </c>
      <c r="C400" s="24">
        <v>0</v>
      </c>
      <c r="D400" s="24">
        <v>3067</v>
      </c>
      <c r="E400" s="24">
        <v>146</v>
      </c>
      <c r="F400" s="24">
        <v>616</v>
      </c>
      <c r="G400" s="24">
        <v>0</v>
      </c>
      <c r="H400" s="24">
        <v>346</v>
      </c>
      <c r="I400" s="24">
        <v>0</v>
      </c>
      <c r="J400" s="24">
        <v>5208</v>
      </c>
      <c r="K400" s="24">
        <v>2057</v>
      </c>
      <c r="L400" s="24">
        <v>1697</v>
      </c>
      <c r="M400" s="24">
        <v>1531.5</v>
      </c>
      <c r="N400" s="24">
        <v>1969.5</v>
      </c>
      <c r="O400" s="24">
        <v>4042.5</v>
      </c>
      <c r="P400" s="24">
        <v>9067</v>
      </c>
      <c r="Q400" s="24">
        <v>6133</v>
      </c>
      <c r="R400" s="24">
        <v>0</v>
      </c>
      <c r="S400" s="24">
        <v>460</v>
      </c>
      <c r="T400" s="24">
        <v>0</v>
      </c>
      <c r="U400" s="24">
        <v>0</v>
      </c>
      <c r="V400" s="24">
        <v>0</v>
      </c>
      <c r="W400" s="24">
        <v>0</v>
      </c>
      <c r="X400" s="24">
        <v>0</v>
      </c>
      <c r="Y400" s="24">
        <v>325.5</v>
      </c>
      <c r="Z400" s="24">
        <v>1233.5</v>
      </c>
      <c r="AA400" s="24">
        <v>286.5</v>
      </c>
      <c r="AB400" s="24">
        <v>0</v>
      </c>
      <c r="AC400" s="24">
        <v>0</v>
      </c>
      <c r="AD400" s="24">
        <v>2638</v>
      </c>
      <c r="AE400" s="24">
        <v>0</v>
      </c>
      <c r="AF400" s="24">
        <v>0</v>
      </c>
      <c r="AG400" s="24">
        <v>0</v>
      </c>
      <c r="AH400" s="24">
        <v>41183.9</v>
      </c>
      <c r="AI400" s="24">
        <v>41183</v>
      </c>
      <c r="AJ400" s="24">
        <v>-0.9</v>
      </c>
      <c r="AK400" s="24">
        <v>0</v>
      </c>
    </row>
    <row r="401" spans="1:37" ht="15.75" thickBot="1" x14ac:dyDescent="0.3">
      <c r="A401" s="23" t="s">
        <v>207</v>
      </c>
      <c r="B401" s="24">
        <v>162.5</v>
      </c>
      <c r="C401" s="24">
        <v>0</v>
      </c>
      <c r="D401" s="24">
        <v>3067</v>
      </c>
      <c r="E401" s="24">
        <v>146</v>
      </c>
      <c r="F401" s="24">
        <v>750.5</v>
      </c>
      <c r="G401" s="24">
        <v>0</v>
      </c>
      <c r="H401" s="24">
        <v>346</v>
      </c>
      <c r="I401" s="24">
        <v>0</v>
      </c>
      <c r="J401" s="24">
        <v>4518</v>
      </c>
      <c r="K401" s="24">
        <v>2261</v>
      </c>
      <c r="L401" s="24">
        <v>1732.5</v>
      </c>
      <c r="M401" s="24">
        <v>1531.5</v>
      </c>
      <c r="N401" s="24">
        <v>3050</v>
      </c>
      <c r="O401" s="24">
        <v>4042.5</v>
      </c>
      <c r="P401" s="24">
        <v>9567</v>
      </c>
      <c r="Q401" s="24">
        <v>6133</v>
      </c>
      <c r="R401" s="24">
        <v>0</v>
      </c>
      <c r="S401" s="24">
        <v>495</v>
      </c>
      <c r="T401" s="24">
        <v>0</v>
      </c>
      <c r="U401" s="24">
        <v>0</v>
      </c>
      <c r="V401" s="24">
        <v>0</v>
      </c>
      <c r="W401" s="24">
        <v>0</v>
      </c>
      <c r="X401" s="24">
        <v>0</v>
      </c>
      <c r="Y401" s="24">
        <v>0</v>
      </c>
      <c r="Z401" s="24">
        <v>2228</v>
      </c>
      <c r="AA401" s="24">
        <v>286.5</v>
      </c>
      <c r="AB401" s="24">
        <v>0</v>
      </c>
      <c r="AC401" s="24">
        <v>0</v>
      </c>
      <c r="AD401" s="24">
        <v>873.5</v>
      </c>
      <c r="AE401" s="24">
        <v>0</v>
      </c>
      <c r="AF401" s="24">
        <v>0</v>
      </c>
      <c r="AG401" s="24">
        <v>0</v>
      </c>
      <c r="AH401" s="24">
        <v>41190.400000000001</v>
      </c>
      <c r="AI401" s="24">
        <v>41191</v>
      </c>
      <c r="AJ401" s="24">
        <v>0.6</v>
      </c>
      <c r="AK401" s="24">
        <v>0</v>
      </c>
    </row>
    <row r="402" spans="1:37" ht="15.75" thickBot="1" x14ac:dyDescent="0.3">
      <c r="A402" s="23" t="s">
        <v>208</v>
      </c>
      <c r="B402" s="24">
        <v>360</v>
      </c>
      <c r="C402" s="24">
        <v>0</v>
      </c>
      <c r="D402" s="24">
        <v>2873.5</v>
      </c>
      <c r="E402" s="24">
        <v>146</v>
      </c>
      <c r="F402" s="24">
        <v>599</v>
      </c>
      <c r="G402" s="24">
        <v>0</v>
      </c>
      <c r="H402" s="24">
        <v>0</v>
      </c>
      <c r="I402" s="24">
        <v>0</v>
      </c>
      <c r="J402" s="24">
        <v>4215</v>
      </c>
      <c r="K402" s="24">
        <v>2261</v>
      </c>
      <c r="L402" s="24">
        <v>1732.5</v>
      </c>
      <c r="M402" s="24">
        <v>27.5</v>
      </c>
      <c r="N402" s="24">
        <v>3050</v>
      </c>
      <c r="O402" s="24">
        <v>3006</v>
      </c>
      <c r="P402" s="24">
        <v>9067</v>
      </c>
      <c r="Q402" s="24">
        <v>5557.5</v>
      </c>
      <c r="R402" s="24">
        <v>0</v>
      </c>
      <c r="S402" s="24">
        <v>460</v>
      </c>
      <c r="T402" s="24">
        <v>0</v>
      </c>
      <c r="U402" s="24">
        <v>0</v>
      </c>
      <c r="V402" s="24">
        <v>0</v>
      </c>
      <c r="W402" s="24">
        <v>0</v>
      </c>
      <c r="X402" s="24">
        <v>0</v>
      </c>
      <c r="Y402" s="24">
        <v>325.5</v>
      </c>
      <c r="Z402" s="24">
        <v>2702</v>
      </c>
      <c r="AA402" s="24">
        <v>286.5</v>
      </c>
      <c r="AB402" s="24">
        <v>0</v>
      </c>
      <c r="AC402" s="24">
        <v>1315.5</v>
      </c>
      <c r="AD402" s="24">
        <v>860.5</v>
      </c>
      <c r="AE402" s="24">
        <v>2298</v>
      </c>
      <c r="AF402" s="24">
        <v>0</v>
      </c>
      <c r="AG402" s="24">
        <v>0</v>
      </c>
      <c r="AH402" s="24">
        <v>41142.9</v>
      </c>
      <c r="AI402" s="24">
        <v>41143</v>
      </c>
      <c r="AJ402" s="24">
        <v>0.1</v>
      </c>
      <c r="AK402" s="24">
        <v>0</v>
      </c>
    </row>
    <row r="403" spans="1:37" ht="15.75" thickBot="1" x14ac:dyDescent="0.3">
      <c r="A403" s="23" t="s">
        <v>209</v>
      </c>
      <c r="B403" s="24">
        <v>0</v>
      </c>
      <c r="C403" s="24">
        <v>0</v>
      </c>
      <c r="D403" s="24">
        <v>2873.5</v>
      </c>
      <c r="E403" s="24">
        <v>146</v>
      </c>
      <c r="F403" s="24">
        <v>599</v>
      </c>
      <c r="G403" s="24">
        <v>0</v>
      </c>
      <c r="H403" s="24">
        <v>0</v>
      </c>
      <c r="I403" s="24">
        <v>0</v>
      </c>
      <c r="J403" s="24">
        <v>5208</v>
      </c>
      <c r="K403" s="24">
        <v>1085</v>
      </c>
      <c r="L403" s="24">
        <v>1732.5</v>
      </c>
      <c r="M403" s="24">
        <v>1531.5</v>
      </c>
      <c r="N403" s="24">
        <v>521</v>
      </c>
      <c r="O403" s="24">
        <v>4042.5</v>
      </c>
      <c r="P403" s="24">
        <v>7552.5</v>
      </c>
      <c r="Q403" s="24">
        <v>6133</v>
      </c>
      <c r="R403" s="24">
        <v>0</v>
      </c>
      <c r="S403" s="24">
        <v>1108.5</v>
      </c>
      <c r="T403" s="24">
        <v>0</v>
      </c>
      <c r="U403" s="24">
        <v>0</v>
      </c>
      <c r="V403" s="24">
        <v>0</v>
      </c>
      <c r="W403" s="24">
        <v>0</v>
      </c>
      <c r="X403" s="24">
        <v>0</v>
      </c>
      <c r="Y403" s="24">
        <v>325.5</v>
      </c>
      <c r="Z403" s="24">
        <v>766</v>
      </c>
      <c r="AA403" s="24">
        <v>1896</v>
      </c>
      <c r="AB403" s="24">
        <v>0</v>
      </c>
      <c r="AC403" s="24">
        <v>0</v>
      </c>
      <c r="AD403" s="24">
        <v>2846</v>
      </c>
      <c r="AE403" s="24">
        <v>21</v>
      </c>
      <c r="AF403" s="24">
        <v>2738</v>
      </c>
      <c r="AG403" s="24">
        <v>0</v>
      </c>
      <c r="AH403" s="24">
        <v>41125.4</v>
      </c>
      <c r="AI403" s="24">
        <v>41126</v>
      </c>
      <c r="AJ403" s="24">
        <v>0.6</v>
      </c>
      <c r="AK403" s="24">
        <v>0</v>
      </c>
    </row>
    <row r="404" spans="1:37" ht="15.75" thickBot="1" x14ac:dyDescent="0.3">
      <c r="A404" s="23" t="s">
        <v>210</v>
      </c>
      <c r="B404" s="24">
        <v>932.5</v>
      </c>
      <c r="C404" s="24">
        <v>0</v>
      </c>
      <c r="D404" s="24">
        <v>3543.5</v>
      </c>
      <c r="E404" s="24">
        <v>146</v>
      </c>
      <c r="F404" s="24">
        <v>812.5</v>
      </c>
      <c r="G404" s="24">
        <v>0</v>
      </c>
      <c r="H404" s="24">
        <v>346</v>
      </c>
      <c r="I404" s="24">
        <v>0</v>
      </c>
      <c r="J404" s="24">
        <v>5063</v>
      </c>
      <c r="K404" s="24">
        <v>2057</v>
      </c>
      <c r="L404" s="24">
        <v>1732.5</v>
      </c>
      <c r="M404" s="24">
        <v>1399</v>
      </c>
      <c r="N404" s="24">
        <v>521</v>
      </c>
      <c r="O404" s="24">
        <v>3929</v>
      </c>
      <c r="P404" s="24">
        <v>9567</v>
      </c>
      <c r="Q404" s="24">
        <v>6133</v>
      </c>
      <c r="R404" s="24">
        <v>0</v>
      </c>
      <c r="S404" s="24">
        <v>151</v>
      </c>
      <c r="T404" s="24">
        <v>0</v>
      </c>
      <c r="U404" s="24">
        <v>0</v>
      </c>
      <c r="V404" s="24">
        <v>0</v>
      </c>
      <c r="W404" s="24">
        <v>0</v>
      </c>
      <c r="X404" s="24">
        <v>0</v>
      </c>
      <c r="Y404" s="24">
        <v>0</v>
      </c>
      <c r="Z404" s="24">
        <v>1233.5</v>
      </c>
      <c r="AA404" s="24">
        <v>342</v>
      </c>
      <c r="AB404" s="24">
        <v>0</v>
      </c>
      <c r="AC404" s="24">
        <v>0</v>
      </c>
      <c r="AD404" s="24">
        <v>2638</v>
      </c>
      <c r="AE404" s="24">
        <v>551.5</v>
      </c>
      <c r="AF404" s="24">
        <v>0</v>
      </c>
      <c r="AG404" s="24">
        <v>0</v>
      </c>
      <c r="AH404" s="24">
        <v>41097.9</v>
      </c>
      <c r="AI404" s="24">
        <v>41098</v>
      </c>
      <c r="AJ404" s="24">
        <v>0.1</v>
      </c>
      <c r="AK404" s="24">
        <v>0</v>
      </c>
    </row>
    <row r="405" spans="1:37" ht="15.75" thickBot="1" x14ac:dyDescent="0.3">
      <c r="A405" s="23" t="s">
        <v>211</v>
      </c>
      <c r="B405" s="24">
        <v>162.5</v>
      </c>
      <c r="C405" s="24">
        <v>0</v>
      </c>
      <c r="D405" s="24">
        <v>3543.5</v>
      </c>
      <c r="E405" s="24">
        <v>146</v>
      </c>
      <c r="F405" s="24">
        <v>470.5</v>
      </c>
      <c r="G405" s="24">
        <v>0</v>
      </c>
      <c r="H405" s="24">
        <v>0</v>
      </c>
      <c r="I405" s="24">
        <v>0</v>
      </c>
      <c r="J405" s="24">
        <v>6167</v>
      </c>
      <c r="K405" s="24">
        <v>2338.5</v>
      </c>
      <c r="L405" s="24">
        <v>1697</v>
      </c>
      <c r="M405" s="24">
        <v>1531.5</v>
      </c>
      <c r="N405" s="24">
        <v>1169</v>
      </c>
      <c r="O405" s="24">
        <v>2501.5</v>
      </c>
      <c r="P405" s="24">
        <v>2081</v>
      </c>
      <c r="Q405" s="24">
        <v>6133</v>
      </c>
      <c r="R405" s="24">
        <v>0</v>
      </c>
      <c r="S405" s="24">
        <v>460</v>
      </c>
      <c r="T405" s="24">
        <v>0</v>
      </c>
      <c r="U405" s="24">
        <v>0</v>
      </c>
      <c r="V405" s="24">
        <v>0</v>
      </c>
      <c r="W405" s="24">
        <v>0</v>
      </c>
      <c r="X405" s="24">
        <v>0</v>
      </c>
      <c r="Y405" s="24">
        <v>325.5</v>
      </c>
      <c r="Z405" s="24">
        <v>0</v>
      </c>
      <c r="AA405" s="24">
        <v>0</v>
      </c>
      <c r="AB405" s="24">
        <v>184</v>
      </c>
      <c r="AC405" s="24">
        <v>0</v>
      </c>
      <c r="AD405" s="24">
        <v>2638</v>
      </c>
      <c r="AE405" s="24">
        <v>2298</v>
      </c>
      <c r="AF405" s="24">
        <v>6663</v>
      </c>
      <c r="AG405" s="24">
        <v>0</v>
      </c>
      <c r="AH405" s="24">
        <v>40509.4</v>
      </c>
      <c r="AI405" s="24">
        <v>40509</v>
      </c>
      <c r="AJ405" s="24">
        <v>-0.4</v>
      </c>
      <c r="AK405" s="24">
        <v>0</v>
      </c>
    </row>
    <row r="406" spans="1:37" ht="15.75" thickBot="1" x14ac:dyDescent="0.3">
      <c r="A406" s="23" t="s">
        <v>212</v>
      </c>
      <c r="B406" s="24">
        <v>162.5</v>
      </c>
      <c r="C406" s="24">
        <v>0</v>
      </c>
      <c r="D406" s="24">
        <v>3543.5</v>
      </c>
      <c r="E406" s="24">
        <v>146</v>
      </c>
      <c r="F406" s="24">
        <v>750.5</v>
      </c>
      <c r="G406" s="24">
        <v>0</v>
      </c>
      <c r="H406" s="24">
        <v>346</v>
      </c>
      <c r="I406" s="24">
        <v>0</v>
      </c>
      <c r="J406" s="24">
        <v>6167</v>
      </c>
      <c r="K406" s="24">
        <v>2261</v>
      </c>
      <c r="L406" s="24">
        <v>1353.5</v>
      </c>
      <c r="M406" s="24">
        <v>981.5</v>
      </c>
      <c r="N406" s="24">
        <v>2961</v>
      </c>
      <c r="O406" s="24">
        <v>3959</v>
      </c>
      <c r="P406" s="24">
        <v>8041.5</v>
      </c>
      <c r="Q406" s="24">
        <v>5731</v>
      </c>
      <c r="R406" s="24">
        <v>0</v>
      </c>
      <c r="S406" s="24">
        <v>460</v>
      </c>
      <c r="T406" s="24">
        <v>0</v>
      </c>
      <c r="U406" s="24">
        <v>0</v>
      </c>
      <c r="V406" s="24">
        <v>0</v>
      </c>
      <c r="W406" s="24">
        <v>0</v>
      </c>
      <c r="X406" s="24">
        <v>0</v>
      </c>
      <c r="Y406" s="24">
        <v>325.5</v>
      </c>
      <c r="Z406" s="24">
        <v>0</v>
      </c>
      <c r="AA406" s="24">
        <v>286.5</v>
      </c>
      <c r="AB406" s="24">
        <v>184</v>
      </c>
      <c r="AC406" s="24">
        <v>324.5</v>
      </c>
      <c r="AD406" s="24">
        <v>1162.5</v>
      </c>
      <c r="AE406" s="24">
        <v>290.5</v>
      </c>
      <c r="AF406" s="24">
        <v>1095.5</v>
      </c>
      <c r="AG406" s="24">
        <v>0</v>
      </c>
      <c r="AH406" s="24">
        <v>40532.9</v>
      </c>
      <c r="AI406" s="24">
        <v>40533</v>
      </c>
      <c r="AJ406" s="24">
        <v>0.1</v>
      </c>
      <c r="AK406" s="24">
        <v>0</v>
      </c>
    </row>
    <row r="407" spans="1:37" ht="15.75" thickBot="1" x14ac:dyDescent="0.3">
      <c r="A407" s="23" t="s">
        <v>213</v>
      </c>
      <c r="B407" s="24">
        <v>0</v>
      </c>
      <c r="C407" s="24">
        <v>0</v>
      </c>
      <c r="D407" s="24">
        <v>2873.5</v>
      </c>
      <c r="E407" s="24">
        <v>146</v>
      </c>
      <c r="F407" s="24">
        <v>599</v>
      </c>
      <c r="G407" s="24">
        <v>0</v>
      </c>
      <c r="H407" s="24">
        <v>0</v>
      </c>
      <c r="I407" s="24">
        <v>0</v>
      </c>
      <c r="J407" s="24">
        <v>6167</v>
      </c>
      <c r="K407" s="24">
        <v>2338.5</v>
      </c>
      <c r="L407" s="24">
        <v>1732.5</v>
      </c>
      <c r="M407" s="24">
        <v>626.5</v>
      </c>
      <c r="N407" s="24">
        <v>521</v>
      </c>
      <c r="O407" s="24">
        <v>4042.5</v>
      </c>
      <c r="P407" s="24">
        <v>6517</v>
      </c>
      <c r="Q407" s="24">
        <v>5557.5</v>
      </c>
      <c r="R407" s="24">
        <v>0</v>
      </c>
      <c r="S407" s="24">
        <v>495</v>
      </c>
      <c r="T407" s="24">
        <v>0</v>
      </c>
      <c r="U407" s="24">
        <v>0</v>
      </c>
      <c r="V407" s="24">
        <v>0</v>
      </c>
      <c r="W407" s="24">
        <v>0</v>
      </c>
      <c r="X407" s="24">
        <v>0</v>
      </c>
      <c r="Y407" s="24">
        <v>325.5</v>
      </c>
      <c r="Z407" s="24">
        <v>766</v>
      </c>
      <c r="AA407" s="24">
        <v>0</v>
      </c>
      <c r="AB407" s="24">
        <v>0</v>
      </c>
      <c r="AC407" s="24">
        <v>1315.5</v>
      </c>
      <c r="AD407" s="24">
        <v>2638</v>
      </c>
      <c r="AE407" s="24">
        <v>21</v>
      </c>
      <c r="AF407" s="24">
        <v>3017</v>
      </c>
      <c r="AG407" s="24">
        <v>873.5</v>
      </c>
      <c r="AH407" s="24">
        <v>40572.400000000001</v>
      </c>
      <c r="AI407" s="24">
        <v>40572</v>
      </c>
      <c r="AJ407" s="24">
        <v>-0.4</v>
      </c>
      <c r="AK407" s="24">
        <v>0</v>
      </c>
    </row>
    <row r="408" spans="1:37" ht="15.75" thickBot="1" x14ac:dyDescent="0.3">
      <c r="A408" s="23" t="s">
        <v>214</v>
      </c>
      <c r="B408" s="24">
        <v>0</v>
      </c>
      <c r="C408" s="24">
        <v>0</v>
      </c>
      <c r="D408" s="24">
        <v>2873.5</v>
      </c>
      <c r="E408" s="24">
        <v>146</v>
      </c>
      <c r="F408" s="24">
        <v>470.5</v>
      </c>
      <c r="G408" s="24">
        <v>0</v>
      </c>
      <c r="H408" s="24">
        <v>0</v>
      </c>
      <c r="I408" s="24">
        <v>0</v>
      </c>
      <c r="J408" s="24">
        <v>4215</v>
      </c>
      <c r="K408" s="24">
        <v>2057</v>
      </c>
      <c r="L408" s="24">
        <v>1353.5</v>
      </c>
      <c r="M408" s="24">
        <v>1531.5</v>
      </c>
      <c r="N408" s="24">
        <v>521</v>
      </c>
      <c r="O408" s="24">
        <v>3157</v>
      </c>
      <c r="P408" s="24">
        <v>4497.5</v>
      </c>
      <c r="Q408" s="24">
        <v>6133</v>
      </c>
      <c r="R408" s="24">
        <v>0</v>
      </c>
      <c r="S408" s="24">
        <v>1108.5</v>
      </c>
      <c r="T408" s="24">
        <v>0</v>
      </c>
      <c r="U408" s="24">
        <v>0</v>
      </c>
      <c r="V408" s="24">
        <v>0</v>
      </c>
      <c r="W408" s="24">
        <v>0</v>
      </c>
      <c r="X408" s="24">
        <v>0</v>
      </c>
      <c r="Y408" s="24">
        <v>325.5</v>
      </c>
      <c r="Z408" s="24">
        <v>2702</v>
      </c>
      <c r="AA408" s="24">
        <v>286.5</v>
      </c>
      <c r="AB408" s="24">
        <v>184</v>
      </c>
      <c r="AC408" s="24">
        <v>0</v>
      </c>
      <c r="AD408" s="24">
        <v>2846</v>
      </c>
      <c r="AE408" s="24">
        <v>551.5</v>
      </c>
      <c r="AF408" s="24">
        <v>5597.5</v>
      </c>
      <c r="AG408" s="24">
        <v>0</v>
      </c>
      <c r="AH408" s="24">
        <v>40556.9</v>
      </c>
      <c r="AI408" s="24">
        <v>40557</v>
      </c>
      <c r="AJ408" s="24">
        <v>0.1</v>
      </c>
      <c r="AK408" s="24">
        <v>0</v>
      </c>
    </row>
    <row r="409" spans="1:37" ht="15.75" thickBot="1" x14ac:dyDescent="0.3">
      <c r="A409" s="23" t="s">
        <v>215</v>
      </c>
      <c r="B409" s="24">
        <v>0</v>
      </c>
      <c r="C409" s="24">
        <v>0</v>
      </c>
      <c r="D409" s="24">
        <v>2873.5</v>
      </c>
      <c r="E409" s="24">
        <v>146</v>
      </c>
      <c r="F409" s="24">
        <v>616</v>
      </c>
      <c r="G409" s="24">
        <v>0</v>
      </c>
      <c r="H409" s="24">
        <v>346</v>
      </c>
      <c r="I409" s="24">
        <v>0</v>
      </c>
      <c r="J409" s="24">
        <v>6167</v>
      </c>
      <c r="K409" s="24">
        <v>2338.5</v>
      </c>
      <c r="L409" s="24">
        <v>1697</v>
      </c>
      <c r="M409" s="24">
        <v>981.5</v>
      </c>
      <c r="N409" s="24">
        <v>3050</v>
      </c>
      <c r="O409" s="24">
        <v>3959</v>
      </c>
      <c r="P409" s="24">
        <v>9567</v>
      </c>
      <c r="Q409" s="24">
        <v>6133</v>
      </c>
      <c r="R409" s="24">
        <v>0</v>
      </c>
      <c r="S409" s="24">
        <v>1108.5</v>
      </c>
      <c r="T409" s="24">
        <v>0</v>
      </c>
      <c r="U409" s="24">
        <v>0</v>
      </c>
      <c r="V409" s="24">
        <v>0</v>
      </c>
      <c r="W409" s="24">
        <v>0</v>
      </c>
      <c r="X409" s="24">
        <v>0</v>
      </c>
      <c r="Y409" s="24">
        <v>0</v>
      </c>
      <c r="Z409" s="24">
        <v>757</v>
      </c>
      <c r="AA409" s="24">
        <v>0</v>
      </c>
      <c r="AB409" s="24">
        <v>184</v>
      </c>
      <c r="AC409" s="24">
        <v>324.5</v>
      </c>
      <c r="AD409" s="24">
        <v>0</v>
      </c>
      <c r="AE409" s="24">
        <v>290.5</v>
      </c>
      <c r="AF409" s="24">
        <v>0</v>
      </c>
      <c r="AG409" s="24">
        <v>0</v>
      </c>
      <c r="AH409" s="24">
        <v>40538.9</v>
      </c>
      <c r="AI409" s="24">
        <v>40539</v>
      </c>
      <c r="AJ409" s="24">
        <v>0.1</v>
      </c>
      <c r="AK409" s="24">
        <v>0</v>
      </c>
    </row>
    <row r="410" spans="1:37" ht="15.75" thickBot="1" x14ac:dyDescent="0.3">
      <c r="A410" s="23" t="s">
        <v>216</v>
      </c>
      <c r="B410" s="24">
        <v>0</v>
      </c>
      <c r="C410" s="24">
        <v>0</v>
      </c>
      <c r="D410" s="24">
        <v>3150</v>
      </c>
      <c r="E410" s="24">
        <v>146</v>
      </c>
      <c r="F410" s="24">
        <v>616</v>
      </c>
      <c r="G410" s="24">
        <v>0</v>
      </c>
      <c r="H410" s="24">
        <v>346</v>
      </c>
      <c r="I410" s="24">
        <v>0</v>
      </c>
      <c r="J410" s="24">
        <v>5208</v>
      </c>
      <c r="K410" s="24">
        <v>1955</v>
      </c>
      <c r="L410" s="24">
        <v>1697</v>
      </c>
      <c r="M410" s="24">
        <v>1531.5</v>
      </c>
      <c r="N410" s="24">
        <v>1325</v>
      </c>
      <c r="O410" s="24">
        <v>4042.5</v>
      </c>
      <c r="P410" s="24">
        <v>6517</v>
      </c>
      <c r="Q410" s="24">
        <v>5731</v>
      </c>
      <c r="R410" s="24">
        <v>0</v>
      </c>
      <c r="S410" s="24">
        <v>460</v>
      </c>
      <c r="T410" s="24">
        <v>0</v>
      </c>
      <c r="U410" s="24">
        <v>0</v>
      </c>
      <c r="V410" s="24">
        <v>0</v>
      </c>
      <c r="W410" s="24">
        <v>0</v>
      </c>
      <c r="X410" s="24">
        <v>0</v>
      </c>
      <c r="Y410" s="24">
        <v>325.5</v>
      </c>
      <c r="Z410" s="24">
        <v>1233.5</v>
      </c>
      <c r="AA410" s="24">
        <v>379</v>
      </c>
      <c r="AB410" s="24">
        <v>184</v>
      </c>
      <c r="AC410" s="24">
        <v>0</v>
      </c>
      <c r="AD410" s="24">
        <v>2638</v>
      </c>
      <c r="AE410" s="24">
        <v>21</v>
      </c>
      <c r="AF410" s="24">
        <v>3017</v>
      </c>
      <c r="AG410" s="24">
        <v>0</v>
      </c>
      <c r="AH410" s="24">
        <v>40522.9</v>
      </c>
      <c r="AI410" s="24">
        <v>40523</v>
      </c>
      <c r="AJ410" s="24">
        <v>0.1</v>
      </c>
      <c r="AK410" s="24">
        <v>0</v>
      </c>
    </row>
    <row r="411" spans="1:37" ht="15.75" thickBot="1" x14ac:dyDescent="0.3">
      <c r="A411" s="23" t="s">
        <v>217</v>
      </c>
      <c r="B411" s="24">
        <v>0</v>
      </c>
      <c r="C411" s="24">
        <v>0</v>
      </c>
      <c r="D411" s="24">
        <v>2873.5</v>
      </c>
      <c r="E411" s="24">
        <v>146</v>
      </c>
      <c r="F411" s="24">
        <v>616</v>
      </c>
      <c r="G411" s="24">
        <v>0</v>
      </c>
      <c r="H411" s="24">
        <v>0</v>
      </c>
      <c r="I411" s="24">
        <v>0</v>
      </c>
      <c r="J411" s="24">
        <v>6371.5</v>
      </c>
      <c r="K411" s="24">
        <v>1085</v>
      </c>
      <c r="L411" s="24">
        <v>1732.5</v>
      </c>
      <c r="M411" s="24">
        <v>26.5</v>
      </c>
      <c r="N411" s="24">
        <v>3050</v>
      </c>
      <c r="O411" s="24">
        <v>3157</v>
      </c>
      <c r="P411" s="24">
        <v>8022.5</v>
      </c>
      <c r="Q411" s="24">
        <v>6133</v>
      </c>
      <c r="R411" s="24">
        <v>0</v>
      </c>
      <c r="S411" s="24">
        <v>1108.5</v>
      </c>
      <c r="T411" s="24">
        <v>0</v>
      </c>
      <c r="U411" s="24">
        <v>0</v>
      </c>
      <c r="V411" s="24">
        <v>0</v>
      </c>
      <c r="W411" s="24">
        <v>0</v>
      </c>
      <c r="X411" s="24">
        <v>0</v>
      </c>
      <c r="Y411" s="24">
        <v>325.5</v>
      </c>
      <c r="Z411" s="24">
        <v>0</v>
      </c>
      <c r="AA411" s="24">
        <v>800.5</v>
      </c>
      <c r="AB411" s="24">
        <v>0</v>
      </c>
      <c r="AC411" s="24">
        <v>1315.5</v>
      </c>
      <c r="AD411" s="24">
        <v>0</v>
      </c>
      <c r="AE411" s="24">
        <v>551.5</v>
      </c>
      <c r="AF411" s="24">
        <v>2738</v>
      </c>
      <c r="AG411" s="24">
        <v>0</v>
      </c>
      <c r="AH411" s="24">
        <v>40052.9</v>
      </c>
      <c r="AI411" s="24">
        <v>40054</v>
      </c>
      <c r="AJ411" s="24">
        <v>1.1000000000000001</v>
      </c>
      <c r="AK411" s="24">
        <v>0</v>
      </c>
    </row>
    <row r="412" spans="1:37" ht="15.75" thickBot="1" x14ac:dyDescent="0.3">
      <c r="A412" s="23" t="s">
        <v>218</v>
      </c>
      <c r="B412" s="24">
        <v>0</v>
      </c>
      <c r="C412" s="24">
        <v>0</v>
      </c>
      <c r="D412" s="24">
        <v>2873.5</v>
      </c>
      <c r="E412" s="24">
        <v>146</v>
      </c>
      <c r="F412" s="24">
        <v>470.5</v>
      </c>
      <c r="G412" s="24">
        <v>0</v>
      </c>
      <c r="H412" s="24">
        <v>0</v>
      </c>
      <c r="I412" s="24">
        <v>0</v>
      </c>
      <c r="J412" s="24">
        <v>6371.5</v>
      </c>
      <c r="K412" s="24">
        <v>2338.5</v>
      </c>
      <c r="L412" s="24">
        <v>1732.5</v>
      </c>
      <c r="M412" s="24">
        <v>1531.5</v>
      </c>
      <c r="N412" s="24">
        <v>3050</v>
      </c>
      <c r="O412" s="24">
        <v>3006</v>
      </c>
      <c r="P412" s="24">
        <v>4969</v>
      </c>
      <c r="Q412" s="24">
        <v>6133</v>
      </c>
      <c r="R412" s="24">
        <v>0</v>
      </c>
      <c r="S412" s="24">
        <v>1108.5</v>
      </c>
      <c r="T412" s="24">
        <v>0</v>
      </c>
      <c r="U412" s="24">
        <v>0</v>
      </c>
      <c r="V412" s="24">
        <v>0</v>
      </c>
      <c r="W412" s="24">
        <v>0</v>
      </c>
      <c r="X412" s="24">
        <v>0</v>
      </c>
      <c r="Y412" s="24">
        <v>325.5</v>
      </c>
      <c r="Z412" s="24">
        <v>0</v>
      </c>
      <c r="AA412" s="24">
        <v>0</v>
      </c>
      <c r="AB412" s="24">
        <v>0</v>
      </c>
      <c r="AC412" s="24">
        <v>0</v>
      </c>
      <c r="AD412" s="24">
        <v>860.5</v>
      </c>
      <c r="AE412" s="24">
        <v>1834.5</v>
      </c>
      <c r="AF412" s="24">
        <v>3346</v>
      </c>
      <c r="AG412" s="24">
        <v>0</v>
      </c>
      <c r="AH412" s="24">
        <v>40096.9</v>
      </c>
      <c r="AI412" s="24">
        <v>40097</v>
      </c>
      <c r="AJ412" s="24">
        <v>0.1</v>
      </c>
      <c r="AK412" s="24">
        <v>0</v>
      </c>
    </row>
    <row r="413" spans="1:37" ht="15.75" thickBot="1" x14ac:dyDescent="0.3">
      <c r="A413" s="23" t="s">
        <v>219</v>
      </c>
      <c r="B413" s="24">
        <v>0</v>
      </c>
      <c r="C413" s="24">
        <v>0</v>
      </c>
      <c r="D413" s="24">
        <v>2873.5</v>
      </c>
      <c r="E413" s="24">
        <v>146</v>
      </c>
      <c r="F413" s="24">
        <v>470.5</v>
      </c>
      <c r="G413" s="24">
        <v>0</v>
      </c>
      <c r="H413" s="24">
        <v>0</v>
      </c>
      <c r="I413" s="24">
        <v>0</v>
      </c>
      <c r="J413" s="24">
        <v>6167</v>
      </c>
      <c r="K413" s="24">
        <v>1955</v>
      </c>
      <c r="L413" s="24">
        <v>1732.5</v>
      </c>
      <c r="M413" s="24">
        <v>1399</v>
      </c>
      <c r="N413" s="24">
        <v>3050</v>
      </c>
      <c r="O413" s="24">
        <v>4042.5</v>
      </c>
      <c r="P413" s="24">
        <v>9567</v>
      </c>
      <c r="Q413" s="24">
        <v>6133</v>
      </c>
      <c r="R413" s="24">
        <v>0</v>
      </c>
      <c r="S413" s="24">
        <v>672</v>
      </c>
      <c r="T413" s="24">
        <v>0</v>
      </c>
      <c r="U413" s="24">
        <v>0</v>
      </c>
      <c r="V413" s="24">
        <v>0</v>
      </c>
      <c r="W413" s="24">
        <v>0</v>
      </c>
      <c r="X413" s="24">
        <v>0</v>
      </c>
      <c r="Y413" s="24">
        <v>325.5</v>
      </c>
      <c r="Z413" s="24">
        <v>757</v>
      </c>
      <c r="AA413" s="24">
        <v>800.5</v>
      </c>
      <c r="AB413" s="24">
        <v>0</v>
      </c>
      <c r="AC413" s="24">
        <v>0</v>
      </c>
      <c r="AD413" s="24">
        <v>0</v>
      </c>
      <c r="AE413" s="24">
        <v>0</v>
      </c>
      <c r="AF413" s="24">
        <v>0</v>
      </c>
      <c r="AG413" s="24">
        <v>0</v>
      </c>
      <c r="AH413" s="24">
        <v>40090.9</v>
      </c>
      <c r="AI413" s="24">
        <v>40091</v>
      </c>
      <c r="AJ413" s="24">
        <v>0.1</v>
      </c>
      <c r="AK413" s="24">
        <v>0</v>
      </c>
    </row>
    <row r="414" spans="1:37" ht="15.75" thickBot="1" x14ac:dyDescent="0.3">
      <c r="A414" s="23" t="s">
        <v>220</v>
      </c>
      <c r="B414" s="24">
        <v>162.5</v>
      </c>
      <c r="C414" s="24">
        <v>0</v>
      </c>
      <c r="D414" s="24">
        <v>2873.5</v>
      </c>
      <c r="E414" s="24">
        <v>146</v>
      </c>
      <c r="F414" s="24">
        <v>599</v>
      </c>
      <c r="G414" s="24">
        <v>0</v>
      </c>
      <c r="H414" s="24">
        <v>346</v>
      </c>
      <c r="I414" s="24">
        <v>0</v>
      </c>
      <c r="J414" s="24">
        <v>6371.5</v>
      </c>
      <c r="K414" s="24">
        <v>2261</v>
      </c>
      <c r="L414" s="24">
        <v>1697</v>
      </c>
      <c r="M414" s="24">
        <v>1531.5</v>
      </c>
      <c r="N414" s="24">
        <v>3050</v>
      </c>
      <c r="O414" s="24">
        <v>3959</v>
      </c>
      <c r="P414" s="24">
        <v>4969</v>
      </c>
      <c r="Q414" s="24">
        <v>6133</v>
      </c>
      <c r="R414" s="24">
        <v>0</v>
      </c>
      <c r="S414" s="24">
        <v>672</v>
      </c>
      <c r="T414" s="24">
        <v>0</v>
      </c>
      <c r="U414" s="24">
        <v>0</v>
      </c>
      <c r="V414" s="24">
        <v>0</v>
      </c>
      <c r="W414" s="24">
        <v>0</v>
      </c>
      <c r="X414" s="24">
        <v>0</v>
      </c>
      <c r="Y414" s="24">
        <v>325.5</v>
      </c>
      <c r="Z414" s="24">
        <v>0</v>
      </c>
      <c r="AA414" s="24">
        <v>0</v>
      </c>
      <c r="AB414" s="24">
        <v>184</v>
      </c>
      <c r="AC414" s="24">
        <v>0</v>
      </c>
      <c r="AD414" s="24">
        <v>0</v>
      </c>
      <c r="AE414" s="24">
        <v>514.5</v>
      </c>
      <c r="AF414" s="24">
        <v>4259.5</v>
      </c>
      <c r="AG414" s="24">
        <v>0</v>
      </c>
      <c r="AH414" s="24">
        <v>40054.400000000001</v>
      </c>
      <c r="AI414" s="24">
        <v>40054</v>
      </c>
      <c r="AJ414" s="24">
        <v>-0.4</v>
      </c>
      <c r="AK414" s="24">
        <v>0</v>
      </c>
    </row>
    <row r="415" spans="1:37" ht="15.75" thickBot="1" x14ac:dyDescent="0.3">
      <c r="A415" s="23" t="s">
        <v>221</v>
      </c>
      <c r="B415" s="24">
        <v>336.5</v>
      </c>
      <c r="C415" s="24">
        <v>0</v>
      </c>
      <c r="D415" s="24">
        <v>3150</v>
      </c>
      <c r="E415" s="24">
        <v>146</v>
      </c>
      <c r="F415" s="24">
        <v>616</v>
      </c>
      <c r="G415" s="24">
        <v>0</v>
      </c>
      <c r="H415" s="24">
        <v>346</v>
      </c>
      <c r="I415" s="24">
        <v>0</v>
      </c>
      <c r="J415" s="24">
        <v>6371.5</v>
      </c>
      <c r="K415" s="24">
        <v>2338.5</v>
      </c>
      <c r="L415" s="24">
        <v>1697</v>
      </c>
      <c r="M415" s="24">
        <v>626.5</v>
      </c>
      <c r="N415" s="24">
        <v>3268.5</v>
      </c>
      <c r="O415" s="24">
        <v>3006</v>
      </c>
      <c r="P415" s="24">
        <v>9698</v>
      </c>
      <c r="Q415" s="24">
        <v>5731</v>
      </c>
      <c r="R415" s="24">
        <v>0</v>
      </c>
      <c r="S415" s="24">
        <v>460</v>
      </c>
      <c r="T415" s="24">
        <v>0</v>
      </c>
      <c r="U415" s="24">
        <v>0</v>
      </c>
      <c r="V415" s="24">
        <v>0</v>
      </c>
      <c r="W415" s="24">
        <v>0</v>
      </c>
      <c r="X415" s="24">
        <v>0</v>
      </c>
      <c r="Y415" s="24">
        <v>325.5</v>
      </c>
      <c r="Z415" s="24">
        <v>0</v>
      </c>
      <c r="AA415" s="24">
        <v>0</v>
      </c>
      <c r="AB415" s="24">
        <v>0</v>
      </c>
      <c r="AC415" s="24">
        <v>324.5</v>
      </c>
      <c r="AD415" s="24">
        <v>0</v>
      </c>
      <c r="AE415" s="24">
        <v>1605</v>
      </c>
      <c r="AF415" s="24">
        <v>0</v>
      </c>
      <c r="AG415" s="24">
        <v>0</v>
      </c>
      <c r="AH415" s="24">
        <v>40046.400000000001</v>
      </c>
      <c r="AI415" s="24">
        <v>40046</v>
      </c>
      <c r="AJ415" s="24">
        <v>-0.4</v>
      </c>
      <c r="AK415" s="24">
        <v>0</v>
      </c>
    </row>
    <row r="416" spans="1:37" ht="15.75" thickBot="1" x14ac:dyDescent="0.3">
      <c r="A416" s="23" t="s">
        <v>222</v>
      </c>
      <c r="B416" s="24">
        <v>162.5</v>
      </c>
      <c r="C416" s="24">
        <v>0</v>
      </c>
      <c r="D416" s="24">
        <v>3150</v>
      </c>
      <c r="E416" s="24">
        <v>146</v>
      </c>
      <c r="F416" s="24">
        <v>616</v>
      </c>
      <c r="G416" s="24">
        <v>0</v>
      </c>
      <c r="H416" s="24">
        <v>346</v>
      </c>
      <c r="I416" s="24">
        <v>0</v>
      </c>
      <c r="J416" s="24">
        <v>6371.5</v>
      </c>
      <c r="K416" s="24">
        <v>1955</v>
      </c>
      <c r="L416" s="24">
        <v>1697</v>
      </c>
      <c r="M416" s="24">
        <v>1531.5</v>
      </c>
      <c r="N416" s="24">
        <v>521</v>
      </c>
      <c r="O416" s="24">
        <v>4042.5</v>
      </c>
      <c r="P416" s="24">
        <v>9567</v>
      </c>
      <c r="Q416" s="24">
        <v>6133</v>
      </c>
      <c r="R416" s="24">
        <v>0</v>
      </c>
      <c r="S416" s="24">
        <v>495</v>
      </c>
      <c r="T416" s="24">
        <v>0</v>
      </c>
      <c r="U416" s="24">
        <v>0</v>
      </c>
      <c r="V416" s="24">
        <v>0</v>
      </c>
      <c r="W416" s="24">
        <v>0</v>
      </c>
      <c r="X416" s="24">
        <v>0</v>
      </c>
      <c r="Y416" s="24">
        <v>325.5</v>
      </c>
      <c r="Z416" s="24">
        <v>0</v>
      </c>
      <c r="AA416" s="24">
        <v>342</v>
      </c>
      <c r="AB416" s="24">
        <v>0</v>
      </c>
      <c r="AC416" s="24">
        <v>0</v>
      </c>
      <c r="AD416" s="24">
        <v>2638</v>
      </c>
      <c r="AE416" s="24">
        <v>0</v>
      </c>
      <c r="AF416" s="24">
        <v>0</v>
      </c>
      <c r="AG416" s="24">
        <v>0</v>
      </c>
      <c r="AH416" s="24">
        <v>40039.4</v>
      </c>
      <c r="AI416" s="24">
        <v>40040</v>
      </c>
      <c r="AJ416" s="24">
        <v>0.6</v>
      </c>
      <c r="AK416" s="24">
        <v>0</v>
      </c>
    </row>
    <row r="417" spans="1:37" ht="15.75" thickBot="1" x14ac:dyDescent="0.3">
      <c r="A417" s="23" t="s">
        <v>223</v>
      </c>
      <c r="B417" s="24">
        <v>0</v>
      </c>
      <c r="C417" s="24">
        <v>0</v>
      </c>
      <c r="D417" s="24">
        <v>2873.5</v>
      </c>
      <c r="E417" s="24">
        <v>146</v>
      </c>
      <c r="F417" s="24">
        <v>470.5</v>
      </c>
      <c r="G417" s="24">
        <v>0</v>
      </c>
      <c r="H417" s="24">
        <v>0</v>
      </c>
      <c r="I417" s="24">
        <v>0</v>
      </c>
      <c r="J417" s="24">
        <v>6371.5</v>
      </c>
      <c r="K417" s="24">
        <v>2338.5</v>
      </c>
      <c r="L417" s="24">
        <v>1816.5</v>
      </c>
      <c r="M417" s="24">
        <v>1531.5</v>
      </c>
      <c r="N417" s="24">
        <v>3283.5</v>
      </c>
      <c r="O417" s="24">
        <v>4042.5</v>
      </c>
      <c r="P417" s="24">
        <v>8041.5</v>
      </c>
      <c r="Q417" s="24">
        <v>6133</v>
      </c>
      <c r="R417" s="24">
        <v>0</v>
      </c>
      <c r="S417" s="24">
        <v>1108.5</v>
      </c>
      <c r="T417" s="24">
        <v>0</v>
      </c>
      <c r="U417" s="24">
        <v>0</v>
      </c>
      <c r="V417" s="24">
        <v>0</v>
      </c>
      <c r="W417" s="24">
        <v>0</v>
      </c>
      <c r="X417" s="24">
        <v>0</v>
      </c>
      <c r="Y417" s="24">
        <v>325.5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0</v>
      </c>
      <c r="AF417" s="24">
        <v>1095.5</v>
      </c>
      <c r="AG417" s="24">
        <v>0</v>
      </c>
      <c r="AH417" s="24">
        <v>39577.9</v>
      </c>
      <c r="AI417" s="24">
        <v>39578</v>
      </c>
      <c r="AJ417" s="24">
        <v>0.1</v>
      </c>
      <c r="AK417" s="24">
        <v>0</v>
      </c>
    </row>
    <row r="418" spans="1:37" ht="15.75" thickBot="1" x14ac:dyDescent="0.3">
      <c r="A418" s="23" t="s">
        <v>224</v>
      </c>
      <c r="B418" s="24">
        <v>0</v>
      </c>
      <c r="C418" s="24">
        <v>0</v>
      </c>
      <c r="D418" s="24">
        <v>2873.5</v>
      </c>
      <c r="E418" s="24">
        <v>146</v>
      </c>
      <c r="F418" s="24">
        <v>616</v>
      </c>
      <c r="G418" s="24">
        <v>0</v>
      </c>
      <c r="H418" s="24">
        <v>346</v>
      </c>
      <c r="I418" s="24">
        <v>0</v>
      </c>
      <c r="J418" s="24">
        <v>6371.5</v>
      </c>
      <c r="K418" s="24">
        <v>2338.5</v>
      </c>
      <c r="L418" s="24">
        <v>1353.5</v>
      </c>
      <c r="M418" s="24">
        <v>981.5</v>
      </c>
      <c r="N418" s="24">
        <v>521</v>
      </c>
      <c r="O418" s="24">
        <v>4042.5</v>
      </c>
      <c r="P418" s="24">
        <v>9067</v>
      </c>
      <c r="Q418" s="24">
        <v>5557.5</v>
      </c>
      <c r="R418" s="24">
        <v>0</v>
      </c>
      <c r="S418" s="24">
        <v>1108.5</v>
      </c>
      <c r="T418" s="24">
        <v>0</v>
      </c>
      <c r="U418" s="24">
        <v>0</v>
      </c>
      <c r="V418" s="24">
        <v>0</v>
      </c>
      <c r="W418" s="24">
        <v>0</v>
      </c>
      <c r="X418" s="24">
        <v>0</v>
      </c>
      <c r="Y418" s="24">
        <v>0</v>
      </c>
      <c r="Z418" s="24">
        <v>0</v>
      </c>
      <c r="AA418" s="24">
        <v>0</v>
      </c>
      <c r="AB418" s="24">
        <v>184</v>
      </c>
      <c r="AC418" s="24">
        <v>324.5</v>
      </c>
      <c r="AD418" s="24">
        <v>2638</v>
      </c>
      <c r="AE418" s="24">
        <v>0</v>
      </c>
      <c r="AF418" s="24">
        <v>1095.5</v>
      </c>
      <c r="AG418" s="24">
        <v>0</v>
      </c>
      <c r="AH418" s="24">
        <v>39564.9</v>
      </c>
      <c r="AI418" s="24">
        <v>39565</v>
      </c>
      <c r="AJ418" s="24">
        <v>0.1</v>
      </c>
      <c r="AK418" s="24">
        <v>0</v>
      </c>
    </row>
    <row r="419" spans="1:37" ht="15.75" thickBot="1" x14ac:dyDescent="0.3">
      <c r="A419" s="23" t="s">
        <v>225</v>
      </c>
      <c r="B419" s="24">
        <v>0</v>
      </c>
      <c r="C419" s="24">
        <v>0</v>
      </c>
      <c r="D419" s="24">
        <v>2873.5</v>
      </c>
      <c r="E419" s="24">
        <v>146</v>
      </c>
      <c r="F419" s="24">
        <v>470.5</v>
      </c>
      <c r="G419" s="24">
        <v>0</v>
      </c>
      <c r="H419" s="24">
        <v>0</v>
      </c>
      <c r="I419" s="24">
        <v>0</v>
      </c>
      <c r="J419" s="24">
        <v>3867.5</v>
      </c>
      <c r="K419" s="24">
        <v>1085</v>
      </c>
      <c r="L419" s="24">
        <v>1732.5</v>
      </c>
      <c r="M419" s="24">
        <v>26.5</v>
      </c>
      <c r="N419" s="24">
        <v>3283.5</v>
      </c>
      <c r="O419" s="24">
        <v>4042.5</v>
      </c>
      <c r="P419" s="24">
        <v>9698</v>
      </c>
      <c r="Q419" s="24">
        <v>6133</v>
      </c>
      <c r="R419" s="24">
        <v>0</v>
      </c>
      <c r="S419" s="24">
        <v>1108.5</v>
      </c>
      <c r="T419" s="24">
        <v>0</v>
      </c>
      <c r="U419" s="24">
        <v>0</v>
      </c>
      <c r="V419" s="24">
        <v>0</v>
      </c>
      <c r="W419" s="24">
        <v>0</v>
      </c>
      <c r="X419" s="24">
        <v>0</v>
      </c>
      <c r="Y419" s="24">
        <v>325.5</v>
      </c>
      <c r="Z419" s="24">
        <v>2702</v>
      </c>
      <c r="AA419" s="24">
        <v>800.5</v>
      </c>
      <c r="AB419" s="24">
        <v>0</v>
      </c>
      <c r="AC419" s="24">
        <v>1315.5</v>
      </c>
      <c r="AD419" s="24">
        <v>0</v>
      </c>
      <c r="AE419" s="24">
        <v>0</v>
      </c>
      <c r="AF419" s="24">
        <v>0</v>
      </c>
      <c r="AG419" s="24">
        <v>0</v>
      </c>
      <c r="AH419" s="24">
        <v>39610.400000000001</v>
      </c>
      <c r="AI419" s="24">
        <v>39611</v>
      </c>
      <c r="AJ419" s="24">
        <v>0.6</v>
      </c>
      <c r="AK419" s="24">
        <v>0</v>
      </c>
    </row>
    <row r="420" spans="1:37" ht="15.75" thickBot="1" x14ac:dyDescent="0.3">
      <c r="A420" s="23" t="s">
        <v>226</v>
      </c>
      <c r="B420" s="24">
        <v>0</v>
      </c>
      <c r="C420" s="24">
        <v>0</v>
      </c>
      <c r="D420" s="24">
        <v>2873.5</v>
      </c>
      <c r="E420" s="24">
        <v>146</v>
      </c>
      <c r="F420" s="24">
        <v>470.5</v>
      </c>
      <c r="G420" s="24">
        <v>0</v>
      </c>
      <c r="H420" s="24">
        <v>0</v>
      </c>
      <c r="I420" s="24">
        <v>0</v>
      </c>
      <c r="J420" s="24">
        <v>5208</v>
      </c>
      <c r="K420" s="24">
        <v>2338.5</v>
      </c>
      <c r="L420" s="24">
        <v>1732.5</v>
      </c>
      <c r="M420" s="24">
        <v>1531.5</v>
      </c>
      <c r="N420" s="24">
        <v>521</v>
      </c>
      <c r="O420" s="24">
        <v>4042.5</v>
      </c>
      <c r="P420" s="24">
        <v>9567</v>
      </c>
      <c r="Q420" s="24">
        <v>6133</v>
      </c>
      <c r="R420" s="24">
        <v>0</v>
      </c>
      <c r="S420" s="24">
        <v>1108.5</v>
      </c>
      <c r="T420" s="24">
        <v>0</v>
      </c>
      <c r="U420" s="24">
        <v>0</v>
      </c>
      <c r="V420" s="24">
        <v>0</v>
      </c>
      <c r="W420" s="24">
        <v>0</v>
      </c>
      <c r="X420" s="24">
        <v>0</v>
      </c>
      <c r="Y420" s="24">
        <v>325.5</v>
      </c>
      <c r="Z420" s="24">
        <v>766</v>
      </c>
      <c r="AA420" s="24">
        <v>0</v>
      </c>
      <c r="AB420" s="24">
        <v>0</v>
      </c>
      <c r="AC420" s="24">
        <v>0</v>
      </c>
      <c r="AD420" s="24">
        <v>2846</v>
      </c>
      <c r="AE420" s="24">
        <v>0</v>
      </c>
      <c r="AF420" s="24">
        <v>0</v>
      </c>
      <c r="AG420" s="24">
        <v>0</v>
      </c>
      <c r="AH420" s="24">
        <v>39609.9</v>
      </c>
      <c r="AI420" s="24">
        <v>39610</v>
      </c>
      <c r="AJ420" s="24">
        <v>0.1</v>
      </c>
      <c r="AK420" s="24">
        <v>0</v>
      </c>
    </row>
    <row r="421" spans="1:37" ht="15.75" thickBot="1" x14ac:dyDescent="0.3">
      <c r="A421" s="23" t="s">
        <v>227</v>
      </c>
      <c r="B421" s="24">
        <v>162.5</v>
      </c>
      <c r="C421" s="24">
        <v>0</v>
      </c>
      <c r="D421" s="24">
        <v>2873.5</v>
      </c>
      <c r="E421" s="24">
        <v>146</v>
      </c>
      <c r="F421" s="24">
        <v>616</v>
      </c>
      <c r="G421" s="24">
        <v>0</v>
      </c>
      <c r="H421" s="24">
        <v>346</v>
      </c>
      <c r="I421" s="24">
        <v>0</v>
      </c>
      <c r="J421" s="24">
        <v>4215</v>
      </c>
      <c r="K421" s="24">
        <v>1085</v>
      </c>
      <c r="L421" s="24">
        <v>1697</v>
      </c>
      <c r="M421" s="24">
        <v>1399</v>
      </c>
      <c r="N421" s="24">
        <v>3050</v>
      </c>
      <c r="O421" s="24">
        <v>4042.5</v>
      </c>
      <c r="P421" s="24">
        <v>9838</v>
      </c>
      <c r="Q421" s="24">
        <v>4925.5</v>
      </c>
      <c r="R421" s="24">
        <v>0</v>
      </c>
      <c r="S421" s="24">
        <v>495</v>
      </c>
      <c r="T421" s="24">
        <v>0</v>
      </c>
      <c r="U421" s="24">
        <v>0</v>
      </c>
      <c r="V421" s="24">
        <v>0</v>
      </c>
      <c r="W421" s="24">
        <v>0</v>
      </c>
      <c r="X421" s="24">
        <v>0</v>
      </c>
      <c r="Y421" s="24">
        <v>325.5</v>
      </c>
      <c r="Z421" s="24">
        <v>2702</v>
      </c>
      <c r="AA421" s="24">
        <v>800.5</v>
      </c>
      <c r="AB421" s="24">
        <v>0</v>
      </c>
      <c r="AC421" s="24">
        <v>0</v>
      </c>
      <c r="AD421" s="24">
        <v>0</v>
      </c>
      <c r="AE421" s="24">
        <v>0</v>
      </c>
      <c r="AF421" s="24">
        <v>0</v>
      </c>
      <c r="AG421" s="24">
        <v>873.5</v>
      </c>
      <c r="AH421" s="24">
        <v>39592.400000000001</v>
      </c>
      <c r="AI421" s="24">
        <v>39592</v>
      </c>
      <c r="AJ421" s="24">
        <v>-0.4</v>
      </c>
      <c r="AK421" s="24">
        <v>0</v>
      </c>
    </row>
    <row r="422" spans="1:37" ht="15.75" thickBot="1" x14ac:dyDescent="0.3">
      <c r="A422" s="23" t="s">
        <v>228</v>
      </c>
      <c r="B422" s="24">
        <v>0</v>
      </c>
      <c r="C422" s="24">
        <v>0</v>
      </c>
      <c r="D422" s="24">
        <v>2873.5</v>
      </c>
      <c r="E422" s="24">
        <v>146</v>
      </c>
      <c r="F422" s="24">
        <v>599</v>
      </c>
      <c r="G422" s="24">
        <v>0</v>
      </c>
      <c r="H422" s="24">
        <v>0</v>
      </c>
      <c r="I422" s="24">
        <v>0</v>
      </c>
      <c r="J422" s="24">
        <v>5063</v>
      </c>
      <c r="K422" s="24">
        <v>1955</v>
      </c>
      <c r="L422" s="24">
        <v>0</v>
      </c>
      <c r="M422" s="24">
        <v>626.5</v>
      </c>
      <c r="N422" s="24">
        <v>731.5</v>
      </c>
      <c r="O422" s="24">
        <v>4042.5</v>
      </c>
      <c r="P422" s="24">
        <v>8022.5</v>
      </c>
      <c r="Q422" s="24">
        <v>5557.5</v>
      </c>
      <c r="R422" s="24">
        <v>0</v>
      </c>
      <c r="S422" s="24">
        <v>1108.5</v>
      </c>
      <c r="T422" s="24">
        <v>0</v>
      </c>
      <c r="U422" s="24">
        <v>0</v>
      </c>
      <c r="V422" s="24">
        <v>0</v>
      </c>
      <c r="W422" s="24">
        <v>0</v>
      </c>
      <c r="X422" s="24">
        <v>0</v>
      </c>
      <c r="Y422" s="24">
        <v>325.5</v>
      </c>
      <c r="Z422" s="24">
        <v>1233.5</v>
      </c>
      <c r="AA422" s="24">
        <v>800.5</v>
      </c>
      <c r="AB422" s="24">
        <v>1427</v>
      </c>
      <c r="AC422" s="24">
        <v>1315.5</v>
      </c>
      <c r="AD422" s="24">
        <v>2638</v>
      </c>
      <c r="AE422" s="24">
        <v>0</v>
      </c>
      <c r="AF422" s="24">
        <v>1095.5</v>
      </c>
      <c r="AG422" s="24">
        <v>0</v>
      </c>
      <c r="AH422" s="24">
        <v>39560.9</v>
      </c>
      <c r="AI422" s="24">
        <v>39561</v>
      </c>
      <c r="AJ422" s="24">
        <v>0.1</v>
      </c>
      <c r="AK422" s="24">
        <v>0</v>
      </c>
    </row>
    <row r="423" spans="1:37" ht="15.75" thickBot="1" x14ac:dyDescent="0.3">
      <c r="A423" s="23" t="s">
        <v>229</v>
      </c>
      <c r="B423" s="24">
        <v>0</v>
      </c>
      <c r="C423" s="24">
        <v>0</v>
      </c>
      <c r="D423" s="24">
        <v>3150</v>
      </c>
      <c r="E423" s="24">
        <v>146</v>
      </c>
      <c r="F423" s="24">
        <v>750.5</v>
      </c>
      <c r="G423" s="24">
        <v>0</v>
      </c>
      <c r="H423" s="24">
        <v>346</v>
      </c>
      <c r="I423" s="24">
        <v>0</v>
      </c>
      <c r="J423" s="24">
        <v>4518</v>
      </c>
      <c r="K423" s="24">
        <v>2338.5</v>
      </c>
      <c r="L423" s="24">
        <v>1697</v>
      </c>
      <c r="M423" s="24">
        <v>1531.5</v>
      </c>
      <c r="N423" s="24">
        <v>521</v>
      </c>
      <c r="O423" s="24">
        <v>3157</v>
      </c>
      <c r="P423" s="24">
        <v>9698</v>
      </c>
      <c r="Q423" s="24">
        <v>5868.5</v>
      </c>
      <c r="R423" s="24">
        <v>0</v>
      </c>
      <c r="S423" s="24">
        <v>460</v>
      </c>
      <c r="T423" s="24">
        <v>0</v>
      </c>
      <c r="U423" s="24">
        <v>0</v>
      </c>
      <c r="V423" s="24">
        <v>0</v>
      </c>
      <c r="W423" s="24">
        <v>0</v>
      </c>
      <c r="X423" s="24">
        <v>0</v>
      </c>
      <c r="Y423" s="24">
        <v>0</v>
      </c>
      <c r="Z423" s="24">
        <v>1622</v>
      </c>
      <c r="AA423" s="24">
        <v>0</v>
      </c>
      <c r="AB423" s="24">
        <v>0</v>
      </c>
      <c r="AC423" s="24">
        <v>0</v>
      </c>
      <c r="AD423" s="24">
        <v>2846</v>
      </c>
      <c r="AE423" s="24">
        <v>551.5</v>
      </c>
      <c r="AF423" s="24">
        <v>0</v>
      </c>
      <c r="AG423" s="24">
        <v>0</v>
      </c>
      <c r="AH423" s="24">
        <v>39201.4</v>
      </c>
      <c r="AI423" s="24">
        <v>39202</v>
      </c>
      <c r="AJ423" s="24">
        <v>0.6</v>
      </c>
      <c r="AK423" s="24">
        <v>0</v>
      </c>
    </row>
    <row r="424" spans="1:37" ht="15.75" thickBot="1" x14ac:dyDescent="0.3">
      <c r="A424" s="23" t="s">
        <v>230</v>
      </c>
      <c r="B424" s="24">
        <v>360</v>
      </c>
      <c r="C424" s="24">
        <v>0</v>
      </c>
      <c r="D424" s="24">
        <v>3543.5</v>
      </c>
      <c r="E424" s="24">
        <v>146</v>
      </c>
      <c r="F424" s="24">
        <v>750.5</v>
      </c>
      <c r="G424" s="24">
        <v>0</v>
      </c>
      <c r="H424" s="24">
        <v>346</v>
      </c>
      <c r="I424" s="24">
        <v>0</v>
      </c>
      <c r="J424" s="24">
        <v>6371.5</v>
      </c>
      <c r="K424" s="24">
        <v>1085</v>
      </c>
      <c r="L424" s="24">
        <v>1732.5</v>
      </c>
      <c r="M424" s="24">
        <v>1399</v>
      </c>
      <c r="N424" s="24">
        <v>521</v>
      </c>
      <c r="O424" s="24">
        <v>3157</v>
      </c>
      <c r="P424" s="24">
        <v>2711</v>
      </c>
      <c r="Q424" s="24">
        <v>6133</v>
      </c>
      <c r="R424" s="24">
        <v>0</v>
      </c>
      <c r="S424" s="24">
        <v>460</v>
      </c>
      <c r="T424" s="24">
        <v>0</v>
      </c>
      <c r="U424" s="24">
        <v>0</v>
      </c>
      <c r="V424" s="24">
        <v>0</v>
      </c>
      <c r="W424" s="24">
        <v>0</v>
      </c>
      <c r="X424" s="24">
        <v>0</v>
      </c>
      <c r="Y424" s="24">
        <v>0</v>
      </c>
      <c r="Z424" s="24">
        <v>0</v>
      </c>
      <c r="AA424" s="24">
        <v>1290</v>
      </c>
      <c r="AB424" s="24">
        <v>0</v>
      </c>
      <c r="AC424" s="24">
        <v>0</v>
      </c>
      <c r="AD424" s="24">
        <v>2846</v>
      </c>
      <c r="AE424" s="24">
        <v>727.5</v>
      </c>
      <c r="AF424" s="24">
        <v>5597.5</v>
      </c>
      <c r="AG424" s="24">
        <v>0</v>
      </c>
      <c r="AH424" s="24">
        <v>39176.9</v>
      </c>
      <c r="AI424" s="24">
        <v>39177</v>
      </c>
      <c r="AJ424" s="24">
        <v>0.1</v>
      </c>
      <c r="AK424" s="24">
        <v>0</v>
      </c>
    </row>
    <row r="425" spans="1:37" ht="15.75" thickBot="1" x14ac:dyDescent="0.3">
      <c r="A425" s="23" t="s">
        <v>231</v>
      </c>
      <c r="B425" s="24">
        <v>162.5</v>
      </c>
      <c r="C425" s="24">
        <v>0</v>
      </c>
      <c r="D425" s="24">
        <v>3150</v>
      </c>
      <c r="E425" s="24">
        <v>146</v>
      </c>
      <c r="F425" s="24">
        <v>750.5</v>
      </c>
      <c r="G425" s="24">
        <v>0</v>
      </c>
      <c r="H425" s="24">
        <v>346</v>
      </c>
      <c r="I425" s="24">
        <v>0</v>
      </c>
      <c r="J425" s="24">
        <v>6371.5</v>
      </c>
      <c r="K425" s="24">
        <v>1085</v>
      </c>
      <c r="L425" s="24">
        <v>1353.5</v>
      </c>
      <c r="M425" s="24">
        <v>26.5</v>
      </c>
      <c r="N425" s="24">
        <v>1969.5</v>
      </c>
      <c r="O425" s="24">
        <v>4042.5</v>
      </c>
      <c r="P425" s="24">
        <v>9698</v>
      </c>
      <c r="Q425" s="24">
        <v>6133</v>
      </c>
      <c r="R425" s="24">
        <v>0</v>
      </c>
      <c r="S425" s="24">
        <v>460</v>
      </c>
      <c r="T425" s="24">
        <v>0</v>
      </c>
      <c r="U425" s="24">
        <v>0</v>
      </c>
      <c r="V425" s="24">
        <v>0</v>
      </c>
      <c r="W425" s="24">
        <v>0</v>
      </c>
      <c r="X425" s="24">
        <v>0</v>
      </c>
      <c r="Y425" s="24">
        <v>0</v>
      </c>
      <c r="Z425" s="24">
        <v>0</v>
      </c>
      <c r="AA425" s="24">
        <v>800.5</v>
      </c>
      <c r="AB425" s="24">
        <v>184</v>
      </c>
      <c r="AC425" s="24">
        <v>1356.5</v>
      </c>
      <c r="AD425" s="24">
        <v>1162.5</v>
      </c>
      <c r="AE425" s="24">
        <v>0</v>
      </c>
      <c r="AF425" s="24">
        <v>0</v>
      </c>
      <c r="AG425" s="24">
        <v>0</v>
      </c>
      <c r="AH425" s="24">
        <v>39197.9</v>
      </c>
      <c r="AI425" s="24">
        <v>39198</v>
      </c>
      <c r="AJ425" s="24">
        <v>0.1</v>
      </c>
      <c r="AK425" s="24">
        <v>0</v>
      </c>
    </row>
    <row r="426" spans="1:37" ht="15.75" thickBot="1" x14ac:dyDescent="0.3">
      <c r="A426" s="23" t="s">
        <v>232</v>
      </c>
      <c r="B426" s="24">
        <v>0</v>
      </c>
      <c r="C426" s="24">
        <v>0</v>
      </c>
      <c r="D426" s="24">
        <v>3150</v>
      </c>
      <c r="E426" s="24">
        <v>146</v>
      </c>
      <c r="F426" s="24">
        <v>616</v>
      </c>
      <c r="G426" s="24">
        <v>0</v>
      </c>
      <c r="H426" s="24">
        <v>346</v>
      </c>
      <c r="I426" s="24">
        <v>0</v>
      </c>
      <c r="J426" s="24">
        <v>4215</v>
      </c>
      <c r="K426" s="24">
        <v>1085</v>
      </c>
      <c r="L426" s="24">
        <v>1697</v>
      </c>
      <c r="M426" s="24">
        <v>1399</v>
      </c>
      <c r="N426" s="24">
        <v>3268.5</v>
      </c>
      <c r="O426" s="24">
        <v>3157</v>
      </c>
      <c r="P426" s="24">
        <v>9567</v>
      </c>
      <c r="Q426" s="24">
        <v>6133</v>
      </c>
      <c r="R426" s="24">
        <v>0</v>
      </c>
      <c r="S426" s="24">
        <v>495</v>
      </c>
      <c r="T426" s="24">
        <v>0</v>
      </c>
      <c r="U426" s="24">
        <v>0</v>
      </c>
      <c r="V426" s="24">
        <v>0</v>
      </c>
      <c r="W426" s="24">
        <v>0</v>
      </c>
      <c r="X426" s="24">
        <v>0</v>
      </c>
      <c r="Y426" s="24">
        <v>0</v>
      </c>
      <c r="Z426" s="24">
        <v>2228</v>
      </c>
      <c r="AA426" s="24">
        <v>800.5</v>
      </c>
      <c r="AB426" s="24">
        <v>184</v>
      </c>
      <c r="AC426" s="24">
        <v>0</v>
      </c>
      <c r="AD426" s="24">
        <v>0</v>
      </c>
      <c r="AE426" s="24">
        <v>727.5</v>
      </c>
      <c r="AF426" s="24">
        <v>0</v>
      </c>
      <c r="AG426" s="24">
        <v>0</v>
      </c>
      <c r="AH426" s="24">
        <v>39214.400000000001</v>
      </c>
      <c r="AI426" s="24">
        <v>39215</v>
      </c>
      <c r="AJ426" s="24">
        <v>0.6</v>
      </c>
      <c r="AK426" s="24">
        <v>0</v>
      </c>
    </row>
    <row r="427" spans="1:37" ht="15.75" thickBot="1" x14ac:dyDescent="0.3">
      <c r="A427" s="23" t="s">
        <v>233</v>
      </c>
      <c r="B427" s="24">
        <v>162.5</v>
      </c>
      <c r="C427" s="24">
        <v>0</v>
      </c>
      <c r="D427" s="24">
        <v>3543.5</v>
      </c>
      <c r="E427" s="24">
        <v>146</v>
      </c>
      <c r="F427" s="24">
        <v>616</v>
      </c>
      <c r="G427" s="24">
        <v>0</v>
      </c>
      <c r="H427" s="24">
        <v>346</v>
      </c>
      <c r="I427" s="24">
        <v>0</v>
      </c>
      <c r="J427" s="24">
        <v>4518</v>
      </c>
      <c r="K427" s="24">
        <v>2057</v>
      </c>
      <c r="L427" s="24">
        <v>1697</v>
      </c>
      <c r="M427" s="24">
        <v>1399</v>
      </c>
      <c r="N427" s="24">
        <v>123</v>
      </c>
      <c r="O427" s="24">
        <v>3157</v>
      </c>
      <c r="P427" s="24">
        <v>6517</v>
      </c>
      <c r="Q427" s="24">
        <v>6133</v>
      </c>
      <c r="R427" s="24">
        <v>0</v>
      </c>
      <c r="S427" s="24">
        <v>151</v>
      </c>
      <c r="T427" s="24">
        <v>0</v>
      </c>
      <c r="U427" s="24">
        <v>0</v>
      </c>
      <c r="V427" s="24">
        <v>0</v>
      </c>
      <c r="W427" s="24">
        <v>0</v>
      </c>
      <c r="X427" s="24">
        <v>0</v>
      </c>
      <c r="Y427" s="24">
        <v>0</v>
      </c>
      <c r="Z427" s="24">
        <v>1622</v>
      </c>
      <c r="AA427" s="24">
        <v>286.5</v>
      </c>
      <c r="AB427" s="24">
        <v>0</v>
      </c>
      <c r="AC427" s="24">
        <v>0</v>
      </c>
      <c r="AD427" s="24">
        <v>2846</v>
      </c>
      <c r="AE427" s="24">
        <v>551.5</v>
      </c>
      <c r="AF427" s="24">
        <v>3346</v>
      </c>
      <c r="AG427" s="24">
        <v>0</v>
      </c>
      <c r="AH427" s="24">
        <v>39217.9</v>
      </c>
      <c r="AI427" s="24">
        <v>39218</v>
      </c>
      <c r="AJ427" s="24">
        <v>0.1</v>
      </c>
      <c r="AK427" s="24">
        <v>0</v>
      </c>
    </row>
    <row r="428" spans="1:37" ht="15.75" thickBot="1" x14ac:dyDescent="0.3">
      <c r="A428" s="23" t="s">
        <v>234</v>
      </c>
      <c r="B428" s="24">
        <v>0</v>
      </c>
      <c r="C428" s="24">
        <v>0</v>
      </c>
      <c r="D428" s="24">
        <v>2873.5</v>
      </c>
      <c r="E428" s="24">
        <v>146</v>
      </c>
      <c r="F428" s="24">
        <v>616</v>
      </c>
      <c r="G428" s="24">
        <v>0</v>
      </c>
      <c r="H428" s="24">
        <v>346</v>
      </c>
      <c r="I428" s="24">
        <v>0</v>
      </c>
      <c r="J428" s="24">
        <v>4215</v>
      </c>
      <c r="K428" s="24">
        <v>1955</v>
      </c>
      <c r="L428" s="24">
        <v>0</v>
      </c>
      <c r="M428" s="24">
        <v>1531.5</v>
      </c>
      <c r="N428" s="24">
        <v>3283.5</v>
      </c>
      <c r="O428" s="24">
        <v>4042.5</v>
      </c>
      <c r="P428" s="24">
        <v>6517</v>
      </c>
      <c r="Q428" s="24">
        <v>4925.5</v>
      </c>
      <c r="R428" s="24">
        <v>0</v>
      </c>
      <c r="S428" s="24">
        <v>672</v>
      </c>
      <c r="T428" s="24">
        <v>0</v>
      </c>
      <c r="U428" s="24">
        <v>0</v>
      </c>
      <c r="V428" s="24">
        <v>0</v>
      </c>
      <c r="W428" s="24">
        <v>0</v>
      </c>
      <c r="X428" s="24">
        <v>0</v>
      </c>
      <c r="Y428" s="24">
        <v>0</v>
      </c>
      <c r="Z428" s="24">
        <v>2702</v>
      </c>
      <c r="AA428" s="24">
        <v>342</v>
      </c>
      <c r="AB428" s="24">
        <v>1427</v>
      </c>
      <c r="AC428" s="24">
        <v>0</v>
      </c>
      <c r="AD428" s="24">
        <v>0</v>
      </c>
      <c r="AE428" s="24">
        <v>0</v>
      </c>
      <c r="AF428" s="24">
        <v>2738</v>
      </c>
      <c r="AG428" s="24">
        <v>873.5</v>
      </c>
      <c r="AH428" s="24">
        <v>39205.9</v>
      </c>
      <c r="AI428" s="24">
        <v>39207</v>
      </c>
      <c r="AJ428" s="24">
        <v>1.1000000000000001</v>
      </c>
      <c r="AK428" s="24">
        <v>0</v>
      </c>
    </row>
    <row r="429" spans="1:37" ht="15.75" thickBot="1" x14ac:dyDescent="0.3">
      <c r="A429" s="23" t="s">
        <v>235</v>
      </c>
      <c r="B429" s="24">
        <v>360</v>
      </c>
      <c r="C429" s="24">
        <v>0</v>
      </c>
      <c r="D429" s="24">
        <v>3543.5</v>
      </c>
      <c r="E429" s="24">
        <v>146</v>
      </c>
      <c r="F429" s="24">
        <v>1644.5</v>
      </c>
      <c r="G429" s="24">
        <v>0</v>
      </c>
      <c r="H429" s="24">
        <v>911.5</v>
      </c>
      <c r="I429" s="24">
        <v>0</v>
      </c>
      <c r="J429" s="24">
        <v>4518</v>
      </c>
      <c r="K429" s="24">
        <v>1955</v>
      </c>
      <c r="L429" s="24">
        <v>1697</v>
      </c>
      <c r="M429" s="24">
        <v>26.5</v>
      </c>
      <c r="N429" s="24">
        <v>123</v>
      </c>
      <c r="O429" s="24">
        <v>3959</v>
      </c>
      <c r="P429" s="24">
        <v>7552.5</v>
      </c>
      <c r="Q429" s="24">
        <v>5731</v>
      </c>
      <c r="R429" s="24">
        <v>0</v>
      </c>
      <c r="S429" s="24">
        <v>0</v>
      </c>
      <c r="T429" s="24">
        <v>0</v>
      </c>
      <c r="U429" s="24">
        <v>0</v>
      </c>
      <c r="V429" s="24">
        <v>0</v>
      </c>
      <c r="W429" s="24">
        <v>0</v>
      </c>
      <c r="X429" s="24">
        <v>0</v>
      </c>
      <c r="Y429" s="24">
        <v>0</v>
      </c>
      <c r="Z429" s="24">
        <v>1350.5</v>
      </c>
      <c r="AA429" s="24">
        <v>800.5</v>
      </c>
      <c r="AB429" s="24">
        <v>184</v>
      </c>
      <c r="AC429" s="24">
        <v>1315.5</v>
      </c>
      <c r="AD429" s="24">
        <v>2846</v>
      </c>
      <c r="AE429" s="24">
        <v>514.5</v>
      </c>
      <c r="AF429" s="24">
        <v>2738</v>
      </c>
      <c r="AG429" s="24">
        <v>0</v>
      </c>
      <c r="AH429" s="24">
        <v>41916.400000000001</v>
      </c>
      <c r="AI429" s="24">
        <v>41917</v>
      </c>
      <c r="AJ429" s="24">
        <v>0.6</v>
      </c>
      <c r="AK429" s="24">
        <v>0</v>
      </c>
    </row>
    <row r="430" spans="1:37" ht="15.75" thickBot="1" x14ac:dyDescent="0.3">
      <c r="A430" s="23" t="s">
        <v>236</v>
      </c>
      <c r="B430" s="24">
        <v>336.5</v>
      </c>
      <c r="C430" s="24">
        <v>0</v>
      </c>
      <c r="D430" s="24">
        <v>3543.5</v>
      </c>
      <c r="E430" s="24">
        <v>146</v>
      </c>
      <c r="F430" s="24">
        <v>1644.5</v>
      </c>
      <c r="G430" s="24">
        <v>0</v>
      </c>
      <c r="H430" s="24">
        <v>911.5</v>
      </c>
      <c r="I430" s="24">
        <v>0</v>
      </c>
      <c r="J430" s="24">
        <v>4215</v>
      </c>
      <c r="K430" s="24">
        <v>2057</v>
      </c>
      <c r="L430" s="24">
        <v>1732.5</v>
      </c>
      <c r="M430" s="24">
        <v>26.5</v>
      </c>
      <c r="N430" s="24">
        <v>123</v>
      </c>
      <c r="O430" s="24">
        <v>3006</v>
      </c>
      <c r="P430" s="24">
        <v>9567</v>
      </c>
      <c r="Q430" s="24">
        <v>5557.5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2228</v>
      </c>
      <c r="AA430" s="24">
        <v>342</v>
      </c>
      <c r="AB430" s="24">
        <v>0</v>
      </c>
      <c r="AC430" s="24">
        <v>1642.5</v>
      </c>
      <c r="AD430" s="24">
        <v>3035.5</v>
      </c>
      <c r="AE430" s="24">
        <v>1834.5</v>
      </c>
      <c r="AF430" s="24">
        <v>0</v>
      </c>
      <c r="AG430" s="24">
        <v>0</v>
      </c>
      <c r="AH430" s="24">
        <v>41948.9</v>
      </c>
      <c r="AI430" s="24">
        <v>41949</v>
      </c>
      <c r="AJ430" s="24">
        <v>0.1</v>
      </c>
      <c r="AK430" s="24">
        <v>0</v>
      </c>
    </row>
    <row r="431" spans="1:37" ht="15.75" thickBot="1" x14ac:dyDescent="0.3">
      <c r="A431" s="23" t="s">
        <v>237</v>
      </c>
      <c r="B431" s="24">
        <v>932.5</v>
      </c>
      <c r="C431" s="24">
        <v>0</v>
      </c>
      <c r="D431" s="24">
        <v>3543.5</v>
      </c>
      <c r="E431" s="24">
        <v>146</v>
      </c>
      <c r="F431" s="24">
        <v>1207.5</v>
      </c>
      <c r="G431" s="24">
        <v>0</v>
      </c>
      <c r="H431" s="24">
        <v>346</v>
      </c>
      <c r="I431" s="24">
        <v>0</v>
      </c>
      <c r="J431" s="24">
        <v>5063</v>
      </c>
      <c r="K431" s="24">
        <v>2057</v>
      </c>
      <c r="L431" s="24">
        <v>0</v>
      </c>
      <c r="M431" s="24">
        <v>26.5</v>
      </c>
      <c r="N431" s="24">
        <v>731.5</v>
      </c>
      <c r="O431" s="24">
        <v>3006</v>
      </c>
      <c r="P431" s="24">
        <v>4969</v>
      </c>
      <c r="Q431" s="24">
        <v>4925.5</v>
      </c>
      <c r="R431" s="24">
        <v>0</v>
      </c>
      <c r="S431" s="24">
        <v>0</v>
      </c>
      <c r="T431" s="24">
        <v>0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1233.5</v>
      </c>
      <c r="AA431" s="24">
        <v>342</v>
      </c>
      <c r="AB431" s="24">
        <v>1427</v>
      </c>
      <c r="AC431" s="24">
        <v>1315.5</v>
      </c>
      <c r="AD431" s="24">
        <v>2638</v>
      </c>
      <c r="AE431" s="24">
        <v>2046.5</v>
      </c>
      <c r="AF431" s="24">
        <v>4259.5</v>
      </c>
      <c r="AG431" s="24">
        <v>1773</v>
      </c>
      <c r="AH431" s="24">
        <v>41988.9</v>
      </c>
      <c r="AI431" s="24">
        <v>41990</v>
      </c>
      <c r="AJ431" s="24">
        <v>1.1000000000000001</v>
      </c>
      <c r="AK431" s="24">
        <v>0</v>
      </c>
    </row>
    <row r="432" spans="1:37" ht="15.75" thickBot="1" x14ac:dyDescent="0.3">
      <c r="A432" s="23" t="s">
        <v>238</v>
      </c>
      <c r="B432" s="24">
        <v>360</v>
      </c>
      <c r="C432" s="24">
        <v>0</v>
      </c>
      <c r="D432" s="24">
        <v>3543.5</v>
      </c>
      <c r="E432" s="24">
        <v>146</v>
      </c>
      <c r="F432" s="24">
        <v>1644.5</v>
      </c>
      <c r="G432" s="24">
        <v>0</v>
      </c>
      <c r="H432" s="24">
        <v>911.5</v>
      </c>
      <c r="I432" s="24">
        <v>0</v>
      </c>
      <c r="J432" s="24">
        <v>3124.5</v>
      </c>
      <c r="K432" s="24">
        <v>2261</v>
      </c>
      <c r="L432" s="24">
        <v>1732.5</v>
      </c>
      <c r="M432" s="24">
        <v>27.5</v>
      </c>
      <c r="N432" s="24">
        <v>731.5</v>
      </c>
      <c r="O432" s="24">
        <v>3929</v>
      </c>
      <c r="P432" s="24">
        <v>6517</v>
      </c>
      <c r="Q432" s="24">
        <v>5557.5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24">
        <v>3076.5</v>
      </c>
      <c r="AA432" s="24">
        <v>0</v>
      </c>
      <c r="AB432" s="24">
        <v>0</v>
      </c>
      <c r="AC432" s="24">
        <v>1315.5</v>
      </c>
      <c r="AD432" s="24">
        <v>2638</v>
      </c>
      <c r="AE432" s="24">
        <v>551.5</v>
      </c>
      <c r="AF432" s="24">
        <v>3017</v>
      </c>
      <c r="AG432" s="24">
        <v>873.5</v>
      </c>
      <c r="AH432" s="24">
        <v>41957.9</v>
      </c>
      <c r="AI432" s="24">
        <v>41958</v>
      </c>
      <c r="AJ432" s="24">
        <v>0.1</v>
      </c>
      <c r="AK432" s="24">
        <v>0</v>
      </c>
    </row>
    <row r="433" spans="1:37" ht="15.75" thickBot="1" x14ac:dyDescent="0.3">
      <c r="A433" s="23" t="s">
        <v>239</v>
      </c>
      <c r="B433" s="24">
        <v>932.5</v>
      </c>
      <c r="C433" s="24">
        <v>0</v>
      </c>
      <c r="D433" s="24">
        <v>3543.5</v>
      </c>
      <c r="E433" s="24">
        <v>146</v>
      </c>
      <c r="F433" s="24">
        <v>1644.5</v>
      </c>
      <c r="G433" s="24">
        <v>0</v>
      </c>
      <c r="H433" s="24">
        <v>911.5</v>
      </c>
      <c r="I433" s="24">
        <v>0</v>
      </c>
      <c r="J433" s="24">
        <v>3867.5</v>
      </c>
      <c r="K433" s="24">
        <v>1085</v>
      </c>
      <c r="L433" s="24">
        <v>1353.5</v>
      </c>
      <c r="M433" s="24">
        <v>27.5</v>
      </c>
      <c r="N433" s="24">
        <v>521</v>
      </c>
      <c r="O433" s="24">
        <v>4042.5</v>
      </c>
      <c r="P433" s="24">
        <v>9567</v>
      </c>
      <c r="Q433" s="24">
        <v>5731</v>
      </c>
      <c r="R433" s="24">
        <v>0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2946</v>
      </c>
      <c r="AA433" s="24">
        <v>1290</v>
      </c>
      <c r="AB433" s="24">
        <v>184</v>
      </c>
      <c r="AC433" s="24">
        <v>1315.5</v>
      </c>
      <c r="AD433" s="24">
        <v>2846</v>
      </c>
      <c r="AE433" s="24">
        <v>0</v>
      </c>
      <c r="AF433" s="24">
        <v>0</v>
      </c>
      <c r="AG433" s="24">
        <v>0</v>
      </c>
      <c r="AH433" s="24">
        <v>41954.400000000001</v>
      </c>
      <c r="AI433" s="24">
        <v>41955</v>
      </c>
      <c r="AJ433" s="24">
        <v>0.6</v>
      </c>
      <c r="AK433" s="24">
        <v>0</v>
      </c>
    </row>
    <row r="434" spans="1:37" ht="15.75" thickBot="1" x14ac:dyDescent="0.3">
      <c r="A434" s="23" t="s">
        <v>240</v>
      </c>
      <c r="B434" s="24">
        <v>932.5</v>
      </c>
      <c r="C434" s="24">
        <v>0</v>
      </c>
      <c r="D434" s="24">
        <v>3543.5</v>
      </c>
      <c r="E434" s="24">
        <v>146</v>
      </c>
      <c r="F434" s="24">
        <v>1644.5</v>
      </c>
      <c r="G434" s="24">
        <v>0</v>
      </c>
      <c r="H434" s="24">
        <v>911.5</v>
      </c>
      <c r="I434" s="24">
        <v>0</v>
      </c>
      <c r="J434" s="24">
        <v>5063</v>
      </c>
      <c r="K434" s="24">
        <v>2057</v>
      </c>
      <c r="L434" s="24">
        <v>0</v>
      </c>
      <c r="M434" s="24">
        <v>26.5</v>
      </c>
      <c r="N434" s="24">
        <v>0</v>
      </c>
      <c r="O434" s="24">
        <v>3006</v>
      </c>
      <c r="P434" s="24">
        <v>2081</v>
      </c>
      <c r="Q434" s="24">
        <v>5868.5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0</v>
      </c>
      <c r="Z434" s="24">
        <v>1233.5</v>
      </c>
      <c r="AA434" s="24">
        <v>286.5</v>
      </c>
      <c r="AB434" s="24">
        <v>1427</v>
      </c>
      <c r="AC434" s="24">
        <v>1356.5</v>
      </c>
      <c r="AD434" s="24">
        <v>3386</v>
      </c>
      <c r="AE434" s="24">
        <v>2298</v>
      </c>
      <c r="AF434" s="24">
        <v>6663</v>
      </c>
      <c r="AG434" s="24">
        <v>0</v>
      </c>
      <c r="AH434" s="24">
        <v>41930.400000000001</v>
      </c>
      <c r="AI434" s="24">
        <v>41930</v>
      </c>
      <c r="AJ434" s="24">
        <v>-0.4</v>
      </c>
      <c r="AK434" s="24">
        <v>0</v>
      </c>
    </row>
    <row r="435" spans="1:37" ht="15.75" thickBot="1" x14ac:dyDescent="0.3">
      <c r="A435" s="23" t="s">
        <v>241</v>
      </c>
      <c r="B435" s="24">
        <v>336.5</v>
      </c>
      <c r="C435" s="24">
        <v>0</v>
      </c>
      <c r="D435" s="24">
        <v>3543.5</v>
      </c>
      <c r="E435" s="24">
        <v>146</v>
      </c>
      <c r="F435" s="24">
        <v>1207.5</v>
      </c>
      <c r="G435" s="24">
        <v>0</v>
      </c>
      <c r="H435" s="24">
        <v>346</v>
      </c>
      <c r="I435" s="24">
        <v>0</v>
      </c>
      <c r="J435" s="24">
        <v>4518</v>
      </c>
      <c r="K435" s="24">
        <v>2261</v>
      </c>
      <c r="L435" s="24">
        <v>1697</v>
      </c>
      <c r="M435" s="24">
        <v>27.5</v>
      </c>
      <c r="N435" s="24">
        <v>1969.5</v>
      </c>
      <c r="O435" s="24">
        <v>4042.5</v>
      </c>
      <c r="P435" s="24">
        <v>4497.5</v>
      </c>
      <c r="Q435" s="24">
        <v>6133</v>
      </c>
      <c r="R435" s="24">
        <v>0</v>
      </c>
      <c r="S435" s="24">
        <v>460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1622</v>
      </c>
      <c r="AA435" s="24">
        <v>0</v>
      </c>
      <c r="AB435" s="24">
        <v>184</v>
      </c>
      <c r="AC435" s="24">
        <v>1315.5</v>
      </c>
      <c r="AD435" s="24">
        <v>2638</v>
      </c>
      <c r="AE435" s="24">
        <v>21</v>
      </c>
      <c r="AF435" s="24">
        <v>4259.5</v>
      </c>
      <c r="AG435" s="24">
        <v>0</v>
      </c>
      <c r="AH435" s="24">
        <v>41225.4</v>
      </c>
      <c r="AI435" s="24">
        <v>41226</v>
      </c>
      <c r="AJ435" s="24">
        <v>0.6</v>
      </c>
      <c r="AK435" s="24">
        <v>0</v>
      </c>
    </row>
    <row r="436" spans="1:37" ht="15.75" thickBot="1" x14ac:dyDescent="0.3">
      <c r="A436" s="23" t="s">
        <v>242</v>
      </c>
      <c r="B436" s="24">
        <v>162.5</v>
      </c>
      <c r="C436" s="24">
        <v>0</v>
      </c>
      <c r="D436" s="24">
        <v>3150</v>
      </c>
      <c r="E436" s="24">
        <v>146</v>
      </c>
      <c r="F436" s="24">
        <v>616</v>
      </c>
      <c r="G436" s="24">
        <v>0</v>
      </c>
      <c r="H436" s="24">
        <v>346</v>
      </c>
      <c r="I436" s="24">
        <v>0</v>
      </c>
      <c r="J436" s="24">
        <v>6167</v>
      </c>
      <c r="K436" s="24">
        <v>1085</v>
      </c>
      <c r="L436" s="24">
        <v>1732.5</v>
      </c>
      <c r="M436" s="24">
        <v>26.5</v>
      </c>
      <c r="N436" s="24">
        <v>1169</v>
      </c>
      <c r="O436" s="24">
        <v>3157</v>
      </c>
      <c r="P436" s="24">
        <v>9067</v>
      </c>
      <c r="Q436" s="24">
        <v>5731</v>
      </c>
      <c r="R436" s="24">
        <v>0</v>
      </c>
      <c r="S436" s="24">
        <v>495</v>
      </c>
      <c r="T436" s="24">
        <v>0</v>
      </c>
      <c r="U436" s="24">
        <v>0</v>
      </c>
      <c r="V436" s="24">
        <v>0</v>
      </c>
      <c r="W436" s="24">
        <v>0</v>
      </c>
      <c r="X436" s="24">
        <v>0</v>
      </c>
      <c r="Y436" s="24">
        <v>0</v>
      </c>
      <c r="Z436" s="24">
        <v>766</v>
      </c>
      <c r="AA436" s="24">
        <v>1290</v>
      </c>
      <c r="AB436" s="24">
        <v>0</v>
      </c>
      <c r="AC436" s="24">
        <v>1315.5</v>
      </c>
      <c r="AD436" s="24">
        <v>2638</v>
      </c>
      <c r="AE436" s="24">
        <v>1605</v>
      </c>
      <c r="AF436" s="24">
        <v>522</v>
      </c>
      <c r="AG436" s="24">
        <v>0</v>
      </c>
      <c r="AH436" s="24">
        <v>41186.9</v>
      </c>
      <c r="AI436" s="24">
        <v>41187</v>
      </c>
      <c r="AJ436" s="24">
        <v>0.1</v>
      </c>
      <c r="AK436" s="24">
        <v>0</v>
      </c>
    </row>
    <row r="437" spans="1:37" ht="15.75" thickBot="1" x14ac:dyDescent="0.3">
      <c r="A437" s="23" t="s">
        <v>243</v>
      </c>
      <c r="B437" s="24">
        <v>360</v>
      </c>
      <c r="C437" s="24">
        <v>0</v>
      </c>
      <c r="D437" s="24">
        <v>3543.5</v>
      </c>
      <c r="E437" s="24">
        <v>146</v>
      </c>
      <c r="F437" s="24">
        <v>1207.5</v>
      </c>
      <c r="G437" s="24">
        <v>0</v>
      </c>
      <c r="H437" s="24">
        <v>346</v>
      </c>
      <c r="I437" s="24">
        <v>0</v>
      </c>
      <c r="J437" s="24">
        <v>4518</v>
      </c>
      <c r="K437" s="24">
        <v>1085</v>
      </c>
      <c r="L437" s="24">
        <v>1697</v>
      </c>
      <c r="M437" s="24">
        <v>981.5</v>
      </c>
      <c r="N437" s="24">
        <v>3050</v>
      </c>
      <c r="O437" s="24">
        <v>3006</v>
      </c>
      <c r="P437" s="24">
        <v>9067</v>
      </c>
      <c r="Q437" s="24">
        <v>5731</v>
      </c>
      <c r="R437" s="24">
        <v>0</v>
      </c>
      <c r="S437" s="24">
        <v>0</v>
      </c>
      <c r="T437" s="24">
        <v>0</v>
      </c>
      <c r="U437" s="24">
        <v>0</v>
      </c>
      <c r="V437" s="24">
        <v>0</v>
      </c>
      <c r="W437" s="24">
        <v>0</v>
      </c>
      <c r="X437" s="24">
        <v>0</v>
      </c>
      <c r="Y437" s="24">
        <v>0</v>
      </c>
      <c r="Z437" s="24">
        <v>2228</v>
      </c>
      <c r="AA437" s="24">
        <v>800.5</v>
      </c>
      <c r="AB437" s="24">
        <v>0</v>
      </c>
      <c r="AC437" s="24">
        <v>324.5</v>
      </c>
      <c r="AD437" s="24">
        <v>0</v>
      </c>
      <c r="AE437" s="24">
        <v>2046.5</v>
      </c>
      <c r="AF437" s="24">
        <v>1080.5</v>
      </c>
      <c r="AG437" s="24">
        <v>0</v>
      </c>
      <c r="AH437" s="24">
        <v>41218.400000000001</v>
      </c>
      <c r="AI437" s="24">
        <v>41219</v>
      </c>
      <c r="AJ437" s="24">
        <v>0.6</v>
      </c>
      <c r="AK437" s="24">
        <v>0</v>
      </c>
    </row>
    <row r="438" spans="1:37" ht="15.75" thickBot="1" x14ac:dyDescent="0.3">
      <c r="A438" s="23" t="s">
        <v>244</v>
      </c>
      <c r="B438" s="24">
        <v>336.5</v>
      </c>
      <c r="C438" s="24">
        <v>0</v>
      </c>
      <c r="D438" s="24">
        <v>3543.5</v>
      </c>
      <c r="E438" s="24">
        <v>146</v>
      </c>
      <c r="F438" s="24">
        <v>1207.5</v>
      </c>
      <c r="G438" s="24">
        <v>0</v>
      </c>
      <c r="H438" s="24">
        <v>346</v>
      </c>
      <c r="I438" s="24">
        <v>0</v>
      </c>
      <c r="J438" s="24">
        <v>4518</v>
      </c>
      <c r="K438" s="24">
        <v>1955</v>
      </c>
      <c r="L438" s="24">
        <v>1353.5</v>
      </c>
      <c r="M438" s="24">
        <v>26.5</v>
      </c>
      <c r="N438" s="24">
        <v>2961</v>
      </c>
      <c r="O438" s="24">
        <v>3959</v>
      </c>
      <c r="P438" s="24">
        <v>9067</v>
      </c>
      <c r="Q438" s="24">
        <v>5731</v>
      </c>
      <c r="R438" s="24">
        <v>0</v>
      </c>
      <c r="S438" s="24">
        <v>151</v>
      </c>
      <c r="T438" s="24">
        <v>0</v>
      </c>
      <c r="U438" s="24">
        <v>0</v>
      </c>
      <c r="V438" s="24">
        <v>0</v>
      </c>
      <c r="W438" s="24">
        <v>0</v>
      </c>
      <c r="X438" s="24">
        <v>0</v>
      </c>
      <c r="Y438" s="24">
        <v>0</v>
      </c>
      <c r="Z438" s="24">
        <v>1233.5</v>
      </c>
      <c r="AA438" s="24">
        <v>342</v>
      </c>
      <c r="AB438" s="24">
        <v>184</v>
      </c>
      <c r="AC438" s="24">
        <v>1315.5</v>
      </c>
      <c r="AD438" s="24">
        <v>1162.5</v>
      </c>
      <c r="AE438" s="24">
        <v>514.5</v>
      </c>
      <c r="AF438" s="24">
        <v>1095.5</v>
      </c>
      <c r="AG438" s="24">
        <v>0</v>
      </c>
      <c r="AH438" s="24">
        <v>41148.9</v>
      </c>
      <c r="AI438" s="24">
        <v>41150</v>
      </c>
      <c r="AJ438" s="24">
        <v>1.1000000000000001</v>
      </c>
      <c r="AK438" s="24">
        <v>0</v>
      </c>
    </row>
    <row r="439" spans="1:37" ht="15.75" thickBot="1" x14ac:dyDescent="0.3">
      <c r="A439" s="23" t="s">
        <v>245</v>
      </c>
      <c r="B439" s="24">
        <v>932.5</v>
      </c>
      <c r="C439" s="24">
        <v>0</v>
      </c>
      <c r="D439" s="24">
        <v>3543.5</v>
      </c>
      <c r="E439" s="24">
        <v>146</v>
      </c>
      <c r="F439" s="24">
        <v>1207.5</v>
      </c>
      <c r="G439" s="24">
        <v>0</v>
      </c>
      <c r="H439" s="24">
        <v>346</v>
      </c>
      <c r="I439" s="24">
        <v>0</v>
      </c>
      <c r="J439" s="24">
        <v>6167</v>
      </c>
      <c r="K439" s="24">
        <v>2057</v>
      </c>
      <c r="L439" s="24">
        <v>1697</v>
      </c>
      <c r="M439" s="24">
        <v>27.5</v>
      </c>
      <c r="N439" s="24">
        <v>521</v>
      </c>
      <c r="O439" s="24">
        <v>3959</v>
      </c>
      <c r="P439" s="24">
        <v>6517</v>
      </c>
      <c r="Q439" s="24">
        <v>5868.5</v>
      </c>
      <c r="R439" s="24">
        <v>0</v>
      </c>
      <c r="S439" s="24">
        <v>0</v>
      </c>
      <c r="T439" s="24">
        <v>0</v>
      </c>
      <c r="U439" s="24">
        <v>0</v>
      </c>
      <c r="V439" s="24">
        <v>0</v>
      </c>
      <c r="W439" s="24">
        <v>0</v>
      </c>
      <c r="X439" s="24">
        <v>0</v>
      </c>
      <c r="Y439" s="24">
        <v>0</v>
      </c>
      <c r="Z439" s="24">
        <v>0</v>
      </c>
      <c r="AA439" s="24">
        <v>286.5</v>
      </c>
      <c r="AB439" s="24">
        <v>0</v>
      </c>
      <c r="AC439" s="24">
        <v>1315.5</v>
      </c>
      <c r="AD439" s="24">
        <v>2714.5</v>
      </c>
      <c r="AE439" s="24">
        <v>514.5</v>
      </c>
      <c r="AF439" s="24">
        <v>3017</v>
      </c>
      <c r="AG439" s="24">
        <v>0</v>
      </c>
      <c r="AH439" s="24">
        <v>40837.4</v>
      </c>
      <c r="AI439" s="24">
        <v>40838</v>
      </c>
      <c r="AJ439" s="24">
        <v>0.6</v>
      </c>
      <c r="AK439" s="24">
        <v>0</v>
      </c>
    </row>
    <row r="440" spans="1:37" ht="15.75" thickBot="1" x14ac:dyDescent="0.3">
      <c r="A440" s="23" t="s">
        <v>246</v>
      </c>
      <c r="B440" s="24">
        <v>360</v>
      </c>
      <c r="C440" s="24">
        <v>0</v>
      </c>
      <c r="D440" s="24">
        <v>3543.5</v>
      </c>
      <c r="E440" s="24">
        <v>146</v>
      </c>
      <c r="F440" s="24">
        <v>1207.5</v>
      </c>
      <c r="G440" s="24">
        <v>0</v>
      </c>
      <c r="H440" s="24">
        <v>346</v>
      </c>
      <c r="I440" s="24">
        <v>0</v>
      </c>
      <c r="J440" s="24">
        <v>6167</v>
      </c>
      <c r="K440" s="24">
        <v>2057</v>
      </c>
      <c r="L440" s="24">
        <v>1697</v>
      </c>
      <c r="M440" s="24">
        <v>1275</v>
      </c>
      <c r="N440" s="24">
        <v>521</v>
      </c>
      <c r="O440" s="24">
        <v>3157</v>
      </c>
      <c r="P440" s="24">
        <v>9067</v>
      </c>
      <c r="Q440" s="24">
        <v>5731</v>
      </c>
      <c r="R440" s="24">
        <v>0</v>
      </c>
      <c r="S440" s="24">
        <v>0</v>
      </c>
      <c r="T440" s="24">
        <v>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v>286.5</v>
      </c>
      <c r="AB440" s="24">
        <v>0</v>
      </c>
      <c r="AC440" s="24">
        <v>324.5</v>
      </c>
      <c r="AD440" s="24">
        <v>2638</v>
      </c>
      <c r="AE440" s="24">
        <v>1605</v>
      </c>
      <c r="AF440" s="24">
        <v>1080.5</v>
      </c>
      <c r="AG440" s="24">
        <v>0</v>
      </c>
      <c r="AH440" s="24">
        <v>41209.4</v>
      </c>
      <c r="AI440" s="24">
        <v>41209</v>
      </c>
      <c r="AJ440" s="24">
        <v>-0.4</v>
      </c>
      <c r="AK440" s="24">
        <v>0</v>
      </c>
    </row>
    <row r="441" spans="1:37" ht="15.75" thickBot="1" x14ac:dyDescent="0.3">
      <c r="A441" s="23" t="s">
        <v>247</v>
      </c>
      <c r="B441" s="24">
        <v>0</v>
      </c>
      <c r="C441" s="24">
        <v>0</v>
      </c>
      <c r="D441" s="24">
        <v>2873.5</v>
      </c>
      <c r="E441" s="24">
        <v>146</v>
      </c>
      <c r="F441" s="24">
        <v>64.5</v>
      </c>
      <c r="G441" s="24">
        <v>0</v>
      </c>
      <c r="H441" s="24">
        <v>0</v>
      </c>
      <c r="I441" s="24">
        <v>0</v>
      </c>
      <c r="J441" s="24">
        <v>1264</v>
      </c>
      <c r="K441" s="24">
        <v>1955</v>
      </c>
      <c r="L441" s="24">
        <v>0</v>
      </c>
      <c r="M441" s="24">
        <v>0</v>
      </c>
      <c r="N441" s="24">
        <v>0</v>
      </c>
      <c r="O441" s="24">
        <v>929.5</v>
      </c>
      <c r="P441" s="24">
        <v>1302.5</v>
      </c>
      <c r="Q441" s="24">
        <v>2349</v>
      </c>
      <c r="R441" s="24">
        <v>0</v>
      </c>
      <c r="S441" s="24">
        <v>1224.5</v>
      </c>
      <c r="T441" s="24">
        <v>0</v>
      </c>
      <c r="U441" s="24">
        <v>0</v>
      </c>
      <c r="V441" s="24">
        <v>0</v>
      </c>
      <c r="W441" s="24">
        <v>0</v>
      </c>
      <c r="X441" s="24">
        <v>0</v>
      </c>
      <c r="Y441" s="24">
        <v>325.5</v>
      </c>
      <c r="Z441" s="24">
        <v>5111.5</v>
      </c>
      <c r="AA441" s="24">
        <v>379</v>
      </c>
      <c r="AB441" s="24">
        <v>1673</v>
      </c>
      <c r="AC441" s="24">
        <v>1642.5</v>
      </c>
      <c r="AD441" s="24">
        <v>3386</v>
      </c>
      <c r="AE441" s="24">
        <v>4242</v>
      </c>
      <c r="AF441" s="24">
        <v>8257</v>
      </c>
      <c r="AG441" s="24">
        <v>2917.5</v>
      </c>
      <c r="AH441" s="24">
        <v>40042.400000000001</v>
      </c>
      <c r="AI441" s="24">
        <v>40043</v>
      </c>
      <c r="AJ441" s="24">
        <v>0.6</v>
      </c>
      <c r="AK441" s="24">
        <v>0</v>
      </c>
    </row>
    <row r="442" spans="1:37" ht="15.75" thickBot="1" x14ac:dyDescent="0.3">
      <c r="A442" s="23" t="s">
        <v>248</v>
      </c>
      <c r="B442" s="24">
        <v>0</v>
      </c>
      <c r="C442" s="24">
        <v>0</v>
      </c>
      <c r="D442" s="24">
        <v>2873.5</v>
      </c>
      <c r="E442" s="24">
        <v>146</v>
      </c>
      <c r="F442" s="24">
        <v>470.5</v>
      </c>
      <c r="G442" s="24">
        <v>0</v>
      </c>
      <c r="H442" s="24">
        <v>0</v>
      </c>
      <c r="I442" s="24">
        <v>0</v>
      </c>
      <c r="J442" s="24">
        <v>4518</v>
      </c>
      <c r="K442" s="24">
        <v>694</v>
      </c>
      <c r="L442" s="24">
        <v>0</v>
      </c>
      <c r="M442" s="24">
        <v>26.5</v>
      </c>
      <c r="N442" s="24">
        <v>0</v>
      </c>
      <c r="O442" s="24">
        <v>0</v>
      </c>
      <c r="P442" s="24">
        <v>384</v>
      </c>
      <c r="Q442" s="24">
        <v>6133</v>
      </c>
      <c r="R442" s="24">
        <v>0</v>
      </c>
      <c r="S442" s="24">
        <v>1224.5</v>
      </c>
      <c r="T442" s="24">
        <v>0</v>
      </c>
      <c r="U442" s="24">
        <v>0</v>
      </c>
      <c r="V442" s="24">
        <v>0</v>
      </c>
      <c r="W442" s="24">
        <v>0</v>
      </c>
      <c r="X442" s="24">
        <v>0</v>
      </c>
      <c r="Y442" s="24">
        <v>325.5</v>
      </c>
      <c r="Z442" s="24">
        <v>1622</v>
      </c>
      <c r="AA442" s="24">
        <v>2236</v>
      </c>
      <c r="AB442" s="24">
        <v>1427</v>
      </c>
      <c r="AC442" s="24">
        <v>1642.5</v>
      </c>
      <c r="AD442" s="24">
        <v>3546.5</v>
      </c>
      <c r="AE442" s="24">
        <v>4510</v>
      </c>
      <c r="AF442" s="24">
        <v>8257</v>
      </c>
      <c r="AG442" s="24">
        <v>0</v>
      </c>
      <c r="AH442" s="24">
        <v>40036.400000000001</v>
      </c>
      <c r="AI442" s="24">
        <v>40037</v>
      </c>
      <c r="AJ442" s="24">
        <v>0.6</v>
      </c>
      <c r="AK442" s="24">
        <v>0</v>
      </c>
    </row>
    <row r="443" spans="1:37" ht="15.75" thickBot="1" x14ac:dyDescent="0.3">
      <c r="A443" s="23" t="s">
        <v>249</v>
      </c>
      <c r="B443" s="24">
        <v>0</v>
      </c>
      <c r="C443" s="24">
        <v>0</v>
      </c>
      <c r="D443" s="24">
        <v>2873.5</v>
      </c>
      <c r="E443" s="24">
        <v>146</v>
      </c>
      <c r="F443" s="24">
        <v>470.5</v>
      </c>
      <c r="G443" s="24">
        <v>0</v>
      </c>
      <c r="H443" s="24">
        <v>0</v>
      </c>
      <c r="I443" s="24">
        <v>0</v>
      </c>
      <c r="J443" s="24">
        <v>3124.5</v>
      </c>
      <c r="K443" s="24">
        <v>694</v>
      </c>
      <c r="L443" s="24">
        <v>0</v>
      </c>
      <c r="M443" s="24">
        <v>26.5</v>
      </c>
      <c r="N443" s="24">
        <v>0</v>
      </c>
      <c r="O443" s="24">
        <v>0</v>
      </c>
      <c r="P443" s="24">
        <v>292.5</v>
      </c>
      <c r="Q443" s="24">
        <v>2524</v>
      </c>
      <c r="R443" s="24">
        <v>0</v>
      </c>
      <c r="S443" s="24">
        <v>1224.5</v>
      </c>
      <c r="T443" s="24">
        <v>0</v>
      </c>
      <c r="U443" s="24">
        <v>0</v>
      </c>
      <c r="V443" s="24">
        <v>0</v>
      </c>
      <c r="W443" s="24">
        <v>0</v>
      </c>
      <c r="X443" s="24">
        <v>0</v>
      </c>
      <c r="Y443" s="24">
        <v>325.5</v>
      </c>
      <c r="Z443" s="24">
        <v>3526</v>
      </c>
      <c r="AA443" s="24">
        <v>2236</v>
      </c>
      <c r="AB443" s="24">
        <v>1432.5</v>
      </c>
      <c r="AC443" s="24">
        <v>1642.5</v>
      </c>
      <c r="AD443" s="24">
        <v>3546.5</v>
      </c>
      <c r="AE443" s="24">
        <v>4581</v>
      </c>
      <c r="AF443" s="24">
        <v>8416</v>
      </c>
      <c r="AG443" s="24">
        <v>2917.5</v>
      </c>
      <c r="AH443" s="24">
        <v>39999.4</v>
      </c>
      <c r="AI443" s="24">
        <v>40000</v>
      </c>
      <c r="AJ443" s="24">
        <v>0.6</v>
      </c>
      <c r="AK443" s="24">
        <v>0</v>
      </c>
    </row>
    <row r="444" spans="1:37" ht="15.75" thickBot="1" x14ac:dyDescent="0.3">
      <c r="A444" s="23" t="s">
        <v>250</v>
      </c>
      <c r="B444" s="24">
        <v>0</v>
      </c>
      <c r="C444" s="24">
        <v>0</v>
      </c>
      <c r="D444" s="24">
        <v>2608.5</v>
      </c>
      <c r="E444" s="24">
        <v>0</v>
      </c>
      <c r="F444" s="24">
        <v>0.5</v>
      </c>
      <c r="G444" s="24">
        <v>0</v>
      </c>
      <c r="H444" s="24">
        <v>0</v>
      </c>
      <c r="I444" s="24">
        <v>0</v>
      </c>
      <c r="J444" s="24">
        <v>4518</v>
      </c>
      <c r="K444" s="24">
        <v>694</v>
      </c>
      <c r="L444" s="24">
        <v>0</v>
      </c>
      <c r="M444" s="24">
        <v>981.5</v>
      </c>
      <c r="N444" s="24">
        <v>0</v>
      </c>
      <c r="O444" s="24">
        <v>1662</v>
      </c>
      <c r="P444" s="24">
        <v>2093.5</v>
      </c>
      <c r="Q444" s="24">
        <v>4898.5</v>
      </c>
      <c r="R444" s="24">
        <v>0</v>
      </c>
      <c r="S444" s="24">
        <v>1568</v>
      </c>
      <c r="T444" s="24">
        <v>0</v>
      </c>
      <c r="U444" s="24">
        <v>0</v>
      </c>
      <c r="V444" s="24">
        <v>0</v>
      </c>
      <c r="W444" s="24">
        <v>0</v>
      </c>
      <c r="X444" s="24">
        <v>0</v>
      </c>
      <c r="Y444" s="24">
        <v>325.5</v>
      </c>
      <c r="Z444" s="24">
        <v>1233.5</v>
      </c>
      <c r="AA444" s="24">
        <v>2236</v>
      </c>
      <c r="AB444" s="24">
        <v>1432.5</v>
      </c>
      <c r="AC444" s="24">
        <v>324.5</v>
      </c>
      <c r="AD444" s="24">
        <v>3386</v>
      </c>
      <c r="AE444" s="24">
        <v>3656</v>
      </c>
      <c r="AF444" s="24">
        <v>6663</v>
      </c>
      <c r="AG444" s="24">
        <v>1773</v>
      </c>
      <c r="AH444" s="24">
        <v>40054.400000000001</v>
      </c>
      <c r="AI444" s="24">
        <v>40054</v>
      </c>
      <c r="AJ444" s="24">
        <v>-0.4</v>
      </c>
      <c r="AK444" s="24">
        <v>0</v>
      </c>
    </row>
    <row r="445" spans="1:37" ht="15.75" thickBot="1" x14ac:dyDescent="0.3">
      <c r="A445" s="23" t="s">
        <v>251</v>
      </c>
      <c r="B445" s="24">
        <v>0</v>
      </c>
      <c r="C445" s="24">
        <v>0</v>
      </c>
      <c r="D445" s="24">
        <v>2873.5</v>
      </c>
      <c r="E445" s="24">
        <v>146</v>
      </c>
      <c r="F445" s="24">
        <v>64.5</v>
      </c>
      <c r="G445" s="24">
        <v>0</v>
      </c>
      <c r="H445" s="24">
        <v>0</v>
      </c>
      <c r="I445" s="24">
        <v>0</v>
      </c>
      <c r="J445" s="24">
        <v>3124.5</v>
      </c>
      <c r="K445" s="24">
        <v>0</v>
      </c>
      <c r="L445" s="24">
        <v>0</v>
      </c>
      <c r="M445" s="24">
        <v>26.5</v>
      </c>
      <c r="N445" s="24">
        <v>0</v>
      </c>
      <c r="O445" s="24">
        <v>0</v>
      </c>
      <c r="P445" s="24">
        <v>1302.5</v>
      </c>
      <c r="Q445" s="24">
        <v>5731</v>
      </c>
      <c r="R445" s="24">
        <v>0</v>
      </c>
      <c r="S445" s="24">
        <v>1224.5</v>
      </c>
      <c r="T445" s="24">
        <v>0</v>
      </c>
      <c r="U445" s="24">
        <v>0</v>
      </c>
      <c r="V445" s="24">
        <v>0</v>
      </c>
      <c r="W445" s="24">
        <v>0</v>
      </c>
      <c r="X445" s="24">
        <v>0</v>
      </c>
      <c r="Y445" s="24">
        <v>325.5</v>
      </c>
      <c r="Z445" s="24">
        <v>3526</v>
      </c>
      <c r="AA445" s="24">
        <v>2909.5</v>
      </c>
      <c r="AB445" s="24">
        <v>1432.5</v>
      </c>
      <c r="AC445" s="24">
        <v>1356.5</v>
      </c>
      <c r="AD445" s="24">
        <v>3386</v>
      </c>
      <c r="AE445" s="24">
        <v>4414</v>
      </c>
      <c r="AF445" s="24">
        <v>8257</v>
      </c>
      <c r="AG445" s="24">
        <v>0</v>
      </c>
      <c r="AH445" s="24">
        <v>40099.9</v>
      </c>
      <c r="AI445" s="24">
        <v>40100</v>
      </c>
      <c r="AJ445" s="24">
        <v>0.1</v>
      </c>
      <c r="AK445" s="24">
        <v>0</v>
      </c>
    </row>
    <row r="446" spans="1:37" ht="15.75" thickBot="1" x14ac:dyDescent="0.3">
      <c r="A446" s="23" t="s">
        <v>252</v>
      </c>
      <c r="B446" s="24">
        <v>0</v>
      </c>
      <c r="C446" s="24">
        <v>0</v>
      </c>
      <c r="D446" s="24">
        <v>2873.5</v>
      </c>
      <c r="E446" s="24">
        <v>146</v>
      </c>
      <c r="F446" s="24">
        <v>64.5</v>
      </c>
      <c r="G446" s="24">
        <v>0</v>
      </c>
      <c r="H446" s="24">
        <v>0</v>
      </c>
      <c r="I446" s="24">
        <v>0</v>
      </c>
      <c r="J446" s="24">
        <v>3124.5</v>
      </c>
      <c r="K446" s="24">
        <v>0</v>
      </c>
      <c r="L446" s="24">
        <v>0</v>
      </c>
      <c r="M446" s="24">
        <v>0</v>
      </c>
      <c r="N446" s="24">
        <v>123</v>
      </c>
      <c r="O446" s="24">
        <v>0</v>
      </c>
      <c r="P446" s="24">
        <v>8041.5</v>
      </c>
      <c r="Q446" s="24">
        <v>5731</v>
      </c>
      <c r="R446" s="24">
        <v>0</v>
      </c>
      <c r="S446" s="24">
        <v>1224.5</v>
      </c>
      <c r="T446" s="24">
        <v>0</v>
      </c>
      <c r="U446" s="24">
        <v>0</v>
      </c>
      <c r="V446" s="24">
        <v>0</v>
      </c>
      <c r="W446" s="24">
        <v>0</v>
      </c>
      <c r="X446" s="24">
        <v>0</v>
      </c>
      <c r="Y446" s="24">
        <v>325.5</v>
      </c>
      <c r="Z446" s="24">
        <v>3076.5</v>
      </c>
      <c r="AA446" s="24">
        <v>2955</v>
      </c>
      <c r="AB446" s="24">
        <v>1833.5</v>
      </c>
      <c r="AC446" s="24">
        <v>1642.5</v>
      </c>
      <c r="AD446" s="24">
        <v>3281</v>
      </c>
      <c r="AE446" s="24">
        <v>4510</v>
      </c>
      <c r="AF446" s="24">
        <v>1095.5</v>
      </c>
      <c r="AG446" s="24">
        <v>0</v>
      </c>
      <c r="AH446" s="24">
        <v>40047.9</v>
      </c>
      <c r="AI446" s="24">
        <v>40048</v>
      </c>
      <c r="AJ446" s="24">
        <v>0.1</v>
      </c>
      <c r="AK446" s="24">
        <v>0</v>
      </c>
    </row>
    <row r="447" spans="1:37" ht="15.75" thickBot="1" x14ac:dyDescent="0.3">
      <c r="A447" s="23" t="s">
        <v>253</v>
      </c>
      <c r="B447" s="24">
        <v>0</v>
      </c>
      <c r="C447" s="24">
        <v>0</v>
      </c>
      <c r="D447" s="24">
        <v>2873.5</v>
      </c>
      <c r="E447" s="24">
        <v>146</v>
      </c>
      <c r="F447" s="24">
        <v>64.5</v>
      </c>
      <c r="G447" s="24">
        <v>0</v>
      </c>
      <c r="H447" s="24">
        <v>0</v>
      </c>
      <c r="I447" s="24">
        <v>0</v>
      </c>
      <c r="J447" s="24">
        <v>2178</v>
      </c>
      <c r="K447" s="24">
        <v>0</v>
      </c>
      <c r="L447" s="24">
        <v>1697</v>
      </c>
      <c r="M447" s="24">
        <v>0</v>
      </c>
      <c r="N447" s="24">
        <v>0</v>
      </c>
      <c r="O447" s="24">
        <v>929.5</v>
      </c>
      <c r="P447" s="24">
        <v>1368.5</v>
      </c>
      <c r="Q447" s="24">
        <v>4925.5</v>
      </c>
      <c r="R447" s="24">
        <v>0</v>
      </c>
      <c r="S447" s="24">
        <v>1224.5</v>
      </c>
      <c r="T447" s="24">
        <v>0</v>
      </c>
      <c r="U447" s="24">
        <v>0</v>
      </c>
      <c r="V447" s="24">
        <v>0</v>
      </c>
      <c r="W447" s="24">
        <v>0</v>
      </c>
      <c r="X447" s="24">
        <v>0</v>
      </c>
      <c r="Y447" s="24">
        <v>325.5</v>
      </c>
      <c r="Z447" s="24">
        <v>3892</v>
      </c>
      <c r="AA447" s="24">
        <v>2236</v>
      </c>
      <c r="AB447" s="24">
        <v>0</v>
      </c>
      <c r="AC447" s="24">
        <v>1642.5</v>
      </c>
      <c r="AD447" s="24">
        <v>3546.5</v>
      </c>
      <c r="AE447" s="24">
        <v>3656</v>
      </c>
      <c r="AF447" s="24">
        <v>7103.5</v>
      </c>
      <c r="AG447" s="24">
        <v>1773</v>
      </c>
      <c r="AH447" s="24">
        <v>39581.9</v>
      </c>
      <c r="AI447" s="24">
        <v>39582</v>
      </c>
      <c r="AJ447" s="24">
        <v>0.1</v>
      </c>
      <c r="AK447" s="24">
        <v>0</v>
      </c>
    </row>
    <row r="448" spans="1:37" ht="15.75" thickBot="1" x14ac:dyDescent="0.3">
      <c r="A448" s="23" t="s">
        <v>254</v>
      </c>
      <c r="B448" s="24">
        <v>0</v>
      </c>
      <c r="C448" s="24">
        <v>0</v>
      </c>
      <c r="D448" s="24">
        <v>2873.5</v>
      </c>
      <c r="E448" s="24">
        <v>146</v>
      </c>
      <c r="F448" s="24">
        <v>64.5</v>
      </c>
      <c r="G448" s="24">
        <v>0</v>
      </c>
      <c r="H448" s="24">
        <v>0</v>
      </c>
      <c r="I448" s="24">
        <v>0</v>
      </c>
      <c r="J448" s="24">
        <v>1264</v>
      </c>
      <c r="K448" s="24">
        <v>1085</v>
      </c>
      <c r="L448" s="24">
        <v>0</v>
      </c>
      <c r="M448" s="24">
        <v>26.5</v>
      </c>
      <c r="N448" s="24">
        <v>0</v>
      </c>
      <c r="O448" s="24">
        <v>929.5</v>
      </c>
      <c r="P448" s="24">
        <v>0</v>
      </c>
      <c r="Q448" s="24">
        <v>5868.5</v>
      </c>
      <c r="R448" s="24">
        <v>0</v>
      </c>
      <c r="S448" s="24">
        <v>1224.5</v>
      </c>
      <c r="T448" s="24">
        <v>0</v>
      </c>
      <c r="U448" s="24">
        <v>0</v>
      </c>
      <c r="V448" s="24">
        <v>0</v>
      </c>
      <c r="W448" s="24">
        <v>0</v>
      </c>
      <c r="X448" s="24">
        <v>0</v>
      </c>
      <c r="Y448" s="24">
        <v>325.5</v>
      </c>
      <c r="Z448" s="24">
        <v>5111.5</v>
      </c>
      <c r="AA448" s="24">
        <v>2024.5</v>
      </c>
      <c r="AB448" s="24">
        <v>1432.5</v>
      </c>
      <c r="AC448" s="24">
        <v>1394</v>
      </c>
      <c r="AD448" s="24">
        <v>3709</v>
      </c>
      <c r="AE448" s="24">
        <v>3656</v>
      </c>
      <c r="AF448" s="24">
        <v>8416</v>
      </c>
      <c r="AG448" s="24">
        <v>0</v>
      </c>
      <c r="AH448" s="24">
        <v>39550.9</v>
      </c>
      <c r="AI448" s="24">
        <v>39552</v>
      </c>
      <c r="AJ448" s="24">
        <v>1.1000000000000001</v>
      </c>
      <c r="AK448" s="24">
        <v>0</v>
      </c>
    </row>
    <row r="449" spans="1:37" ht="15.75" thickBot="1" x14ac:dyDescent="0.3">
      <c r="A449" s="23" t="s">
        <v>255</v>
      </c>
      <c r="B449" s="24">
        <v>0</v>
      </c>
      <c r="C449" s="24">
        <v>0</v>
      </c>
      <c r="D449" s="24">
        <v>2873.5</v>
      </c>
      <c r="E449" s="24">
        <v>146</v>
      </c>
      <c r="F449" s="24">
        <v>64.5</v>
      </c>
      <c r="G449" s="24">
        <v>0</v>
      </c>
      <c r="H449" s="24">
        <v>0</v>
      </c>
      <c r="I449" s="24">
        <v>0</v>
      </c>
      <c r="J449" s="24">
        <v>2178</v>
      </c>
      <c r="K449" s="24">
        <v>0</v>
      </c>
      <c r="L449" s="24">
        <v>0</v>
      </c>
      <c r="M449" s="24">
        <v>1275</v>
      </c>
      <c r="N449" s="24">
        <v>0</v>
      </c>
      <c r="O449" s="24">
        <v>2501.5</v>
      </c>
      <c r="P449" s="24">
        <v>1302.5</v>
      </c>
      <c r="Q449" s="24">
        <v>186.5</v>
      </c>
      <c r="R449" s="24">
        <v>0</v>
      </c>
      <c r="S449" s="24">
        <v>1108.5</v>
      </c>
      <c r="T449" s="24">
        <v>0</v>
      </c>
      <c r="U449" s="24">
        <v>0</v>
      </c>
      <c r="V449" s="24">
        <v>0</v>
      </c>
      <c r="W449" s="24">
        <v>0</v>
      </c>
      <c r="X449" s="24">
        <v>0</v>
      </c>
      <c r="Y449" s="24">
        <v>325.5</v>
      </c>
      <c r="Z449" s="24">
        <v>3892</v>
      </c>
      <c r="AA449" s="24">
        <v>2236</v>
      </c>
      <c r="AB449" s="24">
        <v>1673</v>
      </c>
      <c r="AC449" s="24">
        <v>324.5</v>
      </c>
      <c r="AD449" s="24">
        <v>3546.5</v>
      </c>
      <c r="AE449" s="24">
        <v>2437</v>
      </c>
      <c r="AF449" s="24">
        <v>8076.5</v>
      </c>
      <c r="AG449" s="24">
        <v>5404.5</v>
      </c>
      <c r="AH449" s="24">
        <v>39551.4</v>
      </c>
      <c r="AI449" s="24">
        <v>39552</v>
      </c>
      <c r="AJ449" s="24">
        <v>0.6</v>
      </c>
      <c r="AK449" s="24">
        <v>0</v>
      </c>
    </row>
    <row r="450" spans="1:37" ht="15.75" thickBot="1" x14ac:dyDescent="0.3">
      <c r="A450" s="23" t="s">
        <v>256</v>
      </c>
      <c r="B450" s="24">
        <v>0</v>
      </c>
      <c r="C450" s="24">
        <v>0</v>
      </c>
      <c r="D450" s="24">
        <v>2873.5</v>
      </c>
      <c r="E450" s="24">
        <v>0</v>
      </c>
      <c r="F450" s="24">
        <v>64.5</v>
      </c>
      <c r="G450" s="24">
        <v>0</v>
      </c>
      <c r="H450" s="24">
        <v>0</v>
      </c>
      <c r="I450" s="24">
        <v>0</v>
      </c>
      <c r="J450" s="24">
        <v>6167</v>
      </c>
      <c r="K450" s="24">
        <v>698</v>
      </c>
      <c r="L450" s="24">
        <v>0</v>
      </c>
      <c r="M450" s="24">
        <v>0</v>
      </c>
      <c r="N450" s="24">
        <v>2961</v>
      </c>
      <c r="O450" s="24">
        <v>0</v>
      </c>
      <c r="P450" s="24">
        <v>280</v>
      </c>
      <c r="Q450" s="24">
        <v>5731</v>
      </c>
      <c r="R450" s="24">
        <v>0</v>
      </c>
      <c r="S450" s="24">
        <v>1568</v>
      </c>
      <c r="T450" s="24">
        <v>0</v>
      </c>
      <c r="U450" s="24">
        <v>0</v>
      </c>
      <c r="V450" s="24">
        <v>0</v>
      </c>
      <c r="W450" s="24">
        <v>0</v>
      </c>
      <c r="X450" s="24">
        <v>0</v>
      </c>
      <c r="Y450" s="24">
        <v>325.5</v>
      </c>
      <c r="Z450" s="24">
        <v>0</v>
      </c>
      <c r="AA450" s="24">
        <v>2024.5</v>
      </c>
      <c r="AB450" s="24">
        <v>1432.5</v>
      </c>
      <c r="AC450" s="24">
        <v>1642.5</v>
      </c>
      <c r="AD450" s="24">
        <v>873.5</v>
      </c>
      <c r="AE450" s="24">
        <v>4510</v>
      </c>
      <c r="AF450" s="24">
        <v>8416</v>
      </c>
      <c r="AG450" s="24">
        <v>0</v>
      </c>
      <c r="AH450" s="24">
        <v>39567.4</v>
      </c>
      <c r="AI450" s="24">
        <v>39567</v>
      </c>
      <c r="AJ450" s="24">
        <v>-0.4</v>
      </c>
      <c r="AK450" s="24">
        <v>0</v>
      </c>
    </row>
    <row r="451" spans="1:37" ht="15.75" thickBot="1" x14ac:dyDescent="0.3">
      <c r="A451" s="23" t="s">
        <v>257</v>
      </c>
      <c r="B451" s="24">
        <v>0</v>
      </c>
      <c r="C451" s="24">
        <v>0</v>
      </c>
      <c r="D451" s="24">
        <v>2873.5</v>
      </c>
      <c r="E451" s="24">
        <v>146</v>
      </c>
      <c r="F451" s="24">
        <v>64.5</v>
      </c>
      <c r="G451" s="24">
        <v>0</v>
      </c>
      <c r="H451" s="24">
        <v>0</v>
      </c>
      <c r="I451" s="24">
        <v>0</v>
      </c>
      <c r="J451" s="24">
        <v>2127.5</v>
      </c>
      <c r="K451" s="24">
        <v>694</v>
      </c>
      <c r="L451" s="24">
        <v>0</v>
      </c>
      <c r="M451" s="24">
        <v>26.5</v>
      </c>
      <c r="N451" s="24">
        <v>0</v>
      </c>
      <c r="O451" s="24">
        <v>929.5</v>
      </c>
      <c r="P451" s="24">
        <v>1302.5</v>
      </c>
      <c r="Q451" s="24">
        <v>2524</v>
      </c>
      <c r="R451" s="24">
        <v>0</v>
      </c>
      <c r="S451" s="24">
        <v>1108.5</v>
      </c>
      <c r="T451" s="24">
        <v>0</v>
      </c>
      <c r="U451" s="24">
        <v>0</v>
      </c>
      <c r="V451" s="24">
        <v>0</v>
      </c>
      <c r="W451" s="24">
        <v>0</v>
      </c>
      <c r="X451" s="24">
        <v>0</v>
      </c>
      <c r="Y451" s="24">
        <v>325.5</v>
      </c>
      <c r="Z451" s="24">
        <v>4048</v>
      </c>
      <c r="AA451" s="24">
        <v>2236</v>
      </c>
      <c r="AB451" s="24">
        <v>1833.5</v>
      </c>
      <c r="AC451" s="24">
        <v>1642.5</v>
      </c>
      <c r="AD451" s="24">
        <v>4042.5</v>
      </c>
      <c r="AE451" s="24">
        <v>3656</v>
      </c>
      <c r="AF451" s="24">
        <v>7103.5</v>
      </c>
      <c r="AG451" s="24">
        <v>2913.5</v>
      </c>
      <c r="AH451" s="24">
        <v>39597.4</v>
      </c>
      <c r="AI451" s="24">
        <v>39598</v>
      </c>
      <c r="AJ451" s="24">
        <v>0.6</v>
      </c>
      <c r="AK451" s="24">
        <v>0</v>
      </c>
    </row>
    <row r="452" spans="1:37" ht="15.75" thickBot="1" x14ac:dyDescent="0.3">
      <c r="A452" s="23" t="s">
        <v>258</v>
      </c>
      <c r="B452" s="24">
        <v>0</v>
      </c>
      <c r="C452" s="24">
        <v>0</v>
      </c>
      <c r="D452" s="24">
        <v>2608.5</v>
      </c>
      <c r="E452" s="24">
        <v>0</v>
      </c>
      <c r="F452" s="24">
        <v>64.5</v>
      </c>
      <c r="G452" s="24">
        <v>0</v>
      </c>
      <c r="H452" s="24">
        <v>0</v>
      </c>
      <c r="I452" s="24">
        <v>0</v>
      </c>
      <c r="J452" s="24">
        <v>1264</v>
      </c>
      <c r="K452" s="24">
        <v>0</v>
      </c>
      <c r="L452" s="24">
        <v>0</v>
      </c>
      <c r="M452" s="24">
        <v>26.5</v>
      </c>
      <c r="N452" s="24">
        <v>120.5</v>
      </c>
      <c r="O452" s="24">
        <v>0</v>
      </c>
      <c r="P452" s="24">
        <v>292.5</v>
      </c>
      <c r="Q452" s="24">
        <v>4925.5</v>
      </c>
      <c r="R452" s="24">
        <v>0</v>
      </c>
      <c r="S452" s="24">
        <v>1568</v>
      </c>
      <c r="T452" s="24">
        <v>0</v>
      </c>
      <c r="U452" s="24">
        <v>0</v>
      </c>
      <c r="V452" s="24">
        <v>0</v>
      </c>
      <c r="W452" s="24">
        <v>0</v>
      </c>
      <c r="X452" s="24">
        <v>0</v>
      </c>
      <c r="Y452" s="24">
        <v>325.5</v>
      </c>
      <c r="Z452" s="24">
        <v>5111.5</v>
      </c>
      <c r="AA452" s="24">
        <v>2236</v>
      </c>
      <c r="AB452" s="24">
        <v>1432.5</v>
      </c>
      <c r="AC452" s="24">
        <v>1642.5</v>
      </c>
      <c r="AD452" s="24">
        <v>3386</v>
      </c>
      <c r="AE452" s="24">
        <v>4414</v>
      </c>
      <c r="AF452" s="24">
        <v>8416</v>
      </c>
      <c r="AG452" s="24">
        <v>1773</v>
      </c>
      <c r="AH452" s="24">
        <v>39606.9</v>
      </c>
      <c r="AI452" s="24">
        <v>39607</v>
      </c>
      <c r="AJ452" s="24">
        <v>0.1</v>
      </c>
      <c r="AK452" s="24">
        <v>0</v>
      </c>
    </row>
    <row r="453" spans="1:37" ht="15.75" thickBot="1" x14ac:dyDescent="0.3">
      <c r="A453" s="23" t="s">
        <v>259</v>
      </c>
      <c r="B453" s="24">
        <v>0</v>
      </c>
      <c r="C453" s="24">
        <v>0</v>
      </c>
      <c r="D453" s="24">
        <v>2873.5</v>
      </c>
      <c r="E453" s="24">
        <v>146</v>
      </c>
      <c r="F453" s="24">
        <v>64.5</v>
      </c>
      <c r="G453" s="24">
        <v>0</v>
      </c>
      <c r="H453" s="24">
        <v>0</v>
      </c>
      <c r="I453" s="24">
        <v>0</v>
      </c>
      <c r="J453" s="24">
        <v>2178</v>
      </c>
      <c r="K453" s="24">
        <v>0</v>
      </c>
      <c r="L453" s="24">
        <v>0</v>
      </c>
      <c r="M453" s="24">
        <v>0</v>
      </c>
      <c r="N453" s="24">
        <v>123</v>
      </c>
      <c r="O453" s="24">
        <v>0</v>
      </c>
      <c r="P453" s="24">
        <v>0</v>
      </c>
      <c r="Q453" s="24">
        <v>2524</v>
      </c>
      <c r="R453" s="24">
        <v>0</v>
      </c>
      <c r="S453" s="24">
        <v>1108.5</v>
      </c>
      <c r="T453" s="24">
        <v>0</v>
      </c>
      <c r="U453" s="24">
        <v>0</v>
      </c>
      <c r="V453" s="24">
        <v>0</v>
      </c>
      <c r="W453" s="24">
        <v>0</v>
      </c>
      <c r="X453" s="24">
        <v>0</v>
      </c>
      <c r="Y453" s="24">
        <v>325.5</v>
      </c>
      <c r="Z453" s="24">
        <v>3892</v>
      </c>
      <c r="AA453" s="24">
        <v>2236</v>
      </c>
      <c r="AB453" s="24">
        <v>1833.5</v>
      </c>
      <c r="AC453" s="24">
        <v>1642.5</v>
      </c>
      <c r="AD453" s="24">
        <v>3057.5</v>
      </c>
      <c r="AE453" s="24">
        <v>4414</v>
      </c>
      <c r="AF453" s="24">
        <v>9885</v>
      </c>
      <c r="AG453" s="24">
        <v>2917.5</v>
      </c>
      <c r="AH453" s="24">
        <v>39220.9</v>
      </c>
      <c r="AI453" s="24">
        <v>39221</v>
      </c>
      <c r="AJ453" s="24">
        <v>0.1</v>
      </c>
      <c r="AK453" s="24">
        <v>0</v>
      </c>
    </row>
    <row r="454" spans="1:37" ht="15.75" thickBot="1" x14ac:dyDescent="0.3">
      <c r="A454" s="23" t="s">
        <v>260</v>
      </c>
      <c r="B454" s="24">
        <v>0</v>
      </c>
      <c r="C454" s="24">
        <v>0</v>
      </c>
      <c r="D454" s="24">
        <v>2873.5</v>
      </c>
      <c r="E454" s="24">
        <v>146</v>
      </c>
      <c r="F454" s="24">
        <v>64.5</v>
      </c>
      <c r="G454" s="24">
        <v>0</v>
      </c>
      <c r="H454" s="24">
        <v>0</v>
      </c>
      <c r="I454" s="24">
        <v>0</v>
      </c>
      <c r="J454" s="24">
        <v>2178</v>
      </c>
      <c r="K454" s="24">
        <v>694</v>
      </c>
      <c r="L454" s="24">
        <v>0</v>
      </c>
      <c r="M454" s="24">
        <v>0</v>
      </c>
      <c r="N454" s="24">
        <v>123</v>
      </c>
      <c r="O454" s="24">
        <v>0</v>
      </c>
      <c r="P454" s="24">
        <v>1852</v>
      </c>
      <c r="Q454" s="24">
        <v>3610.5</v>
      </c>
      <c r="R454" s="24">
        <v>0</v>
      </c>
      <c r="S454" s="24">
        <v>1224.5</v>
      </c>
      <c r="T454" s="24">
        <v>0</v>
      </c>
      <c r="U454" s="24">
        <v>0</v>
      </c>
      <c r="V454" s="24">
        <v>0</v>
      </c>
      <c r="W454" s="24">
        <v>0</v>
      </c>
      <c r="X454" s="24">
        <v>0</v>
      </c>
      <c r="Y454" s="24">
        <v>325.5</v>
      </c>
      <c r="Z454" s="24">
        <v>4048</v>
      </c>
      <c r="AA454" s="24">
        <v>2236</v>
      </c>
      <c r="AB454" s="24">
        <v>1833.5</v>
      </c>
      <c r="AC454" s="24">
        <v>1642.5</v>
      </c>
      <c r="AD454" s="24">
        <v>3035.5</v>
      </c>
      <c r="AE454" s="24">
        <v>4510</v>
      </c>
      <c r="AF454" s="24">
        <v>7103.5</v>
      </c>
      <c r="AG454" s="24">
        <v>1773</v>
      </c>
      <c r="AH454" s="24">
        <v>39273.4</v>
      </c>
      <c r="AI454" s="24">
        <v>39273</v>
      </c>
      <c r="AJ454" s="24">
        <v>-0.4</v>
      </c>
      <c r="AK454" s="24">
        <v>0</v>
      </c>
    </row>
    <row r="455" spans="1:37" ht="15.75" thickBot="1" x14ac:dyDescent="0.3">
      <c r="A455" s="23" t="s">
        <v>261</v>
      </c>
      <c r="B455" s="24">
        <v>0</v>
      </c>
      <c r="C455" s="24">
        <v>0</v>
      </c>
      <c r="D455" s="24">
        <v>2608.5</v>
      </c>
      <c r="E455" s="24">
        <v>146</v>
      </c>
      <c r="F455" s="24">
        <v>64.5</v>
      </c>
      <c r="G455" s="24">
        <v>0</v>
      </c>
      <c r="H455" s="24">
        <v>0</v>
      </c>
      <c r="I455" s="24">
        <v>0</v>
      </c>
      <c r="J455" s="24">
        <v>2178</v>
      </c>
      <c r="K455" s="24">
        <v>0</v>
      </c>
      <c r="L455" s="24">
        <v>1697</v>
      </c>
      <c r="M455" s="24">
        <v>981.5</v>
      </c>
      <c r="N455" s="24">
        <v>0</v>
      </c>
      <c r="O455" s="24">
        <v>0</v>
      </c>
      <c r="P455" s="24">
        <v>1852</v>
      </c>
      <c r="Q455" s="24">
        <v>1199.5</v>
      </c>
      <c r="R455" s="24">
        <v>0</v>
      </c>
      <c r="S455" s="24">
        <v>1568</v>
      </c>
      <c r="T455" s="24">
        <v>0</v>
      </c>
      <c r="U455" s="24">
        <v>0</v>
      </c>
      <c r="V455" s="24">
        <v>0</v>
      </c>
      <c r="W455" s="24">
        <v>0</v>
      </c>
      <c r="X455" s="24">
        <v>0</v>
      </c>
      <c r="Y455" s="24">
        <v>325.5</v>
      </c>
      <c r="Z455" s="24">
        <v>3892</v>
      </c>
      <c r="AA455" s="24">
        <v>2909.5</v>
      </c>
      <c r="AB455" s="24">
        <v>0</v>
      </c>
      <c r="AC455" s="24">
        <v>324.5</v>
      </c>
      <c r="AD455" s="24">
        <v>3546.5</v>
      </c>
      <c r="AE455" s="24">
        <v>4414</v>
      </c>
      <c r="AF455" s="24">
        <v>7103.5</v>
      </c>
      <c r="AG455" s="24">
        <v>4472</v>
      </c>
      <c r="AH455" s="24">
        <v>39282.400000000001</v>
      </c>
      <c r="AI455" s="24">
        <v>39282</v>
      </c>
      <c r="AJ455" s="24">
        <v>-0.4</v>
      </c>
      <c r="AK455" s="24">
        <v>0</v>
      </c>
    </row>
    <row r="456" spans="1:37" ht="15.75" thickBot="1" x14ac:dyDescent="0.3">
      <c r="A456" s="23" t="s">
        <v>262</v>
      </c>
      <c r="B456" s="24">
        <v>0</v>
      </c>
      <c r="C456" s="24">
        <v>0</v>
      </c>
      <c r="D456" s="24">
        <v>2873.5</v>
      </c>
      <c r="E456" s="24">
        <v>146</v>
      </c>
      <c r="F456" s="24">
        <v>0.5</v>
      </c>
      <c r="G456" s="24">
        <v>0</v>
      </c>
      <c r="H456" s="24">
        <v>0</v>
      </c>
      <c r="I456" s="24">
        <v>0</v>
      </c>
      <c r="J456" s="24">
        <v>2440.5</v>
      </c>
      <c r="K456" s="24">
        <v>0</v>
      </c>
      <c r="L456" s="24">
        <v>1697</v>
      </c>
      <c r="M456" s="24">
        <v>0</v>
      </c>
      <c r="N456" s="24">
        <v>0</v>
      </c>
      <c r="O456" s="24">
        <v>3157</v>
      </c>
      <c r="P456" s="24">
        <v>1302.5</v>
      </c>
      <c r="Q456" s="24">
        <v>2524</v>
      </c>
      <c r="R456" s="24">
        <v>0</v>
      </c>
      <c r="S456" s="24">
        <v>1224.5</v>
      </c>
      <c r="T456" s="24">
        <v>0</v>
      </c>
      <c r="U456" s="24">
        <v>0</v>
      </c>
      <c r="V456" s="24">
        <v>0</v>
      </c>
      <c r="W456" s="24">
        <v>0</v>
      </c>
      <c r="X456" s="24">
        <v>0</v>
      </c>
      <c r="Y456" s="24">
        <v>325.5</v>
      </c>
      <c r="Z456" s="24">
        <v>3892</v>
      </c>
      <c r="AA456" s="24">
        <v>2236</v>
      </c>
      <c r="AB456" s="24">
        <v>184</v>
      </c>
      <c r="AC456" s="24">
        <v>1642.5</v>
      </c>
      <c r="AD456" s="24">
        <v>4042.5</v>
      </c>
      <c r="AE456" s="24">
        <v>551.5</v>
      </c>
      <c r="AF456" s="24">
        <v>8076.5</v>
      </c>
      <c r="AG456" s="24">
        <v>2913.5</v>
      </c>
      <c r="AH456" s="24">
        <v>39229.4</v>
      </c>
      <c r="AI456" s="24">
        <v>39229</v>
      </c>
      <c r="AJ456" s="24">
        <v>-0.4</v>
      </c>
      <c r="AK456" s="24">
        <v>0</v>
      </c>
    </row>
    <row r="457" spans="1:37" ht="15.75" thickBot="1" x14ac:dyDescent="0.3">
      <c r="A457" s="23" t="s">
        <v>263</v>
      </c>
      <c r="B457" s="24">
        <v>0</v>
      </c>
      <c r="C457" s="24">
        <v>0</v>
      </c>
      <c r="D457" s="24">
        <v>2873.5</v>
      </c>
      <c r="E457" s="24">
        <v>146</v>
      </c>
      <c r="F457" s="24">
        <v>64.5</v>
      </c>
      <c r="G457" s="24">
        <v>0</v>
      </c>
      <c r="H457" s="24">
        <v>0</v>
      </c>
      <c r="I457" s="24">
        <v>0</v>
      </c>
      <c r="J457" s="24">
        <v>2127.5</v>
      </c>
      <c r="K457" s="24">
        <v>0</v>
      </c>
      <c r="L457" s="24">
        <v>0</v>
      </c>
      <c r="M457" s="24">
        <v>0</v>
      </c>
      <c r="N457" s="24">
        <v>521</v>
      </c>
      <c r="O457" s="24">
        <v>2346</v>
      </c>
      <c r="P457" s="24">
        <v>292.5</v>
      </c>
      <c r="Q457" s="24">
        <v>2524</v>
      </c>
      <c r="R457" s="24">
        <v>0</v>
      </c>
      <c r="S457" s="24">
        <v>1108.5</v>
      </c>
      <c r="T457" s="24">
        <v>0</v>
      </c>
      <c r="U457" s="24">
        <v>0</v>
      </c>
      <c r="V457" s="24">
        <v>0</v>
      </c>
      <c r="W457" s="24">
        <v>0</v>
      </c>
      <c r="X457" s="24">
        <v>0</v>
      </c>
      <c r="Y457" s="24">
        <v>325.5</v>
      </c>
      <c r="Z457" s="24">
        <v>4048</v>
      </c>
      <c r="AA457" s="24">
        <v>2909.5</v>
      </c>
      <c r="AB457" s="24">
        <v>1833.5</v>
      </c>
      <c r="AC457" s="24">
        <v>1642.5</v>
      </c>
      <c r="AD457" s="24">
        <v>2714.5</v>
      </c>
      <c r="AE457" s="24">
        <v>2437</v>
      </c>
      <c r="AF457" s="24">
        <v>8416</v>
      </c>
      <c r="AG457" s="24">
        <v>2913.5</v>
      </c>
      <c r="AH457" s="24">
        <v>39243.4</v>
      </c>
      <c r="AI457" s="24">
        <v>39244</v>
      </c>
      <c r="AJ457" s="24">
        <v>0.6</v>
      </c>
      <c r="AK457" s="24">
        <v>0</v>
      </c>
    </row>
    <row r="458" spans="1:37" ht="15.75" thickBot="1" x14ac:dyDescent="0.3">
      <c r="A458" s="23" t="s">
        <v>264</v>
      </c>
      <c r="B458" s="24">
        <v>0</v>
      </c>
      <c r="C458" s="24">
        <v>0</v>
      </c>
      <c r="D458" s="24">
        <v>2873.5</v>
      </c>
      <c r="E458" s="24">
        <v>146</v>
      </c>
      <c r="F458" s="24">
        <v>64.5</v>
      </c>
      <c r="G458" s="24">
        <v>0</v>
      </c>
      <c r="H458" s="24">
        <v>0</v>
      </c>
      <c r="I458" s="24">
        <v>0</v>
      </c>
      <c r="J458" s="24">
        <v>1264</v>
      </c>
      <c r="K458" s="24">
        <v>0</v>
      </c>
      <c r="L458" s="24">
        <v>0</v>
      </c>
      <c r="M458" s="24">
        <v>0</v>
      </c>
      <c r="N458" s="24">
        <v>0</v>
      </c>
      <c r="O458" s="24">
        <v>3959</v>
      </c>
      <c r="P458" s="24">
        <v>2711</v>
      </c>
      <c r="Q458" s="24">
        <v>476</v>
      </c>
      <c r="R458" s="24">
        <v>0</v>
      </c>
      <c r="S458" s="24">
        <v>1568</v>
      </c>
      <c r="T458" s="24">
        <v>0</v>
      </c>
      <c r="U458" s="24">
        <v>0</v>
      </c>
      <c r="V458" s="24">
        <v>0</v>
      </c>
      <c r="W458" s="24">
        <v>0</v>
      </c>
      <c r="X458" s="24">
        <v>0</v>
      </c>
      <c r="Y458" s="24">
        <v>325.5</v>
      </c>
      <c r="Z458" s="24">
        <v>5111.5</v>
      </c>
      <c r="AA458" s="24">
        <v>2236</v>
      </c>
      <c r="AB458" s="24">
        <v>1432.5</v>
      </c>
      <c r="AC458" s="24">
        <v>1642.5</v>
      </c>
      <c r="AD458" s="24">
        <v>3386</v>
      </c>
      <c r="AE458" s="24">
        <v>290.5</v>
      </c>
      <c r="AF458" s="24">
        <v>6363</v>
      </c>
      <c r="AG458" s="24">
        <v>5404.5</v>
      </c>
      <c r="AH458" s="24">
        <v>39253.9</v>
      </c>
      <c r="AI458" s="24">
        <v>39253</v>
      </c>
      <c r="AJ458" s="24">
        <v>-0.9</v>
      </c>
      <c r="AK458" s="24">
        <v>0</v>
      </c>
    </row>
    <row r="459" spans="1:37" ht="15.75" thickBot="1" x14ac:dyDescent="0.3">
      <c r="A459" s="23" t="s">
        <v>265</v>
      </c>
      <c r="B459" s="24">
        <v>961</v>
      </c>
      <c r="C459" s="24">
        <v>0</v>
      </c>
      <c r="D459" s="24">
        <v>3828</v>
      </c>
      <c r="E459" s="24">
        <v>146</v>
      </c>
      <c r="F459" s="24">
        <v>1781.5</v>
      </c>
      <c r="G459" s="24">
        <v>0</v>
      </c>
      <c r="H459" s="24">
        <v>911.5</v>
      </c>
      <c r="I459" s="24">
        <v>0</v>
      </c>
      <c r="J459" s="24">
        <v>3124.5</v>
      </c>
      <c r="K459" s="24">
        <v>1085</v>
      </c>
      <c r="L459" s="24">
        <v>1353.5</v>
      </c>
      <c r="M459" s="24">
        <v>26.5</v>
      </c>
      <c r="N459" s="24">
        <v>123</v>
      </c>
      <c r="O459" s="24">
        <v>3006</v>
      </c>
      <c r="P459" s="24">
        <v>4497.5</v>
      </c>
      <c r="Q459" s="24">
        <v>2524</v>
      </c>
      <c r="R459" s="24">
        <v>0</v>
      </c>
      <c r="S459" s="24">
        <v>0</v>
      </c>
      <c r="T459" s="24">
        <v>0</v>
      </c>
      <c r="U459" s="24">
        <v>0</v>
      </c>
      <c r="V459" s="24">
        <v>0</v>
      </c>
      <c r="W459" s="24">
        <v>0</v>
      </c>
      <c r="X459" s="24">
        <v>0</v>
      </c>
      <c r="Y459" s="24">
        <v>0</v>
      </c>
      <c r="Z459" s="24">
        <v>3559.5</v>
      </c>
      <c r="AA459" s="24">
        <v>800.5</v>
      </c>
      <c r="AB459" s="24">
        <v>184</v>
      </c>
      <c r="AC459" s="24">
        <v>1315.5</v>
      </c>
      <c r="AD459" s="24">
        <v>2846</v>
      </c>
      <c r="AE459" s="24">
        <v>2046.5</v>
      </c>
      <c r="AF459" s="24">
        <v>5597.5</v>
      </c>
      <c r="AG459" s="24">
        <v>2913.5</v>
      </c>
      <c r="AH459" s="24">
        <v>42630.9</v>
      </c>
      <c r="AI459" s="24">
        <v>42632</v>
      </c>
      <c r="AJ459" s="24">
        <v>1.1000000000000001</v>
      </c>
      <c r="AK459" s="24">
        <v>0</v>
      </c>
    </row>
    <row r="460" spans="1:37" ht="15.75" thickBot="1" x14ac:dyDescent="0.3">
      <c r="A460" s="23" t="s">
        <v>266</v>
      </c>
      <c r="B460" s="24">
        <v>932.5</v>
      </c>
      <c r="C460" s="24">
        <v>0</v>
      </c>
      <c r="D460" s="24">
        <v>3543.5</v>
      </c>
      <c r="E460" s="24">
        <v>146</v>
      </c>
      <c r="F460" s="24">
        <v>1644.5</v>
      </c>
      <c r="G460" s="24">
        <v>0</v>
      </c>
      <c r="H460" s="24">
        <v>911.5</v>
      </c>
      <c r="I460" s="24">
        <v>0</v>
      </c>
      <c r="J460" s="24">
        <v>4518</v>
      </c>
      <c r="K460" s="24">
        <v>1085</v>
      </c>
      <c r="L460" s="24">
        <v>0</v>
      </c>
      <c r="M460" s="24">
        <v>27.5</v>
      </c>
      <c r="N460" s="24">
        <v>0</v>
      </c>
      <c r="O460" s="24">
        <v>2346</v>
      </c>
      <c r="P460" s="24">
        <v>1852</v>
      </c>
      <c r="Q460" s="24">
        <v>5731</v>
      </c>
      <c r="R460" s="24">
        <v>0</v>
      </c>
      <c r="S460" s="24">
        <v>0</v>
      </c>
      <c r="T460" s="24">
        <v>0</v>
      </c>
      <c r="U460" s="24">
        <v>0</v>
      </c>
      <c r="V460" s="24">
        <v>0</v>
      </c>
      <c r="W460" s="24">
        <v>0</v>
      </c>
      <c r="X460" s="24">
        <v>0</v>
      </c>
      <c r="Y460" s="24">
        <v>0</v>
      </c>
      <c r="Z460" s="24">
        <v>2228</v>
      </c>
      <c r="AA460" s="24">
        <v>1896</v>
      </c>
      <c r="AB460" s="24">
        <v>1432.5</v>
      </c>
      <c r="AC460" s="24">
        <v>1315.5</v>
      </c>
      <c r="AD460" s="24">
        <v>3386</v>
      </c>
      <c r="AE460" s="24">
        <v>2437</v>
      </c>
      <c r="AF460" s="24">
        <v>7103.5</v>
      </c>
      <c r="AG460" s="24">
        <v>0</v>
      </c>
      <c r="AH460" s="24">
        <v>42535.9</v>
      </c>
      <c r="AI460" s="24">
        <v>42537</v>
      </c>
      <c r="AJ460" s="24">
        <v>1.1000000000000001</v>
      </c>
      <c r="AK460" s="24">
        <v>0</v>
      </c>
    </row>
    <row r="461" spans="1:37" ht="15.75" thickBot="1" x14ac:dyDescent="0.3">
      <c r="A461" s="23" t="s">
        <v>267</v>
      </c>
      <c r="B461" s="24">
        <v>961</v>
      </c>
      <c r="C461" s="24">
        <v>0</v>
      </c>
      <c r="D461" s="24">
        <v>3543.5</v>
      </c>
      <c r="E461" s="24">
        <v>146</v>
      </c>
      <c r="F461" s="24">
        <v>1644.5</v>
      </c>
      <c r="G461" s="24">
        <v>0</v>
      </c>
      <c r="H461" s="24">
        <v>911.5</v>
      </c>
      <c r="I461" s="24">
        <v>0</v>
      </c>
      <c r="J461" s="24">
        <v>3867.5</v>
      </c>
      <c r="K461" s="24">
        <v>1955</v>
      </c>
      <c r="L461" s="24">
        <v>1697</v>
      </c>
      <c r="M461" s="24">
        <v>26.5</v>
      </c>
      <c r="N461" s="24">
        <v>521</v>
      </c>
      <c r="O461" s="24">
        <v>3929</v>
      </c>
      <c r="P461" s="24">
        <v>6517</v>
      </c>
      <c r="Q461" s="24">
        <v>6133</v>
      </c>
      <c r="R461" s="24">
        <v>0</v>
      </c>
      <c r="S461" s="24">
        <v>0</v>
      </c>
      <c r="T461" s="24">
        <v>0</v>
      </c>
      <c r="U461" s="24">
        <v>0</v>
      </c>
      <c r="V461" s="24">
        <v>0</v>
      </c>
      <c r="W461" s="24">
        <v>0</v>
      </c>
      <c r="X461" s="24">
        <v>0</v>
      </c>
      <c r="Y461" s="24">
        <v>0</v>
      </c>
      <c r="Z461" s="24">
        <v>2702</v>
      </c>
      <c r="AA461" s="24">
        <v>342</v>
      </c>
      <c r="AB461" s="24">
        <v>184</v>
      </c>
      <c r="AC461" s="24">
        <v>1356.5</v>
      </c>
      <c r="AD461" s="24">
        <v>2846</v>
      </c>
      <c r="AE461" s="24">
        <v>551.5</v>
      </c>
      <c r="AF461" s="24">
        <v>2738</v>
      </c>
      <c r="AG461" s="24">
        <v>0</v>
      </c>
      <c r="AH461" s="24">
        <v>42572.4</v>
      </c>
      <c r="AI461" s="24">
        <v>42573</v>
      </c>
      <c r="AJ461" s="24">
        <v>0.6</v>
      </c>
      <c r="AK461" s="24">
        <v>0</v>
      </c>
    </row>
    <row r="462" spans="1:37" ht="15.75" thickBot="1" x14ac:dyDescent="0.3">
      <c r="A462" s="23" t="s">
        <v>268</v>
      </c>
      <c r="B462" s="24">
        <v>961</v>
      </c>
      <c r="C462" s="24">
        <v>0</v>
      </c>
      <c r="D462" s="24">
        <v>3543.5</v>
      </c>
      <c r="E462" s="24">
        <v>146</v>
      </c>
      <c r="F462" s="24">
        <v>1781.5</v>
      </c>
      <c r="G462" s="24">
        <v>0</v>
      </c>
      <c r="H462" s="24">
        <v>911.5</v>
      </c>
      <c r="I462" s="24">
        <v>0</v>
      </c>
      <c r="J462" s="24">
        <v>3124.5</v>
      </c>
      <c r="K462" s="24">
        <v>2057</v>
      </c>
      <c r="L462" s="24">
        <v>1320</v>
      </c>
      <c r="M462" s="24">
        <v>26.5</v>
      </c>
      <c r="N462" s="24">
        <v>731.5</v>
      </c>
      <c r="O462" s="24">
        <v>3157</v>
      </c>
      <c r="P462" s="24">
        <v>1852</v>
      </c>
      <c r="Q462" s="24">
        <v>3610.5</v>
      </c>
      <c r="R462" s="24">
        <v>0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0</v>
      </c>
      <c r="Y462" s="24">
        <v>0</v>
      </c>
      <c r="Z462" s="24">
        <v>3892</v>
      </c>
      <c r="AA462" s="24">
        <v>342</v>
      </c>
      <c r="AB462" s="24">
        <v>184</v>
      </c>
      <c r="AC462" s="24">
        <v>1642.5</v>
      </c>
      <c r="AD462" s="24">
        <v>2638</v>
      </c>
      <c r="AE462" s="24">
        <v>727.5</v>
      </c>
      <c r="AF462" s="24">
        <v>7103.5</v>
      </c>
      <c r="AG462" s="24">
        <v>2913.5</v>
      </c>
      <c r="AH462" s="24">
        <v>42665.4</v>
      </c>
      <c r="AI462" s="24">
        <v>42666</v>
      </c>
      <c r="AJ462" s="24">
        <v>0.6</v>
      </c>
      <c r="AK462" s="24">
        <v>0</v>
      </c>
    </row>
    <row r="463" spans="1:37" ht="15.75" thickBot="1" x14ac:dyDescent="0.3">
      <c r="A463" s="23" t="s">
        <v>269</v>
      </c>
      <c r="B463" s="24">
        <v>961</v>
      </c>
      <c r="C463" s="24">
        <v>0</v>
      </c>
      <c r="D463" s="24">
        <v>3543.5</v>
      </c>
      <c r="E463" s="24">
        <v>146</v>
      </c>
      <c r="F463" s="24">
        <v>1644.5</v>
      </c>
      <c r="G463" s="24">
        <v>0</v>
      </c>
      <c r="H463" s="24">
        <v>911.5</v>
      </c>
      <c r="I463" s="24">
        <v>0</v>
      </c>
      <c r="J463" s="24">
        <v>3124.5</v>
      </c>
      <c r="K463" s="24">
        <v>694</v>
      </c>
      <c r="L463" s="24">
        <v>0</v>
      </c>
      <c r="M463" s="24">
        <v>26.5</v>
      </c>
      <c r="N463" s="24">
        <v>0</v>
      </c>
      <c r="O463" s="24">
        <v>2323</v>
      </c>
      <c r="P463" s="24">
        <v>3105</v>
      </c>
      <c r="Q463" s="24">
        <v>4925.5</v>
      </c>
      <c r="R463" s="24">
        <v>0</v>
      </c>
      <c r="S463" s="24">
        <v>0</v>
      </c>
      <c r="T463" s="24">
        <v>0</v>
      </c>
      <c r="U463" s="24">
        <v>0</v>
      </c>
      <c r="V463" s="24">
        <v>0</v>
      </c>
      <c r="W463" s="24">
        <v>0</v>
      </c>
      <c r="X463" s="24">
        <v>0</v>
      </c>
      <c r="Y463" s="24">
        <v>0</v>
      </c>
      <c r="Z463" s="24">
        <v>3559.5</v>
      </c>
      <c r="AA463" s="24">
        <v>2236</v>
      </c>
      <c r="AB463" s="24">
        <v>1432.5</v>
      </c>
      <c r="AC463" s="24">
        <v>1642.5</v>
      </c>
      <c r="AD463" s="24">
        <v>3386</v>
      </c>
      <c r="AE463" s="24">
        <v>2437</v>
      </c>
      <c r="AF463" s="24">
        <v>5597.5</v>
      </c>
      <c r="AG463" s="24">
        <v>873.5</v>
      </c>
      <c r="AH463" s="24">
        <v>42569.4</v>
      </c>
      <c r="AI463" s="24">
        <v>42570</v>
      </c>
      <c r="AJ463" s="24">
        <v>0.6</v>
      </c>
      <c r="AK463" s="24">
        <v>0</v>
      </c>
    </row>
    <row r="464" spans="1:37" ht="15.75" thickBot="1" x14ac:dyDescent="0.3">
      <c r="A464" s="23" t="s">
        <v>270</v>
      </c>
      <c r="B464" s="24">
        <v>961</v>
      </c>
      <c r="C464" s="24">
        <v>0</v>
      </c>
      <c r="D464" s="24">
        <v>3543.5</v>
      </c>
      <c r="E464" s="24">
        <v>146</v>
      </c>
      <c r="F464" s="24">
        <v>1781.5</v>
      </c>
      <c r="G464" s="24">
        <v>0</v>
      </c>
      <c r="H464" s="24">
        <v>911.5</v>
      </c>
      <c r="I464" s="24">
        <v>0</v>
      </c>
      <c r="J464" s="24">
        <v>3124.5</v>
      </c>
      <c r="K464" s="24">
        <v>694</v>
      </c>
      <c r="L464" s="24">
        <v>1353.5</v>
      </c>
      <c r="M464" s="24">
        <v>26.5</v>
      </c>
      <c r="N464" s="24">
        <v>521</v>
      </c>
      <c r="O464" s="24">
        <v>929.5</v>
      </c>
      <c r="P464" s="24">
        <v>4969</v>
      </c>
      <c r="Q464" s="24">
        <v>4925.5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0</v>
      </c>
      <c r="X464" s="24">
        <v>0</v>
      </c>
      <c r="Y464" s="24">
        <v>0</v>
      </c>
      <c r="Z464" s="24">
        <v>3526</v>
      </c>
      <c r="AA464" s="24">
        <v>2236</v>
      </c>
      <c r="AB464" s="24">
        <v>184</v>
      </c>
      <c r="AC464" s="24">
        <v>1356.5</v>
      </c>
      <c r="AD464" s="24">
        <v>2714.5</v>
      </c>
      <c r="AE464" s="24">
        <v>3656</v>
      </c>
      <c r="AF464" s="24">
        <v>4259.5</v>
      </c>
      <c r="AG464" s="24">
        <v>873.5</v>
      </c>
      <c r="AH464" s="24">
        <v>42692.9</v>
      </c>
      <c r="AI464" s="24">
        <v>42694</v>
      </c>
      <c r="AJ464" s="24">
        <v>1.1000000000000001</v>
      </c>
      <c r="AK464" s="24">
        <v>0</v>
      </c>
    </row>
    <row r="465" spans="1:37" ht="15.75" thickBot="1" x14ac:dyDescent="0.3">
      <c r="A465" s="23" t="s">
        <v>271</v>
      </c>
      <c r="B465" s="24">
        <v>0</v>
      </c>
      <c r="C465" s="24">
        <v>0</v>
      </c>
      <c r="D465" s="24">
        <v>2873.5</v>
      </c>
      <c r="E465" s="24">
        <v>146</v>
      </c>
      <c r="F465" s="24">
        <v>64.5</v>
      </c>
      <c r="G465" s="24">
        <v>0</v>
      </c>
      <c r="H465" s="24">
        <v>0</v>
      </c>
      <c r="I465" s="24">
        <v>0</v>
      </c>
      <c r="J465" s="24">
        <v>2127.5</v>
      </c>
      <c r="K465" s="24">
        <v>694</v>
      </c>
      <c r="L465" s="24">
        <v>0</v>
      </c>
      <c r="M465" s="24">
        <v>1275</v>
      </c>
      <c r="N465" s="24">
        <v>0</v>
      </c>
      <c r="O465" s="24">
        <v>0</v>
      </c>
      <c r="P465" s="24">
        <v>2711</v>
      </c>
      <c r="Q465" s="24">
        <v>1199.5</v>
      </c>
      <c r="R465" s="24">
        <v>0</v>
      </c>
      <c r="S465" s="24">
        <v>1224.5</v>
      </c>
      <c r="T465" s="24">
        <v>0</v>
      </c>
      <c r="U465" s="24">
        <v>0</v>
      </c>
      <c r="V465" s="24">
        <v>0</v>
      </c>
      <c r="W465" s="24">
        <v>0</v>
      </c>
      <c r="X465" s="24">
        <v>0</v>
      </c>
      <c r="Y465" s="24">
        <v>325.5</v>
      </c>
      <c r="Z465" s="24">
        <v>5111.5</v>
      </c>
      <c r="AA465" s="24">
        <v>2236</v>
      </c>
      <c r="AB465" s="24">
        <v>1673</v>
      </c>
      <c r="AC465" s="24">
        <v>324.5</v>
      </c>
      <c r="AD465" s="24">
        <v>3546.5</v>
      </c>
      <c r="AE465" s="24">
        <v>4510</v>
      </c>
      <c r="AF465" s="24">
        <v>6663</v>
      </c>
      <c r="AG465" s="24">
        <v>4472</v>
      </c>
      <c r="AH465" s="24">
        <v>41177.4</v>
      </c>
      <c r="AI465" s="24">
        <v>41177</v>
      </c>
      <c r="AJ465" s="24">
        <v>-0.4</v>
      </c>
      <c r="AK465" s="24">
        <v>0</v>
      </c>
    </row>
    <row r="466" spans="1:37" ht="15.75" thickBot="1" x14ac:dyDescent="0.3">
      <c r="A466" s="23" t="s">
        <v>272</v>
      </c>
      <c r="B466" s="24">
        <v>336.5</v>
      </c>
      <c r="C466" s="24">
        <v>0</v>
      </c>
      <c r="D466" s="24">
        <v>3543.5</v>
      </c>
      <c r="E466" s="24">
        <v>146</v>
      </c>
      <c r="F466" s="24">
        <v>750.5</v>
      </c>
      <c r="G466" s="24">
        <v>0</v>
      </c>
      <c r="H466" s="24">
        <v>346</v>
      </c>
      <c r="I466" s="24">
        <v>0</v>
      </c>
      <c r="J466" s="24">
        <v>3867.5</v>
      </c>
      <c r="K466" s="24">
        <v>1085</v>
      </c>
      <c r="L466" s="24">
        <v>1732.5</v>
      </c>
      <c r="M466" s="24">
        <v>981.5</v>
      </c>
      <c r="N466" s="24">
        <v>521</v>
      </c>
      <c r="O466" s="24">
        <v>3006</v>
      </c>
      <c r="P466" s="24">
        <v>6517</v>
      </c>
      <c r="Q466" s="24">
        <v>4898.5</v>
      </c>
      <c r="R466" s="24">
        <v>0</v>
      </c>
      <c r="S466" s="24">
        <v>151</v>
      </c>
      <c r="T466" s="24">
        <v>0</v>
      </c>
      <c r="U466" s="24">
        <v>0</v>
      </c>
      <c r="V466" s="24">
        <v>0</v>
      </c>
      <c r="W466" s="24">
        <v>0</v>
      </c>
      <c r="X466" s="24">
        <v>0</v>
      </c>
      <c r="Y466" s="24">
        <v>0</v>
      </c>
      <c r="Z466" s="24">
        <v>2702</v>
      </c>
      <c r="AA466" s="24">
        <v>800.5</v>
      </c>
      <c r="AB466" s="24">
        <v>0</v>
      </c>
      <c r="AC466" s="24">
        <v>324.5</v>
      </c>
      <c r="AD466" s="24">
        <v>2714.5</v>
      </c>
      <c r="AE466" s="24">
        <v>1605</v>
      </c>
      <c r="AF466" s="24">
        <v>3346</v>
      </c>
      <c r="AG466" s="24">
        <v>1773</v>
      </c>
      <c r="AH466" s="24">
        <v>41147.9</v>
      </c>
      <c r="AI466" s="24">
        <v>41149</v>
      </c>
      <c r="AJ466" s="24">
        <v>1.1000000000000001</v>
      </c>
      <c r="AK466" s="24">
        <v>0</v>
      </c>
    </row>
    <row r="467" spans="1:37" ht="15.75" thickBot="1" x14ac:dyDescent="0.3">
      <c r="A467" s="23" t="s">
        <v>273</v>
      </c>
      <c r="B467" s="24">
        <v>0</v>
      </c>
      <c r="C467" s="24">
        <v>0</v>
      </c>
      <c r="D467" s="24">
        <v>2873.5</v>
      </c>
      <c r="E467" s="24">
        <v>146</v>
      </c>
      <c r="F467" s="24">
        <v>599</v>
      </c>
      <c r="G467" s="24">
        <v>0</v>
      </c>
      <c r="H467" s="24">
        <v>346</v>
      </c>
      <c r="I467" s="24">
        <v>0</v>
      </c>
      <c r="J467" s="24">
        <v>4518</v>
      </c>
      <c r="K467" s="24">
        <v>2057</v>
      </c>
      <c r="L467" s="24">
        <v>1353.5</v>
      </c>
      <c r="M467" s="24">
        <v>626.5</v>
      </c>
      <c r="N467" s="24">
        <v>521</v>
      </c>
      <c r="O467" s="24">
        <v>3929</v>
      </c>
      <c r="P467" s="24">
        <v>8022.5</v>
      </c>
      <c r="Q467" s="24">
        <v>5557.5</v>
      </c>
      <c r="R467" s="24">
        <v>0</v>
      </c>
      <c r="S467" s="24">
        <v>672</v>
      </c>
      <c r="T467" s="24">
        <v>0</v>
      </c>
      <c r="U467" s="24">
        <v>0</v>
      </c>
      <c r="V467" s="24">
        <v>0</v>
      </c>
      <c r="W467" s="24">
        <v>0</v>
      </c>
      <c r="X467" s="24">
        <v>0</v>
      </c>
      <c r="Y467" s="24">
        <v>325.5</v>
      </c>
      <c r="Z467" s="24">
        <v>2228</v>
      </c>
      <c r="AA467" s="24">
        <v>342</v>
      </c>
      <c r="AB467" s="24">
        <v>184</v>
      </c>
      <c r="AC467" s="24">
        <v>1315.5</v>
      </c>
      <c r="AD467" s="24">
        <v>2714.5</v>
      </c>
      <c r="AE467" s="24">
        <v>551.5</v>
      </c>
      <c r="AF467" s="24">
        <v>1594</v>
      </c>
      <c r="AG467" s="24">
        <v>873.5</v>
      </c>
      <c r="AH467" s="24">
        <v>41349.9</v>
      </c>
      <c r="AI467" s="24">
        <v>41350</v>
      </c>
      <c r="AJ467" s="24">
        <v>0.1</v>
      </c>
      <c r="AK467" s="24">
        <v>0</v>
      </c>
    </row>
    <row r="468" spans="1:37" ht="15.75" thickBot="1" x14ac:dyDescent="0.3">
      <c r="A468" s="23" t="s">
        <v>274</v>
      </c>
      <c r="B468" s="24">
        <v>0</v>
      </c>
      <c r="C468" s="24">
        <v>0</v>
      </c>
      <c r="D468" s="24">
        <v>2873.5</v>
      </c>
      <c r="E468" s="24">
        <v>0</v>
      </c>
      <c r="F468" s="24">
        <v>64.5</v>
      </c>
      <c r="G468" s="24">
        <v>0</v>
      </c>
      <c r="H468" s="24">
        <v>0</v>
      </c>
      <c r="I468" s="24">
        <v>0</v>
      </c>
      <c r="J468" s="24">
        <v>2440.5</v>
      </c>
      <c r="K468" s="24">
        <v>694</v>
      </c>
      <c r="L468" s="24">
        <v>1320</v>
      </c>
      <c r="M468" s="24">
        <v>26.5</v>
      </c>
      <c r="N468" s="24">
        <v>0</v>
      </c>
      <c r="O468" s="24">
        <v>0</v>
      </c>
      <c r="P468" s="24">
        <v>8022.5</v>
      </c>
      <c r="Q468" s="24">
        <v>2502.5</v>
      </c>
      <c r="R468" s="24">
        <v>0</v>
      </c>
      <c r="S468" s="24">
        <v>1224.5</v>
      </c>
      <c r="T468" s="24">
        <v>0</v>
      </c>
      <c r="U468" s="24">
        <v>0</v>
      </c>
      <c r="V468" s="24">
        <v>0</v>
      </c>
      <c r="W468" s="24">
        <v>0</v>
      </c>
      <c r="X468" s="24">
        <v>0</v>
      </c>
      <c r="Y468" s="24">
        <v>325.5</v>
      </c>
      <c r="Z468" s="24">
        <v>3892</v>
      </c>
      <c r="AA468" s="24">
        <v>2236</v>
      </c>
      <c r="AB468" s="24">
        <v>184</v>
      </c>
      <c r="AC468" s="24">
        <v>1642.5</v>
      </c>
      <c r="AD468" s="24">
        <v>3546.5</v>
      </c>
      <c r="AE468" s="24">
        <v>4510</v>
      </c>
      <c r="AF468" s="24">
        <v>2738</v>
      </c>
      <c r="AG468" s="24">
        <v>2917.5</v>
      </c>
      <c r="AH468" s="24">
        <v>41160.400000000001</v>
      </c>
      <c r="AI468" s="24">
        <v>41161</v>
      </c>
      <c r="AJ468" s="24">
        <v>0.6</v>
      </c>
      <c r="AK468" s="24">
        <v>0</v>
      </c>
    </row>
    <row r="469" spans="1:37" ht="15.75" thickBot="1" x14ac:dyDescent="0.3">
      <c r="A469" s="23" t="s">
        <v>275</v>
      </c>
      <c r="B469" s="24">
        <v>0</v>
      </c>
      <c r="C469" s="24">
        <v>0</v>
      </c>
      <c r="D469" s="24">
        <v>2873.5</v>
      </c>
      <c r="E469" s="24">
        <v>146</v>
      </c>
      <c r="F469" s="24">
        <v>470.5</v>
      </c>
      <c r="G469" s="24">
        <v>0</v>
      </c>
      <c r="H469" s="24">
        <v>0</v>
      </c>
      <c r="I469" s="24">
        <v>0</v>
      </c>
      <c r="J469" s="24">
        <v>6167</v>
      </c>
      <c r="K469" s="24">
        <v>2261</v>
      </c>
      <c r="L469" s="24">
        <v>1353.5</v>
      </c>
      <c r="M469" s="24">
        <v>1399</v>
      </c>
      <c r="N469" s="24">
        <v>3050</v>
      </c>
      <c r="O469" s="24">
        <v>3006</v>
      </c>
      <c r="P469" s="24">
        <v>9567</v>
      </c>
      <c r="Q469" s="24">
        <v>4925.5</v>
      </c>
      <c r="R469" s="24">
        <v>0</v>
      </c>
      <c r="S469" s="24">
        <v>1108.5</v>
      </c>
      <c r="T469" s="24">
        <v>0</v>
      </c>
      <c r="U469" s="24">
        <v>0</v>
      </c>
      <c r="V469" s="24">
        <v>0</v>
      </c>
      <c r="W469" s="24">
        <v>0</v>
      </c>
      <c r="X469" s="24">
        <v>0</v>
      </c>
      <c r="Y469" s="24">
        <v>325.5</v>
      </c>
      <c r="Z469" s="24">
        <v>0</v>
      </c>
      <c r="AA469" s="24">
        <v>286.5</v>
      </c>
      <c r="AB469" s="24">
        <v>184</v>
      </c>
      <c r="AC469" s="24">
        <v>0</v>
      </c>
      <c r="AD469" s="24">
        <v>873.5</v>
      </c>
      <c r="AE469" s="24">
        <v>2298</v>
      </c>
      <c r="AF469" s="24">
        <v>0</v>
      </c>
      <c r="AG469" s="24">
        <v>873.5</v>
      </c>
      <c r="AH469" s="24">
        <v>41168.400000000001</v>
      </c>
      <c r="AI469" s="24">
        <v>41168</v>
      </c>
      <c r="AJ469" s="24">
        <v>-0.4</v>
      </c>
      <c r="AK469" s="24">
        <v>0</v>
      </c>
    </row>
    <row r="470" spans="1:37" ht="15.75" thickBot="1" x14ac:dyDescent="0.3">
      <c r="A470" s="23" t="s">
        <v>276</v>
      </c>
      <c r="B470" s="24">
        <v>0</v>
      </c>
      <c r="C470" s="24">
        <v>0</v>
      </c>
      <c r="D470" s="24">
        <v>2873.5</v>
      </c>
      <c r="E470" s="24">
        <v>0</v>
      </c>
      <c r="F470" s="24">
        <v>64.5</v>
      </c>
      <c r="G470" s="24">
        <v>0</v>
      </c>
      <c r="H470" s="24">
        <v>0</v>
      </c>
      <c r="I470" s="24">
        <v>0</v>
      </c>
      <c r="J470" s="24">
        <v>3124.5</v>
      </c>
      <c r="K470" s="24">
        <v>694</v>
      </c>
      <c r="L470" s="24">
        <v>0</v>
      </c>
      <c r="M470" s="24">
        <v>26.5</v>
      </c>
      <c r="N470" s="24">
        <v>731.5</v>
      </c>
      <c r="O470" s="24">
        <v>0</v>
      </c>
      <c r="P470" s="24">
        <v>2711</v>
      </c>
      <c r="Q470" s="24">
        <v>5868.5</v>
      </c>
      <c r="R470" s="24">
        <v>0</v>
      </c>
      <c r="S470" s="24">
        <v>1224.5</v>
      </c>
      <c r="T470" s="24">
        <v>0</v>
      </c>
      <c r="U470" s="24">
        <v>0</v>
      </c>
      <c r="V470" s="24">
        <v>0</v>
      </c>
      <c r="W470" s="24">
        <v>0</v>
      </c>
      <c r="X470" s="24">
        <v>0</v>
      </c>
      <c r="Y470" s="24">
        <v>325.5</v>
      </c>
      <c r="Z470" s="24">
        <v>3892</v>
      </c>
      <c r="AA470" s="24">
        <v>2236</v>
      </c>
      <c r="AB470" s="24">
        <v>1833.5</v>
      </c>
      <c r="AC470" s="24">
        <v>1642.5</v>
      </c>
      <c r="AD470" s="24">
        <v>2638</v>
      </c>
      <c r="AE470" s="24">
        <v>4581</v>
      </c>
      <c r="AF470" s="24">
        <v>6663</v>
      </c>
      <c r="AG470" s="24">
        <v>0</v>
      </c>
      <c r="AH470" s="24">
        <v>41129.9</v>
      </c>
      <c r="AI470" s="24">
        <v>41129</v>
      </c>
      <c r="AJ470" s="24">
        <v>-0.9</v>
      </c>
      <c r="AK470" s="24">
        <v>0</v>
      </c>
    </row>
    <row r="471" spans="1:37" ht="15.75" thickBot="1" x14ac:dyDescent="0.3">
      <c r="A471" s="23" t="s">
        <v>277</v>
      </c>
      <c r="B471" s="24">
        <v>0</v>
      </c>
      <c r="C471" s="24">
        <v>0</v>
      </c>
      <c r="D471" s="24">
        <v>2608.5</v>
      </c>
      <c r="E471" s="24">
        <v>0</v>
      </c>
      <c r="F471" s="24">
        <v>0</v>
      </c>
      <c r="G471" s="24">
        <v>0</v>
      </c>
      <c r="H471" s="24">
        <v>0</v>
      </c>
      <c r="I471" s="24">
        <v>0</v>
      </c>
      <c r="J471" s="24">
        <v>2178</v>
      </c>
      <c r="K471" s="24">
        <v>1085</v>
      </c>
      <c r="L471" s="24">
        <v>0</v>
      </c>
      <c r="M471" s="24">
        <v>1275</v>
      </c>
      <c r="N471" s="24">
        <v>0</v>
      </c>
      <c r="O471" s="24">
        <v>929.5</v>
      </c>
      <c r="P471" s="24">
        <v>1852</v>
      </c>
      <c r="Q471" s="24">
        <v>5731</v>
      </c>
      <c r="R471" s="24">
        <v>0</v>
      </c>
      <c r="S471" s="24">
        <v>2348</v>
      </c>
      <c r="T471" s="24">
        <v>0</v>
      </c>
      <c r="U471" s="24">
        <v>0</v>
      </c>
      <c r="V471" s="24">
        <v>0</v>
      </c>
      <c r="W471" s="24">
        <v>0</v>
      </c>
      <c r="X471" s="24">
        <v>0</v>
      </c>
      <c r="Y471" s="24">
        <v>325.5</v>
      </c>
      <c r="Z471" s="24">
        <v>3892</v>
      </c>
      <c r="AA471" s="24">
        <v>1290</v>
      </c>
      <c r="AB471" s="24">
        <v>1432.5</v>
      </c>
      <c r="AC471" s="24">
        <v>324.5</v>
      </c>
      <c r="AD471" s="24">
        <v>4042.5</v>
      </c>
      <c r="AE471" s="24">
        <v>4414</v>
      </c>
      <c r="AF471" s="24">
        <v>7103.5</v>
      </c>
      <c r="AG471" s="24">
        <v>0</v>
      </c>
      <c r="AH471" s="24">
        <v>40831.4</v>
      </c>
      <c r="AI471" s="24">
        <v>40831</v>
      </c>
      <c r="AJ471" s="24">
        <v>-0.4</v>
      </c>
      <c r="AK471" s="24">
        <v>0</v>
      </c>
    </row>
    <row r="472" spans="1:37" ht="15.75" thickBot="1" x14ac:dyDescent="0.3">
      <c r="A472" s="23" t="s">
        <v>278</v>
      </c>
      <c r="B472" s="24">
        <v>0</v>
      </c>
      <c r="C472" s="24">
        <v>0</v>
      </c>
      <c r="D472" s="24">
        <v>1560</v>
      </c>
      <c r="E472" s="24">
        <v>0</v>
      </c>
      <c r="F472" s="24">
        <v>0</v>
      </c>
      <c r="G472" s="24">
        <v>0</v>
      </c>
      <c r="H472" s="24">
        <v>0</v>
      </c>
      <c r="I472" s="24">
        <v>0</v>
      </c>
      <c r="J472" s="24">
        <v>3124.5</v>
      </c>
      <c r="K472" s="24">
        <v>0</v>
      </c>
      <c r="L472" s="24">
        <v>0</v>
      </c>
      <c r="M472" s="24">
        <v>0</v>
      </c>
      <c r="N472" s="24">
        <v>0</v>
      </c>
      <c r="O472" s="24">
        <v>3157</v>
      </c>
      <c r="P472" s="24">
        <v>8022.5</v>
      </c>
      <c r="Q472" s="24">
        <v>186.5</v>
      </c>
      <c r="R472" s="24">
        <v>281</v>
      </c>
      <c r="S472" s="24">
        <v>1568</v>
      </c>
      <c r="T472" s="24">
        <v>911.5</v>
      </c>
      <c r="U472" s="24">
        <v>0</v>
      </c>
      <c r="V472" s="24">
        <v>0</v>
      </c>
      <c r="W472" s="24">
        <v>0</v>
      </c>
      <c r="X472" s="24">
        <v>0</v>
      </c>
      <c r="Y472" s="24">
        <v>325.5</v>
      </c>
      <c r="Z472" s="24">
        <v>3892</v>
      </c>
      <c r="AA472" s="24">
        <v>2955</v>
      </c>
      <c r="AB472" s="24">
        <v>1833.5</v>
      </c>
      <c r="AC472" s="24">
        <v>1642.5</v>
      </c>
      <c r="AD472" s="24">
        <v>3709</v>
      </c>
      <c r="AE472" s="24">
        <v>551.5</v>
      </c>
      <c r="AF472" s="24">
        <v>1336</v>
      </c>
      <c r="AG472" s="24">
        <v>5769.5</v>
      </c>
      <c r="AH472" s="24">
        <v>40825.4</v>
      </c>
      <c r="AI472" s="24">
        <v>40825</v>
      </c>
      <c r="AJ472" s="24">
        <v>-0.4</v>
      </c>
      <c r="AK472" s="24">
        <v>0</v>
      </c>
    </row>
    <row r="473" spans="1:37" ht="15.75" thickBot="1" x14ac:dyDescent="0.3">
      <c r="A473" s="23" t="s">
        <v>279</v>
      </c>
      <c r="B473" s="24">
        <v>0</v>
      </c>
      <c r="C473" s="24">
        <v>0</v>
      </c>
      <c r="D473" s="24">
        <v>1560</v>
      </c>
      <c r="E473" s="24">
        <v>0</v>
      </c>
      <c r="F473" s="24">
        <v>0</v>
      </c>
      <c r="G473" s="24">
        <v>0</v>
      </c>
      <c r="H473" s="24">
        <v>0</v>
      </c>
      <c r="I473" s="24">
        <v>0</v>
      </c>
      <c r="J473" s="24">
        <v>1264</v>
      </c>
      <c r="K473" s="24">
        <v>0</v>
      </c>
      <c r="L473" s="24">
        <v>0</v>
      </c>
      <c r="M473" s="24">
        <v>0</v>
      </c>
      <c r="N473" s="24">
        <v>521</v>
      </c>
      <c r="O473" s="24">
        <v>2323</v>
      </c>
      <c r="P473" s="24">
        <v>384</v>
      </c>
      <c r="Q473" s="24">
        <v>3513.5</v>
      </c>
      <c r="R473" s="24">
        <v>456</v>
      </c>
      <c r="S473" s="24">
        <v>2396.5</v>
      </c>
      <c r="T473" s="24">
        <v>0</v>
      </c>
      <c r="U473" s="24">
        <v>0</v>
      </c>
      <c r="V473" s="24">
        <v>0</v>
      </c>
      <c r="W473" s="24">
        <v>0</v>
      </c>
      <c r="X473" s="24">
        <v>0</v>
      </c>
      <c r="Y473" s="24">
        <v>325.5</v>
      </c>
      <c r="Z473" s="24">
        <v>5111.5</v>
      </c>
      <c r="AA473" s="24">
        <v>2909.5</v>
      </c>
      <c r="AB473" s="24">
        <v>1833.5</v>
      </c>
      <c r="AC473" s="24">
        <v>1642.5</v>
      </c>
      <c r="AD473" s="24">
        <v>2638</v>
      </c>
      <c r="AE473" s="24">
        <v>2746.5</v>
      </c>
      <c r="AF473" s="24">
        <v>8257</v>
      </c>
      <c r="AG473" s="24">
        <v>2913.5</v>
      </c>
      <c r="AH473" s="24">
        <v>40795.4</v>
      </c>
      <c r="AI473" s="24">
        <v>40795</v>
      </c>
      <c r="AJ473" s="24">
        <v>-0.4</v>
      </c>
      <c r="AK473" s="24">
        <v>0</v>
      </c>
    </row>
    <row r="474" spans="1:37" ht="15.75" thickBot="1" x14ac:dyDescent="0.3">
      <c r="A474" s="23" t="s">
        <v>280</v>
      </c>
      <c r="B474" s="24">
        <v>0</v>
      </c>
      <c r="C474" s="24">
        <v>0</v>
      </c>
      <c r="D474" s="24">
        <v>2608.5</v>
      </c>
      <c r="E474" s="24">
        <v>0</v>
      </c>
      <c r="F474" s="24">
        <v>0</v>
      </c>
      <c r="G474" s="24">
        <v>0</v>
      </c>
      <c r="H474" s="24">
        <v>0</v>
      </c>
      <c r="I474" s="24">
        <v>0</v>
      </c>
      <c r="J474" s="24">
        <v>1264</v>
      </c>
      <c r="K474" s="24">
        <v>2261</v>
      </c>
      <c r="L474" s="24">
        <v>1320</v>
      </c>
      <c r="M474" s="24">
        <v>26.5</v>
      </c>
      <c r="N474" s="24">
        <v>0</v>
      </c>
      <c r="O474" s="24">
        <v>929.5</v>
      </c>
      <c r="P474" s="24">
        <v>1852</v>
      </c>
      <c r="Q474" s="24">
        <v>2524</v>
      </c>
      <c r="R474" s="24">
        <v>0</v>
      </c>
      <c r="S474" s="24">
        <v>1224.5</v>
      </c>
      <c r="T474" s="24">
        <v>0</v>
      </c>
      <c r="U474" s="24">
        <v>0</v>
      </c>
      <c r="V474" s="24">
        <v>0</v>
      </c>
      <c r="W474" s="24">
        <v>0</v>
      </c>
      <c r="X474" s="24">
        <v>0</v>
      </c>
      <c r="Y474" s="24">
        <v>325.5</v>
      </c>
      <c r="Z474" s="24">
        <v>5111.5</v>
      </c>
      <c r="AA474" s="24">
        <v>286.5</v>
      </c>
      <c r="AB474" s="24">
        <v>1427</v>
      </c>
      <c r="AC474" s="24">
        <v>1642.5</v>
      </c>
      <c r="AD474" s="24">
        <v>3709</v>
      </c>
      <c r="AE474" s="24">
        <v>4242</v>
      </c>
      <c r="AF474" s="24">
        <v>7103.5</v>
      </c>
      <c r="AG474" s="24">
        <v>2917.5</v>
      </c>
      <c r="AH474" s="24">
        <v>40774.9</v>
      </c>
      <c r="AI474" s="24">
        <v>40775</v>
      </c>
      <c r="AJ474" s="24">
        <v>0.1</v>
      </c>
      <c r="AK474" s="24">
        <v>0</v>
      </c>
    </row>
    <row r="475" spans="1:37" ht="15.75" thickBot="1" x14ac:dyDescent="0.3">
      <c r="A475" s="23" t="s">
        <v>281</v>
      </c>
      <c r="B475" s="24">
        <v>0</v>
      </c>
      <c r="C475" s="24">
        <v>0</v>
      </c>
      <c r="D475" s="24">
        <v>2608.5</v>
      </c>
      <c r="E475" s="24">
        <v>0</v>
      </c>
      <c r="F475" s="24">
        <v>0</v>
      </c>
      <c r="G475" s="24">
        <v>0</v>
      </c>
      <c r="H475" s="24">
        <v>0</v>
      </c>
      <c r="I475" s="24">
        <v>0</v>
      </c>
      <c r="J475" s="24">
        <v>3124.5</v>
      </c>
      <c r="K475" s="24">
        <v>0</v>
      </c>
      <c r="L475" s="24">
        <v>0</v>
      </c>
      <c r="M475" s="24">
        <v>1275</v>
      </c>
      <c r="N475" s="24">
        <v>0</v>
      </c>
      <c r="O475" s="24">
        <v>0</v>
      </c>
      <c r="P475" s="24">
        <v>9567</v>
      </c>
      <c r="Q475" s="24">
        <v>0</v>
      </c>
      <c r="R475" s="24">
        <v>0</v>
      </c>
      <c r="S475" s="24">
        <v>1568</v>
      </c>
      <c r="T475" s="24">
        <v>0</v>
      </c>
      <c r="U475" s="24">
        <v>0</v>
      </c>
      <c r="V475" s="24">
        <v>0</v>
      </c>
      <c r="W475" s="24">
        <v>0</v>
      </c>
      <c r="X475" s="24">
        <v>0</v>
      </c>
      <c r="Y475" s="24">
        <v>325.5</v>
      </c>
      <c r="Z475" s="24">
        <v>3559.5</v>
      </c>
      <c r="AA475" s="24">
        <v>2236</v>
      </c>
      <c r="AB475" s="24">
        <v>1833.5</v>
      </c>
      <c r="AC475" s="24">
        <v>324.5</v>
      </c>
      <c r="AD475" s="24">
        <v>3546.5</v>
      </c>
      <c r="AE475" s="24">
        <v>4581</v>
      </c>
      <c r="AF475" s="24">
        <v>0</v>
      </c>
      <c r="AG475" s="24">
        <v>6220</v>
      </c>
      <c r="AH475" s="24">
        <v>40769.4</v>
      </c>
      <c r="AI475" s="24">
        <v>40769</v>
      </c>
      <c r="AJ475" s="24">
        <v>-0.4</v>
      </c>
      <c r="AK475" s="24">
        <v>0</v>
      </c>
    </row>
    <row r="476" spans="1:37" ht="15.75" thickBot="1" x14ac:dyDescent="0.3">
      <c r="A476" s="23" t="s">
        <v>282</v>
      </c>
      <c r="B476" s="24">
        <v>0</v>
      </c>
      <c r="C476" s="24">
        <v>0</v>
      </c>
      <c r="D476" s="24">
        <v>706.5</v>
      </c>
      <c r="E476" s="24">
        <v>0</v>
      </c>
      <c r="F476" s="24">
        <v>0</v>
      </c>
      <c r="G476" s="24">
        <v>0</v>
      </c>
      <c r="H476" s="24">
        <v>0</v>
      </c>
      <c r="I476" s="24">
        <v>0</v>
      </c>
      <c r="J476" s="24">
        <v>4518</v>
      </c>
      <c r="K476" s="24">
        <v>1085</v>
      </c>
      <c r="L476" s="24">
        <v>0</v>
      </c>
      <c r="M476" s="24">
        <v>0</v>
      </c>
      <c r="N476" s="24">
        <v>0</v>
      </c>
      <c r="O476" s="24">
        <v>0</v>
      </c>
      <c r="P476" s="24">
        <v>8022.5</v>
      </c>
      <c r="Q476" s="24">
        <v>476</v>
      </c>
      <c r="R476" s="24">
        <v>456</v>
      </c>
      <c r="S476" s="24">
        <v>2396.5</v>
      </c>
      <c r="T476" s="24">
        <v>911.5</v>
      </c>
      <c r="U476" s="24">
        <v>0</v>
      </c>
      <c r="V476" s="24">
        <v>0</v>
      </c>
      <c r="W476" s="24">
        <v>0</v>
      </c>
      <c r="X476" s="24">
        <v>0</v>
      </c>
      <c r="Y476" s="24">
        <v>325.5</v>
      </c>
      <c r="Z476" s="24">
        <v>1350.5</v>
      </c>
      <c r="AA476" s="24">
        <v>1290</v>
      </c>
      <c r="AB476" s="24">
        <v>1432.5</v>
      </c>
      <c r="AC476" s="24">
        <v>1642.5</v>
      </c>
      <c r="AD476" s="24">
        <v>3546.5</v>
      </c>
      <c r="AE476" s="24">
        <v>4510</v>
      </c>
      <c r="AF476" s="24">
        <v>2738</v>
      </c>
      <c r="AG476" s="24">
        <v>5404.5</v>
      </c>
      <c r="AH476" s="24">
        <v>40811.9</v>
      </c>
      <c r="AI476" s="24">
        <v>40812</v>
      </c>
      <c r="AJ476" s="24">
        <v>0.1</v>
      </c>
      <c r="AK476" s="24">
        <v>0</v>
      </c>
    </row>
    <row r="477" spans="1:37" ht="15.75" thickBot="1" x14ac:dyDescent="0.3">
      <c r="A477" s="23" t="s">
        <v>283</v>
      </c>
      <c r="B477" s="24">
        <v>0</v>
      </c>
      <c r="C477" s="24">
        <v>0</v>
      </c>
      <c r="D477" s="24">
        <v>1560</v>
      </c>
      <c r="E477" s="24">
        <v>0</v>
      </c>
      <c r="F477" s="24">
        <v>0</v>
      </c>
      <c r="G477" s="24">
        <v>0</v>
      </c>
      <c r="H477" s="24">
        <v>0</v>
      </c>
      <c r="I477" s="24">
        <v>0</v>
      </c>
      <c r="J477" s="24">
        <v>6167</v>
      </c>
      <c r="K477" s="24">
        <v>0</v>
      </c>
      <c r="L477" s="24">
        <v>0</v>
      </c>
      <c r="M477" s="24">
        <v>0</v>
      </c>
      <c r="N477" s="24">
        <v>120.5</v>
      </c>
      <c r="O477" s="24">
        <v>0</v>
      </c>
      <c r="P477" s="24">
        <v>1302.5</v>
      </c>
      <c r="Q477" s="24">
        <v>4925.5</v>
      </c>
      <c r="R477" s="24">
        <v>456</v>
      </c>
      <c r="S477" s="24">
        <v>2396.5</v>
      </c>
      <c r="T477" s="24">
        <v>911.5</v>
      </c>
      <c r="U477" s="24">
        <v>0</v>
      </c>
      <c r="V477" s="24">
        <v>0</v>
      </c>
      <c r="W477" s="24">
        <v>0</v>
      </c>
      <c r="X477" s="24">
        <v>0</v>
      </c>
      <c r="Y477" s="24">
        <v>325.5</v>
      </c>
      <c r="Z477" s="24">
        <v>163.5</v>
      </c>
      <c r="AA477" s="24">
        <v>2236</v>
      </c>
      <c r="AB477" s="24">
        <v>1427</v>
      </c>
      <c r="AC477" s="24">
        <v>1642.5</v>
      </c>
      <c r="AD477" s="24">
        <v>3386</v>
      </c>
      <c r="AE477" s="24">
        <v>4581</v>
      </c>
      <c r="AF477" s="24">
        <v>8257</v>
      </c>
      <c r="AG477" s="24">
        <v>873.5</v>
      </c>
      <c r="AH477" s="24">
        <v>40731.4</v>
      </c>
      <c r="AI477" s="24">
        <v>40731</v>
      </c>
      <c r="AJ477" s="24">
        <v>-0.4</v>
      </c>
      <c r="AK477" s="24">
        <v>0</v>
      </c>
    </row>
    <row r="478" spans="1:37" ht="15.75" thickBot="1" x14ac:dyDescent="0.3">
      <c r="A478" s="23" t="s">
        <v>284</v>
      </c>
      <c r="B478" s="24">
        <v>0</v>
      </c>
      <c r="C478" s="24">
        <v>0</v>
      </c>
      <c r="D478" s="24">
        <v>2608.5</v>
      </c>
      <c r="E478" s="24">
        <v>0</v>
      </c>
      <c r="F478" s="24">
        <v>0.5</v>
      </c>
      <c r="G478" s="24">
        <v>0</v>
      </c>
      <c r="H478" s="24">
        <v>0</v>
      </c>
      <c r="I478" s="24">
        <v>0</v>
      </c>
      <c r="J478" s="24">
        <v>6167</v>
      </c>
      <c r="K478" s="24">
        <v>2057</v>
      </c>
      <c r="L478" s="24">
        <v>0</v>
      </c>
      <c r="M478" s="24">
        <v>26.5</v>
      </c>
      <c r="N478" s="24">
        <v>0</v>
      </c>
      <c r="O478" s="24">
        <v>929.5</v>
      </c>
      <c r="P478" s="24">
        <v>1302.5</v>
      </c>
      <c r="Q478" s="24">
        <v>1199.5</v>
      </c>
      <c r="R478" s="24">
        <v>281</v>
      </c>
      <c r="S478" s="24">
        <v>2348</v>
      </c>
      <c r="T478" s="24">
        <v>0</v>
      </c>
      <c r="U478" s="24">
        <v>0</v>
      </c>
      <c r="V478" s="24">
        <v>0</v>
      </c>
      <c r="W478" s="24">
        <v>0</v>
      </c>
      <c r="X478" s="24">
        <v>0</v>
      </c>
      <c r="Y478" s="24">
        <v>325.5</v>
      </c>
      <c r="Z478" s="24">
        <v>163.5</v>
      </c>
      <c r="AA478" s="24">
        <v>342</v>
      </c>
      <c r="AB478" s="24">
        <v>1432.5</v>
      </c>
      <c r="AC478" s="24">
        <v>1356.5</v>
      </c>
      <c r="AD478" s="24">
        <v>3546.5</v>
      </c>
      <c r="AE478" s="24">
        <v>4414</v>
      </c>
      <c r="AF478" s="24">
        <v>8076.5</v>
      </c>
      <c r="AG478" s="24">
        <v>4137.5</v>
      </c>
      <c r="AH478" s="24">
        <v>40714.400000000001</v>
      </c>
      <c r="AI478" s="24">
        <v>40715</v>
      </c>
      <c r="AJ478" s="24">
        <v>0.6</v>
      </c>
      <c r="AK478" s="24">
        <v>0</v>
      </c>
    </row>
    <row r="479" spans="1:37" ht="15.75" thickBot="1" x14ac:dyDescent="0.3">
      <c r="A479" s="23" t="s">
        <v>285</v>
      </c>
      <c r="B479" s="24">
        <v>0</v>
      </c>
      <c r="C479" s="24">
        <v>0</v>
      </c>
      <c r="D479" s="24">
        <v>1560</v>
      </c>
      <c r="E479" s="24">
        <v>0</v>
      </c>
      <c r="F479" s="24">
        <v>0.5</v>
      </c>
      <c r="G479" s="24">
        <v>0</v>
      </c>
      <c r="H479" s="24">
        <v>0</v>
      </c>
      <c r="I479" s="24">
        <v>0</v>
      </c>
      <c r="J479" s="24">
        <v>2178</v>
      </c>
      <c r="K479" s="24">
        <v>1955</v>
      </c>
      <c r="L479" s="24">
        <v>0</v>
      </c>
      <c r="M479" s="24">
        <v>0</v>
      </c>
      <c r="N479" s="24">
        <v>0</v>
      </c>
      <c r="O479" s="24">
        <v>2501.5</v>
      </c>
      <c r="P479" s="24">
        <v>8041.5</v>
      </c>
      <c r="Q479" s="24">
        <v>1199.5</v>
      </c>
      <c r="R479" s="24">
        <v>281</v>
      </c>
      <c r="S479" s="24">
        <v>2348</v>
      </c>
      <c r="T479" s="24">
        <v>0</v>
      </c>
      <c r="U479" s="24">
        <v>0</v>
      </c>
      <c r="V479" s="24">
        <v>0</v>
      </c>
      <c r="W479" s="24">
        <v>0</v>
      </c>
      <c r="X479" s="24">
        <v>0</v>
      </c>
      <c r="Y479" s="24">
        <v>325.5</v>
      </c>
      <c r="Z479" s="24">
        <v>4048</v>
      </c>
      <c r="AA479" s="24">
        <v>800.5</v>
      </c>
      <c r="AB479" s="24">
        <v>1833.5</v>
      </c>
      <c r="AC479" s="24">
        <v>1642.5</v>
      </c>
      <c r="AD479" s="24">
        <v>3546.5</v>
      </c>
      <c r="AE479" s="24">
        <v>2437</v>
      </c>
      <c r="AF479" s="24">
        <v>1095.5</v>
      </c>
      <c r="AG479" s="24">
        <v>4991</v>
      </c>
      <c r="AH479" s="24">
        <v>40784.9</v>
      </c>
      <c r="AI479" s="24">
        <v>40786</v>
      </c>
      <c r="AJ479" s="24">
        <v>1.1000000000000001</v>
      </c>
      <c r="AK479" s="24">
        <v>0</v>
      </c>
    </row>
    <row r="480" spans="1:37" ht="15.75" thickBot="1" x14ac:dyDescent="0.3">
      <c r="A480" s="23" t="s">
        <v>286</v>
      </c>
      <c r="B480" s="24">
        <v>0</v>
      </c>
      <c r="C480" s="24">
        <v>0</v>
      </c>
      <c r="D480" s="24">
        <v>1560</v>
      </c>
      <c r="E480" s="24">
        <v>0</v>
      </c>
      <c r="F480" s="24">
        <v>0.5</v>
      </c>
      <c r="G480" s="24">
        <v>0</v>
      </c>
      <c r="H480" s="24">
        <v>0</v>
      </c>
      <c r="I480" s="24">
        <v>0</v>
      </c>
      <c r="J480" s="24">
        <v>2178</v>
      </c>
      <c r="K480" s="24">
        <v>1085</v>
      </c>
      <c r="L480" s="24">
        <v>1320</v>
      </c>
      <c r="M480" s="24">
        <v>0</v>
      </c>
      <c r="N480" s="24">
        <v>731.5</v>
      </c>
      <c r="O480" s="24">
        <v>2501.5</v>
      </c>
      <c r="P480" s="24">
        <v>0</v>
      </c>
      <c r="Q480" s="24">
        <v>1199.5</v>
      </c>
      <c r="R480" s="24">
        <v>456</v>
      </c>
      <c r="S480" s="24">
        <v>2396.5</v>
      </c>
      <c r="T480" s="24">
        <v>0</v>
      </c>
      <c r="U480" s="24">
        <v>0</v>
      </c>
      <c r="V480" s="24">
        <v>0</v>
      </c>
      <c r="W480" s="24">
        <v>0</v>
      </c>
      <c r="X480" s="24">
        <v>0</v>
      </c>
      <c r="Y480" s="24">
        <v>325.5</v>
      </c>
      <c r="Z480" s="24">
        <v>3892</v>
      </c>
      <c r="AA480" s="24">
        <v>2024.5</v>
      </c>
      <c r="AB480" s="24">
        <v>184</v>
      </c>
      <c r="AC480" s="24">
        <v>1642.5</v>
      </c>
      <c r="AD480" s="24">
        <v>2638</v>
      </c>
      <c r="AE480" s="24">
        <v>2298</v>
      </c>
      <c r="AF480" s="24">
        <v>9885</v>
      </c>
      <c r="AG480" s="24">
        <v>4472</v>
      </c>
      <c r="AH480" s="24">
        <v>40789.9</v>
      </c>
      <c r="AI480" s="24">
        <v>40790</v>
      </c>
      <c r="AJ480" s="24">
        <v>0.1</v>
      </c>
      <c r="AK480" s="24">
        <v>0</v>
      </c>
    </row>
    <row r="481" spans="1:37" ht="15.75" thickBot="1" x14ac:dyDescent="0.3">
      <c r="A481" s="23" t="s">
        <v>287</v>
      </c>
      <c r="B481" s="24">
        <v>0</v>
      </c>
      <c r="C481" s="24">
        <v>0</v>
      </c>
      <c r="D481" s="24">
        <v>706.5</v>
      </c>
      <c r="E481" s="24">
        <v>0</v>
      </c>
      <c r="F481" s="24">
        <v>0</v>
      </c>
      <c r="G481" s="24">
        <v>0</v>
      </c>
      <c r="H481" s="24">
        <v>0</v>
      </c>
      <c r="I481" s="24">
        <v>0</v>
      </c>
      <c r="J481" s="24">
        <v>5208</v>
      </c>
      <c r="K481" s="24">
        <v>0</v>
      </c>
      <c r="L481" s="24">
        <v>0</v>
      </c>
      <c r="M481" s="24">
        <v>26.5</v>
      </c>
      <c r="N481" s="24">
        <v>3050</v>
      </c>
      <c r="O481" s="24">
        <v>929.5</v>
      </c>
      <c r="P481" s="24">
        <v>0</v>
      </c>
      <c r="Q481" s="24">
        <v>2524</v>
      </c>
      <c r="R481" s="24">
        <v>456</v>
      </c>
      <c r="S481" s="24">
        <v>2396.5</v>
      </c>
      <c r="T481" s="24">
        <v>911.5</v>
      </c>
      <c r="U481" s="24">
        <v>0</v>
      </c>
      <c r="V481" s="24">
        <v>0</v>
      </c>
      <c r="W481" s="24">
        <v>0</v>
      </c>
      <c r="X481" s="24">
        <v>0</v>
      </c>
      <c r="Y481" s="24">
        <v>325.5</v>
      </c>
      <c r="Z481" s="24">
        <v>1233.5</v>
      </c>
      <c r="AA481" s="24">
        <v>2955</v>
      </c>
      <c r="AB481" s="24">
        <v>1833.5</v>
      </c>
      <c r="AC481" s="24">
        <v>1356.5</v>
      </c>
      <c r="AD481" s="24">
        <v>0</v>
      </c>
      <c r="AE481" s="24">
        <v>3656</v>
      </c>
      <c r="AF481" s="24">
        <v>10263.5</v>
      </c>
      <c r="AG481" s="24">
        <v>2913.5</v>
      </c>
      <c r="AH481" s="24">
        <v>40745.4</v>
      </c>
      <c r="AI481" s="24">
        <v>40745</v>
      </c>
      <c r="AJ481" s="24">
        <v>-0.4</v>
      </c>
      <c r="AK481" s="24">
        <v>0</v>
      </c>
    </row>
    <row r="482" spans="1:37" ht="15.75" thickBot="1" x14ac:dyDescent="0.3">
      <c r="A482" s="23" t="s">
        <v>288</v>
      </c>
      <c r="B482" s="24">
        <v>0</v>
      </c>
      <c r="C482" s="24">
        <v>0</v>
      </c>
      <c r="D482" s="24">
        <v>2873.5</v>
      </c>
      <c r="E482" s="24">
        <v>0</v>
      </c>
      <c r="F482" s="24">
        <v>0.5</v>
      </c>
      <c r="G482" s="24">
        <v>0</v>
      </c>
      <c r="H482" s="24">
        <v>0</v>
      </c>
      <c r="I482" s="24">
        <v>0</v>
      </c>
      <c r="J482" s="24">
        <v>6167</v>
      </c>
      <c r="K482" s="24">
        <v>2261</v>
      </c>
      <c r="L482" s="24">
        <v>0</v>
      </c>
      <c r="M482" s="24">
        <v>26.5</v>
      </c>
      <c r="N482" s="24">
        <v>0</v>
      </c>
      <c r="O482" s="24">
        <v>0</v>
      </c>
      <c r="P482" s="24">
        <v>1852</v>
      </c>
      <c r="Q482" s="24">
        <v>0</v>
      </c>
      <c r="R482" s="24">
        <v>0</v>
      </c>
      <c r="S482" s="24">
        <v>1568</v>
      </c>
      <c r="T482" s="24">
        <v>0</v>
      </c>
      <c r="U482" s="24">
        <v>0</v>
      </c>
      <c r="V482" s="24">
        <v>0</v>
      </c>
      <c r="W482" s="24">
        <v>0</v>
      </c>
      <c r="X482" s="24">
        <v>0</v>
      </c>
      <c r="Y482" s="24">
        <v>325.5</v>
      </c>
      <c r="Z482" s="24">
        <v>766</v>
      </c>
      <c r="AA482" s="24">
        <v>286.5</v>
      </c>
      <c r="AB482" s="24">
        <v>1833.5</v>
      </c>
      <c r="AC482" s="24">
        <v>1642.5</v>
      </c>
      <c r="AD482" s="24">
        <v>3709</v>
      </c>
      <c r="AE482" s="24">
        <v>4510</v>
      </c>
      <c r="AF482" s="24">
        <v>7103.5</v>
      </c>
      <c r="AG482" s="24">
        <v>5769.5</v>
      </c>
      <c r="AH482" s="24">
        <v>40694.400000000001</v>
      </c>
      <c r="AI482" s="24">
        <v>40693</v>
      </c>
      <c r="AJ482" s="24">
        <v>-1.4</v>
      </c>
      <c r="AK482" s="24">
        <v>0</v>
      </c>
    </row>
    <row r="483" spans="1:37" ht="15.75" thickBot="1" x14ac:dyDescent="0.3">
      <c r="A483" s="23" t="s">
        <v>289</v>
      </c>
      <c r="B483" s="24">
        <v>0</v>
      </c>
      <c r="C483" s="24">
        <v>0</v>
      </c>
      <c r="D483" s="24">
        <v>706.5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626.5</v>
      </c>
      <c r="N483" s="24">
        <v>0</v>
      </c>
      <c r="O483" s="24">
        <v>0</v>
      </c>
      <c r="P483" s="24">
        <v>8022.5</v>
      </c>
      <c r="Q483" s="24">
        <v>1199.5</v>
      </c>
      <c r="R483" s="24">
        <v>0</v>
      </c>
      <c r="S483" s="24">
        <v>2396.5</v>
      </c>
      <c r="T483" s="24">
        <v>911.5</v>
      </c>
      <c r="U483" s="24">
        <v>0</v>
      </c>
      <c r="V483" s="24">
        <v>0</v>
      </c>
      <c r="W483" s="24">
        <v>0</v>
      </c>
      <c r="X483" s="24">
        <v>158</v>
      </c>
      <c r="Y483" s="24">
        <v>488</v>
      </c>
      <c r="Z483" s="24">
        <v>5555.5</v>
      </c>
      <c r="AA483" s="24">
        <v>2909.5</v>
      </c>
      <c r="AB483" s="24">
        <v>1833.5</v>
      </c>
      <c r="AC483" s="24">
        <v>324.5</v>
      </c>
      <c r="AD483" s="24">
        <v>4042.5</v>
      </c>
      <c r="AE483" s="24">
        <v>4955.5</v>
      </c>
      <c r="AF483" s="24">
        <v>1594</v>
      </c>
      <c r="AG483" s="24">
        <v>4472</v>
      </c>
      <c r="AH483" s="24">
        <v>40195.9</v>
      </c>
      <c r="AI483" s="24">
        <v>40195</v>
      </c>
      <c r="AJ483" s="24">
        <v>-0.9</v>
      </c>
      <c r="AK483" s="24">
        <v>0</v>
      </c>
    </row>
    <row r="484" spans="1:37" ht="15.75" thickBot="1" x14ac:dyDescent="0.3">
      <c r="A484" s="23" t="s">
        <v>290</v>
      </c>
      <c r="B484" s="24">
        <v>0</v>
      </c>
      <c r="C484" s="24">
        <v>0</v>
      </c>
      <c r="D484" s="24">
        <v>1560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3124.5</v>
      </c>
      <c r="K484" s="24">
        <v>0</v>
      </c>
      <c r="L484" s="24">
        <v>1353.5</v>
      </c>
      <c r="M484" s="24">
        <v>0</v>
      </c>
      <c r="N484" s="24">
        <v>2961</v>
      </c>
      <c r="O484" s="24">
        <v>0</v>
      </c>
      <c r="P484" s="24">
        <v>0</v>
      </c>
      <c r="Q484" s="24">
        <v>674</v>
      </c>
      <c r="R484" s="24">
        <v>0</v>
      </c>
      <c r="S484" s="24">
        <v>2396.5</v>
      </c>
      <c r="T484" s="24">
        <v>911.5</v>
      </c>
      <c r="U484" s="24">
        <v>0</v>
      </c>
      <c r="V484" s="24">
        <v>0</v>
      </c>
      <c r="W484" s="24">
        <v>0</v>
      </c>
      <c r="X484" s="24">
        <v>0</v>
      </c>
      <c r="Y484" s="24">
        <v>325.5</v>
      </c>
      <c r="Z484" s="24">
        <v>3076.5</v>
      </c>
      <c r="AA484" s="24">
        <v>2955</v>
      </c>
      <c r="AB484" s="24">
        <v>184</v>
      </c>
      <c r="AC484" s="24">
        <v>1642.5</v>
      </c>
      <c r="AD484" s="24">
        <v>1162.5</v>
      </c>
      <c r="AE484" s="24">
        <v>4510</v>
      </c>
      <c r="AF484" s="24">
        <v>8416</v>
      </c>
      <c r="AG484" s="24">
        <v>4991</v>
      </c>
      <c r="AH484" s="24">
        <v>40243.9</v>
      </c>
      <c r="AI484" s="24">
        <v>40244</v>
      </c>
      <c r="AJ484" s="24">
        <v>0.1</v>
      </c>
      <c r="AK484" s="24">
        <v>0</v>
      </c>
    </row>
    <row r="485" spans="1:37" ht="15.75" thickBot="1" x14ac:dyDescent="0.3">
      <c r="A485" s="23" t="s">
        <v>291</v>
      </c>
      <c r="B485" s="24">
        <v>0</v>
      </c>
      <c r="C485" s="24">
        <v>0</v>
      </c>
      <c r="D485" s="24">
        <v>2873.5</v>
      </c>
      <c r="E485" s="24">
        <v>0</v>
      </c>
      <c r="F485" s="24">
        <v>64.5</v>
      </c>
      <c r="G485" s="24">
        <v>0</v>
      </c>
      <c r="H485" s="24">
        <v>0</v>
      </c>
      <c r="I485" s="24">
        <v>0</v>
      </c>
      <c r="J485" s="24">
        <v>1264</v>
      </c>
      <c r="K485" s="24">
        <v>1085</v>
      </c>
      <c r="L485" s="24">
        <v>1320</v>
      </c>
      <c r="M485" s="24">
        <v>626.5</v>
      </c>
      <c r="N485" s="24">
        <v>3050</v>
      </c>
      <c r="O485" s="24">
        <v>0</v>
      </c>
      <c r="P485" s="24">
        <v>292.5</v>
      </c>
      <c r="Q485" s="24">
        <v>186.5</v>
      </c>
      <c r="R485" s="24">
        <v>0</v>
      </c>
      <c r="S485" s="24">
        <v>1224.5</v>
      </c>
      <c r="T485" s="24">
        <v>0</v>
      </c>
      <c r="U485" s="24">
        <v>0</v>
      </c>
      <c r="V485" s="24">
        <v>0</v>
      </c>
      <c r="W485" s="24">
        <v>0</v>
      </c>
      <c r="X485" s="24">
        <v>0</v>
      </c>
      <c r="Y485" s="24">
        <v>325.5</v>
      </c>
      <c r="Z485" s="24">
        <v>5555.5</v>
      </c>
      <c r="AA485" s="24">
        <v>1290</v>
      </c>
      <c r="AB485" s="24">
        <v>184</v>
      </c>
      <c r="AC485" s="24">
        <v>1315.5</v>
      </c>
      <c r="AD485" s="24">
        <v>873.5</v>
      </c>
      <c r="AE485" s="24">
        <v>4510</v>
      </c>
      <c r="AF485" s="24">
        <v>8416</v>
      </c>
      <c r="AG485" s="24">
        <v>5769.5</v>
      </c>
      <c r="AH485" s="24">
        <v>40226.400000000001</v>
      </c>
      <c r="AI485" s="24">
        <v>40226</v>
      </c>
      <c r="AJ485" s="24">
        <v>-0.4</v>
      </c>
      <c r="AK485" s="24">
        <v>0</v>
      </c>
    </row>
    <row r="486" spans="1:37" ht="15.75" thickBot="1" x14ac:dyDescent="0.3">
      <c r="A486" s="23" t="s">
        <v>292</v>
      </c>
      <c r="B486" s="24">
        <v>0</v>
      </c>
      <c r="C486" s="24">
        <v>0</v>
      </c>
      <c r="D486" s="24">
        <v>1560</v>
      </c>
      <c r="E486" s="24">
        <v>0</v>
      </c>
      <c r="F486" s="24">
        <v>0</v>
      </c>
      <c r="G486" s="24">
        <v>0</v>
      </c>
      <c r="H486" s="24">
        <v>0</v>
      </c>
      <c r="I486" s="24">
        <v>0</v>
      </c>
      <c r="J486" s="24">
        <v>1264</v>
      </c>
      <c r="K486" s="24">
        <v>0</v>
      </c>
      <c r="L486" s="24">
        <v>0</v>
      </c>
      <c r="M486" s="24">
        <v>1531.5</v>
      </c>
      <c r="N486" s="24">
        <v>731.5</v>
      </c>
      <c r="O486" s="24">
        <v>0</v>
      </c>
      <c r="P486" s="24">
        <v>4497.5</v>
      </c>
      <c r="Q486" s="24">
        <v>674</v>
      </c>
      <c r="R486" s="24">
        <v>281</v>
      </c>
      <c r="S486" s="24">
        <v>2396.5</v>
      </c>
      <c r="T486" s="24">
        <v>0</v>
      </c>
      <c r="U486" s="24">
        <v>0</v>
      </c>
      <c r="V486" s="24">
        <v>0</v>
      </c>
      <c r="W486" s="24">
        <v>0</v>
      </c>
      <c r="X486" s="24">
        <v>158</v>
      </c>
      <c r="Y486" s="24">
        <v>325.5</v>
      </c>
      <c r="Z486" s="24">
        <v>5111.5</v>
      </c>
      <c r="AA486" s="24">
        <v>2955</v>
      </c>
      <c r="AB486" s="24">
        <v>1833.5</v>
      </c>
      <c r="AC486" s="24">
        <v>0</v>
      </c>
      <c r="AD486" s="24">
        <v>2638</v>
      </c>
      <c r="AE486" s="24">
        <v>4581</v>
      </c>
      <c r="AF486" s="24">
        <v>4259.5</v>
      </c>
      <c r="AG486" s="24">
        <v>5404.5</v>
      </c>
      <c r="AH486" s="24">
        <v>40202.400000000001</v>
      </c>
      <c r="AI486" s="24">
        <v>40202</v>
      </c>
      <c r="AJ486" s="24">
        <v>-0.4</v>
      </c>
      <c r="AK486" s="24">
        <v>0</v>
      </c>
    </row>
    <row r="487" spans="1:37" ht="15.75" thickBot="1" x14ac:dyDescent="0.3">
      <c r="A487" s="23" t="s">
        <v>293</v>
      </c>
      <c r="B487" s="24">
        <v>0</v>
      </c>
      <c r="C487" s="24">
        <v>0</v>
      </c>
      <c r="D487" s="24">
        <v>0</v>
      </c>
      <c r="E487" s="24">
        <v>0</v>
      </c>
      <c r="F487" s="24">
        <v>0</v>
      </c>
      <c r="G487" s="24">
        <v>0</v>
      </c>
      <c r="H487" s="24">
        <v>0</v>
      </c>
      <c r="I487" s="24">
        <v>0</v>
      </c>
      <c r="J487" s="24">
        <v>1264</v>
      </c>
      <c r="K487" s="24">
        <v>0</v>
      </c>
      <c r="L487" s="24">
        <v>0</v>
      </c>
      <c r="M487" s="24">
        <v>26.5</v>
      </c>
      <c r="N487" s="24">
        <v>0</v>
      </c>
      <c r="O487" s="24">
        <v>0</v>
      </c>
      <c r="P487" s="24">
        <v>3105</v>
      </c>
      <c r="Q487" s="24">
        <v>5731</v>
      </c>
      <c r="R487" s="24">
        <v>456</v>
      </c>
      <c r="S487" s="24">
        <v>2396.5</v>
      </c>
      <c r="T487" s="24">
        <v>1293.5</v>
      </c>
      <c r="U487" s="24">
        <v>0</v>
      </c>
      <c r="V487" s="24">
        <v>0</v>
      </c>
      <c r="W487" s="24">
        <v>0</v>
      </c>
      <c r="X487" s="24">
        <v>158</v>
      </c>
      <c r="Y487" s="24">
        <v>325.5</v>
      </c>
      <c r="Z487" s="24">
        <v>5111.5</v>
      </c>
      <c r="AA487" s="24">
        <v>2955</v>
      </c>
      <c r="AB487" s="24">
        <v>1833.5</v>
      </c>
      <c r="AC487" s="24">
        <v>1315.5</v>
      </c>
      <c r="AD487" s="24">
        <v>4042.5</v>
      </c>
      <c r="AE487" s="24">
        <v>4581</v>
      </c>
      <c r="AF487" s="24">
        <v>5597.5</v>
      </c>
      <c r="AG487" s="24">
        <v>0</v>
      </c>
      <c r="AH487" s="24">
        <v>40192.400000000001</v>
      </c>
      <c r="AI487" s="24">
        <v>40192</v>
      </c>
      <c r="AJ487" s="24">
        <v>-0.4</v>
      </c>
      <c r="AK487" s="24">
        <v>0</v>
      </c>
    </row>
    <row r="488" spans="1:37" ht="15.75" thickBot="1" x14ac:dyDescent="0.3">
      <c r="A488" s="23" t="s">
        <v>294</v>
      </c>
      <c r="B488" s="24">
        <v>0</v>
      </c>
      <c r="C488" s="24">
        <v>0</v>
      </c>
      <c r="D488" s="24">
        <v>1560</v>
      </c>
      <c r="E488" s="24">
        <v>0</v>
      </c>
      <c r="F488" s="24">
        <v>0</v>
      </c>
      <c r="G488" s="24">
        <v>0</v>
      </c>
      <c r="H488" s="24">
        <v>0</v>
      </c>
      <c r="I488" s="24">
        <v>0</v>
      </c>
      <c r="J488" s="24">
        <v>3124.5</v>
      </c>
      <c r="K488" s="24">
        <v>1085</v>
      </c>
      <c r="L488" s="24">
        <v>1320</v>
      </c>
      <c r="M488" s="24">
        <v>26.5</v>
      </c>
      <c r="N488" s="24">
        <v>0</v>
      </c>
      <c r="O488" s="24">
        <v>2501.5</v>
      </c>
      <c r="P488" s="24">
        <v>280</v>
      </c>
      <c r="Q488" s="24">
        <v>1199.5</v>
      </c>
      <c r="R488" s="24">
        <v>281</v>
      </c>
      <c r="S488" s="24">
        <v>2396.5</v>
      </c>
      <c r="T488" s="24">
        <v>911.5</v>
      </c>
      <c r="U488" s="24">
        <v>0</v>
      </c>
      <c r="V488" s="24">
        <v>0</v>
      </c>
      <c r="W488" s="24">
        <v>0</v>
      </c>
      <c r="X488" s="24">
        <v>0</v>
      </c>
      <c r="Y488" s="24">
        <v>325.5</v>
      </c>
      <c r="Z488" s="24">
        <v>2946</v>
      </c>
      <c r="AA488" s="24">
        <v>1290</v>
      </c>
      <c r="AB488" s="24">
        <v>184</v>
      </c>
      <c r="AC488" s="24">
        <v>1356.5</v>
      </c>
      <c r="AD488" s="24">
        <v>3709</v>
      </c>
      <c r="AE488" s="24">
        <v>2298</v>
      </c>
      <c r="AF488" s="24">
        <v>8416</v>
      </c>
      <c r="AG488" s="24">
        <v>4991</v>
      </c>
      <c r="AH488" s="24">
        <v>40201.9</v>
      </c>
      <c r="AI488" s="24">
        <v>40203</v>
      </c>
      <c r="AJ488" s="24">
        <v>1.1000000000000001</v>
      </c>
      <c r="AK488" s="24">
        <v>0</v>
      </c>
    </row>
    <row r="489" spans="1:37" ht="15.75" thickBot="1" x14ac:dyDescent="0.3">
      <c r="A489" s="23" t="s">
        <v>295</v>
      </c>
      <c r="B489" s="24">
        <v>0</v>
      </c>
      <c r="C489" s="24">
        <v>0</v>
      </c>
      <c r="D489" s="24">
        <v>706.5</v>
      </c>
      <c r="E489" s="24">
        <v>0</v>
      </c>
      <c r="F489" s="24">
        <v>0</v>
      </c>
      <c r="G489" s="24">
        <v>0</v>
      </c>
      <c r="H489" s="24">
        <v>0</v>
      </c>
      <c r="I489" s="24">
        <v>0</v>
      </c>
      <c r="J489" s="24">
        <v>1264</v>
      </c>
      <c r="K489" s="24">
        <v>698</v>
      </c>
      <c r="L489" s="24">
        <v>0</v>
      </c>
      <c r="M489" s="24">
        <v>0</v>
      </c>
      <c r="N489" s="24">
        <v>0</v>
      </c>
      <c r="O489" s="24">
        <v>4042.5</v>
      </c>
      <c r="P489" s="24">
        <v>0</v>
      </c>
      <c r="Q489" s="24">
        <v>1199.5</v>
      </c>
      <c r="R489" s="24">
        <v>456</v>
      </c>
      <c r="S489" s="24">
        <v>2396.5</v>
      </c>
      <c r="T489" s="24">
        <v>911.5</v>
      </c>
      <c r="U489" s="24">
        <v>0</v>
      </c>
      <c r="V489" s="24">
        <v>0</v>
      </c>
      <c r="W489" s="24">
        <v>0</v>
      </c>
      <c r="X489" s="24">
        <v>158</v>
      </c>
      <c r="Y489" s="24">
        <v>488</v>
      </c>
      <c r="Z489" s="24">
        <v>5111.5</v>
      </c>
      <c r="AA489" s="24">
        <v>2024.5</v>
      </c>
      <c r="AB489" s="24">
        <v>1833.5</v>
      </c>
      <c r="AC489" s="24">
        <v>1642.5</v>
      </c>
      <c r="AD489" s="24">
        <v>3546.5</v>
      </c>
      <c r="AE489" s="24">
        <v>0</v>
      </c>
      <c r="AF489" s="24">
        <v>9014</v>
      </c>
      <c r="AG489" s="24">
        <v>4472</v>
      </c>
      <c r="AH489" s="24">
        <v>39964.9</v>
      </c>
      <c r="AI489" s="24">
        <v>39965</v>
      </c>
      <c r="AJ489" s="24">
        <v>0.1</v>
      </c>
      <c r="AK489" s="24">
        <v>0</v>
      </c>
    </row>
    <row r="490" spans="1:37" ht="15.75" thickBot="1" x14ac:dyDescent="0.3">
      <c r="A490" s="23" t="s">
        <v>296</v>
      </c>
      <c r="B490" s="24">
        <v>0</v>
      </c>
      <c r="C490" s="24">
        <v>0</v>
      </c>
      <c r="D490" s="24">
        <v>706.5</v>
      </c>
      <c r="E490" s="24">
        <v>0</v>
      </c>
      <c r="F490" s="24">
        <v>0</v>
      </c>
      <c r="G490" s="24">
        <v>0</v>
      </c>
      <c r="H490" s="24">
        <v>0</v>
      </c>
      <c r="I490" s="24">
        <v>0</v>
      </c>
      <c r="J490" s="24">
        <v>3124.5</v>
      </c>
      <c r="K490" s="24">
        <v>0</v>
      </c>
      <c r="L490" s="24">
        <v>0</v>
      </c>
      <c r="M490" s="24">
        <v>0</v>
      </c>
      <c r="N490" s="24">
        <v>0</v>
      </c>
      <c r="O490" s="24">
        <v>0</v>
      </c>
      <c r="P490" s="24">
        <v>8022.5</v>
      </c>
      <c r="Q490" s="24">
        <v>5557.5</v>
      </c>
      <c r="R490" s="24">
        <v>0</v>
      </c>
      <c r="S490" s="24">
        <v>2348</v>
      </c>
      <c r="T490" s="24">
        <v>911.5</v>
      </c>
      <c r="U490" s="24">
        <v>0</v>
      </c>
      <c r="V490" s="24">
        <v>0</v>
      </c>
      <c r="W490" s="24">
        <v>0</v>
      </c>
      <c r="X490" s="24">
        <v>0</v>
      </c>
      <c r="Y490" s="24">
        <v>325.5</v>
      </c>
      <c r="Z490" s="24">
        <v>2946</v>
      </c>
      <c r="AA490" s="24">
        <v>2236</v>
      </c>
      <c r="AB490" s="24">
        <v>1673</v>
      </c>
      <c r="AC490" s="24">
        <v>1642.5</v>
      </c>
      <c r="AD490" s="24">
        <v>3386</v>
      </c>
      <c r="AE490" s="24">
        <v>4581</v>
      </c>
      <c r="AF490" s="24">
        <v>1594</v>
      </c>
      <c r="AG490" s="24">
        <v>873.5</v>
      </c>
      <c r="AH490" s="24">
        <v>39927.9</v>
      </c>
      <c r="AI490" s="24">
        <v>39928</v>
      </c>
      <c r="AJ490" s="24">
        <v>0.1</v>
      </c>
      <c r="AK490" s="24">
        <v>0</v>
      </c>
    </row>
    <row r="491" spans="1:37" ht="15.75" thickBot="1" x14ac:dyDescent="0.3">
      <c r="A491" s="23" t="s">
        <v>297</v>
      </c>
      <c r="B491" s="24">
        <v>0</v>
      </c>
      <c r="C491" s="24">
        <v>0</v>
      </c>
      <c r="D491" s="24">
        <v>706.5</v>
      </c>
      <c r="E491" s="24">
        <v>0</v>
      </c>
      <c r="F491" s="24">
        <v>0</v>
      </c>
      <c r="G491" s="24">
        <v>0</v>
      </c>
      <c r="H491" s="24">
        <v>0</v>
      </c>
      <c r="I491" s="24">
        <v>0</v>
      </c>
      <c r="J491" s="24">
        <v>3867.5</v>
      </c>
      <c r="K491" s="24">
        <v>0</v>
      </c>
      <c r="L491" s="24">
        <v>0</v>
      </c>
      <c r="M491" s="24">
        <v>626.5</v>
      </c>
      <c r="N491" s="24">
        <v>123</v>
      </c>
      <c r="O491" s="24">
        <v>3959</v>
      </c>
      <c r="P491" s="24">
        <v>9067</v>
      </c>
      <c r="Q491" s="24">
        <v>0</v>
      </c>
      <c r="R491" s="24">
        <v>281</v>
      </c>
      <c r="S491" s="24">
        <v>2396.5</v>
      </c>
      <c r="T491" s="24">
        <v>1202</v>
      </c>
      <c r="U491" s="24">
        <v>0</v>
      </c>
      <c r="V491" s="24">
        <v>0</v>
      </c>
      <c r="W491" s="24">
        <v>0</v>
      </c>
      <c r="X491" s="24">
        <v>0</v>
      </c>
      <c r="Y491" s="24">
        <v>325.5</v>
      </c>
      <c r="Z491" s="24">
        <v>2946</v>
      </c>
      <c r="AA491" s="24">
        <v>2236</v>
      </c>
      <c r="AB491" s="24">
        <v>1833.5</v>
      </c>
      <c r="AC491" s="24">
        <v>324.5</v>
      </c>
      <c r="AD491" s="24">
        <v>2846</v>
      </c>
      <c r="AE491" s="24">
        <v>290.5</v>
      </c>
      <c r="AF491" s="24">
        <v>1095.5</v>
      </c>
      <c r="AG491" s="24">
        <v>5769.5</v>
      </c>
      <c r="AH491" s="24">
        <v>39895.9</v>
      </c>
      <c r="AI491" s="24">
        <v>39895</v>
      </c>
      <c r="AJ491" s="24">
        <v>-0.9</v>
      </c>
      <c r="AK491" s="24">
        <v>0</v>
      </c>
    </row>
    <row r="492" spans="1:37" ht="15.75" thickBot="1" x14ac:dyDescent="0.3">
      <c r="A492" s="23" t="s">
        <v>298</v>
      </c>
      <c r="B492" s="24">
        <v>0</v>
      </c>
      <c r="C492" s="24">
        <v>0</v>
      </c>
      <c r="D492" s="24">
        <v>1560</v>
      </c>
      <c r="E492" s="24">
        <v>0</v>
      </c>
      <c r="F492" s="24">
        <v>0</v>
      </c>
      <c r="G492" s="24">
        <v>0</v>
      </c>
      <c r="H492" s="24">
        <v>0</v>
      </c>
      <c r="I492" s="24">
        <v>0</v>
      </c>
      <c r="J492" s="24">
        <v>6167</v>
      </c>
      <c r="K492" s="24">
        <v>0</v>
      </c>
      <c r="L492" s="24">
        <v>0</v>
      </c>
      <c r="M492" s="24">
        <v>0</v>
      </c>
      <c r="N492" s="24">
        <v>0</v>
      </c>
      <c r="O492" s="24">
        <v>0</v>
      </c>
      <c r="P492" s="24">
        <v>9067</v>
      </c>
      <c r="Q492" s="24">
        <v>0</v>
      </c>
      <c r="R492" s="24">
        <v>0</v>
      </c>
      <c r="S492" s="24">
        <v>2348</v>
      </c>
      <c r="T492" s="24">
        <v>0</v>
      </c>
      <c r="U492" s="24">
        <v>0</v>
      </c>
      <c r="V492" s="24">
        <v>0</v>
      </c>
      <c r="W492" s="24">
        <v>0</v>
      </c>
      <c r="X492" s="24">
        <v>0</v>
      </c>
      <c r="Y492" s="24">
        <v>325.5</v>
      </c>
      <c r="Z492" s="24">
        <v>163.5</v>
      </c>
      <c r="AA492" s="24">
        <v>2236</v>
      </c>
      <c r="AB492" s="24">
        <v>1432.5</v>
      </c>
      <c r="AC492" s="24">
        <v>1642.5</v>
      </c>
      <c r="AD492" s="24">
        <v>3709</v>
      </c>
      <c r="AE492" s="24">
        <v>4414</v>
      </c>
      <c r="AF492" s="24">
        <v>1095.5</v>
      </c>
      <c r="AG492" s="24">
        <v>5769.5</v>
      </c>
      <c r="AH492" s="24">
        <v>39929.9</v>
      </c>
      <c r="AI492" s="24">
        <v>39930</v>
      </c>
      <c r="AJ492" s="24">
        <v>0.1</v>
      </c>
      <c r="AK492" s="24">
        <v>0</v>
      </c>
    </row>
    <row r="493" spans="1:37" ht="15.75" thickBot="1" x14ac:dyDescent="0.3">
      <c r="A493" s="23" t="s">
        <v>299</v>
      </c>
      <c r="B493" s="24">
        <v>0</v>
      </c>
      <c r="C493" s="24">
        <v>0</v>
      </c>
      <c r="D493" s="24">
        <v>706.5</v>
      </c>
      <c r="E493" s="24">
        <v>0</v>
      </c>
      <c r="F493" s="24">
        <v>0</v>
      </c>
      <c r="G493" s="24">
        <v>0</v>
      </c>
      <c r="H493" s="24">
        <v>0</v>
      </c>
      <c r="I493" s="24">
        <v>0</v>
      </c>
      <c r="J493" s="24">
        <v>1264</v>
      </c>
      <c r="K493" s="24">
        <v>0</v>
      </c>
      <c r="L493" s="24">
        <v>0</v>
      </c>
      <c r="M493" s="24">
        <v>626.5</v>
      </c>
      <c r="N493" s="24">
        <v>731.5</v>
      </c>
      <c r="O493" s="24">
        <v>929.5</v>
      </c>
      <c r="P493" s="24">
        <v>0</v>
      </c>
      <c r="Q493" s="24">
        <v>4898.5</v>
      </c>
      <c r="R493" s="24">
        <v>281</v>
      </c>
      <c r="S493" s="24">
        <v>1568</v>
      </c>
      <c r="T493" s="24">
        <v>911.5</v>
      </c>
      <c r="U493" s="24">
        <v>0</v>
      </c>
      <c r="V493" s="24">
        <v>0</v>
      </c>
      <c r="W493" s="24">
        <v>0</v>
      </c>
      <c r="X493" s="24">
        <v>0</v>
      </c>
      <c r="Y493" s="24">
        <v>325.5</v>
      </c>
      <c r="Z493" s="24">
        <v>5111.5</v>
      </c>
      <c r="AA493" s="24">
        <v>2955</v>
      </c>
      <c r="AB493" s="24">
        <v>1833.5</v>
      </c>
      <c r="AC493" s="24">
        <v>1315.5</v>
      </c>
      <c r="AD493" s="24">
        <v>2638</v>
      </c>
      <c r="AE493" s="24">
        <v>3656</v>
      </c>
      <c r="AF493" s="24">
        <v>8416</v>
      </c>
      <c r="AG493" s="24">
        <v>1773</v>
      </c>
      <c r="AH493" s="24">
        <v>39940.9</v>
      </c>
      <c r="AI493" s="24">
        <v>39941</v>
      </c>
      <c r="AJ493" s="24">
        <v>0.1</v>
      </c>
      <c r="AK493" s="24">
        <v>0</v>
      </c>
    </row>
    <row r="494" spans="1:37" ht="15.75" thickBot="1" x14ac:dyDescent="0.3">
      <c r="A494" s="23" t="s">
        <v>300</v>
      </c>
      <c r="B494" s="24">
        <v>0</v>
      </c>
      <c r="C494" s="24">
        <v>0</v>
      </c>
      <c r="D494" s="24">
        <v>1560</v>
      </c>
      <c r="E494" s="24">
        <v>0</v>
      </c>
      <c r="F494" s="24">
        <v>0.5</v>
      </c>
      <c r="G494" s="24">
        <v>0</v>
      </c>
      <c r="H494" s="24">
        <v>0</v>
      </c>
      <c r="I494" s="24">
        <v>0</v>
      </c>
      <c r="J494" s="24">
        <v>6167</v>
      </c>
      <c r="K494" s="24">
        <v>0</v>
      </c>
      <c r="L494" s="24">
        <v>0</v>
      </c>
      <c r="M494" s="24">
        <v>626.5</v>
      </c>
      <c r="N494" s="24">
        <v>0</v>
      </c>
      <c r="O494" s="24">
        <v>0</v>
      </c>
      <c r="P494" s="24">
        <v>0</v>
      </c>
      <c r="Q494" s="24">
        <v>4925.5</v>
      </c>
      <c r="R494" s="24">
        <v>456</v>
      </c>
      <c r="S494" s="24">
        <v>2396.5</v>
      </c>
      <c r="T494" s="24">
        <v>0</v>
      </c>
      <c r="U494" s="24">
        <v>0</v>
      </c>
      <c r="V494" s="24">
        <v>0</v>
      </c>
      <c r="W494" s="24">
        <v>0</v>
      </c>
      <c r="X494" s="24">
        <v>0</v>
      </c>
      <c r="Y494" s="24">
        <v>325.5</v>
      </c>
      <c r="Z494" s="24">
        <v>0</v>
      </c>
      <c r="AA494" s="24">
        <v>2955</v>
      </c>
      <c r="AB494" s="24">
        <v>1833.5</v>
      </c>
      <c r="AC494" s="24">
        <v>1315.5</v>
      </c>
      <c r="AD494" s="24">
        <v>3546.5</v>
      </c>
      <c r="AE494" s="24">
        <v>4510</v>
      </c>
      <c r="AF494" s="24">
        <v>8416</v>
      </c>
      <c r="AG494" s="24">
        <v>873.5</v>
      </c>
      <c r="AH494" s="24">
        <v>39907.4</v>
      </c>
      <c r="AI494" s="24">
        <v>39907</v>
      </c>
      <c r="AJ494" s="24">
        <v>-0.4</v>
      </c>
      <c r="AK494" s="24">
        <v>0</v>
      </c>
    </row>
    <row r="495" spans="1:37" ht="15.75" thickBot="1" x14ac:dyDescent="0.3">
      <c r="A495" s="23" t="s">
        <v>301</v>
      </c>
      <c r="B495" s="24">
        <v>336.5</v>
      </c>
      <c r="C495" s="24">
        <v>0</v>
      </c>
      <c r="D495" s="24">
        <v>2873.5</v>
      </c>
      <c r="E495" s="24">
        <v>146</v>
      </c>
      <c r="F495" s="24">
        <v>616</v>
      </c>
      <c r="G495" s="24">
        <v>0</v>
      </c>
      <c r="H495" s="24">
        <v>346</v>
      </c>
      <c r="I495" s="24">
        <v>0</v>
      </c>
      <c r="J495" s="24">
        <v>3124.5</v>
      </c>
      <c r="K495" s="24">
        <v>698</v>
      </c>
      <c r="L495" s="24">
        <v>0</v>
      </c>
      <c r="M495" s="24">
        <v>26.5</v>
      </c>
      <c r="N495" s="24">
        <v>123</v>
      </c>
      <c r="O495" s="24">
        <v>2323</v>
      </c>
      <c r="P495" s="24">
        <v>2081</v>
      </c>
      <c r="Q495" s="24">
        <v>4898.5</v>
      </c>
      <c r="R495" s="24">
        <v>0</v>
      </c>
      <c r="S495" s="24">
        <v>460</v>
      </c>
      <c r="T495" s="24">
        <v>0</v>
      </c>
      <c r="U495" s="24">
        <v>0</v>
      </c>
      <c r="V495" s="24">
        <v>0</v>
      </c>
      <c r="W495" s="24">
        <v>0</v>
      </c>
      <c r="X495" s="24">
        <v>0</v>
      </c>
      <c r="Y495" s="24">
        <v>325.5</v>
      </c>
      <c r="Z495" s="24">
        <v>3076.5</v>
      </c>
      <c r="AA495" s="24">
        <v>2024.5</v>
      </c>
      <c r="AB495" s="24">
        <v>1427</v>
      </c>
      <c r="AC495" s="24">
        <v>1642.5</v>
      </c>
      <c r="AD495" s="24">
        <v>3281</v>
      </c>
      <c r="AE495" s="24">
        <v>3656</v>
      </c>
      <c r="AF495" s="24">
        <v>7103.5</v>
      </c>
      <c r="AG495" s="24">
        <v>1773</v>
      </c>
      <c r="AH495" s="24">
        <v>42361.9</v>
      </c>
      <c r="AI495" s="24">
        <v>42363</v>
      </c>
      <c r="AJ495" s="24">
        <v>1.1000000000000001</v>
      </c>
      <c r="AK495" s="24">
        <v>0</v>
      </c>
    </row>
    <row r="496" spans="1:37" ht="15.75" thickBot="1" x14ac:dyDescent="0.3">
      <c r="A496" s="23" t="s">
        <v>302</v>
      </c>
      <c r="B496" s="24">
        <v>360</v>
      </c>
      <c r="C496" s="24">
        <v>0</v>
      </c>
      <c r="D496" s="24">
        <v>3543.5</v>
      </c>
      <c r="E496" s="24">
        <v>146</v>
      </c>
      <c r="F496" s="24">
        <v>812.5</v>
      </c>
      <c r="G496" s="24">
        <v>0</v>
      </c>
      <c r="H496" s="24">
        <v>346</v>
      </c>
      <c r="I496" s="24">
        <v>0</v>
      </c>
      <c r="J496" s="24">
        <v>3124.5</v>
      </c>
      <c r="K496" s="24">
        <v>698</v>
      </c>
      <c r="L496" s="24">
        <v>0</v>
      </c>
      <c r="M496" s="24">
        <v>26.5</v>
      </c>
      <c r="N496" s="24">
        <v>120.5</v>
      </c>
      <c r="O496" s="24">
        <v>2323</v>
      </c>
      <c r="P496" s="24">
        <v>1852</v>
      </c>
      <c r="Q496" s="24">
        <v>4898.5</v>
      </c>
      <c r="R496" s="24">
        <v>0</v>
      </c>
      <c r="S496" s="24">
        <v>0</v>
      </c>
      <c r="T496" s="24">
        <v>0</v>
      </c>
      <c r="U496" s="24">
        <v>0</v>
      </c>
      <c r="V496" s="24">
        <v>0</v>
      </c>
      <c r="W496" s="24">
        <v>0</v>
      </c>
      <c r="X496" s="24">
        <v>0</v>
      </c>
      <c r="Y496" s="24">
        <v>325.5</v>
      </c>
      <c r="Z496" s="24">
        <v>3076.5</v>
      </c>
      <c r="AA496" s="24">
        <v>2024.5</v>
      </c>
      <c r="AB496" s="24">
        <v>1427</v>
      </c>
      <c r="AC496" s="24">
        <v>1394</v>
      </c>
      <c r="AD496" s="24">
        <v>3386</v>
      </c>
      <c r="AE496" s="24">
        <v>3656</v>
      </c>
      <c r="AF496" s="24">
        <v>7103.5</v>
      </c>
      <c r="AG496" s="24">
        <v>1773</v>
      </c>
      <c r="AH496" s="24">
        <v>42416.9</v>
      </c>
      <c r="AI496" s="24">
        <v>42418</v>
      </c>
      <c r="AJ496" s="24">
        <v>1.1000000000000001</v>
      </c>
      <c r="AK496" s="24">
        <v>0</v>
      </c>
    </row>
    <row r="497" spans="1:37" ht="15.75" thickBot="1" x14ac:dyDescent="0.3">
      <c r="A497" s="23" t="s">
        <v>303</v>
      </c>
      <c r="B497" s="24">
        <v>360</v>
      </c>
      <c r="C497" s="24">
        <v>0</v>
      </c>
      <c r="D497" s="24">
        <v>3150</v>
      </c>
      <c r="E497" s="24">
        <v>146</v>
      </c>
      <c r="F497" s="24">
        <v>599</v>
      </c>
      <c r="G497" s="24">
        <v>0</v>
      </c>
      <c r="H497" s="24">
        <v>0</v>
      </c>
      <c r="I497" s="24">
        <v>0</v>
      </c>
      <c r="J497" s="24">
        <v>3124.5</v>
      </c>
      <c r="K497" s="24">
        <v>694</v>
      </c>
      <c r="L497" s="24">
        <v>0</v>
      </c>
      <c r="M497" s="24">
        <v>26.5</v>
      </c>
      <c r="N497" s="24">
        <v>123</v>
      </c>
      <c r="O497" s="24">
        <v>1662</v>
      </c>
      <c r="P497" s="24">
        <v>2081</v>
      </c>
      <c r="Q497" s="24">
        <v>4898.5</v>
      </c>
      <c r="R497" s="24">
        <v>0</v>
      </c>
      <c r="S497" s="24">
        <v>460</v>
      </c>
      <c r="T497" s="24">
        <v>0</v>
      </c>
      <c r="U497" s="24">
        <v>0</v>
      </c>
      <c r="V497" s="24">
        <v>0</v>
      </c>
      <c r="W497" s="24">
        <v>0</v>
      </c>
      <c r="X497" s="24">
        <v>0</v>
      </c>
      <c r="Y497" s="24">
        <v>325.5</v>
      </c>
      <c r="Z497" s="24">
        <v>3526</v>
      </c>
      <c r="AA497" s="24">
        <v>2236</v>
      </c>
      <c r="AB497" s="24">
        <v>1427</v>
      </c>
      <c r="AC497" s="24">
        <v>1642.5</v>
      </c>
      <c r="AD497" s="24">
        <v>3386</v>
      </c>
      <c r="AE497" s="24">
        <v>3656</v>
      </c>
      <c r="AF497" s="24">
        <v>7103.5</v>
      </c>
      <c r="AG497" s="24">
        <v>1773</v>
      </c>
      <c r="AH497" s="24">
        <v>42399.9</v>
      </c>
      <c r="AI497" s="24">
        <v>42400</v>
      </c>
      <c r="AJ497" s="24">
        <v>0.1</v>
      </c>
      <c r="AK497" s="24">
        <v>0</v>
      </c>
    </row>
    <row r="498" spans="1:37" ht="15.75" thickBot="1" x14ac:dyDescent="0.3">
      <c r="A498" s="23" t="s">
        <v>304</v>
      </c>
      <c r="B498" s="24">
        <v>360</v>
      </c>
      <c r="C498" s="24">
        <v>0</v>
      </c>
      <c r="D498" s="24">
        <v>3543.5</v>
      </c>
      <c r="E498" s="24">
        <v>146</v>
      </c>
      <c r="F498" s="24">
        <v>616</v>
      </c>
      <c r="G498" s="24">
        <v>0</v>
      </c>
      <c r="H498" s="24">
        <v>0</v>
      </c>
      <c r="I498" s="24">
        <v>0</v>
      </c>
      <c r="J498" s="24">
        <v>3124.5</v>
      </c>
      <c r="K498" s="24">
        <v>698</v>
      </c>
      <c r="L498" s="24">
        <v>0</v>
      </c>
      <c r="M498" s="24">
        <v>26.5</v>
      </c>
      <c r="N498" s="24">
        <v>120.5</v>
      </c>
      <c r="O498" s="24">
        <v>2323</v>
      </c>
      <c r="P498" s="24">
        <v>2081</v>
      </c>
      <c r="Q498" s="24">
        <v>4898.5</v>
      </c>
      <c r="R498" s="24">
        <v>0</v>
      </c>
      <c r="S498" s="24">
        <v>0</v>
      </c>
      <c r="T498" s="24">
        <v>0</v>
      </c>
      <c r="U498" s="24">
        <v>0</v>
      </c>
      <c r="V498" s="24">
        <v>0</v>
      </c>
      <c r="W498" s="24">
        <v>0</v>
      </c>
      <c r="X498" s="24">
        <v>0</v>
      </c>
      <c r="Y498" s="24">
        <v>325.5</v>
      </c>
      <c r="Z498" s="24">
        <v>3076.5</v>
      </c>
      <c r="AA498" s="24">
        <v>2024.5</v>
      </c>
      <c r="AB498" s="24">
        <v>1432.5</v>
      </c>
      <c r="AC498" s="24">
        <v>1642.5</v>
      </c>
      <c r="AD498" s="24">
        <v>3386</v>
      </c>
      <c r="AE498" s="24">
        <v>3656</v>
      </c>
      <c r="AF498" s="24">
        <v>7103.5</v>
      </c>
      <c r="AG498" s="24">
        <v>1773</v>
      </c>
      <c r="AH498" s="24">
        <v>42357.4</v>
      </c>
      <c r="AI498" s="24">
        <v>42358</v>
      </c>
      <c r="AJ498" s="24">
        <v>0.6</v>
      </c>
      <c r="AK498" s="24">
        <v>0</v>
      </c>
    </row>
    <row r="499" spans="1:37" ht="15.75" thickBot="1" x14ac:dyDescent="0.3">
      <c r="A499" s="23" t="s">
        <v>305</v>
      </c>
      <c r="B499" s="24">
        <v>162.5</v>
      </c>
      <c r="C499" s="24">
        <v>0</v>
      </c>
      <c r="D499" s="24">
        <v>2873.5</v>
      </c>
      <c r="E499" s="24">
        <v>146</v>
      </c>
      <c r="F499" s="24">
        <v>599</v>
      </c>
      <c r="G499" s="24">
        <v>0</v>
      </c>
      <c r="H499" s="24">
        <v>0</v>
      </c>
      <c r="I499" s="24">
        <v>0</v>
      </c>
      <c r="J499" s="24">
        <v>3124.5</v>
      </c>
      <c r="K499" s="24">
        <v>698</v>
      </c>
      <c r="L499" s="24">
        <v>0</v>
      </c>
      <c r="M499" s="24">
        <v>26.5</v>
      </c>
      <c r="N499" s="24">
        <v>123</v>
      </c>
      <c r="O499" s="24">
        <v>2323</v>
      </c>
      <c r="P499" s="24">
        <v>1852</v>
      </c>
      <c r="Q499" s="24">
        <v>4925.5</v>
      </c>
      <c r="R499" s="24">
        <v>0</v>
      </c>
      <c r="S499" s="24">
        <v>1108.5</v>
      </c>
      <c r="T499" s="24">
        <v>0</v>
      </c>
      <c r="U499" s="24">
        <v>0</v>
      </c>
      <c r="V499" s="24">
        <v>0</v>
      </c>
      <c r="W499" s="24">
        <v>0</v>
      </c>
      <c r="X499" s="24">
        <v>0</v>
      </c>
      <c r="Y499" s="24">
        <v>325.5</v>
      </c>
      <c r="Z499" s="24">
        <v>3076.5</v>
      </c>
      <c r="AA499" s="24">
        <v>2024.5</v>
      </c>
      <c r="AB499" s="24">
        <v>1432.5</v>
      </c>
      <c r="AC499" s="24">
        <v>1642.5</v>
      </c>
      <c r="AD499" s="24">
        <v>3386</v>
      </c>
      <c r="AE499" s="24">
        <v>3656</v>
      </c>
      <c r="AF499" s="24">
        <v>7103.5</v>
      </c>
      <c r="AG499" s="24">
        <v>1773</v>
      </c>
      <c r="AH499" s="24">
        <v>42381.9</v>
      </c>
      <c r="AI499" s="24">
        <v>42383</v>
      </c>
      <c r="AJ499" s="24">
        <v>1.1000000000000001</v>
      </c>
      <c r="AK499" s="24">
        <v>0</v>
      </c>
    </row>
    <row r="500" spans="1:37" ht="15.75" thickBot="1" x14ac:dyDescent="0.3">
      <c r="A500" s="23" t="s">
        <v>306</v>
      </c>
      <c r="B500" s="24">
        <v>162.5</v>
      </c>
      <c r="C500" s="24">
        <v>0</v>
      </c>
      <c r="D500" s="24">
        <v>3067</v>
      </c>
      <c r="E500" s="24">
        <v>146</v>
      </c>
      <c r="F500" s="24">
        <v>616</v>
      </c>
      <c r="G500" s="24">
        <v>0</v>
      </c>
      <c r="H500" s="24">
        <v>346</v>
      </c>
      <c r="I500" s="24">
        <v>0</v>
      </c>
      <c r="J500" s="24">
        <v>3124.5</v>
      </c>
      <c r="K500" s="24">
        <v>694</v>
      </c>
      <c r="L500" s="24">
        <v>0</v>
      </c>
      <c r="M500" s="24">
        <v>26.5</v>
      </c>
      <c r="N500" s="24">
        <v>123</v>
      </c>
      <c r="O500" s="24">
        <v>2323</v>
      </c>
      <c r="P500" s="24">
        <v>2081</v>
      </c>
      <c r="Q500" s="24">
        <v>4925.5</v>
      </c>
      <c r="R500" s="24">
        <v>0</v>
      </c>
      <c r="S500" s="24">
        <v>460</v>
      </c>
      <c r="T500" s="24">
        <v>0</v>
      </c>
      <c r="U500" s="24">
        <v>0</v>
      </c>
      <c r="V500" s="24">
        <v>0</v>
      </c>
      <c r="W500" s="24">
        <v>0</v>
      </c>
      <c r="X500" s="24">
        <v>0</v>
      </c>
      <c r="Y500" s="24">
        <v>325.5</v>
      </c>
      <c r="Z500" s="24">
        <v>3076.5</v>
      </c>
      <c r="AA500" s="24">
        <v>2236</v>
      </c>
      <c r="AB500" s="24">
        <v>1427</v>
      </c>
      <c r="AC500" s="24">
        <v>1642.5</v>
      </c>
      <c r="AD500" s="24">
        <v>3057.5</v>
      </c>
      <c r="AE500" s="24">
        <v>3656</v>
      </c>
      <c r="AF500" s="24">
        <v>7103.5</v>
      </c>
      <c r="AG500" s="24">
        <v>1773</v>
      </c>
      <c r="AH500" s="24">
        <v>42392.4</v>
      </c>
      <c r="AI500" s="24">
        <v>42393</v>
      </c>
      <c r="AJ500" s="24">
        <v>0.6</v>
      </c>
      <c r="AK500" s="24">
        <v>0</v>
      </c>
    </row>
    <row r="501" spans="1:37" ht="15.75" thickBot="1" x14ac:dyDescent="0.3">
      <c r="A501" s="23" t="s">
        <v>307</v>
      </c>
      <c r="B501" s="24">
        <v>0</v>
      </c>
      <c r="C501" s="24">
        <v>0</v>
      </c>
      <c r="D501" s="24">
        <v>2608.5</v>
      </c>
      <c r="E501" s="24">
        <v>0</v>
      </c>
      <c r="F501" s="24">
        <v>0.5</v>
      </c>
      <c r="G501" s="24">
        <v>0</v>
      </c>
      <c r="H501" s="24">
        <v>0</v>
      </c>
      <c r="I501" s="24">
        <v>0</v>
      </c>
      <c r="J501" s="24">
        <v>6167</v>
      </c>
      <c r="K501" s="24">
        <v>0</v>
      </c>
      <c r="L501" s="24">
        <v>0</v>
      </c>
      <c r="M501" s="24">
        <v>1531.5</v>
      </c>
      <c r="N501" s="24">
        <v>2961</v>
      </c>
      <c r="O501" s="24">
        <v>0</v>
      </c>
      <c r="P501" s="24">
        <v>9067</v>
      </c>
      <c r="Q501" s="24">
        <v>0</v>
      </c>
      <c r="R501" s="24">
        <v>0</v>
      </c>
      <c r="S501" s="24">
        <v>1568</v>
      </c>
      <c r="T501" s="24">
        <v>0</v>
      </c>
      <c r="U501" s="24">
        <v>0</v>
      </c>
      <c r="V501" s="24">
        <v>0</v>
      </c>
      <c r="W501" s="24">
        <v>0</v>
      </c>
      <c r="X501" s="24">
        <v>787.5</v>
      </c>
      <c r="Y501" s="24">
        <v>488</v>
      </c>
      <c r="Z501" s="24">
        <v>163.5</v>
      </c>
      <c r="AA501" s="24">
        <v>2236</v>
      </c>
      <c r="AB501" s="24">
        <v>1432.5</v>
      </c>
      <c r="AC501" s="24">
        <v>0</v>
      </c>
      <c r="AD501" s="24">
        <v>1162.5</v>
      </c>
      <c r="AE501" s="24">
        <v>4414</v>
      </c>
      <c r="AF501" s="24">
        <v>1095.5</v>
      </c>
      <c r="AG501" s="24">
        <v>6220</v>
      </c>
      <c r="AH501" s="24">
        <v>41902.9</v>
      </c>
      <c r="AI501" s="24">
        <v>41903</v>
      </c>
      <c r="AJ501" s="24">
        <v>0.1</v>
      </c>
      <c r="AK501" s="24">
        <v>0</v>
      </c>
    </row>
    <row r="502" spans="1:37" ht="15.75" thickBot="1" x14ac:dyDescent="0.3">
      <c r="A502" s="23" t="s">
        <v>308</v>
      </c>
      <c r="B502" s="24">
        <v>0</v>
      </c>
      <c r="C502" s="24">
        <v>0</v>
      </c>
      <c r="D502" s="24">
        <v>706.5</v>
      </c>
      <c r="E502" s="24">
        <v>0</v>
      </c>
      <c r="F502" s="24">
        <v>0</v>
      </c>
      <c r="G502" s="24">
        <v>0</v>
      </c>
      <c r="H502" s="24">
        <v>0</v>
      </c>
      <c r="I502" s="24">
        <v>0</v>
      </c>
      <c r="J502" s="24">
        <v>2127.5</v>
      </c>
      <c r="K502" s="24">
        <v>1955</v>
      </c>
      <c r="L502" s="24">
        <v>0</v>
      </c>
      <c r="M502" s="24">
        <v>26.5</v>
      </c>
      <c r="N502" s="24">
        <v>120.5</v>
      </c>
      <c r="O502" s="24">
        <v>2501.5</v>
      </c>
      <c r="P502" s="24">
        <v>9567</v>
      </c>
      <c r="Q502" s="24">
        <v>3610.5</v>
      </c>
      <c r="R502" s="24">
        <v>456</v>
      </c>
      <c r="S502" s="24">
        <v>2396.5</v>
      </c>
      <c r="T502" s="24">
        <v>911.5</v>
      </c>
      <c r="U502" s="24">
        <v>0</v>
      </c>
      <c r="V502" s="24">
        <v>0</v>
      </c>
      <c r="W502" s="24">
        <v>0</v>
      </c>
      <c r="X502" s="24">
        <v>0</v>
      </c>
      <c r="Y502" s="24">
        <v>325.5</v>
      </c>
      <c r="Z502" s="24">
        <v>5111.5</v>
      </c>
      <c r="AA502" s="24">
        <v>800.5</v>
      </c>
      <c r="AB502" s="24">
        <v>1432.5</v>
      </c>
      <c r="AC502" s="24">
        <v>1356.5</v>
      </c>
      <c r="AD502" s="24">
        <v>3386</v>
      </c>
      <c r="AE502" s="24">
        <v>2298</v>
      </c>
      <c r="AF502" s="24">
        <v>0</v>
      </c>
      <c r="AG502" s="24">
        <v>2913.5</v>
      </c>
      <c r="AH502" s="24">
        <v>42002.9</v>
      </c>
      <c r="AI502" s="24">
        <v>42004</v>
      </c>
      <c r="AJ502" s="24">
        <v>1.1000000000000001</v>
      </c>
      <c r="AK502" s="24">
        <v>0</v>
      </c>
    </row>
    <row r="503" spans="1:37" ht="15.75" thickBot="1" x14ac:dyDescent="0.3">
      <c r="A503" s="23" t="s">
        <v>309</v>
      </c>
      <c r="B503" s="24">
        <v>0</v>
      </c>
      <c r="C503" s="24">
        <v>0</v>
      </c>
      <c r="D503" s="24">
        <v>706.5</v>
      </c>
      <c r="E503" s="24">
        <v>0</v>
      </c>
      <c r="F503" s="24">
        <v>0</v>
      </c>
      <c r="G503" s="24">
        <v>0</v>
      </c>
      <c r="H503" s="24">
        <v>0</v>
      </c>
      <c r="I503" s="24">
        <v>0</v>
      </c>
      <c r="J503" s="24">
        <v>1264</v>
      </c>
      <c r="K503" s="24">
        <v>1085</v>
      </c>
      <c r="L503" s="24">
        <v>0</v>
      </c>
      <c r="M503" s="24">
        <v>26.5</v>
      </c>
      <c r="N503" s="24">
        <v>0</v>
      </c>
      <c r="O503" s="24">
        <v>0</v>
      </c>
      <c r="P503" s="24">
        <v>2711</v>
      </c>
      <c r="Q503" s="24">
        <v>2349</v>
      </c>
      <c r="R503" s="24">
        <v>456</v>
      </c>
      <c r="S503" s="24">
        <v>2396.5</v>
      </c>
      <c r="T503" s="24">
        <v>1293.5</v>
      </c>
      <c r="U503" s="24">
        <v>0</v>
      </c>
      <c r="V503" s="24">
        <v>0</v>
      </c>
      <c r="W503" s="24">
        <v>0</v>
      </c>
      <c r="X503" s="24">
        <v>158</v>
      </c>
      <c r="Y503" s="24">
        <v>488</v>
      </c>
      <c r="Z503" s="24">
        <v>5111.5</v>
      </c>
      <c r="AA503" s="24">
        <v>2024.5</v>
      </c>
      <c r="AB503" s="24">
        <v>1833.5</v>
      </c>
      <c r="AC503" s="24">
        <v>1642.5</v>
      </c>
      <c r="AD503" s="24">
        <v>3709</v>
      </c>
      <c r="AE503" s="24">
        <v>4955.5</v>
      </c>
      <c r="AF503" s="24">
        <v>5597.5</v>
      </c>
      <c r="AG503" s="24">
        <v>4137.5</v>
      </c>
      <c r="AH503" s="24">
        <v>41945.4</v>
      </c>
      <c r="AI503" s="24">
        <v>41945</v>
      </c>
      <c r="AJ503" s="24">
        <v>-0.4</v>
      </c>
      <c r="AK503" s="24">
        <v>0</v>
      </c>
    </row>
    <row r="504" spans="1:37" ht="15.75" thickBot="1" x14ac:dyDescent="0.3">
      <c r="A504" s="23" t="s">
        <v>310</v>
      </c>
      <c r="B504" s="24">
        <v>0</v>
      </c>
      <c r="C504" s="24">
        <v>0</v>
      </c>
      <c r="D504" s="24">
        <v>706.5</v>
      </c>
      <c r="E504" s="24">
        <v>0</v>
      </c>
      <c r="F504" s="24">
        <v>0</v>
      </c>
      <c r="G504" s="24">
        <v>0</v>
      </c>
      <c r="H504" s="24">
        <v>0</v>
      </c>
      <c r="I504" s="24">
        <v>0</v>
      </c>
      <c r="J504" s="24">
        <v>3124.5</v>
      </c>
      <c r="K504" s="24">
        <v>0</v>
      </c>
      <c r="L504" s="24">
        <v>1320</v>
      </c>
      <c r="M504" s="24">
        <v>26.5</v>
      </c>
      <c r="N504" s="24">
        <v>120.5</v>
      </c>
      <c r="O504" s="24">
        <v>929.5</v>
      </c>
      <c r="P504" s="24">
        <v>1302.5</v>
      </c>
      <c r="Q504" s="24">
        <v>674</v>
      </c>
      <c r="R504" s="24">
        <v>456</v>
      </c>
      <c r="S504" s="24">
        <v>2396.5</v>
      </c>
      <c r="T504" s="24">
        <v>1202</v>
      </c>
      <c r="U504" s="24">
        <v>0</v>
      </c>
      <c r="V504" s="24">
        <v>0</v>
      </c>
      <c r="W504" s="24">
        <v>0</v>
      </c>
      <c r="X504" s="24">
        <v>158</v>
      </c>
      <c r="Y504" s="24">
        <v>488</v>
      </c>
      <c r="Z504" s="24">
        <v>3559.5</v>
      </c>
      <c r="AA504" s="24">
        <v>2236</v>
      </c>
      <c r="AB504" s="24">
        <v>1427</v>
      </c>
      <c r="AC504" s="24">
        <v>1356.5</v>
      </c>
      <c r="AD504" s="24">
        <v>3386</v>
      </c>
      <c r="AE504" s="24">
        <v>3656</v>
      </c>
      <c r="AF504" s="24">
        <v>8076.5</v>
      </c>
      <c r="AG504" s="24">
        <v>5295.5</v>
      </c>
      <c r="AH504" s="24">
        <v>41897.4</v>
      </c>
      <c r="AI504" s="24">
        <v>41897</v>
      </c>
      <c r="AJ504" s="24">
        <v>-0.4</v>
      </c>
      <c r="AK504" s="24">
        <v>0</v>
      </c>
    </row>
    <row r="505" spans="1:37" ht="15.75" thickBot="1" x14ac:dyDescent="0.3">
      <c r="A505" s="23" t="s">
        <v>311</v>
      </c>
      <c r="B505" s="24">
        <v>0</v>
      </c>
      <c r="C505" s="24">
        <v>0</v>
      </c>
      <c r="D505" s="24">
        <v>706.5</v>
      </c>
      <c r="E505" s="24">
        <v>0</v>
      </c>
      <c r="F505" s="24">
        <v>0</v>
      </c>
      <c r="G505" s="24">
        <v>0</v>
      </c>
      <c r="H505" s="24">
        <v>0</v>
      </c>
      <c r="I505" s="24">
        <v>0</v>
      </c>
      <c r="J505" s="24">
        <v>1264</v>
      </c>
      <c r="K505" s="24">
        <v>2057</v>
      </c>
      <c r="L505" s="24">
        <v>0</v>
      </c>
      <c r="M505" s="24">
        <v>981.5</v>
      </c>
      <c r="N505" s="24">
        <v>0</v>
      </c>
      <c r="O505" s="24">
        <v>929.5</v>
      </c>
      <c r="P505" s="24">
        <v>0</v>
      </c>
      <c r="Q505" s="24">
        <v>674</v>
      </c>
      <c r="R505" s="24">
        <v>456</v>
      </c>
      <c r="S505" s="24">
        <v>2396.5</v>
      </c>
      <c r="T505" s="24">
        <v>1202</v>
      </c>
      <c r="U505" s="24">
        <v>0</v>
      </c>
      <c r="V505" s="24">
        <v>0</v>
      </c>
      <c r="W505" s="24">
        <v>0</v>
      </c>
      <c r="X505" s="24">
        <v>0</v>
      </c>
      <c r="Y505" s="24">
        <v>325.5</v>
      </c>
      <c r="Z505" s="24">
        <v>5111.5</v>
      </c>
      <c r="AA505" s="24">
        <v>342</v>
      </c>
      <c r="AB505" s="24">
        <v>1833.5</v>
      </c>
      <c r="AC505" s="24">
        <v>324.5</v>
      </c>
      <c r="AD505" s="24">
        <v>4042.5</v>
      </c>
      <c r="AE505" s="24">
        <v>3656</v>
      </c>
      <c r="AF505" s="24">
        <v>10263.5</v>
      </c>
      <c r="AG505" s="24">
        <v>5404.5</v>
      </c>
      <c r="AH505" s="24">
        <v>41970.400000000001</v>
      </c>
      <c r="AI505" s="24">
        <v>41970</v>
      </c>
      <c r="AJ505" s="24">
        <v>-0.4</v>
      </c>
      <c r="AK505" s="24">
        <v>0</v>
      </c>
    </row>
    <row r="506" spans="1:37" ht="15.75" thickBot="1" x14ac:dyDescent="0.3">
      <c r="A506" s="23" t="s">
        <v>312</v>
      </c>
      <c r="B506" s="24">
        <v>0</v>
      </c>
      <c r="C506" s="24">
        <v>0</v>
      </c>
      <c r="D506" s="24">
        <v>706.5</v>
      </c>
      <c r="E506" s="24">
        <v>0</v>
      </c>
      <c r="F506" s="24">
        <v>0</v>
      </c>
      <c r="G506" s="24">
        <v>0</v>
      </c>
      <c r="H506" s="24">
        <v>0</v>
      </c>
      <c r="I506" s="24">
        <v>0</v>
      </c>
      <c r="J506" s="24">
        <v>1264</v>
      </c>
      <c r="K506" s="24">
        <v>2057</v>
      </c>
      <c r="L506" s="24">
        <v>0</v>
      </c>
      <c r="M506" s="24">
        <v>0</v>
      </c>
      <c r="N506" s="24">
        <v>123</v>
      </c>
      <c r="O506" s="24">
        <v>3959</v>
      </c>
      <c r="P506" s="24">
        <v>384</v>
      </c>
      <c r="Q506" s="24">
        <v>2524</v>
      </c>
      <c r="R506" s="24">
        <v>456</v>
      </c>
      <c r="S506" s="24">
        <v>2396.5</v>
      </c>
      <c r="T506" s="24">
        <v>911.5</v>
      </c>
      <c r="U506" s="24">
        <v>0</v>
      </c>
      <c r="V506" s="24">
        <v>0</v>
      </c>
      <c r="W506" s="24">
        <v>0</v>
      </c>
      <c r="X506" s="24">
        <v>0</v>
      </c>
      <c r="Y506" s="24">
        <v>325.5</v>
      </c>
      <c r="Z506" s="24">
        <v>5111.5</v>
      </c>
      <c r="AA506" s="24">
        <v>342</v>
      </c>
      <c r="AB506" s="24">
        <v>1833.5</v>
      </c>
      <c r="AC506" s="24">
        <v>4870.5</v>
      </c>
      <c r="AD506" s="24">
        <v>2846</v>
      </c>
      <c r="AE506" s="24">
        <v>514.5</v>
      </c>
      <c r="AF506" s="24">
        <v>8416</v>
      </c>
      <c r="AG506" s="24">
        <v>2913.5</v>
      </c>
      <c r="AH506" s="24">
        <v>41954.400000000001</v>
      </c>
      <c r="AI506" s="24">
        <v>41953</v>
      </c>
      <c r="AJ506" s="24">
        <v>-1.4</v>
      </c>
      <c r="AK506" s="24">
        <v>0</v>
      </c>
    </row>
    <row r="507" spans="1:37" ht="15.75" thickBot="1" x14ac:dyDescent="0.3">
      <c r="A507" s="23" t="s">
        <v>313</v>
      </c>
      <c r="B507" s="24">
        <v>0</v>
      </c>
      <c r="C507" s="24">
        <v>0</v>
      </c>
      <c r="D507" s="24">
        <v>706.5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3124.5</v>
      </c>
      <c r="K507" s="24">
        <v>2057</v>
      </c>
      <c r="L507" s="24">
        <v>1697</v>
      </c>
      <c r="M507" s="24">
        <v>26.5</v>
      </c>
      <c r="N507" s="24">
        <v>0</v>
      </c>
      <c r="O507" s="24">
        <v>0</v>
      </c>
      <c r="P507" s="24">
        <v>384</v>
      </c>
      <c r="Q507" s="24">
        <v>5731</v>
      </c>
      <c r="R507" s="24">
        <v>456</v>
      </c>
      <c r="S507" s="24">
        <v>2396.5</v>
      </c>
      <c r="T507" s="24">
        <v>1202</v>
      </c>
      <c r="U507" s="24">
        <v>0</v>
      </c>
      <c r="V507" s="24">
        <v>0</v>
      </c>
      <c r="W507" s="24">
        <v>0</v>
      </c>
      <c r="X507" s="24">
        <v>787.5</v>
      </c>
      <c r="Y507" s="24">
        <v>488</v>
      </c>
      <c r="Z507" s="24">
        <v>3892</v>
      </c>
      <c r="AA507" s="24">
        <v>342</v>
      </c>
      <c r="AB507" s="24">
        <v>0</v>
      </c>
      <c r="AC507" s="24">
        <v>1356.5</v>
      </c>
      <c r="AD507" s="24">
        <v>4042.5</v>
      </c>
      <c r="AE507" s="24">
        <v>4581</v>
      </c>
      <c r="AF507" s="24">
        <v>8257</v>
      </c>
      <c r="AG507" s="24">
        <v>0</v>
      </c>
      <c r="AH507" s="24">
        <v>41527.4</v>
      </c>
      <c r="AI507" s="24">
        <v>41526</v>
      </c>
      <c r="AJ507" s="24">
        <v>-1.4</v>
      </c>
      <c r="AK507" s="24">
        <v>0</v>
      </c>
    </row>
    <row r="508" spans="1:37" ht="15.75" thickBot="1" x14ac:dyDescent="0.3">
      <c r="A508" s="23" t="s">
        <v>314</v>
      </c>
      <c r="B508" s="24">
        <v>0</v>
      </c>
      <c r="C508" s="24">
        <v>0</v>
      </c>
      <c r="D508" s="24">
        <v>706.5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6167</v>
      </c>
      <c r="K508" s="24">
        <v>2057</v>
      </c>
      <c r="L508" s="24">
        <v>1320</v>
      </c>
      <c r="M508" s="24">
        <v>0</v>
      </c>
      <c r="N508" s="24">
        <v>1969.5</v>
      </c>
      <c r="O508" s="24">
        <v>2501.5</v>
      </c>
      <c r="P508" s="24">
        <v>9067</v>
      </c>
      <c r="Q508" s="24">
        <v>2349</v>
      </c>
      <c r="R508" s="24">
        <v>0</v>
      </c>
      <c r="S508" s="24">
        <v>2396.5</v>
      </c>
      <c r="T508" s="24">
        <v>1293.5</v>
      </c>
      <c r="U508" s="24">
        <v>0</v>
      </c>
      <c r="V508" s="24">
        <v>0</v>
      </c>
      <c r="W508" s="24">
        <v>0</v>
      </c>
      <c r="X508" s="24">
        <v>158</v>
      </c>
      <c r="Y508" s="24">
        <v>488</v>
      </c>
      <c r="Z508" s="24">
        <v>163.5</v>
      </c>
      <c r="AA508" s="24">
        <v>342</v>
      </c>
      <c r="AB508" s="24">
        <v>184</v>
      </c>
      <c r="AC508" s="24">
        <v>1642.5</v>
      </c>
      <c r="AD508" s="24">
        <v>1162.5</v>
      </c>
      <c r="AE508" s="24">
        <v>2298</v>
      </c>
      <c r="AF508" s="24">
        <v>1095.5</v>
      </c>
      <c r="AG508" s="24">
        <v>4137.5</v>
      </c>
      <c r="AH508" s="24">
        <v>41498.9</v>
      </c>
      <c r="AI508" s="24">
        <v>41499</v>
      </c>
      <c r="AJ508" s="24">
        <v>0.1</v>
      </c>
      <c r="AK508" s="24">
        <v>0</v>
      </c>
    </row>
    <row r="509" spans="1:37" ht="15.75" thickBot="1" x14ac:dyDescent="0.3">
      <c r="A509" s="23" t="s">
        <v>315</v>
      </c>
      <c r="B509" s="24">
        <v>0</v>
      </c>
      <c r="C509" s="24">
        <v>0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3867.5</v>
      </c>
      <c r="K509" s="24">
        <v>0</v>
      </c>
      <c r="L509" s="24">
        <v>0</v>
      </c>
      <c r="M509" s="24">
        <v>626.5</v>
      </c>
      <c r="N509" s="24">
        <v>1325</v>
      </c>
      <c r="O509" s="24">
        <v>0</v>
      </c>
      <c r="P509" s="24">
        <v>0</v>
      </c>
      <c r="Q509" s="24">
        <v>186.5</v>
      </c>
      <c r="R509" s="24">
        <v>456</v>
      </c>
      <c r="S509" s="24">
        <v>2396.5</v>
      </c>
      <c r="T509" s="24">
        <v>1594</v>
      </c>
      <c r="U509" s="24">
        <v>0</v>
      </c>
      <c r="V509" s="24">
        <v>0</v>
      </c>
      <c r="W509" s="24">
        <v>0</v>
      </c>
      <c r="X509" s="24">
        <v>787.5</v>
      </c>
      <c r="Y509" s="24">
        <v>488</v>
      </c>
      <c r="Z509" s="24">
        <v>2702</v>
      </c>
      <c r="AA509" s="24">
        <v>2955</v>
      </c>
      <c r="AB509" s="24">
        <v>1833.5</v>
      </c>
      <c r="AC509" s="24">
        <v>324.5</v>
      </c>
      <c r="AD509" s="24">
        <v>2638</v>
      </c>
      <c r="AE509" s="24">
        <v>4581</v>
      </c>
      <c r="AF509" s="24">
        <v>9014</v>
      </c>
      <c r="AG509" s="24">
        <v>5769.5</v>
      </c>
      <c r="AH509" s="24">
        <v>41544.9</v>
      </c>
      <c r="AI509" s="24">
        <v>41544</v>
      </c>
      <c r="AJ509" s="24">
        <v>-0.9</v>
      </c>
      <c r="AK509" s="24">
        <v>0</v>
      </c>
    </row>
    <row r="510" spans="1:37" ht="15.75" thickBot="1" x14ac:dyDescent="0.3">
      <c r="A510" s="23" t="s">
        <v>316</v>
      </c>
      <c r="B510" s="24">
        <v>0</v>
      </c>
      <c r="C510" s="24">
        <v>0</v>
      </c>
      <c r="D510" s="24">
        <v>706.5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3867.5</v>
      </c>
      <c r="K510" s="24">
        <v>1955</v>
      </c>
      <c r="L510" s="24">
        <v>1732.5</v>
      </c>
      <c r="M510" s="24">
        <v>26.5</v>
      </c>
      <c r="N510" s="24">
        <v>0</v>
      </c>
      <c r="O510" s="24">
        <v>3157</v>
      </c>
      <c r="P510" s="24">
        <v>1852</v>
      </c>
      <c r="Q510" s="24">
        <v>674</v>
      </c>
      <c r="R510" s="24">
        <v>456</v>
      </c>
      <c r="S510" s="24">
        <v>2396.5</v>
      </c>
      <c r="T510" s="24">
        <v>1293.5</v>
      </c>
      <c r="U510" s="24">
        <v>182.5</v>
      </c>
      <c r="V510" s="24">
        <v>0</v>
      </c>
      <c r="W510" s="24">
        <v>0</v>
      </c>
      <c r="X510" s="24">
        <v>787.5</v>
      </c>
      <c r="Y510" s="24">
        <v>488</v>
      </c>
      <c r="Z510" s="24">
        <v>2946</v>
      </c>
      <c r="AA510" s="24">
        <v>800.5</v>
      </c>
      <c r="AB510" s="24">
        <v>0</v>
      </c>
      <c r="AC510" s="24">
        <v>1356.5</v>
      </c>
      <c r="AD510" s="24">
        <v>3709</v>
      </c>
      <c r="AE510" s="24">
        <v>621</v>
      </c>
      <c r="AF510" s="24">
        <v>7103.5</v>
      </c>
      <c r="AG510" s="24">
        <v>5404.5</v>
      </c>
      <c r="AH510" s="24">
        <v>41515.9</v>
      </c>
      <c r="AI510" s="24">
        <v>41515</v>
      </c>
      <c r="AJ510" s="24">
        <v>-0.9</v>
      </c>
      <c r="AK510" s="24">
        <v>0</v>
      </c>
    </row>
    <row r="511" spans="1:37" ht="15.75" thickBot="1" x14ac:dyDescent="0.3">
      <c r="A511" s="23" t="s">
        <v>317</v>
      </c>
      <c r="B511" s="24">
        <v>0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6167</v>
      </c>
      <c r="K511" s="24">
        <v>1085</v>
      </c>
      <c r="L511" s="24">
        <v>1732.5</v>
      </c>
      <c r="M511" s="24">
        <v>26.5</v>
      </c>
      <c r="N511" s="24">
        <v>0</v>
      </c>
      <c r="O511" s="24">
        <v>2501.5</v>
      </c>
      <c r="P511" s="24">
        <v>1302.5</v>
      </c>
      <c r="Q511" s="24">
        <v>6133</v>
      </c>
      <c r="R511" s="24">
        <v>281</v>
      </c>
      <c r="S511" s="24">
        <v>2396.5</v>
      </c>
      <c r="T511" s="24">
        <v>1594</v>
      </c>
      <c r="U511" s="24">
        <v>0</v>
      </c>
      <c r="V511" s="24">
        <v>0</v>
      </c>
      <c r="W511" s="24">
        <v>0</v>
      </c>
      <c r="X511" s="24">
        <v>787.5</v>
      </c>
      <c r="Y511" s="24">
        <v>488</v>
      </c>
      <c r="Z511" s="24">
        <v>163.5</v>
      </c>
      <c r="AA511" s="24">
        <v>1896</v>
      </c>
      <c r="AB511" s="24">
        <v>0</v>
      </c>
      <c r="AC511" s="24">
        <v>1356.5</v>
      </c>
      <c r="AD511" s="24">
        <v>4042.5</v>
      </c>
      <c r="AE511" s="24">
        <v>2437</v>
      </c>
      <c r="AF511" s="24">
        <v>7103.5</v>
      </c>
      <c r="AG511" s="24">
        <v>0</v>
      </c>
      <c r="AH511" s="24">
        <v>41493.9</v>
      </c>
      <c r="AI511" s="24">
        <v>41494</v>
      </c>
      <c r="AJ511" s="24">
        <v>0.1</v>
      </c>
      <c r="AK511" s="24">
        <v>0</v>
      </c>
    </row>
    <row r="512" spans="1:37" ht="15.75" thickBot="1" x14ac:dyDescent="0.3">
      <c r="A512" s="23" t="s">
        <v>318</v>
      </c>
      <c r="B512" s="24">
        <v>0</v>
      </c>
      <c r="C512" s="24">
        <v>0</v>
      </c>
      <c r="D512" s="24">
        <v>706.5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6167</v>
      </c>
      <c r="K512" s="24">
        <v>0</v>
      </c>
      <c r="L512" s="24">
        <v>0</v>
      </c>
      <c r="M512" s="24">
        <v>1356.5</v>
      </c>
      <c r="N512" s="24">
        <v>0</v>
      </c>
      <c r="O512" s="24">
        <v>3929</v>
      </c>
      <c r="P512" s="24">
        <v>1302.5</v>
      </c>
      <c r="Q512" s="24">
        <v>5731</v>
      </c>
      <c r="R512" s="24">
        <v>0</v>
      </c>
      <c r="S512" s="24">
        <v>2348</v>
      </c>
      <c r="T512" s="24">
        <v>1202</v>
      </c>
      <c r="U512" s="24">
        <v>0</v>
      </c>
      <c r="V512" s="24">
        <v>0</v>
      </c>
      <c r="W512" s="24">
        <v>0</v>
      </c>
      <c r="X512" s="24">
        <v>787.5</v>
      </c>
      <c r="Y512" s="24">
        <v>488</v>
      </c>
      <c r="Z512" s="24">
        <v>163.5</v>
      </c>
      <c r="AA512" s="24">
        <v>2955</v>
      </c>
      <c r="AB512" s="24">
        <v>1833.5</v>
      </c>
      <c r="AC512" s="24">
        <v>0</v>
      </c>
      <c r="AD512" s="24">
        <v>4042.5</v>
      </c>
      <c r="AE512" s="24">
        <v>551.5</v>
      </c>
      <c r="AF512" s="24">
        <v>8076.5</v>
      </c>
      <c r="AG512" s="24">
        <v>0</v>
      </c>
      <c r="AH512" s="24">
        <v>41640.400000000001</v>
      </c>
      <c r="AI512" s="24">
        <v>41639</v>
      </c>
      <c r="AJ512" s="24">
        <v>-1.4</v>
      </c>
      <c r="AK512" s="24">
        <v>0</v>
      </c>
    </row>
    <row r="513" spans="1:37" ht="15.75" thickBot="1" x14ac:dyDescent="0.3">
      <c r="A513" s="23" t="s">
        <v>319</v>
      </c>
      <c r="B513" s="24">
        <v>0</v>
      </c>
      <c r="C513" s="24">
        <v>0</v>
      </c>
      <c r="D513" s="24">
        <v>706.5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6167</v>
      </c>
      <c r="K513" s="24">
        <v>0</v>
      </c>
      <c r="L513" s="24">
        <v>0</v>
      </c>
      <c r="M513" s="24">
        <v>0</v>
      </c>
      <c r="N513" s="24">
        <v>0</v>
      </c>
      <c r="O513" s="24">
        <v>2323</v>
      </c>
      <c r="P513" s="24">
        <v>1368.5</v>
      </c>
      <c r="Q513" s="24">
        <v>2524</v>
      </c>
      <c r="R513" s="24">
        <v>0</v>
      </c>
      <c r="S513" s="24">
        <v>2396.5</v>
      </c>
      <c r="T513" s="24">
        <v>1293.5</v>
      </c>
      <c r="U513" s="24">
        <v>0</v>
      </c>
      <c r="V513" s="24">
        <v>0</v>
      </c>
      <c r="W513" s="24">
        <v>0</v>
      </c>
      <c r="X513" s="24">
        <v>787.5</v>
      </c>
      <c r="Y513" s="24">
        <v>488</v>
      </c>
      <c r="Z513" s="24">
        <v>163.5</v>
      </c>
      <c r="AA513" s="24">
        <v>2909.5</v>
      </c>
      <c r="AB513" s="24">
        <v>1833.5</v>
      </c>
      <c r="AC513" s="24">
        <v>1642.5</v>
      </c>
      <c r="AD513" s="24">
        <v>4042.5</v>
      </c>
      <c r="AE513" s="24">
        <v>2437</v>
      </c>
      <c r="AF513" s="24">
        <v>7103.5</v>
      </c>
      <c r="AG513" s="24">
        <v>2913.5</v>
      </c>
      <c r="AH513" s="24">
        <v>41099.9</v>
      </c>
      <c r="AI513" s="24">
        <v>41099</v>
      </c>
      <c r="AJ513" s="24">
        <v>-0.9</v>
      </c>
      <c r="AK513" s="24">
        <v>0</v>
      </c>
    </row>
    <row r="514" spans="1:37" ht="15.75" thickBot="1" x14ac:dyDescent="0.3">
      <c r="A514" s="23" t="s">
        <v>320</v>
      </c>
      <c r="B514" s="24">
        <v>0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3867.5</v>
      </c>
      <c r="K514" s="24">
        <v>1085</v>
      </c>
      <c r="L514" s="24">
        <v>0</v>
      </c>
      <c r="M514" s="24">
        <v>0</v>
      </c>
      <c r="N514" s="24">
        <v>0</v>
      </c>
      <c r="O514" s="24">
        <v>0</v>
      </c>
      <c r="P514" s="24">
        <v>2711</v>
      </c>
      <c r="Q514" s="24">
        <v>674</v>
      </c>
      <c r="R514" s="24">
        <v>456</v>
      </c>
      <c r="S514" s="24">
        <v>2396.5</v>
      </c>
      <c r="T514" s="24">
        <v>1594</v>
      </c>
      <c r="U514" s="24">
        <v>0</v>
      </c>
      <c r="V514" s="24">
        <v>0</v>
      </c>
      <c r="W514" s="24">
        <v>0</v>
      </c>
      <c r="X514" s="24">
        <v>787.5</v>
      </c>
      <c r="Y514" s="24">
        <v>488</v>
      </c>
      <c r="Z514" s="24">
        <v>2946</v>
      </c>
      <c r="AA514" s="24">
        <v>1290</v>
      </c>
      <c r="AB514" s="24">
        <v>1833.5</v>
      </c>
      <c r="AC514" s="24">
        <v>1642.5</v>
      </c>
      <c r="AD514" s="24">
        <v>3709</v>
      </c>
      <c r="AE514" s="24">
        <v>4581</v>
      </c>
      <c r="AF514" s="24">
        <v>5597.5</v>
      </c>
      <c r="AG514" s="24">
        <v>5404.5</v>
      </c>
      <c r="AH514" s="24">
        <v>41063.4</v>
      </c>
      <c r="AI514" s="24">
        <v>41062</v>
      </c>
      <c r="AJ514" s="24">
        <v>-1.4</v>
      </c>
      <c r="AK514" s="24">
        <v>0</v>
      </c>
    </row>
    <row r="515" spans="1:37" ht="15.75" thickBot="1" x14ac:dyDescent="0.3">
      <c r="A515" s="23" t="s">
        <v>321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1173</v>
      </c>
      <c r="K515" s="24">
        <v>2261</v>
      </c>
      <c r="L515" s="24">
        <v>1320</v>
      </c>
      <c r="M515" s="24">
        <v>1356.5</v>
      </c>
      <c r="N515" s="24">
        <v>0</v>
      </c>
      <c r="O515" s="24">
        <v>2501.5</v>
      </c>
      <c r="P515" s="24">
        <v>9067</v>
      </c>
      <c r="Q515" s="24">
        <v>186.5</v>
      </c>
      <c r="R515" s="24">
        <v>456</v>
      </c>
      <c r="S515" s="24">
        <v>2396.5</v>
      </c>
      <c r="T515" s="24">
        <v>1594</v>
      </c>
      <c r="U515" s="24">
        <v>0</v>
      </c>
      <c r="V515" s="24">
        <v>0</v>
      </c>
      <c r="W515" s="24">
        <v>0</v>
      </c>
      <c r="X515" s="24">
        <v>158</v>
      </c>
      <c r="Y515" s="24">
        <v>488</v>
      </c>
      <c r="Z515" s="24">
        <v>5555.5</v>
      </c>
      <c r="AA515" s="24">
        <v>0</v>
      </c>
      <c r="AB515" s="24">
        <v>184</v>
      </c>
      <c r="AC515" s="24">
        <v>0</v>
      </c>
      <c r="AD515" s="24">
        <v>3546.5</v>
      </c>
      <c r="AE515" s="24">
        <v>2298</v>
      </c>
      <c r="AF515" s="24">
        <v>1095.5</v>
      </c>
      <c r="AG515" s="24">
        <v>5404.5</v>
      </c>
      <c r="AH515" s="24">
        <v>41041.9</v>
      </c>
      <c r="AI515" s="24">
        <v>41042</v>
      </c>
      <c r="AJ515" s="24">
        <v>0.1</v>
      </c>
      <c r="AK515" s="24">
        <v>0</v>
      </c>
    </row>
    <row r="516" spans="1:37" ht="15.75" thickBot="1" x14ac:dyDescent="0.3">
      <c r="A516" s="23" t="s">
        <v>322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6167</v>
      </c>
      <c r="K516" s="24">
        <v>1085</v>
      </c>
      <c r="L516" s="24">
        <v>1320</v>
      </c>
      <c r="M516" s="24">
        <v>0</v>
      </c>
      <c r="N516" s="24">
        <v>123</v>
      </c>
      <c r="O516" s="24">
        <v>0</v>
      </c>
      <c r="P516" s="24">
        <v>0</v>
      </c>
      <c r="Q516" s="24">
        <v>674</v>
      </c>
      <c r="R516" s="24">
        <v>456</v>
      </c>
      <c r="S516" s="24">
        <v>2396.5</v>
      </c>
      <c r="T516" s="24">
        <v>1594</v>
      </c>
      <c r="U516" s="24">
        <v>0</v>
      </c>
      <c r="V516" s="24">
        <v>0</v>
      </c>
      <c r="W516" s="24">
        <v>0</v>
      </c>
      <c r="X516" s="24">
        <v>787.5</v>
      </c>
      <c r="Y516" s="24">
        <v>488</v>
      </c>
      <c r="Z516" s="24">
        <v>163.5</v>
      </c>
      <c r="AA516" s="24">
        <v>1896</v>
      </c>
      <c r="AB516" s="24">
        <v>184</v>
      </c>
      <c r="AC516" s="24">
        <v>1642.5</v>
      </c>
      <c r="AD516" s="24">
        <v>2846</v>
      </c>
      <c r="AE516" s="24">
        <v>4955.5</v>
      </c>
      <c r="AF516" s="24">
        <v>9014</v>
      </c>
      <c r="AG516" s="24">
        <v>5295.5</v>
      </c>
      <c r="AH516" s="24">
        <v>41087.9</v>
      </c>
      <c r="AI516" s="24">
        <v>41087</v>
      </c>
      <c r="AJ516" s="24">
        <v>-0.9</v>
      </c>
      <c r="AK516" s="24">
        <v>0</v>
      </c>
    </row>
    <row r="517" spans="1:37" ht="15.75" thickBot="1" x14ac:dyDescent="0.3">
      <c r="A517" s="23" t="s">
        <v>323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3867.5</v>
      </c>
      <c r="K517" s="24">
        <v>0</v>
      </c>
      <c r="L517" s="24">
        <v>0</v>
      </c>
      <c r="M517" s="24">
        <v>1275</v>
      </c>
      <c r="N517" s="24">
        <v>123</v>
      </c>
      <c r="O517" s="24">
        <v>3959</v>
      </c>
      <c r="P517" s="24">
        <v>0</v>
      </c>
      <c r="Q517" s="24">
        <v>4898.5</v>
      </c>
      <c r="R517" s="24">
        <v>456</v>
      </c>
      <c r="S517" s="24">
        <v>2396.5</v>
      </c>
      <c r="T517" s="24">
        <v>1293.5</v>
      </c>
      <c r="U517" s="24">
        <v>182.5</v>
      </c>
      <c r="V517" s="24">
        <v>0</v>
      </c>
      <c r="W517" s="24">
        <v>0</v>
      </c>
      <c r="X517" s="24">
        <v>158</v>
      </c>
      <c r="Y517" s="24">
        <v>488</v>
      </c>
      <c r="Z517" s="24">
        <v>2946</v>
      </c>
      <c r="AA517" s="24">
        <v>2955</v>
      </c>
      <c r="AB517" s="24">
        <v>1833.5</v>
      </c>
      <c r="AC517" s="24">
        <v>324.5</v>
      </c>
      <c r="AD517" s="24">
        <v>2846</v>
      </c>
      <c r="AE517" s="24">
        <v>290.5</v>
      </c>
      <c r="AF517" s="24">
        <v>9014</v>
      </c>
      <c r="AG517" s="24">
        <v>1773</v>
      </c>
      <c r="AH517" s="24">
        <v>41079.9</v>
      </c>
      <c r="AI517" s="24">
        <v>41079</v>
      </c>
      <c r="AJ517" s="24">
        <v>-0.9</v>
      </c>
      <c r="AK517" s="24">
        <v>0</v>
      </c>
    </row>
    <row r="518" spans="1:37" ht="15.75" thickBot="1" x14ac:dyDescent="0.3">
      <c r="A518" s="23" t="s">
        <v>324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6167</v>
      </c>
      <c r="K518" s="24">
        <v>1085</v>
      </c>
      <c r="L518" s="24">
        <v>0</v>
      </c>
      <c r="M518" s="24">
        <v>0</v>
      </c>
      <c r="N518" s="24">
        <v>0</v>
      </c>
      <c r="O518" s="24">
        <v>3929</v>
      </c>
      <c r="P518" s="24">
        <v>8041.5</v>
      </c>
      <c r="Q518" s="24">
        <v>2524</v>
      </c>
      <c r="R518" s="24">
        <v>0</v>
      </c>
      <c r="S518" s="24">
        <v>2396.5</v>
      </c>
      <c r="T518" s="24">
        <v>1594</v>
      </c>
      <c r="U518" s="24">
        <v>182.5</v>
      </c>
      <c r="V518" s="24">
        <v>0</v>
      </c>
      <c r="W518" s="24">
        <v>0</v>
      </c>
      <c r="X518" s="24">
        <v>787.5</v>
      </c>
      <c r="Y518" s="24">
        <v>488</v>
      </c>
      <c r="Z518" s="24">
        <v>163.5</v>
      </c>
      <c r="AA518" s="24">
        <v>1896</v>
      </c>
      <c r="AB518" s="24">
        <v>1833.5</v>
      </c>
      <c r="AC518" s="24">
        <v>1642.5</v>
      </c>
      <c r="AD518" s="24">
        <v>3709</v>
      </c>
      <c r="AE518" s="24">
        <v>551.5</v>
      </c>
      <c r="AF518" s="24">
        <v>1095.5</v>
      </c>
      <c r="AG518" s="24">
        <v>2913.5</v>
      </c>
      <c r="AH518" s="24">
        <v>40999.9</v>
      </c>
      <c r="AI518" s="24">
        <v>40999</v>
      </c>
      <c r="AJ518" s="24">
        <v>-0.9</v>
      </c>
      <c r="AK518" s="24">
        <v>0</v>
      </c>
    </row>
    <row r="519" spans="1:37" ht="15.75" thickBot="1" x14ac:dyDescent="0.3">
      <c r="A519" s="23" t="s">
        <v>325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6167</v>
      </c>
      <c r="K519" s="24">
        <v>0</v>
      </c>
      <c r="L519" s="24">
        <v>1697</v>
      </c>
      <c r="M519" s="24">
        <v>0</v>
      </c>
      <c r="N519" s="24">
        <v>0</v>
      </c>
      <c r="O519" s="24">
        <v>3157</v>
      </c>
      <c r="P519" s="24">
        <v>384</v>
      </c>
      <c r="Q519" s="24">
        <v>0</v>
      </c>
      <c r="R519" s="24">
        <v>456</v>
      </c>
      <c r="S519" s="24">
        <v>2396.5</v>
      </c>
      <c r="T519" s="24">
        <v>1594</v>
      </c>
      <c r="U519" s="24">
        <v>182.5</v>
      </c>
      <c r="V519" s="24">
        <v>0</v>
      </c>
      <c r="W519" s="24">
        <v>0</v>
      </c>
      <c r="X519" s="24">
        <v>787.5</v>
      </c>
      <c r="Y519" s="24">
        <v>488</v>
      </c>
      <c r="Z519" s="24">
        <v>0</v>
      </c>
      <c r="AA519" s="24">
        <v>2236</v>
      </c>
      <c r="AB519" s="24">
        <v>184</v>
      </c>
      <c r="AC519" s="24">
        <v>1642.5</v>
      </c>
      <c r="AD519" s="24">
        <v>4042.5</v>
      </c>
      <c r="AE519" s="24">
        <v>727.5</v>
      </c>
      <c r="AF519" s="24">
        <v>8257</v>
      </c>
      <c r="AG519" s="24">
        <v>6220</v>
      </c>
      <c r="AH519" s="24">
        <v>40618.9</v>
      </c>
      <c r="AI519" s="24">
        <v>40617</v>
      </c>
      <c r="AJ519" s="24">
        <v>-1.9</v>
      </c>
      <c r="AK519" s="24">
        <v>0</v>
      </c>
    </row>
    <row r="520" spans="1:37" ht="15.75" thickBot="1" x14ac:dyDescent="0.3">
      <c r="A520" s="23" t="s">
        <v>326</v>
      </c>
      <c r="B520" s="24">
        <v>0</v>
      </c>
      <c r="C520" s="24">
        <v>0</v>
      </c>
      <c r="D520" s="24">
        <v>706.5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6167</v>
      </c>
      <c r="K520" s="24">
        <v>2261</v>
      </c>
      <c r="L520" s="24">
        <v>1353.5</v>
      </c>
      <c r="M520" s="24">
        <v>26.5</v>
      </c>
      <c r="N520" s="24">
        <v>3050</v>
      </c>
      <c r="O520" s="24">
        <v>2501.5</v>
      </c>
      <c r="P520" s="24">
        <v>0</v>
      </c>
      <c r="Q520" s="24">
        <v>5731</v>
      </c>
      <c r="R520" s="24">
        <v>0</v>
      </c>
      <c r="S520" s="24">
        <v>2396.5</v>
      </c>
      <c r="T520" s="24">
        <v>1202</v>
      </c>
      <c r="U520" s="24">
        <v>0</v>
      </c>
      <c r="V520" s="24">
        <v>0</v>
      </c>
      <c r="W520" s="24">
        <v>0</v>
      </c>
      <c r="X520" s="24">
        <v>158</v>
      </c>
      <c r="Y520" s="24">
        <v>488</v>
      </c>
      <c r="Z520" s="24">
        <v>163.5</v>
      </c>
      <c r="AA520" s="24">
        <v>286.5</v>
      </c>
      <c r="AB520" s="24">
        <v>184</v>
      </c>
      <c r="AC520" s="24">
        <v>1356.5</v>
      </c>
      <c r="AD520" s="24">
        <v>0</v>
      </c>
      <c r="AE520" s="24">
        <v>2437</v>
      </c>
      <c r="AF520" s="24">
        <v>10263.5</v>
      </c>
      <c r="AG520" s="24">
        <v>0</v>
      </c>
      <c r="AH520" s="24">
        <v>40732.400000000001</v>
      </c>
      <c r="AI520" s="24">
        <v>40732</v>
      </c>
      <c r="AJ520" s="24">
        <v>-0.4</v>
      </c>
      <c r="AK520" s="24">
        <v>0</v>
      </c>
    </row>
    <row r="521" spans="1:37" ht="15.75" thickBot="1" x14ac:dyDescent="0.3">
      <c r="A521" s="23" t="s">
        <v>327</v>
      </c>
      <c r="B521" s="24">
        <v>0</v>
      </c>
      <c r="C521" s="24">
        <v>0</v>
      </c>
      <c r="D521" s="24">
        <v>0</v>
      </c>
      <c r="E521" s="24">
        <v>0</v>
      </c>
      <c r="F521" s="24">
        <v>0</v>
      </c>
      <c r="G521" s="24">
        <v>0</v>
      </c>
      <c r="H521" s="24">
        <v>0</v>
      </c>
      <c r="I521" s="24">
        <v>0</v>
      </c>
      <c r="J521" s="24">
        <v>6167</v>
      </c>
      <c r="K521" s="24">
        <v>0</v>
      </c>
      <c r="L521" s="24">
        <v>0</v>
      </c>
      <c r="M521" s="24">
        <v>0</v>
      </c>
      <c r="N521" s="24">
        <v>3050</v>
      </c>
      <c r="O521" s="24">
        <v>3959</v>
      </c>
      <c r="P521" s="24">
        <v>384</v>
      </c>
      <c r="Q521" s="24">
        <v>0</v>
      </c>
      <c r="R521" s="24">
        <v>456</v>
      </c>
      <c r="S521" s="24">
        <v>2396.5</v>
      </c>
      <c r="T521" s="24">
        <v>1293.5</v>
      </c>
      <c r="U521" s="24">
        <v>0</v>
      </c>
      <c r="V521" s="24">
        <v>0</v>
      </c>
      <c r="W521" s="24">
        <v>0</v>
      </c>
      <c r="X521" s="24">
        <v>787.5</v>
      </c>
      <c r="Y521" s="24">
        <v>488</v>
      </c>
      <c r="Z521" s="24">
        <v>0</v>
      </c>
      <c r="AA521" s="24">
        <v>2955</v>
      </c>
      <c r="AB521" s="24">
        <v>1833.5</v>
      </c>
      <c r="AC521" s="24">
        <v>1642.5</v>
      </c>
      <c r="AD521" s="24">
        <v>873.5</v>
      </c>
      <c r="AE521" s="24">
        <v>290.5</v>
      </c>
      <c r="AF521" s="24">
        <v>8416</v>
      </c>
      <c r="AG521" s="24">
        <v>5769.5</v>
      </c>
      <c r="AH521" s="24">
        <v>40761.9</v>
      </c>
      <c r="AI521" s="24">
        <v>40760</v>
      </c>
      <c r="AJ521" s="24">
        <v>-1.9</v>
      </c>
      <c r="AK521" s="24">
        <v>0</v>
      </c>
    </row>
    <row r="522" spans="1:37" ht="15.75" thickBot="1" x14ac:dyDescent="0.3">
      <c r="A522" s="23" t="s">
        <v>328</v>
      </c>
      <c r="B522" s="24">
        <v>0</v>
      </c>
      <c r="C522" s="24">
        <v>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1264</v>
      </c>
      <c r="K522" s="24">
        <v>2261</v>
      </c>
      <c r="L522" s="24">
        <v>1320</v>
      </c>
      <c r="M522" s="24">
        <v>981.5</v>
      </c>
      <c r="N522" s="24">
        <v>2961</v>
      </c>
      <c r="O522" s="24">
        <v>3157</v>
      </c>
      <c r="P522" s="24">
        <v>8022.5</v>
      </c>
      <c r="Q522" s="24">
        <v>4925.5</v>
      </c>
      <c r="R522" s="24">
        <v>456</v>
      </c>
      <c r="S522" s="24">
        <v>2396.5</v>
      </c>
      <c r="T522" s="24">
        <v>1293.5</v>
      </c>
      <c r="U522" s="24">
        <v>182.5</v>
      </c>
      <c r="V522" s="24">
        <v>0</v>
      </c>
      <c r="W522" s="24">
        <v>0</v>
      </c>
      <c r="X522" s="24">
        <v>787.5</v>
      </c>
      <c r="Y522" s="24">
        <v>488</v>
      </c>
      <c r="Z522" s="24">
        <v>5555.5</v>
      </c>
      <c r="AA522" s="24">
        <v>286.5</v>
      </c>
      <c r="AB522" s="24">
        <v>184</v>
      </c>
      <c r="AC522" s="24">
        <v>324.5</v>
      </c>
      <c r="AD522" s="24">
        <v>873.5</v>
      </c>
      <c r="AE522" s="24">
        <v>727.5</v>
      </c>
      <c r="AF522" s="24">
        <v>1336</v>
      </c>
      <c r="AG522" s="24">
        <v>873.5</v>
      </c>
      <c r="AH522" s="24">
        <v>40657.4</v>
      </c>
      <c r="AI522" s="24">
        <v>40657</v>
      </c>
      <c r="AJ522" s="24">
        <v>-0.4</v>
      </c>
      <c r="AK522" s="24">
        <v>0</v>
      </c>
    </row>
    <row r="523" spans="1:37" ht="15.75" thickBot="1" x14ac:dyDescent="0.3">
      <c r="A523" s="23" t="s">
        <v>329</v>
      </c>
      <c r="B523" s="24">
        <v>0</v>
      </c>
      <c r="C523" s="24">
        <v>0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5208</v>
      </c>
      <c r="K523" s="24">
        <v>1955</v>
      </c>
      <c r="L523" s="24">
        <v>0</v>
      </c>
      <c r="M523" s="24">
        <v>26.5</v>
      </c>
      <c r="N523" s="24">
        <v>731.5</v>
      </c>
      <c r="O523" s="24">
        <v>3959</v>
      </c>
      <c r="P523" s="24">
        <v>2711</v>
      </c>
      <c r="Q523" s="24">
        <v>5868.5</v>
      </c>
      <c r="R523" s="24">
        <v>456</v>
      </c>
      <c r="S523" s="24">
        <v>2396.5</v>
      </c>
      <c r="T523" s="24">
        <v>1594</v>
      </c>
      <c r="U523" s="24">
        <v>182.5</v>
      </c>
      <c r="V523" s="24">
        <v>0</v>
      </c>
      <c r="W523" s="24">
        <v>0</v>
      </c>
      <c r="X523" s="24">
        <v>787.5</v>
      </c>
      <c r="Y523" s="24">
        <v>488</v>
      </c>
      <c r="Z523" s="24">
        <v>1233.5</v>
      </c>
      <c r="AA523" s="24">
        <v>800.5</v>
      </c>
      <c r="AB523" s="24">
        <v>1833.5</v>
      </c>
      <c r="AC523" s="24">
        <v>1642.5</v>
      </c>
      <c r="AD523" s="24">
        <v>2638</v>
      </c>
      <c r="AE523" s="24">
        <v>514.5</v>
      </c>
      <c r="AF523" s="24">
        <v>5597.5</v>
      </c>
      <c r="AG523" s="24">
        <v>0</v>
      </c>
      <c r="AH523" s="24">
        <v>40623.9</v>
      </c>
      <c r="AI523" s="24">
        <v>40622</v>
      </c>
      <c r="AJ523" s="24">
        <v>-1.9</v>
      </c>
      <c r="AK523" s="24">
        <v>0</v>
      </c>
    </row>
    <row r="524" spans="1:37" ht="15.75" thickBot="1" x14ac:dyDescent="0.3">
      <c r="A524" s="23" t="s">
        <v>330</v>
      </c>
      <c r="B524" s="24">
        <v>0</v>
      </c>
      <c r="C524" s="24">
        <v>0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3867.5</v>
      </c>
      <c r="K524" s="24">
        <v>0</v>
      </c>
      <c r="L524" s="24">
        <v>1320</v>
      </c>
      <c r="M524" s="24">
        <v>626.5</v>
      </c>
      <c r="N524" s="24">
        <v>123</v>
      </c>
      <c r="O524" s="24">
        <v>0</v>
      </c>
      <c r="P524" s="24">
        <v>8022.5</v>
      </c>
      <c r="Q524" s="24">
        <v>186.5</v>
      </c>
      <c r="R524" s="24">
        <v>456</v>
      </c>
      <c r="S524" s="24">
        <v>2396.5</v>
      </c>
      <c r="T524" s="24">
        <v>1594</v>
      </c>
      <c r="U524" s="24">
        <v>182.5</v>
      </c>
      <c r="V524" s="24">
        <v>0</v>
      </c>
      <c r="W524" s="24">
        <v>0</v>
      </c>
      <c r="X524" s="24">
        <v>787.5</v>
      </c>
      <c r="Y524" s="24">
        <v>488</v>
      </c>
      <c r="Z524" s="24">
        <v>2946</v>
      </c>
      <c r="AA524" s="24">
        <v>2955</v>
      </c>
      <c r="AB524" s="24">
        <v>184</v>
      </c>
      <c r="AC524" s="24">
        <v>324.5</v>
      </c>
      <c r="AD524" s="24">
        <v>2846</v>
      </c>
      <c r="AE524" s="24">
        <v>4510</v>
      </c>
      <c r="AF524" s="24">
        <v>1095.5</v>
      </c>
      <c r="AG524" s="24">
        <v>5769.5</v>
      </c>
      <c r="AH524" s="24">
        <v>40680.9</v>
      </c>
      <c r="AI524" s="24">
        <v>40680</v>
      </c>
      <c r="AJ524" s="24">
        <v>-0.9</v>
      </c>
      <c r="AK524" s="24">
        <v>0</v>
      </c>
    </row>
    <row r="525" spans="1:37" ht="15.75" thickBot="1" x14ac:dyDescent="0.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</row>
    <row r="526" spans="1:37" ht="18.75" thickBot="1" x14ac:dyDescent="0.3">
      <c r="A526" s="25" t="s">
        <v>699</v>
      </c>
      <c r="B526" s="26">
        <v>89583.5</v>
      </c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ht="18.75" thickBot="1" x14ac:dyDescent="0.3">
      <c r="A527" s="25" t="s">
        <v>7966</v>
      </c>
      <c r="B527" s="26">
        <v>0</v>
      </c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ht="18.75" thickBot="1" x14ac:dyDescent="0.3">
      <c r="A528" s="25" t="s">
        <v>701</v>
      </c>
      <c r="B528" s="26">
        <v>5133556.4000000004</v>
      </c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ht="18.75" thickBot="1" x14ac:dyDescent="0.3">
      <c r="A529" s="25" t="s">
        <v>702</v>
      </c>
      <c r="B529" s="26">
        <v>5133555</v>
      </c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ht="27.75" thickBot="1" x14ac:dyDescent="0.3">
      <c r="A530" s="25" t="s">
        <v>703</v>
      </c>
      <c r="B530" s="26">
        <v>1.4</v>
      </c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ht="27.75" thickBot="1" x14ac:dyDescent="0.3">
      <c r="A531" s="25" t="s">
        <v>704</v>
      </c>
      <c r="B531" s="26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ht="27.75" thickBot="1" x14ac:dyDescent="0.3">
      <c r="A532" s="25" t="s">
        <v>705</v>
      </c>
      <c r="B532" s="26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ht="27.75" thickBot="1" x14ac:dyDescent="0.3">
      <c r="A533" s="25" t="s">
        <v>706</v>
      </c>
      <c r="B533" s="26">
        <v>0</v>
      </c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x14ac:dyDescent="0.25">
      <c r="A535" s="27" t="s">
        <v>707</v>
      </c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x14ac:dyDescent="0.25">
      <c r="A537" s="28" t="s">
        <v>7967</v>
      </c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x14ac:dyDescent="0.25">
      <c r="A538" s="28" t="s">
        <v>8198</v>
      </c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</sheetData>
  <conditionalFormatting sqref="AK3:BP12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97:AH39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535" r:id="rId1" display="https://miau.my-x.hu/myx-free/coco/test/313614020211011114606.html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39"/>
  <sheetViews>
    <sheetView topLeftCell="T399" zoomScale="115" zoomScaleNormal="115" workbookViewId="0">
      <selection activeCell="AL399" sqref="AL399"/>
    </sheetView>
  </sheetViews>
  <sheetFormatPr defaultColWidth="7.7109375" defaultRowHeight="15" x14ac:dyDescent="0.25"/>
  <cols>
    <col min="1" max="1" width="18.5703125" style="1" customWidth="1"/>
    <col min="2" max="9" width="8.42578125" style="1" bestFit="1" customWidth="1"/>
    <col min="10" max="17" width="11.7109375" style="1" bestFit="1" customWidth="1"/>
    <col min="18" max="21" width="8.42578125" style="1" bestFit="1" customWidth="1"/>
    <col min="22" max="33" width="11.7109375" style="1" bestFit="1" customWidth="1"/>
    <col min="34" max="34" width="8.5703125" style="1" bestFit="1" customWidth="1"/>
    <col min="35" max="36" width="7.7109375" style="1"/>
    <col min="37" max="37" width="4.28515625" style="1" customWidth="1"/>
    <col min="38" max="38" width="12.5703125" style="1" bestFit="1" customWidth="1"/>
    <col min="39" max="68" width="4.28515625" style="1" customWidth="1"/>
    <col min="69" max="16384" width="7.7109375" style="1"/>
  </cols>
  <sheetData>
    <row r="1" spans="1:69" customFormat="1" x14ac:dyDescent="0.25">
      <c r="A1" t="s">
        <v>180</v>
      </c>
      <c r="B1" s="29">
        <f>CORREL(B3:B128,$AH$3:$AH$128)</f>
        <v>-0.62541292421530315</v>
      </c>
      <c r="C1" s="29">
        <f t="shared" ref="C1:Q1" si="0">CORREL(C3:C128,$AH$3:$AH$128)</f>
        <v>-0.61969368627077037</v>
      </c>
      <c r="D1" s="29">
        <f t="shared" si="0"/>
        <v>-0.60781174319896492</v>
      </c>
      <c r="E1" s="29">
        <f t="shared" si="0"/>
        <v>-0.60567712339662316</v>
      </c>
      <c r="F1" s="29">
        <f t="shared" si="0"/>
        <v>-0.60472430296729274</v>
      </c>
      <c r="G1" s="29">
        <f t="shared" si="0"/>
        <v>-0.59652032962729395</v>
      </c>
      <c r="H1" s="29">
        <f t="shared" si="0"/>
        <v>-0.58893992232053216</v>
      </c>
      <c r="I1" s="29">
        <f t="shared" si="0"/>
        <v>-0.58624455812393939</v>
      </c>
      <c r="J1" s="29">
        <f>CORREL(J3:J128,$AH$3:$AH$128)</f>
        <v>0.13169404886439559</v>
      </c>
      <c r="K1" s="29">
        <f t="shared" si="0"/>
        <v>4.1899266631609748E-2</v>
      </c>
      <c r="L1" s="29">
        <f t="shared" si="0"/>
        <v>-7.2815789416900316E-4</v>
      </c>
      <c r="M1" s="29">
        <f t="shared" si="0"/>
        <v>0.1060262151481968</v>
      </c>
      <c r="N1" s="29">
        <f t="shared" si="0"/>
        <v>0.11151500795589941</v>
      </c>
      <c r="O1" s="29">
        <f t="shared" si="0"/>
        <v>0.12910135894425606</v>
      </c>
      <c r="P1" s="29">
        <f t="shared" si="0"/>
        <v>0.11303042780710587</v>
      </c>
      <c r="Q1" s="29">
        <f t="shared" si="0"/>
        <v>0.13598322450651137</v>
      </c>
      <c r="AJ1" t="s">
        <v>7522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  <c r="AS1">
        <v>0</v>
      </c>
      <c r="AT1">
        <v>0</v>
      </c>
      <c r="AU1">
        <v>0</v>
      </c>
      <c r="AV1">
        <v>0</v>
      </c>
      <c r="AW1">
        <v>0</v>
      </c>
      <c r="AX1">
        <v>0</v>
      </c>
      <c r="AY1">
        <v>0</v>
      </c>
      <c r="AZ1">
        <v>0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</row>
    <row r="2" spans="1:69" customFormat="1" x14ac:dyDescent="0.25">
      <c r="A2" t="s">
        <v>36</v>
      </c>
      <c r="B2" t="str">
        <f>exportall2_ampl!B1</f>
        <v>Max1</v>
      </c>
      <c r="C2" t="str">
        <f>exportall2_ampl!C1</f>
        <v>Max2</v>
      </c>
      <c r="D2" t="str">
        <f>exportall2_ampl!D1</f>
        <v>Max3</v>
      </c>
      <c r="E2" t="str">
        <f>exportall2_ampl!E1</f>
        <v>Max4</v>
      </c>
      <c r="F2" t="str">
        <f>exportall2_ampl!F1</f>
        <v>Max5</v>
      </c>
      <c r="G2" t="str">
        <f>exportall2_ampl!G1</f>
        <v>Max6</v>
      </c>
      <c r="H2" t="str">
        <f>exportall2_ampl!H1</f>
        <v>Max7</v>
      </c>
      <c r="I2" t="str">
        <f>exportall2_ampl!I1</f>
        <v>Max8</v>
      </c>
      <c r="J2" t="str">
        <f>exportall2_freq!B1</f>
        <v>A1</v>
      </c>
      <c r="K2" t="str">
        <f>exportall2_freq!C1</f>
        <v>A2</v>
      </c>
      <c r="L2" t="str">
        <f>exportall2_freq!D1</f>
        <v>A3</v>
      </c>
      <c r="M2" t="str">
        <f>exportall2_freq!E1</f>
        <v>A4</v>
      </c>
      <c r="N2" t="str">
        <f>exportall2_freq!F1</f>
        <v>A5</v>
      </c>
      <c r="O2" t="str">
        <f>exportall2_freq!G1</f>
        <v>A6</v>
      </c>
      <c r="P2" t="str">
        <f>exportall2_freq!H1</f>
        <v>A7</v>
      </c>
      <c r="Q2" t="str">
        <f>exportall2_freq!I1</f>
        <v>A8</v>
      </c>
      <c r="R2" t="s">
        <v>171</v>
      </c>
      <c r="S2" t="s">
        <v>172</v>
      </c>
      <c r="T2" t="s">
        <v>173</v>
      </c>
      <c r="U2" t="s">
        <v>174</v>
      </c>
      <c r="V2" t="s">
        <v>175</v>
      </c>
      <c r="W2" t="s">
        <v>176</v>
      </c>
      <c r="X2" t="s">
        <v>177</v>
      </c>
      <c r="Y2" t="s">
        <v>178</v>
      </c>
      <c r="Z2" t="s">
        <v>7514</v>
      </c>
      <c r="AA2" t="s">
        <v>7515</v>
      </c>
      <c r="AB2" t="s">
        <v>7516</v>
      </c>
      <c r="AC2" t="s">
        <v>7517</v>
      </c>
      <c r="AD2" t="s">
        <v>7518</v>
      </c>
      <c r="AE2" t="s">
        <v>7519</v>
      </c>
      <c r="AF2" t="s">
        <v>7520</v>
      </c>
      <c r="AG2" t="s">
        <v>7521</v>
      </c>
      <c r="AH2" t="str">
        <f>szenzoradatok!G3</f>
        <v>F02</v>
      </c>
      <c r="AJ2" t="str">
        <f>A2</f>
        <v>O</v>
      </c>
      <c r="AK2" t="str">
        <f t="shared" ref="AK2:AY2" si="1">B2</f>
        <v>Max1</v>
      </c>
      <c r="AL2" t="str">
        <f t="shared" si="1"/>
        <v>Max2</v>
      </c>
      <c r="AM2" t="str">
        <f t="shared" si="1"/>
        <v>Max3</v>
      </c>
      <c r="AN2" t="str">
        <f t="shared" si="1"/>
        <v>Max4</v>
      </c>
      <c r="AO2" t="str">
        <f t="shared" si="1"/>
        <v>Max5</v>
      </c>
      <c r="AP2" t="str">
        <f t="shared" si="1"/>
        <v>Max6</v>
      </c>
      <c r="AQ2" t="str">
        <f t="shared" si="1"/>
        <v>Max7</v>
      </c>
      <c r="AR2" t="str">
        <f t="shared" si="1"/>
        <v>Max8</v>
      </c>
      <c r="AS2" t="str">
        <f t="shared" si="1"/>
        <v>A1</v>
      </c>
      <c r="AT2" t="str">
        <f t="shared" si="1"/>
        <v>A2</v>
      </c>
      <c r="AU2" t="str">
        <f t="shared" si="1"/>
        <v>A3</v>
      </c>
      <c r="AV2" t="str">
        <f t="shared" si="1"/>
        <v>A4</v>
      </c>
      <c r="AW2" t="str">
        <f t="shared" si="1"/>
        <v>A5</v>
      </c>
      <c r="AX2" t="str">
        <f t="shared" si="1"/>
        <v>A6</v>
      </c>
      <c r="AY2" t="str">
        <f t="shared" si="1"/>
        <v>A7</v>
      </c>
      <c r="AZ2" t="str">
        <f>Q2</f>
        <v>A8</v>
      </c>
      <c r="BA2" t="str">
        <f>R2</f>
        <v>I_1</v>
      </c>
      <c r="BB2" t="str">
        <f t="shared" ref="BB2:BL2" si="2">S2</f>
        <v>I_2</v>
      </c>
      <c r="BC2" t="str">
        <f t="shared" si="2"/>
        <v>I_3</v>
      </c>
      <c r="BD2" t="str">
        <f t="shared" si="2"/>
        <v>I_4</v>
      </c>
      <c r="BE2" t="str">
        <f t="shared" si="2"/>
        <v>I_5</v>
      </c>
      <c r="BF2" t="str">
        <f t="shared" si="2"/>
        <v>I_6</v>
      </c>
      <c r="BG2" t="str">
        <f t="shared" si="2"/>
        <v>I_7</v>
      </c>
      <c r="BH2" t="str">
        <f t="shared" si="2"/>
        <v>I_8</v>
      </c>
      <c r="BI2" t="str">
        <f t="shared" si="2"/>
        <v>I_9</v>
      </c>
      <c r="BJ2" t="str">
        <f t="shared" si="2"/>
        <v>I_10</v>
      </c>
      <c r="BK2" t="str">
        <f t="shared" si="2"/>
        <v>I_11</v>
      </c>
      <c r="BL2" t="str">
        <f t="shared" si="2"/>
        <v>I_12</v>
      </c>
      <c r="BM2" t="str">
        <f>AD2</f>
        <v>I_13</v>
      </c>
      <c r="BN2" t="str">
        <f>AE2</f>
        <v>I_14</v>
      </c>
      <c r="BO2" t="str">
        <f t="shared" ref="BO2:BP2" si="3">AF2</f>
        <v>I_15</v>
      </c>
      <c r="BP2" t="str">
        <f t="shared" si="3"/>
        <v>I_16</v>
      </c>
      <c r="BQ2" t="str">
        <f>AH2</f>
        <v>F02</v>
      </c>
    </row>
    <row r="3" spans="1:69" customFormat="1" x14ac:dyDescent="0.25">
      <c r="A3" t="s">
        <v>37</v>
      </c>
      <c r="B3" s="17">
        <f>exportall2_ampl!B2</f>
        <v>1.0735E-2</v>
      </c>
      <c r="C3" s="17">
        <f>exportall2_ampl!C2</f>
        <v>9.5829000000000001E-3</v>
      </c>
      <c r="D3" s="17">
        <f>exportall2_ampl!D2</f>
        <v>8.4151999999999994E-3</v>
      </c>
      <c r="E3" s="17">
        <f>exportall2_ampl!E2</f>
        <v>8.3333999999999995E-3</v>
      </c>
      <c r="F3" s="17">
        <f>exportall2_ampl!F2</f>
        <v>8.0967000000000001E-3</v>
      </c>
      <c r="G3" s="17">
        <f>exportall2_ampl!G2</f>
        <v>8.0087999999999999E-3</v>
      </c>
      <c r="H3" s="17">
        <f>exportall2_ampl!H2</f>
        <v>7.7037E-3</v>
      </c>
      <c r="I3" s="17">
        <f>exportall2_ampl!I2</f>
        <v>7.4292000000000004E-3</v>
      </c>
      <c r="J3" s="17">
        <f>exportall2_freq!B2</f>
        <v>236.21</v>
      </c>
      <c r="K3" s="17">
        <f>exportall2_freq!C2</f>
        <v>220.64</v>
      </c>
      <c r="L3" s="17">
        <f>exportall2_freq!D2</f>
        <v>236.36</v>
      </c>
      <c r="M3" s="17">
        <f>exportall2_freq!E2</f>
        <v>240.78</v>
      </c>
      <c r="N3" s="17">
        <f>exportall2_freq!F2</f>
        <v>230.87</v>
      </c>
      <c r="O3" s="17">
        <f>exportall2_freq!G2</f>
        <v>289</v>
      </c>
      <c r="P3" s="17">
        <f>exportall2_freq!H2</f>
        <v>233.31</v>
      </c>
      <c r="Q3" s="17">
        <f>exportall2_freq!I2</f>
        <v>184.94</v>
      </c>
      <c r="R3" s="17">
        <f>B3</f>
        <v>1.0735E-2</v>
      </c>
      <c r="S3" s="17">
        <f t="shared" ref="S3:AG18" si="4">C3</f>
        <v>9.5829000000000001E-3</v>
      </c>
      <c r="T3" s="17">
        <f t="shared" si="4"/>
        <v>8.4151999999999994E-3</v>
      </c>
      <c r="U3" s="17">
        <f t="shared" si="4"/>
        <v>8.3333999999999995E-3</v>
      </c>
      <c r="V3" s="17">
        <f t="shared" si="4"/>
        <v>8.0967000000000001E-3</v>
      </c>
      <c r="W3" s="17">
        <f t="shared" si="4"/>
        <v>8.0087999999999999E-3</v>
      </c>
      <c r="X3" s="17">
        <f t="shared" si="4"/>
        <v>7.7037E-3</v>
      </c>
      <c r="Y3" s="17">
        <f t="shared" si="4"/>
        <v>7.4292000000000004E-3</v>
      </c>
      <c r="Z3" s="17">
        <f t="shared" si="4"/>
        <v>236.21</v>
      </c>
      <c r="AA3" s="17">
        <f t="shared" si="4"/>
        <v>220.64</v>
      </c>
      <c r="AB3" s="17">
        <f t="shared" si="4"/>
        <v>236.36</v>
      </c>
      <c r="AC3" s="17">
        <f t="shared" si="4"/>
        <v>240.78</v>
      </c>
      <c r="AD3" s="17">
        <f t="shared" si="4"/>
        <v>230.87</v>
      </c>
      <c r="AE3" s="17">
        <f t="shared" si="4"/>
        <v>289</v>
      </c>
      <c r="AF3" s="17">
        <f t="shared" si="4"/>
        <v>233.31</v>
      </c>
      <c r="AG3" s="17">
        <f t="shared" si="4"/>
        <v>184.94</v>
      </c>
      <c r="AH3">
        <f>szenzoradatok!G4</f>
        <v>80.040400000000005</v>
      </c>
      <c r="AJ3" t="str">
        <f t="shared" ref="AJ3:AJ66" si="5">A3</f>
        <v>o1</v>
      </c>
      <c r="AK3">
        <f>INT(RANK(B3,B$3:B$128,AK$1)/2)+1</f>
        <v>15</v>
      </c>
      <c r="AL3">
        <f t="shared" ref="AL3:BA18" si="6">INT(RANK(C3,C$3:C$128,AL$1)/2)+1</f>
        <v>14</v>
      </c>
      <c r="AM3">
        <f t="shared" si="6"/>
        <v>19</v>
      </c>
      <c r="AN3">
        <f t="shared" si="6"/>
        <v>18</v>
      </c>
      <c r="AO3">
        <f t="shared" si="6"/>
        <v>15</v>
      </c>
      <c r="AP3">
        <f t="shared" si="6"/>
        <v>14</v>
      </c>
      <c r="AQ3">
        <f t="shared" si="6"/>
        <v>15</v>
      </c>
      <c r="AR3">
        <f t="shared" si="6"/>
        <v>16</v>
      </c>
      <c r="AS3">
        <f t="shared" si="6"/>
        <v>17</v>
      </c>
      <c r="AT3">
        <f t="shared" si="6"/>
        <v>26</v>
      </c>
      <c r="AU3">
        <f t="shared" si="6"/>
        <v>13</v>
      </c>
      <c r="AV3">
        <f t="shared" si="6"/>
        <v>11</v>
      </c>
      <c r="AW3">
        <f t="shared" si="6"/>
        <v>22</v>
      </c>
      <c r="AX3">
        <f t="shared" si="6"/>
        <v>6</v>
      </c>
      <c r="AY3">
        <f t="shared" si="6"/>
        <v>18</v>
      </c>
      <c r="AZ3">
        <f t="shared" si="6"/>
        <v>33</v>
      </c>
      <c r="BA3">
        <f t="shared" si="6"/>
        <v>50</v>
      </c>
      <c r="BB3">
        <f t="shared" ref="BB3:BP18" si="7">INT(RANK(S3,S$3:S$128,BB$1)/2)+1</f>
        <v>51</v>
      </c>
      <c r="BC3">
        <f t="shared" si="7"/>
        <v>46</v>
      </c>
      <c r="BD3">
        <f t="shared" si="7"/>
        <v>47</v>
      </c>
      <c r="BE3">
        <f t="shared" si="7"/>
        <v>50</v>
      </c>
      <c r="BF3">
        <f t="shared" si="7"/>
        <v>51</v>
      </c>
      <c r="BG3">
        <f t="shared" si="7"/>
        <v>50</v>
      </c>
      <c r="BH3">
        <f t="shared" si="7"/>
        <v>49</v>
      </c>
      <c r="BI3">
        <f t="shared" si="7"/>
        <v>48</v>
      </c>
      <c r="BJ3">
        <f t="shared" si="7"/>
        <v>39</v>
      </c>
      <c r="BK3">
        <f t="shared" si="7"/>
        <v>52</v>
      </c>
      <c r="BL3">
        <f t="shared" si="7"/>
        <v>54</v>
      </c>
      <c r="BM3">
        <f t="shared" si="7"/>
        <v>43</v>
      </c>
      <c r="BN3">
        <f t="shared" si="7"/>
        <v>59</v>
      </c>
      <c r="BO3">
        <f t="shared" si="7"/>
        <v>47</v>
      </c>
      <c r="BP3">
        <f t="shared" si="7"/>
        <v>32</v>
      </c>
      <c r="BQ3">
        <f>INT(AH3*1000)</f>
        <v>80040</v>
      </c>
    </row>
    <row r="4" spans="1:69" customFormat="1" x14ac:dyDescent="0.25">
      <c r="A4" t="s">
        <v>2653</v>
      </c>
      <c r="B4" s="17">
        <f>exportall2_ampl!B3</f>
        <v>1.2029E-2</v>
      </c>
      <c r="C4" s="17">
        <f>exportall2_ampl!C3</f>
        <v>9.6442000000000003E-3</v>
      </c>
      <c r="D4" s="17">
        <f>exportall2_ampl!D3</f>
        <v>8.5134000000000008E-3</v>
      </c>
      <c r="E4" s="17">
        <f>exportall2_ampl!E3</f>
        <v>8.4238000000000004E-3</v>
      </c>
      <c r="F4" s="17">
        <f>exportall2_ampl!F3</f>
        <v>7.6498E-3</v>
      </c>
      <c r="G4" s="17">
        <f>exportall2_ampl!G3</f>
        <v>7.5889E-3</v>
      </c>
      <c r="H4" s="17">
        <f>exportall2_ampl!H3</f>
        <v>7.5817999999999997E-3</v>
      </c>
      <c r="I4" s="17">
        <f>exportall2_ampl!I3</f>
        <v>7.45E-3</v>
      </c>
      <c r="J4" s="17">
        <f>exportall2_freq!B3</f>
        <v>233.61</v>
      </c>
      <c r="K4" s="17">
        <f>exportall2_freq!C3</f>
        <v>235.6</v>
      </c>
      <c r="L4" s="17">
        <f>exportall2_freq!D3</f>
        <v>236.51</v>
      </c>
      <c r="M4" s="17">
        <f>exportall2_freq!E3</f>
        <v>290.52999999999997</v>
      </c>
      <c r="N4" s="17">
        <f>exportall2_freq!F3</f>
        <v>235.44</v>
      </c>
      <c r="O4" s="17">
        <f>exportall2_freq!G3</f>
        <v>289.61</v>
      </c>
      <c r="P4" s="17">
        <f>exportall2_freq!H3</f>
        <v>243.68</v>
      </c>
      <c r="Q4" s="17">
        <f>exportall2_freq!I3</f>
        <v>282.89999999999998</v>
      </c>
      <c r="R4" s="17">
        <f t="shared" ref="R4:AG33" si="8">B4</f>
        <v>1.2029E-2</v>
      </c>
      <c r="S4" s="17">
        <f t="shared" si="4"/>
        <v>9.6442000000000003E-3</v>
      </c>
      <c r="T4" s="17">
        <f t="shared" si="4"/>
        <v>8.5134000000000008E-3</v>
      </c>
      <c r="U4" s="17">
        <f t="shared" si="4"/>
        <v>8.4238000000000004E-3</v>
      </c>
      <c r="V4" s="17">
        <f t="shared" si="4"/>
        <v>7.6498E-3</v>
      </c>
      <c r="W4" s="17">
        <f t="shared" si="4"/>
        <v>7.5889E-3</v>
      </c>
      <c r="X4" s="17">
        <f t="shared" si="4"/>
        <v>7.5817999999999997E-3</v>
      </c>
      <c r="Y4" s="17">
        <f t="shared" si="4"/>
        <v>7.45E-3</v>
      </c>
      <c r="Z4" s="17">
        <f t="shared" si="4"/>
        <v>233.61</v>
      </c>
      <c r="AA4" s="17">
        <f t="shared" si="4"/>
        <v>235.6</v>
      </c>
      <c r="AB4" s="17">
        <f t="shared" si="4"/>
        <v>236.51</v>
      </c>
      <c r="AC4" s="17">
        <f t="shared" si="4"/>
        <v>290.52999999999997</v>
      </c>
      <c r="AD4" s="17">
        <f t="shared" si="4"/>
        <v>235.44</v>
      </c>
      <c r="AE4" s="17">
        <f t="shared" si="4"/>
        <v>289.61</v>
      </c>
      <c r="AF4" s="17">
        <f t="shared" si="4"/>
        <v>243.68</v>
      </c>
      <c r="AG4" s="17">
        <f t="shared" si="4"/>
        <v>282.89999999999998</v>
      </c>
      <c r="AH4">
        <f>szenzoradatok!G5</f>
        <v>80.003</v>
      </c>
      <c r="AJ4" t="str">
        <f t="shared" si="5"/>
        <v>o2</v>
      </c>
      <c r="AK4">
        <f t="shared" ref="AK4:AZ30" si="9">INT(RANK(B4,B$3:B$128,AK$1)/2)+1</f>
        <v>11</v>
      </c>
      <c r="AL4">
        <f t="shared" si="6"/>
        <v>13</v>
      </c>
      <c r="AM4">
        <f t="shared" si="6"/>
        <v>18</v>
      </c>
      <c r="AN4">
        <f t="shared" si="6"/>
        <v>16</v>
      </c>
      <c r="AO4">
        <f t="shared" si="6"/>
        <v>21</v>
      </c>
      <c r="AP4">
        <f t="shared" si="6"/>
        <v>19</v>
      </c>
      <c r="AQ4">
        <f t="shared" si="6"/>
        <v>17</v>
      </c>
      <c r="AR4">
        <f t="shared" si="6"/>
        <v>16</v>
      </c>
      <c r="AS4">
        <f t="shared" si="6"/>
        <v>21</v>
      </c>
      <c r="AT4">
        <f t="shared" si="6"/>
        <v>13</v>
      </c>
      <c r="AU4">
        <f t="shared" si="6"/>
        <v>12</v>
      </c>
      <c r="AV4">
        <f t="shared" si="6"/>
        <v>5</v>
      </c>
      <c r="AW4">
        <f t="shared" si="6"/>
        <v>15</v>
      </c>
      <c r="AX4">
        <f t="shared" si="6"/>
        <v>5</v>
      </c>
      <c r="AY4">
        <f t="shared" si="6"/>
        <v>10</v>
      </c>
      <c r="AZ4">
        <f t="shared" si="6"/>
        <v>8</v>
      </c>
      <c r="BA4">
        <f t="shared" si="6"/>
        <v>54</v>
      </c>
      <c r="BB4">
        <f t="shared" si="7"/>
        <v>52</v>
      </c>
      <c r="BC4">
        <f t="shared" si="7"/>
        <v>47</v>
      </c>
      <c r="BD4">
        <f t="shared" si="7"/>
        <v>49</v>
      </c>
      <c r="BE4">
        <f t="shared" si="7"/>
        <v>44</v>
      </c>
      <c r="BF4">
        <f t="shared" si="7"/>
        <v>46</v>
      </c>
      <c r="BG4">
        <f t="shared" si="7"/>
        <v>48</v>
      </c>
      <c r="BH4">
        <f t="shared" si="7"/>
        <v>49</v>
      </c>
      <c r="BI4">
        <f t="shared" si="7"/>
        <v>44</v>
      </c>
      <c r="BJ4">
        <f t="shared" si="7"/>
        <v>52</v>
      </c>
      <c r="BK4">
        <f t="shared" si="7"/>
        <v>53</v>
      </c>
      <c r="BL4">
        <f t="shared" si="7"/>
        <v>60</v>
      </c>
      <c r="BM4">
        <f t="shared" si="7"/>
        <v>50</v>
      </c>
      <c r="BN4">
        <f t="shared" si="7"/>
        <v>60</v>
      </c>
      <c r="BO4">
        <f t="shared" si="7"/>
        <v>55</v>
      </c>
      <c r="BP4">
        <f t="shared" si="7"/>
        <v>57</v>
      </c>
      <c r="BQ4">
        <f t="shared" ref="BQ4:BQ67" si="10">INT(AH4*1000)</f>
        <v>80003</v>
      </c>
    </row>
    <row r="5" spans="1:69" customFormat="1" x14ac:dyDescent="0.25">
      <c r="A5" t="s">
        <v>2654</v>
      </c>
      <c r="B5" s="17">
        <f>exportall2_ampl!B4</f>
        <v>9.9801999999999998E-3</v>
      </c>
      <c r="C5" s="17">
        <f>exportall2_ampl!C4</f>
        <v>8.9908999999999996E-3</v>
      </c>
      <c r="D5" s="17">
        <f>exportall2_ampl!D4</f>
        <v>8.5435000000000007E-3</v>
      </c>
      <c r="E5" s="17">
        <f>exportall2_ampl!E4</f>
        <v>8.3989000000000008E-3</v>
      </c>
      <c r="F5" s="17">
        <f>exportall2_ampl!F4</f>
        <v>8.2071000000000002E-3</v>
      </c>
      <c r="G5" s="17">
        <f>exportall2_ampl!G4</f>
        <v>7.8921000000000009E-3</v>
      </c>
      <c r="H5" s="17">
        <f>exportall2_ampl!H4</f>
        <v>7.7264999999999999E-3</v>
      </c>
      <c r="I5" s="17">
        <f>exportall2_ampl!I4</f>
        <v>7.5919000000000004E-3</v>
      </c>
      <c r="J5" s="17">
        <f>exportall2_freq!B4</f>
        <v>227.05</v>
      </c>
      <c r="K5" s="17">
        <f>exportall2_freq!C4</f>
        <v>284.27</v>
      </c>
      <c r="L5" s="17">
        <f>exportall2_freq!D4</f>
        <v>240.48</v>
      </c>
      <c r="M5" s="17">
        <f>exportall2_freq!E4</f>
        <v>293.43</v>
      </c>
      <c r="N5" s="17">
        <f>exportall2_freq!F4</f>
        <v>238.34</v>
      </c>
      <c r="O5" s="17">
        <f>exportall2_freq!G4</f>
        <v>284.88</v>
      </c>
      <c r="P5" s="17">
        <f>exportall2_freq!H4</f>
        <v>284.12</v>
      </c>
      <c r="Q5" s="17">
        <f>exportall2_freq!I4</f>
        <v>283.97000000000003</v>
      </c>
      <c r="R5" s="17">
        <f t="shared" si="8"/>
        <v>9.9801999999999998E-3</v>
      </c>
      <c r="S5" s="17">
        <f t="shared" si="4"/>
        <v>8.9908999999999996E-3</v>
      </c>
      <c r="T5" s="17">
        <f t="shared" si="4"/>
        <v>8.5435000000000007E-3</v>
      </c>
      <c r="U5" s="17">
        <f t="shared" si="4"/>
        <v>8.3989000000000008E-3</v>
      </c>
      <c r="V5" s="17">
        <f t="shared" si="4"/>
        <v>8.2071000000000002E-3</v>
      </c>
      <c r="W5" s="17">
        <f t="shared" si="4"/>
        <v>7.8921000000000009E-3</v>
      </c>
      <c r="X5" s="17">
        <f t="shared" si="4"/>
        <v>7.7264999999999999E-3</v>
      </c>
      <c r="Y5" s="17">
        <f t="shared" si="4"/>
        <v>7.5919000000000004E-3</v>
      </c>
      <c r="Z5" s="17">
        <f t="shared" si="4"/>
        <v>227.05</v>
      </c>
      <c r="AA5" s="17">
        <f t="shared" si="4"/>
        <v>284.27</v>
      </c>
      <c r="AB5" s="17">
        <f t="shared" si="4"/>
        <v>240.48</v>
      </c>
      <c r="AC5" s="17">
        <f t="shared" si="4"/>
        <v>293.43</v>
      </c>
      <c r="AD5" s="17">
        <f t="shared" si="4"/>
        <v>238.34</v>
      </c>
      <c r="AE5" s="17">
        <f t="shared" si="4"/>
        <v>284.88</v>
      </c>
      <c r="AF5" s="17">
        <f t="shared" si="4"/>
        <v>284.12</v>
      </c>
      <c r="AG5" s="17">
        <f t="shared" si="4"/>
        <v>283.97000000000003</v>
      </c>
      <c r="AH5">
        <f>szenzoradatok!G6</f>
        <v>79.9893</v>
      </c>
      <c r="AJ5" t="str">
        <f t="shared" si="5"/>
        <v>o3</v>
      </c>
      <c r="AK5">
        <f t="shared" si="9"/>
        <v>18</v>
      </c>
      <c r="AL5">
        <f t="shared" si="6"/>
        <v>19</v>
      </c>
      <c r="AM5">
        <f t="shared" si="6"/>
        <v>18</v>
      </c>
      <c r="AN5">
        <f t="shared" si="6"/>
        <v>17</v>
      </c>
      <c r="AO5">
        <f t="shared" si="6"/>
        <v>13</v>
      </c>
      <c r="AP5">
        <f t="shared" si="6"/>
        <v>15</v>
      </c>
      <c r="AQ5">
        <f t="shared" si="6"/>
        <v>14</v>
      </c>
      <c r="AR5">
        <f t="shared" si="6"/>
        <v>12</v>
      </c>
      <c r="AS5">
        <f t="shared" si="6"/>
        <v>28</v>
      </c>
      <c r="AT5">
        <f t="shared" si="6"/>
        <v>8</v>
      </c>
      <c r="AU5">
        <f t="shared" si="6"/>
        <v>9</v>
      </c>
      <c r="AV5">
        <f t="shared" si="6"/>
        <v>5</v>
      </c>
      <c r="AW5">
        <f t="shared" si="6"/>
        <v>9</v>
      </c>
      <c r="AX5">
        <f t="shared" si="6"/>
        <v>7</v>
      </c>
      <c r="AY5">
        <f t="shared" si="6"/>
        <v>7</v>
      </c>
      <c r="AZ5">
        <f t="shared" si="6"/>
        <v>7</v>
      </c>
      <c r="BA5">
        <f t="shared" si="6"/>
        <v>47</v>
      </c>
      <c r="BB5">
        <f t="shared" si="7"/>
        <v>46</v>
      </c>
      <c r="BC5">
        <f t="shared" si="7"/>
        <v>47</v>
      </c>
      <c r="BD5">
        <f t="shared" si="7"/>
        <v>48</v>
      </c>
      <c r="BE5">
        <f t="shared" si="7"/>
        <v>52</v>
      </c>
      <c r="BF5">
        <f t="shared" si="7"/>
        <v>50</v>
      </c>
      <c r="BG5">
        <f t="shared" si="7"/>
        <v>51</v>
      </c>
      <c r="BH5">
        <f t="shared" si="7"/>
        <v>53</v>
      </c>
      <c r="BI5">
        <f t="shared" si="7"/>
        <v>37</v>
      </c>
      <c r="BJ5">
        <f t="shared" si="7"/>
        <v>57</v>
      </c>
      <c r="BK5">
        <f t="shared" si="7"/>
        <v>56</v>
      </c>
      <c r="BL5">
        <f t="shared" si="7"/>
        <v>60</v>
      </c>
      <c r="BM5">
        <f t="shared" si="7"/>
        <v>55</v>
      </c>
      <c r="BN5">
        <f t="shared" si="7"/>
        <v>58</v>
      </c>
      <c r="BO5">
        <f t="shared" si="7"/>
        <v>58</v>
      </c>
      <c r="BP5">
        <f t="shared" si="7"/>
        <v>58</v>
      </c>
      <c r="BQ5">
        <f t="shared" si="10"/>
        <v>79989</v>
      </c>
    </row>
    <row r="6" spans="1:69" customFormat="1" x14ac:dyDescent="0.25">
      <c r="A6" t="s">
        <v>2655</v>
      </c>
      <c r="B6" s="17">
        <f>exportall2_ampl!B5</f>
        <v>1.2070000000000001E-2</v>
      </c>
      <c r="C6" s="17">
        <f>exportall2_ampl!C5</f>
        <v>9.3821000000000009E-3</v>
      </c>
      <c r="D6" s="17">
        <f>exportall2_ampl!D5</f>
        <v>7.6229000000000002E-3</v>
      </c>
      <c r="E6" s="17">
        <f>exportall2_ampl!E5</f>
        <v>7.3524999999999997E-3</v>
      </c>
      <c r="F6" s="17">
        <f>exportall2_ampl!F5</f>
        <v>7.3022E-3</v>
      </c>
      <c r="G6" s="17">
        <f>exportall2_ampl!G5</f>
        <v>7.0844000000000002E-3</v>
      </c>
      <c r="H6" s="17">
        <f>exportall2_ampl!H5</f>
        <v>6.7478E-3</v>
      </c>
      <c r="I6" s="17">
        <f>exportall2_ampl!I5</f>
        <v>6.7073999999999996E-3</v>
      </c>
      <c r="J6" s="17">
        <f>exportall2_freq!B5</f>
        <v>215.91</v>
      </c>
      <c r="K6" s="17">
        <f>exportall2_freq!C5</f>
        <v>238.49</v>
      </c>
      <c r="L6" s="17">
        <f>exportall2_freq!D5</f>
        <v>289.76</v>
      </c>
      <c r="M6" s="17">
        <f>exportall2_freq!E5</f>
        <v>224</v>
      </c>
      <c r="N6" s="17">
        <f>exportall2_freq!F5</f>
        <v>238.95</v>
      </c>
      <c r="O6" s="17">
        <f>exportall2_freq!G5</f>
        <v>208.13</v>
      </c>
      <c r="P6" s="17">
        <f>exportall2_freq!H5</f>
        <v>243.53</v>
      </c>
      <c r="Q6" s="17">
        <f>exportall2_freq!I5</f>
        <v>221.25</v>
      </c>
      <c r="R6" s="17">
        <f t="shared" si="8"/>
        <v>1.2070000000000001E-2</v>
      </c>
      <c r="S6" s="17">
        <f t="shared" si="4"/>
        <v>9.3821000000000009E-3</v>
      </c>
      <c r="T6" s="17">
        <f t="shared" si="4"/>
        <v>7.6229000000000002E-3</v>
      </c>
      <c r="U6" s="17">
        <f t="shared" si="4"/>
        <v>7.3524999999999997E-3</v>
      </c>
      <c r="V6" s="17">
        <f t="shared" si="4"/>
        <v>7.3022E-3</v>
      </c>
      <c r="W6" s="17">
        <f t="shared" si="4"/>
        <v>7.0844000000000002E-3</v>
      </c>
      <c r="X6" s="17">
        <f t="shared" si="4"/>
        <v>6.7478E-3</v>
      </c>
      <c r="Y6" s="17">
        <f t="shared" si="4"/>
        <v>6.7073999999999996E-3</v>
      </c>
      <c r="Z6" s="17">
        <f t="shared" si="4"/>
        <v>215.91</v>
      </c>
      <c r="AA6" s="17">
        <f t="shared" si="4"/>
        <v>238.49</v>
      </c>
      <c r="AB6" s="17">
        <f t="shared" si="4"/>
        <v>289.76</v>
      </c>
      <c r="AC6" s="17">
        <f t="shared" si="4"/>
        <v>224</v>
      </c>
      <c r="AD6" s="17">
        <f t="shared" si="4"/>
        <v>238.95</v>
      </c>
      <c r="AE6" s="17">
        <f t="shared" si="4"/>
        <v>208.13</v>
      </c>
      <c r="AF6" s="17">
        <f t="shared" si="4"/>
        <v>243.53</v>
      </c>
      <c r="AG6" s="17">
        <f t="shared" si="4"/>
        <v>221.25</v>
      </c>
      <c r="AH6">
        <f>szenzoradatok!G7</f>
        <v>79.989699999999999</v>
      </c>
      <c r="AJ6" t="str">
        <f t="shared" si="5"/>
        <v>o4</v>
      </c>
      <c r="AK6">
        <f t="shared" si="9"/>
        <v>11</v>
      </c>
      <c r="AL6">
        <f t="shared" si="6"/>
        <v>16</v>
      </c>
      <c r="AM6">
        <f t="shared" si="6"/>
        <v>26</v>
      </c>
      <c r="AN6">
        <f t="shared" si="6"/>
        <v>26</v>
      </c>
      <c r="AO6">
        <f t="shared" si="6"/>
        <v>24</v>
      </c>
      <c r="AP6">
        <f t="shared" si="6"/>
        <v>25</v>
      </c>
      <c r="AQ6">
        <f t="shared" si="6"/>
        <v>26</v>
      </c>
      <c r="AR6">
        <f t="shared" si="6"/>
        <v>24</v>
      </c>
      <c r="AS6">
        <f t="shared" si="6"/>
        <v>31</v>
      </c>
      <c r="AT6">
        <f t="shared" si="6"/>
        <v>9</v>
      </c>
      <c r="AU6">
        <f t="shared" si="6"/>
        <v>4</v>
      </c>
      <c r="AV6">
        <f t="shared" si="6"/>
        <v>27</v>
      </c>
      <c r="AW6">
        <f t="shared" si="6"/>
        <v>8</v>
      </c>
      <c r="AX6">
        <f t="shared" si="6"/>
        <v>30</v>
      </c>
      <c r="AY6">
        <f t="shared" si="6"/>
        <v>10</v>
      </c>
      <c r="AZ6">
        <f t="shared" si="6"/>
        <v>25</v>
      </c>
      <c r="BA6">
        <f t="shared" si="6"/>
        <v>54</v>
      </c>
      <c r="BB6">
        <f t="shared" si="7"/>
        <v>49</v>
      </c>
      <c r="BC6">
        <f t="shared" si="7"/>
        <v>39</v>
      </c>
      <c r="BD6">
        <f t="shared" si="7"/>
        <v>39</v>
      </c>
      <c r="BE6">
        <f t="shared" si="7"/>
        <v>41</v>
      </c>
      <c r="BF6">
        <f t="shared" si="7"/>
        <v>40</v>
      </c>
      <c r="BG6">
        <f t="shared" si="7"/>
        <v>39</v>
      </c>
      <c r="BH6">
        <f t="shared" si="7"/>
        <v>41</v>
      </c>
      <c r="BI6">
        <f t="shared" si="7"/>
        <v>34</v>
      </c>
      <c r="BJ6">
        <f t="shared" si="7"/>
        <v>56</v>
      </c>
      <c r="BK6">
        <f t="shared" si="7"/>
        <v>61</v>
      </c>
      <c r="BL6">
        <f t="shared" si="7"/>
        <v>38</v>
      </c>
      <c r="BM6">
        <f t="shared" si="7"/>
        <v>57</v>
      </c>
      <c r="BN6">
        <f t="shared" si="7"/>
        <v>34</v>
      </c>
      <c r="BO6">
        <f t="shared" si="7"/>
        <v>55</v>
      </c>
      <c r="BP6">
        <f t="shared" si="7"/>
        <v>40</v>
      </c>
      <c r="BQ6">
        <f t="shared" si="10"/>
        <v>79989</v>
      </c>
    </row>
    <row r="7" spans="1:69" customFormat="1" x14ac:dyDescent="0.25">
      <c r="A7" t="s">
        <v>2656</v>
      </c>
      <c r="B7" s="17">
        <f>exportall2_ampl!B6</f>
        <v>8.4019999999999997E-3</v>
      </c>
      <c r="C7" s="17">
        <f>exportall2_ampl!C6</f>
        <v>7.5814999999999997E-3</v>
      </c>
      <c r="D7" s="17">
        <f>exportall2_ampl!D6</f>
        <v>7.4694000000000002E-3</v>
      </c>
      <c r="E7" s="17">
        <f>exportall2_ampl!E6</f>
        <v>7.3353000000000003E-3</v>
      </c>
      <c r="F7" s="17">
        <f>exportall2_ampl!F6</f>
        <v>7.3100999999999999E-3</v>
      </c>
      <c r="G7" s="17">
        <f>exportall2_ampl!G6</f>
        <v>7.2294999999999998E-3</v>
      </c>
      <c r="H7" s="17">
        <f>exportall2_ampl!H6</f>
        <v>7.1165999999999998E-3</v>
      </c>
      <c r="I7" s="17">
        <f>exportall2_ampl!I6</f>
        <v>7.0939999999999996E-3</v>
      </c>
      <c r="J7" s="17">
        <f>exportall2_freq!B6</f>
        <v>234.99</v>
      </c>
      <c r="K7" s="17">
        <f>exportall2_freq!C6</f>
        <v>191.5</v>
      </c>
      <c r="L7" s="17">
        <f>exportall2_freq!D6</f>
        <v>285.95</v>
      </c>
      <c r="M7" s="17">
        <f>exportall2_freq!E6</f>
        <v>285.49</v>
      </c>
      <c r="N7" s="17">
        <f>exportall2_freq!F6</f>
        <v>215.15</v>
      </c>
      <c r="O7" s="17">
        <f>exportall2_freq!G6</f>
        <v>245.06</v>
      </c>
      <c r="P7" s="17">
        <f>exportall2_freq!H6</f>
        <v>230.56</v>
      </c>
      <c r="Q7" s="17">
        <f>exportall2_freq!I6</f>
        <v>373.38</v>
      </c>
      <c r="R7" s="17">
        <f t="shared" si="8"/>
        <v>8.4019999999999997E-3</v>
      </c>
      <c r="S7" s="17">
        <f t="shared" si="4"/>
        <v>7.5814999999999997E-3</v>
      </c>
      <c r="T7" s="17">
        <f t="shared" si="4"/>
        <v>7.4694000000000002E-3</v>
      </c>
      <c r="U7" s="17">
        <f t="shared" si="4"/>
        <v>7.3353000000000003E-3</v>
      </c>
      <c r="V7" s="17">
        <f t="shared" si="4"/>
        <v>7.3100999999999999E-3</v>
      </c>
      <c r="W7" s="17">
        <f t="shared" si="4"/>
        <v>7.2294999999999998E-3</v>
      </c>
      <c r="X7" s="17">
        <f t="shared" si="4"/>
        <v>7.1165999999999998E-3</v>
      </c>
      <c r="Y7" s="17">
        <f t="shared" si="4"/>
        <v>7.0939999999999996E-3</v>
      </c>
      <c r="Z7" s="17">
        <f t="shared" si="4"/>
        <v>234.99</v>
      </c>
      <c r="AA7" s="17">
        <f t="shared" si="4"/>
        <v>191.5</v>
      </c>
      <c r="AB7" s="17">
        <f t="shared" si="4"/>
        <v>285.95</v>
      </c>
      <c r="AC7" s="17">
        <f t="shared" si="4"/>
        <v>285.49</v>
      </c>
      <c r="AD7" s="17">
        <f t="shared" si="4"/>
        <v>215.15</v>
      </c>
      <c r="AE7" s="17">
        <f t="shared" si="4"/>
        <v>245.06</v>
      </c>
      <c r="AF7" s="17">
        <f t="shared" si="4"/>
        <v>230.56</v>
      </c>
      <c r="AG7" s="17">
        <f t="shared" si="4"/>
        <v>373.38</v>
      </c>
      <c r="AH7">
        <f>szenzoradatok!G8</f>
        <v>79.938100000000006</v>
      </c>
      <c r="AJ7" t="str">
        <f t="shared" si="5"/>
        <v>o5</v>
      </c>
      <c r="AK7">
        <f t="shared" si="9"/>
        <v>26</v>
      </c>
      <c r="AL7">
        <f t="shared" si="6"/>
        <v>27</v>
      </c>
      <c r="AM7">
        <f t="shared" si="6"/>
        <v>27</v>
      </c>
      <c r="AN7">
        <f t="shared" si="6"/>
        <v>27</v>
      </c>
      <c r="AO7">
        <f t="shared" si="6"/>
        <v>23</v>
      </c>
      <c r="AP7">
        <f t="shared" si="6"/>
        <v>23</v>
      </c>
      <c r="AQ7">
        <f t="shared" si="6"/>
        <v>23</v>
      </c>
      <c r="AR7">
        <f t="shared" si="6"/>
        <v>21</v>
      </c>
      <c r="AS7">
        <f t="shared" si="6"/>
        <v>19</v>
      </c>
      <c r="AT7">
        <f t="shared" si="6"/>
        <v>36</v>
      </c>
      <c r="AU7">
        <f t="shared" si="6"/>
        <v>5</v>
      </c>
      <c r="AV7">
        <f t="shared" si="6"/>
        <v>6</v>
      </c>
      <c r="AW7">
        <f t="shared" si="6"/>
        <v>28</v>
      </c>
      <c r="AX7">
        <f t="shared" si="6"/>
        <v>9</v>
      </c>
      <c r="AY7">
        <f t="shared" si="6"/>
        <v>24</v>
      </c>
      <c r="AZ7">
        <f t="shared" si="6"/>
        <v>5</v>
      </c>
      <c r="BA7">
        <f t="shared" si="6"/>
        <v>39</v>
      </c>
      <c r="BB7">
        <f t="shared" si="7"/>
        <v>38</v>
      </c>
      <c r="BC7">
        <f t="shared" si="7"/>
        <v>38</v>
      </c>
      <c r="BD7">
        <f t="shared" si="7"/>
        <v>38</v>
      </c>
      <c r="BE7">
        <f t="shared" si="7"/>
        <v>42</v>
      </c>
      <c r="BF7">
        <f t="shared" si="7"/>
        <v>42</v>
      </c>
      <c r="BG7">
        <f t="shared" si="7"/>
        <v>42</v>
      </c>
      <c r="BH7">
        <f t="shared" si="7"/>
        <v>44</v>
      </c>
      <c r="BI7">
        <f t="shared" si="7"/>
        <v>46</v>
      </c>
      <c r="BJ7">
        <f t="shared" si="7"/>
        <v>29</v>
      </c>
      <c r="BK7">
        <f t="shared" si="7"/>
        <v>60</v>
      </c>
      <c r="BL7">
        <f t="shared" si="7"/>
        <v>59</v>
      </c>
      <c r="BM7">
        <f t="shared" si="7"/>
        <v>36</v>
      </c>
      <c r="BN7">
        <f t="shared" si="7"/>
        <v>56</v>
      </c>
      <c r="BO7">
        <f t="shared" si="7"/>
        <v>41</v>
      </c>
      <c r="BP7">
        <f t="shared" si="7"/>
        <v>60</v>
      </c>
      <c r="BQ7">
        <f t="shared" si="10"/>
        <v>79938</v>
      </c>
    </row>
    <row r="8" spans="1:69" customFormat="1" x14ac:dyDescent="0.25">
      <c r="A8" t="s">
        <v>38</v>
      </c>
      <c r="B8" s="17">
        <f>exportall2_ampl!B7</f>
        <v>1.5775000000000001E-2</v>
      </c>
      <c r="C8" s="17">
        <f>exportall2_ampl!C7</f>
        <v>9.9679999999999994E-3</v>
      </c>
      <c r="D8" s="17">
        <f>exportall2_ampl!D7</f>
        <v>9.7917000000000004E-3</v>
      </c>
      <c r="E8" s="17">
        <f>exportall2_ampl!E7</f>
        <v>9.3089000000000002E-3</v>
      </c>
      <c r="F8" s="17">
        <f>exportall2_ampl!F7</f>
        <v>8.9709000000000004E-3</v>
      </c>
      <c r="G8" s="17">
        <f>exportall2_ampl!G7</f>
        <v>8.1887000000000001E-3</v>
      </c>
      <c r="H8" s="17">
        <f>exportall2_ampl!H7</f>
        <v>7.8347999999999994E-3</v>
      </c>
      <c r="I8" s="17">
        <f>exportall2_ampl!I7</f>
        <v>7.5499E-3</v>
      </c>
      <c r="J8" s="17">
        <f>exportall2_freq!B7</f>
        <v>233.15</v>
      </c>
      <c r="K8" s="17">
        <f>exportall2_freq!C7</f>
        <v>234.83</v>
      </c>
      <c r="L8" s="17">
        <f>exportall2_freq!D7</f>
        <v>285.8</v>
      </c>
      <c r="M8" s="17">
        <f>exportall2_freq!E7</f>
        <v>246.58</v>
      </c>
      <c r="N8" s="17">
        <f>exportall2_freq!F7</f>
        <v>229.49</v>
      </c>
      <c r="O8" s="17">
        <f>exportall2_freq!G7</f>
        <v>235.29</v>
      </c>
      <c r="P8" s="17">
        <f>exportall2_freq!H7</f>
        <v>264.43</v>
      </c>
      <c r="Q8" s="17">
        <f>exportall2_freq!I7</f>
        <v>239.41</v>
      </c>
      <c r="R8" s="17">
        <f t="shared" si="8"/>
        <v>1.5775000000000001E-2</v>
      </c>
      <c r="S8" s="17">
        <f t="shared" si="4"/>
        <v>9.9679999999999994E-3</v>
      </c>
      <c r="T8" s="17">
        <f t="shared" si="4"/>
        <v>9.7917000000000004E-3</v>
      </c>
      <c r="U8" s="17">
        <f t="shared" si="4"/>
        <v>9.3089000000000002E-3</v>
      </c>
      <c r="V8" s="17">
        <f t="shared" si="4"/>
        <v>8.9709000000000004E-3</v>
      </c>
      <c r="W8" s="17">
        <f t="shared" si="4"/>
        <v>8.1887000000000001E-3</v>
      </c>
      <c r="X8" s="17">
        <f t="shared" si="4"/>
        <v>7.8347999999999994E-3</v>
      </c>
      <c r="Y8" s="17">
        <f t="shared" si="4"/>
        <v>7.5499E-3</v>
      </c>
      <c r="Z8" s="17">
        <f t="shared" si="4"/>
        <v>233.15</v>
      </c>
      <c r="AA8" s="17">
        <f t="shared" si="4"/>
        <v>234.83</v>
      </c>
      <c r="AB8" s="17">
        <f t="shared" si="4"/>
        <v>285.8</v>
      </c>
      <c r="AC8" s="17">
        <f t="shared" si="4"/>
        <v>246.58</v>
      </c>
      <c r="AD8" s="17">
        <f t="shared" si="4"/>
        <v>229.49</v>
      </c>
      <c r="AE8" s="17">
        <f t="shared" si="4"/>
        <v>235.29</v>
      </c>
      <c r="AF8" s="17">
        <f t="shared" si="4"/>
        <v>264.43</v>
      </c>
      <c r="AG8" s="17">
        <f t="shared" si="4"/>
        <v>239.41</v>
      </c>
      <c r="AH8">
        <f>szenzoradatok!G9</f>
        <v>79.936899999999994</v>
      </c>
      <c r="AJ8" t="str">
        <f t="shared" si="5"/>
        <v>o6</v>
      </c>
      <c r="AK8">
        <f t="shared" si="9"/>
        <v>5</v>
      </c>
      <c r="AL8">
        <f t="shared" si="6"/>
        <v>11</v>
      </c>
      <c r="AM8">
        <f t="shared" si="6"/>
        <v>10</v>
      </c>
      <c r="AN8">
        <f t="shared" si="6"/>
        <v>10</v>
      </c>
      <c r="AO8">
        <f t="shared" si="6"/>
        <v>10</v>
      </c>
      <c r="AP8">
        <f t="shared" si="6"/>
        <v>11</v>
      </c>
      <c r="AQ8">
        <f t="shared" si="6"/>
        <v>13</v>
      </c>
      <c r="AR8">
        <f t="shared" si="6"/>
        <v>13</v>
      </c>
      <c r="AS8">
        <f t="shared" si="6"/>
        <v>22</v>
      </c>
      <c r="AT8">
        <f t="shared" si="6"/>
        <v>15</v>
      </c>
      <c r="AU8">
        <f t="shared" si="6"/>
        <v>6</v>
      </c>
      <c r="AV8">
        <f t="shared" si="6"/>
        <v>10</v>
      </c>
      <c r="AW8">
        <f t="shared" si="6"/>
        <v>24</v>
      </c>
      <c r="AX8">
        <f t="shared" si="6"/>
        <v>17</v>
      </c>
      <c r="AY8">
        <f t="shared" si="6"/>
        <v>8</v>
      </c>
      <c r="AZ8">
        <f t="shared" si="6"/>
        <v>12</v>
      </c>
      <c r="BA8">
        <f t="shared" si="6"/>
        <v>60</v>
      </c>
      <c r="BB8">
        <f t="shared" si="7"/>
        <v>54</v>
      </c>
      <c r="BC8">
        <f t="shared" si="7"/>
        <v>55</v>
      </c>
      <c r="BD8">
        <f t="shared" si="7"/>
        <v>55</v>
      </c>
      <c r="BE8">
        <f t="shared" si="7"/>
        <v>55</v>
      </c>
      <c r="BF8">
        <f t="shared" si="7"/>
        <v>54</v>
      </c>
      <c r="BG8">
        <f t="shared" si="7"/>
        <v>52</v>
      </c>
      <c r="BH8">
        <f t="shared" si="7"/>
        <v>52</v>
      </c>
      <c r="BI8">
        <f t="shared" si="7"/>
        <v>43</v>
      </c>
      <c r="BJ8">
        <f t="shared" si="7"/>
        <v>50</v>
      </c>
      <c r="BK8">
        <f t="shared" si="7"/>
        <v>59</v>
      </c>
      <c r="BL8">
        <f t="shared" si="7"/>
        <v>55</v>
      </c>
      <c r="BM8">
        <f t="shared" si="7"/>
        <v>41</v>
      </c>
      <c r="BN8">
        <f t="shared" si="7"/>
        <v>47</v>
      </c>
      <c r="BO8">
        <f t="shared" si="7"/>
        <v>57</v>
      </c>
      <c r="BP8">
        <f t="shared" si="7"/>
        <v>53</v>
      </c>
      <c r="BQ8">
        <f t="shared" si="10"/>
        <v>79936</v>
      </c>
    </row>
    <row r="9" spans="1:69" customFormat="1" x14ac:dyDescent="0.25">
      <c r="A9" t="s">
        <v>2657</v>
      </c>
      <c r="B9" s="17">
        <f>exportall2_ampl!B8</f>
        <v>9.7657000000000004E-3</v>
      </c>
      <c r="C9" s="17">
        <f>exportall2_ampl!C8</f>
        <v>9.2481999999999998E-3</v>
      </c>
      <c r="D9" s="17">
        <f>exportall2_ampl!D8</f>
        <v>8.9488999999999992E-3</v>
      </c>
      <c r="E9" s="17">
        <f>exportall2_ampl!E8</f>
        <v>8.4215999999999996E-3</v>
      </c>
      <c r="F9" s="17">
        <f>exportall2_ampl!F8</f>
        <v>7.1818000000000003E-3</v>
      </c>
      <c r="G9" s="17">
        <f>exportall2_ampl!G8</f>
        <v>7.1364000000000002E-3</v>
      </c>
      <c r="H9" s="17">
        <f>exportall2_ampl!H8</f>
        <v>7.1222999999999998E-3</v>
      </c>
      <c r="I9" s="17">
        <f>exportall2_ampl!I8</f>
        <v>6.9370999999999999E-3</v>
      </c>
      <c r="J9" s="17">
        <f>exportall2_freq!B8</f>
        <v>242.92</v>
      </c>
      <c r="K9" s="17">
        <f>exportall2_freq!C8</f>
        <v>930.33</v>
      </c>
      <c r="L9" s="17">
        <f>exportall2_freq!D8</f>
        <v>233.76</v>
      </c>
      <c r="M9" s="17">
        <f>exportall2_freq!E8</f>
        <v>284.88</v>
      </c>
      <c r="N9" s="17">
        <f>exportall2_freq!F8</f>
        <v>234.22</v>
      </c>
      <c r="O9" s="17">
        <f>exportall2_freq!G8</f>
        <v>193.48</v>
      </c>
      <c r="P9" s="17">
        <f>exportall2_freq!H8</f>
        <v>189.51</v>
      </c>
      <c r="Q9" s="17">
        <f>exportall2_freq!I8</f>
        <v>241.39</v>
      </c>
      <c r="R9" s="17">
        <f t="shared" si="8"/>
        <v>9.7657000000000004E-3</v>
      </c>
      <c r="S9" s="17">
        <f t="shared" si="4"/>
        <v>9.2481999999999998E-3</v>
      </c>
      <c r="T9" s="17">
        <f t="shared" si="4"/>
        <v>8.9488999999999992E-3</v>
      </c>
      <c r="U9" s="17">
        <f t="shared" si="4"/>
        <v>8.4215999999999996E-3</v>
      </c>
      <c r="V9" s="17">
        <f t="shared" si="4"/>
        <v>7.1818000000000003E-3</v>
      </c>
      <c r="W9" s="17">
        <f t="shared" si="4"/>
        <v>7.1364000000000002E-3</v>
      </c>
      <c r="X9" s="17">
        <f t="shared" si="4"/>
        <v>7.1222999999999998E-3</v>
      </c>
      <c r="Y9" s="17">
        <f t="shared" si="4"/>
        <v>6.9370999999999999E-3</v>
      </c>
      <c r="Z9" s="17">
        <f t="shared" si="4"/>
        <v>242.92</v>
      </c>
      <c r="AA9" s="17">
        <f t="shared" si="4"/>
        <v>930.33</v>
      </c>
      <c r="AB9" s="17">
        <f t="shared" si="4"/>
        <v>233.76</v>
      </c>
      <c r="AC9" s="17">
        <f t="shared" si="4"/>
        <v>284.88</v>
      </c>
      <c r="AD9" s="17">
        <f t="shared" si="4"/>
        <v>234.22</v>
      </c>
      <c r="AE9" s="17">
        <f t="shared" si="4"/>
        <v>193.48</v>
      </c>
      <c r="AF9" s="17">
        <f t="shared" si="4"/>
        <v>189.51</v>
      </c>
      <c r="AG9" s="17">
        <f t="shared" si="4"/>
        <v>241.39</v>
      </c>
      <c r="AH9">
        <f>szenzoradatok!G10</f>
        <v>89.257499999999993</v>
      </c>
      <c r="AJ9" t="str">
        <f t="shared" si="5"/>
        <v>o7</v>
      </c>
      <c r="AK9">
        <f t="shared" si="9"/>
        <v>19</v>
      </c>
      <c r="AL9">
        <f t="shared" si="6"/>
        <v>17</v>
      </c>
      <c r="AM9">
        <f t="shared" si="6"/>
        <v>13</v>
      </c>
      <c r="AN9">
        <f t="shared" si="6"/>
        <v>16</v>
      </c>
      <c r="AO9">
        <f t="shared" si="6"/>
        <v>26</v>
      </c>
      <c r="AP9">
        <f t="shared" si="6"/>
        <v>24</v>
      </c>
      <c r="AQ9">
        <f t="shared" si="6"/>
        <v>22</v>
      </c>
      <c r="AR9">
        <f t="shared" si="6"/>
        <v>22</v>
      </c>
      <c r="AS9">
        <f t="shared" si="6"/>
        <v>8</v>
      </c>
      <c r="AT9">
        <f t="shared" si="6"/>
        <v>4</v>
      </c>
      <c r="AU9">
        <f t="shared" si="6"/>
        <v>17</v>
      </c>
      <c r="AV9">
        <f t="shared" si="6"/>
        <v>8</v>
      </c>
      <c r="AW9">
        <f t="shared" si="6"/>
        <v>17</v>
      </c>
      <c r="AX9">
        <f t="shared" si="6"/>
        <v>34</v>
      </c>
      <c r="AY9">
        <f t="shared" si="6"/>
        <v>38</v>
      </c>
      <c r="AZ9">
        <f t="shared" si="6"/>
        <v>11</v>
      </c>
      <c r="BA9">
        <f t="shared" si="6"/>
        <v>46</v>
      </c>
      <c r="BB9">
        <f t="shared" si="7"/>
        <v>48</v>
      </c>
      <c r="BC9">
        <f t="shared" si="7"/>
        <v>52</v>
      </c>
      <c r="BD9">
        <f t="shared" si="7"/>
        <v>49</v>
      </c>
      <c r="BE9">
        <f t="shared" si="7"/>
        <v>39</v>
      </c>
      <c r="BF9">
        <f t="shared" si="7"/>
        <v>41</v>
      </c>
      <c r="BG9">
        <f t="shared" si="7"/>
        <v>43</v>
      </c>
      <c r="BH9">
        <f t="shared" si="7"/>
        <v>43</v>
      </c>
      <c r="BI9">
        <f t="shared" si="7"/>
        <v>57</v>
      </c>
      <c r="BJ9">
        <f t="shared" si="7"/>
        <v>61</v>
      </c>
      <c r="BK9">
        <f t="shared" si="7"/>
        <v>48</v>
      </c>
      <c r="BL9">
        <f t="shared" si="7"/>
        <v>57</v>
      </c>
      <c r="BM9">
        <f t="shared" si="7"/>
        <v>48</v>
      </c>
      <c r="BN9">
        <f t="shared" si="7"/>
        <v>31</v>
      </c>
      <c r="BO9">
        <f t="shared" si="7"/>
        <v>27</v>
      </c>
      <c r="BP9">
        <f t="shared" si="7"/>
        <v>54</v>
      </c>
      <c r="BQ9">
        <f t="shared" si="10"/>
        <v>89257</v>
      </c>
    </row>
    <row r="10" spans="1:69" customFormat="1" x14ac:dyDescent="0.25">
      <c r="A10" t="s">
        <v>2658</v>
      </c>
      <c r="B10" s="17">
        <f>exportall2_ampl!B9</f>
        <v>1.047E-2</v>
      </c>
      <c r="C10" s="17">
        <f>exportall2_ampl!C9</f>
        <v>9.502E-3</v>
      </c>
      <c r="D10" s="17">
        <f>exportall2_ampl!D9</f>
        <v>8.8702E-3</v>
      </c>
      <c r="E10" s="17">
        <f>exportall2_ampl!E9</f>
        <v>8.5024000000000002E-3</v>
      </c>
      <c r="F10" s="17">
        <f>exportall2_ampl!F9</f>
        <v>8.2248000000000009E-3</v>
      </c>
      <c r="G10" s="17">
        <f>exportall2_ampl!G9</f>
        <v>8.1960000000000002E-3</v>
      </c>
      <c r="H10" s="17">
        <f>exportall2_ampl!H9</f>
        <v>7.8784000000000007E-3</v>
      </c>
      <c r="I10" s="17">
        <f>exportall2_ampl!I9</f>
        <v>7.2328000000000002E-3</v>
      </c>
      <c r="J10" s="17">
        <f>exportall2_freq!B9</f>
        <v>282.58999999999997</v>
      </c>
      <c r="K10" s="17">
        <f>exportall2_freq!C9</f>
        <v>241.55</v>
      </c>
      <c r="L10" s="17">
        <f>exportall2_freq!D9</f>
        <v>210.42</v>
      </c>
      <c r="M10" s="17">
        <f>exportall2_freq!E9</f>
        <v>235.6</v>
      </c>
      <c r="N10" s="17">
        <f>exportall2_freq!F9</f>
        <v>236.36</v>
      </c>
      <c r="O10" s="17">
        <f>exportall2_freq!G9</f>
        <v>238.49</v>
      </c>
      <c r="P10" s="17">
        <f>exportall2_freq!H9</f>
        <v>233.46</v>
      </c>
      <c r="Q10" s="17">
        <f>exportall2_freq!I9</f>
        <v>235.75</v>
      </c>
      <c r="R10" s="17">
        <f t="shared" si="8"/>
        <v>1.047E-2</v>
      </c>
      <c r="S10" s="17">
        <f t="shared" si="4"/>
        <v>9.502E-3</v>
      </c>
      <c r="T10" s="17">
        <f t="shared" si="4"/>
        <v>8.8702E-3</v>
      </c>
      <c r="U10" s="17">
        <f t="shared" si="4"/>
        <v>8.5024000000000002E-3</v>
      </c>
      <c r="V10" s="17">
        <f t="shared" si="4"/>
        <v>8.2248000000000009E-3</v>
      </c>
      <c r="W10" s="17">
        <f t="shared" si="4"/>
        <v>8.1960000000000002E-3</v>
      </c>
      <c r="X10" s="17">
        <f t="shared" si="4"/>
        <v>7.8784000000000007E-3</v>
      </c>
      <c r="Y10" s="17">
        <f t="shared" si="4"/>
        <v>7.2328000000000002E-3</v>
      </c>
      <c r="Z10" s="17">
        <f t="shared" si="4"/>
        <v>282.58999999999997</v>
      </c>
      <c r="AA10" s="17">
        <f t="shared" si="4"/>
        <v>241.55</v>
      </c>
      <c r="AB10" s="17">
        <f t="shared" si="4"/>
        <v>210.42</v>
      </c>
      <c r="AC10" s="17">
        <f t="shared" si="4"/>
        <v>235.6</v>
      </c>
      <c r="AD10" s="17">
        <f t="shared" si="4"/>
        <v>236.36</v>
      </c>
      <c r="AE10" s="17">
        <f t="shared" si="4"/>
        <v>238.49</v>
      </c>
      <c r="AF10" s="17">
        <f t="shared" si="4"/>
        <v>233.46</v>
      </c>
      <c r="AG10" s="17">
        <f t="shared" si="4"/>
        <v>235.75</v>
      </c>
      <c r="AH10">
        <f>szenzoradatok!G11</f>
        <v>89.203199999999995</v>
      </c>
      <c r="AJ10" t="str">
        <f t="shared" si="5"/>
        <v>o8</v>
      </c>
      <c r="AK10">
        <f t="shared" si="9"/>
        <v>16</v>
      </c>
      <c r="AL10">
        <f t="shared" si="6"/>
        <v>15</v>
      </c>
      <c r="AM10">
        <f t="shared" si="6"/>
        <v>13</v>
      </c>
      <c r="AN10">
        <f t="shared" si="6"/>
        <v>15</v>
      </c>
      <c r="AO10">
        <f t="shared" si="6"/>
        <v>12</v>
      </c>
      <c r="AP10">
        <f t="shared" si="6"/>
        <v>11</v>
      </c>
      <c r="AQ10">
        <f t="shared" si="6"/>
        <v>12</v>
      </c>
      <c r="AR10">
        <f t="shared" si="6"/>
        <v>18</v>
      </c>
      <c r="AS10">
        <f t="shared" si="6"/>
        <v>7</v>
      </c>
      <c r="AT10">
        <f t="shared" si="6"/>
        <v>8</v>
      </c>
      <c r="AU10">
        <f t="shared" si="6"/>
        <v>26</v>
      </c>
      <c r="AV10">
        <f t="shared" si="6"/>
        <v>19</v>
      </c>
      <c r="AW10">
        <f t="shared" si="6"/>
        <v>13</v>
      </c>
      <c r="AX10">
        <f t="shared" si="6"/>
        <v>12</v>
      </c>
      <c r="AY10">
        <f t="shared" si="6"/>
        <v>17</v>
      </c>
      <c r="AZ10">
        <f t="shared" si="6"/>
        <v>18</v>
      </c>
      <c r="BA10">
        <f t="shared" si="6"/>
        <v>49</v>
      </c>
      <c r="BB10">
        <f t="shared" si="7"/>
        <v>50</v>
      </c>
      <c r="BC10">
        <f t="shared" si="7"/>
        <v>52</v>
      </c>
      <c r="BD10">
        <f t="shared" si="7"/>
        <v>50</v>
      </c>
      <c r="BE10">
        <f t="shared" si="7"/>
        <v>53</v>
      </c>
      <c r="BF10">
        <f t="shared" si="7"/>
        <v>54</v>
      </c>
      <c r="BG10">
        <f t="shared" si="7"/>
        <v>53</v>
      </c>
      <c r="BH10">
        <f t="shared" si="7"/>
        <v>47</v>
      </c>
      <c r="BI10">
        <f t="shared" si="7"/>
        <v>58</v>
      </c>
      <c r="BJ10">
        <f t="shared" si="7"/>
        <v>57</v>
      </c>
      <c r="BK10">
        <f t="shared" si="7"/>
        <v>39</v>
      </c>
      <c r="BL10">
        <f t="shared" si="7"/>
        <v>46</v>
      </c>
      <c r="BM10">
        <f t="shared" si="7"/>
        <v>52</v>
      </c>
      <c r="BN10">
        <f t="shared" si="7"/>
        <v>52</v>
      </c>
      <c r="BO10">
        <f t="shared" si="7"/>
        <v>48</v>
      </c>
      <c r="BP10">
        <f t="shared" si="7"/>
        <v>47</v>
      </c>
      <c r="BQ10">
        <f t="shared" si="10"/>
        <v>89203</v>
      </c>
    </row>
    <row r="11" spans="1:69" customFormat="1" x14ac:dyDescent="0.25">
      <c r="A11" t="s">
        <v>2659</v>
      </c>
      <c r="B11" s="17">
        <f>exportall2_ampl!B10</f>
        <v>9.1134000000000007E-3</v>
      </c>
      <c r="C11" s="17">
        <f>exportall2_ampl!C10</f>
        <v>9.0541000000000007E-3</v>
      </c>
      <c r="D11" s="17">
        <f>exportall2_ampl!D10</f>
        <v>7.9676E-3</v>
      </c>
      <c r="E11" s="17">
        <f>exportall2_ampl!E10</f>
        <v>7.6094999999999999E-3</v>
      </c>
      <c r="F11" s="17">
        <f>exportall2_ampl!F10</f>
        <v>7.3974000000000002E-3</v>
      </c>
      <c r="G11" s="17">
        <f>exportall2_ampl!G10</f>
        <v>7.3239999999999998E-3</v>
      </c>
      <c r="H11" s="17">
        <f>exportall2_ampl!H10</f>
        <v>6.9868999999999999E-3</v>
      </c>
      <c r="I11" s="17">
        <f>exportall2_ampl!I10</f>
        <v>6.9290999999999997E-3</v>
      </c>
      <c r="J11" s="17">
        <f>exportall2_freq!B10</f>
        <v>236.36</v>
      </c>
      <c r="K11" s="17">
        <f>exportall2_freq!C10</f>
        <v>289</v>
      </c>
      <c r="L11" s="17">
        <f>exportall2_freq!D10</f>
        <v>287.32</v>
      </c>
      <c r="M11" s="17">
        <f>exportall2_freq!E10</f>
        <v>227.05</v>
      </c>
      <c r="N11" s="17">
        <f>exportall2_freq!F10</f>
        <v>230.26</v>
      </c>
      <c r="O11" s="17">
        <f>exportall2_freq!G10</f>
        <v>240.33</v>
      </c>
      <c r="P11" s="17">
        <f>exportall2_freq!H10</f>
        <v>220.95</v>
      </c>
      <c r="Q11" s="17">
        <f>exportall2_freq!I10</f>
        <v>213.17</v>
      </c>
      <c r="R11" s="17">
        <f t="shared" si="8"/>
        <v>9.1134000000000007E-3</v>
      </c>
      <c r="S11" s="17">
        <f t="shared" si="4"/>
        <v>9.0541000000000007E-3</v>
      </c>
      <c r="T11" s="17">
        <f t="shared" si="4"/>
        <v>7.9676E-3</v>
      </c>
      <c r="U11" s="17">
        <f t="shared" si="4"/>
        <v>7.6094999999999999E-3</v>
      </c>
      <c r="V11" s="17">
        <f t="shared" si="4"/>
        <v>7.3974000000000002E-3</v>
      </c>
      <c r="W11" s="17">
        <f t="shared" si="4"/>
        <v>7.3239999999999998E-3</v>
      </c>
      <c r="X11" s="17">
        <f t="shared" si="4"/>
        <v>6.9868999999999999E-3</v>
      </c>
      <c r="Y11" s="17">
        <f t="shared" si="4"/>
        <v>6.9290999999999997E-3</v>
      </c>
      <c r="Z11" s="17">
        <f t="shared" si="4"/>
        <v>236.36</v>
      </c>
      <c r="AA11" s="17">
        <f t="shared" si="4"/>
        <v>289</v>
      </c>
      <c r="AB11" s="17">
        <f t="shared" si="4"/>
        <v>287.32</v>
      </c>
      <c r="AC11" s="17">
        <f t="shared" si="4"/>
        <v>227.05</v>
      </c>
      <c r="AD11" s="17">
        <f t="shared" si="4"/>
        <v>230.26</v>
      </c>
      <c r="AE11" s="17">
        <f t="shared" si="4"/>
        <v>240.33</v>
      </c>
      <c r="AF11" s="17">
        <f t="shared" si="4"/>
        <v>220.95</v>
      </c>
      <c r="AG11" s="17">
        <f t="shared" si="4"/>
        <v>213.17</v>
      </c>
      <c r="AH11">
        <f>szenzoradatok!G12</f>
        <v>89.163600000000002</v>
      </c>
      <c r="AJ11" t="str">
        <f t="shared" si="5"/>
        <v>o9</v>
      </c>
      <c r="AK11">
        <f t="shared" si="9"/>
        <v>22</v>
      </c>
      <c r="AL11">
        <f t="shared" si="6"/>
        <v>19</v>
      </c>
      <c r="AM11">
        <f t="shared" si="6"/>
        <v>23</v>
      </c>
      <c r="AN11">
        <f t="shared" si="6"/>
        <v>24</v>
      </c>
      <c r="AO11">
        <f t="shared" si="6"/>
        <v>22</v>
      </c>
      <c r="AP11">
        <f t="shared" si="6"/>
        <v>22</v>
      </c>
      <c r="AQ11">
        <f t="shared" si="6"/>
        <v>24</v>
      </c>
      <c r="AR11">
        <f t="shared" si="6"/>
        <v>22</v>
      </c>
      <c r="AS11">
        <f t="shared" si="6"/>
        <v>17</v>
      </c>
      <c r="AT11">
        <f t="shared" si="6"/>
        <v>5</v>
      </c>
      <c r="AU11">
        <f t="shared" si="6"/>
        <v>5</v>
      </c>
      <c r="AV11">
        <f t="shared" si="6"/>
        <v>26</v>
      </c>
      <c r="AW11">
        <f t="shared" si="6"/>
        <v>23</v>
      </c>
      <c r="AX11">
        <f t="shared" si="6"/>
        <v>10</v>
      </c>
      <c r="AY11">
        <f t="shared" si="6"/>
        <v>27</v>
      </c>
      <c r="AZ11">
        <f t="shared" si="6"/>
        <v>28</v>
      </c>
      <c r="BA11">
        <f t="shared" si="6"/>
        <v>43</v>
      </c>
      <c r="BB11">
        <f t="shared" si="7"/>
        <v>46</v>
      </c>
      <c r="BC11">
        <f t="shared" si="7"/>
        <v>42</v>
      </c>
      <c r="BD11">
        <f t="shared" si="7"/>
        <v>41</v>
      </c>
      <c r="BE11">
        <f t="shared" si="7"/>
        <v>43</v>
      </c>
      <c r="BF11">
        <f t="shared" si="7"/>
        <v>43</v>
      </c>
      <c r="BG11">
        <f t="shared" si="7"/>
        <v>41</v>
      </c>
      <c r="BH11">
        <f t="shared" si="7"/>
        <v>43</v>
      </c>
      <c r="BI11">
        <f t="shared" si="7"/>
        <v>48</v>
      </c>
      <c r="BJ11">
        <f t="shared" si="7"/>
        <v>60</v>
      </c>
      <c r="BK11">
        <f t="shared" si="7"/>
        <v>60</v>
      </c>
      <c r="BL11">
        <f t="shared" si="7"/>
        <v>39</v>
      </c>
      <c r="BM11">
        <f t="shared" si="7"/>
        <v>42</v>
      </c>
      <c r="BN11">
        <f t="shared" si="7"/>
        <v>55</v>
      </c>
      <c r="BO11">
        <f t="shared" si="7"/>
        <v>38</v>
      </c>
      <c r="BP11">
        <f t="shared" si="7"/>
        <v>37</v>
      </c>
      <c r="BQ11">
        <f t="shared" si="10"/>
        <v>89163</v>
      </c>
    </row>
    <row r="12" spans="1:69" customFormat="1" x14ac:dyDescent="0.25">
      <c r="A12" t="s">
        <v>2660</v>
      </c>
      <c r="B12" s="17">
        <f>exportall2_ampl!B11</f>
        <v>8.6178999999999995E-3</v>
      </c>
      <c r="C12" s="17">
        <f>exportall2_ampl!C11</f>
        <v>8.3310999999999993E-3</v>
      </c>
      <c r="D12" s="17">
        <f>exportall2_ampl!D11</f>
        <v>7.8884999999999997E-3</v>
      </c>
      <c r="E12" s="17">
        <f>exportall2_ampl!E11</f>
        <v>7.8481999999999996E-3</v>
      </c>
      <c r="F12" s="17">
        <f>exportall2_ampl!F11</f>
        <v>6.7447999999999996E-3</v>
      </c>
      <c r="G12" s="17">
        <f>exportall2_ampl!G11</f>
        <v>6.7183E-3</v>
      </c>
      <c r="H12" s="17">
        <f>exportall2_ampl!H11</f>
        <v>6.6033000000000003E-3</v>
      </c>
      <c r="I12" s="17">
        <f>exportall2_ampl!I11</f>
        <v>6.4063000000000002E-3</v>
      </c>
      <c r="J12" s="17">
        <f>exportall2_freq!B11</f>
        <v>215</v>
      </c>
      <c r="K12" s="17">
        <f>exportall2_freq!C11</f>
        <v>235.14</v>
      </c>
      <c r="L12" s="17">
        <f>exportall2_freq!D11</f>
        <v>225.37</v>
      </c>
      <c r="M12" s="17">
        <f>exportall2_freq!E11</f>
        <v>929.41</v>
      </c>
      <c r="N12" s="17">
        <f>exportall2_freq!F11</f>
        <v>204.16</v>
      </c>
      <c r="O12" s="17">
        <f>exportall2_freq!G11</f>
        <v>233.61</v>
      </c>
      <c r="P12" s="17">
        <f>exportall2_freq!H11</f>
        <v>205.38</v>
      </c>
      <c r="Q12" s="17">
        <f>exportall2_freq!I11</f>
        <v>287.63</v>
      </c>
      <c r="R12" s="17">
        <f t="shared" si="8"/>
        <v>8.6178999999999995E-3</v>
      </c>
      <c r="S12" s="17">
        <f t="shared" si="4"/>
        <v>8.3310999999999993E-3</v>
      </c>
      <c r="T12" s="17">
        <f t="shared" si="4"/>
        <v>7.8884999999999997E-3</v>
      </c>
      <c r="U12" s="17">
        <f t="shared" si="4"/>
        <v>7.8481999999999996E-3</v>
      </c>
      <c r="V12" s="17">
        <f t="shared" si="4"/>
        <v>6.7447999999999996E-3</v>
      </c>
      <c r="W12" s="17">
        <f t="shared" si="4"/>
        <v>6.7183E-3</v>
      </c>
      <c r="X12" s="17">
        <f t="shared" si="4"/>
        <v>6.6033000000000003E-3</v>
      </c>
      <c r="Y12" s="17">
        <f t="shared" si="4"/>
        <v>6.4063000000000002E-3</v>
      </c>
      <c r="Z12" s="17">
        <f t="shared" si="4"/>
        <v>215</v>
      </c>
      <c r="AA12" s="17">
        <f t="shared" si="4"/>
        <v>235.14</v>
      </c>
      <c r="AB12" s="17">
        <f t="shared" si="4"/>
        <v>225.37</v>
      </c>
      <c r="AC12" s="17">
        <f t="shared" si="4"/>
        <v>929.41</v>
      </c>
      <c r="AD12" s="17">
        <f t="shared" si="4"/>
        <v>204.16</v>
      </c>
      <c r="AE12" s="17">
        <f t="shared" si="4"/>
        <v>233.61</v>
      </c>
      <c r="AF12" s="17">
        <f t="shared" si="4"/>
        <v>205.38</v>
      </c>
      <c r="AG12" s="17">
        <f t="shared" si="4"/>
        <v>287.63</v>
      </c>
      <c r="AH12">
        <f>szenzoradatok!G13</f>
        <v>89.133200000000002</v>
      </c>
      <c r="AJ12" t="str">
        <f t="shared" si="5"/>
        <v>o10</v>
      </c>
      <c r="AK12">
        <f t="shared" si="9"/>
        <v>26</v>
      </c>
      <c r="AL12">
        <f t="shared" si="9"/>
        <v>24</v>
      </c>
      <c r="AM12">
        <f t="shared" si="9"/>
        <v>25</v>
      </c>
      <c r="AN12">
        <f t="shared" si="9"/>
        <v>22</v>
      </c>
      <c r="AO12">
        <f t="shared" si="9"/>
        <v>28</v>
      </c>
      <c r="AP12">
        <f t="shared" si="9"/>
        <v>27</v>
      </c>
      <c r="AQ12">
        <f t="shared" si="9"/>
        <v>26</v>
      </c>
      <c r="AR12">
        <f t="shared" si="9"/>
        <v>27</v>
      </c>
      <c r="AS12">
        <f t="shared" si="6"/>
        <v>32</v>
      </c>
      <c r="AT12">
        <f t="shared" si="6"/>
        <v>14</v>
      </c>
      <c r="AU12">
        <f t="shared" si="6"/>
        <v>22</v>
      </c>
      <c r="AV12">
        <f t="shared" si="6"/>
        <v>4</v>
      </c>
      <c r="AW12">
        <f t="shared" si="6"/>
        <v>31</v>
      </c>
      <c r="AX12">
        <f t="shared" si="6"/>
        <v>20</v>
      </c>
      <c r="AY12">
        <f t="shared" si="6"/>
        <v>32</v>
      </c>
      <c r="AZ12">
        <f t="shared" si="6"/>
        <v>6</v>
      </c>
      <c r="BA12">
        <f t="shared" si="6"/>
        <v>39</v>
      </c>
      <c r="BB12">
        <f t="shared" si="7"/>
        <v>41</v>
      </c>
      <c r="BC12">
        <f t="shared" si="7"/>
        <v>40</v>
      </c>
      <c r="BD12">
        <f t="shared" si="7"/>
        <v>43</v>
      </c>
      <c r="BE12">
        <f t="shared" si="7"/>
        <v>37</v>
      </c>
      <c r="BF12">
        <f t="shared" si="7"/>
        <v>38</v>
      </c>
      <c r="BG12">
        <f t="shared" si="7"/>
        <v>39</v>
      </c>
      <c r="BH12">
        <f t="shared" si="7"/>
        <v>38</v>
      </c>
      <c r="BI12">
        <f t="shared" si="7"/>
        <v>33</v>
      </c>
      <c r="BJ12">
        <f t="shared" si="7"/>
        <v>51</v>
      </c>
      <c r="BK12">
        <f t="shared" si="7"/>
        <v>43</v>
      </c>
      <c r="BL12">
        <f t="shared" si="7"/>
        <v>61</v>
      </c>
      <c r="BM12">
        <f t="shared" si="7"/>
        <v>34</v>
      </c>
      <c r="BN12">
        <f t="shared" si="7"/>
        <v>45</v>
      </c>
      <c r="BO12">
        <f t="shared" si="7"/>
        <v>33</v>
      </c>
      <c r="BP12">
        <f t="shared" si="7"/>
        <v>59</v>
      </c>
      <c r="BQ12">
        <f t="shared" si="10"/>
        <v>89133</v>
      </c>
    </row>
    <row r="13" spans="1:69" customFormat="1" x14ac:dyDescent="0.25">
      <c r="A13" t="s">
        <v>39</v>
      </c>
      <c r="B13" s="17">
        <f>exportall2_ampl!B12</f>
        <v>8.9488999999999992E-3</v>
      </c>
      <c r="C13" s="17">
        <f>exportall2_ampl!C12</f>
        <v>8.1822000000000006E-3</v>
      </c>
      <c r="D13" s="17">
        <f>exportall2_ampl!D12</f>
        <v>8.0979999999999993E-3</v>
      </c>
      <c r="E13" s="17">
        <f>exportall2_ampl!E12</f>
        <v>8.0856999999999995E-3</v>
      </c>
      <c r="F13" s="17">
        <f>exportall2_ampl!F12</f>
        <v>8.0646999999999993E-3</v>
      </c>
      <c r="G13" s="17">
        <f>exportall2_ampl!G12</f>
        <v>8.0026000000000003E-3</v>
      </c>
      <c r="H13" s="17">
        <f>exportall2_ampl!H12</f>
        <v>7.7432999999999998E-3</v>
      </c>
      <c r="I13" s="17">
        <f>exportall2_ampl!I12</f>
        <v>7.5743E-3</v>
      </c>
      <c r="J13" s="17">
        <f>exportall2_freq!B12</f>
        <v>237.27</v>
      </c>
      <c r="K13" s="17">
        <f>exportall2_freq!C12</f>
        <v>288.7</v>
      </c>
      <c r="L13" s="17">
        <f>exportall2_freq!D12</f>
        <v>233.15</v>
      </c>
      <c r="M13" s="17">
        <f>exportall2_freq!E12</f>
        <v>235.14</v>
      </c>
      <c r="N13" s="17">
        <f>exportall2_freq!F12</f>
        <v>288.54000000000002</v>
      </c>
      <c r="O13" s="17">
        <f>exportall2_freq!G12</f>
        <v>239.41</v>
      </c>
      <c r="P13" s="17">
        <f>exportall2_freq!H12</f>
        <v>370.48</v>
      </c>
      <c r="Q13" s="17">
        <f>exportall2_freq!I12</f>
        <v>262.3</v>
      </c>
      <c r="R13" s="17">
        <f t="shared" si="8"/>
        <v>8.9488999999999992E-3</v>
      </c>
      <c r="S13" s="17">
        <f t="shared" si="4"/>
        <v>8.1822000000000006E-3</v>
      </c>
      <c r="T13" s="17">
        <f t="shared" si="4"/>
        <v>8.0979999999999993E-3</v>
      </c>
      <c r="U13" s="17">
        <f t="shared" si="4"/>
        <v>8.0856999999999995E-3</v>
      </c>
      <c r="V13" s="17">
        <f t="shared" si="4"/>
        <v>8.0646999999999993E-3</v>
      </c>
      <c r="W13" s="17">
        <f t="shared" si="4"/>
        <v>8.0026000000000003E-3</v>
      </c>
      <c r="X13" s="17">
        <f t="shared" si="4"/>
        <v>7.7432999999999998E-3</v>
      </c>
      <c r="Y13" s="17">
        <f t="shared" si="4"/>
        <v>7.5743E-3</v>
      </c>
      <c r="Z13" s="17">
        <f t="shared" si="4"/>
        <v>237.27</v>
      </c>
      <c r="AA13" s="17">
        <f t="shared" si="4"/>
        <v>288.7</v>
      </c>
      <c r="AB13" s="17">
        <f t="shared" si="4"/>
        <v>233.15</v>
      </c>
      <c r="AC13" s="17">
        <f t="shared" si="4"/>
        <v>235.14</v>
      </c>
      <c r="AD13" s="17">
        <f t="shared" si="4"/>
        <v>288.54000000000002</v>
      </c>
      <c r="AE13" s="17">
        <f t="shared" si="4"/>
        <v>239.41</v>
      </c>
      <c r="AF13" s="17">
        <f t="shared" si="4"/>
        <v>370.48</v>
      </c>
      <c r="AG13" s="17">
        <f t="shared" si="4"/>
        <v>262.3</v>
      </c>
      <c r="AH13">
        <f>szenzoradatok!G14</f>
        <v>89.103800000000007</v>
      </c>
      <c r="AJ13" t="str">
        <f t="shared" si="5"/>
        <v>o11</v>
      </c>
      <c r="AK13">
        <f t="shared" si="9"/>
        <v>23</v>
      </c>
      <c r="AL13">
        <f t="shared" si="9"/>
        <v>25</v>
      </c>
      <c r="AM13">
        <f t="shared" si="9"/>
        <v>22</v>
      </c>
      <c r="AN13">
        <f t="shared" si="9"/>
        <v>18</v>
      </c>
      <c r="AO13">
        <f t="shared" si="9"/>
        <v>16</v>
      </c>
      <c r="AP13">
        <f t="shared" si="9"/>
        <v>14</v>
      </c>
      <c r="AQ13">
        <f t="shared" si="9"/>
        <v>14</v>
      </c>
      <c r="AR13">
        <f t="shared" si="9"/>
        <v>13</v>
      </c>
      <c r="AS13">
        <f t="shared" si="6"/>
        <v>16</v>
      </c>
      <c r="AT13">
        <f t="shared" si="6"/>
        <v>5</v>
      </c>
      <c r="AU13">
        <f t="shared" si="6"/>
        <v>18</v>
      </c>
      <c r="AV13">
        <f t="shared" si="6"/>
        <v>20</v>
      </c>
      <c r="AW13">
        <f t="shared" si="6"/>
        <v>4</v>
      </c>
      <c r="AX13">
        <f t="shared" si="6"/>
        <v>11</v>
      </c>
      <c r="AY13">
        <f t="shared" si="6"/>
        <v>4</v>
      </c>
      <c r="AZ13">
        <f t="shared" si="6"/>
        <v>9</v>
      </c>
      <c r="BA13">
        <f t="shared" si="6"/>
        <v>42</v>
      </c>
      <c r="BB13">
        <f t="shared" si="7"/>
        <v>40</v>
      </c>
      <c r="BC13">
        <f t="shared" si="7"/>
        <v>43</v>
      </c>
      <c r="BD13">
        <f t="shared" si="7"/>
        <v>47</v>
      </c>
      <c r="BE13">
        <f t="shared" si="7"/>
        <v>49</v>
      </c>
      <c r="BF13">
        <f t="shared" si="7"/>
        <v>51</v>
      </c>
      <c r="BG13">
        <f t="shared" si="7"/>
        <v>51</v>
      </c>
      <c r="BH13">
        <f t="shared" si="7"/>
        <v>52</v>
      </c>
      <c r="BI13">
        <f t="shared" si="7"/>
        <v>49</v>
      </c>
      <c r="BJ13">
        <f t="shared" si="7"/>
        <v>60</v>
      </c>
      <c r="BK13">
        <f t="shared" si="7"/>
        <v>47</v>
      </c>
      <c r="BL13">
        <f t="shared" si="7"/>
        <v>45</v>
      </c>
      <c r="BM13">
        <f t="shared" si="7"/>
        <v>61</v>
      </c>
      <c r="BN13">
        <f t="shared" si="7"/>
        <v>54</v>
      </c>
      <c r="BO13">
        <f t="shared" si="7"/>
        <v>61</v>
      </c>
      <c r="BP13">
        <f t="shared" si="7"/>
        <v>56</v>
      </c>
      <c r="BQ13">
        <f t="shared" si="10"/>
        <v>89103</v>
      </c>
    </row>
    <row r="14" spans="1:69" customFormat="1" x14ac:dyDescent="0.25">
      <c r="A14" t="s">
        <v>2661</v>
      </c>
      <c r="B14" s="17">
        <f>exportall2_ampl!B13</f>
        <v>9.4985E-3</v>
      </c>
      <c r="C14" s="17">
        <f>exportall2_ampl!C13</f>
        <v>9.4167999999999995E-3</v>
      </c>
      <c r="D14" s="17">
        <f>exportall2_ampl!D13</f>
        <v>8.5660000000000007E-3</v>
      </c>
      <c r="E14" s="17">
        <f>exportall2_ampl!E13</f>
        <v>8.0268000000000006E-3</v>
      </c>
      <c r="F14" s="17">
        <f>exportall2_ampl!F13</f>
        <v>7.9118999999999995E-3</v>
      </c>
      <c r="G14" s="17">
        <f>exportall2_ampl!G13</f>
        <v>7.7663999999999997E-3</v>
      </c>
      <c r="H14" s="17">
        <f>exportall2_ampl!H13</f>
        <v>7.2778000000000001E-3</v>
      </c>
      <c r="I14" s="17">
        <f>exportall2_ampl!I13</f>
        <v>7.1843999999999996E-3</v>
      </c>
      <c r="J14" s="17">
        <f>exportall2_freq!B13</f>
        <v>233.46</v>
      </c>
      <c r="K14" s="17">
        <f>exportall2_freq!C13</f>
        <v>231.48</v>
      </c>
      <c r="L14" s="17">
        <f>exportall2_freq!D13</f>
        <v>229.8</v>
      </c>
      <c r="M14" s="17">
        <f>exportall2_freq!E13</f>
        <v>285.33999999999997</v>
      </c>
      <c r="N14" s="17">
        <f>exportall2_freq!F13</f>
        <v>234.99</v>
      </c>
      <c r="O14" s="17">
        <f>exportall2_freq!G13</f>
        <v>240.17</v>
      </c>
      <c r="P14" s="17">
        <f>exportall2_freq!H13</f>
        <v>219.57</v>
      </c>
      <c r="Q14" s="17">
        <f>exportall2_freq!I13</f>
        <v>232.39</v>
      </c>
      <c r="R14" s="17">
        <f t="shared" si="8"/>
        <v>9.4985E-3</v>
      </c>
      <c r="S14" s="17">
        <f t="shared" si="4"/>
        <v>9.4167999999999995E-3</v>
      </c>
      <c r="T14" s="17">
        <f t="shared" si="4"/>
        <v>8.5660000000000007E-3</v>
      </c>
      <c r="U14" s="17">
        <f t="shared" si="4"/>
        <v>8.0268000000000006E-3</v>
      </c>
      <c r="V14" s="17">
        <f t="shared" si="4"/>
        <v>7.9118999999999995E-3</v>
      </c>
      <c r="W14" s="17">
        <f t="shared" si="4"/>
        <v>7.7663999999999997E-3</v>
      </c>
      <c r="X14" s="17">
        <f t="shared" si="4"/>
        <v>7.2778000000000001E-3</v>
      </c>
      <c r="Y14" s="17">
        <f t="shared" si="4"/>
        <v>7.1843999999999996E-3</v>
      </c>
      <c r="Z14" s="17">
        <f t="shared" si="4"/>
        <v>233.46</v>
      </c>
      <c r="AA14" s="17">
        <f t="shared" si="4"/>
        <v>231.48</v>
      </c>
      <c r="AB14" s="17">
        <f t="shared" si="4"/>
        <v>229.8</v>
      </c>
      <c r="AC14" s="17">
        <f t="shared" si="4"/>
        <v>285.33999999999997</v>
      </c>
      <c r="AD14" s="17">
        <f t="shared" si="4"/>
        <v>234.99</v>
      </c>
      <c r="AE14" s="17">
        <f t="shared" si="4"/>
        <v>240.17</v>
      </c>
      <c r="AF14" s="17">
        <f t="shared" si="4"/>
        <v>219.57</v>
      </c>
      <c r="AG14" s="17">
        <f t="shared" si="4"/>
        <v>232.39</v>
      </c>
      <c r="AH14">
        <f>szenzoradatok!G15</f>
        <v>89.072199999999995</v>
      </c>
      <c r="AJ14" t="str">
        <f t="shared" si="5"/>
        <v>o12</v>
      </c>
      <c r="AK14">
        <f t="shared" si="9"/>
        <v>21</v>
      </c>
      <c r="AL14">
        <f t="shared" si="9"/>
        <v>15</v>
      </c>
      <c r="AM14">
        <f t="shared" si="9"/>
        <v>17</v>
      </c>
      <c r="AN14">
        <f t="shared" si="9"/>
        <v>19</v>
      </c>
      <c r="AO14">
        <f t="shared" si="9"/>
        <v>17</v>
      </c>
      <c r="AP14">
        <f t="shared" si="9"/>
        <v>17</v>
      </c>
      <c r="AQ14">
        <f t="shared" si="9"/>
        <v>20</v>
      </c>
      <c r="AR14">
        <f t="shared" si="9"/>
        <v>20</v>
      </c>
      <c r="AS14">
        <f t="shared" si="6"/>
        <v>21</v>
      </c>
      <c r="AT14">
        <f t="shared" si="6"/>
        <v>22</v>
      </c>
      <c r="AU14">
        <f t="shared" si="6"/>
        <v>21</v>
      </c>
      <c r="AV14">
        <f t="shared" si="6"/>
        <v>7</v>
      </c>
      <c r="AW14">
        <f t="shared" si="6"/>
        <v>16</v>
      </c>
      <c r="AX14">
        <f t="shared" si="6"/>
        <v>10</v>
      </c>
      <c r="AY14">
        <f t="shared" si="6"/>
        <v>27</v>
      </c>
      <c r="AZ14">
        <f t="shared" si="6"/>
        <v>20</v>
      </c>
      <c r="BA14">
        <f t="shared" si="6"/>
        <v>44</v>
      </c>
      <c r="BB14">
        <f t="shared" si="7"/>
        <v>50</v>
      </c>
      <c r="BC14">
        <f t="shared" si="7"/>
        <v>48</v>
      </c>
      <c r="BD14">
        <f t="shared" si="7"/>
        <v>46</v>
      </c>
      <c r="BE14">
        <f t="shared" si="7"/>
        <v>48</v>
      </c>
      <c r="BF14">
        <f t="shared" si="7"/>
        <v>48</v>
      </c>
      <c r="BG14">
        <f t="shared" si="7"/>
        <v>45</v>
      </c>
      <c r="BH14">
        <f t="shared" si="7"/>
        <v>45</v>
      </c>
      <c r="BI14">
        <f t="shared" si="7"/>
        <v>44</v>
      </c>
      <c r="BJ14">
        <f t="shared" si="7"/>
        <v>43</v>
      </c>
      <c r="BK14">
        <f t="shared" si="7"/>
        <v>44</v>
      </c>
      <c r="BL14">
        <f t="shared" si="7"/>
        <v>58</v>
      </c>
      <c r="BM14">
        <f t="shared" si="7"/>
        <v>49</v>
      </c>
      <c r="BN14">
        <f t="shared" si="7"/>
        <v>55</v>
      </c>
      <c r="BO14">
        <f t="shared" si="7"/>
        <v>38</v>
      </c>
      <c r="BP14">
        <f t="shared" si="7"/>
        <v>45</v>
      </c>
      <c r="BQ14">
        <f t="shared" si="10"/>
        <v>89072</v>
      </c>
    </row>
    <row r="15" spans="1:69" customFormat="1" x14ac:dyDescent="0.25">
      <c r="A15" t="s">
        <v>2662</v>
      </c>
      <c r="B15" s="17">
        <f>exportall2_ampl!B14</f>
        <v>8.8325999999999995E-3</v>
      </c>
      <c r="C15" s="17">
        <f>exportall2_ampl!C14</f>
        <v>8.1688999999999998E-3</v>
      </c>
      <c r="D15" s="17">
        <f>exportall2_ampl!D14</f>
        <v>8.0651999999999998E-3</v>
      </c>
      <c r="E15" s="17">
        <f>exportall2_ampl!E14</f>
        <v>7.9859000000000006E-3</v>
      </c>
      <c r="F15" s="17">
        <f>exportall2_ampl!F14</f>
        <v>7.7797999999999999E-3</v>
      </c>
      <c r="G15" s="17">
        <f>exportall2_ampl!G14</f>
        <v>7.1748999999999997E-3</v>
      </c>
      <c r="H15" s="17">
        <f>exportall2_ampl!H14</f>
        <v>6.9887999999999999E-3</v>
      </c>
      <c r="I15" s="17">
        <f>exportall2_ampl!I14</f>
        <v>6.6292E-3</v>
      </c>
      <c r="J15" s="17">
        <f>exportall2_freq!B14</f>
        <v>928.65</v>
      </c>
      <c r="K15" s="17">
        <f>exportall2_freq!C14</f>
        <v>218.05</v>
      </c>
      <c r="L15" s="17">
        <f>exportall2_freq!D14</f>
        <v>287.93</v>
      </c>
      <c r="M15" s="17">
        <f>exportall2_freq!E14</f>
        <v>215</v>
      </c>
      <c r="N15" s="17">
        <f>exportall2_freq!F14</f>
        <v>241.39</v>
      </c>
      <c r="O15" s="17">
        <f>exportall2_freq!G14</f>
        <v>232.54</v>
      </c>
      <c r="P15" s="17">
        <f>exportall2_freq!H14</f>
        <v>232.09</v>
      </c>
      <c r="Q15" s="17">
        <f>exportall2_freq!I14</f>
        <v>1007.2</v>
      </c>
      <c r="R15" s="17">
        <f t="shared" si="8"/>
        <v>8.8325999999999995E-3</v>
      </c>
      <c r="S15" s="17">
        <f t="shared" si="4"/>
        <v>8.1688999999999998E-3</v>
      </c>
      <c r="T15" s="17">
        <f t="shared" si="4"/>
        <v>8.0651999999999998E-3</v>
      </c>
      <c r="U15" s="17">
        <f t="shared" si="4"/>
        <v>7.9859000000000006E-3</v>
      </c>
      <c r="V15" s="17">
        <f t="shared" si="4"/>
        <v>7.7797999999999999E-3</v>
      </c>
      <c r="W15" s="17">
        <f t="shared" si="4"/>
        <v>7.1748999999999997E-3</v>
      </c>
      <c r="X15" s="17">
        <f t="shared" si="4"/>
        <v>6.9887999999999999E-3</v>
      </c>
      <c r="Y15" s="17">
        <f t="shared" si="4"/>
        <v>6.6292E-3</v>
      </c>
      <c r="Z15" s="17">
        <f t="shared" si="4"/>
        <v>928.65</v>
      </c>
      <c r="AA15" s="17">
        <f t="shared" si="4"/>
        <v>218.05</v>
      </c>
      <c r="AB15" s="17">
        <f t="shared" si="4"/>
        <v>287.93</v>
      </c>
      <c r="AC15" s="17">
        <f t="shared" si="4"/>
        <v>215</v>
      </c>
      <c r="AD15" s="17">
        <f t="shared" si="4"/>
        <v>241.39</v>
      </c>
      <c r="AE15" s="17">
        <f t="shared" si="4"/>
        <v>232.54</v>
      </c>
      <c r="AF15" s="17">
        <f t="shared" si="4"/>
        <v>232.09</v>
      </c>
      <c r="AG15" s="17">
        <f t="shared" si="4"/>
        <v>1007.2</v>
      </c>
      <c r="AH15">
        <f>szenzoradatok!G16</f>
        <v>95.909800000000004</v>
      </c>
      <c r="AJ15" t="str">
        <f t="shared" si="5"/>
        <v>o13</v>
      </c>
      <c r="AK15">
        <f t="shared" si="9"/>
        <v>24</v>
      </c>
      <c r="AL15">
        <f t="shared" si="9"/>
        <v>25</v>
      </c>
      <c r="AM15">
        <f t="shared" si="9"/>
        <v>22</v>
      </c>
      <c r="AN15">
        <f t="shared" si="9"/>
        <v>20</v>
      </c>
      <c r="AO15">
        <f t="shared" si="9"/>
        <v>18</v>
      </c>
      <c r="AP15">
        <f t="shared" si="9"/>
        <v>24</v>
      </c>
      <c r="AQ15">
        <f t="shared" si="9"/>
        <v>24</v>
      </c>
      <c r="AR15">
        <f t="shared" si="9"/>
        <v>25</v>
      </c>
      <c r="AS15">
        <f t="shared" si="6"/>
        <v>5</v>
      </c>
      <c r="AT15">
        <f t="shared" si="6"/>
        <v>27</v>
      </c>
      <c r="AU15">
        <f t="shared" si="6"/>
        <v>4</v>
      </c>
      <c r="AV15">
        <f t="shared" si="6"/>
        <v>30</v>
      </c>
      <c r="AW15">
        <f t="shared" si="6"/>
        <v>7</v>
      </c>
      <c r="AX15">
        <f t="shared" si="6"/>
        <v>21</v>
      </c>
      <c r="AY15">
        <f t="shared" si="6"/>
        <v>22</v>
      </c>
      <c r="AZ15">
        <f t="shared" si="6"/>
        <v>4</v>
      </c>
      <c r="BA15">
        <f t="shared" si="6"/>
        <v>41</v>
      </c>
      <c r="BB15">
        <f t="shared" si="7"/>
        <v>40</v>
      </c>
      <c r="BC15">
        <f t="shared" si="7"/>
        <v>43</v>
      </c>
      <c r="BD15">
        <f t="shared" si="7"/>
        <v>45</v>
      </c>
      <c r="BE15">
        <f t="shared" si="7"/>
        <v>47</v>
      </c>
      <c r="BF15">
        <f t="shared" si="7"/>
        <v>41</v>
      </c>
      <c r="BG15">
        <f t="shared" si="7"/>
        <v>41</v>
      </c>
      <c r="BH15">
        <f t="shared" si="7"/>
        <v>40</v>
      </c>
      <c r="BI15">
        <f t="shared" si="7"/>
        <v>60</v>
      </c>
      <c r="BJ15">
        <f t="shared" si="7"/>
        <v>38</v>
      </c>
      <c r="BK15">
        <f t="shared" si="7"/>
        <v>61</v>
      </c>
      <c r="BL15">
        <f t="shared" si="7"/>
        <v>35</v>
      </c>
      <c r="BM15">
        <f t="shared" si="7"/>
        <v>58</v>
      </c>
      <c r="BN15">
        <f t="shared" si="7"/>
        <v>44</v>
      </c>
      <c r="BO15">
        <f t="shared" si="7"/>
        <v>42</v>
      </c>
      <c r="BP15">
        <f t="shared" si="7"/>
        <v>61</v>
      </c>
      <c r="BQ15">
        <f t="shared" si="10"/>
        <v>95909</v>
      </c>
    </row>
    <row r="16" spans="1:69" customFormat="1" x14ac:dyDescent="0.25">
      <c r="A16" t="s">
        <v>2663</v>
      </c>
      <c r="B16" s="17">
        <f>exportall2_ampl!B15</f>
        <v>7.8511999999999992E-3</v>
      </c>
      <c r="C16" s="17">
        <f>exportall2_ampl!C15</f>
        <v>7.3810000000000004E-3</v>
      </c>
      <c r="D16" s="17">
        <f>exportall2_ampl!D15</f>
        <v>6.9696000000000003E-3</v>
      </c>
      <c r="E16" s="17">
        <f>exportall2_ampl!E15</f>
        <v>6.9328999999999997E-3</v>
      </c>
      <c r="F16" s="17">
        <f>exportall2_ampl!F15</f>
        <v>6.8621999999999997E-3</v>
      </c>
      <c r="G16" s="17">
        <f>exportall2_ampl!G15</f>
        <v>6.7247000000000001E-3</v>
      </c>
      <c r="H16" s="17">
        <f>exportall2_ampl!H15</f>
        <v>6.5331E-3</v>
      </c>
      <c r="I16" s="17">
        <f>exportall2_ampl!I15</f>
        <v>6.4101000000000002E-3</v>
      </c>
      <c r="J16" s="17">
        <f>exportall2_freq!B15</f>
        <v>1440.7</v>
      </c>
      <c r="K16" s="17">
        <f>exportall2_freq!C15</f>
        <v>1434.5</v>
      </c>
      <c r="L16" s="17">
        <f>exportall2_freq!D15</f>
        <v>290.83</v>
      </c>
      <c r="M16" s="17">
        <f>exportall2_freq!E15</f>
        <v>932.01</v>
      </c>
      <c r="N16" s="17">
        <f>exportall2_freq!F15</f>
        <v>240.02</v>
      </c>
      <c r="O16" s="17">
        <f>exportall2_freq!G15</f>
        <v>213.17</v>
      </c>
      <c r="P16" s="17">
        <f>exportall2_freq!H15</f>
        <v>213.78</v>
      </c>
      <c r="Q16" s="17">
        <f>exportall2_freq!I15</f>
        <v>270.39</v>
      </c>
      <c r="R16" s="17">
        <f t="shared" si="8"/>
        <v>7.8511999999999992E-3</v>
      </c>
      <c r="S16" s="17">
        <f t="shared" si="4"/>
        <v>7.3810000000000004E-3</v>
      </c>
      <c r="T16" s="17">
        <f t="shared" si="4"/>
        <v>6.9696000000000003E-3</v>
      </c>
      <c r="U16" s="17">
        <f t="shared" si="4"/>
        <v>6.9328999999999997E-3</v>
      </c>
      <c r="V16" s="17">
        <f t="shared" si="4"/>
        <v>6.8621999999999997E-3</v>
      </c>
      <c r="W16" s="17">
        <f t="shared" si="4"/>
        <v>6.7247000000000001E-3</v>
      </c>
      <c r="X16" s="17">
        <f t="shared" si="4"/>
        <v>6.5331E-3</v>
      </c>
      <c r="Y16" s="17">
        <f t="shared" si="4"/>
        <v>6.4101000000000002E-3</v>
      </c>
      <c r="Z16" s="17">
        <f t="shared" si="4"/>
        <v>1440.7</v>
      </c>
      <c r="AA16" s="17">
        <f t="shared" si="4"/>
        <v>1434.5</v>
      </c>
      <c r="AB16" s="17">
        <f t="shared" si="4"/>
        <v>290.83</v>
      </c>
      <c r="AC16" s="17">
        <f t="shared" si="4"/>
        <v>932.01</v>
      </c>
      <c r="AD16" s="17">
        <f t="shared" si="4"/>
        <v>240.02</v>
      </c>
      <c r="AE16" s="17">
        <f t="shared" si="4"/>
        <v>213.17</v>
      </c>
      <c r="AF16" s="17">
        <f t="shared" si="4"/>
        <v>213.78</v>
      </c>
      <c r="AG16" s="17">
        <f t="shared" si="4"/>
        <v>270.39</v>
      </c>
      <c r="AH16">
        <f>szenzoradatok!G17</f>
        <v>95.877099999999999</v>
      </c>
      <c r="AJ16" t="str">
        <f t="shared" si="5"/>
        <v>o14</v>
      </c>
      <c r="AK16">
        <f t="shared" si="9"/>
        <v>28</v>
      </c>
      <c r="AL16">
        <f t="shared" si="9"/>
        <v>28</v>
      </c>
      <c r="AM16">
        <f t="shared" si="9"/>
        <v>29</v>
      </c>
      <c r="AN16">
        <f t="shared" si="9"/>
        <v>28</v>
      </c>
      <c r="AO16">
        <f t="shared" si="9"/>
        <v>27</v>
      </c>
      <c r="AP16">
        <f t="shared" si="9"/>
        <v>27</v>
      </c>
      <c r="AQ16">
        <f t="shared" si="9"/>
        <v>27</v>
      </c>
      <c r="AR16">
        <f t="shared" si="9"/>
        <v>26</v>
      </c>
      <c r="AS16">
        <f t="shared" si="6"/>
        <v>1</v>
      </c>
      <c r="AT16">
        <f t="shared" si="6"/>
        <v>3</v>
      </c>
      <c r="AU16">
        <f t="shared" si="6"/>
        <v>3</v>
      </c>
      <c r="AV16">
        <f t="shared" si="6"/>
        <v>4</v>
      </c>
      <c r="AW16">
        <f t="shared" si="6"/>
        <v>8</v>
      </c>
      <c r="AX16">
        <f t="shared" si="6"/>
        <v>28</v>
      </c>
      <c r="AY16">
        <f t="shared" si="6"/>
        <v>29</v>
      </c>
      <c r="AZ16">
        <f t="shared" si="6"/>
        <v>8</v>
      </c>
      <c r="BA16">
        <f t="shared" si="6"/>
        <v>37</v>
      </c>
      <c r="BB16">
        <f t="shared" si="7"/>
        <v>37</v>
      </c>
      <c r="BC16">
        <f t="shared" si="7"/>
        <v>36</v>
      </c>
      <c r="BD16">
        <f t="shared" si="7"/>
        <v>37</v>
      </c>
      <c r="BE16">
        <f t="shared" si="7"/>
        <v>38</v>
      </c>
      <c r="BF16">
        <f t="shared" si="7"/>
        <v>38</v>
      </c>
      <c r="BG16">
        <f t="shared" si="7"/>
        <v>38</v>
      </c>
      <c r="BH16">
        <f t="shared" si="7"/>
        <v>39</v>
      </c>
      <c r="BI16">
        <f t="shared" si="7"/>
        <v>64</v>
      </c>
      <c r="BJ16">
        <f t="shared" si="7"/>
        <v>62</v>
      </c>
      <c r="BK16">
        <f t="shared" si="7"/>
        <v>62</v>
      </c>
      <c r="BL16">
        <f t="shared" si="7"/>
        <v>61</v>
      </c>
      <c r="BM16">
        <f t="shared" si="7"/>
        <v>57</v>
      </c>
      <c r="BN16">
        <f t="shared" si="7"/>
        <v>37</v>
      </c>
      <c r="BO16">
        <f t="shared" si="7"/>
        <v>36</v>
      </c>
      <c r="BP16">
        <f t="shared" si="7"/>
        <v>57</v>
      </c>
      <c r="BQ16">
        <f t="shared" si="10"/>
        <v>95877</v>
      </c>
    </row>
    <row r="17" spans="1:69" customFormat="1" x14ac:dyDescent="0.25">
      <c r="A17" t="s">
        <v>2664</v>
      </c>
      <c r="B17" s="17">
        <f>exportall2_ampl!B16</f>
        <v>8.8398999999999995E-3</v>
      </c>
      <c r="C17" s="17">
        <f>exportall2_ampl!C16</f>
        <v>8.3972000000000005E-3</v>
      </c>
      <c r="D17" s="17">
        <f>exportall2_ampl!D16</f>
        <v>7.9378999999999995E-3</v>
      </c>
      <c r="E17" s="17">
        <f>exportall2_ampl!E16</f>
        <v>7.2376999999999997E-3</v>
      </c>
      <c r="F17" s="17">
        <f>exportall2_ampl!F16</f>
        <v>7.1951000000000003E-3</v>
      </c>
      <c r="G17" s="17">
        <f>exportall2_ampl!G16</f>
        <v>6.5962E-3</v>
      </c>
      <c r="H17" s="17">
        <f>exportall2_ampl!H16</f>
        <v>6.2474000000000002E-3</v>
      </c>
      <c r="I17" s="17">
        <f>exportall2_ampl!I16</f>
        <v>6.1824999999999996E-3</v>
      </c>
      <c r="J17" s="17">
        <f>exportall2_freq!B16</f>
        <v>236.51</v>
      </c>
      <c r="K17" s="17">
        <f>exportall2_freq!C16</f>
        <v>227.97</v>
      </c>
      <c r="L17" s="17">
        <f>exportall2_freq!D16</f>
        <v>928.8</v>
      </c>
      <c r="M17" s="17">
        <f>exportall2_freq!E16</f>
        <v>282.58999999999997</v>
      </c>
      <c r="N17" s="17">
        <f>exportall2_freq!F16</f>
        <v>287.48</v>
      </c>
      <c r="O17" s="17">
        <f>exportall2_freq!G16</f>
        <v>933.23</v>
      </c>
      <c r="P17" s="17">
        <f>exportall2_freq!H16</f>
        <v>291.60000000000002</v>
      </c>
      <c r="Q17" s="17">
        <f>exportall2_freq!I16</f>
        <v>1436.2</v>
      </c>
      <c r="R17" s="17">
        <f t="shared" si="8"/>
        <v>8.8398999999999995E-3</v>
      </c>
      <c r="S17" s="17">
        <f t="shared" si="4"/>
        <v>8.3972000000000005E-3</v>
      </c>
      <c r="T17" s="17">
        <f t="shared" si="4"/>
        <v>7.9378999999999995E-3</v>
      </c>
      <c r="U17" s="17">
        <f t="shared" si="4"/>
        <v>7.2376999999999997E-3</v>
      </c>
      <c r="V17" s="17">
        <f t="shared" si="4"/>
        <v>7.1951000000000003E-3</v>
      </c>
      <c r="W17" s="17">
        <f t="shared" si="4"/>
        <v>6.5962E-3</v>
      </c>
      <c r="X17" s="17">
        <f t="shared" si="4"/>
        <v>6.2474000000000002E-3</v>
      </c>
      <c r="Y17" s="17">
        <f t="shared" si="4"/>
        <v>6.1824999999999996E-3</v>
      </c>
      <c r="Z17" s="17">
        <f t="shared" si="4"/>
        <v>236.51</v>
      </c>
      <c r="AA17" s="17">
        <f t="shared" si="4"/>
        <v>227.97</v>
      </c>
      <c r="AB17" s="17">
        <f t="shared" si="4"/>
        <v>928.8</v>
      </c>
      <c r="AC17" s="17">
        <f t="shared" si="4"/>
        <v>282.58999999999997</v>
      </c>
      <c r="AD17" s="17">
        <f t="shared" si="4"/>
        <v>287.48</v>
      </c>
      <c r="AE17" s="17">
        <f t="shared" si="4"/>
        <v>933.23</v>
      </c>
      <c r="AF17" s="17">
        <f t="shared" si="4"/>
        <v>291.60000000000002</v>
      </c>
      <c r="AG17" s="17">
        <f t="shared" si="4"/>
        <v>1436.2</v>
      </c>
      <c r="AH17">
        <f>szenzoradatok!G18</f>
        <v>95.886899999999997</v>
      </c>
      <c r="AJ17" t="str">
        <f t="shared" si="5"/>
        <v>o15</v>
      </c>
      <c r="AK17">
        <f t="shared" si="9"/>
        <v>24</v>
      </c>
      <c r="AL17">
        <f t="shared" si="9"/>
        <v>23</v>
      </c>
      <c r="AM17">
        <f t="shared" si="9"/>
        <v>23</v>
      </c>
      <c r="AN17">
        <f t="shared" si="9"/>
        <v>27</v>
      </c>
      <c r="AO17">
        <f t="shared" si="9"/>
        <v>26</v>
      </c>
      <c r="AP17">
        <f t="shared" si="9"/>
        <v>28</v>
      </c>
      <c r="AQ17">
        <f t="shared" si="9"/>
        <v>29</v>
      </c>
      <c r="AR17">
        <f t="shared" si="9"/>
        <v>28</v>
      </c>
      <c r="AS17">
        <f t="shared" si="6"/>
        <v>16</v>
      </c>
      <c r="AT17">
        <f t="shared" si="6"/>
        <v>25</v>
      </c>
      <c r="AU17">
        <f t="shared" si="6"/>
        <v>3</v>
      </c>
      <c r="AV17">
        <f t="shared" si="6"/>
        <v>9</v>
      </c>
      <c r="AW17">
        <f t="shared" si="6"/>
        <v>4</v>
      </c>
      <c r="AX17">
        <f t="shared" si="6"/>
        <v>4</v>
      </c>
      <c r="AY17">
        <f t="shared" si="6"/>
        <v>5</v>
      </c>
      <c r="AZ17">
        <f t="shared" si="6"/>
        <v>3</v>
      </c>
      <c r="BA17">
        <f t="shared" si="6"/>
        <v>41</v>
      </c>
      <c r="BB17">
        <f t="shared" si="7"/>
        <v>42</v>
      </c>
      <c r="BC17">
        <f t="shared" si="7"/>
        <v>42</v>
      </c>
      <c r="BD17">
        <f t="shared" si="7"/>
        <v>38</v>
      </c>
      <c r="BE17">
        <f t="shared" si="7"/>
        <v>39</v>
      </c>
      <c r="BF17">
        <f t="shared" si="7"/>
        <v>37</v>
      </c>
      <c r="BG17">
        <f t="shared" si="7"/>
        <v>36</v>
      </c>
      <c r="BH17">
        <f t="shared" si="7"/>
        <v>37</v>
      </c>
      <c r="BI17">
        <f t="shared" si="7"/>
        <v>49</v>
      </c>
      <c r="BJ17">
        <f t="shared" si="7"/>
        <v>40</v>
      </c>
      <c r="BK17">
        <f t="shared" si="7"/>
        <v>62</v>
      </c>
      <c r="BL17">
        <f t="shared" si="7"/>
        <v>56</v>
      </c>
      <c r="BM17">
        <f t="shared" si="7"/>
        <v>61</v>
      </c>
      <c r="BN17">
        <f t="shared" si="7"/>
        <v>61</v>
      </c>
      <c r="BO17">
        <f t="shared" si="7"/>
        <v>60</v>
      </c>
      <c r="BP17">
        <f t="shared" si="7"/>
        <v>62</v>
      </c>
      <c r="BQ17">
        <f t="shared" si="10"/>
        <v>95886</v>
      </c>
    </row>
    <row r="18" spans="1:69" customFormat="1" x14ac:dyDescent="0.25">
      <c r="A18" t="s">
        <v>40</v>
      </c>
      <c r="B18" s="17">
        <f>exportall2_ampl!B17</f>
        <v>9.8227999999999996E-3</v>
      </c>
      <c r="C18" s="17">
        <f>exportall2_ampl!C17</f>
        <v>8.6355000000000008E-3</v>
      </c>
      <c r="D18" s="17">
        <f>exportall2_ampl!D17</f>
        <v>8.3262000000000006E-3</v>
      </c>
      <c r="E18" s="17">
        <f>exportall2_ampl!E17</f>
        <v>7.9260000000000008E-3</v>
      </c>
      <c r="F18" s="17">
        <f>exportall2_ampl!F17</f>
        <v>7.5753000000000001E-3</v>
      </c>
      <c r="G18" s="17">
        <f>exportall2_ampl!G17</f>
        <v>7.4482999999999997E-3</v>
      </c>
      <c r="H18" s="17">
        <f>exportall2_ampl!H17</f>
        <v>7.3010999999999996E-3</v>
      </c>
      <c r="I18" s="17">
        <f>exportall2_ampl!I17</f>
        <v>7.2027000000000002E-3</v>
      </c>
      <c r="J18" s="17">
        <f>exportall2_freq!B17</f>
        <v>929.72</v>
      </c>
      <c r="K18" s="17">
        <f>exportall2_freq!C17</f>
        <v>284.88</v>
      </c>
      <c r="L18" s="17">
        <f>exportall2_freq!D17</f>
        <v>233.76</v>
      </c>
      <c r="M18" s="17">
        <f>exportall2_freq!E17</f>
        <v>290.07</v>
      </c>
      <c r="N18" s="17">
        <f>exportall2_freq!F17</f>
        <v>284.12</v>
      </c>
      <c r="O18" s="17">
        <f>exportall2_freq!G17</f>
        <v>238.34</v>
      </c>
      <c r="P18" s="17">
        <f>exportall2_freq!H17</f>
        <v>210.88</v>
      </c>
      <c r="Q18" s="17">
        <f>exportall2_freq!I17</f>
        <v>264.74</v>
      </c>
      <c r="R18" s="17">
        <f t="shared" si="8"/>
        <v>9.8227999999999996E-3</v>
      </c>
      <c r="S18" s="17">
        <f t="shared" si="4"/>
        <v>8.6355000000000008E-3</v>
      </c>
      <c r="T18" s="17">
        <f t="shared" si="4"/>
        <v>8.3262000000000006E-3</v>
      </c>
      <c r="U18" s="17">
        <f t="shared" si="4"/>
        <v>7.9260000000000008E-3</v>
      </c>
      <c r="V18" s="17">
        <f t="shared" si="4"/>
        <v>7.5753000000000001E-3</v>
      </c>
      <c r="W18" s="17">
        <f t="shared" si="4"/>
        <v>7.4482999999999997E-3</v>
      </c>
      <c r="X18" s="17">
        <f t="shared" si="4"/>
        <v>7.3010999999999996E-3</v>
      </c>
      <c r="Y18" s="17">
        <f t="shared" si="4"/>
        <v>7.2027000000000002E-3</v>
      </c>
      <c r="Z18" s="17">
        <f t="shared" si="4"/>
        <v>929.72</v>
      </c>
      <c r="AA18" s="17">
        <f t="shared" si="4"/>
        <v>284.88</v>
      </c>
      <c r="AB18" s="17">
        <f t="shared" si="4"/>
        <v>233.76</v>
      </c>
      <c r="AC18" s="17">
        <f t="shared" si="4"/>
        <v>290.07</v>
      </c>
      <c r="AD18" s="17">
        <f t="shared" si="4"/>
        <v>284.12</v>
      </c>
      <c r="AE18" s="17">
        <f t="shared" si="4"/>
        <v>238.34</v>
      </c>
      <c r="AF18" s="17">
        <f t="shared" si="4"/>
        <v>210.88</v>
      </c>
      <c r="AG18" s="17">
        <f t="shared" si="4"/>
        <v>264.74</v>
      </c>
      <c r="AH18">
        <f>szenzoradatok!G19</f>
        <v>95.854399999999998</v>
      </c>
      <c r="AJ18" t="str">
        <f t="shared" si="5"/>
        <v>o16</v>
      </c>
      <c r="AK18">
        <f t="shared" si="9"/>
        <v>19</v>
      </c>
      <c r="AL18">
        <f t="shared" si="9"/>
        <v>22</v>
      </c>
      <c r="AM18">
        <f t="shared" si="9"/>
        <v>20</v>
      </c>
      <c r="AN18">
        <f t="shared" si="9"/>
        <v>21</v>
      </c>
      <c r="AO18">
        <f t="shared" si="9"/>
        <v>22</v>
      </c>
      <c r="AP18">
        <f t="shared" si="9"/>
        <v>21</v>
      </c>
      <c r="AQ18">
        <f t="shared" si="9"/>
        <v>20</v>
      </c>
      <c r="AR18">
        <f t="shared" si="9"/>
        <v>19</v>
      </c>
      <c r="AS18">
        <f t="shared" si="6"/>
        <v>4</v>
      </c>
      <c r="AT18">
        <f t="shared" si="6"/>
        <v>7</v>
      </c>
      <c r="AU18">
        <f t="shared" si="6"/>
        <v>17</v>
      </c>
      <c r="AV18">
        <f t="shared" si="6"/>
        <v>6</v>
      </c>
      <c r="AW18">
        <f t="shared" si="6"/>
        <v>6</v>
      </c>
      <c r="AX18">
        <f t="shared" si="6"/>
        <v>14</v>
      </c>
      <c r="AY18">
        <f t="shared" si="6"/>
        <v>30</v>
      </c>
      <c r="AZ18">
        <f t="shared" si="6"/>
        <v>9</v>
      </c>
      <c r="BA18">
        <f t="shared" si="6"/>
        <v>46</v>
      </c>
      <c r="BB18">
        <f t="shared" si="7"/>
        <v>43</v>
      </c>
      <c r="BC18">
        <f t="shared" si="7"/>
        <v>45</v>
      </c>
      <c r="BD18">
        <f t="shared" si="7"/>
        <v>44</v>
      </c>
      <c r="BE18">
        <f t="shared" si="7"/>
        <v>43</v>
      </c>
      <c r="BF18">
        <f t="shared" si="7"/>
        <v>44</v>
      </c>
      <c r="BG18">
        <f t="shared" si="7"/>
        <v>45</v>
      </c>
      <c r="BH18">
        <f t="shared" si="7"/>
        <v>46</v>
      </c>
      <c r="BI18">
        <f t="shared" si="7"/>
        <v>61</v>
      </c>
      <c r="BJ18">
        <f t="shared" si="7"/>
        <v>58</v>
      </c>
      <c r="BK18">
        <f t="shared" si="7"/>
        <v>48</v>
      </c>
      <c r="BL18">
        <f t="shared" si="7"/>
        <v>59</v>
      </c>
      <c r="BM18">
        <f t="shared" si="7"/>
        <v>59</v>
      </c>
      <c r="BN18">
        <f t="shared" si="7"/>
        <v>51</v>
      </c>
      <c r="BO18">
        <f t="shared" si="7"/>
        <v>35</v>
      </c>
      <c r="BP18">
        <f t="shared" si="7"/>
        <v>56</v>
      </c>
      <c r="BQ18">
        <f t="shared" si="10"/>
        <v>95854</v>
      </c>
    </row>
    <row r="19" spans="1:69" customFormat="1" x14ac:dyDescent="0.25">
      <c r="A19" t="s">
        <v>2665</v>
      </c>
      <c r="B19" s="17">
        <f>exportall2_ampl!B18</f>
        <v>1.1601E-2</v>
      </c>
      <c r="C19" s="17">
        <f>exportall2_ampl!C18</f>
        <v>9.7015000000000001E-3</v>
      </c>
      <c r="D19" s="17">
        <f>exportall2_ampl!D18</f>
        <v>8.7542000000000002E-3</v>
      </c>
      <c r="E19" s="17">
        <f>exportall2_ampl!E18</f>
        <v>8.6061000000000002E-3</v>
      </c>
      <c r="F19" s="17">
        <f>exportall2_ampl!F18</f>
        <v>7.7508999999999998E-3</v>
      </c>
      <c r="G19" s="17">
        <f>exportall2_ampl!G18</f>
        <v>7.6670000000000002E-3</v>
      </c>
      <c r="H19" s="17">
        <f>exportall2_ampl!H18</f>
        <v>7.6600000000000001E-3</v>
      </c>
      <c r="I19" s="17">
        <f>exportall2_ampl!I18</f>
        <v>7.4235000000000004E-3</v>
      </c>
      <c r="J19" s="17">
        <f>exportall2_freq!B18</f>
        <v>926.67</v>
      </c>
      <c r="K19" s="17">
        <f>exportall2_freq!C18</f>
        <v>927.43</v>
      </c>
      <c r="L19" s="17">
        <f>exportall2_freq!D18</f>
        <v>236.66</v>
      </c>
      <c r="M19" s="17">
        <f>exportall2_freq!E18</f>
        <v>232.85</v>
      </c>
      <c r="N19" s="17">
        <f>exportall2_freq!F18</f>
        <v>927.28</v>
      </c>
      <c r="O19" s="17">
        <f>exportall2_freq!G18</f>
        <v>215.15</v>
      </c>
      <c r="P19" s="17">
        <f>exportall2_freq!H18</f>
        <v>1008.1</v>
      </c>
      <c r="Q19" s="17">
        <f>exportall2_freq!I18</f>
        <v>229.03</v>
      </c>
      <c r="R19" s="17">
        <f t="shared" si="8"/>
        <v>1.1601E-2</v>
      </c>
      <c r="S19" s="17">
        <f t="shared" si="8"/>
        <v>9.7015000000000001E-3</v>
      </c>
      <c r="T19" s="17">
        <f t="shared" si="8"/>
        <v>8.7542000000000002E-3</v>
      </c>
      <c r="U19" s="17">
        <f t="shared" si="8"/>
        <v>8.6061000000000002E-3</v>
      </c>
      <c r="V19" s="17">
        <f t="shared" si="8"/>
        <v>7.7508999999999998E-3</v>
      </c>
      <c r="W19" s="17">
        <f t="shared" si="8"/>
        <v>7.6670000000000002E-3</v>
      </c>
      <c r="X19" s="17">
        <f t="shared" si="8"/>
        <v>7.6600000000000001E-3</v>
      </c>
      <c r="Y19" s="17">
        <f t="shared" si="8"/>
        <v>7.4235000000000004E-3</v>
      </c>
      <c r="Z19" s="17">
        <f t="shared" si="8"/>
        <v>926.67</v>
      </c>
      <c r="AA19" s="17">
        <f t="shared" si="8"/>
        <v>927.43</v>
      </c>
      <c r="AB19" s="17">
        <f t="shared" si="8"/>
        <v>236.66</v>
      </c>
      <c r="AC19" s="17">
        <f t="shared" si="8"/>
        <v>232.85</v>
      </c>
      <c r="AD19" s="17">
        <f t="shared" si="8"/>
        <v>927.28</v>
      </c>
      <c r="AE19" s="17">
        <f t="shared" si="8"/>
        <v>215.15</v>
      </c>
      <c r="AF19" s="17">
        <f t="shared" si="8"/>
        <v>1008.1</v>
      </c>
      <c r="AG19" s="17">
        <f t="shared" si="8"/>
        <v>229.03</v>
      </c>
      <c r="AH19">
        <f>szenzoradatok!G20</f>
        <v>95.839799999999997</v>
      </c>
      <c r="AJ19" t="str">
        <f t="shared" si="5"/>
        <v>o17</v>
      </c>
      <c r="AK19">
        <f t="shared" si="9"/>
        <v>13</v>
      </c>
      <c r="AL19">
        <f t="shared" si="9"/>
        <v>12</v>
      </c>
      <c r="AM19">
        <f t="shared" si="9"/>
        <v>14</v>
      </c>
      <c r="AN19">
        <f t="shared" si="9"/>
        <v>13</v>
      </c>
      <c r="AO19">
        <f t="shared" si="9"/>
        <v>19</v>
      </c>
      <c r="AP19">
        <f t="shared" si="9"/>
        <v>18</v>
      </c>
      <c r="AQ19">
        <f t="shared" si="9"/>
        <v>16</v>
      </c>
      <c r="AR19">
        <f t="shared" si="9"/>
        <v>17</v>
      </c>
      <c r="AS19">
        <f t="shared" si="9"/>
        <v>5</v>
      </c>
      <c r="AT19">
        <f t="shared" si="9"/>
        <v>4</v>
      </c>
      <c r="AU19">
        <f t="shared" si="9"/>
        <v>12</v>
      </c>
      <c r="AV19">
        <f t="shared" si="9"/>
        <v>23</v>
      </c>
      <c r="AW19">
        <f t="shared" si="9"/>
        <v>3</v>
      </c>
      <c r="AX19">
        <f t="shared" si="9"/>
        <v>27</v>
      </c>
      <c r="AY19">
        <f t="shared" si="9"/>
        <v>3</v>
      </c>
      <c r="AZ19">
        <f t="shared" si="9"/>
        <v>24</v>
      </c>
      <c r="BA19">
        <f t="shared" ref="BA19:BP34" si="11">INT(RANK(R19,R$3:R$128,BA$1)/2)+1</f>
        <v>52</v>
      </c>
      <c r="BB19">
        <f t="shared" si="11"/>
        <v>53</v>
      </c>
      <c r="BC19">
        <f t="shared" si="11"/>
        <v>51</v>
      </c>
      <c r="BD19">
        <f t="shared" si="11"/>
        <v>52</v>
      </c>
      <c r="BE19">
        <f t="shared" si="11"/>
        <v>46</v>
      </c>
      <c r="BF19">
        <f t="shared" si="11"/>
        <v>47</v>
      </c>
      <c r="BG19">
        <f t="shared" si="11"/>
        <v>49</v>
      </c>
      <c r="BH19">
        <f t="shared" si="11"/>
        <v>48</v>
      </c>
      <c r="BI19">
        <f t="shared" si="11"/>
        <v>60</v>
      </c>
      <c r="BJ19">
        <f t="shared" si="11"/>
        <v>61</v>
      </c>
      <c r="BK19">
        <f t="shared" si="11"/>
        <v>53</v>
      </c>
      <c r="BL19">
        <f t="shared" si="11"/>
        <v>42</v>
      </c>
      <c r="BM19">
        <f t="shared" si="11"/>
        <v>62</v>
      </c>
      <c r="BN19">
        <f t="shared" si="11"/>
        <v>38</v>
      </c>
      <c r="BO19">
        <f t="shared" si="11"/>
        <v>62</v>
      </c>
      <c r="BP19">
        <f t="shared" si="11"/>
        <v>41</v>
      </c>
      <c r="BQ19">
        <f t="shared" si="10"/>
        <v>95839</v>
      </c>
    </row>
    <row r="20" spans="1:69" customFormat="1" x14ac:dyDescent="0.25">
      <c r="A20" t="s">
        <v>2666</v>
      </c>
      <c r="B20" s="17">
        <f>exportall2_ampl!B19</f>
        <v>9.7406000000000003E-3</v>
      </c>
      <c r="C20" s="17">
        <f>exportall2_ampl!C19</f>
        <v>8.8129999999999997E-3</v>
      </c>
      <c r="D20" s="17">
        <f>exportall2_ampl!D19</f>
        <v>8.6406999999999994E-3</v>
      </c>
      <c r="E20" s="17">
        <f>exportall2_ampl!E19</f>
        <v>8.0049000000000006E-3</v>
      </c>
      <c r="F20" s="17">
        <f>exportall2_ampl!F19</f>
        <v>7.7799000000000002E-3</v>
      </c>
      <c r="G20" s="17">
        <f>exportall2_ampl!G19</f>
        <v>7.6683000000000003E-3</v>
      </c>
      <c r="H20" s="17">
        <f>exportall2_ampl!H19</f>
        <v>7.4386000000000001E-3</v>
      </c>
      <c r="I20" s="17">
        <f>exportall2_ampl!I19</f>
        <v>7.2068000000000002E-3</v>
      </c>
      <c r="J20" s="17">
        <f>exportall2_freq!B19</f>
        <v>930.94</v>
      </c>
      <c r="K20" s="17">
        <f>exportall2_freq!C19</f>
        <v>232.39</v>
      </c>
      <c r="L20" s="17">
        <f>exportall2_freq!D19</f>
        <v>234.68</v>
      </c>
      <c r="M20" s="17">
        <f>exportall2_freq!E19</f>
        <v>1008.8</v>
      </c>
      <c r="N20" s="17">
        <f>exportall2_freq!F19</f>
        <v>229.34</v>
      </c>
      <c r="O20" s="17">
        <f>exportall2_freq!G19</f>
        <v>929.11</v>
      </c>
      <c r="P20" s="17">
        <f>exportall2_freq!H19</f>
        <v>245.97</v>
      </c>
      <c r="Q20" s="17">
        <f>exportall2_freq!I19</f>
        <v>245.67</v>
      </c>
      <c r="R20" s="17">
        <f t="shared" si="8"/>
        <v>9.7406000000000003E-3</v>
      </c>
      <c r="S20" s="17">
        <f t="shared" si="8"/>
        <v>8.8129999999999997E-3</v>
      </c>
      <c r="T20" s="17">
        <f t="shared" si="8"/>
        <v>8.6406999999999994E-3</v>
      </c>
      <c r="U20" s="17">
        <f t="shared" si="8"/>
        <v>8.0049000000000006E-3</v>
      </c>
      <c r="V20" s="17">
        <f t="shared" si="8"/>
        <v>7.7799000000000002E-3</v>
      </c>
      <c r="W20" s="17">
        <f t="shared" si="8"/>
        <v>7.6683000000000003E-3</v>
      </c>
      <c r="X20" s="17">
        <f t="shared" si="8"/>
        <v>7.4386000000000001E-3</v>
      </c>
      <c r="Y20" s="17">
        <f t="shared" si="8"/>
        <v>7.2068000000000002E-3</v>
      </c>
      <c r="Z20" s="17">
        <f t="shared" si="8"/>
        <v>930.94</v>
      </c>
      <c r="AA20" s="17">
        <f t="shared" si="8"/>
        <v>232.39</v>
      </c>
      <c r="AB20" s="17">
        <f t="shared" si="8"/>
        <v>234.68</v>
      </c>
      <c r="AC20" s="17">
        <f t="shared" si="8"/>
        <v>1008.8</v>
      </c>
      <c r="AD20" s="17">
        <f t="shared" si="8"/>
        <v>229.34</v>
      </c>
      <c r="AE20" s="17">
        <f t="shared" si="8"/>
        <v>929.11</v>
      </c>
      <c r="AF20" s="17">
        <f t="shared" si="8"/>
        <v>245.97</v>
      </c>
      <c r="AG20" s="17">
        <f t="shared" si="8"/>
        <v>245.67</v>
      </c>
      <c r="AH20">
        <f>szenzoradatok!G21</f>
        <v>95.820300000000003</v>
      </c>
      <c r="AJ20" t="str">
        <f t="shared" si="5"/>
        <v>o18</v>
      </c>
      <c r="AK20">
        <f t="shared" si="9"/>
        <v>20</v>
      </c>
      <c r="AL20">
        <f t="shared" si="9"/>
        <v>20</v>
      </c>
      <c r="AM20">
        <f t="shared" si="9"/>
        <v>16</v>
      </c>
      <c r="AN20">
        <f t="shared" si="9"/>
        <v>19</v>
      </c>
      <c r="AO20">
        <f t="shared" si="9"/>
        <v>18</v>
      </c>
      <c r="AP20">
        <f t="shared" si="9"/>
        <v>18</v>
      </c>
      <c r="AQ20">
        <f t="shared" si="9"/>
        <v>18</v>
      </c>
      <c r="AR20">
        <f t="shared" si="9"/>
        <v>19</v>
      </c>
      <c r="AS20">
        <f t="shared" si="9"/>
        <v>3</v>
      </c>
      <c r="AT20">
        <f t="shared" si="9"/>
        <v>21</v>
      </c>
      <c r="AU20">
        <f t="shared" si="9"/>
        <v>15</v>
      </c>
      <c r="AV20">
        <f t="shared" si="9"/>
        <v>3</v>
      </c>
      <c r="AW20">
        <f t="shared" si="9"/>
        <v>25</v>
      </c>
      <c r="AX20">
        <f t="shared" si="9"/>
        <v>5</v>
      </c>
      <c r="AY20">
        <f t="shared" si="9"/>
        <v>9</v>
      </c>
      <c r="AZ20">
        <f t="shared" si="9"/>
        <v>10</v>
      </c>
      <c r="BA20">
        <f t="shared" si="11"/>
        <v>45</v>
      </c>
      <c r="BB20">
        <f t="shared" si="11"/>
        <v>45</v>
      </c>
      <c r="BC20">
        <f t="shared" si="11"/>
        <v>49</v>
      </c>
      <c r="BD20">
        <f t="shared" si="11"/>
        <v>46</v>
      </c>
      <c r="BE20">
        <f t="shared" si="11"/>
        <v>47</v>
      </c>
      <c r="BF20">
        <f t="shared" si="11"/>
        <v>47</v>
      </c>
      <c r="BG20">
        <f t="shared" si="11"/>
        <v>47</v>
      </c>
      <c r="BH20">
        <f t="shared" si="11"/>
        <v>46</v>
      </c>
      <c r="BI20">
        <f t="shared" si="11"/>
        <v>62</v>
      </c>
      <c r="BJ20">
        <f t="shared" si="11"/>
        <v>44</v>
      </c>
      <c r="BK20">
        <f t="shared" si="11"/>
        <v>50</v>
      </c>
      <c r="BL20">
        <f t="shared" si="11"/>
        <v>62</v>
      </c>
      <c r="BM20">
        <f t="shared" si="11"/>
        <v>40</v>
      </c>
      <c r="BN20">
        <f t="shared" si="11"/>
        <v>60</v>
      </c>
      <c r="BO20">
        <f t="shared" si="11"/>
        <v>56</v>
      </c>
      <c r="BP20">
        <f t="shared" si="11"/>
        <v>55</v>
      </c>
      <c r="BQ20">
        <f t="shared" si="10"/>
        <v>95820</v>
      </c>
    </row>
    <row r="21" spans="1:69" customFormat="1" x14ac:dyDescent="0.25">
      <c r="A21" t="s">
        <v>2667</v>
      </c>
      <c r="B21" s="17">
        <f>exportall2_ampl!B20</f>
        <v>7.8375000000000007E-3</v>
      </c>
      <c r="C21" s="17">
        <f>exportall2_ampl!C20</f>
        <v>7.8021000000000002E-3</v>
      </c>
      <c r="D21" s="17">
        <f>exportall2_ampl!D20</f>
        <v>7.5854E-3</v>
      </c>
      <c r="E21" s="17">
        <f>exportall2_ampl!E20</f>
        <v>7.3410000000000003E-3</v>
      </c>
      <c r="F21" s="17">
        <f>exportall2_ampl!F20</f>
        <v>7.1739999999999998E-3</v>
      </c>
      <c r="G21" s="17">
        <f>exportall2_ampl!G20</f>
        <v>7.0190000000000001E-3</v>
      </c>
      <c r="H21" s="17">
        <f>exportall2_ampl!H20</f>
        <v>6.9861000000000003E-3</v>
      </c>
      <c r="I21" s="17">
        <f>exportall2_ampl!I20</f>
        <v>6.8313999999999996E-3</v>
      </c>
      <c r="J21" s="17">
        <f>exportall2_freq!B20</f>
        <v>1010.4</v>
      </c>
      <c r="K21" s="17">
        <f>exportall2_freq!C20</f>
        <v>1440.1</v>
      </c>
      <c r="L21" s="17">
        <f>exportall2_freq!D20</f>
        <v>1431.9</v>
      </c>
      <c r="M21" s="17">
        <f>exportall2_freq!E20</f>
        <v>1449</v>
      </c>
      <c r="N21" s="17">
        <f>exportall2_freq!F20</f>
        <v>1438.6</v>
      </c>
      <c r="O21" s="17">
        <f>exportall2_freq!G20</f>
        <v>1449.1</v>
      </c>
      <c r="P21" s="17">
        <f>exportall2_freq!H20</f>
        <v>233.92</v>
      </c>
      <c r="Q21" s="17">
        <f>exportall2_freq!I20</f>
        <v>1444.4</v>
      </c>
      <c r="R21" s="17">
        <f t="shared" si="8"/>
        <v>7.8375000000000007E-3</v>
      </c>
      <c r="S21" s="17">
        <f t="shared" si="8"/>
        <v>7.8021000000000002E-3</v>
      </c>
      <c r="T21" s="17">
        <f t="shared" si="8"/>
        <v>7.5854E-3</v>
      </c>
      <c r="U21" s="17">
        <f t="shared" si="8"/>
        <v>7.3410000000000003E-3</v>
      </c>
      <c r="V21" s="17">
        <f t="shared" si="8"/>
        <v>7.1739999999999998E-3</v>
      </c>
      <c r="W21" s="17">
        <f t="shared" si="8"/>
        <v>7.0190000000000001E-3</v>
      </c>
      <c r="X21" s="17">
        <f t="shared" si="8"/>
        <v>6.9861000000000003E-3</v>
      </c>
      <c r="Y21" s="17">
        <f t="shared" si="8"/>
        <v>6.8313999999999996E-3</v>
      </c>
      <c r="Z21" s="17">
        <f t="shared" si="8"/>
        <v>1010.4</v>
      </c>
      <c r="AA21" s="17">
        <f t="shared" si="8"/>
        <v>1440.1</v>
      </c>
      <c r="AB21" s="17">
        <f t="shared" si="8"/>
        <v>1431.9</v>
      </c>
      <c r="AC21" s="17">
        <f t="shared" si="8"/>
        <v>1449</v>
      </c>
      <c r="AD21" s="17">
        <f t="shared" si="8"/>
        <v>1438.6</v>
      </c>
      <c r="AE21" s="17">
        <f t="shared" si="8"/>
        <v>1449.1</v>
      </c>
      <c r="AF21" s="17">
        <f t="shared" si="8"/>
        <v>233.92</v>
      </c>
      <c r="AG21" s="17">
        <f t="shared" si="8"/>
        <v>1444.4</v>
      </c>
      <c r="AH21">
        <f>szenzoradatok!G22</f>
        <v>103.38420000000001</v>
      </c>
      <c r="AJ21" t="str">
        <f t="shared" si="5"/>
        <v>o19</v>
      </c>
      <c r="AK21">
        <f t="shared" si="9"/>
        <v>28</v>
      </c>
      <c r="AL21">
        <f t="shared" si="9"/>
        <v>27</v>
      </c>
      <c r="AM21">
        <f t="shared" si="9"/>
        <v>26</v>
      </c>
      <c r="AN21">
        <f t="shared" si="9"/>
        <v>26</v>
      </c>
      <c r="AO21">
        <f t="shared" si="9"/>
        <v>27</v>
      </c>
      <c r="AP21">
        <f t="shared" si="9"/>
        <v>25</v>
      </c>
      <c r="AQ21">
        <f t="shared" si="9"/>
        <v>25</v>
      </c>
      <c r="AR21">
        <f t="shared" si="9"/>
        <v>24</v>
      </c>
      <c r="AS21">
        <f t="shared" si="9"/>
        <v>3</v>
      </c>
      <c r="AT21">
        <f t="shared" si="9"/>
        <v>2</v>
      </c>
      <c r="AU21">
        <f t="shared" si="9"/>
        <v>1</v>
      </c>
      <c r="AV21">
        <f t="shared" si="9"/>
        <v>1</v>
      </c>
      <c r="AW21">
        <f t="shared" si="9"/>
        <v>1</v>
      </c>
      <c r="AX21">
        <f t="shared" si="9"/>
        <v>2</v>
      </c>
      <c r="AY21">
        <f t="shared" si="9"/>
        <v>16</v>
      </c>
      <c r="AZ21">
        <f t="shared" si="9"/>
        <v>2</v>
      </c>
      <c r="BA21">
        <f t="shared" si="11"/>
        <v>37</v>
      </c>
      <c r="BB21">
        <f t="shared" si="11"/>
        <v>38</v>
      </c>
      <c r="BC21">
        <f t="shared" si="11"/>
        <v>39</v>
      </c>
      <c r="BD21">
        <f t="shared" si="11"/>
        <v>39</v>
      </c>
      <c r="BE21">
        <f t="shared" si="11"/>
        <v>38</v>
      </c>
      <c r="BF21">
        <f t="shared" si="11"/>
        <v>40</v>
      </c>
      <c r="BG21">
        <f t="shared" si="11"/>
        <v>40</v>
      </c>
      <c r="BH21">
        <f t="shared" si="11"/>
        <v>41</v>
      </c>
      <c r="BI21">
        <f t="shared" si="11"/>
        <v>62</v>
      </c>
      <c r="BJ21">
        <f t="shared" si="11"/>
        <v>63</v>
      </c>
      <c r="BK21">
        <f t="shared" si="11"/>
        <v>64</v>
      </c>
      <c r="BL21">
        <f t="shared" si="11"/>
        <v>64</v>
      </c>
      <c r="BM21">
        <f t="shared" si="11"/>
        <v>64</v>
      </c>
      <c r="BN21">
        <f t="shared" si="11"/>
        <v>63</v>
      </c>
      <c r="BO21">
        <f t="shared" si="11"/>
        <v>49</v>
      </c>
      <c r="BP21">
        <f t="shared" si="11"/>
        <v>63</v>
      </c>
      <c r="BQ21">
        <f t="shared" si="10"/>
        <v>103384</v>
      </c>
    </row>
    <row r="22" spans="1:69" customFormat="1" x14ac:dyDescent="0.25">
      <c r="A22" t="s">
        <v>2668</v>
      </c>
      <c r="B22" s="17">
        <f>exportall2_ampl!B21</f>
        <v>8.2179000000000002E-3</v>
      </c>
      <c r="C22" s="17">
        <f>exportall2_ampl!C21</f>
        <v>8.1440999999999996E-3</v>
      </c>
      <c r="D22" s="17">
        <f>exportall2_ampl!D21</f>
        <v>7.9111000000000008E-3</v>
      </c>
      <c r="E22" s="17">
        <f>exportall2_ampl!E21</f>
        <v>7.7863999999999997E-3</v>
      </c>
      <c r="F22" s="17">
        <f>exportall2_ampl!F21</f>
        <v>7.7079000000000002E-3</v>
      </c>
      <c r="G22" s="17">
        <f>exportall2_ampl!G21</f>
        <v>7.7070999999999997E-3</v>
      </c>
      <c r="H22" s="17">
        <f>exportall2_ampl!H21</f>
        <v>7.7051999999999997E-3</v>
      </c>
      <c r="I22" s="17">
        <f>exportall2_ampl!I21</f>
        <v>7.5265000000000002E-3</v>
      </c>
      <c r="J22" s="17">
        <f>exportall2_freq!B21</f>
        <v>1430.2</v>
      </c>
      <c r="K22" s="17">
        <f>exportall2_freq!C21</f>
        <v>1432.8</v>
      </c>
      <c r="L22" s="17">
        <f>exportall2_freq!D21</f>
        <v>217.44</v>
      </c>
      <c r="M22" s="17">
        <f>exportall2_freq!E21</f>
        <v>236.82</v>
      </c>
      <c r="N22" s="17">
        <f>exportall2_freq!F21</f>
        <v>229.03</v>
      </c>
      <c r="O22" s="17">
        <f>exportall2_freq!G21</f>
        <v>932.16</v>
      </c>
      <c r="P22" s="17">
        <f>exportall2_freq!H21</f>
        <v>235.9</v>
      </c>
      <c r="Q22" s="17">
        <f>exportall2_freq!I21</f>
        <v>218.05</v>
      </c>
      <c r="R22" s="17">
        <f t="shared" si="8"/>
        <v>8.2179000000000002E-3</v>
      </c>
      <c r="S22" s="17">
        <f t="shared" si="8"/>
        <v>8.1440999999999996E-3</v>
      </c>
      <c r="T22" s="17">
        <f t="shared" si="8"/>
        <v>7.9111000000000008E-3</v>
      </c>
      <c r="U22" s="17">
        <f t="shared" si="8"/>
        <v>7.7863999999999997E-3</v>
      </c>
      <c r="V22" s="17">
        <f t="shared" si="8"/>
        <v>7.7079000000000002E-3</v>
      </c>
      <c r="W22" s="17">
        <f t="shared" si="8"/>
        <v>7.7070999999999997E-3</v>
      </c>
      <c r="X22" s="17">
        <f t="shared" si="8"/>
        <v>7.7051999999999997E-3</v>
      </c>
      <c r="Y22" s="17">
        <f t="shared" si="8"/>
        <v>7.5265000000000002E-3</v>
      </c>
      <c r="Z22" s="17">
        <f t="shared" si="8"/>
        <v>1430.2</v>
      </c>
      <c r="AA22" s="17">
        <f t="shared" si="8"/>
        <v>1432.8</v>
      </c>
      <c r="AB22" s="17">
        <f t="shared" si="8"/>
        <v>217.44</v>
      </c>
      <c r="AC22" s="17">
        <f t="shared" si="8"/>
        <v>236.82</v>
      </c>
      <c r="AD22" s="17">
        <f t="shared" si="8"/>
        <v>229.03</v>
      </c>
      <c r="AE22" s="17">
        <f t="shared" si="8"/>
        <v>932.16</v>
      </c>
      <c r="AF22" s="17">
        <f t="shared" si="8"/>
        <v>235.9</v>
      </c>
      <c r="AG22" s="17">
        <f t="shared" si="8"/>
        <v>218.05</v>
      </c>
      <c r="AH22">
        <f>szenzoradatok!G23</f>
        <v>103.4209</v>
      </c>
      <c r="AJ22" t="str">
        <f t="shared" si="5"/>
        <v>o20</v>
      </c>
      <c r="AK22">
        <f t="shared" si="9"/>
        <v>27</v>
      </c>
      <c r="AL22">
        <f t="shared" si="9"/>
        <v>26</v>
      </c>
      <c r="AM22">
        <f t="shared" si="9"/>
        <v>24</v>
      </c>
      <c r="AN22">
        <f t="shared" si="9"/>
        <v>23</v>
      </c>
      <c r="AO22">
        <f t="shared" si="9"/>
        <v>20</v>
      </c>
      <c r="AP22">
        <f t="shared" si="9"/>
        <v>17</v>
      </c>
      <c r="AQ22">
        <f t="shared" si="9"/>
        <v>15</v>
      </c>
      <c r="AR22">
        <f t="shared" si="9"/>
        <v>14</v>
      </c>
      <c r="AS22">
        <f t="shared" si="9"/>
        <v>2</v>
      </c>
      <c r="AT22">
        <f t="shared" si="9"/>
        <v>3</v>
      </c>
      <c r="AU22">
        <f t="shared" si="9"/>
        <v>24</v>
      </c>
      <c r="AV22">
        <f t="shared" si="9"/>
        <v>17</v>
      </c>
      <c r="AW22">
        <f t="shared" si="9"/>
        <v>25</v>
      </c>
      <c r="AX22">
        <f t="shared" si="9"/>
        <v>4</v>
      </c>
      <c r="AY22">
        <f t="shared" si="9"/>
        <v>14</v>
      </c>
      <c r="AZ22">
        <f t="shared" si="9"/>
        <v>26</v>
      </c>
      <c r="BA22">
        <f t="shared" si="11"/>
        <v>38</v>
      </c>
      <c r="BB22">
        <f t="shared" si="11"/>
        <v>39</v>
      </c>
      <c r="BC22">
        <f t="shared" si="11"/>
        <v>41</v>
      </c>
      <c r="BD22">
        <f t="shared" si="11"/>
        <v>42</v>
      </c>
      <c r="BE22">
        <f t="shared" si="11"/>
        <v>45</v>
      </c>
      <c r="BF22">
        <f t="shared" si="11"/>
        <v>48</v>
      </c>
      <c r="BG22">
        <f t="shared" si="11"/>
        <v>50</v>
      </c>
      <c r="BH22">
        <f t="shared" si="11"/>
        <v>51</v>
      </c>
      <c r="BI22">
        <f t="shared" si="11"/>
        <v>63</v>
      </c>
      <c r="BJ22">
        <f t="shared" si="11"/>
        <v>62</v>
      </c>
      <c r="BK22">
        <f t="shared" si="11"/>
        <v>41</v>
      </c>
      <c r="BL22">
        <f t="shared" si="11"/>
        <v>48</v>
      </c>
      <c r="BM22">
        <f t="shared" si="11"/>
        <v>40</v>
      </c>
      <c r="BN22">
        <f t="shared" si="11"/>
        <v>61</v>
      </c>
      <c r="BO22">
        <f t="shared" si="11"/>
        <v>51</v>
      </c>
      <c r="BP22">
        <f t="shared" si="11"/>
        <v>39</v>
      </c>
      <c r="BQ22">
        <f t="shared" si="10"/>
        <v>103420</v>
      </c>
    </row>
    <row r="23" spans="1:69" customFormat="1" x14ac:dyDescent="0.25">
      <c r="A23" t="s">
        <v>41</v>
      </c>
      <c r="B23" s="17">
        <f>exportall2_ampl!B22</f>
        <v>7.2074000000000001E-3</v>
      </c>
      <c r="C23" s="17">
        <f>exportall2_ampl!C22</f>
        <v>7.0973E-3</v>
      </c>
      <c r="D23" s="17">
        <f>exportall2_ampl!D22</f>
        <v>6.9844E-3</v>
      </c>
      <c r="E23" s="17">
        <f>exportall2_ampl!E22</f>
        <v>6.6727000000000002E-3</v>
      </c>
      <c r="F23" s="17">
        <f>exportall2_ampl!F22</f>
        <v>6.43E-3</v>
      </c>
      <c r="G23" s="17">
        <f>exportall2_ampl!G22</f>
        <v>6.4200999999999998E-3</v>
      </c>
      <c r="H23" s="17">
        <f>exportall2_ampl!H22</f>
        <v>6.2934000000000002E-3</v>
      </c>
      <c r="I23" s="17">
        <f>exportall2_ampl!I22</f>
        <v>6.1092999999999998E-3</v>
      </c>
      <c r="J23" s="17">
        <f>exportall2_freq!B22</f>
        <v>213.78</v>
      </c>
      <c r="K23" s="17">
        <f>exportall2_freq!C22</f>
        <v>217.13</v>
      </c>
      <c r="L23" s="17">
        <f>exportall2_freq!D22</f>
        <v>1008.6</v>
      </c>
      <c r="M23" s="17">
        <f>exportall2_freq!E22</f>
        <v>207.37</v>
      </c>
      <c r="N23" s="17">
        <f>exportall2_freq!F22</f>
        <v>1429.3</v>
      </c>
      <c r="O23" s="17">
        <f>exportall2_freq!G22</f>
        <v>939.64</v>
      </c>
      <c r="P23" s="17">
        <f>exportall2_freq!H22</f>
        <v>1444.2</v>
      </c>
      <c r="Q23" s="17">
        <f>exportall2_freq!I22</f>
        <v>1445.9</v>
      </c>
      <c r="R23" s="17">
        <f t="shared" si="8"/>
        <v>7.2074000000000001E-3</v>
      </c>
      <c r="S23" s="17">
        <f t="shared" si="8"/>
        <v>7.0973E-3</v>
      </c>
      <c r="T23" s="17">
        <f t="shared" si="8"/>
        <v>6.9844E-3</v>
      </c>
      <c r="U23" s="17">
        <f t="shared" si="8"/>
        <v>6.6727000000000002E-3</v>
      </c>
      <c r="V23" s="17">
        <f t="shared" si="8"/>
        <v>6.43E-3</v>
      </c>
      <c r="W23" s="17">
        <f t="shared" si="8"/>
        <v>6.4200999999999998E-3</v>
      </c>
      <c r="X23" s="17">
        <f t="shared" si="8"/>
        <v>6.2934000000000002E-3</v>
      </c>
      <c r="Y23" s="17">
        <f t="shared" si="8"/>
        <v>6.1092999999999998E-3</v>
      </c>
      <c r="Z23" s="17">
        <f t="shared" si="8"/>
        <v>213.78</v>
      </c>
      <c r="AA23" s="17">
        <f t="shared" si="8"/>
        <v>217.13</v>
      </c>
      <c r="AB23" s="17">
        <f t="shared" si="8"/>
        <v>1008.6</v>
      </c>
      <c r="AC23" s="17">
        <f t="shared" si="8"/>
        <v>207.37</v>
      </c>
      <c r="AD23" s="17">
        <f t="shared" si="8"/>
        <v>1429.3</v>
      </c>
      <c r="AE23" s="17">
        <f t="shared" si="8"/>
        <v>939.64</v>
      </c>
      <c r="AF23" s="17">
        <f t="shared" si="8"/>
        <v>1444.2</v>
      </c>
      <c r="AG23" s="17">
        <f t="shared" si="8"/>
        <v>1445.9</v>
      </c>
      <c r="AH23">
        <f>szenzoradatok!G24</f>
        <v>103.4397</v>
      </c>
      <c r="AJ23" t="str">
        <f t="shared" si="5"/>
        <v>o21</v>
      </c>
      <c r="AK23">
        <f t="shared" si="9"/>
        <v>29</v>
      </c>
      <c r="AL23">
        <f t="shared" si="9"/>
        <v>29</v>
      </c>
      <c r="AM23">
        <f t="shared" si="9"/>
        <v>28</v>
      </c>
      <c r="AN23">
        <f t="shared" si="9"/>
        <v>29</v>
      </c>
      <c r="AO23">
        <f t="shared" si="9"/>
        <v>29</v>
      </c>
      <c r="AP23">
        <f t="shared" si="9"/>
        <v>29</v>
      </c>
      <c r="AQ23">
        <f t="shared" si="9"/>
        <v>28</v>
      </c>
      <c r="AR23">
        <f t="shared" si="9"/>
        <v>29</v>
      </c>
      <c r="AS23">
        <f t="shared" si="9"/>
        <v>33</v>
      </c>
      <c r="AT23">
        <f t="shared" si="9"/>
        <v>27</v>
      </c>
      <c r="AU23">
        <f t="shared" si="9"/>
        <v>2</v>
      </c>
      <c r="AV23">
        <f t="shared" si="9"/>
        <v>32</v>
      </c>
      <c r="AW23">
        <f t="shared" si="9"/>
        <v>2</v>
      </c>
      <c r="AX23">
        <f t="shared" si="9"/>
        <v>3</v>
      </c>
      <c r="AY23">
        <f t="shared" si="9"/>
        <v>2</v>
      </c>
      <c r="AZ23">
        <f t="shared" si="9"/>
        <v>1</v>
      </c>
      <c r="BA23">
        <f t="shared" si="11"/>
        <v>36</v>
      </c>
      <c r="BB23">
        <f t="shared" si="11"/>
        <v>36</v>
      </c>
      <c r="BC23">
        <f t="shared" si="11"/>
        <v>37</v>
      </c>
      <c r="BD23">
        <f t="shared" si="11"/>
        <v>36</v>
      </c>
      <c r="BE23">
        <f t="shared" si="11"/>
        <v>36</v>
      </c>
      <c r="BF23">
        <f t="shared" si="11"/>
        <v>36</v>
      </c>
      <c r="BG23">
        <f t="shared" si="11"/>
        <v>37</v>
      </c>
      <c r="BH23">
        <f t="shared" si="11"/>
        <v>36</v>
      </c>
      <c r="BI23">
        <f t="shared" si="11"/>
        <v>32</v>
      </c>
      <c r="BJ23">
        <f t="shared" si="11"/>
        <v>38</v>
      </c>
      <c r="BK23">
        <f t="shared" si="11"/>
        <v>63</v>
      </c>
      <c r="BL23">
        <f t="shared" si="11"/>
        <v>33</v>
      </c>
      <c r="BM23">
        <f t="shared" si="11"/>
        <v>63</v>
      </c>
      <c r="BN23">
        <f t="shared" si="11"/>
        <v>62</v>
      </c>
      <c r="BO23">
        <f t="shared" si="11"/>
        <v>63</v>
      </c>
      <c r="BP23">
        <f t="shared" si="11"/>
        <v>64</v>
      </c>
      <c r="BQ23">
        <f t="shared" si="10"/>
        <v>103439</v>
      </c>
    </row>
    <row r="24" spans="1:69" customFormat="1" x14ac:dyDescent="0.25">
      <c r="A24" t="s">
        <v>2669</v>
      </c>
      <c r="B24" s="17">
        <f>exportall2_ampl!B23</f>
        <v>8.0587000000000002E-3</v>
      </c>
      <c r="C24" s="17">
        <f>exportall2_ampl!C23</f>
        <v>7.3168E-3</v>
      </c>
      <c r="D24" s="17">
        <f>exportall2_ampl!D23</f>
        <v>6.9905999999999996E-3</v>
      </c>
      <c r="E24" s="17">
        <f>exportall2_ampl!E23</f>
        <v>6.8675999999999997E-3</v>
      </c>
      <c r="F24" s="17">
        <f>exportall2_ampl!F23</f>
        <v>6.7425000000000002E-3</v>
      </c>
      <c r="G24" s="17">
        <f>exportall2_ampl!G23</f>
        <v>6.5173000000000002E-3</v>
      </c>
      <c r="H24" s="17">
        <f>exportall2_ampl!H23</f>
        <v>6.4783000000000002E-3</v>
      </c>
      <c r="I24" s="17">
        <f>exportall2_ampl!I23</f>
        <v>6.2865999999999998E-3</v>
      </c>
      <c r="J24" s="17">
        <f>exportall2_freq!B23</f>
        <v>235.14</v>
      </c>
      <c r="K24" s="17">
        <f>exportall2_freq!C23</f>
        <v>1440.7</v>
      </c>
      <c r="L24" s="17">
        <f>exportall2_freq!D23</f>
        <v>930.33</v>
      </c>
      <c r="M24" s="17">
        <f>exportall2_freq!E23</f>
        <v>1443.3</v>
      </c>
      <c r="N24" s="17">
        <f>exportall2_freq!F23</f>
        <v>215.15</v>
      </c>
      <c r="O24" s="17">
        <f>exportall2_freq!G23</f>
        <v>1481.2</v>
      </c>
      <c r="P24" s="17">
        <f>exportall2_freq!H23</f>
        <v>1005.7</v>
      </c>
      <c r="Q24" s="17">
        <f>exportall2_freq!I23</f>
        <v>931.7</v>
      </c>
      <c r="R24" s="17">
        <f t="shared" si="8"/>
        <v>8.0587000000000002E-3</v>
      </c>
      <c r="S24" s="17">
        <f t="shared" si="8"/>
        <v>7.3168E-3</v>
      </c>
      <c r="T24" s="17">
        <f t="shared" si="8"/>
        <v>6.9905999999999996E-3</v>
      </c>
      <c r="U24" s="17">
        <f t="shared" si="8"/>
        <v>6.8675999999999997E-3</v>
      </c>
      <c r="V24" s="17">
        <f t="shared" si="8"/>
        <v>6.7425000000000002E-3</v>
      </c>
      <c r="W24" s="17">
        <f t="shared" si="8"/>
        <v>6.5173000000000002E-3</v>
      </c>
      <c r="X24" s="17">
        <f t="shared" si="8"/>
        <v>6.4783000000000002E-3</v>
      </c>
      <c r="Y24" s="17">
        <f t="shared" si="8"/>
        <v>6.2865999999999998E-3</v>
      </c>
      <c r="Z24" s="17">
        <f t="shared" si="8"/>
        <v>235.14</v>
      </c>
      <c r="AA24" s="17">
        <f t="shared" si="8"/>
        <v>1440.7</v>
      </c>
      <c r="AB24" s="17">
        <f t="shared" si="8"/>
        <v>930.33</v>
      </c>
      <c r="AC24" s="17">
        <f t="shared" si="8"/>
        <v>1443.3</v>
      </c>
      <c r="AD24" s="17">
        <f t="shared" si="8"/>
        <v>215.15</v>
      </c>
      <c r="AE24" s="17">
        <f t="shared" si="8"/>
        <v>1481.2</v>
      </c>
      <c r="AF24" s="17">
        <f t="shared" si="8"/>
        <v>1005.7</v>
      </c>
      <c r="AG24" s="17">
        <f t="shared" si="8"/>
        <v>931.7</v>
      </c>
      <c r="AH24">
        <f>szenzoradatok!G25</f>
        <v>103.4657</v>
      </c>
      <c r="AJ24" t="str">
        <f t="shared" si="5"/>
        <v>o22</v>
      </c>
      <c r="AK24">
        <f t="shared" si="9"/>
        <v>27</v>
      </c>
      <c r="AL24">
        <f t="shared" si="9"/>
        <v>28</v>
      </c>
      <c r="AM24">
        <f t="shared" si="9"/>
        <v>28</v>
      </c>
      <c r="AN24">
        <f t="shared" si="9"/>
        <v>28</v>
      </c>
      <c r="AO24">
        <f t="shared" si="9"/>
        <v>28</v>
      </c>
      <c r="AP24">
        <f t="shared" si="9"/>
        <v>28</v>
      </c>
      <c r="AQ24">
        <f t="shared" si="9"/>
        <v>28</v>
      </c>
      <c r="AR24">
        <f t="shared" si="9"/>
        <v>28</v>
      </c>
      <c r="AS24">
        <f t="shared" si="9"/>
        <v>19</v>
      </c>
      <c r="AT24">
        <f t="shared" si="9"/>
        <v>1</v>
      </c>
      <c r="AU24">
        <f t="shared" si="9"/>
        <v>2</v>
      </c>
      <c r="AV24">
        <f t="shared" si="9"/>
        <v>2</v>
      </c>
      <c r="AW24">
        <f t="shared" si="9"/>
        <v>28</v>
      </c>
      <c r="AX24">
        <f t="shared" si="9"/>
        <v>1</v>
      </c>
      <c r="AY24">
        <f t="shared" si="9"/>
        <v>4</v>
      </c>
      <c r="AZ24">
        <f t="shared" si="9"/>
        <v>5</v>
      </c>
      <c r="BA24">
        <f t="shared" si="11"/>
        <v>38</v>
      </c>
      <c r="BB24">
        <f t="shared" si="11"/>
        <v>37</v>
      </c>
      <c r="BC24">
        <f t="shared" si="11"/>
        <v>37</v>
      </c>
      <c r="BD24">
        <f t="shared" si="11"/>
        <v>37</v>
      </c>
      <c r="BE24">
        <f t="shared" si="11"/>
        <v>37</v>
      </c>
      <c r="BF24">
        <f t="shared" si="11"/>
        <v>37</v>
      </c>
      <c r="BG24">
        <f t="shared" si="11"/>
        <v>37</v>
      </c>
      <c r="BH24">
        <f t="shared" si="11"/>
        <v>37</v>
      </c>
      <c r="BI24">
        <f t="shared" si="11"/>
        <v>46</v>
      </c>
      <c r="BJ24">
        <f t="shared" si="11"/>
        <v>64</v>
      </c>
      <c r="BK24">
        <f t="shared" si="11"/>
        <v>63</v>
      </c>
      <c r="BL24">
        <f t="shared" si="11"/>
        <v>63</v>
      </c>
      <c r="BM24">
        <f t="shared" si="11"/>
        <v>36</v>
      </c>
      <c r="BN24">
        <f t="shared" si="11"/>
        <v>64</v>
      </c>
      <c r="BO24">
        <f t="shared" si="11"/>
        <v>61</v>
      </c>
      <c r="BP24">
        <f t="shared" si="11"/>
        <v>60</v>
      </c>
      <c r="BQ24">
        <f t="shared" si="10"/>
        <v>103465</v>
      </c>
    </row>
    <row r="25" spans="1:69" customFormat="1" x14ac:dyDescent="0.25">
      <c r="A25" t="s">
        <v>2670</v>
      </c>
      <c r="B25" s="17">
        <f>exportall2_ampl!B24</f>
        <v>1.0664999999999999E-2</v>
      </c>
      <c r="C25" s="17">
        <f>exportall2_ampl!C24</f>
        <v>8.9282000000000007E-3</v>
      </c>
      <c r="D25" s="17">
        <f>exportall2_ampl!D24</f>
        <v>8.2348000000000005E-3</v>
      </c>
      <c r="E25" s="17">
        <f>exportall2_ampl!E24</f>
        <v>7.9460999999999993E-3</v>
      </c>
      <c r="F25" s="17">
        <f>exportall2_ampl!F24</f>
        <v>7.5950999999999996E-3</v>
      </c>
      <c r="G25" s="17">
        <f>exportall2_ampl!G24</f>
        <v>7.5744000000000002E-3</v>
      </c>
      <c r="H25" s="17">
        <f>exportall2_ampl!H24</f>
        <v>7.3155E-3</v>
      </c>
      <c r="I25" s="17">
        <f>exportall2_ampl!I24</f>
        <v>7.2386999999999998E-3</v>
      </c>
      <c r="J25" s="17">
        <f>exportall2_freq!B24</f>
        <v>216.52</v>
      </c>
      <c r="K25" s="17">
        <f>exportall2_freq!C24</f>
        <v>216.37</v>
      </c>
      <c r="L25" s="17">
        <f>exportall2_freq!D24</f>
        <v>234.68</v>
      </c>
      <c r="M25" s="17">
        <f>exportall2_freq!E24</f>
        <v>242.46</v>
      </c>
      <c r="N25" s="17">
        <f>exportall2_freq!F24</f>
        <v>285.8</v>
      </c>
      <c r="O25" s="17">
        <f>exportall2_freq!G24</f>
        <v>1433.4</v>
      </c>
      <c r="P25" s="17">
        <f>exportall2_freq!H24</f>
        <v>1498</v>
      </c>
      <c r="Q25" s="17">
        <f>exportall2_freq!I24</f>
        <v>189.97</v>
      </c>
      <c r="R25" s="17">
        <f t="shared" si="8"/>
        <v>1.0664999999999999E-2</v>
      </c>
      <c r="S25" s="17">
        <f t="shared" si="8"/>
        <v>8.9282000000000007E-3</v>
      </c>
      <c r="T25" s="17">
        <f t="shared" si="8"/>
        <v>8.2348000000000005E-3</v>
      </c>
      <c r="U25" s="17">
        <f t="shared" si="8"/>
        <v>7.9460999999999993E-3</v>
      </c>
      <c r="V25" s="17">
        <f t="shared" si="8"/>
        <v>7.5950999999999996E-3</v>
      </c>
      <c r="W25" s="17">
        <f t="shared" si="8"/>
        <v>7.5744000000000002E-3</v>
      </c>
      <c r="X25" s="17">
        <f t="shared" si="8"/>
        <v>7.3155E-3</v>
      </c>
      <c r="Y25" s="17">
        <f t="shared" si="8"/>
        <v>7.2386999999999998E-3</v>
      </c>
      <c r="Z25" s="17">
        <f t="shared" si="8"/>
        <v>216.52</v>
      </c>
      <c r="AA25" s="17">
        <f t="shared" si="8"/>
        <v>216.37</v>
      </c>
      <c r="AB25" s="17">
        <f t="shared" si="8"/>
        <v>234.68</v>
      </c>
      <c r="AC25" s="17">
        <f t="shared" si="8"/>
        <v>242.46</v>
      </c>
      <c r="AD25" s="17">
        <f t="shared" si="8"/>
        <v>285.8</v>
      </c>
      <c r="AE25" s="17">
        <f t="shared" si="8"/>
        <v>1433.4</v>
      </c>
      <c r="AF25" s="17">
        <f t="shared" si="8"/>
        <v>1498</v>
      </c>
      <c r="AG25" s="17">
        <f t="shared" si="8"/>
        <v>189.97</v>
      </c>
      <c r="AH25">
        <f>szenzoradatok!G26</f>
        <v>103.4605</v>
      </c>
      <c r="AJ25" t="str">
        <f t="shared" si="5"/>
        <v>o23</v>
      </c>
      <c r="AK25">
        <f t="shared" si="9"/>
        <v>16</v>
      </c>
      <c r="AL25">
        <f t="shared" si="9"/>
        <v>20</v>
      </c>
      <c r="AM25">
        <f t="shared" si="9"/>
        <v>21</v>
      </c>
      <c r="AN25">
        <f t="shared" si="9"/>
        <v>20</v>
      </c>
      <c r="AO25">
        <f t="shared" si="9"/>
        <v>21</v>
      </c>
      <c r="AP25">
        <f t="shared" si="9"/>
        <v>20</v>
      </c>
      <c r="AQ25">
        <f t="shared" si="9"/>
        <v>19</v>
      </c>
      <c r="AR25">
        <f t="shared" si="9"/>
        <v>18</v>
      </c>
      <c r="AS25">
        <f t="shared" si="9"/>
        <v>31</v>
      </c>
      <c r="AT25">
        <f t="shared" si="9"/>
        <v>28</v>
      </c>
      <c r="AU25">
        <f t="shared" si="9"/>
        <v>15</v>
      </c>
      <c r="AV25">
        <f t="shared" si="9"/>
        <v>11</v>
      </c>
      <c r="AW25">
        <f t="shared" si="9"/>
        <v>5</v>
      </c>
      <c r="AX25">
        <f t="shared" si="9"/>
        <v>2</v>
      </c>
      <c r="AY25">
        <f t="shared" si="9"/>
        <v>1</v>
      </c>
      <c r="AZ25">
        <f t="shared" si="9"/>
        <v>32</v>
      </c>
      <c r="BA25">
        <f t="shared" si="11"/>
        <v>49</v>
      </c>
      <c r="BB25">
        <f t="shared" si="11"/>
        <v>45</v>
      </c>
      <c r="BC25">
        <f t="shared" si="11"/>
        <v>44</v>
      </c>
      <c r="BD25">
        <f t="shared" si="11"/>
        <v>45</v>
      </c>
      <c r="BE25">
        <f t="shared" si="11"/>
        <v>44</v>
      </c>
      <c r="BF25">
        <f t="shared" si="11"/>
        <v>45</v>
      </c>
      <c r="BG25">
        <f t="shared" si="11"/>
        <v>46</v>
      </c>
      <c r="BH25">
        <f t="shared" si="11"/>
        <v>47</v>
      </c>
      <c r="BI25">
        <f t="shared" si="11"/>
        <v>34</v>
      </c>
      <c r="BJ25">
        <f t="shared" si="11"/>
        <v>37</v>
      </c>
      <c r="BK25">
        <f t="shared" si="11"/>
        <v>50</v>
      </c>
      <c r="BL25">
        <f t="shared" si="11"/>
        <v>54</v>
      </c>
      <c r="BM25">
        <f t="shared" si="11"/>
        <v>60</v>
      </c>
      <c r="BN25">
        <f t="shared" si="11"/>
        <v>63</v>
      </c>
      <c r="BO25">
        <f t="shared" si="11"/>
        <v>64</v>
      </c>
      <c r="BP25">
        <f t="shared" si="11"/>
        <v>33</v>
      </c>
      <c r="BQ25">
        <f t="shared" si="10"/>
        <v>103460</v>
      </c>
    </row>
    <row r="26" spans="1:69" customFormat="1" x14ac:dyDescent="0.25">
      <c r="A26" t="s">
        <v>2671</v>
      </c>
      <c r="B26" s="17">
        <f>exportall2_ampl!B25</f>
        <v>8.6502999999999997E-3</v>
      </c>
      <c r="C26" s="17">
        <f>exportall2_ampl!C25</f>
        <v>8.3233999999999999E-3</v>
      </c>
      <c r="D26" s="17">
        <f>exportall2_ampl!D25</f>
        <v>7.8382999999999994E-3</v>
      </c>
      <c r="E26" s="17">
        <f>exportall2_ampl!E25</f>
        <v>7.3594999999999997E-3</v>
      </c>
      <c r="F26" s="17">
        <f>exportall2_ampl!F25</f>
        <v>7.3020000000000003E-3</v>
      </c>
      <c r="G26" s="17">
        <f>exportall2_ampl!G25</f>
        <v>7.0108999999999996E-3</v>
      </c>
      <c r="H26" s="17">
        <f>exportall2_ampl!H25</f>
        <v>6.9798000000000004E-3</v>
      </c>
      <c r="I26" s="17">
        <f>exportall2_ampl!I25</f>
        <v>6.9014999999999996E-3</v>
      </c>
      <c r="J26" s="17">
        <f>exportall2_freq!B25</f>
        <v>233</v>
      </c>
      <c r="K26" s="17">
        <f>exportall2_freq!C25</f>
        <v>228.58</v>
      </c>
      <c r="L26" s="17">
        <f>exportall2_freq!D25</f>
        <v>181.73</v>
      </c>
      <c r="M26" s="17">
        <f>exportall2_freq!E25</f>
        <v>227.81</v>
      </c>
      <c r="N26" s="17">
        <f>exportall2_freq!F25</f>
        <v>232.54</v>
      </c>
      <c r="O26" s="17">
        <f>exportall2_freq!G25</f>
        <v>245.51</v>
      </c>
      <c r="P26" s="17">
        <f>exportall2_freq!H25</f>
        <v>233.15</v>
      </c>
      <c r="Q26" s="17">
        <f>exportall2_freq!I25</f>
        <v>222.93</v>
      </c>
      <c r="R26" s="17">
        <f t="shared" si="8"/>
        <v>8.6502999999999997E-3</v>
      </c>
      <c r="S26" s="17">
        <f t="shared" si="8"/>
        <v>8.3233999999999999E-3</v>
      </c>
      <c r="T26" s="17">
        <f t="shared" si="8"/>
        <v>7.8382999999999994E-3</v>
      </c>
      <c r="U26" s="17">
        <f t="shared" si="8"/>
        <v>7.3594999999999997E-3</v>
      </c>
      <c r="V26" s="17">
        <f t="shared" si="8"/>
        <v>7.3020000000000003E-3</v>
      </c>
      <c r="W26" s="17">
        <f t="shared" si="8"/>
        <v>7.0108999999999996E-3</v>
      </c>
      <c r="X26" s="17">
        <f t="shared" si="8"/>
        <v>6.9798000000000004E-3</v>
      </c>
      <c r="Y26" s="17">
        <f t="shared" si="8"/>
        <v>6.9014999999999996E-3</v>
      </c>
      <c r="Z26" s="17">
        <f t="shared" si="8"/>
        <v>233</v>
      </c>
      <c r="AA26" s="17">
        <f t="shared" si="8"/>
        <v>228.58</v>
      </c>
      <c r="AB26" s="17">
        <f t="shared" si="8"/>
        <v>181.73</v>
      </c>
      <c r="AC26" s="17">
        <f t="shared" si="8"/>
        <v>227.81</v>
      </c>
      <c r="AD26" s="17">
        <f t="shared" si="8"/>
        <v>232.54</v>
      </c>
      <c r="AE26" s="17">
        <f t="shared" si="8"/>
        <v>245.51</v>
      </c>
      <c r="AF26" s="17">
        <f t="shared" si="8"/>
        <v>233.15</v>
      </c>
      <c r="AG26" s="17">
        <f t="shared" si="8"/>
        <v>222.93</v>
      </c>
      <c r="AH26">
        <f>szenzoradatok!G27</f>
        <v>103.5012</v>
      </c>
      <c r="AJ26" t="str">
        <f t="shared" si="5"/>
        <v>o24</v>
      </c>
      <c r="AK26">
        <f t="shared" si="9"/>
        <v>25</v>
      </c>
      <c r="AL26">
        <f t="shared" si="9"/>
        <v>24</v>
      </c>
      <c r="AM26">
        <f t="shared" si="9"/>
        <v>25</v>
      </c>
      <c r="AN26">
        <f t="shared" si="9"/>
        <v>25</v>
      </c>
      <c r="AO26">
        <f t="shared" si="9"/>
        <v>24</v>
      </c>
      <c r="AP26">
        <f t="shared" si="9"/>
        <v>26</v>
      </c>
      <c r="AQ26">
        <f t="shared" si="9"/>
        <v>25</v>
      </c>
      <c r="AR26">
        <f t="shared" si="9"/>
        <v>23</v>
      </c>
      <c r="AS26">
        <f t="shared" si="9"/>
        <v>22</v>
      </c>
      <c r="AT26">
        <f t="shared" si="9"/>
        <v>25</v>
      </c>
      <c r="AU26">
        <f t="shared" si="9"/>
        <v>35</v>
      </c>
      <c r="AV26">
        <f t="shared" si="9"/>
        <v>26</v>
      </c>
      <c r="AW26">
        <f t="shared" si="9"/>
        <v>20</v>
      </c>
      <c r="AX26">
        <f t="shared" si="9"/>
        <v>8</v>
      </c>
      <c r="AY26">
        <f t="shared" si="9"/>
        <v>19</v>
      </c>
      <c r="AZ26">
        <f t="shared" si="9"/>
        <v>25</v>
      </c>
      <c r="BA26">
        <f t="shared" si="11"/>
        <v>40</v>
      </c>
      <c r="BB26">
        <f t="shared" si="11"/>
        <v>41</v>
      </c>
      <c r="BC26">
        <f t="shared" si="11"/>
        <v>40</v>
      </c>
      <c r="BD26">
        <f t="shared" si="11"/>
        <v>40</v>
      </c>
      <c r="BE26">
        <f t="shared" si="11"/>
        <v>41</v>
      </c>
      <c r="BF26">
        <f t="shared" si="11"/>
        <v>39</v>
      </c>
      <c r="BG26">
        <f t="shared" si="11"/>
        <v>40</v>
      </c>
      <c r="BH26">
        <f t="shared" si="11"/>
        <v>42</v>
      </c>
      <c r="BI26">
        <f t="shared" si="11"/>
        <v>43</v>
      </c>
      <c r="BJ26">
        <f t="shared" si="11"/>
        <v>40</v>
      </c>
      <c r="BK26">
        <f t="shared" si="11"/>
        <v>30</v>
      </c>
      <c r="BL26">
        <f t="shared" si="11"/>
        <v>39</v>
      </c>
      <c r="BM26">
        <f t="shared" si="11"/>
        <v>45</v>
      </c>
      <c r="BN26">
        <f t="shared" si="11"/>
        <v>57</v>
      </c>
      <c r="BO26">
        <f t="shared" si="11"/>
        <v>46</v>
      </c>
      <c r="BP26">
        <f t="shared" si="11"/>
        <v>40</v>
      </c>
      <c r="BQ26">
        <f t="shared" si="10"/>
        <v>103501</v>
      </c>
    </row>
    <row r="27" spans="1:69" customFormat="1" x14ac:dyDescent="0.25">
      <c r="A27" t="s">
        <v>2672</v>
      </c>
      <c r="B27" s="17">
        <f>exportall2_ampl!B26</f>
        <v>9.4459999999999995E-3</v>
      </c>
      <c r="C27" s="17">
        <f>exportall2_ampl!C26</f>
        <v>9.1871999999999995E-3</v>
      </c>
      <c r="D27" s="17">
        <f>exportall2_ampl!D26</f>
        <v>8.6449999999999999E-3</v>
      </c>
      <c r="E27" s="17">
        <f>exportall2_ampl!E26</f>
        <v>8.5346999999999992E-3</v>
      </c>
      <c r="F27" s="17">
        <f>exportall2_ampl!F26</f>
        <v>8.3836999999999991E-3</v>
      </c>
      <c r="G27" s="17">
        <f>exportall2_ampl!G26</f>
        <v>8.3797999999999997E-3</v>
      </c>
      <c r="H27" s="17">
        <f>exportall2_ampl!H26</f>
        <v>8.3613000000000003E-3</v>
      </c>
      <c r="I27" s="17">
        <f>exportall2_ampl!I26</f>
        <v>8.1387999999999999E-3</v>
      </c>
      <c r="J27" s="17">
        <f>exportall2_freq!B26</f>
        <v>228.58</v>
      </c>
      <c r="K27" s="17">
        <f>exportall2_freq!C26</f>
        <v>1437.1</v>
      </c>
      <c r="L27" s="17">
        <f>exportall2_freq!D26</f>
        <v>236.36</v>
      </c>
      <c r="M27" s="17">
        <f>exportall2_freq!E26</f>
        <v>1437.7</v>
      </c>
      <c r="N27" s="17">
        <f>exportall2_freq!F26</f>
        <v>210.27</v>
      </c>
      <c r="O27" s="17">
        <f>exportall2_freq!G26</f>
        <v>230.41</v>
      </c>
      <c r="P27" s="17">
        <f>exportall2_freq!H26</f>
        <v>1443.9</v>
      </c>
      <c r="Q27" s="17">
        <f>exportall2_freq!I26</f>
        <v>238.19</v>
      </c>
      <c r="R27" s="17">
        <f t="shared" si="8"/>
        <v>9.4459999999999995E-3</v>
      </c>
      <c r="S27" s="17">
        <f t="shared" si="8"/>
        <v>9.1871999999999995E-3</v>
      </c>
      <c r="T27" s="17">
        <f t="shared" si="8"/>
        <v>8.6449999999999999E-3</v>
      </c>
      <c r="U27" s="17">
        <f t="shared" si="8"/>
        <v>8.5346999999999992E-3</v>
      </c>
      <c r="V27" s="17">
        <f t="shared" si="8"/>
        <v>8.3836999999999991E-3</v>
      </c>
      <c r="W27" s="17">
        <f t="shared" si="8"/>
        <v>8.3797999999999997E-3</v>
      </c>
      <c r="X27" s="17">
        <f t="shared" si="8"/>
        <v>8.3613000000000003E-3</v>
      </c>
      <c r="Y27" s="17">
        <f t="shared" si="8"/>
        <v>8.1387999999999999E-3</v>
      </c>
      <c r="Z27" s="17">
        <f t="shared" si="8"/>
        <v>228.58</v>
      </c>
      <c r="AA27" s="17">
        <f t="shared" si="8"/>
        <v>1437.1</v>
      </c>
      <c r="AB27" s="17">
        <f t="shared" si="8"/>
        <v>236.36</v>
      </c>
      <c r="AC27" s="17">
        <f t="shared" si="8"/>
        <v>1437.7</v>
      </c>
      <c r="AD27" s="17">
        <f t="shared" si="8"/>
        <v>210.27</v>
      </c>
      <c r="AE27" s="17">
        <f t="shared" si="8"/>
        <v>230.41</v>
      </c>
      <c r="AF27" s="17">
        <f t="shared" si="8"/>
        <v>1443.9</v>
      </c>
      <c r="AG27" s="17">
        <f t="shared" si="8"/>
        <v>238.19</v>
      </c>
      <c r="AH27">
        <f>szenzoradatok!G28</f>
        <v>109.26349999999999</v>
      </c>
      <c r="AJ27" t="str">
        <f t="shared" si="5"/>
        <v>o25</v>
      </c>
      <c r="AK27">
        <f t="shared" si="9"/>
        <v>21</v>
      </c>
      <c r="AL27">
        <f t="shared" si="9"/>
        <v>18</v>
      </c>
      <c r="AM27">
        <f t="shared" si="9"/>
        <v>15</v>
      </c>
      <c r="AN27">
        <f t="shared" si="9"/>
        <v>14</v>
      </c>
      <c r="AO27">
        <f t="shared" si="9"/>
        <v>12</v>
      </c>
      <c r="AP27">
        <f t="shared" si="9"/>
        <v>10</v>
      </c>
      <c r="AQ27">
        <f t="shared" si="9"/>
        <v>10</v>
      </c>
      <c r="AR27">
        <f t="shared" si="9"/>
        <v>10</v>
      </c>
      <c r="AS27">
        <f t="shared" si="9"/>
        <v>26</v>
      </c>
      <c r="AT27">
        <f t="shared" si="9"/>
        <v>2</v>
      </c>
      <c r="AU27">
        <f t="shared" si="9"/>
        <v>13</v>
      </c>
      <c r="AV27">
        <f t="shared" si="9"/>
        <v>3</v>
      </c>
      <c r="AW27">
        <f t="shared" si="9"/>
        <v>29</v>
      </c>
      <c r="AX27">
        <f t="shared" si="9"/>
        <v>21</v>
      </c>
      <c r="AY27">
        <f t="shared" si="9"/>
        <v>2</v>
      </c>
      <c r="AZ27">
        <f t="shared" si="9"/>
        <v>14</v>
      </c>
      <c r="BA27">
        <f t="shared" si="11"/>
        <v>44</v>
      </c>
      <c r="BB27">
        <f t="shared" si="11"/>
        <v>47</v>
      </c>
      <c r="BC27">
        <f t="shared" si="11"/>
        <v>50</v>
      </c>
      <c r="BD27">
        <f t="shared" si="11"/>
        <v>51</v>
      </c>
      <c r="BE27">
        <f t="shared" si="11"/>
        <v>53</v>
      </c>
      <c r="BF27">
        <f t="shared" si="11"/>
        <v>55</v>
      </c>
      <c r="BG27">
        <f t="shared" si="11"/>
        <v>55</v>
      </c>
      <c r="BH27">
        <f t="shared" si="11"/>
        <v>55</v>
      </c>
      <c r="BI27">
        <f t="shared" si="11"/>
        <v>39</v>
      </c>
      <c r="BJ27">
        <f t="shared" si="11"/>
        <v>63</v>
      </c>
      <c r="BK27">
        <f t="shared" si="11"/>
        <v>52</v>
      </c>
      <c r="BL27">
        <f t="shared" si="11"/>
        <v>62</v>
      </c>
      <c r="BM27">
        <f t="shared" si="11"/>
        <v>36</v>
      </c>
      <c r="BN27">
        <f t="shared" si="11"/>
        <v>44</v>
      </c>
      <c r="BO27">
        <f t="shared" si="11"/>
        <v>63</v>
      </c>
      <c r="BP27">
        <f t="shared" si="11"/>
        <v>51</v>
      </c>
      <c r="BQ27">
        <f t="shared" si="10"/>
        <v>109263</v>
      </c>
    </row>
    <row r="28" spans="1:69" customFormat="1" x14ac:dyDescent="0.25">
      <c r="A28" t="s">
        <v>42</v>
      </c>
      <c r="B28" s="17">
        <f>exportall2_ampl!B27</f>
        <v>1.2352999999999999E-2</v>
      </c>
      <c r="C28" s="17">
        <f>exportall2_ampl!C27</f>
        <v>9.5557000000000003E-3</v>
      </c>
      <c r="D28" s="17">
        <f>exportall2_ampl!D27</f>
        <v>9.1304000000000003E-3</v>
      </c>
      <c r="E28" s="17">
        <f>exportall2_ampl!E27</f>
        <v>8.7919999999999995E-3</v>
      </c>
      <c r="F28" s="17">
        <f>exportall2_ampl!F27</f>
        <v>8.7586000000000001E-3</v>
      </c>
      <c r="G28" s="17">
        <f>exportall2_ampl!G27</f>
        <v>8.7294E-3</v>
      </c>
      <c r="H28" s="17">
        <f>exportall2_ampl!H27</f>
        <v>8.6397000000000002E-3</v>
      </c>
      <c r="I28" s="17">
        <f>exportall2_ampl!I27</f>
        <v>8.2897999999999999E-3</v>
      </c>
      <c r="J28" s="17">
        <f>exportall2_freq!B27</f>
        <v>1438.8</v>
      </c>
      <c r="K28" s="17">
        <f>exportall2_freq!C27</f>
        <v>207.37</v>
      </c>
      <c r="L28" s="17">
        <f>exportall2_freq!D27</f>
        <v>243.23</v>
      </c>
      <c r="M28" s="17">
        <f>exportall2_freq!E27</f>
        <v>245.21</v>
      </c>
      <c r="N28" s="17">
        <f>exportall2_freq!F27</f>
        <v>205.54</v>
      </c>
      <c r="O28" s="17">
        <f>exportall2_freq!G27</f>
        <v>219.27</v>
      </c>
      <c r="P28" s="17">
        <f>exportall2_freq!H27</f>
        <v>201.11</v>
      </c>
      <c r="Q28" s="17">
        <f>exportall2_freq!I27</f>
        <v>1438.9</v>
      </c>
      <c r="R28" s="17">
        <f t="shared" si="8"/>
        <v>1.2352999999999999E-2</v>
      </c>
      <c r="S28" s="17">
        <f t="shared" si="8"/>
        <v>9.5557000000000003E-3</v>
      </c>
      <c r="T28" s="17">
        <f t="shared" si="8"/>
        <v>9.1304000000000003E-3</v>
      </c>
      <c r="U28" s="17">
        <f t="shared" si="8"/>
        <v>8.7919999999999995E-3</v>
      </c>
      <c r="V28" s="17">
        <f t="shared" si="8"/>
        <v>8.7586000000000001E-3</v>
      </c>
      <c r="W28" s="17">
        <f t="shared" si="8"/>
        <v>8.7294E-3</v>
      </c>
      <c r="X28" s="17">
        <f t="shared" si="8"/>
        <v>8.6397000000000002E-3</v>
      </c>
      <c r="Y28" s="17">
        <f t="shared" si="8"/>
        <v>8.2897999999999999E-3</v>
      </c>
      <c r="Z28" s="17">
        <f t="shared" si="8"/>
        <v>1438.8</v>
      </c>
      <c r="AA28" s="17">
        <f t="shared" si="8"/>
        <v>207.37</v>
      </c>
      <c r="AB28" s="17">
        <f t="shared" si="8"/>
        <v>243.23</v>
      </c>
      <c r="AC28" s="17">
        <f t="shared" si="8"/>
        <v>245.21</v>
      </c>
      <c r="AD28" s="17">
        <f t="shared" si="8"/>
        <v>205.54</v>
      </c>
      <c r="AE28" s="17">
        <f t="shared" si="8"/>
        <v>219.27</v>
      </c>
      <c r="AF28" s="17">
        <f t="shared" si="8"/>
        <v>201.11</v>
      </c>
      <c r="AG28" s="17">
        <f t="shared" si="8"/>
        <v>1438.9</v>
      </c>
      <c r="AH28">
        <f>szenzoradatok!G29</f>
        <v>109.27979999999999</v>
      </c>
      <c r="AJ28" t="str">
        <f t="shared" si="5"/>
        <v>o26</v>
      </c>
      <c r="AK28">
        <f t="shared" si="9"/>
        <v>10</v>
      </c>
      <c r="AL28">
        <f t="shared" si="9"/>
        <v>14</v>
      </c>
      <c r="AM28">
        <f t="shared" si="9"/>
        <v>12</v>
      </c>
      <c r="AN28">
        <f t="shared" si="9"/>
        <v>12</v>
      </c>
      <c r="AO28">
        <f t="shared" si="9"/>
        <v>11</v>
      </c>
      <c r="AP28">
        <f t="shared" si="9"/>
        <v>10</v>
      </c>
      <c r="AQ28">
        <f t="shared" si="9"/>
        <v>9</v>
      </c>
      <c r="AR28">
        <f t="shared" si="9"/>
        <v>10</v>
      </c>
      <c r="AS28">
        <f t="shared" si="9"/>
        <v>2</v>
      </c>
      <c r="AT28">
        <f t="shared" si="9"/>
        <v>31</v>
      </c>
      <c r="AU28">
        <f t="shared" si="9"/>
        <v>8</v>
      </c>
      <c r="AV28">
        <f t="shared" si="9"/>
        <v>10</v>
      </c>
      <c r="AW28">
        <f t="shared" si="9"/>
        <v>30</v>
      </c>
      <c r="AX28">
        <f t="shared" si="9"/>
        <v>25</v>
      </c>
      <c r="AY28">
        <f t="shared" si="9"/>
        <v>34</v>
      </c>
      <c r="AZ28">
        <f t="shared" si="9"/>
        <v>2</v>
      </c>
      <c r="BA28">
        <f t="shared" si="11"/>
        <v>55</v>
      </c>
      <c r="BB28">
        <f t="shared" si="11"/>
        <v>51</v>
      </c>
      <c r="BC28">
        <f t="shared" si="11"/>
        <v>53</v>
      </c>
      <c r="BD28">
        <f t="shared" si="11"/>
        <v>53</v>
      </c>
      <c r="BE28">
        <f t="shared" si="11"/>
        <v>54</v>
      </c>
      <c r="BF28">
        <f t="shared" si="11"/>
        <v>55</v>
      </c>
      <c r="BG28">
        <f t="shared" si="11"/>
        <v>56</v>
      </c>
      <c r="BH28">
        <f t="shared" si="11"/>
        <v>55</v>
      </c>
      <c r="BI28">
        <f t="shared" si="11"/>
        <v>63</v>
      </c>
      <c r="BJ28">
        <f t="shared" si="11"/>
        <v>34</v>
      </c>
      <c r="BK28">
        <f t="shared" si="11"/>
        <v>57</v>
      </c>
      <c r="BL28">
        <f t="shared" si="11"/>
        <v>55</v>
      </c>
      <c r="BM28">
        <f t="shared" si="11"/>
        <v>35</v>
      </c>
      <c r="BN28">
        <f t="shared" si="11"/>
        <v>40</v>
      </c>
      <c r="BO28">
        <f t="shared" si="11"/>
        <v>31</v>
      </c>
      <c r="BP28">
        <f t="shared" si="11"/>
        <v>63</v>
      </c>
      <c r="BQ28">
        <f t="shared" si="10"/>
        <v>109279</v>
      </c>
    </row>
    <row r="29" spans="1:69" customFormat="1" x14ac:dyDescent="0.25">
      <c r="A29" t="s">
        <v>2673</v>
      </c>
      <c r="B29" s="17">
        <f>exportall2_ampl!B28</f>
        <v>1.0375000000000001E-2</v>
      </c>
      <c r="C29" s="17">
        <f>exportall2_ampl!C28</f>
        <v>9.3013000000000002E-3</v>
      </c>
      <c r="D29" s="17">
        <f>exportall2_ampl!D28</f>
        <v>8.8073000000000005E-3</v>
      </c>
      <c r="E29" s="17">
        <f>exportall2_ampl!E28</f>
        <v>8.7673999999999998E-3</v>
      </c>
      <c r="F29" s="17">
        <f>exportall2_ampl!F28</f>
        <v>8.1636E-3</v>
      </c>
      <c r="G29" s="17">
        <f>exportall2_ampl!G28</f>
        <v>8.1623000000000008E-3</v>
      </c>
      <c r="H29" s="17">
        <f>exportall2_ampl!H28</f>
        <v>8.0759000000000004E-3</v>
      </c>
      <c r="I29" s="17">
        <f>exportall2_ampl!I28</f>
        <v>8.0753000000000005E-3</v>
      </c>
      <c r="J29" s="17">
        <f>exportall2_freq!B28</f>
        <v>928.8</v>
      </c>
      <c r="K29" s="17">
        <f>exportall2_freq!C28</f>
        <v>215.3</v>
      </c>
      <c r="L29" s="17">
        <f>exportall2_freq!D28</f>
        <v>211.94</v>
      </c>
      <c r="M29" s="17">
        <f>exportall2_freq!E28</f>
        <v>201.87</v>
      </c>
      <c r="N29" s="17">
        <f>exportall2_freq!F28</f>
        <v>236.21</v>
      </c>
      <c r="O29" s="17">
        <f>exportall2_freq!G28</f>
        <v>284.73</v>
      </c>
      <c r="P29" s="17">
        <f>exportall2_freq!H28</f>
        <v>1430.5</v>
      </c>
      <c r="Q29" s="17">
        <f>exportall2_freq!I28</f>
        <v>1432.8</v>
      </c>
      <c r="R29" s="17">
        <f t="shared" si="8"/>
        <v>1.0375000000000001E-2</v>
      </c>
      <c r="S29" s="17">
        <f t="shared" si="8"/>
        <v>9.3013000000000002E-3</v>
      </c>
      <c r="T29" s="17">
        <f t="shared" si="8"/>
        <v>8.8073000000000005E-3</v>
      </c>
      <c r="U29" s="17">
        <f t="shared" si="8"/>
        <v>8.7673999999999998E-3</v>
      </c>
      <c r="V29" s="17">
        <f t="shared" si="8"/>
        <v>8.1636E-3</v>
      </c>
      <c r="W29" s="17">
        <f t="shared" si="8"/>
        <v>8.1623000000000008E-3</v>
      </c>
      <c r="X29" s="17">
        <f t="shared" si="8"/>
        <v>8.0759000000000004E-3</v>
      </c>
      <c r="Y29" s="17">
        <f t="shared" si="8"/>
        <v>8.0753000000000005E-3</v>
      </c>
      <c r="Z29" s="17">
        <f t="shared" si="8"/>
        <v>928.8</v>
      </c>
      <c r="AA29" s="17">
        <f t="shared" si="8"/>
        <v>215.3</v>
      </c>
      <c r="AB29" s="17">
        <f t="shared" si="8"/>
        <v>211.94</v>
      </c>
      <c r="AC29" s="17">
        <f t="shared" si="8"/>
        <v>201.87</v>
      </c>
      <c r="AD29" s="17">
        <f t="shared" si="8"/>
        <v>236.21</v>
      </c>
      <c r="AE29" s="17">
        <f t="shared" si="8"/>
        <v>284.73</v>
      </c>
      <c r="AF29" s="17">
        <f t="shared" si="8"/>
        <v>1430.5</v>
      </c>
      <c r="AG29" s="17">
        <f t="shared" si="8"/>
        <v>1432.8</v>
      </c>
      <c r="AH29">
        <f>szenzoradatok!G30</f>
        <v>109.32340000000001</v>
      </c>
      <c r="AJ29" t="str">
        <f t="shared" si="5"/>
        <v>o27</v>
      </c>
      <c r="AK29">
        <f t="shared" si="9"/>
        <v>17</v>
      </c>
      <c r="AL29">
        <f t="shared" si="9"/>
        <v>17</v>
      </c>
      <c r="AM29">
        <f t="shared" si="9"/>
        <v>14</v>
      </c>
      <c r="AN29">
        <f t="shared" si="9"/>
        <v>13</v>
      </c>
      <c r="AO29">
        <f t="shared" si="9"/>
        <v>13</v>
      </c>
      <c r="AP29">
        <f t="shared" si="9"/>
        <v>12</v>
      </c>
      <c r="AQ29">
        <f t="shared" si="9"/>
        <v>11</v>
      </c>
      <c r="AR29">
        <f t="shared" si="9"/>
        <v>11</v>
      </c>
      <c r="AS29">
        <f t="shared" si="9"/>
        <v>4</v>
      </c>
      <c r="AT29">
        <f t="shared" si="9"/>
        <v>29</v>
      </c>
      <c r="AU29">
        <f t="shared" si="9"/>
        <v>25</v>
      </c>
      <c r="AV29">
        <f t="shared" si="9"/>
        <v>34</v>
      </c>
      <c r="AW29">
        <f t="shared" si="9"/>
        <v>14</v>
      </c>
      <c r="AX29">
        <f t="shared" si="9"/>
        <v>7</v>
      </c>
      <c r="AY29">
        <f t="shared" si="9"/>
        <v>3</v>
      </c>
      <c r="AZ29">
        <f t="shared" si="9"/>
        <v>4</v>
      </c>
      <c r="BA29">
        <f t="shared" si="11"/>
        <v>48</v>
      </c>
      <c r="BB29">
        <f t="shared" si="11"/>
        <v>48</v>
      </c>
      <c r="BC29">
        <f t="shared" si="11"/>
        <v>51</v>
      </c>
      <c r="BD29">
        <f t="shared" si="11"/>
        <v>52</v>
      </c>
      <c r="BE29">
        <f t="shared" si="11"/>
        <v>52</v>
      </c>
      <c r="BF29">
        <f t="shared" si="11"/>
        <v>53</v>
      </c>
      <c r="BG29">
        <f t="shared" si="11"/>
        <v>54</v>
      </c>
      <c r="BH29">
        <f t="shared" si="11"/>
        <v>54</v>
      </c>
      <c r="BI29">
        <f t="shared" si="11"/>
        <v>61</v>
      </c>
      <c r="BJ29">
        <f t="shared" si="11"/>
        <v>36</v>
      </c>
      <c r="BK29">
        <f t="shared" si="11"/>
        <v>40</v>
      </c>
      <c r="BL29">
        <f t="shared" si="11"/>
        <v>31</v>
      </c>
      <c r="BM29">
        <f t="shared" si="11"/>
        <v>51</v>
      </c>
      <c r="BN29">
        <f t="shared" si="11"/>
        <v>58</v>
      </c>
      <c r="BO29">
        <f t="shared" si="11"/>
        <v>62</v>
      </c>
      <c r="BP29">
        <f t="shared" si="11"/>
        <v>61</v>
      </c>
      <c r="BQ29">
        <f t="shared" si="10"/>
        <v>109323</v>
      </c>
    </row>
    <row r="30" spans="1:69" customFormat="1" x14ac:dyDescent="0.25">
      <c r="A30" t="s">
        <v>2674</v>
      </c>
      <c r="B30" s="17">
        <f>exportall2_ampl!B29</f>
        <v>9.2992000000000005E-3</v>
      </c>
      <c r="C30" s="17">
        <f>exportall2_ampl!C29</f>
        <v>8.6934999999999998E-3</v>
      </c>
      <c r="D30" s="17">
        <f>exportall2_ampl!D29</f>
        <v>8.5997000000000001E-3</v>
      </c>
      <c r="E30" s="17">
        <f>exportall2_ampl!E29</f>
        <v>8.5074E-3</v>
      </c>
      <c r="F30" s="17">
        <f>exportall2_ampl!F29</f>
        <v>8.0801999999999992E-3</v>
      </c>
      <c r="G30" s="17">
        <f>exportall2_ampl!G29</f>
        <v>7.8831999999999999E-3</v>
      </c>
      <c r="H30" s="17">
        <f>exportall2_ampl!H29</f>
        <v>7.5412999999999999E-3</v>
      </c>
      <c r="I30" s="17">
        <f>exportall2_ampl!I29</f>
        <v>7.5158000000000004E-3</v>
      </c>
      <c r="J30" s="17">
        <f>exportall2_freq!B29</f>
        <v>218.51</v>
      </c>
      <c r="K30" s="17">
        <f>exportall2_freq!C29</f>
        <v>216.67</v>
      </c>
      <c r="L30" s="17">
        <f>exportall2_freq!D29</f>
        <v>232.54</v>
      </c>
      <c r="M30" s="17">
        <f>exportall2_freq!E29</f>
        <v>262.91000000000003</v>
      </c>
      <c r="N30" s="17">
        <f>exportall2_freq!F29</f>
        <v>927.73</v>
      </c>
      <c r="O30" s="17">
        <f>exportall2_freq!G29</f>
        <v>229.03</v>
      </c>
      <c r="P30" s="17">
        <f>exportall2_freq!H29</f>
        <v>281.52</v>
      </c>
      <c r="Q30" s="17">
        <f>exportall2_freq!I29</f>
        <v>1435.1</v>
      </c>
      <c r="R30" s="17">
        <f t="shared" si="8"/>
        <v>9.2992000000000005E-3</v>
      </c>
      <c r="S30" s="17">
        <f t="shared" si="8"/>
        <v>8.6934999999999998E-3</v>
      </c>
      <c r="T30" s="17">
        <f t="shared" si="8"/>
        <v>8.5997000000000001E-3</v>
      </c>
      <c r="U30" s="17">
        <f t="shared" si="8"/>
        <v>8.5074E-3</v>
      </c>
      <c r="V30" s="17">
        <f t="shared" si="8"/>
        <v>8.0801999999999992E-3</v>
      </c>
      <c r="W30" s="17">
        <f t="shared" si="8"/>
        <v>7.8831999999999999E-3</v>
      </c>
      <c r="X30" s="17">
        <f t="shared" si="8"/>
        <v>7.5412999999999999E-3</v>
      </c>
      <c r="Y30" s="17">
        <f t="shared" si="8"/>
        <v>7.5158000000000004E-3</v>
      </c>
      <c r="Z30" s="17">
        <f t="shared" si="8"/>
        <v>218.51</v>
      </c>
      <c r="AA30" s="17">
        <f t="shared" si="8"/>
        <v>216.67</v>
      </c>
      <c r="AB30" s="17">
        <f t="shared" si="8"/>
        <v>232.54</v>
      </c>
      <c r="AC30" s="17">
        <f t="shared" si="8"/>
        <v>262.91000000000003</v>
      </c>
      <c r="AD30" s="17">
        <f t="shared" si="8"/>
        <v>927.73</v>
      </c>
      <c r="AE30" s="17">
        <f t="shared" si="8"/>
        <v>229.03</v>
      </c>
      <c r="AF30" s="17">
        <f t="shared" si="8"/>
        <v>281.52</v>
      </c>
      <c r="AG30" s="17">
        <f t="shared" si="8"/>
        <v>1435.1</v>
      </c>
      <c r="AH30">
        <f>szenzoradatok!G31</f>
        <v>109.38639999999999</v>
      </c>
      <c r="AJ30" t="str">
        <f t="shared" si="5"/>
        <v>o28</v>
      </c>
      <c r="AK30">
        <f t="shared" si="9"/>
        <v>22</v>
      </c>
      <c r="AL30">
        <f t="shared" si="9"/>
        <v>21</v>
      </c>
      <c r="AM30">
        <f t="shared" si="9"/>
        <v>16</v>
      </c>
      <c r="AN30">
        <f t="shared" si="9"/>
        <v>14</v>
      </c>
      <c r="AO30">
        <f t="shared" si="9"/>
        <v>16</v>
      </c>
      <c r="AP30">
        <f t="shared" si="9"/>
        <v>16</v>
      </c>
      <c r="AQ30">
        <f t="shared" si="9"/>
        <v>18</v>
      </c>
      <c r="AR30">
        <f t="shared" si="9"/>
        <v>14</v>
      </c>
      <c r="AS30">
        <f t="shared" si="9"/>
        <v>30</v>
      </c>
      <c r="AT30">
        <f t="shared" si="9"/>
        <v>28</v>
      </c>
      <c r="AU30">
        <f t="shared" si="9"/>
        <v>18</v>
      </c>
      <c r="AV30">
        <f t="shared" si="9"/>
        <v>9</v>
      </c>
      <c r="AW30">
        <f t="shared" si="9"/>
        <v>3</v>
      </c>
      <c r="AX30">
        <f t="shared" si="9"/>
        <v>23</v>
      </c>
      <c r="AY30">
        <f t="shared" si="9"/>
        <v>7</v>
      </c>
      <c r="AZ30">
        <f t="shared" ref="AK30:AZ46" si="12">INT(RANK(Q30,Q$3:Q$128,AZ$1)/2)+1</f>
        <v>3</v>
      </c>
      <c r="BA30">
        <f t="shared" si="11"/>
        <v>43</v>
      </c>
      <c r="BB30">
        <f t="shared" si="11"/>
        <v>44</v>
      </c>
      <c r="BC30">
        <f t="shared" si="11"/>
        <v>49</v>
      </c>
      <c r="BD30">
        <f t="shared" si="11"/>
        <v>51</v>
      </c>
      <c r="BE30">
        <f t="shared" si="11"/>
        <v>49</v>
      </c>
      <c r="BF30">
        <f t="shared" si="11"/>
        <v>49</v>
      </c>
      <c r="BG30">
        <f t="shared" si="11"/>
        <v>47</v>
      </c>
      <c r="BH30">
        <f t="shared" si="11"/>
        <v>51</v>
      </c>
      <c r="BI30">
        <f t="shared" si="11"/>
        <v>35</v>
      </c>
      <c r="BJ30">
        <f t="shared" si="11"/>
        <v>37</v>
      </c>
      <c r="BK30">
        <f t="shared" si="11"/>
        <v>47</v>
      </c>
      <c r="BL30">
        <f t="shared" si="11"/>
        <v>56</v>
      </c>
      <c r="BM30">
        <f t="shared" si="11"/>
        <v>62</v>
      </c>
      <c r="BN30">
        <f t="shared" si="11"/>
        <v>41</v>
      </c>
      <c r="BO30">
        <f t="shared" si="11"/>
        <v>58</v>
      </c>
      <c r="BP30">
        <f t="shared" si="11"/>
        <v>62</v>
      </c>
      <c r="BQ30">
        <f t="shared" si="10"/>
        <v>109386</v>
      </c>
    </row>
    <row r="31" spans="1:69" customFormat="1" x14ac:dyDescent="0.25">
      <c r="A31" t="s">
        <v>2675</v>
      </c>
      <c r="B31" s="17">
        <f>exportall2_ampl!B30</f>
        <v>1.1006999999999999E-2</v>
      </c>
      <c r="C31" s="17">
        <f>exportall2_ampl!C30</f>
        <v>1.0867999999999999E-2</v>
      </c>
      <c r="D31" s="17">
        <f>exportall2_ampl!D30</f>
        <v>9.5593999999999991E-3</v>
      </c>
      <c r="E31" s="17">
        <f>exportall2_ampl!E30</f>
        <v>9.1024999999999995E-3</v>
      </c>
      <c r="F31" s="17">
        <f>exportall2_ampl!F30</f>
        <v>8.1265E-3</v>
      </c>
      <c r="G31" s="17">
        <f>exportall2_ampl!G30</f>
        <v>7.6455999999999998E-3</v>
      </c>
      <c r="H31" s="17">
        <f>exportall2_ampl!H30</f>
        <v>7.5867E-3</v>
      </c>
      <c r="I31" s="17">
        <f>exportall2_ampl!I30</f>
        <v>7.4564000000000002E-3</v>
      </c>
      <c r="J31" s="17">
        <f>exportall2_freq!B30</f>
        <v>228.27</v>
      </c>
      <c r="K31" s="17">
        <f>exportall2_freq!C30</f>
        <v>235.44</v>
      </c>
      <c r="L31" s="17">
        <f>exportall2_freq!D30</f>
        <v>234.22</v>
      </c>
      <c r="M31" s="17">
        <f>exportall2_freq!E30</f>
        <v>238.8</v>
      </c>
      <c r="N31" s="17">
        <f>exportall2_freq!F30</f>
        <v>195.77</v>
      </c>
      <c r="O31" s="17">
        <f>exportall2_freq!G30</f>
        <v>229.8</v>
      </c>
      <c r="P31" s="17">
        <f>exportall2_freq!H30</f>
        <v>216.06</v>
      </c>
      <c r="Q31" s="17">
        <f>exportall2_freq!I30</f>
        <v>283.81</v>
      </c>
      <c r="R31" s="17">
        <f t="shared" si="8"/>
        <v>1.1006999999999999E-2</v>
      </c>
      <c r="S31" s="17">
        <f t="shared" si="8"/>
        <v>1.0867999999999999E-2</v>
      </c>
      <c r="T31" s="17">
        <f t="shared" si="8"/>
        <v>9.5593999999999991E-3</v>
      </c>
      <c r="U31" s="17">
        <f t="shared" si="8"/>
        <v>9.1024999999999995E-3</v>
      </c>
      <c r="V31" s="17">
        <f t="shared" si="8"/>
        <v>8.1265E-3</v>
      </c>
      <c r="W31" s="17">
        <f t="shared" si="8"/>
        <v>7.6455999999999998E-3</v>
      </c>
      <c r="X31" s="17">
        <f t="shared" si="8"/>
        <v>7.5867E-3</v>
      </c>
      <c r="Y31" s="17">
        <f t="shared" si="8"/>
        <v>7.4564000000000002E-3</v>
      </c>
      <c r="Z31" s="17">
        <f t="shared" si="8"/>
        <v>228.27</v>
      </c>
      <c r="AA31" s="17">
        <f t="shared" si="8"/>
        <v>235.44</v>
      </c>
      <c r="AB31" s="17">
        <f t="shared" si="8"/>
        <v>234.22</v>
      </c>
      <c r="AC31" s="17">
        <f t="shared" si="8"/>
        <v>238.8</v>
      </c>
      <c r="AD31" s="17">
        <f t="shared" si="8"/>
        <v>195.77</v>
      </c>
      <c r="AE31" s="17">
        <f t="shared" si="8"/>
        <v>229.8</v>
      </c>
      <c r="AF31" s="17">
        <f t="shared" si="8"/>
        <v>216.06</v>
      </c>
      <c r="AG31" s="17">
        <f t="shared" si="8"/>
        <v>283.81</v>
      </c>
      <c r="AH31">
        <f>szenzoradatok!G32</f>
        <v>109.3985</v>
      </c>
      <c r="AJ31" t="str">
        <f t="shared" si="5"/>
        <v>o29</v>
      </c>
      <c r="AK31">
        <f t="shared" si="12"/>
        <v>15</v>
      </c>
      <c r="AL31">
        <f t="shared" si="12"/>
        <v>10</v>
      </c>
      <c r="AM31">
        <f t="shared" si="12"/>
        <v>11</v>
      </c>
      <c r="AN31">
        <f t="shared" si="12"/>
        <v>11</v>
      </c>
      <c r="AO31">
        <f t="shared" si="12"/>
        <v>14</v>
      </c>
      <c r="AP31">
        <f t="shared" si="12"/>
        <v>19</v>
      </c>
      <c r="AQ31">
        <f t="shared" si="12"/>
        <v>17</v>
      </c>
      <c r="AR31">
        <f t="shared" si="12"/>
        <v>15</v>
      </c>
      <c r="AS31">
        <f t="shared" si="12"/>
        <v>27</v>
      </c>
      <c r="AT31">
        <f t="shared" si="12"/>
        <v>14</v>
      </c>
      <c r="AU31">
        <f t="shared" si="12"/>
        <v>16</v>
      </c>
      <c r="AV31">
        <f t="shared" si="12"/>
        <v>12</v>
      </c>
      <c r="AW31">
        <f t="shared" si="12"/>
        <v>32</v>
      </c>
      <c r="AX31">
        <f t="shared" si="12"/>
        <v>22</v>
      </c>
      <c r="AY31">
        <f t="shared" si="12"/>
        <v>28</v>
      </c>
      <c r="AZ31">
        <f t="shared" si="12"/>
        <v>7</v>
      </c>
      <c r="BA31">
        <f t="shared" si="11"/>
        <v>50</v>
      </c>
      <c r="BB31">
        <f t="shared" si="11"/>
        <v>55</v>
      </c>
      <c r="BC31">
        <f t="shared" si="11"/>
        <v>54</v>
      </c>
      <c r="BD31">
        <f t="shared" si="11"/>
        <v>54</v>
      </c>
      <c r="BE31">
        <f t="shared" si="11"/>
        <v>51</v>
      </c>
      <c r="BF31">
        <f t="shared" si="11"/>
        <v>46</v>
      </c>
      <c r="BG31">
        <f t="shared" si="11"/>
        <v>48</v>
      </c>
      <c r="BH31">
        <f t="shared" si="11"/>
        <v>50</v>
      </c>
      <c r="BI31">
        <f t="shared" si="11"/>
        <v>38</v>
      </c>
      <c r="BJ31">
        <f t="shared" si="11"/>
        <v>51</v>
      </c>
      <c r="BK31">
        <f t="shared" si="11"/>
        <v>49</v>
      </c>
      <c r="BL31">
        <f t="shared" si="11"/>
        <v>53</v>
      </c>
      <c r="BM31">
        <f t="shared" si="11"/>
        <v>33</v>
      </c>
      <c r="BN31">
        <f t="shared" si="11"/>
        <v>43</v>
      </c>
      <c r="BO31">
        <f t="shared" si="11"/>
        <v>37</v>
      </c>
      <c r="BP31">
        <f t="shared" si="11"/>
        <v>58</v>
      </c>
      <c r="BQ31">
        <f t="shared" si="10"/>
        <v>109398</v>
      </c>
    </row>
    <row r="32" spans="1:69" customFormat="1" x14ac:dyDescent="0.25">
      <c r="A32" t="s">
        <v>2676</v>
      </c>
      <c r="B32" s="17">
        <f>exportall2_ampl!B31</f>
        <v>8.8313999999999997E-3</v>
      </c>
      <c r="C32" s="17">
        <f>exportall2_ampl!C31</f>
        <v>8.4849999999999995E-3</v>
      </c>
      <c r="D32" s="17">
        <f>exportall2_ampl!D31</f>
        <v>8.1504999999999998E-3</v>
      </c>
      <c r="E32" s="17">
        <f>exportall2_ampl!E31</f>
        <v>7.8598999999999995E-3</v>
      </c>
      <c r="F32" s="17">
        <f>exportall2_ampl!F31</f>
        <v>7.8282999999999998E-3</v>
      </c>
      <c r="G32" s="17">
        <f>exportall2_ampl!G31</f>
        <v>7.8094000000000002E-3</v>
      </c>
      <c r="H32" s="17">
        <f>exportall2_ampl!H31</f>
        <v>7.7790000000000003E-3</v>
      </c>
      <c r="I32" s="17">
        <f>exportall2_ampl!I31</f>
        <v>7.4752000000000004E-3</v>
      </c>
      <c r="J32" s="17">
        <f>exportall2_freq!B31</f>
        <v>215.61</v>
      </c>
      <c r="K32" s="17">
        <f>exportall2_freq!C31</f>
        <v>232.7</v>
      </c>
      <c r="L32" s="17">
        <f>exportall2_freq!D31</f>
        <v>188.29</v>
      </c>
      <c r="M32" s="17">
        <f>exportall2_freq!E31</f>
        <v>1437.8</v>
      </c>
      <c r="N32" s="17">
        <f>exportall2_freq!F31</f>
        <v>931.4</v>
      </c>
      <c r="O32" s="17">
        <f>exportall2_freq!G31</f>
        <v>1010.1</v>
      </c>
      <c r="P32" s="17">
        <f>exportall2_freq!H31</f>
        <v>229.64</v>
      </c>
      <c r="Q32" s="17">
        <f>exportall2_freq!I31</f>
        <v>207.37</v>
      </c>
      <c r="R32" s="17">
        <f t="shared" si="8"/>
        <v>8.8313999999999997E-3</v>
      </c>
      <c r="S32" s="17">
        <f t="shared" si="8"/>
        <v>8.4849999999999995E-3</v>
      </c>
      <c r="T32" s="17">
        <f t="shared" si="8"/>
        <v>8.1504999999999998E-3</v>
      </c>
      <c r="U32" s="17">
        <f t="shared" si="8"/>
        <v>7.8598999999999995E-3</v>
      </c>
      <c r="V32" s="17">
        <f t="shared" si="8"/>
        <v>7.8282999999999998E-3</v>
      </c>
      <c r="W32" s="17">
        <f t="shared" si="8"/>
        <v>7.8094000000000002E-3</v>
      </c>
      <c r="X32" s="17">
        <f t="shared" si="8"/>
        <v>7.7790000000000003E-3</v>
      </c>
      <c r="Y32" s="17">
        <f t="shared" si="8"/>
        <v>7.4752000000000004E-3</v>
      </c>
      <c r="Z32" s="17">
        <f t="shared" si="8"/>
        <v>215.61</v>
      </c>
      <c r="AA32" s="17">
        <f t="shared" si="8"/>
        <v>232.7</v>
      </c>
      <c r="AB32" s="17">
        <f t="shared" si="8"/>
        <v>188.29</v>
      </c>
      <c r="AC32" s="17">
        <f t="shared" si="8"/>
        <v>1437.8</v>
      </c>
      <c r="AD32" s="17">
        <f t="shared" si="8"/>
        <v>931.4</v>
      </c>
      <c r="AE32" s="17">
        <f t="shared" si="8"/>
        <v>1010.1</v>
      </c>
      <c r="AF32" s="17">
        <f t="shared" si="8"/>
        <v>229.64</v>
      </c>
      <c r="AG32" s="17">
        <f t="shared" si="8"/>
        <v>207.37</v>
      </c>
      <c r="AH32">
        <f>szenzoradatok!G33</f>
        <v>109.407</v>
      </c>
      <c r="AJ32" t="str">
        <f t="shared" si="5"/>
        <v>o30</v>
      </c>
      <c r="AK32">
        <f t="shared" si="12"/>
        <v>25</v>
      </c>
      <c r="AL32">
        <f t="shared" si="12"/>
        <v>23</v>
      </c>
      <c r="AM32">
        <f t="shared" si="12"/>
        <v>21</v>
      </c>
      <c r="AN32">
        <f t="shared" si="12"/>
        <v>21</v>
      </c>
      <c r="AO32">
        <f t="shared" si="12"/>
        <v>17</v>
      </c>
      <c r="AP32">
        <f t="shared" si="12"/>
        <v>16</v>
      </c>
      <c r="AQ32">
        <f t="shared" si="12"/>
        <v>13</v>
      </c>
      <c r="AR32">
        <f t="shared" si="12"/>
        <v>15</v>
      </c>
      <c r="AS32">
        <f t="shared" si="12"/>
        <v>32</v>
      </c>
      <c r="AT32">
        <f t="shared" si="12"/>
        <v>20</v>
      </c>
      <c r="AU32">
        <f t="shared" si="12"/>
        <v>34</v>
      </c>
      <c r="AV32">
        <f t="shared" si="12"/>
        <v>2</v>
      </c>
      <c r="AW32">
        <f t="shared" si="12"/>
        <v>2</v>
      </c>
      <c r="AX32">
        <f t="shared" si="12"/>
        <v>3</v>
      </c>
      <c r="AY32">
        <f t="shared" si="12"/>
        <v>25</v>
      </c>
      <c r="AZ32">
        <f t="shared" si="12"/>
        <v>29</v>
      </c>
      <c r="BA32">
        <f t="shared" si="11"/>
        <v>40</v>
      </c>
      <c r="BB32">
        <f t="shared" si="11"/>
        <v>42</v>
      </c>
      <c r="BC32">
        <f t="shared" si="11"/>
        <v>44</v>
      </c>
      <c r="BD32">
        <f t="shared" si="11"/>
        <v>44</v>
      </c>
      <c r="BE32">
        <f t="shared" si="11"/>
        <v>48</v>
      </c>
      <c r="BF32">
        <f t="shared" si="11"/>
        <v>49</v>
      </c>
      <c r="BG32">
        <f t="shared" si="11"/>
        <v>52</v>
      </c>
      <c r="BH32">
        <f t="shared" si="11"/>
        <v>50</v>
      </c>
      <c r="BI32">
        <f t="shared" si="11"/>
        <v>33</v>
      </c>
      <c r="BJ32">
        <f t="shared" si="11"/>
        <v>45</v>
      </c>
      <c r="BK32">
        <f t="shared" si="11"/>
        <v>31</v>
      </c>
      <c r="BL32">
        <f t="shared" si="11"/>
        <v>63</v>
      </c>
      <c r="BM32">
        <f t="shared" si="11"/>
        <v>63</v>
      </c>
      <c r="BN32">
        <f t="shared" si="11"/>
        <v>62</v>
      </c>
      <c r="BO32">
        <f t="shared" si="11"/>
        <v>40</v>
      </c>
      <c r="BP32">
        <f t="shared" si="11"/>
        <v>36</v>
      </c>
      <c r="BQ32">
        <f t="shared" si="10"/>
        <v>109407</v>
      </c>
    </row>
    <row r="33" spans="1:69" customFormat="1" x14ac:dyDescent="0.25">
      <c r="A33" t="s">
        <v>43</v>
      </c>
      <c r="B33" s="17">
        <f>exportall2_ampl!B32</f>
        <v>1.2999999999999999E-2</v>
      </c>
      <c r="C33" s="17">
        <f>exportall2_ampl!C32</f>
        <v>1.2229E-2</v>
      </c>
      <c r="D33" s="17">
        <f>exportall2_ampl!D32</f>
        <v>1.2021E-2</v>
      </c>
      <c r="E33" s="17">
        <f>exportall2_ampl!E32</f>
        <v>1.1348E-2</v>
      </c>
      <c r="F33" s="17">
        <f>exportall2_ampl!F32</f>
        <v>1.1173000000000001E-2</v>
      </c>
      <c r="G33" s="17">
        <f>exportall2_ampl!G32</f>
        <v>1.0707E-2</v>
      </c>
      <c r="H33" s="17">
        <f>exportall2_ampl!H32</f>
        <v>1.0451E-2</v>
      </c>
      <c r="I33" s="17">
        <f>exportall2_ampl!I32</f>
        <v>1.0425E-2</v>
      </c>
      <c r="J33" s="17">
        <f>exportall2_freq!B32</f>
        <v>230.1</v>
      </c>
      <c r="K33" s="17">
        <f>exportall2_freq!C32</f>
        <v>222.02</v>
      </c>
      <c r="L33" s="17">
        <f>exportall2_freq!D32</f>
        <v>231.78</v>
      </c>
      <c r="M33" s="17">
        <f>exportall2_freq!E32</f>
        <v>209.5</v>
      </c>
      <c r="N33" s="17">
        <f>exportall2_freq!F32</f>
        <v>192.57</v>
      </c>
      <c r="O33" s="17">
        <f>exportall2_freq!G32</f>
        <v>236.66</v>
      </c>
      <c r="P33" s="17">
        <f>exportall2_freq!H32</f>
        <v>230.56</v>
      </c>
      <c r="Q33" s="17">
        <f>exportall2_freq!I32</f>
        <v>236.82</v>
      </c>
      <c r="R33" s="17">
        <f t="shared" si="8"/>
        <v>1.2999999999999999E-2</v>
      </c>
      <c r="S33" s="17">
        <f t="shared" si="8"/>
        <v>1.2229E-2</v>
      </c>
      <c r="T33" s="17">
        <f t="shared" si="8"/>
        <v>1.2021E-2</v>
      </c>
      <c r="U33" s="17">
        <f t="shared" si="8"/>
        <v>1.1348E-2</v>
      </c>
      <c r="V33" s="17">
        <f t="shared" si="8"/>
        <v>1.1173000000000001E-2</v>
      </c>
      <c r="W33" s="17">
        <f t="shared" si="8"/>
        <v>1.0707E-2</v>
      </c>
      <c r="X33" s="17">
        <f t="shared" si="8"/>
        <v>1.0451E-2</v>
      </c>
      <c r="Y33" s="17">
        <f t="shared" si="8"/>
        <v>1.0425E-2</v>
      </c>
      <c r="Z33" s="17">
        <f t="shared" si="8"/>
        <v>230.1</v>
      </c>
      <c r="AA33" s="17">
        <f t="shared" si="8"/>
        <v>222.02</v>
      </c>
      <c r="AB33" s="17">
        <f t="shared" si="8"/>
        <v>231.78</v>
      </c>
      <c r="AC33" s="17">
        <f t="shared" si="8"/>
        <v>209.5</v>
      </c>
      <c r="AD33" s="17">
        <f t="shared" si="8"/>
        <v>192.57</v>
      </c>
      <c r="AE33" s="17">
        <f t="shared" si="8"/>
        <v>236.66</v>
      </c>
      <c r="AF33" s="17">
        <f t="shared" si="8"/>
        <v>230.56</v>
      </c>
      <c r="AG33" s="17">
        <f t="shared" si="8"/>
        <v>236.82</v>
      </c>
      <c r="AH33">
        <f>szenzoradatok!G34</f>
        <v>79.080799999999996</v>
      </c>
      <c r="AJ33" t="str">
        <f t="shared" si="5"/>
        <v>o31</v>
      </c>
      <c r="AK33">
        <f t="shared" si="12"/>
        <v>9</v>
      </c>
      <c r="AL33">
        <f t="shared" si="12"/>
        <v>7</v>
      </c>
      <c r="AM33">
        <f t="shared" si="12"/>
        <v>6</v>
      </c>
      <c r="AN33">
        <f t="shared" si="12"/>
        <v>6</v>
      </c>
      <c r="AO33">
        <f t="shared" si="12"/>
        <v>6</v>
      </c>
      <c r="AP33">
        <f t="shared" si="12"/>
        <v>6</v>
      </c>
      <c r="AQ33">
        <f t="shared" si="12"/>
        <v>6</v>
      </c>
      <c r="AR33">
        <f t="shared" si="12"/>
        <v>6</v>
      </c>
      <c r="AS33">
        <f t="shared" si="12"/>
        <v>25</v>
      </c>
      <c r="AT33">
        <f t="shared" si="12"/>
        <v>26</v>
      </c>
      <c r="AU33">
        <f t="shared" si="12"/>
        <v>19</v>
      </c>
      <c r="AV33">
        <f t="shared" si="12"/>
        <v>31</v>
      </c>
      <c r="AW33">
        <f t="shared" si="12"/>
        <v>34</v>
      </c>
      <c r="AX33">
        <f t="shared" si="12"/>
        <v>16</v>
      </c>
      <c r="AY33">
        <f t="shared" si="12"/>
        <v>24</v>
      </c>
      <c r="AZ33">
        <f t="shared" si="12"/>
        <v>17</v>
      </c>
      <c r="BA33">
        <f t="shared" si="11"/>
        <v>56</v>
      </c>
      <c r="BB33">
        <f t="shared" si="11"/>
        <v>58</v>
      </c>
      <c r="BC33">
        <f t="shared" si="11"/>
        <v>59</v>
      </c>
      <c r="BD33">
        <f t="shared" si="11"/>
        <v>59</v>
      </c>
      <c r="BE33">
        <f t="shared" si="11"/>
        <v>59</v>
      </c>
      <c r="BF33">
        <f t="shared" si="11"/>
        <v>59</v>
      </c>
      <c r="BG33">
        <f t="shared" si="11"/>
        <v>59</v>
      </c>
      <c r="BH33">
        <f t="shared" si="11"/>
        <v>59</v>
      </c>
      <c r="BI33">
        <f t="shared" si="11"/>
        <v>40</v>
      </c>
      <c r="BJ33">
        <f t="shared" si="11"/>
        <v>39</v>
      </c>
      <c r="BK33">
        <f t="shared" si="11"/>
        <v>46</v>
      </c>
      <c r="BL33">
        <f t="shared" si="11"/>
        <v>34</v>
      </c>
      <c r="BM33">
        <f t="shared" si="11"/>
        <v>31</v>
      </c>
      <c r="BN33">
        <f t="shared" si="11"/>
        <v>49</v>
      </c>
      <c r="BO33">
        <f t="shared" si="11"/>
        <v>41</v>
      </c>
      <c r="BP33">
        <f t="shared" si="11"/>
        <v>48</v>
      </c>
      <c r="BQ33">
        <f t="shared" si="10"/>
        <v>79080</v>
      </c>
    </row>
    <row r="34" spans="1:69" customFormat="1" x14ac:dyDescent="0.25">
      <c r="A34" t="s">
        <v>2677</v>
      </c>
      <c r="B34" s="17">
        <f>exportall2_ampl!B33</f>
        <v>1.2E-2</v>
      </c>
      <c r="C34" s="17">
        <f>exportall2_ampl!C33</f>
        <v>1.1845E-2</v>
      </c>
      <c r="D34" s="17">
        <f>exportall2_ampl!D33</f>
        <v>1.1476999999999999E-2</v>
      </c>
      <c r="E34" s="17">
        <f>exportall2_ampl!E33</f>
        <v>1.1461000000000001E-2</v>
      </c>
      <c r="F34" s="17">
        <f>exportall2_ampl!F33</f>
        <v>1.1374E-2</v>
      </c>
      <c r="G34" s="17">
        <f>exportall2_ampl!G33</f>
        <v>1.1331000000000001E-2</v>
      </c>
      <c r="H34" s="17">
        <f>exportall2_ampl!H33</f>
        <v>1.1304E-2</v>
      </c>
      <c r="I34" s="17">
        <f>exportall2_ampl!I33</f>
        <v>1.0761E-2</v>
      </c>
      <c r="J34" s="17">
        <f>exportall2_freq!B33</f>
        <v>217.59</v>
      </c>
      <c r="K34" s="17">
        <f>exportall2_freq!C33</f>
        <v>234.22</v>
      </c>
      <c r="L34" s="17">
        <f>exportall2_freq!D33</f>
        <v>238.95</v>
      </c>
      <c r="M34" s="17">
        <f>exportall2_freq!E33</f>
        <v>58.899000000000001</v>
      </c>
      <c r="N34" s="17">
        <f>exportall2_freq!F33</f>
        <v>189.06</v>
      </c>
      <c r="O34" s="17">
        <f>exportall2_freq!G33</f>
        <v>213.01</v>
      </c>
      <c r="P34" s="17">
        <f>exportall2_freq!H33</f>
        <v>288.24</v>
      </c>
      <c r="Q34" s="17">
        <f>exportall2_freq!I33</f>
        <v>221.1</v>
      </c>
      <c r="R34" s="17">
        <f t="shared" ref="R34:AG49" si="13">B34</f>
        <v>1.2E-2</v>
      </c>
      <c r="S34" s="17">
        <f t="shared" si="13"/>
        <v>1.1845E-2</v>
      </c>
      <c r="T34" s="17">
        <f t="shared" si="13"/>
        <v>1.1476999999999999E-2</v>
      </c>
      <c r="U34" s="17">
        <f t="shared" si="13"/>
        <v>1.1461000000000001E-2</v>
      </c>
      <c r="V34" s="17">
        <f t="shared" si="13"/>
        <v>1.1374E-2</v>
      </c>
      <c r="W34" s="17">
        <f t="shared" si="13"/>
        <v>1.1331000000000001E-2</v>
      </c>
      <c r="X34" s="17">
        <f t="shared" si="13"/>
        <v>1.1304E-2</v>
      </c>
      <c r="Y34" s="17">
        <f t="shared" si="13"/>
        <v>1.0761E-2</v>
      </c>
      <c r="Z34" s="17">
        <f t="shared" si="13"/>
        <v>217.59</v>
      </c>
      <c r="AA34" s="17">
        <f t="shared" si="13"/>
        <v>234.22</v>
      </c>
      <c r="AB34" s="17">
        <f t="shared" si="13"/>
        <v>238.95</v>
      </c>
      <c r="AC34" s="17">
        <f t="shared" si="13"/>
        <v>58.899000000000001</v>
      </c>
      <c r="AD34" s="17">
        <f t="shared" si="13"/>
        <v>189.06</v>
      </c>
      <c r="AE34" s="17">
        <f t="shared" si="13"/>
        <v>213.01</v>
      </c>
      <c r="AF34" s="17">
        <f t="shared" si="13"/>
        <v>288.24</v>
      </c>
      <c r="AG34" s="17">
        <f t="shared" si="13"/>
        <v>221.1</v>
      </c>
      <c r="AH34">
        <f>szenzoradatok!G35</f>
        <v>79.063999999999993</v>
      </c>
      <c r="AJ34" t="str">
        <f t="shared" si="5"/>
        <v>o32</v>
      </c>
      <c r="AK34">
        <f t="shared" si="12"/>
        <v>12</v>
      </c>
      <c r="AL34">
        <f t="shared" si="12"/>
        <v>8</v>
      </c>
      <c r="AM34">
        <f t="shared" si="12"/>
        <v>7</v>
      </c>
      <c r="AN34">
        <f t="shared" si="12"/>
        <v>6</v>
      </c>
      <c r="AO34">
        <f t="shared" si="12"/>
        <v>5</v>
      </c>
      <c r="AP34">
        <f t="shared" si="12"/>
        <v>5</v>
      </c>
      <c r="AQ34">
        <f t="shared" si="12"/>
        <v>5</v>
      </c>
      <c r="AR34">
        <f t="shared" si="12"/>
        <v>5</v>
      </c>
      <c r="AS34">
        <f t="shared" si="12"/>
        <v>30</v>
      </c>
      <c r="AT34">
        <f t="shared" si="12"/>
        <v>16</v>
      </c>
      <c r="AU34">
        <f t="shared" si="12"/>
        <v>9</v>
      </c>
      <c r="AV34">
        <f t="shared" si="12"/>
        <v>46</v>
      </c>
      <c r="AW34">
        <f t="shared" si="12"/>
        <v>36</v>
      </c>
      <c r="AX34">
        <f t="shared" si="12"/>
        <v>28</v>
      </c>
      <c r="AY34">
        <f t="shared" si="12"/>
        <v>5</v>
      </c>
      <c r="AZ34">
        <f t="shared" si="12"/>
        <v>26</v>
      </c>
      <c r="BA34">
        <f t="shared" si="11"/>
        <v>53</v>
      </c>
      <c r="BB34">
        <f t="shared" si="11"/>
        <v>57</v>
      </c>
      <c r="BC34">
        <f t="shared" si="11"/>
        <v>58</v>
      </c>
      <c r="BD34">
        <f t="shared" si="11"/>
        <v>59</v>
      </c>
      <c r="BE34">
        <f t="shared" si="11"/>
        <v>60</v>
      </c>
      <c r="BF34">
        <f t="shared" si="11"/>
        <v>60</v>
      </c>
      <c r="BG34">
        <f t="shared" si="11"/>
        <v>60</v>
      </c>
      <c r="BH34">
        <f t="shared" si="11"/>
        <v>60</v>
      </c>
      <c r="BI34">
        <f t="shared" si="11"/>
        <v>35</v>
      </c>
      <c r="BJ34">
        <f t="shared" si="11"/>
        <v>48</v>
      </c>
      <c r="BK34">
        <f t="shared" si="11"/>
        <v>55</v>
      </c>
      <c r="BL34">
        <f t="shared" si="11"/>
        <v>19</v>
      </c>
      <c r="BM34">
        <f t="shared" si="11"/>
        <v>29</v>
      </c>
      <c r="BN34">
        <f t="shared" si="11"/>
        <v>37</v>
      </c>
      <c r="BO34">
        <f t="shared" si="11"/>
        <v>60</v>
      </c>
      <c r="BP34">
        <f t="shared" ref="BI34:BP65" si="14">INT(RANK(AG34,AG$3:AG$128,BP$1)/2)+1</f>
        <v>39</v>
      </c>
      <c r="BQ34">
        <f t="shared" si="10"/>
        <v>79064</v>
      </c>
    </row>
    <row r="35" spans="1:69" customFormat="1" x14ac:dyDescent="0.25">
      <c r="A35" t="s">
        <v>2678</v>
      </c>
      <c r="B35" s="17">
        <f>exportall2_ampl!B34</f>
        <v>1.6517E-2</v>
      </c>
      <c r="C35" s="17">
        <f>exportall2_ampl!C34</f>
        <v>1.2918000000000001E-2</v>
      </c>
      <c r="D35" s="17">
        <f>exportall2_ampl!D34</f>
        <v>1.2333E-2</v>
      </c>
      <c r="E35" s="17">
        <f>exportall2_ampl!E34</f>
        <v>1.1055000000000001E-2</v>
      </c>
      <c r="F35" s="17">
        <f>exportall2_ampl!F34</f>
        <v>1.0968E-2</v>
      </c>
      <c r="G35" s="17">
        <f>exportall2_ampl!G34</f>
        <v>1.0834999999999999E-2</v>
      </c>
      <c r="H35" s="17">
        <f>exportall2_ampl!H34</f>
        <v>1.0061E-2</v>
      </c>
      <c r="I35" s="17">
        <f>exportall2_ampl!I34</f>
        <v>9.7789999999999995E-3</v>
      </c>
      <c r="J35" s="17">
        <f>exportall2_freq!B34</f>
        <v>232.7</v>
      </c>
      <c r="K35" s="17">
        <f>exportall2_freq!C34</f>
        <v>234.53</v>
      </c>
      <c r="L35" s="17">
        <f>exportall2_freq!D34</f>
        <v>189.06</v>
      </c>
      <c r="M35" s="17">
        <f>exportall2_freq!E34</f>
        <v>205.84</v>
      </c>
      <c r="N35" s="17">
        <f>exportall2_freq!F34</f>
        <v>234.07</v>
      </c>
      <c r="O35" s="17">
        <f>exportall2_freq!G34</f>
        <v>209.5</v>
      </c>
      <c r="P35" s="17">
        <f>exportall2_freq!H34</f>
        <v>213.62</v>
      </c>
      <c r="Q35" s="17">
        <f>exportall2_freq!I34</f>
        <v>189.51</v>
      </c>
      <c r="R35" s="17">
        <f t="shared" si="13"/>
        <v>1.6517E-2</v>
      </c>
      <c r="S35" s="17">
        <f t="shared" si="13"/>
        <v>1.2918000000000001E-2</v>
      </c>
      <c r="T35" s="17">
        <f t="shared" si="13"/>
        <v>1.2333E-2</v>
      </c>
      <c r="U35" s="17">
        <f t="shared" si="13"/>
        <v>1.1055000000000001E-2</v>
      </c>
      <c r="V35" s="17">
        <f t="shared" si="13"/>
        <v>1.0968E-2</v>
      </c>
      <c r="W35" s="17">
        <f t="shared" si="13"/>
        <v>1.0834999999999999E-2</v>
      </c>
      <c r="X35" s="17">
        <f t="shared" si="13"/>
        <v>1.0061E-2</v>
      </c>
      <c r="Y35" s="17">
        <f t="shared" si="13"/>
        <v>9.7789999999999995E-3</v>
      </c>
      <c r="Z35" s="17">
        <f t="shared" si="13"/>
        <v>232.7</v>
      </c>
      <c r="AA35" s="17">
        <f t="shared" si="13"/>
        <v>234.53</v>
      </c>
      <c r="AB35" s="17">
        <f t="shared" si="13"/>
        <v>189.06</v>
      </c>
      <c r="AC35" s="17">
        <f t="shared" si="13"/>
        <v>205.84</v>
      </c>
      <c r="AD35" s="17">
        <f t="shared" si="13"/>
        <v>234.07</v>
      </c>
      <c r="AE35" s="17">
        <f t="shared" si="13"/>
        <v>209.5</v>
      </c>
      <c r="AF35" s="17">
        <f t="shared" si="13"/>
        <v>213.62</v>
      </c>
      <c r="AG35" s="17">
        <f t="shared" si="13"/>
        <v>189.51</v>
      </c>
      <c r="AH35">
        <f>szenzoradatok!G36</f>
        <v>79.060699999999997</v>
      </c>
      <c r="AJ35" t="str">
        <f t="shared" si="5"/>
        <v>o33</v>
      </c>
      <c r="AK35">
        <f t="shared" si="12"/>
        <v>4</v>
      </c>
      <c r="AL35">
        <f t="shared" si="12"/>
        <v>6</v>
      </c>
      <c r="AM35">
        <f t="shared" si="12"/>
        <v>5</v>
      </c>
      <c r="AN35">
        <f t="shared" si="12"/>
        <v>7</v>
      </c>
      <c r="AO35">
        <f t="shared" si="12"/>
        <v>7</v>
      </c>
      <c r="AP35">
        <f t="shared" si="12"/>
        <v>6</v>
      </c>
      <c r="AQ35">
        <f t="shared" si="12"/>
        <v>7</v>
      </c>
      <c r="AR35">
        <f t="shared" si="12"/>
        <v>7</v>
      </c>
      <c r="AS35">
        <f t="shared" si="12"/>
        <v>23</v>
      </c>
      <c r="AT35">
        <f t="shared" si="12"/>
        <v>15</v>
      </c>
      <c r="AU35">
        <f t="shared" si="12"/>
        <v>34</v>
      </c>
      <c r="AV35">
        <f t="shared" si="12"/>
        <v>33</v>
      </c>
      <c r="AW35">
        <f t="shared" si="12"/>
        <v>18</v>
      </c>
      <c r="AX35">
        <f t="shared" si="12"/>
        <v>29</v>
      </c>
      <c r="AY35">
        <f t="shared" si="12"/>
        <v>29</v>
      </c>
      <c r="AZ35">
        <f t="shared" si="12"/>
        <v>33</v>
      </c>
      <c r="BA35">
        <f t="shared" ref="BA35:BO55" si="15">INT(RANK(R35,R$3:R$128,BA$1)/2)+1</f>
        <v>61</v>
      </c>
      <c r="BB35">
        <f t="shared" si="15"/>
        <v>59</v>
      </c>
      <c r="BC35">
        <f t="shared" si="15"/>
        <v>60</v>
      </c>
      <c r="BD35">
        <f t="shared" si="15"/>
        <v>58</v>
      </c>
      <c r="BE35">
        <f t="shared" si="15"/>
        <v>58</v>
      </c>
      <c r="BF35">
        <f t="shared" si="15"/>
        <v>59</v>
      </c>
      <c r="BG35">
        <f t="shared" si="15"/>
        <v>58</v>
      </c>
      <c r="BH35">
        <f t="shared" si="15"/>
        <v>58</v>
      </c>
      <c r="BI35">
        <f t="shared" si="14"/>
        <v>42</v>
      </c>
      <c r="BJ35">
        <f t="shared" si="14"/>
        <v>50</v>
      </c>
      <c r="BK35">
        <f t="shared" si="14"/>
        <v>31</v>
      </c>
      <c r="BL35">
        <f t="shared" si="14"/>
        <v>32</v>
      </c>
      <c r="BM35">
        <f t="shared" si="14"/>
        <v>47</v>
      </c>
      <c r="BN35">
        <f t="shared" si="14"/>
        <v>36</v>
      </c>
      <c r="BO35">
        <f t="shared" si="14"/>
        <v>35</v>
      </c>
      <c r="BP35">
        <f t="shared" si="14"/>
        <v>32</v>
      </c>
      <c r="BQ35">
        <f t="shared" si="10"/>
        <v>79060</v>
      </c>
    </row>
    <row r="36" spans="1:69" customFormat="1" x14ac:dyDescent="0.25">
      <c r="A36" t="s">
        <v>2679</v>
      </c>
      <c r="B36" s="17">
        <f>exportall2_ampl!B35</f>
        <v>1.2397999999999999E-2</v>
      </c>
      <c r="C36" s="17">
        <f>exportall2_ampl!C35</f>
        <v>1.21E-2</v>
      </c>
      <c r="D36" s="17">
        <f>exportall2_ampl!D35</f>
        <v>1.2063000000000001E-2</v>
      </c>
      <c r="E36" s="17">
        <f>exportall2_ampl!E35</f>
        <v>1.1915E-2</v>
      </c>
      <c r="F36" s="17">
        <f>exportall2_ampl!F35</f>
        <v>1.1853000000000001E-2</v>
      </c>
      <c r="G36" s="17">
        <f>exportall2_ampl!G35</f>
        <v>1.1362000000000001E-2</v>
      </c>
      <c r="H36" s="17">
        <f>exportall2_ampl!H35</f>
        <v>1.1056E-2</v>
      </c>
      <c r="I36" s="17">
        <f>exportall2_ampl!I35</f>
        <v>1.0897E-2</v>
      </c>
      <c r="J36" s="17">
        <f>exportall2_freq!B35</f>
        <v>188.6</v>
      </c>
      <c r="K36" s="17">
        <f>exportall2_freq!C35</f>
        <v>285.33999999999997</v>
      </c>
      <c r="L36" s="17">
        <f>exportall2_freq!D35</f>
        <v>241.7</v>
      </c>
      <c r="M36" s="17">
        <f>exportall2_freq!E35</f>
        <v>225.83</v>
      </c>
      <c r="N36" s="17">
        <f>exportall2_freq!F35</f>
        <v>231.78</v>
      </c>
      <c r="O36" s="17">
        <f>exportall2_freq!G35</f>
        <v>235.29</v>
      </c>
      <c r="P36" s="17">
        <f>exportall2_freq!H35</f>
        <v>221.71</v>
      </c>
      <c r="Q36" s="17">
        <f>exportall2_freq!I35</f>
        <v>214.84</v>
      </c>
      <c r="R36" s="17">
        <f t="shared" si="13"/>
        <v>1.2397999999999999E-2</v>
      </c>
      <c r="S36" s="17">
        <f t="shared" si="13"/>
        <v>1.21E-2</v>
      </c>
      <c r="T36" s="17">
        <f t="shared" si="13"/>
        <v>1.2063000000000001E-2</v>
      </c>
      <c r="U36" s="17">
        <f t="shared" si="13"/>
        <v>1.1915E-2</v>
      </c>
      <c r="V36" s="17">
        <f t="shared" si="13"/>
        <v>1.1853000000000001E-2</v>
      </c>
      <c r="W36" s="17">
        <f t="shared" si="13"/>
        <v>1.1362000000000001E-2</v>
      </c>
      <c r="X36" s="17">
        <f t="shared" si="13"/>
        <v>1.1056E-2</v>
      </c>
      <c r="Y36" s="17">
        <f t="shared" si="13"/>
        <v>1.0897E-2</v>
      </c>
      <c r="Z36" s="17">
        <f t="shared" si="13"/>
        <v>188.6</v>
      </c>
      <c r="AA36" s="17">
        <f t="shared" si="13"/>
        <v>285.33999999999997</v>
      </c>
      <c r="AB36" s="17">
        <f t="shared" si="13"/>
        <v>241.7</v>
      </c>
      <c r="AC36" s="17">
        <f t="shared" si="13"/>
        <v>225.83</v>
      </c>
      <c r="AD36" s="17">
        <f t="shared" si="13"/>
        <v>231.78</v>
      </c>
      <c r="AE36" s="17">
        <f t="shared" si="13"/>
        <v>235.29</v>
      </c>
      <c r="AF36" s="17">
        <f t="shared" si="13"/>
        <v>221.71</v>
      </c>
      <c r="AG36" s="17">
        <f t="shared" si="13"/>
        <v>214.84</v>
      </c>
      <c r="AH36">
        <f>szenzoradatok!G37</f>
        <v>79.077699999999993</v>
      </c>
      <c r="AJ36" t="str">
        <f t="shared" si="5"/>
        <v>o34</v>
      </c>
      <c r="AK36">
        <f t="shared" si="12"/>
        <v>9</v>
      </c>
      <c r="AL36">
        <f t="shared" si="12"/>
        <v>7</v>
      </c>
      <c r="AM36">
        <f t="shared" si="12"/>
        <v>6</v>
      </c>
      <c r="AN36">
        <f t="shared" si="12"/>
        <v>5</v>
      </c>
      <c r="AO36">
        <f t="shared" si="12"/>
        <v>5</v>
      </c>
      <c r="AP36">
        <f t="shared" si="12"/>
        <v>5</v>
      </c>
      <c r="AQ36">
        <f t="shared" si="12"/>
        <v>5</v>
      </c>
      <c r="AR36">
        <f t="shared" si="12"/>
        <v>5</v>
      </c>
      <c r="AS36">
        <f t="shared" si="12"/>
        <v>40</v>
      </c>
      <c r="AT36">
        <f t="shared" si="12"/>
        <v>7</v>
      </c>
      <c r="AU36">
        <f t="shared" si="12"/>
        <v>8</v>
      </c>
      <c r="AV36">
        <f t="shared" si="12"/>
        <v>27</v>
      </c>
      <c r="AW36">
        <f t="shared" si="12"/>
        <v>21</v>
      </c>
      <c r="AX36">
        <f t="shared" si="12"/>
        <v>17</v>
      </c>
      <c r="AY36">
        <f t="shared" si="12"/>
        <v>26</v>
      </c>
      <c r="AZ36">
        <f t="shared" si="12"/>
        <v>28</v>
      </c>
      <c r="BA36">
        <f t="shared" si="15"/>
        <v>56</v>
      </c>
      <c r="BB36">
        <f t="shared" si="15"/>
        <v>58</v>
      </c>
      <c r="BC36">
        <f t="shared" si="15"/>
        <v>59</v>
      </c>
      <c r="BD36">
        <f t="shared" si="15"/>
        <v>60</v>
      </c>
      <c r="BE36">
        <f t="shared" si="15"/>
        <v>60</v>
      </c>
      <c r="BF36">
        <f t="shared" si="15"/>
        <v>60</v>
      </c>
      <c r="BG36">
        <f t="shared" si="15"/>
        <v>60</v>
      </c>
      <c r="BH36">
        <f t="shared" si="15"/>
        <v>60</v>
      </c>
      <c r="BI36">
        <f t="shared" si="14"/>
        <v>25</v>
      </c>
      <c r="BJ36">
        <f t="shared" si="14"/>
        <v>58</v>
      </c>
      <c r="BK36">
        <f t="shared" si="14"/>
        <v>57</v>
      </c>
      <c r="BL36">
        <f t="shared" si="14"/>
        <v>38</v>
      </c>
      <c r="BM36">
        <f t="shared" si="14"/>
        <v>44</v>
      </c>
      <c r="BN36">
        <f t="shared" si="14"/>
        <v>47</v>
      </c>
      <c r="BO36">
        <f t="shared" si="14"/>
        <v>39</v>
      </c>
      <c r="BP36">
        <f t="shared" si="14"/>
        <v>37</v>
      </c>
      <c r="BQ36">
        <f t="shared" si="10"/>
        <v>79077</v>
      </c>
    </row>
    <row r="37" spans="1:69" customFormat="1" x14ac:dyDescent="0.25">
      <c r="A37" t="s">
        <v>2680</v>
      </c>
      <c r="B37" s="17">
        <f>exportall2_ampl!B36</f>
        <v>1.4079E-2</v>
      </c>
      <c r="C37" s="17">
        <f>exportall2_ampl!C36</f>
        <v>1.3412E-2</v>
      </c>
      <c r="D37" s="17">
        <f>exportall2_ampl!D36</f>
        <v>1.3113E-2</v>
      </c>
      <c r="E37" s="17">
        <f>exportall2_ampl!E36</f>
        <v>1.2187E-2</v>
      </c>
      <c r="F37" s="17">
        <f>exportall2_ampl!F36</f>
        <v>1.1073E-2</v>
      </c>
      <c r="G37" s="17">
        <f>exportall2_ampl!G36</f>
        <v>1.0633999999999999E-2</v>
      </c>
      <c r="H37" s="17">
        <f>exportall2_ampl!H36</f>
        <v>1.0567999999999999E-2</v>
      </c>
      <c r="I37" s="17">
        <f>exportall2_ampl!I36</f>
        <v>1.039E-2</v>
      </c>
      <c r="J37" s="17">
        <f>exportall2_freq!B36</f>
        <v>191.65</v>
      </c>
      <c r="K37" s="17">
        <f>exportall2_freq!C36</f>
        <v>208.44</v>
      </c>
      <c r="L37" s="17">
        <f>exportall2_freq!D36</f>
        <v>221.86</v>
      </c>
      <c r="M37" s="17">
        <f>exportall2_freq!E36</f>
        <v>216.06</v>
      </c>
      <c r="N37" s="17">
        <f>exportall2_freq!F36</f>
        <v>209.96</v>
      </c>
      <c r="O37" s="17">
        <f>exportall2_freq!G36</f>
        <v>245.82</v>
      </c>
      <c r="P37" s="17">
        <f>exportall2_freq!H36</f>
        <v>245.97</v>
      </c>
      <c r="Q37" s="17">
        <f>exportall2_freq!I36</f>
        <v>229.19</v>
      </c>
      <c r="R37" s="17">
        <f t="shared" si="13"/>
        <v>1.4079E-2</v>
      </c>
      <c r="S37" s="17">
        <f t="shared" si="13"/>
        <v>1.3412E-2</v>
      </c>
      <c r="T37" s="17">
        <f t="shared" si="13"/>
        <v>1.3113E-2</v>
      </c>
      <c r="U37" s="17">
        <f t="shared" si="13"/>
        <v>1.2187E-2</v>
      </c>
      <c r="V37" s="17">
        <f t="shared" si="13"/>
        <v>1.1073E-2</v>
      </c>
      <c r="W37" s="17">
        <f t="shared" si="13"/>
        <v>1.0633999999999999E-2</v>
      </c>
      <c r="X37" s="17">
        <f t="shared" si="13"/>
        <v>1.0567999999999999E-2</v>
      </c>
      <c r="Y37" s="17">
        <f t="shared" si="13"/>
        <v>1.039E-2</v>
      </c>
      <c r="Z37" s="17">
        <f t="shared" si="13"/>
        <v>191.65</v>
      </c>
      <c r="AA37" s="17">
        <f t="shared" si="13"/>
        <v>208.44</v>
      </c>
      <c r="AB37" s="17">
        <f t="shared" si="13"/>
        <v>221.86</v>
      </c>
      <c r="AC37" s="17">
        <f t="shared" si="13"/>
        <v>216.06</v>
      </c>
      <c r="AD37" s="17">
        <f t="shared" si="13"/>
        <v>209.96</v>
      </c>
      <c r="AE37" s="17">
        <f t="shared" si="13"/>
        <v>245.82</v>
      </c>
      <c r="AF37" s="17">
        <f t="shared" si="13"/>
        <v>245.97</v>
      </c>
      <c r="AG37" s="17">
        <f t="shared" si="13"/>
        <v>229.19</v>
      </c>
      <c r="AH37">
        <f>szenzoradatok!G38</f>
        <v>79.048000000000002</v>
      </c>
      <c r="AJ37" t="str">
        <f t="shared" si="5"/>
        <v>o35</v>
      </c>
      <c r="AK37">
        <f t="shared" si="12"/>
        <v>6</v>
      </c>
      <c r="AL37">
        <f t="shared" si="12"/>
        <v>5</v>
      </c>
      <c r="AM37">
        <f t="shared" si="12"/>
        <v>5</v>
      </c>
      <c r="AN37">
        <f t="shared" si="12"/>
        <v>5</v>
      </c>
      <c r="AO37">
        <f t="shared" si="12"/>
        <v>6</v>
      </c>
      <c r="AP37">
        <f t="shared" si="12"/>
        <v>7</v>
      </c>
      <c r="AQ37">
        <f t="shared" si="12"/>
        <v>6</v>
      </c>
      <c r="AR37">
        <f t="shared" si="12"/>
        <v>6</v>
      </c>
      <c r="AS37">
        <f t="shared" si="12"/>
        <v>35</v>
      </c>
      <c r="AT37">
        <f t="shared" si="12"/>
        <v>31</v>
      </c>
      <c r="AU37">
        <f t="shared" si="12"/>
        <v>23</v>
      </c>
      <c r="AV37">
        <f t="shared" si="12"/>
        <v>29</v>
      </c>
      <c r="AW37">
        <f t="shared" si="12"/>
        <v>30</v>
      </c>
      <c r="AX37">
        <f t="shared" si="12"/>
        <v>8</v>
      </c>
      <c r="AY37">
        <f t="shared" si="12"/>
        <v>9</v>
      </c>
      <c r="AZ37">
        <f t="shared" si="12"/>
        <v>23</v>
      </c>
      <c r="BA37">
        <f t="shared" si="15"/>
        <v>59</v>
      </c>
      <c r="BB37">
        <f t="shared" si="15"/>
        <v>60</v>
      </c>
      <c r="BC37">
        <f t="shared" si="15"/>
        <v>60</v>
      </c>
      <c r="BD37">
        <f t="shared" si="15"/>
        <v>60</v>
      </c>
      <c r="BE37">
        <f t="shared" si="15"/>
        <v>59</v>
      </c>
      <c r="BF37">
        <f t="shared" si="15"/>
        <v>58</v>
      </c>
      <c r="BG37">
        <f t="shared" si="15"/>
        <v>59</v>
      </c>
      <c r="BH37">
        <f t="shared" si="15"/>
        <v>59</v>
      </c>
      <c r="BI37">
        <f t="shared" si="14"/>
        <v>30</v>
      </c>
      <c r="BJ37">
        <f t="shared" si="14"/>
        <v>34</v>
      </c>
      <c r="BK37">
        <f t="shared" si="14"/>
        <v>42</v>
      </c>
      <c r="BL37">
        <f t="shared" si="14"/>
        <v>36</v>
      </c>
      <c r="BM37">
        <f t="shared" si="14"/>
        <v>35</v>
      </c>
      <c r="BN37">
        <f t="shared" si="14"/>
        <v>57</v>
      </c>
      <c r="BO37">
        <f t="shared" si="14"/>
        <v>56</v>
      </c>
      <c r="BP37">
        <f t="shared" si="14"/>
        <v>42</v>
      </c>
      <c r="BQ37">
        <f t="shared" si="10"/>
        <v>79048</v>
      </c>
    </row>
    <row r="38" spans="1:69" customFormat="1" x14ac:dyDescent="0.25">
      <c r="A38" t="s">
        <v>44</v>
      </c>
      <c r="B38" s="17">
        <f>exportall2_ampl!B37</f>
        <v>1.5994999999999999E-2</v>
      </c>
      <c r="C38" s="17">
        <f>exportall2_ampl!C37</f>
        <v>1.3679999999999999E-2</v>
      </c>
      <c r="D38" s="17">
        <f>exportall2_ampl!D37</f>
        <v>1.3546000000000001E-2</v>
      </c>
      <c r="E38" s="17">
        <f>exportall2_ampl!E37</f>
        <v>1.2877E-2</v>
      </c>
      <c r="F38" s="17">
        <f>exportall2_ampl!F37</f>
        <v>1.2728E-2</v>
      </c>
      <c r="G38" s="17">
        <f>exportall2_ampl!G37</f>
        <v>1.1818E-2</v>
      </c>
      <c r="H38" s="17">
        <f>exportall2_ampl!H37</f>
        <v>1.1583E-2</v>
      </c>
      <c r="I38" s="17">
        <f>exportall2_ampl!I37</f>
        <v>1.1240999999999999E-2</v>
      </c>
      <c r="J38" s="17">
        <f>exportall2_freq!B37</f>
        <v>232.39</v>
      </c>
      <c r="K38" s="17">
        <f>exportall2_freq!C37</f>
        <v>236.51</v>
      </c>
      <c r="L38" s="17">
        <f>exportall2_freq!D37</f>
        <v>187.99</v>
      </c>
      <c r="M38" s="17">
        <f>exportall2_freq!E37</f>
        <v>189.67</v>
      </c>
      <c r="N38" s="17">
        <f>exportall2_freq!F37</f>
        <v>57.526000000000003</v>
      </c>
      <c r="O38" s="17">
        <f>exportall2_freq!G37</f>
        <v>203.09</v>
      </c>
      <c r="P38" s="17">
        <f>exportall2_freq!H37</f>
        <v>187.68</v>
      </c>
      <c r="Q38" s="17">
        <f>exportall2_freq!I37</f>
        <v>238.49</v>
      </c>
      <c r="R38" s="17">
        <f t="shared" si="13"/>
        <v>1.5994999999999999E-2</v>
      </c>
      <c r="S38" s="17">
        <f t="shared" si="13"/>
        <v>1.3679999999999999E-2</v>
      </c>
      <c r="T38" s="17">
        <f t="shared" si="13"/>
        <v>1.3546000000000001E-2</v>
      </c>
      <c r="U38" s="17">
        <f t="shared" si="13"/>
        <v>1.2877E-2</v>
      </c>
      <c r="V38" s="17">
        <f t="shared" si="13"/>
        <v>1.2728E-2</v>
      </c>
      <c r="W38" s="17">
        <f t="shared" si="13"/>
        <v>1.1818E-2</v>
      </c>
      <c r="X38" s="17">
        <f t="shared" si="13"/>
        <v>1.1583E-2</v>
      </c>
      <c r="Y38" s="17">
        <f t="shared" si="13"/>
        <v>1.1240999999999999E-2</v>
      </c>
      <c r="Z38" s="17">
        <f t="shared" si="13"/>
        <v>232.39</v>
      </c>
      <c r="AA38" s="17">
        <f t="shared" si="13"/>
        <v>236.51</v>
      </c>
      <c r="AB38" s="17">
        <f t="shared" si="13"/>
        <v>187.99</v>
      </c>
      <c r="AC38" s="17">
        <f t="shared" si="13"/>
        <v>189.67</v>
      </c>
      <c r="AD38" s="17">
        <f t="shared" si="13"/>
        <v>57.526000000000003</v>
      </c>
      <c r="AE38" s="17">
        <f t="shared" si="13"/>
        <v>203.09</v>
      </c>
      <c r="AF38" s="17">
        <f t="shared" si="13"/>
        <v>187.68</v>
      </c>
      <c r="AG38" s="17">
        <f t="shared" si="13"/>
        <v>238.49</v>
      </c>
      <c r="AH38">
        <f>szenzoradatok!G39</f>
        <v>79.051299999999998</v>
      </c>
      <c r="AJ38" t="str">
        <f t="shared" si="5"/>
        <v>o36</v>
      </c>
      <c r="AK38">
        <f t="shared" si="12"/>
        <v>4</v>
      </c>
      <c r="AL38">
        <f t="shared" si="12"/>
        <v>5</v>
      </c>
      <c r="AM38">
        <f t="shared" si="12"/>
        <v>4</v>
      </c>
      <c r="AN38">
        <f t="shared" si="12"/>
        <v>4</v>
      </c>
      <c r="AO38">
        <f t="shared" si="12"/>
        <v>4</v>
      </c>
      <c r="AP38">
        <f t="shared" si="12"/>
        <v>4</v>
      </c>
      <c r="AQ38">
        <f t="shared" si="12"/>
        <v>4</v>
      </c>
      <c r="AR38">
        <f t="shared" si="12"/>
        <v>4</v>
      </c>
      <c r="AS38">
        <f t="shared" si="12"/>
        <v>23</v>
      </c>
      <c r="AT38">
        <f t="shared" si="12"/>
        <v>12</v>
      </c>
      <c r="AU38">
        <f t="shared" si="12"/>
        <v>35</v>
      </c>
      <c r="AV38">
        <f t="shared" si="12"/>
        <v>40</v>
      </c>
      <c r="AW38">
        <f t="shared" si="12"/>
        <v>43</v>
      </c>
      <c r="AX38">
        <f t="shared" si="12"/>
        <v>31</v>
      </c>
      <c r="AY38">
        <f t="shared" si="12"/>
        <v>38</v>
      </c>
      <c r="AZ38">
        <f t="shared" si="12"/>
        <v>14</v>
      </c>
      <c r="BA38">
        <f t="shared" si="15"/>
        <v>61</v>
      </c>
      <c r="BB38">
        <f t="shared" si="15"/>
        <v>60</v>
      </c>
      <c r="BC38">
        <f t="shared" si="15"/>
        <v>61</v>
      </c>
      <c r="BD38">
        <f t="shared" si="15"/>
        <v>61</v>
      </c>
      <c r="BE38">
        <f t="shared" si="15"/>
        <v>61</v>
      </c>
      <c r="BF38">
        <f t="shared" si="15"/>
        <v>61</v>
      </c>
      <c r="BG38">
        <f t="shared" si="15"/>
        <v>61</v>
      </c>
      <c r="BH38">
        <f t="shared" si="15"/>
        <v>61</v>
      </c>
      <c r="BI38">
        <f t="shared" si="14"/>
        <v>42</v>
      </c>
      <c r="BJ38">
        <f t="shared" si="14"/>
        <v>53</v>
      </c>
      <c r="BK38">
        <f t="shared" si="14"/>
        <v>30</v>
      </c>
      <c r="BL38">
        <f t="shared" si="14"/>
        <v>25</v>
      </c>
      <c r="BM38">
        <f t="shared" si="14"/>
        <v>22</v>
      </c>
      <c r="BN38">
        <f t="shared" si="14"/>
        <v>34</v>
      </c>
      <c r="BO38">
        <f t="shared" si="14"/>
        <v>27</v>
      </c>
      <c r="BP38">
        <f t="shared" si="14"/>
        <v>51</v>
      </c>
      <c r="BQ38">
        <f t="shared" si="10"/>
        <v>79051</v>
      </c>
    </row>
    <row r="39" spans="1:69" customFormat="1" x14ac:dyDescent="0.25">
      <c r="A39" t="s">
        <v>2681</v>
      </c>
      <c r="B39" s="17">
        <f>exportall2_ampl!B38</f>
        <v>1.1941E-2</v>
      </c>
      <c r="C39" s="17">
        <f>exportall2_ampl!C38</f>
        <v>9.6760000000000006E-3</v>
      </c>
      <c r="D39" s="17">
        <f>exportall2_ampl!D38</f>
        <v>9.3706999999999992E-3</v>
      </c>
      <c r="E39" s="17">
        <f>exportall2_ampl!E38</f>
        <v>9.2435E-3</v>
      </c>
      <c r="F39" s="17">
        <f>exportall2_ampl!F38</f>
        <v>9.1053999999999996E-3</v>
      </c>
      <c r="G39" s="17">
        <f>exportall2_ampl!G38</f>
        <v>9.0454999999999997E-3</v>
      </c>
      <c r="H39" s="17">
        <f>exportall2_ampl!H38</f>
        <v>8.8196999999999998E-3</v>
      </c>
      <c r="I39" s="17">
        <f>exportall2_ampl!I38</f>
        <v>8.7673999999999998E-3</v>
      </c>
      <c r="J39" s="17">
        <f>exportall2_freq!B38</f>
        <v>227.81</v>
      </c>
      <c r="K39" s="17">
        <f>exportall2_freq!C38</f>
        <v>286.70999999999998</v>
      </c>
      <c r="L39" s="17">
        <f>exportall2_freq!D38</f>
        <v>231.32</v>
      </c>
      <c r="M39" s="17">
        <f>exportall2_freq!E38</f>
        <v>222.32</v>
      </c>
      <c r="N39" s="17">
        <f>exportall2_freq!F38</f>
        <v>235.29</v>
      </c>
      <c r="O39" s="17">
        <f>exportall2_freq!G38</f>
        <v>242.61</v>
      </c>
      <c r="P39" s="17">
        <f>exportall2_freq!H38</f>
        <v>210.27</v>
      </c>
      <c r="Q39" s="17">
        <f>exportall2_freq!I38</f>
        <v>244.45</v>
      </c>
      <c r="R39" s="17">
        <f t="shared" si="13"/>
        <v>1.1941E-2</v>
      </c>
      <c r="S39" s="17">
        <f t="shared" si="13"/>
        <v>9.6760000000000006E-3</v>
      </c>
      <c r="T39" s="17">
        <f t="shared" si="13"/>
        <v>9.3706999999999992E-3</v>
      </c>
      <c r="U39" s="17">
        <f t="shared" si="13"/>
        <v>9.2435E-3</v>
      </c>
      <c r="V39" s="17">
        <f t="shared" si="13"/>
        <v>9.1053999999999996E-3</v>
      </c>
      <c r="W39" s="17">
        <f t="shared" si="13"/>
        <v>9.0454999999999997E-3</v>
      </c>
      <c r="X39" s="17">
        <f t="shared" si="13"/>
        <v>8.8196999999999998E-3</v>
      </c>
      <c r="Y39" s="17">
        <f t="shared" si="13"/>
        <v>8.7673999999999998E-3</v>
      </c>
      <c r="Z39" s="17">
        <f t="shared" si="13"/>
        <v>227.81</v>
      </c>
      <c r="AA39" s="17">
        <f t="shared" si="13"/>
        <v>286.70999999999998</v>
      </c>
      <c r="AB39" s="17">
        <f t="shared" si="13"/>
        <v>231.32</v>
      </c>
      <c r="AC39" s="17">
        <f t="shared" si="13"/>
        <v>222.32</v>
      </c>
      <c r="AD39" s="17">
        <f t="shared" si="13"/>
        <v>235.29</v>
      </c>
      <c r="AE39" s="17">
        <f t="shared" si="13"/>
        <v>242.61</v>
      </c>
      <c r="AF39" s="17">
        <f t="shared" si="13"/>
        <v>210.27</v>
      </c>
      <c r="AG39" s="17">
        <f t="shared" si="13"/>
        <v>244.45</v>
      </c>
      <c r="AH39">
        <f>szenzoradatok!G40</f>
        <v>88.088300000000004</v>
      </c>
      <c r="AJ39" t="str">
        <f t="shared" si="5"/>
        <v>o37</v>
      </c>
      <c r="AK39">
        <f t="shared" si="12"/>
        <v>12</v>
      </c>
      <c r="AL39">
        <f t="shared" si="12"/>
        <v>13</v>
      </c>
      <c r="AM39">
        <f t="shared" si="12"/>
        <v>12</v>
      </c>
      <c r="AN39">
        <f t="shared" si="12"/>
        <v>11</v>
      </c>
      <c r="AO39">
        <f t="shared" si="12"/>
        <v>9</v>
      </c>
      <c r="AP39">
        <f t="shared" si="12"/>
        <v>8</v>
      </c>
      <c r="AQ39">
        <f t="shared" si="12"/>
        <v>8</v>
      </c>
      <c r="AR39">
        <f t="shared" si="12"/>
        <v>8</v>
      </c>
      <c r="AS39">
        <f t="shared" si="12"/>
        <v>27</v>
      </c>
      <c r="AT39">
        <f t="shared" si="12"/>
        <v>6</v>
      </c>
      <c r="AU39">
        <f t="shared" si="12"/>
        <v>19</v>
      </c>
      <c r="AV39">
        <f t="shared" si="12"/>
        <v>28</v>
      </c>
      <c r="AW39">
        <f t="shared" si="12"/>
        <v>15</v>
      </c>
      <c r="AX39">
        <f t="shared" si="12"/>
        <v>9</v>
      </c>
      <c r="AY39">
        <f t="shared" si="12"/>
        <v>31</v>
      </c>
      <c r="AZ39">
        <f t="shared" si="12"/>
        <v>10</v>
      </c>
      <c r="BA39">
        <f t="shared" si="15"/>
        <v>53</v>
      </c>
      <c r="BB39">
        <f t="shared" si="15"/>
        <v>52</v>
      </c>
      <c r="BC39">
        <f t="shared" si="15"/>
        <v>53</v>
      </c>
      <c r="BD39">
        <f t="shared" si="15"/>
        <v>54</v>
      </c>
      <c r="BE39">
        <f t="shared" si="15"/>
        <v>56</v>
      </c>
      <c r="BF39">
        <f t="shared" si="15"/>
        <v>57</v>
      </c>
      <c r="BG39">
        <f t="shared" si="15"/>
        <v>57</v>
      </c>
      <c r="BH39">
        <f t="shared" si="15"/>
        <v>57</v>
      </c>
      <c r="BI39">
        <f t="shared" si="14"/>
        <v>38</v>
      </c>
      <c r="BJ39">
        <f t="shared" si="14"/>
        <v>59</v>
      </c>
      <c r="BK39">
        <f t="shared" si="14"/>
        <v>46</v>
      </c>
      <c r="BL39">
        <f t="shared" si="14"/>
        <v>37</v>
      </c>
      <c r="BM39">
        <f t="shared" si="14"/>
        <v>50</v>
      </c>
      <c r="BN39">
        <f t="shared" si="14"/>
        <v>56</v>
      </c>
      <c r="BO39">
        <f t="shared" si="14"/>
        <v>34</v>
      </c>
      <c r="BP39">
        <f t="shared" si="14"/>
        <v>55</v>
      </c>
      <c r="BQ39">
        <f t="shared" si="10"/>
        <v>88088</v>
      </c>
    </row>
    <row r="40" spans="1:69" customFormat="1" x14ac:dyDescent="0.25">
      <c r="A40" t="s">
        <v>2682</v>
      </c>
      <c r="B40" s="17">
        <f>exportall2_ampl!B39</f>
        <v>1.0234999999999999E-2</v>
      </c>
      <c r="C40" s="17">
        <f>exportall2_ampl!C39</f>
        <v>8.6666999999999994E-3</v>
      </c>
      <c r="D40" s="17">
        <f>exportall2_ampl!D39</f>
        <v>8.5973999999999998E-3</v>
      </c>
      <c r="E40" s="17">
        <f>exportall2_ampl!E39</f>
        <v>8.4127999999999998E-3</v>
      </c>
      <c r="F40" s="17">
        <f>exportall2_ampl!F39</f>
        <v>8.0884000000000008E-3</v>
      </c>
      <c r="G40" s="17">
        <f>exportall2_ampl!G39</f>
        <v>7.9025999999999992E-3</v>
      </c>
      <c r="H40" s="17">
        <f>exportall2_ampl!H39</f>
        <v>7.8495000000000006E-3</v>
      </c>
      <c r="I40" s="17">
        <f>exportall2_ampl!I39</f>
        <v>7.8317999999999999E-3</v>
      </c>
      <c r="J40" s="17">
        <f>exportall2_freq!B39</f>
        <v>235.75</v>
      </c>
      <c r="K40" s="17">
        <f>exportall2_freq!C39</f>
        <v>206.91</v>
      </c>
      <c r="L40" s="17">
        <f>exportall2_freq!D39</f>
        <v>244.9</v>
      </c>
      <c r="M40" s="17">
        <f>exportall2_freq!E39</f>
        <v>207.21</v>
      </c>
      <c r="N40" s="17">
        <f>exportall2_freq!F39</f>
        <v>234.53</v>
      </c>
      <c r="O40" s="17">
        <f>exportall2_freq!G39</f>
        <v>218.66</v>
      </c>
      <c r="P40" s="17">
        <f>exportall2_freq!H39</f>
        <v>238.95</v>
      </c>
      <c r="Q40" s="17">
        <f>exportall2_freq!I39</f>
        <v>231.48</v>
      </c>
      <c r="R40" s="17">
        <f t="shared" si="13"/>
        <v>1.0234999999999999E-2</v>
      </c>
      <c r="S40" s="17">
        <f t="shared" si="13"/>
        <v>8.6666999999999994E-3</v>
      </c>
      <c r="T40" s="17">
        <f t="shared" si="13"/>
        <v>8.5973999999999998E-3</v>
      </c>
      <c r="U40" s="17">
        <f t="shared" si="13"/>
        <v>8.4127999999999998E-3</v>
      </c>
      <c r="V40" s="17">
        <f t="shared" si="13"/>
        <v>8.0884000000000008E-3</v>
      </c>
      <c r="W40" s="17">
        <f t="shared" si="13"/>
        <v>7.9025999999999992E-3</v>
      </c>
      <c r="X40" s="17">
        <f t="shared" si="13"/>
        <v>7.8495000000000006E-3</v>
      </c>
      <c r="Y40" s="17">
        <f t="shared" si="13"/>
        <v>7.8317999999999999E-3</v>
      </c>
      <c r="Z40" s="17">
        <f t="shared" si="13"/>
        <v>235.75</v>
      </c>
      <c r="AA40" s="17">
        <f t="shared" si="13"/>
        <v>206.91</v>
      </c>
      <c r="AB40" s="17">
        <f t="shared" si="13"/>
        <v>244.9</v>
      </c>
      <c r="AC40" s="17">
        <f t="shared" si="13"/>
        <v>207.21</v>
      </c>
      <c r="AD40" s="17">
        <f t="shared" si="13"/>
        <v>234.53</v>
      </c>
      <c r="AE40" s="17">
        <f t="shared" si="13"/>
        <v>218.66</v>
      </c>
      <c r="AF40" s="17">
        <f t="shared" si="13"/>
        <v>238.95</v>
      </c>
      <c r="AG40" s="17">
        <f t="shared" si="13"/>
        <v>231.48</v>
      </c>
      <c r="AH40">
        <f>szenzoradatok!G41</f>
        <v>88.103499999999997</v>
      </c>
      <c r="AJ40" t="str">
        <f t="shared" si="5"/>
        <v>o38</v>
      </c>
      <c r="AK40">
        <f t="shared" si="12"/>
        <v>17</v>
      </c>
      <c r="AL40">
        <f t="shared" si="12"/>
        <v>21</v>
      </c>
      <c r="AM40">
        <f t="shared" si="12"/>
        <v>17</v>
      </c>
      <c r="AN40">
        <f t="shared" si="12"/>
        <v>17</v>
      </c>
      <c r="AO40">
        <f t="shared" si="12"/>
        <v>15</v>
      </c>
      <c r="AP40">
        <f t="shared" si="12"/>
        <v>15</v>
      </c>
      <c r="AQ40">
        <f t="shared" si="12"/>
        <v>12</v>
      </c>
      <c r="AR40">
        <f t="shared" si="12"/>
        <v>11</v>
      </c>
      <c r="AS40">
        <f t="shared" si="12"/>
        <v>18</v>
      </c>
      <c r="AT40">
        <f t="shared" si="12"/>
        <v>32</v>
      </c>
      <c r="AU40">
        <f t="shared" si="12"/>
        <v>7</v>
      </c>
      <c r="AV40">
        <f t="shared" si="12"/>
        <v>33</v>
      </c>
      <c r="AW40">
        <f t="shared" si="12"/>
        <v>17</v>
      </c>
      <c r="AX40">
        <f t="shared" si="12"/>
        <v>26</v>
      </c>
      <c r="AY40">
        <f t="shared" si="12"/>
        <v>11</v>
      </c>
      <c r="AZ40">
        <f t="shared" si="12"/>
        <v>22</v>
      </c>
      <c r="BA40">
        <f t="shared" si="15"/>
        <v>48</v>
      </c>
      <c r="BB40">
        <f t="shared" si="15"/>
        <v>44</v>
      </c>
      <c r="BC40">
        <f t="shared" si="15"/>
        <v>48</v>
      </c>
      <c r="BD40">
        <f t="shared" si="15"/>
        <v>48</v>
      </c>
      <c r="BE40">
        <f t="shared" si="15"/>
        <v>50</v>
      </c>
      <c r="BF40">
        <f t="shared" si="15"/>
        <v>50</v>
      </c>
      <c r="BG40">
        <f t="shared" si="15"/>
        <v>53</v>
      </c>
      <c r="BH40">
        <f t="shared" si="15"/>
        <v>54</v>
      </c>
      <c r="BI40">
        <f t="shared" si="14"/>
        <v>47</v>
      </c>
      <c r="BJ40">
        <f t="shared" si="14"/>
        <v>33</v>
      </c>
      <c r="BK40">
        <f t="shared" si="14"/>
        <v>58</v>
      </c>
      <c r="BL40">
        <f t="shared" si="14"/>
        <v>32</v>
      </c>
      <c r="BM40">
        <f t="shared" si="14"/>
        <v>48</v>
      </c>
      <c r="BN40">
        <f t="shared" si="14"/>
        <v>39</v>
      </c>
      <c r="BO40">
        <f t="shared" si="14"/>
        <v>54</v>
      </c>
      <c r="BP40">
        <f t="shared" si="14"/>
        <v>43</v>
      </c>
      <c r="BQ40">
        <f t="shared" si="10"/>
        <v>88103</v>
      </c>
    </row>
    <row r="41" spans="1:69" customFormat="1" x14ac:dyDescent="0.25">
      <c r="A41" t="s">
        <v>2683</v>
      </c>
      <c r="B41" s="17">
        <f>exportall2_ampl!B40</f>
        <v>1.3363E-2</v>
      </c>
      <c r="C41" s="17">
        <f>exportall2_ampl!C40</f>
        <v>1.1723000000000001E-2</v>
      </c>
      <c r="D41" s="17">
        <f>exportall2_ampl!D40</f>
        <v>1.0632000000000001E-2</v>
      </c>
      <c r="E41" s="17">
        <f>exportall2_ampl!E40</f>
        <v>1.0491E-2</v>
      </c>
      <c r="F41" s="17">
        <f>exportall2_ampl!F40</f>
        <v>9.6255000000000004E-3</v>
      </c>
      <c r="G41" s="17">
        <f>exportall2_ampl!G40</f>
        <v>9.5087000000000001E-3</v>
      </c>
      <c r="H41" s="17">
        <f>exportall2_ampl!H40</f>
        <v>8.9873000000000001E-3</v>
      </c>
      <c r="I41" s="17">
        <f>exportall2_ampl!I40</f>
        <v>8.8047999999999998E-3</v>
      </c>
      <c r="J41" s="17">
        <f>exportall2_freq!B40</f>
        <v>222.63</v>
      </c>
      <c r="K41" s="17">
        <f>exportall2_freq!C40</f>
        <v>214.39</v>
      </c>
      <c r="L41" s="17">
        <f>exportall2_freq!D40</f>
        <v>235.14</v>
      </c>
      <c r="M41" s="17">
        <f>exportall2_freq!E40</f>
        <v>236.05</v>
      </c>
      <c r="N41" s="17">
        <f>exportall2_freq!F40</f>
        <v>245.97</v>
      </c>
      <c r="O41" s="17">
        <f>exportall2_freq!G40</f>
        <v>211.49</v>
      </c>
      <c r="P41" s="17">
        <f>exportall2_freq!H40</f>
        <v>238.8</v>
      </c>
      <c r="Q41" s="17">
        <f>exportall2_freq!I40</f>
        <v>237.43</v>
      </c>
      <c r="R41" s="17">
        <f t="shared" si="13"/>
        <v>1.3363E-2</v>
      </c>
      <c r="S41" s="17">
        <f t="shared" si="13"/>
        <v>1.1723000000000001E-2</v>
      </c>
      <c r="T41" s="17">
        <f t="shared" si="13"/>
        <v>1.0632000000000001E-2</v>
      </c>
      <c r="U41" s="17">
        <f t="shared" si="13"/>
        <v>1.0491E-2</v>
      </c>
      <c r="V41" s="17">
        <f t="shared" si="13"/>
        <v>9.6255000000000004E-3</v>
      </c>
      <c r="W41" s="17">
        <f t="shared" si="13"/>
        <v>9.5087000000000001E-3</v>
      </c>
      <c r="X41" s="17">
        <f t="shared" si="13"/>
        <v>8.9873000000000001E-3</v>
      </c>
      <c r="Y41" s="17">
        <f t="shared" si="13"/>
        <v>8.8047999999999998E-3</v>
      </c>
      <c r="Z41" s="17">
        <f t="shared" si="13"/>
        <v>222.63</v>
      </c>
      <c r="AA41" s="17">
        <f t="shared" si="13"/>
        <v>214.39</v>
      </c>
      <c r="AB41" s="17">
        <f t="shared" si="13"/>
        <v>235.14</v>
      </c>
      <c r="AC41" s="17">
        <f t="shared" si="13"/>
        <v>236.05</v>
      </c>
      <c r="AD41" s="17">
        <f t="shared" si="13"/>
        <v>245.97</v>
      </c>
      <c r="AE41" s="17">
        <f t="shared" si="13"/>
        <v>211.49</v>
      </c>
      <c r="AF41" s="17">
        <f t="shared" si="13"/>
        <v>238.8</v>
      </c>
      <c r="AG41" s="17">
        <f t="shared" si="13"/>
        <v>237.43</v>
      </c>
      <c r="AH41">
        <f>szenzoradatok!G42</f>
        <v>88.131299999999996</v>
      </c>
      <c r="AJ41" t="str">
        <f t="shared" si="5"/>
        <v>o39</v>
      </c>
      <c r="AK41">
        <f t="shared" si="12"/>
        <v>8</v>
      </c>
      <c r="AL41">
        <f t="shared" si="12"/>
        <v>9</v>
      </c>
      <c r="AM41">
        <f t="shared" si="12"/>
        <v>8</v>
      </c>
      <c r="AN41">
        <f t="shared" si="12"/>
        <v>7</v>
      </c>
      <c r="AO41">
        <f t="shared" si="12"/>
        <v>8</v>
      </c>
      <c r="AP41">
        <f t="shared" si="12"/>
        <v>8</v>
      </c>
      <c r="AQ41">
        <f t="shared" si="12"/>
        <v>8</v>
      </c>
      <c r="AR41">
        <f t="shared" si="12"/>
        <v>8</v>
      </c>
      <c r="AS41">
        <f t="shared" si="12"/>
        <v>28</v>
      </c>
      <c r="AT41">
        <f t="shared" si="12"/>
        <v>29</v>
      </c>
      <c r="AU41">
        <f t="shared" si="12"/>
        <v>14</v>
      </c>
      <c r="AV41">
        <f t="shared" si="12"/>
        <v>18</v>
      </c>
      <c r="AW41">
        <f t="shared" si="12"/>
        <v>6</v>
      </c>
      <c r="AX41">
        <f t="shared" si="12"/>
        <v>29</v>
      </c>
      <c r="AY41">
        <f t="shared" si="12"/>
        <v>11</v>
      </c>
      <c r="AZ41">
        <f t="shared" si="12"/>
        <v>16</v>
      </c>
      <c r="BA41">
        <f t="shared" si="15"/>
        <v>57</v>
      </c>
      <c r="BB41">
        <f t="shared" si="15"/>
        <v>56</v>
      </c>
      <c r="BC41">
        <f t="shared" si="15"/>
        <v>57</v>
      </c>
      <c r="BD41">
        <f t="shared" si="15"/>
        <v>58</v>
      </c>
      <c r="BE41">
        <f t="shared" si="15"/>
        <v>57</v>
      </c>
      <c r="BF41">
        <f t="shared" si="15"/>
        <v>57</v>
      </c>
      <c r="BG41">
        <f t="shared" si="15"/>
        <v>57</v>
      </c>
      <c r="BH41">
        <f t="shared" si="15"/>
        <v>57</v>
      </c>
      <c r="BI41">
        <f t="shared" si="14"/>
        <v>37</v>
      </c>
      <c r="BJ41">
        <f t="shared" si="14"/>
        <v>36</v>
      </c>
      <c r="BK41">
        <f t="shared" si="14"/>
        <v>51</v>
      </c>
      <c r="BL41">
        <f t="shared" si="14"/>
        <v>47</v>
      </c>
      <c r="BM41">
        <f t="shared" si="14"/>
        <v>59</v>
      </c>
      <c r="BN41">
        <f t="shared" si="14"/>
        <v>36</v>
      </c>
      <c r="BO41">
        <f t="shared" si="14"/>
        <v>53</v>
      </c>
      <c r="BP41">
        <f t="shared" si="14"/>
        <v>49</v>
      </c>
      <c r="BQ41">
        <f t="shared" si="10"/>
        <v>88131</v>
      </c>
    </row>
    <row r="42" spans="1:69" customFormat="1" x14ac:dyDescent="0.25">
      <c r="A42" t="s">
        <v>2684</v>
      </c>
      <c r="B42" s="17">
        <f>exportall2_ampl!B41</f>
        <v>1.1358E-2</v>
      </c>
      <c r="C42" s="17">
        <f>exportall2_ampl!C41</f>
        <v>1.1091E-2</v>
      </c>
      <c r="D42" s="17">
        <f>exportall2_ampl!D41</f>
        <v>1.0817E-2</v>
      </c>
      <c r="E42" s="17">
        <f>exportall2_ampl!E41</f>
        <v>1.0266000000000001E-2</v>
      </c>
      <c r="F42" s="17">
        <f>exportall2_ampl!F41</f>
        <v>1.0232E-2</v>
      </c>
      <c r="G42" s="17">
        <f>exportall2_ampl!G41</f>
        <v>8.9885999999999994E-3</v>
      </c>
      <c r="H42" s="17">
        <f>exportall2_ampl!H41</f>
        <v>8.5827000000000004E-3</v>
      </c>
      <c r="I42" s="17">
        <f>exportall2_ampl!I41</f>
        <v>8.4183000000000001E-3</v>
      </c>
      <c r="J42" s="17">
        <f>exportall2_freq!B41</f>
        <v>230.71</v>
      </c>
      <c r="K42" s="17">
        <f>exportall2_freq!C41</f>
        <v>232.39</v>
      </c>
      <c r="L42" s="17">
        <f>exportall2_freq!D41</f>
        <v>215.61</v>
      </c>
      <c r="M42" s="17">
        <f>exportall2_freq!E41</f>
        <v>210.42</v>
      </c>
      <c r="N42" s="17">
        <f>exportall2_freq!F41</f>
        <v>236.51</v>
      </c>
      <c r="O42" s="17">
        <f>exportall2_freq!G41</f>
        <v>237.73</v>
      </c>
      <c r="P42" s="17">
        <f>exportall2_freq!H41</f>
        <v>235.29</v>
      </c>
      <c r="Q42" s="17">
        <f>exportall2_freq!I41</f>
        <v>224</v>
      </c>
      <c r="R42" s="17">
        <f t="shared" si="13"/>
        <v>1.1358E-2</v>
      </c>
      <c r="S42" s="17">
        <f t="shared" si="13"/>
        <v>1.1091E-2</v>
      </c>
      <c r="T42" s="17">
        <f t="shared" si="13"/>
        <v>1.0817E-2</v>
      </c>
      <c r="U42" s="17">
        <f t="shared" si="13"/>
        <v>1.0266000000000001E-2</v>
      </c>
      <c r="V42" s="17">
        <f t="shared" si="13"/>
        <v>1.0232E-2</v>
      </c>
      <c r="W42" s="17">
        <f t="shared" si="13"/>
        <v>8.9885999999999994E-3</v>
      </c>
      <c r="X42" s="17">
        <f t="shared" si="13"/>
        <v>8.5827000000000004E-3</v>
      </c>
      <c r="Y42" s="17">
        <f t="shared" si="13"/>
        <v>8.4183000000000001E-3</v>
      </c>
      <c r="Z42" s="17">
        <f t="shared" si="13"/>
        <v>230.71</v>
      </c>
      <c r="AA42" s="17">
        <f t="shared" si="13"/>
        <v>232.39</v>
      </c>
      <c r="AB42" s="17">
        <f t="shared" si="13"/>
        <v>215.61</v>
      </c>
      <c r="AC42" s="17">
        <f t="shared" si="13"/>
        <v>210.42</v>
      </c>
      <c r="AD42" s="17">
        <f t="shared" si="13"/>
        <v>236.51</v>
      </c>
      <c r="AE42" s="17">
        <f t="shared" si="13"/>
        <v>237.73</v>
      </c>
      <c r="AF42" s="17">
        <f t="shared" si="13"/>
        <v>235.29</v>
      </c>
      <c r="AG42" s="17">
        <f t="shared" si="13"/>
        <v>224</v>
      </c>
      <c r="AH42">
        <f>szenzoradatok!G43</f>
        <v>88.142499999999998</v>
      </c>
      <c r="AJ42" t="str">
        <f t="shared" si="5"/>
        <v>o40</v>
      </c>
      <c r="AK42">
        <f t="shared" si="12"/>
        <v>13</v>
      </c>
      <c r="AL42">
        <f t="shared" si="12"/>
        <v>10</v>
      </c>
      <c r="AM42">
        <f t="shared" si="12"/>
        <v>8</v>
      </c>
      <c r="AN42">
        <f t="shared" si="12"/>
        <v>8</v>
      </c>
      <c r="AO42">
        <f t="shared" si="12"/>
        <v>8</v>
      </c>
      <c r="AP42">
        <f t="shared" si="12"/>
        <v>9</v>
      </c>
      <c r="AQ42">
        <f t="shared" si="12"/>
        <v>10</v>
      </c>
      <c r="AR42">
        <f t="shared" si="12"/>
        <v>9</v>
      </c>
      <c r="AS42">
        <f t="shared" si="12"/>
        <v>24</v>
      </c>
      <c r="AT42">
        <f t="shared" si="12"/>
        <v>21</v>
      </c>
      <c r="AU42">
        <f t="shared" si="12"/>
        <v>25</v>
      </c>
      <c r="AV42">
        <f t="shared" si="12"/>
        <v>31</v>
      </c>
      <c r="AW42">
        <f t="shared" si="12"/>
        <v>12</v>
      </c>
      <c r="AX42">
        <f t="shared" si="12"/>
        <v>15</v>
      </c>
      <c r="AY42">
        <f t="shared" si="12"/>
        <v>15</v>
      </c>
      <c r="AZ42">
        <f t="shared" si="12"/>
        <v>24</v>
      </c>
      <c r="BA42">
        <f t="shared" si="15"/>
        <v>52</v>
      </c>
      <c r="BB42">
        <f t="shared" si="15"/>
        <v>55</v>
      </c>
      <c r="BC42">
        <f t="shared" si="15"/>
        <v>57</v>
      </c>
      <c r="BD42">
        <f t="shared" si="15"/>
        <v>57</v>
      </c>
      <c r="BE42">
        <f t="shared" si="15"/>
        <v>57</v>
      </c>
      <c r="BF42">
        <f t="shared" si="15"/>
        <v>56</v>
      </c>
      <c r="BG42">
        <f t="shared" si="15"/>
        <v>55</v>
      </c>
      <c r="BH42">
        <f t="shared" si="15"/>
        <v>56</v>
      </c>
      <c r="BI42">
        <f t="shared" si="14"/>
        <v>41</v>
      </c>
      <c r="BJ42">
        <f t="shared" si="14"/>
        <v>44</v>
      </c>
      <c r="BK42">
        <f t="shared" si="14"/>
        <v>40</v>
      </c>
      <c r="BL42">
        <f t="shared" si="14"/>
        <v>34</v>
      </c>
      <c r="BM42">
        <f t="shared" si="14"/>
        <v>53</v>
      </c>
      <c r="BN42">
        <f t="shared" si="14"/>
        <v>50</v>
      </c>
      <c r="BO42">
        <f t="shared" si="14"/>
        <v>50</v>
      </c>
      <c r="BP42">
        <f t="shared" si="14"/>
        <v>41</v>
      </c>
      <c r="BQ42">
        <f t="shared" si="10"/>
        <v>88142</v>
      </c>
    </row>
    <row r="43" spans="1:69" customFormat="1" x14ac:dyDescent="0.25">
      <c r="A43" t="s">
        <v>45</v>
      </c>
      <c r="B43" s="17">
        <f>exportall2_ampl!B42</f>
        <v>1.418E-2</v>
      </c>
      <c r="C43" s="17">
        <f>exportall2_ampl!C42</f>
        <v>1.125E-2</v>
      </c>
      <c r="D43" s="17">
        <f>exportall2_ampl!D42</f>
        <v>1.0331999999999999E-2</v>
      </c>
      <c r="E43" s="17">
        <f>exportall2_ampl!E42</f>
        <v>9.7728999999999993E-3</v>
      </c>
      <c r="F43" s="17">
        <f>exportall2_ampl!F42</f>
        <v>9.2440999999999999E-3</v>
      </c>
      <c r="G43" s="17">
        <f>exportall2_ampl!G42</f>
        <v>8.9849000000000005E-3</v>
      </c>
      <c r="H43" s="17">
        <f>exportall2_ampl!H42</f>
        <v>8.7265999999999993E-3</v>
      </c>
      <c r="I43" s="17">
        <f>exportall2_ampl!I42</f>
        <v>8.6286000000000002E-3</v>
      </c>
      <c r="J43" s="17">
        <f>exportall2_freq!B42</f>
        <v>240.48</v>
      </c>
      <c r="K43" s="17">
        <f>exportall2_freq!C42</f>
        <v>236.05</v>
      </c>
      <c r="L43" s="17">
        <f>exportall2_freq!D42</f>
        <v>234.53</v>
      </c>
      <c r="M43" s="17">
        <f>exportall2_freq!E42</f>
        <v>222.78</v>
      </c>
      <c r="N43" s="17">
        <f>exportall2_freq!F42</f>
        <v>223.39</v>
      </c>
      <c r="O43" s="17">
        <f>exportall2_freq!G42</f>
        <v>236.21</v>
      </c>
      <c r="P43" s="17">
        <f>exportall2_freq!H42</f>
        <v>222.93</v>
      </c>
      <c r="Q43" s="17">
        <f>exportall2_freq!I42</f>
        <v>239.26</v>
      </c>
      <c r="R43" s="17">
        <f t="shared" si="13"/>
        <v>1.418E-2</v>
      </c>
      <c r="S43" s="17">
        <f t="shared" si="13"/>
        <v>1.125E-2</v>
      </c>
      <c r="T43" s="17">
        <f t="shared" si="13"/>
        <v>1.0331999999999999E-2</v>
      </c>
      <c r="U43" s="17">
        <f t="shared" si="13"/>
        <v>9.7728999999999993E-3</v>
      </c>
      <c r="V43" s="17">
        <f t="shared" si="13"/>
        <v>9.2440999999999999E-3</v>
      </c>
      <c r="W43" s="17">
        <f t="shared" si="13"/>
        <v>8.9849000000000005E-3</v>
      </c>
      <c r="X43" s="17">
        <f t="shared" si="13"/>
        <v>8.7265999999999993E-3</v>
      </c>
      <c r="Y43" s="17">
        <f t="shared" si="13"/>
        <v>8.6286000000000002E-3</v>
      </c>
      <c r="Z43" s="17">
        <f t="shared" si="13"/>
        <v>240.48</v>
      </c>
      <c r="AA43" s="17">
        <f t="shared" si="13"/>
        <v>236.05</v>
      </c>
      <c r="AB43" s="17">
        <f t="shared" si="13"/>
        <v>234.53</v>
      </c>
      <c r="AC43" s="17">
        <f t="shared" si="13"/>
        <v>222.78</v>
      </c>
      <c r="AD43" s="17">
        <f t="shared" si="13"/>
        <v>223.39</v>
      </c>
      <c r="AE43" s="17">
        <f t="shared" si="13"/>
        <v>236.21</v>
      </c>
      <c r="AF43" s="17">
        <f t="shared" si="13"/>
        <v>222.93</v>
      </c>
      <c r="AG43" s="17">
        <f t="shared" si="13"/>
        <v>239.26</v>
      </c>
      <c r="AH43">
        <f>szenzoradatok!G44</f>
        <v>88.168199999999999</v>
      </c>
      <c r="AJ43" t="str">
        <f t="shared" si="5"/>
        <v>o41</v>
      </c>
      <c r="AK43">
        <f t="shared" si="12"/>
        <v>6</v>
      </c>
      <c r="AL43">
        <f t="shared" si="12"/>
        <v>9</v>
      </c>
      <c r="AM43">
        <f t="shared" si="12"/>
        <v>9</v>
      </c>
      <c r="AN43">
        <f t="shared" si="12"/>
        <v>9</v>
      </c>
      <c r="AO43">
        <f t="shared" si="12"/>
        <v>9</v>
      </c>
      <c r="AP43">
        <f t="shared" si="12"/>
        <v>9</v>
      </c>
      <c r="AQ43">
        <f t="shared" si="12"/>
        <v>9</v>
      </c>
      <c r="AR43">
        <f t="shared" si="12"/>
        <v>9</v>
      </c>
      <c r="AS43">
        <f t="shared" si="12"/>
        <v>8</v>
      </c>
      <c r="AT43">
        <f t="shared" si="12"/>
        <v>12</v>
      </c>
      <c r="AU43">
        <f t="shared" si="12"/>
        <v>16</v>
      </c>
      <c r="AV43">
        <f t="shared" si="12"/>
        <v>28</v>
      </c>
      <c r="AW43">
        <f t="shared" si="12"/>
        <v>26</v>
      </c>
      <c r="AX43">
        <f t="shared" si="12"/>
        <v>16</v>
      </c>
      <c r="AY43">
        <f t="shared" si="12"/>
        <v>26</v>
      </c>
      <c r="AZ43">
        <f t="shared" si="12"/>
        <v>13</v>
      </c>
      <c r="BA43">
        <f t="shared" si="15"/>
        <v>59</v>
      </c>
      <c r="BB43">
        <f t="shared" si="15"/>
        <v>56</v>
      </c>
      <c r="BC43">
        <f t="shared" si="15"/>
        <v>56</v>
      </c>
      <c r="BD43">
        <f t="shared" si="15"/>
        <v>56</v>
      </c>
      <c r="BE43">
        <f t="shared" si="15"/>
        <v>56</v>
      </c>
      <c r="BF43">
        <f t="shared" si="15"/>
        <v>56</v>
      </c>
      <c r="BG43">
        <f t="shared" si="15"/>
        <v>56</v>
      </c>
      <c r="BH43">
        <f t="shared" si="15"/>
        <v>56</v>
      </c>
      <c r="BI43">
        <f t="shared" si="15"/>
        <v>57</v>
      </c>
      <c r="BJ43">
        <f t="shared" si="15"/>
        <v>53</v>
      </c>
      <c r="BK43">
        <f t="shared" si="15"/>
        <v>49</v>
      </c>
      <c r="BL43">
        <f t="shared" si="15"/>
        <v>37</v>
      </c>
      <c r="BM43">
        <f t="shared" si="15"/>
        <v>39</v>
      </c>
      <c r="BN43">
        <f t="shared" si="15"/>
        <v>49</v>
      </c>
      <c r="BO43">
        <f t="shared" si="15"/>
        <v>39</v>
      </c>
      <c r="BP43">
        <f t="shared" si="14"/>
        <v>52</v>
      </c>
      <c r="BQ43">
        <f t="shared" si="10"/>
        <v>88168</v>
      </c>
    </row>
    <row r="44" spans="1:69" customFormat="1" x14ac:dyDescent="0.25">
      <c r="A44" t="s">
        <v>2685</v>
      </c>
      <c r="B44" s="17">
        <f>exportall2_ampl!B43</f>
        <v>1.3391E-2</v>
      </c>
      <c r="C44" s="17">
        <f>exportall2_ampl!C43</f>
        <v>1.2331E-2</v>
      </c>
      <c r="D44" s="17">
        <f>exportall2_ampl!D43</f>
        <v>1.1304E-2</v>
      </c>
      <c r="E44" s="17">
        <f>exportall2_ampl!E43</f>
        <v>1.0422000000000001E-2</v>
      </c>
      <c r="F44" s="17">
        <f>exportall2_ampl!F43</f>
        <v>1.0259000000000001E-2</v>
      </c>
      <c r="G44" s="17">
        <f>exportall2_ampl!G43</f>
        <v>1.0007E-2</v>
      </c>
      <c r="H44" s="17">
        <f>exportall2_ampl!H43</f>
        <v>9.9781000000000002E-3</v>
      </c>
      <c r="I44" s="17">
        <f>exportall2_ampl!I43</f>
        <v>9.8063000000000004E-3</v>
      </c>
      <c r="J44" s="17">
        <f>exportall2_freq!B43</f>
        <v>285.02999999999997</v>
      </c>
      <c r="K44" s="17">
        <f>exportall2_freq!C43</f>
        <v>235.75</v>
      </c>
      <c r="L44" s="17">
        <f>exportall2_freq!D43</f>
        <v>236.21</v>
      </c>
      <c r="M44" s="17">
        <f>exportall2_freq!E43</f>
        <v>237.27</v>
      </c>
      <c r="N44" s="17">
        <f>exportall2_freq!F43</f>
        <v>229.64</v>
      </c>
      <c r="O44" s="17">
        <f>exportall2_freq!G43</f>
        <v>215.61</v>
      </c>
      <c r="P44" s="17">
        <f>exportall2_freq!H43</f>
        <v>238.8</v>
      </c>
      <c r="Q44" s="17">
        <f>exportall2_freq!I43</f>
        <v>236.51</v>
      </c>
      <c r="R44" s="17">
        <f t="shared" si="13"/>
        <v>1.3391E-2</v>
      </c>
      <c r="S44" s="17">
        <f t="shared" si="13"/>
        <v>1.2331E-2</v>
      </c>
      <c r="T44" s="17">
        <f t="shared" si="13"/>
        <v>1.1304E-2</v>
      </c>
      <c r="U44" s="17">
        <f t="shared" si="13"/>
        <v>1.0422000000000001E-2</v>
      </c>
      <c r="V44" s="17">
        <f t="shared" si="13"/>
        <v>1.0259000000000001E-2</v>
      </c>
      <c r="W44" s="17">
        <f t="shared" si="13"/>
        <v>1.0007E-2</v>
      </c>
      <c r="X44" s="17">
        <f t="shared" si="13"/>
        <v>9.9781000000000002E-3</v>
      </c>
      <c r="Y44" s="17">
        <f t="shared" si="13"/>
        <v>9.8063000000000004E-3</v>
      </c>
      <c r="Z44" s="17">
        <f t="shared" si="13"/>
        <v>285.02999999999997</v>
      </c>
      <c r="AA44" s="17">
        <f t="shared" si="13"/>
        <v>235.75</v>
      </c>
      <c r="AB44" s="17">
        <f t="shared" si="13"/>
        <v>236.21</v>
      </c>
      <c r="AC44" s="17">
        <f t="shared" si="13"/>
        <v>237.27</v>
      </c>
      <c r="AD44" s="17">
        <f t="shared" si="13"/>
        <v>229.64</v>
      </c>
      <c r="AE44" s="17">
        <f t="shared" si="13"/>
        <v>215.61</v>
      </c>
      <c r="AF44" s="17">
        <f t="shared" si="13"/>
        <v>238.8</v>
      </c>
      <c r="AG44" s="17">
        <f t="shared" si="13"/>
        <v>236.51</v>
      </c>
      <c r="AH44">
        <f>szenzoradatok!G45</f>
        <v>88.1678</v>
      </c>
      <c r="AJ44" t="str">
        <f t="shared" si="5"/>
        <v>o42</v>
      </c>
      <c r="AK44">
        <f t="shared" si="12"/>
        <v>8</v>
      </c>
      <c r="AL44">
        <f t="shared" si="12"/>
        <v>6</v>
      </c>
      <c r="AM44">
        <f t="shared" si="12"/>
        <v>7</v>
      </c>
      <c r="AN44">
        <f t="shared" si="12"/>
        <v>8</v>
      </c>
      <c r="AO44">
        <f t="shared" si="12"/>
        <v>7</v>
      </c>
      <c r="AP44">
        <f t="shared" si="12"/>
        <v>7</v>
      </c>
      <c r="AQ44">
        <f t="shared" si="12"/>
        <v>7</v>
      </c>
      <c r="AR44">
        <f t="shared" si="12"/>
        <v>7</v>
      </c>
      <c r="AS44">
        <f t="shared" si="12"/>
        <v>7</v>
      </c>
      <c r="AT44">
        <f t="shared" si="12"/>
        <v>13</v>
      </c>
      <c r="AU44">
        <f t="shared" si="12"/>
        <v>14</v>
      </c>
      <c r="AV44">
        <f t="shared" si="12"/>
        <v>15</v>
      </c>
      <c r="AW44">
        <f t="shared" si="12"/>
        <v>24</v>
      </c>
      <c r="AX44">
        <f t="shared" si="12"/>
        <v>26</v>
      </c>
      <c r="AY44">
        <f t="shared" si="12"/>
        <v>11</v>
      </c>
      <c r="AZ44">
        <f t="shared" si="12"/>
        <v>17</v>
      </c>
      <c r="BA44">
        <f t="shared" si="15"/>
        <v>57</v>
      </c>
      <c r="BB44">
        <f t="shared" si="15"/>
        <v>59</v>
      </c>
      <c r="BC44">
        <f t="shared" si="15"/>
        <v>58</v>
      </c>
      <c r="BD44">
        <f t="shared" si="15"/>
        <v>57</v>
      </c>
      <c r="BE44">
        <f t="shared" si="15"/>
        <v>58</v>
      </c>
      <c r="BF44">
        <f t="shared" si="15"/>
        <v>58</v>
      </c>
      <c r="BG44">
        <f t="shared" si="15"/>
        <v>58</v>
      </c>
      <c r="BH44">
        <f t="shared" si="15"/>
        <v>58</v>
      </c>
      <c r="BI44">
        <f t="shared" si="15"/>
        <v>58</v>
      </c>
      <c r="BJ44">
        <f t="shared" si="15"/>
        <v>52</v>
      </c>
      <c r="BK44">
        <f t="shared" si="15"/>
        <v>51</v>
      </c>
      <c r="BL44">
        <f t="shared" si="15"/>
        <v>49</v>
      </c>
      <c r="BM44">
        <f t="shared" si="15"/>
        <v>41</v>
      </c>
      <c r="BN44">
        <f t="shared" si="15"/>
        <v>39</v>
      </c>
      <c r="BO44">
        <f t="shared" si="15"/>
        <v>53</v>
      </c>
      <c r="BP44">
        <f t="shared" si="14"/>
        <v>48</v>
      </c>
      <c r="BQ44">
        <f t="shared" si="10"/>
        <v>88167</v>
      </c>
    </row>
    <row r="45" spans="1:69" customFormat="1" x14ac:dyDescent="0.25">
      <c r="A45" t="s">
        <v>2686</v>
      </c>
      <c r="B45" s="17">
        <f>exportall2_ampl!B44</f>
        <v>4.5843999999999998E-3</v>
      </c>
      <c r="C45" s="17">
        <f>exportall2_ampl!C44</f>
        <v>4.2620999999999996E-3</v>
      </c>
      <c r="D45" s="17">
        <f>exportall2_ampl!D44</f>
        <v>4.0901000000000002E-3</v>
      </c>
      <c r="E45" s="17">
        <f>exportall2_ampl!E44</f>
        <v>4.0305999999999996E-3</v>
      </c>
      <c r="F45" s="17">
        <f>exportall2_ampl!F44</f>
        <v>3.9083E-3</v>
      </c>
      <c r="G45" s="17">
        <f>exportall2_ampl!G44</f>
        <v>3.7017999999999999E-3</v>
      </c>
      <c r="H45" s="17">
        <f>exportall2_ampl!H44</f>
        <v>3.5065999999999999E-3</v>
      </c>
      <c r="I45" s="17">
        <f>exportall2_ampl!I44</f>
        <v>3.4886000000000001E-3</v>
      </c>
      <c r="J45" s="17">
        <f>exportall2_freq!B44</f>
        <v>34.484999999999999</v>
      </c>
      <c r="K45" s="17">
        <f>exportall2_freq!C44</f>
        <v>231.93</v>
      </c>
      <c r="L45" s="17">
        <f>exportall2_freq!D44</f>
        <v>44.860999999999997</v>
      </c>
      <c r="M45" s="17">
        <f>exportall2_freq!E44</f>
        <v>34.027000000000001</v>
      </c>
      <c r="N45" s="17">
        <f>exportall2_freq!F44</f>
        <v>49.744</v>
      </c>
      <c r="O45" s="17">
        <f>exportall2_freq!G44</f>
        <v>44.25</v>
      </c>
      <c r="P45" s="17">
        <f>exportall2_freq!H44</f>
        <v>43.03</v>
      </c>
      <c r="Q45" s="17">
        <f>exportall2_freq!I44</f>
        <v>38.909999999999997</v>
      </c>
      <c r="R45" s="17">
        <f t="shared" si="13"/>
        <v>4.5843999999999998E-3</v>
      </c>
      <c r="S45" s="17">
        <f t="shared" si="13"/>
        <v>4.2620999999999996E-3</v>
      </c>
      <c r="T45" s="17">
        <f t="shared" si="13"/>
        <v>4.0901000000000002E-3</v>
      </c>
      <c r="U45" s="17">
        <f t="shared" si="13"/>
        <v>4.0305999999999996E-3</v>
      </c>
      <c r="V45" s="17">
        <f t="shared" si="13"/>
        <v>3.9083E-3</v>
      </c>
      <c r="W45" s="17">
        <f t="shared" si="13"/>
        <v>3.7017999999999999E-3</v>
      </c>
      <c r="X45" s="17">
        <f t="shared" si="13"/>
        <v>3.5065999999999999E-3</v>
      </c>
      <c r="Y45" s="17">
        <f t="shared" si="13"/>
        <v>3.4886000000000001E-3</v>
      </c>
      <c r="Z45" s="17">
        <f t="shared" si="13"/>
        <v>34.484999999999999</v>
      </c>
      <c r="AA45" s="17">
        <f t="shared" si="13"/>
        <v>231.93</v>
      </c>
      <c r="AB45" s="17">
        <f t="shared" si="13"/>
        <v>44.860999999999997</v>
      </c>
      <c r="AC45" s="17">
        <f t="shared" si="13"/>
        <v>34.027000000000001</v>
      </c>
      <c r="AD45" s="17">
        <f t="shared" si="13"/>
        <v>49.744</v>
      </c>
      <c r="AE45" s="17">
        <f t="shared" si="13"/>
        <v>44.25</v>
      </c>
      <c r="AF45" s="17">
        <f t="shared" si="13"/>
        <v>43.03</v>
      </c>
      <c r="AG45" s="17">
        <f t="shared" si="13"/>
        <v>38.909999999999997</v>
      </c>
      <c r="AH45">
        <f>szenzoradatok!G46</f>
        <v>94.951999999999998</v>
      </c>
      <c r="AJ45" t="str">
        <f t="shared" si="5"/>
        <v>o43</v>
      </c>
      <c r="AK45">
        <f t="shared" si="12"/>
        <v>35</v>
      </c>
      <c r="AL45">
        <f t="shared" si="12"/>
        <v>34</v>
      </c>
      <c r="AM45">
        <f t="shared" si="12"/>
        <v>33</v>
      </c>
      <c r="AN45">
        <f t="shared" si="12"/>
        <v>32</v>
      </c>
      <c r="AO45">
        <f t="shared" si="12"/>
        <v>32</v>
      </c>
      <c r="AP45">
        <f t="shared" si="12"/>
        <v>32</v>
      </c>
      <c r="AQ45">
        <f t="shared" si="12"/>
        <v>34</v>
      </c>
      <c r="AR45">
        <f t="shared" si="12"/>
        <v>32</v>
      </c>
      <c r="AS45">
        <f t="shared" si="12"/>
        <v>56</v>
      </c>
      <c r="AT45">
        <f t="shared" si="12"/>
        <v>22</v>
      </c>
      <c r="AU45">
        <f t="shared" si="12"/>
        <v>48</v>
      </c>
      <c r="AV45">
        <f t="shared" si="12"/>
        <v>55</v>
      </c>
      <c r="AW45">
        <f t="shared" si="12"/>
        <v>46</v>
      </c>
      <c r="AX45">
        <f t="shared" si="12"/>
        <v>47</v>
      </c>
      <c r="AY45">
        <f t="shared" si="12"/>
        <v>50</v>
      </c>
      <c r="AZ45">
        <f t="shared" si="12"/>
        <v>48</v>
      </c>
      <c r="BA45">
        <f t="shared" si="15"/>
        <v>30</v>
      </c>
      <c r="BB45">
        <f t="shared" si="15"/>
        <v>31</v>
      </c>
      <c r="BC45">
        <f t="shared" si="15"/>
        <v>32</v>
      </c>
      <c r="BD45">
        <f t="shared" si="15"/>
        <v>33</v>
      </c>
      <c r="BE45">
        <f t="shared" si="15"/>
        <v>33</v>
      </c>
      <c r="BF45">
        <f t="shared" si="15"/>
        <v>33</v>
      </c>
      <c r="BG45">
        <f t="shared" si="15"/>
        <v>31</v>
      </c>
      <c r="BH45">
        <f t="shared" si="15"/>
        <v>33</v>
      </c>
      <c r="BI45">
        <f t="shared" si="15"/>
        <v>9</v>
      </c>
      <c r="BJ45">
        <f t="shared" si="15"/>
        <v>43</v>
      </c>
      <c r="BK45">
        <f t="shared" si="15"/>
        <v>17</v>
      </c>
      <c r="BL45">
        <f t="shared" si="15"/>
        <v>10</v>
      </c>
      <c r="BM45">
        <f t="shared" si="15"/>
        <v>19</v>
      </c>
      <c r="BN45">
        <f t="shared" si="15"/>
        <v>18</v>
      </c>
      <c r="BO45">
        <f t="shared" si="15"/>
        <v>14</v>
      </c>
      <c r="BP45">
        <f t="shared" si="14"/>
        <v>17</v>
      </c>
      <c r="BQ45">
        <f t="shared" si="10"/>
        <v>94952</v>
      </c>
    </row>
    <row r="46" spans="1:69" customFormat="1" x14ac:dyDescent="0.25">
      <c r="A46" t="s">
        <v>2687</v>
      </c>
      <c r="B46" s="17">
        <f>exportall2_ampl!B45</f>
        <v>4.5718E-3</v>
      </c>
      <c r="C46" s="17">
        <f>exportall2_ampl!C45</f>
        <v>4.3410000000000002E-3</v>
      </c>
      <c r="D46" s="17">
        <f>exportall2_ampl!D45</f>
        <v>4.156E-3</v>
      </c>
      <c r="E46" s="17">
        <f>exportall2_ampl!E45</f>
        <v>4.1177000000000002E-3</v>
      </c>
      <c r="F46" s="17">
        <f>exportall2_ampl!F45</f>
        <v>4.1091000000000001E-3</v>
      </c>
      <c r="G46" s="17">
        <f>exportall2_ampl!G45</f>
        <v>3.6641E-3</v>
      </c>
      <c r="H46" s="17">
        <f>exportall2_ampl!H45</f>
        <v>3.5082999999999998E-3</v>
      </c>
      <c r="I46" s="17">
        <f>exportall2_ampl!I45</f>
        <v>3.4505999999999998E-3</v>
      </c>
      <c r="J46" s="17">
        <f>exportall2_freq!B45</f>
        <v>229.19</v>
      </c>
      <c r="K46" s="17">
        <f>exportall2_freq!C45</f>
        <v>52.948</v>
      </c>
      <c r="L46" s="17">
        <f>exportall2_freq!D45</f>
        <v>71.105999999999995</v>
      </c>
      <c r="M46" s="17">
        <f>exportall2_freq!E45</f>
        <v>53.100999999999999</v>
      </c>
      <c r="N46" s="17">
        <f>exportall2_freq!F45</f>
        <v>49.438000000000002</v>
      </c>
      <c r="O46" s="17">
        <f>exportall2_freq!G45</f>
        <v>32.654000000000003</v>
      </c>
      <c r="P46" s="17">
        <f>exportall2_freq!H45</f>
        <v>34.79</v>
      </c>
      <c r="Q46" s="17">
        <f>exportall2_freq!I45</f>
        <v>239.87</v>
      </c>
      <c r="R46" s="17">
        <f t="shared" si="13"/>
        <v>4.5718E-3</v>
      </c>
      <c r="S46" s="17">
        <f t="shared" si="13"/>
        <v>4.3410000000000002E-3</v>
      </c>
      <c r="T46" s="17">
        <f t="shared" si="13"/>
        <v>4.156E-3</v>
      </c>
      <c r="U46" s="17">
        <f t="shared" si="13"/>
        <v>4.1177000000000002E-3</v>
      </c>
      <c r="V46" s="17">
        <f t="shared" si="13"/>
        <v>4.1091000000000001E-3</v>
      </c>
      <c r="W46" s="17">
        <f t="shared" si="13"/>
        <v>3.6641E-3</v>
      </c>
      <c r="X46" s="17">
        <f t="shared" si="13"/>
        <v>3.5082999999999998E-3</v>
      </c>
      <c r="Y46" s="17">
        <f t="shared" si="13"/>
        <v>3.4505999999999998E-3</v>
      </c>
      <c r="Z46" s="17">
        <f t="shared" si="13"/>
        <v>229.19</v>
      </c>
      <c r="AA46" s="17">
        <f t="shared" si="13"/>
        <v>52.948</v>
      </c>
      <c r="AB46" s="17">
        <f t="shared" si="13"/>
        <v>71.105999999999995</v>
      </c>
      <c r="AC46" s="17">
        <f t="shared" si="13"/>
        <v>53.100999999999999</v>
      </c>
      <c r="AD46" s="17">
        <f t="shared" si="13"/>
        <v>49.438000000000002</v>
      </c>
      <c r="AE46" s="17">
        <f t="shared" si="13"/>
        <v>32.654000000000003</v>
      </c>
      <c r="AF46" s="17">
        <f t="shared" si="13"/>
        <v>34.79</v>
      </c>
      <c r="AG46" s="17">
        <f t="shared" si="13"/>
        <v>239.87</v>
      </c>
      <c r="AH46">
        <f>szenzoradatok!G47</f>
        <v>94.9512</v>
      </c>
      <c r="AJ46" t="str">
        <f t="shared" si="5"/>
        <v>o44</v>
      </c>
      <c r="AK46">
        <f t="shared" si="12"/>
        <v>35</v>
      </c>
      <c r="AL46">
        <f t="shared" si="12"/>
        <v>33</v>
      </c>
      <c r="AM46">
        <f t="shared" si="12"/>
        <v>32</v>
      </c>
      <c r="AN46">
        <f t="shared" si="12"/>
        <v>31</v>
      </c>
      <c r="AO46">
        <f t="shared" si="12"/>
        <v>30</v>
      </c>
      <c r="AP46">
        <f t="shared" si="12"/>
        <v>33</v>
      </c>
      <c r="AQ46">
        <f t="shared" si="12"/>
        <v>33</v>
      </c>
      <c r="AR46">
        <f t="shared" si="12"/>
        <v>33</v>
      </c>
      <c r="AS46">
        <f t="shared" si="12"/>
        <v>26</v>
      </c>
      <c r="AT46">
        <f t="shared" si="12"/>
        <v>46</v>
      </c>
      <c r="AU46">
        <f t="shared" si="12"/>
        <v>37</v>
      </c>
      <c r="AV46">
        <f t="shared" si="12"/>
        <v>47</v>
      </c>
      <c r="AW46">
        <f t="shared" si="12"/>
        <v>47</v>
      </c>
      <c r="AX46">
        <f t="shared" si="12"/>
        <v>56</v>
      </c>
      <c r="AY46">
        <f t="shared" ref="AK46:AZ62" si="16">INT(RANK(P46,P$3:P$128,AY$1)/2)+1</f>
        <v>53</v>
      </c>
      <c r="AZ46">
        <f t="shared" si="16"/>
        <v>12</v>
      </c>
      <c r="BA46">
        <f t="shared" si="15"/>
        <v>30</v>
      </c>
      <c r="BB46">
        <f t="shared" si="15"/>
        <v>32</v>
      </c>
      <c r="BC46">
        <f t="shared" si="15"/>
        <v>33</v>
      </c>
      <c r="BD46">
        <f t="shared" si="15"/>
        <v>34</v>
      </c>
      <c r="BE46">
        <f t="shared" si="15"/>
        <v>35</v>
      </c>
      <c r="BF46">
        <f t="shared" si="15"/>
        <v>32</v>
      </c>
      <c r="BG46">
        <f t="shared" si="15"/>
        <v>32</v>
      </c>
      <c r="BH46">
        <f t="shared" si="15"/>
        <v>32</v>
      </c>
      <c r="BI46">
        <f t="shared" si="15"/>
        <v>39</v>
      </c>
      <c r="BJ46">
        <f t="shared" si="15"/>
        <v>19</v>
      </c>
      <c r="BK46">
        <f t="shared" si="15"/>
        <v>28</v>
      </c>
      <c r="BL46">
        <f t="shared" si="15"/>
        <v>18</v>
      </c>
      <c r="BM46">
        <f t="shared" si="15"/>
        <v>18</v>
      </c>
      <c r="BN46">
        <f t="shared" si="15"/>
        <v>9</v>
      </c>
      <c r="BO46">
        <f t="shared" si="15"/>
        <v>12</v>
      </c>
      <c r="BP46">
        <f t="shared" si="14"/>
        <v>53</v>
      </c>
      <c r="BQ46">
        <f t="shared" si="10"/>
        <v>94951</v>
      </c>
    </row>
    <row r="47" spans="1:69" customFormat="1" x14ac:dyDescent="0.25">
      <c r="A47" t="s">
        <v>2688</v>
      </c>
      <c r="B47" s="17">
        <f>exportall2_ampl!B46</f>
        <v>4.8831999999999999E-3</v>
      </c>
      <c r="C47" s="17">
        <f>exportall2_ampl!C46</f>
        <v>4.4590999999999997E-3</v>
      </c>
      <c r="D47" s="17">
        <f>exportall2_ampl!D46</f>
        <v>4.2561999999999999E-3</v>
      </c>
      <c r="E47" s="17">
        <f>exportall2_ampl!E46</f>
        <v>4.2034999999999998E-3</v>
      </c>
      <c r="F47" s="17">
        <f>exportall2_ampl!F46</f>
        <v>4.1288000000000002E-3</v>
      </c>
      <c r="G47" s="17">
        <f>exportall2_ampl!G46</f>
        <v>3.9925000000000004E-3</v>
      </c>
      <c r="H47" s="17">
        <f>exportall2_ampl!H46</f>
        <v>3.8319000000000001E-3</v>
      </c>
      <c r="I47" s="17">
        <f>exportall2_ampl!I46</f>
        <v>3.6440999999999999E-3</v>
      </c>
      <c r="J47" s="17">
        <f>exportall2_freq!B46</f>
        <v>64.087000000000003</v>
      </c>
      <c r="K47" s="17">
        <f>exportall2_freq!C46</f>
        <v>60.12</v>
      </c>
      <c r="L47" s="17">
        <f>exportall2_freq!D46</f>
        <v>54.168999999999997</v>
      </c>
      <c r="M47" s="17">
        <f>exportall2_freq!E46</f>
        <v>45.776000000000003</v>
      </c>
      <c r="N47" s="17">
        <f>exportall2_freq!F46</f>
        <v>45.624000000000002</v>
      </c>
      <c r="O47" s="17">
        <f>exportall2_freq!G46</f>
        <v>21.056999999999999</v>
      </c>
      <c r="P47" s="17">
        <f>exportall2_freq!H46</f>
        <v>31.433</v>
      </c>
      <c r="Q47" s="17">
        <f>exportall2_freq!I46</f>
        <v>45.012999999999998</v>
      </c>
      <c r="R47" s="17">
        <f t="shared" si="13"/>
        <v>4.8831999999999999E-3</v>
      </c>
      <c r="S47" s="17">
        <f t="shared" si="13"/>
        <v>4.4590999999999997E-3</v>
      </c>
      <c r="T47" s="17">
        <f t="shared" si="13"/>
        <v>4.2561999999999999E-3</v>
      </c>
      <c r="U47" s="17">
        <f t="shared" si="13"/>
        <v>4.2034999999999998E-3</v>
      </c>
      <c r="V47" s="17">
        <f t="shared" si="13"/>
        <v>4.1288000000000002E-3</v>
      </c>
      <c r="W47" s="17">
        <f t="shared" si="13"/>
        <v>3.9925000000000004E-3</v>
      </c>
      <c r="X47" s="17">
        <f t="shared" si="13"/>
        <v>3.8319000000000001E-3</v>
      </c>
      <c r="Y47" s="17">
        <f t="shared" si="13"/>
        <v>3.6440999999999999E-3</v>
      </c>
      <c r="Z47" s="17">
        <f t="shared" si="13"/>
        <v>64.087000000000003</v>
      </c>
      <c r="AA47" s="17">
        <f t="shared" si="13"/>
        <v>60.12</v>
      </c>
      <c r="AB47" s="17">
        <f t="shared" si="13"/>
        <v>54.168999999999997</v>
      </c>
      <c r="AC47" s="17">
        <f t="shared" si="13"/>
        <v>45.776000000000003</v>
      </c>
      <c r="AD47" s="17">
        <f t="shared" si="13"/>
        <v>45.624000000000002</v>
      </c>
      <c r="AE47" s="17">
        <f t="shared" si="13"/>
        <v>21.056999999999999</v>
      </c>
      <c r="AF47" s="17">
        <f t="shared" si="13"/>
        <v>31.433</v>
      </c>
      <c r="AG47" s="17">
        <f t="shared" si="13"/>
        <v>45.012999999999998</v>
      </c>
      <c r="AH47">
        <f>szenzoradatok!G48</f>
        <v>94.953199999999995</v>
      </c>
      <c r="AJ47" t="str">
        <f t="shared" si="5"/>
        <v>o45</v>
      </c>
      <c r="AK47">
        <f t="shared" si="16"/>
        <v>33</v>
      </c>
      <c r="AL47">
        <f t="shared" si="16"/>
        <v>32</v>
      </c>
      <c r="AM47">
        <f t="shared" si="16"/>
        <v>32</v>
      </c>
      <c r="AN47">
        <f t="shared" si="16"/>
        <v>30</v>
      </c>
      <c r="AO47">
        <f t="shared" si="16"/>
        <v>30</v>
      </c>
      <c r="AP47">
        <f t="shared" si="16"/>
        <v>31</v>
      </c>
      <c r="AQ47">
        <f t="shared" si="16"/>
        <v>31</v>
      </c>
      <c r="AR47">
        <f t="shared" si="16"/>
        <v>31</v>
      </c>
      <c r="AS47">
        <f t="shared" si="16"/>
        <v>43</v>
      </c>
      <c r="AT47">
        <f t="shared" si="16"/>
        <v>43</v>
      </c>
      <c r="AU47">
        <f t="shared" si="16"/>
        <v>43</v>
      </c>
      <c r="AV47">
        <f t="shared" si="16"/>
        <v>49</v>
      </c>
      <c r="AW47">
        <f t="shared" si="16"/>
        <v>49</v>
      </c>
      <c r="AX47">
        <f t="shared" si="16"/>
        <v>61</v>
      </c>
      <c r="AY47">
        <f t="shared" si="16"/>
        <v>56</v>
      </c>
      <c r="AZ47">
        <f t="shared" si="16"/>
        <v>46</v>
      </c>
      <c r="BA47">
        <f t="shared" si="15"/>
        <v>32</v>
      </c>
      <c r="BB47">
        <f t="shared" si="15"/>
        <v>33</v>
      </c>
      <c r="BC47">
        <f t="shared" si="15"/>
        <v>33</v>
      </c>
      <c r="BD47">
        <f t="shared" si="15"/>
        <v>35</v>
      </c>
      <c r="BE47">
        <f t="shared" si="15"/>
        <v>35</v>
      </c>
      <c r="BF47">
        <f t="shared" si="15"/>
        <v>34</v>
      </c>
      <c r="BG47">
        <f t="shared" si="15"/>
        <v>34</v>
      </c>
      <c r="BH47">
        <f t="shared" si="15"/>
        <v>34</v>
      </c>
      <c r="BI47">
        <f t="shared" si="15"/>
        <v>21</v>
      </c>
      <c r="BJ47">
        <f t="shared" si="15"/>
        <v>22</v>
      </c>
      <c r="BK47">
        <f t="shared" si="15"/>
        <v>22</v>
      </c>
      <c r="BL47">
        <f t="shared" si="15"/>
        <v>16</v>
      </c>
      <c r="BM47">
        <f t="shared" si="15"/>
        <v>16</v>
      </c>
      <c r="BN47">
        <f t="shared" si="15"/>
        <v>4</v>
      </c>
      <c r="BO47">
        <f t="shared" si="15"/>
        <v>9</v>
      </c>
      <c r="BP47">
        <f t="shared" si="14"/>
        <v>19</v>
      </c>
      <c r="BQ47">
        <f t="shared" si="10"/>
        <v>94953</v>
      </c>
    </row>
    <row r="48" spans="1:69" customFormat="1" x14ac:dyDescent="0.25">
      <c r="A48" t="s">
        <v>46</v>
      </c>
      <c r="B48" s="17">
        <f>exportall2_ampl!B47</f>
        <v>4.0293000000000004E-3</v>
      </c>
      <c r="C48" s="17">
        <f>exportall2_ampl!C47</f>
        <v>3.6062999999999998E-3</v>
      </c>
      <c r="D48" s="17">
        <f>exportall2_ampl!D47</f>
        <v>3.5825000000000002E-3</v>
      </c>
      <c r="E48" s="17">
        <f>exportall2_ampl!E47</f>
        <v>3.5715999999999999E-3</v>
      </c>
      <c r="F48" s="17">
        <f>exportall2_ampl!F47</f>
        <v>3.3254000000000001E-3</v>
      </c>
      <c r="G48" s="17">
        <f>exportall2_ampl!G47</f>
        <v>3.2304999999999999E-3</v>
      </c>
      <c r="H48" s="17">
        <f>exportall2_ampl!H47</f>
        <v>3.2252000000000001E-3</v>
      </c>
      <c r="I48" s="17">
        <f>exportall2_ampl!I47</f>
        <v>3.0636000000000001E-3</v>
      </c>
      <c r="J48" s="17">
        <f>exportall2_freq!B47</f>
        <v>231.48</v>
      </c>
      <c r="K48" s="17">
        <f>exportall2_freq!C47</f>
        <v>52.643000000000001</v>
      </c>
      <c r="L48" s="17">
        <f>exportall2_freq!D47</f>
        <v>61.798000000000002</v>
      </c>
      <c r="M48" s="17">
        <f>exportall2_freq!E47</f>
        <v>236.21</v>
      </c>
      <c r="N48" s="17">
        <f>exportall2_freq!F47</f>
        <v>54.168999999999997</v>
      </c>
      <c r="O48" s="17">
        <f>exportall2_freq!G47</f>
        <v>62.866</v>
      </c>
      <c r="P48" s="17">
        <f>exportall2_freq!H47</f>
        <v>189.97</v>
      </c>
      <c r="Q48" s="17">
        <f>exportall2_freq!I47</f>
        <v>76.751999999999995</v>
      </c>
      <c r="R48" s="17">
        <f t="shared" si="13"/>
        <v>4.0293000000000004E-3</v>
      </c>
      <c r="S48" s="17">
        <f t="shared" si="13"/>
        <v>3.6062999999999998E-3</v>
      </c>
      <c r="T48" s="17">
        <f t="shared" si="13"/>
        <v>3.5825000000000002E-3</v>
      </c>
      <c r="U48" s="17">
        <f t="shared" si="13"/>
        <v>3.5715999999999999E-3</v>
      </c>
      <c r="V48" s="17">
        <f t="shared" si="13"/>
        <v>3.3254000000000001E-3</v>
      </c>
      <c r="W48" s="17">
        <f t="shared" si="13"/>
        <v>3.2304999999999999E-3</v>
      </c>
      <c r="X48" s="17">
        <f t="shared" si="13"/>
        <v>3.2252000000000001E-3</v>
      </c>
      <c r="Y48" s="17">
        <f t="shared" si="13"/>
        <v>3.0636000000000001E-3</v>
      </c>
      <c r="Z48" s="17">
        <f t="shared" si="13"/>
        <v>231.48</v>
      </c>
      <c r="AA48" s="17">
        <f t="shared" si="13"/>
        <v>52.643000000000001</v>
      </c>
      <c r="AB48" s="17">
        <f t="shared" si="13"/>
        <v>61.798000000000002</v>
      </c>
      <c r="AC48" s="17">
        <f t="shared" si="13"/>
        <v>236.21</v>
      </c>
      <c r="AD48" s="17">
        <f t="shared" si="13"/>
        <v>54.168999999999997</v>
      </c>
      <c r="AE48" s="17">
        <f t="shared" si="13"/>
        <v>62.866</v>
      </c>
      <c r="AF48" s="17">
        <f t="shared" si="13"/>
        <v>189.97</v>
      </c>
      <c r="AG48" s="17">
        <f t="shared" si="13"/>
        <v>76.751999999999995</v>
      </c>
      <c r="AH48">
        <f>szenzoradatok!G49</f>
        <v>94.9251</v>
      </c>
      <c r="AJ48" t="str">
        <f t="shared" si="5"/>
        <v>o46</v>
      </c>
      <c r="AK48">
        <f t="shared" si="16"/>
        <v>42</v>
      </c>
      <c r="AL48">
        <f t="shared" si="16"/>
        <v>42</v>
      </c>
      <c r="AM48">
        <f t="shared" si="16"/>
        <v>42</v>
      </c>
      <c r="AN48">
        <f t="shared" si="16"/>
        <v>39</v>
      </c>
      <c r="AO48">
        <f t="shared" si="16"/>
        <v>40</v>
      </c>
      <c r="AP48">
        <f t="shared" si="16"/>
        <v>39</v>
      </c>
      <c r="AQ48">
        <f t="shared" si="16"/>
        <v>38</v>
      </c>
      <c r="AR48">
        <f t="shared" si="16"/>
        <v>40</v>
      </c>
      <c r="AS48">
        <f t="shared" si="16"/>
        <v>24</v>
      </c>
      <c r="AT48">
        <f t="shared" si="16"/>
        <v>46</v>
      </c>
      <c r="AU48">
        <f t="shared" si="16"/>
        <v>41</v>
      </c>
      <c r="AV48">
        <f t="shared" si="16"/>
        <v>17</v>
      </c>
      <c r="AW48">
        <f t="shared" si="16"/>
        <v>45</v>
      </c>
      <c r="AX48">
        <f t="shared" si="16"/>
        <v>42</v>
      </c>
      <c r="AY48">
        <f t="shared" si="16"/>
        <v>37</v>
      </c>
      <c r="AZ48">
        <f t="shared" si="16"/>
        <v>36</v>
      </c>
      <c r="BA48">
        <f t="shared" si="15"/>
        <v>23</v>
      </c>
      <c r="BB48">
        <f t="shared" si="15"/>
        <v>23</v>
      </c>
      <c r="BC48">
        <f t="shared" si="15"/>
        <v>23</v>
      </c>
      <c r="BD48">
        <f t="shared" si="15"/>
        <v>26</v>
      </c>
      <c r="BE48">
        <f t="shared" si="15"/>
        <v>25</v>
      </c>
      <c r="BF48">
        <f t="shared" si="15"/>
        <v>26</v>
      </c>
      <c r="BG48">
        <f t="shared" si="15"/>
        <v>27</v>
      </c>
      <c r="BH48">
        <f t="shared" si="15"/>
        <v>25</v>
      </c>
      <c r="BI48">
        <f t="shared" si="15"/>
        <v>41</v>
      </c>
      <c r="BJ48">
        <f t="shared" si="15"/>
        <v>19</v>
      </c>
      <c r="BK48">
        <f t="shared" si="15"/>
        <v>24</v>
      </c>
      <c r="BL48">
        <f t="shared" si="15"/>
        <v>48</v>
      </c>
      <c r="BM48">
        <f t="shared" si="15"/>
        <v>20</v>
      </c>
      <c r="BN48">
        <f t="shared" si="15"/>
        <v>23</v>
      </c>
      <c r="BO48">
        <f t="shared" si="15"/>
        <v>28</v>
      </c>
      <c r="BP48">
        <f t="shared" si="14"/>
        <v>29</v>
      </c>
      <c r="BQ48">
        <f t="shared" si="10"/>
        <v>94925</v>
      </c>
    </row>
    <row r="49" spans="1:69" customFormat="1" x14ac:dyDescent="0.25">
      <c r="A49" t="s">
        <v>2689</v>
      </c>
      <c r="B49" s="17">
        <f>exportall2_ampl!B48</f>
        <v>3.9544999999999997E-3</v>
      </c>
      <c r="C49" s="17">
        <f>exportall2_ampl!C48</f>
        <v>3.9205000000000004E-3</v>
      </c>
      <c r="D49" s="17">
        <f>exportall2_ampl!D48</f>
        <v>3.8349999999999999E-3</v>
      </c>
      <c r="E49" s="17">
        <f>exportall2_ampl!E48</f>
        <v>3.7615999999999999E-3</v>
      </c>
      <c r="F49" s="17">
        <f>exportall2_ampl!F48</f>
        <v>3.7060999999999999E-3</v>
      </c>
      <c r="G49" s="17">
        <f>exportall2_ampl!G48</f>
        <v>3.6665999999999999E-3</v>
      </c>
      <c r="H49" s="17">
        <f>exportall2_ampl!H48</f>
        <v>3.6633E-3</v>
      </c>
      <c r="I49" s="17">
        <f>exportall2_ampl!I48</f>
        <v>3.6627999999999999E-3</v>
      </c>
      <c r="J49" s="17">
        <f>exportall2_freq!B48</f>
        <v>64.087000000000003</v>
      </c>
      <c r="K49" s="17">
        <f>exportall2_freq!C48</f>
        <v>31.128</v>
      </c>
      <c r="L49" s="17">
        <f>exportall2_freq!D48</f>
        <v>53.100999999999999</v>
      </c>
      <c r="M49" s="17">
        <f>exportall2_freq!E48</f>
        <v>189.82</v>
      </c>
      <c r="N49" s="17">
        <f>exportall2_freq!F48</f>
        <v>56.914999999999999</v>
      </c>
      <c r="O49" s="17">
        <f>exportall2_freq!G48</f>
        <v>41.808999999999997</v>
      </c>
      <c r="P49" s="17">
        <f>exportall2_freq!H48</f>
        <v>43.03</v>
      </c>
      <c r="Q49" s="17">
        <f>exportall2_freq!I48</f>
        <v>231.17</v>
      </c>
      <c r="R49" s="17">
        <f t="shared" si="13"/>
        <v>3.9544999999999997E-3</v>
      </c>
      <c r="S49" s="17">
        <f t="shared" si="13"/>
        <v>3.9205000000000004E-3</v>
      </c>
      <c r="T49" s="17">
        <f t="shared" si="13"/>
        <v>3.8349999999999999E-3</v>
      </c>
      <c r="U49" s="17">
        <f t="shared" si="13"/>
        <v>3.7615999999999999E-3</v>
      </c>
      <c r="V49" s="17">
        <f t="shared" si="13"/>
        <v>3.7060999999999999E-3</v>
      </c>
      <c r="W49" s="17">
        <f t="shared" si="13"/>
        <v>3.6665999999999999E-3</v>
      </c>
      <c r="X49" s="17">
        <f t="shared" si="13"/>
        <v>3.6633E-3</v>
      </c>
      <c r="Y49" s="17">
        <f t="shared" si="13"/>
        <v>3.6627999999999999E-3</v>
      </c>
      <c r="Z49" s="17">
        <f t="shared" si="13"/>
        <v>64.087000000000003</v>
      </c>
      <c r="AA49" s="17">
        <f t="shared" si="13"/>
        <v>31.128</v>
      </c>
      <c r="AB49" s="17">
        <f t="shared" si="13"/>
        <v>53.100999999999999</v>
      </c>
      <c r="AC49" s="17">
        <f t="shared" si="13"/>
        <v>189.82</v>
      </c>
      <c r="AD49" s="17">
        <f t="shared" si="13"/>
        <v>56.914999999999999</v>
      </c>
      <c r="AE49" s="17">
        <f t="shared" si="13"/>
        <v>41.808999999999997</v>
      </c>
      <c r="AF49" s="17">
        <f t="shared" si="13"/>
        <v>43.03</v>
      </c>
      <c r="AG49" s="17">
        <f t="shared" ref="AG49:AG112" si="17">Q49</f>
        <v>231.17</v>
      </c>
      <c r="AH49">
        <f>szenzoradatok!G50</f>
        <v>94.921099999999996</v>
      </c>
      <c r="AJ49" t="str">
        <f t="shared" si="5"/>
        <v>o47</v>
      </c>
      <c r="AK49">
        <f t="shared" si="16"/>
        <v>43</v>
      </c>
      <c r="AL49">
        <f t="shared" si="16"/>
        <v>36</v>
      </c>
      <c r="AM49">
        <f t="shared" si="16"/>
        <v>35</v>
      </c>
      <c r="AN49">
        <f t="shared" si="16"/>
        <v>34</v>
      </c>
      <c r="AO49">
        <f t="shared" si="16"/>
        <v>34</v>
      </c>
      <c r="AP49">
        <f t="shared" si="16"/>
        <v>32</v>
      </c>
      <c r="AQ49">
        <f t="shared" si="16"/>
        <v>32</v>
      </c>
      <c r="AR49">
        <f t="shared" si="16"/>
        <v>31</v>
      </c>
      <c r="AS49">
        <f t="shared" si="16"/>
        <v>43</v>
      </c>
      <c r="AT49">
        <f t="shared" si="16"/>
        <v>56</v>
      </c>
      <c r="AU49">
        <f t="shared" si="16"/>
        <v>44</v>
      </c>
      <c r="AV49">
        <f t="shared" si="16"/>
        <v>40</v>
      </c>
      <c r="AW49">
        <f t="shared" si="16"/>
        <v>44</v>
      </c>
      <c r="AX49">
        <f t="shared" si="16"/>
        <v>49</v>
      </c>
      <c r="AY49">
        <f t="shared" si="16"/>
        <v>50</v>
      </c>
      <c r="AZ49">
        <f t="shared" si="16"/>
        <v>23</v>
      </c>
      <c r="BA49">
        <f t="shared" si="15"/>
        <v>22</v>
      </c>
      <c r="BB49">
        <f t="shared" si="15"/>
        <v>29</v>
      </c>
      <c r="BC49">
        <f t="shared" si="15"/>
        <v>30</v>
      </c>
      <c r="BD49">
        <f t="shared" si="15"/>
        <v>31</v>
      </c>
      <c r="BE49">
        <f t="shared" si="15"/>
        <v>31</v>
      </c>
      <c r="BF49">
        <f t="shared" si="15"/>
        <v>33</v>
      </c>
      <c r="BG49">
        <f t="shared" si="15"/>
        <v>33</v>
      </c>
      <c r="BH49">
        <f t="shared" si="15"/>
        <v>34</v>
      </c>
      <c r="BI49">
        <f t="shared" si="15"/>
        <v>21</v>
      </c>
      <c r="BJ49">
        <f t="shared" si="15"/>
        <v>9</v>
      </c>
      <c r="BK49">
        <f t="shared" si="15"/>
        <v>21</v>
      </c>
      <c r="BL49">
        <f t="shared" si="15"/>
        <v>25</v>
      </c>
      <c r="BM49">
        <f t="shared" si="15"/>
        <v>21</v>
      </c>
      <c r="BN49">
        <f t="shared" si="15"/>
        <v>16</v>
      </c>
      <c r="BO49">
        <f t="shared" si="15"/>
        <v>14</v>
      </c>
      <c r="BP49">
        <f t="shared" si="14"/>
        <v>42</v>
      </c>
      <c r="BQ49">
        <f t="shared" si="10"/>
        <v>94921</v>
      </c>
    </row>
    <row r="50" spans="1:69" customFormat="1" x14ac:dyDescent="0.25">
      <c r="A50" t="s">
        <v>2690</v>
      </c>
      <c r="B50" s="17">
        <f>exportall2_ampl!B49</f>
        <v>4.2167999999999997E-3</v>
      </c>
      <c r="C50" s="17">
        <f>exportall2_ampl!C49</f>
        <v>4.1010999999999999E-3</v>
      </c>
      <c r="D50" s="17">
        <f>exportall2_ampl!D49</f>
        <v>3.9582000000000003E-3</v>
      </c>
      <c r="E50" s="17">
        <f>exportall2_ampl!E49</f>
        <v>3.7158999999999998E-3</v>
      </c>
      <c r="F50" s="17">
        <f>exportall2_ampl!F49</f>
        <v>3.7069999999999998E-3</v>
      </c>
      <c r="G50" s="17">
        <f>exportall2_ampl!G49</f>
        <v>3.5319000000000001E-3</v>
      </c>
      <c r="H50" s="17">
        <f>exportall2_ampl!H49</f>
        <v>3.4745000000000002E-3</v>
      </c>
      <c r="I50" s="17">
        <f>exportall2_ampl!I49</f>
        <v>3.3619000000000001E-3</v>
      </c>
      <c r="J50" s="17">
        <f>exportall2_freq!B49</f>
        <v>189.97</v>
      </c>
      <c r="K50" s="17">
        <f>exportall2_freq!C49</f>
        <v>28.533999999999999</v>
      </c>
      <c r="L50" s="17">
        <f>exportall2_freq!D49</f>
        <v>34.79</v>
      </c>
      <c r="M50" s="17">
        <f>exportall2_freq!E49</f>
        <v>40.131</v>
      </c>
      <c r="N50" s="17">
        <f>exportall2_freq!F49</f>
        <v>75.072999999999993</v>
      </c>
      <c r="O50" s="17">
        <f>exportall2_freq!G49</f>
        <v>31.890999999999998</v>
      </c>
      <c r="P50" s="17">
        <f>exportall2_freq!H49</f>
        <v>233.31</v>
      </c>
      <c r="Q50" s="17">
        <f>exportall2_freq!I49</f>
        <v>231.32</v>
      </c>
      <c r="R50" s="17">
        <f t="shared" ref="R50:AF66" si="18">B50</f>
        <v>4.2167999999999997E-3</v>
      </c>
      <c r="S50" s="17">
        <f t="shared" si="18"/>
        <v>4.1010999999999999E-3</v>
      </c>
      <c r="T50" s="17">
        <f t="shared" si="18"/>
        <v>3.9582000000000003E-3</v>
      </c>
      <c r="U50" s="17">
        <f t="shared" si="18"/>
        <v>3.7158999999999998E-3</v>
      </c>
      <c r="V50" s="17">
        <f t="shared" si="18"/>
        <v>3.7069999999999998E-3</v>
      </c>
      <c r="W50" s="17">
        <f t="shared" si="18"/>
        <v>3.5319000000000001E-3</v>
      </c>
      <c r="X50" s="17">
        <f t="shared" si="18"/>
        <v>3.4745000000000002E-3</v>
      </c>
      <c r="Y50" s="17">
        <f t="shared" si="18"/>
        <v>3.3619000000000001E-3</v>
      </c>
      <c r="Z50" s="17">
        <f t="shared" si="18"/>
        <v>189.97</v>
      </c>
      <c r="AA50" s="17">
        <f t="shared" si="18"/>
        <v>28.533999999999999</v>
      </c>
      <c r="AB50" s="17">
        <f t="shared" si="18"/>
        <v>34.79</v>
      </c>
      <c r="AC50" s="17">
        <f t="shared" si="18"/>
        <v>40.131</v>
      </c>
      <c r="AD50" s="17">
        <f t="shared" si="18"/>
        <v>75.072999999999993</v>
      </c>
      <c r="AE50" s="17">
        <f t="shared" si="18"/>
        <v>31.890999999999998</v>
      </c>
      <c r="AF50" s="17">
        <f t="shared" si="18"/>
        <v>233.31</v>
      </c>
      <c r="AG50" s="17">
        <f t="shared" si="17"/>
        <v>231.32</v>
      </c>
      <c r="AH50">
        <f>szenzoradatok!G51</f>
        <v>94.9071</v>
      </c>
      <c r="AJ50" t="str">
        <f t="shared" si="5"/>
        <v>o48</v>
      </c>
      <c r="AK50">
        <f t="shared" si="16"/>
        <v>39</v>
      </c>
      <c r="AL50">
        <f t="shared" si="16"/>
        <v>34</v>
      </c>
      <c r="AM50">
        <f t="shared" si="16"/>
        <v>34</v>
      </c>
      <c r="AN50">
        <f t="shared" si="16"/>
        <v>35</v>
      </c>
      <c r="AO50">
        <f t="shared" si="16"/>
        <v>33</v>
      </c>
      <c r="AP50">
        <f t="shared" si="16"/>
        <v>35</v>
      </c>
      <c r="AQ50">
        <f t="shared" si="16"/>
        <v>34</v>
      </c>
      <c r="AR50">
        <f t="shared" si="16"/>
        <v>36</v>
      </c>
      <c r="AS50">
        <f t="shared" si="16"/>
        <v>39</v>
      </c>
      <c r="AT50">
        <f t="shared" si="16"/>
        <v>58</v>
      </c>
      <c r="AU50">
        <f t="shared" si="16"/>
        <v>58</v>
      </c>
      <c r="AV50">
        <f t="shared" si="16"/>
        <v>52</v>
      </c>
      <c r="AW50">
        <f t="shared" si="16"/>
        <v>38</v>
      </c>
      <c r="AX50">
        <f t="shared" si="16"/>
        <v>57</v>
      </c>
      <c r="AY50">
        <f t="shared" si="16"/>
        <v>18</v>
      </c>
      <c r="AZ50">
        <f t="shared" si="16"/>
        <v>22</v>
      </c>
      <c r="BA50">
        <f t="shared" si="15"/>
        <v>26</v>
      </c>
      <c r="BB50">
        <f t="shared" si="15"/>
        <v>31</v>
      </c>
      <c r="BC50">
        <f t="shared" si="15"/>
        <v>31</v>
      </c>
      <c r="BD50">
        <f t="shared" si="15"/>
        <v>30</v>
      </c>
      <c r="BE50">
        <f t="shared" si="15"/>
        <v>32</v>
      </c>
      <c r="BF50">
        <f t="shared" si="15"/>
        <v>30</v>
      </c>
      <c r="BG50">
        <f t="shared" si="15"/>
        <v>31</v>
      </c>
      <c r="BH50">
        <f t="shared" si="15"/>
        <v>29</v>
      </c>
      <c r="BI50">
        <f t="shared" si="15"/>
        <v>26</v>
      </c>
      <c r="BJ50">
        <f t="shared" si="15"/>
        <v>7</v>
      </c>
      <c r="BK50">
        <f t="shared" si="15"/>
        <v>7</v>
      </c>
      <c r="BL50">
        <f t="shared" si="15"/>
        <v>13</v>
      </c>
      <c r="BM50">
        <f t="shared" si="15"/>
        <v>27</v>
      </c>
      <c r="BN50">
        <f t="shared" si="15"/>
        <v>8</v>
      </c>
      <c r="BO50">
        <f t="shared" si="15"/>
        <v>47</v>
      </c>
      <c r="BP50">
        <f t="shared" si="14"/>
        <v>43</v>
      </c>
      <c r="BQ50">
        <f t="shared" si="10"/>
        <v>94907</v>
      </c>
    </row>
    <row r="51" spans="1:69" customFormat="1" x14ac:dyDescent="0.25">
      <c r="A51" t="s">
        <v>2691</v>
      </c>
      <c r="B51" s="17">
        <f>exportall2_ampl!B50</f>
        <v>4.9426000000000001E-3</v>
      </c>
      <c r="C51" s="17">
        <f>exportall2_ampl!C50</f>
        <v>3.9639000000000002E-3</v>
      </c>
      <c r="D51" s="17">
        <f>exportall2_ampl!D50</f>
        <v>3.9160000000000002E-3</v>
      </c>
      <c r="E51" s="17">
        <f>exportall2_ampl!E50</f>
        <v>3.7572999999999999E-3</v>
      </c>
      <c r="F51" s="17">
        <f>exportall2_ampl!F50</f>
        <v>3.6402000000000001E-3</v>
      </c>
      <c r="G51" s="17">
        <f>exportall2_ampl!G50</f>
        <v>3.5017E-3</v>
      </c>
      <c r="H51" s="17">
        <f>exportall2_ampl!H50</f>
        <v>3.2634999999999999E-3</v>
      </c>
      <c r="I51" s="17">
        <f>exportall2_ampl!I50</f>
        <v>3.2599999999999999E-3</v>
      </c>
      <c r="J51" s="17">
        <f>exportall2_freq!B50</f>
        <v>43.945</v>
      </c>
      <c r="K51" s="17">
        <f>exportall2_freq!C50</f>
        <v>43.182000000000002</v>
      </c>
      <c r="L51" s="17">
        <f>exportall2_freq!D50</f>
        <v>237.43</v>
      </c>
      <c r="M51" s="17">
        <f>exportall2_freq!E50</f>
        <v>24.260999999999999</v>
      </c>
      <c r="N51" s="17">
        <f>exportall2_freq!F50</f>
        <v>37.841999999999999</v>
      </c>
      <c r="O51" s="17">
        <f>exportall2_freq!G50</f>
        <v>58.746000000000002</v>
      </c>
      <c r="P51" s="17">
        <f>exportall2_freq!H50</f>
        <v>47.76</v>
      </c>
      <c r="Q51" s="17">
        <f>exportall2_freq!I50</f>
        <v>77.819999999999993</v>
      </c>
      <c r="R51" s="17">
        <f t="shared" si="18"/>
        <v>4.9426000000000001E-3</v>
      </c>
      <c r="S51" s="17">
        <f t="shared" si="18"/>
        <v>3.9639000000000002E-3</v>
      </c>
      <c r="T51" s="17">
        <f t="shared" si="18"/>
        <v>3.9160000000000002E-3</v>
      </c>
      <c r="U51" s="17">
        <f t="shared" si="18"/>
        <v>3.7572999999999999E-3</v>
      </c>
      <c r="V51" s="17">
        <f t="shared" si="18"/>
        <v>3.6402000000000001E-3</v>
      </c>
      <c r="W51" s="17">
        <f t="shared" si="18"/>
        <v>3.5017E-3</v>
      </c>
      <c r="X51" s="17">
        <f t="shared" si="18"/>
        <v>3.2634999999999999E-3</v>
      </c>
      <c r="Y51" s="17">
        <f t="shared" si="18"/>
        <v>3.2599999999999999E-3</v>
      </c>
      <c r="Z51" s="17">
        <f t="shared" si="18"/>
        <v>43.945</v>
      </c>
      <c r="AA51" s="17">
        <f t="shared" si="18"/>
        <v>43.182000000000002</v>
      </c>
      <c r="AB51" s="17">
        <f t="shared" si="18"/>
        <v>237.43</v>
      </c>
      <c r="AC51" s="17">
        <f t="shared" si="18"/>
        <v>24.260999999999999</v>
      </c>
      <c r="AD51" s="17">
        <f t="shared" si="18"/>
        <v>37.841999999999999</v>
      </c>
      <c r="AE51" s="17">
        <f t="shared" si="18"/>
        <v>58.746000000000002</v>
      </c>
      <c r="AF51" s="17">
        <f t="shared" si="18"/>
        <v>47.76</v>
      </c>
      <c r="AG51" s="17">
        <f t="shared" si="17"/>
        <v>77.819999999999993</v>
      </c>
      <c r="AH51">
        <f>szenzoradatok!G52</f>
        <v>102.0684</v>
      </c>
      <c r="AJ51" t="str">
        <f t="shared" si="5"/>
        <v>o49</v>
      </c>
      <c r="AK51">
        <f t="shared" si="16"/>
        <v>32</v>
      </c>
      <c r="AL51">
        <f t="shared" si="16"/>
        <v>35</v>
      </c>
      <c r="AM51">
        <f t="shared" si="16"/>
        <v>35</v>
      </c>
      <c r="AN51">
        <f t="shared" si="16"/>
        <v>34</v>
      </c>
      <c r="AO51">
        <f t="shared" si="16"/>
        <v>35</v>
      </c>
      <c r="AP51">
        <f t="shared" si="16"/>
        <v>36</v>
      </c>
      <c r="AQ51">
        <f t="shared" si="16"/>
        <v>37</v>
      </c>
      <c r="AR51">
        <f t="shared" si="16"/>
        <v>37</v>
      </c>
      <c r="AS51">
        <f t="shared" si="16"/>
        <v>52</v>
      </c>
      <c r="AT51">
        <f t="shared" si="16"/>
        <v>49</v>
      </c>
      <c r="AU51">
        <f t="shared" si="16"/>
        <v>11</v>
      </c>
      <c r="AV51">
        <f t="shared" si="16"/>
        <v>60</v>
      </c>
      <c r="AW51">
        <f t="shared" si="16"/>
        <v>53</v>
      </c>
      <c r="AX51">
        <f t="shared" si="16"/>
        <v>43</v>
      </c>
      <c r="AY51">
        <f t="shared" si="16"/>
        <v>46</v>
      </c>
      <c r="AZ51">
        <f t="shared" si="16"/>
        <v>35</v>
      </c>
      <c r="BA51">
        <f t="shared" si="15"/>
        <v>33</v>
      </c>
      <c r="BB51">
        <f t="shared" si="15"/>
        <v>30</v>
      </c>
      <c r="BC51">
        <f t="shared" si="15"/>
        <v>30</v>
      </c>
      <c r="BD51">
        <f t="shared" si="15"/>
        <v>31</v>
      </c>
      <c r="BE51">
        <f t="shared" si="15"/>
        <v>30</v>
      </c>
      <c r="BF51">
        <f t="shared" si="15"/>
        <v>29</v>
      </c>
      <c r="BG51">
        <f t="shared" si="15"/>
        <v>28</v>
      </c>
      <c r="BH51">
        <f t="shared" si="15"/>
        <v>28</v>
      </c>
      <c r="BI51">
        <f t="shared" si="15"/>
        <v>13</v>
      </c>
      <c r="BJ51">
        <f t="shared" si="15"/>
        <v>16</v>
      </c>
      <c r="BK51">
        <f t="shared" si="15"/>
        <v>54</v>
      </c>
      <c r="BL51">
        <f t="shared" si="15"/>
        <v>5</v>
      </c>
      <c r="BM51">
        <f t="shared" si="15"/>
        <v>12</v>
      </c>
      <c r="BN51">
        <f t="shared" si="15"/>
        <v>22</v>
      </c>
      <c r="BO51">
        <f t="shared" si="15"/>
        <v>19</v>
      </c>
      <c r="BP51">
        <f t="shared" si="14"/>
        <v>30</v>
      </c>
      <c r="BQ51">
        <f t="shared" si="10"/>
        <v>102068</v>
      </c>
    </row>
    <row r="52" spans="1:69" customFormat="1" x14ac:dyDescent="0.25">
      <c r="A52" t="s">
        <v>2692</v>
      </c>
      <c r="B52" s="17">
        <f>exportall2_ampl!B51</f>
        <v>4.4317000000000002E-3</v>
      </c>
      <c r="C52" s="17">
        <f>exportall2_ampl!C51</f>
        <v>4.3575000000000003E-3</v>
      </c>
      <c r="D52" s="17">
        <f>exportall2_ampl!D51</f>
        <v>4.0318999999999997E-3</v>
      </c>
      <c r="E52" s="17">
        <f>exportall2_ampl!E51</f>
        <v>3.9874999999999997E-3</v>
      </c>
      <c r="F52" s="17">
        <f>exportall2_ampl!F51</f>
        <v>3.8639E-3</v>
      </c>
      <c r="G52" s="17">
        <f>exportall2_ampl!G51</f>
        <v>3.8424000000000002E-3</v>
      </c>
      <c r="H52" s="17">
        <f>exportall2_ampl!H51</f>
        <v>3.8338000000000001E-3</v>
      </c>
      <c r="I52" s="17">
        <f>exportall2_ampl!I51</f>
        <v>3.7580999999999999E-3</v>
      </c>
      <c r="J52" s="17">
        <f>exportall2_freq!B51</f>
        <v>26.245000000000001</v>
      </c>
      <c r="K52" s="17">
        <f>exportall2_freq!C51</f>
        <v>189.97</v>
      </c>
      <c r="L52" s="17">
        <f>exportall2_freq!D51</f>
        <v>50.811999999999998</v>
      </c>
      <c r="M52" s="17">
        <f>exportall2_freq!E51</f>
        <v>70.953000000000003</v>
      </c>
      <c r="N52" s="17">
        <f>exportall2_freq!F51</f>
        <v>31.433</v>
      </c>
      <c r="O52" s="17">
        <f>exportall2_freq!G51</f>
        <v>48.981000000000002</v>
      </c>
      <c r="P52" s="17">
        <f>exportall2_freq!H51</f>
        <v>27.923999999999999</v>
      </c>
      <c r="Q52" s="17">
        <f>exportall2_freq!I51</f>
        <v>239.26</v>
      </c>
      <c r="R52" s="17">
        <f t="shared" si="18"/>
        <v>4.4317000000000002E-3</v>
      </c>
      <c r="S52" s="17">
        <f t="shared" si="18"/>
        <v>4.3575000000000003E-3</v>
      </c>
      <c r="T52" s="17">
        <f t="shared" si="18"/>
        <v>4.0318999999999997E-3</v>
      </c>
      <c r="U52" s="17">
        <f t="shared" si="18"/>
        <v>3.9874999999999997E-3</v>
      </c>
      <c r="V52" s="17">
        <f t="shared" si="18"/>
        <v>3.8639E-3</v>
      </c>
      <c r="W52" s="17">
        <f t="shared" si="18"/>
        <v>3.8424000000000002E-3</v>
      </c>
      <c r="X52" s="17">
        <f t="shared" si="18"/>
        <v>3.8338000000000001E-3</v>
      </c>
      <c r="Y52" s="17">
        <f t="shared" si="18"/>
        <v>3.7580999999999999E-3</v>
      </c>
      <c r="Z52" s="17">
        <f t="shared" si="18"/>
        <v>26.245000000000001</v>
      </c>
      <c r="AA52" s="17">
        <f t="shared" si="18"/>
        <v>189.97</v>
      </c>
      <c r="AB52" s="17">
        <f t="shared" si="18"/>
        <v>50.811999999999998</v>
      </c>
      <c r="AC52" s="17">
        <f t="shared" si="18"/>
        <v>70.953000000000003</v>
      </c>
      <c r="AD52" s="17">
        <f t="shared" si="18"/>
        <v>31.433</v>
      </c>
      <c r="AE52" s="17">
        <f t="shared" si="18"/>
        <v>48.981000000000002</v>
      </c>
      <c r="AF52" s="17">
        <f t="shared" si="18"/>
        <v>27.923999999999999</v>
      </c>
      <c r="AG52" s="17">
        <f t="shared" si="17"/>
        <v>239.26</v>
      </c>
      <c r="AH52">
        <f>szenzoradatok!G53</f>
        <v>102.03619999999999</v>
      </c>
      <c r="AJ52" t="str">
        <f t="shared" si="5"/>
        <v>o50</v>
      </c>
      <c r="AK52">
        <f t="shared" si="16"/>
        <v>36</v>
      </c>
      <c r="AL52">
        <f t="shared" si="16"/>
        <v>33</v>
      </c>
      <c r="AM52">
        <f t="shared" si="16"/>
        <v>33</v>
      </c>
      <c r="AN52">
        <f t="shared" si="16"/>
        <v>33</v>
      </c>
      <c r="AO52">
        <f t="shared" si="16"/>
        <v>32</v>
      </c>
      <c r="AP52">
        <f t="shared" si="16"/>
        <v>31</v>
      </c>
      <c r="AQ52">
        <f t="shared" si="16"/>
        <v>30</v>
      </c>
      <c r="AR52">
        <f t="shared" si="16"/>
        <v>30</v>
      </c>
      <c r="AS52">
        <f t="shared" si="16"/>
        <v>61</v>
      </c>
      <c r="AT52">
        <f t="shared" si="16"/>
        <v>38</v>
      </c>
      <c r="AU52">
        <f t="shared" si="16"/>
        <v>45</v>
      </c>
      <c r="AV52">
        <f t="shared" si="16"/>
        <v>41</v>
      </c>
      <c r="AW52">
        <f t="shared" si="16"/>
        <v>56</v>
      </c>
      <c r="AX52">
        <f t="shared" si="16"/>
        <v>46</v>
      </c>
      <c r="AY52">
        <f t="shared" si="16"/>
        <v>59</v>
      </c>
      <c r="AZ52">
        <f t="shared" si="16"/>
        <v>13</v>
      </c>
      <c r="BA52">
        <f t="shared" si="15"/>
        <v>29</v>
      </c>
      <c r="BB52">
        <f t="shared" si="15"/>
        <v>32</v>
      </c>
      <c r="BC52">
        <f t="shared" si="15"/>
        <v>32</v>
      </c>
      <c r="BD52">
        <f t="shared" si="15"/>
        <v>32</v>
      </c>
      <c r="BE52">
        <f t="shared" si="15"/>
        <v>33</v>
      </c>
      <c r="BF52">
        <f t="shared" si="15"/>
        <v>34</v>
      </c>
      <c r="BG52">
        <f t="shared" si="15"/>
        <v>35</v>
      </c>
      <c r="BH52">
        <f t="shared" si="15"/>
        <v>35</v>
      </c>
      <c r="BI52">
        <f t="shared" si="15"/>
        <v>4</v>
      </c>
      <c r="BJ52">
        <f t="shared" si="15"/>
        <v>27</v>
      </c>
      <c r="BK52">
        <f t="shared" si="15"/>
        <v>20</v>
      </c>
      <c r="BL52">
        <f t="shared" si="15"/>
        <v>24</v>
      </c>
      <c r="BM52">
        <f t="shared" si="15"/>
        <v>9</v>
      </c>
      <c r="BN52">
        <f t="shared" si="15"/>
        <v>19</v>
      </c>
      <c r="BO52">
        <f t="shared" si="15"/>
        <v>6</v>
      </c>
      <c r="BP52">
        <f t="shared" si="14"/>
        <v>52</v>
      </c>
      <c r="BQ52">
        <f t="shared" si="10"/>
        <v>102036</v>
      </c>
    </row>
    <row r="53" spans="1:69" customFormat="1" x14ac:dyDescent="0.25">
      <c r="A53" t="s">
        <v>47</v>
      </c>
      <c r="B53" s="17">
        <f>exportall2_ampl!B52</f>
        <v>5.0365999999999996E-3</v>
      </c>
      <c r="C53" s="17">
        <f>exportall2_ampl!C52</f>
        <v>4.4659000000000001E-3</v>
      </c>
      <c r="D53" s="17">
        <f>exportall2_ampl!D52</f>
        <v>4.4092000000000003E-3</v>
      </c>
      <c r="E53" s="17">
        <f>exportall2_ampl!E52</f>
        <v>4.0442000000000004E-3</v>
      </c>
      <c r="F53" s="17">
        <f>exportall2_ampl!F52</f>
        <v>3.7686E-3</v>
      </c>
      <c r="G53" s="17">
        <f>exportall2_ampl!G52</f>
        <v>3.6099000000000001E-3</v>
      </c>
      <c r="H53" s="17">
        <f>exportall2_ampl!H52</f>
        <v>3.4223999999999999E-3</v>
      </c>
      <c r="I53" s="17">
        <f>exportall2_ampl!I52</f>
        <v>3.4050999999999999E-3</v>
      </c>
      <c r="J53" s="17">
        <f>exportall2_freq!B52</f>
        <v>49.286000000000001</v>
      </c>
      <c r="K53" s="17">
        <f>exportall2_freq!C52</f>
        <v>36.162999999999997</v>
      </c>
      <c r="L53" s="17">
        <f>exportall2_freq!D52</f>
        <v>45.165999999999997</v>
      </c>
      <c r="M53" s="17">
        <f>exportall2_freq!E52</f>
        <v>237.58</v>
      </c>
      <c r="N53" s="17">
        <f>exportall2_freq!F52</f>
        <v>37.384</v>
      </c>
      <c r="O53" s="17">
        <f>exportall2_freq!G52</f>
        <v>192.41</v>
      </c>
      <c r="P53" s="17">
        <f>exportall2_freq!H52</f>
        <v>45.012999999999998</v>
      </c>
      <c r="Q53" s="17">
        <f>exportall2_freq!I52</f>
        <v>25.635000000000002</v>
      </c>
      <c r="R53" s="17">
        <f t="shared" si="18"/>
        <v>5.0365999999999996E-3</v>
      </c>
      <c r="S53" s="17">
        <f t="shared" si="18"/>
        <v>4.4659000000000001E-3</v>
      </c>
      <c r="T53" s="17">
        <f t="shared" si="18"/>
        <v>4.4092000000000003E-3</v>
      </c>
      <c r="U53" s="17">
        <f t="shared" si="18"/>
        <v>4.0442000000000004E-3</v>
      </c>
      <c r="V53" s="17">
        <f t="shared" si="18"/>
        <v>3.7686E-3</v>
      </c>
      <c r="W53" s="17">
        <f t="shared" si="18"/>
        <v>3.6099000000000001E-3</v>
      </c>
      <c r="X53" s="17">
        <f t="shared" si="18"/>
        <v>3.4223999999999999E-3</v>
      </c>
      <c r="Y53" s="17">
        <f t="shared" si="18"/>
        <v>3.4050999999999999E-3</v>
      </c>
      <c r="Z53" s="17">
        <f t="shared" si="18"/>
        <v>49.286000000000001</v>
      </c>
      <c r="AA53" s="17">
        <f t="shared" si="18"/>
        <v>36.162999999999997</v>
      </c>
      <c r="AB53" s="17">
        <f t="shared" si="18"/>
        <v>45.165999999999997</v>
      </c>
      <c r="AC53" s="17">
        <f t="shared" si="18"/>
        <v>237.58</v>
      </c>
      <c r="AD53" s="17">
        <f t="shared" si="18"/>
        <v>37.384</v>
      </c>
      <c r="AE53" s="17">
        <f t="shared" si="18"/>
        <v>192.41</v>
      </c>
      <c r="AF53" s="17">
        <f t="shared" si="18"/>
        <v>45.012999999999998</v>
      </c>
      <c r="AG53" s="17">
        <f t="shared" si="17"/>
        <v>25.635000000000002</v>
      </c>
      <c r="AH53">
        <f>szenzoradatok!G54</f>
        <v>102.02</v>
      </c>
      <c r="AJ53" t="str">
        <f t="shared" si="5"/>
        <v>o51</v>
      </c>
      <c r="AK53">
        <f t="shared" si="16"/>
        <v>31</v>
      </c>
      <c r="AL53">
        <f t="shared" si="16"/>
        <v>31</v>
      </c>
      <c r="AM53">
        <f t="shared" si="16"/>
        <v>31</v>
      </c>
      <c r="AN53">
        <f t="shared" si="16"/>
        <v>32</v>
      </c>
      <c r="AO53">
        <f t="shared" si="16"/>
        <v>33</v>
      </c>
      <c r="AP53">
        <f t="shared" si="16"/>
        <v>33</v>
      </c>
      <c r="AQ53">
        <f t="shared" si="16"/>
        <v>36</v>
      </c>
      <c r="AR53">
        <f t="shared" si="16"/>
        <v>35</v>
      </c>
      <c r="AS53">
        <f t="shared" si="16"/>
        <v>50</v>
      </c>
      <c r="AT53">
        <f t="shared" si="16"/>
        <v>53</v>
      </c>
      <c r="AU53">
        <f t="shared" si="16"/>
        <v>47</v>
      </c>
      <c r="AV53">
        <f t="shared" si="16"/>
        <v>14</v>
      </c>
      <c r="AW53">
        <f t="shared" si="16"/>
        <v>53</v>
      </c>
      <c r="AX53">
        <f t="shared" si="16"/>
        <v>35</v>
      </c>
      <c r="AY53">
        <f t="shared" si="16"/>
        <v>48</v>
      </c>
      <c r="AZ53">
        <f t="shared" si="16"/>
        <v>58</v>
      </c>
      <c r="BA53">
        <f t="shared" si="15"/>
        <v>34</v>
      </c>
      <c r="BB53">
        <f t="shared" si="15"/>
        <v>34</v>
      </c>
      <c r="BC53">
        <f t="shared" si="15"/>
        <v>34</v>
      </c>
      <c r="BD53">
        <f t="shared" si="15"/>
        <v>33</v>
      </c>
      <c r="BE53">
        <f t="shared" si="15"/>
        <v>32</v>
      </c>
      <c r="BF53">
        <f t="shared" si="15"/>
        <v>32</v>
      </c>
      <c r="BG53">
        <f t="shared" si="15"/>
        <v>29</v>
      </c>
      <c r="BH53">
        <f t="shared" si="15"/>
        <v>30</v>
      </c>
      <c r="BI53">
        <f t="shared" si="15"/>
        <v>15</v>
      </c>
      <c r="BJ53">
        <f t="shared" si="15"/>
        <v>12</v>
      </c>
      <c r="BK53">
        <f t="shared" si="15"/>
        <v>17</v>
      </c>
      <c r="BL53">
        <f t="shared" si="15"/>
        <v>50</v>
      </c>
      <c r="BM53">
        <f t="shared" si="15"/>
        <v>12</v>
      </c>
      <c r="BN53">
        <f t="shared" si="15"/>
        <v>30</v>
      </c>
      <c r="BO53">
        <f t="shared" si="15"/>
        <v>17</v>
      </c>
      <c r="BP53">
        <f t="shared" si="14"/>
        <v>7</v>
      </c>
      <c r="BQ53">
        <f t="shared" si="10"/>
        <v>102020</v>
      </c>
    </row>
    <row r="54" spans="1:69" customFormat="1" x14ac:dyDescent="0.25">
      <c r="A54" t="s">
        <v>2693</v>
      </c>
      <c r="B54" s="17">
        <f>exportall2_ampl!B53</f>
        <v>3.9253999999999999E-3</v>
      </c>
      <c r="C54" s="17">
        <f>exportall2_ampl!C53</f>
        <v>3.7020999999999998E-3</v>
      </c>
      <c r="D54" s="17">
        <f>exportall2_ampl!D53</f>
        <v>3.6459999999999999E-3</v>
      </c>
      <c r="E54" s="17">
        <f>exportall2_ampl!E53</f>
        <v>3.4493000000000002E-3</v>
      </c>
      <c r="F54" s="17">
        <f>exportall2_ampl!F53</f>
        <v>3.4160000000000002E-3</v>
      </c>
      <c r="G54" s="17">
        <f>exportall2_ampl!G53</f>
        <v>3.398E-3</v>
      </c>
      <c r="H54" s="17">
        <f>exportall2_ampl!H53</f>
        <v>3.3945999999999998E-3</v>
      </c>
      <c r="I54" s="17">
        <f>exportall2_ampl!I53</f>
        <v>3.1327E-3</v>
      </c>
      <c r="J54" s="17">
        <f>exportall2_freq!B53</f>
        <v>239.41</v>
      </c>
      <c r="K54" s="17">
        <f>exportall2_freq!C53</f>
        <v>74.614999999999995</v>
      </c>
      <c r="L54" s="17">
        <f>exportall2_freq!D53</f>
        <v>51.116999999999997</v>
      </c>
      <c r="M54" s="17">
        <f>exportall2_freq!E53</f>
        <v>24.719000000000001</v>
      </c>
      <c r="N54" s="17">
        <f>exportall2_freq!F53</f>
        <v>237.58</v>
      </c>
      <c r="O54" s="17">
        <f>exportall2_freq!G53</f>
        <v>32.042999999999999</v>
      </c>
      <c r="P54" s="17">
        <f>exportall2_freq!H53</f>
        <v>29.449000000000002</v>
      </c>
      <c r="Q54" s="17">
        <f>exportall2_freq!I53</f>
        <v>231.78</v>
      </c>
      <c r="R54" s="17">
        <f t="shared" si="18"/>
        <v>3.9253999999999999E-3</v>
      </c>
      <c r="S54" s="17">
        <f t="shared" si="18"/>
        <v>3.7020999999999998E-3</v>
      </c>
      <c r="T54" s="17">
        <f t="shared" si="18"/>
        <v>3.6459999999999999E-3</v>
      </c>
      <c r="U54" s="17">
        <f t="shared" si="18"/>
        <v>3.4493000000000002E-3</v>
      </c>
      <c r="V54" s="17">
        <f t="shared" si="18"/>
        <v>3.4160000000000002E-3</v>
      </c>
      <c r="W54" s="17">
        <f t="shared" si="18"/>
        <v>3.398E-3</v>
      </c>
      <c r="X54" s="17">
        <f t="shared" si="18"/>
        <v>3.3945999999999998E-3</v>
      </c>
      <c r="Y54" s="17">
        <f t="shared" si="18"/>
        <v>3.1327E-3</v>
      </c>
      <c r="Z54" s="17">
        <f t="shared" si="18"/>
        <v>239.41</v>
      </c>
      <c r="AA54" s="17">
        <f t="shared" si="18"/>
        <v>74.614999999999995</v>
      </c>
      <c r="AB54" s="17">
        <f t="shared" si="18"/>
        <v>51.116999999999997</v>
      </c>
      <c r="AC54" s="17">
        <f t="shared" si="18"/>
        <v>24.719000000000001</v>
      </c>
      <c r="AD54" s="17">
        <f t="shared" si="18"/>
        <v>237.58</v>
      </c>
      <c r="AE54" s="17">
        <f t="shared" si="18"/>
        <v>32.042999999999999</v>
      </c>
      <c r="AF54" s="17">
        <f t="shared" si="18"/>
        <v>29.449000000000002</v>
      </c>
      <c r="AG54" s="17">
        <f t="shared" si="17"/>
        <v>231.78</v>
      </c>
      <c r="AH54">
        <f>szenzoradatok!G55</f>
        <v>102.1204</v>
      </c>
      <c r="AJ54" t="str">
        <f t="shared" si="5"/>
        <v>o52</v>
      </c>
      <c r="AK54">
        <f t="shared" si="16"/>
        <v>44</v>
      </c>
      <c r="AL54">
        <f t="shared" si="16"/>
        <v>40</v>
      </c>
      <c r="AM54">
        <f t="shared" si="16"/>
        <v>39</v>
      </c>
      <c r="AN54">
        <f t="shared" si="16"/>
        <v>41</v>
      </c>
      <c r="AO54">
        <f t="shared" si="16"/>
        <v>39</v>
      </c>
      <c r="AP54">
        <f t="shared" si="16"/>
        <v>37</v>
      </c>
      <c r="AQ54">
        <f t="shared" si="16"/>
        <v>37</v>
      </c>
      <c r="AR54">
        <f t="shared" si="16"/>
        <v>39</v>
      </c>
      <c r="AS54">
        <f t="shared" si="16"/>
        <v>9</v>
      </c>
      <c r="AT54">
        <f t="shared" si="16"/>
        <v>39</v>
      </c>
      <c r="AU54">
        <f t="shared" si="16"/>
        <v>44</v>
      </c>
      <c r="AV54">
        <f t="shared" si="16"/>
        <v>59</v>
      </c>
      <c r="AW54">
        <f t="shared" si="16"/>
        <v>11</v>
      </c>
      <c r="AX54">
        <f t="shared" si="16"/>
        <v>57</v>
      </c>
      <c r="AY54">
        <f t="shared" si="16"/>
        <v>57</v>
      </c>
      <c r="AZ54">
        <f t="shared" si="16"/>
        <v>21</v>
      </c>
      <c r="BA54">
        <f t="shared" si="15"/>
        <v>21</v>
      </c>
      <c r="BB54">
        <f t="shared" si="15"/>
        <v>25</v>
      </c>
      <c r="BC54">
        <f t="shared" si="15"/>
        <v>26</v>
      </c>
      <c r="BD54">
        <f t="shared" si="15"/>
        <v>24</v>
      </c>
      <c r="BE54">
        <f t="shared" si="15"/>
        <v>26</v>
      </c>
      <c r="BF54">
        <f t="shared" si="15"/>
        <v>28</v>
      </c>
      <c r="BG54">
        <f t="shared" si="15"/>
        <v>28</v>
      </c>
      <c r="BH54">
        <f t="shared" si="15"/>
        <v>26</v>
      </c>
      <c r="BI54">
        <f t="shared" si="15"/>
        <v>56</v>
      </c>
      <c r="BJ54">
        <f t="shared" si="15"/>
        <v>26</v>
      </c>
      <c r="BK54">
        <f t="shared" si="15"/>
        <v>21</v>
      </c>
      <c r="BL54">
        <f t="shared" si="15"/>
        <v>6</v>
      </c>
      <c r="BM54">
        <f t="shared" si="15"/>
        <v>54</v>
      </c>
      <c r="BN54">
        <f t="shared" si="15"/>
        <v>8</v>
      </c>
      <c r="BO54">
        <f t="shared" si="15"/>
        <v>8</v>
      </c>
      <c r="BP54">
        <f t="shared" si="14"/>
        <v>44</v>
      </c>
      <c r="BQ54">
        <f t="shared" si="10"/>
        <v>102120</v>
      </c>
    </row>
    <row r="55" spans="1:69" customFormat="1" x14ac:dyDescent="0.25">
      <c r="A55" t="s">
        <v>2694</v>
      </c>
      <c r="B55" s="17">
        <f>exportall2_ampl!B54</f>
        <v>5.0886999999999998E-3</v>
      </c>
      <c r="C55" s="17">
        <f>exportall2_ampl!C54</f>
        <v>4.5040000000000002E-3</v>
      </c>
      <c r="D55" s="17">
        <f>exportall2_ampl!D54</f>
        <v>4.4521999999999999E-3</v>
      </c>
      <c r="E55" s="17">
        <f>exportall2_ampl!E54</f>
        <v>4.1598E-3</v>
      </c>
      <c r="F55" s="17">
        <f>exportall2_ampl!F54</f>
        <v>4.1038000000000003E-3</v>
      </c>
      <c r="G55" s="17">
        <f>exportall2_ampl!G54</f>
        <v>4.0619000000000002E-3</v>
      </c>
      <c r="H55" s="17">
        <f>exportall2_ampl!H54</f>
        <v>3.8996E-3</v>
      </c>
      <c r="I55" s="17">
        <f>exportall2_ampl!I54</f>
        <v>3.8095E-3</v>
      </c>
      <c r="J55" s="17">
        <f>exportall2_freq!B54</f>
        <v>40.741</v>
      </c>
      <c r="K55" s="17">
        <f>exportall2_freq!C54</f>
        <v>63.323999999999998</v>
      </c>
      <c r="L55" s="17">
        <f>exportall2_freq!D54</f>
        <v>30.364999999999998</v>
      </c>
      <c r="M55" s="17">
        <f>exportall2_freq!E54</f>
        <v>64.239999999999995</v>
      </c>
      <c r="N55" s="17">
        <f>exportall2_freq!F54</f>
        <v>25.786999999999999</v>
      </c>
      <c r="O55" s="17">
        <f>exportall2_freq!G54</f>
        <v>55.542000000000002</v>
      </c>
      <c r="P55" s="17">
        <f>exportall2_freq!H54</f>
        <v>45.776000000000003</v>
      </c>
      <c r="Q55" s="17">
        <f>exportall2_freq!I54</f>
        <v>53.558</v>
      </c>
      <c r="R55" s="17">
        <f t="shared" si="18"/>
        <v>5.0886999999999998E-3</v>
      </c>
      <c r="S55" s="17">
        <f t="shared" si="18"/>
        <v>4.5040000000000002E-3</v>
      </c>
      <c r="T55" s="17">
        <f t="shared" si="18"/>
        <v>4.4521999999999999E-3</v>
      </c>
      <c r="U55" s="17">
        <f t="shared" si="18"/>
        <v>4.1598E-3</v>
      </c>
      <c r="V55" s="17">
        <f t="shared" si="18"/>
        <v>4.1038000000000003E-3</v>
      </c>
      <c r="W55" s="17">
        <f t="shared" si="18"/>
        <v>4.0619000000000002E-3</v>
      </c>
      <c r="X55" s="17">
        <f t="shared" si="18"/>
        <v>3.8996E-3</v>
      </c>
      <c r="Y55" s="17">
        <f t="shared" si="18"/>
        <v>3.8095E-3</v>
      </c>
      <c r="Z55" s="17">
        <f t="shared" si="18"/>
        <v>40.741</v>
      </c>
      <c r="AA55" s="17">
        <f t="shared" si="18"/>
        <v>63.323999999999998</v>
      </c>
      <c r="AB55" s="17">
        <f t="shared" si="18"/>
        <v>30.364999999999998</v>
      </c>
      <c r="AC55" s="17">
        <f t="shared" si="18"/>
        <v>64.239999999999995</v>
      </c>
      <c r="AD55" s="17">
        <f t="shared" si="18"/>
        <v>25.786999999999999</v>
      </c>
      <c r="AE55" s="17">
        <f t="shared" si="18"/>
        <v>55.542000000000002</v>
      </c>
      <c r="AF55" s="17">
        <f t="shared" si="18"/>
        <v>45.776000000000003</v>
      </c>
      <c r="AG55" s="17">
        <f t="shared" si="17"/>
        <v>53.558</v>
      </c>
      <c r="AH55">
        <f>szenzoradatok!G56</f>
        <v>102.1748</v>
      </c>
      <c r="AJ55" t="str">
        <f t="shared" si="5"/>
        <v>o53</v>
      </c>
      <c r="AK55">
        <f t="shared" si="16"/>
        <v>31</v>
      </c>
      <c r="AL55">
        <f t="shared" si="16"/>
        <v>31</v>
      </c>
      <c r="AM55">
        <f t="shared" si="16"/>
        <v>30</v>
      </c>
      <c r="AN55">
        <f t="shared" si="16"/>
        <v>31</v>
      </c>
      <c r="AO55">
        <f t="shared" si="16"/>
        <v>31</v>
      </c>
      <c r="AP55">
        <f t="shared" si="16"/>
        <v>30</v>
      </c>
      <c r="AQ55">
        <f t="shared" si="16"/>
        <v>30</v>
      </c>
      <c r="AR55">
        <f t="shared" si="16"/>
        <v>30</v>
      </c>
      <c r="AS55">
        <f t="shared" si="16"/>
        <v>54</v>
      </c>
      <c r="AT55">
        <f t="shared" si="16"/>
        <v>42</v>
      </c>
      <c r="AU55">
        <f t="shared" si="16"/>
        <v>60</v>
      </c>
      <c r="AV55">
        <f t="shared" si="16"/>
        <v>44</v>
      </c>
      <c r="AW55">
        <f t="shared" si="16"/>
        <v>60</v>
      </c>
      <c r="AX55">
        <f t="shared" si="16"/>
        <v>44</v>
      </c>
      <c r="AY55">
        <f t="shared" si="16"/>
        <v>47</v>
      </c>
      <c r="AZ55">
        <f t="shared" si="16"/>
        <v>42</v>
      </c>
      <c r="BA55">
        <f t="shared" si="15"/>
        <v>34</v>
      </c>
      <c r="BB55">
        <f t="shared" si="15"/>
        <v>34</v>
      </c>
      <c r="BC55">
        <f t="shared" si="15"/>
        <v>35</v>
      </c>
      <c r="BD55">
        <f t="shared" si="15"/>
        <v>34</v>
      </c>
      <c r="BE55">
        <f t="shared" si="15"/>
        <v>34</v>
      </c>
      <c r="BF55">
        <f t="shared" si="15"/>
        <v>35</v>
      </c>
      <c r="BG55">
        <f t="shared" si="15"/>
        <v>35</v>
      </c>
      <c r="BH55">
        <f t="shared" si="15"/>
        <v>35</v>
      </c>
      <c r="BI55">
        <f t="shared" si="15"/>
        <v>11</v>
      </c>
      <c r="BJ55">
        <f t="shared" si="15"/>
        <v>23</v>
      </c>
      <c r="BK55">
        <f t="shared" si="15"/>
        <v>5</v>
      </c>
      <c r="BL55">
        <f t="shared" ref="BH55:BP101" si="19">INT(RANK(AC55,AC$3:AC$128,BL$1)/2)+1</f>
        <v>21</v>
      </c>
      <c r="BM55">
        <f t="shared" si="19"/>
        <v>5</v>
      </c>
      <c r="BN55">
        <f t="shared" si="19"/>
        <v>21</v>
      </c>
      <c r="BO55">
        <f t="shared" si="19"/>
        <v>18</v>
      </c>
      <c r="BP55">
        <f t="shared" si="14"/>
        <v>23</v>
      </c>
      <c r="BQ55">
        <f t="shared" si="10"/>
        <v>102174</v>
      </c>
    </row>
    <row r="56" spans="1:69" customFormat="1" x14ac:dyDescent="0.25">
      <c r="A56" t="s">
        <v>2695</v>
      </c>
      <c r="B56" s="17">
        <f>exportall2_ampl!B55</f>
        <v>4.1844999999999999E-3</v>
      </c>
      <c r="C56" s="17">
        <f>exportall2_ampl!C55</f>
        <v>3.6874999999999998E-3</v>
      </c>
      <c r="D56" s="17">
        <f>exportall2_ampl!D55</f>
        <v>3.6254999999999998E-3</v>
      </c>
      <c r="E56" s="17">
        <f>exportall2_ampl!E55</f>
        <v>3.5961999999999999E-3</v>
      </c>
      <c r="F56" s="17">
        <f>exportall2_ampl!F55</f>
        <v>3.558E-3</v>
      </c>
      <c r="G56" s="17">
        <f>exportall2_ampl!G55</f>
        <v>3.5025999999999998E-3</v>
      </c>
      <c r="H56" s="17">
        <f>exportall2_ampl!H55</f>
        <v>3.4632999999999999E-3</v>
      </c>
      <c r="I56" s="17">
        <f>exportall2_ampl!I55</f>
        <v>3.4258000000000001E-3</v>
      </c>
      <c r="J56" s="17">
        <f>exportall2_freq!B55</f>
        <v>33.112000000000002</v>
      </c>
      <c r="K56" s="17">
        <f>exportall2_freq!C55</f>
        <v>33.417000000000002</v>
      </c>
      <c r="L56" s="17">
        <f>exportall2_freq!D55</f>
        <v>62.103000000000002</v>
      </c>
      <c r="M56" s="17">
        <f>exportall2_freq!E55</f>
        <v>52.185000000000002</v>
      </c>
      <c r="N56" s="17">
        <f>exportall2_freq!F55</f>
        <v>64.545000000000002</v>
      </c>
      <c r="O56" s="17">
        <f>exportall2_freq!G55</f>
        <v>40.436</v>
      </c>
      <c r="P56" s="17">
        <f>exportall2_freq!H55</f>
        <v>30.823</v>
      </c>
      <c r="Q56" s="17">
        <f>exportall2_freq!I55</f>
        <v>108.03</v>
      </c>
      <c r="R56" s="17">
        <f t="shared" si="18"/>
        <v>4.1844999999999999E-3</v>
      </c>
      <c r="S56" s="17">
        <f t="shared" si="18"/>
        <v>3.6874999999999998E-3</v>
      </c>
      <c r="T56" s="17">
        <f t="shared" si="18"/>
        <v>3.6254999999999998E-3</v>
      </c>
      <c r="U56" s="17">
        <f t="shared" si="18"/>
        <v>3.5961999999999999E-3</v>
      </c>
      <c r="V56" s="17">
        <f t="shared" si="18"/>
        <v>3.558E-3</v>
      </c>
      <c r="W56" s="17">
        <f t="shared" si="18"/>
        <v>3.5025999999999998E-3</v>
      </c>
      <c r="X56" s="17">
        <f t="shared" si="18"/>
        <v>3.4632999999999999E-3</v>
      </c>
      <c r="Y56" s="17">
        <f t="shared" si="18"/>
        <v>3.4258000000000001E-3</v>
      </c>
      <c r="Z56" s="17">
        <f t="shared" si="18"/>
        <v>33.112000000000002</v>
      </c>
      <c r="AA56" s="17">
        <f t="shared" si="18"/>
        <v>33.417000000000002</v>
      </c>
      <c r="AB56" s="17">
        <f t="shared" si="18"/>
        <v>62.103000000000002</v>
      </c>
      <c r="AC56" s="17">
        <f t="shared" si="18"/>
        <v>52.185000000000002</v>
      </c>
      <c r="AD56" s="17">
        <f t="shared" si="18"/>
        <v>64.545000000000002</v>
      </c>
      <c r="AE56" s="17">
        <f t="shared" si="18"/>
        <v>40.436</v>
      </c>
      <c r="AF56" s="17">
        <f t="shared" si="18"/>
        <v>30.823</v>
      </c>
      <c r="AG56" s="17">
        <f t="shared" si="17"/>
        <v>108.03</v>
      </c>
      <c r="AH56">
        <f>szenzoradatok!G57</f>
        <v>102.17749999999999</v>
      </c>
      <c r="AJ56" t="str">
        <f t="shared" si="5"/>
        <v>o54</v>
      </c>
      <c r="AK56">
        <f t="shared" si="16"/>
        <v>40</v>
      </c>
      <c r="AL56">
        <f t="shared" si="16"/>
        <v>40</v>
      </c>
      <c r="AM56">
        <f t="shared" si="16"/>
        <v>40</v>
      </c>
      <c r="AN56">
        <f t="shared" si="16"/>
        <v>38</v>
      </c>
      <c r="AO56">
        <f t="shared" si="16"/>
        <v>36</v>
      </c>
      <c r="AP56">
        <f t="shared" si="16"/>
        <v>35</v>
      </c>
      <c r="AQ56">
        <f t="shared" si="16"/>
        <v>35</v>
      </c>
      <c r="AR56">
        <f t="shared" si="16"/>
        <v>35</v>
      </c>
      <c r="AS56">
        <f t="shared" si="16"/>
        <v>57</v>
      </c>
      <c r="AT56">
        <f t="shared" si="16"/>
        <v>54</v>
      </c>
      <c r="AU56">
        <f t="shared" si="16"/>
        <v>40</v>
      </c>
      <c r="AV56">
        <f t="shared" si="16"/>
        <v>48</v>
      </c>
      <c r="AW56">
        <f t="shared" si="16"/>
        <v>41</v>
      </c>
      <c r="AX56">
        <f t="shared" si="16"/>
        <v>51</v>
      </c>
      <c r="AY56">
        <f t="shared" si="16"/>
        <v>56</v>
      </c>
      <c r="AZ56">
        <f t="shared" si="16"/>
        <v>34</v>
      </c>
      <c r="BA56">
        <f t="shared" ref="AZ56:BM82" si="20">INT(RANK(R56,R$3:R$128,BA$1)/2)+1</f>
        <v>25</v>
      </c>
      <c r="BB56">
        <f t="shared" si="20"/>
        <v>25</v>
      </c>
      <c r="BC56">
        <f t="shared" si="20"/>
        <v>25</v>
      </c>
      <c r="BD56">
        <f t="shared" si="20"/>
        <v>27</v>
      </c>
      <c r="BE56">
        <f t="shared" si="20"/>
        <v>29</v>
      </c>
      <c r="BF56">
        <f t="shared" si="20"/>
        <v>30</v>
      </c>
      <c r="BG56">
        <f t="shared" si="20"/>
        <v>30</v>
      </c>
      <c r="BH56">
        <f t="shared" si="19"/>
        <v>30</v>
      </c>
      <c r="BI56">
        <f t="shared" si="19"/>
        <v>8</v>
      </c>
      <c r="BJ56">
        <f t="shared" si="19"/>
        <v>11</v>
      </c>
      <c r="BK56">
        <f t="shared" si="19"/>
        <v>25</v>
      </c>
      <c r="BL56">
        <f t="shared" si="19"/>
        <v>17</v>
      </c>
      <c r="BM56">
        <f t="shared" si="19"/>
        <v>24</v>
      </c>
      <c r="BN56">
        <f t="shared" si="19"/>
        <v>14</v>
      </c>
      <c r="BO56">
        <f t="shared" si="19"/>
        <v>9</v>
      </c>
      <c r="BP56">
        <f t="shared" si="14"/>
        <v>31</v>
      </c>
      <c r="BQ56">
        <f t="shared" si="10"/>
        <v>102177</v>
      </c>
    </row>
    <row r="57" spans="1:69" customFormat="1" x14ac:dyDescent="0.25">
      <c r="A57" t="s">
        <v>2696</v>
      </c>
      <c r="B57" s="17">
        <f>exportall2_ampl!B56</f>
        <v>5.9224000000000004E-3</v>
      </c>
      <c r="C57" s="17">
        <f>exportall2_ampl!C56</f>
        <v>4.7226999999999998E-3</v>
      </c>
      <c r="D57" s="17">
        <f>exportall2_ampl!D56</f>
        <v>4.4329E-3</v>
      </c>
      <c r="E57" s="17">
        <f>exportall2_ampl!E56</f>
        <v>4.2967999999999999E-3</v>
      </c>
      <c r="F57" s="17">
        <f>exportall2_ampl!F56</f>
        <v>4.0933000000000002E-3</v>
      </c>
      <c r="G57" s="17">
        <f>exportall2_ampl!G56</f>
        <v>4.0322999999999999E-3</v>
      </c>
      <c r="H57" s="17">
        <f>exportall2_ampl!H56</f>
        <v>3.7559999999999998E-3</v>
      </c>
      <c r="I57" s="17">
        <f>exportall2_ampl!I56</f>
        <v>3.6305999999999999E-3</v>
      </c>
      <c r="J57" s="17">
        <f>exportall2_freq!B56</f>
        <v>44.25</v>
      </c>
      <c r="K57" s="17">
        <f>exportall2_freq!C56</f>
        <v>40.741</v>
      </c>
      <c r="L57" s="17">
        <f>exportall2_freq!D56</f>
        <v>38.604999999999997</v>
      </c>
      <c r="M57" s="17">
        <f>exportall2_freq!E56</f>
        <v>40.588000000000001</v>
      </c>
      <c r="N57" s="17">
        <f>exportall2_freq!F56</f>
        <v>82.855000000000004</v>
      </c>
      <c r="O57" s="17">
        <f>exportall2_freq!G56</f>
        <v>41.045999999999999</v>
      </c>
      <c r="P57" s="17">
        <f>exportall2_freq!H56</f>
        <v>17.547999999999998</v>
      </c>
      <c r="Q57" s="17">
        <f>exportall2_freq!I56</f>
        <v>41.503999999999998</v>
      </c>
      <c r="R57" s="17">
        <f t="shared" si="18"/>
        <v>5.9224000000000004E-3</v>
      </c>
      <c r="S57" s="17">
        <f t="shared" si="18"/>
        <v>4.7226999999999998E-3</v>
      </c>
      <c r="T57" s="17">
        <f t="shared" si="18"/>
        <v>4.4329E-3</v>
      </c>
      <c r="U57" s="17">
        <f t="shared" si="18"/>
        <v>4.2967999999999999E-3</v>
      </c>
      <c r="V57" s="17">
        <f t="shared" si="18"/>
        <v>4.0933000000000002E-3</v>
      </c>
      <c r="W57" s="17">
        <f t="shared" si="18"/>
        <v>4.0322999999999999E-3</v>
      </c>
      <c r="X57" s="17">
        <f t="shared" si="18"/>
        <v>3.7559999999999998E-3</v>
      </c>
      <c r="Y57" s="17">
        <f t="shared" si="18"/>
        <v>3.6305999999999999E-3</v>
      </c>
      <c r="Z57" s="17">
        <f t="shared" si="18"/>
        <v>44.25</v>
      </c>
      <c r="AA57" s="17">
        <f t="shared" si="18"/>
        <v>40.741</v>
      </c>
      <c r="AB57" s="17">
        <f t="shared" si="18"/>
        <v>38.604999999999997</v>
      </c>
      <c r="AC57" s="17">
        <f t="shared" si="18"/>
        <v>40.588000000000001</v>
      </c>
      <c r="AD57" s="17">
        <f t="shared" si="18"/>
        <v>82.855000000000004</v>
      </c>
      <c r="AE57" s="17">
        <f t="shared" si="18"/>
        <v>41.045999999999999</v>
      </c>
      <c r="AF57" s="17">
        <f t="shared" si="18"/>
        <v>17.547999999999998</v>
      </c>
      <c r="AG57" s="17">
        <f t="shared" si="17"/>
        <v>41.503999999999998</v>
      </c>
      <c r="AH57">
        <f>szenzoradatok!G58</f>
        <v>108.6996</v>
      </c>
      <c r="AJ57" t="str">
        <f t="shared" si="5"/>
        <v>o55</v>
      </c>
      <c r="AK57">
        <f t="shared" si="16"/>
        <v>30</v>
      </c>
      <c r="AL57">
        <f t="shared" si="16"/>
        <v>30</v>
      </c>
      <c r="AM57">
        <f t="shared" si="16"/>
        <v>31</v>
      </c>
      <c r="AN57">
        <f t="shared" si="16"/>
        <v>30</v>
      </c>
      <c r="AO57">
        <f t="shared" si="16"/>
        <v>31</v>
      </c>
      <c r="AP57">
        <f t="shared" si="16"/>
        <v>30</v>
      </c>
      <c r="AQ57">
        <f t="shared" si="16"/>
        <v>31</v>
      </c>
      <c r="AR57">
        <f t="shared" si="16"/>
        <v>32</v>
      </c>
      <c r="AS57">
        <f t="shared" si="16"/>
        <v>52</v>
      </c>
      <c r="AT57">
        <f t="shared" si="16"/>
        <v>50</v>
      </c>
      <c r="AU57">
        <f t="shared" si="16"/>
        <v>54</v>
      </c>
      <c r="AV57">
        <f t="shared" si="16"/>
        <v>51</v>
      </c>
      <c r="AW57">
        <f t="shared" si="16"/>
        <v>37</v>
      </c>
      <c r="AX57">
        <f t="shared" si="16"/>
        <v>50</v>
      </c>
      <c r="AY57">
        <f t="shared" si="16"/>
        <v>62</v>
      </c>
      <c r="AZ57">
        <f t="shared" si="16"/>
        <v>46</v>
      </c>
      <c r="BA57">
        <f t="shared" si="20"/>
        <v>35</v>
      </c>
      <c r="BB57">
        <f t="shared" si="20"/>
        <v>35</v>
      </c>
      <c r="BC57">
        <f t="shared" si="20"/>
        <v>34</v>
      </c>
      <c r="BD57">
        <f t="shared" si="20"/>
        <v>35</v>
      </c>
      <c r="BE57">
        <f t="shared" si="20"/>
        <v>34</v>
      </c>
      <c r="BF57">
        <f t="shared" si="20"/>
        <v>35</v>
      </c>
      <c r="BG57">
        <f t="shared" si="20"/>
        <v>34</v>
      </c>
      <c r="BH57">
        <f t="shared" si="19"/>
        <v>33</v>
      </c>
      <c r="BI57">
        <f t="shared" si="19"/>
        <v>13</v>
      </c>
      <c r="BJ57">
        <f t="shared" si="19"/>
        <v>15</v>
      </c>
      <c r="BK57">
        <f t="shared" si="19"/>
        <v>11</v>
      </c>
      <c r="BL57">
        <f t="shared" si="19"/>
        <v>14</v>
      </c>
      <c r="BM57">
        <f t="shared" si="19"/>
        <v>28</v>
      </c>
      <c r="BN57">
        <f t="shared" si="19"/>
        <v>15</v>
      </c>
      <c r="BO57">
        <f t="shared" si="19"/>
        <v>3</v>
      </c>
      <c r="BP57">
        <f t="shared" si="14"/>
        <v>18</v>
      </c>
      <c r="BQ57">
        <f t="shared" si="10"/>
        <v>108699</v>
      </c>
    </row>
    <row r="58" spans="1:69" customFormat="1" x14ac:dyDescent="0.25">
      <c r="A58" t="s">
        <v>48</v>
      </c>
      <c r="B58" s="17">
        <f>exportall2_ampl!B57</f>
        <v>4.4638000000000004E-3</v>
      </c>
      <c r="C58" s="17">
        <f>exportall2_ampl!C57</f>
        <v>3.9167999999999998E-3</v>
      </c>
      <c r="D58" s="17">
        <f>exportall2_ampl!D57</f>
        <v>3.6462E-3</v>
      </c>
      <c r="E58" s="17">
        <f>exportall2_ampl!E57</f>
        <v>3.6026999999999999E-3</v>
      </c>
      <c r="F58" s="17">
        <f>exportall2_ampl!F57</f>
        <v>3.5271999999999999E-3</v>
      </c>
      <c r="G58" s="17">
        <f>exportall2_ampl!G57</f>
        <v>3.31E-3</v>
      </c>
      <c r="H58" s="17">
        <f>exportall2_ampl!H57</f>
        <v>3.2055E-3</v>
      </c>
      <c r="I58" s="17">
        <f>exportall2_ampl!I57</f>
        <v>3.1557999999999998E-3</v>
      </c>
      <c r="J58" s="17">
        <f>exportall2_freq!B57</f>
        <v>43.03</v>
      </c>
      <c r="K58" s="17">
        <f>exportall2_freq!C57</f>
        <v>55.237000000000002</v>
      </c>
      <c r="L58" s="17">
        <f>exportall2_freq!D57</f>
        <v>44.25</v>
      </c>
      <c r="M58" s="17">
        <f>exportall2_freq!E57</f>
        <v>38.604999999999997</v>
      </c>
      <c r="N58" s="17">
        <f>exportall2_freq!F57</f>
        <v>189.97</v>
      </c>
      <c r="O58" s="17">
        <f>exportall2_freq!G57</f>
        <v>36.469000000000001</v>
      </c>
      <c r="P58" s="17">
        <f>exportall2_freq!H57</f>
        <v>64.087000000000003</v>
      </c>
      <c r="Q58" s="17">
        <f>exportall2_freq!I57</f>
        <v>61.646000000000001</v>
      </c>
      <c r="R58" s="17">
        <f t="shared" si="18"/>
        <v>4.4638000000000004E-3</v>
      </c>
      <c r="S58" s="17">
        <f t="shared" si="18"/>
        <v>3.9167999999999998E-3</v>
      </c>
      <c r="T58" s="17">
        <f t="shared" si="18"/>
        <v>3.6462E-3</v>
      </c>
      <c r="U58" s="17">
        <f t="shared" si="18"/>
        <v>3.6026999999999999E-3</v>
      </c>
      <c r="V58" s="17">
        <f t="shared" si="18"/>
        <v>3.5271999999999999E-3</v>
      </c>
      <c r="W58" s="17">
        <f t="shared" si="18"/>
        <v>3.31E-3</v>
      </c>
      <c r="X58" s="17">
        <f t="shared" si="18"/>
        <v>3.2055E-3</v>
      </c>
      <c r="Y58" s="17">
        <f t="shared" si="18"/>
        <v>3.1557999999999998E-3</v>
      </c>
      <c r="Z58" s="17">
        <f t="shared" si="18"/>
        <v>43.03</v>
      </c>
      <c r="AA58" s="17">
        <f t="shared" si="18"/>
        <v>55.237000000000002</v>
      </c>
      <c r="AB58" s="17">
        <f t="shared" si="18"/>
        <v>44.25</v>
      </c>
      <c r="AC58" s="17">
        <f t="shared" si="18"/>
        <v>38.604999999999997</v>
      </c>
      <c r="AD58" s="17">
        <f t="shared" si="18"/>
        <v>189.97</v>
      </c>
      <c r="AE58" s="17">
        <f t="shared" si="18"/>
        <v>36.469000000000001</v>
      </c>
      <c r="AF58" s="17">
        <f t="shared" si="18"/>
        <v>64.087000000000003</v>
      </c>
      <c r="AG58" s="17">
        <f t="shared" si="17"/>
        <v>61.646000000000001</v>
      </c>
      <c r="AH58">
        <f>szenzoradatok!G59</f>
        <v>108.7139</v>
      </c>
      <c r="AJ58" t="str">
        <f t="shared" si="5"/>
        <v>o56</v>
      </c>
      <c r="AK58">
        <f t="shared" si="16"/>
        <v>36</v>
      </c>
      <c r="AL58">
        <f t="shared" si="16"/>
        <v>36</v>
      </c>
      <c r="AM58">
        <f t="shared" si="16"/>
        <v>39</v>
      </c>
      <c r="AN58">
        <f t="shared" si="16"/>
        <v>37</v>
      </c>
      <c r="AO58">
        <f t="shared" si="16"/>
        <v>38</v>
      </c>
      <c r="AP58">
        <f t="shared" si="16"/>
        <v>38</v>
      </c>
      <c r="AQ58">
        <f t="shared" si="16"/>
        <v>39</v>
      </c>
      <c r="AR58">
        <f t="shared" si="16"/>
        <v>38</v>
      </c>
      <c r="AS58">
        <f t="shared" si="16"/>
        <v>53</v>
      </c>
      <c r="AT58">
        <f t="shared" si="16"/>
        <v>45</v>
      </c>
      <c r="AU58">
        <f t="shared" si="16"/>
        <v>50</v>
      </c>
      <c r="AV58">
        <f t="shared" si="16"/>
        <v>52</v>
      </c>
      <c r="AW58">
        <f t="shared" si="16"/>
        <v>36</v>
      </c>
      <c r="AX58">
        <f t="shared" si="16"/>
        <v>54</v>
      </c>
      <c r="AY58">
        <f t="shared" si="16"/>
        <v>41</v>
      </c>
      <c r="AZ58">
        <f t="shared" si="16"/>
        <v>40</v>
      </c>
      <c r="BA58">
        <f t="shared" si="20"/>
        <v>29</v>
      </c>
      <c r="BB58">
        <f t="shared" si="20"/>
        <v>29</v>
      </c>
      <c r="BC58">
        <f t="shared" si="20"/>
        <v>26</v>
      </c>
      <c r="BD58">
        <f t="shared" si="20"/>
        <v>28</v>
      </c>
      <c r="BE58">
        <f t="shared" si="20"/>
        <v>27</v>
      </c>
      <c r="BF58">
        <f t="shared" si="20"/>
        <v>27</v>
      </c>
      <c r="BG58">
        <f t="shared" si="20"/>
        <v>26</v>
      </c>
      <c r="BH58">
        <f t="shared" si="19"/>
        <v>27</v>
      </c>
      <c r="BI58">
        <f t="shared" si="19"/>
        <v>12</v>
      </c>
      <c r="BJ58">
        <f t="shared" si="19"/>
        <v>20</v>
      </c>
      <c r="BK58">
        <f t="shared" si="19"/>
        <v>15</v>
      </c>
      <c r="BL58">
        <f t="shared" si="19"/>
        <v>13</v>
      </c>
      <c r="BM58">
        <f t="shared" si="19"/>
        <v>29</v>
      </c>
      <c r="BN58">
        <f t="shared" si="19"/>
        <v>11</v>
      </c>
      <c r="BO58">
        <f t="shared" si="19"/>
        <v>24</v>
      </c>
      <c r="BP58">
        <f t="shared" si="14"/>
        <v>25</v>
      </c>
      <c r="BQ58">
        <f t="shared" si="10"/>
        <v>108713</v>
      </c>
    </row>
    <row r="59" spans="1:69" customFormat="1" x14ac:dyDescent="0.25">
      <c r="A59" t="s">
        <v>2697</v>
      </c>
      <c r="B59" s="17">
        <f>exportall2_ampl!B58</f>
        <v>3.8029000000000001E-3</v>
      </c>
      <c r="C59" s="17">
        <f>exportall2_ampl!C58</f>
        <v>3.6736999999999998E-3</v>
      </c>
      <c r="D59" s="17">
        <f>exportall2_ampl!D58</f>
        <v>3.6154999999999998E-3</v>
      </c>
      <c r="E59" s="17">
        <f>exportall2_ampl!E58</f>
        <v>3.6093000000000002E-3</v>
      </c>
      <c r="F59" s="17">
        <f>exportall2_ampl!F58</f>
        <v>3.5693000000000001E-3</v>
      </c>
      <c r="G59" s="17">
        <f>exportall2_ampl!G58</f>
        <v>3.4629999999999999E-3</v>
      </c>
      <c r="H59" s="17">
        <f>exportall2_ampl!H58</f>
        <v>3.4627999999999998E-3</v>
      </c>
      <c r="I59" s="17">
        <f>exportall2_ampl!I58</f>
        <v>3.3755999999999999E-3</v>
      </c>
      <c r="J59" s="17">
        <f>exportall2_freq!B58</f>
        <v>47.302</v>
      </c>
      <c r="K59" s="17">
        <f>exportall2_freq!C58</f>
        <v>30.67</v>
      </c>
      <c r="L59" s="17">
        <f>exportall2_freq!D58</f>
        <v>237.27</v>
      </c>
      <c r="M59" s="17">
        <f>exportall2_freq!E58</f>
        <v>235.6</v>
      </c>
      <c r="N59" s="17">
        <f>exportall2_freq!F58</f>
        <v>45.319000000000003</v>
      </c>
      <c r="O59" s="17">
        <f>exportall2_freq!G58</f>
        <v>39.673000000000002</v>
      </c>
      <c r="P59" s="17">
        <f>exportall2_freq!H58</f>
        <v>49.591000000000001</v>
      </c>
      <c r="Q59" s="17">
        <f>exportall2_freq!I58</f>
        <v>33.112000000000002</v>
      </c>
      <c r="R59" s="17">
        <f t="shared" si="18"/>
        <v>3.8029000000000001E-3</v>
      </c>
      <c r="S59" s="17">
        <f t="shared" si="18"/>
        <v>3.6736999999999998E-3</v>
      </c>
      <c r="T59" s="17">
        <f t="shared" si="18"/>
        <v>3.6154999999999998E-3</v>
      </c>
      <c r="U59" s="17">
        <f t="shared" si="18"/>
        <v>3.6093000000000002E-3</v>
      </c>
      <c r="V59" s="17">
        <f t="shared" si="18"/>
        <v>3.5693000000000001E-3</v>
      </c>
      <c r="W59" s="17">
        <f t="shared" si="18"/>
        <v>3.4629999999999999E-3</v>
      </c>
      <c r="X59" s="17">
        <f t="shared" si="18"/>
        <v>3.4627999999999998E-3</v>
      </c>
      <c r="Y59" s="17">
        <f t="shared" si="18"/>
        <v>3.3755999999999999E-3</v>
      </c>
      <c r="Z59" s="17">
        <f t="shared" si="18"/>
        <v>47.302</v>
      </c>
      <c r="AA59" s="17">
        <f t="shared" si="18"/>
        <v>30.67</v>
      </c>
      <c r="AB59" s="17">
        <f t="shared" si="18"/>
        <v>237.27</v>
      </c>
      <c r="AC59" s="17">
        <f t="shared" si="18"/>
        <v>235.6</v>
      </c>
      <c r="AD59" s="17">
        <f t="shared" si="18"/>
        <v>45.319000000000003</v>
      </c>
      <c r="AE59" s="17">
        <f t="shared" si="18"/>
        <v>39.673000000000002</v>
      </c>
      <c r="AF59" s="17">
        <f t="shared" si="18"/>
        <v>49.591000000000001</v>
      </c>
      <c r="AG59" s="17">
        <f t="shared" si="17"/>
        <v>33.112000000000002</v>
      </c>
      <c r="AH59">
        <f>szenzoradatok!G60</f>
        <v>108.7054</v>
      </c>
      <c r="AJ59" t="str">
        <f t="shared" si="5"/>
        <v>o57</v>
      </c>
      <c r="AK59">
        <f t="shared" si="16"/>
        <v>46</v>
      </c>
      <c r="AL59">
        <f t="shared" si="16"/>
        <v>41</v>
      </c>
      <c r="AM59">
        <f t="shared" si="16"/>
        <v>41</v>
      </c>
      <c r="AN59">
        <f t="shared" si="16"/>
        <v>36</v>
      </c>
      <c r="AO59">
        <f t="shared" si="16"/>
        <v>36</v>
      </c>
      <c r="AP59">
        <f t="shared" si="16"/>
        <v>37</v>
      </c>
      <c r="AQ59">
        <f t="shared" si="16"/>
        <v>35</v>
      </c>
      <c r="AR59">
        <f t="shared" si="16"/>
        <v>36</v>
      </c>
      <c r="AS59">
        <f t="shared" si="16"/>
        <v>51</v>
      </c>
      <c r="AT59">
        <f t="shared" si="16"/>
        <v>56</v>
      </c>
      <c r="AU59">
        <f t="shared" si="16"/>
        <v>11</v>
      </c>
      <c r="AV59">
        <f t="shared" si="16"/>
        <v>19</v>
      </c>
      <c r="AW59">
        <f t="shared" si="16"/>
        <v>49</v>
      </c>
      <c r="AX59">
        <f t="shared" si="16"/>
        <v>51</v>
      </c>
      <c r="AY59">
        <f t="shared" si="16"/>
        <v>44</v>
      </c>
      <c r="AZ59">
        <f t="shared" si="16"/>
        <v>50</v>
      </c>
      <c r="BA59">
        <f t="shared" si="20"/>
        <v>19</v>
      </c>
      <c r="BB59">
        <f t="shared" si="20"/>
        <v>24</v>
      </c>
      <c r="BC59">
        <f t="shared" si="20"/>
        <v>24</v>
      </c>
      <c r="BD59">
        <f t="shared" si="20"/>
        <v>29</v>
      </c>
      <c r="BE59">
        <f t="shared" si="20"/>
        <v>29</v>
      </c>
      <c r="BF59">
        <f t="shared" si="20"/>
        <v>28</v>
      </c>
      <c r="BG59">
        <f t="shared" si="20"/>
        <v>30</v>
      </c>
      <c r="BH59">
        <f t="shared" si="19"/>
        <v>29</v>
      </c>
      <c r="BI59">
        <f t="shared" si="19"/>
        <v>14</v>
      </c>
      <c r="BJ59">
        <f t="shared" si="19"/>
        <v>9</v>
      </c>
      <c r="BK59">
        <f t="shared" si="19"/>
        <v>54</v>
      </c>
      <c r="BL59">
        <f t="shared" si="19"/>
        <v>46</v>
      </c>
      <c r="BM59">
        <f t="shared" si="19"/>
        <v>16</v>
      </c>
      <c r="BN59">
        <f t="shared" si="19"/>
        <v>14</v>
      </c>
      <c r="BO59">
        <f t="shared" si="19"/>
        <v>21</v>
      </c>
      <c r="BP59">
        <f t="shared" si="14"/>
        <v>15</v>
      </c>
      <c r="BQ59">
        <f t="shared" si="10"/>
        <v>108705</v>
      </c>
    </row>
    <row r="60" spans="1:69" customFormat="1" x14ac:dyDescent="0.25">
      <c r="A60" t="s">
        <v>2698</v>
      </c>
      <c r="B60" s="17">
        <f>exportall2_ampl!B59</f>
        <v>5.0054000000000001E-3</v>
      </c>
      <c r="C60" s="17">
        <f>exportall2_ampl!C59</f>
        <v>3.8668000000000001E-3</v>
      </c>
      <c r="D60" s="17">
        <f>exportall2_ampl!D59</f>
        <v>3.6900000000000001E-3</v>
      </c>
      <c r="E60" s="17">
        <f>exportall2_ampl!E59</f>
        <v>3.5999000000000001E-3</v>
      </c>
      <c r="F60" s="17">
        <f>exportall2_ampl!F59</f>
        <v>3.2707000000000001E-3</v>
      </c>
      <c r="G60" s="17">
        <f>exportall2_ampl!G59</f>
        <v>3.1979999999999999E-3</v>
      </c>
      <c r="H60" s="17">
        <f>exportall2_ampl!H59</f>
        <v>3.1304000000000002E-3</v>
      </c>
      <c r="I60" s="17">
        <f>exportall2_ampl!I59</f>
        <v>3.1167999999999999E-3</v>
      </c>
      <c r="J60" s="17">
        <f>exportall2_freq!B59</f>
        <v>49.896000000000001</v>
      </c>
      <c r="K60" s="17">
        <f>exportall2_freq!C59</f>
        <v>39.215000000000003</v>
      </c>
      <c r="L60" s="17">
        <f>exportall2_freq!D59</f>
        <v>230.26</v>
      </c>
      <c r="M60" s="17">
        <f>exportall2_freq!E59</f>
        <v>33.722000000000001</v>
      </c>
      <c r="N60" s="17">
        <f>exportall2_freq!F59</f>
        <v>17.242000000000001</v>
      </c>
      <c r="O60" s="17">
        <f>exportall2_freq!G59</f>
        <v>232.85</v>
      </c>
      <c r="P60" s="17">
        <f>exportall2_freq!H59</f>
        <v>44.707999999999998</v>
      </c>
      <c r="Q60" s="17">
        <f>exportall2_freq!I59</f>
        <v>47.15</v>
      </c>
      <c r="R60" s="17">
        <f t="shared" si="18"/>
        <v>5.0054000000000001E-3</v>
      </c>
      <c r="S60" s="17">
        <f t="shared" si="18"/>
        <v>3.8668000000000001E-3</v>
      </c>
      <c r="T60" s="17">
        <f t="shared" si="18"/>
        <v>3.6900000000000001E-3</v>
      </c>
      <c r="U60" s="17">
        <f t="shared" si="18"/>
        <v>3.5999000000000001E-3</v>
      </c>
      <c r="V60" s="17">
        <f t="shared" si="18"/>
        <v>3.2707000000000001E-3</v>
      </c>
      <c r="W60" s="17">
        <f t="shared" si="18"/>
        <v>3.1979999999999999E-3</v>
      </c>
      <c r="X60" s="17">
        <f t="shared" si="18"/>
        <v>3.1304000000000002E-3</v>
      </c>
      <c r="Y60" s="17">
        <f t="shared" si="18"/>
        <v>3.1167999999999999E-3</v>
      </c>
      <c r="Z60" s="17">
        <f t="shared" si="18"/>
        <v>49.896000000000001</v>
      </c>
      <c r="AA60" s="17">
        <f t="shared" si="18"/>
        <v>39.215000000000003</v>
      </c>
      <c r="AB60" s="17">
        <f t="shared" si="18"/>
        <v>230.26</v>
      </c>
      <c r="AC60" s="17">
        <f t="shared" si="18"/>
        <v>33.722000000000001</v>
      </c>
      <c r="AD60" s="17">
        <f t="shared" si="18"/>
        <v>17.242000000000001</v>
      </c>
      <c r="AE60" s="17">
        <f t="shared" si="18"/>
        <v>232.85</v>
      </c>
      <c r="AF60" s="17">
        <f t="shared" si="18"/>
        <v>44.707999999999998</v>
      </c>
      <c r="AG60" s="17">
        <f t="shared" si="17"/>
        <v>47.15</v>
      </c>
      <c r="AH60">
        <f>szenzoradatok!G61</f>
        <v>108.69329999999999</v>
      </c>
      <c r="AJ60" t="str">
        <f t="shared" si="5"/>
        <v>o58</v>
      </c>
      <c r="AK60">
        <f t="shared" si="16"/>
        <v>32</v>
      </c>
      <c r="AL60">
        <f t="shared" si="16"/>
        <v>38</v>
      </c>
      <c r="AM60">
        <f t="shared" si="16"/>
        <v>38</v>
      </c>
      <c r="AN60">
        <f t="shared" si="16"/>
        <v>37</v>
      </c>
      <c r="AO60">
        <f t="shared" si="16"/>
        <v>40</v>
      </c>
      <c r="AP60">
        <f t="shared" si="16"/>
        <v>40</v>
      </c>
      <c r="AQ60">
        <f t="shared" si="16"/>
        <v>40</v>
      </c>
      <c r="AR60">
        <f t="shared" si="16"/>
        <v>39</v>
      </c>
      <c r="AS60">
        <f t="shared" si="16"/>
        <v>49</v>
      </c>
      <c r="AT60">
        <f t="shared" si="16"/>
        <v>51</v>
      </c>
      <c r="AU60">
        <f t="shared" si="16"/>
        <v>20</v>
      </c>
      <c r="AV60">
        <f t="shared" si="16"/>
        <v>55</v>
      </c>
      <c r="AW60">
        <f t="shared" si="16"/>
        <v>62</v>
      </c>
      <c r="AX60">
        <f t="shared" si="16"/>
        <v>20</v>
      </c>
      <c r="AY60">
        <f t="shared" si="16"/>
        <v>49</v>
      </c>
      <c r="AZ60">
        <f t="shared" si="16"/>
        <v>45</v>
      </c>
      <c r="BA60">
        <f t="shared" si="20"/>
        <v>33</v>
      </c>
      <c r="BB60">
        <f t="shared" si="20"/>
        <v>27</v>
      </c>
      <c r="BC60">
        <f t="shared" si="20"/>
        <v>27</v>
      </c>
      <c r="BD60">
        <f t="shared" si="20"/>
        <v>28</v>
      </c>
      <c r="BE60">
        <f t="shared" si="20"/>
        <v>25</v>
      </c>
      <c r="BF60">
        <f t="shared" si="20"/>
        <v>25</v>
      </c>
      <c r="BG60">
        <f t="shared" si="20"/>
        <v>25</v>
      </c>
      <c r="BH60">
        <f t="shared" si="19"/>
        <v>26</v>
      </c>
      <c r="BI60">
        <f t="shared" si="19"/>
        <v>16</v>
      </c>
      <c r="BJ60">
        <f t="shared" si="19"/>
        <v>14</v>
      </c>
      <c r="BK60">
        <f t="shared" si="19"/>
        <v>45</v>
      </c>
      <c r="BL60">
        <f t="shared" si="19"/>
        <v>10</v>
      </c>
      <c r="BM60">
        <f t="shared" si="19"/>
        <v>3</v>
      </c>
      <c r="BN60">
        <f t="shared" si="19"/>
        <v>45</v>
      </c>
      <c r="BO60">
        <f t="shared" si="19"/>
        <v>16</v>
      </c>
      <c r="BP60">
        <f t="shared" si="14"/>
        <v>20</v>
      </c>
      <c r="BQ60">
        <f t="shared" si="10"/>
        <v>108693</v>
      </c>
    </row>
    <row r="61" spans="1:69" customFormat="1" x14ac:dyDescent="0.25">
      <c r="A61" t="s">
        <v>2699</v>
      </c>
      <c r="B61" s="17">
        <f>exportall2_ampl!B60</f>
        <v>5.2782000000000003E-3</v>
      </c>
      <c r="C61" s="17">
        <f>exportall2_ampl!C60</f>
        <v>4.7333000000000002E-3</v>
      </c>
      <c r="D61" s="17">
        <f>exportall2_ampl!D60</f>
        <v>4.5079999999999999E-3</v>
      </c>
      <c r="E61" s="17">
        <f>exportall2_ampl!E60</f>
        <v>3.6575000000000002E-3</v>
      </c>
      <c r="F61" s="17">
        <f>exportall2_ampl!F60</f>
        <v>3.6465E-3</v>
      </c>
      <c r="G61" s="17">
        <f>exportall2_ampl!G60</f>
        <v>3.5925000000000002E-3</v>
      </c>
      <c r="H61" s="17">
        <f>exportall2_ampl!H60</f>
        <v>3.5239999999999998E-3</v>
      </c>
      <c r="I61" s="17">
        <f>exportall2_ampl!I60</f>
        <v>3.473E-3</v>
      </c>
      <c r="J61" s="17">
        <f>exportall2_freq!B60</f>
        <v>39.520000000000003</v>
      </c>
      <c r="K61" s="17">
        <f>exportall2_freq!C60</f>
        <v>31.890999999999998</v>
      </c>
      <c r="L61" s="17">
        <f>exportall2_freq!D60</f>
        <v>40.436</v>
      </c>
      <c r="M61" s="17">
        <f>exportall2_freq!E60</f>
        <v>27.923999999999999</v>
      </c>
      <c r="N61" s="17">
        <f>exportall2_freq!F60</f>
        <v>218.51</v>
      </c>
      <c r="O61" s="17">
        <f>exportall2_freq!G60</f>
        <v>189.97</v>
      </c>
      <c r="P61" s="17">
        <f>exportall2_freq!H60</f>
        <v>32.500999999999998</v>
      </c>
      <c r="Q61" s="17">
        <f>exportall2_freq!I60</f>
        <v>47.76</v>
      </c>
      <c r="R61" s="17">
        <f t="shared" si="18"/>
        <v>5.2782000000000003E-3</v>
      </c>
      <c r="S61" s="17">
        <f t="shared" si="18"/>
        <v>4.7333000000000002E-3</v>
      </c>
      <c r="T61" s="17">
        <f t="shared" si="18"/>
        <v>4.5079999999999999E-3</v>
      </c>
      <c r="U61" s="17">
        <f t="shared" si="18"/>
        <v>3.6575000000000002E-3</v>
      </c>
      <c r="V61" s="17">
        <f t="shared" si="18"/>
        <v>3.6465E-3</v>
      </c>
      <c r="W61" s="17">
        <f t="shared" si="18"/>
        <v>3.5925000000000002E-3</v>
      </c>
      <c r="X61" s="17">
        <f t="shared" si="18"/>
        <v>3.5239999999999998E-3</v>
      </c>
      <c r="Y61" s="17">
        <f t="shared" si="18"/>
        <v>3.473E-3</v>
      </c>
      <c r="Z61" s="17">
        <f t="shared" si="18"/>
        <v>39.520000000000003</v>
      </c>
      <c r="AA61" s="17">
        <f t="shared" si="18"/>
        <v>31.890999999999998</v>
      </c>
      <c r="AB61" s="17">
        <f t="shared" si="18"/>
        <v>40.436</v>
      </c>
      <c r="AC61" s="17">
        <f t="shared" si="18"/>
        <v>27.923999999999999</v>
      </c>
      <c r="AD61" s="17">
        <f t="shared" si="18"/>
        <v>218.51</v>
      </c>
      <c r="AE61" s="17">
        <f t="shared" si="18"/>
        <v>189.97</v>
      </c>
      <c r="AF61" s="17">
        <f t="shared" si="18"/>
        <v>32.500999999999998</v>
      </c>
      <c r="AG61" s="17">
        <f t="shared" si="17"/>
        <v>47.76</v>
      </c>
      <c r="AH61">
        <f>szenzoradatok!G62</f>
        <v>108.6489</v>
      </c>
      <c r="AJ61" t="str">
        <f t="shared" si="5"/>
        <v>o59</v>
      </c>
      <c r="AK61">
        <f t="shared" si="16"/>
        <v>30</v>
      </c>
      <c r="AL61">
        <f t="shared" si="16"/>
        <v>30</v>
      </c>
      <c r="AM61">
        <f t="shared" si="16"/>
        <v>30</v>
      </c>
      <c r="AN61">
        <f t="shared" si="16"/>
        <v>36</v>
      </c>
      <c r="AO61">
        <f t="shared" si="16"/>
        <v>34</v>
      </c>
      <c r="AP61">
        <f t="shared" si="16"/>
        <v>34</v>
      </c>
      <c r="AQ61">
        <f t="shared" si="16"/>
        <v>32</v>
      </c>
      <c r="AR61">
        <f t="shared" si="16"/>
        <v>33</v>
      </c>
      <c r="AS61">
        <f t="shared" si="16"/>
        <v>54</v>
      </c>
      <c r="AT61">
        <f t="shared" si="16"/>
        <v>55</v>
      </c>
      <c r="AU61">
        <f t="shared" si="16"/>
        <v>53</v>
      </c>
      <c r="AV61">
        <f t="shared" si="16"/>
        <v>57</v>
      </c>
      <c r="AW61">
        <f t="shared" si="16"/>
        <v>27</v>
      </c>
      <c r="AX61">
        <f t="shared" si="16"/>
        <v>37</v>
      </c>
      <c r="AY61">
        <f t="shared" si="16"/>
        <v>55</v>
      </c>
      <c r="AZ61">
        <f t="shared" si="16"/>
        <v>44</v>
      </c>
      <c r="BA61">
        <f t="shared" si="20"/>
        <v>35</v>
      </c>
      <c r="BB61">
        <f t="shared" si="20"/>
        <v>35</v>
      </c>
      <c r="BC61">
        <f t="shared" si="20"/>
        <v>35</v>
      </c>
      <c r="BD61">
        <f t="shared" si="20"/>
        <v>29</v>
      </c>
      <c r="BE61">
        <f t="shared" si="20"/>
        <v>31</v>
      </c>
      <c r="BF61">
        <f t="shared" si="20"/>
        <v>31</v>
      </c>
      <c r="BG61">
        <f t="shared" si="20"/>
        <v>33</v>
      </c>
      <c r="BH61">
        <f t="shared" si="19"/>
        <v>32</v>
      </c>
      <c r="BI61">
        <f t="shared" si="19"/>
        <v>11</v>
      </c>
      <c r="BJ61">
        <f t="shared" si="19"/>
        <v>10</v>
      </c>
      <c r="BK61">
        <f t="shared" si="19"/>
        <v>12</v>
      </c>
      <c r="BL61">
        <f t="shared" si="19"/>
        <v>7</v>
      </c>
      <c r="BM61">
        <f t="shared" si="19"/>
        <v>38</v>
      </c>
      <c r="BN61">
        <f t="shared" si="19"/>
        <v>28</v>
      </c>
      <c r="BO61">
        <f t="shared" si="19"/>
        <v>10</v>
      </c>
      <c r="BP61">
        <f t="shared" si="14"/>
        <v>21</v>
      </c>
      <c r="BQ61">
        <f t="shared" si="10"/>
        <v>108648</v>
      </c>
    </row>
    <row r="62" spans="1:69" customFormat="1" x14ac:dyDescent="0.25">
      <c r="A62" t="s">
        <v>2700</v>
      </c>
      <c r="B62" s="17">
        <f>exportall2_ampl!B61</f>
        <v>3.7989999999999999E-3</v>
      </c>
      <c r="C62" s="17">
        <f>exportall2_ampl!C61</f>
        <v>3.7531000000000001E-3</v>
      </c>
      <c r="D62" s="17">
        <f>exportall2_ampl!D61</f>
        <v>3.7485999999999999E-3</v>
      </c>
      <c r="E62" s="17">
        <f>exportall2_ampl!E61</f>
        <v>3.7401000000000001E-3</v>
      </c>
      <c r="F62" s="17">
        <f>exportall2_ampl!F61</f>
        <v>3.6158000000000002E-3</v>
      </c>
      <c r="G62" s="17">
        <f>exportall2_ampl!G61</f>
        <v>3.5495000000000001E-3</v>
      </c>
      <c r="H62" s="17">
        <f>exportall2_ampl!H61</f>
        <v>3.5225E-3</v>
      </c>
      <c r="I62" s="17">
        <f>exportall2_ampl!I61</f>
        <v>3.4323999999999999E-3</v>
      </c>
      <c r="J62" s="17">
        <f>exportall2_freq!B61</f>
        <v>30.67</v>
      </c>
      <c r="K62" s="17">
        <f>exportall2_freq!C61</f>
        <v>44.707999999999998</v>
      </c>
      <c r="L62" s="17">
        <f>exportall2_freq!D61</f>
        <v>47.15</v>
      </c>
      <c r="M62" s="17">
        <f>exportall2_freq!E61</f>
        <v>29.907</v>
      </c>
      <c r="N62" s="17">
        <f>exportall2_freq!F61</f>
        <v>53.558</v>
      </c>
      <c r="O62" s="17">
        <f>exportall2_freq!G61</f>
        <v>239.72</v>
      </c>
      <c r="P62" s="17">
        <f>exportall2_freq!H61</f>
        <v>192.87</v>
      </c>
      <c r="Q62" s="17">
        <f>exportall2_freq!I61</f>
        <v>26.855</v>
      </c>
      <c r="R62" s="17">
        <f t="shared" si="18"/>
        <v>3.7989999999999999E-3</v>
      </c>
      <c r="S62" s="17">
        <f t="shared" si="18"/>
        <v>3.7531000000000001E-3</v>
      </c>
      <c r="T62" s="17">
        <f t="shared" si="18"/>
        <v>3.7485999999999999E-3</v>
      </c>
      <c r="U62" s="17">
        <f t="shared" si="18"/>
        <v>3.7401000000000001E-3</v>
      </c>
      <c r="V62" s="17">
        <f t="shared" si="18"/>
        <v>3.6158000000000002E-3</v>
      </c>
      <c r="W62" s="17">
        <f t="shared" si="18"/>
        <v>3.5495000000000001E-3</v>
      </c>
      <c r="X62" s="17">
        <f t="shared" si="18"/>
        <v>3.5225E-3</v>
      </c>
      <c r="Y62" s="17">
        <f t="shared" si="18"/>
        <v>3.4323999999999999E-3</v>
      </c>
      <c r="Z62" s="17">
        <f t="shared" si="18"/>
        <v>30.67</v>
      </c>
      <c r="AA62" s="17">
        <f t="shared" si="18"/>
        <v>44.707999999999998</v>
      </c>
      <c r="AB62" s="17">
        <f t="shared" si="18"/>
        <v>47.15</v>
      </c>
      <c r="AC62" s="17">
        <f t="shared" si="18"/>
        <v>29.907</v>
      </c>
      <c r="AD62" s="17">
        <f t="shared" si="18"/>
        <v>53.558</v>
      </c>
      <c r="AE62" s="17">
        <f t="shared" si="18"/>
        <v>239.72</v>
      </c>
      <c r="AF62" s="17">
        <f t="shared" si="18"/>
        <v>192.87</v>
      </c>
      <c r="AG62" s="17">
        <f t="shared" si="17"/>
        <v>26.855</v>
      </c>
      <c r="AH62">
        <f>szenzoradatok!G63</f>
        <v>108.63809999999999</v>
      </c>
      <c r="AJ62" t="str">
        <f t="shared" si="5"/>
        <v>o60</v>
      </c>
      <c r="AK62">
        <f t="shared" si="16"/>
        <v>47</v>
      </c>
      <c r="AL62">
        <f t="shared" si="16"/>
        <v>39</v>
      </c>
      <c r="AM62">
        <f t="shared" si="16"/>
        <v>36</v>
      </c>
      <c r="AN62">
        <f t="shared" si="16"/>
        <v>35</v>
      </c>
      <c r="AO62">
        <f t="shared" si="16"/>
        <v>35</v>
      </c>
      <c r="AP62">
        <f t="shared" si="16"/>
        <v>34</v>
      </c>
      <c r="AQ62">
        <f t="shared" si="16"/>
        <v>33</v>
      </c>
      <c r="AR62">
        <f t="shared" si="16"/>
        <v>34</v>
      </c>
      <c r="AS62">
        <f t="shared" si="16"/>
        <v>59</v>
      </c>
      <c r="AT62">
        <f t="shared" si="16"/>
        <v>49</v>
      </c>
      <c r="AU62">
        <f t="shared" si="16"/>
        <v>46</v>
      </c>
      <c r="AV62">
        <f t="shared" si="16"/>
        <v>56</v>
      </c>
      <c r="AW62">
        <f t="shared" si="16"/>
        <v>45</v>
      </c>
      <c r="AX62">
        <f t="shared" ref="AK62:AZ78" si="21">INT(RANK(O62,O$3:O$128,AX$1)/2)+1</f>
        <v>11</v>
      </c>
      <c r="AY62">
        <f t="shared" si="21"/>
        <v>36</v>
      </c>
      <c r="AZ62">
        <f t="shared" si="21"/>
        <v>57</v>
      </c>
      <c r="BA62">
        <f t="shared" si="20"/>
        <v>18</v>
      </c>
      <c r="BB62">
        <f t="shared" si="20"/>
        <v>26</v>
      </c>
      <c r="BC62">
        <f t="shared" si="20"/>
        <v>29</v>
      </c>
      <c r="BD62">
        <f t="shared" si="20"/>
        <v>30</v>
      </c>
      <c r="BE62">
        <f t="shared" si="20"/>
        <v>30</v>
      </c>
      <c r="BF62">
        <f t="shared" si="20"/>
        <v>31</v>
      </c>
      <c r="BG62">
        <f t="shared" si="20"/>
        <v>32</v>
      </c>
      <c r="BH62">
        <f t="shared" si="19"/>
        <v>31</v>
      </c>
      <c r="BI62">
        <f t="shared" si="19"/>
        <v>6</v>
      </c>
      <c r="BJ62">
        <f t="shared" si="19"/>
        <v>16</v>
      </c>
      <c r="BK62">
        <f t="shared" si="19"/>
        <v>19</v>
      </c>
      <c r="BL62">
        <f t="shared" si="19"/>
        <v>9</v>
      </c>
      <c r="BM62">
        <f t="shared" si="19"/>
        <v>20</v>
      </c>
      <c r="BN62">
        <f t="shared" si="19"/>
        <v>54</v>
      </c>
      <c r="BO62">
        <f t="shared" si="19"/>
        <v>29</v>
      </c>
      <c r="BP62">
        <f t="shared" si="14"/>
        <v>8</v>
      </c>
      <c r="BQ62">
        <f t="shared" si="10"/>
        <v>108638</v>
      </c>
    </row>
    <row r="63" spans="1:69" customFormat="1" x14ac:dyDescent="0.25">
      <c r="A63" t="s">
        <v>49</v>
      </c>
      <c r="B63" s="17">
        <f>exportall2_ampl!B62</f>
        <v>2.1377E-2</v>
      </c>
      <c r="C63" s="17">
        <f>exportall2_ampl!C62</f>
        <v>2.0337000000000001E-2</v>
      </c>
      <c r="D63" s="17">
        <f>exportall2_ampl!D62</f>
        <v>1.8374000000000001E-2</v>
      </c>
      <c r="E63" s="17">
        <f>exportall2_ampl!E62</f>
        <v>1.7132000000000001E-2</v>
      </c>
      <c r="F63" s="17">
        <f>exportall2_ampl!F62</f>
        <v>1.553E-2</v>
      </c>
      <c r="G63" s="17">
        <f>exportall2_ampl!G62</f>
        <v>1.4716E-2</v>
      </c>
      <c r="H63" s="17">
        <f>exportall2_ampl!H62</f>
        <v>1.396E-2</v>
      </c>
      <c r="I63" s="17">
        <f>exportall2_ampl!I62</f>
        <v>1.3932999999999999E-2</v>
      </c>
      <c r="J63" s="17">
        <f>exportall2_freq!B62</f>
        <v>56</v>
      </c>
      <c r="K63" s="17">
        <f>exportall2_freq!C62</f>
        <v>213.17</v>
      </c>
      <c r="L63" s="17">
        <f>exportall2_freq!D62</f>
        <v>207.98</v>
      </c>
      <c r="M63" s="17">
        <f>exportall2_freq!E62</f>
        <v>211.33</v>
      </c>
      <c r="N63" s="17">
        <f>exportall2_freq!F62</f>
        <v>191.35</v>
      </c>
      <c r="O63" s="17">
        <f>exportall2_freq!G62</f>
        <v>208.44</v>
      </c>
      <c r="P63" s="17">
        <f>exportall2_freq!H62</f>
        <v>204.77</v>
      </c>
      <c r="Q63" s="17">
        <f>exportall2_freq!I62</f>
        <v>52.643000000000001</v>
      </c>
      <c r="R63" s="17">
        <f t="shared" si="18"/>
        <v>2.1377E-2</v>
      </c>
      <c r="S63" s="17">
        <f t="shared" si="18"/>
        <v>2.0337000000000001E-2</v>
      </c>
      <c r="T63" s="17">
        <f t="shared" si="18"/>
        <v>1.8374000000000001E-2</v>
      </c>
      <c r="U63" s="17">
        <f t="shared" si="18"/>
        <v>1.7132000000000001E-2</v>
      </c>
      <c r="V63" s="17">
        <f t="shared" si="18"/>
        <v>1.553E-2</v>
      </c>
      <c r="W63" s="17">
        <f t="shared" si="18"/>
        <v>1.4716E-2</v>
      </c>
      <c r="X63" s="17">
        <f t="shared" si="18"/>
        <v>1.396E-2</v>
      </c>
      <c r="Y63" s="17">
        <f t="shared" si="18"/>
        <v>1.3932999999999999E-2</v>
      </c>
      <c r="Z63" s="17">
        <f t="shared" si="18"/>
        <v>56</v>
      </c>
      <c r="AA63" s="17">
        <f t="shared" si="18"/>
        <v>213.17</v>
      </c>
      <c r="AB63" s="17">
        <f t="shared" si="18"/>
        <v>207.98</v>
      </c>
      <c r="AC63" s="17">
        <f t="shared" si="18"/>
        <v>211.33</v>
      </c>
      <c r="AD63" s="17">
        <f t="shared" si="18"/>
        <v>191.35</v>
      </c>
      <c r="AE63" s="17">
        <f t="shared" si="18"/>
        <v>208.44</v>
      </c>
      <c r="AF63" s="17">
        <f t="shared" si="18"/>
        <v>204.77</v>
      </c>
      <c r="AG63" s="17">
        <f t="shared" si="17"/>
        <v>52.643000000000001</v>
      </c>
      <c r="AH63">
        <f>szenzoradatok!G64</f>
        <v>79.677099999999996</v>
      </c>
      <c r="AJ63" t="str">
        <f t="shared" si="5"/>
        <v>o61</v>
      </c>
      <c r="AK63">
        <f t="shared" si="21"/>
        <v>1</v>
      </c>
      <c r="AL63">
        <f t="shared" si="21"/>
        <v>1</v>
      </c>
      <c r="AM63">
        <f t="shared" si="21"/>
        <v>1</v>
      </c>
      <c r="AN63">
        <f t="shared" si="21"/>
        <v>2</v>
      </c>
      <c r="AO63">
        <f t="shared" si="21"/>
        <v>2</v>
      </c>
      <c r="AP63">
        <f t="shared" si="21"/>
        <v>2</v>
      </c>
      <c r="AQ63">
        <f t="shared" si="21"/>
        <v>4</v>
      </c>
      <c r="AR63">
        <f t="shared" si="21"/>
        <v>3</v>
      </c>
      <c r="AS63">
        <f t="shared" si="21"/>
        <v>45</v>
      </c>
      <c r="AT63">
        <f t="shared" si="21"/>
        <v>30</v>
      </c>
      <c r="AU63">
        <f t="shared" si="21"/>
        <v>26</v>
      </c>
      <c r="AV63">
        <f t="shared" si="21"/>
        <v>30</v>
      </c>
      <c r="AW63">
        <f t="shared" si="21"/>
        <v>34</v>
      </c>
      <c r="AX63">
        <f t="shared" si="21"/>
        <v>30</v>
      </c>
      <c r="AY63">
        <f t="shared" si="21"/>
        <v>32</v>
      </c>
      <c r="AZ63">
        <f t="shared" si="21"/>
        <v>43</v>
      </c>
      <c r="BA63">
        <f t="shared" si="20"/>
        <v>64</v>
      </c>
      <c r="BB63">
        <f t="shared" si="20"/>
        <v>64</v>
      </c>
      <c r="BC63">
        <f t="shared" si="20"/>
        <v>64</v>
      </c>
      <c r="BD63">
        <f t="shared" si="20"/>
        <v>63</v>
      </c>
      <c r="BE63">
        <f t="shared" si="20"/>
        <v>63</v>
      </c>
      <c r="BF63">
        <f t="shared" si="20"/>
        <v>63</v>
      </c>
      <c r="BG63">
        <f t="shared" si="20"/>
        <v>61</v>
      </c>
      <c r="BH63">
        <f t="shared" si="19"/>
        <v>62</v>
      </c>
      <c r="BI63">
        <f t="shared" si="19"/>
        <v>20</v>
      </c>
      <c r="BJ63">
        <f t="shared" si="19"/>
        <v>35</v>
      </c>
      <c r="BK63">
        <f t="shared" si="19"/>
        <v>39</v>
      </c>
      <c r="BL63">
        <f t="shared" si="19"/>
        <v>35</v>
      </c>
      <c r="BM63">
        <f t="shared" si="19"/>
        <v>31</v>
      </c>
      <c r="BN63">
        <f t="shared" si="19"/>
        <v>35</v>
      </c>
      <c r="BO63">
        <f t="shared" si="19"/>
        <v>33</v>
      </c>
      <c r="BP63">
        <f t="shared" si="14"/>
        <v>22</v>
      </c>
      <c r="BQ63">
        <f t="shared" si="10"/>
        <v>79677</v>
      </c>
    </row>
    <row r="64" spans="1:69" customFormat="1" x14ac:dyDescent="0.25">
      <c r="A64" t="s">
        <v>2701</v>
      </c>
      <c r="B64" s="17">
        <f>exportall2_ampl!B63</f>
        <v>1.5427E-2</v>
      </c>
      <c r="C64" s="17">
        <f>exportall2_ampl!C63</f>
        <v>1.5358999999999999E-2</v>
      </c>
      <c r="D64" s="17">
        <f>exportall2_ampl!D63</f>
        <v>1.5179E-2</v>
      </c>
      <c r="E64" s="17">
        <f>exportall2_ampl!E63</f>
        <v>1.439E-2</v>
      </c>
      <c r="F64" s="17">
        <f>exportall2_ampl!F63</f>
        <v>1.4368000000000001E-2</v>
      </c>
      <c r="G64" s="17">
        <f>exportall2_ampl!G63</f>
        <v>1.4080000000000001E-2</v>
      </c>
      <c r="H64" s="17">
        <f>exportall2_ampl!H63</f>
        <v>1.4005E-2</v>
      </c>
      <c r="I64" s="17">
        <f>exportall2_ampl!I63</f>
        <v>1.3962E-2</v>
      </c>
      <c r="J64" s="17">
        <f>exportall2_freq!B63</f>
        <v>220.18</v>
      </c>
      <c r="K64" s="17">
        <f>exportall2_freq!C63</f>
        <v>195.47</v>
      </c>
      <c r="L64" s="17">
        <f>exportall2_freq!D63</f>
        <v>56.61</v>
      </c>
      <c r="M64" s="17">
        <f>exportall2_freq!E63</f>
        <v>215.3</v>
      </c>
      <c r="N64" s="17">
        <f>exportall2_freq!F63</f>
        <v>57.372999999999998</v>
      </c>
      <c r="O64" s="17">
        <f>exportall2_freq!G63</f>
        <v>186.61</v>
      </c>
      <c r="P64" s="17">
        <f>exportall2_freq!H63</f>
        <v>55.695</v>
      </c>
      <c r="Q64" s="17">
        <f>exportall2_freq!I63</f>
        <v>237.58</v>
      </c>
      <c r="R64" s="17">
        <f t="shared" si="18"/>
        <v>1.5427E-2</v>
      </c>
      <c r="S64" s="17">
        <f t="shared" si="18"/>
        <v>1.5358999999999999E-2</v>
      </c>
      <c r="T64" s="17">
        <f t="shared" si="18"/>
        <v>1.5179E-2</v>
      </c>
      <c r="U64" s="17">
        <f t="shared" si="18"/>
        <v>1.439E-2</v>
      </c>
      <c r="V64" s="17">
        <f t="shared" si="18"/>
        <v>1.4368000000000001E-2</v>
      </c>
      <c r="W64" s="17">
        <f t="shared" si="18"/>
        <v>1.4080000000000001E-2</v>
      </c>
      <c r="X64" s="17">
        <f t="shared" si="18"/>
        <v>1.4005E-2</v>
      </c>
      <c r="Y64" s="17">
        <f t="shared" si="18"/>
        <v>1.3962E-2</v>
      </c>
      <c r="Z64" s="17">
        <f t="shared" si="18"/>
        <v>220.18</v>
      </c>
      <c r="AA64" s="17">
        <f t="shared" si="18"/>
        <v>195.47</v>
      </c>
      <c r="AB64" s="17">
        <f t="shared" si="18"/>
        <v>56.61</v>
      </c>
      <c r="AC64" s="17">
        <f t="shared" si="18"/>
        <v>215.3</v>
      </c>
      <c r="AD64" s="17">
        <f t="shared" si="18"/>
        <v>57.372999999999998</v>
      </c>
      <c r="AE64" s="17">
        <f t="shared" si="18"/>
        <v>186.61</v>
      </c>
      <c r="AF64" s="17">
        <f t="shared" si="18"/>
        <v>55.695</v>
      </c>
      <c r="AG64" s="17">
        <f t="shared" si="17"/>
        <v>237.58</v>
      </c>
      <c r="AH64">
        <f>szenzoradatok!G65</f>
        <v>79.600399999999993</v>
      </c>
      <c r="AJ64" t="str">
        <f t="shared" si="5"/>
        <v>o62</v>
      </c>
      <c r="AK64">
        <f t="shared" si="21"/>
        <v>5</v>
      </c>
      <c r="AL64">
        <f t="shared" si="21"/>
        <v>4</v>
      </c>
      <c r="AM64">
        <f t="shared" si="21"/>
        <v>4</v>
      </c>
      <c r="AN64">
        <f t="shared" si="21"/>
        <v>4</v>
      </c>
      <c r="AO64">
        <f t="shared" si="21"/>
        <v>4</v>
      </c>
      <c r="AP64">
        <f t="shared" si="21"/>
        <v>4</v>
      </c>
      <c r="AQ64">
        <f t="shared" si="21"/>
        <v>3</v>
      </c>
      <c r="AR64">
        <f t="shared" si="21"/>
        <v>3</v>
      </c>
      <c r="AS64">
        <f t="shared" si="21"/>
        <v>29</v>
      </c>
      <c r="AT64">
        <f t="shared" si="21"/>
        <v>35</v>
      </c>
      <c r="AU64">
        <f t="shared" si="21"/>
        <v>42</v>
      </c>
      <c r="AV64">
        <f t="shared" si="21"/>
        <v>29</v>
      </c>
      <c r="AW64">
        <f t="shared" si="21"/>
        <v>43</v>
      </c>
      <c r="AX64">
        <f t="shared" si="21"/>
        <v>37</v>
      </c>
      <c r="AY64">
        <f t="shared" si="21"/>
        <v>43</v>
      </c>
      <c r="AZ64">
        <f t="shared" si="21"/>
        <v>16</v>
      </c>
      <c r="BA64">
        <f t="shared" si="20"/>
        <v>60</v>
      </c>
      <c r="BB64">
        <f t="shared" si="20"/>
        <v>61</v>
      </c>
      <c r="BC64">
        <f t="shared" si="20"/>
        <v>61</v>
      </c>
      <c r="BD64">
        <f t="shared" si="20"/>
        <v>61</v>
      </c>
      <c r="BE64">
        <f t="shared" si="20"/>
        <v>61</v>
      </c>
      <c r="BF64">
        <f t="shared" si="20"/>
        <v>61</v>
      </c>
      <c r="BG64">
        <f t="shared" si="20"/>
        <v>62</v>
      </c>
      <c r="BH64">
        <f t="shared" si="19"/>
        <v>62</v>
      </c>
      <c r="BI64">
        <f t="shared" si="19"/>
        <v>36</v>
      </c>
      <c r="BJ64">
        <f t="shared" si="19"/>
        <v>30</v>
      </c>
      <c r="BK64">
        <f t="shared" si="19"/>
        <v>23</v>
      </c>
      <c r="BL64">
        <f t="shared" si="19"/>
        <v>36</v>
      </c>
      <c r="BM64">
        <f t="shared" si="19"/>
        <v>22</v>
      </c>
      <c r="BN64">
        <f t="shared" si="19"/>
        <v>28</v>
      </c>
      <c r="BO64">
        <f t="shared" si="19"/>
        <v>22</v>
      </c>
      <c r="BP64">
        <f t="shared" si="14"/>
        <v>49</v>
      </c>
      <c r="BQ64">
        <f t="shared" si="10"/>
        <v>79600</v>
      </c>
    </row>
    <row r="65" spans="1:69" customFormat="1" x14ac:dyDescent="0.25">
      <c r="A65" t="s">
        <v>2702</v>
      </c>
      <c r="B65" s="17">
        <f>exportall2_ampl!B64</f>
        <v>1.7432E-2</v>
      </c>
      <c r="C65" s="17">
        <f>exportall2_ampl!C64</f>
        <v>1.5601E-2</v>
      </c>
      <c r="D65" s="17">
        <f>exportall2_ampl!D64</f>
        <v>1.5446E-2</v>
      </c>
      <c r="E65" s="17">
        <f>exportall2_ampl!E64</f>
        <v>1.5159000000000001E-2</v>
      </c>
      <c r="F65" s="17">
        <f>exportall2_ampl!F64</f>
        <v>1.5095000000000001E-2</v>
      </c>
      <c r="G65" s="17">
        <f>exportall2_ampl!G64</f>
        <v>1.4694E-2</v>
      </c>
      <c r="H65" s="17">
        <f>exportall2_ampl!H64</f>
        <v>1.4619E-2</v>
      </c>
      <c r="I65" s="17">
        <f>exportall2_ampl!I64</f>
        <v>1.4543E-2</v>
      </c>
      <c r="J65" s="17">
        <f>exportall2_freq!B64</f>
        <v>207.98</v>
      </c>
      <c r="K65" s="17">
        <f>exportall2_freq!C64</f>
        <v>232.54</v>
      </c>
      <c r="L65" s="17">
        <f>exportall2_freq!D64</f>
        <v>228.88</v>
      </c>
      <c r="M65" s="17">
        <f>exportall2_freq!E64</f>
        <v>205.23</v>
      </c>
      <c r="N65" s="17">
        <f>exportall2_freq!F64</f>
        <v>200.04</v>
      </c>
      <c r="O65" s="17">
        <f>exportall2_freq!G64</f>
        <v>234.53</v>
      </c>
      <c r="P65" s="17">
        <f>exportall2_freq!H64</f>
        <v>228.27</v>
      </c>
      <c r="Q65" s="17">
        <f>exportall2_freq!I64</f>
        <v>241.55</v>
      </c>
      <c r="R65" s="17">
        <f t="shared" si="18"/>
        <v>1.7432E-2</v>
      </c>
      <c r="S65" s="17">
        <f t="shared" si="18"/>
        <v>1.5601E-2</v>
      </c>
      <c r="T65" s="17">
        <f t="shared" si="18"/>
        <v>1.5446E-2</v>
      </c>
      <c r="U65" s="17">
        <f t="shared" si="18"/>
        <v>1.5159000000000001E-2</v>
      </c>
      <c r="V65" s="17">
        <f t="shared" si="18"/>
        <v>1.5095000000000001E-2</v>
      </c>
      <c r="W65" s="17">
        <f t="shared" si="18"/>
        <v>1.4694E-2</v>
      </c>
      <c r="X65" s="17">
        <f t="shared" si="18"/>
        <v>1.4619E-2</v>
      </c>
      <c r="Y65" s="17">
        <f t="shared" si="18"/>
        <v>1.4543E-2</v>
      </c>
      <c r="Z65" s="17">
        <f t="shared" si="18"/>
        <v>207.98</v>
      </c>
      <c r="AA65" s="17">
        <f t="shared" si="18"/>
        <v>232.54</v>
      </c>
      <c r="AB65" s="17">
        <f t="shared" si="18"/>
        <v>228.88</v>
      </c>
      <c r="AC65" s="17">
        <f t="shared" si="18"/>
        <v>205.23</v>
      </c>
      <c r="AD65" s="17">
        <f t="shared" si="18"/>
        <v>200.04</v>
      </c>
      <c r="AE65" s="17">
        <f t="shared" si="18"/>
        <v>234.53</v>
      </c>
      <c r="AF65" s="17">
        <f t="shared" si="18"/>
        <v>228.27</v>
      </c>
      <c r="AG65" s="17">
        <f t="shared" si="17"/>
        <v>241.55</v>
      </c>
      <c r="AH65">
        <f>szenzoradatok!G66</f>
        <v>79.589399999999998</v>
      </c>
      <c r="AJ65" t="str">
        <f t="shared" si="5"/>
        <v>o63</v>
      </c>
      <c r="AK65">
        <f t="shared" si="21"/>
        <v>3</v>
      </c>
      <c r="AL65">
        <f t="shared" si="21"/>
        <v>3</v>
      </c>
      <c r="AM65">
        <f t="shared" si="21"/>
        <v>3</v>
      </c>
      <c r="AN65">
        <f t="shared" si="21"/>
        <v>3</v>
      </c>
      <c r="AO65">
        <f t="shared" si="21"/>
        <v>3</v>
      </c>
      <c r="AP65">
        <f t="shared" si="21"/>
        <v>2</v>
      </c>
      <c r="AQ65">
        <f t="shared" si="21"/>
        <v>2</v>
      </c>
      <c r="AR65">
        <f t="shared" si="21"/>
        <v>2</v>
      </c>
      <c r="AS65">
        <f t="shared" si="21"/>
        <v>34</v>
      </c>
      <c r="AT65">
        <f t="shared" si="21"/>
        <v>20</v>
      </c>
      <c r="AU65">
        <f t="shared" si="21"/>
        <v>21</v>
      </c>
      <c r="AV65">
        <f t="shared" si="21"/>
        <v>34</v>
      </c>
      <c r="AW65">
        <f t="shared" si="21"/>
        <v>31</v>
      </c>
      <c r="AX65">
        <f t="shared" si="21"/>
        <v>18</v>
      </c>
      <c r="AY65">
        <f t="shared" si="21"/>
        <v>25</v>
      </c>
      <c r="AZ65">
        <f t="shared" si="20"/>
        <v>11</v>
      </c>
      <c r="BA65">
        <f t="shared" si="20"/>
        <v>62</v>
      </c>
      <c r="BB65">
        <f t="shared" si="20"/>
        <v>62</v>
      </c>
      <c r="BC65">
        <f t="shared" si="20"/>
        <v>62</v>
      </c>
      <c r="BD65">
        <f t="shared" si="20"/>
        <v>62</v>
      </c>
      <c r="BE65">
        <f t="shared" si="20"/>
        <v>62</v>
      </c>
      <c r="BF65">
        <f t="shared" si="20"/>
        <v>63</v>
      </c>
      <c r="BG65">
        <f t="shared" si="20"/>
        <v>63</v>
      </c>
      <c r="BH65">
        <f t="shared" si="19"/>
        <v>63</v>
      </c>
      <c r="BI65">
        <f t="shared" si="19"/>
        <v>31</v>
      </c>
      <c r="BJ65">
        <f t="shared" si="19"/>
        <v>45</v>
      </c>
      <c r="BK65">
        <f t="shared" si="19"/>
        <v>44</v>
      </c>
      <c r="BL65">
        <f t="shared" si="19"/>
        <v>31</v>
      </c>
      <c r="BM65">
        <f t="shared" si="19"/>
        <v>34</v>
      </c>
      <c r="BN65">
        <f t="shared" si="19"/>
        <v>46</v>
      </c>
      <c r="BO65">
        <f t="shared" si="19"/>
        <v>40</v>
      </c>
      <c r="BP65">
        <f t="shared" si="14"/>
        <v>54</v>
      </c>
      <c r="BQ65">
        <f t="shared" si="10"/>
        <v>79589</v>
      </c>
    </row>
    <row r="66" spans="1:69" customFormat="1" x14ac:dyDescent="0.25">
      <c r="A66" t="s">
        <v>2703</v>
      </c>
      <c r="B66" s="17">
        <f>exportall2_ampl!B65</f>
        <v>1.6830999999999999E-2</v>
      </c>
      <c r="C66" s="17">
        <f>exportall2_ampl!C65</f>
        <v>1.6705000000000001E-2</v>
      </c>
      <c r="D66" s="17">
        <f>exportall2_ampl!D65</f>
        <v>1.6301E-2</v>
      </c>
      <c r="E66" s="17">
        <f>exportall2_ampl!E65</f>
        <v>1.5747000000000001E-2</v>
      </c>
      <c r="F66" s="17">
        <f>exportall2_ampl!F65</f>
        <v>1.5610000000000001E-2</v>
      </c>
      <c r="G66" s="17">
        <f>exportall2_ampl!G65</f>
        <v>1.5573E-2</v>
      </c>
      <c r="H66" s="17">
        <f>exportall2_ampl!H65</f>
        <v>1.5245E-2</v>
      </c>
      <c r="I66" s="17">
        <f>exportall2_ampl!I65</f>
        <v>1.5178000000000001E-2</v>
      </c>
      <c r="J66" s="17">
        <f>exportall2_freq!B65</f>
        <v>52.795000000000002</v>
      </c>
      <c r="K66" s="17">
        <f>exportall2_freq!C65</f>
        <v>234.22</v>
      </c>
      <c r="L66" s="17">
        <f>exportall2_freq!D65</f>
        <v>195.62</v>
      </c>
      <c r="M66" s="17">
        <f>exportall2_freq!E65</f>
        <v>57.526000000000003</v>
      </c>
      <c r="N66" s="17">
        <f>exportall2_freq!F65</f>
        <v>232.85</v>
      </c>
      <c r="O66" s="17">
        <f>exportall2_freq!G65</f>
        <v>228.12</v>
      </c>
      <c r="P66" s="17">
        <f>exportall2_freq!H65</f>
        <v>56.305</v>
      </c>
      <c r="Q66" s="17">
        <f>exportall2_freq!I65</f>
        <v>56</v>
      </c>
      <c r="R66" s="17">
        <f t="shared" si="18"/>
        <v>1.6830999999999999E-2</v>
      </c>
      <c r="S66" s="17">
        <f t="shared" si="18"/>
        <v>1.6705000000000001E-2</v>
      </c>
      <c r="T66" s="17">
        <f t="shared" si="18"/>
        <v>1.6301E-2</v>
      </c>
      <c r="U66" s="17">
        <f t="shared" si="18"/>
        <v>1.5747000000000001E-2</v>
      </c>
      <c r="V66" s="17">
        <f t="shared" si="18"/>
        <v>1.5610000000000001E-2</v>
      </c>
      <c r="W66" s="17">
        <f t="shared" si="18"/>
        <v>1.5573E-2</v>
      </c>
      <c r="X66" s="17">
        <f t="shared" si="18"/>
        <v>1.5245E-2</v>
      </c>
      <c r="Y66" s="17">
        <f t="shared" si="18"/>
        <v>1.5178000000000001E-2</v>
      </c>
      <c r="Z66" s="17">
        <f t="shared" si="18"/>
        <v>52.795000000000002</v>
      </c>
      <c r="AA66" s="17">
        <f t="shared" si="18"/>
        <v>234.22</v>
      </c>
      <c r="AB66" s="17">
        <f t="shared" si="18"/>
        <v>195.62</v>
      </c>
      <c r="AC66" s="17">
        <f t="shared" si="18"/>
        <v>57.526000000000003</v>
      </c>
      <c r="AD66" s="17">
        <f t="shared" si="18"/>
        <v>232.85</v>
      </c>
      <c r="AE66" s="17">
        <f t="shared" si="18"/>
        <v>228.12</v>
      </c>
      <c r="AF66" s="17">
        <f t="shared" si="18"/>
        <v>56.305</v>
      </c>
      <c r="AG66" s="17">
        <f t="shared" si="17"/>
        <v>56</v>
      </c>
      <c r="AH66">
        <f>szenzoradatok!G67</f>
        <v>79.538499999999999</v>
      </c>
      <c r="AJ66" t="str">
        <f t="shared" si="5"/>
        <v>o64</v>
      </c>
      <c r="AK66">
        <f t="shared" si="21"/>
        <v>3</v>
      </c>
      <c r="AL66">
        <f t="shared" si="21"/>
        <v>3</v>
      </c>
      <c r="AM66">
        <f t="shared" si="21"/>
        <v>2</v>
      </c>
      <c r="AN66">
        <f t="shared" si="21"/>
        <v>3</v>
      </c>
      <c r="AO66">
        <f t="shared" si="21"/>
        <v>1</v>
      </c>
      <c r="AP66">
        <f t="shared" si="21"/>
        <v>1</v>
      </c>
      <c r="AQ66">
        <f t="shared" si="21"/>
        <v>1</v>
      </c>
      <c r="AR66">
        <f t="shared" si="21"/>
        <v>1</v>
      </c>
      <c r="AS66">
        <f t="shared" si="21"/>
        <v>47</v>
      </c>
      <c r="AT66">
        <f t="shared" si="21"/>
        <v>16</v>
      </c>
      <c r="AU66">
        <f t="shared" si="21"/>
        <v>31</v>
      </c>
      <c r="AV66">
        <f t="shared" si="21"/>
        <v>46</v>
      </c>
      <c r="AW66">
        <f t="shared" si="21"/>
        <v>19</v>
      </c>
      <c r="AX66">
        <f t="shared" si="21"/>
        <v>24</v>
      </c>
      <c r="AY66">
        <f t="shared" si="21"/>
        <v>42</v>
      </c>
      <c r="AZ66">
        <f t="shared" si="20"/>
        <v>40</v>
      </c>
      <c r="BA66">
        <f t="shared" si="20"/>
        <v>62</v>
      </c>
      <c r="BB66">
        <f t="shared" si="20"/>
        <v>62</v>
      </c>
      <c r="BC66">
        <f t="shared" si="20"/>
        <v>63</v>
      </c>
      <c r="BD66">
        <f t="shared" si="20"/>
        <v>62</v>
      </c>
      <c r="BE66">
        <f t="shared" si="20"/>
        <v>64</v>
      </c>
      <c r="BF66">
        <f t="shared" si="20"/>
        <v>64</v>
      </c>
      <c r="BG66">
        <f t="shared" si="20"/>
        <v>64</v>
      </c>
      <c r="BH66">
        <f t="shared" si="19"/>
        <v>64</v>
      </c>
      <c r="BI66">
        <f t="shared" si="19"/>
        <v>18</v>
      </c>
      <c r="BJ66">
        <f t="shared" si="19"/>
        <v>48</v>
      </c>
      <c r="BK66">
        <f t="shared" si="19"/>
        <v>34</v>
      </c>
      <c r="BL66">
        <f t="shared" si="19"/>
        <v>19</v>
      </c>
      <c r="BM66">
        <f t="shared" si="19"/>
        <v>45</v>
      </c>
      <c r="BN66">
        <f t="shared" si="19"/>
        <v>41</v>
      </c>
      <c r="BO66">
        <f t="shared" si="19"/>
        <v>23</v>
      </c>
      <c r="BP66">
        <f t="shared" si="19"/>
        <v>24</v>
      </c>
      <c r="BQ66">
        <f t="shared" si="10"/>
        <v>79538</v>
      </c>
    </row>
    <row r="67" spans="1:69" customFormat="1" x14ac:dyDescent="0.25">
      <c r="A67" t="s">
        <v>2704</v>
      </c>
      <c r="B67" s="17">
        <f>exportall2_ampl!B66</f>
        <v>1.8499999999999999E-2</v>
      </c>
      <c r="C67" s="17">
        <f>exportall2_ampl!C66</f>
        <v>1.8256999999999999E-2</v>
      </c>
      <c r="D67" s="17">
        <f>exportall2_ampl!D66</f>
        <v>1.772E-2</v>
      </c>
      <c r="E67" s="17">
        <f>exportall2_ampl!E66</f>
        <v>1.7572000000000001E-2</v>
      </c>
      <c r="F67" s="17">
        <f>exportall2_ampl!F66</f>
        <v>1.4430999999999999E-2</v>
      </c>
      <c r="G67" s="17">
        <f>exportall2_ampl!G66</f>
        <v>1.439E-2</v>
      </c>
      <c r="H67" s="17">
        <f>exportall2_ampl!H66</f>
        <v>1.4263E-2</v>
      </c>
      <c r="I67" s="17">
        <f>exportall2_ampl!I66</f>
        <v>1.4010999999999999E-2</v>
      </c>
      <c r="J67" s="17">
        <f>exportall2_freq!B66</f>
        <v>56.152000000000001</v>
      </c>
      <c r="K67" s="17">
        <f>exportall2_freq!C66</f>
        <v>56.914999999999999</v>
      </c>
      <c r="L67" s="17">
        <f>exportall2_freq!D66</f>
        <v>54.625999999999998</v>
      </c>
      <c r="M67" s="17">
        <f>exportall2_freq!E66</f>
        <v>54.779000000000003</v>
      </c>
      <c r="N67" s="17">
        <f>exportall2_freq!F66</f>
        <v>55.695</v>
      </c>
      <c r="O67" s="17">
        <f>exportall2_freq!G66</f>
        <v>183.41</v>
      </c>
      <c r="P67" s="17">
        <f>exportall2_freq!H66</f>
        <v>202.79</v>
      </c>
      <c r="Q67" s="17">
        <f>exportall2_freq!I66</f>
        <v>193.48</v>
      </c>
      <c r="R67" s="17">
        <f t="shared" ref="R67:AF83" si="22">B67</f>
        <v>1.8499999999999999E-2</v>
      </c>
      <c r="S67" s="17">
        <f t="shared" si="22"/>
        <v>1.8256999999999999E-2</v>
      </c>
      <c r="T67" s="17">
        <f t="shared" si="22"/>
        <v>1.772E-2</v>
      </c>
      <c r="U67" s="17">
        <f t="shared" si="22"/>
        <v>1.7572000000000001E-2</v>
      </c>
      <c r="V67" s="17">
        <f t="shared" si="22"/>
        <v>1.4430999999999999E-2</v>
      </c>
      <c r="W67" s="17">
        <f t="shared" si="22"/>
        <v>1.439E-2</v>
      </c>
      <c r="X67" s="17">
        <f t="shared" si="22"/>
        <v>1.4263E-2</v>
      </c>
      <c r="Y67" s="17">
        <f t="shared" si="22"/>
        <v>1.4010999999999999E-2</v>
      </c>
      <c r="Z67" s="17">
        <f t="shared" si="22"/>
        <v>56.152000000000001</v>
      </c>
      <c r="AA67" s="17">
        <f t="shared" si="22"/>
        <v>56.914999999999999</v>
      </c>
      <c r="AB67" s="17">
        <f t="shared" si="22"/>
        <v>54.625999999999998</v>
      </c>
      <c r="AC67" s="17">
        <f t="shared" si="22"/>
        <v>54.779000000000003</v>
      </c>
      <c r="AD67" s="17">
        <f t="shared" si="22"/>
        <v>55.695</v>
      </c>
      <c r="AE67" s="17">
        <f t="shared" si="22"/>
        <v>183.41</v>
      </c>
      <c r="AF67" s="17">
        <f t="shared" si="22"/>
        <v>202.79</v>
      </c>
      <c r="AG67" s="17">
        <f t="shared" si="17"/>
        <v>193.48</v>
      </c>
      <c r="AH67">
        <f>szenzoradatok!G68</f>
        <v>79.526499999999999</v>
      </c>
      <c r="AJ67" t="str">
        <f t="shared" ref="AJ67:AJ128" si="23">A67</f>
        <v>o65</v>
      </c>
      <c r="AK67">
        <f t="shared" si="21"/>
        <v>2</v>
      </c>
      <c r="AL67">
        <f t="shared" si="21"/>
        <v>2</v>
      </c>
      <c r="AM67">
        <f t="shared" si="21"/>
        <v>2</v>
      </c>
      <c r="AN67">
        <f t="shared" si="21"/>
        <v>1</v>
      </c>
      <c r="AO67">
        <f t="shared" si="21"/>
        <v>3</v>
      </c>
      <c r="AP67">
        <f t="shared" si="21"/>
        <v>3</v>
      </c>
      <c r="AQ67">
        <f t="shared" si="21"/>
        <v>2</v>
      </c>
      <c r="AR67">
        <f t="shared" si="21"/>
        <v>2</v>
      </c>
      <c r="AS67">
        <f t="shared" si="21"/>
        <v>45</v>
      </c>
      <c r="AT67">
        <f t="shared" si="21"/>
        <v>44</v>
      </c>
      <c r="AU67">
        <f t="shared" si="21"/>
        <v>43</v>
      </c>
      <c r="AV67">
        <f t="shared" si="21"/>
        <v>47</v>
      </c>
      <c r="AW67">
        <f t="shared" si="21"/>
        <v>44</v>
      </c>
      <c r="AX67">
        <f t="shared" si="21"/>
        <v>38</v>
      </c>
      <c r="AY67">
        <f t="shared" si="21"/>
        <v>33</v>
      </c>
      <c r="AZ67">
        <f t="shared" si="20"/>
        <v>31</v>
      </c>
      <c r="BA67">
        <f t="shared" si="20"/>
        <v>63</v>
      </c>
      <c r="BB67">
        <f t="shared" si="20"/>
        <v>63</v>
      </c>
      <c r="BC67">
        <f t="shared" si="20"/>
        <v>63</v>
      </c>
      <c r="BD67">
        <f t="shared" si="20"/>
        <v>64</v>
      </c>
      <c r="BE67">
        <f t="shared" si="20"/>
        <v>62</v>
      </c>
      <c r="BF67">
        <f t="shared" si="20"/>
        <v>62</v>
      </c>
      <c r="BG67">
        <f t="shared" si="20"/>
        <v>63</v>
      </c>
      <c r="BH67">
        <f t="shared" si="19"/>
        <v>63</v>
      </c>
      <c r="BI67">
        <f t="shared" si="19"/>
        <v>20</v>
      </c>
      <c r="BJ67">
        <f t="shared" si="19"/>
        <v>21</v>
      </c>
      <c r="BK67">
        <f t="shared" si="19"/>
        <v>22</v>
      </c>
      <c r="BL67">
        <f t="shared" si="19"/>
        <v>18</v>
      </c>
      <c r="BM67">
        <f t="shared" si="19"/>
        <v>21</v>
      </c>
      <c r="BN67">
        <f t="shared" si="19"/>
        <v>27</v>
      </c>
      <c r="BO67">
        <f t="shared" si="19"/>
        <v>32</v>
      </c>
      <c r="BP67">
        <f t="shared" si="19"/>
        <v>34</v>
      </c>
      <c r="BQ67">
        <f t="shared" si="10"/>
        <v>79526</v>
      </c>
    </row>
    <row r="68" spans="1:69" customFormat="1" x14ac:dyDescent="0.25">
      <c r="A68" t="s">
        <v>50</v>
      </c>
      <c r="B68" s="17">
        <f>exportall2_ampl!B67</f>
        <v>2.1274999999999999E-2</v>
      </c>
      <c r="C68" s="17">
        <f>exportall2_ampl!C67</f>
        <v>1.7399999999999999E-2</v>
      </c>
      <c r="D68" s="17">
        <f>exportall2_ampl!D67</f>
        <v>1.6095000000000002E-2</v>
      </c>
      <c r="E68" s="17">
        <f>exportall2_ampl!E67</f>
        <v>1.6049999999999998E-2</v>
      </c>
      <c r="F68" s="17">
        <f>exportall2_ampl!F67</f>
        <v>1.5299999999999999E-2</v>
      </c>
      <c r="G68" s="17">
        <f>exportall2_ampl!G67</f>
        <v>1.4584E-2</v>
      </c>
      <c r="H68" s="17">
        <f>exportall2_ampl!H67</f>
        <v>1.3986999999999999E-2</v>
      </c>
      <c r="I68" s="17">
        <f>exportall2_ampl!I67</f>
        <v>1.3697000000000001E-2</v>
      </c>
      <c r="J68" s="17">
        <f>exportall2_freq!B67</f>
        <v>57.526000000000003</v>
      </c>
      <c r="K68" s="17">
        <f>exportall2_freq!C67</f>
        <v>55.389000000000003</v>
      </c>
      <c r="L68" s="17">
        <f>exportall2_freq!D67</f>
        <v>222.63</v>
      </c>
      <c r="M68" s="17">
        <f>exportall2_freq!E67</f>
        <v>193.79</v>
      </c>
      <c r="N68" s="17">
        <f>exportall2_freq!F67</f>
        <v>228.27</v>
      </c>
      <c r="O68" s="17">
        <f>exportall2_freq!G67</f>
        <v>53.863999999999997</v>
      </c>
      <c r="P68" s="17">
        <f>exportall2_freq!H67</f>
        <v>213.62</v>
      </c>
      <c r="Q68" s="17">
        <f>exportall2_freq!I67</f>
        <v>208.44</v>
      </c>
      <c r="R68" s="17">
        <f t="shared" si="22"/>
        <v>2.1274999999999999E-2</v>
      </c>
      <c r="S68" s="17">
        <f t="shared" si="22"/>
        <v>1.7399999999999999E-2</v>
      </c>
      <c r="T68" s="17">
        <f t="shared" si="22"/>
        <v>1.6095000000000002E-2</v>
      </c>
      <c r="U68" s="17">
        <f t="shared" si="22"/>
        <v>1.6049999999999998E-2</v>
      </c>
      <c r="V68" s="17">
        <f t="shared" si="22"/>
        <v>1.5299999999999999E-2</v>
      </c>
      <c r="W68" s="17">
        <f t="shared" si="22"/>
        <v>1.4584E-2</v>
      </c>
      <c r="X68" s="17">
        <f t="shared" si="22"/>
        <v>1.3986999999999999E-2</v>
      </c>
      <c r="Y68" s="17">
        <f t="shared" si="22"/>
        <v>1.3697000000000001E-2</v>
      </c>
      <c r="Z68" s="17">
        <f t="shared" si="22"/>
        <v>57.526000000000003</v>
      </c>
      <c r="AA68" s="17">
        <f t="shared" si="22"/>
        <v>55.389000000000003</v>
      </c>
      <c r="AB68" s="17">
        <f t="shared" si="22"/>
        <v>222.63</v>
      </c>
      <c r="AC68" s="17">
        <f t="shared" si="22"/>
        <v>193.79</v>
      </c>
      <c r="AD68" s="17">
        <f t="shared" si="22"/>
        <v>228.27</v>
      </c>
      <c r="AE68" s="17">
        <f t="shared" si="22"/>
        <v>53.863999999999997</v>
      </c>
      <c r="AF68" s="17">
        <f t="shared" si="22"/>
        <v>213.62</v>
      </c>
      <c r="AG68" s="17">
        <f t="shared" si="17"/>
        <v>208.44</v>
      </c>
      <c r="AH68">
        <f>szenzoradatok!G69</f>
        <v>79.503200000000007</v>
      </c>
      <c r="AJ68" t="str">
        <f t="shared" si="23"/>
        <v>o66</v>
      </c>
      <c r="AK68">
        <f t="shared" si="21"/>
        <v>2</v>
      </c>
      <c r="AL68">
        <f t="shared" si="21"/>
        <v>2</v>
      </c>
      <c r="AM68">
        <f t="shared" si="21"/>
        <v>3</v>
      </c>
      <c r="AN68">
        <f t="shared" si="21"/>
        <v>2</v>
      </c>
      <c r="AO68">
        <f t="shared" si="21"/>
        <v>2</v>
      </c>
      <c r="AP68">
        <f t="shared" si="21"/>
        <v>3</v>
      </c>
      <c r="AQ68">
        <f t="shared" si="21"/>
        <v>3</v>
      </c>
      <c r="AR68">
        <f t="shared" si="21"/>
        <v>4</v>
      </c>
      <c r="AS68">
        <f t="shared" si="21"/>
        <v>44</v>
      </c>
      <c r="AT68">
        <f t="shared" si="21"/>
        <v>45</v>
      </c>
      <c r="AU68">
        <f t="shared" si="21"/>
        <v>23</v>
      </c>
      <c r="AV68">
        <f t="shared" si="21"/>
        <v>37</v>
      </c>
      <c r="AW68">
        <f t="shared" si="21"/>
        <v>26</v>
      </c>
      <c r="AX68">
        <f t="shared" si="21"/>
        <v>46</v>
      </c>
      <c r="AY68">
        <f t="shared" si="21"/>
        <v>29</v>
      </c>
      <c r="AZ68">
        <f t="shared" si="20"/>
        <v>29</v>
      </c>
      <c r="BA68">
        <f t="shared" si="20"/>
        <v>63</v>
      </c>
      <c r="BB68">
        <f t="shared" si="20"/>
        <v>63</v>
      </c>
      <c r="BC68">
        <f t="shared" si="20"/>
        <v>62</v>
      </c>
      <c r="BD68">
        <f t="shared" si="20"/>
        <v>63</v>
      </c>
      <c r="BE68">
        <f t="shared" si="20"/>
        <v>63</v>
      </c>
      <c r="BF68">
        <f t="shared" si="20"/>
        <v>62</v>
      </c>
      <c r="BG68">
        <f t="shared" si="20"/>
        <v>62</v>
      </c>
      <c r="BH68">
        <f t="shared" si="19"/>
        <v>61</v>
      </c>
      <c r="BI68">
        <f t="shared" si="19"/>
        <v>21</v>
      </c>
      <c r="BJ68">
        <f t="shared" si="19"/>
        <v>20</v>
      </c>
      <c r="BK68">
        <f t="shared" si="19"/>
        <v>42</v>
      </c>
      <c r="BL68">
        <f t="shared" si="19"/>
        <v>28</v>
      </c>
      <c r="BM68">
        <f t="shared" si="19"/>
        <v>39</v>
      </c>
      <c r="BN68">
        <f t="shared" si="19"/>
        <v>19</v>
      </c>
      <c r="BO68">
        <f t="shared" si="19"/>
        <v>35</v>
      </c>
      <c r="BP68">
        <f t="shared" si="19"/>
        <v>36</v>
      </c>
      <c r="BQ68">
        <f t="shared" ref="BQ68:BQ128" si="24">INT(AH68*1000)</f>
        <v>79503</v>
      </c>
    </row>
    <row r="69" spans="1:69" customFormat="1" x14ac:dyDescent="0.25">
      <c r="A69" t="s">
        <v>2705</v>
      </c>
      <c r="B69" s="17">
        <f>exportall2_ampl!B68</f>
        <v>4.8691999999999997E-3</v>
      </c>
      <c r="C69" s="17">
        <f>exportall2_ampl!C68</f>
        <v>4.4498999999999997E-3</v>
      </c>
      <c r="D69" s="17">
        <f>exportall2_ampl!D68</f>
        <v>4.0044E-3</v>
      </c>
      <c r="E69" s="17">
        <f>exportall2_ampl!E68</f>
        <v>3.7699000000000001E-3</v>
      </c>
      <c r="F69" s="17">
        <f>exportall2_ampl!F68</f>
        <v>3.5436999999999999E-3</v>
      </c>
      <c r="G69" s="17">
        <f>exportall2_ampl!G68</f>
        <v>3.2428999999999999E-3</v>
      </c>
      <c r="H69" s="17">
        <f>exportall2_ampl!H68</f>
        <v>3.1698999999999998E-3</v>
      </c>
      <c r="I69" s="17">
        <f>exportall2_ampl!I68</f>
        <v>3.1394999999999999E-3</v>
      </c>
      <c r="J69" s="17">
        <f>exportall2_freq!B68</f>
        <v>37.536999999999999</v>
      </c>
      <c r="K69" s="17">
        <f>exportall2_freq!C68</f>
        <v>47.15</v>
      </c>
      <c r="L69" s="17">
        <f>exportall2_freq!D68</f>
        <v>44.707999999999998</v>
      </c>
      <c r="M69" s="17">
        <f>exportall2_freq!E68</f>
        <v>237.58</v>
      </c>
      <c r="N69" s="17">
        <f>exportall2_freq!F68</f>
        <v>49.286000000000001</v>
      </c>
      <c r="O69" s="17">
        <f>exportall2_freq!G68</f>
        <v>33.417000000000002</v>
      </c>
      <c r="P69" s="17">
        <f>exportall2_freq!H68</f>
        <v>190.12</v>
      </c>
      <c r="Q69" s="17">
        <f>exportall2_freq!I68</f>
        <v>31.738</v>
      </c>
      <c r="R69" s="17">
        <f t="shared" si="22"/>
        <v>4.8691999999999997E-3</v>
      </c>
      <c r="S69" s="17">
        <f t="shared" si="22"/>
        <v>4.4498999999999997E-3</v>
      </c>
      <c r="T69" s="17">
        <f t="shared" si="22"/>
        <v>4.0044E-3</v>
      </c>
      <c r="U69" s="17">
        <f t="shared" si="22"/>
        <v>3.7699000000000001E-3</v>
      </c>
      <c r="V69" s="17">
        <f t="shared" si="22"/>
        <v>3.5436999999999999E-3</v>
      </c>
      <c r="W69" s="17">
        <f t="shared" si="22"/>
        <v>3.2428999999999999E-3</v>
      </c>
      <c r="X69" s="17">
        <f t="shared" si="22"/>
        <v>3.1698999999999998E-3</v>
      </c>
      <c r="Y69" s="17">
        <f t="shared" si="22"/>
        <v>3.1394999999999999E-3</v>
      </c>
      <c r="Z69" s="17">
        <f t="shared" si="22"/>
        <v>37.536999999999999</v>
      </c>
      <c r="AA69" s="17">
        <f t="shared" si="22"/>
        <v>47.15</v>
      </c>
      <c r="AB69" s="17">
        <f t="shared" si="22"/>
        <v>44.707999999999998</v>
      </c>
      <c r="AC69" s="17">
        <f t="shared" si="22"/>
        <v>237.58</v>
      </c>
      <c r="AD69" s="17">
        <f t="shared" si="22"/>
        <v>49.286000000000001</v>
      </c>
      <c r="AE69" s="17">
        <f t="shared" si="22"/>
        <v>33.417000000000002</v>
      </c>
      <c r="AF69" s="17">
        <f t="shared" si="22"/>
        <v>190.12</v>
      </c>
      <c r="AG69" s="17">
        <f t="shared" si="17"/>
        <v>31.738</v>
      </c>
      <c r="AH69">
        <f>szenzoradatok!G70</f>
        <v>87.528499999999994</v>
      </c>
      <c r="AJ69" t="str">
        <f t="shared" si="23"/>
        <v>o67</v>
      </c>
      <c r="AK69">
        <f t="shared" si="21"/>
        <v>33</v>
      </c>
      <c r="AL69">
        <f t="shared" si="21"/>
        <v>32</v>
      </c>
      <c r="AM69">
        <f t="shared" si="21"/>
        <v>34</v>
      </c>
      <c r="AN69">
        <f t="shared" si="21"/>
        <v>33</v>
      </c>
      <c r="AO69">
        <f t="shared" si="21"/>
        <v>37</v>
      </c>
      <c r="AP69">
        <f t="shared" si="21"/>
        <v>38</v>
      </c>
      <c r="AQ69">
        <f t="shared" si="21"/>
        <v>39</v>
      </c>
      <c r="AR69">
        <f t="shared" si="21"/>
        <v>38</v>
      </c>
      <c r="AS69">
        <f t="shared" si="21"/>
        <v>55</v>
      </c>
      <c r="AT69">
        <f t="shared" si="21"/>
        <v>47</v>
      </c>
      <c r="AU69">
        <f t="shared" si="21"/>
        <v>49</v>
      </c>
      <c r="AV69">
        <f t="shared" si="21"/>
        <v>14</v>
      </c>
      <c r="AW69">
        <f t="shared" si="21"/>
        <v>48</v>
      </c>
      <c r="AX69">
        <f t="shared" si="21"/>
        <v>55</v>
      </c>
      <c r="AY69">
        <f t="shared" si="21"/>
        <v>36</v>
      </c>
      <c r="AZ69">
        <f t="shared" si="20"/>
        <v>52</v>
      </c>
      <c r="BA69">
        <f t="shared" si="20"/>
        <v>32</v>
      </c>
      <c r="BB69">
        <f t="shared" si="20"/>
        <v>33</v>
      </c>
      <c r="BC69">
        <f t="shared" si="20"/>
        <v>31</v>
      </c>
      <c r="BD69">
        <f t="shared" si="20"/>
        <v>32</v>
      </c>
      <c r="BE69">
        <f t="shared" si="20"/>
        <v>28</v>
      </c>
      <c r="BF69">
        <f t="shared" si="20"/>
        <v>27</v>
      </c>
      <c r="BG69">
        <f t="shared" si="20"/>
        <v>26</v>
      </c>
      <c r="BH69">
        <f t="shared" si="19"/>
        <v>27</v>
      </c>
      <c r="BI69">
        <f t="shared" si="19"/>
        <v>10</v>
      </c>
      <c r="BJ69">
        <f t="shared" si="19"/>
        <v>18</v>
      </c>
      <c r="BK69">
        <f t="shared" si="19"/>
        <v>16</v>
      </c>
      <c r="BL69">
        <f t="shared" si="19"/>
        <v>50</v>
      </c>
      <c r="BM69">
        <f t="shared" si="19"/>
        <v>17</v>
      </c>
      <c r="BN69">
        <f t="shared" si="19"/>
        <v>10</v>
      </c>
      <c r="BO69">
        <f t="shared" si="19"/>
        <v>28</v>
      </c>
      <c r="BP69">
        <f t="shared" si="19"/>
        <v>13</v>
      </c>
      <c r="BQ69">
        <f t="shared" si="24"/>
        <v>87528</v>
      </c>
    </row>
    <row r="70" spans="1:69" customFormat="1" x14ac:dyDescent="0.25">
      <c r="A70" t="s">
        <v>2706</v>
      </c>
      <c r="B70" s="17">
        <f>exportall2_ampl!B69</f>
        <v>1.1054E-2</v>
      </c>
      <c r="C70" s="17">
        <f>exportall2_ampl!C69</f>
        <v>1.0714E-2</v>
      </c>
      <c r="D70" s="17">
        <f>exportall2_ampl!D69</f>
        <v>9.5642999999999995E-3</v>
      </c>
      <c r="E70" s="17">
        <f>exportall2_ampl!E69</f>
        <v>9.3635999999999997E-3</v>
      </c>
      <c r="F70" s="17">
        <f>exportall2_ampl!F69</f>
        <v>8.6195000000000004E-3</v>
      </c>
      <c r="G70" s="17">
        <f>exportall2_ampl!G69</f>
        <v>8.1743000000000007E-3</v>
      </c>
      <c r="H70" s="17">
        <f>exportall2_ampl!H69</f>
        <v>7.9951999999999992E-3</v>
      </c>
      <c r="I70" s="17">
        <f>exportall2_ampl!I69</f>
        <v>7.7206000000000002E-3</v>
      </c>
      <c r="J70" s="17">
        <f>exportall2_freq!B69</f>
        <v>210.88</v>
      </c>
      <c r="K70" s="17">
        <f>exportall2_freq!C69</f>
        <v>210.72</v>
      </c>
      <c r="L70" s="17">
        <f>exportall2_freq!D69</f>
        <v>238.95</v>
      </c>
      <c r="M70" s="17">
        <f>exportall2_freq!E69</f>
        <v>235.75</v>
      </c>
      <c r="N70" s="17">
        <f>exportall2_freq!F69</f>
        <v>217.29</v>
      </c>
      <c r="O70" s="17">
        <f>exportall2_freq!G69</f>
        <v>214.69</v>
      </c>
      <c r="P70" s="17">
        <f>exportall2_freq!H69</f>
        <v>213.93</v>
      </c>
      <c r="Q70" s="17">
        <f>exportall2_freq!I69</f>
        <v>73.242000000000004</v>
      </c>
      <c r="R70" s="17">
        <f t="shared" si="22"/>
        <v>1.1054E-2</v>
      </c>
      <c r="S70" s="17">
        <f t="shared" si="22"/>
        <v>1.0714E-2</v>
      </c>
      <c r="T70" s="17">
        <f t="shared" si="22"/>
        <v>9.5642999999999995E-3</v>
      </c>
      <c r="U70" s="17">
        <f t="shared" si="22"/>
        <v>9.3635999999999997E-3</v>
      </c>
      <c r="V70" s="17">
        <f t="shared" si="22"/>
        <v>8.6195000000000004E-3</v>
      </c>
      <c r="W70" s="17">
        <f t="shared" si="22"/>
        <v>8.1743000000000007E-3</v>
      </c>
      <c r="X70" s="17">
        <f t="shared" si="22"/>
        <v>7.9951999999999992E-3</v>
      </c>
      <c r="Y70" s="17">
        <f t="shared" si="22"/>
        <v>7.7206000000000002E-3</v>
      </c>
      <c r="Z70" s="17">
        <f t="shared" si="22"/>
        <v>210.88</v>
      </c>
      <c r="AA70" s="17">
        <f t="shared" si="22"/>
        <v>210.72</v>
      </c>
      <c r="AB70" s="17">
        <f t="shared" si="22"/>
        <v>238.95</v>
      </c>
      <c r="AC70" s="17">
        <f t="shared" si="22"/>
        <v>235.75</v>
      </c>
      <c r="AD70" s="17">
        <f t="shared" si="22"/>
        <v>217.29</v>
      </c>
      <c r="AE70" s="17">
        <f t="shared" si="22"/>
        <v>214.69</v>
      </c>
      <c r="AF70" s="17">
        <f t="shared" si="22"/>
        <v>213.93</v>
      </c>
      <c r="AG70" s="17">
        <f t="shared" si="17"/>
        <v>73.242000000000004</v>
      </c>
      <c r="AH70">
        <f>szenzoradatok!G71</f>
        <v>87.507099999999994</v>
      </c>
      <c r="AJ70" t="str">
        <f t="shared" si="23"/>
        <v>o68</v>
      </c>
      <c r="AK70">
        <f t="shared" si="21"/>
        <v>14</v>
      </c>
      <c r="AL70">
        <f t="shared" si="21"/>
        <v>11</v>
      </c>
      <c r="AM70">
        <f t="shared" si="21"/>
        <v>11</v>
      </c>
      <c r="AN70">
        <f t="shared" si="21"/>
        <v>10</v>
      </c>
      <c r="AO70">
        <f t="shared" si="21"/>
        <v>11</v>
      </c>
      <c r="AP70">
        <f t="shared" si="21"/>
        <v>12</v>
      </c>
      <c r="AQ70">
        <f t="shared" si="21"/>
        <v>11</v>
      </c>
      <c r="AR70">
        <f t="shared" si="21"/>
        <v>12</v>
      </c>
      <c r="AS70">
        <f t="shared" si="21"/>
        <v>33</v>
      </c>
      <c r="AT70">
        <f t="shared" si="21"/>
        <v>30</v>
      </c>
      <c r="AU70">
        <f t="shared" si="21"/>
        <v>9</v>
      </c>
      <c r="AV70">
        <f t="shared" si="21"/>
        <v>18</v>
      </c>
      <c r="AW70">
        <f t="shared" si="21"/>
        <v>27</v>
      </c>
      <c r="AX70">
        <f t="shared" si="21"/>
        <v>27</v>
      </c>
      <c r="AY70">
        <f t="shared" si="21"/>
        <v>28</v>
      </c>
      <c r="AZ70">
        <f t="shared" si="20"/>
        <v>36</v>
      </c>
      <c r="BA70">
        <f t="shared" si="20"/>
        <v>51</v>
      </c>
      <c r="BB70">
        <f t="shared" si="20"/>
        <v>54</v>
      </c>
      <c r="BC70">
        <f t="shared" si="20"/>
        <v>54</v>
      </c>
      <c r="BD70">
        <f t="shared" si="20"/>
        <v>55</v>
      </c>
      <c r="BE70">
        <f t="shared" si="20"/>
        <v>54</v>
      </c>
      <c r="BF70">
        <f t="shared" si="20"/>
        <v>53</v>
      </c>
      <c r="BG70">
        <f t="shared" si="20"/>
        <v>54</v>
      </c>
      <c r="BH70">
        <f t="shared" si="19"/>
        <v>53</v>
      </c>
      <c r="BI70">
        <f t="shared" si="19"/>
        <v>32</v>
      </c>
      <c r="BJ70">
        <f t="shared" si="19"/>
        <v>35</v>
      </c>
      <c r="BK70">
        <f t="shared" si="19"/>
        <v>55</v>
      </c>
      <c r="BL70">
        <f t="shared" si="19"/>
        <v>47</v>
      </c>
      <c r="BM70">
        <f t="shared" si="19"/>
        <v>38</v>
      </c>
      <c r="BN70">
        <f t="shared" si="19"/>
        <v>38</v>
      </c>
      <c r="BO70">
        <f t="shared" si="19"/>
        <v>37</v>
      </c>
      <c r="BP70">
        <f t="shared" si="19"/>
        <v>29</v>
      </c>
      <c r="BQ70">
        <f t="shared" si="24"/>
        <v>87507</v>
      </c>
    </row>
    <row r="71" spans="1:69" customFormat="1" x14ac:dyDescent="0.25">
      <c r="A71" t="s">
        <v>2707</v>
      </c>
      <c r="B71" s="17">
        <f>exportall2_ampl!B70</f>
        <v>8.8815000000000005E-3</v>
      </c>
      <c r="C71" s="17">
        <f>exportall2_ampl!C70</f>
        <v>8.4860999999999999E-3</v>
      </c>
      <c r="D71" s="17">
        <f>exportall2_ampl!D70</f>
        <v>7.8919000000000003E-3</v>
      </c>
      <c r="E71" s="17">
        <f>exportall2_ampl!E70</f>
        <v>7.7838999999999998E-3</v>
      </c>
      <c r="F71" s="17">
        <f>exportall2_ampl!F70</f>
        <v>7.2927000000000001E-3</v>
      </c>
      <c r="G71" s="17">
        <f>exportall2_ampl!G70</f>
        <v>7.2632E-3</v>
      </c>
      <c r="H71" s="17">
        <f>exportall2_ampl!H70</f>
        <v>7.1957999999999996E-3</v>
      </c>
      <c r="I71" s="17">
        <f>exportall2_ampl!I70</f>
        <v>7.0518999999999998E-3</v>
      </c>
      <c r="J71" s="17">
        <f>exportall2_freq!B70</f>
        <v>220.79</v>
      </c>
      <c r="K71" s="17">
        <f>exportall2_freq!C70</f>
        <v>233</v>
      </c>
      <c r="L71" s="17">
        <f>exportall2_freq!D70</f>
        <v>221.1</v>
      </c>
      <c r="M71" s="17">
        <f>exportall2_freq!E70</f>
        <v>230.71</v>
      </c>
      <c r="N71" s="17">
        <f>exportall2_freq!F70</f>
        <v>216.98</v>
      </c>
      <c r="O71" s="17">
        <f>exportall2_freq!G70</f>
        <v>234.07</v>
      </c>
      <c r="P71" s="17">
        <f>exportall2_freq!H70</f>
        <v>232.54</v>
      </c>
      <c r="Q71" s="17">
        <f>exportall2_freq!I70</f>
        <v>216.06</v>
      </c>
      <c r="R71" s="17">
        <f t="shared" si="22"/>
        <v>8.8815000000000005E-3</v>
      </c>
      <c r="S71" s="17">
        <f t="shared" si="22"/>
        <v>8.4860999999999999E-3</v>
      </c>
      <c r="T71" s="17">
        <f t="shared" si="22"/>
        <v>7.8919000000000003E-3</v>
      </c>
      <c r="U71" s="17">
        <f t="shared" si="22"/>
        <v>7.7838999999999998E-3</v>
      </c>
      <c r="V71" s="17">
        <f t="shared" si="22"/>
        <v>7.2927000000000001E-3</v>
      </c>
      <c r="W71" s="17">
        <f t="shared" si="22"/>
        <v>7.2632E-3</v>
      </c>
      <c r="X71" s="17">
        <f t="shared" si="22"/>
        <v>7.1957999999999996E-3</v>
      </c>
      <c r="Y71" s="17">
        <f t="shared" si="22"/>
        <v>7.0518999999999998E-3</v>
      </c>
      <c r="Z71" s="17">
        <f t="shared" si="22"/>
        <v>220.79</v>
      </c>
      <c r="AA71" s="17">
        <f t="shared" si="22"/>
        <v>233</v>
      </c>
      <c r="AB71" s="17">
        <f t="shared" si="22"/>
        <v>221.1</v>
      </c>
      <c r="AC71" s="17">
        <f t="shared" si="22"/>
        <v>230.71</v>
      </c>
      <c r="AD71" s="17">
        <f t="shared" si="22"/>
        <v>216.98</v>
      </c>
      <c r="AE71" s="17">
        <f t="shared" si="22"/>
        <v>234.07</v>
      </c>
      <c r="AF71" s="17">
        <f t="shared" si="22"/>
        <v>232.54</v>
      </c>
      <c r="AG71" s="17">
        <f t="shared" si="17"/>
        <v>216.06</v>
      </c>
      <c r="AH71">
        <f>szenzoradatok!G72</f>
        <v>87.505499999999998</v>
      </c>
      <c r="AJ71" t="str">
        <f t="shared" si="23"/>
        <v>o69</v>
      </c>
      <c r="AK71">
        <f t="shared" si="21"/>
        <v>23</v>
      </c>
      <c r="AL71">
        <f t="shared" si="21"/>
        <v>22</v>
      </c>
      <c r="AM71">
        <f t="shared" si="21"/>
        <v>24</v>
      </c>
      <c r="AN71">
        <f t="shared" si="21"/>
        <v>23</v>
      </c>
      <c r="AO71">
        <f t="shared" si="21"/>
        <v>25</v>
      </c>
      <c r="AP71">
        <f t="shared" si="21"/>
        <v>22</v>
      </c>
      <c r="AQ71">
        <f t="shared" si="21"/>
        <v>21</v>
      </c>
      <c r="AR71">
        <f t="shared" si="21"/>
        <v>21</v>
      </c>
      <c r="AS71">
        <f t="shared" si="21"/>
        <v>29</v>
      </c>
      <c r="AT71">
        <f t="shared" si="21"/>
        <v>19</v>
      </c>
      <c r="AU71">
        <f t="shared" si="21"/>
        <v>24</v>
      </c>
      <c r="AV71">
        <f t="shared" si="21"/>
        <v>25</v>
      </c>
      <c r="AW71">
        <f t="shared" si="21"/>
        <v>28</v>
      </c>
      <c r="AX71">
        <f t="shared" si="21"/>
        <v>19</v>
      </c>
      <c r="AY71">
        <f t="shared" si="21"/>
        <v>21</v>
      </c>
      <c r="AZ71">
        <f t="shared" si="20"/>
        <v>27</v>
      </c>
      <c r="BA71">
        <f t="shared" si="20"/>
        <v>42</v>
      </c>
      <c r="BB71">
        <f t="shared" si="20"/>
        <v>43</v>
      </c>
      <c r="BC71">
        <f t="shared" si="20"/>
        <v>41</v>
      </c>
      <c r="BD71">
        <f t="shared" si="20"/>
        <v>42</v>
      </c>
      <c r="BE71">
        <f t="shared" si="20"/>
        <v>40</v>
      </c>
      <c r="BF71">
        <f t="shared" si="20"/>
        <v>43</v>
      </c>
      <c r="BG71">
        <f t="shared" si="20"/>
        <v>44</v>
      </c>
      <c r="BH71">
        <f t="shared" si="19"/>
        <v>44</v>
      </c>
      <c r="BI71">
        <f t="shared" si="19"/>
        <v>36</v>
      </c>
      <c r="BJ71">
        <f t="shared" si="19"/>
        <v>46</v>
      </c>
      <c r="BK71">
        <f t="shared" si="19"/>
        <v>41</v>
      </c>
      <c r="BL71">
        <f t="shared" si="19"/>
        <v>40</v>
      </c>
      <c r="BM71">
        <f t="shared" si="19"/>
        <v>37</v>
      </c>
      <c r="BN71">
        <f t="shared" si="19"/>
        <v>46</v>
      </c>
      <c r="BO71">
        <f t="shared" si="19"/>
        <v>44</v>
      </c>
      <c r="BP71">
        <f t="shared" si="19"/>
        <v>38</v>
      </c>
      <c r="BQ71">
        <f t="shared" si="24"/>
        <v>87505</v>
      </c>
    </row>
    <row r="72" spans="1:69" customFormat="1" x14ac:dyDescent="0.25">
      <c r="A72" t="s">
        <v>2708</v>
      </c>
      <c r="B72" s="17">
        <f>exportall2_ampl!B71</f>
        <v>4.2056999999999997E-3</v>
      </c>
      <c r="C72" s="17">
        <f>exportall2_ampl!C71</f>
        <v>3.9075999999999998E-3</v>
      </c>
      <c r="D72" s="17">
        <f>exportall2_ampl!D71</f>
        <v>3.6985999999999998E-3</v>
      </c>
      <c r="E72" s="17">
        <f>exportall2_ampl!E71</f>
        <v>3.5363E-3</v>
      </c>
      <c r="F72" s="17">
        <f>exportall2_ampl!F71</f>
        <v>3.4723000000000002E-3</v>
      </c>
      <c r="G72" s="17">
        <f>exportall2_ampl!G71</f>
        <v>3.4667000000000001E-3</v>
      </c>
      <c r="H72" s="17">
        <f>exportall2_ampl!H71</f>
        <v>3.4594000000000001E-3</v>
      </c>
      <c r="I72" s="17">
        <f>exportall2_ampl!I71</f>
        <v>3.4277999999999999E-3</v>
      </c>
      <c r="J72" s="17">
        <f>exportall2_freq!B71</f>
        <v>50.811999999999998</v>
      </c>
      <c r="K72" s="17">
        <f>exportall2_freq!C71</f>
        <v>48.064999999999998</v>
      </c>
      <c r="L72" s="17">
        <f>exportall2_freq!D71</f>
        <v>195.47</v>
      </c>
      <c r="M72" s="17">
        <f>exportall2_freq!E71</f>
        <v>48.523000000000003</v>
      </c>
      <c r="N72" s="17">
        <f>exportall2_freq!F71</f>
        <v>49.438000000000002</v>
      </c>
      <c r="O72" s="17">
        <f>exportall2_freq!G71</f>
        <v>33.569000000000003</v>
      </c>
      <c r="P72" s="17">
        <f>exportall2_freq!H71</f>
        <v>232.09</v>
      </c>
      <c r="Q72" s="17">
        <f>exportall2_freq!I71</f>
        <v>41.045999999999999</v>
      </c>
      <c r="R72" s="17">
        <f t="shared" si="22"/>
        <v>4.2056999999999997E-3</v>
      </c>
      <c r="S72" s="17">
        <f t="shared" si="22"/>
        <v>3.9075999999999998E-3</v>
      </c>
      <c r="T72" s="17">
        <f t="shared" si="22"/>
        <v>3.6985999999999998E-3</v>
      </c>
      <c r="U72" s="17">
        <f t="shared" si="22"/>
        <v>3.5363E-3</v>
      </c>
      <c r="V72" s="17">
        <f t="shared" si="22"/>
        <v>3.4723000000000002E-3</v>
      </c>
      <c r="W72" s="17">
        <f t="shared" si="22"/>
        <v>3.4667000000000001E-3</v>
      </c>
      <c r="X72" s="17">
        <f t="shared" si="22"/>
        <v>3.4594000000000001E-3</v>
      </c>
      <c r="Y72" s="17">
        <f t="shared" si="22"/>
        <v>3.4277999999999999E-3</v>
      </c>
      <c r="Z72" s="17">
        <f t="shared" si="22"/>
        <v>50.811999999999998</v>
      </c>
      <c r="AA72" s="17">
        <f t="shared" si="22"/>
        <v>48.064999999999998</v>
      </c>
      <c r="AB72" s="17">
        <f t="shared" si="22"/>
        <v>195.47</v>
      </c>
      <c r="AC72" s="17">
        <f t="shared" si="22"/>
        <v>48.523000000000003</v>
      </c>
      <c r="AD72" s="17">
        <f t="shared" si="22"/>
        <v>49.438000000000002</v>
      </c>
      <c r="AE72" s="17">
        <f t="shared" si="22"/>
        <v>33.569000000000003</v>
      </c>
      <c r="AF72" s="17">
        <f t="shared" si="22"/>
        <v>232.09</v>
      </c>
      <c r="AG72" s="17">
        <f t="shared" si="17"/>
        <v>41.045999999999999</v>
      </c>
      <c r="AH72">
        <f>szenzoradatok!G73</f>
        <v>87.483000000000004</v>
      </c>
      <c r="AJ72" t="str">
        <f t="shared" si="23"/>
        <v>o70</v>
      </c>
      <c r="AK72">
        <f t="shared" si="21"/>
        <v>40</v>
      </c>
      <c r="AL72">
        <f t="shared" si="21"/>
        <v>37</v>
      </c>
      <c r="AM72">
        <f t="shared" si="21"/>
        <v>37</v>
      </c>
      <c r="AN72">
        <f t="shared" si="21"/>
        <v>40</v>
      </c>
      <c r="AO72">
        <f t="shared" si="21"/>
        <v>38</v>
      </c>
      <c r="AP72">
        <f t="shared" si="21"/>
        <v>36</v>
      </c>
      <c r="AQ72">
        <f t="shared" si="21"/>
        <v>36</v>
      </c>
      <c r="AR72">
        <f t="shared" si="21"/>
        <v>34</v>
      </c>
      <c r="AS72">
        <f t="shared" si="21"/>
        <v>49</v>
      </c>
      <c r="AT72">
        <f t="shared" si="21"/>
        <v>47</v>
      </c>
      <c r="AU72">
        <f t="shared" si="21"/>
        <v>32</v>
      </c>
      <c r="AV72">
        <f t="shared" si="21"/>
        <v>49</v>
      </c>
      <c r="AW72">
        <f t="shared" si="21"/>
        <v>47</v>
      </c>
      <c r="AX72">
        <f t="shared" si="21"/>
        <v>54</v>
      </c>
      <c r="AY72">
        <f t="shared" si="21"/>
        <v>22</v>
      </c>
      <c r="AZ72">
        <f t="shared" si="20"/>
        <v>47</v>
      </c>
      <c r="BA72">
        <f t="shared" si="20"/>
        <v>25</v>
      </c>
      <c r="BB72">
        <f t="shared" si="20"/>
        <v>28</v>
      </c>
      <c r="BC72">
        <f t="shared" si="20"/>
        <v>28</v>
      </c>
      <c r="BD72">
        <f t="shared" si="20"/>
        <v>25</v>
      </c>
      <c r="BE72">
        <f t="shared" si="20"/>
        <v>27</v>
      </c>
      <c r="BF72">
        <f t="shared" si="20"/>
        <v>29</v>
      </c>
      <c r="BG72">
        <f t="shared" si="20"/>
        <v>29</v>
      </c>
      <c r="BH72">
        <f t="shared" si="19"/>
        <v>31</v>
      </c>
      <c r="BI72">
        <f t="shared" si="19"/>
        <v>16</v>
      </c>
      <c r="BJ72">
        <f t="shared" si="19"/>
        <v>18</v>
      </c>
      <c r="BK72">
        <f t="shared" si="19"/>
        <v>33</v>
      </c>
      <c r="BL72">
        <f t="shared" si="19"/>
        <v>16</v>
      </c>
      <c r="BM72">
        <f t="shared" si="19"/>
        <v>18</v>
      </c>
      <c r="BN72">
        <f t="shared" si="19"/>
        <v>11</v>
      </c>
      <c r="BO72">
        <f t="shared" si="19"/>
        <v>42</v>
      </c>
      <c r="BP72">
        <f t="shared" si="19"/>
        <v>18</v>
      </c>
      <c r="BQ72">
        <f t="shared" si="24"/>
        <v>87483</v>
      </c>
    </row>
    <row r="73" spans="1:69" customFormat="1" x14ac:dyDescent="0.25">
      <c r="A73" t="s">
        <v>51</v>
      </c>
      <c r="B73" s="17">
        <f>exportall2_ampl!B72</f>
        <v>6.9039000000000001E-3</v>
      </c>
      <c r="C73" s="17">
        <f>exportall2_ampl!C72</f>
        <v>6.5989999999999998E-3</v>
      </c>
      <c r="D73" s="17">
        <f>exportall2_ampl!D72</f>
        <v>6.4497000000000001E-3</v>
      </c>
      <c r="E73" s="17">
        <f>exportall2_ampl!E72</f>
        <v>5.8184999999999999E-3</v>
      </c>
      <c r="F73" s="17">
        <f>exportall2_ampl!F72</f>
        <v>5.7571000000000002E-3</v>
      </c>
      <c r="G73" s="17">
        <f>exportall2_ampl!G72</f>
        <v>5.7025000000000001E-3</v>
      </c>
      <c r="H73" s="17">
        <f>exportall2_ampl!H72</f>
        <v>5.6404000000000003E-3</v>
      </c>
      <c r="I73" s="17">
        <f>exportall2_ampl!I72</f>
        <v>5.5202000000000003E-3</v>
      </c>
      <c r="J73" s="17">
        <f>exportall2_freq!B72</f>
        <v>285.19</v>
      </c>
      <c r="K73" s="17">
        <f>exportall2_freq!C72</f>
        <v>239.56</v>
      </c>
      <c r="L73" s="17">
        <f>exportall2_freq!D72</f>
        <v>207.37</v>
      </c>
      <c r="M73" s="17">
        <f>exportall2_freq!E72</f>
        <v>239.11</v>
      </c>
      <c r="N73" s="17">
        <f>exportall2_freq!F72</f>
        <v>238.34</v>
      </c>
      <c r="O73" s="17">
        <f>exportall2_freq!G72</f>
        <v>208.13</v>
      </c>
      <c r="P73" s="17">
        <f>exportall2_freq!H72</f>
        <v>246.73</v>
      </c>
      <c r="Q73" s="17">
        <f>exportall2_freq!I72</f>
        <v>204.93</v>
      </c>
      <c r="R73" s="17">
        <f t="shared" si="22"/>
        <v>6.9039000000000001E-3</v>
      </c>
      <c r="S73" s="17">
        <f t="shared" si="22"/>
        <v>6.5989999999999998E-3</v>
      </c>
      <c r="T73" s="17">
        <f t="shared" si="22"/>
        <v>6.4497000000000001E-3</v>
      </c>
      <c r="U73" s="17">
        <f t="shared" si="22"/>
        <v>5.8184999999999999E-3</v>
      </c>
      <c r="V73" s="17">
        <f t="shared" si="22"/>
        <v>5.7571000000000002E-3</v>
      </c>
      <c r="W73" s="17">
        <f t="shared" si="22"/>
        <v>5.7025000000000001E-3</v>
      </c>
      <c r="X73" s="17">
        <f t="shared" si="22"/>
        <v>5.6404000000000003E-3</v>
      </c>
      <c r="Y73" s="17">
        <f t="shared" si="22"/>
        <v>5.5202000000000003E-3</v>
      </c>
      <c r="Z73" s="17">
        <f t="shared" si="22"/>
        <v>285.19</v>
      </c>
      <c r="AA73" s="17">
        <f t="shared" si="22"/>
        <v>239.56</v>
      </c>
      <c r="AB73" s="17">
        <f t="shared" si="22"/>
        <v>207.37</v>
      </c>
      <c r="AC73" s="17">
        <f t="shared" si="22"/>
        <v>239.11</v>
      </c>
      <c r="AD73" s="17">
        <f t="shared" si="22"/>
        <v>238.34</v>
      </c>
      <c r="AE73" s="17">
        <f t="shared" si="22"/>
        <v>208.13</v>
      </c>
      <c r="AF73" s="17">
        <f t="shared" si="22"/>
        <v>246.73</v>
      </c>
      <c r="AG73" s="17">
        <f t="shared" si="17"/>
        <v>204.93</v>
      </c>
      <c r="AH73">
        <f>szenzoradatok!G74</f>
        <v>87.465199999999996</v>
      </c>
      <c r="AJ73" t="str">
        <f t="shared" si="23"/>
        <v>o71</v>
      </c>
      <c r="AK73">
        <f t="shared" si="21"/>
        <v>29</v>
      </c>
      <c r="AL73">
        <f t="shared" si="21"/>
        <v>29</v>
      </c>
      <c r="AM73">
        <f t="shared" si="21"/>
        <v>29</v>
      </c>
      <c r="AN73">
        <f t="shared" si="21"/>
        <v>29</v>
      </c>
      <c r="AO73">
        <f t="shared" si="21"/>
        <v>29</v>
      </c>
      <c r="AP73">
        <f t="shared" si="21"/>
        <v>29</v>
      </c>
      <c r="AQ73">
        <f t="shared" si="21"/>
        <v>29</v>
      </c>
      <c r="AR73">
        <f t="shared" si="21"/>
        <v>29</v>
      </c>
      <c r="AS73">
        <f t="shared" si="21"/>
        <v>6</v>
      </c>
      <c r="AT73">
        <f t="shared" si="21"/>
        <v>9</v>
      </c>
      <c r="AU73">
        <f t="shared" si="21"/>
        <v>27</v>
      </c>
      <c r="AV73">
        <f t="shared" si="21"/>
        <v>12</v>
      </c>
      <c r="AW73">
        <f t="shared" si="21"/>
        <v>9</v>
      </c>
      <c r="AX73">
        <f t="shared" si="21"/>
        <v>30</v>
      </c>
      <c r="AY73">
        <f t="shared" si="21"/>
        <v>8</v>
      </c>
      <c r="AZ73">
        <f t="shared" si="20"/>
        <v>30</v>
      </c>
      <c r="BA73">
        <f t="shared" si="20"/>
        <v>36</v>
      </c>
      <c r="BB73">
        <f t="shared" si="20"/>
        <v>36</v>
      </c>
      <c r="BC73">
        <f t="shared" si="20"/>
        <v>36</v>
      </c>
      <c r="BD73">
        <f t="shared" si="20"/>
        <v>36</v>
      </c>
      <c r="BE73">
        <f t="shared" si="20"/>
        <v>36</v>
      </c>
      <c r="BF73">
        <f t="shared" si="20"/>
        <v>36</v>
      </c>
      <c r="BG73">
        <f t="shared" si="20"/>
        <v>36</v>
      </c>
      <c r="BH73">
        <f t="shared" si="20"/>
        <v>36</v>
      </c>
      <c r="BI73">
        <f t="shared" si="20"/>
        <v>59</v>
      </c>
      <c r="BJ73">
        <f t="shared" si="20"/>
        <v>56</v>
      </c>
      <c r="BK73">
        <f t="shared" si="20"/>
        <v>38</v>
      </c>
      <c r="BL73">
        <f t="shared" si="20"/>
        <v>53</v>
      </c>
      <c r="BM73">
        <f t="shared" si="20"/>
        <v>55</v>
      </c>
      <c r="BN73">
        <f t="shared" si="19"/>
        <v>34</v>
      </c>
      <c r="BO73">
        <f t="shared" si="19"/>
        <v>57</v>
      </c>
      <c r="BP73">
        <f t="shared" si="19"/>
        <v>35</v>
      </c>
      <c r="BQ73">
        <f t="shared" si="24"/>
        <v>87465</v>
      </c>
    </row>
    <row r="74" spans="1:69" customFormat="1" x14ac:dyDescent="0.25">
      <c r="A74" t="s">
        <v>2709</v>
      </c>
      <c r="B74" s="17">
        <f>exportall2_ampl!B73</f>
        <v>4.2630000000000003E-3</v>
      </c>
      <c r="C74" s="17">
        <f>exportall2_ampl!C73</f>
        <v>3.8984000000000002E-3</v>
      </c>
      <c r="D74" s="17">
        <f>exportall2_ampl!D73</f>
        <v>3.7196999999999998E-3</v>
      </c>
      <c r="E74" s="17">
        <f>exportall2_ampl!E73</f>
        <v>3.5783E-3</v>
      </c>
      <c r="F74" s="17">
        <f>exportall2_ampl!F73</f>
        <v>3.5452999999999999E-3</v>
      </c>
      <c r="G74" s="17">
        <f>exportall2_ampl!G73</f>
        <v>3.2314000000000002E-3</v>
      </c>
      <c r="H74" s="17">
        <f>exportall2_ampl!H73</f>
        <v>3.2269E-3</v>
      </c>
      <c r="I74" s="17">
        <f>exportall2_ampl!I73</f>
        <v>3.1775000000000002E-3</v>
      </c>
      <c r="J74" s="17">
        <f>exportall2_freq!B73</f>
        <v>51.88</v>
      </c>
      <c r="K74" s="17">
        <f>exportall2_freq!C73</f>
        <v>57.22</v>
      </c>
      <c r="L74" s="17">
        <f>exportall2_freq!D73</f>
        <v>39.673000000000002</v>
      </c>
      <c r="M74" s="17">
        <f>exportall2_freq!E73</f>
        <v>65.765000000000001</v>
      </c>
      <c r="N74" s="17">
        <f>exportall2_freq!F73</f>
        <v>230.71</v>
      </c>
      <c r="O74" s="17">
        <f>exportall2_freq!G73</f>
        <v>24.109000000000002</v>
      </c>
      <c r="P74" s="17">
        <f>exportall2_freq!H73</f>
        <v>190.12</v>
      </c>
      <c r="Q74" s="17">
        <f>exportall2_freq!I73</f>
        <v>237.73</v>
      </c>
      <c r="R74" s="17">
        <f t="shared" si="22"/>
        <v>4.2630000000000003E-3</v>
      </c>
      <c r="S74" s="17">
        <f t="shared" si="22"/>
        <v>3.8984000000000002E-3</v>
      </c>
      <c r="T74" s="17">
        <f t="shared" si="22"/>
        <v>3.7196999999999998E-3</v>
      </c>
      <c r="U74" s="17">
        <f t="shared" si="22"/>
        <v>3.5783E-3</v>
      </c>
      <c r="V74" s="17">
        <f t="shared" si="22"/>
        <v>3.5452999999999999E-3</v>
      </c>
      <c r="W74" s="17">
        <f t="shared" si="22"/>
        <v>3.2314000000000002E-3</v>
      </c>
      <c r="X74" s="17">
        <f t="shared" si="22"/>
        <v>3.2269E-3</v>
      </c>
      <c r="Y74" s="17">
        <f t="shared" si="22"/>
        <v>3.1775000000000002E-3</v>
      </c>
      <c r="Z74" s="17">
        <f t="shared" si="22"/>
        <v>51.88</v>
      </c>
      <c r="AA74" s="17">
        <f t="shared" si="22"/>
        <v>57.22</v>
      </c>
      <c r="AB74" s="17">
        <f t="shared" si="22"/>
        <v>39.673000000000002</v>
      </c>
      <c r="AC74" s="17">
        <f t="shared" si="22"/>
        <v>65.765000000000001</v>
      </c>
      <c r="AD74" s="17">
        <f t="shared" si="22"/>
        <v>230.71</v>
      </c>
      <c r="AE74" s="17">
        <f t="shared" si="22"/>
        <v>24.109000000000002</v>
      </c>
      <c r="AF74" s="17">
        <f t="shared" si="22"/>
        <v>190.12</v>
      </c>
      <c r="AG74" s="17">
        <f t="shared" si="17"/>
        <v>237.73</v>
      </c>
      <c r="AH74">
        <f>szenzoradatok!G75</f>
        <v>87.448400000000007</v>
      </c>
      <c r="AJ74" t="str">
        <f t="shared" si="23"/>
        <v>o72</v>
      </c>
      <c r="AK74">
        <f t="shared" si="21"/>
        <v>38</v>
      </c>
      <c r="AL74">
        <f t="shared" si="21"/>
        <v>37</v>
      </c>
      <c r="AM74">
        <f t="shared" si="21"/>
        <v>36</v>
      </c>
      <c r="AN74">
        <f t="shared" si="21"/>
        <v>38</v>
      </c>
      <c r="AO74">
        <f t="shared" si="21"/>
        <v>37</v>
      </c>
      <c r="AP74">
        <f t="shared" si="21"/>
        <v>39</v>
      </c>
      <c r="AQ74">
        <f t="shared" si="21"/>
        <v>38</v>
      </c>
      <c r="AR74">
        <f t="shared" si="21"/>
        <v>37</v>
      </c>
      <c r="AS74">
        <f t="shared" si="21"/>
        <v>47</v>
      </c>
      <c r="AT74">
        <f t="shared" si="21"/>
        <v>44</v>
      </c>
      <c r="AU74">
        <f t="shared" si="21"/>
        <v>54</v>
      </c>
      <c r="AV74">
        <f t="shared" si="21"/>
        <v>43</v>
      </c>
      <c r="AW74">
        <f t="shared" si="21"/>
        <v>22</v>
      </c>
      <c r="AX74">
        <f t="shared" si="21"/>
        <v>60</v>
      </c>
      <c r="AY74">
        <f t="shared" si="21"/>
        <v>36</v>
      </c>
      <c r="AZ74">
        <f t="shared" si="20"/>
        <v>15</v>
      </c>
      <c r="BA74">
        <f t="shared" si="20"/>
        <v>27</v>
      </c>
      <c r="BB74">
        <f t="shared" si="20"/>
        <v>28</v>
      </c>
      <c r="BC74">
        <f t="shared" si="20"/>
        <v>29</v>
      </c>
      <c r="BD74">
        <f t="shared" si="20"/>
        <v>27</v>
      </c>
      <c r="BE74">
        <f t="shared" si="20"/>
        <v>28</v>
      </c>
      <c r="BF74">
        <f t="shared" si="20"/>
        <v>26</v>
      </c>
      <c r="BG74">
        <f t="shared" si="20"/>
        <v>27</v>
      </c>
      <c r="BH74">
        <f t="shared" si="20"/>
        <v>28</v>
      </c>
      <c r="BI74">
        <f t="shared" si="20"/>
        <v>17</v>
      </c>
      <c r="BJ74">
        <f t="shared" si="20"/>
        <v>21</v>
      </c>
      <c r="BK74">
        <f t="shared" si="20"/>
        <v>11</v>
      </c>
      <c r="BL74">
        <f t="shared" si="20"/>
        <v>22</v>
      </c>
      <c r="BM74">
        <f t="shared" si="20"/>
        <v>43</v>
      </c>
      <c r="BN74">
        <f t="shared" si="19"/>
        <v>5</v>
      </c>
      <c r="BO74">
        <f t="shared" si="19"/>
        <v>28</v>
      </c>
      <c r="BP74">
        <f t="shared" si="19"/>
        <v>50</v>
      </c>
      <c r="BQ74">
        <f t="shared" si="24"/>
        <v>87448</v>
      </c>
    </row>
    <row r="75" spans="1:69" customFormat="1" x14ac:dyDescent="0.25">
      <c r="A75" t="s">
        <v>2710</v>
      </c>
      <c r="B75" s="17">
        <f>exportall2_ampl!B74</f>
        <v>4.1619999999999999E-3</v>
      </c>
      <c r="C75" s="17">
        <f>exportall2_ampl!C74</f>
        <v>3.4394999999999998E-3</v>
      </c>
      <c r="D75" s="17">
        <f>exportall2_ampl!D74</f>
        <v>3.3318000000000002E-3</v>
      </c>
      <c r="E75" s="17">
        <f>exportall2_ampl!E74</f>
        <v>3.1803000000000001E-3</v>
      </c>
      <c r="F75" s="17">
        <f>exportall2_ampl!F74</f>
        <v>3.0271E-3</v>
      </c>
      <c r="G75" s="17">
        <f>exportall2_ampl!G74</f>
        <v>2.8004000000000002E-3</v>
      </c>
      <c r="H75" s="17">
        <f>exportall2_ampl!H74</f>
        <v>2.7886E-3</v>
      </c>
      <c r="I75" s="17">
        <f>exportall2_ampl!I74</f>
        <v>2.758E-3</v>
      </c>
      <c r="J75" s="17">
        <f>exportall2_freq!B74</f>
        <v>48.37</v>
      </c>
      <c r="K75" s="17">
        <f>exportall2_freq!C74</f>
        <v>199.28</v>
      </c>
      <c r="L75" s="17">
        <f>exportall2_freq!D74</f>
        <v>65.308000000000007</v>
      </c>
      <c r="M75" s="17">
        <f>exportall2_freq!E74</f>
        <v>237.12</v>
      </c>
      <c r="N75" s="17">
        <f>exportall2_freq!F74</f>
        <v>26.702999999999999</v>
      </c>
      <c r="O75" s="17">
        <f>exportall2_freq!G74</f>
        <v>42.725000000000001</v>
      </c>
      <c r="P75" s="17">
        <f>exportall2_freq!H74</f>
        <v>62.713999999999999</v>
      </c>
      <c r="Q75" s="17">
        <f>exportall2_freq!I74</f>
        <v>231.93</v>
      </c>
      <c r="R75" s="17">
        <f t="shared" si="22"/>
        <v>4.1619999999999999E-3</v>
      </c>
      <c r="S75" s="17">
        <f t="shared" si="22"/>
        <v>3.4394999999999998E-3</v>
      </c>
      <c r="T75" s="17">
        <f t="shared" si="22"/>
        <v>3.3318000000000002E-3</v>
      </c>
      <c r="U75" s="17">
        <f t="shared" si="22"/>
        <v>3.1803000000000001E-3</v>
      </c>
      <c r="V75" s="17">
        <f t="shared" si="22"/>
        <v>3.0271E-3</v>
      </c>
      <c r="W75" s="17">
        <f t="shared" si="22"/>
        <v>2.8004000000000002E-3</v>
      </c>
      <c r="X75" s="17">
        <f t="shared" si="22"/>
        <v>2.7886E-3</v>
      </c>
      <c r="Y75" s="17">
        <f t="shared" si="22"/>
        <v>2.758E-3</v>
      </c>
      <c r="Z75" s="17">
        <f t="shared" si="22"/>
        <v>48.37</v>
      </c>
      <c r="AA75" s="17">
        <f t="shared" si="22"/>
        <v>199.28</v>
      </c>
      <c r="AB75" s="17">
        <f t="shared" si="22"/>
        <v>65.308000000000007</v>
      </c>
      <c r="AC75" s="17">
        <f t="shared" si="22"/>
        <v>237.12</v>
      </c>
      <c r="AD75" s="17">
        <f t="shared" si="22"/>
        <v>26.702999999999999</v>
      </c>
      <c r="AE75" s="17">
        <f t="shared" si="22"/>
        <v>42.725000000000001</v>
      </c>
      <c r="AF75" s="17">
        <f t="shared" si="22"/>
        <v>62.713999999999999</v>
      </c>
      <c r="AG75" s="17">
        <f t="shared" si="17"/>
        <v>231.93</v>
      </c>
      <c r="AH75">
        <f>szenzoradatok!G76</f>
        <v>95.088300000000004</v>
      </c>
      <c r="AJ75" t="str">
        <f t="shared" si="23"/>
        <v>o73</v>
      </c>
      <c r="AK75">
        <f t="shared" si="21"/>
        <v>41</v>
      </c>
      <c r="AL75">
        <f t="shared" si="21"/>
        <v>44</v>
      </c>
      <c r="AM75">
        <f t="shared" si="21"/>
        <v>43</v>
      </c>
      <c r="AN75">
        <f t="shared" si="21"/>
        <v>44</v>
      </c>
      <c r="AO75">
        <f t="shared" si="21"/>
        <v>44</v>
      </c>
      <c r="AP75">
        <f t="shared" si="21"/>
        <v>47</v>
      </c>
      <c r="AQ75">
        <f t="shared" si="21"/>
        <v>46</v>
      </c>
      <c r="AR75">
        <f t="shared" si="21"/>
        <v>46</v>
      </c>
      <c r="AS75">
        <f t="shared" si="21"/>
        <v>51</v>
      </c>
      <c r="AT75">
        <f t="shared" si="21"/>
        <v>33</v>
      </c>
      <c r="AU75">
        <f t="shared" si="21"/>
        <v>39</v>
      </c>
      <c r="AV75">
        <f t="shared" si="21"/>
        <v>16</v>
      </c>
      <c r="AW75">
        <f t="shared" si="21"/>
        <v>59</v>
      </c>
      <c r="AX75">
        <f t="shared" si="21"/>
        <v>48</v>
      </c>
      <c r="AY75">
        <f t="shared" si="21"/>
        <v>41</v>
      </c>
      <c r="AZ75">
        <f t="shared" si="20"/>
        <v>21</v>
      </c>
      <c r="BA75">
        <f t="shared" si="20"/>
        <v>24</v>
      </c>
      <c r="BB75">
        <f t="shared" si="20"/>
        <v>21</v>
      </c>
      <c r="BC75">
        <f t="shared" si="20"/>
        <v>22</v>
      </c>
      <c r="BD75">
        <f t="shared" si="20"/>
        <v>21</v>
      </c>
      <c r="BE75">
        <f t="shared" si="20"/>
        <v>21</v>
      </c>
      <c r="BF75">
        <f t="shared" si="20"/>
        <v>18</v>
      </c>
      <c r="BG75">
        <f t="shared" si="20"/>
        <v>19</v>
      </c>
      <c r="BH75">
        <f t="shared" si="20"/>
        <v>19</v>
      </c>
      <c r="BI75">
        <f t="shared" si="20"/>
        <v>14</v>
      </c>
      <c r="BJ75">
        <f t="shared" si="20"/>
        <v>32</v>
      </c>
      <c r="BK75">
        <f t="shared" si="20"/>
        <v>26</v>
      </c>
      <c r="BL75">
        <f t="shared" si="20"/>
        <v>49</v>
      </c>
      <c r="BM75">
        <f t="shared" si="20"/>
        <v>6</v>
      </c>
      <c r="BN75">
        <f t="shared" si="19"/>
        <v>17</v>
      </c>
      <c r="BO75">
        <f t="shared" si="19"/>
        <v>24</v>
      </c>
      <c r="BP75">
        <f t="shared" si="19"/>
        <v>44</v>
      </c>
      <c r="BQ75">
        <f t="shared" si="24"/>
        <v>95088</v>
      </c>
    </row>
    <row r="76" spans="1:69" customFormat="1" x14ac:dyDescent="0.25">
      <c r="A76" t="s">
        <v>2711</v>
      </c>
      <c r="B76" s="17">
        <f>exportall2_ampl!B75</f>
        <v>3.5363E-3</v>
      </c>
      <c r="C76" s="17">
        <f>exportall2_ampl!C75</f>
        <v>3.5266E-3</v>
      </c>
      <c r="D76" s="17">
        <f>exportall2_ampl!D75</f>
        <v>3.1809999999999998E-3</v>
      </c>
      <c r="E76" s="17">
        <f>exportall2_ampl!E75</f>
        <v>2.9380999999999999E-3</v>
      </c>
      <c r="F76" s="17">
        <f>exportall2_ampl!F75</f>
        <v>2.9166999999999999E-3</v>
      </c>
      <c r="G76" s="17">
        <f>exportall2_ampl!G75</f>
        <v>2.8893E-3</v>
      </c>
      <c r="H76" s="17">
        <f>exportall2_ampl!H75</f>
        <v>2.7680000000000001E-3</v>
      </c>
      <c r="I76" s="17">
        <f>exportall2_ampl!I75</f>
        <v>2.7296999999999998E-3</v>
      </c>
      <c r="J76" s="17">
        <f>exportall2_freq!B75</f>
        <v>51.88</v>
      </c>
      <c r="K76" s="17">
        <f>exportall2_freq!C75</f>
        <v>27.923999999999999</v>
      </c>
      <c r="L76" s="17">
        <f>exportall2_freq!D75</f>
        <v>38.299999999999997</v>
      </c>
      <c r="M76" s="17">
        <f>exportall2_freq!E75</f>
        <v>34.942999999999998</v>
      </c>
      <c r="N76" s="17">
        <f>exportall2_freq!F75</f>
        <v>27.466000000000001</v>
      </c>
      <c r="O76" s="17">
        <f>exportall2_freq!G75</f>
        <v>229.95</v>
      </c>
      <c r="P76" s="17">
        <f>exportall2_freq!H75</f>
        <v>232.7</v>
      </c>
      <c r="Q76" s="17">
        <f>exportall2_freq!I75</f>
        <v>23.651</v>
      </c>
      <c r="R76" s="17">
        <f t="shared" si="22"/>
        <v>3.5363E-3</v>
      </c>
      <c r="S76" s="17">
        <f t="shared" si="22"/>
        <v>3.5266E-3</v>
      </c>
      <c r="T76" s="17">
        <f t="shared" si="22"/>
        <v>3.1809999999999998E-3</v>
      </c>
      <c r="U76" s="17">
        <f t="shared" si="22"/>
        <v>2.9380999999999999E-3</v>
      </c>
      <c r="V76" s="17">
        <f t="shared" si="22"/>
        <v>2.9166999999999999E-3</v>
      </c>
      <c r="W76" s="17">
        <f t="shared" si="22"/>
        <v>2.8893E-3</v>
      </c>
      <c r="X76" s="17">
        <f t="shared" si="22"/>
        <v>2.7680000000000001E-3</v>
      </c>
      <c r="Y76" s="17">
        <f t="shared" si="22"/>
        <v>2.7296999999999998E-3</v>
      </c>
      <c r="Z76" s="17">
        <f t="shared" si="22"/>
        <v>51.88</v>
      </c>
      <c r="AA76" s="17">
        <f t="shared" si="22"/>
        <v>27.923999999999999</v>
      </c>
      <c r="AB76" s="17">
        <f t="shared" si="22"/>
        <v>38.299999999999997</v>
      </c>
      <c r="AC76" s="17">
        <f t="shared" si="22"/>
        <v>34.942999999999998</v>
      </c>
      <c r="AD76" s="17">
        <f t="shared" si="22"/>
        <v>27.466000000000001</v>
      </c>
      <c r="AE76" s="17">
        <f t="shared" si="22"/>
        <v>229.95</v>
      </c>
      <c r="AF76" s="17">
        <f t="shared" si="22"/>
        <v>232.7</v>
      </c>
      <c r="AG76" s="17">
        <f t="shared" si="17"/>
        <v>23.651</v>
      </c>
      <c r="AH76">
        <f>szenzoradatok!G77</f>
        <v>95.072999999999993</v>
      </c>
      <c r="AJ76" t="str">
        <f t="shared" si="23"/>
        <v>o74</v>
      </c>
      <c r="AK76">
        <f t="shared" si="21"/>
        <v>50</v>
      </c>
      <c r="AL76">
        <f t="shared" si="21"/>
        <v>43</v>
      </c>
      <c r="AM76">
        <f t="shared" si="21"/>
        <v>47</v>
      </c>
      <c r="AN76">
        <f t="shared" si="21"/>
        <v>48</v>
      </c>
      <c r="AO76">
        <f t="shared" si="21"/>
        <v>47</v>
      </c>
      <c r="AP76">
        <f t="shared" si="21"/>
        <v>46</v>
      </c>
      <c r="AQ76">
        <f t="shared" si="21"/>
        <v>47</v>
      </c>
      <c r="AR76">
        <f t="shared" si="21"/>
        <v>47</v>
      </c>
      <c r="AS76">
        <f t="shared" si="21"/>
        <v>47</v>
      </c>
      <c r="AT76">
        <f t="shared" si="21"/>
        <v>59</v>
      </c>
      <c r="AU76">
        <f t="shared" si="21"/>
        <v>55</v>
      </c>
      <c r="AV76">
        <f t="shared" si="21"/>
        <v>54</v>
      </c>
      <c r="AW76">
        <f t="shared" si="21"/>
        <v>57</v>
      </c>
      <c r="AX76">
        <f t="shared" si="21"/>
        <v>22</v>
      </c>
      <c r="AY76">
        <f t="shared" si="21"/>
        <v>20</v>
      </c>
      <c r="AZ76">
        <f t="shared" si="20"/>
        <v>60</v>
      </c>
      <c r="BA76">
        <f t="shared" si="20"/>
        <v>15</v>
      </c>
      <c r="BB76">
        <f t="shared" si="20"/>
        <v>22</v>
      </c>
      <c r="BC76">
        <f t="shared" si="20"/>
        <v>18</v>
      </c>
      <c r="BD76">
        <f t="shared" si="20"/>
        <v>17</v>
      </c>
      <c r="BE76">
        <f t="shared" si="20"/>
        <v>18</v>
      </c>
      <c r="BF76">
        <f t="shared" si="20"/>
        <v>19</v>
      </c>
      <c r="BG76">
        <f t="shared" si="20"/>
        <v>18</v>
      </c>
      <c r="BH76">
        <f t="shared" si="20"/>
        <v>18</v>
      </c>
      <c r="BI76">
        <f t="shared" si="20"/>
        <v>17</v>
      </c>
      <c r="BJ76">
        <f t="shared" si="20"/>
        <v>6</v>
      </c>
      <c r="BK76">
        <f t="shared" si="20"/>
        <v>10</v>
      </c>
      <c r="BL76">
        <f t="shared" si="20"/>
        <v>11</v>
      </c>
      <c r="BM76">
        <f t="shared" si="20"/>
        <v>8</v>
      </c>
      <c r="BN76">
        <f t="shared" si="19"/>
        <v>43</v>
      </c>
      <c r="BO76">
        <f t="shared" si="19"/>
        <v>45</v>
      </c>
      <c r="BP76">
        <f t="shared" si="19"/>
        <v>5</v>
      </c>
      <c r="BQ76">
        <f t="shared" si="24"/>
        <v>95073</v>
      </c>
    </row>
    <row r="77" spans="1:69" customFormat="1" x14ac:dyDescent="0.25">
      <c r="A77" t="s">
        <v>2712</v>
      </c>
      <c r="B77" s="17">
        <f>exportall2_ampl!B76</f>
        <v>3.3444E-3</v>
      </c>
      <c r="C77" s="17">
        <f>exportall2_ampl!C76</f>
        <v>3.2705E-3</v>
      </c>
      <c r="D77" s="17">
        <f>exportall2_ampl!D76</f>
        <v>3.1957999999999999E-3</v>
      </c>
      <c r="E77" s="17">
        <f>exportall2_ampl!E76</f>
        <v>3.1746999999999999E-3</v>
      </c>
      <c r="F77" s="17">
        <f>exportall2_ampl!F76</f>
        <v>3.0052999999999998E-3</v>
      </c>
      <c r="G77" s="17">
        <f>exportall2_ampl!G76</f>
        <v>3.0046000000000001E-3</v>
      </c>
      <c r="H77" s="17">
        <f>exportall2_ampl!H76</f>
        <v>2.9949999999999998E-3</v>
      </c>
      <c r="I77" s="17">
        <f>exportall2_ampl!I76</f>
        <v>2.9255000000000001E-3</v>
      </c>
      <c r="J77" s="17">
        <f>exportall2_freq!B76</f>
        <v>31.890999999999998</v>
      </c>
      <c r="K77" s="17">
        <f>exportall2_freq!C76</f>
        <v>28.687000000000001</v>
      </c>
      <c r="L77" s="17">
        <f>exportall2_freq!D76</f>
        <v>44.555999999999997</v>
      </c>
      <c r="M77" s="17">
        <f>exportall2_freq!E76</f>
        <v>37.689</v>
      </c>
      <c r="N77" s="17">
        <f>exportall2_freq!F76</f>
        <v>230.56</v>
      </c>
      <c r="O77" s="17">
        <f>exportall2_freq!G76</f>
        <v>87.584999999999994</v>
      </c>
      <c r="P77" s="17">
        <f>exportall2_freq!H76</f>
        <v>37.536999999999999</v>
      </c>
      <c r="Q77" s="17">
        <f>exportall2_freq!I76</f>
        <v>55.389000000000003</v>
      </c>
      <c r="R77" s="17">
        <f t="shared" si="22"/>
        <v>3.3444E-3</v>
      </c>
      <c r="S77" s="17">
        <f t="shared" si="22"/>
        <v>3.2705E-3</v>
      </c>
      <c r="T77" s="17">
        <f t="shared" si="22"/>
        <v>3.1957999999999999E-3</v>
      </c>
      <c r="U77" s="17">
        <f t="shared" si="22"/>
        <v>3.1746999999999999E-3</v>
      </c>
      <c r="V77" s="17">
        <f t="shared" si="22"/>
        <v>3.0052999999999998E-3</v>
      </c>
      <c r="W77" s="17">
        <f t="shared" si="22"/>
        <v>3.0046000000000001E-3</v>
      </c>
      <c r="X77" s="17">
        <f t="shared" si="22"/>
        <v>2.9949999999999998E-3</v>
      </c>
      <c r="Y77" s="17">
        <f t="shared" si="22"/>
        <v>2.9255000000000001E-3</v>
      </c>
      <c r="Z77" s="17">
        <f t="shared" si="22"/>
        <v>31.890999999999998</v>
      </c>
      <c r="AA77" s="17">
        <f t="shared" si="22"/>
        <v>28.687000000000001</v>
      </c>
      <c r="AB77" s="17">
        <f t="shared" si="22"/>
        <v>44.555999999999997</v>
      </c>
      <c r="AC77" s="17">
        <f t="shared" si="22"/>
        <v>37.689</v>
      </c>
      <c r="AD77" s="17">
        <f t="shared" si="22"/>
        <v>230.56</v>
      </c>
      <c r="AE77" s="17">
        <f t="shared" si="22"/>
        <v>87.584999999999994</v>
      </c>
      <c r="AF77" s="17">
        <f t="shared" si="22"/>
        <v>37.536999999999999</v>
      </c>
      <c r="AG77" s="17">
        <f t="shared" si="17"/>
        <v>55.389000000000003</v>
      </c>
      <c r="AH77">
        <f>szenzoradatok!G78</f>
        <v>95.054100000000005</v>
      </c>
      <c r="AJ77" t="str">
        <f t="shared" si="23"/>
        <v>o75</v>
      </c>
      <c r="AK77">
        <f t="shared" si="21"/>
        <v>54</v>
      </c>
      <c r="AL77">
        <f t="shared" si="21"/>
        <v>48</v>
      </c>
      <c r="AM77">
        <f t="shared" si="21"/>
        <v>46</v>
      </c>
      <c r="AN77">
        <f t="shared" si="21"/>
        <v>45</v>
      </c>
      <c r="AO77">
        <f t="shared" si="21"/>
        <v>46</v>
      </c>
      <c r="AP77">
        <f t="shared" si="21"/>
        <v>43</v>
      </c>
      <c r="AQ77">
        <f t="shared" si="21"/>
        <v>41</v>
      </c>
      <c r="AR77">
        <f t="shared" si="21"/>
        <v>42</v>
      </c>
      <c r="AS77">
        <f t="shared" si="21"/>
        <v>58</v>
      </c>
      <c r="AT77">
        <f t="shared" si="21"/>
        <v>57</v>
      </c>
      <c r="AU77">
        <f t="shared" si="21"/>
        <v>49</v>
      </c>
      <c r="AV77">
        <f t="shared" si="21"/>
        <v>54</v>
      </c>
      <c r="AW77">
        <f t="shared" si="21"/>
        <v>23</v>
      </c>
      <c r="AX77">
        <f t="shared" si="21"/>
        <v>39</v>
      </c>
      <c r="AY77">
        <f t="shared" si="21"/>
        <v>52</v>
      </c>
      <c r="AZ77">
        <f t="shared" si="20"/>
        <v>41</v>
      </c>
      <c r="BA77">
        <f t="shared" si="20"/>
        <v>11</v>
      </c>
      <c r="BB77">
        <f t="shared" si="20"/>
        <v>17</v>
      </c>
      <c r="BC77">
        <f t="shared" si="20"/>
        <v>19</v>
      </c>
      <c r="BD77">
        <f t="shared" si="20"/>
        <v>20</v>
      </c>
      <c r="BE77">
        <f t="shared" si="20"/>
        <v>19</v>
      </c>
      <c r="BF77">
        <f t="shared" si="20"/>
        <v>22</v>
      </c>
      <c r="BG77">
        <f t="shared" si="20"/>
        <v>24</v>
      </c>
      <c r="BH77">
        <f t="shared" si="20"/>
        <v>23</v>
      </c>
      <c r="BI77">
        <f t="shared" si="20"/>
        <v>7</v>
      </c>
      <c r="BJ77">
        <f t="shared" si="20"/>
        <v>8</v>
      </c>
      <c r="BK77">
        <f t="shared" si="20"/>
        <v>15</v>
      </c>
      <c r="BL77">
        <f t="shared" si="20"/>
        <v>11</v>
      </c>
      <c r="BM77">
        <f t="shared" si="20"/>
        <v>42</v>
      </c>
      <c r="BN77">
        <f t="shared" si="19"/>
        <v>26</v>
      </c>
      <c r="BO77">
        <f t="shared" si="19"/>
        <v>13</v>
      </c>
      <c r="BP77">
        <f t="shared" si="19"/>
        <v>24</v>
      </c>
      <c r="BQ77">
        <f t="shared" si="24"/>
        <v>95054</v>
      </c>
    </row>
    <row r="78" spans="1:69" customFormat="1" x14ac:dyDescent="0.25">
      <c r="A78" t="s">
        <v>52</v>
      </c>
      <c r="B78" s="17">
        <f>exportall2_ampl!B77</f>
        <v>4.2509999999999996E-3</v>
      </c>
      <c r="C78" s="17">
        <f>exportall2_ampl!C77</f>
        <v>3.9319999999999997E-3</v>
      </c>
      <c r="D78" s="17">
        <f>exportall2_ampl!D77</f>
        <v>3.6254E-3</v>
      </c>
      <c r="E78" s="17">
        <f>exportall2_ampl!E77</f>
        <v>3.5601999999999999E-3</v>
      </c>
      <c r="F78" s="17">
        <f>exportall2_ampl!F77</f>
        <v>3.0205000000000002E-3</v>
      </c>
      <c r="G78" s="17">
        <f>exportall2_ampl!G77</f>
        <v>2.9348999999999998E-3</v>
      </c>
      <c r="H78" s="17">
        <f>exportall2_ampl!H77</f>
        <v>2.9331000000000001E-3</v>
      </c>
      <c r="I78" s="17">
        <f>exportall2_ampl!I77</f>
        <v>2.8398E-3</v>
      </c>
      <c r="J78" s="17">
        <f>exportall2_freq!B77</f>
        <v>26.398</v>
      </c>
      <c r="K78" s="17">
        <f>exportall2_freq!C77</f>
        <v>237.73</v>
      </c>
      <c r="L78" s="17">
        <f>exportall2_freq!D77</f>
        <v>190.12</v>
      </c>
      <c r="M78" s="17">
        <f>exportall2_freq!E77</f>
        <v>42.418999999999997</v>
      </c>
      <c r="N78" s="17">
        <f>exportall2_freq!F77</f>
        <v>37.231000000000002</v>
      </c>
      <c r="O78" s="17">
        <f>exportall2_freq!G77</f>
        <v>44.860999999999997</v>
      </c>
      <c r="P78" s="17">
        <f>exportall2_freq!H77</f>
        <v>47.912999999999997</v>
      </c>
      <c r="Q78" s="17">
        <f>exportall2_freq!I77</f>
        <v>41.503999999999998</v>
      </c>
      <c r="R78" s="17">
        <f t="shared" si="22"/>
        <v>4.2509999999999996E-3</v>
      </c>
      <c r="S78" s="17">
        <f t="shared" si="22"/>
        <v>3.9319999999999997E-3</v>
      </c>
      <c r="T78" s="17">
        <f t="shared" si="22"/>
        <v>3.6254E-3</v>
      </c>
      <c r="U78" s="17">
        <f t="shared" si="22"/>
        <v>3.5601999999999999E-3</v>
      </c>
      <c r="V78" s="17">
        <f t="shared" si="22"/>
        <v>3.0205000000000002E-3</v>
      </c>
      <c r="W78" s="17">
        <f t="shared" si="22"/>
        <v>2.9348999999999998E-3</v>
      </c>
      <c r="X78" s="17">
        <f t="shared" si="22"/>
        <v>2.9331000000000001E-3</v>
      </c>
      <c r="Y78" s="17">
        <f t="shared" si="22"/>
        <v>2.8398E-3</v>
      </c>
      <c r="Z78" s="17">
        <f t="shared" si="22"/>
        <v>26.398</v>
      </c>
      <c r="AA78" s="17">
        <f t="shared" si="22"/>
        <v>237.73</v>
      </c>
      <c r="AB78" s="17">
        <f t="shared" si="22"/>
        <v>190.12</v>
      </c>
      <c r="AC78" s="17">
        <f t="shared" si="22"/>
        <v>42.418999999999997</v>
      </c>
      <c r="AD78" s="17">
        <f t="shared" si="22"/>
        <v>37.231000000000002</v>
      </c>
      <c r="AE78" s="17">
        <f t="shared" si="22"/>
        <v>44.860999999999997</v>
      </c>
      <c r="AF78" s="17">
        <f t="shared" si="22"/>
        <v>47.912999999999997</v>
      </c>
      <c r="AG78" s="17">
        <f t="shared" si="17"/>
        <v>41.503999999999998</v>
      </c>
      <c r="AH78">
        <f>szenzoradatok!G79</f>
        <v>95.069299999999998</v>
      </c>
      <c r="AJ78" t="str">
        <f t="shared" si="23"/>
        <v>o76</v>
      </c>
      <c r="AK78">
        <f t="shared" si="21"/>
        <v>38</v>
      </c>
      <c r="AL78">
        <f t="shared" si="21"/>
        <v>35</v>
      </c>
      <c r="AM78">
        <f t="shared" si="21"/>
        <v>40</v>
      </c>
      <c r="AN78">
        <f t="shared" si="21"/>
        <v>39</v>
      </c>
      <c r="AO78">
        <f t="shared" si="21"/>
        <v>45</v>
      </c>
      <c r="AP78">
        <f t="shared" si="21"/>
        <v>45</v>
      </c>
      <c r="AQ78">
        <f t="shared" si="21"/>
        <v>43</v>
      </c>
      <c r="AR78">
        <f t="shared" si="21"/>
        <v>44</v>
      </c>
      <c r="AS78">
        <f t="shared" si="21"/>
        <v>61</v>
      </c>
      <c r="AT78">
        <f t="shared" si="21"/>
        <v>11</v>
      </c>
      <c r="AU78">
        <f t="shared" si="21"/>
        <v>33</v>
      </c>
      <c r="AV78">
        <f t="shared" si="21"/>
        <v>50</v>
      </c>
      <c r="AW78">
        <f t="shared" si="21"/>
        <v>54</v>
      </c>
      <c r="AX78">
        <f t="shared" si="21"/>
        <v>47</v>
      </c>
      <c r="AY78">
        <f t="shared" si="21"/>
        <v>45</v>
      </c>
      <c r="AZ78">
        <f t="shared" si="20"/>
        <v>46</v>
      </c>
      <c r="BA78">
        <f t="shared" si="20"/>
        <v>27</v>
      </c>
      <c r="BB78">
        <f t="shared" si="20"/>
        <v>30</v>
      </c>
      <c r="BC78">
        <f t="shared" si="20"/>
        <v>25</v>
      </c>
      <c r="BD78">
        <f t="shared" si="20"/>
        <v>26</v>
      </c>
      <c r="BE78">
        <f t="shared" si="20"/>
        <v>20</v>
      </c>
      <c r="BF78">
        <f t="shared" si="20"/>
        <v>20</v>
      </c>
      <c r="BG78">
        <f t="shared" si="20"/>
        <v>22</v>
      </c>
      <c r="BH78">
        <f t="shared" si="20"/>
        <v>21</v>
      </c>
      <c r="BI78">
        <f t="shared" si="20"/>
        <v>4</v>
      </c>
      <c r="BJ78">
        <f t="shared" si="20"/>
        <v>54</v>
      </c>
      <c r="BK78">
        <f t="shared" si="20"/>
        <v>32</v>
      </c>
      <c r="BL78">
        <f t="shared" si="20"/>
        <v>15</v>
      </c>
      <c r="BM78">
        <f t="shared" si="20"/>
        <v>11</v>
      </c>
      <c r="BN78">
        <f t="shared" si="19"/>
        <v>18</v>
      </c>
      <c r="BO78">
        <f t="shared" si="19"/>
        <v>20</v>
      </c>
      <c r="BP78">
        <f t="shared" si="19"/>
        <v>18</v>
      </c>
      <c r="BQ78">
        <f t="shared" si="24"/>
        <v>95069</v>
      </c>
    </row>
    <row r="79" spans="1:69" customFormat="1" x14ac:dyDescent="0.25">
      <c r="A79" t="s">
        <v>2713</v>
      </c>
      <c r="B79" s="17">
        <f>exportall2_ampl!B78</f>
        <v>3.8122E-3</v>
      </c>
      <c r="C79" s="17">
        <f>exportall2_ampl!C78</f>
        <v>3.6131000000000002E-3</v>
      </c>
      <c r="D79" s="17">
        <f>exportall2_ampl!D78</f>
        <v>3.5860000000000002E-3</v>
      </c>
      <c r="E79" s="17">
        <f>exportall2_ampl!E78</f>
        <v>3.2959999999999999E-3</v>
      </c>
      <c r="F79" s="17">
        <f>exportall2_ampl!F78</f>
        <v>3.0436E-3</v>
      </c>
      <c r="G79" s="17">
        <f>exportall2_ampl!G78</f>
        <v>2.6781000000000001E-3</v>
      </c>
      <c r="H79" s="17">
        <f>exportall2_ampl!H78</f>
        <v>2.6562999999999999E-3</v>
      </c>
      <c r="I79" s="17">
        <f>exportall2_ampl!I78</f>
        <v>2.6213999999999999E-3</v>
      </c>
      <c r="J79" s="17">
        <f>exportall2_freq!B78</f>
        <v>53.405999999999999</v>
      </c>
      <c r="K79" s="17">
        <f>exportall2_freq!C78</f>
        <v>38.909999999999997</v>
      </c>
      <c r="L79" s="17">
        <f>exportall2_freq!D78</f>
        <v>24.260999999999999</v>
      </c>
      <c r="M79" s="17">
        <f>exportall2_freq!E78</f>
        <v>237.58</v>
      </c>
      <c r="N79" s="17">
        <f>exportall2_freq!F78</f>
        <v>39.520000000000003</v>
      </c>
      <c r="O79" s="17">
        <f>exportall2_freq!G78</f>
        <v>28.076000000000001</v>
      </c>
      <c r="P79" s="17">
        <f>exportall2_freq!H78</f>
        <v>285.19</v>
      </c>
      <c r="Q79" s="17">
        <f>exportall2_freq!I78</f>
        <v>15.259</v>
      </c>
      <c r="R79" s="17">
        <f t="shared" si="22"/>
        <v>3.8122E-3</v>
      </c>
      <c r="S79" s="17">
        <f t="shared" si="22"/>
        <v>3.6131000000000002E-3</v>
      </c>
      <c r="T79" s="17">
        <f t="shared" si="22"/>
        <v>3.5860000000000002E-3</v>
      </c>
      <c r="U79" s="17">
        <f t="shared" si="22"/>
        <v>3.2959999999999999E-3</v>
      </c>
      <c r="V79" s="17">
        <f t="shared" si="22"/>
        <v>3.0436E-3</v>
      </c>
      <c r="W79" s="17">
        <f t="shared" si="22"/>
        <v>2.6781000000000001E-3</v>
      </c>
      <c r="X79" s="17">
        <f t="shared" si="22"/>
        <v>2.6562999999999999E-3</v>
      </c>
      <c r="Y79" s="17">
        <f t="shared" si="22"/>
        <v>2.6213999999999999E-3</v>
      </c>
      <c r="Z79" s="17">
        <f t="shared" si="22"/>
        <v>53.405999999999999</v>
      </c>
      <c r="AA79" s="17">
        <f t="shared" si="22"/>
        <v>38.909999999999997</v>
      </c>
      <c r="AB79" s="17">
        <f t="shared" si="22"/>
        <v>24.260999999999999</v>
      </c>
      <c r="AC79" s="17">
        <f t="shared" si="22"/>
        <v>237.58</v>
      </c>
      <c r="AD79" s="17">
        <f t="shared" si="22"/>
        <v>39.520000000000003</v>
      </c>
      <c r="AE79" s="17">
        <f t="shared" si="22"/>
        <v>28.076000000000001</v>
      </c>
      <c r="AF79" s="17">
        <f t="shared" si="22"/>
        <v>285.19</v>
      </c>
      <c r="AG79" s="17">
        <f t="shared" si="17"/>
        <v>15.259</v>
      </c>
      <c r="AH79">
        <f>szenzoradatok!G80</f>
        <v>95.116600000000005</v>
      </c>
      <c r="AJ79" t="str">
        <f t="shared" si="23"/>
        <v>o77</v>
      </c>
      <c r="AK79">
        <f t="shared" ref="AK79:AY95" si="25">INT(RANK(B79,B$3:B$128,AK$1)/2)+1</f>
        <v>46</v>
      </c>
      <c r="AL79">
        <f t="shared" si="25"/>
        <v>42</v>
      </c>
      <c r="AM79">
        <f t="shared" si="25"/>
        <v>41</v>
      </c>
      <c r="AN79">
        <f t="shared" si="25"/>
        <v>42</v>
      </c>
      <c r="AO79">
        <f t="shared" si="25"/>
        <v>44</v>
      </c>
      <c r="AP79">
        <f t="shared" si="25"/>
        <v>49</v>
      </c>
      <c r="AQ79">
        <f t="shared" si="25"/>
        <v>49</v>
      </c>
      <c r="AR79">
        <f t="shared" si="25"/>
        <v>49</v>
      </c>
      <c r="AS79">
        <f t="shared" si="25"/>
        <v>46</v>
      </c>
      <c r="AT79">
        <f t="shared" si="25"/>
        <v>52</v>
      </c>
      <c r="AU79">
        <f t="shared" si="25"/>
        <v>62</v>
      </c>
      <c r="AV79">
        <f t="shared" si="25"/>
        <v>14</v>
      </c>
      <c r="AW79">
        <f t="shared" si="25"/>
        <v>52</v>
      </c>
      <c r="AX79">
        <f t="shared" si="25"/>
        <v>58</v>
      </c>
      <c r="AY79">
        <f t="shared" si="25"/>
        <v>6</v>
      </c>
      <c r="AZ79">
        <f t="shared" si="20"/>
        <v>63</v>
      </c>
      <c r="BA79">
        <f t="shared" si="20"/>
        <v>19</v>
      </c>
      <c r="BB79">
        <f t="shared" si="20"/>
        <v>23</v>
      </c>
      <c r="BC79">
        <f t="shared" si="20"/>
        <v>24</v>
      </c>
      <c r="BD79">
        <f t="shared" si="20"/>
        <v>23</v>
      </c>
      <c r="BE79">
        <f t="shared" si="20"/>
        <v>21</v>
      </c>
      <c r="BF79">
        <f t="shared" si="20"/>
        <v>16</v>
      </c>
      <c r="BG79">
        <f t="shared" si="20"/>
        <v>16</v>
      </c>
      <c r="BH79">
        <f t="shared" si="20"/>
        <v>16</v>
      </c>
      <c r="BI79">
        <f t="shared" si="20"/>
        <v>19</v>
      </c>
      <c r="BJ79">
        <f t="shared" si="20"/>
        <v>13</v>
      </c>
      <c r="BK79">
        <f t="shared" si="20"/>
        <v>3</v>
      </c>
      <c r="BL79">
        <f t="shared" si="20"/>
        <v>50</v>
      </c>
      <c r="BM79">
        <f t="shared" si="20"/>
        <v>13</v>
      </c>
      <c r="BN79">
        <f t="shared" si="19"/>
        <v>7</v>
      </c>
      <c r="BO79">
        <f t="shared" si="19"/>
        <v>59</v>
      </c>
      <c r="BP79">
        <f t="shared" si="19"/>
        <v>2</v>
      </c>
      <c r="BQ79">
        <f t="shared" si="24"/>
        <v>95116</v>
      </c>
    </row>
    <row r="80" spans="1:69" customFormat="1" x14ac:dyDescent="0.25">
      <c r="A80" t="s">
        <v>2714</v>
      </c>
      <c r="B80" s="17">
        <f>exportall2_ampl!B79</f>
        <v>3.1448000000000001E-3</v>
      </c>
      <c r="C80" s="17">
        <f>exportall2_ampl!C79</f>
        <v>3.0355999999999998E-3</v>
      </c>
      <c r="D80" s="17">
        <f>exportall2_ampl!D79</f>
        <v>3.0246000000000001E-3</v>
      </c>
      <c r="E80" s="17">
        <f>exportall2_ampl!E79</f>
        <v>2.9263000000000002E-3</v>
      </c>
      <c r="F80" s="17">
        <f>exportall2_ampl!F79</f>
        <v>2.8950999999999998E-3</v>
      </c>
      <c r="G80" s="17">
        <f>exportall2_ampl!G79</f>
        <v>2.8069000000000002E-3</v>
      </c>
      <c r="H80" s="17">
        <f>exportall2_ampl!H79</f>
        <v>2.7249000000000002E-3</v>
      </c>
      <c r="I80" s="17">
        <f>exportall2_ampl!I79</f>
        <v>2.6751000000000001E-3</v>
      </c>
      <c r="J80" s="17">
        <f>exportall2_freq!B79</f>
        <v>230.56</v>
      </c>
      <c r="K80" s="17">
        <f>exportall2_freq!C79</f>
        <v>196.84</v>
      </c>
      <c r="L80" s="17">
        <f>exportall2_freq!D79</f>
        <v>57.982999999999997</v>
      </c>
      <c r="M80" s="17">
        <f>exportall2_freq!E79</f>
        <v>40.893999999999998</v>
      </c>
      <c r="N80" s="17">
        <f>exportall2_freq!F79</f>
        <v>43.64</v>
      </c>
      <c r="O80" s="17">
        <f>exportall2_freq!G79</f>
        <v>32.959000000000003</v>
      </c>
      <c r="P80" s="17">
        <f>exportall2_freq!H79</f>
        <v>231.63</v>
      </c>
      <c r="Q80" s="17">
        <f>exportall2_freq!I79</f>
        <v>26.702999999999999</v>
      </c>
      <c r="R80" s="17">
        <f t="shared" si="22"/>
        <v>3.1448000000000001E-3</v>
      </c>
      <c r="S80" s="17">
        <f t="shared" si="22"/>
        <v>3.0355999999999998E-3</v>
      </c>
      <c r="T80" s="17">
        <f t="shared" si="22"/>
        <v>3.0246000000000001E-3</v>
      </c>
      <c r="U80" s="17">
        <f t="shared" si="22"/>
        <v>2.9263000000000002E-3</v>
      </c>
      <c r="V80" s="17">
        <f t="shared" si="22"/>
        <v>2.8950999999999998E-3</v>
      </c>
      <c r="W80" s="17">
        <f t="shared" si="22"/>
        <v>2.8069000000000002E-3</v>
      </c>
      <c r="X80" s="17">
        <f t="shared" si="22"/>
        <v>2.7249000000000002E-3</v>
      </c>
      <c r="Y80" s="17">
        <f t="shared" si="22"/>
        <v>2.6751000000000001E-3</v>
      </c>
      <c r="Z80" s="17">
        <f t="shared" si="22"/>
        <v>230.56</v>
      </c>
      <c r="AA80" s="17">
        <f t="shared" si="22"/>
        <v>196.84</v>
      </c>
      <c r="AB80" s="17">
        <f t="shared" si="22"/>
        <v>57.982999999999997</v>
      </c>
      <c r="AC80" s="17">
        <f t="shared" si="22"/>
        <v>40.893999999999998</v>
      </c>
      <c r="AD80" s="17">
        <f t="shared" si="22"/>
        <v>43.64</v>
      </c>
      <c r="AE80" s="17">
        <f t="shared" si="22"/>
        <v>32.959000000000003</v>
      </c>
      <c r="AF80" s="17">
        <f t="shared" si="22"/>
        <v>231.63</v>
      </c>
      <c r="AG80" s="17">
        <f t="shared" si="17"/>
        <v>26.702999999999999</v>
      </c>
      <c r="AH80">
        <f>szenzoradatok!G81</f>
        <v>95.158900000000003</v>
      </c>
      <c r="AJ80" t="str">
        <f t="shared" si="23"/>
        <v>o78</v>
      </c>
      <c r="AK80">
        <f t="shared" si="25"/>
        <v>58</v>
      </c>
      <c r="AL80">
        <f t="shared" si="25"/>
        <v>53</v>
      </c>
      <c r="AM80">
        <f t="shared" si="25"/>
        <v>49</v>
      </c>
      <c r="AN80">
        <f t="shared" si="25"/>
        <v>49</v>
      </c>
      <c r="AO80">
        <f t="shared" si="25"/>
        <v>48</v>
      </c>
      <c r="AP80">
        <f t="shared" si="25"/>
        <v>47</v>
      </c>
      <c r="AQ80">
        <f t="shared" si="25"/>
        <v>48</v>
      </c>
      <c r="AR80">
        <f t="shared" si="25"/>
        <v>48</v>
      </c>
      <c r="AS80">
        <f t="shared" si="25"/>
        <v>25</v>
      </c>
      <c r="AT80">
        <f t="shared" si="25"/>
        <v>34</v>
      </c>
      <c r="AU80">
        <f t="shared" si="25"/>
        <v>42</v>
      </c>
      <c r="AV80">
        <f t="shared" si="25"/>
        <v>51</v>
      </c>
      <c r="AW80">
        <f t="shared" si="25"/>
        <v>51</v>
      </c>
      <c r="AX80">
        <f t="shared" si="25"/>
        <v>55</v>
      </c>
      <c r="AY80">
        <f t="shared" si="25"/>
        <v>23</v>
      </c>
      <c r="AZ80">
        <f t="shared" si="20"/>
        <v>57</v>
      </c>
      <c r="BA80">
        <f t="shared" si="20"/>
        <v>7</v>
      </c>
      <c r="BB80">
        <f t="shared" si="20"/>
        <v>12</v>
      </c>
      <c r="BC80">
        <f t="shared" si="20"/>
        <v>16</v>
      </c>
      <c r="BD80">
        <f t="shared" si="20"/>
        <v>16</v>
      </c>
      <c r="BE80">
        <f t="shared" si="20"/>
        <v>17</v>
      </c>
      <c r="BF80">
        <f t="shared" si="20"/>
        <v>18</v>
      </c>
      <c r="BG80">
        <f t="shared" si="20"/>
        <v>17</v>
      </c>
      <c r="BH80">
        <f t="shared" si="20"/>
        <v>17</v>
      </c>
      <c r="BI80">
        <f t="shared" si="20"/>
        <v>40</v>
      </c>
      <c r="BJ80">
        <f t="shared" si="20"/>
        <v>31</v>
      </c>
      <c r="BK80">
        <f t="shared" si="20"/>
        <v>23</v>
      </c>
      <c r="BL80">
        <f t="shared" si="20"/>
        <v>14</v>
      </c>
      <c r="BM80">
        <f t="shared" si="20"/>
        <v>14</v>
      </c>
      <c r="BN80">
        <f t="shared" si="19"/>
        <v>10</v>
      </c>
      <c r="BO80">
        <f t="shared" si="19"/>
        <v>42</v>
      </c>
      <c r="BP80">
        <f t="shared" si="19"/>
        <v>8</v>
      </c>
      <c r="BQ80">
        <f t="shared" si="24"/>
        <v>95158</v>
      </c>
    </row>
    <row r="81" spans="1:69" customFormat="1" x14ac:dyDescent="0.25">
      <c r="A81" t="s">
        <v>2715</v>
      </c>
      <c r="B81" s="17">
        <f>exportall2_ampl!B80</f>
        <v>3.424E-3</v>
      </c>
      <c r="C81" s="17">
        <f>exportall2_ampl!C80</f>
        <v>3.2648999999999998E-3</v>
      </c>
      <c r="D81" s="17">
        <f>exportall2_ampl!D80</f>
        <v>3.1733999999999998E-3</v>
      </c>
      <c r="E81" s="17">
        <f>exportall2_ampl!E80</f>
        <v>3.0129000000000002E-3</v>
      </c>
      <c r="F81" s="17">
        <f>exportall2_ampl!F80</f>
        <v>2.9973000000000001E-3</v>
      </c>
      <c r="G81" s="17">
        <f>exportall2_ampl!G80</f>
        <v>2.9783000000000001E-3</v>
      </c>
      <c r="H81" s="17">
        <f>exportall2_ampl!H80</f>
        <v>2.8990000000000001E-3</v>
      </c>
      <c r="I81" s="17">
        <f>exportall2_ampl!I80</f>
        <v>2.8963999999999999E-3</v>
      </c>
      <c r="J81" s="17">
        <f>exportall2_freq!B80</f>
        <v>237.73</v>
      </c>
      <c r="K81" s="17">
        <f>exportall2_freq!C80</f>
        <v>33.569000000000003</v>
      </c>
      <c r="L81" s="17">
        <f>exportall2_freq!D80</f>
        <v>69.122</v>
      </c>
      <c r="M81" s="17">
        <f>exportall2_freq!E80</f>
        <v>27.771000000000001</v>
      </c>
      <c r="N81" s="17">
        <f>exportall2_freq!F80</f>
        <v>58.441000000000003</v>
      </c>
      <c r="O81" s="17">
        <f>exportall2_freq!G80</f>
        <v>25.481999999999999</v>
      </c>
      <c r="P81" s="17">
        <f>exportall2_freq!H80</f>
        <v>39.673000000000002</v>
      </c>
      <c r="Q81" s="17">
        <f>exportall2_freq!I80</f>
        <v>190.12</v>
      </c>
      <c r="R81" s="17">
        <f t="shared" si="22"/>
        <v>3.424E-3</v>
      </c>
      <c r="S81" s="17">
        <f t="shared" si="22"/>
        <v>3.2648999999999998E-3</v>
      </c>
      <c r="T81" s="17">
        <f t="shared" si="22"/>
        <v>3.1733999999999998E-3</v>
      </c>
      <c r="U81" s="17">
        <f t="shared" si="22"/>
        <v>3.0129000000000002E-3</v>
      </c>
      <c r="V81" s="17">
        <f t="shared" si="22"/>
        <v>2.9973000000000001E-3</v>
      </c>
      <c r="W81" s="17">
        <f t="shared" si="22"/>
        <v>2.9783000000000001E-3</v>
      </c>
      <c r="X81" s="17">
        <f t="shared" si="22"/>
        <v>2.8990000000000001E-3</v>
      </c>
      <c r="Y81" s="17">
        <f t="shared" si="22"/>
        <v>2.8963999999999999E-3</v>
      </c>
      <c r="Z81" s="17">
        <f t="shared" si="22"/>
        <v>237.73</v>
      </c>
      <c r="AA81" s="17">
        <f t="shared" si="22"/>
        <v>33.569000000000003</v>
      </c>
      <c r="AB81" s="17">
        <f t="shared" si="22"/>
        <v>69.122</v>
      </c>
      <c r="AC81" s="17">
        <f t="shared" si="22"/>
        <v>27.771000000000001</v>
      </c>
      <c r="AD81" s="17">
        <f t="shared" si="22"/>
        <v>58.441000000000003</v>
      </c>
      <c r="AE81" s="17">
        <f t="shared" si="22"/>
        <v>25.481999999999999</v>
      </c>
      <c r="AF81" s="17">
        <f t="shared" si="22"/>
        <v>39.673000000000002</v>
      </c>
      <c r="AG81" s="17">
        <f t="shared" si="17"/>
        <v>190.12</v>
      </c>
      <c r="AH81">
        <f>szenzoradatok!G82</f>
        <v>95.337900000000005</v>
      </c>
      <c r="AJ81" t="str">
        <f t="shared" si="23"/>
        <v>o79</v>
      </c>
      <c r="AK81">
        <f t="shared" si="25"/>
        <v>52</v>
      </c>
      <c r="AL81">
        <f t="shared" si="25"/>
        <v>49</v>
      </c>
      <c r="AM81">
        <f t="shared" si="25"/>
        <v>47</v>
      </c>
      <c r="AN81">
        <f t="shared" si="25"/>
        <v>48</v>
      </c>
      <c r="AO81">
        <f t="shared" si="25"/>
        <v>46</v>
      </c>
      <c r="AP81">
        <f t="shared" si="25"/>
        <v>44</v>
      </c>
      <c r="AQ81">
        <f t="shared" si="25"/>
        <v>44</v>
      </c>
      <c r="AR81">
        <f t="shared" si="25"/>
        <v>43</v>
      </c>
      <c r="AS81">
        <f t="shared" si="25"/>
        <v>10</v>
      </c>
      <c r="AT81">
        <f t="shared" si="25"/>
        <v>53</v>
      </c>
      <c r="AU81">
        <f t="shared" si="25"/>
        <v>38</v>
      </c>
      <c r="AV81">
        <f t="shared" si="25"/>
        <v>58</v>
      </c>
      <c r="AW81">
        <f t="shared" si="25"/>
        <v>42</v>
      </c>
      <c r="AX81">
        <f t="shared" si="25"/>
        <v>59</v>
      </c>
      <c r="AY81">
        <f t="shared" si="25"/>
        <v>51</v>
      </c>
      <c r="AZ81">
        <f t="shared" si="20"/>
        <v>32</v>
      </c>
      <c r="BA81">
        <f t="shared" si="20"/>
        <v>13</v>
      </c>
      <c r="BB81">
        <f t="shared" si="20"/>
        <v>16</v>
      </c>
      <c r="BC81">
        <f t="shared" si="20"/>
        <v>18</v>
      </c>
      <c r="BD81">
        <f t="shared" si="20"/>
        <v>17</v>
      </c>
      <c r="BE81">
        <f t="shared" si="20"/>
        <v>19</v>
      </c>
      <c r="BF81">
        <f t="shared" si="20"/>
        <v>21</v>
      </c>
      <c r="BG81">
        <f t="shared" si="20"/>
        <v>21</v>
      </c>
      <c r="BH81">
        <f t="shared" si="20"/>
        <v>22</v>
      </c>
      <c r="BI81">
        <f t="shared" si="20"/>
        <v>50</v>
      </c>
      <c r="BJ81">
        <f t="shared" si="20"/>
        <v>12</v>
      </c>
      <c r="BK81">
        <f t="shared" si="20"/>
        <v>27</v>
      </c>
      <c r="BL81">
        <f t="shared" si="20"/>
        <v>7</v>
      </c>
      <c r="BM81">
        <f t="shared" si="20"/>
        <v>23</v>
      </c>
      <c r="BN81">
        <f t="shared" si="19"/>
        <v>6</v>
      </c>
      <c r="BO81">
        <f t="shared" si="19"/>
        <v>14</v>
      </c>
      <c r="BP81">
        <f t="shared" si="19"/>
        <v>33</v>
      </c>
      <c r="BQ81">
        <f t="shared" si="24"/>
        <v>95337</v>
      </c>
    </row>
    <row r="82" spans="1:69" customFormat="1" x14ac:dyDescent="0.25">
      <c r="A82" t="s">
        <v>2716</v>
      </c>
      <c r="B82" s="17">
        <f>exportall2_ampl!B81</f>
        <v>3.6893E-3</v>
      </c>
      <c r="C82" s="17">
        <f>exportall2_ampl!C81</f>
        <v>3.5174999999999998E-3</v>
      </c>
      <c r="D82" s="17">
        <f>exportall2_ampl!D81</f>
        <v>3.3362000000000001E-3</v>
      </c>
      <c r="E82" s="17">
        <f>exportall2_ampl!E81</f>
        <v>3.1722E-3</v>
      </c>
      <c r="F82" s="17">
        <f>exportall2_ampl!F81</f>
        <v>3.1147000000000002E-3</v>
      </c>
      <c r="G82" s="17">
        <f>exportall2_ampl!G81</f>
        <v>2.9651E-3</v>
      </c>
      <c r="H82" s="17">
        <f>exportall2_ampl!H81</f>
        <v>2.8747999999999998E-3</v>
      </c>
      <c r="I82" s="17">
        <f>exportall2_ampl!I81</f>
        <v>2.8392000000000001E-3</v>
      </c>
      <c r="J82" s="17">
        <f>exportall2_freq!B81</f>
        <v>237.73</v>
      </c>
      <c r="K82" s="17">
        <f>exportall2_freq!C81</f>
        <v>233</v>
      </c>
      <c r="L82" s="17">
        <f>exportall2_freq!D81</f>
        <v>48.981000000000002</v>
      </c>
      <c r="M82" s="17">
        <f>exportall2_freq!E81</f>
        <v>190.12</v>
      </c>
      <c r="N82" s="17">
        <f>exportall2_freq!F81</f>
        <v>44.707999999999998</v>
      </c>
      <c r="O82" s="17">
        <f>exportall2_freq!G81</f>
        <v>42.572000000000003</v>
      </c>
      <c r="P82" s="17">
        <f>exportall2_freq!H81</f>
        <v>44.555999999999997</v>
      </c>
      <c r="Q82" s="17">
        <f>exportall2_freq!I81</f>
        <v>33.417000000000002</v>
      </c>
      <c r="R82" s="17">
        <f t="shared" si="22"/>
        <v>3.6893E-3</v>
      </c>
      <c r="S82" s="17">
        <f t="shared" si="22"/>
        <v>3.5174999999999998E-3</v>
      </c>
      <c r="T82" s="17">
        <f t="shared" si="22"/>
        <v>3.3362000000000001E-3</v>
      </c>
      <c r="U82" s="17">
        <f t="shared" si="22"/>
        <v>3.1722E-3</v>
      </c>
      <c r="V82" s="17">
        <f t="shared" si="22"/>
        <v>3.1147000000000002E-3</v>
      </c>
      <c r="W82" s="17">
        <f t="shared" si="22"/>
        <v>2.9651E-3</v>
      </c>
      <c r="X82" s="17">
        <f t="shared" si="22"/>
        <v>2.8747999999999998E-3</v>
      </c>
      <c r="Y82" s="17">
        <f t="shared" si="22"/>
        <v>2.8392000000000001E-3</v>
      </c>
      <c r="Z82" s="17">
        <f t="shared" si="22"/>
        <v>237.73</v>
      </c>
      <c r="AA82" s="17">
        <f t="shared" si="22"/>
        <v>233</v>
      </c>
      <c r="AB82" s="17">
        <f t="shared" si="22"/>
        <v>48.981000000000002</v>
      </c>
      <c r="AC82" s="17">
        <f t="shared" si="22"/>
        <v>190.12</v>
      </c>
      <c r="AD82" s="17">
        <f t="shared" si="22"/>
        <v>44.707999999999998</v>
      </c>
      <c r="AE82" s="17">
        <f t="shared" si="22"/>
        <v>42.572000000000003</v>
      </c>
      <c r="AF82" s="17">
        <f t="shared" si="22"/>
        <v>44.555999999999997</v>
      </c>
      <c r="AG82" s="17">
        <f t="shared" si="17"/>
        <v>33.417000000000002</v>
      </c>
      <c r="AH82">
        <f>szenzoradatok!G83</f>
        <v>95.333200000000005</v>
      </c>
      <c r="AJ82" t="str">
        <f t="shared" si="23"/>
        <v>o80</v>
      </c>
      <c r="AK82">
        <f t="shared" si="25"/>
        <v>49</v>
      </c>
      <c r="AL82">
        <f t="shared" si="25"/>
        <v>44</v>
      </c>
      <c r="AM82">
        <f t="shared" si="25"/>
        <v>43</v>
      </c>
      <c r="AN82">
        <f t="shared" si="25"/>
        <v>45</v>
      </c>
      <c r="AO82">
        <f t="shared" si="25"/>
        <v>43</v>
      </c>
      <c r="AP82">
        <f t="shared" si="25"/>
        <v>44</v>
      </c>
      <c r="AQ82">
        <f t="shared" si="25"/>
        <v>45</v>
      </c>
      <c r="AR82">
        <f t="shared" si="25"/>
        <v>45</v>
      </c>
      <c r="AS82">
        <f t="shared" si="25"/>
        <v>10</v>
      </c>
      <c r="AT82">
        <f t="shared" si="25"/>
        <v>19</v>
      </c>
      <c r="AU82">
        <f t="shared" si="25"/>
        <v>46</v>
      </c>
      <c r="AV82">
        <f t="shared" si="25"/>
        <v>39</v>
      </c>
      <c r="AW82">
        <f t="shared" si="25"/>
        <v>50</v>
      </c>
      <c r="AX82">
        <f t="shared" si="25"/>
        <v>48</v>
      </c>
      <c r="AY82">
        <f t="shared" si="25"/>
        <v>49</v>
      </c>
      <c r="AZ82">
        <f t="shared" si="20"/>
        <v>49</v>
      </c>
      <c r="BA82">
        <f t="shared" si="20"/>
        <v>16</v>
      </c>
      <c r="BB82">
        <f t="shared" ref="AZ82:BM100" si="26">INT(RANK(S82,S$3:S$128,BB$1)/2)+1</f>
        <v>21</v>
      </c>
      <c r="BC82">
        <f t="shared" si="26"/>
        <v>22</v>
      </c>
      <c r="BD82">
        <f t="shared" si="26"/>
        <v>20</v>
      </c>
      <c r="BE82">
        <f t="shared" si="26"/>
        <v>22</v>
      </c>
      <c r="BF82">
        <f t="shared" si="26"/>
        <v>21</v>
      </c>
      <c r="BG82">
        <f t="shared" si="26"/>
        <v>20</v>
      </c>
      <c r="BH82">
        <f t="shared" si="26"/>
        <v>20</v>
      </c>
      <c r="BI82">
        <f t="shared" si="26"/>
        <v>50</v>
      </c>
      <c r="BJ82">
        <f t="shared" si="26"/>
        <v>46</v>
      </c>
      <c r="BK82">
        <f t="shared" si="26"/>
        <v>19</v>
      </c>
      <c r="BL82">
        <f t="shared" si="26"/>
        <v>26</v>
      </c>
      <c r="BM82">
        <f t="shared" si="26"/>
        <v>15</v>
      </c>
      <c r="BN82">
        <f t="shared" si="19"/>
        <v>17</v>
      </c>
      <c r="BO82">
        <f t="shared" si="19"/>
        <v>16</v>
      </c>
      <c r="BP82">
        <f t="shared" si="19"/>
        <v>16</v>
      </c>
      <c r="BQ82">
        <f t="shared" si="24"/>
        <v>95333</v>
      </c>
    </row>
    <row r="83" spans="1:69" customFormat="1" x14ac:dyDescent="0.25">
      <c r="A83" t="s">
        <v>53</v>
      </c>
      <c r="B83" s="17">
        <f>exportall2_ampl!B82</f>
        <v>3.7079999999999999E-3</v>
      </c>
      <c r="C83" s="17">
        <f>exportall2_ampl!C82</f>
        <v>3.3346999999999999E-3</v>
      </c>
      <c r="D83" s="17">
        <f>exportall2_ampl!D82</f>
        <v>3.3103E-3</v>
      </c>
      <c r="E83" s="17">
        <f>exportall2_ampl!E82</f>
        <v>3.2502E-3</v>
      </c>
      <c r="F83" s="17">
        <f>exportall2_ampl!F82</f>
        <v>3.1606999999999998E-3</v>
      </c>
      <c r="G83" s="17">
        <f>exportall2_ampl!G82</f>
        <v>3.1066000000000002E-3</v>
      </c>
      <c r="H83" s="17">
        <f>exportall2_ampl!H82</f>
        <v>3.0482E-3</v>
      </c>
      <c r="I83" s="17">
        <f>exportall2_ampl!I82</f>
        <v>2.9935000000000001E-3</v>
      </c>
      <c r="J83" s="17">
        <f>exportall2_freq!B82</f>
        <v>41.503999999999998</v>
      </c>
      <c r="K83" s="17">
        <f>exportall2_freq!C82</f>
        <v>229.03</v>
      </c>
      <c r="L83" s="17">
        <f>exportall2_freq!D82</f>
        <v>37.536999999999999</v>
      </c>
      <c r="M83" s="17">
        <f>exportall2_freq!E82</f>
        <v>21.056999999999999</v>
      </c>
      <c r="N83" s="17">
        <f>exportall2_freq!F82</f>
        <v>45.012999999999998</v>
      </c>
      <c r="O83" s="17">
        <f>exportall2_freq!G82</f>
        <v>190.12</v>
      </c>
      <c r="P83" s="17">
        <f>exportall2_freq!H82</f>
        <v>234.99</v>
      </c>
      <c r="Q83" s="17">
        <f>exportall2_freq!I82</f>
        <v>31.585999999999999</v>
      </c>
      <c r="R83" s="17">
        <f t="shared" si="22"/>
        <v>3.7079999999999999E-3</v>
      </c>
      <c r="S83" s="17">
        <f t="shared" si="22"/>
        <v>3.3346999999999999E-3</v>
      </c>
      <c r="T83" s="17">
        <f t="shared" si="22"/>
        <v>3.3103E-3</v>
      </c>
      <c r="U83" s="17">
        <f t="shared" si="22"/>
        <v>3.2502E-3</v>
      </c>
      <c r="V83" s="17">
        <f t="shared" si="22"/>
        <v>3.1606999999999998E-3</v>
      </c>
      <c r="W83" s="17">
        <f t="shared" si="22"/>
        <v>3.1066000000000002E-3</v>
      </c>
      <c r="X83" s="17">
        <f t="shared" si="22"/>
        <v>3.0482E-3</v>
      </c>
      <c r="Y83" s="17">
        <f t="shared" si="22"/>
        <v>2.9935000000000001E-3</v>
      </c>
      <c r="Z83" s="17">
        <f t="shared" si="22"/>
        <v>41.503999999999998</v>
      </c>
      <c r="AA83" s="17">
        <f t="shared" si="22"/>
        <v>229.03</v>
      </c>
      <c r="AB83" s="17">
        <f t="shared" si="22"/>
        <v>37.536999999999999</v>
      </c>
      <c r="AC83" s="17">
        <f t="shared" si="22"/>
        <v>21.056999999999999</v>
      </c>
      <c r="AD83" s="17">
        <f t="shared" si="22"/>
        <v>45.012999999999998</v>
      </c>
      <c r="AE83" s="17">
        <f t="shared" si="22"/>
        <v>190.12</v>
      </c>
      <c r="AF83" s="17">
        <f t="shared" si="22"/>
        <v>234.99</v>
      </c>
      <c r="AG83" s="17">
        <f t="shared" si="17"/>
        <v>31.585999999999999</v>
      </c>
      <c r="AH83">
        <f>szenzoradatok!G84</f>
        <v>95.370599999999996</v>
      </c>
      <c r="AJ83" t="str">
        <f t="shared" si="23"/>
        <v>o81</v>
      </c>
      <c r="AK83">
        <f t="shared" si="25"/>
        <v>48</v>
      </c>
      <c r="AL83">
        <f t="shared" si="25"/>
        <v>46</v>
      </c>
      <c r="AM83">
        <f t="shared" si="25"/>
        <v>44</v>
      </c>
      <c r="AN83">
        <f t="shared" si="25"/>
        <v>42</v>
      </c>
      <c r="AO83">
        <f t="shared" si="25"/>
        <v>41</v>
      </c>
      <c r="AP83">
        <f t="shared" si="25"/>
        <v>41</v>
      </c>
      <c r="AQ83">
        <f t="shared" si="25"/>
        <v>40</v>
      </c>
      <c r="AR83">
        <f t="shared" si="25"/>
        <v>40</v>
      </c>
      <c r="AS83">
        <f t="shared" si="25"/>
        <v>53</v>
      </c>
      <c r="AT83">
        <f t="shared" si="25"/>
        <v>24</v>
      </c>
      <c r="AU83">
        <f t="shared" si="25"/>
        <v>56</v>
      </c>
      <c r="AV83">
        <f t="shared" si="25"/>
        <v>61</v>
      </c>
      <c r="AW83">
        <f t="shared" si="25"/>
        <v>50</v>
      </c>
      <c r="AX83">
        <f t="shared" si="25"/>
        <v>36</v>
      </c>
      <c r="AY83">
        <f t="shared" si="25"/>
        <v>16</v>
      </c>
      <c r="AZ83">
        <f t="shared" si="26"/>
        <v>52</v>
      </c>
      <c r="BA83">
        <f t="shared" si="26"/>
        <v>17</v>
      </c>
      <c r="BB83">
        <f t="shared" si="26"/>
        <v>19</v>
      </c>
      <c r="BC83">
        <f t="shared" si="26"/>
        <v>21</v>
      </c>
      <c r="BD83">
        <f t="shared" si="26"/>
        <v>23</v>
      </c>
      <c r="BE83">
        <f t="shared" si="26"/>
        <v>24</v>
      </c>
      <c r="BF83">
        <f t="shared" si="26"/>
        <v>24</v>
      </c>
      <c r="BG83">
        <f t="shared" si="26"/>
        <v>25</v>
      </c>
      <c r="BH83">
        <f t="shared" si="26"/>
        <v>25</v>
      </c>
      <c r="BI83">
        <f t="shared" si="26"/>
        <v>12</v>
      </c>
      <c r="BJ83">
        <f t="shared" si="26"/>
        <v>41</v>
      </c>
      <c r="BK83">
        <f t="shared" si="26"/>
        <v>9</v>
      </c>
      <c r="BL83">
        <f t="shared" si="26"/>
        <v>4</v>
      </c>
      <c r="BM83">
        <f t="shared" si="26"/>
        <v>15</v>
      </c>
      <c r="BN83">
        <f t="shared" si="19"/>
        <v>29</v>
      </c>
      <c r="BO83">
        <f t="shared" si="19"/>
        <v>49</v>
      </c>
      <c r="BP83">
        <f t="shared" si="19"/>
        <v>12</v>
      </c>
      <c r="BQ83">
        <f t="shared" si="24"/>
        <v>95370</v>
      </c>
    </row>
    <row r="84" spans="1:69" customFormat="1" x14ac:dyDescent="0.25">
      <c r="A84" t="s">
        <v>2717</v>
      </c>
      <c r="B84" s="17">
        <f>exportall2_ampl!B83</f>
        <v>3.3298999999999998E-3</v>
      </c>
      <c r="C84" s="17">
        <f>exportall2_ampl!C83</f>
        <v>3.3210000000000002E-3</v>
      </c>
      <c r="D84" s="17">
        <f>exportall2_ampl!D83</f>
        <v>3.2063E-3</v>
      </c>
      <c r="E84" s="17">
        <f>exportall2_ampl!E83</f>
        <v>3.1893999999999998E-3</v>
      </c>
      <c r="F84" s="17">
        <f>exportall2_ampl!F83</f>
        <v>3.1767000000000002E-3</v>
      </c>
      <c r="G84" s="17">
        <f>exportall2_ampl!G83</f>
        <v>3.1348999999999999E-3</v>
      </c>
      <c r="H84" s="17">
        <f>exportall2_ampl!H83</f>
        <v>3.0469E-3</v>
      </c>
      <c r="I84" s="17">
        <f>exportall2_ampl!I83</f>
        <v>2.9575000000000001E-3</v>
      </c>
      <c r="J84" s="17">
        <f>exportall2_freq!B83</f>
        <v>48.676000000000002</v>
      </c>
      <c r="K84" s="17">
        <f>exportall2_freq!C83</f>
        <v>190.12</v>
      </c>
      <c r="L84" s="17">
        <f>exportall2_freq!D83</f>
        <v>196.23</v>
      </c>
      <c r="M84" s="17">
        <f>exportall2_freq!E83</f>
        <v>38.146999999999998</v>
      </c>
      <c r="N84" s="17">
        <f>exportall2_freq!F83</f>
        <v>231.63</v>
      </c>
      <c r="O84" s="17">
        <f>exportall2_freq!G83</f>
        <v>193.33</v>
      </c>
      <c r="P84" s="17">
        <f>exportall2_freq!H83</f>
        <v>17.395</v>
      </c>
      <c r="Q84" s="17">
        <f>exportall2_freq!I83</f>
        <v>32.500999999999998</v>
      </c>
      <c r="R84" s="17">
        <f t="shared" ref="R84:AF100" si="27">B84</f>
        <v>3.3298999999999998E-3</v>
      </c>
      <c r="S84" s="17">
        <f t="shared" si="27"/>
        <v>3.3210000000000002E-3</v>
      </c>
      <c r="T84" s="17">
        <f t="shared" si="27"/>
        <v>3.2063E-3</v>
      </c>
      <c r="U84" s="17">
        <f t="shared" si="27"/>
        <v>3.1893999999999998E-3</v>
      </c>
      <c r="V84" s="17">
        <f t="shared" si="27"/>
        <v>3.1767000000000002E-3</v>
      </c>
      <c r="W84" s="17">
        <f t="shared" si="27"/>
        <v>3.1348999999999999E-3</v>
      </c>
      <c r="X84" s="17">
        <f t="shared" si="27"/>
        <v>3.0469E-3</v>
      </c>
      <c r="Y84" s="17">
        <f t="shared" si="27"/>
        <v>2.9575000000000001E-3</v>
      </c>
      <c r="Z84" s="17">
        <f t="shared" si="27"/>
        <v>48.676000000000002</v>
      </c>
      <c r="AA84" s="17">
        <f t="shared" si="27"/>
        <v>190.12</v>
      </c>
      <c r="AB84" s="17">
        <f t="shared" si="27"/>
        <v>196.23</v>
      </c>
      <c r="AC84" s="17">
        <f t="shared" si="27"/>
        <v>38.146999999999998</v>
      </c>
      <c r="AD84" s="17">
        <f t="shared" si="27"/>
        <v>231.63</v>
      </c>
      <c r="AE84" s="17">
        <f t="shared" si="27"/>
        <v>193.33</v>
      </c>
      <c r="AF84" s="17">
        <f t="shared" si="27"/>
        <v>17.395</v>
      </c>
      <c r="AG84" s="17">
        <f t="shared" si="17"/>
        <v>32.500999999999998</v>
      </c>
      <c r="AH84">
        <f>szenzoradatok!G85</f>
        <v>95.367199999999997</v>
      </c>
      <c r="AJ84" t="str">
        <f t="shared" si="23"/>
        <v>o82</v>
      </c>
      <c r="AK84">
        <f t="shared" si="25"/>
        <v>55</v>
      </c>
      <c r="AL84">
        <f t="shared" si="25"/>
        <v>47</v>
      </c>
      <c r="AM84">
        <f t="shared" si="25"/>
        <v>45</v>
      </c>
      <c r="AN84">
        <f t="shared" si="25"/>
        <v>43</v>
      </c>
      <c r="AO84">
        <f t="shared" si="25"/>
        <v>41</v>
      </c>
      <c r="AP84">
        <f t="shared" si="25"/>
        <v>41</v>
      </c>
      <c r="AQ84">
        <f t="shared" si="25"/>
        <v>41</v>
      </c>
      <c r="AR84">
        <f t="shared" si="25"/>
        <v>41</v>
      </c>
      <c r="AS84">
        <f t="shared" si="25"/>
        <v>50</v>
      </c>
      <c r="AT84">
        <f t="shared" si="25"/>
        <v>37</v>
      </c>
      <c r="AU84">
        <f t="shared" si="25"/>
        <v>30</v>
      </c>
      <c r="AV84">
        <f t="shared" si="25"/>
        <v>53</v>
      </c>
      <c r="AW84">
        <f t="shared" si="25"/>
        <v>21</v>
      </c>
      <c r="AX84">
        <f t="shared" si="25"/>
        <v>34</v>
      </c>
      <c r="AY84">
        <f t="shared" si="25"/>
        <v>62</v>
      </c>
      <c r="AZ84">
        <f t="shared" si="26"/>
        <v>51</v>
      </c>
      <c r="BA84">
        <f t="shared" si="26"/>
        <v>10</v>
      </c>
      <c r="BB84">
        <f t="shared" si="26"/>
        <v>18</v>
      </c>
      <c r="BC84">
        <f t="shared" si="26"/>
        <v>20</v>
      </c>
      <c r="BD84">
        <f t="shared" si="26"/>
        <v>22</v>
      </c>
      <c r="BE84">
        <f t="shared" si="26"/>
        <v>24</v>
      </c>
      <c r="BF84">
        <f t="shared" si="26"/>
        <v>24</v>
      </c>
      <c r="BG84">
        <f t="shared" si="26"/>
        <v>24</v>
      </c>
      <c r="BH84">
        <f t="shared" si="26"/>
        <v>24</v>
      </c>
      <c r="BI84">
        <f t="shared" si="26"/>
        <v>15</v>
      </c>
      <c r="BJ84">
        <f t="shared" si="26"/>
        <v>27</v>
      </c>
      <c r="BK84">
        <f t="shared" si="26"/>
        <v>34</v>
      </c>
      <c r="BL84">
        <f t="shared" si="26"/>
        <v>12</v>
      </c>
      <c r="BM84">
        <f t="shared" si="26"/>
        <v>44</v>
      </c>
      <c r="BN84">
        <f t="shared" si="19"/>
        <v>31</v>
      </c>
      <c r="BO84">
        <f t="shared" si="19"/>
        <v>3</v>
      </c>
      <c r="BP84">
        <f t="shared" si="19"/>
        <v>14</v>
      </c>
      <c r="BQ84">
        <f t="shared" si="24"/>
        <v>95367</v>
      </c>
    </row>
    <row r="85" spans="1:69" customFormat="1" x14ac:dyDescent="0.25">
      <c r="A85" t="s">
        <v>2718</v>
      </c>
      <c r="B85" s="17">
        <f>exportall2_ampl!B84</f>
        <v>3.3138999999999998E-3</v>
      </c>
      <c r="C85" s="17">
        <f>exportall2_ampl!C84</f>
        <v>3.0888999999999999E-3</v>
      </c>
      <c r="D85" s="17">
        <f>exportall2_ampl!D84</f>
        <v>2.9943000000000001E-3</v>
      </c>
      <c r="E85" s="17">
        <f>exportall2_ampl!E84</f>
        <v>2.8747E-3</v>
      </c>
      <c r="F85" s="17">
        <f>exportall2_ampl!F84</f>
        <v>2.8405000000000001E-3</v>
      </c>
      <c r="G85" s="17">
        <f>exportall2_ampl!G84</f>
        <v>2.8300000000000001E-3</v>
      </c>
      <c r="H85" s="17">
        <f>exportall2_ampl!H84</f>
        <v>2.8235000000000001E-3</v>
      </c>
      <c r="I85" s="17">
        <f>exportall2_ampl!I84</f>
        <v>2.8162999999999999E-3</v>
      </c>
      <c r="J85" s="17">
        <f>exportall2_freq!B84</f>
        <v>234.68</v>
      </c>
      <c r="K85" s="17">
        <f>exportall2_freq!C84</f>
        <v>24.872</v>
      </c>
      <c r="L85" s="17">
        <f>exportall2_freq!D84</f>
        <v>36.926000000000002</v>
      </c>
      <c r="M85" s="17">
        <f>exportall2_freq!E84</f>
        <v>192.26</v>
      </c>
      <c r="N85" s="17">
        <f>exportall2_freq!F84</f>
        <v>243.23</v>
      </c>
      <c r="O85" s="17">
        <f>exportall2_freq!G84</f>
        <v>58.899000000000001</v>
      </c>
      <c r="P85" s="17">
        <f>exportall2_freq!H84</f>
        <v>16.478999999999999</v>
      </c>
      <c r="Q85" s="17">
        <f>exportall2_freq!I84</f>
        <v>53.100999999999999</v>
      </c>
      <c r="R85" s="17">
        <f t="shared" si="27"/>
        <v>3.3138999999999998E-3</v>
      </c>
      <c r="S85" s="17">
        <f t="shared" si="27"/>
        <v>3.0888999999999999E-3</v>
      </c>
      <c r="T85" s="17">
        <f t="shared" si="27"/>
        <v>2.9943000000000001E-3</v>
      </c>
      <c r="U85" s="17">
        <f t="shared" si="27"/>
        <v>2.8747E-3</v>
      </c>
      <c r="V85" s="17">
        <f t="shared" si="27"/>
        <v>2.8405000000000001E-3</v>
      </c>
      <c r="W85" s="17">
        <f t="shared" si="27"/>
        <v>2.8300000000000001E-3</v>
      </c>
      <c r="X85" s="17">
        <f t="shared" si="27"/>
        <v>2.8235000000000001E-3</v>
      </c>
      <c r="Y85" s="17">
        <f t="shared" si="27"/>
        <v>2.8162999999999999E-3</v>
      </c>
      <c r="Z85" s="17">
        <f t="shared" si="27"/>
        <v>234.68</v>
      </c>
      <c r="AA85" s="17">
        <f t="shared" si="27"/>
        <v>24.872</v>
      </c>
      <c r="AB85" s="17">
        <f t="shared" si="27"/>
        <v>36.926000000000002</v>
      </c>
      <c r="AC85" s="17">
        <f t="shared" si="27"/>
        <v>192.26</v>
      </c>
      <c r="AD85" s="17">
        <f t="shared" si="27"/>
        <v>243.23</v>
      </c>
      <c r="AE85" s="17">
        <f t="shared" si="27"/>
        <v>58.899000000000001</v>
      </c>
      <c r="AF85" s="17">
        <f t="shared" si="27"/>
        <v>16.478999999999999</v>
      </c>
      <c r="AG85" s="17">
        <f t="shared" si="17"/>
        <v>53.100999999999999</v>
      </c>
      <c r="AH85">
        <f>szenzoradatok!G86</f>
        <v>95.416600000000003</v>
      </c>
      <c r="AJ85" t="str">
        <f t="shared" si="23"/>
        <v>o83</v>
      </c>
      <c r="AK85">
        <f t="shared" si="25"/>
        <v>55</v>
      </c>
      <c r="AL85">
        <f t="shared" si="25"/>
        <v>52</v>
      </c>
      <c r="AM85">
        <f t="shared" si="25"/>
        <v>51</v>
      </c>
      <c r="AN85">
        <f t="shared" si="25"/>
        <v>50</v>
      </c>
      <c r="AO85">
        <f t="shared" si="25"/>
        <v>50</v>
      </c>
      <c r="AP85">
        <f t="shared" si="25"/>
        <v>46</v>
      </c>
      <c r="AQ85">
        <f t="shared" si="25"/>
        <v>46</v>
      </c>
      <c r="AR85">
        <f t="shared" si="25"/>
        <v>46</v>
      </c>
      <c r="AS85">
        <f t="shared" si="25"/>
        <v>20</v>
      </c>
      <c r="AT85">
        <f t="shared" si="25"/>
        <v>60</v>
      </c>
      <c r="AU85">
        <f t="shared" si="25"/>
        <v>56</v>
      </c>
      <c r="AV85">
        <f t="shared" si="25"/>
        <v>38</v>
      </c>
      <c r="AW85">
        <f t="shared" si="25"/>
        <v>7</v>
      </c>
      <c r="AX85">
        <f t="shared" si="25"/>
        <v>43</v>
      </c>
      <c r="AY85">
        <f t="shared" si="25"/>
        <v>63</v>
      </c>
      <c r="AZ85">
        <f t="shared" si="26"/>
        <v>42</v>
      </c>
      <c r="BA85">
        <f t="shared" si="26"/>
        <v>10</v>
      </c>
      <c r="BB85">
        <f t="shared" si="26"/>
        <v>13</v>
      </c>
      <c r="BC85">
        <f t="shared" si="26"/>
        <v>14</v>
      </c>
      <c r="BD85">
        <f t="shared" si="26"/>
        <v>15</v>
      </c>
      <c r="BE85">
        <f t="shared" si="26"/>
        <v>15</v>
      </c>
      <c r="BF85">
        <f t="shared" si="26"/>
        <v>19</v>
      </c>
      <c r="BG85">
        <f t="shared" si="26"/>
        <v>19</v>
      </c>
      <c r="BH85">
        <f t="shared" si="26"/>
        <v>19</v>
      </c>
      <c r="BI85">
        <f t="shared" si="26"/>
        <v>45</v>
      </c>
      <c r="BJ85">
        <f t="shared" si="26"/>
        <v>5</v>
      </c>
      <c r="BK85">
        <f t="shared" si="26"/>
        <v>9</v>
      </c>
      <c r="BL85">
        <f t="shared" si="26"/>
        <v>27</v>
      </c>
      <c r="BM85">
        <f t="shared" si="26"/>
        <v>58</v>
      </c>
      <c r="BN85">
        <f t="shared" si="19"/>
        <v>22</v>
      </c>
      <c r="BO85">
        <f t="shared" si="19"/>
        <v>2</v>
      </c>
      <c r="BP85">
        <f t="shared" si="19"/>
        <v>23</v>
      </c>
      <c r="BQ85">
        <f t="shared" si="24"/>
        <v>95416</v>
      </c>
    </row>
    <row r="86" spans="1:69" customFormat="1" x14ac:dyDescent="0.25">
      <c r="A86" t="s">
        <v>2719</v>
      </c>
      <c r="B86" s="17">
        <f>exportall2_ampl!B85</f>
        <v>3.9364999999999999E-3</v>
      </c>
      <c r="C86" s="17">
        <f>exportall2_ampl!C85</f>
        <v>3.7096E-3</v>
      </c>
      <c r="D86" s="17">
        <f>exportall2_ampl!D85</f>
        <v>3.6495E-3</v>
      </c>
      <c r="E86" s="17">
        <f>exportall2_ampl!E85</f>
        <v>3.1913000000000002E-3</v>
      </c>
      <c r="F86" s="17">
        <f>exportall2_ampl!F85</f>
        <v>3.0964E-3</v>
      </c>
      <c r="G86" s="17">
        <f>exportall2_ampl!G85</f>
        <v>3.0593E-3</v>
      </c>
      <c r="H86" s="17">
        <f>exportall2_ampl!H85</f>
        <v>2.859E-3</v>
      </c>
      <c r="I86" s="17">
        <f>exportall2_ampl!I85</f>
        <v>2.8176E-3</v>
      </c>
      <c r="J86" s="17">
        <f>exportall2_freq!B85</f>
        <v>236.05</v>
      </c>
      <c r="K86" s="17">
        <f>exportall2_freq!C85</f>
        <v>238.04</v>
      </c>
      <c r="L86" s="17">
        <f>exportall2_freq!D85</f>
        <v>27.312999999999999</v>
      </c>
      <c r="M86" s="17">
        <f>exportall2_freq!E85</f>
        <v>63.781999999999996</v>
      </c>
      <c r="N86" s="17">
        <f>exportall2_freq!F85</f>
        <v>27.617999999999999</v>
      </c>
      <c r="O86" s="17">
        <f>exportall2_freq!G85</f>
        <v>39.520000000000003</v>
      </c>
      <c r="P86" s="17">
        <f>exportall2_freq!H85</f>
        <v>49.133000000000003</v>
      </c>
      <c r="Q86" s="17">
        <f>exportall2_freq!I85</f>
        <v>23.193000000000001</v>
      </c>
      <c r="R86" s="17">
        <f t="shared" si="27"/>
        <v>3.9364999999999999E-3</v>
      </c>
      <c r="S86" s="17">
        <f t="shared" si="27"/>
        <v>3.7096E-3</v>
      </c>
      <c r="T86" s="17">
        <f t="shared" si="27"/>
        <v>3.6495E-3</v>
      </c>
      <c r="U86" s="17">
        <f t="shared" si="27"/>
        <v>3.1913000000000002E-3</v>
      </c>
      <c r="V86" s="17">
        <f t="shared" si="27"/>
        <v>3.0964E-3</v>
      </c>
      <c r="W86" s="17">
        <f t="shared" si="27"/>
        <v>3.0593E-3</v>
      </c>
      <c r="X86" s="17">
        <f t="shared" si="27"/>
        <v>2.859E-3</v>
      </c>
      <c r="Y86" s="17">
        <f t="shared" si="27"/>
        <v>2.8176E-3</v>
      </c>
      <c r="Z86" s="17">
        <f t="shared" si="27"/>
        <v>236.05</v>
      </c>
      <c r="AA86" s="17">
        <f t="shared" si="27"/>
        <v>238.04</v>
      </c>
      <c r="AB86" s="17">
        <f t="shared" si="27"/>
        <v>27.312999999999999</v>
      </c>
      <c r="AC86" s="17">
        <f t="shared" si="27"/>
        <v>63.781999999999996</v>
      </c>
      <c r="AD86" s="17">
        <f t="shared" si="27"/>
        <v>27.617999999999999</v>
      </c>
      <c r="AE86" s="17">
        <f t="shared" si="27"/>
        <v>39.520000000000003</v>
      </c>
      <c r="AF86" s="17">
        <f t="shared" si="27"/>
        <v>49.133000000000003</v>
      </c>
      <c r="AG86" s="17">
        <f t="shared" si="17"/>
        <v>23.193000000000001</v>
      </c>
      <c r="AH86">
        <f>szenzoradatok!G87</f>
        <v>95.352099999999993</v>
      </c>
      <c r="AJ86" t="str">
        <f t="shared" si="23"/>
        <v>o84</v>
      </c>
      <c r="AK86">
        <f t="shared" si="25"/>
        <v>44</v>
      </c>
      <c r="AL86">
        <f t="shared" si="25"/>
        <v>39</v>
      </c>
      <c r="AM86">
        <f t="shared" si="25"/>
        <v>38</v>
      </c>
      <c r="AN86">
        <f t="shared" si="25"/>
        <v>43</v>
      </c>
      <c r="AO86">
        <f t="shared" si="25"/>
        <v>43</v>
      </c>
      <c r="AP86">
        <f t="shared" si="25"/>
        <v>42</v>
      </c>
      <c r="AQ86">
        <f t="shared" si="25"/>
        <v>45</v>
      </c>
      <c r="AR86">
        <f t="shared" si="25"/>
        <v>45</v>
      </c>
      <c r="AS86">
        <f t="shared" si="25"/>
        <v>18</v>
      </c>
      <c r="AT86">
        <f t="shared" si="25"/>
        <v>10</v>
      </c>
      <c r="AU86">
        <f t="shared" si="25"/>
        <v>61</v>
      </c>
      <c r="AV86">
        <f t="shared" si="25"/>
        <v>44</v>
      </c>
      <c r="AW86">
        <f t="shared" si="25"/>
        <v>57</v>
      </c>
      <c r="AX86">
        <f t="shared" si="25"/>
        <v>52</v>
      </c>
      <c r="AY86">
        <f t="shared" si="25"/>
        <v>45</v>
      </c>
      <c r="AZ86">
        <f t="shared" si="26"/>
        <v>61</v>
      </c>
      <c r="BA86">
        <f t="shared" si="26"/>
        <v>21</v>
      </c>
      <c r="BB86">
        <f t="shared" si="26"/>
        <v>26</v>
      </c>
      <c r="BC86">
        <f t="shared" si="26"/>
        <v>27</v>
      </c>
      <c r="BD86">
        <f t="shared" si="26"/>
        <v>22</v>
      </c>
      <c r="BE86">
        <f t="shared" si="26"/>
        <v>22</v>
      </c>
      <c r="BF86">
        <f t="shared" si="26"/>
        <v>23</v>
      </c>
      <c r="BG86">
        <f t="shared" si="26"/>
        <v>20</v>
      </c>
      <c r="BH86">
        <f t="shared" si="26"/>
        <v>20</v>
      </c>
      <c r="BI86">
        <f t="shared" si="26"/>
        <v>47</v>
      </c>
      <c r="BJ86">
        <f t="shared" si="26"/>
        <v>55</v>
      </c>
      <c r="BK86">
        <f t="shared" si="26"/>
        <v>4</v>
      </c>
      <c r="BL86">
        <f t="shared" si="26"/>
        <v>21</v>
      </c>
      <c r="BM86">
        <f t="shared" si="26"/>
        <v>8</v>
      </c>
      <c r="BN86">
        <f t="shared" si="19"/>
        <v>13</v>
      </c>
      <c r="BO86">
        <f t="shared" si="19"/>
        <v>20</v>
      </c>
      <c r="BP86">
        <f t="shared" si="19"/>
        <v>4</v>
      </c>
      <c r="BQ86">
        <f t="shared" si="24"/>
        <v>95352</v>
      </c>
    </row>
    <row r="87" spans="1:69" customFormat="1" x14ac:dyDescent="0.25">
      <c r="A87" t="s">
        <v>2720</v>
      </c>
      <c r="B87" s="17">
        <f>exportall2_ampl!B86</f>
        <v>4.3544999999999999E-3</v>
      </c>
      <c r="C87" s="17">
        <f>exportall2_ampl!C86</f>
        <v>3.0512E-3</v>
      </c>
      <c r="D87" s="17">
        <f>exportall2_ampl!D86</f>
        <v>2.8747E-3</v>
      </c>
      <c r="E87" s="17">
        <f>exportall2_ampl!E86</f>
        <v>2.6266000000000002E-3</v>
      </c>
      <c r="F87" s="17">
        <f>exportall2_ampl!F86</f>
        <v>2.4986000000000001E-3</v>
      </c>
      <c r="G87" s="17">
        <f>exportall2_ampl!G86</f>
        <v>2.4756999999999999E-3</v>
      </c>
      <c r="H87" s="17">
        <f>exportall2_ampl!H86</f>
        <v>2.3974999999999999E-3</v>
      </c>
      <c r="I87" s="17">
        <f>exportall2_ampl!I86</f>
        <v>2.3798999999999999E-3</v>
      </c>
      <c r="J87" s="17">
        <f>exportall2_freq!B86</f>
        <v>18.463000000000001</v>
      </c>
      <c r="K87" s="17">
        <f>exportall2_freq!C86</f>
        <v>28.992000000000001</v>
      </c>
      <c r="L87" s="17">
        <f>exportall2_freq!D86</f>
        <v>16.327000000000002</v>
      </c>
      <c r="M87" s="17">
        <f>exportall2_freq!E86</f>
        <v>233.46</v>
      </c>
      <c r="N87" s="17">
        <f>exportall2_freq!F86</f>
        <v>15.564</v>
      </c>
      <c r="O87" s="17">
        <f>exportall2_freq!G86</f>
        <v>14.191000000000001</v>
      </c>
      <c r="P87" s="17">
        <f>exportall2_freq!H86</f>
        <v>232.39</v>
      </c>
      <c r="Q87" s="17">
        <f>exportall2_freq!I86</f>
        <v>32.042999999999999</v>
      </c>
      <c r="R87" s="17">
        <f t="shared" si="27"/>
        <v>4.3544999999999999E-3</v>
      </c>
      <c r="S87" s="17">
        <f t="shared" si="27"/>
        <v>3.0512E-3</v>
      </c>
      <c r="T87" s="17">
        <f t="shared" si="27"/>
        <v>2.8747E-3</v>
      </c>
      <c r="U87" s="17">
        <f t="shared" si="27"/>
        <v>2.6266000000000002E-3</v>
      </c>
      <c r="V87" s="17">
        <f t="shared" si="27"/>
        <v>2.4986000000000001E-3</v>
      </c>
      <c r="W87" s="17">
        <f t="shared" si="27"/>
        <v>2.4756999999999999E-3</v>
      </c>
      <c r="X87" s="17">
        <f t="shared" si="27"/>
        <v>2.3974999999999999E-3</v>
      </c>
      <c r="Y87" s="17">
        <f t="shared" si="27"/>
        <v>2.3798999999999999E-3</v>
      </c>
      <c r="Z87" s="17">
        <f t="shared" si="27"/>
        <v>18.463000000000001</v>
      </c>
      <c r="AA87" s="17">
        <f t="shared" si="27"/>
        <v>28.992000000000001</v>
      </c>
      <c r="AB87" s="17">
        <f t="shared" si="27"/>
        <v>16.327000000000002</v>
      </c>
      <c r="AC87" s="17">
        <f t="shared" si="27"/>
        <v>233.46</v>
      </c>
      <c r="AD87" s="17">
        <f t="shared" si="27"/>
        <v>15.564</v>
      </c>
      <c r="AE87" s="17">
        <f t="shared" si="27"/>
        <v>14.191000000000001</v>
      </c>
      <c r="AF87" s="17">
        <f t="shared" si="27"/>
        <v>232.39</v>
      </c>
      <c r="AG87" s="17">
        <f t="shared" si="17"/>
        <v>32.042999999999999</v>
      </c>
      <c r="AH87">
        <f>szenzoradatok!G88</f>
        <v>101.8034</v>
      </c>
      <c r="AJ87" t="str">
        <f t="shared" si="23"/>
        <v>o85</v>
      </c>
      <c r="AK87">
        <f t="shared" si="25"/>
        <v>37</v>
      </c>
      <c r="AL87">
        <f t="shared" si="25"/>
        <v>53</v>
      </c>
      <c r="AM87">
        <f t="shared" si="25"/>
        <v>52</v>
      </c>
      <c r="AN87">
        <f t="shared" si="25"/>
        <v>56</v>
      </c>
      <c r="AO87">
        <f t="shared" si="25"/>
        <v>57</v>
      </c>
      <c r="AP87">
        <f t="shared" si="25"/>
        <v>55</v>
      </c>
      <c r="AQ87">
        <f t="shared" si="25"/>
        <v>56</v>
      </c>
      <c r="AR87">
        <f t="shared" si="25"/>
        <v>55</v>
      </c>
      <c r="AS87">
        <f t="shared" si="25"/>
        <v>64</v>
      </c>
      <c r="AT87">
        <f t="shared" si="25"/>
        <v>57</v>
      </c>
      <c r="AU87">
        <f t="shared" si="25"/>
        <v>63</v>
      </c>
      <c r="AV87">
        <f t="shared" si="25"/>
        <v>22</v>
      </c>
      <c r="AW87">
        <f t="shared" si="25"/>
        <v>63</v>
      </c>
      <c r="AX87">
        <f t="shared" si="25"/>
        <v>63</v>
      </c>
      <c r="AY87">
        <f t="shared" si="25"/>
        <v>21</v>
      </c>
      <c r="AZ87">
        <f t="shared" si="26"/>
        <v>51</v>
      </c>
      <c r="BA87">
        <f t="shared" si="26"/>
        <v>28</v>
      </c>
      <c r="BB87">
        <f t="shared" si="26"/>
        <v>12</v>
      </c>
      <c r="BC87">
        <f t="shared" si="26"/>
        <v>13</v>
      </c>
      <c r="BD87">
        <f t="shared" si="26"/>
        <v>9</v>
      </c>
      <c r="BE87">
        <f t="shared" si="26"/>
        <v>8</v>
      </c>
      <c r="BF87">
        <f t="shared" si="26"/>
        <v>10</v>
      </c>
      <c r="BG87">
        <f t="shared" si="26"/>
        <v>9</v>
      </c>
      <c r="BH87">
        <f t="shared" si="26"/>
        <v>10</v>
      </c>
      <c r="BI87">
        <f t="shared" si="26"/>
        <v>1</v>
      </c>
      <c r="BJ87">
        <f t="shared" si="26"/>
        <v>8</v>
      </c>
      <c r="BK87">
        <f t="shared" si="26"/>
        <v>2</v>
      </c>
      <c r="BL87">
        <f t="shared" si="26"/>
        <v>43</v>
      </c>
      <c r="BM87">
        <f t="shared" si="26"/>
        <v>2</v>
      </c>
      <c r="BN87">
        <f t="shared" si="19"/>
        <v>2</v>
      </c>
      <c r="BO87">
        <f t="shared" si="19"/>
        <v>43</v>
      </c>
      <c r="BP87">
        <f t="shared" si="19"/>
        <v>14</v>
      </c>
      <c r="BQ87">
        <f t="shared" si="24"/>
        <v>101803</v>
      </c>
    </row>
    <row r="88" spans="1:69" customFormat="1" x14ac:dyDescent="0.25">
      <c r="A88" t="s">
        <v>54</v>
      </c>
      <c r="B88" s="17">
        <f>exportall2_ampl!B87</f>
        <v>4.3204999999999997E-3</v>
      </c>
      <c r="C88" s="17">
        <f>exportall2_ampl!C87</f>
        <v>3.2318E-3</v>
      </c>
      <c r="D88" s="17">
        <f>exportall2_ampl!D87</f>
        <v>3.0994E-3</v>
      </c>
      <c r="E88" s="17">
        <f>exportall2_ampl!E87</f>
        <v>3.0336999999999999E-3</v>
      </c>
      <c r="F88" s="17">
        <f>exportall2_ampl!F87</f>
        <v>2.9136000000000001E-3</v>
      </c>
      <c r="G88" s="17">
        <f>exportall2_ampl!G87</f>
        <v>2.7923000000000002E-3</v>
      </c>
      <c r="H88" s="17">
        <f>exportall2_ampl!H87</f>
        <v>2.7763000000000002E-3</v>
      </c>
      <c r="I88" s="17">
        <f>exportall2_ampl!I87</f>
        <v>2.7415E-3</v>
      </c>
      <c r="J88" s="17">
        <f>exportall2_freq!B87</f>
        <v>189.97</v>
      </c>
      <c r="K88" s="17">
        <f>exportall2_freq!C87</f>
        <v>25.481999999999999</v>
      </c>
      <c r="L88" s="17">
        <f>exportall2_freq!D87</f>
        <v>227.66</v>
      </c>
      <c r="M88" s="17">
        <f>exportall2_freq!E87</f>
        <v>38.451999999999998</v>
      </c>
      <c r="N88" s="17">
        <f>exportall2_freq!F87</f>
        <v>236.82</v>
      </c>
      <c r="O88" s="17">
        <f>exportall2_freq!G87</f>
        <v>38.146999999999998</v>
      </c>
      <c r="P88" s="17">
        <f>exportall2_freq!H87</f>
        <v>28.533999999999999</v>
      </c>
      <c r="Q88" s="17">
        <f>exportall2_freq!I87</f>
        <v>31.128</v>
      </c>
      <c r="R88" s="17">
        <f t="shared" si="27"/>
        <v>4.3204999999999997E-3</v>
      </c>
      <c r="S88" s="17">
        <f t="shared" si="27"/>
        <v>3.2318E-3</v>
      </c>
      <c r="T88" s="17">
        <f t="shared" si="27"/>
        <v>3.0994E-3</v>
      </c>
      <c r="U88" s="17">
        <f t="shared" si="27"/>
        <v>3.0336999999999999E-3</v>
      </c>
      <c r="V88" s="17">
        <f t="shared" si="27"/>
        <v>2.9136000000000001E-3</v>
      </c>
      <c r="W88" s="17">
        <f t="shared" si="27"/>
        <v>2.7923000000000002E-3</v>
      </c>
      <c r="X88" s="17">
        <f t="shared" si="27"/>
        <v>2.7763000000000002E-3</v>
      </c>
      <c r="Y88" s="17">
        <f t="shared" si="27"/>
        <v>2.7415E-3</v>
      </c>
      <c r="Z88" s="17">
        <f t="shared" si="27"/>
        <v>189.97</v>
      </c>
      <c r="AA88" s="17">
        <f t="shared" si="27"/>
        <v>25.481999999999999</v>
      </c>
      <c r="AB88" s="17">
        <f t="shared" si="27"/>
        <v>227.66</v>
      </c>
      <c r="AC88" s="17">
        <f t="shared" si="27"/>
        <v>38.451999999999998</v>
      </c>
      <c r="AD88" s="17">
        <f t="shared" si="27"/>
        <v>236.82</v>
      </c>
      <c r="AE88" s="17">
        <f t="shared" si="27"/>
        <v>38.146999999999998</v>
      </c>
      <c r="AF88" s="17">
        <f t="shared" si="27"/>
        <v>28.533999999999999</v>
      </c>
      <c r="AG88" s="17">
        <f t="shared" si="17"/>
        <v>31.128</v>
      </c>
      <c r="AH88">
        <f>szenzoradatok!G89</f>
        <v>101.7991</v>
      </c>
      <c r="AJ88" t="str">
        <f t="shared" si="23"/>
        <v>o86</v>
      </c>
      <c r="AK88">
        <f t="shared" si="25"/>
        <v>37</v>
      </c>
      <c r="AL88">
        <f t="shared" si="25"/>
        <v>50</v>
      </c>
      <c r="AM88">
        <f t="shared" si="25"/>
        <v>48</v>
      </c>
      <c r="AN88">
        <f t="shared" si="25"/>
        <v>47</v>
      </c>
      <c r="AO88">
        <f t="shared" si="25"/>
        <v>48</v>
      </c>
      <c r="AP88">
        <f t="shared" si="25"/>
        <v>48</v>
      </c>
      <c r="AQ88">
        <f t="shared" si="25"/>
        <v>47</v>
      </c>
      <c r="AR88">
        <f t="shared" si="25"/>
        <v>47</v>
      </c>
      <c r="AS88">
        <f t="shared" si="25"/>
        <v>39</v>
      </c>
      <c r="AT88">
        <f t="shared" si="25"/>
        <v>60</v>
      </c>
      <c r="AU88">
        <f t="shared" si="25"/>
        <v>22</v>
      </c>
      <c r="AV88">
        <f t="shared" si="25"/>
        <v>53</v>
      </c>
      <c r="AW88">
        <f t="shared" si="25"/>
        <v>12</v>
      </c>
      <c r="AX88">
        <f t="shared" si="25"/>
        <v>53</v>
      </c>
      <c r="AY88">
        <f t="shared" si="25"/>
        <v>58</v>
      </c>
      <c r="AZ88">
        <f t="shared" si="26"/>
        <v>53</v>
      </c>
      <c r="BA88">
        <f t="shared" si="26"/>
        <v>28</v>
      </c>
      <c r="BB88">
        <f t="shared" si="26"/>
        <v>15</v>
      </c>
      <c r="BC88">
        <f t="shared" si="26"/>
        <v>17</v>
      </c>
      <c r="BD88">
        <f t="shared" si="26"/>
        <v>18</v>
      </c>
      <c r="BE88">
        <f t="shared" si="26"/>
        <v>17</v>
      </c>
      <c r="BF88">
        <f t="shared" si="26"/>
        <v>17</v>
      </c>
      <c r="BG88">
        <f t="shared" si="26"/>
        <v>18</v>
      </c>
      <c r="BH88">
        <f t="shared" si="26"/>
        <v>18</v>
      </c>
      <c r="BI88">
        <f t="shared" si="26"/>
        <v>26</v>
      </c>
      <c r="BJ88">
        <f t="shared" si="26"/>
        <v>5</v>
      </c>
      <c r="BK88">
        <f t="shared" si="26"/>
        <v>43</v>
      </c>
      <c r="BL88">
        <f t="shared" si="26"/>
        <v>12</v>
      </c>
      <c r="BM88">
        <f t="shared" si="26"/>
        <v>53</v>
      </c>
      <c r="BN88">
        <f t="shared" si="19"/>
        <v>12</v>
      </c>
      <c r="BO88">
        <f t="shared" si="19"/>
        <v>7</v>
      </c>
      <c r="BP88">
        <f t="shared" si="19"/>
        <v>12</v>
      </c>
      <c r="BQ88">
        <f t="shared" si="24"/>
        <v>101799</v>
      </c>
    </row>
    <row r="89" spans="1:69" customFormat="1" x14ac:dyDescent="0.25">
      <c r="A89" t="s">
        <v>2721</v>
      </c>
      <c r="B89" s="17">
        <f>exportall2_ampl!B88</f>
        <v>4.2259000000000003E-3</v>
      </c>
      <c r="C89" s="17">
        <f>exportall2_ampl!C88</f>
        <v>3.7623000000000001E-3</v>
      </c>
      <c r="D89" s="17">
        <f>exportall2_ampl!D88</f>
        <v>3.6908000000000002E-3</v>
      </c>
      <c r="E89" s="17">
        <f>exportall2_ampl!E88</f>
        <v>3.4196000000000001E-3</v>
      </c>
      <c r="F89" s="17">
        <f>exportall2_ampl!F88</f>
        <v>3.3926999999999998E-3</v>
      </c>
      <c r="G89" s="17">
        <f>exportall2_ampl!G88</f>
        <v>3.1925999999999999E-3</v>
      </c>
      <c r="H89" s="17">
        <f>exportall2_ampl!H88</f>
        <v>2.9862000000000001E-3</v>
      </c>
      <c r="I89" s="17">
        <f>exportall2_ampl!I88</f>
        <v>2.9808E-3</v>
      </c>
      <c r="J89" s="17">
        <f>exportall2_freq!B88</f>
        <v>23.803999999999998</v>
      </c>
      <c r="K89" s="17">
        <f>exportall2_freq!C88</f>
        <v>196.38</v>
      </c>
      <c r="L89" s="17">
        <f>exportall2_freq!D88</f>
        <v>196.23</v>
      </c>
      <c r="M89" s="17">
        <f>exportall2_freq!E88</f>
        <v>232.24</v>
      </c>
      <c r="N89" s="17">
        <f>exportall2_freq!F88</f>
        <v>237.73</v>
      </c>
      <c r="O89" s="17">
        <f>exportall2_freq!G88</f>
        <v>39.215000000000003</v>
      </c>
      <c r="P89" s="17">
        <f>exportall2_freq!H88</f>
        <v>34.18</v>
      </c>
      <c r="Q89" s="17">
        <f>exportall2_freq!I88</f>
        <v>23.651</v>
      </c>
      <c r="R89" s="17">
        <f t="shared" si="27"/>
        <v>4.2259000000000003E-3</v>
      </c>
      <c r="S89" s="17">
        <f t="shared" si="27"/>
        <v>3.7623000000000001E-3</v>
      </c>
      <c r="T89" s="17">
        <f t="shared" si="27"/>
        <v>3.6908000000000002E-3</v>
      </c>
      <c r="U89" s="17">
        <f t="shared" si="27"/>
        <v>3.4196000000000001E-3</v>
      </c>
      <c r="V89" s="17">
        <f t="shared" si="27"/>
        <v>3.3926999999999998E-3</v>
      </c>
      <c r="W89" s="17">
        <f t="shared" si="27"/>
        <v>3.1925999999999999E-3</v>
      </c>
      <c r="X89" s="17">
        <f t="shared" si="27"/>
        <v>2.9862000000000001E-3</v>
      </c>
      <c r="Y89" s="17">
        <f t="shared" si="27"/>
        <v>2.9808E-3</v>
      </c>
      <c r="Z89" s="17">
        <f t="shared" si="27"/>
        <v>23.803999999999998</v>
      </c>
      <c r="AA89" s="17">
        <f t="shared" si="27"/>
        <v>196.38</v>
      </c>
      <c r="AB89" s="17">
        <f t="shared" si="27"/>
        <v>196.23</v>
      </c>
      <c r="AC89" s="17">
        <f t="shared" si="27"/>
        <v>232.24</v>
      </c>
      <c r="AD89" s="17">
        <f t="shared" si="27"/>
        <v>237.73</v>
      </c>
      <c r="AE89" s="17">
        <f t="shared" si="27"/>
        <v>39.215000000000003</v>
      </c>
      <c r="AF89" s="17">
        <f t="shared" si="27"/>
        <v>34.18</v>
      </c>
      <c r="AG89" s="17">
        <f t="shared" si="17"/>
        <v>23.651</v>
      </c>
      <c r="AH89">
        <f>szenzoradatok!G90</f>
        <v>101.7706</v>
      </c>
      <c r="AJ89" t="str">
        <f t="shared" si="23"/>
        <v>o87</v>
      </c>
      <c r="AK89">
        <f t="shared" si="25"/>
        <v>39</v>
      </c>
      <c r="AL89">
        <f t="shared" si="25"/>
        <v>38</v>
      </c>
      <c r="AM89">
        <f t="shared" si="25"/>
        <v>37</v>
      </c>
      <c r="AN89">
        <f t="shared" si="25"/>
        <v>41</v>
      </c>
      <c r="AO89">
        <f t="shared" si="25"/>
        <v>39</v>
      </c>
      <c r="AP89">
        <f t="shared" si="25"/>
        <v>40</v>
      </c>
      <c r="AQ89">
        <f t="shared" si="25"/>
        <v>42</v>
      </c>
      <c r="AR89">
        <f t="shared" si="25"/>
        <v>41</v>
      </c>
      <c r="AS89">
        <f t="shared" si="25"/>
        <v>62</v>
      </c>
      <c r="AT89">
        <f t="shared" si="25"/>
        <v>34</v>
      </c>
      <c r="AU89">
        <f t="shared" si="25"/>
        <v>30</v>
      </c>
      <c r="AV89">
        <f t="shared" si="25"/>
        <v>24</v>
      </c>
      <c r="AW89">
        <f t="shared" si="25"/>
        <v>10</v>
      </c>
      <c r="AX89">
        <f t="shared" si="25"/>
        <v>52</v>
      </c>
      <c r="AY89">
        <f t="shared" si="25"/>
        <v>55</v>
      </c>
      <c r="AZ89">
        <f t="shared" si="26"/>
        <v>60</v>
      </c>
      <c r="BA89">
        <f t="shared" si="26"/>
        <v>26</v>
      </c>
      <c r="BB89">
        <f t="shared" si="26"/>
        <v>27</v>
      </c>
      <c r="BC89">
        <f t="shared" si="26"/>
        <v>28</v>
      </c>
      <c r="BD89">
        <f t="shared" si="26"/>
        <v>24</v>
      </c>
      <c r="BE89">
        <f t="shared" si="26"/>
        <v>26</v>
      </c>
      <c r="BF89">
        <f t="shared" si="26"/>
        <v>25</v>
      </c>
      <c r="BG89">
        <f t="shared" si="26"/>
        <v>23</v>
      </c>
      <c r="BH89">
        <f t="shared" si="26"/>
        <v>24</v>
      </c>
      <c r="BI89">
        <f t="shared" si="26"/>
        <v>2</v>
      </c>
      <c r="BJ89">
        <f t="shared" si="26"/>
        <v>31</v>
      </c>
      <c r="BK89">
        <f t="shared" si="26"/>
        <v>34</v>
      </c>
      <c r="BL89">
        <f t="shared" si="26"/>
        <v>41</v>
      </c>
      <c r="BM89">
        <f t="shared" si="26"/>
        <v>55</v>
      </c>
      <c r="BN89">
        <f t="shared" si="19"/>
        <v>13</v>
      </c>
      <c r="BO89">
        <f t="shared" si="19"/>
        <v>10</v>
      </c>
      <c r="BP89">
        <f t="shared" si="19"/>
        <v>5</v>
      </c>
      <c r="BQ89">
        <f t="shared" si="24"/>
        <v>101770</v>
      </c>
    </row>
    <row r="90" spans="1:69" customFormat="1" x14ac:dyDescent="0.25">
      <c r="A90" t="s">
        <v>2722</v>
      </c>
      <c r="B90" s="17">
        <f>exportall2_ampl!B89</f>
        <v>3.5274999999999998E-3</v>
      </c>
      <c r="C90" s="17">
        <f>exportall2_ampl!C89</f>
        <v>3.2915000000000002E-3</v>
      </c>
      <c r="D90" s="17">
        <f>exportall2_ampl!D89</f>
        <v>3.1971E-3</v>
      </c>
      <c r="E90" s="17">
        <f>exportall2_ampl!E89</f>
        <v>3.1023999999999999E-3</v>
      </c>
      <c r="F90" s="17">
        <f>exportall2_ampl!F89</f>
        <v>2.7964000000000001E-3</v>
      </c>
      <c r="G90" s="17">
        <f>exportall2_ampl!G89</f>
        <v>2.5392000000000001E-3</v>
      </c>
      <c r="H90" s="17">
        <f>exportall2_ampl!H89</f>
        <v>2.4458000000000001E-3</v>
      </c>
      <c r="I90" s="17">
        <f>exportall2_ampl!I89</f>
        <v>2.4394999999999998E-3</v>
      </c>
      <c r="J90" s="17">
        <f>exportall2_freq!B89</f>
        <v>24.719000000000001</v>
      </c>
      <c r="K90" s="17">
        <f>exportall2_freq!C89</f>
        <v>28.381</v>
      </c>
      <c r="L90" s="17">
        <f>exportall2_freq!D89</f>
        <v>37.841999999999999</v>
      </c>
      <c r="M90" s="17">
        <f>exportall2_freq!E89</f>
        <v>285.19</v>
      </c>
      <c r="N90" s="17">
        <f>exportall2_freq!F89</f>
        <v>233.92</v>
      </c>
      <c r="O90" s="17">
        <f>exportall2_freq!G89</f>
        <v>26.855</v>
      </c>
      <c r="P90" s="17">
        <f>exportall2_freq!H89</f>
        <v>209.96</v>
      </c>
      <c r="Q90" s="17">
        <f>exportall2_freq!I89</f>
        <v>28.228999999999999</v>
      </c>
      <c r="R90" s="17">
        <f t="shared" si="27"/>
        <v>3.5274999999999998E-3</v>
      </c>
      <c r="S90" s="17">
        <f t="shared" si="27"/>
        <v>3.2915000000000002E-3</v>
      </c>
      <c r="T90" s="17">
        <f t="shared" si="27"/>
        <v>3.1971E-3</v>
      </c>
      <c r="U90" s="17">
        <f t="shared" si="27"/>
        <v>3.1023999999999999E-3</v>
      </c>
      <c r="V90" s="17">
        <f t="shared" si="27"/>
        <v>2.7964000000000001E-3</v>
      </c>
      <c r="W90" s="17">
        <f t="shared" si="27"/>
        <v>2.5392000000000001E-3</v>
      </c>
      <c r="X90" s="17">
        <f t="shared" si="27"/>
        <v>2.4458000000000001E-3</v>
      </c>
      <c r="Y90" s="17">
        <f t="shared" si="27"/>
        <v>2.4394999999999998E-3</v>
      </c>
      <c r="Z90" s="17">
        <f t="shared" si="27"/>
        <v>24.719000000000001</v>
      </c>
      <c r="AA90" s="17">
        <f t="shared" si="27"/>
        <v>28.381</v>
      </c>
      <c r="AB90" s="17">
        <f t="shared" si="27"/>
        <v>37.841999999999999</v>
      </c>
      <c r="AC90" s="17">
        <f t="shared" si="27"/>
        <v>285.19</v>
      </c>
      <c r="AD90" s="17">
        <f t="shared" si="27"/>
        <v>233.92</v>
      </c>
      <c r="AE90" s="17">
        <f t="shared" si="27"/>
        <v>26.855</v>
      </c>
      <c r="AF90" s="17">
        <f t="shared" si="27"/>
        <v>209.96</v>
      </c>
      <c r="AG90" s="17">
        <f t="shared" si="17"/>
        <v>28.228999999999999</v>
      </c>
      <c r="AH90">
        <f>szenzoradatok!G91</f>
        <v>101.76349999999999</v>
      </c>
      <c r="AJ90" t="str">
        <f t="shared" si="23"/>
        <v>o88</v>
      </c>
      <c r="AK90">
        <f t="shared" si="25"/>
        <v>51</v>
      </c>
      <c r="AL90">
        <f t="shared" si="25"/>
        <v>47</v>
      </c>
      <c r="AM90">
        <f t="shared" si="25"/>
        <v>46</v>
      </c>
      <c r="AN90">
        <f t="shared" si="25"/>
        <v>47</v>
      </c>
      <c r="AO90">
        <f t="shared" si="25"/>
        <v>50</v>
      </c>
      <c r="AP90">
        <f t="shared" si="25"/>
        <v>53</v>
      </c>
      <c r="AQ90">
        <f t="shared" si="25"/>
        <v>53</v>
      </c>
      <c r="AR90">
        <f t="shared" si="25"/>
        <v>52</v>
      </c>
      <c r="AS90">
        <f t="shared" si="25"/>
        <v>62</v>
      </c>
      <c r="AT90">
        <f t="shared" si="25"/>
        <v>59</v>
      </c>
      <c r="AU90">
        <f t="shared" si="25"/>
        <v>55</v>
      </c>
      <c r="AV90">
        <f t="shared" si="25"/>
        <v>7</v>
      </c>
      <c r="AW90">
        <f t="shared" si="25"/>
        <v>18</v>
      </c>
      <c r="AX90">
        <f t="shared" si="25"/>
        <v>58</v>
      </c>
      <c r="AY90">
        <f t="shared" si="25"/>
        <v>31</v>
      </c>
      <c r="AZ90">
        <f t="shared" si="26"/>
        <v>56</v>
      </c>
      <c r="BA90">
        <f t="shared" si="26"/>
        <v>14</v>
      </c>
      <c r="BB90">
        <f t="shared" si="26"/>
        <v>18</v>
      </c>
      <c r="BC90">
        <f t="shared" si="26"/>
        <v>19</v>
      </c>
      <c r="BD90">
        <f t="shared" si="26"/>
        <v>18</v>
      </c>
      <c r="BE90">
        <f t="shared" si="26"/>
        <v>15</v>
      </c>
      <c r="BF90">
        <f t="shared" si="26"/>
        <v>12</v>
      </c>
      <c r="BG90">
        <f t="shared" si="26"/>
        <v>12</v>
      </c>
      <c r="BH90">
        <f t="shared" si="26"/>
        <v>13</v>
      </c>
      <c r="BI90">
        <f t="shared" si="26"/>
        <v>3</v>
      </c>
      <c r="BJ90">
        <f t="shared" si="26"/>
        <v>6</v>
      </c>
      <c r="BK90">
        <f t="shared" si="26"/>
        <v>10</v>
      </c>
      <c r="BL90">
        <f t="shared" si="26"/>
        <v>57</v>
      </c>
      <c r="BM90">
        <f t="shared" si="26"/>
        <v>47</v>
      </c>
      <c r="BN90">
        <f t="shared" si="19"/>
        <v>7</v>
      </c>
      <c r="BO90">
        <f t="shared" si="19"/>
        <v>34</v>
      </c>
      <c r="BP90">
        <f t="shared" si="19"/>
        <v>9</v>
      </c>
      <c r="BQ90">
        <f t="shared" si="24"/>
        <v>101763</v>
      </c>
    </row>
    <row r="91" spans="1:69" customFormat="1" x14ac:dyDescent="0.25">
      <c r="A91" t="s">
        <v>2723</v>
      </c>
      <c r="B91" s="17">
        <f>exportall2_ampl!B90</f>
        <v>3.2307999999999998E-3</v>
      </c>
      <c r="C91" s="17">
        <f>exportall2_ampl!C90</f>
        <v>3.0018000000000002E-3</v>
      </c>
      <c r="D91" s="17">
        <f>exportall2_ampl!D90</f>
        <v>2.7106000000000001E-3</v>
      </c>
      <c r="E91" s="17">
        <f>exportall2_ampl!E90</f>
        <v>2.6694000000000002E-3</v>
      </c>
      <c r="F91" s="17">
        <f>exportall2_ampl!F90</f>
        <v>2.5929999999999998E-3</v>
      </c>
      <c r="G91" s="17">
        <f>exportall2_ampl!G90</f>
        <v>2.5327000000000001E-3</v>
      </c>
      <c r="H91" s="17">
        <f>exportall2_ampl!H90</f>
        <v>2.5263999999999998E-3</v>
      </c>
      <c r="I91" s="17">
        <f>exportall2_ampl!I90</f>
        <v>2.4853000000000002E-3</v>
      </c>
      <c r="J91" s="17">
        <f>exportall2_freq!B90</f>
        <v>27.312999999999999</v>
      </c>
      <c r="K91" s="17">
        <f>exportall2_freq!C90</f>
        <v>13.428000000000001</v>
      </c>
      <c r="L91" s="17">
        <f>exportall2_freq!D90</f>
        <v>41.045999999999999</v>
      </c>
      <c r="M91" s="17">
        <f>exportall2_freq!E90</f>
        <v>208.59</v>
      </c>
      <c r="N91" s="17">
        <f>exportall2_freq!F90</f>
        <v>12.664999999999999</v>
      </c>
      <c r="O91" s="17">
        <f>exportall2_freq!G90</f>
        <v>18.004999999999999</v>
      </c>
      <c r="P91" s="17">
        <f>exportall2_freq!H90</f>
        <v>202.64</v>
      </c>
      <c r="Q91" s="17">
        <f>exportall2_freq!I90</f>
        <v>233.46</v>
      </c>
      <c r="R91" s="17">
        <f t="shared" si="27"/>
        <v>3.2307999999999998E-3</v>
      </c>
      <c r="S91" s="17">
        <f t="shared" si="27"/>
        <v>3.0018000000000002E-3</v>
      </c>
      <c r="T91" s="17">
        <f t="shared" si="27"/>
        <v>2.7106000000000001E-3</v>
      </c>
      <c r="U91" s="17">
        <f t="shared" si="27"/>
        <v>2.6694000000000002E-3</v>
      </c>
      <c r="V91" s="17">
        <f t="shared" si="27"/>
        <v>2.5929999999999998E-3</v>
      </c>
      <c r="W91" s="17">
        <f t="shared" si="27"/>
        <v>2.5327000000000001E-3</v>
      </c>
      <c r="X91" s="17">
        <f t="shared" si="27"/>
        <v>2.5263999999999998E-3</v>
      </c>
      <c r="Y91" s="17">
        <f t="shared" si="27"/>
        <v>2.4853000000000002E-3</v>
      </c>
      <c r="Z91" s="17">
        <f t="shared" si="27"/>
        <v>27.312999999999999</v>
      </c>
      <c r="AA91" s="17">
        <f t="shared" si="27"/>
        <v>13.428000000000001</v>
      </c>
      <c r="AB91" s="17">
        <f t="shared" si="27"/>
        <v>41.045999999999999</v>
      </c>
      <c r="AC91" s="17">
        <f t="shared" si="27"/>
        <v>208.59</v>
      </c>
      <c r="AD91" s="17">
        <f t="shared" si="27"/>
        <v>12.664999999999999</v>
      </c>
      <c r="AE91" s="17">
        <f t="shared" si="27"/>
        <v>18.004999999999999</v>
      </c>
      <c r="AF91" s="17">
        <f t="shared" si="27"/>
        <v>202.64</v>
      </c>
      <c r="AG91" s="17">
        <f t="shared" si="17"/>
        <v>233.46</v>
      </c>
      <c r="AH91">
        <f>szenzoradatok!G92</f>
        <v>101.7696</v>
      </c>
      <c r="AJ91" t="str">
        <f t="shared" si="23"/>
        <v>o89</v>
      </c>
      <c r="AK91">
        <f t="shared" si="25"/>
        <v>56</v>
      </c>
      <c r="AL91">
        <f t="shared" si="25"/>
        <v>54</v>
      </c>
      <c r="AM91">
        <f t="shared" si="25"/>
        <v>58</v>
      </c>
      <c r="AN91">
        <f t="shared" si="25"/>
        <v>54</v>
      </c>
      <c r="AO91">
        <f t="shared" si="25"/>
        <v>54</v>
      </c>
      <c r="AP91">
        <f t="shared" si="25"/>
        <v>53</v>
      </c>
      <c r="AQ91">
        <f t="shared" si="25"/>
        <v>52</v>
      </c>
      <c r="AR91">
        <f t="shared" si="25"/>
        <v>52</v>
      </c>
      <c r="AS91">
        <f t="shared" si="25"/>
        <v>60</v>
      </c>
      <c r="AT91">
        <f t="shared" si="25"/>
        <v>62</v>
      </c>
      <c r="AU91">
        <f t="shared" si="25"/>
        <v>52</v>
      </c>
      <c r="AV91">
        <f t="shared" si="25"/>
        <v>32</v>
      </c>
      <c r="AW91">
        <f t="shared" si="25"/>
        <v>64</v>
      </c>
      <c r="AX91">
        <f t="shared" si="25"/>
        <v>62</v>
      </c>
      <c r="AY91">
        <f t="shared" si="25"/>
        <v>33</v>
      </c>
      <c r="AZ91">
        <f t="shared" si="26"/>
        <v>19</v>
      </c>
      <c r="BA91">
        <f t="shared" si="26"/>
        <v>9</v>
      </c>
      <c r="BB91">
        <f t="shared" si="26"/>
        <v>11</v>
      </c>
      <c r="BC91">
        <f t="shared" si="26"/>
        <v>7</v>
      </c>
      <c r="BD91">
        <f t="shared" si="26"/>
        <v>11</v>
      </c>
      <c r="BE91">
        <f t="shared" si="26"/>
        <v>11</v>
      </c>
      <c r="BF91">
        <f t="shared" si="26"/>
        <v>12</v>
      </c>
      <c r="BG91">
        <f t="shared" si="26"/>
        <v>13</v>
      </c>
      <c r="BH91">
        <f t="shared" si="26"/>
        <v>13</v>
      </c>
      <c r="BI91">
        <f t="shared" si="26"/>
        <v>5</v>
      </c>
      <c r="BJ91">
        <f t="shared" si="26"/>
        <v>3</v>
      </c>
      <c r="BK91">
        <f t="shared" si="26"/>
        <v>13</v>
      </c>
      <c r="BL91">
        <f t="shared" si="26"/>
        <v>33</v>
      </c>
      <c r="BM91">
        <f t="shared" si="26"/>
        <v>1</v>
      </c>
      <c r="BN91">
        <f t="shared" si="19"/>
        <v>3</v>
      </c>
      <c r="BO91">
        <f t="shared" si="19"/>
        <v>32</v>
      </c>
      <c r="BP91">
        <f t="shared" si="19"/>
        <v>46</v>
      </c>
      <c r="BQ91">
        <f t="shared" si="24"/>
        <v>101769</v>
      </c>
    </row>
    <row r="92" spans="1:69" customFormat="1" x14ac:dyDescent="0.25">
      <c r="A92" t="s">
        <v>2724</v>
      </c>
      <c r="B92" s="17">
        <f>exportall2_ampl!B91</f>
        <v>3.6384E-3</v>
      </c>
      <c r="C92" s="17">
        <f>exportall2_ampl!C91</f>
        <v>3.2334E-3</v>
      </c>
      <c r="D92" s="17">
        <f>exportall2_ampl!D91</f>
        <v>3.1449E-3</v>
      </c>
      <c r="E92" s="17">
        <f>exportall2_ampl!E91</f>
        <v>3.1029E-3</v>
      </c>
      <c r="F92" s="17">
        <f>exportall2_ampl!F91</f>
        <v>3.0141E-3</v>
      </c>
      <c r="G92" s="17">
        <f>exportall2_ampl!G91</f>
        <v>2.9895E-3</v>
      </c>
      <c r="H92" s="17">
        <f>exportall2_ampl!H91</f>
        <v>2.9480999999999999E-3</v>
      </c>
      <c r="I92" s="17">
        <f>exportall2_ampl!I91</f>
        <v>2.846E-3</v>
      </c>
      <c r="J92" s="17">
        <f>exportall2_freq!B91</f>
        <v>190.12</v>
      </c>
      <c r="K92" s="17">
        <f>exportall2_freq!C91</f>
        <v>201.11</v>
      </c>
      <c r="L92" s="17">
        <f>exportall2_freq!D91</f>
        <v>196.23</v>
      </c>
      <c r="M92" s="17">
        <f>exportall2_freq!E91</f>
        <v>198.06</v>
      </c>
      <c r="N92" s="17">
        <f>exportall2_freq!F91</f>
        <v>31.738</v>
      </c>
      <c r="O92" s="17">
        <f>exportall2_freq!G91</f>
        <v>202.03</v>
      </c>
      <c r="P92" s="17">
        <f>exportall2_freq!H91</f>
        <v>29.449000000000002</v>
      </c>
      <c r="Q92" s="17">
        <f>exportall2_freq!I91</f>
        <v>31.585999999999999</v>
      </c>
      <c r="R92" s="17">
        <f t="shared" si="27"/>
        <v>3.6384E-3</v>
      </c>
      <c r="S92" s="17">
        <f t="shared" si="27"/>
        <v>3.2334E-3</v>
      </c>
      <c r="T92" s="17">
        <f t="shared" si="27"/>
        <v>3.1449E-3</v>
      </c>
      <c r="U92" s="17">
        <f t="shared" si="27"/>
        <v>3.1029E-3</v>
      </c>
      <c r="V92" s="17">
        <f t="shared" si="27"/>
        <v>3.0141E-3</v>
      </c>
      <c r="W92" s="17">
        <f t="shared" si="27"/>
        <v>2.9895E-3</v>
      </c>
      <c r="X92" s="17">
        <f t="shared" si="27"/>
        <v>2.9480999999999999E-3</v>
      </c>
      <c r="Y92" s="17">
        <f t="shared" si="27"/>
        <v>2.846E-3</v>
      </c>
      <c r="Z92" s="17">
        <f t="shared" si="27"/>
        <v>190.12</v>
      </c>
      <c r="AA92" s="17">
        <f t="shared" si="27"/>
        <v>201.11</v>
      </c>
      <c r="AB92" s="17">
        <f t="shared" si="27"/>
        <v>196.23</v>
      </c>
      <c r="AC92" s="17">
        <f t="shared" si="27"/>
        <v>198.06</v>
      </c>
      <c r="AD92" s="17">
        <f t="shared" si="27"/>
        <v>31.738</v>
      </c>
      <c r="AE92" s="17">
        <f t="shared" si="27"/>
        <v>202.03</v>
      </c>
      <c r="AF92" s="17">
        <f t="shared" si="27"/>
        <v>29.449000000000002</v>
      </c>
      <c r="AG92" s="17">
        <f t="shared" si="17"/>
        <v>31.585999999999999</v>
      </c>
      <c r="AH92">
        <f>szenzoradatok!G93</f>
        <v>101.749</v>
      </c>
      <c r="AJ92" t="str">
        <f t="shared" si="23"/>
        <v>o90</v>
      </c>
      <c r="AK92">
        <f t="shared" si="25"/>
        <v>50</v>
      </c>
      <c r="AL92">
        <f t="shared" si="25"/>
        <v>50</v>
      </c>
      <c r="AM92">
        <f t="shared" si="25"/>
        <v>48</v>
      </c>
      <c r="AN92">
        <f t="shared" si="25"/>
        <v>46</v>
      </c>
      <c r="AO92">
        <f t="shared" si="25"/>
        <v>45</v>
      </c>
      <c r="AP92">
        <f t="shared" si="25"/>
        <v>43</v>
      </c>
      <c r="AQ92">
        <f t="shared" si="25"/>
        <v>42</v>
      </c>
      <c r="AR92">
        <f t="shared" si="25"/>
        <v>44</v>
      </c>
      <c r="AS92">
        <f t="shared" si="25"/>
        <v>38</v>
      </c>
      <c r="AT92">
        <f t="shared" si="25"/>
        <v>32</v>
      </c>
      <c r="AU92">
        <f t="shared" si="25"/>
        <v>30</v>
      </c>
      <c r="AV92">
        <f t="shared" si="25"/>
        <v>36</v>
      </c>
      <c r="AW92">
        <f t="shared" si="25"/>
        <v>55</v>
      </c>
      <c r="AX92">
        <f t="shared" si="25"/>
        <v>32</v>
      </c>
      <c r="AY92">
        <f t="shared" si="25"/>
        <v>57</v>
      </c>
      <c r="AZ92">
        <f t="shared" si="26"/>
        <v>52</v>
      </c>
      <c r="BA92">
        <f t="shared" si="26"/>
        <v>15</v>
      </c>
      <c r="BB92">
        <f t="shared" si="26"/>
        <v>15</v>
      </c>
      <c r="BC92">
        <f t="shared" si="26"/>
        <v>17</v>
      </c>
      <c r="BD92">
        <f t="shared" si="26"/>
        <v>19</v>
      </c>
      <c r="BE92">
        <f t="shared" si="26"/>
        <v>20</v>
      </c>
      <c r="BF92">
        <f t="shared" si="26"/>
        <v>22</v>
      </c>
      <c r="BG92">
        <f t="shared" si="26"/>
        <v>23</v>
      </c>
      <c r="BH92">
        <f t="shared" si="26"/>
        <v>21</v>
      </c>
      <c r="BI92">
        <f t="shared" si="26"/>
        <v>27</v>
      </c>
      <c r="BJ92">
        <f t="shared" si="26"/>
        <v>33</v>
      </c>
      <c r="BK92">
        <f t="shared" si="26"/>
        <v>34</v>
      </c>
      <c r="BL92">
        <f t="shared" si="26"/>
        <v>29</v>
      </c>
      <c r="BM92">
        <f t="shared" si="26"/>
        <v>10</v>
      </c>
      <c r="BN92">
        <f t="shared" si="19"/>
        <v>33</v>
      </c>
      <c r="BO92">
        <f t="shared" si="19"/>
        <v>8</v>
      </c>
      <c r="BP92">
        <f t="shared" si="19"/>
        <v>12</v>
      </c>
      <c r="BQ92">
        <f t="shared" si="24"/>
        <v>101749</v>
      </c>
    </row>
    <row r="93" spans="1:69" customFormat="1" x14ac:dyDescent="0.25">
      <c r="A93" t="s">
        <v>55</v>
      </c>
      <c r="B93" s="17">
        <f>exportall2_ampl!B92</f>
        <v>3.2123999999999998E-3</v>
      </c>
      <c r="C93" s="17">
        <f>exportall2_ampl!C92</f>
        <v>3.1809999999999998E-3</v>
      </c>
      <c r="D93" s="17">
        <f>exportall2_ampl!D92</f>
        <v>3.0044E-3</v>
      </c>
      <c r="E93" s="17">
        <f>exportall2_ampl!E92</f>
        <v>2.5874000000000001E-3</v>
      </c>
      <c r="F93" s="17">
        <f>exportall2_ampl!F92</f>
        <v>2.503E-3</v>
      </c>
      <c r="G93" s="17">
        <f>exportall2_ampl!G92</f>
        <v>2.4336000000000002E-3</v>
      </c>
      <c r="H93" s="17">
        <f>exportall2_ampl!H92</f>
        <v>2.4242000000000001E-3</v>
      </c>
      <c r="I93" s="17">
        <f>exportall2_ampl!I92</f>
        <v>2.4001000000000001E-3</v>
      </c>
      <c r="J93" s="17">
        <f>exportall2_freq!B92</f>
        <v>31.585999999999999</v>
      </c>
      <c r="K93" s="17">
        <f>exportall2_freq!C92</f>
        <v>110.47</v>
      </c>
      <c r="L93" s="17">
        <f>exportall2_freq!D92</f>
        <v>34.484999999999999</v>
      </c>
      <c r="M93" s="17">
        <f>exportall2_freq!E92</f>
        <v>16.327000000000002</v>
      </c>
      <c r="N93" s="17">
        <f>exportall2_freq!F92</f>
        <v>49.133000000000003</v>
      </c>
      <c r="O93" s="17">
        <f>exportall2_freq!G92</f>
        <v>285.19</v>
      </c>
      <c r="P93" s="17">
        <f>exportall2_freq!H92</f>
        <v>19.530999999999999</v>
      </c>
      <c r="Q93" s="17">
        <f>exportall2_freq!I92</f>
        <v>33.112000000000002</v>
      </c>
      <c r="R93" s="17">
        <f t="shared" si="27"/>
        <v>3.2123999999999998E-3</v>
      </c>
      <c r="S93" s="17">
        <f t="shared" si="27"/>
        <v>3.1809999999999998E-3</v>
      </c>
      <c r="T93" s="17">
        <f t="shared" si="27"/>
        <v>3.0044E-3</v>
      </c>
      <c r="U93" s="17">
        <f t="shared" si="27"/>
        <v>2.5874000000000001E-3</v>
      </c>
      <c r="V93" s="17">
        <f t="shared" si="27"/>
        <v>2.503E-3</v>
      </c>
      <c r="W93" s="17">
        <f t="shared" si="27"/>
        <v>2.4336000000000002E-3</v>
      </c>
      <c r="X93" s="17">
        <f t="shared" si="27"/>
        <v>2.4242000000000001E-3</v>
      </c>
      <c r="Y93" s="17">
        <f t="shared" si="27"/>
        <v>2.4001000000000001E-3</v>
      </c>
      <c r="Z93" s="17">
        <f t="shared" si="27"/>
        <v>31.585999999999999</v>
      </c>
      <c r="AA93" s="17">
        <f t="shared" si="27"/>
        <v>110.47</v>
      </c>
      <c r="AB93" s="17">
        <f t="shared" si="27"/>
        <v>34.484999999999999</v>
      </c>
      <c r="AC93" s="17">
        <f t="shared" si="27"/>
        <v>16.327000000000002</v>
      </c>
      <c r="AD93" s="17">
        <f t="shared" si="27"/>
        <v>49.133000000000003</v>
      </c>
      <c r="AE93" s="17">
        <f t="shared" si="27"/>
        <v>285.19</v>
      </c>
      <c r="AF93" s="17">
        <f t="shared" si="27"/>
        <v>19.530999999999999</v>
      </c>
      <c r="AG93" s="17">
        <f t="shared" si="17"/>
        <v>33.112000000000002</v>
      </c>
      <c r="AH93">
        <f>szenzoradatok!G94</f>
        <v>108.8446</v>
      </c>
      <c r="AJ93" t="str">
        <f t="shared" si="23"/>
        <v>o91</v>
      </c>
      <c r="AK93">
        <f t="shared" si="25"/>
        <v>57</v>
      </c>
      <c r="AL93">
        <f t="shared" si="25"/>
        <v>51</v>
      </c>
      <c r="AM93">
        <f t="shared" si="25"/>
        <v>50</v>
      </c>
      <c r="AN93">
        <f t="shared" si="25"/>
        <v>57</v>
      </c>
      <c r="AO93">
        <f t="shared" si="25"/>
        <v>56</v>
      </c>
      <c r="AP93">
        <f t="shared" si="25"/>
        <v>57</v>
      </c>
      <c r="AQ93">
        <f t="shared" si="25"/>
        <v>55</v>
      </c>
      <c r="AR93">
        <f t="shared" si="25"/>
        <v>54</v>
      </c>
      <c r="AS93">
        <f t="shared" si="25"/>
        <v>59</v>
      </c>
      <c r="AT93">
        <f t="shared" si="25"/>
        <v>39</v>
      </c>
      <c r="AU93">
        <f t="shared" si="25"/>
        <v>59</v>
      </c>
      <c r="AV93">
        <f t="shared" si="25"/>
        <v>63</v>
      </c>
      <c r="AW93">
        <f t="shared" si="25"/>
        <v>48</v>
      </c>
      <c r="AX93">
        <f t="shared" si="25"/>
        <v>6</v>
      </c>
      <c r="AY93">
        <f t="shared" si="25"/>
        <v>61</v>
      </c>
      <c r="AZ93">
        <f t="shared" si="26"/>
        <v>50</v>
      </c>
      <c r="BA93">
        <f t="shared" si="26"/>
        <v>8</v>
      </c>
      <c r="BB93">
        <f t="shared" si="26"/>
        <v>14</v>
      </c>
      <c r="BC93">
        <f t="shared" si="26"/>
        <v>15</v>
      </c>
      <c r="BD93">
        <f t="shared" si="26"/>
        <v>8</v>
      </c>
      <c r="BE93">
        <f t="shared" si="26"/>
        <v>9</v>
      </c>
      <c r="BF93">
        <f t="shared" si="26"/>
        <v>8</v>
      </c>
      <c r="BG93">
        <f t="shared" si="26"/>
        <v>10</v>
      </c>
      <c r="BH93">
        <f t="shared" si="26"/>
        <v>11</v>
      </c>
      <c r="BI93">
        <f t="shared" si="26"/>
        <v>6</v>
      </c>
      <c r="BJ93">
        <f t="shared" si="26"/>
        <v>26</v>
      </c>
      <c r="BK93">
        <f t="shared" si="26"/>
        <v>6</v>
      </c>
      <c r="BL93">
        <f t="shared" si="26"/>
        <v>2</v>
      </c>
      <c r="BM93">
        <f t="shared" si="26"/>
        <v>17</v>
      </c>
      <c r="BN93">
        <f t="shared" si="19"/>
        <v>59</v>
      </c>
      <c r="BO93">
        <f t="shared" si="19"/>
        <v>4</v>
      </c>
      <c r="BP93">
        <f t="shared" si="19"/>
        <v>15</v>
      </c>
      <c r="BQ93">
        <f t="shared" si="24"/>
        <v>108844</v>
      </c>
    </row>
    <row r="94" spans="1:69" customFormat="1" x14ac:dyDescent="0.25">
      <c r="A94" t="s">
        <v>2725</v>
      </c>
      <c r="B94" s="17">
        <f>exportall2_ampl!B93</f>
        <v>3.8532000000000002E-3</v>
      </c>
      <c r="C94" s="17">
        <f>exportall2_ampl!C93</f>
        <v>3.4104999999999999E-3</v>
      </c>
      <c r="D94" s="17">
        <f>exportall2_ampl!D93</f>
        <v>3.0049E-3</v>
      </c>
      <c r="E94" s="17">
        <f>exportall2_ampl!E93</f>
        <v>2.9026E-3</v>
      </c>
      <c r="F94" s="17">
        <f>exportall2_ampl!F93</f>
        <v>2.8451000000000001E-3</v>
      </c>
      <c r="G94" s="17">
        <f>exportall2_ampl!G93</f>
        <v>2.6627999999999999E-3</v>
      </c>
      <c r="H94" s="17">
        <f>exportall2_ampl!H93</f>
        <v>2.6489E-3</v>
      </c>
      <c r="I94" s="17">
        <f>exportall2_ampl!I93</f>
        <v>2.5409999999999999E-3</v>
      </c>
      <c r="J94" s="17">
        <f>exportall2_freq!B93</f>
        <v>190.12</v>
      </c>
      <c r="K94" s="17">
        <f>exportall2_freq!C93</f>
        <v>39.978000000000002</v>
      </c>
      <c r="L94" s="17">
        <f>exportall2_freq!D93</f>
        <v>45.165999999999997</v>
      </c>
      <c r="M94" s="17">
        <f>exportall2_freq!E93</f>
        <v>27.923999999999999</v>
      </c>
      <c r="N94" s="17">
        <f>exportall2_freq!F93</f>
        <v>50.506999999999998</v>
      </c>
      <c r="O94" s="17">
        <f>exportall2_freq!G93</f>
        <v>26.245000000000001</v>
      </c>
      <c r="P94" s="17">
        <f>exportall2_freq!H93</f>
        <v>232.39</v>
      </c>
      <c r="Q94" s="17">
        <f>exportall2_freq!I93</f>
        <v>216.22</v>
      </c>
      <c r="R94" s="17">
        <f t="shared" si="27"/>
        <v>3.8532000000000002E-3</v>
      </c>
      <c r="S94" s="17">
        <f t="shared" si="27"/>
        <v>3.4104999999999999E-3</v>
      </c>
      <c r="T94" s="17">
        <f t="shared" si="27"/>
        <v>3.0049E-3</v>
      </c>
      <c r="U94" s="17">
        <f t="shared" si="27"/>
        <v>2.9026E-3</v>
      </c>
      <c r="V94" s="17">
        <f t="shared" si="27"/>
        <v>2.8451000000000001E-3</v>
      </c>
      <c r="W94" s="17">
        <f t="shared" si="27"/>
        <v>2.6627999999999999E-3</v>
      </c>
      <c r="X94" s="17">
        <f t="shared" si="27"/>
        <v>2.6489E-3</v>
      </c>
      <c r="Y94" s="17">
        <f t="shared" si="27"/>
        <v>2.5409999999999999E-3</v>
      </c>
      <c r="Z94" s="17">
        <f t="shared" si="27"/>
        <v>190.12</v>
      </c>
      <c r="AA94" s="17">
        <f t="shared" si="27"/>
        <v>39.978000000000002</v>
      </c>
      <c r="AB94" s="17">
        <f t="shared" si="27"/>
        <v>45.165999999999997</v>
      </c>
      <c r="AC94" s="17">
        <f t="shared" si="27"/>
        <v>27.923999999999999</v>
      </c>
      <c r="AD94" s="17">
        <f t="shared" si="27"/>
        <v>50.506999999999998</v>
      </c>
      <c r="AE94" s="17">
        <f t="shared" si="27"/>
        <v>26.245000000000001</v>
      </c>
      <c r="AF94" s="17">
        <f t="shared" si="27"/>
        <v>232.39</v>
      </c>
      <c r="AG94" s="17">
        <f t="shared" si="17"/>
        <v>216.22</v>
      </c>
      <c r="AH94">
        <f>szenzoradatok!G95</f>
        <v>108.88</v>
      </c>
      <c r="AJ94" t="str">
        <f t="shared" si="23"/>
        <v>o92</v>
      </c>
      <c r="AK94">
        <f t="shared" si="25"/>
        <v>45</v>
      </c>
      <c r="AL94">
        <f t="shared" si="25"/>
        <v>45</v>
      </c>
      <c r="AM94">
        <f t="shared" si="25"/>
        <v>50</v>
      </c>
      <c r="AN94">
        <f t="shared" si="25"/>
        <v>50</v>
      </c>
      <c r="AO94">
        <f t="shared" si="25"/>
        <v>49</v>
      </c>
      <c r="AP94">
        <f t="shared" si="25"/>
        <v>50</v>
      </c>
      <c r="AQ94">
        <f t="shared" si="25"/>
        <v>49</v>
      </c>
      <c r="AR94">
        <f t="shared" si="25"/>
        <v>49</v>
      </c>
      <c r="AS94">
        <f t="shared" si="25"/>
        <v>38</v>
      </c>
      <c r="AT94">
        <f t="shared" si="25"/>
        <v>51</v>
      </c>
      <c r="AU94">
        <f t="shared" si="25"/>
        <v>47</v>
      </c>
      <c r="AV94">
        <f t="shared" si="25"/>
        <v>57</v>
      </c>
      <c r="AW94">
        <f t="shared" si="25"/>
        <v>46</v>
      </c>
      <c r="AX94">
        <f t="shared" si="25"/>
        <v>59</v>
      </c>
      <c r="AY94">
        <f t="shared" si="25"/>
        <v>21</v>
      </c>
      <c r="AZ94">
        <f t="shared" si="26"/>
        <v>27</v>
      </c>
      <c r="BA94">
        <f t="shared" si="26"/>
        <v>20</v>
      </c>
      <c r="BB94">
        <f t="shared" si="26"/>
        <v>20</v>
      </c>
      <c r="BC94">
        <f t="shared" si="26"/>
        <v>15</v>
      </c>
      <c r="BD94">
        <f t="shared" si="26"/>
        <v>15</v>
      </c>
      <c r="BE94">
        <f t="shared" si="26"/>
        <v>16</v>
      </c>
      <c r="BF94">
        <f t="shared" si="26"/>
        <v>15</v>
      </c>
      <c r="BG94">
        <f t="shared" si="26"/>
        <v>16</v>
      </c>
      <c r="BH94">
        <f t="shared" si="26"/>
        <v>16</v>
      </c>
      <c r="BI94">
        <f t="shared" si="26"/>
        <v>27</v>
      </c>
      <c r="BJ94">
        <f t="shared" si="26"/>
        <v>14</v>
      </c>
      <c r="BK94">
        <f t="shared" si="26"/>
        <v>17</v>
      </c>
      <c r="BL94">
        <f t="shared" si="26"/>
        <v>7</v>
      </c>
      <c r="BM94">
        <f t="shared" si="26"/>
        <v>19</v>
      </c>
      <c r="BN94">
        <f t="shared" si="19"/>
        <v>6</v>
      </c>
      <c r="BO94">
        <f t="shared" si="19"/>
        <v>43</v>
      </c>
      <c r="BP94">
        <f t="shared" si="19"/>
        <v>38</v>
      </c>
      <c r="BQ94">
        <f t="shared" si="24"/>
        <v>108880</v>
      </c>
    </row>
    <row r="95" spans="1:69" customFormat="1" x14ac:dyDescent="0.25">
      <c r="A95" t="s">
        <v>2726</v>
      </c>
      <c r="B95" s="17">
        <f>exportall2_ampl!B94</f>
        <v>3.4983000000000002E-3</v>
      </c>
      <c r="C95" s="17">
        <f>exportall2_ampl!C94</f>
        <v>2.9220000000000001E-3</v>
      </c>
      <c r="D95" s="17">
        <f>exportall2_ampl!D94</f>
        <v>2.8595999999999999E-3</v>
      </c>
      <c r="E95" s="17">
        <f>exportall2_ampl!E94</f>
        <v>2.8503999999999999E-3</v>
      </c>
      <c r="F95" s="17">
        <f>exportall2_ampl!F94</f>
        <v>2.7255999999999999E-3</v>
      </c>
      <c r="G95" s="17">
        <f>exportall2_ampl!G94</f>
        <v>2.7060999999999999E-3</v>
      </c>
      <c r="H95" s="17">
        <f>exportall2_ampl!H94</f>
        <v>2.6086E-3</v>
      </c>
      <c r="I95" s="17">
        <f>exportall2_ampl!I94</f>
        <v>2.4870999999999999E-3</v>
      </c>
      <c r="J95" s="17">
        <f>exportall2_freq!B94</f>
        <v>190.28</v>
      </c>
      <c r="K95" s="17">
        <f>exportall2_freq!C94</f>
        <v>45.929000000000002</v>
      </c>
      <c r="L95" s="17">
        <f>exportall2_freq!D94</f>
        <v>19.379000000000001</v>
      </c>
      <c r="M95" s="17">
        <f>exportall2_freq!E94</f>
        <v>233.76</v>
      </c>
      <c r="N95" s="17">
        <f>exportall2_freq!F94</f>
        <v>193.48</v>
      </c>
      <c r="O95" s="17">
        <f>exportall2_freq!G94</f>
        <v>238.49</v>
      </c>
      <c r="P95" s="17">
        <f>exportall2_freq!H94</f>
        <v>237.27</v>
      </c>
      <c r="Q95" s="17">
        <f>exportall2_freq!I94</f>
        <v>19.530999999999999</v>
      </c>
      <c r="R95" s="17">
        <f t="shared" si="27"/>
        <v>3.4983000000000002E-3</v>
      </c>
      <c r="S95" s="17">
        <f t="shared" si="27"/>
        <v>2.9220000000000001E-3</v>
      </c>
      <c r="T95" s="17">
        <f t="shared" si="27"/>
        <v>2.8595999999999999E-3</v>
      </c>
      <c r="U95" s="17">
        <f t="shared" si="27"/>
        <v>2.8503999999999999E-3</v>
      </c>
      <c r="V95" s="17">
        <f t="shared" si="27"/>
        <v>2.7255999999999999E-3</v>
      </c>
      <c r="W95" s="17">
        <f t="shared" si="27"/>
        <v>2.7060999999999999E-3</v>
      </c>
      <c r="X95" s="17">
        <f t="shared" si="27"/>
        <v>2.6086E-3</v>
      </c>
      <c r="Y95" s="17">
        <f t="shared" si="27"/>
        <v>2.4870999999999999E-3</v>
      </c>
      <c r="Z95" s="17">
        <f t="shared" si="27"/>
        <v>190.28</v>
      </c>
      <c r="AA95" s="17">
        <f t="shared" si="27"/>
        <v>45.929000000000002</v>
      </c>
      <c r="AB95" s="17">
        <f t="shared" si="27"/>
        <v>19.379000000000001</v>
      </c>
      <c r="AC95" s="17">
        <f t="shared" si="27"/>
        <v>233.76</v>
      </c>
      <c r="AD95" s="17">
        <f t="shared" si="27"/>
        <v>193.48</v>
      </c>
      <c r="AE95" s="17">
        <f t="shared" si="27"/>
        <v>238.49</v>
      </c>
      <c r="AF95" s="17">
        <f t="shared" si="27"/>
        <v>237.27</v>
      </c>
      <c r="AG95" s="17">
        <f t="shared" si="17"/>
        <v>19.530999999999999</v>
      </c>
      <c r="AH95">
        <f>szenzoradatok!G96</f>
        <v>108.91630000000001</v>
      </c>
      <c r="AJ95" t="str">
        <f t="shared" si="23"/>
        <v>o93</v>
      </c>
      <c r="AK95">
        <f t="shared" si="25"/>
        <v>51</v>
      </c>
      <c r="AL95">
        <f t="shared" si="25"/>
        <v>55</v>
      </c>
      <c r="AM95">
        <f t="shared" si="25"/>
        <v>53</v>
      </c>
      <c r="AN95">
        <f t="shared" si="25"/>
        <v>51</v>
      </c>
      <c r="AO95">
        <f t="shared" si="25"/>
        <v>51</v>
      </c>
      <c r="AP95">
        <f t="shared" si="25"/>
        <v>48</v>
      </c>
      <c r="AQ95">
        <f t="shared" si="25"/>
        <v>50</v>
      </c>
      <c r="AR95">
        <f t="shared" si="25"/>
        <v>51</v>
      </c>
      <c r="AS95">
        <f t="shared" si="25"/>
        <v>35</v>
      </c>
      <c r="AT95">
        <f t="shared" si="25"/>
        <v>48</v>
      </c>
      <c r="AU95">
        <f t="shared" si="25"/>
        <v>62</v>
      </c>
      <c r="AV95">
        <f t="shared" si="25"/>
        <v>22</v>
      </c>
      <c r="AW95">
        <f t="shared" si="25"/>
        <v>33</v>
      </c>
      <c r="AX95">
        <f t="shared" si="25"/>
        <v>12</v>
      </c>
      <c r="AY95">
        <f t="shared" si="25"/>
        <v>12</v>
      </c>
      <c r="AZ95">
        <f t="shared" si="26"/>
        <v>62</v>
      </c>
      <c r="BA95">
        <f t="shared" si="26"/>
        <v>14</v>
      </c>
      <c r="BB95">
        <f t="shared" si="26"/>
        <v>10</v>
      </c>
      <c r="BC95">
        <f t="shared" si="26"/>
        <v>12</v>
      </c>
      <c r="BD95">
        <f t="shared" si="26"/>
        <v>14</v>
      </c>
      <c r="BE95">
        <f t="shared" si="26"/>
        <v>14</v>
      </c>
      <c r="BF95">
        <f t="shared" si="26"/>
        <v>17</v>
      </c>
      <c r="BG95">
        <f t="shared" si="26"/>
        <v>15</v>
      </c>
      <c r="BH95">
        <f t="shared" si="26"/>
        <v>14</v>
      </c>
      <c r="BI95">
        <f t="shared" si="26"/>
        <v>28</v>
      </c>
      <c r="BJ95">
        <f t="shared" si="26"/>
        <v>17</v>
      </c>
      <c r="BK95">
        <f t="shared" si="26"/>
        <v>3</v>
      </c>
      <c r="BL95">
        <f t="shared" si="26"/>
        <v>43</v>
      </c>
      <c r="BM95">
        <f t="shared" si="26"/>
        <v>32</v>
      </c>
      <c r="BN95">
        <f t="shared" si="19"/>
        <v>52</v>
      </c>
      <c r="BO95">
        <f t="shared" si="19"/>
        <v>52</v>
      </c>
      <c r="BP95">
        <f t="shared" si="19"/>
        <v>3</v>
      </c>
      <c r="BQ95">
        <f t="shared" si="24"/>
        <v>108916</v>
      </c>
    </row>
    <row r="96" spans="1:69" customFormat="1" x14ac:dyDescent="0.25">
      <c r="A96" t="s">
        <v>2727</v>
      </c>
      <c r="B96" s="17">
        <f>exportall2_ampl!B95</f>
        <v>4.6046000000000004E-3</v>
      </c>
      <c r="C96" s="17">
        <f>exportall2_ampl!C95</f>
        <v>3.3232000000000001E-3</v>
      </c>
      <c r="D96" s="17">
        <f>exportall2_ampl!D95</f>
        <v>3.2347999999999999E-3</v>
      </c>
      <c r="E96" s="17">
        <f>exportall2_ampl!E95</f>
        <v>3.1519999999999999E-3</v>
      </c>
      <c r="F96" s="17">
        <f>exportall2_ampl!F95</f>
        <v>2.9924999999999999E-3</v>
      </c>
      <c r="G96" s="17">
        <f>exportall2_ampl!G95</f>
        <v>2.9467999999999999E-3</v>
      </c>
      <c r="H96" s="17">
        <f>exportall2_ampl!H95</f>
        <v>2.9258999999999999E-3</v>
      </c>
      <c r="I96" s="17">
        <f>exportall2_ampl!I95</f>
        <v>2.8879000000000001E-3</v>
      </c>
      <c r="J96" s="17">
        <f>exportall2_freq!B95</f>
        <v>237.73</v>
      </c>
      <c r="K96" s="17">
        <f>exportall2_freq!C95</f>
        <v>37.231000000000002</v>
      </c>
      <c r="L96" s="17">
        <f>exportall2_freq!D95</f>
        <v>46.387</v>
      </c>
      <c r="M96" s="17">
        <f>exportall2_freq!E95</f>
        <v>21.056999999999999</v>
      </c>
      <c r="N96" s="17">
        <f>exportall2_freq!F95</f>
        <v>32.042999999999999</v>
      </c>
      <c r="O96" s="17">
        <f>exportall2_freq!G95</f>
        <v>41.198999999999998</v>
      </c>
      <c r="P96" s="17">
        <f>exportall2_freq!H95</f>
        <v>237.27</v>
      </c>
      <c r="Q96" s="17">
        <f>exportall2_freq!I95</f>
        <v>18.920999999999999</v>
      </c>
      <c r="R96" s="17">
        <f t="shared" si="27"/>
        <v>4.6046000000000004E-3</v>
      </c>
      <c r="S96" s="17">
        <f t="shared" si="27"/>
        <v>3.3232000000000001E-3</v>
      </c>
      <c r="T96" s="17">
        <f t="shared" si="27"/>
        <v>3.2347999999999999E-3</v>
      </c>
      <c r="U96" s="17">
        <f t="shared" si="27"/>
        <v>3.1519999999999999E-3</v>
      </c>
      <c r="V96" s="17">
        <f t="shared" si="27"/>
        <v>2.9924999999999999E-3</v>
      </c>
      <c r="W96" s="17">
        <f t="shared" si="27"/>
        <v>2.9467999999999999E-3</v>
      </c>
      <c r="X96" s="17">
        <f t="shared" si="27"/>
        <v>2.9258999999999999E-3</v>
      </c>
      <c r="Y96" s="17">
        <f t="shared" si="27"/>
        <v>2.8879000000000001E-3</v>
      </c>
      <c r="Z96" s="17">
        <f t="shared" si="27"/>
        <v>237.73</v>
      </c>
      <c r="AA96" s="17">
        <f t="shared" si="27"/>
        <v>37.231000000000002</v>
      </c>
      <c r="AB96" s="17">
        <f t="shared" si="27"/>
        <v>46.387</v>
      </c>
      <c r="AC96" s="17">
        <f t="shared" si="27"/>
        <v>21.056999999999999</v>
      </c>
      <c r="AD96" s="17">
        <f t="shared" si="27"/>
        <v>32.042999999999999</v>
      </c>
      <c r="AE96" s="17">
        <f t="shared" si="27"/>
        <v>41.198999999999998</v>
      </c>
      <c r="AF96" s="17">
        <f t="shared" si="27"/>
        <v>237.27</v>
      </c>
      <c r="AG96" s="17">
        <f t="shared" si="17"/>
        <v>18.920999999999999</v>
      </c>
      <c r="AH96">
        <f>szenzoradatok!G97</f>
        <v>108.92910000000001</v>
      </c>
      <c r="AJ96" t="str">
        <f t="shared" si="23"/>
        <v>o94</v>
      </c>
      <c r="AK96">
        <f t="shared" ref="AK96:AZ112" si="28">INT(RANK(B96,B$3:B$128,AK$1)/2)+1</f>
        <v>34</v>
      </c>
      <c r="AL96">
        <f t="shared" si="28"/>
        <v>46</v>
      </c>
      <c r="AM96">
        <f t="shared" si="28"/>
        <v>45</v>
      </c>
      <c r="AN96">
        <f t="shared" si="28"/>
        <v>46</v>
      </c>
      <c r="AO96">
        <f t="shared" si="28"/>
        <v>47</v>
      </c>
      <c r="AP96">
        <f t="shared" si="28"/>
        <v>45</v>
      </c>
      <c r="AQ96">
        <f t="shared" si="28"/>
        <v>44</v>
      </c>
      <c r="AR96">
        <f t="shared" si="28"/>
        <v>43</v>
      </c>
      <c r="AS96">
        <f t="shared" si="28"/>
        <v>10</v>
      </c>
      <c r="AT96">
        <f t="shared" si="28"/>
        <v>52</v>
      </c>
      <c r="AU96">
        <f t="shared" si="28"/>
        <v>47</v>
      </c>
      <c r="AV96">
        <f t="shared" si="28"/>
        <v>61</v>
      </c>
      <c r="AW96">
        <f t="shared" si="28"/>
        <v>55</v>
      </c>
      <c r="AX96">
        <f t="shared" si="28"/>
        <v>50</v>
      </c>
      <c r="AY96">
        <f t="shared" si="28"/>
        <v>12</v>
      </c>
      <c r="AZ96">
        <f t="shared" si="26"/>
        <v>62</v>
      </c>
      <c r="BA96">
        <f t="shared" si="26"/>
        <v>31</v>
      </c>
      <c r="BB96">
        <f t="shared" si="26"/>
        <v>19</v>
      </c>
      <c r="BC96">
        <f t="shared" si="26"/>
        <v>20</v>
      </c>
      <c r="BD96">
        <f t="shared" si="26"/>
        <v>19</v>
      </c>
      <c r="BE96">
        <f t="shared" si="26"/>
        <v>18</v>
      </c>
      <c r="BF96">
        <f t="shared" si="26"/>
        <v>20</v>
      </c>
      <c r="BG96">
        <f t="shared" si="26"/>
        <v>21</v>
      </c>
      <c r="BH96">
        <f t="shared" si="26"/>
        <v>22</v>
      </c>
      <c r="BI96">
        <f t="shared" si="26"/>
        <v>50</v>
      </c>
      <c r="BJ96">
        <f t="shared" si="26"/>
        <v>13</v>
      </c>
      <c r="BK96">
        <f t="shared" si="26"/>
        <v>18</v>
      </c>
      <c r="BL96">
        <f t="shared" si="26"/>
        <v>4</v>
      </c>
      <c r="BM96">
        <f t="shared" si="26"/>
        <v>10</v>
      </c>
      <c r="BN96">
        <f t="shared" si="19"/>
        <v>15</v>
      </c>
      <c r="BO96">
        <f t="shared" si="19"/>
        <v>52</v>
      </c>
      <c r="BP96">
        <f t="shared" si="19"/>
        <v>3</v>
      </c>
      <c r="BQ96">
        <f t="shared" si="24"/>
        <v>108929</v>
      </c>
    </row>
    <row r="97" spans="1:69" customFormat="1" x14ac:dyDescent="0.25">
      <c r="A97" t="s">
        <v>2728</v>
      </c>
      <c r="B97" s="17">
        <f>exportall2_ampl!B96</f>
        <v>3.6738999999999999E-3</v>
      </c>
      <c r="C97" s="17">
        <f>exportall2_ampl!C96</f>
        <v>3.5236E-3</v>
      </c>
      <c r="D97" s="17">
        <f>exportall2_ampl!D96</f>
        <v>3.0149E-3</v>
      </c>
      <c r="E97" s="17">
        <f>exportall2_ampl!E96</f>
        <v>2.7918000000000001E-3</v>
      </c>
      <c r="F97" s="17">
        <f>exportall2_ampl!F96</f>
        <v>2.6605000000000001E-3</v>
      </c>
      <c r="G97" s="17">
        <f>exportall2_ampl!G96</f>
        <v>2.6411999999999998E-3</v>
      </c>
      <c r="H97" s="17">
        <f>exportall2_ampl!H96</f>
        <v>2.5795000000000002E-3</v>
      </c>
      <c r="I97" s="17">
        <f>exportall2_ampl!I96</f>
        <v>2.5409E-3</v>
      </c>
      <c r="J97" s="17">
        <f>exportall2_freq!B96</f>
        <v>34.332000000000001</v>
      </c>
      <c r="K97" s="17">
        <f>exportall2_freq!C96</f>
        <v>18.768000000000001</v>
      </c>
      <c r="L97" s="17">
        <f>exportall2_freq!D96</f>
        <v>42.877000000000002</v>
      </c>
      <c r="M97" s="17">
        <f>exportall2_freq!E96</f>
        <v>232.39</v>
      </c>
      <c r="N97" s="17">
        <f>exportall2_freq!F96</f>
        <v>232.85</v>
      </c>
      <c r="O97" s="17">
        <f>exportall2_freq!G96</f>
        <v>54.625999999999998</v>
      </c>
      <c r="P97" s="17">
        <f>exportall2_freq!H96</f>
        <v>29.297000000000001</v>
      </c>
      <c r="Q97" s="17">
        <f>exportall2_freq!I96</f>
        <v>70.801000000000002</v>
      </c>
      <c r="R97" s="17">
        <f t="shared" si="27"/>
        <v>3.6738999999999999E-3</v>
      </c>
      <c r="S97" s="17">
        <f t="shared" si="27"/>
        <v>3.5236E-3</v>
      </c>
      <c r="T97" s="17">
        <f t="shared" si="27"/>
        <v>3.0149E-3</v>
      </c>
      <c r="U97" s="17">
        <f t="shared" si="27"/>
        <v>2.7918000000000001E-3</v>
      </c>
      <c r="V97" s="17">
        <f t="shared" si="27"/>
        <v>2.6605000000000001E-3</v>
      </c>
      <c r="W97" s="17">
        <f t="shared" si="27"/>
        <v>2.6411999999999998E-3</v>
      </c>
      <c r="X97" s="17">
        <f t="shared" si="27"/>
        <v>2.5795000000000002E-3</v>
      </c>
      <c r="Y97" s="17">
        <f t="shared" si="27"/>
        <v>2.5409E-3</v>
      </c>
      <c r="Z97" s="17">
        <f t="shared" si="27"/>
        <v>34.332000000000001</v>
      </c>
      <c r="AA97" s="17">
        <f t="shared" si="27"/>
        <v>18.768000000000001</v>
      </c>
      <c r="AB97" s="17">
        <f t="shared" si="27"/>
        <v>42.877000000000002</v>
      </c>
      <c r="AC97" s="17">
        <f t="shared" si="27"/>
        <v>232.39</v>
      </c>
      <c r="AD97" s="17">
        <f t="shared" si="27"/>
        <v>232.85</v>
      </c>
      <c r="AE97" s="17">
        <f t="shared" si="27"/>
        <v>54.625999999999998</v>
      </c>
      <c r="AF97" s="17">
        <f t="shared" si="27"/>
        <v>29.297000000000001</v>
      </c>
      <c r="AG97" s="17">
        <f t="shared" si="17"/>
        <v>70.801000000000002</v>
      </c>
      <c r="AH97">
        <f>szenzoradatok!G98</f>
        <v>108.94450000000001</v>
      </c>
      <c r="AJ97" t="str">
        <f t="shared" si="23"/>
        <v>o95</v>
      </c>
      <c r="AK97">
        <f t="shared" si="28"/>
        <v>49</v>
      </c>
      <c r="AL97">
        <f t="shared" si="28"/>
        <v>43</v>
      </c>
      <c r="AM97">
        <f t="shared" si="28"/>
        <v>49</v>
      </c>
      <c r="AN97">
        <f t="shared" si="28"/>
        <v>51</v>
      </c>
      <c r="AO97">
        <f t="shared" si="28"/>
        <v>52</v>
      </c>
      <c r="AP97">
        <f t="shared" si="28"/>
        <v>51</v>
      </c>
      <c r="AQ97">
        <f t="shared" si="28"/>
        <v>51</v>
      </c>
      <c r="AR97">
        <f t="shared" si="28"/>
        <v>50</v>
      </c>
      <c r="AS97">
        <f t="shared" si="28"/>
        <v>57</v>
      </c>
      <c r="AT97">
        <f t="shared" si="28"/>
        <v>62</v>
      </c>
      <c r="AU97">
        <f t="shared" si="28"/>
        <v>51</v>
      </c>
      <c r="AV97">
        <f t="shared" si="28"/>
        <v>24</v>
      </c>
      <c r="AW97">
        <f t="shared" si="28"/>
        <v>19</v>
      </c>
      <c r="AX97">
        <f t="shared" si="28"/>
        <v>45</v>
      </c>
      <c r="AY97">
        <f t="shared" si="28"/>
        <v>58</v>
      </c>
      <c r="AZ97">
        <f t="shared" si="26"/>
        <v>37</v>
      </c>
      <c r="BA97">
        <f t="shared" si="26"/>
        <v>16</v>
      </c>
      <c r="BB97">
        <f t="shared" si="26"/>
        <v>22</v>
      </c>
      <c r="BC97">
        <f t="shared" si="26"/>
        <v>16</v>
      </c>
      <c r="BD97">
        <f t="shared" si="26"/>
        <v>14</v>
      </c>
      <c r="BE97">
        <f t="shared" si="26"/>
        <v>13</v>
      </c>
      <c r="BF97">
        <f t="shared" si="26"/>
        <v>14</v>
      </c>
      <c r="BG97">
        <f t="shared" si="26"/>
        <v>14</v>
      </c>
      <c r="BH97">
        <f t="shared" si="26"/>
        <v>15</v>
      </c>
      <c r="BI97">
        <f t="shared" si="26"/>
        <v>8</v>
      </c>
      <c r="BJ97">
        <f t="shared" si="26"/>
        <v>3</v>
      </c>
      <c r="BK97">
        <f t="shared" si="26"/>
        <v>13</v>
      </c>
      <c r="BL97">
        <f t="shared" si="26"/>
        <v>41</v>
      </c>
      <c r="BM97">
        <f t="shared" si="26"/>
        <v>45</v>
      </c>
      <c r="BN97">
        <f t="shared" si="19"/>
        <v>20</v>
      </c>
      <c r="BO97">
        <f t="shared" si="19"/>
        <v>7</v>
      </c>
      <c r="BP97">
        <f t="shared" si="19"/>
        <v>28</v>
      </c>
      <c r="BQ97">
        <f t="shared" si="24"/>
        <v>108944</v>
      </c>
    </row>
    <row r="98" spans="1:69" customFormat="1" x14ac:dyDescent="0.25">
      <c r="A98" t="s">
        <v>56</v>
      </c>
      <c r="B98" s="17">
        <f>exportall2_ampl!B97</f>
        <v>3.4009999999999999E-3</v>
      </c>
      <c r="C98" s="17">
        <f>exportall2_ampl!C97</f>
        <v>3.2816999999999998E-3</v>
      </c>
      <c r="D98" s="17">
        <f>exportall2_ampl!D97</f>
        <v>3.2664999999999999E-3</v>
      </c>
      <c r="E98" s="17">
        <f>exportall2_ampl!E97</f>
        <v>3.1757999999999999E-3</v>
      </c>
      <c r="F98" s="17">
        <f>exportall2_ampl!F97</f>
        <v>3.1421000000000001E-3</v>
      </c>
      <c r="G98" s="17">
        <f>exportall2_ampl!G97</f>
        <v>3.0690000000000001E-3</v>
      </c>
      <c r="H98" s="17">
        <f>exportall2_ampl!H97</f>
        <v>2.9332999999999998E-3</v>
      </c>
      <c r="I98" s="17">
        <f>exportall2_ampl!I97</f>
        <v>2.9264E-3</v>
      </c>
      <c r="J98" s="17">
        <f>exportall2_freq!B97</f>
        <v>285.33999999999997</v>
      </c>
      <c r="K98" s="17">
        <f>exportall2_freq!C97</f>
        <v>20.751999999999999</v>
      </c>
      <c r="L98" s="17">
        <f>exportall2_freq!D97</f>
        <v>43.335000000000001</v>
      </c>
      <c r="M98" s="17">
        <f>exportall2_freq!E97</f>
        <v>230.71</v>
      </c>
      <c r="N98" s="17">
        <f>exportall2_freq!F97</f>
        <v>43.182000000000002</v>
      </c>
      <c r="O98" s="17">
        <f>exportall2_freq!G97</f>
        <v>36.926000000000002</v>
      </c>
      <c r="P98" s="17">
        <f>exportall2_freq!H97</f>
        <v>26.55</v>
      </c>
      <c r="Q98" s="17">
        <f>exportall2_freq!I97</f>
        <v>190.28</v>
      </c>
      <c r="R98" s="17">
        <f t="shared" si="27"/>
        <v>3.4009999999999999E-3</v>
      </c>
      <c r="S98" s="17">
        <f t="shared" si="27"/>
        <v>3.2816999999999998E-3</v>
      </c>
      <c r="T98" s="17">
        <f t="shared" si="27"/>
        <v>3.2664999999999999E-3</v>
      </c>
      <c r="U98" s="17">
        <f t="shared" si="27"/>
        <v>3.1757999999999999E-3</v>
      </c>
      <c r="V98" s="17">
        <f t="shared" si="27"/>
        <v>3.1421000000000001E-3</v>
      </c>
      <c r="W98" s="17">
        <f t="shared" si="27"/>
        <v>3.0690000000000001E-3</v>
      </c>
      <c r="X98" s="17">
        <f t="shared" si="27"/>
        <v>2.9332999999999998E-3</v>
      </c>
      <c r="Y98" s="17">
        <f t="shared" si="27"/>
        <v>2.9264E-3</v>
      </c>
      <c r="Z98" s="17">
        <f t="shared" si="27"/>
        <v>285.33999999999997</v>
      </c>
      <c r="AA98" s="17">
        <f t="shared" si="27"/>
        <v>20.751999999999999</v>
      </c>
      <c r="AB98" s="17">
        <f t="shared" si="27"/>
        <v>43.335000000000001</v>
      </c>
      <c r="AC98" s="17">
        <f t="shared" si="27"/>
        <v>230.71</v>
      </c>
      <c r="AD98" s="17">
        <f t="shared" si="27"/>
        <v>43.182000000000002</v>
      </c>
      <c r="AE98" s="17">
        <f t="shared" si="27"/>
        <v>36.926000000000002</v>
      </c>
      <c r="AF98" s="17">
        <f t="shared" si="27"/>
        <v>26.55</v>
      </c>
      <c r="AG98" s="17">
        <f t="shared" si="17"/>
        <v>190.28</v>
      </c>
      <c r="AH98">
        <f>szenzoradatok!G99</f>
        <v>108.95269999999999</v>
      </c>
      <c r="AJ98" t="str">
        <f t="shared" si="23"/>
        <v>o96</v>
      </c>
      <c r="AK98">
        <f t="shared" si="28"/>
        <v>53</v>
      </c>
      <c r="AL98">
        <f t="shared" si="28"/>
        <v>48</v>
      </c>
      <c r="AM98">
        <f t="shared" si="28"/>
        <v>44</v>
      </c>
      <c r="AN98">
        <f t="shared" si="28"/>
        <v>44</v>
      </c>
      <c r="AO98">
        <f t="shared" si="28"/>
        <v>42</v>
      </c>
      <c r="AP98">
        <f t="shared" si="28"/>
        <v>42</v>
      </c>
      <c r="AQ98">
        <f t="shared" si="28"/>
        <v>43</v>
      </c>
      <c r="AR98">
        <f t="shared" si="28"/>
        <v>42</v>
      </c>
      <c r="AS98">
        <f t="shared" si="28"/>
        <v>6</v>
      </c>
      <c r="AT98">
        <f t="shared" si="28"/>
        <v>61</v>
      </c>
      <c r="AU98">
        <f t="shared" si="28"/>
        <v>51</v>
      </c>
      <c r="AV98">
        <f t="shared" si="28"/>
        <v>25</v>
      </c>
      <c r="AW98">
        <f t="shared" si="28"/>
        <v>51</v>
      </c>
      <c r="AX98">
        <f t="shared" si="28"/>
        <v>53</v>
      </c>
      <c r="AY98">
        <f t="shared" si="28"/>
        <v>59</v>
      </c>
      <c r="AZ98">
        <f t="shared" si="28"/>
        <v>31</v>
      </c>
      <c r="BA98">
        <f t="shared" si="26"/>
        <v>12</v>
      </c>
      <c r="BB98">
        <f t="shared" si="26"/>
        <v>17</v>
      </c>
      <c r="BC98">
        <f t="shared" si="26"/>
        <v>21</v>
      </c>
      <c r="BD98">
        <f t="shared" si="26"/>
        <v>21</v>
      </c>
      <c r="BE98">
        <f t="shared" si="26"/>
        <v>23</v>
      </c>
      <c r="BF98">
        <f t="shared" si="26"/>
        <v>23</v>
      </c>
      <c r="BG98">
        <f t="shared" si="26"/>
        <v>22</v>
      </c>
      <c r="BH98">
        <f t="shared" si="26"/>
        <v>23</v>
      </c>
      <c r="BI98">
        <f t="shared" si="26"/>
        <v>59</v>
      </c>
      <c r="BJ98">
        <f t="shared" si="26"/>
        <v>4</v>
      </c>
      <c r="BK98">
        <f t="shared" si="26"/>
        <v>14</v>
      </c>
      <c r="BL98">
        <f t="shared" si="26"/>
        <v>40</v>
      </c>
      <c r="BM98">
        <f t="shared" si="26"/>
        <v>14</v>
      </c>
      <c r="BN98">
        <f t="shared" si="19"/>
        <v>12</v>
      </c>
      <c r="BO98">
        <f t="shared" si="19"/>
        <v>6</v>
      </c>
      <c r="BP98">
        <f t="shared" si="19"/>
        <v>34</v>
      </c>
      <c r="BQ98">
        <f t="shared" si="24"/>
        <v>108952</v>
      </c>
    </row>
    <row r="99" spans="1:69" customFormat="1" x14ac:dyDescent="0.25">
      <c r="A99" t="s">
        <v>2729</v>
      </c>
      <c r="B99" s="17">
        <f>exportall2_ampl!B98</f>
        <v>1.1282E-2</v>
      </c>
      <c r="C99" s="17">
        <f>exportall2_ampl!C98</f>
        <v>9.0822999999999997E-3</v>
      </c>
      <c r="D99" s="17">
        <f>exportall2_ampl!D98</f>
        <v>8.3012999999999993E-3</v>
      </c>
      <c r="E99" s="17">
        <f>exportall2_ampl!E98</f>
        <v>7.7562999999999998E-3</v>
      </c>
      <c r="F99" s="17">
        <f>exportall2_ampl!F98</f>
        <v>7.6826999999999998E-3</v>
      </c>
      <c r="G99" s="17">
        <f>exportall2_ampl!G98</f>
        <v>7.5450999999999999E-3</v>
      </c>
      <c r="H99" s="17">
        <f>exportall2_ampl!H98</f>
        <v>7.2198000000000002E-3</v>
      </c>
      <c r="I99" s="17">
        <f>exportall2_ampl!I98</f>
        <v>6.8783000000000004E-3</v>
      </c>
      <c r="J99" s="17">
        <f>exportall2_freq!B98</f>
        <v>68.97</v>
      </c>
      <c r="K99" s="17">
        <f>exportall2_freq!C98</f>
        <v>65.765000000000001</v>
      </c>
      <c r="L99" s="17">
        <f>exportall2_freq!D98</f>
        <v>83.923000000000002</v>
      </c>
      <c r="M99" s="17">
        <f>exportall2_freq!E98</f>
        <v>69.122</v>
      </c>
      <c r="N99" s="17">
        <f>exportall2_freq!F98</f>
        <v>77.515000000000001</v>
      </c>
      <c r="O99" s="17">
        <f>exportall2_freq!G98</f>
        <v>67.748999999999995</v>
      </c>
      <c r="P99" s="17">
        <f>exportall2_freq!H98</f>
        <v>72.326999999999998</v>
      </c>
      <c r="Q99" s="17">
        <f>exportall2_freq!I98</f>
        <v>67.444000000000003</v>
      </c>
      <c r="R99" s="17">
        <f t="shared" si="27"/>
        <v>1.1282E-2</v>
      </c>
      <c r="S99" s="17">
        <f t="shared" si="27"/>
        <v>9.0822999999999997E-3</v>
      </c>
      <c r="T99" s="17">
        <f t="shared" si="27"/>
        <v>8.3012999999999993E-3</v>
      </c>
      <c r="U99" s="17">
        <f t="shared" si="27"/>
        <v>7.7562999999999998E-3</v>
      </c>
      <c r="V99" s="17">
        <f t="shared" si="27"/>
        <v>7.6826999999999998E-3</v>
      </c>
      <c r="W99" s="17">
        <f t="shared" si="27"/>
        <v>7.5450999999999999E-3</v>
      </c>
      <c r="X99" s="17">
        <f t="shared" si="27"/>
        <v>7.2198000000000002E-3</v>
      </c>
      <c r="Y99" s="17">
        <f t="shared" si="27"/>
        <v>6.8783000000000004E-3</v>
      </c>
      <c r="Z99" s="17">
        <f t="shared" si="27"/>
        <v>68.97</v>
      </c>
      <c r="AA99" s="17">
        <f t="shared" si="27"/>
        <v>65.765000000000001</v>
      </c>
      <c r="AB99" s="17">
        <f t="shared" si="27"/>
        <v>83.923000000000002</v>
      </c>
      <c r="AC99" s="17">
        <f t="shared" si="27"/>
        <v>69.122</v>
      </c>
      <c r="AD99" s="17">
        <f t="shared" si="27"/>
        <v>77.515000000000001</v>
      </c>
      <c r="AE99" s="17">
        <f t="shared" si="27"/>
        <v>67.748999999999995</v>
      </c>
      <c r="AF99" s="17">
        <f t="shared" si="27"/>
        <v>72.326999999999998</v>
      </c>
      <c r="AG99" s="17">
        <f t="shared" si="17"/>
        <v>67.444000000000003</v>
      </c>
      <c r="AH99">
        <f>szenzoradatok!G100</f>
        <v>78.828599999999994</v>
      </c>
      <c r="AJ99" t="str">
        <f t="shared" si="23"/>
        <v>o97</v>
      </c>
      <c r="AK99">
        <f t="shared" si="28"/>
        <v>14</v>
      </c>
      <c r="AL99">
        <f t="shared" si="28"/>
        <v>18</v>
      </c>
      <c r="AM99">
        <f t="shared" si="28"/>
        <v>20</v>
      </c>
      <c r="AN99">
        <f t="shared" si="28"/>
        <v>24</v>
      </c>
      <c r="AO99">
        <f t="shared" si="28"/>
        <v>20</v>
      </c>
      <c r="AP99">
        <f t="shared" si="28"/>
        <v>20</v>
      </c>
      <c r="AQ99">
        <f t="shared" si="28"/>
        <v>21</v>
      </c>
      <c r="AR99">
        <f t="shared" si="28"/>
        <v>23</v>
      </c>
      <c r="AS99">
        <f t="shared" si="28"/>
        <v>40</v>
      </c>
      <c r="AT99">
        <f t="shared" si="28"/>
        <v>41</v>
      </c>
      <c r="AU99">
        <f t="shared" si="28"/>
        <v>36</v>
      </c>
      <c r="AV99">
        <f t="shared" si="28"/>
        <v>42</v>
      </c>
      <c r="AW99">
        <f t="shared" si="28"/>
        <v>38</v>
      </c>
      <c r="AX99">
        <f t="shared" si="28"/>
        <v>41</v>
      </c>
      <c r="AY99">
        <f t="shared" si="28"/>
        <v>39</v>
      </c>
      <c r="AZ99">
        <f t="shared" si="28"/>
        <v>39</v>
      </c>
      <c r="BA99">
        <f t="shared" si="26"/>
        <v>51</v>
      </c>
      <c r="BB99">
        <f t="shared" si="26"/>
        <v>47</v>
      </c>
      <c r="BC99">
        <f t="shared" si="26"/>
        <v>45</v>
      </c>
      <c r="BD99">
        <f t="shared" si="26"/>
        <v>41</v>
      </c>
      <c r="BE99">
        <f t="shared" si="26"/>
        <v>45</v>
      </c>
      <c r="BF99">
        <f t="shared" si="26"/>
        <v>45</v>
      </c>
      <c r="BG99">
        <f t="shared" si="26"/>
        <v>44</v>
      </c>
      <c r="BH99">
        <f t="shared" si="26"/>
        <v>42</v>
      </c>
      <c r="BI99">
        <f t="shared" si="26"/>
        <v>25</v>
      </c>
      <c r="BJ99">
        <f t="shared" si="26"/>
        <v>24</v>
      </c>
      <c r="BK99">
        <f t="shared" si="26"/>
        <v>29</v>
      </c>
      <c r="BL99">
        <f t="shared" si="26"/>
        <v>23</v>
      </c>
      <c r="BM99">
        <f t="shared" si="26"/>
        <v>27</v>
      </c>
      <c r="BN99">
        <f t="shared" si="19"/>
        <v>24</v>
      </c>
      <c r="BO99">
        <f t="shared" si="19"/>
        <v>26</v>
      </c>
      <c r="BP99">
        <f t="shared" si="19"/>
        <v>26</v>
      </c>
      <c r="BQ99">
        <f t="shared" si="24"/>
        <v>78828</v>
      </c>
    </row>
    <row r="100" spans="1:69" customFormat="1" x14ac:dyDescent="0.25">
      <c r="A100" t="s">
        <v>2730</v>
      </c>
      <c r="B100" s="17">
        <f>exportall2_ampl!B99</f>
        <v>1.3804E-2</v>
      </c>
      <c r="C100" s="17">
        <f>exportall2_ampl!C99</f>
        <v>1.3795E-2</v>
      </c>
      <c r="D100" s="17">
        <f>exportall2_ampl!D99</f>
        <v>9.8423E-3</v>
      </c>
      <c r="E100" s="17">
        <f>exportall2_ampl!E99</f>
        <v>9.7144999999999992E-3</v>
      </c>
      <c r="F100" s="17">
        <f>exportall2_ampl!F99</f>
        <v>8.7757000000000009E-3</v>
      </c>
      <c r="G100" s="17">
        <f>exportall2_ampl!G99</f>
        <v>8.0394000000000004E-3</v>
      </c>
      <c r="H100" s="17">
        <f>exportall2_ampl!H99</f>
        <v>7.3312000000000004E-3</v>
      </c>
      <c r="I100" s="17">
        <f>exportall2_ampl!I99</f>
        <v>7.1748000000000003E-3</v>
      </c>
      <c r="J100" s="17">
        <f>exportall2_freq!B99</f>
        <v>67.138999999999996</v>
      </c>
      <c r="K100" s="17">
        <f>exportall2_freq!C99</f>
        <v>66.986000000000004</v>
      </c>
      <c r="L100" s="17">
        <f>exportall2_freq!D99</f>
        <v>67.902000000000001</v>
      </c>
      <c r="M100" s="17">
        <f>exportall2_freq!E99</f>
        <v>75.378</v>
      </c>
      <c r="N100" s="17">
        <f>exportall2_freq!F99</f>
        <v>67.444000000000003</v>
      </c>
      <c r="O100" s="17">
        <f>exportall2_freq!G99</f>
        <v>69.275000000000006</v>
      </c>
      <c r="P100" s="17">
        <f>exportall2_freq!H99</f>
        <v>56.61</v>
      </c>
      <c r="Q100" s="17">
        <f>exportall2_freq!I99</f>
        <v>66.680999999999997</v>
      </c>
      <c r="R100" s="17">
        <f t="shared" si="27"/>
        <v>1.3804E-2</v>
      </c>
      <c r="S100" s="17">
        <f t="shared" si="27"/>
        <v>1.3795E-2</v>
      </c>
      <c r="T100" s="17">
        <f t="shared" si="27"/>
        <v>9.8423E-3</v>
      </c>
      <c r="U100" s="17">
        <f t="shared" si="27"/>
        <v>9.7144999999999992E-3</v>
      </c>
      <c r="V100" s="17">
        <f t="shared" si="27"/>
        <v>8.7757000000000009E-3</v>
      </c>
      <c r="W100" s="17">
        <f t="shared" si="27"/>
        <v>8.0394000000000004E-3</v>
      </c>
      <c r="X100" s="17">
        <f t="shared" si="27"/>
        <v>7.3312000000000004E-3</v>
      </c>
      <c r="Y100" s="17">
        <f t="shared" si="27"/>
        <v>7.1748000000000003E-3</v>
      </c>
      <c r="Z100" s="17">
        <f t="shared" si="27"/>
        <v>67.138999999999996</v>
      </c>
      <c r="AA100" s="17">
        <f t="shared" si="27"/>
        <v>66.986000000000004</v>
      </c>
      <c r="AB100" s="17">
        <f t="shared" si="27"/>
        <v>67.902000000000001</v>
      </c>
      <c r="AC100" s="17">
        <f t="shared" si="27"/>
        <v>75.378</v>
      </c>
      <c r="AD100" s="17">
        <f t="shared" si="27"/>
        <v>67.444000000000003</v>
      </c>
      <c r="AE100" s="17">
        <f t="shared" si="27"/>
        <v>69.275000000000006</v>
      </c>
      <c r="AF100" s="17">
        <f t="shared" si="27"/>
        <v>56.61</v>
      </c>
      <c r="AG100" s="17">
        <f t="shared" si="17"/>
        <v>66.680999999999997</v>
      </c>
      <c r="AH100">
        <f>szenzoradatok!G101</f>
        <v>78.867699999999999</v>
      </c>
      <c r="AJ100" t="str">
        <f t="shared" si="23"/>
        <v>o98</v>
      </c>
      <c r="AK100">
        <f t="shared" si="28"/>
        <v>7</v>
      </c>
      <c r="AL100">
        <f t="shared" si="28"/>
        <v>4</v>
      </c>
      <c r="AM100">
        <f t="shared" si="28"/>
        <v>10</v>
      </c>
      <c r="AN100">
        <f t="shared" si="28"/>
        <v>9</v>
      </c>
      <c r="AO100">
        <f t="shared" si="28"/>
        <v>10</v>
      </c>
      <c r="AP100">
        <f t="shared" si="28"/>
        <v>13</v>
      </c>
      <c r="AQ100">
        <f t="shared" si="28"/>
        <v>19</v>
      </c>
      <c r="AR100">
        <f t="shared" si="28"/>
        <v>20</v>
      </c>
      <c r="AS100">
        <f t="shared" si="28"/>
        <v>41</v>
      </c>
      <c r="AT100">
        <f t="shared" si="28"/>
        <v>40</v>
      </c>
      <c r="AU100">
        <f t="shared" si="28"/>
        <v>38</v>
      </c>
      <c r="AV100">
        <f t="shared" si="28"/>
        <v>41</v>
      </c>
      <c r="AW100">
        <f t="shared" si="28"/>
        <v>40</v>
      </c>
      <c r="AX100">
        <f t="shared" si="28"/>
        <v>40</v>
      </c>
      <c r="AY100">
        <f t="shared" si="28"/>
        <v>42</v>
      </c>
      <c r="AZ100">
        <f t="shared" si="28"/>
        <v>39</v>
      </c>
      <c r="BA100">
        <f t="shared" si="26"/>
        <v>58</v>
      </c>
      <c r="BB100">
        <f t="shared" si="26"/>
        <v>61</v>
      </c>
      <c r="BC100">
        <f t="shared" si="26"/>
        <v>55</v>
      </c>
      <c r="BD100">
        <f t="shared" si="26"/>
        <v>56</v>
      </c>
      <c r="BE100">
        <f t="shared" si="26"/>
        <v>55</v>
      </c>
      <c r="BF100">
        <f t="shared" si="26"/>
        <v>52</v>
      </c>
      <c r="BG100">
        <f t="shared" si="26"/>
        <v>46</v>
      </c>
      <c r="BH100">
        <f t="shared" ref="BA100:BP116" si="29">INT(RANK(Y100,Y$3:Y$128,BH$1)/2)+1</f>
        <v>45</v>
      </c>
      <c r="BI100">
        <f t="shared" si="29"/>
        <v>24</v>
      </c>
      <c r="BJ100">
        <f t="shared" si="29"/>
        <v>25</v>
      </c>
      <c r="BK100">
        <f t="shared" si="29"/>
        <v>27</v>
      </c>
      <c r="BL100">
        <f t="shared" si="29"/>
        <v>24</v>
      </c>
      <c r="BM100">
        <f t="shared" si="29"/>
        <v>25</v>
      </c>
      <c r="BN100">
        <f t="shared" si="19"/>
        <v>25</v>
      </c>
      <c r="BO100">
        <f t="shared" si="19"/>
        <v>23</v>
      </c>
      <c r="BP100">
        <f t="shared" si="19"/>
        <v>26</v>
      </c>
      <c r="BQ100">
        <f t="shared" si="24"/>
        <v>78867</v>
      </c>
    </row>
    <row r="101" spans="1:69" customFormat="1" x14ac:dyDescent="0.25">
      <c r="A101" t="s">
        <v>2731</v>
      </c>
      <c r="B101" s="17">
        <f>exportall2_ampl!B100</f>
        <v>1.2109999999999999E-2</v>
      </c>
      <c r="C101" s="17">
        <f>exportall2_ampl!C100</f>
        <v>9.9123000000000006E-3</v>
      </c>
      <c r="D101" s="17">
        <f>exportall2_ampl!D100</f>
        <v>8.6478000000000006E-3</v>
      </c>
      <c r="E101" s="17">
        <f>exportall2_ampl!E100</f>
        <v>7.8031999999999997E-3</v>
      </c>
      <c r="F101" s="17">
        <f>exportall2_ampl!F100</f>
        <v>7.2769000000000002E-3</v>
      </c>
      <c r="G101" s="17">
        <f>exportall2_ampl!G100</f>
        <v>7.1774999999999999E-3</v>
      </c>
      <c r="H101" s="17">
        <f>exportall2_ampl!H100</f>
        <v>7.0474999999999999E-3</v>
      </c>
      <c r="I101" s="17">
        <f>exportall2_ampl!I100</f>
        <v>6.6806000000000001E-3</v>
      </c>
      <c r="J101" s="17">
        <f>exportall2_freq!B100</f>
        <v>66.222999999999999</v>
      </c>
      <c r="K101" s="17">
        <f>exportall2_freq!C100</f>
        <v>61.188000000000002</v>
      </c>
      <c r="L101" s="17">
        <f>exportall2_freq!D100</f>
        <v>76.751999999999995</v>
      </c>
      <c r="M101" s="17">
        <f>exportall2_freq!E100</f>
        <v>61.034999999999997</v>
      </c>
      <c r="N101" s="17">
        <f>exportall2_freq!F100</f>
        <v>73.09</v>
      </c>
      <c r="O101" s="17">
        <f>exportall2_freq!G100</f>
        <v>64.849999999999994</v>
      </c>
      <c r="P101" s="17">
        <f>exportall2_freq!H100</f>
        <v>80.414000000000001</v>
      </c>
      <c r="Q101" s="17">
        <f>exportall2_freq!I100</f>
        <v>68.358999999999995</v>
      </c>
      <c r="R101" s="17">
        <f t="shared" ref="R101:AG117" si="30">B101</f>
        <v>1.2109999999999999E-2</v>
      </c>
      <c r="S101" s="17">
        <f t="shared" si="30"/>
        <v>9.9123000000000006E-3</v>
      </c>
      <c r="T101" s="17">
        <f t="shared" si="30"/>
        <v>8.6478000000000006E-3</v>
      </c>
      <c r="U101" s="17">
        <f t="shared" si="30"/>
        <v>7.8031999999999997E-3</v>
      </c>
      <c r="V101" s="17">
        <f t="shared" si="30"/>
        <v>7.2769000000000002E-3</v>
      </c>
      <c r="W101" s="17">
        <f t="shared" si="30"/>
        <v>7.1774999999999999E-3</v>
      </c>
      <c r="X101" s="17">
        <f t="shared" si="30"/>
        <v>7.0474999999999999E-3</v>
      </c>
      <c r="Y101" s="17">
        <f t="shared" si="30"/>
        <v>6.6806000000000001E-3</v>
      </c>
      <c r="Z101" s="17">
        <f t="shared" si="30"/>
        <v>66.222999999999999</v>
      </c>
      <c r="AA101" s="17">
        <f t="shared" si="30"/>
        <v>61.188000000000002</v>
      </c>
      <c r="AB101" s="17">
        <f t="shared" si="30"/>
        <v>76.751999999999995</v>
      </c>
      <c r="AC101" s="17">
        <f t="shared" si="30"/>
        <v>61.034999999999997</v>
      </c>
      <c r="AD101" s="17">
        <f t="shared" si="30"/>
        <v>73.09</v>
      </c>
      <c r="AE101" s="17">
        <f t="shared" si="30"/>
        <v>64.849999999999994</v>
      </c>
      <c r="AF101" s="17">
        <f t="shared" si="30"/>
        <v>80.414000000000001</v>
      </c>
      <c r="AG101" s="17">
        <f t="shared" si="17"/>
        <v>68.358999999999995</v>
      </c>
      <c r="AH101">
        <f>szenzoradatok!G102</f>
        <v>78.838399999999993</v>
      </c>
      <c r="AJ101" t="str">
        <f t="shared" si="23"/>
        <v>o99</v>
      </c>
      <c r="AK101">
        <f t="shared" si="28"/>
        <v>10</v>
      </c>
      <c r="AL101">
        <f t="shared" si="28"/>
        <v>12</v>
      </c>
      <c r="AM101">
        <f t="shared" si="28"/>
        <v>15</v>
      </c>
      <c r="AN101">
        <f t="shared" si="28"/>
        <v>22</v>
      </c>
      <c r="AO101">
        <f t="shared" si="28"/>
        <v>25</v>
      </c>
      <c r="AP101">
        <f t="shared" si="28"/>
        <v>23</v>
      </c>
      <c r="AQ101">
        <f t="shared" si="28"/>
        <v>23</v>
      </c>
      <c r="AR101">
        <f t="shared" si="28"/>
        <v>25</v>
      </c>
      <c r="AS101">
        <f t="shared" si="28"/>
        <v>43</v>
      </c>
      <c r="AT101">
        <f t="shared" si="28"/>
        <v>43</v>
      </c>
      <c r="AU101">
        <f t="shared" si="28"/>
        <v>36</v>
      </c>
      <c r="AV101">
        <f t="shared" si="28"/>
        <v>45</v>
      </c>
      <c r="AW101">
        <f t="shared" si="28"/>
        <v>39</v>
      </c>
      <c r="AX101">
        <f t="shared" si="28"/>
        <v>42</v>
      </c>
      <c r="AY101">
        <f t="shared" si="28"/>
        <v>39</v>
      </c>
      <c r="AZ101">
        <f t="shared" si="28"/>
        <v>38</v>
      </c>
      <c r="BA101">
        <f t="shared" si="29"/>
        <v>55</v>
      </c>
      <c r="BB101">
        <f t="shared" si="29"/>
        <v>53</v>
      </c>
      <c r="BC101">
        <f t="shared" si="29"/>
        <v>50</v>
      </c>
      <c r="BD101">
        <f t="shared" si="29"/>
        <v>43</v>
      </c>
      <c r="BE101">
        <f t="shared" si="29"/>
        <v>40</v>
      </c>
      <c r="BF101">
        <f t="shared" si="29"/>
        <v>42</v>
      </c>
      <c r="BG101">
        <f t="shared" si="29"/>
        <v>42</v>
      </c>
      <c r="BH101">
        <f t="shared" si="29"/>
        <v>40</v>
      </c>
      <c r="BI101">
        <f t="shared" si="29"/>
        <v>22</v>
      </c>
      <c r="BJ101">
        <f t="shared" si="29"/>
        <v>22</v>
      </c>
      <c r="BK101">
        <f t="shared" si="29"/>
        <v>29</v>
      </c>
      <c r="BL101">
        <f t="shared" si="29"/>
        <v>20</v>
      </c>
      <c r="BM101">
        <f t="shared" si="29"/>
        <v>26</v>
      </c>
      <c r="BN101">
        <f t="shared" si="19"/>
        <v>23</v>
      </c>
      <c r="BO101">
        <f t="shared" si="19"/>
        <v>26</v>
      </c>
      <c r="BP101">
        <f t="shared" si="19"/>
        <v>27</v>
      </c>
      <c r="BQ101">
        <f t="shared" si="24"/>
        <v>78838</v>
      </c>
    </row>
    <row r="102" spans="1:69" customFormat="1" x14ac:dyDescent="0.25">
      <c r="A102" t="s">
        <v>2732</v>
      </c>
      <c r="B102" s="17">
        <f>exportall2_ampl!B101</f>
        <v>1.3903E-2</v>
      </c>
      <c r="C102" s="17">
        <f>exportall2_ampl!C101</f>
        <v>1.175E-2</v>
      </c>
      <c r="D102" s="17">
        <f>exportall2_ampl!D101</f>
        <v>9.8522000000000002E-3</v>
      </c>
      <c r="E102" s="17">
        <f>exportall2_ampl!E101</f>
        <v>9.0635999999999998E-3</v>
      </c>
      <c r="F102" s="17">
        <f>exportall2_ampl!F101</f>
        <v>7.7695000000000004E-3</v>
      </c>
      <c r="G102" s="17">
        <f>exportall2_ampl!G101</f>
        <v>7.4007999999999999E-3</v>
      </c>
      <c r="H102" s="17">
        <f>exportall2_ampl!H101</f>
        <v>7.1723999999999998E-3</v>
      </c>
      <c r="I102" s="17">
        <f>exportall2_ampl!I101</f>
        <v>6.6182999999999997E-3</v>
      </c>
      <c r="J102" s="17">
        <f>exportall2_freq!B101</f>
        <v>66.528000000000006</v>
      </c>
      <c r="K102" s="17">
        <f>exportall2_freq!C101</f>
        <v>66.832999999999998</v>
      </c>
      <c r="L102" s="17">
        <f>exportall2_freq!D101</f>
        <v>67.596000000000004</v>
      </c>
      <c r="M102" s="17">
        <f>exportall2_freq!E101</f>
        <v>59.204000000000001</v>
      </c>
      <c r="N102" s="17">
        <f>exportall2_freq!F101</f>
        <v>64.697000000000003</v>
      </c>
      <c r="O102" s="17">
        <f>exportall2_freq!G101</f>
        <v>76.141000000000005</v>
      </c>
      <c r="P102" s="17">
        <f>exportall2_freq!H101</f>
        <v>70.495999999999995</v>
      </c>
      <c r="Q102" s="17">
        <f>exportall2_freq!I101</f>
        <v>68.97</v>
      </c>
      <c r="R102" s="17">
        <f t="shared" si="30"/>
        <v>1.3903E-2</v>
      </c>
      <c r="S102" s="17">
        <f t="shared" si="30"/>
        <v>1.175E-2</v>
      </c>
      <c r="T102" s="17">
        <f t="shared" si="30"/>
        <v>9.8522000000000002E-3</v>
      </c>
      <c r="U102" s="17">
        <f t="shared" si="30"/>
        <v>9.0635999999999998E-3</v>
      </c>
      <c r="V102" s="17">
        <f t="shared" si="30"/>
        <v>7.7695000000000004E-3</v>
      </c>
      <c r="W102" s="17">
        <f t="shared" si="30"/>
        <v>7.4007999999999999E-3</v>
      </c>
      <c r="X102" s="17">
        <f t="shared" si="30"/>
        <v>7.1723999999999998E-3</v>
      </c>
      <c r="Y102" s="17">
        <f t="shared" si="30"/>
        <v>6.6182999999999997E-3</v>
      </c>
      <c r="Z102" s="17">
        <f t="shared" si="30"/>
        <v>66.528000000000006</v>
      </c>
      <c r="AA102" s="17">
        <f t="shared" si="30"/>
        <v>66.832999999999998</v>
      </c>
      <c r="AB102" s="17">
        <f t="shared" si="30"/>
        <v>67.596000000000004</v>
      </c>
      <c r="AC102" s="17">
        <f t="shared" si="30"/>
        <v>59.204000000000001</v>
      </c>
      <c r="AD102" s="17">
        <f t="shared" si="30"/>
        <v>64.697000000000003</v>
      </c>
      <c r="AE102" s="17">
        <f t="shared" si="30"/>
        <v>76.141000000000005</v>
      </c>
      <c r="AF102" s="17">
        <f t="shared" si="30"/>
        <v>70.495999999999995</v>
      </c>
      <c r="AG102" s="17">
        <f t="shared" si="17"/>
        <v>68.97</v>
      </c>
      <c r="AH102">
        <f>szenzoradatok!G103</f>
        <v>78.863</v>
      </c>
      <c r="AJ102" t="str">
        <f t="shared" si="23"/>
        <v>o100</v>
      </c>
      <c r="AK102">
        <f t="shared" si="28"/>
        <v>7</v>
      </c>
      <c r="AL102">
        <f t="shared" si="28"/>
        <v>8</v>
      </c>
      <c r="AM102">
        <f t="shared" si="28"/>
        <v>9</v>
      </c>
      <c r="AN102">
        <f t="shared" si="28"/>
        <v>12</v>
      </c>
      <c r="AO102">
        <f t="shared" si="28"/>
        <v>19</v>
      </c>
      <c r="AP102">
        <f t="shared" si="28"/>
        <v>21</v>
      </c>
      <c r="AQ102">
        <f t="shared" si="28"/>
        <v>22</v>
      </c>
      <c r="AR102">
        <f t="shared" si="28"/>
        <v>26</v>
      </c>
      <c r="AS102">
        <f t="shared" si="28"/>
        <v>41</v>
      </c>
      <c r="AT102">
        <f t="shared" si="28"/>
        <v>40</v>
      </c>
      <c r="AU102">
        <f t="shared" si="28"/>
        <v>39</v>
      </c>
      <c r="AV102">
        <f t="shared" si="28"/>
        <v>45</v>
      </c>
      <c r="AW102">
        <f t="shared" si="28"/>
        <v>40</v>
      </c>
      <c r="AX102">
        <f t="shared" si="28"/>
        <v>39</v>
      </c>
      <c r="AY102">
        <f t="shared" si="28"/>
        <v>40</v>
      </c>
      <c r="AZ102">
        <f t="shared" si="28"/>
        <v>38</v>
      </c>
      <c r="BA102">
        <f t="shared" si="29"/>
        <v>58</v>
      </c>
      <c r="BB102">
        <f t="shared" si="29"/>
        <v>57</v>
      </c>
      <c r="BC102">
        <f t="shared" si="29"/>
        <v>56</v>
      </c>
      <c r="BD102">
        <f t="shared" si="29"/>
        <v>53</v>
      </c>
      <c r="BE102">
        <f t="shared" si="29"/>
        <v>46</v>
      </c>
      <c r="BF102">
        <f t="shared" si="29"/>
        <v>44</v>
      </c>
      <c r="BG102">
        <f t="shared" si="29"/>
        <v>43</v>
      </c>
      <c r="BH102">
        <f t="shared" si="29"/>
        <v>39</v>
      </c>
      <c r="BI102">
        <f t="shared" si="29"/>
        <v>23</v>
      </c>
      <c r="BJ102">
        <f t="shared" si="29"/>
        <v>24</v>
      </c>
      <c r="BK102">
        <f t="shared" si="29"/>
        <v>26</v>
      </c>
      <c r="BL102">
        <f t="shared" si="29"/>
        <v>20</v>
      </c>
      <c r="BM102">
        <f t="shared" si="29"/>
        <v>25</v>
      </c>
      <c r="BN102">
        <f t="shared" si="29"/>
        <v>25</v>
      </c>
      <c r="BO102">
        <f t="shared" si="29"/>
        <v>25</v>
      </c>
      <c r="BP102">
        <f t="shared" si="29"/>
        <v>27</v>
      </c>
      <c r="BQ102">
        <f t="shared" si="24"/>
        <v>78863</v>
      </c>
    </row>
    <row r="103" spans="1:69" customFormat="1" x14ac:dyDescent="0.25">
      <c r="A103" t="s">
        <v>57</v>
      </c>
      <c r="B103" s="17">
        <f>exportall2_ampl!B102</f>
        <v>1.0052E-2</v>
      </c>
      <c r="C103" s="17">
        <f>exportall2_ampl!C102</f>
        <v>8.1259000000000001E-3</v>
      </c>
      <c r="D103" s="17">
        <f>exportall2_ampl!D102</f>
        <v>7.5188E-3</v>
      </c>
      <c r="E103" s="17">
        <f>exportall2_ampl!E102</f>
        <v>7.4038000000000003E-3</v>
      </c>
      <c r="F103" s="17">
        <f>exportall2_ampl!F102</f>
        <v>7.3632000000000003E-3</v>
      </c>
      <c r="G103" s="17">
        <f>exportall2_ampl!G102</f>
        <v>6.9359000000000001E-3</v>
      </c>
      <c r="H103" s="17">
        <f>exportall2_ampl!H102</f>
        <v>6.5285999999999999E-3</v>
      </c>
      <c r="I103" s="17">
        <f>exportall2_ampl!I102</f>
        <v>6.3803000000000002E-3</v>
      </c>
      <c r="J103" s="17">
        <f>exportall2_freq!B102</f>
        <v>66.528000000000006</v>
      </c>
      <c r="K103" s="17">
        <f>exportall2_freq!C102</f>
        <v>66.832999999999998</v>
      </c>
      <c r="L103" s="17">
        <f>exportall2_freq!D102</f>
        <v>64.849999999999994</v>
      </c>
      <c r="M103" s="17">
        <f>exportall2_freq!E102</f>
        <v>69.58</v>
      </c>
      <c r="N103" s="17">
        <f>exportall2_freq!F102</f>
        <v>72.478999999999999</v>
      </c>
      <c r="O103" s="17">
        <f>exportall2_freq!G102</f>
        <v>69.122</v>
      </c>
      <c r="P103" s="17">
        <f>exportall2_freq!H102</f>
        <v>55.695</v>
      </c>
      <c r="Q103" s="17">
        <f>exportall2_freq!I102</f>
        <v>78.278000000000006</v>
      </c>
      <c r="R103" s="17">
        <f t="shared" si="30"/>
        <v>1.0052E-2</v>
      </c>
      <c r="S103" s="17">
        <f t="shared" si="30"/>
        <v>8.1259000000000001E-3</v>
      </c>
      <c r="T103" s="17">
        <f t="shared" si="30"/>
        <v>7.5188E-3</v>
      </c>
      <c r="U103" s="17">
        <f t="shared" si="30"/>
        <v>7.4038000000000003E-3</v>
      </c>
      <c r="V103" s="17">
        <f t="shared" si="30"/>
        <v>7.3632000000000003E-3</v>
      </c>
      <c r="W103" s="17">
        <f t="shared" si="30"/>
        <v>6.9359000000000001E-3</v>
      </c>
      <c r="X103" s="17">
        <f t="shared" si="30"/>
        <v>6.5285999999999999E-3</v>
      </c>
      <c r="Y103" s="17">
        <f t="shared" si="30"/>
        <v>6.3803000000000002E-3</v>
      </c>
      <c r="Z103" s="17">
        <f t="shared" si="30"/>
        <v>66.528000000000006</v>
      </c>
      <c r="AA103" s="17">
        <f t="shared" si="30"/>
        <v>66.832999999999998</v>
      </c>
      <c r="AB103" s="17">
        <f t="shared" si="30"/>
        <v>64.849999999999994</v>
      </c>
      <c r="AC103" s="17">
        <f t="shared" si="30"/>
        <v>69.58</v>
      </c>
      <c r="AD103" s="17">
        <f t="shared" si="30"/>
        <v>72.478999999999999</v>
      </c>
      <c r="AE103" s="17">
        <f t="shared" si="30"/>
        <v>69.122</v>
      </c>
      <c r="AF103" s="17">
        <f t="shared" si="30"/>
        <v>55.695</v>
      </c>
      <c r="AG103" s="17">
        <f t="shared" si="17"/>
        <v>78.278000000000006</v>
      </c>
      <c r="AH103">
        <f>szenzoradatok!G104</f>
        <v>78.874700000000004</v>
      </c>
      <c r="AJ103" t="str">
        <f t="shared" si="23"/>
        <v>o101</v>
      </c>
      <c r="AK103">
        <f t="shared" si="28"/>
        <v>18</v>
      </c>
      <c r="AL103">
        <f t="shared" si="28"/>
        <v>26</v>
      </c>
      <c r="AM103">
        <f t="shared" si="28"/>
        <v>27</v>
      </c>
      <c r="AN103">
        <f t="shared" si="28"/>
        <v>25</v>
      </c>
      <c r="AO103">
        <f t="shared" si="28"/>
        <v>23</v>
      </c>
      <c r="AP103">
        <f t="shared" si="28"/>
        <v>26</v>
      </c>
      <c r="AQ103">
        <f t="shared" si="28"/>
        <v>27</v>
      </c>
      <c r="AR103">
        <f t="shared" si="28"/>
        <v>27</v>
      </c>
      <c r="AS103">
        <f t="shared" si="28"/>
        <v>41</v>
      </c>
      <c r="AT103">
        <f t="shared" si="28"/>
        <v>40</v>
      </c>
      <c r="AU103">
        <f t="shared" si="28"/>
        <v>40</v>
      </c>
      <c r="AV103">
        <f t="shared" si="28"/>
        <v>42</v>
      </c>
      <c r="AW103">
        <f t="shared" si="28"/>
        <v>39</v>
      </c>
      <c r="AX103">
        <f t="shared" si="28"/>
        <v>41</v>
      </c>
      <c r="AY103">
        <f t="shared" si="28"/>
        <v>43</v>
      </c>
      <c r="AZ103">
        <f t="shared" si="28"/>
        <v>35</v>
      </c>
      <c r="BA103">
        <f t="shared" si="29"/>
        <v>47</v>
      </c>
      <c r="BB103">
        <f t="shared" si="29"/>
        <v>39</v>
      </c>
      <c r="BC103">
        <f t="shared" si="29"/>
        <v>38</v>
      </c>
      <c r="BD103">
        <f t="shared" si="29"/>
        <v>40</v>
      </c>
      <c r="BE103">
        <f t="shared" si="29"/>
        <v>42</v>
      </c>
      <c r="BF103">
        <f t="shared" si="29"/>
        <v>39</v>
      </c>
      <c r="BG103">
        <f t="shared" si="29"/>
        <v>38</v>
      </c>
      <c r="BH103">
        <f t="shared" si="29"/>
        <v>38</v>
      </c>
      <c r="BI103">
        <f t="shared" si="29"/>
        <v>23</v>
      </c>
      <c r="BJ103">
        <f t="shared" si="29"/>
        <v>24</v>
      </c>
      <c r="BK103">
        <f t="shared" si="29"/>
        <v>25</v>
      </c>
      <c r="BL103">
        <f t="shared" si="29"/>
        <v>23</v>
      </c>
      <c r="BM103">
        <f t="shared" si="29"/>
        <v>26</v>
      </c>
      <c r="BN103">
        <f t="shared" si="29"/>
        <v>24</v>
      </c>
      <c r="BO103">
        <f t="shared" si="29"/>
        <v>22</v>
      </c>
      <c r="BP103">
        <f t="shared" si="29"/>
        <v>30</v>
      </c>
      <c r="BQ103">
        <f t="shared" si="24"/>
        <v>78874</v>
      </c>
    </row>
    <row r="104" spans="1:69" customFormat="1" x14ac:dyDescent="0.25">
      <c r="A104" t="s">
        <v>2733</v>
      </c>
      <c r="B104" s="17">
        <f>exportall2_ampl!B103</f>
        <v>9.6401999999999998E-3</v>
      </c>
      <c r="C104" s="17">
        <f>exportall2_ampl!C103</f>
        <v>9.3743000000000003E-3</v>
      </c>
      <c r="D104" s="17">
        <f>exportall2_ampl!D103</f>
        <v>8.5047999999999999E-3</v>
      </c>
      <c r="E104" s="17">
        <f>exportall2_ampl!E103</f>
        <v>8.4945999999999997E-3</v>
      </c>
      <c r="F104" s="17">
        <f>exportall2_ampl!F103</f>
        <v>8.097E-3</v>
      </c>
      <c r="G104" s="17">
        <f>exportall2_ampl!G103</f>
        <v>8.0803000000000003E-3</v>
      </c>
      <c r="H104" s="17">
        <f>exportall2_ampl!H103</f>
        <v>7.6004999999999996E-3</v>
      </c>
      <c r="I104" s="17">
        <f>exportall2_ampl!I103</f>
        <v>7.2474000000000002E-3</v>
      </c>
      <c r="J104" s="17">
        <f>exportall2_freq!B103</f>
        <v>66.376000000000005</v>
      </c>
      <c r="K104" s="17">
        <f>exportall2_freq!C103</f>
        <v>64.697000000000003</v>
      </c>
      <c r="L104" s="17">
        <f>exportall2_freq!D103</f>
        <v>70.037999999999997</v>
      </c>
      <c r="M104" s="17">
        <f>exportall2_freq!E103</f>
        <v>67.902000000000001</v>
      </c>
      <c r="N104" s="17">
        <f>exportall2_freq!F103</f>
        <v>89.263999999999996</v>
      </c>
      <c r="O104" s="17">
        <f>exportall2_freq!G103</f>
        <v>76.141000000000005</v>
      </c>
      <c r="P104" s="17">
        <f>exportall2_freq!H103</f>
        <v>66.832999999999998</v>
      </c>
      <c r="Q104" s="17">
        <f>exportall2_freq!I103</f>
        <v>80.260999999999996</v>
      </c>
      <c r="R104" s="17">
        <f t="shared" si="30"/>
        <v>9.6401999999999998E-3</v>
      </c>
      <c r="S104" s="17">
        <f t="shared" si="30"/>
        <v>9.3743000000000003E-3</v>
      </c>
      <c r="T104" s="17">
        <f t="shared" si="30"/>
        <v>8.5047999999999999E-3</v>
      </c>
      <c r="U104" s="17">
        <f t="shared" si="30"/>
        <v>8.4945999999999997E-3</v>
      </c>
      <c r="V104" s="17">
        <f t="shared" si="30"/>
        <v>8.097E-3</v>
      </c>
      <c r="W104" s="17">
        <f t="shared" si="30"/>
        <v>8.0803000000000003E-3</v>
      </c>
      <c r="X104" s="17">
        <f t="shared" si="30"/>
        <v>7.6004999999999996E-3</v>
      </c>
      <c r="Y104" s="17">
        <f t="shared" si="30"/>
        <v>7.2474000000000002E-3</v>
      </c>
      <c r="Z104" s="17">
        <f t="shared" si="30"/>
        <v>66.376000000000005</v>
      </c>
      <c r="AA104" s="17">
        <f t="shared" si="30"/>
        <v>64.697000000000003</v>
      </c>
      <c r="AB104" s="17">
        <f t="shared" si="30"/>
        <v>70.037999999999997</v>
      </c>
      <c r="AC104" s="17">
        <f t="shared" si="30"/>
        <v>67.902000000000001</v>
      </c>
      <c r="AD104" s="17">
        <f t="shared" si="30"/>
        <v>89.263999999999996</v>
      </c>
      <c r="AE104" s="17">
        <f t="shared" si="30"/>
        <v>76.141000000000005</v>
      </c>
      <c r="AF104" s="17">
        <f t="shared" si="30"/>
        <v>66.832999999999998</v>
      </c>
      <c r="AG104" s="17">
        <f t="shared" si="17"/>
        <v>80.260999999999996</v>
      </c>
      <c r="AH104">
        <f>szenzoradatok!G105</f>
        <v>78.863399999999999</v>
      </c>
      <c r="AJ104" t="str">
        <f t="shared" si="23"/>
        <v>o102</v>
      </c>
      <c r="AK104">
        <f t="shared" si="28"/>
        <v>20</v>
      </c>
      <c r="AL104">
        <f t="shared" si="28"/>
        <v>16</v>
      </c>
      <c r="AM104">
        <f t="shared" si="28"/>
        <v>19</v>
      </c>
      <c r="AN104">
        <f t="shared" si="28"/>
        <v>15</v>
      </c>
      <c r="AO104">
        <f t="shared" si="28"/>
        <v>14</v>
      </c>
      <c r="AP104">
        <f t="shared" si="28"/>
        <v>13</v>
      </c>
      <c r="AQ104">
        <f t="shared" si="28"/>
        <v>16</v>
      </c>
      <c r="AR104">
        <f t="shared" si="28"/>
        <v>17</v>
      </c>
      <c r="AS104">
        <f t="shared" si="28"/>
        <v>42</v>
      </c>
      <c r="AT104">
        <f t="shared" si="28"/>
        <v>42</v>
      </c>
      <c r="AU104">
        <f t="shared" si="28"/>
        <v>37</v>
      </c>
      <c r="AV104">
        <f t="shared" si="28"/>
        <v>43</v>
      </c>
      <c r="AW104">
        <f t="shared" si="28"/>
        <v>37</v>
      </c>
      <c r="AX104">
        <f t="shared" si="28"/>
        <v>39</v>
      </c>
      <c r="AY104">
        <f t="shared" si="28"/>
        <v>40</v>
      </c>
      <c r="AZ104">
        <f t="shared" si="28"/>
        <v>34</v>
      </c>
      <c r="BA104">
        <f t="shared" si="29"/>
        <v>45</v>
      </c>
      <c r="BB104">
        <f t="shared" si="29"/>
        <v>49</v>
      </c>
      <c r="BC104">
        <f t="shared" si="29"/>
        <v>46</v>
      </c>
      <c r="BD104">
        <f t="shared" si="29"/>
        <v>50</v>
      </c>
      <c r="BE104">
        <f t="shared" si="29"/>
        <v>51</v>
      </c>
      <c r="BF104">
        <f t="shared" si="29"/>
        <v>52</v>
      </c>
      <c r="BG104">
        <f t="shared" si="29"/>
        <v>49</v>
      </c>
      <c r="BH104">
        <f t="shared" si="29"/>
        <v>48</v>
      </c>
      <c r="BI104">
        <f t="shared" si="29"/>
        <v>23</v>
      </c>
      <c r="BJ104">
        <f t="shared" si="29"/>
        <v>23</v>
      </c>
      <c r="BK104">
        <f t="shared" si="29"/>
        <v>28</v>
      </c>
      <c r="BL104">
        <f t="shared" si="29"/>
        <v>22</v>
      </c>
      <c r="BM104">
        <f t="shared" si="29"/>
        <v>28</v>
      </c>
      <c r="BN104">
        <f t="shared" si="29"/>
        <v>25</v>
      </c>
      <c r="BO104">
        <f t="shared" si="29"/>
        <v>25</v>
      </c>
      <c r="BP104">
        <f t="shared" si="29"/>
        <v>31</v>
      </c>
      <c r="BQ104">
        <f t="shared" si="24"/>
        <v>78863</v>
      </c>
    </row>
    <row r="105" spans="1:69" customFormat="1" x14ac:dyDescent="0.25">
      <c r="A105" t="s">
        <v>2734</v>
      </c>
      <c r="B105" s="17">
        <f>exportall2_ampl!B104</f>
        <v>3.7775999999999999E-3</v>
      </c>
      <c r="C105" s="17">
        <f>exportall2_ampl!C104</f>
        <v>3.6657999999999999E-3</v>
      </c>
      <c r="D105" s="17">
        <f>exportall2_ampl!D104</f>
        <v>3.4986000000000001E-3</v>
      </c>
      <c r="E105" s="17">
        <f>exportall2_ampl!E104</f>
        <v>3.4532E-3</v>
      </c>
      <c r="F105" s="17">
        <f>exportall2_ampl!F104</f>
        <v>3.1510000000000002E-3</v>
      </c>
      <c r="G105" s="17">
        <f>exportall2_ampl!G104</f>
        <v>2.5736000000000001E-3</v>
      </c>
      <c r="H105" s="17">
        <f>exportall2_ampl!H104</f>
        <v>2.3790999999999999E-3</v>
      </c>
      <c r="I105" s="17">
        <f>exportall2_ampl!I104</f>
        <v>2.3601999999999998E-3</v>
      </c>
      <c r="J105" s="17">
        <f>exportall2_freq!B104</f>
        <v>237.73</v>
      </c>
      <c r="K105" s="17">
        <f>exportall2_freq!C104</f>
        <v>46.234000000000002</v>
      </c>
      <c r="L105" s="17">
        <f>exportall2_freq!D104</f>
        <v>60.424999999999997</v>
      </c>
      <c r="M105" s="17">
        <f>exportall2_freq!E104</f>
        <v>285.19</v>
      </c>
      <c r="N105" s="17">
        <f>exportall2_freq!F104</f>
        <v>236.36</v>
      </c>
      <c r="O105" s="17">
        <f>exportall2_freq!G104</f>
        <v>41.808999999999997</v>
      </c>
      <c r="P105" s="17">
        <f>exportall2_freq!H104</f>
        <v>236.82</v>
      </c>
      <c r="Q105" s="17">
        <f>exportall2_freq!I104</f>
        <v>18.158000000000001</v>
      </c>
      <c r="R105" s="17">
        <f t="shared" si="30"/>
        <v>3.7775999999999999E-3</v>
      </c>
      <c r="S105" s="17">
        <f t="shared" si="30"/>
        <v>3.6657999999999999E-3</v>
      </c>
      <c r="T105" s="17">
        <f t="shared" si="30"/>
        <v>3.4986000000000001E-3</v>
      </c>
      <c r="U105" s="17">
        <f t="shared" si="30"/>
        <v>3.4532E-3</v>
      </c>
      <c r="V105" s="17">
        <f t="shared" si="30"/>
        <v>3.1510000000000002E-3</v>
      </c>
      <c r="W105" s="17">
        <f t="shared" si="30"/>
        <v>2.5736000000000001E-3</v>
      </c>
      <c r="X105" s="17">
        <f t="shared" si="30"/>
        <v>2.3790999999999999E-3</v>
      </c>
      <c r="Y105" s="17">
        <f t="shared" si="30"/>
        <v>2.3601999999999998E-3</v>
      </c>
      <c r="Z105" s="17">
        <f t="shared" si="30"/>
        <v>237.73</v>
      </c>
      <c r="AA105" s="17">
        <f t="shared" si="30"/>
        <v>46.234000000000002</v>
      </c>
      <c r="AB105" s="17">
        <f t="shared" si="30"/>
        <v>60.424999999999997</v>
      </c>
      <c r="AC105" s="17">
        <f t="shared" si="30"/>
        <v>285.19</v>
      </c>
      <c r="AD105" s="17">
        <f t="shared" si="30"/>
        <v>236.36</v>
      </c>
      <c r="AE105" s="17">
        <f t="shared" si="30"/>
        <v>41.808999999999997</v>
      </c>
      <c r="AF105" s="17">
        <f t="shared" si="30"/>
        <v>236.82</v>
      </c>
      <c r="AG105" s="17">
        <f t="shared" si="17"/>
        <v>18.158000000000001</v>
      </c>
      <c r="AH105">
        <f>szenzoradatok!G106</f>
        <v>88.513300000000001</v>
      </c>
      <c r="AJ105" t="str">
        <f t="shared" si="23"/>
        <v>o103</v>
      </c>
      <c r="AK105">
        <f t="shared" si="28"/>
        <v>47</v>
      </c>
      <c r="AL105">
        <f t="shared" si="28"/>
        <v>41</v>
      </c>
      <c r="AM105">
        <f t="shared" si="28"/>
        <v>42</v>
      </c>
      <c r="AN105">
        <f t="shared" si="28"/>
        <v>40</v>
      </c>
      <c r="AO105">
        <f t="shared" si="28"/>
        <v>42</v>
      </c>
      <c r="AP105">
        <f t="shared" si="28"/>
        <v>52</v>
      </c>
      <c r="AQ105">
        <f t="shared" si="28"/>
        <v>57</v>
      </c>
      <c r="AR105">
        <f t="shared" si="28"/>
        <v>55</v>
      </c>
      <c r="AS105">
        <f t="shared" si="28"/>
        <v>10</v>
      </c>
      <c r="AT105">
        <f t="shared" si="28"/>
        <v>48</v>
      </c>
      <c r="AU105">
        <f t="shared" si="28"/>
        <v>41</v>
      </c>
      <c r="AV105">
        <f t="shared" si="28"/>
        <v>7</v>
      </c>
      <c r="AW105">
        <f t="shared" si="28"/>
        <v>13</v>
      </c>
      <c r="AX105">
        <f t="shared" si="28"/>
        <v>49</v>
      </c>
      <c r="AY105">
        <f t="shared" si="28"/>
        <v>13</v>
      </c>
      <c r="AZ105">
        <f t="shared" si="28"/>
        <v>63</v>
      </c>
      <c r="BA105">
        <f t="shared" si="29"/>
        <v>18</v>
      </c>
      <c r="BB105">
        <f t="shared" si="29"/>
        <v>24</v>
      </c>
      <c r="BC105">
        <f t="shared" si="29"/>
        <v>23</v>
      </c>
      <c r="BD105">
        <f t="shared" si="29"/>
        <v>25</v>
      </c>
      <c r="BE105">
        <f t="shared" si="29"/>
        <v>23</v>
      </c>
      <c r="BF105">
        <f t="shared" si="29"/>
        <v>13</v>
      </c>
      <c r="BG105">
        <f t="shared" si="29"/>
        <v>8</v>
      </c>
      <c r="BH105">
        <f t="shared" si="29"/>
        <v>10</v>
      </c>
      <c r="BI105">
        <f t="shared" si="29"/>
        <v>50</v>
      </c>
      <c r="BJ105">
        <f t="shared" si="29"/>
        <v>17</v>
      </c>
      <c r="BK105">
        <f t="shared" si="29"/>
        <v>24</v>
      </c>
      <c r="BL105">
        <f t="shared" si="29"/>
        <v>57</v>
      </c>
      <c r="BM105">
        <f t="shared" si="29"/>
        <v>52</v>
      </c>
      <c r="BN105">
        <f t="shared" si="29"/>
        <v>16</v>
      </c>
      <c r="BO105">
        <f t="shared" si="29"/>
        <v>52</v>
      </c>
      <c r="BP105">
        <f t="shared" si="29"/>
        <v>2</v>
      </c>
      <c r="BQ105">
        <f t="shared" si="24"/>
        <v>88513</v>
      </c>
    </row>
    <row r="106" spans="1:69" customFormat="1" x14ac:dyDescent="0.25">
      <c r="A106" t="s">
        <v>2735</v>
      </c>
      <c r="B106" s="17">
        <f>exportall2_ampl!B105</f>
        <v>3.3540000000000002E-3</v>
      </c>
      <c r="C106" s="17">
        <f>exportall2_ampl!C105</f>
        <v>3.2686E-3</v>
      </c>
      <c r="D106" s="17">
        <f>exportall2_ampl!D105</f>
        <v>2.9345999999999999E-3</v>
      </c>
      <c r="E106" s="17">
        <f>exportall2_ampl!E105</f>
        <v>2.9229E-3</v>
      </c>
      <c r="F106" s="17">
        <f>exportall2_ampl!F105</f>
        <v>2.8579999999999999E-3</v>
      </c>
      <c r="G106" s="17">
        <f>exportall2_ampl!G105</f>
        <v>2.6189999999999998E-3</v>
      </c>
      <c r="H106" s="17">
        <f>exportall2_ampl!H105</f>
        <v>2.5815999999999999E-3</v>
      </c>
      <c r="I106" s="17">
        <f>exportall2_ampl!I105</f>
        <v>2.4911999999999998E-3</v>
      </c>
      <c r="J106" s="17">
        <f>exportall2_freq!B105</f>
        <v>38.299999999999997</v>
      </c>
      <c r="K106" s="17">
        <f>exportall2_freq!C105</f>
        <v>229.95</v>
      </c>
      <c r="L106" s="17">
        <f>exportall2_freq!D105</f>
        <v>50.201000000000001</v>
      </c>
      <c r="M106" s="17">
        <f>exportall2_freq!E105</f>
        <v>190.28</v>
      </c>
      <c r="N106" s="17">
        <f>exportall2_freq!F105</f>
        <v>58.899000000000001</v>
      </c>
      <c r="O106" s="17">
        <f>exportall2_freq!G105</f>
        <v>199.28</v>
      </c>
      <c r="P106" s="17">
        <f>exportall2_freq!H105</f>
        <v>285.49</v>
      </c>
      <c r="Q106" s="17">
        <f>exportall2_freq!I105</f>
        <v>56</v>
      </c>
      <c r="R106" s="17">
        <f t="shared" si="30"/>
        <v>3.3540000000000002E-3</v>
      </c>
      <c r="S106" s="17">
        <f t="shared" si="30"/>
        <v>3.2686E-3</v>
      </c>
      <c r="T106" s="17">
        <f t="shared" si="30"/>
        <v>2.9345999999999999E-3</v>
      </c>
      <c r="U106" s="17">
        <f t="shared" si="30"/>
        <v>2.9229E-3</v>
      </c>
      <c r="V106" s="17">
        <f t="shared" si="30"/>
        <v>2.8579999999999999E-3</v>
      </c>
      <c r="W106" s="17">
        <f t="shared" si="30"/>
        <v>2.6189999999999998E-3</v>
      </c>
      <c r="X106" s="17">
        <f t="shared" si="30"/>
        <v>2.5815999999999999E-3</v>
      </c>
      <c r="Y106" s="17">
        <f t="shared" si="30"/>
        <v>2.4911999999999998E-3</v>
      </c>
      <c r="Z106" s="17">
        <f t="shared" si="30"/>
        <v>38.299999999999997</v>
      </c>
      <c r="AA106" s="17">
        <f t="shared" si="30"/>
        <v>229.95</v>
      </c>
      <c r="AB106" s="17">
        <f t="shared" si="30"/>
        <v>50.201000000000001</v>
      </c>
      <c r="AC106" s="17">
        <f t="shared" si="30"/>
        <v>190.28</v>
      </c>
      <c r="AD106" s="17">
        <f t="shared" si="30"/>
        <v>58.899000000000001</v>
      </c>
      <c r="AE106" s="17">
        <f t="shared" si="30"/>
        <v>199.28</v>
      </c>
      <c r="AF106" s="17">
        <f t="shared" si="30"/>
        <v>285.49</v>
      </c>
      <c r="AG106" s="17">
        <f t="shared" si="17"/>
        <v>56</v>
      </c>
      <c r="AH106">
        <f>szenzoradatok!G107</f>
        <v>88.526700000000005</v>
      </c>
      <c r="AJ106" t="str">
        <f t="shared" si="23"/>
        <v>o104</v>
      </c>
      <c r="AK106">
        <f t="shared" si="28"/>
        <v>54</v>
      </c>
      <c r="AL106">
        <f t="shared" si="28"/>
        <v>49</v>
      </c>
      <c r="AM106">
        <f t="shared" si="28"/>
        <v>51</v>
      </c>
      <c r="AN106">
        <f t="shared" si="28"/>
        <v>49</v>
      </c>
      <c r="AO106">
        <f t="shared" si="28"/>
        <v>49</v>
      </c>
      <c r="AP106">
        <f t="shared" si="28"/>
        <v>52</v>
      </c>
      <c r="AQ106">
        <f t="shared" si="28"/>
        <v>51</v>
      </c>
      <c r="AR106">
        <f t="shared" si="28"/>
        <v>51</v>
      </c>
      <c r="AS106">
        <f t="shared" si="28"/>
        <v>55</v>
      </c>
      <c r="AT106">
        <f t="shared" si="28"/>
        <v>23</v>
      </c>
      <c r="AU106">
        <f t="shared" si="28"/>
        <v>45</v>
      </c>
      <c r="AV106">
        <f t="shared" si="28"/>
        <v>38</v>
      </c>
      <c r="AW106">
        <f t="shared" si="28"/>
        <v>42</v>
      </c>
      <c r="AX106">
        <f t="shared" si="28"/>
        <v>32</v>
      </c>
      <c r="AY106">
        <f t="shared" si="28"/>
        <v>6</v>
      </c>
      <c r="AZ106">
        <f t="shared" si="28"/>
        <v>40</v>
      </c>
      <c r="BA106">
        <f t="shared" si="29"/>
        <v>11</v>
      </c>
      <c r="BB106">
        <f t="shared" si="29"/>
        <v>16</v>
      </c>
      <c r="BC106">
        <f t="shared" si="29"/>
        <v>14</v>
      </c>
      <c r="BD106">
        <f t="shared" si="29"/>
        <v>16</v>
      </c>
      <c r="BE106">
        <f t="shared" si="29"/>
        <v>16</v>
      </c>
      <c r="BF106">
        <f t="shared" si="29"/>
        <v>13</v>
      </c>
      <c r="BG106">
        <f t="shared" si="29"/>
        <v>14</v>
      </c>
      <c r="BH106">
        <f t="shared" si="29"/>
        <v>14</v>
      </c>
      <c r="BI106">
        <f t="shared" si="29"/>
        <v>10</v>
      </c>
      <c r="BJ106">
        <f t="shared" si="29"/>
        <v>42</v>
      </c>
      <c r="BK106">
        <f t="shared" si="29"/>
        <v>20</v>
      </c>
      <c r="BL106">
        <f t="shared" si="29"/>
        <v>26</v>
      </c>
      <c r="BM106">
        <f t="shared" si="29"/>
        <v>23</v>
      </c>
      <c r="BN106">
        <f t="shared" si="29"/>
        <v>33</v>
      </c>
      <c r="BO106">
        <f t="shared" si="29"/>
        <v>59</v>
      </c>
      <c r="BP106">
        <f t="shared" si="29"/>
        <v>24</v>
      </c>
      <c r="BQ106">
        <f t="shared" si="24"/>
        <v>88526</v>
      </c>
    </row>
    <row r="107" spans="1:69" customFormat="1" x14ac:dyDescent="0.25">
      <c r="A107" t="s">
        <v>2736</v>
      </c>
      <c r="B107" s="17">
        <f>exportall2_ampl!B106</f>
        <v>3.1056E-3</v>
      </c>
      <c r="C107" s="17">
        <f>exportall2_ampl!C106</f>
        <v>2.8847999999999999E-3</v>
      </c>
      <c r="D107" s="17">
        <f>exportall2_ampl!D106</f>
        <v>2.7426999999999998E-3</v>
      </c>
      <c r="E107" s="17">
        <f>exportall2_ampl!E106</f>
        <v>2.6088000000000001E-3</v>
      </c>
      <c r="F107" s="17">
        <f>exportall2_ampl!F106</f>
        <v>2.5281000000000001E-3</v>
      </c>
      <c r="G107" s="17">
        <f>exportall2_ampl!G106</f>
        <v>2.4894000000000001E-3</v>
      </c>
      <c r="H107" s="17">
        <f>exportall2_ampl!H106</f>
        <v>2.4681E-3</v>
      </c>
      <c r="I107" s="17">
        <f>exportall2_ampl!I106</f>
        <v>2.4280999999999999E-3</v>
      </c>
      <c r="J107" s="17">
        <f>exportall2_freq!B106</f>
        <v>30.518000000000001</v>
      </c>
      <c r="K107" s="17">
        <f>exportall2_freq!C106</f>
        <v>190.12</v>
      </c>
      <c r="L107" s="17">
        <f>exportall2_freq!D106</f>
        <v>28.838999999999999</v>
      </c>
      <c r="M107" s="17">
        <f>exportall2_freq!E106</f>
        <v>44.097999999999999</v>
      </c>
      <c r="N107" s="17">
        <f>exportall2_freq!F106</f>
        <v>36.774000000000001</v>
      </c>
      <c r="O107" s="17">
        <f>exportall2_freq!G106</f>
        <v>14.801</v>
      </c>
      <c r="P107" s="17">
        <f>exportall2_freq!H106</f>
        <v>196.99</v>
      </c>
      <c r="Q107" s="17">
        <f>exportall2_freq!I106</f>
        <v>34.332000000000001</v>
      </c>
      <c r="R107" s="17">
        <f t="shared" si="30"/>
        <v>3.1056E-3</v>
      </c>
      <c r="S107" s="17">
        <f t="shared" si="30"/>
        <v>2.8847999999999999E-3</v>
      </c>
      <c r="T107" s="17">
        <f t="shared" si="30"/>
        <v>2.7426999999999998E-3</v>
      </c>
      <c r="U107" s="17">
        <f t="shared" si="30"/>
        <v>2.6088000000000001E-3</v>
      </c>
      <c r="V107" s="17">
        <f t="shared" si="30"/>
        <v>2.5281000000000001E-3</v>
      </c>
      <c r="W107" s="17">
        <f t="shared" si="30"/>
        <v>2.4894000000000001E-3</v>
      </c>
      <c r="X107" s="17">
        <f t="shared" si="30"/>
        <v>2.4681E-3</v>
      </c>
      <c r="Y107" s="17">
        <f t="shared" si="30"/>
        <v>2.4280999999999999E-3</v>
      </c>
      <c r="Z107" s="17">
        <f t="shared" si="30"/>
        <v>30.518000000000001</v>
      </c>
      <c r="AA107" s="17">
        <f t="shared" si="30"/>
        <v>190.12</v>
      </c>
      <c r="AB107" s="17">
        <f t="shared" si="30"/>
        <v>28.838999999999999</v>
      </c>
      <c r="AC107" s="17">
        <f t="shared" si="30"/>
        <v>44.097999999999999</v>
      </c>
      <c r="AD107" s="17">
        <f t="shared" si="30"/>
        <v>36.774000000000001</v>
      </c>
      <c r="AE107" s="17">
        <f t="shared" si="30"/>
        <v>14.801</v>
      </c>
      <c r="AF107" s="17">
        <f t="shared" si="30"/>
        <v>196.99</v>
      </c>
      <c r="AG107" s="17">
        <f t="shared" si="17"/>
        <v>34.332000000000001</v>
      </c>
      <c r="AH107">
        <f>szenzoradatok!G108</f>
        <v>88.540899999999993</v>
      </c>
      <c r="AJ107" t="str">
        <f t="shared" si="23"/>
        <v>o105</v>
      </c>
      <c r="AK107">
        <f t="shared" si="28"/>
        <v>58</v>
      </c>
      <c r="AL107">
        <f t="shared" si="28"/>
        <v>57</v>
      </c>
      <c r="AM107">
        <f t="shared" si="28"/>
        <v>57</v>
      </c>
      <c r="AN107">
        <f t="shared" si="28"/>
        <v>56</v>
      </c>
      <c r="AO107">
        <f t="shared" si="28"/>
        <v>55</v>
      </c>
      <c r="AP107">
        <f t="shared" si="28"/>
        <v>54</v>
      </c>
      <c r="AQ107">
        <f t="shared" si="28"/>
        <v>53</v>
      </c>
      <c r="AR107">
        <f t="shared" si="28"/>
        <v>53</v>
      </c>
      <c r="AS107">
        <f t="shared" si="28"/>
        <v>60</v>
      </c>
      <c r="AT107">
        <f t="shared" si="28"/>
        <v>37</v>
      </c>
      <c r="AU107">
        <f t="shared" si="28"/>
        <v>60</v>
      </c>
      <c r="AV107">
        <f t="shared" si="28"/>
        <v>50</v>
      </c>
      <c r="AW107">
        <f t="shared" si="28"/>
        <v>54</v>
      </c>
      <c r="AX107">
        <f t="shared" si="28"/>
        <v>63</v>
      </c>
      <c r="AY107">
        <f t="shared" si="28"/>
        <v>35</v>
      </c>
      <c r="AZ107">
        <f t="shared" si="28"/>
        <v>48</v>
      </c>
      <c r="BA107">
        <f t="shared" si="29"/>
        <v>7</v>
      </c>
      <c r="BB107">
        <f t="shared" si="29"/>
        <v>8</v>
      </c>
      <c r="BC107">
        <f t="shared" si="29"/>
        <v>8</v>
      </c>
      <c r="BD107">
        <f t="shared" si="29"/>
        <v>9</v>
      </c>
      <c r="BE107">
        <f t="shared" si="29"/>
        <v>10</v>
      </c>
      <c r="BF107">
        <f t="shared" si="29"/>
        <v>11</v>
      </c>
      <c r="BG107">
        <f t="shared" si="29"/>
        <v>12</v>
      </c>
      <c r="BH107">
        <f t="shared" si="29"/>
        <v>12</v>
      </c>
      <c r="BI107">
        <f t="shared" si="29"/>
        <v>5</v>
      </c>
      <c r="BJ107">
        <f t="shared" si="29"/>
        <v>27</v>
      </c>
      <c r="BK107">
        <f t="shared" si="29"/>
        <v>5</v>
      </c>
      <c r="BL107">
        <f t="shared" si="29"/>
        <v>15</v>
      </c>
      <c r="BM107">
        <f t="shared" si="29"/>
        <v>11</v>
      </c>
      <c r="BN107">
        <f t="shared" si="29"/>
        <v>2</v>
      </c>
      <c r="BO107">
        <f t="shared" si="29"/>
        <v>30</v>
      </c>
      <c r="BP107">
        <f t="shared" si="29"/>
        <v>16</v>
      </c>
      <c r="BQ107">
        <f t="shared" si="24"/>
        <v>88540</v>
      </c>
    </row>
    <row r="108" spans="1:69" customFormat="1" x14ac:dyDescent="0.25">
      <c r="A108" t="s">
        <v>58</v>
      </c>
      <c r="B108" s="17">
        <f>exportall2_ampl!B107</f>
        <v>3.4304000000000001E-3</v>
      </c>
      <c r="C108" s="17">
        <f>exportall2_ampl!C107</f>
        <v>2.9805999999999999E-3</v>
      </c>
      <c r="D108" s="17">
        <f>exportall2_ampl!D107</f>
        <v>2.7840999999999999E-3</v>
      </c>
      <c r="E108" s="17">
        <f>exportall2_ampl!E107</f>
        <v>2.7409999999999999E-3</v>
      </c>
      <c r="F108" s="17">
        <f>exportall2_ampl!F107</f>
        <v>2.7036999999999999E-3</v>
      </c>
      <c r="G108" s="17">
        <f>exportall2_ampl!G107</f>
        <v>2.4659999999999999E-3</v>
      </c>
      <c r="H108" s="17">
        <f>exportall2_ampl!H107</f>
        <v>2.4353999999999999E-3</v>
      </c>
      <c r="I108" s="17">
        <f>exportall2_ampl!I107</f>
        <v>2.4093000000000001E-3</v>
      </c>
      <c r="J108" s="17">
        <f>exportall2_freq!B107</f>
        <v>54.320999999999998</v>
      </c>
      <c r="K108" s="17">
        <f>exportall2_freq!C107</f>
        <v>33.264000000000003</v>
      </c>
      <c r="L108" s="17">
        <f>exportall2_freq!D107</f>
        <v>190.28</v>
      </c>
      <c r="M108" s="17">
        <f>exportall2_freq!E107</f>
        <v>193.79</v>
      </c>
      <c r="N108" s="17">
        <f>exportall2_freq!F107</f>
        <v>60.12</v>
      </c>
      <c r="O108" s="17">
        <f>exportall2_freq!G107</f>
        <v>56.457999999999998</v>
      </c>
      <c r="P108" s="17">
        <f>exportall2_freq!H107</f>
        <v>44.25</v>
      </c>
      <c r="Q108" s="17">
        <f>exportall2_freq!I107</f>
        <v>30.823</v>
      </c>
      <c r="R108" s="17">
        <f t="shared" si="30"/>
        <v>3.4304000000000001E-3</v>
      </c>
      <c r="S108" s="17">
        <f t="shared" si="30"/>
        <v>2.9805999999999999E-3</v>
      </c>
      <c r="T108" s="17">
        <f t="shared" si="30"/>
        <v>2.7840999999999999E-3</v>
      </c>
      <c r="U108" s="17">
        <f t="shared" si="30"/>
        <v>2.7409999999999999E-3</v>
      </c>
      <c r="V108" s="17">
        <f t="shared" si="30"/>
        <v>2.7036999999999999E-3</v>
      </c>
      <c r="W108" s="17">
        <f t="shared" si="30"/>
        <v>2.4659999999999999E-3</v>
      </c>
      <c r="X108" s="17">
        <f t="shared" si="30"/>
        <v>2.4353999999999999E-3</v>
      </c>
      <c r="Y108" s="17">
        <f t="shared" si="30"/>
        <v>2.4093000000000001E-3</v>
      </c>
      <c r="Z108" s="17">
        <f t="shared" si="30"/>
        <v>54.320999999999998</v>
      </c>
      <c r="AA108" s="17">
        <f t="shared" si="30"/>
        <v>33.264000000000003</v>
      </c>
      <c r="AB108" s="17">
        <f t="shared" si="30"/>
        <v>190.28</v>
      </c>
      <c r="AC108" s="17">
        <f t="shared" si="30"/>
        <v>193.79</v>
      </c>
      <c r="AD108" s="17">
        <f t="shared" si="30"/>
        <v>60.12</v>
      </c>
      <c r="AE108" s="17">
        <f t="shared" si="30"/>
        <v>56.457999999999998</v>
      </c>
      <c r="AF108" s="17">
        <f t="shared" si="30"/>
        <v>44.25</v>
      </c>
      <c r="AG108" s="17">
        <f t="shared" si="17"/>
        <v>30.823</v>
      </c>
      <c r="AH108">
        <f>szenzoradatok!G109</f>
        <v>88.512299999999996</v>
      </c>
      <c r="AJ108" t="str">
        <f t="shared" si="23"/>
        <v>o106</v>
      </c>
      <c r="AK108">
        <f t="shared" si="28"/>
        <v>52</v>
      </c>
      <c r="AL108">
        <f t="shared" si="28"/>
        <v>55</v>
      </c>
      <c r="AM108">
        <f t="shared" si="28"/>
        <v>55</v>
      </c>
      <c r="AN108">
        <f t="shared" si="28"/>
        <v>52</v>
      </c>
      <c r="AO108">
        <f t="shared" si="28"/>
        <v>52</v>
      </c>
      <c r="AP108">
        <f t="shared" si="28"/>
        <v>55</v>
      </c>
      <c r="AQ108">
        <f t="shared" si="28"/>
        <v>54</v>
      </c>
      <c r="AR108">
        <f t="shared" si="28"/>
        <v>54</v>
      </c>
      <c r="AS108">
        <f t="shared" si="28"/>
        <v>46</v>
      </c>
      <c r="AT108">
        <f t="shared" si="28"/>
        <v>54</v>
      </c>
      <c r="AU108">
        <f t="shared" si="28"/>
        <v>33</v>
      </c>
      <c r="AV108">
        <f t="shared" si="28"/>
        <v>37</v>
      </c>
      <c r="AW108">
        <f t="shared" si="28"/>
        <v>41</v>
      </c>
      <c r="AX108">
        <f t="shared" si="28"/>
        <v>44</v>
      </c>
      <c r="AY108">
        <f t="shared" si="28"/>
        <v>50</v>
      </c>
      <c r="AZ108">
        <f t="shared" si="28"/>
        <v>54</v>
      </c>
      <c r="BA108">
        <f t="shared" si="29"/>
        <v>13</v>
      </c>
      <c r="BB108">
        <f t="shared" si="29"/>
        <v>10</v>
      </c>
      <c r="BC108">
        <f t="shared" si="29"/>
        <v>10</v>
      </c>
      <c r="BD108">
        <f t="shared" si="29"/>
        <v>13</v>
      </c>
      <c r="BE108">
        <f t="shared" si="29"/>
        <v>13</v>
      </c>
      <c r="BF108">
        <f t="shared" si="29"/>
        <v>10</v>
      </c>
      <c r="BG108">
        <f t="shared" si="29"/>
        <v>11</v>
      </c>
      <c r="BH108">
        <f t="shared" si="29"/>
        <v>11</v>
      </c>
      <c r="BI108">
        <f t="shared" si="29"/>
        <v>19</v>
      </c>
      <c r="BJ108">
        <f t="shared" si="29"/>
        <v>11</v>
      </c>
      <c r="BK108">
        <f t="shared" si="29"/>
        <v>32</v>
      </c>
      <c r="BL108">
        <f t="shared" si="29"/>
        <v>28</v>
      </c>
      <c r="BM108">
        <f t="shared" si="29"/>
        <v>24</v>
      </c>
      <c r="BN108">
        <f t="shared" si="29"/>
        <v>21</v>
      </c>
      <c r="BO108">
        <f t="shared" si="29"/>
        <v>15</v>
      </c>
      <c r="BP108">
        <f t="shared" si="29"/>
        <v>11</v>
      </c>
      <c r="BQ108">
        <f t="shared" si="24"/>
        <v>88512</v>
      </c>
    </row>
    <row r="109" spans="1:69" customFormat="1" x14ac:dyDescent="0.25">
      <c r="A109" t="s">
        <v>2737</v>
      </c>
      <c r="B109" s="17">
        <f>exportall2_ampl!B108</f>
        <v>3.4134999999999999E-3</v>
      </c>
      <c r="C109" s="17">
        <f>exportall2_ampl!C108</f>
        <v>2.9134999999999999E-3</v>
      </c>
      <c r="D109" s="17">
        <f>exportall2_ampl!D108</f>
        <v>2.8291000000000002E-3</v>
      </c>
      <c r="E109" s="17">
        <f>exportall2_ampl!E108</f>
        <v>2.7621999999999998E-3</v>
      </c>
      <c r="F109" s="17">
        <f>exportall2_ampl!F108</f>
        <v>2.7066999999999998E-3</v>
      </c>
      <c r="G109" s="17">
        <f>exportall2_ampl!G108</f>
        <v>2.6995999999999999E-3</v>
      </c>
      <c r="H109" s="17">
        <f>exportall2_ampl!H108</f>
        <v>2.6781000000000001E-3</v>
      </c>
      <c r="I109" s="17">
        <f>exportall2_ampl!I108</f>
        <v>2.6662999999999999E-3</v>
      </c>
      <c r="J109" s="17">
        <f>exportall2_freq!B108</f>
        <v>36.774000000000001</v>
      </c>
      <c r="K109" s="17">
        <f>exportall2_freq!C108</f>
        <v>233.61</v>
      </c>
      <c r="L109" s="17">
        <f>exportall2_freq!D108</f>
        <v>44.555999999999997</v>
      </c>
      <c r="M109" s="17">
        <f>exportall2_freq!E108</f>
        <v>234.99</v>
      </c>
      <c r="N109" s="17">
        <f>exportall2_freq!F108</f>
        <v>24.414000000000001</v>
      </c>
      <c r="O109" s="17">
        <f>exportall2_freq!G108</f>
        <v>54.779000000000003</v>
      </c>
      <c r="P109" s="17">
        <f>exportall2_freq!H108</f>
        <v>17.242000000000001</v>
      </c>
      <c r="Q109" s="17">
        <f>exportall2_freq!I108</f>
        <v>27.007999999999999</v>
      </c>
      <c r="R109" s="17">
        <f t="shared" si="30"/>
        <v>3.4134999999999999E-3</v>
      </c>
      <c r="S109" s="17">
        <f t="shared" si="30"/>
        <v>2.9134999999999999E-3</v>
      </c>
      <c r="T109" s="17">
        <f t="shared" si="30"/>
        <v>2.8291000000000002E-3</v>
      </c>
      <c r="U109" s="17">
        <f t="shared" si="30"/>
        <v>2.7621999999999998E-3</v>
      </c>
      <c r="V109" s="17">
        <f t="shared" si="30"/>
        <v>2.7066999999999998E-3</v>
      </c>
      <c r="W109" s="17">
        <f t="shared" si="30"/>
        <v>2.6995999999999999E-3</v>
      </c>
      <c r="X109" s="17">
        <f t="shared" si="30"/>
        <v>2.6781000000000001E-3</v>
      </c>
      <c r="Y109" s="17">
        <f t="shared" si="30"/>
        <v>2.6662999999999999E-3</v>
      </c>
      <c r="Z109" s="17">
        <f t="shared" si="30"/>
        <v>36.774000000000001</v>
      </c>
      <c r="AA109" s="17">
        <f t="shared" si="30"/>
        <v>233.61</v>
      </c>
      <c r="AB109" s="17">
        <f t="shared" si="30"/>
        <v>44.555999999999997</v>
      </c>
      <c r="AC109" s="17">
        <f t="shared" si="30"/>
        <v>234.99</v>
      </c>
      <c r="AD109" s="17">
        <f t="shared" si="30"/>
        <v>24.414000000000001</v>
      </c>
      <c r="AE109" s="17">
        <f t="shared" si="30"/>
        <v>54.779000000000003</v>
      </c>
      <c r="AF109" s="17">
        <f t="shared" si="30"/>
        <v>17.242000000000001</v>
      </c>
      <c r="AG109" s="17">
        <f t="shared" si="17"/>
        <v>27.007999999999999</v>
      </c>
      <c r="AH109">
        <f>szenzoradatok!G110</f>
        <v>88.468999999999994</v>
      </c>
      <c r="AJ109" t="str">
        <f t="shared" si="23"/>
        <v>o107</v>
      </c>
      <c r="AK109">
        <f t="shared" si="28"/>
        <v>53</v>
      </c>
      <c r="AL109">
        <f t="shared" si="28"/>
        <v>56</v>
      </c>
      <c r="AM109">
        <f t="shared" si="28"/>
        <v>54</v>
      </c>
      <c r="AN109">
        <f t="shared" si="28"/>
        <v>52</v>
      </c>
      <c r="AO109">
        <f t="shared" si="28"/>
        <v>51</v>
      </c>
      <c r="AP109">
        <f t="shared" si="28"/>
        <v>49</v>
      </c>
      <c r="AQ109">
        <f t="shared" si="28"/>
        <v>48</v>
      </c>
      <c r="AR109">
        <f t="shared" si="28"/>
        <v>48</v>
      </c>
      <c r="AS109">
        <f t="shared" si="28"/>
        <v>56</v>
      </c>
      <c r="AT109">
        <f t="shared" si="28"/>
        <v>18</v>
      </c>
      <c r="AU109">
        <f t="shared" si="28"/>
        <v>49</v>
      </c>
      <c r="AV109">
        <f t="shared" si="28"/>
        <v>20</v>
      </c>
      <c r="AW109">
        <f t="shared" si="28"/>
        <v>60</v>
      </c>
      <c r="AX109">
        <f t="shared" si="28"/>
        <v>45</v>
      </c>
      <c r="AY109">
        <f t="shared" si="28"/>
        <v>63</v>
      </c>
      <c r="AZ109">
        <f t="shared" si="28"/>
        <v>56</v>
      </c>
      <c r="BA109">
        <f t="shared" si="29"/>
        <v>12</v>
      </c>
      <c r="BB109">
        <f t="shared" si="29"/>
        <v>9</v>
      </c>
      <c r="BC109">
        <f t="shared" si="29"/>
        <v>11</v>
      </c>
      <c r="BD109">
        <f t="shared" si="29"/>
        <v>13</v>
      </c>
      <c r="BE109">
        <f t="shared" si="29"/>
        <v>14</v>
      </c>
      <c r="BF109">
        <f t="shared" si="29"/>
        <v>16</v>
      </c>
      <c r="BG109">
        <f t="shared" si="29"/>
        <v>17</v>
      </c>
      <c r="BH109">
        <f t="shared" si="29"/>
        <v>17</v>
      </c>
      <c r="BI109">
        <f t="shared" si="29"/>
        <v>9</v>
      </c>
      <c r="BJ109">
        <f t="shared" si="29"/>
        <v>47</v>
      </c>
      <c r="BK109">
        <f t="shared" si="29"/>
        <v>15</v>
      </c>
      <c r="BL109">
        <f t="shared" si="29"/>
        <v>44</v>
      </c>
      <c r="BM109">
        <f t="shared" si="29"/>
        <v>5</v>
      </c>
      <c r="BN109">
        <f t="shared" si="29"/>
        <v>20</v>
      </c>
      <c r="BO109">
        <f t="shared" si="29"/>
        <v>2</v>
      </c>
      <c r="BP109">
        <f t="shared" si="29"/>
        <v>9</v>
      </c>
      <c r="BQ109">
        <f t="shared" si="24"/>
        <v>88469</v>
      </c>
    </row>
    <row r="110" spans="1:69" customFormat="1" x14ac:dyDescent="0.25">
      <c r="A110" t="s">
        <v>2738</v>
      </c>
      <c r="B110" s="17">
        <f>exportall2_ampl!B109</f>
        <v>3.1453000000000002E-3</v>
      </c>
      <c r="C110" s="17">
        <f>exportall2_ampl!C109</f>
        <v>2.9949999999999998E-3</v>
      </c>
      <c r="D110" s="17">
        <f>exportall2_ampl!D109</f>
        <v>2.8758999999999998E-3</v>
      </c>
      <c r="E110" s="17">
        <f>exportall2_ampl!E109</f>
        <v>2.6876000000000001E-3</v>
      </c>
      <c r="F110" s="17">
        <f>exportall2_ampl!F109</f>
        <v>2.6367000000000001E-3</v>
      </c>
      <c r="G110" s="17">
        <f>exportall2_ampl!G109</f>
        <v>2.6326000000000001E-3</v>
      </c>
      <c r="H110" s="17">
        <f>exportall2_ampl!H109</f>
        <v>2.6018999999999999E-3</v>
      </c>
      <c r="I110" s="17">
        <f>exportall2_ampl!I109</f>
        <v>2.5349999999999999E-3</v>
      </c>
      <c r="J110" s="17">
        <f>exportall2_freq!B109</f>
        <v>31.890999999999998</v>
      </c>
      <c r="K110" s="17">
        <f>exportall2_freq!C109</f>
        <v>234.22</v>
      </c>
      <c r="L110" s="17">
        <f>exportall2_freq!D109</f>
        <v>31.738</v>
      </c>
      <c r="M110" s="17">
        <f>exportall2_freq!E109</f>
        <v>8.3923000000000005</v>
      </c>
      <c r="N110" s="17">
        <f>exportall2_freq!F109</f>
        <v>190.12</v>
      </c>
      <c r="O110" s="17">
        <f>exportall2_freq!G109</f>
        <v>238.19</v>
      </c>
      <c r="P110" s="17">
        <f>exportall2_freq!H109</f>
        <v>34.332000000000001</v>
      </c>
      <c r="Q110" s="17">
        <f>exportall2_freq!I109</f>
        <v>47.454999999999998</v>
      </c>
      <c r="R110" s="17">
        <f t="shared" si="30"/>
        <v>3.1453000000000002E-3</v>
      </c>
      <c r="S110" s="17">
        <f t="shared" si="30"/>
        <v>2.9949999999999998E-3</v>
      </c>
      <c r="T110" s="17">
        <f t="shared" si="30"/>
        <v>2.8758999999999998E-3</v>
      </c>
      <c r="U110" s="17">
        <f t="shared" si="30"/>
        <v>2.6876000000000001E-3</v>
      </c>
      <c r="V110" s="17">
        <f t="shared" si="30"/>
        <v>2.6367000000000001E-3</v>
      </c>
      <c r="W110" s="17">
        <f t="shared" si="30"/>
        <v>2.6326000000000001E-3</v>
      </c>
      <c r="X110" s="17">
        <f t="shared" si="30"/>
        <v>2.6018999999999999E-3</v>
      </c>
      <c r="Y110" s="17">
        <f t="shared" si="30"/>
        <v>2.5349999999999999E-3</v>
      </c>
      <c r="Z110" s="17">
        <f t="shared" si="30"/>
        <v>31.890999999999998</v>
      </c>
      <c r="AA110" s="17">
        <f t="shared" si="30"/>
        <v>234.22</v>
      </c>
      <c r="AB110" s="17">
        <f t="shared" si="30"/>
        <v>31.738</v>
      </c>
      <c r="AC110" s="17">
        <f t="shared" si="30"/>
        <v>8.3923000000000005</v>
      </c>
      <c r="AD110" s="17">
        <f t="shared" si="30"/>
        <v>190.12</v>
      </c>
      <c r="AE110" s="17">
        <f t="shared" si="30"/>
        <v>238.19</v>
      </c>
      <c r="AF110" s="17">
        <f t="shared" si="30"/>
        <v>34.332000000000001</v>
      </c>
      <c r="AG110" s="17">
        <f t="shared" si="17"/>
        <v>47.454999999999998</v>
      </c>
      <c r="AH110">
        <f>szenzoradatok!G111</f>
        <v>88.435299999999998</v>
      </c>
      <c r="AJ110" t="str">
        <f t="shared" si="23"/>
        <v>o108</v>
      </c>
      <c r="AK110">
        <f t="shared" si="28"/>
        <v>57</v>
      </c>
      <c r="AL110">
        <f t="shared" si="28"/>
        <v>54</v>
      </c>
      <c r="AM110">
        <f t="shared" si="28"/>
        <v>52</v>
      </c>
      <c r="AN110">
        <f t="shared" si="28"/>
        <v>53</v>
      </c>
      <c r="AO110">
        <f t="shared" si="28"/>
        <v>53</v>
      </c>
      <c r="AP110">
        <f t="shared" si="28"/>
        <v>51</v>
      </c>
      <c r="AQ110">
        <f t="shared" si="28"/>
        <v>50</v>
      </c>
      <c r="AR110">
        <f t="shared" si="28"/>
        <v>50</v>
      </c>
      <c r="AS110">
        <f t="shared" si="28"/>
        <v>58</v>
      </c>
      <c r="AT110">
        <f t="shared" si="28"/>
        <v>16</v>
      </c>
      <c r="AU110">
        <f t="shared" si="28"/>
        <v>59</v>
      </c>
      <c r="AV110">
        <f t="shared" si="28"/>
        <v>64</v>
      </c>
      <c r="AW110">
        <f t="shared" si="28"/>
        <v>35</v>
      </c>
      <c r="AX110">
        <f t="shared" si="28"/>
        <v>14</v>
      </c>
      <c r="AY110">
        <f t="shared" si="28"/>
        <v>54</v>
      </c>
      <c r="AZ110">
        <f t="shared" si="28"/>
        <v>45</v>
      </c>
      <c r="BA110">
        <f t="shared" si="29"/>
        <v>8</v>
      </c>
      <c r="BB110">
        <f t="shared" si="29"/>
        <v>11</v>
      </c>
      <c r="BC110">
        <f t="shared" si="29"/>
        <v>13</v>
      </c>
      <c r="BD110">
        <f t="shared" si="29"/>
        <v>12</v>
      </c>
      <c r="BE110">
        <f t="shared" si="29"/>
        <v>12</v>
      </c>
      <c r="BF110">
        <f t="shared" si="29"/>
        <v>14</v>
      </c>
      <c r="BG110">
        <f t="shared" si="29"/>
        <v>15</v>
      </c>
      <c r="BH110">
        <f t="shared" si="29"/>
        <v>15</v>
      </c>
      <c r="BI110">
        <f t="shared" si="29"/>
        <v>7</v>
      </c>
      <c r="BJ110">
        <f t="shared" si="29"/>
        <v>48</v>
      </c>
      <c r="BK110">
        <f t="shared" si="29"/>
        <v>6</v>
      </c>
      <c r="BL110">
        <f t="shared" si="29"/>
        <v>1</v>
      </c>
      <c r="BM110">
        <f t="shared" si="29"/>
        <v>30</v>
      </c>
      <c r="BN110">
        <f t="shared" si="29"/>
        <v>51</v>
      </c>
      <c r="BO110">
        <f t="shared" si="29"/>
        <v>11</v>
      </c>
      <c r="BP110">
        <f t="shared" si="29"/>
        <v>20</v>
      </c>
      <c r="BQ110">
        <f t="shared" si="24"/>
        <v>88435</v>
      </c>
    </row>
    <row r="111" spans="1:69" customFormat="1" x14ac:dyDescent="0.25">
      <c r="A111" t="s">
        <v>2739</v>
      </c>
      <c r="B111" s="17">
        <f>exportall2_ampl!B110</f>
        <v>2.9168000000000002E-3</v>
      </c>
      <c r="C111" s="17">
        <f>exportall2_ampl!C110</f>
        <v>2.8658999999999998E-3</v>
      </c>
      <c r="D111" s="17">
        <f>exportall2_ampl!D110</f>
        <v>2.7964999999999999E-3</v>
      </c>
      <c r="E111" s="17">
        <f>exportall2_ampl!E110</f>
        <v>2.6694000000000002E-3</v>
      </c>
      <c r="F111" s="17">
        <f>exportall2_ampl!F110</f>
        <v>2.3781000000000002E-3</v>
      </c>
      <c r="G111" s="17">
        <f>exportall2_ampl!G110</f>
        <v>2.3284E-3</v>
      </c>
      <c r="H111" s="17">
        <f>exportall2_ampl!H110</f>
        <v>2.2130000000000001E-3</v>
      </c>
      <c r="I111" s="17">
        <f>exportall2_ampl!I110</f>
        <v>2.2066999999999998E-3</v>
      </c>
      <c r="J111" s="17">
        <f>exportall2_freq!B110</f>
        <v>51.88</v>
      </c>
      <c r="K111" s="17">
        <f>exportall2_freq!C110</f>
        <v>233.92</v>
      </c>
      <c r="L111" s="17">
        <f>exportall2_freq!D110</f>
        <v>237.73</v>
      </c>
      <c r="M111" s="17">
        <f>exportall2_freq!E110</f>
        <v>190.28</v>
      </c>
      <c r="N111" s="17">
        <f>exportall2_freq!F110</f>
        <v>22.888000000000002</v>
      </c>
      <c r="O111" s="17">
        <f>exportall2_freq!G110</f>
        <v>16.632000000000001</v>
      </c>
      <c r="P111" s="17">
        <f>exportall2_freq!H110</f>
        <v>37.994</v>
      </c>
      <c r="Q111" s="17">
        <f>exportall2_freq!I110</f>
        <v>235.75</v>
      </c>
      <c r="R111" s="17">
        <f t="shared" si="30"/>
        <v>2.9168000000000002E-3</v>
      </c>
      <c r="S111" s="17">
        <f t="shared" si="30"/>
        <v>2.8658999999999998E-3</v>
      </c>
      <c r="T111" s="17">
        <f t="shared" si="30"/>
        <v>2.7964999999999999E-3</v>
      </c>
      <c r="U111" s="17">
        <f t="shared" si="30"/>
        <v>2.6694000000000002E-3</v>
      </c>
      <c r="V111" s="17">
        <f t="shared" si="30"/>
        <v>2.3781000000000002E-3</v>
      </c>
      <c r="W111" s="17">
        <f t="shared" si="30"/>
        <v>2.3284E-3</v>
      </c>
      <c r="X111" s="17">
        <f t="shared" si="30"/>
        <v>2.2130000000000001E-3</v>
      </c>
      <c r="Y111" s="17">
        <f t="shared" si="30"/>
        <v>2.2066999999999998E-3</v>
      </c>
      <c r="Z111" s="17">
        <f t="shared" si="30"/>
        <v>51.88</v>
      </c>
      <c r="AA111" s="17">
        <f t="shared" si="30"/>
        <v>233.92</v>
      </c>
      <c r="AB111" s="17">
        <f t="shared" si="30"/>
        <v>237.73</v>
      </c>
      <c r="AC111" s="17">
        <f t="shared" si="30"/>
        <v>190.28</v>
      </c>
      <c r="AD111" s="17">
        <f t="shared" si="30"/>
        <v>22.888000000000002</v>
      </c>
      <c r="AE111" s="17">
        <f t="shared" si="30"/>
        <v>16.632000000000001</v>
      </c>
      <c r="AF111" s="17">
        <f t="shared" si="30"/>
        <v>37.994</v>
      </c>
      <c r="AG111" s="17">
        <f t="shared" si="17"/>
        <v>235.75</v>
      </c>
      <c r="AH111">
        <f>szenzoradatok!G112</f>
        <v>95.340599999999995</v>
      </c>
      <c r="AJ111" t="str">
        <f t="shared" si="23"/>
        <v>o109</v>
      </c>
      <c r="AK111">
        <f t="shared" si="28"/>
        <v>61</v>
      </c>
      <c r="AL111">
        <f t="shared" si="28"/>
        <v>58</v>
      </c>
      <c r="AM111">
        <f t="shared" si="28"/>
        <v>54</v>
      </c>
      <c r="AN111">
        <f t="shared" si="28"/>
        <v>54</v>
      </c>
      <c r="AO111">
        <f t="shared" si="28"/>
        <v>60</v>
      </c>
      <c r="AP111">
        <f t="shared" si="28"/>
        <v>59</v>
      </c>
      <c r="AQ111">
        <f t="shared" si="28"/>
        <v>59</v>
      </c>
      <c r="AR111">
        <f t="shared" si="28"/>
        <v>58</v>
      </c>
      <c r="AS111">
        <f t="shared" si="28"/>
        <v>47</v>
      </c>
      <c r="AT111">
        <f t="shared" si="28"/>
        <v>17</v>
      </c>
      <c r="AU111">
        <f t="shared" si="28"/>
        <v>10</v>
      </c>
      <c r="AV111">
        <f t="shared" si="28"/>
        <v>38</v>
      </c>
      <c r="AW111">
        <f t="shared" si="28"/>
        <v>61</v>
      </c>
      <c r="AX111">
        <f t="shared" si="28"/>
        <v>62</v>
      </c>
      <c r="AY111">
        <f t="shared" si="28"/>
        <v>52</v>
      </c>
      <c r="AZ111">
        <f t="shared" si="28"/>
        <v>18</v>
      </c>
      <c r="BA111">
        <f t="shared" si="29"/>
        <v>4</v>
      </c>
      <c r="BB111">
        <f t="shared" si="29"/>
        <v>7</v>
      </c>
      <c r="BC111">
        <f t="shared" si="29"/>
        <v>11</v>
      </c>
      <c r="BD111">
        <f t="shared" si="29"/>
        <v>11</v>
      </c>
      <c r="BE111">
        <f t="shared" si="29"/>
        <v>5</v>
      </c>
      <c r="BF111">
        <f t="shared" si="29"/>
        <v>6</v>
      </c>
      <c r="BG111">
        <f t="shared" si="29"/>
        <v>6</v>
      </c>
      <c r="BH111">
        <f t="shared" si="29"/>
        <v>7</v>
      </c>
      <c r="BI111">
        <f t="shared" si="29"/>
        <v>17</v>
      </c>
      <c r="BJ111">
        <f t="shared" si="29"/>
        <v>48</v>
      </c>
      <c r="BK111">
        <f t="shared" si="29"/>
        <v>55</v>
      </c>
      <c r="BL111">
        <f t="shared" si="29"/>
        <v>26</v>
      </c>
      <c r="BM111">
        <f t="shared" si="29"/>
        <v>4</v>
      </c>
      <c r="BN111">
        <f t="shared" si="29"/>
        <v>3</v>
      </c>
      <c r="BO111">
        <f t="shared" si="29"/>
        <v>13</v>
      </c>
      <c r="BP111">
        <f t="shared" si="29"/>
        <v>47</v>
      </c>
      <c r="BQ111">
        <f t="shared" si="24"/>
        <v>95340</v>
      </c>
    </row>
    <row r="112" spans="1:69" customFormat="1" x14ac:dyDescent="0.25">
      <c r="A112" t="s">
        <v>2740</v>
      </c>
      <c r="B112" s="17">
        <f>exportall2_ampl!B111</f>
        <v>3.9115E-3</v>
      </c>
      <c r="C112" s="17">
        <f>exportall2_ampl!C111</f>
        <v>3.1882999999999998E-3</v>
      </c>
      <c r="D112" s="17">
        <f>exportall2_ampl!D111</f>
        <v>2.7794E-3</v>
      </c>
      <c r="E112" s="17">
        <f>exportall2_ampl!E111</f>
        <v>2.6575000000000001E-3</v>
      </c>
      <c r="F112" s="17">
        <f>exportall2_ampl!F111</f>
        <v>2.6515000000000002E-3</v>
      </c>
      <c r="G112" s="17">
        <f>exportall2_ampl!G111</f>
        <v>2.6495999999999998E-3</v>
      </c>
      <c r="H112" s="17">
        <f>exportall2_ampl!H111</f>
        <v>2.5152E-3</v>
      </c>
      <c r="I112" s="17">
        <f>exportall2_ampl!I111</f>
        <v>2.2913999999999999E-3</v>
      </c>
      <c r="J112" s="17">
        <f>exportall2_freq!B111</f>
        <v>237.73</v>
      </c>
      <c r="K112" s="17">
        <f>exportall2_freq!C111</f>
        <v>233.31</v>
      </c>
      <c r="L112" s="17">
        <f>exportall2_freq!D111</f>
        <v>198.21</v>
      </c>
      <c r="M112" s="17">
        <f>exportall2_freq!E111</f>
        <v>29.907</v>
      </c>
      <c r="N112" s="17">
        <f>exportall2_freq!F111</f>
        <v>235.9</v>
      </c>
      <c r="O112" s="17">
        <f>exportall2_freq!G111</f>
        <v>196.69</v>
      </c>
      <c r="P112" s="17">
        <f>exportall2_freq!H111</f>
        <v>235.14</v>
      </c>
      <c r="Q112" s="17">
        <f>exportall2_freq!I111</f>
        <v>34.332000000000001</v>
      </c>
      <c r="R112" s="17">
        <f t="shared" si="30"/>
        <v>3.9115E-3</v>
      </c>
      <c r="S112" s="17">
        <f t="shared" si="30"/>
        <v>3.1882999999999998E-3</v>
      </c>
      <c r="T112" s="17">
        <f t="shared" si="30"/>
        <v>2.7794E-3</v>
      </c>
      <c r="U112" s="17">
        <f t="shared" si="30"/>
        <v>2.6575000000000001E-3</v>
      </c>
      <c r="V112" s="17">
        <f t="shared" si="30"/>
        <v>2.6515000000000002E-3</v>
      </c>
      <c r="W112" s="17">
        <f t="shared" si="30"/>
        <v>2.6495999999999998E-3</v>
      </c>
      <c r="X112" s="17">
        <f t="shared" si="30"/>
        <v>2.5152E-3</v>
      </c>
      <c r="Y112" s="17">
        <f t="shared" si="30"/>
        <v>2.2913999999999999E-3</v>
      </c>
      <c r="Z112" s="17">
        <f t="shared" si="30"/>
        <v>237.73</v>
      </c>
      <c r="AA112" s="17">
        <f t="shared" si="30"/>
        <v>233.31</v>
      </c>
      <c r="AB112" s="17">
        <f t="shared" si="30"/>
        <v>198.21</v>
      </c>
      <c r="AC112" s="17">
        <f t="shared" si="30"/>
        <v>29.907</v>
      </c>
      <c r="AD112" s="17">
        <f t="shared" si="30"/>
        <v>235.9</v>
      </c>
      <c r="AE112" s="17">
        <f t="shared" si="30"/>
        <v>196.69</v>
      </c>
      <c r="AF112" s="17">
        <f t="shared" si="30"/>
        <v>235.14</v>
      </c>
      <c r="AG112" s="17">
        <f t="shared" si="17"/>
        <v>34.332000000000001</v>
      </c>
      <c r="AH112">
        <f>szenzoradatok!G113</f>
        <v>95.3185</v>
      </c>
      <c r="AJ112" t="str">
        <f t="shared" si="23"/>
        <v>o110</v>
      </c>
      <c r="AK112">
        <f t="shared" si="28"/>
        <v>45</v>
      </c>
      <c r="AL112">
        <f t="shared" ref="AK112:AZ127" si="31">INT(RANK(C112,C$3:C$128,AL$1)/2)+1</f>
        <v>51</v>
      </c>
      <c r="AM112">
        <f t="shared" si="31"/>
        <v>56</v>
      </c>
      <c r="AN112">
        <f t="shared" si="31"/>
        <v>55</v>
      </c>
      <c r="AO112">
        <f t="shared" si="31"/>
        <v>53</v>
      </c>
      <c r="AP112">
        <f t="shared" si="31"/>
        <v>50</v>
      </c>
      <c r="AQ112">
        <f t="shared" si="31"/>
        <v>52</v>
      </c>
      <c r="AR112">
        <f t="shared" si="31"/>
        <v>57</v>
      </c>
      <c r="AS112">
        <f t="shared" si="31"/>
        <v>10</v>
      </c>
      <c r="AT112">
        <f t="shared" si="31"/>
        <v>18</v>
      </c>
      <c r="AU112">
        <f t="shared" si="31"/>
        <v>29</v>
      </c>
      <c r="AV112">
        <f t="shared" si="31"/>
        <v>56</v>
      </c>
      <c r="AW112">
        <f t="shared" si="31"/>
        <v>14</v>
      </c>
      <c r="AX112">
        <f t="shared" si="31"/>
        <v>33</v>
      </c>
      <c r="AY112">
        <f t="shared" si="31"/>
        <v>15</v>
      </c>
      <c r="AZ112">
        <f t="shared" si="31"/>
        <v>48</v>
      </c>
      <c r="BA112">
        <f t="shared" si="29"/>
        <v>20</v>
      </c>
      <c r="BB112">
        <f t="shared" si="29"/>
        <v>14</v>
      </c>
      <c r="BC112">
        <f t="shared" si="29"/>
        <v>9</v>
      </c>
      <c r="BD112">
        <f t="shared" si="29"/>
        <v>10</v>
      </c>
      <c r="BE112">
        <f t="shared" si="29"/>
        <v>12</v>
      </c>
      <c r="BF112">
        <f t="shared" si="29"/>
        <v>15</v>
      </c>
      <c r="BG112">
        <f t="shared" si="29"/>
        <v>13</v>
      </c>
      <c r="BH112">
        <f t="shared" si="29"/>
        <v>8</v>
      </c>
      <c r="BI112">
        <f t="shared" si="29"/>
        <v>50</v>
      </c>
      <c r="BJ112">
        <f t="shared" si="29"/>
        <v>47</v>
      </c>
      <c r="BK112">
        <f t="shared" si="29"/>
        <v>36</v>
      </c>
      <c r="BL112">
        <f t="shared" si="29"/>
        <v>9</v>
      </c>
      <c r="BM112">
        <f t="shared" si="29"/>
        <v>51</v>
      </c>
      <c r="BN112">
        <f t="shared" si="29"/>
        <v>32</v>
      </c>
      <c r="BO112">
        <f t="shared" si="29"/>
        <v>50</v>
      </c>
      <c r="BP112">
        <f t="shared" si="29"/>
        <v>16</v>
      </c>
      <c r="BQ112">
        <f t="shared" si="24"/>
        <v>95318</v>
      </c>
    </row>
    <row r="113" spans="1:69" customFormat="1" x14ac:dyDescent="0.25">
      <c r="A113" t="s">
        <v>59</v>
      </c>
      <c r="B113" s="17">
        <f>exportall2_ampl!B112</f>
        <v>3.1037E-3</v>
      </c>
      <c r="C113" s="17">
        <f>exportall2_ampl!C112</f>
        <v>2.8985E-3</v>
      </c>
      <c r="D113" s="17">
        <f>exportall2_ampl!D112</f>
        <v>2.5728000000000001E-3</v>
      </c>
      <c r="E113" s="17">
        <f>exportall2_ampl!E112</f>
        <v>2.5717000000000001E-3</v>
      </c>
      <c r="F113" s="17">
        <f>exportall2_ampl!F112</f>
        <v>2.4840000000000001E-3</v>
      </c>
      <c r="G113" s="17">
        <f>exportall2_ampl!G112</f>
        <v>2.4156E-3</v>
      </c>
      <c r="H113" s="17">
        <f>exportall2_ampl!H112</f>
        <v>2.3243999999999999E-3</v>
      </c>
      <c r="I113" s="17">
        <f>exportall2_ampl!I112</f>
        <v>2.2874000000000002E-3</v>
      </c>
      <c r="J113" s="17">
        <f>exportall2_freq!B112</f>
        <v>200.35</v>
      </c>
      <c r="K113" s="17">
        <f>exportall2_freq!C112</f>
        <v>11.292</v>
      </c>
      <c r="L113" s="17">
        <f>exportall2_freq!D112</f>
        <v>42.877000000000002</v>
      </c>
      <c r="M113" s="17">
        <f>exportall2_freq!E112</f>
        <v>232.54</v>
      </c>
      <c r="N113" s="17">
        <f>exportall2_freq!F112</f>
        <v>235.14</v>
      </c>
      <c r="O113" s="17">
        <f>exportall2_freq!G112</f>
        <v>25.024000000000001</v>
      </c>
      <c r="P113" s="17">
        <f>exportall2_freq!H112</f>
        <v>21.972999999999999</v>
      </c>
      <c r="Q113" s="17">
        <f>exportall2_freq!I112</f>
        <v>23.803999999999998</v>
      </c>
      <c r="R113" s="17">
        <f t="shared" si="30"/>
        <v>3.1037E-3</v>
      </c>
      <c r="S113" s="17">
        <f t="shared" si="30"/>
        <v>2.8985E-3</v>
      </c>
      <c r="T113" s="17">
        <f t="shared" si="30"/>
        <v>2.5728000000000001E-3</v>
      </c>
      <c r="U113" s="17">
        <f t="shared" si="30"/>
        <v>2.5717000000000001E-3</v>
      </c>
      <c r="V113" s="17">
        <f t="shared" si="30"/>
        <v>2.4840000000000001E-3</v>
      </c>
      <c r="W113" s="17">
        <f t="shared" si="30"/>
        <v>2.4156E-3</v>
      </c>
      <c r="X113" s="17">
        <f t="shared" si="30"/>
        <v>2.3243999999999999E-3</v>
      </c>
      <c r="Y113" s="17">
        <f t="shared" si="30"/>
        <v>2.2874000000000002E-3</v>
      </c>
      <c r="Z113" s="17">
        <f t="shared" si="30"/>
        <v>200.35</v>
      </c>
      <c r="AA113" s="17">
        <f t="shared" si="30"/>
        <v>11.292</v>
      </c>
      <c r="AB113" s="17">
        <f t="shared" si="30"/>
        <v>42.877000000000002</v>
      </c>
      <c r="AC113" s="17">
        <f t="shared" si="30"/>
        <v>232.54</v>
      </c>
      <c r="AD113" s="17">
        <f t="shared" si="30"/>
        <v>235.14</v>
      </c>
      <c r="AE113" s="17">
        <f t="shared" si="30"/>
        <v>25.024000000000001</v>
      </c>
      <c r="AF113" s="17">
        <f t="shared" si="30"/>
        <v>21.972999999999999</v>
      </c>
      <c r="AG113" s="17">
        <f t="shared" si="30"/>
        <v>23.803999999999998</v>
      </c>
      <c r="AH113">
        <f>szenzoradatok!G114</f>
        <v>95.2928</v>
      </c>
      <c r="AJ113" t="str">
        <f t="shared" si="23"/>
        <v>o111</v>
      </c>
      <c r="AK113">
        <f t="shared" si="31"/>
        <v>59</v>
      </c>
      <c r="AL113">
        <f t="shared" si="31"/>
        <v>57</v>
      </c>
      <c r="AM113">
        <f t="shared" si="31"/>
        <v>60</v>
      </c>
      <c r="AN113">
        <f t="shared" si="31"/>
        <v>58</v>
      </c>
      <c r="AO113">
        <f t="shared" si="31"/>
        <v>58</v>
      </c>
      <c r="AP113">
        <f t="shared" si="31"/>
        <v>58</v>
      </c>
      <c r="AQ113">
        <f t="shared" si="31"/>
        <v>58</v>
      </c>
      <c r="AR113">
        <f t="shared" si="31"/>
        <v>57</v>
      </c>
      <c r="AS113">
        <f t="shared" si="31"/>
        <v>34</v>
      </c>
      <c r="AT113">
        <f t="shared" si="31"/>
        <v>63</v>
      </c>
      <c r="AU113">
        <f t="shared" si="31"/>
        <v>51</v>
      </c>
      <c r="AV113">
        <f t="shared" si="31"/>
        <v>23</v>
      </c>
      <c r="AW113">
        <f t="shared" si="31"/>
        <v>16</v>
      </c>
      <c r="AX113">
        <f t="shared" si="31"/>
        <v>60</v>
      </c>
      <c r="AY113">
        <f t="shared" si="31"/>
        <v>61</v>
      </c>
      <c r="AZ113">
        <f t="shared" si="31"/>
        <v>59</v>
      </c>
      <c r="BA113">
        <f t="shared" si="29"/>
        <v>6</v>
      </c>
      <c r="BB113">
        <f t="shared" si="29"/>
        <v>8</v>
      </c>
      <c r="BC113">
        <f t="shared" si="29"/>
        <v>5</v>
      </c>
      <c r="BD113">
        <f t="shared" si="29"/>
        <v>7</v>
      </c>
      <c r="BE113">
        <f t="shared" si="29"/>
        <v>7</v>
      </c>
      <c r="BF113">
        <f t="shared" si="29"/>
        <v>7</v>
      </c>
      <c r="BG113">
        <f t="shared" si="29"/>
        <v>7</v>
      </c>
      <c r="BH113">
        <f t="shared" si="29"/>
        <v>8</v>
      </c>
      <c r="BI113">
        <f t="shared" si="29"/>
        <v>31</v>
      </c>
      <c r="BJ113">
        <f t="shared" si="29"/>
        <v>2</v>
      </c>
      <c r="BK113">
        <f t="shared" si="29"/>
        <v>13</v>
      </c>
      <c r="BL113">
        <f t="shared" si="29"/>
        <v>42</v>
      </c>
      <c r="BM113">
        <f t="shared" si="29"/>
        <v>49</v>
      </c>
      <c r="BN113">
        <f t="shared" si="29"/>
        <v>5</v>
      </c>
      <c r="BO113">
        <f t="shared" si="29"/>
        <v>4</v>
      </c>
      <c r="BP113">
        <f t="shared" si="29"/>
        <v>6</v>
      </c>
      <c r="BQ113">
        <f t="shared" si="24"/>
        <v>95292</v>
      </c>
    </row>
    <row r="114" spans="1:69" customFormat="1" x14ac:dyDescent="0.25">
      <c r="A114" t="s">
        <v>2741</v>
      </c>
      <c r="B114" s="17">
        <f>exportall2_ampl!B113</f>
        <v>2.9759000000000001E-3</v>
      </c>
      <c r="C114" s="17">
        <f>exportall2_ampl!C113</f>
        <v>2.8249E-3</v>
      </c>
      <c r="D114" s="17">
        <f>exportall2_ampl!D113</f>
        <v>2.7751E-3</v>
      </c>
      <c r="E114" s="17">
        <f>exportall2_ampl!E113</f>
        <v>2.3032E-3</v>
      </c>
      <c r="F114" s="17">
        <f>exportall2_ampl!F113</f>
        <v>2.199E-3</v>
      </c>
      <c r="G114" s="17">
        <f>exportall2_ampl!G113</f>
        <v>2.1605999999999999E-3</v>
      </c>
      <c r="H114" s="17">
        <f>exportall2_ampl!H113</f>
        <v>2.1400999999999998E-3</v>
      </c>
      <c r="I114" s="17">
        <f>exportall2_ampl!I113</f>
        <v>2.0704999999999999E-3</v>
      </c>
      <c r="J114" s="17">
        <f>exportall2_freq!B113</f>
        <v>190.28</v>
      </c>
      <c r="K114" s="17">
        <f>exportall2_freq!C113</f>
        <v>230.26</v>
      </c>
      <c r="L114" s="17">
        <f>exportall2_freq!D113</f>
        <v>285.33999999999997</v>
      </c>
      <c r="M114" s="17">
        <f>exportall2_freq!E113</f>
        <v>199.58</v>
      </c>
      <c r="N114" s="17">
        <f>exportall2_freq!F113</f>
        <v>31.280999999999999</v>
      </c>
      <c r="O114" s="17">
        <f>exportall2_freq!G113</f>
        <v>229.49</v>
      </c>
      <c r="P114" s="17">
        <f>exportall2_freq!H113</f>
        <v>49.896000000000001</v>
      </c>
      <c r="Q114" s="17">
        <f>exportall2_freq!I113</f>
        <v>28.687000000000001</v>
      </c>
      <c r="R114" s="17">
        <f t="shared" si="30"/>
        <v>2.9759000000000001E-3</v>
      </c>
      <c r="S114" s="17">
        <f t="shared" si="30"/>
        <v>2.8249E-3</v>
      </c>
      <c r="T114" s="17">
        <f t="shared" si="30"/>
        <v>2.7751E-3</v>
      </c>
      <c r="U114" s="17">
        <f t="shared" si="30"/>
        <v>2.3032E-3</v>
      </c>
      <c r="V114" s="17">
        <f t="shared" si="30"/>
        <v>2.199E-3</v>
      </c>
      <c r="W114" s="17">
        <f t="shared" si="30"/>
        <v>2.1605999999999999E-3</v>
      </c>
      <c r="X114" s="17">
        <f t="shared" si="30"/>
        <v>2.1400999999999998E-3</v>
      </c>
      <c r="Y114" s="17">
        <f t="shared" si="30"/>
        <v>2.0704999999999999E-3</v>
      </c>
      <c r="Z114" s="17">
        <f t="shared" si="30"/>
        <v>190.28</v>
      </c>
      <c r="AA114" s="17">
        <f t="shared" si="30"/>
        <v>230.26</v>
      </c>
      <c r="AB114" s="17">
        <f t="shared" si="30"/>
        <v>285.33999999999997</v>
      </c>
      <c r="AC114" s="17">
        <f t="shared" si="30"/>
        <v>199.58</v>
      </c>
      <c r="AD114" s="17">
        <f t="shared" si="30"/>
        <v>31.280999999999999</v>
      </c>
      <c r="AE114" s="17">
        <f t="shared" si="30"/>
        <v>229.49</v>
      </c>
      <c r="AF114" s="17">
        <f t="shared" si="30"/>
        <v>49.896000000000001</v>
      </c>
      <c r="AG114" s="17">
        <f t="shared" si="30"/>
        <v>28.687000000000001</v>
      </c>
      <c r="AH114">
        <f>szenzoradatok!G115</f>
        <v>95.263999999999996</v>
      </c>
      <c r="AJ114" t="str">
        <f t="shared" si="23"/>
        <v>o112</v>
      </c>
      <c r="AK114">
        <f t="shared" si="31"/>
        <v>60</v>
      </c>
      <c r="AL114">
        <f t="shared" si="31"/>
        <v>59</v>
      </c>
      <c r="AM114">
        <f t="shared" si="31"/>
        <v>56</v>
      </c>
      <c r="AN114">
        <f t="shared" si="31"/>
        <v>62</v>
      </c>
      <c r="AO114">
        <f t="shared" si="31"/>
        <v>62</v>
      </c>
      <c r="AP114">
        <f t="shared" si="31"/>
        <v>61</v>
      </c>
      <c r="AQ114">
        <f t="shared" si="31"/>
        <v>60</v>
      </c>
      <c r="AR114">
        <f t="shared" si="31"/>
        <v>60</v>
      </c>
      <c r="AS114">
        <f t="shared" si="31"/>
        <v>35</v>
      </c>
      <c r="AT114">
        <f t="shared" si="31"/>
        <v>23</v>
      </c>
      <c r="AU114">
        <f t="shared" si="31"/>
        <v>6</v>
      </c>
      <c r="AV114">
        <f t="shared" si="31"/>
        <v>35</v>
      </c>
      <c r="AW114">
        <f t="shared" si="31"/>
        <v>56</v>
      </c>
      <c r="AX114">
        <f t="shared" si="31"/>
        <v>23</v>
      </c>
      <c r="AY114">
        <f t="shared" si="31"/>
        <v>44</v>
      </c>
      <c r="AZ114">
        <f t="shared" si="31"/>
        <v>55</v>
      </c>
      <c r="BA114">
        <f t="shared" si="29"/>
        <v>5</v>
      </c>
      <c r="BB114">
        <f t="shared" si="29"/>
        <v>6</v>
      </c>
      <c r="BC114">
        <f t="shared" si="29"/>
        <v>9</v>
      </c>
      <c r="BD114">
        <f t="shared" si="29"/>
        <v>3</v>
      </c>
      <c r="BE114">
        <f t="shared" si="29"/>
        <v>3</v>
      </c>
      <c r="BF114">
        <f t="shared" si="29"/>
        <v>4</v>
      </c>
      <c r="BG114">
        <f t="shared" si="29"/>
        <v>5</v>
      </c>
      <c r="BH114">
        <f t="shared" si="29"/>
        <v>5</v>
      </c>
      <c r="BI114">
        <f t="shared" si="29"/>
        <v>28</v>
      </c>
      <c r="BJ114">
        <f t="shared" si="29"/>
        <v>42</v>
      </c>
      <c r="BK114">
        <f t="shared" si="29"/>
        <v>58</v>
      </c>
      <c r="BL114">
        <f t="shared" si="29"/>
        <v>30</v>
      </c>
      <c r="BM114">
        <f t="shared" si="29"/>
        <v>9</v>
      </c>
      <c r="BN114">
        <f t="shared" si="29"/>
        <v>42</v>
      </c>
      <c r="BO114">
        <f t="shared" si="29"/>
        <v>21</v>
      </c>
      <c r="BP114">
        <f t="shared" si="29"/>
        <v>10</v>
      </c>
      <c r="BQ114">
        <f t="shared" si="24"/>
        <v>95264</v>
      </c>
    </row>
    <row r="115" spans="1:69" customFormat="1" x14ac:dyDescent="0.25">
      <c r="A115" t="s">
        <v>2742</v>
      </c>
      <c r="B115" s="17">
        <f>exportall2_ampl!B114</f>
        <v>3.7675999999999999E-3</v>
      </c>
      <c r="C115" s="17">
        <f>exportall2_ampl!C114</f>
        <v>2.7491E-3</v>
      </c>
      <c r="D115" s="17">
        <f>exportall2_ampl!D114</f>
        <v>2.5590999999999999E-3</v>
      </c>
      <c r="E115" s="17">
        <f>exportall2_ampl!E114</f>
        <v>2.4753000000000002E-3</v>
      </c>
      <c r="F115" s="17">
        <f>exportall2_ampl!F114</f>
        <v>2.1895E-3</v>
      </c>
      <c r="G115" s="17">
        <f>exportall2_ampl!G114</f>
        <v>2.1462999999999999E-3</v>
      </c>
      <c r="H115" s="17">
        <f>exportall2_ampl!H114</f>
        <v>2.1448000000000001E-3</v>
      </c>
      <c r="I115" s="17">
        <f>exportall2_ampl!I114</f>
        <v>1.9913999999999999E-3</v>
      </c>
      <c r="J115" s="17">
        <f>exportall2_freq!B114</f>
        <v>237.73</v>
      </c>
      <c r="K115" s="17">
        <f>exportall2_freq!C114</f>
        <v>193.48</v>
      </c>
      <c r="L115" s="17">
        <f>exportall2_freq!D114</f>
        <v>285.33999999999997</v>
      </c>
      <c r="M115" s="17">
        <f>exportall2_freq!E114</f>
        <v>199.89</v>
      </c>
      <c r="N115" s="17">
        <f>exportall2_freq!F114</f>
        <v>15.259</v>
      </c>
      <c r="O115" s="17">
        <f>exportall2_freq!G114</f>
        <v>190.12</v>
      </c>
      <c r="P115" s="17">
        <f>exportall2_freq!H114</f>
        <v>45.929000000000002</v>
      </c>
      <c r="Q115" s="17">
        <f>exportall2_freq!I114</f>
        <v>285.02999999999997</v>
      </c>
      <c r="R115" s="17">
        <f t="shared" si="30"/>
        <v>3.7675999999999999E-3</v>
      </c>
      <c r="S115" s="17">
        <f t="shared" si="30"/>
        <v>2.7491E-3</v>
      </c>
      <c r="T115" s="17">
        <f t="shared" si="30"/>
        <v>2.5590999999999999E-3</v>
      </c>
      <c r="U115" s="17">
        <f t="shared" si="30"/>
        <v>2.4753000000000002E-3</v>
      </c>
      <c r="V115" s="17">
        <f t="shared" si="30"/>
        <v>2.1895E-3</v>
      </c>
      <c r="W115" s="17">
        <f t="shared" si="30"/>
        <v>2.1462999999999999E-3</v>
      </c>
      <c r="X115" s="17">
        <f t="shared" si="30"/>
        <v>2.1448000000000001E-3</v>
      </c>
      <c r="Y115" s="17">
        <f t="shared" si="30"/>
        <v>1.9913999999999999E-3</v>
      </c>
      <c r="Z115" s="17">
        <f t="shared" si="30"/>
        <v>237.73</v>
      </c>
      <c r="AA115" s="17">
        <f t="shared" si="30"/>
        <v>193.48</v>
      </c>
      <c r="AB115" s="17">
        <f t="shared" si="30"/>
        <v>285.33999999999997</v>
      </c>
      <c r="AC115" s="17">
        <f t="shared" si="30"/>
        <v>199.89</v>
      </c>
      <c r="AD115" s="17">
        <f t="shared" si="30"/>
        <v>15.259</v>
      </c>
      <c r="AE115" s="17">
        <f t="shared" si="30"/>
        <v>190.12</v>
      </c>
      <c r="AF115" s="17">
        <f t="shared" si="30"/>
        <v>45.929000000000002</v>
      </c>
      <c r="AG115" s="17">
        <f t="shared" si="30"/>
        <v>285.02999999999997</v>
      </c>
      <c r="AH115">
        <f>szenzoradatok!G116</f>
        <v>95.251999999999995</v>
      </c>
      <c r="AJ115" t="str">
        <f t="shared" si="23"/>
        <v>o113</v>
      </c>
      <c r="AK115">
        <f t="shared" si="31"/>
        <v>48</v>
      </c>
      <c r="AL115">
        <f t="shared" si="31"/>
        <v>59</v>
      </c>
      <c r="AM115">
        <f t="shared" si="31"/>
        <v>61</v>
      </c>
      <c r="AN115">
        <f t="shared" si="31"/>
        <v>60</v>
      </c>
      <c r="AO115">
        <f t="shared" si="31"/>
        <v>62</v>
      </c>
      <c r="AP115">
        <f t="shared" si="31"/>
        <v>62</v>
      </c>
      <c r="AQ115">
        <f t="shared" si="31"/>
        <v>60</v>
      </c>
      <c r="AR115">
        <f t="shared" si="31"/>
        <v>63</v>
      </c>
      <c r="AS115">
        <f t="shared" si="31"/>
        <v>10</v>
      </c>
      <c r="AT115">
        <f t="shared" si="31"/>
        <v>35</v>
      </c>
      <c r="AU115">
        <f t="shared" si="31"/>
        <v>6</v>
      </c>
      <c r="AV115">
        <f t="shared" si="31"/>
        <v>35</v>
      </c>
      <c r="AW115">
        <f t="shared" si="31"/>
        <v>63</v>
      </c>
      <c r="AX115">
        <f t="shared" si="31"/>
        <v>36</v>
      </c>
      <c r="AY115">
        <f t="shared" si="31"/>
        <v>47</v>
      </c>
      <c r="AZ115">
        <f t="shared" si="31"/>
        <v>6</v>
      </c>
      <c r="BA115">
        <f t="shared" si="29"/>
        <v>17</v>
      </c>
      <c r="BB115">
        <f t="shared" si="29"/>
        <v>6</v>
      </c>
      <c r="BC115">
        <f t="shared" si="29"/>
        <v>4</v>
      </c>
      <c r="BD115">
        <f t="shared" si="29"/>
        <v>5</v>
      </c>
      <c r="BE115">
        <f t="shared" si="29"/>
        <v>3</v>
      </c>
      <c r="BF115">
        <f t="shared" si="29"/>
        <v>3</v>
      </c>
      <c r="BG115">
        <f t="shared" si="29"/>
        <v>5</v>
      </c>
      <c r="BH115">
        <f t="shared" si="29"/>
        <v>2</v>
      </c>
      <c r="BI115">
        <f t="shared" si="29"/>
        <v>50</v>
      </c>
      <c r="BJ115">
        <f t="shared" si="29"/>
        <v>30</v>
      </c>
      <c r="BK115">
        <f t="shared" si="29"/>
        <v>58</v>
      </c>
      <c r="BL115">
        <f t="shared" si="29"/>
        <v>30</v>
      </c>
      <c r="BM115">
        <f t="shared" si="29"/>
        <v>2</v>
      </c>
      <c r="BN115">
        <f t="shared" si="29"/>
        <v>29</v>
      </c>
      <c r="BO115">
        <f t="shared" si="29"/>
        <v>18</v>
      </c>
      <c r="BP115">
        <f t="shared" si="29"/>
        <v>59</v>
      </c>
      <c r="BQ115">
        <f t="shared" si="24"/>
        <v>95252</v>
      </c>
    </row>
    <row r="116" spans="1:69" customFormat="1" x14ac:dyDescent="0.25">
      <c r="A116" t="s">
        <v>2743</v>
      </c>
      <c r="B116" s="17">
        <f>exportall2_ampl!B115</f>
        <v>3.9645000000000001E-3</v>
      </c>
      <c r="C116" s="17">
        <f>exportall2_ampl!C115</f>
        <v>3.3793E-3</v>
      </c>
      <c r="D116" s="17">
        <f>exportall2_ampl!D115</f>
        <v>2.8714999999999999E-3</v>
      </c>
      <c r="E116" s="17">
        <f>exportall2_ampl!E115</f>
        <v>2.5915999999999999E-3</v>
      </c>
      <c r="F116" s="17">
        <f>exportall2_ampl!F115</f>
        <v>2.5216000000000001E-3</v>
      </c>
      <c r="G116" s="17">
        <f>exportall2_ampl!G115</f>
        <v>2.4777000000000002E-3</v>
      </c>
      <c r="H116" s="17">
        <f>exportall2_ampl!H115</f>
        <v>2.3579999999999999E-3</v>
      </c>
      <c r="I116" s="17">
        <f>exportall2_ampl!I115</f>
        <v>2.2945999999999999E-3</v>
      </c>
      <c r="J116" s="17">
        <f>exportall2_freq!B115</f>
        <v>237.73</v>
      </c>
      <c r="K116" s="17">
        <f>exportall2_freq!C115</f>
        <v>28.533999999999999</v>
      </c>
      <c r="L116" s="17">
        <f>exportall2_freq!D115</f>
        <v>35.4</v>
      </c>
      <c r="M116" s="17">
        <f>exportall2_freq!E115</f>
        <v>237.88</v>
      </c>
      <c r="N116" s="17">
        <f>exportall2_freq!F115</f>
        <v>18.920999999999999</v>
      </c>
      <c r="O116" s="17">
        <f>exportall2_freq!G115</f>
        <v>235.6</v>
      </c>
      <c r="P116" s="17">
        <f>exportall2_freq!H115</f>
        <v>45.012999999999998</v>
      </c>
      <c r="Q116" s="17">
        <f>exportall2_freq!I115</f>
        <v>232.54</v>
      </c>
      <c r="R116" s="17">
        <f t="shared" si="30"/>
        <v>3.9645000000000001E-3</v>
      </c>
      <c r="S116" s="17">
        <f t="shared" si="30"/>
        <v>3.3793E-3</v>
      </c>
      <c r="T116" s="17">
        <f t="shared" si="30"/>
        <v>2.8714999999999999E-3</v>
      </c>
      <c r="U116" s="17">
        <f t="shared" si="30"/>
        <v>2.5915999999999999E-3</v>
      </c>
      <c r="V116" s="17">
        <f t="shared" si="30"/>
        <v>2.5216000000000001E-3</v>
      </c>
      <c r="W116" s="17">
        <f t="shared" si="30"/>
        <v>2.4777000000000002E-3</v>
      </c>
      <c r="X116" s="17">
        <f t="shared" si="30"/>
        <v>2.3579999999999999E-3</v>
      </c>
      <c r="Y116" s="17">
        <f t="shared" si="30"/>
        <v>2.2945999999999999E-3</v>
      </c>
      <c r="Z116" s="17">
        <f t="shared" si="30"/>
        <v>237.73</v>
      </c>
      <c r="AA116" s="17">
        <f t="shared" si="30"/>
        <v>28.533999999999999</v>
      </c>
      <c r="AB116" s="17">
        <f t="shared" si="30"/>
        <v>35.4</v>
      </c>
      <c r="AC116" s="17">
        <f t="shared" si="30"/>
        <v>237.88</v>
      </c>
      <c r="AD116" s="17">
        <f t="shared" si="30"/>
        <v>18.920999999999999</v>
      </c>
      <c r="AE116" s="17">
        <f t="shared" si="30"/>
        <v>235.6</v>
      </c>
      <c r="AF116" s="17">
        <f t="shared" si="30"/>
        <v>45.012999999999998</v>
      </c>
      <c r="AG116" s="17">
        <f t="shared" si="30"/>
        <v>232.54</v>
      </c>
      <c r="AH116">
        <f>szenzoradatok!G117</f>
        <v>95.247399999999999</v>
      </c>
      <c r="AJ116" t="str">
        <f t="shared" si="23"/>
        <v>o114</v>
      </c>
      <c r="AK116">
        <f t="shared" si="31"/>
        <v>43</v>
      </c>
      <c r="AL116">
        <f t="shared" si="31"/>
        <v>45</v>
      </c>
      <c r="AM116">
        <f t="shared" si="31"/>
        <v>53</v>
      </c>
      <c r="AN116">
        <f t="shared" si="31"/>
        <v>57</v>
      </c>
      <c r="AO116">
        <f t="shared" si="31"/>
        <v>56</v>
      </c>
      <c r="AP116">
        <f t="shared" si="31"/>
        <v>54</v>
      </c>
      <c r="AQ116">
        <f t="shared" si="31"/>
        <v>58</v>
      </c>
      <c r="AR116">
        <f t="shared" si="31"/>
        <v>56</v>
      </c>
      <c r="AS116">
        <f t="shared" si="31"/>
        <v>10</v>
      </c>
      <c r="AT116">
        <f t="shared" si="31"/>
        <v>58</v>
      </c>
      <c r="AU116">
        <f t="shared" si="31"/>
        <v>58</v>
      </c>
      <c r="AV116">
        <f t="shared" si="31"/>
        <v>13</v>
      </c>
      <c r="AW116">
        <f t="shared" si="31"/>
        <v>61</v>
      </c>
      <c r="AX116">
        <f t="shared" si="31"/>
        <v>17</v>
      </c>
      <c r="AY116">
        <f t="shared" si="31"/>
        <v>48</v>
      </c>
      <c r="AZ116">
        <f t="shared" si="31"/>
        <v>20</v>
      </c>
      <c r="BA116">
        <f t="shared" si="29"/>
        <v>22</v>
      </c>
      <c r="BB116">
        <f t="shared" si="29"/>
        <v>20</v>
      </c>
      <c r="BC116">
        <f t="shared" si="29"/>
        <v>12</v>
      </c>
      <c r="BD116">
        <f t="shared" si="29"/>
        <v>8</v>
      </c>
      <c r="BE116">
        <f t="shared" si="29"/>
        <v>9</v>
      </c>
      <c r="BF116">
        <f t="shared" si="29"/>
        <v>11</v>
      </c>
      <c r="BG116">
        <f t="shared" si="29"/>
        <v>7</v>
      </c>
      <c r="BH116">
        <f t="shared" si="29"/>
        <v>9</v>
      </c>
      <c r="BI116">
        <f t="shared" si="29"/>
        <v>50</v>
      </c>
      <c r="BJ116">
        <f t="shared" si="29"/>
        <v>7</v>
      </c>
      <c r="BK116">
        <f t="shared" si="29"/>
        <v>7</v>
      </c>
      <c r="BL116">
        <f t="shared" si="29"/>
        <v>52</v>
      </c>
      <c r="BM116">
        <f t="shared" ref="BI116:BP128" si="32">INT(RANK(AD116,AD$3:AD$128,BM$1)/2)+1</f>
        <v>4</v>
      </c>
      <c r="BN116">
        <f t="shared" si="32"/>
        <v>48</v>
      </c>
      <c r="BO116">
        <f t="shared" si="32"/>
        <v>17</v>
      </c>
      <c r="BP116">
        <f t="shared" si="32"/>
        <v>45</v>
      </c>
      <c r="BQ116">
        <f t="shared" si="24"/>
        <v>95247</v>
      </c>
    </row>
    <row r="117" spans="1:69" customFormat="1" x14ac:dyDescent="0.25">
      <c r="A117" t="s">
        <v>2744</v>
      </c>
      <c r="B117" s="17">
        <f>exportall2_ampl!B116</f>
        <v>4.7787000000000003E-3</v>
      </c>
      <c r="C117" s="17">
        <f>exportall2_ampl!C116</f>
        <v>2.9104000000000001E-3</v>
      </c>
      <c r="D117" s="17">
        <f>exportall2_ampl!D116</f>
        <v>2.7369E-3</v>
      </c>
      <c r="E117" s="17">
        <f>exportall2_ampl!E116</f>
        <v>2.6803E-3</v>
      </c>
      <c r="F117" s="17">
        <f>exportall2_ampl!F116</f>
        <v>2.5443000000000002E-3</v>
      </c>
      <c r="G117" s="17">
        <f>exportall2_ampl!G116</f>
        <v>2.1798999999999998E-3</v>
      </c>
      <c r="H117" s="17">
        <f>exportall2_ampl!H116</f>
        <v>2.1126999999999999E-3</v>
      </c>
      <c r="I117" s="17">
        <f>exportall2_ampl!I116</f>
        <v>2.0225999999999998E-3</v>
      </c>
      <c r="J117" s="17">
        <f>exportall2_freq!B116</f>
        <v>237.73</v>
      </c>
      <c r="K117" s="17">
        <f>exportall2_freq!C116</f>
        <v>32.195999999999998</v>
      </c>
      <c r="L117" s="17">
        <f>exportall2_freq!D116</f>
        <v>36.469000000000001</v>
      </c>
      <c r="M117" s="17">
        <f>exportall2_freq!E116</f>
        <v>18.616</v>
      </c>
      <c r="N117" s="17">
        <f>exportall2_freq!F116</f>
        <v>18.463000000000001</v>
      </c>
      <c r="O117" s="17">
        <f>exportall2_freq!G116</f>
        <v>111.54</v>
      </c>
      <c r="P117" s="17">
        <f>exportall2_freq!H116</f>
        <v>47.454999999999998</v>
      </c>
      <c r="Q117" s="17">
        <f>exportall2_freq!I116</f>
        <v>48.828000000000003</v>
      </c>
      <c r="R117" s="17">
        <f t="shared" si="30"/>
        <v>4.7787000000000003E-3</v>
      </c>
      <c r="S117" s="17">
        <f t="shared" si="30"/>
        <v>2.9104000000000001E-3</v>
      </c>
      <c r="T117" s="17">
        <f t="shared" si="30"/>
        <v>2.7369E-3</v>
      </c>
      <c r="U117" s="17">
        <f t="shared" si="30"/>
        <v>2.6803E-3</v>
      </c>
      <c r="V117" s="17">
        <f t="shared" si="30"/>
        <v>2.5443000000000002E-3</v>
      </c>
      <c r="W117" s="17">
        <f t="shared" si="30"/>
        <v>2.1798999999999998E-3</v>
      </c>
      <c r="X117" s="17">
        <f t="shared" si="30"/>
        <v>2.1126999999999999E-3</v>
      </c>
      <c r="Y117" s="17">
        <f t="shared" si="30"/>
        <v>2.0225999999999998E-3</v>
      </c>
      <c r="Z117" s="17">
        <f t="shared" si="30"/>
        <v>237.73</v>
      </c>
      <c r="AA117" s="17">
        <f t="shared" si="30"/>
        <v>32.195999999999998</v>
      </c>
      <c r="AB117" s="17">
        <f t="shared" si="30"/>
        <v>36.469000000000001</v>
      </c>
      <c r="AC117" s="17">
        <f t="shared" ref="AC117:AG128" si="33">M117</f>
        <v>18.616</v>
      </c>
      <c r="AD117" s="17">
        <f t="shared" si="33"/>
        <v>18.463000000000001</v>
      </c>
      <c r="AE117" s="17">
        <f t="shared" si="33"/>
        <v>111.54</v>
      </c>
      <c r="AF117" s="17">
        <f t="shared" si="33"/>
        <v>47.454999999999998</v>
      </c>
      <c r="AG117" s="17">
        <f t="shared" si="33"/>
        <v>48.828000000000003</v>
      </c>
      <c r="AH117">
        <f>szenzoradatok!G118</f>
        <v>102.4695</v>
      </c>
      <c r="AJ117" t="str">
        <f t="shared" si="23"/>
        <v>o115</v>
      </c>
      <c r="AK117">
        <f t="shared" si="31"/>
        <v>34</v>
      </c>
      <c r="AL117">
        <f t="shared" si="31"/>
        <v>56</v>
      </c>
      <c r="AM117">
        <f t="shared" si="31"/>
        <v>57</v>
      </c>
      <c r="AN117">
        <f t="shared" si="31"/>
        <v>53</v>
      </c>
      <c r="AO117">
        <f t="shared" si="31"/>
        <v>55</v>
      </c>
      <c r="AP117">
        <f t="shared" si="31"/>
        <v>61</v>
      </c>
      <c r="AQ117">
        <f t="shared" si="31"/>
        <v>61</v>
      </c>
      <c r="AR117">
        <f t="shared" si="31"/>
        <v>62</v>
      </c>
      <c r="AS117">
        <f t="shared" si="31"/>
        <v>10</v>
      </c>
      <c r="AT117">
        <f t="shared" si="31"/>
        <v>55</v>
      </c>
      <c r="AU117">
        <f t="shared" si="31"/>
        <v>57</v>
      </c>
      <c r="AV117">
        <f t="shared" si="31"/>
        <v>62</v>
      </c>
      <c r="AW117">
        <f t="shared" si="31"/>
        <v>62</v>
      </c>
      <c r="AX117">
        <f t="shared" si="31"/>
        <v>38</v>
      </c>
      <c r="AY117">
        <f t="shared" si="31"/>
        <v>46</v>
      </c>
      <c r="AZ117">
        <f t="shared" si="31"/>
        <v>43</v>
      </c>
      <c r="BA117">
        <f t="shared" ref="BA117:BH128" si="34">INT(RANK(R117,R$3:R$128,BA$1)/2)+1</f>
        <v>31</v>
      </c>
      <c r="BB117">
        <f t="shared" si="34"/>
        <v>9</v>
      </c>
      <c r="BC117">
        <f t="shared" si="34"/>
        <v>8</v>
      </c>
      <c r="BD117">
        <f t="shared" si="34"/>
        <v>12</v>
      </c>
      <c r="BE117">
        <f t="shared" si="34"/>
        <v>10</v>
      </c>
      <c r="BF117">
        <f t="shared" si="34"/>
        <v>4</v>
      </c>
      <c r="BG117">
        <f t="shared" si="34"/>
        <v>4</v>
      </c>
      <c r="BH117">
        <f t="shared" si="34"/>
        <v>3</v>
      </c>
      <c r="BI117">
        <f t="shared" si="32"/>
        <v>50</v>
      </c>
      <c r="BJ117">
        <f t="shared" si="32"/>
        <v>10</v>
      </c>
      <c r="BK117">
        <f t="shared" si="32"/>
        <v>8</v>
      </c>
      <c r="BL117">
        <f t="shared" si="32"/>
        <v>3</v>
      </c>
      <c r="BM117">
        <f t="shared" si="32"/>
        <v>3</v>
      </c>
      <c r="BN117">
        <f t="shared" si="32"/>
        <v>27</v>
      </c>
      <c r="BO117">
        <f t="shared" si="32"/>
        <v>19</v>
      </c>
      <c r="BP117">
        <f t="shared" si="32"/>
        <v>22</v>
      </c>
      <c r="BQ117">
        <f t="shared" si="24"/>
        <v>102469</v>
      </c>
    </row>
    <row r="118" spans="1:69" customFormat="1" x14ac:dyDescent="0.25">
      <c r="A118" t="s">
        <v>60</v>
      </c>
      <c r="B118" s="17">
        <f>exportall2_ampl!B117</f>
        <v>2.8892000000000002E-3</v>
      </c>
      <c r="C118" s="17">
        <f>exportall2_ampl!C117</f>
        <v>2.6283999999999999E-3</v>
      </c>
      <c r="D118" s="17">
        <f>exportall2_ampl!D117</f>
        <v>2.5623E-3</v>
      </c>
      <c r="E118" s="17">
        <f>exportall2_ampl!E117</f>
        <v>2.5016000000000001E-3</v>
      </c>
      <c r="F118" s="17">
        <f>exportall2_ampl!F117</f>
        <v>2.4876E-3</v>
      </c>
      <c r="G118" s="17">
        <f>exportall2_ampl!G117</f>
        <v>2.3628999999999998E-3</v>
      </c>
      <c r="H118" s="17">
        <f>exportall2_ampl!H117</f>
        <v>2.3622000000000001E-3</v>
      </c>
      <c r="I118" s="17">
        <f>exportall2_ampl!I117</f>
        <v>2.2791E-3</v>
      </c>
      <c r="J118" s="17">
        <f>exportall2_freq!B117</f>
        <v>190.28</v>
      </c>
      <c r="K118" s="17">
        <f>exportall2_freq!C117</f>
        <v>199.89</v>
      </c>
      <c r="L118" s="17">
        <f>exportall2_freq!D117</f>
        <v>36.469000000000001</v>
      </c>
      <c r="M118" s="17">
        <f>exportall2_freq!E117</f>
        <v>28.228999999999999</v>
      </c>
      <c r="N118" s="17">
        <f>exportall2_freq!F117</f>
        <v>27.312999999999999</v>
      </c>
      <c r="O118" s="17">
        <f>exportall2_freq!G117</f>
        <v>23.193000000000001</v>
      </c>
      <c r="P118" s="17">
        <f>exportall2_freq!H117</f>
        <v>194.09</v>
      </c>
      <c r="Q118" s="17">
        <f>exportall2_freq!I117</f>
        <v>28.687000000000001</v>
      </c>
      <c r="R118" s="17">
        <f t="shared" ref="R118:AB128" si="35">B118</f>
        <v>2.8892000000000002E-3</v>
      </c>
      <c r="S118" s="17">
        <f t="shared" si="35"/>
        <v>2.6283999999999999E-3</v>
      </c>
      <c r="T118" s="17">
        <f t="shared" si="35"/>
        <v>2.5623E-3</v>
      </c>
      <c r="U118" s="17">
        <f t="shared" si="35"/>
        <v>2.5016000000000001E-3</v>
      </c>
      <c r="V118" s="17">
        <f t="shared" si="35"/>
        <v>2.4876E-3</v>
      </c>
      <c r="W118" s="17">
        <f t="shared" si="35"/>
        <v>2.3628999999999998E-3</v>
      </c>
      <c r="X118" s="17">
        <f t="shared" si="35"/>
        <v>2.3622000000000001E-3</v>
      </c>
      <c r="Y118" s="17">
        <f t="shared" si="35"/>
        <v>2.2791E-3</v>
      </c>
      <c r="Z118" s="17">
        <f t="shared" si="35"/>
        <v>190.28</v>
      </c>
      <c r="AA118" s="17">
        <f t="shared" si="35"/>
        <v>199.89</v>
      </c>
      <c r="AB118" s="17">
        <f t="shared" si="35"/>
        <v>36.469000000000001</v>
      </c>
      <c r="AC118" s="17">
        <f t="shared" si="33"/>
        <v>28.228999999999999</v>
      </c>
      <c r="AD118" s="17">
        <f t="shared" si="33"/>
        <v>27.312999999999999</v>
      </c>
      <c r="AE118" s="17">
        <f t="shared" si="33"/>
        <v>23.193000000000001</v>
      </c>
      <c r="AF118" s="17">
        <f t="shared" si="33"/>
        <v>194.09</v>
      </c>
      <c r="AG118" s="17">
        <f t="shared" si="33"/>
        <v>28.687000000000001</v>
      </c>
      <c r="AH118">
        <f>szenzoradatok!G119</f>
        <v>102.4003</v>
      </c>
      <c r="AJ118" t="str">
        <f t="shared" si="23"/>
        <v>o116</v>
      </c>
      <c r="AK118">
        <f t="shared" si="31"/>
        <v>62</v>
      </c>
      <c r="AL118">
        <f t="shared" si="31"/>
        <v>61</v>
      </c>
      <c r="AM118">
        <f t="shared" si="31"/>
        <v>61</v>
      </c>
      <c r="AN118">
        <f t="shared" si="31"/>
        <v>59</v>
      </c>
      <c r="AO118">
        <f t="shared" si="31"/>
        <v>57</v>
      </c>
      <c r="AP118">
        <f t="shared" si="31"/>
        <v>58</v>
      </c>
      <c r="AQ118">
        <f t="shared" si="31"/>
        <v>57</v>
      </c>
      <c r="AR118">
        <f t="shared" si="31"/>
        <v>58</v>
      </c>
      <c r="AS118">
        <f t="shared" si="31"/>
        <v>35</v>
      </c>
      <c r="AT118">
        <f t="shared" si="31"/>
        <v>33</v>
      </c>
      <c r="AU118">
        <f t="shared" si="31"/>
        <v>57</v>
      </c>
      <c r="AV118">
        <f t="shared" si="31"/>
        <v>57</v>
      </c>
      <c r="AW118">
        <f t="shared" si="31"/>
        <v>58</v>
      </c>
      <c r="AX118">
        <f t="shared" si="31"/>
        <v>61</v>
      </c>
      <c r="AY118">
        <f t="shared" si="31"/>
        <v>35</v>
      </c>
      <c r="AZ118">
        <f t="shared" si="31"/>
        <v>55</v>
      </c>
      <c r="BA118">
        <f t="shared" si="34"/>
        <v>3</v>
      </c>
      <c r="BB118">
        <f t="shared" si="34"/>
        <v>4</v>
      </c>
      <c r="BC118">
        <f t="shared" si="34"/>
        <v>4</v>
      </c>
      <c r="BD118">
        <f t="shared" si="34"/>
        <v>6</v>
      </c>
      <c r="BE118">
        <f t="shared" si="34"/>
        <v>8</v>
      </c>
      <c r="BF118">
        <f t="shared" si="34"/>
        <v>7</v>
      </c>
      <c r="BG118">
        <f t="shared" si="34"/>
        <v>8</v>
      </c>
      <c r="BH118">
        <f t="shared" si="34"/>
        <v>7</v>
      </c>
      <c r="BI118">
        <f t="shared" si="32"/>
        <v>28</v>
      </c>
      <c r="BJ118">
        <f t="shared" si="32"/>
        <v>32</v>
      </c>
      <c r="BK118">
        <f t="shared" si="32"/>
        <v>8</v>
      </c>
      <c r="BL118">
        <f t="shared" si="32"/>
        <v>8</v>
      </c>
      <c r="BM118">
        <f t="shared" si="32"/>
        <v>7</v>
      </c>
      <c r="BN118">
        <f t="shared" si="32"/>
        <v>4</v>
      </c>
      <c r="BO118">
        <f t="shared" si="32"/>
        <v>30</v>
      </c>
      <c r="BP118">
        <f t="shared" si="32"/>
        <v>10</v>
      </c>
      <c r="BQ118">
        <f t="shared" si="24"/>
        <v>102400</v>
      </c>
    </row>
    <row r="119" spans="1:69" customFormat="1" x14ac:dyDescent="0.25">
      <c r="A119" t="s">
        <v>2745</v>
      </c>
      <c r="B119" s="17">
        <f>exportall2_ampl!B118</f>
        <v>2.8668000000000001E-3</v>
      </c>
      <c r="C119" s="17">
        <f>exportall2_ampl!C118</f>
        <v>2.5571000000000001E-3</v>
      </c>
      <c r="D119" s="17">
        <f>exportall2_ampl!D118</f>
        <v>2.5157999999999999E-3</v>
      </c>
      <c r="E119" s="17">
        <f>exportall2_ampl!E118</f>
        <v>2.4838999999999998E-3</v>
      </c>
      <c r="F119" s="17">
        <f>exportall2_ampl!F118</f>
        <v>2.4696000000000002E-3</v>
      </c>
      <c r="G119" s="17">
        <f>exportall2_ampl!G118</f>
        <v>2.4398000000000002E-3</v>
      </c>
      <c r="H119" s="17">
        <f>exportall2_ampl!H118</f>
        <v>2.4260000000000002E-3</v>
      </c>
      <c r="I119" s="17">
        <f>exportall2_ampl!I118</f>
        <v>2.4120000000000001E-3</v>
      </c>
      <c r="J119" s="17">
        <f>exportall2_freq!B118</f>
        <v>23.498999999999999</v>
      </c>
      <c r="K119" s="17">
        <f>exportall2_freq!C118</f>
        <v>286.10000000000002</v>
      </c>
      <c r="L119" s="17">
        <f>exportall2_freq!D118</f>
        <v>195.01</v>
      </c>
      <c r="M119" s="17">
        <f>exportall2_freq!E118</f>
        <v>237.73</v>
      </c>
      <c r="N119" s="17">
        <f>exportall2_freq!F118</f>
        <v>41.350999999999999</v>
      </c>
      <c r="O119" s="17">
        <f>exportall2_freq!G118</f>
        <v>198.06</v>
      </c>
      <c r="P119" s="17">
        <f>exportall2_freq!H118</f>
        <v>235.6</v>
      </c>
      <c r="Q119" s="17">
        <f>exportall2_freq!I118</f>
        <v>25.177</v>
      </c>
      <c r="R119" s="17">
        <f t="shared" si="35"/>
        <v>2.8668000000000001E-3</v>
      </c>
      <c r="S119" s="17">
        <f t="shared" si="35"/>
        <v>2.5571000000000001E-3</v>
      </c>
      <c r="T119" s="17">
        <f t="shared" si="35"/>
        <v>2.5157999999999999E-3</v>
      </c>
      <c r="U119" s="17">
        <f t="shared" si="35"/>
        <v>2.4838999999999998E-3</v>
      </c>
      <c r="V119" s="17">
        <f t="shared" si="35"/>
        <v>2.4696000000000002E-3</v>
      </c>
      <c r="W119" s="17">
        <f t="shared" si="35"/>
        <v>2.4398000000000002E-3</v>
      </c>
      <c r="X119" s="17">
        <f t="shared" si="35"/>
        <v>2.4260000000000002E-3</v>
      </c>
      <c r="Y119" s="17">
        <f t="shared" si="35"/>
        <v>2.4120000000000001E-3</v>
      </c>
      <c r="Z119" s="17">
        <f t="shared" si="35"/>
        <v>23.498999999999999</v>
      </c>
      <c r="AA119" s="17">
        <f t="shared" si="35"/>
        <v>286.10000000000002</v>
      </c>
      <c r="AB119" s="17">
        <f t="shared" si="35"/>
        <v>195.01</v>
      </c>
      <c r="AC119" s="17">
        <f t="shared" si="33"/>
        <v>237.73</v>
      </c>
      <c r="AD119" s="17">
        <f t="shared" si="33"/>
        <v>41.350999999999999</v>
      </c>
      <c r="AE119" s="17">
        <f t="shared" si="33"/>
        <v>198.06</v>
      </c>
      <c r="AF119" s="17">
        <f t="shared" si="33"/>
        <v>235.6</v>
      </c>
      <c r="AG119" s="17">
        <f t="shared" si="33"/>
        <v>25.177</v>
      </c>
      <c r="AH119">
        <f>szenzoradatok!G120</f>
        <v>102.3849</v>
      </c>
      <c r="AJ119" t="str">
        <f t="shared" si="23"/>
        <v>o117</v>
      </c>
      <c r="AK119">
        <f t="shared" si="31"/>
        <v>62</v>
      </c>
      <c r="AL119">
        <f t="shared" si="31"/>
        <v>62</v>
      </c>
      <c r="AM119">
        <f t="shared" si="31"/>
        <v>62</v>
      </c>
      <c r="AN119">
        <f t="shared" si="31"/>
        <v>60</v>
      </c>
      <c r="AO119">
        <f t="shared" si="31"/>
        <v>58</v>
      </c>
      <c r="AP119">
        <f t="shared" si="31"/>
        <v>56</v>
      </c>
      <c r="AQ119">
        <f t="shared" si="31"/>
        <v>54</v>
      </c>
      <c r="AR119">
        <f t="shared" si="31"/>
        <v>53</v>
      </c>
      <c r="AS119">
        <f t="shared" si="31"/>
        <v>63</v>
      </c>
      <c r="AT119">
        <f t="shared" si="31"/>
        <v>6</v>
      </c>
      <c r="AU119">
        <f t="shared" si="31"/>
        <v>32</v>
      </c>
      <c r="AV119">
        <f t="shared" si="31"/>
        <v>13</v>
      </c>
      <c r="AW119">
        <f t="shared" si="31"/>
        <v>52</v>
      </c>
      <c r="AX119">
        <f t="shared" si="31"/>
        <v>33</v>
      </c>
      <c r="AY119">
        <f t="shared" si="31"/>
        <v>14</v>
      </c>
      <c r="AZ119">
        <f t="shared" si="31"/>
        <v>58</v>
      </c>
      <c r="BA119">
        <f t="shared" si="34"/>
        <v>3</v>
      </c>
      <c r="BB119">
        <f t="shared" si="34"/>
        <v>3</v>
      </c>
      <c r="BC119">
        <f t="shared" si="34"/>
        <v>3</v>
      </c>
      <c r="BD119">
        <f t="shared" si="34"/>
        <v>5</v>
      </c>
      <c r="BE119">
        <f t="shared" si="34"/>
        <v>7</v>
      </c>
      <c r="BF119">
        <f t="shared" si="34"/>
        <v>9</v>
      </c>
      <c r="BG119">
        <f t="shared" si="34"/>
        <v>11</v>
      </c>
      <c r="BH119">
        <f t="shared" si="34"/>
        <v>12</v>
      </c>
      <c r="BI119">
        <f t="shared" si="32"/>
        <v>2</v>
      </c>
      <c r="BJ119">
        <f t="shared" si="32"/>
        <v>59</v>
      </c>
      <c r="BK119">
        <f t="shared" si="32"/>
        <v>33</v>
      </c>
      <c r="BL119">
        <f t="shared" si="32"/>
        <v>52</v>
      </c>
      <c r="BM119">
        <f t="shared" si="32"/>
        <v>13</v>
      </c>
      <c r="BN119">
        <f t="shared" si="32"/>
        <v>32</v>
      </c>
      <c r="BO119">
        <f t="shared" si="32"/>
        <v>51</v>
      </c>
      <c r="BP119">
        <f t="shared" si="32"/>
        <v>7</v>
      </c>
      <c r="BQ119">
        <f t="shared" si="24"/>
        <v>102384</v>
      </c>
    </row>
    <row r="120" spans="1:69" customFormat="1" x14ac:dyDescent="0.25">
      <c r="A120" t="s">
        <v>2746</v>
      </c>
      <c r="B120" s="17">
        <f>exportall2_ampl!B119</f>
        <v>3.0343000000000002E-3</v>
      </c>
      <c r="C120" s="17">
        <f>exportall2_ampl!C119</f>
        <v>2.8614999999999999E-3</v>
      </c>
      <c r="D120" s="17">
        <f>exportall2_ampl!D119</f>
        <v>2.5731999999999999E-3</v>
      </c>
      <c r="E120" s="17">
        <f>exportall2_ampl!E119</f>
        <v>2.5512E-3</v>
      </c>
      <c r="F120" s="17">
        <f>exportall2_ampl!F119</f>
        <v>2.4307E-3</v>
      </c>
      <c r="G120" s="17">
        <f>exportall2_ampl!G119</f>
        <v>2.3468999999999999E-3</v>
      </c>
      <c r="H120" s="17">
        <f>exportall2_ampl!H119</f>
        <v>2.0663000000000001E-3</v>
      </c>
      <c r="I120" s="17">
        <f>exportall2_ampl!I119</f>
        <v>2.0525000000000001E-3</v>
      </c>
      <c r="J120" s="17">
        <f>exportall2_freq!B119</f>
        <v>237.73</v>
      </c>
      <c r="K120" s="17">
        <f>exportall2_freq!C119</f>
        <v>190.28</v>
      </c>
      <c r="L120" s="17">
        <f>exportall2_freq!D119</f>
        <v>197.91</v>
      </c>
      <c r="M120" s="17">
        <f>exportall2_freq!E119</f>
        <v>19.225999999999999</v>
      </c>
      <c r="N120" s="17">
        <f>exportall2_freq!F119</f>
        <v>198.21</v>
      </c>
      <c r="O120" s="17">
        <f>exportall2_freq!G119</f>
        <v>6.4086999999999996</v>
      </c>
      <c r="P120" s="17">
        <f>exportall2_freq!H119</f>
        <v>23.498999999999999</v>
      </c>
      <c r="Q120" s="17">
        <f>exportall2_freq!I119</f>
        <v>28.992000000000001</v>
      </c>
      <c r="R120" s="17">
        <f t="shared" si="35"/>
        <v>3.0343000000000002E-3</v>
      </c>
      <c r="S120" s="17">
        <f t="shared" si="35"/>
        <v>2.8614999999999999E-3</v>
      </c>
      <c r="T120" s="17">
        <f t="shared" si="35"/>
        <v>2.5731999999999999E-3</v>
      </c>
      <c r="U120" s="17">
        <f t="shared" si="35"/>
        <v>2.5512E-3</v>
      </c>
      <c r="V120" s="17">
        <f t="shared" si="35"/>
        <v>2.4307E-3</v>
      </c>
      <c r="W120" s="17">
        <f t="shared" si="35"/>
        <v>2.3468999999999999E-3</v>
      </c>
      <c r="X120" s="17">
        <f t="shared" si="35"/>
        <v>2.0663000000000001E-3</v>
      </c>
      <c r="Y120" s="17">
        <f t="shared" si="35"/>
        <v>2.0525000000000001E-3</v>
      </c>
      <c r="Z120" s="17">
        <f t="shared" si="35"/>
        <v>237.73</v>
      </c>
      <c r="AA120" s="17">
        <f t="shared" si="35"/>
        <v>190.28</v>
      </c>
      <c r="AB120" s="17">
        <f t="shared" si="35"/>
        <v>197.91</v>
      </c>
      <c r="AC120" s="17">
        <f t="shared" si="33"/>
        <v>19.225999999999999</v>
      </c>
      <c r="AD120" s="17">
        <f t="shared" si="33"/>
        <v>198.21</v>
      </c>
      <c r="AE120" s="17">
        <f t="shared" si="33"/>
        <v>6.4086999999999996</v>
      </c>
      <c r="AF120" s="17">
        <f t="shared" si="33"/>
        <v>23.498999999999999</v>
      </c>
      <c r="AG120" s="17">
        <f t="shared" si="33"/>
        <v>28.992000000000001</v>
      </c>
      <c r="AH120">
        <f>szenzoradatok!G121</f>
        <v>102.3694</v>
      </c>
      <c r="AJ120" t="str">
        <f t="shared" si="23"/>
        <v>o118</v>
      </c>
      <c r="AK120">
        <f t="shared" si="31"/>
        <v>60</v>
      </c>
      <c r="AL120">
        <f t="shared" si="31"/>
        <v>58</v>
      </c>
      <c r="AM120">
        <f t="shared" si="31"/>
        <v>60</v>
      </c>
      <c r="AN120">
        <f t="shared" si="31"/>
        <v>58</v>
      </c>
      <c r="AO120">
        <f t="shared" si="31"/>
        <v>59</v>
      </c>
      <c r="AP120">
        <f t="shared" si="31"/>
        <v>59</v>
      </c>
      <c r="AQ120">
        <f t="shared" si="31"/>
        <v>62</v>
      </c>
      <c r="AR120">
        <f t="shared" si="31"/>
        <v>61</v>
      </c>
      <c r="AS120">
        <f t="shared" si="31"/>
        <v>10</v>
      </c>
      <c r="AT120">
        <f t="shared" si="31"/>
        <v>37</v>
      </c>
      <c r="AU120">
        <f t="shared" si="31"/>
        <v>29</v>
      </c>
      <c r="AV120">
        <f t="shared" si="31"/>
        <v>62</v>
      </c>
      <c r="AW120">
        <f t="shared" si="31"/>
        <v>32</v>
      </c>
      <c r="AX120">
        <f t="shared" si="31"/>
        <v>64</v>
      </c>
      <c r="AY120">
        <f t="shared" si="31"/>
        <v>60</v>
      </c>
      <c r="AZ120">
        <f t="shared" si="31"/>
        <v>54</v>
      </c>
      <c r="BA120">
        <f t="shared" si="34"/>
        <v>5</v>
      </c>
      <c r="BB120">
        <f t="shared" si="34"/>
        <v>7</v>
      </c>
      <c r="BC120">
        <f t="shared" si="34"/>
        <v>5</v>
      </c>
      <c r="BD120">
        <f t="shared" si="34"/>
        <v>7</v>
      </c>
      <c r="BE120">
        <f t="shared" si="34"/>
        <v>6</v>
      </c>
      <c r="BF120">
        <f t="shared" si="34"/>
        <v>6</v>
      </c>
      <c r="BG120">
        <f t="shared" si="34"/>
        <v>3</v>
      </c>
      <c r="BH120">
        <f t="shared" si="34"/>
        <v>4</v>
      </c>
      <c r="BI120">
        <f t="shared" si="32"/>
        <v>50</v>
      </c>
      <c r="BJ120">
        <f t="shared" si="32"/>
        <v>28</v>
      </c>
      <c r="BK120">
        <f t="shared" si="32"/>
        <v>36</v>
      </c>
      <c r="BL120">
        <f t="shared" si="32"/>
        <v>3</v>
      </c>
      <c r="BM120">
        <f t="shared" si="32"/>
        <v>33</v>
      </c>
      <c r="BN120">
        <f t="shared" si="32"/>
        <v>1</v>
      </c>
      <c r="BO120">
        <f t="shared" si="32"/>
        <v>5</v>
      </c>
      <c r="BP120">
        <f t="shared" si="32"/>
        <v>11</v>
      </c>
      <c r="BQ120">
        <f t="shared" si="24"/>
        <v>102369</v>
      </c>
    </row>
    <row r="121" spans="1:69" customFormat="1" x14ac:dyDescent="0.25">
      <c r="A121" t="s">
        <v>2747</v>
      </c>
      <c r="B121" s="17">
        <f>exportall2_ampl!B120</f>
        <v>3.3121000000000001E-3</v>
      </c>
      <c r="C121" s="17">
        <f>exportall2_ampl!C120</f>
        <v>2.6960999999999999E-3</v>
      </c>
      <c r="D121" s="17">
        <f>exportall2_ampl!D120</f>
        <v>2.5809000000000001E-3</v>
      </c>
      <c r="E121" s="17">
        <f>exportall2_ampl!E120</f>
        <v>2.4692999999999998E-3</v>
      </c>
      <c r="F121" s="17">
        <f>exportall2_ampl!F120</f>
        <v>2.4497999999999998E-3</v>
      </c>
      <c r="G121" s="17">
        <f>exportall2_ampl!G120</f>
        <v>2.4459999999999998E-3</v>
      </c>
      <c r="H121" s="17">
        <f>exportall2_ampl!H120</f>
        <v>2.3817999999999999E-3</v>
      </c>
      <c r="I121" s="17">
        <f>exportall2_ampl!I120</f>
        <v>2.2943999999999998E-3</v>
      </c>
      <c r="J121" s="17">
        <f>exportall2_freq!B120</f>
        <v>190.28</v>
      </c>
      <c r="K121" s="17">
        <f>exportall2_freq!C120</f>
        <v>9.0027000000000008</v>
      </c>
      <c r="L121" s="17">
        <f>exportall2_freq!D120</f>
        <v>40.131</v>
      </c>
      <c r="M121" s="17">
        <f>exportall2_freq!E120</f>
        <v>237.27</v>
      </c>
      <c r="N121" s="17">
        <f>exportall2_freq!F120</f>
        <v>193.02</v>
      </c>
      <c r="O121" s="17">
        <f>exportall2_freq!G120</f>
        <v>238.49</v>
      </c>
      <c r="P121" s="17">
        <f>exportall2_freq!H120</f>
        <v>26.398</v>
      </c>
      <c r="Q121" s="17">
        <f>exportall2_freq!I120</f>
        <v>71.563999999999993</v>
      </c>
      <c r="R121" s="17">
        <f t="shared" si="35"/>
        <v>3.3121000000000001E-3</v>
      </c>
      <c r="S121" s="17">
        <f t="shared" si="35"/>
        <v>2.6960999999999999E-3</v>
      </c>
      <c r="T121" s="17">
        <f t="shared" si="35"/>
        <v>2.5809000000000001E-3</v>
      </c>
      <c r="U121" s="17">
        <f t="shared" si="35"/>
        <v>2.4692999999999998E-3</v>
      </c>
      <c r="V121" s="17">
        <f t="shared" si="35"/>
        <v>2.4497999999999998E-3</v>
      </c>
      <c r="W121" s="17">
        <f t="shared" si="35"/>
        <v>2.4459999999999998E-3</v>
      </c>
      <c r="X121" s="17">
        <f t="shared" si="35"/>
        <v>2.3817999999999999E-3</v>
      </c>
      <c r="Y121" s="17">
        <f t="shared" si="35"/>
        <v>2.2943999999999998E-3</v>
      </c>
      <c r="Z121" s="17">
        <f t="shared" si="35"/>
        <v>190.28</v>
      </c>
      <c r="AA121" s="17">
        <f t="shared" si="35"/>
        <v>9.0027000000000008</v>
      </c>
      <c r="AB121" s="17">
        <f t="shared" si="35"/>
        <v>40.131</v>
      </c>
      <c r="AC121" s="17">
        <f t="shared" si="33"/>
        <v>237.27</v>
      </c>
      <c r="AD121" s="17">
        <f t="shared" si="33"/>
        <v>193.02</v>
      </c>
      <c r="AE121" s="17">
        <f t="shared" si="33"/>
        <v>238.49</v>
      </c>
      <c r="AF121" s="17">
        <f t="shared" si="33"/>
        <v>26.398</v>
      </c>
      <c r="AG121" s="17">
        <f t="shared" si="33"/>
        <v>71.563999999999993</v>
      </c>
      <c r="AH121">
        <f>szenzoradatok!G122</f>
        <v>102.3496</v>
      </c>
      <c r="AJ121" t="str">
        <f t="shared" si="23"/>
        <v>o119</v>
      </c>
      <c r="AK121">
        <f t="shared" si="31"/>
        <v>56</v>
      </c>
      <c r="AL121">
        <f t="shared" si="31"/>
        <v>60</v>
      </c>
      <c r="AM121">
        <f t="shared" si="31"/>
        <v>59</v>
      </c>
      <c r="AN121">
        <f t="shared" si="31"/>
        <v>61</v>
      </c>
      <c r="AO121">
        <f t="shared" si="31"/>
        <v>59</v>
      </c>
      <c r="AP121">
        <f t="shared" si="31"/>
        <v>56</v>
      </c>
      <c r="AQ121">
        <f t="shared" si="31"/>
        <v>56</v>
      </c>
      <c r="AR121">
        <f t="shared" si="31"/>
        <v>56</v>
      </c>
      <c r="AS121">
        <f t="shared" si="31"/>
        <v>35</v>
      </c>
      <c r="AT121">
        <f t="shared" si="31"/>
        <v>63</v>
      </c>
      <c r="AU121">
        <f t="shared" si="31"/>
        <v>53</v>
      </c>
      <c r="AV121">
        <f t="shared" si="31"/>
        <v>15</v>
      </c>
      <c r="AW121">
        <f t="shared" si="31"/>
        <v>33</v>
      </c>
      <c r="AX121">
        <f t="shared" si="31"/>
        <v>12</v>
      </c>
      <c r="AY121">
        <f t="shared" si="31"/>
        <v>60</v>
      </c>
      <c r="AZ121">
        <f t="shared" si="31"/>
        <v>37</v>
      </c>
      <c r="BA121">
        <f t="shared" si="34"/>
        <v>9</v>
      </c>
      <c r="BB121">
        <f t="shared" si="34"/>
        <v>5</v>
      </c>
      <c r="BC121">
        <f t="shared" si="34"/>
        <v>6</v>
      </c>
      <c r="BD121">
        <f t="shared" si="34"/>
        <v>4</v>
      </c>
      <c r="BE121">
        <f t="shared" si="34"/>
        <v>6</v>
      </c>
      <c r="BF121">
        <f t="shared" si="34"/>
        <v>9</v>
      </c>
      <c r="BG121">
        <f t="shared" si="34"/>
        <v>9</v>
      </c>
      <c r="BH121">
        <f t="shared" si="34"/>
        <v>9</v>
      </c>
      <c r="BI121">
        <f t="shared" si="32"/>
        <v>28</v>
      </c>
      <c r="BJ121">
        <f t="shared" si="32"/>
        <v>2</v>
      </c>
      <c r="BK121">
        <f t="shared" si="32"/>
        <v>12</v>
      </c>
      <c r="BL121">
        <f t="shared" si="32"/>
        <v>49</v>
      </c>
      <c r="BM121">
        <f t="shared" si="32"/>
        <v>32</v>
      </c>
      <c r="BN121">
        <f t="shared" si="32"/>
        <v>52</v>
      </c>
      <c r="BO121">
        <f t="shared" si="32"/>
        <v>5</v>
      </c>
      <c r="BP121">
        <f t="shared" si="32"/>
        <v>28</v>
      </c>
      <c r="BQ121">
        <f t="shared" si="24"/>
        <v>102349</v>
      </c>
    </row>
    <row r="122" spans="1:69" customFormat="1" x14ac:dyDescent="0.25">
      <c r="A122" t="s">
        <v>2748</v>
      </c>
      <c r="B122" s="17">
        <f>exportall2_ampl!B121</f>
        <v>4.0851000000000004E-3</v>
      </c>
      <c r="C122" s="17">
        <f>exportall2_ampl!C121</f>
        <v>2.5354000000000002E-3</v>
      </c>
      <c r="D122" s="17">
        <f>exportall2_ampl!D121</f>
        <v>2.5332000000000002E-3</v>
      </c>
      <c r="E122" s="17">
        <f>exportall2_ampl!E121</f>
        <v>2.4685000000000002E-3</v>
      </c>
      <c r="F122" s="17">
        <f>exportall2_ampl!F121</f>
        <v>2.4239999999999999E-3</v>
      </c>
      <c r="G122" s="17">
        <f>exportall2_ampl!G121</f>
        <v>2.2507E-3</v>
      </c>
      <c r="H122" s="17">
        <f>exportall2_ampl!H121</f>
        <v>2.2298000000000001E-3</v>
      </c>
      <c r="I122" s="17">
        <f>exportall2_ampl!I121</f>
        <v>2.1467999999999999E-3</v>
      </c>
      <c r="J122" s="17">
        <f>exportall2_freq!B121</f>
        <v>237.73</v>
      </c>
      <c r="K122" s="17">
        <f>exportall2_freq!C121</f>
        <v>193.33</v>
      </c>
      <c r="L122" s="17">
        <f>exportall2_freq!D121</f>
        <v>18.158000000000001</v>
      </c>
      <c r="M122" s="17">
        <f>exportall2_freq!E121</f>
        <v>23.041</v>
      </c>
      <c r="N122" s="17">
        <f>exportall2_freq!F121</f>
        <v>27.007999999999999</v>
      </c>
      <c r="O122" s="17">
        <f>exportall2_freq!G121</f>
        <v>234.53</v>
      </c>
      <c r="P122" s="17">
        <f>exportall2_freq!H121</f>
        <v>233.76</v>
      </c>
      <c r="Q122" s="17">
        <f>exportall2_freq!I121</f>
        <v>47.76</v>
      </c>
      <c r="R122" s="17">
        <f t="shared" si="35"/>
        <v>4.0851000000000004E-3</v>
      </c>
      <c r="S122" s="17">
        <f t="shared" si="35"/>
        <v>2.5354000000000002E-3</v>
      </c>
      <c r="T122" s="17">
        <f t="shared" si="35"/>
        <v>2.5332000000000002E-3</v>
      </c>
      <c r="U122" s="17">
        <f t="shared" si="35"/>
        <v>2.4685000000000002E-3</v>
      </c>
      <c r="V122" s="17">
        <f t="shared" si="35"/>
        <v>2.4239999999999999E-3</v>
      </c>
      <c r="W122" s="17">
        <f t="shared" si="35"/>
        <v>2.2507E-3</v>
      </c>
      <c r="X122" s="17">
        <f t="shared" si="35"/>
        <v>2.2298000000000001E-3</v>
      </c>
      <c r="Y122" s="17">
        <f t="shared" si="35"/>
        <v>2.1467999999999999E-3</v>
      </c>
      <c r="Z122" s="17">
        <f t="shared" si="35"/>
        <v>237.73</v>
      </c>
      <c r="AA122" s="17">
        <f t="shared" si="35"/>
        <v>193.33</v>
      </c>
      <c r="AB122" s="17">
        <f t="shared" si="35"/>
        <v>18.158000000000001</v>
      </c>
      <c r="AC122" s="17">
        <f t="shared" si="33"/>
        <v>23.041</v>
      </c>
      <c r="AD122" s="17">
        <f t="shared" si="33"/>
        <v>27.007999999999999</v>
      </c>
      <c r="AE122" s="17">
        <f t="shared" si="33"/>
        <v>234.53</v>
      </c>
      <c r="AF122" s="17">
        <f t="shared" si="33"/>
        <v>233.76</v>
      </c>
      <c r="AG122" s="17">
        <f t="shared" si="33"/>
        <v>47.76</v>
      </c>
      <c r="AH122">
        <f>szenzoradatok!G123</f>
        <v>102.3681</v>
      </c>
      <c r="AJ122" t="str">
        <f t="shared" si="23"/>
        <v>o120</v>
      </c>
      <c r="AK122">
        <f t="shared" si="31"/>
        <v>41</v>
      </c>
      <c r="AL122">
        <f t="shared" si="31"/>
        <v>62</v>
      </c>
      <c r="AM122">
        <f t="shared" si="31"/>
        <v>62</v>
      </c>
      <c r="AN122">
        <f t="shared" si="31"/>
        <v>61</v>
      </c>
      <c r="AO122">
        <f t="shared" si="31"/>
        <v>60</v>
      </c>
      <c r="AP122">
        <f t="shared" si="31"/>
        <v>60</v>
      </c>
      <c r="AQ122">
        <f t="shared" si="31"/>
        <v>59</v>
      </c>
      <c r="AR122">
        <f t="shared" si="31"/>
        <v>59</v>
      </c>
      <c r="AS122">
        <f t="shared" si="31"/>
        <v>10</v>
      </c>
      <c r="AT122">
        <f t="shared" si="31"/>
        <v>36</v>
      </c>
      <c r="AU122">
        <f t="shared" si="31"/>
        <v>63</v>
      </c>
      <c r="AV122">
        <f t="shared" si="31"/>
        <v>60</v>
      </c>
      <c r="AW122">
        <f t="shared" si="31"/>
        <v>58</v>
      </c>
      <c r="AX122">
        <f t="shared" si="31"/>
        <v>18</v>
      </c>
      <c r="AY122">
        <f t="shared" si="31"/>
        <v>17</v>
      </c>
      <c r="AZ122">
        <f t="shared" si="31"/>
        <v>44</v>
      </c>
      <c r="BA122">
        <f t="shared" si="34"/>
        <v>24</v>
      </c>
      <c r="BB122">
        <f t="shared" si="34"/>
        <v>3</v>
      </c>
      <c r="BC122">
        <f t="shared" si="34"/>
        <v>3</v>
      </c>
      <c r="BD122">
        <f t="shared" si="34"/>
        <v>4</v>
      </c>
      <c r="BE122">
        <f t="shared" si="34"/>
        <v>5</v>
      </c>
      <c r="BF122">
        <f t="shared" si="34"/>
        <v>5</v>
      </c>
      <c r="BG122">
        <f t="shared" si="34"/>
        <v>6</v>
      </c>
      <c r="BH122">
        <f t="shared" si="34"/>
        <v>6</v>
      </c>
      <c r="BI122">
        <f t="shared" si="32"/>
        <v>50</v>
      </c>
      <c r="BJ122">
        <f t="shared" si="32"/>
        <v>29</v>
      </c>
      <c r="BK122">
        <f t="shared" si="32"/>
        <v>2</v>
      </c>
      <c r="BL122">
        <f t="shared" si="32"/>
        <v>5</v>
      </c>
      <c r="BM122">
        <f t="shared" si="32"/>
        <v>7</v>
      </c>
      <c r="BN122">
        <f t="shared" si="32"/>
        <v>46</v>
      </c>
      <c r="BO122">
        <f t="shared" si="32"/>
        <v>48</v>
      </c>
      <c r="BP122">
        <f t="shared" si="32"/>
        <v>21</v>
      </c>
      <c r="BQ122">
        <f t="shared" si="24"/>
        <v>102368</v>
      </c>
    </row>
    <row r="123" spans="1:69" customFormat="1" x14ac:dyDescent="0.25">
      <c r="A123" t="s">
        <v>61</v>
      </c>
      <c r="B123" s="17">
        <f>exportall2_ampl!B122</f>
        <v>2.6773999999999999E-3</v>
      </c>
      <c r="C123" s="17">
        <f>exportall2_ampl!C122</f>
        <v>2.4528000000000002E-3</v>
      </c>
      <c r="D123" s="17">
        <f>exportall2_ampl!D122</f>
        <v>2.4513999999999998E-3</v>
      </c>
      <c r="E123" s="17">
        <f>exportall2_ampl!E122</f>
        <v>2.3303999999999998E-3</v>
      </c>
      <c r="F123" s="17">
        <f>exportall2_ampl!F122</f>
        <v>2.2886E-3</v>
      </c>
      <c r="G123" s="17">
        <f>exportall2_ampl!G122</f>
        <v>2.2623999999999999E-3</v>
      </c>
      <c r="H123" s="17">
        <f>exportall2_ampl!H122</f>
        <v>2.1315000000000001E-3</v>
      </c>
      <c r="I123" s="17">
        <f>exportall2_ampl!I122</f>
        <v>2.0355999999999998E-3</v>
      </c>
      <c r="J123" s="17">
        <f>exportall2_freq!B122</f>
        <v>239.56</v>
      </c>
      <c r="K123" s="17">
        <f>exportall2_freq!C122</f>
        <v>40.131</v>
      </c>
      <c r="L123" s="17">
        <f>exportall2_freq!D122</f>
        <v>230.26</v>
      </c>
      <c r="M123" s="17">
        <f>exportall2_freq!E122</f>
        <v>15.717000000000001</v>
      </c>
      <c r="N123" s="17">
        <f>exportall2_freq!F122</f>
        <v>26.398</v>
      </c>
      <c r="O123" s="17">
        <f>exportall2_freq!G122</f>
        <v>220.34</v>
      </c>
      <c r="P123" s="17">
        <f>exportall2_freq!H122</f>
        <v>36.162999999999997</v>
      </c>
      <c r="Q123" s="17">
        <f>exportall2_freq!I122</f>
        <v>1.0681</v>
      </c>
      <c r="R123" s="17">
        <f t="shared" si="35"/>
        <v>2.6773999999999999E-3</v>
      </c>
      <c r="S123" s="17">
        <f t="shared" si="35"/>
        <v>2.4528000000000002E-3</v>
      </c>
      <c r="T123" s="17">
        <f t="shared" si="35"/>
        <v>2.4513999999999998E-3</v>
      </c>
      <c r="U123" s="17">
        <f t="shared" si="35"/>
        <v>2.3303999999999998E-3</v>
      </c>
      <c r="V123" s="17">
        <f t="shared" si="35"/>
        <v>2.2886E-3</v>
      </c>
      <c r="W123" s="17">
        <f t="shared" si="35"/>
        <v>2.2623999999999999E-3</v>
      </c>
      <c r="X123" s="17">
        <f t="shared" si="35"/>
        <v>2.1315000000000001E-3</v>
      </c>
      <c r="Y123" s="17">
        <f t="shared" si="35"/>
        <v>2.0355999999999998E-3</v>
      </c>
      <c r="Z123" s="17">
        <f t="shared" si="35"/>
        <v>239.56</v>
      </c>
      <c r="AA123" s="17">
        <f t="shared" si="35"/>
        <v>40.131</v>
      </c>
      <c r="AB123" s="17">
        <f t="shared" si="35"/>
        <v>230.26</v>
      </c>
      <c r="AC123" s="17">
        <f t="shared" si="33"/>
        <v>15.717000000000001</v>
      </c>
      <c r="AD123" s="17">
        <f t="shared" si="33"/>
        <v>26.398</v>
      </c>
      <c r="AE123" s="17">
        <f t="shared" si="33"/>
        <v>220.34</v>
      </c>
      <c r="AF123" s="17">
        <f t="shared" si="33"/>
        <v>36.162999999999997</v>
      </c>
      <c r="AG123" s="17">
        <f t="shared" si="33"/>
        <v>1.0681</v>
      </c>
      <c r="AH123">
        <f>szenzoradatok!G124</f>
        <v>108.9385</v>
      </c>
      <c r="AJ123" t="str">
        <f t="shared" si="23"/>
        <v>o121</v>
      </c>
      <c r="AK123">
        <f t="shared" si="31"/>
        <v>64</v>
      </c>
      <c r="AL123">
        <f t="shared" si="31"/>
        <v>63</v>
      </c>
      <c r="AM123">
        <f t="shared" si="31"/>
        <v>63</v>
      </c>
      <c r="AN123">
        <f t="shared" si="31"/>
        <v>62</v>
      </c>
      <c r="AO123">
        <f t="shared" si="31"/>
        <v>61</v>
      </c>
      <c r="AP123">
        <f t="shared" si="31"/>
        <v>60</v>
      </c>
      <c r="AQ123">
        <f t="shared" si="31"/>
        <v>61</v>
      </c>
      <c r="AR123">
        <f t="shared" si="31"/>
        <v>61</v>
      </c>
      <c r="AS123">
        <f t="shared" si="31"/>
        <v>9</v>
      </c>
      <c r="AT123">
        <f t="shared" si="31"/>
        <v>50</v>
      </c>
      <c r="AU123">
        <f t="shared" si="31"/>
        <v>20</v>
      </c>
      <c r="AV123">
        <f t="shared" si="31"/>
        <v>63</v>
      </c>
      <c r="AW123">
        <f t="shared" si="31"/>
        <v>59</v>
      </c>
      <c r="AX123">
        <f t="shared" si="31"/>
        <v>25</v>
      </c>
      <c r="AY123">
        <f t="shared" si="31"/>
        <v>53</v>
      </c>
      <c r="AZ123">
        <f t="shared" si="31"/>
        <v>64</v>
      </c>
      <c r="BA123">
        <f t="shared" si="34"/>
        <v>1</v>
      </c>
      <c r="BB123">
        <f t="shared" si="34"/>
        <v>2</v>
      </c>
      <c r="BC123">
        <f t="shared" si="34"/>
        <v>2</v>
      </c>
      <c r="BD123">
        <f t="shared" si="34"/>
        <v>3</v>
      </c>
      <c r="BE123">
        <f t="shared" si="34"/>
        <v>4</v>
      </c>
      <c r="BF123">
        <f t="shared" si="34"/>
        <v>5</v>
      </c>
      <c r="BG123">
        <f t="shared" si="34"/>
        <v>4</v>
      </c>
      <c r="BH123">
        <f t="shared" si="34"/>
        <v>4</v>
      </c>
      <c r="BI123">
        <f t="shared" si="32"/>
        <v>56</v>
      </c>
      <c r="BJ123">
        <f t="shared" si="32"/>
        <v>15</v>
      </c>
      <c r="BK123">
        <f t="shared" si="32"/>
        <v>45</v>
      </c>
      <c r="BL123">
        <f t="shared" si="32"/>
        <v>2</v>
      </c>
      <c r="BM123">
        <f t="shared" si="32"/>
        <v>6</v>
      </c>
      <c r="BN123">
        <f t="shared" si="32"/>
        <v>40</v>
      </c>
      <c r="BO123">
        <f t="shared" si="32"/>
        <v>12</v>
      </c>
      <c r="BP123">
        <f t="shared" si="32"/>
        <v>1</v>
      </c>
      <c r="BQ123">
        <f t="shared" si="24"/>
        <v>108938</v>
      </c>
    </row>
    <row r="124" spans="1:69" customFormat="1" x14ac:dyDescent="0.25">
      <c r="A124" t="s">
        <v>2749</v>
      </c>
      <c r="B124" s="17">
        <f>exportall2_ampl!B123</f>
        <v>4.0271999999999999E-3</v>
      </c>
      <c r="C124" s="17">
        <f>exportall2_ampl!C123</f>
        <v>3.0554000000000002E-3</v>
      </c>
      <c r="D124" s="17">
        <f>exportall2_ampl!D123</f>
        <v>2.7916999999999998E-3</v>
      </c>
      <c r="E124" s="17">
        <f>exportall2_ampl!E123</f>
        <v>2.6681000000000001E-3</v>
      </c>
      <c r="F124" s="17">
        <f>exportall2_ampl!F123</f>
        <v>2.5609000000000001E-3</v>
      </c>
      <c r="G124" s="17">
        <f>exportall2_ampl!G123</f>
        <v>2.4332999999999998E-3</v>
      </c>
      <c r="H124" s="17">
        <f>exportall2_ampl!H123</f>
        <v>2.4204000000000001E-3</v>
      </c>
      <c r="I124" s="17">
        <f>exportall2_ampl!I123</f>
        <v>2.1668999999999998E-3</v>
      </c>
      <c r="J124" s="17">
        <f>exportall2_freq!B123</f>
        <v>237.73</v>
      </c>
      <c r="K124" s="17">
        <f>exportall2_freq!C123</f>
        <v>237.88</v>
      </c>
      <c r="L124" s="17">
        <f>exportall2_freq!D123</f>
        <v>200.96</v>
      </c>
      <c r="M124" s="17">
        <f>exportall2_freq!E123</f>
        <v>194.09</v>
      </c>
      <c r="N124" s="17">
        <f>exportall2_freq!F123</f>
        <v>285.33999999999997</v>
      </c>
      <c r="O124" s="17">
        <f>exportall2_freq!G123</f>
        <v>190.28</v>
      </c>
      <c r="P124" s="17">
        <f>exportall2_freq!H123</f>
        <v>14.954000000000001</v>
      </c>
      <c r="Q124" s="17">
        <f>exportall2_freq!I123</f>
        <v>234.22</v>
      </c>
      <c r="R124" s="17">
        <f t="shared" si="35"/>
        <v>4.0271999999999999E-3</v>
      </c>
      <c r="S124" s="17">
        <f t="shared" si="35"/>
        <v>3.0554000000000002E-3</v>
      </c>
      <c r="T124" s="17">
        <f t="shared" si="35"/>
        <v>2.7916999999999998E-3</v>
      </c>
      <c r="U124" s="17">
        <f t="shared" si="35"/>
        <v>2.6681000000000001E-3</v>
      </c>
      <c r="V124" s="17">
        <f t="shared" si="35"/>
        <v>2.5609000000000001E-3</v>
      </c>
      <c r="W124" s="17">
        <f t="shared" si="35"/>
        <v>2.4332999999999998E-3</v>
      </c>
      <c r="X124" s="17">
        <f t="shared" si="35"/>
        <v>2.4204000000000001E-3</v>
      </c>
      <c r="Y124" s="17">
        <f t="shared" si="35"/>
        <v>2.1668999999999998E-3</v>
      </c>
      <c r="Z124" s="17">
        <f t="shared" si="35"/>
        <v>237.73</v>
      </c>
      <c r="AA124" s="17">
        <f t="shared" si="35"/>
        <v>237.88</v>
      </c>
      <c r="AB124" s="17">
        <f t="shared" si="35"/>
        <v>200.96</v>
      </c>
      <c r="AC124" s="17">
        <f t="shared" si="33"/>
        <v>194.09</v>
      </c>
      <c r="AD124" s="17">
        <f t="shared" si="33"/>
        <v>285.33999999999997</v>
      </c>
      <c r="AE124" s="17">
        <f t="shared" si="33"/>
        <v>190.28</v>
      </c>
      <c r="AF124" s="17">
        <f t="shared" si="33"/>
        <v>14.954000000000001</v>
      </c>
      <c r="AG124" s="17">
        <f t="shared" si="33"/>
        <v>234.22</v>
      </c>
      <c r="AH124">
        <f>szenzoradatok!G125</f>
        <v>108.8665</v>
      </c>
      <c r="AJ124" t="str">
        <f t="shared" si="23"/>
        <v>o122</v>
      </c>
      <c r="AK124">
        <f t="shared" si="31"/>
        <v>42</v>
      </c>
      <c r="AL124">
        <f t="shared" si="31"/>
        <v>52</v>
      </c>
      <c r="AM124">
        <f t="shared" si="31"/>
        <v>55</v>
      </c>
      <c r="AN124">
        <f t="shared" si="31"/>
        <v>55</v>
      </c>
      <c r="AO124">
        <f t="shared" si="31"/>
        <v>54</v>
      </c>
      <c r="AP124">
        <f t="shared" si="31"/>
        <v>57</v>
      </c>
      <c r="AQ124">
        <f t="shared" si="31"/>
        <v>55</v>
      </c>
      <c r="AR124">
        <f t="shared" si="31"/>
        <v>59</v>
      </c>
      <c r="AS124">
        <f t="shared" si="31"/>
        <v>10</v>
      </c>
      <c r="AT124">
        <f t="shared" si="31"/>
        <v>10</v>
      </c>
      <c r="AU124">
        <f t="shared" si="31"/>
        <v>27</v>
      </c>
      <c r="AV124">
        <f t="shared" si="31"/>
        <v>36</v>
      </c>
      <c r="AW124">
        <f t="shared" si="31"/>
        <v>5</v>
      </c>
      <c r="AX124">
        <f t="shared" si="31"/>
        <v>35</v>
      </c>
      <c r="AY124">
        <f t="shared" si="31"/>
        <v>64</v>
      </c>
      <c r="AZ124">
        <f t="shared" si="31"/>
        <v>19</v>
      </c>
      <c r="BA124">
        <f t="shared" si="34"/>
        <v>23</v>
      </c>
      <c r="BB124">
        <f t="shared" si="34"/>
        <v>13</v>
      </c>
      <c r="BC124">
        <f t="shared" si="34"/>
        <v>10</v>
      </c>
      <c r="BD124">
        <f t="shared" si="34"/>
        <v>10</v>
      </c>
      <c r="BE124">
        <f t="shared" si="34"/>
        <v>11</v>
      </c>
      <c r="BF124">
        <f t="shared" si="34"/>
        <v>8</v>
      </c>
      <c r="BG124">
        <f t="shared" si="34"/>
        <v>10</v>
      </c>
      <c r="BH124">
        <f t="shared" si="34"/>
        <v>6</v>
      </c>
      <c r="BI124">
        <f t="shared" si="32"/>
        <v>50</v>
      </c>
      <c r="BJ124">
        <f t="shared" si="32"/>
        <v>54</v>
      </c>
      <c r="BK124">
        <f t="shared" si="32"/>
        <v>38</v>
      </c>
      <c r="BL124">
        <f t="shared" si="32"/>
        <v>29</v>
      </c>
      <c r="BM124">
        <f t="shared" si="32"/>
        <v>60</v>
      </c>
      <c r="BN124">
        <f t="shared" si="32"/>
        <v>30</v>
      </c>
      <c r="BO124">
        <f t="shared" si="32"/>
        <v>1</v>
      </c>
      <c r="BP124">
        <f t="shared" si="32"/>
        <v>46</v>
      </c>
      <c r="BQ124">
        <f t="shared" si="24"/>
        <v>108866</v>
      </c>
    </row>
    <row r="125" spans="1:69" customFormat="1" x14ac:dyDescent="0.25">
      <c r="A125" t="s">
        <v>2750</v>
      </c>
      <c r="B125" s="17">
        <f>exportall2_ampl!B124</f>
        <v>2.7488E-3</v>
      </c>
      <c r="C125" s="17">
        <f>exportall2_ampl!C124</f>
        <v>2.6824000000000001E-3</v>
      </c>
      <c r="D125" s="17">
        <f>exportall2_ampl!D124</f>
        <v>2.5883999999999998E-3</v>
      </c>
      <c r="E125" s="17">
        <f>exportall2_ampl!E124</f>
        <v>2.5129000000000002E-3</v>
      </c>
      <c r="F125" s="17">
        <f>exportall2_ampl!F124</f>
        <v>2.3235E-3</v>
      </c>
      <c r="G125" s="17">
        <f>exportall2_ampl!G124</f>
        <v>2.1434000000000002E-3</v>
      </c>
      <c r="H125" s="17">
        <f>exportall2_ampl!H124</f>
        <v>2.0611000000000002E-3</v>
      </c>
      <c r="I125" s="17">
        <f>exportall2_ampl!I124</f>
        <v>1.9980000000000002E-3</v>
      </c>
      <c r="J125" s="17">
        <f>exportall2_freq!B124</f>
        <v>237.88</v>
      </c>
      <c r="K125" s="17">
        <f>exportall2_freq!C124</f>
        <v>1.0681</v>
      </c>
      <c r="L125" s="17">
        <f>exportall2_freq!D124</f>
        <v>28.687000000000001</v>
      </c>
      <c r="M125" s="17">
        <f>exportall2_freq!E124</f>
        <v>24.414000000000001</v>
      </c>
      <c r="N125" s="17">
        <f>exportall2_freq!F124</f>
        <v>238.34</v>
      </c>
      <c r="O125" s="17">
        <f>exportall2_freq!G124</f>
        <v>238.8</v>
      </c>
      <c r="P125" s="17">
        <f>exportall2_freq!H124</f>
        <v>34.332000000000001</v>
      </c>
      <c r="Q125" s="17">
        <f>exportall2_freq!I124</f>
        <v>22.736000000000001</v>
      </c>
      <c r="R125" s="17">
        <f t="shared" si="35"/>
        <v>2.7488E-3</v>
      </c>
      <c r="S125" s="17">
        <f t="shared" si="35"/>
        <v>2.6824000000000001E-3</v>
      </c>
      <c r="T125" s="17">
        <f t="shared" si="35"/>
        <v>2.5883999999999998E-3</v>
      </c>
      <c r="U125" s="17">
        <f t="shared" si="35"/>
        <v>2.5129000000000002E-3</v>
      </c>
      <c r="V125" s="17">
        <f t="shared" si="35"/>
        <v>2.3235E-3</v>
      </c>
      <c r="W125" s="17">
        <f t="shared" si="35"/>
        <v>2.1434000000000002E-3</v>
      </c>
      <c r="X125" s="17">
        <f t="shared" si="35"/>
        <v>2.0611000000000002E-3</v>
      </c>
      <c r="Y125" s="17">
        <f t="shared" si="35"/>
        <v>1.9980000000000002E-3</v>
      </c>
      <c r="Z125" s="17">
        <f t="shared" si="35"/>
        <v>237.88</v>
      </c>
      <c r="AA125" s="17">
        <f t="shared" si="35"/>
        <v>1.0681</v>
      </c>
      <c r="AB125" s="17">
        <f t="shared" si="35"/>
        <v>28.687000000000001</v>
      </c>
      <c r="AC125" s="17">
        <f t="shared" si="33"/>
        <v>24.414000000000001</v>
      </c>
      <c r="AD125" s="17">
        <f t="shared" si="33"/>
        <v>238.34</v>
      </c>
      <c r="AE125" s="17">
        <f t="shared" si="33"/>
        <v>238.8</v>
      </c>
      <c r="AF125" s="17">
        <f t="shared" si="33"/>
        <v>34.332000000000001</v>
      </c>
      <c r="AG125" s="17">
        <f t="shared" si="33"/>
        <v>22.736000000000001</v>
      </c>
      <c r="AH125">
        <f>szenzoradatok!G126</f>
        <v>108.851</v>
      </c>
      <c r="AJ125" t="str">
        <f t="shared" si="23"/>
        <v>o123</v>
      </c>
      <c r="AK125">
        <f t="shared" si="31"/>
        <v>63</v>
      </c>
      <c r="AL125">
        <f t="shared" si="31"/>
        <v>61</v>
      </c>
      <c r="AM125">
        <f t="shared" si="31"/>
        <v>59</v>
      </c>
      <c r="AN125">
        <f t="shared" si="31"/>
        <v>59</v>
      </c>
      <c r="AO125">
        <f t="shared" si="31"/>
        <v>61</v>
      </c>
      <c r="AP125">
        <f t="shared" si="31"/>
        <v>62</v>
      </c>
      <c r="AQ125">
        <f t="shared" si="31"/>
        <v>63</v>
      </c>
      <c r="AR125">
        <f t="shared" si="31"/>
        <v>62</v>
      </c>
      <c r="AS125">
        <f t="shared" si="31"/>
        <v>10</v>
      </c>
      <c r="AT125">
        <f t="shared" si="31"/>
        <v>64</v>
      </c>
      <c r="AU125">
        <f t="shared" si="31"/>
        <v>61</v>
      </c>
      <c r="AV125">
        <f t="shared" si="31"/>
        <v>59</v>
      </c>
      <c r="AW125">
        <f t="shared" si="31"/>
        <v>9</v>
      </c>
      <c r="AX125">
        <f t="shared" si="31"/>
        <v>12</v>
      </c>
      <c r="AY125">
        <f t="shared" si="31"/>
        <v>54</v>
      </c>
      <c r="AZ125">
        <f t="shared" si="31"/>
        <v>61</v>
      </c>
      <c r="BA125">
        <f t="shared" si="34"/>
        <v>2</v>
      </c>
      <c r="BB125">
        <f t="shared" si="34"/>
        <v>4</v>
      </c>
      <c r="BC125">
        <f t="shared" si="34"/>
        <v>6</v>
      </c>
      <c r="BD125">
        <f t="shared" si="34"/>
        <v>6</v>
      </c>
      <c r="BE125">
        <f t="shared" si="34"/>
        <v>4</v>
      </c>
      <c r="BF125">
        <f t="shared" si="34"/>
        <v>3</v>
      </c>
      <c r="BG125">
        <f t="shared" si="34"/>
        <v>2</v>
      </c>
      <c r="BH125">
        <f t="shared" si="34"/>
        <v>3</v>
      </c>
      <c r="BI125">
        <f t="shared" si="32"/>
        <v>55</v>
      </c>
      <c r="BJ125">
        <f t="shared" si="32"/>
        <v>1</v>
      </c>
      <c r="BK125">
        <f t="shared" si="32"/>
        <v>4</v>
      </c>
      <c r="BL125">
        <f t="shared" si="32"/>
        <v>6</v>
      </c>
      <c r="BM125">
        <f t="shared" si="32"/>
        <v>55</v>
      </c>
      <c r="BN125">
        <f t="shared" si="32"/>
        <v>53</v>
      </c>
      <c r="BO125">
        <f t="shared" si="32"/>
        <v>11</v>
      </c>
      <c r="BP125">
        <f t="shared" si="32"/>
        <v>4</v>
      </c>
      <c r="BQ125">
        <f t="shared" si="24"/>
        <v>108851</v>
      </c>
    </row>
    <row r="126" spans="1:69" customFormat="1" x14ac:dyDescent="0.25">
      <c r="A126" t="s">
        <v>2751</v>
      </c>
      <c r="B126" s="17">
        <f>exportall2_ampl!B125</f>
        <v>3.0358999999999998E-3</v>
      </c>
      <c r="C126" s="17">
        <f>exportall2_ampl!C125</f>
        <v>2.7139E-3</v>
      </c>
      <c r="D126" s="17">
        <f>exportall2_ampl!D125</f>
        <v>2.6235E-3</v>
      </c>
      <c r="E126" s="17">
        <f>exportall2_ampl!E125</f>
        <v>2.2604000000000001E-3</v>
      </c>
      <c r="F126" s="17">
        <f>exportall2_ampl!F125</f>
        <v>2.1849E-3</v>
      </c>
      <c r="G126" s="17">
        <f>exportall2_ampl!G125</f>
        <v>2.1367999999999999E-3</v>
      </c>
      <c r="H126" s="17">
        <f>exportall2_ampl!H125</f>
        <v>2.0926E-3</v>
      </c>
      <c r="I126" s="17">
        <f>exportall2_ampl!I125</f>
        <v>2.0861E-3</v>
      </c>
      <c r="J126" s="17">
        <f>exportall2_freq!B125</f>
        <v>23.803999999999998</v>
      </c>
      <c r="K126" s="17">
        <f>exportall2_freq!C125</f>
        <v>237.88</v>
      </c>
      <c r="L126" s="17">
        <f>exportall2_freq!D125</f>
        <v>199.28</v>
      </c>
      <c r="M126" s="17">
        <f>exportall2_freq!E125</f>
        <v>234.99</v>
      </c>
      <c r="N126" s="17">
        <f>exportall2_freq!F125</f>
        <v>237.27</v>
      </c>
      <c r="O126" s="17">
        <f>exportall2_freq!G125</f>
        <v>229.03</v>
      </c>
      <c r="P126" s="17">
        <f>exportall2_freq!H125</f>
        <v>232.7</v>
      </c>
      <c r="Q126" s="17">
        <f>exportall2_freq!I125</f>
        <v>200.65</v>
      </c>
      <c r="R126" s="17">
        <f t="shared" si="35"/>
        <v>3.0358999999999998E-3</v>
      </c>
      <c r="S126" s="17">
        <f t="shared" si="35"/>
        <v>2.7139E-3</v>
      </c>
      <c r="T126" s="17">
        <f t="shared" si="35"/>
        <v>2.6235E-3</v>
      </c>
      <c r="U126" s="17">
        <f t="shared" si="35"/>
        <v>2.2604000000000001E-3</v>
      </c>
      <c r="V126" s="17">
        <f t="shared" si="35"/>
        <v>2.1849E-3</v>
      </c>
      <c r="W126" s="17">
        <f t="shared" si="35"/>
        <v>2.1367999999999999E-3</v>
      </c>
      <c r="X126" s="17">
        <f t="shared" si="35"/>
        <v>2.0926E-3</v>
      </c>
      <c r="Y126" s="17">
        <f t="shared" si="35"/>
        <v>2.0861E-3</v>
      </c>
      <c r="Z126" s="17">
        <f t="shared" si="35"/>
        <v>23.803999999999998</v>
      </c>
      <c r="AA126" s="17">
        <f t="shared" si="35"/>
        <v>237.88</v>
      </c>
      <c r="AB126" s="17">
        <f t="shared" si="35"/>
        <v>199.28</v>
      </c>
      <c r="AC126" s="17">
        <f t="shared" si="33"/>
        <v>234.99</v>
      </c>
      <c r="AD126" s="17">
        <f t="shared" si="33"/>
        <v>237.27</v>
      </c>
      <c r="AE126" s="17">
        <f t="shared" si="33"/>
        <v>229.03</v>
      </c>
      <c r="AF126" s="17">
        <f t="shared" si="33"/>
        <v>232.7</v>
      </c>
      <c r="AG126" s="17">
        <f t="shared" si="33"/>
        <v>200.65</v>
      </c>
      <c r="AH126">
        <f>szenzoradatok!G127</f>
        <v>108.8728</v>
      </c>
      <c r="AJ126" t="str">
        <f t="shared" si="23"/>
        <v>o124</v>
      </c>
      <c r="AK126">
        <f t="shared" si="31"/>
        <v>59</v>
      </c>
      <c r="AL126">
        <f t="shared" si="31"/>
        <v>60</v>
      </c>
      <c r="AM126">
        <f t="shared" si="31"/>
        <v>58</v>
      </c>
      <c r="AN126">
        <f t="shared" si="31"/>
        <v>63</v>
      </c>
      <c r="AO126">
        <f t="shared" si="31"/>
        <v>63</v>
      </c>
      <c r="AP126">
        <f t="shared" si="31"/>
        <v>63</v>
      </c>
      <c r="AQ126">
        <f t="shared" si="31"/>
        <v>62</v>
      </c>
      <c r="AR126">
        <f t="shared" si="31"/>
        <v>60</v>
      </c>
      <c r="AS126">
        <f t="shared" si="31"/>
        <v>62</v>
      </c>
      <c r="AT126">
        <f t="shared" si="31"/>
        <v>10</v>
      </c>
      <c r="AU126">
        <f t="shared" si="31"/>
        <v>28</v>
      </c>
      <c r="AV126">
        <f t="shared" si="31"/>
        <v>20</v>
      </c>
      <c r="AW126">
        <f t="shared" si="31"/>
        <v>11</v>
      </c>
      <c r="AX126">
        <f t="shared" si="31"/>
        <v>23</v>
      </c>
      <c r="AY126">
        <f t="shared" si="31"/>
        <v>20</v>
      </c>
      <c r="AZ126">
        <f t="shared" si="31"/>
        <v>30</v>
      </c>
      <c r="BA126">
        <f t="shared" si="34"/>
        <v>6</v>
      </c>
      <c r="BB126">
        <f t="shared" si="34"/>
        <v>5</v>
      </c>
      <c r="BC126">
        <f t="shared" si="34"/>
        <v>7</v>
      </c>
      <c r="BD126">
        <f t="shared" si="34"/>
        <v>2</v>
      </c>
      <c r="BE126">
        <f t="shared" si="34"/>
        <v>2</v>
      </c>
      <c r="BF126">
        <f t="shared" si="34"/>
        <v>2</v>
      </c>
      <c r="BG126">
        <f t="shared" si="34"/>
        <v>3</v>
      </c>
      <c r="BH126">
        <f t="shared" si="34"/>
        <v>5</v>
      </c>
      <c r="BI126">
        <f t="shared" si="32"/>
        <v>2</v>
      </c>
      <c r="BJ126">
        <f t="shared" si="32"/>
        <v>54</v>
      </c>
      <c r="BK126">
        <f t="shared" si="32"/>
        <v>37</v>
      </c>
      <c r="BL126">
        <f t="shared" si="32"/>
        <v>44</v>
      </c>
      <c r="BM126">
        <f t="shared" si="32"/>
        <v>54</v>
      </c>
      <c r="BN126">
        <f t="shared" si="32"/>
        <v>41</v>
      </c>
      <c r="BO126">
        <f t="shared" si="32"/>
        <v>45</v>
      </c>
      <c r="BP126">
        <f t="shared" si="32"/>
        <v>35</v>
      </c>
      <c r="BQ126">
        <f t="shared" si="24"/>
        <v>108872</v>
      </c>
    </row>
    <row r="127" spans="1:69" customFormat="1" x14ac:dyDescent="0.25">
      <c r="A127" t="s">
        <v>2752</v>
      </c>
      <c r="B127" s="17">
        <f>exportall2_ampl!B126</f>
        <v>2.7160999999999999E-3</v>
      </c>
      <c r="C127" s="17">
        <f>exportall2_ampl!C126</f>
        <v>2.4104999999999999E-3</v>
      </c>
      <c r="D127" s="17">
        <f>exportall2_ampl!D126</f>
        <v>2.1968999999999999E-3</v>
      </c>
      <c r="E127" s="17">
        <f>exportall2_ampl!E126</f>
        <v>2.0569999999999998E-3</v>
      </c>
      <c r="F127" s="17">
        <f>exportall2_ampl!F126</f>
        <v>2.0097000000000001E-3</v>
      </c>
      <c r="G127" s="17">
        <f>exportall2_ampl!G126</f>
        <v>1.9816999999999999E-3</v>
      </c>
      <c r="H127" s="17">
        <f>exportall2_ampl!H126</f>
        <v>1.9506E-3</v>
      </c>
      <c r="I127" s="17">
        <f>exportall2_ampl!I126</f>
        <v>1.9078999999999999E-3</v>
      </c>
      <c r="J127" s="17">
        <f>exportall2_freq!B126</f>
        <v>234.68</v>
      </c>
      <c r="K127" s="17">
        <f>exportall2_freq!C126</f>
        <v>228.73</v>
      </c>
      <c r="L127" s="17">
        <f>exportall2_freq!D126</f>
        <v>12.054</v>
      </c>
      <c r="M127" s="17">
        <f>exportall2_freq!E126</f>
        <v>50.201000000000001</v>
      </c>
      <c r="N127" s="17">
        <f>exportall2_freq!F126</f>
        <v>233.61</v>
      </c>
      <c r="O127" s="17">
        <f>exportall2_freq!G126</f>
        <v>237.73</v>
      </c>
      <c r="P127" s="17">
        <f>exportall2_freq!H126</f>
        <v>200.81</v>
      </c>
      <c r="Q127" s="17">
        <f>exportall2_freq!I126</f>
        <v>237.88</v>
      </c>
      <c r="R127" s="17">
        <f t="shared" si="35"/>
        <v>2.7160999999999999E-3</v>
      </c>
      <c r="S127" s="17">
        <f t="shared" si="35"/>
        <v>2.4104999999999999E-3</v>
      </c>
      <c r="T127" s="17">
        <f t="shared" si="35"/>
        <v>2.1968999999999999E-3</v>
      </c>
      <c r="U127" s="17">
        <f t="shared" si="35"/>
        <v>2.0569999999999998E-3</v>
      </c>
      <c r="V127" s="17">
        <f t="shared" si="35"/>
        <v>2.0097000000000001E-3</v>
      </c>
      <c r="W127" s="17">
        <f t="shared" si="35"/>
        <v>1.9816999999999999E-3</v>
      </c>
      <c r="X127" s="17">
        <f t="shared" si="35"/>
        <v>1.9506E-3</v>
      </c>
      <c r="Y127" s="17">
        <f t="shared" si="35"/>
        <v>1.9078999999999999E-3</v>
      </c>
      <c r="Z127" s="17">
        <f t="shared" si="35"/>
        <v>234.68</v>
      </c>
      <c r="AA127" s="17">
        <f t="shared" si="35"/>
        <v>228.73</v>
      </c>
      <c r="AB127" s="17">
        <f t="shared" si="35"/>
        <v>12.054</v>
      </c>
      <c r="AC127" s="17">
        <f t="shared" si="33"/>
        <v>50.201000000000001</v>
      </c>
      <c r="AD127" s="17">
        <f t="shared" si="33"/>
        <v>233.61</v>
      </c>
      <c r="AE127" s="17">
        <f t="shared" si="33"/>
        <v>237.73</v>
      </c>
      <c r="AF127" s="17">
        <f t="shared" si="33"/>
        <v>200.81</v>
      </c>
      <c r="AG127" s="17">
        <f t="shared" si="33"/>
        <v>237.88</v>
      </c>
      <c r="AH127">
        <f>szenzoradatok!G128</f>
        <v>108.8246</v>
      </c>
      <c r="AJ127" t="str">
        <f t="shared" si="23"/>
        <v>o125</v>
      </c>
      <c r="AK127">
        <f t="shared" si="31"/>
        <v>63</v>
      </c>
      <c r="AL127">
        <f t="shared" si="31"/>
        <v>63</v>
      </c>
      <c r="AM127">
        <f t="shared" si="31"/>
        <v>63</v>
      </c>
      <c r="AN127">
        <f t="shared" si="31"/>
        <v>64</v>
      </c>
      <c r="AO127">
        <f t="shared" si="31"/>
        <v>63</v>
      </c>
      <c r="AP127">
        <f t="shared" si="31"/>
        <v>63</v>
      </c>
      <c r="AQ127">
        <f t="shared" si="31"/>
        <v>63</v>
      </c>
      <c r="AR127">
        <f t="shared" si="31"/>
        <v>64</v>
      </c>
      <c r="AS127">
        <f t="shared" si="31"/>
        <v>20</v>
      </c>
      <c r="AT127">
        <f t="shared" si="31"/>
        <v>24</v>
      </c>
      <c r="AU127">
        <f t="shared" si="31"/>
        <v>64</v>
      </c>
      <c r="AV127">
        <f t="shared" si="31"/>
        <v>48</v>
      </c>
      <c r="AW127">
        <f t="shared" si="31"/>
        <v>19</v>
      </c>
      <c r="AX127">
        <f t="shared" si="31"/>
        <v>15</v>
      </c>
      <c r="AY127">
        <f t="shared" si="31"/>
        <v>34</v>
      </c>
      <c r="AZ127">
        <f t="shared" si="31"/>
        <v>15</v>
      </c>
      <c r="BA127">
        <f t="shared" si="34"/>
        <v>2</v>
      </c>
      <c r="BB127">
        <f t="shared" si="34"/>
        <v>2</v>
      </c>
      <c r="BC127">
        <f t="shared" si="34"/>
        <v>2</v>
      </c>
      <c r="BD127">
        <f t="shared" si="34"/>
        <v>1</v>
      </c>
      <c r="BE127">
        <f t="shared" si="34"/>
        <v>2</v>
      </c>
      <c r="BF127">
        <f t="shared" si="34"/>
        <v>2</v>
      </c>
      <c r="BG127">
        <f t="shared" si="34"/>
        <v>2</v>
      </c>
      <c r="BH127">
        <f t="shared" si="34"/>
        <v>1</v>
      </c>
      <c r="BI127">
        <f t="shared" si="32"/>
        <v>45</v>
      </c>
      <c r="BJ127">
        <f t="shared" si="32"/>
        <v>41</v>
      </c>
      <c r="BK127">
        <f t="shared" si="32"/>
        <v>1</v>
      </c>
      <c r="BL127">
        <f t="shared" si="32"/>
        <v>17</v>
      </c>
      <c r="BM127">
        <f t="shared" si="32"/>
        <v>46</v>
      </c>
      <c r="BN127">
        <f t="shared" si="32"/>
        <v>50</v>
      </c>
      <c r="BO127">
        <f t="shared" si="32"/>
        <v>31</v>
      </c>
      <c r="BP127">
        <f t="shared" si="32"/>
        <v>50</v>
      </c>
      <c r="BQ127">
        <f t="shared" si="24"/>
        <v>108824</v>
      </c>
    </row>
    <row r="128" spans="1:69" customFormat="1" x14ac:dyDescent="0.25">
      <c r="A128" t="s">
        <v>62</v>
      </c>
      <c r="B128" s="17">
        <f>exportall2_ampl!B127</f>
        <v>2.9137999999999998E-3</v>
      </c>
      <c r="C128" s="17">
        <f>exportall2_ampl!C127</f>
        <v>2.3533999999999998E-3</v>
      </c>
      <c r="D128" s="17">
        <f>exportall2_ampl!D127</f>
        <v>2.1115000000000001E-3</v>
      </c>
      <c r="E128" s="17">
        <f>exportall2_ampl!E127</f>
        <v>2.0728000000000001E-3</v>
      </c>
      <c r="F128" s="17">
        <f>exportall2_ampl!F127</f>
        <v>1.9502E-3</v>
      </c>
      <c r="G128" s="17">
        <f>exportall2_ampl!G127</f>
        <v>1.9498E-3</v>
      </c>
      <c r="H128" s="17">
        <f>exportall2_ampl!H127</f>
        <v>1.9388999999999999E-3</v>
      </c>
      <c r="I128" s="17">
        <f>exportall2_ampl!I127</f>
        <v>1.9143999999999999E-3</v>
      </c>
      <c r="J128" s="17">
        <f>exportall2_freq!B127</f>
        <v>190.28</v>
      </c>
      <c r="K128" s="17">
        <f>exportall2_freq!C127</f>
        <v>21.972999999999999</v>
      </c>
      <c r="L128" s="17">
        <f>exportall2_freq!D127</f>
        <v>199.74</v>
      </c>
      <c r="M128" s="17">
        <f>exportall2_freq!E127</f>
        <v>233.92</v>
      </c>
      <c r="N128" s="17">
        <f>exportall2_freq!F127</f>
        <v>190.12</v>
      </c>
      <c r="O128" s="17">
        <f>exportall2_freq!G127</f>
        <v>32.654000000000003</v>
      </c>
      <c r="P128" s="17">
        <f>exportall2_freq!H127</f>
        <v>232.85</v>
      </c>
      <c r="Q128" s="17">
        <f>exportall2_freq!I127</f>
        <v>25.024000000000001</v>
      </c>
      <c r="R128" s="17">
        <f t="shared" si="35"/>
        <v>2.9137999999999998E-3</v>
      </c>
      <c r="S128" s="17">
        <f t="shared" si="35"/>
        <v>2.3533999999999998E-3</v>
      </c>
      <c r="T128" s="17">
        <f t="shared" si="35"/>
        <v>2.1115000000000001E-3</v>
      </c>
      <c r="U128" s="17">
        <f t="shared" si="35"/>
        <v>2.0728000000000001E-3</v>
      </c>
      <c r="V128" s="17">
        <f t="shared" si="35"/>
        <v>1.9502E-3</v>
      </c>
      <c r="W128" s="17">
        <f t="shared" si="35"/>
        <v>1.9498E-3</v>
      </c>
      <c r="X128" s="17">
        <f t="shared" si="35"/>
        <v>1.9388999999999999E-3</v>
      </c>
      <c r="Y128" s="17">
        <f t="shared" si="35"/>
        <v>1.9143999999999999E-3</v>
      </c>
      <c r="Z128" s="17">
        <f t="shared" si="35"/>
        <v>190.28</v>
      </c>
      <c r="AA128" s="17">
        <f t="shared" si="35"/>
        <v>21.972999999999999</v>
      </c>
      <c r="AB128" s="17">
        <f t="shared" si="35"/>
        <v>199.74</v>
      </c>
      <c r="AC128" s="17">
        <f t="shared" si="33"/>
        <v>233.92</v>
      </c>
      <c r="AD128" s="17">
        <f t="shared" si="33"/>
        <v>190.12</v>
      </c>
      <c r="AE128" s="17">
        <f t="shared" si="33"/>
        <v>32.654000000000003</v>
      </c>
      <c r="AF128" s="17">
        <f t="shared" si="33"/>
        <v>232.85</v>
      </c>
      <c r="AG128" s="17">
        <f t="shared" si="33"/>
        <v>25.024000000000001</v>
      </c>
      <c r="AH128">
        <f>szenzoradatok!G129</f>
        <v>108.7884</v>
      </c>
      <c r="AJ128" t="str">
        <f t="shared" si="23"/>
        <v>o126</v>
      </c>
      <c r="AK128">
        <f t="shared" ref="AK128:AZ129" si="36">INT(RANK(B128,B$3:B$128,AK$1)/2)+1</f>
        <v>61</v>
      </c>
      <c r="AL128">
        <f t="shared" si="36"/>
        <v>64</v>
      </c>
      <c r="AM128">
        <f t="shared" si="36"/>
        <v>64</v>
      </c>
      <c r="AN128">
        <f t="shared" si="36"/>
        <v>63</v>
      </c>
      <c r="AO128">
        <f t="shared" si="36"/>
        <v>64</v>
      </c>
      <c r="AP128">
        <f t="shared" si="36"/>
        <v>64</v>
      </c>
      <c r="AQ128">
        <f t="shared" si="36"/>
        <v>64</v>
      </c>
      <c r="AR128">
        <f t="shared" si="36"/>
        <v>63</v>
      </c>
      <c r="AS128">
        <f t="shared" si="36"/>
        <v>35</v>
      </c>
      <c r="AT128">
        <f t="shared" si="36"/>
        <v>61</v>
      </c>
      <c r="AU128">
        <f t="shared" si="36"/>
        <v>28</v>
      </c>
      <c r="AV128">
        <f t="shared" si="36"/>
        <v>21</v>
      </c>
      <c r="AW128">
        <f t="shared" si="36"/>
        <v>35</v>
      </c>
      <c r="AX128">
        <f t="shared" si="36"/>
        <v>56</v>
      </c>
      <c r="AY128">
        <f t="shared" si="36"/>
        <v>19</v>
      </c>
      <c r="AZ128">
        <f t="shared" si="36"/>
        <v>59</v>
      </c>
      <c r="BA128">
        <f t="shared" si="34"/>
        <v>4</v>
      </c>
      <c r="BB128">
        <f t="shared" si="34"/>
        <v>1</v>
      </c>
      <c r="BC128">
        <f t="shared" si="34"/>
        <v>1</v>
      </c>
      <c r="BD128">
        <f t="shared" si="34"/>
        <v>2</v>
      </c>
      <c r="BE128">
        <f t="shared" si="34"/>
        <v>1</v>
      </c>
      <c r="BF128">
        <f t="shared" si="34"/>
        <v>1</v>
      </c>
      <c r="BG128">
        <f t="shared" si="34"/>
        <v>1</v>
      </c>
      <c r="BH128">
        <f t="shared" si="34"/>
        <v>2</v>
      </c>
      <c r="BI128">
        <f t="shared" si="32"/>
        <v>28</v>
      </c>
      <c r="BJ128">
        <f t="shared" si="32"/>
        <v>4</v>
      </c>
      <c r="BK128">
        <f t="shared" si="32"/>
        <v>37</v>
      </c>
      <c r="BL128">
        <f t="shared" si="32"/>
        <v>44</v>
      </c>
      <c r="BM128">
        <f t="shared" si="32"/>
        <v>30</v>
      </c>
      <c r="BN128">
        <f t="shared" si="32"/>
        <v>9</v>
      </c>
      <c r="BO128">
        <f t="shared" si="32"/>
        <v>46</v>
      </c>
      <c r="BP128">
        <f t="shared" si="32"/>
        <v>6</v>
      </c>
      <c r="BQ128">
        <f t="shared" si="24"/>
        <v>108788</v>
      </c>
    </row>
    <row r="129" spans="1:37" x14ac:dyDescent="0.25">
      <c r="AJ129"/>
    </row>
    <row r="133" spans="1:37" ht="18.75" x14ac:dyDescent="0.25">
      <c r="A133" s="19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x14ac:dyDescent="0.25">
      <c r="A134" s="20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ht="21" x14ac:dyDescent="0.25">
      <c r="A137" s="21" t="s">
        <v>181</v>
      </c>
      <c r="B137" s="22">
        <v>4662375</v>
      </c>
      <c r="C137" s="21" t="s">
        <v>182</v>
      </c>
      <c r="D137" s="22">
        <v>126</v>
      </c>
      <c r="E137" s="21" t="s">
        <v>183</v>
      </c>
      <c r="F137" s="22">
        <v>32</v>
      </c>
      <c r="G137" s="21" t="s">
        <v>184</v>
      </c>
      <c r="H137" s="22">
        <v>64</v>
      </c>
      <c r="I137" s="21" t="s">
        <v>185</v>
      </c>
      <c r="J137" s="22">
        <v>0</v>
      </c>
      <c r="K137" s="21" t="s">
        <v>186</v>
      </c>
      <c r="L137" s="22" t="s">
        <v>8200</v>
      </c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ht="19.5" thickBot="1" x14ac:dyDescent="0.3">
      <c r="A138" s="19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ht="15.75" thickBot="1" x14ac:dyDescent="0.3">
      <c r="A139" s="23" t="s">
        <v>188</v>
      </c>
      <c r="B139" s="23" t="s">
        <v>189</v>
      </c>
      <c r="C139" s="23" t="s">
        <v>190</v>
      </c>
      <c r="D139" s="23" t="s">
        <v>191</v>
      </c>
      <c r="E139" s="23" t="s">
        <v>192</v>
      </c>
      <c r="F139" s="23" t="s">
        <v>193</v>
      </c>
      <c r="G139" s="23" t="s">
        <v>194</v>
      </c>
      <c r="H139" s="23" t="s">
        <v>195</v>
      </c>
      <c r="I139" s="23" t="s">
        <v>196</v>
      </c>
      <c r="J139" s="23" t="s">
        <v>197</v>
      </c>
      <c r="K139" s="23" t="s">
        <v>198</v>
      </c>
      <c r="L139" s="23" t="s">
        <v>199</v>
      </c>
      <c r="M139" s="23" t="s">
        <v>200</v>
      </c>
      <c r="N139" s="23" t="s">
        <v>201</v>
      </c>
      <c r="O139" s="23" t="s">
        <v>202</v>
      </c>
      <c r="P139" s="23" t="s">
        <v>203</v>
      </c>
      <c r="Q139" s="23" t="s">
        <v>204</v>
      </c>
      <c r="R139" s="23" t="s">
        <v>7524</v>
      </c>
      <c r="S139" s="23" t="s">
        <v>7525</v>
      </c>
      <c r="T139" s="23" t="s">
        <v>7526</v>
      </c>
      <c r="U139" s="23" t="s">
        <v>7527</v>
      </c>
      <c r="V139" s="23" t="s">
        <v>7528</v>
      </c>
      <c r="W139" s="23" t="s">
        <v>7529</v>
      </c>
      <c r="X139" s="23" t="s">
        <v>7530</v>
      </c>
      <c r="Y139" s="23" t="s">
        <v>7531</v>
      </c>
      <c r="Z139" s="23" t="s">
        <v>7532</v>
      </c>
      <c r="AA139" s="23" t="s">
        <v>7533</v>
      </c>
      <c r="AB139" s="23" t="s">
        <v>7534</v>
      </c>
      <c r="AC139" s="23" t="s">
        <v>7535</v>
      </c>
      <c r="AD139" s="23" t="s">
        <v>7536</v>
      </c>
      <c r="AE139" s="23" t="s">
        <v>7537</v>
      </c>
      <c r="AF139" s="23" t="s">
        <v>7538</v>
      </c>
      <c r="AG139" s="23" t="s">
        <v>7539</v>
      </c>
      <c r="AH139" s="23" t="s">
        <v>7540</v>
      </c>
      <c r="AI139"/>
      <c r="AJ139"/>
      <c r="AK139"/>
    </row>
    <row r="140" spans="1:37" ht="15.75" thickBot="1" x14ac:dyDescent="0.3">
      <c r="A140" s="23" t="s">
        <v>206</v>
      </c>
      <c r="B140" s="24">
        <v>15</v>
      </c>
      <c r="C140" s="24">
        <v>14</v>
      </c>
      <c r="D140" s="24">
        <v>19</v>
      </c>
      <c r="E140" s="24">
        <v>18</v>
      </c>
      <c r="F140" s="24">
        <v>15</v>
      </c>
      <c r="G140" s="24">
        <v>14</v>
      </c>
      <c r="H140" s="24">
        <v>15</v>
      </c>
      <c r="I140" s="24">
        <v>16</v>
      </c>
      <c r="J140" s="24">
        <v>17</v>
      </c>
      <c r="K140" s="24">
        <v>26</v>
      </c>
      <c r="L140" s="24">
        <v>13</v>
      </c>
      <c r="M140" s="24">
        <v>11</v>
      </c>
      <c r="N140" s="24">
        <v>22</v>
      </c>
      <c r="O140" s="24">
        <v>6</v>
      </c>
      <c r="P140" s="24">
        <v>18</v>
      </c>
      <c r="Q140" s="24">
        <v>33</v>
      </c>
      <c r="R140" s="24">
        <v>50</v>
      </c>
      <c r="S140" s="24">
        <v>51</v>
      </c>
      <c r="T140" s="24">
        <v>46</v>
      </c>
      <c r="U140" s="24">
        <v>47</v>
      </c>
      <c r="V140" s="24">
        <v>50</v>
      </c>
      <c r="W140" s="24">
        <v>51</v>
      </c>
      <c r="X140" s="24">
        <v>50</v>
      </c>
      <c r="Y140" s="24">
        <v>49</v>
      </c>
      <c r="Z140" s="24">
        <v>48</v>
      </c>
      <c r="AA140" s="24">
        <v>39</v>
      </c>
      <c r="AB140" s="24">
        <v>52</v>
      </c>
      <c r="AC140" s="24">
        <v>54</v>
      </c>
      <c r="AD140" s="24">
        <v>43</v>
      </c>
      <c r="AE140" s="24">
        <v>59</v>
      </c>
      <c r="AF140" s="24">
        <v>47</v>
      </c>
      <c r="AG140" s="24">
        <v>32</v>
      </c>
      <c r="AH140" s="24">
        <v>80040</v>
      </c>
      <c r="AI140"/>
      <c r="AJ140"/>
      <c r="AK140"/>
    </row>
    <row r="141" spans="1:37" ht="15.75" thickBot="1" x14ac:dyDescent="0.3">
      <c r="A141" s="23" t="s">
        <v>13</v>
      </c>
      <c r="B141" s="24">
        <v>11</v>
      </c>
      <c r="C141" s="24">
        <v>13</v>
      </c>
      <c r="D141" s="24">
        <v>18</v>
      </c>
      <c r="E141" s="24">
        <v>16</v>
      </c>
      <c r="F141" s="24">
        <v>21</v>
      </c>
      <c r="G141" s="24">
        <v>19</v>
      </c>
      <c r="H141" s="24">
        <v>17</v>
      </c>
      <c r="I141" s="24">
        <v>16</v>
      </c>
      <c r="J141" s="24">
        <v>21</v>
      </c>
      <c r="K141" s="24">
        <v>13</v>
      </c>
      <c r="L141" s="24">
        <v>12</v>
      </c>
      <c r="M141" s="24">
        <v>5</v>
      </c>
      <c r="N141" s="24">
        <v>15</v>
      </c>
      <c r="O141" s="24">
        <v>5</v>
      </c>
      <c r="P141" s="24">
        <v>10</v>
      </c>
      <c r="Q141" s="24">
        <v>8</v>
      </c>
      <c r="R141" s="24">
        <v>54</v>
      </c>
      <c r="S141" s="24">
        <v>52</v>
      </c>
      <c r="T141" s="24">
        <v>47</v>
      </c>
      <c r="U141" s="24">
        <v>49</v>
      </c>
      <c r="V141" s="24">
        <v>44</v>
      </c>
      <c r="W141" s="24">
        <v>46</v>
      </c>
      <c r="X141" s="24">
        <v>48</v>
      </c>
      <c r="Y141" s="24">
        <v>49</v>
      </c>
      <c r="Z141" s="24">
        <v>44</v>
      </c>
      <c r="AA141" s="24">
        <v>52</v>
      </c>
      <c r="AB141" s="24">
        <v>53</v>
      </c>
      <c r="AC141" s="24">
        <v>60</v>
      </c>
      <c r="AD141" s="24">
        <v>50</v>
      </c>
      <c r="AE141" s="24">
        <v>60</v>
      </c>
      <c r="AF141" s="24">
        <v>55</v>
      </c>
      <c r="AG141" s="24">
        <v>57</v>
      </c>
      <c r="AH141" s="24">
        <v>80003</v>
      </c>
      <c r="AI141"/>
      <c r="AJ141"/>
      <c r="AK141"/>
    </row>
    <row r="142" spans="1:37" ht="15.75" thickBot="1" x14ac:dyDescent="0.3">
      <c r="A142" s="23" t="s">
        <v>207</v>
      </c>
      <c r="B142" s="24">
        <v>18</v>
      </c>
      <c r="C142" s="24">
        <v>19</v>
      </c>
      <c r="D142" s="24">
        <v>18</v>
      </c>
      <c r="E142" s="24">
        <v>17</v>
      </c>
      <c r="F142" s="24">
        <v>13</v>
      </c>
      <c r="G142" s="24">
        <v>15</v>
      </c>
      <c r="H142" s="24">
        <v>14</v>
      </c>
      <c r="I142" s="24">
        <v>12</v>
      </c>
      <c r="J142" s="24">
        <v>28</v>
      </c>
      <c r="K142" s="24">
        <v>8</v>
      </c>
      <c r="L142" s="24">
        <v>9</v>
      </c>
      <c r="M142" s="24">
        <v>5</v>
      </c>
      <c r="N142" s="24">
        <v>9</v>
      </c>
      <c r="O142" s="24">
        <v>7</v>
      </c>
      <c r="P142" s="24">
        <v>7</v>
      </c>
      <c r="Q142" s="24">
        <v>7</v>
      </c>
      <c r="R142" s="24">
        <v>47</v>
      </c>
      <c r="S142" s="24">
        <v>46</v>
      </c>
      <c r="T142" s="24">
        <v>47</v>
      </c>
      <c r="U142" s="24">
        <v>48</v>
      </c>
      <c r="V142" s="24">
        <v>52</v>
      </c>
      <c r="W142" s="24">
        <v>50</v>
      </c>
      <c r="X142" s="24">
        <v>51</v>
      </c>
      <c r="Y142" s="24">
        <v>53</v>
      </c>
      <c r="Z142" s="24">
        <v>37</v>
      </c>
      <c r="AA142" s="24">
        <v>57</v>
      </c>
      <c r="AB142" s="24">
        <v>56</v>
      </c>
      <c r="AC142" s="24">
        <v>60</v>
      </c>
      <c r="AD142" s="24">
        <v>55</v>
      </c>
      <c r="AE142" s="24">
        <v>58</v>
      </c>
      <c r="AF142" s="24">
        <v>58</v>
      </c>
      <c r="AG142" s="24">
        <v>58</v>
      </c>
      <c r="AH142" s="24">
        <v>79989</v>
      </c>
      <c r="AI142"/>
      <c r="AJ142"/>
      <c r="AK142"/>
    </row>
    <row r="143" spans="1:37" ht="15.75" thickBot="1" x14ac:dyDescent="0.3">
      <c r="A143" s="23" t="s">
        <v>208</v>
      </c>
      <c r="B143" s="24">
        <v>11</v>
      </c>
      <c r="C143" s="24">
        <v>16</v>
      </c>
      <c r="D143" s="24">
        <v>26</v>
      </c>
      <c r="E143" s="24">
        <v>26</v>
      </c>
      <c r="F143" s="24">
        <v>24</v>
      </c>
      <c r="G143" s="24">
        <v>25</v>
      </c>
      <c r="H143" s="24">
        <v>26</v>
      </c>
      <c r="I143" s="24">
        <v>24</v>
      </c>
      <c r="J143" s="24">
        <v>31</v>
      </c>
      <c r="K143" s="24">
        <v>9</v>
      </c>
      <c r="L143" s="24">
        <v>4</v>
      </c>
      <c r="M143" s="24">
        <v>27</v>
      </c>
      <c r="N143" s="24">
        <v>8</v>
      </c>
      <c r="O143" s="24">
        <v>30</v>
      </c>
      <c r="P143" s="24">
        <v>10</v>
      </c>
      <c r="Q143" s="24">
        <v>25</v>
      </c>
      <c r="R143" s="24">
        <v>54</v>
      </c>
      <c r="S143" s="24">
        <v>49</v>
      </c>
      <c r="T143" s="24">
        <v>39</v>
      </c>
      <c r="U143" s="24">
        <v>39</v>
      </c>
      <c r="V143" s="24">
        <v>41</v>
      </c>
      <c r="W143" s="24">
        <v>40</v>
      </c>
      <c r="X143" s="24">
        <v>39</v>
      </c>
      <c r="Y143" s="24">
        <v>41</v>
      </c>
      <c r="Z143" s="24">
        <v>34</v>
      </c>
      <c r="AA143" s="24">
        <v>56</v>
      </c>
      <c r="AB143" s="24">
        <v>61</v>
      </c>
      <c r="AC143" s="24">
        <v>38</v>
      </c>
      <c r="AD143" s="24">
        <v>57</v>
      </c>
      <c r="AE143" s="24">
        <v>34</v>
      </c>
      <c r="AF143" s="24">
        <v>55</v>
      </c>
      <c r="AG143" s="24">
        <v>40</v>
      </c>
      <c r="AH143" s="24">
        <v>79989</v>
      </c>
      <c r="AI143"/>
      <c r="AJ143"/>
      <c r="AK143"/>
    </row>
    <row r="144" spans="1:37" ht="15.75" thickBot="1" x14ac:dyDescent="0.3">
      <c r="A144" s="23" t="s">
        <v>209</v>
      </c>
      <c r="B144" s="24">
        <v>26</v>
      </c>
      <c r="C144" s="24">
        <v>27</v>
      </c>
      <c r="D144" s="24">
        <v>27</v>
      </c>
      <c r="E144" s="24">
        <v>27</v>
      </c>
      <c r="F144" s="24">
        <v>23</v>
      </c>
      <c r="G144" s="24">
        <v>23</v>
      </c>
      <c r="H144" s="24">
        <v>23</v>
      </c>
      <c r="I144" s="24">
        <v>21</v>
      </c>
      <c r="J144" s="24">
        <v>19</v>
      </c>
      <c r="K144" s="24">
        <v>36</v>
      </c>
      <c r="L144" s="24">
        <v>5</v>
      </c>
      <c r="M144" s="24">
        <v>6</v>
      </c>
      <c r="N144" s="24">
        <v>28</v>
      </c>
      <c r="O144" s="24">
        <v>9</v>
      </c>
      <c r="P144" s="24">
        <v>24</v>
      </c>
      <c r="Q144" s="24">
        <v>5</v>
      </c>
      <c r="R144" s="24">
        <v>39</v>
      </c>
      <c r="S144" s="24">
        <v>38</v>
      </c>
      <c r="T144" s="24">
        <v>38</v>
      </c>
      <c r="U144" s="24">
        <v>38</v>
      </c>
      <c r="V144" s="24">
        <v>42</v>
      </c>
      <c r="W144" s="24">
        <v>42</v>
      </c>
      <c r="X144" s="24">
        <v>42</v>
      </c>
      <c r="Y144" s="24">
        <v>44</v>
      </c>
      <c r="Z144" s="24">
        <v>46</v>
      </c>
      <c r="AA144" s="24">
        <v>29</v>
      </c>
      <c r="AB144" s="24">
        <v>60</v>
      </c>
      <c r="AC144" s="24">
        <v>59</v>
      </c>
      <c r="AD144" s="24">
        <v>36</v>
      </c>
      <c r="AE144" s="24">
        <v>56</v>
      </c>
      <c r="AF144" s="24">
        <v>41</v>
      </c>
      <c r="AG144" s="24">
        <v>60</v>
      </c>
      <c r="AH144" s="24">
        <v>79938</v>
      </c>
      <c r="AI144"/>
      <c r="AJ144"/>
      <c r="AK144"/>
    </row>
    <row r="145" spans="1:37" ht="15.75" thickBot="1" x14ac:dyDescent="0.3">
      <c r="A145" s="23" t="s">
        <v>210</v>
      </c>
      <c r="B145" s="24">
        <v>5</v>
      </c>
      <c r="C145" s="24">
        <v>11</v>
      </c>
      <c r="D145" s="24">
        <v>10</v>
      </c>
      <c r="E145" s="24">
        <v>10</v>
      </c>
      <c r="F145" s="24">
        <v>10</v>
      </c>
      <c r="G145" s="24">
        <v>11</v>
      </c>
      <c r="H145" s="24">
        <v>13</v>
      </c>
      <c r="I145" s="24">
        <v>13</v>
      </c>
      <c r="J145" s="24">
        <v>22</v>
      </c>
      <c r="K145" s="24">
        <v>15</v>
      </c>
      <c r="L145" s="24">
        <v>6</v>
      </c>
      <c r="M145" s="24">
        <v>10</v>
      </c>
      <c r="N145" s="24">
        <v>24</v>
      </c>
      <c r="O145" s="24">
        <v>17</v>
      </c>
      <c r="P145" s="24">
        <v>8</v>
      </c>
      <c r="Q145" s="24">
        <v>12</v>
      </c>
      <c r="R145" s="24">
        <v>60</v>
      </c>
      <c r="S145" s="24">
        <v>54</v>
      </c>
      <c r="T145" s="24">
        <v>55</v>
      </c>
      <c r="U145" s="24">
        <v>55</v>
      </c>
      <c r="V145" s="24">
        <v>55</v>
      </c>
      <c r="W145" s="24">
        <v>54</v>
      </c>
      <c r="X145" s="24">
        <v>52</v>
      </c>
      <c r="Y145" s="24">
        <v>52</v>
      </c>
      <c r="Z145" s="24">
        <v>43</v>
      </c>
      <c r="AA145" s="24">
        <v>50</v>
      </c>
      <c r="AB145" s="24">
        <v>59</v>
      </c>
      <c r="AC145" s="24">
        <v>55</v>
      </c>
      <c r="AD145" s="24">
        <v>41</v>
      </c>
      <c r="AE145" s="24">
        <v>47</v>
      </c>
      <c r="AF145" s="24">
        <v>57</v>
      </c>
      <c r="AG145" s="24">
        <v>53</v>
      </c>
      <c r="AH145" s="24">
        <v>79936</v>
      </c>
      <c r="AI145"/>
      <c r="AJ145"/>
      <c r="AK145"/>
    </row>
    <row r="146" spans="1:37" ht="15.75" thickBot="1" x14ac:dyDescent="0.3">
      <c r="A146" s="23" t="s">
        <v>211</v>
      </c>
      <c r="B146" s="24">
        <v>19</v>
      </c>
      <c r="C146" s="24">
        <v>17</v>
      </c>
      <c r="D146" s="24">
        <v>13</v>
      </c>
      <c r="E146" s="24">
        <v>16</v>
      </c>
      <c r="F146" s="24">
        <v>26</v>
      </c>
      <c r="G146" s="24">
        <v>24</v>
      </c>
      <c r="H146" s="24">
        <v>22</v>
      </c>
      <c r="I146" s="24">
        <v>22</v>
      </c>
      <c r="J146" s="24">
        <v>8</v>
      </c>
      <c r="K146" s="24">
        <v>4</v>
      </c>
      <c r="L146" s="24">
        <v>17</v>
      </c>
      <c r="M146" s="24">
        <v>8</v>
      </c>
      <c r="N146" s="24">
        <v>17</v>
      </c>
      <c r="O146" s="24">
        <v>34</v>
      </c>
      <c r="P146" s="24">
        <v>38</v>
      </c>
      <c r="Q146" s="24">
        <v>11</v>
      </c>
      <c r="R146" s="24">
        <v>46</v>
      </c>
      <c r="S146" s="24">
        <v>48</v>
      </c>
      <c r="T146" s="24">
        <v>52</v>
      </c>
      <c r="U146" s="24">
        <v>49</v>
      </c>
      <c r="V146" s="24">
        <v>39</v>
      </c>
      <c r="W146" s="24">
        <v>41</v>
      </c>
      <c r="X146" s="24">
        <v>43</v>
      </c>
      <c r="Y146" s="24">
        <v>43</v>
      </c>
      <c r="Z146" s="24">
        <v>57</v>
      </c>
      <c r="AA146" s="24">
        <v>61</v>
      </c>
      <c r="AB146" s="24">
        <v>48</v>
      </c>
      <c r="AC146" s="24">
        <v>57</v>
      </c>
      <c r="AD146" s="24">
        <v>48</v>
      </c>
      <c r="AE146" s="24">
        <v>31</v>
      </c>
      <c r="AF146" s="24">
        <v>27</v>
      </c>
      <c r="AG146" s="24">
        <v>54</v>
      </c>
      <c r="AH146" s="24">
        <v>89257</v>
      </c>
      <c r="AI146"/>
      <c r="AJ146"/>
      <c r="AK146"/>
    </row>
    <row r="147" spans="1:37" ht="15.75" thickBot="1" x14ac:dyDescent="0.3">
      <c r="A147" s="23" t="s">
        <v>212</v>
      </c>
      <c r="B147" s="24">
        <v>16</v>
      </c>
      <c r="C147" s="24">
        <v>15</v>
      </c>
      <c r="D147" s="24">
        <v>13</v>
      </c>
      <c r="E147" s="24">
        <v>15</v>
      </c>
      <c r="F147" s="24">
        <v>12</v>
      </c>
      <c r="G147" s="24">
        <v>11</v>
      </c>
      <c r="H147" s="24">
        <v>12</v>
      </c>
      <c r="I147" s="24">
        <v>18</v>
      </c>
      <c r="J147" s="24">
        <v>7</v>
      </c>
      <c r="K147" s="24">
        <v>8</v>
      </c>
      <c r="L147" s="24">
        <v>26</v>
      </c>
      <c r="M147" s="24">
        <v>19</v>
      </c>
      <c r="N147" s="24">
        <v>13</v>
      </c>
      <c r="O147" s="24">
        <v>12</v>
      </c>
      <c r="P147" s="24">
        <v>17</v>
      </c>
      <c r="Q147" s="24">
        <v>18</v>
      </c>
      <c r="R147" s="24">
        <v>49</v>
      </c>
      <c r="S147" s="24">
        <v>50</v>
      </c>
      <c r="T147" s="24">
        <v>52</v>
      </c>
      <c r="U147" s="24">
        <v>50</v>
      </c>
      <c r="V147" s="24">
        <v>53</v>
      </c>
      <c r="W147" s="24">
        <v>54</v>
      </c>
      <c r="X147" s="24">
        <v>53</v>
      </c>
      <c r="Y147" s="24">
        <v>47</v>
      </c>
      <c r="Z147" s="24">
        <v>58</v>
      </c>
      <c r="AA147" s="24">
        <v>57</v>
      </c>
      <c r="AB147" s="24">
        <v>39</v>
      </c>
      <c r="AC147" s="24">
        <v>46</v>
      </c>
      <c r="AD147" s="24">
        <v>52</v>
      </c>
      <c r="AE147" s="24">
        <v>52</v>
      </c>
      <c r="AF147" s="24">
        <v>48</v>
      </c>
      <c r="AG147" s="24">
        <v>47</v>
      </c>
      <c r="AH147" s="24">
        <v>89203</v>
      </c>
      <c r="AI147"/>
      <c r="AJ147"/>
      <c r="AK147"/>
    </row>
    <row r="148" spans="1:37" ht="15.75" thickBot="1" x14ac:dyDescent="0.3">
      <c r="A148" s="23" t="s">
        <v>213</v>
      </c>
      <c r="B148" s="24">
        <v>22</v>
      </c>
      <c r="C148" s="24">
        <v>19</v>
      </c>
      <c r="D148" s="24">
        <v>23</v>
      </c>
      <c r="E148" s="24">
        <v>24</v>
      </c>
      <c r="F148" s="24">
        <v>22</v>
      </c>
      <c r="G148" s="24">
        <v>22</v>
      </c>
      <c r="H148" s="24">
        <v>24</v>
      </c>
      <c r="I148" s="24">
        <v>22</v>
      </c>
      <c r="J148" s="24">
        <v>17</v>
      </c>
      <c r="K148" s="24">
        <v>5</v>
      </c>
      <c r="L148" s="24">
        <v>5</v>
      </c>
      <c r="M148" s="24">
        <v>26</v>
      </c>
      <c r="N148" s="24">
        <v>23</v>
      </c>
      <c r="O148" s="24">
        <v>10</v>
      </c>
      <c r="P148" s="24">
        <v>27</v>
      </c>
      <c r="Q148" s="24">
        <v>28</v>
      </c>
      <c r="R148" s="24">
        <v>43</v>
      </c>
      <c r="S148" s="24">
        <v>46</v>
      </c>
      <c r="T148" s="24">
        <v>42</v>
      </c>
      <c r="U148" s="24">
        <v>41</v>
      </c>
      <c r="V148" s="24">
        <v>43</v>
      </c>
      <c r="W148" s="24">
        <v>43</v>
      </c>
      <c r="X148" s="24">
        <v>41</v>
      </c>
      <c r="Y148" s="24">
        <v>43</v>
      </c>
      <c r="Z148" s="24">
        <v>48</v>
      </c>
      <c r="AA148" s="24">
        <v>60</v>
      </c>
      <c r="AB148" s="24">
        <v>60</v>
      </c>
      <c r="AC148" s="24">
        <v>39</v>
      </c>
      <c r="AD148" s="24">
        <v>42</v>
      </c>
      <c r="AE148" s="24">
        <v>55</v>
      </c>
      <c r="AF148" s="24">
        <v>38</v>
      </c>
      <c r="AG148" s="24">
        <v>37</v>
      </c>
      <c r="AH148" s="24">
        <v>89163</v>
      </c>
      <c r="AI148"/>
      <c r="AJ148"/>
      <c r="AK148"/>
    </row>
    <row r="149" spans="1:37" ht="15.75" thickBot="1" x14ac:dyDescent="0.3">
      <c r="A149" s="23" t="s">
        <v>214</v>
      </c>
      <c r="B149" s="24">
        <v>26</v>
      </c>
      <c r="C149" s="24">
        <v>24</v>
      </c>
      <c r="D149" s="24">
        <v>25</v>
      </c>
      <c r="E149" s="24">
        <v>22</v>
      </c>
      <c r="F149" s="24">
        <v>28</v>
      </c>
      <c r="G149" s="24">
        <v>27</v>
      </c>
      <c r="H149" s="24">
        <v>26</v>
      </c>
      <c r="I149" s="24">
        <v>27</v>
      </c>
      <c r="J149" s="24">
        <v>32</v>
      </c>
      <c r="K149" s="24">
        <v>14</v>
      </c>
      <c r="L149" s="24">
        <v>22</v>
      </c>
      <c r="M149" s="24">
        <v>4</v>
      </c>
      <c r="N149" s="24">
        <v>31</v>
      </c>
      <c r="O149" s="24">
        <v>20</v>
      </c>
      <c r="P149" s="24">
        <v>32</v>
      </c>
      <c r="Q149" s="24">
        <v>6</v>
      </c>
      <c r="R149" s="24">
        <v>39</v>
      </c>
      <c r="S149" s="24">
        <v>41</v>
      </c>
      <c r="T149" s="24">
        <v>40</v>
      </c>
      <c r="U149" s="24">
        <v>43</v>
      </c>
      <c r="V149" s="24">
        <v>37</v>
      </c>
      <c r="W149" s="24">
        <v>38</v>
      </c>
      <c r="X149" s="24">
        <v>39</v>
      </c>
      <c r="Y149" s="24">
        <v>38</v>
      </c>
      <c r="Z149" s="24">
        <v>33</v>
      </c>
      <c r="AA149" s="24">
        <v>51</v>
      </c>
      <c r="AB149" s="24">
        <v>43</v>
      </c>
      <c r="AC149" s="24">
        <v>61</v>
      </c>
      <c r="AD149" s="24">
        <v>34</v>
      </c>
      <c r="AE149" s="24">
        <v>45</v>
      </c>
      <c r="AF149" s="24">
        <v>33</v>
      </c>
      <c r="AG149" s="24">
        <v>59</v>
      </c>
      <c r="AH149" s="24">
        <v>89133</v>
      </c>
      <c r="AI149"/>
      <c r="AJ149"/>
      <c r="AK149"/>
    </row>
    <row r="150" spans="1:37" ht="15.75" thickBot="1" x14ac:dyDescent="0.3">
      <c r="A150" s="23" t="s">
        <v>215</v>
      </c>
      <c r="B150" s="24">
        <v>23</v>
      </c>
      <c r="C150" s="24">
        <v>25</v>
      </c>
      <c r="D150" s="24">
        <v>22</v>
      </c>
      <c r="E150" s="24">
        <v>18</v>
      </c>
      <c r="F150" s="24">
        <v>16</v>
      </c>
      <c r="G150" s="24">
        <v>14</v>
      </c>
      <c r="H150" s="24">
        <v>14</v>
      </c>
      <c r="I150" s="24">
        <v>13</v>
      </c>
      <c r="J150" s="24">
        <v>16</v>
      </c>
      <c r="K150" s="24">
        <v>5</v>
      </c>
      <c r="L150" s="24">
        <v>18</v>
      </c>
      <c r="M150" s="24">
        <v>20</v>
      </c>
      <c r="N150" s="24">
        <v>4</v>
      </c>
      <c r="O150" s="24">
        <v>11</v>
      </c>
      <c r="P150" s="24">
        <v>4</v>
      </c>
      <c r="Q150" s="24">
        <v>9</v>
      </c>
      <c r="R150" s="24">
        <v>42</v>
      </c>
      <c r="S150" s="24">
        <v>40</v>
      </c>
      <c r="T150" s="24">
        <v>43</v>
      </c>
      <c r="U150" s="24">
        <v>47</v>
      </c>
      <c r="V150" s="24">
        <v>49</v>
      </c>
      <c r="W150" s="24">
        <v>51</v>
      </c>
      <c r="X150" s="24">
        <v>51</v>
      </c>
      <c r="Y150" s="24">
        <v>52</v>
      </c>
      <c r="Z150" s="24">
        <v>49</v>
      </c>
      <c r="AA150" s="24">
        <v>60</v>
      </c>
      <c r="AB150" s="24">
        <v>47</v>
      </c>
      <c r="AC150" s="24">
        <v>45</v>
      </c>
      <c r="AD150" s="24">
        <v>61</v>
      </c>
      <c r="AE150" s="24">
        <v>54</v>
      </c>
      <c r="AF150" s="24">
        <v>61</v>
      </c>
      <c r="AG150" s="24">
        <v>56</v>
      </c>
      <c r="AH150" s="24">
        <v>89103</v>
      </c>
      <c r="AI150"/>
      <c r="AJ150"/>
      <c r="AK150"/>
    </row>
    <row r="151" spans="1:37" ht="15.75" thickBot="1" x14ac:dyDescent="0.3">
      <c r="A151" s="23" t="s">
        <v>216</v>
      </c>
      <c r="B151" s="24">
        <v>21</v>
      </c>
      <c r="C151" s="24">
        <v>15</v>
      </c>
      <c r="D151" s="24">
        <v>17</v>
      </c>
      <c r="E151" s="24">
        <v>19</v>
      </c>
      <c r="F151" s="24">
        <v>17</v>
      </c>
      <c r="G151" s="24">
        <v>17</v>
      </c>
      <c r="H151" s="24">
        <v>20</v>
      </c>
      <c r="I151" s="24">
        <v>20</v>
      </c>
      <c r="J151" s="24">
        <v>21</v>
      </c>
      <c r="K151" s="24">
        <v>22</v>
      </c>
      <c r="L151" s="24">
        <v>21</v>
      </c>
      <c r="M151" s="24">
        <v>7</v>
      </c>
      <c r="N151" s="24">
        <v>16</v>
      </c>
      <c r="O151" s="24">
        <v>10</v>
      </c>
      <c r="P151" s="24">
        <v>27</v>
      </c>
      <c r="Q151" s="24">
        <v>20</v>
      </c>
      <c r="R151" s="24">
        <v>44</v>
      </c>
      <c r="S151" s="24">
        <v>50</v>
      </c>
      <c r="T151" s="24">
        <v>48</v>
      </c>
      <c r="U151" s="24">
        <v>46</v>
      </c>
      <c r="V151" s="24">
        <v>48</v>
      </c>
      <c r="W151" s="24">
        <v>48</v>
      </c>
      <c r="X151" s="24">
        <v>45</v>
      </c>
      <c r="Y151" s="24">
        <v>45</v>
      </c>
      <c r="Z151" s="24">
        <v>44</v>
      </c>
      <c r="AA151" s="24">
        <v>43</v>
      </c>
      <c r="AB151" s="24">
        <v>44</v>
      </c>
      <c r="AC151" s="24">
        <v>58</v>
      </c>
      <c r="AD151" s="24">
        <v>49</v>
      </c>
      <c r="AE151" s="24">
        <v>55</v>
      </c>
      <c r="AF151" s="24">
        <v>38</v>
      </c>
      <c r="AG151" s="24">
        <v>45</v>
      </c>
      <c r="AH151" s="24">
        <v>89072</v>
      </c>
      <c r="AI151"/>
      <c r="AJ151"/>
      <c r="AK151"/>
    </row>
    <row r="152" spans="1:37" ht="15.75" thickBot="1" x14ac:dyDescent="0.3">
      <c r="A152" s="23" t="s">
        <v>217</v>
      </c>
      <c r="B152" s="24">
        <v>24</v>
      </c>
      <c r="C152" s="24">
        <v>25</v>
      </c>
      <c r="D152" s="24">
        <v>22</v>
      </c>
      <c r="E152" s="24">
        <v>20</v>
      </c>
      <c r="F152" s="24">
        <v>18</v>
      </c>
      <c r="G152" s="24">
        <v>24</v>
      </c>
      <c r="H152" s="24">
        <v>24</v>
      </c>
      <c r="I152" s="24">
        <v>25</v>
      </c>
      <c r="J152" s="24">
        <v>5</v>
      </c>
      <c r="K152" s="24">
        <v>27</v>
      </c>
      <c r="L152" s="24">
        <v>4</v>
      </c>
      <c r="M152" s="24">
        <v>30</v>
      </c>
      <c r="N152" s="24">
        <v>7</v>
      </c>
      <c r="O152" s="24">
        <v>21</v>
      </c>
      <c r="P152" s="24">
        <v>22</v>
      </c>
      <c r="Q152" s="24">
        <v>4</v>
      </c>
      <c r="R152" s="24">
        <v>41</v>
      </c>
      <c r="S152" s="24">
        <v>40</v>
      </c>
      <c r="T152" s="24">
        <v>43</v>
      </c>
      <c r="U152" s="24">
        <v>45</v>
      </c>
      <c r="V152" s="24">
        <v>47</v>
      </c>
      <c r="W152" s="24">
        <v>41</v>
      </c>
      <c r="X152" s="24">
        <v>41</v>
      </c>
      <c r="Y152" s="24">
        <v>40</v>
      </c>
      <c r="Z152" s="24">
        <v>60</v>
      </c>
      <c r="AA152" s="24">
        <v>38</v>
      </c>
      <c r="AB152" s="24">
        <v>61</v>
      </c>
      <c r="AC152" s="24">
        <v>35</v>
      </c>
      <c r="AD152" s="24">
        <v>58</v>
      </c>
      <c r="AE152" s="24">
        <v>44</v>
      </c>
      <c r="AF152" s="24">
        <v>42</v>
      </c>
      <c r="AG152" s="24">
        <v>61</v>
      </c>
      <c r="AH152" s="24">
        <v>95909</v>
      </c>
      <c r="AI152"/>
      <c r="AJ152"/>
      <c r="AK152"/>
    </row>
    <row r="153" spans="1:37" ht="15.75" thickBot="1" x14ac:dyDescent="0.3">
      <c r="A153" s="23" t="s">
        <v>218</v>
      </c>
      <c r="B153" s="24">
        <v>28</v>
      </c>
      <c r="C153" s="24">
        <v>28</v>
      </c>
      <c r="D153" s="24">
        <v>29</v>
      </c>
      <c r="E153" s="24">
        <v>28</v>
      </c>
      <c r="F153" s="24">
        <v>27</v>
      </c>
      <c r="G153" s="24">
        <v>27</v>
      </c>
      <c r="H153" s="24">
        <v>27</v>
      </c>
      <c r="I153" s="24">
        <v>26</v>
      </c>
      <c r="J153" s="24">
        <v>1</v>
      </c>
      <c r="K153" s="24">
        <v>3</v>
      </c>
      <c r="L153" s="24">
        <v>3</v>
      </c>
      <c r="M153" s="24">
        <v>4</v>
      </c>
      <c r="N153" s="24">
        <v>8</v>
      </c>
      <c r="O153" s="24">
        <v>28</v>
      </c>
      <c r="P153" s="24">
        <v>29</v>
      </c>
      <c r="Q153" s="24">
        <v>8</v>
      </c>
      <c r="R153" s="24">
        <v>37</v>
      </c>
      <c r="S153" s="24">
        <v>37</v>
      </c>
      <c r="T153" s="24">
        <v>36</v>
      </c>
      <c r="U153" s="24">
        <v>37</v>
      </c>
      <c r="V153" s="24">
        <v>38</v>
      </c>
      <c r="W153" s="24">
        <v>38</v>
      </c>
      <c r="X153" s="24">
        <v>38</v>
      </c>
      <c r="Y153" s="24">
        <v>39</v>
      </c>
      <c r="Z153" s="24">
        <v>64</v>
      </c>
      <c r="AA153" s="24">
        <v>62</v>
      </c>
      <c r="AB153" s="24">
        <v>62</v>
      </c>
      <c r="AC153" s="24">
        <v>61</v>
      </c>
      <c r="AD153" s="24">
        <v>57</v>
      </c>
      <c r="AE153" s="24">
        <v>37</v>
      </c>
      <c r="AF153" s="24">
        <v>36</v>
      </c>
      <c r="AG153" s="24">
        <v>57</v>
      </c>
      <c r="AH153" s="24">
        <v>95877</v>
      </c>
      <c r="AI153"/>
      <c r="AJ153"/>
      <c r="AK153"/>
    </row>
    <row r="154" spans="1:37" ht="15.75" thickBot="1" x14ac:dyDescent="0.3">
      <c r="A154" s="23" t="s">
        <v>219</v>
      </c>
      <c r="B154" s="24">
        <v>24</v>
      </c>
      <c r="C154" s="24">
        <v>23</v>
      </c>
      <c r="D154" s="24">
        <v>23</v>
      </c>
      <c r="E154" s="24">
        <v>27</v>
      </c>
      <c r="F154" s="24">
        <v>26</v>
      </c>
      <c r="G154" s="24">
        <v>28</v>
      </c>
      <c r="H154" s="24">
        <v>29</v>
      </c>
      <c r="I154" s="24">
        <v>28</v>
      </c>
      <c r="J154" s="24">
        <v>16</v>
      </c>
      <c r="K154" s="24">
        <v>25</v>
      </c>
      <c r="L154" s="24">
        <v>3</v>
      </c>
      <c r="M154" s="24">
        <v>9</v>
      </c>
      <c r="N154" s="24">
        <v>4</v>
      </c>
      <c r="O154" s="24">
        <v>4</v>
      </c>
      <c r="P154" s="24">
        <v>5</v>
      </c>
      <c r="Q154" s="24">
        <v>3</v>
      </c>
      <c r="R154" s="24">
        <v>41</v>
      </c>
      <c r="S154" s="24">
        <v>42</v>
      </c>
      <c r="T154" s="24">
        <v>42</v>
      </c>
      <c r="U154" s="24">
        <v>38</v>
      </c>
      <c r="V154" s="24">
        <v>39</v>
      </c>
      <c r="W154" s="24">
        <v>37</v>
      </c>
      <c r="X154" s="24">
        <v>36</v>
      </c>
      <c r="Y154" s="24">
        <v>37</v>
      </c>
      <c r="Z154" s="24">
        <v>49</v>
      </c>
      <c r="AA154" s="24">
        <v>40</v>
      </c>
      <c r="AB154" s="24">
        <v>62</v>
      </c>
      <c r="AC154" s="24">
        <v>56</v>
      </c>
      <c r="AD154" s="24">
        <v>61</v>
      </c>
      <c r="AE154" s="24">
        <v>61</v>
      </c>
      <c r="AF154" s="24">
        <v>60</v>
      </c>
      <c r="AG154" s="24">
        <v>62</v>
      </c>
      <c r="AH154" s="24">
        <v>95886</v>
      </c>
      <c r="AI154"/>
      <c r="AJ154"/>
      <c r="AK154"/>
    </row>
    <row r="155" spans="1:37" ht="15.75" thickBot="1" x14ac:dyDescent="0.3">
      <c r="A155" s="23" t="s">
        <v>220</v>
      </c>
      <c r="B155" s="24">
        <v>19</v>
      </c>
      <c r="C155" s="24">
        <v>22</v>
      </c>
      <c r="D155" s="24">
        <v>20</v>
      </c>
      <c r="E155" s="24">
        <v>21</v>
      </c>
      <c r="F155" s="24">
        <v>22</v>
      </c>
      <c r="G155" s="24">
        <v>21</v>
      </c>
      <c r="H155" s="24">
        <v>20</v>
      </c>
      <c r="I155" s="24">
        <v>19</v>
      </c>
      <c r="J155" s="24">
        <v>4</v>
      </c>
      <c r="K155" s="24">
        <v>7</v>
      </c>
      <c r="L155" s="24">
        <v>17</v>
      </c>
      <c r="M155" s="24">
        <v>6</v>
      </c>
      <c r="N155" s="24">
        <v>6</v>
      </c>
      <c r="O155" s="24">
        <v>14</v>
      </c>
      <c r="P155" s="24">
        <v>30</v>
      </c>
      <c r="Q155" s="24">
        <v>9</v>
      </c>
      <c r="R155" s="24">
        <v>46</v>
      </c>
      <c r="S155" s="24">
        <v>43</v>
      </c>
      <c r="T155" s="24">
        <v>45</v>
      </c>
      <c r="U155" s="24">
        <v>44</v>
      </c>
      <c r="V155" s="24">
        <v>43</v>
      </c>
      <c r="W155" s="24">
        <v>44</v>
      </c>
      <c r="X155" s="24">
        <v>45</v>
      </c>
      <c r="Y155" s="24">
        <v>46</v>
      </c>
      <c r="Z155" s="24">
        <v>61</v>
      </c>
      <c r="AA155" s="24">
        <v>58</v>
      </c>
      <c r="AB155" s="24">
        <v>48</v>
      </c>
      <c r="AC155" s="24">
        <v>59</v>
      </c>
      <c r="AD155" s="24">
        <v>59</v>
      </c>
      <c r="AE155" s="24">
        <v>51</v>
      </c>
      <c r="AF155" s="24">
        <v>35</v>
      </c>
      <c r="AG155" s="24">
        <v>56</v>
      </c>
      <c r="AH155" s="24">
        <v>95854</v>
      </c>
      <c r="AI155"/>
      <c r="AJ155"/>
      <c r="AK155"/>
    </row>
    <row r="156" spans="1:37" ht="15.75" thickBot="1" x14ac:dyDescent="0.3">
      <c r="A156" s="23" t="s">
        <v>221</v>
      </c>
      <c r="B156" s="24">
        <v>13</v>
      </c>
      <c r="C156" s="24">
        <v>12</v>
      </c>
      <c r="D156" s="24">
        <v>14</v>
      </c>
      <c r="E156" s="24">
        <v>13</v>
      </c>
      <c r="F156" s="24">
        <v>19</v>
      </c>
      <c r="G156" s="24">
        <v>18</v>
      </c>
      <c r="H156" s="24">
        <v>16</v>
      </c>
      <c r="I156" s="24">
        <v>17</v>
      </c>
      <c r="J156" s="24">
        <v>5</v>
      </c>
      <c r="K156" s="24">
        <v>4</v>
      </c>
      <c r="L156" s="24">
        <v>12</v>
      </c>
      <c r="M156" s="24">
        <v>23</v>
      </c>
      <c r="N156" s="24">
        <v>3</v>
      </c>
      <c r="O156" s="24">
        <v>27</v>
      </c>
      <c r="P156" s="24">
        <v>3</v>
      </c>
      <c r="Q156" s="24">
        <v>24</v>
      </c>
      <c r="R156" s="24">
        <v>52</v>
      </c>
      <c r="S156" s="24">
        <v>53</v>
      </c>
      <c r="T156" s="24">
        <v>51</v>
      </c>
      <c r="U156" s="24">
        <v>52</v>
      </c>
      <c r="V156" s="24">
        <v>46</v>
      </c>
      <c r="W156" s="24">
        <v>47</v>
      </c>
      <c r="X156" s="24">
        <v>49</v>
      </c>
      <c r="Y156" s="24">
        <v>48</v>
      </c>
      <c r="Z156" s="24">
        <v>60</v>
      </c>
      <c r="AA156" s="24">
        <v>61</v>
      </c>
      <c r="AB156" s="24">
        <v>53</v>
      </c>
      <c r="AC156" s="24">
        <v>42</v>
      </c>
      <c r="AD156" s="24">
        <v>62</v>
      </c>
      <c r="AE156" s="24">
        <v>38</v>
      </c>
      <c r="AF156" s="24">
        <v>62</v>
      </c>
      <c r="AG156" s="24">
        <v>41</v>
      </c>
      <c r="AH156" s="24">
        <v>95839</v>
      </c>
      <c r="AI156"/>
      <c r="AJ156"/>
      <c r="AK156"/>
    </row>
    <row r="157" spans="1:37" ht="15.75" thickBot="1" x14ac:dyDescent="0.3">
      <c r="A157" s="23" t="s">
        <v>222</v>
      </c>
      <c r="B157" s="24">
        <v>20</v>
      </c>
      <c r="C157" s="24">
        <v>20</v>
      </c>
      <c r="D157" s="24">
        <v>16</v>
      </c>
      <c r="E157" s="24">
        <v>19</v>
      </c>
      <c r="F157" s="24">
        <v>18</v>
      </c>
      <c r="G157" s="24">
        <v>18</v>
      </c>
      <c r="H157" s="24">
        <v>18</v>
      </c>
      <c r="I157" s="24">
        <v>19</v>
      </c>
      <c r="J157" s="24">
        <v>3</v>
      </c>
      <c r="K157" s="24">
        <v>21</v>
      </c>
      <c r="L157" s="24">
        <v>15</v>
      </c>
      <c r="M157" s="24">
        <v>3</v>
      </c>
      <c r="N157" s="24">
        <v>25</v>
      </c>
      <c r="O157" s="24">
        <v>5</v>
      </c>
      <c r="P157" s="24">
        <v>9</v>
      </c>
      <c r="Q157" s="24">
        <v>10</v>
      </c>
      <c r="R157" s="24">
        <v>45</v>
      </c>
      <c r="S157" s="24">
        <v>45</v>
      </c>
      <c r="T157" s="24">
        <v>49</v>
      </c>
      <c r="U157" s="24">
        <v>46</v>
      </c>
      <c r="V157" s="24">
        <v>47</v>
      </c>
      <c r="W157" s="24">
        <v>47</v>
      </c>
      <c r="X157" s="24">
        <v>47</v>
      </c>
      <c r="Y157" s="24">
        <v>46</v>
      </c>
      <c r="Z157" s="24">
        <v>62</v>
      </c>
      <c r="AA157" s="24">
        <v>44</v>
      </c>
      <c r="AB157" s="24">
        <v>50</v>
      </c>
      <c r="AC157" s="24">
        <v>62</v>
      </c>
      <c r="AD157" s="24">
        <v>40</v>
      </c>
      <c r="AE157" s="24">
        <v>60</v>
      </c>
      <c r="AF157" s="24">
        <v>56</v>
      </c>
      <c r="AG157" s="24">
        <v>55</v>
      </c>
      <c r="AH157" s="24">
        <v>95820</v>
      </c>
      <c r="AI157"/>
      <c r="AJ157"/>
      <c r="AK157"/>
    </row>
    <row r="158" spans="1:37" ht="15.75" thickBot="1" x14ac:dyDescent="0.3">
      <c r="A158" s="23" t="s">
        <v>223</v>
      </c>
      <c r="B158" s="24">
        <v>28</v>
      </c>
      <c r="C158" s="24">
        <v>27</v>
      </c>
      <c r="D158" s="24">
        <v>26</v>
      </c>
      <c r="E158" s="24">
        <v>26</v>
      </c>
      <c r="F158" s="24">
        <v>27</v>
      </c>
      <c r="G158" s="24">
        <v>25</v>
      </c>
      <c r="H158" s="24">
        <v>25</v>
      </c>
      <c r="I158" s="24">
        <v>24</v>
      </c>
      <c r="J158" s="24">
        <v>3</v>
      </c>
      <c r="K158" s="24">
        <v>2</v>
      </c>
      <c r="L158" s="24">
        <v>1</v>
      </c>
      <c r="M158" s="24">
        <v>1</v>
      </c>
      <c r="N158" s="24">
        <v>1</v>
      </c>
      <c r="O158" s="24">
        <v>2</v>
      </c>
      <c r="P158" s="24">
        <v>16</v>
      </c>
      <c r="Q158" s="24">
        <v>2</v>
      </c>
      <c r="R158" s="24">
        <v>37</v>
      </c>
      <c r="S158" s="24">
        <v>38</v>
      </c>
      <c r="T158" s="24">
        <v>39</v>
      </c>
      <c r="U158" s="24">
        <v>39</v>
      </c>
      <c r="V158" s="24">
        <v>38</v>
      </c>
      <c r="W158" s="24">
        <v>40</v>
      </c>
      <c r="X158" s="24">
        <v>40</v>
      </c>
      <c r="Y158" s="24">
        <v>41</v>
      </c>
      <c r="Z158" s="24">
        <v>62</v>
      </c>
      <c r="AA158" s="24">
        <v>63</v>
      </c>
      <c r="AB158" s="24">
        <v>64</v>
      </c>
      <c r="AC158" s="24">
        <v>64</v>
      </c>
      <c r="AD158" s="24">
        <v>64</v>
      </c>
      <c r="AE158" s="24">
        <v>63</v>
      </c>
      <c r="AF158" s="24">
        <v>49</v>
      </c>
      <c r="AG158" s="24">
        <v>63</v>
      </c>
      <c r="AH158" s="24">
        <v>103384</v>
      </c>
      <c r="AI158"/>
      <c r="AJ158"/>
      <c r="AK158"/>
    </row>
    <row r="159" spans="1:37" ht="15.75" thickBot="1" x14ac:dyDescent="0.3">
      <c r="A159" s="23" t="s">
        <v>224</v>
      </c>
      <c r="B159" s="24">
        <v>27</v>
      </c>
      <c r="C159" s="24">
        <v>26</v>
      </c>
      <c r="D159" s="24">
        <v>24</v>
      </c>
      <c r="E159" s="24">
        <v>23</v>
      </c>
      <c r="F159" s="24">
        <v>20</v>
      </c>
      <c r="G159" s="24">
        <v>17</v>
      </c>
      <c r="H159" s="24">
        <v>15</v>
      </c>
      <c r="I159" s="24">
        <v>14</v>
      </c>
      <c r="J159" s="24">
        <v>2</v>
      </c>
      <c r="K159" s="24">
        <v>3</v>
      </c>
      <c r="L159" s="24">
        <v>24</v>
      </c>
      <c r="M159" s="24">
        <v>17</v>
      </c>
      <c r="N159" s="24">
        <v>25</v>
      </c>
      <c r="O159" s="24">
        <v>4</v>
      </c>
      <c r="P159" s="24">
        <v>14</v>
      </c>
      <c r="Q159" s="24">
        <v>26</v>
      </c>
      <c r="R159" s="24">
        <v>38</v>
      </c>
      <c r="S159" s="24">
        <v>39</v>
      </c>
      <c r="T159" s="24">
        <v>41</v>
      </c>
      <c r="U159" s="24">
        <v>42</v>
      </c>
      <c r="V159" s="24">
        <v>45</v>
      </c>
      <c r="W159" s="24">
        <v>48</v>
      </c>
      <c r="X159" s="24">
        <v>50</v>
      </c>
      <c r="Y159" s="24">
        <v>51</v>
      </c>
      <c r="Z159" s="24">
        <v>63</v>
      </c>
      <c r="AA159" s="24">
        <v>62</v>
      </c>
      <c r="AB159" s="24">
        <v>41</v>
      </c>
      <c r="AC159" s="24">
        <v>48</v>
      </c>
      <c r="AD159" s="24">
        <v>40</v>
      </c>
      <c r="AE159" s="24">
        <v>61</v>
      </c>
      <c r="AF159" s="24">
        <v>51</v>
      </c>
      <c r="AG159" s="24">
        <v>39</v>
      </c>
      <c r="AH159" s="24">
        <v>103420</v>
      </c>
      <c r="AI159"/>
      <c r="AJ159"/>
      <c r="AK159"/>
    </row>
    <row r="160" spans="1:37" ht="15.75" thickBot="1" x14ac:dyDescent="0.3">
      <c r="A160" s="23" t="s">
        <v>225</v>
      </c>
      <c r="B160" s="24">
        <v>29</v>
      </c>
      <c r="C160" s="24">
        <v>29</v>
      </c>
      <c r="D160" s="24">
        <v>28</v>
      </c>
      <c r="E160" s="24">
        <v>29</v>
      </c>
      <c r="F160" s="24">
        <v>29</v>
      </c>
      <c r="G160" s="24">
        <v>29</v>
      </c>
      <c r="H160" s="24">
        <v>28</v>
      </c>
      <c r="I160" s="24">
        <v>29</v>
      </c>
      <c r="J160" s="24">
        <v>33</v>
      </c>
      <c r="K160" s="24">
        <v>27</v>
      </c>
      <c r="L160" s="24">
        <v>2</v>
      </c>
      <c r="M160" s="24">
        <v>32</v>
      </c>
      <c r="N160" s="24">
        <v>2</v>
      </c>
      <c r="O160" s="24">
        <v>3</v>
      </c>
      <c r="P160" s="24">
        <v>2</v>
      </c>
      <c r="Q160" s="24">
        <v>1</v>
      </c>
      <c r="R160" s="24">
        <v>36</v>
      </c>
      <c r="S160" s="24">
        <v>36</v>
      </c>
      <c r="T160" s="24">
        <v>37</v>
      </c>
      <c r="U160" s="24">
        <v>36</v>
      </c>
      <c r="V160" s="24">
        <v>36</v>
      </c>
      <c r="W160" s="24">
        <v>36</v>
      </c>
      <c r="X160" s="24">
        <v>37</v>
      </c>
      <c r="Y160" s="24">
        <v>36</v>
      </c>
      <c r="Z160" s="24">
        <v>32</v>
      </c>
      <c r="AA160" s="24">
        <v>38</v>
      </c>
      <c r="AB160" s="24">
        <v>63</v>
      </c>
      <c r="AC160" s="24">
        <v>33</v>
      </c>
      <c r="AD160" s="24">
        <v>63</v>
      </c>
      <c r="AE160" s="24">
        <v>62</v>
      </c>
      <c r="AF160" s="24">
        <v>63</v>
      </c>
      <c r="AG160" s="24">
        <v>64</v>
      </c>
      <c r="AH160" s="24">
        <v>103439</v>
      </c>
      <c r="AI160"/>
      <c r="AJ160"/>
      <c r="AK160"/>
    </row>
    <row r="161" spans="1:37" ht="15.75" thickBot="1" x14ac:dyDescent="0.3">
      <c r="A161" s="23" t="s">
        <v>226</v>
      </c>
      <c r="B161" s="24">
        <v>27</v>
      </c>
      <c r="C161" s="24">
        <v>28</v>
      </c>
      <c r="D161" s="24">
        <v>28</v>
      </c>
      <c r="E161" s="24">
        <v>28</v>
      </c>
      <c r="F161" s="24">
        <v>28</v>
      </c>
      <c r="G161" s="24">
        <v>28</v>
      </c>
      <c r="H161" s="24">
        <v>28</v>
      </c>
      <c r="I161" s="24">
        <v>28</v>
      </c>
      <c r="J161" s="24">
        <v>19</v>
      </c>
      <c r="K161" s="24">
        <v>1</v>
      </c>
      <c r="L161" s="24">
        <v>2</v>
      </c>
      <c r="M161" s="24">
        <v>2</v>
      </c>
      <c r="N161" s="24">
        <v>28</v>
      </c>
      <c r="O161" s="24">
        <v>1</v>
      </c>
      <c r="P161" s="24">
        <v>4</v>
      </c>
      <c r="Q161" s="24">
        <v>5</v>
      </c>
      <c r="R161" s="24">
        <v>38</v>
      </c>
      <c r="S161" s="24">
        <v>37</v>
      </c>
      <c r="T161" s="24">
        <v>37</v>
      </c>
      <c r="U161" s="24">
        <v>37</v>
      </c>
      <c r="V161" s="24">
        <v>37</v>
      </c>
      <c r="W161" s="24">
        <v>37</v>
      </c>
      <c r="X161" s="24">
        <v>37</v>
      </c>
      <c r="Y161" s="24">
        <v>37</v>
      </c>
      <c r="Z161" s="24">
        <v>46</v>
      </c>
      <c r="AA161" s="24">
        <v>64</v>
      </c>
      <c r="AB161" s="24">
        <v>63</v>
      </c>
      <c r="AC161" s="24">
        <v>63</v>
      </c>
      <c r="AD161" s="24">
        <v>36</v>
      </c>
      <c r="AE161" s="24">
        <v>64</v>
      </c>
      <c r="AF161" s="24">
        <v>61</v>
      </c>
      <c r="AG161" s="24">
        <v>60</v>
      </c>
      <c r="AH161" s="24">
        <v>103465</v>
      </c>
      <c r="AI161"/>
      <c r="AJ161"/>
      <c r="AK161"/>
    </row>
    <row r="162" spans="1:37" ht="15.75" thickBot="1" x14ac:dyDescent="0.3">
      <c r="A162" s="23" t="s">
        <v>227</v>
      </c>
      <c r="B162" s="24">
        <v>16</v>
      </c>
      <c r="C162" s="24">
        <v>20</v>
      </c>
      <c r="D162" s="24">
        <v>21</v>
      </c>
      <c r="E162" s="24">
        <v>20</v>
      </c>
      <c r="F162" s="24">
        <v>21</v>
      </c>
      <c r="G162" s="24">
        <v>20</v>
      </c>
      <c r="H162" s="24">
        <v>19</v>
      </c>
      <c r="I162" s="24">
        <v>18</v>
      </c>
      <c r="J162" s="24">
        <v>31</v>
      </c>
      <c r="K162" s="24">
        <v>28</v>
      </c>
      <c r="L162" s="24">
        <v>15</v>
      </c>
      <c r="M162" s="24">
        <v>11</v>
      </c>
      <c r="N162" s="24">
        <v>5</v>
      </c>
      <c r="O162" s="24">
        <v>2</v>
      </c>
      <c r="P162" s="24">
        <v>1</v>
      </c>
      <c r="Q162" s="24">
        <v>32</v>
      </c>
      <c r="R162" s="24">
        <v>49</v>
      </c>
      <c r="S162" s="24">
        <v>45</v>
      </c>
      <c r="T162" s="24">
        <v>44</v>
      </c>
      <c r="U162" s="24">
        <v>45</v>
      </c>
      <c r="V162" s="24">
        <v>44</v>
      </c>
      <c r="W162" s="24">
        <v>45</v>
      </c>
      <c r="X162" s="24">
        <v>46</v>
      </c>
      <c r="Y162" s="24">
        <v>47</v>
      </c>
      <c r="Z162" s="24">
        <v>34</v>
      </c>
      <c r="AA162" s="24">
        <v>37</v>
      </c>
      <c r="AB162" s="24">
        <v>50</v>
      </c>
      <c r="AC162" s="24">
        <v>54</v>
      </c>
      <c r="AD162" s="24">
        <v>60</v>
      </c>
      <c r="AE162" s="24">
        <v>63</v>
      </c>
      <c r="AF162" s="24">
        <v>64</v>
      </c>
      <c r="AG162" s="24">
        <v>33</v>
      </c>
      <c r="AH162" s="24">
        <v>103460</v>
      </c>
      <c r="AI162"/>
      <c r="AJ162"/>
      <c r="AK162"/>
    </row>
    <row r="163" spans="1:37" ht="15.75" thickBot="1" x14ac:dyDescent="0.3">
      <c r="A163" s="23" t="s">
        <v>228</v>
      </c>
      <c r="B163" s="24">
        <v>25</v>
      </c>
      <c r="C163" s="24">
        <v>24</v>
      </c>
      <c r="D163" s="24">
        <v>25</v>
      </c>
      <c r="E163" s="24">
        <v>25</v>
      </c>
      <c r="F163" s="24">
        <v>24</v>
      </c>
      <c r="G163" s="24">
        <v>26</v>
      </c>
      <c r="H163" s="24">
        <v>25</v>
      </c>
      <c r="I163" s="24">
        <v>23</v>
      </c>
      <c r="J163" s="24">
        <v>22</v>
      </c>
      <c r="K163" s="24">
        <v>25</v>
      </c>
      <c r="L163" s="24">
        <v>35</v>
      </c>
      <c r="M163" s="24">
        <v>26</v>
      </c>
      <c r="N163" s="24">
        <v>20</v>
      </c>
      <c r="O163" s="24">
        <v>8</v>
      </c>
      <c r="P163" s="24">
        <v>19</v>
      </c>
      <c r="Q163" s="24">
        <v>25</v>
      </c>
      <c r="R163" s="24">
        <v>40</v>
      </c>
      <c r="S163" s="24">
        <v>41</v>
      </c>
      <c r="T163" s="24">
        <v>40</v>
      </c>
      <c r="U163" s="24">
        <v>40</v>
      </c>
      <c r="V163" s="24">
        <v>41</v>
      </c>
      <c r="W163" s="24">
        <v>39</v>
      </c>
      <c r="X163" s="24">
        <v>40</v>
      </c>
      <c r="Y163" s="24">
        <v>42</v>
      </c>
      <c r="Z163" s="24">
        <v>43</v>
      </c>
      <c r="AA163" s="24">
        <v>40</v>
      </c>
      <c r="AB163" s="24">
        <v>30</v>
      </c>
      <c r="AC163" s="24">
        <v>39</v>
      </c>
      <c r="AD163" s="24">
        <v>45</v>
      </c>
      <c r="AE163" s="24">
        <v>57</v>
      </c>
      <c r="AF163" s="24">
        <v>46</v>
      </c>
      <c r="AG163" s="24">
        <v>40</v>
      </c>
      <c r="AH163" s="24">
        <v>103501</v>
      </c>
      <c r="AI163"/>
      <c r="AJ163"/>
      <c r="AK163"/>
    </row>
    <row r="164" spans="1:37" ht="15.75" thickBot="1" x14ac:dyDescent="0.3">
      <c r="A164" s="23" t="s">
        <v>229</v>
      </c>
      <c r="B164" s="24">
        <v>21</v>
      </c>
      <c r="C164" s="24">
        <v>18</v>
      </c>
      <c r="D164" s="24">
        <v>15</v>
      </c>
      <c r="E164" s="24">
        <v>14</v>
      </c>
      <c r="F164" s="24">
        <v>12</v>
      </c>
      <c r="G164" s="24">
        <v>10</v>
      </c>
      <c r="H164" s="24">
        <v>10</v>
      </c>
      <c r="I164" s="24">
        <v>10</v>
      </c>
      <c r="J164" s="24">
        <v>26</v>
      </c>
      <c r="K164" s="24">
        <v>2</v>
      </c>
      <c r="L164" s="24">
        <v>13</v>
      </c>
      <c r="M164" s="24">
        <v>3</v>
      </c>
      <c r="N164" s="24">
        <v>29</v>
      </c>
      <c r="O164" s="24">
        <v>21</v>
      </c>
      <c r="P164" s="24">
        <v>2</v>
      </c>
      <c r="Q164" s="24">
        <v>14</v>
      </c>
      <c r="R164" s="24">
        <v>44</v>
      </c>
      <c r="S164" s="24">
        <v>47</v>
      </c>
      <c r="T164" s="24">
        <v>50</v>
      </c>
      <c r="U164" s="24">
        <v>51</v>
      </c>
      <c r="V164" s="24">
        <v>53</v>
      </c>
      <c r="W164" s="24">
        <v>55</v>
      </c>
      <c r="X164" s="24">
        <v>55</v>
      </c>
      <c r="Y164" s="24">
        <v>55</v>
      </c>
      <c r="Z164" s="24">
        <v>39</v>
      </c>
      <c r="AA164" s="24">
        <v>63</v>
      </c>
      <c r="AB164" s="24">
        <v>52</v>
      </c>
      <c r="AC164" s="24">
        <v>62</v>
      </c>
      <c r="AD164" s="24">
        <v>36</v>
      </c>
      <c r="AE164" s="24">
        <v>44</v>
      </c>
      <c r="AF164" s="24">
        <v>63</v>
      </c>
      <c r="AG164" s="24">
        <v>51</v>
      </c>
      <c r="AH164" s="24">
        <v>109263</v>
      </c>
      <c r="AI164"/>
      <c r="AJ164"/>
      <c r="AK164"/>
    </row>
    <row r="165" spans="1:37" ht="15.75" thickBot="1" x14ac:dyDescent="0.3">
      <c r="A165" s="23" t="s">
        <v>230</v>
      </c>
      <c r="B165" s="24">
        <v>10</v>
      </c>
      <c r="C165" s="24">
        <v>14</v>
      </c>
      <c r="D165" s="24">
        <v>12</v>
      </c>
      <c r="E165" s="24">
        <v>12</v>
      </c>
      <c r="F165" s="24">
        <v>11</v>
      </c>
      <c r="G165" s="24">
        <v>10</v>
      </c>
      <c r="H165" s="24">
        <v>9</v>
      </c>
      <c r="I165" s="24">
        <v>10</v>
      </c>
      <c r="J165" s="24">
        <v>2</v>
      </c>
      <c r="K165" s="24">
        <v>31</v>
      </c>
      <c r="L165" s="24">
        <v>8</v>
      </c>
      <c r="M165" s="24">
        <v>10</v>
      </c>
      <c r="N165" s="24">
        <v>30</v>
      </c>
      <c r="O165" s="24">
        <v>25</v>
      </c>
      <c r="P165" s="24">
        <v>34</v>
      </c>
      <c r="Q165" s="24">
        <v>2</v>
      </c>
      <c r="R165" s="24">
        <v>55</v>
      </c>
      <c r="S165" s="24">
        <v>51</v>
      </c>
      <c r="T165" s="24">
        <v>53</v>
      </c>
      <c r="U165" s="24">
        <v>53</v>
      </c>
      <c r="V165" s="24">
        <v>54</v>
      </c>
      <c r="W165" s="24">
        <v>55</v>
      </c>
      <c r="X165" s="24">
        <v>56</v>
      </c>
      <c r="Y165" s="24">
        <v>55</v>
      </c>
      <c r="Z165" s="24">
        <v>63</v>
      </c>
      <c r="AA165" s="24">
        <v>34</v>
      </c>
      <c r="AB165" s="24">
        <v>57</v>
      </c>
      <c r="AC165" s="24">
        <v>55</v>
      </c>
      <c r="AD165" s="24">
        <v>35</v>
      </c>
      <c r="AE165" s="24">
        <v>40</v>
      </c>
      <c r="AF165" s="24">
        <v>31</v>
      </c>
      <c r="AG165" s="24">
        <v>63</v>
      </c>
      <c r="AH165" s="24">
        <v>109279</v>
      </c>
      <c r="AI165"/>
      <c r="AJ165"/>
      <c r="AK165"/>
    </row>
    <row r="166" spans="1:37" ht="15.75" thickBot="1" x14ac:dyDescent="0.3">
      <c r="A166" s="23" t="s">
        <v>231</v>
      </c>
      <c r="B166" s="24">
        <v>17</v>
      </c>
      <c r="C166" s="24">
        <v>17</v>
      </c>
      <c r="D166" s="24">
        <v>14</v>
      </c>
      <c r="E166" s="24">
        <v>13</v>
      </c>
      <c r="F166" s="24">
        <v>13</v>
      </c>
      <c r="G166" s="24">
        <v>12</v>
      </c>
      <c r="H166" s="24">
        <v>11</v>
      </c>
      <c r="I166" s="24">
        <v>11</v>
      </c>
      <c r="J166" s="24">
        <v>4</v>
      </c>
      <c r="K166" s="24">
        <v>29</v>
      </c>
      <c r="L166" s="24">
        <v>25</v>
      </c>
      <c r="M166" s="24">
        <v>34</v>
      </c>
      <c r="N166" s="24">
        <v>14</v>
      </c>
      <c r="O166" s="24">
        <v>7</v>
      </c>
      <c r="P166" s="24">
        <v>3</v>
      </c>
      <c r="Q166" s="24">
        <v>4</v>
      </c>
      <c r="R166" s="24">
        <v>48</v>
      </c>
      <c r="S166" s="24">
        <v>48</v>
      </c>
      <c r="T166" s="24">
        <v>51</v>
      </c>
      <c r="U166" s="24">
        <v>52</v>
      </c>
      <c r="V166" s="24">
        <v>52</v>
      </c>
      <c r="W166" s="24">
        <v>53</v>
      </c>
      <c r="X166" s="24">
        <v>54</v>
      </c>
      <c r="Y166" s="24">
        <v>54</v>
      </c>
      <c r="Z166" s="24">
        <v>61</v>
      </c>
      <c r="AA166" s="24">
        <v>36</v>
      </c>
      <c r="AB166" s="24">
        <v>40</v>
      </c>
      <c r="AC166" s="24">
        <v>31</v>
      </c>
      <c r="AD166" s="24">
        <v>51</v>
      </c>
      <c r="AE166" s="24">
        <v>58</v>
      </c>
      <c r="AF166" s="24">
        <v>62</v>
      </c>
      <c r="AG166" s="24">
        <v>61</v>
      </c>
      <c r="AH166" s="24">
        <v>109323</v>
      </c>
      <c r="AI166"/>
      <c r="AJ166"/>
      <c r="AK166"/>
    </row>
    <row r="167" spans="1:37" ht="15.75" thickBot="1" x14ac:dyDescent="0.3">
      <c r="A167" s="23" t="s">
        <v>232</v>
      </c>
      <c r="B167" s="24">
        <v>22</v>
      </c>
      <c r="C167" s="24">
        <v>21</v>
      </c>
      <c r="D167" s="24">
        <v>16</v>
      </c>
      <c r="E167" s="24">
        <v>14</v>
      </c>
      <c r="F167" s="24">
        <v>16</v>
      </c>
      <c r="G167" s="24">
        <v>16</v>
      </c>
      <c r="H167" s="24">
        <v>18</v>
      </c>
      <c r="I167" s="24">
        <v>14</v>
      </c>
      <c r="J167" s="24">
        <v>30</v>
      </c>
      <c r="K167" s="24">
        <v>28</v>
      </c>
      <c r="L167" s="24">
        <v>18</v>
      </c>
      <c r="M167" s="24">
        <v>9</v>
      </c>
      <c r="N167" s="24">
        <v>3</v>
      </c>
      <c r="O167" s="24">
        <v>23</v>
      </c>
      <c r="P167" s="24">
        <v>7</v>
      </c>
      <c r="Q167" s="24">
        <v>3</v>
      </c>
      <c r="R167" s="24">
        <v>43</v>
      </c>
      <c r="S167" s="24">
        <v>44</v>
      </c>
      <c r="T167" s="24">
        <v>49</v>
      </c>
      <c r="U167" s="24">
        <v>51</v>
      </c>
      <c r="V167" s="24">
        <v>49</v>
      </c>
      <c r="W167" s="24">
        <v>49</v>
      </c>
      <c r="X167" s="24">
        <v>47</v>
      </c>
      <c r="Y167" s="24">
        <v>51</v>
      </c>
      <c r="Z167" s="24">
        <v>35</v>
      </c>
      <c r="AA167" s="24">
        <v>37</v>
      </c>
      <c r="AB167" s="24">
        <v>47</v>
      </c>
      <c r="AC167" s="24">
        <v>56</v>
      </c>
      <c r="AD167" s="24">
        <v>62</v>
      </c>
      <c r="AE167" s="24">
        <v>41</v>
      </c>
      <c r="AF167" s="24">
        <v>58</v>
      </c>
      <c r="AG167" s="24">
        <v>62</v>
      </c>
      <c r="AH167" s="24">
        <v>109386</v>
      </c>
      <c r="AI167"/>
      <c r="AJ167"/>
      <c r="AK167"/>
    </row>
    <row r="168" spans="1:37" ht="15.75" thickBot="1" x14ac:dyDescent="0.3">
      <c r="A168" s="23" t="s">
        <v>233</v>
      </c>
      <c r="B168" s="24">
        <v>15</v>
      </c>
      <c r="C168" s="24">
        <v>10</v>
      </c>
      <c r="D168" s="24">
        <v>11</v>
      </c>
      <c r="E168" s="24">
        <v>11</v>
      </c>
      <c r="F168" s="24">
        <v>14</v>
      </c>
      <c r="G168" s="24">
        <v>19</v>
      </c>
      <c r="H168" s="24">
        <v>17</v>
      </c>
      <c r="I168" s="24">
        <v>15</v>
      </c>
      <c r="J168" s="24">
        <v>27</v>
      </c>
      <c r="K168" s="24">
        <v>14</v>
      </c>
      <c r="L168" s="24">
        <v>16</v>
      </c>
      <c r="M168" s="24">
        <v>12</v>
      </c>
      <c r="N168" s="24">
        <v>32</v>
      </c>
      <c r="O168" s="24">
        <v>22</v>
      </c>
      <c r="P168" s="24">
        <v>28</v>
      </c>
      <c r="Q168" s="24">
        <v>7</v>
      </c>
      <c r="R168" s="24">
        <v>50</v>
      </c>
      <c r="S168" s="24">
        <v>55</v>
      </c>
      <c r="T168" s="24">
        <v>54</v>
      </c>
      <c r="U168" s="24">
        <v>54</v>
      </c>
      <c r="V168" s="24">
        <v>51</v>
      </c>
      <c r="W168" s="24">
        <v>46</v>
      </c>
      <c r="X168" s="24">
        <v>48</v>
      </c>
      <c r="Y168" s="24">
        <v>50</v>
      </c>
      <c r="Z168" s="24">
        <v>38</v>
      </c>
      <c r="AA168" s="24">
        <v>51</v>
      </c>
      <c r="AB168" s="24">
        <v>49</v>
      </c>
      <c r="AC168" s="24">
        <v>53</v>
      </c>
      <c r="AD168" s="24">
        <v>33</v>
      </c>
      <c r="AE168" s="24">
        <v>43</v>
      </c>
      <c r="AF168" s="24">
        <v>37</v>
      </c>
      <c r="AG168" s="24">
        <v>58</v>
      </c>
      <c r="AH168" s="24">
        <v>109398</v>
      </c>
      <c r="AI168"/>
      <c r="AJ168"/>
      <c r="AK168"/>
    </row>
    <row r="169" spans="1:37" ht="15.75" thickBot="1" x14ac:dyDescent="0.3">
      <c r="A169" s="23" t="s">
        <v>234</v>
      </c>
      <c r="B169" s="24">
        <v>25</v>
      </c>
      <c r="C169" s="24">
        <v>23</v>
      </c>
      <c r="D169" s="24">
        <v>21</v>
      </c>
      <c r="E169" s="24">
        <v>21</v>
      </c>
      <c r="F169" s="24">
        <v>17</v>
      </c>
      <c r="G169" s="24">
        <v>16</v>
      </c>
      <c r="H169" s="24">
        <v>13</v>
      </c>
      <c r="I169" s="24">
        <v>15</v>
      </c>
      <c r="J169" s="24">
        <v>32</v>
      </c>
      <c r="K169" s="24">
        <v>20</v>
      </c>
      <c r="L169" s="24">
        <v>34</v>
      </c>
      <c r="M169" s="24">
        <v>2</v>
      </c>
      <c r="N169" s="24">
        <v>2</v>
      </c>
      <c r="O169" s="24">
        <v>3</v>
      </c>
      <c r="P169" s="24">
        <v>25</v>
      </c>
      <c r="Q169" s="24">
        <v>29</v>
      </c>
      <c r="R169" s="24">
        <v>40</v>
      </c>
      <c r="S169" s="24">
        <v>42</v>
      </c>
      <c r="T169" s="24">
        <v>44</v>
      </c>
      <c r="U169" s="24">
        <v>44</v>
      </c>
      <c r="V169" s="24">
        <v>48</v>
      </c>
      <c r="W169" s="24">
        <v>49</v>
      </c>
      <c r="X169" s="24">
        <v>52</v>
      </c>
      <c r="Y169" s="24">
        <v>50</v>
      </c>
      <c r="Z169" s="24">
        <v>33</v>
      </c>
      <c r="AA169" s="24">
        <v>45</v>
      </c>
      <c r="AB169" s="24">
        <v>31</v>
      </c>
      <c r="AC169" s="24">
        <v>63</v>
      </c>
      <c r="AD169" s="24">
        <v>63</v>
      </c>
      <c r="AE169" s="24">
        <v>62</v>
      </c>
      <c r="AF169" s="24">
        <v>40</v>
      </c>
      <c r="AG169" s="24">
        <v>36</v>
      </c>
      <c r="AH169" s="24">
        <v>109407</v>
      </c>
      <c r="AI169"/>
      <c r="AJ169"/>
      <c r="AK169"/>
    </row>
    <row r="170" spans="1:37" ht="15.75" thickBot="1" x14ac:dyDescent="0.3">
      <c r="A170" s="23" t="s">
        <v>235</v>
      </c>
      <c r="B170" s="24">
        <v>9</v>
      </c>
      <c r="C170" s="24">
        <v>7</v>
      </c>
      <c r="D170" s="24">
        <v>6</v>
      </c>
      <c r="E170" s="24">
        <v>6</v>
      </c>
      <c r="F170" s="24">
        <v>6</v>
      </c>
      <c r="G170" s="24">
        <v>6</v>
      </c>
      <c r="H170" s="24">
        <v>6</v>
      </c>
      <c r="I170" s="24">
        <v>6</v>
      </c>
      <c r="J170" s="24">
        <v>25</v>
      </c>
      <c r="K170" s="24">
        <v>26</v>
      </c>
      <c r="L170" s="24">
        <v>19</v>
      </c>
      <c r="M170" s="24">
        <v>31</v>
      </c>
      <c r="N170" s="24">
        <v>34</v>
      </c>
      <c r="O170" s="24">
        <v>16</v>
      </c>
      <c r="P170" s="24">
        <v>24</v>
      </c>
      <c r="Q170" s="24">
        <v>17</v>
      </c>
      <c r="R170" s="24">
        <v>56</v>
      </c>
      <c r="S170" s="24">
        <v>58</v>
      </c>
      <c r="T170" s="24">
        <v>59</v>
      </c>
      <c r="U170" s="24">
        <v>59</v>
      </c>
      <c r="V170" s="24">
        <v>59</v>
      </c>
      <c r="W170" s="24">
        <v>59</v>
      </c>
      <c r="X170" s="24">
        <v>59</v>
      </c>
      <c r="Y170" s="24">
        <v>59</v>
      </c>
      <c r="Z170" s="24">
        <v>40</v>
      </c>
      <c r="AA170" s="24">
        <v>39</v>
      </c>
      <c r="AB170" s="24">
        <v>46</v>
      </c>
      <c r="AC170" s="24">
        <v>34</v>
      </c>
      <c r="AD170" s="24">
        <v>31</v>
      </c>
      <c r="AE170" s="24">
        <v>49</v>
      </c>
      <c r="AF170" s="24">
        <v>41</v>
      </c>
      <c r="AG170" s="24">
        <v>48</v>
      </c>
      <c r="AH170" s="24">
        <v>79080</v>
      </c>
      <c r="AI170"/>
      <c r="AJ170"/>
      <c r="AK170"/>
    </row>
    <row r="171" spans="1:37" ht="15.75" thickBot="1" x14ac:dyDescent="0.3">
      <c r="A171" s="23" t="s">
        <v>236</v>
      </c>
      <c r="B171" s="24">
        <v>12</v>
      </c>
      <c r="C171" s="24">
        <v>8</v>
      </c>
      <c r="D171" s="24">
        <v>7</v>
      </c>
      <c r="E171" s="24">
        <v>6</v>
      </c>
      <c r="F171" s="24">
        <v>5</v>
      </c>
      <c r="G171" s="24">
        <v>5</v>
      </c>
      <c r="H171" s="24">
        <v>5</v>
      </c>
      <c r="I171" s="24">
        <v>5</v>
      </c>
      <c r="J171" s="24">
        <v>30</v>
      </c>
      <c r="K171" s="24">
        <v>16</v>
      </c>
      <c r="L171" s="24">
        <v>9</v>
      </c>
      <c r="M171" s="24">
        <v>46</v>
      </c>
      <c r="N171" s="24">
        <v>36</v>
      </c>
      <c r="O171" s="24">
        <v>28</v>
      </c>
      <c r="P171" s="24">
        <v>5</v>
      </c>
      <c r="Q171" s="24">
        <v>26</v>
      </c>
      <c r="R171" s="24">
        <v>53</v>
      </c>
      <c r="S171" s="24">
        <v>57</v>
      </c>
      <c r="T171" s="24">
        <v>58</v>
      </c>
      <c r="U171" s="24">
        <v>59</v>
      </c>
      <c r="V171" s="24">
        <v>60</v>
      </c>
      <c r="W171" s="24">
        <v>60</v>
      </c>
      <c r="X171" s="24">
        <v>60</v>
      </c>
      <c r="Y171" s="24">
        <v>60</v>
      </c>
      <c r="Z171" s="24">
        <v>35</v>
      </c>
      <c r="AA171" s="24">
        <v>48</v>
      </c>
      <c r="AB171" s="24">
        <v>55</v>
      </c>
      <c r="AC171" s="24">
        <v>19</v>
      </c>
      <c r="AD171" s="24">
        <v>29</v>
      </c>
      <c r="AE171" s="24">
        <v>37</v>
      </c>
      <c r="AF171" s="24">
        <v>60</v>
      </c>
      <c r="AG171" s="24">
        <v>39</v>
      </c>
      <c r="AH171" s="24">
        <v>79064</v>
      </c>
      <c r="AI171"/>
      <c r="AJ171"/>
      <c r="AK171"/>
    </row>
    <row r="172" spans="1:37" ht="15.75" thickBot="1" x14ac:dyDescent="0.3">
      <c r="A172" s="23" t="s">
        <v>237</v>
      </c>
      <c r="B172" s="24">
        <v>4</v>
      </c>
      <c r="C172" s="24">
        <v>6</v>
      </c>
      <c r="D172" s="24">
        <v>5</v>
      </c>
      <c r="E172" s="24">
        <v>7</v>
      </c>
      <c r="F172" s="24">
        <v>7</v>
      </c>
      <c r="G172" s="24">
        <v>6</v>
      </c>
      <c r="H172" s="24">
        <v>7</v>
      </c>
      <c r="I172" s="24">
        <v>7</v>
      </c>
      <c r="J172" s="24">
        <v>23</v>
      </c>
      <c r="K172" s="24">
        <v>15</v>
      </c>
      <c r="L172" s="24">
        <v>34</v>
      </c>
      <c r="M172" s="24">
        <v>33</v>
      </c>
      <c r="N172" s="24">
        <v>18</v>
      </c>
      <c r="O172" s="24">
        <v>29</v>
      </c>
      <c r="P172" s="24">
        <v>29</v>
      </c>
      <c r="Q172" s="24">
        <v>33</v>
      </c>
      <c r="R172" s="24">
        <v>61</v>
      </c>
      <c r="S172" s="24">
        <v>59</v>
      </c>
      <c r="T172" s="24">
        <v>60</v>
      </c>
      <c r="U172" s="24">
        <v>58</v>
      </c>
      <c r="V172" s="24">
        <v>58</v>
      </c>
      <c r="W172" s="24">
        <v>59</v>
      </c>
      <c r="X172" s="24">
        <v>58</v>
      </c>
      <c r="Y172" s="24">
        <v>58</v>
      </c>
      <c r="Z172" s="24">
        <v>42</v>
      </c>
      <c r="AA172" s="24">
        <v>50</v>
      </c>
      <c r="AB172" s="24">
        <v>31</v>
      </c>
      <c r="AC172" s="24">
        <v>32</v>
      </c>
      <c r="AD172" s="24">
        <v>47</v>
      </c>
      <c r="AE172" s="24">
        <v>36</v>
      </c>
      <c r="AF172" s="24">
        <v>35</v>
      </c>
      <c r="AG172" s="24">
        <v>32</v>
      </c>
      <c r="AH172" s="24">
        <v>79060</v>
      </c>
      <c r="AI172"/>
      <c r="AJ172"/>
      <c r="AK172"/>
    </row>
    <row r="173" spans="1:37" ht="15.75" thickBot="1" x14ac:dyDescent="0.3">
      <c r="A173" s="23" t="s">
        <v>238</v>
      </c>
      <c r="B173" s="24">
        <v>9</v>
      </c>
      <c r="C173" s="24">
        <v>7</v>
      </c>
      <c r="D173" s="24">
        <v>6</v>
      </c>
      <c r="E173" s="24">
        <v>5</v>
      </c>
      <c r="F173" s="24">
        <v>5</v>
      </c>
      <c r="G173" s="24">
        <v>5</v>
      </c>
      <c r="H173" s="24">
        <v>5</v>
      </c>
      <c r="I173" s="24">
        <v>5</v>
      </c>
      <c r="J173" s="24">
        <v>40</v>
      </c>
      <c r="K173" s="24">
        <v>7</v>
      </c>
      <c r="L173" s="24">
        <v>8</v>
      </c>
      <c r="M173" s="24">
        <v>27</v>
      </c>
      <c r="N173" s="24">
        <v>21</v>
      </c>
      <c r="O173" s="24">
        <v>17</v>
      </c>
      <c r="P173" s="24">
        <v>26</v>
      </c>
      <c r="Q173" s="24">
        <v>28</v>
      </c>
      <c r="R173" s="24">
        <v>56</v>
      </c>
      <c r="S173" s="24">
        <v>58</v>
      </c>
      <c r="T173" s="24">
        <v>59</v>
      </c>
      <c r="U173" s="24">
        <v>60</v>
      </c>
      <c r="V173" s="24">
        <v>60</v>
      </c>
      <c r="W173" s="24">
        <v>60</v>
      </c>
      <c r="X173" s="24">
        <v>60</v>
      </c>
      <c r="Y173" s="24">
        <v>60</v>
      </c>
      <c r="Z173" s="24">
        <v>25</v>
      </c>
      <c r="AA173" s="24">
        <v>58</v>
      </c>
      <c r="AB173" s="24">
        <v>57</v>
      </c>
      <c r="AC173" s="24">
        <v>38</v>
      </c>
      <c r="AD173" s="24">
        <v>44</v>
      </c>
      <c r="AE173" s="24">
        <v>47</v>
      </c>
      <c r="AF173" s="24">
        <v>39</v>
      </c>
      <c r="AG173" s="24">
        <v>37</v>
      </c>
      <c r="AH173" s="24">
        <v>79077</v>
      </c>
      <c r="AI173"/>
      <c r="AJ173"/>
      <c r="AK173"/>
    </row>
    <row r="174" spans="1:37" ht="15.75" thickBot="1" x14ac:dyDescent="0.3">
      <c r="A174" s="23" t="s">
        <v>239</v>
      </c>
      <c r="B174" s="24">
        <v>6</v>
      </c>
      <c r="C174" s="24">
        <v>5</v>
      </c>
      <c r="D174" s="24">
        <v>5</v>
      </c>
      <c r="E174" s="24">
        <v>5</v>
      </c>
      <c r="F174" s="24">
        <v>6</v>
      </c>
      <c r="G174" s="24">
        <v>7</v>
      </c>
      <c r="H174" s="24">
        <v>6</v>
      </c>
      <c r="I174" s="24">
        <v>6</v>
      </c>
      <c r="J174" s="24">
        <v>35</v>
      </c>
      <c r="K174" s="24">
        <v>31</v>
      </c>
      <c r="L174" s="24">
        <v>23</v>
      </c>
      <c r="M174" s="24">
        <v>29</v>
      </c>
      <c r="N174" s="24">
        <v>30</v>
      </c>
      <c r="O174" s="24">
        <v>8</v>
      </c>
      <c r="P174" s="24">
        <v>9</v>
      </c>
      <c r="Q174" s="24">
        <v>23</v>
      </c>
      <c r="R174" s="24">
        <v>59</v>
      </c>
      <c r="S174" s="24">
        <v>60</v>
      </c>
      <c r="T174" s="24">
        <v>60</v>
      </c>
      <c r="U174" s="24">
        <v>60</v>
      </c>
      <c r="V174" s="24">
        <v>59</v>
      </c>
      <c r="W174" s="24">
        <v>58</v>
      </c>
      <c r="X174" s="24">
        <v>59</v>
      </c>
      <c r="Y174" s="24">
        <v>59</v>
      </c>
      <c r="Z174" s="24">
        <v>30</v>
      </c>
      <c r="AA174" s="24">
        <v>34</v>
      </c>
      <c r="AB174" s="24">
        <v>42</v>
      </c>
      <c r="AC174" s="24">
        <v>36</v>
      </c>
      <c r="AD174" s="24">
        <v>35</v>
      </c>
      <c r="AE174" s="24">
        <v>57</v>
      </c>
      <c r="AF174" s="24">
        <v>56</v>
      </c>
      <c r="AG174" s="24">
        <v>42</v>
      </c>
      <c r="AH174" s="24">
        <v>79048</v>
      </c>
      <c r="AI174"/>
      <c r="AJ174"/>
      <c r="AK174"/>
    </row>
    <row r="175" spans="1:37" ht="15.75" thickBot="1" x14ac:dyDescent="0.3">
      <c r="A175" s="23" t="s">
        <v>240</v>
      </c>
      <c r="B175" s="24">
        <v>4</v>
      </c>
      <c r="C175" s="24">
        <v>5</v>
      </c>
      <c r="D175" s="24">
        <v>4</v>
      </c>
      <c r="E175" s="24">
        <v>4</v>
      </c>
      <c r="F175" s="24">
        <v>4</v>
      </c>
      <c r="G175" s="24">
        <v>4</v>
      </c>
      <c r="H175" s="24">
        <v>4</v>
      </c>
      <c r="I175" s="24">
        <v>4</v>
      </c>
      <c r="J175" s="24">
        <v>23</v>
      </c>
      <c r="K175" s="24">
        <v>12</v>
      </c>
      <c r="L175" s="24">
        <v>35</v>
      </c>
      <c r="M175" s="24">
        <v>40</v>
      </c>
      <c r="N175" s="24">
        <v>43</v>
      </c>
      <c r="O175" s="24">
        <v>31</v>
      </c>
      <c r="P175" s="24">
        <v>38</v>
      </c>
      <c r="Q175" s="24">
        <v>14</v>
      </c>
      <c r="R175" s="24">
        <v>61</v>
      </c>
      <c r="S175" s="24">
        <v>60</v>
      </c>
      <c r="T175" s="24">
        <v>61</v>
      </c>
      <c r="U175" s="24">
        <v>61</v>
      </c>
      <c r="V175" s="24">
        <v>61</v>
      </c>
      <c r="W175" s="24">
        <v>61</v>
      </c>
      <c r="X175" s="24">
        <v>61</v>
      </c>
      <c r="Y175" s="24">
        <v>61</v>
      </c>
      <c r="Z175" s="24">
        <v>42</v>
      </c>
      <c r="AA175" s="24">
        <v>53</v>
      </c>
      <c r="AB175" s="24">
        <v>30</v>
      </c>
      <c r="AC175" s="24">
        <v>25</v>
      </c>
      <c r="AD175" s="24">
        <v>22</v>
      </c>
      <c r="AE175" s="24">
        <v>34</v>
      </c>
      <c r="AF175" s="24">
        <v>27</v>
      </c>
      <c r="AG175" s="24">
        <v>51</v>
      </c>
      <c r="AH175" s="24">
        <v>79051</v>
      </c>
      <c r="AI175"/>
      <c r="AJ175"/>
      <c r="AK175"/>
    </row>
    <row r="176" spans="1:37" ht="15.75" thickBot="1" x14ac:dyDescent="0.3">
      <c r="A176" s="23" t="s">
        <v>241</v>
      </c>
      <c r="B176" s="24">
        <v>12</v>
      </c>
      <c r="C176" s="24">
        <v>13</v>
      </c>
      <c r="D176" s="24">
        <v>12</v>
      </c>
      <c r="E176" s="24">
        <v>11</v>
      </c>
      <c r="F176" s="24">
        <v>9</v>
      </c>
      <c r="G176" s="24">
        <v>8</v>
      </c>
      <c r="H176" s="24">
        <v>8</v>
      </c>
      <c r="I176" s="24">
        <v>8</v>
      </c>
      <c r="J176" s="24">
        <v>27</v>
      </c>
      <c r="K176" s="24">
        <v>6</v>
      </c>
      <c r="L176" s="24">
        <v>19</v>
      </c>
      <c r="M176" s="24">
        <v>28</v>
      </c>
      <c r="N176" s="24">
        <v>15</v>
      </c>
      <c r="O176" s="24">
        <v>9</v>
      </c>
      <c r="P176" s="24">
        <v>31</v>
      </c>
      <c r="Q176" s="24">
        <v>10</v>
      </c>
      <c r="R176" s="24">
        <v>53</v>
      </c>
      <c r="S176" s="24">
        <v>52</v>
      </c>
      <c r="T176" s="24">
        <v>53</v>
      </c>
      <c r="U176" s="24">
        <v>54</v>
      </c>
      <c r="V176" s="24">
        <v>56</v>
      </c>
      <c r="W176" s="24">
        <v>57</v>
      </c>
      <c r="X176" s="24">
        <v>57</v>
      </c>
      <c r="Y176" s="24">
        <v>57</v>
      </c>
      <c r="Z176" s="24">
        <v>38</v>
      </c>
      <c r="AA176" s="24">
        <v>59</v>
      </c>
      <c r="AB176" s="24">
        <v>46</v>
      </c>
      <c r="AC176" s="24">
        <v>37</v>
      </c>
      <c r="AD176" s="24">
        <v>50</v>
      </c>
      <c r="AE176" s="24">
        <v>56</v>
      </c>
      <c r="AF176" s="24">
        <v>34</v>
      </c>
      <c r="AG176" s="24">
        <v>55</v>
      </c>
      <c r="AH176" s="24">
        <v>88088</v>
      </c>
      <c r="AI176"/>
      <c r="AJ176"/>
      <c r="AK176"/>
    </row>
    <row r="177" spans="1:37" ht="15.75" thickBot="1" x14ac:dyDescent="0.3">
      <c r="A177" s="23" t="s">
        <v>242</v>
      </c>
      <c r="B177" s="24">
        <v>17</v>
      </c>
      <c r="C177" s="24">
        <v>21</v>
      </c>
      <c r="D177" s="24">
        <v>17</v>
      </c>
      <c r="E177" s="24">
        <v>17</v>
      </c>
      <c r="F177" s="24">
        <v>15</v>
      </c>
      <c r="G177" s="24">
        <v>15</v>
      </c>
      <c r="H177" s="24">
        <v>12</v>
      </c>
      <c r="I177" s="24">
        <v>11</v>
      </c>
      <c r="J177" s="24">
        <v>18</v>
      </c>
      <c r="K177" s="24">
        <v>32</v>
      </c>
      <c r="L177" s="24">
        <v>7</v>
      </c>
      <c r="M177" s="24">
        <v>33</v>
      </c>
      <c r="N177" s="24">
        <v>17</v>
      </c>
      <c r="O177" s="24">
        <v>26</v>
      </c>
      <c r="P177" s="24">
        <v>11</v>
      </c>
      <c r="Q177" s="24">
        <v>22</v>
      </c>
      <c r="R177" s="24">
        <v>48</v>
      </c>
      <c r="S177" s="24">
        <v>44</v>
      </c>
      <c r="T177" s="24">
        <v>48</v>
      </c>
      <c r="U177" s="24">
        <v>48</v>
      </c>
      <c r="V177" s="24">
        <v>50</v>
      </c>
      <c r="W177" s="24">
        <v>50</v>
      </c>
      <c r="X177" s="24">
        <v>53</v>
      </c>
      <c r="Y177" s="24">
        <v>54</v>
      </c>
      <c r="Z177" s="24">
        <v>47</v>
      </c>
      <c r="AA177" s="24">
        <v>33</v>
      </c>
      <c r="AB177" s="24">
        <v>58</v>
      </c>
      <c r="AC177" s="24">
        <v>32</v>
      </c>
      <c r="AD177" s="24">
        <v>48</v>
      </c>
      <c r="AE177" s="24">
        <v>39</v>
      </c>
      <c r="AF177" s="24">
        <v>54</v>
      </c>
      <c r="AG177" s="24">
        <v>43</v>
      </c>
      <c r="AH177" s="24">
        <v>88103</v>
      </c>
      <c r="AI177"/>
      <c r="AJ177"/>
      <c r="AK177"/>
    </row>
    <row r="178" spans="1:37" ht="15.75" thickBot="1" x14ac:dyDescent="0.3">
      <c r="A178" s="23" t="s">
        <v>243</v>
      </c>
      <c r="B178" s="24">
        <v>8</v>
      </c>
      <c r="C178" s="24">
        <v>9</v>
      </c>
      <c r="D178" s="24">
        <v>8</v>
      </c>
      <c r="E178" s="24">
        <v>7</v>
      </c>
      <c r="F178" s="24">
        <v>8</v>
      </c>
      <c r="G178" s="24">
        <v>8</v>
      </c>
      <c r="H178" s="24">
        <v>8</v>
      </c>
      <c r="I178" s="24">
        <v>8</v>
      </c>
      <c r="J178" s="24">
        <v>28</v>
      </c>
      <c r="K178" s="24">
        <v>29</v>
      </c>
      <c r="L178" s="24">
        <v>14</v>
      </c>
      <c r="M178" s="24">
        <v>18</v>
      </c>
      <c r="N178" s="24">
        <v>6</v>
      </c>
      <c r="O178" s="24">
        <v>29</v>
      </c>
      <c r="P178" s="24">
        <v>11</v>
      </c>
      <c r="Q178" s="24">
        <v>16</v>
      </c>
      <c r="R178" s="24">
        <v>57</v>
      </c>
      <c r="S178" s="24">
        <v>56</v>
      </c>
      <c r="T178" s="24">
        <v>57</v>
      </c>
      <c r="U178" s="24">
        <v>58</v>
      </c>
      <c r="V178" s="24">
        <v>57</v>
      </c>
      <c r="W178" s="24">
        <v>57</v>
      </c>
      <c r="X178" s="24">
        <v>57</v>
      </c>
      <c r="Y178" s="24">
        <v>57</v>
      </c>
      <c r="Z178" s="24">
        <v>37</v>
      </c>
      <c r="AA178" s="24">
        <v>36</v>
      </c>
      <c r="AB178" s="24">
        <v>51</v>
      </c>
      <c r="AC178" s="24">
        <v>47</v>
      </c>
      <c r="AD178" s="24">
        <v>59</v>
      </c>
      <c r="AE178" s="24">
        <v>36</v>
      </c>
      <c r="AF178" s="24">
        <v>53</v>
      </c>
      <c r="AG178" s="24">
        <v>49</v>
      </c>
      <c r="AH178" s="24">
        <v>88131</v>
      </c>
      <c r="AI178"/>
      <c r="AJ178"/>
      <c r="AK178"/>
    </row>
    <row r="179" spans="1:37" ht="15.75" thickBot="1" x14ac:dyDescent="0.3">
      <c r="A179" s="23" t="s">
        <v>244</v>
      </c>
      <c r="B179" s="24">
        <v>13</v>
      </c>
      <c r="C179" s="24">
        <v>10</v>
      </c>
      <c r="D179" s="24">
        <v>8</v>
      </c>
      <c r="E179" s="24">
        <v>8</v>
      </c>
      <c r="F179" s="24">
        <v>8</v>
      </c>
      <c r="G179" s="24">
        <v>9</v>
      </c>
      <c r="H179" s="24">
        <v>10</v>
      </c>
      <c r="I179" s="24">
        <v>9</v>
      </c>
      <c r="J179" s="24">
        <v>24</v>
      </c>
      <c r="K179" s="24">
        <v>21</v>
      </c>
      <c r="L179" s="24">
        <v>25</v>
      </c>
      <c r="M179" s="24">
        <v>31</v>
      </c>
      <c r="N179" s="24">
        <v>12</v>
      </c>
      <c r="O179" s="24">
        <v>15</v>
      </c>
      <c r="P179" s="24">
        <v>15</v>
      </c>
      <c r="Q179" s="24">
        <v>24</v>
      </c>
      <c r="R179" s="24">
        <v>52</v>
      </c>
      <c r="S179" s="24">
        <v>55</v>
      </c>
      <c r="T179" s="24">
        <v>57</v>
      </c>
      <c r="U179" s="24">
        <v>57</v>
      </c>
      <c r="V179" s="24">
        <v>57</v>
      </c>
      <c r="W179" s="24">
        <v>56</v>
      </c>
      <c r="X179" s="24">
        <v>55</v>
      </c>
      <c r="Y179" s="24">
        <v>56</v>
      </c>
      <c r="Z179" s="24">
        <v>41</v>
      </c>
      <c r="AA179" s="24">
        <v>44</v>
      </c>
      <c r="AB179" s="24">
        <v>40</v>
      </c>
      <c r="AC179" s="24">
        <v>34</v>
      </c>
      <c r="AD179" s="24">
        <v>53</v>
      </c>
      <c r="AE179" s="24">
        <v>50</v>
      </c>
      <c r="AF179" s="24">
        <v>50</v>
      </c>
      <c r="AG179" s="24">
        <v>41</v>
      </c>
      <c r="AH179" s="24">
        <v>88142</v>
      </c>
      <c r="AI179"/>
      <c r="AJ179"/>
      <c r="AK179"/>
    </row>
    <row r="180" spans="1:37" ht="15.75" thickBot="1" x14ac:dyDescent="0.3">
      <c r="A180" s="23" t="s">
        <v>245</v>
      </c>
      <c r="B180" s="24">
        <v>6</v>
      </c>
      <c r="C180" s="24">
        <v>9</v>
      </c>
      <c r="D180" s="24">
        <v>9</v>
      </c>
      <c r="E180" s="24">
        <v>9</v>
      </c>
      <c r="F180" s="24">
        <v>9</v>
      </c>
      <c r="G180" s="24">
        <v>9</v>
      </c>
      <c r="H180" s="24">
        <v>9</v>
      </c>
      <c r="I180" s="24">
        <v>9</v>
      </c>
      <c r="J180" s="24">
        <v>8</v>
      </c>
      <c r="K180" s="24">
        <v>12</v>
      </c>
      <c r="L180" s="24">
        <v>16</v>
      </c>
      <c r="M180" s="24">
        <v>28</v>
      </c>
      <c r="N180" s="24">
        <v>26</v>
      </c>
      <c r="O180" s="24">
        <v>16</v>
      </c>
      <c r="P180" s="24">
        <v>26</v>
      </c>
      <c r="Q180" s="24">
        <v>13</v>
      </c>
      <c r="R180" s="24">
        <v>59</v>
      </c>
      <c r="S180" s="24">
        <v>56</v>
      </c>
      <c r="T180" s="24">
        <v>56</v>
      </c>
      <c r="U180" s="24">
        <v>56</v>
      </c>
      <c r="V180" s="24">
        <v>56</v>
      </c>
      <c r="W180" s="24">
        <v>56</v>
      </c>
      <c r="X180" s="24">
        <v>56</v>
      </c>
      <c r="Y180" s="24">
        <v>56</v>
      </c>
      <c r="Z180" s="24">
        <v>57</v>
      </c>
      <c r="AA180" s="24">
        <v>53</v>
      </c>
      <c r="AB180" s="24">
        <v>49</v>
      </c>
      <c r="AC180" s="24">
        <v>37</v>
      </c>
      <c r="AD180" s="24">
        <v>39</v>
      </c>
      <c r="AE180" s="24">
        <v>49</v>
      </c>
      <c r="AF180" s="24">
        <v>39</v>
      </c>
      <c r="AG180" s="24">
        <v>52</v>
      </c>
      <c r="AH180" s="24">
        <v>88168</v>
      </c>
      <c r="AI180"/>
      <c r="AJ180"/>
      <c r="AK180"/>
    </row>
    <row r="181" spans="1:37" ht="15.75" thickBot="1" x14ac:dyDescent="0.3">
      <c r="A181" s="23" t="s">
        <v>246</v>
      </c>
      <c r="B181" s="24">
        <v>8</v>
      </c>
      <c r="C181" s="24">
        <v>6</v>
      </c>
      <c r="D181" s="24">
        <v>7</v>
      </c>
      <c r="E181" s="24">
        <v>8</v>
      </c>
      <c r="F181" s="24">
        <v>7</v>
      </c>
      <c r="G181" s="24">
        <v>7</v>
      </c>
      <c r="H181" s="24">
        <v>7</v>
      </c>
      <c r="I181" s="24">
        <v>7</v>
      </c>
      <c r="J181" s="24">
        <v>7</v>
      </c>
      <c r="K181" s="24">
        <v>13</v>
      </c>
      <c r="L181" s="24">
        <v>14</v>
      </c>
      <c r="M181" s="24">
        <v>15</v>
      </c>
      <c r="N181" s="24">
        <v>24</v>
      </c>
      <c r="O181" s="24">
        <v>26</v>
      </c>
      <c r="P181" s="24">
        <v>11</v>
      </c>
      <c r="Q181" s="24">
        <v>17</v>
      </c>
      <c r="R181" s="24">
        <v>57</v>
      </c>
      <c r="S181" s="24">
        <v>59</v>
      </c>
      <c r="T181" s="24">
        <v>58</v>
      </c>
      <c r="U181" s="24">
        <v>57</v>
      </c>
      <c r="V181" s="24">
        <v>58</v>
      </c>
      <c r="W181" s="24">
        <v>58</v>
      </c>
      <c r="X181" s="24">
        <v>58</v>
      </c>
      <c r="Y181" s="24">
        <v>58</v>
      </c>
      <c r="Z181" s="24">
        <v>58</v>
      </c>
      <c r="AA181" s="24">
        <v>52</v>
      </c>
      <c r="AB181" s="24">
        <v>51</v>
      </c>
      <c r="AC181" s="24">
        <v>49</v>
      </c>
      <c r="AD181" s="24">
        <v>41</v>
      </c>
      <c r="AE181" s="24">
        <v>39</v>
      </c>
      <c r="AF181" s="24">
        <v>53</v>
      </c>
      <c r="AG181" s="24">
        <v>48</v>
      </c>
      <c r="AH181" s="24">
        <v>88167</v>
      </c>
      <c r="AI181"/>
      <c r="AJ181"/>
      <c r="AK181"/>
    </row>
    <row r="182" spans="1:37" ht="15.75" thickBot="1" x14ac:dyDescent="0.3">
      <c r="A182" s="23" t="s">
        <v>247</v>
      </c>
      <c r="B182" s="24">
        <v>35</v>
      </c>
      <c r="C182" s="24">
        <v>34</v>
      </c>
      <c r="D182" s="24">
        <v>33</v>
      </c>
      <c r="E182" s="24">
        <v>32</v>
      </c>
      <c r="F182" s="24">
        <v>32</v>
      </c>
      <c r="G182" s="24">
        <v>32</v>
      </c>
      <c r="H182" s="24">
        <v>34</v>
      </c>
      <c r="I182" s="24">
        <v>32</v>
      </c>
      <c r="J182" s="24">
        <v>56</v>
      </c>
      <c r="K182" s="24">
        <v>22</v>
      </c>
      <c r="L182" s="24">
        <v>48</v>
      </c>
      <c r="M182" s="24">
        <v>55</v>
      </c>
      <c r="N182" s="24">
        <v>46</v>
      </c>
      <c r="O182" s="24">
        <v>47</v>
      </c>
      <c r="P182" s="24">
        <v>50</v>
      </c>
      <c r="Q182" s="24">
        <v>48</v>
      </c>
      <c r="R182" s="24">
        <v>30</v>
      </c>
      <c r="S182" s="24">
        <v>31</v>
      </c>
      <c r="T182" s="24">
        <v>32</v>
      </c>
      <c r="U182" s="24">
        <v>33</v>
      </c>
      <c r="V182" s="24">
        <v>33</v>
      </c>
      <c r="W182" s="24">
        <v>33</v>
      </c>
      <c r="X182" s="24">
        <v>31</v>
      </c>
      <c r="Y182" s="24">
        <v>33</v>
      </c>
      <c r="Z182" s="24">
        <v>9</v>
      </c>
      <c r="AA182" s="24">
        <v>43</v>
      </c>
      <c r="AB182" s="24">
        <v>17</v>
      </c>
      <c r="AC182" s="24">
        <v>10</v>
      </c>
      <c r="AD182" s="24">
        <v>19</v>
      </c>
      <c r="AE182" s="24">
        <v>18</v>
      </c>
      <c r="AF182" s="24">
        <v>14</v>
      </c>
      <c r="AG182" s="24">
        <v>17</v>
      </c>
      <c r="AH182" s="24">
        <v>94952</v>
      </c>
      <c r="AI182"/>
      <c r="AJ182"/>
      <c r="AK182"/>
    </row>
    <row r="183" spans="1:37" ht="15.75" thickBot="1" x14ac:dyDescent="0.3">
      <c r="A183" s="23" t="s">
        <v>248</v>
      </c>
      <c r="B183" s="24">
        <v>35</v>
      </c>
      <c r="C183" s="24">
        <v>33</v>
      </c>
      <c r="D183" s="24">
        <v>32</v>
      </c>
      <c r="E183" s="24">
        <v>31</v>
      </c>
      <c r="F183" s="24">
        <v>30</v>
      </c>
      <c r="G183" s="24">
        <v>33</v>
      </c>
      <c r="H183" s="24">
        <v>33</v>
      </c>
      <c r="I183" s="24">
        <v>33</v>
      </c>
      <c r="J183" s="24">
        <v>26</v>
      </c>
      <c r="K183" s="24">
        <v>46</v>
      </c>
      <c r="L183" s="24">
        <v>37</v>
      </c>
      <c r="M183" s="24">
        <v>47</v>
      </c>
      <c r="N183" s="24">
        <v>47</v>
      </c>
      <c r="O183" s="24">
        <v>56</v>
      </c>
      <c r="P183" s="24">
        <v>53</v>
      </c>
      <c r="Q183" s="24">
        <v>12</v>
      </c>
      <c r="R183" s="24">
        <v>30</v>
      </c>
      <c r="S183" s="24">
        <v>32</v>
      </c>
      <c r="T183" s="24">
        <v>33</v>
      </c>
      <c r="U183" s="24">
        <v>34</v>
      </c>
      <c r="V183" s="24">
        <v>35</v>
      </c>
      <c r="W183" s="24">
        <v>32</v>
      </c>
      <c r="X183" s="24">
        <v>32</v>
      </c>
      <c r="Y183" s="24">
        <v>32</v>
      </c>
      <c r="Z183" s="24">
        <v>39</v>
      </c>
      <c r="AA183" s="24">
        <v>19</v>
      </c>
      <c r="AB183" s="24">
        <v>28</v>
      </c>
      <c r="AC183" s="24">
        <v>18</v>
      </c>
      <c r="AD183" s="24">
        <v>18</v>
      </c>
      <c r="AE183" s="24">
        <v>9</v>
      </c>
      <c r="AF183" s="24">
        <v>12</v>
      </c>
      <c r="AG183" s="24">
        <v>53</v>
      </c>
      <c r="AH183" s="24">
        <v>94951</v>
      </c>
      <c r="AI183"/>
      <c r="AJ183"/>
      <c r="AK183"/>
    </row>
    <row r="184" spans="1:37" ht="15.75" thickBot="1" x14ac:dyDescent="0.3">
      <c r="A184" s="23" t="s">
        <v>249</v>
      </c>
      <c r="B184" s="24">
        <v>33</v>
      </c>
      <c r="C184" s="24">
        <v>32</v>
      </c>
      <c r="D184" s="24">
        <v>32</v>
      </c>
      <c r="E184" s="24">
        <v>30</v>
      </c>
      <c r="F184" s="24">
        <v>30</v>
      </c>
      <c r="G184" s="24">
        <v>31</v>
      </c>
      <c r="H184" s="24">
        <v>31</v>
      </c>
      <c r="I184" s="24">
        <v>31</v>
      </c>
      <c r="J184" s="24">
        <v>43</v>
      </c>
      <c r="K184" s="24">
        <v>43</v>
      </c>
      <c r="L184" s="24">
        <v>43</v>
      </c>
      <c r="M184" s="24">
        <v>49</v>
      </c>
      <c r="N184" s="24">
        <v>49</v>
      </c>
      <c r="O184" s="24">
        <v>61</v>
      </c>
      <c r="P184" s="24">
        <v>56</v>
      </c>
      <c r="Q184" s="24">
        <v>46</v>
      </c>
      <c r="R184" s="24">
        <v>32</v>
      </c>
      <c r="S184" s="24">
        <v>33</v>
      </c>
      <c r="T184" s="24">
        <v>33</v>
      </c>
      <c r="U184" s="24">
        <v>35</v>
      </c>
      <c r="V184" s="24">
        <v>35</v>
      </c>
      <c r="W184" s="24">
        <v>34</v>
      </c>
      <c r="X184" s="24">
        <v>34</v>
      </c>
      <c r="Y184" s="24">
        <v>34</v>
      </c>
      <c r="Z184" s="24">
        <v>21</v>
      </c>
      <c r="AA184" s="24">
        <v>22</v>
      </c>
      <c r="AB184" s="24">
        <v>22</v>
      </c>
      <c r="AC184" s="24">
        <v>16</v>
      </c>
      <c r="AD184" s="24">
        <v>16</v>
      </c>
      <c r="AE184" s="24">
        <v>4</v>
      </c>
      <c r="AF184" s="24">
        <v>9</v>
      </c>
      <c r="AG184" s="24">
        <v>19</v>
      </c>
      <c r="AH184" s="24">
        <v>94953</v>
      </c>
      <c r="AI184"/>
      <c r="AJ184"/>
      <c r="AK184"/>
    </row>
    <row r="185" spans="1:37" ht="15.75" thickBot="1" x14ac:dyDescent="0.3">
      <c r="A185" s="23" t="s">
        <v>250</v>
      </c>
      <c r="B185" s="24">
        <v>42</v>
      </c>
      <c r="C185" s="24">
        <v>42</v>
      </c>
      <c r="D185" s="24">
        <v>42</v>
      </c>
      <c r="E185" s="24">
        <v>39</v>
      </c>
      <c r="F185" s="24">
        <v>40</v>
      </c>
      <c r="G185" s="24">
        <v>39</v>
      </c>
      <c r="H185" s="24">
        <v>38</v>
      </c>
      <c r="I185" s="24">
        <v>40</v>
      </c>
      <c r="J185" s="24">
        <v>24</v>
      </c>
      <c r="K185" s="24">
        <v>46</v>
      </c>
      <c r="L185" s="24">
        <v>41</v>
      </c>
      <c r="M185" s="24">
        <v>17</v>
      </c>
      <c r="N185" s="24">
        <v>45</v>
      </c>
      <c r="O185" s="24">
        <v>42</v>
      </c>
      <c r="P185" s="24">
        <v>37</v>
      </c>
      <c r="Q185" s="24">
        <v>36</v>
      </c>
      <c r="R185" s="24">
        <v>23</v>
      </c>
      <c r="S185" s="24">
        <v>23</v>
      </c>
      <c r="T185" s="24">
        <v>23</v>
      </c>
      <c r="U185" s="24">
        <v>26</v>
      </c>
      <c r="V185" s="24">
        <v>25</v>
      </c>
      <c r="W185" s="24">
        <v>26</v>
      </c>
      <c r="X185" s="24">
        <v>27</v>
      </c>
      <c r="Y185" s="24">
        <v>25</v>
      </c>
      <c r="Z185" s="24">
        <v>41</v>
      </c>
      <c r="AA185" s="24">
        <v>19</v>
      </c>
      <c r="AB185" s="24">
        <v>24</v>
      </c>
      <c r="AC185" s="24">
        <v>48</v>
      </c>
      <c r="AD185" s="24">
        <v>20</v>
      </c>
      <c r="AE185" s="24">
        <v>23</v>
      </c>
      <c r="AF185" s="24">
        <v>28</v>
      </c>
      <c r="AG185" s="24">
        <v>29</v>
      </c>
      <c r="AH185" s="24">
        <v>94925</v>
      </c>
      <c r="AI185"/>
      <c r="AJ185"/>
      <c r="AK185"/>
    </row>
    <row r="186" spans="1:37" ht="15.75" thickBot="1" x14ac:dyDescent="0.3">
      <c r="A186" s="23" t="s">
        <v>251</v>
      </c>
      <c r="B186" s="24">
        <v>43</v>
      </c>
      <c r="C186" s="24">
        <v>36</v>
      </c>
      <c r="D186" s="24">
        <v>35</v>
      </c>
      <c r="E186" s="24">
        <v>34</v>
      </c>
      <c r="F186" s="24">
        <v>34</v>
      </c>
      <c r="G186" s="24">
        <v>32</v>
      </c>
      <c r="H186" s="24">
        <v>32</v>
      </c>
      <c r="I186" s="24">
        <v>31</v>
      </c>
      <c r="J186" s="24">
        <v>43</v>
      </c>
      <c r="K186" s="24">
        <v>56</v>
      </c>
      <c r="L186" s="24">
        <v>44</v>
      </c>
      <c r="M186" s="24">
        <v>40</v>
      </c>
      <c r="N186" s="24">
        <v>44</v>
      </c>
      <c r="O186" s="24">
        <v>49</v>
      </c>
      <c r="P186" s="24">
        <v>50</v>
      </c>
      <c r="Q186" s="24">
        <v>23</v>
      </c>
      <c r="R186" s="24">
        <v>22</v>
      </c>
      <c r="S186" s="24">
        <v>29</v>
      </c>
      <c r="T186" s="24">
        <v>30</v>
      </c>
      <c r="U186" s="24">
        <v>31</v>
      </c>
      <c r="V186" s="24">
        <v>31</v>
      </c>
      <c r="W186" s="24">
        <v>33</v>
      </c>
      <c r="X186" s="24">
        <v>33</v>
      </c>
      <c r="Y186" s="24">
        <v>34</v>
      </c>
      <c r="Z186" s="24">
        <v>21</v>
      </c>
      <c r="AA186" s="24">
        <v>9</v>
      </c>
      <c r="AB186" s="24">
        <v>21</v>
      </c>
      <c r="AC186" s="24">
        <v>25</v>
      </c>
      <c r="AD186" s="24">
        <v>21</v>
      </c>
      <c r="AE186" s="24">
        <v>16</v>
      </c>
      <c r="AF186" s="24">
        <v>14</v>
      </c>
      <c r="AG186" s="24">
        <v>42</v>
      </c>
      <c r="AH186" s="24">
        <v>94921</v>
      </c>
      <c r="AI186"/>
      <c r="AJ186"/>
      <c r="AK186"/>
    </row>
    <row r="187" spans="1:37" ht="15.75" thickBot="1" x14ac:dyDescent="0.3">
      <c r="A187" s="23" t="s">
        <v>252</v>
      </c>
      <c r="B187" s="24">
        <v>39</v>
      </c>
      <c r="C187" s="24">
        <v>34</v>
      </c>
      <c r="D187" s="24">
        <v>34</v>
      </c>
      <c r="E187" s="24">
        <v>35</v>
      </c>
      <c r="F187" s="24">
        <v>33</v>
      </c>
      <c r="G187" s="24">
        <v>35</v>
      </c>
      <c r="H187" s="24">
        <v>34</v>
      </c>
      <c r="I187" s="24">
        <v>36</v>
      </c>
      <c r="J187" s="24">
        <v>39</v>
      </c>
      <c r="K187" s="24">
        <v>58</v>
      </c>
      <c r="L187" s="24">
        <v>58</v>
      </c>
      <c r="M187" s="24">
        <v>52</v>
      </c>
      <c r="N187" s="24">
        <v>38</v>
      </c>
      <c r="O187" s="24">
        <v>57</v>
      </c>
      <c r="P187" s="24">
        <v>18</v>
      </c>
      <c r="Q187" s="24">
        <v>22</v>
      </c>
      <c r="R187" s="24">
        <v>26</v>
      </c>
      <c r="S187" s="24">
        <v>31</v>
      </c>
      <c r="T187" s="24">
        <v>31</v>
      </c>
      <c r="U187" s="24">
        <v>30</v>
      </c>
      <c r="V187" s="24">
        <v>32</v>
      </c>
      <c r="W187" s="24">
        <v>30</v>
      </c>
      <c r="X187" s="24">
        <v>31</v>
      </c>
      <c r="Y187" s="24">
        <v>29</v>
      </c>
      <c r="Z187" s="24">
        <v>26</v>
      </c>
      <c r="AA187" s="24">
        <v>7</v>
      </c>
      <c r="AB187" s="24">
        <v>7</v>
      </c>
      <c r="AC187" s="24">
        <v>13</v>
      </c>
      <c r="AD187" s="24">
        <v>27</v>
      </c>
      <c r="AE187" s="24">
        <v>8</v>
      </c>
      <c r="AF187" s="24">
        <v>47</v>
      </c>
      <c r="AG187" s="24">
        <v>43</v>
      </c>
      <c r="AH187" s="24">
        <v>94907</v>
      </c>
      <c r="AI187"/>
      <c r="AJ187"/>
      <c r="AK187"/>
    </row>
    <row r="188" spans="1:37" ht="15.75" thickBot="1" x14ac:dyDescent="0.3">
      <c r="A188" s="23" t="s">
        <v>253</v>
      </c>
      <c r="B188" s="24">
        <v>32</v>
      </c>
      <c r="C188" s="24">
        <v>35</v>
      </c>
      <c r="D188" s="24">
        <v>35</v>
      </c>
      <c r="E188" s="24">
        <v>34</v>
      </c>
      <c r="F188" s="24">
        <v>35</v>
      </c>
      <c r="G188" s="24">
        <v>36</v>
      </c>
      <c r="H188" s="24">
        <v>37</v>
      </c>
      <c r="I188" s="24">
        <v>37</v>
      </c>
      <c r="J188" s="24">
        <v>52</v>
      </c>
      <c r="K188" s="24">
        <v>49</v>
      </c>
      <c r="L188" s="24">
        <v>11</v>
      </c>
      <c r="M188" s="24">
        <v>60</v>
      </c>
      <c r="N188" s="24">
        <v>53</v>
      </c>
      <c r="O188" s="24">
        <v>43</v>
      </c>
      <c r="P188" s="24">
        <v>46</v>
      </c>
      <c r="Q188" s="24">
        <v>35</v>
      </c>
      <c r="R188" s="24">
        <v>33</v>
      </c>
      <c r="S188" s="24">
        <v>30</v>
      </c>
      <c r="T188" s="24">
        <v>30</v>
      </c>
      <c r="U188" s="24">
        <v>31</v>
      </c>
      <c r="V188" s="24">
        <v>30</v>
      </c>
      <c r="W188" s="24">
        <v>29</v>
      </c>
      <c r="X188" s="24">
        <v>28</v>
      </c>
      <c r="Y188" s="24">
        <v>28</v>
      </c>
      <c r="Z188" s="24">
        <v>13</v>
      </c>
      <c r="AA188" s="24">
        <v>16</v>
      </c>
      <c r="AB188" s="24">
        <v>54</v>
      </c>
      <c r="AC188" s="24">
        <v>5</v>
      </c>
      <c r="AD188" s="24">
        <v>12</v>
      </c>
      <c r="AE188" s="24">
        <v>22</v>
      </c>
      <c r="AF188" s="24">
        <v>19</v>
      </c>
      <c r="AG188" s="24">
        <v>30</v>
      </c>
      <c r="AH188" s="24">
        <v>102068</v>
      </c>
      <c r="AI188"/>
      <c r="AJ188"/>
      <c r="AK188"/>
    </row>
    <row r="189" spans="1:37" ht="15.75" thickBot="1" x14ac:dyDescent="0.3">
      <c r="A189" s="23" t="s">
        <v>254</v>
      </c>
      <c r="B189" s="24">
        <v>36</v>
      </c>
      <c r="C189" s="24">
        <v>33</v>
      </c>
      <c r="D189" s="24">
        <v>33</v>
      </c>
      <c r="E189" s="24">
        <v>33</v>
      </c>
      <c r="F189" s="24">
        <v>32</v>
      </c>
      <c r="G189" s="24">
        <v>31</v>
      </c>
      <c r="H189" s="24">
        <v>30</v>
      </c>
      <c r="I189" s="24">
        <v>30</v>
      </c>
      <c r="J189" s="24">
        <v>61</v>
      </c>
      <c r="K189" s="24">
        <v>38</v>
      </c>
      <c r="L189" s="24">
        <v>45</v>
      </c>
      <c r="M189" s="24">
        <v>41</v>
      </c>
      <c r="N189" s="24">
        <v>56</v>
      </c>
      <c r="O189" s="24">
        <v>46</v>
      </c>
      <c r="P189" s="24">
        <v>59</v>
      </c>
      <c r="Q189" s="24">
        <v>13</v>
      </c>
      <c r="R189" s="24">
        <v>29</v>
      </c>
      <c r="S189" s="24">
        <v>32</v>
      </c>
      <c r="T189" s="24">
        <v>32</v>
      </c>
      <c r="U189" s="24">
        <v>32</v>
      </c>
      <c r="V189" s="24">
        <v>33</v>
      </c>
      <c r="W189" s="24">
        <v>34</v>
      </c>
      <c r="X189" s="24">
        <v>35</v>
      </c>
      <c r="Y189" s="24">
        <v>35</v>
      </c>
      <c r="Z189" s="24">
        <v>4</v>
      </c>
      <c r="AA189" s="24">
        <v>27</v>
      </c>
      <c r="AB189" s="24">
        <v>20</v>
      </c>
      <c r="AC189" s="24">
        <v>24</v>
      </c>
      <c r="AD189" s="24">
        <v>9</v>
      </c>
      <c r="AE189" s="24">
        <v>19</v>
      </c>
      <c r="AF189" s="24">
        <v>6</v>
      </c>
      <c r="AG189" s="24">
        <v>52</v>
      </c>
      <c r="AH189" s="24">
        <v>102036</v>
      </c>
      <c r="AI189"/>
      <c r="AJ189"/>
      <c r="AK189"/>
    </row>
    <row r="190" spans="1:37" ht="15.75" thickBot="1" x14ac:dyDescent="0.3">
      <c r="A190" s="23" t="s">
        <v>255</v>
      </c>
      <c r="B190" s="24">
        <v>31</v>
      </c>
      <c r="C190" s="24">
        <v>31</v>
      </c>
      <c r="D190" s="24">
        <v>31</v>
      </c>
      <c r="E190" s="24">
        <v>32</v>
      </c>
      <c r="F190" s="24">
        <v>33</v>
      </c>
      <c r="G190" s="24">
        <v>33</v>
      </c>
      <c r="H190" s="24">
        <v>36</v>
      </c>
      <c r="I190" s="24">
        <v>35</v>
      </c>
      <c r="J190" s="24">
        <v>50</v>
      </c>
      <c r="K190" s="24">
        <v>53</v>
      </c>
      <c r="L190" s="24">
        <v>47</v>
      </c>
      <c r="M190" s="24">
        <v>14</v>
      </c>
      <c r="N190" s="24">
        <v>53</v>
      </c>
      <c r="O190" s="24">
        <v>35</v>
      </c>
      <c r="P190" s="24">
        <v>48</v>
      </c>
      <c r="Q190" s="24">
        <v>58</v>
      </c>
      <c r="R190" s="24">
        <v>34</v>
      </c>
      <c r="S190" s="24">
        <v>34</v>
      </c>
      <c r="T190" s="24">
        <v>34</v>
      </c>
      <c r="U190" s="24">
        <v>33</v>
      </c>
      <c r="V190" s="24">
        <v>32</v>
      </c>
      <c r="W190" s="24">
        <v>32</v>
      </c>
      <c r="X190" s="24">
        <v>29</v>
      </c>
      <c r="Y190" s="24">
        <v>30</v>
      </c>
      <c r="Z190" s="24">
        <v>15</v>
      </c>
      <c r="AA190" s="24">
        <v>12</v>
      </c>
      <c r="AB190" s="24">
        <v>17</v>
      </c>
      <c r="AC190" s="24">
        <v>50</v>
      </c>
      <c r="AD190" s="24">
        <v>12</v>
      </c>
      <c r="AE190" s="24">
        <v>30</v>
      </c>
      <c r="AF190" s="24">
        <v>17</v>
      </c>
      <c r="AG190" s="24">
        <v>7</v>
      </c>
      <c r="AH190" s="24">
        <v>102020</v>
      </c>
      <c r="AI190"/>
      <c r="AJ190"/>
      <c r="AK190"/>
    </row>
    <row r="191" spans="1:37" ht="15.75" thickBot="1" x14ac:dyDescent="0.3">
      <c r="A191" s="23" t="s">
        <v>256</v>
      </c>
      <c r="B191" s="24">
        <v>44</v>
      </c>
      <c r="C191" s="24">
        <v>40</v>
      </c>
      <c r="D191" s="24">
        <v>39</v>
      </c>
      <c r="E191" s="24">
        <v>41</v>
      </c>
      <c r="F191" s="24">
        <v>39</v>
      </c>
      <c r="G191" s="24">
        <v>37</v>
      </c>
      <c r="H191" s="24">
        <v>37</v>
      </c>
      <c r="I191" s="24">
        <v>39</v>
      </c>
      <c r="J191" s="24">
        <v>9</v>
      </c>
      <c r="K191" s="24">
        <v>39</v>
      </c>
      <c r="L191" s="24">
        <v>44</v>
      </c>
      <c r="M191" s="24">
        <v>59</v>
      </c>
      <c r="N191" s="24">
        <v>11</v>
      </c>
      <c r="O191" s="24">
        <v>57</v>
      </c>
      <c r="P191" s="24">
        <v>57</v>
      </c>
      <c r="Q191" s="24">
        <v>21</v>
      </c>
      <c r="R191" s="24">
        <v>21</v>
      </c>
      <c r="S191" s="24">
        <v>25</v>
      </c>
      <c r="T191" s="24">
        <v>26</v>
      </c>
      <c r="U191" s="24">
        <v>24</v>
      </c>
      <c r="V191" s="24">
        <v>26</v>
      </c>
      <c r="W191" s="24">
        <v>28</v>
      </c>
      <c r="X191" s="24">
        <v>28</v>
      </c>
      <c r="Y191" s="24">
        <v>26</v>
      </c>
      <c r="Z191" s="24">
        <v>56</v>
      </c>
      <c r="AA191" s="24">
        <v>26</v>
      </c>
      <c r="AB191" s="24">
        <v>21</v>
      </c>
      <c r="AC191" s="24">
        <v>6</v>
      </c>
      <c r="AD191" s="24">
        <v>54</v>
      </c>
      <c r="AE191" s="24">
        <v>8</v>
      </c>
      <c r="AF191" s="24">
        <v>8</v>
      </c>
      <c r="AG191" s="24">
        <v>44</v>
      </c>
      <c r="AH191" s="24">
        <v>102120</v>
      </c>
      <c r="AI191"/>
      <c r="AJ191"/>
      <c r="AK191"/>
    </row>
    <row r="192" spans="1:37" ht="15.75" thickBot="1" x14ac:dyDescent="0.3">
      <c r="A192" s="23" t="s">
        <v>257</v>
      </c>
      <c r="B192" s="24">
        <v>31</v>
      </c>
      <c r="C192" s="24">
        <v>31</v>
      </c>
      <c r="D192" s="24">
        <v>30</v>
      </c>
      <c r="E192" s="24">
        <v>31</v>
      </c>
      <c r="F192" s="24">
        <v>31</v>
      </c>
      <c r="G192" s="24">
        <v>30</v>
      </c>
      <c r="H192" s="24">
        <v>30</v>
      </c>
      <c r="I192" s="24">
        <v>30</v>
      </c>
      <c r="J192" s="24">
        <v>54</v>
      </c>
      <c r="K192" s="24">
        <v>42</v>
      </c>
      <c r="L192" s="24">
        <v>60</v>
      </c>
      <c r="M192" s="24">
        <v>44</v>
      </c>
      <c r="N192" s="24">
        <v>60</v>
      </c>
      <c r="O192" s="24">
        <v>44</v>
      </c>
      <c r="P192" s="24">
        <v>47</v>
      </c>
      <c r="Q192" s="24">
        <v>42</v>
      </c>
      <c r="R192" s="24">
        <v>34</v>
      </c>
      <c r="S192" s="24">
        <v>34</v>
      </c>
      <c r="T192" s="24">
        <v>35</v>
      </c>
      <c r="U192" s="24">
        <v>34</v>
      </c>
      <c r="V192" s="24">
        <v>34</v>
      </c>
      <c r="W192" s="24">
        <v>35</v>
      </c>
      <c r="X192" s="24">
        <v>35</v>
      </c>
      <c r="Y192" s="24">
        <v>35</v>
      </c>
      <c r="Z192" s="24">
        <v>11</v>
      </c>
      <c r="AA192" s="24">
        <v>23</v>
      </c>
      <c r="AB192" s="24">
        <v>5</v>
      </c>
      <c r="AC192" s="24">
        <v>21</v>
      </c>
      <c r="AD192" s="24">
        <v>5</v>
      </c>
      <c r="AE192" s="24">
        <v>21</v>
      </c>
      <c r="AF192" s="24">
        <v>18</v>
      </c>
      <c r="AG192" s="24">
        <v>23</v>
      </c>
      <c r="AH192" s="24">
        <v>102174</v>
      </c>
      <c r="AI192"/>
      <c r="AJ192"/>
      <c r="AK192"/>
    </row>
    <row r="193" spans="1:37" ht="15.75" thickBot="1" x14ac:dyDescent="0.3">
      <c r="A193" s="23" t="s">
        <v>258</v>
      </c>
      <c r="B193" s="24">
        <v>40</v>
      </c>
      <c r="C193" s="24">
        <v>40</v>
      </c>
      <c r="D193" s="24">
        <v>40</v>
      </c>
      <c r="E193" s="24">
        <v>38</v>
      </c>
      <c r="F193" s="24">
        <v>36</v>
      </c>
      <c r="G193" s="24">
        <v>35</v>
      </c>
      <c r="H193" s="24">
        <v>35</v>
      </c>
      <c r="I193" s="24">
        <v>35</v>
      </c>
      <c r="J193" s="24">
        <v>57</v>
      </c>
      <c r="K193" s="24">
        <v>54</v>
      </c>
      <c r="L193" s="24">
        <v>40</v>
      </c>
      <c r="M193" s="24">
        <v>48</v>
      </c>
      <c r="N193" s="24">
        <v>41</v>
      </c>
      <c r="O193" s="24">
        <v>51</v>
      </c>
      <c r="P193" s="24">
        <v>56</v>
      </c>
      <c r="Q193" s="24">
        <v>34</v>
      </c>
      <c r="R193" s="24">
        <v>25</v>
      </c>
      <c r="S193" s="24">
        <v>25</v>
      </c>
      <c r="T193" s="24">
        <v>25</v>
      </c>
      <c r="U193" s="24">
        <v>27</v>
      </c>
      <c r="V193" s="24">
        <v>29</v>
      </c>
      <c r="W193" s="24">
        <v>30</v>
      </c>
      <c r="X193" s="24">
        <v>30</v>
      </c>
      <c r="Y193" s="24">
        <v>30</v>
      </c>
      <c r="Z193" s="24">
        <v>8</v>
      </c>
      <c r="AA193" s="24">
        <v>11</v>
      </c>
      <c r="AB193" s="24">
        <v>25</v>
      </c>
      <c r="AC193" s="24">
        <v>17</v>
      </c>
      <c r="AD193" s="24">
        <v>24</v>
      </c>
      <c r="AE193" s="24">
        <v>14</v>
      </c>
      <c r="AF193" s="24">
        <v>9</v>
      </c>
      <c r="AG193" s="24">
        <v>31</v>
      </c>
      <c r="AH193" s="24">
        <v>102177</v>
      </c>
      <c r="AI193"/>
      <c r="AJ193"/>
      <c r="AK193"/>
    </row>
    <row r="194" spans="1:37" ht="15.75" thickBot="1" x14ac:dyDescent="0.3">
      <c r="A194" s="23" t="s">
        <v>259</v>
      </c>
      <c r="B194" s="24">
        <v>30</v>
      </c>
      <c r="C194" s="24">
        <v>30</v>
      </c>
      <c r="D194" s="24">
        <v>31</v>
      </c>
      <c r="E194" s="24">
        <v>30</v>
      </c>
      <c r="F194" s="24">
        <v>31</v>
      </c>
      <c r="G194" s="24">
        <v>30</v>
      </c>
      <c r="H194" s="24">
        <v>31</v>
      </c>
      <c r="I194" s="24">
        <v>32</v>
      </c>
      <c r="J194" s="24">
        <v>52</v>
      </c>
      <c r="K194" s="24">
        <v>50</v>
      </c>
      <c r="L194" s="24">
        <v>54</v>
      </c>
      <c r="M194" s="24">
        <v>51</v>
      </c>
      <c r="N194" s="24">
        <v>37</v>
      </c>
      <c r="O194" s="24">
        <v>50</v>
      </c>
      <c r="P194" s="24">
        <v>62</v>
      </c>
      <c r="Q194" s="24">
        <v>46</v>
      </c>
      <c r="R194" s="24">
        <v>35</v>
      </c>
      <c r="S194" s="24">
        <v>35</v>
      </c>
      <c r="T194" s="24">
        <v>34</v>
      </c>
      <c r="U194" s="24">
        <v>35</v>
      </c>
      <c r="V194" s="24">
        <v>34</v>
      </c>
      <c r="W194" s="24">
        <v>35</v>
      </c>
      <c r="X194" s="24">
        <v>34</v>
      </c>
      <c r="Y194" s="24">
        <v>33</v>
      </c>
      <c r="Z194" s="24">
        <v>13</v>
      </c>
      <c r="AA194" s="24">
        <v>15</v>
      </c>
      <c r="AB194" s="24">
        <v>11</v>
      </c>
      <c r="AC194" s="24">
        <v>14</v>
      </c>
      <c r="AD194" s="24">
        <v>28</v>
      </c>
      <c r="AE194" s="24">
        <v>15</v>
      </c>
      <c r="AF194" s="24">
        <v>3</v>
      </c>
      <c r="AG194" s="24">
        <v>18</v>
      </c>
      <c r="AH194" s="24">
        <v>108699</v>
      </c>
      <c r="AI194"/>
      <c r="AJ194"/>
      <c r="AK194"/>
    </row>
    <row r="195" spans="1:37" ht="15.75" thickBot="1" x14ac:dyDescent="0.3">
      <c r="A195" s="23" t="s">
        <v>260</v>
      </c>
      <c r="B195" s="24">
        <v>36</v>
      </c>
      <c r="C195" s="24">
        <v>36</v>
      </c>
      <c r="D195" s="24">
        <v>39</v>
      </c>
      <c r="E195" s="24">
        <v>37</v>
      </c>
      <c r="F195" s="24">
        <v>38</v>
      </c>
      <c r="G195" s="24">
        <v>38</v>
      </c>
      <c r="H195" s="24">
        <v>39</v>
      </c>
      <c r="I195" s="24">
        <v>38</v>
      </c>
      <c r="J195" s="24">
        <v>53</v>
      </c>
      <c r="K195" s="24">
        <v>45</v>
      </c>
      <c r="L195" s="24">
        <v>50</v>
      </c>
      <c r="M195" s="24">
        <v>52</v>
      </c>
      <c r="N195" s="24">
        <v>36</v>
      </c>
      <c r="O195" s="24">
        <v>54</v>
      </c>
      <c r="P195" s="24">
        <v>41</v>
      </c>
      <c r="Q195" s="24">
        <v>40</v>
      </c>
      <c r="R195" s="24">
        <v>29</v>
      </c>
      <c r="S195" s="24">
        <v>29</v>
      </c>
      <c r="T195" s="24">
        <v>26</v>
      </c>
      <c r="U195" s="24">
        <v>28</v>
      </c>
      <c r="V195" s="24">
        <v>27</v>
      </c>
      <c r="W195" s="24">
        <v>27</v>
      </c>
      <c r="X195" s="24">
        <v>26</v>
      </c>
      <c r="Y195" s="24">
        <v>27</v>
      </c>
      <c r="Z195" s="24">
        <v>12</v>
      </c>
      <c r="AA195" s="24">
        <v>20</v>
      </c>
      <c r="AB195" s="24">
        <v>15</v>
      </c>
      <c r="AC195" s="24">
        <v>13</v>
      </c>
      <c r="AD195" s="24">
        <v>29</v>
      </c>
      <c r="AE195" s="24">
        <v>11</v>
      </c>
      <c r="AF195" s="24">
        <v>24</v>
      </c>
      <c r="AG195" s="24">
        <v>25</v>
      </c>
      <c r="AH195" s="24">
        <v>108713</v>
      </c>
      <c r="AI195"/>
      <c r="AJ195"/>
      <c r="AK195"/>
    </row>
    <row r="196" spans="1:37" ht="15.75" thickBot="1" x14ac:dyDescent="0.3">
      <c r="A196" s="23" t="s">
        <v>261</v>
      </c>
      <c r="B196" s="24">
        <v>46</v>
      </c>
      <c r="C196" s="24">
        <v>41</v>
      </c>
      <c r="D196" s="24">
        <v>41</v>
      </c>
      <c r="E196" s="24">
        <v>36</v>
      </c>
      <c r="F196" s="24">
        <v>36</v>
      </c>
      <c r="G196" s="24">
        <v>37</v>
      </c>
      <c r="H196" s="24">
        <v>35</v>
      </c>
      <c r="I196" s="24">
        <v>36</v>
      </c>
      <c r="J196" s="24">
        <v>51</v>
      </c>
      <c r="K196" s="24">
        <v>56</v>
      </c>
      <c r="L196" s="24">
        <v>11</v>
      </c>
      <c r="M196" s="24">
        <v>19</v>
      </c>
      <c r="N196" s="24">
        <v>49</v>
      </c>
      <c r="O196" s="24">
        <v>51</v>
      </c>
      <c r="P196" s="24">
        <v>44</v>
      </c>
      <c r="Q196" s="24">
        <v>50</v>
      </c>
      <c r="R196" s="24">
        <v>19</v>
      </c>
      <c r="S196" s="24">
        <v>24</v>
      </c>
      <c r="T196" s="24">
        <v>24</v>
      </c>
      <c r="U196" s="24">
        <v>29</v>
      </c>
      <c r="V196" s="24">
        <v>29</v>
      </c>
      <c r="W196" s="24">
        <v>28</v>
      </c>
      <c r="X196" s="24">
        <v>30</v>
      </c>
      <c r="Y196" s="24">
        <v>29</v>
      </c>
      <c r="Z196" s="24">
        <v>14</v>
      </c>
      <c r="AA196" s="24">
        <v>9</v>
      </c>
      <c r="AB196" s="24">
        <v>54</v>
      </c>
      <c r="AC196" s="24">
        <v>46</v>
      </c>
      <c r="AD196" s="24">
        <v>16</v>
      </c>
      <c r="AE196" s="24">
        <v>14</v>
      </c>
      <c r="AF196" s="24">
        <v>21</v>
      </c>
      <c r="AG196" s="24">
        <v>15</v>
      </c>
      <c r="AH196" s="24">
        <v>108705</v>
      </c>
      <c r="AI196"/>
      <c r="AJ196"/>
      <c r="AK196"/>
    </row>
    <row r="197" spans="1:37" ht="15.75" thickBot="1" x14ac:dyDescent="0.3">
      <c r="A197" s="23" t="s">
        <v>262</v>
      </c>
      <c r="B197" s="24">
        <v>32</v>
      </c>
      <c r="C197" s="24">
        <v>38</v>
      </c>
      <c r="D197" s="24">
        <v>38</v>
      </c>
      <c r="E197" s="24">
        <v>37</v>
      </c>
      <c r="F197" s="24">
        <v>40</v>
      </c>
      <c r="G197" s="24">
        <v>40</v>
      </c>
      <c r="H197" s="24">
        <v>40</v>
      </c>
      <c r="I197" s="24">
        <v>39</v>
      </c>
      <c r="J197" s="24">
        <v>49</v>
      </c>
      <c r="K197" s="24">
        <v>51</v>
      </c>
      <c r="L197" s="24">
        <v>20</v>
      </c>
      <c r="M197" s="24">
        <v>55</v>
      </c>
      <c r="N197" s="24">
        <v>62</v>
      </c>
      <c r="O197" s="24">
        <v>20</v>
      </c>
      <c r="P197" s="24">
        <v>49</v>
      </c>
      <c r="Q197" s="24">
        <v>45</v>
      </c>
      <c r="R197" s="24">
        <v>33</v>
      </c>
      <c r="S197" s="24">
        <v>27</v>
      </c>
      <c r="T197" s="24">
        <v>27</v>
      </c>
      <c r="U197" s="24">
        <v>28</v>
      </c>
      <c r="V197" s="24">
        <v>25</v>
      </c>
      <c r="W197" s="24">
        <v>25</v>
      </c>
      <c r="X197" s="24">
        <v>25</v>
      </c>
      <c r="Y197" s="24">
        <v>26</v>
      </c>
      <c r="Z197" s="24">
        <v>16</v>
      </c>
      <c r="AA197" s="24">
        <v>14</v>
      </c>
      <c r="AB197" s="24">
        <v>45</v>
      </c>
      <c r="AC197" s="24">
        <v>10</v>
      </c>
      <c r="AD197" s="24">
        <v>3</v>
      </c>
      <c r="AE197" s="24">
        <v>45</v>
      </c>
      <c r="AF197" s="24">
        <v>16</v>
      </c>
      <c r="AG197" s="24">
        <v>20</v>
      </c>
      <c r="AH197" s="24">
        <v>108693</v>
      </c>
      <c r="AI197"/>
      <c r="AJ197"/>
      <c r="AK197"/>
    </row>
    <row r="198" spans="1:37" ht="15.75" thickBot="1" x14ac:dyDescent="0.3">
      <c r="A198" s="23" t="s">
        <v>263</v>
      </c>
      <c r="B198" s="24">
        <v>30</v>
      </c>
      <c r="C198" s="24">
        <v>30</v>
      </c>
      <c r="D198" s="24">
        <v>30</v>
      </c>
      <c r="E198" s="24">
        <v>36</v>
      </c>
      <c r="F198" s="24">
        <v>34</v>
      </c>
      <c r="G198" s="24">
        <v>34</v>
      </c>
      <c r="H198" s="24">
        <v>32</v>
      </c>
      <c r="I198" s="24">
        <v>33</v>
      </c>
      <c r="J198" s="24">
        <v>54</v>
      </c>
      <c r="K198" s="24">
        <v>55</v>
      </c>
      <c r="L198" s="24">
        <v>53</v>
      </c>
      <c r="M198" s="24">
        <v>57</v>
      </c>
      <c r="N198" s="24">
        <v>27</v>
      </c>
      <c r="O198" s="24">
        <v>37</v>
      </c>
      <c r="P198" s="24">
        <v>55</v>
      </c>
      <c r="Q198" s="24">
        <v>44</v>
      </c>
      <c r="R198" s="24">
        <v>35</v>
      </c>
      <c r="S198" s="24">
        <v>35</v>
      </c>
      <c r="T198" s="24">
        <v>35</v>
      </c>
      <c r="U198" s="24">
        <v>29</v>
      </c>
      <c r="V198" s="24">
        <v>31</v>
      </c>
      <c r="W198" s="24">
        <v>31</v>
      </c>
      <c r="X198" s="24">
        <v>33</v>
      </c>
      <c r="Y198" s="24">
        <v>32</v>
      </c>
      <c r="Z198" s="24">
        <v>11</v>
      </c>
      <c r="AA198" s="24">
        <v>10</v>
      </c>
      <c r="AB198" s="24">
        <v>12</v>
      </c>
      <c r="AC198" s="24">
        <v>7</v>
      </c>
      <c r="AD198" s="24">
        <v>38</v>
      </c>
      <c r="AE198" s="24">
        <v>28</v>
      </c>
      <c r="AF198" s="24">
        <v>10</v>
      </c>
      <c r="AG198" s="24">
        <v>21</v>
      </c>
      <c r="AH198" s="24">
        <v>108648</v>
      </c>
      <c r="AI198"/>
      <c r="AJ198"/>
      <c r="AK198"/>
    </row>
    <row r="199" spans="1:37" ht="15.75" thickBot="1" x14ac:dyDescent="0.3">
      <c r="A199" s="23" t="s">
        <v>264</v>
      </c>
      <c r="B199" s="24">
        <v>47</v>
      </c>
      <c r="C199" s="24">
        <v>39</v>
      </c>
      <c r="D199" s="24">
        <v>36</v>
      </c>
      <c r="E199" s="24">
        <v>35</v>
      </c>
      <c r="F199" s="24">
        <v>35</v>
      </c>
      <c r="G199" s="24">
        <v>34</v>
      </c>
      <c r="H199" s="24">
        <v>33</v>
      </c>
      <c r="I199" s="24">
        <v>34</v>
      </c>
      <c r="J199" s="24">
        <v>59</v>
      </c>
      <c r="K199" s="24">
        <v>49</v>
      </c>
      <c r="L199" s="24">
        <v>46</v>
      </c>
      <c r="M199" s="24">
        <v>56</v>
      </c>
      <c r="N199" s="24">
        <v>45</v>
      </c>
      <c r="O199" s="24">
        <v>11</v>
      </c>
      <c r="P199" s="24">
        <v>36</v>
      </c>
      <c r="Q199" s="24">
        <v>57</v>
      </c>
      <c r="R199" s="24">
        <v>18</v>
      </c>
      <c r="S199" s="24">
        <v>26</v>
      </c>
      <c r="T199" s="24">
        <v>29</v>
      </c>
      <c r="U199" s="24">
        <v>30</v>
      </c>
      <c r="V199" s="24">
        <v>30</v>
      </c>
      <c r="W199" s="24">
        <v>31</v>
      </c>
      <c r="X199" s="24">
        <v>32</v>
      </c>
      <c r="Y199" s="24">
        <v>31</v>
      </c>
      <c r="Z199" s="24">
        <v>6</v>
      </c>
      <c r="AA199" s="24">
        <v>16</v>
      </c>
      <c r="AB199" s="24">
        <v>19</v>
      </c>
      <c r="AC199" s="24">
        <v>9</v>
      </c>
      <c r="AD199" s="24">
        <v>20</v>
      </c>
      <c r="AE199" s="24">
        <v>54</v>
      </c>
      <c r="AF199" s="24">
        <v>29</v>
      </c>
      <c r="AG199" s="24">
        <v>8</v>
      </c>
      <c r="AH199" s="24">
        <v>108638</v>
      </c>
      <c r="AI199"/>
      <c r="AJ199"/>
      <c r="AK199"/>
    </row>
    <row r="200" spans="1:37" ht="15.75" thickBot="1" x14ac:dyDescent="0.3">
      <c r="A200" s="23" t="s">
        <v>265</v>
      </c>
      <c r="B200" s="24">
        <v>1</v>
      </c>
      <c r="C200" s="24">
        <v>1</v>
      </c>
      <c r="D200" s="24">
        <v>1</v>
      </c>
      <c r="E200" s="24">
        <v>2</v>
      </c>
      <c r="F200" s="24">
        <v>2</v>
      </c>
      <c r="G200" s="24">
        <v>2</v>
      </c>
      <c r="H200" s="24">
        <v>4</v>
      </c>
      <c r="I200" s="24">
        <v>3</v>
      </c>
      <c r="J200" s="24">
        <v>45</v>
      </c>
      <c r="K200" s="24">
        <v>30</v>
      </c>
      <c r="L200" s="24">
        <v>26</v>
      </c>
      <c r="M200" s="24">
        <v>30</v>
      </c>
      <c r="N200" s="24">
        <v>34</v>
      </c>
      <c r="O200" s="24">
        <v>30</v>
      </c>
      <c r="P200" s="24">
        <v>32</v>
      </c>
      <c r="Q200" s="24">
        <v>43</v>
      </c>
      <c r="R200" s="24">
        <v>64</v>
      </c>
      <c r="S200" s="24">
        <v>64</v>
      </c>
      <c r="T200" s="24">
        <v>64</v>
      </c>
      <c r="U200" s="24">
        <v>63</v>
      </c>
      <c r="V200" s="24">
        <v>63</v>
      </c>
      <c r="W200" s="24">
        <v>63</v>
      </c>
      <c r="X200" s="24">
        <v>61</v>
      </c>
      <c r="Y200" s="24">
        <v>62</v>
      </c>
      <c r="Z200" s="24">
        <v>20</v>
      </c>
      <c r="AA200" s="24">
        <v>35</v>
      </c>
      <c r="AB200" s="24">
        <v>39</v>
      </c>
      <c r="AC200" s="24">
        <v>35</v>
      </c>
      <c r="AD200" s="24">
        <v>31</v>
      </c>
      <c r="AE200" s="24">
        <v>35</v>
      </c>
      <c r="AF200" s="24">
        <v>33</v>
      </c>
      <c r="AG200" s="24">
        <v>22</v>
      </c>
      <c r="AH200" s="24">
        <v>79677</v>
      </c>
      <c r="AI200"/>
      <c r="AJ200"/>
      <c r="AK200"/>
    </row>
    <row r="201" spans="1:37" ht="15.75" thickBot="1" x14ac:dyDescent="0.3">
      <c r="A201" s="23" t="s">
        <v>266</v>
      </c>
      <c r="B201" s="24">
        <v>5</v>
      </c>
      <c r="C201" s="24">
        <v>4</v>
      </c>
      <c r="D201" s="24">
        <v>4</v>
      </c>
      <c r="E201" s="24">
        <v>4</v>
      </c>
      <c r="F201" s="24">
        <v>4</v>
      </c>
      <c r="G201" s="24">
        <v>4</v>
      </c>
      <c r="H201" s="24">
        <v>3</v>
      </c>
      <c r="I201" s="24">
        <v>3</v>
      </c>
      <c r="J201" s="24">
        <v>29</v>
      </c>
      <c r="K201" s="24">
        <v>35</v>
      </c>
      <c r="L201" s="24">
        <v>42</v>
      </c>
      <c r="M201" s="24">
        <v>29</v>
      </c>
      <c r="N201" s="24">
        <v>43</v>
      </c>
      <c r="O201" s="24">
        <v>37</v>
      </c>
      <c r="P201" s="24">
        <v>43</v>
      </c>
      <c r="Q201" s="24">
        <v>16</v>
      </c>
      <c r="R201" s="24">
        <v>60</v>
      </c>
      <c r="S201" s="24">
        <v>61</v>
      </c>
      <c r="T201" s="24">
        <v>61</v>
      </c>
      <c r="U201" s="24">
        <v>61</v>
      </c>
      <c r="V201" s="24">
        <v>61</v>
      </c>
      <c r="W201" s="24">
        <v>61</v>
      </c>
      <c r="X201" s="24">
        <v>62</v>
      </c>
      <c r="Y201" s="24">
        <v>62</v>
      </c>
      <c r="Z201" s="24">
        <v>36</v>
      </c>
      <c r="AA201" s="24">
        <v>30</v>
      </c>
      <c r="AB201" s="24">
        <v>23</v>
      </c>
      <c r="AC201" s="24">
        <v>36</v>
      </c>
      <c r="AD201" s="24">
        <v>22</v>
      </c>
      <c r="AE201" s="24">
        <v>28</v>
      </c>
      <c r="AF201" s="24">
        <v>22</v>
      </c>
      <c r="AG201" s="24">
        <v>49</v>
      </c>
      <c r="AH201" s="24">
        <v>79600</v>
      </c>
      <c r="AI201"/>
      <c r="AJ201"/>
      <c r="AK201"/>
    </row>
    <row r="202" spans="1:37" ht="15.75" thickBot="1" x14ac:dyDescent="0.3">
      <c r="A202" s="23" t="s">
        <v>267</v>
      </c>
      <c r="B202" s="24">
        <v>3</v>
      </c>
      <c r="C202" s="24">
        <v>3</v>
      </c>
      <c r="D202" s="24">
        <v>3</v>
      </c>
      <c r="E202" s="24">
        <v>3</v>
      </c>
      <c r="F202" s="24">
        <v>3</v>
      </c>
      <c r="G202" s="24">
        <v>2</v>
      </c>
      <c r="H202" s="24">
        <v>2</v>
      </c>
      <c r="I202" s="24">
        <v>2</v>
      </c>
      <c r="J202" s="24">
        <v>34</v>
      </c>
      <c r="K202" s="24">
        <v>20</v>
      </c>
      <c r="L202" s="24">
        <v>21</v>
      </c>
      <c r="M202" s="24">
        <v>34</v>
      </c>
      <c r="N202" s="24">
        <v>31</v>
      </c>
      <c r="O202" s="24">
        <v>18</v>
      </c>
      <c r="P202" s="24">
        <v>25</v>
      </c>
      <c r="Q202" s="24">
        <v>11</v>
      </c>
      <c r="R202" s="24">
        <v>62</v>
      </c>
      <c r="S202" s="24">
        <v>62</v>
      </c>
      <c r="T202" s="24">
        <v>62</v>
      </c>
      <c r="U202" s="24">
        <v>62</v>
      </c>
      <c r="V202" s="24">
        <v>62</v>
      </c>
      <c r="W202" s="24">
        <v>63</v>
      </c>
      <c r="X202" s="24">
        <v>63</v>
      </c>
      <c r="Y202" s="24">
        <v>63</v>
      </c>
      <c r="Z202" s="24">
        <v>31</v>
      </c>
      <c r="AA202" s="24">
        <v>45</v>
      </c>
      <c r="AB202" s="24">
        <v>44</v>
      </c>
      <c r="AC202" s="24">
        <v>31</v>
      </c>
      <c r="AD202" s="24">
        <v>34</v>
      </c>
      <c r="AE202" s="24">
        <v>46</v>
      </c>
      <c r="AF202" s="24">
        <v>40</v>
      </c>
      <c r="AG202" s="24">
        <v>54</v>
      </c>
      <c r="AH202" s="24">
        <v>79589</v>
      </c>
      <c r="AI202"/>
      <c r="AJ202"/>
      <c r="AK202"/>
    </row>
    <row r="203" spans="1:37" ht="15.75" thickBot="1" x14ac:dyDescent="0.3">
      <c r="A203" s="23" t="s">
        <v>268</v>
      </c>
      <c r="B203" s="24">
        <v>3</v>
      </c>
      <c r="C203" s="24">
        <v>3</v>
      </c>
      <c r="D203" s="24">
        <v>2</v>
      </c>
      <c r="E203" s="24">
        <v>3</v>
      </c>
      <c r="F203" s="24">
        <v>1</v>
      </c>
      <c r="G203" s="24">
        <v>1</v>
      </c>
      <c r="H203" s="24">
        <v>1</v>
      </c>
      <c r="I203" s="24">
        <v>1</v>
      </c>
      <c r="J203" s="24">
        <v>47</v>
      </c>
      <c r="K203" s="24">
        <v>16</v>
      </c>
      <c r="L203" s="24">
        <v>31</v>
      </c>
      <c r="M203" s="24">
        <v>46</v>
      </c>
      <c r="N203" s="24">
        <v>19</v>
      </c>
      <c r="O203" s="24">
        <v>24</v>
      </c>
      <c r="P203" s="24">
        <v>42</v>
      </c>
      <c r="Q203" s="24">
        <v>40</v>
      </c>
      <c r="R203" s="24">
        <v>62</v>
      </c>
      <c r="S203" s="24">
        <v>62</v>
      </c>
      <c r="T203" s="24">
        <v>63</v>
      </c>
      <c r="U203" s="24">
        <v>62</v>
      </c>
      <c r="V203" s="24">
        <v>64</v>
      </c>
      <c r="W203" s="24">
        <v>64</v>
      </c>
      <c r="X203" s="24">
        <v>64</v>
      </c>
      <c r="Y203" s="24">
        <v>64</v>
      </c>
      <c r="Z203" s="24">
        <v>18</v>
      </c>
      <c r="AA203" s="24">
        <v>48</v>
      </c>
      <c r="AB203" s="24">
        <v>34</v>
      </c>
      <c r="AC203" s="24">
        <v>19</v>
      </c>
      <c r="AD203" s="24">
        <v>45</v>
      </c>
      <c r="AE203" s="24">
        <v>41</v>
      </c>
      <c r="AF203" s="24">
        <v>23</v>
      </c>
      <c r="AG203" s="24">
        <v>24</v>
      </c>
      <c r="AH203" s="24">
        <v>79538</v>
      </c>
      <c r="AI203"/>
      <c r="AJ203"/>
      <c r="AK203"/>
    </row>
    <row r="204" spans="1:37" ht="15.75" thickBot="1" x14ac:dyDescent="0.3">
      <c r="A204" s="23" t="s">
        <v>269</v>
      </c>
      <c r="B204" s="24">
        <v>2</v>
      </c>
      <c r="C204" s="24">
        <v>2</v>
      </c>
      <c r="D204" s="24">
        <v>2</v>
      </c>
      <c r="E204" s="24">
        <v>1</v>
      </c>
      <c r="F204" s="24">
        <v>3</v>
      </c>
      <c r="G204" s="24">
        <v>3</v>
      </c>
      <c r="H204" s="24">
        <v>2</v>
      </c>
      <c r="I204" s="24">
        <v>2</v>
      </c>
      <c r="J204" s="24">
        <v>45</v>
      </c>
      <c r="K204" s="24">
        <v>44</v>
      </c>
      <c r="L204" s="24">
        <v>43</v>
      </c>
      <c r="M204" s="24">
        <v>47</v>
      </c>
      <c r="N204" s="24">
        <v>44</v>
      </c>
      <c r="O204" s="24">
        <v>38</v>
      </c>
      <c r="P204" s="24">
        <v>33</v>
      </c>
      <c r="Q204" s="24">
        <v>31</v>
      </c>
      <c r="R204" s="24">
        <v>63</v>
      </c>
      <c r="S204" s="24">
        <v>63</v>
      </c>
      <c r="T204" s="24">
        <v>63</v>
      </c>
      <c r="U204" s="24">
        <v>64</v>
      </c>
      <c r="V204" s="24">
        <v>62</v>
      </c>
      <c r="W204" s="24">
        <v>62</v>
      </c>
      <c r="X204" s="24">
        <v>63</v>
      </c>
      <c r="Y204" s="24">
        <v>63</v>
      </c>
      <c r="Z204" s="24">
        <v>20</v>
      </c>
      <c r="AA204" s="24">
        <v>21</v>
      </c>
      <c r="AB204" s="24">
        <v>22</v>
      </c>
      <c r="AC204" s="24">
        <v>18</v>
      </c>
      <c r="AD204" s="24">
        <v>21</v>
      </c>
      <c r="AE204" s="24">
        <v>27</v>
      </c>
      <c r="AF204" s="24">
        <v>32</v>
      </c>
      <c r="AG204" s="24">
        <v>34</v>
      </c>
      <c r="AH204" s="24">
        <v>79526</v>
      </c>
      <c r="AI204"/>
      <c r="AJ204"/>
      <c r="AK204"/>
    </row>
    <row r="205" spans="1:37" ht="15.75" thickBot="1" x14ac:dyDescent="0.3">
      <c r="A205" s="23" t="s">
        <v>270</v>
      </c>
      <c r="B205" s="24">
        <v>2</v>
      </c>
      <c r="C205" s="24">
        <v>2</v>
      </c>
      <c r="D205" s="24">
        <v>3</v>
      </c>
      <c r="E205" s="24">
        <v>2</v>
      </c>
      <c r="F205" s="24">
        <v>2</v>
      </c>
      <c r="G205" s="24">
        <v>3</v>
      </c>
      <c r="H205" s="24">
        <v>3</v>
      </c>
      <c r="I205" s="24">
        <v>4</v>
      </c>
      <c r="J205" s="24">
        <v>44</v>
      </c>
      <c r="K205" s="24">
        <v>45</v>
      </c>
      <c r="L205" s="24">
        <v>23</v>
      </c>
      <c r="M205" s="24">
        <v>37</v>
      </c>
      <c r="N205" s="24">
        <v>26</v>
      </c>
      <c r="O205" s="24">
        <v>46</v>
      </c>
      <c r="P205" s="24">
        <v>29</v>
      </c>
      <c r="Q205" s="24">
        <v>29</v>
      </c>
      <c r="R205" s="24">
        <v>63</v>
      </c>
      <c r="S205" s="24">
        <v>63</v>
      </c>
      <c r="T205" s="24">
        <v>62</v>
      </c>
      <c r="U205" s="24">
        <v>63</v>
      </c>
      <c r="V205" s="24">
        <v>63</v>
      </c>
      <c r="W205" s="24">
        <v>62</v>
      </c>
      <c r="X205" s="24">
        <v>62</v>
      </c>
      <c r="Y205" s="24">
        <v>61</v>
      </c>
      <c r="Z205" s="24">
        <v>21</v>
      </c>
      <c r="AA205" s="24">
        <v>20</v>
      </c>
      <c r="AB205" s="24">
        <v>42</v>
      </c>
      <c r="AC205" s="24">
        <v>28</v>
      </c>
      <c r="AD205" s="24">
        <v>39</v>
      </c>
      <c r="AE205" s="24">
        <v>19</v>
      </c>
      <c r="AF205" s="24">
        <v>35</v>
      </c>
      <c r="AG205" s="24">
        <v>36</v>
      </c>
      <c r="AH205" s="24">
        <v>79503</v>
      </c>
      <c r="AI205"/>
      <c r="AJ205"/>
      <c r="AK205"/>
    </row>
    <row r="206" spans="1:37" ht="15.75" thickBot="1" x14ac:dyDescent="0.3">
      <c r="A206" s="23" t="s">
        <v>271</v>
      </c>
      <c r="B206" s="24">
        <v>33</v>
      </c>
      <c r="C206" s="24">
        <v>32</v>
      </c>
      <c r="D206" s="24">
        <v>34</v>
      </c>
      <c r="E206" s="24">
        <v>33</v>
      </c>
      <c r="F206" s="24">
        <v>37</v>
      </c>
      <c r="G206" s="24">
        <v>38</v>
      </c>
      <c r="H206" s="24">
        <v>39</v>
      </c>
      <c r="I206" s="24">
        <v>38</v>
      </c>
      <c r="J206" s="24">
        <v>55</v>
      </c>
      <c r="K206" s="24">
        <v>47</v>
      </c>
      <c r="L206" s="24">
        <v>49</v>
      </c>
      <c r="M206" s="24">
        <v>14</v>
      </c>
      <c r="N206" s="24">
        <v>48</v>
      </c>
      <c r="O206" s="24">
        <v>55</v>
      </c>
      <c r="P206" s="24">
        <v>36</v>
      </c>
      <c r="Q206" s="24">
        <v>52</v>
      </c>
      <c r="R206" s="24">
        <v>32</v>
      </c>
      <c r="S206" s="24">
        <v>33</v>
      </c>
      <c r="T206" s="24">
        <v>31</v>
      </c>
      <c r="U206" s="24">
        <v>32</v>
      </c>
      <c r="V206" s="24">
        <v>28</v>
      </c>
      <c r="W206" s="24">
        <v>27</v>
      </c>
      <c r="X206" s="24">
        <v>26</v>
      </c>
      <c r="Y206" s="24">
        <v>27</v>
      </c>
      <c r="Z206" s="24">
        <v>10</v>
      </c>
      <c r="AA206" s="24">
        <v>18</v>
      </c>
      <c r="AB206" s="24">
        <v>16</v>
      </c>
      <c r="AC206" s="24">
        <v>50</v>
      </c>
      <c r="AD206" s="24">
        <v>17</v>
      </c>
      <c r="AE206" s="24">
        <v>10</v>
      </c>
      <c r="AF206" s="24">
        <v>28</v>
      </c>
      <c r="AG206" s="24">
        <v>13</v>
      </c>
      <c r="AH206" s="24">
        <v>87528</v>
      </c>
      <c r="AI206"/>
      <c r="AJ206"/>
      <c r="AK206"/>
    </row>
    <row r="207" spans="1:37" ht="15.75" thickBot="1" x14ac:dyDescent="0.3">
      <c r="A207" s="23" t="s">
        <v>272</v>
      </c>
      <c r="B207" s="24">
        <v>14</v>
      </c>
      <c r="C207" s="24">
        <v>11</v>
      </c>
      <c r="D207" s="24">
        <v>11</v>
      </c>
      <c r="E207" s="24">
        <v>10</v>
      </c>
      <c r="F207" s="24">
        <v>11</v>
      </c>
      <c r="G207" s="24">
        <v>12</v>
      </c>
      <c r="H207" s="24">
        <v>11</v>
      </c>
      <c r="I207" s="24">
        <v>12</v>
      </c>
      <c r="J207" s="24">
        <v>33</v>
      </c>
      <c r="K207" s="24">
        <v>30</v>
      </c>
      <c r="L207" s="24">
        <v>9</v>
      </c>
      <c r="M207" s="24">
        <v>18</v>
      </c>
      <c r="N207" s="24">
        <v>27</v>
      </c>
      <c r="O207" s="24">
        <v>27</v>
      </c>
      <c r="P207" s="24">
        <v>28</v>
      </c>
      <c r="Q207" s="24">
        <v>36</v>
      </c>
      <c r="R207" s="24">
        <v>51</v>
      </c>
      <c r="S207" s="24">
        <v>54</v>
      </c>
      <c r="T207" s="24">
        <v>54</v>
      </c>
      <c r="U207" s="24">
        <v>55</v>
      </c>
      <c r="V207" s="24">
        <v>54</v>
      </c>
      <c r="W207" s="24">
        <v>53</v>
      </c>
      <c r="X207" s="24">
        <v>54</v>
      </c>
      <c r="Y207" s="24">
        <v>53</v>
      </c>
      <c r="Z207" s="24">
        <v>32</v>
      </c>
      <c r="AA207" s="24">
        <v>35</v>
      </c>
      <c r="AB207" s="24">
        <v>55</v>
      </c>
      <c r="AC207" s="24">
        <v>47</v>
      </c>
      <c r="AD207" s="24">
        <v>38</v>
      </c>
      <c r="AE207" s="24">
        <v>38</v>
      </c>
      <c r="AF207" s="24">
        <v>37</v>
      </c>
      <c r="AG207" s="24">
        <v>29</v>
      </c>
      <c r="AH207" s="24">
        <v>87507</v>
      </c>
      <c r="AI207"/>
      <c r="AJ207"/>
      <c r="AK207"/>
    </row>
    <row r="208" spans="1:37" ht="15.75" thickBot="1" x14ac:dyDescent="0.3">
      <c r="A208" s="23" t="s">
        <v>273</v>
      </c>
      <c r="B208" s="24">
        <v>23</v>
      </c>
      <c r="C208" s="24">
        <v>22</v>
      </c>
      <c r="D208" s="24">
        <v>24</v>
      </c>
      <c r="E208" s="24">
        <v>23</v>
      </c>
      <c r="F208" s="24">
        <v>25</v>
      </c>
      <c r="G208" s="24">
        <v>22</v>
      </c>
      <c r="H208" s="24">
        <v>21</v>
      </c>
      <c r="I208" s="24">
        <v>21</v>
      </c>
      <c r="J208" s="24">
        <v>29</v>
      </c>
      <c r="K208" s="24">
        <v>19</v>
      </c>
      <c r="L208" s="24">
        <v>24</v>
      </c>
      <c r="M208" s="24">
        <v>25</v>
      </c>
      <c r="N208" s="24">
        <v>28</v>
      </c>
      <c r="O208" s="24">
        <v>19</v>
      </c>
      <c r="P208" s="24">
        <v>21</v>
      </c>
      <c r="Q208" s="24">
        <v>27</v>
      </c>
      <c r="R208" s="24">
        <v>42</v>
      </c>
      <c r="S208" s="24">
        <v>43</v>
      </c>
      <c r="T208" s="24">
        <v>41</v>
      </c>
      <c r="U208" s="24">
        <v>42</v>
      </c>
      <c r="V208" s="24">
        <v>40</v>
      </c>
      <c r="W208" s="24">
        <v>43</v>
      </c>
      <c r="X208" s="24">
        <v>44</v>
      </c>
      <c r="Y208" s="24">
        <v>44</v>
      </c>
      <c r="Z208" s="24">
        <v>36</v>
      </c>
      <c r="AA208" s="24">
        <v>46</v>
      </c>
      <c r="AB208" s="24">
        <v>41</v>
      </c>
      <c r="AC208" s="24">
        <v>40</v>
      </c>
      <c r="AD208" s="24">
        <v>37</v>
      </c>
      <c r="AE208" s="24">
        <v>46</v>
      </c>
      <c r="AF208" s="24">
        <v>44</v>
      </c>
      <c r="AG208" s="24">
        <v>38</v>
      </c>
      <c r="AH208" s="24">
        <v>87505</v>
      </c>
      <c r="AI208"/>
      <c r="AJ208"/>
      <c r="AK208"/>
    </row>
    <row r="209" spans="1:37" ht="15.75" thickBot="1" x14ac:dyDescent="0.3">
      <c r="A209" s="23" t="s">
        <v>274</v>
      </c>
      <c r="B209" s="24">
        <v>40</v>
      </c>
      <c r="C209" s="24">
        <v>37</v>
      </c>
      <c r="D209" s="24">
        <v>37</v>
      </c>
      <c r="E209" s="24">
        <v>40</v>
      </c>
      <c r="F209" s="24">
        <v>38</v>
      </c>
      <c r="G209" s="24">
        <v>36</v>
      </c>
      <c r="H209" s="24">
        <v>36</v>
      </c>
      <c r="I209" s="24">
        <v>34</v>
      </c>
      <c r="J209" s="24">
        <v>49</v>
      </c>
      <c r="K209" s="24">
        <v>47</v>
      </c>
      <c r="L209" s="24">
        <v>32</v>
      </c>
      <c r="M209" s="24">
        <v>49</v>
      </c>
      <c r="N209" s="24">
        <v>47</v>
      </c>
      <c r="O209" s="24">
        <v>54</v>
      </c>
      <c r="P209" s="24">
        <v>22</v>
      </c>
      <c r="Q209" s="24">
        <v>47</v>
      </c>
      <c r="R209" s="24">
        <v>25</v>
      </c>
      <c r="S209" s="24">
        <v>28</v>
      </c>
      <c r="T209" s="24">
        <v>28</v>
      </c>
      <c r="U209" s="24">
        <v>25</v>
      </c>
      <c r="V209" s="24">
        <v>27</v>
      </c>
      <c r="W209" s="24">
        <v>29</v>
      </c>
      <c r="X209" s="24">
        <v>29</v>
      </c>
      <c r="Y209" s="24">
        <v>31</v>
      </c>
      <c r="Z209" s="24">
        <v>16</v>
      </c>
      <c r="AA209" s="24">
        <v>18</v>
      </c>
      <c r="AB209" s="24">
        <v>33</v>
      </c>
      <c r="AC209" s="24">
        <v>16</v>
      </c>
      <c r="AD209" s="24">
        <v>18</v>
      </c>
      <c r="AE209" s="24">
        <v>11</v>
      </c>
      <c r="AF209" s="24">
        <v>42</v>
      </c>
      <c r="AG209" s="24">
        <v>18</v>
      </c>
      <c r="AH209" s="24">
        <v>87483</v>
      </c>
      <c r="AI209"/>
      <c r="AJ209"/>
      <c r="AK209"/>
    </row>
    <row r="210" spans="1:37" ht="15.75" thickBot="1" x14ac:dyDescent="0.3">
      <c r="A210" s="23" t="s">
        <v>275</v>
      </c>
      <c r="B210" s="24">
        <v>29</v>
      </c>
      <c r="C210" s="24">
        <v>29</v>
      </c>
      <c r="D210" s="24">
        <v>29</v>
      </c>
      <c r="E210" s="24">
        <v>29</v>
      </c>
      <c r="F210" s="24">
        <v>29</v>
      </c>
      <c r="G210" s="24">
        <v>29</v>
      </c>
      <c r="H210" s="24">
        <v>29</v>
      </c>
      <c r="I210" s="24">
        <v>29</v>
      </c>
      <c r="J210" s="24">
        <v>6</v>
      </c>
      <c r="K210" s="24">
        <v>9</v>
      </c>
      <c r="L210" s="24">
        <v>27</v>
      </c>
      <c r="M210" s="24">
        <v>12</v>
      </c>
      <c r="N210" s="24">
        <v>9</v>
      </c>
      <c r="O210" s="24">
        <v>30</v>
      </c>
      <c r="P210" s="24">
        <v>8</v>
      </c>
      <c r="Q210" s="24">
        <v>30</v>
      </c>
      <c r="R210" s="24">
        <v>36</v>
      </c>
      <c r="S210" s="24">
        <v>36</v>
      </c>
      <c r="T210" s="24">
        <v>36</v>
      </c>
      <c r="U210" s="24">
        <v>36</v>
      </c>
      <c r="V210" s="24">
        <v>36</v>
      </c>
      <c r="W210" s="24">
        <v>36</v>
      </c>
      <c r="X210" s="24">
        <v>36</v>
      </c>
      <c r="Y210" s="24">
        <v>36</v>
      </c>
      <c r="Z210" s="24">
        <v>59</v>
      </c>
      <c r="AA210" s="24">
        <v>56</v>
      </c>
      <c r="AB210" s="24">
        <v>38</v>
      </c>
      <c r="AC210" s="24">
        <v>53</v>
      </c>
      <c r="AD210" s="24">
        <v>55</v>
      </c>
      <c r="AE210" s="24">
        <v>34</v>
      </c>
      <c r="AF210" s="24">
        <v>57</v>
      </c>
      <c r="AG210" s="24">
        <v>35</v>
      </c>
      <c r="AH210" s="24">
        <v>87465</v>
      </c>
      <c r="AI210"/>
      <c r="AJ210"/>
      <c r="AK210"/>
    </row>
    <row r="211" spans="1:37" ht="15.75" thickBot="1" x14ac:dyDescent="0.3">
      <c r="A211" s="23" t="s">
        <v>276</v>
      </c>
      <c r="B211" s="24">
        <v>38</v>
      </c>
      <c r="C211" s="24">
        <v>37</v>
      </c>
      <c r="D211" s="24">
        <v>36</v>
      </c>
      <c r="E211" s="24">
        <v>38</v>
      </c>
      <c r="F211" s="24">
        <v>37</v>
      </c>
      <c r="G211" s="24">
        <v>39</v>
      </c>
      <c r="H211" s="24">
        <v>38</v>
      </c>
      <c r="I211" s="24">
        <v>37</v>
      </c>
      <c r="J211" s="24">
        <v>47</v>
      </c>
      <c r="K211" s="24">
        <v>44</v>
      </c>
      <c r="L211" s="24">
        <v>54</v>
      </c>
      <c r="M211" s="24">
        <v>43</v>
      </c>
      <c r="N211" s="24">
        <v>22</v>
      </c>
      <c r="O211" s="24">
        <v>60</v>
      </c>
      <c r="P211" s="24">
        <v>36</v>
      </c>
      <c r="Q211" s="24">
        <v>15</v>
      </c>
      <c r="R211" s="24">
        <v>27</v>
      </c>
      <c r="S211" s="24">
        <v>28</v>
      </c>
      <c r="T211" s="24">
        <v>29</v>
      </c>
      <c r="U211" s="24">
        <v>27</v>
      </c>
      <c r="V211" s="24">
        <v>28</v>
      </c>
      <c r="W211" s="24">
        <v>26</v>
      </c>
      <c r="X211" s="24">
        <v>27</v>
      </c>
      <c r="Y211" s="24">
        <v>28</v>
      </c>
      <c r="Z211" s="24">
        <v>17</v>
      </c>
      <c r="AA211" s="24">
        <v>21</v>
      </c>
      <c r="AB211" s="24">
        <v>11</v>
      </c>
      <c r="AC211" s="24">
        <v>22</v>
      </c>
      <c r="AD211" s="24">
        <v>43</v>
      </c>
      <c r="AE211" s="24">
        <v>5</v>
      </c>
      <c r="AF211" s="24">
        <v>28</v>
      </c>
      <c r="AG211" s="24">
        <v>50</v>
      </c>
      <c r="AH211" s="24">
        <v>87448</v>
      </c>
      <c r="AI211"/>
      <c r="AJ211"/>
      <c r="AK211"/>
    </row>
    <row r="212" spans="1:37" ht="15.75" thickBot="1" x14ac:dyDescent="0.3">
      <c r="A212" s="23" t="s">
        <v>277</v>
      </c>
      <c r="B212" s="24">
        <v>41</v>
      </c>
      <c r="C212" s="24">
        <v>44</v>
      </c>
      <c r="D212" s="24">
        <v>43</v>
      </c>
      <c r="E212" s="24">
        <v>44</v>
      </c>
      <c r="F212" s="24">
        <v>44</v>
      </c>
      <c r="G212" s="24">
        <v>47</v>
      </c>
      <c r="H212" s="24">
        <v>46</v>
      </c>
      <c r="I212" s="24">
        <v>46</v>
      </c>
      <c r="J212" s="24">
        <v>51</v>
      </c>
      <c r="K212" s="24">
        <v>33</v>
      </c>
      <c r="L212" s="24">
        <v>39</v>
      </c>
      <c r="M212" s="24">
        <v>16</v>
      </c>
      <c r="N212" s="24">
        <v>59</v>
      </c>
      <c r="O212" s="24">
        <v>48</v>
      </c>
      <c r="P212" s="24">
        <v>41</v>
      </c>
      <c r="Q212" s="24">
        <v>21</v>
      </c>
      <c r="R212" s="24">
        <v>24</v>
      </c>
      <c r="S212" s="24">
        <v>21</v>
      </c>
      <c r="T212" s="24">
        <v>22</v>
      </c>
      <c r="U212" s="24">
        <v>21</v>
      </c>
      <c r="V212" s="24">
        <v>21</v>
      </c>
      <c r="W212" s="24">
        <v>18</v>
      </c>
      <c r="X212" s="24">
        <v>19</v>
      </c>
      <c r="Y212" s="24">
        <v>19</v>
      </c>
      <c r="Z212" s="24">
        <v>14</v>
      </c>
      <c r="AA212" s="24">
        <v>32</v>
      </c>
      <c r="AB212" s="24">
        <v>26</v>
      </c>
      <c r="AC212" s="24">
        <v>49</v>
      </c>
      <c r="AD212" s="24">
        <v>6</v>
      </c>
      <c r="AE212" s="24">
        <v>17</v>
      </c>
      <c r="AF212" s="24">
        <v>24</v>
      </c>
      <c r="AG212" s="24">
        <v>44</v>
      </c>
      <c r="AH212" s="24">
        <v>95088</v>
      </c>
      <c r="AI212"/>
      <c r="AJ212"/>
      <c r="AK212"/>
    </row>
    <row r="213" spans="1:37" ht="15.75" thickBot="1" x14ac:dyDescent="0.3">
      <c r="A213" s="23" t="s">
        <v>278</v>
      </c>
      <c r="B213" s="24">
        <v>50</v>
      </c>
      <c r="C213" s="24">
        <v>43</v>
      </c>
      <c r="D213" s="24">
        <v>47</v>
      </c>
      <c r="E213" s="24">
        <v>48</v>
      </c>
      <c r="F213" s="24">
        <v>47</v>
      </c>
      <c r="G213" s="24">
        <v>46</v>
      </c>
      <c r="H213" s="24">
        <v>47</v>
      </c>
      <c r="I213" s="24">
        <v>47</v>
      </c>
      <c r="J213" s="24">
        <v>47</v>
      </c>
      <c r="K213" s="24">
        <v>59</v>
      </c>
      <c r="L213" s="24">
        <v>55</v>
      </c>
      <c r="M213" s="24">
        <v>54</v>
      </c>
      <c r="N213" s="24">
        <v>57</v>
      </c>
      <c r="O213" s="24">
        <v>22</v>
      </c>
      <c r="P213" s="24">
        <v>20</v>
      </c>
      <c r="Q213" s="24">
        <v>60</v>
      </c>
      <c r="R213" s="24">
        <v>15</v>
      </c>
      <c r="S213" s="24">
        <v>22</v>
      </c>
      <c r="T213" s="24">
        <v>18</v>
      </c>
      <c r="U213" s="24">
        <v>17</v>
      </c>
      <c r="V213" s="24">
        <v>18</v>
      </c>
      <c r="W213" s="24">
        <v>19</v>
      </c>
      <c r="X213" s="24">
        <v>18</v>
      </c>
      <c r="Y213" s="24">
        <v>18</v>
      </c>
      <c r="Z213" s="24">
        <v>17</v>
      </c>
      <c r="AA213" s="24">
        <v>6</v>
      </c>
      <c r="AB213" s="24">
        <v>10</v>
      </c>
      <c r="AC213" s="24">
        <v>11</v>
      </c>
      <c r="AD213" s="24">
        <v>8</v>
      </c>
      <c r="AE213" s="24">
        <v>43</v>
      </c>
      <c r="AF213" s="24">
        <v>45</v>
      </c>
      <c r="AG213" s="24">
        <v>5</v>
      </c>
      <c r="AH213" s="24">
        <v>95073</v>
      </c>
      <c r="AI213"/>
      <c r="AJ213"/>
      <c r="AK213"/>
    </row>
    <row r="214" spans="1:37" ht="15.75" thickBot="1" x14ac:dyDescent="0.3">
      <c r="A214" s="23" t="s">
        <v>279</v>
      </c>
      <c r="B214" s="24">
        <v>54</v>
      </c>
      <c r="C214" s="24">
        <v>48</v>
      </c>
      <c r="D214" s="24">
        <v>46</v>
      </c>
      <c r="E214" s="24">
        <v>45</v>
      </c>
      <c r="F214" s="24">
        <v>46</v>
      </c>
      <c r="G214" s="24">
        <v>43</v>
      </c>
      <c r="H214" s="24">
        <v>41</v>
      </c>
      <c r="I214" s="24">
        <v>42</v>
      </c>
      <c r="J214" s="24">
        <v>58</v>
      </c>
      <c r="K214" s="24">
        <v>57</v>
      </c>
      <c r="L214" s="24">
        <v>49</v>
      </c>
      <c r="M214" s="24">
        <v>54</v>
      </c>
      <c r="N214" s="24">
        <v>23</v>
      </c>
      <c r="O214" s="24">
        <v>39</v>
      </c>
      <c r="P214" s="24">
        <v>52</v>
      </c>
      <c r="Q214" s="24">
        <v>41</v>
      </c>
      <c r="R214" s="24">
        <v>11</v>
      </c>
      <c r="S214" s="24">
        <v>17</v>
      </c>
      <c r="T214" s="24">
        <v>19</v>
      </c>
      <c r="U214" s="24">
        <v>20</v>
      </c>
      <c r="V214" s="24">
        <v>19</v>
      </c>
      <c r="W214" s="24">
        <v>22</v>
      </c>
      <c r="X214" s="24">
        <v>24</v>
      </c>
      <c r="Y214" s="24">
        <v>23</v>
      </c>
      <c r="Z214" s="24">
        <v>7</v>
      </c>
      <c r="AA214" s="24">
        <v>8</v>
      </c>
      <c r="AB214" s="24">
        <v>15</v>
      </c>
      <c r="AC214" s="24">
        <v>11</v>
      </c>
      <c r="AD214" s="24">
        <v>42</v>
      </c>
      <c r="AE214" s="24">
        <v>26</v>
      </c>
      <c r="AF214" s="24">
        <v>13</v>
      </c>
      <c r="AG214" s="24">
        <v>24</v>
      </c>
      <c r="AH214" s="24">
        <v>95054</v>
      </c>
      <c r="AI214"/>
      <c r="AJ214"/>
      <c r="AK214"/>
    </row>
    <row r="215" spans="1:37" ht="15.75" thickBot="1" x14ac:dyDescent="0.3">
      <c r="A215" s="23" t="s">
        <v>280</v>
      </c>
      <c r="B215" s="24">
        <v>38</v>
      </c>
      <c r="C215" s="24">
        <v>35</v>
      </c>
      <c r="D215" s="24">
        <v>40</v>
      </c>
      <c r="E215" s="24">
        <v>39</v>
      </c>
      <c r="F215" s="24">
        <v>45</v>
      </c>
      <c r="G215" s="24">
        <v>45</v>
      </c>
      <c r="H215" s="24">
        <v>43</v>
      </c>
      <c r="I215" s="24">
        <v>44</v>
      </c>
      <c r="J215" s="24">
        <v>61</v>
      </c>
      <c r="K215" s="24">
        <v>11</v>
      </c>
      <c r="L215" s="24">
        <v>33</v>
      </c>
      <c r="M215" s="24">
        <v>50</v>
      </c>
      <c r="N215" s="24">
        <v>54</v>
      </c>
      <c r="O215" s="24">
        <v>47</v>
      </c>
      <c r="P215" s="24">
        <v>45</v>
      </c>
      <c r="Q215" s="24">
        <v>46</v>
      </c>
      <c r="R215" s="24">
        <v>27</v>
      </c>
      <c r="S215" s="24">
        <v>30</v>
      </c>
      <c r="T215" s="24">
        <v>25</v>
      </c>
      <c r="U215" s="24">
        <v>26</v>
      </c>
      <c r="V215" s="24">
        <v>20</v>
      </c>
      <c r="W215" s="24">
        <v>20</v>
      </c>
      <c r="X215" s="24">
        <v>22</v>
      </c>
      <c r="Y215" s="24">
        <v>21</v>
      </c>
      <c r="Z215" s="24">
        <v>4</v>
      </c>
      <c r="AA215" s="24">
        <v>54</v>
      </c>
      <c r="AB215" s="24">
        <v>32</v>
      </c>
      <c r="AC215" s="24">
        <v>15</v>
      </c>
      <c r="AD215" s="24">
        <v>11</v>
      </c>
      <c r="AE215" s="24">
        <v>18</v>
      </c>
      <c r="AF215" s="24">
        <v>20</v>
      </c>
      <c r="AG215" s="24">
        <v>18</v>
      </c>
      <c r="AH215" s="24">
        <v>95069</v>
      </c>
      <c r="AI215"/>
      <c r="AJ215"/>
      <c r="AK215"/>
    </row>
    <row r="216" spans="1:37" ht="15.75" thickBot="1" x14ac:dyDescent="0.3">
      <c r="A216" s="23" t="s">
        <v>281</v>
      </c>
      <c r="B216" s="24">
        <v>46</v>
      </c>
      <c r="C216" s="24">
        <v>42</v>
      </c>
      <c r="D216" s="24">
        <v>41</v>
      </c>
      <c r="E216" s="24">
        <v>42</v>
      </c>
      <c r="F216" s="24">
        <v>44</v>
      </c>
      <c r="G216" s="24">
        <v>49</v>
      </c>
      <c r="H216" s="24">
        <v>49</v>
      </c>
      <c r="I216" s="24">
        <v>49</v>
      </c>
      <c r="J216" s="24">
        <v>46</v>
      </c>
      <c r="K216" s="24">
        <v>52</v>
      </c>
      <c r="L216" s="24">
        <v>62</v>
      </c>
      <c r="M216" s="24">
        <v>14</v>
      </c>
      <c r="N216" s="24">
        <v>52</v>
      </c>
      <c r="O216" s="24">
        <v>58</v>
      </c>
      <c r="P216" s="24">
        <v>6</v>
      </c>
      <c r="Q216" s="24">
        <v>63</v>
      </c>
      <c r="R216" s="24">
        <v>19</v>
      </c>
      <c r="S216" s="24">
        <v>23</v>
      </c>
      <c r="T216" s="24">
        <v>24</v>
      </c>
      <c r="U216" s="24">
        <v>23</v>
      </c>
      <c r="V216" s="24">
        <v>21</v>
      </c>
      <c r="W216" s="24">
        <v>16</v>
      </c>
      <c r="X216" s="24">
        <v>16</v>
      </c>
      <c r="Y216" s="24">
        <v>16</v>
      </c>
      <c r="Z216" s="24">
        <v>19</v>
      </c>
      <c r="AA216" s="24">
        <v>13</v>
      </c>
      <c r="AB216" s="24">
        <v>3</v>
      </c>
      <c r="AC216" s="24">
        <v>50</v>
      </c>
      <c r="AD216" s="24">
        <v>13</v>
      </c>
      <c r="AE216" s="24">
        <v>7</v>
      </c>
      <c r="AF216" s="24">
        <v>59</v>
      </c>
      <c r="AG216" s="24">
        <v>2</v>
      </c>
      <c r="AH216" s="24">
        <v>95116</v>
      </c>
      <c r="AI216"/>
      <c r="AJ216"/>
      <c r="AK216"/>
    </row>
    <row r="217" spans="1:37" ht="15.75" thickBot="1" x14ac:dyDescent="0.3">
      <c r="A217" s="23" t="s">
        <v>282</v>
      </c>
      <c r="B217" s="24">
        <v>58</v>
      </c>
      <c r="C217" s="24">
        <v>53</v>
      </c>
      <c r="D217" s="24">
        <v>49</v>
      </c>
      <c r="E217" s="24">
        <v>49</v>
      </c>
      <c r="F217" s="24">
        <v>48</v>
      </c>
      <c r="G217" s="24">
        <v>47</v>
      </c>
      <c r="H217" s="24">
        <v>48</v>
      </c>
      <c r="I217" s="24">
        <v>48</v>
      </c>
      <c r="J217" s="24">
        <v>25</v>
      </c>
      <c r="K217" s="24">
        <v>34</v>
      </c>
      <c r="L217" s="24">
        <v>42</v>
      </c>
      <c r="M217" s="24">
        <v>51</v>
      </c>
      <c r="N217" s="24">
        <v>51</v>
      </c>
      <c r="O217" s="24">
        <v>55</v>
      </c>
      <c r="P217" s="24">
        <v>23</v>
      </c>
      <c r="Q217" s="24">
        <v>57</v>
      </c>
      <c r="R217" s="24">
        <v>7</v>
      </c>
      <c r="S217" s="24">
        <v>12</v>
      </c>
      <c r="T217" s="24">
        <v>16</v>
      </c>
      <c r="U217" s="24">
        <v>16</v>
      </c>
      <c r="V217" s="24">
        <v>17</v>
      </c>
      <c r="W217" s="24">
        <v>18</v>
      </c>
      <c r="X217" s="24">
        <v>17</v>
      </c>
      <c r="Y217" s="24">
        <v>17</v>
      </c>
      <c r="Z217" s="24">
        <v>40</v>
      </c>
      <c r="AA217" s="24">
        <v>31</v>
      </c>
      <c r="AB217" s="24">
        <v>23</v>
      </c>
      <c r="AC217" s="24">
        <v>14</v>
      </c>
      <c r="AD217" s="24">
        <v>14</v>
      </c>
      <c r="AE217" s="24">
        <v>10</v>
      </c>
      <c r="AF217" s="24">
        <v>42</v>
      </c>
      <c r="AG217" s="24">
        <v>8</v>
      </c>
      <c r="AH217" s="24">
        <v>95158</v>
      </c>
      <c r="AI217"/>
      <c r="AJ217"/>
      <c r="AK217"/>
    </row>
    <row r="218" spans="1:37" ht="15.75" thickBot="1" x14ac:dyDescent="0.3">
      <c r="A218" s="23" t="s">
        <v>283</v>
      </c>
      <c r="B218" s="24">
        <v>52</v>
      </c>
      <c r="C218" s="24">
        <v>49</v>
      </c>
      <c r="D218" s="24">
        <v>47</v>
      </c>
      <c r="E218" s="24">
        <v>48</v>
      </c>
      <c r="F218" s="24">
        <v>46</v>
      </c>
      <c r="G218" s="24">
        <v>44</v>
      </c>
      <c r="H218" s="24">
        <v>44</v>
      </c>
      <c r="I218" s="24">
        <v>43</v>
      </c>
      <c r="J218" s="24">
        <v>10</v>
      </c>
      <c r="K218" s="24">
        <v>53</v>
      </c>
      <c r="L218" s="24">
        <v>38</v>
      </c>
      <c r="M218" s="24">
        <v>58</v>
      </c>
      <c r="N218" s="24">
        <v>42</v>
      </c>
      <c r="O218" s="24">
        <v>59</v>
      </c>
      <c r="P218" s="24">
        <v>51</v>
      </c>
      <c r="Q218" s="24">
        <v>32</v>
      </c>
      <c r="R218" s="24">
        <v>13</v>
      </c>
      <c r="S218" s="24">
        <v>16</v>
      </c>
      <c r="T218" s="24">
        <v>18</v>
      </c>
      <c r="U218" s="24">
        <v>17</v>
      </c>
      <c r="V218" s="24">
        <v>19</v>
      </c>
      <c r="W218" s="24">
        <v>21</v>
      </c>
      <c r="X218" s="24">
        <v>21</v>
      </c>
      <c r="Y218" s="24">
        <v>22</v>
      </c>
      <c r="Z218" s="24">
        <v>50</v>
      </c>
      <c r="AA218" s="24">
        <v>12</v>
      </c>
      <c r="AB218" s="24">
        <v>27</v>
      </c>
      <c r="AC218" s="24">
        <v>7</v>
      </c>
      <c r="AD218" s="24">
        <v>23</v>
      </c>
      <c r="AE218" s="24">
        <v>6</v>
      </c>
      <c r="AF218" s="24">
        <v>14</v>
      </c>
      <c r="AG218" s="24">
        <v>33</v>
      </c>
      <c r="AH218" s="24">
        <v>95337</v>
      </c>
      <c r="AI218"/>
      <c r="AJ218"/>
      <c r="AK218"/>
    </row>
    <row r="219" spans="1:37" ht="15.75" thickBot="1" x14ac:dyDescent="0.3">
      <c r="A219" s="23" t="s">
        <v>284</v>
      </c>
      <c r="B219" s="24">
        <v>49</v>
      </c>
      <c r="C219" s="24">
        <v>44</v>
      </c>
      <c r="D219" s="24">
        <v>43</v>
      </c>
      <c r="E219" s="24">
        <v>45</v>
      </c>
      <c r="F219" s="24">
        <v>43</v>
      </c>
      <c r="G219" s="24">
        <v>44</v>
      </c>
      <c r="H219" s="24">
        <v>45</v>
      </c>
      <c r="I219" s="24">
        <v>45</v>
      </c>
      <c r="J219" s="24">
        <v>10</v>
      </c>
      <c r="K219" s="24">
        <v>19</v>
      </c>
      <c r="L219" s="24">
        <v>46</v>
      </c>
      <c r="M219" s="24">
        <v>39</v>
      </c>
      <c r="N219" s="24">
        <v>50</v>
      </c>
      <c r="O219" s="24">
        <v>48</v>
      </c>
      <c r="P219" s="24">
        <v>49</v>
      </c>
      <c r="Q219" s="24">
        <v>49</v>
      </c>
      <c r="R219" s="24">
        <v>16</v>
      </c>
      <c r="S219" s="24">
        <v>21</v>
      </c>
      <c r="T219" s="24">
        <v>22</v>
      </c>
      <c r="U219" s="24">
        <v>20</v>
      </c>
      <c r="V219" s="24">
        <v>22</v>
      </c>
      <c r="W219" s="24">
        <v>21</v>
      </c>
      <c r="X219" s="24">
        <v>20</v>
      </c>
      <c r="Y219" s="24">
        <v>20</v>
      </c>
      <c r="Z219" s="24">
        <v>50</v>
      </c>
      <c r="AA219" s="24">
        <v>46</v>
      </c>
      <c r="AB219" s="24">
        <v>19</v>
      </c>
      <c r="AC219" s="24">
        <v>26</v>
      </c>
      <c r="AD219" s="24">
        <v>15</v>
      </c>
      <c r="AE219" s="24">
        <v>17</v>
      </c>
      <c r="AF219" s="24">
        <v>16</v>
      </c>
      <c r="AG219" s="24">
        <v>16</v>
      </c>
      <c r="AH219" s="24">
        <v>95333</v>
      </c>
      <c r="AI219"/>
      <c r="AJ219"/>
      <c r="AK219"/>
    </row>
    <row r="220" spans="1:37" ht="15.75" thickBot="1" x14ac:dyDescent="0.3">
      <c r="A220" s="23" t="s">
        <v>285</v>
      </c>
      <c r="B220" s="24">
        <v>48</v>
      </c>
      <c r="C220" s="24">
        <v>46</v>
      </c>
      <c r="D220" s="24">
        <v>44</v>
      </c>
      <c r="E220" s="24">
        <v>42</v>
      </c>
      <c r="F220" s="24">
        <v>41</v>
      </c>
      <c r="G220" s="24">
        <v>41</v>
      </c>
      <c r="H220" s="24">
        <v>40</v>
      </c>
      <c r="I220" s="24">
        <v>40</v>
      </c>
      <c r="J220" s="24">
        <v>53</v>
      </c>
      <c r="K220" s="24">
        <v>24</v>
      </c>
      <c r="L220" s="24">
        <v>56</v>
      </c>
      <c r="M220" s="24">
        <v>61</v>
      </c>
      <c r="N220" s="24">
        <v>50</v>
      </c>
      <c r="O220" s="24">
        <v>36</v>
      </c>
      <c r="P220" s="24">
        <v>16</v>
      </c>
      <c r="Q220" s="24">
        <v>52</v>
      </c>
      <c r="R220" s="24">
        <v>17</v>
      </c>
      <c r="S220" s="24">
        <v>19</v>
      </c>
      <c r="T220" s="24">
        <v>21</v>
      </c>
      <c r="U220" s="24">
        <v>23</v>
      </c>
      <c r="V220" s="24">
        <v>24</v>
      </c>
      <c r="W220" s="24">
        <v>24</v>
      </c>
      <c r="X220" s="24">
        <v>25</v>
      </c>
      <c r="Y220" s="24">
        <v>25</v>
      </c>
      <c r="Z220" s="24">
        <v>12</v>
      </c>
      <c r="AA220" s="24">
        <v>41</v>
      </c>
      <c r="AB220" s="24">
        <v>9</v>
      </c>
      <c r="AC220" s="24">
        <v>4</v>
      </c>
      <c r="AD220" s="24">
        <v>15</v>
      </c>
      <c r="AE220" s="24">
        <v>29</v>
      </c>
      <c r="AF220" s="24">
        <v>49</v>
      </c>
      <c r="AG220" s="24">
        <v>12</v>
      </c>
      <c r="AH220" s="24">
        <v>95370</v>
      </c>
      <c r="AI220"/>
      <c r="AJ220"/>
      <c r="AK220"/>
    </row>
    <row r="221" spans="1:37" ht="15.75" thickBot="1" x14ac:dyDescent="0.3">
      <c r="A221" s="23" t="s">
        <v>286</v>
      </c>
      <c r="B221" s="24">
        <v>55</v>
      </c>
      <c r="C221" s="24">
        <v>47</v>
      </c>
      <c r="D221" s="24">
        <v>45</v>
      </c>
      <c r="E221" s="24">
        <v>43</v>
      </c>
      <c r="F221" s="24">
        <v>41</v>
      </c>
      <c r="G221" s="24">
        <v>41</v>
      </c>
      <c r="H221" s="24">
        <v>41</v>
      </c>
      <c r="I221" s="24">
        <v>41</v>
      </c>
      <c r="J221" s="24">
        <v>50</v>
      </c>
      <c r="K221" s="24">
        <v>37</v>
      </c>
      <c r="L221" s="24">
        <v>30</v>
      </c>
      <c r="M221" s="24">
        <v>53</v>
      </c>
      <c r="N221" s="24">
        <v>21</v>
      </c>
      <c r="O221" s="24">
        <v>34</v>
      </c>
      <c r="P221" s="24">
        <v>62</v>
      </c>
      <c r="Q221" s="24">
        <v>51</v>
      </c>
      <c r="R221" s="24">
        <v>10</v>
      </c>
      <c r="S221" s="24">
        <v>18</v>
      </c>
      <c r="T221" s="24">
        <v>20</v>
      </c>
      <c r="U221" s="24">
        <v>22</v>
      </c>
      <c r="V221" s="24">
        <v>24</v>
      </c>
      <c r="W221" s="24">
        <v>24</v>
      </c>
      <c r="X221" s="24">
        <v>24</v>
      </c>
      <c r="Y221" s="24">
        <v>24</v>
      </c>
      <c r="Z221" s="24">
        <v>15</v>
      </c>
      <c r="AA221" s="24">
        <v>27</v>
      </c>
      <c r="AB221" s="24">
        <v>34</v>
      </c>
      <c r="AC221" s="24">
        <v>12</v>
      </c>
      <c r="AD221" s="24">
        <v>44</v>
      </c>
      <c r="AE221" s="24">
        <v>31</v>
      </c>
      <c r="AF221" s="24">
        <v>3</v>
      </c>
      <c r="AG221" s="24">
        <v>14</v>
      </c>
      <c r="AH221" s="24">
        <v>95367</v>
      </c>
      <c r="AI221"/>
      <c r="AJ221"/>
      <c r="AK221"/>
    </row>
    <row r="222" spans="1:37" ht="15.75" thickBot="1" x14ac:dyDescent="0.3">
      <c r="A222" s="23" t="s">
        <v>287</v>
      </c>
      <c r="B222" s="24">
        <v>55</v>
      </c>
      <c r="C222" s="24">
        <v>52</v>
      </c>
      <c r="D222" s="24">
        <v>51</v>
      </c>
      <c r="E222" s="24">
        <v>50</v>
      </c>
      <c r="F222" s="24">
        <v>50</v>
      </c>
      <c r="G222" s="24">
        <v>46</v>
      </c>
      <c r="H222" s="24">
        <v>46</v>
      </c>
      <c r="I222" s="24">
        <v>46</v>
      </c>
      <c r="J222" s="24">
        <v>20</v>
      </c>
      <c r="K222" s="24">
        <v>60</v>
      </c>
      <c r="L222" s="24">
        <v>56</v>
      </c>
      <c r="M222" s="24">
        <v>38</v>
      </c>
      <c r="N222" s="24">
        <v>7</v>
      </c>
      <c r="O222" s="24">
        <v>43</v>
      </c>
      <c r="P222" s="24">
        <v>63</v>
      </c>
      <c r="Q222" s="24">
        <v>42</v>
      </c>
      <c r="R222" s="24">
        <v>10</v>
      </c>
      <c r="S222" s="24">
        <v>13</v>
      </c>
      <c r="T222" s="24">
        <v>14</v>
      </c>
      <c r="U222" s="24">
        <v>15</v>
      </c>
      <c r="V222" s="24">
        <v>15</v>
      </c>
      <c r="W222" s="24">
        <v>19</v>
      </c>
      <c r="X222" s="24">
        <v>19</v>
      </c>
      <c r="Y222" s="24">
        <v>19</v>
      </c>
      <c r="Z222" s="24">
        <v>45</v>
      </c>
      <c r="AA222" s="24">
        <v>5</v>
      </c>
      <c r="AB222" s="24">
        <v>9</v>
      </c>
      <c r="AC222" s="24">
        <v>27</v>
      </c>
      <c r="AD222" s="24">
        <v>58</v>
      </c>
      <c r="AE222" s="24">
        <v>22</v>
      </c>
      <c r="AF222" s="24">
        <v>2</v>
      </c>
      <c r="AG222" s="24">
        <v>23</v>
      </c>
      <c r="AH222" s="24">
        <v>95416</v>
      </c>
      <c r="AI222"/>
      <c r="AJ222"/>
      <c r="AK222"/>
    </row>
    <row r="223" spans="1:37" ht="15.75" thickBot="1" x14ac:dyDescent="0.3">
      <c r="A223" s="23" t="s">
        <v>288</v>
      </c>
      <c r="B223" s="24">
        <v>44</v>
      </c>
      <c r="C223" s="24">
        <v>39</v>
      </c>
      <c r="D223" s="24">
        <v>38</v>
      </c>
      <c r="E223" s="24">
        <v>43</v>
      </c>
      <c r="F223" s="24">
        <v>43</v>
      </c>
      <c r="G223" s="24">
        <v>42</v>
      </c>
      <c r="H223" s="24">
        <v>45</v>
      </c>
      <c r="I223" s="24">
        <v>45</v>
      </c>
      <c r="J223" s="24">
        <v>18</v>
      </c>
      <c r="K223" s="24">
        <v>10</v>
      </c>
      <c r="L223" s="24">
        <v>61</v>
      </c>
      <c r="M223" s="24">
        <v>44</v>
      </c>
      <c r="N223" s="24">
        <v>57</v>
      </c>
      <c r="O223" s="24">
        <v>52</v>
      </c>
      <c r="P223" s="24">
        <v>45</v>
      </c>
      <c r="Q223" s="24">
        <v>61</v>
      </c>
      <c r="R223" s="24">
        <v>21</v>
      </c>
      <c r="S223" s="24">
        <v>26</v>
      </c>
      <c r="T223" s="24">
        <v>27</v>
      </c>
      <c r="U223" s="24">
        <v>22</v>
      </c>
      <c r="V223" s="24">
        <v>22</v>
      </c>
      <c r="W223" s="24">
        <v>23</v>
      </c>
      <c r="X223" s="24">
        <v>20</v>
      </c>
      <c r="Y223" s="24">
        <v>20</v>
      </c>
      <c r="Z223" s="24">
        <v>47</v>
      </c>
      <c r="AA223" s="24">
        <v>55</v>
      </c>
      <c r="AB223" s="24">
        <v>4</v>
      </c>
      <c r="AC223" s="24">
        <v>21</v>
      </c>
      <c r="AD223" s="24">
        <v>8</v>
      </c>
      <c r="AE223" s="24">
        <v>13</v>
      </c>
      <c r="AF223" s="24">
        <v>20</v>
      </c>
      <c r="AG223" s="24">
        <v>4</v>
      </c>
      <c r="AH223" s="24">
        <v>95352</v>
      </c>
      <c r="AI223"/>
      <c r="AJ223"/>
      <c r="AK223"/>
    </row>
    <row r="224" spans="1:37" ht="15.75" thickBot="1" x14ac:dyDescent="0.3">
      <c r="A224" s="23" t="s">
        <v>289</v>
      </c>
      <c r="B224" s="24">
        <v>37</v>
      </c>
      <c r="C224" s="24">
        <v>53</v>
      </c>
      <c r="D224" s="24">
        <v>52</v>
      </c>
      <c r="E224" s="24">
        <v>56</v>
      </c>
      <c r="F224" s="24">
        <v>57</v>
      </c>
      <c r="G224" s="24">
        <v>55</v>
      </c>
      <c r="H224" s="24">
        <v>56</v>
      </c>
      <c r="I224" s="24">
        <v>55</v>
      </c>
      <c r="J224" s="24">
        <v>64</v>
      </c>
      <c r="K224" s="24">
        <v>57</v>
      </c>
      <c r="L224" s="24">
        <v>63</v>
      </c>
      <c r="M224" s="24">
        <v>22</v>
      </c>
      <c r="N224" s="24">
        <v>63</v>
      </c>
      <c r="O224" s="24">
        <v>63</v>
      </c>
      <c r="P224" s="24">
        <v>21</v>
      </c>
      <c r="Q224" s="24">
        <v>51</v>
      </c>
      <c r="R224" s="24">
        <v>28</v>
      </c>
      <c r="S224" s="24">
        <v>12</v>
      </c>
      <c r="T224" s="24">
        <v>13</v>
      </c>
      <c r="U224" s="24">
        <v>9</v>
      </c>
      <c r="V224" s="24">
        <v>8</v>
      </c>
      <c r="W224" s="24">
        <v>10</v>
      </c>
      <c r="X224" s="24">
        <v>9</v>
      </c>
      <c r="Y224" s="24">
        <v>10</v>
      </c>
      <c r="Z224" s="24">
        <v>1</v>
      </c>
      <c r="AA224" s="24">
        <v>8</v>
      </c>
      <c r="AB224" s="24">
        <v>2</v>
      </c>
      <c r="AC224" s="24">
        <v>43</v>
      </c>
      <c r="AD224" s="24">
        <v>2</v>
      </c>
      <c r="AE224" s="24">
        <v>2</v>
      </c>
      <c r="AF224" s="24">
        <v>43</v>
      </c>
      <c r="AG224" s="24">
        <v>14</v>
      </c>
      <c r="AH224" s="24">
        <v>101803</v>
      </c>
      <c r="AI224"/>
      <c r="AJ224"/>
      <c r="AK224"/>
    </row>
    <row r="225" spans="1:37" ht="15.75" thickBot="1" x14ac:dyDescent="0.3">
      <c r="A225" s="23" t="s">
        <v>290</v>
      </c>
      <c r="B225" s="24">
        <v>37</v>
      </c>
      <c r="C225" s="24">
        <v>50</v>
      </c>
      <c r="D225" s="24">
        <v>48</v>
      </c>
      <c r="E225" s="24">
        <v>47</v>
      </c>
      <c r="F225" s="24">
        <v>48</v>
      </c>
      <c r="G225" s="24">
        <v>48</v>
      </c>
      <c r="H225" s="24">
        <v>47</v>
      </c>
      <c r="I225" s="24">
        <v>47</v>
      </c>
      <c r="J225" s="24">
        <v>39</v>
      </c>
      <c r="K225" s="24">
        <v>60</v>
      </c>
      <c r="L225" s="24">
        <v>22</v>
      </c>
      <c r="M225" s="24">
        <v>53</v>
      </c>
      <c r="N225" s="24">
        <v>12</v>
      </c>
      <c r="O225" s="24">
        <v>53</v>
      </c>
      <c r="P225" s="24">
        <v>58</v>
      </c>
      <c r="Q225" s="24">
        <v>53</v>
      </c>
      <c r="R225" s="24">
        <v>28</v>
      </c>
      <c r="S225" s="24">
        <v>15</v>
      </c>
      <c r="T225" s="24">
        <v>17</v>
      </c>
      <c r="U225" s="24">
        <v>18</v>
      </c>
      <c r="V225" s="24">
        <v>17</v>
      </c>
      <c r="W225" s="24">
        <v>17</v>
      </c>
      <c r="X225" s="24">
        <v>18</v>
      </c>
      <c r="Y225" s="24">
        <v>18</v>
      </c>
      <c r="Z225" s="24">
        <v>26</v>
      </c>
      <c r="AA225" s="24">
        <v>5</v>
      </c>
      <c r="AB225" s="24">
        <v>43</v>
      </c>
      <c r="AC225" s="24">
        <v>12</v>
      </c>
      <c r="AD225" s="24">
        <v>53</v>
      </c>
      <c r="AE225" s="24">
        <v>12</v>
      </c>
      <c r="AF225" s="24">
        <v>7</v>
      </c>
      <c r="AG225" s="24">
        <v>12</v>
      </c>
      <c r="AH225" s="24">
        <v>101799</v>
      </c>
      <c r="AI225"/>
      <c r="AJ225"/>
      <c r="AK225"/>
    </row>
    <row r="226" spans="1:37" ht="15.75" thickBot="1" x14ac:dyDescent="0.3">
      <c r="A226" s="23" t="s">
        <v>291</v>
      </c>
      <c r="B226" s="24">
        <v>39</v>
      </c>
      <c r="C226" s="24">
        <v>38</v>
      </c>
      <c r="D226" s="24">
        <v>37</v>
      </c>
      <c r="E226" s="24">
        <v>41</v>
      </c>
      <c r="F226" s="24">
        <v>39</v>
      </c>
      <c r="G226" s="24">
        <v>40</v>
      </c>
      <c r="H226" s="24">
        <v>42</v>
      </c>
      <c r="I226" s="24">
        <v>41</v>
      </c>
      <c r="J226" s="24">
        <v>62</v>
      </c>
      <c r="K226" s="24">
        <v>34</v>
      </c>
      <c r="L226" s="24">
        <v>30</v>
      </c>
      <c r="M226" s="24">
        <v>24</v>
      </c>
      <c r="N226" s="24">
        <v>10</v>
      </c>
      <c r="O226" s="24">
        <v>52</v>
      </c>
      <c r="P226" s="24">
        <v>55</v>
      </c>
      <c r="Q226" s="24">
        <v>60</v>
      </c>
      <c r="R226" s="24">
        <v>26</v>
      </c>
      <c r="S226" s="24">
        <v>27</v>
      </c>
      <c r="T226" s="24">
        <v>28</v>
      </c>
      <c r="U226" s="24">
        <v>24</v>
      </c>
      <c r="V226" s="24">
        <v>26</v>
      </c>
      <c r="W226" s="24">
        <v>25</v>
      </c>
      <c r="X226" s="24">
        <v>23</v>
      </c>
      <c r="Y226" s="24">
        <v>24</v>
      </c>
      <c r="Z226" s="24">
        <v>2</v>
      </c>
      <c r="AA226" s="24">
        <v>31</v>
      </c>
      <c r="AB226" s="24">
        <v>34</v>
      </c>
      <c r="AC226" s="24">
        <v>41</v>
      </c>
      <c r="AD226" s="24">
        <v>55</v>
      </c>
      <c r="AE226" s="24">
        <v>13</v>
      </c>
      <c r="AF226" s="24">
        <v>10</v>
      </c>
      <c r="AG226" s="24">
        <v>5</v>
      </c>
      <c r="AH226" s="24">
        <v>101770</v>
      </c>
      <c r="AI226"/>
      <c r="AJ226"/>
      <c r="AK226"/>
    </row>
    <row r="227" spans="1:37" ht="15.75" thickBot="1" x14ac:dyDescent="0.3">
      <c r="A227" s="23" t="s">
        <v>292</v>
      </c>
      <c r="B227" s="24">
        <v>51</v>
      </c>
      <c r="C227" s="24">
        <v>47</v>
      </c>
      <c r="D227" s="24">
        <v>46</v>
      </c>
      <c r="E227" s="24">
        <v>47</v>
      </c>
      <c r="F227" s="24">
        <v>50</v>
      </c>
      <c r="G227" s="24">
        <v>53</v>
      </c>
      <c r="H227" s="24">
        <v>53</v>
      </c>
      <c r="I227" s="24">
        <v>52</v>
      </c>
      <c r="J227" s="24">
        <v>62</v>
      </c>
      <c r="K227" s="24">
        <v>59</v>
      </c>
      <c r="L227" s="24">
        <v>55</v>
      </c>
      <c r="M227" s="24">
        <v>7</v>
      </c>
      <c r="N227" s="24">
        <v>18</v>
      </c>
      <c r="O227" s="24">
        <v>58</v>
      </c>
      <c r="P227" s="24">
        <v>31</v>
      </c>
      <c r="Q227" s="24">
        <v>56</v>
      </c>
      <c r="R227" s="24">
        <v>14</v>
      </c>
      <c r="S227" s="24">
        <v>18</v>
      </c>
      <c r="T227" s="24">
        <v>19</v>
      </c>
      <c r="U227" s="24">
        <v>18</v>
      </c>
      <c r="V227" s="24">
        <v>15</v>
      </c>
      <c r="W227" s="24">
        <v>12</v>
      </c>
      <c r="X227" s="24">
        <v>12</v>
      </c>
      <c r="Y227" s="24">
        <v>13</v>
      </c>
      <c r="Z227" s="24">
        <v>3</v>
      </c>
      <c r="AA227" s="24">
        <v>6</v>
      </c>
      <c r="AB227" s="24">
        <v>10</v>
      </c>
      <c r="AC227" s="24">
        <v>57</v>
      </c>
      <c r="AD227" s="24">
        <v>47</v>
      </c>
      <c r="AE227" s="24">
        <v>7</v>
      </c>
      <c r="AF227" s="24">
        <v>34</v>
      </c>
      <c r="AG227" s="24">
        <v>9</v>
      </c>
      <c r="AH227" s="24">
        <v>101763</v>
      </c>
      <c r="AI227"/>
      <c r="AJ227"/>
      <c r="AK227"/>
    </row>
    <row r="228" spans="1:37" ht="15.75" thickBot="1" x14ac:dyDescent="0.3">
      <c r="A228" s="23" t="s">
        <v>293</v>
      </c>
      <c r="B228" s="24">
        <v>56</v>
      </c>
      <c r="C228" s="24">
        <v>54</v>
      </c>
      <c r="D228" s="24">
        <v>58</v>
      </c>
      <c r="E228" s="24">
        <v>54</v>
      </c>
      <c r="F228" s="24">
        <v>54</v>
      </c>
      <c r="G228" s="24">
        <v>53</v>
      </c>
      <c r="H228" s="24">
        <v>52</v>
      </c>
      <c r="I228" s="24">
        <v>52</v>
      </c>
      <c r="J228" s="24">
        <v>60</v>
      </c>
      <c r="K228" s="24">
        <v>62</v>
      </c>
      <c r="L228" s="24">
        <v>52</v>
      </c>
      <c r="M228" s="24">
        <v>32</v>
      </c>
      <c r="N228" s="24">
        <v>64</v>
      </c>
      <c r="O228" s="24">
        <v>62</v>
      </c>
      <c r="P228" s="24">
        <v>33</v>
      </c>
      <c r="Q228" s="24">
        <v>19</v>
      </c>
      <c r="R228" s="24">
        <v>9</v>
      </c>
      <c r="S228" s="24">
        <v>11</v>
      </c>
      <c r="T228" s="24">
        <v>7</v>
      </c>
      <c r="U228" s="24">
        <v>11</v>
      </c>
      <c r="V228" s="24">
        <v>11</v>
      </c>
      <c r="W228" s="24">
        <v>12</v>
      </c>
      <c r="X228" s="24">
        <v>13</v>
      </c>
      <c r="Y228" s="24">
        <v>13</v>
      </c>
      <c r="Z228" s="24">
        <v>5</v>
      </c>
      <c r="AA228" s="24">
        <v>3</v>
      </c>
      <c r="AB228" s="24">
        <v>13</v>
      </c>
      <c r="AC228" s="24">
        <v>33</v>
      </c>
      <c r="AD228" s="24">
        <v>1</v>
      </c>
      <c r="AE228" s="24">
        <v>3</v>
      </c>
      <c r="AF228" s="24">
        <v>32</v>
      </c>
      <c r="AG228" s="24">
        <v>46</v>
      </c>
      <c r="AH228" s="24">
        <v>101769</v>
      </c>
      <c r="AI228"/>
      <c r="AJ228"/>
      <c r="AK228"/>
    </row>
    <row r="229" spans="1:37" ht="15.75" thickBot="1" x14ac:dyDescent="0.3">
      <c r="A229" s="23" t="s">
        <v>294</v>
      </c>
      <c r="B229" s="24">
        <v>50</v>
      </c>
      <c r="C229" s="24">
        <v>50</v>
      </c>
      <c r="D229" s="24">
        <v>48</v>
      </c>
      <c r="E229" s="24">
        <v>46</v>
      </c>
      <c r="F229" s="24">
        <v>45</v>
      </c>
      <c r="G229" s="24">
        <v>43</v>
      </c>
      <c r="H229" s="24">
        <v>42</v>
      </c>
      <c r="I229" s="24">
        <v>44</v>
      </c>
      <c r="J229" s="24">
        <v>38</v>
      </c>
      <c r="K229" s="24">
        <v>32</v>
      </c>
      <c r="L229" s="24">
        <v>30</v>
      </c>
      <c r="M229" s="24">
        <v>36</v>
      </c>
      <c r="N229" s="24">
        <v>55</v>
      </c>
      <c r="O229" s="24">
        <v>32</v>
      </c>
      <c r="P229" s="24">
        <v>57</v>
      </c>
      <c r="Q229" s="24">
        <v>52</v>
      </c>
      <c r="R229" s="24">
        <v>15</v>
      </c>
      <c r="S229" s="24">
        <v>15</v>
      </c>
      <c r="T229" s="24">
        <v>17</v>
      </c>
      <c r="U229" s="24">
        <v>19</v>
      </c>
      <c r="V229" s="24">
        <v>20</v>
      </c>
      <c r="W229" s="24">
        <v>22</v>
      </c>
      <c r="X229" s="24">
        <v>23</v>
      </c>
      <c r="Y229" s="24">
        <v>21</v>
      </c>
      <c r="Z229" s="24">
        <v>27</v>
      </c>
      <c r="AA229" s="24">
        <v>33</v>
      </c>
      <c r="AB229" s="24">
        <v>34</v>
      </c>
      <c r="AC229" s="24">
        <v>29</v>
      </c>
      <c r="AD229" s="24">
        <v>10</v>
      </c>
      <c r="AE229" s="24">
        <v>33</v>
      </c>
      <c r="AF229" s="24">
        <v>8</v>
      </c>
      <c r="AG229" s="24">
        <v>12</v>
      </c>
      <c r="AH229" s="24">
        <v>101749</v>
      </c>
      <c r="AI229"/>
      <c r="AJ229"/>
      <c r="AK229"/>
    </row>
    <row r="230" spans="1:37" ht="15.75" thickBot="1" x14ac:dyDescent="0.3">
      <c r="A230" s="23" t="s">
        <v>295</v>
      </c>
      <c r="B230" s="24">
        <v>57</v>
      </c>
      <c r="C230" s="24">
        <v>51</v>
      </c>
      <c r="D230" s="24">
        <v>50</v>
      </c>
      <c r="E230" s="24">
        <v>57</v>
      </c>
      <c r="F230" s="24">
        <v>56</v>
      </c>
      <c r="G230" s="24">
        <v>57</v>
      </c>
      <c r="H230" s="24">
        <v>55</v>
      </c>
      <c r="I230" s="24">
        <v>54</v>
      </c>
      <c r="J230" s="24">
        <v>59</v>
      </c>
      <c r="K230" s="24">
        <v>39</v>
      </c>
      <c r="L230" s="24">
        <v>59</v>
      </c>
      <c r="M230" s="24">
        <v>63</v>
      </c>
      <c r="N230" s="24">
        <v>48</v>
      </c>
      <c r="O230" s="24">
        <v>6</v>
      </c>
      <c r="P230" s="24">
        <v>61</v>
      </c>
      <c r="Q230" s="24">
        <v>50</v>
      </c>
      <c r="R230" s="24">
        <v>8</v>
      </c>
      <c r="S230" s="24">
        <v>14</v>
      </c>
      <c r="T230" s="24">
        <v>15</v>
      </c>
      <c r="U230" s="24">
        <v>8</v>
      </c>
      <c r="V230" s="24">
        <v>9</v>
      </c>
      <c r="W230" s="24">
        <v>8</v>
      </c>
      <c r="X230" s="24">
        <v>10</v>
      </c>
      <c r="Y230" s="24">
        <v>11</v>
      </c>
      <c r="Z230" s="24">
        <v>6</v>
      </c>
      <c r="AA230" s="24">
        <v>26</v>
      </c>
      <c r="AB230" s="24">
        <v>6</v>
      </c>
      <c r="AC230" s="24">
        <v>2</v>
      </c>
      <c r="AD230" s="24">
        <v>17</v>
      </c>
      <c r="AE230" s="24">
        <v>59</v>
      </c>
      <c r="AF230" s="24">
        <v>4</v>
      </c>
      <c r="AG230" s="24">
        <v>15</v>
      </c>
      <c r="AH230" s="24">
        <v>108844</v>
      </c>
      <c r="AI230"/>
      <c r="AJ230"/>
      <c r="AK230"/>
    </row>
    <row r="231" spans="1:37" ht="15.75" thickBot="1" x14ac:dyDescent="0.3">
      <c r="A231" s="23" t="s">
        <v>296</v>
      </c>
      <c r="B231" s="24">
        <v>45</v>
      </c>
      <c r="C231" s="24">
        <v>45</v>
      </c>
      <c r="D231" s="24">
        <v>50</v>
      </c>
      <c r="E231" s="24">
        <v>50</v>
      </c>
      <c r="F231" s="24">
        <v>49</v>
      </c>
      <c r="G231" s="24">
        <v>50</v>
      </c>
      <c r="H231" s="24">
        <v>49</v>
      </c>
      <c r="I231" s="24">
        <v>49</v>
      </c>
      <c r="J231" s="24">
        <v>38</v>
      </c>
      <c r="K231" s="24">
        <v>51</v>
      </c>
      <c r="L231" s="24">
        <v>47</v>
      </c>
      <c r="M231" s="24">
        <v>57</v>
      </c>
      <c r="N231" s="24">
        <v>46</v>
      </c>
      <c r="O231" s="24">
        <v>59</v>
      </c>
      <c r="P231" s="24">
        <v>21</v>
      </c>
      <c r="Q231" s="24">
        <v>27</v>
      </c>
      <c r="R231" s="24">
        <v>20</v>
      </c>
      <c r="S231" s="24">
        <v>20</v>
      </c>
      <c r="T231" s="24">
        <v>15</v>
      </c>
      <c r="U231" s="24">
        <v>15</v>
      </c>
      <c r="V231" s="24">
        <v>16</v>
      </c>
      <c r="W231" s="24">
        <v>15</v>
      </c>
      <c r="X231" s="24">
        <v>16</v>
      </c>
      <c r="Y231" s="24">
        <v>16</v>
      </c>
      <c r="Z231" s="24">
        <v>27</v>
      </c>
      <c r="AA231" s="24">
        <v>14</v>
      </c>
      <c r="AB231" s="24">
        <v>17</v>
      </c>
      <c r="AC231" s="24">
        <v>7</v>
      </c>
      <c r="AD231" s="24">
        <v>19</v>
      </c>
      <c r="AE231" s="24">
        <v>6</v>
      </c>
      <c r="AF231" s="24">
        <v>43</v>
      </c>
      <c r="AG231" s="24">
        <v>38</v>
      </c>
      <c r="AH231" s="24">
        <v>108880</v>
      </c>
      <c r="AI231"/>
      <c r="AJ231"/>
      <c r="AK231"/>
    </row>
    <row r="232" spans="1:37" ht="15.75" thickBot="1" x14ac:dyDescent="0.3">
      <c r="A232" s="23" t="s">
        <v>297</v>
      </c>
      <c r="B232" s="24">
        <v>51</v>
      </c>
      <c r="C232" s="24">
        <v>55</v>
      </c>
      <c r="D232" s="24">
        <v>53</v>
      </c>
      <c r="E232" s="24">
        <v>51</v>
      </c>
      <c r="F232" s="24">
        <v>51</v>
      </c>
      <c r="G232" s="24">
        <v>48</v>
      </c>
      <c r="H232" s="24">
        <v>50</v>
      </c>
      <c r="I232" s="24">
        <v>51</v>
      </c>
      <c r="J232" s="24">
        <v>35</v>
      </c>
      <c r="K232" s="24">
        <v>48</v>
      </c>
      <c r="L232" s="24">
        <v>62</v>
      </c>
      <c r="M232" s="24">
        <v>22</v>
      </c>
      <c r="N232" s="24">
        <v>33</v>
      </c>
      <c r="O232" s="24">
        <v>12</v>
      </c>
      <c r="P232" s="24">
        <v>12</v>
      </c>
      <c r="Q232" s="24">
        <v>62</v>
      </c>
      <c r="R232" s="24">
        <v>14</v>
      </c>
      <c r="S232" s="24">
        <v>10</v>
      </c>
      <c r="T232" s="24">
        <v>12</v>
      </c>
      <c r="U232" s="24">
        <v>14</v>
      </c>
      <c r="V232" s="24">
        <v>14</v>
      </c>
      <c r="W232" s="24">
        <v>17</v>
      </c>
      <c r="X232" s="24">
        <v>15</v>
      </c>
      <c r="Y232" s="24">
        <v>14</v>
      </c>
      <c r="Z232" s="24">
        <v>28</v>
      </c>
      <c r="AA232" s="24">
        <v>17</v>
      </c>
      <c r="AB232" s="24">
        <v>3</v>
      </c>
      <c r="AC232" s="24">
        <v>43</v>
      </c>
      <c r="AD232" s="24">
        <v>32</v>
      </c>
      <c r="AE232" s="24">
        <v>52</v>
      </c>
      <c r="AF232" s="24">
        <v>52</v>
      </c>
      <c r="AG232" s="24">
        <v>3</v>
      </c>
      <c r="AH232" s="24">
        <v>108916</v>
      </c>
      <c r="AI232"/>
      <c r="AJ232"/>
      <c r="AK232"/>
    </row>
    <row r="233" spans="1:37" ht="15.75" thickBot="1" x14ac:dyDescent="0.3">
      <c r="A233" s="23" t="s">
        <v>298</v>
      </c>
      <c r="B233" s="24">
        <v>34</v>
      </c>
      <c r="C233" s="24">
        <v>46</v>
      </c>
      <c r="D233" s="24">
        <v>45</v>
      </c>
      <c r="E233" s="24">
        <v>46</v>
      </c>
      <c r="F233" s="24">
        <v>47</v>
      </c>
      <c r="G233" s="24">
        <v>45</v>
      </c>
      <c r="H233" s="24">
        <v>44</v>
      </c>
      <c r="I233" s="24">
        <v>43</v>
      </c>
      <c r="J233" s="24">
        <v>10</v>
      </c>
      <c r="K233" s="24">
        <v>52</v>
      </c>
      <c r="L233" s="24">
        <v>47</v>
      </c>
      <c r="M233" s="24">
        <v>61</v>
      </c>
      <c r="N233" s="24">
        <v>55</v>
      </c>
      <c r="O233" s="24">
        <v>50</v>
      </c>
      <c r="P233" s="24">
        <v>12</v>
      </c>
      <c r="Q233" s="24">
        <v>62</v>
      </c>
      <c r="R233" s="24">
        <v>31</v>
      </c>
      <c r="S233" s="24">
        <v>19</v>
      </c>
      <c r="T233" s="24">
        <v>20</v>
      </c>
      <c r="U233" s="24">
        <v>19</v>
      </c>
      <c r="V233" s="24">
        <v>18</v>
      </c>
      <c r="W233" s="24">
        <v>20</v>
      </c>
      <c r="X233" s="24">
        <v>21</v>
      </c>
      <c r="Y233" s="24">
        <v>22</v>
      </c>
      <c r="Z233" s="24">
        <v>50</v>
      </c>
      <c r="AA233" s="24">
        <v>13</v>
      </c>
      <c r="AB233" s="24">
        <v>18</v>
      </c>
      <c r="AC233" s="24">
        <v>4</v>
      </c>
      <c r="AD233" s="24">
        <v>10</v>
      </c>
      <c r="AE233" s="24">
        <v>15</v>
      </c>
      <c r="AF233" s="24">
        <v>52</v>
      </c>
      <c r="AG233" s="24">
        <v>3</v>
      </c>
      <c r="AH233" s="24">
        <v>108929</v>
      </c>
      <c r="AI233"/>
      <c r="AJ233"/>
      <c r="AK233"/>
    </row>
    <row r="234" spans="1:37" ht="15.75" thickBot="1" x14ac:dyDescent="0.3">
      <c r="A234" s="23" t="s">
        <v>299</v>
      </c>
      <c r="B234" s="24">
        <v>49</v>
      </c>
      <c r="C234" s="24">
        <v>43</v>
      </c>
      <c r="D234" s="24">
        <v>49</v>
      </c>
      <c r="E234" s="24">
        <v>51</v>
      </c>
      <c r="F234" s="24">
        <v>52</v>
      </c>
      <c r="G234" s="24">
        <v>51</v>
      </c>
      <c r="H234" s="24">
        <v>51</v>
      </c>
      <c r="I234" s="24">
        <v>50</v>
      </c>
      <c r="J234" s="24">
        <v>57</v>
      </c>
      <c r="K234" s="24">
        <v>62</v>
      </c>
      <c r="L234" s="24">
        <v>51</v>
      </c>
      <c r="M234" s="24">
        <v>24</v>
      </c>
      <c r="N234" s="24">
        <v>19</v>
      </c>
      <c r="O234" s="24">
        <v>45</v>
      </c>
      <c r="P234" s="24">
        <v>58</v>
      </c>
      <c r="Q234" s="24">
        <v>37</v>
      </c>
      <c r="R234" s="24">
        <v>16</v>
      </c>
      <c r="S234" s="24">
        <v>22</v>
      </c>
      <c r="T234" s="24">
        <v>16</v>
      </c>
      <c r="U234" s="24">
        <v>14</v>
      </c>
      <c r="V234" s="24">
        <v>13</v>
      </c>
      <c r="W234" s="24">
        <v>14</v>
      </c>
      <c r="X234" s="24">
        <v>14</v>
      </c>
      <c r="Y234" s="24">
        <v>15</v>
      </c>
      <c r="Z234" s="24">
        <v>8</v>
      </c>
      <c r="AA234" s="24">
        <v>3</v>
      </c>
      <c r="AB234" s="24">
        <v>13</v>
      </c>
      <c r="AC234" s="24">
        <v>41</v>
      </c>
      <c r="AD234" s="24">
        <v>45</v>
      </c>
      <c r="AE234" s="24">
        <v>20</v>
      </c>
      <c r="AF234" s="24">
        <v>7</v>
      </c>
      <c r="AG234" s="24">
        <v>28</v>
      </c>
      <c r="AH234" s="24">
        <v>108944</v>
      </c>
      <c r="AI234"/>
      <c r="AJ234"/>
      <c r="AK234"/>
    </row>
    <row r="235" spans="1:37" ht="15.75" thickBot="1" x14ac:dyDescent="0.3">
      <c r="A235" s="23" t="s">
        <v>300</v>
      </c>
      <c r="B235" s="24">
        <v>53</v>
      </c>
      <c r="C235" s="24">
        <v>48</v>
      </c>
      <c r="D235" s="24">
        <v>44</v>
      </c>
      <c r="E235" s="24">
        <v>44</v>
      </c>
      <c r="F235" s="24">
        <v>42</v>
      </c>
      <c r="G235" s="24">
        <v>42</v>
      </c>
      <c r="H235" s="24">
        <v>43</v>
      </c>
      <c r="I235" s="24">
        <v>42</v>
      </c>
      <c r="J235" s="24">
        <v>6</v>
      </c>
      <c r="K235" s="24">
        <v>61</v>
      </c>
      <c r="L235" s="24">
        <v>51</v>
      </c>
      <c r="M235" s="24">
        <v>25</v>
      </c>
      <c r="N235" s="24">
        <v>51</v>
      </c>
      <c r="O235" s="24">
        <v>53</v>
      </c>
      <c r="P235" s="24">
        <v>59</v>
      </c>
      <c r="Q235" s="24">
        <v>31</v>
      </c>
      <c r="R235" s="24">
        <v>12</v>
      </c>
      <c r="S235" s="24">
        <v>17</v>
      </c>
      <c r="T235" s="24">
        <v>21</v>
      </c>
      <c r="U235" s="24">
        <v>21</v>
      </c>
      <c r="V235" s="24">
        <v>23</v>
      </c>
      <c r="W235" s="24">
        <v>23</v>
      </c>
      <c r="X235" s="24">
        <v>22</v>
      </c>
      <c r="Y235" s="24">
        <v>23</v>
      </c>
      <c r="Z235" s="24">
        <v>59</v>
      </c>
      <c r="AA235" s="24">
        <v>4</v>
      </c>
      <c r="AB235" s="24">
        <v>14</v>
      </c>
      <c r="AC235" s="24">
        <v>40</v>
      </c>
      <c r="AD235" s="24">
        <v>14</v>
      </c>
      <c r="AE235" s="24">
        <v>12</v>
      </c>
      <c r="AF235" s="24">
        <v>6</v>
      </c>
      <c r="AG235" s="24">
        <v>34</v>
      </c>
      <c r="AH235" s="24">
        <v>108952</v>
      </c>
      <c r="AI235"/>
      <c r="AJ235"/>
      <c r="AK235"/>
    </row>
    <row r="236" spans="1:37" ht="15.75" thickBot="1" x14ac:dyDescent="0.3">
      <c r="A236" s="23" t="s">
        <v>301</v>
      </c>
      <c r="B236" s="24">
        <v>14</v>
      </c>
      <c r="C236" s="24">
        <v>18</v>
      </c>
      <c r="D236" s="24">
        <v>20</v>
      </c>
      <c r="E236" s="24">
        <v>24</v>
      </c>
      <c r="F236" s="24">
        <v>20</v>
      </c>
      <c r="G236" s="24">
        <v>20</v>
      </c>
      <c r="H236" s="24">
        <v>21</v>
      </c>
      <c r="I236" s="24">
        <v>23</v>
      </c>
      <c r="J236" s="24">
        <v>40</v>
      </c>
      <c r="K236" s="24">
        <v>41</v>
      </c>
      <c r="L236" s="24">
        <v>36</v>
      </c>
      <c r="M236" s="24">
        <v>42</v>
      </c>
      <c r="N236" s="24">
        <v>38</v>
      </c>
      <c r="O236" s="24">
        <v>41</v>
      </c>
      <c r="P236" s="24">
        <v>39</v>
      </c>
      <c r="Q236" s="24">
        <v>39</v>
      </c>
      <c r="R236" s="24">
        <v>51</v>
      </c>
      <c r="S236" s="24">
        <v>47</v>
      </c>
      <c r="T236" s="24">
        <v>45</v>
      </c>
      <c r="U236" s="24">
        <v>41</v>
      </c>
      <c r="V236" s="24">
        <v>45</v>
      </c>
      <c r="W236" s="24">
        <v>45</v>
      </c>
      <c r="X236" s="24">
        <v>44</v>
      </c>
      <c r="Y236" s="24">
        <v>42</v>
      </c>
      <c r="Z236" s="24">
        <v>25</v>
      </c>
      <c r="AA236" s="24">
        <v>24</v>
      </c>
      <c r="AB236" s="24">
        <v>29</v>
      </c>
      <c r="AC236" s="24">
        <v>23</v>
      </c>
      <c r="AD236" s="24">
        <v>27</v>
      </c>
      <c r="AE236" s="24">
        <v>24</v>
      </c>
      <c r="AF236" s="24">
        <v>26</v>
      </c>
      <c r="AG236" s="24">
        <v>26</v>
      </c>
      <c r="AH236" s="24">
        <v>78828</v>
      </c>
      <c r="AI236"/>
      <c r="AJ236"/>
      <c r="AK236"/>
    </row>
    <row r="237" spans="1:37" ht="15.75" thickBot="1" x14ac:dyDescent="0.3">
      <c r="A237" s="23" t="s">
        <v>302</v>
      </c>
      <c r="B237" s="24">
        <v>7</v>
      </c>
      <c r="C237" s="24">
        <v>4</v>
      </c>
      <c r="D237" s="24">
        <v>10</v>
      </c>
      <c r="E237" s="24">
        <v>9</v>
      </c>
      <c r="F237" s="24">
        <v>10</v>
      </c>
      <c r="G237" s="24">
        <v>13</v>
      </c>
      <c r="H237" s="24">
        <v>19</v>
      </c>
      <c r="I237" s="24">
        <v>20</v>
      </c>
      <c r="J237" s="24">
        <v>41</v>
      </c>
      <c r="K237" s="24">
        <v>40</v>
      </c>
      <c r="L237" s="24">
        <v>38</v>
      </c>
      <c r="M237" s="24">
        <v>41</v>
      </c>
      <c r="N237" s="24">
        <v>40</v>
      </c>
      <c r="O237" s="24">
        <v>40</v>
      </c>
      <c r="P237" s="24">
        <v>42</v>
      </c>
      <c r="Q237" s="24">
        <v>39</v>
      </c>
      <c r="R237" s="24">
        <v>58</v>
      </c>
      <c r="S237" s="24">
        <v>61</v>
      </c>
      <c r="T237" s="24">
        <v>55</v>
      </c>
      <c r="U237" s="24">
        <v>56</v>
      </c>
      <c r="V237" s="24">
        <v>55</v>
      </c>
      <c r="W237" s="24">
        <v>52</v>
      </c>
      <c r="X237" s="24">
        <v>46</v>
      </c>
      <c r="Y237" s="24">
        <v>45</v>
      </c>
      <c r="Z237" s="24">
        <v>24</v>
      </c>
      <c r="AA237" s="24">
        <v>25</v>
      </c>
      <c r="AB237" s="24">
        <v>27</v>
      </c>
      <c r="AC237" s="24">
        <v>24</v>
      </c>
      <c r="AD237" s="24">
        <v>25</v>
      </c>
      <c r="AE237" s="24">
        <v>25</v>
      </c>
      <c r="AF237" s="24">
        <v>23</v>
      </c>
      <c r="AG237" s="24">
        <v>26</v>
      </c>
      <c r="AH237" s="24">
        <v>78867</v>
      </c>
      <c r="AI237"/>
      <c r="AJ237"/>
      <c r="AK237"/>
    </row>
    <row r="238" spans="1:37" ht="15.75" thickBot="1" x14ac:dyDescent="0.3">
      <c r="A238" s="23" t="s">
        <v>303</v>
      </c>
      <c r="B238" s="24">
        <v>10</v>
      </c>
      <c r="C238" s="24">
        <v>12</v>
      </c>
      <c r="D238" s="24">
        <v>15</v>
      </c>
      <c r="E238" s="24">
        <v>22</v>
      </c>
      <c r="F238" s="24">
        <v>25</v>
      </c>
      <c r="G238" s="24">
        <v>23</v>
      </c>
      <c r="H238" s="24">
        <v>23</v>
      </c>
      <c r="I238" s="24">
        <v>25</v>
      </c>
      <c r="J238" s="24">
        <v>43</v>
      </c>
      <c r="K238" s="24">
        <v>43</v>
      </c>
      <c r="L238" s="24">
        <v>36</v>
      </c>
      <c r="M238" s="24">
        <v>45</v>
      </c>
      <c r="N238" s="24">
        <v>39</v>
      </c>
      <c r="O238" s="24">
        <v>42</v>
      </c>
      <c r="P238" s="24">
        <v>39</v>
      </c>
      <c r="Q238" s="24">
        <v>38</v>
      </c>
      <c r="R238" s="24">
        <v>55</v>
      </c>
      <c r="S238" s="24">
        <v>53</v>
      </c>
      <c r="T238" s="24">
        <v>50</v>
      </c>
      <c r="U238" s="24">
        <v>43</v>
      </c>
      <c r="V238" s="24">
        <v>40</v>
      </c>
      <c r="W238" s="24">
        <v>42</v>
      </c>
      <c r="X238" s="24">
        <v>42</v>
      </c>
      <c r="Y238" s="24">
        <v>40</v>
      </c>
      <c r="Z238" s="24">
        <v>22</v>
      </c>
      <c r="AA238" s="24">
        <v>22</v>
      </c>
      <c r="AB238" s="24">
        <v>29</v>
      </c>
      <c r="AC238" s="24">
        <v>20</v>
      </c>
      <c r="AD238" s="24">
        <v>26</v>
      </c>
      <c r="AE238" s="24">
        <v>23</v>
      </c>
      <c r="AF238" s="24">
        <v>26</v>
      </c>
      <c r="AG238" s="24">
        <v>27</v>
      </c>
      <c r="AH238" s="24">
        <v>78838</v>
      </c>
      <c r="AI238"/>
      <c r="AJ238"/>
      <c r="AK238"/>
    </row>
    <row r="239" spans="1:37" ht="15.75" thickBot="1" x14ac:dyDescent="0.3">
      <c r="A239" s="23" t="s">
        <v>304</v>
      </c>
      <c r="B239" s="24">
        <v>7</v>
      </c>
      <c r="C239" s="24">
        <v>8</v>
      </c>
      <c r="D239" s="24">
        <v>9</v>
      </c>
      <c r="E239" s="24">
        <v>12</v>
      </c>
      <c r="F239" s="24">
        <v>19</v>
      </c>
      <c r="G239" s="24">
        <v>21</v>
      </c>
      <c r="H239" s="24">
        <v>22</v>
      </c>
      <c r="I239" s="24">
        <v>26</v>
      </c>
      <c r="J239" s="24">
        <v>41</v>
      </c>
      <c r="K239" s="24">
        <v>40</v>
      </c>
      <c r="L239" s="24">
        <v>39</v>
      </c>
      <c r="M239" s="24">
        <v>45</v>
      </c>
      <c r="N239" s="24">
        <v>40</v>
      </c>
      <c r="O239" s="24">
        <v>39</v>
      </c>
      <c r="P239" s="24">
        <v>40</v>
      </c>
      <c r="Q239" s="24">
        <v>38</v>
      </c>
      <c r="R239" s="24">
        <v>58</v>
      </c>
      <c r="S239" s="24">
        <v>57</v>
      </c>
      <c r="T239" s="24">
        <v>56</v>
      </c>
      <c r="U239" s="24">
        <v>53</v>
      </c>
      <c r="V239" s="24">
        <v>46</v>
      </c>
      <c r="W239" s="24">
        <v>44</v>
      </c>
      <c r="X239" s="24">
        <v>43</v>
      </c>
      <c r="Y239" s="24">
        <v>39</v>
      </c>
      <c r="Z239" s="24">
        <v>23</v>
      </c>
      <c r="AA239" s="24">
        <v>24</v>
      </c>
      <c r="AB239" s="24">
        <v>26</v>
      </c>
      <c r="AC239" s="24">
        <v>20</v>
      </c>
      <c r="AD239" s="24">
        <v>25</v>
      </c>
      <c r="AE239" s="24">
        <v>25</v>
      </c>
      <c r="AF239" s="24">
        <v>25</v>
      </c>
      <c r="AG239" s="24">
        <v>27</v>
      </c>
      <c r="AH239" s="24">
        <v>78863</v>
      </c>
      <c r="AI239"/>
      <c r="AJ239"/>
      <c r="AK239"/>
    </row>
    <row r="240" spans="1:37" ht="15.75" thickBot="1" x14ac:dyDescent="0.3">
      <c r="A240" s="23" t="s">
        <v>305</v>
      </c>
      <c r="B240" s="24">
        <v>18</v>
      </c>
      <c r="C240" s="24">
        <v>26</v>
      </c>
      <c r="D240" s="24">
        <v>27</v>
      </c>
      <c r="E240" s="24">
        <v>25</v>
      </c>
      <c r="F240" s="24">
        <v>23</v>
      </c>
      <c r="G240" s="24">
        <v>26</v>
      </c>
      <c r="H240" s="24">
        <v>27</v>
      </c>
      <c r="I240" s="24">
        <v>27</v>
      </c>
      <c r="J240" s="24">
        <v>41</v>
      </c>
      <c r="K240" s="24">
        <v>40</v>
      </c>
      <c r="L240" s="24">
        <v>40</v>
      </c>
      <c r="M240" s="24">
        <v>42</v>
      </c>
      <c r="N240" s="24">
        <v>39</v>
      </c>
      <c r="O240" s="24">
        <v>41</v>
      </c>
      <c r="P240" s="24">
        <v>43</v>
      </c>
      <c r="Q240" s="24">
        <v>35</v>
      </c>
      <c r="R240" s="24">
        <v>47</v>
      </c>
      <c r="S240" s="24">
        <v>39</v>
      </c>
      <c r="T240" s="24">
        <v>38</v>
      </c>
      <c r="U240" s="24">
        <v>40</v>
      </c>
      <c r="V240" s="24">
        <v>42</v>
      </c>
      <c r="W240" s="24">
        <v>39</v>
      </c>
      <c r="X240" s="24">
        <v>38</v>
      </c>
      <c r="Y240" s="24">
        <v>38</v>
      </c>
      <c r="Z240" s="24">
        <v>23</v>
      </c>
      <c r="AA240" s="24">
        <v>24</v>
      </c>
      <c r="AB240" s="24">
        <v>25</v>
      </c>
      <c r="AC240" s="24">
        <v>23</v>
      </c>
      <c r="AD240" s="24">
        <v>26</v>
      </c>
      <c r="AE240" s="24">
        <v>24</v>
      </c>
      <c r="AF240" s="24">
        <v>22</v>
      </c>
      <c r="AG240" s="24">
        <v>30</v>
      </c>
      <c r="AH240" s="24">
        <v>78874</v>
      </c>
      <c r="AI240"/>
      <c r="AJ240"/>
      <c r="AK240"/>
    </row>
    <row r="241" spans="1:37" ht="15.75" thickBot="1" x14ac:dyDescent="0.3">
      <c r="A241" s="23" t="s">
        <v>306</v>
      </c>
      <c r="B241" s="24">
        <v>20</v>
      </c>
      <c r="C241" s="24">
        <v>16</v>
      </c>
      <c r="D241" s="24">
        <v>19</v>
      </c>
      <c r="E241" s="24">
        <v>15</v>
      </c>
      <c r="F241" s="24">
        <v>14</v>
      </c>
      <c r="G241" s="24">
        <v>13</v>
      </c>
      <c r="H241" s="24">
        <v>16</v>
      </c>
      <c r="I241" s="24">
        <v>17</v>
      </c>
      <c r="J241" s="24">
        <v>42</v>
      </c>
      <c r="K241" s="24">
        <v>42</v>
      </c>
      <c r="L241" s="24">
        <v>37</v>
      </c>
      <c r="M241" s="24">
        <v>43</v>
      </c>
      <c r="N241" s="24">
        <v>37</v>
      </c>
      <c r="O241" s="24">
        <v>39</v>
      </c>
      <c r="P241" s="24">
        <v>40</v>
      </c>
      <c r="Q241" s="24">
        <v>34</v>
      </c>
      <c r="R241" s="24">
        <v>45</v>
      </c>
      <c r="S241" s="24">
        <v>49</v>
      </c>
      <c r="T241" s="24">
        <v>46</v>
      </c>
      <c r="U241" s="24">
        <v>50</v>
      </c>
      <c r="V241" s="24">
        <v>51</v>
      </c>
      <c r="W241" s="24">
        <v>52</v>
      </c>
      <c r="X241" s="24">
        <v>49</v>
      </c>
      <c r="Y241" s="24">
        <v>48</v>
      </c>
      <c r="Z241" s="24">
        <v>23</v>
      </c>
      <c r="AA241" s="24">
        <v>23</v>
      </c>
      <c r="AB241" s="24">
        <v>28</v>
      </c>
      <c r="AC241" s="24">
        <v>22</v>
      </c>
      <c r="AD241" s="24">
        <v>28</v>
      </c>
      <c r="AE241" s="24">
        <v>25</v>
      </c>
      <c r="AF241" s="24">
        <v>25</v>
      </c>
      <c r="AG241" s="24">
        <v>31</v>
      </c>
      <c r="AH241" s="24">
        <v>78863</v>
      </c>
      <c r="AI241"/>
      <c r="AJ241"/>
      <c r="AK241"/>
    </row>
    <row r="242" spans="1:37" ht="15.75" thickBot="1" x14ac:dyDescent="0.3">
      <c r="A242" s="23" t="s">
        <v>307</v>
      </c>
      <c r="B242" s="24">
        <v>47</v>
      </c>
      <c r="C242" s="24">
        <v>41</v>
      </c>
      <c r="D242" s="24">
        <v>42</v>
      </c>
      <c r="E242" s="24">
        <v>40</v>
      </c>
      <c r="F242" s="24">
        <v>42</v>
      </c>
      <c r="G242" s="24">
        <v>52</v>
      </c>
      <c r="H242" s="24">
        <v>57</v>
      </c>
      <c r="I242" s="24">
        <v>55</v>
      </c>
      <c r="J242" s="24">
        <v>10</v>
      </c>
      <c r="K242" s="24">
        <v>48</v>
      </c>
      <c r="L242" s="24">
        <v>41</v>
      </c>
      <c r="M242" s="24">
        <v>7</v>
      </c>
      <c r="N242" s="24">
        <v>13</v>
      </c>
      <c r="O242" s="24">
        <v>49</v>
      </c>
      <c r="P242" s="24">
        <v>13</v>
      </c>
      <c r="Q242" s="24">
        <v>63</v>
      </c>
      <c r="R242" s="24">
        <v>18</v>
      </c>
      <c r="S242" s="24">
        <v>24</v>
      </c>
      <c r="T242" s="24">
        <v>23</v>
      </c>
      <c r="U242" s="24">
        <v>25</v>
      </c>
      <c r="V242" s="24">
        <v>23</v>
      </c>
      <c r="W242" s="24">
        <v>13</v>
      </c>
      <c r="X242" s="24">
        <v>8</v>
      </c>
      <c r="Y242" s="24">
        <v>10</v>
      </c>
      <c r="Z242" s="24">
        <v>50</v>
      </c>
      <c r="AA242" s="24">
        <v>17</v>
      </c>
      <c r="AB242" s="24">
        <v>24</v>
      </c>
      <c r="AC242" s="24">
        <v>57</v>
      </c>
      <c r="AD242" s="24">
        <v>52</v>
      </c>
      <c r="AE242" s="24">
        <v>16</v>
      </c>
      <c r="AF242" s="24">
        <v>52</v>
      </c>
      <c r="AG242" s="24">
        <v>2</v>
      </c>
      <c r="AH242" s="24">
        <v>88513</v>
      </c>
      <c r="AI242"/>
      <c r="AJ242"/>
      <c r="AK242"/>
    </row>
    <row r="243" spans="1:37" ht="15.75" thickBot="1" x14ac:dyDescent="0.3">
      <c r="A243" s="23" t="s">
        <v>308</v>
      </c>
      <c r="B243" s="24">
        <v>54</v>
      </c>
      <c r="C243" s="24">
        <v>49</v>
      </c>
      <c r="D243" s="24">
        <v>51</v>
      </c>
      <c r="E243" s="24">
        <v>49</v>
      </c>
      <c r="F243" s="24">
        <v>49</v>
      </c>
      <c r="G243" s="24">
        <v>52</v>
      </c>
      <c r="H243" s="24">
        <v>51</v>
      </c>
      <c r="I243" s="24">
        <v>51</v>
      </c>
      <c r="J243" s="24">
        <v>55</v>
      </c>
      <c r="K243" s="24">
        <v>23</v>
      </c>
      <c r="L243" s="24">
        <v>45</v>
      </c>
      <c r="M243" s="24">
        <v>38</v>
      </c>
      <c r="N243" s="24">
        <v>42</v>
      </c>
      <c r="O243" s="24">
        <v>32</v>
      </c>
      <c r="P243" s="24">
        <v>6</v>
      </c>
      <c r="Q243" s="24">
        <v>40</v>
      </c>
      <c r="R243" s="24">
        <v>11</v>
      </c>
      <c r="S243" s="24">
        <v>16</v>
      </c>
      <c r="T243" s="24">
        <v>14</v>
      </c>
      <c r="U243" s="24">
        <v>16</v>
      </c>
      <c r="V243" s="24">
        <v>16</v>
      </c>
      <c r="W243" s="24">
        <v>13</v>
      </c>
      <c r="X243" s="24">
        <v>14</v>
      </c>
      <c r="Y243" s="24">
        <v>14</v>
      </c>
      <c r="Z243" s="24">
        <v>10</v>
      </c>
      <c r="AA243" s="24">
        <v>42</v>
      </c>
      <c r="AB243" s="24">
        <v>20</v>
      </c>
      <c r="AC243" s="24">
        <v>26</v>
      </c>
      <c r="AD243" s="24">
        <v>23</v>
      </c>
      <c r="AE243" s="24">
        <v>33</v>
      </c>
      <c r="AF243" s="24">
        <v>59</v>
      </c>
      <c r="AG243" s="24">
        <v>24</v>
      </c>
      <c r="AH243" s="24">
        <v>88526</v>
      </c>
      <c r="AI243"/>
      <c r="AJ243"/>
      <c r="AK243"/>
    </row>
    <row r="244" spans="1:37" ht="15.75" thickBot="1" x14ac:dyDescent="0.3">
      <c r="A244" s="23" t="s">
        <v>309</v>
      </c>
      <c r="B244" s="24">
        <v>58</v>
      </c>
      <c r="C244" s="24">
        <v>57</v>
      </c>
      <c r="D244" s="24">
        <v>57</v>
      </c>
      <c r="E244" s="24">
        <v>56</v>
      </c>
      <c r="F244" s="24">
        <v>55</v>
      </c>
      <c r="G244" s="24">
        <v>54</v>
      </c>
      <c r="H244" s="24">
        <v>53</v>
      </c>
      <c r="I244" s="24">
        <v>53</v>
      </c>
      <c r="J244" s="24">
        <v>60</v>
      </c>
      <c r="K244" s="24">
        <v>37</v>
      </c>
      <c r="L244" s="24">
        <v>60</v>
      </c>
      <c r="M244" s="24">
        <v>50</v>
      </c>
      <c r="N244" s="24">
        <v>54</v>
      </c>
      <c r="O244" s="24">
        <v>63</v>
      </c>
      <c r="P244" s="24">
        <v>35</v>
      </c>
      <c r="Q244" s="24">
        <v>48</v>
      </c>
      <c r="R244" s="24">
        <v>7</v>
      </c>
      <c r="S244" s="24">
        <v>8</v>
      </c>
      <c r="T244" s="24">
        <v>8</v>
      </c>
      <c r="U244" s="24">
        <v>9</v>
      </c>
      <c r="V244" s="24">
        <v>10</v>
      </c>
      <c r="W244" s="24">
        <v>11</v>
      </c>
      <c r="X244" s="24">
        <v>12</v>
      </c>
      <c r="Y244" s="24">
        <v>12</v>
      </c>
      <c r="Z244" s="24">
        <v>5</v>
      </c>
      <c r="AA244" s="24">
        <v>27</v>
      </c>
      <c r="AB244" s="24">
        <v>5</v>
      </c>
      <c r="AC244" s="24">
        <v>15</v>
      </c>
      <c r="AD244" s="24">
        <v>11</v>
      </c>
      <c r="AE244" s="24">
        <v>2</v>
      </c>
      <c r="AF244" s="24">
        <v>30</v>
      </c>
      <c r="AG244" s="24">
        <v>16</v>
      </c>
      <c r="AH244" s="24">
        <v>88540</v>
      </c>
      <c r="AI244"/>
      <c r="AJ244"/>
      <c r="AK244"/>
    </row>
    <row r="245" spans="1:37" ht="15.75" thickBot="1" x14ac:dyDescent="0.3">
      <c r="A245" s="23" t="s">
        <v>310</v>
      </c>
      <c r="B245" s="24">
        <v>52</v>
      </c>
      <c r="C245" s="24">
        <v>55</v>
      </c>
      <c r="D245" s="24">
        <v>55</v>
      </c>
      <c r="E245" s="24">
        <v>52</v>
      </c>
      <c r="F245" s="24">
        <v>52</v>
      </c>
      <c r="G245" s="24">
        <v>55</v>
      </c>
      <c r="H245" s="24">
        <v>54</v>
      </c>
      <c r="I245" s="24">
        <v>54</v>
      </c>
      <c r="J245" s="24">
        <v>46</v>
      </c>
      <c r="K245" s="24">
        <v>54</v>
      </c>
      <c r="L245" s="24">
        <v>33</v>
      </c>
      <c r="M245" s="24">
        <v>37</v>
      </c>
      <c r="N245" s="24">
        <v>41</v>
      </c>
      <c r="O245" s="24">
        <v>44</v>
      </c>
      <c r="P245" s="24">
        <v>50</v>
      </c>
      <c r="Q245" s="24">
        <v>54</v>
      </c>
      <c r="R245" s="24">
        <v>13</v>
      </c>
      <c r="S245" s="24">
        <v>10</v>
      </c>
      <c r="T245" s="24">
        <v>10</v>
      </c>
      <c r="U245" s="24">
        <v>13</v>
      </c>
      <c r="V245" s="24">
        <v>13</v>
      </c>
      <c r="W245" s="24">
        <v>10</v>
      </c>
      <c r="X245" s="24">
        <v>11</v>
      </c>
      <c r="Y245" s="24">
        <v>11</v>
      </c>
      <c r="Z245" s="24">
        <v>19</v>
      </c>
      <c r="AA245" s="24">
        <v>11</v>
      </c>
      <c r="AB245" s="24">
        <v>32</v>
      </c>
      <c r="AC245" s="24">
        <v>28</v>
      </c>
      <c r="AD245" s="24">
        <v>24</v>
      </c>
      <c r="AE245" s="24">
        <v>21</v>
      </c>
      <c r="AF245" s="24">
        <v>15</v>
      </c>
      <c r="AG245" s="24">
        <v>11</v>
      </c>
      <c r="AH245" s="24">
        <v>88512</v>
      </c>
      <c r="AI245"/>
      <c r="AJ245"/>
      <c r="AK245"/>
    </row>
    <row r="246" spans="1:37" ht="15.75" thickBot="1" x14ac:dyDescent="0.3">
      <c r="A246" s="23" t="s">
        <v>311</v>
      </c>
      <c r="B246" s="24">
        <v>53</v>
      </c>
      <c r="C246" s="24">
        <v>56</v>
      </c>
      <c r="D246" s="24">
        <v>54</v>
      </c>
      <c r="E246" s="24">
        <v>52</v>
      </c>
      <c r="F246" s="24">
        <v>51</v>
      </c>
      <c r="G246" s="24">
        <v>49</v>
      </c>
      <c r="H246" s="24">
        <v>48</v>
      </c>
      <c r="I246" s="24">
        <v>48</v>
      </c>
      <c r="J246" s="24">
        <v>56</v>
      </c>
      <c r="K246" s="24">
        <v>18</v>
      </c>
      <c r="L246" s="24">
        <v>49</v>
      </c>
      <c r="M246" s="24">
        <v>20</v>
      </c>
      <c r="N246" s="24">
        <v>60</v>
      </c>
      <c r="O246" s="24">
        <v>45</v>
      </c>
      <c r="P246" s="24">
        <v>63</v>
      </c>
      <c r="Q246" s="24">
        <v>56</v>
      </c>
      <c r="R246" s="24">
        <v>12</v>
      </c>
      <c r="S246" s="24">
        <v>9</v>
      </c>
      <c r="T246" s="24">
        <v>11</v>
      </c>
      <c r="U246" s="24">
        <v>13</v>
      </c>
      <c r="V246" s="24">
        <v>14</v>
      </c>
      <c r="W246" s="24">
        <v>16</v>
      </c>
      <c r="X246" s="24">
        <v>17</v>
      </c>
      <c r="Y246" s="24">
        <v>17</v>
      </c>
      <c r="Z246" s="24">
        <v>9</v>
      </c>
      <c r="AA246" s="24">
        <v>47</v>
      </c>
      <c r="AB246" s="24">
        <v>15</v>
      </c>
      <c r="AC246" s="24">
        <v>44</v>
      </c>
      <c r="AD246" s="24">
        <v>5</v>
      </c>
      <c r="AE246" s="24">
        <v>20</v>
      </c>
      <c r="AF246" s="24">
        <v>2</v>
      </c>
      <c r="AG246" s="24">
        <v>9</v>
      </c>
      <c r="AH246" s="24">
        <v>88469</v>
      </c>
      <c r="AI246"/>
      <c r="AJ246"/>
      <c r="AK246"/>
    </row>
    <row r="247" spans="1:37" ht="15.75" thickBot="1" x14ac:dyDescent="0.3">
      <c r="A247" s="23" t="s">
        <v>312</v>
      </c>
      <c r="B247" s="24">
        <v>57</v>
      </c>
      <c r="C247" s="24">
        <v>54</v>
      </c>
      <c r="D247" s="24">
        <v>52</v>
      </c>
      <c r="E247" s="24">
        <v>53</v>
      </c>
      <c r="F247" s="24">
        <v>53</v>
      </c>
      <c r="G247" s="24">
        <v>51</v>
      </c>
      <c r="H247" s="24">
        <v>50</v>
      </c>
      <c r="I247" s="24">
        <v>50</v>
      </c>
      <c r="J247" s="24">
        <v>58</v>
      </c>
      <c r="K247" s="24">
        <v>16</v>
      </c>
      <c r="L247" s="24">
        <v>59</v>
      </c>
      <c r="M247" s="24">
        <v>64</v>
      </c>
      <c r="N247" s="24">
        <v>35</v>
      </c>
      <c r="O247" s="24">
        <v>14</v>
      </c>
      <c r="P247" s="24">
        <v>54</v>
      </c>
      <c r="Q247" s="24">
        <v>45</v>
      </c>
      <c r="R247" s="24">
        <v>8</v>
      </c>
      <c r="S247" s="24">
        <v>11</v>
      </c>
      <c r="T247" s="24">
        <v>13</v>
      </c>
      <c r="U247" s="24">
        <v>12</v>
      </c>
      <c r="V247" s="24">
        <v>12</v>
      </c>
      <c r="W247" s="24">
        <v>14</v>
      </c>
      <c r="X247" s="24">
        <v>15</v>
      </c>
      <c r="Y247" s="24">
        <v>15</v>
      </c>
      <c r="Z247" s="24">
        <v>7</v>
      </c>
      <c r="AA247" s="24">
        <v>48</v>
      </c>
      <c r="AB247" s="24">
        <v>6</v>
      </c>
      <c r="AC247" s="24">
        <v>1</v>
      </c>
      <c r="AD247" s="24">
        <v>30</v>
      </c>
      <c r="AE247" s="24">
        <v>51</v>
      </c>
      <c r="AF247" s="24">
        <v>11</v>
      </c>
      <c r="AG247" s="24">
        <v>20</v>
      </c>
      <c r="AH247" s="24">
        <v>88435</v>
      </c>
      <c r="AI247"/>
      <c r="AJ247"/>
      <c r="AK247"/>
    </row>
    <row r="248" spans="1:37" ht="15.75" thickBot="1" x14ac:dyDescent="0.3">
      <c r="A248" s="23" t="s">
        <v>313</v>
      </c>
      <c r="B248" s="24">
        <v>61</v>
      </c>
      <c r="C248" s="24">
        <v>58</v>
      </c>
      <c r="D248" s="24">
        <v>54</v>
      </c>
      <c r="E248" s="24">
        <v>54</v>
      </c>
      <c r="F248" s="24">
        <v>60</v>
      </c>
      <c r="G248" s="24">
        <v>59</v>
      </c>
      <c r="H248" s="24">
        <v>59</v>
      </c>
      <c r="I248" s="24">
        <v>58</v>
      </c>
      <c r="J248" s="24">
        <v>47</v>
      </c>
      <c r="K248" s="24">
        <v>17</v>
      </c>
      <c r="L248" s="24">
        <v>10</v>
      </c>
      <c r="M248" s="24">
        <v>38</v>
      </c>
      <c r="N248" s="24">
        <v>61</v>
      </c>
      <c r="O248" s="24">
        <v>62</v>
      </c>
      <c r="P248" s="24">
        <v>52</v>
      </c>
      <c r="Q248" s="24">
        <v>18</v>
      </c>
      <c r="R248" s="24">
        <v>4</v>
      </c>
      <c r="S248" s="24">
        <v>7</v>
      </c>
      <c r="T248" s="24">
        <v>11</v>
      </c>
      <c r="U248" s="24">
        <v>11</v>
      </c>
      <c r="V248" s="24">
        <v>5</v>
      </c>
      <c r="W248" s="24">
        <v>6</v>
      </c>
      <c r="X248" s="24">
        <v>6</v>
      </c>
      <c r="Y248" s="24">
        <v>7</v>
      </c>
      <c r="Z248" s="24">
        <v>17</v>
      </c>
      <c r="AA248" s="24">
        <v>48</v>
      </c>
      <c r="AB248" s="24">
        <v>55</v>
      </c>
      <c r="AC248" s="24">
        <v>26</v>
      </c>
      <c r="AD248" s="24">
        <v>4</v>
      </c>
      <c r="AE248" s="24">
        <v>3</v>
      </c>
      <c r="AF248" s="24">
        <v>13</v>
      </c>
      <c r="AG248" s="24">
        <v>47</v>
      </c>
      <c r="AH248" s="24">
        <v>95340</v>
      </c>
      <c r="AI248"/>
      <c r="AJ248"/>
      <c r="AK248"/>
    </row>
    <row r="249" spans="1:37" ht="15.75" thickBot="1" x14ac:dyDescent="0.3">
      <c r="A249" s="23" t="s">
        <v>314</v>
      </c>
      <c r="B249" s="24">
        <v>45</v>
      </c>
      <c r="C249" s="24">
        <v>51</v>
      </c>
      <c r="D249" s="24">
        <v>56</v>
      </c>
      <c r="E249" s="24">
        <v>55</v>
      </c>
      <c r="F249" s="24">
        <v>53</v>
      </c>
      <c r="G249" s="24">
        <v>50</v>
      </c>
      <c r="H249" s="24">
        <v>52</v>
      </c>
      <c r="I249" s="24">
        <v>57</v>
      </c>
      <c r="J249" s="24">
        <v>10</v>
      </c>
      <c r="K249" s="24">
        <v>18</v>
      </c>
      <c r="L249" s="24">
        <v>29</v>
      </c>
      <c r="M249" s="24">
        <v>56</v>
      </c>
      <c r="N249" s="24">
        <v>14</v>
      </c>
      <c r="O249" s="24">
        <v>33</v>
      </c>
      <c r="P249" s="24">
        <v>15</v>
      </c>
      <c r="Q249" s="24">
        <v>48</v>
      </c>
      <c r="R249" s="24">
        <v>20</v>
      </c>
      <c r="S249" s="24">
        <v>14</v>
      </c>
      <c r="T249" s="24">
        <v>9</v>
      </c>
      <c r="U249" s="24">
        <v>10</v>
      </c>
      <c r="V249" s="24">
        <v>12</v>
      </c>
      <c r="W249" s="24">
        <v>15</v>
      </c>
      <c r="X249" s="24">
        <v>13</v>
      </c>
      <c r="Y249" s="24">
        <v>8</v>
      </c>
      <c r="Z249" s="24">
        <v>50</v>
      </c>
      <c r="AA249" s="24">
        <v>47</v>
      </c>
      <c r="AB249" s="24">
        <v>36</v>
      </c>
      <c r="AC249" s="24">
        <v>9</v>
      </c>
      <c r="AD249" s="24">
        <v>51</v>
      </c>
      <c r="AE249" s="24">
        <v>32</v>
      </c>
      <c r="AF249" s="24">
        <v>50</v>
      </c>
      <c r="AG249" s="24">
        <v>16</v>
      </c>
      <c r="AH249" s="24">
        <v>95318</v>
      </c>
      <c r="AI249"/>
      <c r="AJ249"/>
      <c r="AK249"/>
    </row>
    <row r="250" spans="1:37" ht="15.75" thickBot="1" x14ac:dyDescent="0.3">
      <c r="A250" s="23" t="s">
        <v>315</v>
      </c>
      <c r="B250" s="24">
        <v>59</v>
      </c>
      <c r="C250" s="24">
        <v>57</v>
      </c>
      <c r="D250" s="24">
        <v>60</v>
      </c>
      <c r="E250" s="24">
        <v>58</v>
      </c>
      <c r="F250" s="24">
        <v>58</v>
      </c>
      <c r="G250" s="24">
        <v>58</v>
      </c>
      <c r="H250" s="24">
        <v>58</v>
      </c>
      <c r="I250" s="24">
        <v>57</v>
      </c>
      <c r="J250" s="24">
        <v>34</v>
      </c>
      <c r="K250" s="24">
        <v>63</v>
      </c>
      <c r="L250" s="24">
        <v>51</v>
      </c>
      <c r="M250" s="24">
        <v>23</v>
      </c>
      <c r="N250" s="24">
        <v>16</v>
      </c>
      <c r="O250" s="24">
        <v>60</v>
      </c>
      <c r="P250" s="24">
        <v>61</v>
      </c>
      <c r="Q250" s="24">
        <v>59</v>
      </c>
      <c r="R250" s="24">
        <v>6</v>
      </c>
      <c r="S250" s="24">
        <v>8</v>
      </c>
      <c r="T250" s="24">
        <v>5</v>
      </c>
      <c r="U250" s="24">
        <v>7</v>
      </c>
      <c r="V250" s="24">
        <v>7</v>
      </c>
      <c r="W250" s="24">
        <v>7</v>
      </c>
      <c r="X250" s="24">
        <v>7</v>
      </c>
      <c r="Y250" s="24">
        <v>8</v>
      </c>
      <c r="Z250" s="24">
        <v>31</v>
      </c>
      <c r="AA250" s="24">
        <v>2</v>
      </c>
      <c r="AB250" s="24">
        <v>13</v>
      </c>
      <c r="AC250" s="24">
        <v>42</v>
      </c>
      <c r="AD250" s="24">
        <v>49</v>
      </c>
      <c r="AE250" s="24">
        <v>5</v>
      </c>
      <c r="AF250" s="24">
        <v>4</v>
      </c>
      <c r="AG250" s="24">
        <v>6</v>
      </c>
      <c r="AH250" s="24">
        <v>95292</v>
      </c>
      <c r="AI250"/>
      <c r="AJ250"/>
      <c r="AK250"/>
    </row>
    <row r="251" spans="1:37" ht="15.75" thickBot="1" x14ac:dyDescent="0.3">
      <c r="A251" s="23" t="s">
        <v>316</v>
      </c>
      <c r="B251" s="24">
        <v>60</v>
      </c>
      <c r="C251" s="24">
        <v>59</v>
      </c>
      <c r="D251" s="24">
        <v>56</v>
      </c>
      <c r="E251" s="24">
        <v>62</v>
      </c>
      <c r="F251" s="24">
        <v>62</v>
      </c>
      <c r="G251" s="24">
        <v>61</v>
      </c>
      <c r="H251" s="24">
        <v>60</v>
      </c>
      <c r="I251" s="24">
        <v>60</v>
      </c>
      <c r="J251" s="24">
        <v>35</v>
      </c>
      <c r="K251" s="24">
        <v>23</v>
      </c>
      <c r="L251" s="24">
        <v>6</v>
      </c>
      <c r="M251" s="24">
        <v>35</v>
      </c>
      <c r="N251" s="24">
        <v>56</v>
      </c>
      <c r="O251" s="24">
        <v>23</v>
      </c>
      <c r="P251" s="24">
        <v>44</v>
      </c>
      <c r="Q251" s="24">
        <v>55</v>
      </c>
      <c r="R251" s="24">
        <v>5</v>
      </c>
      <c r="S251" s="24">
        <v>6</v>
      </c>
      <c r="T251" s="24">
        <v>9</v>
      </c>
      <c r="U251" s="24">
        <v>3</v>
      </c>
      <c r="V251" s="24">
        <v>3</v>
      </c>
      <c r="W251" s="24">
        <v>4</v>
      </c>
      <c r="X251" s="24">
        <v>5</v>
      </c>
      <c r="Y251" s="24">
        <v>5</v>
      </c>
      <c r="Z251" s="24">
        <v>28</v>
      </c>
      <c r="AA251" s="24">
        <v>42</v>
      </c>
      <c r="AB251" s="24">
        <v>58</v>
      </c>
      <c r="AC251" s="24">
        <v>30</v>
      </c>
      <c r="AD251" s="24">
        <v>9</v>
      </c>
      <c r="AE251" s="24">
        <v>42</v>
      </c>
      <c r="AF251" s="24">
        <v>21</v>
      </c>
      <c r="AG251" s="24">
        <v>10</v>
      </c>
      <c r="AH251" s="24">
        <v>95264</v>
      </c>
      <c r="AI251"/>
      <c r="AJ251"/>
      <c r="AK251"/>
    </row>
    <row r="252" spans="1:37" ht="15.75" thickBot="1" x14ac:dyDescent="0.3">
      <c r="A252" s="23" t="s">
        <v>317</v>
      </c>
      <c r="B252" s="24">
        <v>48</v>
      </c>
      <c r="C252" s="24">
        <v>59</v>
      </c>
      <c r="D252" s="24">
        <v>61</v>
      </c>
      <c r="E252" s="24">
        <v>60</v>
      </c>
      <c r="F252" s="24">
        <v>62</v>
      </c>
      <c r="G252" s="24">
        <v>62</v>
      </c>
      <c r="H252" s="24">
        <v>60</v>
      </c>
      <c r="I252" s="24">
        <v>63</v>
      </c>
      <c r="J252" s="24">
        <v>10</v>
      </c>
      <c r="K252" s="24">
        <v>35</v>
      </c>
      <c r="L252" s="24">
        <v>6</v>
      </c>
      <c r="M252" s="24">
        <v>35</v>
      </c>
      <c r="N252" s="24">
        <v>63</v>
      </c>
      <c r="O252" s="24">
        <v>36</v>
      </c>
      <c r="P252" s="24">
        <v>47</v>
      </c>
      <c r="Q252" s="24">
        <v>6</v>
      </c>
      <c r="R252" s="24">
        <v>17</v>
      </c>
      <c r="S252" s="24">
        <v>6</v>
      </c>
      <c r="T252" s="24">
        <v>4</v>
      </c>
      <c r="U252" s="24">
        <v>5</v>
      </c>
      <c r="V252" s="24">
        <v>3</v>
      </c>
      <c r="W252" s="24">
        <v>3</v>
      </c>
      <c r="X252" s="24">
        <v>5</v>
      </c>
      <c r="Y252" s="24">
        <v>2</v>
      </c>
      <c r="Z252" s="24">
        <v>50</v>
      </c>
      <c r="AA252" s="24">
        <v>30</v>
      </c>
      <c r="AB252" s="24">
        <v>58</v>
      </c>
      <c r="AC252" s="24">
        <v>30</v>
      </c>
      <c r="AD252" s="24">
        <v>2</v>
      </c>
      <c r="AE252" s="24">
        <v>29</v>
      </c>
      <c r="AF252" s="24">
        <v>18</v>
      </c>
      <c r="AG252" s="24">
        <v>59</v>
      </c>
      <c r="AH252" s="24">
        <v>95252</v>
      </c>
      <c r="AI252"/>
      <c r="AJ252"/>
      <c r="AK252"/>
    </row>
    <row r="253" spans="1:37" ht="15.75" thickBot="1" x14ac:dyDescent="0.3">
      <c r="A253" s="23" t="s">
        <v>318</v>
      </c>
      <c r="B253" s="24">
        <v>43</v>
      </c>
      <c r="C253" s="24">
        <v>45</v>
      </c>
      <c r="D253" s="24">
        <v>53</v>
      </c>
      <c r="E253" s="24">
        <v>57</v>
      </c>
      <c r="F253" s="24">
        <v>56</v>
      </c>
      <c r="G253" s="24">
        <v>54</v>
      </c>
      <c r="H253" s="24">
        <v>58</v>
      </c>
      <c r="I253" s="24">
        <v>56</v>
      </c>
      <c r="J253" s="24">
        <v>10</v>
      </c>
      <c r="K253" s="24">
        <v>58</v>
      </c>
      <c r="L253" s="24">
        <v>58</v>
      </c>
      <c r="M253" s="24">
        <v>13</v>
      </c>
      <c r="N253" s="24">
        <v>61</v>
      </c>
      <c r="O253" s="24">
        <v>17</v>
      </c>
      <c r="P253" s="24">
        <v>48</v>
      </c>
      <c r="Q253" s="24">
        <v>20</v>
      </c>
      <c r="R253" s="24">
        <v>22</v>
      </c>
      <c r="S253" s="24">
        <v>20</v>
      </c>
      <c r="T253" s="24">
        <v>12</v>
      </c>
      <c r="U253" s="24">
        <v>8</v>
      </c>
      <c r="V253" s="24">
        <v>9</v>
      </c>
      <c r="W253" s="24">
        <v>11</v>
      </c>
      <c r="X253" s="24">
        <v>7</v>
      </c>
      <c r="Y253" s="24">
        <v>9</v>
      </c>
      <c r="Z253" s="24">
        <v>50</v>
      </c>
      <c r="AA253" s="24">
        <v>7</v>
      </c>
      <c r="AB253" s="24">
        <v>7</v>
      </c>
      <c r="AC253" s="24">
        <v>52</v>
      </c>
      <c r="AD253" s="24">
        <v>4</v>
      </c>
      <c r="AE253" s="24">
        <v>48</v>
      </c>
      <c r="AF253" s="24">
        <v>17</v>
      </c>
      <c r="AG253" s="24">
        <v>45</v>
      </c>
      <c r="AH253" s="24">
        <v>95247</v>
      </c>
      <c r="AI253"/>
      <c r="AJ253"/>
      <c r="AK253"/>
    </row>
    <row r="254" spans="1:37" ht="15.75" thickBot="1" x14ac:dyDescent="0.3">
      <c r="A254" s="23" t="s">
        <v>319</v>
      </c>
      <c r="B254" s="24">
        <v>34</v>
      </c>
      <c r="C254" s="24">
        <v>56</v>
      </c>
      <c r="D254" s="24">
        <v>57</v>
      </c>
      <c r="E254" s="24">
        <v>53</v>
      </c>
      <c r="F254" s="24">
        <v>55</v>
      </c>
      <c r="G254" s="24">
        <v>61</v>
      </c>
      <c r="H254" s="24">
        <v>61</v>
      </c>
      <c r="I254" s="24">
        <v>62</v>
      </c>
      <c r="J254" s="24">
        <v>10</v>
      </c>
      <c r="K254" s="24">
        <v>55</v>
      </c>
      <c r="L254" s="24">
        <v>57</v>
      </c>
      <c r="M254" s="24">
        <v>62</v>
      </c>
      <c r="N254" s="24">
        <v>62</v>
      </c>
      <c r="O254" s="24">
        <v>38</v>
      </c>
      <c r="P254" s="24">
        <v>46</v>
      </c>
      <c r="Q254" s="24">
        <v>43</v>
      </c>
      <c r="R254" s="24">
        <v>31</v>
      </c>
      <c r="S254" s="24">
        <v>9</v>
      </c>
      <c r="T254" s="24">
        <v>8</v>
      </c>
      <c r="U254" s="24">
        <v>12</v>
      </c>
      <c r="V254" s="24">
        <v>10</v>
      </c>
      <c r="W254" s="24">
        <v>4</v>
      </c>
      <c r="X254" s="24">
        <v>4</v>
      </c>
      <c r="Y254" s="24">
        <v>3</v>
      </c>
      <c r="Z254" s="24">
        <v>50</v>
      </c>
      <c r="AA254" s="24">
        <v>10</v>
      </c>
      <c r="AB254" s="24">
        <v>8</v>
      </c>
      <c r="AC254" s="24">
        <v>3</v>
      </c>
      <c r="AD254" s="24">
        <v>3</v>
      </c>
      <c r="AE254" s="24">
        <v>27</v>
      </c>
      <c r="AF254" s="24">
        <v>19</v>
      </c>
      <c r="AG254" s="24">
        <v>22</v>
      </c>
      <c r="AH254" s="24">
        <v>102469</v>
      </c>
      <c r="AI254"/>
      <c r="AJ254"/>
      <c r="AK254"/>
    </row>
    <row r="255" spans="1:37" ht="15.75" thickBot="1" x14ac:dyDescent="0.3">
      <c r="A255" s="23" t="s">
        <v>320</v>
      </c>
      <c r="B255" s="24">
        <v>62</v>
      </c>
      <c r="C255" s="24">
        <v>61</v>
      </c>
      <c r="D255" s="24">
        <v>61</v>
      </c>
      <c r="E255" s="24">
        <v>59</v>
      </c>
      <c r="F255" s="24">
        <v>57</v>
      </c>
      <c r="G255" s="24">
        <v>58</v>
      </c>
      <c r="H255" s="24">
        <v>57</v>
      </c>
      <c r="I255" s="24">
        <v>58</v>
      </c>
      <c r="J255" s="24">
        <v>35</v>
      </c>
      <c r="K255" s="24">
        <v>33</v>
      </c>
      <c r="L255" s="24">
        <v>57</v>
      </c>
      <c r="M255" s="24">
        <v>57</v>
      </c>
      <c r="N255" s="24">
        <v>58</v>
      </c>
      <c r="O255" s="24">
        <v>61</v>
      </c>
      <c r="P255" s="24">
        <v>35</v>
      </c>
      <c r="Q255" s="24">
        <v>55</v>
      </c>
      <c r="R255" s="24">
        <v>3</v>
      </c>
      <c r="S255" s="24">
        <v>4</v>
      </c>
      <c r="T255" s="24">
        <v>4</v>
      </c>
      <c r="U255" s="24">
        <v>6</v>
      </c>
      <c r="V255" s="24">
        <v>8</v>
      </c>
      <c r="W255" s="24">
        <v>7</v>
      </c>
      <c r="X255" s="24">
        <v>8</v>
      </c>
      <c r="Y255" s="24">
        <v>7</v>
      </c>
      <c r="Z255" s="24">
        <v>28</v>
      </c>
      <c r="AA255" s="24">
        <v>32</v>
      </c>
      <c r="AB255" s="24">
        <v>8</v>
      </c>
      <c r="AC255" s="24">
        <v>8</v>
      </c>
      <c r="AD255" s="24">
        <v>7</v>
      </c>
      <c r="AE255" s="24">
        <v>4</v>
      </c>
      <c r="AF255" s="24">
        <v>30</v>
      </c>
      <c r="AG255" s="24">
        <v>10</v>
      </c>
      <c r="AH255" s="24">
        <v>102400</v>
      </c>
      <c r="AI255"/>
      <c r="AJ255"/>
      <c r="AK255"/>
    </row>
    <row r="256" spans="1:37" ht="15.75" thickBot="1" x14ac:dyDescent="0.3">
      <c r="A256" s="23" t="s">
        <v>321</v>
      </c>
      <c r="B256" s="24">
        <v>62</v>
      </c>
      <c r="C256" s="24">
        <v>62</v>
      </c>
      <c r="D256" s="24">
        <v>62</v>
      </c>
      <c r="E256" s="24">
        <v>60</v>
      </c>
      <c r="F256" s="24">
        <v>58</v>
      </c>
      <c r="G256" s="24">
        <v>56</v>
      </c>
      <c r="H256" s="24">
        <v>54</v>
      </c>
      <c r="I256" s="24">
        <v>53</v>
      </c>
      <c r="J256" s="24">
        <v>63</v>
      </c>
      <c r="K256" s="24">
        <v>6</v>
      </c>
      <c r="L256" s="24">
        <v>32</v>
      </c>
      <c r="M256" s="24">
        <v>13</v>
      </c>
      <c r="N256" s="24">
        <v>52</v>
      </c>
      <c r="O256" s="24">
        <v>33</v>
      </c>
      <c r="P256" s="24">
        <v>14</v>
      </c>
      <c r="Q256" s="24">
        <v>58</v>
      </c>
      <c r="R256" s="24">
        <v>3</v>
      </c>
      <c r="S256" s="24">
        <v>3</v>
      </c>
      <c r="T256" s="24">
        <v>3</v>
      </c>
      <c r="U256" s="24">
        <v>5</v>
      </c>
      <c r="V256" s="24">
        <v>7</v>
      </c>
      <c r="W256" s="24">
        <v>9</v>
      </c>
      <c r="X256" s="24">
        <v>11</v>
      </c>
      <c r="Y256" s="24">
        <v>12</v>
      </c>
      <c r="Z256" s="24">
        <v>2</v>
      </c>
      <c r="AA256" s="24">
        <v>59</v>
      </c>
      <c r="AB256" s="24">
        <v>33</v>
      </c>
      <c r="AC256" s="24">
        <v>52</v>
      </c>
      <c r="AD256" s="24">
        <v>13</v>
      </c>
      <c r="AE256" s="24">
        <v>32</v>
      </c>
      <c r="AF256" s="24">
        <v>51</v>
      </c>
      <c r="AG256" s="24">
        <v>7</v>
      </c>
      <c r="AH256" s="24">
        <v>102384</v>
      </c>
      <c r="AI256"/>
      <c r="AJ256"/>
      <c r="AK256"/>
    </row>
    <row r="257" spans="1:37" ht="15.75" thickBot="1" x14ac:dyDescent="0.3">
      <c r="A257" s="23" t="s">
        <v>322</v>
      </c>
      <c r="B257" s="24">
        <v>60</v>
      </c>
      <c r="C257" s="24">
        <v>58</v>
      </c>
      <c r="D257" s="24">
        <v>60</v>
      </c>
      <c r="E257" s="24">
        <v>58</v>
      </c>
      <c r="F257" s="24">
        <v>59</v>
      </c>
      <c r="G257" s="24">
        <v>59</v>
      </c>
      <c r="H257" s="24">
        <v>62</v>
      </c>
      <c r="I257" s="24">
        <v>61</v>
      </c>
      <c r="J257" s="24">
        <v>10</v>
      </c>
      <c r="K257" s="24">
        <v>37</v>
      </c>
      <c r="L257" s="24">
        <v>29</v>
      </c>
      <c r="M257" s="24">
        <v>62</v>
      </c>
      <c r="N257" s="24">
        <v>32</v>
      </c>
      <c r="O257" s="24">
        <v>64</v>
      </c>
      <c r="P257" s="24">
        <v>60</v>
      </c>
      <c r="Q257" s="24">
        <v>54</v>
      </c>
      <c r="R257" s="24">
        <v>5</v>
      </c>
      <c r="S257" s="24">
        <v>7</v>
      </c>
      <c r="T257" s="24">
        <v>5</v>
      </c>
      <c r="U257" s="24">
        <v>7</v>
      </c>
      <c r="V257" s="24">
        <v>6</v>
      </c>
      <c r="W257" s="24">
        <v>6</v>
      </c>
      <c r="X257" s="24">
        <v>3</v>
      </c>
      <c r="Y257" s="24">
        <v>4</v>
      </c>
      <c r="Z257" s="24">
        <v>50</v>
      </c>
      <c r="AA257" s="24">
        <v>28</v>
      </c>
      <c r="AB257" s="24">
        <v>36</v>
      </c>
      <c r="AC257" s="24">
        <v>3</v>
      </c>
      <c r="AD257" s="24">
        <v>33</v>
      </c>
      <c r="AE257" s="24">
        <v>1</v>
      </c>
      <c r="AF257" s="24">
        <v>5</v>
      </c>
      <c r="AG257" s="24">
        <v>11</v>
      </c>
      <c r="AH257" s="24">
        <v>102369</v>
      </c>
      <c r="AI257"/>
      <c r="AJ257"/>
      <c r="AK257"/>
    </row>
    <row r="258" spans="1:37" ht="15.75" thickBot="1" x14ac:dyDescent="0.3">
      <c r="A258" s="23" t="s">
        <v>323</v>
      </c>
      <c r="B258" s="24">
        <v>56</v>
      </c>
      <c r="C258" s="24">
        <v>60</v>
      </c>
      <c r="D258" s="24">
        <v>59</v>
      </c>
      <c r="E258" s="24">
        <v>61</v>
      </c>
      <c r="F258" s="24">
        <v>59</v>
      </c>
      <c r="G258" s="24">
        <v>56</v>
      </c>
      <c r="H258" s="24">
        <v>56</v>
      </c>
      <c r="I258" s="24">
        <v>56</v>
      </c>
      <c r="J258" s="24">
        <v>35</v>
      </c>
      <c r="K258" s="24">
        <v>63</v>
      </c>
      <c r="L258" s="24">
        <v>53</v>
      </c>
      <c r="M258" s="24">
        <v>15</v>
      </c>
      <c r="N258" s="24">
        <v>33</v>
      </c>
      <c r="O258" s="24">
        <v>12</v>
      </c>
      <c r="P258" s="24">
        <v>60</v>
      </c>
      <c r="Q258" s="24">
        <v>37</v>
      </c>
      <c r="R258" s="24">
        <v>9</v>
      </c>
      <c r="S258" s="24">
        <v>5</v>
      </c>
      <c r="T258" s="24">
        <v>6</v>
      </c>
      <c r="U258" s="24">
        <v>4</v>
      </c>
      <c r="V258" s="24">
        <v>6</v>
      </c>
      <c r="W258" s="24">
        <v>9</v>
      </c>
      <c r="X258" s="24">
        <v>9</v>
      </c>
      <c r="Y258" s="24">
        <v>9</v>
      </c>
      <c r="Z258" s="24">
        <v>28</v>
      </c>
      <c r="AA258" s="24">
        <v>2</v>
      </c>
      <c r="AB258" s="24">
        <v>12</v>
      </c>
      <c r="AC258" s="24">
        <v>49</v>
      </c>
      <c r="AD258" s="24">
        <v>32</v>
      </c>
      <c r="AE258" s="24">
        <v>52</v>
      </c>
      <c r="AF258" s="24">
        <v>5</v>
      </c>
      <c r="AG258" s="24">
        <v>28</v>
      </c>
      <c r="AH258" s="24">
        <v>102349</v>
      </c>
      <c r="AI258"/>
      <c r="AJ258"/>
      <c r="AK258"/>
    </row>
    <row r="259" spans="1:37" ht="15.75" thickBot="1" x14ac:dyDescent="0.3">
      <c r="A259" s="23" t="s">
        <v>324</v>
      </c>
      <c r="B259" s="24">
        <v>41</v>
      </c>
      <c r="C259" s="24">
        <v>62</v>
      </c>
      <c r="D259" s="24">
        <v>62</v>
      </c>
      <c r="E259" s="24">
        <v>61</v>
      </c>
      <c r="F259" s="24">
        <v>60</v>
      </c>
      <c r="G259" s="24">
        <v>60</v>
      </c>
      <c r="H259" s="24">
        <v>59</v>
      </c>
      <c r="I259" s="24">
        <v>59</v>
      </c>
      <c r="J259" s="24">
        <v>10</v>
      </c>
      <c r="K259" s="24">
        <v>36</v>
      </c>
      <c r="L259" s="24">
        <v>63</v>
      </c>
      <c r="M259" s="24">
        <v>60</v>
      </c>
      <c r="N259" s="24">
        <v>58</v>
      </c>
      <c r="O259" s="24">
        <v>18</v>
      </c>
      <c r="P259" s="24">
        <v>17</v>
      </c>
      <c r="Q259" s="24">
        <v>44</v>
      </c>
      <c r="R259" s="24">
        <v>24</v>
      </c>
      <c r="S259" s="24">
        <v>3</v>
      </c>
      <c r="T259" s="24">
        <v>3</v>
      </c>
      <c r="U259" s="24">
        <v>4</v>
      </c>
      <c r="V259" s="24">
        <v>5</v>
      </c>
      <c r="W259" s="24">
        <v>5</v>
      </c>
      <c r="X259" s="24">
        <v>6</v>
      </c>
      <c r="Y259" s="24">
        <v>6</v>
      </c>
      <c r="Z259" s="24">
        <v>50</v>
      </c>
      <c r="AA259" s="24">
        <v>29</v>
      </c>
      <c r="AB259" s="24">
        <v>2</v>
      </c>
      <c r="AC259" s="24">
        <v>5</v>
      </c>
      <c r="AD259" s="24">
        <v>7</v>
      </c>
      <c r="AE259" s="24">
        <v>46</v>
      </c>
      <c r="AF259" s="24">
        <v>48</v>
      </c>
      <c r="AG259" s="24">
        <v>21</v>
      </c>
      <c r="AH259" s="24">
        <v>102368</v>
      </c>
      <c r="AI259"/>
      <c r="AJ259"/>
      <c r="AK259"/>
    </row>
    <row r="260" spans="1:37" ht="15.75" thickBot="1" x14ac:dyDescent="0.3">
      <c r="A260" s="23" t="s">
        <v>325</v>
      </c>
      <c r="B260" s="24">
        <v>64</v>
      </c>
      <c r="C260" s="24">
        <v>63</v>
      </c>
      <c r="D260" s="24">
        <v>63</v>
      </c>
      <c r="E260" s="24">
        <v>62</v>
      </c>
      <c r="F260" s="24">
        <v>61</v>
      </c>
      <c r="G260" s="24">
        <v>60</v>
      </c>
      <c r="H260" s="24">
        <v>61</v>
      </c>
      <c r="I260" s="24">
        <v>61</v>
      </c>
      <c r="J260" s="24">
        <v>9</v>
      </c>
      <c r="K260" s="24">
        <v>50</v>
      </c>
      <c r="L260" s="24">
        <v>20</v>
      </c>
      <c r="M260" s="24">
        <v>63</v>
      </c>
      <c r="N260" s="24">
        <v>59</v>
      </c>
      <c r="O260" s="24">
        <v>25</v>
      </c>
      <c r="P260" s="24">
        <v>53</v>
      </c>
      <c r="Q260" s="24">
        <v>64</v>
      </c>
      <c r="R260" s="24">
        <v>1</v>
      </c>
      <c r="S260" s="24">
        <v>2</v>
      </c>
      <c r="T260" s="24">
        <v>2</v>
      </c>
      <c r="U260" s="24">
        <v>3</v>
      </c>
      <c r="V260" s="24">
        <v>4</v>
      </c>
      <c r="W260" s="24">
        <v>5</v>
      </c>
      <c r="X260" s="24">
        <v>4</v>
      </c>
      <c r="Y260" s="24">
        <v>4</v>
      </c>
      <c r="Z260" s="24">
        <v>56</v>
      </c>
      <c r="AA260" s="24">
        <v>15</v>
      </c>
      <c r="AB260" s="24">
        <v>45</v>
      </c>
      <c r="AC260" s="24">
        <v>2</v>
      </c>
      <c r="AD260" s="24">
        <v>6</v>
      </c>
      <c r="AE260" s="24">
        <v>40</v>
      </c>
      <c r="AF260" s="24">
        <v>12</v>
      </c>
      <c r="AG260" s="24">
        <v>1</v>
      </c>
      <c r="AH260" s="24">
        <v>108938</v>
      </c>
      <c r="AI260"/>
      <c r="AJ260"/>
      <c r="AK260"/>
    </row>
    <row r="261" spans="1:37" ht="15.75" thickBot="1" x14ac:dyDescent="0.3">
      <c r="A261" s="23" t="s">
        <v>326</v>
      </c>
      <c r="B261" s="24">
        <v>42</v>
      </c>
      <c r="C261" s="24">
        <v>52</v>
      </c>
      <c r="D261" s="24">
        <v>55</v>
      </c>
      <c r="E261" s="24">
        <v>55</v>
      </c>
      <c r="F261" s="24">
        <v>54</v>
      </c>
      <c r="G261" s="24">
        <v>57</v>
      </c>
      <c r="H261" s="24">
        <v>55</v>
      </c>
      <c r="I261" s="24">
        <v>59</v>
      </c>
      <c r="J261" s="24">
        <v>10</v>
      </c>
      <c r="K261" s="24">
        <v>10</v>
      </c>
      <c r="L261" s="24">
        <v>27</v>
      </c>
      <c r="M261" s="24">
        <v>36</v>
      </c>
      <c r="N261" s="24">
        <v>5</v>
      </c>
      <c r="O261" s="24">
        <v>35</v>
      </c>
      <c r="P261" s="24">
        <v>64</v>
      </c>
      <c r="Q261" s="24">
        <v>19</v>
      </c>
      <c r="R261" s="24">
        <v>23</v>
      </c>
      <c r="S261" s="24">
        <v>13</v>
      </c>
      <c r="T261" s="24">
        <v>10</v>
      </c>
      <c r="U261" s="24">
        <v>10</v>
      </c>
      <c r="V261" s="24">
        <v>11</v>
      </c>
      <c r="W261" s="24">
        <v>8</v>
      </c>
      <c r="X261" s="24">
        <v>10</v>
      </c>
      <c r="Y261" s="24">
        <v>6</v>
      </c>
      <c r="Z261" s="24">
        <v>50</v>
      </c>
      <c r="AA261" s="24">
        <v>54</v>
      </c>
      <c r="AB261" s="24">
        <v>38</v>
      </c>
      <c r="AC261" s="24">
        <v>29</v>
      </c>
      <c r="AD261" s="24">
        <v>60</v>
      </c>
      <c r="AE261" s="24">
        <v>30</v>
      </c>
      <c r="AF261" s="24">
        <v>1</v>
      </c>
      <c r="AG261" s="24">
        <v>46</v>
      </c>
      <c r="AH261" s="24">
        <v>108866</v>
      </c>
      <c r="AI261"/>
      <c r="AJ261"/>
      <c r="AK261"/>
    </row>
    <row r="262" spans="1:37" ht="15.75" thickBot="1" x14ac:dyDescent="0.3">
      <c r="A262" s="23" t="s">
        <v>327</v>
      </c>
      <c r="B262" s="24">
        <v>63</v>
      </c>
      <c r="C262" s="24">
        <v>61</v>
      </c>
      <c r="D262" s="24">
        <v>59</v>
      </c>
      <c r="E262" s="24">
        <v>59</v>
      </c>
      <c r="F262" s="24">
        <v>61</v>
      </c>
      <c r="G262" s="24">
        <v>62</v>
      </c>
      <c r="H262" s="24">
        <v>63</v>
      </c>
      <c r="I262" s="24">
        <v>62</v>
      </c>
      <c r="J262" s="24">
        <v>10</v>
      </c>
      <c r="K262" s="24">
        <v>64</v>
      </c>
      <c r="L262" s="24">
        <v>61</v>
      </c>
      <c r="M262" s="24">
        <v>59</v>
      </c>
      <c r="N262" s="24">
        <v>9</v>
      </c>
      <c r="O262" s="24">
        <v>12</v>
      </c>
      <c r="P262" s="24">
        <v>54</v>
      </c>
      <c r="Q262" s="24">
        <v>61</v>
      </c>
      <c r="R262" s="24">
        <v>2</v>
      </c>
      <c r="S262" s="24">
        <v>4</v>
      </c>
      <c r="T262" s="24">
        <v>6</v>
      </c>
      <c r="U262" s="24">
        <v>6</v>
      </c>
      <c r="V262" s="24">
        <v>4</v>
      </c>
      <c r="W262" s="24">
        <v>3</v>
      </c>
      <c r="X262" s="24">
        <v>2</v>
      </c>
      <c r="Y262" s="24">
        <v>3</v>
      </c>
      <c r="Z262" s="24">
        <v>55</v>
      </c>
      <c r="AA262" s="24">
        <v>1</v>
      </c>
      <c r="AB262" s="24">
        <v>4</v>
      </c>
      <c r="AC262" s="24">
        <v>6</v>
      </c>
      <c r="AD262" s="24">
        <v>55</v>
      </c>
      <c r="AE262" s="24">
        <v>53</v>
      </c>
      <c r="AF262" s="24">
        <v>11</v>
      </c>
      <c r="AG262" s="24">
        <v>4</v>
      </c>
      <c r="AH262" s="24">
        <v>108851</v>
      </c>
      <c r="AI262"/>
      <c r="AJ262"/>
      <c r="AK262"/>
    </row>
    <row r="263" spans="1:37" ht="15.75" thickBot="1" x14ac:dyDescent="0.3">
      <c r="A263" s="23" t="s">
        <v>328</v>
      </c>
      <c r="B263" s="24">
        <v>59</v>
      </c>
      <c r="C263" s="24">
        <v>60</v>
      </c>
      <c r="D263" s="24">
        <v>58</v>
      </c>
      <c r="E263" s="24">
        <v>63</v>
      </c>
      <c r="F263" s="24">
        <v>63</v>
      </c>
      <c r="G263" s="24">
        <v>63</v>
      </c>
      <c r="H263" s="24">
        <v>62</v>
      </c>
      <c r="I263" s="24">
        <v>60</v>
      </c>
      <c r="J263" s="24">
        <v>62</v>
      </c>
      <c r="K263" s="24">
        <v>10</v>
      </c>
      <c r="L263" s="24">
        <v>28</v>
      </c>
      <c r="M263" s="24">
        <v>20</v>
      </c>
      <c r="N263" s="24">
        <v>11</v>
      </c>
      <c r="O263" s="24">
        <v>23</v>
      </c>
      <c r="P263" s="24">
        <v>20</v>
      </c>
      <c r="Q263" s="24">
        <v>30</v>
      </c>
      <c r="R263" s="24">
        <v>6</v>
      </c>
      <c r="S263" s="24">
        <v>5</v>
      </c>
      <c r="T263" s="24">
        <v>7</v>
      </c>
      <c r="U263" s="24">
        <v>2</v>
      </c>
      <c r="V263" s="24">
        <v>2</v>
      </c>
      <c r="W263" s="24">
        <v>2</v>
      </c>
      <c r="X263" s="24">
        <v>3</v>
      </c>
      <c r="Y263" s="24">
        <v>5</v>
      </c>
      <c r="Z263" s="24">
        <v>2</v>
      </c>
      <c r="AA263" s="24">
        <v>54</v>
      </c>
      <c r="AB263" s="24">
        <v>37</v>
      </c>
      <c r="AC263" s="24">
        <v>44</v>
      </c>
      <c r="AD263" s="24">
        <v>54</v>
      </c>
      <c r="AE263" s="24">
        <v>41</v>
      </c>
      <c r="AF263" s="24">
        <v>45</v>
      </c>
      <c r="AG263" s="24">
        <v>35</v>
      </c>
      <c r="AH263" s="24">
        <v>108872</v>
      </c>
      <c r="AI263"/>
      <c r="AJ263"/>
      <c r="AK263"/>
    </row>
    <row r="264" spans="1:37" ht="15.75" thickBot="1" x14ac:dyDescent="0.3">
      <c r="A264" s="23" t="s">
        <v>329</v>
      </c>
      <c r="B264" s="24">
        <v>63</v>
      </c>
      <c r="C264" s="24">
        <v>63</v>
      </c>
      <c r="D264" s="24">
        <v>63</v>
      </c>
      <c r="E264" s="24">
        <v>64</v>
      </c>
      <c r="F264" s="24">
        <v>63</v>
      </c>
      <c r="G264" s="24">
        <v>63</v>
      </c>
      <c r="H264" s="24">
        <v>63</v>
      </c>
      <c r="I264" s="24">
        <v>64</v>
      </c>
      <c r="J264" s="24">
        <v>20</v>
      </c>
      <c r="K264" s="24">
        <v>24</v>
      </c>
      <c r="L264" s="24">
        <v>64</v>
      </c>
      <c r="M264" s="24">
        <v>48</v>
      </c>
      <c r="N264" s="24">
        <v>19</v>
      </c>
      <c r="O264" s="24">
        <v>15</v>
      </c>
      <c r="P264" s="24">
        <v>34</v>
      </c>
      <c r="Q264" s="24">
        <v>15</v>
      </c>
      <c r="R264" s="24">
        <v>2</v>
      </c>
      <c r="S264" s="24">
        <v>2</v>
      </c>
      <c r="T264" s="24">
        <v>2</v>
      </c>
      <c r="U264" s="24">
        <v>1</v>
      </c>
      <c r="V264" s="24">
        <v>2</v>
      </c>
      <c r="W264" s="24">
        <v>2</v>
      </c>
      <c r="X264" s="24">
        <v>2</v>
      </c>
      <c r="Y264" s="24">
        <v>1</v>
      </c>
      <c r="Z264" s="24">
        <v>45</v>
      </c>
      <c r="AA264" s="24">
        <v>41</v>
      </c>
      <c r="AB264" s="24">
        <v>1</v>
      </c>
      <c r="AC264" s="24">
        <v>17</v>
      </c>
      <c r="AD264" s="24">
        <v>46</v>
      </c>
      <c r="AE264" s="24">
        <v>50</v>
      </c>
      <c r="AF264" s="24">
        <v>31</v>
      </c>
      <c r="AG264" s="24">
        <v>50</v>
      </c>
      <c r="AH264" s="24">
        <v>108824</v>
      </c>
      <c r="AI264"/>
      <c r="AJ264"/>
      <c r="AK264"/>
    </row>
    <row r="265" spans="1:37" ht="15.75" thickBot="1" x14ac:dyDescent="0.3">
      <c r="A265" s="23" t="s">
        <v>330</v>
      </c>
      <c r="B265" s="24">
        <v>61</v>
      </c>
      <c r="C265" s="24">
        <v>64</v>
      </c>
      <c r="D265" s="24">
        <v>64</v>
      </c>
      <c r="E265" s="24">
        <v>63</v>
      </c>
      <c r="F265" s="24">
        <v>64</v>
      </c>
      <c r="G265" s="24">
        <v>64</v>
      </c>
      <c r="H265" s="24">
        <v>64</v>
      </c>
      <c r="I265" s="24">
        <v>63</v>
      </c>
      <c r="J265" s="24">
        <v>35</v>
      </c>
      <c r="K265" s="24">
        <v>61</v>
      </c>
      <c r="L265" s="24">
        <v>28</v>
      </c>
      <c r="M265" s="24">
        <v>21</v>
      </c>
      <c r="N265" s="24">
        <v>35</v>
      </c>
      <c r="O265" s="24">
        <v>56</v>
      </c>
      <c r="P265" s="24">
        <v>19</v>
      </c>
      <c r="Q265" s="24">
        <v>59</v>
      </c>
      <c r="R265" s="24">
        <v>4</v>
      </c>
      <c r="S265" s="24">
        <v>1</v>
      </c>
      <c r="T265" s="24">
        <v>1</v>
      </c>
      <c r="U265" s="24">
        <v>2</v>
      </c>
      <c r="V265" s="24">
        <v>1</v>
      </c>
      <c r="W265" s="24">
        <v>1</v>
      </c>
      <c r="X265" s="24">
        <v>1</v>
      </c>
      <c r="Y265" s="24">
        <v>2</v>
      </c>
      <c r="Z265" s="24">
        <v>28</v>
      </c>
      <c r="AA265" s="24">
        <v>4</v>
      </c>
      <c r="AB265" s="24">
        <v>37</v>
      </c>
      <c r="AC265" s="24">
        <v>44</v>
      </c>
      <c r="AD265" s="24">
        <v>30</v>
      </c>
      <c r="AE265" s="24">
        <v>9</v>
      </c>
      <c r="AF265" s="24">
        <v>46</v>
      </c>
      <c r="AG265" s="24">
        <v>6</v>
      </c>
      <c r="AH265" s="24">
        <v>108788</v>
      </c>
      <c r="AI265"/>
      <c r="AJ265"/>
      <c r="AK265"/>
    </row>
    <row r="266" spans="1:37" ht="19.5" thickBot="1" x14ac:dyDescent="0.3">
      <c r="A266" s="19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ht="15.75" thickBot="1" x14ac:dyDescent="0.3">
      <c r="A267" s="23" t="s">
        <v>331</v>
      </c>
      <c r="B267" s="23" t="s">
        <v>189</v>
      </c>
      <c r="C267" s="23" t="s">
        <v>190</v>
      </c>
      <c r="D267" s="23" t="s">
        <v>191</v>
      </c>
      <c r="E267" s="23" t="s">
        <v>192</v>
      </c>
      <c r="F267" s="23" t="s">
        <v>193</v>
      </c>
      <c r="G267" s="23" t="s">
        <v>194</v>
      </c>
      <c r="H267" s="23" t="s">
        <v>195</v>
      </c>
      <c r="I267" s="23" t="s">
        <v>196</v>
      </c>
      <c r="J267" s="23" t="s">
        <v>197</v>
      </c>
      <c r="K267" s="23" t="s">
        <v>198</v>
      </c>
      <c r="L267" s="23" t="s">
        <v>199</v>
      </c>
      <c r="M267" s="23" t="s">
        <v>200</v>
      </c>
      <c r="N267" s="23" t="s">
        <v>201</v>
      </c>
      <c r="O267" s="23" t="s">
        <v>202</v>
      </c>
      <c r="P267" s="23" t="s">
        <v>203</v>
      </c>
      <c r="Q267" s="23" t="s">
        <v>204</v>
      </c>
      <c r="R267" s="23" t="s">
        <v>7524</v>
      </c>
      <c r="S267" s="23" t="s">
        <v>7525</v>
      </c>
      <c r="T267" s="23" t="s">
        <v>7526</v>
      </c>
      <c r="U267" s="23" t="s">
        <v>7527</v>
      </c>
      <c r="V267" s="23" t="s">
        <v>7528</v>
      </c>
      <c r="W267" s="23" t="s">
        <v>7529</v>
      </c>
      <c r="X267" s="23" t="s">
        <v>7530</v>
      </c>
      <c r="Y267" s="23" t="s">
        <v>7531</v>
      </c>
      <c r="Z267" s="23" t="s">
        <v>7532</v>
      </c>
      <c r="AA267" s="23" t="s">
        <v>7533</v>
      </c>
      <c r="AB267" s="23" t="s">
        <v>7534</v>
      </c>
      <c r="AC267" s="23" t="s">
        <v>7535</v>
      </c>
      <c r="AD267" s="23" t="s">
        <v>7536</v>
      </c>
      <c r="AE267" s="23" t="s">
        <v>7537</v>
      </c>
      <c r="AF267" s="23" t="s">
        <v>7538</v>
      </c>
      <c r="AG267" s="23" t="s">
        <v>7539</v>
      </c>
      <c r="AH267"/>
      <c r="AI267"/>
      <c r="AJ267"/>
      <c r="AK267"/>
    </row>
    <row r="268" spans="1:37" ht="27.75" thickBot="1" x14ac:dyDescent="0.3">
      <c r="A268" s="23" t="s">
        <v>332</v>
      </c>
      <c r="B268" s="24" t="s">
        <v>8201</v>
      </c>
      <c r="C268" s="24" t="s">
        <v>8202</v>
      </c>
      <c r="D268" s="24" t="s">
        <v>8203</v>
      </c>
      <c r="E268" s="24" t="s">
        <v>8204</v>
      </c>
      <c r="F268" s="24" t="s">
        <v>8205</v>
      </c>
      <c r="G268" s="24" t="s">
        <v>8206</v>
      </c>
      <c r="H268" s="24" t="s">
        <v>8207</v>
      </c>
      <c r="I268" s="24" t="s">
        <v>8208</v>
      </c>
      <c r="J268" s="24" t="s">
        <v>8209</v>
      </c>
      <c r="K268" s="24" t="s">
        <v>8210</v>
      </c>
      <c r="L268" s="24" t="s">
        <v>8211</v>
      </c>
      <c r="M268" s="24" t="s">
        <v>8212</v>
      </c>
      <c r="N268" s="24" t="s">
        <v>8213</v>
      </c>
      <c r="O268" s="24" t="s">
        <v>8214</v>
      </c>
      <c r="P268" s="24" t="s">
        <v>8215</v>
      </c>
      <c r="Q268" s="24" t="s">
        <v>8216</v>
      </c>
      <c r="R268" s="24" t="s">
        <v>8217</v>
      </c>
      <c r="S268" s="24" t="s">
        <v>8218</v>
      </c>
      <c r="T268" s="24" t="s">
        <v>8219</v>
      </c>
      <c r="U268" s="24" t="s">
        <v>8220</v>
      </c>
      <c r="V268" s="24" t="s">
        <v>8221</v>
      </c>
      <c r="W268" s="24" t="s">
        <v>8222</v>
      </c>
      <c r="X268" s="24" t="s">
        <v>8223</v>
      </c>
      <c r="Y268" s="24" t="s">
        <v>8224</v>
      </c>
      <c r="Z268" s="24" t="s">
        <v>8225</v>
      </c>
      <c r="AA268" s="24" t="s">
        <v>8226</v>
      </c>
      <c r="AB268" s="24" t="s">
        <v>8227</v>
      </c>
      <c r="AC268" s="24" t="s">
        <v>8228</v>
      </c>
      <c r="AD268" s="24" t="s">
        <v>8229</v>
      </c>
      <c r="AE268" s="24" t="s">
        <v>8230</v>
      </c>
      <c r="AF268" s="24" t="s">
        <v>8231</v>
      </c>
      <c r="AG268" s="24" t="s">
        <v>8232</v>
      </c>
      <c r="AH268"/>
      <c r="AI268"/>
      <c r="AJ268"/>
      <c r="AK268"/>
    </row>
    <row r="269" spans="1:37" ht="27.75" thickBot="1" x14ac:dyDescent="0.3">
      <c r="A269" s="23" t="s">
        <v>349</v>
      </c>
      <c r="B269" s="24" t="s">
        <v>8233</v>
      </c>
      <c r="C269" s="24" t="s">
        <v>8202</v>
      </c>
      <c r="D269" s="24" t="s">
        <v>8203</v>
      </c>
      <c r="E269" s="24" t="s">
        <v>8204</v>
      </c>
      <c r="F269" s="24" t="s">
        <v>8205</v>
      </c>
      <c r="G269" s="24" t="s">
        <v>8206</v>
      </c>
      <c r="H269" s="24" t="s">
        <v>8207</v>
      </c>
      <c r="I269" s="24" t="s">
        <v>8208</v>
      </c>
      <c r="J269" s="24" t="s">
        <v>8209</v>
      </c>
      <c r="K269" s="24" t="s">
        <v>8234</v>
      </c>
      <c r="L269" s="24" t="s">
        <v>8211</v>
      </c>
      <c r="M269" s="24" t="s">
        <v>8212</v>
      </c>
      <c r="N269" s="24" t="s">
        <v>8213</v>
      </c>
      <c r="O269" s="24" t="s">
        <v>8235</v>
      </c>
      <c r="P269" s="24" t="s">
        <v>8236</v>
      </c>
      <c r="Q269" s="24" t="s">
        <v>8216</v>
      </c>
      <c r="R269" s="24" t="s">
        <v>8217</v>
      </c>
      <c r="S269" s="24" t="s">
        <v>8218</v>
      </c>
      <c r="T269" s="24" t="s">
        <v>8219</v>
      </c>
      <c r="U269" s="24" t="s">
        <v>8237</v>
      </c>
      <c r="V269" s="24" t="s">
        <v>8221</v>
      </c>
      <c r="W269" s="24" t="s">
        <v>8222</v>
      </c>
      <c r="X269" s="24" t="s">
        <v>8223</v>
      </c>
      <c r="Y269" s="24" t="s">
        <v>8224</v>
      </c>
      <c r="Z269" s="24" t="s">
        <v>8225</v>
      </c>
      <c r="AA269" s="24" t="s">
        <v>8226</v>
      </c>
      <c r="AB269" s="24" t="s">
        <v>8227</v>
      </c>
      <c r="AC269" s="24" t="s">
        <v>8228</v>
      </c>
      <c r="AD269" s="24" t="s">
        <v>8238</v>
      </c>
      <c r="AE269" s="24" t="s">
        <v>8239</v>
      </c>
      <c r="AF269" s="24" t="s">
        <v>8240</v>
      </c>
      <c r="AG269" s="24" t="s">
        <v>8232</v>
      </c>
      <c r="AH269"/>
      <c r="AI269"/>
      <c r="AJ269"/>
      <c r="AK269"/>
    </row>
    <row r="270" spans="1:37" ht="27.75" thickBot="1" x14ac:dyDescent="0.3">
      <c r="A270" s="23" t="s">
        <v>355</v>
      </c>
      <c r="B270" s="24" t="s">
        <v>8233</v>
      </c>
      <c r="C270" s="24" t="s">
        <v>8202</v>
      </c>
      <c r="D270" s="24" t="s">
        <v>8203</v>
      </c>
      <c r="E270" s="24" t="s">
        <v>8204</v>
      </c>
      <c r="F270" s="24" t="s">
        <v>8205</v>
      </c>
      <c r="G270" s="24" t="s">
        <v>534</v>
      </c>
      <c r="H270" s="24" t="s">
        <v>8207</v>
      </c>
      <c r="I270" s="24" t="s">
        <v>8208</v>
      </c>
      <c r="J270" s="24" t="s">
        <v>8241</v>
      </c>
      <c r="K270" s="24" t="s">
        <v>8242</v>
      </c>
      <c r="L270" s="24" t="s">
        <v>8211</v>
      </c>
      <c r="M270" s="24" t="s">
        <v>8243</v>
      </c>
      <c r="N270" s="24" t="s">
        <v>8213</v>
      </c>
      <c r="O270" s="24" t="s">
        <v>8235</v>
      </c>
      <c r="P270" s="24" t="s">
        <v>8244</v>
      </c>
      <c r="Q270" s="24" t="s">
        <v>8216</v>
      </c>
      <c r="R270" s="24" t="s">
        <v>8217</v>
      </c>
      <c r="S270" s="24" t="s">
        <v>8218</v>
      </c>
      <c r="T270" s="24" t="s">
        <v>8219</v>
      </c>
      <c r="U270" s="24" t="s">
        <v>8245</v>
      </c>
      <c r="V270" s="24" t="s">
        <v>8221</v>
      </c>
      <c r="W270" s="24" t="s">
        <v>8222</v>
      </c>
      <c r="X270" s="24" t="s">
        <v>8223</v>
      </c>
      <c r="Y270" s="24" t="s">
        <v>8224</v>
      </c>
      <c r="Z270" s="24" t="s">
        <v>8225</v>
      </c>
      <c r="AA270" s="24" t="s">
        <v>8226</v>
      </c>
      <c r="AB270" s="24" t="s">
        <v>8227</v>
      </c>
      <c r="AC270" s="24" t="s">
        <v>8228</v>
      </c>
      <c r="AD270" s="24" t="s">
        <v>8238</v>
      </c>
      <c r="AE270" s="24" t="s">
        <v>8239</v>
      </c>
      <c r="AF270" s="24" t="s">
        <v>8240</v>
      </c>
      <c r="AG270" s="24" t="s">
        <v>8232</v>
      </c>
      <c r="AH270"/>
      <c r="AI270"/>
      <c r="AJ270"/>
      <c r="AK270"/>
    </row>
    <row r="271" spans="1:37" ht="27.75" thickBot="1" x14ac:dyDescent="0.3">
      <c r="A271" s="23" t="s">
        <v>357</v>
      </c>
      <c r="B271" s="24" t="s">
        <v>8233</v>
      </c>
      <c r="C271" s="24" t="s">
        <v>8202</v>
      </c>
      <c r="D271" s="24" t="s">
        <v>8203</v>
      </c>
      <c r="E271" s="24" t="s">
        <v>8204</v>
      </c>
      <c r="F271" s="24" t="s">
        <v>8205</v>
      </c>
      <c r="G271" s="24" t="s">
        <v>534</v>
      </c>
      <c r="H271" s="24" t="s">
        <v>8207</v>
      </c>
      <c r="I271" s="24" t="s">
        <v>8208</v>
      </c>
      <c r="J271" s="24" t="s">
        <v>8241</v>
      </c>
      <c r="K271" s="24" t="s">
        <v>8242</v>
      </c>
      <c r="L271" s="24" t="s">
        <v>8211</v>
      </c>
      <c r="M271" s="24" t="s">
        <v>8246</v>
      </c>
      <c r="N271" s="24" t="s">
        <v>8213</v>
      </c>
      <c r="O271" s="24" t="s">
        <v>8235</v>
      </c>
      <c r="P271" s="24" t="s">
        <v>8247</v>
      </c>
      <c r="Q271" s="24" t="s">
        <v>8216</v>
      </c>
      <c r="R271" s="24" t="s">
        <v>8217</v>
      </c>
      <c r="S271" s="24" t="s">
        <v>8218</v>
      </c>
      <c r="T271" s="24" t="s">
        <v>8219</v>
      </c>
      <c r="U271" s="24" t="s">
        <v>8245</v>
      </c>
      <c r="V271" s="24" t="s">
        <v>8248</v>
      </c>
      <c r="W271" s="24" t="s">
        <v>8222</v>
      </c>
      <c r="X271" s="24" t="s">
        <v>8223</v>
      </c>
      <c r="Y271" s="24" t="s">
        <v>8224</v>
      </c>
      <c r="Z271" s="24" t="s">
        <v>8249</v>
      </c>
      <c r="AA271" s="24" t="s">
        <v>8226</v>
      </c>
      <c r="AB271" s="24" t="s">
        <v>8250</v>
      </c>
      <c r="AC271" s="24" t="s">
        <v>8228</v>
      </c>
      <c r="AD271" s="24" t="s">
        <v>8238</v>
      </c>
      <c r="AE271" s="24" t="s">
        <v>8239</v>
      </c>
      <c r="AF271" s="24" t="s">
        <v>8240</v>
      </c>
      <c r="AG271" s="24" t="s">
        <v>8251</v>
      </c>
      <c r="AH271"/>
      <c r="AI271"/>
      <c r="AJ271"/>
      <c r="AK271"/>
    </row>
    <row r="272" spans="1:37" ht="27.75" thickBot="1" x14ac:dyDescent="0.3">
      <c r="A272" s="23" t="s">
        <v>359</v>
      </c>
      <c r="B272" s="24" t="s">
        <v>8233</v>
      </c>
      <c r="C272" s="24" t="s">
        <v>8252</v>
      </c>
      <c r="D272" s="24" t="s">
        <v>8203</v>
      </c>
      <c r="E272" s="24" t="s">
        <v>8204</v>
      </c>
      <c r="F272" s="24" t="s">
        <v>8205</v>
      </c>
      <c r="G272" s="24" t="s">
        <v>534</v>
      </c>
      <c r="H272" s="24" t="s">
        <v>8207</v>
      </c>
      <c r="I272" s="24" t="s">
        <v>8208</v>
      </c>
      <c r="J272" s="24" t="s">
        <v>8241</v>
      </c>
      <c r="K272" s="24" t="s">
        <v>8242</v>
      </c>
      <c r="L272" s="24" t="s">
        <v>8211</v>
      </c>
      <c r="M272" s="24" t="s">
        <v>8246</v>
      </c>
      <c r="N272" s="24" t="s">
        <v>8213</v>
      </c>
      <c r="O272" s="24" t="s">
        <v>8235</v>
      </c>
      <c r="P272" s="24" t="s">
        <v>8253</v>
      </c>
      <c r="Q272" s="24" t="s">
        <v>8254</v>
      </c>
      <c r="R272" s="24" t="s">
        <v>8255</v>
      </c>
      <c r="S272" s="24" t="s">
        <v>8218</v>
      </c>
      <c r="T272" s="24" t="s">
        <v>8219</v>
      </c>
      <c r="U272" s="24" t="s">
        <v>8245</v>
      </c>
      <c r="V272" s="24" t="s">
        <v>8248</v>
      </c>
      <c r="W272" s="24" t="s">
        <v>8222</v>
      </c>
      <c r="X272" s="24" t="s">
        <v>8223</v>
      </c>
      <c r="Y272" s="24" t="s">
        <v>8224</v>
      </c>
      <c r="Z272" s="24" t="s">
        <v>8249</v>
      </c>
      <c r="AA272" s="24" t="s">
        <v>8256</v>
      </c>
      <c r="AB272" s="24" t="s">
        <v>8250</v>
      </c>
      <c r="AC272" s="24" t="s">
        <v>8228</v>
      </c>
      <c r="AD272" s="24" t="s">
        <v>8238</v>
      </c>
      <c r="AE272" s="24" t="s">
        <v>8239</v>
      </c>
      <c r="AF272" s="24" t="s">
        <v>8240</v>
      </c>
      <c r="AG272" s="24" t="s">
        <v>8257</v>
      </c>
      <c r="AH272"/>
      <c r="AI272"/>
      <c r="AJ272"/>
      <c r="AK272"/>
    </row>
    <row r="273" spans="1:37" ht="27.75" thickBot="1" x14ac:dyDescent="0.3">
      <c r="A273" s="23" t="s">
        <v>361</v>
      </c>
      <c r="B273" s="24" t="s">
        <v>8233</v>
      </c>
      <c r="C273" s="24" t="s">
        <v>8252</v>
      </c>
      <c r="D273" s="24" t="s">
        <v>8203</v>
      </c>
      <c r="E273" s="24" t="s">
        <v>8204</v>
      </c>
      <c r="F273" s="24" t="s">
        <v>8205</v>
      </c>
      <c r="G273" s="24" t="s">
        <v>534</v>
      </c>
      <c r="H273" s="24" t="s">
        <v>8207</v>
      </c>
      <c r="I273" s="24" t="s">
        <v>8208</v>
      </c>
      <c r="J273" s="24" t="s">
        <v>8241</v>
      </c>
      <c r="K273" s="24" t="s">
        <v>8242</v>
      </c>
      <c r="L273" s="24" t="s">
        <v>8211</v>
      </c>
      <c r="M273" s="24" t="s">
        <v>8246</v>
      </c>
      <c r="N273" s="24" t="s">
        <v>8213</v>
      </c>
      <c r="O273" s="24" t="s">
        <v>8235</v>
      </c>
      <c r="P273" s="24" t="s">
        <v>8253</v>
      </c>
      <c r="Q273" s="24" t="s">
        <v>8254</v>
      </c>
      <c r="R273" s="24" t="s">
        <v>8258</v>
      </c>
      <c r="S273" s="24" t="s">
        <v>8218</v>
      </c>
      <c r="T273" s="24" t="s">
        <v>8219</v>
      </c>
      <c r="U273" s="24" t="s">
        <v>8245</v>
      </c>
      <c r="V273" s="24" t="s">
        <v>8248</v>
      </c>
      <c r="W273" s="24" t="s">
        <v>8222</v>
      </c>
      <c r="X273" s="24" t="s">
        <v>8223</v>
      </c>
      <c r="Y273" s="24" t="s">
        <v>8224</v>
      </c>
      <c r="Z273" s="24" t="s">
        <v>8249</v>
      </c>
      <c r="AA273" s="24" t="s">
        <v>8256</v>
      </c>
      <c r="AB273" s="24" t="s">
        <v>8259</v>
      </c>
      <c r="AC273" s="24" t="s">
        <v>8228</v>
      </c>
      <c r="AD273" s="24" t="s">
        <v>8238</v>
      </c>
      <c r="AE273" s="24" t="s">
        <v>8239</v>
      </c>
      <c r="AF273" s="24" t="s">
        <v>8240</v>
      </c>
      <c r="AG273" s="24" t="s">
        <v>8257</v>
      </c>
      <c r="AH273"/>
      <c r="AI273"/>
      <c r="AJ273"/>
      <c r="AK273"/>
    </row>
    <row r="274" spans="1:37" ht="27.75" thickBot="1" x14ac:dyDescent="0.3">
      <c r="A274" s="23" t="s">
        <v>362</v>
      </c>
      <c r="B274" s="24" t="s">
        <v>8233</v>
      </c>
      <c r="C274" s="24" t="s">
        <v>8252</v>
      </c>
      <c r="D274" s="24" t="s">
        <v>8203</v>
      </c>
      <c r="E274" s="24" t="s">
        <v>8204</v>
      </c>
      <c r="F274" s="24" t="s">
        <v>8205</v>
      </c>
      <c r="G274" s="24" t="s">
        <v>534</v>
      </c>
      <c r="H274" s="24" t="s">
        <v>8207</v>
      </c>
      <c r="I274" s="24" t="s">
        <v>8208</v>
      </c>
      <c r="J274" s="24" t="s">
        <v>8241</v>
      </c>
      <c r="K274" s="24" t="s">
        <v>8242</v>
      </c>
      <c r="L274" s="24" t="s">
        <v>8211</v>
      </c>
      <c r="M274" s="24" t="s">
        <v>8246</v>
      </c>
      <c r="N274" s="24" t="s">
        <v>8260</v>
      </c>
      <c r="O274" s="24" t="s">
        <v>8235</v>
      </c>
      <c r="P274" s="24" t="s">
        <v>8253</v>
      </c>
      <c r="Q274" s="24" t="s">
        <v>8254</v>
      </c>
      <c r="R274" s="24" t="s">
        <v>8258</v>
      </c>
      <c r="S274" s="24" t="s">
        <v>8218</v>
      </c>
      <c r="T274" s="24" t="s">
        <v>8219</v>
      </c>
      <c r="U274" s="24" t="s">
        <v>8245</v>
      </c>
      <c r="V274" s="24" t="s">
        <v>8248</v>
      </c>
      <c r="W274" s="24" t="s">
        <v>8222</v>
      </c>
      <c r="X274" s="24" t="s">
        <v>8223</v>
      </c>
      <c r="Y274" s="24" t="s">
        <v>8224</v>
      </c>
      <c r="Z274" s="24" t="s">
        <v>8261</v>
      </c>
      <c r="AA274" s="24" t="s">
        <v>8256</v>
      </c>
      <c r="AB274" s="24" t="s">
        <v>8262</v>
      </c>
      <c r="AC274" s="24" t="s">
        <v>8228</v>
      </c>
      <c r="AD274" s="24" t="s">
        <v>8238</v>
      </c>
      <c r="AE274" s="24" t="s">
        <v>8239</v>
      </c>
      <c r="AF274" s="24" t="s">
        <v>8240</v>
      </c>
      <c r="AG274" s="24" t="s">
        <v>8257</v>
      </c>
      <c r="AH274"/>
      <c r="AI274"/>
      <c r="AJ274"/>
      <c r="AK274"/>
    </row>
    <row r="275" spans="1:37" ht="27.75" thickBot="1" x14ac:dyDescent="0.3">
      <c r="A275" s="23" t="s">
        <v>365</v>
      </c>
      <c r="B275" s="24" t="s">
        <v>8233</v>
      </c>
      <c r="C275" s="24" t="s">
        <v>8252</v>
      </c>
      <c r="D275" s="24" t="s">
        <v>8203</v>
      </c>
      <c r="E275" s="24" t="s">
        <v>8204</v>
      </c>
      <c r="F275" s="24" t="s">
        <v>8205</v>
      </c>
      <c r="G275" s="24" t="s">
        <v>534</v>
      </c>
      <c r="H275" s="24" t="s">
        <v>8207</v>
      </c>
      <c r="I275" s="24" t="s">
        <v>8208</v>
      </c>
      <c r="J275" s="24" t="s">
        <v>8263</v>
      </c>
      <c r="K275" s="24" t="s">
        <v>8242</v>
      </c>
      <c r="L275" s="24" t="s">
        <v>8211</v>
      </c>
      <c r="M275" s="24" t="s">
        <v>8246</v>
      </c>
      <c r="N275" s="24" t="s">
        <v>8260</v>
      </c>
      <c r="O275" s="24" t="s">
        <v>8235</v>
      </c>
      <c r="P275" s="24" t="s">
        <v>8253</v>
      </c>
      <c r="Q275" s="24" t="s">
        <v>8254</v>
      </c>
      <c r="R275" s="24" t="s">
        <v>8258</v>
      </c>
      <c r="S275" s="24" t="s">
        <v>8264</v>
      </c>
      <c r="T275" s="24" t="s">
        <v>8219</v>
      </c>
      <c r="U275" s="24" t="s">
        <v>8245</v>
      </c>
      <c r="V275" s="24" t="s">
        <v>8248</v>
      </c>
      <c r="W275" s="24" t="s">
        <v>8222</v>
      </c>
      <c r="X275" s="24" t="s">
        <v>8223</v>
      </c>
      <c r="Y275" s="24" t="s">
        <v>8265</v>
      </c>
      <c r="Z275" s="24" t="s">
        <v>8261</v>
      </c>
      <c r="AA275" s="24" t="s">
        <v>8256</v>
      </c>
      <c r="AB275" s="24" t="s">
        <v>8262</v>
      </c>
      <c r="AC275" s="24" t="s">
        <v>8228</v>
      </c>
      <c r="AD275" s="24" t="s">
        <v>8238</v>
      </c>
      <c r="AE275" s="24" t="s">
        <v>8239</v>
      </c>
      <c r="AF275" s="24" t="s">
        <v>8240</v>
      </c>
      <c r="AG275" s="24" t="s">
        <v>8257</v>
      </c>
      <c r="AH275"/>
      <c r="AI275"/>
      <c r="AJ275"/>
      <c r="AK275"/>
    </row>
    <row r="276" spans="1:37" ht="27.75" thickBot="1" x14ac:dyDescent="0.3">
      <c r="A276" s="23" t="s">
        <v>368</v>
      </c>
      <c r="B276" s="24" t="s">
        <v>8233</v>
      </c>
      <c r="C276" s="24" t="s">
        <v>8252</v>
      </c>
      <c r="D276" s="24" t="s">
        <v>8203</v>
      </c>
      <c r="E276" s="24" t="s">
        <v>8204</v>
      </c>
      <c r="F276" s="24" t="s">
        <v>8205</v>
      </c>
      <c r="G276" s="24" t="s">
        <v>534</v>
      </c>
      <c r="H276" s="24" t="s">
        <v>8207</v>
      </c>
      <c r="I276" s="24" t="s">
        <v>8208</v>
      </c>
      <c r="J276" s="24" t="s">
        <v>8266</v>
      </c>
      <c r="K276" s="24" t="s">
        <v>8242</v>
      </c>
      <c r="L276" s="24" t="s">
        <v>8211</v>
      </c>
      <c r="M276" s="24" t="s">
        <v>8246</v>
      </c>
      <c r="N276" s="24" t="s">
        <v>8260</v>
      </c>
      <c r="O276" s="24" t="s">
        <v>8235</v>
      </c>
      <c r="P276" s="24" t="s">
        <v>8253</v>
      </c>
      <c r="Q276" s="24" t="s">
        <v>8254</v>
      </c>
      <c r="R276" s="24" t="s">
        <v>8258</v>
      </c>
      <c r="S276" s="24" t="s">
        <v>8264</v>
      </c>
      <c r="T276" s="24" t="s">
        <v>8219</v>
      </c>
      <c r="U276" s="24" t="s">
        <v>8245</v>
      </c>
      <c r="V276" s="24" t="s">
        <v>8248</v>
      </c>
      <c r="W276" s="24" t="s">
        <v>8267</v>
      </c>
      <c r="X276" s="24" t="s">
        <v>8223</v>
      </c>
      <c r="Y276" s="24" t="s">
        <v>8268</v>
      </c>
      <c r="Z276" s="24" t="s">
        <v>8261</v>
      </c>
      <c r="AA276" s="24" t="s">
        <v>8256</v>
      </c>
      <c r="AB276" s="24" t="s">
        <v>8262</v>
      </c>
      <c r="AC276" s="24" t="s">
        <v>8228</v>
      </c>
      <c r="AD276" s="24" t="s">
        <v>8238</v>
      </c>
      <c r="AE276" s="24" t="s">
        <v>8239</v>
      </c>
      <c r="AF276" s="24" t="s">
        <v>8269</v>
      </c>
      <c r="AG276" s="24" t="s">
        <v>8257</v>
      </c>
      <c r="AH276"/>
      <c r="AI276"/>
      <c r="AJ276"/>
      <c r="AK276"/>
    </row>
    <row r="277" spans="1:37" ht="27.75" thickBot="1" x14ac:dyDescent="0.3">
      <c r="A277" s="23" t="s">
        <v>371</v>
      </c>
      <c r="B277" s="24" t="s">
        <v>8233</v>
      </c>
      <c r="C277" s="24" t="s">
        <v>8252</v>
      </c>
      <c r="D277" s="24" t="s">
        <v>8203</v>
      </c>
      <c r="E277" s="24" t="s">
        <v>8204</v>
      </c>
      <c r="F277" s="24" t="s">
        <v>8205</v>
      </c>
      <c r="G277" s="24" t="s">
        <v>534</v>
      </c>
      <c r="H277" s="24" t="s">
        <v>8207</v>
      </c>
      <c r="I277" s="24" t="s">
        <v>8208</v>
      </c>
      <c r="J277" s="24" t="s">
        <v>8266</v>
      </c>
      <c r="K277" s="24" t="s">
        <v>8242</v>
      </c>
      <c r="L277" s="24" t="s">
        <v>8211</v>
      </c>
      <c r="M277" s="24" t="s">
        <v>8246</v>
      </c>
      <c r="N277" s="24" t="s">
        <v>8260</v>
      </c>
      <c r="O277" s="24" t="s">
        <v>8235</v>
      </c>
      <c r="P277" s="24" t="s">
        <v>8253</v>
      </c>
      <c r="Q277" s="24" t="s">
        <v>8254</v>
      </c>
      <c r="R277" s="24" t="s">
        <v>8258</v>
      </c>
      <c r="S277" s="24" t="s">
        <v>8264</v>
      </c>
      <c r="T277" s="24" t="s">
        <v>8219</v>
      </c>
      <c r="U277" s="24" t="s">
        <v>8245</v>
      </c>
      <c r="V277" s="24" t="s">
        <v>8248</v>
      </c>
      <c r="W277" s="24" t="s">
        <v>8267</v>
      </c>
      <c r="X277" s="24" t="s">
        <v>8223</v>
      </c>
      <c r="Y277" s="24" t="s">
        <v>8268</v>
      </c>
      <c r="Z277" s="24" t="s">
        <v>8261</v>
      </c>
      <c r="AA277" s="24" t="s">
        <v>8256</v>
      </c>
      <c r="AB277" s="24" t="s">
        <v>8262</v>
      </c>
      <c r="AC277" s="24" t="s">
        <v>8270</v>
      </c>
      <c r="AD277" s="24" t="s">
        <v>8238</v>
      </c>
      <c r="AE277" s="24" t="s">
        <v>8239</v>
      </c>
      <c r="AF277" s="24" t="s">
        <v>8269</v>
      </c>
      <c r="AG277" s="24" t="s">
        <v>8257</v>
      </c>
      <c r="AH277"/>
      <c r="AI277"/>
      <c r="AJ277"/>
      <c r="AK277"/>
    </row>
    <row r="278" spans="1:37" ht="27.75" thickBot="1" x14ac:dyDescent="0.3">
      <c r="A278" s="23" t="s">
        <v>375</v>
      </c>
      <c r="B278" s="24" t="s">
        <v>8233</v>
      </c>
      <c r="C278" s="24" t="s">
        <v>8252</v>
      </c>
      <c r="D278" s="24" t="s">
        <v>8203</v>
      </c>
      <c r="E278" s="24" t="s">
        <v>8204</v>
      </c>
      <c r="F278" s="24" t="s">
        <v>8205</v>
      </c>
      <c r="G278" s="24" t="s">
        <v>534</v>
      </c>
      <c r="H278" s="24" t="s">
        <v>8207</v>
      </c>
      <c r="I278" s="24" t="s">
        <v>8208</v>
      </c>
      <c r="J278" s="24" t="s">
        <v>8266</v>
      </c>
      <c r="K278" s="24" t="s">
        <v>8242</v>
      </c>
      <c r="L278" s="24" t="s">
        <v>8211</v>
      </c>
      <c r="M278" s="24" t="s">
        <v>8246</v>
      </c>
      <c r="N278" s="24" t="s">
        <v>8260</v>
      </c>
      <c r="O278" s="24" t="s">
        <v>8235</v>
      </c>
      <c r="P278" s="24" t="s">
        <v>8253</v>
      </c>
      <c r="Q278" s="24" t="s">
        <v>8254</v>
      </c>
      <c r="R278" s="24" t="s">
        <v>8258</v>
      </c>
      <c r="S278" s="24" t="s">
        <v>8264</v>
      </c>
      <c r="T278" s="24" t="s">
        <v>8219</v>
      </c>
      <c r="U278" s="24" t="s">
        <v>8245</v>
      </c>
      <c r="V278" s="24" t="s">
        <v>8248</v>
      </c>
      <c r="W278" s="24" t="s">
        <v>8271</v>
      </c>
      <c r="X278" s="24" t="s">
        <v>8223</v>
      </c>
      <c r="Y278" s="24" t="s">
        <v>8268</v>
      </c>
      <c r="Z278" s="24" t="s">
        <v>8261</v>
      </c>
      <c r="AA278" s="24" t="s">
        <v>8256</v>
      </c>
      <c r="AB278" s="24" t="s">
        <v>8262</v>
      </c>
      <c r="AC278" s="24" t="s">
        <v>8270</v>
      </c>
      <c r="AD278" s="24" t="s">
        <v>8272</v>
      </c>
      <c r="AE278" s="24" t="s">
        <v>8239</v>
      </c>
      <c r="AF278" s="24" t="s">
        <v>8273</v>
      </c>
      <c r="AG278" s="24" t="s">
        <v>8257</v>
      </c>
      <c r="AH278"/>
      <c r="AI278"/>
      <c r="AJ278"/>
      <c r="AK278"/>
    </row>
    <row r="279" spans="1:37" ht="27.75" thickBot="1" x14ac:dyDescent="0.3">
      <c r="A279" s="23" t="s">
        <v>376</v>
      </c>
      <c r="B279" s="24" t="s">
        <v>8233</v>
      </c>
      <c r="C279" s="24" t="s">
        <v>8252</v>
      </c>
      <c r="D279" s="24" t="s">
        <v>8203</v>
      </c>
      <c r="E279" s="24" t="s">
        <v>8204</v>
      </c>
      <c r="F279" s="24" t="s">
        <v>8205</v>
      </c>
      <c r="G279" s="24" t="s">
        <v>534</v>
      </c>
      <c r="H279" s="24" t="s">
        <v>8207</v>
      </c>
      <c r="I279" s="24" t="s">
        <v>8208</v>
      </c>
      <c r="J279" s="24" t="s">
        <v>8266</v>
      </c>
      <c r="K279" s="24" t="s">
        <v>8242</v>
      </c>
      <c r="L279" s="24" t="s">
        <v>8211</v>
      </c>
      <c r="M279" s="24" t="s">
        <v>8246</v>
      </c>
      <c r="N279" s="24" t="s">
        <v>8260</v>
      </c>
      <c r="O279" s="24" t="s">
        <v>8235</v>
      </c>
      <c r="P279" s="24" t="s">
        <v>8253</v>
      </c>
      <c r="Q279" s="24" t="s">
        <v>8254</v>
      </c>
      <c r="R279" s="24" t="s">
        <v>8258</v>
      </c>
      <c r="S279" s="24" t="s">
        <v>8264</v>
      </c>
      <c r="T279" s="24" t="s">
        <v>8219</v>
      </c>
      <c r="U279" s="24" t="s">
        <v>8245</v>
      </c>
      <c r="V279" s="24" t="s">
        <v>8248</v>
      </c>
      <c r="W279" s="24" t="s">
        <v>8271</v>
      </c>
      <c r="X279" s="24" t="s">
        <v>8223</v>
      </c>
      <c r="Y279" s="24" t="s">
        <v>8268</v>
      </c>
      <c r="Z279" s="24" t="s">
        <v>8261</v>
      </c>
      <c r="AA279" s="24" t="s">
        <v>8256</v>
      </c>
      <c r="AB279" s="24" t="s">
        <v>8262</v>
      </c>
      <c r="AC279" s="24" t="s">
        <v>8270</v>
      </c>
      <c r="AD279" s="24" t="s">
        <v>8272</v>
      </c>
      <c r="AE279" s="24" t="s">
        <v>8239</v>
      </c>
      <c r="AF279" s="24" t="s">
        <v>8273</v>
      </c>
      <c r="AG279" s="24" t="s">
        <v>8257</v>
      </c>
      <c r="AH279"/>
      <c r="AI279"/>
      <c r="AJ279"/>
      <c r="AK279"/>
    </row>
    <row r="280" spans="1:37" ht="27.75" thickBot="1" x14ac:dyDescent="0.3">
      <c r="A280" s="23" t="s">
        <v>380</v>
      </c>
      <c r="B280" s="24" t="s">
        <v>8233</v>
      </c>
      <c r="C280" s="24" t="s">
        <v>8252</v>
      </c>
      <c r="D280" s="24" t="s">
        <v>8203</v>
      </c>
      <c r="E280" s="24" t="s">
        <v>8204</v>
      </c>
      <c r="F280" s="24" t="s">
        <v>8205</v>
      </c>
      <c r="G280" s="24" t="s">
        <v>534</v>
      </c>
      <c r="H280" s="24" t="s">
        <v>8207</v>
      </c>
      <c r="I280" s="24" t="s">
        <v>8208</v>
      </c>
      <c r="J280" s="24" t="s">
        <v>8266</v>
      </c>
      <c r="K280" s="24" t="s">
        <v>8242</v>
      </c>
      <c r="L280" s="24" t="s">
        <v>8211</v>
      </c>
      <c r="M280" s="24" t="s">
        <v>8246</v>
      </c>
      <c r="N280" s="24" t="s">
        <v>8260</v>
      </c>
      <c r="O280" s="24" t="s">
        <v>8235</v>
      </c>
      <c r="P280" s="24" t="s">
        <v>8274</v>
      </c>
      <c r="Q280" s="24" t="s">
        <v>8254</v>
      </c>
      <c r="R280" s="24" t="s">
        <v>8258</v>
      </c>
      <c r="S280" s="24" t="s">
        <v>8264</v>
      </c>
      <c r="T280" s="24" t="s">
        <v>8219</v>
      </c>
      <c r="U280" s="24" t="s">
        <v>8245</v>
      </c>
      <c r="V280" s="24" t="s">
        <v>8248</v>
      </c>
      <c r="W280" s="24" t="s">
        <v>8271</v>
      </c>
      <c r="X280" s="24" t="s">
        <v>8223</v>
      </c>
      <c r="Y280" s="24" t="s">
        <v>8268</v>
      </c>
      <c r="Z280" s="24" t="s">
        <v>8261</v>
      </c>
      <c r="AA280" s="24" t="s">
        <v>8256</v>
      </c>
      <c r="AB280" s="24" t="s">
        <v>8262</v>
      </c>
      <c r="AC280" s="24" t="s">
        <v>8270</v>
      </c>
      <c r="AD280" s="24" t="s">
        <v>8272</v>
      </c>
      <c r="AE280" s="24" t="s">
        <v>8239</v>
      </c>
      <c r="AF280" s="24" t="s">
        <v>8273</v>
      </c>
      <c r="AG280" s="24" t="s">
        <v>8257</v>
      </c>
      <c r="AH280"/>
      <c r="AI280"/>
      <c r="AJ280"/>
      <c r="AK280"/>
    </row>
    <row r="281" spans="1:37" ht="27.75" thickBot="1" x14ac:dyDescent="0.3">
      <c r="A281" s="23" t="s">
        <v>383</v>
      </c>
      <c r="B281" s="24" t="s">
        <v>8233</v>
      </c>
      <c r="C281" s="24" t="s">
        <v>8252</v>
      </c>
      <c r="D281" s="24" t="s">
        <v>8203</v>
      </c>
      <c r="E281" s="24" t="s">
        <v>8204</v>
      </c>
      <c r="F281" s="24" t="s">
        <v>8205</v>
      </c>
      <c r="G281" s="24" t="s">
        <v>534</v>
      </c>
      <c r="H281" s="24" t="s">
        <v>8275</v>
      </c>
      <c r="I281" s="24" t="s">
        <v>8208</v>
      </c>
      <c r="J281" s="24" t="s">
        <v>8266</v>
      </c>
      <c r="K281" s="24" t="s">
        <v>8242</v>
      </c>
      <c r="L281" s="24" t="s">
        <v>8211</v>
      </c>
      <c r="M281" s="24" t="s">
        <v>8246</v>
      </c>
      <c r="N281" s="24" t="s">
        <v>8260</v>
      </c>
      <c r="O281" s="24" t="s">
        <v>8276</v>
      </c>
      <c r="P281" s="24" t="s">
        <v>8274</v>
      </c>
      <c r="Q281" s="24" t="s">
        <v>8254</v>
      </c>
      <c r="R281" s="24" t="s">
        <v>8258</v>
      </c>
      <c r="S281" s="24" t="s">
        <v>8264</v>
      </c>
      <c r="T281" s="24" t="s">
        <v>8219</v>
      </c>
      <c r="U281" s="24" t="s">
        <v>8245</v>
      </c>
      <c r="V281" s="24" t="s">
        <v>8248</v>
      </c>
      <c r="W281" s="24" t="s">
        <v>8271</v>
      </c>
      <c r="X281" s="24" t="s">
        <v>8223</v>
      </c>
      <c r="Y281" s="24" t="s">
        <v>8268</v>
      </c>
      <c r="Z281" s="24" t="s">
        <v>8261</v>
      </c>
      <c r="AA281" s="24" t="s">
        <v>8256</v>
      </c>
      <c r="AB281" s="24" t="s">
        <v>8262</v>
      </c>
      <c r="AC281" s="24" t="s">
        <v>8270</v>
      </c>
      <c r="AD281" s="24" t="s">
        <v>8272</v>
      </c>
      <c r="AE281" s="24" t="s">
        <v>8239</v>
      </c>
      <c r="AF281" s="24" t="s">
        <v>8273</v>
      </c>
      <c r="AG281" s="24" t="s">
        <v>8257</v>
      </c>
      <c r="AH281"/>
      <c r="AI281"/>
      <c r="AJ281"/>
      <c r="AK281"/>
    </row>
    <row r="282" spans="1:37" ht="27.75" thickBot="1" x14ac:dyDescent="0.3">
      <c r="A282" s="23" t="s">
        <v>386</v>
      </c>
      <c r="B282" s="24" t="s">
        <v>8233</v>
      </c>
      <c r="C282" s="24" t="s">
        <v>8252</v>
      </c>
      <c r="D282" s="24" t="s">
        <v>8203</v>
      </c>
      <c r="E282" s="24" t="s">
        <v>8277</v>
      </c>
      <c r="F282" s="24" t="s">
        <v>8205</v>
      </c>
      <c r="G282" s="24" t="s">
        <v>534</v>
      </c>
      <c r="H282" s="24" t="s">
        <v>8275</v>
      </c>
      <c r="I282" s="24" t="s">
        <v>8208</v>
      </c>
      <c r="J282" s="24" t="s">
        <v>8266</v>
      </c>
      <c r="K282" s="24" t="s">
        <v>8242</v>
      </c>
      <c r="L282" s="24" t="s">
        <v>8211</v>
      </c>
      <c r="M282" s="24" t="s">
        <v>8246</v>
      </c>
      <c r="N282" s="24" t="s">
        <v>8260</v>
      </c>
      <c r="O282" s="24" t="s">
        <v>8276</v>
      </c>
      <c r="P282" s="24" t="s">
        <v>8274</v>
      </c>
      <c r="Q282" s="24" t="s">
        <v>8254</v>
      </c>
      <c r="R282" s="24" t="s">
        <v>8258</v>
      </c>
      <c r="S282" s="24" t="s">
        <v>8264</v>
      </c>
      <c r="T282" s="24" t="s">
        <v>8219</v>
      </c>
      <c r="U282" s="24" t="s">
        <v>8245</v>
      </c>
      <c r="V282" s="24" t="s">
        <v>8248</v>
      </c>
      <c r="W282" s="24" t="s">
        <v>8271</v>
      </c>
      <c r="X282" s="24" t="s">
        <v>8223</v>
      </c>
      <c r="Y282" s="24" t="s">
        <v>8278</v>
      </c>
      <c r="Z282" s="24" t="s">
        <v>8261</v>
      </c>
      <c r="AA282" s="24" t="s">
        <v>8279</v>
      </c>
      <c r="AB282" s="24" t="s">
        <v>8262</v>
      </c>
      <c r="AC282" s="24" t="s">
        <v>8280</v>
      </c>
      <c r="AD282" s="24" t="s">
        <v>8272</v>
      </c>
      <c r="AE282" s="24" t="s">
        <v>8239</v>
      </c>
      <c r="AF282" s="24" t="s">
        <v>8273</v>
      </c>
      <c r="AG282" s="24" t="s">
        <v>8257</v>
      </c>
      <c r="AH282"/>
      <c r="AI282"/>
      <c r="AJ282"/>
      <c r="AK282"/>
    </row>
    <row r="283" spans="1:37" ht="27.75" thickBot="1" x14ac:dyDescent="0.3">
      <c r="A283" s="23" t="s">
        <v>391</v>
      </c>
      <c r="B283" s="24" t="s">
        <v>8233</v>
      </c>
      <c r="C283" s="24" t="s">
        <v>8252</v>
      </c>
      <c r="D283" s="24" t="s">
        <v>8203</v>
      </c>
      <c r="E283" s="24" t="s">
        <v>8277</v>
      </c>
      <c r="F283" s="24" t="s">
        <v>8205</v>
      </c>
      <c r="G283" s="24" t="s">
        <v>534</v>
      </c>
      <c r="H283" s="24" t="s">
        <v>8275</v>
      </c>
      <c r="I283" s="24" t="s">
        <v>8281</v>
      </c>
      <c r="J283" s="24" t="s">
        <v>8266</v>
      </c>
      <c r="K283" s="24" t="s">
        <v>8242</v>
      </c>
      <c r="L283" s="24" t="s">
        <v>8211</v>
      </c>
      <c r="M283" s="24" t="s">
        <v>8246</v>
      </c>
      <c r="N283" s="24" t="s">
        <v>8260</v>
      </c>
      <c r="O283" s="24" t="s">
        <v>8276</v>
      </c>
      <c r="P283" s="24" t="s">
        <v>8282</v>
      </c>
      <c r="Q283" s="24" t="s">
        <v>8254</v>
      </c>
      <c r="R283" s="24" t="s">
        <v>8258</v>
      </c>
      <c r="S283" s="24" t="s">
        <v>8264</v>
      </c>
      <c r="T283" s="24" t="s">
        <v>8219</v>
      </c>
      <c r="U283" s="24" t="s">
        <v>8245</v>
      </c>
      <c r="V283" s="24" t="s">
        <v>8248</v>
      </c>
      <c r="W283" s="24" t="s">
        <v>8271</v>
      </c>
      <c r="X283" s="24" t="s">
        <v>8223</v>
      </c>
      <c r="Y283" s="24" t="s">
        <v>8278</v>
      </c>
      <c r="Z283" s="24" t="s">
        <v>8283</v>
      </c>
      <c r="AA283" s="24" t="s">
        <v>8279</v>
      </c>
      <c r="AB283" s="24" t="s">
        <v>8262</v>
      </c>
      <c r="AC283" s="24" t="s">
        <v>8280</v>
      </c>
      <c r="AD283" s="24" t="s">
        <v>8272</v>
      </c>
      <c r="AE283" s="24" t="s">
        <v>8284</v>
      </c>
      <c r="AF283" s="24" t="s">
        <v>8273</v>
      </c>
      <c r="AG283" s="24" t="s">
        <v>8257</v>
      </c>
      <c r="AH283"/>
      <c r="AI283"/>
      <c r="AJ283"/>
      <c r="AK283"/>
    </row>
    <row r="284" spans="1:37" ht="27.75" thickBot="1" x14ac:dyDescent="0.3">
      <c r="A284" s="23" t="s">
        <v>393</v>
      </c>
      <c r="B284" s="24" t="s">
        <v>8233</v>
      </c>
      <c r="C284" s="24" t="s">
        <v>8252</v>
      </c>
      <c r="D284" s="24" t="s">
        <v>8203</v>
      </c>
      <c r="E284" s="24" t="s">
        <v>8277</v>
      </c>
      <c r="F284" s="24" t="s">
        <v>8205</v>
      </c>
      <c r="G284" s="24" t="s">
        <v>534</v>
      </c>
      <c r="H284" s="24" t="s">
        <v>8275</v>
      </c>
      <c r="I284" s="24" t="s">
        <v>8285</v>
      </c>
      <c r="J284" s="24" t="s">
        <v>8266</v>
      </c>
      <c r="K284" s="24" t="s">
        <v>8242</v>
      </c>
      <c r="L284" s="24" t="s">
        <v>8211</v>
      </c>
      <c r="M284" s="24" t="s">
        <v>8246</v>
      </c>
      <c r="N284" s="24" t="s">
        <v>8260</v>
      </c>
      <c r="O284" s="24" t="s">
        <v>8276</v>
      </c>
      <c r="P284" s="24" t="s">
        <v>8282</v>
      </c>
      <c r="Q284" s="24" t="s">
        <v>8254</v>
      </c>
      <c r="R284" s="24" t="s">
        <v>8258</v>
      </c>
      <c r="S284" s="24" t="s">
        <v>8264</v>
      </c>
      <c r="T284" s="24" t="s">
        <v>8219</v>
      </c>
      <c r="U284" s="24" t="s">
        <v>8286</v>
      </c>
      <c r="V284" s="24" t="s">
        <v>8248</v>
      </c>
      <c r="W284" s="24" t="s">
        <v>8271</v>
      </c>
      <c r="X284" s="24" t="s">
        <v>8223</v>
      </c>
      <c r="Y284" s="24" t="s">
        <v>8278</v>
      </c>
      <c r="Z284" s="24" t="s">
        <v>8287</v>
      </c>
      <c r="AA284" s="24" t="s">
        <v>8279</v>
      </c>
      <c r="AB284" s="24" t="s">
        <v>8262</v>
      </c>
      <c r="AC284" s="24" t="s">
        <v>8280</v>
      </c>
      <c r="AD284" s="24" t="s">
        <v>8288</v>
      </c>
      <c r="AE284" s="24" t="s">
        <v>8284</v>
      </c>
      <c r="AF284" s="24" t="s">
        <v>8273</v>
      </c>
      <c r="AG284" s="24" t="s">
        <v>8257</v>
      </c>
      <c r="AH284"/>
      <c r="AI284"/>
      <c r="AJ284"/>
      <c r="AK284"/>
    </row>
    <row r="285" spans="1:37" ht="27.75" thickBot="1" x14ac:dyDescent="0.3">
      <c r="A285" s="23" t="s">
        <v>395</v>
      </c>
      <c r="B285" s="24" t="s">
        <v>8233</v>
      </c>
      <c r="C285" s="24" t="s">
        <v>8252</v>
      </c>
      <c r="D285" s="24" t="s">
        <v>8289</v>
      </c>
      <c r="E285" s="24" t="s">
        <v>8277</v>
      </c>
      <c r="F285" s="24" t="s">
        <v>8290</v>
      </c>
      <c r="G285" s="24" t="s">
        <v>534</v>
      </c>
      <c r="H285" s="24" t="s">
        <v>8275</v>
      </c>
      <c r="I285" s="24" t="s">
        <v>8285</v>
      </c>
      <c r="J285" s="24" t="s">
        <v>8266</v>
      </c>
      <c r="K285" s="24" t="s">
        <v>8242</v>
      </c>
      <c r="L285" s="24" t="s">
        <v>8211</v>
      </c>
      <c r="M285" s="24" t="s">
        <v>8246</v>
      </c>
      <c r="N285" s="24" t="s">
        <v>8260</v>
      </c>
      <c r="O285" s="24" t="s">
        <v>8276</v>
      </c>
      <c r="P285" s="24" t="s">
        <v>8282</v>
      </c>
      <c r="Q285" s="24" t="s">
        <v>8254</v>
      </c>
      <c r="R285" s="24" t="s">
        <v>8258</v>
      </c>
      <c r="S285" s="24" t="s">
        <v>8264</v>
      </c>
      <c r="T285" s="24" t="s">
        <v>8291</v>
      </c>
      <c r="U285" s="24" t="s">
        <v>8286</v>
      </c>
      <c r="V285" s="24" t="s">
        <v>8292</v>
      </c>
      <c r="W285" s="24" t="s">
        <v>8271</v>
      </c>
      <c r="X285" s="24" t="s">
        <v>8223</v>
      </c>
      <c r="Y285" s="24" t="s">
        <v>8278</v>
      </c>
      <c r="Z285" s="24" t="s">
        <v>8287</v>
      </c>
      <c r="AA285" s="24" t="s">
        <v>8293</v>
      </c>
      <c r="AB285" s="24" t="s">
        <v>8262</v>
      </c>
      <c r="AC285" s="24" t="s">
        <v>8280</v>
      </c>
      <c r="AD285" s="24" t="s">
        <v>8288</v>
      </c>
      <c r="AE285" s="24" t="s">
        <v>8284</v>
      </c>
      <c r="AF285" s="24" t="s">
        <v>8273</v>
      </c>
      <c r="AG285" s="24" t="s">
        <v>8257</v>
      </c>
      <c r="AH285"/>
      <c r="AI285"/>
      <c r="AJ285"/>
      <c r="AK285"/>
    </row>
    <row r="286" spans="1:37" ht="27.75" thickBot="1" x14ac:dyDescent="0.3">
      <c r="A286" s="23" t="s">
        <v>398</v>
      </c>
      <c r="B286" s="24" t="s">
        <v>8233</v>
      </c>
      <c r="C286" s="24" t="s">
        <v>8252</v>
      </c>
      <c r="D286" s="24" t="s">
        <v>8289</v>
      </c>
      <c r="E286" s="24" t="s">
        <v>8277</v>
      </c>
      <c r="F286" s="24" t="s">
        <v>8290</v>
      </c>
      <c r="G286" s="24" t="s">
        <v>534</v>
      </c>
      <c r="H286" s="24" t="s">
        <v>8275</v>
      </c>
      <c r="I286" s="24" t="s">
        <v>8285</v>
      </c>
      <c r="J286" s="24" t="s">
        <v>8266</v>
      </c>
      <c r="K286" s="24" t="s">
        <v>8242</v>
      </c>
      <c r="L286" s="24" t="s">
        <v>8294</v>
      </c>
      <c r="M286" s="24" t="s">
        <v>8246</v>
      </c>
      <c r="N286" s="24" t="s">
        <v>8260</v>
      </c>
      <c r="O286" s="24" t="s">
        <v>8276</v>
      </c>
      <c r="P286" s="24" t="s">
        <v>8282</v>
      </c>
      <c r="Q286" s="24" t="s">
        <v>8254</v>
      </c>
      <c r="R286" s="24" t="s">
        <v>8258</v>
      </c>
      <c r="S286" s="24" t="s">
        <v>8264</v>
      </c>
      <c r="T286" s="24" t="s">
        <v>8291</v>
      </c>
      <c r="U286" s="24" t="s">
        <v>8286</v>
      </c>
      <c r="V286" s="24" t="s">
        <v>8292</v>
      </c>
      <c r="W286" s="24" t="s">
        <v>8271</v>
      </c>
      <c r="X286" s="24" t="s">
        <v>8223</v>
      </c>
      <c r="Y286" s="24" t="s">
        <v>8278</v>
      </c>
      <c r="Z286" s="24" t="s">
        <v>8287</v>
      </c>
      <c r="AA286" s="24" t="s">
        <v>8293</v>
      </c>
      <c r="AB286" s="24" t="s">
        <v>8262</v>
      </c>
      <c r="AC286" s="24" t="s">
        <v>8280</v>
      </c>
      <c r="AD286" s="24" t="s">
        <v>8288</v>
      </c>
      <c r="AE286" s="24" t="s">
        <v>8284</v>
      </c>
      <c r="AF286" s="24" t="s">
        <v>8273</v>
      </c>
      <c r="AG286" s="24" t="s">
        <v>8257</v>
      </c>
      <c r="AH286"/>
      <c r="AI286"/>
      <c r="AJ286"/>
      <c r="AK286"/>
    </row>
    <row r="287" spans="1:37" ht="27.75" thickBot="1" x14ac:dyDescent="0.3">
      <c r="A287" s="23" t="s">
        <v>402</v>
      </c>
      <c r="B287" s="24" t="s">
        <v>8233</v>
      </c>
      <c r="C287" s="24" t="s">
        <v>8252</v>
      </c>
      <c r="D287" s="24" t="s">
        <v>8289</v>
      </c>
      <c r="E287" s="24" t="s">
        <v>8277</v>
      </c>
      <c r="F287" s="24" t="s">
        <v>8290</v>
      </c>
      <c r="G287" s="24" t="s">
        <v>534</v>
      </c>
      <c r="H287" s="24" t="s">
        <v>8275</v>
      </c>
      <c r="I287" s="24" t="s">
        <v>8285</v>
      </c>
      <c r="J287" s="24" t="s">
        <v>8266</v>
      </c>
      <c r="K287" s="24" t="s">
        <v>8242</v>
      </c>
      <c r="L287" s="24" t="s">
        <v>8294</v>
      </c>
      <c r="M287" s="24" t="s">
        <v>8246</v>
      </c>
      <c r="N287" s="24" t="s">
        <v>8260</v>
      </c>
      <c r="O287" s="24" t="s">
        <v>8276</v>
      </c>
      <c r="P287" s="24" t="s">
        <v>8295</v>
      </c>
      <c r="Q287" s="24" t="s">
        <v>8254</v>
      </c>
      <c r="R287" s="24" t="s">
        <v>8258</v>
      </c>
      <c r="S287" s="24" t="s">
        <v>8264</v>
      </c>
      <c r="T287" s="24" t="s">
        <v>8291</v>
      </c>
      <c r="U287" s="24" t="s">
        <v>8286</v>
      </c>
      <c r="V287" s="24" t="s">
        <v>8292</v>
      </c>
      <c r="W287" s="24" t="s">
        <v>8271</v>
      </c>
      <c r="X287" s="24" t="s">
        <v>8223</v>
      </c>
      <c r="Y287" s="24" t="s">
        <v>8278</v>
      </c>
      <c r="Z287" s="24" t="s">
        <v>8287</v>
      </c>
      <c r="AA287" s="24" t="s">
        <v>8293</v>
      </c>
      <c r="AB287" s="24" t="s">
        <v>8296</v>
      </c>
      <c r="AC287" s="24" t="s">
        <v>8280</v>
      </c>
      <c r="AD287" s="24" t="s">
        <v>8288</v>
      </c>
      <c r="AE287" s="24" t="s">
        <v>8284</v>
      </c>
      <c r="AF287" s="24" t="s">
        <v>8273</v>
      </c>
      <c r="AG287" s="24" t="s">
        <v>8257</v>
      </c>
      <c r="AH287"/>
      <c r="AI287"/>
      <c r="AJ287"/>
      <c r="AK287"/>
    </row>
    <row r="288" spans="1:37" ht="27.75" thickBot="1" x14ac:dyDescent="0.3">
      <c r="A288" s="23" t="s">
        <v>403</v>
      </c>
      <c r="B288" s="24" t="s">
        <v>8233</v>
      </c>
      <c r="C288" s="24" t="s">
        <v>8252</v>
      </c>
      <c r="D288" s="24" t="s">
        <v>8289</v>
      </c>
      <c r="E288" s="24" t="s">
        <v>8277</v>
      </c>
      <c r="F288" s="24" t="s">
        <v>8290</v>
      </c>
      <c r="G288" s="24" t="s">
        <v>534</v>
      </c>
      <c r="H288" s="24" t="s">
        <v>8275</v>
      </c>
      <c r="I288" s="24" t="s">
        <v>8285</v>
      </c>
      <c r="J288" s="24" t="s">
        <v>8266</v>
      </c>
      <c r="K288" s="24" t="s">
        <v>8242</v>
      </c>
      <c r="L288" s="24" t="s">
        <v>8294</v>
      </c>
      <c r="M288" s="24" t="s">
        <v>8246</v>
      </c>
      <c r="N288" s="24" t="s">
        <v>8297</v>
      </c>
      <c r="O288" s="24" t="s">
        <v>8276</v>
      </c>
      <c r="P288" s="24" t="s">
        <v>8295</v>
      </c>
      <c r="Q288" s="24" t="s">
        <v>8254</v>
      </c>
      <c r="R288" s="24" t="s">
        <v>8298</v>
      </c>
      <c r="S288" s="24" t="s">
        <v>8264</v>
      </c>
      <c r="T288" s="24" t="s">
        <v>8291</v>
      </c>
      <c r="U288" s="24" t="s">
        <v>8286</v>
      </c>
      <c r="V288" s="24" t="s">
        <v>8292</v>
      </c>
      <c r="W288" s="24" t="s">
        <v>8271</v>
      </c>
      <c r="X288" s="24" t="s">
        <v>8223</v>
      </c>
      <c r="Y288" s="24" t="s">
        <v>8278</v>
      </c>
      <c r="Z288" s="24" t="s">
        <v>8287</v>
      </c>
      <c r="AA288" s="24" t="s">
        <v>8299</v>
      </c>
      <c r="AB288" s="24" t="s">
        <v>8300</v>
      </c>
      <c r="AC288" s="24" t="s">
        <v>8280</v>
      </c>
      <c r="AD288" s="24" t="s">
        <v>8301</v>
      </c>
      <c r="AE288" s="24" t="s">
        <v>8284</v>
      </c>
      <c r="AF288" s="24" t="s">
        <v>8273</v>
      </c>
      <c r="AG288" s="24" t="s">
        <v>8257</v>
      </c>
      <c r="AH288"/>
      <c r="AI288"/>
      <c r="AJ288"/>
      <c r="AK288"/>
    </row>
    <row r="289" spans="1:37" ht="27.75" thickBot="1" x14ac:dyDescent="0.3">
      <c r="A289" s="23" t="s">
        <v>406</v>
      </c>
      <c r="B289" s="24" t="s">
        <v>8233</v>
      </c>
      <c r="C289" s="24" t="s">
        <v>8252</v>
      </c>
      <c r="D289" s="24" t="s">
        <v>8289</v>
      </c>
      <c r="E289" s="24" t="s">
        <v>8277</v>
      </c>
      <c r="F289" s="24" t="s">
        <v>8290</v>
      </c>
      <c r="G289" s="24" t="s">
        <v>534</v>
      </c>
      <c r="H289" s="24" t="s">
        <v>8275</v>
      </c>
      <c r="I289" s="24" t="s">
        <v>8285</v>
      </c>
      <c r="J289" s="24" t="s">
        <v>8266</v>
      </c>
      <c r="K289" s="24" t="s">
        <v>8242</v>
      </c>
      <c r="L289" s="24" t="s">
        <v>8294</v>
      </c>
      <c r="M289" s="24" t="s">
        <v>8246</v>
      </c>
      <c r="N289" s="24" t="s">
        <v>8297</v>
      </c>
      <c r="O289" s="24" t="s">
        <v>8276</v>
      </c>
      <c r="P289" s="24" t="s">
        <v>8295</v>
      </c>
      <c r="Q289" s="24" t="s">
        <v>8254</v>
      </c>
      <c r="R289" s="24" t="s">
        <v>8302</v>
      </c>
      <c r="S289" s="24" t="s">
        <v>8264</v>
      </c>
      <c r="T289" s="24" t="s">
        <v>8291</v>
      </c>
      <c r="U289" s="24" t="s">
        <v>8303</v>
      </c>
      <c r="V289" s="24" t="s">
        <v>8292</v>
      </c>
      <c r="W289" s="24" t="s">
        <v>8271</v>
      </c>
      <c r="X289" s="24" t="s">
        <v>8223</v>
      </c>
      <c r="Y289" s="24" t="s">
        <v>8278</v>
      </c>
      <c r="Z289" s="24" t="s">
        <v>8287</v>
      </c>
      <c r="AA289" s="24" t="s">
        <v>8299</v>
      </c>
      <c r="AB289" s="24" t="s">
        <v>8304</v>
      </c>
      <c r="AC289" s="24" t="s">
        <v>8280</v>
      </c>
      <c r="AD289" s="24" t="s">
        <v>8305</v>
      </c>
      <c r="AE289" s="24" t="s">
        <v>534</v>
      </c>
      <c r="AF289" s="24" t="s">
        <v>8306</v>
      </c>
      <c r="AG289" s="24" t="s">
        <v>8257</v>
      </c>
      <c r="AH289"/>
      <c r="AI289"/>
      <c r="AJ289"/>
      <c r="AK289"/>
    </row>
    <row r="290" spans="1:37" ht="27.75" thickBot="1" x14ac:dyDescent="0.3">
      <c r="A290" s="23" t="s">
        <v>409</v>
      </c>
      <c r="B290" s="24" t="s">
        <v>8233</v>
      </c>
      <c r="C290" s="24" t="s">
        <v>8252</v>
      </c>
      <c r="D290" s="24" t="s">
        <v>8289</v>
      </c>
      <c r="E290" s="24" t="s">
        <v>8277</v>
      </c>
      <c r="F290" s="24" t="s">
        <v>8290</v>
      </c>
      <c r="G290" s="24" t="s">
        <v>534</v>
      </c>
      <c r="H290" s="24" t="s">
        <v>8275</v>
      </c>
      <c r="I290" s="24" t="s">
        <v>8285</v>
      </c>
      <c r="J290" s="24" t="s">
        <v>8266</v>
      </c>
      <c r="K290" s="24" t="s">
        <v>8242</v>
      </c>
      <c r="L290" s="24" t="s">
        <v>8294</v>
      </c>
      <c r="M290" s="24" t="s">
        <v>8246</v>
      </c>
      <c r="N290" s="24" t="s">
        <v>8297</v>
      </c>
      <c r="O290" s="24" t="s">
        <v>8276</v>
      </c>
      <c r="P290" s="24" t="s">
        <v>8295</v>
      </c>
      <c r="Q290" s="24" t="s">
        <v>8254</v>
      </c>
      <c r="R290" s="24" t="s">
        <v>8302</v>
      </c>
      <c r="S290" s="24" t="s">
        <v>8264</v>
      </c>
      <c r="T290" s="24" t="s">
        <v>8291</v>
      </c>
      <c r="U290" s="24" t="s">
        <v>8307</v>
      </c>
      <c r="V290" s="24" t="s">
        <v>8292</v>
      </c>
      <c r="W290" s="24" t="s">
        <v>8271</v>
      </c>
      <c r="X290" s="24" t="s">
        <v>8223</v>
      </c>
      <c r="Y290" s="24" t="s">
        <v>8278</v>
      </c>
      <c r="Z290" s="24" t="s">
        <v>8287</v>
      </c>
      <c r="AA290" s="24" t="s">
        <v>8299</v>
      </c>
      <c r="AB290" s="24" t="s">
        <v>8304</v>
      </c>
      <c r="AC290" s="24" t="s">
        <v>8280</v>
      </c>
      <c r="AD290" s="24" t="s">
        <v>8305</v>
      </c>
      <c r="AE290" s="24" t="s">
        <v>534</v>
      </c>
      <c r="AF290" s="24" t="s">
        <v>8306</v>
      </c>
      <c r="AG290" s="24" t="s">
        <v>8257</v>
      </c>
      <c r="AH290"/>
      <c r="AI290"/>
      <c r="AJ290"/>
      <c r="AK290"/>
    </row>
    <row r="291" spans="1:37" ht="27.75" thickBot="1" x14ac:dyDescent="0.3">
      <c r="A291" s="23" t="s">
        <v>412</v>
      </c>
      <c r="B291" s="24" t="s">
        <v>8233</v>
      </c>
      <c r="C291" s="24" t="s">
        <v>8252</v>
      </c>
      <c r="D291" s="24" t="s">
        <v>8289</v>
      </c>
      <c r="E291" s="24" t="s">
        <v>8277</v>
      </c>
      <c r="F291" s="24" t="s">
        <v>8290</v>
      </c>
      <c r="G291" s="24" t="s">
        <v>534</v>
      </c>
      <c r="H291" s="24" t="s">
        <v>8275</v>
      </c>
      <c r="I291" s="24" t="s">
        <v>534</v>
      </c>
      <c r="J291" s="24" t="s">
        <v>8266</v>
      </c>
      <c r="K291" s="24" t="s">
        <v>8242</v>
      </c>
      <c r="L291" s="24" t="s">
        <v>8294</v>
      </c>
      <c r="M291" s="24" t="s">
        <v>8246</v>
      </c>
      <c r="N291" s="24" t="s">
        <v>8297</v>
      </c>
      <c r="O291" s="24" t="s">
        <v>8276</v>
      </c>
      <c r="P291" s="24" t="s">
        <v>8295</v>
      </c>
      <c r="Q291" s="24" t="s">
        <v>8254</v>
      </c>
      <c r="R291" s="24" t="s">
        <v>8302</v>
      </c>
      <c r="S291" s="24" t="s">
        <v>8264</v>
      </c>
      <c r="T291" s="24" t="s">
        <v>8291</v>
      </c>
      <c r="U291" s="24" t="s">
        <v>8307</v>
      </c>
      <c r="V291" s="24" t="s">
        <v>8292</v>
      </c>
      <c r="W291" s="24" t="s">
        <v>8271</v>
      </c>
      <c r="X291" s="24" t="s">
        <v>8223</v>
      </c>
      <c r="Y291" s="24" t="s">
        <v>8278</v>
      </c>
      <c r="Z291" s="24" t="s">
        <v>8287</v>
      </c>
      <c r="AA291" s="24" t="s">
        <v>8308</v>
      </c>
      <c r="AB291" s="24" t="s">
        <v>8309</v>
      </c>
      <c r="AC291" s="24" t="s">
        <v>8280</v>
      </c>
      <c r="AD291" s="24" t="s">
        <v>8305</v>
      </c>
      <c r="AE291" s="24" t="s">
        <v>534</v>
      </c>
      <c r="AF291" s="24" t="s">
        <v>8306</v>
      </c>
      <c r="AG291" s="24" t="s">
        <v>8257</v>
      </c>
      <c r="AH291"/>
      <c r="AI291"/>
      <c r="AJ291"/>
      <c r="AK291"/>
    </row>
    <row r="292" spans="1:37" ht="27.75" thickBot="1" x14ac:dyDescent="0.3">
      <c r="A292" s="23" t="s">
        <v>418</v>
      </c>
      <c r="B292" s="24" t="s">
        <v>8233</v>
      </c>
      <c r="C292" s="24" t="s">
        <v>8310</v>
      </c>
      <c r="D292" s="24" t="s">
        <v>8289</v>
      </c>
      <c r="E292" s="24" t="s">
        <v>8277</v>
      </c>
      <c r="F292" s="24" t="s">
        <v>534</v>
      </c>
      <c r="G292" s="24" t="s">
        <v>534</v>
      </c>
      <c r="H292" s="24" t="s">
        <v>8275</v>
      </c>
      <c r="I292" s="24" t="s">
        <v>534</v>
      </c>
      <c r="J292" s="24" t="s">
        <v>8266</v>
      </c>
      <c r="K292" s="24" t="s">
        <v>8242</v>
      </c>
      <c r="L292" s="24" t="s">
        <v>8294</v>
      </c>
      <c r="M292" s="24" t="s">
        <v>8246</v>
      </c>
      <c r="N292" s="24" t="s">
        <v>8297</v>
      </c>
      <c r="O292" s="24" t="s">
        <v>8276</v>
      </c>
      <c r="P292" s="24" t="s">
        <v>8295</v>
      </c>
      <c r="Q292" s="24" t="s">
        <v>8254</v>
      </c>
      <c r="R292" s="24" t="s">
        <v>8302</v>
      </c>
      <c r="S292" s="24" t="s">
        <v>8264</v>
      </c>
      <c r="T292" s="24" t="s">
        <v>8291</v>
      </c>
      <c r="U292" s="24" t="s">
        <v>8307</v>
      </c>
      <c r="V292" s="24" t="s">
        <v>8292</v>
      </c>
      <c r="W292" s="24" t="s">
        <v>8271</v>
      </c>
      <c r="X292" s="24" t="s">
        <v>8223</v>
      </c>
      <c r="Y292" s="24" t="s">
        <v>8278</v>
      </c>
      <c r="Z292" s="24" t="s">
        <v>8287</v>
      </c>
      <c r="AA292" s="24" t="s">
        <v>8308</v>
      </c>
      <c r="AB292" s="24" t="s">
        <v>8309</v>
      </c>
      <c r="AC292" s="24" t="s">
        <v>8280</v>
      </c>
      <c r="AD292" s="24" t="s">
        <v>8305</v>
      </c>
      <c r="AE292" s="24" t="s">
        <v>534</v>
      </c>
      <c r="AF292" s="24" t="s">
        <v>8311</v>
      </c>
      <c r="AG292" s="24" t="s">
        <v>8257</v>
      </c>
      <c r="AH292"/>
      <c r="AI292"/>
      <c r="AJ292"/>
      <c r="AK292"/>
    </row>
    <row r="293" spans="1:37" ht="27.75" thickBot="1" x14ac:dyDescent="0.3">
      <c r="A293" s="23" t="s">
        <v>421</v>
      </c>
      <c r="B293" s="24" t="s">
        <v>8233</v>
      </c>
      <c r="C293" s="24" t="s">
        <v>8312</v>
      </c>
      <c r="D293" s="24" t="s">
        <v>8289</v>
      </c>
      <c r="E293" s="24" t="s">
        <v>8277</v>
      </c>
      <c r="F293" s="24" t="s">
        <v>534</v>
      </c>
      <c r="G293" s="24" t="s">
        <v>534</v>
      </c>
      <c r="H293" s="24" t="s">
        <v>8275</v>
      </c>
      <c r="I293" s="24" t="s">
        <v>534</v>
      </c>
      <c r="J293" s="24" t="s">
        <v>8266</v>
      </c>
      <c r="K293" s="24" t="s">
        <v>8242</v>
      </c>
      <c r="L293" s="24" t="s">
        <v>8294</v>
      </c>
      <c r="M293" s="24" t="s">
        <v>8246</v>
      </c>
      <c r="N293" s="24" t="s">
        <v>8297</v>
      </c>
      <c r="O293" s="24" t="s">
        <v>8276</v>
      </c>
      <c r="P293" s="24" t="s">
        <v>8295</v>
      </c>
      <c r="Q293" s="24" t="s">
        <v>8254</v>
      </c>
      <c r="R293" s="24" t="s">
        <v>8302</v>
      </c>
      <c r="S293" s="24" t="s">
        <v>8264</v>
      </c>
      <c r="T293" s="24" t="s">
        <v>8291</v>
      </c>
      <c r="U293" s="24" t="s">
        <v>8307</v>
      </c>
      <c r="V293" s="24" t="s">
        <v>8292</v>
      </c>
      <c r="W293" s="24" t="s">
        <v>8271</v>
      </c>
      <c r="X293" s="24" t="s">
        <v>8223</v>
      </c>
      <c r="Y293" s="24" t="s">
        <v>8278</v>
      </c>
      <c r="Z293" s="24" t="s">
        <v>8287</v>
      </c>
      <c r="AA293" s="24" t="s">
        <v>8308</v>
      </c>
      <c r="AB293" s="24" t="s">
        <v>8309</v>
      </c>
      <c r="AC293" s="24" t="s">
        <v>8280</v>
      </c>
      <c r="AD293" s="24" t="s">
        <v>8305</v>
      </c>
      <c r="AE293" s="24" t="s">
        <v>534</v>
      </c>
      <c r="AF293" s="24" t="s">
        <v>8311</v>
      </c>
      <c r="AG293" s="24" t="s">
        <v>8257</v>
      </c>
      <c r="AH293"/>
      <c r="AI293"/>
      <c r="AJ293"/>
      <c r="AK293"/>
    </row>
    <row r="294" spans="1:37" ht="27.75" thickBot="1" x14ac:dyDescent="0.3">
      <c r="A294" s="23" t="s">
        <v>423</v>
      </c>
      <c r="B294" s="24" t="s">
        <v>8233</v>
      </c>
      <c r="C294" s="24" t="s">
        <v>8312</v>
      </c>
      <c r="D294" s="24" t="s">
        <v>8289</v>
      </c>
      <c r="E294" s="24" t="s">
        <v>8277</v>
      </c>
      <c r="F294" s="24" t="s">
        <v>534</v>
      </c>
      <c r="G294" s="24" t="s">
        <v>534</v>
      </c>
      <c r="H294" s="24" t="s">
        <v>8275</v>
      </c>
      <c r="I294" s="24" t="s">
        <v>534</v>
      </c>
      <c r="J294" s="24" t="s">
        <v>8266</v>
      </c>
      <c r="K294" s="24" t="s">
        <v>8242</v>
      </c>
      <c r="L294" s="24" t="s">
        <v>8294</v>
      </c>
      <c r="M294" s="24" t="s">
        <v>8246</v>
      </c>
      <c r="N294" s="24" t="s">
        <v>8297</v>
      </c>
      <c r="O294" s="24" t="s">
        <v>8313</v>
      </c>
      <c r="P294" s="24" t="s">
        <v>8295</v>
      </c>
      <c r="Q294" s="24" t="s">
        <v>8254</v>
      </c>
      <c r="R294" s="24" t="s">
        <v>8302</v>
      </c>
      <c r="S294" s="24" t="s">
        <v>8264</v>
      </c>
      <c r="T294" s="24" t="s">
        <v>8291</v>
      </c>
      <c r="U294" s="24" t="s">
        <v>8307</v>
      </c>
      <c r="V294" s="24" t="s">
        <v>8292</v>
      </c>
      <c r="W294" s="24" t="s">
        <v>8271</v>
      </c>
      <c r="X294" s="24" t="s">
        <v>8223</v>
      </c>
      <c r="Y294" s="24" t="s">
        <v>8278</v>
      </c>
      <c r="Z294" s="24" t="s">
        <v>8287</v>
      </c>
      <c r="AA294" s="24" t="s">
        <v>8314</v>
      </c>
      <c r="AB294" s="24" t="s">
        <v>8309</v>
      </c>
      <c r="AC294" s="24" t="s">
        <v>8280</v>
      </c>
      <c r="AD294" s="24" t="s">
        <v>8305</v>
      </c>
      <c r="AE294" s="24" t="s">
        <v>534</v>
      </c>
      <c r="AF294" s="24" t="s">
        <v>8311</v>
      </c>
      <c r="AG294" s="24" t="s">
        <v>8257</v>
      </c>
      <c r="AH294"/>
      <c r="AI294"/>
      <c r="AJ294"/>
      <c r="AK294"/>
    </row>
    <row r="295" spans="1:37" ht="27.75" thickBot="1" x14ac:dyDescent="0.3">
      <c r="A295" s="23" t="s">
        <v>428</v>
      </c>
      <c r="B295" s="24" t="s">
        <v>8233</v>
      </c>
      <c r="C295" s="24" t="s">
        <v>8312</v>
      </c>
      <c r="D295" s="24" t="s">
        <v>8289</v>
      </c>
      <c r="E295" s="24" t="s">
        <v>8277</v>
      </c>
      <c r="F295" s="24" t="s">
        <v>534</v>
      </c>
      <c r="G295" s="24" t="s">
        <v>534</v>
      </c>
      <c r="H295" s="24" t="s">
        <v>8275</v>
      </c>
      <c r="I295" s="24" t="s">
        <v>534</v>
      </c>
      <c r="J295" s="24" t="s">
        <v>8315</v>
      </c>
      <c r="K295" s="24" t="s">
        <v>8242</v>
      </c>
      <c r="L295" s="24" t="s">
        <v>8294</v>
      </c>
      <c r="M295" s="24" t="s">
        <v>8316</v>
      </c>
      <c r="N295" s="24" t="s">
        <v>8297</v>
      </c>
      <c r="O295" s="24" t="s">
        <v>8313</v>
      </c>
      <c r="P295" s="24" t="s">
        <v>8295</v>
      </c>
      <c r="Q295" s="24" t="s">
        <v>8254</v>
      </c>
      <c r="R295" s="24" t="s">
        <v>8302</v>
      </c>
      <c r="S295" s="24" t="s">
        <v>8264</v>
      </c>
      <c r="T295" s="24" t="s">
        <v>8317</v>
      </c>
      <c r="U295" s="24" t="s">
        <v>8307</v>
      </c>
      <c r="V295" s="24" t="s">
        <v>8292</v>
      </c>
      <c r="W295" s="24" t="s">
        <v>8271</v>
      </c>
      <c r="X295" s="24" t="s">
        <v>8223</v>
      </c>
      <c r="Y295" s="24" t="s">
        <v>8278</v>
      </c>
      <c r="Z295" s="24" t="s">
        <v>8287</v>
      </c>
      <c r="AA295" s="24" t="s">
        <v>8314</v>
      </c>
      <c r="AB295" s="24" t="s">
        <v>8309</v>
      </c>
      <c r="AC295" s="24" t="s">
        <v>8280</v>
      </c>
      <c r="AD295" s="24" t="s">
        <v>8305</v>
      </c>
      <c r="AE295" s="24" t="s">
        <v>534</v>
      </c>
      <c r="AF295" s="24" t="s">
        <v>8311</v>
      </c>
      <c r="AG295" s="24" t="s">
        <v>8257</v>
      </c>
      <c r="AH295"/>
      <c r="AI295"/>
      <c r="AJ295"/>
      <c r="AK295"/>
    </row>
    <row r="296" spans="1:37" ht="27.75" thickBot="1" x14ac:dyDescent="0.3">
      <c r="A296" s="23" t="s">
        <v>431</v>
      </c>
      <c r="B296" s="24" t="s">
        <v>8233</v>
      </c>
      <c r="C296" s="24" t="s">
        <v>8312</v>
      </c>
      <c r="D296" s="24" t="s">
        <v>8289</v>
      </c>
      <c r="E296" s="24" t="s">
        <v>8277</v>
      </c>
      <c r="F296" s="24" t="s">
        <v>534</v>
      </c>
      <c r="G296" s="24" t="s">
        <v>534</v>
      </c>
      <c r="H296" s="24" t="s">
        <v>8275</v>
      </c>
      <c r="I296" s="24" t="s">
        <v>534</v>
      </c>
      <c r="J296" s="24" t="s">
        <v>8315</v>
      </c>
      <c r="K296" s="24" t="s">
        <v>8242</v>
      </c>
      <c r="L296" s="24" t="s">
        <v>8294</v>
      </c>
      <c r="M296" s="24" t="s">
        <v>8318</v>
      </c>
      <c r="N296" s="24" t="s">
        <v>8297</v>
      </c>
      <c r="O296" s="24" t="s">
        <v>8313</v>
      </c>
      <c r="P296" s="24" t="s">
        <v>534</v>
      </c>
      <c r="Q296" s="24" t="s">
        <v>8254</v>
      </c>
      <c r="R296" s="24" t="s">
        <v>8302</v>
      </c>
      <c r="S296" s="24" t="s">
        <v>8264</v>
      </c>
      <c r="T296" s="24" t="s">
        <v>8317</v>
      </c>
      <c r="U296" s="24" t="s">
        <v>8307</v>
      </c>
      <c r="V296" s="24" t="s">
        <v>8292</v>
      </c>
      <c r="W296" s="24" t="s">
        <v>8271</v>
      </c>
      <c r="X296" s="24" t="s">
        <v>8223</v>
      </c>
      <c r="Y296" s="24" t="s">
        <v>8278</v>
      </c>
      <c r="Z296" s="24" t="s">
        <v>8287</v>
      </c>
      <c r="AA296" s="24" t="s">
        <v>8314</v>
      </c>
      <c r="AB296" s="24" t="s">
        <v>8309</v>
      </c>
      <c r="AC296" s="24" t="s">
        <v>8280</v>
      </c>
      <c r="AD296" s="24" t="s">
        <v>8305</v>
      </c>
      <c r="AE296" s="24" t="s">
        <v>534</v>
      </c>
      <c r="AF296" s="24" t="s">
        <v>8311</v>
      </c>
      <c r="AG296" s="24" t="s">
        <v>8319</v>
      </c>
      <c r="AH296"/>
      <c r="AI296"/>
      <c r="AJ296"/>
      <c r="AK296"/>
    </row>
    <row r="297" spans="1:37" ht="27.75" thickBot="1" x14ac:dyDescent="0.3">
      <c r="A297" s="23" t="s">
        <v>432</v>
      </c>
      <c r="B297" s="24" t="s">
        <v>8233</v>
      </c>
      <c r="C297" s="24" t="s">
        <v>8312</v>
      </c>
      <c r="D297" s="24" t="s">
        <v>8289</v>
      </c>
      <c r="E297" s="24" t="s">
        <v>8277</v>
      </c>
      <c r="F297" s="24" t="s">
        <v>534</v>
      </c>
      <c r="G297" s="24" t="s">
        <v>534</v>
      </c>
      <c r="H297" s="24" t="s">
        <v>8275</v>
      </c>
      <c r="I297" s="24" t="s">
        <v>534</v>
      </c>
      <c r="J297" s="24" t="s">
        <v>8315</v>
      </c>
      <c r="K297" s="24" t="s">
        <v>8242</v>
      </c>
      <c r="L297" s="24" t="s">
        <v>8294</v>
      </c>
      <c r="M297" s="24" t="s">
        <v>8318</v>
      </c>
      <c r="N297" s="24" t="s">
        <v>8297</v>
      </c>
      <c r="O297" s="24" t="s">
        <v>8313</v>
      </c>
      <c r="P297" s="24" t="s">
        <v>534</v>
      </c>
      <c r="Q297" s="24" t="s">
        <v>8254</v>
      </c>
      <c r="R297" s="24" t="s">
        <v>8302</v>
      </c>
      <c r="S297" s="24" t="s">
        <v>8320</v>
      </c>
      <c r="T297" s="24" t="s">
        <v>8317</v>
      </c>
      <c r="U297" s="24" t="s">
        <v>8307</v>
      </c>
      <c r="V297" s="24" t="s">
        <v>8292</v>
      </c>
      <c r="W297" s="24" t="s">
        <v>8271</v>
      </c>
      <c r="X297" s="24" t="s">
        <v>8223</v>
      </c>
      <c r="Y297" s="24" t="s">
        <v>8278</v>
      </c>
      <c r="Z297" s="24" t="s">
        <v>8287</v>
      </c>
      <c r="AA297" s="24" t="s">
        <v>8314</v>
      </c>
      <c r="AB297" s="24" t="s">
        <v>8309</v>
      </c>
      <c r="AC297" s="24" t="s">
        <v>8280</v>
      </c>
      <c r="AD297" s="24" t="s">
        <v>8305</v>
      </c>
      <c r="AE297" s="24" t="s">
        <v>534</v>
      </c>
      <c r="AF297" s="24" t="s">
        <v>8311</v>
      </c>
      <c r="AG297" s="24" t="s">
        <v>8321</v>
      </c>
      <c r="AH297"/>
      <c r="AI297"/>
      <c r="AJ297"/>
      <c r="AK297"/>
    </row>
    <row r="298" spans="1:37" ht="27.75" thickBot="1" x14ac:dyDescent="0.3">
      <c r="A298" s="23" t="s">
        <v>435</v>
      </c>
      <c r="B298" s="24" t="s">
        <v>8233</v>
      </c>
      <c r="C298" s="24" t="s">
        <v>8312</v>
      </c>
      <c r="D298" s="24" t="s">
        <v>8289</v>
      </c>
      <c r="E298" s="24" t="s">
        <v>8277</v>
      </c>
      <c r="F298" s="24" t="s">
        <v>534</v>
      </c>
      <c r="G298" s="24" t="s">
        <v>534</v>
      </c>
      <c r="H298" s="24" t="s">
        <v>8275</v>
      </c>
      <c r="I298" s="24" t="s">
        <v>534</v>
      </c>
      <c r="J298" s="24" t="s">
        <v>8315</v>
      </c>
      <c r="K298" s="24" t="s">
        <v>8242</v>
      </c>
      <c r="L298" s="24" t="s">
        <v>8294</v>
      </c>
      <c r="M298" s="24" t="s">
        <v>8318</v>
      </c>
      <c r="N298" s="24" t="s">
        <v>8297</v>
      </c>
      <c r="O298" s="24" t="s">
        <v>8313</v>
      </c>
      <c r="P298" s="24" t="s">
        <v>534</v>
      </c>
      <c r="Q298" s="24" t="s">
        <v>8254</v>
      </c>
      <c r="R298" s="24" t="s">
        <v>8302</v>
      </c>
      <c r="S298" s="24" t="s">
        <v>8320</v>
      </c>
      <c r="T298" s="24" t="s">
        <v>8317</v>
      </c>
      <c r="U298" s="24" t="s">
        <v>8322</v>
      </c>
      <c r="V298" s="24" t="s">
        <v>8292</v>
      </c>
      <c r="W298" s="24" t="s">
        <v>8271</v>
      </c>
      <c r="X298" s="24" t="s">
        <v>8223</v>
      </c>
      <c r="Y298" s="24" t="s">
        <v>8278</v>
      </c>
      <c r="Z298" s="24" t="s">
        <v>8287</v>
      </c>
      <c r="AA298" s="24" t="s">
        <v>8314</v>
      </c>
      <c r="AB298" s="24" t="s">
        <v>8309</v>
      </c>
      <c r="AC298" s="24" t="s">
        <v>8280</v>
      </c>
      <c r="AD298" s="24" t="s">
        <v>8305</v>
      </c>
      <c r="AE298" s="24" t="s">
        <v>534</v>
      </c>
      <c r="AF298" s="24" t="s">
        <v>8311</v>
      </c>
      <c r="AG298" s="24" t="s">
        <v>8321</v>
      </c>
      <c r="AH298"/>
      <c r="AI298"/>
      <c r="AJ298"/>
      <c r="AK298"/>
    </row>
    <row r="299" spans="1:37" ht="27.75" thickBot="1" x14ac:dyDescent="0.3">
      <c r="A299" s="23" t="s">
        <v>439</v>
      </c>
      <c r="B299" s="24" t="s">
        <v>8233</v>
      </c>
      <c r="C299" s="24" t="s">
        <v>8312</v>
      </c>
      <c r="D299" s="24" t="s">
        <v>8289</v>
      </c>
      <c r="E299" s="24" t="s">
        <v>8277</v>
      </c>
      <c r="F299" s="24" t="s">
        <v>534</v>
      </c>
      <c r="G299" s="24" t="s">
        <v>534</v>
      </c>
      <c r="H299" s="24" t="s">
        <v>8275</v>
      </c>
      <c r="I299" s="24" t="s">
        <v>534</v>
      </c>
      <c r="J299" s="24" t="s">
        <v>8315</v>
      </c>
      <c r="K299" s="24" t="s">
        <v>8242</v>
      </c>
      <c r="L299" s="24" t="s">
        <v>8294</v>
      </c>
      <c r="M299" s="24" t="s">
        <v>8318</v>
      </c>
      <c r="N299" s="24" t="s">
        <v>8297</v>
      </c>
      <c r="O299" s="24" t="s">
        <v>8313</v>
      </c>
      <c r="P299" s="24" t="s">
        <v>534</v>
      </c>
      <c r="Q299" s="24" t="s">
        <v>8323</v>
      </c>
      <c r="R299" s="24" t="s">
        <v>8302</v>
      </c>
      <c r="S299" s="24" t="s">
        <v>8320</v>
      </c>
      <c r="T299" s="24" t="s">
        <v>8317</v>
      </c>
      <c r="U299" s="24" t="s">
        <v>8322</v>
      </c>
      <c r="V299" s="24" t="s">
        <v>8292</v>
      </c>
      <c r="W299" s="24" t="s">
        <v>8271</v>
      </c>
      <c r="X299" s="24" t="s">
        <v>8223</v>
      </c>
      <c r="Y299" s="24" t="s">
        <v>8278</v>
      </c>
      <c r="Z299" s="24" t="s">
        <v>8287</v>
      </c>
      <c r="AA299" s="24" t="s">
        <v>8314</v>
      </c>
      <c r="AB299" s="24" t="s">
        <v>8309</v>
      </c>
      <c r="AC299" s="24" t="s">
        <v>8280</v>
      </c>
      <c r="AD299" s="24" t="s">
        <v>8305</v>
      </c>
      <c r="AE299" s="24" t="s">
        <v>534</v>
      </c>
      <c r="AF299" s="24" t="s">
        <v>8311</v>
      </c>
      <c r="AG299" s="24" t="s">
        <v>8321</v>
      </c>
      <c r="AH299"/>
      <c r="AI299"/>
      <c r="AJ299"/>
      <c r="AK299"/>
    </row>
    <row r="300" spans="1:37" ht="27.75" thickBot="1" x14ac:dyDescent="0.3">
      <c r="A300" s="23" t="s">
        <v>441</v>
      </c>
      <c r="B300" s="24" t="s">
        <v>8233</v>
      </c>
      <c r="C300" s="24" t="s">
        <v>8312</v>
      </c>
      <c r="D300" s="24" t="s">
        <v>8289</v>
      </c>
      <c r="E300" s="24" t="s">
        <v>8277</v>
      </c>
      <c r="F300" s="24" t="s">
        <v>534</v>
      </c>
      <c r="G300" s="24" t="s">
        <v>534</v>
      </c>
      <c r="H300" s="24" t="s">
        <v>8275</v>
      </c>
      <c r="I300" s="24" t="s">
        <v>534</v>
      </c>
      <c r="J300" s="24" t="s">
        <v>8315</v>
      </c>
      <c r="K300" s="24" t="s">
        <v>8242</v>
      </c>
      <c r="L300" s="24" t="s">
        <v>8294</v>
      </c>
      <c r="M300" s="24" t="s">
        <v>8318</v>
      </c>
      <c r="N300" s="24" t="s">
        <v>8297</v>
      </c>
      <c r="O300" s="24" t="s">
        <v>8313</v>
      </c>
      <c r="P300" s="24" t="s">
        <v>534</v>
      </c>
      <c r="Q300" s="24" t="s">
        <v>8323</v>
      </c>
      <c r="R300" s="24" t="s">
        <v>8302</v>
      </c>
      <c r="S300" s="24" t="s">
        <v>8320</v>
      </c>
      <c r="T300" s="24" t="s">
        <v>8317</v>
      </c>
      <c r="U300" s="24" t="s">
        <v>8322</v>
      </c>
      <c r="V300" s="24" t="s">
        <v>8292</v>
      </c>
      <c r="W300" s="24" t="s">
        <v>8271</v>
      </c>
      <c r="X300" s="24" t="s">
        <v>8223</v>
      </c>
      <c r="Y300" s="24" t="s">
        <v>8278</v>
      </c>
      <c r="Z300" s="24" t="s">
        <v>8287</v>
      </c>
      <c r="AA300" s="24" t="s">
        <v>8314</v>
      </c>
      <c r="AB300" s="24" t="s">
        <v>8309</v>
      </c>
      <c r="AC300" s="24" t="s">
        <v>8280</v>
      </c>
      <c r="AD300" s="24" t="s">
        <v>8305</v>
      </c>
      <c r="AE300" s="24" t="s">
        <v>534</v>
      </c>
      <c r="AF300" s="24" t="s">
        <v>8311</v>
      </c>
      <c r="AG300" s="24" t="s">
        <v>8321</v>
      </c>
      <c r="AH300"/>
      <c r="AI300"/>
      <c r="AJ300"/>
      <c r="AK300"/>
    </row>
    <row r="301" spans="1:37" ht="27.75" thickBot="1" x14ac:dyDescent="0.3">
      <c r="A301" s="23" t="s">
        <v>444</v>
      </c>
      <c r="B301" s="24" t="s">
        <v>8233</v>
      </c>
      <c r="C301" s="24" t="s">
        <v>8312</v>
      </c>
      <c r="D301" s="24" t="s">
        <v>8289</v>
      </c>
      <c r="E301" s="24" t="s">
        <v>8277</v>
      </c>
      <c r="F301" s="24" t="s">
        <v>534</v>
      </c>
      <c r="G301" s="24" t="s">
        <v>534</v>
      </c>
      <c r="H301" s="24" t="s">
        <v>8275</v>
      </c>
      <c r="I301" s="24" t="s">
        <v>534</v>
      </c>
      <c r="J301" s="24" t="s">
        <v>8315</v>
      </c>
      <c r="K301" s="24" t="s">
        <v>8242</v>
      </c>
      <c r="L301" s="24" t="s">
        <v>8294</v>
      </c>
      <c r="M301" s="24" t="s">
        <v>8318</v>
      </c>
      <c r="N301" s="24" t="s">
        <v>534</v>
      </c>
      <c r="O301" s="24" t="s">
        <v>8313</v>
      </c>
      <c r="P301" s="24" t="s">
        <v>534</v>
      </c>
      <c r="Q301" s="24" t="s">
        <v>8323</v>
      </c>
      <c r="R301" s="24" t="s">
        <v>8302</v>
      </c>
      <c r="S301" s="24" t="s">
        <v>8320</v>
      </c>
      <c r="T301" s="24" t="s">
        <v>8317</v>
      </c>
      <c r="U301" s="24" t="s">
        <v>8322</v>
      </c>
      <c r="V301" s="24" t="s">
        <v>8292</v>
      </c>
      <c r="W301" s="24" t="s">
        <v>8271</v>
      </c>
      <c r="X301" s="24" t="s">
        <v>8223</v>
      </c>
      <c r="Y301" s="24" t="s">
        <v>8278</v>
      </c>
      <c r="Z301" s="24" t="s">
        <v>8287</v>
      </c>
      <c r="AA301" s="24" t="s">
        <v>8314</v>
      </c>
      <c r="AB301" s="24" t="s">
        <v>8309</v>
      </c>
      <c r="AC301" s="24" t="s">
        <v>8280</v>
      </c>
      <c r="AD301" s="24" t="s">
        <v>8324</v>
      </c>
      <c r="AE301" s="24" t="s">
        <v>534</v>
      </c>
      <c r="AF301" s="24" t="s">
        <v>8311</v>
      </c>
      <c r="AG301" s="24" t="s">
        <v>8321</v>
      </c>
      <c r="AH301"/>
      <c r="AI301"/>
      <c r="AJ301"/>
      <c r="AK301"/>
    </row>
    <row r="302" spans="1:37" ht="27.75" thickBot="1" x14ac:dyDescent="0.3">
      <c r="A302" s="23" t="s">
        <v>447</v>
      </c>
      <c r="B302" s="24" t="s">
        <v>8233</v>
      </c>
      <c r="C302" s="24" t="s">
        <v>8312</v>
      </c>
      <c r="D302" s="24" t="s">
        <v>8289</v>
      </c>
      <c r="E302" s="24" t="s">
        <v>8277</v>
      </c>
      <c r="F302" s="24" t="s">
        <v>534</v>
      </c>
      <c r="G302" s="24" t="s">
        <v>534</v>
      </c>
      <c r="H302" s="24" t="s">
        <v>8275</v>
      </c>
      <c r="I302" s="24" t="s">
        <v>534</v>
      </c>
      <c r="J302" s="24" t="s">
        <v>8315</v>
      </c>
      <c r="K302" s="24" t="s">
        <v>8325</v>
      </c>
      <c r="L302" s="24" t="s">
        <v>8294</v>
      </c>
      <c r="M302" s="24" t="s">
        <v>8318</v>
      </c>
      <c r="N302" s="24" t="s">
        <v>534</v>
      </c>
      <c r="O302" s="24" t="s">
        <v>8313</v>
      </c>
      <c r="P302" s="24" t="s">
        <v>534</v>
      </c>
      <c r="Q302" s="24" t="s">
        <v>8323</v>
      </c>
      <c r="R302" s="24" t="s">
        <v>8302</v>
      </c>
      <c r="S302" s="24" t="s">
        <v>8320</v>
      </c>
      <c r="T302" s="24" t="s">
        <v>8317</v>
      </c>
      <c r="U302" s="24" t="s">
        <v>8322</v>
      </c>
      <c r="V302" s="24" t="s">
        <v>8326</v>
      </c>
      <c r="W302" s="24" t="s">
        <v>8271</v>
      </c>
      <c r="X302" s="24" t="s">
        <v>8223</v>
      </c>
      <c r="Y302" s="24" t="s">
        <v>8278</v>
      </c>
      <c r="Z302" s="24" t="s">
        <v>8287</v>
      </c>
      <c r="AA302" s="24" t="s">
        <v>8314</v>
      </c>
      <c r="AB302" s="24" t="s">
        <v>8309</v>
      </c>
      <c r="AC302" s="24" t="s">
        <v>8280</v>
      </c>
      <c r="AD302" s="24" t="s">
        <v>8327</v>
      </c>
      <c r="AE302" s="24" t="s">
        <v>534</v>
      </c>
      <c r="AF302" s="24" t="s">
        <v>8311</v>
      </c>
      <c r="AG302" s="24" t="s">
        <v>8321</v>
      </c>
      <c r="AH302"/>
      <c r="AI302"/>
      <c r="AJ302"/>
      <c r="AK302"/>
    </row>
    <row r="303" spans="1:37" ht="27.75" thickBot="1" x14ac:dyDescent="0.3">
      <c r="A303" s="23" t="s">
        <v>450</v>
      </c>
      <c r="B303" s="24" t="s">
        <v>8233</v>
      </c>
      <c r="C303" s="24" t="s">
        <v>8312</v>
      </c>
      <c r="D303" s="24" t="s">
        <v>8289</v>
      </c>
      <c r="E303" s="24" t="s">
        <v>8277</v>
      </c>
      <c r="F303" s="24" t="s">
        <v>534</v>
      </c>
      <c r="G303" s="24" t="s">
        <v>534</v>
      </c>
      <c r="H303" s="24" t="s">
        <v>8275</v>
      </c>
      <c r="I303" s="24" t="s">
        <v>534</v>
      </c>
      <c r="J303" s="24" t="s">
        <v>8315</v>
      </c>
      <c r="K303" s="24" t="s">
        <v>8325</v>
      </c>
      <c r="L303" s="24" t="s">
        <v>8294</v>
      </c>
      <c r="M303" s="24" t="s">
        <v>8318</v>
      </c>
      <c r="N303" s="24" t="s">
        <v>534</v>
      </c>
      <c r="O303" s="24" t="s">
        <v>8328</v>
      </c>
      <c r="P303" s="24" t="s">
        <v>534</v>
      </c>
      <c r="Q303" s="24" t="s">
        <v>8323</v>
      </c>
      <c r="R303" s="24" t="s">
        <v>8329</v>
      </c>
      <c r="S303" s="24" t="s">
        <v>8320</v>
      </c>
      <c r="T303" s="24" t="s">
        <v>8317</v>
      </c>
      <c r="U303" s="24" t="s">
        <v>8322</v>
      </c>
      <c r="V303" s="24" t="s">
        <v>8330</v>
      </c>
      <c r="W303" s="24" t="s">
        <v>8271</v>
      </c>
      <c r="X303" s="24" t="s">
        <v>8223</v>
      </c>
      <c r="Y303" s="24" t="s">
        <v>8278</v>
      </c>
      <c r="Z303" s="24" t="s">
        <v>8287</v>
      </c>
      <c r="AA303" s="24" t="s">
        <v>8314</v>
      </c>
      <c r="AB303" s="24" t="s">
        <v>8309</v>
      </c>
      <c r="AC303" s="24" t="s">
        <v>8280</v>
      </c>
      <c r="AD303" s="24" t="s">
        <v>8331</v>
      </c>
      <c r="AE303" s="24" t="s">
        <v>534</v>
      </c>
      <c r="AF303" s="24" t="s">
        <v>8311</v>
      </c>
      <c r="AG303" s="24" t="s">
        <v>8321</v>
      </c>
      <c r="AH303"/>
      <c r="AI303"/>
      <c r="AJ303"/>
      <c r="AK303"/>
    </row>
    <row r="304" spans="1:37" ht="27.75" thickBot="1" x14ac:dyDescent="0.3">
      <c r="A304" s="23" t="s">
        <v>453</v>
      </c>
      <c r="B304" s="24" t="s">
        <v>8233</v>
      </c>
      <c r="C304" s="24" t="s">
        <v>8312</v>
      </c>
      <c r="D304" s="24" t="s">
        <v>8289</v>
      </c>
      <c r="E304" s="24" t="s">
        <v>8277</v>
      </c>
      <c r="F304" s="24" t="s">
        <v>534</v>
      </c>
      <c r="G304" s="24" t="s">
        <v>534</v>
      </c>
      <c r="H304" s="24" t="s">
        <v>8332</v>
      </c>
      <c r="I304" s="24" t="s">
        <v>534</v>
      </c>
      <c r="J304" s="24" t="s">
        <v>8315</v>
      </c>
      <c r="K304" s="24" t="s">
        <v>8325</v>
      </c>
      <c r="L304" s="24" t="s">
        <v>8294</v>
      </c>
      <c r="M304" s="24" t="s">
        <v>8318</v>
      </c>
      <c r="N304" s="24" t="s">
        <v>534</v>
      </c>
      <c r="O304" s="24" t="s">
        <v>8328</v>
      </c>
      <c r="P304" s="24" t="s">
        <v>534</v>
      </c>
      <c r="Q304" s="24" t="s">
        <v>8323</v>
      </c>
      <c r="R304" s="24" t="s">
        <v>8329</v>
      </c>
      <c r="S304" s="24" t="s">
        <v>8320</v>
      </c>
      <c r="T304" s="24" t="s">
        <v>8317</v>
      </c>
      <c r="U304" s="24" t="s">
        <v>8322</v>
      </c>
      <c r="V304" s="24" t="s">
        <v>8330</v>
      </c>
      <c r="W304" s="24" t="s">
        <v>8271</v>
      </c>
      <c r="X304" s="24" t="s">
        <v>8333</v>
      </c>
      <c r="Y304" s="24" t="s">
        <v>8278</v>
      </c>
      <c r="Z304" s="24" t="s">
        <v>8287</v>
      </c>
      <c r="AA304" s="24" t="s">
        <v>8314</v>
      </c>
      <c r="AB304" s="24" t="s">
        <v>8309</v>
      </c>
      <c r="AC304" s="24" t="s">
        <v>8280</v>
      </c>
      <c r="AD304" s="24" t="s">
        <v>8331</v>
      </c>
      <c r="AE304" s="24" t="s">
        <v>534</v>
      </c>
      <c r="AF304" s="24" t="s">
        <v>8311</v>
      </c>
      <c r="AG304" s="24" t="s">
        <v>8321</v>
      </c>
      <c r="AH304"/>
      <c r="AI304"/>
      <c r="AJ304"/>
      <c r="AK304"/>
    </row>
    <row r="305" spans="1:37" ht="27.75" thickBot="1" x14ac:dyDescent="0.3">
      <c r="A305" s="23" t="s">
        <v>457</v>
      </c>
      <c r="B305" s="24" t="s">
        <v>8233</v>
      </c>
      <c r="C305" s="24" t="s">
        <v>8312</v>
      </c>
      <c r="D305" s="24" t="s">
        <v>8289</v>
      </c>
      <c r="E305" s="24" t="s">
        <v>8334</v>
      </c>
      <c r="F305" s="24" t="s">
        <v>534</v>
      </c>
      <c r="G305" s="24" t="s">
        <v>534</v>
      </c>
      <c r="H305" s="24" t="s">
        <v>8332</v>
      </c>
      <c r="I305" s="24" t="s">
        <v>534</v>
      </c>
      <c r="J305" s="24" t="s">
        <v>8315</v>
      </c>
      <c r="K305" s="24" t="s">
        <v>8325</v>
      </c>
      <c r="L305" s="24" t="s">
        <v>8294</v>
      </c>
      <c r="M305" s="24" t="s">
        <v>8318</v>
      </c>
      <c r="N305" s="24" t="s">
        <v>534</v>
      </c>
      <c r="O305" s="24" t="s">
        <v>8328</v>
      </c>
      <c r="P305" s="24" t="s">
        <v>534</v>
      </c>
      <c r="Q305" s="24" t="s">
        <v>8323</v>
      </c>
      <c r="R305" s="24" t="s">
        <v>8329</v>
      </c>
      <c r="S305" s="24" t="s">
        <v>8320</v>
      </c>
      <c r="T305" s="24" t="s">
        <v>8317</v>
      </c>
      <c r="U305" s="24" t="s">
        <v>8322</v>
      </c>
      <c r="V305" s="24" t="s">
        <v>8330</v>
      </c>
      <c r="W305" s="24" t="s">
        <v>8271</v>
      </c>
      <c r="X305" s="24" t="s">
        <v>8333</v>
      </c>
      <c r="Y305" s="24" t="s">
        <v>8278</v>
      </c>
      <c r="Z305" s="24" t="s">
        <v>8287</v>
      </c>
      <c r="AA305" s="24" t="s">
        <v>8335</v>
      </c>
      <c r="AB305" s="24" t="s">
        <v>8309</v>
      </c>
      <c r="AC305" s="24" t="s">
        <v>8280</v>
      </c>
      <c r="AD305" s="24" t="s">
        <v>8331</v>
      </c>
      <c r="AE305" s="24" t="s">
        <v>534</v>
      </c>
      <c r="AF305" s="24" t="s">
        <v>8311</v>
      </c>
      <c r="AG305" s="24" t="s">
        <v>8321</v>
      </c>
      <c r="AH305"/>
      <c r="AI305"/>
      <c r="AJ305"/>
      <c r="AK305"/>
    </row>
    <row r="306" spans="1:37" ht="27.75" thickBot="1" x14ac:dyDescent="0.3">
      <c r="A306" s="23" t="s">
        <v>460</v>
      </c>
      <c r="B306" s="24" t="s">
        <v>8233</v>
      </c>
      <c r="C306" s="24" t="s">
        <v>8312</v>
      </c>
      <c r="D306" s="24" t="s">
        <v>8289</v>
      </c>
      <c r="E306" s="24" t="s">
        <v>8334</v>
      </c>
      <c r="F306" s="24" t="s">
        <v>534</v>
      </c>
      <c r="G306" s="24" t="s">
        <v>534</v>
      </c>
      <c r="H306" s="24" t="s">
        <v>8332</v>
      </c>
      <c r="I306" s="24" t="s">
        <v>534</v>
      </c>
      <c r="J306" s="24" t="s">
        <v>8336</v>
      </c>
      <c r="K306" s="24" t="s">
        <v>8325</v>
      </c>
      <c r="L306" s="24" t="s">
        <v>8294</v>
      </c>
      <c r="M306" s="24" t="s">
        <v>8318</v>
      </c>
      <c r="N306" s="24" t="s">
        <v>534</v>
      </c>
      <c r="O306" s="24" t="s">
        <v>8328</v>
      </c>
      <c r="P306" s="24" t="s">
        <v>534</v>
      </c>
      <c r="Q306" s="24" t="s">
        <v>8323</v>
      </c>
      <c r="R306" s="24" t="s">
        <v>8329</v>
      </c>
      <c r="S306" s="24" t="s">
        <v>8320</v>
      </c>
      <c r="T306" s="24" t="s">
        <v>8317</v>
      </c>
      <c r="U306" s="24" t="s">
        <v>8322</v>
      </c>
      <c r="V306" s="24" t="s">
        <v>8330</v>
      </c>
      <c r="W306" s="24" t="s">
        <v>8271</v>
      </c>
      <c r="X306" s="24" t="s">
        <v>8333</v>
      </c>
      <c r="Y306" s="24" t="s">
        <v>8278</v>
      </c>
      <c r="Z306" s="24" t="s">
        <v>8287</v>
      </c>
      <c r="AA306" s="24" t="s">
        <v>8335</v>
      </c>
      <c r="AB306" s="24" t="s">
        <v>8309</v>
      </c>
      <c r="AC306" s="24" t="s">
        <v>8280</v>
      </c>
      <c r="AD306" s="24" t="s">
        <v>8331</v>
      </c>
      <c r="AE306" s="24" t="s">
        <v>534</v>
      </c>
      <c r="AF306" s="24" t="s">
        <v>8311</v>
      </c>
      <c r="AG306" s="24" t="s">
        <v>8321</v>
      </c>
      <c r="AH306"/>
      <c r="AI306"/>
      <c r="AJ306"/>
      <c r="AK306"/>
    </row>
    <row r="307" spans="1:37" ht="27.75" thickBot="1" x14ac:dyDescent="0.3">
      <c r="A307" s="23" t="s">
        <v>466</v>
      </c>
      <c r="B307" s="24" t="s">
        <v>8233</v>
      </c>
      <c r="C307" s="24" t="s">
        <v>8312</v>
      </c>
      <c r="D307" s="24" t="s">
        <v>8289</v>
      </c>
      <c r="E307" s="24" t="s">
        <v>8337</v>
      </c>
      <c r="F307" s="24" t="s">
        <v>534</v>
      </c>
      <c r="G307" s="24" t="s">
        <v>534</v>
      </c>
      <c r="H307" s="24" t="s">
        <v>8332</v>
      </c>
      <c r="I307" s="24" t="s">
        <v>534</v>
      </c>
      <c r="J307" s="24" t="s">
        <v>8336</v>
      </c>
      <c r="K307" s="24" t="s">
        <v>8325</v>
      </c>
      <c r="L307" s="24" t="s">
        <v>8294</v>
      </c>
      <c r="M307" s="24" t="s">
        <v>8338</v>
      </c>
      <c r="N307" s="24" t="s">
        <v>534</v>
      </c>
      <c r="O307" s="24" t="s">
        <v>8328</v>
      </c>
      <c r="P307" s="24" t="s">
        <v>534</v>
      </c>
      <c r="Q307" s="24" t="s">
        <v>8323</v>
      </c>
      <c r="R307" s="24" t="s">
        <v>8329</v>
      </c>
      <c r="S307" s="24" t="s">
        <v>8320</v>
      </c>
      <c r="T307" s="24" t="s">
        <v>8317</v>
      </c>
      <c r="U307" s="24" t="s">
        <v>8322</v>
      </c>
      <c r="V307" s="24" t="s">
        <v>8330</v>
      </c>
      <c r="W307" s="24" t="s">
        <v>8339</v>
      </c>
      <c r="X307" s="24" t="s">
        <v>8333</v>
      </c>
      <c r="Y307" s="24" t="s">
        <v>8278</v>
      </c>
      <c r="Z307" s="24" t="s">
        <v>8287</v>
      </c>
      <c r="AA307" s="24" t="s">
        <v>8335</v>
      </c>
      <c r="AB307" s="24" t="s">
        <v>8309</v>
      </c>
      <c r="AC307" s="24" t="s">
        <v>8280</v>
      </c>
      <c r="AD307" s="24" t="s">
        <v>8331</v>
      </c>
      <c r="AE307" s="24" t="s">
        <v>534</v>
      </c>
      <c r="AF307" s="24" t="s">
        <v>8311</v>
      </c>
      <c r="AG307" s="24" t="s">
        <v>8321</v>
      </c>
      <c r="AH307"/>
      <c r="AI307"/>
      <c r="AJ307"/>
      <c r="AK307"/>
    </row>
    <row r="308" spans="1:37" ht="27.75" thickBot="1" x14ac:dyDescent="0.3">
      <c r="A308" s="23" t="s">
        <v>470</v>
      </c>
      <c r="B308" s="24" t="s">
        <v>8233</v>
      </c>
      <c r="C308" s="24" t="s">
        <v>8312</v>
      </c>
      <c r="D308" s="24" t="s">
        <v>8289</v>
      </c>
      <c r="E308" s="24" t="s">
        <v>8337</v>
      </c>
      <c r="F308" s="24" t="s">
        <v>534</v>
      </c>
      <c r="G308" s="24" t="s">
        <v>534</v>
      </c>
      <c r="H308" s="24" t="s">
        <v>8332</v>
      </c>
      <c r="I308" s="24" t="s">
        <v>534</v>
      </c>
      <c r="J308" s="24" t="s">
        <v>8340</v>
      </c>
      <c r="K308" s="24" t="s">
        <v>8325</v>
      </c>
      <c r="L308" s="24" t="s">
        <v>8294</v>
      </c>
      <c r="M308" s="24" t="s">
        <v>8338</v>
      </c>
      <c r="N308" s="24" t="s">
        <v>534</v>
      </c>
      <c r="O308" s="24" t="s">
        <v>8328</v>
      </c>
      <c r="P308" s="24" t="s">
        <v>534</v>
      </c>
      <c r="Q308" s="24" t="s">
        <v>8323</v>
      </c>
      <c r="R308" s="24" t="s">
        <v>8341</v>
      </c>
      <c r="S308" s="24" t="s">
        <v>8320</v>
      </c>
      <c r="T308" s="24" t="s">
        <v>8317</v>
      </c>
      <c r="U308" s="24" t="s">
        <v>8322</v>
      </c>
      <c r="V308" s="24" t="s">
        <v>8330</v>
      </c>
      <c r="W308" s="24" t="s">
        <v>8339</v>
      </c>
      <c r="X308" s="24" t="s">
        <v>8333</v>
      </c>
      <c r="Y308" s="24" t="s">
        <v>8278</v>
      </c>
      <c r="Z308" s="24" t="s">
        <v>8287</v>
      </c>
      <c r="AA308" s="24" t="s">
        <v>8342</v>
      </c>
      <c r="AB308" s="24" t="s">
        <v>8343</v>
      </c>
      <c r="AC308" s="24" t="s">
        <v>8280</v>
      </c>
      <c r="AD308" s="24" t="s">
        <v>8331</v>
      </c>
      <c r="AE308" s="24" t="s">
        <v>534</v>
      </c>
      <c r="AF308" s="24" t="s">
        <v>8344</v>
      </c>
      <c r="AG308" s="24" t="s">
        <v>8345</v>
      </c>
      <c r="AH308"/>
      <c r="AI308"/>
      <c r="AJ308"/>
      <c r="AK308"/>
    </row>
    <row r="309" spans="1:37" ht="27.75" thickBot="1" x14ac:dyDescent="0.3">
      <c r="A309" s="23" t="s">
        <v>472</v>
      </c>
      <c r="B309" s="24" t="s">
        <v>8233</v>
      </c>
      <c r="C309" s="24" t="s">
        <v>8312</v>
      </c>
      <c r="D309" s="24" t="s">
        <v>8289</v>
      </c>
      <c r="E309" s="24" t="s">
        <v>8337</v>
      </c>
      <c r="F309" s="24" t="s">
        <v>534</v>
      </c>
      <c r="G309" s="24" t="s">
        <v>534</v>
      </c>
      <c r="H309" s="24" t="s">
        <v>8332</v>
      </c>
      <c r="I309" s="24" t="s">
        <v>534</v>
      </c>
      <c r="J309" s="24" t="s">
        <v>8340</v>
      </c>
      <c r="K309" s="24" t="s">
        <v>8325</v>
      </c>
      <c r="L309" s="24" t="s">
        <v>8294</v>
      </c>
      <c r="M309" s="24" t="s">
        <v>534</v>
      </c>
      <c r="N309" s="24" t="s">
        <v>534</v>
      </c>
      <c r="O309" s="24" t="s">
        <v>8328</v>
      </c>
      <c r="P309" s="24" t="s">
        <v>534</v>
      </c>
      <c r="Q309" s="24" t="s">
        <v>8323</v>
      </c>
      <c r="R309" s="24" t="s">
        <v>8341</v>
      </c>
      <c r="S309" s="24" t="s">
        <v>8320</v>
      </c>
      <c r="T309" s="24" t="s">
        <v>8317</v>
      </c>
      <c r="U309" s="24" t="s">
        <v>8322</v>
      </c>
      <c r="V309" s="24" t="s">
        <v>8330</v>
      </c>
      <c r="W309" s="24" t="s">
        <v>8339</v>
      </c>
      <c r="X309" s="24" t="s">
        <v>8333</v>
      </c>
      <c r="Y309" s="24" t="s">
        <v>8278</v>
      </c>
      <c r="Z309" s="24" t="s">
        <v>8346</v>
      </c>
      <c r="AA309" s="24" t="s">
        <v>8342</v>
      </c>
      <c r="AB309" s="24" t="s">
        <v>8343</v>
      </c>
      <c r="AC309" s="24" t="s">
        <v>8347</v>
      </c>
      <c r="AD309" s="24" t="s">
        <v>8331</v>
      </c>
      <c r="AE309" s="24" t="s">
        <v>534</v>
      </c>
      <c r="AF309" s="24" t="s">
        <v>8344</v>
      </c>
      <c r="AG309" s="24" t="s">
        <v>534</v>
      </c>
      <c r="AH309"/>
      <c r="AI309"/>
      <c r="AJ309"/>
      <c r="AK309"/>
    </row>
    <row r="310" spans="1:37" ht="27.75" thickBot="1" x14ac:dyDescent="0.3">
      <c r="A310" s="23" t="s">
        <v>476</v>
      </c>
      <c r="B310" s="24" t="s">
        <v>8233</v>
      </c>
      <c r="C310" s="24" t="s">
        <v>8312</v>
      </c>
      <c r="D310" s="24" t="s">
        <v>8289</v>
      </c>
      <c r="E310" s="24" t="s">
        <v>8337</v>
      </c>
      <c r="F310" s="24" t="s">
        <v>534</v>
      </c>
      <c r="G310" s="24" t="s">
        <v>534</v>
      </c>
      <c r="H310" s="24" t="s">
        <v>8332</v>
      </c>
      <c r="I310" s="24" t="s">
        <v>534</v>
      </c>
      <c r="J310" s="24" t="s">
        <v>8340</v>
      </c>
      <c r="K310" s="24" t="s">
        <v>8325</v>
      </c>
      <c r="L310" s="24" t="s">
        <v>8294</v>
      </c>
      <c r="M310" s="24" t="s">
        <v>534</v>
      </c>
      <c r="N310" s="24" t="s">
        <v>534</v>
      </c>
      <c r="O310" s="24" t="s">
        <v>8328</v>
      </c>
      <c r="P310" s="24" t="s">
        <v>534</v>
      </c>
      <c r="Q310" s="24" t="s">
        <v>8348</v>
      </c>
      <c r="R310" s="24" t="s">
        <v>8341</v>
      </c>
      <c r="S310" s="24" t="s">
        <v>8320</v>
      </c>
      <c r="T310" s="24" t="s">
        <v>8317</v>
      </c>
      <c r="U310" s="24" t="s">
        <v>8322</v>
      </c>
      <c r="V310" s="24" t="s">
        <v>8330</v>
      </c>
      <c r="W310" s="24" t="s">
        <v>8339</v>
      </c>
      <c r="X310" s="24" t="s">
        <v>8333</v>
      </c>
      <c r="Y310" s="24" t="s">
        <v>8278</v>
      </c>
      <c r="Z310" s="24" t="s">
        <v>8346</v>
      </c>
      <c r="AA310" s="24" t="s">
        <v>8342</v>
      </c>
      <c r="AB310" s="24" t="s">
        <v>8343</v>
      </c>
      <c r="AC310" s="24" t="s">
        <v>8347</v>
      </c>
      <c r="AD310" s="24" t="s">
        <v>8331</v>
      </c>
      <c r="AE310" s="24" t="s">
        <v>534</v>
      </c>
      <c r="AF310" s="24" t="s">
        <v>8344</v>
      </c>
      <c r="AG310" s="24" t="s">
        <v>534</v>
      </c>
      <c r="AH310"/>
      <c r="AI310"/>
      <c r="AJ310"/>
      <c r="AK310"/>
    </row>
    <row r="311" spans="1:37" ht="27.75" thickBot="1" x14ac:dyDescent="0.3">
      <c r="A311" s="23" t="s">
        <v>480</v>
      </c>
      <c r="B311" s="24" t="s">
        <v>8233</v>
      </c>
      <c r="C311" s="24" t="s">
        <v>8312</v>
      </c>
      <c r="D311" s="24" t="s">
        <v>8289</v>
      </c>
      <c r="E311" s="24" t="s">
        <v>8337</v>
      </c>
      <c r="F311" s="24" t="s">
        <v>534</v>
      </c>
      <c r="G311" s="24" t="s">
        <v>534</v>
      </c>
      <c r="H311" s="24" t="s">
        <v>8332</v>
      </c>
      <c r="I311" s="24" t="s">
        <v>534</v>
      </c>
      <c r="J311" s="24" t="s">
        <v>8340</v>
      </c>
      <c r="K311" s="24" t="s">
        <v>8325</v>
      </c>
      <c r="L311" s="24" t="s">
        <v>8294</v>
      </c>
      <c r="M311" s="24" t="s">
        <v>534</v>
      </c>
      <c r="N311" s="24" t="s">
        <v>534</v>
      </c>
      <c r="O311" s="24" t="s">
        <v>8328</v>
      </c>
      <c r="P311" s="24" t="s">
        <v>534</v>
      </c>
      <c r="Q311" s="24" t="s">
        <v>8348</v>
      </c>
      <c r="R311" s="24" t="s">
        <v>8341</v>
      </c>
      <c r="S311" s="24" t="s">
        <v>8320</v>
      </c>
      <c r="T311" s="24" t="s">
        <v>8317</v>
      </c>
      <c r="U311" s="24" t="s">
        <v>8322</v>
      </c>
      <c r="V311" s="24" t="s">
        <v>8330</v>
      </c>
      <c r="W311" s="24" t="s">
        <v>8339</v>
      </c>
      <c r="X311" s="24" t="s">
        <v>8333</v>
      </c>
      <c r="Y311" s="24" t="s">
        <v>8278</v>
      </c>
      <c r="Z311" s="24" t="s">
        <v>8349</v>
      </c>
      <c r="AA311" s="24" t="s">
        <v>8342</v>
      </c>
      <c r="AB311" s="24" t="s">
        <v>8343</v>
      </c>
      <c r="AC311" s="24" t="s">
        <v>8347</v>
      </c>
      <c r="AD311" s="24" t="s">
        <v>8331</v>
      </c>
      <c r="AE311" s="24" t="s">
        <v>534</v>
      </c>
      <c r="AF311" s="24" t="s">
        <v>8344</v>
      </c>
      <c r="AG311" s="24" t="s">
        <v>534</v>
      </c>
      <c r="AH311"/>
      <c r="AI311"/>
      <c r="AJ311"/>
      <c r="AK311"/>
    </row>
    <row r="312" spans="1:37" ht="27.75" thickBot="1" x14ac:dyDescent="0.3">
      <c r="A312" s="23" t="s">
        <v>481</v>
      </c>
      <c r="B312" s="24" t="s">
        <v>8233</v>
      </c>
      <c r="C312" s="24" t="s">
        <v>8312</v>
      </c>
      <c r="D312" s="24" t="s">
        <v>8289</v>
      </c>
      <c r="E312" s="24" t="s">
        <v>8337</v>
      </c>
      <c r="F312" s="24" t="s">
        <v>534</v>
      </c>
      <c r="G312" s="24" t="s">
        <v>534</v>
      </c>
      <c r="H312" s="24" t="s">
        <v>8332</v>
      </c>
      <c r="I312" s="24" t="s">
        <v>534</v>
      </c>
      <c r="J312" s="24" t="s">
        <v>8340</v>
      </c>
      <c r="K312" s="24" t="s">
        <v>8325</v>
      </c>
      <c r="L312" s="24" t="s">
        <v>8294</v>
      </c>
      <c r="M312" s="24" t="s">
        <v>534</v>
      </c>
      <c r="N312" s="24" t="s">
        <v>534</v>
      </c>
      <c r="O312" s="24" t="s">
        <v>8328</v>
      </c>
      <c r="P312" s="24" t="s">
        <v>534</v>
      </c>
      <c r="Q312" s="24" t="s">
        <v>8348</v>
      </c>
      <c r="R312" s="24" t="s">
        <v>8350</v>
      </c>
      <c r="S312" s="24" t="s">
        <v>8351</v>
      </c>
      <c r="T312" s="24" t="s">
        <v>8317</v>
      </c>
      <c r="U312" s="24" t="s">
        <v>8322</v>
      </c>
      <c r="V312" s="24" t="s">
        <v>8330</v>
      </c>
      <c r="W312" s="24" t="s">
        <v>8339</v>
      </c>
      <c r="X312" s="24" t="s">
        <v>8333</v>
      </c>
      <c r="Y312" s="24" t="s">
        <v>8278</v>
      </c>
      <c r="Z312" s="24" t="s">
        <v>534</v>
      </c>
      <c r="AA312" s="24" t="s">
        <v>8342</v>
      </c>
      <c r="AB312" s="24" t="s">
        <v>8343</v>
      </c>
      <c r="AC312" s="24" t="s">
        <v>8347</v>
      </c>
      <c r="AD312" s="24" t="s">
        <v>8331</v>
      </c>
      <c r="AE312" s="24" t="s">
        <v>534</v>
      </c>
      <c r="AF312" s="24" t="s">
        <v>8344</v>
      </c>
      <c r="AG312" s="24" t="s">
        <v>534</v>
      </c>
      <c r="AH312"/>
      <c r="AI312"/>
      <c r="AJ312"/>
      <c r="AK312"/>
    </row>
    <row r="313" spans="1:37" ht="27.75" thickBot="1" x14ac:dyDescent="0.3">
      <c r="A313" s="23" t="s">
        <v>482</v>
      </c>
      <c r="B313" s="24" t="s">
        <v>8233</v>
      </c>
      <c r="C313" s="24" t="s">
        <v>8312</v>
      </c>
      <c r="D313" s="24" t="s">
        <v>8289</v>
      </c>
      <c r="E313" s="24" t="s">
        <v>8337</v>
      </c>
      <c r="F313" s="24" t="s">
        <v>534</v>
      </c>
      <c r="G313" s="24" t="s">
        <v>534</v>
      </c>
      <c r="H313" s="24" t="s">
        <v>8352</v>
      </c>
      <c r="I313" s="24" t="s">
        <v>534</v>
      </c>
      <c r="J313" s="24" t="s">
        <v>8340</v>
      </c>
      <c r="K313" s="24" t="s">
        <v>8325</v>
      </c>
      <c r="L313" s="24" t="s">
        <v>8294</v>
      </c>
      <c r="M313" s="24" t="s">
        <v>534</v>
      </c>
      <c r="N313" s="24" t="s">
        <v>534</v>
      </c>
      <c r="O313" s="24" t="s">
        <v>8328</v>
      </c>
      <c r="P313" s="24" t="s">
        <v>534</v>
      </c>
      <c r="Q313" s="24" t="s">
        <v>8348</v>
      </c>
      <c r="R313" s="24" t="s">
        <v>8350</v>
      </c>
      <c r="S313" s="24" t="s">
        <v>8351</v>
      </c>
      <c r="T313" s="24" t="s">
        <v>8317</v>
      </c>
      <c r="U313" s="24" t="s">
        <v>8322</v>
      </c>
      <c r="V313" s="24" t="s">
        <v>8330</v>
      </c>
      <c r="W313" s="24" t="s">
        <v>8339</v>
      </c>
      <c r="X313" s="24" t="s">
        <v>8333</v>
      </c>
      <c r="Y313" s="24" t="s">
        <v>8278</v>
      </c>
      <c r="Z313" s="24" t="s">
        <v>534</v>
      </c>
      <c r="AA313" s="24" t="s">
        <v>534</v>
      </c>
      <c r="AB313" s="24" t="s">
        <v>8343</v>
      </c>
      <c r="AC313" s="24" t="s">
        <v>8347</v>
      </c>
      <c r="AD313" s="24" t="s">
        <v>8331</v>
      </c>
      <c r="AE313" s="24" t="s">
        <v>534</v>
      </c>
      <c r="AF313" s="24" t="s">
        <v>8344</v>
      </c>
      <c r="AG313" s="24" t="s">
        <v>534</v>
      </c>
      <c r="AH313"/>
      <c r="AI313"/>
      <c r="AJ313"/>
      <c r="AK313"/>
    </row>
    <row r="314" spans="1:37" ht="27.75" thickBot="1" x14ac:dyDescent="0.3">
      <c r="A314" s="23" t="s">
        <v>486</v>
      </c>
      <c r="B314" s="24" t="s">
        <v>8233</v>
      </c>
      <c r="C314" s="24" t="s">
        <v>8312</v>
      </c>
      <c r="D314" s="24" t="s">
        <v>8289</v>
      </c>
      <c r="E314" s="24" t="s">
        <v>8337</v>
      </c>
      <c r="F314" s="24" t="s">
        <v>534</v>
      </c>
      <c r="G314" s="24" t="s">
        <v>534</v>
      </c>
      <c r="H314" s="24" t="s">
        <v>8352</v>
      </c>
      <c r="I314" s="24" t="s">
        <v>534</v>
      </c>
      <c r="J314" s="24" t="s">
        <v>8340</v>
      </c>
      <c r="K314" s="24" t="s">
        <v>8325</v>
      </c>
      <c r="L314" s="24" t="s">
        <v>8294</v>
      </c>
      <c r="M314" s="24" t="s">
        <v>534</v>
      </c>
      <c r="N314" s="24" t="s">
        <v>534</v>
      </c>
      <c r="O314" s="24" t="s">
        <v>8328</v>
      </c>
      <c r="P314" s="24" t="s">
        <v>534</v>
      </c>
      <c r="Q314" s="24" t="s">
        <v>8348</v>
      </c>
      <c r="R314" s="24" t="s">
        <v>8350</v>
      </c>
      <c r="S314" s="24" t="s">
        <v>8351</v>
      </c>
      <c r="T314" s="24" t="s">
        <v>8317</v>
      </c>
      <c r="U314" s="24" t="s">
        <v>8322</v>
      </c>
      <c r="V314" s="24" t="s">
        <v>8330</v>
      </c>
      <c r="W314" s="24" t="s">
        <v>8339</v>
      </c>
      <c r="X314" s="24" t="s">
        <v>8333</v>
      </c>
      <c r="Y314" s="24" t="s">
        <v>8278</v>
      </c>
      <c r="Z314" s="24" t="s">
        <v>534</v>
      </c>
      <c r="AA314" s="24" t="s">
        <v>534</v>
      </c>
      <c r="AB314" s="24" t="s">
        <v>8343</v>
      </c>
      <c r="AC314" s="24" t="s">
        <v>8347</v>
      </c>
      <c r="AD314" s="24" t="s">
        <v>8331</v>
      </c>
      <c r="AE314" s="24" t="s">
        <v>534</v>
      </c>
      <c r="AF314" s="24" t="s">
        <v>8344</v>
      </c>
      <c r="AG314" s="24" t="s">
        <v>534</v>
      </c>
      <c r="AH314"/>
      <c r="AI314"/>
      <c r="AJ314"/>
      <c r="AK314"/>
    </row>
    <row r="315" spans="1:37" ht="27.75" thickBot="1" x14ac:dyDescent="0.3">
      <c r="A315" s="23" t="s">
        <v>487</v>
      </c>
      <c r="B315" s="24" t="s">
        <v>8233</v>
      </c>
      <c r="C315" s="24" t="s">
        <v>8312</v>
      </c>
      <c r="D315" s="24" t="s">
        <v>8289</v>
      </c>
      <c r="E315" s="24" t="s">
        <v>8337</v>
      </c>
      <c r="F315" s="24" t="s">
        <v>534</v>
      </c>
      <c r="G315" s="24" t="s">
        <v>534</v>
      </c>
      <c r="H315" s="24" t="s">
        <v>8352</v>
      </c>
      <c r="I315" s="24" t="s">
        <v>534</v>
      </c>
      <c r="J315" s="24" t="s">
        <v>8340</v>
      </c>
      <c r="K315" s="24" t="s">
        <v>8325</v>
      </c>
      <c r="L315" s="24" t="s">
        <v>534</v>
      </c>
      <c r="M315" s="24" t="s">
        <v>534</v>
      </c>
      <c r="N315" s="24" t="s">
        <v>534</v>
      </c>
      <c r="O315" s="24" t="s">
        <v>8328</v>
      </c>
      <c r="P315" s="24" t="s">
        <v>534</v>
      </c>
      <c r="Q315" s="24" t="s">
        <v>8348</v>
      </c>
      <c r="R315" s="24" t="s">
        <v>8350</v>
      </c>
      <c r="S315" s="24" t="s">
        <v>8351</v>
      </c>
      <c r="T315" s="24" t="s">
        <v>8317</v>
      </c>
      <c r="U315" s="24" t="s">
        <v>8322</v>
      </c>
      <c r="V315" s="24" t="s">
        <v>8330</v>
      </c>
      <c r="W315" s="24" t="s">
        <v>8339</v>
      </c>
      <c r="X315" s="24" t="s">
        <v>8333</v>
      </c>
      <c r="Y315" s="24" t="s">
        <v>8278</v>
      </c>
      <c r="Z315" s="24" t="s">
        <v>534</v>
      </c>
      <c r="AA315" s="24" t="s">
        <v>534</v>
      </c>
      <c r="AB315" s="24" t="s">
        <v>8343</v>
      </c>
      <c r="AC315" s="24" t="s">
        <v>8347</v>
      </c>
      <c r="AD315" s="24" t="s">
        <v>8331</v>
      </c>
      <c r="AE315" s="24" t="s">
        <v>534</v>
      </c>
      <c r="AF315" s="24" t="s">
        <v>8344</v>
      </c>
      <c r="AG315" s="24" t="s">
        <v>534</v>
      </c>
      <c r="AH315"/>
      <c r="AI315"/>
      <c r="AJ315"/>
      <c r="AK315"/>
    </row>
    <row r="316" spans="1:37" ht="27.75" thickBot="1" x14ac:dyDescent="0.3">
      <c r="A316" s="23" t="s">
        <v>490</v>
      </c>
      <c r="B316" s="24" t="s">
        <v>8233</v>
      </c>
      <c r="C316" s="24" t="s">
        <v>8312</v>
      </c>
      <c r="D316" s="24" t="s">
        <v>8289</v>
      </c>
      <c r="E316" s="24" t="s">
        <v>8337</v>
      </c>
      <c r="F316" s="24" t="s">
        <v>534</v>
      </c>
      <c r="G316" s="24" t="s">
        <v>534</v>
      </c>
      <c r="H316" s="24" t="s">
        <v>8352</v>
      </c>
      <c r="I316" s="24" t="s">
        <v>534</v>
      </c>
      <c r="J316" s="24" t="s">
        <v>8340</v>
      </c>
      <c r="K316" s="24" t="s">
        <v>8325</v>
      </c>
      <c r="L316" s="24" t="s">
        <v>534</v>
      </c>
      <c r="M316" s="24" t="s">
        <v>534</v>
      </c>
      <c r="N316" s="24" t="s">
        <v>534</v>
      </c>
      <c r="O316" s="24" t="s">
        <v>8328</v>
      </c>
      <c r="P316" s="24" t="s">
        <v>534</v>
      </c>
      <c r="Q316" s="24" t="s">
        <v>8348</v>
      </c>
      <c r="R316" s="24" t="s">
        <v>8350</v>
      </c>
      <c r="S316" s="24" t="s">
        <v>8351</v>
      </c>
      <c r="T316" s="24" t="s">
        <v>8317</v>
      </c>
      <c r="U316" s="24" t="s">
        <v>8322</v>
      </c>
      <c r="V316" s="24" t="s">
        <v>8330</v>
      </c>
      <c r="W316" s="24" t="s">
        <v>8339</v>
      </c>
      <c r="X316" s="24" t="s">
        <v>534</v>
      </c>
      <c r="Y316" s="24" t="s">
        <v>8278</v>
      </c>
      <c r="Z316" s="24" t="s">
        <v>534</v>
      </c>
      <c r="AA316" s="24" t="s">
        <v>534</v>
      </c>
      <c r="AB316" s="24" t="s">
        <v>8343</v>
      </c>
      <c r="AC316" s="24" t="s">
        <v>8347</v>
      </c>
      <c r="AD316" s="24" t="s">
        <v>8353</v>
      </c>
      <c r="AE316" s="24" t="s">
        <v>534</v>
      </c>
      <c r="AF316" s="24" t="s">
        <v>8344</v>
      </c>
      <c r="AG316" s="24" t="s">
        <v>534</v>
      </c>
      <c r="AH316"/>
      <c r="AI316"/>
      <c r="AJ316"/>
      <c r="AK316"/>
    </row>
    <row r="317" spans="1:37" ht="27.75" thickBot="1" x14ac:dyDescent="0.3">
      <c r="A317" s="23" t="s">
        <v>494</v>
      </c>
      <c r="B317" s="24" t="s">
        <v>8233</v>
      </c>
      <c r="C317" s="24" t="s">
        <v>8312</v>
      </c>
      <c r="D317" s="24" t="s">
        <v>8289</v>
      </c>
      <c r="E317" s="24" t="s">
        <v>8337</v>
      </c>
      <c r="F317" s="24" t="s">
        <v>534</v>
      </c>
      <c r="G317" s="24" t="s">
        <v>534</v>
      </c>
      <c r="H317" s="24" t="s">
        <v>8352</v>
      </c>
      <c r="I317" s="24" t="s">
        <v>534</v>
      </c>
      <c r="J317" s="24" t="s">
        <v>8340</v>
      </c>
      <c r="K317" s="24" t="s">
        <v>8325</v>
      </c>
      <c r="L317" s="24" t="s">
        <v>534</v>
      </c>
      <c r="M317" s="24" t="s">
        <v>534</v>
      </c>
      <c r="N317" s="24" t="s">
        <v>534</v>
      </c>
      <c r="O317" s="24" t="s">
        <v>8328</v>
      </c>
      <c r="P317" s="24" t="s">
        <v>534</v>
      </c>
      <c r="Q317" s="24" t="s">
        <v>8348</v>
      </c>
      <c r="R317" s="24" t="s">
        <v>8350</v>
      </c>
      <c r="S317" s="24" t="s">
        <v>8351</v>
      </c>
      <c r="T317" s="24" t="s">
        <v>8317</v>
      </c>
      <c r="U317" s="24" t="s">
        <v>8322</v>
      </c>
      <c r="V317" s="24" t="s">
        <v>8330</v>
      </c>
      <c r="W317" s="24" t="s">
        <v>8354</v>
      </c>
      <c r="X317" s="24" t="s">
        <v>534</v>
      </c>
      <c r="Y317" s="24" t="s">
        <v>8278</v>
      </c>
      <c r="Z317" s="24" t="s">
        <v>534</v>
      </c>
      <c r="AA317" s="24" t="s">
        <v>534</v>
      </c>
      <c r="AB317" s="24" t="s">
        <v>8343</v>
      </c>
      <c r="AC317" s="24" t="s">
        <v>8347</v>
      </c>
      <c r="AD317" s="24" t="s">
        <v>8353</v>
      </c>
      <c r="AE317" s="24" t="s">
        <v>534</v>
      </c>
      <c r="AF317" s="24" t="s">
        <v>8344</v>
      </c>
      <c r="AG317" s="24" t="s">
        <v>534</v>
      </c>
      <c r="AH317"/>
      <c r="AI317"/>
      <c r="AJ317"/>
      <c r="AK317"/>
    </row>
    <row r="318" spans="1:37" ht="27.75" thickBot="1" x14ac:dyDescent="0.3">
      <c r="A318" s="23" t="s">
        <v>497</v>
      </c>
      <c r="B318" s="24" t="s">
        <v>8233</v>
      </c>
      <c r="C318" s="24" t="s">
        <v>8312</v>
      </c>
      <c r="D318" s="24" t="s">
        <v>534</v>
      </c>
      <c r="E318" s="24" t="s">
        <v>8337</v>
      </c>
      <c r="F318" s="24" t="s">
        <v>534</v>
      </c>
      <c r="G318" s="24" t="s">
        <v>534</v>
      </c>
      <c r="H318" s="24" t="s">
        <v>8352</v>
      </c>
      <c r="I318" s="24" t="s">
        <v>534</v>
      </c>
      <c r="J318" s="24" t="s">
        <v>8340</v>
      </c>
      <c r="K318" s="24" t="s">
        <v>8325</v>
      </c>
      <c r="L318" s="24" t="s">
        <v>534</v>
      </c>
      <c r="M318" s="24" t="s">
        <v>534</v>
      </c>
      <c r="N318" s="24" t="s">
        <v>534</v>
      </c>
      <c r="O318" s="24" t="s">
        <v>8328</v>
      </c>
      <c r="P318" s="24" t="s">
        <v>534</v>
      </c>
      <c r="Q318" s="24" t="s">
        <v>534</v>
      </c>
      <c r="R318" s="24" t="s">
        <v>8355</v>
      </c>
      <c r="S318" s="24" t="s">
        <v>8351</v>
      </c>
      <c r="T318" s="24" t="s">
        <v>8317</v>
      </c>
      <c r="U318" s="24" t="s">
        <v>8322</v>
      </c>
      <c r="V318" s="24" t="s">
        <v>8330</v>
      </c>
      <c r="W318" s="24" t="s">
        <v>8354</v>
      </c>
      <c r="X318" s="24" t="s">
        <v>534</v>
      </c>
      <c r="Y318" s="24" t="s">
        <v>8278</v>
      </c>
      <c r="Z318" s="24" t="s">
        <v>534</v>
      </c>
      <c r="AA318" s="24" t="s">
        <v>534</v>
      </c>
      <c r="AB318" s="24" t="s">
        <v>8343</v>
      </c>
      <c r="AC318" s="24" t="s">
        <v>8347</v>
      </c>
      <c r="AD318" s="24" t="s">
        <v>8353</v>
      </c>
      <c r="AE318" s="24" t="s">
        <v>534</v>
      </c>
      <c r="AF318" s="24" t="s">
        <v>8344</v>
      </c>
      <c r="AG318" s="24" t="s">
        <v>534</v>
      </c>
      <c r="AH318"/>
      <c r="AI318"/>
      <c r="AJ318"/>
      <c r="AK318"/>
    </row>
    <row r="319" spans="1:37" ht="27.75" thickBot="1" x14ac:dyDescent="0.3">
      <c r="A319" s="23" t="s">
        <v>499</v>
      </c>
      <c r="B319" s="24" t="s">
        <v>534</v>
      </c>
      <c r="C319" s="24" t="s">
        <v>534</v>
      </c>
      <c r="D319" s="24" t="s">
        <v>534</v>
      </c>
      <c r="E319" s="24" t="s">
        <v>534</v>
      </c>
      <c r="F319" s="24" t="s">
        <v>534</v>
      </c>
      <c r="G319" s="24" t="s">
        <v>534</v>
      </c>
      <c r="H319" s="24" t="s">
        <v>8352</v>
      </c>
      <c r="I319" s="24" t="s">
        <v>534</v>
      </c>
      <c r="J319" s="24" t="s">
        <v>8340</v>
      </c>
      <c r="K319" s="24" t="s">
        <v>8325</v>
      </c>
      <c r="L319" s="24" t="s">
        <v>534</v>
      </c>
      <c r="M319" s="24" t="s">
        <v>534</v>
      </c>
      <c r="N319" s="24" t="s">
        <v>534</v>
      </c>
      <c r="O319" s="24" t="s">
        <v>8328</v>
      </c>
      <c r="P319" s="24" t="s">
        <v>534</v>
      </c>
      <c r="Q319" s="24" t="s">
        <v>534</v>
      </c>
      <c r="R319" s="24" t="s">
        <v>8355</v>
      </c>
      <c r="S319" s="24" t="s">
        <v>8351</v>
      </c>
      <c r="T319" s="24" t="s">
        <v>8317</v>
      </c>
      <c r="U319" s="24" t="s">
        <v>8322</v>
      </c>
      <c r="V319" s="24" t="s">
        <v>8330</v>
      </c>
      <c r="W319" s="24" t="s">
        <v>8354</v>
      </c>
      <c r="X319" s="24" t="s">
        <v>534</v>
      </c>
      <c r="Y319" s="24" t="s">
        <v>534</v>
      </c>
      <c r="Z319" s="24" t="s">
        <v>534</v>
      </c>
      <c r="AA319" s="24" t="s">
        <v>534</v>
      </c>
      <c r="AB319" s="24" t="s">
        <v>8343</v>
      </c>
      <c r="AC319" s="24" t="s">
        <v>8347</v>
      </c>
      <c r="AD319" s="24" t="s">
        <v>534</v>
      </c>
      <c r="AE319" s="24" t="s">
        <v>534</v>
      </c>
      <c r="AF319" s="24" t="s">
        <v>8344</v>
      </c>
      <c r="AG319" s="24" t="s">
        <v>534</v>
      </c>
      <c r="AH319"/>
      <c r="AI319"/>
      <c r="AJ319"/>
      <c r="AK319"/>
    </row>
    <row r="320" spans="1:37" ht="27.75" thickBot="1" x14ac:dyDescent="0.3">
      <c r="A320" s="23" t="s">
        <v>505</v>
      </c>
      <c r="B320" s="24" t="s">
        <v>534</v>
      </c>
      <c r="C320" s="24" t="s">
        <v>534</v>
      </c>
      <c r="D320" s="24" t="s">
        <v>534</v>
      </c>
      <c r="E320" s="24" t="s">
        <v>534</v>
      </c>
      <c r="F320" s="24" t="s">
        <v>534</v>
      </c>
      <c r="G320" s="24" t="s">
        <v>534</v>
      </c>
      <c r="H320" s="24" t="s">
        <v>8352</v>
      </c>
      <c r="I320" s="24" t="s">
        <v>534</v>
      </c>
      <c r="J320" s="24" t="s">
        <v>8340</v>
      </c>
      <c r="K320" s="24" t="s">
        <v>8325</v>
      </c>
      <c r="L320" s="24" t="s">
        <v>534</v>
      </c>
      <c r="M320" s="24" t="s">
        <v>534</v>
      </c>
      <c r="N320" s="24" t="s">
        <v>534</v>
      </c>
      <c r="O320" s="24" t="s">
        <v>8328</v>
      </c>
      <c r="P320" s="24" t="s">
        <v>534</v>
      </c>
      <c r="Q320" s="24" t="s">
        <v>534</v>
      </c>
      <c r="R320" s="24" t="s">
        <v>8355</v>
      </c>
      <c r="S320" s="24" t="s">
        <v>8351</v>
      </c>
      <c r="T320" s="24" t="s">
        <v>8317</v>
      </c>
      <c r="U320" s="24" t="s">
        <v>8322</v>
      </c>
      <c r="V320" s="24" t="s">
        <v>8330</v>
      </c>
      <c r="W320" s="24" t="s">
        <v>8354</v>
      </c>
      <c r="X320" s="24" t="s">
        <v>534</v>
      </c>
      <c r="Y320" s="24" t="s">
        <v>534</v>
      </c>
      <c r="Z320" s="24" t="s">
        <v>534</v>
      </c>
      <c r="AA320" s="24" t="s">
        <v>534</v>
      </c>
      <c r="AB320" s="24" t="s">
        <v>8356</v>
      </c>
      <c r="AC320" s="24" t="s">
        <v>8347</v>
      </c>
      <c r="AD320" s="24" t="s">
        <v>534</v>
      </c>
      <c r="AE320" s="24" t="s">
        <v>534</v>
      </c>
      <c r="AF320" s="24" t="s">
        <v>8344</v>
      </c>
      <c r="AG320" s="24" t="s">
        <v>534</v>
      </c>
      <c r="AH320"/>
      <c r="AI320"/>
      <c r="AJ320"/>
      <c r="AK320"/>
    </row>
    <row r="321" spans="1:37" ht="27.75" thickBot="1" x14ac:dyDescent="0.3">
      <c r="A321" s="23" t="s">
        <v>506</v>
      </c>
      <c r="B321" s="24" t="s">
        <v>534</v>
      </c>
      <c r="C321" s="24" t="s">
        <v>534</v>
      </c>
      <c r="D321" s="24" t="s">
        <v>534</v>
      </c>
      <c r="E321" s="24" t="s">
        <v>534</v>
      </c>
      <c r="F321" s="24" t="s">
        <v>534</v>
      </c>
      <c r="G321" s="24" t="s">
        <v>534</v>
      </c>
      <c r="H321" s="24" t="s">
        <v>8352</v>
      </c>
      <c r="I321" s="24" t="s">
        <v>534</v>
      </c>
      <c r="J321" s="24" t="s">
        <v>8340</v>
      </c>
      <c r="K321" s="24" t="s">
        <v>8325</v>
      </c>
      <c r="L321" s="24" t="s">
        <v>534</v>
      </c>
      <c r="M321" s="24" t="s">
        <v>534</v>
      </c>
      <c r="N321" s="24" t="s">
        <v>534</v>
      </c>
      <c r="O321" s="24" t="s">
        <v>8328</v>
      </c>
      <c r="P321" s="24" t="s">
        <v>534</v>
      </c>
      <c r="Q321" s="24" t="s">
        <v>534</v>
      </c>
      <c r="R321" s="24" t="s">
        <v>8355</v>
      </c>
      <c r="S321" s="24" t="s">
        <v>8351</v>
      </c>
      <c r="T321" s="24" t="s">
        <v>8317</v>
      </c>
      <c r="U321" s="24" t="s">
        <v>8322</v>
      </c>
      <c r="V321" s="24" t="s">
        <v>8330</v>
      </c>
      <c r="W321" s="24" t="s">
        <v>8354</v>
      </c>
      <c r="X321" s="24" t="s">
        <v>534</v>
      </c>
      <c r="Y321" s="24" t="s">
        <v>534</v>
      </c>
      <c r="Z321" s="24" t="s">
        <v>534</v>
      </c>
      <c r="AA321" s="24" t="s">
        <v>534</v>
      </c>
      <c r="AB321" s="24" t="s">
        <v>8356</v>
      </c>
      <c r="AC321" s="24" t="s">
        <v>534</v>
      </c>
      <c r="AD321" s="24" t="s">
        <v>534</v>
      </c>
      <c r="AE321" s="24" t="s">
        <v>534</v>
      </c>
      <c r="AF321" s="24" t="s">
        <v>8344</v>
      </c>
      <c r="AG321" s="24" t="s">
        <v>534</v>
      </c>
      <c r="AH321"/>
      <c r="AI321"/>
      <c r="AJ321"/>
      <c r="AK321"/>
    </row>
    <row r="322" spans="1:37" ht="27.75" thickBot="1" x14ac:dyDescent="0.3">
      <c r="A322" s="23" t="s">
        <v>512</v>
      </c>
      <c r="B322" s="24" t="s">
        <v>534</v>
      </c>
      <c r="C322" s="24" t="s">
        <v>534</v>
      </c>
      <c r="D322" s="24" t="s">
        <v>534</v>
      </c>
      <c r="E322" s="24" t="s">
        <v>534</v>
      </c>
      <c r="F322" s="24" t="s">
        <v>534</v>
      </c>
      <c r="G322" s="24" t="s">
        <v>534</v>
      </c>
      <c r="H322" s="24" t="s">
        <v>8352</v>
      </c>
      <c r="I322" s="24" t="s">
        <v>534</v>
      </c>
      <c r="J322" s="24" t="s">
        <v>534</v>
      </c>
      <c r="K322" s="24" t="s">
        <v>8325</v>
      </c>
      <c r="L322" s="24" t="s">
        <v>534</v>
      </c>
      <c r="M322" s="24" t="s">
        <v>534</v>
      </c>
      <c r="N322" s="24" t="s">
        <v>534</v>
      </c>
      <c r="O322" s="24" t="s">
        <v>534</v>
      </c>
      <c r="P322" s="24" t="s">
        <v>534</v>
      </c>
      <c r="Q322" s="24" t="s">
        <v>534</v>
      </c>
      <c r="R322" s="24" t="s">
        <v>8355</v>
      </c>
      <c r="S322" s="24" t="s">
        <v>8351</v>
      </c>
      <c r="T322" s="24" t="s">
        <v>8357</v>
      </c>
      <c r="U322" s="24" t="s">
        <v>8322</v>
      </c>
      <c r="V322" s="24" t="s">
        <v>534</v>
      </c>
      <c r="W322" s="24" t="s">
        <v>8354</v>
      </c>
      <c r="X322" s="24" t="s">
        <v>534</v>
      </c>
      <c r="Y322" s="24" t="s">
        <v>534</v>
      </c>
      <c r="Z322" s="24" t="s">
        <v>534</v>
      </c>
      <c r="AA322" s="24" t="s">
        <v>534</v>
      </c>
      <c r="AB322" s="24" t="s">
        <v>8356</v>
      </c>
      <c r="AC322" s="24" t="s">
        <v>534</v>
      </c>
      <c r="AD322" s="24" t="s">
        <v>534</v>
      </c>
      <c r="AE322" s="24" t="s">
        <v>534</v>
      </c>
      <c r="AF322" s="24" t="s">
        <v>8358</v>
      </c>
      <c r="AG322" s="24" t="s">
        <v>534</v>
      </c>
      <c r="AH322"/>
      <c r="AI322"/>
      <c r="AJ322"/>
      <c r="AK322"/>
    </row>
    <row r="323" spans="1:37" ht="18.75" thickBot="1" x14ac:dyDescent="0.3">
      <c r="A323" s="23" t="s">
        <v>513</v>
      </c>
      <c r="B323" s="24" t="s">
        <v>534</v>
      </c>
      <c r="C323" s="24" t="s">
        <v>534</v>
      </c>
      <c r="D323" s="24" t="s">
        <v>534</v>
      </c>
      <c r="E323" s="24" t="s">
        <v>534</v>
      </c>
      <c r="F323" s="24" t="s">
        <v>534</v>
      </c>
      <c r="G323" s="24" t="s">
        <v>534</v>
      </c>
      <c r="H323" s="24" t="s">
        <v>534</v>
      </c>
      <c r="I323" s="24" t="s">
        <v>534</v>
      </c>
      <c r="J323" s="24" t="s">
        <v>534</v>
      </c>
      <c r="K323" s="24" t="s">
        <v>8325</v>
      </c>
      <c r="L323" s="24" t="s">
        <v>534</v>
      </c>
      <c r="M323" s="24" t="s">
        <v>534</v>
      </c>
      <c r="N323" s="24" t="s">
        <v>534</v>
      </c>
      <c r="O323" s="24" t="s">
        <v>534</v>
      </c>
      <c r="P323" s="24" t="s">
        <v>534</v>
      </c>
      <c r="Q323" s="24" t="s">
        <v>534</v>
      </c>
      <c r="R323" s="24" t="s">
        <v>8359</v>
      </c>
      <c r="S323" s="24" t="s">
        <v>8360</v>
      </c>
      <c r="T323" s="24" t="s">
        <v>8361</v>
      </c>
      <c r="U323" s="24" t="s">
        <v>8322</v>
      </c>
      <c r="V323" s="24" t="s">
        <v>534</v>
      </c>
      <c r="W323" s="24" t="s">
        <v>8354</v>
      </c>
      <c r="X323" s="24" t="s">
        <v>534</v>
      </c>
      <c r="Y323" s="24" t="s">
        <v>534</v>
      </c>
      <c r="Z323" s="24" t="s">
        <v>534</v>
      </c>
      <c r="AA323" s="24" t="s">
        <v>534</v>
      </c>
      <c r="AB323" s="24" t="s">
        <v>8362</v>
      </c>
      <c r="AC323" s="24" t="s">
        <v>534</v>
      </c>
      <c r="AD323" s="24" t="s">
        <v>534</v>
      </c>
      <c r="AE323" s="24" t="s">
        <v>534</v>
      </c>
      <c r="AF323" s="24" t="s">
        <v>534</v>
      </c>
      <c r="AG323" s="24" t="s">
        <v>534</v>
      </c>
      <c r="AH323"/>
      <c r="AI323"/>
      <c r="AJ323"/>
      <c r="AK323"/>
    </row>
    <row r="324" spans="1:37" ht="18.75" thickBot="1" x14ac:dyDescent="0.3">
      <c r="A324" s="23" t="s">
        <v>514</v>
      </c>
      <c r="B324" s="24" t="s">
        <v>534</v>
      </c>
      <c r="C324" s="24" t="s">
        <v>534</v>
      </c>
      <c r="D324" s="24" t="s">
        <v>534</v>
      </c>
      <c r="E324" s="24" t="s">
        <v>534</v>
      </c>
      <c r="F324" s="24" t="s">
        <v>534</v>
      </c>
      <c r="G324" s="24" t="s">
        <v>534</v>
      </c>
      <c r="H324" s="24" t="s">
        <v>534</v>
      </c>
      <c r="I324" s="24" t="s">
        <v>534</v>
      </c>
      <c r="J324" s="24" t="s">
        <v>534</v>
      </c>
      <c r="K324" s="24" t="s">
        <v>534</v>
      </c>
      <c r="L324" s="24" t="s">
        <v>534</v>
      </c>
      <c r="M324" s="24" t="s">
        <v>534</v>
      </c>
      <c r="N324" s="24" t="s">
        <v>534</v>
      </c>
      <c r="O324" s="24" t="s">
        <v>534</v>
      </c>
      <c r="P324" s="24" t="s">
        <v>534</v>
      </c>
      <c r="Q324" s="24" t="s">
        <v>534</v>
      </c>
      <c r="R324" s="24" t="s">
        <v>8359</v>
      </c>
      <c r="S324" s="24" t="s">
        <v>534</v>
      </c>
      <c r="T324" s="24" t="s">
        <v>8361</v>
      </c>
      <c r="U324" s="24" t="s">
        <v>8322</v>
      </c>
      <c r="V324" s="24" t="s">
        <v>534</v>
      </c>
      <c r="W324" s="24" t="s">
        <v>8363</v>
      </c>
      <c r="X324" s="24" t="s">
        <v>534</v>
      </c>
      <c r="Y324" s="24" t="s">
        <v>534</v>
      </c>
      <c r="Z324" s="24" t="s">
        <v>534</v>
      </c>
      <c r="AA324" s="24" t="s">
        <v>534</v>
      </c>
      <c r="AB324" s="24" t="s">
        <v>8362</v>
      </c>
      <c r="AC324" s="24" t="s">
        <v>534</v>
      </c>
      <c r="AD324" s="24" t="s">
        <v>534</v>
      </c>
      <c r="AE324" s="24" t="s">
        <v>534</v>
      </c>
      <c r="AF324" s="24" t="s">
        <v>534</v>
      </c>
      <c r="AG324" s="24" t="s">
        <v>534</v>
      </c>
      <c r="AH324"/>
      <c r="AI324"/>
      <c r="AJ324"/>
      <c r="AK324"/>
    </row>
    <row r="325" spans="1:37" ht="18.75" thickBot="1" x14ac:dyDescent="0.3">
      <c r="A325" s="23" t="s">
        <v>517</v>
      </c>
      <c r="B325" s="24" t="s">
        <v>534</v>
      </c>
      <c r="C325" s="24" t="s">
        <v>534</v>
      </c>
      <c r="D325" s="24" t="s">
        <v>534</v>
      </c>
      <c r="E325" s="24" t="s">
        <v>534</v>
      </c>
      <c r="F325" s="24" t="s">
        <v>534</v>
      </c>
      <c r="G325" s="24" t="s">
        <v>534</v>
      </c>
      <c r="H325" s="24" t="s">
        <v>534</v>
      </c>
      <c r="I325" s="24" t="s">
        <v>534</v>
      </c>
      <c r="J325" s="24" t="s">
        <v>534</v>
      </c>
      <c r="K325" s="24" t="s">
        <v>534</v>
      </c>
      <c r="L325" s="24" t="s">
        <v>534</v>
      </c>
      <c r="M325" s="24" t="s">
        <v>534</v>
      </c>
      <c r="N325" s="24" t="s">
        <v>534</v>
      </c>
      <c r="O325" s="24" t="s">
        <v>534</v>
      </c>
      <c r="P325" s="24" t="s">
        <v>534</v>
      </c>
      <c r="Q325" s="24" t="s">
        <v>534</v>
      </c>
      <c r="R325" s="24" t="s">
        <v>8359</v>
      </c>
      <c r="S325" s="24" t="s">
        <v>534</v>
      </c>
      <c r="T325" s="24" t="s">
        <v>8361</v>
      </c>
      <c r="U325" s="24" t="s">
        <v>534</v>
      </c>
      <c r="V325" s="24" t="s">
        <v>534</v>
      </c>
      <c r="W325" s="24" t="s">
        <v>534</v>
      </c>
      <c r="X325" s="24" t="s">
        <v>534</v>
      </c>
      <c r="Y325" s="24" t="s">
        <v>534</v>
      </c>
      <c r="Z325" s="24" t="s">
        <v>534</v>
      </c>
      <c r="AA325" s="24" t="s">
        <v>534</v>
      </c>
      <c r="AB325" s="24" t="s">
        <v>8362</v>
      </c>
      <c r="AC325" s="24" t="s">
        <v>534</v>
      </c>
      <c r="AD325" s="24" t="s">
        <v>534</v>
      </c>
      <c r="AE325" s="24" t="s">
        <v>534</v>
      </c>
      <c r="AF325" s="24" t="s">
        <v>534</v>
      </c>
      <c r="AG325" s="24" t="s">
        <v>534</v>
      </c>
      <c r="AH325"/>
      <c r="AI325"/>
      <c r="AJ325"/>
      <c r="AK325"/>
    </row>
    <row r="326" spans="1:37" ht="15.75" thickBot="1" x14ac:dyDescent="0.3">
      <c r="A326" s="23" t="s">
        <v>521</v>
      </c>
      <c r="B326" s="24" t="s">
        <v>534</v>
      </c>
      <c r="C326" s="24" t="s">
        <v>534</v>
      </c>
      <c r="D326" s="24" t="s">
        <v>534</v>
      </c>
      <c r="E326" s="24" t="s">
        <v>534</v>
      </c>
      <c r="F326" s="24" t="s">
        <v>534</v>
      </c>
      <c r="G326" s="24" t="s">
        <v>534</v>
      </c>
      <c r="H326" s="24" t="s">
        <v>534</v>
      </c>
      <c r="I326" s="24" t="s">
        <v>534</v>
      </c>
      <c r="J326" s="24" t="s">
        <v>534</v>
      </c>
      <c r="K326" s="24" t="s">
        <v>534</v>
      </c>
      <c r="L326" s="24" t="s">
        <v>534</v>
      </c>
      <c r="M326" s="24" t="s">
        <v>534</v>
      </c>
      <c r="N326" s="24" t="s">
        <v>534</v>
      </c>
      <c r="O326" s="24" t="s">
        <v>534</v>
      </c>
      <c r="P326" s="24" t="s">
        <v>534</v>
      </c>
      <c r="Q326" s="24" t="s">
        <v>534</v>
      </c>
      <c r="R326" s="24" t="s">
        <v>534</v>
      </c>
      <c r="S326" s="24" t="s">
        <v>534</v>
      </c>
      <c r="T326" s="24" t="s">
        <v>534</v>
      </c>
      <c r="U326" s="24" t="s">
        <v>534</v>
      </c>
      <c r="V326" s="24" t="s">
        <v>534</v>
      </c>
      <c r="W326" s="24" t="s">
        <v>534</v>
      </c>
      <c r="X326" s="24" t="s">
        <v>534</v>
      </c>
      <c r="Y326" s="24" t="s">
        <v>534</v>
      </c>
      <c r="Z326" s="24" t="s">
        <v>534</v>
      </c>
      <c r="AA326" s="24" t="s">
        <v>534</v>
      </c>
      <c r="AB326" s="24" t="s">
        <v>534</v>
      </c>
      <c r="AC326" s="24" t="s">
        <v>534</v>
      </c>
      <c r="AD326" s="24" t="s">
        <v>534</v>
      </c>
      <c r="AE326" s="24" t="s">
        <v>534</v>
      </c>
      <c r="AF326" s="24" t="s">
        <v>534</v>
      </c>
      <c r="AG326" s="24" t="s">
        <v>534</v>
      </c>
      <c r="AH326"/>
      <c r="AI326"/>
      <c r="AJ326"/>
      <c r="AK326"/>
    </row>
    <row r="327" spans="1:37" ht="15.75" thickBot="1" x14ac:dyDescent="0.3">
      <c r="A327" s="23" t="s">
        <v>524</v>
      </c>
      <c r="B327" s="24" t="s">
        <v>534</v>
      </c>
      <c r="C327" s="24" t="s">
        <v>534</v>
      </c>
      <c r="D327" s="24" t="s">
        <v>534</v>
      </c>
      <c r="E327" s="24" t="s">
        <v>534</v>
      </c>
      <c r="F327" s="24" t="s">
        <v>534</v>
      </c>
      <c r="G327" s="24" t="s">
        <v>534</v>
      </c>
      <c r="H327" s="24" t="s">
        <v>534</v>
      </c>
      <c r="I327" s="24" t="s">
        <v>534</v>
      </c>
      <c r="J327" s="24" t="s">
        <v>534</v>
      </c>
      <c r="K327" s="24" t="s">
        <v>534</v>
      </c>
      <c r="L327" s="24" t="s">
        <v>534</v>
      </c>
      <c r="M327" s="24" t="s">
        <v>534</v>
      </c>
      <c r="N327" s="24" t="s">
        <v>534</v>
      </c>
      <c r="O327" s="24" t="s">
        <v>534</v>
      </c>
      <c r="P327" s="24" t="s">
        <v>534</v>
      </c>
      <c r="Q327" s="24" t="s">
        <v>534</v>
      </c>
      <c r="R327" s="24" t="s">
        <v>534</v>
      </c>
      <c r="S327" s="24" t="s">
        <v>534</v>
      </c>
      <c r="T327" s="24" t="s">
        <v>534</v>
      </c>
      <c r="U327" s="24" t="s">
        <v>534</v>
      </c>
      <c r="V327" s="24" t="s">
        <v>534</v>
      </c>
      <c r="W327" s="24" t="s">
        <v>534</v>
      </c>
      <c r="X327" s="24" t="s">
        <v>534</v>
      </c>
      <c r="Y327" s="24" t="s">
        <v>534</v>
      </c>
      <c r="Z327" s="24" t="s">
        <v>534</v>
      </c>
      <c r="AA327" s="24" t="s">
        <v>534</v>
      </c>
      <c r="AB327" s="24" t="s">
        <v>534</v>
      </c>
      <c r="AC327" s="24" t="s">
        <v>534</v>
      </c>
      <c r="AD327" s="24" t="s">
        <v>534</v>
      </c>
      <c r="AE327" s="24" t="s">
        <v>534</v>
      </c>
      <c r="AF327" s="24" t="s">
        <v>534</v>
      </c>
      <c r="AG327" s="24" t="s">
        <v>534</v>
      </c>
      <c r="AH327"/>
      <c r="AI327"/>
      <c r="AJ327"/>
      <c r="AK327"/>
    </row>
    <row r="328" spans="1:37" ht="15.75" thickBot="1" x14ac:dyDescent="0.3">
      <c r="A328" s="23" t="s">
        <v>528</v>
      </c>
      <c r="B328" s="24" t="s">
        <v>534</v>
      </c>
      <c r="C328" s="24" t="s">
        <v>534</v>
      </c>
      <c r="D328" s="24" t="s">
        <v>534</v>
      </c>
      <c r="E328" s="24" t="s">
        <v>534</v>
      </c>
      <c r="F328" s="24" t="s">
        <v>534</v>
      </c>
      <c r="G328" s="24" t="s">
        <v>534</v>
      </c>
      <c r="H328" s="24" t="s">
        <v>534</v>
      </c>
      <c r="I328" s="24" t="s">
        <v>534</v>
      </c>
      <c r="J328" s="24" t="s">
        <v>534</v>
      </c>
      <c r="K328" s="24" t="s">
        <v>534</v>
      </c>
      <c r="L328" s="24" t="s">
        <v>534</v>
      </c>
      <c r="M328" s="24" t="s">
        <v>534</v>
      </c>
      <c r="N328" s="24" t="s">
        <v>534</v>
      </c>
      <c r="O328" s="24" t="s">
        <v>534</v>
      </c>
      <c r="P328" s="24" t="s">
        <v>534</v>
      </c>
      <c r="Q328" s="24" t="s">
        <v>534</v>
      </c>
      <c r="R328" s="24" t="s">
        <v>534</v>
      </c>
      <c r="S328" s="24" t="s">
        <v>534</v>
      </c>
      <c r="T328" s="24" t="s">
        <v>534</v>
      </c>
      <c r="U328" s="24" t="s">
        <v>534</v>
      </c>
      <c r="V328" s="24" t="s">
        <v>534</v>
      </c>
      <c r="W328" s="24" t="s">
        <v>534</v>
      </c>
      <c r="X328" s="24" t="s">
        <v>534</v>
      </c>
      <c r="Y328" s="24" t="s">
        <v>534</v>
      </c>
      <c r="Z328" s="24" t="s">
        <v>534</v>
      </c>
      <c r="AA328" s="24" t="s">
        <v>534</v>
      </c>
      <c r="AB328" s="24" t="s">
        <v>534</v>
      </c>
      <c r="AC328" s="24" t="s">
        <v>534</v>
      </c>
      <c r="AD328" s="24" t="s">
        <v>534</v>
      </c>
      <c r="AE328" s="24" t="s">
        <v>534</v>
      </c>
      <c r="AF328" s="24" t="s">
        <v>534</v>
      </c>
      <c r="AG328" s="24" t="s">
        <v>534</v>
      </c>
      <c r="AH328"/>
      <c r="AI328"/>
      <c r="AJ328"/>
      <c r="AK328"/>
    </row>
    <row r="329" spans="1:37" ht="15.75" thickBot="1" x14ac:dyDescent="0.3">
      <c r="A329" s="23" t="s">
        <v>532</v>
      </c>
      <c r="B329" s="24" t="s">
        <v>534</v>
      </c>
      <c r="C329" s="24" t="s">
        <v>534</v>
      </c>
      <c r="D329" s="24" t="s">
        <v>534</v>
      </c>
      <c r="E329" s="24" t="s">
        <v>534</v>
      </c>
      <c r="F329" s="24" t="s">
        <v>534</v>
      </c>
      <c r="G329" s="24" t="s">
        <v>534</v>
      </c>
      <c r="H329" s="24" t="s">
        <v>534</v>
      </c>
      <c r="I329" s="24" t="s">
        <v>534</v>
      </c>
      <c r="J329" s="24" t="s">
        <v>534</v>
      </c>
      <c r="K329" s="24" t="s">
        <v>534</v>
      </c>
      <c r="L329" s="24" t="s">
        <v>534</v>
      </c>
      <c r="M329" s="24" t="s">
        <v>534</v>
      </c>
      <c r="N329" s="24" t="s">
        <v>534</v>
      </c>
      <c r="O329" s="24" t="s">
        <v>534</v>
      </c>
      <c r="P329" s="24" t="s">
        <v>534</v>
      </c>
      <c r="Q329" s="24" t="s">
        <v>534</v>
      </c>
      <c r="R329" s="24" t="s">
        <v>534</v>
      </c>
      <c r="S329" s="24" t="s">
        <v>534</v>
      </c>
      <c r="T329" s="24" t="s">
        <v>534</v>
      </c>
      <c r="U329" s="24" t="s">
        <v>534</v>
      </c>
      <c r="V329" s="24" t="s">
        <v>534</v>
      </c>
      <c r="W329" s="24" t="s">
        <v>534</v>
      </c>
      <c r="X329" s="24" t="s">
        <v>534</v>
      </c>
      <c r="Y329" s="24" t="s">
        <v>534</v>
      </c>
      <c r="Z329" s="24" t="s">
        <v>534</v>
      </c>
      <c r="AA329" s="24" t="s">
        <v>534</v>
      </c>
      <c r="AB329" s="24" t="s">
        <v>534</v>
      </c>
      <c r="AC329" s="24" t="s">
        <v>534</v>
      </c>
      <c r="AD329" s="24" t="s">
        <v>534</v>
      </c>
      <c r="AE329" s="24" t="s">
        <v>534</v>
      </c>
      <c r="AF329" s="24" t="s">
        <v>534</v>
      </c>
      <c r="AG329" s="24" t="s">
        <v>534</v>
      </c>
      <c r="AH329"/>
      <c r="AI329"/>
      <c r="AJ329"/>
      <c r="AK329"/>
    </row>
    <row r="330" spans="1:37" ht="15.75" thickBot="1" x14ac:dyDescent="0.3">
      <c r="A330" s="23" t="s">
        <v>535</v>
      </c>
      <c r="B330" s="24" t="s">
        <v>534</v>
      </c>
      <c r="C330" s="24" t="s">
        <v>534</v>
      </c>
      <c r="D330" s="24" t="s">
        <v>534</v>
      </c>
      <c r="E330" s="24" t="s">
        <v>534</v>
      </c>
      <c r="F330" s="24" t="s">
        <v>534</v>
      </c>
      <c r="G330" s="24" t="s">
        <v>534</v>
      </c>
      <c r="H330" s="24" t="s">
        <v>534</v>
      </c>
      <c r="I330" s="24" t="s">
        <v>534</v>
      </c>
      <c r="J330" s="24" t="s">
        <v>534</v>
      </c>
      <c r="K330" s="24" t="s">
        <v>534</v>
      </c>
      <c r="L330" s="24" t="s">
        <v>534</v>
      </c>
      <c r="M330" s="24" t="s">
        <v>534</v>
      </c>
      <c r="N330" s="24" t="s">
        <v>534</v>
      </c>
      <c r="O330" s="24" t="s">
        <v>534</v>
      </c>
      <c r="P330" s="24" t="s">
        <v>534</v>
      </c>
      <c r="Q330" s="24" t="s">
        <v>534</v>
      </c>
      <c r="R330" s="24" t="s">
        <v>534</v>
      </c>
      <c r="S330" s="24" t="s">
        <v>534</v>
      </c>
      <c r="T330" s="24" t="s">
        <v>534</v>
      </c>
      <c r="U330" s="24" t="s">
        <v>534</v>
      </c>
      <c r="V330" s="24" t="s">
        <v>534</v>
      </c>
      <c r="W330" s="24" t="s">
        <v>534</v>
      </c>
      <c r="X330" s="24" t="s">
        <v>534</v>
      </c>
      <c r="Y330" s="24" t="s">
        <v>534</v>
      </c>
      <c r="Z330" s="24" t="s">
        <v>534</v>
      </c>
      <c r="AA330" s="24" t="s">
        <v>534</v>
      </c>
      <c r="AB330" s="24" t="s">
        <v>534</v>
      </c>
      <c r="AC330" s="24" t="s">
        <v>534</v>
      </c>
      <c r="AD330" s="24" t="s">
        <v>534</v>
      </c>
      <c r="AE330" s="24" t="s">
        <v>534</v>
      </c>
      <c r="AF330" s="24" t="s">
        <v>534</v>
      </c>
      <c r="AG330" s="24" t="s">
        <v>534</v>
      </c>
      <c r="AH330"/>
      <c r="AI330"/>
      <c r="AJ330"/>
      <c r="AK330"/>
    </row>
    <row r="331" spans="1:37" ht="15.75" thickBot="1" x14ac:dyDescent="0.3">
      <c r="A331" s="23" t="s">
        <v>540</v>
      </c>
      <c r="B331" s="24" t="s">
        <v>534</v>
      </c>
      <c r="C331" s="24" t="s">
        <v>534</v>
      </c>
      <c r="D331" s="24" t="s">
        <v>534</v>
      </c>
      <c r="E331" s="24" t="s">
        <v>534</v>
      </c>
      <c r="F331" s="24" t="s">
        <v>534</v>
      </c>
      <c r="G331" s="24" t="s">
        <v>534</v>
      </c>
      <c r="H331" s="24" t="s">
        <v>534</v>
      </c>
      <c r="I331" s="24" t="s">
        <v>534</v>
      </c>
      <c r="J331" s="24" t="s">
        <v>534</v>
      </c>
      <c r="K331" s="24" t="s">
        <v>534</v>
      </c>
      <c r="L331" s="24" t="s">
        <v>534</v>
      </c>
      <c r="M331" s="24" t="s">
        <v>534</v>
      </c>
      <c r="N331" s="24" t="s">
        <v>534</v>
      </c>
      <c r="O331" s="24" t="s">
        <v>534</v>
      </c>
      <c r="P331" s="24" t="s">
        <v>534</v>
      </c>
      <c r="Q331" s="24" t="s">
        <v>534</v>
      </c>
      <c r="R331" s="24" t="s">
        <v>534</v>
      </c>
      <c r="S331" s="24" t="s">
        <v>534</v>
      </c>
      <c r="T331" s="24" t="s">
        <v>534</v>
      </c>
      <c r="U331" s="24" t="s">
        <v>534</v>
      </c>
      <c r="V331" s="24" t="s">
        <v>534</v>
      </c>
      <c r="W331" s="24" t="s">
        <v>534</v>
      </c>
      <c r="X331" s="24" t="s">
        <v>534</v>
      </c>
      <c r="Y331" s="24" t="s">
        <v>534</v>
      </c>
      <c r="Z331" s="24" t="s">
        <v>534</v>
      </c>
      <c r="AA331" s="24" t="s">
        <v>534</v>
      </c>
      <c r="AB331" s="24" t="s">
        <v>534</v>
      </c>
      <c r="AC331" s="24" t="s">
        <v>534</v>
      </c>
      <c r="AD331" s="24" t="s">
        <v>534</v>
      </c>
      <c r="AE331" s="24" t="s">
        <v>534</v>
      </c>
      <c r="AF331" s="24" t="s">
        <v>534</v>
      </c>
      <c r="AG331" s="24" t="s">
        <v>534</v>
      </c>
      <c r="AH331"/>
      <c r="AI331"/>
      <c r="AJ331"/>
      <c r="AK331"/>
    </row>
    <row r="332" spans="1:37" ht="19.5" thickBot="1" x14ac:dyDescent="0.3">
      <c r="A332" s="19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ht="15.75" thickBot="1" x14ac:dyDescent="0.3">
      <c r="A333" s="23" t="s">
        <v>693</v>
      </c>
      <c r="B333" s="23" t="s">
        <v>189</v>
      </c>
      <c r="C333" s="23" t="s">
        <v>190</v>
      </c>
      <c r="D333" s="23" t="s">
        <v>191</v>
      </c>
      <c r="E333" s="23" t="s">
        <v>192</v>
      </c>
      <c r="F333" s="23" t="s">
        <v>193</v>
      </c>
      <c r="G333" s="23" t="s">
        <v>194</v>
      </c>
      <c r="H333" s="23" t="s">
        <v>195</v>
      </c>
      <c r="I333" s="23" t="s">
        <v>196</v>
      </c>
      <c r="J333" s="23" t="s">
        <v>197</v>
      </c>
      <c r="K333" s="23" t="s">
        <v>198</v>
      </c>
      <c r="L333" s="23" t="s">
        <v>199</v>
      </c>
      <c r="M333" s="23" t="s">
        <v>200</v>
      </c>
      <c r="N333" s="23" t="s">
        <v>201</v>
      </c>
      <c r="O333" s="23" t="s">
        <v>202</v>
      </c>
      <c r="P333" s="23" t="s">
        <v>203</v>
      </c>
      <c r="Q333" s="23" t="s">
        <v>204</v>
      </c>
      <c r="R333" s="23" t="s">
        <v>7524</v>
      </c>
      <c r="S333" s="23" t="s">
        <v>7525</v>
      </c>
      <c r="T333" s="23" t="s">
        <v>7526</v>
      </c>
      <c r="U333" s="23" t="s">
        <v>7527</v>
      </c>
      <c r="V333" s="23" t="s">
        <v>7528</v>
      </c>
      <c r="W333" s="23" t="s">
        <v>7529</v>
      </c>
      <c r="X333" s="23" t="s">
        <v>7530</v>
      </c>
      <c r="Y333" s="23" t="s">
        <v>7531</v>
      </c>
      <c r="Z333" s="23" t="s">
        <v>7532</v>
      </c>
      <c r="AA333" s="23" t="s">
        <v>7533</v>
      </c>
      <c r="AB333" s="23" t="s">
        <v>7534</v>
      </c>
      <c r="AC333" s="23" t="s">
        <v>7535</v>
      </c>
      <c r="AD333" s="23" t="s">
        <v>7536</v>
      </c>
      <c r="AE333" s="23" t="s">
        <v>7537</v>
      </c>
      <c r="AF333" s="23" t="s">
        <v>7538</v>
      </c>
      <c r="AG333" s="23" t="s">
        <v>7539</v>
      </c>
      <c r="AH333"/>
      <c r="AI333"/>
      <c r="AJ333"/>
      <c r="AK333"/>
    </row>
    <row r="334" spans="1:37" ht="15.75" thickBot="1" x14ac:dyDescent="0.3">
      <c r="A334" s="23" t="s">
        <v>332</v>
      </c>
      <c r="B334" s="24">
        <v>5746.2</v>
      </c>
      <c r="C334" s="24">
        <v>7947.9</v>
      </c>
      <c r="D334" s="24">
        <v>2553</v>
      </c>
      <c r="E334" s="24">
        <v>16474</v>
      </c>
      <c r="F334" s="24">
        <v>3258.1</v>
      </c>
      <c r="G334" s="24">
        <v>370.3</v>
      </c>
      <c r="H334" s="24">
        <v>5661.7</v>
      </c>
      <c r="I334" s="24">
        <v>5480.4</v>
      </c>
      <c r="J334" s="24">
        <v>24315.5</v>
      </c>
      <c r="K334" s="24">
        <v>10559.9</v>
      </c>
      <c r="L334" s="24">
        <v>4086.2</v>
      </c>
      <c r="M334" s="24">
        <v>10094.700000000001</v>
      </c>
      <c r="N334" s="24">
        <v>7194.9</v>
      </c>
      <c r="O334" s="24">
        <v>14123.9</v>
      </c>
      <c r="P334" s="24">
        <v>15980.3</v>
      </c>
      <c r="Q334" s="24">
        <v>8362.7000000000007</v>
      </c>
      <c r="R334" s="24">
        <v>19707.2</v>
      </c>
      <c r="S334" s="24">
        <v>7029.5</v>
      </c>
      <c r="T334" s="24">
        <v>9543</v>
      </c>
      <c r="U334" s="24">
        <v>16993.2</v>
      </c>
      <c r="V334" s="24">
        <v>5260</v>
      </c>
      <c r="W334" s="24">
        <v>7958.4</v>
      </c>
      <c r="X334" s="24">
        <v>3584.9</v>
      </c>
      <c r="Y334" s="24">
        <v>3251.6</v>
      </c>
      <c r="Z334" s="24">
        <v>16761.400000000001</v>
      </c>
      <c r="AA334" s="24">
        <v>8087.9</v>
      </c>
      <c r="AB334" s="24">
        <v>9273.2000000000007</v>
      </c>
      <c r="AC334" s="24">
        <v>9927.2999999999993</v>
      </c>
      <c r="AD334" s="24">
        <v>11790.7</v>
      </c>
      <c r="AE334" s="24">
        <v>3517.5</v>
      </c>
      <c r="AF334" s="24">
        <v>19876.099999999999</v>
      </c>
      <c r="AG334" s="24">
        <v>5311.9</v>
      </c>
      <c r="AH334"/>
      <c r="AI334"/>
      <c r="AJ334"/>
      <c r="AK334"/>
    </row>
    <row r="335" spans="1:37" ht="15.75" thickBot="1" x14ac:dyDescent="0.3">
      <c r="A335" s="23" t="s">
        <v>349</v>
      </c>
      <c r="B335" s="24">
        <v>4819.2</v>
      </c>
      <c r="C335" s="24">
        <v>7947.9</v>
      </c>
      <c r="D335" s="24">
        <v>2553</v>
      </c>
      <c r="E335" s="24">
        <v>16474</v>
      </c>
      <c r="F335" s="24">
        <v>3258.1</v>
      </c>
      <c r="G335" s="24">
        <v>370.3</v>
      </c>
      <c r="H335" s="24">
        <v>5661.7</v>
      </c>
      <c r="I335" s="24">
        <v>5480.4</v>
      </c>
      <c r="J335" s="24">
        <v>24315.5</v>
      </c>
      <c r="K335" s="24">
        <v>3170.2</v>
      </c>
      <c r="L335" s="24">
        <v>4086.2</v>
      </c>
      <c r="M335" s="24">
        <v>10094.700000000001</v>
      </c>
      <c r="N335" s="24">
        <v>7194.9</v>
      </c>
      <c r="O335" s="24">
        <v>4829.2</v>
      </c>
      <c r="P335" s="24">
        <v>12704.2</v>
      </c>
      <c r="Q335" s="24">
        <v>8362.7000000000007</v>
      </c>
      <c r="R335" s="24">
        <v>19707.2</v>
      </c>
      <c r="S335" s="24">
        <v>7029.5</v>
      </c>
      <c r="T335" s="24">
        <v>9543</v>
      </c>
      <c r="U335" s="24">
        <v>15650.5</v>
      </c>
      <c r="V335" s="24">
        <v>5260</v>
      </c>
      <c r="W335" s="24">
        <v>7958.4</v>
      </c>
      <c r="X335" s="24">
        <v>3584.9</v>
      </c>
      <c r="Y335" s="24">
        <v>3251.6</v>
      </c>
      <c r="Z335" s="24">
        <v>16761.400000000001</v>
      </c>
      <c r="AA335" s="24">
        <v>8087.9</v>
      </c>
      <c r="AB335" s="24">
        <v>9273.2000000000007</v>
      </c>
      <c r="AC335" s="24">
        <v>9927.2999999999993</v>
      </c>
      <c r="AD335" s="24">
        <v>5005.1000000000004</v>
      </c>
      <c r="AE335" s="24">
        <v>3164.2</v>
      </c>
      <c r="AF335" s="24">
        <v>11723.8</v>
      </c>
      <c r="AG335" s="24">
        <v>5311.9</v>
      </c>
      <c r="AH335"/>
      <c r="AI335"/>
      <c r="AJ335"/>
      <c r="AK335"/>
    </row>
    <row r="336" spans="1:37" ht="15.75" thickBot="1" x14ac:dyDescent="0.3">
      <c r="A336" s="23" t="s">
        <v>355</v>
      </c>
      <c r="B336" s="24">
        <v>4819.2</v>
      </c>
      <c r="C336" s="24">
        <v>7947.9</v>
      </c>
      <c r="D336" s="24">
        <v>2553</v>
      </c>
      <c r="E336" s="24">
        <v>16474</v>
      </c>
      <c r="F336" s="24">
        <v>3258.1</v>
      </c>
      <c r="G336" s="24">
        <v>0</v>
      </c>
      <c r="H336" s="24">
        <v>5661.7</v>
      </c>
      <c r="I336" s="24">
        <v>5480.4</v>
      </c>
      <c r="J336" s="24">
        <v>13632.7</v>
      </c>
      <c r="K336" s="24">
        <v>2871.4</v>
      </c>
      <c r="L336" s="24">
        <v>4086.2</v>
      </c>
      <c r="M336" s="24">
        <v>7732.6</v>
      </c>
      <c r="N336" s="24">
        <v>7194.9</v>
      </c>
      <c r="O336" s="24">
        <v>4829.2</v>
      </c>
      <c r="P336" s="24">
        <v>6885</v>
      </c>
      <c r="Q336" s="24">
        <v>8362.7000000000007</v>
      </c>
      <c r="R336" s="24">
        <v>19707.2</v>
      </c>
      <c r="S336" s="24">
        <v>7029.5</v>
      </c>
      <c r="T336" s="24">
        <v>9543</v>
      </c>
      <c r="U336" s="24">
        <v>4440.8999999999996</v>
      </c>
      <c r="V336" s="24">
        <v>5260</v>
      </c>
      <c r="W336" s="24">
        <v>7958.4</v>
      </c>
      <c r="X336" s="24">
        <v>3584.9</v>
      </c>
      <c r="Y336" s="24">
        <v>3251.6</v>
      </c>
      <c r="Z336" s="24">
        <v>16761.400000000001</v>
      </c>
      <c r="AA336" s="24">
        <v>8087.9</v>
      </c>
      <c r="AB336" s="24">
        <v>9273.2000000000007</v>
      </c>
      <c r="AC336" s="24">
        <v>9927.2999999999993</v>
      </c>
      <c r="AD336" s="24">
        <v>5005.1000000000004</v>
      </c>
      <c r="AE336" s="24">
        <v>3164.2</v>
      </c>
      <c r="AF336" s="24">
        <v>11723.8</v>
      </c>
      <c r="AG336" s="24">
        <v>5311.9</v>
      </c>
      <c r="AH336"/>
      <c r="AI336"/>
      <c r="AJ336"/>
      <c r="AK336"/>
    </row>
    <row r="337" spans="1:37" ht="15.75" thickBot="1" x14ac:dyDescent="0.3">
      <c r="A337" s="23" t="s">
        <v>357</v>
      </c>
      <c r="B337" s="24">
        <v>4819.2</v>
      </c>
      <c r="C337" s="24">
        <v>7947.9</v>
      </c>
      <c r="D337" s="24">
        <v>2553</v>
      </c>
      <c r="E337" s="24">
        <v>16474</v>
      </c>
      <c r="F337" s="24">
        <v>3258.1</v>
      </c>
      <c r="G337" s="24">
        <v>0</v>
      </c>
      <c r="H337" s="24">
        <v>5661.7</v>
      </c>
      <c r="I337" s="24">
        <v>5480.4</v>
      </c>
      <c r="J337" s="24">
        <v>13632.7</v>
      </c>
      <c r="K337" s="24">
        <v>2871.4</v>
      </c>
      <c r="L337" s="24">
        <v>4086.2</v>
      </c>
      <c r="M337" s="24">
        <v>2660</v>
      </c>
      <c r="N337" s="24">
        <v>7194.9</v>
      </c>
      <c r="O337" s="24">
        <v>4829.2</v>
      </c>
      <c r="P337" s="24">
        <v>2373.1</v>
      </c>
      <c r="Q337" s="24">
        <v>8362.7000000000007</v>
      </c>
      <c r="R337" s="24">
        <v>19707.2</v>
      </c>
      <c r="S337" s="24">
        <v>7029.5</v>
      </c>
      <c r="T337" s="24">
        <v>9543</v>
      </c>
      <c r="U337" s="24">
        <v>4440.8999999999996</v>
      </c>
      <c r="V337" s="24">
        <v>3668.4</v>
      </c>
      <c r="W337" s="24">
        <v>7958.4</v>
      </c>
      <c r="X337" s="24">
        <v>3584.9</v>
      </c>
      <c r="Y337" s="24">
        <v>3251.6</v>
      </c>
      <c r="Z337" s="24">
        <v>10150.700000000001</v>
      </c>
      <c r="AA337" s="24">
        <v>8087.9</v>
      </c>
      <c r="AB337" s="24">
        <v>8773</v>
      </c>
      <c r="AC337" s="24">
        <v>9927.2999999999993</v>
      </c>
      <c r="AD337" s="24">
        <v>5005.1000000000004</v>
      </c>
      <c r="AE337" s="24">
        <v>3164.2</v>
      </c>
      <c r="AF337" s="24">
        <v>11723.8</v>
      </c>
      <c r="AG337" s="24">
        <v>2151.8000000000002</v>
      </c>
      <c r="AH337"/>
      <c r="AI337"/>
      <c r="AJ337"/>
      <c r="AK337"/>
    </row>
    <row r="338" spans="1:37" ht="15.75" thickBot="1" x14ac:dyDescent="0.3">
      <c r="A338" s="23" t="s">
        <v>359</v>
      </c>
      <c r="B338" s="24">
        <v>4819.2</v>
      </c>
      <c r="C338" s="24">
        <v>7601.1</v>
      </c>
      <c r="D338" s="24">
        <v>2553</v>
      </c>
      <c r="E338" s="24">
        <v>16474</v>
      </c>
      <c r="F338" s="24">
        <v>3258.1</v>
      </c>
      <c r="G338" s="24">
        <v>0</v>
      </c>
      <c r="H338" s="24">
        <v>5661.7</v>
      </c>
      <c r="I338" s="24">
        <v>5480.4</v>
      </c>
      <c r="J338" s="24">
        <v>13632.7</v>
      </c>
      <c r="K338" s="24">
        <v>2871.4</v>
      </c>
      <c r="L338" s="24">
        <v>4086.2</v>
      </c>
      <c r="M338" s="24">
        <v>2660</v>
      </c>
      <c r="N338" s="24">
        <v>7194.9</v>
      </c>
      <c r="O338" s="24">
        <v>4829.2</v>
      </c>
      <c r="P338" s="24">
        <v>1976.4</v>
      </c>
      <c r="Q338" s="24">
        <v>3152.7</v>
      </c>
      <c r="R338" s="24">
        <v>17000.2</v>
      </c>
      <c r="S338" s="24">
        <v>7029.5</v>
      </c>
      <c r="T338" s="24">
        <v>9543</v>
      </c>
      <c r="U338" s="24">
        <v>4440.8999999999996</v>
      </c>
      <c r="V338" s="24">
        <v>3668.4</v>
      </c>
      <c r="W338" s="24">
        <v>7958.4</v>
      </c>
      <c r="X338" s="24">
        <v>3584.9</v>
      </c>
      <c r="Y338" s="24">
        <v>3251.6</v>
      </c>
      <c r="Z338" s="24">
        <v>10150.700000000001</v>
      </c>
      <c r="AA338" s="24">
        <v>6553.2</v>
      </c>
      <c r="AB338" s="24">
        <v>8773</v>
      </c>
      <c r="AC338" s="24">
        <v>9927.2999999999993</v>
      </c>
      <c r="AD338" s="24">
        <v>5005.1000000000004</v>
      </c>
      <c r="AE338" s="24">
        <v>3164.2</v>
      </c>
      <c r="AF338" s="24">
        <v>11723.8</v>
      </c>
      <c r="AG338" s="24">
        <v>1741.5</v>
      </c>
      <c r="AH338"/>
      <c r="AI338"/>
      <c r="AJ338"/>
      <c r="AK338"/>
    </row>
    <row r="339" spans="1:37" ht="15.75" thickBot="1" x14ac:dyDescent="0.3">
      <c r="A339" s="23" t="s">
        <v>361</v>
      </c>
      <c r="B339" s="24">
        <v>4819.2</v>
      </c>
      <c r="C339" s="24">
        <v>7601.1</v>
      </c>
      <c r="D339" s="24">
        <v>2553</v>
      </c>
      <c r="E339" s="24">
        <v>16474</v>
      </c>
      <c r="F339" s="24">
        <v>3258.1</v>
      </c>
      <c r="G339" s="24">
        <v>0</v>
      </c>
      <c r="H339" s="24">
        <v>5661.7</v>
      </c>
      <c r="I339" s="24">
        <v>5480.4</v>
      </c>
      <c r="J339" s="24">
        <v>13632.7</v>
      </c>
      <c r="K339" s="24">
        <v>2871.4</v>
      </c>
      <c r="L339" s="24">
        <v>4086.2</v>
      </c>
      <c r="M339" s="24">
        <v>2660</v>
      </c>
      <c r="N339" s="24">
        <v>7194.9</v>
      </c>
      <c r="O339" s="24">
        <v>4829.2</v>
      </c>
      <c r="P339" s="24">
        <v>1976.4</v>
      </c>
      <c r="Q339" s="24">
        <v>3152.7</v>
      </c>
      <c r="R339" s="24">
        <v>14507.7</v>
      </c>
      <c r="S339" s="24">
        <v>7029.5</v>
      </c>
      <c r="T339" s="24">
        <v>9543</v>
      </c>
      <c r="U339" s="24">
        <v>4440.8999999999996</v>
      </c>
      <c r="V339" s="24">
        <v>3668.4</v>
      </c>
      <c r="W339" s="24">
        <v>7958.4</v>
      </c>
      <c r="X339" s="24">
        <v>3584.9</v>
      </c>
      <c r="Y339" s="24">
        <v>3251.6</v>
      </c>
      <c r="Z339" s="24">
        <v>10150.700000000001</v>
      </c>
      <c r="AA339" s="24">
        <v>6553.2</v>
      </c>
      <c r="AB339" s="24">
        <v>6929.5</v>
      </c>
      <c r="AC339" s="24">
        <v>9927.2999999999993</v>
      </c>
      <c r="AD339" s="24">
        <v>5005.1000000000004</v>
      </c>
      <c r="AE339" s="24">
        <v>3164.2</v>
      </c>
      <c r="AF339" s="24">
        <v>11723.8</v>
      </c>
      <c r="AG339" s="24">
        <v>1741.5</v>
      </c>
      <c r="AH339"/>
      <c r="AI339"/>
      <c r="AJ339"/>
      <c r="AK339"/>
    </row>
    <row r="340" spans="1:37" ht="15.75" thickBot="1" x14ac:dyDescent="0.3">
      <c r="A340" s="23" t="s">
        <v>362</v>
      </c>
      <c r="B340" s="24">
        <v>4819.2</v>
      </c>
      <c r="C340" s="24">
        <v>7601.1</v>
      </c>
      <c r="D340" s="24">
        <v>2553</v>
      </c>
      <c r="E340" s="24">
        <v>16474</v>
      </c>
      <c r="F340" s="24">
        <v>3258.1</v>
      </c>
      <c r="G340" s="24">
        <v>0</v>
      </c>
      <c r="H340" s="24">
        <v>5661.7</v>
      </c>
      <c r="I340" s="24">
        <v>5480.4</v>
      </c>
      <c r="J340" s="24">
        <v>13632.7</v>
      </c>
      <c r="K340" s="24">
        <v>2871.4</v>
      </c>
      <c r="L340" s="24">
        <v>4086.2</v>
      </c>
      <c r="M340" s="24">
        <v>2660</v>
      </c>
      <c r="N340" s="24">
        <v>1726.5</v>
      </c>
      <c r="O340" s="24">
        <v>4829.2</v>
      </c>
      <c r="P340" s="24">
        <v>1976.4</v>
      </c>
      <c r="Q340" s="24">
        <v>3152.7</v>
      </c>
      <c r="R340" s="24">
        <v>14507.7</v>
      </c>
      <c r="S340" s="24">
        <v>7029.5</v>
      </c>
      <c r="T340" s="24">
        <v>9543</v>
      </c>
      <c r="U340" s="24">
        <v>4440.8999999999996</v>
      </c>
      <c r="V340" s="24">
        <v>3668.4</v>
      </c>
      <c r="W340" s="24">
        <v>7958.4</v>
      </c>
      <c r="X340" s="24">
        <v>3584.9</v>
      </c>
      <c r="Y340" s="24">
        <v>3251.6</v>
      </c>
      <c r="Z340" s="24">
        <v>7480.7</v>
      </c>
      <c r="AA340" s="24">
        <v>6553.2</v>
      </c>
      <c r="AB340" s="24">
        <v>6609.2</v>
      </c>
      <c r="AC340" s="24">
        <v>9927.2999999999993</v>
      </c>
      <c r="AD340" s="24">
        <v>5005.1000000000004</v>
      </c>
      <c r="AE340" s="24">
        <v>3164.2</v>
      </c>
      <c r="AF340" s="24">
        <v>11723.8</v>
      </c>
      <c r="AG340" s="24">
        <v>1741.5</v>
      </c>
      <c r="AH340"/>
      <c r="AI340"/>
      <c r="AJ340"/>
      <c r="AK340"/>
    </row>
    <row r="341" spans="1:37" ht="15.75" thickBot="1" x14ac:dyDescent="0.3">
      <c r="A341" s="23" t="s">
        <v>365</v>
      </c>
      <c r="B341" s="24">
        <v>4819.2</v>
      </c>
      <c r="C341" s="24">
        <v>7601.1</v>
      </c>
      <c r="D341" s="24">
        <v>2553</v>
      </c>
      <c r="E341" s="24">
        <v>16474</v>
      </c>
      <c r="F341" s="24">
        <v>3258.1</v>
      </c>
      <c r="G341" s="24">
        <v>0</v>
      </c>
      <c r="H341" s="24">
        <v>5661.7</v>
      </c>
      <c r="I341" s="24">
        <v>5480.4</v>
      </c>
      <c r="J341" s="24">
        <v>13515.7</v>
      </c>
      <c r="K341" s="24">
        <v>2871.4</v>
      </c>
      <c r="L341" s="24">
        <v>4086.2</v>
      </c>
      <c r="M341" s="24">
        <v>2660</v>
      </c>
      <c r="N341" s="24">
        <v>1726.5</v>
      </c>
      <c r="O341" s="24">
        <v>4829.2</v>
      </c>
      <c r="P341" s="24">
        <v>1976.4</v>
      </c>
      <c r="Q341" s="24">
        <v>3152.7</v>
      </c>
      <c r="R341" s="24">
        <v>14507.7</v>
      </c>
      <c r="S341" s="24">
        <v>3032.3</v>
      </c>
      <c r="T341" s="24">
        <v>9543</v>
      </c>
      <c r="U341" s="24">
        <v>4440.8999999999996</v>
      </c>
      <c r="V341" s="24">
        <v>3668.4</v>
      </c>
      <c r="W341" s="24">
        <v>7958.4</v>
      </c>
      <c r="X341" s="24">
        <v>3584.9</v>
      </c>
      <c r="Y341" s="24">
        <v>3228.1</v>
      </c>
      <c r="Z341" s="24">
        <v>7480.7</v>
      </c>
      <c r="AA341" s="24">
        <v>6553.2</v>
      </c>
      <c r="AB341" s="24">
        <v>6609.2</v>
      </c>
      <c r="AC341" s="24">
        <v>9927.2999999999993</v>
      </c>
      <c r="AD341" s="24">
        <v>5005.1000000000004</v>
      </c>
      <c r="AE341" s="24">
        <v>3164.2</v>
      </c>
      <c r="AF341" s="24">
        <v>11723.8</v>
      </c>
      <c r="AG341" s="24">
        <v>1741.5</v>
      </c>
      <c r="AH341"/>
      <c r="AI341"/>
      <c r="AJ341"/>
      <c r="AK341"/>
    </row>
    <row r="342" spans="1:37" ht="15.75" thickBot="1" x14ac:dyDescent="0.3">
      <c r="A342" s="23" t="s">
        <v>368</v>
      </c>
      <c r="B342" s="24">
        <v>4819.2</v>
      </c>
      <c r="C342" s="24">
        <v>7601.1</v>
      </c>
      <c r="D342" s="24">
        <v>2553</v>
      </c>
      <c r="E342" s="24">
        <v>16474</v>
      </c>
      <c r="F342" s="24">
        <v>3258.1</v>
      </c>
      <c r="G342" s="24">
        <v>0</v>
      </c>
      <c r="H342" s="24">
        <v>5661.7</v>
      </c>
      <c r="I342" s="24">
        <v>5480.4</v>
      </c>
      <c r="J342" s="24">
        <v>6212.9</v>
      </c>
      <c r="K342" s="24">
        <v>2871.4</v>
      </c>
      <c r="L342" s="24">
        <v>4086.2</v>
      </c>
      <c r="M342" s="24">
        <v>2660</v>
      </c>
      <c r="N342" s="24">
        <v>1726.5</v>
      </c>
      <c r="O342" s="24">
        <v>4829.2</v>
      </c>
      <c r="P342" s="24">
        <v>1976.4</v>
      </c>
      <c r="Q342" s="24">
        <v>3152.7</v>
      </c>
      <c r="R342" s="24">
        <v>14507.7</v>
      </c>
      <c r="S342" s="24">
        <v>3032.3</v>
      </c>
      <c r="T342" s="24">
        <v>9543</v>
      </c>
      <c r="U342" s="24">
        <v>4440.8999999999996</v>
      </c>
      <c r="V342" s="24">
        <v>3668.4</v>
      </c>
      <c r="W342" s="24">
        <v>7637.1</v>
      </c>
      <c r="X342" s="24">
        <v>3584.9</v>
      </c>
      <c r="Y342" s="24">
        <v>1522.6</v>
      </c>
      <c r="Z342" s="24">
        <v>7480.7</v>
      </c>
      <c r="AA342" s="24">
        <v>6553.2</v>
      </c>
      <c r="AB342" s="24">
        <v>6609.2</v>
      </c>
      <c r="AC342" s="24">
        <v>9927.2999999999993</v>
      </c>
      <c r="AD342" s="24">
        <v>5005.1000000000004</v>
      </c>
      <c r="AE342" s="24">
        <v>3164.2</v>
      </c>
      <c r="AF342" s="24">
        <v>10880.7</v>
      </c>
      <c r="AG342" s="24">
        <v>1741.5</v>
      </c>
      <c r="AH342"/>
      <c r="AI342"/>
      <c r="AJ342"/>
      <c r="AK342"/>
    </row>
    <row r="343" spans="1:37" ht="15.75" thickBot="1" x14ac:dyDescent="0.3">
      <c r="A343" s="23" t="s">
        <v>371</v>
      </c>
      <c r="B343" s="24">
        <v>4819.2</v>
      </c>
      <c r="C343" s="24">
        <v>7601.1</v>
      </c>
      <c r="D343" s="24">
        <v>2553</v>
      </c>
      <c r="E343" s="24">
        <v>16474</v>
      </c>
      <c r="F343" s="24">
        <v>3258.1</v>
      </c>
      <c r="G343" s="24">
        <v>0</v>
      </c>
      <c r="H343" s="24">
        <v>5661.7</v>
      </c>
      <c r="I343" s="24">
        <v>5480.4</v>
      </c>
      <c r="J343" s="24">
        <v>6212.9</v>
      </c>
      <c r="K343" s="24">
        <v>2871.4</v>
      </c>
      <c r="L343" s="24">
        <v>4086.2</v>
      </c>
      <c r="M343" s="24">
        <v>2660</v>
      </c>
      <c r="N343" s="24">
        <v>1726.5</v>
      </c>
      <c r="O343" s="24">
        <v>4829.2</v>
      </c>
      <c r="P343" s="24">
        <v>1976.4</v>
      </c>
      <c r="Q343" s="24">
        <v>3152.7</v>
      </c>
      <c r="R343" s="24">
        <v>14507.7</v>
      </c>
      <c r="S343" s="24">
        <v>3032.3</v>
      </c>
      <c r="T343" s="24">
        <v>9543</v>
      </c>
      <c r="U343" s="24">
        <v>4440.8999999999996</v>
      </c>
      <c r="V343" s="24">
        <v>3668.4</v>
      </c>
      <c r="W343" s="24">
        <v>7637.1</v>
      </c>
      <c r="X343" s="24">
        <v>3584.9</v>
      </c>
      <c r="Y343" s="24">
        <v>1522.6</v>
      </c>
      <c r="Z343" s="24">
        <v>7480.7</v>
      </c>
      <c r="AA343" s="24">
        <v>6553.2</v>
      </c>
      <c r="AB343" s="24">
        <v>6609.2</v>
      </c>
      <c r="AC343" s="24">
        <v>7623.6</v>
      </c>
      <c r="AD343" s="24">
        <v>5005.1000000000004</v>
      </c>
      <c r="AE343" s="24">
        <v>3164.2</v>
      </c>
      <c r="AF343" s="24">
        <v>10880.7</v>
      </c>
      <c r="AG343" s="24">
        <v>1741.5</v>
      </c>
      <c r="AH343"/>
      <c r="AI343"/>
      <c r="AJ343"/>
      <c r="AK343"/>
    </row>
    <row r="344" spans="1:37" ht="15.75" thickBot="1" x14ac:dyDescent="0.3">
      <c r="A344" s="23" t="s">
        <v>375</v>
      </c>
      <c r="B344" s="24">
        <v>4819.2</v>
      </c>
      <c r="C344" s="24">
        <v>7601.1</v>
      </c>
      <c r="D344" s="24">
        <v>2553</v>
      </c>
      <c r="E344" s="24">
        <v>16474</v>
      </c>
      <c r="F344" s="24">
        <v>3258.1</v>
      </c>
      <c r="G344" s="24">
        <v>0</v>
      </c>
      <c r="H344" s="24">
        <v>5661.7</v>
      </c>
      <c r="I344" s="24">
        <v>5480.4</v>
      </c>
      <c r="J344" s="24">
        <v>6212.9</v>
      </c>
      <c r="K344" s="24">
        <v>2871.4</v>
      </c>
      <c r="L344" s="24">
        <v>4086.2</v>
      </c>
      <c r="M344" s="24">
        <v>2660</v>
      </c>
      <c r="N344" s="24">
        <v>1726.5</v>
      </c>
      <c r="O344" s="24">
        <v>4829.2</v>
      </c>
      <c r="P344" s="24">
        <v>1976.4</v>
      </c>
      <c r="Q344" s="24">
        <v>3152.7</v>
      </c>
      <c r="R344" s="24">
        <v>14507.7</v>
      </c>
      <c r="S344" s="24">
        <v>3032.3</v>
      </c>
      <c r="T344" s="24">
        <v>9543</v>
      </c>
      <c r="U344" s="24">
        <v>4440.8999999999996</v>
      </c>
      <c r="V344" s="24">
        <v>3668.4</v>
      </c>
      <c r="W344" s="24">
        <v>7151.9</v>
      </c>
      <c r="X344" s="24">
        <v>3584.9</v>
      </c>
      <c r="Y344" s="24">
        <v>1522.6</v>
      </c>
      <c r="Z344" s="24">
        <v>7480.7</v>
      </c>
      <c r="AA344" s="24">
        <v>6553.2</v>
      </c>
      <c r="AB344" s="24">
        <v>6609.2</v>
      </c>
      <c r="AC344" s="24">
        <v>7623.6</v>
      </c>
      <c r="AD344" s="24">
        <v>3538.5</v>
      </c>
      <c r="AE344" s="24">
        <v>3164.2</v>
      </c>
      <c r="AF344" s="24">
        <v>7897</v>
      </c>
      <c r="AG344" s="24">
        <v>1741.5</v>
      </c>
      <c r="AH344"/>
      <c r="AI344"/>
      <c r="AJ344"/>
      <c r="AK344"/>
    </row>
    <row r="345" spans="1:37" ht="15.75" thickBot="1" x14ac:dyDescent="0.3">
      <c r="A345" s="23" t="s">
        <v>376</v>
      </c>
      <c r="B345" s="24">
        <v>4819.2</v>
      </c>
      <c r="C345" s="24">
        <v>7601.1</v>
      </c>
      <c r="D345" s="24">
        <v>2553</v>
      </c>
      <c r="E345" s="24">
        <v>16474</v>
      </c>
      <c r="F345" s="24">
        <v>3258.1</v>
      </c>
      <c r="G345" s="24">
        <v>0</v>
      </c>
      <c r="H345" s="24">
        <v>5661.7</v>
      </c>
      <c r="I345" s="24">
        <v>5480.4</v>
      </c>
      <c r="J345" s="24">
        <v>6212.9</v>
      </c>
      <c r="K345" s="24">
        <v>2871.4</v>
      </c>
      <c r="L345" s="24">
        <v>4086.2</v>
      </c>
      <c r="M345" s="24">
        <v>2660</v>
      </c>
      <c r="N345" s="24">
        <v>1726.5</v>
      </c>
      <c r="O345" s="24">
        <v>4829.2</v>
      </c>
      <c r="P345" s="24">
        <v>1976.4</v>
      </c>
      <c r="Q345" s="24">
        <v>3152.7</v>
      </c>
      <c r="R345" s="24">
        <v>14507.7</v>
      </c>
      <c r="S345" s="24">
        <v>3032.3</v>
      </c>
      <c r="T345" s="24">
        <v>9543</v>
      </c>
      <c r="U345" s="24">
        <v>4440.8999999999996</v>
      </c>
      <c r="V345" s="24">
        <v>3668.4</v>
      </c>
      <c r="W345" s="24">
        <v>7151.9</v>
      </c>
      <c r="X345" s="24">
        <v>3584.9</v>
      </c>
      <c r="Y345" s="24">
        <v>1522.6</v>
      </c>
      <c r="Z345" s="24">
        <v>7480.7</v>
      </c>
      <c r="AA345" s="24">
        <v>6553.2</v>
      </c>
      <c r="AB345" s="24">
        <v>6609.2</v>
      </c>
      <c r="AC345" s="24">
        <v>7623.6</v>
      </c>
      <c r="AD345" s="24">
        <v>3538.5</v>
      </c>
      <c r="AE345" s="24">
        <v>3164.2</v>
      </c>
      <c r="AF345" s="24">
        <v>7897</v>
      </c>
      <c r="AG345" s="24">
        <v>1741.5</v>
      </c>
      <c r="AH345"/>
      <c r="AI345"/>
      <c r="AJ345"/>
      <c r="AK345"/>
    </row>
    <row r="346" spans="1:37" ht="15.75" thickBot="1" x14ac:dyDescent="0.3">
      <c r="A346" s="23" t="s">
        <v>380</v>
      </c>
      <c r="B346" s="24">
        <v>4819.2</v>
      </c>
      <c r="C346" s="24">
        <v>7601.1</v>
      </c>
      <c r="D346" s="24">
        <v>2553</v>
      </c>
      <c r="E346" s="24">
        <v>16474</v>
      </c>
      <c r="F346" s="24">
        <v>3258.1</v>
      </c>
      <c r="G346" s="24">
        <v>0</v>
      </c>
      <c r="H346" s="24">
        <v>5661.7</v>
      </c>
      <c r="I346" s="24">
        <v>5480.4</v>
      </c>
      <c r="J346" s="24">
        <v>6212.9</v>
      </c>
      <c r="K346" s="24">
        <v>2871.4</v>
      </c>
      <c r="L346" s="24">
        <v>4086.2</v>
      </c>
      <c r="M346" s="24">
        <v>2660</v>
      </c>
      <c r="N346" s="24">
        <v>1726.5</v>
      </c>
      <c r="O346" s="24">
        <v>4829.2</v>
      </c>
      <c r="P346" s="24">
        <v>1332.7</v>
      </c>
      <c r="Q346" s="24">
        <v>3152.7</v>
      </c>
      <c r="R346" s="24">
        <v>14507.7</v>
      </c>
      <c r="S346" s="24">
        <v>3032.3</v>
      </c>
      <c r="T346" s="24">
        <v>9543</v>
      </c>
      <c r="U346" s="24">
        <v>4440.8999999999996</v>
      </c>
      <c r="V346" s="24">
        <v>3668.4</v>
      </c>
      <c r="W346" s="24">
        <v>7151.9</v>
      </c>
      <c r="X346" s="24">
        <v>3584.9</v>
      </c>
      <c r="Y346" s="24">
        <v>1522.6</v>
      </c>
      <c r="Z346" s="24">
        <v>7480.7</v>
      </c>
      <c r="AA346" s="24">
        <v>6553.2</v>
      </c>
      <c r="AB346" s="24">
        <v>6609.2</v>
      </c>
      <c r="AC346" s="24">
        <v>7623.6</v>
      </c>
      <c r="AD346" s="24">
        <v>3538.5</v>
      </c>
      <c r="AE346" s="24">
        <v>3164.2</v>
      </c>
      <c r="AF346" s="24">
        <v>7897</v>
      </c>
      <c r="AG346" s="24">
        <v>1741.5</v>
      </c>
      <c r="AH346"/>
      <c r="AI346"/>
      <c r="AJ346"/>
      <c r="AK346"/>
    </row>
    <row r="347" spans="1:37" ht="15.75" thickBot="1" x14ac:dyDescent="0.3">
      <c r="A347" s="23" t="s">
        <v>383</v>
      </c>
      <c r="B347" s="24">
        <v>4819.2</v>
      </c>
      <c r="C347" s="24">
        <v>7601.1</v>
      </c>
      <c r="D347" s="24">
        <v>2553</v>
      </c>
      <c r="E347" s="24">
        <v>16474</v>
      </c>
      <c r="F347" s="24">
        <v>3258.1</v>
      </c>
      <c r="G347" s="24">
        <v>0</v>
      </c>
      <c r="H347" s="24">
        <v>4592.8999999999996</v>
      </c>
      <c r="I347" s="24">
        <v>5480.4</v>
      </c>
      <c r="J347" s="24">
        <v>6212.9</v>
      </c>
      <c r="K347" s="24">
        <v>2871.4</v>
      </c>
      <c r="L347" s="24">
        <v>4086.2</v>
      </c>
      <c r="M347" s="24">
        <v>2660</v>
      </c>
      <c r="N347" s="24">
        <v>1726.5</v>
      </c>
      <c r="O347" s="24">
        <v>3774.3</v>
      </c>
      <c r="P347" s="24">
        <v>1332.7</v>
      </c>
      <c r="Q347" s="24">
        <v>3152.7</v>
      </c>
      <c r="R347" s="24">
        <v>14507.7</v>
      </c>
      <c r="S347" s="24">
        <v>3032.3</v>
      </c>
      <c r="T347" s="24">
        <v>9543</v>
      </c>
      <c r="U347" s="24">
        <v>4440.8999999999996</v>
      </c>
      <c r="V347" s="24">
        <v>3668.4</v>
      </c>
      <c r="W347" s="24">
        <v>7151.9</v>
      </c>
      <c r="X347" s="24">
        <v>3584.9</v>
      </c>
      <c r="Y347" s="24">
        <v>1522.6</v>
      </c>
      <c r="Z347" s="24">
        <v>7480.7</v>
      </c>
      <c r="AA347" s="24">
        <v>6553.2</v>
      </c>
      <c r="AB347" s="24">
        <v>6609.2</v>
      </c>
      <c r="AC347" s="24">
        <v>7623.6</v>
      </c>
      <c r="AD347" s="24">
        <v>3538.5</v>
      </c>
      <c r="AE347" s="24">
        <v>3164.2</v>
      </c>
      <c r="AF347" s="24">
        <v>7897</v>
      </c>
      <c r="AG347" s="24">
        <v>1741.5</v>
      </c>
      <c r="AH347"/>
      <c r="AI347"/>
      <c r="AJ347"/>
      <c r="AK347"/>
    </row>
    <row r="348" spans="1:37" ht="15.75" thickBot="1" x14ac:dyDescent="0.3">
      <c r="A348" s="23" t="s">
        <v>386</v>
      </c>
      <c r="B348" s="24">
        <v>4819.2</v>
      </c>
      <c r="C348" s="24">
        <v>7601.1</v>
      </c>
      <c r="D348" s="24">
        <v>2553</v>
      </c>
      <c r="E348" s="24">
        <v>11522.9</v>
      </c>
      <c r="F348" s="24">
        <v>3258.1</v>
      </c>
      <c r="G348" s="24">
        <v>0</v>
      </c>
      <c r="H348" s="24">
        <v>4592.8999999999996</v>
      </c>
      <c r="I348" s="24">
        <v>5480.4</v>
      </c>
      <c r="J348" s="24">
        <v>6212.9</v>
      </c>
      <c r="K348" s="24">
        <v>2871.4</v>
      </c>
      <c r="L348" s="24">
        <v>4086.2</v>
      </c>
      <c r="M348" s="24">
        <v>2660</v>
      </c>
      <c r="N348" s="24">
        <v>1726.5</v>
      </c>
      <c r="O348" s="24">
        <v>3774.3</v>
      </c>
      <c r="P348" s="24">
        <v>1332.7</v>
      </c>
      <c r="Q348" s="24">
        <v>3152.7</v>
      </c>
      <c r="R348" s="24">
        <v>14507.7</v>
      </c>
      <c r="S348" s="24">
        <v>3032.3</v>
      </c>
      <c r="T348" s="24">
        <v>9543</v>
      </c>
      <c r="U348" s="24">
        <v>4440.8999999999996</v>
      </c>
      <c r="V348" s="24">
        <v>3668.4</v>
      </c>
      <c r="W348" s="24">
        <v>7151.9</v>
      </c>
      <c r="X348" s="24">
        <v>3584.9</v>
      </c>
      <c r="Y348" s="24">
        <v>9.5</v>
      </c>
      <c r="Z348" s="24">
        <v>7480.7</v>
      </c>
      <c r="AA348" s="24">
        <v>6157.5</v>
      </c>
      <c r="AB348" s="24">
        <v>6609.2</v>
      </c>
      <c r="AC348" s="24">
        <v>2903.8</v>
      </c>
      <c r="AD348" s="24">
        <v>3538.5</v>
      </c>
      <c r="AE348" s="24">
        <v>3164.2</v>
      </c>
      <c r="AF348" s="24">
        <v>7897</v>
      </c>
      <c r="AG348" s="24">
        <v>1741.5</v>
      </c>
      <c r="AH348"/>
      <c r="AI348"/>
      <c r="AJ348"/>
      <c r="AK348"/>
    </row>
    <row r="349" spans="1:37" ht="15.75" thickBot="1" x14ac:dyDescent="0.3">
      <c r="A349" s="23" t="s">
        <v>391</v>
      </c>
      <c r="B349" s="24">
        <v>4819.2</v>
      </c>
      <c r="C349" s="24">
        <v>7601.1</v>
      </c>
      <c r="D349" s="24">
        <v>2553</v>
      </c>
      <c r="E349" s="24">
        <v>11522.9</v>
      </c>
      <c r="F349" s="24">
        <v>3258.1</v>
      </c>
      <c r="G349" s="24">
        <v>0</v>
      </c>
      <c r="H349" s="24">
        <v>4592.8999999999996</v>
      </c>
      <c r="I349" s="24">
        <v>740.1</v>
      </c>
      <c r="J349" s="24">
        <v>6212.9</v>
      </c>
      <c r="K349" s="24">
        <v>2871.4</v>
      </c>
      <c r="L349" s="24">
        <v>4086.2</v>
      </c>
      <c r="M349" s="24">
        <v>2660</v>
      </c>
      <c r="N349" s="24">
        <v>1726.5</v>
      </c>
      <c r="O349" s="24">
        <v>3774.3</v>
      </c>
      <c r="P349" s="24">
        <v>673.1</v>
      </c>
      <c r="Q349" s="24">
        <v>3152.7</v>
      </c>
      <c r="R349" s="24">
        <v>14507.7</v>
      </c>
      <c r="S349" s="24">
        <v>3032.3</v>
      </c>
      <c r="T349" s="24">
        <v>9543</v>
      </c>
      <c r="U349" s="24">
        <v>4440.8999999999996</v>
      </c>
      <c r="V349" s="24">
        <v>3668.4</v>
      </c>
      <c r="W349" s="24">
        <v>7151.9</v>
      </c>
      <c r="X349" s="24">
        <v>3584.9</v>
      </c>
      <c r="Y349" s="24">
        <v>9.5</v>
      </c>
      <c r="Z349" s="24">
        <v>5230.5</v>
      </c>
      <c r="AA349" s="24">
        <v>6157.5</v>
      </c>
      <c r="AB349" s="24">
        <v>6609.2</v>
      </c>
      <c r="AC349" s="24">
        <v>2903.8</v>
      </c>
      <c r="AD349" s="24">
        <v>3538.5</v>
      </c>
      <c r="AE349" s="24">
        <v>703.1</v>
      </c>
      <c r="AF349" s="24">
        <v>7897</v>
      </c>
      <c r="AG349" s="24">
        <v>1741.5</v>
      </c>
      <c r="AH349"/>
      <c r="AI349"/>
      <c r="AJ349"/>
      <c r="AK349"/>
    </row>
    <row r="350" spans="1:37" ht="15.75" thickBot="1" x14ac:dyDescent="0.3">
      <c r="A350" s="23" t="s">
        <v>393</v>
      </c>
      <c r="B350" s="24">
        <v>4819.2</v>
      </c>
      <c r="C350" s="24">
        <v>7601.1</v>
      </c>
      <c r="D350" s="24">
        <v>2553</v>
      </c>
      <c r="E350" s="24">
        <v>11522.9</v>
      </c>
      <c r="F350" s="24">
        <v>3258.1</v>
      </c>
      <c r="G350" s="24">
        <v>0</v>
      </c>
      <c r="H350" s="24">
        <v>4592.8999999999996</v>
      </c>
      <c r="I350" s="24">
        <v>558.20000000000005</v>
      </c>
      <c r="J350" s="24">
        <v>6212.9</v>
      </c>
      <c r="K350" s="24">
        <v>2871.4</v>
      </c>
      <c r="L350" s="24">
        <v>4086.2</v>
      </c>
      <c r="M350" s="24">
        <v>2660</v>
      </c>
      <c r="N350" s="24">
        <v>1726.5</v>
      </c>
      <c r="O350" s="24">
        <v>3774.3</v>
      </c>
      <c r="P350" s="24">
        <v>673.1</v>
      </c>
      <c r="Q350" s="24">
        <v>3152.7</v>
      </c>
      <c r="R350" s="24">
        <v>14507.7</v>
      </c>
      <c r="S350" s="24">
        <v>3032.3</v>
      </c>
      <c r="T350" s="24">
        <v>9543</v>
      </c>
      <c r="U350" s="24">
        <v>2070.8000000000002</v>
      </c>
      <c r="V350" s="24">
        <v>3668.4</v>
      </c>
      <c r="W350" s="24">
        <v>7151.9</v>
      </c>
      <c r="X350" s="24">
        <v>3584.9</v>
      </c>
      <c r="Y350" s="24">
        <v>9.5</v>
      </c>
      <c r="Z350" s="24">
        <v>3220.2</v>
      </c>
      <c r="AA350" s="24">
        <v>6157.5</v>
      </c>
      <c r="AB350" s="24">
        <v>6609.2</v>
      </c>
      <c r="AC350" s="24">
        <v>2903.8</v>
      </c>
      <c r="AD350" s="24">
        <v>2792.9</v>
      </c>
      <c r="AE350" s="24">
        <v>703.1</v>
      </c>
      <c r="AF350" s="24">
        <v>7897</v>
      </c>
      <c r="AG350" s="24">
        <v>1741.5</v>
      </c>
      <c r="AH350"/>
      <c r="AI350"/>
      <c r="AJ350"/>
      <c r="AK350"/>
    </row>
    <row r="351" spans="1:37" ht="15.75" thickBot="1" x14ac:dyDescent="0.3">
      <c r="A351" s="23" t="s">
        <v>395</v>
      </c>
      <c r="B351" s="24">
        <v>4819.2</v>
      </c>
      <c r="C351" s="24">
        <v>7601.1</v>
      </c>
      <c r="D351" s="24">
        <v>1730</v>
      </c>
      <c r="E351" s="24">
        <v>11522.9</v>
      </c>
      <c r="F351" s="24">
        <v>1394.2</v>
      </c>
      <c r="G351" s="24">
        <v>0</v>
      </c>
      <c r="H351" s="24">
        <v>4592.8999999999996</v>
      </c>
      <c r="I351" s="24">
        <v>558.20000000000005</v>
      </c>
      <c r="J351" s="24">
        <v>6212.9</v>
      </c>
      <c r="K351" s="24">
        <v>2871.4</v>
      </c>
      <c r="L351" s="24">
        <v>4086.2</v>
      </c>
      <c r="M351" s="24">
        <v>2660</v>
      </c>
      <c r="N351" s="24">
        <v>1726.5</v>
      </c>
      <c r="O351" s="24">
        <v>3774.3</v>
      </c>
      <c r="P351" s="24">
        <v>673.1</v>
      </c>
      <c r="Q351" s="24">
        <v>3152.7</v>
      </c>
      <c r="R351" s="24">
        <v>14507.7</v>
      </c>
      <c r="S351" s="24">
        <v>3032.3</v>
      </c>
      <c r="T351" s="24">
        <v>6717.1</v>
      </c>
      <c r="U351" s="24">
        <v>2070.8000000000002</v>
      </c>
      <c r="V351" s="24">
        <v>3239.1</v>
      </c>
      <c r="W351" s="24">
        <v>7151.9</v>
      </c>
      <c r="X351" s="24">
        <v>3584.9</v>
      </c>
      <c r="Y351" s="24">
        <v>9.5</v>
      </c>
      <c r="Z351" s="24">
        <v>3220.2</v>
      </c>
      <c r="AA351" s="24">
        <v>5617.3</v>
      </c>
      <c r="AB351" s="24">
        <v>6609.2</v>
      </c>
      <c r="AC351" s="24">
        <v>2903.8</v>
      </c>
      <c r="AD351" s="24">
        <v>2792.9</v>
      </c>
      <c r="AE351" s="24">
        <v>703.1</v>
      </c>
      <c r="AF351" s="24">
        <v>7897</v>
      </c>
      <c r="AG351" s="24">
        <v>1741.5</v>
      </c>
      <c r="AH351"/>
      <c r="AI351"/>
      <c r="AJ351"/>
      <c r="AK351"/>
    </row>
    <row r="352" spans="1:37" ht="15.75" thickBot="1" x14ac:dyDescent="0.3">
      <c r="A352" s="23" t="s">
        <v>398</v>
      </c>
      <c r="B352" s="24">
        <v>4819.2</v>
      </c>
      <c r="C352" s="24">
        <v>7601.1</v>
      </c>
      <c r="D352" s="24">
        <v>1730</v>
      </c>
      <c r="E352" s="24">
        <v>11522.9</v>
      </c>
      <c r="F352" s="24">
        <v>1394.2</v>
      </c>
      <c r="G352" s="24">
        <v>0</v>
      </c>
      <c r="H352" s="24">
        <v>4592.8999999999996</v>
      </c>
      <c r="I352" s="24">
        <v>558.20000000000005</v>
      </c>
      <c r="J352" s="24">
        <v>6212.9</v>
      </c>
      <c r="K352" s="24">
        <v>2871.4</v>
      </c>
      <c r="L352" s="24">
        <v>2951.3</v>
      </c>
      <c r="M352" s="24">
        <v>2660</v>
      </c>
      <c r="N352" s="24">
        <v>1726.5</v>
      </c>
      <c r="O352" s="24">
        <v>3774.3</v>
      </c>
      <c r="P352" s="24">
        <v>673.1</v>
      </c>
      <c r="Q352" s="24">
        <v>3152.7</v>
      </c>
      <c r="R352" s="24">
        <v>14507.7</v>
      </c>
      <c r="S352" s="24">
        <v>3032.3</v>
      </c>
      <c r="T352" s="24">
        <v>6717.1</v>
      </c>
      <c r="U352" s="24">
        <v>2070.8000000000002</v>
      </c>
      <c r="V352" s="24">
        <v>3239.1</v>
      </c>
      <c r="W352" s="24">
        <v>7151.9</v>
      </c>
      <c r="X352" s="24">
        <v>3584.9</v>
      </c>
      <c r="Y352" s="24">
        <v>9.5</v>
      </c>
      <c r="Z352" s="24">
        <v>3220.2</v>
      </c>
      <c r="AA352" s="24">
        <v>5617.3</v>
      </c>
      <c r="AB352" s="24">
        <v>6609.2</v>
      </c>
      <c r="AC352" s="24">
        <v>2903.8</v>
      </c>
      <c r="AD352" s="24">
        <v>2792.9</v>
      </c>
      <c r="AE352" s="24">
        <v>703.1</v>
      </c>
      <c r="AF352" s="24">
        <v>7897</v>
      </c>
      <c r="AG352" s="24">
        <v>1741.5</v>
      </c>
      <c r="AH352"/>
      <c r="AI352"/>
      <c r="AJ352"/>
      <c r="AK352"/>
    </row>
    <row r="353" spans="1:37" ht="15.75" thickBot="1" x14ac:dyDescent="0.3">
      <c r="A353" s="23" t="s">
        <v>402</v>
      </c>
      <c r="B353" s="24">
        <v>4819.2</v>
      </c>
      <c r="C353" s="24">
        <v>7601.1</v>
      </c>
      <c r="D353" s="24">
        <v>1730</v>
      </c>
      <c r="E353" s="24">
        <v>11522.9</v>
      </c>
      <c r="F353" s="24">
        <v>1394.2</v>
      </c>
      <c r="G353" s="24">
        <v>0</v>
      </c>
      <c r="H353" s="24">
        <v>4592.8999999999996</v>
      </c>
      <c r="I353" s="24">
        <v>558.20000000000005</v>
      </c>
      <c r="J353" s="24">
        <v>6212.9</v>
      </c>
      <c r="K353" s="24">
        <v>2871.4</v>
      </c>
      <c r="L353" s="24">
        <v>2951.3</v>
      </c>
      <c r="M353" s="24">
        <v>2660</v>
      </c>
      <c r="N353" s="24">
        <v>1726.5</v>
      </c>
      <c r="O353" s="24">
        <v>3774.3</v>
      </c>
      <c r="P353" s="24">
        <v>110.9</v>
      </c>
      <c r="Q353" s="24">
        <v>3152.7</v>
      </c>
      <c r="R353" s="24">
        <v>14507.7</v>
      </c>
      <c r="S353" s="24">
        <v>3032.3</v>
      </c>
      <c r="T353" s="24">
        <v>6717.1</v>
      </c>
      <c r="U353" s="24">
        <v>2070.8000000000002</v>
      </c>
      <c r="V353" s="24">
        <v>3239.1</v>
      </c>
      <c r="W353" s="24">
        <v>7151.9</v>
      </c>
      <c r="X353" s="24">
        <v>3584.9</v>
      </c>
      <c r="Y353" s="24">
        <v>9.5</v>
      </c>
      <c r="Z353" s="24">
        <v>3220.2</v>
      </c>
      <c r="AA353" s="24">
        <v>5617.3</v>
      </c>
      <c r="AB353" s="24">
        <v>5313.9</v>
      </c>
      <c r="AC353" s="24">
        <v>2903.8</v>
      </c>
      <c r="AD353" s="24">
        <v>2792.9</v>
      </c>
      <c r="AE353" s="24">
        <v>703.1</v>
      </c>
      <c r="AF353" s="24">
        <v>7897</v>
      </c>
      <c r="AG353" s="24">
        <v>1741.5</v>
      </c>
      <c r="AH353"/>
      <c r="AI353"/>
      <c r="AJ353"/>
      <c r="AK353"/>
    </row>
    <row r="354" spans="1:37" ht="15.75" thickBot="1" x14ac:dyDescent="0.3">
      <c r="A354" s="23" t="s">
        <v>403</v>
      </c>
      <c r="B354" s="24">
        <v>4819.2</v>
      </c>
      <c r="C354" s="24">
        <v>7601.1</v>
      </c>
      <c r="D354" s="24">
        <v>1730</v>
      </c>
      <c r="E354" s="24">
        <v>11522.9</v>
      </c>
      <c r="F354" s="24">
        <v>1394.2</v>
      </c>
      <c r="G354" s="24">
        <v>0</v>
      </c>
      <c r="H354" s="24">
        <v>4592.8999999999996</v>
      </c>
      <c r="I354" s="24">
        <v>558.20000000000005</v>
      </c>
      <c r="J354" s="24">
        <v>6212.9</v>
      </c>
      <c r="K354" s="24">
        <v>2871.4</v>
      </c>
      <c r="L354" s="24">
        <v>2951.3</v>
      </c>
      <c r="M354" s="24">
        <v>2660</v>
      </c>
      <c r="N354" s="24">
        <v>1550.6</v>
      </c>
      <c r="O354" s="24">
        <v>3774.3</v>
      </c>
      <c r="P354" s="24">
        <v>110.9</v>
      </c>
      <c r="Q354" s="24">
        <v>3152.7</v>
      </c>
      <c r="R354" s="24">
        <v>13989.5</v>
      </c>
      <c r="S354" s="24">
        <v>3032.3</v>
      </c>
      <c r="T354" s="24">
        <v>6717.1</v>
      </c>
      <c r="U354" s="24">
        <v>2070.8000000000002</v>
      </c>
      <c r="V354" s="24">
        <v>3239.1</v>
      </c>
      <c r="W354" s="24">
        <v>7151.9</v>
      </c>
      <c r="X354" s="24">
        <v>3584.9</v>
      </c>
      <c r="Y354" s="24">
        <v>9.5</v>
      </c>
      <c r="Z354" s="24">
        <v>3220.2</v>
      </c>
      <c r="AA354" s="24">
        <v>5290.5</v>
      </c>
      <c r="AB354" s="24">
        <v>3244.6</v>
      </c>
      <c r="AC354" s="24">
        <v>2903.8</v>
      </c>
      <c r="AD354" s="24">
        <v>2413.1</v>
      </c>
      <c r="AE354" s="24">
        <v>703.1</v>
      </c>
      <c r="AF354" s="24">
        <v>7897</v>
      </c>
      <c r="AG354" s="24">
        <v>1741.5</v>
      </c>
      <c r="AH354"/>
      <c r="AI354"/>
      <c r="AJ354"/>
      <c r="AK354"/>
    </row>
    <row r="355" spans="1:37" ht="15.75" thickBot="1" x14ac:dyDescent="0.3">
      <c r="A355" s="23" t="s">
        <v>406</v>
      </c>
      <c r="B355" s="24">
        <v>4819.2</v>
      </c>
      <c r="C355" s="24">
        <v>7601.1</v>
      </c>
      <c r="D355" s="24">
        <v>1730</v>
      </c>
      <c r="E355" s="24">
        <v>11522.9</v>
      </c>
      <c r="F355" s="24">
        <v>1394.2</v>
      </c>
      <c r="G355" s="24">
        <v>0</v>
      </c>
      <c r="H355" s="24">
        <v>4592.8999999999996</v>
      </c>
      <c r="I355" s="24">
        <v>558.20000000000005</v>
      </c>
      <c r="J355" s="24">
        <v>6212.9</v>
      </c>
      <c r="K355" s="24">
        <v>2871.4</v>
      </c>
      <c r="L355" s="24">
        <v>2951.3</v>
      </c>
      <c r="M355" s="24">
        <v>2660</v>
      </c>
      <c r="N355" s="24">
        <v>1550.6</v>
      </c>
      <c r="O355" s="24">
        <v>3774.3</v>
      </c>
      <c r="P355" s="24">
        <v>110.9</v>
      </c>
      <c r="Q355" s="24">
        <v>3152.7</v>
      </c>
      <c r="R355" s="24">
        <v>13763.6</v>
      </c>
      <c r="S355" s="24">
        <v>3032.3</v>
      </c>
      <c r="T355" s="24">
        <v>6717.1</v>
      </c>
      <c r="U355" s="24">
        <v>1316.7</v>
      </c>
      <c r="V355" s="24">
        <v>3239.1</v>
      </c>
      <c r="W355" s="24">
        <v>7151.9</v>
      </c>
      <c r="X355" s="24">
        <v>3584.9</v>
      </c>
      <c r="Y355" s="24">
        <v>9.5</v>
      </c>
      <c r="Z355" s="24">
        <v>3220.2</v>
      </c>
      <c r="AA355" s="24">
        <v>5290.5</v>
      </c>
      <c r="AB355" s="24">
        <v>3219.2</v>
      </c>
      <c r="AC355" s="24">
        <v>2903.8</v>
      </c>
      <c r="AD355" s="24">
        <v>2314.1999999999998</v>
      </c>
      <c r="AE355" s="24">
        <v>0</v>
      </c>
      <c r="AF355" s="24">
        <v>5697.7</v>
      </c>
      <c r="AG355" s="24">
        <v>1741.5</v>
      </c>
      <c r="AH355"/>
      <c r="AI355"/>
      <c r="AJ355"/>
      <c r="AK355"/>
    </row>
    <row r="356" spans="1:37" ht="15.75" thickBot="1" x14ac:dyDescent="0.3">
      <c r="A356" s="23" t="s">
        <v>409</v>
      </c>
      <c r="B356" s="24">
        <v>4819.2</v>
      </c>
      <c r="C356" s="24">
        <v>7601.1</v>
      </c>
      <c r="D356" s="24">
        <v>1730</v>
      </c>
      <c r="E356" s="24">
        <v>11522.9</v>
      </c>
      <c r="F356" s="24">
        <v>1394.2</v>
      </c>
      <c r="G356" s="24">
        <v>0</v>
      </c>
      <c r="H356" s="24">
        <v>4592.8999999999996</v>
      </c>
      <c r="I356" s="24">
        <v>558.20000000000005</v>
      </c>
      <c r="J356" s="24">
        <v>6212.9</v>
      </c>
      <c r="K356" s="24">
        <v>2871.4</v>
      </c>
      <c r="L356" s="24">
        <v>2951.3</v>
      </c>
      <c r="M356" s="24">
        <v>2660</v>
      </c>
      <c r="N356" s="24">
        <v>1550.6</v>
      </c>
      <c r="O356" s="24">
        <v>3774.3</v>
      </c>
      <c r="P356" s="24">
        <v>110.9</v>
      </c>
      <c r="Q356" s="24">
        <v>3152.7</v>
      </c>
      <c r="R356" s="24">
        <v>13763.6</v>
      </c>
      <c r="S356" s="24">
        <v>3032.3</v>
      </c>
      <c r="T356" s="24">
        <v>6717.1</v>
      </c>
      <c r="U356" s="24">
        <v>1315.2</v>
      </c>
      <c r="V356" s="24">
        <v>3239.1</v>
      </c>
      <c r="W356" s="24">
        <v>7151.9</v>
      </c>
      <c r="X356" s="24">
        <v>3584.9</v>
      </c>
      <c r="Y356" s="24">
        <v>9.5</v>
      </c>
      <c r="Z356" s="24">
        <v>3220.2</v>
      </c>
      <c r="AA356" s="24">
        <v>5290.5</v>
      </c>
      <c r="AB356" s="24">
        <v>3219.2</v>
      </c>
      <c r="AC356" s="24">
        <v>2903.8</v>
      </c>
      <c r="AD356" s="24">
        <v>2314.1999999999998</v>
      </c>
      <c r="AE356" s="24">
        <v>0</v>
      </c>
      <c r="AF356" s="24">
        <v>5697.7</v>
      </c>
      <c r="AG356" s="24">
        <v>1741.5</v>
      </c>
      <c r="AH356"/>
      <c r="AI356"/>
      <c r="AJ356"/>
      <c r="AK356"/>
    </row>
    <row r="357" spans="1:37" ht="15.75" thickBot="1" x14ac:dyDescent="0.3">
      <c r="A357" s="23" t="s">
        <v>412</v>
      </c>
      <c r="B357" s="24">
        <v>4819.2</v>
      </c>
      <c r="C357" s="24">
        <v>7601.1</v>
      </c>
      <c r="D357" s="24">
        <v>1730</v>
      </c>
      <c r="E357" s="24">
        <v>11522.9</v>
      </c>
      <c r="F357" s="24">
        <v>1394.2</v>
      </c>
      <c r="G357" s="24">
        <v>0</v>
      </c>
      <c r="H357" s="24">
        <v>4592.8999999999996</v>
      </c>
      <c r="I357" s="24">
        <v>0</v>
      </c>
      <c r="J357" s="24">
        <v>6212.9</v>
      </c>
      <c r="K357" s="24">
        <v>2871.4</v>
      </c>
      <c r="L357" s="24">
        <v>2951.3</v>
      </c>
      <c r="M357" s="24">
        <v>2660</v>
      </c>
      <c r="N357" s="24">
        <v>1550.6</v>
      </c>
      <c r="O357" s="24">
        <v>3774.3</v>
      </c>
      <c r="P357" s="24">
        <v>110.9</v>
      </c>
      <c r="Q357" s="24">
        <v>3152.7</v>
      </c>
      <c r="R357" s="24">
        <v>13763.6</v>
      </c>
      <c r="S357" s="24">
        <v>3032.3</v>
      </c>
      <c r="T357" s="24">
        <v>6717.1</v>
      </c>
      <c r="U357" s="24">
        <v>1315.2</v>
      </c>
      <c r="V357" s="24">
        <v>3239.1</v>
      </c>
      <c r="W357" s="24">
        <v>7151.9</v>
      </c>
      <c r="X357" s="24">
        <v>3584.9</v>
      </c>
      <c r="Y357" s="24">
        <v>9.5</v>
      </c>
      <c r="Z357" s="24">
        <v>3220.2</v>
      </c>
      <c r="AA357" s="24">
        <v>4085.2</v>
      </c>
      <c r="AB357" s="24">
        <v>2906.8</v>
      </c>
      <c r="AC357" s="24">
        <v>2903.8</v>
      </c>
      <c r="AD357" s="24">
        <v>2314.1999999999998</v>
      </c>
      <c r="AE357" s="24">
        <v>0</v>
      </c>
      <c r="AF357" s="24">
        <v>5697.7</v>
      </c>
      <c r="AG357" s="24">
        <v>1741.5</v>
      </c>
      <c r="AH357"/>
      <c r="AI357"/>
      <c r="AJ357"/>
      <c r="AK357"/>
    </row>
    <row r="358" spans="1:37" ht="15.75" thickBot="1" x14ac:dyDescent="0.3">
      <c r="A358" s="23" t="s">
        <v>418</v>
      </c>
      <c r="B358" s="24">
        <v>4819.2</v>
      </c>
      <c r="C358" s="24">
        <v>5949.1</v>
      </c>
      <c r="D358" s="24">
        <v>1730</v>
      </c>
      <c r="E358" s="24">
        <v>11522.9</v>
      </c>
      <c r="F358" s="24">
        <v>0</v>
      </c>
      <c r="G358" s="24">
        <v>0</v>
      </c>
      <c r="H358" s="24">
        <v>4592.8999999999996</v>
      </c>
      <c r="I358" s="24">
        <v>0</v>
      </c>
      <c r="J358" s="24">
        <v>6212.9</v>
      </c>
      <c r="K358" s="24">
        <v>2871.4</v>
      </c>
      <c r="L358" s="24">
        <v>2951.3</v>
      </c>
      <c r="M358" s="24">
        <v>2660</v>
      </c>
      <c r="N358" s="24">
        <v>1550.6</v>
      </c>
      <c r="O358" s="24">
        <v>3774.3</v>
      </c>
      <c r="P358" s="24">
        <v>110.9</v>
      </c>
      <c r="Q358" s="24">
        <v>3152.7</v>
      </c>
      <c r="R358" s="24">
        <v>13763.6</v>
      </c>
      <c r="S358" s="24">
        <v>3032.3</v>
      </c>
      <c r="T358" s="24">
        <v>6717.1</v>
      </c>
      <c r="U358" s="24">
        <v>1315.2</v>
      </c>
      <c r="V358" s="24">
        <v>3239.1</v>
      </c>
      <c r="W358" s="24">
        <v>7151.9</v>
      </c>
      <c r="X358" s="24">
        <v>3584.9</v>
      </c>
      <c r="Y358" s="24">
        <v>9.5</v>
      </c>
      <c r="Z358" s="24">
        <v>3220.2</v>
      </c>
      <c r="AA358" s="24">
        <v>4085.2</v>
      </c>
      <c r="AB358" s="24">
        <v>2906.8</v>
      </c>
      <c r="AC358" s="24">
        <v>2903.8</v>
      </c>
      <c r="AD358" s="24">
        <v>2314.1999999999998</v>
      </c>
      <c r="AE358" s="24">
        <v>0</v>
      </c>
      <c r="AF358" s="24">
        <v>4278</v>
      </c>
      <c r="AG358" s="24">
        <v>1741.5</v>
      </c>
      <c r="AH358"/>
      <c r="AI358"/>
      <c r="AJ358"/>
      <c r="AK358"/>
    </row>
    <row r="359" spans="1:37" ht="15.75" thickBot="1" x14ac:dyDescent="0.3">
      <c r="A359" s="23" t="s">
        <v>421</v>
      </c>
      <c r="B359" s="24">
        <v>4819.2</v>
      </c>
      <c r="C359" s="24">
        <v>444.2</v>
      </c>
      <c r="D359" s="24">
        <v>1730</v>
      </c>
      <c r="E359" s="24">
        <v>11522.9</v>
      </c>
      <c r="F359" s="24">
        <v>0</v>
      </c>
      <c r="G359" s="24">
        <v>0</v>
      </c>
      <c r="H359" s="24">
        <v>4592.8999999999996</v>
      </c>
      <c r="I359" s="24">
        <v>0</v>
      </c>
      <c r="J359" s="24">
        <v>6212.9</v>
      </c>
      <c r="K359" s="24">
        <v>2871.4</v>
      </c>
      <c r="L359" s="24">
        <v>2951.3</v>
      </c>
      <c r="M359" s="24">
        <v>2660</v>
      </c>
      <c r="N359" s="24">
        <v>1550.6</v>
      </c>
      <c r="O359" s="24">
        <v>3774.3</v>
      </c>
      <c r="P359" s="24">
        <v>110.9</v>
      </c>
      <c r="Q359" s="24">
        <v>3152.7</v>
      </c>
      <c r="R359" s="24">
        <v>13763.6</v>
      </c>
      <c r="S359" s="24">
        <v>3032.3</v>
      </c>
      <c r="T359" s="24">
        <v>6717.1</v>
      </c>
      <c r="U359" s="24">
        <v>1315.2</v>
      </c>
      <c r="V359" s="24">
        <v>3239.1</v>
      </c>
      <c r="W359" s="24">
        <v>7151.9</v>
      </c>
      <c r="X359" s="24">
        <v>3584.9</v>
      </c>
      <c r="Y359" s="24">
        <v>9.5</v>
      </c>
      <c r="Z359" s="24">
        <v>3220.2</v>
      </c>
      <c r="AA359" s="24">
        <v>4085.2</v>
      </c>
      <c r="AB359" s="24">
        <v>2906.8</v>
      </c>
      <c r="AC359" s="24">
        <v>2903.8</v>
      </c>
      <c r="AD359" s="24">
        <v>2314.1999999999998</v>
      </c>
      <c r="AE359" s="24">
        <v>0</v>
      </c>
      <c r="AF359" s="24">
        <v>4278</v>
      </c>
      <c r="AG359" s="24">
        <v>1741.5</v>
      </c>
      <c r="AH359"/>
      <c r="AI359"/>
      <c r="AJ359"/>
      <c r="AK359"/>
    </row>
    <row r="360" spans="1:37" ht="15.75" thickBot="1" x14ac:dyDescent="0.3">
      <c r="A360" s="23" t="s">
        <v>423</v>
      </c>
      <c r="B360" s="24">
        <v>4819.2</v>
      </c>
      <c r="C360" s="24">
        <v>444.2</v>
      </c>
      <c r="D360" s="24">
        <v>1730</v>
      </c>
      <c r="E360" s="24">
        <v>11522.9</v>
      </c>
      <c r="F360" s="24">
        <v>0</v>
      </c>
      <c r="G360" s="24">
        <v>0</v>
      </c>
      <c r="H360" s="24">
        <v>4592.8999999999996</v>
      </c>
      <c r="I360" s="24">
        <v>0</v>
      </c>
      <c r="J360" s="24">
        <v>6212.9</v>
      </c>
      <c r="K360" s="24">
        <v>2871.4</v>
      </c>
      <c r="L360" s="24">
        <v>2951.3</v>
      </c>
      <c r="M360" s="24">
        <v>2660</v>
      </c>
      <c r="N360" s="24">
        <v>1550.6</v>
      </c>
      <c r="O360" s="24">
        <v>2549</v>
      </c>
      <c r="P360" s="24">
        <v>110.9</v>
      </c>
      <c r="Q360" s="24">
        <v>3152.7</v>
      </c>
      <c r="R360" s="24">
        <v>13763.6</v>
      </c>
      <c r="S360" s="24">
        <v>3032.3</v>
      </c>
      <c r="T360" s="24">
        <v>6717.1</v>
      </c>
      <c r="U360" s="24">
        <v>1315.2</v>
      </c>
      <c r="V360" s="24">
        <v>3239.1</v>
      </c>
      <c r="W360" s="24">
        <v>7151.9</v>
      </c>
      <c r="X360" s="24">
        <v>3584.9</v>
      </c>
      <c r="Y360" s="24">
        <v>9.5</v>
      </c>
      <c r="Z360" s="24">
        <v>3220.2</v>
      </c>
      <c r="AA360" s="24">
        <v>1783.5</v>
      </c>
      <c r="AB360" s="24">
        <v>2906.8</v>
      </c>
      <c r="AC360" s="24">
        <v>2903.8</v>
      </c>
      <c r="AD360" s="24">
        <v>2314.1999999999998</v>
      </c>
      <c r="AE360" s="24">
        <v>0</v>
      </c>
      <c r="AF360" s="24">
        <v>4278</v>
      </c>
      <c r="AG360" s="24">
        <v>1741.5</v>
      </c>
      <c r="AH360"/>
      <c r="AI360"/>
      <c r="AJ360"/>
      <c r="AK360"/>
    </row>
    <row r="361" spans="1:37" ht="15.75" thickBot="1" x14ac:dyDescent="0.3">
      <c r="A361" s="23" t="s">
        <v>428</v>
      </c>
      <c r="B361" s="24">
        <v>4819.2</v>
      </c>
      <c r="C361" s="24">
        <v>444.2</v>
      </c>
      <c r="D361" s="24">
        <v>1730</v>
      </c>
      <c r="E361" s="24">
        <v>11522.9</v>
      </c>
      <c r="F361" s="24">
        <v>0</v>
      </c>
      <c r="G361" s="24">
        <v>0</v>
      </c>
      <c r="H361" s="24">
        <v>4592.8999999999996</v>
      </c>
      <c r="I361" s="24">
        <v>0</v>
      </c>
      <c r="J361" s="24">
        <v>4557.8999999999996</v>
      </c>
      <c r="K361" s="24">
        <v>2871.4</v>
      </c>
      <c r="L361" s="24">
        <v>2951.3</v>
      </c>
      <c r="M361" s="24">
        <v>805.5</v>
      </c>
      <c r="N361" s="24">
        <v>1550.6</v>
      </c>
      <c r="O361" s="24">
        <v>2549</v>
      </c>
      <c r="P361" s="24">
        <v>110.9</v>
      </c>
      <c r="Q361" s="24">
        <v>3152.7</v>
      </c>
      <c r="R361" s="24">
        <v>13763.6</v>
      </c>
      <c r="S361" s="24">
        <v>3032.3</v>
      </c>
      <c r="T361" s="24">
        <v>1985.9</v>
      </c>
      <c r="U361" s="24">
        <v>1315.2</v>
      </c>
      <c r="V361" s="24">
        <v>3239.1</v>
      </c>
      <c r="W361" s="24">
        <v>7151.9</v>
      </c>
      <c r="X361" s="24">
        <v>3584.9</v>
      </c>
      <c r="Y361" s="24">
        <v>9.5</v>
      </c>
      <c r="Z361" s="24">
        <v>3220.2</v>
      </c>
      <c r="AA361" s="24">
        <v>1783.5</v>
      </c>
      <c r="AB361" s="24">
        <v>2906.8</v>
      </c>
      <c r="AC361" s="24">
        <v>2903.8</v>
      </c>
      <c r="AD361" s="24">
        <v>2314.1999999999998</v>
      </c>
      <c r="AE361" s="24">
        <v>0</v>
      </c>
      <c r="AF361" s="24">
        <v>4278</v>
      </c>
      <c r="AG361" s="24">
        <v>1741.5</v>
      </c>
      <c r="AH361"/>
      <c r="AI361"/>
      <c r="AJ361"/>
      <c r="AK361"/>
    </row>
    <row r="362" spans="1:37" ht="15.75" thickBot="1" x14ac:dyDescent="0.3">
      <c r="A362" s="23" t="s">
        <v>431</v>
      </c>
      <c r="B362" s="24">
        <v>4819.2</v>
      </c>
      <c r="C362" s="24">
        <v>444.2</v>
      </c>
      <c r="D362" s="24">
        <v>1730</v>
      </c>
      <c r="E362" s="24">
        <v>11522.9</v>
      </c>
      <c r="F362" s="24">
        <v>0</v>
      </c>
      <c r="G362" s="24">
        <v>0</v>
      </c>
      <c r="H362" s="24">
        <v>4592.8999999999996</v>
      </c>
      <c r="I362" s="24">
        <v>0</v>
      </c>
      <c r="J362" s="24">
        <v>4557.8999999999996</v>
      </c>
      <c r="K362" s="24">
        <v>2871.4</v>
      </c>
      <c r="L362" s="24">
        <v>2951.3</v>
      </c>
      <c r="M362" s="24">
        <v>707.6</v>
      </c>
      <c r="N362" s="24">
        <v>1550.6</v>
      </c>
      <c r="O362" s="24">
        <v>2549</v>
      </c>
      <c r="P362" s="24">
        <v>0</v>
      </c>
      <c r="Q362" s="24">
        <v>3152.7</v>
      </c>
      <c r="R362" s="24">
        <v>13763.6</v>
      </c>
      <c r="S362" s="24">
        <v>3032.3</v>
      </c>
      <c r="T362" s="24">
        <v>1985.9</v>
      </c>
      <c r="U362" s="24">
        <v>1315.2</v>
      </c>
      <c r="V362" s="24">
        <v>3239.1</v>
      </c>
      <c r="W362" s="24">
        <v>7151.9</v>
      </c>
      <c r="X362" s="24">
        <v>3584.9</v>
      </c>
      <c r="Y362" s="24">
        <v>9.5</v>
      </c>
      <c r="Z362" s="24">
        <v>3220.2</v>
      </c>
      <c r="AA362" s="24">
        <v>1783.5</v>
      </c>
      <c r="AB362" s="24">
        <v>2906.8</v>
      </c>
      <c r="AC362" s="24">
        <v>2903.8</v>
      </c>
      <c r="AD362" s="24">
        <v>2314.1999999999998</v>
      </c>
      <c r="AE362" s="24">
        <v>0</v>
      </c>
      <c r="AF362" s="24">
        <v>4278</v>
      </c>
      <c r="AG362" s="24">
        <v>988.4</v>
      </c>
      <c r="AH362"/>
      <c r="AI362"/>
      <c r="AJ362"/>
      <c r="AK362"/>
    </row>
    <row r="363" spans="1:37" ht="15.75" thickBot="1" x14ac:dyDescent="0.3">
      <c r="A363" s="23" t="s">
        <v>432</v>
      </c>
      <c r="B363" s="24">
        <v>4819.2</v>
      </c>
      <c r="C363" s="24">
        <v>444.2</v>
      </c>
      <c r="D363" s="24">
        <v>1730</v>
      </c>
      <c r="E363" s="24">
        <v>11522.9</v>
      </c>
      <c r="F363" s="24">
        <v>0</v>
      </c>
      <c r="G363" s="24">
        <v>0</v>
      </c>
      <c r="H363" s="24">
        <v>4592.8999999999996</v>
      </c>
      <c r="I363" s="24">
        <v>0</v>
      </c>
      <c r="J363" s="24">
        <v>4557.8999999999996</v>
      </c>
      <c r="K363" s="24">
        <v>2871.4</v>
      </c>
      <c r="L363" s="24">
        <v>2951.3</v>
      </c>
      <c r="M363" s="24">
        <v>707.6</v>
      </c>
      <c r="N363" s="24">
        <v>1550.6</v>
      </c>
      <c r="O363" s="24">
        <v>2549</v>
      </c>
      <c r="P363" s="24">
        <v>0</v>
      </c>
      <c r="Q363" s="24">
        <v>3152.7</v>
      </c>
      <c r="R363" s="24">
        <v>13763.6</v>
      </c>
      <c r="S363" s="24">
        <v>1852.9</v>
      </c>
      <c r="T363" s="24">
        <v>1985.9</v>
      </c>
      <c r="U363" s="24">
        <v>1315.2</v>
      </c>
      <c r="V363" s="24">
        <v>3239.1</v>
      </c>
      <c r="W363" s="24">
        <v>7151.9</v>
      </c>
      <c r="X363" s="24">
        <v>3584.9</v>
      </c>
      <c r="Y363" s="24">
        <v>9.5</v>
      </c>
      <c r="Z363" s="24">
        <v>3220.2</v>
      </c>
      <c r="AA363" s="24">
        <v>1783.5</v>
      </c>
      <c r="AB363" s="24">
        <v>2906.8</v>
      </c>
      <c r="AC363" s="24">
        <v>2903.8</v>
      </c>
      <c r="AD363" s="24">
        <v>2314.1999999999998</v>
      </c>
      <c r="AE363" s="24">
        <v>0</v>
      </c>
      <c r="AF363" s="24">
        <v>4278</v>
      </c>
      <c r="AG363" s="24">
        <v>646.1</v>
      </c>
      <c r="AH363"/>
      <c r="AI363"/>
      <c r="AJ363"/>
      <c r="AK363"/>
    </row>
    <row r="364" spans="1:37" ht="15.75" thickBot="1" x14ac:dyDescent="0.3">
      <c r="A364" s="23" t="s">
        <v>435</v>
      </c>
      <c r="B364" s="24">
        <v>4819.2</v>
      </c>
      <c r="C364" s="24">
        <v>444.2</v>
      </c>
      <c r="D364" s="24">
        <v>1730</v>
      </c>
      <c r="E364" s="24">
        <v>11522.9</v>
      </c>
      <c r="F364" s="24">
        <v>0</v>
      </c>
      <c r="G364" s="24">
        <v>0</v>
      </c>
      <c r="H364" s="24">
        <v>4592.8999999999996</v>
      </c>
      <c r="I364" s="24">
        <v>0</v>
      </c>
      <c r="J364" s="24">
        <v>4557.8999999999996</v>
      </c>
      <c r="K364" s="24">
        <v>2871.4</v>
      </c>
      <c r="L364" s="24">
        <v>2951.3</v>
      </c>
      <c r="M364" s="24">
        <v>707.6</v>
      </c>
      <c r="N364" s="24">
        <v>1550.6</v>
      </c>
      <c r="O364" s="24">
        <v>2549</v>
      </c>
      <c r="P364" s="24">
        <v>0</v>
      </c>
      <c r="Q364" s="24">
        <v>3152.7</v>
      </c>
      <c r="R364" s="24">
        <v>13763.6</v>
      </c>
      <c r="S364" s="24">
        <v>1852.9</v>
      </c>
      <c r="T364" s="24">
        <v>1985.9</v>
      </c>
      <c r="U364" s="24">
        <v>363.8</v>
      </c>
      <c r="V364" s="24">
        <v>3239.1</v>
      </c>
      <c r="W364" s="24">
        <v>7151.9</v>
      </c>
      <c r="X364" s="24">
        <v>3584.9</v>
      </c>
      <c r="Y364" s="24">
        <v>9.5</v>
      </c>
      <c r="Z364" s="24">
        <v>3220.2</v>
      </c>
      <c r="AA364" s="24">
        <v>1783.5</v>
      </c>
      <c r="AB364" s="24">
        <v>2906.8</v>
      </c>
      <c r="AC364" s="24">
        <v>2903.8</v>
      </c>
      <c r="AD364" s="24">
        <v>2314.1999999999998</v>
      </c>
      <c r="AE364" s="24">
        <v>0</v>
      </c>
      <c r="AF364" s="24">
        <v>4278</v>
      </c>
      <c r="AG364" s="24">
        <v>646.1</v>
      </c>
      <c r="AH364"/>
      <c r="AI364"/>
      <c r="AJ364"/>
      <c r="AK364"/>
    </row>
    <row r="365" spans="1:37" ht="15.75" thickBot="1" x14ac:dyDescent="0.3">
      <c r="A365" s="23" t="s">
        <v>439</v>
      </c>
      <c r="B365" s="24">
        <v>4819.2</v>
      </c>
      <c r="C365" s="24">
        <v>444.2</v>
      </c>
      <c r="D365" s="24">
        <v>1730</v>
      </c>
      <c r="E365" s="24">
        <v>11522.9</v>
      </c>
      <c r="F365" s="24">
        <v>0</v>
      </c>
      <c r="G365" s="24">
        <v>0</v>
      </c>
      <c r="H365" s="24">
        <v>4592.8999999999996</v>
      </c>
      <c r="I365" s="24">
        <v>0</v>
      </c>
      <c r="J365" s="24">
        <v>4557.8999999999996</v>
      </c>
      <c r="K365" s="24">
        <v>2871.4</v>
      </c>
      <c r="L365" s="24">
        <v>2951.3</v>
      </c>
      <c r="M365" s="24">
        <v>707.6</v>
      </c>
      <c r="N365" s="24">
        <v>1550.6</v>
      </c>
      <c r="O365" s="24">
        <v>2549</v>
      </c>
      <c r="P365" s="24">
        <v>0</v>
      </c>
      <c r="Q365" s="24">
        <v>1704.5</v>
      </c>
      <c r="R365" s="24">
        <v>13763.6</v>
      </c>
      <c r="S365" s="24">
        <v>1852.9</v>
      </c>
      <c r="T365" s="24">
        <v>1985.9</v>
      </c>
      <c r="U365" s="24">
        <v>363.8</v>
      </c>
      <c r="V365" s="24">
        <v>3239.1</v>
      </c>
      <c r="W365" s="24">
        <v>7151.9</v>
      </c>
      <c r="X365" s="24">
        <v>3584.9</v>
      </c>
      <c r="Y365" s="24">
        <v>9.5</v>
      </c>
      <c r="Z365" s="24">
        <v>3220.2</v>
      </c>
      <c r="AA365" s="24">
        <v>1783.5</v>
      </c>
      <c r="AB365" s="24">
        <v>2906.8</v>
      </c>
      <c r="AC365" s="24">
        <v>2903.8</v>
      </c>
      <c r="AD365" s="24">
        <v>2314.1999999999998</v>
      </c>
      <c r="AE365" s="24">
        <v>0</v>
      </c>
      <c r="AF365" s="24">
        <v>4278</v>
      </c>
      <c r="AG365" s="24">
        <v>646.1</v>
      </c>
      <c r="AH365"/>
      <c r="AI365"/>
      <c r="AJ365"/>
      <c r="AK365"/>
    </row>
    <row r="366" spans="1:37" ht="15.75" thickBot="1" x14ac:dyDescent="0.3">
      <c r="A366" s="23" t="s">
        <v>441</v>
      </c>
      <c r="B366" s="24">
        <v>4819.2</v>
      </c>
      <c r="C366" s="24">
        <v>444.2</v>
      </c>
      <c r="D366" s="24">
        <v>1730</v>
      </c>
      <c r="E366" s="24">
        <v>11522.9</v>
      </c>
      <c r="F366" s="24">
        <v>0</v>
      </c>
      <c r="G366" s="24">
        <v>0</v>
      </c>
      <c r="H366" s="24">
        <v>4592.8999999999996</v>
      </c>
      <c r="I366" s="24">
        <v>0</v>
      </c>
      <c r="J366" s="24">
        <v>4557.8999999999996</v>
      </c>
      <c r="K366" s="24">
        <v>2871.4</v>
      </c>
      <c r="L366" s="24">
        <v>2951.3</v>
      </c>
      <c r="M366" s="24">
        <v>707.6</v>
      </c>
      <c r="N366" s="24">
        <v>1550.6</v>
      </c>
      <c r="O366" s="24">
        <v>2549</v>
      </c>
      <c r="P366" s="24">
        <v>0</v>
      </c>
      <c r="Q366" s="24">
        <v>1704.5</v>
      </c>
      <c r="R366" s="24">
        <v>13763.6</v>
      </c>
      <c r="S366" s="24">
        <v>1852.9</v>
      </c>
      <c r="T366" s="24">
        <v>1985.9</v>
      </c>
      <c r="U366" s="24">
        <v>363.8</v>
      </c>
      <c r="V366" s="24">
        <v>3239.1</v>
      </c>
      <c r="W366" s="24">
        <v>7151.9</v>
      </c>
      <c r="X366" s="24">
        <v>3584.9</v>
      </c>
      <c r="Y366" s="24">
        <v>9.5</v>
      </c>
      <c r="Z366" s="24">
        <v>3220.2</v>
      </c>
      <c r="AA366" s="24">
        <v>1783.5</v>
      </c>
      <c r="AB366" s="24">
        <v>2906.8</v>
      </c>
      <c r="AC366" s="24">
        <v>2903.8</v>
      </c>
      <c r="AD366" s="24">
        <v>2314.1999999999998</v>
      </c>
      <c r="AE366" s="24">
        <v>0</v>
      </c>
      <c r="AF366" s="24">
        <v>4278</v>
      </c>
      <c r="AG366" s="24">
        <v>646.1</v>
      </c>
      <c r="AH366"/>
      <c r="AI366"/>
      <c r="AJ366"/>
      <c r="AK366"/>
    </row>
    <row r="367" spans="1:37" ht="15.75" thickBot="1" x14ac:dyDescent="0.3">
      <c r="A367" s="23" t="s">
        <v>444</v>
      </c>
      <c r="B367" s="24">
        <v>4819.2</v>
      </c>
      <c r="C367" s="24">
        <v>444.2</v>
      </c>
      <c r="D367" s="24">
        <v>1730</v>
      </c>
      <c r="E367" s="24">
        <v>11522.9</v>
      </c>
      <c r="F367" s="24">
        <v>0</v>
      </c>
      <c r="G367" s="24">
        <v>0</v>
      </c>
      <c r="H367" s="24">
        <v>4592.8999999999996</v>
      </c>
      <c r="I367" s="24">
        <v>0</v>
      </c>
      <c r="J367" s="24">
        <v>4557.8999999999996</v>
      </c>
      <c r="K367" s="24">
        <v>2871.4</v>
      </c>
      <c r="L367" s="24">
        <v>2951.3</v>
      </c>
      <c r="M367" s="24">
        <v>707.6</v>
      </c>
      <c r="N367" s="24">
        <v>0</v>
      </c>
      <c r="O367" s="24">
        <v>2549</v>
      </c>
      <c r="P367" s="24">
        <v>0</v>
      </c>
      <c r="Q367" s="24">
        <v>1704.5</v>
      </c>
      <c r="R367" s="24">
        <v>13763.6</v>
      </c>
      <c r="S367" s="24">
        <v>1852.9</v>
      </c>
      <c r="T367" s="24">
        <v>1985.9</v>
      </c>
      <c r="U367" s="24">
        <v>363.8</v>
      </c>
      <c r="V367" s="24">
        <v>3239.1</v>
      </c>
      <c r="W367" s="24">
        <v>7151.9</v>
      </c>
      <c r="X367" s="24">
        <v>3584.9</v>
      </c>
      <c r="Y367" s="24">
        <v>9.5</v>
      </c>
      <c r="Z367" s="24">
        <v>3220.2</v>
      </c>
      <c r="AA367" s="24">
        <v>1783.5</v>
      </c>
      <c r="AB367" s="24">
        <v>2906.8</v>
      </c>
      <c r="AC367" s="24">
        <v>2903.8</v>
      </c>
      <c r="AD367" s="24">
        <v>1474.2</v>
      </c>
      <c r="AE367" s="24">
        <v>0</v>
      </c>
      <c r="AF367" s="24">
        <v>4278</v>
      </c>
      <c r="AG367" s="24">
        <v>646.1</v>
      </c>
      <c r="AH367"/>
      <c r="AI367"/>
      <c r="AJ367"/>
      <c r="AK367"/>
    </row>
    <row r="368" spans="1:37" ht="15.75" thickBot="1" x14ac:dyDescent="0.3">
      <c r="A368" s="23" t="s">
        <v>447</v>
      </c>
      <c r="B368" s="24">
        <v>4819.2</v>
      </c>
      <c r="C368" s="24">
        <v>444.2</v>
      </c>
      <c r="D368" s="24">
        <v>1730</v>
      </c>
      <c r="E368" s="24">
        <v>11522.9</v>
      </c>
      <c r="F368" s="24">
        <v>0</v>
      </c>
      <c r="G368" s="24">
        <v>0</v>
      </c>
      <c r="H368" s="24">
        <v>4592.8999999999996</v>
      </c>
      <c r="I368" s="24">
        <v>0</v>
      </c>
      <c r="J368" s="24">
        <v>4557.8999999999996</v>
      </c>
      <c r="K368" s="24">
        <v>1202.8</v>
      </c>
      <c r="L368" s="24">
        <v>2951.3</v>
      </c>
      <c r="M368" s="24">
        <v>707.6</v>
      </c>
      <c r="N368" s="24">
        <v>0</v>
      </c>
      <c r="O368" s="24">
        <v>2549</v>
      </c>
      <c r="P368" s="24">
        <v>0</v>
      </c>
      <c r="Q368" s="24">
        <v>1704.5</v>
      </c>
      <c r="R368" s="24">
        <v>13763.6</v>
      </c>
      <c r="S368" s="24">
        <v>1852.9</v>
      </c>
      <c r="T368" s="24">
        <v>1985.9</v>
      </c>
      <c r="U368" s="24">
        <v>363.8</v>
      </c>
      <c r="V368" s="24">
        <v>1053.4000000000001</v>
      </c>
      <c r="W368" s="24">
        <v>7151.9</v>
      </c>
      <c r="X368" s="24">
        <v>3584.9</v>
      </c>
      <c r="Y368" s="24">
        <v>9.5</v>
      </c>
      <c r="Z368" s="24">
        <v>3220.2</v>
      </c>
      <c r="AA368" s="24">
        <v>1783.5</v>
      </c>
      <c r="AB368" s="24">
        <v>2906.8</v>
      </c>
      <c r="AC368" s="24">
        <v>2903.8</v>
      </c>
      <c r="AD368" s="24">
        <v>1398.2</v>
      </c>
      <c r="AE368" s="24">
        <v>0</v>
      </c>
      <c r="AF368" s="24">
        <v>4278</v>
      </c>
      <c r="AG368" s="24">
        <v>646.1</v>
      </c>
      <c r="AH368"/>
      <c r="AI368"/>
      <c r="AJ368"/>
      <c r="AK368"/>
    </row>
    <row r="369" spans="1:37" ht="15.75" thickBot="1" x14ac:dyDescent="0.3">
      <c r="A369" s="23" t="s">
        <v>450</v>
      </c>
      <c r="B369" s="24">
        <v>4819.2</v>
      </c>
      <c r="C369" s="24">
        <v>444.2</v>
      </c>
      <c r="D369" s="24">
        <v>1730</v>
      </c>
      <c r="E369" s="24">
        <v>11522.9</v>
      </c>
      <c r="F369" s="24">
        <v>0</v>
      </c>
      <c r="G369" s="24">
        <v>0</v>
      </c>
      <c r="H369" s="24">
        <v>4592.8999999999996</v>
      </c>
      <c r="I369" s="24">
        <v>0</v>
      </c>
      <c r="J369" s="24">
        <v>4557.8999999999996</v>
      </c>
      <c r="K369" s="24">
        <v>1202.8</v>
      </c>
      <c r="L369" s="24">
        <v>2951.3</v>
      </c>
      <c r="M369" s="24">
        <v>707.6</v>
      </c>
      <c r="N369" s="24">
        <v>0</v>
      </c>
      <c r="O369" s="24">
        <v>1648.1</v>
      </c>
      <c r="P369" s="24">
        <v>0</v>
      </c>
      <c r="Q369" s="24">
        <v>1704.5</v>
      </c>
      <c r="R369" s="24">
        <v>12577.8</v>
      </c>
      <c r="S369" s="24">
        <v>1852.9</v>
      </c>
      <c r="T369" s="24">
        <v>1985.9</v>
      </c>
      <c r="U369" s="24">
        <v>363.8</v>
      </c>
      <c r="V369" s="24">
        <v>347.8</v>
      </c>
      <c r="W369" s="24">
        <v>7151.9</v>
      </c>
      <c r="X369" s="24">
        <v>3584.9</v>
      </c>
      <c r="Y369" s="24">
        <v>9.5</v>
      </c>
      <c r="Z369" s="24">
        <v>3220.2</v>
      </c>
      <c r="AA369" s="24">
        <v>1783.5</v>
      </c>
      <c r="AB369" s="24">
        <v>2906.8</v>
      </c>
      <c r="AC369" s="24">
        <v>2903.8</v>
      </c>
      <c r="AD369" s="24">
        <v>1069.4000000000001</v>
      </c>
      <c r="AE369" s="24">
        <v>0</v>
      </c>
      <c r="AF369" s="24">
        <v>4278</v>
      </c>
      <c r="AG369" s="24">
        <v>646.1</v>
      </c>
      <c r="AH369"/>
      <c r="AI369"/>
      <c r="AJ369"/>
      <c r="AK369"/>
    </row>
    <row r="370" spans="1:37" ht="15.75" thickBot="1" x14ac:dyDescent="0.3">
      <c r="A370" s="23" t="s">
        <v>453</v>
      </c>
      <c r="B370" s="24">
        <v>4819.2</v>
      </c>
      <c r="C370" s="24">
        <v>444.2</v>
      </c>
      <c r="D370" s="24">
        <v>1730</v>
      </c>
      <c r="E370" s="24">
        <v>11522.9</v>
      </c>
      <c r="F370" s="24">
        <v>0</v>
      </c>
      <c r="G370" s="24">
        <v>0</v>
      </c>
      <c r="H370" s="24">
        <v>4158.6000000000004</v>
      </c>
      <c r="I370" s="24">
        <v>0</v>
      </c>
      <c r="J370" s="24">
        <v>4557.8999999999996</v>
      </c>
      <c r="K370" s="24">
        <v>1202.8</v>
      </c>
      <c r="L370" s="24">
        <v>2951.3</v>
      </c>
      <c r="M370" s="24">
        <v>707.6</v>
      </c>
      <c r="N370" s="24">
        <v>0</v>
      </c>
      <c r="O370" s="24">
        <v>1648.1</v>
      </c>
      <c r="P370" s="24">
        <v>0</v>
      </c>
      <c r="Q370" s="24">
        <v>1704.5</v>
      </c>
      <c r="R370" s="24">
        <v>12577.8</v>
      </c>
      <c r="S370" s="24">
        <v>1852.9</v>
      </c>
      <c r="T370" s="24">
        <v>1985.9</v>
      </c>
      <c r="U370" s="24">
        <v>363.8</v>
      </c>
      <c r="V370" s="24">
        <v>347.8</v>
      </c>
      <c r="W370" s="24">
        <v>7151.9</v>
      </c>
      <c r="X370" s="24">
        <v>2783.9</v>
      </c>
      <c r="Y370" s="24">
        <v>9.5</v>
      </c>
      <c r="Z370" s="24">
        <v>3220.2</v>
      </c>
      <c r="AA370" s="24">
        <v>1783.5</v>
      </c>
      <c r="AB370" s="24">
        <v>2906.8</v>
      </c>
      <c r="AC370" s="24">
        <v>2903.8</v>
      </c>
      <c r="AD370" s="24">
        <v>1069.4000000000001</v>
      </c>
      <c r="AE370" s="24">
        <v>0</v>
      </c>
      <c r="AF370" s="24">
        <v>4278</v>
      </c>
      <c r="AG370" s="24">
        <v>646.1</v>
      </c>
      <c r="AH370"/>
      <c r="AI370"/>
      <c r="AJ370"/>
      <c r="AK370"/>
    </row>
    <row r="371" spans="1:37" ht="15.75" thickBot="1" x14ac:dyDescent="0.3">
      <c r="A371" s="23" t="s">
        <v>457</v>
      </c>
      <c r="B371" s="24">
        <v>4819.2</v>
      </c>
      <c r="C371" s="24">
        <v>444.2</v>
      </c>
      <c r="D371" s="24">
        <v>1730</v>
      </c>
      <c r="E371" s="24">
        <v>7363.3</v>
      </c>
      <c r="F371" s="24">
        <v>0</v>
      </c>
      <c r="G371" s="24">
        <v>0</v>
      </c>
      <c r="H371" s="24">
        <v>4158.6000000000004</v>
      </c>
      <c r="I371" s="24">
        <v>0</v>
      </c>
      <c r="J371" s="24">
        <v>4557.8999999999996</v>
      </c>
      <c r="K371" s="24">
        <v>1202.8</v>
      </c>
      <c r="L371" s="24">
        <v>2951.3</v>
      </c>
      <c r="M371" s="24">
        <v>707.6</v>
      </c>
      <c r="N371" s="24">
        <v>0</v>
      </c>
      <c r="O371" s="24">
        <v>1648.1</v>
      </c>
      <c r="P371" s="24">
        <v>0</v>
      </c>
      <c r="Q371" s="24">
        <v>1704.5</v>
      </c>
      <c r="R371" s="24">
        <v>12577.8</v>
      </c>
      <c r="S371" s="24">
        <v>1852.9</v>
      </c>
      <c r="T371" s="24">
        <v>1985.9</v>
      </c>
      <c r="U371" s="24">
        <v>363.8</v>
      </c>
      <c r="V371" s="24">
        <v>347.8</v>
      </c>
      <c r="W371" s="24">
        <v>7151.9</v>
      </c>
      <c r="X371" s="24">
        <v>2783.9</v>
      </c>
      <c r="Y371" s="24">
        <v>9.5</v>
      </c>
      <c r="Z371" s="24">
        <v>3220.2</v>
      </c>
      <c r="AA371" s="24">
        <v>1760</v>
      </c>
      <c r="AB371" s="24">
        <v>2906.8</v>
      </c>
      <c r="AC371" s="24">
        <v>2903.8</v>
      </c>
      <c r="AD371" s="24">
        <v>1069.4000000000001</v>
      </c>
      <c r="AE371" s="24">
        <v>0</v>
      </c>
      <c r="AF371" s="24">
        <v>4278</v>
      </c>
      <c r="AG371" s="24">
        <v>646.1</v>
      </c>
      <c r="AH371"/>
      <c r="AI371"/>
      <c r="AJ371"/>
      <c r="AK371"/>
    </row>
    <row r="372" spans="1:37" ht="15.75" thickBot="1" x14ac:dyDescent="0.3">
      <c r="A372" s="23" t="s">
        <v>460</v>
      </c>
      <c r="B372" s="24">
        <v>4819.2</v>
      </c>
      <c r="C372" s="24">
        <v>444.2</v>
      </c>
      <c r="D372" s="24">
        <v>1730</v>
      </c>
      <c r="E372" s="24">
        <v>7363.3</v>
      </c>
      <c r="F372" s="24">
        <v>0</v>
      </c>
      <c r="G372" s="24">
        <v>0</v>
      </c>
      <c r="H372" s="24">
        <v>4158.6000000000004</v>
      </c>
      <c r="I372" s="24">
        <v>0</v>
      </c>
      <c r="J372" s="24">
        <v>2425.6</v>
      </c>
      <c r="K372" s="24">
        <v>1202.8</v>
      </c>
      <c r="L372" s="24">
        <v>2951.3</v>
      </c>
      <c r="M372" s="24">
        <v>707.6</v>
      </c>
      <c r="N372" s="24">
        <v>0</v>
      </c>
      <c r="O372" s="24">
        <v>1648.1</v>
      </c>
      <c r="P372" s="24">
        <v>0</v>
      </c>
      <c r="Q372" s="24">
        <v>1704.5</v>
      </c>
      <c r="R372" s="24">
        <v>12577.8</v>
      </c>
      <c r="S372" s="24">
        <v>1852.9</v>
      </c>
      <c r="T372" s="24">
        <v>1985.9</v>
      </c>
      <c r="U372" s="24">
        <v>363.8</v>
      </c>
      <c r="V372" s="24">
        <v>347.8</v>
      </c>
      <c r="W372" s="24">
        <v>7151.9</v>
      </c>
      <c r="X372" s="24">
        <v>2783.9</v>
      </c>
      <c r="Y372" s="24">
        <v>9.5</v>
      </c>
      <c r="Z372" s="24">
        <v>3220.2</v>
      </c>
      <c r="AA372" s="24">
        <v>1760</v>
      </c>
      <c r="AB372" s="24">
        <v>2906.8</v>
      </c>
      <c r="AC372" s="24">
        <v>2903.8</v>
      </c>
      <c r="AD372" s="24">
        <v>1069.4000000000001</v>
      </c>
      <c r="AE372" s="24">
        <v>0</v>
      </c>
      <c r="AF372" s="24">
        <v>4278</v>
      </c>
      <c r="AG372" s="24">
        <v>646.1</v>
      </c>
      <c r="AH372"/>
      <c r="AI372"/>
      <c r="AJ372"/>
      <c r="AK372"/>
    </row>
    <row r="373" spans="1:37" ht="15.75" thickBot="1" x14ac:dyDescent="0.3">
      <c r="A373" s="23" t="s">
        <v>466</v>
      </c>
      <c r="B373" s="24">
        <v>4819.2</v>
      </c>
      <c r="C373" s="24">
        <v>444.2</v>
      </c>
      <c r="D373" s="24">
        <v>1730</v>
      </c>
      <c r="E373" s="24">
        <v>4477.3999999999996</v>
      </c>
      <c r="F373" s="24">
        <v>0</v>
      </c>
      <c r="G373" s="24">
        <v>0</v>
      </c>
      <c r="H373" s="24">
        <v>4158.6000000000004</v>
      </c>
      <c r="I373" s="24">
        <v>0</v>
      </c>
      <c r="J373" s="24">
        <v>2425.6</v>
      </c>
      <c r="K373" s="24">
        <v>1202.8</v>
      </c>
      <c r="L373" s="24">
        <v>2951.3</v>
      </c>
      <c r="M373" s="24">
        <v>377.8</v>
      </c>
      <c r="N373" s="24">
        <v>0</v>
      </c>
      <c r="O373" s="24">
        <v>1648.1</v>
      </c>
      <c r="P373" s="24">
        <v>0</v>
      </c>
      <c r="Q373" s="24">
        <v>1704.5</v>
      </c>
      <c r="R373" s="24">
        <v>12577.8</v>
      </c>
      <c r="S373" s="24">
        <v>1852.9</v>
      </c>
      <c r="T373" s="24">
        <v>1985.9</v>
      </c>
      <c r="U373" s="24">
        <v>363.8</v>
      </c>
      <c r="V373" s="24">
        <v>347.8</v>
      </c>
      <c r="W373" s="24">
        <v>5145.5</v>
      </c>
      <c r="X373" s="24">
        <v>2783.9</v>
      </c>
      <c r="Y373" s="24">
        <v>9.5</v>
      </c>
      <c r="Z373" s="24">
        <v>3220.2</v>
      </c>
      <c r="AA373" s="24">
        <v>1760</v>
      </c>
      <c r="AB373" s="24">
        <v>2906.8</v>
      </c>
      <c r="AC373" s="24">
        <v>2903.8</v>
      </c>
      <c r="AD373" s="24">
        <v>1069.4000000000001</v>
      </c>
      <c r="AE373" s="24">
        <v>0</v>
      </c>
      <c r="AF373" s="24">
        <v>4278</v>
      </c>
      <c r="AG373" s="24">
        <v>646.1</v>
      </c>
      <c r="AH373"/>
      <c r="AI373"/>
      <c r="AJ373"/>
      <c r="AK373"/>
    </row>
    <row r="374" spans="1:37" ht="15.75" thickBot="1" x14ac:dyDescent="0.3">
      <c r="A374" s="23" t="s">
        <v>470</v>
      </c>
      <c r="B374" s="24">
        <v>4819.2</v>
      </c>
      <c r="C374" s="24">
        <v>444.2</v>
      </c>
      <c r="D374" s="24">
        <v>1730</v>
      </c>
      <c r="E374" s="24">
        <v>4477.3999999999996</v>
      </c>
      <c r="F374" s="24">
        <v>0</v>
      </c>
      <c r="G374" s="24">
        <v>0</v>
      </c>
      <c r="H374" s="24">
        <v>4158.6000000000004</v>
      </c>
      <c r="I374" s="24">
        <v>0</v>
      </c>
      <c r="J374" s="24">
        <v>2359.6</v>
      </c>
      <c r="K374" s="24">
        <v>1202.8</v>
      </c>
      <c r="L374" s="24">
        <v>2951.3</v>
      </c>
      <c r="M374" s="24">
        <v>377.8</v>
      </c>
      <c r="N374" s="24">
        <v>0</v>
      </c>
      <c r="O374" s="24">
        <v>1648.1</v>
      </c>
      <c r="P374" s="24">
        <v>0</v>
      </c>
      <c r="Q374" s="24">
        <v>1704.5</v>
      </c>
      <c r="R374" s="24">
        <v>10315.6</v>
      </c>
      <c r="S374" s="24">
        <v>1852.9</v>
      </c>
      <c r="T374" s="24">
        <v>1985.9</v>
      </c>
      <c r="U374" s="24">
        <v>363.8</v>
      </c>
      <c r="V374" s="24">
        <v>347.8</v>
      </c>
      <c r="W374" s="24">
        <v>5145.5</v>
      </c>
      <c r="X374" s="24">
        <v>2783.9</v>
      </c>
      <c r="Y374" s="24">
        <v>9.5</v>
      </c>
      <c r="Z374" s="24">
        <v>3220.2</v>
      </c>
      <c r="AA374" s="24">
        <v>173.4</v>
      </c>
      <c r="AB374" s="24">
        <v>1252.3</v>
      </c>
      <c r="AC374" s="24">
        <v>2903.8</v>
      </c>
      <c r="AD374" s="24">
        <v>1069.4000000000001</v>
      </c>
      <c r="AE374" s="24">
        <v>0</v>
      </c>
      <c r="AF374" s="24">
        <v>3105.2</v>
      </c>
      <c r="AG374" s="24">
        <v>268.8</v>
      </c>
      <c r="AH374"/>
      <c r="AI374"/>
      <c r="AJ374"/>
      <c r="AK374"/>
    </row>
    <row r="375" spans="1:37" ht="15.75" thickBot="1" x14ac:dyDescent="0.3">
      <c r="A375" s="23" t="s">
        <v>472</v>
      </c>
      <c r="B375" s="24">
        <v>4819.2</v>
      </c>
      <c r="C375" s="24">
        <v>444.2</v>
      </c>
      <c r="D375" s="24">
        <v>1730</v>
      </c>
      <c r="E375" s="24">
        <v>4477.3999999999996</v>
      </c>
      <c r="F375" s="24">
        <v>0</v>
      </c>
      <c r="G375" s="24">
        <v>0</v>
      </c>
      <c r="H375" s="24">
        <v>4158.6000000000004</v>
      </c>
      <c r="I375" s="24">
        <v>0</v>
      </c>
      <c r="J375" s="24">
        <v>2359.6</v>
      </c>
      <c r="K375" s="24">
        <v>1202.8</v>
      </c>
      <c r="L375" s="24">
        <v>2951.3</v>
      </c>
      <c r="M375" s="24">
        <v>0</v>
      </c>
      <c r="N375" s="24">
        <v>0</v>
      </c>
      <c r="O375" s="24">
        <v>1648.1</v>
      </c>
      <c r="P375" s="24">
        <v>0</v>
      </c>
      <c r="Q375" s="24">
        <v>1704.5</v>
      </c>
      <c r="R375" s="24">
        <v>10315.6</v>
      </c>
      <c r="S375" s="24">
        <v>1852.9</v>
      </c>
      <c r="T375" s="24">
        <v>1985.9</v>
      </c>
      <c r="U375" s="24">
        <v>363.8</v>
      </c>
      <c r="V375" s="24">
        <v>347.8</v>
      </c>
      <c r="W375" s="24">
        <v>5145.5</v>
      </c>
      <c r="X375" s="24">
        <v>2783.9</v>
      </c>
      <c r="Y375" s="24">
        <v>9.5</v>
      </c>
      <c r="Z375" s="24">
        <v>2639</v>
      </c>
      <c r="AA375" s="24">
        <v>173.4</v>
      </c>
      <c r="AB375" s="24">
        <v>1252.3</v>
      </c>
      <c r="AC375" s="24">
        <v>1358.2</v>
      </c>
      <c r="AD375" s="24">
        <v>1069.4000000000001</v>
      </c>
      <c r="AE375" s="24">
        <v>0</v>
      </c>
      <c r="AF375" s="24">
        <v>3105.2</v>
      </c>
      <c r="AG375" s="24">
        <v>0</v>
      </c>
      <c r="AH375"/>
      <c r="AI375"/>
      <c r="AJ375"/>
      <c r="AK375"/>
    </row>
    <row r="376" spans="1:37" ht="15.75" thickBot="1" x14ac:dyDescent="0.3">
      <c r="A376" s="23" t="s">
        <v>476</v>
      </c>
      <c r="B376" s="24">
        <v>4819.2</v>
      </c>
      <c r="C376" s="24">
        <v>444.2</v>
      </c>
      <c r="D376" s="24">
        <v>1730</v>
      </c>
      <c r="E376" s="24">
        <v>4477.3999999999996</v>
      </c>
      <c r="F376" s="24">
        <v>0</v>
      </c>
      <c r="G376" s="24">
        <v>0</v>
      </c>
      <c r="H376" s="24">
        <v>4158.6000000000004</v>
      </c>
      <c r="I376" s="24">
        <v>0</v>
      </c>
      <c r="J376" s="24">
        <v>2359.6</v>
      </c>
      <c r="K376" s="24">
        <v>1202.8</v>
      </c>
      <c r="L376" s="24">
        <v>2951.3</v>
      </c>
      <c r="M376" s="24">
        <v>0</v>
      </c>
      <c r="N376" s="24">
        <v>0</v>
      </c>
      <c r="O376" s="24">
        <v>1648.1</v>
      </c>
      <c r="P376" s="24">
        <v>0</v>
      </c>
      <c r="Q376" s="24">
        <v>1551.1</v>
      </c>
      <c r="R376" s="24">
        <v>10315.6</v>
      </c>
      <c r="S376" s="24">
        <v>1852.9</v>
      </c>
      <c r="T376" s="24">
        <v>1985.9</v>
      </c>
      <c r="U376" s="24">
        <v>363.8</v>
      </c>
      <c r="V376" s="24">
        <v>347.8</v>
      </c>
      <c r="W376" s="24">
        <v>5145.5</v>
      </c>
      <c r="X376" s="24">
        <v>2783.9</v>
      </c>
      <c r="Y376" s="24">
        <v>9.5</v>
      </c>
      <c r="Z376" s="24">
        <v>2639</v>
      </c>
      <c r="AA376" s="24">
        <v>173.4</v>
      </c>
      <c r="AB376" s="24">
        <v>1252.3</v>
      </c>
      <c r="AC376" s="24">
        <v>1358.2</v>
      </c>
      <c r="AD376" s="24">
        <v>1069.4000000000001</v>
      </c>
      <c r="AE376" s="24">
        <v>0</v>
      </c>
      <c r="AF376" s="24">
        <v>3105.2</v>
      </c>
      <c r="AG376" s="24">
        <v>0</v>
      </c>
      <c r="AH376"/>
      <c r="AI376"/>
      <c r="AJ376"/>
      <c r="AK376"/>
    </row>
    <row r="377" spans="1:37" ht="15.75" thickBot="1" x14ac:dyDescent="0.3">
      <c r="A377" s="23" t="s">
        <v>480</v>
      </c>
      <c r="B377" s="24">
        <v>4819.2</v>
      </c>
      <c r="C377" s="24">
        <v>444.2</v>
      </c>
      <c r="D377" s="24">
        <v>1730</v>
      </c>
      <c r="E377" s="24">
        <v>4477.3999999999996</v>
      </c>
      <c r="F377" s="24">
        <v>0</v>
      </c>
      <c r="G377" s="24">
        <v>0</v>
      </c>
      <c r="H377" s="24">
        <v>4158.6000000000004</v>
      </c>
      <c r="I377" s="24">
        <v>0</v>
      </c>
      <c r="J377" s="24">
        <v>2359.6</v>
      </c>
      <c r="K377" s="24">
        <v>1202.8</v>
      </c>
      <c r="L377" s="24">
        <v>2951.3</v>
      </c>
      <c r="M377" s="24">
        <v>0</v>
      </c>
      <c r="N377" s="24">
        <v>0</v>
      </c>
      <c r="O377" s="24">
        <v>1648.1</v>
      </c>
      <c r="P377" s="24">
        <v>0</v>
      </c>
      <c r="Q377" s="24">
        <v>1551.1</v>
      </c>
      <c r="R377" s="24">
        <v>10315.6</v>
      </c>
      <c r="S377" s="24">
        <v>1852.9</v>
      </c>
      <c r="T377" s="24">
        <v>1985.9</v>
      </c>
      <c r="U377" s="24">
        <v>363.8</v>
      </c>
      <c r="V377" s="24">
        <v>347.8</v>
      </c>
      <c r="W377" s="24">
        <v>5145.5</v>
      </c>
      <c r="X377" s="24">
        <v>2783.9</v>
      </c>
      <c r="Y377" s="24">
        <v>9.5</v>
      </c>
      <c r="Z377" s="24">
        <v>822.5</v>
      </c>
      <c r="AA377" s="24">
        <v>173.4</v>
      </c>
      <c r="AB377" s="24">
        <v>1252.3</v>
      </c>
      <c r="AC377" s="24">
        <v>1358.2</v>
      </c>
      <c r="AD377" s="24">
        <v>1069.4000000000001</v>
      </c>
      <c r="AE377" s="24">
        <v>0</v>
      </c>
      <c r="AF377" s="24">
        <v>3105.2</v>
      </c>
      <c r="AG377" s="24">
        <v>0</v>
      </c>
      <c r="AH377"/>
      <c r="AI377"/>
      <c r="AJ377"/>
      <c r="AK377"/>
    </row>
    <row r="378" spans="1:37" ht="15.75" thickBot="1" x14ac:dyDescent="0.3">
      <c r="A378" s="23" t="s">
        <v>481</v>
      </c>
      <c r="B378" s="24">
        <v>4819.2</v>
      </c>
      <c r="C378" s="24">
        <v>444.2</v>
      </c>
      <c r="D378" s="24">
        <v>1730</v>
      </c>
      <c r="E378" s="24">
        <v>4477.3999999999996</v>
      </c>
      <c r="F378" s="24">
        <v>0</v>
      </c>
      <c r="G378" s="24">
        <v>0</v>
      </c>
      <c r="H378" s="24">
        <v>4158.6000000000004</v>
      </c>
      <c r="I378" s="24">
        <v>0</v>
      </c>
      <c r="J378" s="24">
        <v>2359.6</v>
      </c>
      <c r="K378" s="24">
        <v>1202.8</v>
      </c>
      <c r="L378" s="24">
        <v>2951.3</v>
      </c>
      <c r="M378" s="24">
        <v>0</v>
      </c>
      <c r="N378" s="24">
        <v>0</v>
      </c>
      <c r="O378" s="24">
        <v>1648.1</v>
      </c>
      <c r="P378" s="24">
        <v>0</v>
      </c>
      <c r="Q378" s="24">
        <v>1551.1</v>
      </c>
      <c r="R378" s="24">
        <v>8189.3</v>
      </c>
      <c r="S378" s="24">
        <v>1571.1</v>
      </c>
      <c r="T378" s="24">
        <v>1985.9</v>
      </c>
      <c r="U378" s="24">
        <v>363.8</v>
      </c>
      <c r="V378" s="24">
        <v>347.8</v>
      </c>
      <c r="W378" s="24">
        <v>5145.5</v>
      </c>
      <c r="X378" s="24">
        <v>2783.9</v>
      </c>
      <c r="Y378" s="24">
        <v>9.5</v>
      </c>
      <c r="Z378" s="24">
        <v>0</v>
      </c>
      <c r="AA378" s="24">
        <v>173.4</v>
      </c>
      <c r="AB378" s="24">
        <v>1252.3</v>
      </c>
      <c r="AC378" s="24">
        <v>1358.2</v>
      </c>
      <c r="AD378" s="24">
        <v>1069.4000000000001</v>
      </c>
      <c r="AE378" s="24">
        <v>0</v>
      </c>
      <c r="AF378" s="24">
        <v>3105.2</v>
      </c>
      <c r="AG378" s="24">
        <v>0</v>
      </c>
      <c r="AH378"/>
      <c r="AI378"/>
      <c r="AJ378"/>
      <c r="AK378"/>
    </row>
    <row r="379" spans="1:37" ht="15.75" thickBot="1" x14ac:dyDescent="0.3">
      <c r="A379" s="23" t="s">
        <v>482</v>
      </c>
      <c r="B379" s="24">
        <v>4819.2</v>
      </c>
      <c r="C379" s="24">
        <v>444.2</v>
      </c>
      <c r="D379" s="24">
        <v>1730</v>
      </c>
      <c r="E379" s="24">
        <v>4477.3999999999996</v>
      </c>
      <c r="F379" s="24">
        <v>0</v>
      </c>
      <c r="G379" s="24">
        <v>0</v>
      </c>
      <c r="H379" s="24">
        <v>3415</v>
      </c>
      <c r="I379" s="24">
        <v>0</v>
      </c>
      <c r="J379" s="24">
        <v>2359.6</v>
      </c>
      <c r="K379" s="24">
        <v>1202.8</v>
      </c>
      <c r="L379" s="24">
        <v>2951.3</v>
      </c>
      <c r="M379" s="24">
        <v>0</v>
      </c>
      <c r="N379" s="24">
        <v>0</v>
      </c>
      <c r="O379" s="24">
        <v>1648.1</v>
      </c>
      <c r="P379" s="24">
        <v>0</v>
      </c>
      <c r="Q379" s="24">
        <v>1551.1</v>
      </c>
      <c r="R379" s="24">
        <v>8189.3</v>
      </c>
      <c r="S379" s="24">
        <v>1571.1</v>
      </c>
      <c r="T379" s="24">
        <v>1985.9</v>
      </c>
      <c r="U379" s="24">
        <v>363.8</v>
      </c>
      <c r="V379" s="24">
        <v>347.8</v>
      </c>
      <c r="W379" s="24">
        <v>5145.5</v>
      </c>
      <c r="X379" s="24">
        <v>2783.9</v>
      </c>
      <c r="Y379" s="24">
        <v>9.5</v>
      </c>
      <c r="Z379" s="24">
        <v>0</v>
      </c>
      <c r="AA379" s="24">
        <v>0</v>
      </c>
      <c r="AB379" s="24">
        <v>1252.3</v>
      </c>
      <c r="AC379" s="24">
        <v>1358.2</v>
      </c>
      <c r="AD379" s="24">
        <v>1069.4000000000001</v>
      </c>
      <c r="AE379" s="24">
        <v>0</v>
      </c>
      <c r="AF379" s="24">
        <v>3105.2</v>
      </c>
      <c r="AG379" s="24">
        <v>0</v>
      </c>
      <c r="AH379"/>
      <c r="AI379"/>
      <c r="AJ379"/>
      <c r="AK379"/>
    </row>
    <row r="380" spans="1:37" ht="15.75" thickBot="1" x14ac:dyDescent="0.3">
      <c r="A380" s="23" t="s">
        <v>486</v>
      </c>
      <c r="B380" s="24">
        <v>4819.2</v>
      </c>
      <c r="C380" s="24">
        <v>444.2</v>
      </c>
      <c r="D380" s="24">
        <v>1730</v>
      </c>
      <c r="E380" s="24">
        <v>4477.3999999999996</v>
      </c>
      <c r="F380" s="24">
        <v>0</v>
      </c>
      <c r="G380" s="24">
        <v>0</v>
      </c>
      <c r="H380" s="24">
        <v>3415</v>
      </c>
      <c r="I380" s="24">
        <v>0</v>
      </c>
      <c r="J380" s="24">
        <v>2359.6</v>
      </c>
      <c r="K380" s="24">
        <v>1202.8</v>
      </c>
      <c r="L380" s="24">
        <v>2951.3</v>
      </c>
      <c r="M380" s="24">
        <v>0</v>
      </c>
      <c r="N380" s="24">
        <v>0</v>
      </c>
      <c r="O380" s="24">
        <v>1648.1</v>
      </c>
      <c r="P380" s="24">
        <v>0</v>
      </c>
      <c r="Q380" s="24">
        <v>1551.1</v>
      </c>
      <c r="R380" s="24">
        <v>8189.3</v>
      </c>
      <c r="S380" s="24">
        <v>1571.1</v>
      </c>
      <c r="T380" s="24">
        <v>1985.9</v>
      </c>
      <c r="U380" s="24">
        <v>363.8</v>
      </c>
      <c r="V380" s="24">
        <v>347.8</v>
      </c>
      <c r="W380" s="24">
        <v>5145.5</v>
      </c>
      <c r="X380" s="24">
        <v>2783.9</v>
      </c>
      <c r="Y380" s="24">
        <v>9.5</v>
      </c>
      <c r="Z380" s="24">
        <v>0</v>
      </c>
      <c r="AA380" s="24">
        <v>0</v>
      </c>
      <c r="AB380" s="24">
        <v>1252.3</v>
      </c>
      <c r="AC380" s="24">
        <v>1358.2</v>
      </c>
      <c r="AD380" s="24">
        <v>1069.4000000000001</v>
      </c>
      <c r="AE380" s="24">
        <v>0</v>
      </c>
      <c r="AF380" s="24">
        <v>3105.2</v>
      </c>
      <c r="AG380" s="24">
        <v>0</v>
      </c>
      <c r="AH380"/>
      <c r="AI380"/>
      <c r="AJ380"/>
      <c r="AK380"/>
    </row>
    <row r="381" spans="1:37" ht="15.75" thickBot="1" x14ac:dyDescent="0.3">
      <c r="A381" s="23" t="s">
        <v>487</v>
      </c>
      <c r="B381" s="24">
        <v>4819.2</v>
      </c>
      <c r="C381" s="24">
        <v>444.2</v>
      </c>
      <c r="D381" s="24">
        <v>1730</v>
      </c>
      <c r="E381" s="24">
        <v>4477.3999999999996</v>
      </c>
      <c r="F381" s="24">
        <v>0</v>
      </c>
      <c r="G381" s="24">
        <v>0</v>
      </c>
      <c r="H381" s="24">
        <v>3415</v>
      </c>
      <c r="I381" s="24">
        <v>0</v>
      </c>
      <c r="J381" s="24">
        <v>2359.6</v>
      </c>
      <c r="K381" s="24">
        <v>1202.8</v>
      </c>
      <c r="L381" s="24">
        <v>0</v>
      </c>
      <c r="M381" s="24">
        <v>0</v>
      </c>
      <c r="N381" s="24">
        <v>0</v>
      </c>
      <c r="O381" s="24">
        <v>1648.1</v>
      </c>
      <c r="P381" s="24">
        <v>0</v>
      </c>
      <c r="Q381" s="24">
        <v>1551.1</v>
      </c>
      <c r="R381" s="24">
        <v>8189.3</v>
      </c>
      <c r="S381" s="24">
        <v>1571.1</v>
      </c>
      <c r="T381" s="24">
        <v>1985.9</v>
      </c>
      <c r="U381" s="24">
        <v>363.8</v>
      </c>
      <c r="V381" s="24">
        <v>347.8</v>
      </c>
      <c r="W381" s="24">
        <v>5145.5</v>
      </c>
      <c r="X381" s="24">
        <v>2783.9</v>
      </c>
      <c r="Y381" s="24">
        <v>9.5</v>
      </c>
      <c r="Z381" s="24">
        <v>0</v>
      </c>
      <c r="AA381" s="24">
        <v>0</v>
      </c>
      <c r="AB381" s="24">
        <v>1252.3</v>
      </c>
      <c r="AC381" s="24">
        <v>1358.2</v>
      </c>
      <c r="AD381" s="24">
        <v>1069.4000000000001</v>
      </c>
      <c r="AE381" s="24">
        <v>0</v>
      </c>
      <c r="AF381" s="24">
        <v>3105.2</v>
      </c>
      <c r="AG381" s="24">
        <v>0</v>
      </c>
      <c r="AH381"/>
      <c r="AI381"/>
      <c r="AJ381"/>
      <c r="AK381"/>
    </row>
    <row r="382" spans="1:37" ht="15.75" thickBot="1" x14ac:dyDescent="0.3">
      <c r="A382" s="23" t="s">
        <v>490</v>
      </c>
      <c r="B382" s="24">
        <v>4819.2</v>
      </c>
      <c r="C382" s="24">
        <v>444.2</v>
      </c>
      <c r="D382" s="24">
        <v>1730</v>
      </c>
      <c r="E382" s="24">
        <v>4477.3999999999996</v>
      </c>
      <c r="F382" s="24">
        <v>0</v>
      </c>
      <c r="G382" s="24">
        <v>0</v>
      </c>
      <c r="H382" s="24">
        <v>3415</v>
      </c>
      <c r="I382" s="24">
        <v>0</v>
      </c>
      <c r="J382" s="24">
        <v>2359.6</v>
      </c>
      <c r="K382" s="24">
        <v>1202.8</v>
      </c>
      <c r="L382" s="24">
        <v>0</v>
      </c>
      <c r="M382" s="24">
        <v>0</v>
      </c>
      <c r="N382" s="24">
        <v>0</v>
      </c>
      <c r="O382" s="24">
        <v>1648.1</v>
      </c>
      <c r="P382" s="24">
        <v>0</v>
      </c>
      <c r="Q382" s="24">
        <v>1551.1</v>
      </c>
      <c r="R382" s="24">
        <v>8189.3</v>
      </c>
      <c r="S382" s="24">
        <v>1571.1</v>
      </c>
      <c r="T382" s="24">
        <v>1985.9</v>
      </c>
      <c r="U382" s="24">
        <v>363.8</v>
      </c>
      <c r="V382" s="24">
        <v>347.8</v>
      </c>
      <c r="W382" s="24">
        <v>5145.5</v>
      </c>
      <c r="X382" s="24">
        <v>0</v>
      </c>
      <c r="Y382" s="24">
        <v>9.5</v>
      </c>
      <c r="Z382" s="24">
        <v>0</v>
      </c>
      <c r="AA382" s="24">
        <v>0</v>
      </c>
      <c r="AB382" s="24">
        <v>1252.3</v>
      </c>
      <c r="AC382" s="24">
        <v>1358.2</v>
      </c>
      <c r="AD382" s="24">
        <v>551.20000000000005</v>
      </c>
      <c r="AE382" s="24">
        <v>0</v>
      </c>
      <c r="AF382" s="24">
        <v>3105.2</v>
      </c>
      <c r="AG382" s="24">
        <v>0</v>
      </c>
      <c r="AH382"/>
      <c r="AI382"/>
      <c r="AJ382"/>
      <c r="AK382"/>
    </row>
    <row r="383" spans="1:37" ht="15.75" thickBot="1" x14ac:dyDescent="0.3">
      <c r="A383" s="23" t="s">
        <v>494</v>
      </c>
      <c r="B383" s="24">
        <v>4819.2</v>
      </c>
      <c r="C383" s="24">
        <v>444.2</v>
      </c>
      <c r="D383" s="24">
        <v>1730</v>
      </c>
      <c r="E383" s="24">
        <v>4477.3999999999996</v>
      </c>
      <c r="F383" s="24">
        <v>0</v>
      </c>
      <c r="G383" s="24">
        <v>0</v>
      </c>
      <c r="H383" s="24">
        <v>3415</v>
      </c>
      <c r="I383" s="24">
        <v>0</v>
      </c>
      <c r="J383" s="24">
        <v>2359.6</v>
      </c>
      <c r="K383" s="24">
        <v>1202.8</v>
      </c>
      <c r="L383" s="24">
        <v>0</v>
      </c>
      <c r="M383" s="24">
        <v>0</v>
      </c>
      <c r="N383" s="24">
        <v>0</v>
      </c>
      <c r="O383" s="24">
        <v>1648.1</v>
      </c>
      <c r="P383" s="24">
        <v>0</v>
      </c>
      <c r="Q383" s="24">
        <v>1551.1</v>
      </c>
      <c r="R383" s="24">
        <v>8189.3</v>
      </c>
      <c r="S383" s="24">
        <v>1571.1</v>
      </c>
      <c r="T383" s="24">
        <v>1985.9</v>
      </c>
      <c r="U383" s="24">
        <v>363.8</v>
      </c>
      <c r="V383" s="24">
        <v>347.8</v>
      </c>
      <c r="W383" s="24">
        <v>842.5</v>
      </c>
      <c r="X383" s="24">
        <v>0</v>
      </c>
      <c r="Y383" s="24">
        <v>9.5</v>
      </c>
      <c r="Z383" s="24">
        <v>0</v>
      </c>
      <c r="AA383" s="24">
        <v>0</v>
      </c>
      <c r="AB383" s="24">
        <v>1252.3</v>
      </c>
      <c r="AC383" s="24">
        <v>1358.2</v>
      </c>
      <c r="AD383" s="24">
        <v>551.20000000000005</v>
      </c>
      <c r="AE383" s="24">
        <v>0</v>
      </c>
      <c r="AF383" s="24">
        <v>3105.2</v>
      </c>
      <c r="AG383" s="24">
        <v>0</v>
      </c>
      <c r="AH383"/>
      <c r="AI383"/>
      <c r="AJ383"/>
      <c r="AK383"/>
    </row>
    <row r="384" spans="1:37" ht="15.75" thickBot="1" x14ac:dyDescent="0.3">
      <c r="A384" s="23" t="s">
        <v>497</v>
      </c>
      <c r="B384" s="24">
        <v>4819.2</v>
      </c>
      <c r="C384" s="24">
        <v>444.2</v>
      </c>
      <c r="D384" s="24">
        <v>0</v>
      </c>
      <c r="E384" s="24">
        <v>4477.3999999999996</v>
      </c>
      <c r="F384" s="24">
        <v>0</v>
      </c>
      <c r="G384" s="24">
        <v>0</v>
      </c>
      <c r="H384" s="24">
        <v>3415</v>
      </c>
      <c r="I384" s="24">
        <v>0</v>
      </c>
      <c r="J384" s="24">
        <v>2359.6</v>
      </c>
      <c r="K384" s="24">
        <v>1202.8</v>
      </c>
      <c r="L384" s="24">
        <v>0</v>
      </c>
      <c r="M384" s="24">
        <v>0</v>
      </c>
      <c r="N384" s="24">
        <v>0</v>
      </c>
      <c r="O384" s="24">
        <v>1648.1</v>
      </c>
      <c r="P384" s="24">
        <v>0</v>
      </c>
      <c r="Q384" s="24">
        <v>0</v>
      </c>
      <c r="R384" s="24">
        <v>2973.8</v>
      </c>
      <c r="S384" s="24">
        <v>1571.1</v>
      </c>
      <c r="T384" s="24">
        <v>1985.9</v>
      </c>
      <c r="U384" s="24">
        <v>363.8</v>
      </c>
      <c r="V384" s="24">
        <v>347.8</v>
      </c>
      <c r="W384" s="24">
        <v>842.5</v>
      </c>
      <c r="X384" s="24">
        <v>0</v>
      </c>
      <c r="Y384" s="24">
        <v>9.5</v>
      </c>
      <c r="Z384" s="24">
        <v>0</v>
      </c>
      <c r="AA384" s="24">
        <v>0</v>
      </c>
      <c r="AB384" s="24">
        <v>1252.3</v>
      </c>
      <c r="AC384" s="24">
        <v>1358.2</v>
      </c>
      <c r="AD384" s="24">
        <v>551.20000000000005</v>
      </c>
      <c r="AE384" s="24">
        <v>0</v>
      </c>
      <c r="AF384" s="24">
        <v>3105.2</v>
      </c>
      <c r="AG384" s="24">
        <v>0</v>
      </c>
      <c r="AH384"/>
      <c r="AI384"/>
      <c r="AJ384"/>
      <c r="AK384"/>
    </row>
    <row r="385" spans="1:38" ht="15.75" thickBot="1" x14ac:dyDescent="0.3">
      <c r="A385" s="23" t="s">
        <v>499</v>
      </c>
      <c r="B385" s="24">
        <v>0</v>
      </c>
      <c r="C385" s="24">
        <v>0</v>
      </c>
      <c r="D385" s="24">
        <v>0</v>
      </c>
      <c r="E385" s="24">
        <v>0</v>
      </c>
      <c r="F385" s="24">
        <v>0</v>
      </c>
      <c r="G385" s="24">
        <v>0</v>
      </c>
      <c r="H385" s="24">
        <v>3415</v>
      </c>
      <c r="I385" s="24">
        <v>0</v>
      </c>
      <c r="J385" s="24">
        <v>2359.6</v>
      </c>
      <c r="K385" s="24">
        <v>1202.8</v>
      </c>
      <c r="L385" s="24">
        <v>0</v>
      </c>
      <c r="M385" s="24">
        <v>0</v>
      </c>
      <c r="N385" s="24">
        <v>0</v>
      </c>
      <c r="O385" s="24">
        <v>1648.1</v>
      </c>
      <c r="P385" s="24">
        <v>0</v>
      </c>
      <c r="Q385" s="24">
        <v>0</v>
      </c>
      <c r="R385" s="24">
        <v>2973.8</v>
      </c>
      <c r="S385" s="24">
        <v>1571.1</v>
      </c>
      <c r="T385" s="24">
        <v>1985.9</v>
      </c>
      <c r="U385" s="24">
        <v>363.8</v>
      </c>
      <c r="V385" s="24">
        <v>347.8</v>
      </c>
      <c r="W385" s="24">
        <v>842.5</v>
      </c>
      <c r="X385" s="24">
        <v>0</v>
      </c>
      <c r="Y385" s="24">
        <v>0</v>
      </c>
      <c r="Z385" s="24">
        <v>0</v>
      </c>
      <c r="AA385" s="24">
        <v>0</v>
      </c>
      <c r="AB385" s="24">
        <v>1252.3</v>
      </c>
      <c r="AC385" s="24">
        <v>1358.2</v>
      </c>
      <c r="AD385" s="24">
        <v>0</v>
      </c>
      <c r="AE385" s="24">
        <v>0</v>
      </c>
      <c r="AF385" s="24">
        <v>3105.2</v>
      </c>
      <c r="AG385" s="24">
        <v>0</v>
      </c>
      <c r="AH385"/>
      <c r="AI385"/>
      <c r="AJ385"/>
      <c r="AK385"/>
    </row>
    <row r="386" spans="1:38" ht="15.75" thickBot="1" x14ac:dyDescent="0.3">
      <c r="A386" s="23" t="s">
        <v>505</v>
      </c>
      <c r="B386" s="24">
        <v>0</v>
      </c>
      <c r="C386" s="24">
        <v>0</v>
      </c>
      <c r="D386" s="24">
        <v>0</v>
      </c>
      <c r="E386" s="24">
        <v>0</v>
      </c>
      <c r="F386" s="24">
        <v>0</v>
      </c>
      <c r="G386" s="24">
        <v>0</v>
      </c>
      <c r="H386" s="24">
        <v>3415</v>
      </c>
      <c r="I386" s="24">
        <v>0</v>
      </c>
      <c r="J386" s="24">
        <v>2359.6</v>
      </c>
      <c r="K386" s="24">
        <v>1202.8</v>
      </c>
      <c r="L386" s="24">
        <v>0</v>
      </c>
      <c r="M386" s="24">
        <v>0</v>
      </c>
      <c r="N386" s="24">
        <v>0</v>
      </c>
      <c r="O386" s="24">
        <v>1648.1</v>
      </c>
      <c r="P386" s="24">
        <v>0</v>
      </c>
      <c r="Q386" s="24">
        <v>0</v>
      </c>
      <c r="R386" s="24">
        <v>2973.8</v>
      </c>
      <c r="S386" s="24">
        <v>1571.1</v>
      </c>
      <c r="T386" s="24">
        <v>1985.9</v>
      </c>
      <c r="U386" s="24">
        <v>363.8</v>
      </c>
      <c r="V386" s="24">
        <v>347.8</v>
      </c>
      <c r="W386" s="24">
        <v>842.5</v>
      </c>
      <c r="X386" s="24">
        <v>0</v>
      </c>
      <c r="Y386" s="24">
        <v>0</v>
      </c>
      <c r="Z386" s="24">
        <v>0</v>
      </c>
      <c r="AA386" s="24">
        <v>0</v>
      </c>
      <c r="AB386" s="24">
        <v>735.1</v>
      </c>
      <c r="AC386" s="24">
        <v>1358.2</v>
      </c>
      <c r="AD386" s="24">
        <v>0</v>
      </c>
      <c r="AE386" s="24">
        <v>0</v>
      </c>
      <c r="AF386" s="24">
        <v>3105.2</v>
      </c>
      <c r="AG386" s="24">
        <v>0</v>
      </c>
      <c r="AH386"/>
      <c r="AI386"/>
      <c r="AJ386"/>
      <c r="AK386"/>
    </row>
    <row r="387" spans="1:38" ht="15.75" thickBot="1" x14ac:dyDescent="0.3">
      <c r="A387" s="23" t="s">
        <v>506</v>
      </c>
      <c r="B387" s="24">
        <v>0</v>
      </c>
      <c r="C387" s="24">
        <v>0</v>
      </c>
      <c r="D387" s="24">
        <v>0</v>
      </c>
      <c r="E387" s="24">
        <v>0</v>
      </c>
      <c r="F387" s="24">
        <v>0</v>
      </c>
      <c r="G387" s="24">
        <v>0</v>
      </c>
      <c r="H387" s="24">
        <v>3415</v>
      </c>
      <c r="I387" s="24">
        <v>0</v>
      </c>
      <c r="J387" s="24">
        <v>2359.6</v>
      </c>
      <c r="K387" s="24">
        <v>1202.8</v>
      </c>
      <c r="L387" s="24">
        <v>0</v>
      </c>
      <c r="M387" s="24">
        <v>0</v>
      </c>
      <c r="N387" s="24">
        <v>0</v>
      </c>
      <c r="O387" s="24">
        <v>1648.1</v>
      </c>
      <c r="P387" s="24">
        <v>0</v>
      </c>
      <c r="Q387" s="24">
        <v>0</v>
      </c>
      <c r="R387" s="24">
        <v>2973.8</v>
      </c>
      <c r="S387" s="24">
        <v>1571.1</v>
      </c>
      <c r="T387" s="24">
        <v>1985.9</v>
      </c>
      <c r="U387" s="24">
        <v>363.8</v>
      </c>
      <c r="V387" s="24">
        <v>347.8</v>
      </c>
      <c r="W387" s="24">
        <v>842.5</v>
      </c>
      <c r="X387" s="24">
        <v>0</v>
      </c>
      <c r="Y387" s="24">
        <v>0</v>
      </c>
      <c r="Z387" s="24">
        <v>0</v>
      </c>
      <c r="AA387" s="24">
        <v>0</v>
      </c>
      <c r="AB387" s="24">
        <v>735.1</v>
      </c>
      <c r="AC387" s="24">
        <v>0</v>
      </c>
      <c r="AD387" s="24">
        <v>0</v>
      </c>
      <c r="AE387" s="24">
        <v>0</v>
      </c>
      <c r="AF387" s="24">
        <v>3105.2</v>
      </c>
      <c r="AG387" s="24">
        <v>0</v>
      </c>
      <c r="AH387"/>
      <c r="AI387"/>
      <c r="AJ387"/>
      <c r="AK387"/>
    </row>
    <row r="388" spans="1:38" ht="15.75" thickBot="1" x14ac:dyDescent="0.3">
      <c r="A388" s="23" t="s">
        <v>512</v>
      </c>
      <c r="B388" s="24">
        <v>0</v>
      </c>
      <c r="C388" s="24">
        <v>0</v>
      </c>
      <c r="D388" s="24">
        <v>0</v>
      </c>
      <c r="E388" s="24">
        <v>0</v>
      </c>
      <c r="F388" s="24">
        <v>0</v>
      </c>
      <c r="G388" s="24">
        <v>0</v>
      </c>
      <c r="H388" s="24">
        <v>3415</v>
      </c>
      <c r="I388" s="24">
        <v>0</v>
      </c>
      <c r="J388" s="24">
        <v>0</v>
      </c>
      <c r="K388" s="24">
        <v>1202.8</v>
      </c>
      <c r="L388" s="24">
        <v>0</v>
      </c>
      <c r="M388" s="24">
        <v>0</v>
      </c>
      <c r="N388" s="24">
        <v>0</v>
      </c>
      <c r="O388" s="24">
        <v>0</v>
      </c>
      <c r="P388" s="24">
        <v>0</v>
      </c>
      <c r="Q388" s="24">
        <v>0</v>
      </c>
      <c r="R388" s="24">
        <v>2973.8</v>
      </c>
      <c r="S388" s="24">
        <v>1571.1</v>
      </c>
      <c r="T388" s="24">
        <v>1271.8</v>
      </c>
      <c r="U388" s="24">
        <v>363.8</v>
      </c>
      <c r="V388" s="24">
        <v>0</v>
      </c>
      <c r="W388" s="24">
        <v>842.5</v>
      </c>
      <c r="X388" s="24">
        <v>0</v>
      </c>
      <c r="Y388" s="24">
        <v>0</v>
      </c>
      <c r="Z388" s="24">
        <v>0</v>
      </c>
      <c r="AA388" s="24">
        <v>0</v>
      </c>
      <c r="AB388" s="24">
        <v>735.1</v>
      </c>
      <c r="AC388" s="24">
        <v>0</v>
      </c>
      <c r="AD388" s="24">
        <v>0</v>
      </c>
      <c r="AE388" s="24">
        <v>0</v>
      </c>
      <c r="AF388" s="24">
        <v>2750.9</v>
      </c>
      <c r="AG388" s="24">
        <v>0</v>
      </c>
      <c r="AH388"/>
      <c r="AI388"/>
      <c r="AJ388"/>
      <c r="AK388"/>
    </row>
    <row r="389" spans="1:38" ht="15.75" thickBot="1" x14ac:dyDescent="0.3">
      <c r="A389" s="23" t="s">
        <v>513</v>
      </c>
      <c r="B389" s="24">
        <v>0</v>
      </c>
      <c r="C389" s="24">
        <v>0</v>
      </c>
      <c r="D389" s="24">
        <v>0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1202.8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0</v>
      </c>
      <c r="R389" s="24">
        <v>231.9</v>
      </c>
      <c r="S389" s="24">
        <v>508.7</v>
      </c>
      <c r="T389" s="24">
        <v>1183.8</v>
      </c>
      <c r="U389" s="24">
        <v>363.8</v>
      </c>
      <c r="V389" s="24">
        <v>0</v>
      </c>
      <c r="W389" s="24">
        <v>842.5</v>
      </c>
      <c r="X389" s="24">
        <v>0</v>
      </c>
      <c r="Y389" s="24">
        <v>0</v>
      </c>
      <c r="Z389" s="24">
        <v>0</v>
      </c>
      <c r="AA389" s="24">
        <v>0</v>
      </c>
      <c r="AB389" s="24">
        <v>203.4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/>
      <c r="AI389"/>
      <c r="AJ389"/>
      <c r="AK389"/>
    </row>
    <row r="390" spans="1:38" ht="15.75" thickBot="1" x14ac:dyDescent="0.3">
      <c r="A390" s="23" t="s">
        <v>514</v>
      </c>
      <c r="B390" s="24">
        <v>0</v>
      </c>
      <c r="C390" s="24">
        <v>0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24">
        <v>231.9</v>
      </c>
      <c r="S390" s="24">
        <v>0</v>
      </c>
      <c r="T390" s="24">
        <v>1183.8</v>
      </c>
      <c r="U390" s="24">
        <v>363.8</v>
      </c>
      <c r="V390" s="24">
        <v>0</v>
      </c>
      <c r="W390" s="24">
        <v>539.70000000000005</v>
      </c>
      <c r="X390" s="24">
        <v>0</v>
      </c>
      <c r="Y390" s="24">
        <v>0</v>
      </c>
      <c r="Z390" s="24">
        <v>0</v>
      </c>
      <c r="AA390" s="24">
        <v>0</v>
      </c>
      <c r="AB390" s="24">
        <v>203.4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/>
      <c r="AI390"/>
      <c r="AJ390"/>
      <c r="AK390"/>
    </row>
    <row r="391" spans="1:38" ht="15.75" thickBot="1" x14ac:dyDescent="0.3">
      <c r="A391" s="23" t="s">
        <v>517</v>
      </c>
      <c r="B391" s="24">
        <v>0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231.9</v>
      </c>
      <c r="S391" s="24">
        <v>0</v>
      </c>
      <c r="T391" s="24">
        <v>1183.8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203.4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/>
      <c r="AI391"/>
      <c r="AJ391"/>
      <c r="AK391"/>
    </row>
    <row r="392" spans="1:38" ht="15.75" thickBot="1" x14ac:dyDescent="0.3">
      <c r="A392" s="23" t="s">
        <v>521</v>
      </c>
      <c r="B392" s="24">
        <v>0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/>
      <c r="AI392"/>
      <c r="AJ392"/>
      <c r="AK392"/>
    </row>
    <row r="393" spans="1:38" ht="15.75" thickBot="1" x14ac:dyDescent="0.3">
      <c r="A393" s="23" t="s">
        <v>524</v>
      </c>
      <c r="B393" s="24">
        <v>0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/>
      <c r="AI393"/>
      <c r="AJ393"/>
      <c r="AK393"/>
    </row>
    <row r="394" spans="1:38" ht="15.75" thickBot="1" x14ac:dyDescent="0.3">
      <c r="A394" s="23" t="s">
        <v>528</v>
      </c>
      <c r="B394" s="24">
        <v>0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/>
      <c r="AI394"/>
      <c r="AJ394"/>
      <c r="AK394"/>
    </row>
    <row r="395" spans="1:38" ht="15.75" thickBot="1" x14ac:dyDescent="0.3">
      <c r="A395" s="23" t="s">
        <v>532</v>
      </c>
      <c r="B395" s="24">
        <v>0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/>
      <c r="AI395"/>
      <c r="AJ395"/>
      <c r="AK395"/>
    </row>
    <row r="396" spans="1:38" ht="15.75" thickBot="1" x14ac:dyDescent="0.3">
      <c r="A396" s="23" t="s">
        <v>535</v>
      </c>
      <c r="B396" s="24">
        <v>0</v>
      </c>
      <c r="C396" s="24">
        <v>0</v>
      </c>
      <c r="D396" s="24">
        <v>0</v>
      </c>
      <c r="E396" s="24">
        <v>0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/>
      <c r="AI396"/>
      <c r="AJ396"/>
      <c r="AK396"/>
    </row>
    <row r="397" spans="1:38" ht="15.75" thickBot="1" x14ac:dyDescent="0.3">
      <c r="A397" s="23" t="s">
        <v>540</v>
      </c>
      <c r="B397" s="24">
        <v>0</v>
      </c>
      <c r="C397" s="24">
        <v>0</v>
      </c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0</v>
      </c>
      <c r="P397" s="24">
        <v>0</v>
      </c>
      <c r="Q397" s="24">
        <v>0</v>
      </c>
      <c r="R397" s="24">
        <v>0</v>
      </c>
      <c r="S397" s="24">
        <v>0</v>
      </c>
      <c r="T397" s="24">
        <v>0</v>
      </c>
      <c r="U397" s="24">
        <v>0</v>
      </c>
      <c r="V397" s="24">
        <v>0</v>
      </c>
      <c r="W397" s="24">
        <v>0</v>
      </c>
      <c r="X397" s="24">
        <v>0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0</v>
      </c>
      <c r="AF397" s="24">
        <v>0</v>
      </c>
      <c r="AG397" s="24">
        <v>0</v>
      </c>
      <c r="AH397"/>
      <c r="AI397"/>
      <c r="AJ397"/>
      <c r="AK397"/>
    </row>
    <row r="398" spans="1:38" ht="19.5" thickBot="1" x14ac:dyDescent="0.3">
      <c r="A398" s="19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8" ht="27.75" thickBot="1" x14ac:dyDescent="0.3">
      <c r="A399" s="23" t="s">
        <v>694</v>
      </c>
      <c r="B399" s="23" t="s">
        <v>189</v>
      </c>
      <c r="C399" s="23" t="s">
        <v>190</v>
      </c>
      <c r="D399" s="23" t="s">
        <v>191</v>
      </c>
      <c r="E399" s="23" t="s">
        <v>192</v>
      </c>
      <c r="F399" s="23" t="s">
        <v>193</v>
      </c>
      <c r="G399" s="23" t="s">
        <v>194</v>
      </c>
      <c r="H399" s="23" t="s">
        <v>195</v>
      </c>
      <c r="I399" s="23" t="s">
        <v>196</v>
      </c>
      <c r="J399" s="23" t="s">
        <v>197</v>
      </c>
      <c r="K399" s="23" t="s">
        <v>198</v>
      </c>
      <c r="L399" s="23" t="s">
        <v>199</v>
      </c>
      <c r="M399" s="23" t="s">
        <v>200</v>
      </c>
      <c r="N399" s="23" t="s">
        <v>201</v>
      </c>
      <c r="O399" s="23" t="s">
        <v>202</v>
      </c>
      <c r="P399" s="23" t="s">
        <v>203</v>
      </c>
      <c r="Q399" s="23" t="s">
        <v>204</v>
      </c>
      <c r="R399" s="23" t="s">
        <v>7524</v>
      </c>
      <c r="S399" s="23" t="s">
        <v>7525</v>
      </c>
      <c r="T399" s="23" t="s">
        <v>7526</v>
      </c>
      <c r="U399" s="23" t="s">
        <v>7527</v>
      </c>
      <c r="V399" s="23" t="s">
        <v>7528</v>
      </c>
      <c r="W399" s="23" t="s">
        <v>7529</v>
      </c>
      <c r="X399" s="23" t="s">
        <v>7530</v>
      </c>
      <c r="Y399" s="23" t="s">
        <v>7531</v>
      </c>
      <c r="Z399" s="23" t="s">
        <v>7532</v>
      </c>
      <c r="AA399" s="23" t="s">
        <v>7533</v>
      </c>
      <c r="AB399" s="23" t="s">
        <v>7534</v>
      </c>
      <c r="AC399" s="23" t="s">
        <v>7535</v>
      </c>
      <c r="AD399" s="23" t="s">
        <v>7536</v>
      </c>
      <c r="AE399" s="23" t="s">
        <v>7537</v>
      </c>
      <c r="AF399" s="23" t="s">
        <v>7538</v>
      </c>
      <c r="AG399" s="23" t="s">
        <v>7539</v>
      </c>
      <c r="AH399" s="23" t="s">
        <v>695</v>
      </c>
      <c r="AI399" s="23" t="s">
        <v>696</v>
      </c>
      <c r="AJ399" s="23" t="s">
        <v>697</v>
      </c>
      <c r="AK399" s="23" t="s">
        <v>698</v>
      </c>
      <c r="AL399" s="1">
        <f>CORREL(AH400:AH525,AI400:AI525)</f>
        <v>0.99485724451184687</v>
      </c>
    </row>
    <row r="400" spans="1:38" ht="15.75" thickBot="1" x14ac:dyDescent="0.3">
      <c r="A400" s="23" t="s">
        <v>206</v>
      </c>
      <c r="B400" s="24">
        <v>4819.2</v>
      </c>
      <c r="C400" s="24">
        <v>7601.1</v>
      </c>
      <c r="D400" s="24">
        <v>1730</v>
      </c>
      <c r="E400" s="24">
        <v>11522.9</v>
      </c>
      <c r="F400" s="24">
        <v>3258.1</v>
      </c>
      <c r="G400" s="24">
        <v>0</v>
      </c>
      <c r="H400" s="24">
        <v>4592.8999999999996</v>
      </c>
      <c r="I400" s="24">
        <v>740.1</v>
      </c>
      <c r="J400" s="24">
        <v>6212.9</v>
      </c>
      <c r="K400" s="24">
        <v>2871.4</v>
      </c>
      <c r="L400" s="24">
        <v>4086.2</v>
      </c>
      <c r="M400" s="24">
        <v>2660</v>
      </c>
      <c r="N400" s="24">
        <v>1550.6</v>
      </c>
      <c r="O400" s="24">
        <v>4829.2</v>
      </c>
      <c r="P400" s="24">
        <v>673.1</v>
      </c>
      <c r="Q400" s="24">
        <v>1704.5</v>
      </c>
      <c r="R400" s="24">
        <v>8189.3</v>
      </c>
      <c r="S400" s="24">
        <v>1571.1</v>
      </c>
      <c r="T400" s="24">
        <v>1985.9</v>
      </c>
      <c r="U400" s="24">
        <v>363.8</v>
      </c>
      <c r="V400" s="24">
        <v>347.8</v>
      </c>
      <c r="W400" s="24">
        <v>842.5</v>
      </c>
      <c r="X400" s="24">
        <v>0</v>
      </c>
      <c r="Y400" s="24">
        <v>9.5</v>
      </c>
      <c r="Z400" s="24">
        <v>0</v>
      </c>
      <c r="AA400" s="24">
        <v>1760</v>
      </c>
      <c r="AB400" s="24">
        <v>1252.3</v>
      </c>
      <c r="AC400" s="24">
        <v>0</v>
      </c>
      <c r="AD400" s="24">
        <v>1069.4000000000001</v>
      </c>
      <c r="AE400" s="24">
        <v>0</v>
      </c>
      <c r="AF400" s="24">
        <v>3105.2</v>
      </c>
      <c r="AG400" s="24">
        <v>646.1</v>
      </c>
      <c r="AH400" s="24">
        <v>79995</v>
      </c>
      <c r="AI400" s="24">
        <v>80040</v>
      </c>
      <c r="AJ400" s="24">
        <v>45</v>
      </c>
      <c r="AK400" s="24">
        <v>0.06</v>
      </c>
    </row>
    <row r="401" spans="1:37" ht="15.75" thickBot="1" x14ac:dyDescent="0.3">
      <c r="A401" s="23" t="s">
        <v>13</v>
      </c>
      <c r="B401" s="24">
        <v>4819.2</v>
      </c>
      <c r="C401" s="24">
        <v>7601.1</v>
      </c>
      <c r="D401" s="24">
        <v>1730</v>
      </c>
      <c r="E401" s="24">
        <v>11522.9</v>
      </c>
      <c r="F401" s="24">
        <v>1394.2</v>
      </c>
      <c r="G401" s="24">
        <v>0</v>
      </c>
      <c r="H401" s="24">
        <v>4592.8999999999996</v>
      </c>
      <c r="I401" s="24">
        <v>740.1</v>
      </c>
      <c r="J401" s="24">
        <v>6212.9</v>
      </c>
      <c r="K401" s="24">
        <v>2871.4</v>
      </c>
      <c r="L401" s="24">
        <v>4086.2</v>
      </c>
      <c r="M401" s="24">
        <v>2660</v>
      </c>
      <c r="N401" s="24">
        <v>1726.5</v>
      </c>
      <c r="O401" s="24">
        <v>4829.2</v>
      </c>
      <c r="P401" s="24">
        <v>1976.4</v>
      </c>
      <c r="Q401" s="24">
        <v>3152.7</v>
      </c>
      <c r="R401" s="24">
        <v>2973.8</v>
      </c>
      <c r="S401" s="24">
        <v>1571.1</v>
      </c>
      <c r="T401" s="24">
        <v>1985.9</v>
      </c>
      <c r="U401" s="24">
        <v>363.8</v>
      </c>
      <c r="V401" s="24">
        <v>347.8</v>
      </c>
      <c r="W401" s="24">
        <v>5145.5</v>
      </c>
      <c r="X401" s="24">
        <v>2783.9</v>
      </c>
      <c r="Y401" s="24">
        <v>9.5</v>
      </c>
      <c r="Z401" s="24">
        <v>822.5</v>
      </c>
      <c r="AA401" s="24">
        <v>0</v>
      </c>
      <c r="AB401" s="24">
        <v>735.1</v>
      </c>
      <c r="AC401" s="24">
        <v>0</v>
      </c>
      <c r="AD401" s="24">
        <v>551.20000000000005</v>
      </c>
      <c r="AE401" s="24">
        <v>0</v>
      </c>
      <c r="AF401" s="24">
        <v>2750.9</v>
      </c>
      <c r="AG401" s="24">
        <v>0</v>
      </c>
      <c r="AH401" s="24">
        <v>79956.600000000006</v>
      </c>
      <c r="AI401" s="24">
        <v>80003</v>
      </c>
      <c r="AJ401" s="24">
        <v>46.4</v>
      </c>
      <c r="AK401" s="24">
        <v>0.06</v>
      </c>
    </row>
    <row r="402" spans="1:37" ht="15.75" thickBot="1" x14ac:dyDescent="0.3">
      <c r="A402" s="23" t="s">
        <v>207</v>
      </c>
      <c r="B402" s="24">
        <v>4819.2</v>
      </c>
      <c r="C402" s="24">
        <v>7601.1</v>
      </c>
      <c r="D402" s="24">
        <v>1730</v>
      </c>
      <c r="E402" s="24">
        <v>11522.9</v>
      </c>
      <c r="F402" s="24">
        <v>3258.1</v>
      </c>
      <c r="G402" s="24">
        <v>0</v>
      </c>
      <c r="H402" s="24">
        <v>4592.8999999999996</v>
      </c>
      <c r="I402" s="24">
        <v>5480.4</v>
      </c>
      <c r="J402" s="24">
        <v>4557.8999999999996</v>
      </c>
      <c r="K402" s="24">
        <v>2871.4</v>
      </c>
      <c r="L402" s="24">
        <v>4086.2</v>
      </c>
      <c r="M402" s="24">
        <v>2660</v>
      </c>
      <c r="N402" s="24">
        <v>1726.5</v>
      </c>
      <c r="O402" s="24">
        <v>4829.2</v>
      </c>
      <c r="P402" s="24">
        <v>1976.4</v>
      </c>
      <c r="Q402" s="24">
        <v>3152.7</v>
      </c>
      <c r="R402" s="24">
        <v>8189.3</v>
      </c>
      <c r="S402" s="24">
        <v>1571.1</v>
      </c>
      <c r="T402" s="24">
        <v>1985.9</v>
      </c>
      <c r="U402" s="24">
        <v>363.8</v>
      </c>
      <c r="V402" s="24">
        <v>347.8</v>
      </c>
      <c r="W402" s="24">
        <v>842.5</v>
      </c>
      <c r="X402" s="24">
        <v>0</v>
      </c>
      <c r="Y402" s="24">
        <v>0</v>
      </c>
      <c r="Z402" s="24">
        <v>3220.2</v>
      </c>
      <c r="AA402" s="24">
        <v>0</v>
      </c>
      <c r="AB402" s="24">
        <v>203.4</v>
      </c>
      <c r="AC402" s="24">
        <v>0</v>
      </c>
      <c r="AD402" s="24">
        <v>0</v>
      </c>
      <c r="AE402" s="24">
        <v>0</v>
      </c>
      <c r="AF402" s="24">
        <v>0</v>
      </c>
      <c r="AG402" s="24">
        <v>0</v>
      </c>
      <c r="AH402" s="24">
        <v>81588.600000000006</v>
      </c>
      <c r="AI402" s="24">
        <v>79989</v>
      </c>
      <c r="AJ402" s="24">
        <v>-1599.6</v>
      </c>
      <c r="AK402" s="24">
        <v>-2</v>
      </c>
    </row>
    <row r="403" spans="1:37" ht="15.75" thickBot="1" x14ac:dyDescent="0.3">
      <c r="A403" s="23" t="s">
        <v>208</v>
      </c>
      <c r="B403" s="24">
        <v>4819.2</v>
      </c>
      <c r="C403" s="24">
        <v>7601.1</v>
      </c>
      <c r="D403" s="24">
        <v>1730</v>
      </c>
      <c r="E403" s="24">
        <v>11522.9</v>
      </c>
      <c r="F403" s="24">
        <v>1394.2</v>
      </c>
      <c r="G403" s="24">
        <v>0</v>
      </c>
      <c r="H403" s="24">
        <v>4592.8999999999996</v>
      </c>
      <c r="I403" s="24">
        <v>0</v>
      </c>
      <c r="J403" s="24">
        <v>4557.8999999999996</v>
      </c>
      <c r="K403" s="24">
        <v>2871.4</v>
      </c>
      <c r="L403" s="24">
        <v>4086.2</v>
      </c>
      <c r="M403" s="24">
        <v>2660</v>
      </c>
      <c r="N403" s="24">
        <v>1726.5</v>
      </c>
      <c r="O403" s="24">
        <v>2549</v>
      </c>
      <c r="P403" s="24">
        <v>1976.4</v>
      </c>
      <c r="Q403" s="24">
        <v>3152.7</v>
      </c>
      <c r="R403" s="24">
        <v>2973.8</v>
      </c>
      <c r="S403" s="24">
        <v>1571.1</v>
      </c>
      <c r="T403" s="24">
        <v>1985.9</v>
      </c>
      <c r="U403" s="24">
        <v>363.8</v>
      </c>
      <c r="V403" s="24">
        <v>347.8</v>
      </c>
      <c r="W403" s="24">
        <v>5145.5</v>
      </c>
      <c r="X403" s="24">
        <v>2783.9</v>
      </c>
      <c r="Y403" s="24">
        <v>9.5</v>
      </c>
      <c r="Z403" s="24">
        <v>3220.2</v>
      </c>
      <c r="AA403" s="24">
        <v>0</v>
      </c>
      <c r="AB403" s="24">
        <v>0</v>
      </c>
      <c r="AC403" s="24">
        <v>2903.8</v>
      </c>
      <c r="AD403" s="24">
        <v>0</v>
      </c>
      <c r="AE403" s="24">
        <v>0</v>
      </c>
      <c r="AF403" s="24">
        <v>2750.9</v>
      </c>
      <c r="AG403" s="24">
        <v>646.1</v>
      </c>
      <c r="AH403" s="24">
        <v>79942.600000000006</v>
      </c>
      <c r="AI403" s="24">
        <v>79989</v>
      </c>
      <c r="AJ403" s="24">
        <v>46.4</v>
      </c>
      <c r="AK403" s="24">
        <v>0.06</v>
      </c>
    </row>
    <row r="404" spans="1:37" ht="15.75" thickBot="1" x14ac:dyDescent="0.3">
      <c r="A404" s="23" t="s">
        <v>209</v>
      </c>
      <c r="B404" s="24">
        <v>4819.2</v>
      </c>
      <c r="C404" s="24">
        <v>444.2</v>
      </c>
      <c r="D404" s="24">
        <v>1730</v>
      </c>
      <c r="E404" s="24">
        <v>11522.9</v>
      </c>
      <c r="F404" s="24">
        <v>1394.2</v>
      </c>
      <c r="G404" s="24">
        <v>0</v>
      </c>
      <c r="H404" s="24">
        <v>4592.8999999999996</v>
      </c>
      <c r="I404" s="24">
        <v>558.20000000000005</v>
      </c>
      <c r="J404" s="24">
        <v>6212.9</v>
      </c>
      <c r="K404" s="24">
        <v>1202.8</v>
      </c>
      <c r="L404" s="24">
        <v>4086.2</v>
      </c>
      <c r="M404" s="24">
        <v>2660</v>
      </c>
      <c r="N404" s="24">
        <v>1550.6</v>
      </c>
      <c r="O404" s="24">
        <v>4829.2</v>
      </c>
      <c r="P404" s="24">
        <v>110.9</v>
      </c>
      <c r="Q404" s="24">
        <v>3152.7</v>
      </c>
      <c r="R404" s="24">
        <v>12577.8</v>
      </c>
      <c r="S404" s="24">
        <v>1852.9</v>
      </c>
      <c r="T404" s="24">
        <v>1985.9</v>
      </c>
      <c r="U404" s="24">
        <v>363.8</v>
      </c>
      <c r="V404" s="24">
        <v>347.8</v>
      </c>
      <c r="W404" s="24">
        <v>5145.5</v>
      </c>
      <c r="X404" s="24">
        <v>2783.9</v>
      </c>
      <c r="Y404" s="24">
        <v>9.5</v>
      </c>
      <c r="Z404" s="24">
        <v>0</v>
      </c>
      <c r="AA404" s="24">
        <v>1783.5</v>
      </c>
      <c r="AB404" s="24">
        <v>0</v>
      </c>
      <c r="AC404" s="24">
        <v>0</v>
      </c>
      <c r="AD404" s="24">
        <v>1069.4000000000001</v>
      </c>
      <c r="AE404" s="24">
        <v>0</v>
      </c>
      <c r="AF404" s="24">
        <v>3105.2</v>
      </c>
      <c r="AG404" s="24">
        <v>0</v>
      </c>
      <c r="AH404" s="24">
        <v>79892.100000000006</v>
      </c>
      <c r="AI404" s="24">
        <v>79938</v>
      </c>
      <c r="AJ404" s="24">
        <v>45.9</v>
      </c>
      <c r="AK404" s="24">
        <v>0.06</v>
      </c>
    </row>
    <row r="405" spans="1:37" ht="15.75" thickBot="1" x14ac:dyDescent="0.3">
      <c r="A405" s="23" t="s">
        <v>210</v>
      </c>
      <c r="B405" s="24">
        <v>4819.2</v>
      </c>
      <c r="C405" s="24">
        <v>7601.1</v>
      </c>
      <c r="D405" s="24">
        <v>2553</v>
      </c>
      <c r="E405" s="24">
        <v>16474</v>
      </c>
      <c r="F405" s="24">
        <v>3258.1</v>
      </c>
      <c r="G405" s="24">
        <v>0</v>
      </c>
      <c r="H405" s="24">
        <v>5661.7</v>
      </c>
      <c r="I405" s="24">
        <v>5480.4</v>
      </c>
      <c r="J405" s="24">
        <v>6212.9</v>
      </c>
      <c r="K405" s="24">
        <v>2871.4</v>
      </c>
      <c r="L405" s="24">
        <v>4086.2</v>
      </c>
      <c r="M405" s="24">
        <v>2660</v>
      </c>
      <c r="N405" s="24">
        <v>1550.6</v>
      </c>
      <c r="O405" s="24">
        <v>3774.3</v>
      </c>
      <c r="P405" s="24">
        <v>1976.4</v>
      </c>
      <c r="Q405" s="24">
        <v>3152.7</v>
      </c>
      <c r="R405" s="24">
        <v>0</v>
      </c>
      <c r="S405" s="24">
        <v>1571.1</v>
      </c>
      <c r="T405" s="24">
        <v>1271.8</v>
      </c>
      <c r="U405" s="24">
        <v>363.8</v>
      </c>
      <c r="V405" s="24">
        <v>0</v>
      </c>
      <c r="W405" s="24">
        <v>842.5</v>
      </c>
      <c r="X405" s="24">
        <v>0</v>
      </c>
      <c r="Y405" s="24">
        <v>0</v>
      </c>
      <c r="Z405" s="24">
        <v>2639</v>
      </c>
      <c r="AA405" s="24">
        <v>0</v>
      </c>
      <c r="AB405" s="24">
        <v>0</v>
      </c>
      <c r="AC405" s="24">
        <v>0</v>
      </c>
      <c r="AD405" s="24">
        <v>1069.4000000000001</v>
      </c>
      <c r="AE405" s="24">
        <v>0</v>
      </c>
      <c r="AF405" s="24">
        <v>0</v>
      </c>
      <c r="AG405" s="24">
        <v>0</v>
      </c>
      <c r="AH405" s="24">
        <v>79889.600000000006</v>
      </c>
      <c r="AI405" s="24">
        <v>79936</v>
      </c>
      <c r="AJ405" s="24">
        <v>46.4</v>
      </c>
      <c r="AK405" s="24">
        <v>0.06</v>
      </c>
    </row>
    <row r="406" spans="1:37" ht="15.75" thickBot="1" x14ac:dyDescent="0.3">
      <c r="A406" s="23" t="s">
        <v>211</v>
      </c>
      <c r="B406" s="24">
        <v>4819.2</v>
      </c>
      <c r="C406" s="24">
        <v>7601.1</v>
      </c>
      <c r="D406" s="24">
        <v>2553</v>
      </c>
      <c r="E406" s="24">
        <v>11522.9</v>
      </c>
      <c r="F406" s="24">
        <v>0</v>
      </c>
      <c r="G406" s="24">
        <v>0</v>
      </c>
      <c r="H406" s="24">
        <v>4592.8999999999996</v>
      </c>
      <c r="I406" s="24">
        <v>558.20000000000005</v>
      </c>
      <c r="J406" s="24">
        <v>13515.7</v>
      </c>
      <c r="K406" s="24">
        <v>2871.4</v>
      </c>
      <c r="L406" s="24">
        <v>4086.2</v>
      </c>
      <c r="M406" s="24">
        <v>2660</v>
      </c>
      <c r="N406" s="24">
        <v>1726.5</v>
      </c>
      <c r="O406" s="24">
        <v>2549</v>
      </c>
      <c r="P406" s="24">
        <v>0</v>
      </c>
      <c r="Q406" s="24">
        <v>3152.7</v>
      </c>
      <c r="R406" s="24">
        <v>8189.3</v>
      </c>
      <c r="S406" s="24">
        <v>1571.1</v>
      </c>
      <c r="T406" s="24">
        <v>1985.9</v>
      </c>
      <c r="U406" s="24">
        <v>363.8</v>
      </c>
      <c r="V406" s="24">
        <v>347.8</v>
      </c>
      <c r="W406" s="24">
        <v>5145.5</v>
      </c>
      <c r="X406" s="24">
        <v>2783.9</v>
      </c>
      <c r="Y406" s="24">
        <v>9.5</v>
      </c>
      <c r="Z406" s="24">
        <v>0</v>
      </c>
      <c r="AA406" s="24">
        <v>0</v>
      </c>
      <c r="AB406" s="24">
        <v>1252.3</v>
      </c>
      <c r="AC406" s="24">
        <v>0</v>
      </c>
      <c r="AD406" s="24">
        <v>1069.4000000000001</v>
      </c>
      <c r="AE406" s="24">
        <v>0</v>
      </c>
      <c r="AF406" s="24">
        <v>4278</v>
      </c>
      <c r="AG406" s="24">
        <v>0</v>
      </c>
      <c r="AH406" s="24">
        <v>89205.3</v>
      </c>
      <c r="AI406" s="24">
        <v>89257</v>
      </c>
      <c r="AJ406" s="24">
        <v>51.7</v>
      </c>
      <c r="AK406" s="24">
        <v>0.06</v>
      </c>
    </row>
    <row r="407" spans="1:37" ht="15.75" thickBot="1" x14ac:dyDescent="0.3">
      <c r="A407" s="23" t="s">
        <v>212</v>
      </c>
      <c r="B407" s="24">
        <v>4819.2</v>
      </c>
      <c r="C407" s="24">
        <v>7601.1</v>
      </c>
      <c r="D407" s="24">
        <v>2553</v>
      </c>
      <c r="E407" s="24">
        <v>11522.9</v>
      </c>
      <c r="F407" s="24">
        <v>3258.1</v>
      </c>
      <c r="G407" s="24">
        <v>0</v>
      </c>
      <c r="H407" s="24">
        <v>5661.7</v>
      </c>
      <c r="I407" s="24">
        <v>558.20000000000005</v>
      </c>
      <c r="J407" s="24">
        <v>13632.7</v>
      </c>
      <c r="K407" s="24">
        <v>2871.4</v>
      </c>
      <c r="L407" s="24">
        <v>2951.3</v>
      </c>
      <c r="M407" s="24">
        <v>2660</v>
      </c>
      <c r="N407" s="24">
        <v>1726.5</v>
      </c>
      <c r="O407" s="24">
        <v>4829.2</v>
      </c>
      <c r="P407" s="24">
        <v>673.1</v>
      </c>
      <c r="Q407" s="24">
        <v>3152.7</v>
      </c>
      <c r="R407" s="24">
        <v>8189.3</v>
      </c>
      <c r="S407" s="24">
        <v>1571.1</v>
      </c>
      <c r="T407" s="24">
        <v>1985.9</v>
      </c>
      <c r="U407" s="24">
        <v>363.8</v>
      </c>
      <c r="V407" s="24">
        <v>347.8</v>
      </c>
      <c r="W407" s="24">
        <v>842.5</v>
      </c>
      <c r="X407" s="24">
        <v>0</v>
      </c>
      <c r="Y407" s="24">
        <v>9.5</v>
      </c>
      <c r="Z407" s="24">
        <v>0</v>
      </c>
      <c r="AA407" s="24">
        <v>0</v>
      </c>
      <c r="AB407" s="24">
        <v>2906.8</v>
      </c>
      <c r="AC407" s="24">
        <v>1358.2</v>
      </c>
      <c r="AD407" s="24">
        <v>0</v>
      </c>
      <c r="AE407" s="24">
        <v>0</v>
      </c>
      <c r="AF407" s="24">
        <v>3105.2</v>
      </c>
      <c r="AG407" s="24">
        <v>0</v>
      </c>
      <c r="AH407" s="24">
        <v>89151.3</v>
      </c>
      <c r="AI407" s="24">
        <v>89203</v>
      </c>
      <c r="AJ407" s="24">
        <v>51.7</v>
      </c>
      <c r="AK407" s="24">
        <v>0.06</v>
      </c>
    </row>
    <row r="408" spans="1:37" ht="15.75" thickBot="1" x14ac:dyDescent="0.3">
      <c r="A408" s="23" t="s">
        <v>213</v>
      </c>
      <c r="B408" s="24">
        <v>4819.2</v>
      </c>
      <c r="C408" s="24">
        <v>7601.1</v>
      </c>
      <c r="D408" s="24">
        <v>1730</v>
      </c>
      <c r="E408" s="24">
        <v>11522.9</v>
      </c>
      <c r="F408" s="24">
        <v>1394.2</v>
      </c>
      <c r="G408" s="24">
        <v>0</v>
      </c>
      <c r="H408" s="24">
        <v>4592.8999999999996</v>
      </c>
      <c r="I408" s="24">
        <v>558.20000000000005</v>
      </c>
      <c r="J408" s="24">
        <v>6212.9</v>
      </c>
      <c r="K408" s="24">
        <v>2871.4</v>
      </c>
      <c r="L408" s="24">
        <v>4086.2</v>
      </c>
      <c r="M408" s="24">
        <v>2660</v>
      </c>
      <c r="N408" s="24">
        <v>1550.6</v>
      </c>
      <c r="O408" s="24">
        <v>4829.2</v>
      </c>
      <c r="P408" s="24">
        <v>110.9</v>
      </c>
      <c r="Q408" s="24">
        <v>3152.7</v>
      </c>
      <c r="R408" s="24">
        <v>10315.6</v>
      </c>
      <c r="S408" s="24">
        <v>1571.1</v>
      </c>
      <c r="T408" s="24">
        <v>1985.9</v>
      </c>
      <c r="U408" s="24">
        <v>363.8</v>
      </c>
      <c r="V408" s="24">
        <v>347.8</v>
      </c>
      <c r="W408" s="24">
        <v>5145.5</v>
      </c>
      <c r="X408" s="24">
        <v>2783.9</v>
      </c>
      <c r="Y408" s="24">
        <v>9.5</v>
      </c>
      <c r="Z408" s="24">
        <v>0</v>
      </c>
      <c r="AA408" s="24">
        <v>0</v>
      </c>
      <c r="AB408" s="24">
        <v>0</v>
      </c>
      <c r="AC408" s="24">
        <v>2903.8</v>
      </c>
      <c r="AD408" s="24">
        <v>1069.4000000000001</v>
      </c>
      <c r="AE408" s="24">
        <v>0</v>
      </c>
      <c r="AF408" s="24">
        <v>4278</v>
      </c>
      <c r="AG408" s="24">
        <v>646.1</v>
      </c>
      <c r="AH408" s="24">
        <v>89112.8</v>
      </c>
      <c r="AI408" s="24">
        <v>89163</v>
      </c>
      <c r="AJ408" s="24">
        <v>50.2</v>
      </c>
      <c r="AK408" s="24">
        <v>0.06</v>
      </c>
    </row>
    <row r="409" spans="1:37" ht="15.75" thickBot="1" x14ac:dyDescent="0.3">
      <c r="A409" s="23" t="s">
        <v>214</v>
      </c>
      <c r="B409" s="24">
        <v>4819.2</v>
      </c>
      <c r="C409" s="24">
        <v>7601.1</v>
      </c>
      <c r="D409" s="24">
        <v>1730</v>
      </c>
      <c r="E409" s="24">
        <v>11522.9</v>
      </c>
      <c r="F409" s="24">
        <v>0</v>
      </c>
      <c r="G409" s="24">
        <v>0</v>
      </c>
      <c r="H409" s="24">
        <v>4592.8999999999996</v>
      </c>
      <c r="I409" s="24">
        <v>0</v>
      </c>
      <c r="J409" s="24">
        <v>4557.8999999999996</v>
      </c>
      <c r="K409" s="24">
        <v>2871.4</v>
      </c>
      <c r="L409" s="24">
        <v>2951.3</v>
      </c>
      <c r="M409" s="24">
        <v>2660</v>
      </c>
      <c r="N409" s="24">
        <v>1550.6</v>
      </c>
      <c r="O409" s="24">
        <v>3774.3</v>
      </c>
      <c r="P409" s="24">
        <v>0</v>
      </c>
      <c r="Q409" s="24">
        <v>3152.7</v>
      </c>
      <c r="R409" s="24">
        <v>12577.8</v>
      </c>
      <c r="S409" s="24">
        <v>1852.9</v>
      </c>
      <c r="T409" s="24">
        <v>1985.9</v>
      </c>
      <c r="U409" s="24">
        <v>363.8</v>
      </c>
      <c r="V409" s="24">
        <v>347.8</v>
      </c>
      <c r="W409" s="24">
        <v>7151.9</v>
      </c>
      <c r="X409" s="24">
        <v>2783.9</v>
      </c>
      <c r="Y409" s="24">
        <v>9.5</v>
      </c>
      <c r="Z409" s="24">
        <v>3220.2</v>
      </c>
      <c r="AA409" s="24">
        <v>0</v>
      </c>
      <c r="AB409" s="24">
        <v>1252.3</v>
      </c>
      <c r="AC409" s="24">
        <v>0</v>
      </c>
      <c r="AD409" s="24">
        <v>1474.2</v>
      </c>
      <c r="AE409" s="24">
        <v>0</v>
      </c>
      <c r="AF409" s="24">
        <v>4278</v>
      </c>
      <c r="AG409" s="24">
        <v>0</v>
      </c>
      <c r="AH409" s="24">
        <v>89082.3</v>
      </c>
      <c r="AI409" s="24">
        <v>89133</v>
      </c>
      <c r="AJ409" s="24">
        <v>50.7</v>
      </c>
      <c r="AK409" s="24">
        <v>0.06</v>
      </c>
    </row>
    <row r="410" spans="1:37" ht="15.75" thickBot="1" x14ac:dyDescent="0.3">
      <c r="A410" s="23" t="s">
        <v>215</v>
      </c>
      <c r="B410" s="24">
        <v>4819.2</v>
      </c>
      <c r="C410" s="24">
        <v>5949.1</v>
      </c>
      <c r="D410" s="24">
        <v>1730</v>
      </c>
      <c r="E410" s="24">
        <v>11522.9</v>
      </c>
      <c r="F410" s="24">
        <v>3258.1</v>
      </c>
      <c r="G410" s="24">
        <v>0</v>
      </c>
      <c r="H410" s="24">
        <v>4592.8999999999996</v>
      </c>
      <c r="I410" s="24">
        <v>5480.4</v>
      </c>
      <c r="J410" s="24">
        <v>6212.9</v>
      </c>
      <c r="K410" s="24">
        <v>2871.4</v>
      </c>
      <c r="L410" s="24">
        <v>4086.2</v>
      </c>
      <c r="M410" s="24">
        <v>2660</v>
      </c>
      <c r="N410" s="24">
        <v>7194.9</v>
      </c>
      <c r="O410" s="24">
        <v>4829.2</v>
      </c>
      <c r="P410" s="24">
        <v>2373.1</v>
      </c>
      <c r="Q410" s="24">
        <v>3152.7</v>
      </c>
      <c r="R410" s="24">
        <v>10315.6</v>
      </c>
      <c r="S410" s="24">
        <v>1852.9</v>
      </c>
      <c r="T410" s="24">
        <v>1985.9</v>
      </c>
      <c r="U410" s="24">
        <v>363.8</v>
      </c>
      <c r="V410" s="24">
        <v>347.8</v>
      </c>
      <c r="W410" s="24">
        <v>842.5</v>
      </c>
      <c r="X410" s="24">
        <v>0</v>
      </c>
      <c r="Y410" s="24">
        <v>0</v>
      </c>
      <c r="Z410" s="24">
        <v>0</v>
      </c>
      <c r="AA410" s="24">
        <v>0</v>
      </c>
      <c r="AB410" s="24">
        <v>1252.3</v>
      </c>
      <c r="AC410" s="24">
        <v>1358.2</v>
      </c>
      <c r="AD410" s="24">
        <v>0</v>
      </c>
      <c r="AE410" s="24">
        <v>0</v>
      </c>
      <c r="AF410" s="24">
        <v>0</v>
      </c>
      <c r="AG410" s="24">
        <v>0</v>
      </c>
      <c r="AH410" s="24">
        <v>89051.8</v>
      </c>
      <c r="AI410" s="24">
        <v>89103</v>
      </c>
      <c r="AJ410" s="24">
        <v>51.2</v>
      </c>
      <c r="AK410" s="24">
        <v>0.06</v>
      </c>
    </row>
    <row r="411" spans="1:37" ht="15.75" thickBot="1" x14ac:dyDescent="0.3">
      <c r="A411" s="23" t="s">
        <v>216</v>
      </c>
      <c r="B411" s="24">
        <v>4819.2</v>
      </c>
      <c r="C411" s="24">
        <v>7601.1</v>
      </c>
      <c r="D411" s="24">
        <v>2553</v>
      </c>
      <c r="E411" s="24">
        <v>11522.9</v>
      </c>
      <c r="F411" s="24">
        <v>3258.1</v>
      </c>
      <c r="G411" s="24">
        <v>0</v>
      </c>
      <c r="H411" s="24">
        <v>4592.8999999999996</v>
      </c>
      <c r="I411" s="24">
        <v>558.20000000000005</v>
      </c>
      <c r="J411" s="24">
        <v>6212.9</v>
      </c>
      <c r="K411" s="24">
        <v>2871.4</v>
      </c>
      <c r="L411" s="24">
        <v>2951.3</v>
      </c>
      <c r="M411" s="24">
        <v>2660</v>
      </c>
      <c r="N411" s="24">
        <v>1726.5</v>
      </c>
      <c r="O411" s="24">
        <v>4829.2</v>
      </c>
      <c r="P411" s="24">
        <v>110.9</v>
      </c>
      <c r="Q411" s="24">
        <v>3152.7</v>
      </c>
      <c r="R411" s="24">
        <v>10315.6</v>
      </c>
      <c r="S411" s="24">
        <v>1571.1</v>
      </c>
      <c r="T411" s="24">
        <v>1985.9</v>
      </c>
      <c r="U411" s="24">
        <v>363.8</v>
      </c>
      <c r="V411" s="24">
        <v>347.8</v>
      </c>
      <c r="W411" s="24">
        <v>5145.5</v>
      </c>
      <c r="X411" s="24">
        <v>2783.9</v>
      </c>
      <c r="Y411" s="24">
        <v>9.5</v>
      </c>
      <c r="Z411" s="24">
        <v>822.5</v>
      </c>
      <c r="AA411" s="24">
        <v>173.4</v>
      </c>
      <c r="AB411" s="24">
        <v>1252.3</v>
      </c>
      <c r="AC411" s="24">
        <v>0</v>
      </c>
      <c r="AD411" s="24">
        <v>551.20000000000005</v>
      </c>
      <c r="AE411" s="24">
        <v>0</v>
      </c>
      <c r="AF411" s="24">
        <v>4278</v>
      </c>
      <c r="AG411" s="24">
        <v>0</v>
      </c>
      <c r="AH411" s="24">
        <v>89020.9</v>
      </c>
      <c r="AI411" s="24">
        <v>89072</v>
      </c>
      <c r="AJ411" s="24">
        <v>51.1</v>
      </c>
      <c r="AK411" s="24">
        <v>0.06</v>
      </c>
    </row>
    <row r="412" spans="1:37" ht="15.75" thickBot="1" x14ac:dyDescent="0.3">
      <c r="A412" s="23" t="s">
        <v>217</v>
      </c>
      <c r="B412" s="24">
        <v>4819.2</v>
      </c>
      <c r="C412" s="24">
        <v>5949.1</v>
      </c>
      <c r="D412" s="24">
        <v>1730</v>
      </c>
      <c r="E412" s="24">
        <v>11522.9</v>
      </c>
      <c r="F412" s="24">
        <v>1394.2</v>
      </c>
      <c r="G412" s="24">
        <v>0</v>
      </c>
      <c r="H412" s="24">
        <v>4592.8999999999996</v>
      </c>
      <c r="I412" s="24">
        <v>0</v>
      </c>
      <c r="J412" s="24">
        <v>13632.7</v>
      </c>
      <c r="K412" s="24">
        <v>2871.4</v>
      </c>
      <c r="L412" s="24">
        <v>4086.2</v>
      </c>
      <c r="M412" s="24">
        <v>707.6</v>
      </c>
      <c r="N412" s="24">
        <v>1726.5</v>
      </c>
      <c r="O412" s="24">
        <v>3774.3</v>
      </c>
      <c r="P412" s="24">
        <v>110.9</v>
      </c>
      <c r="Q412" s="24">
        <v>8362.7000000000007</v>
      </c>
      <c r="R412" s="24">
        <v>10315.6</v>
      </c>
      <c r="S412" s="24">
        <v>1852.9</v>
      </c>
      <c r="T412" s="24">
        <v>1985.9</v>
      </c>
      <c r="U412" s="24">
        <v>363.8</v>
      </c>
      <c r="V412" s="24">
        <v>347.8</v>
      </c>
      <c r="W412" s="24">
        <v>5145.5</v>
      </c>
      <c r="X412" s="24">
        <v>2783.9</v>
      </c>
      <c r="Y412" s="24">
        <v>9.5</v>
      </c>
      <c r="Z412" s="24">
        <v>0</v>
      </c>
      <c r="AA412" s="24">
        <v>1760</v>
      </c>
      <c r="AB412" s="24">
        <v>0</v>
      </c>
      <c r="AC412" s="24">
        <v>2903.8</v>
      </c>
      <c r="AD412" s="24">
        <v>0</v>
      </c>
      <c r="AE412" s="24">
        <v>0</v>
      </c>
      <c r="AF412" s="24">
        <v>3105.2</v>
      </c>
      <c r="AG412" s="24">
        <v>0</v>
      </c>
      <c r="AH412" s="24">
        <v>95854.399999999994</v>
      </c>
      <c r="AI412" s="24">
        <v>95909</v>
      </c>
      <c r="AJ412" s="24">
        <v>54.6</v>
      </c>
      <c r="AK412" s="24">
        <v>0.06</v>
      </c>
    </row>
    <row r="413" spans="1:37" ht="15.75" thickBot="1" x14ac:dyDescent="0.3">
      <c r="A413" s="23" t="s">
        <v>218</v>
      </c>
      <c r="B413" s="24">
        <v>4819.2</v>
      </c>
      <c r="C413" s="24">
        <v>444.2</v>
      </c>
      <c r="D413" s="24">
        <v>1730</v>
      </c>
      <c r="E413" s="24">
        <v>11522.9</v>
      </c>
      <c r="F413" s="24">
        <v>0</v>
      </c>
      <c r="G413" s="24">
        <v>0</v>
      </c>
      <c r="H413" s="24">
        <v>4592.8999999999996</v>
      </c>
      <c r="I413" s="24">
        <v>0</v>
      </c>
      <c r="J413" s="24">
        <v>24315.5</v>
      </c>
      <c r="K413" s="24">
        <v>2871.4</v>
      </c>
      <c r="L413" s="24">
        <v>4086.2</v>
      </c>
      <c r="M413" s="24">
        <v>2660</v>
      </c>
      <c r="N413" s="24">
        <v>1726.5</v>
      </c>
      <c r="O413" s="24">
        <v>2549</v>
      </c>
      <c r="P413" s="24">
        <v>0</v>
      </c>
      <c r="Q413" s="24">
        <v>3152.7</v>
      </c>
      <c r="R413" s="24">
        <v>12577.8</v>
      </c>
      <c r="S413" s="24">
        <v>1852.9</v>
      </c>
      <c r="T413" s="24">
        <v>1985.9</v>
      </c>
      <c r="U413" s="24">
        <v>363.8</v>
      </c>
      <c r="V413" s="24">
        <v>347.8</v>
      </c>
      <c r="W413" s="24">
        <v>7151.9</v>
      </c>
      <c r="X413" s="24">
        <v>2783.9</v>
      </c>
      <c r="Y413" s="24">
        <v>9.5</v>
      </c>
      <c r="Z413" s="24">
        <v>0</v>
      </c>
      <c r="AA413" s="24">
        <v>0</v>
      </c>
      <c r="AB413" s="24">
        <v>0</v>
      </c>
      <c r="AC413" s="24">
        <v>0</v>
      </c>
      <c r="AD413" s="24">
        <v>0</v>
      </c>
      <c r="AE413" s="24">
        <v>0</v>
      </c>
      <c r="AF413" s="24">
        <v>4278</v>
      </c>
      <c r="AG413" s="24">
        <v>0</v>
      </c>
      <c r="AH413" s="24">
        <v>95822</v>
      </c>
      <c r="AI413" s="24">
        <v>95877</v>
      </c>
      <c r="AJ413" s="24">
        <v>55</v>
      </c>
      <c r="AK413" s="24">
        <v>0.06</v>
      </c>
    </row>
    <row r="414" spans="1:37" ht="15.75" thickBot="1" x14ac:dyDescent="0.3">
      <c r="A414" s="23" t="s">
        <v>219</v>
      </c>
      <c r="B414" s="24">
        <v>4819.2</v>
      </c>
      <c r="C414" s="24">
        <v>7601.1</v>
      </c>
      <c r="D414" s="24">
        <v>1730</v>
      </c>
      <c r="E414" s="24">
        <v>11522.9</v>
      </c>
      <c r="F414" s="24">
        <v>0</v>
      </c>
      <c r="G414" s="24">
        <v>0</v>
      </c>
      <c r="H414" s="24">
        <v>4592.8999999999996</v>
      </c>
      <c r="I414" s="24">
        <v>0</v>
      </c>
      <c r="J414" s="24">
        <v>6212.9</v>
      </c>
      <c r="K414" s="24">
        <v>2871.4</v>
      </c>
      <c r="L414" s="24">
        <v>4086.2</v>
      </c>
      <c r="M414" s="24">
        <v>2660</v>
      </c>
      <c r="N414" s="24">
        <v>7194.9</v>
      </c>
      <c r="O414" s="24">
        <v>4829.2</v>
      </c>
      <c r="P414" s="24">
        <v>1976.4</v>
      </c>
      <c r="Q414" s="24">
        <v>8362.7000000000007</v>
      </c>
      <c r="R414" s="24">
        <v>10315.6</v>
      </c>
      <c r="S414" s="24">
        <v>1852.9</v>
      </c>
      <c r="T414" s="24">
        <v>1985.9</v>
      </c>
      <c r="U414" s="24">
        <v>363.8</v>
      </c>
      <c r="V414" s="24">
        <v>347.8</v>
      </c>
      <c r="W414" s="24">
        <v>7151.9</v>
      </c>
      <c r="X414" s="24">
        <v>3584.9</v>
      </c>
      <c r="Y414" s="24">
        <v>9.5</v>
      </c>
      <c r="Z414" s="24">
        <v>0</v>
      </c>
      <c r="AA414" s="24">
        <v>1760</v>
      </c>
      <c r="AB414" s="24">
        <v>0</v>
      </c>
      <c r="AC414" s="24">
        <v>0</v>
      </c>
      <c r="AD414" s="24">
        <v>0</v>
      </c>
      <c r="AE414" s="24">
        <v>0</v>
      </c>
      <c r="AF414" s="24">
        <v>0</v>
      </c>
      <c r="AG414" s="24">
        <v>0</v>
      </c>
      <c r="AH414" s="24">
        <v>95831.9</v>
      </c>
      <c r="AI414" s="24">
        <v>95886</v>
      </c>
      <c r="AJ414" s="24">
        <v>54.1</v>
      </c>
      <c r="AK414" s="24">
        <v>0.06</v>
      </c>
    </row>
    <row r="415" spans="1:37" ht="15.75" thickBot="1" x14ac:dyDescent="0.3">
      <c r="A415" s="23" t="s">
        <v>220</v>
      </c>
      <c r="B415" s="24">
        <v>4819.2</v>
      </c>
      <c r="C415" s="24">
        <v>7601.1</v>
      </c>
      <c r="D415" s="24">
        <v>1730</v>
      </c>
      <c r="E415" s="24">
        <v>11522.9</v>
      </c>
      <c r="F415" s="24">
        <v>1394.2</v>
      </c>
      <c r="G415" s="24">
        <v>0</v>
      </c>
      <c r="H415" s="24">
        <v>4592.8999999999996</v>
      </c>
      <c r="I415" s="24">
        <v>558.20000000000005</v>
      </c>
      <c r="J415" s="24">
        <v>13632.7</v>
      </c>
      <c r="K415" s="24">
        <v>2871.4</v>
      </c>
      <c r="L415" s="24">
        <v>4086.2</v>
      </c>
      <c r="M415" s="24">
        <v>2660</v>
      </c>
      <c r="N415" s="24">
        <v>7194.9</v>
      </c>
      <c r="O415" s="24">
        <v>3774.3</v>
      </c>
      <c r="P415" s="24">
        <v>0</v>
      </c>
      <c r="Q415" s="24">
        <v>3152.7</v>
      </c>
      <c r="R415" s="24">
        <v>8189.3</v>
      </c>
      <c r="S415" s="24">
        <v>1852.9</v>
      </c>
      <c r="T415" s="24">
        <v>1985.9</v>
      </c>
      <c r="U415" s="24">
        <v>363.8</v>
      </c>
      <c r="V415" s="24">
        <v>347.8</v>
      </c>
      <c r="W415" s="24">
        <v>5145.5</v>
      </c>
      <c r="X415" s="24">
        <v>2783.9</v>
      </c>
      <c r="Y415" s="24">
        <v>9.5</v>
      </c>
      <c r="Z415" s="24">
        <v>0</v>
      </c>
      <c r="AA415" s="24">
        <v>0</v>
      </c>
      <c r="AB415" s="24">
        <v>1252.3</v>
      </c>
      <c r="AC415" s="24">
        <v>0</v>
      </c>
      <c r="AD415" s="24">
        <v>0</v>
      </c>
      <c r="AE415" s="24">
        <v>0</v>
      </c>
      <c r="AF415" s="24">
        <v>4278</v>
      </c>
      <c r="AG415" s="24">
        <v>0</v>
      </c>
      <c r="AH415" s="24">
        <v>95799.5</v>
      </c>
      <c r="AI415" s="24">
        <v>95854</v>
      </c>
      <c r="AJ415" s="24">
        <v>54.5</v>
      </c>
      <c r="AK415" s="24">
        <v>0.06</v>
      </c>
    </row>
    <row r="416" spans="1:37" ht="15.75" thickBot="1" x14ac:dyDescent="0.3">
      <c r="A416" s="23" t="s">
        <v>221</v>
      </c>
      <c r="B416" s="24">
        <v>4819.2</v>
      </c>
      <c r="C416" s="24">
        <v>7601.1</v>
      </c>
      <c r="D416" s="24">
        <v>2553</v>
      </c>
      <c r="E416" s="24">
        <v>16474</v>
      </c>
      <c r="F416" s="24">
        <v>1394.2</v>
      </c>
      <c r="G416" s="24">
        <v>0</v>
      </c>
      <c r="H416" s="24">
        <v>4592.8999999999996</v>
      </c>
      <c r="I416" s="24">
        <v>558.20000000000005</v>
      </c>
      <c r="J416" s="24">
        <v>13632.7</v>
      </c>
      <c r="K416" s="24">
        <v>2871.4</v>
      </c>
      <c r="L416" s="24">
        <v>4086.2</v>
      </c>
      <c r="M416" s="24">
        <v>2660</v>
      </c>
      <c r="N416" s="24">
        <v>7194.9</v>
      </c>
      <c r="O416" s="24">
        <v>2549</v>
      </c>
      <c r="P416" s="24">
        <v>6885</v>
      </c>
      <c r="Q416" s="24">
        <v>3152.7</v>
      </c>
      <c r="R416" s="24">
        <v>2973.8</v>
      </c>
      <c r="S416" s="24">
        <v>1571.1</v>
      </c>
      <c r="T416" s="24">
        <v>1985.9</v>
      </c>
      <c r="U416" s="24">
        <v>363.8</v>
      </c>
      <c r="V416" s="24">
        <v>347.8</v>
      </c>
      <c r="W416" s="24">
        <v>5145.5</v>
      </c>
      <c r="X416" s="24">
        <v>0</v>
      </c>
      <c r="Y416" s="24">
        <v>9.5</v>
      </c>
      <c r="Z416" s="24">
        <v>0</v>
      </c>
      <c r="AA416" s="24">
        <v>0</v>
      </c>
      <c r="AB416" s="24">
        <v>735.1</v>
      </c>
      <c r="AC416" s="24">
        <v>1358.2</v>
      </c>
      <c r="AD416" s="24">
        <v>0</v>
      </c>
      <c r="AE416" s="24">
        <v>0</v>
      </c>
      <c r="AF416" s="24">
        <v>0</v>
      </c>
      <c r="AG416" s="24">
        <v>268.8</v>
      </c>
      <c r="AH416" s="24">
        <v>95784</v>
      </c>
      <c r="AI416" s="24">
        <v>95839</v>
      </c>
      <c r="AJ416" s="24">
        <v>55</v>
      </c>
      <c r="AK416" s="24">
        <v>0.06</v>
      </c>
    </row>
    <row r="417" spans="1:37" ht="15.75" thickBot="1" x14ac:dyDescent="0.3">
      <c r="A417" s="23" t="s">
        <v>222</v>
      </c>
      <c r="B417" s="24">
        <v>4819.2</v>
      </c>
      <c r="C417" s="24">
        <v>7601.1</v>
      </c>
      <c r="D417" s="24">
        <v>2553</v>
      </c>
      <c r="E417" s="24">
        <v>11522.9</v>
      </c>
      <c r="F417" s="24">
        <v>1394.2</v>
      </c>
      <c r="G417" s="24">
        <v>0</v>
      </c>
      <c r="H417" s="24">
        <v>4592.8999999999996</v>
      </c>
      <c r="I417" s="24">
        <v>558.20000000000005</v>
      </c>
      <c r="J417" s="24">
        <v>13632.7</v>
      </c>
      <c r="K417" s="24">
        <v>2871.4</v>
      </c>
      <c r="L417" s="24">
        <v>4086.2</v>
      </c>
      <c r="M417" s="24">
        <v>7732.6</v>
      </c>
      <c r="N417" s="24">
        <v>1550.6</v>
      </c>
      <c r="O417" s="24">
        <v>4829.2</v>
      </c>
      <c r="P417" s="24">
        <v>1976.4</v>
      </c>
      <c r="Q417" s="24">
        <v>3152.7</v>
      </c>
      <c r="R417" s="24">
        <v>8189.3</v>
      </c>
      <c r="S417" s="24">
        <v>1571.1</v>
      </c>
      <c r="T417" s="24">
        <v>1985.9</v>
      </c>
      <c r="U417" s="24">
        <v>363.8</v>
      </c>
      <c r="V417" s="24">
        <v>347.8</v>
      </c>
      <c r="W417" s="24">
        <v>5145.5</v>
      </c>
      <c r="X417" s="24">
        <v>2783.9</v>
      </c>
      <c r="Y417" s="24">
        <v>9.5</v>
      </c>
      <c r="Z417" s="24">
        <v>0</v>
      </c>
      <c r="AA417" s="24">
        <v>173.4</v>
      </c>
      <c r="AB417" s="24">
        <v>1252.3</v>
      </c>
      <c r="AC417" s="24">
        <v>0</v>
      </c>
      <c r="AD417" s="24">
        <v>1069.4000000000001</v>
      </c>
      <c r="AE417" s="24">
        <v>0</v>
      </c>
      <c r="AF417" s="24">
        <v>0</v>
      </c>
      <c r="AG417" s="24">
        <v>0</v>
      </c>
      <c r="AH417" s="24">
        <v>95765</v>
      </c>
      <c r="AI417" s="24">
        <v>95820</v>
      </c>
      <c r="AJ417" s="24">
        <v>55</v>
      </c>
      <c r="AK417" s="24">
        <v>0.06</v>
      </c>
    </row>
    <row r="418" spans="1:37" ht="15.75" thickBot="1" x14ac:dyDescent="0.3">
      <c r="A418" s="23" t="s">
        <v>223</v>
      </c>
      <c r="B418" s="24">
        <v>4819.2</v>
      </c>
      <c r="C418" s="24">
        <v>444.2</v>
      </c>
      <c r="D418" s="24">
        <v>1730</v>
      </c>
      <c r="E418" s="24">
        <v>11522.9</v>
      </c>
      <c r="F418" s="24">
        <v>0</v>
      </c>
      <c r="G418" s="24">
        <v>0</v>
      </c>
      <c r="H418" s="24">
        <v>4592.8999999999996</v>
      </c>
      <c r="I418" s="24">
        <v>0</v>
      </c>
      <c r="J418" s="24">
        <v>13632.7</v>
      </c>
      <c r="K418" s="24">
        <v>3170.2</v>
      </c>
      <c r="L418" s="24">
        <v>4086.2</v>
      </c>
      <c r="M418" s="24">
        <v>10094.700000000001</v>
      </c>
      <c r="N418" s="24">
        <v>7194.9</v>
      </c>
      <c r="O418" s="24">
        <v>4829.2</v>
      </c>
      <c r="P418" s="24">
        <v>673.1</v>
      </c>
      <c r="Q418" s="24">
        <v>8362.7000000000007</v>
      </c>
      <c r="R418" s="24">
        <v>12577.8</v>
      </c>
      <c r="S418" s="24">
        <v>1852.9</v>
      </c>
      <c r="T418" s="24">
        <v>1985.9</v>
      </c>
      <c r="U418" s="24">
        <v>363.8</v>
      </c>
      <c r="V418" s="24">
        <v>347.8</v>
      </c>
      <c r="W418" s="24">
        <v>5145.5</v>
      </c>
      <c r="X418" s="24">
        <v>2783.9</v>
      </c>
      <c r="Y418" s="24">
        <v>9.5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0</v>
      </c>
      <c r="AF418" s="24">
        <v>3105.2</v>
      </c>
      <c r="AG418" s="24">
        <v>0</v>
      </c>
      <c r="AH418" s="24">
        <v>103325.1</v>
      </c>
      <c r="AI418" s="24">
        <v>103384</v>
      </c>
      <c r="AJ418" s="24">
        <v>58.9</v>
      </c>
      <c r="AK418" s="24">
        <v>0.06</v>
      </c>
    </row>
    <row r="419" spans="1:37" ht="15.75" thickBot="1" x14ac:dyDescent="0.3">
      <c r="A419" s="23" t="s">
        <v>224</v>
      </c>
      <c r="B419" s="24">
        <v>4819.2</v>
      </c>
      <c r="C419" s="24">
        <v>444.2</v>
      </c>
      <c r="D419" s="24">
        <v>1730</v>
      </c>
      <c r="E419" s="24">
        <v>11522.9</v>
      </c>
      <c r="F419" s="24">
        <v>1394.2</v>
      </c>
      <c r="G419" s="24">
        <v>0</v>
      </c>
      <c r="H419" s="24">
        <v>4592.8999999999996</v>
      </c>
      <c r="I419" s="24">
        <v>5480.4</v>
      </c>
      <c r="J419" s="24">
        <v>24315.5</v>
      </c>
      <c r="K419" s="24">
        <v>2871.4</v>
      </c>
      <c r="L419" s="24">
        <v>2951.3</v>
      </c>
      <c r="M419" s="24">
        <v>2660</v>
      </c>
      <c r="N419" s="24">
        <v>1550.6</v>
      </c>
      <c r="O419" s="24">
        <v>4829.2</v>
      </c>
      <c r="P419" s="24">
        <v>1332.7</v>
      </c>
      <c r="Q419" s="24">
        <v>3152.7</v>
      </c>
      <c r="R419" s="24">
        <v>12577.8</v>
      </c>
      <c r="S419" s="24">
        <v>1852.9</v>
      </c>
      <c r="T419" s="24">
        <v>1985.9</v>
      </c>
      <c r="U419" s="24">
        <v>363.8</v>
      </c>
      <c r="V419" s="24">
        <v>347.8</v>
      </c>
      <c r="W419" s="24">
        <v>5145.5</v>
      </c>
      <c r="X419" s="24">
        <v>0</v>
      </c>
      <c r="Y419" s="24">
        <v>9.5</v>
      </c>
      <c r="Z419" s="24">
        <v>0</v>
      </c>
      <c r="AA419" s="24">
        <v>0</v>
      </c>
      <c r="AB419" s="24">
        <v>1252.3</v>
      </c>
      <c r="AC419" s="24">
        <v>1358.2</v>
      </c>
      <c r="AD419" s="24">
        <v>1069.4000000000001</v>
      </c>
      <c r="AE419" s="24">
        <v>0</v>
      </c>
      <c r="AF419" s="24">
        <v>3105.2</v>
      </c>
      <c r="AG419" s="24">
        <v>646.1</v>
      </c>
      <c r="AH419" s="24">
        <v>103361.60000000001</v>
      </c>
      <c r="AI419" s="24">
        <v>103420</v>
      </c>
      <c r="AJ419" s="24">
        <v>58.4</v>
      </c>
      <c r="AK419" s="24">
        <v>0.06</v>
      </c>
    </row>
    <row r="420" spans="1:37" ht="15.75" thickBot="1" x14ac:dyDescent="0.3">
      <c r="A420" s="23" t="s">
        <v>225</v>
      </c>
      <c r="B420" s="24">
        <v>4819.2</v>
      </c>
      <c r="C420" s="24">
        <v>444.2</v>
      </c>
      <c r="D420" s="24">
        <v>1730</v>
      </c>
      <c r="E420" s="24">
        <v>11522.9</v>
      </c>
      <c r="F420" s="24">
        <v>0</v>
      </c>
      <c r="G420" s="24">
        <v>0</v>
      </c>
      <c r="H420" s="24">
        <v>4592.8999999999996</v>
      </c>
      <c r="I420" s="24">
        <v>0</v>
      </c>
      <c r="J420" s="24">
        <v>4557.8999999999996</v>
      </c>
      <c r="K420" s="24">
        <v>2871.4</v>
      </c>
      <c r="L420" s="24">
        <v>4086.2</v>
      </c>
      <c r="M420" s="24">
        <v>707.6</v>
      </c>
      <c r="N420" s="24">
        <v>7194.9</v>
      </c>
      <c r="O420" s="24">
        <v>4829.2</v>
      </c>
      <c r="P420" s="24">
        <v>12704.2</v>
      </c>
      <c r="Q420" s="24">
        <v>8362.7000000000007</v>
      </c>
      <c r="R420" s="24">
        <v>12577.8</v>
      </c>
      <c r="S420" s="24">
        <v>1852.9</v>
      </c>
      <c r="T420" s="24">
        <v>1985.9</v>
      </c>
      <c r="U420" s="24">
        <v>363.8</v>
      </c>
      <c r="V420" s="24">
        <v>347.8</v>
      </c>
      <c r="W420" s="24">
        <v>7151.9</v>
      </c>
      <c r="X420" s="24">
        <v>2783.9</v>
      </c>
      <c r="Y420" s="24">
        <v>9.5</v>
      </c>
      <c r="Z420" s="24">
        <v>3220.2</v>
      </c>
      <c r="AA420" s="24">
        <v>1760</v>
      </c>
      <c r="AB420" s="24">
        <v>0</v>
      </c>
      <c r="AC420" s="24">
        <v>2903.8</v>
      </c>
      <c r="AD420" s="24">
        <v>0</v>
      </c>
      <c r="AE420" s="24">
        <v>0</v>
      </c>
      <c r="AF420" s="24">
        <v>0</v>
      </c>
      <c r="AG420" s="24">
        <v>0</v>
      </c>
      <c r="AH420" s="24">
        <v>103380.6</v>
      </c>
      <c r="AI420" s="24">
        <v>103439</v>
      </c>
      <c r="AJ420" s="24">
        <v>58.4</v>
      </c>
      <c r="AK420" s="24">
        <v>0.06</v>
      </c>
    </row>
    <row r="421" spans="1:37" ht="15.75" thickBot="1" x14ac:dyDescent="0.3">
      <c r="A421" s="23" t="s">
        <v>226</v>
      </c>
      <c r="B421" s="24">
        <v>4819.2</v>
      </c>
      <c r="C421" s="24">
        <v>444.2</v>
      </c>
      <c r="D421" s="24">
        <v>1730</v>
      </c>
      <c r="E421" s="24">
        <v>11522.9</v>
      </c>
      <c r="F421" s="24">
        <v>0</v>
      </c>
      <c r="G421" s="24">
        <v>0</v>
      </c>
      <c r="H421" s="24">
        <v>4592.8999999999996</v>
      </c>
      <c r="I421" s="24">
        <v>0</v>
      </c>
      <c r="J421" s="24">
        <v>6212.9</v>
      </c>
      <c r="K421" s="24">
        <v>10559.9</v>
      </c>
      <c r="L421" s="24">
        <v>4086.2</v>
      </c>
      <c r="M421" s="24">
        <v>10094.700000000001</v>
      </c>
      <c r="N421" s="24">
        <v>1550.6</v>
      </c>
      <c r="O421" s="24">
        <v>14123.9</v>
      </c>
      <c r="P421" s="24">
        <v>2373.1</v>
      </c>
      <c r="Q421" s="24">
        <v>3152.7</v>
      </c>
      <c r="R421" s="24">
        <v>12577.8</v>
      </c>
      <c r="S421" s="24">
        <v>1852.9</v>
      </c>
      <c r="T421" s="24">
        <v>1985.9</v>
      </c>
      <c r="U421" s="24">
        <v>363.8</v>
      </c>
      <c r="V421" s="24">
        <v>347.8</v>
      </c>
      <c r="W421" s="24">
        <v>7151.9</v>
      </c>
      <c r="X421" s="24">
        <v>2783.9</v>
      </c>
      <c r="Y421" s="24">
        <v>9.5</v>
      </c>
      <c r="Z421" s="24">
        <v>0</v>
      </c>
      <c r="AA421" s="24">
        <v>0</v>
      </c>
      <c r="AB421" s="24">
        <v>0</v>
      </c>
      <c r="AC421" s="24">
        <v>0</v>
      </c>
      <c r="AD421" s="24">
        <v>1069.4000000000001</v>
      </c>
      <c r="AE421" s="24">
        <v>0</v>
      </c>
      <c r="AF421" s="24">
        <v>0</v>
      </c>
      <c r="AG421" s="24">
        <v>0</v>
      </c>
      <c r="AH421" s="24">
        <v>103406.1</v>
      </c>
      <c r="AI421" s="24">
        <v>103465</v>
      </c>
      <c r="AJ421" s="24">
        <v>58.9</v>
      </c>
      <c r="AK421" s="24">
        <v>0.06</v>
      </c>
    </row>
    <row r="422" spans="1:37" ht="15.75" thickBot="1" x14ac:dyDescent="0.3">
      <c r="A422" s="23" t="s">
        <v>227</v>
      </c>
      <c r="B422" s="24">
        <v>4819.2</v>
      </c>
      <c r="C422" s="24">
        <v>7601.1</v>
      </c>
      <c r="D422" s="24">
        <v>1730</v>
      </c>
      <c r="E422" s="24">
        <v>11522.9</v>
      </c>
      <c r="F422" s="24">
        <v>1394.2</v>
      </c>
      <c r="G422" s="24">
        <v>0</v>
      </c>
      <c r="H422" s="24">
        <v>4592.8999999999996</v>
      </c>
      <c r="I422" s="24">
        <v>558.20000000000005</v>
      </c>
      <c r="J422" s="24">
        <v>4557.8999999999996</v>
      </c>
      <c r="K422" s="24">
        <v>2871.4</v>
      </c>
      <c r="L422" s="24">
        <v>4086.2</v>
      </c>
      <c r="M422" s="24">
        <v>2660</v>
      </c>
      <c r="N422" s="24">
        <v>7194.9</v>
      </c>
      <c r="O422" s="24">
        <v>4829.2</v>
      </c>
      <c r="P422" s="24">
        <v>15980.3</v>
      </c>
      <c r="Q422" s="24">
        <v>1704.5</v>
      </c>
      <c r="R422" s="24">
        <v>8189.3</v>
      </c>
      <c r="S422" s="24">
        <v>1571.1</v>
      </c>
      <c r="T422" s="24">
        <v>1985.9</v>
      </c>
      <c r="U422" s="24">
        <v>363.8</v>
      </c>
      <c r="V422" s="24">
        <v>347.8</v>
      </c>
      <c r="W422" s="24">
        <v>5145.5</v>
      </c>
      <c r="X422" s="24">
        <v>2783.9</v>
      </c>
      <c r="Y422" s="24">
        <v>9.5</v>
      </c>
      <c r="Z422" s="24">
        <v>3220.2</v>
      </c>
      <c r="AA422" s="24">
        <v>1783.5</v>
      </c>
      <c r="AB422" s="24">
        <v>1252.3</v>
      </c>
      <c r="AC422" s="24">
        <v>0</v>
      </c>
      <c r="AD422" s="24">
        <v>0</v>
      </c>
      <c r="AE422" s="24">
        <v>0</v>
      </c>
      <c r="AF422" s="24">
        <v>0</v>
      </c>
      <c r="AG422" s="24">
        <v>646.1</v>
      </c>
      <c r="AH422" s="24">
        <v>103401.60000000001</v>
      </c>
      <c r="AI422" s="24">
        <v>103460</v>
      </c>
      <c r="AJ422" s="24">
        <v>58.4</v>
      </c>
      <c r="AK422" s="24">
        <v>0.06</v>
      </c>
    </row>
    <row r="423" spans="1:37" ht="15.75" thickBot="1" x14ac:dyDescent="0.3">
      <c r="A423" s="23" t="s">
        <v>228</v>
      </c>
      <c r="B423" s="24">
        <v>4819.2</v>
      </c>
      <c r="C423" s="24">
        <v>7601.1</v>
      </c>
      <c r="D423" s="24">
        <v>1730</v>
      </c>
      <c r="E423" s="24">
        <v>11522.9</v>
      </c>
      <c r="F423" s="24">
        <v>1394.2</v>
      </c>
      <c r="G423" s="24">
        <v>0</v>
      </c>
      <c r="H423" s="24">
        <v>4592.8999999999996</v>
      </c>
      <c r="I423" s="24">
        <v>558.20000000000005</v>
      </c>
      <c r="J423" s="24">
        <v>6212.9</v>
      </c>
      <c r="K423" s="24">
        <v>2871.4</v>
      </c>
      <c r="L423" s="24">
        <v>2951.3</v>
      </c>
      <c r="M423" s="24">
        <v>2660</v>
      </c>
      <c r="N423" s="24">
        <v>1726.5</v>
      </c>
      <c r="O423" s="24">
        <v>4829.2</v>
      </c>
      <c r="P423" s="24">
        <v>673.1</v>
      </c>
      <c r="Q423" s="24">
        <v>3152.7</v>
      </c>
      <c r="R423" s="24">
        <v>12577.8</v>
      </c>
      <c r="S423" s="24">
        <v>1852.9</v>
      </c>
      <c r="T423" s="24">
        <v>1985.9</v>
      </c>
      <c r="U423" s="24">
        <v>363.8</v>
      </c>
      <c r="V423" s="24">
        <v>347.8</v>
      </c>
      <c r="W423" s="24">
        <v>7151.9</v>
      </c>
      <c r="X423" s="24">
        <v>2783.9</v>
      </c>
      <c r="Y423" s="24">
        <v>9.5</v>
      </c>
      <c r="Z423" s="24">
        <v>2639</v>
      </c>
      <c r="AA423" s="24">
        <v>1760</v>
      </c>
      <c r="AB423" s="24">
        <v>2906.8</v>
      </c>
      <c r="AC423" s="24">
        <v>2903.8</v>
      </c>
      <c r="AD423" s="24">
        <v>1069.4000000000001</v>
      </c>
      <c r="AE423" s="24">
        <v>0</v>
      </c>
      <c r="AF423" s="24">
        <v>3105.2</v>
      </c>
      <c r="AG423" s="24">
        <v>646.1</v>
      </c>
      <c r="AH423" s="24">
        <v>99399.4</v>
      </c>
      <c r="AI423" s="24">
        <v>103501</v>
      </c>
      <c r="AJ423" s="24">
        <v>4101.6000000000004</v>
      </c>
      <c r="AK423" s="24">
        <v>3.96</v>
      </c>
    </row>
    <row r="424" spans="1:37" ht="15.75" thickBot="1" x14ac:dyDescent="0.3">
      <c r="A424" s="23" t="s">
        <v>229</v>
      </c>
      <c r="B424" s="24">
        <v>4819.2</v>
      </c>
      <c r="C424" s="24">
        <v>7601.1</v>
      </c>
      <c r="D424" s="24">
        <v>2553</v>
      </c>
      <c r="E424" s="24">
        <v>16474</v>
      </c>
      <c r="F424" s="24">
        <v>3258.1</v>
      </c>
      <c r="G424" s="24">
        <v>0</v>
      </c>
      <c r="H424" s="24">
        <v>5661.7</v>
      </c>
      <c r="I424" s="24">
        <v>5480.4</v>
      </c>
      <c r="J424" s="24">
        <v>6212.9</v>
      </c>
      <c r="K424" s="24">
        <v>3170.2</v>
      </c>
      <c r="L424" s="24">
        <v>4086.2</v>
      </c>
      <c r="M424" s="24">
        <v>7732.6</v>
      </c>
      <c r="N424" s="24">
        <v>1550.6</v>
      </c>
      <c r="O424" s="24">
        <v>3774.3</v>
      </c>
      <c r="P424" s="24">
        <v>12704.2</v>
      </c>
      <c r="Q424" s="24">
        <v>3152.7</v>
      </c>
      <c r="R424" s="24">
        <v>10315.6</v>
      </c>
      <c r="S424" s="24">
        <v>1571.1</v>
      </c>
      <c r="T424" s="24">
        <v>1985.9</v>
      </c>
      <c r="U424" s="24">
        <v>363.8</v>
      </c>
      <c r="V424" s="24">
        <v>347.8</v>
      </c>
      <c r="W424" s="24">
        <v>842.5</v>
      </c>
      <c r="X424" s="24">
        <v>0</v>
      </c>
      <c r="Y424" s="24">
        <v>0</v>
      </c>
      <c r="Z424" s="24">
        <v>3220.2</v>
      </c>
      <c r="AA424" s="24">
        <v>0</v>
      </c>
      <c r="AB424" s="24">
        <v>1252.3</v>
      </c>
      <c r="AC424" s="24">
        <v>0</v>
      </c>
      <c r="AD424" s="24">
        <v>1069.4000000000001</v>
      </c>
      <c r="AE424" s="24">
        <v>0</v>
      </c>
      <c r="AF424" s="24">
        <v>0</v>
      </c>
      <c r="AG424" s="24">
        <v>0</v>
      </c>
      <c r="AH424" s="24">
        <v>109199.8</v>
      </c>
      <c r="AI424" s="24">
        <v>109263</v>
      </c>
      <c r="AJ424" s="24">
        <v>63.2</v>
      </c>
      <c r="AK424" s="24">
        <v>0.06</v>
      </c>
    </row>
    <row r="425" spans="1:37" ht="15.75" thickBot="1" x14ac:dyDescent="0.3">
      <c r="A425" s="23" t="s">
        <v>230</v>
      </c>
      <c r="B425" s="24">
        <v>4819.2</v>
      </c>
      <c r="C425" s="24">
        <v>7601.1</v>
      </c>
      <c r="D425" s="24">
        <v>2553</v>
      </c>
      <c r="E425" s="24">
        <v>16474</v>
      </c>
      <c r="F425" s="24">
        <v>3258.1</v>
      </c>
      <c r="G425" s="24">
        <v>0</v>
      </c>
      <c r="H425" s="24">
        <v>5661.7</v>
      </c>
      <c r="I425" s="24">
        <v>5480.4</v>
      </c>
      <c r="J425" s="24">
        <v>24315.5</v>
      </c>
      <c r="K425" s="24">
        <v>2871.4</v>
      </c>
      <c r="L425" s="24">
        <v>4086.2</v>
      </c>
      <c r="M425" s="24">
        <v>2660</v>
      </c>
      <c r="N425" s="24">
        <v>1550.6</v>
      </c>
      <c r="O425" s="24">
        <v>3774.3</v>
      </c>
      <c r="P425" s="24">
        <v>0</v>
      </c>
      <c r="Q425" s="24">
        <v>8362.7000000000007</v>
      </c>
      <c r="R425" s="24">
        <v>2973.8</v>
      </c>
      <c r="S425" s="24">
        <v>1571.1</v>
      </c>
      <c r="T425" s="24">
        <v>1985.9</v>
      </c>
      <c r="U425" s="24">
        <v>363.8</v>
      </c>
      <c r="V425" s="24">
        <v>347.8</v>
      </c>
      <c r="W425" s="24">
        <v>842.5</v>
      </c>
      <c r="X425" s="24">
        <v>0</v>
      </c>
      <c r="Y425" s="24">
        <v>0</v>
      </c>
      <c r="Z425" s="24">
        <v>0</v>
      </c>
      <c r="AA425" s="24">
        <v>1783.5</v>
      </c>
      <c r="AB425" s="24">
        <v>203.4</v>
      </c>
      <c r="AC425" s="24">
        <v>0</v>
      </c>
      <c r="AD425" s="24">
        <v>1398.2</v>
      </c>
      <c r="AE425" s="24">
        <v>0</v>
      </c>
      <c r="AF425" s="24">
        <v>4278</v>
      </c>
      <c r="AG425" s="24">
        <v>0</v>
      </c>
      <c r="AH425" s="24">
        <v>109216.3</v>
      </c>
      <c r="AI425" s="24">
        <v>109279</v>
      </c>
      <c r="AJ425" s="24">
        <v>62.7</v>
      </c>
      <c r="AK425" s="24">
        <v>0.06</v>
      </c>
    </row>
    <row r="426" spans="1:37" ht="15.75" thickBot="1" x14ac:dyDescent="0.3">
      <c r="A426" s="23" t="s">
        <v>231</v>
      </c>
      <c r="B426" s="24">
        <v>4819.2</v>
      </c>
      <c r="C426" s="24">
        <v>7601.1</v>
      </c>
      <c r="D426" s="24">
        <v>2553</v>
      </c>
      <c r="E426" s="24">
        <v>16474</v>
      </c>
      <c r="F426" s="24">
        <v>3258.1</v>
      </c>
      <c r="G426" s="24">
        <v>0</v>
      </c>
      <c r="H426" s="24">
        <v>5661.7</v>
      </c>
      <c r="I426" s="24">
        <v>5480.4</v>
      </c>
      <c r="J426" s="24">
        <v>13632.7</v>
      </c>
      <c r="K426" s="24">
        <v>2871.4</v>
      </c>
      <c r="L426" s="24">
        <v>2951.3</v>
      </c>
      <c r="M426" s="24">
        <v>707.6</v>
      </c>
      <c r="N426" s="24">
        <v>1726.5</v>
      </c>
      <c r="O426" s="24">
        <v>4829.2</v>
      </c>
      <c r="P426" s="24">
        <v>6885</v>
      </c>
      <c r="Q426" s="24">
        <v>8362.7000000000007</v>
      </c>
      <c r="R426" s="24">
        <v>8189.3</v>
      </c>
      <c r="S426" s="24">
        <v>1571.1</v>
      </c>
      <c r="T426" s="24">
        <v>1985.9</v>
      </c>
      <c r="U426" s="24">
        <v>363.8</v>
      </c>
      <c r="V426" s="24">
        <v>347.8</v>
      </c>
      <c r="W426" s="24">
        <v>842.5</v>
      </c>
      <c r="X426" s="24">
        <v>0</v>
      </c>
      <c r="Y426" s="24">
        <v>0</v>
      </c>
      <c r="Z426" s="24">
        <v>0</v>
      </c>
      <c r="AA426" s="24">
        <v>1783.5</v>
      </c>
      <c r="AB426" s="24">
        <v>2906.8</v>
      </c>
      <c r="AC426" s="24">
        <v>2903.8</v>
      </c>
      <c r="AD426" s="24">
        <v>551.20000000000005</v>
      </c>
      <c r="AE426" s="24">
        <v>0</v>
      </c>
      <c r="AF426" s="24">
        <v>0</v>
      </c>
      <c r="AG426" s="24">
        <v>0</v>
      </c>
      <c r="AH426" s="24">
        <v>109259.7</v>
      </c>
      <c r="AI426" s="24">
        <v>109323</v>
      </c>
      <c r="AJ426" s="24">
        <v>63.3</v>
      </c>
      <c r="AK426" s="24">
        <v>0.06</v>
      </c>
    </row>
    <row r="427" spans="1:37" ht="15.75" thickBot="1" x14ac:dyDescent="0.3">
      <c r="A427" s="23" t="s">
        <v>232</v>
      </c>
      <c r="B427" s="24">
        <v>4819.2</v>
      </c>
      <c r="C427" s="24">
        <v>7601.1</v>
      </c>
      <c r="D427" s="24">
        <v>2553</v>
      </c>
      <c r="E427" s="24">
        <v>16474</v>
      </c>
      <c r="F427" s="24">
        <v>3258.1</v>
      </c>
      <c r="G427" s="24">
        <v>0</v>
      </c>
      <c r="H427" s="24">
        <v>4592.8999999999996</v>
      </c>
      <c r="I427" s="24">
        <v>5480.4</v>
      </c>
      <c r="J427" s="24">
        <v>4557.8999999999996</v>
      </c>
      <c r="K427" s="24">
        <v>2871.4</v>
      </c>
      <c r="L427" s="24">
        <v>4086.2</v>
      </c>
      <c r="M427" s="24">
        <v>2660</v>
      </c>
      <c r="N427" s="24">
        <v>7194.9</v>
      </c>
      <c r="O427" s="24">
        <v>3774.3</v>
      </c>
      <c r="P427" s="24">
        <v>1976.4</v>
      </c>
      <c r="Q427" s="24">
        <v>8362.7000000000007</v>
      </c>
      <c r="R427" s="24">
        <v>10315.6</v>
      </c>
      <c r="S427" s="24">
        <v>1852.9</v>
      </c>
      <c r="T427" s="24">
        <v>1985.9</v>
      </c>
      <c r="U427" s="24">
        <v>363.8</v>
      </c>
      <c r="V427" s="24">
        <v>347.8</v>
      </c>
      <c r="W427" s="24">
        <v>5145.5</v>
      </c>
      <c r="X427" s="24">
        <v>2783.9</v>
      </c>
      <c r="Y427" s="24">
        <v>9.5</v>
      </c>
      <c r="Z427" s="24">
        <v>3220.2</v>
      </c>
      <c r="AA427" s="24">
        <v>1783.5</v>
      </c>
      <c r="AB427" s="24">
        <v>1252.3</v>
      </c>
      <c r="AC427" s="24">
        <v>0</v>
      </c>
      <c r="AD427" s="24">
        <v>0</v>
      </c>
      <c r="AE427" s="24">
        <v>0</v>
      </c>
      <c r="AF427" s="24">
        <v>0</v>
      </c>
      <c r="AG427" s="24">
        <v>0</v>
      </c>
      <c r="AH427" s="24">
        <v>109323.2</v>
      </c>
      <c r="AI427" s="24">
        <v>109386</v>
      </c>
      <c r="AJ427" s="24">
        <v>62.8</v>
      </c>
      <c r="AK427" s="24">
        <v>0.06</v>
      </c>
    </row>
    <row r="428" spans="1:37" ht="15.75" thickBot="1" x14ac:dyDescent="0.3">
      <c r="A428" s="23" t="s">
        <v>233</v>
      </c>
      <c r="B428" s="24">
        <v>4819.2</v>
      </c>
      <c r="C428" s="24">
        <v>7601.1</v>
      </c>
      <c r="D428" s="24">
        <v>2553</v>
      </c>
      <c r="E428" s="24">
        <v>16474</v>
      </c>
      <c r="F428" s="24">
        <v>3258.1</v>
      </c>
      <c r="G428" s="24">
        <v>0</v>
      </c>
      <c r="H428" s="24">
        <v>4592.8999999999996</v>
      </c>
      <c r="I428" s="24">
        <v>5480.4</v>
      </c>
      <c r="J428" s="24">
        <v>6212.9</v>
      </c>
      <c r="K428" s="24">
        <v>2871.4</v>
      </c>
      <c r="L428" s="24">
        <v>4086.2</v>
      </c>
      <c r="M428" s="24">
        <v>2660</v>
      </c>
      <c r="N428" s="24">
        <v>1550.6</v>
      </c>
      <c r="O428" s="24">
        <v>3774.3</v>
      </c>
      <c r="P428" s="24">
        <v>110.9</v>
      </c>
      <c r="Q428" s="24">
        <v>3152.7</v>
      </c>
      <c r="R428" s="24">
        <v>8189.3</v>
      </c>
      <c r="S428" s="24">
        <v>1571.1</v>
      </c>
      <c r="T428" s="24">
        <v>1985.9</v>
      </c>
      <c r="U428" s="24">
        <v>363.8</v>
      </c>
      <c r="V428" s="24">
        <v>347.8</v>
      </c>
      <c r="W428" s="24">
        <v>5145.5</v>
      </c>
      <c r="X428" s="24">
        <v>2783.9</v>
      </c>
      <c r="Y428" s="24">
        <v>9.5</v>
      </c>
      <c r="Z428" s="24">
        <v>3220.2</v>
      </c>
      <c r="AA428" s="24">
        <v>0</v>
      </c>
      <c r="AB428" s="24">
        <v>1252.3</v>
      </c>
      <c r="AC428" s="24">
        <v>1358.2</v>
      </c>
      <c r="AD428" s="24">
        <v>2314.1999999999998</v>
      </c>
      <c r="AE428" s="24">
        <v>0</v>
      </c>
      <c r="AF428" s="24">
        <v>4278</v>
      </c>
      <c r="AG428" s="24">
        <v>0</v>
      </c>
      <c r="AH428" s="24">
        <v>102017.4</v>
      </c>
      <c r="AI428" s="24">
        <v>109398</v>
      </c>
      <c r="AJ428" s="24">
        <v>7380.6</v>
      </c>
      <c r="AK428" s="24">
        <v>6.75</v>
      </c>
    </row>
    <row r="429" spans="1:37" ht="15.75" thickBot="1" x14ac:dyDescent="0.3">
      <c r="A429" s="23" t="s">
        <v>234</v>
      </c>
      <c r="B429" s="24">
        <v>4819.2</v>
      </c>
      <c r="C429" s="24">
        <v>7601.1</v>
      </c>
      <c r="D429" s="24">
        <v>1730</v>
      </c>
      <c r="E429" s="24">
        <v>11522.9</v>
      </c>
      <c r="F429" s="24">
        <v>3258.1</v>
      </c>
      <c r="G429" s="24">
        <v>0</v>
      </c>
      <c r="H429" s="24">
        <v>5661.7</v>
      </c>
      <c r="I429" s="24">
        <v>5480.4</v>
      </c>
      <c r="J429" s="24">
        <v>4557.8999999999996</v>
      </c>
      <c r="K429" s="24">
        <v>2871.4</v>
      </c>
      <c r="L429" s="24">
        <v>2951.3</v>
      </c>
      <c r="M429" s="24">
        <v>10094.700000000001</v>
      </c>
      <c r="N429" s="24">
        <v>7194.9</v>
      </c>
      <c r="O429" s="24">
        <v>4829.2</v>
      </c>
      <c r="P429" s="24">
        <v>110.9</v>
      </c>
      <c r="Q429" s="24">
        <v>3152.7</v>
      </c>
      <c r="R429" s="24">
        <v>12577.8</v>
      </c>
      <c r="S429" s="24">
        <v>1852.9</v>
      </c>
      <c r="T429" s="24">
        <v>1985.9</v>
      </c>
      <c r="U429" s="24">
        <v>363.8</v>
      </c>
      <c r="V429" s="24">
        <v>347.8</v>
      </c>
      <c r="W429" s="24">
        <v>5145.5</v>
      </c>
      <c r="X429" s="24">
        <v>0</v>
      </c>
      <c r="Y429" s="24">
        <v>9.5</v>
      </c>
      <c r="Z429" s="24">
        <v>3220.2</v>
      </c>
      <c r="AA429" s="24">
        <v>173.4</v>
      </c>
      <c r="AB429" s="24">
        <v>2906.8</v>
      </c>
      <c r="AC429" s="24">
        <v>0</v>
      </c>
      <c r="AD429" s="24">
        <v>0</v>
      </c>
      <c r="AE429" s="24">
        <v>0</v>
      </c>
      <c r="AF429" s="24">
        <v>4278</v>
      </c>
      <c r="AG429" s="24">
        <v>646.1</v>
      </c>
      <c r="AH429" s="24">
        <v>109344.2</v>
      </c>
      <c r="AI429" s="24">
        <v>109407</v>
      </c>
      <c r="AJ429" s="24">
        <v>62.8</v>
      </c>
      <c r="AK429" s="24">
        <v>0.06</v>
      </c>
    </row>
    <row r="430" spans="1:37" ht="15.75" thickBot="1" x14ac:dyDescent="0.3">
      <c r="A430" s="23" t="s">
        <v>235</v>
      </c>
      <c r="B430" s="24">
        <v>4819.2</v>
      </c>
      <c r="C430" s="24">
        <v>7601.1</v>
      </c>
      <c r="D430" s="24">
        <v>2553</v>
      </c>
      <c r="E430" s="24">
        <v>16474</v>
      </c>
      <c r="F430" s="24">
        <v>3258.1</v>
      </c>
      <c r="G430" s="24">
        <v>0</v>
      </c>
      <c r="H430" s="24">
        <v>5661.7</v>
      </c>
      <c r="I430" s="24">
        <v>5480.4</v>
      </c>
      <c r="J430" s="24">
        <v>6212.9</v>
      </c>
      <c r="K430" s="24">
        <v>2871.4</v>
      </c>
      <c r="L430" s="24">
        <v>2951.3</v>
      </c>
      <c r="M430" s="24">
        <v>707.6</v>
      </c>
      <c r="N430" s="24">
        <v>0</v>
      </c>
      <c r="O430" s="24">
        <v>3774.3</v>
      </c>
      <c r="P430" s="24">
        <v>110.9</v>
      </c>
      <c r="Q430" s="24">
        <v>3152.7</v>
      </c>
      <c r="R430" s="24">
        <v>231.9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3220.2</v>
      </c>
      <c r="AA430" s="24">
        <v>1760</v>
      </c>
      <c r="AB430" s="24">
        <v>1252.3</v>
      </c>
      <c r="AC430" s="24">
        <v>2903.8</v>
      </c>
      <c r="AD430" s="24">
        <v>2314.1999999999998</v>
      </c>
      <c r="AE430" s="24">
        <v>0</v>
      </c>
      <c r="AF430" s="24">
        <v>3105.2</v>
      </c>
      <c r="AG430" s="24">
        <v>0</v>
      </c>
      <c r="AH430" s="24">
        <v>80416.3</v>
      </c>
      <c r="AI430" s="24">
        <v>79080</v>
      </c>
      <c r="AJ430" s="24">
        <v>-1336.3</v>
      </c>
      <c r="AK430" s="24">
        <v>-1.69</v>
      </c>
    </row>
    <row r="431" spans="1:37" ht="15.75" thickBot="1" x14ac:dyDescent="0.3">
      <c r="A431" s="23" t="s">
        <v>236</v>
      </c>
      <c r="B431" s="24">
        <v>4819.2</v>
      </c>
      <c r="C431" s="24">
        <v>7601.1</v>
      </c>
      <c r="D431" s="24">
        <v>2553</v>
      </c>
      <c r="E431" s="24">
        <v>16474</v>
      </c>
      <c r="F431" s="24">
        <v>3258.1</v>
      </c>
      <c r="G431" s="24">
        <v>0</v>
      </c>
      <c r="H431" s="24">
        <v>5661.7</v>
      </c>
      <c r="I431" s="24">
        <v>5480.4</v>
      </c>
      <c r="J431" s="24">
        <v>4557.8999999999996</v>
      </c>
      <c r="K431" s="24">
        <v>2871.4</v>
      </c>
      <c r="L431" s="24">
        <v>4086.2</v>
      </c>
      <c r="M431" s="24">
        <v>0</v>
      </c>
      <c r="N431" s="24">
        <v>0</v>
      </c>
      <c r="O431" s="24">
        <v>2549</v>
      </c>
      <c r="P431" s="24">
        <v>1976.4</v>
      </c>
      <c r="Q431" s="24">
        <v>3152.7</v>
      </c>
      <c r="R431" s="24">
        <v>2973.8</v>
      </c>
      <c r="S431" s="24">
        <v>0</v>
      </c>
      <c r="T431" s="24">
        <v>1183.8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3220.2</v>
      </c>
      <c r="AA431" s="24">
        <v>0</v>
      </c>
      <c r="AB431" s="24">
        <v>735.1</v>
      </c>
      <c r="AC431" s="24">
        <v>2903.8</v>
      </c>
      <c r="AD431" s="24">
        <v>2314.1999999999998</v>
      </c>
      <c r="AE431" s="24">
        <v>0</v>
      </c>
      <c r="AF431" s="24">
        <v>0</v>
      </c>
      <c r="AG431" s="24">
        <v>646.1</v>
      </c>
      <c r="AH431" s="24">
        <v>79018.100000000006</v>
      </c>
      <c r="AI431" s="24">
        <v>79064</v>
      </c>
      <c r="AJ431" s="24">
        <v>45.9</v>
      </c>
      <c r="AK431" s="24">
        <v>0.06</v>
      </c>
    </row>
    <row r="432" spans="1:37" ht="15.75" thickBot="1" x14ac:dyDescent="0.3">
      <c r="A432" s="23" t="s">
        <v>237</v>
      </c>
      <c r="B432" s="24">
        <v>4819.2</v>
      </c>
      <c r="C432" s="24">
        <v>7601.1</v>
      </c>
      <c r="D432" s="24">
        <v>2553</v>
      </c>
      <c r="E432" s="24">
        <v>16474</v>
      </c>
      <c r="F432" s="24">
        <v>3258.1</v>
      </c>
      <c r="G432" s="24">
        <v>0</v>
      </c>
      <c r="H432" s="24">
        <v>5661.7</v>
      </c>
      <c r="I432" s="24">
        <v>5480.4</v>
      </c>
      <c r="J432" s="24">
        <v>6212.9</v>
      </c>
      <c r="K432" s="24">
        <v>2871.4</v>
      </c>
      <c r="L432" s="24">
        <v>2951.3</v>
      </c>
      <c r="M432" s="24">
        <v>707.6</v>
      </c>
      <c r="N432" s="24">
        <v>1726.5</v>
      </c>
      <c r="O432" s="24">
        <v>2549</v>
      </c>
      <c r="P432" s="24">
        <v>0</v>
      </c>
      <c r="Q432" s="24">
        <v>1704.5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24">
        <v>2639</v>
      </c>
      <c r="AA432" s="24">
        <v>0</v>
      </c>
      <c r="AB432" s="24">
        <v>2906.8</v>
      </c>
      <c r="AC432" s="24">
        <v>2903.8</v>
      </c>
      <c r="AD432" s="24">
        <v>1069.4000000000001</v>
      </c>
      <c r="AE432" s="24">
        <v>0</v>
      </c>
      <c r="AF432" s="24">
        <v>4278</v>
      </c>
      <c r="AG432" s="24">
        <v>646.1</v>
      </c>
      <c r="AH432" s="24">
        <v>79014.100000000006</v>
      </c>
      <c r="AI432" s="24">
        <v>79060</v>
      </c>
      <c r="AJ432" s="24">
        <v>45.9</v>
      </c>
      <c r="AK432" s="24">
        <v>0.06</v>
      </c>
    </row>
    <row r="433" spans="1:37" ht="15.75" thickBot="1" x14ac:dyDescent="0.3">
      <c r="A433" s="23" t="s">
        <v>238</v>
      </c>
      <c r="B433" s="24">
        <v>4819.2</v>
      </c>
      <c r="C433" s="24">
        <v>7601.1</v>
      </c>
      <c r="D433" s="24">
        <v>2553</v>
      </c>
      <c r="E433" s="24">
        <v>16474</v>
      </c>
      <c r="F433" s="24">
        <v>3258.1</v>
      </c>
      <c r="G433" s="24">
        <v>0</v>
      </c>
      <c r="H433" s="24">
        <v>5661.7</v>
      </c>
      <c r="I433" s="24">
        <v>5480.4</v>
      </c>
      <c r="J433" s="24">
        <v>2425.6</v>
      </c>
      <c r="K433" s="24">
        <v>2871.4</v>
      </c>
      <c r="L433" s="24">
        <v>4086.2</v>
      </c>
      <c r="M433" s="24">
        <v>2660</v>
      </c>
      <c r="N433" s="24">
        <v>1550.6</v>
      </c>
      <c r="O433" s="24">
        <v>3774.3</v>
      </c>
      <c r="P433" s="24">
        <v>110.9</v>
      </c>
      <c r="Q433" s="24">
        <v>3152.7</v>
      </c>
      <c r="R433" s="24">
        <v>231.9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3220.2</v>
      </c>
      <c r="AA433" s="24">
        <v>0</v>
      </c>
      <c r="AB433" s="24">
        <v>203.4</v>
      </c>
      <c r="AC433" s="24">
        <v>2903.8</v>
      </c>
      <c r="AD433" s="24">
        <v>1069.4000000000001</v>
      </c>
      <c r="AE433" s="24">
        <v>0</v>
      </c>
      <c r="AF433" s="24">
        <v>4278</v>
      </c>
      <c r="AG433" s="24">
        <v>646.1</v>
      </c>
      <c r="AH433" s="24">
        <v>79032.100000000006</v>
      </c>
      <c r="AI433" s="24">
        <v>79077</v>
      </c>
      <c r="AJ433" s="24">
        <v>44.9</v>
      </c>
      <c r="AK433" s="24">
        <v>0.06</v>
      </c>
    </row>
    <row r="434" spans="1:37" ht="15.75" thickBot="1" x14ac:dyDescent="0.3">
      <c r="A434" s="23" t="s">
        <v>239</v>
      </c>
      <c r="B434" s="24">
        <v>4819.2</v>
      </c>
      <c r="C434" s="24">
        <v>7601.1</v>
      </c>
      <c r="D434" s="24">
        <v>2553</v>
      </c>
      <c r="E434" s="24">
        <v>16474</v>
      </c>
      <c r="F434" s="24">
        <v>3258.1</v>
      </c>
      <c r="G434" s="24">
        <v>0</v>
      </c>
      <c r="H434" s="24">
        <v>5661.7</v>
      </c>
      <c r="I434" s="24">
        <v>5480.4</v>
      </c>
      <c r="J434" s="24">
        <v>4557.8999999999996</v>
      </c>
      <c r="K434" s="24">
        <v>2871.4</v>
      </c>
      <c r="L434" s="24">
        <v>2951.3</v>
      </c>
      <c r="M434" s="24">
        <v>707.6</v>
      </c>
      <c r="N434" s="24">
        <v>1550.6</v>
      </c>
      <c r="O434" s="24">
        <v>4829.2</v>
      </c>
      <c r="P434" s="24">
        <v>1976.4</v>
      </c>
      <c r="Q434" s="24">
        <v>3152.7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0</v>
      </c>
      <c r="Z434" s="24">
        <v>3220.2</v>
      </c>
      <c r="AA434" s="24">
        <v>1783.5</v>
      </c>
      <c r="AB434" s="24">
        <v>1252.3</v>
      </c>
      <c r="AC434" s="24">
        <v>2903.8</v>
      </c>
      <c r="AD434" s="24">
        <v>1398.2</v>
      </c>
      <c r="AE434" s="24">
        <v>0</v>
      </c>
      <c r="AF434" s="24">
        <v>0</v>
      </c>
      <c r="AG434" s="24">
        <v>0</v>
      </c>
      <c r="AH434" s="24">
        <v>79002.600000000006</v>
      </c>
      <c r="AI434" s="24">
        <v>79048</v>
      </c>
      <c r="AJ434" s="24">
        <v>45.4</v>
      </c>
      <c r="AK434" s="24">
        <v>0.06</v>
      </c>
    </row>
    <row r="435" spans="1:37" ht="15.75" thickBot="1" x14ac:dyDescent="0.3">
      <c r="A435" s="23" t="s">
        <v>240</v>
      </c>
      <c r="B435" s="24">
        <v>4819.2</v>
      </c>
      <c r="C435" s="24">
        <v>7601.1</v>
      </c>
      <c r="D435" s="24">
        <v>2553</v>
      </c>
      <c r="E435" s="24">
        <v>16474</v>
      </c>
      <c r="F435" s="24">
        <v>3258.1</v>
      </c>
      <c r="G435" s="24">
        <v>0</v>
      </c>
      <c r="H435" s="24">
        <v>5661.7</v>
      </c>
      <c r="I435" s="24">
        <v>5480.4</v>
      </c>
      <c r="J435" s="24">
        <v>6212.9</v>
      </c>
      <c r="K435" s="24">
        <v>2871.4</v>
      </c>
      <c r="L435" s="24">
        <v>2951.3</v>
      </c>
      <c r="M435" s="24">
        <v>377.8</v>
      </c>
      <c r="N435" s="24">
        <v>0</v>
      </c>
      <c r="O435" s="24">
        <v>2549</v>
      </c>
      <c r="P435" s="24">
        <v>0</v>
      </c>
      <c r="Q435" s="24">
        <v>3152.7</v>
      </c>
      <c r="R435" s="24">
        <v>0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2639</v>
      </c>
      <c r="AA435" s="24">
        <v>0</v>
      </c>
      <c r="AB435" s="24">
        <v>2906.8</v>
      </c>
      <c r="AC435" s="24">
        <v>2903.8</v>
      </c>
      <c r="AD435" s="24">
        <v>2314.1999999999998</v>
      </c>
      <c r="AE435" s="24">
        <v>0</v>
      </c>
      <c r="AF435" s="24">
        <v>4278</v>
      </c>
      <c r="AG435" s="24">
        <v>0</v>
      </c>
      <c r="AH435" s="24">
        <v>79004.600000000006</v>
      </c>
      <c r="AI435" s="24">
        <v>79051</v>
      </c>
      <c r="AJ435" s="24">
        <v>46.4</v>
      </c>
      <c r="AK435" s="24">
        <v>0.06</v>
      </c>
    </row>
    <row r="436" spans="1:37" ht="15.75" thickBot="1" x14ac:dyDescent="0.3">
      <c r="A436" s="23" t="s">
        <v>241</v>
      </c>
      <c r="B436" s="24">
        <v>4819.2</v>
      </c>
      <c r="C436" s="24">
        <v>7601.1</v>
      </c>
      <c r="D436" s="24">
        <v>2553</v>
      </c>
      <c r="E436" s="24">
        <v>16474</v>
      </c>
      <c r="F436" s="24">
        <v>3258.1</v>
      </c>
      <c r="G436" s="24">
        <v>0</v>
      </c>
      <c r="H436" s="24">
        <v>5661.7</v>
      </c>
      <c r="I436" s="24">
        <v>5480.4</v>
      </c>
      <c r="J436" s="24">
        <v>6212.9</v>
      </c>
      <c r="K436" s="24">
        <v>2871.4</v>
      </c>
      <c r="L436" s="24">
        <v>2951.3</v>
      </c>
      <c r="M436" s="24">
        <v>805.5</v>
      </c>
      <c r="N436" s="24">
        <v>1726.5</v>
      </c>
      <c r="O436" s="24">
        <v>4829.2</v>
      </c>
      <c r="P436" s="24">
        <v>0</v>
      </c>
      <c r="Q436" s="24">
        <v>3152.7</v>
      </c>
      <c r="R436" s="24">
        <v>2973.8</v>
      </c>
      <c r="S436" s="24">
        <v>1571.1</v>
      </c>
      <c r="T436" s="24">
        <v>1985.9</v>
      </c>
      <c r="U436" s="24">
        <v>363.8</v>
      </c>
      <c r="V436" s="24">
        <v>0</v>
      </c>
      <c r="W436" s="24">
        <v>539.70000000000005</v>
      </c>
      <c r="X436" s="24">
        <v>0</v>
      </c>
      <c r="Y436" s="24">
        <v>0</v>
      </c>
      <c r="Z436" s="24">
        <v>3220.2</v>
      </c>
      <c r="AA436" s="24">
        <v>0</v>
      </c>
      <c r="AB436" s="24">
        <v>1252.3</v>
      </c>
      <c r="AC436" s="24">
        <v>2903.8</v>
      </c>
      <c r="AD436" s="24">
        <v>551.20000000000005</v>
      </c>
      <c r="AE436" s="24">
        <v>0</v>
      </c>
      <c r="AF436" s="24">
        <v>4278</v>
      </c>
      <c r="AG436" s="24">
        <v>0</v>
      </c>
      <c r="AH436" s="24">
        <v>88036.9</v>
      </c>
      <c r="AI436" s="24">
        <v>88088</v>
      </c>
      <c r="AJ436" s="24">
        <v>51.1</v>
      </c>
      <c r="AK436" s="24">
        <v>0.06</v>
      </c>
    </row>
    <row r="437" spans="1:37" ht="15.75" thickBot="1" x14ac:dyDescent="0.3">
      <c r="A437" s="23" t="s">
        <v>242</v>
      </c>
      <c r="B437" s="24">
        <v>4819.2</v>
      </c>
      <c r="C437" s="24">
        <v>7601.1</v>
      </c>
      <c r="D437" s="24">
        <v>2553</v>
      </c>
      <c r="E437" s="24">
        <v>11522.9</v>
      </c>
      <c r="F437" s="24">
        <v>3258.1</v>
      </c>
      <c r="G437" s="24">
        <v>0</v>
      </c>
      <c r="H437" s="24">
        <v>5661.7</v>
      </c>
      <c r="I437" s="24">
        <v>5480.4</v>
      </c>
      <c r="J437" s="24">
        <v>6212.9</v>
      </c>
      <c r="K437" s="24">
        <v>2871.4</v>
      </c>
      <c r="L437" s="24">
        <v>4086.2</v>
      </c>
      <c r="M437" s="24">
        <v>707.6</v>
      </c>
      <c r="N437" s="24">
        <v>1726.5</v>
      </c>
      <c r="O437" s="24">
        <v>3774.3</v>
      </c>
      <c r="P437" s="24">
        <v>1976.4</v>
      </c>
      <c r="Q437" s="24">
        <v>3152.7</v>
      </c>
      <c r="R437" s="24">
        <v>8189.3</v>
      </c>
      <c r="S437" s="24">
        <v>1852.9</v>
      </c>
      <c r="T437" s="24">
        <v>1985.9</v>
      </c>
      <c r="U437" s="24">
        <v>363.8</v>
      </c>
      <c r="V437" s="24">
        <v>347.8</v>
      </c>
      <c r="W437" s="24">
        <v>842.5</v>
      </c>
      <c r="X437" s="24">
        <v>0</v>
      </c>
      <c r="Y437" s="24">
        <v>0</v>
      </c>
      <c r="Z437" s="24">
        <v>0</v>
      </c>
      <c r="AA437" s="24">
        <v>1783.5</v>
      </c>
      <c r="AB437" s="24">
        <v>203.4</v>
      </c>
      <c r="AC437" s="24">
        <v>2903.8</v>
      </c>
      <c r="AD437" s="24">
        <v>1069.4000000000001</v>
      </c>
      <c r="AE437" s="24">
        <v>0</v>
      </c>
      <c r="AF437" s="24">
        <v>3105.2</v>
      </c>
      <c r="AG437" s="24">
        <v>0</v>
      </c>
      <c r="AH437" s="24">
        <v>88051.9</v>
      </c>
      <c r="AI437" s="24">
        <v>88103</v>
      </c>
      <c r="AJ437" s="24">
        <v>51.1</v>
      </c>
      <c r="AK437" s="24">
        <v>0.06</v>
      </c>
    </row>
    <row r="438" spans="1:37" ht="15.75" thickBot="1" x14ac:dyDescent="0.3">
      <c r="A438" s="23" t="s">
        <v>243</v>
      </c>
      <c r="B438" s="24">
        <v>4819.2</v>
      </c>
      <c r="C438" s="24">
        <v>7601.1</v>
      </c>
      <c r="D438" s="24">
        <v>2553</v>
      </c>
      <c r="E438" s="24">
        <v>16474</v>
      </c>
      <c r="F438" s="24">
        <v>3258.1</v>
      </c>
      <c r="G438" s="24">
        <v>0</v>
      </c>
      <c r="H438" s="24">
        <v>5661.7</v>
      </c>
      <c r="I438" s="24">
        <v>5480.4</v>
      </c>
      <c r="J438" s="24">
        <v>4557.8999999999996</v>
      </c>
      <c r="K438" s="24">
        <v>2871.4</v>
      </c>
      <c r="L438" s="24">
        <v>4086.2</v>
      </c>
      <c r="M438" s="24">
        <v>2660</v>
      </c>
      <c r="N438" s="24">
        <v>7194.9</v>
      </c>
      <c r="O438" s="24">
        <v>2549</v>
      </c>
      <c r="P438" s="24">
        <v>1976.4</v>
      </c>
      <c r="Q438" s="24">
        <v>3152.7</v>
      </c>
      <c r="R438" s="24">
        <v>231.9</v>
      </c>
      <c r="S438" s="24">
        <v>508.7</v>
      </c>
      <c r="T438" s="24">
        <v>1183.8</v>
      </c>
      <c r="U438" s="24">
        <v>0</v>
      </c>
      <c r="V438" s="24">
        <v>0</v>
      </c>
      <c r="W438" s="24">
        <v>539.70000000000005</v>
      </c>
      <c r="X438" s="24">
        <v>0</v>
      </c>
      <c r="Y438" s="24">
        <v>0</v>
      </c>
      <c r="Z438" s="24">
        <v>3220.2</v>
      </c>
      <c r="AA438" s="24">
        <v>1783.5</v>
      </c>
      <c r="AB438" s="24">
        <v>1252.3</v>
      </c>
      <c r="AC438" s="24">
        <v>1358.2</v>
      </c>
      <c r="AD438" s="24">
        <v>0</v>
      </c>
      <c r="AE438" s="24">
        <v>0</v>
      </c>
      <c r="AF438" s="24">
        <v>3105.2</v>
      </c>
      <c r="AG438" s="24">
        <v>0</v>
      </c>
      <c r="AH438" s="24">
        <v>88079.4</v>
      </c>
      <c r="AI438" s="24">
        <v>88131</v>
      </c>
      <c r="AJ438" s="24">
        <v>51.6</v>
      </c>
      <c r="AK438" s="24">
        <v>0.06</v>
      </c>
    </row>
    <row r="439" spans="1:37" ht="15.75" thickBot="1" x14ac:dyDescent="0.3">
      <c r="A439" s="23" t="s">
        <v>244</v>
      </c>
      <c r="B439" s="24">
        <v>4819.2</v>
      </c>
      <c r="C439" s="24">
        <v>7601.1</v>
      </c>
      <c r="D439" s="24">
        <v>2553</v>
      </c>
      <c r="E439" s="24">
        <v>16474</v>
      </c>
      <c r="F439" s="24">
        <v>3258.1</v>
      </c>
      <c r="G439" s="24">
        <v>0</v>
      </c>
      <c r="H439" s="24">
        <v>5661.7</v>
      </c>
      <c r="I439" s="24">
        <v>5480.4</v>
      </c>
      <c r="J439" s="24">
        <v>6212.9</v>
      </c>
      <c r="K439" s="24">
        <v>2871.4</v>
      </c>
      <c r="L439" s="24">
        <v>2951.3</v>
      </c>
      <c r="M439" s="24">
        <v>707.6</v>
      </c>
      <c r="N439" s="24">
        <v>1726.5</v>
      </c>
      <c r="O439" s="24">
        <v>3774.3</v>
      </c>
      <c r="P439" s="24">
        <v>1332.7</v>
      </c>
      <c r="Q439" s="24">
        <v>3152.7</v>
      </c>
      <c r="R439" s="24">
        <v>2973.8</v>
      </c>
      <c r="S439" s="24">
        <v>1571.1</v>
      </c>
      <c r="T439" s="24">
        <v>1183.8</v>
      </c>
      <c r="U439" s="24">
        <v>363.8</v>
      </c>
      <c r="V439" s="24">
        <v>0</v>
      </c>
      <c r="W439" s="24">
        <v>842.5</v>
      </c>
      <c r="X439" s="24">
        <v>0</v>
      </c>
      <c r="Y439" s="24">
        <v>0</v>
      </c>
      <c r="Z439" s="24">
        <v>3220.2</v>
      </c>
      <c r="AA439" s="24">
        <v>173.4</v>
      </c>
      <c r="AB439" s="24">
        <v>2906.8</v>
      </c>
      <c r="AC439" s="24">
        <v>2903.8</v>
      </c>
      <c r="AD439" s="24">
        <v>0</v>
      </c>
      <c r="AE439" s="24">
        <v>0</v>
      </c>
      <c r="AF439" s="24">
        <v>3105.2</v>
      </c>
      <c r="AG439" s="24">
        <v>268.8</v>
      </c>
      <c r="AH439" s="24">
        <v>88090.4</v>
      </c>
      <c r="AI439" s="24">
        <v>88142</v>
      </c>
      <c r="AJ439" s="24">
        <v>51.6</v>
      </c>
      <c r="AK439" s="24">
        <v>0.06</v>
      </c>
    </row>
    <row r="440" spans="1:37" ht="15.75" thickBot="1" x14ac:dyDescent="0.3">
      <c r="A440" s="23" t="s">
        <v>245</v>
      </c>
      <c r="B440" s="24">
        <v>4819.2</v>
      </c>
      <c r="C440" s="24">
        <v>7601.1</v>
      </c>
      <c r="D440" s="24">
        <v>2553</v>
      </c>
      <c r="E440" s="24">
        <v>16474</v>
      </c>
      <c r="F440" s="24">
        <v>3258.1</v>
      </c>
      <c r="G440" s="24">
        <v>0</v>
      </c>
      <c r="H440" s="24">
        <v>5661.7</v>
      </c>
      <c r="I440" s="24">
        <v>5480.4</v>
      </c>
      <c r="J440" s="24">
        <v>13515.7</v>
      </c>
      <c r="K440" s="24">
        <v>2871.4</v>
      </c>
      <c r="L440" s="24">
        <v>4086.2</v>
      </c>
      <c r="M440" s="24">
        <v>805.5</v>
      </c>
      <c r="N440" s="24">
        <v>1550.6</v>
      </c>
      <c r="O440" s="24">
        <v>3774.3</v>
      </c>
      <c r="P440" s="24">
        <v>110.9</v>
      </c>
      <c r="Q440" s="24">
        <v>3152.7</v>
      </c>
      <c r="R440" s="24">
        <v>0</v>
      </c>
      <c r="S440" s="24">
        <v>508.7</v>
      </c>
      <c r="T440" s="24">
        <v>1183.8</v>
      </c>
      <c r="U440" s="24">
        <v>363.8</v>
      </c>
      <c r="V440" s="24">
        <v>0</v>
      </c>
      <c r="W440" s="24">
        <v>842.5</v>
      </c>
      <c r="X440" s="24">
        <v>0</v>
      </c>
      <c r="Y440" s="24">
        <v>0</v>
      </c>
      <c r="Z440" s="24">
        <v>0</v>
      </c>
      <c r="AA440" s="24">
        <v>0</v>
      </c>
      <c r="AB440" s="24">
        <v>1252.3</v>
      </c>
      <c r="AC440" s="24">
        <v>2903.8</v>
      </c>
      <c r="AD440" s="24">
        <v>1069.4000000000001</v>
      </c>
      <c r="AE440" s="24">
        <v>0</v>
      </c>
      <c r="AF440" s="24">
        <v>4278</v>
      </c>
      <c r="AG440" s="24">
        <v>0</v>
      </c>
      <c r="AH440" s="24">
        <v>88117.4</v>
      </c>
      <c r="AI440" s="24">
        <v>88168</v>
      </c>
      <c r="AJ440" s="24">
        <v>50.6</v>
      </c>
      <c r="AK440" s="24">
        <v>0.06</v>
      </c>
    </row>
    <row r="441" spans="1:37" ht="15.75" thickBot="1" x14ac:dyDescent="0.3">
      <c r="A441" s="23" t="s">
        <v>246</v>
      </c>
      <c r="B441" s="24">
        <v>4819.2</v>
      </c>
      <c r="C441" s="24">
        <v>7601.1</v>
      </c>
      <c r="D441" s="24">
        <v>2553</v>
      </c>
      <c r="E441" s="24">
        <v>16474</v>
      </c>
      <c r="F441" s="24">
        <v>3258.1</v>
      </c>
      <c r="G441" s="24">
        <v>0</v>
      </c>
      <c r="H441" s="24">
        <v>5661.7</v>
      </c>
      <c r="I441" s="24">
        <v>5480.4</v>
      </c>
      <c r="J441" s="24">
        <v>13632.7</v>
      </c>
      <c r="K441" s="24">
        <v>2871.4</v>
      </c>
      <c r="L441" s="24">
        <v>4086.2</v>
      </c>
      <c r="M441" s="24">
        <v>2660</v>
      </c>
      <c r="N441" s="24">
        <v>1550.6</v>
      </c>
      <c r="O441" s="24">
        <v>3774.3</v>
      </c>
      <c r="P441" s="24">
        <v>1976.4</v>
      </c>
      <c r="Q441" s="24">
        <v>3152.7</v>
      </c>
      <c r="R441" s="24">
        <v>231.9</v>
      </c>
      <c r="S441" s="24">
        <v>0</v>
      </c>
      <c r="T441" s="24">
        <v>1183.8</v>
      </c>
      <c r="U441" s="24">
        <v>363.8</v>
      </c>
      <c r="V441" s="24">
        <v>0</v>
      </c>
      <c r="W441" s="24">
        <v>0</v>
      </c>
      <c r="X441" s="24">
        <v>0</v>
      </c>
      <c r="Y441" s="24">
        <v>0</v>
      </c>
      <c r="Z441" s="24">
        <v>0</v>
      </c>
      <c r="AA441" s="24">
        <v>0</v>
      </c>
      <c r="AB441" s="24">
        <v>1252.3</v>
      </c>
      <c r="AC441" s="24">
        <v>1358.2</v>
      </c>
      <c r="AD441" s="24">
        <v>1069.4000000000001</v>
      </c>
      <c r="AE441" s="24">
        <v>0</v>
      </c>
      <c r="AF441" s="24">
        <v>3105.2</v>
      </c>
      <c r="AG441" s="24">
        <v>0</v>
      </c>
      <c r="AH441" s="24">
        <v>88116.4</v>
      </c>
      <c r="AI441" s="24">
        <v>88167</v>
      </c>
      <c r="AJ441" s="24">
        <v>50.6</v>
      </c>
      <c r="AK441" s="24">
        <v>0.06</v>
      </c>
    </row>
    <row r="442" spans="1:37" ht="15.75" thickBot="1" x14ac:dyDescent="0.3">
      <c r="A442" s="23" t="s">
        <v>247</v>
      </c>
      <c r="B442" s="24">
        <v>4819.2</v>
      </c>
      <c r="C442" s="24">
        <v>444.2</v>
      </c>
      <c r="D442" s="24">
        <v>1730</v>
      </c>
      <c r="E442" s="24">
        <v>11522.9</v>
      </c>
      <c r="F442" s="24">
        <v>0</v>
      </c>
      <c r="G442" s="24">
        <v>0</v>
      </c>
      <c r="H442" s="24">
        <v>4592.8999999999996</v>
      </c>
      <c r="I442" s="24">
        <v>0</v>
      </c>
      <c r="J442" s="24">
        <v>0</v>
      </c>
      <c r="K442" s="24">
        <v>2871.4</v>
      </c>
      <c r="L442" s="24">
        <v>0</v>
      </c>
      <c r="M442" s="24">
        <v>0</v>
      </c>
      <c r="N442" s="24">
        <v>0</v>
      </c>
      <c r="O442" s="24">
        <v>1648.1</v>
      </c>
      <c r="P442" s="24">
        <v>0</v>
      </c>
      <c r="Q442" s="24">
        <v>1551.1</v>
      </c>
      <c r="R442" s="24">
        <v>13763.6</v>
      </c>
      <c r="S442" s="24">
        <v>1852.9</v>
      </c>
      <c r="T442" s="24">
        <v>1985.9</v>
      </c>
      <c r="U442" s="24">
        <v>363.8</v>
      </c>
      <c r="V442" s="24">
        <v>3239.1</v>
      </c>
      <c r="W442" s="24">
        <v>7151.9</v>
      </c>
      <c r="X442" s="24">
        <v>3584.9</v>
      </c>
      <c r="Y442" s="24">
        <v>9.5</v>
      </c>
      <c r="Z442" s="24">
        <v>7480.7</v>
      </c>
      <c r="AA442" s="24">
        <v>173.4</v>
      </c>
      <c r="AB442" s="24">
        <v>6609.2</v>
      </c>
      <c r="AC442" s="24">
        <v>7623.6</v>
      </c>
      <c r="AD442" s="24">
        <v>2792.9</v>
      </c>
      <c r="AE442" s="24">
        <v>703.1</v>
      </c>
      <c r="AF442" s="24">
        <v>7897</v>
      </c>
      <c r="AG442" s="24">
        <v>1741.5</v>
      </c>
      <c r="AH442" s="24">
        <v>96152.8</v>
      </c>
      <c r="AI442" s="24">
        <v>94952</v>
      </c>
      <c r="AJ442" s="24">
        <v>-1200.8</v>
      </c>
      <c r="AK442" s="24">
        <v>-1.26</v>
      </c>
    </row>
    <row r="443" spans="1:37" ht="15.75" thickBot="1" x14ac:dyDescent="0.3">
      <c r="A443" s="23" t="s">
        <v>248</v>
      </c>
      <c r="B443" s="24">
        <v>4819.2</v>
      </c>
      <c r="C443" s="24">
        <v>444.2</v>
      </c>
      <c r="D443" s="24">
        <v>1730</v>
      </c>
      <c r="E443" s="24">
        <v>11522.9</v>
      </c>
      <c r="F443" s="24">
        <v>0</v>
      </c>
      <c r="G443" s="24">
        <v>0</v>
      </c>
      <c r="H443" s="24">
        <v>4592.8999999999996</v>
      </c>
      <c r="I443" s="24">
        <v>0</v>
      </c>
      <c r="J443" s="24">
        <v>6212.9</v>
      </c>
      <c r="K443" s="24">
        <v>1202.8</v>
      </c>
      <c r="L443" s="24">
        <v>2951.3</v>
      </c>
      <c r="M443" s="24">
        <v>0</v>
      </c>
      <c r="N443" s="24">
        <v>0</v>
      </c>
      <c r="O443" s="24">
        <v>0</v>
      </c>
      <c r="P443" s="24">
        <v>0</v>
      </c>
      <c r="Q443" s="24">
        <v>3152.7</v>
      </c>
      <c r="R443" s="24">
        <v>13763.6</v>
      </c>
      <c r="S443" s="24">
        <v>1852.9</v>
      </c>
      <c r="T443" s="24">
        <v>1985.9</v>
      </c>
      <c r="U443" s="24">
        <v>363.8</v>
      </c>
      <c r="V443" s="24">
        <v>1053.4000000000001</v>
      </c>
      <c r="W443" s="24">
        <v>7151.9</v>
      </c>
      <c r="X443" s="24">
        <v>3584.9</v>
      </c>
      <c r="Y443" s="24">
        <v>9.5</v>
      </c>
      <c r="Z443" s="24">
        <v>3220.2</v>
      </c>
      <c r="AA443" s="24">
        <v>5617.3</v>
      </c>
      <c r="AB443" s="24">
        <v>2906.8</v>
      </c>
      <c r="AC443" s="24">
        <v>2903.8</v>
      </c>
      <c r="AD443" s="24">
        <v>2792.9</v>
      </c>
      <c r="AE443" s="24">
        <v>3164.2</v>
      </c>
      <c r="AF443" s="24">
        <v>7897</v>
      </c>
      <c r="AG443" s="24">
        <v>0</v>
      </c>
      <c r="AH443" s="24">
        <v>94897</v>
      </c>
      <c r="AI443" s="24">
        <v>94951</v>
      </c>
      <c r="AJ443" s="24">
        <v>54</v>
      </c>
      <c r="AK443" s="24">
        <v>0.06</v>
      </c>
    </row>
    <row r="444" spans="1:37" ht="15.75" thickBot="1" x14ac:dyDescent="0.3">
      <c r="A444" s="23" t="s">
        <v>249</v>
      </c>
      <c r="B444" s="24">
        <v>4819.2</v>
      </c>
      <c r="C444" s="24">
        <v>444.2</v>
      </c>
      <c r="D444" s="24">
        <v>1730</v>
      </c>
      <c r="E444" s="24">
        <v>11522.9</v>
      </c>
      <c r="F444" s="24">
        <v>0</v>
      </c>
      <c r="G444" s="24">
        <v>0</v>
      </c>
      <c r="H444" s="24">
        <v>4592.8999999999996</v>
      </c>
      <c r="I444" s="24">
        <v>0</v>
      </c>
      <c r="J444" s="24">
        <v>2359.6</v>
      </c>
      <c r="K444" s="24">
        <v>1202.8</v>
      </c>
      <c r="L444" s="24">
        <v>2951.3</v>
      </c>
      <c r="M444" s="24">
        <v>0</v>
      </c>
      <c r="N444" s="24">
        <v>0</v>
      </c>
      <c r="O444" s="24">
        <v>0</v>
      </c>
      <c r="P444" s="24">
        <v>0</v>
      </c>
      <c r="Q444" s="24">
        <v>1551.1</v>
      </c>
      <c r="R444" s="24">
        <v>13763.6</v>
      </c>
      <c r="S444" s="24">
        <v>1852.9</v>
      </c>
      <c r="T444" s="24">
        <v>1985.9</v>
      </c>
      <c r="U444" s="24">
        <v>363.8</v>
      </c>
      <c r="V444" s="24">
        <v>1053.4000000000001</v>
      </c>
      <c r="W444" s="24">
        <v>7151.9</v>
      </c>
      <c r="X444" s="24">
        <v>3584.9</v>
      </c>
      <c r="Y444" s="24">
        <v>9.5</v>
      </c>
      <c r="Z444" s="24">
        <v>3220.2</v>
      </c>
      <c r="AA444" s="24">
        <v>5290.5</v>
      </c>
      <c r="AB444" s="24">
        <v>3219.2</v>
      </c>
      <c r="AC444" s="24">
        <v>2903.8</v>
      </c>
      <c r="AD444" s="24">
        <v>3538.5</v>
      </c>
      <c r="AE444" s="24">
        <v>3164.2</v>
      </c>
      <c r="AF444" s="24">
        <v>10880.7</v>
      </c>
      <c r="AG444" s="24">
        <v>1741.5</v>
      </c>
      <c r="AH444" s="24">
        <v>94898.5</v>
      </c>
      <c r="AI444" s="24">
        <v>94953</v>
      </c>
      <c r="AJ444" s="24">
        <v>54.5</v>
      </c>
      <c r="AK444" s="24">
        <v>0.06</v>
      </c>
    </row>
    <row r="445" spans="1:37" ht="15.75" thickBot="1" x14ac:dyDescent="0.3">
      <c r="A445" s="23" t="s">
        <v>250</v>
      </c>
      <c r="B445" s="24">
        <v>4819.2</v>
      </c>
      <c r="C445" s="24">
        <v>444.2</v>
      </c>
      <c r="D445" s="24">
        <v>1730</v>
      </c>
      <c r="E445" s="24">
        <v>7363.3</v>
      </c>
      <c r="F445" s="24">
        <v>0</v>
      </c>
      <c r="G445" s="24">
        <v>0</v>
      </c>
      <c r="H445" s="24">
        <v>4158.6000000000004</v>
      </c>
      <c r="I445" s="24">
        <v>0</v>
      </c>
      <c r="J445" s="24">
        <v>6212.9</v>
      </c>
      <c r="K445" s="24">
        <v>1202.8</v>
      </c>
      <c r="L445" s="24">
        <v>2951.3</v>
      </c>
      <c r="M445" s="24">
        <v>2660</v>
      </c>
      <c r="N445" s="24">
        <v>0</v>
      </c>
      <c r="O445" s="24">
        <v>1648.1</v>
      </c>
      <c r="P445" s="24">
        <v>0</v>
      </c>
      <c r="Q445" s="24">
        <v>1704.5</v>
      </c>
      <c r="R445" s="24">
        <v>13763.6</v>
      </c>
      <c r="S445" s="24">
        <v>3032.3</v>
      </c>
      <c r="T445" s="24">
        <v>6717.1</v>
      </c>
      <c r="U445" s="24">
        <v>1315.2</v>
      </c>
      <c r="V445" s="24">
        <v>3239.1</v>
      </c>
      <c r="W445" s="24">
        <v>7151.9</v>
      </c>
      <c r="X445" s="24">
        <v>3584.9</v>
      </c>
      <c r="Y445" s="24">
        <v>9.5</v>
      </c>
      <c r="Z445" s="24">
        <v>3220.2</v>
      </c>
      <c r="AA445" s="24">
        <v>5617.3</v>
      </c>
      <c r="AB445" s="24">
        <v>2906.8</v>
      </c>
      <c r="AC445" s="24">
        <v>1358.2</v>
      </c>
      <c r="AD445" s="24">
        <v>2792.9</v>
      </c>
      <c r="AE445" s="24">
        <v>0</v>
      </c>
      <c r="AF445" s="24">
        <v>4278</v>
      </c>
      <c r="AG445" s="24">
        <v>988.4</v>
      </c>
      <c r="AH445" s="24">
        <v>94870.5</v>
      </c>
      <c r="AI445" s="24">
        <v>94925</v>
      </c>
      <c r="AJ445" s="24">
        <v>54.5</v>
      </c>
      <c r="AK445" s="24">
        <v>0.06</v>
      </c>
    </row>
    <row r="446" spans="1:37" ht="15.75" thickBot="1" x14ac:dyDescent="0.3">
      <c r="A446" s="23" t="s">
        <v>251</v>
      </c>
      <c r="B446" s="24">
        <v>4819.2</v>
      </c>
      <c r="C446" s="24">
        <v>444.2</v>
      </c>
      <c r="D446" s="24">
        <v>1730</v>
      </c>
      <c r="E446" s="24">
        <v>11522.9</v>
      </c>
      <c r="F446" s="24">
        <v>0</v>
      </c>
      <c r="G446" s="24">
        <v>0</v>
      </c>
      <c r="H446" s="24">
        <v>4592.8999999999996</v>
      </c>
      <c r="I446" s="24">
        <v>0</v>
      </c>
      <c r="J446" s="24">
        <v>2359.6</v>
      </c>
      <c r="K446" s="24">
        <v>1202.8</v>
      </c>
      <c r="L446" s="24">
        <v>2951.3</v>
      </c>
      <c r="M446" s="24">
        <v>377.8</v>
      </c>
      <c r="N446" s="24">
        <v>0</v>
      </c>
      <c r="O446" s="24">
        <v>1648.1</v>
      </c>
      <c r="P446" s="24">
        <v>0</v>
      </c>
      <c r="Q446" s="24">
        <v>3152.7</v>
      </c>
      <c r="R446" s="24">
        <v>13763.6</v>
      </c>
      <c r="S446" s="24">
        <v>3032.3</v>
      </c>
      <c r="T446" s="24">
        <v>1985.9</v>
      </c>
      <c r="U446" s="24">
        <v>363.8</v>
      </c>
      <c r="V446" s="24">
        <v>3239.1</v>
      </c>
      <c r="W446" s="24">
        <v>7151.9</v>
      </c>
      <c r="X446" s="24">
        <v>3584.9</v>
      </c>
      <c r="Y446" s="24">
        <v>9.5</v>
      </c>
      <c r="Z446" s="24">
        <v>3220.2</v>
      </c>
      <c r="AA446" s="24">
        <v>6553.2</v>
      </c>
      <c r="AB446" s="24">
        <v>3244.6</v>
      </c>
      <c r="AC446" s="24">
        <v>2903.8</v>
      </c>
      <c r="AD446" s="24">
        <v>2413.1</v>
      </c>
      <c r="AE446" s="24">
        <v>703.1</v>
      </c>
      <c r="AF446" s="24">
        <v>7897</v>
      </c>
      <c r="AG446" s="24">
        <v>0</v>
      </c>
      <c r="AH446" s="24">
        <v>94867.5</v>
      </c>
      <c r="AI446" s="24">
        <v>94921</v>
      </c>
      <c r="AJ446" s="24">
        <v>53.5</v>
      </c>
      <c r="AK446" s="24">
        <v>0.06</v>
      </c>
    </row>
    <row r="447" spans="1:37" ht="15.75" thickBot="1" x14ac:dyDescent="0.3">
      <c r="A447" s="23" t="s">
        <v>252</v>
      </c>
      <c r="B447" s="24">
        <v>4819.2</v>
      </c>
      <c r="C447" s="24">
        <v>444.2</v>
      </c>
      <c r="D447" s="24">
        <v>1730</v>
      </c>
      <c r="E447" s="24">
        <v>11522.9</v>
      </c>
      <c r="F447" s="24">
        <v>0</v>
      </c>
      <c r="G447" s="24">
        <v>0</v>
      </c>
      <c r="H447" s="24">
        <v>4592.8999999999996</v>
      </c>
      <c r="I447" s="24">
        <v>0</v>
      </c>
      <c r="J447" s="24">
        <v>2425.6</v>
      </c>
      <c r="K447" s="24">
        <v>0</v>
      </c>
      <c r="L447" s="24">
        <v>0</v>
      </c>
      <c r="M447" s="24">
        <v>0</v>
      </c>
      <c r="N447" s="24">
        <v>0</v>
      </c>
      <c r="O447" s="24">
        <v>0</v>
      </c>
      <c r="P447" s="24">
        <v>673.1</v>
      </c>
      <c r="Q447" s="24">
        <v>3152.7</v>
      </c>
      <c r="R447" s="24">
        <v>13763.6</v>
      </c>
      <c r="S447" s="24">
        <v>1852.9</v>
      </c>
      <c r="T447" s="24">
        <v>1985.9</v>
      </c>
      <c r="U447" s="24">
        <v>1315.2</v>
      </c>
      <c r="V447" s="24">
        <v>3239.1</v>
      </c>
      <c r="W447" s="24">
        <v>7151.9</v>
      </c>
      <c r="X447" s="24">
        <v>3584.9</v>
      </c>
      <c r="Y447" s="24">
        <v>9.5</v>
      </c>
      <c r="Z447" s="24">
        <v>3220.2</v>
      </c>
      <c r="AA447" s="24">
        <v>6553.2</v>
      </c>
      <c r="AB447" s="24">
        <v>6609.2</v>
      </c>
      <c r="AC447" s="24">
        <v>7623.6</v>
      </c>
      <c r="AD447" s="24">
        <v>2314.1999999999998</v>
      </c>
      <c r="AE447" s="24">
        <v>3164.2</v>
      </c>
      <c r="AF447" s="24">
        <v>3105.2</v>
      </c>
      <c r="AG447" s="24">
        <v>0</v>
      </c>
      <c r="AH447" s="24">
        <v>94853.5</v>
      </c>
      <c r="AI447" s="24">
        <v>94907</v>
      </c>
      <c r="AJ447" s="24">
        <v>53.5</v>
      </c>
      <c r="AK447" s="24">
        <v>0.06</v>
      </c>
    </row>
    <row r="448" spans="1:37" ht="15.75" thickBot="1" x14ac:dyDescent="0.3">
      <c r="A448" s="23" t="s">
        <v>253</v>
      </c>
      <c r="B448" s="24">
        <v>4819.2</v>
      </c>
      <c r="C448" s="24">
        <v>444.2</v>
      </c>
      <c r="D448" s="24">
        <v>1730</v>
      </c>
      <c r="E448" s="24">
        <v>11522.9</v>
      </c>
      <c r="F448" s="24">
        <v>0</v>
      </c>
      <c r="G448" s="24">
        <v>0</v>
      </c>
      <c r="H448" s="24">
        <v>4158.6000000000004</v>
      </c>
      <c r="I448" s="24">
        <v>0</v>
      </c>
      <c r="J448" s="24">
        <v>2359.6</v>
      </c>
      <c r="K448" s="24">
        <v>1202.8</v>
      </c>
      <c r="L448" s="24">
        <v>4086.2</v>
      </c>
      <c r="M448" s="24">
        <v>0</v>
      </c>
      <c r="N448" s="24">
        <v>0</v>
      </c>
      <c r="O448" s="24">
        <v>1648.1</v>
      </c>
      <c r="P448" s="24">
        <v>0</v>
      </c>
      <c r="Q448" s="24">
        <v>1704.5</v>
      </c>
      <c r="R448" s="24">
        <v>13763.6</v>
      </c>
      <c r="S448" s="24">
        <v>1852.9</v>
      </c>
      <c r="T448" s="24">
        <v>1985.9</v>
      </c>
      <c r="U448" s="24">
        <v>363.8</v>
      </c>
      <c r="V448" s="24">
        <v>3239.1</v>
      </c>
      <c r="W448" s="24">
        <v>7151.9</v>
      </c>
      <c r="X448" s="24">
        <v>3584.9</v>
      </c>
      <c r="Y448" s="24">
        <v>9.5</v>
      </c>
      <c r="Z448" s="24">
        <v>7480.7</v>
      </c>
      <c r="AA448" s="24">
        <v>6157.5</v>
      </c>
      <c r="AB448" s="24">
        <v>735.1</v>
      </c>
      <c r="AC448" s="24">
        <v>9927.2999999999993</v>
      </c>
      <c r="AD448" s="24">
        <v>3538.5</v>
      </c>
      <c r="AE448" s="24">
        <v>0</v>
      </c>
      <c r="AF448" s="24">
        <v>7897</v>
      </c>
      <c r="AG448" s="24">
        <v>646.1</v>
      </c>
      <c r="AH448" s="24">
        <v>102009.9</v>
      </c>
      <c r="AI448" s="24">
        <v>102068</v>
      </c>
      <c r="AJ448" s="24">
        <v>58.1</v>
      </c>
      <c r="AK448" s="24">
        <v>0.06</v>
      </c>
    </row>
    <row r="449" spans="1:37" ht="15.75" thickBot="1" x14ac:dyDescent="0.3">
      <c r="A449" s="23" t="s">
        <v>254</v>
      </c>
      <c r="B449" s="24">
        <v>4819.2</v>
      </c>
      <c r="C449" s="24">
        <v>444.2</v>
      </c>
      <c r="D449" s="24">
        <v>1730</v>
      </c>
      <c r="E449" s="24">
        <v>11522.9</v>
      </c>
      <c r="F449" s="24">
        <v>0</v>
      </c>
      <c r="G449" s="24">
        <v>0</v>
      </c>
      <c r="H449" s="24">
        <v>4592.8999999999996</v>
      </c>
      <c r="I449" s="24">
        <v>0</v>
      </c>
      <c r="J449" s="24">
        <v>0</v>
      </c>
      <c r="K449" s="24">
        <v>1202.8</v>
      </c>
      <c r="L449" s="24">
        <v>2951.3</v>
      </c>
      <c r="M449" s="24">
        <v>377.8</v>
      </c>
      <c r="N449" s="24">
        <v>0</v>
      </c>
      <c r="O449" s="24">
        <v>1648.1</v>
      </c>
      <c r="P449" s="24">
        <v>0</v>
      </c>
      <c r="Q449" s="24">
        <v>3152.7</v>
      </c>
      <c r="R449" s="24">
        <v>13763.6</v>
      </c>
      <c r="S449" s="24">
        <v>1852.9</v>
      </c>
      <c r="T449" s="24">
        <v>1985.9</v>
      </c>
      <c r="U449" s="24">
        <v>363.8</v>
      </c>
      <c r="V449" s="24">
        <v>3239.1</v>
      </c>
      <c r="W449" s="24">
        <v>7151.9</v>
      </c>
      <c r="X449" s="24">
        <v>3584.9</v>
      </c>
      <c r="Y449" s="24">
        <v>9.5</v>
      </c>
      <c r="Z449" s="24">
        <v>10150.700000000001</v>
      </c>
      <c r="AA449" s="24">
        <v>1783.5</v>
      </c>
      <c r="AB449" s="24">
        <v>5313.9</v>
      </c>
      <c r="AC449" s="24">
        <v>2903.8</v>
      </c>
      <c r="AD449" s="24">
        <v>5005.1000000000004</v>
      </c>
      <c r="AE449" s="24">
        <v>703.1</v>
      </c>
      <c r="AF449" s="24">
        <v>11723.8</v>
      </c>
      <c r="AG449" s="24">
        <v>0</v>
      </c>
      <c r="AH449" s="24">
        <v>101977.4</v>
      </c>
      <c r="AI449" s="24">
        <v>102036</v>
      </c>
      <c r="AJ449" s="24">
        <v>58.6</v>
      </c>
      <c r="AK449" s="24">
        <v>0.06</v>
      </c>
    </row>
    <row r="450" spans="1:37" ht="15.75" thickBot="1" x14ac:dyDescent="0.3">
      <c r="A450" s="23" t="s">
        <v>255</v>
      </c>
      <c r="B450" s="24">
        <v>4819.2</v>
      </c>
      <c r="C450" s="24">
        <v>444.2</v>
      </c>
      <c r="D450" s="24">
        <v>1730</v>
      </c>
      <c r="E450" s="24">
        <v>11522.9</v>
      </c>
      <c r="F450" s="24">
        <v>0</v>
      </c>
      <c r="G450" s="24">
        <v>0</v>
      </c>
      <c r="H450" s="24">
        <v>4592.8999999999996</v>
      </c>
      <c r="I450" s="24">
        <v>0</v>
      </c>
      <c r="J450" s="24">
        <v>2359.6</v>
      </c>
      <c r="K450" s="24">
        <v>1202.8</v>
      </c>
      <c r="L450" s="24">
        <v>2951.3</v>
      </c>
      <c r="M450" s="24">
        <v>2660</v>
      </c>
      <c r="N450" s="24">
        <v>0</v>
      </c>
      <c r="O450" s="24">
        <v>2549</v>
      </c>
      <c r="P450" s="24">
        <v>0</v>
      </c>
      <c r="Q450" s="24">
        <v>0</v>
      </c>
      <c r="R450" s="24">
        <v>13763.6</v>
      </c>
      <c r="S450" s="24">
        <v>1852.9</v>
      </c>
      <c r="T450" s="24">
        <v>1985.9</v>
      </c>
      <c r="U450" s="24">
        <v>363.8</v>
      </c>
      <c r="V450" s="24">
        <v>3239.1</v>
      </c>
      <c r="W450" s="24">
        <v>7151.9</v>
      </c>
      <c r="X450" s="24">
        <v>3584.9</v>
      </c>
      <c r="Y450" s="24">
        <v>9.5</v>
      </c>
      <c r="Z450" s="24">
        <v>7480.7</v>
      </c>
      <c r="AA450" s="24">
        <v>6553.2</v>
      </c>
      <c r="AB450" s="24">
        <v>6609.2</v>
      </c>
      <c r="AC450" s="24">
        <v>1358.2</v>
      </c>
      <c r="AD450" s="24">
        <v>3538.5</v>
      </c>
      <c r="AE450" s="24">
        <v>0</v>
      </c>
      <c r="AF450" s="24">
        <v>7897</v>
      </c>
      <c r="AG450" s="24">
        <v>1741.5</v>
      </c>
      <c r="AH450" s="24">
        <v>101961.9</v>
      </c>
      <c r="AI450" s="24">
        <v>102020</v>
      </c>
      <c r="AJ450" s="24">
        <v>58.1</v>
      </c>
      <c r="AK450" s="24">
        <v>0.06</v>
      </c>
    </row>
    <row r="451" spans="1:37" ht="15.75" thickBot="1" x14ac:dyDescent="0.3">
      <c r="A451" s="23" t="s">
        <v>256</v>
      </c>
      <c r="B451" s="24">
        <v>4819.2</v>
      </c>
      <c r="C451" s="24">
        <v>444.2</v>
      </c>
      <c r="D451" s="24">
        <v>1730</v>
      </c>
      <c r="E451" s="24">
        <v>4477.3999999999996</v>
      </c>
      <c r="F451" s="24">
        <v>0</v>
      </c>
      <c r="G451" s="24">
        <v>0</v>
      </c>
      <c r="H451" s="24">
        <v>4158.6000000000004</v>
      </c>
      <c r="I451" s="24">
        <v>0</v>
      </c>
      <c r="J451" s="24">
        <v>6212.9</v>
      </c>
      <c r="K451" s="24">
        <v>1202.8</v>
      </c>
      <c r="L451" s="24">
        <v>2951.3</v>
      </c>
      <c r="M451" s="24">
        <v>0</v>
      </c>
      <c r="N451" s="24">
        <v>1726.5</v>
      </c>
      <c r="O451" s="24">
        <v>0</v>
      </c>
      <c r="P451" s="24">
        <v>0</v>
      </c>
      <c r="Q451" s="24">
        <v>3152.7</v>
      </c>
      <c r="R451" s="24">
        <v>13989.5</v>
      </c>
      <c r="S451" s="24">
        <v>3032.3</v>
      </c>
      <c r="T451" s="24">
        <v>6717.1</v>
      </c>
      <c r="U451" s="24">
        <v>1315.2</v>
      </c>
      <c r="V451" s="24">
        <v>3239.1</v>
      </c>
      <c r="W451" s="24">
        <v>7151.9</v>
      </c>
      <c r="X451" s="24">
        <v>3584.9</v>
      </c>
      <c r="Y451" s="24">
        <v>9.5</v>
      </c>
      <c r="Z451" s="24">
        <v>0</v>
      </c>
      <c r="AA451" s="24">
        <v>4085.2</v>
      </c>
      <c r="AB451" s="24">
        <v>3244.6</v>
      </c>
      <c r="AC451" s="24">
        <v>9927.2999999999993</v>
      </c>
      <c r="AD451" s="24">
        <v>0</v>
      </c>
      <c r="AE451" s="24">
        <v>3164.2</v>
      </c>
      <c r="AF451" s="24">
        <v>11723.8</v>
      </c>
      <c r="AG451" s="24">
        <v>0</v>
      </c>
      <c r="AH451" s="24">
        <v>102060.4</v>
      </c>
      <c r="AI451" s="24">
        <v>102120</v>
      </c>
      <c r="AJ451" s="24">
        <v>59.6</v>
      </c>
      <c r="AK451" s="24">
        <v>0.06</v>
      </c>
    </row>
    <row r="452" spans="1:37" ht="15.75" thickBot="1" x14ac:dyDescent="0.3">
      <c r="A452" s="23" t="s">
        <v>257</v>
      </c>
      <c r="B452" s="24">
        <v>4819.2</v>
      </c>
      <c r="C452" s="24">
        <v>444.2</v>
      </c>
      <c r="D452" s="24">
        <v>1730</v>
      </c>
      <c r="E452" s="24">
        <v>11522.9</v>
      </c>
      <c r="F452" s="24">
        <v>0</v>
      </c>
      <c r="G452" s="24">
        <v>0</v>
      </c>
      <c r="H452" s="24">
        <v>4592.8999999999996</v>
      </c>
      <c r="I452" s="24">
        <v>0</v>
      </c>
      <c r="J452" s="24">
        <v>2359.6</v>
      </c>
      <c r="K452" s="24">
        <v>1202.8</v>
      </c>
      <c r="L452" s="24">
        <v>0</v>
      </c>
      <c r="M452" s="24">
        <v>0</v>
      </c>
      <c r="N452" s="24">
        <v>0</v>
      </c>
      <c r="O452" s="24">
        <v>1648.1</v>
      </c>
      <c r="P452" s="24">
        <v>0</v>
      </c>
      <c r="Q452" s="24">
        <v>1704.5</v>
      </c>
      <c r="R452" s="24">
        <v>13763.6</v>
      </c>
      <c r="S452" s="24">
        <v>1852.9</v>
      </c>
      <c r="T452" s="24">
        <v>1985.9</v>
      </c>
      <c r="U452" s="24">
        <v>363.8</v>
      </c>
      <c r="V452" s="24">
        <v>3239.1</v>
      </c>
      <c r="W452" s="24">
        <v>7151.9</v>
      </c>
      <c r="X452" s="24">
        <v>3584.9</v>
      </c>
      <c r="Y452" s="24">
        <v>9.5</v>
      </c>
      <c r="Z452" s="24">
        <v>7480.7</v>
      </c>
      <c r="AA452" s="24">
        <v>5290.5</v>
      </c>
      <c r="AB452" s="24">
        <v>8773</v>
      </c>
      <c r="AC452" s="24">
        <v>2903.8</v>
      </c>
      <c r="AD452" s="24">
        <v>5005.1000000000004</v>
      </c>
      <c r="AE452" s="24">
        <v>703.1</v>
      </c>
      <c r="AF452" s="24">
        <v>7897</v>
      </c>
      <c r="AG452" s="24">
        <v>1741.5</v>
      </c>
      <c r="AH452" s="24">
        <v>101770.5</v>
      </c>
      <c r="AI452" s="24">
        <v>102174</v>
      </c>
      <c r="AJ452" s="24">
        <v>403.5</v>
      </c>
      <c r="AK452" s="24">
        <v>0.39</v>
      </c>
    </row>
    <row r="453" spans="1:37" ht="15.75" thickBot="1" x14ac:dyDescent="0.3">
      <c r="A453" s="23" t="s">
        <v>258</v>
      </c>
      <c r="B453" s="24">
        <v>4819.2</v>
      </c>
      <c r="C453" s="24">
        <v>444.2</v>
      </c>
      <c r="D453" s="24">
        <v>1730</v>
      </c>
      <c r="E453" s="24">
        <v>7363.3</v>
      </c>
      <c r="F453" s="24">
        <v>0</v>
      </c>
      <c r="G453" s="24">
        <v>0</v>
      </c>
      <c r="H453" s="24">
        <v>4592.8999999999996</v>
      </c>
      <c r="I453" s="24">
        <v>0</v>
      </c>
      <c r="J453" s="24">
        <v>0</v>
      </c>
      <c r="K453" s="24">
        <v>1202.8</v>
      </c>
      <c r="L453" s="24">
        <v>2951.3</v>
      </c>
      <c r="M453" s="24">
        <v>0</v>
      </c>
      <c r="N453" s="24">
        <v>0</v>
      </c>
      <c r="O453" s="24">
        <v>1648.1</v>
      </c>
      <c r="P453" s="24">
        <v>0</v>
      </c>
      <c r="Q453" s="24">
        <v>1704.5</v>
      </c>
      <c r="R453" s="24">
        <v>13763.6</v>
      </c>
      <c r="S453" s="24">
        <v>3032.3</v>
      </c>
      <c r="T453" s="24">
        <v>6717.1</v>
      </c>
      <c r="U453" s="24">
        <v>1315.2</v>
      </c>
      <c r="V453" s="24">
        <v>3239.1</v>
      </c>
      <c r="W453" s="24">
        <v>7151.9</v>
      </c>
      <c r="X453" s="24">
        <v>3584.9</v>
      </c>
      <c r="Y453" s="24">
        <v>9.5</v>
      </c>
      <c r="Z453" s="24">
        <v>7480.7</v>
      </c>
      <c r="AA453" s="24">
        <v>6553.2</v>
      </c>
      <c r="AB453" s="24">
        <v>2906.8</v>
      </c>
      <c r="AC453" s="24">
        <v>2903.8</v>
      </c>
      <c r="AD453" s="24">
        <v>2314.1999999999998</v>
      </c>
      <c r="AE453" s="24">
        <v>3164.2</v>
      </c>
      <c r="AF453" s="24">
        <v>10880.7</v>
      </c>
      <c r="AG453" s="24">
        <v>646.1</v>
      </c>
      <c r="AH453" s="24">
        <v>102119.8</v>
      </c>
      <c r="AI453" s="24">
        <v>102177</v>
      </c>
      <c r="AJ453" s="24">
        <v>57.2</v>
      </c>
      <c r="AK453" s="24">
        <v>0.06</v>
      </c>
    </row>
    <row r="454" spans="1:37" ht="15.75" thickBot="1" x14ac:dyDescent="0.3">
      <c r="A454" s="23" t="s">
        <v>259</v>
      </c>
      <c r="B454" s="24">
        <v>4819.2</v>
      </c>
      <c r="C454" s="24">
        <v>444.2</v>
      </c>
      <c r="D454" s="24">
        <v>1730</v>
      </c>
      <c r="E454" s="24">
        <v>11522.9</v>
      </c>
      <c r="F454" s="24">
        <v>0</v>
      </c>
      <c r="G454" s="24">
        <v>0</v>
      </c>
      <c r="H454" s="24">
        <v>4592.8999999999996</v>
      </c>
      <c r="I454" s="24">
        <v>0</v>
      </c>
      <c r="J454" s="24">
        <v>2359.6</v>
      </c>
      <c r="K454" s="24">
        <v>1202.8</v>
      </c>
      <c r="L454" s="24">
        <v>0</v>
      </c>
      <c r="M454" s="24">
        <v>0</v>
      </c>
      <c r="N454" s="24">
        <v>0</v>
      </c>
      <c r="O454" s="24">
        <v>1648.1</v>
      </c>
      <c r="P454" s="24">
        <v>0</v>
      </c>
      <c r="Q454" s="24">
        <v>1551.1</v>
      </c>
      <c r="R454" s="24">
        <v>13763.6</v>
      </c>
      <c r="S454" s="24">
        <v>1852.9</v>
      </c>
      <c r="T454" s="24">
        <v>1985.9</v>
      </c>
      <c r="U454" s="24">
        <v>363.8</v>
      </c>
      <c r="V454" s="24">
        <v>3239.1</v>
      </c>
      <c r="W454" s="24">
        <v>7151.9</v>
      </c>
      <c r="X454" s="24">
        <v>3584.9</v>
      </c>
      <c r="Y454" s="24">
        <v>9.5</v>
      </c>
      <c r="Z454" s="24">
        <v>7480.7</v>
      </c>
      <c r="AA454" s="24">
        <v>6157.5</v>
      </c>
      <c r="AB454" s="24">
        <v>6609.2</v>
      </c>
      <c r="AC454" s="24">
        <v>7623.6</v>
      </c>
      <c r="AD454" s="24">
        <v>2314.1999999999998</v>
      </c>
      <c r="AE454" s="24">
        <v>3164.2</v>
      </c>
      <c r="AF454" s="24">
        <v>11723.8</v>
      </c>
      <c r="AG454" s="24">
        <v>1741.5</v>
      </c>
      <c r="AH454" s="24">
        <v>108637.1</v>
      </c>
      <c r="AI454" s="24">
        <v>108699</v>
      </c>
      <c r="AJ454" s="24">
        <v>61.9</v>
      </c>
      <c r="AK454" s="24">
        <v>0.06</v>
      </c>
    </row>
    <row r="455" spans="1:37" ht="15.75" thickBot="1" x14ac:dyDescent="0.3">
      <c r="A455" s="23" t="s">
        <v>260</v>
      </c>
      <c r="B455" s="24">
        <v>4819.2</v>
      </c>
      <c r="C455" s="24">
        <v>444.2</v>
      </c>
      <c r="D455" s="24">
        <v>1730</v>
      </c>
      <c r="E455" s="24">
        <v>11522.9</v>
      </c>
      <c r="F455" s="24">
        <v>0</v>
      </c>
      <c r="G455" s="24">
        <v>0</v>
      </c>
      <c r="H455" s="24">
        <v>4158.6000000000004</v>
      </c>
      <c r="I455" s="24">
        <v>0</v>
      </c>
      <c r="J455" s="24">
        <v>2359.6</v>
      </c>
      <c r="K455" s="24">
        <v>1202.8</v>
      </c>
      <c r="L455" s="24">
        <v>0</v>
      </c>
      <c r="M455" s="24">
        <v>0</v>
      </c>
      <c r="N455" s="24">
        <v>0</v>
      </c>
      <c r="O455" s="24">
        <v>1648.1</v>
      </c>
      <c r="P455" s="24">
        <v>0</v>
      </c>
      <c r="Q455" s="24">
        <v>1704.5</v>
      </c>
      <c r="R455" s="24">
        <v>13763.6</v>
      </c>
      <c r="S455" s="24">
        <v>3032.3</v>
      </c>
      <c r="T455" s="24">
        <v>6717.1</v>
      </c>
      <c r="U455" s="24">
        <v>1315.2</v>
      </c>
      <c r="V455" s="24">
        <v>3239.1</v>
      </c>
      <c r="W455" s="24">
        <v>7151.9</v>
      </c>
      <c r="X455" s="24">
        <v>3584.9</v>
      </c>
      <c r="Y455" s="24">
        <v>9.5</v>
      </c>
      <c r="Z455" s="24">
        <v>7480.7</v>
      </c>
      <c r="AA455" s="24">
        <v>5617.3</v>
      </c>
      <c r="AB455" s="24">
        <v>6609.2</v>
      </c>
      <c r="AC455" s="24">
        <v>7623.6</v>
      </c>
      <c r="AD455" s="24">
        <v>2314.1999999999998</v>
      </c>
      <c r="AE455" s="24">
        <v>3164.2</v>
      </c>
      <c r="AF455" s="24">
        <v>5697.7</v>
      </c>
      <c r="AG455" s="24">
        <v>1741.5</v>
      </c>
      <c r="AH455" s="24">
        <v>108652.1</v>
      </c>
      <c r="AI455" s="24">
        <v>108713</v>
      </c>
      <c r="AJ455" s="24">
        <v>60.9</v>
      </c>
      <c r="AK455" s="24">
        <v>0.06</v>
      </c>
    </row>
    <row r="456" spans="1:37" ht="15.75" thickBot="1" x14ac:dyDescent="0.3">
      <c r="A456" s="23" t="s">
        <v>261</v>
      </c>
      <c r="B456" s="24">
        <v>4819.2</v>
      </c>
      <c r="C456" s="24">
        <v>444.2</v>
      </c>
      <c r="D456" s="24">
        <v>1730</v>
      </c>
      <c r="E456" s="24">
        <v>11522.9</v>
      </c>
      <c r="F456" s="24">
        <v>0</v>
      </c>
      <c r="G456" s="24">
        <v>0</v>
      </c>
      <c r="H456" s="24">
        <v>4592.8999999999996</v>
      </c>
      <c r="I456" s="24">
        <v>0</v>
      </c>
      <c r="J456" s="24">
        <v>2359.6</v>
      </c>
      <c r="K456" s="24">
        <v>1202.8</v>
      </c>
      <c r="L456" s="24">
        <v>4086.2</v>
      </c>
      <c r="M456" s="24">
        <v>2660</v>
      </c>
      <c r="N456" s="24">
        <v>0</v>
      </c>
      <c r="O456" s="24">
        <v>1648.1</v>
      </c>
      <c r="P456" s="24">
        <v>0</v>
      </c>
      <c r="Q456" s="24">
        <v>1551.1</v>
      </c>
      <c r="R456" s="24">
        <v>14507.7</v>
      </c>
      <c r="S456" s="24">
        <v>3032.3</v>
      </c>
      <c r="T456" s="24">
        <v>6717.1</v>
      </c>
      <c r="U456" s="24">
        <v>1315.2</v>
      </c>
      <c r="V456" s="24">
        <v>3239.1</v>
      </c>
      <c r="W456" s="24">
        <v>7151.9</v>
      </c>
      <c r="X456" s="24">
        <v>3584.9</v>
      </c>
      <c r="Y456" s="24">
        <v>9.5</v>
      </c>
      <c r="Z456" s="24">
        <v>7480.7</v>
      </c>
      <c r="AA456" s="24">
        <v>6553.2</v>
      </c>
      <c r="AB456" s="24">
        <v>735.1</v>
      </c>
      <c r="AC456" s="24">
        <v>1358.2</v>
      </c>
      <c r="AD456" s="24">
        <v>3538.5</v>
      </c>
      <c r="AE456" s="24">
        <v>3164.2</v>
      </c>
      <c r="AF456" s="24">
        <v>7897</v>
      </c>
      <c r="AG456" s="24">
        <v>1741.5</v>
      </c>
      <c r="AH456" s="24">
        <v>108643.1</v>
      </c>
      <c r="AI456" s="24">
        <v>108705</v>
      </c>
      <c r="AJ456" s="24">
        <v>61.9</v>
      </c>
      <c r="AK456" s="24">
        <v>0.06</v>
      </c>
    </row>
    <row r="457" spans="1:37" ht="15.75" thickBot="1" x14ac:dyDescent="0.3">
      <c r="A457" s="23" t="s">
        <v>262</v>
      </c>
      <c r="B457" s="24">
        <v>4819.2</v>
      </c>
      <c r="C457" s="24">
        <v>444.2</v>
      </c>
      <c r="D457" s="24">
        <v>1730</v>
      </c>
      <c r="E457" s="24">
        <v>11522.9</v>
      </c>
      <c r="F457" s="24">
        <v>0</v>
      </c>
      <c r="G457" s="24">
        <v>0</v>
      </c>
      <c r="H457" s="24">
        <v>4158.6000000000004</v>
      </c>
      <c r="I457" s="24">
        <v>0</v>
      </c>
      <c r="J457" s="24">
        <v>2359.6</v>
      </c>
      <c r="K457" s="24">
        <v>1202.8</v>
      </c>
      <c r="L457" s="24">
        <v>2951.3</v>
      </c>
      <c r="M457" s="24">
        <v>0</v>
      </c>
      <c r="N457" s="24">
        <v>0</v>
      </c>
      <c r="O457" s="24">
        <v>3774.3</v>
      </c>
      <c r="P457" s="24">
        <v>0</v>
      </c>
      <c r="Q457" s="24">
        <v>1551.1</v>
      </c>
      <c r="R457" s="24">
        <v>13763.6</v>
      </c>
      <c r="S457" s="24">
        <v>3032.3</v>
      </c>
      <c r="T457" s="24">
        <v>6717.1</v>
      </c>
      <c r="U457" s="24">
        <v>1315.2</v>
      </c>
      <c r="V457" s="24">
        <v>3239.1</v>
      </c>
      <c r="W457" s="24">
        <v>7151.9</v>
      </c>
      <c r="X457" s="24">
        <v>3584.9</v>
      </c>
      <c r="Y457" s="24">
        <v>9.5</v>
      </c>
      <c r="Z457" s="24">
        <v>5230.5</v>
      </c>
      <c r="AA457" s="24">
        <v>6553.2</v>
      </c>
      <c r="AB457" s="24">
        <v>1252.3</v>
      </c>
      <c r="AC457" s="24">
        <v>7623.6</v>
      </c>
      <c r="AD457" s="24">
        <v>5005.1000000000004</v>
      </c>
      <c r="AE457" s="24">
        <v>0</v>
      </c>
      <c r="AF457" s="24">
        <v>7897</v>
      </c>
      <c r="AG457" s="24">
        <v>1741.5</v>
      </c>
      <c r="AH457" s="24">
        <v>108631.1</v>
      </c>
      <c r="AI457" s="24">
        <v>108693</v>
      </c>
      <c r="AJ457" s="24">
        <v>61.9</v>
      </c>
      <c r="AK457" s="24">
        <v>0.06</v>
      </c>
    </row>
    <row r="458" spans="1:37" ht="15.75" thickBot="1" x14ac:dyDescent="0.3">
      <c r="A458" s="23" t="s">
        <v>263</v>
      </c>
      <c r="B458" s="24">
        <v>4819.2</v>
      </c>
      <c r="C458" s="24">
        <v>444.2</v>
      </c>
      <c r="D458" s="24">
        <v>1730</v>
      </c>
      <c r="E458" s="24">
        <v>11522.9</v>
      </c>
      <c r="F458" s="24">
        <v>0</v>
      </c>
      <c r="G458" s="24">
        <v>0</v>
      </c>
      <c r="H458" s="24">
        <v>4592.8999999999996</v>
      </c>
      <c r="I458" s="24">
        <v>0</v>
      </c>
      <c r="J458" s="24">
        <v>2359.6</v>
      </c>
      <c r="K458" s="24">
        <v>1202.8</v>
      </c>
      <c r="L458" s="24">
        <v>0</v>
      </c>
      <c r="M458" s="24">
        <v>0</v>
      </c>
      <c r="N458" s="24">
        <v>1550.6</v>
      </c>
      <c r="O458" s="24">
        <v>1648.1</v>
      </c>
      <c r="P458" s="24">
        <v>0</v>
      </c>
      <c r="Q458" s="24">
        <v>1551.1</v>
      </c>
      <c r="R458" s="24">
        <v>13763.6</v>
      </c>
      <c r="S458" s="24">
        <v>1852.9</v>
      </c>
      <c r="T458" s="24">
        <v>1985.9</v>
      </c>
      <c r="U458" s="24">
        <v>1315.2</v>
      </c>
      <c r="V458" s="24">
        <v>3239.1</v>
      </c>
      <c r="W458" s="24">
        <v>7151.9</v>
      </c>
      <c r="X458" s="24">
        <v>3584.9</v>
      </c>
      <c r="Y458" s="24">
        <v>9.5</v>
      </c>
      <c r="Z458" s="24">
        <v>7480.7</v>
      </c>
      <c r="AA458" s="24">
        <v>6553.2</v>
      </c>
      <c r="AB458" s="24">
        <v>6609.2</v>
      </c>
      <c r="AC458" s="24">
        <v>9927.2999999999993</v>
      </c>
      <c r="AD458" s="24">
        <v>1069.4000000000001</v>
      </c>
      <c r="AE458" s="24">
        <v>0</v>
      </c>
      <c r="AF458" s="24">
        <v>10880.7</v>
      </c>
      <c r="AG458" s="24">
        <v>1741.5</v>
      </c>
      <c r="AH458" s="24">
        <v>108586.6</v>
      </c>
      <c r="AI458" s="24">
        <v>108648</v>
      </c>
      <c r="AJ458" s="24">
        <v>61.4</v>
      </c>
      <c r="AK458" s="24">
        <v>0.06</v>
      </c>
    </row>
    <row r="459" spans="1:37" ht="15.75" thickBot="1" x14ac:dyDescent="0.3">
      <c r="A459" s="23" t="s">
        <v>264</v>
      </c>
      <c r="B459" s="24">
        <v>4819.2</v>
      </c>
      <c r="C459" s="24">
        <v>444.2</v>
      </c>
      <c r="D459" s="24">
        <v>1730</v>
      </c>
      <c r="E459" s="24">
        <v>11522.9</v>
      </c>
      <c r="F459" s="24">
        <v>0</v>
      </c>
      <c r="G459" s="24">
        <v>0</v>
      </c>
      <c r="H459" s="24">
        <v>4592.8999999999996</v>
      </c>
      <c r="I459" s="24">
        <v>0</v>
      </c>
      <c r="J459" s="24">
        <v>0</v>
      </c>
      <c r="K459" s="24">
        <v>1202.8</v>
      </c>
      <c r="L459" s="24">
        <v>2951.3</v>
      </c>
      <c r="M459" s="24">
        <v>0</v>
      </c>
      <c r="N459" s="24">
        <v>0</v>
      </c>
      <c r="O459" s="24">
        <v>4829.2</v>
      </c>
      <c r="P459" s="24">
        <v>0</v>
      </c>
      <c r="Q459" s="24">
        <v>0</v>
      </c>
      <c r="R459" s="24">
        <v>14507.7</v>
      </c>
      <c r="S459" s="24">
        <v>3032.3</v>
      </c>
      <c r="T459" s="24">
        <v>1985.9</v>
      </c>
      <c r="U459" s="24">
        <v>1315.2</v>
      </c>
      <c r="V459" s="24">
        <v>3239.1</v>
      </c>
      <c r="W459" s="24">
        <v>7151.9</v>
      </c>
      <c r="X459" s="24">
        <v>3584.9</v>
      </c>
      <c r="Y459" s="24">
        <v>9.5</v>
      </c>
      <c r="Z459" s="24">
        <v>10150.700000000001</v>
      </c>
      <c r="AA459" s="24">
        <v>6157.5</v>
      </c>
      <c r="AB459" s="24">
        <v>6609.2</v>
      </c>
      <c r="AC459" s="24">
        <v>9927.2999999999993</v>
      </c>
      <c r="AD459" s="24">
        <v>2792.9</v>
      </c>
      <c r="AE459" s="24">
        <v>0</v>
      </c>
      <c r="AF459" s="24">
        <v>4278</v>
      </c>
      <c r="AG459" s="24">
        <v>1741.5</v>
      </c>
      <c r="AH459" s="24">
        <v>108576.1</v>
      </c>
      <c r="AI459" s="24">
        <v>108638</v>
      </c>
      <c r="AJ459" s="24">
        <v>61.9</v>
      </c>
      <c r="AK459" s="24">
        <v>0.06</v>
      </c>
    </row>
    <row r="460" spans="1:37" ht="15.75" thickBot="1" x14ac:dyDescent="0.3">
      <c r="A460" s="23" t="s">
        <v>265</v>
      </c>
      <c r="B460" s="24">
        <v>5746.2</v>
      </c>
      <c r="C460" s="24">
        <v>7947.9</v>
      </c>
      <c r="D460" s="24">
        <v>2553</v>
      </c>
      <c r="E460" s="24">
        <v>16474</v>
      </c>
      <c r="F460" s="24">
        <v>3258.1</v>
      </c>
      <c r="G460" s="24">
        <v>370.3</v>
      </c>
      <c r="H460" s="24">
        <v>5661.7</v>
      </c>
      <c r="I460" s="24">
        <v>5480.4</v>
      </c>
      <c r="J460" s="24">
        <v>2359.6</v>
      </c>
      <c r="K460" s="24">
        <v>2871.4</v>
      </c>
      <c r="L460" s="24">
        <v>2951.3</v>
      </c>
      <c r="M460" s="24">
        <v>707.6</v>
      </c>
      <c r="N460" s="24">
        <v>0</v>
      </c>
      <c r="O460" s="24">
        <v>2549</v>
      </c>
      <c r="P460" s="24">
        <v>0</v>
      </c>
      <c r="Q460" s="24">
        <v>1551.1</v>
      </c>
      <c r="R460" s="24">
        <v>0</v>
      </c>
      <c r="S460" s="24">
        <v>0</v>
      </c>
      <c r="T460" s="24">
        <v>0</v>
      </c>
      <c r="U460" s="24">
        <v>0</v>
      </c>
      <c r="V460" s="24">
        <v>0</v>
      </c>
      <c r="W460" s="24">
        <v>0</v>
      </c>
      <c r="X460" s="24">
        <v>0</v>
      </c>
      <c r="Y460" s="24">
        <v>0</v>
      </c>
      <c r="Z460" s="24">
        <v>3220.2</v>
      </c>
      <c r="AA460" s="24">
        <v>1783.5</v>
      </c>
      <c r="AB460" s="24">
        <v>2906.8</v>
      </c>
      <c r="AC460" s="24">
        <v>2903.8</v>
      </c>
      <c r="AD460" s="24">
        <v>2314.1999999999998</v>
      </c>
      <c r="AE460" s="24">
        <v>0</v>
      </c>
      <c r="AF460" s="24">
        <v>4278</v>
      </c>
      <c r="AG460" s="24">
        <v>1741.5</v>
      </c>
      <c r="AH460" s="24">
        <v>79629.8</v>
      </c>
      <c r="AI460" s="24">
        <v>79677</v>
      </c>
      <c r="AJ460" s="24">
        <v>47.2</v>
      </c>
      <c r="AK460" s="24">
        <v>0.06</v>
      </c>
    </row>
    <row r="461" spans="1:37" ht="15.75" thickBot="1" x14ac:dyDescent="0.3">
      <c r="A461" s="23" t="s">
        <v>266</v>
      </c>
      <c r="B461" s="24">
        <v>4819.2</v>
      </c>
      <c r="C461" s="24">
        <v>7947.9</v>
      </c>
      <c r="D461" s="24">
        <v>2553</v>
      </c>
      <c r="E461" s="24">
        <v>16474</v>
      </c>
      <c r="F461" s="24">
        <v>3258.1</v>
      </c>
      <c r="G461" s="24">
        <v>0</v>
      </c>
      <c r="H461" s="24">
        <v>5661.7</v>
      </c>
      <c r="I461" s="24">
        <v>5480.4</v>
      </c>
      <c r="J461" s="24">
        <v>4557.8999999999996</v>
      </c>
      <c r="K461" s="24">
        <v>1202.8</v>
      </c>
      <c r="L461" s="24">
        <v>2951.3</v>
      </c>
      <c r="M461" s="24">
        <v>707.6</v>
      </c>
      <c r="N461" s="24">
        <v>0</v>
      </c>
      <c r="O461" s="24">
        <v>1648.1</v>
      </c>
      <c r="P461" s="24">
        <v>0</v>
      </c>
      <c r="Q461" s="24">
        <v>3152.7</v>
      </c>
      <c r="R461" s="24">
        <v>0</v>
      </c>
      <c r="S461" s="24">
        <v>0</v>
      </c>
      <c r="T461" s="24">
        <v>0</v>
      </c>
      <c r="U461" s="24">
        <v>0</v>
      </c>
      <c r="V461" s="24">
        <v>0</v>
      </c>
      <c r="W461" s="24">
        <v>0</v>
      </c>
      <c r="X461" s="24">
        <v>0</v>
      </c>
      <c r="Y461" s="24">
        <v>0</v>
      </c>
      <c r="Z461" s="24">
        <v>3220.2</v>
      </c>
      <c r="AA461" s="24">
        <v>1783.5</v>
      </c>
      <c r="AB461" s="24">
        <v>3219.2</v>
      </c>
      <c r="AC461" s="24">
        <v>2903.8</v>
      </c>
      <c r="AD461" s="24">
        <v>2314.1999999999998</v>
      </c>
      <c r="AE461" s="24">
        <v>0</v>
      </c>
      <c r="AF461" s="24">
        <v>5697.7</v>
      </c>
      <c r="AG461" s="24">
        <v>0</v>
      </c>
      <c r="AH461" s="24">
        <v>79553.3</v>
      </c>
      <c r="AI461" s="24">
        <v>79600</v>
      </c>
      <c r="AJ461" s="24">
        <v>46.7</v>
      </c>
      <c r="AK461" s="24">
        <v>0.06</v>
      </c>
    </row>
    <row r="462" spans="1:37" ht="15.75" thickBot="1" x14ac:dyDescent="0.3">
      <c r="A462" s="23" t="s">
        <v>267</v>
      </c>
      <c r="B462" s="24">
        <v>4819.2</v>
      </c>
      <c r="C462" s="24">
        <v>7947.9</v>
      </c>
      <c r="D462" s="24">
        <v>2553</v>
      </c>
      <c r="E462" s="24">
        <v>16474</v>
      </c>
      <c r="F462" s="24">
        <v>3258.1</v>
      </c>
      <c r="G462" s="24">
        <v>370.3</v>
      </c>
      <c r="H462" s="24">
        <v>5661.7</v>
      </c>
      <c r="I462" s="24">
        <v>5480.4</v>
      </c>
      <c r="J462" s="24">
        <v>4557.8999999999996</v>
      </c>
      <c r="K462" s="24">
        <v>2871.4</v>
      </c>
      <c r="L462" s="24">
        <v>2951.3</v>
      </c>
      <c r="M462" s="24">
        <v>707.6</v>
      </c>
      <c r="N462" s="24">
        <v>1550.6</v>
      </c>
      <c r="O462" s="24">
        <v>3774.3</v>
      </c>
      <c r="P462" s="24">
        <v>110.9</v>
      </c>
      <c r="Q462" s="24">
        <v>3152.7</v>
      </c>
      <c r="R462" s="24">
        <v>0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0</v>
      </c>
      <c r="Y462" s="24">
        <v>0</v>
      </c>
      <c r="Z462" s="24">
        <v>3220.2</v>
      </c>
      <c r="AA462" s="24">
        <v>173.4</v>
      </c>
      <c r="AB462" s="24">
        <v>1252.3</v>
      </c>
      <c r="AC462" s="24">
        <v>2903.8</v>
      </c>
      <c r="AD462" s="24">
        <v>1474.2</v>
      </c>
      <c r="AE462" s="24">
        <v>0</v>
      </c>
      <c r="AF462" s="24">
        <v>4278</v>
      </c>
      <c r="AG462" s="24">
        <v>0</v>
      </c>
      <c r="AH462" s="24">
        <v>79543.3</v>
      </c>
      <c r="AI462" s="24">
        <v>79589</v>
      </c>
      <c r="AJ462" s="24">
        <v>45.7</v>
      </c>
      <c r="AK462" s="24">
        <v>0.06</v>
      </c>
    </row>
    <row r="463" spans="1:37" ht="15.75" thickBot="1" x14ac:dyDescent="0.3">
      <c r="A463" s="23" t="s">
        <v>268</v>
      </c>
      <c r="B463" s="24">
        <v>4819.2</v>
      </c>
      <c r="C463" s="24">
        <v>7947.9</v>
      </c>
      <c r="D463" s="24">
        <v>2553</v>
      </c>
      <c r="E463" s="24">
        <v>16474</v>
      </c>
      <c r="F463" s="24">
        <v>3258.1</v>
      </c>
      <c r="G463" s="24">
        <v>370.3</v>
      </c>
      <c r="H463" s="24">
        <v>5661.7</v>
      </c>
      <c r="I463" s="24">
        <v>5480.4</v>
      </c>
      <c r="J463" s="24">
        <v>2359.6</v>
      </c>
      <c r="K463" s="24">
        <v>2871.4</v>
      </c>
      <c r="L463" s="24">
        <v>2951.3</v>
      </c>
      <c r="M463" s="24">
        <v>0</v>
      </c>
      <c r="N463" s="24">
        <v>1726.5</v>
      </c>
      <c r="O463" s="24">
        <v>3774.3</v>
      </c>
      <c r="P463" s="24">
        <v>0</v>
      </c>
      <c r="Q463" s="24">
        <v>1704.5</v>
      </c>
      <c r="R463" s="24">
        <v>0</v>
      </c>
      <c r="S463" s="24">
        <v>0</v>
      </c>
      <c r="T463" s="24">
        <v>0</v>
      </c>
      <c r="U463" s="24">
        <v>0</v>
      </c>
      <c r="V463" s="24">
        <v>0</v>
      </c>
      <c r="W463" s="24">
        <v>0</v>
      </c>
      <c r="X463" s="24">
        <v>0</v>
      </c>
      <c r="Y463" s="24">
        <v>0</v>
      </c>
      <c r="Z463" s="24">
        <v>3220.2</v>
      </c>
      <c r="AA463" s="24">
        <v>0</v>
      </c>
      <c r="AB463" s="24">
        <v>2906.8</v>
      </c>
      <c r="AC463" s="24">
        <v>2903.8</v>
      </c>
      <c r="AD463" s="24">
        <v>1069.4000000000001</v>
      </c>
      <c r="AE463" s="24">
        <v>0</v>
      </c>
      <c r="AF463" s="24">
        <v>5697.7</v>
      </c>
      <c r="AG463" s="24">
        <v>1741.5</v>
      </c>
      <c r="AH463" s="24">
        <v>79491.8</v>
      </c>
      <c r="AI463" s="24">
        <v>79538</v>
      </c>
      <c r="AJ463" s="24">
        <v>46.2</v>
      </c>
      <c r="AK463" s="24">
        <v>0.06</v>
      </c>
    </row>
    <row r="464" spans="1:37" ht="15.75" thickBot="1" x14ac:dyDescent="0.3">
      <c r="A464" s="23" t="s">
        <v>269</v>
      </c>
      <c r="B464" s="24">
        <v>4819.2</v>
      </c>
      <c r="C464" s="24">
        <v>7947.9</v>
      </c>
      <c r="D464" s="24">
        <v>2553</v>
      </c>
      <c r="E464" s="24">
        <v>16474</v>
      </c>
      <c r="F464" s="24">
        <v>3258.1</v>
      </c>
      <c r="G464" s="24">
        <v>0</v>
      </c>
      <c r="H464" s="24">
        <v>5661.7</v>
      </c>
      <c r="I464" s="24">
        <v>5480.4</v>
      </c>
      <c r="J464" s="24">
        <v>2359.6</v>
      </c>
      <c r="K464" s="24">
        <v>1202.8</v>
      </c>
      <c r="L464" s="24">
        <v>2951.3</v>
      </c>
      <c r="M464" s="24">
        <v>0</v>
      </c>
      <c r="N464" s="24">
        <v>0</v>
      </c>
      <c r="O464" s="24">
        <v>1648.1</v>
      </c>
      <c r="P464" s="24">
        <v>0</v>
      </c>
      <c r="Q464" s="24">
        <v>3152.7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0</v>
      </c>
      <c r="X464" s="24">
        <v>0</v>
      </c>
      <c r="Y464" s="24">
        <v>0</v>
      </c>
      <c r="Z464" s="24">
        <v>3220.2</v>
      </c>
      <c r="AA464" s="24">
        <v>5290.5</v>
      </c>
      <c r="AB464" s="24">
        <v>3219.2</v>
      </c>
      <c r="AC464" s="24">
        <v>2903.8</v>
      </c>
      <c r="AD464" s="24">
        <v>2413.1</v>
      </c>
      <c r="AE464" s="24">
        <v>0</v>
      </c>
      <c r="AF464" s="24">
        <v>4278</v>
      </c>
      <c r="AG464" s="24">
        <v>646.1</v>
      </c>
      <c r="AH464" s="24">
        <v>79479.8</v>
      </c>
      <c r="AI464" s="24">
        <v>79526</v>
      </c>
      <c r="AJ464" s="24">
        <v>46.2</v>
      </c>
      <c r="AK464" s="24">
        <v>0.06</v>
      </c>
    </row>
    <row r="465" spans="1:37" ht="15.75" thickBot="1" x14ac:dyDescent="0.3">
      <c r="A465" s="23" t="s">
        <v>270</v>
      </c>
      <c r="B465" s="24">
        <v>4819.2</v>
      </c>
      <c r="C465" s="24">
        <v>7947.9</v>
      </c>
      <c r="D465" s="24">
        <v>2553</v>
      </c>
      <c r="E465" s="24">
        <v>16474</v>
      </c>
      <c r="F465" s="24">
        <v>3258.1</v>
      </c>
      <c r="G465" s="24">
        <v>0</v>
      </c>
      <c r="H465" s="24">
        <v>5661.7</v>
      </c>
      <c r="I465" s="24">
        <v>5480.4</v>
      </c>
      <c r="J465" s="24">
        <v>2359.6</v>
      </c>
      <c r="K465" s="24">
        <v>1202.8</v>
      </c>
      <c r="L465" s="24">
        <v>2951.3</v>
      </c>
      <c r="M465" s="24">
        <v>707.6</v>
      </c>
      <c r="N465" s="24">
        <v>1550.6</v>
      </c>
      <c r="O465" s="24">
        <v>1648.1</v>
      </c>
      <c r="P465" s="24">
        <v>0</v>
      </c>
      <c r="Q465" s="24">
        <v>3152.7</v>
      </c>
      <c r="R465" s="24">
        <v>0</v>
      </c>
      <c r="S465" s="24">
        <v>0</v>
      </c>
      <c r="T465" s="24">
        <v>0</v>
      </c>
      <c r="U465" s="24">
        <v>0</v>
      </c>
      <c r="V465" s="24">
        <v>0</v>
      </c>
      <c r="W465" s="24">
        <v>0</v>
      </c>
      <c r="X465" s="24">
        <v>0</v>
      </c>
      <c r="Y465" s="24">
        <v>0</v>
      </c>
      <c r="Z465" s="24">
        <v>3220.2</v>
      </c>
      <c r="AA465" s="24">
        <v>5617.3</v>
      </c>
      <c r="AB465" s="24">
        <v>1252.3</v>
      </c>
      <c r="AC465" s="24">
        <v>2903.8</v>
      </c>
      <c r="AD465" s="24">
        <v>1069.4000000000001</v>
      </c>
      <c r="AE465" s="24">
        <v>703.1</v>
      </c>
      <c r="AF465" s="24">
        <v>4278</v>
      </c>
      <c r="AG465" s="24">
        <v>646.1</v>
      </c>
      <c r="AH465" s="24">
        <v>79457.399999999994</v>
      </c>
      <c r="AI465" s="24">
        <v>79503</v>
      </c>
      <c r="AJ465" s="24">
        <v>45.6</v>
      </c>
      <c r="AK465" s="24">
        <v>0.06</v>
      </c>
    </row>
    <row r="466" spans="1:37" ht="15.75" thickBot="1" x14ac:dyDescent="0.3">
      <c r="A466" s="23" t="s">
        <v>271</v>
      </c>
      <c r="B466" s="24">
        <v>4819.2</v>
      </c>
      <c r="C466" s="24">
        <v>444.2</v>
      </c>
      <c r="D466" s="24">
        <v>1730</v>
      </c>
      <c r="E466" s="24">
        <v>11522.9</v>
      </c>
      <c r="F466" s="24">
        <v>0</v>
      </c>
      <c r="G466" s="24">
        <v>0</v>
      </c>
      <c r="H466" s="24">
        <v>4158.6000000000004</v>
      </c>
      <c r="I466" s="24">
        <v>0</v>
      </c>
      <c r="J466" s="24">
        <v>0</v>
      </c>
      <c r="K466" s="24">
        <v>1202.8</v>
      </c>
      <c r="L466" s="24">
        <v>0</v>
      </c>
      <c r="M466" s="24">
        <v>2660</v>
      </c>
      <c r="N466" s="24">
        <v>0</v>
      </c>
      <c r="O466" s="24">
        <v>0</v>
      </c>
      <c r="P466" s="24">
        <v>0</v>
      </c>
      <c r="Q466" s="24">
        <v>0</v>
      </c>
      <c r="R466" s="24">
        <v>13763.6</v>
      </c>
      <c r="S466" s="24">
        <v>1852.9</v>
      </c>
      <c r="T466" s="24">
        <v>1985.9</v>
      </c>
      <c r="U466" s="24">
        <v>363.8</v>
      </c>
      <c r="V466" s="24">
        <v>3239.1</v>
      </c>
      <c r="W466" s="24">
        <v>7151.9</v>
      </c>
      <c r="X466" s="24">
        <v>3584.9</v>
      </c>
      <c r="Y466" s="24">
        <v>9.5</v>
      </c>
      <c r="Z466" s="24">
        <v>7480.7</v>
      </c>
      <c r="AA466" s="24">
        <v>5617.3</v>
      </c>
      <c r="AB466" s="24">
        <v>6609.2</v>
      </c>
      <c r="AC466" s="24">
        <v>1358.2</v>
      </c>
      <c r="AD466" s="24">
        <v>2792.9</v>
      </c>
      <c r="AE466" s="24">
        <v>3164.2</v>
      </c>
      <c r="AF466" s="24">
        <v>4278</v>
      </c>
      <c r="AG466" s="24">
        <v>1741.5</v>
      </c>
      <c r="AH466" s="24">
        <v>91531.4</v>
      </c>
      <c r="AI466" s="24">
        <v>87528</v>
      </c>
      <c r="AJ466" s="24">
        <v>-4003.4</v>
      </c>
      <c r="AK466" s="24">
        <v>-4.57</v>
      </c>
    </row>
    <row r="467" spans="1:37" ht="15.75" thickBot="1" x14ac:dyDescent="0.3">
      <c r="A467" s="23" t="s">
        <v>272</v>
      </c>
      <c r="B467" s="24">
        <v>4819.2</v>
      </c>
      <c r="C467" s="24">
        <v>7601.1</v>
      </c>
      <c r="D467" s="24">
        <v>2553</v>
      </c>
      <c r="E467" s="24">
        <v>16474</v>
      </c>
      <c r="F467" s="24">
        <v>3258.1</v>
      </c>
      <c r="G467" s="24">
        <v>0</v>
      </c>
      <c r="H467" s="24">
        <v>5661.7</v>
      </c>
      <c r="I467" s="24">
        <v>5480.4</v>
      </c>
      <c r="J467" s="24">
        <v>4557.8999999999996</v>
      </c>
      <c r="K467" s="24">
        <v>2871.4</v>
      </c>
      <c r="L467" s="24">
        <v>4086.2</v>
      </c>
      <c r="M467" s="24">
        <v>2660</v>
      </c>
      <c r="N467" s="24">
        <v>1550.6</v>
      </c>
      <c r="O467" s="24">
        <v>2549</v>
      </c>
      <c r="P467" s="24">
        <v>110.9</v>
      </c>
      <c r="Q467" s="24">
        <v>1704.5</v>
      </c>
      <c r="R467" s="24">
        <v>2973.8</v>
      </c>
      <c r="S467" s="24">
        <v>1571.1</v>
      </c>
      <c r="T467" s="24">
        <v>1985.9</v>
      </c>
      <c r="U467" s="24">
        <v>363.8</v>
      </c>
      <c r="V467" s="24">
        <v>347.8</v>
      </c>
      <c r="W467" s="24">
        <v>842.5</v>
      </c>
      <c r="X467" s="24">
        <v>0</v>
      </c>
      <c r="Y467" s="24">
        <v>0</v>
      </c>
      <c r="Z467" s="24">
        <v>3220.2</v>
      </c>
      <c r="AA467" s="24">
        <v>1783.5</v>
      </c>
      <c r="AB467" s="24">
        <v>735.1</v>
      </c>
      <c r="AC467" s="24">
        <v>1358.2</v>
      </c>
      <c r="AD467" s="24">
        <v>1069.4000000000001</v>
      </c>
      <c r="AE467" s="24">
        <v>0</v>
      </c>
      <c r="AF467" s="24">
        <v>4278</v>
      </c>
      <c r="AG467" s="24">
        <v>988.4</v>
      </c>
      <c r="AH467" s="24">
        <v>87455.8</v>
      </c>
      <c r="AI467" s="24">
        <v>87507</v>
      </c>
      <c r="AJ467" s="24">
        <v>51.2</v>
      </c>
      <c r="AK467" s="24">
        <v>0.06</v>
      </c>
    </row>
    <row r="468" spans="1:37" ht="15.75" thickBot="1" x14ac:dyDescent="0.3">
      <c r="A468" s="23" t="s">
        <v>273</v>
      </c>
      <c r="B468" s="24">
        <v>4819.2</v>
      </c>
      <c r="C468" s="24">
        <v>7601.1</v>
      </c>
      <c r="D468" s="24">
        <v>1730</v>
      </c>
      <c r="E468" s="24">
        <v>11522.9</v>
      </c>
      <c r="F468" s="24">
        <v>0</v>
      </c>
      <c r="G468" s="24">
        <v>0</v>
      </c>
      <c r="H468" s="24">
        <v>4592.8999999999996</v>
      </c>
      <c r="I468" s="24">
        <v>558.20000000000005</v>
      </c>
      <c r="J468" s="24">
        <v>4557.8999999999996</v>
      </c>
      <c r="K468" s="24">
        <v>2871.4</v>
      </c>
      <c r="L468" s="24">
        <v>2951.3</v>
      </c>
      <c r="M468" s="24">
        <v>2660</v>
      </c>
      <c r="N468" s="24">
        <v>1550.6</v>
      </c>
      <c r="O468" s="24">
        <v>3774.3</v>
      </c>
      <c r="P468" s="24">
        <v>110.9</v>
      </c>
      <c r="Q468" s="24">
        <v>3152.7</v>
      </c>
      <c r="R468" s="24">
        <v>10315.6</v>
      </c>
      <c r="S468" s="24">
        <v>1852.9</v>
      </c>
      <c r="T468" s="24">
        <v>1985.9</v>
      </c>
      <c r="U468" s="24">
        <v>363.8</v>
      </c>
      <c r="V468" s="24">
        <v>347.8</v>
      </c>
      <c r="W468" s="24">
        <v>5145.5</v>
      </c>
      <c r="X468" s="24">
        <v>2783.9</v>
      </c>
      <c r="Y468" s="24">
        <v>9.5</v>
      </c>
      <c r="Z468" s="24">
        <v>3220.2</v>
      </c>
      <c r="AA468" s="24">
        <v>0</v>
      </c>
      <c r="AB468" s="24">
        <v>1252.3</v>
      </c>
      <c r="AC468" s="24">
        <v>2903.8</v>
      </c>
      <c r="AD468" s="24">
        <v>1069.4000000000001</v>
      </c>
      <c r="AE468" s="24">
        <v>0</v>
      </c>
      <c r="AF468" s="24">
        <v>3105.2</v>
      </c>
      <c r="AG468" s="24">
        <v>646.1</v>
      </c>
      <c r="AH468" s="24">
        <v>87455.3</v>
      </c>
      <c r="AI468" s="24">
        <v>87505</v>
      </c>
      <c r="AJ468" s="24">
        <v>49.7</v>
      </c>
      <c r="AK468" s="24">
        <v>0.06</v>
      </c>
    </row>
    <row r="469" spans="1:37" ht="15.75" thickBot="1" x14ac:dyDescent="0.3">
      <c r="A469" s="23" t="s">
        <v>274</v>
      </c>
      <c r="B469" s="24">
        <v>4819.2</v>
      </c>
      <c r="C469" s="24">
        <v>444.2</v>
      </c>
      <c r="D469" s="24">
        <v>1730</v>
      </c>
      <c r="E469" s="24">
        <v>4477.3999999999996</v>
      </c>
      <c r="F469" s="24">
        <v>0</v>
      </c>
      <c r="G469" s="24">
        <v>0</v>
      </c>
      <c r="H469" s="24">
        <v>4592.8999999999996</v>
      </c>
      <c r="I469" s="24">
        <v>0</v>
      </c>
      <c r="J469" s="24">
        <v>2359.6</v>
      </c>
      <c r="K469" s="24">
        <v>1202.8</v>
      </c>
      <c r="L469" s="24">
        <v>2951.3</v>
      </c>
      <c r="M469" s="24">
        <v>0</v>
      </c>
      <c r="N469" s="24">
        <v>0</v>
      </c>
      <c r="O469" s="24">
        <v>1648.1</v>
      </c>
      <c r="P469" s="24">
        <v>110.9</v>
      </c>
      <c r="Q469" s="24">
        <v>1551.1</v>
      </c>
      <c r="R469" s="24">
        <v>13763.6</v>
      </c>
      <c r="S469" s="24">
        <v>3032.3</v>
      </c>
      <c r="T469" s="24">
        <v>1985.9</v>
      </c>
      <c r="U469" s="24">
        <v>1315.2</v>
      </c>
      <c r="V469" s="24">
        <v>3239.1</v>
      </c>
      <c r="W469" s="24">
        <v>7151.9</v>
      </c>
      <c r="X469" s="24">
        <v>3584.9</v>
      </c>
      <c r="Y469" s="24">
        <v>9.5</v>
      </c>
      <c r="Z469" s="24">
        <v>5230.5</v>
      </c>
      <c r="AA469" s="24">
        <v>5617.3</v>
      </c>
      <c r="AB469" s="24">
        <v>2906.8</v>
      </c>
      <c r="AC469" s="24">
        <v>2903.8</v>
      </c>
      <c r="AD469" s="24">
        <v>2792.9</v>
      </c>
      <c r="AE469" s="24">
        <v>3164.2</v>
      </c>
      <c r="AF469" s="24">
        <v>3105.2</v>
      </c>
      <c r="AG469" s="24">
        <v>1741.5</v>
      </c>
      <c r="AH469" s="24">
        <v>87432.3</v>
      </c>
      <c r="AI469" s="24">
        <v>87483</v>
      </c>
      <c r="AJ469" s="24">
        <v>50.7</v>
      </c>
      <c r="AK469" s="24">
        <v>0.06</v>
      </c>
    </row>
    <row r="470" spans="1:37" ht="15.75" thickBot="1" x14ac:dyDescent="0.3">
      <c r="A470" s="23" t="s">
        <v>275</v>
      </c>
      <c r="B470" s="24">
        <v>4819.2</v>
      </c>
      <c r="C470" s="24">
        <v>444.2</v>
      </c>
      <c r="D470" s="24">
        <v>1730</v>
      </c>
      <c r="E470" s="24">
        <v>11522.9</v>
      </c>
      <c r="F470" s="24">
        <v>0</v>
      </c>
      <c r="G470" s="24">
        <v>0</v>
      </c>
      <c r="H470" s="24">
        <v>4592.8999999999996</v>
      </c>
      <c r="I470" s="24">
        <v>0</v>
      </c>
      <c r="J470" s="24">
        <v>13632.7</v>
      </c>
      <c r="K470" s="24">
        <v>2871.4</v>
      </c>
      <c r="L470" s="24">
        <v>2951.3</v>
      </c>
      <c r="M470" s="24">
        <v>2660</v>
      </c>
      <c r="N470" s="24">
        <v>1726.5</v>
      </c>
      <c r="O470" s="24">
        <v>2549</v>
      </c>
      <c r="P470" s="24">
        <v>1976.4</v>
      </c>
      <c r="Q470" s="24">
        <v>3152.7</v>
      </c>
      <c r="R470" s="24">
        <v>12577.8</v>
      </c>
      <c r="S470" s="24">
        <v>1852.9</v>
      </c>
      <c r="T470" s="24">
        <v>1985.9</v>
      </c>
      <c r="U470" s="24">
        <v>363.8</v>
      </c>
      <c r="V470" s="24">
        <v>347.8</v>
      </c>
      <c r="W470" s="24">
        <v>7151.9</v>
      </c>
      <c r="X470" s="24">
        <v>3584.9</v>
      </c>
      <c r="Y470" s="24">
        <v>9.5</v>
      </c>
      <c r="Z470" s="24">
        <v>0</v>
      </c>
      <c r="AA470" s="24">
        <v>0</v>
      </c>
      <c r="AB470" s="24">
        <v>2906.8</v>
      </c>
      <c r="AC470" s="24">
        <v>1358.2</v>
      </c>
      <c r="AD470" s="24">
        <v>0</v>
      </c>
      <c r="AE470" s="24">
        <v>0</v>
      </c>
      <c r="AF470" s="24">
        <v>0</v>
      </c>
      <c r="AG470" s="24">
        <v>646.1</v>
      </c>
      <c r="AH470" s="24">
        <v>87414.8</v>
      </c>
      <c r="AI470" s="24">
        <v>87465</v>
      </c>
      <c r="AJ470" s="24">
        <v>50.2</v>
      </c>
      <c r="AK470" s="24">
        <v>0.06</v>
      </c>
    </row>
    <row r="471" spans="1:37" ht="15.75" thickBot="1" x14ac:dyDescent="0.3">
      <c r="A471" s="23" t="s">
        <v>276</v>
      </c>
      <c r="B471" s="24">
        <v>4819.2</v>
      </c>
      <c r="C471" s="24">
        <v>444.2</v>
      </c>
      <c r="D471" s="24">
        <v>1730</v>
      </c>
      <c r="E471" s="24">
        <v>7363.3</v>
      </c>
      <c r="F471" s="24">
        <v>0</v>
      </c>
      <c r="G471" s="24">
        <v>0</v>
      </c>
      <c r="H471" s="24">
        <v>4158.6000000000004</v>
      </c>
      <c r="I471" s="24">
        <v>0</v>
      </c>
      <c r="J471" s="24">
        <v>2359.6</v>
      </c>
      <c r="K471" s="24">
        <v>1202.8</v>
      </c>
      <c r="L471" s="24">
        <v>0</v>
      </c>
      <c r="M471" s="24">
        <v>0</v>
      </c>
      <c r="N471" s="24">
        <v>1550.6</v>
      </c>
      <c r="O471" s="24">
        <v>0</v>
      </c>
      <c r="P471" s="24">
        <v>0</v>
      </c>
      <c r="Q471" s="24">
        <v>3152.7</v>
      </c>
      <c r="R471" s="24">
        <v>13763.6</v>
      </c>
      <c r="S471" s="24">
        <v>3032.3</v>
      </c>
      <c r="T471" s="24">
        <v>1985.9</v>
      </c>
      <c r="U471" s="24">
        <v>1315.2</v>
      </c>
      <c r="V471" s="24">
        <v>3239.1</v>
      </c>
      <c r="W471" s="24">
        <v>7151.9</v>
      </c>
      <c r="X471" s="24">
        <v>3584.9</v>
      </c>
      <c r="Y471" s="24">
        <v>9.5</v>
      </c>
      <c r="Z471" s="24">
        <v>3220.2</v>
      </c>
      <c r="AA471" s="24">
        <v>5290.5</v>
      </c>
      <c r="AB471" s="24">
        <v>6609.2</v>
      </c>
      <c r="AC471" s="24">
        <v>2903.8</v>
      </c>
      <c r="AD471" s="24">
        <v>1069.4000000000001</v>
      </c>
      <c r="AE471" s="24">
        <v>3164.2</v>
      </c>
      <c r="AF471" s="24">
        <v>4278</v>
      </c>
      <c r="AG471" s="24">
        <v>0</v>
      </c>
      <c r="AH471" s="24">
        <v>87398.8</v>
      </c>
      <c r="AI471" s="24">
        <v>87448</v>
      </c>
      <c r="AJ471" s="24">
        <v>49.2</v>
      </c>
      <c r="AK471" s="24">
        <v>0.06</v>
      </c>
    </row>
    <row r="472" spans="1:37" ht="15.75" thickBot="1" x14ac:dyDescent="0.3">
      <c r="A472" s="23" t="s">
        <v>277</v>
      </c>
      <c r="B472" s="24">
        <v>4819.2</v>
      </c>
      <c r="C472" s="24">
        <v>444.2</v>
      </c>
      <c r="D472" s="24">
        <v>1730</v>
      </c>
      <c r="E472" s="24">
        <v>4477.3999999999996</v>
      </c>
      <c r="F472" s="24">
        <v>0</v>
      </c>
      <c r="G472" s="24">
        <v>0</v>
      </c>
      <c r="H472" s="24">
        <v>3415</v>
      </c>
      <c r="I472" s="24">
        <v>0</v>
      </c>
      <c r="J472" s="24">
        <v>2359.6</v>
      </c>
      <c r="K472" s="24">
        <v>2871.4</v>
      </c>
      <c r="L472" s="24">
        <v>2951.3</v>
      </c>
      <c r="M472" s="24">
        <v>2660</v>
      </c>
      <c r="N472" s="24">
        <v>0</v>
      </c>
      <c r="O472" s="24">
        <v>1648.1</v>
      </c>
      <c r="P472" s="24">
        <v>0</v>
      </c>
      <c r="Q472" s="24">
        <v>3152.7</v>
      </c>
      <c r="R472" s="24">
        <v>13763.6</v>
      </c>
      <c r="S472" s="24">
        <v>3032.3</v>
      </c>
      <c r="T472" s="24">
        <v>6717.1</v>
      </c>
      <c r="U472" s="24">
        <v>2070.8000000000002</v>
      </c>
      <c r="V472" s="24">
        <v>3239.1</v>
      </c>
      <c r="W472" s="24">
        <v>7151.9</v>
      </c>
      <c r="X472" s="24">
        <v>3584.9</v>
      </c>
      <c r="Y472" s="24">
        <v>9.5</v>
      </c>
      <c r="Z472" s="24">
        <v>7480.7</v>
      </c>
      <c r="AA472" s="24">
        <v>1783.5</v>
      </c>
      <c r="AB472" s="24">
        <v>2906.8</v>
      </c>
      <c r="AC472" s="24">
        <v>1358.2</v>
      </c>
      <c r="AD472" s="24">
        <v>5005.1000000000004</v>
      </c>
      <c r="AE472" s="24">
        <v>703.1</v>
      </c>
      <c r="AF472" s="24">
        <v>5697.7</v>
      </c>
      <c r="AG472" s="24">
        <v>0</v>
      </c>
      <c r="AH472" s="24">
        <v>95033.4</v>
      </c>
      <c r="AI472" s="24">
        <v>95088</v>
      </c>
      <c r="AJ472" s="24">
        <v>54.6</v>
      </c>
      <c r="AK472" s="24">
        <v>0.06</v>
      </c>
    </row>
    <row r="473" spans="1:37" ht="15.75" thickBot="1" x14ac:dyDescent="0.3">
      <c r="A473" s="23" t="s">
        <v>278</v>
      </c>
      <c r="B473" s="24">
        <v>4819.2</v>
      </c>
      <c r="C473" s="24">
        <v>444.2</v>
      </c>
      <c r="D473" s="24">
        <v>1730</v>
      </c>
      <c r="E473" s="24">
        <v>4477.3999999999996</v>
      </c>
      <c r="F473" s="24">
        <v>0</v>
      </c>
      <c r="G473" s="24">
        <v>0</v>
      </c>
      <c r="H473" s="24">
        <v>3415</v>
      </c>
      <c r="I473" s="24">
        <v>0</v>
      </c>
      <c r="J473" s="24">
        <v>2359.6</v>
      </c>
      <c r="K473" s="24">
        <v>0</v>
      </c>
      <c r="L473" s="24">
        <v>0</v>
      </c>
      <c r="M473" s="24">
        <v>0</v>
      </c>
      <c r="N473" s="24">
        <v>0</v>
      </c>
      <c r="O473" s="24">
        <v>3774.3</v>
      </c>
      <c r="P473" s="24">
        <v>110.9</v>
      </c>
      <c r="Q473" s="24">
        <v>0</v>
      </c>
      <c r="R473" s="24">
        <v>14507.7</v>
      </c>
      <c r="S473" s="24">
        <v>3032.3</v>
      </c>
      <c r="T473" s="24">
        <v>6717.1</v>
      </c>
      <c r="U473" s="24">
        <v>2070.8000000000002</v>
      </c>
      <c r="V473" s="24">
        <v>3239.1</v>
      </c>
      <c r="W473" s="24">
        <v>7151.9</v>
      </c>
      <c r="X473" s="24">
        <v>3584.9</v>
      </c>
      <c r="Y473" s="24">
        <v>9.5</v>
      </c>
      <c r="Z473" s="24">
        <v>3220.2</v>
      </c>
      <c r="AA473" s="24">
        <v>6553.2</v>
      </c>
      <c r="AB473" s="24">
        <v>6609.2</v>
      </c>
      <c r="AC473" s="24">
        <v>7623.6</v>
      </c>
      <c r="AD473" s="24">
        <v>5005.1000000000004</v>
      </c>
      <c r="AE473" s="24">
        <v>0</v>
      </c>
      <c r="AF473" s="24">
        <v>3105.2</v>
      </c>
      <c r="AG473" s="24">
        <v>1741.5</v>
      </c>
      <c r="AH473" s="24">
        <v>95302.3</v>
      </c>
      <c r="AI473" s="24">
        <v>95073</v>
      </c>
      <c r="AJ473" s="24">
        <v>-229.3</v>
      </c>
      <c r="AK473" s="24">
        <v>-0.24</v>
      </c>
    </row>
    <row r="474" spans="1:37" ht="15.75" thickBot="1" x14ac:dyDescent="0.3">
      <c r="A474" s="23" t="s">
        <v>279</v>
      </c>
      <c r="B474" s="24">
        <v>0</v>
      </c>
      <c r="C474" s="24">
        <v>444.2</v>
      </c>
      <c r="D474" s="24">
        <v>1730</v>
      </c>
      <c r="E474" s="24">
        <v>4477.3999999999996</v>
      </c>
      <c r="F474" s="24">
        <v>0</v>
      </c>
      <c r="G474" s="24">
        <v>0</v>
      </c>
      <c r="H474" s="24">
        <v>4158.6000000000004</v>
      </c>
      <c r="I474" s="24">
        <v>0</v>
      </c>
      <c r="J474" s="24">
        <v>0</v>
      </c>
      <c r="K474" s="24">
        <v>0</v>
      </c>
      <c r="L474" s="24">
        <v>0</v>
      </c>
      <c r="M474" s="24">
        <v>0</v>
      </c>
      <c r="N474" s="24">
        <v>1550.6</v>
      </c>
      <c r="O474" s="24">
        <v>1648.1</v>
      </c>
      <c r="P474" s="24">
        <v>0</v>
      </c>
      <c r="Q474" s="24">
        <v>1704.5</v>
      </c>
      <c r="R474" s="24">
        <v>14507.7</v>
      </c>
      <c r="S474" s="24">
        <v>3032.3</v>
      </c>
      <c r="T474" s="24">
        <v>6717.1</v>
      </c>
      <c r="U474" s="24">
        <v>2070.8000000000002</v>
      </c>
      <c r="V474" s="24">
        <v>3239.1</v>
      </c>
      <c r="W474" s="24">
        <v>7151.9</v>
      </c>
      <c r="X474" s="24">
        <v>3584.9</v>
      </c>
      <c r="Y474" s="24">
        <v>9.5</v>
      </c>
      <c r="Z474" s="24">
        <v>7480.7</v>
      </c>
      <c r="AA474" s="24">
        <v>6553.2</v>
      </c>
      <c r="AB474" s="24">
        <v>6609.2</v>
      </c>
      <c r="AC474" s="24">
        <v>7623.6</v>
      </c>
      <c r="AD474" s="24">
        <v>1069.4000000000001</v>
      </c>
      <c r="AE474" s="24">
        <v>0</v>
      </c>
      <c r="AF474" s="24">
        <v>7897</v>
      </c>
      <c r="AG474" s="24">
        <v>1741.5</v>
      </c>
      <c r="AH474" s="24">
        <v>95001.4</v>
      </c>
      <c r="AI474" s="24">
        <v>95054</v>
      </c>
      <c r="AJ474" s="24">
        <v>52.6</v>
      </c>
      <c r="AK474" s="24">
        <v>0.06</v>
      </c>
    </row>
    <row r="475" spans="1:37" ht="15.75" thickBot="1" x14ac:dyDescent="0.3">
      <c r="A475" s="23" t="s">
        <v>280</v>
      </c>
      <c r="B475" s="24">
        <v>4819.2</v>
      </c>
      <c r="C475" s="24">
        <v>444.2</v>
      </c>
      <c r="D475" s="24">
        <v>1730</v>
      </c>
      <c r="E475" s="24">
        <v>7363.3</v>
      </c>
      <c r="F475" s="24">
        <v>0</v>
      </c>
      <c r="G475" s="24">
        <v>0</v>
      </c>
      <c r="H475" s="24">
        <v>4158.6000000000004</v>
      </c>
      <c r="I475" s="24">
        <v>0</v>
      </c>
      <c r="J475" s="24">
        <v>0</v>
      </c>
      <c r="K475" s="24">
        <v>2871.4</v>
      </c>
      <c r="L475" s="24">
        <v>2951.3</v>
      </c>
      <c r="M475" s="24">
        <v>0</v>
      </c>
      <c r="N475" s="24">
        <v>0</v>
      </c>
      <c r="O475" s="24">
        <v>1648.1</v>
      </c>
      <c r="P475" s="24">
        <v>0</v>
      </c>
      <c r="Q475" s="24">
        <v>1551.1</v>
      </c>
      <c r="R475" s="24">
        <v>13763.6</v>
      </c>
      <c r="S475" s="24">
        <v>1852.9</v>
      </c>
      <c r="T475" s="24">
        <v>6717.1</v>
      </c>
      <c r="U475" s="24">
        <v>1315.2</v>
      </c>
      <c r="V475" s="24">
        <v>3239.1</v>
      </c>
      <c r="W475" s="24">
        <v>7151.9</v>
      </c>
      <c r="X475" s="24">
        <v>3584.9</v>
      </c>
      <c r="Y475" s="24">
        <v>9.5</v>
      </c>
      <c r="Z475" s="24">
        <v>10150.700000000001</v>
      </c>
      <c r="AA475" s="24">
        <v>0</v>
      </c>
      <c r="AB475" s="24">
        <v>2906.8</v>
      </c>
      <c r="AC475" s="24">
        <v>2903.8</v>
      </c>
      <c r="AD475" s="24">
        <v>3538.5</v>
      </c>
      <c r="AE475" s="24">
        <v>703.1</v>
      </c>
      <c r="AF475" s="24">
        <v>7897</v>
      </c>
      <c r="AG475" s="24">
        <v>1741.5</v>
      </c>
      <c r="AH475" s="24">
        <v>95012.9</v>
      </c>
      <c r="AI475" s="24">
        <v>95069</v>
      </c>
      <c r="AJ475" s="24">
        <v>56.1</v>
      </c>
      <c r="AK475" s="24">
        <v>0.06</v>
      </c>
    </row>
    <row r="476" spans="1:37" ht="15.75" thickBot="1" x14ac:dyDescent="0.3">
      <c r="A476" s="23" t="s">
        <v>281</v>
      </c>
      <c r="B476" s="24">
        <v>4819.2</v>
      </c>
      <c r="C476" s="24">
        <v>444.2</v>
      </c>
      <c r="D476" s="24">
        <v>1730</v>
      </c>
      <c r="E476" s="24">
        <v>4477.3999999999996</v>
      </c>
      <c r="F476" s="24">
        <v>0</v>
      </c>
      <c r="G476" s="24">
        <v>0</v>
      </c>
      <c r="H476" s="24">
        <v>3415</v>
      </c>
      <c r="I476" s="24">
        <v>0</v>
      </c>
      <c r="J476" s="24">
        <v>2359.6</v>
      </c>
      <c r="K476" s="24">
        <v>1202.8</v>
      </c>
      <c r="L476" s="24">
        <v>0</v>
      </c>
      <c r="M476" s="24">
        <v>2660</v>
      </c>
      <c r="N476" s="24">
        <v>0</v>
      </c>
      <c r="O476" s="24">
        <v>0</v>
      </c>
      <c r="P476" s="24">
        <v>1976.4</v>
      </c>
      <c r="Q476" s="24">
        <v>0</v>
      </c>
      <c r="R476" s="24">
        <v>14507.7</v>
      </c>
      <c r="S476" s="24">
        <v>3032.3</v>
      </c>
      <c r="T476" s="24">
        <v>6717.1</v>
      </c>
      <c r="U476" s="24">
        <v>1315.2</v>
      </c>
      <c r="V476" s="24">
        <v>3239.1</v>
      </c>
      <c r="W476" s="24">
        <v>7151.9</v>
      </c>
      <c r="X476" s="24">
        <v>3584.9</v>
      </c>
      <c r="Y476" s="24">
        <v>9.5</v>
      </c>
      <c r="Z476" s="24">
        <v>3220.2</v>
      </c>
      <c r="AA476" s="24">
        <v>6553.2</v>
      </c>
      <c r="AB476" s="24">
        <v>9273.2000000000007</v>
      </c>
      <c r="AC476" s="24">
        <v>1358.2</v>
      </c>
      <c r="AD476" s="24">
        <v>3538.5</v>
      </c>
      <c r="AE476" s="24">
        <v>3164.2</v>
      </c>
      <c r="AF476" s="24">
        <v>0</v>
      </c>
      <c r="AG476" s="24">
        <v>5311.9</v>
      </c>
      <c r="AH476" s="24">
        <v>95061.9</v>
      </c>
      <c r="AI476" s="24">
        <v>95116</v>
      </c>
      <c r="AJ476" s="24">
        <v>54.1</v>
      </c>
      <c r="AK476" s="24">
        <v>0.06</v>
      </c>
    </row>
    <row r="477" spans="1:37" ht="15.75" thickBot="1" x14ac:dyDescent="0.3">
      <c r="A477" s="23" t="s">
        <v>282</v>
      </c>
      <c r="B477" s="24">
        <v>0</v>
      </c>
      <c r="C477" s="24">
        <v>0</v>
      </c>
      <c r="D477" s="24">
        <v>1730</v>
      </c>
      <c r="E477" s="24">
        <v>4477.3999999999996</v>
      </c>
      <c r="F477" s="24">
        <v>0</v>
      </c>
      <c r="G477" s="24">
        <v>0</v>
      </c>
      <c r="H477" s="24">
        <v>3415</v>
      </c>
      <c r="I477" s="24">
        <v>0</v>
      </c>
      <c r="J477" s="24">
        <v>6212.9</v>
      </c>
      <c r="K477" s="24">
        <v>2871.4</v>
      </c>
      <c r="L477" s="24">
        <v>2951.3</v>
      </c>
      <c r="M477" s="24">
        <v>0</v>
      </c>
      <c r="N477" s="24">
        <v>0</v>
      </c>
      <c r="O477" s="24">
        <v>0</v>
      </c>
      <c r="P477" s="24">
        <v>110.9</v>
      </c>
      <c r="Q477" s="24">
        <v>0</v>
      </c>
      <c r="R477" s="24">
        <v>14507.7</v>
      </c>
      <c r="S477" s="24">
        <v>3032.3</v>
      </c>
      <c r="T477" s="24">
        <v>9543</v>
      </c>
      <c r="U477" s="24">
        <v>4440.8999999999996</v>
      </c>
      <c r="V477" s="24">
        <v>3668.4</v>
      </c>
      <c r="W477" s="24">
        <v>7151.9</v>
      </c>
      <c r="X477" s="24">
        <v>3584.9</v>
      </c>
      <c r="Y477" s="24">
        <v>9.5</v>
      </c>
      <c r="Z477" s="24">
        <v>3220.2</v>
      </c>
      <c r="AA477" s="24">
        <v>1783.5</v>
      </c>
      <c r="AB477" s="24">
        <v>3219.2</v>
      </c>
      <c r="AC477" s="24">
        <v>7623.6</v>
      </c>
      <c r="AD477" s="24">
        <v>3538.5</v>
      </c>
      <c r="AE477" s="24">
        <v>3164.2</v>
      </c>
      <c r="AF477" s="24">
        <v>3105.2</v>
      </c>
      <c r="AG477" s="24">
        <v>1741.5</v>
      </c>
      <c r="AH477" s="24">
        <v>95103.4</v>
      </c>
      <c r="AI477" s="24">
        <v>95158</v>
      </c>
      <c r="AJ477" s="24">
        <v>54.6</v>
      </c>
      <c r="AK477" s="24">
        <v>0.06</v>
      </c>
    </row>
    <row r="478" spans="1:37" ht="15.75" thickBot="1" x14ac:dyDescent="0.3">
      <c r="A478" s="23" t="s">
        <v>283</v>
      </c>
      <c r="B478" s="24">
        <v>0</v>
      </c>
      <c r="C478" s="24">
        <v>444.2</v>
      </c>
      <c r="D478" s="24">
        <v>1730</v>
      </c>
      <c r="E478" s="24">
        <v>4477.3999999999996</v>
      </c>
      <c r="F478" s="24">
        <v>0</v>
      </c>
      <c r="G478" s="24">
        <v>0</v>
      </c>
      <c r="H478" s="24">
        <v>4158.6000000000004</v>
      </c>
      <c r="I478" s="24">
        <v>0</v>
      </c>
      <c r="J478" s="24">
        <v>6212.9</v>
      </c>
      <c r="K478" s="24">
        <v>1202.8</v>
      </c>
      <c r="L478" s="24">
        <v>2951.3</v>
      </c>
      <c r="M478" s="24">
        <v>0</v>
      </c>
      <c r="N478" s="24">
        <v>0</v>
      </c>
      <c r="O478" s="24">
        <v>0</v>
      </c>
      <c r="P478" s="24">
        <v>0</v>
      </c>
      <c r="Q478" s="24">
        <v>1704.5</v>
      </c>
      <c r="R478" s="24">
        <v>14507.7</v>
      </c>
      <c r="S478" s="24">
        <v>3032.3</v>
      </c>
      <c r="T478" s="24">
        <v>6717.1</v>
      </c>
      <c r="U478" s="24">
        <v>2070.8000000000002</v>
      </c>
      <c r="V478" s="24">
        <v>3239.1</v>
      </c>
      <c r="W478" s="24">
        <v>7151.9</v>
      </c>
      <c r="X478" s="24">
        <v>3584.9</v>
      </c>
      <c r="Y478" s="24">
        <v>9.5</v>
      </c>
      <c r="Z478" s="24">
        <v>0</v>
      </c>
      <c r="AA478" s="24">
        <v>6553.2</v>
      </c>
      <c r="AB478" s="24">
        <v>2906.8</v>
      </c>
      <c r="AC478" s="24">
        <v>9927.2999999999993</v>
      </c>
      <c r="AD478" s="24">
        <v>2314.1999999999998</v>
      </c>
      <c r="AE478" s="24">
        <v>3164.2</v>
      </c>
      <c r="AF478" s="24">
        <v>7897</v>
      </c>
      <c r="AG478" s="24">
        <v>646.1</v>
      </c>
      <c r="AH478" s="24">
        <v>96604</v>
      </c>
      <c r="AI478" s="24">
        <v>95337</v>
      </c>
      <c r="AJ478" s="24">
        <v>-1267</v>
      </c>
      <c r="AK478" s="24">
        <v>-1.33</v>
      </c>
    </row>
    <row r="479" spans="1:37" ht="15.75" thickBot="1" x14ac:dyDescent="0.3">
      <c r="A479" s="23" t="s">
        <v>284</v>
      </c>
      <c r="B479" s="24">
        <v>4819.2</v>
      </c>
      <c r="C479" s="24">
        <v>444.2</v>
      </c>
      <c r="D479" s="24">
        <v>1730</v>
      </c>
      <c r="E479" s="24">
        <v>4477.3999999999996</v>
      </c>
      <c r="F479" s="24">
        <v>0</v>
      </c>
      <c r="G479" s="24">
        <v>0</v>
      </c>
      <c r="H479" s="24">
        <v>4158.6000000000004</v>
      </c>
      <c r="I479" s="24">
        <v>0</v>
      </c>
      <c r="J479" s="24">
        <v>6212.9</v>
      </c>
      <c r="K479" s="24">
        <v>2871.4</v>
      </c>
      <c r="L479" s="24">
        <v>2951.3</v>
      </c>
      <c r="M479" s="24">
        <v>707.6</v>
      </c>
      <c r="N479" s="24">
        <v>0</v>
      </c>
      <c r="O479" s="24">
        <v>1648.1</v>
      </c>
      <c r="P479" s="24">
        <v>0</v>
      </c>
      <c r="Q479" s="24">
        <v>1551.1</v>
      </c>
      <c r="R479" s="24">
        <v>14507.7</v>
      </c>
      <c r="S479" s="24">
        <v>3032.3</v>
      </c>
      <c r="T479" s="24">
        <v>6717.1</v>
      </c>
      <c r="U479" s="24">
        <v>2070.8000000000002</v>
      </c>
      <c r="V479" s="24">
        <v>3239.1</v>
      </c>
      <c r="W479" s="24">
        <v>7151.9</v>
      </c>
      <c r="X479" s="24">
        <v>3584.9</v>
      </c>
      <c r="Y479" s="24">
        <v>9.5</v>
      </c>
      <c r="Z479" s="24">
        <v>0</v>
      </c>
      <c r="AA479" s="24">
        <v>0</v>
      </c>
      <c r="AB479" s="24">
        <v>6609.2</v>
      </c>
      <c r="AC479" s="24">
        <v>2903.8</v>
      </c>
      <c r="AD479" s="24">
        <v>3538.5</v>
      </c>
      <c r="AE479" s="24">
        <v>703.1</v>
      </c>
      <c r="AF479" s="24">
        <v>7897</v>
      </c>
      <c r="AG479" s="24">
        <v>1741.5</v>
      </c>
      <c r="AH479" s="24">
        <v>95278.3</v>
      </c>
      <c r="AI479" s="24">
        <v>95333</v>
      </c>
      <c r="AJ479" s="24">
        <v>54.7</v>
      </c>
      <c r="AK479" s="24">
        <v>0.06</v>
      </c>
    </row>
    <row r="480" spans="1:37" ht="15.75" thickBot="1" x14ac:dyDescent="0.3">
      <c r="A480" s="23" t="s">
        <v>285</v>
      </c>
      <c r="B480" s="24">
        <v>4819.2</v>
      </c>
      <c r="C480" s="24">
        <v>444.2</v>
      </c>
      <c r="D480" s="24">
        <v>1730</v>
      </c>
      <c r="E480" s="24">
        <v>4477.3999999999996</v>
      </c>
      <c r="F480" s="24">
        <v>0</v>
      </c>
      <c r="G480" s="24">
        <v>0</v>
      </c>
      <c r="H480" s="24">
        <v>4158.6000000000004</v>
      </c>
      <c r="I480" s="24">
        <v>0</v>
      </c>
      <c r="J480" s="24">
        <v>2359.6</v>
      </c>
      <c r="K480" s="24">
        <v>2871.4</v>
      </c>
      <c r="L480" s="24">
        <v>0</v>
      </c>
      <c r="M480" s="24">
        <v>0</v>
      </c>
      <c r="N480" s="24">
        <v>0</v>
      </c>
      <c r="O480" s="24">
        <v>1648.1</v>
      </c>
      <c r="P480" s="24">
        <v>673.1</v>
      </c>
      <c r="Q480" s="24">
        <v>0</v>
      </c>
      <c r="R480" s="24">
        <v>14507.7</v>
      </c>
      <c r="S480" s="24">
        <v>3032.3</v>
      </c>
      <c r="T480" s="24">
        <v>6717.1</v>
      </c>
      <c r="U480" s="24">
        <v>1315.2</v>
      </c>
      <c r="V480" s="24">
        <v>3239.1</v>
      </c>
      <c r="W480" s="24">
        <v>7151.9</v>
      </c>
      <c r="X480" s="24">
        <v>3584.9</v>
      </c>
      <c r="Y480" s="24">
        <v>9.5</v>
      </c>
      <c r="Z480" s="24">
        <v>7480.7</v>
      </c>
      <c r="AA480" s="24">
        <v>173.4</v>
      </c>
      <c r="AB480" s="24">
        <v>6609.2</v>
      </c>
      <c r="AC480" s="24">
        <v>9927.2999999999993</v>
      </c>
      <c r="AD480" s="24">
        <v>3538.5</v>
      </c>
      <c r="AE480" s="24">
        <v>0</v>
      </c>
      <c r="AF480" s="24">
        <v>3105.2</v>
      </c>
      <c r="AG480" s="24">
        <v>1741.5</v>
      </c>
      <c r="AH480" s="24">
        <v>95315.199999999997</v>
      </c>
      <c r="AI480" s="24">
        <v>95370</v>
      </c>
      <c r="AJ480" s="24">
        <v>54.8</v>
      </c>
      <c r="AK480" s="24">
        <v>0.06</v>
      </c>
    </row>
    <row r="481" spans="1:37" ht="15.75" thickBot="1" x14ac:dyDescent="0.3">
      <c r="A481" s="23" t="s">
        <v>286</v>
      </c>
      <c r="B481" s="24">
        <v>0</v>
      </c>
      <c r="C481" s="24">
        <v>444.2</v>
      </c>
      <c r="D481" s="24">
        <v>1730</v>
      </c>
      <c r="E481" s="24">
        <v>4477.3999999999996</v>
      </c>
      <c r="F481" s="24">
        <v>0</v>
      </c>
      <c r="G481" s="24">
        <v>0</v>
      </c>
      <c r="H481" s="24">
        <v>4158.6000000000004</v>
      </c>
      <c r="I481" s="24">
        <v>0</v>
      </c>
      <c r="J481" s="24">
        <v>2359.6</v>
      </c>
      <c r="K481" s="24">
        <v>1202.8</v>
      </c>
      <c r="L481" s="24">
        <v>2951.3</v>
      </c>
      <c r="M481" s="24">
        <v>0</v>
      </c>
      <c r="N481" s="24">
        <v>1550.6</v>
      </c>
      <c r="O481" s="24">
        <v>2549</v>
      </c>
      <c r="P481" s="24">
        <v>0</v>
      </c>
      <c r="Q481" s="24">
        <v>0</v>
      </c>
      <c r="R481" s="24">
        <v>14507.7</v>
      </c>
      <c r="S481" s="24">
        <v>3032.3</v>
      </c>
      <c r="T481" s="24">
        <v>6717.1</v>
      </c>
      <c r="U481" s="24">
        <v>1316.7</v>
      </c>
      <c r="V481" s="24">
        <v>3239.1</v>
      </c>
      <c r="W481" s="24">
        <v>7151.9</v>
      </c>
      <c r="X481" s="24">
        <v>3584.9</v>
      </c>
      <c r="Y481" s="24">
        <v>9.5</v>
      </c>
      <c r="Z481" s="24">
        <v>7480.7</v>
      </c>
      <c r="AA481" s="24">
        <v>1783.5</v>
      </c>
      <c r="AB481" s="24">
        <v>2906.8</v>
      </c>
      <c r="AC481" s="24">
        <v>7623.6</v>
      </c>
      <c r="AD481" s="24">
        <v>1069.4000000000001</v>
      </c>
      <c r="AE481" s="24">
        <v>0</v>
      </c>
      <c r="AF481" s="24">
        <v>11723.8</v>
      </c>
      <c r="AG481" s="24">
        <v>1741.5</v>
      </c>
      <c r="AH481" s="24">
        <v>95312.2</v>
      </c>
      <c r="AI481" s="24">
        <v>95367</v>
      </c>
      <c r="AJ481" s="24">
        <v>54.8</v>
      </c>
      <c r="AK481" s="24">
        <v>0.06</v>
      </c>
    </row>
    <row r="482" spans="1:37" ht="15.75" thickBot="1" x14ac:dyDescent="0.3">
      <c r="A482" s="23" t="s">
        <v>287</v>
      </c>
      <c r="B482" s="24">
        <v>0</v>
      </c>
      <c r="C482" s="24">
        <v>0</v>
      </c>
      <c r="D482" s="24">
        <v>0</v>
      </c>
      <c r="E482" s="24">
        <v>4477.3999999999996</v>
      </c>
      <c r="F482" s="24">
        <v>0</v>
      </c>
      <c r="G482" s="24">
        <v>0</v>
      </c>
      <c r="H482" s="24">
        <v>3415</v>
      </c>
      <c r="I482" s="24">
        <v>0</v>
      </c>
      <c r="J482" s="24">
        <v>6212.9</v>
      </c>
      <c r="K482" s="24">
        <v>0</v>
      </c>
      <c r="L482" s="24">
        <v>0</v>
      </c>
      <c r="M482" s="24">
        <v>707.6</v>
      </c>
      <c r="N482" s="24">
        <v>1726.5</v>
      </c>
      <c r="O482" s="24">
        <v>1648.1</v>
      </c>
      <c r="P482" s="24">
        <v>0</v>
      </c>
      <c r="Q482" s="24">
        <v>1704.5</v>
      </c>
      <c r="R482" s="24">
        <v>14507.7</v>
      </c>
      <c r="S482" s="24">
        <v>3032.3</v>
      </c>
      <c r="T482" s="24">
        <v>9543</v>
      </c>
      <c r="U482" s="24">
        <v>4440.8999999999996</v>
      </c>
      <c r="V482" s="24">
        <v>3668.4</v>
      </c>
      <c r="W482" s="24">
        <v>7151.9</v>
      </c>
      <c r="X482" s="24">
        <v>3584.9</v>
      </c>
      <c r="Y482" s="24">
        <v>9.5</v>
      </c>
      <c r="Z482" s="24">
        <v>0</v>
      </c>
      <c r="AA482" s="24">
        <v>6553.2</v>
      </c>
      <c r="AB482" s="24">
        <v>6609.2</v>
      </c>
      <c r="AC482" s="24">
        <v>2903.8</v>
      </c>
      <c r="AD482" s="24">
        <v>0</v>
      </c>
      <c r="AE482" s="24">
        <v>0</v>
      </c>
      <c r="AF482" s="24">
        <v>11723.8</v>
      </c>
      <c r="AG482" s="24">
        <v>1741.5</v>
      </c>
      <c r="AH482" s="24">
        <v>95362.2</v>
      </c>
      <c r="AI482" s="24">
        <v>95416</v>
      </c>
      <c r="AJ482" s="24">
        <v>53.8</v>
      </c>
      <c r="AK482" s="24">
        <v>0.06</v>
      </c>
    </row>
    <row r="483" spans="1:37" ht="15.75" thickBot="1" x14ac:dyDescent="0.3">
      <c r="A483" s="23" t="s">
        <v>288</v>
      </c>
      <c r="B483" s="24">
        <v>4819.2</v>
      </c>
      <c r="C483" s="24">
        <v>444.2</v>
      </c>
      <c r="D483" s="24">
        <v>1730</v>
      </c>
      <c r="E483" s="24">
        <v>4477.3999999999996</v>
      </c>
      <c r="F483" s="24">
        <v>0</v>
      </c>
      <c r="G483" s="24">
        <v>0</v>
      </c>
      <c r="H483" s="24">
        <v>4158.6000000000004</v>
      </c>
      <c r="I483" s="24">
        <v>0</v>
      </c>
      <c r="J483" s="24">
        <v>6212.9</v>
      </c>
      <c r="K483" s="24">
        <v>2871.4</v>
      </c>
      <c r="L483" s="24">
        <v>0</v>
      </c>
      <c r="M483" s="24">
        <v>0</v>
      </c>
      <c r="N483" s="24">
        <v>0</v>
      </c>
      <c r="O483" s="24">
        <v>1648.1</v>
      </c>
      <c r="P483" s="24">
        <v>0</v>
      </c>
      <c r="Q483" s="24">
        <v>0</v>
      </c>
      <c r="R483" s="24">
        <v>13989.5</v>
      </c>
      <c r="S483" s="24">
        <v>3032.3</v>
      </c>
      <c r="T483" s="24">
        <v>6717.1</v>
      </c>
      <c r="U483" s="24">
        <v>1316.7</v>
      </c>
      <c r="V483" s="24">
        <v>3239.1</v>
      </c>
      <c r="W483" s="24">
        <v>7151.9</v>
      </c>
      <c r="X483" s="24">
        <v>3584.9</v>
      </c>
      <c r="Y483" s="24">
        <v>9.5</v>
      </c>
      <c r="Z483" s="24">
        <v>0</v>
      </c>
      <c r="AA483" s="24">
        <v>0</v>
      </c>
      <c r="AB483" s="24">
        <v>8773</v>
      </c>
      <c r="AC483" s="24">
        <v>2903.8</v>
      </c>
      <c r="AD483" s="24">
        <v>5005.1000000000004</v>
      </c>
      <c r="AE483" s="24">
        <v>3164.2</v>
      </c>
      <c r="AF483" s="24">
        <v>7897</v>
      </c>
      <c r="AG483" s="24">
        <v>2151.8000000000002</v>
      </c>
      <c r="AH483" s="24">
        <v>95297.8</v>
      </c>
      <c r="AI483" s="24">
        <v>95352</v>
      </c>
      <c r="AJ483" s="24">
        <v>54.2</v>
      </c>
      <c r="AK483" s="24">
        <v>0.06</v>
      </c>
    </row>
    <row r="484" spans="1:37" ht="15.75" thickBot="1" x14ac:dyDescent="0.3">
      <c r="A484" s="23" t="s">
        <v>289</v>
      </c>
      <c r="B484" s="24">
        <v>4819.2</v>
      </c>
      <c r="C484" s="24">
        <v>0</v>
      </c>
      <c r="D484" s="24">
        <v>0</v>
      </c>
      <c r="E484" s="24">
        <v>0</v>
      </c>
      <c r="F484" s="24">
        <v>0</v>
      </c>
      <c r="G484" s="24">
        <v>0</v>
      </c>
      <c r="H484" s="24">
        <v>0</v>
      </c>
      <c r="I484" s="24">
        <v>0</v>
      </c>
      <c r="J484" s="24">
        <v>0</v>
      </c>
      <c r="K484" s="24">
        <v>0</v>
      </c>
      <c r="L484" s="24">
        <v>0</v>
      </c>
      <c r="M484" s="24">
        <v>2660</v>
      </c>
      <c r="N484" s="24">
        <v>0</v>
      </c>
      <c r="O484" s="24">
        <v>0</v>
      </c>
      <c r="P484" s="24">
        <v>110.9</v>
      </c>
      <c r="Q484" s="24">
        <v>0</v>
      </c>
      <c r="R484" s="24">
        <v>13763.6</v>
      </c>
      <c r="S484" s="24">
        <v>3032.3</v>
      </c>
      <c r="T484" s="24">
        <v>9543</v>
      </c>
      <c r="U484" s="24">
        <v>4440.8999999999996</v>
      </c>
      <c r="V484" s="24">
        <v>3668.4</v>
      </c>
      <c r="W484" s="24">
        <v>7637.1</v>
      </c>
      <c r="X484" s="24">
        <v>3584.9</v>
      </c>
      <c r="Y484" s="24">
        <v>1522.6</v>
      </c>
      <c r="Z484" s="24">
        <v>16761.400000000001</v>
      </c>
      <c r="AA484" s="24">
        <v>6553.2</v>
      </c>
      <c r="AB484" s="24">
        <v>9273.2000000000007</v>
      </c>
      <c r="AC484" s="24">
        <v>1358.2</v>
      </c>
      <c r="AD484" s="24">
        <v>5005.1000000000004</v>
      </c>
      <c r="AE484" s="24">
        <v>3164.2</v>
      </c>
      <c r="AF484" s="24">
        <v>3105.2</v>
      </c>
      <c r="AG484" s="24">
        <v>1741.5</v>
      </c>
      <c r="AH484" s="24">
        <v>101745.1</v>
      </c>
      <c r="AI484" s="24">
        <v>101803</v>
      </c>
      <c r="AJ484" s="24">
        <v>57.9</v>
      </c>
      <c r="AK484" s="24">
        <v>0.06</v>
      </c>
    </row>
    <row r="485" spans="1:37" ht="15.75" thickBot="1" x14ac:dyDescent="0.3">
      <c r="A485" s="23" t="s">
        <v>290</v>
      </c>
      <c r="B485" s="24">
        <v>4819.2</v>
      </c>
      <c r="C485" s="24">
        <v>444.2</v>
      </c>
      <c r="D485" s="24">
        <v>1730</v>
      </c>
      <c r="E485" s="24">
        <v>4477.3999999999996</v>
      </c>
      <c r="F485" s="24">
        <v>0</v>
      </c>
      <c r="G485" s="24">
        <v>0</v>
      </c>
      <c r="H485" s="24">
        <v>3415</v>
      </c>
      <c r="I485" s="24">
        <v>0</v>
      </c>
      <c r="J485" s="24">
        <v>2425.6</v>
      </c>
      <c r="K485" s="24">
        <v>0</v>
      </c>
      <c r="L485" s="24">
        <v>2951.3</v>
      </c>
      <c r="M485" s="24">
        <v>0</v>
      </c>
      <c r="N485" s="24">
        <v>1726.5</v>
      </c>
      <c r="O485" s="24">
        <v>1648.1</v>
      </c>
      <c r="P485" s="24">
        <v>0</v>
      </c>
      <c r="Q485" s="24">
        <v>0</v>
      </c>
      <c r="R485" s="24">
        <v>13763.6</v>
      </c>
      <c r="S485" s="24">
        <v>3032.3</v>
      </c>
      <c r="T485" s="24">
        <v>9543</v>
      </c>
      <c r="U485" s="24">
        <v>2070.8000000000002</v>
      </c>
      <c r="V485" s="24">
        <v>3668.4</v>
      </c>
      <c r="W485" s="24">
        <v>7151.9</v>
      </c>
      <c r="X485" s="24">
        <v>3584.9</v>
      </c>
      <c r="Y485" s="24">
        <v>9.5</v>
      </c>
      <c r="Z485" s="24">
        <v>3220.2</v>
      </c>
      <c r="AA485" s="24">
        <v>6553.2</v>
      </c>
      <c r="AB485" s="24">
        <v>1252.3</v>
      </c>
      <c r="AC485" s="24">
        <v>7623.6</v>
      </c>
      <c r="AD485" s="24">
        <v>0</v>
      </c>
      <c r="AE485" s="24">
        <v>3164.2</v>
      </c>
      <c r="AF485" s="24">
        <v>11723.8</v>
      </c>
      <c r="AG485" s="24">
        <v>1741.5</v>
      </c>
      <c r="AH485" s="24">
        <v>101740.6</v>
      </c>
      <c r="AI485" s="24">
        <v>101799</v>
      </c>
      <c r="AJ485" s="24">
        <v>58.4</v>
      </c>
      <c r="AK485" s="24">
        <v>0.06</v>
      </c>
    </row>
    <row r="486" spans="1:37" ht="15.75" thickBot="1" x14ac:dyDescent="0.3">
      <c r="A486" s="23" t="s">
        <v>291</v>
      </c>
      <c r="B486" s="24">
        <v>4819.2</v>
      </c>
      <c r="C486" s="24">
        <v>444.2</v>
      </c>
      <c r="D486" s="24">
        <v>1730</v>
      </c>
      <c r="E486" s="24">
        <v>4477.3999999999996</v>
      </c>
      <c r="F486" s="24">
        <v>0</v>
      </c>
      <c r="G486" s="24">
        <v>0</v>
      </c>
      <c r="H486" s="24">
        <v>4158.6000000000004</v>
      </c>
      <c r="I486" s="24">
        <v>0</v>
      </c>
      <c r="J486" s="24">
        <v>0</v>
      </c>
      <c r="K486" s="24">
        <v>2871.4</v>
      </c>
      <c r="L486" s="24">
        <v>2951.3</v>
      </c>
      <c r="M486" s="24">
        <v>2660</v>
      </c>
      <c r="N486" s="24">
        <v>1726.5</v>
      </c>
      <c r="O486" s="24">
        <v>1648.1</v>
      </c>
      <c r="P486" s="24">
        <v>0</v>
      </c>
      <c r="Q486" s="24">
        <v>0</v>
      </c>
      <c r="R486" s="24">
        <v>13763.6</v>
      </c>
      <c r="S486" s="24">
        <v>3032.3</v>
      </c>
      <c r="T486" s="24">
        <v>1985.9</v>
      </c>
      <c r="U486" s="24">
        <v>1315.2</v>
      </c>
      <c r="V486" s="24">
        <v>3239.1</v>
      </c>
      <c r="W486" s="24">
        <v>7151.9</v>
      </c>
      <c r="X486" s="24">
        <v>3584.9</v>
      </c>
      <c r="Y486" s="24">
        <v>9.5</v>
      </c>
      <c r="Z486" s="24">
        <v>16761.400000000001</v>
      </c>
      <c r="AA486" s="24">
        <v>1783.5</v>
      </c>
      <c r="AB486" s="24">
        <v>2906.8</v>
      </c>
      <c r="AC486" s="24">
        <v>2903.8</v>
      </c>
      <c r="AD486" s="24">
        <v>0</v>
      </c>
      <c r="AE486" s="24">
        <v>3164.2</v>
      </c>
      <c r="AF486" s="24">
        <v>10880.7</v>
      </c>
      <c r="AG486" s="24">
        <v>1741.5</v>
      </c>
      <c r="AH486" s="24">
        <v>101711.1</v>
      </c>
      <c r="AI486" s="24">
        <v>101770</v>
      </c>
      <c r="AJ486" s="24">
        <v>58.9</v>
      </c>
      <c r="AK486" s="24">
        <v>0.06</v>
      </c>
    </row>
    <row r="487" spans="1:37" ht="15.75" thickBot="1" x14ac:dyDescent="0.3">
      <c r="A487" s="23" t="s">
        <v>292</v>
      </c>
      <c r="B487" s="24">
        <v>4819.2</v>
      </c>
      <c r="C487" s="24">
        <v>444.2</v>
      </c>
      <c r="D487" s="24">
        <v>1730</v>
      </c>
      <c r="E487" s="24">
        <v>4477.3999999999996</v>
      </c>
      <c r="F487" s="24">
        <v>0</v>
      </c>
      <c r="G487" s="24">
        <v>0</v>
      </c>
      <c r="H487" s="24">
        <v>3415</v>
      </c>
      <c r="I487" s="24">
        <v>0</v>
      </c>
      <c r="J487" s="24">
        <v>0</v>
      </c>
      <c r="K487" s="24">
        <v>0</v>
      </c>
      <c r="L487" s="24">
        <v>0</v>
      </c>
      <c r="M487" s="24">
        <v>2660</v>
      </c>
      <c r="N487" s="24">
        <v>1726.5</v>
      </c>
      <c r="O487" s="24">
        <v>0</v>
      </c>
      <c r="P487" s="24">
        <v>0</v>
      </c>
      <c r="Q487" s="24">
        <v>0</v>
      </c>
      <c r="R487" s="24">
        <v>14507.7</v>
      </c>
      <c r="S487" s="24">
        <v>3032.3</v>
      </c>
      <c r="T487" s="24">
        <v>6717.1</v>
      </c>
      <c r="U487" s="24">
        <v>2070.8000000000002</v>
      </c>
      <c r="V487" s="24">
        <v>3668.4</v>
      </c>
      <c r="W487" s="24">
        <v>7151.9</v>
      </c>
      <c r="X487" s="24">
        <v>3584.9</v>
      </c>
      <c r="Y487" s="24">
        <v>1522.6</v>
      </c>
      <c r="Z487" s="24">
        <v>16761.400000000001</v>
      </c>
      <c r="AA487" s="24">
        <v>6553.2</v>
      </c>
      <c r="AB487" s="24">
        <v>6609.2</v>
      </c>
      <c r="AC487" s="24">
        <v>0</v>
      </c>
      <c r="AD487" s="24">
        <v>1069.4000000000001</v>
      </c>
      <c r="AE487" s="24">
        <v>3164.2</v>
      </c>
      <c r="AF487" s="24">
        <v>4278</v>
      </c>
      <c r="AG487" s="24">
        <v>1741.5</v>
      </c>
      <c r="AH487" s="24">
        <v>101705.1</v>
      </c>
      <c r="AI487" s="24">
        <v>101763</v>
      </c>
      <c r="AJ487" s="24">
        <v>57.9</v>
      </c>
      <c r="AK487" s="24">
        <v>0.06</v>
      </c>
    </row>
    <row r="488" spans="1:37" ht="15.75" thickBot="1" x14ac:dyDescent="0.3">
      <c r="A488" s="23" t="s">
        <v>293</v>
      </c>
      <c r="B488" s="24">
        <v>0</v>
      </c>
      <c r="C488" s="24">
        <v>0</v>
      </c>
      <c r="D488" s="24">
        <v>0</v>
      </c>
      <c r="E488" s="24">
        <v>0</v>
      </c>
      <c r="F488" s="24">
        <v>0</v>
      </c>
      <c r="G488" s="24">
        <v>0</v>
      </c>
      <c r="H488" s="24">
        <v>3415</v>
      </c>
      <c r="I488" s="24">
        <v>0</v>
      </c>
      <c r="J488" s="24">
        <v>0</v>
      </c>
      <c r="K488" s="24">
        <v>0</v>
      </c>
      <c r="L488" s="24">
        <v>0</v>
      </c>
      <c r="M488" s="24">
        <v>707.6</v>
      </c>
      <c r="N488" s="24">
        <v>0</v>
      </c>
      <c r="O488" s="24">
        <v>0</v>
      </c>
      <c r="P488" s="24">
        <v>0</v>
      </c>
      <c r="Q488" s="24">
        <v>3152.7</v>
      </c>
      <c r="R488" s="24">
        <v>14507.7</v>
      </c>
      <c r="S488" s="24">
        <v>3032.3</v>
      </c>
      <c r="T488" s="24">
        <v>9543</v>
      </c>
      <c r="U488" s="24">
        <v>4440.8999999999996</v>
      </c>
      <c r="V488" s="24">
        <v>3668.4</v>
      </c>
      <c r="W488" s="24">
        <v>7151.9</v>
      </c>
      <c r="X488" s="24">
        <v>3584.9</v>
      </c>
      <c r="Y488" s="24">
        <v>1522.6</v>
      </c>
      <c r="Z488" s="24">
        <v>10150.700000000001</v>
      </c>
      <c r="AA488" s="24">
        <v>8087.9</v>
      </c>
      <c r="AB488" s="24">
        <v>6609.2</v>
      </c>
      <c r="AC488" s="24">
        <v>2903.8</v>
      </c>
      <c r="AD488" s="24">
        <v>11790.7</v>
      </c>
      <c r="AE488" s="24">
        <v>3164.2</v>
      </c>
      <c r="AF488" s="24">
        <v>4278</v>
      </c>
      <c r="AG488" s="24">
        <v>0</v>
      </c>
      <c r="AH488" s="24">
        <v>101711.6</v>
      </c>
      <c r="AI488" s="24">
        <v>101769</v>
      </c>
      <c r="AJ488" s="24">
        <v>57.4</v>
      </c>
      <c r="AK488" s="24">
        <v>0.06</v>
      </c>
    </row>
    <row r="489" spans="1:37" ht="15.75" thickBot="1" x14ac:dyDescent="0.3">
      <c r="A489" s="23" t="s">
        <v>294</v>
      </c>
      <c r="B489" s="24">
        <v>4819.2</v>
      </c>
      <c r="C489" s="24">
        <v>444.2</v>
      </c>
      <c r="D489" s="24">
        <v>1730</v>
      </c>
      <c r="E489" s="24">
        <v>4477.3999999999996</v>
      </c>
      <c r="F489" s="24">
        <v>0</v>
      </c>
      <c r="G489" s="24">
        <v>0</v>
      </c>
      <c r="H489" s="24">
        <v>4158.6000000000004</v>
      </c>
      <c r="I489" s="24">
        <v>0</v>
      </c>
      <c r="J489" s="24">
        <v>4557.8999999999996</v>
      </c>
      <c r="K489" s="24">
        <v>2871.4</v>
      </c>
      <c r="L489" s="24">
        <v>2951.3</v>
      </c>
      <c r="M489" s="24">
        <v>707.6</v>
      </c>
      <c r="N489" s="24">
        <v>0</v>
      </c>
      <c r="O489" s="24">
        <v>2549</v>
      </c>
      <c r="P489" s="24">
        <v>0</v>
      </c>
      <c r="Q489" s="24">
        <v>0</v>
      </c>
      <c r="R489" s="24">
        <v>14507.7</v>
      </c>
      <c r="S489" s="24">
        <v>3032.3</v>
      </c>
      <c r="T489" s="24">
        <v>9543</v>
      </c>
      <c r="U489" s="24">
        <v>2070.8000000000002</v>
      </c>
      <c r="V489" s="24">
        <v>3239.1</v>
      </c>
      <c r="W489" s="24">
        <v>7151.9</v>
      </c>
      <c r="X489" s="24">
        <v>3584.9</v>
      </c>
      <c r="Y489" s="24">
        <v>9.5</v>
      </c>
      <c r="Z489" s="24">
        <v>3220.2</v>
      </c>
      <c r="AA489" s="24">
        <v>1783.5</v>
      </c>
      <c r="AB489" s="24">
        <v>2906.8</v>
      </c>
      <c r="AC489" s="24">
        <v>2903.8</v>
      </c>
      <c r="AD489" s="24">
        <v>5005.1000000000004</v>
      </c>
      <c r="AE489" s="24">
        <v>0</v>
      </c>
      <c r="AF489" s="24">
        <v>11723.8</v>
      </c>
      <c r="AG489" s="24">
        <v>1741.5</v>
      </c>
      <c r="AH489" s="24">
        <v>101690.6</v>
      </c>
      <c r="AI489" s="24">
        <v>101749</v>
      </c>
      <c r="AJ489" s="24">
        <v>58.4</v>
      </c>
      <c r="AK489" s="24">
        <v>0.06</v>
      </c>
    </row>
    <row r="490" spans="1:37" ht="15.75" thickBot="1" x14ac:dyDescent="0.3">
      <c r="A490" s="23" t="s">
        <v>295</v>
      </c>
      <c r="B490" s="24">
        <v>0</v>
      </c>
      <c r="C490" s="24">
        <v>444.2</v>
      </c>
      <c r="D490" s="24">
        <v>1730</v>
      </c>
      <c r="E490" s="24">
        <v>0</v>
      </c>
      <c r="F490" s="24">
        <v>0</v>
      </c>
      <c r="G490" s="24">
        <v>0</v>
      </c>
      <c r="H490" s="24">
        <v>3415</v>
      </c>
      <c r="I490" s="24">
        <v>0</v>
      </c>
      <c r="J490" s="24">
        <v>0</v>
      </c>
      <c r="K490" s="24">
        <v>1202.8</v>
      </c>
      <c r="L490" s="24">
        <v>0</v>
      </c>
      <c r="M490" s="24">
        <v>0</v>
      </c>
      <c r="N490" s="24">
        <v>0</v>
      </c>
      <c r="O490" s="24">
        <v>4829.2</v>
      </c>
      <c r="P490" s="24">
        <v>0</v>
      </c>
      <c r="Q490" s="24">
        <v>1551.1</v>
      </c>
      <c r="R490" s="24">
        <v>14507.7</v>
      </c>
      <c r="S490" s="24">
        <v>3032.3</v>
      </c>
      <c r="T490" s="24">
        <v>9543</v>
      </c>
      <c r="U490" s="24">
        <v>4440.8999999999996</v>
      </c>
      <c r="V490" s="24">
        <v>3668.4</v>
      </c>
      <c r="W490" s="24">
        <v>7958.4</v>
      </c>
      <c r="X490" s="24">
        <v>3584.9</v>
      </c>
      <c r="Y490" s="24">
        <v>1522.6</v>
      </c>
      <c r="Z490" s="24">
        <v>10150.700000000001</v>
      </c>
      <c r="AA490" s="24">
        <v>4085.2</v>
      </c>
      <c r="AB490" s="24">
        <v>6929.5</v>
      </c>
      <c r="AC490" s="24">
        <v>9927.2999999999993</v>
      </c>
      <c r="AD490" s="24">
        <v>2792.9</v>
      </c>
      <c r="AE490" s="24">
        <v>0</v>
      </c>
      <c r="AF490" s="24">
        <v>11723.8</v>
      </c>
      <c r="AG490" s="24">
        <v>1741.5</v>
      </c>
      <c r="AH490" s="24">
        <v>108781.5</v>
      </c>
      <c r="AI490" s="24">
        <v>108844</v>
      </c>
      <c r="AJ490" s="24">
        <v>62.5</v>
      </c>
      <c r="AK490" s="24">
        <v>0.06</v>
      </c>
    </row>
    <row r="491" spans="1:37" ht="15.75" thickBot="1" x14ac:dyDescent="0.3">
      <c r="A491" s="23" t="s">
        <v>296</v>
      </c>
      <c r="B491" s="24">
        <v>4819.2</v>
      </c>
      <c r="C491" s="24">
        <v>444.2</v>
      </c>
      <c r="D491" s="24">
        <v>1730</v>
      </c>
      <c r="E491" s="24">
        <v>4477.3999999999996</v>
      </c>
      <c r="F491" s="24">
        <v>0</v>
      </c>
      <c r="G491" s="24">
        <v>0</v>
      </c>
      <c r="H491" s="24">
        <v>3415</v>
      </c>
      <c r="I491" s="24">
        <v>0</v>
      </c>
      <c r="J491" s="24">
        <v>4557.8999999999996</v>
      </c>
      <c r="K491" s="24">
        <v>1202.8</v>
      </c>
      <c r="L491" s="24">
        <v>2951.3</v>
      </c>
      <c r="M491" s="24">
        <v>0</v>
      </c>
      <c r="N491" s="24">
        <v>0</v>
      </c>
      <c r="O491" s="24">
        <v>0</v>
      </c>
      <c r="P491" s="24">
        <v>110.9</v>
      </c>
      <c r="Q491" s="24">
        <v>3152.7</v>
      </c>
      <c r="R491" s="24">
        <v>14507.7</v>
      </c>
      <c r="S491" s="24">
        <v>3032.3</v>
      </c>
      <c r="T491" s="24">
        <v>9543</v>
      </c>
      <c r="U491" s="24">
        <v>4440.8999999999996</v>
      </c>
      <c r="V491" s="24">
        <v>3668.4</v>
      </c>
      <c r="W491" s="24">
        <v>7151.9</v>
      </c>
      <c r="X491" s="24">
        <v>3584.9</v>
      </c>
      <c r="Y491" s="24">
        <v>9.5</v>
      </c>
      <c r="Z491" s="24">
        <v>3220.2</v>
      </c>
      <c r="AA491" s="24">
        <v>6553.2</v>
      </c>
      <c r="AB491" s="24">
        <v>6609.2</v>
      </c>
      <c r="AC491" s="24">
        <v>9927.2999999999993</v>
      </c>
      <c r="AD491" s="24">
        <v>2792.9</v>
      </c>
      <c r="AE491" s="24">
        <v>3164.2</v>
      </c>
      <c r="AF491" s="24">
        <v>3105.2</v>
      </c>
      <c r="AG491" s="24">
        <v>646.1</v>
      </c>
      <c r="AH491" s="24">
        <v>108818.5</v>
      </c>
      <c r="AI491" s="24">
        <v>108880</v>
      </c>
      <c r="AJ491" s="24">
        <v>61.5</v>
      </c>
      <c r="AK491" s="24">
        <v>0.06</v>
      </c>
    </row>
    <row r="492" spans="1:37" ht="15.75" thickBot="1" x14ac:dyDescent="0.3">
      <c r="A492" s="23" t="s">
        <v>297</v>
      </c>
      <c r="B492" s="24">
        <v>4819.2</v>
      </c>
      <c r="C492" s="24">
        <v>0</v>
      </c>
      <c r="D492" s="24">
        <v>0</v>
      </c>
      <c r="E492" s="24">
        <v>4477.3999999999996</v>
      </c>
      <c r="F492" s="24">
        <v>0</v>
      </c>
      <c r="G492" s="24">
        <v>0</v>
      </c>
      <c r="H492" s="24">
        <v>3415</v>
      </c>
      <c r="I492" s="24">
        <v>0</v>
      </c>
      <c r="J492" s="24">
        <v>4557.8999999999996</v>
      </c>
      <c r="K492" s="24">
        <v>1202.8</v>
      </c>
      <c r="L492" s="24">
        <v>0</v>
      </c>
      <c r="M492" s="24">
        <v>2660</v>
      </c>
      <c r="N492" s="24">
        <v>1550.6</v>
      </c>
      <c r="O492" s="24">
        <v>4829.2</v>
      </c>
      <c r="P492" s="24">
        <v>1976.4</v>
      </c>
      <c r="Q492" s="24">
        <v>0</v>
      </c>
      <c r="R492" s="24">
        <v>14507.7</v>
      </c>
      <c r="S492" s="24">
        <v>3032.3</v>
      </c>
      <c r="T492" s="24">
        <v>9543</v>
      </c>
      <c r="U492" s="24">
        <v>4440.8999999999996</v>
      </c>
      <c r="V492" s="24">
        <v>3668.4</v>
      </c>
      <c r="W492" s="24">
        <v>7151.9</v>
      </c>
      <c r="X492" s="24">
        <v>3584.9</v>
      </c>
      <c r="Y492" s="24">
        <v>1522.6</v>
      </c>
      <c r="Z492" s="24">
        <v>3220.2</v>
      </c>
      <c r="AA492" s="24">
        <v>6157.5</v>
      </c>
      <c r="AB492" s="24">
        <v>9273.2000000000007</v>
      </c>
      <c r="AC492" s="24">
        <v>1358.2</v>
      </c>
      <c r="AD492" s="24">
        <v>2314.1999999999998</v>
      </c>
      <c r="AE492" s="24">
        <v>0</v>
      </c>
      <c r="AF492" s="24">
        <v>3105.2</v>
      </c>
      <c r="AG492" s="24">
        <v>5311.9</v>
      </c>
      <c r="AH492" s="24">
        <v>107680.6</v>
      </c>
      <c r="AI492" s="24">
        <v>108916</v>
      </c>
      <c r="AJ492" s="24">
        <v>1235.4000000000001</v>
      </c>
      <c r="AK492" s="24">
        <v>1.1299999999999999</v>
      </c>
    </row>
    <row r="493" spans="1:37" ht="15.75" thickBot="1" x14ac:dyDescent="0.3">
      <c r="A493" s="23" t="s">
        <v>298</v>
      </c>
      <c r="B493" s="24">
        <v>4819.2</v>
      </c>
      <c r="C493" s="24">
        <v>444.2</v>
      </c>
      <c r="D493" s="24">
        <v>1730</v>
      </c>
      <c r="E493" s="24">
        <v>4477.3999999999996</v>
      </c>
      <c r="F493" s="24">
        <v>0</v>
      </c>
      <c r="G493" s="24">
        <v>0</v>
      </c>
      <c r="H493" s="24">
        <v>4158.6000000000004</v>
      </c>
      <c r="I493" s="24">
        <v>0</v>
      </c>
      <c r="J493" s="24">
        <v>6212.9</v>
      </c>
      <c r="K493" s="24">
        <v>1202.8</v>
      </c>
      <c r="L493" s="24">
        <v>2951.3</v>
      </c>
      <c r="M493" s="24">
        <v>0</v>
      </c>
      <c r="N493" s="24">
        <v>0</v>
      </c>
      <c r="O493" s="24">
        <v>1648.1</v>
      </c>
      <c r="P493" s="24">
        <v>1976.4</v>
      </c>
      <c r="Q493" s="24">
        <v>0</v>
      </c>
      <c r="R493" s="24">
        <v>13763.6</v>
      </c>
      <c r="S493" s="24">
        <v>3032.3</v>
      </c>
      <c r="T493" s="24">
        <v>6717.1</v>
      </c>
      <c r="U493" s="24">
        <v>2070.8000000000002</v>
      </c>
      <c r="V493" s="24">
        <v>3239.1</v>
      </c>
      <c r="W493" s="24">
        <v>7151.9</v>
      </c>
      <c r="X493" s="24">
        <v>3584.9</v>
      </c>
      <c r="Y493" s="24">
        <v>9.5</v>
      </c>
      <c r="Z493" s="24">
        <v>0</v>
      </c>
      <c r="AA493" s="24">
        <v>6553.2</v>
      </c>
      <c r="AB493" s="24">
        <v>6609.2</v>
      </c>
      <c r="AC493" s="24">
        <v>9927.2999999999993</v>
      </c>
      <c r="AD493" s="24">
        <v>5005.1000000000004</v>
      </c>
      <c r="AE493" s="24">
        <v>3164.2</v>
      </c>
      <c r="AF493" s="24">
        <v>3105.2</v>
      </c>
      <c r="AG493" s="24">
        <v>5311.9</v>
      </c>
      <c r="AH493" s="24">
        <v>108866.5</v>
      </c>
      <c r="AI493" s="24">
        <v>108929</v>
      </c>
      <c r="AJ493" s="24">
        <v>62.5</v>
      </c>
      <c r="AK493" s="24">
        <v>0.06</v>
      </c>
    </row>
    <row r="494" spans="1:37" ht="15.75" thickBot="1" x14ac:dyDescent="0.3">
      <c r="A494" s="23" t="s">
        <v>299</v>
      </c>
      <c r="B494" s="24">
        <v>4819.2</v>
      </c>
      <c r="C494" s="24">
        <v>444.2</v>
      </c>
      <c r="D494" s="24">
        <v>1730</v>
      </c>
      <c r="E494" s="24">
        <v>4477.3999999999996</v>
      </c>
      <c r="F494" s="24">
        <v>0</v>
      </c>
      <c r="G494" s="24">
        <v>0</v>
      </c>
      <c r="H494" s="24">
        <v>3415</v>
      </c>
      <c r="I494" s="24">
        <v>0</v>
      </c>
      <c r="J494" s="24">
        <v>0</v>
      </c>
      <c r="K494" s="24">
        <v>0</v>
      </c>
      <c r="L494" s="24">
        <v>0</v>
      </c>
      <c r="M494" s="24">
        <v>2660</v>
      </c>
      <c r="N494" s="24">
        <v>1726.5</v>
      </c>
      <c r="O494" s="24">
        <v>1648.1</v>
      </c>
      <c r="P494" s="24">
        <v>0</v>
      </c>
      <c r="Q494" s="24">
        <v>1704.5</v>
      </c>
      <c r="R494" s="24">
        <v>14507.7</v>
      </c>
      <c r="S494" s="24">
        <v>3032.3</v>
      </c>
      <c r="T494" s="24">
        <v>9543</v>
      </c>
      <c r="U494" s="24">
        <v>4440.8999999999996</v>
      </c>
      <c r="V494" s="24">
        <v>3668.4</v>
      </c>
      <c r="W494" s="24">
        <v>7151.9</v>
      </c>
      <c r="X494" s="24">
        <v>3584.9</v>
      </c>
      <c r="Y494" s="24">
        <v>9.5</v>
      </c>
      <c r="Z494" s="24">
        <v>7480.7</v>
      </c>
      <c r="AA494" s="24">
        <v>8087.9</v>
      </c>
      <c r="AB494" s="24">
        <v>6609.2</v>
      </c>
      <c r="AC494" s="24">
        <v>2903.8</v>
      </c>
      <c r="AD494" s="24">
        <v>1069.4000000000001</v>
      </c>
      <c r="AE494" s="24">
        <v>703.1</v>
      </c>
      <c r="AF494" s="24">
        <v>11723.8</v>
      </c>
      <c r="AG494" s="24">
        <v>1741.5</v>
      </c>
      <c r="AH494" s="24">
        <v>108883</v>
      </c>
      <c r="AI494" s="24">
        <v>108944</v>
      </c>
      <c r="AJ494" s="24">
        <v>61</v>
      </c>
      <c r="AK494" s="24">
        <v>0.06</v>
      </c>
    </row>
    <row r="495" spans="1:37" ht="15.75" thickBot="1" x14ac:dyDescent="0.3">
      <c r="A495" s="23" t="s">
        <v>300</v>
      </c>
      <c r="B495" s="24">
        <v>0</v>
      </c>
      <c r="C495" s="24">
        <v>444.2</v>
      </c>
      <c r="D495" s="24">
        <v>1730</v>
      </c>
      <c r="E495" s="24">
        <v>4477.3999999999996</v>
      </c>
      <c r="F495" s="24">
        <v>0</v>
      </c>
      <c r="G495" s="24">
        <v>0</v>
      </c>
      <c r="H495" s="24">
        <v>4158.6000000000004</v>
      </c>
      <c r="I495" s="24">
        <v>0</v>
      </c>
      <c r="J495" s="24">
        <v>13632.7</v>
      </c>
      <c r="K495" s="24">
        <v>0</v>
      </c>
      <c r="L495" s="24">
        <v>0</v>
      </c>
      <c r="M495" s="24">
        <v>2660</v>
      </c>
      <c r="N495" s="24">
        <v>0</v>
      </c>
      <c r="O495" s="24">
        <v>1648.1</v>
      </c>
      <c r="P495" s="24">
        <v>0</v>
      </c>
      <c r="Q495" s="24">
        <v>3152.7</v>
      </c>
      <c r="R495" s="24">
        <v>14507.7</v>
      </c>
      <c r="S495" s="24">
        <v>3032.3</v>
      </c>
      <c r="T495" s="24">
        <v>6717.1</v>
      </c>
      <c r="U495" s="24">
        <v>2070.8000000000002</v>
      </c>
      <c r="V495" s="24">
        <v>3239.1</v>
      </c>
      <c r="W495" s="24">
        <v>7151.9</v>
      </c>
      <c r="X495" s="24">
        <v>3584.9</v>
      </c>
      <c r="Y495" s="24">
        <v>9.5</v>
      </c>
      <c r="Z495" s="24">
        <v>0</v>
      </c>
      <c r="AA495" s="24">
        <v>8087.9</v>
      </c>
      <c r="AB495" s="24">
        <v>6609.2</v>
      </c>
      <c r="AC495" s="24">
        <v>2903.8</v>
      </c>
      <c r="AD495" s="24">
        <v>3538.5</v>
      </c>
      <c r="AE495" s="24">
        <v>3164.2</v>
      </c>
      <c r="AF495" s="24">
        <v>11723.8</v>
      </c>
      <c r="AG495" s="24">
        <v>646.1</v>
      </c>
      <c r="AH495" s="24">
        <v>108890.4</v>
      </c>
      <c r="AI495" s="24">
        <v>108952</v>
      </c>
      <c r="AJ495" s="24">
        <v>61.6</v>
      </c>
      <c r="AK495" s="24">
        <v>0.06</v>
      </c>
    </row>
    <row r="496" spans="1:37" ht="15.75" thickBot="1" x14ac:dyDescent="0.3">
      <c r="A496" s="23" t="s">
        <v>301</v>
      </c>
      <c r="B496" s="24">
        <v>4819.2</v>
      </c>
      <c r="C496" s="24">
        <v>7601.1</v>
      </c>
      <c r="D496" s="24">
        <v>1730</v>
      </c>
      <c r="E496" s="24">
        <v>11522.9</v>
      </c>
      <c r="F496" s="24">
        <v>1394.2</v>
      </c>
      <c r="G496" s="24">
        <v>0</v>
      </c>
      <c r="H496" s="24">
        <v>4592.8999999999996</v>
      </c>
      <c r="I496" s="24">
        <v>558.20000000000005</v>
      </c>
      <c r="J496" s="24">
        <v>2425.6</v>
      </c>
      <c r="K496" s="24">
        <v>1202.8</v>
      </c>
      <c r="L496" s="24">
        <v>2951.3</v>
      </c>
      <c r="M496" s="24">
        <v>0</v>
      </c>
      <c r="N496" s="24">
        <v>0</v>
      </c>
      <c r="O496" s="24">
        <v>1648.1</v>
      </c>
      <c r="P496" s="24">
        <v>0</v>
      </c>
      <c r="Q496" s="24">
        <v>1704.5</v>
      </c>
      <c r="R496" s="24">
        <v>2973.8</v>
      </c>
      <c r="S496" s="24">
        <v>1571.1</v>
      </c>
      <c r="T496" s="24">
        <v>1985.9</v>
      </c>
      <c r="U496" s="24">
        <v>363.8</v>
      </c>
      <c r="V496" s="24">
        <v>347.8</v>
      </c>
      <c r="W496" s="24">
        <v>5145.5</v>
      </c>
      <c r="X496" s="24">
        <v>2783.9</v>
      </c>
      <c r="Y496" s="24">
        <v>9.5</v>
      </c>
      <c r="Z496" s="24">
        <v>3220.2</v>
      </c>
      <c r="AA496" s="24">
        <v>4085.2</v>
      </c>
      <c r="AB496" s="24">
        <v>2906.8</v>
      </c>
      <c r="AC496" s="24">
        <v>2903.8</v>
      </c>
      <c r="AD496" s="24">
        <v>2314.1999999999998</v>
      </c>
      <c r="AE496" s="24">
        <v>0</v>
      </c>
      <c r="AF496" s="24">
        <v>4278</v>
      </c>
      <c r="AG496" s="24">
        <v>1741.5</v>
      </c>
      <c r="AH496" s="24">
        <v>78781.7</v>
      </c>
      <c r="AI496" s="24">
        <v>78828</v>
      </c>
      <c r="AJ496" s="24">
        <v>46.3</v>
      </c>
      <c r="AK496" s="24">
        <v>0.06</v>
      </c>
    </row>
    <row r="497" spans="1:37" ht="15.75" thickBot="1" x14ac:dyDescent="0.3">
      <c r="A497" s="23" t="s">
        <v>302</v>
      </c>
      <c r="B497" s="24">
        <v>4819.2</v>
      </c>
      <c r="C497" s="24">
        <v>7947.9</v>
      </c>
      <c r="D497" s="24">
        <v>2553</v>
      </c>
      <c r="E497" s="24">
        <v>16474</v>
      </c>
      <c r="F497" s="24">
        <v>3258.1</v>
      </c>
      <c r="G497" s="24">
        <v>0</v>
      </c>
      <c r="H497" s="24">
        <v>4592.8999999999996</v>
      </c>
      <c r="I497" s="24">
        <v>558.20000000000005</v>
      </c>
      <c r="J497" s="24">
        <v>2359.6</v>
      </c>
      <c r="K497" s="24">
        <v>1202.8</v>
      </c>
      <c r="L497" s="24">
        <v>2951.3</v>
      </c>
      <c r="M497" s="24">
        <v>377.8</v>
      </c>
      <c r="N497" s="24">
        <v>0</v>
      </c>
      <c r="O497" s="24">
        <v>1648.1</v>
      </c>
      <c r="P497" s="24">
        <v>0</v>
      </c>
      <c r="Q497" s="24">
        <v>1704.5</v>
      </c>
      <c r="R497" s="24">
        <v>231.9</v>
      </c>
      <c r="S497" s="24">
        <v>0</v>
      </c>
      <c r="T497" s="24">
        <v>1271.8</v>
      </c>
      <c r="U497" s="24">
        <v>363.8</v>
      </c>
      <c r="V497" s="24">
        <v>0</v>
      </c>
      <c r="W497" s="24">
        <v>842.5</v>
      </c>
      <c r="X497" s="24">
        <v>2783.9</v>
      </c>
      <c r="Y497" s="24">
        <v>9.5</v>
      </c>
      <c r="Z497" s="24">
        <v>3220.2</v>
      </c>
      <c r="AA497" s="24">
        <v>4085.2</v>
      </c>
      <c r="AB497" s="24">
        <v>2906.8</v>
      </c>
      <c r="AC497" s="24">
        <v>2903.8</v>
      </c>
      <c r="AD497" s="24">
        <v>2314.1999999999998</v>
      </c>
      <c r="AE497" s="24">
        <v>0</v>
      </c>
      <c r="AF497" s="24">
        <v>5697.7</v>
      </c>
      <c r="AG497" s="24">
        <v>1741.5</v>
      </c>
      <c r="AH497" s="24">
        <v>78820.2</v>
      </c>
      <c r="AI497" s="24">
        <v>78867</v>
      </c>
      <c r="AJ497" s="24">
        <v>46.8</v>
      </c>
      <c r="AK497" s="24">
        <v>0.06</v>
      </c>
    </row>
    <row r="498" spans="1:37" ht="15.75" thickBot="1" x14ac:dyDescent="0.3">
      <c r="A498" s="23" t="s">
        <v>303</v>
      </c>
      <c r="B498" s="24">
        <v>4819.2</v>
      </c>
      <c r="C498" s="24">
        <v>7601.1</v>
      </c>
      <c r="D498" s="24">
        <v>2553</v>
      </c>
      <c r="E498" s="24">
        <v>11522.9</v>
      </c>
      <c r="F498" s="24">
        <v>0</v>
      </c>
      <c r="G498" s="24">
        <v>0</v>
      </c>
      <c r="H498" s="24">
        <v>4592.8999999999996</v>
      </c>
      <c r="I498" s="24">
        <v>0</v>
      </c>
      <c r="J498" s="24">
        <v>2359.6</v>
      </c>
      <c r="K498" s="24">
        <v>1202.8</v>
      </c>
      <c r="L498" s="24">
        <v>2951.3</v>
      </c>
      <c r="M498" s="24">
        <v>0</v>
      </c>
      <c r="N498" s="24">
        <v>0</v>
      </c>
      <c r="O498" s="24">
        <v>1648.1</v>
      </c>
      <c r="P498" s="24">
        <v>0</v>
      </c>
      <c r="Q498" s="24">
        <v>1704.5</v>
      </c>
      <c r="R498" s="24">
        <v>2973.8</v>
      </c>
      <c r="S498" s="24">
        <v>1571.1</v>
      </c>
      <c r="T498" s="24">
        <v>1985.9</v>
      </c>
      <c r="U498" s="24">
        <v>363.8</v>
      </c>
      <c r="V498" s="24">
        <v>347.8</v>
      </c>
      <c r="W498" s="24">
        <v>5145.5</v>
      </c>
      <c r="X498" s="24">
        <v>2783.9</v>
      </c>
      <c r="Y498" s="24">
        <v>9.5</v>
      </c>
      <c r="Z498" s="24">
        <v>3220.2</v>
      </c>
      <c r="AA498" s="24">
        <v>5290.5</v>
      </c>
      <c r="AB498" s="24">
        <v>2906.8</v>
      </c>
      <c r="AC498" s="24">
        <v>2903.8</v>
      </c>
      <c r="AD498" s="24">
        <v>2314.1999999999998</v>
      </c>
      <c r="AE498" s="24">
        <v>0</v>
      </c>
      <c r="AF498" s="24">
        <v>4278</v>
      </c>
      <c r="AG498" s="24">
        <v>1741.5</v>
      </c>
      <c r="AH498" s="24">
        <v>78791.7</v>
      </c>
      <c r="AI498" s="24">
        <v>78838</v>
      </c>
      <c r="AJ498" s="24">
        <v>46.3</v>
      </c>
      <c r="AK498" s="24">
        <v>0.06</v>
      </c>
    </row>
    <row r="499" spans="1:37" ht="15.75" thickBot="1" x14ac:dyDescent="0.3">
      <c r="A499" s="23" t="s">
        <v>304</v>
      </c>
      <c r="B499" s="24">
        <v>4819.2</v>
      </c>
      <c r="C499" s="24">
        <v>7601.1</v>
      </c>
      <c r="D499" s="24">
        <v>2553</v>
      </c>
      <c r="E499" s="24">
        <v>16474</v>
      </c>
      <c r="F499" s="24">
        <v>1394.2</v>
      </c>
      <c r="G499" s="24">
        <v>0</v>
      </c>
      <c r="H499" s="24">
        <v>4592.8999999999996</v>
      </c>
      <c r="I499" s="24">
        <v>0</v>
      </c>
      <c r="J499" s="24">
        <v>2359.6</v>
      </c>
      <c r="K499" s="24">
        <v>1202.8</v>
      </c>
      <c r="L499" s="24">
        <v>2951.3</v>
      </c>
      <c r="M499" s="24">
        <v>0</v>
      </c>
      <c r="N499" s="24">
        <v>0</v>
      </c>
      <c r="O499" s="24">
        <v>1648.1</v>
      </c>
      <c r="P499" s="24">
        <v>0</v>
      </c>
      <c r="Q499" s="24">
        <v>1704.5</v>
      </c>
      <c r="R499" s="24">
        <v>231.9</v>
      </c>
      <c r="S499" s="24">
        <v>0</v>
      </c>
      <c r="T499" s="24">
        <v>1183.8</v>
      </c>
      <c r="U499" s="24">
        <v>363.8</v>
      </c>
      <c r="V499" s="24">
        <v>347.8</v>
      </c>
      <c r="W499" s="24">
        <v>5145.5</v>
      </c>
      <c r="X499" s="24">
        <v>2783.9</v>
      </c>
      <c r="Y499" s="24">
        <v>9.5</v>
      </c>
      <c r="Z499" s="24">
        <v>3220.2</v>
      </c>
      <c r="AA499" s="24">
        <v>4085.2</v>
      </c>
      <c r="AB499" s="24">
        <v>2906.8</v>
      </c>
      <c r="AC499" s="24">
        <v>2903.8</v>
      </c>
      <c r="AD499" s="24">
        <v>2314.1999999999998</v>
      </c>
      <c r="AE499" s="24">
        <v>0</v>
      </c>
      <c r="AF499" s="24">
        <v>4278</v>
      </c>
      <c r="AG499" s="24">
        <v>1741.5</v>
      </c>
      <c r="AH499" s="24">
        <v>78816.7</v>
      </c>
      <c r="AI499" s="24">
        <v>78863</v>
      </c>
      <c r="AJ499" s="24">
        <v>46.3</v>
      </c>
      <c r="AK499" s="24">
        <v>0.06</v>
      </c>
    </row>
    <row r="500" spans="1:37" ht="15.75" thickBot="1" x14ac:dyDescent="0.3">
      <c r="A500" s="23" t="s">
        <v>305</v>
      </c>
      <c r="B500" s="24">
        <v>4819.2</v>
      </c>
      <c r="C500" s="24">
        <v>444.2</v>
      </c>
      <c r="D500" s="24">
        <v>1730</v>
      </c>
      <c r="E500" s="24">
        <v>11522.9</v>
      </c>
      <c r="F500" s="24">
        <v>1394.2</v>
      </c>
      <c r="G500" s="24">
        <v>0</v>
      </c>
      <c r="H500" s="24">
        <v>4592.8999999999996</v>
      </c>
      <c r="I500" s="24">
        <v>0</v>
      </c>
      <c r="J500" s="24">
        <v>2359.6</v>
      </c>
      <c r="K500" s="24">
        <v>1202.8</v>
      </c>
      <c r="L500" s="24">
        <v>2951.3</v>
      </c>
      <c r="M500" s="24">
        <v>0</v>
      </c>
      <c r="N500" s="24">
        <v>0</v>
      </c>
      <c r="O500" s="24">
        <v>1648.1</v>
      </c>
      <c r="P500" s="24">
        <v>0</v>
      </c>
      <c r="Q500" s="24">
        <v>1704.5</v>
      </c>
      <c r="R500" s="24">
        <v>8189.3</v>
      </c>
      <c r="S500" s="24">
        <v>1852.9</v>
      </c>
      <c r="T500" s="24">
        <v>1985.9</v>
      </c>
      <c r="U500" s="24">
        <v>363.8</v>
      </c>
      <c r="V500" s="24">
        <v>347.8</v>
      </c>
      <c r="W500" s="24">
        <v>7151.9</v>
      </c>
      <c r="X500" s="24">
        <v>2783.9</v>
      </c>
      <c r="Y500" s="24">
        <v>9.5</v>
      </c>
      <c r="Z500" s="24">
        <v>3220.2</v>
      </c>
      <c r="AA500" s="24">
        <v>4085.2</v>
      </c>
      <c r="AB500" s="24">
        <v>2906.8</v>
      </c>
      <c r="AC500" s="24">
        <v>2903.8</v>
      </c>
      <c r="AD500" s="24">
        <v>2314.1999999999998</v>
      </c>
      <c r="AE500" s="24">
        <v>0</v>
      </c>
      <c r="AF500" s="24">
        <v>5697.7</v>
      </c>
      <c r="AG500" s="24">
        <v>646.1</v>
      </c>
      <c r="AH500" s="24">
        <v>78828.7</v>
      </c>
      <c r="AI500" s="24">
        <v>78874</v>
      </c>
      <c r="AJ500" s="24">
        <v>45.3</v>
      </c>
      <c r="AK500" s="24">
        <v>0.06</v>
      </c>
    </row>
    <row r="501" spans="1:37" ht="15.75" thickBot="1" x14ac:dyDescent="0.3">
      <c r="A501" s="23" t="s">
        <v>306</v>
      </c>
      <c r="B501" s="24">
        <v>4819.2</v>
      </c>
      <c r="C501" s="24">
        <v>7601.1</v>
      </c>
      <c r="D501" s="24">
        <v>1730</v>
      </c>
      <c r="E501" s="24">
        <v>11522.9</v>
      </c>
      <c r="F501" s="24">
        <v>3258.1</v>
      </c>
      <c r="G501" s="24">
        <v>0</v>
      </c>
      <c r="H501" s="24">
        <v>4592.8999999999996</v>
      </c>
      <c r="I501" s="24">
        <v>558.20000000000005</v>
      </c>
      <c r="J501" s="24">
        <v>2359.6</v>
      </c>
      <c r="K501" s="24">
        <v>1202.8</v>
      </c>
      <c r="L501" s="24">
        <v>2951.3</v>
      </c>
      <c r="M501" s="24">
        <v>0</v>
      </c>
      <c r="N501" s="24">
        <v>0</v>
      </c>
      <c r="O501" s="24">
        <v>1648.1</v>
      </c>
      <c r="P501" s="24">
        <v>0</v>
      </c>
      <c r="Q501" s="24">
        <v>1704.5</v>
      </c>
      <c r="R501" s="24">
        <v>8189.3</v>
      </c>
      <c r="S501" s="24">
        <v>1571.1</v>
      </c>
      <c r="T501" s="24">
        <v>1985.9</v>
      </c>
      <c r="U501" s="24">
        <v>363.8</v>
      </c>
      <c r="V501" s="24">
        <v>347.8</v>
      </c>
      <c r="W501" s="24">
        <v>842.5</v>
      </c>
      <c r="X501" s="24">
        <v>0</v>
      </c>
      <c r="Y501" s="24">
        <v>9.5</v>
      </c>
      <c r="Z501" s="24">
        <v>3220.2</v>
      </c>
      <c r="AA501" s="24">
        <v>5290.5</v>
      </c>
      <c r="AB501" s="24">
        <v>2906.8</v>
      </c>
      <c r="AC501" s="24">
        <v>2903.8</v>
      </c>
      <c r="AD501" s="24">
        <v>2314.1999999999998</v>
      </c>
      <c r="AE501" s="24">
        <v>0</v>
      </c>
      <c r="AF501" s="24">
        <v>4278</v>
      </c>
      <c r="AG501" s="24">
        <v>646.1</v>
      </c>
      <c r="AH501" s="24">
        <v>78818.2</v>
      </c>
      <c r="AI501" s="24">
        <v>78863</v>
      </c>
      <c r="AJ501" s="24">
        <v>44.8</v>
      </c>
      <c r="AK501" s="24">
        <v>0.06</v>
      </c>
    </row>
    <row r="502" spans="1:37" ht="15.75" thickBot="1" x14ac:dyDescent="0.3">
      <c r="A502" s="23" t="s">
        <v>307</v>
      </c>
      <c r="B502" s="24">
        <v>4819.2</v>
      </c>
      <c r="C502" s="24">
        <v>444.2</v>
      </c>
      <c r="D502" s="24">
        <v>1730</v>
      </c>
      <c r="E502" s="24">
        <v>4477.3999999999996</v>
      </c>
      <c r="F502" s="24">
        <v>0</v>
      </c>
      <c r="G502" s="24">
        <v>0</v>
      </c>
      <c r="H502" s="24">
        <v>0</v>
      </c>
      <c r="I502" s="24">
        <v>0</v>
      </c>
      <c r="J502" s="24">
        <v>6212.9</v>
      </c>
      <c r="K502" s="24">
        <v>1202.8</v>
      </c>
      <c r="L502" s="24">
        <v>2951.3</v>
      </c>
      <c r="M502" s="24">
        <v>2660</v>
      </c>
      <c r="N502" s="24">
        <v>1726.5</v>
      </c>
      <c r="O502" s="24">
        <v>1648.1</v>
      </c>
      <c r="P502" s="24">
        <v>1332.7</v>
      </c>
      <c r="Q502" s="24">
        <v>0</v>
      </c>
      <c r="R502" s="24">
        <v>14507.7</v>
      </c>
      <c r="S502" s="24">
        <v>3032.3</v>
      </c>
      <c r="T502" s="24">
        <v>6717.1</v>
      </c>
      <c r="U502" s="24">
        <v>1315.2</v>
      </c>
      <c r="V502" s="24">
        <v>3239.1</v>
      </c>
      <c r="W502" s="24">
        <v>7151.9</v>
      </c>
      <c r="X502" s="24">
        <v>3584.9</v>
      </c>
      <c r="Y502" s="24">
        <v>1522.6</v>
      </c>
      <c r="Z502" s="24">
        <v>0</v>
      </c>
      <c r="AA502" s="24">
        <v>6157.5</v>
      </c>
      <c r="AB502" s="24">
        <v>2906.8</v>
      </c>
      <c r="AC502" s="24">
        <v>0</v>
      </c>
      <c r="AD502" s="24">
        <v>0</v>
      </c>
      <c r="AE502" s="24">
        <v>703.1</v>
      </c>
      <c r="AF502" s="24">
        <v>3105.2</v>
      </c>
      <c r="AG502" s="24">
        <v>5311.9</v>
      </c>
      <c r="AH502" s="24">
        <v>88460.7</v>
      </c>
      <c r="AI502" s="24">
        <v>88513</v>
      </c>
      <c r="AJ502" s="24">
        <v>52.3</v>
      </c>
      <c r="AK502" s="24">
        <v>0.06</v>
      </c>
    </row>
    <row r="503" spans="1:37" ht="15.75" thickBot="1" x14ac:dyDescent="0.3">
      <c r="A503" s="23" t="s">
        <v>308</v>
      </c>
      <c r="B503" s="24">
        <v>0</v>
      </c>
      <c r="C503" s="24">
        <v>444.2</v>
      </c>
      <c r="D503" s="24">
        <v>0</v>
      </c>
      <c r="E503" s="24">
        <v>4477.3999999999996</v>
      </c>
      <c r="F503" s="24">
        <v>0</v>
      </c>
      <c r="G503" s="24">
        <v>0</v>
      </c>
      <c r="H503" s="24">
        <v>3415</v>
      </c>
      <c r="I503" s="24">
        <v>0</v>
      </c>
      <c r="J503" s="24">
        <v>0</v>
      </c>
      <c r="K503" s="24">
        <v>2871.4</v>
      </c>
      <c r="L503" s="24">
        <v>2951.3</v>
      </c>
      <c r="M503" s="24">
        <v>707.6</v>
      </c>
      <c r="N503" s="24">
        <v>0</v>
      </c>
      <c r="O503" s="24">
        <v>2549</v>
      </c>
      <c r="P503" s="24">
        <v>1976.4</v>
      </c>
      <c r="Q503" s="24">
        <v>1704.5</v>
      </c>
      <c r="R503" s="24">
        <v>14507.7</v>
      </c>
      <c r="S503" s="24">
        <v>3032.3</v>
      </c>
      <c r="T503" s="24">
        <v>9543</v>
      </c>
      <c r="U503" s="24">
        <v>4440.8999999999996</v>
      </c>
      <c r="V503" s="24">
        <v>3668.4</v>
      </c>
      <c r="W503" s="24">
        <v>7151.9</v>
      </c>
      <c r="X503" s="24">
        <v>3584.9</v>
      </c>
      <c r="Y503" s="24">
        <v>1522.6</v>
      </c>
      <c r="Z503" s="24">
        <v>7480.7</v>
      </c>
      <c r="AA503" s="24">
        <v>173.4</v>
      </c>
      <c r="AB503" s="24">
        <v>5313.9</v>
      </c>
      <c r="AC503" s="24">
        <v>2903.8</v>
      </c>
      <c r="AD503" s="24">
        <v>2314.1999999999998</v>
      </c>
      <c r="AE503" s="24">
        <v>0</v>
      </c>
      <c r="AF503" s="24">
        <v>0</v>
      </c>
      <c r="AG503" s="24">
        <v>1741.5</v>
      </c>
      <c r="AH503" s="24">
        <v>88476.2</v>
      </c>
      <c r="AI503" s="24">
        <v>88526</v>
      </c>
      <c r="AJ503" s="24">
        <v>49.8</v>
      </c>
      <c r="AK503" s="24">
        <v>0.06</v>
      </c>
    </row>
    <row r="504" spans="1:37" ht="15.75" thickBot="1" x14ac:dyDescent="0.3">
      <c r="A504" s="23" t="s">
        <v>309</v>
      </c>
      <c r="B504" s="24">
        <v>0</v>
      </c>
      <c r="C504" s="24">
        <v>0</v>
      </c>
      <c r="D504" s="24">
        <v>0</v>
      </c>
      <c r="E504" s="24">
        <v>0</v>
      </c>
      <c r="F504" s="24">
        <v>0</v>
      </c>
      <c r="G504" s="24">
        <v>0</v>
      </c>
      <c r="H504" s="24">
        <v>3415</v>
      </c>
      <c r="I504" s="24">
        <v>0</v>
      </c>
      <c r="J504" s="24">
        <v>0</v>
      </c>
      <c r="K504" s="24">
        <v>1202.8</v>
      </c>
      <c r="L504" s="24">
        <v>0</v>
      </c>
      <c r="M504" s="24">
        <v>0</v>
      </c>
      <c r="N504" s="24">
        <v>0</v>
      </c>
      <c r="O504" s="24">
        <v>0</v>
      </c>
      <c r="P504" s="24">
        <v>0</v>
      </c>
      <c r="Q504" s="24">
        <v>1551.1</v>
      </c>
      <c r="R504" s="24">
        <v>14507.7</v>
      </c>
      <c r="S504" s="24">
        <v>3032.3</v>
      </c>
      <c r="T504" s="24">
        <v>9543</v>
      </c>
      <c r="U504" s="24">
        <v>4440.8999999999996</v>
      </c>
      <c r="V504" s="24">
        <v>3668.4</v>
      </c>
      <c r="W504" s="24">
        <v>7151.9</v>
      </c>
      <c r="X504" s="24">
        <v>3584.9</v>
      </c>
      <c r="Y504" s="24">
        <v>1522.6</v>
      </c>
      <c r="Z504" s="24">
        <v>10150.700000000001</v>
      </c>
      <c r="AA504" s="24">
        <v>1783.5</v>
      </c>
      <c r="AB504" s="24">
        <v>8773</v>
      </c>
      <c r="AC504" s="24">
        <v>2903.8</v>
      </c>
      <c r="AD504" s="24">
        <v>3538.5</v>
      </c>
      <c r="AE504" s="24">
        <v>3164.2</v>
      </c>
      <c r="AF504" s="24">
        <v>4278</v>
      </c>
      <c r="AG504" s="24">
        <v>1741.5</v>
      </c>
      <c r="AH504" s="24">
        <v>89953.8</v>
      </c>
      <c r="AI504" s="24">
        <v>88540</v>
      </c>
      <c r="AJ504" s="24">
        <v>-1413.8</v>
      </c>
      <c r="AK504" s="24">
        <v>-1.6</v>
      </c>
    </row>
    <row r="505" spans="1:37" ht="15.75" thickBot="1" x14ac:dyDescent="0.3">
      <c r="A505" s="23" t="s">
        <v>310</v>
      </c>
      <c r="B505" s="24">
        <v>0</v>
      </c>
      <c r="C505" s="24">
        <v>0</v>
      </c>
      <c r="D505" s="24">
        <v>0</v>
      </c>
      <c r="E505" s="24">
        <v>0</v>
      </c>
      <c r="F505" s="24">
        <v>0</v>
      </c>
      <c r="G505" s="24">
        <v>0</v>
      </c>
      <c r="H505" s="24">
        <v>3415</v>
      </c>
      <c r="I505" s="24">
        <v>0</v>
      </c>
      <c r="J505" s="24">
        <v>2359.6</v>
      </c>
      <c r="K505" s="24">
        <v>1202.8</v>
      </c>
      <c r="L505" s="24">
        <v>2951.3</v>
      </c>
      <c r="M505" s="24">
        <v>707.6</v>
      </c>
      <c r="N505" s="24">
        <v>0</v>
      </c>
      <c r="O505" s="24">
        <v>1648.1</v>
      </c>
      <c r="P505" s="24">
        <v>0</v>
      </c>
      <c r="Q505" s="24">
        <v>0</v>
      </c>
      <c r="R505" s="24">
        <v>14507.7</v>
      </c>
      <c r="S505" s="24">
        <v>3032.3</v>
      </c>
      <c r="T505" s="24">
        <v>9543</v>
      </c>
      <c r="U505" s="24">
        <v>4440.8999999999996</v>
      </c>
      <c r="V505" s="24">
        <v>3668.4</v>
      </c>
      <c r="W505" s="24">
        <v>7637.1</v>
      </c>
      <c r="X505" s="24">
        <v>3584.9</v>
      </c>
      <c r="Y505" s="24">
        <v>1522.6</v>
      </c>
      <c r="Z505" s="24">
        <v>3220.2</v>
      </c>
      <c r="AA505" s="24">
        <v>6553.2</v>
      </c>
      <c r="AB505" s="24">
        <v>2906.8</v>
      </c>
      <c r="AC505" s="24">
        <v>2903.8</v>
      </c>
      <c r="AD505" s="24">
        <v>2314.1999999999998</v>
      </c>
      <c r="AE505" s="24">
        <v>703.1</v>
      </c>
      <c r="AF505" s="24">
        <v>7897</v>
      </c>
      <c r="AG505" s="24">
        <v>1741.5</v>
      </c>
      <c r="AH505" s="24">
        <v>88461.2</v>
      </c>
      <c r="AI505" s="24">
        <v>88512</v>
      </c>
      <c r="AJ505" s="24">
        <v>50.8</v>
      </c>
      <c r="AK505" s="24">
        <v>0.06</v>
      </c>
    </row>
    <row r="506" spans="1:37" ht="15.75" thickBot="1" x14ac:dyDescent="0.3">
      <c r="A506" s="23" t="s">
        <v>311</v>
      </c>
      <c r="B506" s="24">
        <v>0</v>
      </c>
      <c r="C506" s="24">
        <v>0</v>
      </c>
      <c r="D506" s="24">
        <v>0</v>
      </c>
      <c r="E506" s="24">
        <v>0</v>
      </c>
      <c r="F506" s="24">
        <v>0</v>
      </c>
      <c r="G506" s="24">
        <v>0</v>
      </c>
      <c r="H506" s="24">
        <v>3415</v>
      </c>
      <c r="I506" s="24">
        <v>0</v>
      </c>
      <c r="J506" s="24">
        <v>0</v>
      </c>
      <c r="K506" s="24">
        <v>2871.4</v>
      </c>
      <c r="L506" s="24">
        <v>0</v>
      </c>
      <c r="M506" s="24">
        <v>2660</v>
      </c>
      <c r="N506" s="24">
        <v>0</v>
      </c>
      <c r="O506" s="24">
        <v>1648.1</v>
      </c>
      <c r="P506" s="24">
        <v>0</v>
      </c>
      <c r="Q506" s="24">
        <v>0</v>
      </c>
      <c r="R506" s="24">
        <v>14507.7</v>
      </c>
      <c r="S506" s="24">
        <v>3032.3</v>
      </c>
      <c r="T506" s="24">
        <v>9543</v>
      </c>
      <c r="U506" s="24">
        <v>4440.8999999999996</v>
      </c>
      <c r="V506" s="24">
        <v>3668.4</v>
      </c>
      <c r="W506" s="24">
        <v>7151.9</v>
      </c>
      <c r="X506" s="24">
        <v>3584.9</v>
      </c>
      <c r="Y506" s="24">
        <v>9.5</v>
      </c>
      <c r="Z506" s="24">
        <v>7480.7</v>
      </c>
      <c r="AA506" s="24">
        <v>0</v>
      </c>
      <c r="AB506" s="24">
        <v>6609.2</v>
      </c>
      <c r="AC506" s="24">
        <v>1358.2</v>
      </c>
      <c r="AD506" s="24">
        <v>5005.1000000000004</v>
      </c>
      <c r="AE506" s="24">
        <v>703.1</v>
      </c>
      <c r="AF506" s="24">
        <v>11723.8</v>
      </c>
      <c r="AG506" s="24">
        <v>1741.5</v>
      </c>
      <c r="AH506" s="24">
        <v>91154.6</v>
      </c>
      <c r="AI506" s="24">
        <v>88469</v>
      </c>
      <c r="AJ506" s="24">
        <v>-2685.6</v>
      </c>
      <c r="AK506" s="24">
        <v>-3.04</v>
      </c>
    </row>
    <row r="507" spans="1:37" ht="15.75" thickBot="1" x14ac:dyDescent="0.3">
      <c r="A507" s="23" t="s">
        <v>312</v>
      </c>
      <c r="B507" s="24">
        <v>0</v>
      </c>
      <c r="C507" s="24">
        <v>0</v>
      </c>
      <c r="D507" s="24">
        <v>0</v>
      </c>
      <c r="E507" s="24">
        <v>0</v>
      </c>
      <c r="F507" s="24">
        <v>0</v>
      </c>
      <c r="G507" s="24">
        <v>0</v>
      </c>
      <c r="H507" s="24">
        <v>3415</v>
      </c>
      <c r="I507" s="24">
        <v>0</v>
      </c>
      <c r="J507" s="24">
        <v>0</v>
      </c>
      <c r="K507" s="24">
        <v>2871.4</v>
      </c>
      <c r="L507" s="24">
        <v>0</v>
      </c>
      <c r="M507" s="24">
        <v>0</v>
      </c>
      <c r="N507" s="24">
        <v>0</v>
      </c>
      <c r="O507" s="24">
        <v>3774.3</v>
      </c>
      <c r="P507" s="24">
        <v>0</v>
      </c>
      <c r="Q507" s="24">
        <v>1551.1</v>
      </c>
      <c r="R507" s="24">
        <v>14507.7</v>
      </c>
      <c r="S507" s="24">
        <v>3032.3</v>
      </c>
      <c r="T507" s="24">
        <v>9543</v>
      </c>
      <c r="U507" s="24">
        <v>4440.8999999999996</v>
      </c>
      <c r="V507" s="24">
        <v>3668.4</v>
      </c>
      <c r="W507" s="24">
        <v>7151.9</v>
      </c>
      <c r="X507" s="24">
        <v>3584.9</v>
      </c>
      <c r="Y507" s="24">
        <v>9.5</v>
      </c>
      <c r="Z507" s="24">
        <v>7480.7</v>
      </c>
      <c r="AA507" s="24">
        <v>0</v>
      </c>
      <c r="AB507" s="24">
        <v>6929.5</v>
      </c>
      <c r="AC507" s="24">
        <v>9927.2999999999993</v>
      </c>
      <c r="AD507" s="24">
        <v>2314.1999999999998</v>
      </c>
      <c r="AE507" s="24">
        <v>0</v>
      </c>
      <c r="AF507" s="24">
        <v>7897</v>
      </c>
      <c r="AG507" s="24">
        <v>1741.5</v>
      </c>
      <c r="AH507" s="24">
        <v>93840.6</v>
      </c>
      <c r="AI507" s="24">
        <v>88435</v>
      </c>
      <c r="AJ507" s="24">
        <v>-5405.6</v>
      </c>
      <c r="AK507" s="24">
        <v>-6.11</v>
      </c>
    </row>
    <row r="508" spans="1:37" ht="15.75" thickBot="1" x14ac:dyDescent="0.3">
      <c r="A508" s="23" t="s">
        <v>313</v>
      </c>
      <c r="B508" s="24">
        <v>0</v>
      </c>
      <c r="C508" s="24">
        <v>0</v>
      </c>
      <c r="D508" s="24">
        <v>0</v>
      </c>
      <c r="E508" s="24">
        <v>0</v>
      </c>
      <c r="F508" s="24">
        <v>0</v>
      </c>
      <c r="G508" s="24">
        <v>0</v>
      </c>
      <c r="H508" s="24">
        <v>0</v>
      </c>
      <c r="I508" s="24">
        <v>0</v>
      </c>
      <c r="J508" s="24">
        <v>2359.6</v>
      </c>
      <c r="K508" s="24">
        <v>2871.4</v>
      </c>
      <c r="L508" s="24">
        <v>4086.2</v>
      </c>
      <c r="M508" s="24">
        <v>707.6</v>
      </c>
      <c r="N508" s="24">
        <v>0</v>
      </c>
      <c r="O508" s="24">
        <v>0</v>
      </c>
      <c r="P508" s="24">
        <v>0</v>
      </c>
      <c r="Q508" s="24">
        <v>3152.7</v>
      </c>
      <c r="R508" s="24">
        <v>19707.2</v>
      </c>
      <c r="S508" s="24">
        <v>7029.5</v>
      </c>
      <c r="T508" s="24">
        <v>9543</v>
      </c>
      <c r="U508" s="24">
        <v>4440.8999999999996</v>
      </c>
      <c r="V508" s="24">
        <v>3668.4</v>
      </c>
      <c r="W508" s="24">
        <v>7958.4</v>
      </c>
      <c r="X508" s="24">
        <v>3584.9</v>
      </c>
      <c r="Y508" s="24">
        <v>3251.6</v>
      </c>
      <c r="Z508" s="24">
        <v>3220.2</v>
      </c>
      <c r="AA508" s="24">
        <v>0</v>
      </c>
      <c r="AB508" s="24">
        <v>735.1</v>
      </c>
      <c r="AC508" s="24">
        <v>2903.8</v>
      </c>
      <c r="AD508" s="24">
        <v>5005.1000000000004</v>
      </c>
      <c r="AE508" s="24">
        <v>3164.2</v>
      </c>
      <c r="AF508" s="24">
        <v>7897</v>
      </c>
      <c r="AG508" s="24">
        <v>0</v>
      </c>
      <c r="AH508" s="24">
        <v>95286.8</v>
      </c>
      <c r="AI508" s="24">
        <v>95340</v>
      </c>
      <c r="AJ508" s="24">
        <v>53.2</v>
      </c>
      <c r="AK508" s="24">
        <v>0.06</v>
      </c>
    </row>
    <row r="509" spans="1:37" ht="15.75" thickBot="1" x14ac:dyDescent="0.3">
      <c r="A509" s="23" t="s">
        <v>314</v>
      </c>
      <c r="B509" s="24">
        <v>4819.2</v>
      </c>
      <c r="C509" s="24">
        <v>444.2</v>
      </c>
      <c r="D509" s="24">
        <v>0</v>
      </c>
      <c r="E509" s="24">
        <v>0</v>
      </c>
      <c r="F509" s="24">
        <v>0</v>
      </c>
      <c r="G509" s="24">
        <v>0</v>
      </c>
      <c r="H509" s="24">
        <v>3415</v>
      </c>
      <c r="I509" s="24">
        <v>0</v>
      </c>
      <c r="J509" s="24">
        <v>6212.9</v>
      </c>
      <c r="K509" s="24">
        <v>2871.4</v>
      </c>
      <c r="L509" s="24">
        <v>2951.3</v>
      </c>
      <c r="M509" s="24">
        <v>0</v>
      </c>
      <c r="N509" s="24">
        <v>1726.5</v>
      </c>
      <c r="O509" s="24">
        <v>2549</v>
      </c>
      <c r="P509" s="24">
        <v>1332.7</v>
      </c>
      <c r="Q509" s="24">
        <v>1551.1</v>
      </c>
      <c r="R509" s="24">
        <v>14507.7</v>
      </c>
      <c r="S509" s="24">
        <v>3032.3</v>
      </c>
      <c r="T509" s="24">
        <v>9543</v>
      </c>
      <c r="U509" s="24">
        <v>4440.8999999999996</v>
      </c>
      <c r="V509" s="24">
        <v>3668.4</v>
      </c>
      <c r="W509" s="24">
        <v>7151.9</v>
      </c>
      <c r="X509" s="24">
        <v>3584.9</v>
      </c>
      <c r="Y509" s="24">
        <v>3228.1</v>
      </c>
      <c r="Z509" s="24">
        <v>0</v>
      </c>
      <c r="AA509" s="24">
        <v>0</v>
      </c>
      <c r="AB509" s="24">
        <v>2906.8</v>
      </c>
      <c r="AC509" s="24">
        <v>9927.2999999999993</v>
      </c>
      <c r="AD509" s="24">
        <v>551.20000000000005</v>
      </c>
      <c r="AE509" s="24">
        <v>0</v>
      </c>
      <c r="AF509" s="24">
        <v>3105.2</v>
      </c>
      <c r="AG509" s="24">
        <v>1741.5</v>
      </c>
      <c r="AH509" s="24">
        <v>95262.8</v>
      </c>
      <c r="AI509" s="24">
        <v>95318</v>
      </c>
      <c r="AJ509" s="24">
        <v>55.2</v>
      </c>
      <c r="AK509" s="24">
        <v>0.06</v>
      </c>
    </row>
    <row r="510" spans="1:37" ht="15.75" thickBot="1" x14ac:dyDescent="0.3">
      <c r="A510" s="23" t="s">
        <v>315</v>
      </c>
      <c r="B510" s="24">
        <v>0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4557.8999999999996</v>
      </c>
      <c r="K510" s="24">
        <v>0</v>
      </c>
      <c r="L510" s="24">
        <v>0</v>
      </c>
      <c r="M510" s="24">
        <v>2660</v>
      </c>
      <c r="N510" s="24">
        <v>1726.5</v>
      </c>
      <c r="O510" s="24">
        <v>0</v>
      </c>
      <c r="P510" s="24">
        <v>0</v>
      </c>
      <c r="Q510" s="24">
        <v>0</v>
      </c>
      <c r="R510" s="24">
        <v>14507.7</v>
      </c>
      <c r="S510" s="24">
        <v>3032.3</v>
      </c>
      <c r="T510" s="24">
        <v>9543</v>
      </c>
      <c r="U510" s="24">
        <v>4440.8999999999996</v>
      </c>
      <c r="V510" s="24">
        <v>3668.4</v>
      </c>
      <c r="W510" s="24">
        <v>7958.4</v>
      </c>
      <c r="X510" s="24">
        <v>3584.9</v>
      </c>
      <c r="Y510" s="24">
        <v>3228.1</v>
      </c>
      <c r="Z510" s="24">
        <v>3220.2</v>
      </c>
      <c r="AA510" s="24">
        <v>8087.9</v>
      </c>
      <c r="AB510" s="24">
        <v>6609.2</v>
      </c>
      <c r="AC510" s="24">
        <v>1358.2</v>
      </c>
      <c r="AD510" s="24">
        <v>551.20000000000005</v>
      </c>
      <c r="AE510" s="24">
        <v>3164.2</v>
      </c>
      <c r="AF510" s="24">
        <v>11723.8</v>
      </c>
      <c r="AG510" s="24">
        <v>1741.5</v>
      </c>
      <c r="AH510" s="24">
        <v>95364.2</v>
      </c>
      <c r="AI510" s="24">
        <v>95292</v>
      </c>
      <c r="AJ510" s="24">
        <v>-72.2</v>
      </c>
      <c r="AK510" s="24">
        <v>-0.08</v>
      </c>
    </row>
    <row r="511" spans="1:37" ht="15.75" thickBot="1" x14ac:dyDescent="0.3">
      <c r="A511" s="23" t="s">
        <v>316</v>
      </c>
      <c r="B511" s="24">
        <v>0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4557.8999999999996</v>
      </c>
      <c r="K511" s="24">
        <v>2871.4</v>
      </c>
      <c r="L511" s="24">
        <v>4086.2</v>
      </c>
      <c r="M511" s="24">
        <v>707.6</v>
      </c>
      <c r="N511" s="24">
        <v>0</v>
      </c>
      <c r="O511" s="24">
        <v>3774.3</v>
      </c>
      <c r="P511" s="24">
        <v>0</v>
      </c>
      <c r="Q511" s="24">
        <v>0</v>
      </c>
      <c r="R511" s="24">
        <v>17000.2</v>
      </c>
      <c r="S511" s="24">
        <v>7029.5</v>
      </c>
      <c r="T511" s="24">
        <v>9543</v>
      </c>
      <c r="U511" s="24">
        <v>4440.8999999999996</v>
      </c>
      <c r="V511" s="24">
        <v>5260</v>
      </c>
      <c r="W511" s="24">
        <v>7958.4</v>
      </c>
      <c r="X511" s="24">
        <v>3584.9</v>
      </c>
      <c r="Y511" s="24">
        <v>3251.6</v>
      </c>
      <c r="Z511" s="24">
        <v>3220.2</v>
      </c>
      <c r="AA511" s="24">
        <v>173.4</v>
      </c>
      <c r="AB511" s="24">
        <v>203.4</v>
      </c>
      <c r="AC511" s="24">
        <v>2903.8</v>
      </c>
      <c r="AD511" s="24">
        <v>5005.1000000000004</v>
      </c>
      <c r="AE511" s="24">
        <v>0</v>
      </c>
      <c r="AF511" s="24">
        <v>7897</v>
      </c>
      <c r="AG511" s="24">
        <v>1741.5</v>
      </c>
      <c r="AH511" s="24">
        <v>95210.3</v>
      </c>
      <c r="AI511" s="24">
        <v>95264</v>
      </c>
      <c r="AJ511" s="24">
        <v>53.7</v>
      </c>
      <c r="AK511" s="24">
        <v>0.06</v>
      </c>
    </row>
    <row r="512" spans="1:37" ht="15.75" thickBot="1" x14ac:dyDescent="0.3">
      <c r="A512" s="23" t="s">
        <v>317</v>
      </c>
      <c r="B512" s="24">
        <v>4819.2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6212.9</v>
      </c>
      <c r="K512" s="24">
        <v>1202.8</v>
      </c>
      <c r="L512" s="24">
        <v>4086.2</v>
      </c>
      <c r="M512" s="24">
        <v>707.6</v>
      </c>
      <c r="N512" s="24">
        <v>0</v>
      </c>
      <c r="O512" s="24">
        <v>1648.1</v>
      </c>
      <c r="P512" s="24">
        <v>0</v>
      </c>
      <c r="Q512" s="24">
        <v>3152.7</v>
      </c>
      <c r="R512" s="24">
        <v>14507.7</v>
      </c>
      <c r="S512" s="24">
        <v>7029.5</v>
      </c>
      <c r="T512" s="24">
        <v>9543</v>
      </c>
      <c r="U512" s="24">
        <v>4440.8999999999996</v>
      </c>
      <c r="V512" s="24">
        <v>5260</v>
      </c>
      <c r="W512" s="24">
        <v>7958.4</v>
      </c>
      <c r="X512" s="24">
        <v>3584.9</v>
      </c>
      <c r="Y512" s="24">
        <v>3251.6</v>
      </c>
      <c r="Z512" s="24">
        <v>0</v>
      </c>
      <c r="AA512" s="24">
        <v>1783.5</v>
      </c>
      <c r="AB512" s="24">
        <v>203.4</v>
      </c>
      <c r="AC512" s="24">
        <v>2903.8</v>
      </c>
      <c r="AD512" s="24">
        <v>5005.1000000000004</v>
      </c>
      <c r="AE512" s="24">
        <v>0</v>
      </c>
      <c r="AF512" s="24">
        <v>7897</v>
      </c>
      <c r="AG512" s="24">
        <v>0</v>
      </c>
      <c r="AH512" s="24">
        <v>95198.3</v>
      </c>
      <c r="AI512" s="24">
        <v>95252</v>
      </c>
      <c r="AJ512" s="24">
        <v>53.7</v>
      </c>
      <c r="AK512" s="24">
        <v>0.06</v>
      </c>
    </row>
    <row r="513" spans="1:37" ht="15.75" thickBot="1" x14ac:dyDescent="0.3">
      <c r="A513" s="23" t="s">
        <v>318</v>
      </c>
      <c r="B513" s="24">
        <v>4819.2</v>
      </c>
      <c r="C513" s="24">
        <v>444.2</v>
      </c>
      <c r="D513" s="24">
        <v>0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6212.9</v>
      </c>
      <c r="K513" s="24">
        <v>0</v>
      </c>
      <c r="L513" s="24">
        <v>0</v>
      </c>
      <c r="M513" s="24">
        <v>2660</v>
      </c>
      <c r="N513" s="24">
        <v>0</v>
      </c>
      <c r="O513" s="24">
        <v>3774.3</v>
      </c>
      <c r="P513" s="24">
        <v>0</v>
      </c>
      <c r="Q513" s="24">
        <v>3152.7</v>
      </c>
      <c r="R513" s="24">
        <v>13763.6</v>
      </c>
      <c r="S513" s="24">
        <v>3032.3</v>
      </c>
      <c r="T513" s="24">
        <v>9543</v>
      </c>
      <c r="U513" s="24">
        <v>4440.8999999999996</v>
      </c>
      <c r="V513" s="24">
        <v>3668.4</v>
      </c>
      <c r="W513" s="24">
        <v>7151.9</v>
      </c>
      <c r="X513" s="24">
        <v>3584.9</v>
      </c>
      <c r="Y513" s="24">
        <v>1522.6</v>
      </c>
      <c r="Z513" s="24">
        <v>0</v>
      </c>
      <c r="AA513" s="24">
        <v>6553.2</v>
      </c>
      <c r="AB513" s="24">
        <v>6609.2</v>
      </c>
      <c r="AC513" s="24">
        <v>1358.2</v>
      </c>
      <c r="AD513" s="24">
        <v>5005.1000000000004</v>
      </c>
      <c r="AE513" s="24">
        <v>0</v>
      </c>
      <c r="AF513" s="24">
        <v>7897</v>
      </c>
      <c r="AG513" s="24">
        <v>0</v>
      </c>
      <c r="AH513" s="24">
        <v>95193.8</v>
      </c>
      <c r="AI513" s="24">
        <v>95247</v>
      </c>
      <c r="AJ513" s="24">
        <v>53.2</v>
      </c>
      <c r="AK513" s="24">
        <v>0.06</v>
      </c>
    </row>
    <row r="514" spans="1:37" ht="15.75" thickBot="1" x14ac:dyDescent="0.3">
      <c r="A514" s="23" t="s">
        <v>319</v>
      </c>
      <c r="B514" s="24">
        <v>4819.2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6212.9</v>
      </c>
      <c r="K514" s="24">
        <v>1202.8</v>
      </c>
      <c r="L514" s="24">
        <v>0</v>
      </c>
      <c r="M514" s="24">
        <v>0</v>
      </c>
      <c r="N514" s="24">
        <v>0</v>
      </c>
      <c r="O514" s="24">
        <v>1648.1</v>
      </c>
      <c r="P514" s="24">
        <v>0</v>
      </c>
      <c r="Q514" s="24">
        <v>1551.1</v>
      </c>
      <c r="R514" s="24">
        <v>13763.6</v>
      </c>
      <c r="S514" s="24">
        <v>3032.3</v>
      </c>
      <c r="T514" s="24">
        <v>9543</v>
      </c>
      <c r="U514" s="24">
        <v>4440.8999999999996</v>
      </c>
      <c r="V514" s="24">
        <v>3668.4</v>
      </c>
      <c r="W514" s="24">
        <v>7958.4</v>
      </c>
      <c r="X514" s="24">
        <v>3584.9</v>
      </c>
      <c r="Y514" s="24">
        <v>3251.6</v>
      </c>
      <c r="Z514" s="24">
        <v>0</v>
      </c>
      <c r="AA514" s="24">
        <v>6553.2</v>
      </c>
      <c r="AB514" s="24">
        <v>6609.2</v>
      </c>
      <c r="AC514" s="24">
        <v>9927.2999999999993</v>
      </c>
      <c r="AD514" s="24">
        <v>5005.1000000000004</v>
      </c>
      <c r="AE514" s="24">
        <v>0</v>
      </c>
      <c r="AF514" s="24">
        <v>7897</v>
      </c>
      <c r="AG514" s="24">
        <v>1741.5</v>
      </c>
      <c r="AH514" s="24">
        <v>102410.7</v>
      </c>
      <c r="AI514" s="24">
        <v>102469</v>
      </c>
      <c r="AJ514" s="24">
        <v>58.3</v>
      </c>
      <c r="AK514" s="24">
        <v>0.06</v>
      </c>
    </row>
    <row r="515" spans="1:37" ht="15.75" thickBot="1" x14ac:dyDescent="0.3">
      <c r="A515" s="23" t="s">
        <v>320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0</v>
      </c>
      <c r="J515" s="24">
        <v>4557.8999999999996</v>
      </c>
      <c r="K515" s="24">
        <v>2871.4</v>
      </c>
      <c r="L515" s="24">
        <v>0</v>
      </c>
      <c r="M515" s="24">
        <v>0</v>
      </c>
      <c r="N515" s="24">
        <v>0</v>
      </c>
      <c r="O515" s="24">
        <v>0</v>
      </c>
      <c r="P515" s="24">
        <v>0</v>
      </c>
      <c r="Q515" s="24">
        <v>0</v>
      </c>
      <c r="R515" s="24">
        <v>19707.2</v>
      </c>
      <c r="S515" s="24">
        <v>7029.5</v>
      </c>
      <c r="T515" s="24">
        <v>9543</v>
      </c>
      <c r="U515" s="24">
        <v>4440.8999999999996</v>
      </c>
      <c r="V515" s="24">
        <v>3668.4</v>
      </c>
      <c r="W515" s="24">
        <v>7958.4</v>
      </c>
      <c r="X515" s="24">
        <v>3584.9</v>
      </c>
      <c r="Y515" s="24">
        <v>3251.6</v>
      </c>
      <c r="Z515" s="24">
        <v>3220.2</v>
      </c>
      <c r="AA515" s="24">
        <v>1783.5</v>
      </c>
      <c r="AB515" s="24">
        <v>6609.2</v>
      </c>
      <c r="AC515" s="24">
        <v>9927.2999999999993</v>
      </c>
      <c r="AD515" s="24">
        <v>5005.1000000000004</v>
      </c>
      <c r="AE515" s="24">
        <v>3164.2</v>
      </c>
      <c r="AF515" s="24">
        <v>4278</v>
      </c>
      <c r="AG515" s="24">
        <v>1741.5</v>
      </c>
      <c r="AH515" s="24">
        <v>102342.2</v>
      </c>
      <c r="AI515" s="24">
        <v>102400</v>
      </c>
      <c r="AJ515" s="24">
        <v>57.8</v>
      </c>
      <c r="AK515" s="24">
        <v>0.06</v>
      </c>
    </row>
    <row r="516" spans="1:37" ht="15.75" thickBot="1" x14ac:dyDescent="0.3">
      <c r="A516" s="23" t="s">
        <v>321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3415</v>
      </c>
      <c r="I516" s="24">
        <v>0</v>
      </c>
      <c r="J516" s="24">
        <v>0</v>
      </c>
      <c r="K516" s="24">
        <v>2871.4</v>
      </c>
      <c r="L516" s="24">
        <v>2951.3</v>
      </c>
      <c r="M516" s="24">
        <v>2660</v>
      </c>
      <c r="N516" s="24">
        <v>0</v>
      </c>
      <c r="O516" s="24">
        <v>2549</v>
      </c>
      <c r="P516" s="24">
        <v>1332.7</v>
      </c>
      <c r="Q516" s="24">
        <v>0</v>
      </c>
      <c r="R516" s="24">
        <v>19707.2</v>
      </c>
      <c r="S516" s="24">
        <v>7029.5</v>
      </c>
      <c r="T516" s="24">
        <v>9543</v>
      </c>
      <c r="U516" s="24">
        <v>4440.8999999999996</v>
      </c>
      <c r="V516" s="24">
        <v>3668.4</v>
      </c>
      <c r="W516" s="24">
        <v>7637.1</v>
      </c>
      <c r="X516" s="24">
        <v>3584.9</v>
      </c>
      <c r="Y516" s="24">
        <v>1522.6</v>
      </c>
      <c r="Z516" s="24">
        <v>16761.400000000001</v>
      </c>
      <c r="AA516" s="24">
        <v>0</v>
      </c>
      <c r="AB516" s="24">
        <v>2906.8</v>
      </c>
      <c r="AC516" s="24">
        <v>1358.2</v>
      </c>
      <c r="AD516" s="24">
        <v>3538.5</v>
      </c>
      <c r="AE516" s="24">
        <v>0</v>
      </c>
      <c r="AF516" s="24">
        <v>3105.2</v>
      </c>
      <c r="AG516" s="24">
        <v>1741.5</v>
      </c>
      <c r="AH516" s="24">
        <v>102324.7</v>
      </c>
      <c r="AI516" s="24">
        <v>102384</v>
      </c>
      <c r="AJ516" s="24">
        <v>59.3</v>
      </c>
      <c r="AK516" s="24">
        <v>0.06</v>
      </c>
    </row>
    <row r="517" spans="1:37" ht="15.75" thickBot="1" x14ac:dyDescent="0.3">
      <c r="A517" s="23" t="s">
        <v>322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6212.9</v>
      </c>
      <c r="K517" s="24">
        <v>1202.8</v>
      </c>
      <c r="L517" s="24">
        <v>2951.3</v>
      </c>
      <c r="M517" s="24">
        <v>0</v>
      </c>
      <c r="N517" s="24">
        <v>1550.6</v>
      </c>
      <c r="O517" s="24">
        <v>0</v>
      </c>
      <c r="P517" s="24">
        <v>0</v>
      </c>
      <c r="Q517" s="24">
        <v>0</v>
      </c>
      <c r="R517" s="24">
        <v>17000.2</v>
      </c>
      <c r="S517" s="24">
        <v>7029.5</v>
      </c>
      <c r="T517" s="24">
        <v>9543</v>
      </c>
      <c r="U517" s="24">
        <v>4440.8999999999996</v>
      </c>
      <c r="V517" s="24">
        <v>3668.4</v>
      </c>
      <c r="W517" s="24">
        <v>7958.4</v>
      </c>
      <c r="X517" s="24">
        <v>3584.9</v>
      </c>
      <c r="Y517" s="24">
        <v>3251.6</v>
      </c>
      <c r="Z517" s="24">
        <v>0</v>
      </c>
      <c r="AA517" s="24">
        <v>1783.5</v>
      </c>
      <c r="AB517" s="24">
        <v>2906.8</v>
      </c>
      <c r="AC517" s="24">
        <v>9927.2999999999993</v>
      </c>
      <c r="AD517" s="24">
        <v>2314.1999999999998</v>
      </c>
      <c r="AE517" s="24">
        <v>3517.5</v>
      </c>
      <c r="AF517" s="24">
        <v>11723.8</v>
      </c>
      <c r="AG517" s="24">
        <v>1741.5</v>
      </c>
      <c r="AH517" s="24">
        <v>102309.2</v>
      </c>
      <c r="AI517" s="24">
        <v>102369</v>
      </c>
      <c r="AJ517" s="24">
        <v>59.8</v>
      </c>
      <c r="AK517" s="24">
        <v>0.06</v>
      </c>
    </row>
    <row r="518" spans="1:37" ht="15.75" thickBot="1" x14ac:dyDescent="0.3">
      <c r="A518" s="23" t="s">
        <v>323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4557.8999999999996</v>
      </c>
      <c r="K518" s="24">
        <v>0</v>
      </c>
      <c r="L518" s="24">
        <v>0</v>
      </c>
      <c r="M518" s="24">
        <v>2660</v>
      </c>
      <c r="N518" s="24">
        <v>1550.6</v>
      </c>
      <c r="O518" s="24">
        <v>4829.2</v>
      </c>
      <c r="P518" s="24">
        <v>0</v>
      </c>
      <c r="Q518" s="24">
        <v>1704.5</v>
      </c>
      <c r="R518" s="24">
        <v>14507.7</v>
      </c>
      <c r="S518" s="24">
        <v>7029.5</v>
      </c>
      <c r="T518" s="24">
        <v>9543</v>
      </c>
      <c r="U518" s="24">
        <v>4440.8999999999996</v>
      </c>
      <c r="V518" s="24">
        <v>3668.4</v>
      </c>
      <c r="W518" s="24">
        <v>7637.1</v>
      </c>
      <c r="X518" s="24">
        <v>3584.9</v>
      </c>
      <c r="Y518" s="24">
        <v>1522.6</v>
      </c>
      <c r="Z518" s="24">
        <v>3220.2</v>
      </c>
      <c r="AA518" s="24">
        <v>8087.9</v>
      </c>
      <c r="AB518" s="24">
        <v>6609.2</v>
      </c>
      <c r="AC518" s="24">
        <v>1358.2</v>
      </c>
      <c r="AD518" s="24">
        <v>2314.1999999999998</v>
      </c>
      <c r="AE518" s="24">
        <v>0</v>
      </c>
      <c r="AF518" s="24">
        <v>11723.8</v>
      </c>
      <c r="AG518" s="24">
        <v>1741.5</v>
      </c>
      <c r="AH518" s="24">
        <v>102291.2</v>
      </c>
      <c r="AI518" s="24">
        <v>102349</v>
      </c>
      <c r="AJ518" s="24">
        <v>57.8</v>
      </c>
      <c r="AK518" s="24">
        <v>0.06</v>
      </c>
    </row>
    <row r="519" spans="1:37" ht="15.75" thickBot="1" x14ac:dyDescent="0.3">
      <c r="A519" s="23" t="s">
        <v>324</v>
      </c>
      <c r="B519" s="24">
        <v>4819.2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6212.9</v>
      </c>
      <c r="K519" s="24">
        <v>1202.8</v>
      </c>
      <c r="L519" s="24">
        <v>0</v>
      </c>
      <c r="M519" s="24">
        <v>0</v>
      </c>
      <c r="N519" s="24">
        <v>0</v>
      </c>
      <c r="O519" s="24">
        <v>3774.3</v>
      </c>
      <c r="P519" s="24">
        <v>673.1</v>
      </c>
      <c r="Q519" s="24">
        <v>1551.1</v>
      </c>
      <c r="R519" s="24">
        <v>13763.6</v>
      </c>
      <c r="S519" s="24">
        <v>7029.5</v>
      </c>
      <c r="T519" s="24">
        <v>9543</v>
      </c>
      <c r="U519" s="24">
        <v>4440.8999999999996</v>
      </c>
      <c r="V519" s="24">
        <v>3668.4</v>
      </c>
      <c r="W519" s="24">
        <v>7958.4</v>
      </c>
      <c r="X519" s="24">
        <v>3584.9</v>
      </c>
      <c r="Y519" s="24">
        <v>3251.6</v>
      </c>
      <c r="Z519" s="24">
        <v>0</v>
      </c>
      <c r="AA519" s="24">
        <v>1783.5</v>
      </c>
      <c r="AB519" s="24">
        <v>9273.2000000000007</v>
      </c>
      <c r="AC519" s="24">
        <v>9927.2999999999993</v>
      </c>
      <c r="AD519" s="24">
        <v>5005.1000000000004</v>
      </c>
      <c r="AE519" s="24">
        <v>0</v>
      </c>
      <c r="AF519" s="24">
        <v>3105.2</v>
      </c>
      <c r="AG519" s="24">
        <v>1741.5</v>
      </c>
      <c r="AH519" s="24">
        <v>102309.7</v>
      </c>
      <c r="AI519" s="24">
        <v>102368</v>
      </c>
      <c r="AJ519" s="24">
        <v>58.3</v>
      </c>
      <c r="AK519" s="24">
        <v>0.06</v>
      </c>
    </row>
    <row r="520" spans="1:37" ht="15.75" thickBot="1" x14ac:dyDescent="0.3">
      <c r="A520" s="23" t="s">
        <v>325</v>
      </c>
      <c r="B520" s="24">
        <v>0</v>
      </c>
      <c r="C520" s="24">
        <v>0</v>
      </c>
      <c r="D520" s="24">
        <v>0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6212.9</v>
      </c>
      <c r="K520" s="24">
        <v>1202.8</v>
      </c>
      <c r="L520" s="24">
        <v>2951.3</v>
      </c>
      <c r="M520" s="24">
        <v>0</v>
      </c>
      <c r="N520" s="24">
        <v>0</v>
      </c>
      <c r="O520" s="24">
        <v>3774.3</v>
      </c>
      <c r="P520" s="24">
        <v>0</v>
      </c>
      <c r="Q520" s="24">
        <v>0</v>
      </c>
      <c r="R520" s="24">
        <v>19707.2</v>
      </c>
      <c r="S520" s="24">
        <v>7029.5</v>
      </c>
      <c r="T520" s="24">
        <v>9543</v>
      </c>
      <c r="U520" s="24">
        <v>4440.8999999999996</v>
      </c>
      <c r="V520" s="24">
        <v>3668.4</v>
      </c>
      <c r="W520" s="24">
        <v>7958.4</v>
      </c>
      <c r="X520" s="24">
        <v>3584.9</v>
      </c>
      <c r="Y520" s="24">
        <v>3251.6</v>
      </c>
      <c r="Z520" s="24">
        <v>0</v>
      </c>
      <c r="AA520" s="24">
        <v>6157.5</v>
      </c>
      <c r="AB520" s="24">
        <v>1252.3</v>
      </c>
      <c r="AC520" s="24">
        <v>9927.2999999999993</v>
      </c>
      <c r="AD520" s="24">
        <v>5005.1000000000004</v>
      </c>
      <c r="AE520" s="24">
        <v>0</v>
      </c>
      <c r="AF520" s="24">
        <v>7897</v>
      </c>
      <c r="AG520" s="24">
        <v>5311.9</v>
      </c>
      <c r="AH520" s="24">
        <v>108876.5</v>
      </c>
      <c r="AI520" s="24">
        <v>108938</v>
      </c>
      <c r="AJ520" s="24">
        <v>61.5</v>
      </c>
      <c r="AK520" s="24">
        <v>0.06</v>
      </c>
    </row>
    <row r="521" spans="1:37" ht="15.75" thickBot="1" x14ac:dyDescent="0.3">
      <c r="A521" s="23" t="s">
        <v>326</v>
      </c>
      <c r="B521" s="24">
        <v>4819.2</v>
      </c>
      <c r="C521" s="24">
        <v>0</v>
      </c>
      <c r="D521" s="24">
        <v>0</v>
      </c>
      <c r="E521" s="24">
        <v>0</v>
      </c>
      <c r="F521" s="24">
        <v>0</v>
      </c>
      <c r="G521" s="24">
        <v>0</v>
      </c>
      <c r="H521" s="24">
        <v>3415</v>
      </c>
      <c r="I521" s="24">
        <v>0</v>
      </c>
      <c r="J521" s="24">
        <v>6212.9</v>
      </c>
      <c r="K521" s="24">
        <v>2871.4</v>
      </c>
      <c r="L521" s="24">
        <v>2951.3</v>
      </c>
      <c r="M521" s="24">
        <v>707.6</v>
      </c>
      <c r="N521" s="24">
        <v>7194.9</v>
      </c>
      <c r="O521" s="24">
        <v>2549</v>
      </c>
      <c r="P521" s="24">
        <v>0</v>
      </c>
      <c r="Q521" s="24">
        <v>3152.7</v>
      </c>
      <c r="R521" s="24">
        <v>13763.6</v>
      </c>
      <c r="S521" s="24">
        <v>3032.3</v>
      </c>
      <c r="T521" s="24">
        <v>9543</v>
      </c>
      <c r="U521" s="24">
        <v>4440.8999999999996</v>
      </c>
      <c r="V521" s="24">
        <v>3668.4</v>
      </c>
      <c r="W521" s="24">
        <v>7958.4</v>
      </c>
      <c r="X521" s="24">
        <v>3584.9</v>
      </c>
      <c r="Y521" s="24">
        <v>3251.6</v>
      </c>
      <c r="Z521" s="24">
        <v>0</v>
      </c>
      <c r="AA521" s="24">
        <v>0</v>
      </c>
      <c r="AB521" s="24">
        <v>2906.8</v>
      </c>
      <c r="AC521" s="24">
        <v>2903.8</v>
      </c>
      <c r="AD521" s="24">
        <v>0</v>
      </c>
      <c r="AE521" s="24">
        <v>0</v>
      </c>
      <c r="AF521" s="24">
        <v>19876.099999999999</v>
      </c>
      <c r="AG521" s="24">
        <v>0</v>
      </c>
      <c r="AH521" s="24">
        <v>108804</v>
      </c>
      <c r="AI521" s="24">
        <v>108866</v>
      </c>
      <c r="AJ521" s="24">
        <v>62</v>
      </c>
      <c r="AK521" s="24">
        <v>0.06</v>
      </c>
    </row>
    <row r="522" spans="1:37" ht="15.75" thickBot="1" x14ac:dyDescent="0.3">
      <c r="A522" s="23" t="s">
        <v>327</v>
      </c>
      <c r="B522" s="24">
        <v>0</v>
      </c>
      <c r="C522" s="24">
        <v>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6212.9</v>
      </c>
      <c r="K522" s="24">
        <v>0</v>
      </c>
      <c r="L522" s="24">
        <v>0</v>
      </c>
      <c r="M522" s="24">
        <v>0</v>
      </c>
      <c r="N522" s="24">
        <v>1726.5</v>
      </c>
      <c r="O522" s="24">
        <v>4829.2</v>
      </c>
      <c r="P522" s="24">
        <v>0</v>
      </c>
      <c r="Q522" s="24">
        <v>0</v>
      </c>
      <c r="R522" s="24">
        <v>19707.2</v>
      </c>
      <c r="S522" s="24">
        <v>7029.5</v>
      </c>
      <c r="T522" s="24">
        <v>9543</v>
      </c>
      <c r="U522" s="24">
        <v>4440.8999999999996</v>
      </c>
      <c r="V522" s="24">
        <v>3668.4</v>
      </c>
      <c r="W522" s="24">
        <v>7958.4</v>
      </c>
      <c r="X522" s="24">
        <v>3584.9</v>
      </c>
      <c r="Y522" s="24">
        <v>3251.6</v>
      </c>
      <c r="Z522" s="24">
        <v>0</v>
      </c>
      <c r="AA522" s="24">
        <v>8087.9</v>
      </c>
      <c r="AB522" s="24">
        <v>8773</v>
      </c>
      <c r="AC522" s="24">
        <v>9927.2999999999993</v>
      </c>
      <c r="AD522" s="24">
        <v>0</v>
      </c>
      <c r="AE522" s="24">
        <v>0</v>
      </c>
      <c r="AF522" s="24">
        <v>7897</v>
      </c>
      <c r="AG522" s="24">
        <v>2151.8000000000002</v>
      </c>
      <c r="AH522" s="24">
        <v>108789.5</v>
      </c>
      <c r="AI522" s="24">
        <v>108851</v>
      </c>
      <c r="AJ522" s="24">
        <v>61.5</v>
      </c>
      <c r="AK522" s="24">
        <v>0.06</v>
      </c>
    </row>
    <row r="523" spans="1:37" ht="15.75" thickBot="1" x14ac:dyDescent="0.3">
      <c r="A523" s="23" t="s">
        <v>328</v>
      </c>
      <c r="B523" s="24">
        <v>0</v>
      </c>
      <c r="C523" s="24">
        <v>0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0</v>
      </c>
      <c r="K523" s="24">
        <v>2871.4</v>
      </c>
      <c r="L523" s="24">
        <v>2951.3</v>
      </c>
      <c r="M523" s="24">
        <v>2660</v>
      </c>
      <c r="N523" s="24">
        <v>1726.5</v>
      </c>
      <c r="O523" s="24">
        <v>3774.3</v>
      </c>
      <c r="P523" s="24">
        <v>110.9</v>
      </c>
      <c r="Q523" s="24">
        <v>3152.7</v>
      </c>
      <c r="R523" s="24">
        <v>14507.7</v>
      </c>
      <c r="S523" s="24">
        <v>7029.5</v>
      </c>
      <c r="T523" s="24">
        <v>9543</v>
      </c>
      <c r="U523" s="24">
        <v>15650.5</v>
      </c>
      <c r="V523" s="24">
        <v>5260</v>
      </c>
      <c r="W523" s="24">
        <v>7958.4</v>
      </c>
      <c r="X523" s="24">
        <v>3584.9</v>
      </c>
      <c r="Y523" s="24">
        <v>3251.6</v>
      </c>
      <c r="Z523" s="24">
        <v>16761.400000000001</v>
      </c>
      <c r="AA523" s="24">
        <v>0</v>
      </c>
      <c r="AB523" s="24">
        <v>2906.8</v>
      </c>
      <c r="AC523" s="24">
        <v>1358.2</v>
      </c>
      <c r="AD523" s="24">
        <v>0</v>
      </c>
      <c r="AE523" s="24">
        <v>0</v>
      </c>
      <c r="AF523" s="24">
        <v>3105.2</v>
      </c>
      <c r="AG523" s="24">
        <v>646.1</v>
      </c>
      <c r="AH523" s="24">
        <v>108810.5</v>
      </c>
      <c r="AI523" s="24">
        <v>108872</v>
      </c>
      <c r="AJ523" s="24">
        <v>61.5</v>
      </c>
      <c r="AK523" s="24">
        <v>0.06</v>
      </c>
    </row>
    <row r="524" spans="1:37" ht="15.75" thickBot="1" x14ac:dyDescent="0.3">
      <c r="A524" s="23" t="s">
        <v>329</v>
      </c>
      <c r="B524" s="24">
        <v>0</v>
      </c>
      <c r="C524" s="24">
        <v>0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6212.9</v>
      </c>
      <c r="K524" s="24">
        <v>2871.4</v>
      </c>
      <c r="L524" s="24">
        <v>0</v>
      </c>
      <c r="M524" s="24">
        <v>0</v>
      </c>
      <c r="N524" s="24">
        <v>1726.5</v>
      </c>
      <c r="O524" s="24">
        <v>3774.3</v>
      </c>
      <c r="P524" s="24">
        <v>0</v>
      </c>
      <c r="Q524" s="24">
        <v>3152.7</v>
      </c>
      <c r="R524" s="24">
        <v>19707.2</v>
      </c>
      <c r="S524" s="24">
        <v>7029.5</v>
      </c>
      <c r="T524" s="24">
        <v>9543</v>
      </c>
      <c r="U524" s="24">
        <v>16993.2</v>
      </c>
      <c r="V524" s="24">
        <v>5260</v>
      </c>
      <c r="W524" s="24">
        <v>7958.4</v>
      </c>
      <c r="X524" s="24">
        <v>3584.9</v>
      </c>
      <c r="Y524" s="24">
        <v>3251.6</v>
      </c>
      <c r="Z524" s="24">
        <v>0</v>
      </c>
      <c r="AA524" s="24">
        <v>173.4</v>
      </c>
      <c r="AB524" s="24">
        <v>9273.2000000000007</v>
      </c>
      <c r="AC524" s="24">
        <v>2903.8</v>
      </c>
      <c r="AD524" s="24">
        <v>1069.4000000000001</v>
      </c>
      <c r="AE524" s="24">
        <v>0</v>
      </c>
      <c r="AF524" s="24">
        <v>4278</v>
      </c>
      <c r="AG524" s="24">
        <v>0</v>
      </c>
      <c r="AH524" s="24">
        <v>108763.5</v>
      </c>
      <c r="AI524" s="24">
        <v>108824</v>
      </c>
      <c r="AJ524" s="24">
        <v>60.5</v>
      </c>
      <c r="AK524" s="24">
        <v>0.06</v>
      </c>
    </row>
    <row r="525" spans="1:37" ht="15.75" thickBot="1" x14ac:dyDescent="0.3">
      <c r="A525" s="23" t="s">
        <v>330</v>
      </c>
      <c r="B525" s="24">
        <v>0</v>
      </c>
      <c r="C525" s="24">
        <v>0</v>
      </c>
      <c r="D525" s="24">
        <v>0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4557.8999999999996</v>
      </c>
      <c r="K525" s="24">
        <v>0</v>
      </c>
      <c r="L525" s="24">
        <v>2951.3</v>
      </c>
      <c r="M525" s="24">
        <v>2660</v>
      </c>
      <c r="N525" s="24">
        <v>0</v>
      </c>
      <c r="O525" s="24">
        <v>0</v>
      </c>
      <c r="P525" s="24">
        <v>673.1</v>
      </c>
      <c r="Q525" s="24">
        <v>0</v>
      </c>
      <c r="R525" s="24">
        <v>19707.2</v>
      </c>
      <c r="S525" s="24">
        <v>7029.5</v>
      </c>
      <c r="T525" s="24">
        <v>9543</v>
      </c>
      <c r="U525" s="24">
        <v>15650.5</v>
      </c>
      <c r="V525" s="24">
        <v>5260</v>
      </c>
      <c r="W525" s="24">
        <v>7958.4</v>
      </c>
      <c r="X525" s="24">
        <v>3584.9</v>
      </c>
      <c r="Y525" s="24">
        <v>3251.6</v>
      </c>
      <c r="Z525" s="24">
        <v>3220.2</v>
      </c>
      <c r="AA525" s="24">
        <v>8087.9</v>
      </c>
      <c r="AB525" s="24">
        <v>2906.8</v>
      </c>
      <c r="AC525" s="24">
        <v>1358.2</v>
      </c>
      <c r="AD525" s="24">
        <v>2314.1999999999998</v>
      </c>
      <c r="AE525" s="24">
        <v>3164.2</v>
      </c>
      <c r="AF525" s="24">
        <v>3105.2</v>
      </c>
      <c r="AG525" s="24">
        <v>1741.5</v>
      </c>
      <c r="AH525" s="24">
        <v>108725.5</v>
      </c>
      <c r="AI525" s="24">
        <v>108788</v>
      </c>
      <c r="AJ525" s="24">
        <v>62.5</v>
      </c>
      <c r="AK525" s="24">
        <v>0.06</v>
      </c>
    </row>
    <row r="526" spans="1:37" ht="15.75" thickBot="1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ht="15.75" thickBot="1" x14ac:dyDescent="0.3">
      <c r="A527" s="25" t="s">
        <v>699</v>
      </c>
      <c r="B527" s="26">
        <v>300083.5</v>
      </c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ht="15.75" thickBot="1" x14ac:dyDescent="0.3">
      <c r="A528" s="25" t="s">
        <v>7966</v>
      </c>
      <c r="B528" s="26">
        <v>0</v>
      </c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ht="15.75" thickBot="1" x14ac:dyDescent="0.3">
      <c r="A529" s="25" t="s">
        <v>701</v>
      </c>
      <c r="B529" s="26">
        <v>11956757.800000001</v>
      </c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ht="15.75" thickBot="1" x14ac:dyDescent="0.3">
      <c r="A530" s="25" t="s">
        <v>702</v>
      </c>
      <c r="B530" s="26">
        <v>11956754</v>
      </c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ht="15.75" thickBot="1" x14ac:dyDescent="0.3">
      <c r="A531" s="25" t="s">
        <v>703</v>
      </c>
      <c r="B531" s="26">
        <v>3.8</v>
      </c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ht="15.75" thickBot="1" x14ac:dyDescent="0.3">
      <c r="A532" s="25" t="s">
        <v>704</v>
      </c>
      <c r="B532" s="26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ht="15.75" thickBot="1" x14ac:dyDescent="0.3">
      <c r="A533" s="25" t="s">
        <v>705</v>
      </c>
      <c r="B533" s="26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ht="15.75" thickBot="1" x14ac:dyDescent="0.3">
      <c r="A534" s="25" t="s">
        <v>706</v>
      </c>
      <c r="B534" s="26">
        <v>0</v>
      </c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x14ac:dyDescent="0.25">
      <c r="A536" s="27" t="s">
        <v>707</v>
      </c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x14ac:dyDescent="0.25">
      <c r="A538" s="28" t="s">
        <v>7967</v>
      </c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x14ac:dyDescent="0.25">
      <c r="A539" s="28" t="s">
        <v>8364</v>
      </c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</sheetData>
  <conditionalFormatting sqref="AK3:BP12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536" r:id="rId1" display="https://miau.my-x.hu/myx-free/coco/test/466237520211011120058.html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38"/>
  <sheetViews>
    <sheetView topLeftCell="W498" zoomScale="115" zoomScaleNormal="115" workbookViewId="0">
      <selection activeCell="AJ399" sqref="AJ399:AJ524"/>
    </sheetView>
  </sheetViews>
  <sheetFormatPr defaultColWidth="7.7109375" defaultRowHeight="15" x14ac:dyDescent="0.25"/>
  <cols>
    <col min="1" max="1" width="18.5703125" style="1" customWidth="1"/>
    <col min="2" max="9" width="8.42578125" style="1" bestFit="1" customWidth="1"/>
    <col min="10" max="17" width="11.7109375" style="1" bestFit="1" customWidth="1"/>
    <col min="18" max="21" width="8.42578125" style="1" bestFit="1" customWidth="1"/>
    <col min="22" max="33" width="11.7109375" style="1" bestFit="1" customWidth="1"/>
    <col min="34" max="34" width="8.5703125" style="1" bestFit="1" customWidth="1"/>
    <col min="35" max="36" width="7.7109375" style="1"/>
    <col min="37" max="37" width="4.28515625" style="1" customWidth="1"/>
    <col min="38" max="38" width="12.5703125" style="1" bestFit="1" customWidth="1"/>
    <col min="39" max="68" width="4.28515625" style="1" customWidth="1"/>
    <col min="69" max="16384" width="7.7109375" style="1"/>
  </cols>
  <sheetData>
    <row r="1" spans="1:69" customFormat="1" x14ac:dyDescent="0.25">
      <c r="A1" t="s">
        <v>180</v>
      </c>
      <c r="B1" s="29">
        <f>CORREL(B3:B128,$AH$3:$AH$128)</f>
        <v>0.38622593378858283</v>
      </c>
      <c r="C1" s="29">
        <f t="shared" ref="C1:Q1" si="0">CORREL(C3:C128,$AH$3:$AH$128)</f>
        <v>0.38373034963435226</v>
      </c>
      <c r="D1" s="29">
        <f t="shared" si="0"/>
        <v>0.41521978184881941</v>
      </c>
      <c r="E1" s="29">
        <f t="shared" si="0"/>
        <v>0.41758154408528397</v>
      </c>
      <c r="F1" s="29">
        <f t="shared" si="0"/>
        <v>0.43511396416473808</v>
      </c>
      <c r="G1" s="29">
        <f t="shared" si="0"/>
        <v>0.44030721530071476</v>
      </c>
      <c r="H1" s="29">
        <f t="shared" si="0"/>
        <v>0.44542910390296425</v>
      </c>
      <c r="I1" s="29">
        <f t="shared" si="0"/>
        <v>0.44785605527998795</v>
      </c>
      <c r="J1" s="29">
        <f>CORREL(J3:J128,$AH$3:$AH$128)</f>
        <v>0.35268771689525441</v>
      </c>
      <c r="K1" s="29">
        <f t="shared" si="0"/>
        <v>0.32538641357945197</v>
      </c>
      <c r="L1" s="29">
        <f t="shared" si="0"/>
        <v>0.37594484009753865</v>
      </c>
      <c r="M1" s="29">
        <f t="shared" si="0"/>
        <v>0.32781315338394962</v>
      </c>
      <c r="N1" s="29">
        <f t="shared" si="0"/>
        <v>0.34373159575774909</v>
      </c>
      <c r="O1" s="29">
        <f t="shared" si="0"/>
        <v>0.37076988607466843</v>
      </c>
      <c r="P1" s="29">
        <f t="shared" si="0"/>
        <v>0.33263145231714608</v>
      </c>
      <c r="Q1" s="29">
        <f t="shared" si="0"/>
        <v>0.39369905253780973</v>
      </c>
      <c r="AJ1" t="s">
        <v>7522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  <c r="AS1">
        <v>0</v>
      </c>
      <c r="AT1">
        <v>0</v>
      </c>
      <c r="AU1">
        <v>0</v>
      </c>
      <c r="AV1">
        <v>0</v>
      </c>
      <c r="AW1">
        <v>0</v>
      </c>
      <c r="AX1">
        <v>0</v>
      </c>
      <c r="AY1">
        <v>0</v>
      </c>
      <c r="AZ1">
        <v>0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</row>
    <row r="2" spans="1:69" customFormat="1" x14ac:dyDescent="0.25">
      <c r="A2" t="s">
        <v>36</v>
      </c>
      <c r="B2" t="str">
        <f>exportall2_ampl!B1</f>
        <v>Max1</v>
      </c>
      <c r="C2" t="str">
        <f>exportall2_ampl!C1</f>
        <v>Max2</v>
      </c>
      <c r="D2" t="str">
        <f>exportall2_ampl!D1</f>
        <v>Max3</v>
      </c>
      <c r="E2" t="str">
        <f>exportall2_ampl!E1</f>
        <v>Max4</v>
      </c>
      <c r="F2" t="str">
        <f>exportall2_ampl!F1</f>
        <v>Max5</v>
      </c>
      <c r="G2" t="str">
        <f>exportall2_ampl!G1</f>
        <v>Max6</v>
      </c>
      <c r="H2" t="str">
        <f>exportall2_ampl!H1</f>
        <v>Max7</v>
      </c>
      <c r="I2" t="str">
        <f>exportall2_ampl!I1</f>
        <v>Max8</v>
      </c>
      <c r="J2" t="str">
        <f>exportall2_freq!B1</f>
        <v>A1</v>
      </c>
      <c r="K2" t="str">
        <f>exportall2_freq!C1</f>
        <v>A2</v>
      </c>
      <c r="L2" t="str">
        <f>exportall2_freq!D1</f>
        <v>A3</v>
      </c>
      <c r="M2" t="str">
        <f>exportall2_freq!E1</f>
        <v>A4</v>
      </c>
      <c r="N2" t="str">
        <f>exportall2_freq!F1</f>
        <v>A5</v>
      </c>
      <c r="O2" t="str">
        <f>exportall2_freq!G1</f>
        <v>A6</v>
      </c>
      <c r="P2" t="str">
        <f>exportall2_freq!H1</f>
        <v>A7</v>
      </c>
      <c r="Q2" t="str">
        <f>exportall2_freq!I1</f>
        <v>A8</v>
      </c>
      <c r="R2" t="s">
        <v>171</v>
      </c>
      <c r="S2" t="s">
        <v>172</v>
      </c>
      <c r="T2" t="s">
        <v>173</v>
      </c>
      <c r="U2" t="s">
        <v>174</v>
      </c>
      <c r="V2" t="s">
        <v>175</v>
      </c>
      <c r="W2" t="s">
        <v>176</v>
      </c>
      <c r="X2" t="s">
        <v>177</v>
      </c>
      <c r="Y2" t="s">
        <v>178</v>
      </c>
      <c r="Z2" t="s">
        <v>7514</v>
      </c>
      <c r="AA2" t="s">
        <v>7515</v>
      </c>
      <c r="AB2" t="s">
        <v>7516</v>
      </c>
      <c r="AC2" t="s">
        <v>7517</v>
      </c>
      <c r="AD2" t="s">
        <v>7518</v>
      </c>
      <c r="AE2" t="s">
        <v>7519</v>
      </c>
      <c r="AF2" t="s">
        <v>7520</v>
      </c>
      <c r="AG2" t="s">
        <v>7521</v>
      </c>
      <c r="AH2" t="str">
        <f>szenzoradatok!I3</f>
        <v>TC01</v>
      </c>
      <c r="AJ2" t="str">
        <f>A2</f>
        <v>O</v>
      </c>
      <c r="AK2" t="str">
        <f t="shared" ref="AK2:AY2" si="1">B2</f>
        <v>Max1</v>
      </c>
      <c r="AL2" t="str">
        <f t="shared" si="1"/>
        <v>Max2</v>
      </c>
      <c r="AM2" t="str">
        <f t="shared" si="1"/>
        <v>Max3</v>
      </c>
      <c r="AN2" t="str">
        <f t="shared" si="1"/>
        <v>Max4</v>
      </c>
      <c r="AO2" t="str">
        <f t="shared" si="1"/>
        <v>Max5</v>
      </c>
      <c r="AP2" t="str">
        <f t="shared" si="1"/>
        <v>Max6</v>
      </c>
      <c r="AQ2" t="str">
        <f t="shared" si="1"/>
        <v>Max7</v>
      </c>
      <c r="AR2" t="str">
        <f t="shared" si="1"/>
        <v>Max8</v>
      </c>
      <c r="AS2" t="str">
        <f t="shared" si="1"/>
        <v>A1</v>
      </c>
      <c r="AT2" t="str">
        <f t="shared" si="1"/>
        <v>A2</v>
      </c>
      <c r="AU2" t="str">
        <f t="shared" si="1"/>
        <v>A3</v>
      </c>
      <c r="AV2" t="str">
        <f t="shared" si="1"/>
        <v>A4</v>
      </c>
      <c r="AW2" t="str">
        <f t="shared" si="1"/>
        <v>A5</v>
      </c>
      <c r="AX2" t="str">
        <f t="shared" si="1"/>
        <v>A6</v>
      </c>
      <c r="AY2" t="str">
        <f t="shared" si="1"/>
        <v>A7</v>
      </c>
      <c r="AZ2" t="str">
        <f>Q2</f>
        <v>A8</v>
      </c>
      <c r="BA2" t="str">
        <f>R2</f>
        <v>I_1</v>
      </c>
      <c r="BB2" t="str">
        <f t="shared" ref="BB2:BL2" si="2">S2</f>
        <v>I_2</v>
      </c>
      <c r="BC2" t="str">
        <f t="shared" si="2"/>
        <v>I_3</v>
      </c>
      <c r="BD2" t="str">
        <f t="shared" si="2"/>
        <v>I_4</v>
      </c>
      <c r="BE2" t="str">
        <f t="shared" si="2"/>
        <v>I_5</v>
      </c>
      <c r="BF2" t="str">
        <f t="shared" si="2"/>
        <v>I_6</v>
      </c>
      <c r="BG2" t="str">
        <f t="shared" si="2"/>
        <v>I_7</v>
      </c>
      <c r="BH2" t="str">
        <f t="shared" si="2"/>
        <v>I_8</v>
      </c>
      <c r="BI2" t="str">
        <f t="shared" si="2"/>
        <v>I_9</v>
      </c>
      <c r="BJ2" t="str">
        <f t="shared" si="2"/>
        <v>I_10</v>
      </c>
      <c r="BK2" t="str">
        <f t="shared" si="2"/>
        <v>I_11</v>
      </c>
      <c r="BL2" t="str">
        <f t="shared" si="2"/>
        <v>I_12</v>
      </c>
      <c r="BM2" t="str">
        <f>AD2</f>
        <v>I_13</v>
      </c>
      <c r="BN2" t="str">
        <f>AE2</f>
        <v>I_14</v>
      </c>
      <c r="BO2" t="str">
        <f t="shared" ref="BO2:BP2" si="3">AF2</f>
        <v>I_15</v>
      </c>
      <c r="BP2" t="str">
        <f t="shared" si="3"/>
        <v>I_16</v>
      </c>
      <c r="BQ2" t="str">
        <f>AH2</f>
        <v>TC01</v>
      </c>
    </row>
    <row r="3" spans="1:69" customFormat="1" x14ac:dyDescent="0.25">
      <c r="A3" t="s">
        <v>37</v>
      </c>
      <c r="B3" s="17">
        <f>exportall2_ampl!B2</f>
        <v>1.0735E-2</v>
      </c>
      <c r="C3" s="17">
        <f>exportall2_ampl!C2</f>
        <v>9.5829000000000001E-3</v>
      </c>
      <c r="D3" s="17">
        <f>exportall2_ampl!D2</f>
        <v>8.4151999999999994E-3</v>
      </c>
      <c r="E3" s="17">
        <f>exportall2_ampl!E2</f>
        <v>8.3333999999999995E-3</v>
      </c>
      <c r="F3" s="17">
        <f>exportall2_ampl!F2</f>
        <v>8.0967000000000001E-3</v>
      </c>
      <c r="G3" s="17">
        <f>exportall2_ampl!G2</f>
        <v>8.0087999999999999E-3</v>
      </c>
      <c r="H3" s="17">
        <f>exportall2_ampl!H2</f>
        <v>7.7037E-3</v>
      </c>
      <c r="I3" s="17">
        <f>exportall2_ampl!I2</f>
        <v>7.4292000000000004E-3</v>
      </c>
      <c r="J3" s="17">
        <f>exportall2_freq!B2</f>
        <v>236.21</v>
      </c>
      <c r="K3" s="17">
        <f>exportall2_freq!C2</f>
        <v>220.64</v>
      </c>
      <c r="L3" s="17">
        <f>exportall2_freq!D2</f>
        <v>236.36</v>
      </c>
      <c r="M3" s="17">
        <f>exportall2_freq!E2</f>
        <v>240.78</v>
      </c>
      <c r="N3" s="17">
        <f>exportall2_freq!F2</f>
        <v>230.87</v>
      </c>
      <c r="O3" s="17">
        <f>exportall2_freq!G2</f>
        <v>289</v>
      </c>
      <c r="P3" s="17">
        <f>exportall2_freq!H2</f>
        <v>233.31</v>
      </c>
      <c r="Q3" s="17">
        <f>exportall2_freq!I2</f>
        <v>184.94</v>
      </c>
      <c r="R3" s="17">
        <f>B3</f>
        <v>1.0735E-2</v>
      </c>
      <c r="S3" s="17">
        <f t="shared" ref="S3:AG18" si="4">C3</f>
        <v>9.5829000000000001E-3</v>
      </c>
      <c r="T3" s="17">
        <f t="shared" si="4"/>
        <v>8.4151999999999994E-3</v>
      </c>
      <c r="U3" s="17">
        <f t="shared" si="4"/>
        <v>8.3333999999999995E-3</v>
      </c>
      <c r="V3" s="17">
        <f t="shared" si="4"/>
        <v>8.0967000000000001E-3</v>
      </c>
      <c r="W3" s="17">
        <f t="shared" si="4"/>
        <v>8.0087999999999999E-3</v>
      </c>
      <c r="X3" s="17">
        <f t="shared" si="4"/>
        <v>7.7037E-3</v>
      </c>
      <c r="Y3" s="17">
        <f t="shared" si="4"/>
        <v>7.4292000000000004E-3</v>
      </c>
      <c r="Z3" s="17">
        <f t="shared" si="4"/>
        <v>236.21</v>
      </c>
      <c r="AA3" s="17">
        <f t="shared" si="4"/>
        <v>220.64</v>
      </c>
      <c r="AB3" s="17">
        <f t="shared" si="4"/>
        <v>236.36</v>
      </c>
      <c r="AC3" s="17">
        <f t="shared" si="4"/>
        <v>240.78</v>
      </c>
      <c r="AD3" s="17">
        <f t="shared" si="4"/>
        <v>230.87</v>
      </c>
      <c r="AE3" s="17">
        <f t="shared" si="4"/>
        <v>289</v>
      </c>
      <c r="AF3" s="17">
        <f t="shared" si="4"/>
        <v>233.31</v>
      </c>
      <c r="AG3" s="17">
        <f t="shared" si="4"/>
        <v>184.94</v>
      </c>
      <c r="AH3">
        <f>szenzoradatok!I4</f>
        <v>379.27510000000001</v>
      </c>
      <c r="AJ3" t="str">
        <f t="shared" ref="AJ3:AJ66" si="5">A3</f>
        <v>o1</v>
      </c>
      <c r="AK3">
        <f>INT(RANK(B3,B$3:B$128,AK$1)/2)+1</f>
        <v>15</v>
      </c>
      <c r="AL3">
        <f t="shared" ref="AL3:BA18" si="6">INT(RANK(C3,C$3:C$128,AL$1)/2)+1</f>
        <v>14</v>
      </c>
      <c r="AM3">
        <f t="shared" si="6"/>
        <v>19</v>
      </c>
      <c r="AN3">
        <f t="shared" si="6"/>
        <v>18</v>
      </c>
      <c r="AO3">
        <f t="shared" si="6"/>
        <v>15</v>
      </c>
      <c r="AP3">
        <f t="shared" si="6"/>
        <v>14</v>
      </c>
      <c r="AQ3">
        <f t="shared" si="6"/>
        <v>15</v>
      </c>
      <c r="AR3">
        <f t="shared" si="6"/>
        <v>16</v>
      </c>
      <c r="AS3">
        <f t="shared" si="6"/>
        <v>17</v>
      </c>
      <c r="AT3">
        <f t="shared" si="6"/>
        <v>26</v>
      </c>
      <c r="AU3">
        <f t="shared" si="6"/>
        <v>13</v>
      </c>
      <c r="AV3">
        <f t="shared" si="6"/>
        <v>11</v>
      </c>
      <c r="AW3">
        <f t="shared" si="6"/>
        <v>22</v>
      </c>
      <c r="AX3">
        <f t="shared" si="6"/>
        <v>6</v>
      </c>
      <c r="AY3">
        <f t="shared" si="6"/>
        <v>18</v>
      </c>
      <c r="AZ3">
        <f t="shared" si="6"/>
        <v>33</v>
      </c>
      <c r="BA3">
        <f t="shared" si="6"/>
        <v>50</v>
      </c>
      <c r="BB3">
        <f t="shared" ref="BB3:BP18" si="7">INT(RANK(S3,S$3:S$128,BB$1)/2)+1</f>
        <v>51</v>
      </c>
      <c r="BC3">
        <f t="shared" si="7"/>
        <v>46</v>
      </c>
      <c r="BD3">
        <f t="shared" si="7"/>
        <v>47</v>
      </c>
      <c r="BE3">
        <f t="shared" si="7"/>
        <v>50</v>
      </c>
      <c r="BF3">
        <f t="shared" si="7"/>
        <v>51</v>
      </c>
      <c r="BG3">
        <f t="shared" si="7"/>
        <v>50</v>
      </c>
      <c r="BH3">
        <f t="shared" si="7"/>
        <v>49</v>
      </c>
      <c r="BI3">
        <f t="shared" si="7"/>
        <v>48</v>
      </c>
      <c r="BJ3">
        <f t="shared" si="7"/>
        <v>39</v>
      </c>
      <c r="BK3">
        <f t="shared" si="7"/>
        <v>52</v>
      </c>
      <c r="BL3">
        <f t="shared" si="7"/>
        <v>54</v>
      </c>
      <c r="BM3">
        <f t="shared" si="7"/>
        <v>43</v>
      </c>
      <c r="BN3">
        <f t="shared" si="7"/>
        <v>59</v>
      </c>
      <c r="BO3">
        <f t="shared" si="7"/>
        <v>47</v>
      </c>
      <c r="BP3">
        <f t="shared" si="7"/>
        <v>32</v>
      </c>
      <c r="BQ3">
        <f>INT(AH3*1000)</f>
        <v>379275</v>
      </c>
    </row>
    <row r="4" spans="1:69" customFormat="1" x14ac:dyDescent="0.25">
      <c r="A4" t="s">
        <v>2653</v>
      </c>
      <c r="B4" s="17">
        <f>exportall2_ampl!B3</f>
        <v>1.2029E-2</v>
      </c>
      <c r="C4" s="17">
        <f>exportall2_ampl!C3</f>
        <v>9.6442000000000003E-3</v>
      </c>
      <c r="D4" s="17">
        <f>exportall2_ampl!D3</f>
        <v>8.5134000000000008E-3</v>
      </c>
      <c r="E4" s="17">
        <f>exportall2_ampl!E3</f>
        <v>8.4238000000000004E-3</v>
      </c>
      <c r="F4" s="17">
        <f>exportall2_ampl!F3</f>
        <v>7.6498E-3</v>
      </c>
      <c r="G4" s="17">
        <f>exportall2_ampl!G3</f>
        <v>7.5889E-3</v>
      </c>
      <c r="H4" s="17">
        <f>exportall2_ampl!H3</f>
        <v>7.5817999999999997E-3</v>
      </c>
      <c r="I4" s="17">
        <f>exportall2_ampl!I3</f>
        <v>7.45E-3</v>
      </c>
      <c r="J4" s="17">
        <f>exportall2_freq!B3</f>
        <v>233.61</v>
      </c>
      <c r="K4" s="17">
        <f>exportall2_freq!C3</f>
        <v>235.6</v>
      </c>
      <c r="L4" s="17">
        <f>exportall2_freq!D3</f>
        <v>236.51</v>
      </c>
      <c r="M4" s="17">
        <f>exportall2_freq!E3</f>
        <v>290.52999999999997</v>
      </c>
      <c r="N4" s="17">
        <f>exportall2_freq!F3</f>
        <v>235.44</v>
      </c>
      <c r="O4" s="17">
        <f>exportall2_freq!G3</f>
        <v>289.61</v>
      </c>
      <c r="P4" s="17">
        <f>exportall2_freq!H3</f>
        <v>243.68</v>
      </c>
      <c r="Q4" s="17">
        <f>exportall2_freq!I3</f>
        <v>282.89999999999998</v>
      </c>
      <c r="R4" s="17">
        <f t="shared" ref="R4:AG33" si="8">B4</f>
        <v>1.2029E-2</v>
      </c>
      <c r="S4" s="17">
        <f t="shared" si="4"/>
        <v>9.6442000000000003E-3</v>
      </c>
      <c r="T4" s="17">
        <f t="shared" si="4"/>
        <v>8.5134000000000008E-3</v>
      </c>
      <c r="U4" s="17">
        <f t="shared" si="4"/>
        <v>8.4238000000000004E-3</v>
      </c>
      <c r="V4" s="17">
        <f t="shared" si="4"/>
        <v>7.6498E-3</v>
      </c>
      <c r="W4" s="17">
        <f t="shared" si="4"/>
        <v>7.5889E-3</v>
      </c>
      <c r="X4" s="17">
        <f t="shared" si="4"/>
        <v>7.5817999999999997E-3</v>
      </c>
      <c r="Y4" s="17">
        <f t="shared" si="4"/>
        <v>7.45E-3</v>
      </c>
      <c r="Z4" s="17">
        <f t="shared" si="4"/>
        <v>233.61</v>
      </c>
      <c r="AA4" s="17">
        <f t="shared" si="4"/>
        <v>235.6</v>
      </c>
      <c r="AB4" s="17">
        <f t="shared" si="4"/>
        <v>236.51</v>
      </c>
      <c r="AC4" s="17">
        <f t="shared" si="4"/>
        <v>290.52999999999997</v>
      </c>
      <c r="AD4" s="17">
        <f t="shared" si="4"/>
        <v>235.44</v>
      </c>
      <c r="AE4" s="17">
        <f t="shared" si="4"/>
        <v>289.61</v>
      </c>
      <c r="AF4" s="17">
        <f t="shared" si="4"/>
        <v>243.68</v>
      </c>
      <c r="AG4" s="17">
        <f t="shared" si="4"/>
        <v>282.89999999999998</v>
      </c>
      <c r="AH4">
        <f>szenzoradatok!I5</f>
        <v>379.48559999999998</v>
      </c>
      <c r="AJ4" t="str">
        <f t="shared" si="5"/>
        <v>o2</v>
      </c>
      <c r="AK4">
        <f t="shared" ref="AK4:AZ30" si="9">INT(RANK(B4,B$3:B$128,AK$1)/2)+1</f>
        <v>11</v>
      </c>
      <c r="AL4">
        <f t="shared" si="6"/>
        <v>13</v>
      </c>
      <c r="AM4">
        <f t="shared" si="6"/>
        <v>18</v>
      </c>
      <c r="AN4">
        <f t="shared" si="6"/>
        <v>16</v>
      </c>
      <c r="AO4">
        <f t="shared" si="6"/>
        <v>21</v>
      </c>
      <c r="AP4">
        <f t="shared" si="6"/>
        <v>19</v>
      </c>
      <c r="AQ4">
        <f t="shared" si="6"/>
        <v>17</v>
      </c>
      <c r="AR4">
        <f t="shared" si="6"/>
        <v>16</v>
      </c>
      <c r="AS4">
        <f t="shared" si="6"/>
        <v>21</v>
      </c>
      <c r="AT4">
        <f t="shared" si="6"/>
        <v>13</v>
      </c>
      <c r="AU4">
        <f t="shared" si="6"/>
        <v>12</v>
      </c>
      <c r="AV4">
        <f t="shared" si="6"/>
        <v>5</v>
      </c>
      <c r="AW4">
        <f t="shared" si="6"/>
        <v>15</v>
      </c>
      <c r="AX4">
        <f t="shared" si="6"/>
        <v>5</v>
      </c>
      <c r="AY4">
        <f t="shared" si="6"/>
        <v>10</v>
      </c>
      <c r="AZ4">
        <f t="shared" si="6"/>
        <v>8</v>
      </c>
      <c r="BA4">
        <f t="shared" si="6"/>
        <v>54</v>
      </c>
      <c r="BB4">
        <f t="shared" si="7"/>
        <v>52</v>
      </c>
      <c r="BC4">
        <f t="shared" si="7"/>
        <v>47</v>
      </c>
      <c r="BD4">
        <f t="shared" si="7"/>
        <v>49</v>
      </c>
      <c r="BE4">
        <f t="shared" si="7"/>
        <v>44</v>
      </c>
      <c r="BF4">
        <f t="shared" si="7"/>
        <v>46</v>
      </c>
      <c r="BG4">
        <f t="shared" si="7"/>
        <v>48</v>
      </c>
      <c r="BH4">
        <f t="shared" si="7"/>
        <v>49</v>
      </c>
      <c r="BI4">
        <f t="shared" si="7"/>
        <v>44</v>
      </c>
      <c r="BJ4">
        <f t="shared" si="7"/>
        <v>52</v>
      </c>
      <c r="BK4">
        <f t="shared" si="7"/>
        <v>53</v>
      </c>
      <c r="BL4">
        <f t="shared" si="7"/>
        <v>60</v>
      </c>
      <c r="BM4">
        <f t="shared" si="7"/>
        <v>50</v>
      </c>
      <c r="BN4">
        <f t="shared" si="7"/>
        <v>60</v>
      </c>
      <c r="BO4">
        <f t="shared" si="7"/>
        <v>55</v>
      </c>
      <c r="BP4">
        <f t="shared" si="7"/>
        <v>57</v>
      </c>
      <c r="BQ4">
        <f t="shared" ref="BQ4:BQ67" si="10">INT(AH4*1000)</f>
        <v>379485</v>
      </c>
    </row>
    <row r="5" spans="1:69" customFormat="1" x14ac:dyDescent="0.25">
      <c r="A5" t="s">
        <v>2654</v>
      </c>
      <c r="B5" s="17">
        <f>exportall2_ampl!B4</f>
        <v>9.9801999999999998E-3</v>
      </c>
      <c r="C5" s="17">
        <f>exportall2_ampl!C4</f>
        <v>8.9908999999999996E-3</v>
      </c>
      <c r="D5" s="17">
        <f>exportall2_ampl!D4</f>
        <v>8.5435000000000007E-3</v>
      </c>
      <c r="E5" s="17">
        <f>exportall2_ampl!E4</f>
        <v>8.3989000000000008E-3</v>
      </c>
      <c r="F5" s="17">
        <f>exportall2_ampl!F4</f>
        <v>8.2071000000000002E-3</v>
      </c>
      <c r="G5" s="17">
        <f>exportall2_ampl!G4</f>
        <v>7.8921000000000009E-3</v>
      </c>
      <c r="H5" s="17">
        <f>exportall2_ampl!H4</f>
        <v>7.7264999999999999E-3</v>
      </c>
      <c r="I5" s="17">
        <f>exportall2_ampl!I4</f>
        <v>7.5919000000000004E-3</v>
      </c>
      <c r="J5" s="17">
        <f>exportall2_freq!B4</f>
        <v>227.05</v>
      </c>
      <c r="K5" s="17">
        <f>exportall2_freq!C4</f>
        <v>284.27</v>
      </c>
      <c r="L5" s="17">
        <f>exportall2_freq!D4</f>
        <v>240.48</v>
      </c>
      <c r="M5" s="17">
        <f>exportall2_freq!E4</f>
        <v>293.43</v>
      </c>
      <c r="N5" s="17">
        <f>exportall2_freq!F4</f>
        <v>238.34</v>
      </c>
      <c r="O5" s="17">
        <f>exportall2_freq!G4</f>
        <v>284.88</v>
      </c>
      <c r="P5" s="17">
        <f>exportall2_freq!H4</f>
        <v>284.12</v>
      </c>
      <c r="Q5" s="17">
        <f>exportall2_freq!I4</f>
        <v>283.97000000000003</v>
      </c>
      <c r="R5" s="17">
        <f t="shared" si="8"/>
        <v>9.9801999999999998E-3</v>
      </c>
      <c r="S5" s="17">
        <f t="shared" si="4"/>
        <v>8.9908999999999996E-3</v>
      </c>
      <c r="T5" s="17">
        <f t="shared" si="4"/>
        <v>8.5435000000000007E-3</v>
      </c>
      <c r="U5" s="17">
        <f t="shared" si="4"/>
        <v>8.3989000000000008E-3</v>
      </c>
      <c r="V5" s="17">
        <f t="shared" si="4"/>
        <v>8.2071000000000002E-3</v>
      </c>
      <c r="W5" s="17">
        <f t="shared" si="4"/>
        <v>7.8921000000000009E-3</v>
      </c>
      <c r="X5" s="17">
        <f t="shared" si="4"/>
        <v>7.7264999999999999E-3</v>
      </c>
      <c r="Y5" s="17">
        <f t="shared" si="4"/>
        <v>7.5919000000000004E-3</v>
      </c>
      <c r="Z5" s="17">
        <f t="shared" si="4"/>
        <v>227.05</v>
      </c>
      <c r="AA5" s="17">
        <f t="shared" si="4"/>
        <v>284.27</v>
      </c>
      <c r="AB5" s="17">
        <f t="shared" si="4"/>
        <v>240.48</v>
      </c>
      <c r="AC5" s="17">
        <f t="shared" si="4"/>
        <v>293.43</v>
      </c>
      <c r="AD5" s="17">
        <f t="shared" si="4"/>
        <v>238.34</v>
      </c>
      <c r="AE5" s="17">
        <f t="shared" si="4"/>
        <v>284.88</v>
      </c>
      <c r="AF5" s="17">
        <f t="shared" si="4"/>
        <v>284.12</v>
      </c>
      <c r="AG5" s="17">
        <f t="shared" si="4"/>
        <v>283.97000000000003</v>
      </c>
      <c r="AH5">
        <f>szenzoradatok!I6</f>
        <v>383.6619</v>
      </c>
      <c r="AJ5" t="str">
        <f t="shared" si="5"/>
        <v>o3</v>
      </c>
      <c r="AK5">
        <f t="shared" si="9"/>
        <v>18</v>
      </c>
      <c r="AL5">
        <f t="shared" si="6"/>
        <v>19</v>
      </c>
      <c r="AM5">
        <f t="shared" si="6"/>
        <v>18</v>
      </c>
      <c r="AN5">
        <f t="shared" si="6"/>
        <v>17</v>
      </c>
      <c r="AO5">
        <f t="shared" si="6"/>
        <v>13</v>
      </c>
      <c r="AP5">
        <f t="shared" si="6"/>
        <v>15</v>
      </c>
      <c r="AQ5">
        <f t="shared" si="6"/>
        <v>14</v>
      </c>
      <c r="AR5">
        <f t="shared" si="6"/>
        <v>12</v>
      </c>
      <c r="AS5">
        <f t="shared" si="6"/>
        <v>28</v>
      </c>
      <c r="AT5">
        <f t="shared" si="6"/>
        <v>8</v>
      </c>
      <c r="AU5">
        <f t="shared" si="6"/>
        <v>9</v>
      </c>
      <c r="AV5">
        <f t="shared" si="6"/>
        <v>5</v>
      </c>
      <c r="AW5">
        <f t="shared" si="6"/>
        <v>9</v>
      </c>
      <c r="AX5">
        <f t="shared" si="6"/>
        <v>7</v>
      </c>
      <c r="AY5">
        <f t="shared" si="6"/>
        <v>7</v>
      </c>
      <c r="AZ5">
        <f t="shared" si="6"/>
        <v>7</v>
      </c>
      <c r="BA5">
        <f t="shared" si="6"/>
        <v>47</v>
      </c>
      <c r="BB5">
        <f t="shared" si="7"/>
        <v>46</v>
      </c>
      <c r="BC5">
        <f t="shared" si="7"/>
        <v>47</v>
      </c>
      <c r="BD5">
        <f t="shared" si="7"/>
        <v>48</v>
      </c>
      <c r="BE5">
        <f t="shared" si="7"/>
        <v>52</v>
      </c>
      <c r="BF5">
        <f t="shared" si="7"/>
        <v>50</v>
      </c>
      <c r="BG5">
        <f t="shared" si="7"/>
        <v>51</v>
      </c>
      <c r="BH5">
        <f t="shared" si="7"/>
        <v>53</v>
      </c>
      <c r="BI5">
        <f t="shared" si="7"/>
        <v>37</v>
      </c>
      <c r="BJ5">
        <f t="shared" si="7"/>
        <v>57</v>
      </c>
      <c r="BK5">
        <f t="shared" si="7"/>
        <v>56</v>
      </c>
      <c r="BL5">
        <f t="shared" si="7"/>
        <v>60</v>
      </c>
      <c r="BM5">
        <f t="shared" si="7"/>
        <v>55</v>
      </c>
      <c r="BN5">
        <f t="shared" si="7"/>
        <v>58</v>
      </c>
      <c r="BO5">
        <f t="shared" si="7"/>
        <v>58</v>
      </c>
      <c r="BP5">
        <f t="shared" si="7"/>
        <v>58</v>
      </c>
      <c r="BQ5">
        <f t="shared" si="10"/>
        <v>383661</v>
      </c>
    </row>
    <row r="6" spans="1:69" customFormat="1" x14ac:dyDescent="0.25">
      <c r="A6" t="s">
        <v>2655</v>
      </c>
      <c r="B6" s="17">
        <f>exportall2_ampl!B5</f>
        <v>1.2070000000000001E-2</v>
      </c>
      <c r="C6" s="17">
        <f>exportall2_ampl!C5</f>
        <v>9.3821000000000009E-3</v>
      </c>
      <c r="D6" s="17">
        <f>exportall2_ampl!D5</f>
        <v>7.6229000000000002E-3</v>
      </c>
      <c r="E6" s="17">
        <f>exportall2_ampl!E5</f>
        <v>7.3524999999999997E-3</v>
      </c>
      <c r="F6" s="17">
        <f>exportall2_ampl!F5</f>
        <v>7.3022E-3</v>
      </c>
      <c r="G6" s="17">
        <f>exportall2_ampl!G5</f>
        <v>7.0844000000000002E-3</v>
      </c>
      <c r="H6" s="17">
        <f>exportall2_ampl!H5</f>
        <v>6.7478E-3</v>
      </c>
      <c r="I6" s="17">
        <f>exportall2_ampl!I5</f>
        <v>6.7073999999999996E-3</v>
      </c>
      <c r="J6" s="17">
        <f>exportall2_freq!B5</f>
        <v>215.91</v>
      </c>
      <c r="K6" s="17">
        <f>exportall2_freq!C5</f>
        <v>238.49</v>
      </c>
      <c r="L6" s="17">
        <f>exportall2_freq!D5</f>
        <v>289.76</v>
      </c>
      <c r="M6" s="17">
        <f>exportall2_freq!E5</f>
        <v>224</v>
      </c>
      <c r="N6" s="17">
        <f>exportall2_freq!F5</f>
        <v>238.95</v>
      </c>
      <c r="O6" s="17">
        <f>exportall2_freq!G5</f>
        <v>208.13</v>
      </c>
      <c r="P6" s="17">
        <f>exportall2_freq!H5</f>
        <v>243.53</v>
      </c>
      <c r="Q6" s="17">
        <f>exportall2_freq!I5</f>
        <v>221.25</v>
      </c>
      <c r="R6" s="17">
        <f t="shared" si="8"/>
        <v>1.2070000000000001E-2</v>
      </c>
      <c r="S6" s="17">
        <f t="shared" si="4"/>
        <v>9.3821000000000009E-3</v>
      </c>
      <c r="T6" s="17">
        <f t="shared" si="4"/>
        <v>7.6229000000000002E-3</v>
      </c>
      <c r="U6" s="17">
        <f t="shared" si="4"/>
        <v>7.3524999999999997E-3</v>
      </c>
      <c r="V6" s="17">
        <f t="shared" si="4"/>
        <v>7.3022E-3</v>
      </c>
      <c r="W6" s="17">
        <f t="shared" si="4"/>
        <v>7.0844000000000002E-3</v>
      </c>
      <c r="X6" s="17">
        <f t="shared" si="4"/>
        <v>6.7478E-3</v>
      </c>
      <c r="Y6" s="17">
        <f t="shared" si="4"/>
        <v>6.7073999999999996E-3</v>
      </c>
      <c r="Z6" s="17">
        <f t="shared" si="4"/>
        <v>215.91</v>
      </c>
      <c r="AA6" s="17">
        <f t="shared" si="4"/>
        <v>238.49</v>
      </c>
      <c r="AB6" s="17">
        <f t="shared" si="4"/>
        <v>289.76</v>
      </c>
      <c r="AC6" s="17">
        <f t="shared" si="4"/>
        <v>224</v>
      </c>
      <c r="AD6" s="17">
        <f t="shared" si="4"/>
        <v>238.95</v>
      </c>
      <c r="AE6" s="17">
        <f t="shared" si="4"/>
        <v>208.13</v>
      </c>
      <c r="AF6" s="17">
        <f t="shared" si="4"/>
        <v>243.53</v>
      </c>
      <c r="AG6" s="17">
        <f t="shared" si="4"/>
        <v>221.25</v>
      </c>
      <c r="AH6">
        <f>szenzoradatok!I7</f>
        <v>385.0324</v>
      </c>
      <c r="AJ6" t="str">
        <f t="shared" si="5"/>
        <v>o4</v>
      </c>
      <c r="AK6">
        <f t="shared" si="9"/>
        <v>11</v>
      </c>
      <c r="AL6">
        <f t="shared" si="6"/>
        <v>16</v>
      </c>
      <c r="AM6">
        <f t="shared" si="6"/>
        <v>26</v>
      </c>
      <c r="AN6">
        <f t="shared" si="6"/>
        <v>26</v>
      </c>
      <c r="AO6">
        <f t="shared" si="6"/>
        <v>24</v>
      </c>
      <c r="AP6">
        <f t="shared" si="6"/>
        <v>25</v>
      </c>
      <c r="AQ6">
        <f t="shared" si="6"/>
        <v>26</v>
      </c>
      <c r="AR6">
        <f t="shared" si="6"/>
        <v>24</v>
      </c>
      <c r="AS6">
        <f t="shared" si="6"/>
        <v>31</v>
      </c>
      <c r="AT6">
        <f t="shared" si="6"/>
        <v>9</v>
      </c>
      <c r="AU6">
        <f t="shared" si="6"/>
        <v>4</v>
      </c>
      <c r="AV6">
        <f t="shared" si="6"/>
        <v>27</v>
      </c>
      <c r="AW6">
        <f t="shared" si="6"/>
        <v>8</v>
      </c>
      <c r="AX6">
        <f t="shared" si="6"/>
        <v>30</v>
      </c>
      <c r="AY6">
        <f t="shared" si="6"/>
        <v>10</v>
      </c>
      <c r="AZ6">
        <f t="shared" si="6"/>
        <v>25</v>
      </c>
      <c r="BA6">
        <f t="shared" si="6"/>
        <v>54</v>
      </c>
      <c r="BB6">
        <f t="shared" si="7"/>
        <v>49</v>
      </c>
      <c r="BC6">
        <f t="shared" si="7"/>
        <v>39</v>
      </c>
      <c r="BD6">
        <f t="shared" si="7"/>
        <v>39</v>
      </c>
      <c r="BE6">
        <f t="shared" si="7"/>
        <v>41</v>
      </c>
      <c r="BF6">
        <f t="shared" si="7"/>
        <v>40</v>
      </c>
      <c r="BG6">
        <f t="shared" si="7"/>
        <v>39</v>
      </c>
      <c r="BH6">
        <f t="shared" si="7"/>
        <v>41</v>
      </c>
      <c r="BI6">
        <f t="shared" si="7"/>
        <v>34</v>
      </c>
      <c r="BJ6">
        <f t="shared" si="7"/>
        <v>56</v>
      </c>
      <c r="BK6">
        <f t="shared" si="7"/>
        <v>61</v>
      </c>
      <c r="BL6">
        <f t="shared" si="7"/>
        <v>38</v>
      </c>
      <c r="BM6">
        <f t="shared" si="7"/>
        <v>57</v>
      </c>
      <c r="BN6">
        <f t="shared" si="7"/>
        <v>34</v>
      </c>
      <c r="BO6">
        <f t="shared" si="7"/>
        <v>55</v>
      </c>
      <c r="BP6">
        <f t="shared" si="7"/>
        <v>40</v>
      </c>
      <c r="BQ6">
        <f t="shared" si="10"/>
        <v>385032</v>
      </c>
    </row>
    <row r="7" spans="1:69" customFormat="1" x14ac:dyDescent="0.25">
      <c r="A7" t="s">
        <v>2656</v>
      </c>
      <c r="B7" s="17">
        <f>exportall2_ampl!B6</f>
        <v>8.4019999999999997E-3</v>
      </c>
      <c r="C7" s="17">
        <f>exportall2_ampl!C6</f>
        <v>7.5814999999999997E-3</v>
      </c>
      <c r="D7" s="17">
        <f>exportall2_ampl!D6</f>
        <v>7.4694000000000002E-3</v>
      </c>
      <c r="E7" s="17">
        <f>exportall2_ampl!E6</f>
        <v>7.3353000000000003E-3</v>
      </c>
      <c r="F7" s="17">
        <f>exportall2_ampl!F6</f>
        <v>7.3100999999999999E-3</v>
      </c>
      <c r="G7" s="17">
        <f>exportall2_ampl!G6</f>
        <v>7.2294999999999998E-3</v>
      </c>
      <c r="H7" s="17">
        <f>exportall2_ampl!H6</f>
        <v>7.1165999999999998E-3</v>
      </c>
      <c r="I7" s="17">
        <f>exportall2_ampl!I6</f>
        <v>7.0939999999999996E-3</v>
      </c>
      <c r="J7" s="17">
        <f>exportall2_freq!B6</f>
        <v>234.99</v>
      </c>
      <c r="K7" s="17">
        <f>exportall2_freq!C6</f>
        <v>191.5</v>
      </c>
      <c r="L7" s="17">
        <f>exportall2_freq!D6</f>
        <v>285.95</v>
      </c>
      <c r="M7" s="17">
        <f>exportall2_freq!E6</f>
        <v>285.49</v>
      </c>
      <c r="N7" s="17">
        <f>exportall2_freq!F6</f>
        <v>215.15</v>
      </c>
      <c r="O7" s="17">
        <f>exportall2_freq!G6</f>
        <v>245.06</v>
      </c>
      <c r="P7" s="17">
        <f>exportall2_freq!H6</f>
        <v>230.56</v>
      </c>
      <c r="Q7" s="17">
        <f>exportall2_freq!I6</f>
        <v>373.38</v>
      </c>
      <c r="R7" s="17">
        <f t="shared" si="8"/>
        <v>8.4019999999999997E-3</v>
      </c>
      <c r="S7" s="17">
        <f t="shared" si="4"/>
        <v>7.5814999999999997E-3</v>
      </c>
      <c r="T7" s="17">
        <f t="shared" si="4"/>
        <v>7.4694000000000002E-3</v>
      </c>
      <c r="U7" s="17">
        <f t="shared" si="4"/>
        <v>7.3353000000000003E-3</v>
      </c>
      <c r="V7" s="17">
        <f t="shared" si="4"/>
        <v>7.3100999999999999E-3</v>
      </c>
      <c r="W7" s="17">
        <f t="shared" si="4"/>
        <v>7.2294999999999998E-3</v>
      </c>
      <c r="X7" s="17">
        <f t="shared" si="4"/>
        <v>7.1165999999999998E-3</v>
      </c>
      <c r="Y7" s="17">
        <f t="shared" si="4"/>
        <v>7.0939999999999996E-3</v>
      </c>
      <c r="Z7" s="17">
        <f t="shared" si="4"/>
        <v>234.99</v>
      </c>
      <c r="AA7" s="17">
        <f t="shared" si="4"/>
        <v>191.5</v>
      </c>
      <c r="AB7" s="17">
        <f t="shared" si="4"/>
        <v>285.95</v>
      </c>
      <c r="AC7" s="17">
        <f t="shared" si="4"/>
        <v>285.49</v>
      </c>
      <c r="AD7" s="17">
        <f t="shared" si="4"/>
        <v>215.15</v>
      </c>
      <c r="AE7" s="17">
        <f t="shared" si="4"/>
        <v>245.06</v>
      </c>
      <c r="AF7" s="17">
        <f t="shared" si="4"/>
        <v>230.56</v>
      </c>
      <c r="AG7" s="17">
        <f t="shared" si="4"/>
        <v>373.38</v>
      </c>
      <c r="AH7">
        <f>szenzoradatok!I8</f>
        <v>382.37869999999998</v>
      </c>
      <c r="AJ7" t="str">
        <f t="shared" si="5"/>
        <v>o5</v>
      </c>
      <c r="AK7">
        <f t="shared" si="9"/>
        <v>26</v>
      </c>
      <c r="AL7">
        <f t="shared" si="6"/>
        <v>27</v>
      </c>
      <c r="AM7">
        <f t="shared" si="6"/>
        <v>27</v>
      </c>
      <c r="AN7">
        <f t="shared" si="6"/>
        <v>27</v>
      </c>
      <c r="AO7">
        <f t="shared" si="6"/>
        <v>23</v>
      </c>
      <c r="AP7">
        <f t="shared" si="6"/>
        <v>23</v>
      </c>
      <c r="AQ7">
        <f t="shared" si="6"/>
        <v>23</v>
      </c>
      <c r="AR7">
        <f t="shared" si="6"/>
        <v>21</v>
      </c>
      <c r="AS7">
        <f t="shared" si="6"/>
        <v>19</v>
      </c>
      <c r="AT7">
        <f t="shared" si="6"/>
        <v>36</v>
      </c>
      <c r="AU7">
        <f t="shared" si="6"/>
        <v>5</v>
      </c>
      <c r="AV7">
        <f t="shared" si="6"/>
        <v>6</v>
      </c>
      <c r="AW7">
        <f t="shared" si="6"/>
        <v>28</v>
      </c>
      <c r="AX7">
        <f t="shared" si="6"/>
        <v>9</v>
      </c>
      <c r="AY7">
        <f t="shared" si="6"/>
        <v>24</v>
      </c>
      <c r="AZ7">
        <f t="shared" si="6"/>
        <v>5</v>
      </c>
      <c r="BA7">
        <f t="shared" si="6"/>
        <v>39</v>
      </c>
      <c r="BB7">
        <f t="shared" si="7"/>
        <v>38</v>
      </c>
      <c r="BC7">
        <f t="shared" si="7"/>
        <v>38</v>
      </c>
      <c r="BD7">
        <f t="shared" si="7"/>
        <v>38</v>
      </c>
      <c r="BE7">
        <f t="shared" si="7"/>
        <v>42</v>
      </c>
      <c r="BF7">
        <f t="shared" si="7"/>
        <v>42</v>
      </c>
      <c r="BG7">
        <f t="shared" si="7"/>
        <v>42</v>
      </c>
      <c r="BH7">
        <f t="shared" si="7"/>
        <v>44</v>
      </c>
      <c r="BI7">
        <f t="shared" si="7"/>
        <v>46</v>
      </c>
      <c r="BJ7">
        <f t="shared" si="7"/>
        <v>29</v>
      </c>
      <c r="BK7">
        <f t="shared" si="7"/>
        <v>60</v>
      </c>
      <c r="BL7">
        <f t="shared" si="7"/>
        <v>59</v>
      </c>
      <c r="BM7">
        <f t="shared" si="7"/>
        <v>36</v>
      </c>
      <c r="BN7">
        <f t="shared" si="7"/>
        <v>56</v>
      </c>
      <c r="BO7">
        <f t="shared" si="7"/>
        <v>41</v>
      </c>
      <c r="BP7">
        <f t="shared" si="7"/>
        <v>60</v>
      </c>
      <c r="BQ7">
        <f t="shared" si="10"/>
        <v>382378</v>
      </c>
    </row>
    <row r="8" spans="1:69" customFormat="1" x14ac:dyDescent="0.25">
      <c r="A8" t="s">
        <v>38</v>
      </c>
      <c r="B8" s="17">
        <f>exportall2_ampl!B7</f>
        <v>1.5775000000000001E-2</v>
      </c>
      <c r="C8" s="17">
        <f>exportall2_ampl!C7</f>
        <v>9.9679999999999994E-3</v>
      </c>
      <c r="D8" s="17">
        <f>exportall2_ampl!D7</f>
        <v>9.7917000000000004E-3</v>
      </c>
      <c r="E8" s="17">
        <f>exportall2_ampl!E7</f>
        <v>9.3089000000000002E-3</v>
      </c>
      <c r="F8" s="17">
        <f>exportall2_ampl!F7</f>
        <v>8.9709000000000004E-3</v>
      </c>
      <c r="G8" s="17">
        <f>exportall2_ampl!G7</f>
        <v>8.1887000000000001E-3</v>
      </c>
      <c r="H8" s="17">
        <f>exportall2_ampl!H7</f>
        <v>7.8347999999999994E-3</v>
      </c>
      <c r="I8" s="17">
        <f>exportall2_ampl!I7</f>
        <v>7.5499E-3</v>
      </c>
      <c r="J8" s="17">
        <f>exportall2_freq!B7</f>
        <v>233.15</v>
      </c>
      <c r="K8" s="17">
        <f>exportall2_freq!C7</f>
        <v>234.83</v>
      </c>
      <c r="L8" s="17">
        <f>exportall2_freq!D7</f>
        <v>285.8</v>
      </c>
      <c r="M8" s="17">
        <f>exportall2_freq!E7</f>
        <v>246.58</v>
      </c>
      <c r="N8" s="17">
        <f>exportall2_freq!F7</f>
        <v>229.49</v>
      </c>
      <c r="O8" s="17">
        <f>exportall2_freq!G7</f>
        <v>235.29</v>
      </c>
      <c r="P8" s="17">
        <f>exportall2_freq!H7</f>
        <v>264.43</v>
      </c>
      <c r="Q8" s="17">
        <f>exportall2_freq!I7</f>
        <v>239.41</v>
      </c>
      <c r="R8" s="17">
        <f t="shared" si="8"/>
        <v>1.5775000000000001E-2</v>
      </c>
      <c r="S8" s="17">
        <f t="shared" si="4"/>
        <v>9.9679999999999994E-3</v>
      </c>
      <c r="T8" s="17">
        <f t="shared" si="4"/>
        <v>9.7917000000000004E-3</v>
      </c>
      <c r="U8" s="17">
        <f t="shared" si="4"/>
        <v>9.3089000000000002E-3</v>
      </c>
      <c r="V8" s="17">
        <f t="shared" si="4"/>
        <v>8.9709000000000004E-3</v>
      </c>
      <c r="W8" s="17">
        <f t="shared" si="4"/>
        <v>8.1887000000000001E-3</v>
      </c>
      <c r="X8" s="17">
        <f t="shared" si="4"/>
        <v>7.8347999999999994E-3</v>
      </c>
      <c r="Y8" s="17">
        <f t="shared" si="4"/>
        <v>7.5499E-3</v>
      </c>
      <c r="Z8" s="17">
        <f t="shared" si="4"/>
        <v>233.15</v>
      </c>
      <c r="AA8" s="17">
        <f t="shared" si="4"/>
        <v>234.83</v>
      </c>
      <c r="AB8" s="17">
        <f t="shared" si="4"/>
        <v>285.8</v>
      </c>
      <c r="AC8" s="17">
        <f t="shared" si="4"/>
        <v>246.58</v>
      </c>
      <c r="AD8" s="17">
        <f t="shared" si="4"/>
        <v>229.49</v>
      </c>
      <c r="AE8" s="17">
        <f t="shared" si="4"/>
        <v>235.29</v>
      </c>
      <c r="AF8" s="17">
        <f t="shared" si="4"/>
        <v>264.43</v>
      </c>
      <c r="AG8" s="17">
        <f t="shared" si="4"/>
        <v>239.41</v>
      </c>
      <c r="AH8">
        <f>szenzoradatok!I9</f>
        <v>377.60019999999997</v>
      </c>
      <c r="AJ8" t="str">
        <f t="shared" si="5"/>
        <v>o6</v>
      </c>
      <c r="AK8">
        <f t="shared" si="9"/>
        <v>5</v>
      </c>
      <c r="AL8">
        <f t="shared" si="6"/>
        <v>11</v>
      </c>
      <c r="AM8">
        <f t="shared" si="6"/>
        <v>10</v>
      </c>
      <c r="AN8">
        <f t="shared" si="6"/>
        <v>10</v>
      </c>
      <c r="AO8">
        <f t="shared" si="6"/>
        <v>10</v>
      </c>
      <c r="AP8">
        <f t="shared" si="6"/>
        <v>11</v>
      </c>
      <c r="AQ8">
        <f t="shared" si="6"/>
        <v>13</v>
      </c>
      <c r="AR8">
        <f t="shared" si="6"/>
        <v>13</v>
      </c>
      <c r="AS8">
        <f t="shared" si="6"/>
        <v>22</v>
      </c>
      <c r="AT8">
        <f t="shared" si="6"/>
        <v>15</v>
      </c>
      <c r="AU8">
        <f t="shared" si="6"/>
        <v>6</v>
      </c>
      <c r="AV8">
        <f t="shared" si="6"/>
        <v>10</v>
      </c>
      <c r="AW8">
        <f t="shared" si="6"/>
        <v>24</v>
      </c>
      <c r="AX8">
        <f t="shared" si="6"/>
        <v>17</v>
      </c>
      <c r="AY8">
        <f t="shared" si="6"/>
        <v>8</v>
      </c>
      <c r="AZ8">
        <f t="shared" si="6"/>
        <v>12</v>
      </c>
      <c r="BA8">
        <f t="shared" si="6"/>
        <v>60</v>
      </c>
      <c r="BB8">
        <f t="shared" si="7"/>
        <v>54</v>
      </c>
      <c r="BC8">
        <f t="shared" si="7"/>
        <v>55</v>
      </c>
      <c r="BD8">
        <f t="shared" si="7"/>
        <v>55</v>
      </c>
      <c r="BE8">
        <f t="shared" si="7"/>
        <v>55</v>
      </c>
      <c r="BF8">
        <f t="shared" si="7"/>
        <v>54</v>
      </c>
      <c r="BG8">
        <f t="shared" si="7"/>
        <v>52</v>
      </c>
      <c r="BH8">
        <f t="shared" si="7"/>
        <v>52</v>
      </c>
      <c r="BI8">
        <f t="shared" si="7"/>
        <v>43</v>
      </c>
      <c r="BJ8">
        <f t="shared" si="7"/>
        <v>50</v>
      </c>
      <c r="BK8">
        <f t="shared" si="7"/>
        <v>59</v>
      </c>
      <c r="BL8">
        <f t="shared" si="7"/>
        <v>55</v>
      </c>
      <c r="BM8">
        <f t="shared" si="7"/>
        <v>41</v>
      </c>
      <c r="BN8">
        <f t="shared" si="7"/>
        <v>47</v>
      </c>
      <c r="BO8">
        <f t="shared" si="7"/>
        <v>57</v>
      </c>
      <c r="BP8">
        <f t="shared" si="7"/>
        <v>53</v>
      </c>
      <c r="BQ8">
        <f t="shared" si="10"/>
        <v>377600</v>
      </c>
    </row>
    <row r="9" spans="1:69" customFormat="1" x14ac:dyDescent="0.25">
      <c r="A9" t="s">
        <v>2657</v>
      </c>
      <c r="B9" s="17">
        <f>exportall2_ampl!B8</f>
        <v>9.7657000000000004E-3</v>
      </c>
      <c r="C9" s="17">
        <f>exportall2_ampl!C8</f>
        <v>9.2481999999999998E-3</v>
      </c>
      <c r="D9" s="17">
        <f>exportall2_ampl!D8</f>
        <v>8.9488999999999992E-3</v>
      </c>
      <c r="E9" s="17">
        <f>exportall2_ampl!E8</f>
        <v>8.4215999999999996E-3</v>
      </c>
      <c r="F9" s="17">
        <f>exportall2_ampl!F8</f>
        <v>7.1818000000000003E-3</v>
      </c>
      <c r="G9" s="17">
        <f>exportall2_ampl!G8</f>
        <v>7.1364000000000002E-3</v>
      </c>
      <c r="H9" s="17">
        <f>exportall2_ampl!H8</f>
        <v>7.1222999999999998E-3</v>
      </c>
      <c r="I9" s="17">
        <f>exportall2_ampl!I8</f>
        <v>6.9370999999999999E-3</v>
      </c>
      <c r="J9" s="17">
        <f>exportall2_freq!B8</f>
        <v>242.92</v>
      </c>
      <c r="K9" s="17">
        <f>exportall2_freq!C8</f>
        <v>930.33</v>
      </c>
      <c r="L9" s="17">
        <f>exportall2_freq!D8</f>
        <v>233.76</v>
      </c>
      <c r="M9" s="17">
        <f>exportall2_freq!E8</f>
        <v>284.88</v>
      </c>
      <c r="N9" s="17">
        <f>exportall2_freq!F8</f>
        <v>234.22</v>
      </c>
      <c r="O9" s="17">
        <f>exportall2_freq!G8</f>
        <v>193.48</v>
      </c>
      <c r="P9" s="17">
        <f>exportall2_freq!H8</f>
        <v>189.51</v>
      </c>
      <c r="Q9" s="17">
        <f>exportall2_freq!I8</f>
        <v>241.39</v>
      </c>
      <c r="R9" s="17">
        <f t="shared" si="8"/>
        <v>9.7657000000000004E-3</v>
      </c>
      <c r="S9" s="17">
        <f t="shared" si="4"/>
        <v>9.2481999999999998E-3</v>
      </c>
      <c r="T9" s="17">
        <f t="shared" si="4"/>
        <v>8.9488999999999992E-3</v>
      </c>
      <c r="U9" s="17">
        <f t="shared" si="4"/>
        <v>8.4215999999999996E-3</v>
      </c>
      <c r="V9" s="17">
        <f t="shared" si="4"/>
        <v>7.1818000000000003E-3</v>
      </c>
      <c r="W9" s="17">
        <f t="shared" si="4"/>
        <v>7.1364000000000002E-3</v>
      </c>
      <c r="X9" s="17">
        <f t="shared" si="4"/>
        <v>7.1222999999999998E-3</v>
      </c>
      <c r="Y9" s="17">
        <f t="shared" si="4"/>
        <v>6.9370999999999999E-3</v>
      </c>
      <c r="Z9" s="17">
        <f t="shared" si="4"/>
        <v>242.92</v>
      </c>
      <c r="AA9" s="17">
        <f t="shared" si="4"/>
        <v>930.33</v>
      </c>
      <c r="AB9" s="17">
        <f t="shared" si="4"/>
        <v>233.76</v>
      </c>
      <c r="AC9" s="17">
        <f t="shared" si="4"/>
        <v>284.88</v>
      </c>
      <c r="AD9" s="17">
        <f t="shared" si="4"/>
        <v>234.22</v>
      </c>
      <c r="AE9" s="17">
        <f t="shared" si="4"/>
        <v>193.48</v>
      </c>
      <c r="AF9" s="17">
        <f t="shared" si="4"/>
        <v>189.51</v>
      </c>
      <c r="AG9" s="17">
        <f t="shared" si="4"/>
        <v>241.39</v>
      </c>
      <c r="AH9">
        <f>szenzoradatok!I10</f>
        <v>372.18220000000002</v>
      </c>
      <c r="AJ9" t="str">
        <f t="shared" si="5"/>
        <v>o7</v>
      </c>
      <c r="AK9">
        <f t="shared" si="9"/>
        <v>19</v>
      </c>
      <c r="AL9">
        <f t="shared" si="6"/>
        <v>17</v>
      </c>
      <c r="AM9">
        <f t="shared" si="6"/>
        <v>13</v>
      </c>
      <c r="AN9">
        <f t="shared" si="6"/>
        <v>16</v>
      </c>
      <c r="AO9">
        <f t="shared" si="6"/>
        <v>26</v>
      </c>
      <c r="AP9">
        <f t="shared" si="6"/>
        <v>24</v>
      </c>
      <c r="AQ9">
        <f t="shared" si="6"/>
        <v>22</v>
      </c>
      <c r="AR9">
        <f t="shared" si="6"/>
        <v>22</v>
      </c>
      <c r="AS9">
        <f t="shared" si="6"/>
        <v>8</v>
      </c>
      <c r="AT9">
        <f t="shared" si="6"/>
        <v>4</v>
      </c>
      <c r="AU9">
        <f t="shared" si="6"/>
        <v>17</v>
      </c>
      <c r="AV9">
        <f t="shared" si="6"/>
        <v>8</v>
      </c>
      <c r="AW9">
        <f t="shared" si="6"/>
        <v>17</v>
      </c>
      <c r="AX9">
        <f t="shared" si="6"/>
        <v>34</v>
      </c>
      <c r="AY9">
        <f t="shared" si="6"/>
        <v>38</v>
      </c>
      <c r="AZ9">
        <f t="shared" si="6"/>
        <v>11</v>
      </c>
      <c r="BA9">
        <f t="shared" si="6"/>
        <v>46</v>
      </c>
      <c r="BB9">
        <f t="shared" si="7"/>
        <v>48</v>
      </c>
      <c r="BC9">
        <f t="shared" si="7"/>
        <v>52</v>
      </c>
      <c r="BD9">
        <f t="shared" si="7"/>
        <v>49</v>
      </c>
      <c r="BE9">
        <f t="shared" si="7"/>
        <v>39</v>
      </c>
      <c r="BF9">
        <f t="shared" si="7"/>
        <v>41</v>
      </c>
      <c r="BG9">
        <f t="shared" si="7"/>
        <v>43</v>
      </c>
      <c r="BH9">
        <f t="shared" si="7"/>
        <v>43</v>
      </c>
      <c r="BI9">
        <f t="shared" si="7"/>
        <v>57</v>
      </c>
      <c r="BJ9">
        <f t="shared" si="7"/>
        <v>61</v>
      </c>
      <c r="BK9">
        <f t="shared" si="7"/>
        <v>48</v>
      </c>
      <c r="BL9">
        <f t="shared" si="7"/>
        <v>57</v>
      </c>
      <c r="BM9">
        <f t="shared" si="7"/>
        <v>48</v>
      </c>
      <c r="BN9">
        <f t="shared" si="7"/>
        <v>31</v>
      </c>
      <c r="BO9">
        <f t="shared" si="7"/>
        <v>27</v>
      </c>
      <c r="BP9">
        <f t="shared" si="7"/>
        <v>54</v>
      </c>
      <c r="BQ9">
        <f t="shared" si="10"/>
        <v>372182</v>
      </c>
    </row>
    <row r="10" spans="1:69" customFormat="1" x14ac:dyDescent="0.25">
      <c r="A10" t="s">
        <v>2658</v>
      </c>
      <c r="B10" s="17">
        <f>exportall2_ampl!B9</f>
        <v>1.047E-2</v>
      </c>
      <c r="C10" s="17">
        <f>exportall2_ampl!C9</f>
        <v>9.502E-3</v>
      </c>
      <c r="D10" s="17">
        <f>exportall2_ampl!D9</f>
        <v>8.8702E-3</v>
      </c>
      <c r="E10" s="17">
        <f>exportall2_ampl!E9</f>
        <v>8.5024000000000002E-3</v>
      </c>
      <c r="F10" s="17">
        <f>exportall2_ampl!F9</f>
        <v>8.2248000000000009E-3</v>
      </c>
      <c r="G10" s="17">
        <f>exportall2_ampl!G9</f>
        <v>8.1960000000000002E-3</v>
      </c>
      <c r="H10" s="17">
        <f>exportall2_ampl!H9</f>
        <v>7.8784000000000007E-3</v>
      </c>
      <c r="I10" s="17">
        <f>exportall2_ampl!I9</f>
        <v>7.2328000000000002E-3</v>
      </c>
      <c r="J10" s="17">
        <f>exportall2_freq!B9</f>
        <v>282.58999999999997</v>
      </c>
      <c r="K10" s="17">
        <f>exportall2_freq!C9</f>
        <v>241.55</v>
      </c>
      <c r="L10" s="17">
        <f>exportall2_freq!D9</f>
        <v>210.42</v>
      </c>
      <c r="M10" s="17">
        <f>exportall2_freq!E9</f>
        <v>235.6</v>
      </c>
      <c r="N10" s="17">
        <f>exportall2_freq!F9</f>
        <v>236.36</v>
      </c>
      <c r="O10" s="17">
        <f>exportall2_freq!G9</f>
        <v>238.49</v>
      </c>
      <c r="P10" s="17">
        <f>exportall2_freq!H9</f>
        <v>233.46</v>
      </c>
      <c r="Q10" s="17">
        <f>exportall2_freq!I9</f>
        <v>235.75</v>
      </c>
      <c r="R10" s="17">
        <f t="shared" si="8"/>
        <v>1.047E-2</v>
      </c>
      <c r="S10" s="17">
        <f t="shared" si="4"/>
        <v>9.502E-3</v>
      </c>
      <c r="T10" s="17">
        <f t="shared" si="4"/>
        <v>8.8702E-3</v>
      </c>
      <c r="U10" s="17">
        <f t="shared" si="4"/>
        <v>8.5024000000000002E-3</v>
      </c>
      <c r="V10" s="17">
        <f t="shared" si="4"/>
        <v>8.2248000000000009E-3</v>
      </c>
      <c r="W10" s="17">
        <f t="shared" si="4"/>
        <v>8.1960000000000002E-3</v>
      </c>
      <c r="X10" s="17">
        <f t="shared" si="4"/>
        <v>7.8784000000000007E-3</v>
      </c>
      <c r="Y10" s="17">
        <f t="shared" si="4"/>
        <v>7.2328000000000002E-3</v>
      </c>
      <c r="Z10" s="17">
        <f t="shared" si="4"/>
        <v>282.58999999999997</v>
      </c>
      <c r="AA10" s="17">
        <f t="shared" si="4"/>
        <v>241.55</v>
      </c>
      <c r="AB10" s="17">
        <f t="shared" si="4"/>
        <v>210.42</v>
      </c>
      <c r="AC10" s="17">
        <f t="shared" si="4"/>
        <v>235.6</v>
      </c>
      <c r="AD10" s="17">
        <f t="shared" si="4"/>
        <v>236.36</v>
      </c>
      <c r="AE10" s="17">
        <f t="shared" si="4"/>
        <v>238.49</v>
      </c>
      <c r="AF10" s="17">
        <f t="shared" si="4"/>
        <v>233.46</v>
      </c>
      <c r="AG10" s="17">
        <f t="shared" si="4"/>
        <v>235.75</v>
      </c>
      <c r="AH10">
        <f>szenzoradatok!I11</f>
        <v>368.8793</v>
      </c>
      <c r="AJ10" t="str">
        <f t="shared" si="5"/>
        <v>o8</v>
      </c>
      <c r="AK10">
        <f t="shared" si="9"/>
        <v>16</v>
      </c>
      <c r="AL10">
        <f t="shared" si="6"/>
        <v>15</v>
      </c>
      <c r="AM10">
        <f t="shared" si="6"/>
        <v>13</v>
      </c>
      <c r="AN10">
        <f t="shared" si="6"/>
        <v>15</v>
      </c>
      <c r="AO10">
        <f t="shared" si="6"/>
        <v>12</v>
      </c>
      <c r="AP10">
        <f t="shared" si="6"/>
        <v>11</v>
      </c>
      <c r="AQ10">
        <f t="shared" si="6"/>
        <v>12</v>
      </c>
      <c r="AR10">
        <f t="shared" si="6"/>
        <v>18</v>
      </c>
      <c r="AS10">
        <f t="shared" si="6"/>
        <v>7</v>
      </c>
      <c r="AT10">
        <f t="shared" si="6"/>
        <v>8</v>
      </c>
      <c r="AU10">
        <f t="shared" si="6"/>
        <v>26</v>
      </c>
      <c r="AV10">
        <f t="shared" si="6"/>
        <v>19</v>
      </c>
      <c r="AW10">
        <f t="shared" si="6"/>
        <v>13</v>
      </c>
      <c r="AX10">
        <f t="shared" si="6"/>
        <v>12</v>
      </c>
      <c r="AY10">
        <f t="shared" si="6"/>
        <v>17</v>
      </c>
      <c r="AZ10">
        <f t="shared" si="6"/>
        <v>18</v>
      </c>
      <c r="BA10">
        <f t="shared" si="6"/>
        <v>49</v>
      </c>
      <c r="BB10">
        <f t="shared" si="7"/>
        <v>50</v>
      </c>
      <c r="BC10">
        <f t="shared" si="7"/>
        <v>52</v>
      </c>
      <c r="BD10">
        <f t="shared" si="7"/>
        <v>50</v>
      </c>
      <c r="BE10">
        <f t="shared" si="7"/>
        <v>53</v>
      </c>
      <c r="BF10">
        <f t="shared" si="7"/>
        <v>54</v>
      </c>
      <c r="BG10">
        <f t="shared" si="7"/>
        <v>53</v>
      </c>
      <c r="BH10">
        <f t="shared" si="7"/>
        <v>47</v>
      </c>
      <c r="BI10">
        <f t="shared" si="7"/>
        <v>58</v>
      </c>
      <c r="BJ10">
        <f t="shared" si="7"/>
        <v>57</v>
      </c>
      <c r="BK10">
        <f t="shared" si="7"/>
        <v>39</v>
      </c>
      <c r="BL10">
        <f t="shared" si="7"/>
        <v>46</v>
      </c>
      <c r="BM10">
        <f t="shared" si="7"/>
        <v>52</v>
      </c>
      <c r="BN10">
        <f t="shared" si="7"/>
        <v>52</v>
      </c>
      <c r="BO10">
        <f t="shared" si="7"/>
        <v>48</v>
      </c>
      <c r="BP10">
        <f t="shared" si="7"/>
        <v>47</v>
      </c>
      <c r="BQ10">
        <f t="shared" si="10"/>
        <v>368879</v>
      </c>
    </row>
    <row r="11" spans="1:69" customFormat="1" x14ac:dyDescent="0.25">
      <c r="A11" t="s">
        <v>2659</v>
      </c>
      <c r="B11" s="17">
        <f>exportall2_ampl!B10</f>
        <v>9.1134000000000007E-3</v>
      </c>
      <c r="C11" s="17">
        <f>exportall2_ampl!C10</f>
        <v>9.0541000000000007E-3</v>
      </c>
      <c r="D11" s="17">
        <f>exportall2_ampl!D10</f>
        <v>7.9676E-3</v>
      </c>
      <c r="E11" s="17">
        <f>exportall2_ampl!E10</f>
        <v>7.6094999999999999E-3</v>
      </c>
      <c r="F11" s="17">
        <f>exportall2_ampl!F10</f>
        <v>7.3974000000000002E-3</v>
      </c>
      <c r="G11" s="17">
        <f>exportall2_ampl!G10</f>
        <v>7.3239999999999998E-3</v>
      </c>
      <c r="H11" s="17">
        <f>exportall2_ampl!H10</f>
        <v>6.9868999999999999E-3</v>
      </c>
      <c r="I11" s="17">
        <f>exportall2_ampl!I10</f>
        <v>6.9290999999999997E-3</v>
      </c>
      <c r="J11" s="17">
        <f>exportall2_freq!B10</f>
        <v>236.36</v>
      </c>
      <c r="K11" s="17">
        <f>exportall2_freq!C10</f>
        <v>289</v>
      </c>
      <c r="L11" s="17">
        <f>exportall2_freq!D10</f>
        <v>287.32</v>
      </c>
      <c r="M11" s="17">
        <f>exportall2_freq!E10</f>
        <v>227.05</v>
      </c>
      <c r="N11" s="17">
        <f>exportall2_freq!F10</f>
        <v>230.26</v>
      </c>
      <c r="O11" s="17">
        <f>exportall2_freq!G10</f>
        <v>240.33</v>
      </c>
      <c r="P11" s="17">
        <f>exportall2_freq!H10</f>
        <v>220.95</v>
      </c>
      <c r="Q11" s="17">
        <f>exportall2_freq!I10</f>
        <v>213.17</v>
      </c>
      <c r="R11" s="17">
        <f t="shared" si="8"/>
        <v>9.1134000000000007E-3</v>
      </c>
      <c r="S11" s="17">
        <f t="shared" si="4"/>
        <v>9.0541000000000007E-3</v>
      </c>
      <c r="T11" s="17">
        <f t="shared" si="4"/>
        <v>7.9676E-3</v>
      </c>
      <c r="U11" s="17">
        <f t="shared" si="4"/>
        <v>7.6094999999999999E-3</v>
      </c>
      <c r="V11" s="17">
        <f t="shared" si="4"/>
        <v>7.3974000000000002E-3</v>
      </c>
      <c r="W11" s="17">
        <f t="shared" si="4"/>
        <v>7.3239999999999998E-3</v>
      </c>
      <c r="X11" s="17">
        <f t="shared" si="4"/>
        <v>6.9868999999999999E-3</v>
      </c>
      <c r="Y11" s="17">
        <f t="shared" si="4"/>
        <v>6.9290999999999997E-3</v>
      </c>
      <c r="Z11" s="17">
        <f t="shared" si="4"/>
        <v>236.36</v>
      </c>
      <c r="AA11" s="17">
        <f t="shared" si="4"/>
        <v>289</v>
      </c>
      <c r="AB11" s="17">
        <f t="shared" si="4"/>
        <v>287.32</v>
      </c>
      <c r="AC11" s="17">
        <f t="shared" si="4"/>
        <v>227.05</v>
      </c>
      <c r="AD11" s="17">
        <f t="shared" si="4"/>
        <v>230.26</v>
      </c>
      <c r="AE11" s="17">
        <f t="shared" si="4"/>
        <v>240.33</v>
      </c>
      <c r="AF11" s="17">
        <f t="shared" si="4"/>
        <v>220.95</v>
      </c>
      <c r="AG11" s="17">
        <f t="shared" si="4"/>
        <v>213.17</v>
      </c>
      <c r="AH11">
        <f>szenzoradatok!I12</f>
        <v>369.71319999999997</v>
      </c>
      <c r="AJ11" t="str">
        <f t="shared" si="5"/>
        <v>o9</v>
      </c>
      <c r="AK11">
        <f t="shared" si="9"/>
        <v>22</v>
      </c>
      <c r="AL11">
        <f t="shared" si="6"/>
        <v>19</v>
      </c>
      <c r="AM11">
        <f t="shared" si="6"/>
        <v>23</v>
      </c>
      <c r="AN11">
        <f t="shared" si="6"/>
        <v>24</v>
      </c>
      <c r="AO11">
        <f t="shared" si="6"/>
        <v>22</v>
      </c>
      <c r="AP11">
        <f t="shared" si="6"/>
        <v>22</v>
      </c>
      <c r="AQ11">
        <f t="shared" si="6"/>
        <v>24</v>
      </c>
      <c r="AR11">
        <f t="shared" si="6"/>
        <v>22</v>
      </c>
      <c r="AS11">
        <f t="shared" si="6"/>
        <v>17</v>
      </c>
      <c r="AT11">
        <f t="shared" si="6"/>
        <v>5</v>
      </c>
      <c r="AU11">
        <f t="shared" si="6"/>
        <v>5</v>
      </c>
      <c r="AV11">
        <f t="shared" si="6"/>
        <v>26</v>
      </c>
      <c r="AW11">
        <f t="shared" si="6"/>
        <v>23</v>
      </c>
      <c r="AX11">
        <f t="shared" si="6"/>
        <v>10</v>
      </c>
      <c r="AY11">
        <f t="shared" si="6"/>
        <v>27</v>
      </c>
      <c r="AZ11">
        <f t="shared" si="6"/>
        <v>28</v>
      </c>
      <c r="BA11">
        <f t="shared" si="6"/>
        <v>43</v>
      </c>
      <c r="BB11">
        <f t="shared" si="7"/>
        <v>46</v>
      </c>
      <c r="BC11">
        <f t="shared" si="7"/>
        <v>42</v>
      </c>
      <c r="BD11">
        <f t="shared" si="7"/>
        <v>41</v>
      </c>
      <c r="BE11">
        <f t="shared" si="7"/>
        <v>43</v>
      </c>
      <c r="BF11">
        <f t="shared" si="7"/>
        <v>43</v>
      </c>
      <c r="BG11">
        <f t="shared" si="7"/>
        <v>41</v>
      </c>
      <c r="BH11">
        <f t="shared" si="7"/>
        <v>43</v>
      </c>
      <c r="BI11">
        <f t="shared" si="7"/>
        <v>48</v>
      </c>
      <c r="BJ11">
        <f t="shared" si="7"/>
        <v>60</v>
      </c>
      <c r="BK11">
        <f t="shared" si="7"/>
        <v>60</v>
      </c>
      <c r="BL11">
        <f t="shared" si="7"/>
        <v>39</v>
      </c>
      <c r="BM11">
        <f t="shared" si="7"/>
        <v>42</v>
      </c>
      <c r="BN11">
        <f t="shared" si="7"/>
        <v>55</v>
      </c>
      <c r="BO11">
        <f t="shared" si="7"/>
        <v>38</v>
      </c>
      <c r="BP11">
        <f t="shared" si="7"/>
        <v>37</v>
      </c>
      <c r="BQ11">
        <f t="shared" si="10"/>
        <v>369713</v>
      </c>
    </row>
    <row r="12" spans="1:69" customFormat="1" x14ac:dyDescent="0.25">
      <c r="A12" t="s">
        <v>2660</v>
      </c>
      <c r="B12" s="17">
        <f>exportall2_ampl!B11</f>
        <v>8.6178999999999995E-3</v>
      </c>
      <c r="C12" s="17">
        <f>exportall2_ampl!C11</f>
        <v>8.3310999999999993E-3</v>
      </c>
      <c r="D12" s="17">
        <f>exportall2_ampl!D11</f>
        <v>7.8884999999999997E-3</v>
      </c>
      <c r="E12" s="17">
        <f>exportall2_ampl!E11</f>
        <v>7.8481999999999996E-3</v>
      </c>
      <c r="F12" s="17">
        <f>exportall2_ampl!F11</f>
        <v>6.7447999999999996E-3</v>
      </c>
      <c r="G12" s="17">
        <f>exportall2_ampl!G11</f>
        <v>6.7183E-3</v>
      </c>
      <c r="H12" s="17">
        <f>exportall2_ampl!H11</f>
        <v>6.6033000000000003E-3</v>
      </c>
      <c r="I12" s="17">
        <f>exportall2_ampl!I11</f>
        <v>6.4063000000000002E-3</v>
      </c>
      <c r="J12" s="17">
        <f>exportall2_freq!B11</f>
        <v>215</v>
      </c>
      <c r="K12" s="17">
        <f>exportall2_freq!C11</f>
        <v>235.14</v>
      </c>
      <c r="L12" s="17">
        <f>exportall2_freq!D11</f>
        <v>225.37</v>
      </c>
      <c r="M12" s="17">
        <f>exportall2_freq!E11</f>
        <v>929.41</v>
      </c>
      <c r="N12" s="17">
        <f>exportall2_freq!F11</f>
        <v>204.16</v>
      </c>
      <c r="O12" s="17">
        <f>exportall2_freq!G11</f>
        <v>233.61</v>
      </c>
      <c r="P12" s="17">
        <f>exportall2_freq!H11</f>
        <v>205.38</v>
      </c>
      <c r="Q12" s="17">
        <f>exportall2_freq!I11</f>
        <v>287.63</v>
      </c>
      <c r="R12" s="17">
        <f t="shared" si="8"/>
        <v>8.6178999999999995E-3</v>
      </c>
      <c r="S12" s="17">
        <f t="shared" si="4"/>
        <v>8.3310999999999993E-3</v>
      </c>
      <c r="T12" s="17">
        <f t="shared" si="4"/>
        <v>7.8884999999999997E-3</v>
      </c>
      <c r="U12" s="17">
        <f t="shared" si="4"/>
        <v>7.8481999999999996E-3</v>
      </c>
      <c r="V12" s="17">
        <f t="shared" si="4"/>
        <v>6.7447999999999996E-3</v>
      </c>
      <c r="W12" s="17">
        <f t="shared" si="4"/>
        <v>6.7183E-3</v>
      </c>
      <c r="X12" s="17">
        <f t="shared" si="4"/>
        <v>6.6033000000000003E-3</v>
      </c>
      <c r="Y12" s="17">
        <f t="shared" si="4"/>
        <v>6.4063000000000002E-3</v>
      </c>
      <c r="Z12" s="17">
        <f t="shared" si="4"/>
        <v>215</v>
      </c>
      <c r="AA12" s="17">
        <f t="shared" si="4"/>
        <v>235.14</v>
      </c>
      <c r="AB12" s="17">
        <f t="shared" si="4"/>
        <v>225.37</v>
      </c>
      <c r="AC12" s="17">
        <f t="shared" si="4"/>
        <v>929.41</v>
      </c>
      <c r="AD12" s="17">
        <f t="shared" si="4"/>
        <v>204.16</v>
      </c>
      <c r="AE12" s="17">
        <f t="shared" si="4"/>
        <v>233.61</v>
      </c>
      <c r="AF12" s="17">
        <f t="shared" si="4"/>
        <v>205.38</v>
      </c>
      <c r="AG12" s="17">
        <f t="shared" si="4"/>
        <v>287.63</v>
      </c>
      <c r="AH12">
        <f>szenzoradatok!I13</f>
        <v>373.45569999999998</v>
      </c>
      <c r="AJ12" t="str">
        <f t="shared" si="5"/>
        <v>o10</v>
      </c>
      <c r="AK12">
        <f t="shared" si="9"/>
        <v>26</v>
      </c>
      <c r="AL12">
        <f t="shared" si="9"/>
        <v>24</v>
      </c>
      <c r="AM12">
        <f t="shared" si="9"/>
        <v>25</v>
      </c>
      <c r="AN12">
        <f t="shared" si="9"/>
        <v>22</v>
      </c>
      <c r="AO12">
        <f t="shared" si="9"/>
        <v>28</v>
      </c>
      <c r="AP12">
        <f t="shared" si="9"/>
        <v>27</v>
      </c>
      <c r="AQ12">
        <f t="shared" si="9"/>
        <v>26</v>
      </c>
      <c r="AR12">
        <f t="shared" si="9"/>
        <v>27</v>
      </c>
      <c r="AS12">
        <f t="shared" si="6"/>
        <v>32</v>
      </c>
      <c r="AT12">
        <f t="shared" si="6"/>
        <v>14</v>
      </c>
      <c r="AU12">
        <f t="shared" si="6"/>
        <v>22</v>
      </c>
      <c r="AV12">
        <f t="shared" si="6"/>
        <v>4</v>
      </c>
      <c r="AW12">
        <f t="shared" si="6"/>
        <v>31</v>
      </c>
      <c r="AX12">
        <f t="shared" si="6"/>
        <v>20</v>
      </c>
      <c r="AY12">
        <f t="shared" si="6"/>
        <v>32</v>
      </c>
      <c r="AZ12">
        <f t="shared" si="6"/>
        <v>6</v>
      </c>
      <c r="BA12">
        <f t="shared" si="6"/>
        <v>39</v>
      </c>
      <c r="BB12">
        <f t="shared" si="7"/>
        <v>41</v>
      </c>
      <c r="BC12">
        <f t="shared" si="7"/>
        <v>40</v>
      </c>
      <c r="BD12">
        <f t="shared" si="7"/>
        <v>43</v>
      </c>
      <c r="BE12">
        <f t="shared" si="7"/>
        <v>37</v>
      </c>
      <c r="BF12">
        <f t="shared" si="7"/>
        <v>38</v>
      </c>
      <c r="BG12">
        <f t="shared" si="7"/>
        <v>39</v>
      </c>
      <c r="BH12">
        <f t="shared" si="7"/>
        <v>38</v>
      </c>
      <c r="BI12">
        <f t="shared" si="7"/>
        <v>33</v>
      </c>
      <c r="BJ12">
        <f t="shared" si="7"/>
        <v>51</v>
      </c>
      <c r="BK12">
        <f t="shared" si="7"/>
        <v>43</v>
      </c>
      <c r="BL12">
        <f t="shared" si="7"/>
        <v>61</v>
      </c>
      <c r="BM12">
        <f t="shared" si="7"/>
        <v>34</v>
      </c>
      <c r="BN12">
        <f t="shared" si="7"/>
        <v>45</v>
      </c>
      <c r="BO12">
        <f t="shared" si="7"/>
        <v>33</v>
      </c>
      <c r="BP12">
        <f t="shared" si="7"/>
        <v>59</v>
      </c>
      <c r="BQ12">
        <f t="shared" si="10"/>
        <v>373455</v>
      </c>
    </row>
    <row r="13" spans="1:69" customFormat="1" x14ac:dyDescent="0.25">
      <c r="A13" t="s">
        <v>39</v>
      </c>
      <c r="B13" s="17">
        <f>exportall2_ampl!B12</f>
        <v>8.9488999999999992E-3</v>
      </c>
      <c r="C13" s="17">
        <f>exportall2_ampl!C12</f>
        <v>8.1822000000000006E-3</v>
      </c>
      <c r="D13" s="17">
        <f>exportall2_ampl!D12</f>
        <v>8.0979999999999993E-3</v>
      </c>
      <c r="E13" s="17">
        <f>exportall2_ampl!E12</f>
        <v>8.0856999999999995E-3</v>
      </c>
      <c r="F13" s="17">
        <f>exportall2_ampl!F12</f>
        <v>8.0646999999999993E-3</v>
      </c>
      <c r="G13" s="17">
        <f>exportall2_ampl!G12</f>
        <v>8.0026000000000003E-3</v>
      </c>
      <c r="H13" s="17">
        <f>exportall2_ampl!H12</f>
        <v>7.7432999999999998E-3</v>
      </c>
      <c r="I13" s="17">
        <f>exportall2_ampl!I12</f>
        <v>7.5743E-3</v>
      </c>
      <c r="J13" s="17">
        <f>exportall2_freq!B12</f>
        <v>237.27</v>
      </c>
      <c r="K13" s="17">
        <f>exportall2_freq!C12</f>
        <v>288.7</v>
      </c>
      <c r="L13" s="17">
        <f>exportall2_freq!D12</f>
        <v>233.15</v>
      </c>
      <c r="M13" s="17">
        <f>exportall2_freq!E12</f>
        <v>235.14</v>
      </c>
      <c r="N13" s="17">
        <f>exportall2_freq!F12</f>
        <v>288.54000000000002</v>
      </c>
      <c r="O13" s="17">
        <f>exportall2_freq!G12</f>
        <v>239.41</v>
      </c>
      <c r="P13" s="17">
        <f>exportall2_freq!H12</f>
        <v>370.48</v>
      </c>
      <c r="Q13" s="17">
        <f>exportall2_freq!I12</f>
        <v>262.3</v>
      </c>
      <c r="R13" s="17">
        <f t="shared" si="8"/>
        <v>8.9488999999999992E-3</v>
      </c>
      <c r="S13" s="17">
        <f t="shared" si="4"/>
        <v>8.1822000000000006E-3</v>
      </c>
      <c r="T13" s="17">
        <f t="shared" si="4"/>
        <v>8.0979999999999993E-3</v>
      </c>
      <c r="U13" s="17">
        <f t="shared" si="4"/>
        <v>8.0856999999999995E-3</v>
      </c>
      <c r="V13" s="17">
        <f t="shared" si="4"/>
        <v>8.0646999999999993E-3</v>
      </c>
      <c r="W13" s="17">
        <f t="shared" si="4"/>
        <v>8.0026000000000003E-3</v>
      </c>
      <c r="X13" s="17">
        <f t="shared" si="4"/>
        <v>7.7432999999999998E-3</v>
      </c>
      <c r="Y13" s="17">
        <f t="shared" si="4"/>
        <v>7.5743E-3</v>
      </c>
      <c r="Z13" s="17">
        <f t="shared" si="4"/>
        <v>237.27</v>
      </c>
      <c r="AA13" s="17">
        <f t="shared" si="4"/>
        <v>288.7</v>
      </c>
      <c r="AB13" s="17">
        <f t="shared" si="4"/>
        <v>233.15</v>
      </c>
      <c r="AC13" s="17">
        <f t="shared" si="4"/>
        <v>235.14</v>
      </c>
      <c r="AD13" s="17">
        <f t="shared" si="4"/>
        <v>288.54000000000002</v>
      </c>
      <c r="AE13" s="17">
        <f t="shared" si="4"/>
        <v>239.41</v>
      </c>
      <c r="AF13" s="17">
        <f t="shared" si="4"/>
        <v>370.48</v>
      </c>
      <c r="AG13" s="17">
        <f t="shared" si="4"/>
        <v>262.3</v>
      </c>
      <c r="AH13">
        <f>szenzoradatok!I14</f>
        <v>374.5138</v>
      </c>
      <c r="AJ13" t="str">
        <f t="shared" si="5"/>
        <v>o11</v>
      </c>
      <c r="AK13">
        <f t="shared" si="9"/>
        <v>23</v>
      </c>
      <c r="AL13">
        <f t="shared" si="9"/>
        <v>25</v>
      </c>
      <c r="AM13">
        <f t="shared" si="9"/>
        <v>22</v>
      </c>
      <c r="AN13">
        <f t="shared" si="9"/>
        <v>18</v>
      </c>
      <c r="AO13">
        <f t="shared" si="9"/>
        <v>16</v>
      </c>
      <c r="AP13">
        <f t="shared" si="9"/>
        <v>14</v>
      </c>
      <c r="AQ13">
        <f t="shared" si="9"/>
        <v>14</v>
      </c>
      <c r="AR13">
        <f t="shared" si="9"/>
        <v>13</v>
      </c>
      <c r="AS13">
        <f t="shared" si="6"/>
        <v>16</v>
      </c>
      <c r="AT13">
        <f t="shared" si="6"/>
        <v>5</v>
      </c>
      <c r="AU13">
        <f t="shared" si="6"/>
        <v>18</v>
      </c>
      <c r="AV13">
        <f t="shared" si="6"/>
        <v>20</v>
      </c>
      <c r="AW13">
        <f t="shared" si="6"/>
        <v>4</v>
      </c>
      <c r="AX13">
        <f t="shared" si="6"/>
        <v>11</v>
      </c>
      <c r="AY13">
        <f t="shared" si="6"/>
        <v>4</v>
      </c>
      <c r="AZ13">
        <f t="shared" si="6"/>
        <v>9</v>
      </c>
      <c r="BA13">
        <f t="shared" si="6"/>
        <v>42</v>
      </c>
      <c r="BB13">
        <f t="shared" si="7"/>
        <v>40</v>
      </c>
      <c r="BC13">
        <f t="shared" si="7"/>
        <v>43</v>
      </c>
      <c r="BD13">
        <f t="shared" si="7"/>
        <v>47</v>
      </c>
      <c r="BE13">
        <f t="shared" si="7"/>
        <v>49</v>
      </c>
      <c r="BF13">
        <f t="shared" si="7"/>
        <v>51</v>
      </c>
      <c r="BG13">
        <f t="shared" si="7"/>
        <v>51</v>
      </c>
      <c r="BH13">
        <f t="shared" si="7"/>
        <v>52</v>
      </c>
      <c r="BI13">
        <f t="shared" si="7"/>
        <v>49</v>
      </c>
      <c r="BJ13">
        <f t="shared" si="7"/>
        <v>60</v>
      </c>
      <c r="BK13">
        <f t="shared" si="7"/>
        <v>47</v>
      </c>
      <c r="BL13">
        <f t="shared" si="7"/>
        <v>45</v>
      </c>
      <c r="BM13">
        <f t="shared" si="7"/>
        <v>61</v>
      </c>
      <c r="BN13">
        <f t="shared" si="7"/>
        <v>54</v>
      </c>
      <c r="BO13">
        <f t="shared" si="7"/>
        <v>61</v>
      </c>
      <c r="BP13">
        <f t="shared" si="7"/>
        <v>56</v>
      </c>
      <c r="BQ13">
        <f t="shared" si="10"/>
        <v>374513</v>
      </c>
    </row>
    <row r="14" spans="1:69" customFormat="1" x14ac:dyDescent="0.25">
      <c r="A14" t="s">
        <v>2661</v>
      </c>
      <c r="B14" s="17">
        <f>exportall2_ampl!B13</f>
        <v>9.4985E-3</v>
      </c>
      <c r="C14" s="17">
        <f>exportall2_ampl!C13</f>
        <v>9.4167999999999995E-3</v>
      </c>
      <c r="D14" s="17">
        <f>exportall2_ampl!D13</f>
        <v>8.5660000000000007E-3</v>
      </c>
      <c r="E14" s="17">
        <f>exportall2_ampl!E13</f>
        <v>8.0268000000000006E-3</v>
      </c>
      <c r="F14" s="17">
        <f>exportall2_ampl!F13</f>
        <v>7.9118999999999995E-3</v>
      </c>
      <c r="G14" s="17">
        <f>exportall2_ampl!G13</f>
        <v>7.7663999999999997E-3</v>
      </c>
      <c r="H14" s="17">
        <f>exportall2_ampl!H13</f>
        <v>7.2778000000000001E-3</v>
      </c>
      <c r="I14" s="17">
        <f>exportall2_ampl!I13</f>
        <v>7.1843999999999996E-3</v>
      </c>
      <c r="J14" s="17">
        <f>exportall2_freq!B13</f>
        <v>233.46</v>
      </c>
      <c r="K14" s="17">
        <f>exportall2_freq!C13</f>
        <v>231.48</v>
      </c>
      <c r="L14" s="17">
        <f>exportall2_freq!D13</f>
        <v>229.8</v>
      </c>
      <c r="M14" s="17">
        <f>exportall2_freq!E13</f>
        <v>285.33999999999997</v>
      </c>
      <c r="N14" s="17">
        <f>exportall2_freq!F13</f>
        <v>234.99</v>
      </c>
      <c r="O14" s="17">
        <f>exportall2_freq!G13</f>
        <v>240.17</v>
      </c>
      <c r="P14" s="17">
        <f>exportall2_freq!H13</f>
        <v>219.57</v>
      </c>
      <c r="Q14" s="17">
        <f>exportall2_freq!I13</f>
        <v>232.39</v>
      </c>
      <c r="R14" s="17">
        <f t="shared" si="8"/>
        <v>9.4985E-3</v>
      </c>
      <c r="S14" s="17">
        <f t="shared" si="4"/>
        <v>9.4167999999999995E-3</v>
      </c>
      <c r="T14" s="17">
        <f t="shared" si="4"/>
        <v>8.5660000000000007E-3</v>
      </c>
      <c r="U14" s="17">
        <f t="shared" si="4"/>
        <v>8.0268000000000006E-3</v>
      </c>
      <c r="V14" s="17">
        <f t="shared" si="4"/>
        <v>7.9118999999999995E-3</v>
      </c>
      <c r="W14" s="17">
        <f t="shared" si="4"/>
        <v>7.7663999999999997E-3</v>
      </c>
      <c r="X14" s="17">
        <f t="shared" si="4"/>
        <v>7.2778000000000001E-3</v>
      </c>
      <c r="Y14" s="17">
        <f t="shared" si="4"/>
        <v>7.1843999999999996E-3</v>
      </c>
      <c r="Z14" s="17">
        <f t="shared" si="4"/>
        <v>233.46</v>
      </c>
      <c r="AA14" s="17">
        <f t="shared" si="4"/>
        <v>231.48</v>
      </c>
      <c r="AB14" s="17">
        <f t="shared" si="4"/>
        <v>229.8</v>
      </c>
      <c r="AC14" s="17">
        <f t="shared" si="4"/>
        <v>285.33999999999997</v>
      </c>
      <c r="AD14" s="17">
        <f t="shared" si="4"/>
        <v>234.99</v>
      </c>
      <c r="AE14" s="17">
        <f t="shared" si="4"/>
        <v>240.17</v>
      </c>
      <c r="AF14" s="17">
        <f t="shared" si="4"/>
        <v>219.57</v>
      </c>
      <c r="AG14" s="17">
        <f t="shared" si="4"/>
        <v>232.39</v>
      </c>
      <c r="AH14">
        <f>szenzoradatok!I15</f>
        <v>371.95769999999999</v>
      </c>
      <c r="AJ14" t="str">
        <f t="shared" si="5"/>
        <v>o12</v>
      </c>
      <c r="AK14">
        <f t="shared" si="9"/>
        <v>21</v>
      </c>
      <c r="AL14">
        <f t="shared" si="9"/>
        <v>15</v>
      </c>
      <c r="AM14">
        <f t="shared" si="9"/>
        <v>17</v>
      </c>
      <c r="AN14">
        <f t="shared" si="9"/>
        <v>19</v>
      </c>
      <c r="AO14">
        <f t="shared" si="9"/>
        <v>17</v>
      </c>
      <c r="AP14">
        <f t="shared" si="9"/>
        <v>17</v>
      </c>
      <c r="AQ14">
        <f t="shared" si="9"/>
        <v>20</v>
      </c>
      <c r="AR14">
        <f t="shared" si="9"/>
        <v>20</v>
      </c>
      <c r="AS14">
        <f t="shared" si="6"/>
        <v>21</v>
      </c>
      <c r="AT14">
        <f t="shared" si="6"/>
        <v>22</v>
      </c>
      <c r="AU14">
        <f t="shared" si="6"/>
        <v>21</v>
      </c>
      <c r="AV14">
        <f t="shared" si="6"/>
        <v>7</v>
      </c>
      <c r="AW14">
        <f t="shared" si="6"/>
        <v>16</v>
      </c>
      <c r="AX14">
        <f t="shared" si="6"/>
        <v>10</v>
      </c>
      <c r="AY14">
        <f t="shared" si="6"/>
        <v>27</v>
      </c>
      <c r="AZ14">
        <f t="shared" si="6"/>
        <v>20</v>
      </c>
      <c r="BA14">
        <f t="shared" si="6"/>
        <v>44</v>
      </c>
      <c r="BB14">
        <f t="shared" si="7"/>
        <v>50</v>
      </c>
      <c r="BC14">
        <f t="shared" si="7"/>
        <v>48</v>
      </c>
      <c r="BD14">
        <f t="shared" si="7"/>
        <v>46</v>
      </c>
      <c r="BE14">
        <f t="shared" si="7"/>
        <v>48</v>
      </c>
      <c r="BF14">
        <f t="shared" si="7"/>
        <v>48</v>
      </c>
      <c r="BG14">
        <f t="shared" si="7"/>
        <v>45</v>
      </c>
      <c r="BH14">
        <f t="shared" si="7"/>
        <v>45</v>
      </c>
      <c r="BI14">
        <f t="shared" si="7"/>
        <v>44</v>
      </c>
      <c r="BJ14">
        <f t="shared" si="7"/>
        <v>43</v>
      </c>
      <c r="BK14">
        <f t="shared" si="7"/>
        <v>44</v>
      </c>
      <c r="BL14">
        <f t="shared" si="7"/>
        <v>58</v>
      </c>
      <c r="BM14">
        <f t="shared" si="7"/>
        <v>49</v>
      </c>
      <c r="BN14">
        <f t="shared" si="7"/>
        <v>55</v>
      </c>
      <c r="BO14">
        <f t="shared" si="7"/>
        <v>38</v>
      </c>
      <c r="BP14">
        <f t="shared" si="7"/>
        <v>45</v>
      </c>
      <c r="BQ14">
        <f t="shared" si="10"/>
        <v>371957</v>
      </c>
    </row>
    <row r="15" spans="1:69" customFormat="1" x14ac:dyDescent="0.25">
      <c r="A15" t="s">
        <v>2662</v>
      </c>
      <c r="B15" s="17">
        <f>exportall2_ampl!B14</f>
        <v>8.8325999999999995E-3</v>
      </c>
      <c r="C15" s="17">
        <f>exportall2_ampl!C14</f>
        <v>8.1688999999999998E-3</v>
      </c>
      <c r="D15" s="17">
        <f>exportall2_ampl!D14</f>
        <v>8.0651999999999998E-3</v>
      </c>
      <c r="E15" s="17">
        <f>exportall2_ampl!E14</f>
        <v>7.9859000000000006E-3</v>
      </c>
      <c r="F15" s="17">
        <f>exportall2_ampl!F14</f>
        <v>7.7797999999999999E-3</v>
      </c>
      <c r="G15" s="17">
        <f>exportall2_ampl!G14</f>
        <v>7.1748999999999997E-3</v>
      </c>
      <c r="H15" s="17">
        <f>exportall2_ampl!H14</f>
        <v>6.9887999999999999E-3</v>
      </c>
      <c r="I15" s="17">
        <f>exportall2_ampl!I14</f>
        <v>6.6292E-3</v>
      </c>
      <c r="J15" s="17">
        <f>exportall2_freq!B14</f>
        <v>928.65</v>
      </c>
      <c r="K15" s="17">
        <f>exportall2_freq!C14</f>
        <v>218.05</v>
      </c>
      <c r="L15" s="17">
        <f>exportall2_freq!D14</f>
        <v>287.93</v>
      </c>
      <c r="M15" s="17">
        <f>exportall2_freq!E14</f>
        <v>215</v>
      </c>
      <c r="N15" s="17">
        <f>exportall2_freq!F14</f>
        <v>241.39</v>
      </c>
      <c r="O15" s="17">
        <f>exportall2_freq!G14</f>
        <v>232.54</v>
      </c>
      <c r="P15" s="17">
        <f>exportall2_freq!H14</f>
        <v>232.09</v>
      </c>
      <c r="Q15" s="17">
        <f>exportall2_freq!I14</f>
        <v>1007.2</v>
      </c>
      <c r="R15" s="17">
        <f t="shared" si="8"/>
        <v>8.8325999999999995E-3</v>
      </c>
      <c r="S15" s="17">
        <f t="shared" si="4"/>
        <v>8.1688999999999998E-3</v>
      </c>
      <c r="T15" s="17">
        <f t="shared" si="4"/>
        <v>8.0651999999999998E-3</v>
      </c>
      <c r="U15" s="17">
        <f t="shared" si="4"/>
        <v>7.9859000000000006E-3</v>
      </c>
      <c r="V15" s="17">
        <f t="shared" si="4"/>
        <v>7.7797999999999999E-3</v>
      </c>
      <c r="W15" s="17">
        <f t="shared" si="4"/>
        <v>7.1748999999999997E-3</v>
      </c>
      <c r="X15" s="17">
        <f t="shared" si="4"/>
        <v>6.9887999999999999E-3</v>
      </c>
      <c r="Y15" s="17">
        <f t="shared" si="4"/>
        <v>6.6292E-3</v>
      </c>
      <c r="Z15" s="17">
        <f t="shared" si="4"/>
        <v>928.65</v>
      </c>
      <c r="AA15" s="17">
        <f t="shared" si="4"/>
        <v>218.05</v>
      </c>
      <c r="AB15" s="17">
        <f t="shared" si="4"/>
        <v>287.93</v>
      </c>
      <c r="AC15" s="17">
        <f t="shared" si="4"/>
        <v>215</v>
      </c>
      <c r="AD15" s="17">
        <f t="shared" si="4"/>
        <v>241.39</v>
      </c>
      <c r="AE15" s="17">
        <f t="shared" si="4"/>
        <v>232.54</v>
      </c>
      <c r="AF15" s="17">
        <f t="shared" si="4"/>
        <v>232.09</v>
      </c>
      <c r="AG15" s="17">
        <f t="shared" si="4"/>
        <v>1007.2</v>
      </c>
      <c r="AH15">
        <f>szenzoradatok!I16</f>
        <v>369.53550000000001</v>
      </c>
      <c r="AJ15" t="str">
        <f t="shared" si="5"/>
        <v>o13</v>
      </c>
      <c r="AK15">
        <f t="shared" si="9"/>
        <v>24</v>
      </c>
      <c r="AL15">
        <f t="shared" si="9"/>
        <v>25</v>
      </c>
      <c r="AM15">
        <f t="shared" si="9"/>
        <v>22</v>
      </c>
      <c r="AN15">
        <f t="shared" si="9"/>
        <v>20</v>
      </c>
      <c r="AO15">
        <f t="shared" si="9"/>
        <v>18</v>
      </c>
      <c r="AP15">
        <f t="shared" si="9"/>
        <v>24</v>
      </c>
      <c r="AQ15">
        <f t="shared" si="9"/>
        <v>24</v>
      </c>
      <c r="AR15">
        <f t="shared" si="9"/>
        <v>25</v>
      </c>
      <c r="AS15">
        <f t="shared" si="6"/>
        <v>5</v>
      </c>
      <c r="AT15">
        <f t="shared" si="6"/>
        <v>27</v>
      </c>
      <c r="AU15">
        <f t="shared" si="6"/>
        <v>4</v>
      </c>
      <c r="AV15">
        <f t="shared" si="6"/>
        <v>30</v>
      </c>
      <c r="AW15">
        <f t="shared" si="6"/>
        <v>7</v>
      </c>
      <c r="AX15">
        <f t="shared" si="6"/>
        <v>21</v>
      </c>
      <c r="AY15">
        <f t="shared" si="6"/>
        <v>22</v>
      </c>
      <c r="AZ15">
        <f t="shared" si="6"/>
        <v>4</v>
      </c>
      <c r="BA15">
        <f t="shared" si="6"/>
        <v>41</v>
      </c>
      <c r="BB15">
        <f t="shared" si="7"/>
        <v>40</v>
      </c>
      <c r="BC15">
        <f t="shared" si="7"/>
        <v>43</v>
      </c>
      <c r="BD15">
        <f t="shared" si="7"/>
        <v>45</v>
      </c>
      <c r="BE15">
        <f t="shared" si="7"/>
        <v>47</v>
      </c>
      <c r="BF15">
        <f t="shared" si="7"/>
        <v>41</v>
      </c>
      <c r="BG15">
        <f t="shared" si="7"/>
        <v>41</v>
      </c>
      <c r="BH15">
        <f t="shared" si="7"/>
        <v>40</v>
      </c>
      <c r="BI15">
        <f t="shared" si="7"/>
        <v>60</v>
      </c>
      <c r="BJ15">
        <f t="shared" si="7"/>
        <v>38</v>
      </c>
      <c r="BK15">
        <f t="shared" si="7"/>
        <v>61</v>
      </c>
      <c r="BL15">
        <f t="shared" si="7"/>
        <v>35</v>
      </c>
      <c r="BM15">
        <f t="shared" si="7"/>
        <v>58</v>
      </c>
      <c r="BN15">
        <f t="shared" si="7"/>
        <v>44</v>
      </c>
      <c r="BO15">
        <f t="shared" si="7"/>
        <v>42</v>
      </c>
      <c r="BP15">
        <f t="shared" si="7"/>
        <v>61</v>
      </c>
      <c r="BQ15">
        <f t="shared" si="10"/>
        <v>369535</v>
      </c>
    </row>
    <row r="16" spans="1:69" customFormat="1" x14ac:dyDescent="0.25">
      <c r="A16" t="s">
        <v>2663</v>
      </c>
      <c r="B16" s="17">
        <f>exportall2_ampl!B15</f>
        <v>7.8511999999999992E-3</v>
      </c>
      <c r="C16" s="17">
        <f>exportall2_ampl!C15</f>
        <v>7.3810000000000004E-3</v>
      </c>
      <c r="D16" s="17">
        <f>exportall2_ampl!D15</f>
        <v>6.9696000000000003E-3</v>
      </c>
      <c r="E16" s="17">
        <f>exportall2_ampl!E15</f>
        <v>6.9328999999999997E-3</v>
      </c>
      <c r="F16" s="17">
        <f>exportall2_ampl!F15</f>
        <v>6.8621999999999997E-3</v>
      </c>
      <c r="G16" s="17">
        <f>exportall2_ampl!G15</f>
        <v>6.7247000000000001E-3</v>
      </c>
      <c r="H16" s="17">
        <f>exportall2_ampl!H15</f>
        <v>6.5331E-3</v>
      </c>
      <c r="I16" s="17">
        <f>exportall2_ampl!I15</f>
        <v>6.4101000000000002E-3</v>
      </c>
      <c r="J16" s="17">
        <f>exportall2_freq!B15</f>
        <v>1440.7</v>
      </c>
      <c r="K16" s="17">
        <f>exportall2_freq!C15</f>
        <v>1434.5</v>
      </c>
      <c r="L16" s="17">
        <f>exportall2_freq!D15</f>
        <v>290.83</v>
      </c>
      <c r="M16" s="17">
        <f>exportall2_freq!E15</f>
        <v>932.01</v>
      </c>
      <c r="N16" s="17">
        <f>exportall2_freq!F15</f>
        <v>240.02</v>
      </c>
      <c r="O16" s="17">
        <f>exportall2_freq!G15</f>
        <v>213.17</v>
      </c>
      <c r="P16" s="17">
        <f>exportall2_freq!H15</f>
        <v>213.78</v>
      </c>
      <c r="Q16" s="17">
        <f>exportall2_freq!I15</f>
        <v>270.39</v>
      </c>
      <c r="R16" s="17">
        <f t="shared" si="8"/>
        <v>7.8511999999999992E-3</v>
      </c>
      <c r="S16" s="17">
        <f t="shared" si="4"/>
        <v>7.3810000000000004E-3</v>
      </c>
      <c r="T16" s="17">
        <f t="shared" si="4"/>
        <v>6.9696000000000003E-3</v>
      </c>
      <c r="U16" s="17">
        <f t="shared" si="4"/>
        <v>6.9328999999999997E-3</v>
      </c>
      <c r="V16" s="17">
        <f t="shared" si="4"/>
        <v>6.8621999999999997E-3</v>
      </c>
      <c r="W16" s="17">
        <f t="shared" si="4"/>
        <v>6.7247000000000001E-3</v>
      </c>
      <c r="X16" s="17">
        <f t="shared" si="4"/>
        <v>6.5331E-3</v>
      </c>
      <c r="Y16" s="17">
        <f t="shared" si="4"/>
        <v>6.4101000000000002E-3</v>
      </c>
      <c r="Z16" s="17">
        <f t="shared" si="4"/>
        <v>1440.7</v>
      </c>
      <c r="AA16" s="17">
        <f t="shared" si="4"/>
        <v>1434.5</v>
      </c>
      <c r="AB16" s="17">
        <f t="shared" si="4"/>
        <v>290.83</v>
      </c>
      <c r="AC16" s="17">
        <f t="shared" si="4"/>
        <v>932.01</v>
      </c>
      <c r="AD16" s="17">
        <f t="shared" si="4"/>
        <v>240.02</v>
      </c>
      <c r="AE16" s="17">
        <f t="shared" si="4"/>
        <v>213.17</v>
      </c>
      <c r="AF16" s="17">
        <f t="shared" si="4"/>
        <v>213.78</v>
      </c>
      <c r="AG16" s="17">
        <f t="shared" si="4"/>
        <v>270.39</v>
      </c>
      <c r="AH16">
        <f>szenzoradatok!I17</f>
        <v>368.9264</v>
      </c>
      <c r="AJ16" t="str">
        <f t="shared" si="5"/>
        <v>o14</v>
      </c>
      <c r="AK16">
        <f t="shared" si="9"/>
        <v>28</v>
      </c>
      <c r="AL16">
        <f t="shared" si="9"/>
        <v>28</v>
      </c>
      <c r="AM16">
        <f t="shared" si="9"/>
        <v>29</v>
      </c>
      <c r="AN16">
        <f t="shared" si="9"/>
        <v>28</v>
      </c>
      <c r="AO16">
        <f t="shared" si="9"/>
        <v>27</v>
      </c>
      <c r="AP16">
        <f t="shared" si="9"/>
        <v>27</v>
      </c>
      <c r="AQ16">
        <f t="shared" si="9"/>
        <v>27</v>
      </c>
      <c r="AR16">
        <f t="shared" si="9"/>
        <v>26</v>
      </c>
      <c r="AS16">
        <f t="shared" si="6"/>
        <v>1</v>
      </c>
      <c r="AT16">
        <f t="shared" si="6"/>
        <v>3</v>
      </c>
      <c r="AU16">
        <f t="shared" si="6"/>
        <v>3</v>
      </c>
      <c r="AV16">
        <f t="shared" si="6"/>
        <v>4</v>
      </c>
      <c r="AW16">
        <f t="shared" si="6"/>
        <v>8</v>
      </c>
      <c r="AX16">
        <f t="shared" si="6"/>
        <v>28</v>
      </c>
      <c r="AY16">
        <f t="shared" si="6"/>
        <v>29</v>
      </c>
      <c r="AZ16">
        <f t="shared" si="6"/>
        <v>8</v>
      </c>
      <c r="BA16">
        <f t="shared" si="6"/>
        <v>37</v>
      </c>
      <c r="BB16">
        <f t="shared" si="7"/>
        <v>37</v>
      </c>
      <c r="BC16">
        <f t="shared" si="7"/>
        <v>36</v>
      </c>
      <c r="BD16">
        <f t="shared" si="7"/>
        <v>37</v>
      </c>
      <c r="BE16">
        <f t="shared" si="7"/>
        <v>38</v>
      </c>
      <c r="BF16">
        <f t="shared" si="7"/>
        <v>38</v>
      </c>
      <c r="BG16">
        <f t="shared" si="7"/>
        <v>38</v>
      </c>
      <c r="BH16">
        <f t="shared" si="7"/>
        <v>39</v>
      </c>
      <c r="BI16">
        <f t="shared" si="7"/>
        <v>64</v>
      </c>
      <c r="BJ16">
        <f t="shared" si="7"/>
        <v>62</v>
      </c>
      <c r="BK16">
        <f t="shared" si="7"/>
        <v>62</v>
      </c>
      <c r="BL16">
        <f t="shared" si="7"/>
        <v>61</v>
      </c>
      <c r="BM16">
        <f t="shared" si="7"/>
        <v>57</v>
      </c>
      <c r="BN16">
        <f t="shared" si="7"/>
        <v>37</v>
      </c>
      <c r="BO16">
        <f t="shared" si="7"/>
        <v>36</v>
      </c>
      <c r="BP16">
        <f t="shared" si="7"/>
        <v>57</v>
      </c>
      <c r="BQ16">
        <f t="shared" si="10"/>
        <v>368926</v>
      </c>
    </row>
    <row r="17" spans="1:69" customFormat="1" x14ac:dyDescent="0.25">
      <c r="A17" t="s">
        <v>2664</v>
      </c>
      <c r="B17" s="17">
        <f>exportall2_ampl!B16</f>
        <v>8.8398999999999995E-3</v>
      </c>
      <c r="C17" s="17">
        <f>exportall2_ampl!C16</f>
        <v>8.3972000000000005E-3</v>
      </c>
      <c r="D17" s="17">
        <f>exportall2_ampl!D16</f>
        <v>7.9378999999999995E-3</v>
      </c>
      <c r="E17" s="17">
        <f>exportall2_ampl!E16</f>
        <v>7.2376999999999997E-3</v>
      </c>
      <c r="F17" s="17">
        <f>exportall2_ampl!F16</f>
        <v>7.1951000000000003E-3</v>
      </c>
      <c r="G17" s="17">
        <f>exportall2_ampl!G16</f>
        <v>6.5962E-3</v>
      </c>
      <c r="H17" s="17">
        <f>exportall2_ampl!H16</f>
        <v>6.2474000000000002E-3</v>
      </c>
      <c r="I17" s="17">
        <f>exportall2_ampl!I16</f>
        <v>6.1824999999999996E-3</v>
      </c>
      <c r="J17" s="17">
        <f>exportall2_freq!B16</f>
        <v>236.51</v>
      </c>
      <c r="K17" s="17">
        <f>exportall2_freq!C16</f>
        <v>227.97</v>
      </c>
      <c r="L17" s="17">
        <f>exportall2_freq!D16</f>
        <v>928.8</v>
      </c>
      <c r="M17" s="17">
        <f>exportall2_freq!E16</f>
        <v>282.58999999999997</v>
      </c>
      <c r="N17" s="17">
        <f>exportall2_freq!F16</f>
        <v>287.48</v>
      </c>
      <c r="O17" s="17">
        <f>exportall2_freq!G16</f>
        <v>933.23</v>
      </c>
      <c r="P17" s="17">
        <f>exportall2_freq!H16</f>
        <v>291.60000000000002</v>
      </c>
      <c r="Q17" s="17">
        <f>exportall2_freq!I16</f>
        <v>1436.2</v>
      </c>
      <c r="R17" s="17">
        <f t="shared" si="8"/>
        <v>8.8398999999999995E-3</v>
      </c>
      <c r="S17" s="17">
        <f t="shared" si="4"/>
        <v>8.3972000000000005E-3</v>
      </c>
      <c r="T17" s="17">
        <f t="shared" si="4"/>
        <v>7.9378999999999995E-3</v>
      </c>
      <c r="U17" s="17">
        <f t="shared" si="4"/>
        <v>7.2376999999999997E-3</v>
      </c>
      <c r="V17" s="17">
        <f t="shared" si="4"/>
        <v>7.1951000000000003E-3</v>
      </c>
      <c r="W17" s="17">
        <f t="shared" si="4"/>
        <v>6.5962E-3</v>
      </c>
      <c r="X17" s="17">
        <f t="shared" si="4"/>
        <v>6.2474000000000002E-3</v>
      </c>
      <c r="Y17" s="17">
        <f t="shared" si="4"/>
        <v>6.1824999999999996E-3</v>
      </c>
      <c r="Z17" s="17">
        <f t="shared" si="4"/>
        <v>236.51</v>
      </c>
      <c r="AA17" s="17">
        <f t="shared" si="4"/>
        <v>227.97</v>
      </c>
      <c r="AB17" s="17">
        <f t="shared" si="4"/>
        <v>928.8</v>
      </c>
      <c r="AC17" s="17">
        <f t="shared" si="4"/>
        <v>282.58999999999997</v>
      </c>
      <c r="AD17" s="17">
        <f t="shared" si="4"/>
        <v>287.48</v>
      </c>
      <c r="AE17" s="17">
        <f t="shared" si="4"/>
        <v>933.23</v>
      </c>
      <c r="AF17" s="17">
        <f t="shared" si="4"/>
        <v>291.60000000000002</v>
      </c>
      <c r="AG17" s="17">
        <f t="shared" si="4"/>
        <v>1436.2</v>
      </c>
      <c r="AH17">
        <f>szenzoradatok!I18</f>
        <v>372.6343</v>
      </c>
      <c r="AJ17" t="str">
        <f t="shared" si="5"/>
        <v>o15</v>
      </c>
      <c r="AK17">
        <f t="shared" si="9"/>
        <v>24</v>
      </c>
      <c r="AL17">
        <f t="shared" si="9"/>
        <v>23</v>
      </c>
      <c r="AM17">
        <f t="shared" si="9"/>
        <v>23</v>
      </c>
      <c r="AN17">
        <f t="shared" si="9"/>
        <v>27</v>
      </c>
      <c r="AO17">
        <f t="shared" si="9"/>
        <v>26</v>
      </c>
      <c r="AP17">
        <f t="shared" si="9"/>
        <v>28</v>
      </c>
      <c r="AQ17">
        <f t="shared" si="9"/>
        <v>29</v>
      </c>
      <c r="AR17">
        <f t="shared" si="9"/>
        <v>28</v>
      </c>
      <c r="AS17">
        <f t="shared" si="6"/>
        <v>16</v>
      </c>
      <c r="AT17">
        <f t="shared" si="6"/>
        <v>25</v>
      </c>
      <c r="AU17">
        <f t="shared" si="6"/>
        <v>3</v>
      </c>
      <c r="AV17">
        <f t="shared" si="6"/>
        <v>9</v>
      </c>
      <c r="AW17">
        <f t="shared" si="6"/>
        <v>4</v>
      </c>
      <c r="AX17">
        <f t="shared" si="6"/>
        <v>4</v>
      </c>
      <c r="AY17">
        <f t="shared" si="6"/>
        <v>5</v>
      </c>
      <c r="AZ17">
        <f t="shared" si="6"/>
        <v>3</v>
      </c>
      <c r="BA17">
        <f t="shared" si="6"/>
        <v>41</v>
      </c>
      <c r="BB17">
        <f t="shared" si="7"/>
        <v>42</v>
      </c>
      <c r="BC17">
        <f t="shared" si="7"/>
        <v>42</v>
      </c>
      <c r="BD17">
        <f t="shared" si="7"/>
        <v>38</v>
      </c>
      <c r="BE17">
        <f t="shared" si="7"/>
        <v>39</v>
      </c>
      <c r="BF17">
        <f t="shared" si="7"/>
        <v>37</v>
      </c>
      <c r="BG17">
        <f t="shared" si="7"/>
        <v>36</v>
      </c>
      <c r="BH17">
        <f t="shared" si="7"/>
        <v>37</v>
      </c>
      <c r="BI17">
        <f t="shared" si="7"/>
        <v>49</v>
      </c>
      <c r="BJ17">
        <f t="shared" si="7"/>
        <v>40</v>
      </c>
      <c r="BK17">
        <f t="shared" si="7"/>
        <v>62</v>
      </c>
      <c r="BL17">
        <f t="shared" si="7"/>
        <v>56</v>
      </c>
      <c r="BM17">
        <f t="shared" si="7"/>
        <v>61</v>
      </c>
      <c r="BN17">
        <f t="shared" si="7"/>
        <v>61</v>
      </c>
      <c r="BO17">
        <f t="shared" si="7"/>
        <v>60</v>
      </c>
      <c r="BP17">
        <f t="shared" si="7"/>
        <v>62</v>
      </c>
      <c r="BQ17">
        <f t="shared" si="10"/>
        <v>372634</v>
      </c>
    </row>
    <row r="18" spans="1:69" customFormat="1" x14ac:dyDescent="0.25">
      <c r="A18" t="s">
        <v>40</v>
      </c>
      <c r="B18" s="17">
        <f>exportall2_ampl!B17</f>
        <v>9.8227999999999996E-3</v>
      </c>
      <c r="C18" s="17">
        <f>exportall2_ampl!C17</f>
        <v>8.6355000000000008E-3</v>
      </c>
      <c r="D18" s="17">
        <f>exportall2_ampl!D17</f>
        <v>8.3262000000000006E-3</v>
      </c>
      <c r="E18" s="17">
        <f>exportall2_ampl!E17</f>
        <v>7.9260000000000008E-3</v>
      </c>
      <c r="F18" s="17">
        <f>exportall2_ampl!F17</f>
        <v>7.5753000000000001E-3</v>
      </c>
      <c r="G18" s="17">
        <f>exportall2_ampl!G17</f>
        <v>7.4482999999999997E-3</v>
      </c>
      <c r="H18" s="17">
        <f>exportall2_ampl!H17</f>
        <v>7.3010999999999996E-3</v>
      </c>
      <c r="I18" s="17">
        <f>exportall2_ampl!I17</f>
        <v>7.2027000000000002E-3</v>
      </c>
      <c r="J18" s="17">
        <f>exportall2_freq!B17</f>
        <v>929.72</v>
      </c>
      <c r="K18" s="17">
        <f>exportall2_freq!C17</f>
        <v>284.88</v>
      </c>
      <c r="L18" s="17">
        <f>exportall2_freq!D17</f>
        <v>233.76</v>
      </c>
      <c r="M18" s="17">
        <f>exportall2_freq!E17</f>
        <v>290.07</v>
      </c>
      <c r="N18" s="17">
        <f>exportall2_freq!F17</f>
        <v>284.12</v>
      </c>
      <c r="O18" s="17">
        <f>exportall2_freq!G17</f>
        <v>238.34</v>
      </c>
      <c r="P18" s="17">
        <f>exportall2_freq!H17</f>
        <v>210.88</v>
      </c>
      <c r="Q18" s="17">
        <f>exportall2_freq!I17</f>
        <v>264.74</v>
      </c>
      <c r="R18" s="17">
        <f t="shared" si="8"/>
        <v>9.8227999999999996E-3</v>
      </c>
      <c r="S18" s="17">
        <f t="shared" si="4"/>
        <v>8.6355000000000008E-3</v>
      </c>
      <c r="T18" s="17">
        <f t="shared" si="4"/>
        <v>8.3262000000000006E-3</v>
      </c>
      <c r="U18" s="17">
        <f t="shared" si="4"/>
        <v>7.9260000000000008E-3</v>
      </c>
      <c r="V18" s="17">
        <f t="shared" si="4"/>
        <v>7.5753000000000001E-3</v>
      </c>
      <c r="W18" s="17">
        <f t="shared" si="4"/>
        <v>7.4482999999999997E-3</v>
      </c>
      <c r="X18" s="17">
        <f t="shared" si="4"/>
        <v>7.3010999999999996E-3</v>
      </c>
      <c r="Y18" s="17">
        <f t="shared" si="4"/>
        <v>7.2027000000000002E-3</v>
      </c>
      <c r="Z18" s="17">
        <f t="shared" si="4"/>
        <v>929.72</v>
      </c>
      <c r="AA18" s="17">
        <f t="shared" si="4"/>
        <v>284.88</v>
      </c>
      <c r="AB18" s="17">
        <f t="shared" si="4"/>
        <v>233.76</v>
      </c>
      <c r="AC18" s="17">
        <f t="shared" si="4"/>
        <v>290.07</v>
      </c>
      <c r="AD18" s="17">
        <f t="shared" si="4"/>
        <v>284.12</v>
      </c>
      <c r="AE18" s="17">
        <f t="shared" si="4"/>
        <v>238.34</v>
      </c>
      <c r="AF18" s="17">
        <f t="shared" si="4"/>
        <v>210.88</v>
      </c>
      <c r="AG18" s="17">
        <f t="shared" si="4"/>
        <v>264.74</v>
      </c>
      <c r="AH18">
        <f>szenzoradatok!I19</f>
        <v>375.30590000000001</v>
      </c>
      <c r="AJ18" t="str">
        <f t="shared" si="5"/>
        <v>o16</v>
      </c>
      <c r="AK18">
        <f t="shared" si="9"/>
        <v>19</v>
      </c>
      <c r="AL18">
        <f t="shared" si="9"/>
        <v>22</v>
      </c>
      <c r="AM18">
        <f t="shared" si="9"/>
        <v>20</v>
      </c>
      <c r="AN18">
        <f t="shared" si="9"/>
        <v>21</v>
      </c>
      <c r="AO18">
        <f t="shared" si="9"/>
        <v>22</v>
      </c>
      <c r="AP18">
        <f t="shared" si="9"/>
        <v>21</v>
      </c>
      <c r="AQ18">
        <f t="shared" si="9"/>
        <v>20</v>
      </c>
      <c r="AR18">
        <f t="shared" si="9"/>
        <v>19</v>
      </c>
      <c r="AS18">
        <f t="shared" si="6"/>
        <v>4</v>
      </c>
      <c r="AT18">
        <f t="shared" si="6"/>
        <v>7</v>
      </c>
      <c r="AU18">
        <f t="shared" si="6"/>
        <v>17</v>
      </c>
      <c r="AV18">
        <f t="shared" si="6"/>
        <v>6</v>
      </c>
      <c r="AW18">
        <f t="shared" si="6"/>
        <v>6</v>
      </c>
      <c r="AX18">
        <f t="shared" si="6"/>
        <v>14</v>
      </c>
      <c r="AY18">
        <f t="shared" si="6"/>
        <v>30</v>
      </c>
      <c r="AZ18">
        <f t="shared" si="6"/>
        <v>9</v>
      </c>
      <c r="BA18">
        <f t="shared" si="6"/>
        <v>46</v>
      </c>
      <c r="BB18">
        <f t="shared" si="7"/>
        <v>43</v>
      </c>
      <c r="BC18">
        <f t="shared" si="7"/>
        <v>45</v>
      </c>
      <c r="BD18">
        <f t="shared" si="7"/>
        <v>44</v>
      </c>
      <c r="BE18">
        <f t="shared" si="7"/>
        <v>43</v>
      </c>
      <c r="BF18">
        <f t="shared" si="7"/>
        <v>44</v>
      </c>
      <c r="BG18">
        <f t="shared" si="7"/>
        <v>45</v>
      </c>
      <c r="BH18">
        <f t="shared" si="7"/>
        <v>46</v>
      </c>
      <c r="BI18">
        <f t="shared" si="7"/>
        <v>61</v>
      </c>
      <c r="BJ18">
        <f t="shared" si="7"/>
        <v>58</v>
      </c>
      <c r="BK18">
        <f t="shared" si="7"/>
        <v>48</v>
      </c>
      <c r="BL18">
        <f t="shared" si="7"/>
        <v>59</v>
      </c>
      <c r="BM18">
        <f t="shared" si="7"/>
        <v>59</v>
      </c>
      <c r="BN18">
        <f t="shared" si="7"/>
        <v>51</v>
      </c>
      <c r="BO18">
        <f t="shared" si="7"/>
        <v>35</v>
      </c>
      <c r="BP18">
        <f t="shared" si="7"/>
        <v>56</v>
      </c>
      <c r="BQ18">
        <f t="shared" si="10"/>
        <v>375305</v>
      </c>
    </row>
    <row r="19" spans="1:69" customFormat="1" x14ac:dyDescent="0.25">
      <c r="A19" t="s">
        <v>2665</v>
      </c>
      <c r="B19" s="17">
        <f>exportall2_ampl!B18</f>
        <v>1.1601E-2</v>
      </c>
      <c r="C19" s="17">
        <f>exportall2_ampl!C18</f>
        <v>9.7015000000000001E-3</v>
      </c>
      <c r="D19" s="17">
        <f>exportall2_ampl!D18</f>
        <v>8.7542000000000002E-3</v>
      </c>
      <c r="E19" s="17">
        <f>exportall2_ampl!E18</f>
        <v>8.6061000000000002E-3</v>
      </c>
      <c r="F19" s="17">
        <f>exportall2_ampl!F18</f>
        <v>7.7508999999999998E-3</v>
      </c>
      <c r="G19" s="17">
        <f>exportall2_ampl!G18</f>
        <v>7.6670000000000002E-3</v>
      </c>
      <c r="H19" s="17">
        <f>exportall2_ampl!H18</f>
        <v>7.6600000000000001E-3</v>
      </c>
      <c r="I19" s="17">
        <f>exportall2_ampl!I18</f>
        <v>7.4235000000000004E-3</v>
      </c>
      <c r="J19" s="17">
        <f>exportall2_freq!B18</f>
        <v>926.67</v>
      </c>
      <c r="K19" s="17">
        <f>exportall2_freq!C18</f>
        <v>927.43</v>
      </c>
      <c r="L19" s="17">
        <f>exportall2_freq!D18</f>
        <v>236.66</v>
      </c>
      <c r="M19" s="17">
        <f>exportall2_freq!E18</f>
        <v>232.85</v>
      </c>
      <c r="N19" s="17">
        <f>exportall2_freq!F18</f>
        <v>927.28</v>
      </c>
      <c r="O19" s="17">
        <f>exportall2_freq!G18</f>
        <v>215.15</v>
      </c>
      <c r="P19" s="17">
        <f>exportall2_freq!H18</f>
        <v>1008.1</v>
      </c>
      <c r="Q19" s="17">
        <f>exportall2_freq!I18</f>
        <v>229.03</v>
      </c>
      <c r="R19" s="17">
        <f t="shared" si="8"/>
        <v>1.1601E-2</v>
      </c>
      <c r="S19" s="17">
        <f t="shared" si="8"/>
        <v>9.7015000000000001E-3</v>
      </c>
      <c r="T19" s="17">
        <f t="shared" si="8"/>
        <v>8.7542000000000002E-3</v>
      </c>
      <c r="U19" s="17">
        <f t="shared" si="8"/>
        <v>8.6061000000000002E-3</v>
      </c>
      <c r="V19" s="17">
        <f t="shared" si="8"/>
        <v>7.7508999999999998E-3</v>
      </c>
      <c r="W19" s="17">
        <f t="shared" si="8"/>
        <v>7.6670000000000002E-3</v>
      </c>
      <c r="X19" s="17">
        <f t="shared" si="8"/>
        <v>7.6600000000000001E-3</v>
      </c>
      <c r="Y19" s="17">
        <f t="shared" si="8"/>
        <v>7.4235000000000004E-3</v>
      </c>
      <c r="Z19" s="17">
        <f t="shared" si="8"/>
        <v>926.67</v>
      </c>
      <c r="AA19" s="17">
        <f t="shared" si="8"/>
        <v>927.43</v>
      </c>
      <c r="AB19" s="17">
        <f t="shared" si="8"/>
        <v>236.66</v>
      </c>
      <c r="AC19" s="17">
        <f t="shared" si="8"/>
        <v>232.85</v>
      </c>
      <c r="AD19" s="17">
        <f t="shared" si="8"/>
        <v>927.28</v>
      </c>
      <c r="AE19" s="17">
        <f t="shared" si="8"/>
        <v>215.15</v>
      </c>
      <c r="AF19" s="17">
        <f t="shared" si="8"/>
        <v>1008.1</v>
      </c>
      <c r="AG19" s="17">
        <f t="shared" si="8"/>
        <v>229.03</v>
      </c>
      <c r="AH19">
        <f>szenzoradatok!I20</f>
        <v>374.2158</v>
      </c>
      <c r="AJ19" t="str">
        <f t="shared" si="5"/>
        <v>o17</v>
      </c>
      <c r="AK19">
        <f t="shared" si="9"/>
        <v>13</v>
      </c>
      <c r="AL19">
        <f t="shared" si="9"/>
        <v>12</v>
      </c>
      <c r="AM19">
        <f t="shared" si="9"/>
        <v>14</v>
      </c>
      <c r="AN19">
        <f t="shared" si="9"/>
        <v>13</v>
      </c>
      <c r="AO19">
        <f t="shared" si="9"/>
        <v>19</v>
      </c>
      <c r="AP19">
        <f t="shared" si="9"/>
        <v>18</v>
      </c>
      <c r="AQ19">
        <f t="shared" si="9"/>
        <v>16</v>
      </c>
      <c r="AR19">
        <f t="shared" si="9"/>
        <v>17</v>
      </c>
      <c r="AS19">
        <f t="shared" si="9"/>
        <v>5</v>
      </c>
      <c r="AT19">
        <f t="shared" si="9"/>
        <v>4</v>
      </c>
      <c r="AU19">
        <f t="shared" si="9"/>
        <v>12</v>
      </c>
      <c r="AV19">
        <f t="shared" si="9"/>
        <v>23</v>
      </c>
      <c r="AW19">
        <f t="shared" si="9"/>
        <v>3</v>
      </c>
      <c r="AX19">
        <f t="shared" si="9"/>
        <v>27</v>
      </c>
      <c r="AY19">
        <f t="shared" si="9"/>
        <v>3</v>
      </c>
      <c r="AZ19">
        <f t="shared" si="9"/>
        <v>24</v>
      </c>
      <c r="BA19">
        <f t="shared" ref="BA19:BP34" si="11">INT(RANK(R19,R$3:R$128,BA$1)/2)+1</f>
        <v>52</v>
      </c>
      <c r="BB19">
        <f t="shared" si="11"/>
        <v>53</v>
      </c>
      <c r="BC19">
        <f t="shared" si="11"/>
        <v>51</v>
      </c>
      <c r="BD19">
        <f t="shared" si="11"/>
        <v>52</v>
      </c>
      <c r="BE19">
        <f t="shared" si="11"/>
        <v>46</v>
      </c>
      <c r="BF19">
        <f t="shared" si="11"/>
        <v>47</v>
      </c>
      <c r="BG19">
        <f t="shared" si="11"/>
        <v>49</v>
      </c>
      <c r="BH19">
        <f t="shared" si="11"/>
        <v>48</v>
      </c>
      <c r="BI19">
        <f t="shared" si="11"/>
        <v>60</v>
      </c>
      <c r="BJ19">
        <f t="shared" si="11"/>
        <v>61</v>
      </c>
      <c r="BK19">
        <f t="shared" si="11"/>
        <v>53</v>
      </c>
      <c r="BL19">
        <f t="shared" si="11"/>
        <v>42</v>
      </c>
      <c r="BM19">
        <f t="shared" si="11"/>
        <v>62</v>
      </c>
      <c r="BN19">
        <f t="shared" si="11"/>
        <v>38</v>
      </c>
      <c r="BO19">
        <f t="shared" si="11"/>
        <v>62</v>
      </c>
      <c r="BP19">
        <f t="shared" si="11"/>
        <v>41</v>
      </c>
      <c r="BQ19">
        <f t="shared" si="10"/>
        <v>374215</v>
      </c>
    </row>
    <row r="20" spans="1:69" customFormat="1" x14ac:dyDescent="0.25">
      <c r="A20" t="s">
        <v>2666</v>
      </c>
      <c r="B20" s="17">
        <f>exportall2_ampl!B19</f>
        <v>9.7406000000000003E-3</v>
      </c>
      <c r="C20" s="17">
        <f>exportall2_ampl!C19</f>
        <v>8.8129999999999997E-3</v>
      </c>
      <c r="D20" s="17">
        <f>exportall2_ampl!D19</f>
        <v>8.6406999999999994E-3</v>
      </c>
      <c r="E20" s="17">
        <f>exportall2_ampl!E19</f>
        <v>8.0049000000000006E-3</v>
      </c>
      <c r="F20" s="17">
        <f>exportall2_ampl!F19</f>
        <v>7.7799000000000002E-3</v>
      </c>
      <c r="G20" s="17">
        <f>exportall2_ampl!G19</f>
        <v>7.6683000000000003E-3</v>
      </c>
      <c r="H20" s="17">
        <f>exportall2_ampl!H19</f>
        <v>7.4386000000000001E-3</v>
      </c>
      <c r="I20" s="17">
        <f>exportall2_ampl!I19</f>
        <v>7.2068000000000002E-3</v>
      </c>
      <c r="J20" s="17">
        <f>exportall2_freq!B19</f>
        <v>930.94</v>
      </c>
      <c r="K20" s="17">
        <f>exportall2_freq!C19</f>
        <v>232.39</v>
      </c>
      <c r="L20" s="17">
        <f>exportall2_freq!D19</f>
        <v>234.68</v>
      </c>
      <c r="M20" s="17">
        <f>exportall2_freq!E19</f>
        <v>1008.8</v>
      </c>
      <c r="N20" s="17">
        <f>exportall2_freq!F19</f>
        <v>229.34</v>
      </c>
      <c r="O20" s="17">
        <f>exportall2_freq!G19</f>
        <v>929.11</v>
      </c>
      <c r="P20" s="17">
        <f>exportall2_freq!H19</f>
        <v>245.97</v>
      </c>
      <c r="Q20" s="17">
        <f>exportall2_freq!I19</f>
        <v>245.67</v>
      </c>
      <c r="R20" s="17">
        <f t="shared" si="8"/>
        <v>9.7406000000000003E-3</v>
      </c>
      <c r="S20" s="17">
        <f t="shared" si="8"/>
        <v>8.8129999999999997E-3</v>
      </c>
      <c r="T20" s="17">
        <f t="shared" si="8"/>
        <v>8.6406999999999994E-3</v>
      </c>
      <c r="U20" s="17">
        <f t="shared" si="8"/>
        <v>8.0049000000000006E-3</v>
      </c>
      <c r="V20" s="17">
        <f t="shared" si="8"/>
        <v>7.7799000000000002E-3</v>
      </c>
      <c r="W20" s="17">
        <f t="shared" si="8"/>
        <v>7.6683000000000003E-3</v>
      </c>
      <c r="X20" s="17">
        <f t="shared" si="8"/>
        <v>7.4386000000000001E-3</v>
      </c>
      <c r="Y20" s="17">
        <f t="shared" si="8"/>
        <v>7.2068000000000002E-3</v>
      </c>
      <c r="Z20" s="17">
        <f t="shared" si="8"/>
        <v>930.94</v>
      </c>
      <c r="AA20" s="17">
        <f t="shared" si="8"/>
        <v>232.39</v>
      </c>
      <c r="AB20" s="17">
        <f t="shared" si="8"/>
        <v>234.68</v>
      </c>
      <c r="AC20" s="17">
        <f t="shared" si="8"/>
        <v>1008.8</v>
      </c>
      <c r="AD20" s="17">
        <f t="shared" si="8"/>
        <v>229.34</v>
      </c>
      <c r="AE20" s="17">
        <f t="shared" si="8"/>
        <v>929.11</v>
      </c>
      <c r="AF20" s="17">
        <f t="shared" si="8"/>
        <v>245.97</v>
      </c>
      <c r="AG20" s="17">
        <f t="shared" si="8"/>
        <v>245.67</v>
      </c>
      <c r="AH20">
        <f>szenzoradatok!I21</f>
        <v>370.57089999999999</v>
      </c>
      <c r="AJ20" t="str">
        <f t="shared" si="5"/>
        <v>o18</v>
      </c>
      <c r="AK20">
        <f t="shared" si="9"/>
        <v>20</v>
      </c>
      <c r="AL20">
        <f t="shared" si="9"/>
        <v>20</v>
      </c>
      <c r="AM20">
        <f t="shared" si="9"/>
        <v>16</v>
      </c>
      <c r="AN20">
        <f t="shared" si="9"/>
        <v>19</v>
      </c>
      <c r="AO20">
        <f t="shared" si="9"/>
        <v>18</v>
      </c>
      <c r="AP20">
        <f t="shared" si="9"/>
        <v>18</v>
      </c>
      <c r="AQ20">
        <f t="shared" si="9"/>
        <v>18</v>
      </c>
      <c r="AR20">
        <f t="shared" si="9"/>
        <v>19</v>
      </c>
      <c r="AS20">
        <f t="shared" si="9"/>
        <v>3</v>
      </c>
      <c r="AT20">
        <f t="shared" si="9"/>
        <v>21</v>
      </c>
      <c r="AU20">
        <f t="shared" si="9"/>
        <v>15</v>
      </c>
      <c r="AV20">
        <f t="shared" si="9"/>
        <v>3</v>
      </c>
      <c r="AW20">
        <f t="shared" si="9"/>
        <v>25</v>
      </c>
      <c r="AX20">
        <f t="shared" si="9"/>
        <v>5</v>
      </c>
      <c r="AY20">
        <f t="shared" si="9"/>
        <v>9</v>
      </c>
      <c r="AZ20">
        <f t="shared" si="9"/>
        <v>10</v>
      </c>
      <c r="BA20">
        <f t="shared" si="11"/>
        <v>45</v>
      </c>
      <c r="BB20">
        <f t="shared" si="11"/>
        <v>45</v>
      </c>
      <c r="BC20">
        <f t="shared" si="11"/>
        <v>49</v>
      </c>
      <c r="BD20">
        <f t="shared" si="11"/>
        <v>46</v>
      </c>
      <c r="BE20">
        <f t="shared" si="11"/>
        <v>47</v>
      </c>
      <c r="BF20">
        <f t="shared" si="11"/>
        <v>47</v>
      </c>
      <c r="BG20">
        <f t="shared" si="11"/>
        <v>47</v>
      </c>
      <c r="BH20">
        <f t="shared" si="11"/>
        <v>46</v>
      </c>
      <c r="BI20">
        <f t="shared" si="11"/>
        <v>62</v>
      </c>
      <c r="BJ20">
        <f t="shared" si="11"/>
        <v>44</v>
      </c>
      <c r="BK20">
        <f t="shared" si="11"/>
        <v>50</v>
      </c>
      <c r="BL20">
        <f t="shared" si="11"/>
        <v>62</v>
      </c>
      <c r="BM20">
        <f t="shared" si="11"/>
        <v>40</v>
      </c>
      <c r="BN20">
        <f t="shared" si="11"/>
        <v>60</v>
      </c>
      <c r="BO20">
        <f t="shared" si="11"/>
        <v>56</v>
      </c>
      <c r="BP20">
        <f t="shared" si="11"/>
        <v>55</v>
      </c>
      <c r="BQ20">
        <f t="shared" si="10"/>
        <v>370570</v>
      </c>
    </row>
    <row r="21" spans="1:69" customFormat="1" x14ac:dyDescent="0.25">
      <c r="A21" t="s">
        <v>2667</v>
      </c>
      <c r="B21" s="17">
        <f>exportall2_ampl!B20</f>
        <v>7.8375000000000007E-3</v>
      </c>
      <c r="C21" s="17">
        <f>exportall2_ampl!C20</f>
        <v>7.8021000000000002E-3</v>
      </c>
      <c r="D21" s="17">
        <f>exportall2_ampl!D20</f>
        <v>7.5854E-3</v>
      </c>
      <c r="E21" s="17">
        <f>exportall2_ampl!E20</f>
        <v>7.3410000000000003E-3</v>
      </c>
      <c r="F21" s="17">
        <f>exportall2_ampl!F20</f>
        <v>7.1739999999999998E-3</v>
      </c>
      <c r="G21" s="17">
        <f>exportall2_ampl!G20</f>
        <v>7.0190000000000001E-3</v>
      </c>
      <c r="H21" s="17">
        <f>exportall2_ampl!H20</f>
        <v>6.9861000000000003E-3</v>
      </c>
      <c r="I21" s="17">
        <f>exportall2_ampl!I20</f>
        <v>6.8313999999999996E-3</v>
      </c>
      <c r="J21" s="17">
        <f>exportall2_freq!B20</f>
        <v>1010.4</v>
      </c>
      <c r="K21" s="17">
        <f>exportall2_freq!C20</f>
        <v>1440.1</v>
      </c>
      <c r="L21" s="17">
        <f>exportall2_freq!D20</f>
        <v>1431.9</v>
      </c>
      <c r="M21" s="17">
        <f>exportall2_freq!E20</f>
        <v>1449</v>
      </c>
      <c r="N21" s="17">
        <f>exportall2_freq!F20</f>
        <v>1438.6</v>
      </c>
      <c r="O21" s="17">
        <f>exportall2_freq!G20</f>
        <v>1449.1</v>
      </c>
      <c r="P21" s="17">
        <f>exportall2_freq!H20</f>
        <v>233.92</v>
      </c>
      <c r="Q21" s="17">
        <f>exportall2_freq!I20</f>
        <v>1444.4</v>
      </c>
      <c r="R21" s="17">
        <f t="shared" si="8"/>
        <v>7.8375000000000007E-3</v>
      </c>
      <c r="S21" s="17">
        <f t="shared" si="8"/>
        <v>7.8021000000000002E-3</v>
      </c>
      <c r="T21" s="17">
        <f t="shared" si="8"/>
        <v>7.5854E-3</v>
      </c>
      <c r="U21" s="17">
        <f t="shared" si="8"/>
        <v>7.3410000000000003E-3</v>
      </c>
      <c r="V21" s="17">
        <f t="shared" si="8"/>
        <v>7.1739999999999998E-3</v>
      </c>
      <c r="W21" s="17">
        <f t="shared" si="8"/>
        <v>7.0190000000000001E-3</v>
      </c>
      <c r="X21" s="17">
        <f t="shared" si="8"/>
        <v>6.9861000000000003E-3</v>
      </c>
      <c r="Y21" s="17">
        <f t="shared" si="8"/>
        <v>6.8313999999999996E-3</v>
      </c>
      <c r="Z21" s="17">
        <f t="shared" si="8"/>
        <v>1010.4</v>
      </c>
      <c r="AA21" s="17">
        <f t="shared" si="8"/>
        <v>1440.1</v>
      </c>
      <c r="AB21" s="17">
        <f t="shared" si="8"/>
        <v>1431.9</v>
      </c>
      <c r="AC21" s="17">
        <f t="shared" si="8"/>
        <v>1449</v>
      </c>
      <c r="AD21" s="17">
        <f t="shared" si="8"/>
        <v>1438.6</v>
      </c>
      <c r="AE21" s="17">
        <f t="shared" si="8"/>
        <v>1449.1</v>
      </c>
      <c r="AF21" s="17">
        <f t="shared" si="8"/>
        <v>233.92</v>
      </c>
      <c r="AG21" s="17">
        <f t="shared" si="8"/>
        <v>1444.4</v>
      </c>
      <c r="AH21">
        <f>szenzoradatok!I22</f>
        <v>374.23520000000002</v>
      </c>
      <c r="AJ21" t="str">
        <f t="shared" si="5"/>
        <v>o19</v>
      </c>
      <c r="AK21">
        <f t="shared" si="9"/>
        <v>28</v>
      </c>
      <c r="AL21">
        <f t="shared" si="9"/>
        <v>27</v>
      </c>
      <c r="AM21">
        <f t="shared" si="9"/>
        <v>26</v>
      </c>
      <c r="AN21">
        <f t="shared" si="9"/>
        <v>26</v>
      </c>
      <c r="AO21">
        <f t="shared" si="9"/>
        <v>27</v>
      </c>
      <c r="AP21">
        <f t="shared" si="9"/>
        <v>25</v>
      </c>
      <c r="AQ21">
        <f t="shared" si="9"/>
        <v>25</v>
      </c>
      <c r="AR21">
        <f t="shared" si="9"/>
        <v>24</v>
      </c>
      <c r="AS21">
        <f t="shared" si="9"/>
        <v>3</v>
      </c>
      <c r="AT21">
        <f t="shared" si="9"/>
        <v>2</v>
      </c>
      <c r="AU21">
        <f t="shared" si="9"/>
        <v>1</v>
      </c>
      <c r="AV21">
        <f t="shared" si="9"/>
        <v>1</v>
      </c>
      <c r="AW21">
        <f t="shared" si="9"/>
        <v>1</v>
      </c>
      <c r="AX21">
        <f t="shared" si="9"/>
        <v>2</v>
      </c>
      <c r="AY21">
        <f t="shared" si="9"/>
        <v>16</v>
      </c>
      <c r="AZ21">
        <f t="shared" si="9"/>
        <v>2</v>
      </c>
      <c r="BA21">
        <f t="shared" si="11"/>
        <v>37</v>
      </c>
      <c r="BB21">
        <f t="shared" si="11"/>
        <v>38</v>
      </c>
      <c r="BC21">
        <f t="shared" si="11"/>
        <v>39</v>
      </c>
      <c r="BD21">
        <f t="shared" si="11"/>
        <v>39</v>
      </c>
      <c r="BE21">
        <f t="shared" si="11"/>
        <v>38</v>
      </c>
      <c r="BF21">
        <f t="shared" si="11"/>
        <v>40</v>
      </c>
      <c r="BG21">
        <f t="shared" si="11"/>
        <v>40</v>
      </c>
      <c r="BH21">
        <f t="shared" si="11"/>
        <v>41</v>
      </c>
      <c r="BI21">
        <f t="shared" si="11"/>
        <v>62</v>
      </c>
      <c r="BJ21">
        <f t="shared" si="11"/>
        <v>63</v>
      </c>
      <c r="BK21">
        <f t="shared" si="11"/>
        <v>64</v>
      </c>
      <c r="BL21">
        <f t="shared" si="11"/>
        <v>64</v>
      </c>
      <c r="BM21">
        <f t="shared" si="11"/>
        <v>64</v>
      </c>
      <c r="BN21">
        <f t="shared" si="11"/>
        <v>63</v>
      </c>
      <c r="BO21">
        <f t="shared" si="11"/>
        <v>49</v>
      </c>
      <c r="BP21">
        <f t="shared" si="11"/>
        <v>63</v>
      </c>
      <c r="BQ21">
        <f t="shared" si="10"/>
        <v>374235</v>
      </c>
    </row>
    <row r="22" spans="1:69" customFormat="1" x14ac:dyDescent="0.25">
      <c r="A22" t="s">
        <v>2668</v>
      </c>
      <c r="B22" s="17">
        <f>exportall2_ampl!B21</f>
        <v>8.2179000000000002E-3</v>
      </c>
      <c r="C22" s="17">
        <f>exportall2_ampl!C21</f>
        <v>8.1440999999999996E-3</v>
      </c>
      <c r="D22" s="17">
        <f>exportall2_ampl!D21</f>
        <v>7.9111000000000008E-3</v>
      </c>
      <c r="E22" s="17">
        <f>exportall2_ampl!E21</f>
        <v>7.7863999999999997E-3</v>
      </c>
      <c r="F22" s="17">
        <f>exportall2_ampl!F21</f>
        <v>7.7079000000000002E-3</v>
      </c>
      <c r="G22" s="17">
        <f>exportall2_ampl!G21</f>
        <v>7.7070999999999997E-3</v>
      </c>
      <c r="H22" s="17">
        <f>exportall2_ampl!H21</f>
        <v>7.7051999999999997E-3</v>
      </c>
      <c r="I22" s="17">
        <f>exportall2_ampl!I21</f>
        <v>7.5265000000000002E-3</v>
      </c>
      <c r="J22" s="17">
        <f>exportall2_freq!B21</f>
        <v>1430.2</v>
      </c>
      <c r="K22" s="17">
        <f>exportall2_freq!C21</f>
        <v>1432.8</v>
      </c>
      <c r="L22" s="17">
        <f>exportall2_freq!D21</f>
        <v>217.44</v>
      </c>
      <c r="M22" s="17">
        <f>exportall2_freq!E21</f>
        <v>236.82</v>
      </c>
      <c r="N22" s="17">
        <f>exportall2_freq!F21</f>
        <v>229.03</v>
      </c>
      <c r="O22" s="17">
        <f>exportall2_freq!G21</f>
        <v>932.16</v>
      </c>
      <c r="P22" s="17">
        <f>exportall2_freq!H21</f>
        <v>235.9</v>
      </c>
      <c r="Q22" s="17">
        <f>exportall2_freq!I21</f>
        <v>218.05</v>
      </c>
      <c r="R22" s="17">
        <f t="shared" si="8"/>
        <v>8.2179000000000002E-3</v>
      </c>
      <c r="S22" s="17">
        <f t="shared" si="8"/>
        <v>8.1440999999999996E-3</v>
      </c>
      <c r="T22" s="17">
        <f t="shared" si="8"/>
        <v>7.9111000000000008E-3</v>
      </c>
      <c r="U22" s="17">
        <f t="shared" si="8"/>
        <v>7.7863999999999997E-3</v>
      </c>
      <c r="V22" s="17">
        <f t="shared" si="8"/>
        <v>7.7079000000000002E-3</v>
      </c>
      <c r="W22" s="17">
        <f t="shared" si="8"/>
        <v>7.7070999999999997E-3</v>
      </c>
      <c r="X22" s="17">
        <f t="shared" si="8"/>
        <v>7.7051999999999997E-3</v>
      </c>
      <c r="Y22" s="17">
        <f t="shared" si="8"/>
        <v>7.5265000000000002E-3</v>
      </c>
      <c r="Z22" s="17">
        <f t="shared" si="8"/>
        <v>1430.2</v>
      </c>
      <c r="AA22" s="17">
        <f t="shared" si="8"/>
        <v>1432.8</v>
      </c>
      <c r="AB22" s="17">
        <f t="shared" si="8"/>
        <v>217.44</v>
      </c>
      <c r="AC22" s="17">
        <f t="shared" si="8"/>
        <v>236.82</v>
      </c>
      <c r="AD22" s="17">
        <f t="shared" si="8"/>
        <v>229.03</v>
      </c>
      <c r="AE22" s="17">
        <f t="shared" si="8"/>
        <v>932.16</v>
      </c>
      <c r="AF22" s="17">
        <f t="shared" si="8"/>
        <v>235.9</v>
      </c>
      <c r="AG22" s="17">
        <f t="shared" si="8"/>
        <v>218.05</v>
      </c>
      <c r="AH22">
        <f>szenzoradatok!I23</f>
        <v>370.35169999999999</v>
      </c>
      <c r="AJ22" t="str">
        <f t="shared" si="5"/>
        <v>o20</v>
      </c>
      <c r="AK22">
        <f t="shared" si="9"/>
        <v>27</v>
      </c>
      <c r="AL22">
        <f t="shared" si="9"/>
        <v>26</v>
      </c>
      <c r="AM22">
        <f t="shared" si="9"/>
        <v>24</v>
      </c>
      <c r="AN22">
        <f t="shared" si="9"/>
        <v>23</v>
      </c>
      <c r="AO22">
        <f t="shared" si="9"/>
        <v>20</v>
      </c>
      <c r="AP22">
        <f t="shared" si="9"/>
        <v>17</v>
      </c>
      <c r="AQ22">
        <f t="shared" si="9"/>
        <v>15</v>
      </c>
      <c r="AR22">
        <f t="shared" si="9"/>
        <v>14</v>
      </c>
      <c r="AS22">
        <f t="shared" si="9"/>
        <v>2</v>
      </c>
      <c r="AT22">
        <f t="shared" si="9"/>
        <v>3</v>
      </c>
      <c r="AU22">
        <f t="shared" si="9"/>
        <v>24</v>
      </c>
      <c r="AV22">
        <f t="shared" si="9"/>
        <v>17</v>
      </c>
      <c r="AW22">
        <f t="shared" si="9"/>
        <v>25</v>
      </c>
      <c r="AX22">
        <f t="shared" si="9"/>
        <v>4</v>
      </c>
      <c r="AY22">
        <f t="shared" si="9"/>
        <v>14</v>
      </c>
      <c r="AZ22">
        <f t="shared" si="9"/>
        <v>26</v>
      </c>
      <c r="BA22">
        <f t="shared" si="11"/>
        <v>38</v>
      </c>
      <c r="BB22">
        <f t="shared" si="11"/>
        <v>39</v>
      </c>
      <c r="BC22">
        <f t="shared" si="11"/>
        <v>41</v>
      </c>
      <c r="BD22">
        <f t="shared" si="11"/>
        <v>42</v>
      </c>
      <c r="BE22">
        <f t="shared" si="11"/>
        <v>45</v>
      </c>
      <c r="BF22">
        <f t="shared" si="11"/>
        <v>48</v>
      </c>
      <c r="BG22">
        <f t="shared" si="11"/>
        <v>50</v>
      </c>
      <c r="BH22">
        <f t="shared" si="11"/>
        <v>51</v>
      </c>
      <c r="BI22">
        <f t="shared" si="11"/>
        <v>63</v>
      </c>
      <c r="BJ22">
        <f t="shared" si="11"/>
        <v>62</v>
      </c>
      <c r="BK22">
        <f t="shared" si="11"/>
        <v>41</v>
      </c>
      <c r="BL22">
        <f t="shared" si="11"/>
        <v>48</v>
      </c>
      <c r="BM22">
        <f t="shared" si="11"/>
        <v>40</v>
      </c>
      <c r="BN22">
        <f t="shared" si="11"/>
        <v>61</v>
      </c>
      <c r="BO22">
        <f t="shared" si="11"/>
        <v>51</v>
      </c>
      <c r="BP22">
        <f t="shared" si="11"/>
        <v>39</v>
      </c>
      <c r="BQ22">
        <f t="shared" si="10"/>
        <v>370351</v>
      </c>
    </row>
    <row r="23" spans="1:69" customFormat="1" x14ac:dyDescent="0.25">
      <c r="A23" t="s">
        <v>41</v>
      </c>
      <c r="B23" s="17">
        <f>exportall2_ampl!B22</f>
        <v>7.2074000000000001E-3</v>
      </c>
      <c r="C23" s="17">
        <f>exportall2_ampl!C22</f>
        <v>7.0973E-3</v>
      </c>
      <c r="D23" s="17">
        <f>exportall2_ampl!D22</f>
        <v>6.9844E-3</v>
      </c>
      <c r="E23" s="17">
        <f>exportall2_ampl!E22</f>
        <v>6.6727000000000002E-3</v>
      </c>
      <c r="F23" s="17">
        <f>exportall2_ampl!F22</f>
        <v>6.43E-3</v>
      </c>
      <c r="G23" s="17">
        <f>exportall2_ampl!G22</f>
        <v>6.4200999999999998E-3</v>
      </c>
      <c r="H23" s="17">
        <f>exportall2_ampl!H22</f>
        <v>6.2934000000000002E-3</v>
      </c>
      <c r="I23" s="17">
        <f>exportall2_ampl!I22</f>
        <v>6.1092999999999998E-3</v>
      </c>
      <c r="J23" s="17">
        <f>exportall2_freq!B22</f>
        <v>213.78</v>
      </c>
      <c r="K23" s="17">
        <f>exportall2_freq!C22</f>
        <v>217.13</v>
      </c>
      <c r="L23" s="17">
        <f>exportall2_freq!D22</f>
        <v>1008.6</v>
      </c>
      <c r="M23" s="17">
        <f>exportall2_freq!E22</f>
        <v>207.37</v>
      </c>
      <c r="N23" s="17">
        <f>exportall2_freq!F22</f>
        <v>1429.3</v>
      </c>
      <c r="O23" s="17">
        <f>exportall2_freq!G22</f>
        <v>939.64</v>
      </c>
      <c r="P23" s="17">
        <f>exportall2_freq!H22</f>
        <v>1444.2</v>
      </c>
      <c r="Q23" s="17">
        <f>exportall2_freq!I22</f>
        <v>1445.9</v>
      </c>
      <c r="R23" s="17">
        <f t="shared" si="8"/>
        <v>7.2074000000000001E-3</v>
      </c>
      <c r="S23" s="17">
        <f t="shared" si="8"/>
        <v>7.0973E-3</v>
      </c>
      <c r="T23" s="17">
        <f t="shared" si="8"/>
        <v>6.9844E-3</v>
      </c>
      <c r="U23" s="17">
        <f t="shared" si="8"/>
        <v>6.6727000000000002E-3</v>
      </c>
      <c r="V23" s="17">
        <f t="shared" si="8"/>
        <v>6.43E-3</v>
      </c>
      <c r="W23" s="17">
        <f t="shared" si="8"/>
        <v>6.4200999999999998E-3</v>
      </c>
      <c r="X23" s="17">
        <f t="shared" si="8"/>
        <v>6.2934000000000002E-3</v>
      </c>
      <c r="Y23" s="17">
        <f t="shared" si="8"/>
        <v>6.1092999999999998E-3</v>
      </c>
      <c r="Z23" s="17">
        <f t="shared" si="8"/>
        <v>213.78</v>
      </c>
      <c r="AA23" s="17">
        <f t="shared" si="8"/>
        <v>217.13</v>
      </c>
      <c r="AB23" s="17">
        <f t="shared" si="8"/>
        <v>1008.6</v>
      </c>
      <c r="AC23" s="17">
        <f t="shared" si="8"/>
        <v>207.37</v>
      </c>
      <c r="AD23" s="17">
        <f t="shared" si="8"/>
        <v>1429.3</v>
      </c>
      <c r="AE23" s="17">
        <f t="shared" si="8"/>
        <v>939.64</v>
      </c>
      <c r="AF23" s="17">
        <f t="shared" si="8"/>
        <v>1444.2</v>
      </c>
      <c r="AG23" s="17">
        <f t="shared" si="8"/>
        <v>1445.9</v>
      </c>
      <c r="AH23">
        <f>szenzoradatok!I24</f>
        <v>368.56580000000002</v>
      </c>
      <c r="AJ23" t="str">
        <f t="shared" si="5"/>
        <v>o21</v>
      </c>
      <c r="AK23">
        <f t="shared" si="9"/>
        <v>29</v>
      </c>
      <c r="AL23">
        <f t="shared" si="9"/>
        <v>29</v>
      </c>
      <c r="AM23">
        <f t="shared" si="9"/>
        <v>28</v>
      </c>
      <c r="AN23">
        <f t="shared" si="9"/>
        <v>29</v>
      </c>
      <c r="AO23">
        <f t="shared" si="9"/>
        <v>29</v>
      </c>
      <c r="AP23">
        <f t="shared" si="9"/>
        <v>29</v>
      </c>
      <c r="AQ23">
        <f t="shared" si="9"/>
        <v>28</v>
      </c>
      <c r="AR23">
        <f t="shared" si="9"/>
        <v>29</v>
      </c>
      <c r="AS23">
        <f t="shared" si="9"/>
        <v>33</v>
      </c>
      <c r="AT23">
        <f t="shared" si="9"/>
        <v>27</v>
      </c>
      <c r="AU23">
        <f t="shared" si="9"/>
        <v>2</v>
      </c>
      <c r="AV23">
        <f t="shared" si="9"/>
        <v>32</v>
      </c>
      <c r="AW23">
        <f t="shared" si="9"/>
        <v>2</v>
      </c>
      <c r="AX23">
        <f t="shared" si="9"/>
        <v>3</v>
      </c>
      <c r="AY23">
        <f t="shared" si="9"/>
        <v>2</v>
      </c>
      <c r="AZ23">
        <f t="shared" si="9"/>
        <v>1</v>
      </c>
      <c r="BA23">
        <f t="shared" si="11"/>
        <v>36</v>
      </c>
      <c r="BB23">
        <f t="shared" si="11"/>
        <v>36</v>
      </c>
      <c r="BC23">
        <f t="shared" si="11"/>
        <v>37</v>
      </c>
      <c r="BD23">
        <f t="shared" si="11"/>
        <v>36</v>
      </c>
      <c r="BE23">
        <f t="shared" si="11"/>
        <v>36</v>
      </c>
      <c r="BF23">
        <f t="shared" si="11"/>
        <v>36</v>
      </c>
      <c r="BG23">
        <f t="shared" si="11"/>
        <v>37</v>
      </c>
      <c r="BH23">
        <f t="shared" si="11"/>
        <v>36</v>
      </c>
      <c r="BI23">
        <f t="shared" si="11"/>
        <v>32</v>
      </c>
      <c r="BJ23">
        <f t="shared" si="11"/>
        <v>38</v>
      </c>
      <c r="BK23">
        <f t="shared" si="11"/>
        <v>63</v>
      </c>
      <c r="BL23">
        <f t="shared" si="11"/>
        <v>33</v>
      </c>
      <c r="BM23">
        <f t="shared" si="11"/>
        <v>63</v>
      </c>
      <c r="BN23">
        <f t="shared" si="11"/>
        <v>62</v>
      </c>
      <c r="BO23">
        <f t="shared" si="11"/>
        <v>63</v>
      </c>
      <c r="BP23">
        <f t="shared" si="11"/>
        <v>64</v>
      </c>
      <c r="BQ23">
        <f t="shared" si="10"/>
        <v>368565</v>
      </c>
    </row>
    <row r="24" spans="1:69" customFormat="1" x14ac:dyDescent="0.25">
      <c r="A24" t="s">
        <v>2669</v>
      </c>
      <c r="B24" s="17">
        <f>exportall2_ampl!B23</f>
        <v>8.0587000000000002E-3</v>
      </c>
      <c r="C24" s="17">
        <f>exportall2_ampl!C23</f>
        <v>7.3168E-3</v>
      </c>
      <c r="D24" s="17">
        <f>exportall2_ampl!D23</f>
        <v>6.9905999999999996E-3</v>
      </c>
      <c r="E24" s="17">
        <f>exportall2_ampl!E23</f>
        <v>6.8675999999999997E-3</v>
      </c>
      <c r="F24" s="17">
        <f>exportall2_ampl!F23</f>
        <v>6.7425000000000002E-3</v>
      </c>
      <c r="G24" s="17">
        <f>exportall2_ampl!G23</f>
        <v>6.5173000000000002E-3</v>
      </c>
      <c r="H24" s="17">
        <f>exportall2_ampl!H23</f>
        <v>6.4783000000000002E-3</v>
      </c>
      <c r="I24" s="17">
        <f>exportall2_ampl!I23</f>
        <v>6.2865999999999998E-3</v>
      </c>
      <c r="J24" s="17">
        <f>exportall2_freq!B23</f>
        <v>235.14</v>
      </c>
      <c r="K24" s="17">
        <f>exportall2_freq!C23</f>
        <v>1440.7</v>
      </c>
      <c r="L24" s="17">
        <f>exportall2_freq!D23</f>
        <v>930.33</v>
      </c>
      <c r="M24" s="17">
        <f>exportall2_freq!E23</f>
        <v>1443.3</v>
      </c>
      <c r="N24" s="17">
        <f>exportall2_freq!F23</f>
        <v>215.15</v>
      </c>
      <c r="O24" s="17">
        <f>exportall2_freq!G23</f>
        <v>1481.2</v>
      </c>
      <c r="P24" s="17">
        <f>exportall2_freq!H23</f>
        <v>1005.7</v>
      </c>
      <c r="Q24" s="17">
        <f>exportall2_freq!I23</f>
        <v>931.7</v>
      </c>
      <c r="R24" s="17">
        <f t="shared" si="8"/>
        <v>8.0587000000000002E-3</v>
      </c>
      <c r="S24" s="17">
        <f t="shared" si="8"/>
        <v>7.3168E-3</v>
      </c>
      <c r="T24" s="17">
        <f t="shared" si="8"/>
        <v>6.9905999999999996E-3</v>
      </c>
      <c r="U24" s="17">
        <f t="shared" si="8"/>
        <v>6.8675999999999997E-3</v>
      </c>
      <c r="V24" s="17">
        <f t="shared" si="8"/>
        <v>6.7425000000000002E-3</v>
      </c>
      <c r="W24" s="17">
        <f t="shared" si="8"/>
        <v>6.5173000000000002E-3</v>
      </c>
      <c r="X24" s="17">
        <f t="shared" si="8"/>
        <v>6.4783000000000002E-3</v>
      </c>
      <c r="Y24" s="17">
        <f t="shared" si="8"/>
        <v>6.2865999999999998E-3</v>
      </c>
      <c r="Z24" s="17">
        <f t="shared" si="8"/>
        <v>235.14</v>
      </c>
      <c r="AA24" s="17">
        <f t="shared" si="8"/>
        <v>1440.7</v>
      </c>
      <c r="AB24" s="17">
        <f t="shared" si="8"/>
        <v>930.33</v>
      </c>
      <c r="AC24" s="17">
        <f t="shared" si="8"/>
        <v>1443.3</v>
      </c>
      <c r="AD24" s="17">
        <f t="shared" si="8"/>
        <v>215.15</v>
      </c>
      <c r="AE24" s="17">
        <f t="shared" si="8"/>
        <v>1481.2</v>
      </c>
      <c r="AF24" s="17">
        <f t="shared" si="8"/>
        <v>1005.7</v>
      </c>
      <c r="AG24" s="17">
        <f t="shared" si="8"/>
        <v>931.7</v>
      </c>
      <c r="AH24">
        <f>szenzoradatok!I25</f>
        <v>371.53059999999999</v>
      </c>
      <c r="AJ24" t="str">
        <f t="shared" si="5"/>
        <v>o22</v>
      </c>
      <c r="AK24">
        <f t="shared" si="9"/>
        <v>27</v>
      </c>
      <c r="AL24">
        <f t="shared" si="9"/>
        <v>28</v>
      </c>
      <c r="AM24">
        <f t="shared" si="9"/>
        <v>28</v>
      </c>
      <c r="AN24">
        <f t="shared" si="9"/>
        <v>28</v>
      </c>
      <c r="AO24">
        <f t="shared" si="9"/>
        <v>28</v>
      </c>
      <c r="AP24">
        <f t="shared" si="9"/>
        <v>28</v>
      </c>
      <c r="AQ24">
        <f t="shared" si="9"/>
        <v>28</v>
      </c>
      <c r="AR24">
        <f t="shared" si="9"/>
        <v>28</v>
      </c>
      <c r="AS24">
        <f t="shared" si="9"/>
        <v>19</v>
      </c>
      <c r="AT24">
        <f t="shared" si="9"/>
        <v>1</v>
      </c>
      <c r="AU24">
        <f t="shared" si="9"/>
        <v>2</v>
      </c>
      <c r="AV24">
        <f t="shared" si="9"/>
        <v>2</v>
      </c>
      <c r="AW24">
        <f t="shared" si="9"/>
        <v>28</v>
      </c>
      <c r="AX24">
        <f t="shared" si="9"/>
        <v>1</v>
      </c>
      <c r="AY24">
        <f t="shared" si="9"/>
        <v>4</v>
      </c>
      <c r="AZ24">
        <f t="shared" si="9"/>
        <v>5</v>
      </c>
      <c r="BA24">
        <f t="shared" si="11"/>
        <v>38</v>
      </c>
      <c r="BB24">
        <f t="shared" si="11"/>
        <v>37</v>
      </c>
      <c r="BC24">
        <f t="shared" si="11"/>
        <v>37</v>
      </c>
      <c r="BD24">
        <f t="shared" si="11"/>
        <v>37</v>
      </c>
      <c r="BE24">
        <f t="shared" si="11"/>
        <v>37</v>
      </c>
      <c r="BF24">
        <f t="shared" si="11"/>
        <v>37</v>
      </c>
      <c r="BG24">
        <f t="shared" si="11"/>
        <v>37</v>
      </c>
      <c r="BH24">
        <f t="shared" si="11"/>
        <v>37</v>
      </c>
      <c r="BI24">
        <f t="shared" si="11"/>
        <v>46</v>
      </c>
      <c r="BJ24">
        <f t="shared" si="11"/>
        <v>64</v>
      </c>
      <c r="BK24">
        <f t="shared" si="11"/>
        <v>63</v>
      </c>
      <c r="BL24">
        <f t="shared" si="11"/>
        <v>63</v>
      </c>
      <c r="BM24">
        <f t="shared" si="11"/>
        <v>36</v>
      </c>
      <c r="BN24">
        <f t="shared" si="11"/>
        <v>64</v>
      </c>
      <c r="BO24">
        <f t="shared" si="11"/>
        <v>61</v>
      </c>
      <c r="BP24">
        <f t="shared" si="11"/>
        <v>60</v>
      </c>
      <c r="BQ24">
        <f t="shared" si="10"/>
        <v>371530</v>
      </c>
    </row>
    <row r="25" spans="1:69" customFormat="1" x14ac:dyDescent="0.25">
      <c r="A25" t="s">
        <v>2670</v>
      </c>
      <c r="B25" s="17">
        <f>exportall2_ampl!B24</f>
        <v>1.0664999999999999E-2</v>
      </c>
      <c r="C25" s="17">
        <f>exportall2_ampl!C24</f>
        <v>8.9282000000000007E-3</v>
      </c>
      <c r="D25" s="17">
        <f>exportall2_ampl!D24</f>
        <v>8.2348000000000005E-3</v>
      </c>
      <c r="E25" s="17">
        <f>exportall2_ampl!E24</f>
        <v>7.9460999999999993E-3</v>
      </c>
      <c r="F25" s="17">
        <f>exportall2_ampl!F24</f>
        <v>7.5950999999999996E-3</v>
      </c>
      <c r="G25" s="17">
        <f>exportall2_ampl!G24</f>
        <v>7.5744000000000002E-3</v>
      </c>
      <c r="H25" s="17">
        <f>exportall2_ampl!H24</f>
        <v>7.3155E-3</v>
      </c>
      <c r="I25" s="17">
        <f>exportall2_ampl!I24</f>
        <v>7.2386999999999998E-3</v>
      </c>
      <c r="J25" s="17">
        <f>exportall2_freq!B24</f>
        <v>216.52</v>
      </c>
      <c r="K25" s="17">
        <f>exportall2_freq!C24</f>
        <v>216.37</v>
      </c>
      <c r="L25" s="17">
        <f>exportall2_freq!D24</f>
        <v>234.68</v>
      </c>
      <c r="M25" s="17">
        <f>exportall2_freq!E24</f>
        <v>242.46</v>
      </c>
      <c r="N25" s="17">
        <f>exportall2_freq!F24</f>
        <v>285.8</v>
      </c>
      <c r="O25" s="17">
        <f>exportall2_freq!G24</f>
        <v>1433.4</v>
      </c>
      <c r="P25" s="17">
        <f>exportall2_freq!H24</f>
        <v>1498</v>
      </c>
      <c r="Q25" s="17">
        <f>exportall2_freq!I24</f>
        <v>189.97</v>
      </c>
      <c r="R25" s="17">
        <f t="shared" si="8"/>
        <v>1.0664999999999999E-2</v>
      </c>
      <c r="S25" s="17">
        <f t="shared" si="8"/>
        <v>8.9282000000000007E-3</v>
      </c>
      <c r="T25" s="17">
        <f t="shared" si="8"/>
        <v>8.2348000000000005E-3</v>
      </c>
      <c r="U25" s="17">
        <f t="shared" si="8"/>
        <v>7.9460999999999993E-3</v>
      </c>
      <c r="V25" s="17">
        <f t="shared" si="8"/>
        <v>7.5950999999999996E-3</v>
      </c>
      <c r="W25" s="17">
        <f t="shared" si="8"/>
        <v>7.5744000000000002E-3</v>
      </c>
      <c r="X25" s="17">
        <f t="shared" si="8"/>
        <v>7.3155E-3</v>
      </c>
      <c r="Y25" s="17">
        <f t="shared" si="8"/>
        <v>7.2386999999999998E-3</v>
      </c>
      <c r="Z25" s="17">
        <f t="shared" si="8"/>
        <v>216.52</v>
      </c>
      <c r="AA25" s="17">
        <f t="shared" si="8"/>
        <v>216.37</v>
      </c>
      <c r="AB25" s="17">
        <f t="shared" si="8"/>
        <v>234.68</v>
      </c>
      <c r="AC25" s="17">
        <f t="shared" si="8"/>
        <v>242.46</v>
      </c>
      <c r="AD25" s="17">
        <f t="shared" si="8"/>
        <v>285.8</v>
      </c>
      <c r="AE25" s="17">
        <f t="shared" si="8"/>
        <v>1433.4</v>
      </c>
      <c r="AF25" s="17">
        <f t="shared" si="8"/>
        <v>1498</v>
      </c>
      <c r="AG25" s="17">
        <f t="shared" si="8"/>
        <v>189.97</v>
      </c>
      <c r="AH25">
        <f>szenzoradatok!I26</f>
        <v>375.18889999999999</v>
      </c>
      <c r="AJ25" t="str">
        <f t="shared" si="5"/>
        <v>o23</v>
      </c>
      <c r="AK25">
        <f t="shared" si="9"/>
        <v>16</v>
      </c>
      <c r="AL25">
        <f t="shared" si="9"/>
        <v>20</v>
      </c>
      <c r="AM25">
        <f t="shared" si="9"/>
        <v>21</v>
      </c>
      <c r="AN25">
        <f t="shared" si="9"/>
        <v>20</v>
      </c>
      <c r="AO25">
        <f t="shared" si="9"/>
        <v>21</v>
      </c>
      <c r="AP25">
        <f t="shared" si="9"/>
        <v>20</v>
      </c>
      <c r="AQ25">
        <f t="shared" si="9"/>
        <v>19</v>
      </c>
      <c r="AR25">
        <f t="shared" si="9"/>
        <v>18</v>
      </c>
      <c r="AS25">
        <f t="shared" si="9"/>
        <v>31</v>
      </c>
      <c r="AT25">
        <f t="shared" si="9"/>
        <v>28</v>
      </c>
      <c r="AU25">
        <f t="shared" si="9"/>
        <v>15</v>
      </c>
      <c r="AV25">
        <f t="shared" si="9"/>
        <v>11</v>
      </c>
      <c r="AW25">
        <f t="shared" si="9"/>
        <v>5</v>
      </c>
      <c r="AX25">
        <f t="shared" si="9"/>
        <v>2</v>
      </c>
      <c r="AY25">
        <f t="shared" si="9"/>
        <v>1</v>
      </c>
      <c r="AZ25">
        <f t="shared" si="9"/>
        <v>32</v>
      </c>
      <c r="BA25">
        <f t="shared" si="11"/>
        <v>49</v>
      </c>
      <c r="BB25">
        <f t="shared" si="11"/>
        <v>45</v>
      </c>
      <c r="BC25">
        <f t="shared" si="11"/>
        <v>44</v>
      </c>
      <c r="BD25">
        <f t="shared" si="11"/>
        <v>45</v>
      </c>
      <c r="BE25">
        <f t="shared" si="11"/>
        <v>44</v>
      </c>
      <c r="BF25">
        <f t="shared" si="11"/>
        <v>45</v>
      </c>
      <c r="BG25">
        <f t="shared" si="11"/>
        <v>46</v>
      </c>
      <c r="BH25">
        <f t="shared" si="11"/>
        <v>47</v>
      </c>
      <c r="BI25">
        <f t="shared" si="11"/>
        <v>34</v>
      </c>
      <c r="BJ25">
        <f t="shared" si="11"/>
        <v>37</v>
      </c>
      <c r="BK25">
        <f t="shared" si="11"/>
        <v>50</v>
      </c>
      <c r="BL25">
        <f t="shared" si="11"/>
        <v>54</v>
      </c>
      <c r="BM25">
        <f t="shared" si="11"/>
        <v>60</v>
      </c>
      <c r="BN25">
        <f t="shared" si="11"/>
        <v>63</v>
      </c>
      <c r="BO25">
        <f t="shared" si="11"/>
        <v>64</v>
      </c>
      <c r="BP25">
        <f t="shared" si="11"/>
        <v>33</v>
      </c>
      <c r="BQ25">
        <f t="shared" si="10"/>
        <v>375188</v>
      </c>
    </row>
    <row r="26" spans="1:69" customFormat="1" x14ac:dyDescent="0.25">
      <c r="A26" t="s">
        <v>2671</v>
      </c>
      <c r="B26" s="17">
        <f>exportall2_ampl!B25</f>
        <v>8.6502999999999997E-3</v>
      </c>
      <c r="C26" s="17">
        <f>exportall2_ampl!C25</f>
        <v>8.3233999999999999E-3</v>
      </c>
      <c r="D26" s="17">
        <f>exportall2_ampl!D25</f>
        <v>7.8382999999999994E-3</v>
      </c>
      <c r="E26" s="17">
        <f>exportall2_ampl!E25</f>
        <v>7.3594999999999997E-3</v>
      </c>
      <c r="F26" s="17">
        <f>exportall2_ampl!F25</f>
        <v>7.3020000000000003E-3</v>
      </c>
      <c r="G26" s="17">
        <f>exportall2_ampl!G25</f>
        <v>7.0108999999999996E-3</v>
      </c>
      <c r="H26" s="17">
        <f>exportall2_ampl!H25</f>
        <v>6.9798000000000004E-3</v>
      </c>
      <c r="I26" s="17">
        <f>exportall2_ampl!I25</f>
        <v>6.9014999999999996E-3</v>
      </c>
      <c r="J26" s="17">
        <f>exportall2_freq!B25</f>
        <v>233</v>
      </c>
      <c r="K26" s="17">
        <f>exportall2_freq!C25</f>
        <v>228.58</v>
      </c>
      <c r="L26" s="17">
        <f>exportall2_freq!D25</f>
        <v>181.73</v>
      </c>
      <c r="M26" s="17">
        <f>exportall2_freq!E25</f>
        <v>227.81</v>
      </c>
      <c r="N26" s="17">
        <f>exportall2_freq!F25</f>
        <v>232.54</v>
      </c>
      <c r="O26" s="17">
        <f>exportall2_freq!G25</f>
        <v>245.51</v>
      </c>
      <c r="P26" s="17">
        <f>exportall2_freq!H25</f>
        <v>233.15</v>
      </c>
      <c r="Q26" s="17">
        <f>exportall2_freq!I25</f>
        <v>222.93</v>
      </c>
      <c r="R26" s="17">
        <f t="shared" si="8"/>
        <v>8.6502999999999997E-3</v>
      </c>
      <c r="S26" s="17">
        <f t="shared" si="8"/>
        <v>8.3233999999999999E-3</v>
      </c>
      <c r="T26" s="17">
        <f t="shared" si="8"/>
        <v>7.8382999999999994E-3</v>
      </c>
      <c r="U26" s="17">
        <f t="shared" si="8"/>
        <v>7.3594999999999997E-3</v>
      </c>
      <c r="V26" s="17">
        <f t="shared" si="8"/>
        <v>7.3020000000000003E-3</v>
      </c>
      <c r="W26" s="17">
        <f t="shared" si="8"/>
        <v>7.0108999999999996E-3</v>
      </c>
      <c r="X26" s="17">
        <f t="shared" si="8"/>
        <v>6.9798000000000004E-3</v>
      </c>
      <c r="Y26" s="17">
        <f t="shared" si="8"/>
        <v>6.9014999999999996E-3</v>
      </c>
      <c r="Z26" s="17">
        <f t="shared" si="8"/>
        <v>233</v>
      </c>
      <c r="AA26" s="17">
        <f t="shared" si="8"/>
        <v>228.58</v>
      </c>
      <c r="AB26" s="17">
        <f t="shared" si="8"/>
        <v>181.73</v>
      </c>
      <c r="AC26" s="17">
        <f t="shared" si="8"/>
        <v>227.81</v>
      </c>
      <c r="AD26" s="17">
        <f t="shared" si="8"/>
        <v>232.54</v>
      </c>
      <c r="AE26" s="17">
        <f t="shared" si="8"/>
        <v>245.51</v>
      </c>
      <c r="AF26" s="17">
        <f t="shared" si="8"/>
        <v>233.15</v>
      </c>
      <c r="AG26" s="17">
        <f t="shared" si="8"/>
        <v>222.93</v>
      </c>
      <c r="AH26">
        <f>szenzoradatok!I27</f>
        <v>375.22379999999998</v>
      </c>
      <c r="AJ26" t="str">
        <f t="shared" si="5"/>
        <v>o24</v>
      </c>
      <c r="AK26">
        <f t="shared" si="9"/>
        <v>25</v>
      </c>
      <c r="AL26">
        <f t="shared" si="9"/>
        <v>24</v>
      </c>
      <c r="AM26">
        <f t="shared" si="9"/>
        <v>25</v>
      </c>
      <c r="AN26">
        <f t="shared" si="9"/>
        <v>25</v>
      </c>
      <c r="AO26">
        <f t="shared" si="9"/>
        <v>24</v>
      </c>
      <c r="AP26">
        <f t="shared" si="9"/>
        <v>26</v>
      </c>
      <c r="AQ26">
        <f t="shared" si="9"/>
        <v>25</v>
      </c>
      <c r="AR26">
        <f t="shared" si="9"/>
        <v>23</v>
      </c>
      <c r="AS26">
        <f t="shared" si="9"/>
        <v>22</v>
      </c>
      <c r="AT26">
        <f t="shared" si="9"/>
        <v>25</v>
      </c>
      <c r="AU26">
        <f t="shared" si="9"/>
        <v>35</v>
      </c>
      <c r="AV26">
        <f t="shared" si="9"/>
        <v>26</v>
      </c>
      <c r="AW26">
        <f t="shared" si="9"/>
        <v>20</v>
      </c>
      <c r="AX26">
        <f t="shared" si="9"/>
        <v>8</v>
      </c>
      <c r="AY26">
        <f t="shared" si="9"/>
        <v>19</v>
      </c>
      <c r="AZ26">
        <f t="shared" si="9"/>
        <v>25</v>
      </c>
      <c r="BA26">
        <f t="shared" si="11"/>
        <v>40</v>
      </c>
      <c r="BB26">
        <f t="shared" si="11"/>
        <v>41</v>
      </c>
      <c r="BC26">
        <f t="shared" si="11"/>
        <v>40</v>
      </c>
      <c r="BD26">
        <f t="shared" si="11"/>
        <v>40</v>
      </c>
      <c r="BE26">
        <f t="shared" si="11"/>
        <v>41</v>
      </c>
      <c r="BF26">
        <f t="shared" si="11"/>
        <v>39</v>
      </c>
      <c r="BG26">
        <f t="shared" si="11"/>
        <v>40</v>
      </c>
      <c r="BH26">
        <f t="shared" si="11"/>
        <v>42</v>
      </c>
      <c r="BI26">
        <f t="shared" si="11"/>
        <v>43</v>
      </c>
      <c r="BJ26">
        <f t="shared" si="11"/>
        <v>40</v>
      </c>
      <c r="BK26">
        <f t="shared" si="11"/>
        <v>30</v>
      </c>
      <c r="BL26">
        <f t="shared" si="11"/>
        <v>39</v>
      </c>
      <c r="BM26">
        <f t="shared" si="11"/>
        <v>45</v>
      </c>
      <c r="BN26">
        <f t="shared" si="11"/>
        <v>57</v>
      </c>
      <c r="BO26">
        <f t="shared" si="11"/>
        <v>46</v>
      </c>
      <c r="BP26">
        <f t="shared" si="11"/>
        <v>40</v>
      </c>
      <c r="BQ26">
        <f t="shared" si="10"/>
        <v>375223</v>
      </c>
    </row>
    <row r="27" spans="1:69" customFormat="1" x14ac:dyDescent="0.25">
      <c r="A27" t="s">
        <v>2672</v>
      </c>
      <c r="B27" s="17">
        <f>exportall2_ampl!B26</f>
        <v>9.4459999999999995E-3</v>
      </c>
      <c r="C27" s="17">
        <f>exportall2_ampl!C26</f>
        <v>9.1871999999999995E-3</v>
      </c>
      <c r="D27" s="17">
        <f>exportall2_ampl!D26</f>
        <v>8.6449999999999999E-3</v>
      </c>
      <c r="E27" s="17">
        <f>exportall2_ampl!E26</f>
        <v>8.5346999999999992E-3</v>
      </c>
      <c r="F27" s="17">
        <f>exportall2_ampl!F26</f>
        <v>8.3836999999999991E-3</v>
      </c>
      <c r="G27" s="17">
        <f>exportall2_ampl!G26</f>
        <v>8.3797999999999997E-3</v>
      </c>
      <c r="H27" s="17">
        <f>exportall2_ampl!H26</f>
        <v>8.3613000000000003E-3</v>
      </c>
      <c r="I27" s="17">
        <f>exportall2_ampl!I26</f>
        <v>8.1387999999999999E-3</v>
      </c>
      <c r="J27" s="17">
        <f>exportall2_freq!B26</f>
        <v>228.58</v>
      </c>
      <c r="K27" s="17">
        <f>exportall2_freq!C26</f>
        <v>1437.1</v>
      </c>
      <c r="L27" s="17">
        <f>exportall2_freq!D26</f>
        <v>236.36</v>
      </c>
      <c r="M27" s="17">
        <f>exportall2_freq!E26</f>
        <v>1437.7</v>
      </c>
      <c r="N27" s="17">
        <f>exportall2_freq!F26</f>
        <v>210.27</v>
      </c>
      <c r="O27" s="17">
        <f>exportall2_freq!G26</f>
        <v>230.41</v>
      </c>
      <c r="P27" s="17">
        <f>exportall2_freq!H26</f>
        <v>1443.9</v>
      </c>
      <c r="Q27" s="17">
        <f>exportall2_freq!I26</f>
        <v>238.19</v>
      </c>
      <c r="R27" s="17">
        <f t="shared" si="8"/>
        <v>9.4459999999999995E-3</v>
      </c>
      <c r="S27" s="17">
        <f t="shared" si="8"/>
        <v>9.1871999999999995E-3</v>
      </c>
      <c r="T27" s="17">
        <f t="shared" si="8"/>
        <v>8.6449999999999999E-3</v>
      </c>
      <c r="U27" s="17">
        <f t="shared" si="8"/>
        <v>8.5346999999999992E-3</v>
      </c>
      <c r="V27" s="17">
        <f t="shared" si="8"/>
        <v>8.3836999999999991E-3</v>
      </c>
      <c r="W27" s="17">
        <f t="shared" si="8"/>
        <v>8.3797999999999997E-3</v>
      </c>
      <c r="X27" s="17">
        <f t="shared" si="8"/>
        <v>8.3613000000000003E-3</v>
      </c>
      <c r="Y27" s="17">
        <f t="shared" si="8"/>
        <v>8.1387999999999999E-3</v>
      </c>
      <c r="Z27" s="17">
        <f t="shared" si="8"/>
        <v>228.58</v>
      </c>
      <c r="AA27" s="17">
        <f t="shared" si="8"/>
        <v>1437.1</v>
      </c>
      <c r="AB27" s="17">
        <f t="shared" si="8"/>
        <v>236.36</v>
      </c>
      <c r="AC27" s="17">
        <f t="shared" si="8"/>
        <v>1437.7</v>
      </c>
      <c r="AD27" s="17">
        <f t="shared" si="8"/>
        <v>210.27</v>
      </c>
      <c r="AE27" s="17">
        <f t="shared" si="8"/>
        <v>230.41</v>
      </c>
      <c r="AF27" s="17">
        <f t="shared" si="8"/>
        <v>1443.9</v>
      </c>
      <c r="AG27" s="17">
        <f t="shared" si="8"/>
        <v>238.19</v>
      </c>
      <c r="AH27">
        <f>szenzoradatok!I28</f>
        <v>365.4461</v>
      </c>
      <c r="AJ27" t="str">
        <f t="shared" si="5"/>
        <v>o25</v>
      </c>
      <c r="AK27">
        <f t="shared" si="9"/>
        <v>21</v>
      </c>
      <c r="AL27">
        <f t="shared" si="9"/>
        <v>18</v>
      </c>
      <c r="AM27">
        <f t="shared" si="9"/>
        <v>15</v>
      </c>
      <c r="AN27">
        <f t="shared" si="9"/>
        <v>14</v>
      </c>
      <c r="AO27">
        <f t="shared" si="9"/>
        <v>12</v>
      </c>
      <c r="AP27">
        <f t="shared" si="9"/>
        <v>10</v>
      </c>
      <c r="AQ27">
        <f t="shared" si="9"/>
        <v>10</v>
      </c>
      <c r="AR27">
        <f t="shared" si="9"/>
        <v>10</v>
      </c>
      <c r="AS27">
        <f t="shared" si="9"/>
        <v>26</v>
      </c>
      <c r="AT27">
        <f t="shared" si="9"/>
        <v>2</v>
      </c>
      <c r="AU27">
        <f t="shared" si="9"/>
        <v>13</v>
      </c>
      <c r="AV27">
        <f t="shared" si="9"/>
        <v>3</v>
      </c>
      <c r="AW27">
        <f t="shared" si="9"/>
        <v>29</v>
      </c>
      <c r="AX27">
        <f t="shared" si="9"/>
        <v>21</v>
      </c>
      <c r="AY27">
        <f t="shared" si="9"/>
        <v>2</v>
      </c>
      <c r="AZ27">
        <f t="shared" si="9"/>
        <v>14</v>
      </c>
      <c r="BA27">
        <f t="shared" si="11"/>
        <v>44</v>
      </c>
      <c r="BB27">
        <f t="shared" si="11"/>
        <v>47</v>
      </c>
      <c r="BC27">
        <f t="shared" si="11"/>
        <v>50</v>
      </c>
      <c r="BD27">
        <f t="shared" si="11"/>
        <v>51</v>
      </c>
      <c r="BE27">
        <f t="shared" si="11"/>
        <v>53</v>
      </c>
      <c r="BF27">
        <f t="shared" si="11"/>
        <v>55</v>
      </c>
      <c r="BG27">
        <f t="shared" si="11"/>
        <v>55</v>
      </c>
      <c r="BH27">
        <f t="shared" si="11"/>
        <v>55</v>
      </c>
      <c r="BI27">
        <f t="shared" si="11"/>
        <v>39</v>
      </c>
      <c r="BJ27">
        <f t="shared" si="11"/>
        <v>63</v>
      </c>
      <c r="BK27">
        <f t="shared" si="11"/>
        <v>52</v>
      </c>
      <c r="BL27">
        <f t="shared" si="11"/>
        <v>62</v>
      </c>
      <c r="BM27">
        <f t="shared" si="11"/>
        <v>36</v>
      </c>
      <c r="BN27">
        <f t="shared" si="11"/>
        <v>44</v>
      </c>
      <c r="BO27">
        <f t="shared" si="11"/>
        <v>63</v>
      </c>
      <c r="BP27">
        <f t="shared" si="11"/>
        <v>51</v>
      </c>
      <c r="BQ27">
        <f t="shared" si="10"/>
        <v>365446</v>
      </c>
    </row>
    <row r="28" spans="1:69" customFormat="1" x14ac:dyDescent="0.25">
      <c r="A28" t="s">
        <v>42</v>
      </c>
      <c r="B28" s="17">
        <f>exportall2_ampl!B27</f>
        <v>1.2352999999999999E-2</v>
      </c>
      <c r="C28" s="17">
        <f>exportall2_ampl!C27</f>
        <v>9.5557000000000003E-3</v>
      </c>
      <c r="D28" s="17">
        <f>exportall2_ampl!D27</f>
        <v>9.1304000000000003E-3</v>
      </c>
      <c r="E28" s="17">
        <f>exportall2_ampl!E27</f>
        <v>8.7919999999999995E-3</v>
      </c>
      <c r="F28" s="17">
        <f>exportall2_ampl!F27</f>
        <v>8.7586000000000001E-3</v>
      </c>
      <c r="G28" s="17">
        <f>exportall2_ampl!G27</f>
        <v>8.7294E-3</v>
      </c>
      <c r="H28" s="17">
        <f>exportall2_ampl!H27</f>
        <v>8.6397000000000002E-3</v>
      </c>
      <c r="I28" s="17">
        <f>exportall2_ampl!I27</f>
        <v>8.2897999999999999E-3</v>
      </c>
      <c r="J28" s="17">
        <f>exportall2_freq!B27</f>
        <v>1438.8</v>
      </c>
      <c r="K28" s="17">
        <f>exportall2_freq!C27</f>
        <v>207.37</v>
      </c>
      <c r="L28" s="17">
        <f>exportall2_freq!D27</f>
        <v>243.23</v>
      </c>
      <c r="M28" s="17">
        <f>exportall2_freq!E27</f>
        <v>245.21</v>
      </c>
      <c r="N28" s="17">
        <f>exportall2_freq!F27</f>
        <v>205.54</v>
      </c>
      <c r="O28" s="17">
        <f>exportall2_freq!G27</f>
        <v>219.27</v>
      </c>
      <c r="P28" s="17">
        <f>exportall2_freq!H27</f>
        <v>201.11</v>
      </c>
      <c r="Q28" s="17">
        <f>exportall2_freq!I27</f>
        <v>1438.9</v>
      </c>
      <c r="R28" s="17">
        <f t="shared" si="8"/>
        <v>1.2352999999999999E-2</v>
      </c>
      <c r="S28" s="17">
        <f t="shared" si="8"/>
        <v>9.5557000000000003E-3</v>
      </c>
      <c r="T28" s="17">
        <f t="shared" si="8"/>
        <v>9.1304000000000003E-3</v>
      </c>
      <c r="U28" s="17">
        <f t="shared" si="8"/>
        <v>8.7919999999999995E-3</v>
      </c>
      <c r="V28" s="17">
        <f t="shared" si="8"/>
        <v>8.7586000000000001E-3</v>
      </c>
      <c r="W28" s="17">
        <f t="shared" si="8"/>
        <v>8.7294E-3</v>
      </c>
      <c r="X28" s="17">
        <f t="shared" si="8"/>
        <v>8.6397000000000002E-3</v>
      </c>
      <c r="Y28" s="17">
        <f t="shared" si="8"/>
        <v>8.2897999999999999E-3</v>
      </c>
      <c r="Z28" s="17">
        <f t="shared" si="8"/>
        <v>1438.8</v>
      </c>
      <c r="AA28" s="17">
        <f t="shared" si="8"/>
        <v>207.37</v>
      </c>
      <c r="AB28" s="17">
        <f t="shared" si="8"/>
        <v>243.23</v>
      </c>
      <c r="AC28" s="17">
        <f t="shared" si="8"/>
        <v>245.21</v>
      </c>
      <c r="AD28" s="17">
        <f t="shared" si="8"/>
        <v>205.54</v>
      </c>
      <c r="AE28" s="17">
        <f t="shared" si="8"/>
        <v>219.27</v>
      </c>
      <c r="AF28" s="17">
        <f t="shared" si="8"/>
        <v>201.11</v>
      </c>
      <c r="AG28" s="17">
        <f t="shared" si="8"/>
        <v>1438.9</v>
      </c>
      <c r="AH28">
        <f>szenzoradatok!I29</f>
        <v>363.94400000000002</v>
      </c>
      <c r="AJ28" t="str">
        <f t="shared" si="5"/>
        <v>o26</v>
      </c>
      <c r="AK28">
        <f t="shared" si="9"/>
        <v>10</v>
      </c>
      <c r="AL28">
        <f t="shared" si="9"/>
        <v>14</v>
      </c>
      <c r="AM28">
        <f t="shared" si="9"/>
        <v>12</v>
      </c>
      <c r="AN28">
        <f t="shared" si="9"/>
        <v>12</v>
      </c>
      <c r="AO28">
        <f t="shared" si="9"/>
        <v>11</v>
      </c>
      <c r="AP28">
        <f t="shared" si="9"/>
        <v>10</v>
      </c>
      <c r="AQ28">
        <f t="shared" si="9"/>
        <v>9</v>
      </c>
      <c r="AR28">
        <f t="shared" si="9"/>
        <v>10</v>
      </c>
      <c r="AS28">
        <f t="shared" si="9"/>
        <v>2</v>
      </c>
      <c r="AT28">
        <f t="shared" si="9"/>
        <v>31</v>
      </c>
      <c r="AU28">
        <f t="shared" si="9"/>
        <v>8</v>
      </c>
      <c r="AV28">
        <f t="shared" si="9"/>
        <v>10</v>
      </c>
      <c r="AW28">
        <f t="shared" si="9"/>
        <v>30</v>
      </c>
      <c r="AX28">
        <f t="shared" si="9"/>
        <v>25</v>
      </c>
      <c r="AY28">
        <f t="shared" si="9"/>
        <v>34</v>
      </c>
      <c r="AZ28">
        <f t="shared" si="9"/>
        <v>2</v>
      </c>
      <c r="BA28">
        <f t="shared" si="11"/>
        <v>55</v>
      </c>
      <c r="BB28">
        <f t="shared" si="11"/>
        <v>51</v>
      </c>
      <c r="BC28">
        <f t="shared" si="11"/>
        <v>53</v>
      </c>
      <c r="BD28">
        <f t="shared" si="11"/>
        <v>53</v>
      </c>
      <c r="BE28">
        <f t="shared" si="11"/>
        <v>54</v>
      </c>
      <c r="BF28">
        <f t="shared" si="11"/>
        <v>55</v>
      </c>
      <c r="BG28">
        <f t="shared" si="11"/>
        <v>56</v>
      </c>
      <c r="BH28">
        <f t="shared" si="11"/>
        <v>55</v>
      </c>
      <c r="BI28">
        <f t="shared" si="11"/>
        <v>63</v>
      </c>
      <c r="BJ28">
        <f t="shared" si="11"/>
        <v>34</v>
      </c>
      <c r="BK28">
        <f t="shared" si="11"/>
        <v>57</v>
      </c>
      <c r="BL28">
        <f t="shared" si="11"/>
        <v>55</v>
      </c>
      <c r="BM28">
        <f t="shared" si="11"/>
        <v>35</v>
      </c>
      <c r="BN28">
        <f t="shared" si="11"/>
        <v>40</v>
      </c>
      <c r="BO28">
        <f t="shared" si="11"/>
        <v>31</v>
      </c>
      <c r="BP28">
        <f t="shared" si="11"/>
        <v>63</v>
      </c>
      <c r="BQ28">
        <f t="shared" si="10"/>
        <v>363944</v>
      </c>
    </row>
    <row r="29" spans="1:69" customFormat="1" x14ac:dyDescent="0.25">
      <c r="A29" t="s">
        <v>2673</v>
      </c>
      <c r="B29" s="17">
        <f>exportall2_ampl!B28</f>
        <v>1.0375000000000001E-2</v>
      </c>
      <c r="C29" s="17">
        <f>exportall2_ampl!C28</f>
        <v>9.3013000000000002E-3</v>
      </c>
      <c r="D29" s="17">
        <f>exportall2_ampl!D28</f>
        <v>8.8073000000000005E-3</v>
      </c>
      <c r="E29" s="17">
        <f>exportall2_ampl!E28</f>
        <v>8.7673999999999998E-3</v>
      </c>
      <c r="F29" s="17">
        <f>exportall2_ampl!F28</f>
        <v>8.1636E-3</v>
      </c>
      <c r="G29" s="17">
        <f>exportall2_ampl!G28</f>
        <v>8.1623000000000008E-3</v>
      </c>
      <c r="H29" s="17">
        <f>exportall2_ampl!H28</f>
        <v>8.0759000000000004E-3</v>
      </c>
      <c r="I29" s="17">
        <f>exportall2_ampl!I28</f>
        <v>8.0753000000000005E-3</v>
      </c>
      <c r="J29" s="17">
        <f>exportall2_freq!B28</f>
        <v>928.8</v>
      </c>
      <c r="K29" s="17">
        <f>exportall2_freq!C28</f>
        <v>215.3</v>
      </c>
      <c r="L29" s="17">
        <f>exportall2_freq!D28</f>
        <v>211.94</v>
      </c>
      <c r="M29" s="17">
        <f>exportall2_freq!E28</f>
        <v>201.87</v>
      </c>
      <c r="N29" s="17">
        <f>exportall2_freq!F28</f>
        <v>236.21</v>
      </c>
      <c r="O29" s="17">
        <f>exportall2_freq!G28</f>
        <v>284.73</v>
      </c>
      <c r="P29" s="17">
        <f>exportall2_freq!H28</f>
        <v>1430.5</v>
      </c>
      <c r="Q29" s="17">
        <f>exportall2_freq!I28</f>
        <v>1432.8</v>
      </c>
      <c r="R29" s="17">
        <f t="shared" si="8"/>
        <v>1.0375000000000001E-2</v>
      </c>
      <c r="S29" s="17">
        <f t="shared" si="8"/>
        <v>9.3013000000000002E-3</v>
      </c>
      <c r="T29" s="17">
        <f t="shared" si="8"/>
        <v>8.8073000000000005E-3</v>
      </c>
      <c r="U29" s="17">
        <f t="shared" si="8"/>
        <v>8.7673999999999998E-3</v>
      </c>
      <c r="V29" s="17">
        <f t="shared" si="8"/>
        <v>8.1636E-3</v>
      </c>
      <c r="W29" s="17">
        <f t="shared" si="8"/>
        <v>8.1623000000000008E-3</v>
      </c>
      <c r="X29" s="17">
        <f t="shared" si="8"/>
        <v>8.0759000000000004E-3</v>
      </c>
      <c r="Y29" s="17">
        <f t="shared" si="8"/>
        <v>8.0753000000000005E-3</v>
      </c>
      <c r="Z29" s="17">
        <f t="shared" si="8"/>
        <v>928.8</v>
      </c>
      <c r="AA29" s="17">
        <f t="shared" si="8"/>
        <v>215.3</v>
      </c>
      <c r="AB29" s="17">
        <f t="shared" si="8"/>
        <v>211.94</v>
      </c>
      <c r="AC29" s="17">
        <f t="shared" si="8"/>
        <v>201.87</v>
      </c>
      <c r="AD29" s="17">
        <f t="shared" si="8"/>
        <v>236.21</v>
      </c>
      <c r="AE29" s="17">
        <f t="shared" si="8"/>
        <v>284.73</v>
      </c>
      <c r="AF29" s="17">
        <f t="shared" si="8"/>
        <v>1430.5</v>
      </c>
      <c r="AG29" s="17">
        <f t="shared" si="8"/>
        <v>1432.8</v>
      </c>
      <c r="AH29">
        <f>szenzoradatok!I30</f>
        <v>360.36790000000002</v>
      </c>
      <c r="AJ29" t="str">
        <f t="shared" si="5"/>
        <v>o27</v>
      </c>
      <c r="AK29">
        <f t="shared" si="9"/>
        <v>17</v>
      </c>
      <c r="AL29">
        <f t="shared" si="9"/>
        <v>17</v>
      </c>
      <c r="AM29">
        <f t="shared" si="9"/>
        <v>14</v>
      </c>
      <c r="AN29">
        <f t="shared" si="9"/>
        <v>13</v>
      </c>
      <c r="AO29">
        <f t="shared" si="9"/>
        <v>13</v>
      </c>
      <c r="AP29">
        <f t="shared" si="9"/>
        <v>12</v>
      </c>
      <c r="AQ29">
        <f t="shared" si="9"/>
        <v>11</v>
      </c>
      <c r="AR29">
        <f t="shared" si="9"/>
        <v>11</v>
      </c>
      <c r="AS29">
        <f t="shared" si="9"/>
        <v>4</v>
      </c>
      <c r="AT29">
        <f t="shared" si="9"/>
        <v>29</v>
      </c>
      <c r="AU29">
        <f t="shared" si="9"/>
        <v>25</v>
      </c>
      <c r="AV29">
        <f t="shared" si="9"/>
        <v>34</v>
      </c>
      <c r="AW29">
        <f t="shared" si="9"/>
        <v>14</v>
      </c>
      <c r="AX29">
        <f t="shared" si="9"/>
        <v>7</v>
      </c>
      <c r="AY29">
        <f t="shared" si="9"/>
        <v>3</v>
      </c>
      <c r="AZ29">
        <f t="shared" si="9"/>
        <v>4</v>
      </c>
      <c r="BA29">
        <f t="shared" si="11"/>
        <v>48</v>
      </c>
      <c r="BB29">
        <f t="shared" si="11"/>
        <v>48</v>
      </c>
      <c r="BC29">
        <f t="shared" si="11"/>
        <v>51</v>
      </c>
      <c r="BD29">
        <f t="shared" si="11"/>
        <v>52</v>
      </c>
      <c r="BE29">
        <f t="shared" si="11"/>
        <v>52</v>
      </c>
      <c r="BF29">
        <f t="shared" si="11"/>
        <v>53</v>
      </c>
      <c r="BG29">
        <f t="shared" si="11"/>
        <v>54</v>
      </c>
      <c r="BH29">
        <f t="shared" si="11"/>
        <v>54</v>
      </c>
      <c r="BI29">
        <f t="shared" si="11"/>
        <v>61</v>
      </c>
      <c r="BJ29">
        <f t="shared" si="11"/>
        <v>36</v>
      </c>
      <c r="BK29">
        <f t="shared" si="11"/>
        <v>40</v>
      </c>
      <c r="BL29">
        <f t="shared" si="11"/>
        <v>31</v>
      </c>
      <c r="BM29">
        <f t="shared" si="11"/>
        <v>51</v>
      </c>
      <c r="BN29">
        <f t="shared" si="11"/>
        <v>58</v>
      </c>
      <c r="BO29">
        <f t="shared" si="11"/>
        <v>62</v>
      </c>
      <c r="BP29">
        <f t="shared" si="11"/>
        <v>61</v>
      </c>
      <c r="BQ29">
        <f t="shared" si="10"/>
        <v>360367</v>
      </c>
    </row>
    <row r="30" spans="1:69" customFormat="1" x14ac:dyDescent="0.25">
      <c r="A30" t="s">
        <v>2674</v>
      </c>
      <c r="B30" s="17">
        <f>exportall2_ampl!B29</f>
        <v>9.2992000000000005E-3</v>
      </c>
      <c r="C30" s="17">
        <f>exportall2_ampl!C29</f>
        <v>8.6934999999999998E-3</v>
      </c>
      <c r="D30" s="17">
        <f>exportall2_ampl!D29</f>
        <v>8.5997000000000001E-3</v>
      </c>
      <c r="E30" s="17">
        <f>exportall2_ampl!E29</f>
        <v>8.5074E-3</v>
      </c>
      <c r="F30" s="17">
        <f>exportall2_ampl!F29</f>
        <v>8.0801999999999992E-3</v>
      </c>
      <c r="G30" s="17">
        <f>exportall2_ampl!G29</f>
        <v>7.8831999999999999E-3</v>
      </c>
      <c r="H30" s="17">
        <f>exportall2_ampl!H29</f>
        <v>7.5412999999999999E-3</v>
      </c>
      <c r="I30" s="17">
        <f>exportall2_ampl!I29</f>
        <v>7.5158000000000004E-3</v>
      </c>
      <c r="J30" s="17">
        <f>exportall2_freq!B29</f>
        <v>218.51</v>
      </c>
      <c r="K30" s="17">
        <f>exportall2_freq!C29</f>
        <v>216.67</v>
      </c>
      <c r="L30" s="17">
        <f>exportall2_freq!D29</f>
        <v>232.54</v>
      </c>
      <c r="M30" s="17">
        <f>exportall2_freq!E29</f>
        <v>262.91000000000003</v>
      </c>
      <c r="N30" s="17">
        <f>exportall2_freq!F29</f>
        <v>927.73</v>
      </c>
      <c r="O30" s="17">
        <f>exportall2_freq!G29</f>
        <v>229.03</v>
      </c>
      <c r="P30" s="17">
        <f>exportall2_freq!H29</f>
        <v>281.52</v>
      </c>
      <c r="Q30" s="17">
        <f>exportall2_freq!I29</f>
        <v>1435.1</v>
      </c>
      <c r="R30" s="17">
        <f t="shared" si="8"/>
        <v>9.2992000000000005E-3</v>
      </c>
      <c r="S30" s="17">
        <f t="shared" si="8"/>
        <v>8.6934999999999998E-3</v>
      </c>
      <c r="T30" s="17">
        <f t="shared" si="8"/>
        <v>8.5997000000000001E-3</v>
      </c>
      <c r="U30" s="17">
        <f t="shared" si="8"/>
        <v>8.5074E-3</v>
      </c>
      <c r="V30" s="17">
        <f t="shared" si="8"/>
        <v>8.0801999999999992E-3</v>
      </c>
      <c r="W30" s="17">
        <f t="shared" si="8"/>
        <v>7.8831999999999999E-3</v>
      </c>
      <c r="X30" s="17">
        <f t="shared" si="8"/>
        <v>7.5412999999999999E-3</v>
      </c>
      <c r="Y30" s="17">
        <f t="shared" si="8"/>
        <v>7.5158000000000004E-3</v>
      </c>
      <c r="Z30" s="17">
        <f t="shared" si="8"/>
        <v>218.51</v>
      </c>
      <c r="AA30" s="17">
        <f t="shared" si="8"/>
        <v>216.67</v>
      </c>
      <c r="AB30" s="17">
        <f t="shared" si="8"/>
        <v>232.54</v>
      </c>
      <c r="AC30" s="17">
        <f t="shared" si="8"/>
        <v>262.91000000000003</v>
      </c>
      <c r="AD30" s="17">
        <f t="shared" si="8"/>
        <v>927.73</v>
      </c>
      <c r="AE30" s="17">
        <f t="shared" si="8"/>
        <v>229.03</v>
      </c>
      <c r="AF30" s="17">
        <f t="shared" si="8"/>
        <v>281.52</v>
      </c>
      <c r="AG30" s="17">
        <f t="shared" si="8"/>
        <v>1435.1</v>
      </c>
      <c r="AH30">
        <f>szenzoradatok!I31</f>
        <v>358.48410000000001</v>
      </c>
      <c r="AJ30" t="str">
        <f t="shared" si="5"/>
        <v>o28</v>
      </c>
      <c r="AK30">
        <f t="shared" si="9"/>
        <v>22</v>
      </c>
      <c r="AL30">
        <f t="shared" si="9"/>
        <v>21</v>
      </c>
      <c r="AM30">
        <f t="shared" si="9"/>
        <v>16</v>
      </c>
      <c r="AN30">
        <f t="shared" si="9"/>
        <v>14</v>
      </c>
      <c r="AO30">
        <f t="shared" si="9"/>
        <v>16</v>
      </c>
      <c r="AP30">
        <f t="shared" si="9"/>
        <v>16</v>
      </c>
      <c r="AQ30">
        <f t="shared" si="9"/>
        <v>18</v>
      </c>
      <c r="AR30">
        <f t="shared" si="9"/>
        <v>14</v>
      </c>
      <c r="AS30">
        <f t="shared" si="9"/>
        <v>30</v>
      </c>
      <c r="AT30">
        <f t="shared" si="9"/>
        <v>28</v>
      </c>
      <c r="AU30">
        <f t="shared" si="9"/>
        <v>18</v>
      </c>
      <c r="AV30">
        <f t="shared" si="9"/>
        <v>9</v>
      </c>
      <c r="AW30">
        <f t="shared" si="9"/>
        <v>3</v>
      </c>
      <c r="AX30">
        <f t="shared" si="9"/>
        <v>23</v>
      </c>
      <c r="AY30">
        <f t="shared" si="9"/>
        <v>7</v>
      </c>
      <c r="AZ30">
        <f t="shared" ref="AK30:AZ46" si="12">INT(RANK(Q30,Q$3:Q$128,AZ$1)/2)+1</f>
        <v>3</v>
      </c>
      <c r="BA30">
        <f t="shared" si="11"/>
        <v>43</v>
      </c>
      <c r="BB30">
        <f t="shared" si="11"/>
        <v>44</v>
      </c>
      <c r="BC30">
        <f t="shared" si="11"/>
        <v>49</v>
      </c>
      <c r="BD30">
        <f t="shared" si="11"/>
        <v>51</v>
      </c>
      <c r="BE30">
        <f t="shared" si="11"/>
        <v>49</v>
      </c>
      <c r="BF30">
        <f t="shared" si="11"/>
        <v>49</v>
      </c>
      <c r="BG30">
        <f t="shared" si="11"/>
        <v>47</v>
      </c>
      <c r="BH30">
        <f t="shared" si="11"/>
        <v>51</v>
      </c>
      <c r="BI30">
        <f t="shared" si="11"/>
        <v>35</v>
      </c>
      <c r="BJ30">
        <f t="shared" si="11"/>
        <v>37</v>
      </c>
      <c r="BK30">
        <f t="shared" si="11"/>
        <v>47</v>
      </c>
      <c r="BL30">
        <f t="shared" si="11"/>
        <v>56</v>
      </c>
      <c r="BM30">
        <f t="shared" si="11"/>
        <v>62</v>
      </c>
      <c r="BN30">
        <f t="shared" si="11"/>
        <v>41</v>
      </c>
      <c r="BO30">
        <f t="shared" si="11"/>
        <v>58</v>
      </c>
      <c r="BP30">
        <f t="shared" si="11"/>
        <v>62</v>
      </c>
      <c r="BQ30">
        <f t="shared" si="10"/>
        <v>358484</v>
      </c>
    </row>
    <row r="31" spans="1:69" customFormat="1" x14ac:dyDescent="0.25">
      <c r="A31" t="s">
        <v>2675</v>
      </c>
      <c r="B31" s="17">
        <f>exportall2_ampl!B30</f>
        <v>1.1006999999999999E-2</v>
      </c>
      <c r="C31" s="17">
        <f>exportall2_ampl!C30</f>
        <v>1.0867999999999999E-2</v>
      </c>
      <c r="D31" s="17">
        <f>exportall2_ampl!D30</f>
        <v>9.5593999999999991E-3</v>
      </c>
      <c r="E31" s="17">
        <f>exportall2_ampl!E30</f>
        <v>9.1024999999999995E-3</v>
      </c>
      <c r="F31" s="17">
        <f>exportall2_ampl!F30</f>
        <v>8.1265E-3</v>
      </c>
      <c r="G31" s="17">
        <f>exportall2_ampl!G30</f>
        <v>7.6455999999999998E-3</v>
      </c>
      <c r="H31" s="17">
        <f>exportall2_ampl!H30</f>
        <v>7.5867E-3</v>
      </c>
      <c r="I31" s="17">
        <f>exportall2_ampl!I30</f>
        <v>7.4564000000000002E-3</v>
      </c>
      <c r="J31" s="17">
        <f>exportall2_freq!B30</f>
        <v>228.27</v>
      </c>
      <c r="K31" s="17">
        <f>exportall2_freq!C30</f>
        <v>235.44</v>
      </c>
      <c r="L31" s="17">
        <f>exportall2_freq!D30</f>
        <v>234.22</v>
      </c>
      <c r="M31" s="17">
        <f>exportall2_freq!E30</f>
        <v>238.8</v>
      </c>
      <c r="N31" s="17">
        <f>exportall2_freq!F30</f>
        <v>195.77</v>
      </c>
      <c r="O31" s="17">
        <f>exportall2_freq!G30</f>
        <v>229.8</v>
      </c>
      <c r="P31" s="17">
        <f>exportall2_freq!H30</f>
        <v>216.06</v>
      </c>
      <c r="Q31" s="17">
        <f>exportall2_freq!I30</f>
        <v>283.81</v>
      </c>
      <c r="R31" s="17">
        <f t="shared" si="8"/>
        <v>1.1006999999999999E-2</v>
      </c>
      <c r="S31" s="17">
        <f t="shared" si="8"/>
        <v>1.0867999999999999E-2</v>
      </c>
      <c r="T31" s="17">
        <f t="shared" si="8"/>
        <v>9.5593999999999991E-3</v>
      </c>
      <c r="U31" s="17">
        <f t="shared" si="8"/>
        <v>9.1024999999999995E-3</v>
      </c>
      <c r="V31" s="17">
        <f t="shared" si="8"/>
        <v>8.1265E-3</v>
      </c>
      <c r="W31" s="17">
        <f t="shared" si="8"/>
        <v>7.6455999999999998E-3</v>
      </c>
      <c r="X31" s="17">
        <f t="shared" si="8"/>
        <v>7.5867E-3</v>
      </c>
      <c r="Y31" s="17">
        <f t="shared" si="8"/>
        <v>7.4564000000000002E-3</v>
      </c>
      <c r="Z31" s="17">
        <f t="shared" si="8"/>
        <v>228.27</v>
      </c>
      <c r="AA31" s="17">
        <f t="shared" si="8"/>
        <v>235.44</v>
      </c>
      <c r="AB31" s="17">
        <f t="shared" si="8"/>
        <v>234.22</v>
      </c>
      <c r="AC31" s="17">
        <f t="shared" si="8"/>
        <v>238.8</v>
      </c>
      <c r="AD31" s="17">
        <f t="shared" si="8"/>
        <v>195.77</v>
      </c>
      <c r="AE31" s="17">
        <f t="shared" si="8"/>
        <v>229.8</v>
      </c>
      <c r="AF31" s="17">
        <f t="shared" si="8"/>
        <v>216.06</v>
      </c>
      <c r="AG31" s="17">
        <f t="shared" si="8"/>
        <v>283.81</v>
      </c>
      <c r="AH31">
        <f>szenzoradatok!I32</f>
        <v>361.38839999999999</v>
      </c>
      <c r="AJ31" t="str">
        <f t="shared" si="5"/>
        <v>o29</v>
      </c>
      <c r="AK31">
        <f t="shared" si="12"/>
        <v>15</v>
      </c>
      <c r="AL31">
        <f t="shared" si="12"/>
        <v>10</v>
      </c>
      <c r="AM31">
        <f t="shared" si="12"/>
        <v>11</v>
      </c>
      <c r="AN31">
        <f t="shared" si="12"/>
        <v>11</v>
      </c>
      <c r="AO31">
        <f t="shared" si="12"/>
        <v>14</v>
      </c>
      <c r="AP31">
        <f t="shared" si="12"/>
        <v>19</v>
      </c>
      <c r="AQ31">
        <f t="shared" si="12"/>
        <v>17</v>
      </c>
      <c r="AR31">
        <f t="shared" si="12"/>
        <v>15</v>
      </c>
      <c r="AS31">
        <f t="shared" si="12"/>
        <v>27</v>
      </c>
      <c r="AT31">
        <f t="shared" si="12"/>
        <v>14</v>
      </c>
      <c r="AU31">
        <f t="shared" si="12"/>
        <v>16</v>
      </c>
      <c r="AV31">
        <f t="shared" si="12"/>
        <v>12</v>
      </c>
      <c r="AW31">
        <f t="shared" si="12"/>
        <v>32</v>
      </c>
      <c r="AX31">
        <f t="shared" si="12"/>
        <v>22</v>
      </c>
      <c r="AY31">
        <f t="shared" si="12"/>
        <v>28</v>
      </c>
      <c r="AZ31">
        <f t="shared" si="12"/>
        <v>7</v>
      </c>
      <c r="BA31">
        <f t="shared" si="11"/>
        <v>50</v>
      </c>
      <c r="BB31">
        <f t="shared" si="11"/>
        <v>55</v>
      </c>
      <c r="BC31">
        <f t="shared" si="11"/>
        <v>54</v>
      </c>
      <c r="BD31">
        <f t="shared" si="11"/>
        <v>54</v>
      </c>
      <c r="BE31">
        <f t="shared" si="11"/>
        <v>51</v>
      </c>
      <c r="BF31">
        <f t="shared" si="11"/>
        <v>46</v>
      </c>
      <c r="BG31">
        <f t="shared" si="11"/>
        <v>48</v>
      </c>
      <c r="BH31">
        <f t="shared" si="11"/>
        <v>50</v>
      </c>
      <c r="BI31">
        <f t="shared" si="11"/>
        <v>38</v>
      </c>
      <c r="BJ31">
        <f t="shared" si="11"/>
        <v>51</v>
      </c>
      <c r="BK31">
        <f t="shared" si="11"/>
        <v>49</v>
      </c>
      <c r="BL31">
        <f t="shared" si="11"/>
        <v>53</v>
      </c>
      <c r="BM31">
        <f t="shared" si="11"/>
        <v>33</v>
      </c>
      <c r="BN31">
        <f t="shared" si="11"/>
        <v>43</v>
      </c>
      <c r="BO31">
        <f t="shared" si="11"/>
        <v>37</v>
      </c>
      <c r="BP31">
        <f t="shared" si="11"/>
        <v>58</v>
      </c>
      <c r="BQ31">
        <f t="shared" si="10"/>
        <v>361388</v>
      </c>
    </row>
    <row r="32" spans="1:69" customFormat="1" x14ac:dyDescent="0.25">
      <c r="A32" t="s">
        <v>2676</v>
      </c>
      <c r="B32" s="17">
        <f>exportall2_ampl!B31</f>
        <v>8.8313999999999997E-3</v>
      </c>
      <c r="C32" s="17">
        <f>exportall2_ampl!C31</f>
        <v>8.4849999999999995E-3</v>
      </c>
      <c r="D32" s="17">
        <f>exportall2_ampl!D31</f>
        <v>8.1504999999999998E-3</v>
      </c>
      <c r="E32" s="17">
        <f>exportall2_ampl!E31</f>
        <v>7.8598999999999995E-3</v>
      </c>
      <c r="F32" s="17">
        <f>exportall2_ampl!F31</f>
        <v>7.8282999999999998E-3</v>
      </c>
      <c r="G32" s="17">
        <f>exportall2_ampl!G31</f>
        <v>7.8094000000000002E-3</v>
      </c>
      <c r="H32" s="17">
        <f>exportall2_ampl!H31</f>
        <v>7.7790000000000003E-3</v>
      </c>
      <c r="I32" s="17">
        <f>exportall2_ampl!I31</f>
        <v>7.4752000000000004E-3</v>
      </c>
      <c r="J32" s="17">
        <f>exportall2_freq!B31</f>
        <v>215.61</v>
      </c>
      <c r="K32" s="17">
        <f>exportall2_freq!C31</f>
        <v>232.7</v>
      </c>
      <c r="L32" s="17">
        <f>exportall2_freq!D31</f>
        <v>188.29</v>
      </c>
      <c r="M32" s="17">
        <f>exportall2_freq!E31</f>
        <v>1437.8</v>
      </c>
      <c r="N32" s="17">
        <f>exportall2_freq!F31</f>
        <v>931.4</v>
      </c>
      <c r="O32" s="17">
        <f>exportall2_freq!G31</f>
        <v>1010.1</v>
      </c>
      <c r="P32" s="17">
        <f>exportall2_freq!H31</f>
        <v>229.64</v>
      </c>
      <c r="Q32" s="17">
        <f>exportall2_freq!I31</f>
        <v>207.37</v>
      </c>
      <c r="R32" s="17">
        <f t="shared" si="8"/>
        <v>8.8313999999999997E-3</v>
      </c>
      <c r="S32" s="17">
        <f t="shared" si="8"/>
        <v>8.4849999999999995E-3</v>
      </c>
      <c r="T32" s="17">
        <f t="shared" si="8"/>
        <v>8.1504999999999998E-3</v>
      </c>
      <c r="U32" s="17">
        <f t="shared" si="8"/>
        <v>7.8598999999999995E-3</v>
      </c>
      <c r="V32" s="17">
        <f t="shared" si="8"/>
        <v>7.8282999999999998E-3</v>
      </c>
      <c r="W32" s="17">
        <f t="shared" si="8"/>
        <v>7.8094000000000002E-3</v>
      </c>
      <c r="X32" s="17">
        <f t="shared" si="8"/>
        <v>7.7790000000000003E-3</v>
      </c>
      <c r="Y32" s="17">
        <f t="shared" si="8"/>
        <v>7.4752000000000004E-3</v>
      </c>
      <c r="Z32" s="17">
        <f t="shared" si="8"/>
        <v>215.61</v>
      </c>
      <c r="AA32" s="17">
        <f t="shared" si="8"/>
        <v>232.7</v>
      </c>
      <c r="AB32" s="17">
        <f t="shared" si="8"/>
        <v>188.29</v>
      </c>
      <c r="AC32" s="17">
        <f t="shared" si="8"/>
        <v>1437.8</v>
      </c>
      <c r="AD32" s="17">
        <f t="shared" si="8"/>
        <v>931.4</v>
      </c>
      <c r="AE32" s="17">
        <f t="shared" si="8"/>
        <v>1010.1</v>
      </c>
      <c r="AF32" s="17">
        <f t="shared" si="8"/>
        <v>229.64</v>
      </c>
      <c r="AG32" s="17">
        <f t="shared" si="8"/>
        <v>207.37</v>
      </c>
      <c r="AH32">
        <f>szenzoradatok!I33</f>
        <v>365.20269999999999</v>
      </c>
      <c r="AJ32" t="str">
        <f t="shared" si="5"/>
        <v>o30</v>
      </c>
      <c r="AK32">
        <f t="shared" si="12"/>
        <v>25</v>
      </c>
      <c r="AL32">
        <f t="shared" si="12"/>
        <v>23</v>
      </c>
      <c r="AM32">
        <f t="shared" si="12"/>
        <v>21</v>
      </c>
      <c r="AN32">
        <f t="shared" si="12"/>
        <v>21</v>
      </c>
      <c r="AO32">
        <f t="shared" si="12"/>
        <v>17</v>
      </c>
      <c r="AP32">
        <f t="shared" si="12"/>
        <v>16</v>
      </c>
      <c r="AQ32">
        <f t="shared" si="12"/>
        <v>13</v>
      </c>
      <c r="AR32">
        <f t="shared" si="12"/>
        <v>15</v>
      </c>
      <c r="AS32">
        <f t="shared" si="12"/>
        <v>32</v>
      </c>
      <c r="AT32">
        <f t="shared" si="12"/>
        <v>20</v>
      </c>
      <c r="AU32">
        <f t="shared" si="12"/>
        <v>34</v>
      </c>
      <c r="AV32">
        <f t="shared" si="12"/>
        <v>2</v>
      </c>
      <c r="AW32">
        <f t="shared" si="12"/>
        <v>2</v>
      </c>
      <c r="AX32">
        <f t="shared" si="12"/>
        <v>3</v>
      </c>
      <c r="AY32">
        <f t="shared" si="12"/>
        <v>25</v>
      </c>
      <c r="AZ32">
        <f t="shared" si="12"/>
        <v>29</v>
      </c>
      <c r="BA32">
        <f t="shared" si="11"/>
        <v>40</v>
      </c>
      <c r="BB32">
        <f t="shared" si="11"/>
        <v>42</v>
      </c>
      <c r="BC32">
        <f t="shared" si="11"/>
        <v>44</v>
      </c>
      <c r="BD32">
        <f t="shared" si="11"/>
        <v>44</v>
      </c>
      <c r="BE32">
        <f t="shared" si="11"/>
        <v>48</v>
      </c>
      <c r="BF32">
        <f t="shared" si="11"/>
        <v>49</v>
      </c>
      <c r="BG32">
        <f t="shared" si="11"/>
        <v>52</v>
      </c>
      <c r="BH32">
        <f t="shared" si="11"/>
        <v>50</v>
      </c>
      <c r="BI32">
        <f t="shared" si="11"/>
        <v>33</v>
      </c>
      <c r="BJ32">
        <f t="shared" si="11"/>
        <v>45</v>
      </c>
      <c r="BK32">
        <f t="shared" si="11"/>
        <v>31</v>
      </c>
      <c r="BL32">
        <f t="shared" si="11"/>
        <v>63</v>
      </c>
      <c r="BM32">
        <f t="shared" si="11"/>
        <v>63</v>
      </c>
      <c r="BN32">
        <f t="shared" si="11"/>
        <v>62</v>
      </c>
      <c r="BO32">
        <f t="shared" si="11"/>
        <v>40</v>
      </c>
      <c r="BP32">
        <f t="shared" si="11"/>
        <v>36</v>
      </c>
      <c r="BQ32">
        <f t="shared" si="10"/>
        <v>365202</v>
      </c>
    </row>
    <row r="33" spans="1:69" customFormat="1" x14ac:dyDescent="0.25">
      <c r="A33" t="s">
        <v>43</v>
      </c>
      <c r="B33" s="17">
        <f>exportall2_ampl!B32</f>
        <v>1.2999999999999999E-2</v>
      </c>
      <c r="C33" s="17">
        <f>exportall2_ampl!C32</f>
        <v>1.2229E-2</v>
      </c>
      <c r="D33" s="17">
        <f>exportall2_ampl!D32</f>
        <v>1.2021E-2</v>
      </c>
      <c r="E33" s="17">
        <f>exportall2_ampl!E32</f>
        <v>1.1348E-2</v>
      </c>
      <c r="F33" s="17">
        <f>exportall2_ampl!F32</f>
        <v>1.1173000000000001E-2</v>
      </c>
      <c r="G33" s="17">
        <f>exportall2_ampl!G32</f>
        <v>1.0707E-2</v>
      </c>
      <c r="H33" s="17">
        <f>exportall2_ampl!H32</f>
        <v>1.0451E-2</v>
      </c>
      <c r="I33" s="17">
        <f>exportall2_ampl!I32</f>
        <v>1.0425E-2</v>
      </c>
      <c r="J33" s="17">
        <f>exportall2_freq!B32</f>
        <v>230.1</v>
      </c>
      <c r="K33" s="17">
        <f>exportall2_freq!C32</f>
        <v>222.02</v>
      </c>
      <c r="L33" s="17">
        <f>exportall2_freq!D32</f>
        <v>231.78</v>
      </c>
      <c r="M33" s="17">
        <f>exportall2_freq!E32</f>
        <v>209.5</v>
      </c>
      <c r="N33" s="17">
        <f>exportall2_freq!F32</f>
        <v>192.57</v>
      </c>
      <c r="O33" s="17">
        <f>exportall2_freq!G32</f>
        <v>236.66</v>
      </c>
      <c r="P33" s="17">
        <f>exportall2_freq!H32</f>
        <v>230.56</v>
      </c>
      <c r="Q33" s="17">
        <f>exportall2_freq!I32</f>
        <v>236.82</v>
      </c>
      <c r="R33" s="17">
        <f t="shared" si="8"/>
        <v>1.2999999999999999E-2</v>
      </c>
      <c r="S33" s="17">
        <f t="shared" si="8"/>
        <v>1.2229E-2</v>
      </c>
      <c r="T33" s="17">
        <f t="shared" si="8"/>
        <v>1.2021E-2</v>
      </c>
      <c r="U33" s="17">
        <f t="shared" si="8"/>
        <v>1.1348E-2</v>
      </c>
      <c r="V33" s="17">
        <f t="shared" si="8"/>
        <v>1.1173000000000001E-2</v>
      </c>
      <c r="W33" s="17">
        <f t="shared" si="8"/>
        <v>1.0707E-2</v>
      </c>
      <c r="X33" s="17">
        <f t="shared" si="8"/>
        <v>1.0451E-2</v>
      </c>
      <c r="Y33" s="17">
        <f t="shared" si="8"/>
        <v>1.0425E-2</v>
      </c>
      <c r="Z33" s="17">
        <f t="shared" si="8"/>
        <v>230.1</v>
      </c>
      <c r="AA33" s="17">
        <f t="shared" si="8"/>
        <v>222.02</v>
      </c>
      <c r="AB33" s="17">
        <f t="shared" si="8"/>
        <v>231.78</v>
      </c>
      <c r="AC33" s="17">
        <f t="shared" si="8"/>
        <v>209.5</v>
      </c>
      <c r="AD33" s="17">
        <f t="shared" si="8"/>
        <v>192.57</v>
      </c>
      <c r="AE33" s="17">
        <f t="shared" si="8"/>
        <v>236.66</v>
      </c>
      <c r="AF33" s="17">
        <f t="shared" si="8"/>
        <v>230.56</v>
      </c>
      <c r="AG33" s="17">
        <f t="shared" si="8"/>
        <v>236.82</v>
      </c>
      <c r="AH33">
        <f>szenzoradatok!I34</f>
        <v>372.21679999999998</v>
      </c>
      <c r="AJ33" t="str">
        <f t="shared" si="5"/>
        <v>o31</v>
      </c>
      <c r="AK33">
        <f t="shared" si="12"/>
        <v>9</v>
      </c>
      <c r="AL33">
        <f t="shared" si="12"/>
        <v>7</v>
      </c>
      <c r="AM33">
        <f t="shared" si="12"/>
        <v>6</v>
      </c>
      <c r="AN33">
        <f t="shared" si="12"/>
        <v>6</v>
      </c>
      <c r="AO33">
        <f t="shared" si="12"/>
        <v>6</v>
      </c>
      <c r="AP33">
        <f t="shared" si="12"/>
        <v>6</v>
      </c>
      <c r="AQ33">
        <f t="shared" si="12"/>
        <v>6</v>
      </c>
      <c r="AR33">
        <f t="shared" si="12"/>
        <v>6</v>
      </c>
      <c r="AS33">
        <f t="shared" si="12"/>
        <v>25</v>
      </c>
      <c r="AT33">
        <f t="shared" si="12"/>
        <v>26</v>
      </c>
      <c r="AU33">
        <f t="shared" si="12"/>
        <v>19</v>
      </c>
      <c r="AV33">
        <f t="shared" si="12"/>
        <v>31</v>
      </c>
      <c r="AW33">
        <f t="shared" si="12"/>
        <v>34</v>
      </c>
      <c r="AX33">
        <f t="shared" si="12"/>
        <v>16</v>
      </c>
      <c r="AY33">
        <f t="shared" si="12"/>
        <v>24</v>
      </c>
      <c r="AZ33">
        <f t="shared" si="12"/>
        <v>17</v>
      </c>
      <c r="BA33">
        <f t="shared" si="11"/>
        <v>56</v>
      </c>
      <c r="BB33">
        <f t="shared" si="11"/>
        <v>58</v>
      </c>
      <c r="BC33">
        <f t="shared" si="11"/>
        <v>59</v>
      </c>
      <c r="BD33">
        <f t="shared" si="11"/>
        <v>59</v>
      </c>
      <c r="BE33">
        <f t="shared" si="11"/>
        <v>59</v>
      </c>
      <c r="BF33">
        <f t="shared" si="11"/>
        <v>59</v>
      </c>
      <c r="BG33">
        <f t="shared" si="11"/>
        <v>59</v>
      </c>
      <c r="BH33">
        <f t="shared" si="11"/>
        <v>59</v>
      </c>
      <c r="BI33">
        <f t="shared" si="11"/>
        <v>40</v>
      </c>
      <c r="BJ33">
        <f t="shared" si="11"/>
        <v>39</v>
      </c>
      <c r="BK33">
        <f t="shared" si="11"/>
        <v>46</v>
      </c>
      <c r="BL33">
        <f t="shared" si="11"/>
        <v>34</v>
      </c>
      <c r="BM33">
        <f t="shared" si="11"/>
        <v>31</v>
      </c>
      <c r="BN33">
        <f t="shared" si="11"/>
        <v>49</v>
      </c>
      <c r="BO33">
        <f t="shared" si="11"/>
        <v>41</v>
      </c>
      <c r="BP33">
        <f t="shared" si="11"/>
        <v>48</v>
      </c>
      <c r="BQ33">
        <f t="shared" si="10"/>
        <v>372216</v>
      </c>
    </row>
    <row r="34" spans="1:69" customFormat="1" x14ac:dyDescent="0.25">
      <c r="A34" t="s">
        <v>2677</v>
      </c>
      <c r="B34" s="17">
        <f>exportall2_ampl!B33</f>
        <v>1.2E-2</v>
      </c>
      <c r="C34" s="17">
        <f>exportall2_ampl!C33</f>
        <v>1.1845E-2</v>
      </c>
      <c r="D34" s="17">
        <f>exportall2_ampl!D33</f>
        <v>1.1476999999999999E-2</v>
      </c>
      <c r="E34" s="17">
        <f>exportall2_ampl!E33</f>
        <v>1.1461000000000001E-2</v>
      </c>
      <c r="F34" s="17">
        <f>exportall2_ampl!F33</f>
        <v>1.1374E-2</v>
      </c>
      <c r="G34" s="17">
        <f>exportall2_ampl!G33</f>
        <v>1.1331000000000001E-2</v>
      </c>
      <c r="H34" s="17">
        <f>exportall2_ampl!H33</f>
        <v>1.1304E-2</v>
      </c>
      <c r="I34" s="17">
        <f>exportall2_ampl!I33</f>
        <v>1.0761E-2</v>
      </c>
      <c r="J34" s="17">
        <f>exportall2_freq!B33</f>
        <v>217.59</v>
      </c>
      <c r="K34" s="17">
        <f>exportall2_freq!C33</f>
        <v>234.22</v>
      </c>
      <c r="L34" s="17">
        <f>exportall2_freq!D33</f>
        <v>238.95</v>
      </c>
      <c r="M34" s="17">
        <f>exportall2_freq!E33</f>
        <v>58.899000000000001</v>
      </c>
      <c r="N34" s="17">
        <f>exportall2_freq!F33</f>
        <v>189.06</v>
      </c>
      <c r="O34" s="17">
        <f>exportall2_freq!G33</f>
        <v>213.01</v>
      </c>
      <c r="P34" s="17">
        <f>exportall2_freq!H33</f>
        <v>288.24</v>
      </c>
      <c r="Q34" s="17">
        <f>exportall2_freq!I33</f>
        <v>221.1</v>
      </c>
      <c r="R34" s="17">
        <f t="shared" ref="R34:AG49" si="13">B34</f>
        <v>1.2E-2</v>
      </c>
      <c r="S34" s="17">
        <f t="shared" si="13"/>
        <v>1.1845E-2</v>
      </c>
      <c r="T34" s="17">
        <f t="shared" si="13"/>
        <v>1.1476999999999999E-2</v>
      </c>
      <c r="U34" s="17">
        <f t="shared" si="13"/>
        <v>1.1461000000000001E-2</v>
      </c>
      <c r="V34" s="17">
        <f t="shared" si="13"/>
        <v>1.1374E-2</v>
      </c>
      <c r="W34" s="17">
        <f t="shared" si="13"/>
        <v>1.1331000000000001E-2</v>
      </c>
      <c r="X34" s="17">
        <f t="shared" si="13"/>
        <v>1.1304E-2</v>
      </c>
      <c r="Y34" s="17">
        <f t="shared" si="13"/>
        <v>1.0761E-2</v>
      </c>
      <c r="Z34" s="17">
        <f t="shared" si="13"/>
        <v>217.59</v>
      </c>
      <c r="AA34" s="17">
        <f t="shared" si="13"/>
        <v>234.22</v>
      </c>
      <c r="AB34" s="17">
        <f t="shared" si="13"/>
        <v>238.95</v>
      </c>
      <c r="AC34" s="17">
        <f t="shared" si="13"/>
        <v>58.899000000000001</v>
      </c>
      <c r="AD34" s="17">
        <f t="shared" si="13"/>
        <v>189.06</v>
      </c>
      <c r="AE34" s="17">
        <f t="shared" si="13"/>
        <v>213.01</v>
      </c>
      <c r="AF34" s="17">
        <f t="shared" si="13"/>
        <v>288.24</v>
      </c>
      <c r="AG34" s="17">
        <f t="shared" si="13"/>
        <v>221.1</v>
      </c>
      <c r="AH34">
        <f>szenzoradatok!I35</f>
        <v>368.48759999999999</v>
      </c>
      <c r="AJ34" t="str">
        <f t="shared" si="5"/>
        <v>o32</v>
      </c>
      <c r="AK34">
        <f t="shared" si="12"/>
        <v>12</v>
      </c>
      <c r="AL34">
        <f t="shared" si="12"/>
        <v>8</v>
      </c>
      <c r="AM34">
        <f t="shared" si="12"/>
        <v>7</v>
      </c>
      <c r="AN34">
        <f t="shared" si="12"/>
        <v>6</v>
      </c>
      <c r="AO34">
        <f t="shared" si="12"/>
        <v>5</v>
      </c>
      <c r="AP34">
        <f t="shared" si="12"/>
        <v>5</v>
      </c>
      <c r="AQ34">
        <f t="shared" si="12"/>
        <v>5</v>
      </c>
      <c r="AR34">
        <f t="shared" si="12"/>
        <v>5</v>
      </c>
      <c r="AS34">
        <f t="shared" si="12"/>
        <v>30</v>
      </c>
      <c r="AT34">
        <f t="shared" si="12"/>
        <v>16</v>
      </c>
      <c r="AU34">
        <f t="shared" si="12"/>
        <v>9</v>
      </c>
      <c r="AV34">
        <f t="shared" si="12"/>
        <v>46</v>
      </c>
      <c r="AW34">
        <f t="shared" si="12"/>
        <v>36</v>
      </c>
      <c r="AX34">
        <f t="shared" si="12"/>
        <v>28</v>
      </c>
      <c r="AY34">
        <f t="shared" si="12"/>
        <v>5</v>
      </c>
      <c r="AZ34">
        <f t="shared" si="12"/>
        <v>26</v>
      </c>
      <c r="BA34">
        <f t="shared" si="11"/>
        <v>53</v>
      </c>
      <c r="BB34">
        <f t="shared" si="11"/>
        <v>57</v>
      </c>
      <c r="BC34">
        <f t="shared" si="11"/>
        <v>58</v>
      </c>
      <c r="BD34">
        <f t="shared" si="11"/>
        <v>59</v>
      </c>
      <c r="BE34">
        <f t="shared" si="11"/>
        <v>60</v>
      </c>
      <c r="BF34">
        <f t="shared" si="11"/>
        <v>60</v>
      </c>
      <c r="BG34">
        <f t="shared" si="11"/>
        <v>60</v>
      </c>
      <c r="BH34">
        <f t="shared" si="11"/>
        <v>60</v>
      </c>
      <c r="BI34">
        <f t="shared" si="11"/>
        <v>35</v>
      </c>
      <c r="BJ34">
        <f t="shared" si="11"/>
        <v>48</v>
      </c>
      <c r="BK34">
        <f t="shared" si="11"/>
        <v>55</v>
      </c>
      <c r="BL34">
        <f t="shared" si="11"/>
        <v>19</v>
      </c>
      <c r="BM34">
        <f t="shared" si="11"/>
        <v>29</v>
      </c>
      <c r="BN34">
        <f t="shared" si="11"/>
        <v>37</v>
      </c>
      <c r="BO34">
        <f t="shared" si="11"/>
        <v>60</v>
      </c>
      <c r="BP34">
        <f t="shared" ref="BI34:BP65" si="14">INT(RANK(AG34,AG$3:AG$128,BP$1)/2)+1</f>
        <v>39</v>
      </c>
      <c r="BQ34">
        <f t="shared" si="10"/>
        <v>368487</v>
      </c>
    </row>
    <row r="35" spans="1:69" customFormat="1" x14ac:dyDescent="0.25">
      <c r="A35" t="s">
        <v>2678</v>
      </c>
      <c r="B35" s="17">
        <f>exportall2_ampl!B34</f>
        <v>1.6517E-2</v>
      </c>
      <c r="C35" s="17">
        <f>exportall2_ampl!C34</f>
        <v>1.2918000000000001E-2</v>
      </c>
      <c r="D35" s="17">
        <f>exportall2_ampl!D34</f>
        <v>1.2333E-2</v>
      </c>
      <c r="E35" s="17">
        <f>exportall2_ampl!E34</f>
        <v>1.1055000000000001E-2</v>
      </c>
      <c r="F35" s="17">
        <f>exportall2_ampl!F34</f>
        <v>1.0968E-2</v>
      </c>
      <c r="G35" s="17">
        <f>exportall2_ampl!G34</f>
        <v>1.0834999999999999E-2</v>
      </c>
      <c r="H35" s="17">
        <f>exportall2_ampl!H34</f>
        <v>1.0061E-2</v>
      </c>
      <c r="I35" s="17">
        <f>exportall2_ampl!I34</f>
        <v>9.7789999999999995E-3</v>
      </c>
      <c r="J35" s="17">
        <f>exportall2_freq!B34</f>
        <v>232.7</v>
      </c>
      <c r="K35" s="17">
        <f>exportall2_freq!C34</f>
        <v>234.53</v>
      </c>
      <c r="L35" s="17">
        <f>exportall2_freq!D34</f>
        <v>189.06</v>
      </c>
      <c r="M35" s="17">
        <f>exportall2_freq!E34</f>
        <v>205.84</v>
      </c>
      <c r="N35" s="17">
        <f>exportall2_freq!F34</f>
        <v>234.07</v>
      </c>
      <c r="O35" s="17">
        <f>exportall2_freq!G34</f>
        <v>209.5</v>
      </c>
      <c r="P35" s="17">
        <f>exportall2_freq!H34</f>
        <v>213.62</v>
      </c>
      <c r="Q35" s="17">
        <f>exportall2_freq!I34</f>
        <v>189.51</v>
      </c>
      <c r="R35" s="17">
        <f t="shared" si="13"/>
        <v>1.6517E-2</v>
      </c>
      <c r="S35" s="17">
        <f t="shared" si="13"/>
        <v>1.2918000000000001E-2</v>
      </c>
      <c r="T35" s="17">
        <f t="shared" si="13"/>
        <v>1.2333E-2</v>
      </c>
      <c r="U35" s="17">
        <f t="shared" si="13"/>
        <v>1.1055000000000001E-2</v>
      </c>
      <c r="V35" s="17">
        <f t="shared" si="13"/>
        <v>1.0968E-2</v>
      </c>
      <c r="W35" s="17">
        <f t="shared" si="13"/>
        <v>1.0834999999999999E-2</v>
      </c>
      <c r="X35" s="17">
        <f t="shared" si="13"/>
        <v>1.0061E-2</v>
      </c>
      <c r="Y35" s="17">
        <f t="shared" si="13"/>
        <v>9.7789999999999995E-3</v>
      </c>
      <c r="Z35" s="17">
        <f t="shared" si="13"/>
        <v>232.7</v>
      </c>
      <c r="AA35" s="17">
        <f t="shared" si="13"/>
        <v>234.53</v>
      </c>
      <c r="AB35" s="17">
        <f t="shared" si="13"/>
        <v>189.06</v>
      </c>
      <c r="AC35" s="17">
        <f t="shared" si="13"/>
        <v>205.84</v>
      </c>
      <c r="AD35" s="17">
        <f t="shared" si="13"/>
        <v>234.07</v>
      </c>
      <c r="AE35" s="17">
        <f t="shared" si="13"/>
        <v>209.5</v>
      </c>
      <c r="AF35" s="17">
        <f t="shared" si="13"/>
        <v>213.62</v>
      </c>
      <c r="AG35" s="17">
        <f t="shared" si="13"/>
        <v>189.51</v>
      </c>
      <c r="AH35">
        <f>szenzoradatok!I36</f>
        <v>369.50720000000001</v>
      </c>
      <c r="AJ35" t="str">
        <f t="shared" si="5"/>
        <v>o33</v>
      </c>
      <c r="AK35">
        <f t="shared" si="12"/>
        <v>4</v>
      </c>
      <c r="AL35">
        <f t="shared" si="12"/>
        <v>6</v>
      </c>
      <c r="AM35">
        <f t="shared" si="12"/>
        <v>5</v>
      </c>
      <c r="AN35">
        <f t="shared" si="12"/>
        <v>7</v>
      </c>
      <c r="AO35">
        <f t="shared" si="12"/>
        <v>7</v>
      </c>
      <c r="AP35">
        <f t="shared" si="12"/>
        <v>6</v>
      </c>
      <c r="AQ35">
        <f t="shared" si="12"/>
        <v>7</v>
      </c>
      <c r="AR35">
        <f t="shared" si="12"/>
        <v>7</v>
      </c>
      <c r="AS35">
        <f t="shared" si="12"/>
        <v>23</v>
      </c>
      <c r="AT35">
        <f t="shared" si="12"/>
        <v>15</v>
      </c>
      <c r="AU35">
        <f t="shared" si="12"/>
        <v>34</v>
      </c>
      <c r="AV35">
        <f t="shared" si="12"/>
        <v>33</v>
      </c>
      <c r="AW35">
        <f t="shared" si="12"/>
        <v>18</v>
      </c>
      <c r="AX35">
        <f t="shared" si="12"/>
        <v>29</v>
      </c>
      <c r="AY35">
        <f t="shared" si="12"/>
        <v>29</v>
      </c>
      <c r="AZ35">
        <f t="shared" si="12"/>
        <v>33</v>
      </c>
      <c r="BA35">
        <f t="shared" ref="BA35:BO55" si="15">INT(RANK(R35,R$3:R$128,BA$1)/2)+1</f>
        <v>61</v>
      </c>
      <c r="BB35">
        <f t="shared" si="15"/>
        <v>59</v>
      </c>
      <c r="BC35">
        <f t="shared" si="15"/>
        <v>60</v>
      </c>
      <c r="BD35">
        <f t="shared" si="15"/>
        <v>58</v>
      </c>
      <c r="BE35">
        <f t="shared" si="15"/>
        <v>58</v>
      </c>
      <c r="BF35">
        <f t="shared" si="15"/>
        <v>59</v>
      </c>
      <c r="BG35">
        <f t="shared" si="15"/>
        <v>58</v>
      </c>
      <c r="BH35">
        <f t="shared" si="15"/>
        <v>58</v>
      </c>
      <c r="BI35">
        <f t="shared" si="14"/>
        <v>42</v>
      </c>
      <c r="BJ35">
        <f t="shared" si="14"/>
        <v>50</v>
      </c>
      <c r="BK35">
        <f t="shared" si="14"/>
        <v>31</v>
      </c>
      <c r="BL35">
        <f t="shared" si="14"/>
        <v>32</v>
      </c>
      <c r="BM35">
        <f t="shared" si="14"/>
        <v>47</v>
      </c>
      <c r="BN35">
        <f t="shared" si="14"/>
        <v>36</v>
      </c>
      <c r="BO35">
        <f t="shared" si="14"/>
        <v>35</v>
      </c>
      <c r="BP35">
        <f t="shared" si="14"/>
        <v>32</v>
      </c>
      <c r="BQ35">
        <f t="shared" si="10"/>
        <v>369507</v>
      </c>
    </row>
    <row r="36" spans="1:69" customFormat="1" x14ac:dyDescent="0.25">
      <c r="A36" t="s">
        <v>2679</v>
      </c>
      <c r="B36" s="17">
        <f>exportall2_ampl!B35</f>
        <v>1.2397999999999999E-2</v>
      </c>
      <c r="C36" s="17">
        <f>exportall2_ampl!C35</f>
        <v>1.21E-2</v>
      </c>
      <c r="D36" s="17">
        <f>exportall2_ampl!D35</f>
        <v>1.2063000000000001E-2</v>
      </c>
      <c r="E36" s="17">
        <f>exportall2_ampl!E35</f>
        <v>1.1915E-2</v>
      </c>
      <c r="F36" s="17">
        <f>exportall2_ampl!F35</f>
        <v>1.1853000000000001E-2</v>
      </c>
      <c r="G36" s="17">
        <f>exportall2_ampl!G35</f>
        <v>1.1362000000000001E-2</v>
      </c>
      <c r="H36" s="17">
        <f>exportall2_ampl!H35</f>
        <v>1.1056E-2</v>
      </c>
      <c r="I36" s="17">
        <f>exportall2_ampl!I35</f>
        <v>1.0897E-2</v>
      </c>
      <c r="J36" s="17">
        <f>exportall2_freq!B35</f>
        <v>188.6</v>
      </c>
      <c r="K36" s="17">
        <f>exportall2_freq!C35</f>
        <v>285.33999999999997</v>
      </c>
      <c r="L36" s="17">
        <f>exportall2_freq!D35</f>
        <v>241.7</v>
      </c>
      <c r="M36" s="17">
        <f>exportall2_freq!E35</f>
        <v>225.83</v>
      </c>
      <c r="N36" s="17">
        <f>exportall2_freq!F35</f>
        <v>231.78</v>
      </c>
      <c r="O36" s="17">
        <f>exportall2_freq!G35</f>
        <v>235.29</v>
      </c>
      <c r="P36" s="17">
        <f>exportall2_freq!H35</f>
        <v>221.71</v>
      </c>
      <c r="Q36" s="17">
        <f>exportall2_freq!I35</f>
        <v>214.84</v>
      </c>
      <c r="R36" s="17">
        <f t="shared" si="13"/>
        <v>1.2397999999999999E-2</v>
      </c>
      <c r="S36" s="17">
        <f t="shared" si="13"/>
        <v>1.21E-2</v>
      </c>
      <c r="T36" s="17">
        <f t="shared" si="13"/>
        <v>1.2063000000000001E-2</v>
      </c>
      <c r="U36" s="17">
        <f t="shared" si="13"/>
        <v>1.1915E-2</v>
      </c>
      <c r="V36" s="17">
        <f t="shared" si="13"/>
        <v>1.1853000000000001E-2</v>
      </c>
      <c r="W36" s="17">
        <f t="shared" si="13"/>
        <v>1.1362000000000001E-2</v>
      </c>
      <c r="X36" s="17">
        <f t="shared" si="13"/>
        <v>1.1056E-2</v>
      </c>
      <c r="Y36" s="17">
        <f t="shared" si="13"/>
        <v>1.0897E-2</v>
      </c>
      <c r="Z36" s="17">
        <f t="shared" si="13"/>
        <v>188.6</v>
      </c>
      <c r="AA36" s="17">
        <f t="shared" si="13"/>
        <v>285.33999999999997</v>
      </c>
      <c r="AB36" s="17">
        <f t="shared" si="13"/>
        <v>241.7</v>
      </c>
      <c r="AC36" s="17">
        <f t="shared" si="13"/>
        <v>225.83</v>
      </c>
      <c r="AD36" s="17">
        <f t="shared" si="13"/>
        <v>231.78</v>
      </c>
      <c r="AE36" s="17">
        <f t="shared" si="13"/>
        <v>235.29</v>
      </c>
      <c r="AF36" s="17">
        <f t="shared" si="13"/>
        <v>221.71</v>
      </c>
      <c r="AG36" s="17">
        <f t="shared" si="13"/>
        <v>214.84</v>
      </c>
      <c r="AH36">
        <f>szenzoradatok!I37</f>
        <v>373.1386</v>
      </c>
      <c r="AJ36" t="str">
        <f t="shared" si="5"/>
        <v>o34</v>
      </c>
      <c r="AK36">
        <f t="shared" si="12"/>
        <v>9</v>
      </c>
      <c r="AL36">
        <f t="shared" si="12"/>
        <v>7</v>
      </c>
      <c r="AM36">
        <f t="shared" si="12"/>
        <v>6</v>
      </c>
      <c r="AN36">
        <f t="shared" si="12"/>
        <v>5</v>
      </c>
      <c r="AO36">
        <f t="shared" si="12"/>
        <v>5</v>
      </c>
      <c r="AP36">
        <f t="shared" si="12"/>
        <v>5</v>
      </c>
      <c r="AQ36">
        <f t="shared" si="12"/>
        <v>5</v>
      </c>
      <c r="AR36">
        <f t="shared" si="12"/>
        <v>5</v>
      </c>
      <c r="AS36">
        <f t="shared" si="12"/>
        <v>40</v>
      </c>
      <c r="AT36">
        <f t="shared" si="12"/>
        <v>7</v>
      </c>
      <c r="AU36">
        <f t="shared" si="12"/>
        <v>8</v>
      </c>
      <c r="AV36">
        <f t="shared" si="12"/>
        <v>27</v>
      </c>
      <c r="AW36">
        <f t="shared" si="12"/>
        <v>21</v>
      </c>
      <c r="AX36">
        <f t="shared" si="12"/>
        <v>17</v>
      </c>
      <c r="AY36">
        <f t="shared" si="12"/>
        <v>26</v>
      </c>
      <c r="AZ36">
        <f t="shared" si="12"/>
        <v>28</v>
      </c>
      <c r="BA36">
        <f t="shared" si="15"/>
        <v>56</v>
      </c>
      <c r="BB36">
        <f t="shared" si="15"/>
        <v>58</v>
      </c>
      <c r="BC36">
        <f t="shared" si="15"/>
        <v>59</v>
      </c>
      <c r="BD36">
        <f t="shared" si="15"/>
        <v>60</v>
      </c>
      <c r="BE36">
        <f t="shared" si="15"/>
        <v>60</v>
      </c>
      <c r="BF36">
        <f t="shared" si="15"/>
        <v>60</v>
      </c>
      <c r="BG36">
        <f t="shared" si="15"/>
        <v>60</v>
      </c>
      <c r="BH36">
        <f t="shared" si="15"/>
        <v>60</v>
      </c>
      <c r="BI36">
        <f t="shared" si="14"/>
        <v>25</v>
      </c>
      <c r="BJ36">
        <f t="shared" si="14"/>
        <v>58</v>
      </c>
      <c r="BK36">
        <f t="shared" si="14"/>
        <v>57</v>
      </c>
      <c r="BL36">
        <f t="shared" si="14"/>
        <v>38</v>
      </c>
      <c r="BM36">
        <f t="shared" si="14"/>
        <v>44</v>
      </c>
      <c r="BN36">
        <f t="shared" si="14"/>
        <v>47</v>
      </c>
      <c r="BO36">
        <f t="shared" si="14"/>
        <v>39</v>
      </c>
      <c r="BP36">
        <f t="shared" si="14"/>
        <v>37</v>
      </c>
      <c r="BQ36">
        <f t="shared" si="10"/>
        <v>373138</v>
      </c>
    </row>
    <row r="37" spans="1:69" customFormat="1" x14ac:dyDescent="0.25">
      <c r="A37" t="s">
        <v>2680</v>
      </c>
      <c r="B37" s="17">
        <f>exportall2_ampl!B36</f>
        <v>1.4079E-2</v>
      </c>
      <c r="C37" s="17">
        <f>exportall2_ampl!C36</f>
        <v>1.3412E-2</v>
      </c>
      <c r="D37" s="17">
        <f>exportall2_ampl!D36</f>
        <v>1.3113E-2</v>
      </c>
      <c r="E37" s="17">
        <f>exportall2_ampl!E36</f>
        <v>1.2187E-2</v>
      </c>
      <c r="F37" s="17">
        <f>exportall2_ampl!F36</f>
        <v>1.1073E-2</v>
      </c>
      <c r="G37" s="17">
        <f>exportall2_ampl!G36</f>
        <v>1.0633999999999999E-2</v>
      </c>
      <c r="H37" s="17">
        <f>exportall2_ampl!H36</f>
        <v>1.0567999999999999E-2</v>
      </c>
      <c r="I37" s="17">
        <f>exportall2_ampl!I36</f>
        <v>1.039E-2</v>
      </c>
      <c r="J37" s="17">
        <f>exportall2_freq!B36</f>
        <v>191.65</v>
      </c>
      <c r="K37" s="17">
        <f>exportall2_freq!C36</f>
        <v>208.44</v>
      </c>
      <c r="L37" s="17">
        <f>exportall2_freq!D36</f>
        <v>221.86</v>
      </c>
      <c r="M37" s="17">
        <f>exportall2_freq!E36</f>
        <v>216.06</v>
      </c>
      <c r="N37" s="17">
        <f>exportall2_freq!F36</f>
        <v>209.96</v>
      </c>
      <c r="O37" s="17">
        <f>exportall2_freq!G36</f>
        <v>245.82</v>
      </c>
      <c r="P37" s="17">
        <f>exportall2_freq!H36</f>
        <v>245.97</v>
      </c>
      <c r="Q37" s="17">
        <f>exportall2_freq!I36</f>
        <v>229.19</v>
      </c>
      <c r="R37" s="17">
        <f t="shared" si="13"/>
        <v>1.4079E-2</v>
      </c>
      <c r="S37" s="17">
        <f t="shared" si="13"/>
        <v>1.3412E-2</v>
      </c>
      <c r="T37" s="17">
        <f t="shared" si="13"/>
        <v>1.3113E-2</v>
      </c>
      <c r="U37" s="17">
        <f t="shared" si="13"/>
        <v>1.2187E-2</v>
      </c>
      <c r="V37" s="17">
        <f t="shared" si="13"/>
        <v>1.1073E-2</v>
      </c>
      <c r="W37" s="17">
        <f t="shared" si="13"/>
        <v>1.0633999999999999E-2</v>
      </c>
      <c r="X37" s="17">
        <f t="shared" si="13"/>
        <v>1.0567999999999999E-2</v>
      </c>
      <c r="Y37" s="17">
        <f t="shared" si="13"/>
        <v>1.039E-2</v>
      </c>
      <c r="Z37" s="17">
        <f t="shared" si="13"/>
        <v>191.65</v>
      </c>
      <c r="AA37" s="17">
        <f t="shared" si="13"/>
        <v>208.44</v>
      </c>
      <c r="AB37" s="17">
        <f t="shared" si="13"/>
        <v>221.86</v>
      </c>
      <c r="AC37" s="17">
        <f t="shared" si="13"/>
        <v>216.06</v>
      </c>
      <c r="AD37" s="17">
        <f t="shared" si="13"/>
        <v>209.96</v>
      </c>
      <c r="AE37" s="17">
        <f t="shared" si="13"/>
        <v>245.82</v>
      </c>
      <c r="AF37" s="17">
        <f t="shared" si="13"/>
        <v>245.97</v>
      </c>
      <c r="AG37" s="17">
        <f t="shared" si="13"/>
        <v>229.19</v>
      </c>
      <c r="AH37">
        <f>szenzoradatok!I38</f>
        <v>373.44420000000002</v>
      </c>
      <c r="AJ37" t="str">
        <f t="shared" si="5"/>
        <v>o35</v>
      </c>
      <c r="AK37">
        <f t="shared" si="12"/>
        <v>6</v>
      </c>
      <c r="AL37">
        <f t="shared" si="12"/>
        <v>5</v>
      </c>
      <c r="AM37">
        <f t="shared" si="12"/>
        <v>5</v>
      </c>
      <c r="AN37">
        <f t="shared" si="12"/>
        <v>5</v>
      </c>
      <c r="AO37">
        <f t="shared" si="12"/>
        <v>6</v>
      </c>
      <c r="AP37">
        <f t="shared" si="12"/>
        <v>7</v>
      </c>
      <c r="AQ37">
        <f t="shared" si="12"/>
        <v>6</v>
      </c>
      <c r="AR37">
        <f t="shared" si="12"/>
        <v>6</v>
      </c>
      <c r="AS37">
        <f t="shared" si="12"/>
        <v>35</v>
      </c>
      <c r="AT37">
        <f t="shared" si="12"/>
        <v>31</v>
      </c>
      <c r="AU37">
        <f t="shared" si="12"/>
        <v>23</v>
      </c>
      <c r="AV37">
        <f t="shared" si="12"/>
        <v>29</v>
      </c>
      <c r="AW37">
        <f t="shared" si="12"/>
        <v>30</v>
      </c>
      <c r="AX37">
        <f t="shared" si="12"/>
        <v>8</v>
      </c>
      <c r="AY37">
        <f t="shared" si="12"/>
        <v>9</v>
      </c>
      <c r="AZ37">
        <f t="shared" si="12"/>
        <v>23</v>
      </c>
      <c r="BA37">
        <f t="shared" si="15"/>
        <v>59</v>
      </c>
      <c r="BB37">
        <f t="shared" si="15"/>
        <v>60</v>
      </c>
      <c r="BC37">
        <f t="shared" si="15"/>
        <v>60</v>
      </c>
      <c r="BD37">
        <f t="shared" si="15"/>
        <v>60</v>
      </c>
      <c r="BE37">
        <f t="shared" si="15"/>
        <v>59</v>
      </c>
      <c r="BF37">
        <f t="shared" si="15"/>
        <v>58</v>
      </c>
      <c r="BG37">
        <f t="shared" si="15"/>
        <v>59</v>
      </c>
      <c r="BH37">
        <f t="shared" si="15"/>
        <v>59</v>
      </c>
      <c r="BI37">
        <f t="shared" si="14"/>
        <v>30</v>
      </c>
      <c r="BJ37">
        <f t="shared" si="14"/>
        <v>34</v>
      </c>
      <c r="BK37">
        <f t="shared" si="14"/>
        <v>42</v>
      </c>
      <c r="BL37">
        <f t="shared" si="14"/>
        <v>36</v>
      </c>
      <c r="BM37">
        <f t="shared" si="14"/>
        <v>35</v>
      </c>
      <c r="BN37">
        <f t="shared" si="14"/>
        <v>57</v>
      </c>
      <c r="BO37">
        <f t="shared" si="14"/>
        <v>56</v>
      </c>
      <c r="BP37">
        <f t="shared" si="14"/>
        <v>42</v>
      </c>
      <c r="BQ37">
        <f t="shared" si="10"/>
        <v>373444</v>
      </c>
    </row>
    <row r="38" spans="1:69" customFormat="1" x14ac:dyDescent="0.25">
      <c r="A38" t="s">
        <v>44</v>
      </c>
      <c r="B38" s="17">
        <f>exportall2_ampl!B37</f>
        <v>1.5994999999999999E-2</v>
      </c>
      <c r="C38" s="17">
        <f>exportall2_ampl!C37</f>
        <v>1.3679999999999999E-2</v>
      </c>
      <c r="D38" s="17">
        <f>exportall2_ampl!D37</f>
        <v>1.3546000000000001E-2</v>
      </c>
      <c r="E38" s="17">
        <f>exportall2_ampl!E37</f>
        <v>1.2877E-2</v>
      </c>
      <c r="F38" s="17">
        <f>exportall2_ampl!F37</f>
        <v>1.2728E-2</v>
      </c>
      <c r="G38" s="17">
        <f>exportall2_ampl!G37</f>
        <v>1.1818E-2</v>
      </c>
      <c r="H38" s="17">
        <f>exportall2_ampl!H37</f>
        <v>1.1583E-2</v>
      </c>
      <c r="I38" s="17">
        <f>exportall2_ampl!I37</f>
        <v>1.1240999999999999E-2</v>
      </c>
      <c r="J38" s="17">
        <f>exportall2_freq!B37</f>
        <v>232.39</v>
      </c>
      <c r="K38" s="17">
        <f>exportall2_freq!C37</f>
        <v>236.51</v>
      </c>
      <c r="L38" s="17">
        <f>exportall2_freq!D37</f>
        <v>187.99</v>
      </c>
      <c r="M38" s="17">
        <f>exportall2_freq!E37</f>
        <v>189.67</v>
      </c>
      <c r="N38" s="17">
        <f>exportall2_freq!F37</f>
        <v>57.526000000000003</v>
      </c>
      <c r="O38" s="17">
        <f>exportall2_freq!G37</f>
        <v>203.09</v>
      </c>
      <c r="P38" s="17">
        <f>exportall2_freq!H37</f>
        <v>187.68</v>
      </c>
      <c r="Q38" s="17">
        <f>exportall2_freq!I37</f>
        <v>238.49</v>
      </c>
      <c r="R38" s="17">
        <f t="shared" si="13"/>
        <v>1.5994999999999999E-2</v>
      </c>
      <c r="S38" s="17">
        <f t="shared" si="13"/>
        <v>1.3679999999999999E-2</v>
      </c>
      <c r="T38" s="17">
        <f t="shared" si="13"/>
        <v>1.3546000000000001E-2</v>
      </c>
      <c r="U38" s="17">
        <f t="shared" si="13"/>
        <v>1.2877E-2</v>
      </c>
      <c r="V38" s="17">
        <f t="shared" si="13"/>
        <v>1.2728E-2</v>
      </c>
      <c r="W38" s="17">
        <f t="shared" si="13"/>
        <v>1.1818E-2</v>
      </c>
      <c r="X38" s="17">
        <f t="shared" si="13"/>
        <v>1.1583E-2</v>
      </c>
      <c r="Y38" s="17">
        <f t="shared" si="13"/>
        <v>1.1240999999999999E-2</v>
      </c>
      <c r="Z38" s="17">
        <f t="shared" si="13"/>
        <v>232.39</v>
      </c>
      <c r="AA38" s="17">
        <f t="shared" si="13"/>
        <v>236.51</v>
      </c>
      <c r="AB38" s="17">
        <f t="shared" si="13"/>
        <v>187.99</v>
      </c>
      <c r="AC38" s="17">
        <f t="shared" si="13"/>
        <v>189.67</v>
      </c>
      <c r="AD38" s="17">
        <f t="shared" si="13"/>
        <v>57.526000000000003</v>
      </c>
      <c r="AE38" s="17">
        <f t="shared" si="13"/>
        <v>203.09</v>
      </c>
      <c r="AF38" s="17">
        <f t="shared" si="13"/>
        <v>187.68</v>
      </c>
      <c r="AG38" s="17">
        <f t="shared" si="13"/>
        <v>238.49</v>
      </c>
      <c r="AH38">
        <f>szenzoradatok!I39</f>
        <v>369.87110000000001</v>
      </c>
      <c r="AJ38" t="str">
        <f t="shared" si="5"/>
        <v>o36</v>
      </c>
      <c r="AK38">
        <f t="shared" si="12"/>
        <v>4</v>
      </c>
      <c r="AL38">
        <f t="shared" si="12"/>
        <v>5</v>
      </c>
      <c r="AM38">
        <f t="shared" si="12"/>
        <v>4</v>
      </c>
      <c r="AN38">
        <f t="shared" si="12"/>
        <v>4</v>
      </c>
      <c r="AO38">
        <f t="shared" si="12"/>
        <v>4</v>
      </c>
      <c r="AP38">
        <f t="shared" si="12"/>
        <v>4</v>
      </c>
      <c r="AQ38">
        <f t="shared" si="12"/>
        <v>4</v>
      </c>
      <c r="AR38">
        <f t="shared" si="12"/>
        <v>4</v>
      </c>
      <c r="AS38">
        <f t="shared" si="12"/>
        <v>23</v>
      </c>
      <c r="AT38">
        <f t="shared" si="12"/>
        <v>12</v>
      </c>
      <c r="AU38">
        <f t="shared" si="12"/>
        <v>35</v>
      </c>
      <c r="AV38">
        <f t="shared" si="12"/>
        <v>40</v>
      </c>
      <c r="AW38">
        <f t="shared" si="12"/>
        <v>43</v>
      </c>
      <c r="AX38">
        <f t="shared" si="12"/>
        <v>31</v>
      </c>
      <c r="AY38">
        <f t="shared" si="12"/>
        <v>38</v>
      </c>
      <c r="AZ38">
        <f t="shared" si="12"/>
        <v>14</v>
      </c>
      <c r="BA38">
        <f t="shared" si="15"/>
        <v>61</v>
      </c>
      <c r="BB38">
        <f t="shared" si="15"/>
        <v>60</v>
      </c>
      <c r="BC38">
        <f t="shared" si="15"/>
        <v>61</v>
      </c>
      <c r="BD38">
        <f t="shared" si="15"/>
        <v>61</v>
      </c>
      <c r="BE38">
        <f t="shared" si="15"/>
        <v>61</v>
      </c>
      <c r="BF38">
        <f t="shared" si="15"/>
        <v>61</v>
      </c>
      <c r="BG38">
        <f t="shared" si="15"/>
        <v>61</v>
      </c>
      <c r="BH38">
        <f t="shared" si="15"/>
        <v>61</v>
      </c>
      <c r="BI38">
        <f t="shared" si="14"/>
        <v>42</v>
      </c>
      <c r="BJ38">
        <f t="shared" si="14"/>
        <v>53</v>
      </c>
      <c r="BK38">
        <f t="shared" si="14"/>
        <v>30</v>
      </c>
      <c r="BL38">
        <f t="shared" si="14"/>
        <v>25</v>
      </c>
      <c r="BM38">
        <f t="shared" si="14"/>
        <v>22</v>
      </c>
      <c r="BN38">
        <f t="shared" si="14"/>
        <v>34</v>
      </c>
      <c r="BO38">
        <f t="shared" si="14"/>
        <v>27</v>
      </c>
      <c r="BP38">
        <f t="shared" si="14"/>
        <v>51</v>
      </c>
      <c r="BQ38">
        <f t="shared" si="10"/>
        <v>369871</v>
      </c>
    </row>
    <row r="39" spans="1:69" customFormat="1" x14ac:dyDescent="0.25">
      <c r="A39" t="s">
        <v>2681</v>
      </c>
      <c r="B39" s="17">
        <f>exportall2_ampl!B38</f>
        <v>1.1941E-2</v>
      </c>
      <c r="C39" s="17">
        <f>exportall2_ampl!C38</f>
        <v>9.6760000000000006E-3</v>
      </c>
      <c r="D39" s="17">
        <f>exportall2_ampl!D38</f>
        <v>9.3706999999999992E-3</v>
      </c>
      <c r="E39" s="17">
        <f>exportall2_ampl!E38</f>
        <v>9.2435E-3</v>
      </c>
      <c r="F39" s="17">
        <f>exportall2_ampl!F38</f>
        <v>9.1053999999999996E-3</v>
      </c>
      <c r="G39" s="17">
        <f>exportall2_ampl!G38</f>
        <v>9.0454999999999997E-3</v>
      </c>
      <c r="H39" s="17">
        <f>exportall2_ampl!H38</f>
        <v>8.8196999999999998E-3</v>
      </c>
      <c r="I39" s="17">
        <f>exportall2_ampl!I38</f>
        <v>8.7673999999999998E-3</v>
      </c>
      <c r="J39" s="17">
        <f>exportall2_freq!B38</f>
        <v>227.81</v>
      </c>
      <c r="K39" s="17">
        <f>exportall2_freq!C38</f>
        <v>286.70999999999998</v>
      </c>
      <c r="L39" s="17">
        <f>exportall2_freq!D38</f>
        <v>231.32</v>
      </c>
      <c r="M39" s="17">
        <f>exportall2_freq!E38</f>
        <v>222.32</v>
      </c>
      <c r="N39" s="17">
        <f>exportall2_freq!F38</f>
        <v>235.29</v>
      </c>
      <c r="O39" s="17">
        <f>exportall2_freq!G38</f>
        <v>242.61</v>
      </c>
      <c r="P39" s="17">
        <f>exportall2_freq!H38</f>
        <v>210.27</v>
      </c>
      <c r="Q39" s="17">
        <f>exportall2_freq!I38</f>
        <v>244.45</v>
      </c>
      <c r="R39" s="17">
        <f t="shared" si="13"/>
        <v>1.1941E-2</v>
      </c>
      <c r="S39" s="17">
        <f t="shared" si="13"/>
        <v>9.6760000000000006E-3</v>
      </c>
      <c r="T39" s="17">
        <f t="shared" si="13"/>
        <v>9.3706999999999992E-3</v>
      </c>
      <c r="U39" s="17">
        <f t="shared" si="13"/>
        <v>9.2435E-3</v>
      </c>
      <c r="V39" s="17">
        <f t="shared" si="13"/>
        <v>9.1053999999999996E-3</v>
      </c>
      <c r="W39" s="17">
        <f t="shared" si="13"/>
        <v>9.0454999999999997E-3</v>
      </c>
      <c r="X39" s="17">
        <f t="shared" si="13"/>
        <v>8.8196999999999998E-3</v>
      </c>
      <c r="Y39" s="17">
        <f t="shared" si="13"/>
        <v>8.7673999999999998E-3</v>
      </c>
      <c r="Z39" s="17">
        <f t="shared" si="13"/>
        <v>227.81</v>
      </c>
      <c r="AA39" s="17">
        <f t="shared" si="13"/>
        <v>286.70999999999998</v>
      </c>
      <c r="AB39" s="17">
        <f t="shared" si="13"/>
        <v>231.32</v>
      </c>
      <c r="AC39" s="17">
        <f t="shared" si="13"/>
        <v>222.32</v>
      </c>
      <c r="AD39" s="17">
        <f t="shared" si="13"/>
        <v>235.29</v>
      </c>
      <c r="AE39" s="17">
        <f t="shared" si="13"/>
        <v>242.61</v>
      </c>
      <c r="AF39" s="17">
        <f t="shared" si="13"/>
        <v>210.27</v>
      </c>
      <c r="AG39" s="17">
        <f t="shared" si="13"/>
        <v>244.45</v>
      </c>
      <c r="AH39">
        <f>szenzoradatok!I40</f>
        <v>373.93779999999998</v>
      </c>
      <c r="AJ39" t="str">
        <f t="shared" si="5"/>
        <v>o37</v>
      </c>
      <c r="AK39">
        <f t="shared" si="12"/>
        <v>12</v>
      </c>
      <c r="AL39">
        <f t="shared" si="12"/>
        <v>13</v>
      </c>
      <c r="AM39">
        <f t="shared" si="12"/>
        <v>12</v>
      </c>
      <c r="AN39">
        <f t="shared" si="12"/>
        <v>11</v>
      </c>
      <c r="AO39">
        <f t="shared" si="12"/>
        <v>9</v>
      </c>
      <c r="AP39">
        <f t="shared" si="12"/>
        <v>8</v>
      </c>
      <c r="AQ39">
        <f t="shared" si="12"/>
        <v>8</v>
      </c>
      <c r="AR39">
        <f t="shared" si="12"/>
        <v>8</v>
      </c>
      <c r="AS39">
        <f t="shared" si="12"/>
        <v>27</v>
      </c>
      <c r="AT39">
        <f t="shared" si="12"/>
        <v>6</v>
      </c>
      <c r="AU39">
        <f t="shared" si="12"/>
        <v>19</v>
      </c>
      <c r="AV39">
        <f t="shared" si="12"/>
        <v>28</v>
      </c>
      <c r="AW39">
        <f t="shared" si="12"/>
        <v>15</v>
      </c>
      <c r="AX39">
        <f t="shared" si="12"/>
        <v>9</v>
      </c>
      <c r="AY39">
        <f t="shared" si="12"/>
        <v>31</v>
      </c>
      <c r="AZ39">
        <f t="shared" si="12"/>
        <v>10</v>
      </c>
      <c r="BA39">
        <f t="shared" si="15"/>
        <v>53</v>
      </c>
      <c r="BB39">
        <f t="shared" si="15"/>
        <v>52</v>
      </c>
      <c r="BC39">
        <f t="shared" si="15"/>
        <v>53</v>
      </c>
      <c r="BD39">
        <f t="shared" si="15"/>
        <v>54</v>
      </c>
      <c r="BE39">
        <f t="shared" si="15"/>
        <v>56</v>
      </c>
      <c r="BF39">
        <f t="shared" si="15"/>
        <v>57</v>
      </c>
      <c r="BG39">
        <f t="shared" si="15"/>
        <v>57</v>
      </c>
      <c r="BH39">
        <f t="shared" si="15"/>
        <v>57</v>
      </c>
      <c r="BI39">
        <f t="shared" si="14"/>
        <v>38</v>
      </c>
      <c r="BJ39">
        <f t="shared" si="14"/>
        <v>59</v>
      </c>
      <c r="BK39">
        <f t="shared" si="14"/>
        <v>46</v>
      </c>
      <c r="BL39">
        <f t="shared" si="14"/>
        <v>37</v>
      </c>
      <c r="BM39">
        <f t="shared" si="14"/>
        <v>50</v>
      </c>
      <c r="BN39">
        <f t="shared" si="14"/>
        <v>56</v>
      </c>
      <c r="BO39">
        <f t="shared" si="14"/>
        <v>34</v>
      </c>
      <c r="BP39">
        <f t="shared" si="14"/>
        <v>55</v>
      </c>
      <c r="BQ39">
        <f t="shared" si="10"/>
        <v>373937</v>
      </c>
    </row>
    <row r="40" spans="1:69" customFormat="1" x14ac:dyDescent="0.25">
      <c r="A40" t="s">
        <v>2682</v>
      </c>
      <c r="B40" s="17">
        <f>exportall2_ampl!B39</f>
        <v>1.0234999999999999E-2</v>
      </c>
      <c r="C40" s="17">
        <f>exportall2_ampl!C39</f>
        <v>8.6666999999999994E-3</v>
      </c>
      <c r="D40" s="17">
        <f>exportall2_ampl!D39</f>
        <v>8.5973999999999998E-3</v>
      </c>
      <c r="E40" s="17">
        <f>exportall2_ampl!E39</f>
        <v>8.4127999999999998E-3</v>
      </c>
      <c r="F40" s="17">
        <f>exportall2_ampl!F39</f>
        <v>8.0884000000000008E-3</v>
      </c>
      <c r="G40" s="17">
        <f>exportall2_ampl!G39</f>
        <v>7.9025999999999992E-3</v>
      </c>
      <c r="H40" s="17">
        <f>exportall2_ampl!H39</f>
        <v>7.8495000000000006E-3</v>
      </c>
      <c r="I40" s="17">
        <f>exportall2_ampl!I39</f>
        <v>7.8317999999999999E-3</v>
      </c>
      <c r="J40" s="17">
        <f>exportall2_freq!B39</f>
        <v>235.75</v>
      </c>
      <c r="K40" s="17">
        <f>exportall2_freq!C39</f>
        <v>206.91</v>
      </c>
      <c r="L40" s="17">
        <f>exportall2_freq!D39</f>
        <v>244.9</v>
      </c>
      <c r="M40" s="17">
        <f>exportall2_freq!E39</f>
        <v>207.21</v>
      </c>
      <c r="N40" s="17">
        <f>exportall2_freq!F39</f>
        <v>234.53</v>
      </c>
      <c r="O40" s="17">
        <f>exportall2_freq!G39</f>
        <v>218.66</v>
      </c>
      <c r="P40" s="17">
        <f>exportall2_freq!H39</f>
        <v>238.95</v>
      </c>
      <c r="Q40" s="17">
        <f>exportall2_freq!I39</f>
        <v>231.48</v>
      </c>
      <c r="R40" s="17">
        <f t="shared" si="13"/>
        <v>1.0234999999999999E-2</v>
      </c>
      <c r="S40" s="17">
        <f t="shared" si="13"/>
        <v>8.6666999999999994E-3</v>
      </c>
      <c r="T40" s="17">
        <f t="shared" si="13"/>
        <v>8.5973999999999998E-3</v>
      </c>
      <c r="U40" s="17">
        <f t="shared" si="13"/>
        <v>8.4127999999999998E-3</v>
      </c>
      <c r="V40" s="17">
        <f t="shared" si="13"/>
        <v>8.0884000000000008E-3</v>
      </c>
      <c r="W40" s="17">
        <f t="shared" si="13"/>
        <v>7.9025999999999992E-3</v>
      </c>
      <c r="X40" s="17">
        <f t="shared" si="13"/>
        <v>7.8495000000000006E-3</v>
      </c>
      <c r="Y40" s="17">
        <f t="shared" si="13"/>
        <v>7.8317999999999999E-3</v>
      </c>
      <c r="Z40" s="17">
        <f t="shared" si="13"/>
        <v>235.75</v>
      </c>
      <c r="AA40" s="17">
        <f t="shared" si="13"/>
        <v>206.91</v>
      </c>
      <c r="AB40" s="17">
        <f t="shared" si="13"/>
        <v>244.9</v>
      </c>
      <c r="AC40" s="17">
        <f t="shared" si="13"/>
        <v>207.21</v>
      </c>
      <c r="AD40" s="17">
        <f t="shared" si="13"/>
        <v>234.53</v>
      </c>
      <c r="AE40" s="17">
        <f t="shared" si="13"/>
        <v>218.66</v>
      </c>
      <c r="AF40" s="17">
        <f t="shared" si="13"/>
        <v>238.95</v>
      </c>
      <c r="AG40" s="17">
        <f t="shared" si="13"/>
        <v>231.48</v>
      </c>
      <c r="AH40">
        <f>szenzoradatok!I41</f>
        <v>371.95839999999998</v>
      </c>
      <c r="AJ40" t="str">
        <f t="shared" si="5"/>
        <v>o38</v>
      </c>
      <c r="AK40">
        <f t="shared" si="12"/>
        <v>17</v>
      </c>
      <c r="AL40">
        <f t="shared" si="12"/>
        <v>21</v>
      </c>
      <c r="AM40">
        <f t="shared" si="12"/>
        <v>17</v>
      </c>
      <c r="AN40">
        <f t="shared" si="12"/>
        <v>17</v>
      </c>
      <c r="AO40">
        <f t="shared" si="12"/>
        <v>15</v>
      </c>
      <c r="AP40">
        <f t="shared" si="12"/>
        <v>15</v>
      </c>
      <c r="AQ40">
        <f t="shared" si="12"/>
        <v>12</v>
      </c>
      <c r="AR40">
        <f t="shared" si="12"/>
        <v>11</v>
      </c>
      <c r="AS40">
        <f t="shared" si="12"/>
        <v>18</v>
      </c>
      <c r="AT40">
        <f t="shared" si="12"/>
        <v>32</v>
      </c>
      <c r="AU40">
        <f t="shared" si="12"/>
        <v>7</v>
      </c>
      <c r="AV40">
        <f t="shared" si="12"/>
        <v>33</v>
      </c>
      <c r="AW40">
        <f t="shared" si="12"/>
        <v>17</v>
      </c>
      <c r="AX40">
        <f t="shared" si="12"/>
        <v>26</v>
      </c>
      <c r="AY40">
        <f t="shared" si="12"/>
        <v>11</v>
      </c>
      <c r="AZ40">
        <f t="shared" si="12"/>
        <v>22</v>
      </c>
      <c r="BA40">
        <f t="shared" si="15"/>
        <v>48</v>
      </c>
      <c r="BB40">
        <f t="shared" si="15"/>
        <v>44</v>
      </c>
      <c r="BC40">
        <f t="shared" si="15"/>
        <v>48</v>
      </c>
      <c r="BD40">
        <f t="shared" si="15"/>
        <v>48</v>
      </c>
      <c r="BE40">
        <f t="shared" si="15"/>
        <v>50</v>
      </c>
      <c r="BF40">
        <f t="shared" si="15"/>
        <v>50</v>
      </c>
      <c r="BG40">
        <f t="shared" si="15"/>
        <v>53</v>
      </c>
      <c r="BH40">
        <f t="shared" si="15"/>
        <v>54</v>
      </c>
      <c r="BI40">
        <f t="shared" si="14"/>
        <v>47</v>
      </c>
      <c r="BJ40">
        <f t="shared" si="14"/>
        <v>33</v>
      </c>
      <c r="BK40">
        <f t="shared" si="14"/>
        <v>58</v>
      </c>
      <c r="BL40">
        <f t="shared" si="14"/>
        <v>32</v>
      </c>
      <c r="BM40">
        <f t="shared" si="14"/>
        <v>48</v>
      </c>
      <c r="BN40">
        <f t="shared" si="14"/>
        <v>39</v>
      </c>
      <c r="BO40">
        <f t="shared" si="14"/>
        <v>54</v>
      </c>
      <c r="BP40">
        <f t="shared" si="14"/>
        <v>43</v>
      </c>
      <c r="BQ40">
        <f t="shared" si="10"/>
        <v>371958</v>
      </c>
    </row>
    <row r="41" spans="1:69" customFormat="1" x14ac:dyDescent="0.25">
      <c r="A41" t="s">
        <v>2683</v>
      </c>
      <c r="B41" s="17">
        <f>exportall2_ampl!B40</f>
        <v>1.3363E-2</v>
      </c>
      <c r="C41" s="17">
        <f>exportall2_ampl!C40</f>
        <v>1.1723000000000001E-2</v>
      </c>
      <c r="D41" s="17">
        <f>exportall2_ampl!D40</f>
        <v>1.0632000000000001E-2</v>
      </c>
      <c r="E41" s="17">
        <f>exportall2_ampl!E40</f>
        <v>1.0491E-2</v>
      </c>
      <c r="F41" s="17">
        <f>exportall2_ampl!F40</f>
        <v>9.6255000000000004E-3</v>
      </c>
      <c r="G41" s="17">
        <f>exportall2_ampl!G40</f>
        <v>9.5087000000000001E-3</v>
      </c>
      <c r="H41" s="17">
        <f>exportall2_ampl!H40</f>
        <v>8.9873000000000001E-3</v>
      </c>
      <c r="I41" s="17">
        <f>exportall2_ampl!I40</f>
        <v>8.8047999999999998E-3</v>
      </c>
      <c r="J41" s="17">
        <f>exportall2_freq!B40</f>
        <v>222.63</v>
      </c>
      <c r="K41" s="17">
        <f>exportall2_freq!C40</f>
        <v>214.39</v>
      </c>
      <c r="L41" s="17">
        <f>exportall2_freq!D40</f>
        <v>235.14</v>
      </c>
      <c r="M41" s="17">
        <f>exportall2_freq!E40</f>
        <v>236.05</v>
      </c>
      <c r="N41" s="17">
        <f>exportall2_freq!F40</f>
        <v>245.97</v>
      </c>
      <c r="O41" s="17">
        <f>exportall2_freq!G40</f>
        <v>211.49</v>
      </c>
      <c r="P41" s="17">
        <f>exportall2_freq!H40</f>
        <v>238.8</v>
      </c>
      <c r="Q41" s="17">
        <f>exportall2_freq!I40</f>
        <v>237.43</v>
      </c>
      <c r="R41" s="17">
        <f t="shared" si="13"/>
        <v>1.3363E-2</v>
      </c>
      <c r="S41" s="17">
        <f t="shared" si="13"/>
        <v>1.1723000000000001E-2</v>
      </c>
      <c r="T41" s="17">
        <f t="shared" si="13"/>
        <v>1.0632000000000001E-2</v>
      </c>
      <c r="U41" s="17">
        <f t="shared" si="13"/>
        <v>1.0491E-2</v>
      </c>
      <c r="V41" s="17">
        <f t="shared" si="13"/>
        <v>9.6255000000000004E-3</v>
      </c>
      <c r="W41" s="17">
        <f t="shared" si="13"/>
        <v>9.5087000000000001E-3</v>
      </c>
      <c r="X41" s="17">
        <f t="shared" si="13"/>
        <v>8.9873000000000001E-3</v>
      </c>
      <c r="Y41" s="17">
        <f t="shared" si="13"/>
        <v>8.8047999999999998E-3</v>
      </c>
      <c r="Z41" s="17">
        <f t="shared" si="13"/>
        <v>222.63</v>
      </c>
      <c r="AA41" s="17">
        <f t="shared" si="13"/>
        <v>214.39</v>
      </c>
      <c r="AB41" s="17">
        <f t="shared" si="13"/>
        <v>235.14</v>
      </c>
      <c r="AC41" s="17">
        <f t="shared" si="13"/>
        <v>236.05</v>
      </c>
      <c r="AD41" s="17">
        <f t="shared" si="13"/>
        <v>245.97</v>
      </c>
      <c r="AE41" s="17">
        <f t="shared" si="13"/>
        <v>211.49</v>
      </c>
      <c r="AF41" s="17">
        <f t="shared" si="13"/>
        <v>238.8</v>
      </c>
      <c r="AG41" s="17">
        <f t="shared" si="13"/>
        <v>237.43</v>
      </c>
      <c r="AH41">
        <f>szenzoradatok!I42</f>
        <v>368.6438</v>
      </c>
      <c r="AJ41" t="str">
        <f t="shared" si="5"/>
        <v>o39</v>
      </c>
      <c r="AK41">
        <f t="shared" si="12"/>
        <v>8</v>
      </c>
      <c r="AL41">
        <f t="shared" si="12"/>
        <v>9</v>
      </c>
      <c r="AM41">
        <f t="shared" si="12"/>
        <v>8</v>
      </c>
      <c r="AN41">
        <f t="shared" si="12"/>
        <v>7</v>
      </c>
      <c r="AO41">
        <f t="shared" si="12"/>
        <v>8</v>
      </c>
      <c r="AP41">
        <f t="shared" si="12"/>
        <v>8</v>
      </c>
      <c r="AQ41">
        <f t="shared" si="12"/>
        <v>8</v>
      </c>
      <c r="AR41">
        <f t="shared" si="12"/>
        <v>8</v>
      </c>
      <c r="AS41">
        <f t="shared" si="12"/>
        <v>28</v>
      </c>
      <c r="AT41">
        <f t="shared" si="12"/>
        <v>29</v>
      </c>
      <c r="AU41">
        <f t="shared" si="12"/>
        <v>14</v>
      </c>
      <c r="AV41">
        <f t="shared" si="12"/>
        <v>18</v>
      </c>
      <c r="AW41">
        <f t="shared" si="12"/>
        <v>6</v>
      </c>
      <c r="AX41">
        <f t="shared" si="12"/>
        <v>29</v>
      </c>
      <c r="AY41">
        <f t="shared" si="12"/>
        <v>11</v>
      </c>
      <c r="AZ41">
        <f t="shared" si="12"/>
        <v>16</v>
      </c>
      <c r="BA41">
        <f t="shared" si="15"/>
        <v>57</v>
      </c>
      <c r="BB41">
        <f t="shared" si="15"/>
        <v>56</v>
      </c>
      <c r="BC41">
        <f t="shared" si="15"/>
        <v>57</v>
      </c>
      <c r="BD41">
        <f t="shared" si="15"/>
        <v>58</v>
      </c>
      <c r="BE41">
        <f t="shared" si="15"/>
        <v>57</v>
      </c>
      <c r="BF41">
        <f t="shared" si="15"/>
        <v>57</v>
      </c>
      <c r="BG41">
        <f t="shared" si="15"/>
        <v>57</v>
      </c>
      <c r="BH41">
        <f t="shared" si="15"/>
        <v>57</v>
      </c>
      <c r="BI41">
        <f t="shared" si="14"/>
        <v>37</v>
      </c>
      <c r="BJ41">
        <f t="shared" si="14"/>
        <v>36</v>
      </c>
      <c r="BK41">
        <f t="shared" si="14"/>
        <v>51</v>
      </c>
      <c r="BL41">
        <f t="shared" si="14"/>
        <v>47</v>
      </c>
      <c r="BM41">
        <f t="shared" si="14"/>
        <v>59</v>
      </c>
      <c r="BN41">
        <f t="shared" si="14"/>
        <v>36</v>
      </c>
      <c r="BO41">
        <f t="shared" si="14"/>
        <v>53</v>
      </c>
      <c r="BP41">
        <f t="shared" si="14"/>
        <v>49</v>
      </c>
      <c r="BQ41">
        <f t="shared" si="10"/>
        <v>368643</v>
      </c>
    </row>
    <row r="42" spans="1:69" customFormat="1" x14ac:dyDescent="0.25">
      <c r="A42" t="s">
        <v>2684</v>
      </c>
      <c r="B42" s="17">
        <f>exportall2_ampl!B41</f>
        <v>1.1358E-2</v>
      </c>
      <c r="C42" s="17">
        <f>exportall2_ampl!C41</f>
        <v>1.1091E-2</v>
      </c>
      <c r="D42" s="17">
        <f>exportall2_ampl!D41</f>
        <v>1.0817E-2</v>
      </c>
      <c r="E42" s="17">
        <f>exportall2_ampl!E41</f>
        <v>1.0266000000000001E-2</v>
      </c>
      <c r="F42" s="17">
        <f>exportall2_ampl!F41</f>
        <v>1.0232E-2</v>
      </c>
      <c r="G42" s="17">
        <f>exportall2_ampl!G41</f>
        <v>8.9885999999999994E-3</v>
      </c>
      <c r="H42" s="17">
        <f>exportall2_ampl!H41</f>
        <v>8.5827000000000004E-3</v>
      </c>
      <c r="I42" s="17">
        <f>exportall2_ampl!I41</f>
        <v>8.4183000000000001E-3</v>
      </c>
      <c r="J42" s="17">
        <f>exportall2_freq!B41</f>
        <v>230.71</v>
      </c>
      <c r="K42" s="17">
        <f>exportall2_freq!C41</f>
        <v>232.39</v>
      </c>
      <c r="L42" s="17">
        <f>exportall2_freq!D41</f>
        <v>215.61</v>
      </c>
      <c r="M42" s="17">
        <f>exportall2_freq!E41</f>
        <v>210.42</v>
      </c>
      <c r="N42" s="17">
        <f>exportall2_freq!F41</f>
        <v>236.51</v>
      </c>
      <c r="O42" s="17">
        <f>exportall2_freq!G41</f>
        <v>237.73</v>
      </c>
      <c r="P42" s="17">
        <f>exportall2_freq!H41</f>
        <v>235.29</v>
      </c>
      <c r="Q42" s="17">
        <f>exportall2_freq!I41</f>
        <v>224</v>
      </c>
      <c r="R42" s="17">
        <f t="shared" si="13"/>
        <v>1.1358E-2</v>
      </c>
      <c r="S42" s="17">
        <f t="shared" si="13"/>
        <v>1.1091E-2</v>
      </c>
      <c r="T42" s="17">
        <f t="shared" si="13"/>
        <v>1.0817E-2</v>
      </c>
      <c r="U42" s="17">
        <f t="shared" si="13"/>
        <v>1.0266000000000001E-2</v>
      </c>
      <c r="V42" s="17">
        <f t="shared" si="13"/>
        <v>1.0232E-2</v>
      </c>
      <c r="W42" s="17">
        <f t="shared" si="13"/>
        <v>8.9885999999999994E-3</v>
      </c>
      <c r="X42" s="17">
        <f t="shared" si="13"/>
        <v>8.5827000000000004E-3</v>
      </c>
      <c r="Y42" s="17">
        <f t="shared" si="13"/>
        <v>8.4183000000000001E-3</v>
      </c>
      <c r="Z42" s="17">
        <f t="shared" si="13"/>
        <v>230.71</v>
      </c>
      <c r="AA42" s="17">
        <f t="shared" si="13"/>
        <v>232.39</v>
      </c>
      <c r="AB42" s="17">
        <f t="shared" si="13"/>
        <v>215.61</v>
      </c>
      <c r="AC42" s="17">
        <f t="shared" si="13"/>
        <v>210.42</v>
      </c>
      <c r="AD42" s="17">
        <f t="shared" si="13"/>
        <v>236.51</v>
      </c>
      <c r="AE42" s="17">
        <f t="shared" si="13"/>
        <v>237.73</v>
      </c>
      <c r="AF42" s="17">
        <f t="shared" si="13"/>
        <v>235.29</v>
      </c>
      <c r="AG42" s="17">
        <f t="shared" si="13"/>
        <v>224</v>
      </c>
      <c r="AH42">
        <f>szenzoradatok!I43</f>
        <v>369.8186</v>
      </c>
      <c r="AJ42" t="str">
        <f t="shared" si="5"/>
        <v>o40</v>
      </c>
      <c r="AK42">
        <f t="shared" si="12"/>
        <v>13</v>
      </c>
      <c r="AL42">
        <f t="shared" si="12"/>
        <v>10</v>
      </c>
      <c r="AM42">
        <f t="shared" si="12"/>
        <v>8</v>
      </c>
      <c r="AN42">
        <f t="shared" si="12"/>
        <v>8</v>
      </c>
      <c r="AO42">
        <f t="shared" si="12"/>
        <v>8</v>
      </c>
      <c r="AP42">
        <f t="shared" si="12"/>
        <v>9</v>
      </c>
      <c r="AQ42">
        <f t="shared" si="12"/>
        <v>10</v>
      </c>
      <c r="AR42">
        <f t="shared" si="12"/>
        <v>9</v>
      </c>
      <c r="AS42">
        <f t="shared" si="12"/>
        <v>24</v>
      </c>
      <c r="AT42">
        <f t="shared" si="12"/>
        <v>21</v>
      </c>
      <c r="AU42">
        <f t="shared" si="12"/>
        <v>25</v>
      </c>
      <c r="AV42">
        <f t="shared" si="12"/>
        <v>31</v>
      </c>
      <c r="AW42">
        <f t="shared" si="12"/>
        <v>12</v>
      </c>
      <c r="AX42">
        <f t="shared" si="12"/>
        <v>15</v>
      </c>
      <c r="AY42">
        <f t="shared" si="12"/>
        <v>15</v>
      </c>
      <c r="AZ42">
        <f t="shared" si="12"/>
        <v>24</v>
      </c>
      <c r="BA42">
        <f t="shared" si="15"/>
        <v>52</v>
      </c>
      <c r="BB42">
        <f t="shared" si="15"/>
        <v>55</v>
      </c>
      <c r="BC42">
        <f t="shared" si="15"/>
        <v>57</v>
      </c>
      <c r="BD42">
        <f t="shared" si="15"/>
        <v>57</v>
      </c>
      <c r="BE42">
        <f t="shared" si="15"/>
        <v>57</v>
      </c>
      <c r="BF42">
        <f t="shared" si="15"/>
        <v>56</v>
      </c>
      <c r="BG42">
        <f t="shared" si="15"/>
        <v>55</v>
      </c>
      <c r="BH42">
        <f t="shared" si="15"/>
        <v>56</v>
      </c>
      <c r="BI42">
        <f t="shared" si="14"/>
        <v>41</v>
      </c>
      <c r="BJ42">
        <f t="shared" si="14"/>
        <v>44</v>
      </c>
      <c r="BK42">
        <f t="shared" si="14"/>
        <v>40</v>
      </c>
      <c r="BL42">
        <f t="shared" si="14"/>
        <v>34</v>
      </c>
      <c r="BM42">
        <f t="shared" si="14"/>
        <v>53</v>
      </c>
      <c r="BN42">
        <f t="shared" si="14"/>
        <v>50</v>
      </c>
      <c r="BO42">
        <f t="shared" si="14"/>
        <v>50</v>
      </c>
      <c r="BP42">
        <f t="shared" si="14"/>
        <v>41</v>
      </c>
      <c r="BQ42">
        <f t="shared" si="10"/>
        <v>369818</v>
      </c>
    </row>
    <row r="43" spans="1:69" customFormat="1" x14ac:dyDescent="0.25">
      <c r="A43" t="s">
        <v>45</v>
      </c>
      <c r="B43" s="17">
        <f>exportall2_ampl!B42</f>
        <v>1.418E-2</v>
      </c>
      <c r="C43" s="17">
        <f>exportall2_ampl!C42</f>
        <v>1.125E-2</v>
      </c>
      <c r="D43" s="17">
        <f>exportall2_ampl!D42</f>
        <v>1.0331999999999999E-2</v>
      </c>
      <c r="E43" s="17">
        <f>exportall2_ampl!E42</f>
        <v>9.7728999999999993E-3</v>
      </c>
      <c r="F43" s="17">
        <f>exportall2_ampl!F42</f>
        <v>9.2440999999999999E-3</v>
      </c>
      <c r="G43" s="17">
        <f>exportall2_ampl!G42</f>
        <v>8.9849000000000005E-3</v>
      </c>
      <c r="H43" s="17">
        <f>exportall2_ampl!H42</f>
        <v>8.7265999999999993E-3</v>
      </c>
      <c r="I43" s="17">
        <f>exportall2_ampl!I42</f>
        <v>8.6286000000000002E-3</v>
      </c>
      <c r="J43" s="17">
        <f>exportall2_freq!B42</f>
        <v>240.48</v>
      </c>
      <c r="K43" s="17">
        <f>exportall2_freq!C42</f>
        <v>236.05</v>
      </c>
      <c r="L43" s="17">
        <f>exportall2_freq!D42</f>
        <v>234.53</v>
      </c>
      <c r="M43" s="17">
        <f>exportall2_freq!E42</f>
        <v>222.78</v>
      </c>
      <c r="N43" s="17">
        <f>exportall2_freq!F42</f>
        <v>223.39</v>
      </c>
      <c r="O43" s="17">
        <f>exportall2_freq!G42</f>
        <v>236.21</v>
      </c>
      <c r="P43" s="17">
        <f>exportall2_freq!H42</f>
        <v>222.93</v>
      </c>
      <c r="Q43" s="17">
        <f>exportall2_freq!I42</f>
        <v>239.26</v>
      </c>
      <c r="R43" s="17">
        <f t="shared" si="13"/>
        <v>1.418E-2</v>
      </c>
      <c r="S43" s="17">
        <f t="shared" si="13"/>
        <v>1.125E-2</v>
      </c>
      <c r="T43" s="17">
        <f t="shared" si="13"/>
        <v>1.0331999999999999E-2</v>
      </c>
      <c r="U43" s="17">
        <f t="shared" si="13"/>
        <v>9.7728999999999993E-3</v>
      </c>
      <c r="V43" s="17">
        <f t="shared" si="13"/>
        <v>9.2440999999999999E-3</v>
      </c>
      <c r="W43" s="17">
        <f t="shared" si="13"/>
        <v>8.9849000000000005E-3</v>
      </c>
      <c r="X43" s="17">
        <f t="shared" si="13"/>
        <v>8.7265999999999993E-3</v>
      </c>
      <c r="Y43" s="17">
        <f t="shared" si="13"/>
        <v>8.6286000000000002E-3</v>
      </c>
      <c r="Z43" s="17">
        <f t="shared" si="13"/>
        <v>240.48</v>
      </c>
      <c r="AA43" s="17">
        <f t="shared" si="13"/>
        <v>236.05</v>
      </c>
      <c r="AB43" s="17">
        <f t="shared" si="13"/>
        <v>234.53</v>
      </c>
      <c r="AC43" s="17">
        <f t="shared" si="13"/>
        <v>222.78</v>
      </c>
      <c r="AD43" s="17">
        <f t="shared" si="13"/>
        <v>223.39</v>
      </c>
      <c r="AE43" s="17">
        <f t="shared" si="13"/>
        <v>236.21</v>
      </c>
      <c r="AF43" s="17">
        <f t="shared" si="13"/>
        <v>222.93</v>
      </c>
      <c r="AG43" s="17">
        <f t="shared" si="13"/>
        <v>239.26</v>
      </c>
      <c r="AH43">
        <f>szenzoradatok!I44</f>
        <v>373.35489999999999</v>
      </c>
      <c r="AJ43" t="str">
        <f t="shared" si="5"/>
        <v>o41</v>
      </c>
      <c r="AK43">
        <f t="shared" si="12"/>
        <v>6</v>
      </c>
      <c r="AL43">
        <f t="shared" si="12"/>
        <v>9</v>
      </c>
      <c r="AM43">
        <f t="shared" si="12"/>
        <v>9</v>
      </c>
      <c r="AN43">
        <f t="shared" si="12"/>
        <v>9</v>
      </c>
      <c r="AO43">
        <f t="shared" si="12"/>
        <v>9</v>
      </c>
      <c r="AP43">
        <f t="shared" si="12"/>
        <v>9</v>
      </c>
      <c r="AQ43">
        <f t="shared" si="12"/>
        <v>9</v>
      </c>
      <c r="AR43">
        <f t="shared" si="12"/>
        <v>9</v>
      </c>
      <c r="AS43">
        <f t="shared" si="12"/>
        <v>8</v>
      </c>
      <c r="AT43">
        <f t="shared" si="12"/>
        <v>12</v>
      </c>
      <c r="AU43">
        <f t="shared" si="12"/>
        <v>16</v>
      </c>
      <c r="AV43">
        <f t="shared" si="12"/>
        <v>28</v>
      </c>
      <c r="AW43">
        <f t="shared" si="12"/>
        <v>26</v>
      </c>
      <c r="AX43">
        <f t="shared" si="12"/>
        <v>16</v>
      </c>
      <c r="AY43">
        <f t="shared" si="12"/>
        <v>26</v>
      </c>
      <c r="AZ43">
        <f t="shared" si="12"/>
        <v>13</v>
      </c>
      <c r="BA43">
        <f t="shared" si="15"/>
        <v>59</v>
      </c>
      <c r="BB43">
        <f t="shared" si="15"/>
        <v>56</v>
      </c>
      <c r="BC43">
        <f t="shared" si="15"/>
        <v>56</v>
      </c>
      <c r="BD43">
        <f t="shared" si="15"/>
        <v>56</v>
      </c>
      <c r="BE43">
        <f t="shared" si="15"/>
        <v>56</v>
      </c>
      <c r="BF43">
        <f t="shared" si="15"/>
        <v>56</v>
      </c>
      <c r="BG43">
        <f t="shared" si="15"/>
        <v>56</v>
      </c>
      <c r="BH43">
        <f t="shared" si="15"/>
        <v>56</v>
      </c>
      <c r="BI43">
        <f t="shared" si="15"/>
        <v>57</v>
      </c>
      <c r="BJ43">
        <f t="shared" si="15"/>
        <v>53</v>
      </c>
      <c r="BK43">
        <f t="shared" si="15"/>
        <v>49</v>
      </c>
      <c r="BL43">
        <f t="shared" si="15"/>
        <v>37</v>
      </c>
      <c r="BM43">
        <f t="shared" si="15"/>
        <v>39</v>
      </c>
      <c r="BN43">
        <f t="shared" si="15"/>
        <v>49</v>
      </c>
      <c r="BO43">
        <f t="shared" si="15"/>
        <v>39</v>
      </c>
      <c r="BP43">
        <f t="shared" si="14"/>
        <v>52</v>
      </c>
      <c r="BQ43">
        <f t="shared" si="10"/>
        <v>373354</v>
      </c>
    </row>
    <row r="44" spans="1:69" customFormat="1" x14ac:dyDescent="0.25">
      <c r="A44" t="s">
        <v>2685</v>
      </c>
      <c r="B44" s="17">
        <f>exportall2_ampl!B43</f>
        <v>1.3391E-2</v>
      </c>
      <c r="C44" s="17">
        <f>exportall2_ampl!C43</f>
        <v>1.2331E-2</v>
      </c>
      <c r="D44" s="17">
        <f>exportall2_ampl!D43</f>
        <v>1.1304E-2</v>
      </c>
      <c r="E44" s="17">
        <f>exportall2_ampl!E43</f>
        <v>1.0422000000000001E-2</v>
      </c>
      <c r="F44" s="17">
        <f>exportall2_ampl!F43</f>
        <v>1.0259000000000001E-2</v>
      </c>
      <c r="G44" s="17">
        <f>exportall2_ampl!G43</f>
        <v>1.0007E-2</v>
      </c>
      <c r="H44" s="17">
        <f>exportall2_ampl!H43</f>
        <v>9.9781000000000002E-3</v>
      </c>
      <c r="I44" s="17">
        <f>exportall2_ampl!I43</f>
        <v>9.8063000000000004E-3</v>
      </c>
      <c r="J44" s="17">
        <f>exportall2_freq!B43</f>
        <v>285.02999999999997</v>
      </c>
      <c r="K44" s="17">
        <f>exportall2_freq!C43</f>
        <v>235.75</v>
      </c>
      <c r="L44" s="17">
        <f>exportall2_freq!D43</f>
        <v>236.21</v>
      </c>
      <c r="M44" s="17">
        <f>exportall2_freq!E43</f>
        <v>237.27</v>
      </c>
      <c r="N44" s="17">
        <f>exportall2_freq!F43</f>
        <v>229.64</v>
      </c>
      <c r="O44" s="17">
        <f>exportall2_freq!G43</f>
        <v>215.61</v>
      </c>
      <c r="P44" s="17">
        <f>exportall2_freq!H43</f>
        <v>238.8</v>
      </c>
      <c r="Q44" s="17">
        <f>exportall2_freq!I43</f>
        <v>236.51</v>
      </c>
      <c r="R44" s="17">
        <f t="shared" si="13"/>
        <v>1.3391E-2</v>
      </c>
      <c r="S44" s="17">
        <f t="shared" si="13"/>
        <v>1.2331E-2</v>
      </c>
      <c r="T44" s="17">
        <f t="shared" si="13"/>
        <v>1.1304E-2</v>
      </c>
      <c r="U44" s="17">
        <f t="shared" si="13"/>
        <v>1.0422000000000001E-2</v>
      </c>
      <c r="V44" s="17">
        <f t="shared" si="13"/>
        <v>1.0259000000000001E-2</v>
      </c>
      <c r="W44" s="17">
        <f t="shared" si="13"/>
        <v>1.0007E-2</v>
      </c>
      <c r="X44" s="17">
        <f t="shared" si="13"/>
        <v>9.9781000000000002E-3</v>
      </c>
      <c r="Y44" s="17">
        <f t="shared" si="13"/>
        <v>9.8063000000000004E-3</v>
      </c>
      <c r="Z44" s="17">
        <f t="shared" si="13"/>
        <v>285.02999999999997</v>
      </c>
      <c r="AA44" s="17">
        <f t="shared" si="13"/>
        <v>235.75</v>
      </c>
      <c r="AB44" s="17">
        <f t="shared" si="13"/>
        <v>236.21</v>
      </c>
      <c r="AC44" s="17">
        <f t="shared" si="13"/>
        <v>237.27</v>
      </c>
      <c r="AD44" s="17">
        <f t="shared" si="13"/>
        <v>229.64</v>
      </c>
      <c r="AE44" s="17">
        <f t="shared" si="13"/>
        <v>215.61</v>
      </c>
      <c r="AF44" s="17">
        <f t="shared" si="13"/>
        <v>238.8</v>
      </c>
      <c r="AG44" s="17">
        <f t="shared" si="13"/>
        <v>236.51</v>
      </c>
      <c r="AH44">
        <f>szenzoradatok!I45</f>
        <v>373.59800000000001</v>
      </c>
      <c r="AJ44" t="str">
        <f t="shared" si="5"/>
        <v>o42</v>
      </c>
      <c r="AK44">
        <f t="shared" si="12"/>
        <v>8</v>
      </c>
      <c r="AL44">
        <f t="shared" si="12"/>
        <v>6</v>
      </c>
      <c r="AM44">
        <f t="shared" si="12"/>
        <v>7</v>
      </c>
      <c r="AN44">
        <f t="shared" si="12"/>
        <v>8</v>
      </c>
      <c r="AO44">
        <f t="shared" si="12"/>
        <v>7</v>
      </c>
      <c r="AP44">
        <f t="shared" si="12"/>
        <v>7</v>
      </c>
      <c r="AQ44">
        <f t="shared" si="12"/>
        <v>7</v>
      </c>
      <c r="AR44">
        <f t="shared" si="12"/>
        <v>7</v>
      </c>
      <c r="AS44">
        <f t="shared" si="12"/>
        <v>7</v>
      </c>
      <c r="AT44">
        <f t="shared" si="12"/>
        <v>13</v>
      </c>
      <c r="AU44">
        <f t="shared" si="12"/>
        <v>14</v>
      </c>
      <c r="AV44">
        <f t="shared" si="12"/>
        <v>15</v>
      </c>
      <c r="AW44">
        <f t="shared" si="12"/>
        <v>24</v>
      </c>
      <c r="AX44">
        <f t="shared" si="12"/>
        <v>26</v>
      </c>
      <c r="AY44">
        <f t="shared" si="12"/>
        <v>11</v>
      </c>
      <c r="AZ44">
        <f t="shared" si="12"/>
        <v>17</v>
      </c>
      <c r="BA44">
        <f t="shared" si="15"/>
        <v>57</v>
      </c>
      <c r="BB44">
        <f t="shared" si="15"/>
        <v>59</v>
      </c>
      <c r="BC44">
        <f t="shared" si="15"/>
        <v>58</v>
      </c>
      <c r="BD44">
        <f t="shared" si="15"/>
        <v>57</v>
      </c>
      <c r="BE44">
        <f t="shared" si="15"/>
        <v>58</v>
      </c>
      <c r="BF44">
        <f t="shared" si="15"/>
        <v>58</v>
      </c>
      <c r="BG44">
        <f t="shared" si="15"/>
        <v>58</v>
      </c>
      <c r="BH44">
        <f t="shared" si="15"/>
        <v>58</v>
      </c>
      <c r="BI44">
        <f t="shared" si="15"/>
        <v>58</v>
      </c>
      <c r="BJ44">
        <f t="shared" si="15"/>
        <v>52</v>
      </c>
      <c r="BK44">
        <f t="shared" si="15"/>
        <v>51</v>
      </c>
      <c r="BL44">
        <f t="shared" si="15"/>
        <v>49</v>
      </c>
      <c r="BM44">
        <f t="shared" si="15"/>
        <v>41</v>
      </c>
      <c r="BN44">
        <f t="shared" si="15"/>
        <v>39</v>
      </c>
      <c r="BO44">
        <f t="shared" si="15"/>
        <v>53</v>
      </c>
      <c r="BP44">
        <f t="shared" si="14"/>
        <v>48</v>
      </c>
      <c r="BQ44">
        <f t="shared" si="10"/>
        <v>373598</v>
      </c>
    </row>
    <row r="45" spans="1:69" customFormat="1" x14ac:dyDescent="0.25">
      <c r="A45" t="s">
        <v>2686</v>
      </c>
      <c r="B45" s="17">
        <f>exportall2_ampl!B44</f>
        <v>4.5843999999999998E-3</v>
      </c>
      <c r="C45" s="17">
        <f>exportall2_ampl!C44</f>
        <v>4.2620999999999996E-3</v>
      </c>
      <c r="D45" s="17">
        <f>exportall2_ampl!D44</f>
        <v>4.0901000000000002E-3</v>
      </c>
      <c r="E45" s="17">
        <f>exportall2_ampl!E44</f>
        <v>4.0305999999999996E-3</v>
      </c>
      <c r="F45" s="17">
        <f>exportall2_ampl!F44</f>
        <v>3.9083E-3</v>
      </c>
      <c r="G45" s="17">
        <f>exportall2_ampl!G44</f>
        <v>3.7017999999999999E-3</v>
      </c>
      <c r="H45" s="17">
        <f>exportall2_ampl!H44</f>
        <v>3.5065999999999999E-3</v>
      </c>
      <c r="I45" s="17">
        <f>exportall2_ampl!I44</f>
        <v>3.4886000000000001E-3</v>
      </c>
      <c r="J45" s="17">
        <f>exportall2_freq!B44</f>
        <v>34.484999999999999</v>
      </c>
      <c r="K45" s="17">
        <f>exportall2_freq!C44</f>
        <v>231.93</v>
      </c>
      <c r="L45" s="17">
        <f>exportall2_freq!D44</f>
        <v>44.860999999999997</v>
      </c>
      <c r="M45" s="17">
        <f>exportall2_freq!E44</f>
        <v>34.027000000000001</v>
      </c>
      <c r="N45" s="17">
        <f>exportall2_freq!F44</f>
        <v>49.744</v>
      </c>
      <c r="O45" s="17">
        <f>exportall2_freq!G44</f>
        <v>44.25</v>
      </c>
      <c r="P45" s="17">
        <f>exportall2_freq!H44</f>
        <v>43.03</v>
      </c>
      <c r="Q45" s="17">
        <f>exportall2_freq!I44</f>
        <v>38.909999999999997</v>
      </c>
      <c r="R45" s="17">
        <f t="shared" si="13"/>
        <v>4.5843999999999998E-3</v>
      </c>
      <c r="S45" s="17">
        <f t="shared" si="13"/>
        <v>4.2620999999999996E-3</v>
      </c>
      <c r="T45" s="17">
        <f t="shared" si="13"/>
        <v>4.0901000000000002E-3</v>
      </c>
      <c r="U45" s="17">
        <f t="shared" si="13"/>
        <v>4.0305999999999996E-3</v>
      </c>
      <c r="V45" s="17">
        <f t="shared" si="13"/>
        <v>3.9083E-3</v>
      </c>
      <c r="W45" s="17">
        <f t="shared" si="13"/>
        <v>3.7017999999999999E-3</v>
      </c>
      <c r="X45" s="17">
        <f t="shared" si="13"/>
        <v>3.5065999999999999E-3</v>
      </c>
      <c r="Y45" s="17">
        <f t="shared" si="13"/>
        <v>3.4886000000000001E-3</v>
      </c>
      <c r="Z45" s="17">
        <f t="shared" si="13"/>
        <v>34.484999999999999</v>
      </c>
      <c r="AA45" s="17">
        <f t="shared" si="13"/>
        <v>231.93</v>
      </c>
      <c r="AB45" s="17">
        <f t="shared" si="13"/>
        <v>44.860999999999997</v>
      </c>
      <c r="AC45" s="17">
        <f t="shared" si="13"/>
        <v>34.027000000000001</v>
      </c>
      <c r="AD45" s="17">
        <f t="shared" si="13"/>
        <v>49.744</v>
      </c>
      <c r="AE45" s="17">
        <f t="shared" si="13"/>
        <v>44.25</v>
      </c>
      <c r="AF45" s="17">
        <f t="shared" si="13"/>
        <v>43.03</v>
      </c>
      <c r="AG45" s="17">
        <f t="shared" si="13"/>
        <v>38.909999999999997</v>
      </c>
      <c r="AH45">
        <f>szenzoradatok!I46</f>
        <v>362.91989999999998</v>
      </c>
      <c r="AJ45" t="str">
        <f t="shared" si="5"/>
        <v>o43</v>
      </c>
      <c r="AK45">
        <f t="shared" si="12"/>
        <v>35</v>
      </c>
      <c r="AL45">
        <f t="shared" si="12"/>
        <v>34</v>
      </c>
      <c r="AM45">
        <f t="shared" si="12"/>
        <v>33</v>
      </c>
      <c r="AN45">
        <f t="shared" si="12"/>
        <v>32</v>
      </c>
      <c r="AO45">
        <f t="shared" si="12"/>
        <v>32</v>
      </c>
      <c r="AP45">
        <f t="shared" si="12"/>
        <v>32</v>
      </c>
      <c r="AQ45">
        <f t="shared" si="12"/>
        <v>34</v>
      </c>
      <c r="AR45">
        <f t="shared" si="12"/>
        <v>32</v>
      </c>
      <c r="AS45">
        <f t="shared" si="12"/>
        <v>56</v>
      </c>
      <c r="AT45">
        <f t="shared" si="12"/>
        <v>22</v>
      </c>
      <c r="AU45">
        <f t="shared" si="12"/>
        <v>48</v>
      </c>
      <c r="AV45">
        <f t="shared" si="12"/>
        <v>55</v>
      </c>
      <c r="AW45">
        <f t="shared" si="12"/>
        <v>46</v>
      </c>
      <c r="AX45">
        <f t="shared" si="12"/>
        <v>47</v>
      </c>
      <c r="AY45">
        <f t="shared" si="12"/>
        <v>50</v>
      </c>
      <c r="AZ45">
        <f t="shared" si="12"/>
        <v>48</v>
      </c>
      <c r="BA45">
        <f t="shared" si="15"/>
        <v>30</v>
      </c>
      <c r="BB45">
        <f t="shared" si="15"/>
        <v>31</v>
      </c>
      <c r="BC45">
        <f t="shared" si="15"/>
        <v>32</v>
      </c>
      <c r="BD45">
        <f t="shared" si="15"/>
        <v>33</v>
      </c>
      <c r="BE45">
        <f t="shared" si="15"/>
        <v>33</v>
      </c>
      <c r="BF45">
        <f t="shared" si="15"/>
        <v>33</v>
      </c>
      <c r="BG45">
        <f t="shared" si="15"/>
        <v>31</v>
      </c>
      <c r="BH45">
        <f t="shared" si="15"/>
        <v>33</v>
      </c>
      <c r="BI45">
        <f t="shared" si="15"/>
        <v>9</v>
      </c>
      <c r="BJ45">
        <f t="shared" si="15"/>
        <v>43</v>
      </c>
      <c r="BK45">
        <f t="shared" si="15"/>
        <v>17</v>
      </c>
      <c r="BL45">
        <f t="shared" si="15"/>
        <v>10</v>
      </c>
      <c r="BM45">
        <f t="shared" si="15"/>
        <v>19</v>
      </c>
      <c r="BN45">
        <f t="shared" si="15"/>
        <v>18</v>
      </c>
      <c r="BO45">
        <f t="shared" si="15"/>
        <v>14</v>
      </c>
      <c r="BP45">
        <f t="shared" si="14"/>
        <v>17</v>
      </c>
      <c r="BQ45">
        <f t="shared" si="10"/>
        <v>362919</v>
      </c>
    </row>
    <row r="46" spans="1:69" customFormat="1" x14ac:dyDescent="0.25">
      <c r="A46" t="s">
        <v>2687</v>
      </c>
      <c r="B46" s="17">
        <f>exportall2_ampl!B45</f>
        <v>4.5718E-3</v>
      </c>
      <c r="C46" s="17">
        <f>exportall2_ampl!C45</f>
        <v>4.3410000000000002E-3</v>
      </c>
      <c r="D46" s="17">
        <f>exportall2_ampl!D45</f>
        <v>4.156E-3</v>
      </c>
      <c r="E46" s="17">
        <f>exportall2_ampl!E45</f>
        <v>4.1177000000000002E-3</v>
      </c>
      <c r="F46" s="17">
        <f>exportall2_ampl!F45</f>
        <v>4.1091000000000001E-3</v>
      </c>
      <c r="G46" s="17">
        <f>exportall2_ampl!G45</f>
        <v>3.6641E-3</v>
      </c>
      <c r="H46" s="17">
        <f>exportall2_ampl!H45</f>
        <v>3.5082999999999998E-3</v>
      </c>
      <c r="I46" s="17">
        <f>exportall2_ampl!I45</f>
        <v>3.4505999999999998E-3</v>
      </c>
      <c r="J46" s="17">
        <f>exportall2_freq!B45</f>
        <v>229.19</v>
      </c>
      <c r="K46" s="17">
        <f>exportall2_freq!C45</f>
        <v>52.948</v>
      </c>
      <c r="L46" s="17">
        <f>exportall2_freq!D45</f>
        <v>71.105999999999995</v>
      </c>
      <c r="M46" s="17">
        <f>exportall2_freq!E45</f>
        <v>53.100999999999999</v>
      </c>
      <c r="N46" s="17">
        <f>exportall2_freq!F45</f>
        <v>49.438000000000002</v>
      </c>
      <c r="O46" s="17">
        <f>exportall2_freq!G45</f>
        <v>32.654000000000003</v>
      </c>
      <c r="P46" s="17">
        <f>exportall2_freq!H45</f>
        <v>34.79</v>
      </c>
      <c r="Q46" s="17">
        <f>exportall2_freq!I45</f>
        <v>239.87</v>
      </c>
      <c r="R46" s="17">
        <f t="shared" si="13"/>
        <v>4.5718E-3</v>
      </c>
      <c r="S46" s="17">
        <f t="shared" si="13"/>
        <v>4.3410000000000002E-3</v>
      </c>
      <c r="T46" s="17">
        <f t="shared" si="13"/>
        <v>4.156E-3</v>
      </c>
      <c r="U46" s="17">
        <f t="shared" si="13"/>
        <v>4.1177000000000002E-3</v>
      </c>
      <c r="V46" s="17">
        <f t="shared" si="13"/>
        <v>4.1091000000000001E-3</v>
      </c>
      <c r="W46" s="17">
        <f t="shared" si="13"/>
        <v>3.6641E-3</v>
      </c>
      <c r="X46" s="17">
        <f t="shared" si="13"/>
        <v>3.5082999999999998E-3</v>
      </c>
      <c r="Y46" s="17">
        <f t="shared" si="13"/>
        <v>3.4505999999999998E-3</v>
      </c>
      <c r="Z46" s="17">
        <f t="shared" si="13"/>
        <v>229.19</v>
      </c>
      <c r="AA46" s="17">
        <f t="shared" si="13"/>
        <v>52.948</v>
      </c>
      <c r="AB46" s="17">
        <f t="shared" si="13"/>
        <v>71.105999999999995</v>
      </c>
      <c r="AC46" s="17">
        <f t="shared" si="13"/>
        <v>53.100999999999999</v>
      </c>
      <c r="AD46" s="17">
        <f t="shared" si="13"/>
        <v>49.438000000000002</v>
      </c>
      <c r="AE46" s="17">
        <f t="shared" si="13"/>
        <v>32.654000000000003</v>
      </c>
      <c r="AF46" s="17">
        <f t="shared" si="13"/>
        <v>34.79</v>
      </c>
      <c r="AG46" s="17">
        <f t="shared" si="13"/>
        <v>239.87</v>
      </c>
      <c r="AH46">
        <f>szenzoradatok!I47</f>
        <v>364.06959999999998</v>
      </c>
      <c r="AJ46" t="str">
        <f t="shared" si="5"/>
        <v>o44</v>
      </c>
      <c r="AK46">
        <f t="shared" si="12"/>
        <v>35</v>
      </c>
      <c r="AL46">
        <f t="shared" si="12"/>
        <v>33</v>
      </c>
      <c r="AM46">
        <f t="shared" si="12"/>
        <v>32</v>
      </c>
      <c r="AN46">
        <f t="shared" si="12"/>
        <v>31</v>
      </c>
      <c r="AO46">
        <f t="shared" si="12"/>
        <v>30</v>
      </c>
      <c r="AP46">
        <f t="shared" si="12"/>
        <v>33</v>
      </c>
      <c r="AQ46">
        <f t="shared" si="12"/>
        <v>33</v>
      </c>
      <c r="AR46">
        <f t="shared" si="12"/>
        <v>33</v>
      </c>
      <c r="AS46">
        <f t="shared" si="12"/>
        <v>26</v>
      </c>
      <c r="AT46">
        <f t="shared" si="12"/>
        <v>46</v>
      </c>
      <c r="AU46">
        <f t="shared" si="12"/>
        <v>37</v>
      </c>
      <c r="AV46">
        <f t="shared" si="12"/>
        <v>47</v>
      </c>
      <c r="AW46">
        <f t="shared" si="12"/>
        <v>47</v>
      </c>
      <c r="AX46">
        <f t="shared" si="12"/>
        <v>56</v>
      </c>
      <c r="AY46">
        <f t="shared" ref="AK46:AZ62" si="16">INT(RANK(P46,P$3:P$128,AY$1)/2)+1</f>
        <v>53</v>
      </c>
      <c r="AZ46">
        <f t="shared" si="16"/>
        <v>12</v>
      </c>
      <c r="BA46">
        <f t="shared" si="15"/>
        <v>30</v>
      </c>
      <c r="BB46">
        <f t="shared" si="15"/>
        <v>32</v>
      </c>
      <c r="BC46">
        <f t="shared" si="15"/>
        <v>33</v>
      </c>
      <c r="BD46">
        <f t="shared" si="15"/>
        <v>34</v>
      </c>
      <c r="BE46">
        <f t="shared" si="15"/>
        <v>35</v>
      </c>
      <c r="BF46">
        <f t="shared" si="15"/>
        <v>32</v>
      </c>
      <c r="BG46">
        <f t="shared" si="15"/>
        <v>32</v>
      </c>
      <c r="BH46">
        <f t="shared" si="15"/>
        <v>32</v>
      </c>
      <c r="BI46">
        <f t="shared" si="15"/>
        <v>39</v>
      </c>
      <c r="BJ46">
        <f t="shared" si="15"/>
        <v>19</v>
      </c>
      <c r="BK46">
        <f t="shared" si="15"/>
        <v>28</v>
      </c>
      <c r="BL46">
        <f t="shared" si="15"/>
        <v>18</v>
      </c>
      <c r="BM46">
        <f t="shared" si="15"/>
        <v>18</v>
      </c>
      <c r="BN46">
        <f t="shared" si="15"/>
        <v>9</v>
      </c>
      <c r="BO46">
        <f t="shared" si="15"/>
        <v>12</v>
      </c>
      <c r="BP46">
        <f t="shared" si="14"/>
        <v>53</v>
      </c>
      <c r="BQ46">
        <f t="shared" si="10"/>
        <v>364069</v>
      </c>
    </row>
    <row r="47" spans="1:69" customFormat="1" x14ac:dyDescent="0.25">
      <c r="A47" t="s">
        <v>2688</v>
      </c>
      <c r="B47" s="17">
        <f>exportall2_ampl!B46</f>
        <v>4.8831999999999999E-3</v>
      </c>
      <c r="C47" s="17">
        <f>exportall2_ampl!C46</f>
        <v>4.4590999999999997E-3</v>
      </c>
      <c r="D47" s="17">
        <f>exportall2_ampl!D46</f>
        <v>4.2561999999999999E-3</v>
      </c>
      <c r="E47" s="17">
        <f>exportall2_ampl!E46</f>
        <v>4.2034999999999998E-3</v>
      </c>
      <c r="F47" s="17">
        <f>exportall2_ampl!F46</f>
        <v>4.1288000000000002E-3</v>
      </c>
      <c r="G47" s="17">
        <f>exportall2_ampl!G46</f>
        <v>3.9925000000000004E-3</v>
      </c>
      <c r="H47" s="17">
        <f>exportall2_ampl!H46</f>
        <v>3.8319000000000001E-3</v>
      </c>
      <c r="I47" s="17">
        <f>exportall2_ampl!I46</f>
        <v>3.6440999999999999E-3</v>
      </c>
      <c r="J47" s="17">
        <f>exportall2_freq!B46</f>
        <v>64.087000000000003</v>
      </c>
      <c r="K47" s="17">
        <f>exportall2_freq!C46</f>
        <v>60.12</v>
      </c>
      <c r="L47" s="17">
        <f>exportall2_freq!D46</f>
        <v>54.168999999999997</v>
      </c>
      <c r="M47" s="17">
        <f>exportall2_freq!E46</f>
        <v>45.776000000000003</v>
      </c>
      <c r="N47" s="17">
        <f>exportall2_freq!F46</f>
        <v>45.624000000000002</v>
      </c>
      <c r="O47" s="17">
        <f>exportall2_freq!G46</f>
        <v>21.056999999999999</v>
      </c>
      <c r="P47" s="17">
        <f>exportall2_freq!H46</f>
        <v>31.433</v>
      </c>
      <c r="Q47" s="17">
        <f>exportall2_freq!I46</f>
        <v>45.012999999999998</v>
      </c>
      <c r="R47" s="17">
        <f t="shared" si="13"/>
        <v>4.8831999999999999E-3</v>
      </c>
      <c r="S47" s="17">
        <f t="shared" si="13"/>
        <v>4.4590999999999997E-3</v>
      </c>
      <c r="T47" s="17">
        <f t="shared" si="13"/>
        <v>4.2561999999999999E-3</v>
      </c>
      <c r="U47" s="17">
        <f t="shared" si="13"/>
        <v>4.2034999999999998E-3</v>
      </c>
      <c r="V47" s="17">
        <f t="shared" si="13"/>
        <v>4.1288000000000002E-3</v>
      </c>
      <c r="W47" s="17">
        <f t="shared" si="13"/>
        <v>3.9925000000000004E-3</v>
      </c>
      <c r="X47" s="17">
        <f t="shared" si="13"/>
        <v>3.8319000000000001E-3</v>
      </c>
      <c r="Y47" s="17">
        <f t="shared" si="13"/>
        <v>3.6440999999999999E-3</v>
      </c>
      <c r="Z47" s="17">
        <f t="shared" si="13"/>
        <v>64.087000000000003</v>
      </c>
      <c r="AA47" s="17">
        <f t="shared" si="13"/>
        <v>60.12</v>
      </c>
      <c r="AB47" s="17">
        <f t="shared" si="13"/>
        <v>54.168999999999997</v>
      </c>
      <c r="AC47" s="17">
        <f t="shared" si="13"/>
        <v>45.776000000000003</v>
      </c>
      <c r="AD47" s="17">
        <f t="shared" si="13"/>
        <v>45.624000000000002</v>
      </c>
      <c r="AE47" s="17">
        <f t="shared" si="13"/>
        <v>21.056999999999999</v>
      </c>
      <c r="AF47" s="17">
        <f t="shared" si="13"/>
        <v>31.433</v>
      </c>
      <c r="AG47" s="17">
        <f t="shared" si="13"/>
        <v>45.012999999999998</v>
      </c>
      <c r="AH47">
        <f>szenzoradatok!I48</f>
        <v>361.44709999999998</v>
      </c>
      <c r="AJ47" t="str">
        <f t="shared" si="5"/>
        <v>o45</v>
      </c>
      <c r="AK47">
        <f t="shared" si="16"/>
        <v>33</v>
      </c>
      <c r="AL47">
        <f t="shared" si="16"/>
        <v>32</v>
      </c>
      <c r="AM47">
        <f t="shared" si="16"/>
        <v>32</v>
      </c>
      <c r="AN47">
        <f t="shared" si="16"/>
        <v>30</v>
      </c>
      <c r="AO47">
        <f t="shared" si="16"/>
        <v>30</v>
      </c>
      <c r="AP47">
        <f t="shared" si="16"/>
        <v>31</v>
      </c>
      <c r="AQ47">
        <f t="shared" si="16"/>
        <v>31</v>
      </c>
      <c r="AR47">
        <f t="shared" si="16"/>
        <v>31</v>
      </c>
      <c r="AS47">
        <f t="shared" si="16"/>
        <v>43</v>
      </c>
      <c r="AT47">
        <f t="shared" si="16"/>
        <v>43</v>
      </c>
      <c r="AU47">
        <f t="shared" si="16"/>
        <v>43</v>
      </c>
      <c r="AV47">
        <f t="shared" si="16"/>
        <v>49</v>
      </c>
      <c r="AW47">
        <f t="shared" si="16"/>
        <v>49</v>
      </c>
      <c r="AX47">
        <f t="shared" si="16"/>
        <v>61</v>
      </c>
      <c r="AY47">
        <f t="shared" si="16"/>
        <v>56</v>
      </c>
      <c r="AZ47">
        <f t="shared" si="16"/>
        <v>46</v>
      </c>
      <c r="BA47">
        <f t="shared" si="15"/>
        <v>32</v>
      </c>
      <c r="BB47">
        <f t="shared" si="15"/>
        <v>33</v>
      </c>
      <c r="BC47">
        <f t="shared" si="15"/>
        <v>33</v>
      </c>
      <c r="BD47">
        <f t="shared" si="15"/>
        <v>35</v>
      </c>
      <c r="BE47">
        <f t="shared" si="15"/>
        <v>35</v>
      </c>
      <c r="BF47">
        <f t="shared" si="15"/>
        <v>34</v>
      </c>
      <c r="BG47">
        <f t="shared" si="15"/>
        <v>34</v>
      </c>
      <c r="BH47">
        <f t="shared" si="15"/>
        <v>34</v>
      </c>
      <c r="BI47">
        <f t="shared" si="15"/>
        <v>21</v>
      </c>
      <c r="BJ47">
        <f t="shared" si="15"/>
        <v>22</v>
      </c>
      <c r="BK47">
        <f t="shared" si="15"/>
        <v>22</v>
      </c>
      <c r="BL47">
        <f t="shared" si="15"/>
        <v>16</v>
      </c>
      <c r="BM47">
        <f t="shared" si="15"/>
        <v>16</v>
      </c>
      <c r="BN47">
        <f t="shared" si="15"/>
        <v>4</v>
      </c>
      <c r="BO47">
        <f t="shared" si="15"/>
        <v>9</v>
      </c>
      <c r="BP47">
        <f t="shared" si="14"/>
        <v>19</v>
      </c>
      <c r="BQ47">
        <f t="shared" si="10"/>
        <v>361447</v>
      </c>
    </row>
    <row r="48" spans="1:69" customFormat="1" x14ac:dyDescent="0.25">
      <c r="A48" t="s">
        <v>46</v>
      </c>
      <c r="B48" s="17">
        <f>exportall2_ampl!B47</f>
        <v>4.0293000000000004E-3</v>
      </c>
      <c r="C48" s="17">
        <f>exportall2_ampl!C47</f>
        <v>3.6062999999999998E-3</v>
      </c>
      <c r="D48" s="17">
        <f>exportall2_ampl!D47</f>
        <v>3.5825000000000002E-3</v>
      </c>
      <c r="E48" s="17">
        <f>exportall2_ampl!E47</f>
        <v>3.5715999999999999E-3</v>
      </c>
      <c r="F48" s="17">
        <f>exportall2_ampl!F47</f>
        <v>3.3254000000000001E-3</v>
      </c>
      <c r="G48" s="17">
        <f>exportall2_ampl!G47</f>
        <v>3.2304999999999999E-3</v>
      </c>
      <c r="H48" s="17">
        <f>exportall2_ampl!H47</f>
        <v>3.2252000000000001E-3</v>
      </c>
      <c r="I48" s="17">
        <f>exportall2_ampl!I47</f>
        <v>3.0636000000000001E-3</v>
      </c>
      <c r="J48" s="17">
        <f>exportall2_freq!B47</f>
        <v>231.48</v>
      </c>
      <c r="K48" s="17">
        <f>exportall2_freq!C47</f>
        <v>52.643000000000001</v>
      </c>
      <c r="L48" s="17">
        <f>exportall2_freq!D47</f>
        <v>61.798000000000002</v>
      </c>
      <c r="M48" s="17">
        <f>exportall2_freq!E47</f>
        <v>236.21</v>
      </c>
      <c r="N48" s="17">
        <f>exportall2_freq!F47</f>
        <v>54.168999999999997</v>
      </c>
      <c r="O48" s="17">
        <f>exportall2_freq!G47</f>
        <v>62.866</v>
      </c>
      <c r="P48" s="17">
        <f>exportall2_freq!H47</f>
        <v>189.97</v>
      </c>
      <c r="Q48" s="17">
        <f>exportall2_freq!I47</f>
        <v>76.751999999999995</v>
      </c>
      <c r="R48" s="17">
        <f t="shared" si="13"/>
        <v>4.0293000000000004E-3</v>
      </c>
      <c r="S48" s="17">
        <f t="shared" si="13"/>
        <v>3.6062999999999998E-3</v>
      </c>
      <c r="T48" s="17">
        <f t="shared" si="13"/>
        <v>3.5825000000000002E-3</v>
      </c>
      <c r="U48" s="17">
        <f t="shared" si="13"/>
        <v>3.5715999999999999E-3</v>
      </c>
      <c r="V48" s="17">
        <f t="shared" si="13"/>
        <v>3.3254000000000001E-3</v>
      </c>
      <c r="W48" s="17">
        <f t="shared" si="13"/>
        <v>3.2304999999999999E-3</v>
      </c>
      <c r="X48" s="17">
        <f t="shared" si="13"/>
        <v>3.2252000000000001E-3</v>
      </c>
      <c r="Y48" s="17">
        <f t="shared" si="13"/>
        <v>3.0636000000000001E-3</v>
      </c>
      <c r="Z48" s="17">
        <f t="shared" si="13"/>
        <v>231.48</v>
      </c>
      <c r="AA48" s="17">
        <f t="shared" si="13"/>
        <v>52.643000000000001</v>
      </c>
      <c r="AB48" s="17">
        <f t="shared" si="13"/>
        <v>61.798000000000002</v>
      </c>
      <c r="AC48" s="17">
        <f t="shared" si="13"/>
        <v>236.21</v>
      </c>
      <c r="AD48" s="17">
        <f t="shared" si="13"/>
        <v>54.168999999999997</v>
      </c>
      <c r="AE48" s="17">
        <f t="shared" si="13"/>
        <v>62.866</v>
      </c>
      <c r="AF48" s="17">
        <f t="shared" si="13"/>
        <v>189.97</v>
      </c>
      <c r="AG48" s="17">
        <f t="shared" si="13"/>
        <v>76.751999999999995</v>
      </c>
      <c r="AH48">
        <f>szenzoradatok!I49</f>
        <v>358.46390000000002</v>
      </c>
      <c r="AJ48" t="str">
        <f t="shared" si="5"/>
        <v>o46</v>
      </c>
      <c r="AK48">
        <f t="shared" si="16"/>
        <v>42</v>
      </c>
      <c r="AL48">
        <f t="shared" si="16"/>
        <v>42</v>
      </c>
      <c r="AM48">
        <f t="shared" si="16"/>
        <v>42</v>
      </c>
      <c r="AN48">
        <f t="shared" si="16"/>
        <v>39</v>
      </c>
      <c r="AO48">
        <f t="shared" si="16"/>
        <v>40</v>
      </c>
      <c r="AP48">
        <f t="shared" si="16"/>
        <v>39</v>
      </c>
      <c r="AQ48">
        <f t="shared" si="16"/>
        <v>38</v>
      </c>
      <c r="AR48">
        <f t="shared" si="16"/>
        <v>40</v>
      </c>
      <c r="AS48">
        <f t="shared" si="16"/>
        <v>24</v>
      </c>
      <c r="AT48">
        <f t="shared" si="16"/>
        <v>46</v>
      </c>
      <c r="AU48">
        <f t="shared" si="16"/>
        <v>41</v>
      </c>
      <c r="AV48">
        <f t="shared" si="16"/>
        <v>17</v>
      </c>
      <c r="AW48">
        <f t="shared" si="16"/>
        <v>45</v>
      </c>
      <c r="AX48">
        <f t="shared" si="16"/>
        <v>42</v>
      </c>
      <c r="AY48">
        <f t="shared" si="16"/>
        <v>37</v>
      </c>
      <c r="AZ48">
        <f t="shared" si="16"/>
        <v>36</v>
      </c>
      <c r="BA48">
        <f t="shared" si="15"/>
        <v>23</v>
      </c>
      <c r="BB48">
        <f t="shared" si="15"/>
        <v>23</v>
      </c>
      <c r="BC48">
        <f t="shared" si="15"/>
        <v>23</v>
      </c>
      <c r="BD48">
        <f t="shared" si="15"/>
        <v>26</v>
      </c>
      <c r="BE48">
        <f t="shared" si="15"/>
        <v>25</v>
      </c>
      <c r="BF48">
        <f t="shared" si="15"/>
        <v>26</v>
      </c>
      <c r="BG48">
        <f t="shared" si="15"/>
        <v>27</v>
      </c>
      <c r="BH48">
        <f t="shared" si="15"/>
        <v>25</v>
      </c>
      <c r="BI48">
        <f t="shared" si="15"/>
        <v>41</v>
      </c>
      <c r="BJ48">
        <f t="shared" si="15"/>
        <v>19</v>
      </c>
      <c r="BK48">
        <f t="shared" si="15"/>
        <v>24</v>
      </c>
      <c r="BL48">
        <f t="shared" si="15"/>
        <v>48</v>
      </c>
      <c r="BM48">
        <f t="shared" si="15"/>
        <v>20</v>
      </c>
      <c r="BN48">
        <f t="shared" si="15"/>
        <v>23</v>
      </c>
      <c r="BO48">
        <f t="shared" si="15"/>
        <v>28</v>
      </c>
      <c r="BP48">
        <f t="shared" si="14"/>
        <v>29</v>
      </c>
      <c r="BQ48">
        <f t="shared" si="10"/>
        <v>358463</v>
      </c>
    </row>
    <row r="49" spans="1:69" customFormat="1" x14ac:dyDescent="0.25">
      <c r="A49" t="s">
        <v>2689</v>
      </c>
      <c r="B49" s="17">
        <f>exportall2_ampl!B48</f>
        <v>3.9544999999999997E-3</v>
      </c>
      <c r="C49" s="17">
        <f>exportall2_ampl!C48</f>
        <v>3.9205000000000004E-3</v>
      </c>
      <c r="D49" s="17">
        <f>exportall2_ampl!D48</f>
        <v>3.8349999999999999E-3</v>
      </c>
      <c r="E49" s="17">
        <f>exportall2_ampl!E48</f>
        <v>3.7615999999999999E-3</v>
      </c>
      <c r="F49" s="17">
        <f>exportall2_ampl!F48</f>
        <v>3.7060999999999999E-3</v>
      </c>
      <c r="G49" s="17">
        <f>exportall2_ampl!G48</f>
        <v>3.6665999999999999E-3</v>
      </c>
      <c r="H49" s="17">
        <f>exportall2_ampl!H48</f>
        <v>3.6633E-3</v>
      </c>
      <c r="I49" s="17">
        <f>exportall2_ampl!I48</f>
        <v>3.6627999999999999E-3</v>
      </c>
      <c r="J49" s="17">
        <f>exportall2_freq!B48</f>
        <v>64.087000000000003</v>
      </c>
      <c r="K49" s="17">
        <f>exportall2_freq!C48</f>
        <v>31.128</v>
      </c>
      <c r="L49" s="17">
        <f>exportall2_freq!D48</f>
        <v>53.100999999999999</v>
      </c>
      <c r="M49" s="17">
        <f>exportall2_freq!E48</f>
        <v>189.82</v>
      </c>
      <c r="N49" s="17">
        <f>exportall2_freq!F48</f>
        <v>56.914999999999999</v>
      </c>
      <c r="O49" s="17">
        <f>exportall2_freq!G48</f>
        <v>41.808999999999997</v>
      </c>
      <c r="P49" s="17">
        <f>exportall2_freq!H48</f>
        <v>43.03</v>
      </c>
      <c r="Q49" s="17">
        <f>exportall2_freq!I48</f>
        <v>231.17</v>
      </c>
      <c r="R49" s="17">
        <f t="shared" si="13"/>
        <v>3.9544999999999997E-3</v>
      </c>
      <c r="S49" s="17">
        <f t="shared" si="13"/>
        <v>3.9205000000000004E-3</v>
      </c>
      <c r="T49" s="17">
        <f t="shared" si="13"/>
        <v>3.8349999999999999E-3</v>
      </c>
      <c r="U49" s="17">
        <f t="shared" si="13"/>
        <v>3.7615999999999999E-3</v>
      </c>
      <c r="V49" s="17">
        <f t="shared" si="13"/>
        <v>3.7060999999999999E-3</v>
      </c>
      <c r="W49" s="17">
        <f t="shared" si="13"/>
        <v>3.6665999999999999E-3</v>
      </c>
      <c r="X49" s="17">
        <f t="shared" si="13"/>
        <v>3.6633E-3</v>
      </c>
      <c r="Y49" s="17">
        <f t="shared" si="13"/>
        <v>3.6627999999999999E-3</v>
      </c>
      <c r="Z49" s="17">
        <f t="shared" si="13"/>
        <v>64.087000000000003</v>
      </c>
      <c r="AA49" s="17">
        <f t="shared" si="13"/>
        <v>31.128</v>
      </c>
      <c r="AB49" s="17">
        <f t="shared" si="13"/>
        <v>53.100999999999999</v>
      </c>
      <c r="AC49" s="17">
        <f t="shared" si="13"/>
        <v>189.82</v>
      </c>
      <c r="AD49" s="17">
        <f t="shared" si="13"/>
        <v>56.914999999999999</v>
      </c>
      <c r="AE49" s="17">
        <f t="shared" si="13"/>
        <v>41.808999999999997</v>
      </c>
      <c r="AF49" s="17">
        <f t="shared" si="13"/>
        <v>43.03</v>
      </c>
      <c r="AG49" s="17">
        <f t="shared" ref="AG49:AG112" si="17">Q49</f>
        <v>231.17</v>
      </c>
      <c r="AH49">
        <f>szenzoradatok!I50</f>
        <v>360.11110000000002</v>
      </c>
      <c r="AJ49" t="str">
        <f t="shared" si="5"/>
        <v>o47</v>
      </c>
      <c r="AK49">
        <f t="shared" si="16"/>
        <v>43</v>
      </c>
      <c r="AL49">
        <f t="shared" si="16"/>
        <v>36</v>
      </c>
      <c r="AM49">
        <f t="shared" si="16"/>
        <v>35</v>
      </c>
      <c r="AN49">
        <f t="shared" si="16"/>
        <v>34</v>
      </c>
      <c r="AO49">
        <f t="shared" si="16"/>
        <v>34</v>
      </c>
      <c r="AP49">
        <f t="shared" si="16"/>
        <v>32</v>
      </c>
      <c r="AQ49">
        <f t="shared" si="16"/>
        <v>32</v>
      </c>
      <c r="AR49">
        <f t="shared" si="16"/>
        <v>31</v>
      </c>
      <c r="AS49">
        <f t="shared" si="16"/>
        <v>43</v>
      </c>
      <c r="AT49">
        <f t="shared" si="16"/>
        <v>56</v>
      </c>
      <c r="AU49">
        <f t="shared" si="16"/>
        <v>44</v>
      </c>
      <c r="AV49">
        <f t="shared" si="16"/>
        <v>40</v>
      </c>
      <c r="AW49">
        <f t="shared" si="16"/>
        <v>44</v>
      </c>
      <c r="AX49">
        <f t="shared" si="16"/>
        <v>49</v>
      </c>
      <c r="AY49">
        <f t="shared" si="16"/>
        <v>50</v>
      </c>
      <c r="AZ49">
        <f t="shared" si="16"/>
        <v>23</v>
      </c>
      <c r="BA49">
        <f t="shared" si="15"/>
        <v>22</v>
      </c>
      <c r="BB49">
        <f t="shared" si="15"/>
        <v>29</v>
      </c>
      <c r="BC49">
        <f t="shared" si="15"/>
        <v>30</v>
      </c>
      <c r="BD49">
        <f t="shared" si="15"/>
        <v>31</v>
      </c>
      <c r="BE49">
        <f t="shared" si="15"/>
        <v>31</v>
      </c>
      <c r="BF49">
        <f t="shared" si="15"/>
        <v>33</v>
      </c>
      <c r="BG49">
        <f t="shared" si="15"/>
        <v>33</v>
      </c>
      <c r="BH49">
        <f t="shared" si="15"/>
        <v>34</v>
      </c>
      <c r="BI49">
        <f t="shared" si="15"/>
        <v>21</v>
      </c>
      <c r="BJ49">
        <f t="shared" si="15"/>
        <v>9</v>
      </c>
      <c r="BK49">
        <f t="shared" si="15"/>
        <v>21</v>
      </c>
      <c r="BL49">
        <f t="shared" si="15"/>
        <v>25</v>
      </c>
      <c r="BM49">
        <f t="shared" si="15"/>
        <v>21</v>
      </c>
      <c r="BN49">
        <f t="shared" si="15"/>
        <v>16</v>
      </c>
      <c r="BO49">
        <f t="shared" si="15"/>
        <v>14</v>
      </c>
      <c r="BP49">
        <f t="shared" si="14"/>
        <v>42</v>
      </c>
      <c r="BQ49">
        <f t="shared" si="10"/>
        <v>360111</v>
      </c>
    </row>
    <row r="50" spans="1:69" customFormat="1" x14ac:dyDescent="0.25">
      <c r="A50" t="s">
        <v>2690</v>
      </c>
      <c r="B50" s="17">
        <f>exportall2_ampl!B49</f>
        <v>4.2167999999999997E-3</v>
      </c>
      <c r="C50" s="17">
        <f>exportall2_ampl!C49</f>
        <v>4.1010999999999999E-3</v>
      </c>
      <c r="D50" s="17">
        <f>exportall2_ampl!D49</f>
        <v>3.9582000000000003E-3</v>
      </c>
      <c r="E50" s="17">
        <f>exportall2_ampl!E49</f>
        <v>3.7158999999999998E-3</v>
      </c>
      <c r="F50" s="17">
        <f>exportall2_ampl!F49</f>
        <v>3.7069999999999998E-3</v>
      </c>
      <c r="G50" s="17">
        <f>exportall2_ampl!G49</f>
        <v>3.5319000000000001E-3</v>
      </c>
      <c r="H50" s="17">
        <f>exportall2_ampl!H49</f>
        <v>3.4745000000000002E-3</v>
      </c>
      <c r="I50" s="17">
        <f>exportall2_ampl!I49</f>
        <v>3.3619000000000001E-3</v>
      </c>
      <c r="J50" s="17">
        <f>exportall2_freq!B49</f>
        <v>189.97</v>
      </c>
      <c r="K50" s="17">
        <f>exportall2_freq!C49</f>
        <v>28.533999999999999</v>
      </c>
      <c r="L50" s="17">
        <f>exportall2_freq!D49</f>
        <v>34.79</v>
      </c>
      <c r="M50" s="17">
        <f>exportall2_freq!E49</f>
        <v>40.131</v>
      </c>
      <c r="N50" s="17">
        <f>exportall2_freq!F49</f>
        <v>75.072999999999993</v>
      </c>
      <c r="O50" s="17">
        <f>exportall2_freq!G49</f>
        <v>31.890999999999998</v>
      </c>
      <c r="P50" s="17">
        <f>exportall2_freq!H49</f>
        <v>233.31</v>
      </c>
      <c r="Q50" s="17">
        <f>exportall2_freq!I49</f>
        <v>231.32</v>
      </c>
      <c r="R50" s="17">
        <f t="shared" ref="R50:AF66" si="18">B50</f>
        <v>4.2167999999999997E-3</v>
      </c>
      <c r="S50" s="17">
        <f t="shared" si="18"/>
        <v>4.1010999999999999E-3</v>
      </c>
      <c r="T50" s="17">
        <f t="shared" si="18"/>
        <v>3.9582000000000003E-3</v>
      </c>
      <c r="U50" s="17">
        <f t="shared" si="18"/>
        <v>3.7158999999999998E-3</v>
      </c>
      <c r="V50" s="17">
        <f t="shared" si="18"/>
        <v>3.7069999999999998E-3</v>
      </c>
      <c r="W50" s="17">
        <f t="shared" si="18"/>
        <v>3.5319000000000001E-3</v>
      </c>
      <c r="X50" s="17">
        <f t="shared" si="18"/>
        <v>3.4745000000000002E-3</v>
      </c>
      <c r="Y50" s="17">
        <f t="shared" si="18"/>
        <v>3.3619000000000001E-3</v>
      </c>
      <c r="Z50" s="17">
        <f t="shared" si="18"/>
        <v>189.97</v>
      </c>
      <c r="AA50" s="17">
        <f t="shared" si="18"/>
        <v>28.533999999999999</v>
      </c>
      <c r="AB50" s="17">
        <f t="shared" si="18"/>
        <v>34.79</v>
      </c>
      <c r="AC50" s="17">
        <f t="shared" si="18"/>
        <v>40.131</v>
      </c>
      <c r="AD50" s="17">
        <f t="shared" si="18"/>
        <v>75.072999999999993</v>
      </c>
      <c r="AE50" s="17">
        <f t="shared" si="18"/>
        <v>31.890999999999998</v>
      </c>
      <c r="AF50" s="17">
        <f t="shared" si="18"/>
        <v>233.31</v>
      </c>
      <c r="AG50" s="17">
        <f t="shared" si="17"/>
        <v>231.32</v>
      </c>
      <c r="AH50">
        <f>szenzoradatok!I51</f>
        <v>363.7824</v>
      </c>
      <c r="AJ50" t="str">
        <f t="shared" si="5"/>
        <v>o48</v>
      </c>
      <c r="AK50">
        <f t="shared" si="16"/>
        <v>39</v>
      </c>
      <c r="AL50">
        <f t="shared" si="16"/>
        <v>34</v>
      </c>
      <c r="AM50">
        <f t="shared" si="16"/>
        <v>34</v>
      </c>
      <c r="AN50">
        <f t="shared" si="16"/>
        <v>35</v>
      </c>
      <c r="AO50">
        <f t="shared" si="16"/>
        <v>33</v>
      </c>
      <c r="AP50">
        <f t="shared" si="16"/>
        <v>35</v>
      </c>
      <c r="AQ50">
        <f t="shared" si="16"/>
        <v>34</v>
      </c>
      <c r="AR50">
        <f t="shared" si="16"/>
        <v>36</v>
      </c>
      <c r="AS50">
        <f t="shared" si="16"/>
        <v>39</v>
      </c>
      <c r="AT50">
        <f t="shared" si="16"/>
        <v>58</v>
      </c>
      <c r="AU50">
        <f t="shared" si="16"/>
        <v>58</v>
      </c>
      <c r="AV50">
        <f t="shared" si="16"/>
        <v>52</v>
      </c>
      <c r="AW50">
        <f t="shared" si="16"/>
        <v>38</v>
      </c>
      <c r="AX50">
        <f t="shared" si="16"/>
        <v>57</v>
      </c>
      <c r="AY50">
        <f t="shared" si="16"/>
        <v>18</v>
      </c>
      <c r="AZ50">
        <f t="shared" si="16"/>
        <v>22</v>
      </c>
      <c r="BA50">
        <f t="shared" si="15"/>
        <v>26</v>
      </c>
      <c r="BB50">
        <f t="shared" si="15"/>
        <v>31</v>
      </c>
      <c r="BC50">
        <f t="shared" si="15"/>
        <v>31</v>
      </c>
      <c r="BD50">
        <f t="shared" si="15"/>
        <v>30</v>
      </c>
      <c r="BE50">
        <f t="shared" si="15"/>
        <v>32</v>
      </c>
      <c r="BF50">
        <f t="shared" si="15"/>
        <v>30</v>
      </c>
      <c r="BG50">
        <f t="shared" si="15"/>
        <v>31</v>
      </c>
      <c r="BH50">
        <f t="shared" si="15"/>
        <v>29</v>
      </c>
      <c r="BI50">
        <f t="shared" si="15"/>
        <v>26</v>
      </c>
      <c r="BJ50">
        <f t="shared" si="15"/>
        <v>7</v>
      </c>
      <c r="BK50">
        <f t="shared" si="15"/>
        <v>7</v>
      </c>
      <c r="BL50">
        <f t="shared" si="15"/>
        <v>13</v>
      </c>
      <c r="BM50">
        <f t="shared" si="15"/>
        <v>27</v>
      </c>
      <c r="BN50">
        <f t="shared" si="15"/>
        <v>8</v>
      </c>
      <c r="BO50">
        <f t="shared" si="15"/>
        <v>47</v>
      </c>
      <c r="BP50">
        <f t="shared" si="14"/>
        <v>43</v>
      </c>
      <c r="BQ50">
        <f t="shared" si="10"/>
        <v>363782</v>
      </c>
    </row>
    <row r="51" spans="1:69" customFormat="1" x14ac:dyDescent="0.25">
      <c r="A51" t="s">
        <v>2691</v>
      </c>
      <c r="B51" s="17">
        <f>exportall2_ampl!B50</f>
        <v>4.9426000000000001E-3</v>
      </c>
      <c r="C51" s="17">
        <f>exportall2_ampl!C50</f>
        <v>3.9639000000000002E-3</v>
      </c>
      <c r="D51" s="17">
        <f>exportall2_ampl!D50</f>
        <v>3.9160000000000002E-3</v>
      </c>
      <c r="E51" s="17">
        <f>exportall2_ampl!E50</f>
        <v>3.7572999999999999E-3</v>
      </c>
      <c r="F51" s="17">
        <f>exportall2_ampl!F50</f>
        <v>3.6402000000000001E-3</v>
      </c>
      <c r="G51" s="17">
        <f>exportall2_ampl!G50</f>
        <v>3.5017E-3</v>
      </c>
      <c r="H51" s="17">
        <f>exportall2_ampl!H50</f>
        <v>3.2634999999999999E-3</v>
      </c>
      <c r="I51" s="17">
        <f>exportall2_ampl!I50</f>
        <v>3.2599999999999999E-3</v>
      </c>
      <c r="J51" s="17">
        <f>exportall2_freq!B50</f>
        <v>43.945</v>
      </c>
      <c r="K51" s="17">
        <f>exportall2_freq!C50</f>
        <v>43.182000000000002</v>
      </c>
      <c r="L51" s="17">
        <f>exportall2_freq!D50</f>
        <v>237.43</v>
      </c>
      <c r="M51" s="17">
        <f>exportall2_freq!E50</f>
        <v>24.260999999999999</v>
      </c>
      <c r="N51" s="17">
        <f>exportall2_freq!F50</f>
        <v>37.841999999999999</v>
      </c>
      <c r="O51" s="17">
        <f>exportall2_freq!G50</f>
        <v>58.746000000000002</v>
      </c>
      <c r="P51" s="17">
        <f>exportall2_freq!H50</f>
        <v>47.76</v>
      </c>
      <c r="Q51" s="17">
        <f>exportall2_freq!I50</f>
        <v>77.819999999999993</v>
      </c>
      <c r="R51" s="17">
        <f t="shared" si="18"/>
        <v>4.9426000000000001E-3</v>
      </c>
      <c r="S51" s="17">
        <f t="shared" si="18"/>
        <v>3.9639000000000002E-3</v>
      </c>
      <c r="T51" s="17">
        <f t="shared" si="18"/>
        <v>3.9160000000000002E-3</v>
      </c>
      <c r="U51" s="17">
        <f t="shared" si="18"/>
        <v>3.7572999999999999E-3</v>
      </c>
      <c r="V51" s="17">
        <f t="shared" si="18"/>
        <v>3.6402000000000001E-3</v>
      </c>
      <c r="W51" s="17">
        <f t="shared" si="18"/>
        <v>3.5017E-3</v>
      </c>
      <c r="X51" s="17">
        <f t="shared" si="18"/>
        <v>3.2634999999999999E-3</v>
      </c>
      <c r="Y51" s="17">
        <f t="shared" si="18"/>
        <v>3.2599999999999999E-3</v>
      </c>
      <c r="Z51" s="17">
        <f t="shared" si="18"/>
        <v>43.945</v>
      </c>
      <c r="AA51" s="17">
        <f t="shared" si="18"/>
        <v>43.182000000000002</v>
      </c>
      <c r="AB51" s="17">
        <f t="shared" si="18"/>
        <v>237.43</v>
      </c>
      <c r="AC51" s="17">
        <f t="shared" si="18"/>
        <v>24.260999999999999</v>
      </c>
      <c r="AD51" s="17">
        <f t="shared" si="18"/>
        <v>37.841999999999999</v>
      </c>
      <c r="AE51" s="17">
        <f t="shared" si="18"/>
        <v>58.746000000000002</v>
      </c>
      <c r="AF51" s="17">
        <f t="shared" si="18"/>
        <v>47.76</v>
      </c>
      <c r="AG51" s="17">
        <f t="shared" si="17"/>
        <v>77.819999999999993</v>
      </c>
      <c r="AH51">
        <f>szenzoradatok!I52</f>
        <v>360.83550000000002</v>
      </c>
      <c r="AJ51" t="str">
        <f t="shared" si="5"/>
        <v>o49</v>
      </c>
      <c r="AK51">
        <f t="shared" si="16"/>
        <v>32</v>
      </c>
      <c r="AL51">
        <f t="shared" si="16"/>
        <v>35</v>
      </c>
      <c r="AM51">
        <f t="shared" si="16"/>
        <v>35</v>
      </c>
      <c r="AN51">
        <f t="shared" si="16"/>
        <v>34</v>
      </c>
      <c r="AO51">
        <f t="shared" si="16"/>
        <v>35</v>
      </c>
      <c r="AP51">
        <f t="shared" si="16"/>
        <v>36</v>
      </c>
      <c r="AQ51">
        <f t="shared" si="16"/>
        <v>37</v>
      </c>
      <c r="AR51">
        <f t="shared" si="16"/>
        <v>37</v>
      </c>
      <c r="AS51">
        <f t="shared" si="16"/>
        <v>52</v>
      </c>
      <c r="AT51">
        <f t="shared" si="16"/>
        <v>49</v>
      </c>
      <c r="AU51">
        <f t="shared" si="16"/>
        <v>11</v>
      </c>
      <c r="AV51">
        <f t="shared" si="16"/>
        <v>60</v>
      </c>
      <c r="AW51">
        <f t="shared" si="16"/>
        <v>53</v>
      </c>
      <c r="AX51">
        <f t="shared" si="16"/>
        <v>43</v>
      </c>
      <c r="AY51">
        <f t="shared" si="16"/>
        <v>46</v>
      </c>
      <c r="AZ51">
        <f t="shared" si="16"/>
        <v>35</v>
      </c>
      <c r="BA51">
        <f t="shared" si="15"/>
        <v>33</v>
      </c>
      <c r="BB51">
        <f t="shared" si="15"/>
        <v>30</v>
      </c>
      <c r="BC51">
        <f t="shared" si="15"/>
        <v>30</v>
      </c>
      <c r="BD51">
        <f t="shared" si="15"/>
        <v>31</v>
      </c>
      <c r="BE51">
        <f t="shared" si="15"/>
        <v>30</v>
      </c>
      <c r="BF51">
        <f t="shared" si="15"/>
        <v>29</v>
      </c>
      <c r="BG51">
        <f t="shared" si="15"/>
        <v>28</v>
      </c>
      <c r="BH51">
        <f t="shared" si="15"/>
        <v>28</v>
      </c>
      <c r="BI51">
        <f t="shared" si="15"/>
        <v>13</v>
      </c>
      <c r="BJ51">
        <f t="shared" si="15"/>
        <v>16</v>
      </c>
      <c r="BK51">
        <f t="shared" si="15"/>
        <v>54</v>
      </c>
      <c r="BL51">
        <f t="shared" si="15"/>
        <v>5</v>
      </c>
      <c r="BM51">
        <f t="shared" si="15"/>
        <v>12</v>
      </c>
      <c r="BN51">
        <f t="shared" si="15"/>
        <v>22</v>
      </c>
      <c r="BO51">
        <f t="shared" si="15"/>
        <v>19</v>
      </c>
      <c r="BP51">
        <f t="shared" si="14"/>
        <v>30</v>
      </c>
      <c r="BQ51">
        <f t="shared" si="10"/>
        <v>360835</v>
      </c>
    </row>
    <row r="52" spans="1:69" customFormat="1" x14ac:dyDescent="0.25">
      <c r="A52" t="s">
        <v>2692</v>
      </c>
      <c r="B52" s="17">
        <f>exportall2_ampl!B51</f>
        <v>4.4317000000000002E-3</v>
      </c>
      <c r="C52" s="17">
        <f>exportall2_ampl!C51</f>
        <v>4.3575000000000003E-3</v>
      </c>
      <c r="D52" s="17">
        <f>exportall2_ampl!D51</f>
        <v>4.0318999999999997E-3</v>
      </c>
      <c r="E52" s="17">
        <f>exportall2_ampl!E51</f>
        <v>3.9874999999999997E-3</v>
      </c>
      <c r="F52" s="17">
        <f>exportall2_ampl!F51</f>
        <v>3.8639E-3</v>
      </c>
      <c r="G52" s="17">
        <f>exportall2_ampl!G51</f>
        <v>3.8424000000000002E-3</v>
      </c>
      <c r="H52" s="17">
        <f>exportall2_ampl!H51</f>
        <v>3.8338000000000001E-3</v>
      </c>
      <c r="I52" s="17">
        <f>exportall2_ampl!I51</f>
        <v>3.7580999999999999E-3</v>
      </c>
      <c r="J52" s="17">
        <f>exportall2_freq!B51</f>
        <v>26.245000000000001</v>
      </c>
      <c r="K52" s="17">
        <f>exportall2_freq!C51</f>
        <v>189.97</v>
      </c>
      <c r="L52" s="17">
        <f>exportall2_freq!D51</f>
        <v>50.811999999999998</v>
      </c>
      <c r="M52" s="17">
        <f>exportall2_freq!E51</f>
        <v>70.953000000000003</v>
      </c>
      <c r="N52" s="17">
        <f>exportall2_freq!F51</f>
        <v>31.433</v>
      </c>
      <c r="O52" s="17">
        <f>exportall2_freq!G51</f>
        <v>48.981000000000002</v>
      </c>
      <c r="P52" s="17">
        <f>exportall2_freq!H51</f>
        <v>27.923999999999999</v>
      </c>
      <c r="Q52" s="17">
        <f>exportall2_freq!I51</f>
        <v>239.26</v>
      </c>
      <c r="R52" s="17">
        <f t="shared" si="18"/>
        <v>4.4317000000000002E-3</v>
      </c>
      <c r="S52" s="17">
        <f t="shared" si="18"/>
        <v>4.3575000000000003E-3</v>
      </c>
      <c r="T52" s="17">
        <f t="shared" si="18"/>
        <v>4.0318999999999997E-3</v>
      </c>
      <c r="U52" s="17">
        <f t="shared" si="18"/>
        <v>3.9874999999999997E-3</v>
      </c>
      <c r="V52" s="17">
        <f t="shared" si="18"/>
        <v>3.8639E-3</v>
      </c>
      <c r="W52" s="17">
        <f t="shared" si="18"/>
        <v>3.8424000000000002E-3</v>
      </c>
      <c r="X52" s="17">
        <f t="shared" si="18"/>
        <v>3.8338000000000001E-3</v>
      </c>
      <c r="Y52" s="17">
        <f t="shared" si="18"/>
        <v>3.7580999999999999E-3</v>
      </c>
      <c r="Z52" s="17">
        <f t="shared" si="18"/>
        <v>26.245000000000001</v>
      </c>
      <c r="AA52" s="17">
        <f t="shared" si="18"/>
        <v>189.97</v>
      </c>
      <c r="AB52" s="17">
        <f t="shared" si="18"/>
        <v>50.811999999999998</v>
      </c>
      <c r="AC52" s="17">
        <f t="shared" si="18"/>
        <v>70.953000000000003</v>
      </c>
      <c r="AD52" s="17">
        <f t="shared" si="18"/>
        <v>31.433</v>
      </c>
      <c r="AE52" s="17">
        <f t="shared" si="18"/>
        <v>48.981000000000002</v>
      </c>
      <c r="AF52" s="17">
        <f t="shared" si="18"/>
        <v>27.923999999999999</v>
      </c>
      <c r="AG52" s="17">
        <f t="shared" si="17"/>
        <v>239.26</v>
      </c>
      <c r="AH52">
        <f>szenzoradatok!I53</f>
        <v>357.63659999999999</v>
      </c>
      <c r="AJ52" t="str">
        <f t="shared" si="5"/>
        <v>o50</v>
      </c>
      <c r="AK52">
        <f t="shared" si="16"/>
        <v>36</v>
      </c>
      <c r="AL52">
        <f t="shared" si="16"/>
        <v>33</v>
      </c>
      <c r="AM52">
        <f t="shared" si="16"/>
        <v>33</v>
      </c>
      <c r="AN52">
        <f t="shared" si="16"/>
        <v>33</v>
      </c>
      <c r="AO52">
        <f t="shared" si="16"/>
        <v>32</v>
      </c>
      <c r="AP52">
        <f t="shared" si="16"/>
        <v>31</v>
      </c>
      <c r="AQ52">
        <f t="shared" si="16"/>
        <v>30</v>
      </c>
      <c r="AR52">
        <f t="shared" si="16"/>
        <v>30</v>
      </c>
      <c r="AS52">
        <f t="shared" si="16"/>
        <v>61</v>
      </c>
      <c r="AT52">
        <f t="shared" si="16"/>
        <v>38</v>
      </c>
      <c r="AU52">
        <f t="shared" si="16"/>
        <v>45</v>
      </c>
      <c r="AV52">
        <f t="shared" si="16"/>
        <v>41</v>
      </c>
      <c r="AW52">
        <f t="shared" si="16"/>
        <v>56</v>
      </c>
      <c r="AX52">
        <f t="shared" si="16"/>
        <v>46</v>
      </c>
      <c r="AY52">
        <f t="shared" si="16"/>
        <v>59</v>
      </c>
      <c r="AZ52">
        <f t="shared" si="16"/>
        <v>13</v>
      </c>
      <c r="BA52">
        <f t="shared" si="15"/>
        <v>29</v>
      </c>
      <c r="BB52">
        <f t="shared" si="15"/>
        <v>32</v>
      </c>
      <c r="BC52">
        <f t="shared" si="15"/>
        <v>32</v>
      </c>
      <c r="BD52">
        <f t="shared" si="15"/>
        <v>32</v>
      </c>
      <c r="BE52">
        <f t="shared" si="15"/>
        <v>33</v>
      </c>
      <c r="BF52">
        <f t="shared" si="15"/>
        <v>34</v>
      </c>
      <c r="BG52">
        <f t="shared" si="15"/>
        <v>35</v>
      </c>
      <c r="BH52">
        <f t="shared" si="15"/>
        <v>35</v>
      </c>
      <c r="BI52">
        <f t="shared" si="15"/>
        <v>4</v>
      </c>
      <c r="BJ52">
        <f t="shared" si="15"/>
        <v>27</v>
      </c>
      <c r="BK52">
        <f t="shared" si="15"/>
        <v>20</v>
      </c>
      <c r="BL52">
        <f t="shared" si="15"/>
        <v>24</v>
      </c>
      <c r="BM52">
        <f t="shared" si="15"/>
        <v>9</v>
      </c>
      <c r="BN52">
        <f t="shared" si="15"/>
        <v>19</v>
      </c>
      <c r="BO52">
        <f t="shared" si="15"/>
        <v>6</v>
      </c>
      <c r="BP52">
        <f t="shared" si="14"/>
        <v>52</v>
      </c>
      <c r="BQ52">
        <f t="shared" si="10"/>
        <v>357636</v>
      </c>
    </row>
    <row r="53" spans="1:69" customFormat="1" x14ac:dyDescent="0.25">
      <c r="A53" t="s">
        <v>47</v>
      </c>
      <c r="B53" s="17">
        <f>exportall2_ampl!B52</f>
        <v>5.0365999999999996E-3</v>
      </c>
      <c r="C53" s="17">
        <f>exportall2_ampl!C52</f>
        <v>4.4659000000000001E-3</v>
      </c>
      <c r="D53" s="17">
        <f>exportall2_ampl!D52</f>
        <v>4.4092000000000003E-3</v>
      </c>
      <c r="E53" s="17">
        <f>exportall2_ampl!E52</f>
        <v>4.0442000000000004E-3</v>
      </c>
      <c r="F53" s="17">
        <f>exportall2_ampl!F52</f>
        <v>3.7686E-3</v>
      </c>
      <c r="G53" s="17">
        <f>exportall2_ampl!G52</f>
        <v>3.6099000000000001E-3</v>
      </c>
      <c r="H53" s="17">
        <f>exportall2_ampl!H52</f>
        <v>3.4223999999999999E-3</v>
      </c>
      <c r="I53" s="17">
        <f>exportall2_ampl!I52</f>
        <v>3.4050999999999999E-3</v>
      </c>
      <c r="J53" s="17">
        <f>exportall2_freq!B52</f>
        <v>49.286000000000001</v>
      </c>
      <c r="K53" s="17">
        <f>exportall2_freq!C52</f>
        <v>36.162999999999997</v>
      </c>
      <c r="L53" s="17">
        <f>exportall2_freq!D52</f>
        <v>45.165999999999997</v>
      </c>
      <c r="M53" s="17">
        <f>exportall2_freq!E52</f>
        <v>237.58</v>
      </c>
      <c r="N53" s="17">
        <f>exportall2_freq!F52</f>
        <v>37.384</v>
      </c>
      <c r="O53" s="17">
        <f>exportall2_freq!G52</f>
        <v>192.41</v>
      </c>
      <c r="P53" s="17">
        <f>exportall2_freq!H52</f>
        <v>45.012999999999998</v>
      </c>
      <c r="Q53" s="17">
        <f>exportall2_freq!I52</f>
        <v>25.635000000000002</v>
      </c>
      <c r="R53" s="17">
        <f t="shared" si="18"/>
        <v>5.0365999999999996E-3</v>
      </c>
      <c r="S53" s="17">
        <f t="shared" si="18"/>
        <v>4.4659000000000001E-3</v>
      </c>
      <c r="T53" s="17">
        <f t="shared" si="18"/>
        <v>4.4092000000000003E-3</v>
      </c>
      <c r="U53" s="17">
        <f t="shared" si="18"/>
        <v>4.0442000000000004E-3</v>
      </c>
      <c r="V53" s="17">
        <f t="shared" si="18"/>
        <v>3.7686E-3</v>
      </c>
      <c r="W53" s="17">
        <f t="shared" si="18"/>
        <v>3.6099000000000001E-3</v>
      </c>
      <c r="X53" s="17">
        <f t="shared" si="18"/>
        <v>3.4223999999999999E-3</v>
      </c>
      <c r="Y53" s="17">
        <f t="shared" si="18"/>
        <v>3.4050999999999999E-3</v>
      </c>
      <c r="Z53" s="17">
        <f t="shared" si="18"/>
        <v>49.286000000000001</v>
      </c>
      <c r="AA53" s="17">
        <f t="shared" si="18"/>
        <v>36.162999999999997</v>
      </c>
      <c r="AB53" s="17">
        <f t="shared" si="18"/>
        <v>45.165999999999997</v>
      </c>
      <c r="AC53" s="17">
        <f t="shared" si="18"/>
        <v>237.58</v>
      </c>
      <c r="AD53" s="17">
        <f t="shared" si="18"/>
        <v>37.384</v>
      </c>
      <c r="AE53" s="17">
        <f t="shared" si="18"/>
        <v>192.41</v>
      </c>
      <c r="AF53" s="17">
        <f t="shared" si="18"/>
        <v>45.012999999999998</v>
      </c>
      <c r="AG53" s="17">
        <f t="shared" si="17"/>
        <v>25.635000000000002</v>
      </c>
      <c r="AH53">
        <f>szenzoradatok!I54</f>
        <v>352.98480000000001</v>
      </c>
      <c r="AJ53" t="str">
        <f t="shared" si="5"/>
        <v>o51</v>
      </c>
      <c r="AK53">
        <f t="shared" si="16"/>
        <v>31</v>
      </c>
      <c r="AL53">
        <f t="shared" si="16"/>
        <v>31</v>
      </c>
      <c r="AM53">
        <f t="shared" si="16"/>
        <v>31</v>
      </c>
      <c r="AN53">
        <f t="shared" si="16"/>
        <v>32</v>
      </c>
      <c r="AO53">
        <f t="shared" si="16"/>
        <v>33</v>
      </c>
      <c r="AP53">
        <f t="shared" si="16"/>
        <v>33</v>
      </c>
      <c r="AQ53">
        <f t="shared" si="16"/>
        <v>36</v>
      </c>
      <c r="AR53">
        <f t="shared" si="16"/>
        <v>35</v>
      </c>
      <c r="AS53">
        <f t="shared" si="16"/>
        <v>50</v>
      </c>
      <c r="AT53">
        <f t="shared" si="16"/>
        <v>53</v>
      </c>
      <c r="AU53">
        <f t="shared" si="16"/>
        <v>47</v>
      </c>
      <c r="AV53">
        <f t="shared" si="16"/>
        <v>14</v>
      </c>
      <c r="AW53">
        <f t="shared" si="16"/>
        <v>53</v>
      </c>
      <c r="AX53">
        <f t="shared" si="16"/>
        <v>35</v>
      </c>
      <c r="AY53">
        <f t="shared" si="16"/>
        <v>48</v>
      </c>
      <c r="AZ53">
        <f t="shared" si="16"/>
        <v>58</v>
      </c>
      <c r="BA53">
        <f t="shared" si="15"/>
        <v>34</v>
      </c>
      <c r="BB53">
        <f t="shared" si="15"/>
        <v>34</v>
      </c>
      <c r="BC53">
        <f t="shared" si="15"/>
        <v>34</v>
      </c>
      <c r="BD53">
        <f t="shared" si="15"/>
        <v>33</v>
      </c>
      <c r="BE53">
        <f t="shared" si="15"/>
        <v>32</v>
      </c>
      <c r="BF53">
        <f t="shared" si="15"/>
        <v>32</v>
      </c>
      <c r="BG53">
        <f t="shared" si="15"/>
        <v>29</v>
      </c>
      <c r="BH53">
        <f t="shared" si="15"/>
        <v>30</v>
      </c>
      <c r="BI53">
        <f t="shared" si="15"/>
        <v>15</v>
      </c>
      <c r="BJ53">
        <f t="shared" si="15"/>
        <v>12</v>
      </c>
      <c r="BK53">
        <f t="shared" si="15"/>
        <v>17</v>
      </c>
      <c r="BL53">
        <f t="shared" si="15"/>
        <v>50</v>
      </c>
      <c r="BM53">
        <f t="shared" si="15"/>
        <v>12</v>
      </c>
      <c r="BN53">
        <f t="shared" si="15"/>
        <v>30</v>
      </c>
      <c r="BO53">
        <f t="shared" si="15"/>
        <v>17</v>
      </c>
      <c r="BP53">
        <f t="shared" si="14"/>
        <v>7</v>
      </c>
      <c r="BQ53">
        <f t="shared" si="10"/>
        <v>352984</v>
      </c>
    </row>
    <row r="54" spans="1:69" customFormat="1" x14ac:dyDescent="0.25">
      <c r="A54" t="s">
        <v>2693</v>
      </c>
      <c r="B54" s="17">
        <f>exportall2_ampl!B53</f>
        <v>3.9253999999999999E-3</v>
      </c>
      <c r="C54" s="17">
        <f>exportall2_ampl!C53</f>
        <v>3.7020999999999998E-3</v>
      </c>
      <c r="D54" s="17">
        <f>exportall2_ampl!D53</f>
        <v>3.6459999999999999E-3</v>
      </c>
      <c r="E54" s="17">
        <f>exportall2_ampl!E53</f>
        <v>3.4493000000000002E-3</v>
      </c>
      <c r="F54" s="17">
        <f>exportall2_ampl!F53</f>
        <v>3.4160000000000002E-3</v>
      </c>
      <c r="G54" s="17">
        <f>exportall2_ampl!G53</f>
        <v>3.398E-3</v>
      </c>
      <c r="H54" s="17">
        <f>exportall2_ampl!H53</f>
        <v>3.3945999999999998E-3</v>
      </c>
      <c r="I54" s="17">
        <f>exportall2_ampl!I53</f>
        <v>3.1327E-3</v>
      </c>
      <c r="J54" s="17">
        <f>exportall2_freq!B53</f>
        <v>239.41</v>
      </c>
      <c r="K54" s="17">
        <f>exportall2_freq!C53</f>
        <v>74.614999999999995</v>
      </c>
      <c r="L54" s="17">
        <f>exportall2_freq!D53</f>
        <v>51.116999999999997</v>
      </c>
      <c r="M54" s="17">
        <f>exportall2_freq!E53</f>
        <v>24.719000000000001</v>
      </c>
      <c r="N54" s="17">
        <f>exportall2_freq!F53</f>
        <v>237.58</v>
      </c>
      <c r="O54" s="17">
        <f>exportall2_freq!G53</f>
        <v>32.042999999999999</v>
      </c>
      <c r="P54" s="17">
        <f>exportall2_freq!H53</f>
        <v>29.449000000000002</v>
      </c>
      <c r="Q54" s="17">
        <f>exportall2_freq!I53</f>
        <v>231.78</v>
      </c>
      <c r="R54" s="17">
        <f t="shared" si="18"/>
        <v>3.9253999999999999E-3</v>
      </c>
      <c r="S54" s="17">
        <f t="shared" si="18"/>
        <v>3.7020999999999998E-3</v>
      </c>
      <c r="T54" s="17">
        <f t="shared" si="18"/>
        <v>3.6459999999999999E-3</v>
      </c>
      <c r="U54" s="17">
        <f t="shared" si="18"/>
        <v>3.4493000000000002E-3</v>
      </c>
      <c r="V54" s="17">
        <f t="shared" si="18"/>
        <v>3.4160000000000002E-3</v>
      </c>
      <c r="W54" s="17">
        <f t="shared" si="18"/>
        <v>3.398E-3</v>
      </c>
      <c r="X54" s="17">
        <f t="shared" si="18"/>
        <v>3.3945999999999998E-3</v>
      </c>
      <c r="Y54" s="17">
        <f t="shared" si="18"/>
        <v>3.1327E-3</v>
      </c>
      <c r="Z54" s="17">
        <f t="shared" si="18"/>
        <v>239.41</v>
      </c>
      <c r="AA54" s="17">
        <f t="shared" si="18"/>
        <v>74.614999999999995</v>
      </c>
      <c r="AB54" s="17">
        <f t="shared" si="18"/>
        <v>51.116999999999997</v>
      </c>
      <c r="AC54" s="17">
        <f t="shared" si="18"/>
        <v>24.719000000000001</v>
      </c>
      <c r="AD54" s="17">
        <f t="shared" si="18"/>
        <v>237.58</v>
      </c>
      <c r="AE54" s="17">
        <f t="shared" si="18"/>
        <v>32.042999999999999</v>
      </c>
      <c r="AF54" s="17">
        <f t="shared" si="18"/>
        <v>29.449000000000002</v>
      </c>
      <c r="AG54" s="17">
        <f t="shared" si="17"/>
        <v>231.78</v>
      </c>
      <c r="AH54">
        <f>szenzoradatok!I55</f>
        <v>349.05020000000002</v>
      </c>
      <c r="AJ54" t="str">
        <f t="shared" si="5"/>
        <v>o52</v>
      </c>
      <c r="AK54">
        <f t="shared" si="16"/>
        <v>44</v>
      </c>
      <c r="AL54">
        <f t="shared" si="16"/>
        <v>40</v>
      </c>
      <c r="AM54">
        <f t="shared" si="16"/>
        <v>39</v>
      </c>
      <c r="AN54">
        <f t="shared" si="16"/>
        <v>41</v>
      </c>
      <c r="AO54">
        <f t="shared" si="16"/>
        <v>39</v>
      </c>
      <c r="AP54">
        <f t="shared" si="16"/>
        <v>37</v>
      </c>
      <c r="AQ54">
        <f t="shared" si="16"/>
        <v>37</v>
      </c>
      <c r="AR54">
        <f t="shared" si="16"/>
        <v>39</v>
      </c>
      <c r="AS54">
        <f t="shared" si="16"/>
        <v>9</v>
      </c>
      <c r="AT54">
        <f t="shared" si="16"/>
        <v>39</v>
      </c>
      <c r="AU54">
        <f t="shared" si="16"/>
        <v>44</v>
      </c>
      <c r="AV54">
        <f t="shared" si="16"/>
        <v>59</v>
      </c>
      <c r="AW54">
        <f t="shared" si="16"/>
        <v>11</v>
      </c>
      <c r="AX54">
        <f t="shared" si="16"/>
        <v>57</v>
      </c>
      <c r="AY54">
        <f t="shared" si="16"/>
        <v>57</v>
      </c>
      <c r="AZ54">
        <f t="shared" si="16"/>
        <v>21</v>
      </c>
      <c r="BA54">
        <f t="shared" si="15"/>
        <v>21</v>
      </c>
      <c r="BB54">
        <f t="shared" si="15"/>
        <v>25</v>
      </c>
      <c r="BC54">
        <f t="shared" si="15"/>
        <v>26</v>
      </c>
      <c r="BD54">
        <f t="shared" si="15"/>
        <v>24</v>
      </c>
      <c r="BE54">
        <f t="shared" si="15"/>
        <v>26</v>
      </c>
      <c r="BF54">
        <f t="shared" si="15"/>
        <v>28</v>
      </c>
      <c r="BG54">
        <f t="shared" si="15"/>
        <v>28</v>
      </c>
      <c r="BH54">
        <f t="shared" si="15"/>
        <v>26</v>
      </c>
      <c r="BI54">
        <f t="shared" si="15"/>
        <v>56</v>
      </c>
      <c r="BJ54">
        <f t="shared" si="15"/>
        <v>26</v>
      </c>
      <c r="BK54">
        <f t="shared" si="15"/>
        <v>21</v>
      </c>
      <c r="BL54">
        <f t="shared" si="15"/>
        <v>6</v>
      </c>
      <c r="BM54">
        <f t="shared" si="15"/>
        <v>54</v>
      </c>
      <c r="BN54">
        <f t="shared" si="15"/>
        <v>8</v>
      </c>
      <c r="BO54">
        <f t="shared" si="15"/>
        <v>8</v>
      </c>
      <c r="BP54">
        <f t="shared" si="14"/>
        <v>44</v>
      </c>
      <c r="BQ54">
        <f t="shared" si="10"/>
        <v>349050</v>
      </c>
    </row>
    <row r="55" spans="1:69" customFormat="1" x14ac:dyDescent="0.25">
      <c r="A55" t="s">
        <v>2694</v>
      </c>
      <c r="B55" s="17">
        <f>exportall2_ampl!B54</f>
        <v>5.0886999999999998E-3</v>
      </c>
      <c r="C55" s="17">
        <f>exportall2_ampl!C54</f>
        <v>4.5040000000000002E-3</v>
      </c>
      <c r="D55" s="17">
        <f>exportall2_ampl!D54</f>
        <v>4.4521999999999999E-3</v>
      </c>
      <c r="E55" s="17">
        <f>exportall2_ampl!E54</f>
        <v>4.1598E-3</v>
      </c>
      <c r="F55" s="17">
        <f>exportall2_ampl!F54</f>
        <v>4.1038000000000003E-3</v>
      </c>
      <c r="G55" s="17">
        <f>exportall2_ampl!G54</f>
        <v>4.0619000000000002E-3</v>
      </c>
      <c r="H55" s="17">
        <f>exportall2_ampl!H54</f>
        <v>3.8996E-3</v>
      </c>
      <c r="I55" s="17">
        <f>exportall2_ampl!I54</f>
        <v>3.8095E-3</v>
      </c>
      <c r="J55" s="17">
        <f>exportall2_freq!B54</f>
        <v>40.741</v>
      </c>
      <c r="K55" s="17">
        <f>exportall2_freq!C54</f>
        <v>63.323999999999998</v>
      </c>
      <c r="L55" s="17">
        <f>exportall2_freq!D54</f>
        <v>30.364999999999998</v>
      </c>
      <c r="M55" s="17">
        <f>exportall2_freq!E54</f>
        <v>64.239999999999995</v>
      </c>
      <c r="N55" s="17">
        <f>exportall2_freq!F54</f>
        <v>25.786999999999999</v>
      </c>
      <c r="O55" s="17">
        <f>exportall2_freq!G54</f>
        <v>55.542000000000002</v>
      </c>
      <c r="P55" s="17">
        <f>exportall2_freq!H54</f>
        <v>45.776000000000003</v>
      </c>
      <c r="Q55" s="17">
        <f>exportall2_freq!I54</f>
        <v>53.558</v>
      </c>
      <c r="R55" s="17">
        <f t="shared" si="18"/>
        <v>5.0886999999999998E-3</v>
      </c>
      <c r="S55" s="17">
        <f t="shared" si="18"/>
        <v>4.5040000000000002E-3</v>
      </c>
      <c r="T55" s="17">
        <f t="shared" si="18"/>
        <v>4.4521999999999999E-3</v>
      </c>
      <c r="U55" s="17">
        <f t="shared" si="18"/>
        <v>4.1598E-3</v>
      </c>
      <c r="V55" s="17">
        <f t="shared" si="18"/>
        <v>4.1038000000000003E-3</v>
      </c>
      <c r="W55" s="17">
        <f t="shared" si="18"/>
        <v>4.0619000000000002E-3</v>
      </c>
      <c r="X55" s="17">
        <f t="shared" si="18"/>
        <v>3.8996E-3</v>
      </c>
      <c r="Y55" s="17">
        <f t="shared" si="18"/>
        <v>3.8095E-3</v>
      </c>
      <c r="Z55" s="17">
        <f t="shared" si="18"/>
        <v>40.741</v>
      </c>
      <c r="AA55" s="17">
        <f t="shared" si="18"/>
        <v>63.323999999999998</v>
      </c>
      <c r="AB55" s="17">
        <f t="shared" si="18"/>
        <v>30.364999999999998</v>
      </c>
      <c r="AC55" s="17">
        <f t="shared" si="18"/>
        <v>64.239999999999995</v>
      </c>
      <c r="AD55" s="17">
        <f t="shared" si="18"/>
        <v>25.786999999999999</v>
      </c>
      <c r="AE55" s="17">
        <f t="shared" si="18"/>
        <v>55.542000000000002</v>
      </c>
      <c r="AF55" s="17">
        <f t="shared" si="18"/>
        <v>45.776000000000003</v>
      </c>
      <c r="AG55" s="17">
        <f t="shared" si="17"/>
        <v>53.558</v>
      </c>
      <c r="AH55">
        <f>szenzoradatok!I56</f>
        <v>350.39319999999998</v>
      </c>
      <c r="AJ55" t="str">
        <f t="shared" si="5"/>
        <v>o53</v>
      </c>
      <c r="AK55">
        <f t="shared" si="16"/>
        <v>31</v>
      </c>
      <c r="AL55">
        <f t="shared" si="16"/>
        <v>31</v>
      </c>
      <c r="AM55">
        <f t="shared" si="16"/>
        <v>30</v>
      </c>
      <c r="AN55">
        <f t="shared" si="16"/>
        <v>31</v>
      </c>
      <c r="AO55">
        <f t="shared" si="16"/>
        <v>31</v>
      </c>
      <c r="AP55">
        <f t="shared" si="16"/>
        <v>30</v>
      </c>
      <c r="AQ55">
        <f t="shared" si="16"/>
        <v>30</v>
      </c>
      <c r="AR55">
        <f t="shared" si="16"/>
        <v>30</v>
      </c>
      <c r="AS55">
        <f t="shared" si="16"/>
        <v>54</v>
      </c>
      <c r="AT55">
        <f t="shared" si="16"/>
        <v>42</v>
      </c>
      <c r="AU55">
        <f t="shared" si="16"/>
        <v>60</v>
      </c>
      <c r="AV55">
        <f t="shared" si="16"/>
        <v>44</v>
      </c>
      <c r="AW55">
        <f t="shared" si="16"/>
        <v>60</v>
      </c>
      <c r="AX55">
        <f t="shared" si="16"/>
        <v>44</v>
      </c>
      <c r="AY55">
        <f t="shared" si="16"/>
        <v>47</v>
      </c>
      <c r="AZ55">
        <f t="shared" si="16"/>
        <v>42</v>
      </c>
      <c r="BA55">
        <f t="shared" si="15"/>
        <v>34</v>
      </c>
      <c r="BB55">
        <f t="shared" si="15"/>
        <v>34</v>
      </c>
      <c r="BC55">
        <f t="shared" si="15"/>
        <v>35</v>
      </c>
      <c r="BD55">
        <f t="shared" si="15"/>
        <v>34</v>
      </c>
      <c r="BE55">
        <f t="shared" si="15"/>
        <v>34</v>
      </c>
      <c r="BF55">
        <f t="shared" si="15"/>
        <v>35</v>
      </c>
      <c r="BG55">
        <f t="shared" si="15"/>
        <v>35</v>
      </c>
      <c r="BH55">
        <f t="shared" si="15"/>
        <v>35</v>
      </c>
      <c r="BI55">
        <f t="shared" si="15"/>
        <v>11</v>
      </c>
      <c r="BJ55">
        <f t="shared" si="15"/>
        <v>23</v>
      </c>
      <c r="BK55">
        <f t="shared" si="15"/>
        <v>5</v>
      </c>
      <c r="BL55">
        <f t="shared" ref="BH55:BP101" si="19">INT(RANK(AC55,AC$3:AC$128,BL$1)/2)+1</f>
        <v>21</v>
      </c>
      <c r="BM55">
        <f t="shared" si="19"/>
        <v>5</v>
      </c>
      <c r="BN55">
        <f t="shared" si="19"/>
        <v>21</v>
      </c>
      <c r="BO55">
        <f t="shared" si="19"/>
        <v>18</v>
      </c>
      <c r="BP55">
        <f t="shared" si="14"/>
        <v>23</v>
      </c>
      <c r="BQ55">
        <f t="shared" si="10"/>
        <v>350393</v>
      </c>
    </row>
    <row r="56" spans="1:69" customFormat="1" x14ac:dyDescent="0.25">
      <c r="A56" t="s">
        <v>2695</v>
      </c>
      <c r="B56" s="17">
        <f>exportall2_ampl!B55</f>
        <v>4.1844999999999999E-3</v>
      </c>
      <c r="C56" s="17">
        <f>exportall2_ampl!C55</f>
        <v>3.6874999999999998E-3</v>
      </c>
      <c r="D56" s="17">
        <f>exportall2_ampl!D55</f>
        <v>3.6254999999999998E-3</v>
      </c>
      <c r="E56" s="17">
        <f>exportall2_ampl!E55</f>
        <v>3.5961999999999999E-3</v>
      </c>
      <c r="F56" s="17">
        <f>exportall2_ampl!F55</f>
        <v>3.558E-3</v>
      </c>
      <c r="G56" s="17">
        <f>exportall2_ampl!G55</f>
        <v>3.5025999999999998E-3</v>
      </c>
      <c r="H56" s="17">
        <f>exportall2_ampl!H55</f>
        <v>3.4632999999999999E-3</v>
      </c>
      <c r="I56" s="17">
        <f>exportall2_ampl!I55</f>
        <v>3.4258000000000001E-3</v>
      </c>
      <c r="J56" s="17">
        <f>exportall2_freq!B55</f>
        <v>33.112000000000002</v>
      </c>
      <c r="K56" s="17">
        <f>exportall2_freq!C55</f>
        <v>33.417000000000002</v>
      </c>
      <c r="L56" s="17">
        <f>exportall2_freq!D55</f>
        <v>62.103000000000002</v>
      </c>
      <c r="M56" s="17">
        <f>exportall2_freq!E55</f>
        <v>52.185000000000002</v>
      </c>
      <c r="N56" s="17">
        <f>exportall2_freq!F55</f>
        <v>64.545000000000002</v>
      </c>
      <c r="O56" s="17">
        <f>exportall2_freq!G55</f>
        <v>40.436</v>
      </c>
      <c r="P56" s="17">
        <f>exportall2_freq!H55</f>
        <v>30.823</v>
      </c>
      <c r="Q56" s="17">
        <f>exportall2_freq!I55</f>
        <v>108.03</v>
      </c>
      <c r="R56" s="17">
        <f t="shared" si="18"/>
        <v>4.1844999999999999E-3</v>
      </c>
      <c r="S56" s="17">
        <f t="shared" si="18"/>
        <v>3.6874999999999998E-3</v>
      </c>
      <c r="T56" s="17">
        <f t="shared" si="18"/>
        <v>3.6254999999999998E-3</v>
      </c>
      <c r="U56" s="17">
        <f t="shared" si="18"/>
        <v>3.5961999999999999E-3</v>
      </c>
      <c r="V56" s="17">
        <f t="shared" si="18"/>
        <v>3.558E-3</v>
      </c>
      <c r="W56" s="17">
        <f t="shared" si="18"/>
        <v>3.5025999999999998E-3</v>
      </c>
      <c r="X56" s="17">
        <f t="shared" si="18"/>
        <v>3.4632999999999999E-3</v>
      </c>
      <c r="Y56" s="17">
        <f t="shared" si="18"/>
        <v>3.4258000000000001E-3</v>
      </c>
      <c r="Z56" s="17">
        <f t="shared" si="18"/>
        <v>33.112000000000002</v>
      </c>
      <c r="AA56" s="17">
        <f t="shared" si="18"/>
        <v>33.417000000000002</v>
      </c>
      <c r="AB56" s="17">
        <f t="shared" si="18"/>
        <v>62.103000000000002</v>
      </c>
      <c r="AC56" s="17">
        <f t="shared" si="18"/>
        <v>52.185000000000002</v>
      </c>
      <c r="AD56" s="17">
        <f t="shared" si="18"/>
        <v>64.545000000000002</v>
      </c>
      <c r="AE56" s="17">
        <f t="shared" si="18"/>
        <v>40.436</v>
      </c>
      <c r="AF56" s="17">
        <f t="shared" si="18"/>
        <v>30.823</v>
      </c>
      <c r="AG56" s="17">
        <f t="shared" si="17"/>
        <v>108.03</v>
      </c>
      <c r="AH56">
        <f>szenzoradatok!I57</f>
        <v>353.91379999999998</v>
      </c>
      <c r="AJ56" t="str">
        <f t="shared" si="5"/>
        <v>o54</v>
      </c>
      <c r="AK56">
        <f t="shared" si="16"/>
        <v>40</v>
      </c>
      <c r="AL56">
        <f t="shared" si="16"/>
        <v>40</v>
      </c>
      <c r="AM56">
        <f t="shared" si="16"/>
        <v>40</v>
      </c>
      <c r="AN56">
        <f t="shared" si="16"/>
        <v>38</v>
      </c>
      <c r="AO56">
        <f t="shared" si="16"/>
        <v>36</v>
      </c>
      <c r="AP56">
        <f t="shared" si="16"/>
        <v>35</v>
      </c>
      <c r="AQ56">
        <f t="shared" si="16"/>
        <v>35</v>
      </c>
      <c r="AR56">
        <f t="shared" si="16"/>
        <v>35</v>
      </c>
      <c r="AS56">
        <f t="shared" si="16"/>
        <v>57</v>
      </c>
      <c r="AT56">
        <f t="shared" si="16"/>
        <v>54</v>
      </c>
      <c r="AU56">
        <f t="shared" si="16"/>
        <v>40</v>
      </c>
      <c r="AV56">
        <f t="shared" si="16"/>
        <v>48</v>
      </c>
      <c r="AW56">
        <f t="shared" si="16"/>
        <v>41</v>
      </c>
      <c r="AX56">
        <f t="shared" si="16"/>
        <v>51</v>
      </c>
      <c r="AY56">
        <f t="shared" si="16"/>
        <v>56</v>
      </c>
      <c r="AZ56">
        <f t="shared" si="16"/>
        <v>34</v>
      </c>
      <c r="BA56">
        <f t="shared" ref="AZ56:BM82" si="20">INT(RANK(R56,R$3:R$128,BA$1)/2)+1</f>
        <v>25</v>
      </c>
      <c r="BB56">
        <f t="shared" si="20"/>
        <v>25</v>
      </c>
      <c r="BC56">
        <f t="shared" si="20"/>
        <v>25</v>
      </c>
      <c r="BD56">
        <f t="shared" si="20"/>
        <v>27</v>
      </c>
      <c r="BE56">
        <f t="shared" si="20"/>
        <v>29</v>
      </c>
      <c r="BF56">
        <f t="shared" si="20"/>
        <v>30</v>
      </c>
      <c r="BG56">
        <f t="shared" si="20"/>
        <v>30</v>
      </c>
      <c r="BH56">
        <f t="shared" si="19"/>
        <v>30</v>
      </c>
      <c r="BI56">
        <f t="shared" si="19"/>
        <v>8</v>
      </c>
      <c r="BJ56">
        <f t="shared" si="19"/>
        <v>11</v>
      </c>
      <c r="BK56">
        <f t="shared" si="19"/>
        <v>25</v>
      </c>
      <c r="BL56">
        <f t="shared" si="19"/>
        <v>17</v>
      </c>
      <c r="BM56">
        <f t="shared" si="19"/>
        <v>24</v>
      </c>
      <c r="BN56">
        <f t="shared" si="19"/>
        <v>14</v>
      </c>
      <c r="BO56">
        <f t="shared" si="19"/>
        <v>9</v>
      </c>
      <c r="BP56">
        <f t="shared" si="14"/>
        <v>31</v>
      </c>
      <c r="BQ56">
        <f t="shared" si="10"/>
        <v>353913</v>
      </c>
    </row>
    <row r="57" spans="1:69" customFormat="1" x14ac:dyDescent="0.25">
      <c r="A57" t="s">
        <v>2696</v>
      </c>
      <c r="B57" s="17">
        <f>exportall2_ampl!B56</f>
        <v>5.9224000000000004E-3</v>
      </c>
      <c r="C57" s="17">
        <f>exportall2_ampl!C56</f>
        <v>4.7226999999999998E-3</v>
      </c>
      <c r="D57" s="17">
        <f>exportall2_ampl!D56</f>
        <v>4.4329E-3</v>
      </c>
      <c r="E57" s="17">
        <f>exportall2_ampl!E56</f>
        <v>4.2967999999999999E-3</v>
      </c>
      <c r="F57" s="17">
        <f>exportall2_ampl!F56</f>
        <v>4.0933000000000002E-3</v>
      </c>
      <c r="G57" s="17">
        <f>exportall2_ampl!G56</f>
        <v>4.0322999999999999E-3</v>
      </c>
      <c r="H57" s="17">
        <f>exportall2_ampl!H56</f>
        <v>3.7559999999999998E-3</v>
      </c>
      <c r="I57" s="17">
        <f>exportall2_ampl!I56</f>
        <v>3.6305999999999999E-3</v>
      </c>
      <c r="J57" s="17">
        <f>exportall2_freq!B56</f>
        <v>44.25</v>
      </c>
      <c r="K57" s="17">
        <f>exportall2_freq!C56</f>
        <v>40.741</v>
      </c>
      <c r="L57" s="17">
        <f>exportall2_freq!D56</f>
        <v>38.604999999999997</v>
      </c>
      <c r="M57" s="17">
        <f>exportall2_freq!E56</f>
        <v>40.588000000000001</v>
      </c>
      <c r="N57" s="17">
        <f>exportall2_freq!F56</f>
        <v>82.855000000000004</v>
      </c>
      <c r="O57" s="17">
        <f>exportall2_freq!G56</f>
        <v>41.045999999999999</v>
      </c>
      <c r="P57" s="17">
        <f>exportall2_freq!H56</f>
        <v>17.547999999999998</v>
      </c>
      <c r="Q57" s="17">
        <f>exportall2_freq!I56</f>
        <v>41.503999999999998</v>
      </c>
      <c r="R57" s="17">
        <f t="shared" si="18"/>
        <v>5.9224000000000004E-3</v>
      </c>
      <c r="S57" s="17">
        <f t="shared" si="18"/>
        <v>4.7226999999999998E-3</v>
      </c>
      <c r="T57" s="17">
        <f t="shared" si="18"/>
        <v>4.4329E-3</v>
      </c>
      <c r="U57" s="17">
        <f t="shared" si="18"/>
        <v>4.2967999999999999E-3</v>
      </c>
      <c r="V57" s="17">
        <f t="shared" si="18"/>
        <v>4.0933000000000002E-3</v>
      </c>
      <c r="W57" s="17">
        <f t="shared" si="18"/>
        <v>4.0322999999999999E-3</v>
      </c>
      <c r="X57" s="17">
        <f t="shared" si="18"/>
        <v>3.7559999999999998E-3</v>
      </c>
      <c r="Y57" s="17">
        <f t="shared" si="18"/>
        <v>3.6305999999999999E-3</v>
      </c>
      <c r="Z57" s="17">
        <f t="shared" si="18"/>
        <v>44.25</v>
      </c>
      <c r="AA57" s="17">
        <f t="shared" si="18"/>
        <v>40.741</v>
      </c>
      <c r="AB57" s="17">
        <f t="shared" si="18"/>
        <v>38.604999999999997</v>
      </c>
      <c r="AC57" s="17">
        <f t="shared" si="18"/>
        <v>40.588000000000001</v>
      </c>
      <c r="AD57" s="17">
        <f t="shared" si="18"/>
        <v>82.855000000000004</v>
      </c>
      <c r="AE57" s="17">
        <f t="shared" si="18"/>
        <v>41.045999999999999</v>
      </c>
      <c r="AF57" s="17">
        <f t="shared" si="18"/>
        <v>17.547999999999998</v>
      </c>
      <c r="AG57" s="17">
        <f t="shared" si="17"/>
        <v>41.503999999999998</v>
      </c>
      <c r="AH57">
        <f>szenzoradatok!I58</f>
        <v>349.59930000000003</v>
      </c>
      <c r="AJ57" t="str">
        <f t="shared" si="5"/>
        <v>o55</v>
      </c>
      <c r="AK57">
        <f t="shared" si="16"/>
        <v>30</v>
      </c>
      <c r="AL57">
        <f t="shared" si="16"/>
        <v>30</v>
      </c>
      <c r="AM57">
        <f t="shared" si="16"/>
        <v>31</v>
      </c>
      <c r="AN57">
        <f t="shared" si="16"/>
        <v>30</v>
      </c>
      <c r="AO57">
        <f t="shared" si="16"/>
        <v>31</v>
      </c>
      <c r="AP57">
        <f t="shared" si="16"/>
        <v>30</v>
      </c>
      <c r="AQ57">
        <f t="shared" si="16"/>
        <v>31</v>
      </c>
      <c r="AR57">
        <f t="shared" si="16"/>
        <v>32</v>
      </c>
      <c r="AS57">
        <f t="shared" si="16"/>
        <v>52</v>
      </c>
      <c r="AT57">
        <f t="shared" si="16"/>
        <v>50</v>
      </c>
      <c r="AU57">
        <f t="shared" si="16"/>
        <v>54</v>
      </c>
      <c r="AV57">
        <f t="shared" si="16"/>
        <v>51</v>
      </c>
      <c r="AW57">
        <f t="shared" si="16"/>
        <v>37</v>
      </c>
      <c r="AX57">
        <f t="shared" si="16"/>
        <v>50</v>
      </c>
      <c r="AY57">
        <f t="shared" si="16"/>
        <v>62</v>
      </c>
      <c r="AZ57">
        <f t="shared" si="16"/>
        <v>46</v>
      </c>
      <c r="BA57">
        <f t="shared" si="20"/>
        <v>35</v>
      </c>
      <c r="BB57">
        <f t="shared" si="20"/>
        <v>35</v>
      </c>
      <c r="BC57">
        <f t="shared" si="20"/>
        <v>34</v>
      </c>
      <c r="BD57">
        <f t="shared" si="20"/>
        <v>35</v>
      </c>
      <c r="BE57">
        <f t="shared" si="20"/>
        <v>34</v>
      </c>
      <c r="BF57">
        <f t="shared" si="20"/>
        <v>35</v>
      </c>
      <c r="BG57">
        <f t="shared" si="20"/>
        <v>34</v>
      </c>
      <c r="BH57">
        <f t="shared" si="19"/>
        <v>33</v>
      </c>
      <c r="BI57">
        <f t="shared" si="19"/>
        <v>13</v>
      </c>
      <c r="BJ57">
        <f t="shared" si="19"/>
        <v>15</v>
      </c>
      <c r="BK57">
        <f t="shared" si="19"/>
        <v>11</v>
      </c>
      <c r="BL57">
        <f t="shared" si="19"/>
        <v>14</v>
      </c>
      <c r="BM57">
        <f t="shared" si="19"/>
        <v>28</v>
      </c>
      <c r="BN57">
        <f t="shared" si="19"/>
        <v>15</v>
      </c>
      <c r="BO57">
        <f t="shared" si="19"/>
        <v>3</v>
      </c>
      <c r="BP57">
        <f t="shared" si="14"/>
        <v>18</v>
      </c>
      <c r="BQ57">
        <f t="shared" si="10"/>
        <v>349599</v>
      </c>
    </row>
    <row r="58" spans="1:69" customFormat="1" x14ac:dyDescent="0.25">
      <c r="A58" t="s">
        <v>48</v>
      </c>
      <c r="B58" s="17">
        <f>exportall2_ampl!B57</f>
        <v>4.4638000000000004E-3</v>
      </c>
      <c r="C58" s="17">
        <f>exportall2_ampl!C57</f>
        <v>3.9167999999999998E-3</v>
      </c>
      <c r="D58" s="17">
        <f>exportall2_ampl!D57</f>
        <v>3.6462E-3</v>
      </c>
      <c r="E58" s="17">
        <f>exportall2_ampl!E57</f>
        <v>3.6026999999999999E-3</v>
      </c>
      <c r="F58" s="17">
        <f>exportall2_ampl!F57</f>
        <v>3.5271999999999999E-3</v>
      </c>
      <c r="G58" s="17">
        <f>exportall2_ampl!G57</f>
        <v>3.31E-3</v>
      </c>
      <c r="H58" s="17">
        <f>exportall2_ampl!H57</f>
        <v>3.2055E-3</v>
      </c>
      <c r="I58" s="17">
        <f>exportall2_ampl!I57</f>
        <v>3.1557999999999998E-3</v>
      </c>
      <c r="J58" s="17">
        <f>exportall2_freq!B57</f>
        <v>43.03</v>
      </c>
      <c r="K58" s="17">
        <f>exportall2_freq!C57</f>
        <v>55.237000000000002</v>
      </c>
      <c r="L58" s="17">
        <f>exportall2_freq!D57</f>
        <v>44.25</v>
      </c>
      <c r="M58" s="17">
        <f>exportall2_freq!E57</f>
        <v>38.604999999999997</v>
      </c>
      <c r="N58" s="17">
        <f>exportall2_freq!F57</f>
        <v>189.97</v>
      </c>
      <c r="O58" s="17">
        <f>exportall2_freq!G57</f>
        <v>36.469000000000001</v>
      </c>
      <c r="P58" s="17">
        <f>exportall2_freq!H57</f>
        <v>64.087000000000003</v>
      </c>
      <c r="Q58" s="17">
        <f>exportall2_freq!I57</f>
        <v>61.646000000000001</v>
      </c>
      <c r="R58" s="17">
        <f t="shared" si="18"/>
        <v>4.4638000000000004E-3</v>
      </c>
      <c r="S58" s="17">
        <f t="shared" si="18"/>
        <v>3.9167999999999998E-3</v>
      </c>
      <c r="T58" s="17">
        <f t="shared" si="18"/>
        <v>3.6462E-3</v>
      </c>
      <c r="U58" s="17">
        <f t="shared" si="18"/>
        <v>3.6026999999999999E-3</v>
      </c>
      <c r="V58" s="17">
        <f t="shared" si="18"/>
        <v>3.5271999999999999E-3</v>
      </c>
      <c r="W58" s="17">
        <f t="shared" si="18"/>
        <v>3.31E-3</v>
      </c>
      <c r="X58" s="17">
        <f t="shared" si="18"/>
        <v>3.2055E-3</v>
      </c>
      <c r="Y58" s="17">
        <f t="shared" si="18"/>
        <v>3.1557999999999998E-3</v>
      </c>
      <c r="Z58" s="17">
        <f t="shared" si="18"/>
        <v>43.03</v>
      </c>
      <c r="AA58" s="17">
        <f t="shared" si="18"/>
        <v>55.237000000000002</v>
      </c>
      <c r="AB58" s="17">
        <f t="shared" si="18"/>
        <v>44.25</v>
      </c>
      <c r="AC58" s="17">
        <f t="shared" si="18"/>
        <v>38.604999999999997</v>
      </c>
      <c r="AD58" s="17">
        <f t="shared" si="18"/>
        <v>189.97</v>
      </c>
      <c r="AE58" s="17">
        <f t="shared" si="18"/>
        <v>36.469000000000001</v>
      </c>
      <c r="AF58" s="17">
        <f t="shared" si="18"/>
        <v>64.087000000000003</v>
      </c>
      <c r="AG58" s="17">
        <f t="shared" si="17"/>
        <v>61.646000000000001</v>
      </c>
      <c r="AH58">
        <f>szenzoradatok!I59</f>
        <v>348.79309999999998</v>
      </c>
      <c r="AJ58" t="str">
        <f t="shared" si="5"/>
        <v>o56</v>
      </c>
      <c r="AK58">
        <f t="shared" si="16"/>
        <v>36</v>
      </c>
      <c r="AL58">
        <f t="shared" si="16"/>
        <v>36</v>
      </c>
      <c r="AM58">
        <f t="shared" si="16"/>
        <v>39</v>
      </c>
      <c r="AN58">
        <f t="shared" si="16"/>
        <v>37</v>
      </c>
      <c r="AO58">
        <f t="shared" si="16"/>
        <v>38</v>
      </c>
      <c r="AP58">
        <f t="shared" si="16"/>
        <v>38</v>
      </c>
      <c r="AQ58">
        <f t="shared" si="16"/>
        <v>39</v>
      </c>
      <c r="AR58">
        <f t="shared" si="16"/>
        <v>38</v>
      </c>
      <c r="AS58">
        <f t="shared" si="16"/>
        <v>53</v>
      </c>
      <c r="AT58">
        <f t="shared" si="16"/>
        <v>45</v>
      </c>
      <c r="AU58">
        <f t="shared" si="16"/>
        <v>50</v>
      </c>
      <c r="AV58">
        <f t="shared" si="16"/>
        <v>52</v>
      </c>
      <c r="AW58">
        <f t="shared" si="16"/>
        <v>36</v>
      </c>
      <c r="AX58">
        <f t="shared" si="16"/>
        <v>54</v>
      </c>
      <c r="AY58">
        <f t="shared" si="16"/>
        <v>41</v>
      </c>
      <c r="AZ58">
        <f t="shared" si="16"/>
        <v>40</v>
      </c>
      <c r="BA58">
        <f t="shared" si="20"/>
        <v>29</v>
      </c>
      <c r="BB58">
        <f t="shared" si="20"/>
        <v>29</v>
      </c>
      <c r="BC58">
        <f t="shared" si="20"/>
        <v>26</v>
      </c>
      <c r="BD58">
        <f t="shared" si="20"/>
        <v>28</v>
      </c>
      <c r="BE58">
        <f t="shared" si="20"/>
        <v>27</v>
      </c>
      <c r="BF58">
        <f t="shared" si="20"/>
        <v>27</v>
      </c>
      <c r="BG58">
        <f t="shared" si="20"/>
        <v>26</v>
      </c>
      <c r="BH58">
        <f t="shared" si="19"/>
        <v>27</v>
      </c>
      <c r="BI58">
        <f t="shared" si="19"/>
        <v>12</v>
      </c>
      <c r="BJ58">
        <f t="shared" si="19"/>
        <v>20</v>
      </c>
      <c r="BK58">
        <f t="shared" si="19"/>
        <v>15</v>
      </c>
      <c r="BL58">
        <f t="shared" si="19"/>
        <v>13</v>
      </c>
      <c r="BM58">
        <f t="shared" si="19"/>
        <v>29</v>
      </c>
      <c r="BN58">
        <f t="shared" si="19"/>
        <v>11</v>
      </c>
      <c r="BO58">
        <f t="shared" si="19"/>
        <v>24</v>
      </c>
      <c r="BP58">
        <f t="shared" si="14"/>
        <v>25</v>
      </c>
      <c r="BQ58">
        <f t="shared" si="10"/>
        <v>348793</v>
      </c>
    </row>
    <row r="59" spans="1:69" customFormat="1" x14ac:dyDescent="0.25">
      <c r="A59" t="s">
        <v>2697</v>
      </c>
      <c r="B59" s="17">
        <f>exportall2_ampl!B58</f>
        <v>3.8029000000000001E-3</v>
      </c>
      <c r="C59" s="17">
        <f>exportall2_ampl!C58</f>
        <v>3.6736999999999998E-3</v>
      </c>
      <c r="D59" s="17">
        <f>exportall2_ampl!D58</f>
        <v>3.6154999999999998E-3</v>
      </c>
      <c r="E59" s="17">
        <f>exportall2_ampl!E58</f>
        <v>3.6093000000000002E-3</v>
      </c>
      <c r="F59" s="17">
        <f>exportall2_ampl!F58</f>
        <v>3.5693000000000001E-3</v>
      </c>
      <c r="G59" s="17">
        <f>exportall2_ampl!G58</f>
        <v>3.4629999999999999E-3</v>
      </c>
      <c r="H59" s="17">
        <f>exportall2_ampl!H58</f>
        <v>3.4627999999999998E-3</v>
      </c>
      <c r="I59" s="17">
        <f>exportall2_ampl!I58</f>
        <v>3.3755999999999999E-3</v>
      </c>
      <c r="J59" s="17">
        <f>exportall2_freq!B58</f>
        <v>47.302</v>
      </c>
      <c r="K59" s="17">
        <f>exportall2_freq!C58</f>
        <v>30.67</v>
      </c>
      <c r="L59" s="17">
        <f>exportall2_freq!D58</f>
        <v>237.27</v>
      </c>
      <c r="M59" s="17">
        <f>exportall2_freq!E58</f>
        <v>235.6</v>
      </c>
      <c r="N59" s="17">
        <f>exportall2_freq!F58</f>
        <v>45.319000000000003</v>
      </c>
      <c r="O59" s="17">
        <f>exportall2_freq!G58</f>
        <v>39.673000000000002</v>
      </c>
      <c r="P59" s="17">
        <f>exportall2_freq!H58</f>
        <v>49.591000000000001</v>
      </c>
      <c r="Q59" s="17">
        <f>exportall2_freq!I58</f>
        <v>33.112000000000002</v>
      </c>
      <c r="R59" s="17">
        <f t="shared" si="18"/>
        <v>3.8029000000000001E-3</v>
      </c>
      <c r="S59" s="17">
        <f t="shared" si="18"/>
        <v>3.6736999999999998E-3</v>
      </c>
      <c r="T59" s="17">
        <f t="shared" si="18"/>
        <v>3.6154999999999998E-3</v>
      </c>
      <c r="U59" s="17">
        <f t="shared" si="18"/>
        <v>3.6093000000000002E-3</v>
      </c>
      <c r="V59" s="17">
        <f t="shared" si="18"/>
        <v>3.5693000000000001E-3</v>
      </c>
      <c r="W59" s="17">
        <f t="shared" si="18"/>
        <v>3.4629999999999999E-3</v>
      </c>
      <c r="X59" s="17">
        <f t="shared" si="18"/>
        <v>3.4627999999999998E-3</v>
      </c>
      <c r="Y59" s="17">
        <f t="shared" si="18"/>
        <v>3.3755999999999999E-3</v>
      </c>
      <c r="Z59" s="17">
        <f t="shared" si="18"/>
        <v>47.302</v>
      </c>
      <c r="AA59" s="17">
        <f t="shared" si="18"/>
        <v>30.67</v>
      </c>
      <c r="AB59" s="17">
        <f t="shared" si="18"/>
        <v>237.27</v>
      </c>
      <c r="AC59" s="17">
        <f t="shared" si="18"/>
        <v>235.6</v>
      </c>
      <c r="AD59" s="17">
        <f t="shared" si="18"/>
        <v>45.319000000000003</v>
      </c>
      <c r="AE59" s="17">
        <f t="shared" si="18"/>
        <v>39.673000000000002</v>
      </c>
      <c r="AF59" s="17">
        <f t="shared" si="18"/>
        <v>49.591000000000001</v>
      </c>
      <c r="AG59" s="17">
        <f t="shared" si="17"/>
        <v>33.112000000000002</v>
      </c>
      <c r="AH59">
        <f>szenzoradatok!I60</f>
        <v>352.15429999999998</v>
      </c>
      <c r="AJ59" t="str">
        <f t="shared" si="5"/>
        <v>o57</v>
      </c>
      <c r="AK59">
        <f t="shared" si="16"/>
        <v>46</v>
      </c>
      <c r="AL59">
        <f t="shared" si="16"/>
        <v>41</v>
      </c>
      <c r="AM59">
        <f t="shared" si="16"/>
        <v>41</v>
      </c>
      <c r="AN59">
        <f t="shared" si="16"/>
        <v>36</v>
      </c>
      <c r="AO59">
        <f t="shared" si="16"/>
        <v>36</v>
      </c>
      <c r="AP59">
        <f t="shared" si="16"/>
        <v>37</v>
      </c>
      <c r="AQ59">
        <f t="shared" si="16"/>
        <v>35</v>
      </c>
      <c r="AR59">
        <f t="shared" si="16"/>
        <v>36</v>
      </c>
      <c r="AS59">
        <f t="shared" si="16"/>
        <v>51</v>
      </c>
      <c r="AT59">
        <f t="shared" si="16"/>
        <v>56</v>
      </c>
      <c r="AU59">
        <f t="shared" si="16"/>
        <v>11</v>
      </c>
      <c r="AV59">
        <f t="shared" si="16"/>
        <v>19</v>
      </c>
      <c r="AW59">
        <f t="shared" si="16"/>
        <v>49</v>
      </c>
      <c r="AX59">
        <f t="shared" si="16"/>
        <v>51</v>
      </c>
      <c r="AY59">
        <f t="shared" si="16"/>
        <v>44</v>
      </c>
      <c r="AZ59">
        <f t="shared" si="16"/>
        <v>50</v>
      </c>
      <c r="BA59">
        <f t="shared" si="20"/>
        <v>19</v>
      </c>
      <c r="BB59">
        <f t="shared" si="20"/>
        <v>24</v>
      </c>
      <c r="BC59">
        <f t="shared" si="20"/>
        <v>24</v>
      </c>
      <c r="BD59">
        <f t="shared" si="20"/>
        <v>29</v>
      </c>
      <c r="BE59">
        <f t="shared" si="20"/>
        <v>29</v>
      </c>
      <c r="BF59">
        <f t="shared" si="20"/>
        <v>28</v>
      </c>
      <c r="BG59">
        <f t="shared" si="20"/>
        <v>30</v>
      </c>
      <c r="BH59">
        <f t="shared" si="19"/>
        <v>29</v>
      </c>
      <c r="BI59">
        <f t="shared" si="19"/>
        <v>14</v>
      </c>
      <c r="BJ59">
        <f t="shared" si="19"/>
        <v>9</v>
      </c>
      <c r="BK59">
        <f t="shared" si="19"/>
        <v>54</v>
      </c>
      <c r="BL59">
        <f t="shared" si="19"/>
        <v>46</v>
      </c>
      <c r="BM59">
        <f t="shared" si="19"/>
        <v>16</v>
      </c>
      <c r="BN59">
        <f t="shared" si="19"/>
        <v>14</v>
      </c>
      <c r="BO59">
        <f t="shared" si="19"/>
        <v>21</v>
      </c>
      <c r="BP59">
        <f t="shared" si="14"/>
        <v>15</v>
      </c>
      <c r="BQ59">
        <f t="shared" si="10"/>
        <v>352154</v>
      </c>
    </row>
    <row r="60" spans="1:69" customFormat="1" x14ac:dyDescent="0.25">
      <c r="A60" t="s">
        <v>2698</v>
      </c>
      <c r="B60" s="17">
        <f>exportall2_ampl!B59</f>
        <v>5.0054000000000001E-3</v>
      </c>
      <c r="C60" s="17">
        <f>exportall2_ampl!C59</f>
        <v>3.8668000000000001E-3</v>
      </c>
      <c r="D60" s="17">
        <f>exportall2_ampl!D59</f>
        <v>3.6900000000000001E-3</v>
      </c>
      <c r="E60" s="17">
        <f>exportall2_ampl!E59</f>
        <v>3.5999000000000001E-3</v>
      </c>
      <c r="F60" s="17">
        <f>exportall2_ampl!F59</f>
        <v>3.2707000000000001E-3</v>
      </c>
      <c r="G60" s="17">
        <f>exportall2_ampl!G59</f>
        <v>3.1979999999999999E-3</v>
      </c>
      <c r="H60" s="17">
        <f>exportall2_ampl!H59</f>
        <v>3.1304000000000002E-3</v>
      </c>
      <c r="I60" s="17">
        <f>exportall2_ampl!I59</f>
        <v>3.1167999999999999E-3</v>
      </c>
      <c r="J60" s="17">
        <f>exportall2_freq!B59</f>
        <v>49.896000000000001</v>
      </c>
      <c r="K60" s="17">
        <f>exportall2_freq!C59</f>
        <v>39.215000000000003</v>
      </c>
      <c r="L60" s="17">
        <f>exportall2_freq!D59</f>
        <v>230.26</v>
      </c>
      <c r="M60" s="17">
        <f>exportall2_freq!E59</f>
        <v>33.722000000000001</v>
      </c>
      <c r="N60" s="17">
        <f>exportall2_freq!F59</f>
        <v>17.242000000000001</v>
      </c>
      <c r="O60" s="17">
        <f>exportall2_freq!G59</f>
        <v>232.85</v>
      </c>
      <c r="P60" s="17">
        <f>exportall2_freq!H59</f>
        <v>44.707999999999998</v>
      </c>
      <c r="Q60" s="17">
        <f>exportall2_freq!I59</f>
        <v>47.15</v>
      </c>
      <c r="R60" s="17">
        <f t="shared" si="18"/>
        <v>5.0054000000000001E-3</v>
      </c>
      <c r="S60" s="17">
        <f t="shared" si="18"/>
        <v>3.8668000000000001E-3</v>
      </c>
      <c r="T60" s="17">
        <f t="shared" si="18"/>
        <v>3.6900000000000001E-3</v>
      </c>
      <c r="U60" s="17">
        <f t="shared" si="18"/>
        <v>3.5999000000000001E-3</v>
      </c>
      <c r="V60" s="17">
        <f t="shared" si="18"/>
        <v>3.2707000000000001E-3</v>
      </c>
      <c r="W60" s="17">
        <f t="shared" si="18"/>
        <v>3.1979999999999999E-3</v>
      </c>
      <c r="X60" s="17">
        <f t="shared" si="18"/>
        <v>3.1304000000000002E-3</v>
      </c>
      <c r="Y60" s="17">
        <f t="shared" si="18"/>
        <v>3.1167999999999999E-3</v>
      </c>
      <c r="Z60" s="17">
        <f t="shared" si="18"/>
        <v>49.896000000000001</v>
      </c>
      <c r="AA60" s="17">
        <f t="shared" si="18"/>
        <v>39.215000000000003</v>
      </c>
      <c r="AB60" s="17">
        <f t="shared" si="18"/>
        <v>230.26</v>
      </c>
      <c r="AC60" s="17">
        <f t="shared" si="18"/>
        <v>33.722000000000001</v>
      </c>
      <c r="AD60" s="17">
        <f t="shared" si="18"/>
        <v>17.242000000000001</v>
      </c>
      <c r="AE60" s="17">
        <f t="shared" si="18"/>
        <v>232.85</v>
      </c>
      <c r="AF60" s="17">
        <f t="shared" si="18"/>
        <v>44.707999999999998</v>
      </c>
      <c r="AG60" s="17">
        <f t="shared" si="17"/>
        <v>47.15</v>
      </c>
      <c r="AH60">
        <f>szenzoradatok!I61</f>
        <v>354.48779999999999</v>
      </c>
      <c r="AJ60" t="str">
        <f t="shared" si="5"/>
        <v>o58</v>
      </c>
      <c r="AK60">
        <f t="shared" si="16"/>
        <v>32</v>
      </c>
      <c r="AL60">
        <f t="shared" si="16"/>
        <v>38</v>
      </c>
      <c r="AM60">
        <f t="shared" si="16"/>
        <v>38</v>
      </c>
      <c r="AN60">
        <f t="shared" si="16"/>
        <v>37</v>
      </c>
      <c r="AO60">
        <f t="shared" si="16"/>
        <v>40</v>
      </c>
      <c r="AP60">
        <f t="shared" si="16"/>
        <v>40</v>
      </c>
      <c r="AQ60">
        <f t="shared" si="16"/>
        <v>40</v>
      </c>
      <c r="AR60">
        <f t="shared" si="16"/>
        <v>39</v>
      </c>
      <c r="AS60">
        <f t="shared" si="16"/>
        <v>49</v>
      </c>
      <c r="AT60">
        <f t="shared" si="16"/>
        <v>51</v>
      </c>
      <c r="AU60">
        <f t="shared" si="16"/>
        <v>20</v>
      </c>
      <c r="AV60">
        <f t="shared" si="16"/>
        <v>55</v>
      </c>
      <c r="AW60">
        <f t="shared" si="16"/>
        <v>62</v>
      </c>
      <c r="AX60">
        <f t="shared" si="16"/>
        <v>20</v>
      </c>
      <c r="AY60">
        <f t="shared" si="16"/>
        <v>49</v>
      </c>
      <c r="AZ60">
        <f t="shared" si="16"/>
        <v>45</v>
      </c>
      <c r="BA60">
        <f t="shared" si="20"/>
        <v>33</v>
      </c>
      <c r="BB60">
        <f t="shared" si="20"/>
        <v>27</v>
      </c>
      <c r="BC60">
        <f t="shared" si="20"/>
        <v>27</v>
      </c>
      <c r="BD60">
        <f t="shared" si="20"/>
        <v>28</v>
      </c>
      <c r="BE60">
        <f t="shared" si="20"/>
        <v>25</v>
      </c>
      <c r="BF60">
        <f t="shared" si="20"/>
        <v>25</v>
      </c>
      <c r="BG60">
        <f t="shared" si="20"/>
        <v>25</v>
      </c>
      <c r="BH60">
        <f t="shared" si="19"/>
        <v>26</v>
      </c>
      <c r="BI60">
        <f t="shared" si="19"/>
        <v>16</v>
      </c>
      <c r="BJ60">
        <f t="shared" si="19"/>
        <v>14</v>
      </c>
      <c r="BK60">
        <f t="shared" si="19"/>
        <v>45</v>
      </c>
      <c r="BL60">
        <f t="shared" si="19"/>
        <v>10</v>
      </c>
      <c r="BM60">
        <f t="shared" si="19"/>
        <v>3</v>
      </c>
      <c r="BN60">
        <f t="shared" si="19"/>
        <v>45</v>
      </c>
      <c r="BO60">
        <f t="shared" si="19"/>
        <v>16</v>
      </c>
      <c r="BP60">
        <f t="shared" si="14"/>
        <v>20</v>
      </c>
      <c r="BQ60">
        <f t="shared" si="10"/>
        <v>354487</v>
      </c>
    </row>
    <row r="61" spans="1:69" customFormat="1" x14ac:dyDescent="0.25">
      <c r="A61" t="s">
        <v>2699</v>
      </c>
      <c r="B61" s="17">
        <f>exportall2_ampl!B60</f>
        <v>5.2782000000000003E-3</v>
      </c>
      <c r="C61" s="17">
        <f>exportall2_ampl!C60</f>
        <v>4.7333000000000002E-3</v>
      </c>
      <c r="D61" s="17">
        <f>exportall2_ampl!D60</f>
        <v>4.5079999999999999E-3</v>
      </c>
      <c r="E61" s="17">
        <f>exportall2_ampl!E60</f>
        <v>3.6575000000000002E-3</v>
      </c>
      <c r="F61" s="17">
        <f>exportall2_ampl!F60</f>
        <v>3.6465E-3</v>
      </c>
      <c r="G61" s="17">
        <f>exportall2_ampl!G60</f>
        <v>3.5925000000000002E-3</v>
      </c>
      <c r="H61" s="17">
        <f>exportall2_ampl!H60</f>
        <v>3.5239999999999998E-3</v>
      </c>
      <c r="I61" s="17">
        <f>exportall2_ampl!I60</f>
        <v>3.473E-3</v>
      </c>
      <c r="J61" s="17">
        <f>exportall2_freq!B60</f>
        <v>39.520000000000003</v>
      </c>
      <c r="K61" s="17">
        <f>exportall2_freq!C60</f>
        <v>31.890999999999998</v>
      </c>
      <c r="L61" s="17">
        <f>exportall2_freq!D60</f>
        <v>40.436</v>
      </c>
      <c r="M61" s="17">
        <f>exportall2_freq!E60</f>
        <v>27.923999999999999</v>
      </c>
      <c r="N61" s="17">
        <f>exportall2_freq!F60</f>
        <v>218.51</v>
      </c>
      <c r="O61" s="17">
        <f>exportall2_freq!G60</f>
        <v>189.97</v>
      </c>
      <c r="P61" s="17">
        <f>exportall2_freq!H60</f>
        <v>32.500999999999998</v>
      </c>
      <c r="Q61" s="17">
        <f>exportall2_freq!I60</f>
        <v>47.76</v>
      </c>
      <c r="R61" s="17">
        <f t="shared" si="18"/>
        <v>5.2782000000000003E-3</v>
      </c>
      <c r="S61" s="17">
        <f t="shared" si="18"/>
        <v>4.7333000000000002E-3</v>
      </c>
      <c r="T61" s="17">
        <f t="shared" si="18"/>
        <v>4.5079999999999999E-3</v>
      </c>
      <c r="U61" s="17">
        <f t="shared" si="18"/>
        <v>3.6575000000000002E-3</v>
      </c>
      <c r="V61" s="17">
        <f t="shared" si="18"/>
        <v>3.6465E-3</v>
      </c>
      <c r="W61" s="17">
        <f t="shared" si="18"/>
        <v>3.5925000000000002E-3</v>
      </c>
      <c r="X61" s="17">
        <f t="shared" si="18"/>
        <v>3.5239999999999998E-3</v>
      </c>
      <c r="Y61" s="17">
        <f t="shared" si="18"/>
        <v>3.473E-3</v>
      </c>
      <c r="Z61" s="17">
        <f t="shared" si="18"/>
        <v>39.520000000000003</v>
      </c>
      <c r="AA61" s="17">
        <f t="shared" si="18"/>
        <v>31.890999999999998</v>
      </c>
      <c r="AB61" s="17">
        <f t="shared" si="18"/>
        <v>40.436</v>
      </c>
      <c r="AC61" s="17">
        <f t="shared" si="18"/>
        <v>27.923999999999999</v>
      </c>
      <c r="AD61" s="17">
        <f t="shared" si="18"/>
        <v>218.51</v>
      </c>
      <c r="AE61" s="17">
        <f t="shared" si="18"/>
        <v>189.97</v>
      </c>
      <c r="AF61" s="17">
        <f t="shared" si="18"/>
        <v>32.500999999999998</v>
      </c>
      <c r="AG61" s="17">
        <f t="shared" si="17"/>
        <v>47.76</v>
      </c>
      <c r="AH61">
        <f>szenzoradatok!I62</f>
        <v>352.95569999999998</v>
      </c>
      <c r="AJ61" t="str">
        <f t="shared" si="5"/>
        <v>o59</v>
      </c>
      <c r="AK61">
        <f t="shared" si="16"/>
        <v>30</v>
      </c>
      <c r="AL61">
        <f t="shared" si="16"/>
        <v>30</v>
      </c>
      <c r="AM61">
        <f t="shared" si="16"/>
        <v>30</v>
      </c>
      <c r="AN61">
        <f t="shared" si="16"/>
        <v>36</v>
      </c>
      <c r="AO61">
        <f t="shared" si="16"/>
        <v>34</v>
      </c>
      <c r="AP61">
        <f t="shared" si="16"/>
        <v>34</v>
      </c>
      <c r="AQ61">
        <f t="shared" si="16"/>
        <v>32</v>
      </c>
      <c r="AR61">
        <f t="shared" si="16"/>
        <v>33</v>
      </c>
      <c r="AS61">
        <f t="shared" si="16"/>
        <v>54</v>
      </c>
      <c r="AT61">
        <f t="shared" si="16"/>
        <v>55</v>
      </c>
      <c r="AU61">
        <f t="shared" si="16"/>
        <v>53</v>
      </c>
      <c r="AV61">
        <f t="shared" si="16"/>
        <v>57</v>
      </c>
      <c r="AW61">
        <f t="shared" si="16"/>
        <v>27</v>
      </c>
      <c r="AX61">
        <f t="shared" si="16"/>
        <v>37</v>
      </c>
      <c r="AY61">
        <f t="shared" si="16"/>
        <v>55</v>
      </c>
      <c r="AZ61">
        <f t="shared" si="16"/>
        <v>44</v>
      </c>
      <c r="BA61">
        <f t="shared" si="20"/>
        <v>35</v>
      </c>
      <c r="BB61">
        <f t="shared" si="20"/>
        <v>35</v>
      </c>
      <c r="BC61">
        <f t="shared" si="20"/>
        <v>35</v>
      </c>
      <c r="BD61">
        <f t="shared" si="20"/>
        <v>29</v>
      </c>
      <c r="BE61">
        <f t="shared" si="20"/>
        <v>31</v>
      </c>
      <c r="BF61">
        <f t="shared" si="20"/>
        <v>31</v>
      </c>
      <c r="BG61">
        <f t="shared" si="20"/>
        <v>33</v>
      </c>
      <c r="BH61">
        <f t="shared" si="19"/>
        <v>32</v>
      </c>
      <c r="BI61">
        <f t="shared" si="19"/>
        <v>11</v>
      </c>
      <c r="BJ61">
        <f t="shared" si="19"/>
        <v>10</v>
      </c>
      <c r="BK61">
        <f t="shared" si="19"/>
        <v>12</v>
      </c>
      <c r="BL61">
        <f t="shared" si="19"/>
        <v>7</v>
      </c>
      <c r="BM61">
        <f t="shared" si="19"/>
        <v>38</v>
      </c>
      <c r="BN61">
        <f t="shared" si="19"/>
        <v>28</v>
      </c>
      <c r="BO61">
        <f t="shared" si="19"/>
        <v>10</v>
      </c>
      <c r="BP61">
        <f t="shared" si="14"/>
        <v>21</v>
      </c>
      <c r="BQ61">
        <f t="shared" si="10"/>
        <v>352955</v>
      </c>
    </row>
    <row r="62" spans="1:69" customFormat="1" x14ac:dyDescent="0.25">
      <c r="A62" t="s">
        <v>2700</v>
      </c>
      <c r="B62" s="17">
        <f>exportall2_ampl!B61</f>
        <v>3.7989999999999999E-3</v>
      </c>
      <c r="C62" s="17">
        <f>exportall2_ampl!C61</f>
        <v>3.7531000000000001E-3</v>
      </c>
      <c r="D62" s="17">
        <f>exportall2_ampl!D61</f>
        <v>3.7485999999999999E-3</v>
      </c>
      <c r="E62" s="17">
        <f>exportall2_ampl!E61</f>
        <v>3.7401000000000001E-3</v>
      </c>
      <c r="F62" s="17">
        <f>exportall2_ampl!F61</f>
        <v>3.6158000000000002E-3</v>
      </c>
      <c r="G62" s="17">
        <f>exportall2_ampl!G61</f>
        <v>3.5495000000000001E-3</v>
      </c>
      <c r="H62" s="17">
        <f>exportall2_ampl!H61</f>
        <v>3.5225E-3</v>
      </c>
      <c r="I62" s="17">
        <f>exportall2_ampl!I61</f>
        <v>3.4323999999999999E-3</v>
      </c>
      <c r="J62" s="17">
        <f>exportall2_freq!B61</f>
        <v>30.67</v>
      </c>
      <c r="K62" s="17">
        <f>exportall2_freq!C61</f>
        <v>44.707999999999998</v>
      </c>
      <c r="L62" s="17">
        <f>exportall2_freq!D61</f>
        <v>47.15</v>
      </c>
      <c r="M62" s="17">
        <f>exportall2_freq!E61</f>
        <v>29.907</v>
      </c>
      <c r="N62" s="17">
        <f>exportall2_freq!F61</f>
        <v>53.558</v>
      </c>
      <c r="O62" s="17">
        <f>exportall2_freq!G61</f>
        <v>239.72</v>
      </c>
      <c r="P62" s="17">
        <f>exportall2_freq!H61</f>
        <v>192.87</v>
      </c>
      <c r="Q62" s="17">
        <f>exportall2_freq!I61</f>
        <v>26.855</v>
      </c>
      <c r="R62" s="17">
        <f t="shared" si="18"/>
        <v>3.7989999999999999E-3</v>
      </c>
      <c r="S62" s="17">
        <f t="shared" si="18"/>
        <v>3.7531000000000001E-3</v>
      </c>
      <c r="T62" s="17">
        <f t="shared" si="18"/>
        <v>3.7485999999999999E-3</v>
      </c>
      <c r="U62" s="17">
        <f t="shared" si="18"/>
        <v>3.7401000000000001E-3</v>
      </c>
      <c r="V62" s="17">
        <f t="shared" si="18"/>
        <v>3.6158000000000002E-3</v>
      </c>
      <c r="W62" s="17">
        <f t="shared" si="18"/>
        <v>3.5495000000000001E-3</v>
      </c>
      <c r="X62" s="17">
        <f t="shared" si="18"/>
        <v>3.5225E-3</v>
      </c>
      <c r="Y62" s="17">
        <f t="shared" si="18"/>
        <v>3.4323999999999999E-3</v>
      </c>
      <c r="Z62" s="17">
        <f t="shared" si="18"/>
        <v>30.67</v>
      </c>
      <c r="AA62" s="17">
        <f t="shared" si="18"/>
        <v>44.707999999999998</v>
      </c>
      <c r="AB62" s="17">
        <f t="shared" si="18"/>
        <v>47.15</v>
      </c>
      <c r="AC62" s="17">
        <f t="shared" si="18"/>
        <v>29.907</v>
      </c>
      <c r="AD62" s="17">
        <f t="shared" si="18"/>
        <v>53.558</v>
      </c>
      <c r="AE62" s="17">
        <f t="shared" si="18"/>
        <v>239.72</v>
      </c>
      <c r="AF62" s="17">
        <f t="shared" si="18"/>
        <v>192.87</v>
      </c>
      <c r="AG62" s="17">
        <f t="shared" si="17"/>
        <v>26.855</v>
      </c>
      <c r="AH62">
        <f>szenzoradatok!I63</f>
        <v>349.32080000000002</v>
      </c>
      <c r="AJ62" t="str">
        <f t="shared" si="5"/>
        <v>o60</v>
      </c>
      <c r="AK62">
        <f t="shared" si="16"/>
        <v>47</v>
      </c>
      <c r="AL62">
        <f t="shared" si="16"/>
        <v>39</v>
      </c>
      <c r="AM62">
        <f t="shared" si="16"/>
        <v>36</v>
      </c>
      <c r="AN62">
        <f t="shared" si="16"/>
        <v>35</v>
      </c>
      <c r="AO62">
        <f t="shared" si="16"/>
        <v>35</v>
      </c>
      <c r="AP62">
        <f t="shared" si="16"/>
        <v>34</v>
      </c>
      <c r="AQ62">
        <f t="shared" si="16"/>
        <v>33</v>
      </c>
      <c r="AR62">
        <f t="shared" si="16"/>
        <v>34</v>
      </c>
      <c r="AS62">
        <f t="shared" si="16"/>
        <v>59</v>
      </c>
      <c r="AT62">
        <f t="shared" si="16"/>
        <v>49</v>
      </c>
      <c r="AU62">
        <f t="shared" si="16"/>
        <v>46</v>
      </c>
      <c r="AV62">
        <f t="shared" si="16"/>
        <v>56</v>
      </c>
      <c r="AW62">
        <f t="shared" si="16"/>
        <v>45</v>
      </c>
      <c r="AX62">
        <f t="shared" ref="AK62:AZ78" si="21">INT(RANK(O62,O$3:O$128,AX$1)/2)+1</f>
        <v>11</v>
      </c>
      <c r="AY62">
        <f t="shared" si="21"/>
        <v>36</v>
      </c>
      <c r="AZ62">
        <f t="shared" si="21"/>
        <v>57</v>
      </c>
      <c r="BA62">
        <f t="shared" si="20"/>
        <v>18</v>
      </c>
      <c r="BB62">
        <f t="shared" si="20"/>
        <v>26</v>
      </c>
      <c r="BC62">
        <f t="shared" si="20"/>
        <v>29</v>
      </c>
      <c r="BD62">
        <f t="shared" si="20"/>
        <v>30</v>
      </c>
      <c r="BE62">
        <f t="shared" si="20"/>
        <v>30</v>
      </c>
      <c r="BF62">
        <f t="shared" si="20"/>
        <v>31</v>
      </c>
      <c r="BG62">
        <f t="shared" si="20"/>
        <v>32</v>
      </c>
      <c r="BH62">
        <f t="shared" si="19"/>
        <v>31</v>
      </c>
      <c r="BI62">
        <f t="shared" si="19"/>
        <v>6</v>
      </c>
      <c r="BJ62">
        <f t="shared" si="19"/>
        <v>16</v>
      </c>
      <c r="BK62">
        <f t="shared" si="19"/>
        <v>19</v>
      </c>
      <c r="BL62">
        <f t="shared" si="19"/>
        <v>9</v>
      </c>
      <c r="BM62">
        <f t="shared" si="19"/>
        <v>20</v>
      </c>
      <c r="BN62">
        <f t="shared" si="19"/>
        <v>54</v>
      </c>
      <c r="BO62">
        <f t="shared" si="19"/>
        <v>29</v>
      </c>
      <c r="BP62">
        <f t="shared" si="14"/>
        <v>8</v>
      </c>
      <c r="BQ62">
        <f t="shared" si="10"/>
        <v>349320</v>
      </c>
    </row>
    <row r="63" spans="1:69" customFormat="1" x14ac:dyDescent="0.25">
      <c r="A63" t="s">
        <v>49</v>
      </c>
      <c r="B63" s="17">
        <f>exportall2_ampl!B62</f>
        <v>2.1377E-2</v>
      </c>
      <c r="C63" s="17">
        <f>exportall2_ampl!C62</f>
        <v>2.0337000000000001E-2</v>
      </c>
      <c r="D63" s="17">
        <f>exportall2_ampl!D62</f>
        <v>1.8374000000000001E-2</v>
      </c>
      <c r="E63" s="17">
        <f>exportall2_ampl!E62</f>
        <v>1.7132000000000001E-2</v>
      </c>
      <c r="F63" s="17">
        <f>exportall2_ampl!F62</f>
        <v>1.553E-2</v>
      </c>
      <c r="G63" s="17">
        <f>exportall2_ampl!G62</f>
        <v>1.4716E-2</v>
      </c>
      <c r="H63" s="17">
        <f>exportall2_ampl!H62</f>
        <v>1.396E-2</v>
      </c>
      <c r="I63" s="17">
        <f>exportall2_ampl!I62</f>
        <v>1.3932999999999999E-2</v>
      </c>
      <c r="J63" s="17">
        <f>exportall2_freq!B62</f>
        <v>56</v>
      </c>
      <c r="K63" s="17">
        <f>exportall2_freq!C62</f>
        <v>213.17</v>
      </c>
      <c r="L63" s="17">
        <f>exportall2_freq!D62</f>
        <v>207.98</v>
      </c>
      <c r="M63" s="17">
        <f>exportall2_freq!E62</f>
        <v>211.33</v>
      </c>
      <c r="N63" s="17">
        <f>exportall2_freq!F62</f>
        <v>191.35</v>
      </c>
      <c r="O63" s="17">
        <f>exportall2_freq!G62</f>
        <v>208.44</v>
      </c>
      <c r="P63" s="17">
        <f>exportall2_freq!H62</f>
        <v>204.77</v>
      </c>
      <c r="Q63" s="17">
        <f>exportall2_freq!I62</f>
        <v>52.643000000000001</v>
      </c>
      <c r="R63" s="17">
        <f t="shared" si="18"/>
        <v>2.1377E-2</v>
      </c>
      <c r="S63" s="17">
        <f t="shared" si="18"/>
        <v>2.0337000000000001E-2</v>
      </c>
      <c r="T63" s="17">
        <f t="shared" si="18"/>
        <v>1.8374000000000001E-2</v>
      </c>
      <c r="U63" s="17">
        <f t="shared" si="18"/>
        <v>1.7132000000000001E-2</v>
      </c>
      <c r="V63" s="17">
        <f t="shared" si="18"/>
        <v>1.553E-2</v>
      </c>
      <c r="W63" s="17">
        <f t="shared" si="18"/>
        <v>1.4716E-2</v>
      </c>
      <c r="X63" s="17">
        <f t="shared" si="18"/>
        <v>1.396E-2</v>
      </c>
      <c r="Y63" s="17">
        <f t="shared" si="18"/>
        <v>1.3932999999999999E-2</v>
      </c>
      <c r="Z63" s="17">
        <f t="shared" si="18"/>
        <v>56</v>
      </c>
      <c r="AA63" s="17">
        <f t="shared" si="18"/>
        <v>213.17</v>
      </c>
      <c r="AB63" s="17">
        <f t="shared" si="18"/>
        <v>207.98</v>
      </c>
      <c r="AC63" s="17">
        <f t="shared" si="18"/>
        <v>211.33</v>
      </c>
      <c r="AD63" s="17">
        <f t="shared" si="18"/>
        <v>191.35</v>
      </c>
      <c r="AE63" s="17">
        <f t="shared" si="18"/>
        <v>208.44</v>
      </c>
      <c r="AF63" s="17">
        <f t="shared" si="18"/>
        <v>204.77</v>
      </c>
      <c r="AG63" s="17">
        <f t="shared" si="17"/>
        <v>52.643000000000001</v>
      </c>
      <c r="AH63">
        <f>szenzoradatok!I64</f>
        <v>330.5924</v>
      </c>
      <c r="AJ63" t="str">
        <f t="shared" si="5"/>
        <v>o61</v>
      </c>
      <c r="AK63">
        <f t="shared" si="21"/>
        <v>1</v>
      </c>
      <c r="AL63">
        <f t="shared" si="21"/>
        <v>1</v>
      </c>
      <c r="AM63">
        <f t="shared" si="21"/>
        <v>1</v>
      </c>
      <c r="AN63">
        <f t="shared" si="21"/>
        <v>2</v>
      </c>
      <c r="AO63">
        <f t="shared" si="21"/>
        <v>2</v>
      </c>
      <c r="AP63">
        <f t="shared" si="21"/>
        <v>2</v>
      </c>
      <c r="AQ63">
        <f t="shared" si="21"/>
        <v>4</v>
      </c>
      <c r="AR63">
        <f t="shared" si="21"/>
        <v>3</v>
      </c>
      <c r="AS63">
        <f t="shared" si="21"/>
        <v>45</v>
      </c>
      <c r="AT63">
        <f t="shared" si="21"/>
        <v>30</v>
      </c>
      <c r="AU63">
        <f t="shared" si="21"/>
        <v>26</v>
      </c>
      <c r="AV63">
        <f t="shared" si="21"/>
        <v>30</v>
      </c>
      <c r="AW63">
        <f t="shared" si="21"/>
        <v>34</v>
      </c>
      <c r="AX63">
        <f t="shared" si="21"/>
        <v>30</v>
      </c>
      <c r="AY63">
        <f t="shared" si="21"/>
        <v>32</v>
      </c>
      <c r="AZ63">
        <f t="shared" si="21"/>
        <v>43</v>
      </c>
      <c r="BA63">
        <f t="shared" si="20"/>
        <v>64</v>
      </c>
      <c r="BB63">
        <f t="shared" si="20"/>
        <v>64</v>
      </c>
      <c r="BC63">
        <f t="shared" si="20"/>
        <v>64</v>
      </c>
      <c r="BD63">
        <f t="shared" si="20"/>
        <v>63</v>
      </c>
      <c r="BE63">
        <f t="shared" si="20"/>
        <v>63</v>
      </c>
      <c r="BF63">
        <f t="shared" si="20"/>
        <v>63</v>
      </c>
      <c r="BG63">
        <f t="shared" si="20"/>
        <v>61</v>
      </c>
      <c r="BH63">
        <f t="shared" si="19"/>
        <v>62</v>
      </c>
      <c r="BI63">
        <f t="shared" si="19"/>
        <v>20</v>
      </c>
      <c r="BJ63">
        <f t="shared" si="19"/>
        <v>35</v>
      </c>
      <c r="BK63">
        <f t="shared" si="19"/>
        <v>39</v>
      </c>
      <c r="BL63">
        <f t="shared" si="19"/>
        <v>35</v>
      </c>
      <c r="BM63">
        <f t="shared" si="19"/>
        <v>31</v>
      </c>
      <c r="BN63">
        <f t="shared" si="19"/>
        <v>35</v>
      </c>
      <c r="BO63">
        <f t="shared" si="19"/>
        <v>33</v>
      </c>
      <c r="BP63">
        <f t="shared" si="14"/>
        <v>22</v>
      </c>
      <c r="BQ63">
        <f t="shared" si="10"/>
        <v>330592</v>
      </c>
    </row>
    <row r="64" spans="1:69" customFormat="1" x14ac:dyDescent="0.25">
      <c r="A64" t="s">
        <v>2701</v>
      </c>
      <c r="B64" s="17">
        <f>exportall2_ampl!B63</f>
        <v>1.5427E-2</v>
      </c>
      <c r="C64" s="17">
        <f>exportall2_ampl!C63</f>
        <v>1.5358999999999999E-2</v>
      </c>
      <c r="D64" s="17">
        <f>exportall2_ampl!D63</f>
        <v>1.5179E-2</v>
      </c>
      <c r="E64" s="17">
        <f>exportall2_ampl!E63</f>
        <v>1.439E-2</v>
      </c>
      <c r="F64" s="17">
        <f>exportall2_ampl!F63</f>
        <v>1.4368000000000001E-2</v>
      </c>
      <c r="G64" s="17">
        <f>exportall2_ampl!G63</f>
        <v>1.4080000000000001E-2</v>
      </c>
      <c r="H64" s="17">
        <f>exportall2_ampl!H63</f>
        <v>1.4005E-2</v>
      </c>
      <c r="I64" s="17">
        <f>exportall2_ampl!I63</f>
        <v>1.3962E-2</v>
      </c>
      <c r="J64" s="17">
        <f>exportall2_freq!B63</f>
        <v>220.18</v>
      </c>
      <c r="K64" s="17">
        <f>exportall2_freq!C63</f>
        <v>195.47</v>
      </c>
      <c r="L64" s="17">
        <f>exportall2_freq!D63</f>
        <v>56.61</v>
      </c>
      <c r="M64" s="17">
        <f>exportall2_freq!E63</f>
        <v>215.3</v>
      </c>
      <c r="N64" s="17">
        <f>exportall2_freq!F63</f>
        <v>57.372999999999998</v>
      </c>
      <c r="O64" s="17">
        <f>exportall2_freq!G63</f>
        <v>186.61</v>
      </c>
      <c r="P64" s="17">
        <f>exportall2_freq!H63</f>
        <v>55.695</v>
      </c>
      <c r="Q64" s="17">
        <f>exportall2_freq!I63</f>
        <v>237.58</v>
      </c>
      <c r="R64" s="17">
        <f t="shared" si="18"/>
        <v>1.5427E-2</v>
      </c>
      <c r="S64" s="17">
        <f t="shared" si="18"/>
        <v>1.5358999999999999E-2</v>
      </c>
      <c r="T64" s="17">
        <f t="shared" si="18"/>
        <v>1.5179E-2</v>
      </c>
      <c r="U64" s="17">
        <f t="shared" si="18"/>
        <v>1.439E-2</v>
      </c>
      <c r="V64" s="17">
        <f t="shared" si="18"/>
        <v>1.4368000000000001E-2</v>
      </c>
      <c r="W64" s="17">
        <f t="shared" si="18"/>
        <v>1.4080000000000001E-2</v>
      </c>
      <c r="X64" s="17">
        <f t="shared" si="18"/>
        <v>1.4005E-2</v>
      </c>
      <c r="Y64" s="17">
        <f t="shared" si="18"/>
        <v>1.3962E-2</v>
      </c>
      <c r="Z64" s="17">
        <f t="shared" si="18"/>
        <v>220.18</v>
      </c>
      <c r="AA64" s="17">
        <f t="shared" si="18"/>
        <v>195.47</v>
      </c>
      <c r="AB64" s="17">
        <f t="shared" si="18"/>
        <v>56.61</v>
      </c>
      <c r="AC64" s="17">
        <f t="shared" si="18"/>
        <v>215.3</v>
      </c>
      <c r="AD64" s="17">
        <f t="shared" si="18"/>
        <v>57.372999999999998</v>
      </c>
      <c r="AE64" s="17">
        <f t="shared" si="18"/>
        <v>186.61</v>
      </c>
      <c r="AF64" s="17">
        <f t="shared" si="18"/>
        <v>55.695</v>
      </c>
      <c r="AG64" s="17">
        <f t="shared" si="17"/>
        <v>237.58</v>
      </c>
      <c r="AH64">
        <f>szenzoradatok!I65</f>
        <v>329.03980000000001</v>
      </c>
      <c r="AJ64" t="str">
        <f t="shared" si="5"/>
        <v>o62</v>
      </c>
      <c r="AK64">
        <f t="shared" si="21"/>
        <v>5</v>
      </c>
      <c r="AL64">
        <f t="shared" si="21"/>
        <v>4</v>
      </c>
      <c r="AM64">
        <f t="shared" si="21"/>
        <v>4</v>
      </c>
      <c r="AN64">
        <f t="shared" si="21"/>
        <v>4</v>
      </c>
      <c r="AO64">
        <f t="shared" si="21"/>
        <v>4</v>
      </c>
      <c r="AP64">
        <f t="shared" si="21"/>
        <v>4</v>
      </c>
      <c r="AQ64">
        <f t="shared" si="21"/>
        <v>3</v>
      </c>
      <c r="AR64">
        <f t="shared" si="21"/>
        <v>3</v>
      </c>
      <c r="AS64">
        <f t="shared" si="21"/>
        <v>29</v>
      </c>
      <c r="AT64">
        <f t="shared" si="21"/>
        <v>35</v>
      </c>
      <c r="AU64">
        <f t="shared" si="21"/>
        <v>42</v>
      </c>
      <c r="AV64">
        <f t="shared" si="21"/>
        <v>29</v>
      </c>
      <c r="AW64">
        <f t="shared" si="21"/>
        <v>43</v>
      </c>
      <c r="AX64">
        <f t="shared" si="21"/>
        <v>37</v>
      </c>
      <c r="AY64">
        <f t="shared" si="21"/>
        <v>43</v>
      </c>
      <c r="AZ64">
        <f t="shared" si="21"/>
        <v>16</v>
      </c>
      <c r="BA64">
        <f t="shared" si="20"/>
        <v>60</v>
      </c>
      <c r="BB64">
        <f t="shared" si="20"/>
        <v>61</v>
      </c>
      <c r="BC64">
        <f t="shared" si="20"/>
        <v>61</v>
      </c>
      <c r="BD64">
        <f t="shared" si="20"/>
        <v>61</v>
      </c>
      <c r="BE64">
        <f t="shared" si="20"/>
        <v>61</v>
      </c>
      <c r="BF64">
        <f t="shared" si="20"/>
        <v>61</v>
      </c>
      <c r="BG64">
        <f t="shared" si="20"/>
        <v>62</v>
      </c>
      <c r="BH64">
        <f t="shared" si="19"/>
        <v>62</v>
      </c>
      <c r="BI64">
        <f t="shared" si="19"/>
        <v>36</v>
      </c>
      <c r="BJ64">
        <f t="shared" si="19"/>
        <v>30</v>
      </c>
      <c r="BK64">
        <f t="shared" si="19"/>
        <v>23</v>
      </c>
      <c r="BL64">
        <f t="shared" si="19"/>
        <v>36</v>
      </c>
      <c r="BM64">
        <f t="shared" si="19"/>
        <v>22</v>
      </c>
      <c r="BN64">
        <f t="shared" si="19"/>
        <v>28</v>
      </c>
      <c r="BO64">
        <f t="shared" si="19"/>
        <v>22</v>
      </c>
      <c r="BP64">
        <f t="shared" si="14"/>
        <v>49</v>
      </c>
      <c r="BQ64">
        <f t="shared" si="10"/>
        <v>329039</v>
      </c>
    </row>
    <row r="65" spans="1:69" customFormat="1" x14ac:dyDescent="0.25">
      <c r="A65" t="s">
        <v>2702</v>
      </c>
      <c r="B65" s="17">
        <f>exportall2_ampl!B64</f>
        <v>1.7432E-2</v>
      </c>
      <c r="C65" s="17">
        <f>exportall2_ampl!C64</f>
        <v>1.5601E-2</v>
      </c>
      <c r="D65" s="17">
        <f>exportall2_ampl!D64</f>
        <v>1.5446E-2</v>
      </c>
      <c r="E65" s="17">
        <f>exportall2_ampl!E64</f>
        <v>1.5159000000000001E-2</v>
      </c>
      <c r="F65" s="17">
        <f>exportall2_ampl!F64</f>
        <v>1.5095000000000001E-2</v>
      </c>
      <c r="G65" s="17">
        <f>exportall2_ampl!G64</f>
        <v>1.4694E-2</v>
      </c>
      <c r="H65" s="17">
        <f>exportall2_ampl!H64</f>
        <v>1.4619E-2</v>
      </c>
      <c r="I65" s="17">
        <f>exportall2_ampl!I64</f>
        <v>1.4543E-2</v>
      </c>
      <c r="J65" s="17">
        <f>exportall2_freq!B64</f>
        <v>207.98</v>
      </c>
      <c r="K65" s="17">
        <f>exportall2_freq!C64</f>
        <v>232.54</v>
      </c>
      <c r="L65" s="17">
        <f>exportall2_freq!D64</f>
        <v>228.88</v>
      </c>
      <c r="M65" s="17">
        <f>exportall2_freq!E64</f>
        <v>205.23</v>
      </c>
      <c r="N65" s="17">
        <f>exportall2_freq!F64</f>
        <v>200.04</v>
      </c>
      <c r="O65" s="17">
        <f>exportall2_freq!G64</f>
        <v>234.53</v>
      </c>
      <c r="P65" s="17">
        <f>exportall2_freq!H64</f>
        <v>228.27</v>
      </c>
      <c r="Q65" s="17">
        <f>exportall2_freq!I64</f>
        <v>241.55</v>
      </c>
      <c r="R65" s="17">
        <f t="shared" si="18"/>
        <v>1.7432E-2</v>
      </c>
      <c r="S65" s="17">
        <f t="shared" si="18"/>
        <v>1.5601E-2</v>
      </c>
      <c r="T65" s="17">
        <f t="shared" si="18"/>
        <v>1.5446E-2</v>
      </c>
      <c r="U65" s="17">
        <f t="shared" si="18"/>
        <v>1.5159000000000001E-2</v>
      </c>
      <c r="V65" s="17">
        <f t="shared" si="18"/>
        <v>1.5095000000000001E-2</v>
      </c>
      <c r="W65" s="17">
        <f t="shared" si="18"/>
        <v>1.4694E-2</v>
      </c>
      <c r="X65" s="17">
        <f t="shared" si="18"/>
        <v>1.4619E-2</v>
      </c>
      <c r="Y65" s="17">
        <f t="shared" si="18"/>
        <v>1.4543E-2</v>
      </c>
      <c r="Z65" s="17">
        <f t="shared" si="18"/>
        <v>207.98</v>
      </c>
      <c r="AA65" s="17">
        <f t="shared" si="18"/>
        <v>232.54</v>
      </c>
      <c r="AB65" s="17">
        <f t="shared" si="18"/>
        <v>228.88</v>
      </c>
      <c r="AC65" s="17">
        <f t="shared" si="18"/>
        <v>205.23</v>
      </c>
      <c r="AD65" s="17">
        <f t="shared" si="18"/>
        <v>200.04</v>
      </c>
      <c r="AE65" s="17">
        <f t="shared" si="18"/>
        <v>234.53</v>
      </c>
      <c r="AF65" s="17">
        <f t="shared" si="18"/>
        <v>228.27</v>
      </c>
      <c r="AG65" s="17">
        <f t="shared" si="17"/>
        <v>241.55</v>
      </c>
      <c r="AH65">
        <f>szenzoradatok!I66</f>
        <v>332.06009999999998</v>
      </c>
      <c r="AJ65" t="str">
        <f t="shared" si="5"/>
        <v>o63</v>
      </c>
      <c r="AK65">
        <f t="shared" si="21"/>
        <v>3</v>
      </c>
      <c r="AL65">
        <f t="shared" si="21"/>
        <v>3</v>
      </c>
      <c r="AM65">
        <f t="shared" si="21"/>
        <v>3</v>
      </c>
      <c r="AN65">
        <f t="shared" si="21"/>
        <v>3</v>
      </c>
      <c r="AO65">
        <f t="shared" si="21"/>
        <v>3</v>
      </c>
      <c r="AP65">
        <f t="shared" si="21"/>
        <v>2</v>
      </c>
      <c r="AQ65">
        <f t="shared" si="21"/>
        <v>2</v>
      </c>
      <c r="AR65">
        <f t="shared" si="21"/>
        <v>2</v>
      </c>
      <c r="AS65">
        <f t="shared" si="21"/>
        <v>34</v>
      </c>
      <c r="AT65">
        <f t="shared" si="21"/>
        <v>20</v>
      </c>
      <c r="AU65">
        <f t="shared" si="21"/>
        <v>21</v>
      </c>
      <c r="AV65">
        <f t="shared" si="21"/>
        <v>34</v>
      </c>
      <c r="AW65">
        <f t="shared" si="21"/>
        <v>31</v>
      </c>
      <c r="AX65">
        <f t="shared" si="21"/>
        <v>18</v>
      </c>
      <c r="AY65">
        <f t="shared" si="21"/>
        <v>25</v>
      </c>
      <c r="AZ65">
        <f t="shared" si="20"/>
        <v>11</v>
      </c>
      <c r="BA65">
        <f t="shared" si="20"/>
        <v>62</v>
      </c>
      <c r="BB65">
        <f t="shared" si="20"/>
        <v>62</v>
      </c>
      <c r="BC65">
        <f t="shared" si="20"/>
        <v>62</v>
      </c>
      <c r="BD65">
        <f t="shared" si="20"/>
        <v>62</v>
      </c>
      <c r="BE65">
        <f t="shared" si="20"/>
        <v>62</v>
      </c>
      <c r="BF65">
        <f t="shared" si="20"/>
        <v>63</v>
      </c>
      <c r="BG65">
        <f t="shared" si="20"/>
        <v>63</v>
      </c>
      <c r="BH65">
        <f t="shared" si="19"/>
        <v>63</v>
      </c>
      <c r="BI65">
        <f t="shared" si="19"/>
        <v>31</v>
      </c>
      <c r="BJ65">
        <f t="shared" si="19"/>
        <v>45</v>
      </c>
      <c r="BK65">
        <f t="shared" si="19"/>
        <v>44</v>
      </c>
      <c r="BL65">
        <f t="shared" si="19"/>
        <v>31</v>
      </c>
      <c r="BM65">
        <f t="shared" si="19"/>
        <v>34</v>
      </c>
      <c r="BN65">
        <f t="shared" si="19"/>
        <v>46</v>
      </c>
      <c r="BO65">
        <f t="shared" si="19"/>
        <v>40</v>
      </c>
      <c r="BP65">
        <f t="shared" si="14"/>
        <v>54</v>
      </c>
      <c r="BQ65">
        <f t="shared" si="10"/>
        <v>332060</v>
      </c>
    </row>
    <row r="66" spans="1:69" customFormat="1" x14ac:dyDescent="0.25">
      <c r="A66" t="s">
        <v>2703</v>
      </c>
      <c r="B66" s="17">
        <f>exportall2_ampl!B65</f>
        <v>1.6830999999999999E-2</v>
      </c>
      <c r="C66" s="17">
        <f>exportall2_ampl!C65</f>
        <v>1.6705000000000001E-2</v>
      </c>
      <c r="D66" s="17">
        <f>exportall2_ampl!D65</f>
        <v>1.6301E-2</v>
      </c>
      <c r="E66" s="17">
        <f>exportall2_ampl!E65</f>
        <v>1.5747000000000001E-2</v>
      </c>
      <c r="F66" s="17">
        <f>exportall2_ampl!F65</f>
        <v>1.5610000000000001E-2</v>
      </c>
      <c r="G66" s="17">
        <f>exportall2_ampl!G65</f>
        <v>1.5573E-2</v>
      </c>
      <c r="H66" s="17">
        <f>exportall2_ampl!H65</f>
        <v>1.5245E-2</v>
      </c>
      <c r="I66" s="17">
        <f>exportall2_ampl!I65</f>
        <v>1.5178000000000001E-2</v>
      </c>
      <c r="J66" s="17">
        <f>exportall2_freq!B65</f>
        <v>52.795000000000002</v>
      </c>
      <c r="K66" s="17">
        <f>exportall2_freq!C65</f>
        <v>234.22</v>
      </c>
      <c r="L66" s="17">
        <f>exportall2_freq!D65</f>
        <v>195.62</v>
      </c>
      <c r="M66" s="17">
        <f>exportall2_freq!E65</f>
        <v>57.526000000000003</v>
      </c>
      <c r="N66" s="17">
        <f>exportall2_freq!F65</f>
        <v>232.85</v>
      </c>
      <c r="O66" s="17">
        <f>exportall2_freq!G65</f>
        <v>228.12</v>
      </c>
      <c r="P66" s="17">
        <f>exportall2_freq!H65</f>
        <v>56.305</v>
      </c>
      <c r="Q66" s="17">
        <f>exportall2_freq!I65</f>
        <v>56</v>
      </c>
      <c r="R66" s="17">
        <f t="shared" si="18"/>
        <v>1.6830999999999999E-2</v>
      </c>
      <c r="S66" s="17">
        <f t="shared" si="18"/>
        <v>1.6705000000000001E-2</v>
      </c>
      <c r="T66" s="17">
        <f t="shared" si="18"/>
        <v>1.6301E-2</v>
      </c>
      <c r="U66" s="17">
        <f t="shared" si="18"/>
        <v>1.5747000000000001E-2</v>
      </c>
      <c r="V66" s="17">
        <f t="shared" si="18"/>
        <v>1.5610000000000001E-2</v>
      </c>
      <c r="W66" s="17">
        <f t="shared" si="18"/>
        <v>1.5573E-2</v>
      </c>
      <c r="X66" s="17">
        <f t="shared" si="18"/>
        <v>1.5245E-2</v>
      </c>
      <c r="Y66" s="17">
        <f t="shared" si="18"/>
        <v>1.5178000000000001E-2</v>
      </c>
      <c r="Z66" s="17">
        <f t="shared" si="18"/>
        <v>52.795000000000002</v>
      </c>
      <c r="AA66" s="17">
        <f t="shared" si="18"/>
        <v>234.22</v>
      </c>
      <c r="AB66" s="17">
        <f t="shared" si="18"/>
        <v>195.62</v>
      </c>
      <c r="AC66" s="17">
        <f t="shared" si="18"/>
        <v>57.526000000000003</v>
      </c>
      <c r="AD66" s="17">
        <f t="shared" si="18"/>
        <v>232.85</v>
      </c>
      <c r="AE66" s="17">
        <f t="shared" si="18"/>
        <v>228.12</v>
      </c>
      <c r="AF66" s="17">
        <f t="shared" si="18"/>
        <v>56.305</v>
      </c>
      <c r="AG66" s="17">
        <f t="shared" si="17"/>
        <v>56</v>
      </c>
      <c r="AH66">
        <f>szenzoradatok!I67</f>
        <v>332.60750000000002</v>
      </c>
      <c r="AJ66" t="str">
        <f t="shared" si="5"/>
        <v>o64</v>
      </c>
      <c r="AK66">
        <f t="shared" si="21"/>
        <v>3</v>
      </c>
      <c r="AL66">
        <f t="shared" si="21"/>
        <v>3</v>
      </c>
      <c r="AM66">
        <f t="shared" si="21"/>
        <v>2</v>
      </c>
      <c r="AN66">
        <f t="shared" si="21"/>
        <v>3</v>
      </c>
      <c r="AO66">
        <f t="shared" si="21"/>
        <v>1</v>
      </c>
      <c r="AP66">
        <f t="shared" si="21"/>
        <v>1</v>
      </c>
      <c r="AQ66">
        <f t="shared" si="21"/>
        <v>1</v>
      </c>
      <c r="AR66">
        <f t="shared" si="21"/>
        <v>1</v>
      </c>
      <c r="AS66">
        <f t="shared" si="21"/>
        <v>47</v>
      </c>
      <c r="AT66">
        <f t="shared" si="21"/>
        <v>16</v>
      </c>
      <c r="AU66">
        <f t="shared" si="21"/>
        <v>31</v>
      </c>
      <c r="AV66">
        <f t="shared" si="21"/>
        <v>46</v>
      </c>
      <c r="AW66">
        <f t="shared" si="21"/>
        <v>19</v>
      </c>
      <c r="AX66">
        <f t="shared" si="21"/>
        <v>24</v>
      </c>
      <c r="AY66">
        <f t="shared" si="21"/>
        <v>42</v>
      </c>
      <c r="AZ66">
        <f t="shared" si="20"/>
        <v>40</v>
      </c>
      <c r="BA66">
        <f t="shared" si="20"/>
        <v>62</v>
      </c>
      <c r="BB66">
        <f t="shared" si="20"/>
        <v>62</v>
      </c>
      <c r="BC66">
        <f t="shared" si="20"/>
        <v>63</v>
      </c>
      <c r="BD66">
        <f t="shared" si="20"/>
        <v>62</v>
      </c>
      <c r="BE66">
        <f t="shared" si="20"/>
        <v>64</v>
      </c>
      <c r="BF66">
        <f t="shared" si="20"/>
        <v>64</v>
      </c>
      <c r="BG66">
        <f t="shared" si="20"/>
        <v>64</v>
      </c>
      <c r="BH66">
        <f t="shared" si="19"/>
        <v>64</v>
      </c>
      <c r="BI66">
        <f t="shared" si="19"/>
        <v>18</v>
      </c>
      <c r="BJ66">
        <f t="shared" si="19"/>
        <v>48</v>
      </c>
      <c r="BK66">
        <f t="shared" si="19"/>
        <v>34</v>
      </c>
      <c r="BL66">
        <f t="shared" si="19"/>
        <v>19</v>
      </c>
      <c r="BM66">
        <f t="shared" si="19"/>
        <v>45</v>
      </c>
      <c r="BN66">
        <f t="shared" si="19"/>
        <v>41</v>
      </c>
      <c r="BO66">
        <f t="shared" si="19"/>
        <v>23</v>
      </c>
      <c r="BP66">
        <f t="shared" si="19"/>
        <v>24</v>
      </c>
      <c r="BQ66">
        <f t="shared" si="10"/>
        <v>332607</v>
      </c>
    </row>
    <row r="67" spans="1:69" customFormat="1" x14ac:dyDescent="0.25">
      <c r="A67" t="s">
        <v>2704</v>
      </c>
      <c r="B67" s="17">
        <f>exportall2_ampl!B66</f>
        <v>1.8499999999999999E-2</v>
      </c>
      <c r="C67" s="17">
        <f>exportall2_ampl!C66</f>
        <v>1.8256999999999999E-2</v>
      </c>
      <c r="D67" s="17">
        <f>exportall2_ampl!D66</f>
        <v>1.772E-2</v>
      </c>
      <c r="E67" s="17">
        <f>exportall2_ampl!E66</f>
        <v>1.7572000000000001E-2</v>
      </c>
      <c r="F67" s="17">
        <f>exportall2_ampl!F66</f>
        <v>1.4430999999999999E-2</v>
      </c>
      <c r="G67" s="17">
        <f>exportall2_ampl!G66</f>
        <v>1.439E-2</v>
      </c>
      <c r="H67" s="17">
        <f>exportall2_ampl!H66</f>
        <v>1.4263E-2</v>
      </c>
      <c r="I67" s="17">
        <f>exportall2_ampl!I66</f>
        <v>1.4010999999999999E-2</v>
      </c>
      <c r="J67" s="17">
        <f>exportall2_freq!B66</f>
        <v>56.152000000000001</v>
      </c>
      <c r="K67" s="17">
        <f>exportall2_freq!C66</f>
        <v>56.914999999999999</v>
      </c>
      <c r="L67" s="17">
        <f>exportall2_freq!D66</f>
        <v>54.625999999999998</v>
      </c>
      <c r="M67" s="17">
        <f>exportall2_freq!E66</f>
        <v>54.779000000000003</v>
      </c>
      <c r="N67" s="17">
        <f>exportall2_freq!F66</f>
        <v>55.695</v>
      </c>
      <c r="O67" s="17">
        <f>exportall2_freq!G66</f>
        <v>183.41</v>
      </c>
      <c r="P67" s="17">
        <f>exportall2_freq!H66</f>
        <v>202.79</v>
      </c>
      <c r="Q67" s="17">
        <f>exportall2_freq!I66</f>
        <v>193.48</v>
      </c>
      <c r="R67" s="17">
        <f t="shared" ref="R67:AF83" si="22">B67</f>
        <v>1.8499999999999999E-2</v>
      </c>
      <c r="S67" s="17">
        <f t="shared" si="22"/>
        <v>1.8256999999999999E-2</v>
      </c>
      <c r="T67" s="17">
        <f t="shared" si="22"/>
        <v>1.772E-2</v>
      </c>
      <c r="U67" s="17">
        <f t="shared" si="22"/>
        <v>1.7572000000000001E-2</v>
      </c>
      <c r="V67" s="17">
        <f t="shared" si="22"/>
        <v>1.4430999999999999E-2</v>
      </c>
      <c r="W67" s="17">
        <f t="shared" si="22"/>
        <v>1.439E-2</v>
      </c>
      <c r="X67" s="17">
        <f t="shared" si="22"/>
        <v>1.4263E-2</v>
      </c>
      <c r="Y67" s="17">
        <f t="shared" si="22"/>
        <v>1.4010999999999999E-2</v>
      </c>
      <c r="Z67" s="17">
        <f t="shared" si="22"/>
        <v>56.152000000000001</v>
      </c>
      <c r="AA67" s="17">
        <f t="shared" si="22"/>
        <v>56.914999999999999</v>
      </c>
      <c r="AB67" s="17">
        <f t="shared" si="22"/>
        <v>54.625999999999998</v>
      </c>
      <c r="AC67" s="17">
        <f t="shared" si="22"/>
        <v>54.779000000000003</v>
      </c>
      <c r="AD67" s="17">
        <f t="shared" si="22"/>
        <v>55.695</v>
      </c>
      <c r="AE67" s="17">
        <f t="shared" si="22"/>
        <v>183.41</v>
      </c>
      <c r="AF67" s="17">
        <f t="shared" si="22"/>
        <v>202.79</v>
      </c>
      <c r="AG67" s="17">
        <f t="shared" si="17"/>
        <v>193.48</v>
      </c>
      <c r="AH67">
        <f>szenzoradatok!I68</f>
        <v>329.5573</v>
      </c>
      <c r="AJ67" t="str">
        <f t="shared" ref="AJ67:AJ128" si="23">A67</f>
        <v>o65</v>
      </c>
      <c r="AK67">
        <f t="shared" si="21"/>
        <v>2</v>
      </c>
      <c r="AL67">
        <f t="shared" si="21"/>
        <v>2</v>
      </c>
      <c r="AM67">
        <f t="shared" si="21"/>
        <v>2</v>
      </c>
      <c r="AN67">
        <f t="shared" si="21"/>
        <v>1</v>
      </c>
      <c r="AO67">
        <f t="shared" si="21"/>
        <v>3</v>
      </c>
      <c r="AP67">
        <f t="shared" si="21"/>
        <v>3</v>
      </c>
      <c r="AQ67">
        <f t="shared" si="21"/>
        <v>2</v>
      </c>
      <c r="AR67">
        <f t="shared" si="21"/>
        <v>2</v>
      </c>
      <c r="AS67">
        <f t="shared" si="21"/>
        <v>45</v>
      </c>
      <c r="AT67">
        <f t="shared" si="21"/>
        <v>44</v>
      </c>
      <c r="AU67">
        <f t="shared" si="21"/>
        <v>43</v>
      </c>
      <c r="AV67">
        <f t="shared" si="21"/>
        <v>47</v>
      </c>
      <c r="AW67">
        <f t="shared" si="21"/>
        <v>44</v>
      </c>
      <c r="AX67">
        <f t="shared" si="21"/>
        <v>38</v>
      </c>
      <c r="AY67">
        <f t="shared" si="21"/>
        <v>33</v>
      </c>
      <c r="AZ67">
        <f t="shared" si="20"/>
        <v>31</v>
      </c>
      <c r="BA67">
        <f t="shared" si="20"/>
        <v>63</v>
      </c>
      <c r="BB67">
        <f t="shared" si="20"/>
        <v>63</v>
      </c>
      <c r="BC67">
        <f t="shared" si="20"/>
        <v>63</v>
      </c>
      <c r="BD67">
        <f t="shared" si="20"/>
        <v>64</v>
      </c>
      <c r="BE67">
        <f t="shared" si="20"/>
        <v>62</v>
      </c>
      <c r="BF67">
        <f t="shared" si="20"/>
        <v>62</v>
      </c>
      <c r="BG67">
        <f t="shared" si="20"/>
        <v>63</v>
      </c>
      <c r="BH67">
        <f t="shared" si="19"/>
        <v>63</v>
      </c>
      <c r="BI67">
        <f t="shared" si="19"/>
        <v>20</v>
      </c>
      <c r="BJ67">
        <f t="shared" si="19"/>
        <v>21</v>
      </c>
      <c r="BK67">
        <f t="shared" si="19"/>
        <v>22</v>
      </c>
      <c r="BL67">
        <f t="shared" si="19"/>
        <v>18</v>
      </c>
      <c r="BM67">
        <f t="shared" si="19"/>
        <v>21</v>
      </c>
      <c r="BN67">
        <f t="shared" si="19"/>
        <v>27</v>
      </c>
      <c r="BO67">
        <f t="shared" si="19"/>
        <v>32</v>
      </c>
      <c r="BP67">
        <f t="shared" si="19"/>
        <v>34</v>
      </c>
      <c r="BQ67">
        <f t="shared" si="10"/>
        <v>329557</v>
      </c>
    </row>
    <row r="68" spans="1:69" customFormat="1" x14ac:dyDescent="0.25">
      <c r="A68" t="s">
        <v>50</v>
      </c>
      <c r="B68" s="17">
        <f>exportall2_ampl!B67</f>
        <v>2.1274999999999999E-2</v>
      </c>
      <c r="C68" s="17">
        <f>exportall2_ampl!C67</f>
        <v>1.7399999999999999E-2</v>
      </c>
      <c r="D68" s="17">
        <f>exportall2_ampl!D67</f>
        <v>1.6095000000000002E-2</v>
      </c>
      <c r="E68" s="17">
        <f>exportall2_ampl!E67</f>
        <v>1.6049999999999998E-2</v>
      </c>
      <c r="F68" s="17">
        <f>exportall2_ampl!F67</f>
        <v>1.5299999999999999E-2</v>
      </c>
      <c r="G68" s="17">
        <f>exportall2_ampl!G67</f>
        <v>1.4584E-2</v>
      </c>
      <c r="H68" s="17">
        <f>exportall2_ampl!H67</f>
        <v>1.3986999999999999E-2</v>
      </c>
      <c r="I68" s="17">
        <f>exportall2_ampl!I67</f>
        <v>1.3697000000000001E-2</v>
      </c>
      <c r="J68" s="17">
        <f>exportall2_freq!B67</f>
        <v>57.526000000000003</v>
      </c>
      <c r="K68" s="17">
        <f>exportall2_freq!C67</f>
        <v>55.389000000000003</v>
      </c>
      <c r="L68" s="17">
        <f>exportall2_freq!D67</f>
        <v>222.63</v>
      </c>
      <c r="M68" s="17">
        <f>exportall2_freq!E67</f>
        <v>193.79</v>
      </c>
      <c r="N68" s="17">
        <f>exportall2_freq!F67</f>
        <v>228.27</v>
      </c>
      <c r="O68" s="17">
        <f>exportall2_freq!G67</f>
        <v>53.863999999999997</v>
      </c>
      <c r="P68" s="17">
        <f>exportall2_freq!H67</f>
        <v>213.62</v>
      </c>
      <c r="Q68" s="17">
        <f>exportall2_freq!I67</f>
        <v>208.44</v>
      </c>
      <c r="R68" s="17">
        <f t="shared" si="22"/>
        <v>2.1274999999999999E-2</v>
      </c>
      <c r="S68" s="17">
        <f t="shared" si="22"/>
        <v>1.7399999999999999E-2</v>
      </c>
      <c r="T68" s="17">
        <f t="shared" si="22"/>
        <v>1.6095000000000002E-2</v>
      </c>
      <c r="U68" s="17">
        <f t="shared" si="22"/>
        <v>1.6049999999999998E-2</v>
      </c>
      <c r="V68" s="17">
        <f t="shared" si="22"/>
        <v>1.5299999999999999E-2</v>
      </c>
      <c r="W68" s="17">
        <f t="shared" si="22"/>
        <v>1.4584E-2</v>
      </c>
      <c r="X68" s="17">
        <f t="shared" si="22"/>
        <v>1.3986999999999999E-2</v>
      </c>
      <c r="Y68" s="17">
        <f t="shared" si="22"/>
        <v>1.3697000000000001E-2</v>
      </c>
      <c r="Z68" s="17">
        <f t="shared" si="22"/>
        <v>57.526000000000003</v>
      </c>
      <c r="AA68" s="17">
        <f t="shared" si="22"/>
        <v>55.389000000000003</v>
      </c>
      <c r="AB68" s="17">
        <f t="shared" si="22"/>
        <v>222.63</v>
      </c>
      <c r="AC68" s="17">
        <f t="shared" si="22"/>
        <v>193.79</v>
      </c>
      <c r="AD68" s="17">
        <f t="shared" si="22"/>
        <v>228.27</v>
      </c>
      <c r="AE68" s="17">
        <f t="shared" si="22"/>
        <v>53.863999999999997</v>
      </c>
      <c r="AF68" s="17">
        <f t="shared" si="22"/>
        <v>213.62</v>
      </c>
      <c r="AG68" s="17">
        <f t="shared" si="17"/>
        <v>208.44</v>
      </c>
      <c r="AH68">
        <f>szenzoradatok!I69</f>
        <v>330.0095</v>
      </c>
      <c r="AJ68" t="str">
        <f t="shared" si="23"/>
        <v>o66</v>
      </c>
      <c r="AK68">
        <f t="shared" si="21"/>
        <v>2</v>
      </c>
      <c r="AL68">
        <f t="shared" si="21"/>
        <v>2</v>
      </c>
      <c r="AM68">
        <f t="shared" si="21"/>
        <v>3</v>
      </c>
      <c r="AN68">
        <f t="shared" si="21"/>
        <v>2</v>
      </c>
      <c r="AO68">
        <f t="shared" si="21"/>
        <v>2</v>
      </c>
      <c r="AP68">
        <f t="shared" si="21"/>
        <v>3</v>
      </c>
      <c r="AQ68">
        <f t="shared" si="21"/>
        <v>3</v>
      </c>
      <c r="AR68">
        <f t="shared" si="21"/>
        <v>4</v>
      </c>
      <c r="AS68">
        <f t="shared" si="21"/>
        <v>44</v>
      </c>
      <c r="AT68">
        <f t="shared" si="21"/>
        <v>45</v>
      </c>
      <c r="AU68">
        <f t="shared" si="21"/>
        <v>23</v>
      </c>
      <c r="AV68">
        <f t="shared" si="21"/>
        <v>37</v>
      </c>
      <c r="AW68">
        <f t="shared" si="21"/>
        <v>26</v>
      </c>
      <c r="AX68">
        <f t="shared" si="21"/>
        <v>46</v>
      </c>
      <c r="AY68">
        <f t="shared" si="21"/>
        <v>29</v>
      </c>
      <c r="AZ68">
        <f t="shared" si="20"/>
        <v>29</v>
      </c>
      <c r="BA68">
        <f t="shared" si="20"/>
        <v>63</v>
      </c>
      <c r="BB68">
        <f t="shared" si="20"/>
        <v>63</v>
      </c>
      <c r="BC68">
        <f t="shared" si="20"/>
        <v>62</v>
      </c>
      <c r="BD68">
        <f t="shared" si="20"/>
        <v>63</v>
      </c>
      <c r="BE68">
        <f t="shared" si="20"/>
        <v>63</v>
      </c>
      <c r="BF68">
        <f t="shared" si="20"/>
        <v>62</v>
      </c>
      <c r="BG68">
        <f t="shared" si="20"/>
        <v>62</v>
      </c>
      <c r="BH68">
        <f t="shared" si="19"/>
        <v>61</v>
      </c>
      <c r="BI68">
        <f t="shared" si="19"/>
        <v>21</v>
      </c>
      <c r="BJ68">
        <f t="shared" si="19"/>
        <v>20</v>
      </c>
      <c r="BK68">
        <f t="shared" si="19"/>
        <v>42</v>
      </c>
      <c r="BL68">
        <f t="shared" si="19"/>
        <v>28</v>
      </c>
      <c r="BM68">
        <f t="shared" si="19"/>
        <v>39</v>
      </c>
      <c r="BN68">
        <f t="shared" si="19"/>
        <v>19</v>
      </c>
      <c r="BO68">
        <f t="shared" si="19"/>
        <v>35</v>
      </c>
      <c r="BP68">
        <f t="shared" si="19"/>
        <v>36</v>
      </c>
      <c r="BQ68">
        <f t="shared" ref="BQ68:BQ128" si="24">INT(AH68*1000)</f>
        <v>330009</v>
      </c>
    </row>
    <row r="69" spans="1:69" customFormat="1" x14ac:dyDescent="0.25">
      <c r="A69" t="s">
        <v>2705</v>
      </c>
      <c r="B69" s="17">
        <f>exportall2_ampl!B68</f>
        <v>4.8691999999999997E-3</v>
      </c>
      <c r="C69" s="17">
        <f>exportall2_ampl!C68</f>
        <v>4.4498999999999997E-3</v>
      </c>
      <c r="D69" s="17">
        <f>exportall2_ampl!D68</f>
        <v>4.0044E-3</v>
      </c>
      <c r="E69" s="17">
        <f>exportall2_ampl!E68</f>
        <v>3.7699000000000001E-3</v>
      </c>
      <c r="F69" s="17">
        <f>exportall2_ampl!F68</f>
        <v>3.5436999999999999E-3</v>
      </c>
      <c r="G69" s="17">
        <f>exportall2_ampl!G68</f>
        <v>3.2428999999999999E-3</v>
      </c>
      <c r="H69" s="17">
        <f>exportall2_ampl!H68</f>
        <v>3.1698999999999998E-3</v>
      </c>
      <c r="I69" s="17">
        <f>exportall2_ampl!I68</f>
        <v>3.1394999999999999E-3</v>
      </c>
      <c r="J69" s="17">
        <f>exportall2_freq!B68</f>
        <v>37.536999999999999</v>
      </c>
      <c r="K69" s="17">
        <f>exportall2_freq!C68</f>
        <v>47.15</v>
      </c>
      <c r="L69" s="17">
        <f>exportall2_freq!D68</f>
        <v>44.707999999999998</v>
      </c>
      <c r="M69" s="17">
        <f>exportall2_freq!E68</f>
        <v>237.58</v>
      </c>
      <c r="N69" s="17">
        <f>exportall2_freq!F68</f>
        <v>49.286000000000001</v>
      </c>
      <c r="O69" s="17">
        <f>exportall2_freq!G68</f>
        <v>33.417000000000002</v>
      </c>
      <c r="P69" s="17">
        <f>exportall2_freq!H68</f>
        <v>190.12</v>
      </c>
      <c r="Q69" s="17">
        <f>exportall2_freq!I68</f>
        <v>31.738</v>
      </c>
      <c r="R69" s="17">
        <f t="shared" si="22"/>
        <v>4.8691999999999997E-3</v>
      </c>
      <c r="S69" s="17">
        <f t="shared" si="22"/>
        <v>4.4498999999999997E-3</v>
      </c>
      <c r="T69" s="17">
        <f t="shared" si="22"/>
        <v>4.0044E-3</v>
      </c>
      <c r="U69" s="17">
        <f t="shared" si="22"/>
        <v>3.7699000000000001E-3</v>
      </c>
      <c r="V69" s="17">
        <f t="shared" si="22"/>
        <v>3.5436999999999999E-3</v>
      </c>
      <c r="W69" s="17">
        <f t="shared" si="22"/>
        <v>3.2428999999999999E-3</v>
      </c>
      <c r="X69" s="17">
        <f t="shared" si="22"/>
        <v>3.1698999999999998E-3</v>
      </c>
      <c r="Y69" s="17">
        <f t="shared" si="22"/>
        <v>3.1394999999999999E-3</v>
      </c>
      <c r="Z69" s="17">
        <f t="shared" si="22"/>
        <v>37.536999999999999</v>
      </c>
      <c r="AA69" s="17">
        <f t="shared" si="22"/>
        <v>47.15</v>
      </c>
      <c r="AB69" s="17">
        <f t="shared" si="22"/>
        <v>44.707999999999998</v>
      </c>
      <c r="AC69" s="17">
        <f t="shared" si="22"/>
        <v>237.58</v>
      </c>
      <c r="AD69" s="17">
        <f t="shared" si="22"/>
        <v>49.286000000000001</v>
      </c>
      <c r="AE69" s="17">
        <f t="shared" si="22"/>
        <v>33.417000000000002</v>
      </c>
      <c r="AF69" s="17">
        <f t="shared" si="22"/>
        <v>190.12</v>
      </c>
      <c r="AG69" s="17">
        <f t="shared" si="17"/>
        <v>31.738</v>
      </c>
      <c r="AH69">
        <f>szenzoradatok!I70</f>
        <v>311.48540000000003</v>
      </c>
      <c r="AJ69" t="str">
        <f t="shared" si="23"/>
        <v>o67</v>
      </c>
      <c r="AK69">
        <f t="shared" si="21"/>
        <v>33</v>
      </c>
      <c r="AL69">
        <f t="shared" si="21"/>
        <v>32</v>
      </c>
      <c r="AM69">
        <f t="shared" si="21"/>
        <v>34</v>
      </c>
      <c r="AN69">
        <f t="shared" si="21"/>
        <v>33</v>
      </c>
      <c r="AO69">
        <f t="shared" si="21"/>
        <v>37</v>
      </c>
      <c r="AP69">
        <f t="shared" si="21"/>
        <v>38</v>
      </c>
      <c r="AQ69">
        <f t="shared" si="21"/>
        <v>39</v>
      </c>
      <c r="AR69">
        <f t="shared" si="21"/>
        <v>38</v>
      </c>
      <c r="AS69">
        <f t="shared" si="21"/>
        <v>55</v>
      </c>
      <c r="AT69">
        <f t="shared" si="21"/>
        <v>47</v>
      </c>
      <c r="AU69">
        <f t="shared" si="21"/>
        <v>49</v>
      </c>
      <c r="AV69">
        <f t="shared" si="21"/>
        <v>14</v>
      </c>
      <c r="AW69">
        <f t="shared" si="21"/>
        <v>48</v>
      </c>
      <c r="AX69">
        <f t="shared" si="21"/>
        <v>55</v>
      </c>
      <c r="AY69">
        <f t="shared" si="21"/>
        <v>36</v>
      </c>
      <c r="AZ69">
        <f t="shared" si="20"/>
        <v>52</v>
      </c>
      <c r="BA69">
        <f t="shared" si="20"/>
        <v>32</v>
      </c>
      <c r="BB69">
        <f t="shared" si="20"/>
        <v>33</v>
      </c>
      <c r="BC69">
        <f t="shared" si="20"/>
        <v>31</v>
      </c>
      <c r="BD69">
        <f t="shared" si="20"/>
        <v>32</v>
      </c>
      <c r="BE69">
        <f t="shared" si="20"/>
        <v>28</v>
      </c>
      <c r="BF69">
        <f t="shared" si="20"/>
        <v>27</v>
      </c>
      <c r="BG69">
        <f t="shared" si="20"/>
        <v>26</v>
      </c>
      <c r="BH69">
        <f t="shared" si="19"/>
        <v>27</v>
      </c>
      <c r="BI69">
        <f t="shared" si="19"/>
        <v>10</v>
      </c>
      <c r="BJ69">
        <f t="shared" si="19"/>
        <v>18</v>
      </c>
      <c r="BK69">
        <f t="shared" si="19"/>
        <v>16</v>
      </c>
      <c r="BL69">
        <f t="shared" si="19"/>
        <v>50</v>
      </c>
      <c r="BM69">
        <f t="shared" si="19"/>
        <v>17</v>
      </c>
      <c r="BN69">
        <f t="shared" si="19"/>
        <v>10</v>
      </c>
      <c r="BO69">
        <f t="shared" si="19"/>
        <v>28</v>
      </c>
      <c r="BP69">
        <f t="shared" si="19"/>
        <v>13</v>
      </c>
      <c r="BQ69">
        <f t="shared" si="24"/>
        <v>311485</v>
      </c>
    </row>
    <row r="70" spans="1:69" customFormat="1" x14ac:dyDescent="0.25">
      <c r="A70" t="s">
        <v>2706</v>
      </c>
      <c r="B70" s="17">
        <f>exportall2_ampl!B69</f>
        <v>1.1054E-2</v>
      </c>
      <c r="C70" s="17">
        <f>exportall2_ampl!C69</f>
        <v>1.0714E-2</v>
      </c>
      <c r="D70" s="17">
        <f>exportall2_ampl!D69</f>
        <v>9.5642999999999995E-3</v>
      </c>
      <c r="E70" s="17">
        <f>exportall2_ampl!E69</f>
        <v>9.3635999999999997E-3</v>
      </c>
      <c r="F70" s="17">
        <f>exportall2_ampl!F69</f>
        <v>8.6195000000000004E-3</v>
      </c>
      <c r="G70" s="17">
        <f>exportall2_ampl!G69</f>
        <v>8.1743000000000007E-3</v>
      </c>
      <c r="H70" s="17">
        <f>exportall2_ampl!H69</f>
        <v>7.9951999999999992E-3</v>
      </c>
      <c r="I70" s="17">
        <f>exportall2_ampl!I69</f>
        <v>7.7206000000000002E-3</v>
      </c>
      <c r="J70" s="17">
        <f>exportall2_freq!B69</f>
        <v>210.88</v>
      </c>
      <c r="K70" s="17">
        <f>exportall2_freq!C69</f>
        <v>210.72</v>
      </c>
      <c r="L70" s="17">
        <f>exportall2_freq!D69</f>
        <v>238.95</v>
      </c>
      <c r="M70" s="17">
        <f>exportall2_freq!E69</f>
        <v>235.75</v>
      </c>
      <c r="N70" s="17">
        <f>exportall2_freq!F69</f>
        <v>217.29</v>
      </c>
      <c r="O70" s="17">
        <f>exportall2_freq!G69</f>
        <v>214.69</v>
      </c>
      <c r="P70" s="17">
        <f>exportall2_freq!H69</f>
        <v>213.93</v>
      </c>
      <c r="Q70" s="17">
        <f>exportall2_freq!I69</f>
        <v>73.242000000000004</v>
      </c>
      <c r="R70" s="17">
        <f t="shared" si="22"/>
        <v>1.1054E-2</v>
      </c>
      <c r="S70" s="17">
        <f t="shared" si="22"/>
        <v>1.0714E-2</v>
      </c>
      <c r="T70" s="17">
        <f t="shared" si="22"/>
        <v>9.5642999999999995E-3</v>
      </c>
      <c r="U70" s="17">
        <f t="shared" si="22"/>
        <v>9.3635999999999997E-3</v>
      </c>
      <c r="V70" s="17">
        <f t="shared" si="22"/>
        <v>8.6195000000000004E-3</v>
      </c>
      <c r="W70" s="17">
        <f t="shared" si="22"/>
        <v>8.1743000000000007E-3</v>
      </c>
      <c r="X70" s="17">
        <f t="shared" si="22"/>
        <v>7.9951999999999992E-3</v>
      </c>
      <c r="Y70" s="17">
        <f t="shared" si="22"/>
        <v>7.7206000000000002E-3</v>
      </c>
      <c r="Z70" s="17">
        <f t="shared" si="22"/>
        <v>210.88</v>
      </c>
      <c r="AA70" s="17">
        <f t="shared" si="22"/>
        <v>210.72</v>
      </c>
      <c r="AB70" s="17">
        <f t="shared" si="22"/>
        <v>238.95</v>
      </c>
      <c r="AC70" s="17">
        <f t="shared" si="22"/>
        <v>235.75</v>
      </c>
      <c r="AD70" s="17">
        <f t="shared" si="22"/>
        <v>217.29</v>
      </c>
      <c r="AE70" s="17">
        <f t="shared" si="22"/>
        <v>214.69</v>
      </c>
      <c r="AF70" s="17">
        <f t="shared" si="22"/>
        <v>213.93</v>
      </c>
      <c r="AG70" s="17">
        <f t="shared" si="17"/>
        <v>73.242000000000004</v>
      </c>
      <c r="AH70">
        <f>szenzoradatok!I71</f>
        <v>313.40879999999999</v>
      </c>
      <c r="AJ70" t="str">
        <f t="shared" si="23"/>
        <v>o68</v>
      </c>
      <c r="AK70">
        <f t="shared" si="21"/>
        <v>14</v>
      </c>
      <c r="AL70">
        <f t="shared" si="21"/>
        <v>11</v>
      </c>
      <c r="AM70">
        <f t="shared" si="21"/>
        <v>11</v>
      </c>
      <c r="AN70">
        <f t="shared" si="21"/>
        <v>10</v>
      </c>
      <c r="AO70">
        <f t="shared" si="21"/>
        <v>11</v>
      </c>
      <c r="AP70">
        <f t="shared" si="21"/>
        <v>12</v>
      </c>
      <c r="AQ70">
        <f t="shared" si="21"/>
        <v>11</v>
      </c>
      <c r="AR70">
        <f t="shared" si="21"/>
        <v>12</v>
      </c>
      <c r="AS70">
        <f t="shared" si="21"/>
        <v>33</v>
      </c>
      <c r="AT70">
        <f t="shared" si="21"/>
        <v>30</v>
      </c>
      <c r="AU70">
        <f t="shared" si="21"/>
        <v>9</v>
      </c>
      <c r="AV70">
        <f t="shared" si="21"/>
        <v>18</v>
      </c>
      <c r="AW70">
        <f t="shared" si="21"/>
        <v>27</v>
      </c>
      <c r="AX70">
        <f t="shared" si="21"/>
        <v>27</v>
      </c>
      <c r="AY70">
        <f t="shared" si="21"/>
        <v>28</v>
      </c>
      <c r="AZ70">
        <f t="shared" si="20"/>
        <v>36</v>
      </c>
      <c r="BA70">
        <f t="shared" si="20"/>
        <v>51</v>
      </c>
      <c r="BB70">
        <f t="shared" si="20"/>
        <v>54</v>
      </c>
      <c r="BC70">
        <f t="shared" si="20"/>
        <v>54</v>
      </c>
      <c r="BD70">
        <f t="shared" si="20"/>
        <v>55</v>
      </c>
      <c r="BE70">
        <f t="shared" si="20"/>
        <v>54</v>
      </c>
      <c r="BF70">
        <f t="shared" si="20"/>
        <v>53</v>
      </c>
      <c r="BG70">
        <f t="shared" si="20"/>
        <v>54</v>
      </c>
      <c r="BH70">
        <f t="shared" si="19"/>
        <v>53</v>
      </c>
      <c r="BI70">
        <f t="shared" si="19"/>
        <v>32</v>
      </c>
      <c r="BJ70">
        <f t="shared" si="19"/>
        <v>35</v>
      </c>
      <c r="BK70">
        <f t="shared" si="19"/>
        <v>55</v>
      </c>
      <c r="BL70">
        <f t="shared" si="19"/>
        <v>47</v>
      </c>
      <c r="BM70">
        <f t="shared" si="19"/>
        <v>38</v>
      </c>
      <c r="BN70">
        <f t="shared" si="19"/>
        <v>38</v>
      </c>
      <c r="BO70">
        <f t="shared" si="19"/>
        <v>37</v>
      </c>
      <c r="BP70">
        <f t="shared" si="19"/>
        <v>29</v>
      </c>
      <c r="BQ70">
        <f t="shared" si="24"/>
        <v>313408</v>
      </c>
    </row>
    <row r="71" spans="1:69" customFormat="1" x14ac:dyDescent="0.25">
      <c r="A71" t="s">
        <v>2707</v>
      </c>
      <c r="B71" s="17">
        <f>exportall2_ampl!B70</f>
        <v>8.8815000000000005E-3</v>
      </c>
      <c r="C71" s="17">
        <f>exportall2_ampl!C70</f>
        <v>8.4860999999999999E-3</v>
      </c>
      <c r="D71" s="17">
        <f>exportall2_ampl!D70</f>
        <v>7.8919000000000003E-3</v>
      </c>
      <c r="E71" s="17">
        <f>exportall2_ampl!E70</f>
        <v>7.7838999999999998E-3</v>
      </c>
      <c r="F71" s="17">
        <f>exportall2_ampl!F70</f>
        <v>7.2927000000000001E-3</v>
      </c>
      <c r="G71" s="17">
        <f>exportall2_ampl!G70</f>
        <v>7.2632E-3</v>
      </c>
      <c r="H71" s="17">
        <f>exportall2_ampl!H70</f>
        <v>7.1957999999999996E-3</v>
      </c>
      <c r="I71" s="17">
        <f>exportall2_ampl!I70</f>
        <v>7.0518999999999998E-3</v>
      </c>
      <c r="J71" s="17">
        <f>exportall2_freq!B70</f>
        <v>220.79</v>
      </c>
      <c r="K71" s="17">
        <f>exportall2_freq!C70</f>
        <v>233</v>
      </c>
      <c r="L71" s="17">
        <f>exportall2_freq!D70</f>
        <v>221.1</v>
      </c>
      <c r="M71" s="17">
        <f>exportall2_freq!E70</f>
        <v>230.71</v>
      </c>
      <c r="N71" s="17">
        <f>exportall2_freq!F70</f>
        <v>216.98</v>
      </c>
      <c r="O71" s="17">
        <f>exportall2_freq!G70</f>
        <v>234.07</v>
      </c>
      <c r="P71" s="17">
        <f>exportall2_freq!H70</f>
        <v>232.54</v>
      </c>
      <c r="Q71" s="17">
        <f>exportall2_freq!I70</f>
        <v>216.06</v>
      </c>
      <c r="R71" s="17">
        <f t="shared" si="22"/>
        <v>8.8815000000000005E-3</v>
      </c>
      <c r="S71" s="17">
        <f t="shared" si="22"/>
        <v>8.4860999999999999E-3</v>
      </c>
      <c r="T71" s="17">
        <f t="shared" si="22"/>
        <v>7.8919000000000003E-3</v>
      </c>
      <c r="U71" s="17">
        <f t="shared" si="22"/>
        <v>7.7838999999999998E-3</v>
      </c>
      <c r="V71" s="17">
        <f t="shared" si="22"/>
        <v>7.2927000000000001E-3</v>
      </c>
      <c r="W71" s="17">
        <f t="shared" si="22"/>
        <v>7.2632E-3</v>
      </c>
      <c r="X71" s="17">
        <f t="shared" si="22"/>
        <v>7.1957999999999996E-3</v>
      </c>
      <c r="Y71" s="17">
        <f t="shared" si="22"/>
        <v>7.0518999999999998E-3</v>
      </c>
      <c r="Z71" s="17">
        <f t="shared" si="22"/>
        <v>220.79</v>
      </c>
      <c r="AA71" s="17">
        <f t="shared" si="22"/>
        <v>233</v>
      </c>
      <c r="AB71" s="17">
        <f t="shared" si="22"/>
        <v>221.1</v>
      </c>
      <c r="AC71" s="17">
        <f t="shared" si="22"/>
        <v>230.71</v>
      </c>
      <c r="AD71" s="17">
        <f t="shared" si="22"/>
        <v>216.98</v>
      </c>
      <c r="AE71" s="17">
        <f t="shared" si="22"/>
        <v>234.07</v>
      </c>
      <c r="AF71" s="17">
        <f t="shared" si="22"/>
        <v>232.54</v>
      </c>
      <c r="AG71" s="17">
        <f t="shared" si="17"/>
        <v>216.06</v>
      </c>
      <c r="AH71">
        <f>szenzoradatok!I72</f>
        <v>310.14690000000002</v>
      </c>
      <c r="AJ71" t="str">
        <f t="shared" si="23"/>
        <v>o69</v>
      </c>
      <c r="AK71">
        <f t="shared" si="21"/>
        <v>23</v>
      </c>
      <c r="AL71">
        <f t="shared" si="21"/>
        <v>22</v>
      </c>
      <c r="AM71">
        <f t="shared" si="21"/>
        <v>24</v>
      </c>
      <c r="AN71">
        <f t="shared" si="21"/>
        <v>23</v>
      </c>
      <c r="AO71">
        <f t="shared" si="21"/>
        <v>25</v>
      </c>
      <c r="AP71">
        <f t="shared" si="21"/>
        <v>22</v>
      </c>
      <c r="AQ71">
        <f t="shared" si="21"/>
        <v>21</v>
      </c>
      <c r="AR71">
        <f t="shared" si="21"/>
        <v>21</v>
      </c>
      <c r="AS71">
        <f t="shared" si="21"/>
        <v>29</v>
      </c>
      <c r="AT71">
        <f t="shared" si="21"/>
        <v>19</v>
      </c>
      <c r="AU71">
        <f t="shared" si="21"/>
        <v>24</v>
      </c>
      <c r="AV71">
        <f t="shared" si="21"/>
        <v>25</v>
      </c>
      <c r="AW71">
        <f t="shared" si="21"/>
        <v>28</v>
      </c>
      <c r="AX71">
        <f t="shared" si="21"/>
        <v>19</v>
      </c>
      <c r="AY71">
        <f t="shared" si="21"/>
        <v>21</v>
      </c>
      <c r="AZ71">
        <f t="shared" si="20"/>
        <v>27</v>
      </c>
      <c r="BA71">
        <f t="shared" si="20"/>
        <v>42</v>
      </c>
      <c r="BB71">
        <f t="shared" si="20"/>
        <v>43</v>
      </c>
      <c r="BC71">
        <f t="shared" si="20"/>
        <v>41</v>
      </c>
      <c r="BD71">
        <f t="shared" si="20"/>
        <v>42</v>
      </c>
      <c r="BE71">
        <f t="shared" si="20"/>
        <v>40</v>
      </c>
      <c r="BF71">
        <f t="shared" si="20"/>
        <v>43</v>
      </c>
      <c r="BG71">
        <f t="shared" si="20"/>
        <v>44</v>
      </c>
      <c r="BH71">
        <f t="shared" si="19"/>
        <v>44</v>
      </c>
      <c r="BI71">
        <f t="shared" si="19"/>
        <v>36</v>
      </c>
      <c r="BJ71">
        <f t="shared" si="19"/>
        <v>46</v>
      </c>
      <c r="BK71">
        <f t="shared" si="19"/>
        <v>41</v>
      </c>
      <c r="BL71">
        <f t="shared" si="19"/>
        <v>40</v>
      </c>
      <c r="BM71">
        <f t="shared" si="19"/>
        <v>37</v>
      </c>
      <c r="BN71">
        <f t="shared" si="19"/>
        <v>46</v>
      </c>
      <c r="BO71">
        <f t="shared" si="19"/>
        <v>44</v>
      </c>
      <c r="BP71">
        <f t="shared" si="19"/>
        <v>38</v>
      </c>
      <c r="BQ71">
        <f t="shared" si="24"/>
        <v>310146</v>
      </c>
    </row>
    <row r="72" spans="1:69" customFormat="1" x14ac:dyDescent="0.25">
      <c r="A72" t="s">
        <v>2708</v>
      </c>
      <c r="B72" s="17">
        <f>exportall2_ampl!B71</f>
        <v>4.2056999999999997E-3</v>
      </c>
      <c r="C72" s="17">
        <f>exportall2_ampl!C71</f>
        <v>3.9075999999999998E-3</v>
      </c>
      <c r="D72" s="17">
        <f>exportall2_ampl!D71</f>
        <v>3.6985999999999998E-3</v>
      </c>
      <c r="E72" s="17">
        <f>exportall2_ampl!E71</f>
        <v>3.5363E-3</v>
      </c>
      <c r="F72" s="17">
        <f>exportall2_ampl!F71</f>
        <v>3.4723000000000002E-3</v>
      </c>
      <c r="G72" s="17">
        <f>exportall2_ampl!G71</f>
        <v>3.4667000000000001E-3</v>
      </c>
      <c r="H72" s="17">
        <f>exportall2_ampl!H71</f>
        <v>3.4594000000000001E-3</v>
      </c>
      <c r="I72" s="17">
        <f>exportall2_ampl!I71</f>
        <v>3.4277999999999999E-3</v>
      </c>
      <c r="J72" s="17">
        <f>exportall2_freq!B71</f>
        <v>50.811999999999998</v>
      </c>
      <c r="K72" s="17">
        <f>exportall2_freq!C71</f>
        <v>48.064999999999998</v>
      </c>
      <c r="L72" s="17">
        <f>exportall2_freq!D71</f>
        <v>195.47</v>
      </c>
      <c r="M72" s="17">
        <f>exportall2_freq!E71</f>
        <v>48.523000000000003</v>
      </c>
      <c r="N72" s="17">
        <f>exportall2_freq!F71</f>
        <v>49.438000000000002</v>
      </c>
      <c r="O72" s="17">
        <f>exportall2_freq!G71</f>
        <v>33.569000000000003</v>
      </c>
      <c r="P72" s="17">
        <f>exportall2_freq!H71</f>
        <v>232.09</v>
      </c>
      <c r="Q72" s="17">
        <f>exportall2_freq!I71</f>
        <v>41.045999999999999</v>
      </c>
      <c r="R72" s="17">
        <f t="shared" si="22"/>
        <v>4.2056999999999997E-3</v>
      </c>
      <c r="S72" s="17">
        <f t="shared" si="22"/>
        <v>3.9075999999999998E-3</v>
      </c>
      <c r="T72" s="17">
        <f t="shared" si="22"/>
        <v>3.6985999999999998E-3</v>
      </c>
      <c r="U72" s="17">
        <f t="shared" si="22"/>
        <v>3.5363E-3</v>
      </c>
      <c r="V72" s="17">
        <f t="shared" si="22"/>
        <v>3.4723000000000002E-3</v>
      </c>
      <c r="W72" s="17">
        <f t="shared" si="22"/>
        <v>3.4667000000000001E-3</v>
      </c>
      <c r="X72" s="17">
        <f t="shared" si="22"/>
        <v>3.4594000000000001E-3</v>
      </c>
      <c r="Y72" s="17">
        <f t="shared" si="22"/>
        <v>3.4277999999999999E-3</v>
      </c>
      <c r="Z72" s="17">
        <f t="shared" si="22"/>
        <v>50.811999999999998</v>
      </c>
      <c r="AA72" s="17">
        <f t="shared" si="22"/>
        <v>48.064999999999998</v>
      </c>
      <c r="AB72" s="17">
        <f t="shared" si="22"/>
        <v>195.47</v>
      </c>
      <c r="AC72" s="17">
        <f t="shared" si="22"/>
        <v>48.523000000000003</v>
      </c>
      <c r="AD72" s="17">
        <f t="shared" si="22"/>
        <v>49.438000000000002</v>
      </c>
      <c r="AE72" s="17">
        <f t="shared" si="22"/>
        <v>33.569000000000003</v>
      </c>
      <c r="AF72" s="17">
        <f t="shared" si="22"/>
        <v>232.09</v>
      </c>
      <c r="AG72" s="17">
        <f t="shared" si="17"/>
        <v>41.045999999999999</v>
      </c>
      <c r="AH72">
        <f>szenzoradatok!I73</f>
        <v>308.81439999999998</v>
      </c>
      <c r="AJ72" t="str">
        <f t="shared" si="23"/>
        <v>o70</v>
      </c>
      <c r="AK72">
        <f t="shared" si="21"/>
        <v>40</v>
      </c>
      <c r="AL72">
        <f t="shared" si="21"/>
        <v>37</v>
      </c>
      <c r="AM72">
        <f t="shared" si="21"/>
        <v>37</v>
      </c>
      <c r="AN72">
        <f t="shared" si="21"/>
        <v>40</v>
      </c>
      <c r="AO72">
        <f t="shared" si="21"/>
        <v>38</v>
      </c>
      <c r="AP72">
        <f t="shared" si="21"/>
        <v>36</v>
      </c>
      <c r="AQ72">
        <f t="shared" si="21"/>
        <v>36</v>
      </c>
      <c r="AR72">
        <f t="shared" si="21"/>
        <v>34</v>
      </c>
      <c r="AS72">
        <f t="shared" si="21"/>
        <v>49</v>
      </c>
      <c r="AT72">
        <f t="shared" si="21"/>
        <v>47</v>
      </c>
      <c r="AU72">
        <f t="shared" si="21"/>
        <v>32</v>
      </c>
      <c r="AV72">
        <f t="shared" si="21"/>
        <v>49</v>
      </c>
      <c r="AW72">
        <f t="shared" si="21"/>
        <v>47</v>
      </c>
      <c r="AX72">
        <f t="shared" si="21"/>
        <v>54</v>
      </c>
      <c r="AY72">
        <f t="shared" si="21"/>
        <v>22</v>
      </c>
      <c r="AZ72">
        <f t="shared" si="20"/>
        <v>47</v>
      </c>
      <c r="BA72">
        <f t="shared" si="20"/>
        <v>25</v>
      </c>
      <c r="BB72">
        <f t="shared" si="20"/>
        <v>28</v>
      </c>
      <c r="BC72">
        <f t="shared" si="20"/>
        <v>28</v>
      </c>
      <c r="BD72">
        <f t="shared" si="20"/>
        <v>25</v>
      </c>
      <c r="BE72">
        <f t="shared" si="20"/>
        <v>27</v>
      </c>
      <c r="BF72">
        <f t="shared" si="20"/>
        <v>29</v>
      </c>
      <c r="BG72">
        <f t="shared" si="20"/>
        <v>29</v>
      </c>
      <c r="BH72">
        <f t="shared" si="19"/>
        <v>31</v>
      </c>
      <c r="BI72">
        <f t="shared" si="19"/>
        <v>16</v>
      </c>
      <c r="BJ72">
        <f t="shared" si="19"/>
        <v>18</v>
      </c>
      <c r="BK72">
        <f t="shared" si="19"/>
        <v>33</v>
      </c>
      <c r="BL72">
        <f t="shared" si="19"/>
        <v>16</v>
      </c>
      <c r="BM72">
        <f t="shared" si="19"/>
        <v>18</v>
      </c>
      <c r="BN72">
        <f t="shared" si="19"/>
        <v>11</v>
      </c>
      <c r="BO72">
        <f t="shared" si="19"/>
        <v>42</v>
      </c>
      <c r="BP72">
        <f t="shared" si="19"/>
        <v>18</v>
      </c>
      <c r="BQ72">
        <f t="shared" si="24"/>
        <v>308814</v>
      </c>
    </row>
    <row r="73" spans="1:69" customFormat="1" x14ac:dyDescent="0.25">
      <c r="A73" t="s">
        <v>51</v>
      </c>
      <c r="B73" s="17">
        <f>exportall2_ampl!B72</f>
        <v>6.9039000000000001E-3</v>
      </c>
      <c r="C73" s="17">
        <f>exportall2_ampl!C72</f>
        <v>6.5989999999999998E-3</v>
      </c>
      <c r="D73" s="17">
        <f>exportall2_ampl!D72</f>
        <v>6.4497000000000001E-3</v>
      </c>
      <c r="E73" s="17">
        <f>exportall2_ampl!E72</f>
        <v>5.8184999999999999E-3</v>
      </c>
      <c r="F73" s="17">
        <f>exportall2_ampl!F72</f>
        <v>5.7571000000000002E-3</v>
      </c>
      <c r="G73" s="17">
        <f>exportall2_ampl!G72</f>
        <v>5.7025000000000001E-3</v>
      </c>
      <c r="H73" s="17">
        <f>exportall2_ampl!H72</f>
        <v>5.6404000000000003E-3</v>
      </c>
      <c r="I73" s="17">
        <f>exportall2_ampl!I72</f>
        <v>5.5202000000000003E-3</v>
      </c>
      <c r="J73" s="17">
        <f>exportall2_freq!B72</f>
        <v>285.19</v>
      </c>
      <c r="K73" s="17">
        <f>exportall2_freq!C72</f>
        <v>239.56</v>
      </c>
      <c r="L73" s="17">
        <f>exportall2_freq!D72</f>
        <v>207.37</v>
      </c>
      <c r="M73" s="17">
        <f>exportall2_freq!E72</f>
        <v>239.11</v>
      </c>
      <c r="N73" s="17">
        <f>exportall2_freq!F72</f>
        <v>238.34</v>
      </c>
      <c r="O73" s="17">
        <f>exportall2_freq!G72</f>
        <v>208.13</v>
      </c>
      <c r="P73" s="17">
        <f>exportall2_freq!H72</f>
        <v>246.73</v>
      </c>
      <c r="Q73" s="17">
        <f>exportall2_freq!I72</f>
        <v>204.93</v>
      </c>
      <c r="R73" s="17">
        <f t="shared" si="22"/>
        <v>6.9039000000000001E-3</v>
      </c>
      <c r="S73" s="17">
        <f t="shared" si="22"/>
        <v>6.5989999999999998E-3</v>
      </c>
      <c r="T73" s="17">
        <f t="shared" si="22"/>
        <v>6.4497000000000001E-3</v>
      </c>
      <c r="U73" s="17">
        <f t="shared" si="22"/>
        <v>5.8184999999999999E-3</v>
      </c>
      <c r="V73" s="17">
        <f t="shared" si="22"/>
        <v>5.7571000000000002E-3</v>
      </c>
      <c r="W73" s="17">
        <f t="shared" si="22"/>
        <v>5.7025000000000001E-3</v>
      </c>
      <c r="X73" s="17">
        <f t="shared" si="22"/>
        <v>5.6404000000000003E-3</v>
      </c>
      <c r="Y73" s="17">
        <f t="shared" si="22"/>
        <v>5.5202000000000003E-3</v>
      </c>
      <c r="Z73" s="17">
        <f t="shared" si="22"/>
        <v>285.19</v>
      </c>
      <c r="AA73" s="17">
        <f t="shared" si="22"/>
        <v>239.56</v>
      </c>
      <c r="AB73" s="17">
        <f t="shared" si="22"/>
        <v>207.37</v>
      </c>
      <c r="AC73" s="17">
        <f t="shared" si="22"/>
        <v>239.11</v>
      </c>
      <c r="AD73" s="17">
        <f t="shared" si="22"/>
        <v>238.34</v>
      </c>
      <c r="AE73" s="17">
        <f t="shared" si="22"/>
        <v>208.13</v>
      </c>
      <c r="AF73" s="17">
        <f t="shared" si="22"/>
        <v>246.73</v>
      </c>
      <c r="AG73" s="17">
        <f t="shared" si="17"/>
        <v>204.93</v>
      </c>
      <c r="AH73">
        <f>szenzoradatok!I74</f>
        <v>312.06599999999997</v>
      </c>
      <c r="AJ73" t="str">
        <f t="shared" si="23"/>
        <v>o71</v>
      </c>
      <c r="AK73">
        <f t="shared" si="21"/>
        <v>29</v>
      </c>
      <c r="AL73">
        <f t="shared" si="21"/>
        <v>29</v>
      </c>
      <c r="AM73">
        <f t="shared" si="21"/>
        <v>29</v>
      </c>
      <c r="AN73">
        <f t="shared" si="21"/>
        <v>29</v>
      </c>
      <c r="AO73">
        <f t="shared" si="21"/>
        <v>29</v>
      </c>
      <c r="AP73">
        <f t="shared" si="21"/>
        <v>29</v>
      </c>
      <c r="AQ73">
        <f t="shared" si="21"/>
        <v>29</v>
      </c>
      <c r="AR73">
        <f t="shared" si="21"/>
        <v>29</v>
      </c>
      <c r="AS73">
        <f t="shared" si="21"/>
        <v>6</v>
      </c>
      <c r="AT73">
        <f t="shared" si="21"/>
        <v>9</v>
      </c>
      <c r="AU73">
        <f t="shared" si="21"/>
        <v>27</v>
      </c>
      <c r="AV73">
        <f t="shared" si="21"/>
        <v>12</v>
      </c>
      <c r="AW73">
        <f t="shared" si="21"/>
        <v>9</v>
      </c>
      <c r="AX73">
        <f t="shared" si="21"/>
        <v>30</v>
      </c>
      <c r="AY73">
        <f t="shared" si="21"/>
        <v>8</v>
      </c>
      <c r="AZ73">
        <f t="shared" si="20"/>
        <v>30</v>
      </c>
      <c r="BA73">
        <f t="shared" si="20"/>
        <v>36</v>
      </c>
      <c r="BB73">
        <f t="shared" si="20"/>
        <v>36</v>
      </c>
      <c r="BC73">
        <f t="shared" si="20"/>
        <v>36</v>
      </c>
      <c r="BD73">
        <f t="shared" si="20"/>
        <v>36</v>
      </c>
      <c r="BE73">
        <f t="shared" si="20"/>
        <v>36</v>
      </c>
      <c r="BF73">
        <f t="shared" si="20"/>
        <v>36</v>
      </c>
      <c r="BG73">
        <f t="shared" si="20"/>
        <v>36</v>
      </c>
      <c r="BH73">
        <f t="shared" si="20"/>
        <v>36</v>
      </c>
      <c r="BI73">
        <f t="shared" si="20"/>
        <v>59</v>
      </c>
      <c r="BJ73">
        <f t="shared" si="20"/>
        <v>56</v>
      </c>
      <c r="BK73">
        <f t="shared" si="20"/>
        <v>38</v>
      </c>
      <c r="BL73">
        <f t="shared" si="20"/>
        <v>53</v>
      </c>
      <c r="BM73">
        <f t="shared" si="20"/>
        <v>55</v>
      </c>
      <c r="BN73">
        <f t="shared" si="19"/>
        <v>34</v>
      </c>
      <c r="BO73">
        <f t="shared" si="19"/>
        <v>57</v>
      </c>
      <c r="BP73">
        <f t="shared" si="19"/>
        <v>35</v>
      </c>
      <c r="BQ73">
        <f t="shared" si="24"/>
        <v>312066</v>
      </c>
    </row>
    <row r="74" spans="1:69" customFormat="1" x14ac:dyDescent="0.25">
      <c r="A74" t="s">
        <v>2709</v>
      </c>
      <c r="B74" s="17">
        <f>exportall2_ampl!B73</f>
        <v>4.2630000000000003E-3</v>
      </c>
      <c r="C74" s="17">
        <f>exportall2_ampl!C73</f>
        <v>3.8984000000000002E-3</v>
      </c>
      <c r="D74" s="17">
        <f>exportall2_ampl!D73</f>
        <v>3.7196999999999998E-3</v>
      </c>
      <c r="E74" s="17">
        <f>exportall2_ampl!E73</f>
        <v>3.5783E-3</v>
      </c>
      <c r="F74" s="17">
        <f>exportall2_ampl!F73</f>
        <v>3.5452999999999999E-3</v>
      </c>
      <c r="G74" s="17">
        <f>exportall2_ampl!G73</f>
        <v>3.2314000000000002E-3</v>
      </c>
      <c r="H74" s="17">
        <f>exportall2_ampl!H73</f>
        <v>3.2269E-3</v>
      </c>
      <c r="I74" s="17">
        <f>exportall2_ampl!I73</f>
        <v>3.1775000000000002E-3</v>
      </c>
      <c r="J74" s="17">
        <f>exportall2_freq!B73</f>
        <v>51.88</v>
      </c>
      <c r="K74" s="17">
        <f>exportall2_freq!C73</f>
        <v>57.22</v>
      </c>
      <c r="L74" s="17">
        <f>exportall2_freq!D73</f>
        <v>39.673000000000002</v>
      </c>
      <c r="M74" s="17">
        <f>exportall2_freq!E73</f>
        <v>65.765000000000001</v>
      </c>
      <c r="N74" s="17">
        <f>exportall2_freq!F73</f>
        <v>230.71</v>
      </c>
      <c r="O74" s="17">
        <f>exportall2_freq!G73</f>
        <v>24.109000000000002</v>
      </c>
      <c r="P74" s="17">
        <f>exportall2_freq!H73</f>
        <v>190.12</v>
      </c>
      <c r="Q74" s="17">
        <f>exportall2_freq!I73</f>
        <v>237.73</v>
      </c>
      <c r="R74" s="17">
        <f t="shared" si="22"/>
        <v>4.2630000000000003E-3</v>
      </c>
      <c r="S74" s="17">
        <f t="shared" si="22"/>
        <v>3.8984000000000002E-3</v>
      </c>
      <c r="T74" s="17">
        <f t="shared" si="22"/>
        <v>3.7196999999999998E-3</v>
      </c>
      <c r="U74" s="17">
        <f t="shared" si="22"/>
        <v>3.5783E-3</v>
      </c>
      <c r="V74" s="17">
        <f t="shared" si="22"/>
        <v>3.5452999999999999E-3</v>
      </c>
      <c r="W74" s="17">
        <f t="shared" si="22"/>
        <v>3.2314000000000002E-3</v>
      </c>
      <c r="X74" s="17">
        <f t="shared" si="22"/>
        <v>3.2269E-3</v>
      </c>
      <c r="Y74" s="17">
        <f t="shared" si="22"/>
        <v>3.1775000000000002E-3</v>
      </c>
      <c r="Z74" s="17">
        <f t="shared" si="22"/>
        <v>51.88</v>
      </c>
      <c r="AA74" s="17">
        <f t="shared" si="22"/>
        <v>57.22</v>
      </c>
      <c r="AB74" s="17">
        <f t="shared" si="22"/>
        <v>39.673000000000002</v>
      </c>
      <c r="AC74" s="17">
        <f t="shared" si="22"/>
        <v>65.765000000000001</v>
      </c>
      <c r="AD74" s="17">
        <f t="shared" si="22"/>
        <v>230.71</v>
      </c>
      <c r="AE74" s="17">
        <f t="shared" si="22"/>
        <v>24.109000000000002</v>
      </c>
      <c r="AF74" s="17">
        <f t="shared" si="22"/>
        <v>190.12</v>
      </c>
      <c r="AG74" s="17">
        <f t="shared" si="17"/>
        <v>237.73</v>
      </c>
      <c r="AH74">
        <f>szenzoradatok!I75</f>
        <v>312.58780000000002</v>
      </c>
      <c r="AJ74" t="str">
        <f t="shared" si="23"/>
        <v>o72</v>
      </c>
      <c r="AK74">
        <f t="shared" si="21"/>
        <v>38</v>
      </c>
      <c r="AL74">
        <f t="shared" si="21"/>
        <v>37</v>
      </c>
      <c r="AM74">
        <f t="shared" si="21"/>
        <v>36</v>
      </c>
      <c r="AN74">
        <f t="shared" si="21"/>
        <v>38</v>
      </c>
      <c r="AO74">
        <f t="shared" si="21"/>
        <v>37</v>
      </c>
      <c r="AP74">
        <f t="shared" si="21"/>
        <v>39</v>
      </c>
      <c r="AQ74">
        <f t="shared" si="21"/>
        <v>38</v>
      </c>
      <c r="AR74">
        <f t="shared" si="21"/>
        <v>37</v>
      </c>
      <c r="AS74">
        <f t="shared" si="21"/>
        <v>47</v>
      </c>
      <c r="AT74">
        <f t="shared" si="21"/>
        <v>44</v>
      </c>
      <c r="AU74">
        <f t="shared" si="21"/>
        <v>54</v>
      </c>
      <c r="AV74">
        <f t="shared" si="21"/>
        <v>43</v>
      </c>
      <c r="AW74">
        <f t="shared" si="21"/>
        <v>22</v>
      </c>
      <c r="AX74">
        <f t="shared" si="21"/>
        <v>60</v>
      </c>
      <c r="AY74">
        <f t="shared" si="21"/>
        <v>36</v>
      </c>
      <c r="AZ74">
        <f t="shared" si="20"/>
        <v>15</v>
      </c>
      <c r="BA74">
        <f t="shared" si="20"/>
        <v>27</v>
      </c>
      <c r="BB74">
        <f t="shared" si="20"/>
        <v>28</v>
      </c>
      <c r="BC74">
        <f t="shared" si="20"/>
        <v>29</v>
      </c>
      <c r="BD74">
        <f t="shared" si="20"/>
        <v>27</v>
      </c>
      <c r="BE74">
        <f t="shared" si="20"/>
        <v>28</v>
      </c>
      <c r="BF74">
        <f t="shared" si="20"/>
        <v>26</v>
      </c>
      <c r="BG74">
        <f t="shared" si="20"/>
        <v>27</v>
      </c>
      <c r="BH74">
        <f t="shared" si="20"/>
        <v>28</v>
      </c>
      <c r="BI74">
        <f t="shared" si="20"/>
        <v>17</v>
      </c>
      <c r="BJ74">
        <f t="shared" si="20"/>
        <v>21</v>
      </c>
      <c r="BK74">
        <f t="shared" si="20"/>
        <v>11</v>
      </c>
      <c r="BL74">
        <f t="shared" si="20"/>
        <v>22</v>
      </c>
      <c r="BM74">
        <f t="shared" si="20"/>
        <v>43</v>
      </c>
      <c r="BN74">
        <f t="shared" si="19"/>
        <v>5</v>
      </c>
      <c r="BO74">
        <f t="shared" si="19"/>
        <v>28</v>
      </c>
      <c r="BP74">
        <f t="shared" si="19"/>
        <v>50</v>
      </c>
      <c r="BQ74">
        <f t="shared" si="24"/>
        <v>312587</v>
      </c>
    </row>
    <row r="75" spans="1:69" customFormat="1" x14ac:dyDescent="0.25">
      <c r="A75" t="s">
        <v>2710</v>
      </c>
      <c r="B75" s="17">
        <f>exportall2_ampl!B74</f>
        <v>4.1619999999999999E-3</v>
      </c>
      <c r="C75" s="17">
        <f>exportall2_ampl!C74</f>
        <v>3.4394999999999998E-3</v>
      </c>
      <c r="D75" s="17">
        <f>exportall2_ampl!D74</f>
        <v>3.3318000000000002E-3</v>
      </c>
      <c r="E75" s="17">
        <f>exportall2_ampl!E74</f>
        <v>3.1803000000000001E-3</v>
      </c>
      <c r="F75" s="17">
        <f>exportall2_ampl!F74</f>
        <v>3.0271E-3</v>
      </c>
      <c r="G75" s="17">
        <f>exportall2_ampl!G74</f>
        <v>2.8004000000000002E-3</v>
      </c>
      <c r="H75" s="17">
        <f>exportall2_ampl!H74</f>
        <v>2.7886E-3</v>
      </c>
      <c r="I75" s="17">
        <f>exportall2_ampl!I74</f>
        <v>2.758E-3</v>
      </c>
      <c r="J75" s="17">
        <f>exportall2_freq!B74</f>
        <v>48.37</v>
      </c>
      <c r="K75" s="17">
        <f>exportall2_freq!C74</f>
        <v>199.28</v>
      </c>
      <c r="L75" s="17">
        <f>exportall2_freq!D74</f>
        <v>65.308000000000007</v>
      </c>
      <c r="M75" s="17">
        <f>exportall2_freq!E74</f>
        <v>237.12</v>
      </c>
      <c r="N75" s="17">
        <f>exportall2_freq!F74</f>
        <v>26.702999999999999</v>
      </c>
      <c r="O75" s="17">
        <f>exportall2_freq!G74</f>
        <v>42.725000000000001</v>
      </c>
      <c r="P75" s="17">
        <f>exportall2_freq!H74</f>
        <v>62.713999999999999</v>
      </c>
      <c r="Q75" s="17">
        <f>exportall2_freq!I74</f>
        <v>231.93</v>
      </c>
      <c r="R75" s="17">
        <f t="shared" si="22"/>
        <v>4.1619999999999999E-3</v>
      </c>
      <c r="S75" s="17">
        <f t="shared" si="22"/>
        <v>3.4394999999999998E-3</v>
      </c>
      <c r="T75" s="17">
        <f t="shared" si="22"/>
        <v>3.3318000000000002E-3</v>
      </c>
      <c r="U75" s="17">
        <f t="shared" si="22"/>
        <v>3.1803000000000001E-3</v>
      </c>
      <c r="V75" s="17">
        <f t="shared" si="22"/>
        <v>3.0271E-3</v>
      </c>
      <c r="W75" s="17">
        <f t="shared" si="22"/>
        <v>2.8004000000000002E-3</v>
      </c>
      <c r="X75" s="17">
        <f t="shared" si="22"/>
        <v>2.7886E-3</v>
      </c>
      <c r="Y75" s="17">
        <f t="shared" si="22"/>
        <v>2.758E-3</v>
      </c>
      <c r="Z75" s="17">
        <f t="shared" si="22"/>
        <v>48.37</v>
      </c>
      <c r="AA75" s="17">
        <f t="shared" si="22"/>
        <v>199.28</v>
      </c>
      <c r="AB75" s="17">
        <f t="shared" si="22"/>
        <v>65.308000000000007</v>
      </c>
      <c r="AC75" s="17">
        <f t="shared" si="22"/>
        <v>237.12</v>
      </c>
      <c r="AD75" s="17">
        <f t="shared" si="22"/>
        <v>26.702999999999999</v>
      </c>
      <c r="AE75" s="17">
        <f t="shared" si="22"/>
        <v>42.725000000000001</v>
      </c>
      <c r="AF75" s="17">
        <f t="shared" si="22"/>
        <v>62.713999999999999</v>
      </c>
      <c r="AG75" s="17">
        <f t="shared" si="17"/>
        <v>231.93</v>
      </c>
      <c r="AH75">
        <f>szenzoradatok!I76</f>
        <v>310.3723</v>
      </c>
      <c r="AJ75" t="str">
        <f t="shared" si="23"/>
        <v>o73</v>
      </c>
      <c r="AK75">
        <f t="shared" si="21"/>
        <v>41</v>
      </c>
      <c r="AL75">
        <f t="shared" si="21"/>
        <v>44</v>
      </c>
      <c r="AM75">
        <f t="shared" si="21"/>
        <v>43</v>
      </c>
      <c r="AN75">
        <f t="shared" si="21"/>
        <v>44</v>
      </c>
      <c r="AO75">
        <f t="shared" si="21"/>
        <v>44</v>
      </c>
      <c r="AP75">
        <f t="shared" si="21"/>
        <v>47</v>
      </c>
      <c r="AQ75">
        <f t="shared" si="21"/>
        <v>46</v>
      </c>
      <c r="AR75">
        <f t="shared" si="21"/>
        <v>46</v>
      </c>
      <c r="AS75">
        <f t="shared" si="21"/>
        <v>51</v>
      </c>
      <c r="AT75">
        <f t="shared" si="21"/>
        <v>33</v>
      </c>
      <c r="AU75">
        <f t="shared" si="21"/>
        <v>39</v>
      </c>
      <c r="AV75">
        <f t="shared" si="21"/>
        <v>16</v>
      </c>
      <c r="AW75">
        <f t="shared" si="21"/>
        <v>59</v>
      </c>
      <c r="AX75">
        <f t="shared" si="21"/>
        <v>48</v>
      </c>
      <c r="AY75">
        <f t="shared" si="21"/>
        <v>41</v>
      </c>
      <c r="AZ75">
        <f t="shared" si="20"/>
        <v>21</v>
      </c>
      <c r="BA75">
        <f t="shared" si="20"/>
        <v>24</v>
      </c>
      <c r="BB75">
        <f t="shared" si="20"/>
        <v>21</v>
      </c>
      <c r="BC75">
        <f t="shared" si="20"/>
        <v>22</v>
      </c>
      <c r="BD75">
        <f t="shared" si="20"/>
        <v>21</v>
      </c>
      <c r="BE75">
        <f t="shared" si="20"/>
        <v>21</v>
      </c>
      <c r="BF75">
        <f t="shared" si="20"/>
        <v>18</v>
      </c>
      <c r="BG75">
        <f t="shared" si="20"/>
        <v>19</v>
      </c>
      <c r="BH75">
        <f t="shared" si="20"/>
        <v>19</v>
      </c>
      <c r="BI75">
        <f t="shared" si="20"/>
        <v>14</v>
      </c>
      <c r="BJ75">
        <f t="shared" si="20"/>
        <v>32</v>
      </c>
      <c r="BK75">
        <f t="shared" si="20"/>
        <v>26</v>
      </c>
      <c r="BL75">
        <f t="shared" si="20"/>
        <v>49</v>
      </c>
      <c r="BM75">
        <f t="shared" si="20"/>
        <v>6</v>
      </c>
      <c r="BN75">
        <f t="shared" si="19"/>
        <v>17</v>
      </c>
      <c r="BO75">
        <f t="shared" si="19"/>
        <v>24</v>
      </c>
      <c r="BP75">
        <f t="shared" si="19"/>
        <v>44</v>
      </c>
      <c r="BQ75">
        <f t="shared" si="24"/>
        <v>310372</v>
      </c>
    </row>
    <row r="76" spans="1:69" customFormat="1" x14ac:dyDescent="0.25">
      <c r="A76" t="s">
        <v>2711</v>
      </c>
      <c r="B76" s="17">
        <f>exportall2_ampl!B75</f>
        <v>3.5363E-3</v>
      </c>
      <c r="C76" s="17">
        <f>exportall2_ampl!C75</f>
        <v>3.5266E-3</v>
      </c>
      <c r="D76" s="17">
        <f>exportall2_ampl!D75</f>
        <v>3.1809999999999998E-3</v>
      </c>
      <c r="E76" s="17">
        <f>exportall2_ampl!E75</f>
        <v>2.9380999999999999E-3</v>
      </c>
      <c r="F76" s="17">
        <f>exportall2_ampl!F75</f>
        <v>2.9166999999999999E-3</v>
      </c>
      <c r="G76" s="17">
        <f>exportall2_ampl!G75</f>
        <v>2.8893E-3</v>
      </c>
      <c r="H76" s="17">
        <f>exportall2_ampl!H75</f>
        <v>2.7680000000000001E-3</v>
      </c>
      <c r="I76" s="17">
        <f>exportall2_ampl!I75</f>
        <v>2.7296999999999998E-3</v>
      </c>
      <c r="J76" s="17">
        <f>exportall2_freq!B75</f>
        <v>51.88</v>
      </c>
      <c r="K76" s="17">
        <f>exportall2_freq!C75</f>
        <v>27.923999999999999</v>
      </c>
      <c r="L76" s="17">
        <f>exportall2_freq!D75</f>
        <v>38.299999999999997</v>
      </c>
      <c r="M76" s="17">
        <f>exportall2_freq!E75</f>
        <v>34.942999999999998</v>
      </c>
      <c r="N76" s="17">
        <f>exportall2_freq!F75</f>
        <v>27.466000000000001</v>
      </c>
      <c r="O76" s="17">
        <f>exportall2_freq!G75</f>
        <v>229.95</v>
      </c>
      <c r="P76" s="17">
        <f>exportall2_freq!H75</f>
        <v>232.7</v>
      </c>
      <c r="Q76" s="17">
        <f>exportall2_freq!I75</f>
        <v>23.651</v>
      </c>
      <c r="R76" s="17">
        <f t="shared" si="22"/>
        <v>3.5363E-3</v>
      </c>
      <c r="S76" s="17">
        <f t="shared" si="22"/>
        <v>3.5266E-3</v>
      </c>
      <c r="T76" s="17">
        <f t="shared" si="22"/>
        <v>3.1809999999999998E-3</v>
      </c>
      <c r="U76" s="17">
        <f t="shared" si="22"/>
        <v>2.9380999999999999E-3</v>
      </c>
      <c r="V76" s="17">
        <f t="shared" si="22"/>
        <v>2.9166999999999999E-3</v>
      </c>
      <c r="W76" s="17">
        <f t="shared" si="22"/>
        <v>2.8893E-3</v>
      </c>
      <c r="X76" s="17">
        <f t="shared" si="22"/>
        <v>2.7680000000000001E-3</v>
      </c>
      <c r="Y76" s="17">
        <f t="shared" si="22"/>
        <v>2.7296999999999998E-3</v>
      </c>
      <c r="Z76" s="17">
        <f t="shared" si="22"/>
        <v>51.88</v>
      </c>
      <c r="AA76" s="17">
        <f t="shared" si="22"/>
        <v>27.923999999999999</v>
      </c>
      <c r="AB76" s="17">
        <f t="shared" si="22"/>
        <v>38.299999999999997</v>
      </c>
      <c r="AC76" s="17">
        <f t="shared" si="22"/>
        <v>34.942999999999998</v>
      </c>
      <c r="AD76" s="17">
        <f t="shared" si="22"/>
        <v>27.466000000000001</v>
      </c>
      <c r="AE76" s="17">
        <f t="shared" si="22"/>
        <v>229.95</v>
      </c>
      <c r="AF76" s="17">
        <f t="shared" si="22"/>
        <v>232.7</v>
      </c>
      <c r="AG76" s="17">
        <f t="shared" si="17"/>
        <v>23.651</v>
      </c>
      <c r="AH76">
        <f>szenzoradatok!I77</f>
        <v>310.64850000000001</v>
      </c>
      <c r="AJ76" t="str">
        <f t="shared" si="23"/>
        <v>o74</v>
      </c>
      <c r="AK76">
        <f t="shared" si="21"/>
        <v>50</v>
      </c>
      <c r="AL76">
        <f t="shared" si="21"/>
        <v>43</v>
      </c>
      <c r="AM76">
        <f t="shared" si="21"/>
        <v>47</v>
      </c>
      <c r="AN76">
        <f t="shared" si="21"/>
        <v>48</v>
      </c>
      <c r="AO76">
        <f t="shared" si="21"/>
        <v>47</v>
      </c>
      <c r="AP76">
        <f t="shared" si="21"/>
        <v>46</v>
      </c>
      <c r="AQ76">
        <f t="shared" si="21"/>
        <v>47</v>
      </c>
      <c r="AR76">
        <f t="shared" si="21"/>
        <v>47</v>
      </c>
      <c r="AS76">
        <f t="shared" si="21"/>
        <v>47</v>
      </c>
      <c r="AT76">
        <f t="shared" si="21"/>
        <v>59</v>
      </c>
      <c r="AU76">
        <f t="shared" si="21"/>
        <v>55</v>
      </c>
      <c r="AV76">
        <f t="shared" si="21"/>
        <v>54</v>
      </c>
      <c r="AW76">
        <f t="shared" si="21"/>
        <v>57</v>
      </c>
      <c r="AX76">
        <f t="shared" si="21"/>
        <v>22</v>
      </c>
      <c r="AY76">
        <f t="shared" si="21"/>
        <v>20</v>
      </c>
      <c r="AZ76">
        <f t="shared" si="20"/>
        <v>60</v>
      </c>
      <c r="BA76">
        <f t="shared" si="20"/>
        <v>15</v>
      </c>
      <c r="BB76">
        <f t="shared" si="20"/>
        <v>22</v>
      </c>
      <c r="BC76">
        <f t="shared" si="20"/>
        <v>18</v>
      </c>
      <c r="BD76">
        <f t="shared" si="20"/>
        <v>17</v>
      </c>
      <c r="BE76">
        <f t="shared" si="20"/>
        <v>18</v>
      </c>
      <c r="BF76">
        <f t="shared" si="20"/>
        <v>19</v>
      </c>
      <c r="BG76">
        <f t="shared" si="20"/>
        <v>18</v>
      </c>
      <c r="BH76">
        <f t="shared" si="20"/>
        <v>18</v>
      </c>
      <c r="BI76">
        <f t="shared" si="20"/>
        <v>17</v>
      </c>
      <c r="BJ76">
        <f t="shared" si="20"/>
        <v>6</v>
      </c>
      <c r="BK76">
        <f t="shared" si="20"/>
        <v>10</v>
      </c>
      <c r="BL76">
        <f t="shared" si="20"/>
        <v>11</v>
      </c>
      <c r="BM76">
        <f t="shared" si="20"/>
        <v>8</v>
      </c>
      <c r="BN76">
        <f t="shared" si="19"/>
        <v>43</v>
      </c>
      <c r="BO76">
        <f t="shared" si="19"/>
        <v>45</v>
      </c>
      <c r="BP76">
        <f t="shared" si="19"/>
        <v>5</v>
      </c>
      <c r="BQ76">
        <f t="shared" si="24"/>
        <v>310648</v>
      </c>
    </row>
    <row r="77" spans="1:69" customFormat="1" x14ac:dyDescent="0.25">
      <c r="A77" t="s">
        <v>2712</v>
      </c>
      <c r="B77" s="17">
        <f>exportall2_ampl!B76</f>
        <v>3.3444E-3</v>
      </c>
      <c r="C77" s="17">
        <f>exportall2_ampl!C76</f>
        <v>3.2705E-3</v>
      </c>
      <c r="D77" s="17">
        <f>exportall2_ampl!D76</f>
        <v>3.1957999999999999E-3</v>
      </c>
      <c r="E77" s="17">
        <f>exportall2_ampl!E76</f>
        <v>3.1746999999999999E-3</v>
      </c>
      <c r="F77" s="17">
        <f>exportall2_ampl!F76</f>
        <v>3.0052999999999998E-3</v>
      </c>
      <c r="G77" s="17">
        <f>exportall2_ampl!G76</f>
        <v>3.0046000000000001E-3</v>
      </c>
      <c r="H77" s="17">
        <f>exportall2_ampl!H76</f>
        <v>2.9949999999999998E-3</v>
      </c>
      <c r="I77" s="17">
        <f>exportall2_ampl!I76</f>
        <v>2.9255000000000001E-3</v>
      </c>
      <c r="J77" s="17">
        <f>exportall2_freq!B76</f>
        <v>31.890999999999998</v>
      </c>
      <c r="K77" s="17">
        <f>exportall2_freq!C76</f>
        <v>28.687000000000001</v>
      </c>
      <c r="L77" s="17">
        <f>exportall2_freq!D76</f>
        <v>44.555999999999997</v>
      </c>
      <c r="M77" s="17">
        <f>exportall2_freq!E76</f>
        <v>37.689</v>
      </c>
      <c r="N77" s="17">
        <f>exportall2_freq!F76</f>
        <v>230.56</v>
      </c>
      <c r="O77" s="17">
        <f>exportall2_freq!G76</f>
        <v>87.584999999999994</v>
      </c>
      <c r="P77" s="17">
        <f>exportall2_freq!H76</f>
        <v>37.536999999999999</v>
      </c>
      <c r="Q77" s="17">
        <f>exportall2_freq!I76</f>
        <v>55.389000000000003</v>
      </c>
      <c r="R77" s="17">
        <f t="shared" si="22"/>
        <v>3.3444E-3</v>
      </c>
      <c r="S77" s="17">
        <f t="shared" si="22"/>
        <v>3.2705E-3</v>
      </c>
      <c r="T77" s="17">
        <f t="shared" si="22"/>
        <v>3.1957999999999999E-3</v>
      </c>
      <c r="U77" s="17">
        <f t="shared" si="22"/>
        <v>3.1746999999999999E-3</v>
      </c>
      <c r="V77" s="17">
        <f t="shared" si="22"/>
        <v>3.0052999999999998E-3</v>
      </c>
      <c r="W77" s="17">
        <f t="shared" si="22"/>
        <v>3.0046000000000001E-3</v>
      </c>
      <c r="X77" s="17">
        <f t="shared" si="22"/>
        <v>2.9949999999999998E-3</v>
      </c>
      <c r="Y77" s="17">
        <f t="shared" si="22"/>
        <v>2.9255000000000001E-3</v>
      </c>
      <c r="Z77" s="17">
        <f t="shared" si="22"/>
        <v>31.890999999999998</v>
      </c>
      <c r="AA77" s="17">
        <f t="shared" si="22"/>
        <v>28.687000000000001</v>
      </c>
      <c r="AB77" s="17">
        <f t="shared" si="22"/>
        <v>44.555999999999997</v>
      </c>
      <c r="AC77" s="17">
        <f t="shared" si="22"/>
        <v>37.689</v>
      </c>
      <c r="AD77" s="17">
        <f t="shared" si="22"/>
        <v>230.56</v>
      </c>
      <c r="AE77" s="17">
        <f t="shared" si="22"/>
        <v>87.584999999999994</v>
      </c>
      <c r="AF77" s="17">
        <f t="shared" si="22"/>
        <v>37.536999999999999</v>
      </c>
      <c r="AG77" s="17">
        <f t="shared" si="17"/>
        <v>55.389000000000003</v>
      </c>
      <c r="AH77">
        <f>szenzoradatok!I78</f>
        <v>311.7133</v>
      </c>
      <c r="AJ77" t="str">
        <f t="shared" si="23"/>
        <v>o75</v>
      </c>
      <c r="AK77">
        <f t="shared" si="21"/>
        <v>54</v>
      </c>
      <c r="AL77">
        <f t="shared" si="21"/>
        <v>48</v>
      </c>
      <c r="AM77">
        <f t="shared" si="21"/>
        <v>46</v>
      </c>
      <c r="AN77">
        <f t="shared" si="21"/>
        <v>45</v>
      </c>
      <c r="AO77">
        <f t="shared" si="21"/>
        <v>46</v>
      </c>
      <c r="AP77">
        <f t="shared" si="21"/>
        <v>43</v>
      </c>
      <c r="AQ77">
        <f t="shared" si="21"/>
        <v>41</v>
      </c>
      <c r="AR77">
        <f t="shared" si="21"/>
        <v>42</v>
      </c>
      <c r="AS77">
        <f t="shared" si="21"/>
        <v>58</v>
      </c>
      <c r="AT77">
        <f t="shared" si="21"/>
        <v>57</v>
      </c>
      <c r="AU77">
        <f t="shared" si="21"/>
        <v>49</v>
      </c>
      <c r="AV77">
        <f t="shared" si="21"/>
        <v>54</v>
      </c>
      <c r="AW77">
        <f t="shared" si="21"/>
        <v>23</v>
      </c>
      <c r="AX77">
        <f t="shared" si="21"/>
        <v>39</v>
      </c>
      <c r="AY77">
        <f t="shared" si="21"/>
        <v>52</v>
      </c>
      <c r="AZ77">
        <f t="shared" si="20"/>
        <v>41</v>
      </c>
      <c r="BA77">
        <f t="shared" si="20"/>
        <v>11</v>
      </c>
      <c r="BB77">
        <f t="shared" si="20"/>
        <v>17</v>
      </c>
      <c r="BC77">
        <f t="shared" si="20"/>
        <v>19</v>
      </c>
      <c r="BD77">
        <f t="shared" si="20"/>
        <v>20</v>
      </c>
      <c r="BE77">
        <f t="shared" si="20"/>
        <v>19</v>
      </c>
      <c r="BF77">
        <f t="shared" si="20"/>
        <v>22</v>
      </c>
      <c r="BG77">
        <f t="shared" si="20"/>
        <v>24</v>
      </c>
      <c r="BH77">
        <f t="shared" si="20"/>
        <v>23</v>
      </c>
      <c r="BI77">
        <f t="shared" si="20"/>
        <v>7</v>
      </c>
      <c r="BJ77">
        <f t="shared" si="20"/>
        <v>8</v>
      </c>
      <c r="BK77">
        <f t="shared" si="20"/>
        <v>15</v>
      </c>
      <c r="BL77">
        <f t="shared" si="20"/>
        <v>11</v>
      </c>
      <c r="BM77">
        <f t="shared" si="20"/>
        <v>42</v>
      </c>
      <c r="BN77">
        <f t="shared" si="19"/>
        <v>26</v>
      </c>
      <c r="BO77">
        <f t="shared" si="19"/>
        <v>13</v>
      </c>
      <c r="BP77">
        <f t="shared" si="19"/>
        <v>24</v>
      </c>
      <c r="BQ77">
        <f t="shared" si="24"/>
        <v>311713</v>
      </c>
    </row>
    <row r="78" spans="1:69" customFormat="1" x14ac:dyDescent="0.25">
      <c r="A78" t="s">
        <v>52</v>
      </c>
      <c r="B78" s="17">
        <f>exportall2_ampl!B77</f>
        <v>4.2509999999999996E-3</v>
      </c>
      <c r="C78" s="17">
        <f>exportall2_ampl!C77</f>
        <v>3.9319999999999997E-3</v>
      </c>
      <c r="D78" s="17">
        <f>exportall2_ampl!D77</f>
        <v>3.6254E-3</v>
      </c>
      <c r="E78" s="17">
        <f>exportall2_ampl!E77</f>
        <v>3.5601999999999999E-3</v>
      </c>
      <c r="F78" s="17">
        <f>exportall2_ampl!F77</f>
        <v>3.0205000000000002E-3</v>
      </c>
      <c r="G78" s="17">
        <f>exportall2_ampl!G77</f>
        <v>2.9348999999999998E-3</v>
      </c>
      <c r="H78" s="17">
        <f>exportall2_ampl!H77</f>
        <v>2.9331000000000001E-3</v>
      </c>
      <c r="I78" s="17">
        <f>exportall2_ampl!I77</f>
        <v>2.8398E-3</v>
      </c>
      <c r="J78" s="17">
        <f>exportall2_freq!B77</f>
        <v>26.398</v>
      </c>
      <c r="K78" s="17">
        <f>exportall2_freq!C77</f>
        <v>237.73</v>
      </c>
      <c r="L78" s="17">
        <f>exportall2_freq!D77</f>
        <v>190.12</v>
      </c>
      <c r="M78" s="17">
        <f>exportall2_freq!E77</f>
        <v>42.418999999999997</v>
      </c>
      <c r="N78" s="17">
        <f>exportall2_freq!F77</f>
        <v>37.231000000000002</v>
      </c>
      <c r="O78" s="17">
        <f>exportall2_freq!G77</f>
        <v>44.860999999999997</v>
      </c>
      <c r="P78" s="17">
        <f>exportall2_freq!H77</f>
        <v>47.912999999999997</v>
      </c>
      <c r="Q78" s="17">
        <f>exportall2_freq!I77</f>
        <v>41.503999999999998</v>
      </c>
      <c r="R78" s="17">
        <f t="shared" si="22"/>
        <v>4.2509999999999996E-3</v>
      </c>
      <c r="S78" s="17">
        <f t="shared" si="22"/>
        <v>3.9319999999999997E-3</v>
      </c>
      <c r="T78" s="17">
        <f t="shared" si="22"/>
        <v>3.6254E-3</v>
      </c>
      <c r="U78" s="17">
        <f t="shared" si="22"/>
        <v>3.5601999999999999E-3</v>
      </c>
      <c r="V78" s="17">
        <f t="shared" si="22"/>
        <v>3.0205000000000002E-3</v>
      </c>
      <c r="W78" s="17">
        <f t="shared" si="22"/>
        <v>2.9348999999999998E-3</v>
      </c>
      <c r="X78" s="17">
        <f t="shared" si="22"/>
        <v>2.9331000000000001E-3</v>
      </c>
      <c r="Y78" s="17">
        <f t="shared" si="22"/>
        <v>2.8398E-3</v>
      </c>
      <c r="Z78" s="17">
        <f t="shared" si="22"/>
        <v>26.398</v>
      </c>
      <c r="AA78" s="17">
        <f t="shared" si="22"/>
        <v>237.73</v>
      </c>
      <c r="AB78" s="17">
        <f t="shared" si="22"/>
        <v>190.12</v>
      </c>
      <c r="AC78" s="17">
        <f t="shared" si="22"/>
        <v>42.418999999999997</v>
      </c>
      <c r="AD78" s="17">
        <f t="shared" si="22"/>
        <v>37.231000000000002</v>
      </c>
      <c r="AE78" s="17">
        <f t="shared" si="22"/>
        <v>44.860999999999997</v>
      </c>
      <c r="AF78" s="17">
        <f t="shared" si="22"/>
        <v>47.912999999999997</v>
      </c>
      <c r="AG78" s="17">
        <f t="shared" si="17"/>
        <v>41.503999999999998</v>
      </c>
      <c r="AH78">
        <f>szenzoradatok!I79</f>
        <v>311.2242</v>
      </c>
      <c r="AJ78" t="str">
        <f t="shared" si="23"/>
        <v>o76</v>
      </c>
      <c r="AK78">
        <f t="shared" si="21"/>
        <v>38</v>
      </c>
      <c r="AL78">
        <f t="shared" si="21"/>
        <v>35</v>
      </c>
      <c r="AM78">
        <f t="shared" si="21"/>
        <v>40</v>
      </c>
      <c r="AN78">
        <f t="shared" si="21"/>
        <v>39</v>
      </c>
      <c r="AO78">
        <f t="shared" si="21"/>
        <v>45</v>
      </c>
      <c r="AP78">
        <f t="shared" si="21"/>
        <v>45</v>
      </c>
      <c r="AQ78">
        <f t="shared" si="21"/>
        <v>43</v>
      </c>
      <c r="AR78">
        <f t="shared" si="21"/>
        <v>44</v>
      </c>
      <c r="AS78">
        <f t="shared" si="21"/>
        <v>61</v>
      </c>
      <c r="AT78">
        <f t="shared" si="21"/>
        <v>11</v>
      </c>
      <c r="AU78">
        <f t="shared" si="21"/>
        <v>33</v>
      </c>
      <c r="AV78">
        <f t="shared" si="21"/>
        <v>50</v>
      </c>
      <c r="AW78">
        <f t="shared" si="21"/>
        <v>54</v>
      </c>
      <c r="AX78">
        <f t="shared" si="21"/>
        <v>47</v>
      </c>
      <c r="AY78">
        <f t="shared" si="21"/>
        <v>45</v>
      </c>
      <c r="AZ78">
        <f t="shared" si="20"/>
        <v>46</v>
      </c>
      <c r="BA78">
        <f t="shared" si="20"/>
        <v>27</v>
      </c>
      <c r="BB78">
        <f t="shared" si="20"/>
        <v>30</v>
      </c>
      <c r="BC78">
        <f t="shared" si="20"/>
        <v>25</v>
      </c>
      <c r="BD78">
        <f t="shared" si="20"/>
        <v>26</v>
      </c>
      <c r="BE78">
        <f t="shared" si="20"/>
        <v>20</v>
      </c>
      <c r="BF78">
        <f t="shared" si="20"/>
        <v>20</v>
      </c>
      <c r="BG78">
        <f t="shared" si="20"/>
        <v>22</v>
      </c>
      <c r="BH78">
        <f t="shared" si="20"/>
        <v>21</v>
      </c>
      <c r="BI78">
        <f t="shared" si="20"/>
        <v>4</v>
      </c>
      <c r="BJ78">
        <f t="shared" si="20"/>
        <v>54</v>
      </c>
      <c r="BK78">
        <f t="shared" si="20"/>
        <v>32</v>
      </c>
      <c r="BL78">
        <f t="shared" si="20"/>
        <v>15</v>
      </c>
      <c r="BM78">
        <f t="shared" si="20"/>
        <v>11</v>
      </c>
      <c r="BN78">
        <f t="shared" si="19"/>
        <v>18</v>
      </c>
      <c r="BO78">
        <f t="shared" si="19"/>
        <v>20</v>
      </c>
      <c r="BP78">
        <f t="shared" si="19"/>
        <v>18</v>
      </c>
      <c r="BQ78">
        <f t="shared" si="24"/>
        <v>311224</v>
      </c>
    </row>
    <row r="79" spans="1:69" customFormat="1" x14ac:dyDescent="0.25">
      <c r="A79" t="s">
        <v>2713</v>
      </c>
      <c r="B79" s="17">
        <f>exportall2_ampl!B78</f>
        <v>3.8122E-3</v>
      </c>
      <c r="C79" s="17">
        <f>exportall2_ampl!C78</f>
        <v>3.6131000000000002E-3</v>
      </c>
      <c r="D79" s="17">
        <f>exportall2_ampl!D78</f>
        <v>3.5860000000000002E-3</v>
      </c>
      <c r="E79" s="17">
        <f>exportall2_ampl!E78</f>
        <v>3.2959999999999999E-3</v>
      </c>
      <c r="F79" s="17">
        <f>exportall2_ampl!F78</f>
        <v>3.0436E-3</v>
      </c>
      <c r="G79" s="17">
        <f>exportall2_ampl!G78</f>
        <v>2.6781000000000001E-3</v>
      </c>
      <c r="H79" s="17">
        <f>exportall2_ampl!H78</f>
        <v>2.6562999999999999E-3</v>
      </c>
      <c r="I79" s="17">
        <f>exportall2_ampl!I78</f>
        <v>2.6213999999999999E-3</v>
      </c>
      <c r="J79" s="17">
        <f>exportall2_freq!B78</f>
        <v>53.405999999999999</v>
      </c>
      <c r="K79" s="17">
        <f>exportall2_freq!C78</f>
        <v>38.909999999999997</v>
      </c>
      <c r="L79" s="17">
        <f>exportall2_freq!D78</f>
        <v>24.260999999999999</v>
      </c>
      <c r="M79" s="17">
        <f>exportall2_freq!E78</f>
        <v>237.58</v>
      </c>
      <c r="N79" s="17">
        <f>exportall2_freq!F78</f>
        <v>39.520000000000003</v>
      </c>
      <c r="O79" s="17">
        <f>exportall2_freq!G78</f>
        <v>28.076000000000001</v>
      </c>
      <c r="P79" s="17">
        <f>exportall2_freq!H78</f>
        <v>285.19</v>
      </c>
      <c r="Q79" s="17">
        <f>exportall2_freq!I78</f>
        <v>15.259</v>
      </c>
      <c r="R79" s="17">
        <f t="shared" si="22"/>
        <v>3.8122E-3</v>
      </c>
      <c r="S79" s="17">
        <f t="shared" si="22"/>
        <v>3.6131000000000002E-3</v>
      </c>
      <c r="T79" s="17">
        <f t="shared" si="22"/>
        <v>3.5860000000000002E-3</v>
      </c>
      <c r="U79" s="17">
        <f t="shared" si="22"/>
        <v>3.2959999999999999E-3</v>
      </c>
      <c r="V79" s="17">
        <f t="shared" si="22"/>
        <v>3.0436E-3</v>
      </c>
      <c r="W79" s="17">
        <f t="shared" si="22"/>
        <v>2.6781000000000001E-3</v>
      </c>
      <c r="X79" s="17">
        <f t="shared" si="22"/>
        <v>2.6562999999999999E-3</v>
      </c>
      <c r="Y79" s="17">
        <f t="shared" si="22"/>
        <v>2.6213999999999999E-3</v>
      </c>
      <c r="Z79" s="17">
        <f t="shared" si="22"/>
        <v>53.405999999999999</v>
      </c>
      <c r="AA79" s="17">
        <f t="shared" si="22"/>
        <v>38.909999999999997</v>
      </c>
      <c r="AB79" s="17">
        <f t="shared" si="22"/>
        <v>24.260999999999999</v>
      </c>
      <c r="AC79" s="17">
        <f t="shared" si="22"/>
        <v>237.58</v>
      </c>
      <c r="AD79" s="17">
        <f t="shared" si="22"/>
        <v>39.520000000000003</v>
      </c>
      <c r="AE79" s="17">
        <f t="shared" si="22"/>
        <v>28.076000000000001</v>
      </c>
      <c r="AF79" s="17">
        <f t="shared" si="22"/>
        <v>285.19</v>
      </c>
      <c r="AG79" s="17">
        <f t="shared" si="17"/>
        <v>15.259</v>
      </c>
      <c r="AH79">
        <f>szenzoradatok!I80</f>
        <v>310.33949999999999</v>
      </c>
      <c r="AJ79" t="str">
        <f t="shared" si="23"/>
        <v>o77</v>
      </c>
      <c r="AK79">
        <f t="shared" ref="AK79:AY95" si="25">INT(RANK(B79,B$3:B$128,AK$1)/2)+1</f>
        <v>46</v>
      </c>
      <c r="AL79">
        <f t="shared" si="25"/>
        <v>42</v>
      </c>
      <c r="AM79">
        <f t="shared" si="25"/>
        <v>41</v>
      </c>
      <c r="AN79">
        <f t="shared" si="25"/>
        <v>42</v>
      </c>
      <c r="AO79">
        <f t="shared" si="25"/>
        <v>44</v>
      </c>
      <c r="AP79">
        <f t="shared" si="25"/>
        <v>49</v>
      </c>
      <c r="AQ79">
        <f t="shared" si="25"/>
        <v>49</v>
      </c>
      <c r="AR79">
        <f t="shared" si="25"/>
        <v>49</v>
      </c>
      <c r="AS79">
        <f t="shared" si="25"/>
        <v>46</v>
      </c>
      <c r="AT79">
        <f t="shared" si="25"/>
        <v>52</v>
      </c>
      <c r="AU79">
        <f t="shared" si="25"/>
        <v>62</v>
      </c>
      <c r="AV79">
        <f t="shared" si="25"/>
        <v>14</v>
      </c>
      <c r="AW79">
        <f t="shared" si="25"/>
        <v>52</v>
      </c>
      <c r="AX79">
        <f t="shared" si="25"/>
        <v>58</v>
      </c>
      <c r="AY79">
        <f t="shared" si="25"/>
        <v>6</v>
      </c>
      <c r="AZ79">
        <f t="shared" si="20"/>
        <v>63</v>
      </c>
      <c r="BA79">
        <f t="shared" si="20"/>
        <v>19</v>
      </c>
      <c r="BB79">
        <f t="shared" si="20"/>
        <v>23</v>
      </c>
      <c r="BC79">
        <f t="shared" si="20"/>
        <v>24</v>
      </c>
      <c r="BD79">
        <f t="shared" si="20"/>
        <v>23</v>
      </c>
      <c r="BE79">
        <f t="shared" si="20"/>
        <v>21</v>
      </c>
      <c r="BF79">
        <f t="shared" si="20"/>
        <v>16</v>
      </c>
      <c r="BG79">
        <f t="shared" si="20"/>
        <v>16</v>
      </c>
      <c r="BH79">
        <f t="shared" si="20"/>
        <v>16</v>
      </c>
      <c r="BI79">
        <f t="shared" si="20"/>
        <v>19</v>
      </c>
      <c r="BJ79">
        <f t="shared" si="20"/>
        <v>13</v>
      </c>
      <c r="BK79">
        <f t="shared" si="20"/>
        <v>3</v>
      </c>
      <c r="BL79">
        <f t="shared" si="20"/>
        <v>50</v>
      </c>
      <c r="BM79">
        <f t="shared" si="20"/>
        <v>13</v>
      </c>
      <c r="BN79">
        <f t="shared" si="19"/>
        <v>7</v>
      </c>
      <c r="BO79">
        <f t="shared" si="19"/>
        <v>59</v>
      </c>
      <c r="BP79">
        <f t="shared" si="19"/>
        <v>2</v>
      </c>
      <c r="BQ79">
        <f t="shared" si="24"/>
        <v>310339</v>
      </c>
    </row>
    <row r="80" spans="1:69" customFormat="1" x14ac:dyDescent="0.25">
      <c r="A80" t="s">
        <v>2714</v>
      </c>
      <c r="B80" s="17">
        <f>exportall2_ampl!B79</f>
        <v>3.1448000000000001E-3</v>
      </c>
      <c r="C80" s="17">
        <f>exportall2_ampl!C79</f>
        <v>3.0355999999999998E-3</v>
      </c>
      <c r="D80" s="17">
        <f>exportall2_ampl!D79</f>
        <v>3.0246000000000001E-3</v>
      </c>
      <c r="E80" s="17">
        <f>exportall2_ampl!E79</f>
        <v>2.9263000000000002E-3</v>
      </c>
      <c r="F80" s="17">
        <f>exportall2_ampl!F79</f>
        <v>2.8950999999999998E-3</v>
      </c>
      <c r="G80" s="17">
        <f>exportall2_ampl!G79</f>
        <v>2.8069000000000002E-3</v>
      </c>
      <c r="H80" s="17">
        <f>exportall2_ampl!H79</f>
        <v>2.7249000000000002E-3</v>
      </c>
      <c r="I80" s="17">
        <f>exportall2_ampl!I79</f>
        <v>2.6751000000000001E-3</v>
      </c>
      <c r="J80" s="17">
        <f>exportall2_freq!B79</f>
        <v>230.56</v>
      </c>
      <c r="K80" s="17">
        <f>exportall2_freq!C79</f>
        <v>196.84</v>
      </c>
      <c r="L80" s="17">
        <f>exportall2_freq!D79</f>
        <v>57.982999999999997</v>
      </c>
      <c r="M80" s="17">
        <f>exportall2_freq!E79</f>
        <v>40.893999999999998</v>
      </c>
      <c r="N80" s="17">
        <f>exportall2_freq!F79</f>
        <v>43.64</v>
      </c>
      <c r="O80" s="17">
        <f>exportall2_freq!G79</f>
        <v>32.959000000000003</v>
      </c>
      <c r="P80" s="17">
        <f>exportall2_freq!H79</f>
        <v>231.63</v>
      </c>
      <c r="Q80" s="17">
        <f>exportall2_freq!I79</f>
        <v>26.702999999999999</v>
      </c>
      <c r="R80" s="17">
        <f t="shared" si="22"/>
        <v>3.1448000000000001E-3</v>
      </c>
      <c r="S80" s="17">
        <f t="shared" si="22"/>
        <v>3.0355999999999998E-3</v>
      </c>
      <c r="T80" s="17">
        <f t="shared" si="22"/>
        <v>3.0246000000000001E-3</v>
      </c>
      <c r="U80" s="17">
        <f t="shared" si="22"/>
        <v>2.9263000000000002E-3</v>
      </c>
      <c r="V80" s="17">
        <f t="shared" si="22"/>
        <v>2.8950999999999998E-3</v>
      </c>
      <c r="W80" s="17">
        <f t="shared" si="22"/>
        <v>2.8069000000000002E-3</v>
      </c>
      <c r="X80" s="17">
        <f t="shared" si="22"/>
        <v>2.7249000000000002E-3</v>
      </c>
      <c r="Y80" s="17">
        <f t="shared" si="22"/>
        <v>2.6751000000000001E-3</v>
      </c>
      <c r="Z80" s="17">
        <f t="shared" si="22"/>
        <v>230.56</v>
      </c>
      <c r="AA80" s="17">
        <f t="shared" si="22"/>
        <v>196.84</v>
      </c>
      <c r="AB80" s="17">
        <f t="shared" si="22"/>
        <v>57.982999999999997</v>
      </c>
      <c r="AC80" s="17">
        <f t="shared" si="22"/>
        <v>40.893999999999998</v>
      </c>
      <c r="AD80" s="17">
        <f t="shared" si="22"/>
        <v>43.64</v>
      </c>
      <c r="AE80" s="17">
        <f t="shared" si="22"/>
        <v>32.959000000000003</v>
      </c>
      <c r="AF80" s="17">
        <f t="shared" si="22"/>
        <v>231.63</v>
      </c>
      <c r="AG80" s="17">
        <f t="shared" si="17"/>
        <v>26.702999999999999</v>
      </c>
      <c r="AH80">
        <f>szenzoradatok!I81</f>
        <v>311.00420000000003</v>
      </c>
      <c r="AJ80" t="str">
        <f t="shared" si="23"/>
        <v>o78</v>
      </c>
      <c r="AK80">
        <f t="shared" si="25"/>
        <v>58</v>
      </c>
      <c r="AL80">
        <f t="shared" si="25"/>
        <v>53</v>
      </c>
      <c r="AM80">
        <f t="shared" si="25"/>
        <v>49</v>
      </c>
      <c r="AN80">
        <f t="shared" si="25"/>
        <v>49</v>
      </c>
      <c r="AO80">
        <f t="shared" si="25"/>
        <v>48</v>
      </c>
      <c r="AP80">
        <f t="shared" si="25"/>
        <v>47</v>
      </c>
      <c r="AQ80">
        <f t="shared" si="25"/>
        <v>48</v>
      </c>
      <c r="AR80">
        <f t="shared" si="25"/>
        <v>48</v>
      </c>
      <c r="AS80">
        <f t="shared" si="25"/>
        <v>25</v>
      </c>
      <c r="AT80">
        <f t="shared" si="25"/>
        <v>34</v>
      </c>
      <c r="AU80">
        <f t="shared" si="25"/>
        <v>42</v>
      </c>
      <c r="AV80">
        <f t="shared" si="25"/>
        <v>51</v>
      </c>
      <c r="AW80">
        <f t="shared" si="25"/>
        <v>51</v>
      </c>
      <c r="AX80">
        <f t="shared" si="25"/>
        <v>55</v>
      </c>
      <c r="AY80">
        <f t="shared" si="25"/>
        <v>23</v>
      </c>
      <c r="AZ80">
        <f t="shared" si="20"/>
        <v>57</v>
      </c>
      <c r="BA80">
        <f t="shared" si="20"/>
        <v>7</v>
      </c>
      <c r="BB80">
        <f t="shared" si="20"/>
        <v>12</v>
      </c>
      <c r="BC80">
        <f t="shared" si="20"/>
        <v>16</v>
      </c>
      <c r="BD80">
        <f t="shared" si="20"/>
        <v>16</v>
      </c>
      <c r="BE80">
        <f t="shared" si="20"/>
        <v>17</v>
      </c>
      <c r="BF80">
        <f t="shared" si="20"/>
        <v>18</v>
      </c>
      <c r="BG80">
        <f t="shared" si="20"/>
        <v>17</v>
      </c>
      <c r="BH80">
        <f t="shared" si="20"/>
        <v>17</v>
      </c>
      <c r="BI80">
        <f t="shared" si="20"/>
        <v>40</v>
      </c>
      <c r="BJ80">
        <f t="shared" si="20"/>
        <v>31</v>
      </c>
      <c r="BK80">
        <f t="shared" si="20"/>
        <v>23</v>
      </c>
      <c r="BL80">
        <f t="shared" si="20"/>
        <v>14</v>
      </c>
      <c r="BM80">
        <f t="shared" si="20"/>
        <v>14</v>
      </c>
      <c r="BN80">
        <f t="shared" si="19"/>
        <v>10</v>
      </c>
      <c r="BO80">
        <f t="shared" si="19"/>
        <v>42</v>
      </c>
      <c r="BP80">
        <f t="shared" si="19"/>
        <v>8</v>
      </c>
      <c r="BQ80">
        <f t="shared" si="24"/>
        <v>311004</v>
      </c>
    </row>
    <row r="81" spans="1:69" customFormat="1" x14ac:dyDescent="0.25">
      <c r="A81" t="s">
        <v>2715</v>
      </c>
      <c r="B81" s="17">
        <f>exportall2_ampl!B80</f>
        <v>3.424E-3</v>
      </c>
      <c r="C81" s="17">
        <f>exportall2_ampl!C80</f>
        <v>3.2648999999999998E-3</v>
      </c>
      <c r="D81" s="17">
        <f>exportall2_ampl!D80</f>
        <v>3.1733999999999998E-3</v>
      </c>
      <c r="E81" s="17">
        <f>exportall2_ampl!E80</f>
        <v>3.0129000000000002E-3</v>
      </c>
      <c r="F81" s="17">
        <f>exportall2_ampl!F80</f>
        <v>2.9973000000000001E-3</v>
      </c>
      <c r="G81" s="17">
        <f>exportall2_ampl!G80</f>
        <v>2.9783000000000001E-3</v>
      </c>
      <c r="H81" s="17">
        <f>exportall2_ampl!H80</f>
        <v>2.8990000000000001E-3</v>
      </c>
      <c r="I81" s="17">
        <f>exportall2_ampl!I80</f>
        <v>2.8963999999999999E-3</v>
      </c>
      <c r="J81" s="17">
        <f>exportall2_freq!B80</f>
        <v>237.73</v>
      </c>
      <c r="K81" s="17">
        <f>exportall2_freq!C80</f>
        <v>33.569000000000003</v>
      </c>
      <c r="L81" s="17">
        <f>exportall2_freq!D80</f>
        <v>69.122</v>
      </c>
      <c r="M81" s="17">
        <f>exportall2_freq!E80</f>
        <v>27.771000000000001</v>
      </c>
      <c r="N81" s="17">
        <f>exportall2_freq!F80</f>
        <v>58.441000000000003</v>
      </c>
      <c r="O81" s="17">
        <f>exportall2_freq!G80</f>
        <v>25.481999999999999</v>
      </c>
      <c r="P81" s="17">
        <f>exportall2_freq!H80</f>
        <v>39.673000000000002</v>
      </c>
      <c r="Q81" s="17">
        <f>exportall2_freq!I80</f>
        <v>190.12</v>
      </c>
      <c r="R81" s="17">
        <f t="shared" si="22"/>
        <v>3.424E-3</v>
      </c>
      <c r="S81" s="17">
        <f t="shared" si="22"/>
        <v>3.2648999999999998E-3</v>
      </c>
      <c r="T81" s="17">
        <f t="shared" si="22"/>
        <v>3.1733999999999998E-3</v>
      </c>
      <c r="U81" s="17">
        <f t="shared" si="22"/>
        <v>3.0129000000000002E-3</v>
      </c>
      <c r="V81" s="17">
        <f t="shared" si="22"/>
        <v>2.9973000000000001E-3</v>
      </c>
      <c r="W81" s="17">
        <f t="shared" si="22"/>
        <v>2.9783000000000001E-3</v>
      </c>
      <c r="X81" s="17">
        <f t="shared" si="22"/>
        <v>2.8990000000000001E-3</v>
      </c>
      <c r="Y81" s="17">
        <f t="shared" si="22"/>
        <v>2.8963999999999999E-3</v>
      </c>
      <c r="Z81" s="17">
        <f t="shared" si="22"/>
        <v>237.73</v>
      </c>
      <c r="AA81" s="17">
        <f t="shared" si="22"/>
        <v>33.569000000000003</v>
      </c>
      <c r="AB81" s="17">
        <f t="shared" si="22"/>
        <v>69.122</v>
      </c>
      <c r="AC81" s="17">
        <f t="shared" si="22"/>
        <v>27.771000000000001</v>
      </c>
      <c r="AD81" s="17">
        <f t="shared" si="22"/>
        <v>58.441000000000003</v>
      </c>
      <c r="AE81" s="17">
        <f t="shared" si="22"/>
        <v>25.481999999999999</v>
      </c>
      <c r="AF81" s="17">
        <f t="shared" si="22"/>
        <v>39.673000000000002</v>
      </c>
      <c r="AG81" s="17">
        <f t="shared" si="17"/>
        <v>190.12</v>
      </c>
      <c r="AH81">
        <f>szenzoradatok!I82</f>
        <v>327.42829999999998</v>
      </c>
      <c r="AJ81" t="str">
        <f t="shared" si="23"/>
        <v>o79</v>
      </c>
      <c r="AK81">
        <f t="shared" si="25"/>
        <v>52</v>
      </c>
      <c r="AL81">
        <f t="shared" si="25"/>
        <v>49</v>
      </c>
      <c r="AM81">
        <f t="shared" si="25"/>
        <v>47</v>
      </c>
      <c r="AN81">
        <f t="shared" si="25"/>
        <v>48</v>
      </c>
      <c r="AO81">
        <f t="shared" si="25"/>
        <v>46</v>
      </c>
      <c r="AP81">
        <f t="shared" si="25"/>
        <v>44</v>
      </c>
      <c r="AQ81">
        <f t="shared" si="25"/>
        <v>44</v>
      </c>
      <c r="AR81">
        <f t="shared" si="25"/>
        <v>43</v>
      </c>
      <c r="AS81">
        <f t="shared" si="25"/>
        <v>10</v>
      </c>
      <c r="AT81">
        <f t="shared" si="25"/>
        <v>53</v>
      </c>
      <c r="AU81">
        <f t="shared" si="25"/>
        <v>38</v>
      </c>
      <c r="AV81">
        <f t="shared" si="25"/>
        <v>58</v>
      </c>
      <c r="AW81">
        <f t="shared" si="25"/>
        <v>42</v>
      </c>
      <c r="AX81">
        <f t="shared" si="25"/>
        <v>59</v>
      </c>
      <c r="AY81">
        <f t="shared" si="25"/>
        <v>51</v>
      </c>
      <c r="AZ81">
        <f t="shared" si="20"/>
        <v>32</v>
      </c>
      <c r="BA81">
        <f t="shared" si="20"/>
        <v>13</v>
      </c>
      <c r="BB81">
        <f t="shared" si="20"/>
        <v>16</v>
      </c>
      <c r="BC81">
        <f t="shared" si="20"/>
        <v>18</v>
      </c>
      <c r="BD81">
        <f t="shared" si="20"/>
        <v>17</v>
      </c>
      <c r="BE81">
        <f t="shared" si="20"/>
        <v>19</v>
      </c>
      <c r="BF81">
        <f t="shared" si="20"/>
        <v>21</v>
      </c>
      <c r="BG81">
        <f t="shared" si="20"/>
        <v>21</v>
      </c>
      <c r="BH81">
        <f t="shared" si="20"/>
        <v>22</v>
      </c>
      <c r="BI81">
        <f t="shared" si="20"/>
        <v>50</v>
      </c>
      <c r="BJ81">
        <f t="shared" si="20"/>
        <v>12</v>
      </c>
      <c r="BK81">
        <f t="shared" si="20"/>
        <v>27</v>
      </c>
      <c r="BL81">
        <f t="shared" si="20"/>
        <v>7</v>
      </c>
      <c r="BM81">
        <f t="shared" si="20"/>
        <v>23</v>
      </c>
      <c r="BN81">
        <f t="shared" si="19"/>
        <v>6</v>
      </c>
      <c r="BO81">
        <f t="shared" si="19"/>
        <v>14</v>
      </c>
      <c r="BP81">
        <f t="shared" si="19"/>
        <v>33</v>
      </c>
      <c r="BQ81">
        <f t="shared" si="24"/>
        <v>327428</v>
      </c>
    </row>
    <row r="82" spans="1:69" customFormat="1" x14ac:dyDescent="0.25">
      <c r="A82" t="s">
        <v>2716</v>
      </c>
      <c r="B82" s="17">
        <f>exportall2_ampl!B81</f>
        <v>3.6893E-3</v>
      </c>
      <c r="C82" s="17">
        <f>exportall2_ampl!C81</f>
        <v>3.5174999999999998E-3</v>
      </c>
      <c r="D82" s="17">
        <f>exportall2_ampl!D81</f>
        <v>3.3362000000000001E-3</v>
      </c>
      <c r="E82" s="17">
        <f>exportall2_ampl!E81</f>
        <v>3.1722E-3</v>
      </c>
      <c r="F82" s="17">
        <f>exportall2_ampl!F81</f>
        <v>3.1147000000000002E-3</v>
      </c>
      <c r="G82" s="17">
        <f>exportall2_ampl!G81</f>
        <v>2.9651E-3</v>
      </c>
      <c r="H82" s="17">
        <f>exportall2_ampl!H81</f>
        <v>2.8747999999999998E-3</v>
      </c>
      <c r="I82" s="17">
        <f>exportall2_ampl!I81</f>
        <v>2.8392000000000001E-3</v>
      </c>
      <c r="J82" s="17">
        <f>exportall2_freq!B81</f>
        <v>237.73</v>
      </c>
      <c r="K82" s="17">
        <f>exportall2_freq!C81</f>
        <v>233</v>
      </c>
      <c r="L82" s="17">
        <f>exportall2_freq!D81</f>
        <v>48.981000000000002</v>
      </c>
      <c r="M82" s="17">
        <f>exportall2_freq!E81</f>
        <v>190.12</v>
      </c>
      <c r="N82" s="17">
        <f>exportall2_freq!F81</f>
        <v>44.707999999999998</v>
      </c>
      <c r="O82" s="17">
        <f>exportall2_freq!G81</f>
        <v>42.572000000000003</v>
      </c>
      <c r="P82" s="17">
        <f>exportall2_freq!H81</f>
        <v>44.555999999999997</v>
      </c>
      <c r="Q82" s="17">
        <f>exportall2_freq!I81</f>
        <v>33.417000000000002</v>
      </c>
      <c r="R82" s="17">
        <f t="shared" si="22"/>
        <v>3.6893E-3</v>
      </c>
      <c r="S82" s="17">
        <f t="shared" si="22"/>
        <v>3.5174999999999998E-3</v>
      </c>
      <c r="T82" s="17">
        <f t="shared" si="22"/>
        <v>3.3362000000000001E-3</v>
      </c>
      <c r="U82" s="17">
        <f t="shared" si="22"/>
        <v>3.1722E-3</v>
      </c>
      <c r="V82" s="17">
        <f t="shared" si="22"/>
        <v>3.1147000000000002E-3</v>
      </c>
      <c r="W82" s="17">
        <f t="shared" si="22"/>
        <v>2.9651E-3</v>
      </c>
      <c r="X82" s="17">
        <f t="shared" si="22"/>
        <v>2.8747999999999998E-3</v>
      </c>
      <c r="Y82" s="17">
        <f t="shared" si="22"/>
        <v>2.8392000000000001E-3</v>
      </c>
      <c r="Z82" s="17">
        <f t="shared" si="22"/>
        <v>237.73</v>
      </c>
      <c r="AA82" s="17">
        <f t="shared" si="22"/>
        <v>233</v>
      </c>
      <c r="AB82" s="17">
        <f t="shared" si="22"/>
        <v>48.981000000000002</v>
      </c>
      <c r="AC82" s="17">
        <f t="shared" si="22"/>
        <v>190.12</v>
      </c>
      <c r="AD82" s="17">
        <f t="shared" si="22"/>
        <v>44.707999999999998</v>
      </c>
      <c r="AE82" s="17">
        <f t="shared" si="22"/>
        <v>42.572000000000003</v>
      </c>
      <c r="AF82" s="17">
        <f t="shared" si="22"/>
        <v>44.555999999999997</v>
      </c>
      <c r="AG82" s="17">
        <f t="shared" si="17"/>
        <v>33.417000000000002</v>
      </c>
      <c r="AH82">
        <f>szenzoradatok!I83</f>
        <v>322.7978</v>
      </c>
      <c r="AJ82" t="str">
        <f t="shared" si="23"/>
        <v>o80</v>
      </c>
      <c r="AK82">
        <f t="shared" si="25"/>
        <v>49</v>
      </c>
      <c r="AL82">
        <f t="shared" si="25"/>
        <v>44</v>
      </c>
      <c r="AM82">
        <f t="shared" si="25"/>
        <v>43</v>
      </c>
      <c r="AN82">
        <f t="shared" si="25"/>
        <v>45</v>
      </c>
      <c r="AO82">
        <f t="shared" si="25"/>
        <v>43</v>
      </c>
      <c r="AP82">
        <f t="shared" si="25"/>
        <v>44</v>
      </c>
      <c r="AQ82">
        <f t="shared" si="25"/>
        <v>45</v>
      </c>
      <c r="AR82">
        <f t="shared" si="25"/>
        <v>45</v>
      </c>
      <c r="AS82">
        <f t="shared" si="25"/>
        <v>10</v>
      </c>
      <c r="AT82">
        <f t="shared" si="25"/>
        <v>19</v>
      </c>
      <c r="AU82">
        <f t="shared" si="25"/>
        <v>46</v>
      </c>
      <c r="AV82">
        <f t="shared" si="25"/>
        <v>39</v>
      </c>
      <c r="AW82">
        <f t="shared" si="25"/>
        <v>50</v>
      </c>
      <c r="AX82">
        <f t="shared" si="25"/>
        <v>48</v>
      </c>
      <c r="AY82">
        <f t="shared" si="25"/>
        <v>49</v>
      </c>
      <c r="AZ82">
        <f t="shared" si="20"/>
        <v>49</v>
      </c>
      <c r="BA82">
        <f t="shared" si="20"/>
        <v>16</v>
      </c>
      <c r="BB82">
        <f t="shared" ref="AZ82:BM100" si="26">INT(RANK(S82,S$3:S$128,BB$1)/2)+1</f>
        <v>21</v>
      </c>
      <c r="BC82">
        <f t="shared" si="26"/>
        <v>22</v>
      </c>
      <c r="BD82">
        <f t="shared" si="26"/>
        <v>20</v>
      </c>
      <c r="BE82">
        <f t="shared" si="26"/>
        <v>22</v>
      </c>
      <c r="BF82">
        <f t="shared" si="26"/>
        <v>21</v>
      </c>
      <c r="BG82">
        <f t="shared" si="26"/>
        <v>20</v>
      </c>
      <c r="BH82">
        <f t="shared" si="26"/>
        <v>20</v>
      </c>
      <c r="BI82">
        <f t="shared" si="26"/>
        <v>50</v>
      </c>
      <c r="BJ82">
        <f t="shared" si="26"/>
        <v>46</v>
      </c>
      <c r="BK82">
        <f t="shared" si="26"/>
        <v>19</v>
      </c>
      <c r="BL82">
        <f t="shared" si="26"/>
        <v>26</v>
      </c>
      <c r="BM82">
        <f t="shared" si="26"/>
        <v>15</v>
      </c>
      <c r="BN82">
        <f t="shared" si="19"/>
        <v>17</v>
      </c>
      <c r="BO82">
        <f t="shared" si="19"/>
        <v>16</v>
      </c>
      <c r="BP82">
        <f t="shared" si="19"/>
        <v>16</v>
      </c>
      <c r="BQ82">
        <f t="shared" si="24"/>
        <v>322797</v>
      </c>
    </row>
    <row r="83" spans="1:69" customFormat="1" x14ac:dyDescent="0.25">
      <c r="A83" t="s">
        <v>53</v>
      </c>
      <c r="B83" s="17">
        <f>exportall2_ampl!B82</f>
        <v>3.7079999999999999E-3</v>
      </c>
      <c r="C83" s="17">
        <f>exportall2_ampl!C82</f>
        <v>3.3346999999999999E-3</v>
      </c>
      <c r="D83" s="17">
        <f>exportall2_ampl!D82</f>
        <v>3.3103E-3</v>
      </c>
      <c r="E83" s="17">
        <f>exportall2_ampl!E82</f>
        <v>3.2502E-3</v>
      </c>
      <c r="F83" s="17">
        <f>exportall2_ampl!F82</f>
        <v>3.1606999999999998E-3</v>
      </c>
      <c r="G83" s="17">
        <f>exportall2_ampl!G82</f>
        <v>3.1066000000000002E-3</v>
      </c>
      <c r="H83" s="17">
        <f>exportall2_ampl!H82</f>
        <v>3.0482E-3</v>
      </c>
      <c r="I83" s="17">
        <f>exportall2_ampl!I82</f>
        <v>2.9935000000000001E-3</v>
      </c>
      <c r="J83" s="17">
        <f>exportall2_freq!B82</f>
        <v>41.503999999999998</v>
      </c>
      <c r="K83" s="17">
        <f>exportall2_freq!C82</f>
        <v>229.03</v>
      </c>
      <c r="L83" s="17">
        <f>exportall2_freq!D82</f>
        <v>37.536999999999999</v>
      </c>
      <c r="M83" s="17">
        <f>exportall2_freq!E82</f>
        <v>21.056999999999999</v>
      </c>
      <c r="N83" s="17">
        <f>exportall2_freq!F82</f>
        <v>45.012999999999998</v>
      </c>
      <c r="O83" s="17">
        <f>exportall2_freq!G82</f>
        <v>190.12</v>
      </c>
      <c r="P83" s="17">
        <f>exportall2_freq!H82</f>
        <v>234.99</v>
      </c>
      <c r="Q83" s="17">
        <f>exportall2_freq!I82</f>
        <v>31.585999999999999</v>
      </c>
      <c r="R83" s="17">
        <f t="shared" si="22"/>
        <v>3.7079999999999999E-3</v>
      </c>
      <c r="S83" s="17">
        <f t="shared" si="22"/>
        <v>3.3346999999999999E-3</v>
      </c>
      <c r="T83" s="17">
        <f t="shared" si="22"/>
        <v>3.3103E-3</v>
      </c>
      <c r="U83" s="17">
        <f t="shared" si="22"/>
        <v>3.2502E-3</v>
      </c>
      <c r="V83" s="17">
        <f t="shared" si="22"/>
        <v>3.1606999999999998E-3</v>
      </c>
      <c r="W83" s="17">
        <f t="shared" si="22"/>
        <v>3.1066000000000002E-3</v>
      </c>
      <c r="X83" s="17">
        <f t="shared" si="22"/>
        <v>3.0482E-3</v>
      </c>
      <c r="Y83" s="17">
        <f t="shared" si="22"/>
        <v>2.9935000000000001E-3</v>
      </c>
      <c r="Z83" s="17">
        <f t="shared" si="22"/>
        <v>41.503999999999998</v>
      </c>
      <c r="AA83" s="17">
        <f t="shared" si="22"/>
        <v>229.03</v>
      </c>
      <c r="AB83" s="17">
        <f t="shared" si="22"/>
        <v>37.536999999999999</v>
      </c>
      <c r="AC83" s="17">
        <f t="shared" si="22"/>
        <v>21.056999999999999</v>
      </c>
      <c r="AD83" s="17">
        <f t="shared" si="22"/>
        <v>45.012999999999998</v>
      </c>
      <c r="AE83" s="17">
        <f t="shared" si="22"/>
        <v>190.12</v>
      </c>
      <c r="AF83" s="17">
        <f t="shared" si="22"/>
        <v>234.99</v>
      </c>
      <c r="AG83" s="17">
        <f t="shared" si="17"/>
        <v>31.585999999999999</v>
      </c>
      <c r="AH83">
        <f>szenzoradatok!I84</f>
        <v>318.68090000000001</v>
      </c>
      <c r="AJ83" t="str">
        <f t="shared" si="23"/>
        <v>o81</v>
      </c>
      <c r="AK83">
        <f t="shared" si="25"/>
        <v>48</v>
      </c>
      <c r="AL83">
        <f t="shared" si="25"/>
        <v>46</v>
      </c>
      <c r="AM83">
        <f t="shared" si="25"/>
        <v>44</v>
      </c>
      <c r="AN83">
        <f t="shared" si="25"/>
        <v>42</v>
      </c>
      <c r="AO83">
        <f t="shared" si="25"/>
        <v>41</v>
      </c>
      <c r="AP83">
        <f t="shared" si="25"/>
        <v>41</v>
      </c>
      <c r="AQ83">
        <f t="shared" si="25"/>
        <v>40</v>
      </c>
      <c r="AR83">
        <f t="shared" si="25"/>
        <v>40</v>
      </c>
      <c r="AS83">
        <f t="shared" si="25"/>
        <v>53</v>
      </c>
      <c r="AT83">
        <f t="shared" si="25"/>
        <v>24</v>
      </c>
      <c r="AU83">
        <f t="shared" si="25"/>
        <v>56</v>
      </c>
      <c r="AV83">
        <f t="shared" si="25"/>
        <v>61</v>
      </c>
      <c r="AW83">
        <f t="shared" si="25"/>
        <v>50</v>
      </c>
      <c r="AX83">
        <f t="shared" si="25"/>
        <v>36</v>
      </c>
      <c r="AY83">
        <f t="shared" si="25"/>
        <v>16</v>
      </c>
      <c r="AZ83">
        <f t="shared" si="26"/>
        <v>52</v>
      </c>
      <c r="BA83">
        <f t="shared" si="26"/>
        <v>17</v>
      </c>
      <c r="BB83">
        <f t="shared" si="26"/>
        <v>19</v>
      </c>
      <c r="BC83">
        <f t="shared" si="26"/>
        <v>21</v>
      </c>
      <c r="BD83">
        <f t="shared" si="26"/>
        <v>23</v>
      </c>
      <c r="BE83">
        <f t="shared" si="26"/>
        <v>24</v>
      </c>
      <c r="BF83">
        <f t="shared" si="26"/>
        <v>24</v>
      </c>
      <c r="BG83">
        <f t="shared" si="26"/>
        <v>25</v>
      </c>
      <c r="BH83">
        <f t="shared" si="26"/>
        <v>25</v>
      </c>
      <c r="BI83">
        <f t="shared" si="26"/>
        <v>12</v>
      </c>
      <c r="BJ83">
        <f t="shared" si="26"/>
        <v>41</v>
      </c>
      <c r="BK83">
        <f t="shared" si="26"/>
        <v>9</v>
      </c>
      <c r="BL83">
        <f t="shared" si="26"/>
        <v>4</v>
      </c>
      <c r="BM83">
        <f t="shared" si="26"/>
        <v>15</v>
      </c>
      <c r="BN83">
        <f t="shared" si="19"/>
        <v>29</v>
      </c>
      <c r="BO83">
        <f t="shared" si="19"/>
        <v>49</v>
      </c>
      <c r="BP83">
        <f t="shared" si="19"/>
        <v>12</v>
      </c>
      <c r="BQ83">
        <f t="shared" si="24"/>
        <v>318680</v>
      </c>
    </row>
    <row r="84" spans="1:69" customFormat="1" x14ac:dyDescent="0.25">
      <c r="A84" t="s">
        <v>2717</v>
      </c>
      <c r="B84" s="17">
        <f>exportall2_ampl!B83</f>
        <v>3.3298999999999998E-3</v>
      </c>
      <c r="C84" s="17">
        <f>exportall2_ampl!C83</f>
        <v>3.3210000000000002E-3</v>
      </c>
      <c r="D84" s="17">
        <f>exportall2_ampl!D83</f>
        <v>3.2063E-3</v>
      </c>
      <c r="E84" s="17">
        <f>exportall2_ampl!E83</f>
        <v>3.1893999999999998E-3</v>
      </c>
      <c r="F84" s="17">
        <f>exportall2_ampl!F83</f>
        <v>3.1767000000000002E-3</v>
      </c>
      <c r="G84" s="17">
        <f>exportall2_ampl!G83</f>
        <v>3.1348999999999999E-3</v>
      </c>
      <c r="H84" s="17">
        <f>exportall2_ampl!H83</f>
        <v>3.0469E-3</v>
      </c>
      <c r="I84" s="17">
        <f>exportall2_ampl!I83</f>
        <v>2.9575000000000001E-3</v>
      </c>
      <c r="J84" s="17">
        <f>exportall2_freq!B83</f>
        <v>48.676000000000002</v>
      </c>
      <c r="K84" s="17">
        <f>exportall2_freq!C83</f>
        <v>190.12</v>
      </c>
      <c r="L84" s="17">
        <f>exportall2_freq!D83</f>
        <v>196.23</v>
      </c>
      <c r="M84" s="17">
        <f>exportall2_freq!E83</f>
        <v>38.146999999999998</v>
      </c>
      <c r="N84" s="17">
        <f>exportall2_freq!F83</f>
        <v>231.63</v>
      </c>
      <c r="O84" s="17">
        <f>exportall2_freq!G83</f>
        <v>193.33</v>
      </c>
      <c r="P84" s="17">
        <f>exportall2_freq!H83</f>
        <v>17.395</v>
      </c>
      <c r="Q84" s="17">
        <f>exportall2_freq!I83</f>
        <v>32.500999999999998</v>
      </c>
      <c r="R84" s="17">
        <f t="shared" ref="R84:AF100" si="27">B84</f>
        <v>3.3298999999999998E-3</v>
      </c>
      <c r="S84" s="17">
        <f t="shared" si="27"/>
        <v>3.3210000000000002E-3</v>
      </c>
      <c r="T84" s="17">
        <f t="shared" si="27"/>
        <v>3.2063E-3</v>
      </c>
      <c r="U84" s="17">
        <f t="shared" si="27"/>
        <v>3.1893999999999998E-3</v>
      </c>
      <c r="V84" s="17">
        <f t="shared" si="27"/>
        <v>3.1767000000000002E-3</v>
      </c>
      <c r="W84" s="17">
        <f t="shared" si="27"/>
        <v>3.1348999999999999E-3</v>
      </c>
      <c r="X84" s="17">
        <f t="shared" si="27"/>
        <v>3.0469E-3</v>
      </c>
      <c r="Y84" s="17">
        <f t="shared" si="27"/>
        <v>2.9575000000000001E-3</v>
      </c>
      <c r="Z84" s="17">
        <f t="shared" si="27"/>
        <v>48.676000000000002</v>
      </c>
      <c r="AA84" s="17">
        <f t="shared" si="27"/>
        <v>190.12</v>
      </c>
      <c r="AB84" s="17">
        <f t="shared" si="27"/>
        <v>196.23</v>
      </c>
      <c r="AC84" s="17">
        <f t="shared" si="27"/>
        <v>38.146999999999998</v>
      </c>
      <c r="AD84" s="17">
        <f t="shared" si="27"/>
        <v>231.63</v>
      </c>
      <c r="AE84" s="17">
        <f t="shared" si="27"/>
        <v>193.33</v>
      </c>
      <c r="AF84" s="17">
        <f t="shared" si="27"/>
        <v>17.395</v>
      </c>
      <c r="AG84" s="17">
        <f t="shared" si="17"/>
        <v>32.500999999999998</v>
      </c>
      <c r="AH84">
        <f>szenzoradatok!I85</f>
        <v>321.20780000000002</v>
      </c>
      <c r="AJ84" t="str">
        <f t="shared" si="23"/>
        <v>o82</v>
      </c>
      <c r="AK84">
        <f t="shared" si="25"/>
        <v>55</v>
      </c>
      <c r="AL84">
        <f t="shared" si="25"/>
        <v>47</v>
      </c>
      <c r="AM84">
        <f t="shared" si="25"/>
        <v>45</v>
      </c>
      <c r="AN84">
        <f t="shared" si="25"/>
        <v>43</v>
      </c>
      <c r="AO84">
        <f t="shared" si="25"/>
        <v>41</v>
      </c>
      <c r="AP84">
        <f t="shared" si="25"/>
        <v>41</v>
      </c>
      <c r="AQ84">
        <f t="shared" si="25"/>
        <v>41</v>
      </c>
      <c r="AR84">
        <f t="shared" si="25"/>
        <v>41</v>
      </c>
      <c r="AS84">
        <f t="shared" si="25"/>
        <v>50</v>
      </c>
      <c r="AT84">
        <f t="shared" si="25"/>
        <v>37</v>
      </c>
      <c r="AU84">
        <f t="shared" si="25"/>
        <v>30</v>
      </c>
      <c r="AV84">
        <f t="shared" si="25"/>
        <v>53</v>
      </c>
      <c r="AW84">
        <f t="shared" si="25"/>
        <v>21</v>
      </c>
      <c r="AX84">
        <f t="shared" si="25"/>
        <v>34</v>
      </c>
      <c r="AY84">
        <f t="shared" si="25"/>
        <v>62</v>
      </c>
      <c r="AZ84">
        <f t="shared" si="26"/>
        <v>51</v>
      </c>
      <c r="BA84">
        <f t="shared" si="26"/>
        <v>10</v>
      </c>
      <c r="BB84">
        <f t="shared" si="26"/>
        <v>18</v>
      </c>
      <c r="BC84">
        <f t="shared" si="26"/>
        <v>20</v>
      </c>
      <c r="BD84">
        <f t="shared" si="26"/>
        <v>22</v>
      </c>
      <c r="BE84">
        <f t="shared" si="26"/>
        <v>24</v>
      </c>
      <c r="BF84">
        <f t="shared" si="26"/>
        <v>24</v>
      </c>
      <c r="BG84">
        <f t="shared" si="26"/>
        <v>24</v>
      </c>
      <c r="BH84">
        <f t="shared" si="26"/>
        <v>24</v>
      </c>
      <c r="BI84">
        <f t="shared" si="26"/>
        <v>15</v>
      </c>
      <c r="BJ84">
        <f t="shared" si="26"/>
        <v>27</v>
      </c>
      <c r="BK84">
        <f t="shared" si="26"/>
        <v>34</v>
      </c>
      <c r="BL84">
        <f t="shared" si="26"/>
        <v>12</v>
      </c>
      <c r="BM84">
        <f t="shared" si="26"/>
        <v>44</v>
      </c>
      <c r="BN84">
        <f t="shared" si="19"/>
        <v>31</v>
      </c>
      <c r="BO84">
        <f t="shared" si="19"/>
        <v>3</v>
      </c>
      <c r="BP84">
        <f t="shared" si="19"/>
        <v>14</v>
      </c>
      <c r="BQ84">
        <f t="shared" si="24"/>
        <v>321207</v>
      </c>
    </row>
    <row r="85" spans="1:69" customFormat="1" x14ac:dyDescent="0.25">
      <c r="A85" t="s">
        <v>2718</v>
      </c>
      <c r="B85" s="17">
        <f>exportall2_ampl!B84</f>
        <v>3.3138999999999998E-3</v>
      </c>
      <c r="C85" s="17">
        <f>exportall2_ampl!C84</f>
        <v>3.0888999999999999E-3</v>
      </c>
      <c r="D85" s="17">
        <f>exportall2_ampl!D84</f>
        <v>2.9943000000000001E-3</v>
      </c>
      <c r="E85" s="17">
        <f>exportall2_ampl!E84</f>
        <v>2.8747E-3</v>
      </c>
      <c r="F85" s="17">
        <f>exportall2_ampl!F84</f>
        <v>2.8405000000000001E-3</v>
      </c>
      <c r="G85" s="17">
        <f>exportall2_ampl!G84</f>
        <v>2.8300000000000001E-3</v>
      </c>
      <c r="H85" s="17">
        <f>exportall2_ampl!H84</f>
        <v>2.8235000000000001E-3</v>
      </c>
      <c r="I85" s="17">
        <f>exportall2_ampl!I84</f>
        <v>2.8162999999999999E-3</v>
      </c>
      <c r="J85" s="17">
        <f>exportall2_freq!B84</f>
        <v>234.68</v>
      </c>
      <c r="K85" s="17">
        <f>exportall2_freq!C84</f>
        <v>24.872</v>
      </c>
      <c r="L85" s="17">
        <f>exportall2_freq!D84</f>
        <v>36.926000000000002</v>
      </c>
      <c r="M85" s="17">
        <f>exportall2_freq!E84</f>
        <v>192.26</v>
      </c>
      <c r="N85" s="17">
        <f>exportall2_freq!F84</f>
        <v>243.23</v>
      </c>
      <c r="O85" s="17">
        <f>exportall2_freq!G84</f>
        <v>58.899000000000001</v>
      </c>
      <c r="P85" s="17">
        <f>exportall2_freq!H84</f>
        <v>16.478999999999999</v>
      </c>
      <c r="Q85" s="17">
        <f>exportall2_freq!I84</f>
        <v>53.100999999999999</v>
      </c>
      <c r="R85" s="17">
        <f t="shared" si="27"/>
        <v>3.3138999999999998E-3</v>
      </c>
      <c r="S85" s="17">
        <f t="shared" si="27"/>
        <v>3.0888999999999999E-3</v>
      </c>
      <c r="T85" s="17">
        <f t="shared" si="27"/>
        <v>2.9943000000000001E-3</v>
      </c>
      <c r="U85" s="17">
        <f t="shared" si="27"/>
        <v>2.8747E-3</v>
      </c>
      <c r="V85" s="17">
        <f t="shared" si="27"/>
        <v>2.8405000000000001E-3</v>
      </c>
      <c r="W85" s="17">
        <f t="shared" si="27"/>
        <v>2.8300000000000001E-3</v>
      </c>
      <c r="X85" s="17">
        <f t="shared" si="27"/>
        <v>2.8235000000000001E-3</v>
      </c>
      <c r="Y85" s="17">
        <f t="shared" si="27"/>
        <v>2.8162999999999999E-3</v>
      </c>
      <c r="Z85" s="17">
        <f t="shared" si="27"/>
        <v>234.68</v>
      </c>
      <c r="AA85" s="17">
        <f t="shared" si="27"/>
        <v>24.872</v>
      </c>
      <c r="AB85" s="17">
        <f t="shared" si="27"/>
        <v>36.926000000000002</v>
      </c>
      <c r="AC85" s="17">
        <f t="shared" si="27"/>
        <v>192.26</v>
      </c>
      <c r="AD85" s="17">
        <f t="shared" si="27"/>
        <v>243.23</v>
      </c>
      <c r="AE85" s="17">
        <f t="shared" si="27"/>
        <v>58.899000000000001</v>
      </c>
      <c r="AF85" s="17">
        <f t="shared" si="27"/>
        <v>16.478999999999999</v>
      </c>
      <c r="AG85" s="17">
        <f t="shared" si="17"/>
        <v>53.100999999999999</v>
      </c>
      <c r="AH85">
        <f>szenzoradatok!I86</f>
        <v>323.61669999999998</v>
      </c>
      <c r="AJ85" t="str">
        <f t="shared" si="23"/>
        <v>o83</v>
      </c>
      <c r="AK85">
        <f t="shared" si="25"/>
        <v>55</v>
      </c>
      <c r="AL85">
        <f t="shared" si="25"/>
        <v>52</v>
      </c>
      <c r="AM85">
        <f t="shared" si="25"/>
        <v>51</v>
      </c>
      <c r="AN85">
        <f t="shared" si="25"/>
        <v>50</v>
      </c>
      <c r="AO85">
        <f t="shared" si="25"/>
        <v>50</v>
      </c>
      <c r="AP85">
        <f t="shared" si="25"/>
        <v>46</v>
      </c>
      <c r="AQ85">
        <f t="shared" si="25"/>
        <v>46</v>
      </c>
      <c r="AR85">
        <f t="shared" si="25"/>
        <v>46</v>
      </c>
      <c r="AS85">
        <f t="shared" si="25"/>
        <v>20</v>
      </c>
      <c r="AT85">
        <f t="shared" si="25"/>
        <v>60</v>
      </c>
      <c r="AU85">
        <f t="shared" si="25"/>
        <v>56</v>
      </c>
      <c r="AV85">
        <f t="shared" si="25"/>
        <v>38</v>
      </c>
      <c r="AW85">
        <f t="shared" si="25"/>
        <v>7</v>
      </c>
      <c r="AX85">
        <f t="shared" si="25"/>
        <v>43</v>
      </c>
      <c r="AY85">
        <f t="shared" si="25"/>
        <v>63</v>
      </c>
      <c r="AZ85">
        <f t="shared" si="26"/>
        <v>42</v>
      </c>
      <c r="BA85">
        <f t="shared" si="26"/>
        <v>10</v>
      </c>
      <c r="BB85">
        <f t="shared" si="26"/>
        <v>13</v>
      </c>
      <c r="BC85">
        <f t="shared" si="26"/>
        <v>14</v>
      </c>
      <c r="BD85">
        <f t="shared" si="26"/>
        <v>15</v>
      </c>
      <c r="BE85">
        <f t="shared" si="26"/>
        <v>15</v>
      </c>
      <c r="BF85">
        <f t="shared" si="26"/>
        <v>19</v>
      </c>
      <c r="BG85">
        <f t="shared" si="26"/>
        <v>19</v>
      </c>
      <c r="BH85">
        <f t="shared" si="26"/>
        <v>19</v>
      </c>
      <c r="BI85">
        <f t="shared" si="26"/>
        <v>45</v>
      </c>
      <c r="BJ85">
        <f t="shared" si="26"/>
        <v>5</v>
      </c>
      <c r="BK85">
        <f t="shared" si="26"/>
        <v>9</v>
      </c>
      <c r="BL85">
        <f t="shared" si="26"/>
        <v>27</v>
      </c>
      <c r="BM85">
        <f t="shared" si="26"/>
        <v>58</v>
      </c>
      <c r="BN85">
        <f t="shared" si="19"/>
        <v>22</v>
      </c>
      <c r="BO85">
        <f t="shared" si="19"/>
        <v>2</v>
      </c>
      <c r="BP85">
        <f t="shared" si="19"/>
        <v>23</v>
      </c>
      <c r="BQ85">
        <f t="shared" si="24"/>
        <v>323616</v>
      </c>
    </row>
    <row r="86" spans="1:69" customFormat="1" x14ac:dyDescent="0.25">
      <c r="A86" t="s">
        <v>2719</v>
      </c>
      <c r="B86" s="17">
        <f>exportall2_ampl!B85</f>
        <v>3.9364999999999999E-3</v>
      </c>
      <c r="C86" s="17">
        <f>exportall2_ampl!C85</f>
        <v>3.7096E-3</v>
      </c>
      <c r="D86" s="17">
        <f>exportall2_ampl!D85</f>
        <v>3.6495E-3</v>
      </c>
      <c r="E86" s="17">
        <f>exportall2_ampl!E85</f>
        <v>3.1913000000000002E-3</v>
      </c>
      <c r="F86" s="17">
        <f>exportall2_ampl!F85</f>
        <v>3.0964E-3</v>
      </c>
      <c r="G86" s="17">
        <f>exportall2_ampl!G85</f>
        <v>3.0593E-3</v>
      </c>
      <c r="H86" s="17">
        <f>exportall2_ampl!H85</f>
        <v>2.859E-3</v>
      </c>
      <c r="I86" s="17">
        <f>exportall2_ampl!I85</f>
        <v>2.8176E-3</v>
      </c>
      <c r="J86" s="17">
        <f>exportall2_freq!B85</f>
        <v>236.05</v>
      </c>
      <c r="K86" s="17">
        <f>exportall2_freq!C85</f>
        <v>238.04</v>
      </c>
      <c r="L86" s="17">
        <f>exportall2_freq!D85</f>
        <v>27.312999999999999</v>
      </c>
      <c r="M86" s="17">
        <f>exportall2_freq!E85</f>
        <v>63.781999999999996</v>
      </c>
      <c r="N86" s="17">
        <f>exportall2_freq!F85</f>
        <v>27.617999999999999</v>
      </c>
      <c r="O86" s="17">
        <f>exportall2_freq!G85</f>
        <v>39.520000000000003</v>
      </c>
      <c r="P86" s="17">
        <f>exportall2_freq!H85</f>
        <v>49.133000000000003</v>
      </c>
      <c r="Q86" s="17">
        <f>exportall2_freq!I85</f>
        <v>23.193000000000001</v>
      </c>
      <c r="R86" s="17">
        <f t="shared" si="27"/>
        <v>3.9364999999999999E-3</v>
      </c>
      <c r="S86" s="17">
        <f t="shared" si="27"/>
        <v>3.7096E-3</v>
      </c>
      <c r="T86" s="17">
        <f t="shared" si="27"/>
        <v>3.6495E-3</v>
      </c>
      <c r="U86" s="17">
        <f t="shared" si="27"/>
        <v>3.1913000000000002E-3</v>
      </c>
      <c r="V86" s="17">
        <f t="shared" si="27"/>
        <v>3.0964E-3</v>
      </c>
      <c r="W86" s="17">
        <f t="shared" si="27"/>
        <v>3.0593E-3</v>
      </c>
      <c r="X86" s="17">
        <f t="shared" si="27"/>
        <v>2.859E-3</v>
      </c>
      <c r="Y86" s="17">
        <f t="shared" si="27"/>
        <v>2.8176E-3</v>
      </c>
      <c r="Z86" s="17">
        <f t="shared" si="27"/>
        <v>236.05</v>
      </c>
      <c r="AA86" s="17">
        <f t="shared" si="27"/>
        <v>238.04</v>
      </c>
      <c r="AB86" s="17">
        <f t="shared" si="27"/>
        <v>27.312999999999999</v>
      </c>
      <c r="AC86" s="17">
        <f t="shared" si="27"/>
        <v>63.781999999999996</v>
      </c>
      <c r="AD86" s="17">
        <f t="shared" si="27"/>
        <v>27.617999999999999</v>
      </c>
      <c r="AE86" s="17">
        <f t="shared" si="27"/>
        <v>39.520000000000003</v>
      </c>
      <c r="AF86" s="17">
        <f t="shared" si="27"/>
        <v>49.133000000000003</v>
      </c>
      <c r="AG86" s="17">
        <f t="shared" si="17"/>
        <v>23.193000000000001</v>
      </c>
      <c r="AH86">
        <f>szenzoradatok!I87</f>
        <v>321.01170000000002</v>
      </c>
      <c r="AJ86" t="str">
        <f t="shared" si="23"/>
        <v>o84</v>
      </c>
      <c r="AK86">
        <f t="shared" si="25"/>
        <v>44</v>
      </c>
      <c r="AL86">
        <f t="shared" si="25"/>
        <v>39</v>
      </c>
      <c r="AM86">
        <f t="shared" si="25"/>
        <v>38</v>
      </c>
      <c r="AN86">
        <f t="shared" si="25"/>
        <v>43</v>
      </c>
      <c r="AO86">
        <f t="shared" si="25"/>
        <v>43</v>
      </c>
      <c r="AP86">
        <f t="shared" si="25"/>
        <v>42</v>
      </c>
      <c r="AQ86">
        <f t="shared" si="25"/>
        <v>45</v>
      </c>
      <c r="AR86">
        <f t="shared" si="25"/>
        <v>45</v>
      </c>
      <c r="AS86">
        <f t="shared" si="25"/>
        <v>18</v>
      </c>
      <c r="AT86">
        <f t="shared" si="25"/>
        <v>10</v>
      </c>
      <c r="AU86">
        <f t="shared" si="25"/>
        <v>61</v>
      </c>
      <c r="AV86">
        <f t="shared" si="25"/>
        <v>44</v>
      </c>
      <c r="AW86">
        <f t="shared" si="25"/>
        <v>57</v>
      </c>
      <c r="AX86">
        <f t="shared" si="25"/>
        <v>52</v>
      </c>
      <c r="AY86">
        <f t="shared" si="25"/>
        <v>45</v>
      </c>
      <c r="AZ86">
        <f t="shared" si="26"/>
        <v>61</v>
      </c>
      <c r="BA86">
        <f t="shared" si="26"/>
        <v>21</v>
      </c>
      <c r="BB86">
        <f t="shared" si="26"/>
        <v>26</v>
      </c>
      <c r="BC86">
        <f t="shared" si="26"/>
        <v>27</v>
      </c>
      <c r="BD86">
        <f t="shared" si="26"/>
        <v>22</v>
      </c>
      <c r="BE86">
        <f t="shared" si="26"/>
        <v>22</v>
      </c>
      <c r="BF86">
        <f t="shared" si="26"/>
        <v>23</v>
      </c>
      <c r="BG86">
        <f t="shared" si="26"/>
        <v>20</v>
      </c>
      <c r="BH86">
        <f t="shared" si="26"/>
        <v>20</v>
      </c>
      <c r="BI86">
        <f t="shared" si="26"/>
        <v>47</v>
      </c>
      <c r="BJ86">
        <f t="shared" si="26"/>
        <v>55</v>
      </c>
      <c r="BK86">
        <f t="shared" si="26"/>
        <v>4</v>
      </c>
      <c r="BL86">
        <f t="shared" si="26"/>
        <v>21</v>
      </c>
      <c r="BM86">
        <f t="shared" si="26"/>
        <v>8</v>
      </c>
      <c r="BN86">
        <f t="shared" si="19"/>
        <v>13</v>
      </c>
      <c r="BO86">
        <f t="shared" si="19"/>
        <v>20</v>
      </c>
      <c r="BP86">
        <f t="shared" si="19"/>
        <v>4</v>
      </c>
      <c r="BQ86">
        <f t="shared" si="24"/>
        <v>321011</v>
      </c>
    </row>
    <row r="87" spans="1:69" customFormat="1" x14ac:dyDescent="0.25">
      <c r="A87" t="s">
        <v>2720</v>
      </c>
      <c r="B87" s="17">
        <f>exportall2_ampl!B86</f>
        <v>4.3544999999999999E-3</v>
      </c>
      <c r="C87" s="17">
        <f>exportall2_ampl!C86</f>
        <v>3.0512E-3</v>
      </c>
      <c r="D87" s="17">
        <f>exportall2_ampl!D86</f>
        <v>2.8747E-3</v>
      </c>
      <c r="E87" s="17">
        <f>exportall2_ampl!E86</f>
        <v>2.6266000000000002E-3</v>
      </c>
      <c r="F87" s="17">
        <f>exportall2_ampl!F86</f>
        <v>2.4986000000000001E-3</v>
      </c>
      <c r="G87" s="17">
        <f>exportall2_ampl!G86</f>
        <v>2.4756999999999999E-3</v>
      </c>
      <c r="H87" s="17">
        <f>exportall2_ampl!H86</f>
        <v>2.3974999999999999E-3</v>
      </c>
      <c r="I87" s="17">
        <f>exportall2_ampl!I86</f>
        <v>2.3798999999999999E-3</v>
      </c>
      <c r="J87" s="17">
        <f>exportall2_freq!B86</f>
        <v>18.463000000000001</v>
      </c>
      <c r="K87" s="17">
        <f>exportall2_freq!C86</f>
        <v>28.992000000000001</v>
      </c>
      <c r="L87" s="17">
        <f>exportall2_freq!D86</f>
        <v>16.327000000000002</v>
      </c>
      <c r="M87" s="17">
        <f>exportall2_freq!E86</f>
        <v>233.46</v>
      </c>
      <c r="N87" s="17">
        <f>exportall2_freq!F86</f>
        <v>15.564</v>
      </c>
      <c r="O87" s="17">
        <f>exportall2_freq!G86</f>
        <v>14.191000000000001</v>
      </c>
      <c r="P87" s="17">
        <f>exportall2_freq!H86</f>
        <v>232.39</v>
      </c>
      <c r="Q87" s="17">
        <f>exportall2_freq!I86</f>
        <v>32.042999999999999</v>
      </c>
      <c r="R87" s="17">
        <f t="shared" si="27"/>
        <v>4.3544999999999999E-3</v>
      </c>
      <c r="S87" s="17">
        <f t="shared" si="27"/>
        <v>3.0512E-3</v>
      </c>
      <c r="T87" s="17">
        <f t="shared" si="27"/>
        <v>2.8747E-3</v>
      </c>
      <c r="U87" s="17">
        <f t="shared" si="27"/>
        <v>2.6266000000000002E-3</v>
      </c>
      <c r="V87" s="17">
        <f t="shared" si="27"/>
        <v>2.4986000000000001E-3</v>
      </c>
      <c r="W87" s="17">
        <f t="shared" si="27"/>
        <v>2.4756999999999999E-3</v>
      </c>
      <c r="X87" s="17">
        <f t="shared" si="27"/>
        <v>2.3974999999999999E-3</v>
      </c>
      <c r="Y87" s="17">
        <f t="shared" si="27"/>
        <v>2.3798999999999999E-3</v>
      </c>
      <c r="Z87" s="17">
        <f t="shared" si="27"/>
        <v>18.463000000000001</v>
      </c>
      <c r="AA87" s="17">
        <f t="shared" si="27"/>
        <v>28.992000000000001</v>
      </c>
      <c r="AB87" s="17">
        <f t="shared" si="27"/>
        <v>16.327000000000002</v>
      </c>
      <c r="AC87" s="17">
        <f t="shared" si="27"/>
        <v>233.46</v>
      </c>
      <c r="AD87" s="17">
        <f t="shared" si="27"/>
        <v>15.564</v>
      </c>
      <c r="AE87" s="17">
        <f t="shared" si="27"/>
        <v>14.191000000000001</v>
      </c>
      <c r="AF87" s="17">
        <f t="shared" si="27"/>
        <v>232.39</v>
      </c>
      <c r="AG87" s="17">
        <f t="shared" si="17"/>
        <v>32.042999999999999</v>
      </c>
      <c r="AH87">
        <f>szenzoradatok!I88</f>
        <v>330.84890000000001</v>
      </c>
      <c r="AJ87" t="str">
        <f t="shared" si="23"/>
        <v>o85</v>
      </c>
      <c r="AK87">
        <f t="shared" si="25"/>
        <v>37</v>
      </c>
      <c r="AL87">
        <f t="shared" si="25"/>
        <v>53</v>
      </c>
      <c r="AM87">
        <f t="shared" si="25"/>
        <v>52</v>
      </c>
      <c r="AN87">
        <f t="shared" si="25"/>
        <v>56</v>
      </c>
      <c r="AO87">
        <f t="shared" si="25"/>
        <v>57</v>
      </c>
      <c r="AP87">
        <f t="shared" si="25"/>
        <v>55</v>
      </c>
      <c r="AQ87">
        <f t="shared" si="25"/>
        <v>56</v>
      </c>
      <c r="AR87">
        <f t="shared" si="25"/>
        <v>55</v>
      </c>
      <c r="AS87">
        <f t="shared" si="25"/>
        <v>64</v>
      </c>
      <c r="AT87">
        <f t="shared" si="25"/>
        <v>57</v>
      </c>
      <c r="AU87">
        <f t="shared" si="25"/>
        <v>63</v>
      </c>
      <c r="AV87">
        <f t="shared" si="25"/>
        <v>22</v>
      </c>
      <c r="AW87">
        <f t="shared" si="25"/>
        <v>63</v>
      </c>
      <c r="AX87">
        <f t="shared" si="25"/>
        <v>63</v>
      </c>
      <c r="AY87">
        <f t="shared" si="25"/>
        <v>21</v>
      </c>
      <c r="AZ87">
        <f t="shared" si="26"/>
        <v>51</v>
      </c>
      <c r="BA87">
        <f t="shared" si="26"/>
        <v>28</v>
      </c>
      <c r="BB87">
        <f t="shared" si="26"/>
        <v>12</v>
      </c>
      <c r="BC87">
        <f t="shared" si="26"/>
        <v>13</v>
      </c>
      <c r="BD87">
        <f t="shared" si="26"/>
        <v>9</v>
      </c>
      <c r="BE87">
        <f t="shared" si="26"/>
        <v>8</v>
      </c>
      <c r="BF87">
        <f t="shared" si="26"/>
        <v>10</v>
      </c>
      <c r="BG87">
        <f t="shared" si="26"/>
        <v>9</v>
      </c>
      <c r="BH87">
        <f t="shared" si="26"/>
        <v>10</v>
      </c>
      <c r="BI87">
        <f t="shared" si="26"/>
        <v>1</v>
      </c>
      <c r="BJ87">
        <f t="shared" si="26"/>
        <v>8</v>
      </c>
      <c r="BK87">
        <f t="shared" si="26"/>
        <v>2</v>
      </c>
      <c r="BL87">
        <f t="shared" si="26"/>
        <v>43</v>
      </c>
      <c r="BM87">
        <f t="shared" si="26"/>
        <v>2</v>
      </c>
      <c r="BN87">
        <f t="shared" si="19"/>
        <v>2</v>
      </c>
      <c r="BO87">
        <f t="shared" si="19"/>
        <v>43</v>
      </c>
      <c r="BP87">
        <f t="shared" si="19"/>
        <v>14</v>
      </c>
      <c r="BQ87">
        <f t="shared" si="24"/>
        <v>330848</v>
      </c>
    </row>
    <row r="88" spans="1:69" customFormat="1" x14ac:dyDescent="0.25">
      <c r="A88" t="s">
        <v>54</v>
      </c>
      <c r="B88" s="17">
        <f>exportall2_ampl!B87</f>
        <v>4.3204999999999997E-3</v>
      </c>
      <c r="C88" s="17">
        <f>exportall2_ampl!C87</f>
        <v>3.2318E-3</v>
      </c>
      <c r="D88" s="17">
        <f>exportall2_ampl!D87</f>
        <v>3.0994E-3</v>
      </c>
      <c r="E88" s="17">
        <f>exportall2_ampl!E87</f>
        <v>3.0336999999999999E-3</v>
      </c>
      <c r="F88" s="17">
        <f>exportall2_ampl!F87</f>
        <v>2.9136000000000001E-3</v>
      </c>
      <c r="G88" s="17">
        <f>exportall2_ampl!G87</f>
        <v>2.7923000000000002E-3</v>
      </c>
      <c r="H88" s="17">
        <f>exportall2_ampl!H87</f>
        <v>2.7763000000000002E-3</v>
      </c>
      <c r="I88" s="17">
        <f>exportall2_ampl!I87</f>
        <v>2.7415E-3</v>
      </c>
      <c r="J88" s="17">
        <f>exportall2_freq!B87</f>
        <v>189.97</v>
      </c>
      <c r="K88" s="17">
        <f>exportall2_freq!C87</f>
        <v>25.481999999999999</v>
      </c>
      <c r="L88" s="17">
        <f>exportall2_freq!D87</f>
        <v>227.66</v>
      </c>
      <c r="M88" s="17">
        <f>exportall2_freq!E87</f>
        <v>38.451999999999998</v>
      </c>
      <c r="N88" s="17">
        <f>exportall2_freq!F87</f>
        <v>236.82</v>
      </c>
      <c r="O88" s="17">
        <f>exportall2_freq!G87</f>
        <v>38.146999999999998</v>
      </c>
      <c r="P88" s="17">
        <f>exportall2_freq!H87</f>
        <v>28.533999999999999</v>
      </c>
      <c r="Q88" s="17">
        <f>exportall2_freq!I87</f>
        <v>31.128</v>
      </c>
      <c r="R88" s="17">
        <f t="shared" si="27"/>
        <v>4.3204999999999997E-3</v>
      </c>
      <c r="S88" s="17">
        <f t="shared" si="27"/>
        <v>3.2318E-3</v>
      </c>
      <c r="T88" s="17">
        <f t="shared" si="27"/>
        <v>3.0994E-3</v>
      </c>
      <c r="U88" s="17">
        <f t="shared" si="27"/>
        <v>3.0336999999999999E-3</v>
      </c>
      <c r="V88" s="17">
        <f t="shared" si="27"/>
        <v>2.9136000000000001E-3</v>
      </c>
      <c r="W88" s="17">
        <f t="shared" si="27"/>
        <v>2.7923000000000002E-3</v>
      </c>
      <c r="X88" s="17">
        <f t="shared" si="27"/>
        <v>2.7763000000000002E-3</v>
      </c>
      <c r="Y88" s="17">
        <f t="shared" si="27"/>
        <v>2.7415E-3</v>
      </c>
      <c r="Z88" s="17">
        <f t="shared" si="27"/>
        <v>189.97</v>
      </c>
      <c r="AA88" s="17">
        <f t="shared" si="27"/>
        <v>25.481999999999999</v>
      </c>
      <c r="AB88" s="17">
        <f t="shared" si="27"/>
        <v>227.66</v>
      </c>
      <c r="AC88" s="17">
        <f t="shared" si="27"/>
        <v>38.451999999999998</v>
      </c>
      <c r="AD88" s="17">
        <f t="shared" si="27"/>
        <v>236.82</v>
      </c>
      <c r="AE88" s="17">
        <f t="shared" si="27"/>
        <v>38.146999999999998</v>
      </c>
      <c r="AF88" s="17">
        <f t="shared" si="27"/>
        <v>28.533999999999999</v>
      </c>
      <c r="AG88" s="17">
        <f t="shared" si="17"/>
        <v>31.128</v>
      </c>
      <c r="AH88">
        <f>szenzoradatok!I89</f>
        <v>328.8698</v>
      </c>
      <c r="AJ88" t="str">
        <f t="shared" si="23"/>
        <v>o86</v>
      </c>
      <c r="AK88">
        <f t="shared" si="25"/>
        <v>37</v>
      </c>
      <c r="AL88">
        <f t="shared" si="25"/>
        <v>50</v>
      </c>
      <c r="AM88">
        <f t="shared" si="25"/>
        <v>48</v>
      </c>
      <c r="AN88">
        <f t="shared" si="25"/>
        <v>47</v>
      </c>
      <c r="AO88">
        <f t="shared" si="25"/>
        <v>48</v>
      </c>
      <c r="AP88">
        <f t="shared" si="25"/>
        <v>48</v>
      </c>
      <c r="AQ88">
        <f t="shared" si="25"/>
        <v>47</v>
      </c>
      <c r="AR88">
        <f t="shared" si="25"/>
        <v>47</v>
      </c>
      <c r="AS88">
        <f t="shared" si="25"/>
        <v>39</v>
      </c>
      <c r="AT88">
        <f t="shared" si="25"/>
        <v>60</v>
      </c>
      <c r="AU88">
        <f t="shared" si="25"/>
        <v>22</v>
      </c>
      <c r="AV88">
        <f t="shared" si="25"/>
        <v>53</v>
      </c>
      <c r="AW88">
        <f t="shared" si="25"/>
        <v>12</v>
      </c>
      <c r="AX88">
        <f t="shared" si="25"/>
        <v>53</v>
      </c>
      <c r="AY88">
        <f t="shared" si="25"/>
        <v>58</v>
      </c>
      <c r="AZ88">
        <f t="shared" si="26"/>
        <v>53</v>
      </c>
      <c r="BA88">
        <f t="shared" si="26"/>
        <v>28</v>
      </c>
      <c r="BB88">
        <f t="shared" si="26"/>
        <v>15</v>
      </c>
      <c r="BC88">
        <f t="shared" si="26"/>
        <v>17</v>
      </c>
      <c r="BD88">
        <f t="shared" si="26"/>
        <v>18</v>
      </c>
      <c r="BE88">
        <f t="shared" si="26"/>
        <v>17</v>
      </c>
      <c r="BF88">
        <f t="shared" si="26"/>
        <v>17</v>
      </c>
      <c r="BG88">
        <f t="shared" si="26"/>
        <v>18</v>
      </c>
      <c r="BH88">
        <f t="shared" si="26"/>
        <v>18</v>
      </c>
      <c r="BI88">
        <f t="shared" si="26"/>
        <v>26</v>
      </c>
      <c r="BJ88">
        <f t="shared" si="26"/>
        <v>5</v>
      </c>
      <c r="BK88">
        <f t="shared" si="26"/>
        <v>43</v>
      </c>
      <c r="BL88">
        <f t="shared" si="26"/>
        <v>12</v>
      </c>
      <c r="BM88">
        <f t="shared" si="26"/>
        <v>53</v>
      </c>
      <c r="BN88">
        <f t="shared" si="19"/>
        <v>12</v>
      </c>
      <c r="BO88">
        <f t="shared" si="19"/>
        <v>7</v>
      </c>
      <c r="BP88">
        <f t="shared" si="19"/>
        <v>12</v>
      </c>
      <c r="BQ88">
        <f t="shared" si="24"/>
        <v>328869</v>
      </c>
    </row>
    <row r="89" spans="1:69" customFormat="1" x14ac:dyDescent="0.25">
      <c r="A89" t="s">
        <v>2721</v>
      </c>
      <c r="B89" s="17">
        <f>exportall2_ampl!B88</f>
        <v>4.2259000000000003E-3</v>
      </c>
      <c r="C89" s="17">
        <f>exportall2_ampl!C88</f>
        <v>3.7623000000000001E-3</v>
      </c>
      <c r="D89" s="17">
        <f>exportall2_ampl!D88</f>
        <v>3.6908000000000002E-3</v>
      </c>
      <c r="E89" s="17">
        <f>exportall2_ampl!E88</f>
        <v>3.4196000000000001E-3</v>
      </c>
      <c r="F89" s="17">
        <f>exportall2_ampl!F88</f>
        <v>3.3926999999999998E-3</v>
      </c>
      <c r="G89" s="17">
        <f>exportall2_ampl!G88</f>
        <v>3.1925999999999999E-3</v>
      </c>
      <c r="H89" s="17">
        <f>exportall2_ampl!H88</f>
        <v>2.9862000000000001E-3</v>
      </c>
      <c r="I89" s="17">
        <f>exportall2_ampl!I88</f>
        <v>2.9808E-3</v>
      </c>
      <c r="J89" s="17">
        <f>exportall2_freq!B88</f>
        <v>23.803999999999998</v>
      </c>
      <c r="K89" s="17">
        <f>exportall2_freq!C88</f>
        <v>196.38</v>
      </c>
      <c r="L89" s="17">
        <f>exportall2_freq!D88</f>
        <v>196.23</v>
      </c>
      <c r="M89" s="17">
        <f>exportall2_freq!E88</f>
        <v>232.24</v>
      </c>
      <c r="N89" s="17">
        <f>exportall2_freq!F88</f>
        <v>237.73</v>
      </c>
      <c r="O89" s="17">
        <f>exportall2_freq!G88</f>
        <v>39.215000000000003</v>
      </c>
      <c r="P89" s="17">
        <f>exportall2_freq!H88</f>
        <v>34.18</v>
      </c>
      <c r="Q89" s="17">
        <f>exportall2_freq!I88</f>
        <v>23.651</v>
      </c>
      <c r="R89" s="17">
        <f t="shared" si="27"/>
        <v>4.2259000000000003E-3</v>
      </c>
      <c r="S89" s="17">
        <f t="shared" si="27"/>
        <v>3.7623000000000001E-3</v>
      </c>
      <c r="T89" s="17">
        <f t="shared" si="27"/>
        <v>3.6908000000000002E-3</v>
      </c>
      <c r="U89" s="17">
        <f t="shared" si="27"/>
        <v>3.4196000000000001E-3</v>
      </c>
      <c r="V89" s="17">
        <f t="shared" si="27"/>
        <v>3.3926999999999998E-3</v>
      </c>
      <c r="W89" s="17">
        <f t="shared" si="27"/>
        <v>3.1925999999999999E-3</v>
      </c>
      <c r="X89" s="17">
        <f t="shared" si="27"/>
        <v>2.9862000000000001E-3</v>
      </c>
      <c r="Y89" s="17">
        <f t="shared" si="27"/>
        <v>2.9808E-3</v>
      </c>
      <c r="Z89" s="17">
        <f t="shared" si="27"/>
        <v>23.803999999999998</v>
      </c>
      <c r="AA89" s="17">
        <f t="shared" si="27"/>
        <v>196.38</v>
      </c>
      <c r="AB89" s="17">
        <f t="shared" si="27"/>
        <v>196.23</v>
      </c>
      <c r="AC89" s="17">
        <f t="shared" si="27"/>
        <v>232.24</v>
      </c>
      <c r="AD89" s="17">
        <f t="shared" si="27"/>
        <v>237.73</v>
      </c>
      <c r="AE89" s="17">
        <f t="shared" si="27"/>
        <v>39.215000000000003</v>
      </c>
      <c r="AF89" s="17">
        <f t="shared" si="27"/>
        <v>34.18</v>
      </c>
      <c r="AG89" s="17">
        <f t="shared" si="17"/>
        <v>23.651</v>
      </c>
      <c r="AH89">
        <f>szenzoradatok!I90</f>
        <v>332.08609999999999</v>
      </c>
      <c r="AJ89" t="str">
        <f t="shared" si="23"/>
        <v>o87</v>
      </c>
      <c r="AK89">
        <f t="shared" si="25"/>
        <v>39</v>
      </c>
      <c r="AL89">
        <f t="shared" si="25"/>
        <v>38</v>
      </c>
      <c r="AM89">
        <f t="shared" si="25"/>
        <v>37</v>
      </c>
      <c r="AN89">
        <f t="shared" si="25"/>
        <v>41</v>
      </c>
      <c r="AO89">
        <f t="shared" si="25"/>
        <v>39</v>
      </c>
      <c r="AP89">
        <f t="shared" si="25"/>
        <v>40</v>
      </c>
      <c r="AQ89">
        <f t="shared" si="25"/>
        <v>42</v>
      </c>
      <c r="AR89">
        <f t="shared" si="25"/>
        <v>41</v>
      </c>
      <c r="AS89">
        <f t="shared" si="25"/>
        <v>62</v>
      </c>
      <c r="AT89">
        <f t="shared" si="25"/>
        <v>34</v>
      </c>
      <c r="AU89">
        <f t="shared" si="25"/>
        <v>30</v>
      </c>
      <c r="AV89">
        <f t="shared" si="25"/>
        <v>24</v>
      </c>
      <c r="AW89">
        <f t="shared" si="25"/>
        <v>10</v>
      </c>
      <c r="AX89">
        <f t="shared" si="25"/>
        <v>52</v>
      </c>
      <c r="AY89">
        <f t="shared" si="25"/>
        <v>55</v>
      </c>
      <c r="AZ89">
        <f t="shared" si="26"/>
        <v>60</v>
      </c>
      <c r="BA89">
        <f t="shared" si="26"/>
        <v>26</v>
      </c>
      <c r="BB89">
        <f t="shared" si="26"/>
        <v>27</v>
      </c>
      <c r="BC89">
        <f t="shared" si="26"/>
        <v>28</v>
      </c>
      <c r="BD89">
        <f t="shared" si="26"/>
        <v>24</v>
      </c>
      <c r="BE89">
        <f t="shared" si="26"/>
        <v>26</v>
      </c>
      <c r="BF89">
        <f t="shared" si="26"/>
        <v>25</v>
      </c>
      <c r="BG89">
        <f t="shared" si="26"/>
        <v>23</v>
      </c>
      <c r="BH89">
        <f t="shared" si="26"/>
        <v>24</v>
      </c>
      <c r="BI89">
        <f t="shared" si="26"/>
        <v>2</v>
      </c>
      <c r="BJ89">
        <f t="shared" si="26"/>
        <v>31</v>
      </c>
      <c r="BK89">
        <f t="shared" si="26"/>
        <v>34</v>
      </c>
      <c r="BL89">
        <f t="shared" si="26"/>
        <v>41</v>
      </c>
      <c r="BM89">
        <f t="shared" si="26"/>
        <v>55</v>
      </c>
      <c r="BN89">
        <f t="shared" si="19"/>
        <v>13</v>
      </c>
      <c r="BO89">
        <f t="shared" si="19"/>
        <v>10</v>
      </c>
      <c r="BP89">
        <f t="shared" si="19"/>
        <v>5</v>
      </c>
      <c r="BQ89">
        <f t="shared" si="24"/>
        <v>332086</v>
      </c>
    </row>
    <row r="90" spans="1:69" customFormat="1" x14ac:dyDescent="0.25">
      <c r="A90" t="s">
        <v>2722</v>
      </c>
      <c r="B90" s="17">
        <f>exportall2_ampl!B89</f>
        <v>3.5274999999999998E-3</v>
      </c>
      <c r="C90" s="17">
        <f>exportall2_ampl!C89</f>
        <v>3.2915000000000002E-3</v>
      </c>
      <c r="D90" s="17">
        <f>exportall2_ampl!D89</f>
        <v>3.1971E-3</v>
      </c>
      <c r="E90" s="17">
        <f>exportall2_ampl!E89</f>
        <v>3.1023999999999999E-3</v>
      </c>
      <c r="F90" s="17">
        <f>exportall2_ampl!F89</f>
        <v>2.7964000000000001E-3</v>
      </c>
      <c r="G90" s="17">
        <f>exportall2_ampl!G89</f>
        <v>2.5392000000000001E-3</v>
      </c>
      <c r="H90" s="17">
        <f>exportall2_ampl!H89</f>
        <v>2.4458000000000001E-3</v>
      </c>
      <c r="I90" s="17">
        <f>exportall2_ampl!I89</f>
        <v>2.4394999999999998E-3</v>
      </c>
      <c r="J90" s="17">
        <f>exportall2_freq!B89</f>
        <v>24.719000000000001</v>
      </c>
      <c r="K90" s="17">
        <f>exportall2_freq!C89</f>
        <v>28.381</v>
      </c>
      <c r="L90" s="17">
        <f>exportall2_freq!D89</f>
        <v>37.841999999999999</v>
      </c>
      <c r="M90" s="17">
        <f>exportall2_freq!E89</f>
        <v>285.19</v>
      </c>
      <c r="N90" s="17">
        <f>exportall2_freq!F89</f>
        <v>233.92</v>
      </c>
      <c r="O90" s="17">
        <f>exportall2_freq!G89</f>
        <v>26.855</v>
      </c>
      <c r="P90" s="17">
        <f>exportall2_freq!H89</f>
        <v>209.96</v>
      </c>
      <c r="Q90" s="17">
        <f>exportall2_freq!I89</f>
        <v>28.228999999999999</v>
      </c>
      <c r="R90" s="17">
        <f t="shared" si="27"/>
        <v>3.5274999999999998E-3</v>
      </c>
      <c r="S90" s="17">
        <f t="shared" si="27"/>
        <v>3.2915000000000002E-3</v>
      </c>
      <c r="T90" s="17">
        <f t="shared" si="27"/>
        <v>3.1971E-3</v>
      </c>
      <c r="U90" s="17">
        <f t="shared" si="27"/>
        <v>3.1023999999999999E-3</v>
      </c>
      <c r="V90" s="17">
        <f t="shared" si="27"/>
        <v>2.7964000000000001E-3</v>
      </c>
      <c r="W90" s="17">
        <f t="shared" si="27"/>
        <v>2.5392000000000001E-3</v>
      </c>
      <c r="X90" s="17">
        <f t="shared" si="27"/>
        <v>2.4458000000000001E-3</v>
      </c>
      <c r="Y90" s="17">
        <f t="shared" si="27"/>
        <v>2.4394999999999998E-3</v>
      </c>
      <c r="Z90" s="17">
        <f t="shared" si="27"/>
        <v>24.719000000000001</v>
      </c>
      <c r="AA90" s="17">
        <f t="shared" si="27"/>
        <v>28.381</v>
      </c>
      <c r="AB90" s="17">
        <f t="shared" si="27"/>
        <v>37.841999999999999</v>
      </c>
      <c r="AC90" s="17">
        <f t="shared" si="27"/>
        <v>285.19</v>
      </c>
      <c r="AD90" s="17">
        <f t="shared" si="27"/>
        <v>233.92</v>
      </c>
      <c r="AE90" s="17">
        <f t="shared" si="27"/>
        <v>26.855</v>
      </c>
      <c r="AF90" s="17">
        <f t="shared" si="27"/>
        <v>209.96</v>
      </c>
      <c r="AG90" s="17">
        <f t="shared" si="17"/>
        <v>28.228999999999999</v>
      </c>
      <c r="AH90">
        <f>szenzoradatok!I91</f>
        <v>334.07069999999999</v>
      </c>
      <c r="AJ90" t="str">
        <f t="shared" si="23"/>
        <v>o88</v>
      </c>
      <c r="AK90">
        <f t="shared" si="25"/>
        <v>51</v>
      </c>
      <c r="AL90">
        <f t="shared" si="25"/>
        <v>47</v>
      </c>
      <c r="AM90">
        <f t="shared" si="25"/>
        <v>46</v>
      </c>
      <c r="AN90">
        <f t="shared" si="25"/>
        <v>47</v>
      </c>
      <c r="AO90">
        <f t="shared" si="25"/>
        <v>50</v>
      </c>
      <c r="AP90">
        <f t="shared" si="25"/>
        <v>53</v>
      </c>
      <c r="AQ90">
        <f t="shared" si="25"/>
        <v>53</v>
      </c>
      <c r="AR90">
        <f t="shared" si="25"/>
        <v>52</v>
      </c>
      <c r="AS90">
        <f t="shared" si="25"/>
        <v>62</v>
      </c>
      <c r="AT90">
        <f t="shared" si="25"/>
        <v>59</v>
      </c>
      <c r="AU90">
        <f t="shared" si="25"/>
        <v>55</v>
      </c>
      <c r="AV90">
        <f t="shared" si="25"/>
        <v>7</v>
      </c>
      <c r="AW90">
        <f t="shared" si="25"/>
        <v>18</v>
      </c>
      <c r="AX90">
        <f t="shared" si="25"/>
        <v>58</v>
      </c>
      <c r="AY90">
        <f t="shared" si="25"/>
        <v>31</v>
      </c>
      <c r="AZ90">
        <f t="shared" si="26"/>
        <v>56</v>
      </c>
      <c r="BA90">
        <f t="shared" si="26"/>
        <v>14</v>
      </c>
      <c r="BB90">
        <f t="shared" si="26"/>
        <v>18</v>
      </c>
      <c r="BC90">
        <f t="shared" si="26"/>
        <v>19</v>
      </c>
      <c r="BD90">
        <f t="shared" si="26"/>
        <v>18</v>
      </c>
      <c r="BE90">
        <f t="shared" si="26"/>
        <v>15</v>
      </c>
      <c r="BF90">
        <f t="shared" si="26"/>
        <v>12</v>
      </c>
      <c r="BG90">
        <f t="shared" si="26"/>
        <v>12</v>
      </c>
      <c r="BH90">
        <f t="shared" si="26"/>
        <v>13</v>
      </c>
      <c r="BI90">
        <f t="shared" si="26"/>
        <v>3</v>
      </c>
      <c r="BJ90">
        <f t="shared" si="26"/>
        <v>6</v>
      </c>
      <c r="BK90">
        <f t="shared" si="26"/>
        <v>10</v>
      </c>
      <c r="BL90">
        <f t="shared" si="26"/>
        <v>57</v>
      </c>
      <c r="BM90">
        <f t="shared" si="26"/>
        <v>47</v>
      </c>
      <c r="BN90">
        <f t="shared" si="19"/>
        <v>7</v>
      </c>
      <c r="BO90">
        <f t="shared" si="19"/>
        <v>34</v>
      </c>
      <c r="BP90">
        <f t="shared" si="19"/>
        <v>9</v>
      </c>
      <c r="BQ90">
        <f t="shared" si="24"/>
        <v>334070</v>
      </c>
    </row>
    <row r="91" spans="1:69" customFormat="1" x14ac:dyDescent="0.25">
      <c r="A91" t="s">
        <v>2723</v>
      </c>
      <c r="B91" s="17">
        <f>exportall2_ampl!B90</f>
        <v>3.2307999999999998E-3</v>
      </c>
      <c r="C91" s="17">
        <f>exportall2_ampl!C90</f>
        <v>3.0018000000000002E-3</v>
      </c>
      <c r="D91" s="17">
        <f>exportall2_ampl!D90</f>
        <v>2.7106000000000001E-3</v>
      </c>
      <c r="E91" s="17">
        <f>exportall2_ampl!E90</f>
        <v>2.6694000000000002E-3</v>
      </c>
      <c r="F91" s="17">
        <f>exportall2_ampl!F90</f>
        <v>2.5929999999999998E-3</v>
      </c>
      <c r="G91" s="17">
        <f>exportall2_ampl!G90</f>
        <v>2.5327000000000001E-3</v>
      </c>
      <c r="H91" s="17">
        <f>exportall2_ampl!H90</f>
        <v>2.5263999999999998E-3</v>
      </c>
      <c r="I91" s="17">
        <f>exportall2_ampl!I90</f>
        <v>2.4853000000000002E-3</v>
      </c>
      <c r="J91" s="17">
        <f>exportall2_freq!B90</f>
        <v>27.312999999999999</v>
      </c>
      <c r="K91" s="17">
        <f>exportall2_freq!C90</f>
        <v>13.428000000000001</v>
      </c>
      <c r="L91" s="17">
        <f>exportall2_freq!D90</f>
        <v>41.045999999999999</v>
      </c>
      <c r="M91" s="17">
        <f>exportall2_freq!E90</f>
        <v>208.59</v>
      </c>
      <c r="N91" s="17">
        <f>exportall2_freq!F90</f>
        <v>12.664999999999999</v>
      </c>
      <c r="O91" s="17">
        <f>exportall2_freq!G90</f>
        <v>18.004999999999999</v>
      </c>
      <c r="P91" s="17">
        <f>exportall2_freq!H90</f>
        <v>202.64</v>
      </c>
      <c r="Q91" s="17">
        <f>exportall2_freq!I90</f>
        <v>233.46</v>
      </c>
      <c r="R91" s="17">
        <f t="shared" si="27"/>
        <v>3.2307999999999998E-3</v>
      </c>
      <c r="S91" s="17">
        <f t="shared" si="27"/>
        <v>3.0018000000000002E-3</v>
      </c>
      <c r="T91" s="17">
        <f t="shared" si="27"/>
        <v>2.7106000000000001E-3</v>
      </c>
      <c r="U91" s="17">
        <f t="shared" si="27"/>
        <v>2.6694000000000002E-3</v>
      </c>
      <c r="V91" s="17">
        <f t="shared" si="27"/>
        <v>2.5929999999999998E-3</v>
      </c>
      <c r="W91" s="17">
        <f t="shared" si="27"/>
        <v>2.5327000000000001E-3</v>
      </c>
      <c r="X91" s="17">
        <f t="shared" si="27"/>
        <v>2.5263999999999998E-3</v>
      </c>
      <c r="Y91" s="17">
        <f t="shared" si="27"/>
        <v>2.4853000000000002E-3</v>
      </c>
      <c r="Z91" s="17">
        <f t="shared" si="27"/>
        <v>27.312999999999999</v>
      </c>
      <c r="AA91" s="17">
        <f t="shared" si="27"/>
        <v>13.428000000000001</v>
      </c>
      <c r="AB91" s="17">
        <f t="shared" si="27"/>
        <v>41.045999999999999</v>
      </c>
      <c r="AC91" s="17">
        <f t="shared" si="27"/>
        <v>208.59</v>
      </c>
      <c r="AD91" s="17">
        <f t="shared" si="27"/>
        <v>12.664999999999999</v>
      </c>
      <c r="AE91" s="17">
        <f t="shared" si="27"/>
        <v>18.004999999999999</v>
      </c>
      <c r="AF91" s="17">
        <f t="shared" si="27"/>
        <v>202.64</v>
      </c>
      <c r="AG91" s="17">
        <f t="shared" si="17"/>
        <v>233.46</v>
      </c>
      <c r="AH91">
        <f>szenzoradatok!I92</f>
        <v>331.56650000000002</v>
      </c>
      <c r="AJ91" t="str">
        <f t="shared" si="23"/>
        <v>o89</v>
      </c>
      <c r="AK91">
        <f t="shared" si="25"/>
        <v>56</v>
      </c>
      <c r="AL91">
        <f t="shared" si="25"/>
        <v>54</v>
      </c>
      <c r="AM91">
        <f t="shared" si="25"/>
        <v>58</v>
      </c>
      <c r="AN91">
        <f t="shared" si="25"/>
        <v>54</v>
      </c>
      <c r="AO91">
        <f t="shared" si="25"/>
        <v>54</v>
      </c>
      <c r="AP91">
        <f t="shared" si="25"/>
        <v>53</v>
      </c>
      <c r="AQ91">
        <f t="shared" si="25"/>
        <v>52</v>
      </c>
      <c r="AR91">
        <f t="shared" si="25"/>
        <v>52</v>
      </c>
      <c r="AS91">
        <f t="shared" si="25"/>
        <v>60</v>
      </c>
      <c r="AT91">
        <f t="shared" si="25"/>
        <v>62</v>
      </c>
      <c r="AU91">
        <f t="shared" si="25"/>
        <v>52</v>
      </c>
      <c r="AV91">
        <f t="shared" si="25"/>
        <v>32</v>
      </c>
      <c r="AW91">
        <f t="shared" si="25"/>
        <v>64</v>
      </c>
      <c r="AX91">
        <f t="shared" si="25"/>
        <v>62</v>
      </c>
      <c r="AY91">
        <f t="shared" si="25"/>
        <v>33</v>
      </c>
      <c r="AZ91">
        <f t="shared" si="26"/>
        <v>19</v>
      </c>
      <c r="BA91">
        <f t="shared" si="26"/>
        <v>9</v>
      </c>
      <c r="BB91">
        <f t="shared" si="26"/>
        <v>11</v>
      </c>
      <c r="BC91">
        <f t="shared" si="26"/>
        <v>7</v>
      </c>
      <c r="BD91">
        <f t="shared" si="26"/>
        <v>11</v>
      </c>
      <c r="BE91">
        <f t="shared" si="26"/>
        <v>11</v>
      </c>
      <c r="BF91">
        <f t="shared" si="26"/>
        <v>12</v>
      </c>
      <c r="BG91">
        <f t="shared" si="26"/>
        <v>13</v>
      </c>
      <c r="BH91">
        <f t="shared" si="26"/>
        <v>13</v>
      </c>
      <c r="BI91">
        <f t="shared" si="26"/>
        <v>5</v>
      </c>
      <c r="BJ91">
        <f t="shared" si="26"/>
        <v>3</v>
      </c>
      <c r="BK91">
        <f t="shared" si="26"/>
        <v>13</v>
      </c>
      <c r="BL91">
        <f t="shared" si="26"/>
        <v>33</v>
      </c>
      <c r="BM91">
        <f t="shared" si="26"/>
        <v>1</v>
      </c>
      <c r="BN91">
        <f t="shared" si="19"/>
        <v>3</v>
      </c>
      <c r="BO91">
        <f t="shared" si="19"/>
        <v>32</v>
      </c>
      <c r="BP91">
        <f t="shared" si="19"/>
        <v>46</v>
      </c>
      <c r="BQ91">
        <f t="shared" si="24"/>
        <v>331566</v>
      </c>
    </row>
    <row r="92" spans="1:69" customFormat="1" x14ac:dyDescent="0.25">
      <c r="A92" t="s">
        <v>2724</v>
      </c>
      <c r="B92" s="17">
        <f>exportall2_ampl!B91</f>
        <v>3.6384E-3</v>
      </c>
      <c r="C92" s="17">
        <f>exportall2_ampl!C91</f>
        <v>3.2334E-3</v>
      </c>
      <c r="D92" s="17">
        <f>exportall2_ampl!D91</f>
        <v>3.1449E-3</v>
      </c>
      <c r="E92" s="17">
        <f>exportall2_ampl!E91</f>
        <v>3.1029E-3</v>
      </c>
      <c r="F92" s="17">
        <f>exportall2_ampl!F91</f>
        <v>3.0141E-3</v>
      </c>
      <c r="G92" s="17">
        <f>exportall2_ampl!G91</f>
        <v>2.9895E-3</v>
      </c>
      <c r="H92" s="17">
        <f>exportall2_ampl!H91</f>
        <v>2.9480999999999999E-3</v>
      </c>
      <c r="I92" s="17">
        <f>exportall2_ampl!I91</f>
        <v>2.846E-3</v>
      </c>
      <c r="J92" s="17">
        <f>exportall2_freq!B91</f>
        <v>190.12</v>
      </c>
      <c r="K92" s="17">
        <f>exportall2_freq!C91</f>
        <v>201.11</v>
      </c>
      <c r="L92" s="17">
        <f>exportall2_freq!D91</f>
        <v>196.23</v>
      </c>
      <c r="M92" s="17">
        <f>exportall2_freq!E91</f>
        <v>198.06</v>
      </c>
      <c r="N92" s="17">
        <f>exportall2_freq!F91</f>
        <v>31.738</v>
      </c>
      <c r="O92" s="17">
        <f>exportall2_freq!G91</f>
        <v>202.03</v>
      </c>
      <c r="P92" s="17">
        <f>exportall2_freq!H91</f>
        <v>29.449000000000002</v>
      </c>
      <c r="Q92" s="17">
        <f>exportall2_freq!I91</f>
        <v>31.585999999999999</v>
      </c>
      <c r="R92" s="17">
        <f t="shared" si="27"/>
        <v>3.6384E-3</v>
      </c>
      <c r="S92" s="17">
        <f t="shared" si="27"/>
        <v>3.2334E-3</v>
      </c>
      <c r="T92" s="17">
        <f t="shared" si="27"/>
        <v>3.1449E-3</v>
      </c>
      <c r="U92" s="17">
        <f t="shared" si="27"/>
        <v>3.1029E-3</v>
      </c>
      <c r="V92" s="17">
        <f t="shared" si="27"/>
        <v>3.0141E-3</v>
      </c>
      <c r="W92" s="17">
        <f t="shared" si="27"/>
        <v>2.9895E-3</v>
      </c>
      <c r="X92" s="17">
        <f t="shared" si="27"/>
        <v>2.9480999999999999E-3</v>
      </c>
      <c r="Y92" s="17">
        <f t="shared" si="27"/>
        <v>2.846E-3</v>
      </c>
      <c r="Z92" s="17">
        <f t="shared" si="27"/>
        <v>190.12</v>
      </c>
      <c r="AA92" s="17">
        <f t="shared" si="27"/>
        <v>201.11</v>
      </c>
      <c r="AB92" s="17">
        <f t="shared" si="27"/>
        <v>196.23</v>
      </c>
      <c r="AC92" s="17">
        <f t="shared" si="27"/>
        <v>198.06</v>
      </c>
      <c r="AD92" s="17">
        <f t="shared" si="27"/>
        <v>31.738</v>
      </c>
      <c r="AE92" s="17">
        <f t="shared" si="27"/>
        <v>202.03</v>
      </c>
      <c r="AF92" s="17">
        <f t="shared" si="27"/>
        <v>29.449000000000002</v>
      </c>
      <c r="AG92" s="17">
        <f t="shared" si="17"/>
        <v>31.585999999999999</v>
      </c>
      <c r="AH92">
        <f>szenzoradatok!I93</f>
        <v>328.5274</v>
      </c>
      <c r="AJ92" t="str">
        <f t="shared" si="23"/>
        <v>o90</v>
      </c>
      <c r="AK92">
        <f t="shared" si="25"/>
        <v>50</v>
      </c>
      <c r="AL92">
        <f t="shared" si="25"/>
        <v>50</v>
      </c>
      <c r="AM92">
        <f t="shared" si="25"/>
        <v>48</v>
      </c>
      <c r="AN92">
        <f t="shared" si="25"/>
        <v>46</v>
      </c>
      <c r="AO92">
        <f t="shared" si="25"/>
        <v>45</v>
      </c>
      <c r="AP92">
        <f t="shared" si="25"/>
        <v>43</v>
      </c>
      <c r="AQ92">
        <f t="shared" si="25"/>
        <v>42</v>
      </c>
      <c r="AR92">
        <f t="shared" si="25"/>
        <v>44</v>
      </c>
      <c r="AS92">
        <f t="shared" si="25"/>
        <v>38</v>
      </c>
      <c r="AT92">
        <f t="shared" si="25"/>
        <v>32</v>
      </c>
      <c r="AU92">
        <f t="shared" si="25"/>
        <v>30</v>
      </c>
      <c r="AV92">
        <f t="shared" si="25"/>
        <v>36</v>
      </c>
      <c r="AW92">
        <f t="shared" si="25"/>
        <v>55</v>
      </c>
      <c r="AX92">
        <f t="shared" si="25"/>
        <v>32</v>
      </c>
      <c r="AY92">
        <f t="shared" si="25"/>
        <v>57</v>
      </c>
      <c r="AZ92">
        <f t="shared" si="26"/>
        <v>52</v>
      </c>
      <c r="BA92">
        <f t="shared" si="26"/>
        <v>15</v>
      </c>
      <c r="BB92">
        <f t="shared" si="26"/>
        <v>15</v>
      </c>
      <c r="BC92">
        <f t="shared" si="26"/>
        <v>17</v>
      </c>
      <c r="BD92">
        <f t="shared" si="26"/>
        <v>19</v>
      </c>
      <c r="BE92">
        <f t="shared" si="26"/>
        <v>20</v>
      </c>
      <c r="BF92">
        <f t="shared" si="26"/>
        <v>22</v>
      </c>
      <c r="BG92">
        <f t="shared" si="26"/>
        <v>23</v>
      </c>
      <c r="BH92">
        <f t="shared" si="26"/>
        <v>21</v>
      </c>
      <c r="BI92">
        <f t="shared" si="26"/>
        <v>27</v>
      </c>
      <c r="BJ92">
        <f t="shared" si="26"/>
        <v>33</v>
      </c>
      <c r="BK92">
        <f t="shared" si="26"/>
        <v>34</v>
      </c>
      <c r="BL92">
        <f t="shared" si="26"/>
        <v>29</v>
      </c>
      <c r="BM92">
        <f t="shared" si="26"/>
        <v>10</v>
      </c>
      <c r="BN92">
        <f t="shared" si="19"/>
        <v>33</v>
      </c>
      <c r="BO92">
        <f t="shared" si="19"/>
        <v>8</v>
      </c>
      <c r="BP92">
        <f t="shared" si="19"/>
        <v>12</v>
      </c>
      <c r="BQ92">
        <f t="shared" si="24"/>
        <v>328527</v>
      </c>
    </row>
    <row r="93" spans="1:69" customFormat="1" x14ac:dyDescent="0.25">
      <c r="A93" t="s">
        <v>55</v>
      </c>
      <c r="B93" s="17">
        <f>exportall2_ampl!B92</f>
        <v>3.2123999999999998E-3</v>
      </c>
      <c r="C93" s="17">
        <f>exportall2_ampl!C92</f>
        <v>3.1809999999999998E-3</v>
      </c>
      <c r="D93" s="17">
        <f>exportall2_ampl!D92</f>
        <v>3.0044E-3</v>
      </c>
      <c r="E93" s="17">
        <f>exportall2_ampl!E92</f>
        <v>2.5874000000000001E-3</v>
      </c>
      <c r="F93" s="17">
        <f>exportall2_ampl!F92</f>
        <v>2.503E-3</v>
      </c>
      <c r="G93" s="17">
        <f>exportall2_ampl!G92</f>
        <v>2.4336000000000002E-3</v>
      </c>
      <c r="H93" s="17">
        <f>exportall2_ampl!H92</f>
        <v>2.4242000000000001E-3</v>
      </c>
      <c r="I93" s="17">
        <f>exportall2_ampl!I92</f>
        <v>2.4001000000000001E-3</v>
      </c>
      <c r="J93" s="17">
        <f>exportall2_freq!B92</f>
        <v>31.585999999999999</v>
      </c>
      <c r="K93" s="17">
        <f>exportall2_freq!C92</f>
        <v>110.47</v>
      </c>
      <c r="L93" s="17">
        <f>exportall2_freq!D92</f>
        <v>34.484999999999999</v>
      </c>
      <c r="M93" s="17">
        <f>exportall2_freq!E92</f>
        <v>16.327000000000002</v>
      </c>
      <c r="N93" s="17">
        <f>exportall2_freq!F92</f>
        <v>49.133000000000003</v>
      </c>
      <c r="O93" s="17">
        <f>exportall2_freq!G92</f>
        <v>285.19</v>
      </c>
      <c r="P93" s="17">
        <f>exportall2_freq!H92</f>
        <v>19.530999999999999</v>
      </c>
      <c r="Q93" s="17">
        <f>exportall2_freq!I92</f>
        <v>33.112000000000002</v>
      </c>
      <c r="R93" s="17">
        <f t="shared" si="27"/>
        <v>3.2123999999999998E-3</v>
      </c>
      <c r="S93" s="17">
        <f t="shared" si="27"/>
        <v>3.1809999999999998E-3</v>
      </c>
      <c r="T93" s="17">
        <f t="shared" si="27"/>
        <v>3.0044E-3</v>
      </c>
      <c r="U93" s="17">
        <f t="shared" si="27"/>
        <v>2.5874000000000001E-3</v>
      </c>
      <c r="V93" s="17">
        <f t="shared" si="27"/>
        <v>2.503E-3</v>
      </c>
      <c r="W93" s="17">
        <f t="shared" si="27"/>
        <v>2.4336000000000002E-3</v>
      </c>
      <c r="X93" s="17">
        <f t="shared" si="27"/>
        <v>2.4242000000000001E-3</v>
      </c>
      <c r="Y93" s="17">
        <f t="shared" si="27"/>
        <v>2.4001000000000001E-3</v>
      </c>
      <c r="Z93" s="17">
        <f t="shared" si="27"/>
        <v>31.585999999999999</v>
      </c>
      <c r="AA93" s="17">
        <f t="shared" si="27"/>
        <v>110.47</v>
      </c>
      <c r="AB93" s="17">
        <f t="shared" si="27"/>
        <v>34.484999999999999</v>
      </c>
      <c r="AC93" s="17">
        <f t="shared" si="27"/>
        <v>16.327000000000002</v>
      </c>
      <c r="AD93" s="17">
        <f t="shared" si="27"/>
        <v>49.133000000000003</v>
      </c>
      <c r="AE93" s="17">
        <f t="shared" si="27"/>
        <v>285.19</v>
      </c>
      <c r="AF93" s="17">
        <f t="shared" si="27"/>
        <v>19.530999999999999</v>
      </c>
      <c r="AG93" s="17">
        <f t="shared" si="17"/>
        <v>33.112000000000002</v>
      </c>
      <c r="AH93">
        <f>szenzoradatok!I94</f>
        <v>332.27539999999999</v>
      </c>
      <c r="AJ93" t="str">
        <f t="shared" si="23"/>
        <v>o91</v>
      </c>
      <c r="AK93">
        <f t="shared" si="25"/>
        <v>57</v>
      </c>
      <c r="AL93">
        <f t="shared" si="25"/>
        <v>51</v>
      </c>
      <c r="AM93">
        <f t="shared" si="25"/>
        <v>50</v>
      </c>
      <c r="AN93">
        <f t="shared" si="25"/>
        <v>57</v>
      </c>
      <c r="AO93">
        <f t="shared" si="25"/>
        <v>56</v>
      </c>
      <c r="AP93">
        <f t="shared" si="25"/>
        <v>57</v>
      </c>
      <c r="AQ93">
        <f t="shared" si="25"/>
        <v>55</v>
      </c>
      <c r="AR93">
        <f t="shared" si="25"/>
        <v>54</v>
      </c>
      <c r="AS93">
        <f t="shared" si="25"/>
        <v>59</v>
      </c>
      <c r="AT93">
        <f t="shared" si="25"/>
        <v>39</v>
      </c>
      <c r="AU93">
        <f t="shared" si="25"/>
        <v>59</v>
      </c>
      <c r="AV93">
        <f t="shared" si="25"/>
        <v>63</v>
      </c>
      <c r="AW93">
        <f t="shared" si="25"/>
        <v>48</v>
      </c>
      <c r="AX93">
        <f t="shared" si="25"/>
        <v>6</v>
      </c>
      <c r="AY93">
        <f t="shared" si="25"/>
        <v>61</v>
      </c>
      <c r="AZ93">
        <f t="shared" si="26"/>
        <v>50</v>
      </c>
      <c r="BA93">
        <f t="shared" si="26"/>
        <v>8</v>
      </c>
      <c r="BB93">
        <f t="shared" si="26"/>
        <v>14</v>
      </c>
      <c r="BC93">
        <f t="shared" si="26"/>
        <v>15</v>
      </c>
      <c r="BD93">
        <f t="shared" si="26"/>
        <v>8</v>
      </c>
      <c r="BE93">
        <f t="shared" si="26"/>
        <v>9</v>
      </c>
      <c r="BF93">
        <f t="shared" si="26"/>
        <v>8</v>
      </c>
      <c r="BG93">
        <f t="shared" si="26"/>
        <v>10</v>
      </c>
      <c r="BH93">
        <f t="shared" si="26"/>
        <v>11</v>
      </c>
      <c r="BI93">
        <f t="shared" si="26"/>
        <v>6</v>
      </c>
      <c r="BJ93">
        <f t="shared" si="26"/>
        <v>26</v>
      </c>
      <c r="BK93">
        <f t="shared" si="26"/>
        <v>6</v>
      </c>
      <c r="BL93">
        <f t="shared" si="26"/>
        <v>2</v>
      </c>
      <c r="BM93">
        <f t="shared" si="26"/>
        <v>17</v>
      </c>
      <c r="BN93">
        <f t="shared" si="19"/>
        <v>59</v>
      </c>
      <c r="BO93">
        <f t="shared" si="19"/>
        <v>4</v>
      </c>
      <c r="BP93">
        <f t="shared" si="19"/>
        <v>15</v>
      </c>
      <c r="BQ93">
        <f t="shared" si="24"/>
        <v>332275</v>
      </c>
    </row>
    <row r="94" spans="1:69" customFormat="1" x14ac:dyDescent="0.25">
      <c r="A94" t="s">
        <v>2725</v>
      </c>
      <c r="B94" s="17">
        <f>exportall2_ampl!B93</f>
        <v>3.8532000000000002E-3</v>
      </c>
      <c r="C94" s="17">
        <f>exportall2_ampl!C93</f>
        <v>3.4104999999999999E-3</v>
      </c>
      <c r="D94" s="17">
        <f>exportall2_ampl!D93</f>
        <v>3.0049E-3</v>
      </c>
      <c r="E94" s="17">
        <f>exportall2_ampl!E93</f>
        <v>2.9026E-3</v>
      </c>
      <c r="F94" s="17">
        <f>exportall2_ampl!F93</f>
        <v>2.8451000000000001E-3</v>
      </c>
      <c r="G94" s="17">
        <f>exportall2_ampl!G93</f>
        <v>2.6627999999999999E-3</v>
      </c>
      <c r="H94" s="17">
        <f>exportall2_ampl!H93</f>
        <v>2.6489E-3</v>
      </c>
      <c r="I94" s="17">
        <f>exportall2_ampl!I93</f>
        <v>2.5409999999999999E-3</v>
      </c>
      <c r="J94" s="17">
        <f>exportall2_freq!B93</f>
        <v>190.12</v>
      </c>
      <c r="K94" s="17">
        <f>exportall2_freq!C93</f>
        <v>39.978000000000002</v>
      </c>
      <c r="L94" s="17">
        <f>exportall2_freq!D93</f>
        <v>45.165999999999997</v>
      </c>
      <c r="M94" s="17">
        <f>exportall2_freq!E93</f>
        <v>27.923999999999999</v>
      </c>
      <c r="N94" s="17">
        <f>exportall2_freq!F93</f>
        <v>50.506999999999998</v>
      </c>
      <c r="O94" s="17">
        <f>exportall2_freq!G93</f>
        <v>26.245000000000001</v>
      </c>
      <c r="P94" s="17">
        <f>exportall2_freq!H93</f>
        <v>232.39</v>
      </c>
      <c r="Q94" s="17">
        <f>exportall2_freq!I93</f>
        <v>216.22</v>
      </c>
      <c r="R94" s="17">
        <f t="shared" si="27"/>
        <v>3.8532000000000002E-3</v>
      </c>
      <c r="S94" s="17">
        <f t="shared" si="27"/>
        <v>3.4104999999999999E-3</v>
      </c>
      <c r="T94" s="17">
        <f t="shared" si="27"/>
        <v>3.0049E-3</v>
      </c>
      <c r="U94" s="17">
        <f t="shared" si="27"/>
        <v>2.9026E-3</v>
      </c>
      <c r="V94" s="17">
        <f t="shared" si="27"/>
        <v>2.8451000000000001E-3</v>
      </c>
      <c r="W94" s="17">
        <f t="shared" si="27"/>
        <v>2.6627999999999999E-3</v>
      </c>
      <c r="X94" s="17">
        <f t="shared" si="27"/>
        <v>2.6489E-3</v>
      </c>
      <c r="Y94" s="17">
        <f t="shared" si="27"/>
        <v>2.5409999999999999E-3</v>
      </c>
      <c r="Z94" s="17">
        <f t="shared" si="27"/>
        <v>190.12</v>
      </c>
      <c r="AA94" s="17">
        <f t="shared" si="27"/>
        <v>39.978000000000002</v>
      </c>
      <c r="AB94" s="17">
        <f t="shared" si="27"/>
        <v>45.165999999999997</v>
      </c>
      <c r="AC94" s="17">
        <f t="shared" si="27"/>
        <v>27.923999999999999</v>
      </c>
      <c r="AD94" s="17">
        <f t="shared" si="27"/>
        <v>50.506999999999998</v>
      </c>
      <c r="AE94" s="17">
        <f t="shared" si="27"/>
        <v>26.245000000000001</v>
      </c>
      <c r="AF94" s="17">
        <f t="shared" si="27"/>
        <v>232.39</v>
      </c>
      <c r="AG94" s="17">
        <f t="shared" si="17"/>
        <v>216.22</v>
      </c>
      <c r="AH94">
        <f>szenzoradatok!I95</f>
        <v>333.44709999999998</v>
      </c>
      <c r="AJ94" t="str">
        <f t="shared" si="23"/>
        <v>o92</v>
      </c>
      <c r="AK94">
        <f t="shared" si="25"/>
        <v>45</v>
      </c>
      <c r="AL94">
        <f t="shared" si="25"/>
        <v>45</v>
      </c>
      <c r="AM94">
        <f t="shared" si="25"/>
        <v>50</v>
      </c>
      <c r="AN94">
        <f t="shared" si="25"/>
        <v>50</v>
      </c>
      <c r="AO94">
        <f t="shared" si="25"/>
        <v>49</v>
      </c>
      <c r="AP94">
        <f t="shared" si="25"/>
        <v>50</v>
      </c>
      <c r="AQ94">
        <f t="shared" si="25"/>
        <v>49</v>
      </c>
      <c r="AR94">
        <f t="shared" si="25"/>
        <v>49</v>
      </c>
      <c r="AS94">
        <f t="shared" si="25"/>
        <v>38</v>
      </c>
      <c r="AT94">
        <f t="shared" si="25"/>
        <v>51</v>
      </c>
      <c r="AU94">
        <f t="shared" si="25"/>
        <v>47</v>
      </c>
      <c r="AV94">
        <f t="shared" si="25"/>
        <v>57</v>
      </c>
      <c r="AW94">
        <f t="shared" si="25"/>
        <v>46</v>
      </c>
      <c r="AX94">
        <f t="shared" si="25"/>
        <v>59</v>
      </c>
      <c r="AY94">
        <f t="shared" si="25"/>
        <v>21</v>
      </c>
      <c r="AZ94">
        <f t="shared" si="26"/>
        <v>27</v>
      </c>
      <c r="BA94">
        <f t="shared" si="26"/>
        <v>20</v>
      </c>
      <c r="BB94">
        <f t="shared" si="26"/>
        <v>20</v>
      </c>
      <c r="BC94">
        <f t="shared" si="26"/>
        <v>15</v>
      </c>
      <c r="BD94">
        <f t="shared" si="26"/>
        <v>15</v>
      </c>
      <c r="BE94">
        <f t="shared" si="26"/>
        <v>16</v>
      </c>
      <c r="BF94">
        <f t="shared" si="26"/>
        <v>15</v>
      </c>
      <c r="BG94">
        <f t="shared" si="26"/>
        <v>16</v>
      </c>
      <c r="BH94">
        <f t="shared" si="26"/>
        <v>16</v>
      </c>
      <c r="BI94">
        <f t="shared" si="26"/>
        <v>27</v>
      </c>
      <c r="BJ94">
        <f t="shared" si="26"/>
        <v>14</v>
      </c>
      <c r="BK94">
        <f t="shared" si="26"/>
        <v>17</v>
      </c>
      <c r="BL94">
        <f t="shared" si="26"/>
        <v>7</v>
      </c>
      <c r="BM94">
        <f t="shared" si="26"/>
        <v>19</v>
      </c>
      <c r="BN94">
        <f t="shared" si="19"/>
        <v>6</v>
      </c>
      <c r="BO94">
        <f t="shared" si="19"/>
        <v>43</v>
      </c>
      <c r="BP94">
        <f t="shared" si="19"/>
        <v>38</v>
      </c>
      <c r="BQ94">
        <f t="shared" si="24"/>
        <v>333447</v>
      </c>
    </row>
    <row r="95" spans="1:69" customFormat="1" x14ac:dyDescent="0.25">
      <c r="A95" t="s">
        <v>2726</v>
      </c>
      <c r="B95" s="17">
        <f>exportall2_ampl!B94</f>
        <v>3.4983000000000002E-3</v>
      </c>
      <c r="C95" s="17">
        <f>exportall2_ampl!C94</f>
        <v>2.9220000000000001E-3</v>
      </c>
      <c r="D95" s="17">
        <f>exportall2_ampl!D94</f>
        <v>2.8595999999999999E-3</v>
      </c>
      <c r="E95" s="17">
        <f>exportall2_ampl!E94</f>
        <v>2.8503999999999999E-3</v>
      </c>
      <c r="F95" s="17">
        <f>exportall2_ampl!F94</f>
        <v>2.7255999999999999E-3</v>
      </c>
      <c r="G95" s="17">
        <f>exportall2_ampl!G94</f>
        <v>2.7060999999999999E-3</v>
      </c>
      <c r="H95" s="17">
        <f>exportall2_ampl!H94</f>
        <v>2.6086E-3</v>
      </c>
      <c r="I95" s="17">
        <f>exportall2_ampl!I94</f>
        <v>2.4870999999999999E-3</v>
      </c>
      <c r="J95" s="17">
        <f>exportall2_freq!B94</f>
        <v>190.28</v>
      </c>
      <c r="K95" s="17">
        <f>exportall2_freq!C94</f>
        <v>45.929000000000002</v>
      </c>
      <c r="L95" s="17">
        <f>exportall2_freq!D94</f>
        <v>19.379000000000001</v>
      </c>
      <c r="M95" s="17">
        <f>exportall2_freq!E94</f>
        <v>233.76</v>
      </c>
      <c r="N95" s="17">
        <f>exportall2_freq!F94</f>
        <v>193.48</v>
      </c>
      <c r="O95" s="17">
        <f>exportall2_freq!G94</f>
        <v>238.49</v>
      </c>
      <c r="P95" s="17">
        <f>exportall2_freq!H94</f>
        <v>237.27</v>
      </c>
      <c r="Q95" s="17">
        <f>exportall2_freq!I94</f>
        <v>19.530999999999999</v>
      </c>
      <c r="R95" s="17">
        <f t="shared" si="27"/>
        <v>3.4983000000000002E-3</v>
      </c>
      <c r="S95" s="17">
        <f t="shared" si="27"/>
        <v>2.9220000000000001E-3</v>
      </c>
      <c r="T95" s="17">
        <f t="shared" si="27"/>
        <v>2.8595999999999999E-3</v>
      </c>
      <c r="U95" s="17">
        <f t="shared" si="27"/>
        <v>2.8503999999999999E-3</v>
      </c>
      <c r="V95" s="17">
        <f t="shared" si="27"/>
        <v>2.7255999999999999E-3</v>
      </c>
      <c r="W95" s="17">
        <f t="shared" si="27"/>
        <v>2.7060999999999999E-3</v>
      </c>
      <c r="X95" s="17">
        <f t="shared" si="27"/>
        <v>2.6086E-3</v>
      </c>
      <c r="Y95" s="17">
        <f t="shared" si="27"/>
        <v>2.4870999999999999E-3</v>
      </c>
      <c r="Z95" s="17">
        <f t="shared" si="27"/>
        <v>190.28</v>
      </c>
      <c r="AA95" s="17">
        <f t="shared" si="27"/>
        <v>45.929000000000002</v>
      </c>
      <c r="AB95" s="17">
        <f t="shared" si="27"/>
        <v>19.379000000000001</v>
      </c>
      <c r="AC95" s="17">
        <f t="shared" si="27"/>
        <v>233.76</v>
      </c>
      <c r="AD95" s="17">
        <f t="shared" si="27"/>
        <v>193.48</v>
      </c>
      <c r="AE95" s="17">
        <f t="shared" si="27"/>
        <v>238.49</v>
      </c>
      <c r="AF95" s="17">
        <f t="shared" si="27"/>
        <v>237.27</v>
      </c>
      <c r="AG95" s="17">
        <f t="shared" si="17"/>
        <v>19.530999999999999</v>
      </c>
      <c r="AH95">
        <f>szenzoradatok!I96</f>
        <v>330.27589999999998</v>
      </c>
      <c r="AJ95" t="str">
        <f t="shared" si="23"/>
        <v>o93</v>
      </c>
      <c r="AK95">
        <f t="shared" si="25"/>
        <v>51</v>
      </c>
      <c r="AL95">
        <f t="shared" si="25"/>
        <v>55</v>
      </c>
      <c r="AM95">
        <f t="shared" si="25"/>
        <v>53</v>
      </c>
      <c r="AN95">
        <f t="shared" si="25"/>
        <v>51</v>
      </c>
      <c r="AO95">
        <f t="shared" si="25"/>
        <v>51</v>
      </c>
      <c r="AP95">
        <f t="shared" si="25"/>
        <v>48</v>
      </c>
      <c r="AQ95">
        <f t="shared" si="25"/>
        <v>50</v>
      </c>
      <c r="AR95">
        <f t="shared" si="25"/>
        <v>51</v>
      </c>
      <c r="AS95">
        <f t="shared" si="25"/>
        <v>35</v>
      </c>
      <c r="AT95">
        <f t="shared" si="25"/>
        <v>48</v>
      </c>
      <c r="AU95">
        <f t="shared" si="25"/>
        <v>62</v>
      </c>
      <c r="AV95">
        <f t="shared" si="25"/>
        <v>22</v>
      </c>
      <c r="AW95">
        <f t="shared" si="25"/>
        <v>33</v>
      </c>
      <c r="AX95">
        <f t="shared" si="25"/>
        <v>12</v>
      </c>
      <c r="AY95">
        <f t="shared" si="25"/>
        <v>12</v>
      </c>
      <c r="AZ95">
        <f t="shared" si="26"/>
        <v>62</v>
      </c>
      <c r="BA95">
        <f t="shared" si="26"/>
        <v>14</v>
      </c>
      <c r="BB95">
        <f t="shared" si="26"/>
        <v>10</v>
      </c>
      <c r="BC95">
        <f t="shared" si="26"/>
        <v>12</v>
      </c>
      <c r="BD95">
        <f t="shared" si="26"/>
        <v>14</v>
      </c>
      <c r="BE95">
        <f t="shared" si="26"/>
        <v>14</v>
      </c>
      <c r="BF95">
        <f t="shared" si="26"/>
        <v>17</v>
      </c>
      <c r="BG95">
        <f t="shared" si="26"/>
        <v>15</v>
      </c>
      <c r="BH95">
        <f t="shared" si="26"/>
        <v>14</v>
      </c>
      <c r="BI95">
        <f t="shared" si="26"/>
        <v>28</v>
      </c>
      <c r="BJ95">
        <f t="shared" si="26"/>
        <v>17</v>
      </c>
      <c r="BK95">
        <f t="shared" si="26"/>
        <v>3</v>
      </c>
      <c r="BL95">
        <f t="shared" si="26"/>
        <v>43</v>
      </c>
      <c r="BM95">
        <f t="shared" si="26"/>
        <v>32</v>
      </c>
      <c r="BN95">
        <f t="shared" si="19"/>
        <v>52</v>
      </c>
      <c r="BO95">
        <f t="shared" si="19"/>
        <v>52</v>
      </c>
      <c r="BP95">
        <f t="shared" si="19"/>
        <v>3</v>
      </c>
      <c r="BQ95">
        <f t="shared" si="24"/>
        <v>330275</v>
      </c>
    </row>
    <row r="96" spans="1:69" customFormat="1" x14ac:dyDescent="0.25">
      <c r="A96" t="s">
        <v>2727</v>
      </c>
      <c r="B96" s="17">
        <f>exportall2_ampl!B95</f>
        <v>4.6046000000000004E-3</v>
      </c>
      <c r="C96" s="17">
        <f>exportall2_ampl!C95</f>
        <v>3.3232000000000001E-3</v>
      </c>
      <c r="D96" s="17">
        <f>exportall2_ampl!D95</f>
        <v>3.2347999999999999E-3</v>
      </c>
      <c r="E96" s="17">
        <f>exportall2_ampl!E95</f>
        <v>3.1519999999999999E-3</v>
      </c>
      <c r="F96" s="17">
        <f>exportall2_ampl!F95</f>
        <v>2.9924999999999999E-3</v>
      </c>
      <c r="G96" s="17">
        <f>exportall2_ampl!G95</f>
        <v>2.9467999999999999E-3</v>
      </c>
      <c r="H96" s="17">
        <f>exportall2_ampl!H95</f>
        <v>2.9258999999999999E-3</v>
      </c>
      <c r="I96" s="17">
        <f>exportall2_ampl!I95</f>
        <v>2.8879000000000001E-3</v>
      </c>
      <c r="J96" s="17">
        <f>exportall2_freq!B95</f>
        <v>237.73</v>
      </c>
      <c r="K96" s="17">
        <f>exportall2_freq!C95</f>
        <v>37.231000000000002</v>
      </c>
      <c r="L96" s="17">
        <f>exportall2_freq!D95</f>
        <v>46.387</v>
      </c>
      <c r="M96" s="17">
        <f>exportall2_freq!E95</f>
        <v>21.056999999999999</v>
      </c>
      <c r="N96" s="17">
        <f>exportall2_freq!F95</f>
        <v>32.042999999999999</v>
      </c>
      <c r="O96" s="17">
        <f>exportall2_freq!G95</f>
        <v>41.198999999999998</v>
      </c>
      <c r="P96" s="17">
        <f>exportall2_freq!H95</f>
        <v>237.27</v>
      </c>
      <c r="Q96" s="17">
        <f>exportall2_freq!I95</f>
        <v>18.920999999999999</v>
      </c>
      <c r="R96" s="17">
        <f t="shared" si="27"/>
        <v>4.6046000000000004E-3</v>
      </c>
      <c r="S96" s="17">
        <f t="shared" si="27"/>
        <v>3.3232000000000001E-3</v>
      </c>
      <c r="T96" s="17">
        <f t="shared" si="27"/>
        <v>3.2347999999999999E-3</v>
      </c>
      <c r="U96" s="17">
        <f t="shared" si="27"/>
        <v>3.1519999999999999E-3</v>
      </c>
      <c r="V96" s="17">
        <f t="shared" si="27"/>
        <v>2.9924999999999999E-3</v>
      </c>
      <c r="W96" s="17">
        <f t="shared" si="27"/>
        <v>2.9467999999999999E-3</v>
      </c>
      <c r="X96" s="17">
        <f t="shared" si="27"/>
        <v>2.9258999999999999E-3</v>
      </c>
      <c r="Y96" s="17">
        <f t="shared" si="27"/>
        <v>2.8879000000000001E-3</v>
      </c>
      <c r="Z96" s="17">
        <f t="shared" si="27"/>
        <v>237.73</v>
      </c>
      <c r="AA96" s="17">
        <f t="shared" si="27"/>
        <v>37.231000000000002</v>
      </c>
      <c r="AB96" s="17">
        <f t="shared" si="27"/>
        <v>46.387</v>
      </c>
      <c r="AC96" s="17">
        <f t="shared" si="27"/>
        <v>21.056999999999999</v>
      </c>
      <c r="AD96" s="17">
        <f t="shared" si="27"/>
        <v>32.042999999999999</v>
      </c>
      <c r="AE96" s="17">
        <f t="shared" si="27"/>
        <v>41.198999999999998</v>
      </c>
      <c r="AF96" s="17">
        <f t="shared" si="27"/>
        <v>237.27</v>
      </c>
      <c r="AG96" s="17">
        <f t="shared" si="17"/>
        <v>18.920999999999999</v>
      </c>
      <c r="AH96">
        <f>szenzoradatok!I97</f>
        <v>328.56299999999999</v>
      </c>
      <c r="AJ96" t="str">
        <f t="shared" si="23"/>
        <v>o94</v>
      </c>
      <c r="AK96">
        <f t="shared" ref="AK96:AZ112" si="28">INT(RANK(B96,B$3:B$128,AK$1)/2)+1</f>
        <v>34</v>
      </c>
      <c r="AL96">
        <f t="shared" si="28"/>
        <v>46</v>
      </c>
      <c r="AM96">
        <f t="shared" si="28"/>
        <v>45</v>
      </c>
      <c r="AN96">
        <f t="shared" si="28"/>
        <v>46</v>
      </c>
      <c r="AO96">
        <f t="shared" si="28"/>
        <v>47</v>
      </c>
      <c r="AP96">
        <f t="shared" si="28"/>
        <v>45</v>
      </c>
      <c r="AQ96">
        <f t="shared" si="28"/>
        <v>44</v>
      </c>
      <c r="AR96">
        <f t="shared" si="28"/>
        <v>43</v>
      </c>
      <c r="AS96">
        <f t="shared" si="28"/>
        <v>10</v>
      </c>
      <c r="AT96">
        <f t="shared" si="28"/>
        <v>52</v>
      </c>
      <c r="AU96">
        <f t="shared" si="28"/>
        <v>47</v>
      </c>
      <c r="AV96">
        <f t="shared" si="28"/>
        <v>61</v>
      </c>
      <c r="AW96">
        <f t="shared" si="28"/>
        <v>55</v>
      </c>
      <c r="AX96">
        <f t="shared" si="28"/>
        <v>50</v>
      </c>
      <c r="AY96">
        <f t="shared" si="28"/>
        <v>12</v>
      </c>
      <c r="AZ96">
        <f t="shared" si="26"/>
        <v>62</v>
      </c>
      <c r="BA96">
        <f t="shared" si="26"/>
        <v>31</v>
      </c>
      <c r="BB96">
        <f t="shared" si="26"/>
        <v>19</v>
      </c>
      <c r="BC96">
        <f t="shared" si="26"/>
        <v>20</v>
      </c>
      <c r="BD96">
        <f t="shared" si="26"/>
        <v>19</v>
      </c>
      <c r="BE96">
        <f t="shared" si="26"/>
        <v>18</v>
      </c>
      <c r="BF96">
        <f t="shared" si="26"/>
        <v>20</v>
      </c>
      <c r="BG96">
        <f t="shared" si="26"/>
        <v>21</v>
      </c>
      <c r="BH96">
        <f t="shared" si="26"/>
        <v>22</v>
      </c>
      <c r="BI96">
        <f t="shared" si="26"/>
        <v>50</v>
      </c>
      <c r="BJ96">
        <f t="shared" si="26"/>
        <v>13</v>
      </c>
      <c r="BK96">
        <f t="shared" si="26"/>
        <v>18</v>
      </c>
      <c r="BL96">
        <f t="shared" si="26"/>
        <v>4</v>
      </c>
      <c r="BM96">
        <f t="shared" si="26"/>
        <v>10</v>
      </c>
      <c r="BN96">
        <f t="shared" si="19"/>
        <v>15</v>
      </c>
      <c r="BO96">
        <f t="shared" si="19"/>
        <v>52</v>
      </c>
      <c r="BP96">
        <f t="shared" si="19"/>
        <v>3</v>
      </c>
      <c r="BQ96">
        <f t="shared" si="24"/>
        <v>328563</v>
      </c>
    </row>
    <row r="97" spans="1:69" customFormat="1" x14ac:dyDescent="0.25">
      <c r="A97" t="s">
        <v>2728</v>
      </c>
      <c r="B97" s="17">
        <f>exportall2_ampl!B96</f>
        <v>3.6738999999999999E-3</v>
      </c>
      <c r="C97" s="17">
        <f>exportall2_ampl!C96</f>
        <v>3.5236E-3</v>
      </c>
      <c r="D97" s="17">
        <f>exportall2_ampl!D96</f>
        <v>3.0149E-3</v>
      </c>
      <c r="E97" s="17">
        <f>exportall2_ampl!E96</f>
        <v>2.7918000000000001E-3</v>
      </c>
      <c r="F97" s="17">
        <f>exportall2_ampl!F96</f>
        <v>2.6605000000000001E-3</v>
      </c>
      <c r="G97" s="17">
        <f>exportall2_ampl!G96</f>
        <v>2.6411999999999998E-3</v>
      </c>
      <c r="H97" s="17">
        <f>exportall2_ampl!H96</f>
        <v>2.5795000000000002E-3</v>
      </c>
      <c r="I97" s="17">
        <f>exportall2_ampl!I96</f>
        <v>2.5409E-3</v>
      </c>
      <c r="J97" s="17">
        <f>exportall2_freq!B96</f>
        <v>34.332000000000001</v>
      </c>
      <c r="K97" s="17">
        <f>exportall2_freq!C96</f>
        <v>18.768000000000001</v>
      </c>
      <c r="L97" s="17">
        <f>exportall2_freq!D96</f>
        <v>42.877000000000002</v>
      </c>
      <c r="M97" s="17">
        <f>exportall2_freq!E96</f>
        <v>232.39</v>
      </c>
      <c r="N97" s="17">
        <f>exportall2_freq!F96</f>
        <v>232.85</v>
      </c>
      <c r="O97" s="17">
        <f>exportall2_freq!G96</f>
        <v>54.625999999999998</v>
      </c>
      <c r="P97" s="17">
        <f>exportall2_freq!H96</f>
        <v>29.297000000000001</v>
      </c>
      <c r="Q97" s="17">
        <f>exportall2_freq!I96</f>
        <v>70.801000000000002</v>
      </c>
      <c r="R97" s="17">
        <f t="shared" si="27"/>
        <v>3.6738999999999999E-3</v>
      </c>
      <c r="S97" s="17">
        <f t="shared" si="27"/>
        <v>3.5236E-3</v>
      </c>
      <c r="T97" s="17">
        <f t="shared" si="27"/>
        <v>3.0149E-3</v>
      </c>
      <c r="U97" s="17">
        <f t="shared" si="27"/>
        <v>2.7918000000000001E-3</v>
      </c>
      <c r="V97" s="17">
        <f t="shared" si="27"/>
        <v>2.6605000000000001E-3</v>
      </c>
      <c r="W97" s="17">
        <f t="shared" si="27"/>
        <v>2.6411999999999998E-3</v>
      </c>
      <c r="X97" s="17">
        <f t="shared" si="27"/>
        <v>2.5795000000000002E-3</v>
      </c>
      <c r="Y97" s="17">
        <f t="shared" si="27"/>
        <v>2.5409E-3</v>
      </c>
      <c r="Z97" s="17">
        <f t="shared" si="27"/>
        <v>34.332000000000001</v>
      </c>
      <c r="AA97" s="17">
        <f t="shared" si="27"/>
        <v>18.768000000000001</v>
      </c>
      <c r="AB97" s="17">
        <f t="shared" si="27"/>
        <v>42.877000000000002</v>
      </c>
      <c r="AC97" s="17">
        <f t="shared" si="27"/>
        <v>232.39</v>
      </c>
      <c r="AD97" s="17">
        <f t="shared" si="27"/>
        <v>232.85</v>
      </c>
      <c r="AE97" s="17">
        <f t="shared" si="27"/>
        <v>54.625999999999998</v>
      </c>
      <c r="AF97" s="17">
        <f t="shared" si="27"/>
        <v>29.297000000000001</v>
      </c>
      <c r="AG97" s="17">
        <f t="shared" si="17"/>
        <v>70.801000000000002</v>
      </c>
      <c r="AH97">
        <f>szenzoradatok!I98</f>
        <v>331.5043</v>
      </c>
      <c r="AJ97" t="str">
        <f t="shared" si="23"/>
        <v>o95</v>
      </c>
      <c r="AK97">
        <f t="shared" si="28"/>
        <v>49</v>
      </c>
      <c r="AL97">
        <f t="shared" si="28"/>
        <v>43</v>
      </c>
      <c r="AM97">
        <f t="shared" si="28"/>
        <v>49</v>
      </c>
      <c r="AN97">
        <f t="shared" si="28"/>
        <v>51</v>
      </c>
      <c r="AO97">
        <f t="shared" si="28"/>
        <v>52</v>
      </c>
      <c r="AP97">
        <f t="shared" si="28"/>
        <v>51</v>
      </c>
      <c r="AQ97">
        <f t="shared" si="28"/>
        <v>51</v>
      </c>
      <c r="AR97">
        <f t="shared" si="28"/>
        <v>50</v>
      </c>
      <c r="AS97">
        <f t="shared" si="28"/>
        <v>57</v>
      </c>
      <c r="AT97">
        <f t="shared" si="28"/>
        <v>62</v>
      </c>
      <c r="AU97">
        <f t="shared" si="28"/>
        <v>51</v>
      </c>
      <c r="AV97">
        <f t="shared" si="28"/>
        <v>24</v>
      </c>
      <c r="AW97">
        <f t="shared" si="28"/>
        <v>19</v>
      </c>
      <c r="AX97">
        <f t="shared" si="28"/>
        <v>45</v>
      </c>
      <c r="AY97">
        <f t="shared" si="28"/>
        <v>58</v>
      </c>
      <c r="AZ97">
        <f t="shared" si="26"/>
        <v>37</v>
      </c>
      <c r="BA97">
        <f t="shared" si="26"/>
        <v>16</v>
      </c>
      <c r="BB97">
        <f t="shared" si="26"/>
        <v>22</v>
      </c>
      <c r="BC97">
        <f t="shared" si="26"/>
        <v>16</v>
      </c>
      <c r="BD97">
        <f t="shared" si="26"/>
        <v>14</v>
      </c>
      <c r="BE97">
        <f t="shared" si="26"/>
        <v>13</v>
      </c>
      <c r="BF97">
        <f t="shared" si="26"/>
        <v>14</v>
      </c>
      <c r="BG97">
        <f t="shared" si="26"/>
        <v>14</v>
      </c>
      <c r="BH97">
        <f t="shared" si="26"/>
        <v>15</v>
      </c>
      <c r="BI97">
        <f t="shared" si="26"/>
        <v>8</v>
      </c>
      <c r="BJ97">
        <f t="shared" si="26"/>
        <v>3</v>
      </c>
      <c r="BK97">
        <f t="shared" si="26"/>
        <v>13</v>
      </c>
      <c r="BL97">
        <f t="shared" si="26"/>
        <v>41</v>
      </c>
      <c r="BM97">
        <f t="shared" si="26"/>
        <v>45</v>
      </c>
      <c r="BN97">
        <f t="shared" si="19"/>
        <v>20</v>
      </c>
      <c r="BO97">
        <f t="shared" si="19"/>
        <v>7</v>
      </c>
      <c r="BP97">
        <f t="shared" si="19"/>
        <v>28</v>
      </c>
      <c r="BQ97">
        <f t="shared" si="24"/>
        <v>331504</v>
      </c>
    </row>
    <row r="98" spans="1:69" customFormat="1" x14ac:dyDescent="0.25">
      <c r="A98" t="s">
        <v>56</v>
      </c>
      <c r="B98" s="17">
        <f>exportall2_ampl!B97</f>
        <v>3.4009999999999999E-3</v>
      </c>
      <c r="C98" s="17">
        <f>exportall2_ampl!C97</f>
        <v>3.2816999999999998E-3</v>
      </c>
      <c r="D98" s="17">
        <f>exportall2_ampl!D97</f>
        <v>3.2664999999999999E-3</v>
      </c>
      <c r="E98" s="17">
        <f>exportall2_ampl!E97</f>
        <v>3.1757999999999999E-3</v>
      </c>
      <c r="F98" s="17">
        <f>exportall2_ampl!F97</f>
        <v>3.1421000000000001E-3</v>
      </c>
      <c r="G98" s="17">
        <f>exportall2_ampl!G97</f>
        <v>3.0690000000000001E-3</v>
      </c>
      <c r="H98" s="17">
        <f>exportall2_ampl!H97</f>
        <v>2.9332999999999998E-3</v>
      </c>
      <c r="I98" s="17">
        <f>exportall2_ampl!I97</f>
        <v>2.9264E-3</v>
      </c>
      <c r="J98" s="17">
        <f>exportall2_freq!B97</f>
        <v>285.33999999999997</v>
      </c>
      <c r="K98" s="17">
        <f>exportall2_freq!C97</f>
        <v>20.751999999999999</v>
      </c>
      <c r="L98" s="17">
        <f>exportall2_freq!D97</f>
        <v>43.335000000000001</v>
      </c>
      <c r="M98" s="17">
        <f>exportall2_freq!E97</f>
        <v>230.71</v>
      </c>
      <c r="N98" s="17">
        <f>exportall2_freq!F97</f>
        <v>43.182000000000002</v>
      </c>
      <c r="O98" s="17">
        <f>exportall2_freq!G97</f>
        <v>36.926000000000002</v>
      </c>
      <c r="P98" s="17">
        <f>exportall2_freq!H97</f>
        <v>26.55</v>
      </c>
      <c r="Q98" s="17">
        <f>exportall2_freq!I97</f>
        <v>190.28</v>
      </c>
      <c r="R98" s="17">
        <f t="shared" si="27"/>
        <v>3.4009999999999999E-3</v>
      </c>
      <c r="S98" s="17">
        <f t="shared" si="27"/>
        <v>3.2816999999999998E-3</v>
      </c>
      <c r="T98" s="17">
        <f t="shared" si="27"/>
        <v>3.2664999999999999E-3</v>
      </c>
      <c r="U98" s="17">
        <f t="shared" si="27"/>
        <v>3.1757999999999999E-3</v>
      </c>
      <c r="V98" s="17">
        <f t="shared" si="27"/>
        <v>3.1421000000000001E-3</v>
      </c>
      <c r="W98" s="17">
        <f t="shared" si="27"/>
        <v>3.0690000000000001E-3</v>
      </c>
      <c r="X98" s="17">
        <f t="shared" si="27"/>
        <v>2.9332999999999998E-3</v>
      </c>
      <c r="Y98" s="17">
        <f t="shared" si="27"/>
        <v>2.9264E-3</v>
      </c>
      <c r="Z98" s="17">
        <f t="shared" si="27"/>
        <v>285.33999999999997</v>
      </c>
      <c r="AA98" s="17">
        <f t="shared" si="27"/>
        <v>20.751999999999999</v>
      </c>
      <c r="AB98" s="17">
        <f t="shared" si="27"/>
        <v>43.335000000000001</v>
      </c>
      <c r="AC98" s="17">
        <f t="shared" si="27"/>
        <v>230.71</v>
      </c>
      <c r="AD98" s="17">
        <f t="shared" si="27"/>
        <v>43.182000000000002</v>
      </c>
      <c r="AE98" s="17">
        <f t="shared" si="27"/>
        <v>36.926000000000002</v>
      </c>
      <c r="AF98" s="17">
        <f t="shared" si="27"/>
        <v>26.55</v>
      </c>
      <c r="AG98" s="17">
        <f t="shared" si="17"/>
        <v>190.28</v>
      </c>
      <c r="AH98">
        <f>szenzoradatok!I99</f>
        <v>333.5566</v>
      </c>
      <c r="AJ98" t="str">
        <f t="shared" si="23"/>
        <v>o96</v>
      </c>
      <c r="AK98">
        <f t="shared" si="28"/>
        <v>53</v>
      </c>
      <c r="AL98">
        <f t="shared" si="28"/>
        <v>48</v>
      </c>
      <c r="AM98">
        <f t="shared" si="28"/>
        <v>44</v>
      </c>
      <c r="AN98">
        <f t="shared" si="28"/>
        <v>44</v>
      </c>
      <c r="AO98">
        <f t="shared" si="28"/>
        <v>42</v>
      </c>
      <c r="AP98">
        <f t="shared" si="28"/>
        <v>42</v>
      </c>
      <c r="AQ98">
        <f t="shared" si="28"/>
        <v>43</v>
      </c>
      <c r="AR98">
        <f t="shared" si="28"/>
        <v>42</v>
      </c>
      <c r="AS98">
        <f t="shared" si="28"/>
        <v>6</v>
      </c>
      <c r="AT98">
        <f t="shared" si="28"/>
        <v>61</v>
      </c>
      <c r="AU98">
        <f t="shared" si="28"/>
        <v>51</v>
      </c>
      <c r="AV98">
        <f t="shared" si="28"/>
        <v>25</v>
      </c>
      <c r="AW98">
        <f t="shared" si="28"/>
        <v>51</v>
      </c>
      <c r="AX98">
        <f t="shared" si="28"/>
        <v>53</v>
      </c>
      <c r="AY98">
        <f t="shared" si="28"/>
        <v>59</v>
      </c>
      <c r="AZ98">
        <f t="shared" si="28"/>
        <v>31</v>
      </c>
      <c r="BA98">
        <f t="shared" si="26"/>
        <v>12</v>
      </c>
      <c r="BB98">
        <f t="shared" si="26"/>
        <v>17</v>
      </c>
      <c r="BC98">
        <f t="shared" si="26"/>
        <v>21</v>
      </c>
      <c r="BD98">
        <f t="shared" si="26"/>
        <v>21</v>
      </c>
      <c r="BE98">
        <f t="shared" si="26"/>
        <v>23</v>
      </c>
      <c r="BF98">
        <f t="shared" si="26"/>
        <v>23</v>
      </c>
      <c r="BG98">
        <f t="shared" si="26"/>
        <v>22</v>
      </c>
      <c r="BH98">
        <f t="shared" si="26"/>
        <v>23</v>
      </c>
      <c r="BI98">
        <f t="shared" si="26"/>
        <v>59</v>
      </c>
      <c r="BJ98">
        <f t="shared" si="26"/>
        <v>4</v>
      </c>
      <c r="BK98">
        <f t="shared" si="26"/>
        <v>14</v>
      </c>
      <c r="BL98">
        <f t="shared" si="26"/>
        <v>40</v>
      </c>
      <c r="BM98">
        <f t="shared" si="26"/>
        <v>14</v>
      </c>
      <c r="BN98">
        <f t="shared" si="19"/>
        <v>12</v>
      </c>
      <c r="BO98">
        <f t="shared" si="19"/>
        <v>6</v>
      </c>
      <c r="BP98">
        <f t="shared" si="19"/>
        <v>34</v>
      </c>
      <c r="BQ98">
        <f t="shared" si="24"/>
        <v>333556</v>
      </c>
    </row>
    <row r="99" spans="1:69" customFormat="1" x14ac:dyDescent="0.25">
      <c r="A99" t="s">
        <v>2729</v>
      </c>
      <c r="B99" s="17">
        <f>exportall2_ampl!B98</f>
        <v>1.1282E-2</v>
      </c>
      <c r="C99" s="17">
        <f>exportall2_ampl!C98</f>
        <v>9.0822999999999997E-3</v>
      </c>
      <c r="D99" s="17">
        <f>exportall2_ampl!D98</f>
        <v>8.3012999999999993E-3</v>
      </c>
      <c r="E99" s="17">
        <f>exportall2_ampl!E98</f>
        <v>7.7562999999999998E-3</v>
      </c>
      <c r="F99" s="17">
        <f>exportall2_ampl!F98</f>
        <v>7.6826999999999998E-3</v>
      </c>
      <c r="G99" s="17">
        <f>exportall2_ampl!G98</f>
        <v>7.5450999999999999E-3</v>
      </c>
      <c r="H99" s="17">
        <f>exportall2_ampl!H98</f>
        <v>7.2198000000000002E-3</v>
      </c>
      <c r="I99" s="17">
        <f>exportall2_ampl!I98</f>
        <v>6.8783000000000004E-3</v>
      </c>
      <c r="J99" s="17">
        <f>exportall2_freq!B98</f>
        <v>68.97</v>
      </c>
      <c r="K99" s="17">
        <f>exportall2_freq!C98</f>
        <v>65.765000000000001</v>
      </c>
      <c r="L99" s="17">
        <f>exportall2_freq!D98</f>
        <v>83.923000000000002</v>
      </c>
      <c r="M99" s="17">
        <f>exportall2_freq!E98</f>
        <v>69.122</v>
      </c>
      <c r="N99" s="17">
        <f>exportall2_freq!F98</f>
        <v>77.515000000000001</v>
      </c>
      <c r="O99" s="17">
        <f>exportall2_freq!G98</f>
        <v>67.748999999999995</v>
      </c>
      <c r="P99" s="17">
        <f>exportall2_freq!H98</f>
        <v>72.326999999999998</v>
      </c>
      <c r="Q99" s="17">
        <f>exportall2_freq!I98</f>
        <v>67.444000000000003</v>
      </c>
      <c r="R99" s="17">
        <f t="shared" si="27"/>
        <v>1.1282E-2</v>
      </c>
      <c r="S99" s="17">
        <f t="shared" si="27"/>
        <v>9.0822999999999997E-3</v>
      </c>
      <c r="T99" s="17">
        <f t="shared" si="27"/>
        <v>8.3012999999999993E-3</v>
      </c>
      <c r="U99" s="17">
        <f t="shared" si="27"/>
        <v>7.7562999999999998E-3</v>
      </c>
      <c r="V99" s="17">
        <f t="shared" si="27"/>
        <v>7.6826999999999998E-3</v>
      </c>
      <c r="W99" s="17">
        <f t="shared" si="27"/>
        <v>7.5450999999999999E-3</v>
      </c>
      <c r="X99" s="17">
        <f t="shared" si="27"/>
        <v>7.2198000000000002E-3</v>
      </c>
      <c r="Y99" s="17">
        <f t="shared" si="27"/>
        <v>6.8783000000000004E-3</v>
      </c>
      <c r="Z99" s="17">
        <f t="shared" si="27"/>
        <v>68.97</v>
      </c>
      <c r="AA99" s="17">
        <f t="shared" si="27"/>
        <v>65.765000000000001</v>
      </c>
      <c r="AB99" s="17">
        <f t="shared" si="27"/>
        <v>83.923000000000002</v>
      </c>
      <c r="AC99" s="17">
        <f t="shared" si="27"/>
        <v>69.122</v>
      </c>
      <c r="AD99" s="17">
        <f t="shared" si="27"/>
        <v>77.515000000000001</v>
      </c>
      <c r="AE99" s="17">
        <f t="shared" si="27"/>
        <v>67.748999999999995</v>
      </c>
      <c r="AF99" s="17">
        <f t="shared" si="27"/>
        <v>72.326999999999998</v>
      </c>
      <c r="AG99" s="17">
        <f t="shared" si="17"/>
        <v>67.444000000000003</v>
      </c>
      <c r="AH99">
        <f>szenzoradatok!I100</f>
        <v>271.63080000000002</v>
      </c>
      <c r="AJ99" t="str">
        <f t="shared" si="23"/>
        <v>o97</v>
      </c>
      <c r="AK99">
        <f t="shared" si="28"/>
        <v>14</v>
      </c>
      <c r="AL99">
        <f t="shared" si="28"/>
        <v>18</v>
      </c>
      <c r="AM99">
        <f t="shared" si="28"/>
        <v>20</v>
      </c>
      <c r="AN99">
        <f t="shared" si="28"/>
        <v>24</v>
      </c>
      <c r="AO99">
        <f t="shared" si="28"/>
        <v>20</v>
      </c>
      <c r="AP99">
        <f t="shared" si="28"/>
        <v>20</v>
      </c>
      <c r="AQ99">
        <f t="shared" si="28"/>
        <v>21</v>
      </c>
      <c r="AR99">
        <f t="shared" si="28"/>
        <v>23</v>
      </c>
      <c r="AS99">
        <f t="shared" si="28"/>
        <v>40</v>
      </c>
      <c r="AT99">
        <f t="shared" si="28"/>
        <v>41</v>
      </c>
      <c r="AU99">
        <f t="shared" si="28"/>
        <v>36</v>
      </c>
      <c r="AV99">
        <f t="shared" si="28"/>
        <v>42</v>
      </c>
      <c r="AW99">
        <f t="shared" si="28"/>
        <v>38</v>
      </c>
      <c r="AX99">
        <f t="shared" si="28"/>
        <v>41</v>
      </c>
      <c r="AY99">
        <f t="shared" si="28"/>
        <v>39</v>
      </c>
      <c r="AZ99">
        <f t="shared" si="28"/>
        <v>39</v>
      </c>
      <c r="BA99">
        <f t="shared" si="26"/>
        <v>51</v>
      </c>
      <c r="BB99">
        <f t="shared" si="26"/>
        <v>47</v>
      </c>
      <c r="BC99">
        <f t="shared" si="26"/>
        <v>45</v>
      </c>
      <c r="BD99">
        <f t="shared" si="26"/>
        <v>41</v>
      </c>
      <c r="BE99">
        <f t="shared" si="26"/>
        <v>45</v>
      </c>
      <c r="BF99">
        <f t="shared" si="26"/>
        <v>45</v>
      </c>
      <c r="BG99">
        <f t="shared" si="26"/>
        <v>44</v>
      </c>
      <c r="BH99">
        <f t="shared" si="26"/>
        <v>42</v>
      </c>
      <c r="BI99">
        <f t="shared" si="26"/>
        <v>25</v>
      </c>
      <c r="BJ99">
        <f t="shared" si="26"/>
        <v>24</v>
      </c>
      <c r="BK99">
        <f t="shared" si="26"/>
        <v>29</v>
      </c>
      <c r="BL99">
        <f t="shared" si="26"/>
        <v>23</v>
      </c>
      <c r="BM99">
        <f t="shared" si="26"/>
        <v>27</v>
      </c>
      <c r="BN99">
        <f t="shared" si="19"/>
        <v>24</v>
      </c>
      <c r="BO99">
        <f t="shared" si="19"/>
        <v>26</v>
      </c>
      <c r="BP99">
        <f t="shared" si="19"/>
        <v>26</v>
      </c>
      <c r="BQ99">
        <f t="shared" si="24"/>
        <v>271630</v>
      </c>
    </row>
    <row r="100" spans="1:69" customFormat="1" x14ac:dyDescent="0.25">
      <c r="A100" t="s">
        <v>2730</v>
      </c>
      <c r="B100" s="17">
        <f>exportall2_ampl!B99</f>
        <v>1.3804E-2</v>
      </c>
      <c r="C100" s="17">
        <f>exportall2_ampl!C99</f>
        <v>1.3795E-2</v>
      </c>
      <c r="D100" s="17">
        <f>exportall2_ampl!D99</f>
        <v>9.8423E-3</v>
      </c>
      <c r="E100" s="17">
        <f>exportall2_ampl!E99</f>
        <v>9.7144999999999992E-3</v>
      </c>
      <c r="F100" s="17">
        <f>exportall2_ampl!F99</f>
        <v>8.7757000000000009E-3</v>
      </c>
      <c r="G100" s="17">
        <f>exportall2_ampl!G99</f>
        <v>8.0394000000000004E-3</v>
      </c>
      <c r="H100" s="17">
        <f>exportall2_ampl!H99</f>
        <v>7.3312000000000004E-3</v>
      </c>
      <c r="I100" s="17">
        <f>exportall2_ampl!I99</f>
        <v>7.1748000000000003E-3</v>
      </c>
      <c r="J100" s="17">
        <f>exportall2_freq!B99</f>
        <v>67.138999999999996</v>
      </c>
      <c r="K100" s="17">
        <f>exportall2_freq!C99</f>
        <v>66.986000000000004</v>
      </c>
      <c r="L100" s="17">
        <f>exportall2_freq!D99</f>
        <v>67.902000000000001</v>
      </c>
      <c r="M100" s="17">
        <f>exportall2_freq!E99</f>
        <v>75.378</v>
      </c>
      <c r="N100" s="17">
        <f>exportall2_freq!F99</f>
        <v>67.444000000000003</v>
      </c>
      <c r="O100" s="17">
        <f>exportall2_freq!G99</f>
        <v>69.275000000000006</v>
      </c>
      <c r="P100" s="17">
        <f>exportall2_freq!H99</f>
        <v>56.61</v>
      </c>
      <c r="Q100" s="17">
        <f>exportall2_freq!I99</f>
        <v>66.680999999999997</v>
      </c>
      <c r="R100" s="17">
        <f t="shared" si="27"/>
        <v>1.3804E-2</v>
      </c>
      <c r="S100" s="17">
        <f t="shared" si="27"/>
        <v>1.3795E-2</v>
      </c>
      <c r="T100" s="17">
        <f t="shared" si="27"/>
        <v>9.8423E-3</v>
      </c>
      <c r="U100" s="17">
        <f t="shared" si="27"/>
        <v>9.7144999999999992E-3</v>
      </c>
      <c r="V100" s="17">
        <f t="shared" si="27"/>
        <v>8.7757000000000009E-3</v>
      </c>
      <c r="W100" s="17">
        <f t="shared" si="27"/>
        <v>8.0394000000000004E-3</v>
      </c>
      <c r="X100" s="17">
        <f t="shared" si="27"/>
        <v>7.3312000000000004E-3</v>
      </c>
      <c r="Y100" s="17">
        <f t="shared" si="27"/>
        <v>7.1748000000000003E-3</v>
      </c>
      <c r="Z100" s="17">
        <f t="shared" si="27"/>
        <v>67.138999999999996</v>
      </c>
      <c r="AA100" s="17">
        <f t="shared" si="27"/>
        <v>66.986000000000004</v>
      </c>
      <c r="AB100" s="17">
        <f t="shared" si="27"/>
        <v>67.902000000000001</v>
      </c>
      <c r="AC100" s="17">
        <f t="shared" si="27"/>
        <v>75.378</v>
      </c>
      <c r="AD100" s="17">
        <f t="shared" si="27"/>
        <v>67.444000000000003</v>
      </c>
      <c r="AE100" s="17">
        <f t="shared" si="27"/>
        <v>69.275000000000006</v>
      </c>
      <c r="AF100" s="17">
        <f t="shared" si="27"/>
        <v>56.61</v>
      </c>
      <c r="AG100" s="17">
        <f t="shared" si="17"/>
        <v>66.680999999999997</v>
      </c>
      <c r="AH100">
        <f>szenzoradatok!I101</f>
        <v>268.52870000000001</v>
      </c>
      <c r="AJ100" t="str">
        <f t="shared" si="23"/>
        <v>o98</v>
      </c>
      <c r="AK100">
        <f t="shared" si="28"/>
        <v>7</v>
      </c>
      <c r="AL100">
        <f t="shared" si="28"/>
        <v>4</v>
      </c>
      <c r="AM100">
        <f t="shared" si="28"/>
        <v>10</v>
      </c>
      <c r="AN100">
        <f t="shared" si="28"/>
        <v>9</v>
      </c>
      <c r="AO100">
        <f t="shared" si="28"/>
        <v>10</v>
      </c>
      <c r="AP100">
        <f t="shared" si="28"/>
        <v>13</v>
      </c>
      <c r="AQ100">
        <f t="shared" si="28"/>
        <v>19</v>
      </c>
      <c r="AR100">
        <f t="shared" si="28"/>
        <v>20</v>
      </c>
      <c r="AS100">
        <f t="shared" si="28"/>
        <v>41</v>
      </c>
      <c r="AT100">
        <f t="shared" si="28"/>
        <v>40</v>
      </c>
      <c r="AU100">
        <f t="shared" si="28"/>
        <v>38</v>
      </c>
      <c r="AV100">
        <f t="shared" si="28"/>
        <v>41</v>
      </c>
      <c r="AW100">
        <f t="shared" si="28"/>
        <v>40</v>
      </c>
      <c r="AX100">
        <f t="shared" si="28"/>
        <v>40</v>
      </c>
      <c r="AY100">
        <f t="shared" si="28"/>
        <v>42</v>
      </c>
      <c r="AZ100">
        <f t="shared" si="28"/>
        <v>39</v>
      </c>
      <c r="BA100">
        <f t="shared" si="26"/>
        <v>58</v>
      </c>
      <c r="BB100">
        <f t="shared" si="26"/>
        <v>61</v>
      </c>
      <c r="BC100">
        <f t="shared" si="26"/>
        <v>55</v>
      </c>
      <c r="BD100">
        <f t="shared" si="26"/>
        <v>56</v>
      </c>
      <c r="BE100">
        <f t="shared" si="26"/>
        <v>55</v>
      </c>
      <c r="BF100">
        <f t="shared" si="26"/>
        <v>52</v>
      </c>
      <c r="BG100">
        <f t="shared" si="26"/>
        <v>46</v>
      </c>
      <c r="BH100">
        <f t="shared" ref="BA100:BP116" si="29">INT(RANK(Y100,Y$3:Y$128,BH$1)/2)+1</f>
        <v>45</v>
      </c>
      <c r="BI100">
        <f t="shared" si="29"/>
        <v>24</v>
      </c>
      <c r="BJ100">
        <f t="shared" si="29"/>
        <v>25</v>
      </c>
      <c r="BK100">
        <f t="shared" si="29"/>
        <v>27</v>
      </c>
      <c r="BL100">
        <f t="shared" si="29"/>
        <v>24</v>
      </c>
      <c r="BM100">
        <f t="shared" si="29"/>
        <v>25</v>
      </c>
      <c r="BN100">
        <f t="shared" si="19"/>
        <v>25</v>
      </c>
      <c r="BO100">
        <f t="shared" si="19"/>
        <v>23</v>
      </c>
      <c r="BP100">
        <f t="shared" si="19"/>
        <v>26</v>
      </c>
      <c r="BQ100">
        <f t="shared" si="24"/>
        <v>268528</v>
      </c>
    </row>
    <row r="101" spans="1:69" customFormat="1" x14ac:dyDescent="0.25">
      <c r="A101" t="s">
        <v>2731</v>
      </c>
      <c r="B101" s="17">
        <f>exportall2_ampl!B100</f>
        <v>1.2109999999999999E-2</v>
      </c>
      <c r="C101" s="17">
        <f>exportall2_ampl!C100</f>
        <v>9.9123000000000006E-3</v>
      </c>
      <c r="D101" s="17">
        <f>exportall2_ampl!D100</f>
        <v>8.6478000000000006E-3</v>
      </c>
      <c r="E101" s="17">
        <f>exportall2_ampl!E100</f>
        <v>7.8031999999999997E-3</v>
      </c>
      <c r="F101" s="17">
        <f>exportall2_ampl!F100</f>
        <v>7.2769000000000002E-3</v>
      </c>
      <c r="G101" s="17">
        <f>exportall2_ampl!G100</f>
        <v>7.1774999999999999E-3</v>
      </c>
      <c r="H101" s="17">
        <f>exportall2_ampl!H100</f>
        <v>7.0474999999999999E-3</v>
      </c>
      <c r="I101" s="17">
        <f>exportall2_ampl!I100</f>
        <v>6.6806000000000001E-3</v>
      </c>
      <c r="J101" s="17">
        <f>exportall2_freq!B100</f>
        <v>66.222999999999999</v>
      </c>
      <c r="K101" s="17">
        <f>exportall2_freq!C100</f>
        <v>61.188000000000002</v>
      </c>
      <c r="L101" s="17">
        <f>exportall2_freq!D100</f>
        <v>76.751999999999995</v>
      </c>
      <c r="M101" s="17">
        <f>exportall2_freq!E100</f>
        <v>61.034999999999997</v>
      </c>
      <c r="N101" s="17">
        <f>exportall2_freq!F100</f>
        <v>73.09</v>
      </c>
      <c r="O101" s="17">
        <f>exportall2_freq!G100</f>
        <v>64.849999999999994</v>
      </c>
      <c r="P101" s="17">
        <f>exportall2_freq!H100</f>
        <v>80.414000000000001</v>
      </c>
      <c r="Q101" s="17">
        <f>exportall2_freq!I100</f>
        <v>68.358999999999995</v>
      </c>
      <c r="R101" s="17">
        <f t="shared" ref="R101:AG117" si="30">B101</f>
        <v>1.2109999999999999E-2</v>
      </c>
      <c r="S101" s="17">
        <f t="shared" si="30"/>
        <v>9.9123000000000006E-3</v>
      </c>
      <c r="T101" s="17">
        <f t="shared" si="30"/>
        <v>8.6478000000000006E-3</v>
      </c>
      <c r="U101" s="17">
        <f t="shared" si="30"/>
        <v>7.8031999999999997E-3</v>
      </c>
      <c r="V101" s="17">
        <f t="shared" si="30"/>
        <v>7.2769000000000002E-3</v>
      </c>
      <c r="W101" s="17">
        <f t="shared" si="30"/>
        <v>7.1774999999999999E-3</v>
      </c>
      <c r="X101" s="17">
        <f t="shared" si="30"/>
        <v>7.0474999999999999E-3</v>
      </c>
      <c r="Y101" s="17">
        <f t="shared" si="30"/>
        <v>6.6806000000000001E-3</v>
      </c>
      <c r="Z101" s="17">
        <f t="shared" si="30"/>
        <v>66.222999999999999</v>
      </c>
      <c r="AA101" s="17">
        <f t="shared" si="30"/>
        <v>61.188000000000002</v>
      </c>
      <c r="AB101" s="17">
        <f t="shared" si="30"/>
        <v>76.751999999999995</v>
      </c>
      <c r="AC101" s="17">
        <f t="shared" si="30"/>
        <v>61.034999999999997</v>
      </c>
      <c r="AD101" s="17">
        <f t="shared" si="30"/>
        <v>73.09</v>
      </c>
      <c r="AE101" s="17">
        <f t="shared" si="30"/>
        <v>64.849999999999994</v>
      </c>
      <c r="AF101" s="17">
        <f t="shared" si="30"/>
        <v>80.414000000000001</v>
      </c>
      <c r="AG101" s="17">
        <f t="shared" si="17"/>
        <v>68.358999999999995</v>
      </c>
      <c r="AH101">
        <f>szenzoradatok!I102</f>
        <v>272.0652</v>
      </c>
      <c r="AJ101" t="str">
        <f t="shared" si="23"/>
        <v>o99</v>
      </c>
      <c r="AK101">
        <f t="shared" si="28"/>
        <v>10</v>
      </c>
      <c r="AL101">
        <f t="shared" si="28"/>
        <v>12</v>
      </c>
      <c r="AM101">
        <f t="shared" si="28"/>
        <v>15</v>
      </c>
      <c r="AN101">
        <f t="shared" si="28"/>
        <v>22</v>
      </c>
      <c r="AO101">
        <f t="shared" si="28"/>
        <v>25</v>
      </c>
      <c r="AP101">
        <f t="shared" si="28"/>
        <v>23</v>
      </c>
      <c r="AQ101">
        <f t="shared" si="28"/>
        <v>23</v>
      </c>
      <c r="AR101">
        <f t="shared" si="28"/>
        <v>25</v>
      </c>
      <c r="AS101">
        <f t="shared" si="28"/>
        <v>43</v>
      </c>
      <c r="AT101">
        <f t="shared" si="28"/>
        <v>43</v>
      </c>
      <c r="AU101">
        <f t="shared" si="28"/>
        <v>36</v>
      </c>
      <c r="AV101">
        <f t="shared" si="28"/>
        <v>45</v>
      </c>
      <c r="AW101">
        <f t="shared" si="28"/>
        <v>39</v>
      </c>
      <c r="AX101">
        <f t="shared" si="28"/>
        <v>42</v>
      </c>
      <c r="AY101">
        <f t="shared" si="28"/>
        <v>39</v>
      </c>
      <c r="AZ101">
        <f t="shared" si="28"/>
        <v>38</v>
      </c>
      <c r="BA101">
        <f t="shared" si="29"/>
        <v>55</v>
      </c>
      <c r="BB101">
        <f t="shared" si="29"/>
        <v>53</v>
      </c>
      <c r="BC101">
        <f t="shared" si="29"/>
        <v>50</v>
      </c>
      <c r="BD101">
        <f t="shared" si="29"/>
        <v>43</v>
      </c>
      <c r="BE101">
        <f t="shared" si="29"/>
        <v>40</v>
      </c>
      <c r="BF101">
        <f t="shared" si="29"/>
        <v>42</v>
      </c>
      <c r="BG101">
        <f t="shared" si="29"/>
        <v>42</v>
      </c>
      <c r="BH101">
        <f t="shared" si="29"/>
        <v>40</v>
      </c>
      <c r="BI101">
        <f t="shared" si="29"/>
        <v>22</v>
      </c>
      <c r="BJ101">
        <f t="shared" si="29"/>
        <v>22</v>
      </c>
      <c r="BK101">
        <f t="shared" si="29"/>
        <v>29</v>
      </c>
      <c r="BL101">
        <f t="shared" si="29"/>
        <v>20</v>
      </c>
      <c r="BM101">
        <f t="shared" si="29"/>
        <v>26</v>
      </c>
      <c r="BN101">
        <f t="shared" si="19"/>
        <v>23</v>
      </c>
      <c r="BO101">
        <f t="shared" si="19"/>
        <v>26</v>
      </c>
      <c r="BP101">
        <f t="shared" si="19"/>
        <v>27</v>
      </c>
      <c r="BQ101">
        <f t="shared" si="24"/>
        <v>272065</v>
      </c>
    </row>
    <row r="102" spans="1:69" customFormat="1" x14ac:dyDescent="0.25">
      <c r="A102" t="s">
        <v>2732</v>
      </c>
      <c r="B102" s="17">
        <f>exportall2_ampl!B101</f>
        <v>1.3903E-2</v>
      </c>
      <c r="C102" s="17">
        <f>exportall2_ampl!C101</f>
        <v>1.175E-2</v>
      </c>
      <c r="D102" s="17">
        <f>exportall2_ampl!D101</f>
        <v>9.8522000000000002E-3</v>
      </c>
      <c r="E102" s="17">
        <f>exportall2_ampl!E101</f>
        <v>9.0635999999999998E-3</v>
      </c>
      <c r="F102" s="17">
        <f>exportall2_ampl!F101</f>
        <v>7.7695000000000004E-3</v>
      </c>
      <c r="G102" s="17">
        <f>exportall2_ampl!G101</f>
        <v>7.4007999999999999E-3</v>
      </c>
      <c r="H102" s="17">
        <f>exportall2_ampl!H101</f>
        <v>7.1723999999999998E-3</v>
      </c>
      <c r="I102" s="17">
        <f>exportall2_ampl!I101</f>
        <v>6.6182999999999997E-3</v>
      </c>
      <c r="J102" s="17">
        <f>exportall2_freq!B101</f>
        <v>66.528000000000006</v>
      </c>
      <c r="K102" s="17">
        <f>exportall2_freq!C101</f>
        <v>66.832999999999998</v>
      </c>
      <c r="L102" s="17">
        <f>exportall2_freq!D101</f>
        <v>67.596000000000004</v>
      </c>
      <c r="M102" s="17">
        <f>exportall2_freq!E101</f>
        <v>59.204000000000001</v>
      </c>
      <c r="N102" s="17">
        <f>exportall2_freq!F101</f>
        <v>64.697000000000003</v>
      </c>
      <c r="O102" s="17">
        <f>exportall2_freq!G101</f>
        <v>76.141000000000005</v>
      </c>
      <c r="P102" s="17">
        <f>exportall2_freq!H101</f>
        <v>70.495999999999995</v>
      </c>
      <c r="Q102" s="17">
        <f>exportall2_freq!I101</f>
        <v>68.97</v>
      </c>
      <c r="R102" s="17">
        <f t="shared" si="30"/>
        <v>1.3903E-2</v>
      </c>
      <c r="S102" s="17">
        <f t="shared" si="30"/>
        <v>1.175E-2</v>
      </c>
      <c r="T102" s="17">
        <f t="shared" si="30"/>
        <v>9.8522000000000002E-3</v>
      </c>
      <c r="U102" s="17">
        <f t="shared" si="30"/>
        <v>9.0635999999999998E-3</v>
      </c>
      <c r="V102" s="17">
        <f t="shared" si="30"/>
        <v>7.7695000000000004E-3</v>
      </c>
      <c r="W102" s="17">
        <f t="shared" si="30"/>
        <v>7.4007999999999999E-3</v>
      </c>
      <c r="X102" s="17">
        <f t="shared" si="30"/>
        <v>7.1723999999999998E-3</v>
      </c>
      <c r="Y102" s="17">
        <f t="shared" si="30"/>
        <v>6.6182999999999997E-3</v>
      </c>
      <c r="Z102" s="17">
        <f t="shared" si="30"/>
        <v>66.528000000000006</v>
      </c>
      <c r="AA102" s="17">
        <f t="shared" si="30"/>
        <v>66.832999999999998</v>
      </c>
      <c r="AB102" s="17">
        <f t="shared" si="30"/>
        <v>67.596000000000004</v>
      </c>
      <c r="AC102" s="17">
        <f t="shared" si="30"/>
        <v>59.204000000000001</v>
      </c>
      <c r="AD102" s="17">
        <f t="shared" si="30"/>
        <v>64.697000000000003</v>
      </c>
      <c r="AE102" s="17">
        <f t="shared" si="30"/>
        <v>76.141000000000005</v>
      </c>
      <c r="AF102" s="17">
        <f t="shared" si="30"/>
        <v>70.495999999999995</v>
      </c>
      <c r="AG102" s="17">
        <f t="shared" si="17"/>
        <v>68.97</v>
      </c>
      <c r="AH102">
        <f>szenzoradatok!I103</f>
        <v>272.09570000000002</v>
      </c>
      <c r="AJ102" t="str">
        <f t="shared" si="23"/>
        <v>o100</v>
      </c>
      <c r="AK102">
        <f t="shared" si="28"/>
        <v>7</v>
      </c>
      <c r="AL102">
        <f t="shared" si="28"/>
        <v>8</v>
      </c>
      <c r="AM102">
        <f t="shared" si="28"/>
        <v>9</v>
      </c>
      <c r="AN102">
        <f t="shared" si="28"/>
        <v>12</v>
      </c>
      <c r="AO102">
        <f t="shared" si="28"/>
        <v>19</v>
      </c>
      <c r="AP102">
        <f t="shared" si="28"/>
        <v>21</v>
      </c>
      <c r="AQ102">
        <f t="shared" si="28"/>
        <v>22</v>
      </c>
      <c r="AR102">
        <f t="shared" si="28"/>
        <v>26</v>
      </c>
      <c r="AS102">
        <f t="shared" si="28"/>
        <v>41</v>
      </c>
      <c r="AT102">
        <f t="shared" si="28"/>
        <v>40</v>
      </c>
      <c r="AU102">
        <f t="shared" si="28"/>
        <v>39</v>
      </c>
      <c r="AV102">
        <f t="shared" si="28"/>
        <v>45</v>
      </c>
      <c r="AW102">
        <f t="shared" si="28"/>
        <v>40</v>
      </c>
      <c r="AX102">
        <f t="shared" si="28"/>
        <v>39</v>
      </c>
      <c r="AY102">
        <f t="shared" si="28"/>
        <v>40</v>
      </c>
      <c r="AZ102">
        <f t="shared" si="28"/>
        <v>38</v>
      </c>
      <c r="BA102">
        <f t="shared" si="29"/>
        <v>58</v>
      </c>
      <c r="BB102">
        <f t="shared" si="29"/>
        <v>57</v>
      </c>
      <c r="BC102">
        <f t="shared" si="29"/>
        <v>56</v>
      </c>
      <c r="BD102">
        <f t="shared" si="29"/>
        <v>53</v>
      </c>
      <c r="BE102">
        <f t="shared" si="29"/>
        <v>46</v>
      </c>
      <c r="BF102">
        <f t="shared" si="29"/>
        <v>44</v>
      </c>
      <c r="BG102">
        <f t="shared" si="29"/>
        <v>43</v>
      </c>
      <c r="BH102">
        <f t="shared" si="29"/>
        <v>39</v>
      </c>
      <c r="BI102">
        <f t="shared" si="29"/>
        <v>23</v>
      </c>
      <c r="BJ102">
        <f t="shared" si="29"/>
        <v>24</v>
      </c>
      <c r="BK102">
        <f t="shared" si="29"/>
        <v>26</v>
      </c>
      <c r="BL102">
        <f t="shared" si="29"/>
        <v>20</v>
      </c>
      <c r="BM102">
        <f t="shared" si="29"/>
        <v>25</v>
      </c>
      <c r="BN102">
        <f t="shared" si="29"/>
        <v>25</v>
      </c>
      <c r="BO102">
        <f t="shared" si="29"/>
        <v>25</v>
      </c>
      <c r="BP102">
        <f t="shared" si="29"/>
        <v>27</v>
      </c>
      <c r="BQ102">
        <f t="shared" si="24"/>
        <v>272095</v>
      </c>
    </row>
    <row r="103" spans="1:69" customFormat="1" x14ac:dyDescent="0.25">
      <c r="A103" t="s">
        <v>57</v>
      </c>
      <c r="B103" s="17">
        <f>exportall2_ampl!B102</f>
        <v>1.0052E-2</v>
      </c>
      <c r="C103" s="17">
        <f>exportall2_ampl!C102</f>
        <v>8.1259000000000001E-3</v>
      </c>
      <c r="D103" s="17">
        <f>exportall2_ampl!D102</f>
        <v>7.5188E-3</v>
      </c>
      <c r="E103" s="17">
        <f>exportall2_ampl!E102</f>
        <v>7.4038000000000003E-3</v>
      </c>
      <c r="F103" s="17">
        <f>exportall2_ampl!F102</f>
        <v>7.3632000000000003E-3</v>
      </c>
      <c r="G103" s="17">
        <f>exportall2_ampl!G102</f>
        <v>6.9359000000000001E-3</v>
      </c>
      <c r="H103" s="17">
        <f>exportall2_ampl!H102</f>
        <v>6.5285999999999999E-3</v>
      </c>
      <c r="I103" s="17">
        <f>exportall2_ampl!I102</f>
        <v>6.3803000000000002E-3</v>
      </c>
      <c r="J103" s="17">
        <f>exportall2_freq!B102</f>
        <v>66.528000000000006</v>
      </c>
      <c r="K103" s="17">
        <f>exportall2_freq!C102</f>
        <v>66.832999999999998</v>
      </c>
      <c r="L103" s="17">
        <f>exportall2_freq!D102</f>
        <v>64.849999999999994</v>
      </c>
      <c r="M103" s="17">
        <f>exportall2_freq!E102</f>
        <v>69.58</v>
      </c>
      <c r="N103" s="17">
        <f>exportall2_freq!F102</f>
        <v>72.478999999999999</v>
      </c>
      <c r="O103" s="17">
        <f>exportall2_freq!G102</f>
        <v>69.122</v>
      </c>
      <c r="P103" s="17">
        <f>exportall2_freq!H102</f>
        <v>55.695</v>
      </c>
      <c r="Q103" s="17">
        <f>exportall2_freq!I102</f>
        <v>78.278000000000006</v>
      </c>
      <c r="R103" s="17">
        <f t="shared" si="30"/>
        <v>1.0052E-2</v>
      </c>
      <c r="S103" s="17">
        <f t="shared" si="30"/>
        <v>8.1259000000000001E-3</v>
      </c>
      <c r="T103" s="17">
        <f t="shared" si="30"/>
        <v>7.5188E-3</v>
      </c>
      <c r="U103" s="17">
        <f t="shared" si="30"/>
        <v>7.4038000000000003E-3</v>
      </c>
      <c r="V103" s="17">
        <f t="shared" si="30"/>
        <v>7.3632000000000003E-3</v>
      </c>
      <c r="W103" s="17">
        <f t="shared" si="30"/>
        <v>6.9359000000000001E-3</v>
      </c>
      <c r="X103" s="17">
        <f t="shared" si="30"/>
        <v>6.5285999999999999E-3</v>
      </c>
      <c r="Y103" s="17">
        <f t="shared" si="30"/>
        <v>6.3803000000000002E-3</v>
      </c>
      <c r="Z103" s="17">
        <f t="shared" si="30"/>
        <v>66.528000000000006</v>
      </c>
      <c r="AA103" s="17">
        <f t="shared" si="30"/>
        <v>66.832999999999998</v>
      </c>
      <c r="AB103" s="17">
        <f t="shared" si="30"/>
        <v>64.849999999999994</v>
      </c>
      <c r="AC103" s="17">
        <f t="shared" si="30"/>
        <v>69.58</v>
      </c>
      <c r="AD103" s="17">
        <f t="shared" si="30"/>
        <v>72.478999999999999</v>
      </c>
      <c r="AE103" s="17">
        <f t="shared" si="30"/>
        <v>69.122</v>
      </c>
      <c r="AF103" s="17">
        <f t="shared" si="30"/>
        <v>55.695</v>
      </c>
      <c r="AG103" s="17">
        <f t="shared" si="17"/>
        <v>78.278000000000006</v>
      </c>
      <c r="AH103">
        <f>szenzoradatok!I104</f>
        <v>269.02030000000002</v>
      </c>
      <c r="AJ103" t="str">
        <f t="shared" si="23"/>
        <v>o101</v>
      </c>
      <c r="AK103">
        <f t="shared" si="28"/>
        <v>18</v>
      </c>
      <c r="AL103">
        <f t="shared" si="28"/>
        <v>26</v>
      </c>
      <c r="AM103">
        <f t="shared" si="28"/>
        <v>27</v>
      </c>
      <c r="AN103">
        <f t="shared" si="28"/>
        <v>25</v>
      </c>
      <c r="AO103">
        <f t="shared" si="28"/>
        <v>23</v>
      </c>
      <c r="AP103">
        <f t="shared" si="28"/>
        <v>26</v>
      </c>
      <c r="AQ103">
        <f t="shared" si="28"/>
        <v>27</v>
      </c>
      <c r="AR103">
        <f t="shared" si="28"/>
        <v>27</v>
      </c>
      <c r="AS103">
        <f t="shared" si="28"/>
        <v>41</v>
      </c>
      <c r="AT103">
        <f t="shared" si="28"/>
        <v>40</v>
      </c>
      <c r="AU103">
        <f t="shared" si="28"/>
        <v>40</v>
      </c>
      <c r="AV103">
        <f t="shared" si="28"/>
        <v>42</v>
      </c>
      <c r="AW103">
        <f t="shared" si="28"/>
        <v>39</v>
      </c>
      <c r="AX103">
        <f t="shared" si="28"/>
        <v>41</v>
      </c>
      <c r="AY103">
        <f t="shared" si="28"/>
        <v>43</v>
      </c>
      <c r="AZ103">
        <f t="shared" si="28"/>
        <v>35</v>
      </c>
      <c r="BA103">
        <f t="shared" si="29"/>
        <v>47</v>
      </c>
      <c r="BB103">
        <f t="shared" si="29"/>
        <v>39</v>
      </c>
      <c r="BC103">
        <f t="shared" si="29"/>
        <v>38</v>
      </c>
      <c r="BD103">
        <f t="shared" si="29"/>
        <v>40</v>
      </c>
      <c r="BE103">
        <f t="shared" si="29"/>
        <v>42</v>
      </c>
      <c r="BF103">
        <f t="shared" si="29"/>
        <v>39</v>
      </c>
      <c r="BG103">
        <f t="shared" si="29"/>
        <v>38</v>
      </c>
      <c r="BH103">
        <f t="shared" si="29"/>
        <v>38</v>
      </c>
      <c r="BI103">
        <f t="shared" si="29"/>
        <v>23</v>
      </c>
      <c r="BJ103">
        <f t="shared" si="29"/>
        <v>24</v>
      </c>
      <c r="BK103">
        <f t="shared" si="29"/>
        <v>25</v>
      </c>
      <c r="BL103">
        <f t="shared" si="29"/>
        <v>23</v>
      </c>
      <c r="BM103">
        <f t="shared" si="29"/>
        <v>26</v>
      </c>
      <c r="BN103">
        <f t="shared" si="29"/>
        <v>24</v>
      </c>
      <c r="BO103">
        <f t="shared" si="29"/>
        <v>22</v>
      </c>
      <c r="BP103">
        <f t="shared" si="29"/>
        <v>30</v>
      </c>
      <c r="BQ103">
        <f t="shared" si="24"/>
        <v>269020</v>
      </c>
    </row>
    <row r="104" spans="1:69" customFormat="1" x14ac:dyDescent="0.25">
      <c r="A104" t="s">
        <v>2733</v>
      </c>
      <c r="B104" s="17">
        <f>exportall2_ampl!B103</f>
        <v>9.6401999999999998E-3</v>
      </c>
      <c r="C104" s="17">
        <f>exportall2_ampl!C103</f>
        <v>9.3743000000000003E-3</v>
      </c>
      <c r="D104" s="17">
        <f>exportall2_ampl!D103</f>
        <v>8.5047999999999999E-3</v>
      </c>
      <c r="E104" s="17">
        <f>exportall2_ampl!E103</f>
        <v>8.4945999999999997E-3</v>
      </c>
      <c r="F104" s="17">
        <f>exportall2_ampl!F103</f>
        <v>8.097E-3</v>
      </c>
      <c r="G104" s="17">
        <f>exportall2_ampl!G103</f>
        <v>8.0803000000000003E-3</v>
      </c>
      <c r="H104" s="17">
        <f>exportall2_ampl!H103</f>
        <v>7.6004999999999996E-3</v>
      </c>
      <c r="I104" s="17">
        <f>exportall2_ampl!I103</f>
        <v>7.2474000000000002E-3</v>
      </c>
      <c r="J104" s="17">
        <f>exportall2_freq!B103</f>
        <v>66.376000000000005</v>
      </c>
      <c r="K104" s="17">
        <f>exportall2_freq!C103</f>
        <v>64.697000000000003</v>
      </c>
      <c r="L104" s="17">
        <f>exportall2_freq!D103</f>
        <v>70.037999999999997</v>
      </c>
      <c r="M104" s="17">
        <f>exportall2_freq!E103</f>
        <v>67.902000000000001</v>
      </c>
      <c r="N104" s="17">
        <f>exportall2_freq!F103</f>
        <v>89.263999999999996</v>
      </c>
      <c r="O104" s="17">
        <f>exportall2_freq!G103</f>
        <v>76.141000000000005</v>
      </c>
      <c r="P104" s="17">
        <f>exportall2_freq!H103</f>
        <v>66.832999999999998</v>
      </c>
      <c r="Q104" s="17">
        <f>exportall2_freq!I103</f>
        <v>80.260999999999996</v>
      </c>
      <c r="R104" s="17">
        <f t="shared" si="30"/>
        <v>9.6401999999999998E-3</v>
      </c>
      <c r="S104" s="17">
        <f t="shared" si="30"/>
        <v>9.3743000000000003E-3</v>
      </c>
      <c r="T104" s="17">
        <f t="shared" si="30"/>
        <v>8.5047999999999999E-3</v>
      </c>
      <c r="U104" s="17">
        <f t="shared" si="30"/>
        <v>8.4945999999999997E-3</v>
      </c>
      <c r="V104" s="17">
        <f t="shared" si="30"/>
        <v>8.097E-3</v>
      </c>
      <c r="W104" s="17">
        <f t="shared" si="30"/>
        <v>8.0803000000000003E-3</v>
      </c>
      <c r="X104" s="17">
        <f t="shared" si="30"/>
        <v>7.6004999999999996E-3</v>
      </c>
      <c r="Y104" s="17">
        <f t="shared" si="30"/>
        <v>7.2474000000000002E-3</v>
      </c>
      <c r="Z104" s="17">
        <f t="shared" si="30"/>
        <v>66.376000000000005</v>
      </c>
      <c r="AA104" s="17">
        <f t="shared" si="30"/>
        <v>64.697000000000003</v>
      </c>
      <c r="AB104" s="17">
        <f t="shared" si="30"/>
        <v>70.037999999999997</v>
      </c>
      <c r="AC104" s="17">
        <f t="shared" si="30"/>
        <v>67.902000000000001</v>
      </c>
      <c r="AD104" s="17">
        <f t="shared" si="30"/>
        <v>89.263999999999996</v>
      </c>
      <c r="AE104" s="17">
        <f t="shared" si="30"/>
        <v>76.141000000000005</v>
      </c>
      <c r="AF104" s="17">
        <f t="shared" si="30"/>
        <v>66.832999999999998</v>
      </c>
      <c r="AG104" s="17">
        <f t="shared" si="17"/>
        <v>80.260999999999996</v>
      </c>
      <c r="AH104">
        <f>szenzoradatok!I105</f>
        <v>270.9717</v>
      </c>
      <c r="AJ104" t="str">
        <f t="shared" si="23"/>
        <v>o102</v>
      </c>
      <c r="AK104">
        <f t="shared" si="28"/>
        <v>20</v>
      </c>
      <c r="AL104">
        <f t="shared" si="28"/>
        <v>16</v>
      </c>
      <c r="AM104">
        <f t="shared" si="28"/>
        <v>19</v>
      </c>
      <c r="AN104">
        <f t="shared" si="28"/>
        <v>15</v>
      </c>
      <c r="AO104">
        <f t="shared" si="28"/>
        <v>14</v>
      </c>
      <c r="AP104">
        <f t="shared" si="28"/>
        <v>13</v>
      </c>
      <c r="AQ104">
        <f t="shared" si="28"/>
        <v>16</v>
      </c>
      <c r="AR104">
        <f t="shared" si="28"/>
        <v>17</v>
      </c>
      <c r="AS104">
        <f t="shared" si="28"/>
        <v>42</v>
      </c>
      <c r="AT104">
        <f t="shared" si="28"/>
        <v>42</v>
      </c>
      <c r="AU104">
        <f t="shared" si="28"/>
        <v>37</v>
      </c>
      <c r="AV104">
        <f t="shared" si="28"/>
        <v>43</v>
      </c>
      <c r="AW104">
        <f t="shared" si="28"/>
        <v>37</v>
      </c>
      <c r="AX104">
        <f t="shared" si="28"/>
        <v>39</v>
      </c>
      <c r="AY104">
        <f t="shared" si="28"/>
        <v>40</v>
      </c>
      <c r="AZ104">
        <f t="shared" si="28"/>
        <v>34</v>
      </c>
      <c r="BA104">
        <f t="shared" si="29"/>
        <v>45</v>
      </c>
      <c r="BB104">
        <f t="shared" si="29"/>
        <v>49</v>
      </c>
      <c r="BC104">
        <f t="shared" si="29"/>
        <v>46</v>
      </c>
      <c r="BD104">
        <f t="shared" si="29"/>
        <v>50</v>
      </c>
      <c r="BE104">
        <f t="shared" si="29"/>
        <v>51</v>
      </c>
      <c r="BF104">
        <f t="shared" si="29"/>
        <v>52</v>
      </c>
      <c r="BG104">
        <f t="shared" si="29"/>
        <v>49</v>
      </c>
      <c r="BH104">
        <f t="shared" si="29"/>
        <v>48</v>
      </c>
      <c r="BI104">
        <f t="shared" si="29"/>
        <v>23</v>
      </c>
      <c r="BJ104">
        <f t="shared" si="29"/>
        <v>23</v>
      </c>
      <c r="BK104">
        <f t="shared" si="29"/>
        <v>28</v>
      </c>
      <c r="BL104">
        <f t="shared" si="29"/>
        <v>22</v>
      </c>
      <c r="BM104">
        <f t="shared" si="29"/>
        <v>28</v>
      </c>
      <c r="BN104">
        <f t="shared" si="29"/>
        <v>25</v>
      </c>
      <c r="BO104">
        <f t="shared" si="29"/>
        <v>25</v>
      </c>
      <c r="BP104">
        <f t="shared" si="29"/>
        <v>31</v>
      </c>
      <c r="BQ104">
        <f t="shared" si="24"/>
        <v>270971</v>
      </c>
    </row>
    <row r="105" spans="1:69" customFormat="1" x14ac:dyDescent="0.25">
      <c r="A105" t="s">
        <v>2734</v>
      </c>
      <c r="B105" s="17">
        <f>exportall2_ampl!B104</f>
        <v>3.7775999999999999E-3</v>
      </c>
      <c r="C105" s="17">
        <f>exportall2_ampl!C104</f>
        <v>3.6657999999999999E-3</v>
      </c>
      <c r="D105" s="17">
        <f>exportall2_ampl!D104</f>
        <v>3.4986000000000001E-3</v>
      </c>
      <c r="E105" s="17">
        <f>exportall2_ampl!E104</f>
        <v>3.4532E-3</v>
      </c>
      <c r="F105" s="17">
        <f>exportall2_ampl!F104</f>
        <v>3.1510000000000002E-3</v>
      </c>
      <c r="G105" s="17">
        <f>exportall2_ampl!G104</f>
        <v>2.5736000000000001E-3</v>
      </c>
      <c r="H105" s="17">
        <f>exportall2_ampl!H104</f>
        <v>2.3790999999999999E-3</v>
      </c>
      <c r="I105" s="17">
        <f>exportall2_ampl!I104</f>
        <v>2.3601999999999998E-3</v>
      </c>
      <c r="J105" s="17">
        <f>exportall2_freq!B104</f>
        <v>237.73</v>
      </c>
      <c r="K105" s="17">
        <f>exportall2_freq!C104</f>
        <v>46.234000000000002</v>
      </c>
      <c r="L105" s="17">
        <f>exportall2_freq!D104</f>
        <v>60.424999999999997</v>
      </c>
      <c r="M105" s="17">
        <f>exportall2_freq!E104</f>
        <v>285.19</v>
      </c>
      <c r="N105" s="17">
        <f>exportall2_freq!F104</f>
        <v>236.36</v>
      </c>
      <c r="O105" s="17">
        <f>exportall2_freq!G104</f>
        <v>41.808999999999997</v>
      </c>
      <c r="P105" s="17">
        <f>exportall2_freq!H104</f>
        <v>236.82</v>
      </c>
      <c r="Q105" s="17">
        <f>exportall2_freq!I104</f>
        <v>18.158000000000001</v>
      </c>
      <c r="R105" s="17">
        <f t="shared" si="30"/>
        <v>3.7775999999999999E-3</v>
      </c>
      <c r="S105" s="17">
        <f t="shared" si="30"/>
        <v>3.6657999999999999E-3</v>
      </c>
      <c r="T105" s="17">
        <f t="shared" si="30"/>
        <v>3.4986000000000001E-3</v>
      </c>
      <c r="U105" s="17">
        <f t="shared" si="30"/>
        <v>3.4532E-3</v>
      </c>
      <c r="V105" s="17">
        <f t="shared" si="30"/>
        <v>3.1510000000000002E-3</v>
      </c>
      <c r="W105" s="17">
        <f t="shared" si="30"/>
        <v>2.5736000000000001E-3</v>
      </c>
      <c r="X105" s="17">
        <f t="shared" si="30"/>
        <v>2.3790999999999999E-3</v>
      </c>
      <c r="Y105" s="17">
        <f t="shared" si="30"/>
        <v>2.3601999999999998E-3</v>
      </c>
      <c r="Z105" s="17">
        <f t="shared" si="30"/>
        <v>237.73</v>
      </c>
      <c r="AA105" s="17">
        <f t="shared" si="30"/>
        <v>46.234000000000002</v>
      </c>
      <c r="AB105" s="17">
        <f t="shared" si="30"/>
        <v>60.424999999999997</v>
      </c>
      <c r="AC105" s="17">
        <f t="shared" si="30"/>
        <v>285.19</v>
      </c>
      <c r="AD105" s="17">
        <f t="shared" si="30"/>
        <v>236.36</v>
      </c>
      <c r="AE105" s="17">
        <f t="shared" si="30"/>
        <v>41.808999999999997</v>
      </c>
      <c r="AF105" s="17">
        <f t="shared" si="30"/>
        <v>236.82</v>
      </c>
      <c r="AG105" s="17">
        <f t="shared" si="17"/>
        <v>18.158000000000001</v>
      </c>
      <c r="AH105">
        <f>szenzoradatok!I106</f>
        <v>270.0872</v>
      </c>
      <c r="AJ105" t="str">
        <f t="shared" si="23"/>
        <v>o103</v>
      </c>
      <c r="AK105">
        <f t="shared" si="28"/>
        <v>47</v>
      </c>
      <c r="AL105">
        <f t="shared" si="28"/>
        <v>41</v>
      </c>
      <c r="AM105">
        <f t="shared" si="28"/>
        <v>42</v>
      </c>
      <c r="AN105">
        <f t="shared" si="28"/>
        <v>40</v>
      </c>
      <c r="AO105">
        <f t="shared" si="28"/>
        <v>42</v>
      </c>
      <c r="AP105">
        <f t="shared" si="28"/>
        <v>52</v>
      </c>
      <c r="AQ105">
        <f t="shared" si="28"/>
        <v>57</v>
      </c>
      <c r="AR105">
        <f t="shared" si="28"/>
        <v>55</v>
      </c>
      <c r="AS105">
        <f t="shared" si="28"/>
        <v>10</v>
      </c>
      <c r="AT105">
        <f t="shared" si="28"/>
        <v>48</v>
      </c>
      <c r="AU105">
        <f t="shared" si="28"/>
        <v>41</v>
      </c>
      <c r="AV105">
        <f t="shared" si="28"/>
        <v>7</v>
      </c>
      <c r="AW105">
        <f t="shared" si="28"/>
        <v>13</v>
      </c>
      <c r="AX105">
        <f t="shared" si="28"/>
        <v>49</v>
      </c>
      <c r="AY105">
        <f t="shared" si="28"/>
        <v>13</v>
      </c>
      <c r="AZ105">
        <f t="shared" si="28"/>
        <v>63</v>
      </c>
      <c r="BA105">
        <f t="shared" si="29"/>
        <v>18</v>
      </c>
      <c r="BB105">
        <f t="shared" si="29"/>
        <v>24</v>
      </c>
      <c r="BC105">
        <f t="shared" si="29"/>
        <v>23</v>
      </c>
      <c r="BD105">
        <f t="shared" si="29"/>
        <v>25</v>
      </c>
      <c r="BE105">
        <f t="shared" si="29"/>
        <v>23</v>
      </c>
      <c r="BF105">
        <f t="shared" si="29"/>
        <v>13</v>
      </c>
      <c r="BG105">
        <f t="shared" si="29"/>
        <v>8</v>
      </c>
      <c r="BH105">
        <f t="shared" si="29"/>
        <v>10</v>
      </c>
      <c r="BI105">
        <f t="shared" si="29"/>
        <v>50</v>
      </c>
      <c r="BJ105">
        <f t="shared" si="29"/>
        <v>17</v>
      </c>
      <c r="BK105">
        <f t="shared" si="29"/>
        <v>24</v>
      </c>
      <c r="BL105">
        <f t="shared" si="29"/>
        <v>57</v>
      </c>
      <c r="BM105">
        <f t="shared" si="29"/>
        <v>52</v>
      </c>
      <c r="BN105">
        <f t="shared" si="29"/>
        <v>16</v>
      </c>
      <c r="BO105">
        <f t="shared" si="29"/>
        <v>52</v>
      </c>
      <c r="BP105">
        <f t="shared" si="29"/>
        <v>2</v>
      </c>
      <c r="BQ105">
        <f t="shared" si="24"/>
        <v>270087</v>
      </c>
    </row>
    <row r="106" spans="1:69" customFormat="1" x14ac:dyDescent="0.25">
      <c r="A106" t="s">
        <v>2735</v>
      </c>
      <c r="B106" s="17">
        <f>exportall2_ampl!B105</f>
        <v>3.3540000000000002E-3</v>
      </c>
      <c r="C106" s="17">
        <f>exportall2_ampl!C105</f>
        <v>3.2686E-3</v>
      </c>
      <c r="D106" s="17">
        <f>exportall2_ampl!D105</f>
        <v>2.9345999999999999E-3</v>
      </c>
      <c r="E106" s="17">
        <f>exportall2_ampl!E105</f>
        <v>2.9229E-3</v>
      </c>
      <c r="F106" s="17">
        <f>exportall2_ampl!F105</f>
        <v>2.8579999999999999E-3</v>
      </c>
      <c r="G106" s="17">
        <f>exportall2_ampl!G105</f>
        <v>2.6189999999999998E-3</v>
      </c>
      <c r="H106" s="17">
        <f>exportall2_ampl!H105</f>
        <v>2.5815999999999999E-3</v>
      </c>
      <c r="I106" s="17">
        <f>exportall2_ampl!I105</f>
        <v>2.4911999999999998E-3</v>
      </c>
      <c r="J106" s="17">
        <f>exportall2_freq!B105</f>
        <v>38.299999999999997</v>
      </c>
      <c r="K106" s="17">
        <f>exportall2_freq!C105</f>
        <v>229.95</v>
      </c>
      <c r="L106" s="17">
        <f>exportall2_freq!D105</f>
        <v>50.201000000000001</v>
      </c>
      <c r="M106" s="17">
        <f>exportall2_freq!E105</f>
        <v>190.28</v>
      </c>
      <c r="N106" s="17">
        <f>exportall2_freq!F105</f>
        <v>58.899000000000001</v>
      </c>
      <c r="O106" s="17">
        <f>exportall2_freq!G105</f>
        <v>199.28</v>
      </c>
      <c r="P106" s="17">
        <f>exportall2_freq!H105</f>
        <v>285.49</v>
      </c>
      <c r="Q106" s="17">
        <f>exportall2_freq!I105</f>
        <v>56</v>
      </c>
      <c r="R106" s="17">
        <f t="shared" si="30"/>
        <v>3.3540000000000002E-3</v>
      </c>
      <c r="S106" s="17">
        <f t="shared" si="30"/>
        <v>3.2686E-3</v>
      </c>
      <c r="T106" s="17">
        <f t="shared" si="30"/>
        <v>2.9345999999999999E-3</v>
      </c>
      <c r="U106" s="17">
        <f t="shared" si="30"/>
        <v>2.9229E-3</v>
      </c>
      <c r="V106" s="17">
        <f t="shared" si="30"/>
        <v>2.8579999999999999E-3</v>
      </c>
      <c r="W106" s="17">
        <f t="shared" si="30"/>
        <v>2.6189999999999998E-3</v>
      </c>
      <c r="X106" s="17">
        <f t="shared" si="30"/>
        <v>2.5815999999999999E-3</v>
      </c>
      <c r="Y106" s="17">
        <f t="shared" si="30"/>
        <v>2.4911999999999998E-3</v>
      </c>
      <c r="Z106" s="17">
        <f t="shared" si="30"/>
        <v>38.299999999999997</v>
      </c>
      <c r="AA106" s="17">
        <f t="shared" si="30"/>
        <v>229.95</v>
      </c>
      <c r="AB106" s="17">
        <f t="shared" si="30"/>
        <v>50.201000000000001</v>
      </c>
      <c r="AC106" s="17">
        <f t="shared" si="30"/>
        <v>190.28</v>
      </c>
      <c r="AD106" s="17">
        <f t="shared" si="30"/>
        <v>58.899000000000001</v>
      </c>
      <c r="AE106" s="17">
        <f t="shared" si="30"/>
        <v>199.28</v>
      </c>
      <c r="AF106" s="17">
        <f t="shared" si="30"/>
        <v>285.49</v>
      </c>
      <c r="AG106" s="17">
        <f t="shared" si="17"/>
        <v>56</v>
      </c>
      <c r="AH106">
        <f>szenzoradatok!I107</f>
        <v>269.6413</v>
      </c>
      <c r="AJ106" t="str">
        <f t="shared" si="23"/>
        <v>o104</v>
      </c>
      <c r="AK106">
        <f t="shared" si="28"/>
        <v>54</v>
      </c>
      <c r="AL106">
        <f t="shared" si="28"/>
        <v>49</v>
      </c>
      <c r="AM106">
        <f t="shared" si="28"/>
        <v>51</v>
      </c>
      <c r="AN106">
        <f t="shared" si="28"/>
        <v>49</v>
      </c>
      <c r="AO106">
        <f t="shared" si="28"/>
        <v>49</v>
      </c>
      <c r="AP106">
        <f t="shared" si="28"/>
        <v>52</v>
      </c>
      <c r="AQ106">
        <f t="shared" si="28"/>
        <v>51</v>
      </c>
      <c r="AR106">
        <f t="shared" si="28"/>
        <v>51</v>
      </c>
      <c r="AS106">
        <f t="shared" si="28"/>
        <v>55</v>
      </c>
      <c r="AT106">
        <f t="shared" si="28"/>
        <v>23</v>
      </c>
      <c r="AU106">
        <f t="shared" si="28"/>
        <v>45</v>
      </c>
      <c r="AV106">
        <f t="shared" si="28"/>
        <v>38</v>
      </c>
      <c r="AW106">
        <f t="shared" si="28"/>
        <v>42</v>
      </c>
      <c r="AX106">
        <f t="shared" si="28"/>
        <v>32</v>
      </c>
      <c r="AY106">
        <f t="shared" si="28"/>
        <v>6</v>
      </c>
      <c r="AZ106">
        <f t="shared" si="28"/>
        <v>40</v>
      </c>
      <c r="BA106">
        <f t="shared" si="29"/>
        <v>11</v>
      </c>
      <c r="BB106">
        <f t="shared" si="29"/>
        <v>16</v>
      </c>
      <c r="BC106">
        <f t="shared" si="29"/>
        <v>14</v>
      </c>
      <c r="BD106">
        <f t="shared" si="29"/>
        <v>16</v>
      </c>
      <c r="BE106">
        <f t="shared" si="29"/>
        <v>16</v>
      </c>
      <c r="BF106">
        <f t="shared" si="29"/>
        <v>13</v>
      </c>
      <c r="BG106">
        <f t="shared" si="29"/>
        <v>14</v>
      </c>
      <c r="BH106">
        <f t="shared" si="29"/>
        <v>14</v>
      </c>
      <c r="BI106">
        <f t="shared" si="29"/>
        <v>10</v>
      </c>
      <c r="BJ106">
        <f t="shared" si="29"/>
        <v>42</v>
      </c>
      <c r="BK106">
        <f t="shared" si="29"/>
        <v>20</v>
      </c>
      <c r="BL106">
        <f t="shared" si="29"/>
        <v>26</v>
      </c>
      <c r="BM106">
        <f t="shared" si="29"/>
        <v>23</v>
      </c>
      <c r="BN106">
        <f t="shared" si="29"/>
        <v>33</v>
      </c>
      <c r="BO106">
        <f t="shared" si="29"/>
        <v>59</v>
      </c>
      <c r="BP106">
        <f t="shared" si="29"/>
        <v>24</v>
      </c>
      <c r="BQ106">
        <f t="shared" si="24"/>
        <v>269641</v>
      </c>
    </row>
    <row r="107" spans="1:69" customFormat="1" x14ac:dyDescent="0.25">
      <c r="A107" t="s">
        <v>2736</v>
      </c>
      <c r="B107" s="17">
        <f>exportall2_ampl!B106</f>
        <v>3.1056E-3</v>
      </c>
      <c r="C107" s="17">
        <f>exportall2_ampl!C106</f>
        <v>2.8847999999999999E-3</v>
      </c>
      <c r="D107" s="17">
        <f>exportall2_ampl!D106</f>
        <v>2.7426999999999998E-3</v>
      </c>
      <c r="E107" s="17">
        <f>exportall2_ampl!E106</f>
        <v>2.6088000000000001E-3</v>
      </c>
      <c r="F107" s="17">
        <f>exportall2_ampl!F106</f>
        <v>2.5281000000000001E-3</v>
      </c>
      <c r="G107" s="17">
        <f>exportall2_ampl!G106</f>
        <v>2.4894000000000001E-3</v>
      </c>
      <c r="H107" s="17">
        <f>exportall2_ampl!H106</f>
        <v>2.4681E-3</v>
      </c>
      <c r="I107" s="17">
        <f>exportall2_ampl!I106</f>
        <v>2.4280999999999999E-3</v>
      </c>
      <c r="J107" s="17">
        <f>exportall2_freq!B106</f>
        <v>30.518000000000001</v>
      </c>
      <c r="K107" s="17">
        <f>exportall2_freq!C106</f>
        <v>190.12</v>
      </c>
      <c r="L107" s="17">
        <f>exportall2_freq!D106</f>
        <v>28.838999999999999</v>
      </c>
      <c r="M107" s="17">
        <f>exportall2_freq!E106</f>
        <v>44.097999999999999</v>
      </c>
      <c r="N107" s="17">
        <f>exportall2_freq!F106</f>
        <v>36.774000000000001</v>
      </c>
      <c r="O107" s="17">
        <f>exportall2_freq!G106</f>
        <v>14.801</v>
      </c>
      <c r="P107" s="17">
        <f>exportall2_freq!H106</f>
        <v>196.99</v>
      </c>
      <c r="Q107" s="17">
        <f>exportall2_freq!I106</f>
        <v>34.332000000000001</v>
      </c>
      <c r="R107" s="17">
        <f t="shared" si="30"/>
        <v>3.1056E-3</v>
      </c>
      <c r="S107" s="17">
        <f t="shared" si="30"/>
        <v>2.8847999999999999E-3</v>
      </c>
      <c r="T107" s="17">
        <f t="shared" si="30"/>
        <v>2.7426999999999998E-3</v>
      </c>
      <c r="U107" s="17">
        <f t="shared" si="30"/>
        <v>2.6088000000000001E-3</v>
      </c>
      <c r="V107" s="17">
        <f t="shared" si="30"/>
        <v>2.5281000000000001E-3</v>
      </c>
      <c r="W107" s="17">
        <f t="shared" si="30"/>
        <v>2.4894000000000001E-3</v>
      </c>
      <c r="X107" s="17">
        <f t="shared" si="30"/>
        <v>2.4681E-3</v>
      </c>
      <c r="Y107" s="17">
        <f t="shared" si="30"/>
        <v>2.4280999999999999E-3</v>
      </c>
      <c r="Z107" s="17">
        <f t="shared" si="30"/>
        <v>30.518000000000001</v>
      </c>
      <c r="AA107" s="17">
        <f t="shared" si="30"/>
        <v>190.12</v>
      </c>
      <c r="AB107" s="17">
        <f t="shared" si="30"/>
        <v>28.838999999999999</v>
      </c>
      <c r="AC107" s="17">
        <f t="shared" si="30"/>
        <v>44.097999999999999</v>
      </c>
      <c r="AD107" s="17">
        <f t="shared" si="30"/>
        <v>36.774000000000001</v>
      </c>
      <c r="AE107" s="17">
        <f t="shared" si="30"/>
        <v>14.801</v>
      </c>
      <c r="AF107" s="17">
        <f t="shared" si="30"/>
        <v>196.99</v>
      </c>
      <c r="AG107" s="17">
        <f t="shared" si="17"/>
        <v>34.332000000000001</v>
      </c>
      <c r="AH107">
        <f>szenzoradatok!I108</f>
        <v>273.29399999999998</v>
      </c>
      <c r="AJ107" t="str">
        <f t="shared" si="23"/>
        <v>o105</v>
      </c>
      <c r="AK107">
        <f t="shared" si="28"/>
        <v>58</v>
      </c>
      <c r="AL107">
        <f t="shared" si="28"/>
        <v>57</v>
      </c>
      <c r="AM107">
        <f t="shared" si="28"/>
        <v>57</v>
      </c>
      <c r="AN107">
        <f t="shared" si="28"/>
        <v>56</v>
      </c>
      <c r="AO107">
        <f t="shared" si="28"/>
        <v>55</v>
      </c>
      <c r="AP107">
        <f t="shared" si="28"/>
        <v>54</v>
      </c>
      <c r="AQ107">
        <f t="shared" si="28"/>
        <v>53</v>
      </c>
      <c r="AR107">
        <f t="shared" si="28"/>
        <v>53</v>
      </c>
      <c r="AS107">
        <f t="shared" si="28"/>
        <v>60</v>
      </c>
      <c r="AT107">
        <f t="shared" si="28"/>
        <v>37</v>
      </c>
      <c r="AU107">
        <f t="shared" si="28"/>
        <v>60</v>
      </c>
      <c r="AV107">
        <f t="shared" si="28"/>
        <v>50</v>
      </c>
      <c r="AW107">
        <f t="shared" si="28"/>
        <v>54</v>
      </c>
      <c r="AX107">
        <f t="shared" si="28"/>
        <v>63</v>
      </c>
      <c r="AY107">
        <f t="shared" si="28"/>
        <v>35</v>
      </c>
      <c r="AZ107">
        <f t="shared" si="28"/>
        <v>48</v>
      </c>
      <c r="BA107">
        <f t="shared" si="29"/>
        <v>7</v>
      </c>
      <c r="BB107">
        <f t="shared" si="29"/>
        <v>8</v>
      </c>
      <c r="BC107">
        <f t="shared" si="29"/>
        <v>8</v>
      </c>
      <c r="BD107">
        <f t="shared" si="29"/>
        <v>9</v>
      </c>
      <c r="BE107">
        <f t="shared" si="29"/>
        <v>10</v>
      </c>
      <c r="BF107">
        <f t="shared" si="29"/>
        <v>11</v>
      </c>
      <c r="BG107">
        <f t="shared" si="29"/>
        <v>12</v>
      </c>
      <c r="BH107">
        <f t="shared" si="29"/>
        <v>12</v>
      </c>
      <c r="BI107">
        <f t="shared" si="29"/>
        <v>5</v>
      </c>
      <c r="BJ107">
        <f t="shared" si="29"/>
        <v>27</v>
      </c>
      <c r="BK107">
        <f t="shared" si="29"/>
        <v>5</v>
      </c>
      <c r="BL107">
        <f t="shared" si="29"/>
        <v>15</v>
      </c>
      <c r="BM107">
        <f t="shared" si="29"/>
        <v>11</v>
      </c>
      <c r="BN107">
        <f t="shared" si="29"/>
        <v>2</v>
      </c>
      <c r="BO107">
        <f t="shared" si="29"/>
        <v>30</v>
      </c>
      <c r="BP107">
        <f t="shared" si="29"/>
        <v>16</v>
      </c>
      <c r="BQ107">
        <f t="shared" si="24"/>
        <v>273294</v>
      </c>
    </row>
    <row r="108" spans="1:69" customFormat="1" x14ac:dyDescent="0.25">
      <c r="A108" t="s">
        <v>58</v>
      </c>
      <c r="B108" s="17">
        <f>exportall2_ampl!B107</f>
        <v>3.4304000000000001E-3</v>
      </c>
      <c r="C108" s="17">
        <f>exportall2_ampl!C107</f>
        <v>2.9805999999999999E-3</v>
      </c>
      <c r="D108" s="17">
        <f>exportall2_ampl!D107</f>
        <v>2.7840999999999999E-3</v>
      </c>
      <c r="E108" s="17">
        <f>exportall2_ampl!E107</f>
        <v>2.7409999999999999E-3</v>
      </c>
      <c r="F108" s="17">
        <f>exportall2_ampl!F107</f>
        <v>2.7036999999999999E-3</v>
      </c>
      <c r="G108" s="17">
        <f>exportall2_ampl!G107</f>
        <v>2.4659999999999999E-3</v>
      </c>
      <c r="H108" s="17">
        <f>exportall2_ampl!H107</f>
        <v>2.4353999999999999E-3</v>
      </c>
      <c r="I108" s="17">
        <f>exportall2_ampl!I107</f>
        <v>2.4093000000000001E-3</v>
      </c>
      <c r="J108" s="17">
        <f>exportall2_freq!B107</f>
        <v>54.320999999999998</v>
      </c>
      <c r="K108" s="17">
        <f>exportall2_freq!C107</f>
        <v>33.264000000000003</v>
      </c>
      <c r="L108" s="17">
        <f>exportall2_freq!D107</f>
        <v>190.28</v>
      </c>
      <c r="M108" s="17">
        <f>exportall2_freq!E107</f>
        <v>193.79</v>
      </c>
      <c r="N108" s="17">
        <f>exportall2_freq!F107</f>
        <v>60.12</v>
      </c>
      <c r="O108" s="17">
        <f>exportall2_freq!G107</f>
        <v>56.457999999999998</v>
      </c>
      <c r="P108" s="17">
        <f>exportall2_freq!H107</f>
        <v>44.25</v>
      </c>
      <c r="Q108" s="17">
        <f>exportall2_freq!I107</f>
        <v>30.823</v>
      </c>
      <c r="R108" s="17">
        <f t="shared" si="30"/>
        <v>3.4304000000000001E-3</v>
      </c>
      <c r="S108" s="17">
        <f t="shared" si="30"/>
        <v>2.9805999999999999E-3</v>
      </c>
      <c r="T108" s="17">
        <f t="shared" si="30"/>
        <v>2.7840999999999999E-3</v>
      </c>
      <c r="U108" s="17">
        <f t="shared" si="30"/>
        <v>2.7409999999999999E-3</v>
      </c>
      <c r="V108" s="17">
        <f t="shared" si="30"/>
        <v>2.7036999999999999E-3</v>
      </c>
      <c r="W108" s="17">
        <f t="shared" si="30"/>
        <v>2.4659999999999999E-3</v>
      </c>
      <c r="X108" s="17">
        <f t="shared" si="30"/>
        <v>2.4353999999999999E-3</v>
      </c>
      <c r="Y108" s="17">
        <f t="shared" si="30"/>
        <v>2.4093000000000001E-3</v>
      </c>
      <c r="Z108" s="17">
        <f t="shared" si="30"/>
        <v>54.320999999999998</v>
      </c>
      <c r="AA108" s="17">
        <f t="shared" si="30"/>
        <v>33.264000000000003</v>
      </c>
      <c r="AB108" s="17">
        <f t="shared" si="30"/>
        <v>190.28</v>
      </c>
      <c r="AC108" s="17">
        <f t="shared" si="30"/>
        <v>193.79</v>
      </c>
      <c r="AD108" s="17">
        <f t="shared" si="30"/>
        <v>60.12</v>
      </c>
      <c r="AE108" s="17">
        <f t="shared" si="30"/>
        <v>56.457999999999998</v>
      </c>
      <c r="AF108" s="17">
        <f t="shared" si="30"/>
        <v>44.25</v>
      </c>
      <c r="AG108" s="17">
        <f t="shared" si="17"/>
        <v>30.823</v>
      </c>
      <c r="AH108">
        <f>szenzoradatok!I109</f>
        <v>270.96289999999999</v>
      </c>
      <c r="AJ108" t="str">
        <f t="shared" si="23"/>
        <v>o106</v>
      </c>
      <c r="AK108">
        <f t="shared" si="28"/>
        <v>52</v>
      </c>
      <c r="AL108">
        <f t="shared" si="28"/>
        <v>55</v>
      </c>
      <c r="AM108">
        <f t="shared" si="28"/>
        <v>55</v>
      </c>
      <c r="AN108">
        <f t="shared" si="28"/>
        <v>52</v>
      </c>
      <c r="AO108">
        <f t="shared" si="28"/>
        <v>52</v>
      </c>
      <c r="AP108">
        <f t="shared" si="28"/>
        <v>55</v>
      </c>
      <c r="AQ108">
        <f t="shared" si="28"/>
        <v>54</v>
      </c>
      <c r="AR108">
        <f t="shared" si="28"/>
        <v>54</v>
      </c>
      <c r="AS108">
        <f t="shared" si="28"/>
        <v>46</v>
      </c>
      <c r="AT108">
        <f t="shared" si="28"/>
        <v>54</v>
      </c>
      <c r="AU108">
        <f t="shared" si="28"/>
        <v>33</v>
      </c>
      <c r="AV108">
        <f t="shared" si="28"/>
        <v>37</v>
      </c>
      <c r="AW108">
        <f t="shared" si="28"/>
        <v>41</v>
      </c>
      <c r="AX108">
        <f t="shared" si="28"/>
        <v>44</v>
      </c>
      <c r="AY108">
        <f t="shared" si="28"/>
        <v>50</v>
      </c>
      <c r="AZ108">
        <f t="shared" si="28"/>
        <v>54</v>
      </c>
      <c r="BA108">
        <f t="shared" si="29"/>
        <v>13</v>
      </c>
      <c r="BB108">
        <f t="shared" si="29"/>
        <v>10</v>
      </c>
      <c r="BC108">
        <f t="shared" si="29"/>
        <v>10</v>
      </c>
      <c r="BD108">
        <f t="shared" si="29"/>
        <v>13</v>
      </c>
      <c r="BE108">
        <f t="shared" si="29"/>
        <v>13</v>
      </c>
      <c r="BF108">
        <f t="shared" si="29"/>
        <v>10</v>
      </c>
      <c r="BG108">
        <f t="shared" si="29"/>
        <v>11</v>
      </c>
      <c r="BH108">
        <f t="shared" si="29"/>
        <v>11</v>
      </c>
      <c r="BI108">
        <f t="shared" si="29"/>
        <v>19</v>
      </c>
      <c r="BJ108">
        <f t="shared" si="29"/>
        <v>11</v>
      </c>
      <c r="BK108">
        <f t="shared" si="29"/>
        <v>32</v>
      </c>
      <c r="BL108">
        <f t="shared" si="29"/>
        <v>28</v>
      </c>
      <c r="BM108">
        <f t="shared" si="29"/>
        <v>24</v>
      </c>
      <c r="BN108">
        <f t="shared" si="29"/>
        <v>21</v>
      </c>
      <c r="BO108">
        <f t="shared" si="29"/>
        <v>15</v>
      </c>
      <c r="BP108">
        <f t="shared" si="29"/>
        <v>11</v>
      </c>
      <c r="BQ108">
        <f t="shared" si="24"/>
        <v>270962</v>
      </c>
    </row>
    <row r="109" spans="1:69" customFormat="1" x14ac:dyDescent="0.25">
      <c r="A109" t="s">
        <v>2737</v>
      </c>
      <c r="B109" s="17">
        <f>exportall2_ampl!B108</f>
        <v>3.4134999999999999E-3</v>
      </c>
      <c r="C109" s="17">
        <f>exportall2_ampl!C108</f>
        <v>2.9134999999999999E-3</v>
      </c>
      <c r="D109" s="17">
        <f>exportall2_ampl!D108</f>
        <v>2.8291000000000002E-3</v>
      </c>
      <c r="E109" s="17">
        <f>exportall2_ampl!E108</f>
        <v>2.7621999999999998E-3</v>
      </c>
      <c r="F109" s="17">
        <f>exportall2_ampl!F108</f>
        <v>2.7066999999999998E-3</v>
      </c>
      <c r="G109" s="17">
        <f>exportall2_ampl!G108</f>
        <v>2.6995999999999999E-3</v>
      </c>
      <c r="H109" s="17">
        <f>exportall2_ampl!H108</f>
        <v>2.6781000000000001E-3</v>
      </c>
      <c r="I109" s="17">
        <f>exportall2_ampl!I108</f>
        <v>2.6662999999999999E-3</v>
      </c>
      <c r="J109" s="17">
        <f>exportall2_freq!B108</f>
        <v>36.774000000000001</v>
      </c>
      <c r="K109" s="17">
        <f>exportall2_freq!C108</f>
        <v>233.61</v>
      </c>
      <c r="L109" s="17">
        <f>exportall2_freq!D108</f>
        <v>44.555999999999997</v>
      </c>
      <c r="M109" s="17">
        <f>exportall2_freq!E108</f>
        <v>234.99</v>
      </c>
      <c r="N109" s="17">
        <f>exportall2_freq!F108</f>
        <v>24.414000000000001</v>
      </c>
      <c r="O109" s="17">
        <f>exportall2_freq!G108</f>
        <v>54.779000000000003</v>
      </c>
      <c r="P109" s="17">
        <f>exportall2_freq!H108</f>
        <v>17.242000000000001</v>
      </c>
      <c r="Q109" s="17">
        <f>exportall2_freq!I108</f>
        <v>27.007999999999999</v>
      </c>
      <c r="R109" s="17">
        <f t="shared" si="30"/>
        <v>3.4134999999999999E-3</v>
      </c>
      <c r="S109" s="17">
        <f t="shared" si="30"/>
        <v>2.9134999999999999E-3</v>
      </c>
      <c r="T109" s="17">
        <f t="shared" si="30"/>
        <v>2.8291000000000002E-3</v>
      </c>
      <c r="U109" s="17">
        <f t="shared" si="30"/>
        <v>2.7621999999999998E-3</v>
      </c>
      <c r="V109" s="17">
        <f t="shared" si="30"/>
        <v>2.7066999999999998E-3</v>
      </c>
      <c r="W109" s="17">
        <f t="shared" si="30"/>
        <v>2.6995999999999999E-3</v>
      </c>
      <c r="X109" s="17">
        <f t="shared" si="30"/>
        <v>2.6781000000000001E-3</v>
      </c>
      <c r="Y109" s="17">
        <f t="shared" si="30"/>
        <v>2.6662999999999999E-3</v>
      </c>
      <c r="Z109" s="17">
        <f t="shared" si="30"/>
        <v>36.774000000000001</v>
      </c>
      <c r="AA109" s="17">
        <f t="shared" si="30"/>
        <v>233.61</v>
      </c>
      <c r="AB109" s="17">
        <f t="shared" si="30"/>
        <v>44.555999999999997</v>
      </c>
      <c r="AC109" s="17">
        <f t="shared" si="30"/>
        <v>234.99</v>
      </c>
      <c r="AD109" s="17">
        <f t="shared" si="30"/>
        <v>24.414000000000001</v>
      </c>
      <c r="AE109" s="17">
        <f t="shared" si="30"/>
        <v>54.779000000000003</v>
      </c>
      <c r="AF109" s="17">
        <f t="shared" si="30"/>
        <v>17.242000000000001</v>
      </c>
      <c r="AG109" s="17">
        <f t="shared" si="17"/>
        <v>27.007999999999999</v>
      </c>
      <c r="AH109">
        <f>szenzoradatok!I110</f>
        <v>268.51069999999999</v>
      </c>
      <c r="AJ109" t="str">
        <f t="shared" si="23"/>
        <v>o107</v>
      </c>
      <c r="AK109">
        <f t="shared" si="28"/>
        <v>53</v>
      </c>
      <c r="AL109">
        <f t="shared" si="28"/>
        <v>56</v>
      </c>
      <c r="AM109">
        <f t="shared" si="28"/>
        <v>54</v>
      </c>
      <c r="AN109">
        <f t="shared" si="28"/>
        <v>52</v>
      </c>
      <c r="AO109">
        <f t="shared" si="28"/>
        <v>51</v>
      </c>
      <c r="AP109">
        <f t="shared" si="28"/>
        <v>49</v>
      </c>
      <c r="AQ109">
        <f t="shared" si="28"/>
        <v>48</v>
      </c>
      <c r="AR109">
        <f t="shared" si="28"/>
        <v>48</v>
      </c>
      <c r="AS109">
        <f t="shared" si="28"/>
        <v>56</v>
      </c>
      <c r="AT109">
        <f t="shared" si="28"/>
        <v>18</v>
      </c>
      <c r="AU109">
        <f t="shared" si="28"/>
        <v>49</v>
      </c>
      <c r="AV109">
        <f t="shared" si="28"/>
        <v>20</v>
      </c>
      <c r="AW109">
        <f t="shared" si="28"/>
        <v>60</v>
      </c>
      <c r="AX109">
        <f t="shared" si="28"/>
        <v>45</v>
      </c>
      <c r="AY109">
        <f t="shared" si="28"/>
        <v>63</v>
      </c>
      <c r="AZ109">
        <f t="shared" si="28"/>
        <v>56</v>
      </c>
      <c r="BA109">
        <f t="shared" si="29"/>
        <v>12</v>
      </c>
      <c r="BB109">
        <f t="shared" si="29"/>
        <v>9</v>
      </c>
      <c r="BC109">
        <f t="shared" si="29"/>
        <v>11</v>
      </c>
      <c r="BD109">
        <f t="shared" si="29"/>
        <v>13</v>
      </c>
      <c r="BE109">
        <f t="shared" si="29"/>
        <v>14</v>
      </c>
      <c r="BF109">
        <f t="shared" si="29"/>
        <v>16</v>
      </c>
      <c r="BG109">
        <f t="shared" si="29"/>
        <v>17</v>
      </c>
      <c r="BH109">
        <f t="shared" si="29"/>
        <v>17</v>
      </c>
      <c r="BI109">
        <f t="shared" si="29"/>
        <v>9</v>
      </c>
      <c r="BJ109">
        <f t="shared" si="29"/>
        <v>47</v>
      </c>
      <c r="BK109">
        <f t="shared" si="29"/>
        <v>15</v>
      </c>
      <c r="BL109">
        <f t="shared" si="29"/>
        <v>44</v>
      </c>
      <c r="BM109">
        <f t="shared" si="29"/>
        <v>5</v>
      </c>
      <c r="BN109">
        <f t="shared" si="29"/>
        <v>20</v>
      </c>
      <c r="BO109">
        <f t="shared" si="29"/>
        <v>2</v>
      </c>
      <c r="BP109">
        <f t="shared" si="29"/>
        <v>9</v>
      </c>
      <c r="BQ109">
        <f t="shared" si="24"/>
        <v>268510</v>
      </c>
    </row>
    <row r="110" spans="1:69" customFormat="1" x14ac:dyDescent="0.25">
      <c r="A110" t="s">
        <v>2738</v>
      </c>
      <c r="B110" s="17">
        <f>exportall2_ampl!B109</f>
        <v>3.1453000000000002E-3</v>
      </c>
      <c r="C110" s="17">
        <f>exportall2_ampl!C109</f>
        <v>2.9949999999999998E-3</v>
      </c>
      <c r="D110" s="17">
        <f>exportall2_ampl!D109</f>
        <v>2.8758999999999998E-3</v>
      </c>
      <c r="E110" s="17">
        <f>exportall2_ampl!E109</f>
        <v>2.6876000000000001E-3</v>
      </c>
      <c r="F110" s="17">
        <f>exportall2_ampl!F109</f>
        <v>2.6367000000000001E-3</v>
      </c>
      <c r="G110" s="17">
        <f>exportall2_ampl!G109</f>
        <v>2.6326000000000001E-3</v>
      </c>
      <c r="H110" s="17">
        <f>exportall2_ampl!H109</f>
        <v>2.6018999999999999E-3</v>
      </c>
      <c r="I110" s="17">
        <f>exportall2_ampl!I109</f>
        <v>2.5349999999999999E-3</v>
      </c>
      <c r="J110" s="17">
        <f>exportall2_freq!B109</f>
        <v>31.890999999999998</v>
      </c>
      <c r="K110" s="17">
        <f>exportall2_freq!C109</f>
        <v>234.22</v>
      </c>
      <c r="L110" s="17">
        <f>exportall2_freq!D109</f>
        <v>31.738</v>
      </c>
      <c r="M110" s="17">
        <f>exportall2_freq!E109</f>
        <v>8.3923000000000005</v>
      </c>
      <c r="N110" s="17">
        <f>exportall2_freq!F109</f>
        <v>190.12</v>
      </c>
      <c r="O110" s="17">
        <f>exportall2_freq!G109</f>
        <v>238.19</v>
      </c>
      <c r="P110" s="17">
        <f>exportall2_freq!H109</f>
        <v>34.332000000000001</v>
      </c>
      <c r="Q110" s="17">
        <f>exportall2_freq!I109</f>
        <v>47.454999999999998</v>
      </c>
      <c r="R110" s="17">
        <f t="shared" si="30"/>
        <v>3.1453000000000002E-3</v>
      </c>
      <c r="S110" s="17">
        <f t="shared" si="30"/>
        <v>2.9949999999999998E-3</v>
      </c>
      <c r="T110" s="17">
        <f t="shared" si="30"/>
        <v>2.8758999999999998E-3</v>
      </c>
      <c r="U110" s="17">
        <f t="shared" si="30"/>
        <v>2.6876000000000001E-3</v>
      </c>
      <c r="V110" s="17">
        <f t="shared" si="30"/>
        <v>2.6367000000000001E-3</v>
      </c>
      <c r="W110" s="17">
        <f t="shared" si="30"/>
        <v>2.6326000000000001E-3</v>
      </c>
      <c r="X110" s="17">
        <f t="shared" si="30"/>
        <v>2.6018999999999999E-3</v>
      </c>
      <c r="Y110" s="17">
        <f t="shared" si="30"/>
        <v>2.5349999999999999E-3</v>
      </c>
      <c r="Z110" s="17">
        <f t="shared" si="30"/>
        <v>31.890999999999998</v>
      </c>
      <c r="AA110" s="17">
        <f t="shared" si="30"/>
        <v>234.22</v>
      </c>
      <c r="AB110" s="17">
        <f t="shared" si="30"/>
        <v>31.738</v>
      </c>
      <c r="AC110" s="17">
        <f t="shared" si="30"/>
        <v>8.3923000000000005</v>
      </c>
      <c r="AD110" s="17">
        <f t="shared" si="30"/>
        <v>190.12</v>
      </c>
      <c r="AE110" s="17">
        <f t="shared" si="30"/>
        <v>238.19</v>
      </c>
      <c r="AF110" s="17">
        <f t="shared" si="30"/>
        <v>34.332000000000001</v>
      </c>
      <c r="AG110" s="17">
        <f t="shared" si="17"/>
        <v>47.454999999999998</v>
      </c>
      <c r="AH110">
        <f>szenzoradatok!I111</f>
        <v>272.26510000000002</v>
      </c>
      <c r="AJ110" t="str">
        <f t="shared" si="23"/>
        <v>o108</v>
      </c>
      <c r="AK110">
        <f t="shared" si="28"/>
        <v>57</v>
      </c>
      <c r="AL110">
        <f t="shared" si="28"/>
        <v>54</v>
      </c>
      <c r="AM110">
        <f t="shared" si="28"/>
        <v>52</v>
      </c>
      <c r="AN110">
        <f t="shared" si="28"/>
        <v>53</v>
      </c>
      <c r="AO110">
        <f t="shared" si="28"/>
        <v>53</v>
      </c>
      <c r="AP110">
        <f t="shared" si="28"/>
        <v>51</v>
      </c>
      <c r="AQ110">
        <f t="shared" si="28"/>
        <v>50</v>
      </c>
      <c r="AR110">
        <f t="shared" si="28"/>
        <v>50</v>
      </c>
      <c r="AS110">
        <f t="shared" si="28"/>
        <v>58</v>
      </c>
      <c r="AT110">
        <f t="shared" si="28"/>
        <v>16</v>
      </c>
      <c r="AU110">
        <f t="shared" si="28"/>
        <v>59</v>
      </c>
      <c r="AV110">
        <f t="shared" si="28"/>
        <v>64</v>
      </c>
      <c r="AW110">
        <f t="shared" si="28"/>
        <v>35</v>
      </c>
      <c r="AX110">
        <f t="shared" si="28"/>
        <v>14</v>
      </c>
      <c r="AY110">
        <f t="shared" si="28"/>
        <v>54</v>
      </c>
      <c r="AZ110">
        <f t="shared" si="28"/>
        <v>45</v>
      </c>
      <c r="BA110">
        <f t="shared" si="29"/>
        <v>8</v>
      </c>
      <c r="BB110">
        <f t="shared" si="29"/>
        <v>11</v>
      </c>
      <c r="BC110">
        <f t="shared" si="29"/>
        <v>13</v>
      </c>
      <c r="BD110">
        <f t="shared" si="29"/>
        <v>12</v>
      </c>
      <c r="BE110">
        <f t="shared" si="29"/>
        <v>12</v>
      </c>
      <c r="BF110">
        <f t="shared" si="29"/>
        <v>14</v>
      </c>
      <c r="BG110">
        <f t="shared" si="29"/>
        <v>15</v>
      </c>
      <c r="BH110">
        <f t="shared" si="29"/>
        <v>15</v>
      </c>
      <c r="BI110">
        <f t="shared" si="29"/>
        <v>7</v>
      </c>
      <c r="BJ110">
        <f t="shared" si="29"/>
        <v>48</v>
      </c>
      <c r="BK110">
        <f t="shared" si="29"/>
        <v>6</v>
      </c>
      <c r="BL110">
        <f t="shared" si="29"/>
        <v>1</v>
      </c>
      <c r="BM110">
        <f t="shared" si="29"/>
        <v>30</v>
      </c>
      <c r="BN110">
        <f t="shared" si="29"/>
        <v>51</v>
      </c>
      <c r="BO110">
        <f t="shared" si="29"/>
        <v>11</v>
      </c>
      <c r="BP110">
        <f t="shared" si="29"/>
        <v>20</v>
      </c>
      <c r="BQ110">
        <f t="shared" si="24"/>
        <v>272265</v>
      </c>
    </row>
    <row r="111" spans="1:69" customFormat="1" x14ac:dyDescent="0.25">
      <c r="A111" t="s">
        <v>2739</v>
      </c>
      <c r="B111" s="17">
        <f>exportall2_ampl!B110</f>
        <v>2.9168000000000002E-3</v>
      </c>
      <c r="C111" s="17">
        <f>exportall2_ampl!C110</f>
        <v>2.8658999999999998E-3</v>
      </c>
      <c r="D111" s="17">
        <f>exportall2_ampl!D110</f>
        <v>2.7964999999999999E-3</v>
      </c>
      <c r="E111" s="17">
        <f>exportall2_ampl!E110</f>
        <v>2.6694000000000002E-3</v>
      </c>
      <c r="F111" s="17">
        <f>exportall2_ampl!F110</f>
        <v>2.3781000000000002E-3</v>
      </c>
      <c r="G111" s="17">
        <f>exportall2_ampl!G110</f>
        <v>2.3284E-3</v>
      </c>
      <c r="H111" s="17">
        <f>exportall2_ampl!H110</f>
        <v>2.2130000000000001E-3</v>
      </c>
      <c r="I111" s="17">
        <f>exportall2_ampl!I110</f>
        <v>2.2066999999999998E-3</v>
      </c>
      <c r="J111" s="17">
        <f>exportall2_freq!B110</f>
        <v>51.88</v>
      </c>
      <c r="K111" s="17">
        <f>exportall2_freq!C110</f>
        <v>233.92</v>
      </c>
      <c r="L111" s="17">
        <f>exportall2_freq!D110</f>
        <v>237.73</v>
      </c>
      <c r="M111" s="17">
        <f>exportall2_freq!E110</f>
        <v>190.28</v>
      </c>
      <c r="N111" s="17">
        <f>exportall2_freq!F110</f>
        <v>22.888000000000002</v>
      </c>
      <c r="O111" s="17">
        <f>exportall2_freq!G110</f>
        <v>16.632000000000001</v>
      </c>
      <c r="P111" s="17">
        <f>exportall2_freq!H110</f>
        <v>37.994</v>
      </c>
      <c r="Q111" s="17">
        <f>exportall2_freq!I110</f>
        <v>235.75</v>
      </c>
      <c r="R111" s="17">
        <f t="shared" si="30"/>
        <v>2.9168000000000002E-3</v>
      </c>
      <c r="S111" s="17">
        <f t="shared" si="30"/>
        <v>2.8658999999999998E-3</v>
      </c>
      <c r="T111" s="17">
        <f t="shared" si="30"/>
        <v>2.7964999999999999E-3</v>
      </c>
      <c r="U111" s="17">
        <f t="shared" si="30"/>
        <v>2.6694000000000002E-3</v>
      </c>
      <c r="V111" s="17">
        <f t="shared" si="30"/>
        <v>2.3781000000000002E-3</v>
      </c>
      <c r="W111" s="17">
        <f t="shared" si="30"/>
        <v>2.3284E-3</v>
      </c>
      <c r="X111" s="17">
        <f t="shared" si="30"/>
        <v>2.2130000000000001E-3</v>
      </c>
      <c r="Y111" s="17">
        <f t="shared" si="30"/>
        <v>2.2066999999999998E-3</v>
      </c>
      <c r="Z111" s="17">
        <f t="shared" si="30"/>
        <v>51.88</v>
      </c>
      <c r="AA111" s="17">
        <f t="shared" si="30"/>
        <v>233.92</v>
      </c>
      <c r="AB111" s="17">
        <f t="shared" si="30"/>
        <v>237.73</v>
      </c>
      <c r="AC111" s="17">
        <f t="shared" si="30"/>
        <v>190.28</v>
      </c>
      <c r="AD111" s="17">
        <f t="shared" si="30"/>
        <v>22.888000000000002</v>
      </c>
      <c r="AE111" s="17">
        <f t="shared" si="30"/>
        <v>16.632000000000001</v>
      </c>
      <c r="AF111" s="17">
        <f t="shared" si="30"/>
        <v>37.994</v>
      </c>
      <c r="AG111" s="17">
        <f t="shared" si="17"/>
        <v>235.75</v>
      </c>
      <c r="AH111">
        <f>szenzoradatok!I112</f>
        <v>285.25549999999998</v>
      </c>
      <c r="AJ111" t="str">
        <f t="shared" si="23"/>
        <v>o109</v>
      </c>
      <c r="AK111">
        <f t="shared" si="28"/>
        <v>61</v>
      </c>
      <c r="AL111">
        <f t="shared" si="28"/>
        <v>58</v>
      </c>
      <c r="AM111">
        <f t="shared" si="28"/>
        <v>54</v>
      </c>
      <c r="AN111">
        <f t="shared" si="28"/>
        <v>54</v>
      </c>
      <c r="AO111">
        <f t="shared" si="28"/>
        <v>60</v>
      </c>
      <c r="AP111">
        <f t="shared" si="28"/>
        <v>59</v>
      </c>
      <c r="AQ111">
        <f t="shared" si="28"/>
        <v>59</v>
      </c>
      <c r="AR111">
        <f t="shared" si="28"/>
        <v>58</v>
      </c>
      <c r="AS111">
        <f t="shared" si="28"/>
        <v>47</v>
      </c>
      <c r="AT111">
        <f t="shared" si="28"/>
        <v>17</v>
      </c>
      <c r="AU111">
        <f t="shared" si="28"/>
        <v>10</v>
      </c>
      <c r="AV111">
        <f t="shared" si="28"/>
        <v>38</v>
      </c>
      <c r="AW111">
        <f t="shared" si="28"/>
        <v>61</v>
      </c>
      <c r="AX111">
        <f t="shared" si="28"/>
        <v>62</v>
      </c>
      <c r="AY111">
        <f t="shared" si="28"/>
        <v>52</v>
      </c>
      <c r="AZ111">
        <f t="shared" si="28"/>
        <v>18</v>
      </c>
      <c r="BA111">
        <f t="shared" si="29"/>
        <v>4</v>
      </c>
      <c r="BB111">
        <f t="shared" si="29"/>
        <v>7</v>
      </c>
      <c r="BC111">
        <f t="shared" si="29"/>
        <v>11</v>
      </c>
      <c r="BD111">
        <f t="shared" si="29"/>
        <v>11</v>
      </c>
      <c r="BE111">
        <f t="shared" si="29"/>
        <v>5</v>
      </c>
      <c r="BF111">
        <f t="shared" si="29"/>
        <v>6</v>
      </c>
      <c r="BG111">
        <f t="shared" si="29"/>
        <v>6</v>
      </c>
      <c r="BH111">
        <f t="shared" si="29"/>
        <v>7</v>
      </c>
      <c r="BI111">
        <f t="shared" si="29"/>
        <v>17</v>
      </c>
      <c r="BJ111">
        <f t="shared" si="29"/>
        <v>48</v>
      </c>
      <c r="BK111">
        <f t="shared" si="29"/>
        <v>55</v>
      </c>
      <c r="BL111">
        <f t="shared" si="29"/>
        <v>26</v>
      </c>
      <c r="BM111">
        <f t="shared" si="29"/>
        <v>4</v>
      </c>
      <c r="BN111">
        <f t="shared" si="29"/>
        <v>3</v>
      </c>
      <c r="BO111">
        <f t="shared" si="29"/>
        <v>13</v>
      </c>
      <c r="BP111">
        <f t="shared" si="29"/>
        <v>47</v>
      </c>
      <c r="BQ111">
        <f t="shared" si="24"/>
        <v>285255</v>
      </c>
    </row>
    <row r="112" spans="1:69" customFormat="1" x14ac:dyDescent="0.25">
      <c r="A112" t="s">
        <v>2740</v>
      </c>
      <c r="B112" s="17">
        <f>exportall2_ampl!B111</f>
        <v>3.9115E-3</v>
      </c>
      <c r="C112" s="17">
        <f>exportall2_ampl!C111</f>
        <v>3.1882999999999998E-3</v>
      </c>
      <c r="D112" s="17">
        <f>exportall2_ampl!D111</f>
        <v>2.7794E-3</v>
      </c>
      <c r="E112" s="17">
        <f>exportall2_ampl!E111</f>
        <v>2.6575000000000001E-3</v>
      </c>
      <c r="F112" s="17">
        <f>exportall2_ampl!F111</f>
        <v>2.6515000000000002E-3</v>
      </c>
      <c r="G112" s="17">
        <f>exportall2_ampl!G111</f>
        <v>2.6495999999999998E-3</v>
      </c>
      <c r="H112" s="17">
        <f>exportall2_ampl!H111</f>
        <v>2.5152E-3</v>
      </c>
      <c r="I112" s="17">
        <f>exportall2_ampl!I111</f>
        <v>2.2913999999999999E-3</v>
      </c>
      <c r="J112" s="17">
        <f>exportall2_freq!B111</f>
        <v>237.73</v>
      </c>
      <c r="K112" s="17">
        <f>exportall2_freq!C111</f>
        <v>233.31</v>
      </c>
      <c r="L112" s="17">
        <f>exportall2_freq!D111</f>
        <v>198.21</v>
      </c>
      <c r="M112" s="17">
        <f>exportall2_freq!E111</f>
        <v>29.907</v>
      </c>
      <c r="N112" s="17">
        <f>exportall2_freq!F111</f>
        <v>235.9</v>
      </c>
      <c r="O112" s="17">
        <f>exportall2_freq!G111</f>
        <v>196.69</v>
      </c>
      <c r="P112" s="17">
        <f>exportall2_freq!H111</f>
        <v>235.14</v>
      </c>
      <c r="Q112" s="17">
        <f>exportall2_freq!I111</f>
        <v>34.332000000000001</v>
      </c>
      <c r="R112" s="17">
        <f t="shared" si="30"/>
        <v>3.9115E-3</v>
      </c>
      <c r="S112" s="17">
        <f t="shared" si="30"/>
        <v>3.1882999999999998E-3</v>
      </c>
      <c r="T112" s="17">
        <f t="shared" si="30"/>
        <v>2.7794E-3</v>
      </c>
      <c r="U112" s="17">
        <f t="shared" si="30"/>
        <v>2.6575000000000001E-3</v>
      </c>
      <c r="V112" s="17">
        <f t="shared" si="30"/>
        <v>2.6515000000000002E-3</v>
      </c>
      <c r="W112" s="17">
        <f t="shared" si="30"/>
        <v>2.6495999999999998E-3</v>
      </c>
      <c r="X112" s="17">
        <f t="shared" si="30"/>
        <v>2.5152E-3</v>
      </c>
      <c r="Y112" s="17">
        <f t="shared" si="30"/>
        <v>2.2913999999999999E-3</v>
      </c>
      <c r="Z112" s="17">
        <f t="shared" si="30"/>
        <v>237.73</v>
      </c>
      <c r="AA112" s="17">
        <f t="shared" si="30"/>
        <v>233.31</v>
      </c>
      <c r="AB112" s="17">
        <f t="shared" si="30"/>
        <v>198.21</v>
      </c>
      <c r="AC112" s="17">
        <f t="shared" si="30"/>
        <v>29.907</v>
      </c>
      <c r="AD112" s="17">
        <f t="shared" si="30"/>
        <v>235.9</v>
      </c>
      <c r="AE112" s="17">
        <f t="shared" si="30"/>
        <v>196.69</v>
      </c>
      <c r="AF112" s="17">
        <f t="shared" si="30"/>
        <v>235.14</v>
      </c>
      <c r="AG112" s="17">
        <f t="shared" si="17"/>
        <v>34.332000000000001</v>
      </c>
      <c r="AH112">
        <f>szenzoradatok!I113</f>
        <v>279.97980000000001</v>
      </c>
      <c r="AJ112" t="str">
        <f t="shared" si="23"/>
        <v>o110</v>
      </c>
      <c r="AK112">
        <f t="shared" si="28"/>
        <v>45</v>
      </c>
      <c r="AL112">
        <f t="shared" ref="AK112:AZ127" si="31">INT(RANK(C112,C$3:C$128,AL$1)/2)+1</f>
        <v>51</v>
      </c>
      <c r="AM112">
        <f t="shared" si="31"/>
        <v>56</v>
      </c>
      <c r="AN112">
        <f t="shared" si="31"/>
        <v>55</v>
      </c>
      <c r="AO112">
        <f t="shared" si="31"/>
        <v>53</v>
      </c>
      <c r="AP112">
        <f t="shared" si="31"/>
        <v>50</v>
      </c>
      <c r="AQ112">
        <f t="shared" si="31"/>
        <v>52</v>
      </c>
      <c r="AR112">
        <f t="shared" si="31"/>
        <v>57</v>
      </c>
      <c r="AS112">
        <f t="shared" si="31"/>
        <v>10</v>
      </c>
      <c r="AT112">
        <f t="shared" si="31"/>
        <v>18</v>
      </c>
      <c r="AU112">
        <f t="shared" si="31"/>
        <v>29</v>
      </c>
      <c r="AV112">
        <f t="shared" si="31"/>
        <v>56</v>
      </c>
      <c r="AW112">
        <f t="shared" si="31"/>
        <v>14</v>
      </c>
      <c r="AX112">
        <f t="shared" si="31"/>
        <v>33</v>
      </c>
      <c r="AY112">
        <f t="shared" si="31"/>
        <v>15</v>
      </c>
      <c r="AZ112">
        <f t="shared" si="31"/>
        <v>48</v>
      </c>
      <c r="BA112">
        <f t="shared" si="29"/>
        <v>20</v>
      </c>
      <c r="BB112">
        <f t="shared" si="29"/>
        <v>14</v>
      </c>
      <c r="BC112">
        <f t="shared" si="29"/>
        <v>9</v>
      </c>
      <c r="BD112">
        <f t="shared" si="29"/>
        <v>10</v>
      </c>
      <c r="BE112">
        <f t="shared" si="29"/>
        <v>12</v>
      </c>
      <c r="BF112">
        <f t="shared" si="29"/>
        <v>15</v>
      </c>
      <c r="BG112">
        <f t="shared" si="29"/>
        <v>13</v>
      </c>
      <c r="BH112">
        <f t="shared" si="29"/>
        <v>8</v>
      </c>
      <c r="BI112">
        <f t="shared" si="29"/>
        <v>50</v>
      </c>
      <c r="BJ112">
        <f t="shared" si="29"/>
        <v>47</v>
      </c>
      <c r="BK112">
        <f t="shared" si="29"/>
        <v>36</v>
      </c>
      <c r="BL112">
        <f t="shared" si="29"/>
        <v>9</v>
      </c>
      <c r="BM112">
        <f t="shared" si="29"/>
        <v>51</v>
      </c>
      <c r="BN112">
        <f t="shared" si="29"/>
        <v>32</v>
      </c>
      <c r="BO112">
        <f t="shared" si="29"/>
        <v>50</v>
      </c>
      <c r="BP112">
        <f t="shared" si="29"/>
        <v>16</v>
      </c>
      <c r="BQ112">
        <f t="shared" si="24"/>
        <v>279979</v>
      </c>
    </row>
    <row r="113" spans="1:69" customFormat="1" x14ac:dyDescent="0.25">
      <c r="A113" t="s">
        <v>59</v>
      </c>
      <c r="B113" s="17">
        <f>exportall2_ampl!B112</f>
        <v>3.1037E-3</v>
      </c>
      <c r="C113" s="17">
        <f>exportall2_ampl!C112</f>
        <v>2.8985E-3</v>
      </c>
      <c r="D113" s="17">
        <f>exportall2_ampl!D112</f>
        <v>2.5728000000000001E-3</v>
      </c>
      <c r="E113" s="17">
        <f>exportall2_ampl!E112</f>
        <v>2.5717000000000001E-3</v>
      </c>
      <c r="F113" s="17">
        <f>exportall2_ampl!F112</f>
        <v>2.4840000000000001E-3</v>
      </c>
      <c r="G113" s="17">
        <f>exportall2_ampl!G112</f>
        <v>2.4156E-3</v>
      </c>
      <c r="H113" s="17">
        <f>exportall2_ampl!H112</f>
        <v>2.3243999999999999E-3</v>
      </c>
      <c r="I113" s="17">
        <f>exportall2_ampl!I112</f>
        <v>2.2874000000000002E-3</v>
      </c>
      <c r="J113" s="17">
        <f>exportall2_freq!B112</f>
        <v>200.35</v>
      </c>
      <c r="K113" s="17">
        <f>exportall2_freq!C112</f>
        <v>11.292</v>
      </c>
      <c r="L113" s="17">
        <f>exportall2_freq!D112</f>
        <v>42.877000000000002</v>
      </c>
      <c r="M113" s="17">
        <f>exportall2_freq!E112</f>
        <v>232.54</v>
      </c>
      <c r="N113" s="17">
        <f>exportall2_freq!F112</f>
        <v>235.14</v>
      </c>
      <c r="O113" s="17">
        <f>exportall2_freq!G112</f>
        <v>25.024000000000001</v>
      </c>
      <c r="P113" s="17">
        <f>exportall2_freq!H112</f>
        <v>21.972999999999999</v>
      </c>
      <c r="Q113" s="17">
        <f>exportall2_freq!I112</f>
        <v>23.803999999999998</v>
      </c>
      <c r="R113" s="17">
        <f t="shared" si="30"/>
        <v>3.1037E-3</v>
      </c>
      <c r="S113" s="17">
        <f t="shared" si="30"/>
        <v>2.8985E-3</v>
      </c>
      <c r="T113" s="17">
        <f t="shared" si="30"/>
        <v>2.5728000000000001E-3</v>
      </c>
      <c r="U113" s="17">
        <f t="shared" si="30"/>
        <v>2.5717000000000001E-3</v>
      </c>
      <c r="V113" s="17">
        <f t="shared" si="30"/>
        <v>2.4840000000000001E-3</v>
      </c>
      <c r="W113" s="17">
        <f t="shared" si="30"/>
        <v>2.4156E-3</v>
      </c>
      <c r="X113" s="17">
        <f t="shared" si="30"/>
        <v>2.3243999999999999E-3</v>
      </c>
      <c r="Y113" s="17">
        <f t="shared" si="30"/>
        <v>2.2874000000000002E-3</v>
      </c>
      <c r="Z113" s="17">
        <f t="shared" si="30"/>
        <v>200.35</v>
      </c>
      <c r="AA113" s="17">
        <f t="shared" si="30"/>
        <v>11.292</v>
      </c>
      <c r="AB113" s="17">
        <f t="shared" si="30"/>
        <v>42.877000000000002</v>
      </c>
      <c r="AC113" s="17">
        <f t="shared" si="30"/>
        <v>232.54</v>
      </c>
      <c r="AD113" s="17">
        <f t="shared" si="30"/>
        <v>235.14</v>
      </c>
      <c r="AE113" s="17">
        <f t="shared" si="30"/>
        <v>25.024000000000001</v>
      </c>
      <c r="AF113" s="17">
        <f t="shared" si="30"/>
        <v>21.972999999999999</v>
      </c>
      <c r="AG113" s="17">
        <f t="shared" si="30"/>
        <v>23.803999999999998</v>
      </c>
      <c r="AH113">
        <f>szenzoradatok!I114</f>
        <v>279.34589999999997</v>
      </c>
      <c r="AJ113" t="str">
        <f t="shared" si="23"/>
        <v>o111</v>
      </c>
      <c r="AK113">
        <f t="shared" si="31"/>
        <v>59</v>
      </c>
      <c r="AL113">
        <f t="shared" si="31"/>
        <v>57</v>
      </c>
      <c r="AM113">
        <f t="shared" si="31"/>
        <v>60</v>
      </c>
      <c r="AN113">
        <f t="shared" si="31"/>
        <v>58</v>
      </c>
      <c r="AO113">
        <f t="shared" si="31"/>
        <v>58</v>
      </c>
      <c r="AP113">
        <f t="shared" si="31"/>
        <v>58</v>
      </c>
      <c r="AQ113">
        <f t="shared" si="31"/>
        <v>58</v>
      </c>
      <c r="AR113">
        <f t="shared" si="31"/>
        <v>57</v>
      </c>
      <c r="AS113">
        <f t="shared" si="31"/>
        <v>34</v>
      </c>
      <c r="AT113">
        <f t="shared" si="31"/>
        <v>63</v>
      </c>
      <c r="AU113">
        <f t="shared" si="31"/>
        <v>51</v>
      </c>
      <c r="AV113">
        <f t="shared" si="31"/>
        <v>23</v>
      </c>
      <c r="AW113">
        <f t="shared" si="31"/>
        <v>16</v>
      </c>
      <c r="AX113">
        <f t="shared" si="31"/>
        <v>60</v>
      </c>
      <c r="AY113">
        <f t="shared" si="31"/>
        <v>61</v>
      </c>
      <c r="AZ113">
        <f t="shared" si="31"/>
        <v>59</v>
      </c>
      <c r="BA113">
        <f t="shared" si="29"/>
        <v>6</v>
      </c>
      <c r="BB113">
        <f t="shared" si="29"/>
        <v>8</v>
      </c>
      <c r="BC113">
        <f t="shared" si="29"/>
        <v>5</v>
      </c>
      <c r="BD113">
        <f t="shared" si="29"/>
        <v>7</v>
      </c>
      <c r="BE113">
        <f t="shared" si="29"/>
        <v>7</v>
      </c>
      <c r="BF113">
        <f t="shared" si="29"/>
        <v>7</v>
      </c>
      <c r="BG113">
        <f t="shared" si="29"/>
        <v>7</v>
      </c>
      <c r="BH113">
        <f t="shared" si="29"/>
        <v>8</v>
      </c>
      <c r="BI113">
        <f t="shared" si="29"/>
        <v>31</v>
      </c>
      <c r="BJ113">
        <f t="shared" si="29"/>
        <v>2</v>
      </c>
      <c r="BK113">
        <f t="shared" si="29"/>
        <v>13</v>
      </c>
      <c r="BL113">
        <f t="shared" si="29"/>
        <v>42</v>
      </c>
      <c r="BM113">
        <f t="shared" si="29"/>
        <v>49</v>
      </c>
      <c r="BN113">
        <f t="shared" si="29"/>
        <v>5</v>
      </c>
      <c r="BO113">
        <f t="shared" si="29"/>
        <v>4</v>
      </c>
      <c r="BP113">
        <f t="shared" si="29"/>
        <v>6</v>
      </c>
      <c r="BQ113">
        <f t="shared" si="24"/>
        <v>279345</v>
      </c>
    </row>
    <row r="114" spans="1:69" customFormat="1" x14ac:dyDescent="0.25">
      <c r="A114" t="s">
        <v>2741</v>
      </c>
      <c r="B114" s="17">
        <f>exportall2_ampl!B113</f>
        <v>2.9759000000000001E-3</v>
      </c>
      <c r="C114" s="17">
        <f>exportall2_ampl!C113</f>
        <v>2.8249E-3</v>
      </c>
      <c r="D114" s="17">
        <f>exportall2_ampl!D113</f>
        <v>2.7751E-3</v>
      </c>
      <c r="E114" s="17">
        <f>exportall2_ampl!E113</f>
        <v>2.3032E-3</v>
      </c>
      <c r="F114" s="17">
        <f>exportall2_ampl!F113</f>
        <v>2.199E-3</v>
      </c>
      <c r="G114" s="17">
        <f>exportall2_ampl!G113</f>
        <v>2.1605999999999999E-3</v>
      </c>
      <c r="H114" s="17">
        <f>exportall2_ampl!H113</f>
        <v>2.1400999999999998E-3</v>
      </c>
      <c r="I114" s="17">
        <f>exportall2_ampl!I113</f>
        <v>2.0704999999999999E-3</v>
      </c>
      <c r="J114" s="17">
        <f>exportall2_freq!B113</f>
        <v>190.28</v>
      </c>
      <c r="K114" s="17">
        <f>exportall2_freq!C113</f>
        <v>230.26</v>
      </c>
      <c r="L114" s="17">
        <f>exportall2_freq!D113</f>
        <v>285.33999999999997</v>
      </c>
      <c r="M114" s="17">
        <f>exportall2_freq!E113</f>
        <v>199.58</v>
      </c>
      <c r="N114" s="17">
        <f>exportall2_freq!F113</f>
        <v>31.280999999999999</v>
      </c>
      <c r="O114" s="17">
        <f>exportall2_freq!G113</f>
        <v>229.49</v>
      </c>
      <c r="P114" s="17">
        <f>exportall2_freq!H113</f>
        <v>49.896000000000001</v>
      </c>
      <c r="Q114" s="17">
        <f>exportall2_freq!I113</f>
        <v>28.687000000000001</v>
      </c>
      <c r="R114" s="17">
        <f t="shared" si="30"/>
        <v>2.9759000000000001E-3</v>
      </c>
      <c r="S114" s="17">
        <f t="shared" si="30"/>
        <v>2.8249E-3</v>
      </c>
      <c r="T114" s="17">
        <f t="shared" si="30"/>
        <v>2.7751E-3</v>
      </c>
      <c r="U114" s="17">
        <f t="shared" si="30"/>
        <v>2.3032E-3</v>
      </c>
      <c r="V114" s="17">
        <f t="shared" si="30"/>
        <v>2.199E-3</v>
      </c>
      <c r="W114" s="17">
        <f t="shared" si="30"/>
        <v>2.1605999999999999E-3</v>
      </c>
      <c r="X114" s="17">
        <f t="shared" si="30"/>
        <v>2.1400999999999998E-3</v>
      </c>
      <c r="Y114" s="17">
        <f t="shared" si="30"/>
        <v>2.0704999999999999E-3</v>
      </c>
      <c r="Z114" s="17">
        <f t="shared" si="30"/>
        <v>190.28</v>
      </c>
      <c r="AA114" s="17">
        <f t="shared" si="30"/>
        <v>230.26</v>
      </c>
      <c r="AB114" s="17">
        <f t="shared" si="30"/>
        <v>285.33999999999997</v>
      </c>
      <c r="AC114" s="17">
        <f t="shared" si="30"/>
        <v>199.58</v>
      </c>
      <c r="AD114" s="17">
        <f t="shared" si="30"/>
        <v>31.280999999999999</v>
      </c>
      <c r="AE114" s="17">
        <f t="shared" si="30"/>
        <v>229.49</v>
      </c>
      <c r="AF114" s="17">
        <f t="shared" si="30"/>
        <v>49.896000000000001</v>
      </c>
      <c r="AG114" s="17">
        <f t="shared" si="30"/>
        <v>28.687000000000001</v>
      </c>
      <c r="AH114">
        <f>szenzoradatok!I115</f>
        <v>283.26339999999999</v>
      </c>
      <c r="AJ114" t="str">
        <f t="shared" si="23"/>
        <v>o112</v>
      </c>
      <c r="AK114">
        <f t="shared" si="31"/>
        <v>60</v>
      </c>
      <c r="AL114">
        <f t="shared" si="31"/>
        <v>59</v>
      </c>
      <c r="AM114">
        <f t="shared" si="31"/>
        <v>56</v>
      </c>
      <c r="AN114">
        <f t="shared" si="31"/>
        <v>62</v>
      </c>
      <c r="AO114">
        <f t="shared" si="31"/>
        <v>62</v>
      </c>
      <c r="AP114">
        <f t="shared" si="31"/>
        <v>61</v>
      </c>
      <c r="AQ114">
        <f t="shared" si="31"/>
        <v>60</v>
      </c>
      <c r="AR114">
        <f t="shared" si="31"/>
        <v>60</v>
      </c>
      <c r="AS114">
        <f t="shared" si="31"/>
        <v>35</v>
      </c>
      <c r="AT114">
        <f t="shared" si="31"/>
        <v>23</v>
      </c>
      <c r="AU114">
        <f t="shared" si="31"/>
        <v>6</v>
      </c>
      <c r="AV114">
        <f t="shared" si="31"/>
        <v>35</v>
      </c>
      <c r="AW114">
        <f t="shared" si="31"/>
        <v>56</v>
      </c>
      <c r="AX114">
        <f t="shared" si="31"/>
        <v>23</v>
      </c>
      <c r="AY114">
        <f t="shared" si="31"/>
        <v>44</v>
      </c>
      <c r="AZ114">
        <f t="shared" si="31"/>
        <v>55</v>
      </c>
      <c r="BA114">
        <f t="shared" si="29"/>
        <v>5</v>
      </c>
      <c r="BB114">
        <f t="shared" si="29"/>
        <v>6</v>
      </c>
      <c r="BC114">
        <f t="shared" si="29"/>
        <v>9</v>
      </c>
      <c r="BD114">
        <f t="shared" si="29"/>
        <v>3</v>
      </c>
      <c r="BE114">
        <f t="shared" si="29"/>
        <v>3</v>
      </c>
      <c r="BF114">
        <f t="shared" si="29"/>
        <v>4</v>
      </c>
      <c r="BG114">
        <f t="shared" si="29"/>
        <v>5</v>
      </c>
      <c r="BH114">
        <f t="shared" si="29"/>
        <v>5</v>
      </c>
      <c r="BI114">
        <f t="shared" si="29"/>
        <v>28</v>
      </c>
      <c r="BJ114">
        <f t="shared" si="29"/>
        <v>42</v>
      </c>
      <c r="BK114">
        <f t="shared" si="29"/>
        <v>58</v>
      </c>
      <c r="BL114">
        <f t="shared" si="29"/>
        <v>30</v>
      </c>
      <c r="BM114">
        <f t="shared" si="29"/>
        <v>9</v>
      </c>
      <c r="BN114">
        <f t="shared" si="29"/>
        <v>42</v>
      </c>
      <c r="BO114">
        <f t="shared" si="29"/>
        <v>21</v>
      </c>
      <c r="BP114">
        <f t="shared" si="29"/>
        <v>10</v>
      </c>
      <c r="BQ114">
        <f t="shared" si="24"/>
        <v>283263</v>
      </c>
    </row>
    <row r="115" spans="1:69" customFormat="1" x14ac:dyDescent="0.25">
      <c r="A115" t="s">
        <v>2742</v>
      </c>
      <c r="B115" s="17">
        <f>exportall2_ampl!B114</f>
        <v>3.7675999999999999E-3</v>
      </c>
      <c r="C115" s="17">
        <f>exportall2_ampl!C114</f>
        <v>2.7491E-3</v>
      </c>
      <c r="D115" s="17">
        <f>exportall2_ampl!D114</f>
        <v>2.5590999999999999E-3</v>
      </c>
      <c r="E115" s="17">
        <f>exportall2_ampl!E114</f>
        <v>2.4753000000000002E-3</v>
      </c>
      <c r="F115" s="17">
        <f>exportall2_ampl!F114</f>
        <v>2.1895E-3</v>
      </c>
      <c r="G115" s="17">
        <f>exportall2_ampl!G114</f>
        <v>2.1462999999999999E-3</v>
      </c>
      <c r="H115" s="17">
        <f>exportall2_ampl!H114</f>
        <v>2.1448000000000001E-3</v>
      </c>
      <c r="I115" s="17">
        <f>exportall2_ampl!I114</f>
        <v>1.9913999999999999E-3</v>
      </c>
      <c r="J115" s="17">
        <f>exportall2_freq!B114</f>
        <v>237.73</v>
      </c>
      <c r="K115" s="17">
        <f>exportall2_freq!C114</f>
        <v>193.48</v>
      </c>
      <c r="L115" s="17">
        <f>exportall2_freq!D114</f>
        <v>285.33999999999997</v>
      </c>
      <c r="M115" s="17">
        <f>exportall2_freq!E114</f>
        <v>199.89</v>
      </c>
      <c r="N115" s="17">
        <f>exportall2_freq!F114</f>
        <v>15.259</v>
      </c>
      <c r="O115" s="17">
        <f>exportall2_freq!G114</f>
        <v>190.12</v>
      </c>
      <c r="P115" s="17">
        <f>exportall2_freq!H114</f>
        <v>45.929000000000002</v>
      </c>
      <c r="Q115" s="17">
        <f>exportall2_freq!I114</f>
        <v>285.02999999999997</v>
      </c>
      <c r="R115" s="17">
        <f t="shared" si="30"/>
        <v>3.7675999999999999E-3</v>
      </c>
      <c r="S115" s="17">
        <f t="shared" si="30"/>
        <v>2.7491E-3</v>
      </c>
      <c r="T115" s="17">
        <f t="shared" si="30"/>
        <v>2.5590999999999999E-3</v>
      </c>
      <c r="U115" s="17">
        <f t="shared" si="30"/>
        <v>2.4753000000000002E-3</v>
      </c>
      <c r="V115" s="17">
        <f t="shared" si="30"/>
        <v>2.1895E-3</v>
      </c>
      <c r="W115" s="17">
        <f t="shared" si="30"/>
        <v>2.1462999999999999E-3</v>
      </c>
      <c r="X115" s="17">
        <f t="shared" si="30"/>
        <v>2.1448000000000001E-3</v>
      </c>
      <c r="Y115" s="17">
        <f t="shared" si="30"/>
        <v>1.9913999999999999E-3</v>
      </c>
      <c r="Z115" s="17">
        <f t="shared" si="30"/>
        <v>237.73</v>
      </c>
      <c r="AA115" s="17">
        <f t="shared" si="30"/>
        <v>193.48</v>
      </c>
      <c r="AB115" s="17">
        <f t="shared" si="30"/>
        <v>285.33999999999997</v>
      </c>
      <c r="AC115" s="17">
        <f t="shared" si="30"/>
        <v>199.89</v>
      </c>
      <c r="AD115" s="17">
        <f t="shared" si="30"/>
        <v>15.259</v>
      </c>
      <c r="AE115" s="17">
        <f t="shared" si="30"/>
        <v>190.12</v>
      </c>
      <c r="AF115" s="17">
        <f t="shared" si="30"/>
        <v>45.929000000000002</v>
      </c>
      <c r="AG115" s="17">
        <f t="shared" si="30"/>
        <v>285.02999999999997</v>
      </c>
      <c r="AH115">
        <f>szenzoradatok!I116</f>
        <v>281.18520000000001</v>
      </c>
      <c r="AJ115" t="str">
        <f t="shared" si="23"/>
        <v>o113</v>
      </c>
      <c r="AK115">
        <f t="shared" si="31"/>
        <v>48</v>
      </c>
      <c r="AL115">
        <f t="shared" si="31"/>
        <v>59</v>
      </c>
      <c r="AM115">
        <f t="shared" si="31"/>
        <v>61</v>
      </c>
      <c r="AN115">
        <f t="shared" si="31"/>
        <v>60</v>
      </c>
      <c r="AO115">
        <f t="shared" si="31"/>
        <v>62</v>
      </c>
      <c r="AP115">
        <f t="shared" si="31"/>
        <v>62</v>
      </c>
      <c r="AQ115">
        <f t="shared" si="31"/>
        <v>60</v>
      </c>
      <c r="AR115">
        <f t="shared" si="31"/>
        <v>63</v>
      </c>
      <c r="AS115">
        <f t="shared" si="31"/>
        <v>10</v>
      </c>
      <c r="AT115">
        <f t="shared" si="31"/>
        <v>35</v>
      </c>
      <c r="AU115">
        <f t="shared" si="31"/>
        <v>6</v>
      </c>
      <c r="AV115">
        <f t="shared" si="31"/>
        <v>35</v>
      </c>
      <c r="AW115">
        <f t="shared" si="31"/>
        <v>63</v>
      </c>
      <c r="AX115">
        <f t="shared" si="31"/>
        <v>36</v>
      </c>
      <c r="AY115">
        <f t="shared" si="31"/>
        <v>47</v>
      </c>
      <c r="AZ115">
        <f t="shared" si="31"/>
        <v>6</v>
      </c>
      <c r="BA115">
        <f t="shared" si="29"/>
        <v>17</v>
      </c>
      <c r="BB115">
        <f t="shared" si="29"/>
        <v>6</v>
      </c>
      <c r="BC115">
        <f t="shared" si="29"/>
        <v>4</v>
      </c>
      <c r="BD115">
        <f t="shared" si="29"/>
        <v>5</v>
      </c>
      <c r="BE115">
        <f t="shared" si="29"/>
        <v>3</v>
      </c>
      <c r="BF115">
        <f t="shared" si="29"/>
        <v>3</v>
      </c>
      <c r="BG115">
        <f t="shared" si="29"/>
        <v>5</v>
      </c>
      <c r="BH115">
        <f t="shared" si="29"/>
        <v>2</v>
      </c>
      <c r="BI115">
        <f t="shared" si="29"/>
        <v>50</v>
      </c>
      <c r="BJ115">
        <f t="shared" si="29"/>
        <v>30</v>
      </c>
      <c r="BK115">
        <f t="shared" si="29"/>
        <v>58</v>
      </c>
      <c r="BL115">
        <f t="shared" si="29"/>
        <v>30</v>
      </c>
      <c r="BM115">
        <f t="shared" si="29"/>
        <v>2</v>
      </c>
      <c r="BN115">
        <f t="shared" si="29"/>
        <v>29</v>
      </c>
      <c r="BO115">
        <f t="shared" si="29"/>
        <v>18</v>
      </c>
      <c r="BP115">
        <f t="shared" si="29"/>
        <v>59</v>
      </c>
      <c r="BQ115">
        <f t="shared" si="24"/>
        <v>281185</v>
      </c>
    </row>
    <row r="116" spans="1:69" customFormat="1" x14ac:dyDescent="0.25">
      <c r="A116" t="s">
        <v>2743</v>
      </c>
      <c r="B116" s="17">
        <f>exportall2_ampl!B115</f>
        <v>3.9645000000000001E-3</v>
      </c>
      <c r="C116" s="17">
        <f>exportall2_ampl!C115</f>
        <v>3.3793E-3</v>
      </c>
      <c r="D116" s="17">
        <f>exportall2_ampl!D115</f>
        <v>2.8714999999999999E-3</v>
      </c>
      <c r="E116" s="17">
        <f>exportall2_ampl!E115</f>
        <v>2.5915999999999999E-3</v>
      </c>
      <c r="F116" s="17">
        <f>exportall2_ampl!F115</f>
        <v>2.5216000000000001E-3</v>
      </c>
      <c r="G116" s="17">
        <f>exportall2_ampl!G115</f>
        <v>2.4777000000000002E-3</v>
      </c>
      <c r="H116" s="17">
        <f>exportall2_ampl!H115</f>
        <v>2.3579999999999999E-3</v>
      </c>
      <c r="I116" s="17">
        <f>exportall2_ampl!I115</f>
        <v>2.2945999999999999E-3</v>
      </c>
      <c r="J116" s="17">
        <f>exportall2_freq!B115</f>
        <v>237.73</v>
      </c>
      <c r="K116" s="17">
        <f>exportall2_freq!C115</f>
        <v>28.533999999999999</v>
      </c>
      <c r="L116" s="17">
        <f>exportall2_freq!D115</f>
        <v>35.4</v>
      </c>
      <c r="M116" s="17">
        <f>exportall2_freq!E115</f>
        <v>237.88</v>
      </c>
      <c r="N116" s="17">
        <f>exportall2_freq!F115</f>
        <v>18.920999999999999</v>
      </c>
      <c r="O116" s="17">
        <f>exportall2_freq!G115</f>
        <v>235.6</v>
      </c>
      <c r="P116" s="17">
        <f>exportall2_freq!H115</f>
        <v>45.012999999999998</v>
      </c>
      <c r="Q116" s="17">
        <f>exportall2_freq!I115</f>
        <v>232.54</v>
      </c>
      <c r="R116" s="17">
        <f t="shared" si="30"/>
        <v>3.9645000000000001E-3</v>
      </c>
      <c r="S116" s="17">
        <f t="shared" si="30"/>
        <v>3.3793E-3</v>
      </c>
      <c r="T116" s="17">
        <f t="shared" si="30"/>
        <v>2.8714999999999999E-3</v>
      </c>
      <c r="U116" s="17">
        <f t="shared" si="30"/>
        <v>2.5915999999999999E-3</v>
      </c>
      <c r="V116" s="17">
        <f t="shared" si="30"/>
        <v>2.5216000000000001E-3</v>
      </c>
      <c r="W116" s="17">
        <f t="shared" si="30"/>
        <v>2.4777000000000002E-3</v>
      </c>
      <c r="X116" s="17">
        <f t="shared" si="30"/>
        <v>2.3579999999999999E-3</v>
      </c>
      <c r="Y116" s="17">
        <f t="shared" si="30"/>
        <v>2.2945999999999999E-3</v>
      </c>
      <c r="Z116" s="17">
        <f t="shared" si="30"/>
        <v>237.73</v>
      </c>
      <c r="AA116" s="17">
        <f t="shared" si="30"/>
        <v>28.533999999999999</v>
      </c>
      <c r="AB116" s="17">
        <f t="shared" si="30"/>
        <v>35.4</v>
      </c>
      <c r="AC116" s="17">
        <f t="shared" si="30"/>
        <v>237.88</v>
      </c>
      <c r="AD116" s="17">
        <f t="shared" si="30"/>
        <v>18.920999999999999</v>
      </c>
      <c r="AE116" s="17">
        <f t="shared" si="30"/>
        <v>235.6</v>
      </c>
      <c r="AF116" s="17">
        <f t="shared" si="30"/>
        <v>45.012999999999998</v>
      </c>
      <c r="AG116" s="17">
        <f t="shared" si="30"/>
        <v>232.54</v>
      </c>
      <c r="AH116">
        <f>szenzoradatok!I117</f>
        <v>281.69990000000001</v>
      </c>
      <c r="AJ116" t="str">
        <f t="shared" si="23"/>
        <v>o114</v>
      </c>
      <c r="AK116">
        <f t="shared" si="31"/>
        <v>43</v>
      </c>
      <c r="AL116">
        <f t="shared" si="31"/>
        <v>45</v>
      </c>
      <c r="AM116">
        <f t="shared" si="31"/>
        <v>53</v>
      </c>
      <c r="AN116">
        <f t="shared" si="31"/>
        <v>57</v>
      </c>
      <c r="AO116">
        <f t="shared" si="31"/>
        <v>56</v>
      </c>
      <c r="AP116">
        <f t="shared" si="31"/>
        <v>54</v>
      </c>
      <c r="AQ116">
        <f t="shared" si="31"/>
        <v>58</v>
      </c>
      <c r="AR116">
        <f t="shared" si="31"/>
        <v>56</v>
      </c>
      <c r="AS116">
        <f t="shared" si="31"/>
        <v>10</v>
      </c>
      <c r="AT116">
        <f t="shared" si="31"/>
        <v>58</v>
      </c>
      <c r="AU116">
        <f t="shared" si="31"/>
        <v>58</v>
      </c>
      <c r="AV116">
        <f t="shared" si="31"/>
        <v>13</v>
      </c>
      <c r="AW116">
        <f t="shared" si="31"/>
        <v>61</v>
      </c>
      <c r="AX116">
        <f t="shared" si="31"/>
        <v>17</v>
      </c>
      <c r="AY116">
        <f t="shared" si="31"/>
        <v>48</v>
      </c>
      <c r="AZ116">
        <f t="shared" si="31"/>
        <v>20</v>
      </c>
      <c r="BA116">
        <f t="shared" si="29"/>
        <v>22</v>
      </c>
      <c r="BB116">
        <f t="shared" si="29"/>
        <v>20</v>
      </c>
      <c r="BC116">
        <f t="shared" si="29"/>
        <v>12</v>
      </c>
      <c r="BD116">
        <f t="shared" si="29"/>
        <v>8</v>
      </c>
      <c r="BE116">
        <f t="shared" si="29"/>
        <v>9</v>
      </c>
      <c r="BF116">
        <f t="shared" si="29"/>
        <v>11</v>
      </c>
      <c r="BG116">
        <f t="shared" si="29"/>
        <v>7</v>
      </c>
      <c r="BH116">
        <f t="shared" si="29"/>
        <v>9</v>
      </c>
      <c r="BI116">
        <f t="shared" si="29"/>
        <v>50</v>
      </c>
      <c r="BJ116">
        <f t="shared" si="29"/>
        <v>7</v>
      </c>
      <c r="BK116">
        <f t="shared" si="29"/>
        <v>7</v>
      </c>
      <c r="BL116">
        <f t="shared" si="29"/>
        <v>52</v>
      </c>
      <c r="BM116">
        <f t="shared" ref="BI116:BP128" si="32">INT(RANK(AD116,AD$3:AD$128,BM$1)/2)+1</f>
        <v>4</v>
      </c>
      <c r="BN116">
        <f t="shared" si="32"/>
        <v>48</v>
      </c>
      <c r="BO116">
        <f t="shared" si="32"/>
        <v>17</v>
      </c>
      <c r="BP116">
        <f t="shared" si="32"/>
        <v>45</v>
      </c>
      <c r="BQ116">
        <f t="shared" si="24"/>
        <v>281699</v>
      </c>
    </row>
    <row r="117" spans="1:69" customFormat="1" x14ac:dyDescent="0.25">
      <c r="A117" t="s">
        <v>2744</v>
      </c>
      <c r="B117" s="17">
        <f>exportall2_ampl!B116</f>
        <v>4.7787000000000003E-3</v>
      </c>
      <c r="C117" s="17">
        <f>exportall2_ampl!C116</f>
        <v>2.9104000000000001E-3</v>
      </c>
      <c r="D117" s="17">
        <f>exportall2_ampl!D116</f>
        <v>2.7369E-3</v>
      </c>
      <c r="E117" s="17">
        <f>exportall2_ampl!E116</f>
        <v>2.6803E-3</v>
      </c>
      <c r="F117" s="17">
        <f>exportall2_ampl!F116</f>
        <v>2.5443000000000002E-3</v>
      </c>
      <c r="G117" s="17">
        <f>exportall2_ampl!G116</f>
        <v>2.1798999999999998E-3</v>
      </c>
      <c r="H117" s="17">
        <f>exportall2_ampl!H116</f>
        <v>2.1126999999999999E-3</v>
      </c>
      <c r="I117" s="17">
        <f>exportall2_ampl!I116</f>
        <v>2.0225999999999998E-3</v>
      </c>
      <c r="J117" s="17">
        <f>exportall2_freq!B116</f>
        <v>237.73</v>
      </c>
      <c r="K117" s="17">
        <f>exportall2_freq!C116</f>
        <v>32.195999999999998</v>
      </c>
      <c r="L117" s="17">
        <f>exportall2_freq!D116</f>
        <v>36.469000000000001</v>
      </c>
      <c r="M117" s="17">
        <f>exportall2_freq!E116</f>
        <v>18.616</v>
      </c>
      <c r="N117" s="17">
        <f>exportall2_freq!F116</f>
        <v>18.463000000000001</v>
      </c>
      <c r="O117" s="17">
        <f>exportall2_freq!G116</f>
        <v>111.54</v>
      </c>
      <c r="P117" s="17">
        <f>exportall2_freq!H116</f>
        <v>47.454999999999998</v>
      </c>
      <c r="Q117" s="17">
        <f>exportall2_freq!I116</f>
        <v>48.828000000000003</v>
      </c>
      <c r="R117" s="17">
        <f t="shared" si="30"/>
        <v>4.7787000000000003E-3</v>
      </c>
      <c r="S117" s="17">
        <f t="shared" si="30"/>
        <v>2.9104000000000001E-3</v>
      </c>
      <c r="T117" s="17">
        <f t="shared" si="30"/>
        <v>2.7369E-3</v>
      </c>
      <c r="U117" s="17">
        <f t="shared" si="30"/>
        <v>2.6803E-3</v>
      </c>
      <c r="V117" s="17">
        <f t="shared" si="30"/>
        <v>2.5443000000000002E-3</v>
      </c>
      <c r="W117" s="17">
        <f t="shared" si="30"/>
        <v>2.1798999999999998E-3</v>
      </c>
      <c r="X117" s="17">
        <f t="shared" si="30"/>
        <v>2.1126999999999999E-3</v>
      </c>
      <c r="Y117" s="17">
        <f t="shared" si="30"/>
        <v>2.0225999999999998E-3</v>
      </c>
      <c r="Z117" s="17">
        <f t="shared" si="30"/>
        <v>237.73</v>
      </c>
      <c r="AA117" s="17">
        <f t="shared" si="30"/>
        <v>32.195999999999998</v>
      </c>
      <c r="AB117" s="17">
        <f t="shared" si="30"/>
        <v>36.469000000000001</v>
      </c>
      <c r="AC117" s="17">
        <f t="shared" ref="AC117:AG128" si="33">M117</f>
        <v>18.616</v>
      </c>
      <c r="AD117" s="17">
        <f t="shared" si="33"/>
        <v>18.463000000000001</v>
      </c>
      <c r="AE117" s="17">
        <f t="shared" si="33"/>
        <v>111.54</v>
      </c>
      <c r="AF117" s="17">
        <f t="shared" si="33"/>
        <v>47.454999999999998</v>
      </c>
      <c r="AG117" s="17">
        <f t="shared" si="33"/>
        <v>48.828000000000003</v>
      </c>
      <c r="AH117">
        <f>szenzoradatok!I118</f>
        <v>302.46850000000001</v>
      </c>
      <c r="AJ117" t="str">
        <f t="shared" si="23"/>
        <v>o115</v>
      </c>
      <c r="AK117">
        <f t="shared" si="31"/>
        <v>34</v>
      </c>
      <c r="AL117">
        <f t="shared" si="31"/>
        <v>56</v>
      </c>
      <c r="AM117">
        <f t="shared" si="31"/>
        <v>57</v>
      </c>
      <c r="AN117">
        <f t="shared" si="31"/>
        <v>53</v>
      </c>
      <c r="AO117">
        <f t="shared" si="31"/>
        <v>55</v>
      </c>
      <c r="AP117">
        <f t="shared" si="31"/>
        <v>61</v>
      </c>
      <c r="AQ117">
        <f t="shared" si="31"/>
        <v>61</v>
      </c>
      <c r="AR117">
        <f t="shared" si="31"/>
        <v>62</v>
      </c>
      <c r="AS117">
        <f t="shared" si="31"/>
        <v>10</v>
      </c>
      <c r="AT117">
        <f t="shared" si="31"/>
        <v>55</v>
      </c>
      <c r="AU117">
        <f t="shared" si="31"/>
        <v>57</v>
      </c>
      <c r="AV117">
        <f t="shared" si="31"/>
        <v>62</v>
      </c>
      <c r="AW117">
        <f t="shared" si="31"/>
        <v>62</v>
      </c>
      <c r="AX117">
        <f t="shared" si="31"/>
        <v>38</v>
      </c>
      <c r="AY117">
        <f t="shared" si="31"/>
        <v>46</v>
      </c>
      <c r="AZ117">
        <f t="shared" si="31"/>
        <v>43</v>
      </c>
      <c r="BA117">
        <f t="shared" ref="BA117:BH128" si="34">INT(RANK(R117,R$3:R$128,BA$1)/2)+1</f>
        <v>31</v>
      </c>
      <c r="BB117">
        <f t="shared" si="34"/>
        <v>9</v>
      </c>
      <c r="BC117">
        <f t="shared" si="34"/>
        <v>8</v>
      </c>
      <c r="BD117">
        <f t="shared" si="34"/>
        <v>12</v>
      </c>
      <c r="BE117">
        <f t="shared" si="34"/>
        <v>10</v>
      </c>
      <c r="BF117">
        <f t="shared" si="34"/>
        <v>4</v>
      </c>
      <c r="BG117">
        <f t="shared" si="34"/>
        <v>4</v>
      </c>
      <c r="BH117">
        <f t="shared" si="34"/>
        <v>3</v>
      </c>
      <c r="BI117">
        <f t="shared" si="32"/>
        <v>50</v>
      </c>
      <c r="BJ117">
        <f t="shared" si="32"/>
        <v>10</v>
      </c>
      <c r="BK117">
        <f t="shared" si="32"/>
        <v>8</v>
      </c>
      <c r="BL117">
        <f t="shared" si="32"/>
        <v>3</v>
      </c>
      <c r="BM117">
        <f t="shared" si="32"/>
        <v>3</v>
      </c>
      <c r="BN117">
        <f t="shared" si="32"/>
        <v>27</v>
      </c>
      <c r="BO117">
        <f t="shared" si="32"/>
        <v>19</v>
      </c>
      <c r="BP117">
        <f t="shared" si="32"/>
        <v>22</v>
      </c>
      <c r="BQ117">
        <f t="shared" si="24"/>
        <v>302468</v>
      </c>
    </row>
    <row r="118" spans="1:69" customFormat="1" x14ac:dyDescent="0.25">
      <c r="A118" t="s">
        <v>60</v>
      </c>
      <c r="B118" s="17">
        <f>exportall2_ampl!B117</f>
        <v>2.8892000000000002E-3</v>
      </c>
      <c r="C118" s="17">
        <f>exportall2_ampl!C117</f>
        <v>2.6283999999999999E-3</v>
      </c>
      <c r="D118" s="17">
        <f>exportall2_ampl!D117</f>
        <v>2.5623E-3</v>
      </c>
      <c r="E118" s="17">
        <f>exportall2_ampl!E117</f>
        <v>2.5016000000000001E-3</v>
      </c>
      <c r="F118" s="17">
        <f>exportall2_ampl!F117</f>
        <v>2.4876E-3</v>
      </c>
      <c r="G118" s="17">
        <f>exportall2_ampl!G117</f>
        <v>2.3628999999999998E-3</v>
      </c>
      <c r="H118" s="17">
        <f>exportall2_ampl!H117</f>
        <v>2.3622000000000001E-3</v>
      </c>
      <c r="I118" s="17">
        <f>exportall2_ampl!I117</f>
        <v>2.2791E-3</v>
      </c>
      <c r="J118" s="17">
        <f>exportall2_freq!B117</f>
        <v>190.28</v>
      </c>
      <c r="K118" s="17">
        <f>exportall2_freq!C117</f>
        <v>199.89</v>
      </c>
      <c r="L118" s="17">
        <f>exportall2_freq!D117</f>
        <v>36.469000000000001</v>
      </c>
      <c r="M118" s="17">
        <f>exportall2_freq!E117</f>
        <v>28.228999999999999</v>
      </c>
      <c r="N118" s="17">
        <f>exportall2_freq!F117</f>
        <v>27.312999999999999</v>
      </c>
      <c r="O118" s="17">
        <f>exportall2_freq!G117</f>
        <v>23.193000000000001</v>
      </c>
      <c r="P118" s="17">
        <f>exportall2_freq!H117</f>
        <v>194.09</v>
      </c>
      <c r="Q118" s="17">
        <f>exportall2_freq!I117</f>
        <v>28.687000000000001</v>
      </c>
      <c r="R118" s="17">
        <f t="shared" ref="R118:AB128" si="35">B118</f>
        <v>2.8892000000000002E-3</v>
      </c>
      <c r="S118" s="17">
        <f t="shared" si="35"/>
        <v>2.6283999999999999E-3</v>
      </c>
      <c r="T118" s="17">
        <f t="shared" si="35"/>
        <v>2.5623E-3</v>
      </c>
      <c r="U118" s="17">
        <f t="shared" si="35"/>
        <v>2.5016000000000001E-3</v>
      </c>
      <c r="V118" s="17">
        <f t="shared" si="35"/>
        <v>2.4876E-3</v>
      </c>
      <c r="W118" s="17">
        <f t="shared" si="35"/>
        <v>2.3628999999999998E-3</v>
      </c>
      <c r="X118" s="17">
        <f t="shared" si="35"/>
        <v>2.3622000000000001E-3</v>
      </c>
      <c r="Y118" s="17">
        <f t="shared" si="35"/>
        <v>2.2791E-3</v>
      </c>
      <c r="Z118" s="17">
        <f t="shared" si="35"/>
        <v>190.28</v>
      </c>
      <c r="AA118" s="17">
        <f t="shared" si="35"/>
        <v>199.89</v>
      </c>
      <c r="AB118" s="17">
        <f t="shared" si="35"/>
        <v>36.469000000000001</v>
      </c>
      <c r="AC118" s="17">
        <f t="shared" si="33"/>
        <v>28.228999999999999</v>
      </c>
      <c r="AD118" s="17">
        <f t="shared" si="33"/>
        <v>27.312999999999999</v>
      </c>
      <c r="AE118" s="17">
        <f t="shared" si="33"/>
        <v>23.193000000000001</v>
      </c>
      <c r="AF118" s="17">
        <f t="shared" si="33"/>
        <v>194.09</v>
      </c>
      <c r="AG118" s="17">
        <f t="shared" si="33"/>
        <v>28.687000000000001</v>
      </c>
      <c r="AH118">
        <f>szenzoradatok!I119</f>
        <v>305.37860000000001</v>
      </c>
      <c r="AJ118" t="str">
        <f t="shared" si="23"/>
        <v>o116</v>
      </c>
      <c r="AK118">
        <f t="shared" si="31"/>
        <v>62</v>
      </c>
      <c r="AL118">
        <f t="shared" si="31"/>
        <v>61</v>
      </c>
      <c r="AM118">
        <f t="shared" si="31"/>
        <v>61</v>
      </c>
      <c r="AN118">
        <f t="shared" si="31"/>
        <v>59</v>
      </c>
      <c r="AO118">
        <f t="shared" si="31"/>
        <v>57</v>
      </c>
      <c r="AP118">
        <f t="shared" si="31"/>
        <v>58</v>
      </c>
      <c r="AQ118">
        <f t="shared" si="31"/>
        <v>57</v>
      </c>
      <c r="AR118">
        <f t="shared" si="31"/>
        <v>58</v>
      </c>
      <c r="AS118">
        <f t="shared" si="31"/>
        <v>35</v>
      </c>
      <c r="AT118">
        <f t="shared" si="31"/>
        <v>33</v>
      </c>
      <c r="AU118">
        <f t="shared" si="31"/>
        <v>57</v>
      </c>
      <c r="AV118">
        <f t="shared" si="31"/>
        <v>57</v>
      </c>
      <c r="AW118">
        <f t="shared" si="31"/>
        <v>58</v>
      </c>
      <c r="AX118">
        <f t="shared" si="31"/>
        <v>61</v>
      </c>
      <c r="AY118">
        <f t="shared" si="31"/>
        <v>35</v>
      </c>
      <c r="AZ118">
        <f t="shared" si="31"/>
        <v>55</v>
      </c>
      <c r="BA118">
        <f t="shared" si="34"/>
        <v>3</v>
      </c>
      <c r="BB118">
        <f t="shared" si="34"/>
        <v>4</v>
      </c>
      <c r="BC118">
        <f t="shared" si="34"/>
        <v>4</v>
      </c>
      <c r="BD118">
        <f t="shared" si="34"/>
        <v>6</v>
      </c>
      <c r="BE118">
        <f t="shared" si="34"/>
        <v>8</v>
      </c>
      <c r="BF118">
        <f t="shared" si="34"/>
        <v>7</v>
      </c>
      <c r="BG118">
        <f t="shared" si="34"/>
        <v>8</v>
      </c>
      <c r="BH118">
        <f t="shared" si="34"/>
        <v>7</v>
      </c>
      <c r="BI118">
        <f t="shared" si="32"/>
        <v>28</v>
      </c>
      <c r="BJ118">
        <f t="shared" si="32"/>
        <v>32</v>
      </c>
      <c r="BK118">
        <f t="shared" si="32"/>
        <v>8</v>
      </c>
      <c r="BL118">
        <f t="shared" si="32"/>
        <v>8</v>
      </c>
      <c r="BM118">
        <f t="shared" si="32"/>
        <v>7</v>
      </c>
      <c r="BN118">
        <f t="shared" si="32"/>
        <v>4</v>
      </c>
      <c r="BO118">
        <f t="shared" si="32"/>
        <v>30</v>
      </c>
      <c r="BP118">
        <f t="shared" si="32"/>
        <v>10</v>
      </c>
      <c r="BQ118">
        <f t="shared" si="24"/>
        <v>305378</v>
      </c>
    </row>
    <row r="119" spans="1:69" customFormat="1" x14ac:dyDescent="0.25">
      <c r="A119" t="s">
        <v>2745</v>
      </c>
      <c r="B119" s="17">
        <f>exportall2_ampl!B118</f>
        <v>2.8668000000000001E-3</v>
      </c>
      <c r="C119" s="17">
        <f>exportall2_ampl!C118</f>
        <v>2.5571000000000001E-3</v>
      </c>
      <c r="D119" s="17">
        <f>exportall2_ampl!D118</f>
        <v>2.5157999999999999E-3</v>
      </c>
      <c r="E119" s="17">
        <f>exportall2_ampl!E118</f>
        <v>2.4838999999999998E-3</v>
      </c>
      <c r="F119" s="17">
        <f>exportall2_ampl!F118</f>
        <v>2.4696000000000002E-3</v>
      </c>
      <c r="G119" s="17">
        <f>exportall2_ampl!G118</f>
        <v>2.4398000000000002E-3</v>
      </c>
      <c r="H119" s="17">
        <f>exportall2_ampl!H118</f>
        <v>2.4260000000000002E-3</v>
      </c>
      <c r="I119" s="17">
        <f>exportall2_ampl!I118</f>
        <v>2.4120000000000001E-3</v>
      </c>
      <c r="J119" s="17">
        <f>exportall2_freq!B118</f>
        <v>23.498999999999999</v>
      </c>
      <c r="K119" s="17">
        <f>exportall2_freq!C118</f>
        <v>286.10000000000002</v>
      </c>
      <c r="L119" s="17">
        <f>exportall2_freq!D118</f>
        <v>195.01</v>
      </c>
      <c r="M119" s="17">
        <f>exportall2_freq!E118</f>
        <v>237.73</v>
      </c>
      <c r="N119" s="17">
        <f>exportall2_freq!F118</f>
        <v>41.350999999999999</v>
      </c>
      <c r="O119" s="17">
        <f>exportall2_freq!G118</f>
        <v>198.06</v>
      </c>
      <c r="P119" s="17">
        <f>exportall2_freq!H118</f>
        <v>235.6</v>
      </c>
      <c r="Q119" s="17">
        <f>exportall2_freq!I118</f>
        <v>25.177</v>
      </c>
      <c r="R119" s="17">
        <f t="shared" si="35"/>
        <v>2.8668000000000001E-3</v>
      </c>
      <c r="S119" s="17">
        <f t="shared" si="35"/>
        <v>2.5571000000000001E-3</v>
      </c>
      <c r="T119" s="17">
        <f t="shared" si="35"/>
        <v>2.5157999999999999E-3</v>
      </c>
      <c r="U119" s="17">
        <f t="shared" si="35"/>
        <v>2.4838999999999998E-3</v>
      </c>
      <c r="V119" s="17">
        <f t="shared" si="35"/>
        <v>2.4696000000000002E-3</v>
      </c>
      <c r="W119" s="17">
        <f t="shared" si="35"/>
        <v>2.4398000000000002E-3</v>
      </c>
      <c r="X119" s="17">
        <f t="shared" si="35"/>
        <v>2.4260000000000002E-3</v>
      </c>
      <c r="Y119" s="17">
        <f t="shared" si="35"/>
        <v>2.4120000000000001E-3</v>
      </c>
      <c r="Z119" s="17">
        <f t="shared" si="35"/>
        <v>23.498999999999999</v>
      </c>
      <c r="AA119" s="17">
        <f t="shared" si="35"/>
        <v>286.10000000000002</v>
      </c>
      <c r="AB119" s="17">
        <f t="shared" si="35"/>
        <v>195.01</v>
      </c>
      <c r="AC119" s="17">
        <f t="shared" si="33"/>
        <v>237.73</v>
      </c>
      <c r="AD119" s="17">
        <f t="shared" si="33"/>
        <v>41.350999999999999</v>
      </c>
      <c r="AE119" s="17">
        <f t="shared" si="33"/>
        <v>198.06</v>
      </c>
      <c r="AF119" s="17">
        <f t="shared" si="33"/>
        <v>235.6</v>
      </c>
      <c r="AG119" s="17">
        <f t="shared" si="33"/>
        <v>25.177</v>
      </c>
      <c r="AH119">
        <f>szenzoradatok!I120</f>
        <v>300.93119999999999</v>
      </c>
      <c r="AJ119" t="str">
        <f t="shared" si="23"/>
        <v>o117</v>
      </c>
      <c r="AK119">
        <f t="shared" si="31"/>
        <v>62</v>
      </c>
      <c r="AL119">
        <f t="shared" si="31"/>
        <v>62</v>
      </c>
      <c r="AM119">
        <f t="shared" si="31"/>
        <v>62</v>
      </c>
      <c r="AN119">
        <f t="shared" si="31"/>
        <v>60</v>
      </c>
      <c r="AO119">
        <f t="shared" si="31"/>
        <v>58</v>
      </c>
      <c r="AP119">
        <f t="shared" si="31"/>
        <v>56</v>
      </c>
      <c r="AQ119">
        <f t="shared" si="31"/>
        <v>54</v>
      </c>
      <c r="AR119">
        <f t="shared" si="31"/>
        <v>53</v>
      </c>
      <c r="AS119">
        <f t="shared" si="31"/>
        <v>63</v>
      </c>
      <c r="AT119">
        <f t="shared" si="31"/>
        <v>6</v>
      </c>
      <c r="AU119">
        <f t="shared" si="31"/>
        <v>32</v>
      </c>
      <c r="AV119">
        <f t="shared" si="31"/>
        <v>13</v>
      </c>
      <c r="AW119">
        <f t="shared" si="31"/>
        <v>52</v>
      </c>
      <c r="AX119">
        <f t="shared" si="31"/>
        <v>33</v>
      </c>
      <c r="AY119">
        <f t="shared" si="31"/>
        <v>14</v>
      </c>
      <c r="AZ119">
        <f t="shared" si="31"/>
        <v>58</v>
      </c>
      <c r="BA119">
        <f t="shared" si="34"/>
        <v>3</v>
      </c>
      <c r="BB119">
        <f t="shared" si="34"/>
        <v>3</v>
      </c>
      <c r="BC119">
        <f t="shared" si="34"/>
        <v>3</v>
      </c>
      <c r="BD119">
        <f t="shared" si="34"/>
        <v>5</v>
      </c>
      <c r="BE119">
        <f t="shared" si="34"/>
        <v>7</v>
      </c>
      <c r="BF119">
        <f t="shared" si="34"/>
        <v>9</v>
      </c>
      <c r="BG119">
        <f t="shared" si="34"/>
        <v>11</v>
      </c>
      <c r="BH119">
        <f t="shared" si="34"/>
        <v>12</v>
      </c>
      <c r="BI119">
        <f t="shared" si="32"/>
        <v>2</v>
      </c>
      <c r="BJ119">
        <f t="shared" si="32"/>
        <v>59</v>
      </c>
      <c r="BK119">
        <f t="shared" si="32"/>
        <v>33</v>
      </c>
      <c r="BL119">
        <f t="shared" si="32"/>
        <v>52</v>
      </c>
      <c r="BM119">
        <f t="shared" si="32"/>
        <v>13</v>
      </c>
      <c r="BN119">
        <f t="shared" si="32"/>
        <v>32</v>
      </c>
      <c r="BO119">
        <f t="shared" si="32"/>
        <v>51</v>
      </c>
      <c r="BP119">
        <f t="shared" si="32"/>
        <v>7</v>
      </c>
      <c r="BQ119">
        <f t="shared" si="24"/>
        <v>300931</v>
      </c>
    </row>
    <row r="120" spans="1:69" customFormat="1" x14ac:dyDescent="0.25">
      <c r="A120" t="s">
        <v>2746</v>
      </c>
      <c r="B120" s="17">
        <f>exportall2_ampl!B119</f>
        <v>3.0343000000000002E-3</v>
      </c>
      <c r="C120" s="17">
        <f>exportall2_ampl!C119</f>
        <v>2.8614999999999999E-3</v>
      </c>
      <c r="D120" s="17">
        <f>exportall2_ampl!D119</f>
        <v>2.5731999999999999E-3</v>
      </c>
      <c r="E120" s="17">
        <f>exportall2_ampl!E119</f>
        <v>2.5512E-3</v>
      </c>
      <c r="F120" s="17">
        <f>exportall2_ampl!F119</f>
        <v>2.4307E-3</v>
      </c>
      <c r="G120" s="17">
        <f>exportall2_ampl!G119</f>
        <v>2.3468999999999999E-3</v>
      </c>
      <c r="H120" s="17">
        <f>exportall2_ampl!H119</f>
        <v>2.0663000000000001E-3</v>
      </c>
      <c r="I120" s="17">
        <f>exportall2_ampl!I119</f>
        <v>2.0525000000000001E-3</v>
      </c>
      <c r="J120" s="17">
        <f>exportall2_freq!B119</f>
        <v>237.73</v>
      </c>
      <c r="K120" s="17">
        <f>exportall2_freq!C119</f>
        <v>190.28</v>
      </c>
      <c r="L120" s="17">
        <f>exportall2_freq!D119</f>
        <v>197.91</v>
      </c>
      <c r="M120" s="17">
        <f>exportall2_freq!E119</f>
        <v>19.225999999999999</v>
      </c>
      <c r="N120" s="17">
        <f>exportall2_freq!F119</f>
        <v>198.21</v>
      </c>
      <c r="O120" s="17">
        <f>exportall2_freq!G119</f>
        <v>6.4086999999999996</v>
      </c>
      <c r="P120" s="17">
        <f>exportall2_freq!H119</f>
        <v>23.498999999999999</v>
      </c>
      <c r="Q120" s="17">
        <f>exportall2_freq!I119</f>
        <v>28.992000000000001</v>
      </c>
      <c r="R120" s="17">
        <f t="shared" si="35"/>
        <v>3.0343000000000002E-3</v>
      </c>
      <c r="S120" s="17">
        <f t="shared" si="35"/>
        <v>2.8614999999999999E-3</v>
      </c>
      <c r="T120" s="17">
        <f t="shared" si="35"/>
        <v>2.5731999999999999E-3</v>
      </c>
      <c r="U120" s="17">
        <f t="shared" si="35"/>
        <v>2.5512E-3</v>
      </c>
      <c r="V120" s="17">
        <f t="shared" si="35"/>
        <v>2.4307E-3</v>
      </c>
      <c r="W120" s="17">
        <f t="shared" si="35"/>
        <v>2.3468999999999999E-3</v>
      </c>
      <c r="X120" s="17">
        <f t="shared" si="35"/>
        <v>2.0663000000000001E-3</v>
      </c>
      <c r="Y120" s="17">
        <f t="shared" si="35"/>
        <v>2.0525000000000001E-3</v>
      </c>
      <c r="Z120" s="17">
        <f t="shared" si="35"/>
        <v>237.73</v>
      </c>
      <c r="AA120" s="17">
        <f t="shared" si="35"/>
        <v>190.28</v>
      </c>
      <c r="AB120" s="17">
        <f t="shared" si="35"/>
        <v>197.91</v>
      </c>
      <c r="AC120" s="17">
        <f t="shared" si="33"/>
        <v>19.225999999999999</v>
      </c>
      <c r="AD120" s="17">
        <f t="shared" si="33"/>
        <v>198.21</v>
      </c>
      <c r="AE120" s="17">
        <f t="shared" si="33"/>
        <v>6.4086999999999996</v>
      </c>
      <c r="AF120" s="17">
        <f t="shared" si="33"/>
        <v>23.498999999999999</v>
      </c>
      <c r="AG120" s="17">
        <f t="shared" si="33"/>
        <v>28.992000000000001</v>
      </c>
      <c r="AH120">
        <f>szenzoradatok!I121</f>
        <v>298.52</v>
      </c>
      <c r="AJ120" t="str">
        <f t="shared" si="23"/>
        <v>o118</v>
      </c>
      <c r="AK120">
        <f t="shared" si="31"/>
        <v>60</v>
      </c>
      <c r="AL120">
        <f t="shared" si="31"/>
        <v>58</v>
      </c>
      <c r="AM120">
        <f t="shared" si="31"/>
        <v>60</v>
      </c>
      <c r="AN120">
        <f t="shared" si="31"/>
        <v>58</v>
      </c>
      <c r="AO120">
        <f t="shared" si="31"/>
        <v>59</v>
      </c>
      <c r="AP120">
        <f t="shared" si="31"/>
        <v>59</v>
      </c>
      <c r="AQ120">
        <f t="shared" si="31"/>
        <v>62</v>
      </c>
      <c r="AR120">
        <f t="shared" si="31"/>
        <v>61</v>
      </c>
      <c r="AS120">
        <f t="shared" si="31"/>
        <v>10</v>
      </c>
      <c r="AT120">
        <f t="shared" si="31"/>
        <v>37</v>
      </c>
      <c r="AU120">
        <f t="shared" si="31"/>
        <v>29</v>
      </c>
      <c r="AV120">
        <f t="shared" si="31"/>
        <v>62</v>
      </c>
      <c r="AW120">
        <f t="shared" si="31"/>
        <v>32</v>
      </c>
      <c r="AX120">
        <f t="shared" si="31"/>
        <v>64</v>
      </c>
      <c r="AY120">
        <f t="shared" si="31"/>
        <v>60</v>
      </c>
      <c r="AZ120">
        <f t="shared" si="31"/>
        <v>54</v>
      </c>
      <c r="BA120">
        <f t="shared" si="34"/>
        <v>5</v>
      </c>
      <c r="BB120">
        <f t="shared" si="34"/>
        <v>7</v>
      </c>
      <c r="BC120">
        <f t="shared" si="34"/>
        <v>5</v>
      </c>
      <c r="BD120">
        <f t="shared" si="34"/>
        <v>7</v>
      </c>
      <c r="BE120">
        <f t="shared" si="34"/>
        <v>6</v>
      </c>
      <c r="BF120">
        <f t="shared" si="34"/>
        <v>6</v>
      </c>
      <c r="BG120">
        <f t="shared" si="34"/>
        <v>3</v>
      </c>
      <c r="BH120">
        <f t="shared" si="34"/>
        <v>4</v>
      </c>
      <c r="BI120">
        <f t="shared" si="32"/>
        <v>50</v>
      </c>
      <c r="BJ120">
        <f t="shared" si="32"/>
        <v>28</v>
      </c>
      <c r="BK120">
        <f t="shared" si="32"/>
        <v>36</v>
      </c>
      <c r="BL120">
        <f t="shared" si="32"/>
        <v>3</v>
      </c>
      <c r="BM120">
        <f t="shared" si="32"/>
        <v>33</v>
      </c>
      <c r="BN120">
        <f t="shared" si="32"/>
        <v>1</v>
      </c>
      <c r="BO120">
        <f t="shared" si="32"/>
        <v>5</v>
      </c>
      <c r="BP120">
        <f t="shared" si="32"/>
        <v>11</v>
      </c>
      <c r="BQ120">
        <f t="shared" si="24"/>
        <v>298520</v>
      </c>
    </row>
    <row r="121" spans="1:69" customFormat="1" x14ac:dyDescent="0.25">
      <c r="A121" t="s">
        <v>2747</v>
      </c>
      <c r="B121" s="17">
        <f>exportall2_ampl!B120</f>
        <v>3.3121000000000001E-3</v>
      </c>
      <c r="C121" s="17">
        <f>exportall2_ampl!C120</f>
        <v>2.6960999999999999E-3</v>
      </c>
      <c r="D121" s="17">
        <f>exportall2_ampl!D120</f>
        <v>2.5809000000000001E-3</v>
      </c>
      <c r="E121" s="17">
        <f>exportall2_ampl!E120</f>
        <v>2.4692999999999998E-3</v>
      </c>
      <c r="F121" s="17">
        <f>exportall2_ampl!F120</f>
        <v>2.4497999999999998E-3</v>
      </c>
      <c r="G121" s="17">
        <f>exportall2_ampl!G120</f>
        <v>2.4459999999999998E-3</v>
      </c>
      <c r="H121" s="17">
        <f>exportall2_ampl!H120</f>
        <v>2.3817999999999999E-3</v>
      </c>
      <c r="I121" s="17">
        <f>exportall2_ampl!I120</f>
        <v>2.2943999999999998E-3</v>
      </c>
      <c r="J121" s="17">
        <f>exportall2_freq!B120</f>
        <v>190.28</v>
      </c>
      <c r="K121" s="17">
        <f>exportall2_freq!C120</f>
        <v>9.0027000000000008</v>
      </c>
      <c r="L121" s="17">
        <f>exportall2_freq!D120</f>
        <v>40.131</v>
      </c>
      <c r="M121" s="17">
        <f>exportall2_freq!E120</f>
        <v>237.27</v>
      </c>
      <c r="N121" s="17">
        <f>exportall2_freq!F120</f>
        <v>193.02</v>
      </c>
      <c r="O121" s="17">
        <f>exportall2_freq!G120</f>
        <v>238.49</v>
      </c>
      <c r="P121" s="17">
        <f>exportall2_freq!H120</f>
        <v>26.398</v>
      </c>
      <c r="Q121" s="17">
        <f>exportall2_freq!I120</f>
        <v>71.563999999999993</v>
      </c>
      <c r="R121" s="17">
        <f t="shared" si="35"/>
        <v>3.3121000000000001E-3</v>
      </c>
      <c r="S121" s="17">
        <f t="shared" si="35"/>
        <v>2.6960999999999999E-3</v>
      </c>
      <c r="T121" s="17">
        <f t="shared" si="35"/>
        <v>2.5809000000000001E-3</v>
      </c>
      <c r="U121" s="17">
        <f t="shared" si="35"/>
        <v>2.4692999999999998E-3</v>
      </c>
      <c r="V121" s="17">
        <f t="shared" si="35"/>
        <v>2.4497999999999998E-3</v>
      </c>
      <c r="W121" s="17">
        <f t="shared" si="35"/>
        <v>2.4459999999999998E-3</v>
      </c>
      <c r="X121" s="17">
        <f t="shared" si="35"/>
        <v>2.3817999999999999E-3</v>
      </c>
      <c r="Y121" s="17">
        <f t="shared" si="35"/>
        <v>2.2943999999999998E-3</v>
      </c>
      <c r="Z121" s="17">
        <f t="shared" si="35"/>
        <v>190.28</v>
      </c>
      <c r="AA121" s="17">
        <f t="shared" si="35"/>
        <v>9.0027000000000008</v>
      </c>
      <c r="AB121" s="17">
        <f t="shared" si="35"/>
        <v>40.131</v>
      </c>
      <c r="AC121" s="17">
        <f t="shared" si="33"/>
        <v>237.27</v>
      </c>
      <c r="AD121" s="17">
        <f t="shared" si="33"/>
        <v>193.02</v>
      </c>
      <c r="AE121" s="17">
        <f t="shared" si="33"/>
        <v>238.49</v>
      </c>
      <c r="AF121" s="17">
        <f t="shared" si="33"/>
        <v>26.398</v>
      </c>
      <c r="AG121" s="17">
        <f t="shared" si="33"/>
        <v>71.563999999999993</v>
      </c>
      <c r="AH121">
        <f>szenzoradatok!I122</f>
        <v>302.61399999999998</v>
      </c>
      <c r="AJ121" t="str">
        <f t="shared" si="23"/>
        <v>o119</v>
      </c>
      <c r="AK121">
        <f t="shared" si="31"/>
        <v>56</v>
      </c>
      <c r="AL121">
        <f t="shared" si="31"/>
        <v>60</v>
      </c>
      <c r="AM121">
        <f t="shared" si="31"/>
        <v>59</v>
      </c>
      <c r="AN121">
        <f t="shared" si="31"/>
        <v>61</v>
      </c>
      <c r="AO121">
        <f t="shared" si="31"/>
        <v>59</v>
      </c>
      <c r="AP121">
        <f t="shared" si="31"/>
        <v>56</v>
      </c>
      <c r="AQ121">
        <f t="shared" si="31"/>
        <v>56</v>
      </c>
      <c r="AR121">
        <f t="shared" si="31"/>
        <v>56</v>
      </c>
      <c r="AS121">
        <f t="shared" si="31"/>
        <v>35</v>
      </c>
      <c r="AT121">
        <f t="shared" si="31"/>
        <v>63</v>
      </c>
      <c r="AU121">
        <f t="shared" si="31"/>
        <v>53</v>
      </c>
      <c r="AV121">
        <f t="shared" si="31"/>
        <v>15</v>
      </c>
      <c r="AW121">
        <f t="shared" si="31"/>
        <v>33</v>
      </c>
      <c r="AX121">
        <f t="shared" si="31"/>
        <v>12</v>
      </c>
      <c r="AY121">
        <f t="shared" si="31"/>
        <v>60</v>
      </c>
      <c r="AZ121">
        <f t="shared" si="31"/>
        <v>37</v>
      </c>
      <c r="BA121">
        <f t="shared" si="34"/>
        <v>9</v>
      </c>
      <c r="BB121">
        <f t="shared" si="34"/>
        <v>5</v>
      </c>
      <c r="BC121">
        <f t="shared" si="34"/>
        <v>6</v>
      </c>
      <c r="BD121">
        <f t="shared" si="34"/>
        <v>4</v>
      </c>
      <c r="BE121">
        <f t="shared" si="34"/>
        <v>6</v>
      </c>
      <c r="BF121">
        <f t="shared" si="34"/>
        <v>9</v>
      </c>
      <c r="BG121">
        <f t="shared" si="34"/>
        <v>9</v>
      </c>
      <c r="BH121">
        <f t="shared" si="34"/>
        <v>9</v>
      </c>
      <c r="BI121">
        <f t="shared" si="32"/>
        <v>28</v>
      </c>
      <c r="BJ121">
        <f t="shared" si="32"/>
        <v>2</v>
      </c>
      <c r="BK121">
        <f t="shared" si="32"/>
        <v>12</v>
      </c>
      <c r="BL121">
        <f t="shared" si="32"/>
        <v>49</v>
      </c>
      <c r="BM121">
        <f t="shared" si="32"/>
        <v>32</v>
      </c>
      <c r="BN121">
        <f t="shared" si="32"/>
        <v>52</v>
      </c>
      <c r="BO121">
        <f t="shared" si="32"/>
        <v>5</v>
      </c>
      <c r="BP121">
        <f t="shared" si="32"/>
        <v>28</v>
      </c>
      <c r="BQ121">
        <f t="shared" si="24"/>
        <v>302614</v>
      </c>
    </row>
    <row r="122" spans="1:69" customFormat="1" x14ac:dyDescent="0.25">
      <c r="A122" t="s">
        <v>2748</v>
      </c>
      <c r="B122" s="17">
        <f>exportall2_ampl!B121</f>
        <v>4.0851000000000004E-3</v>
      </c>
      <c r="C122" s="17">
        <f>exportall2_ampl!C121</f>
        <v>2.5354000000000002E-3</v>
      </c>
      <c r="D122" s="17">
        <f>exportall2_ampl!D121</f>
        <v>2.5332000000000002E-3</v>
      </c>
      <c r="E122" s="17">
        <f>exportall2_ampl!E121</f>
        <v>2.4685000000000002E-3</v>
      </c>
      <c r="F122" s="17">
        <f>exportall2_ampl!F121</f>
        <v>2.4239999999999999E-3</v>
      </c>
      <c r="G122" s="17">
        <f>exportall2_ampl!G121</f>
        <v>2.2507E-3</v>
      </c>
      <c r="H122" s="17">
        <f>exportall2_ampl!H121</f>
        <v>2.2298000000000001E-3</v>
      </c>
      <c r="I122" s="17">
        <f>exportall2_ampl!I121</f>
        <v>2.1467999999999999E-3</v>
      </c>
      <c r="J122" s="17">
        <f>exportall2_freq!B121</f>
        <v>237.73</v>
      </c>
      <c r="K122" s="17">
        <f>exportall2_freq!C121</f>
        <v>193.33</v>
      </c>
      <c r="L122" s="17">
        <f>exportall2_freq!D121</f>
        <v>18.158000000000001</v>
      </c>
      <c r="M122" s="17">
        <f>exportall2_freq!E121</f>
        <v>23.041</v>
      </c>
      <c r="N122" s="17">
        <f>exportall2_freq!F121</f>
        <v>27.007999999999999</v>
      </c>
      <c r="O122" s="17">
        <f>exportall2_freq!G121</f>
        <v>234.53</v>
      </c>
      <c r="P122" s="17">
        <f>exportall2_freq!H121</f>
        <v>233.76</v>
      </c>
      <c r="Q122" s="17">
        <f>exportall2_freq!I121</f>
        <v>47.76</v>
      </c>
      <c r="R122" s="17">
        <f t="shared" si="35"/>
        <v>4.0851000000000004E-3</v>
      </c>
      <c r="S122" s="17">
        <f t="shared" si="35"/>
        <v>2.5354000000000002E-3</v>
      </c>
      <c r="T122" s="17">
        <f t="shared" si="35"/>
        <v>2.5332000000000002E-3</v>
      </c>
      <c r="U122" s="17">
        <f t="shared" si="35"/>
        <v>2.4685000000000002E-3</v>
      </c>
      <c r="V122" s="17">
        <f t="shared" si="35"/>
        <v>2.4239999999999999E-3</v>
      </c>
      <c r="W122" s="17">
        <f t="shared" si="35"/>
        <v>2.2507E-3</v>
      </c>
      <c r="X122" s="17">
        <f t="shared" si="35"/>
        <v>2.2298000000000001E-3</v>
      </c>
      <c r="Y122" s="17">
        <f t="shared" si="35"/>
        <v>2.1467999999999999E-3</v>
      </c>
      <c r="Z122" s="17">
        <f t="shared" si="35"/>
        <v>237.73</v>
      </c>
      <c r="AA122" s="17">
        <f t="shared" si="35"/>
        <v>193.33</v>
      </c>
      <c r="AB122" s="17">
        <f t="shared" si="35"/>
        <v>18.158000000000001</v>
      </c>
      <c r="AC122" s="17">
        <f t="shared" si="33"/>
        <v>23.041</v>
      </c>
      <c r="AD122" s="17">
        <f t="shared" si="33"/>
        <v>27.007999999999999</v>
      </c>
      <c r="AE122" s="17">
        <f t="shared" si="33"/>
        <v>234.53</v>
      </c>
      <c r="AF122" s="17">
        <f t="shared" si="33"/>
        <v>233.76</v>
      </c>
      <c r="AG122" s="17">
        <f t="shared" si="33"/>
        <v>47.76</v>
      </c>
      <c r="AH122">
        <f>szenzoradatok!I123</f>
        <v>302.5342</v>
      </c>
      <c r="AJ122" t="str">
        <f t="shared" si="23"/>
        <v>o120</v>
      </c>
      <c r="AK122">
        <f t="shared" si="31"/>
        <v>41</v>
      </c>
      <c r="AL122">
        <f t="shared" si="31"/>
        <v>62</v>
      </c>
      <c r="AM122">
        <f t="shared" si="31"/>
        <v>62</v>
      </c>
      <c r="AN122">
        <f t="shared" si="31"/>
        <v>61</v>
      </c>
      <c r="AO122">
        <f t="shared" si="31"/>
        <v>60</v>
      </c>
      <c r="AP122">
        <f t="shared" si="31"/>
        <v>60</v>
      </c>
      <c r="AQ122">
        <f t="shared" si="31"/>
        <v>59</v>
      </c>
      <c r="AR122">
        <f t="shared" si="31"/>
        <v>59</v>
      </c>
      <c r="AS122">
        <f t="shared" si="31"/>
        <v>10</v>
      </c>
      <c r="AT122">
        <f t="shared" si="31"/>
        <v>36</v>
      </c>
      <c r="AU122">
        <f t="shared" si="31"/>
        <v>63</v>
      </c>
      <c r="AV122">
        <f t="shared" si="31"/>
        <v>60</v>
      </c>
      <c r="AW122">
        <f t="shared" si="31"/>
        <v>58</v>
      </c>
      <c r="AX122">
        <f t="shared" si="31"/>
        <v>18</v>
      </c>
      <c r="AY122">
        <f t="shared" si="31"/>
        <v>17</v>
      </c>
      <c r="AZ122">
        <f t="shared" si="31"/>
        <v>44</v>
      </c>
      <c r="BA122">
        <f t="shared" si="34"/>
        <v>24</v>
      </c>
      <c r="BB122">
        <f t="shared" si="34"/>
        <v>3</v>
      </c>
      <c r="BC122">
        <f t="shared" si="34"/>
        <v>3</v>
      </c>
      <c r="BD122">
        <f t="shared" si="34"/>
        <v>4</v>
      </c>
      <c r="BE122">
        <f t="shared" si="34"/>
        <v>5</v>
      </c>
      <c r="BF122">
        <f t="shared" si="34"/>
        <v>5</v>
      </c>
      <c r="BG122">
        <f t="shared" si="34"/>
        <v>6</v>
      </c>
      <c r="BH122">
        <f t="shared" si="34"/>
        <v>6</v>
      </c>
      <c r="BI122">
        <f t="shared" si="32"/>
        <v>50</v>
      </c>
      <c r="BJ122">
        <f t="shared" si="32"/>
        <v>29</v>
      </c>
      <c r="BK122">
        <f t="shared" si="32"/>
        <v>2</v>
      </c>
      <c r="BL122">
        <f t="shared" si="32"/>
        <v>5</v>
      </c>
      <c r="BM122">
        <f t="shared" si="32"/>
        <v>7</v>
      </c>
      <c r="BN122">
        <f t="shared" si="32"/>
        <v>46</v>
      </c>
      <c r="BO122">
        <f t="shared" si="32"/>
        <v>48</v>
      </c>
      <c r="BP122">
        <f t="shared" si="32"/>
        <v>21</v>
      </c>
      <c r="BQ122">
        <f t="shared" si="24"/>
        <v>302534</v>
      </c>
    </row>
    <row r="123" spans="1:69" customFormat="1" x14ac:dyDescent="0.25">
      <c r="A123" t="s">
        <v>61</v>
      </c>
      <c r="B123" s="17">
        <f>exportall2_ampl!B122</f>
        <v>2.6773999999999999E-3</v>
      </c>
      <c r="C123" s="17">
        <f>exportall2_ampl!C122</f>
        <v>2.4528000000000002E-3</v>
      </c>
      <c r="D123" s="17">
        <f>exportall2_ampl!D122</f>
        <v>2.4513999999999998E-3</v>
      </c>
      <c r="E123" s="17">
        <f>exportall2_ampl!E122</f>
        <v>2.3303999999999998E-3</v>
      </c>
      <c r="F123" s="17">
        <f>exportall2_ampl!F122</f>
        <v>2.2886E-3</v>
      </c>
      <c r="G123" s="17">
        <f>exportall2_ampl!G122</f>
        <v>2.2623999999999999E-3</v>
      </c>
      <c r="H123" s="17">
        <f>exportall2_ampl!H122</f>
        <v>2.1315000000000001E-3</v>
      </c>
      <c r="I123" s="17">
        <f>exportall2_ampl!I122</f>
        <v>2.0355999999999998E-3</v>
      </c>
      <c r="J123" s="17">
        <f>exportall2_freq!B122</f>
        <v>239.56</v>
      </c>
      <c r="K123" s="17">
        <f>exportall2_freq!C122</f>
        <v>40.131</v>
      </c>
      <c r="L123" s="17">
        <f>exportall2_freq!D122</f>
        <v>230.26</v>
      </c>
      <c r="M123" s="17">
        <f>exportall2_freq!E122</f>
        <v>15.717000000000001</v>
      </c>
      <c r="N123" s="17">
        <f>exportall2_freq!F122</f>
        <v>26.398</v>
      </c>
      <c r="O123" s="17">
        <f>exportall2_freq!G122</f>
        <v>220.34</v>
      </c>
      <c r="P123" s="17">
        <f>exportall2_freq!H122</f>
        <v>36.162999999999997</v>
      </c>
      <c r="Q123" s="17">
        <f>exportall2_freq!I122</f>
        <v>1.0681</v>
      </c>
      <c r="R123" s="17">
        <f t="shared" si="35"/>
        <v>2.6773999999999999E-3</v>
      </c>
      <c r="S123" s="17">
        <f t="shared" si="35"/>
        <v>2.4528000000000002E-3</v>
      </c>
      <c r="T123" s="17">
        <f t="shared" si="35"/>
        <v>2.4513999999999998E-3</v>
      </c>
      <c r="U123" s="17">
        <f t="shared" si="35"/>
        <v>2.3303999999999998E-3</v>
      </c>
      <c r="V123" s="17">
        <f t="shared" si="35"/>
        <v>2.2886E-3</v>
      </c>
      <c r="W123" s="17">
        <f t="shared" si="35"/>
        <v>2.2623999999999999E-3</v>
      </c>
      <c r="X123" s="17">
        <f t="shared" si="35"/>
        <v>2.1315000000000001E-3</v>
      </c>
      <c r="Y123" s="17">
        <f t="shared" si="35"/>
        <v>2.0355999999999998E-3</v>
      </c>
      <c r="Z123" s="17">
        <f t="shared" si="35"/>
        <v>239.56</v>
      </c>
      <c r="AA123" s="17">
        <f t="shared" si="35"/>
        <v>40.131</v>
      </c>
      <c r="AB123" s="17">
        <f t="shared" si="35"/>
        <v>230.26</v>
      </c>
      <c r="AC123" s="17">
        <f t="shared" si="33"/>
        <v>15.717000000000001</v>
      </c>
      <c r="AD123" s="17">
        <f t="shared" si="33"/>
        <v>26.398</v>
      </c>
      <c r="AE123" s="17">
        <f t="shared" si="33"/>
        <v>220.34</v>
      </c>
      <c r="AF123" s="17">
        <f t="shared" si="33"/>
        <v>36.162999999999997</v>
      </c>
      <c r="AG123" s="17">
        <f t="shared" si="33"/>
        <v>1.0681</v>
      </c>
      <c r="AH123">
        <f>szenzoradatok!I124</f>
        <v>301.21120000000002</v>
      </c>
      <c r="AJ123" t="str">
        <f t="shared" si="23"/>
        <v>o121</v>
      </c>
      <c r="AK123">
        <f t="shared" si="31"/>
        <v>64</v>
      </c>
      <c r="AL123">
        <f t="shared" si="31"/>
        <v>63</v>
      </c>
      <c r="AM123">
        <f t="shared" si="31"/>
        <v>63</v>
      </c>
      <c r="AN123">
        <f t="shared" si="31"/>
        <v>62</v>
      </c>
      <c r="AO123">
        <f t="shared" si="31"/>
        <v>61</v>
      </c>
      <c r="AP123">
        <f t="shared" si="31"/>
        <v>60</v>
      </c>
      <c r="AQ123">
        <f t="shared" si="31"/>
        <v>61</v>
      </c>
      <c r="AR123">
        <f t="shared" si="31"/>
        <v>61</v>
      </c>
      <c r="AS123">
        <f t="shared" si="31"/>
        <v>9</v>
      </c>
      <c r="AT123">
        <f t="shared" si="31"/>
        <v>50</v>
      </c>
      <c r="AU123">
        <f t="shared" si="31"/>
        <v>20</v>
      </c>
      <c r="AV123">
        <f t="shared" si="31"/>
        <v>63</v>
      </c>
      <c r="AW123">
        <f t="shared" si="31"/>
        <v>59</v>
      </c>
      <c r="AX123">
        <f t="shared" si="31"/>
        <v>25</v>
      </c>
      <c r="AY123">
        <f t="shared" si="31"/>
        <v>53</v>
      </c>
      <c r="AZ123">
        <f t="shared" si="31"/>
        <v>64</v>
      </c>
      <c r="BA123">
        <f t="shared" si="34"/>
        <v>1</v>
      </c>
      <c r="BB123">
        <f t="shared" si="34"/>
        <v>2</v>
      </c>
      <c r="BC123">
        <f t="shared" si="34"/>
        <v>2</v>
      </c>
      <c r="BD123">
        <f t="shared" si="34"/>
        <v>3</v>
      </c>
      <c r="BE123">
        <f t="shared" si="34"/>
        <v>4</v>
      </c>
      <c r="BF123">
        <f t="shared" si="34"/>
        <v>5</v>
      </c>
      <c r="BG123">
        <f t="shared" si="34"/>
        <v>4</v>
      </c>
      <c r="BH123">
        <f t="shared" si="34"/>
        <v>4</v>
      </c>
      <c r="BI123">
        <f t="shared" si="32"/>
        <v>56</v>
      </c>
      <c r="BJ123">
        <f t="shared" si="32"/>
        <v>15</v>
      </c>
      <c r="BK123">
        <f t="shared" si="32"/>
        <v>45</v>
      </c>
      <c r="BL123">
        <f t="shared" si="32"/>
        <v>2</v>
      </c>
      <c r="BM123">
        <f t="shared" si="32"/>
        <v>6</v>
      </c>
      <c r="BN123">
        <f t="shared" si="32"/>
        <v>40</v>
      </c>
      <c r="BO123">
        <f t="shared" si="32"/>
        <v>12</v>
      </c>
      <c r="BP123">
        <f t="shared" si="32"/>
        <v>1</v>
      </c>
      <c r="BQ123">
        <f t="shared" si="24"/>
        <v>301211</v>
      </c>
    </row>
    <row r="124" spans="1:69" customFormat="1" x14ac:dyDescent="0.25">
      <c r="A124" t="s">
        <v>2749</v>
      </c>
      <c r="B124" s="17">
        <f>exportall2_ampl!B123</f>
        <v>4.0271999999999999E-3</v>
      </c>
      <c r="C124" s="17">
        <f>exportall2_ampl!C123</f>
        <v>3.0554000000000002E-3</v>
      </c>
      <c r="D124" s="17">
        <f>exportall2_ampl!D123</f>
        <v>2.7916999999999998E-3</v>
      </c>
      <c r="E124" s="17">
        <f>exportall2_ampl!E123</f>
        <v>2.6681000000000001E-3</v>
      </c>
      <c r="F124" s="17">
        <f>exportall2_ampl!F123</f>
        <v>2.5609000000000001E-3</v>
      </c>
      <c r="G124" s="17">
        <f>exportall2_ampl!G123</f>
        <v>2.4332999999999998E-3</v>
      </c>
      <c r="H124" s="17">
        <f>exportall2_ampl!H123</f>
        <v>2.4204000000000001E-3</v>
      </c>
      <c r="I124" s="17">
        <f>exportall2_ampl!I123</f>
        <v>2.1668999999999998E-3</v>
      </c>
      <c r="J124" s="17">
        <f>exportall2_freq!B123</f>
        <v>237.73</v>
      </c>
      <c r="K124" s="17">
        <f>exportall2_freq!C123</f>
        <v>237.88</v>
      </c>
      <c r="L124" s="17">
        <f>exportall2_freq!D123</f>
        <v>200.96</v>
      </c>
      <c r="M124" s="17">
        <f>exportall2_freq!E123</f>
        <v>194.09</v>
      </c>
      <c r="N124" s="17">
        <f>exportall2_freq!F123</f>
        <v>285.33999999999997</v>
      </c>
      <c r="O124" s="17">
        <f>exportall2_freq!G123</f>
        <v>190.28</v>
      </c>
      <c r="P124" s="17">
        <f>exportall2_freq!H123</f>
        <v>14.954000000000001</v>
      </c>
      <c r="Q124" s="17">
        <f>exportall2_freq!I123</f>
        <v>234.22</v>
      </c>
      <c r="R124" s="17">
        <f t="shared" si="35"/>
        <v>4.0271999999999999E-3</v>
      </c>
      <c r="S124" s="17">
        <f t="shared" si="35"/>
        <v>3.0554000000000002E-3</v>
      </c>
      <c r="T124" s="17">
        <f t="shared" si="35"/>
        <v>2.7916999999999998E-3</v>
      </c>
      <c r="U124" s="17">
        <f t="shared" si="35"/>
        <v>2.6681000000000001E-3</v>
      </c>
      <c r="V124" s="17">
        <f t="shared" si="35"/>
        <v>2.5609000000000001E-3</v>
      </c>
      <c r="W124" s="17">
        <f t="shared" si="35"/>
        <v>2.4332999999999998E-3</v>
      </c>
      <c r="X124" s="17">
        <f t="shared" si="35"/>
        <v>2.4204000000000001E-3</v>
      </c>
      <c r="Y124" s="17">
        <f t="shared" si="35"/>
        <v>2.1668999999999998E-3</v>
      </c>
      <c r="Z124" s="17">
        <f t="shared" si="35"/>
        <v>237.73</v>
      </c>
      <c r="AA124" s="17">
        <f t="shared" si="35"/>
        <v>237.88</v>
      </c>
      <c r="AB124" s="17">
        <f t="shared" si="35"/>
        <v>200.96</v>
      </c>
      <c r="AC124" s="17">
        <f t="shared" si="33"/>
        <v>194.09</v>
      </c>
      <c r="AD124" s="17">
        <f t="shared" si="33"/>
        <v>285.33999999999997</v>
      </c>
      <c r="AE124" s="17">
        <f t="shared" si="33"/>
        <v>190.28</v>
      </c>
      <c r="AF124" s="17">
        <f t="shared" si="33"/>
        <v>14.954000000000001</v>
      </c>
      <c r="AG124" s="17">
        <f t="shared" si="33"/>
        <v>234.22</v>
      </c>
      <c r="AH124">
        <f>szenzoradatok!I125</f>
        <v>302.13569999999999</v>
      </c>
      <c r="AJ124" t="str">
        <f t="shared" si="23"/>
        <v>o122</v>
      </c>
      <c r="AK124">
        <f t="shared" si="31"/>
        <v>42</v>
      </c>
      <c r="AL124">
        <f t="shared" si="31"/>
        <v>52</v>
      </c>
      <c r="AM124">
        <f t="shared" si="31"/>
        <v>55</v>
      </c>
      <c r="AN124">
        <f t="shared" si="31"/>
        <v>55</v>
      </c>
      <c r="AO124">
        <f t="shared" si="31"/>
        <v>54</v>
      </c>
      <c r="AP124">
        <f t="shared" si="31"/>
        <v>57</v>
      </c>
      <c r="AQ124">
        <f t="shared" si="31"/>
        <v>55</v>
      </c>
      <c r="AR124">
        <f t="shared" si="31"/>
        <v>59</v>
      </c>
      <c r="AS124">
        <f t="shared" si="31"/>
        <v>10</v>
      </c>
      <c r="AT124">
        <f t="shared" si="31"/>
        <v>10</v>
      </c>
      <c r="AU124">
        <f t="shared" si="31"/>
        <v>27</v>
      </c>
      <c r="AV124">
        <f t="shared" si="31"/>
        <v>36</v>
      </c>
      <c r="AW124">
        <f t="shared" si="31"/>
        <v>5</v>
      </c>
      <c r="AX124">
        <f t="shared" si="31"/>
        <v>35</v>
      </c>
      <c r="AY124">
        <f t="shared" si="31"/>
        <v>64</v>
      </c>
      <c r="AZ124">
        <f t="shared" si="31"/>
        <v>19</v>
      </c>
      <c r="BA124">
        <f t="shared" si="34"/>
        <v>23</v>
      </c>
      <c r="BB124">
        <f t="shared" si="34"/>
        <v>13</v>
      </c>
      <c r="BC124">
        <f t="shared" si="34"/>
        <v>10</v>
      </c>
      <c r="BD124">
        <f t="shared" si="34"/>
        <v>10</v>
      </c>
      <c r="BE124">
        <f t="shared" si="34"/>
        <v>11</v>
      </c>
      <c r="BF124">
        <f t="shared" si="34"/>
        <v>8</v>
      </c>
      <c r="BG124">
        <f t="shared" si="34"/>
        <v>10</v>
      </c>
      <c r="BH124">
        <f t="shared" si="34"/>
        <v>6</v>
      </c>
      <c r="BI124">
        <f t="shared" si="32"/>
        <v>50</v>
      </c>
      <c r="BJ124">
        <f t="shared" si="32"/>
        <v>54</v>
      </c>
      <c r="BK124">
        <f t="shared" si="32"/>
        <v>38</v>
      </c>
      <c r="BL124">
        <f t="shared" si="32"/>
        <v>29</v>
      </c>
      <c r="BM124">
        <f t="shared" si="32"/>
        <v>60</v>
      </c>
      <c r="BN124">
        <f t="shared" si="32"/>
        <v>30</v>
      </c>
      <c r="BO124">
        <f t="shared" si="32"/>
        <v>1</v>
      </c>
      <c r="BP124">
        <f t="shared" si="32"/>
        <v>46</v>
      </c>
      <c r="BQ124">
        <f t="shared" si="24"/>
        <v>302135</v>
      </c>
    </row>
    <row r="125" spans="1:69" customFormat="1" x14ac:dyDescent="0.25">
      <c r="A125" t="s">
        <v>2750</v>
      </c>
      <c r="B125" s="17">
        <f>exportall2_ampl!B124</f>
        <v>2.7488E-3</v>
      </c>
      <c r="C125" s="17">
        <f>exportall2_ampl!C124</f>
        <v>2.6824000000000001E-3</v>
      </c>
      <c r="D125" s="17">
        <f>exportall2_ampl!D124</f>
        <v>2.5883999999999998E-3</v>
      </c>
      <c r="E125" s="17">
        <f>exportall2_ampl!E124</f>
        <v>2.5129000000000002E-3</v>
      </c>
      <c r="F125" s="17">
        <f>exportall2_ampl!F124</f>
        <v>2.3235E-3</v>
      </c>
      <c r="G125" s="17">
        <f>exportall2_ampl!G124</f>
        <v>2.1434000000000002E-3</v>
      </c>
      <c r="H125" s="17">
        <f>exportall2_ampl!H124</f>
        <v>2.0611000000000002E-3</v>
      </c>
      <c r="I125" s="17">
        <f>exportall2_ampl!I124</f>
        <v>1.9980000000000002E-3</v>
      </c>
      <c r="J125" s="17">
        <f>exportall2_freq!B124</f>
        <v>237.88</v>
      </c>
      <c r="K125" s="17">
        <f>exportall2_freq!C124</f>
        <v>1.0681</v>
      </c>
      <c r="L125" s="17">
        <f>exportall2_freq!D124</f>
        <v>28.687000000000001</v>
      </c>
      <c r="M125" s="17">
        <f>exportall2_freq!E124</f>
        <v>24.414000000000001</v>
      </c>
      <c r="N125" s="17">
        <f>exportall2_freq!F124</f>
        <v>238.34</v>
      </c>
      <c r="O125" s="17">
        <f>exportall2_freq!G124</f>
        <v>238.8</v>
      </c>
      <c r="P125" s="17">
        <f>exportall2_freq!H124</f>
        <v>34.332000000000001</v>
      </c>
      <c r="Q125" s="17">
        <f>exportall2_freq!I124</f>
        <v>22.736000000000001</v>
      </c>
      <c r="R125" s="17">
        <f t="shared" si="35"/>
        <v>2.7488E-3</v>
      </c>
      <c r="S125" s="17">
        <f t="shared" si="35"/>
        <v>2.6824000000000001E-3</v>
      </c>
      <c r="T125" s="17">
        <f t="shared" si="35"/>
        <v>2.5883999999999998E-3</v>
      </c>
      <c r="U125" s="17">
        <f t="shared" si="35"/>
        <v>2.5129000000000002E-3</v>
      </c>
      <c r="V125" s="17">
        <f t="shared" si="35"/>
        <v>2.3235E-3</v>
      </c>
      <c r="W125" s="17">
        <f t="shared" si="35"/>
        <v>2.1434000000000002E-3</v>
      </c>
      <c r="X125" s="17">
        <f t="shared" si="35"/>
        <v>2.0611000000000002E-3</v>
      </c>
      <c r="Y125" s="17">
        <f t="shared" si="35"/>
        <v>1.9980000000000002E-3</v>
      </c>
      <c r="Z125" s="17">
        <f t="shared" si="35"/>
        <v>237.88</v>
      </c>
      <c r="AA125" s="17">
        <f t="shared" si="35"/>
        <v>1.0681</v>
      </c>
      <c r="AB125" s="17">
        <f t="shared" si="35"/>
        <v>28.687000000000001</v>
      </c>
      <c r="AC125" s="17">
        <f t="shared" si="33"/>
        <v>24.414000000000001</v>
      </c>
      <c r="AD125" s="17">
        <f t="shared" si="33"/>
        <v>238.34</v>
      </c>
      <c r="AE125" s="17">
        <f t="shared" si="33"/>
        <v>238.8</v>
      </c>
      <c r="AF125" s="17">
        <f t="shared" si="33"/>
        <v>34.332000000000001</v>
      </c>
      <c r="AG125" s="17">
        <f t="shared" si="33"/>
        <v>22.736000000000001</v>
      </c>
      <c r="AH125">
        <f>szenzoradatok!I126</f>
        <v>309.81099999999998</v>
      </c>
      <c r="AJ125" t="str">
        <f t="shared" si="23"/>
        <v>o123</v>
      </c>
      <c r="AK125">
        <f t="shared" si="31"/>
        <v>63</v>
      </c>
      <c r="AL125">
        <f t="shared" si="31"/>
        <v>61</v>
      </c>
      <c r="AM125">
        <f t="shared" si="31"/>
        <v>59</v>
      </c>
      <c r="AN125">
        <f t="shared" si="31"/>
        <v>59</v>
      </c>
      <c r="AO125">
        <f t="shared" si="31"/>
        <v>61</v>
      </c>
      <c r="AP125">
        <f t="shared" si="31"/>
        <v>62</v>
      </c>
      <c r="AQ125">
        <f t="shared" si="31"/>
        <v>63</v>
      </c>
      <c r="AR125">
        <f t="shared" si="31"/>
        <v>62</v>
      </c>
      <c r="AS125">
        <f t="shared" si="31"/>
        <v>10</v>
      </c>
      <c r="AT125">
        <f t="shared" si="31"/>
        <v>64</v>
      </c>
      <c r="AU125">
        <f t="shared" si="31"/>
        <v>61</v>
      </c>
      <c r="AV125">
        <f t="shared" si="31"/>
        <v>59</v>
      </c>
      <c r="AW125">
        <f t="shared" si="31"/>
        <v>9</v>
      </c>
      <c r="AX125">
        <f t="shared" si="31"/>
        <v>12</v>
      </c>
      <c r="AY125">
        <f t="shared" si="31"/>
        <v>54</v>
      </c>
      <c r="AZ125">
        <f t="shared" si="31"/>
        <v>61</v>
      </c>
      <c r="BA125">
        <f t="shared" si="34"/>
        <v>2</v>
      </c>
      <c r="BB125">
        <f t="shared" si="34"/>
        <v>4</v>
      </c>
      <c r="BC125">
        <f t="shared" si="34"/>
        <v>6</v>
      </c>
      <c r="BD125">
        <f t="shared" si="34"/>
        <v>6</v>
      </c>
      <c r="BE125">
        <f t="shared" si="34"/>
        <v>4</v>
      </c>
      <c r="BF125">
        <f t="shared" si="34"/>
        <v>3</v>
      </c>
      <c r="BG125">
        <f t="shared" si="34"/>
        <v>2</v>
      </c>
      <c r="BH125">
        <f t="shared" si="34"/>
        <v>3</v>
      </c>
      <c r="BI125">
        <f t="shared" si="32"/>
        <v>55</v>
      </c>
      <c r="BJ125">
        <f t="shared" si="32"/>
        <v>1</v>
      </c>
      <c r="BK125">
        <f t="shared" si="32"/>
        <v>4</v>
      </c>
      <c r="BL125">
        <f t="shared" si="32"/>
        <v>6</v>
      </c>
      <c r="BM125">
        <f t="shared" si="32"/>
        <v>55</v>
      </c>
      <c r="BN125">
        <f t="shared" si="32"/>
        <v>53</v>
      </c>
      <c r="BO125">
        <f t="shared" si="32"/>
        <v>11</v>
      </c>
      <c r="BP125">
        <f t="shared" si="32"/>
        <v>4</v>
      </c>
      <c r="BQ125">
        <f t="shared" si="24"/>
        <v>309811</v>
      </c>
    </row>
    <row r="126" spans="1:69" customFormat="1" x14ac:dyDescent="0.25">
      <c r="A126" t="s">
        <v>2751</v>
      </c>
      <c r="B126" s="17">
        <f>exportall2_ampl!B125</f>
        <v>3.0358999999999998E-3</v>
      </c>
      <c r="C126" s="17">
        <f>exportall2_ampl!C125</f>
        <v>2.7139E-3</v>
      </c>
      <c r="D126" s="17">
        <f>exportall2_ampl!D125</f>
        <v>2.6235E-3</v>
      </c>
      <c r="E126" s="17">
        <f>exportall2_ampl!E125</f>
        <v>2.2604000000000001E-3</v>
      </c>
      <c r="F126" s="17">
        <f>exportall2_ampl!F125</f>
        <v>2.1849E-3</v>
      </c>
      <c r="G126" s="17">
        <f>exportall2_ampl!G125</f>
        <v>2.1367999999999999E-3</v>
      </c>
      <c r="H126" s="17">
        <f>exportall2_ampl!H125</f>
        <v>2.0926E-3</v>
      </c>
      <c r="I126" s="17">
        <f>exportall2_ampl!I125</f>
        <v>2.0861E-3</v>
      </c>
      <c r="J126" s="17">
        <f>exportall2_freq!B125</f>
        <v>23.803999999999998</v>
      </c>
      <c r="K126" s="17">
        <f>exportall2_freq!C125</f>
        <v>237.88</v>
      </c>
      <c r="L126" s="17">
        <f>exportall2_freq!D125</f>
        <v>199.28</v>
      </c>
      <c r="M126" s="17">
        <f>exportall2_freq!E125</f>
        <v>234.99</v>
      </c>
      <c r="N126" s="17">
        <f>exportall2_freq!F125</f>
        <v>237.27</v>
      </c>
      <c r="O126" s="17">
        <f>exportall2_freq!G125</f>
        <v>229.03</v>
      </c>
      <c r="P126" s="17">
        <f>exportall2_freq!H125</f>
        <v>232.7</v>
      </c>
      <c r="Q126" s="17">
        <f>exportall2_freq!I125</f>
        <v>200.65</v>
      </c>
      <c r="R126" s="17">
        <f t="shared" si="35"/>
        <v>3.0358999999999998E-3</v>
      </c>
      <c r="S126" s="17">
        <f t="shared" si="35"/>
        <v>2.7139E-3</v>
      </c>
      <c r="T126" s="17">
        <f t="shared" si="35"/>
        <v>2.6235E-3</v>
      </c>
      <c r="U126" s="17">
        <f t="shared" si="35"/>
        <v>2.2604000000000001E-3</v>
      </c>
      <c r="V126" s="17">
        <f t="shared" si="35"/>
        <v>2.1849E-3</v>
      </c>
      <c r="W126" s="17">
        <f t="shared" si="35"/>
        <v>2.1367999999999999E-3</v>
      </c>
      <c r="X126" s="17">
        <f t="shared" si="35"/>
        <v>2.0926E-3</v>
      </c>
      <c r="Y126" s="17">
        <f t="shared" si="35"/>
        <v>2.0861E-3</v>
      </c>
      <c r="Z126" s="17">
        <f t="shared" si="35"/>
        <v>23.803999999999998</v>
      </c>
      <c r="AA126" s="17">
        <f t="shared" si="35"/>
        <v>237.88</v>
      </c>
      <c r="AB126" s="17">
        <f t="shared" si="35"/>
        <v>199.28</v>
      </c>
      <c r="AC126" s="17">
        <f t="shared" si="33"/>
        <v>234.99</v>
      </c>
      <c r="AD126" s="17">
        <f t="shared" si="33"/>
        <v>237.27</v>
      </c>
      <c r="AE126" s="17">
        <f t="shared" si="33"/>
        <v>229.03</v>
      </c>
      <c r="AF126" s="17">
        <f t="shared" si="33"/>
        <v>232.7</v>
      </c>
      <c r="AG126" s="17">
        <f t="shared" si="33"/>
        <v>200.65</v>
      </c>
      <c r="AH126">
        <f>szenzoradatok!I127</f>
        <v>316.0643</v>
      </c>
      <c r="AJ126" t="str">
        <f t="shared" si="23"/>
        <v>o124</v>
      </c>
      <c r="AK126">
        <f t="shared" si="31"/>
        <v>59</v>
      </c>
      <c r="AL126">
        <f t="shared" si="31"/>
        <v>60</v>
      </c>
      <c r="AM126">
        <f t="shared" si="31"/>
        <v>58</v>
      </c>
      <c r="AN126">
        <f t="shared" si="31"/>
        <v>63</v>
      </c>
      <c r="AO126">
        <f t="shared" si="31"/>
        <v>63</v>
      </c>
      <c r="AP126">
        <f t="shared" si="31"/>
        <v>63</v>
      </c>
      <c r="AQ126">
        <f t="shared" si="31"/>
        <v>62</v>
      </c>
      <c r="AR126">
        <f t="shared" si="31"/>
        <v>60</v>
      </c>
      <c r="AS126">
        <f t="shared" si="31"/>
        <v>62</v>
      </c>
      <c r="AT126">
        <f t="shared" si="31"/>
        <v>10</v>
      </c>
      <c r="AU126">
        <f t="shared" si="31"/>
        <v>28</v>
      </c>
      <c r="AV126">
        <f t="shared" si="31"/>
        <v>20</v>
      </c>
      <c r="AW126">
        <f t="shared" si="31"/>
        <v>11</v>
      </c>
      <c r="AX126">
        <f t="shared" si="31"/>
        <v>23</v>
      </c>
      <c r="AY126">
        <f t="shared" si="31"/>
        <v>20</v>
      </c>
      <c r="AZ126">
        <f t="shared" si="31"/>
        <v>30</v>
      </c>
      <c r="BA126">
        <f t="shared" si="34"/>
        <v>6</v>
      </c>
      <c r="BB126">
        <f t="shared" si="34"/>
        <v>5</v>
      </c>
      <c r="BC126">
        <f t="shared" si="34"/>
        <v>7</v>
      </c>
      <c r="BD126">
        <f t="shared" si="34"/>
        <v>2</v>
      </c>
      <c r="BE126">
        <f t="shared" si="34"/>
        <v>2</v>
      </c>
      <c r="BF126">
        <f t="shared" si="34"/>
        <v>2</v>
      </c>
      <c r="BG126">
        <f t="shared" si="34"/>
        <v>3</v>
      </c>
      <c r="BH126">
        <f t="shared" si="34"/>
        <v>5</v>
      </c>
      <c r="BI126">
        <f t="shared" si="32"/>
        <v>2</v>
      </c>
      <c r="BJ126">
        <f t="shared" si="32"/>
        <v>54</v>
      </c>
      <c r="BK126">
        <f t="shared" si="32"/>
        <v>37</v>
      </c>
      <c r="BL126">
        <f t="shared" si="32"/>
        <v>44</v>
      </c>
      <c r="BM126">
        <f t="shared" si="32"/>
        <v>54</v>
      </c>
      <c r="BN126">
        <f t="shared" si="32"/>
        <v>41</v>
      </c>
      <c r="BO126">
        <f t="shared" si="32"/>
        <v>45</v>
      </c>
      <c r="BP126">
        <f t="shared" si="32"/>
        <v>35</v>
      </c>
      <c r="BQ126">
        <f t="shared" si="24"/>
        <v>316064</v>
      </c>
    </row>
    <row r="127" spans="1:69" customFormat="1" x14ac:dyDescent="0.25">
      <c r="A127" t="s">
        <v>2752</v>
      </c>
      <c r="B127" s="17">
        <f>exportall2_ampl!B126</f>
        <v>2.7160999999999999E-3</v>
      </c>
      <c r="C127" s="17">
        <f>exportall2_ampl!C126</f>
        <v>2.4104999999999999E-3</v>
      </c>
      <c r="D127" s="17">
        <f>exportall2_ampl!D126</f>
        <v>2.1968999999999999E-3</v>
      </c>
      <c r="E127" s="17">
        <f>exportall2_ampl!E126</f>
        <v>2.0569999999999998E-3</v>
      </c>
      <c r="F127" s="17">
        <f>exportall2_ampl!F126</f>
        <v>2.0097000000000001E-3</v>
      </c>
      <c r="G127" s="17">
        <f>exportall2_ampl!G126</f>
        <v>1.9816999999999999E-3</v>
      </c>
      <c r="H127" s="17">
        <f>exportall2_ampl!H126</f>
        <v>1.9506E-3</v>
      </c>
      <c r="I127" s="17">
        <f>exportall2_ampl!I126</f>
        <v>1.9078999999999999E-3</v>
      </c>
      <c r="J127" s="17">
        <f>exportall2_freq!B126</f>
        <v>234.68</v>
      </c>
      <c r="K127" s="17">
        <f>exportall2_freq!C126</f>
        <v>228.73</v>
      </c>
      <c r="L127" s="17">
        <f>exportall2_freq!D126</f>
        <v>12.054</v>
      </c>
      <c r="M127" s="17">
        <f>exportall2_freq!E126</f>
        <v>50.201000000000001</v>
      </c>
      <c r="N127" s="17">
        <f>exportall2_freq!F126</f>
        <v>233.61</v>
      </c>
      <c r="O127" s="17">
        <f>exportall2_freq!G126</f>
        <v>237.73</v>
      </c>
      <c r="P127" s="17">
        <f>exportall2_freq!H126</f>
        <v>200.81</v>
      </c>
      <c r="Q127" s="17">
        <f>exportall2_freq!I126</f>
        <v>237.88</v>
      </c>
      <c r="R127" s="17">
        <f t="shared" si="35"/>
        <v>2.7160999999999999E-3</v>
      </c>
      <c r="S127" s="17">
        <f t="shared" si="35"/>
        <v>2.4104999999999999E-3</v>
      </c>
      <c r="T127" s="17">
        <f t="shared" si="35"/>
        <v>2.1968999999999999E-3</v>
      </c>
      <c r="U127" s="17">
        <f t="shared" si="35"/>
        <v>2.0569999999999998E-3</v>
      </c>
      <c r="V127" s="17">
        <f t="shared" si="35"/>
        <v>2.0097000000000001E-3</v>
      </c>
      <c r="W127" s="17">
        <f t="shared" si="35"/>
        <v>1.9816999999999999E-3</v>
      </c>
      <c r="X127" s="17">
        <f t="shared" si="35"/>
        <v>1.9506E-3</v>
      </c>
      <c r="Y127" s="17">
        <f t="shared" si="35"/>
        <v>1.9078999999999999E-3</v>
      </c>
      <c r="Z127" s="17">
        <f t="shared" si="35"/>
        <v>234.68</v>
      </c>
      <c r="AA127" s="17">
        <f t="shared" si="35"/>
        <v>228.73</v>
      </c>
      <c r="AB127" s="17">
        <f t="shared" si="35"/>
        <v>12.054</v>
      </c>
      <c r="AC127" s="17">
        <f t="shared" si="33"/>
        <v>50.201000000000001</v>
      </c>
      <c r="AD127" s="17">
        <f t="shared" si="33"/>
        <v>233.61</v>
      </c>
      <c r="AE127" s="17">
        <f t="shared" si="33"/>
        <v>237.73</v>
      </c>
      <c r="AF127" s="17">
        <f t="shared" si="33"/>
        <v>200.81</v>
      </c>
      <c r="AG127" s="17">
        <f t="shared" si="33"/>
        <v>237.88</v>
      </c>
      <c r="AH127">
        <f>szenzoradatok!I128</f>
        <v>314.14949999999999</v>
      </c>
      <c r="AJ127" t="str">
        <f t="shared" si="23"/>
        <v>o125</v>
      </c>
      <c r="AK127">
        <f t="shared" si="31"/>
        <v>63</v>
      </c>
      <c r="AL127">
        <f t="shared" si="31"/>
        <v>63</v>
      </c>
      <c r="AM127">
        <f t="shared" si="31"/>
        <v>63</v>
      </c>
      <c r="AN127">
        <f t="shared" si="31"/>
        <v>64</v>
      </c>
      <c r="AO127">
        <f t="shared" si="31"/>
        <v>63</v>
      </c>
      <c r="AP127">
        <f t="shared" si="31"/>
        <v>63</v>
      </c>
      <c r="AQ127">
        <f t="shared" si="31"/>
        <v>63</v>
      </c>
      <c r="AR127">
        <f t="shared" si="31"/>
        <v>64</v>
      </c>
      <c r="AS127">
        <f t="shared" si="31"/>
        <v>20</v>
      </c>
      <c r="AT127">
        <f t="shared" si="31"/>
        <v>24</v>
      </c>
      <c r="AU127">
        <f t="shared" si="31"/>
        <v>64</v>
      </c>
      <c r="AV127">
        <f t="shared" si="31"/>
        <v>48</v>
      </c>
      <c r="AW127">
        <f t="shared" si="31"/>
        <v>19</v>
      </c>
      <c r="AX127">
        <f t="shared" si="31"/>
        <v>15</v>
      </c>
      <c r="AY127">
        <f t="shared" si="31"/>
        <v>34</v>
      </c>
      <c r="AZ127">
        <f t="shared" si="31"/>
        <v>15</v>
      </c>
      <c r="BA127">
        <f t="shared" si="34"/>
        <v>2</v>
      </c>
      <c r="BB127">
        <f t="shared" si="34"/>
        <v>2</v>
      </c>
      <c r="BC127">
        <f t="shared" si="34"/>
        <v>2</v>
      </c>
      <c r="BD127">
        <f t="shared" si="34"/>
        <v>1</v>
      </c>
      <c r="BE127">
        <f t="shared" si="34"/>
        <v>2</v>
      </c>
      <c r="BF127">
        <f t="shared" si="34"/>
        <v>2</v>
      </c>
      <c r="BG127">
        <f t="shared" si="34"/>
        <v>2</v>
      </c>
      <c r="BH127">
        <f t="shared" si="34"/>
        <v>1</v>
      </c>
      <c r="BI127">
        <f t="shared" si="32"/>
        <v>45</v>
      </c>
      <c r="BJ127">
        <f t="shared" si="32"/>
        <v>41</v>
      </c>
      <c r="BK127">
        <f t="shared" si="32"/>
        <v>1</v>
      </c>
      <c r="BL127">
        <f t="shared" si="32"/>
        <v>17</v>
      </c>
      <c r="BM127">
        <f t="shared" si="32"/>
        <v>46</v>
      </c>
      <c r="BN127">
        <f t="shared" si="32"/>
        <v>50</v>
      </c>
      <c r="BO127">
        <f t="shared" si="32"/>
        <v>31</v>
      </c>
      <c r="BP127">
        <f t="shared" si="32"/>
        <v>50</v>
      </c>
      <c r="BQ127">
        <f t="shared" si="24"/>
        <v>314149</v>
      </c>
    </row>
    <row r="128" spans="1:69" customFormat="1" x14ac:dyDescent="0.25">
      <c r="A128" t="s">
        <v>62</v>
      </c>
      <c r="B128" s="17">
        <f>exportall2_ampl!B127</f>
        <v>2.9137999999999998E-3</v>
      </c>
      <c r="C128" s="17">
        <f>exportall2_ampl!C127</f>
        <v>2.3533999999999998E-3</v>
      </c>
      <c r="D128" s="17">
        <f>exportall2_ampl!D127</f>
        <v>2.1115000000000001E-3</v>
      </c>
      <c r="E128" s="17">
        <f>exportall2_ampl!E127</f>
        <v>2.0728000000000001E-3</v>
      </c>
      <c r="F128" s="17">
        <f>exportall2_ampl!F127</f>
        <v>1.9502E-3</v>
      </c>
      <c r="G128" s="17">
        <f>exportall2_ampl!G127</f>
        <v>1.9498E-3</v>
      </c>
      <c r="H128" s="17">
        <f>exportall2_ampl!H127</f>
        <v>1.9388999999999999E-3</v>
      </c>
      <c r="I128" s="17">
        <f>exportall2_ampl!I127</f>
        <v>1.9143999999999999E-3</v>
      </c>
      <c r="J128" s="17">
        <f>exportall2_freq!B127</f>
        <v>190.28</v>
      </c>
      <c r="K128" s="17">
        <f>exportall2_freq!C127</f>
        <v>21.972999999999999</v>
      </c>
      <c r="L128" s="17">
        <f>exportall2_freq!D127</f>
        <v>199.74</v>
      </c>
      <c r="M128" s="17">
        <f>exportall2_freq!E127</f>
        <v>233.92</v>
      </c>
      <c r="N128" s="17">
        <f>exportall2_freq!F127</f>
        <v>190.12</v>
      </c>
      <c r="O128" s="17">
        <f>exportall2_freq!G127</f>
        <v>32.654000000000003</v>
      </c>
      <c r="P128" s="17">
        <f>exportall2_freq!H127</f>
        <v>232.85</v>
      </c>
      <c r="Q128" s="17">
        <f>exportall2_freq!I127</f>
        <v>25.024000000000001</v>
      </c>
      <c r="R128" s="17">
        <f t="shared" si="35"/>
        <v>2.9137999999999998E-3</v>
      </c>
      <c r="S128" s="17">
        <f t="shared" si="35"/>
        <v>2.3533999999999998E-3</v>
      </c>
      <c r="T128" s="17">
        <f t="shared" si="35"/>
        <v>2.1115000000000001E-3</v>
      </c>
      <c r="U128" s="17">
        <f t="shared" si="35"/>
        <v>2.0728000000000001E-3</v>
      </c>
      <c r="V128" s="17">
        <f t="shared" si="35"/>
        <v>1.9502E-3</v>
      </c>
      <c r="W128" s="17">
        <f t="shared" si="35"/>
        <v>1.9498E-3</v>
      </c>
      <c r="X128" s="17">
        <f t="shared" si="35"/>
        <v>1.9388999999999999E-3</v>
      </c>
      <c r="Y128" s="17">
        <f t="shared" si="35"/>
        <v>1.9143999999999999E-3</v>
      </c>
      <c r="Z128" s="17">
        <f t="shared" si="35"/>
        <v>190.28</v>
      </c>
      <c r="AA128" s="17">
        <f t="shared" si="35"/>
        <v>21.972999999999999</v>
      </c>
      <c r="AB128" s="17">
        <f t="shared" si="35"/>
        <v>199.74</v>
      </c>
      <c r="AC128" s="17">
        <f t="shared" si="33"/>
        <v>233.92</v>
      </c>
      <c r="AD128" s="17">
        <f t="shared" si="33"/>
        <v>190.12</v>
      </c>
      <c r="AE128" s="17">
        <f t="shared" si="33"/>
        <v>32.654000000000003</v>
      </c>
      <c r="AF128" s="17">
        <f t="shared" si="33"/>
        <v>232.85</v>
      </c>
      <c r="AG128" s="17">
        <f t="shared" si="33"/>
        <v>25.024000000000001</v>
      </c>
      <c r="AH128">
        <f>szenzoradatok!I129</f>
        <v>308.8768</v>
      </c>
      <c r="AJ128" t="str">
        <f t="shared" si="23"/>
        <v>o126</v>
      </c>
      <c r="AK128">
        <f t="shared" ref="AK128:AZ129" si="36">INT(RANK(B128,B$3:B$128,AK$1)/2)+1</f>
        <v>61</v>
      </c>
      <c r="AL128">
        <f t="shared" si="36"/>
        <v>64</v>
      </c>
      <c r="AM128">
        <f t="shared" si="36"/>
        <v>64</v>
      </c>
      <c r="AN128">
        <f t="shared" si="36"/>
        <v>63</v>
      </c>
      <c r="AO128">
        <f t="shared" si="36"/>
        <v>64</v>
      </c>
      <c r="AP128">
        <f t="shared" si="36"/>
        <v>64</v>
      </c>
      <c r="AQ128">
        <f t="shared" si="36"/>
        <v>64</v>
      </c>
      <c r="AR128">
        <f t="shared" si="36"/>
        <v>63</v>
      </c>
      <c r="AS128">
        <f t="shared" si="36"/>
        <v>35</v>
      </c>
      <c r="AT128">
        <f t="shared" si="36"/>
        <v>61</v>
      </c>
      <c r="AU128">
        <f t="shared" si="36"/>
        <v>28</v>
      </c>
      <c r="AV128">
        <f t="shared" si="36"/>
        <v>21</v>
      </c>
      <c r="AW128">
        <f t="shared" si="36"/>
        <v>35</v>
      </c>
      <c r="AX128">
        <f t="shared" si="36"/>
        <v>56</v>
      </c>
      <c r="AY128">
        <f t="shared" si="36"/>
        <v>19</v>
      </c>
      <c r="AZ128">
        <f t="shared" si="36"/>
        <v>59</v>
      </c>
      <c r="BA128">
        <f t="shared" si="34"/>
        <v>4</v>
      </c>
      <c r="BB128">
        <f t="shared" si="34"/>
        <v>1</v>
      </c>
      <c r="BC128">
        <f t="shared" si="34"/>
        <v>1</v>
      </c>
      <c r="BD128">
        <f t="shared" si="34"/>
        <v>2</v>
      </c>
      <c r="BE128">
        <f t="shared" si="34"/>
        <v>1</v>
      </c>
      <c r="BF128">
        <f t="shared" si="34"/>
        <v>1</v>
      </c>
      <c r="BG128">
        <f t="shared" si="34"/>
        <v>1</v>
      </c>
      <c r="BH128">
        <f t="shared" si="34"/>
        <v>2</v>
      </c>
      <c r="BI128">
        <f t="shared" si="32"/>
        <v>28</v>
      </c>
      <c r="BJ128">
        <f t="shared" si="32"/>
        <v>4</v>
      </c>
      <c r="BK128">
        <f t="shared" si="32"/>
        <v>37</v>
      </c>
      <c r="BL128">
        <f t="shared" si="32"/>
        <v>44</v>
      </c>
      <c r="BM128">
        <f t="shared" si="32"/>
        <v>30</v>
      </c>
      <c r="BN128">
        <f t="shared" si="32"/>
        <v>9</v>
      </c>
      <c r="BO128">
        <f t="shared" si="32"/>
        <v>46</v>
      </c>
      <c r="BP128">
        <f t="shared" si="32"/>
        <v>6</v>
      </c>
      <c r="BQ128">
        <f t="shared" si="24"/>
        <v>308876</v>
      </c>
    </row>
    <row r="129" spans="1:37" x14ac:dyDescent="0.25">
      <c r="AJ129"/>
    </row>
    <row r="132" spans="1:37" ht="18.75" x14ac:dyDescent="0.25">
      <c r="A132" s="19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</row>
    <row r="133" spans="1:37" x14ac:dyDescent="0.25">
      <c r="A133" s="20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ht="21" x14ac:dyDescent="0.25">
      <c r="A136" s="21" t="s">
        <v>181</v>
      </c>
      <c r="B136" s="22">
        <v>5393457</v>
      </c>
      <c r="C136" s="21" t="s">
        <v>182</v>
      </c>
      <c r="D136" s="22">
        <v>126</v>
      </c>
      <c r="E136" s="21" t="s">
        <v>183</v>
      </c>
      <c r="F136" s="22">
        <v>32</v>
      </c>
      <c r="G136" s="21" t="s">
        <v>184</v>
      </c>
      <c r="H136" s="22">
        <v>64</v>
      </c>
      <c r="I136" s="21" t="s">
        <v>185</v>
      </c>
      <c r="J136" s="22">
        <v>0</v>
      </c>
      <c r="K136" s="21" t="s">
        <v>186</v>
      </c>
      <c r="L136" s="22" t="s">
        <v>8365</v>
      </c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ht="19.5" thickBot="1" x14ac:dyDescent="0.3">
      <c r="A137" s="19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ht="15.75" thickBot="1" x14ac:dyDescent="0.3">
      <c r="A138" s="23" t="s">
        <v>188</v>
      </c>
      <c r="B138" s="23" t="s">
        <v>189</v>
      </c>
      <c r="C138" s="23" t="s">
        <v>190</v>
      </c>
      <c r="D138" s="23" t="s">
        <v>191</v>
      </c>
      <c r="E138" s="23" t="s">
        <v>192</v>
      </c>
      <c r="F138" s="23" t="s">
        <v>193</v>
      </c>
      <c r="G138" s="23" t="s">
        <v>194</v>
      </c>
      <c r="H138" s="23" t="s">
        <v>195</v>
      </c>
      <c r="I138" s="23" t="s">
        <v>196</v>
      </c>
      <c r="J138" s="23" t="s">
        <v>197</v>
      </c>
      <c r="K138" s="23" t="s">
        <v>198</v>
      </c>
      <c r="L138" s="23" t="s">
        <v>199</v>
      </c>
      <c r="M138" s="23" t="s">
        <v>200</v>
      </c>
      <c r="N138" s="23" t="s">
        <v>201</v>
      </c>
      <c r="O138" s="23" t="s">
        <v>202</v>
      </c>
      <c r="P138" s="23" t="s">
        <v>203</v>
      </c>
      <c r="Q138" s="23" t="s">
        <v>204</v>
      </c>
      <c r="R138" s="23" t="s">
        <v>7524</v>
      </c>
      <c r="S138" s="23" t="s">
        <v>7525</v>
      </c>
      <c r="T138" s="23" t="s">
        <v>7526</v>
      </c>
      <c r="U138" s="23" t="s">
        <v>7527</v>
      </c>
      <c r="V138" s="23" t="s">
        <v>7528</v>
      </c>
      <c r="W138" s="23" t="s">
        <v>7529</v>
      </c>
      <c r="X138" s="23" t="s">
        <v>7530</v>
      </c>
      <c r="Y138" s="23" t="s">
        <v>7531</v>
      </c>
      <c r="Z138" s="23" t="s">
        <v>7532</v>
      </c>
      <c r="AA138" s="23" t="s">
        <v>7533</v>
      </c>
      <c r="AB138" s="23" t="s">
        <v>7534</v>
      </c>
      <c r="AC138" s="23" t="s">
        <v>7535</v>
      </c>
      <c r="AD138" s="23" t="s">
        <v>7536</v>
      </c>
      <c r="AE138" s="23" t="s">
        <v>7537</v>
      </c>
      <c r="AF138" s="23" t="s">
        <v>7538</v>
      </c>
      <c r="AG138" s="23" t="s">
        <v>7539</v>
      </c>
      <c r="AH138" s="23" t="s">
        <v>7540</v>
      </c>
      <c r="AI138"/>
      <c r="AJ138"/>
      <c r="AK138"/>
    </row>
    <row r="139" spans="1:37" ht="15.75" thickBot="1" x14ac:dyDescent="0.3">
      <c r="A139" s="23" t="s">
        <v>206</v>
      </c>
      <c r="B139" s="24">
        <v>15</v>
      </c>
      <c r="C139" s="24">
        <v>14</v>
      </c>
      <c r="D139" s="24">
        <v>19</v>
      </c>
      <c r="E139" s="24">
        <v>18</v>
      </c>
      <c r="F139" s="24">
        <v>15</v>
      </c>
      <c r="G139" s="24">
        <v>14</v>
      </c>
      <c r="H139" s="24">
        <v>15</v>
      </c>
      <c r="I139" s="24">
        <v>16</v>
      </c>
      <c r="J139" s="24">
        <v>17</v>
      </c>
      <c r="K139" s="24">
        <v>26</v>
      </c>
      <c r="L139" s="24">
        <v>13</v>
      </c>
      <c r="M139" s="24">
        <v>11</v>
      </c>
      <c r="N139" s="24">
        <v>22</v>
      </c>
      <c r="O139" s="24">
        <v>6</v>
      </c>
      <c r="P139" s="24">
        <v>18</v>
      </c>
      <c r="Q139" s="24">
        <v>33</v>
      </c>
      <c r="R139" s="24">
        <v>50</v>
      </c>
      <c r="S139" s="24">
        <v>51</v>
      </c>
      <c r="T139" s="24">
        <v>46</v>
      </c>
      <c r="U139" s="24">
        <v>47</v>
      </c>
      <c r="V139" s="24">
        <v>50</v>
      </c>
      <c r="W139" s="24">
        <v>51</v>
      </c>
      <c r="X139" s="24">
        <v>50</v>
      </c>
      <c r="Y139" s="24">
        <v>49</v>
      </c>
      <c r="Z139" s="24">
        <v>48</v>
      </c>
      <c r="AA139" s="24">
        <v>39</v>
      </c>
      <c r="AB139" s="24">
        <v>52</v>
      </c>
      <c r="AC139" s="24">
        <v>54</v>
      </c>
      <c r="AD139" s="24">
        <v>43</v>
      </c>
      <c r="AE139" s="24">
        <v>59</v>
      </c>
      <c r="AF139" s="24">
        <v>47</v>
      </c>
      <c r="AG139" s="24">
        <v>32</v>
      </c>
      <c r="AH139" s="24">
        <v>379275</v>
      </c>
      <c r="AI139"/>
      <c r="AJ139"/>
      <c r="AK139"/>
    </row>
    <row r="140" spans="1:37" ht="15.75" thickBot="1" x14ac:dyDescent="0.3">
      <c r="A140" s="23" t="s">
        <v>13</v>
      </c>
      <c r="B140" s="24">
        <v>11</v>
      </c>
      <c r="C140" s="24">
        <v>13</v>
      </c>
      <c r="D140" s="24">
        <v>18</v>
      </c>
      <c r="E140" s="24">
        <v>16</v>
      </c>
      <c r="F140" s="24">
        <v>21</v>
      </c>
      <c r="G140" s="24">
        <v>19</v>
      </c>
      <c r="H140" s="24">
        <v>17</v>
      </c>
      <c r="I140" s="24">
        <v>16</v>
      </c>
      <c r="J140" s="24">
        <v>21</v>
      </c>
      <c r="K140" s="24">
        <v>13</v>
      </c>
      <c r="L140" s="24">
        <v>12</v>
      </c>
      <c r="M140" s="24">
        <v>5</v>
      </c>
      <c r="N140" s="24">
        <v>15</v>
      </c>
      <c r="O140" s="24">
        <v>5</v>
      </c>
      <c r="P140" s="24">
        <v>10</v>
      </c>
      <c r="Q140" s="24">
        <v>8</v>
      </c>
      <c r="R140" s="24">
        <v>54</v>
      </c>
      <c r="S140" s="24">
        <v>52</v>
      </c>
      <c r="T140" s="24">
        <v>47</v>
      </c>
      <c r="U140" s="24">
        <v>49</v>
      </c>
      <c r="V140" s="24">
        <v>44</v>
      </c>
      <c r="W140" s="24">
        <v>46</v>
      </c>
      <c r="X140" s="24">
        <v>48</v>
      </c>
      <c r="Y140" s="24">
        <v>49</v>
      </c>
      <c r="Z140" s="24">
        <v>44</v>
      </c>
      <c r="AA140" s="24">
        <v>52</v>
      </c>
      <c r="AB140" s="24">
        <v>53</v>
      </c>
      <c r="AC140" s="24">
        <v>60</v>
      </c>
      <c r="AD140" s="24">
        <v>50</v>
      </c>
      <c r="AE140" s="24">
        <v>60</v>
      </c>
      <c r="AF140" s="24">
        <v>55</v>
      </c>
      <c r="AG140" s="24">
        <v>57</v>
      </c>
      <c r="AH140" s="24">
        <v>379485</v>
      </c>
      <c r="AI140"/>
      <c r="AJ140"/>
      <c r="AK140"/>
    </row>
    <row r="141" spans="1:37" ht="15.75" thickBot="1" x14ac:dyDescent="0.3">
      <c r="A141" s="23" t="s">
        <v>207</v>
      </c>
      <c r="B141" s="24">
        <v>18</v>
      </c>
      <c r="C141" s="24">
        <v>19</v>
      </c>
      <c r="D141" s="24">
        <v>18</v>
      </c>
      <c r="E141" s="24">
        <v>17</v>
      </c>
      <c r="F141" s="24">
        <v>13</v>
      </c>
      <c r="G141" s="24">
        <v>15</v>
      </c>
      <c r="H141" s="24">
        <v>14</v>
      </c>
      <c r="I141" s="24">
        <v>12</v>
      </c>
      <c r="J141" s="24">
        <v>28</v>
      </c>
      <c r="K141" s="24">
        <v>8</v>
      </c>
      <c r="L141" s="24">
        <v>9</v>
      </c>
      <c r="M141" s="24">
        <v>5</v>
      </c>
      <c r="N141" s="24">
        <v>9</v>
      </c>
      <c r="O141" s="24">
        <v>7</v>
      </c>
      <c r="P141" s="24">
        <v>7</v>
      </c>
      <c r="Q141" s="24">
        <v>7</v>
      </c>
      <c r="R141" s="24">
        <v>47</v>
      </c>
      <c r="S141" s="24">
        <v>46</v>
      </c>
      <c r="T141" s="24">
        <v>47</v>
      </c>
      <c r="U141" s="24">
        <v>48</v>
      </c>
      <c r="V141" s="24">
        <v>52</v>
      </c>
      <c r="W141" s="24">
        <v>50</v>
      </c>
      <c r="X141" s="24">
        <v>51</v>
      </c>
      <c r="Y141" s="24">
        <v>53</v>
      </c>
      <c r="Z141" s="24">
        <v>37</v>
      </c>
      <c r="AA141" s="24">
        <v>57</v>
      </c>
      <c r="AB141" s="24">
        <v>56</v>
      </c>
      <c r="AC141" s="24">
        <v>60</v>
      </c>
      <c r="AD141" s="24">
        <v>55</v>
      </c>
      <c r="AE141" s="24">
        <v>58</v>
      </c>
      <c r="AF141" s="24">
        <v>58</v>
      </c>
      <c r="AG141" s="24">
        <v>58</v>
      </c>
      <c r="AH141" s="24">
        <v>383661</v>
      </c>
      <c r="AI141"/>
      <c r="AJ141"/>
      <c r="AK141"/>
    </row>
    <row r="142" spans="1:37" ht="15.75" thickBot="1" x14ac:dyDescent="0.3">
      <c r="A142" s="23" t="s">
        <v>208</v>
      </c>
      <c r="B142" s="24">
        <v>11</v>
      </c>
      <c r="C142" s="24">
        <v>16</v>
      </c>
      <c r="D142" s="24">
        <v>26</v>
      </c>
      <c r="E142" s="24">
        <v>26</v>
      </c>
      <c r="F142" s="24">
        <v>24</v>
      </c>
      <c r="G142" s="24">
        <v>25</v>
      </c>
      <c r="H142" s="24">
        <v>26</v>
      </c>
      <c r="I142" s="24">
        <v>24</v>
      </c>
      <c r="J142" s="24">
        <v>31</v>
      </c>
      <c r="K142" s="24">
        <v>9</v>
      </c>
      <c r="L142" s="24">
        <v>4</v>
      </c>
      <c r="M142" s="24">
        <v>27</v>
      </c>
      <c r="N142" s="24">
        <v>8</v>
      </c>
      <c r="O142" s="24">
        <v>30</v>
      </c>
      <c r="P142" s="24">
        <v>10</v>
      </c>
      <c r="Q142" s="24">
        <v>25</v>
      </c>
      <c r="R142" s="24">
        <v>54</v>
      </c>
      <c r="S142" s="24">
        <v>49</v>
      </c>
      <c r="T142" s="24">
        <v>39</v>
      </c>
      <c r="U142" s="24">
        <v>39</v>
      </c>
      <c r="V142" s="24">
        <v>41</v>
      </c>
      <c r="W142" s="24">
        <v>40</v>
      </c>
      <c r="X142" s="24">
        <v>39</v>
      </c>
      <c r="Y142" s="24">
        <v>41</v>
      </c>
      <c r="Z142" s="24">
        <v>34</v>
      </c>
      <c r="AA142" s="24">
        <v>56</v>
      </c>
      <c r="AB142" s="24">
        <v>61</v>
      </c>
      <c r="AC142" s="24">
        <v>38</v>
      </c>
      <c r="AD142" s="24">
        <v>57</v>
      </c>
      <c r="AE142" s="24">
        <v>34</v>
      </c>
      <c r="AF142" s="24">
        <v>55</v>
      </c>
      <c r="AG142" s="24">
        <v>40</v>
      </c>
      <c r="AH142" s="24">
        <v>385032</v>
      </c>
      <c r="AI142"/>
      <c r="AJ142"/>
      <c r="AK142"/>
    </row>
    <row r="143" spans="1:37" ht="15.75" thickBot="1" x14ac:dyDescent="0.3">
      <c r="A143" s="23" t="s">
        <v>209</v>
      </c>
      <c r="B143" s="24">
        <v>26</v>
      </c>
      <c r="C143" s="24">
        <v>27</v>
      </c>
      <c r="D143" s="24">
        <v>27</v>
      </c>
      <c r="E143" s="24">
        <v>27</v>
      </c>
      <c r="F143" s="24">
        <v>23</v>
      </c>
      <c r="G143" s="24">
        <v>23</v>
      </c>
      <c r="H143" s="24">
        <v>23</v>
      </c>
      <c r="I143" s="24">
        <v>21</v>
      </c>
      <c r="J143" s="24">
        <v>19</v>
      </c>
      <c r="K143" s="24">
        <v>36</v>
      </c>
      <c r="L143" s="24">
        <v>5</v>
      </c>
      <c r="M143" s="24">
        <v>6</v>
      </c>
      <c r="N143" s="24">
        <v>28</v>
      </c>
      <c r="O143" s="24">
        <v>9</v>
      </c>
      <c r="P143" s="24">
        <v>24</v>
      </c>
      <c r="Q143" s="24">
        <v>5</v>
      </c>
      <c r="R143" s="24">
        <v>39</v>
      </c>
      <c r="S143" s="24">
        <v>38</v>
      </c>
      <c r="T143" s="24">
        <v>38</v>
      </c>
      <c r="U143" s="24">
        <v>38</v>
      </c>
      <c r="V143" s="24">
        <v>42</v>
      </c>
      <c r="W143" s="24">
        <v>42</v>
      </c>
      <c r="X143" s="24">
        <v>42</v>
      </c>
      <c r="Y143" s="24">
        <v>44</v>
      </c>
      <c r="Z143" s="24">
        <v>46</v>
      </c>
      <c r="AA143" s="24">
        <v>29</v>
      </c>
      <c r="AB143" s="24">
        <v>60</v>
      </c>
      <c r="AC143" s="24">
        <v>59</v>
      </c>
      <c r="AD143" s="24">
        <v>36</v>
      </c>
      <c r="AE143" s="24">
        <v>56</v>
      </c>
      <c r="AF143" s="24">
        <v>41</v>
      </c>
      <c r="AG143" s="24">
        <v>60</v>
      </c>
      <c r="AH143" s="24">
        <v>382378</v>
      </c>
      <c r="AI143"/>
      <c r="AJ143"/>
      <c r="AK143"/>
    </row>
    <row r="144" spans="1:37" ht="15.75" thickBot="1" x14ac:dyDescent="0.3">
      <c r="A144" s="23" t="s">
        <v>210</v>
      </c>
      <c r="B144" s="24">
        <v>5</v>
      </c>
      <c r="C144" s="24">
        <v>11</v>
      </c>
      <c r="D144" s="24">
        <v>10</v>
      </c>
      <c r="E144" s="24">
        <v>10</v>
      </c>
      <c r="F144" s="24">
        <v>10</v>
      </c>
      <c r="G144" s="24">
        <v>11</v>
      </c>
      <c r="H144" s="24">
        <v>13</v>
      </c>
      <c r="I144" s="24">
        <v>13</v>
      </c>
      <c r="J144" s="24">
        <v>22</v>
      </c>
      <c r="K144" s="24">
        <v>15</v>
      </c>
      <c r="L144" s="24">
        <v>6</v>
      </c>
      <c r="M144" s="24">
        <v>10</v>
      </c>
      <c r="N144" s="24">
        <v>24</v>
      </c>
      <c r="O144" s="24">
        <v>17</v>
      </c>
      <c r="P144" s="24">
        <v>8</v>
      </c>
      <c r="Q144" s="24">
        <v>12</v>
      </c>
      <c r="R144" s="24">
        <v>60</v>
      </c>
      <c r="S144" s="24">
        <v>54</v>
      </c>
      <c r="T144" s="24">
        <v>55</v>
      </c>
      <c r="U144" s="24">
        <v>55</v>
      </c>
      <c r="V144" s="24">
        <v>55</v>
      </c>
      <c r="W144" s="24">
        <v>54</v>
      </c>
      <c r="X144" s="24">
        <v>52</v>
      </c>
      <c r="Y144" s="24">
        <v>52</v>
      </c>
      <c r="Z144" s="24">
        <v>43</v>
      </c>
      <c r="AA144" s="24">
        <v>50</v>
      </c>
      <c r="AB144" s="24">
        <v>59</v>
      </c>
      <c r="AC144" s="24">
        <v>55</v>
      </c>
      <c r="AD144" s="24">
        <v>41</v>
      </c>
      <c r="AE144" s="24">
        <v>47</v>
      </c>
      <c r="AF144" s="24">
        <v>57</v>
      </c>
      <c r="AG144" s="24">
        <v>53</v>
      </c>
      <c r="AH144" s="24">
        <v>377600</v>
      </c>
      <c r="AI144"/>
      <c r="AJ144"/>
      <c r="AK144"/>
    </row>
    <row r="145" spans="1:37" ht="15.75" thickBot="1" x14ac:dyDescent="0.3">
      <c r="A145" s="23" t="s">
        <v>211</v>
      </c>
      <c r="B145" s="24">
        <v>19</v>
      </c>
      <c r="C145" s="24">
        <v>17</v>
      </c>
      <c r="D145" s="24">
        <v>13</v>
      </c>
      <c r="E145" s="24">
        <v>16</v>
      </c>
      <c r="F145" s="24">
        <v>26</v>
      </c>
      <c r="G145" s="24">
        <v>24</v>
      </c>
      <c r="H145" s="24">
        <v>22</v>
      </c>
      <c r="I145" s="24">
        <v>22</v>
      </c>
      <c r="J145" s="24">
        <v>8</v>
      </c>
      <c r="K145" s="24">
        <v>4</v>
      </c>
      <c r="L145" s="24">
        <v>17</v>
      </c>
      <c r="M145" s="24">
        <v>8</v>
      </c>
      <c r="N145" s="24">
        <v>17</v>
      </c>
      <c r="O145" s="24">
        <v>34</v>
      </c>
      <c r="P145" s="24">
        <v>38</v>
      </c>
      <c r="Q145" s="24">
        <v>11</v>
      </c>
      <c r="R145" s="24">
        <v>46</v>
      </c>
      <c r="S145" s="24">
        <v>48</v>
      </c>
      <c r="T145" s="24">
        <v>52</v>
      </c>
      <c r="U145" s="24">
        <v>49</v>
      </c>
      <c r="V145" s="24">
        <v>39</v>
      </c>
      <c r="W145" s="24">
        <v>41</v>
      </c>
      <c r="X145" s="24">
        <v>43</v>
      </c>
      <c r="Y145" s="24">
        <v>43</v>
      </c>
      <c r="Z145" s="24">
        <v>57</v>
      </c>
      <c r="AA145" s="24">
        <v>61</v>
      </c>
      <c r="AB145" s="24">
        <v>48</v>
      </c>
      <c r="AC145" s="24">
        <v>57</v>
      </c>
      <c r="AD145" s="24">
        <v>48</v>
      </c>
      <c r="AE145" s="24">
        <v>31</v>
      </c>
      <c r="AF145" s="24">
        <v>27</v>
      </c>
      <c r="AG145" s="24">
        <v>54</v>
      </c>
      <c r="AH145" s="24">
        <v>372182</v>
      </c>
      <c r="AI145"/>
      <c r="AJ145"/>
      <c r="AK145"/>
    </row>
    <row r="146" spans="1:37" ht="15.75" thickBot="1" x14ac:dyDescent="0.3">
      <c r="A146" s="23" t="s">
        <v>212</v>
      </c>
      <c r="B146" s="24">
        <v>16</v>
      </c>
      <c r="C146" s="24">
        <v>15</v>
      </c>
      <c r="D146" s="24">
        <v>13</v>
      </c>
      <c r="E146" s="24">
        <v>15</v>
      </c>
      <c r="F146" s="24">
        <v>12</v>
      </c>
      <c r="G146" s="24">
        <v>11</v>
      </c>
      <c r="H146" s="24">
        <v>12</v>
      </c>
      <c r="I146" s="24">
        <v>18</v>
      </c>
      <c r="J146" s="24">
        <v>7</v>
      </c>
      <c r="K146" s="24">
        <v>8</v>
      </c>
      <c r="L146" s="24">
        <v>26</v>
      </c>
      <c r="M146" s="24">
        <v>19</v>
      </c>
      <c r="N146" s="24">
        <v>13</v>
      </c>
      <c r="O146" s="24">
        <v>12</v>
      </c>
      <c r="P146" s="24">
        <v>17</v>
      </c>
      <c r="Q146" s="24">
        <v>18</v>
      </c>
      <c r="R146" s="24">
        <v>49</v>
      </c>
      <c r="S146" s="24">
        <v>50</v>
      </c>
      <c r="T146" s="24">
        <v>52</v>
      </c>
      <c r="U146" s="24">
        <v>50</v>
      </c>
      <c r="V146" s="24">
        <v>53</v>
      </c>
      <c r="W146" s="24">
        <v>54</v>
      </c>
      <c r="X146" s="24">
        <v>53</v>
      </c>
      <c r="Y146" s="24">
        <v>47</v>
      </c>
      <c r="Z146" s="24">
        <v>58</v>
      </c>
      <c r="AA146" s="24">
        <v>57</v>
      </c>
      <c r="AB146" s="24">
        <v>39</v>
      </c>
      <c r="AC146" s="24">
        <v>46</v>
      </c>
      <c r="AD146" s="24">
        <v>52</v>
      </c>
      <c r="AE146" s="24">
        <v>52</v>
      </c>
      <c r="AF146" s="24">
        <v>48</v>
      </c>
      <c r="AG146" s="24">
        <v>47</v>
      </c>
      <c r="AH146" s="24">
        <v>368879</v>
      </c>
      <c r="AI146"/>
      <c r="AJ146"/>
      <c r="AK146"/>
    </row>
    <row r="147" spans="1:37" ht="15.75" thickBot="1" x14ac:dyDescent="0.3">
      <c r="A147" s="23" t="s">
        <v>213</v>
      </c>
      <c r="B147" s="24">
        <v>22</v>
      </c>
      <c r="C147" s="24">
        <v>19</v>
      </c>
      <c r="D147" s="24">
        <v>23</v>
      </c>
      <c r="E147" s="24">
        <v>24</v>
      </c>
      <c r="F147" s="24">
        <v>22</v>
      </c>
      <c r="G147" s="24">
        <v>22</v>
      </c>
      <c r="H147" s="24">
        <v>24</v>
      </c>
      <c r="I147" s="24">
        <v>22</v>
      </c>
      <c r="J147" s="24">
        <v>17</v>
      </c>
      <c r="K147" s="24">
        <v>5</v>
      </c>
      <c r="L147" s="24">
        <v>5</v>
      </c>
      <c r="M147" s="24">
        <v>26</v>
      </c>
      <c r="N147" s="24">
        <v>23</v>
      </c>
      <c r="O147" s="24">
        <v>10</v>
      </c>
      <c r="P147" s="24">
        <v>27</v>
      </c>
      <c r="Q147" s="24">
        <v>28</v>
      </c>
      <c r="R147" s="24">
        <v>43</v>
      </c>
      <c r="S147" s="24">
        <v>46</v>
      </c>
      <c r="T147" s="24">
        <v>42</v>
      </c>
      <c r="U147" s="24">
        <v>41</v>
      </c>
      <c r="V147" s="24">
        <v>43</v>
      </c>
      <c r="W147" s="24">
        <v>43</v>
      </c>
      <c r="X147" s="24">
        <v>41</v>
      </c>
      <c r="Y147" s="24">
        <v>43</v>
      </c>
      <c r="Z147" s="24">
        <v>48</v>
      </c>
      <c r="AA147" s="24">
        <v>60</v>
      </c>
      <c r="AB147" s="24">
        <v>60</v>
      </c>
      <c r="AC147" s="24">
        <v>39</v>
      </c>
      <c r="AD147" s="24">
        <v>42</v>
      </c>
      <c r="AE147" s="24">
        <v>55</v>
      </c>
      <c r="AF147" s="24">
        <v>38</v>
      </c>
      <c r="AG147" s="24">
        <v>37</v>
      </c>
      <c r="AH147" s="24">
        <v>369713</v>
      </c>
      <c r="AI147"/>
      <c r="AJ147"/>
      <c r="AK147"/>
    </row>
    <row r="148" spans="1:37" ht="15.75" thickBot="1" x14ac:dyDescent="0.3">
      <c r="A148" s="23" t="s">
        <v>214</v>
      </c>
      <c r="B148" s="24">
        <v>26</v>
      </c>
      <c r="C148" s="24">
        <v>24</v>
      </c>
      <c r="D148" s="24">
        <v>25</v>
      </c>
      <c r="E148" s="24">
        <v>22</v>
      </c>
      <c r="F148" s="24">
        <v>28</v>
      </c>
      <c r="G148" s="24">
        <v>27</v>
      </c>
      <c r="H148" s="24">
        <v>26</v>
      </c>
      <c r="I148" s="24">
        <v>27</v>
      </c>
      <c r="J148" s="24">
        <v>32</v>
      </c>
      <c r="K148" s="24">
        <v>14</v>
      </c>
      <c r="L148" s="24">
        <v>22</v>
      </c>
      <c r="M148" s="24">
        <v>4</v>
      </c>
      <c r="N148" s="24">
        <v>31</v>
      </c>
      <c r="O148" s="24">
        <v>20</v>
      </c>
      <c r="P148" s="24">
        <v>32</v>
      </c>
      <c r="Q148" s="24">
        <v>6</v>
      </c>
      <c r="R148" s="24">
        <v>39</v>
      </c>
      <c r="S148" s="24">
        <v>41</v>
      </c>
      <c r="T148" s="24">
        <v>40</v>
      </c>
      <c r="U148" s="24">
        <v>43</v>
      </c>
      <c r="V148" s="24">
        <v>37</v>
      </c>
      <c r="W148" s="24">
        <v>38</v>
      </c>
      <c r="X148" s="24">
        <v>39</v>
      </c>
      <c r="Y148" s="24">
        <v>38</v>
      </c>
      <c r="Z148" s="24">
        <v>33</v>
      </c>
      <c r="AA148" s="24">
        <v>51</v>
      </c>
      <c r="AB148" s="24">
        <v>43</v>
      </c>
      <c r="AC148" s="24">
        <v>61</v>
      </c>
      <c r="AD148" s="24">
        <v>34</v>
      </c>
      <c r="AE148" s="24">
        <v>45</v>
      </c>
      <c r="AF148" s="24">
        <v>33</v>
      </c>
      <c r="AG148" s="24">
        <v>59</v>
      </c>
      <c r="AH148" s="24">
        <v>373455</v>
      </c>
      <c r="AI148"/>
      <c r="AJ148"/>
      <c r="AK148"/>
    </row>
    <row r="149" spans="1:37" ht="15.75" thickBot="1" x14ac:dyDescent="0.3">
      <c r="A149" s="23" t="s">
        <v>215</v>
      </c>
      <c r="B149" s="24">
        <v>23</v>
      </c>
      <c r="C149" s="24">
        <v>25</v>
      </c>
      <c r="D149" s="24">
        <v>22</v>
      </c>
      <c r="E149" s="24">
        <v>18</v>
      </c>
      <c r="F149" s="24">
        <v>16</v>
      </c>
      <c r="G149" s="24">
        <v>14</v>
      </c>
      <c r="H149" s="24">
        <v>14</v>
      </c>
      <c r="I149" s="24">
        <v>13</v>
      </c>
      <c r="J149" s="24">
        <v>16</v>
      </c>
      <c r="K149" s="24">
        <v>5</v>
      </c>
      <c r="L149" s="24">
        <v>18</v>
      </c>
      <c r="M149" s="24">
        <v>20</v>
      </c>
      <c r="N149" s="24">
        <v>4</v>
      </c>
      <c r="O149" s="24">
        <v>11</v>
      </c>
      <c r="P149" s="24">
        <v>4</v>
      </c>
      <c r="Q149" s="24">
        <v>9</v>
      </c>
      <c r="R149" s="24">
        <v>42</v>
      </c>
      <c r="S149" s="24">
        <v>40</v>
      </c>
      <c r="T149" s="24">
        <v>43</v>
      </c>
      <c r="U149" s="24">
        <v>47</v>
      </c>
      <c r="V149" s="24">
        <v>49</v>
      </c>
      <c r="W149" s="24">
        <v>51</v>
      </c>
      <c r="X149" s="24">
        <v>51</v>
      </c>
      <c r="Y149" s="24">
        <v>52</v>
      </c>
      <c r="Z149" s="24">
        <v>49</v>
      </c>
      <c r="AA149" s="24">
        <v>60</v>
      </c>
      <c r="AB149" s="24">
        <v>47</v>
      </c>
      <c r="AC149" s="24">
        <v>45</v>
      </c>
      <c r="AD149" s="24">
        <v>61</v>
      </c>
      <c r="AE149" s="24">
        <v>54</v>
      </c>
      <c r="AF149" s="24">
        <v>61</v>
      </c>
      <c r="AG149" s="24">
        <v>56</v>
      </c>
      <c r="AH149" s="24">
        <v>374513</v>
      </c>
      <c r="AI149"/>
      <c r="AJ149"/>
      <c r="AK149"/>
    </row>
    <row r="150" spans="1:37" ht="15.75" thickBot="1" x14ac:dyDescent="0.3">
      <c r="A150" s="23" t="s">
        <v>216</v>
      </c>
      <c r="B150" s="24">
        <v>21</v>
      </c>
      <c r="C150" s="24">
        <v>15</v>
      </c>
      <c r="D150" s="24">
        <v>17</v>
      </c>
      <c r="E150" s="24">
        <v>19</v>
      </c>
      <c r="F150" s="24">
        <v>17</v>
      </c>
      <c r="G150" s="24">
        <v>17</v>
      </c>
      <c r="H150" s="24">
        <v>20</v>
      </c>
      <c r="I150" s="24">
        <v>20</v>
      </c>
      <c r="J150" s="24">
        <v>21</v>
      </c>
      <c r="K150" s="24">
        <v>22</v>
      </c>
      <c r="L150" s="24">
        <v>21</v>
      </c>
      <c r="M150" s="24">
        <v>7</v>
      </c>
      <c r="N150" s="24">
        <v>16</v>
      </c>
      <c r="O150" s="24">
        <v>10</v>
      </c>
      <c r="P150" s="24">
        <v>27</v>
      </c>
      <c r="Q150" s="24">
        <v>20</v>
      </c>
      <c r="R150" s="24">
        <v>44</v>
      </c>
      <c r="S150" s="24">
        <v>50</v>
      </c>
      <c r="T150" s="24">
        <v>48</v>
      </c>
      <c r="U150" s="24">
        <v>46</v>
      </c>
      <c r="V150" s="24">
        <v>48</v>
      </c>
      <c r="W150" s="24">
        <v>48</v>
      </c>
      <c r="X150" s="24">
        <v>45</v>
      </c>
      <c r="Y150" s="24">
        <v>45</v>
      </c>
      <c r="Z150" s="24">
        <v>44</v>
      </c>
      <c r="AA150" s="24">
        <v>43</v>
      </c>
      <c r="AB150" s="24">
        <v>44</v>
      </c>
      <c r="AC150" s="24">
        <v>58</v>
      </c>
      <c r="AD150" s="24">
        <v>49</v>
      </c>
      <c r="AE150" s="24">
        <v>55</v>
      </c>
      <c r="AF150" s="24">
        <v>38</v>
      </c>
      <c r="AG150" s="24">
        <v>45</v>
      </c>
      <c r="AH150" s="24">
        <v>371957</v>
      </c>
      <c r="AI150"/>
      <c r="AJ150"/>
      <c r="AK150"/>
    </row>
    <row r="151" spans="1:37" ht="15.75" thickBot="1" x14ac:dyDescent="0.3">
      <c r="A151" s="23" t="s">
        <v>217</v>
      </c>
      <c r="B151" s="24">
        <v>24</v>
      </c>
      <c r="C151" s="24">
        <v>25</v>
      </c>
      <c r="D151" s="24">
        <v>22</v>
      </c>
      <c r="E151" s="24">
        <v>20</v>
      </c>
      <c r="F151" s="24">
        <v>18</v>
      </c>
      <c r="G151" s="24">
        <v>24</v>
      </c>
      <c r="H151" s="24">
        <v>24</v>
      </c>
      <c r="I151" s="24">
        <v>25</v>
      </c>
      <c r="J151" s="24">
        <v>5</v>
      </c>
      <c r="K151" s="24">
        <v>27</v>
      </c>
      <c r="L151" s="24">
        <v>4</v>
      </c>
      <c r="M151" s="24">
        <v>30</v>
      </c>
      <c r="N151" s="24">
        <v>7</v>
      </c>
      <c r="O151" s="24">
        <v>21</v>
      </c>
      <c r="P151" s="24">
        <v>22</v>
      </c>
      <c r="Q151" s="24">
        <v>4</v>
      </c>
      <c r="R151" s="24">
        <v>41</v>
      </c>
      <c r="S151" s="24">
        <v>40</v>
      </c>
      <c r="T151" s="24">
        <v>43</v>
      </c>
      <c r="U151" s="24">
        <v>45</v>
      </c>
      <c r="V151" s="24">
        <v>47</v>
      </c>
      <c r="W151" s="24">
        <v>41</v>
      </c>
      <c r="X151" s="24">
        <v>41</v>
      </c>
      <c r="Y151" s="24">
        <v>40</v>
      </c>
      <c r="Z151" s="24">
        <v>60</v>
      </c>
      <c r="AA151" s="24">
        <v>38</v>
      </c>
      <c r="AB151" s="24">
        <v>61</v>
      </c>
      <c r="AC151" s="24">
        <v>35</v>
      </c>
      <c r="AD151" s="24">
        <v>58</v>
      </c>
      <c r="AE151" s="24">
        <v>44</v>
      </c>
      <c r="AF151" s="24">
        <v>42</v>
      </c>
      <c r="AG151" s="24">
        <v>61</v>
      </c>
      <c r="AH151" s="24">
        <v>369535</v>
      </c>
      <c r="AI151"/>
      <c r="AJ151"/>
      <c r="AK151"/>
    </row>
    <row r="152" spans="1:37" ht="15.75" thickBot="1" x14ac:dyDescent="0.3">
      <c r="A152" s="23" t="s">
        <v>218</v>
      </c>
      <c r="B152" s="24">
        <v>28</v>
      </c>
      <c r="C152" s="24">
        <v>28</v>
      </c>
      <c r="D152" s="24">
        <v>29</v>
      </c>
      <c r="E152" s="24">
        <v>28</v>
      </c>
      <c r="F152" s="24">
        <v>27</v>
      </c>
      <c r="G152" s="24">
        <v>27</v>
      </c>
      <c r="H152" s="24">
        <v>27</v>
      </c>
      <c r="I152" s="24">
        <v>26</v>
      </c>
      <c r="J152" s="24">
        <v>1</v>
      </c>
      <c r="K152" s="24">
        <v>3</v>
      </c>
      <c r="L152" s="24">
        <v>3</v>
      </c>
      <c r="M152" s="24">
        <v>4</v>
      </c>
      <c r="N152" s="24">
        <v>8</v>
      </c>
      <c r="O152" s="24">
        <v>28</v>
      </c>
      <c r="P152" s="24">
        <v>29</v>
      </c>
      <c r="Q152" s="24">
        <v>8</v>
      </c>
      <c r="R152" s="24">
        <v>37</v>
      </c>
      <c r="S152" s="24">
        <v>37</v>
      </c>
      <c r="T152" s="24">
        <v>36</v>
      </c>
      <c r="U152" s="24">
        <v>37</v>
      </c>
      <c r="V152" s="24">
        <v>38</v>
      </c>
      <c r="W152" s="24">
        <v>38</v>
      </c>
      <c r="X152" s="24">
        <v>38</v>
      </c>
      <c r="Y152" s="24">
        <v>39</v>
      </c>
      <c r="Z152" s="24">
        <v>64</v>
      </c>
      <c r="AA152" s="24">
        <v>62</v>
      </c>
      <c r="AB152" s="24">
        <v>62</v>
      </c>
      <c r="AC152" s="24">
        <v>61</v>
      </c>
      <c r="AD152" s="24">
        <v>57</v>
      </c>
      <c r="AE152" s="24">
        <v>37</v>
      </c>
      <c r="AF152" s="24">
        <v>36</v>
      </c>
      <c r="AG152" s="24">
        <v>57</v>
      </c>
      <c r="AH152" s="24">
        <v>368926</v>
      </c>
      <c r="AI152"/>
      <c r="AJ152"/>
      <c r="AK152"/>
    </row>
    <row r="153" spans="1:37" ht="15.75" thickBot="1" x14ac:dyDescent="0.3">
      <c r="A153" s="23" t="s">
        <v>219</v>
      </c>
      <c r="B153" s="24">
        <v>24</v>
      </c>
      <c r="C153" s="24">
        <v>23</v>
      </c>
      <c r="D153" s="24">
        <v>23</v>
      </c>
      <c r="E153" s="24">
        <v>27</v>
      </c>
      <c r="F153" s="24">
        <v>26</v>
      </c>
      <c r="G153" s="24">
        <v>28</v>
      </c>
      <c r="H153" s="24">
        <v>29</v>
      </c>
      <c r="I153" s="24">
        <v>28</v>
      </c>
      <c r="J153" s="24">
        <v>16</v>
      </c>
      <c r="K153" s="24">
        <v>25</v>
      </c>
      <c r="L153" s="24">
        <v>3</v>
      </c>
      <c r="M153" s="24">
        <v>9</v>
      </c>
      <c r="N153" s="24">
        <v>4</v>
      </c>
      <c r="O153" s="24">
        <v>4</v>
      </c>
      <c r="P153" s="24">
        <v>5</v>
      </c>
      <c r="Q153" s="24">
        <v>3</v>
      </c>
      <c r="R153" s="24">
        <v>41</v>
      </c>
      <c r="S153" s="24">
        <v>42</v>
      </c>
      <c r="T153" s="24">
        <v>42</v>
      </c>
      <c r="U153" s="24">
        <v>38</v>
      </c>
      <c r="V153" s="24">
        <v>39</v>
      </c>
      <c r="W153" s="24">
        <v>37</v>
      </c>
      <c r="X153" s="24">
        <v>36</v>
      </c>
      <c r="Y153" s="24">
        <v>37</v>
      </c>
      <c r="Z153" s="24">
        <v>49</v>
      </c>
      <c r="AA153" s="24">
        <v>40</v>
      </c>
      <c r="AB153" s="24">
        <v>62</v>
      </c>
      <c r="AC153" s="24">
        <v>56</v>
      </c>
      <c r="AD153" s="24">
        <v>61</v>
      </c>
      <c r="AE153" s="24">
        <v>61</v>
      </c>
      <c r="AF153" s="24">
        <v>60</v>
      </c>
      <c r="AG153" s="24">
        <v>62</v>
      </c>
      <c r="AH153" s="24">
        <v>372634</v>
      </c>
      <c r="AI153"/>
      <c r="AJ153"/>
      <c r="AK153"/>
    </row>
    <row r="154" spans="1:37" ht="15.75" thickBot="1" x14ac:dyDescent="0.3">
      <c r="A154" s="23" t="s">
        <v>220</v>
      </c>
      <c r="B154" s="24">
        <v>19</v>
      </c>
      <c r="C154" s="24">
        <v>22</v>
      </c>
      <c r="D154" s="24">
        <v>20</v>
      </c>
      <c r="E154" s="24">
        <v>21</v>
      </c>
      <c r="F154" s="24">
        <v>22</v>
      </c>
      <c r="G154" s="24">
        <v>21</v>
      </c>
      <c r="H154" s="24">
        <v>20</v>
      </c>
      <c r="I154" s="24">
        <v>19</v>
      </c>
      <c r="J154" s="24">
        <v>4</v>
      </c>
      <c r="K154" s="24">
        <v>7</v>
      </c>
      <c r="L154" s="24">
        <v>17</v>
      </c>
      <c r="M154" s="24">
        <v>6</v>
      </c>
      <c r="N154" s="24">
        <v>6</v>
      </c>
      <c r="O154" s="24">
        <v>14</v>
      </c>
      <c r="P154" s="24">
        <v>30</v>
      </c>
      <c r="Q154" s="24">
        <v>9</v>
      </c>
      <c r="R154" s="24">
        <v>46</v>
      </c>
      <c r="S154" s="24">
        <v>43</v>
      </c>
      <c r="T154" s="24">
        <v>45</v>
      </c>
      <c r="U154" s="24">
        <v>44</v>
      </c>
      <c r="V154" s="24">
        <v>43</v>
      </c>
      <c r="W154" s="24">
        <v>44</v>
      </c>
      <c r="X154" s="24">
        <v>45</v>
      </c>
      <c r="Y154" s="24">
        <v>46</v>
      </c>
      <c r="Z154" s="24">
        <v>61</v>
      </c>
      <c r="AA154" s="24">
        <v>58</v>
      </c>
      <c r="AB154" s="24">
        <v>48</v>
      </c>
      <c r="AC154" s="24">
        <v>59</v>
      </c>
      <c r="AD154" s="24">
        <v>59</v>
      </c>
      <c r="AE154" s="24">
        <v>51</v>
      </c>
      <c r="AF154" s="24">
        <v>35</v>
      </c>
      <c r="AG154" s="24">
        <v>56</v>
      </c>
      <c r="AH154" s="24">
        <v>375305</v>
      </c>
      <c r="AI154"/>
      <c r="AJ154"/>
      <c r="AK154"/>
    </row>
    <row r="155" spans="1:37" ht="15.75" thickBot="1" x14ac:dyDescent="0.3">
      <c r="A155" s="23" t="s">
        <v>221</v>
      </c>
      <c r="B155" s="24">
        <v>13</v>
      </c>
      <c r="C155" s="24">
        <v>12</v>
      </c>
      <c r="D155" s="24">
        <v>14</v>
      </c>
      <c r="E155" s="24">
        <v>13</v>
      </c>
      <c r="F155" s="24">
        <v>19</v>
      </c>
      <c r="G155" s="24">
        <v>18</v>
      </c>
      <c r="H155" s="24">
        <v>16</v>
      </c>
      <c r="I155" s="24">
        <v>17</v>
      </c>
      <c r="J155" s="24">
        <v>5</v>
      </c>
      <c r="K155" s="24">
        <v>4</v>
      </c>
      <c r="L155" s="24">
        <v>12</v>
      </c>
      <c r="M155" s="24">
        <v>23</v>
      </c>
      <c r="N155" s="24">
        <v>3</v>
      </c>
      <c r="O155" s="24">
        <v>27</v>
      </c>
      <c r="P155" s="24">
        <v>3</v>
      </c>
      <c r="Q155" s="24">
        <v>24</v>
      </c>
      <c r="R155" s="24">
        <v>52</v>
      </c>
      <c r="S155" s="24">
        <v>53</v>
      </c>
      <c r="T155" s="24">
        <v>51</v>
      </c>
      <c r="U155" s="24">
        <v>52</v>
      </c>
      <c r="V155" s="24">
        <v>46</v>
      </c>
      <c r="W155" s="24">
        <v>47</v>
      </c>
      <c r="X155" s="24">
        <v>49</v>
      </c>
      <c r="Y155" s="24">
        <v>48</v>
      </c>
      <c r="Z155" s="24">
        <v>60</v>
      </c>
      <c r="AA155" s="24">
        <v>61</v>
      </c>
      <c r="AB155" s="24">
        <v>53</v>
      </c>
      <c r="AC155" s="24">
        <v>42</v>
      </c>
      <c r="AD155" s="24">
        <v>62</v>
      </c>
      <c r="AE155" s="24">
        <v>38</v>
      </c>
      <c r="AF155" s="24">
        <v>62</v>
      </c>
      <c r="AG155" s="24">
        <v>41</v>
      </c>
      <c r="AH155" s="24">
        <v>374215</v>
      </c>
      <c r="AI155"/>
      <c r="AJ155"/>
      <c r="AK155"/>
    </row>
    <row r="156" spans="1:37" ht="15.75" thickBot="1" x14ac:dyDescent="0.3">
      <c r="A156" s="23" t="s">
        <v>222</v>
      </c>
      <c r="B156" s="24">
        <v>20</v>
      </c>
      <c r="C156" s="24">
        <v>20</v>
      </c>
      <c r="D156" s="24">
        <v>16</v>
      </c>
      <c r="E156" s="24">
        <v>19</v>
      </c>
      <c r="F156" s="24">
        <v>18</v>
      </c>
      <c r="G156" s="24">
        <v>18</v>
      </c>
      <c r="H156" s="24">
        <v>18</v>
      </c>
      <c r="I156" s="24">
        <v>19</v>
      </c>
      <c r="J156" s="24">
        <v>3</v>
      </c>
      <c r="K156" s="24">
        <v>21</v>
      </c>
      <c r="L156" s="24">
        <v>15</v>
      </c>
      <c r="M156" s="24">
        <v>3</v>
      </c>
      <c r="N156" s="24">
        <v>25</v>
      </c>
      <c r="O156" s="24">
        <v>5</v>
      </c>
      <c r="P156" s="24">
        <v>9</v>
      </c>
      <c r="Q156" s="24">
        <v>10</v>
      </c>
      <c r="R156" s="24">
        <v>45</v>
      </c>
      <c r="S156" s="24">
        <v>45</v>
      </c>
      <c r="T156" s="24">
        <v>49</v>
      </c>
      <c r="U156" s="24">
        <v>46</v>
      </c>
      <c r="V156" s="24">
        <v>47</v>
      </c>
      <c r="W156" s="24">
        <v>47</v>
      </c>
      <c r="X156" s="24">
        <v>47</v>
      </c>
      <c r="Y156" s="24">
        <v>46</v>
      </c>
      <c r="Z156" s="24">
        <v>62</v>
      </c>
      <c r="AA156" s="24">
        <v>44</v>
      </c>
      <c r="AB156" s="24">
        <v>50</v>
      </c>
      <c r="AC156" s="24">
        <v>62</v>
      </c>
      <c r="AD156" s="24">
        <v>40</v>
      </c>
      <c r="AE156" s="24">
        <v>60</v>
      </c>
      <c r="AF156" s="24">
        <v>56</v>
      </c>
      <c r="AG156" s="24">
        <v>55</v>
      </c>
      <c r="AH156" s="24">
        <v>370570</v>
      </c>
      <c r="AI156"/>
      <c r="AJ156"/>
      <c r="AK156"/>
    </row>
    <row r="157" spans="1:37" ht="15.75" thickBot="1" x14ac:dyDescent="0.3">
      <c r="A157" s="23" t="s">
        <v>223</v>
      </c>
      <c r="B157" s="24">
        <v>28</v>
      </c>
      <c r="C157" s="24">
        <v>27</v>
      </c>
      <c r="D157" s="24">
        <v>26</v>
      </c>
      <c r="E157" s="24">
        <v>26</v>
      </c>
      <c r="F157" s="24">
        <v>27</v>
      </c>
      <c r="G157" s="24">
        <v>25</v>
      </c>
      <c r="H157" s="24">
        <v>25</v>
      </c>
      <c r="I157" s="24">
        <v>24</v>
      </c>
      <c r="J157" s="24">
        <v>3</v>
      </c>
      <c r="K157" s="24">
        <v>2</v>
      </c>
      <c r="L157" s="24">
        <v>1</v>
      </c>
      <c r="M157" s="24">
        <v>1</v>
      </c>
      <c r="N157" s="24">
        <v>1</v>
      </c>
      <c r="O157" s="24">
        <v>2</v>
      </c>
      <c r="P157" s="24">
        <v>16</v>
      </c>
      <c r="Q157" s="24">
        <v>2</v>
      </c>
      <c r="R157" s="24">
        <v>37</v>
      </c>
      <c r="S157" s="24">
        <v>38</v>
      </c>
      <c r="T157" s="24">
        <v>39</v>
      </c>
      <c r="U157" s="24">
        <v>39</v>
      </c>
      <c r="V157" s="24">
        <v>38</v>
      </c>
      <c r="W157" s="24">
        <v>40</v>
      </c>
      <c r="X157" s="24">
        <v>40</v>
      </c>
      <c r="Y157" s="24">
        <v>41</v>
      </c>
      <c r="Z157" s="24">
        <v>62</v>
      </c>
      <c r="AA157" s="24">
        <v>63</v>
      </c>
      <c r="AB157" s="24">
        <v>64</v>
      </c>
      <c r="AC157" s="24">
        <v>64</v>
      </c>
      <c r="AD157" s="24">
        <v>64</v>
      </c>
      <c r="AE157" s="24">
        <v>63</v>
      </c>
      <c r="AF157" s="24">
        <v>49</v>
      </c>
      <c r="AG157" s="24">
        <v>63</v>
      </c>
      <c r="AH157" s="24">
        <v>374235</v>
      </c>
      <c r="AI157"/>
      <c r="AJ157"/>
      <c r="AK157"/>
    </row>
    <row r="158" spans="1:37" ht="15.75" thickBot="1" x14ac:dyDescent="0.3">
      <c r="A158" s="23" t="s">
        <v>224</v>
      </c>
      <c r="B158" s="24">
        <v>27</v>
      </c>
      <c r="C158" s="24">
        <v>26</v>
      </c>
      <c r="D158" s="24">
        <v>24</v>
      </c>
      <c r="E158" s="24">
        <v>23</v>
      </c>
      <c r="F158" s="24">
        <v>20</v>
      </c>
      <c r="G158" s="24">
        <v>17</v>
      </c>
      <c r="H158" s="24">
        <v>15</v>
      </c>
      <c r="I158" s="24">
        <v>14</v>
      </c>
      <c r="J158" s="24">
        <v>2</v>
      </c>
      <c r="K158" s="24">
        <v>3</v>
      </c>
      <c r="L158" s="24">
        <v>24</v>
      </c>
      <c r="M158" s="24">
        <v>17</v>
      </c>
      <c r="N158" s="24">
        <v>25</v>
      </c>
      <c r="O158" s="24">
        <v>4</v>
      </c>
      <c r="P158" s="24">
        <v>14</v>
      </c>
      <c r="Q158" s="24">
        <v>26</v>
      </c>
      <c r="R158" s="24">
        <v>38</v>
      </c>
      <c r="S158" s="24">
        <v>39</v>
      </c>
      <c r="T158" s="24">
        <v>41</v>
      </c>
      <c r="U158" s="24">
        <v>42</v>
      </c>
      <c r="V158" s="24">
        <v>45</v>
      </c>
      <c r="W158" s="24">
        <v>48</v>
      </c>
      <c r="X158" s="24">
        <v>50</v>
      </c>
      <c r="Y158" s="24">
        <v>51</v>
      </c>
      <c r="Z158" s="24">
        <v>63</v>
      </c>
      <c r="AA158" s="24">
        <v>62</v>
      </c>
      <c r="AB158" s="24">
        <v>41</v>
      </c>
      <c r="AC158" s="24">
        <v>48</v>
      </c>
      <c r="AD158" s="24">
        <v>40</v>
      </c>
      <c r="AE158" s="24">
        <v>61</v>
      </c>
      <c r="AF158" s="24">
        <v>51</v>
      </c>
      <c r="AG158" s="24">
        <v>39</v>
      </c>
      <c r="AH158" s="24">
        <v>370351</v>
      </c>
      <c r="AI158"/>
      <c r="AJ158"/>
      <c r="AK158"/>
    </row>
    <row r="159" spans="1:37" ht="15.75" thickBot="1" x14ac:dyDescent="0.3">
      <c r="A159" s="23" t="s">
        <v>225</v>
      </c>
      <c r="B159" s="24">
        <v>29</v>
      </c>
      <c r="C159" s="24">
        <v>29</v>
      </c>
      <c r="D159" s="24">
        <v>28</v>
      </c>
      <c r="E159" s="24">
        <v>29</v>
      </c>
      <c r="F159" s="24">
        <v>29</v>
      </c>
      <c r="G159" s="24">
        <v>29</v>
      </c>
      <c r="H159" s="24">
        <v>28</v>
      </c>
      <c r="I159" s="24">
        <v>29</v>
      </c>
      <c r="J159" s="24">
        <v>33</v>
      </c>
      <c r="K159" s="24">
        <v>27</v>
      </c>
      <c r="L159" s="24">
        <v>2</v>
      </c>
      <c r="M159" s="24">
        <v>32</v>
      </c>
      <c r="N159" s="24">
        <v>2</v>
      </c>
      <c r="O159" s="24">
        <v>3</v>
      </c>
      <c r="P159" s="24">
        <v>2</v>
      </c>
      <c r="Q159" s="24">
        <v>1</v>
      </c>
      <c r="R159" s="24">
        <v>36</v>
      </c>
      <c r="S159" s="24">
        <v>36</v>
      </c>
      <c r="T159" s="24">
        <v>37</v>
      </c>
      <c r="U159" s="24">
        <v>36</v>
      </c>
      <c r="V159" s="24">
        <v>36</v>
      </c>
      <c r="W159" s="24">
        <v>36</v>
      </c>
      <c r="X159" s="24">
        <v>37</v>
      </c>
      <c r="Y159" s="24">
        <v>36</v>
      </c>
      <c r="Z159" s="24">
        <v>32</v>
      </c>
      <c r="AA159" s="24">
        <v>38</v>
      </c>
      <c r="AB159" s="24">
        <v>63</v>
      </c>
      <c r="AC159" s="24">
        <v>33</v>
      </c>
      <c r="AD159" s="24">
        <v>63</v>
      </c>
      <c r="AE159" s="24">
        <v>62</v>
      </c>
      <c r="AF159" s="24">
        <v>63</v>
      </c>
      <c r="AG159" s="24">
        <v>64</v>
      </c>
      <c r="AH159" s="24">
        <v>368565</v>
      </c>
      <c r="AI159"/>
      <c r="AJ159"/>
      <c r="AK159"/>
    </row>
    <row r="160" spans="1:37" ht="15.75" thickBot="1" x14ac:dyDescent="0.3">
      <c r="A160" s="23" t="s">
        <v>226</v>
      </c>
      <c r="B160" s="24">
        <v>27</v>
      </c>
      <c r="C160" s="24">
        <v>28</v>
      </c>
      <c r="D160" s="24">
        <v>28</v>
      </c>
      <c r="E160" s="24">
        <v>28</v>
      </c>
      <c r="F160" s="24">
        <v>28</v>
      </c>
      <c r="G160" s="24">
        <v>28</v>
      </c>
      <c r="H160" s="24">
        <v>28</v>
      </c>
      <c r="I160" s="24">
        <v>28</v>
      </c>
      <c r="J160" s="24">
        <v>19</v>
      </c>
      <c r="K160" s="24">
        <v>1</v>
      </c>
      <c r="L160" s="24">
        <v>2</v>
      </c>
      <c r="M160" s="24">
        <v>2</v>
      </c>
      <c r="N160" s="24">
        <v>28</v>
      </c>
      <c r="O160" s="24">
        <v>1</v>
      </c>
      <c r="P160" s="24">
        <v>4</v>
      </c>
      <c r="Q160" s="24">
        <v>5</v>
      </c>
      <c r="R160" s="24">
        <v>38</v>
      </c>
      <c r="S160" s="24">
        <v>37</v>
      </c>
      <c r="T160" s="24">
        <v>37</v>
      </c>
      <c r="U160" s="24">
        <v>37</v>
      </c>
      <c r="V160" s="24">
        <v>37</v>
      </c>
      <c r="W160" s="24">
        <v>37</v>
      </c>
      <c r="X160" s="24">
        <v>37</v>
      </c>
      <c r="Y160" s="24">
        <v>37</v>
      </c>
      <c r="Z160" s="24">
        <v>46</v>
      </c>
      <c r="AA160" s="24">
        <v>64</v>
      </c>
      <c r="AB160" s="24">
        <v>63</v>
      </c>
      <c r="AC160" s="24">
        <v>63</v>
      </c>
      <c r="AD160" s="24">
        <v>36</v>
      </c>
      <c r="AE160" s="24">
        <v>64</v>
      </c>
      <c r="AF160" s="24">
        <v>61</v>
      </c>
      <c r="AG160" s="24">
        <v>60</v>
      </c>
      <c r="AH160" s="24">
        <v>371530</v>
      </c>
      <c r="AI160"/>
      <c r="AJ160"/>
      <c r="AK160"/>
    </row>
    <row r="161" spans="1:37" ht="15.75" thickBot="1" x14ac:dyDescent="0.3">
      <c r="A161" s="23" t="s">
        <v>227</v>
      </c>
      <c r="B161" s="24">
        <v>16</v>
      </c>
      <c r="C161" s="24">
        <v>20</v>
      </c>
      <c r="D161" s="24">
        <v>21</v>
      </c>
      <c r="E161" s="24">
        <v>20</v>
      </c>
      <c r="F161" s="24">
        <v>21</v>
      </c>
      <c r="G161" s="24">
        <v>20</v>
      </c>
      <c r="H161" s="24">
        <v>19</v>
      </c>
      <c r="I161" s="24">
        <v>18</v>
      </c>
      <c r="J161" s="24">
        <v>31</v>
      </c>
      <c r="K161" s="24">
        <v>28</v>
      </c>
      <c r="L161" s="24">
        <v>15</v>
      </c>
      <c r="M161" s="24">
        <v>11</v>
      </c>
      <c r="N161" s="24">
        <v>5</v>
      </c>
      <c r="O161" s="24">
        <v>2</v>
      </c>
      <c r="P161" s="24">
        <v>1</v>
      </c>
      <c r="Q161" s="24">
        <v>32</v>
      </c>
      <c r="R161" s="24">
        <v>49</v>
      </c>
      <c r="S161" s="24">
        <v>45</v>
      </c>
      <c r="T161" s="24">
        <v>44</v>
      </c>
      <c r="U161" s="24">
        <v>45</v>
      </c>
      <c r="V161" s="24">
        <v>44</v>
      </c>
      <c r="W161" s="24">
        <v>45</v>
      </c>
      <c r="X161" s="24">
        <v>46</v>
      </c>
      <c r="Y161" s="24">
        <v>47</v>
      </c>
      <c r="Z161" s="24">
        <v>34</v>
      </c>
      <c r="AA161" s="24">
        <v>37</v>
      </c>
      <c r="AB161" s="24">
        <v>50</v>
      </c>
      <c r="AC161" s="24">
        <v>54</v>
      </c>
      <c r="AD161" s="24">
        <v>60</v>
      </c>
      <c r="AE161" s="24">
        <v>63</v>
      </c>
      <c r="AF161" s="24">
        <v>64</v>
      </c>
      <c r="AG161" s="24">
        <v>33</v>
      </c>
      <c r="AH161" s="24">
        <v>375188</v>
      </c>
      <c r="AI161"/>
      <c r="AJ161"/>
      <c r="AK161"/>
    </row>
    <row r="162" spans="1:37" ht="15.75" thickBot="1" x14ac:dyDescent="0.3">
      <c r="A162" s="23" t="s">
        <v>228</v>
      </c>
      <c r="B162" s="24">
        <v>25</v>
      </c>
      <c r="C162" s="24">
        <v>24</v>
      </c>
      <c r="D162" s="24">
        <v>25</v>
      </c>
      <c r="E162" s="24">
        <v>25</v>
      </c>
      <c r="F162" s="24">
        <v>24</v>
      </c>
      <c r="G162" s="24">
        <v>26</v>
      </c>
      <c r="H162" s="24">
        <v>25</v>
      </c>
      <c r="I162" s="24">
        <v>23</v>
      </c>
      <c r="J162" s="24">
        <v>22</v>
      </c>
      <c r="K162" s="24">
        <v>25</v>
      </c>
      <c r="L162" s="24">
        <v>35</v>
      </c>
      <c r="M162" s="24">
        <v>26</v>
      </c>
      <c r="N162" s="24">
        <v>20</v>
      </c>
      <c r="O162" s="24">
        <v>8</v>
      </c>
      <c r="P162" s="24">
        <v>19</v>
      </c>
      <c r="Q162" s="24">
        <v>25</v>
      </c>
      <c r="R162" s="24">
        <v>40</v>
      </c>
      <c r="S162" s="24">
        <v>41</v>
      </c>
      <c r="T162" s="24">
        <v>40</v>
      </c>
      <c r="U162" s="24">
        <v>40</v>
      </c>
      <c r="V162" s="24">
        <v>41</v>
      </c>
      <c r="W162" s="24">
        <v>39</v>
      </c>
      <c r="X162" s="24">
        <v>40</v>
      </c>
      <c r="Y162" s="24">
        <v>42</v>
      </c>
      <c r="Z162" s="24">
        <v>43</v>
      </c>
      <c r="AA162" s="24">
        <v>40</v>
      </c>
      <c r="AB162" s="24">
        <v>30</v>
      </c>
      <c r="AC162" s="24">
        <v>39</v>
      </c>
      <c r="AD162" s="24">
        <v>45</v>
      </c>
      <c r="AE162" s="24">
        <v>57</v>
      </c>
      <c r="AF162" s="24">
        <v>46</v>
      </c>
      <c r="AG162" s="24">
        <v>40</v>
      </c>
      <c r="AH162" s="24">
        <v>375223</v>
      </c>
      <c r="AI162"/>
      <c r="AJ162"/>
      <c r="AK162"/>
    </row>
    <row r="163" spans="1:37" ht="15.75" thickBot="1" x14ac:dyDescent="0.3">
      <c r="A163" s="23" t="s">
        <v>229</v>
      </c>
      <c r="B163" s="24">
        <v>21</v>
      </c>
      <c r="C163" s="24">
        <v>18</v>
      </c>
      <c r="D163" s="24">
        <v>15</v>
      </c>
      <c r="E163" s="24">
        <v>14</v>
      </c>
      <c r="F163" s="24">
        <v>12</v>
      </c>
      <c r="G163" s="24">
        <v>10</v>
      </c>
      <c r="H163" s="24">
        <v>10</v>
      </c>
      <c r="I163" s="24">
        <v>10</v>
      </c>
      <c r="J163" s="24">
        <v>26</v>
      </c>
      <c r="K163" s="24">
        <v>2</v>
      </c>
      <c r="L163" s="24">
        <v>13</v>
      </c>
      <c r="M163" s="24">
        <v>3</v>
      </c>
      <c r="N163" s="24">
        <v>29</v>
      </c>
      <c r="O163" s="24">
        <v>21</v>
      </c>
      <c r="P163" s="24">
        <v>2</v>
      </c>
      <c r="Q163" s="24">
        <v>14</v>
      </c>
      <c r="R163" s="24">
        <v>44</v>
      </c>
      <c r="S163" s="24">
        <v>47</v>
      </c>
      <c r="T163" s="24">
        <v>50</v>
      </c>
      <c r="U163" s="24">
        <v>51</v>
      </c>
      <c r="V163" s="24">
        <v>53</v>
      </c>
      <c r="W163" s="24">
        <v>55</v>
      </c>
      <c r="X163" s="24">
        <v>55</v>
      </c>
      <c r="Y163" s="24">
        <v>55</v>
      </c>
      <c r="Z163" s="24">
        <v>39</v>
      </c>
      <c r="AA163" s="24">
        <v>63</v>
      </c>
      <c r="AB163" s="24">
        <v>52</v>
      </c>
      <c r="AC163" s="24">
        <v>62</v>
      </c>
      <c r="AD163" s="24">
        <v>36</v>
      </c>
      <c r="AE163" s="24">
        <v>44</v>
      </c>
      <c r="AF163" s="24">
        <v>63</v>
      </c>
      <c r="AG163" s="24">
        <v>51</v>
      </c>
      <c r="AH163" s="24">
        <v>365446</v>
      </c>
      <c r="AI163"/>
      <c r="AJ163"/>
      <c r="AK163"/>
    </row>
    <row r="164" spans="1:37" ht="15.75" thickBot="1" x14ac:dyDescent="0.3">
      <c r="A164" s="23" t="s">
        <v>230</v>
      </c>
      <c r="B164" s="24">
        <v>10</v>
      </c>
      <c r="C164" s="24">
        <v>14</v>
      </c>
      <c r="D164" s="24">
        <v>12</v>
      </c>
      <c r="E164" s="24">
        <v>12</v>
      </c>
      <c r="F164" s="24">
        <v>11</v>
      </c>
      <c r="G164" s="24">
        <v>10</v>
      </c>
      <c r="H164" s="24">
        <v>9</v>
      </c>
      <c r="I164" s="24">
        <v>10</v>
      </c>
      <c r="J164" s="24">
        <v>2</v>
      </c>
      <c r="K164" s="24">
        <v>31</v>
      </c>
      <c r="L164" s="24">
        <v>8</v>
      </c>
      <c r="M164" s="24">
        <v>10</v>
      </c>
      <c r="N164" s="24">
        <v>30</v>
      </c>
      <c r="O164" s="24">
        <v>25</v>
      </c>
      <c r="P164" s="24">
        <v>34</v>
      </c>
      <c r="Q164" s="24">
        <v>2</v>
      </c>
      <c r="R164" s="24">
        <v>55</v>
      </c>
      <c r="S164" s="24">
        <v>51</v>
      </c>
      <c r="T164" s="24">
        <v>53</v>
      </c>
      <c r="U164" s="24">
        <v>53</v>
      </c>
      <c r="V164" s="24">
        <v>54</v>
      </c>
      <c r="W164" s="24">
        <v>55</v>
      </c>
      <c r="X164" s="24">
        <v>56</v>
      </c>
      <c r="Y164" s="24">
        <v>55</v>
      </c>
      <c r="Z164" s="24">
        <v>63</v>
      </c>
      <c r="AA164" s="24">
        <v>34</v>
      </c>
      <c r="AB164" s="24">
        <v>57</v>
      </c>
      <c r="AC164" s="24">
        <v>55</v>
      </c>
      <c r="AD164" s="24">
        <v>35</v>
      </c>
      <c r="AE164" s="24">
        <v>40</v>
      </c>
      <c r="AF164" s="24">
        <v>31</v>
      </c>
      <c r="AG164" s="24">
        <v>63</v>
      </c>
      <c r="AH164" s="24">
        <v>363944</v>
      </c>
      <c r="AI164"/>
      <c r="AJ164"/>
      <c r="AK164"/>
    </row>
    <row r="165" spans="1:37" ht="15.75" thickBot="1" x14ac:dyDescent="0.3">
      <c r="A165" s="23" t="s">
        <v>231</v>
      </c>
      <c r="B165" s="24">
        <v>17</v>
      </c>
      <c r="C165" s="24">
        <v>17</v>
      </c>
      <c r="D165" s="24">
        <v>14</v>
      </c>
      <c r="E165" s="24">
        <v>13</v>
      </c>
      <c r="F165" s="24">
        <v>13</v>
      </c>
      <c r="G165" s="24">
        <v>12</v>
      </c>
      <c r="H165" s="24">
        <v>11</v>
      </c>
      <c r="I165" s="24">
        <v>11</v>
      </c>
      <c r="J165" s="24">
        <v>4</v>
      </c>
      <c r="K165" s="24">
        <v>29</v>
      </c>
      <c r="L165" s="24">
        <v>25</v>
      </c>
      <c r="M165" s="24">
        <v>34</v>
      </c>
      <c r="N165" s="24">
        <v>14</v>
      </c>
      <c r="O165" s="24">
        <v>7</v>
      </c>
      <c r="P165" s="24">
        <v>3</v>
      </c>
      <c r="Q165" s="24">
        <v>4</v>
      </c>
      <c r="R165" s="24">
        <v>48</v>
      </c>
      <c r="S165" s="24">
        <v>48</v>
      </c>
      <c r="T165" s="24">
        <v>51</v>
      </c>
      <c r="U165" s="24">
        <v>52</v>
      </c>
      <c r="V165" s="24">
        <v>52</v>
      </c>
      <c r="W165" s="24">
        <v>53</v>
      </c>
      <c r="X165" s="24">
        <v>54</v>
      </c>
      <c r="Y165" s="24">
        <v>54</v>
      </c>
      <c r="Z165" s="24">
        <v>61</v>
      </c>
      <c r="AA165" s="24">
        <v>36</v>
      </c>
      <c r="AB165" s="24">
        <v>40</v>
      </c>
      <c r="AC165" s="24">
        <v>31</v>
      </c>
      <c r="AD165" s="24">
        <v>51</v>
      </c>
      <c r="AE165" s="24">
        <v>58</v>
      </c>
      <c r="AF165" s="24">
        <v>62</v>
      </c>
      <c r="AG165" s="24">
        <v>61</v>
      </c>
      <c r="AH165" s="24">
        <v>360367</v>
      </c>
      <c r="AI165"/>
      <c r="AJ165"/>
      <c r="AK165"/>
    </row>
    <row r="166" spans="1:37" ht="15.75" thickBot="1" x14ac:dyDescent="0.3">
      <c r="A166" s="23" t="s">
        <v>232</v>
      </c>
      <c r="B166" s="24">
        <v>22</v>
      </c>
      <c r="C166" s="24">
        <v>21</v>
      </c>
      <c r="D166" s="24">
        <v>16</v>
      </c>
      <c r="E166" s="24">
        <v>14</v>
      </c>
      <c r="F166" s="24">
        <v>16</v>
      </c>
      <c r="G166" s="24">
        <v>16</v>
      </c>
      <c r="H166" s="24">
        <v>18</v>
      </c>
      <c r="I166" s="24">
        <v>14</v>
      </c>
      <c r="J166" s="24">
        <v>30</v>
      </c>
      <c r="K166" s="24">
        <v>28</v>
      </c>
      <c r="L166" s="24">
        <v>18</v>
      </c>
      <c r="M166" s="24">
        <v>9</v>
      </c>
      <c r="N166" s="24">
        <v>3</v>
      </c>
      <c r="O166" s="24">
        <v>23</v>
      </c>
      <c r="P166" s="24">
        <v>7</v>
      </c>
      <c r="Q166" s="24">
        <v>3</v>
      </c>
      <c r="R166" s="24">
        <v>43</v>
      </c>
      <c r="S166" s="24">
        <v>44</v>
      </c>
      <c r="T166" s="24">
        <v>49</v>
      </c>
      <c r="U166" s="24">
        <v>51</v>
      </c>
      <c r="V166" s="24">
        <v>49</v>
      </c>
      <c r="W166" s="24">
        <v>49</v>
      </c>
      <c r="X166" s="24">
        <v>47</v>
      </c>
      <c r="Y166" s="24">
        <v>51</v>
      </c>
      <c r="Z166" s="24">
        <v>35</v>
      </c>
      <c r="AA166" s="24">
        <v>37</v>
      </c>
      <c r="AB166" s="24">
        <v>47</v>
      </c>
      <c r="AC166" s="24">
        <v>56</v>
      </c>
      <c r="AD166" s="24">
        <v>62</v>
      </c>
      <c r="AE166" s="24">
        <v>41</v>
      </c>
      <c r="AF166" s="24">
        <v>58</v>
      </c>
      <c r="AG166" s="24">
        <v>62</v>
      </c>
      <c r="AH166" s="24">
        <v>358484</v>
      </c>
      <c r="AI166"/>
      <c r="AJ166"/>
      <c r="AK166"/>
    </row>
    <row r="167" spans="1:37" ht="15.75" thickBot="1" x14ac:dyDescent="0.3">
      <c r="A167" s="23" t="s">
        <v>233</v>
      </c>
      <c r="B167" s="24">
        <v>15</v>
      </c>
      <c r="C167" s="24">
        <v>10</v>
      </c>
      <c r="D167" s="24">
        <v>11</v>
      </c>
      <c r="E167" s="24">
        <v>11</v>
      </c>
      <c r="F167" s="24">
        <v>14</v>
      </c>
      <c r="G167" s="24">
        <v>19</v>
      </c>
      <c r="H167" s="24">
        <v>17</v>
      </c>
      <c r="I167" s="24">
        <v>15</v>
      </c>
      <c r="J167" s="24">
        <v>27</v>
      </c>
      <c r="K167" s="24">
        <v>14</v>
      </c>
      <c r="L167" s="24">
        <v>16</v>
      </c>
      <c r="M167" s="24">
        <v>12</v>
      </c>
      <c r="N167" s="24">
        <v>32</v>
      </c>
      <c r="O167" s="24">
        <v>22</v>
      </c>
      <c r="P167" s="24">
        <v>28</v>
      </c>
      <c r="Q167" s="24">
        <v>7</v>
      </c>
      <c r="R167" s="24">
        <v>50</v>
      </c>
      <c r="S167" s="24">
        <v>55</v>
      </c>
      <c r="T167" s="24">
        <v>54</v>
      </c>
      <c r="U167" s="24">
        <v>54</v>
      </c>
      <c r="V167" s="24">
        <v>51</v>
      </c>
      <c r="W167" s="24">
        <v>46</v>
      </c>
      <c r="X167" s="24">
        <v>48</v>
      </c>
      <c r="Y167" s="24">
        <v>50</v>
      </c>
      <c r="Z167" s="24">
        <v>38</v>
      </c>
      <c r="AA167" s="24">
        <v>51</v>
      </c>
      <c r="AB167" s="24">
        <v>49</v>
      </c>
      <c r="AC167" s="24">
        <v>53</v>
      </c>
      <c r="AD167" s="24">
        <v>33</v>
      </c>
      <c r="AE167" s="24">
        <v>43</v>
      </c>
      <c r="AF167" s="24">
        <v>37</v>
      </c>
      <c r="AG167" s="24">
        <v>58</v>
      </c>
      <c r="AH167" s="24">
        <v>361388</v>
      </c>
      <c r="AI167"/>
      <c r="AJ167"/>
      <c r="AK167"/>
    </row>
    <row r="168" spans="1:37" ht="15.75" thickBot="1" x14ac:dyDescent="0.3">
      <c r="A168" s="23" t="s">
        <v>234</v>
      </c>
      <c r="B168" s="24">
        <v>25</v>
      </c>
      <c r="C168" s="24">
        <v>23</v>
      </c>
      <c r="D168" s="24">
        <v>21</v>
      </c>
      <c r="E168" s="24">
        <v>21</v>
      </c>
      <c r="F168" s="24">
        <v>17</v>
      </c>
      <c r="G168" s="24">
        <v>16</v>
      </c>
      <c r="H168" s="24">
        <v>13</v>
      </c>
      <c r="I168" s="24">
        <v>15</v>
      </c>
      <c r="J168" s="24">
        <v>32</v>
      </c>
      <c r="K168" s="24">
        <v>20</v>
      </c>
      <c r="L168" s="24">
        <v>34</v>
      </c>
      <c r="M168" s="24">
        <v>2</v>
      </c>
      <c r="N168" s="24">
        <v>2</v>
      </c>
      <c r="O168" s="24">
        <v>3</v>
      </c>
      <c r="P168" s="24">
        <v>25</v>
      </c>
      <c r="Q168" s="24">
        <v>29</v>
      </c>
      <c r="R168" s="24">
        <v>40</v>
      </c>
      <c r="S168" s="24">
        <v>42</v>
      </c>
      <c r="T168" s="24">
        <v>44</v>
      </c>
      <c r="U168" s="24">
        <v>44</v>
      </c>
      <c r="V168" s="24">
        <v>48</v>
      </c>
      <c r="W168" s="24">
        <v>49</v>
      </c>
      <c r="X168" s="24">
        <v>52</v>
      </c>
      <c r="Y168" s="24">
        <v>50</v>
      </c>
      <c r="Z168" s="24">
        <v>33</v>
      </c>
      <c r="AA168" s="24">
        <v>45</v>
      </c>
      <c r="AB168" s="24">
        <v>31</v>
      </c>
      <c r="AC168" s="24">
        <v>63</v>
      </c>
      <c r="AD168" s="24">
        <v>63</v>
      </c>
      <c r="AE168" s="24">
        <v>62</v>
      </c>
      <c r="AF168" s="24">
        <v>40</v>
      </c>
      <c r="AG168" s="24">
        <v>36</v>
      </c>
      <c r="AH168" s="24">
        <v>365202</v>
      </c>
      <c r="AI168"/>
      <c r="AJ168"/>
      <c r="AK168"/>
    </row>
    <row r="169" spans="1:37" ht="15.75" thickBot="1" x14ac:dyDescent="0.3">
      <c r="A169" s="23" t="s">
        <v>235</v>
      </c>
      <c r="B169" s="24">
        <v>9</v>
      </c>
      <c r="C169" s="24">
        <v>7</v>
      </c>
      <c r="D169" s="24">
        <v>6</v>
      </c>
      <c r="E169" s="24">
        <v>6</v>
      </c>
      <c r="F169" s="24">
        <v>6</v>
      </c>
      <c r="G169" s="24">
        <v>6</v>
      </c>
      <c r="H169" s="24">
        <v>6</v>
      </c>
      <c r="I169" s="24">
        <v>6</v>
      </c>
      <c r="J169" s="24">
        <v>25</v>
      </c>
      <c r="K169" s="24">
        <v>26</v>
      </c>
      <c r="L169" s="24">
        <v>19</v>
      </c>
      <c r="M169" s="24">
        <v>31</v>
      </c>
      <c r="N169" s="24">
        <v>34</v>
      </c>
      <c r="O169" s="24">
        <v>16</v>
      </c>
      <c r="P169" s="24">
        <v>24</v>
      </c>
      <c r="Q169" s="24">
        <v>17</v>
      </c>
      <c r="R169" s="24">
        <v>56</v>
      </c>
      <c r="S169" s="24">
        <v>58</v>
      </c>
      <c r="T169" s="24">
        <v>59</v>
      </c>
      <c r="U169" s="24">
        <v>59</v>
      </c>
      <c r="V169" s="24">
        <v>59</v>
      </c>
      <c r="W169" s="24">
        <v>59</v>
      </c>
      <c r="X169" s="24">
        <v>59</v>
      </c>
      <c r="Y169" s="24">
        <v>59</v>
      </c>
      <c r="Z169" s="24">
        <v>40</v>
      </c>
      <c r="AA169" s="24">
        <v>39</v>
      </c>
      <c r="AB169" s="24">
        <v>46</v>
      </c>
      <c r="AC169" s="24">
        <v>34</v>
      </c>
      <c r="AD169" s="24">
        <v>31</v>
      </c>
      <c r="AE169" s="24">
        <v>49</v>
      </c>
      <c r="AF169" s="24">
        <v>41</v>
      </c>
      <c r="AG169" s="24">
        <v>48</v>
      </c>
      <c r="AH169" s="24">
        <v>372216</v>
      </c>
      <c r="AI169"/>
      <c r="AJ169"/>
      <c r="AK169"/>
    </row>
    <row r="170" spans="1:37" ht="15.75" thickBot="1" x14ac:dyDescent="0.3">
      <c r="A170" s="23" t="s">
        <v>236</v>
      </c>
      <c r="B170" s="24">
        <v>12</v>
      </c>
      <c r="C170" s="24">
        <v>8</v>
      </c>
      <c r="D170" s="24">
        <v>7</v>
      </c>
      <c r="E170" s="24">
        <v>6</v>
      </c>
      <c r="F170" s="24">
        <v>5</v>
      </c>
      <c r="G170" s="24">
        <v>5</v>
      </c>
      <c r="H170" s="24">
        <v>5</v>
      </c>
      <c r="I170" s="24">
        <v>5</v>
      </c>
      <c r="J170" s="24">
        <v>30</v>
      </c>
      <c r="K170" s="24">
        <v>16</v>
      </c>
      <c r="L170" s="24">
        <v>9</v>
      </c>
      <c r="M170" s="24">
        <v>46</v>
      </c>
      <c r="N170" s="24">
        <v>36</v>
      </c>
      <c r="O170" s="24">
        <v>28</v>
      </c>
      <c r="P170" s="24">
        <v>5</v>
      </c>
      <c r="Q170" s="24">
        <v>26</v>
      </c>
      <c r="R170" s="24">
        <v>53</v>
      </c>
      <c r="S170" s="24">
        <v>57</v>
      </c>
      <c r="T170" s="24">
        <v>58</v>
      </c>
      <c r="U170" s="24">
        <v>59</v>
      </c>
      <c r="V170" s="24">
        <v>60</v>
      </c>
      <c r="W170" s="24">
        <v>60</v>
      </c>
      <c r="X170" s="24">
        <v>60</v>
      </c>
      <c r="Y170" s="24">
        <v>60</v>
      </c>
      <c r="Z170" s="24">
        <v>35</v>
      </c>
      <c r="AA170" s="24">
        <v>48</v>
      </c>
      <c r="AB170" s="24">
        <v>55</v>
      </c>
      <c r="AC170" s="24">
        <v>19</v>
      </c>
      <c r="AD170" s="24">
        <v>29</v>
      </c>
      <c r="AE170" s="24">
        <v>37</v>
      </c>
      <c r="AF170" s="24">
        <v>60</v>
      </c>
      <c r="AG170" s="24">
        <v>39</v>
      </c>
      <c r="AH170" s="24">
        <v>368487</v>
      </c>
      <c r="AI170"/>
      <c r="AJ170"/>
      <c r="AK170"/>
    </row>
    <row r="171" spans="1:37" ht="15.75" thickBot="1" x14ac:dyDescent="0.3">
      <c r="A171" s="23" t="s">
        <v>237</v>
      </c>
      <c r="B171" s="24">
        <v>4</v>
      </c>
      <c r="C171" s="24">
        <v>6</v>
      </c>
      <c r="D171" s="24">
        <v>5</v>
      </c>
      <c r="E171" s="24">
        <v>7</v>
      </c>
      <c r="F171" s="24">
        <v>7</v>
      </c>
      <c r="G171" s="24">
        <v>6</v>
      </c>
      <c r="H171" s="24">
        <v>7</v>
      </c>
      <c r="I171" s="24">
        <v>7</v>
      </c>
      <c r="J171" s="24">
        <v>23</v>
      </c>
      <c r="K171" s="24">
        <v>15</v>
      </c>
      <c r="L171" s="24">
        <v>34</v>
      </c>
      <c r="M171" s="24">
        <v>33</v>
      </c>
      <c r="N171" s="24">
        <v>18</v>
      </c>
      <c r="O171" s="24">
        <v>29</v>
      </c>
      <c r="P171" s="24">
        <v>29</v>
      </c>
      <c r="Q171" s="24">
        <v>33</v>
      </c>
      <c r="R171" s="24">
        <v>61</v>
      </c>
      <c r="S171" s="24">
        <v>59</v>
      </c>
      <c r="T171" s="24">
        <v>60</v>
      </c>
      <c r="U171" s="24">
        <v>58</v>
      </c>
      <c r="V171" s="24">
        <v>58</v>
      </c>
      <c r="W171" s="24">
        <v>59</v>
      </c>
      <c r="X171" s="24">
        <v>58</v>
      </c>
      <c r="Y171" s="24">
        <v>58</v>
      </c>
      <c r="Z171" s="24">
        <v>42</v>
      </c>
      <c r="AA171" s="24">
        <v>50</v>
      </c>
      <c r="AB171" s="24">
        <v>31</v>
      </c>
      <c r="AC171" s="24">
        <v>32</v>
      </c>
      <c r="AD171" s="24">
        <v>47</v>
      </c>
      <c r="AE171" s="24">
        <v>36</v>
      </c>
      <c r="AF171" s="24">
        <v>35</v>
      </c>
      <c r="AG171" s="24">
        <v>32</v>
      </c>
      <c r="AH171" s="24">
        <v>369507</v>
      </c>
      <c r="AI171"/>
      <c r="AJ171"/>
      <c r="AK171"/>
    </row>
    <row r="172" spans="1:37" ht="15.75" thickBot="1" x14ac:dyDescent="0.3">
      <c r="A172" s="23" t="s">
        <v>238</v>
      </c>
      <c r="B172" s="24">
        <v>9</v>
      </c>
      <c r="C172" s="24">
        <v>7</v>
      </c>
      <c r="D172" s="24">
        <v>6</v>
      </c>
      <c r="E172" s="24">
        <v>5</v>
      </c>
      <c r="F172" s="24">
        <v>5</v>
      </c>
      <c r="G172" s="24">
        <v>5</v>
      </c>
      <c r="H172" s="24">
        <v>5</v>
      </c>
      <c r="I172" s="24">
        <v>5</v>
      </c>
      <c r="J172" s="24">
        <v>40</v>
      </c>
      <c r="K172" s="24">
        <v>7</v>
      </c>
      <c r="L172" s="24">
        <v>8</v>
      </c>
      <c r="M172" s="24">
        <v>27</v>
      </c>
      <c r="N172" s="24">
        <v>21</v>
      </c>
      <c r="O172" s="24">
        <v>17</v>
      </c>
      <c r="P172" s="24">
        <v>26</v>
      </c>
      <c r="Q172" s="24">
        <v>28</v>
      </c>
      <c r="R172" s="24">
        <v>56</v>
      </c>
      <c r="S172" s="24">
        <v>58</v>
      </c>
      <c r="T172" s="24">
        <v>59</v>
      </c>
      <c r="U172" s="24">
        <v>60</v>
      </c>
      <c r="V172" s="24">
        <v>60</v>
      </c>
      <c r="W172" s="24">
        <v>60</v>
      </c>
      <c r="X172" s="24">
        <v>60</v>
      </c>
      <c r="Y172" s="24">
        <v>60</v>
      </c>
      <c r="Z172" s="24">
        <v>25</v>
      </c>
      <c r="AA172" s="24">
        <v>58</v>
      </c>
      <c r="AB172" s="24">
        <v>57</v>
      </c>
      <c r="AC172" s="24">
        <v>38</v>
      </c>
      <c r="AD172" s="24">
        <v>44</v>
      </c>
      <c r="AE172" s="24">
        <v>47</v>
      </c>
      <c r="AF172" s="24">
        <v>39</v>
      </c>
      <c r="AG172" s="24">
        <v>37</v>
      </c>
      <c r="AH172" s="24">
        <v>373138</v>
      </c>
      <c r="AI172"/>
      <c r="AJ172"/>
      <c r="AK172"/>
    </row>
    <row r="173" spans="1:37" ht="15.75" thickBot="1" x14ac:dyDescent="0.3">
      <c r="A173" s="23" t="s">
        <v>239</v>
      </c>
      <c r="B173" s="24">
        <v>6</v>
      </c>
      <c r="C173" s="24">
        <v>5</v>
      </c>
      <c r="D173" s="24">
        <v>5</v>
      </c>
      <c r="E173" s="24">
        <v>5</v>
      </c>
      <c r="F173" s="24">
        <v>6</v>
      </c>
      <c r="G173" s="24">
        <v>7</v>
      </c>
      <c r="H173" s="24">
        <v>6</v>
      </c>
      <c r="I173" s="24">
        <v>6</v>
      </c>
      <c r="J173" s="24">
        <v>35</v>
      </c>
      <c r="K173" s="24">
        <v>31</v>
      </c>
      <c r="L173" s="24">
        <v>23</v>
      </c>
      <c r="M173" s="24">
        <v>29</v>
      </c>
      <c r="N173" s="24">
        <v>30</v>
      </c>
      <c r="O173" s="24">
        <v>8</v>
      </c>
      <c r="P173" s="24">
        <v>9</v>
      </c>
      <c r="Q173" s="24">
        <v>23</v>
      </c>
      <c r="R173" s="24">
        <v>59</v>
      </c>
      <c r="S173" s="24">
        <v>60</v>
      </c>
      <c r="T173" s="24">
        <v>60</v>
      </c>
      <c r="U173" s="24">
        <v>60</v>
      </c>
      <c r="V173" s="24">
        <v>59</v>
      </c>
      <c r="W173" s="24">
        <v>58</v>
      </c>
      <c r="X173" s="24">
        <v>59</v>
      </c>
      <c r="Y173" s="24">
        <v>59</v>
      </c>
      <c r="Z173" s="24">
        <v>30</v>
      </c>
      <c r="AA173" s="24">
        <v>34</v>
      </c>
      <c r="AB173" s="24">
        <v>42</v>
      </c>
      <c r="AC173" s="24">
        <v>36</v>
      </c>
      <c r="AD173" s="24">
        <v>35</v>
      </c>
      <c r="AE173" s="24">
        <v>57</v>
      </c>
      <c r="AF173" s="24">
        <v>56</v>
      </c>
      <c r="AG173" s="24">
        <v>42</v>
      </c>
      <c r="AH173" s="24">
        <v>373444</v>
      </c>
      <c r="AI173"/>
      <c r="AJ173"/>
      <c r="AK173"/>
    </row>
    <row r="174" spans="1:37" ht="15.75" thickBot="1" x14ac:dyDescent="0.3">
      <c r="A174" s="23" t="s">
        <v>240</v>
      </c>
      <c r="B174" s="24">
        <v>4</v>
      </c>
      <c r="C174" s="24">
        <v>5</v>
      </c>
      <c r="D174" s="24">
        <v>4</v>
      </c>
      <c r="E174" s="24">
        <v>4</v>
      </c>
      <c r="F174" s="24">
        <v>4</v>
      </c>
      <c r="G174" s="24">
        <v>4</v>
      </c>
      <c r="H174" s="24">
        <v>4</v>
      </c>
      <c r="I174" s="24">
        <v>4</v>
      </c>
      <c r="J174" s="24">
        <v>23</v>
      </c>
      <c r="K174" s="24">
        <v>12</v>
      </c>
      <c r="L174" s="24">
        <v>35</v>
      </c>
      <c r="M174" s="24">
        <v>40</v>
      </c>
      <c r="N174" s="24">
        <v>43</v>
      </c>
      <c r="O174" s="24">
        <v>31</v>
      </c>
      <c r="P174" s="24">
        <v>38</v>
      </c>
      <c r="Q174" s="24">
        <v>14</v>
      </c>
      <c r="R174" s="24">
        <v>61</v>
      </c>
      <c r="S174" s="24">
        <v>60</v>
      </c>
      <c r="T174" s="24">
        <v>61</v>
      </c>
      <c r="U174" s="24">
        <v>61</v>
      </c>
      <c r="V174" s="24">
        <v>61</v>
      </c>
      <c r="W174" s="24">
        <v>61</v>
      </c>
      <c r="X174" s="24">
        <v>61</v>
      </c>
      <c r="Y174" s="24">
        <v>61</v>
      </c>
      <c r="Z174" s="24">
        <v>42</v>
      </c>
      <c r="AA174" s="24">
        <v>53</v>
      </c>
      <c r="AB174" s="24">
        <v>30</v>
      </c>
      <c r="AC174" s="24">
        <v>25</v>
      </c>
      <c r="AD174" s="24">
        <v>22</v>
      </c>
      <c r="AE174" s="24">
        <v>34</v>
      </c>
      <c r="AF174" s="24">
        <v>27</v>
      </c>
      <c r="AG174" s="24">
        <v>51</v>
      </c>
      <c r="AH174" s="24">
        <v>369871</v>
      </c>
      <c r="AI174"/>
      <c r="AJ174"/>
      <c r="AK174"/>
    </row>
    <row r="175" spans="1:37" ht="15.75" thickBot="1" x14ac:dyDescent="0.3">
      <c r="A175" s="23" t="s">
        <v>241</v>
      </c>
      <c r="B175" s="24">
        <v>12</v>
      </c>
      <c r="C175" s="24">
        <v>13</v>
      </c>
      <c r="D175" s="24">
        <v>12</v>
      </c>
      <c r="E175" s="24">
        <v>11</v>
      </c>
      <c r="F175" s="24">
        <v>9</v>
      </c>
      <c r="G175" s="24">
        <v>8</v>
      </c>
      <c r="H175" s="24">
        <v>8</v>
      </c>
      <c r="I175" s="24">
        <v>8</v>
      </c>
      <c r="J175" s="24">
        <v>27</v>
      </c>
      <c r="K175" s="24">
        <v>6</v>
      </c>
      <c r="L175" s="24">
        <v>19</v>
      </c>
      <c r="M175" s="24">
        <v>28</v>
      </c>
      <c r="N175" s="24">
        <v>15</v>
      </c>
      <c r="O175" s="24">
        <v>9</v>
      </c>
      <c r="P175" s="24">
        <v>31</v>
      </c>
      <c r="Q175" s="24">
        <v>10</v>
      </c>
      <c r="R175" s="24">
        <v>53</v>
      </c>
      <c r="S175" s="24">
        <v>52</v>
      </c>
      <c r="T175" s="24">
        <v>53</v>
      </c>
      <c r="U175" s="24">
        <v>54</v>
      </c>
      <c r="V175" s="24">
        <v>56</v>
      </c>
      <c r="W175" s="24">
        <v>57</v>
      </c>
      <c r="X175" s="24">
        <v>57</v>
      </c>
      <c r="Y175" s="24">
        <v>57</v>
      </c>
      <c r="Z175" s="24">
        <v>38</v>
      </c>
      <c r="AA175" s="24">
        <v>59</v>
      </c>
      <c r="AB175" s="24">
        <v>46</v>
      </c>
      <c r="AC175" s="24">
        <v>37</v>
      </c>
      <c r="AD175" s="24">
        <v>50</v>
      </c>
      <c r="AE175" s="24">
        <v>56</v>
      </c>
      <c r="AF175" s="24">
        <v>34</v>
      </c>
      <c r="AG175" s="24">
        <v>55</v>
      </c>
      <c r="AH175" s="24">
        <v>373937</v>
      </c>
      <c r="AI175"/>
      <c r="AJ175"/>
      <c r="AK175"/>
    </row>
    <row r="176" spans="1:37" ht="15.75" thickBot="1" x14ac:dyDescent="0.3">
      <c r="A176" s="23" t="s">
        <v>242</v>
      </c>
      <c r="B176" s="24">
        <v>17</v>
      </c>
      <c r="C176" s="24">
        <v>21</v>
      </c>
      <c r="D176" s="24">
        <v>17</v>
      </c>
      <c r="E176" s="24">
        <v>17</v>
      </c>
      <c r="F176" s="24">
        <v>15</v>
      </c>
      <c r="G176" s="24">
        <v>15</v>
      </c>
      <c r="H176" s="24">
        <v>12</v>
      </c>
      <c r="I176" s="24">
        <v>11</v>
      </c>
      <c r="J176" s="24">
        <v>18</v>
      </c>
      <c r="K176" s="24">
        <v>32</v>
      </c>
      <c r="L176" s="24">
        <v>7</v>
      </c>
      <c r="M176" s="24">
        <v>33</v>
      </c>
      <c r="N176" s="24">
        <v>17</v>
      </c>
      <c r="O176" s="24">
        <v>26</v>
      </c>
      <c r="P176" s="24">
        <v>11</v>
      </c>
      <c r="Q176" s="24">
        <v>22</v>
      </c>
      <c r="R176" s="24">
        <v>48</v>
      </c>
      <c r="S176" s="24">
        <v>44</v>
      </c>
      <c r="T176" s="24">
        <v>48</v>
      </c>
      <c r="U176" s="24">
        <v>48</v>
      </c>
      <c r="V176" s="24">
        <v>50</v>
      </c>
      <c r="W176" s="24">
        <v>50</v>
      </c>
      <c r="X176" s="24">
        <v>53</v>
      </c>
      <c r="Y176" s="24">
        <v>54</v>
      </c>
      <c r="Z176" s="24">
        <v>47</v>
      </c>
      <c r="AA176" s="24">
        <v>33</v>
      </c>
      <c r="AB176" s="24">
        <v>58</v>
      </c>
      <c r="AC176" s="24">
        <v>32</v>
      </c>
      <c r="AD176" s="24">
        <v>48</v>
      </c>
      <c r="AE176" s="24">
        <v>39</v>
      </c>
      <c r="AF176" s="24">
        <v>54</v>
      </c>
      <c r="AG176" s="24">
        <v>43</v>
      </c>
      <c r="AH176" s="24">
        <v>371958</v>
      </c>
      <c r="AI176"/>
      <c r="AJ176"/>
      <c r="AK176"/>
    </row>
    <row r="177" spans="1:37" ht="15.75" thickBot="1" x14ac:dyDescent="0.3">
      <c r="A177" s="23" t="s">
        <v>243</v>
      </c>
      <c r="B177" s="24">
        <v>8</v>
      </c>
      <c r="C177" s="24">
        <v>9</v>
      </c>
      <c r="D177" s="24">
        <v>8</v>
      </c>
      <c r="E177" s="24">
        <v>7</v>
      </c>
      <c r="F177" s="24">
        <v>8</v>
      </c>
      <c r="G177" s="24">
        <v>8</v>
      </c>
      <c r="H177" s="24">
        <v>8</v>
      </c>
      <c r="I177" s="24">
        <v>8</v>
      </c>
      <c r="J177" s="24">
        <v>28</v>
      </c>
      <c r="K177" s="24">
        <v>29</v>
      </c>
      <c r="L177" s="24">
        <v>14</v>
      </c>
      <c r="M177" s="24">
        <v>18</v>
      </c>
      <c r="N177" s="24">
        <v>6</v>
      </c>
      <c r="O177" s="24">
        <v>29</v>
      </c>
      <c r="P177" s="24">
        <v>11</v>
      </c>
      <c r="Q177" s="24">
        <v>16</v>
      </c>
      <c r="R177" s="24">
        <v>57</v>
      </c>
      <c r="S177" s="24">
        <v>56</v>
      </c>
      <c r="T177" s="24">
        <v>57</v>
      </c>
      <c r="U177" s="24">
        <v>58</v>
      </c>
      <c r="V177" s="24">
        <v>57</v>
      </c>
      <c r="W177" s="24">
        <v>57</v>
      </c>
      <c r="X177" s="24">
        <v>57</v>
      </c>
      <c r="Y177" s="24">
        <v>57</v>
      </c>
      <c r="Z177" s="24">
        <v>37</v>
      </c>
      <c r="AA177" s="24">
        <v>36</v>
      </c>
      <c r="AB177" s="24">
        <v>51</v>
      </c>
      <c r="AC177" s="24">
        <v>47</v>
      </c>
      <c r="AD177" s="24">
        <v>59</v>
      </c>
      <c r="AE177" s="24">
        <v>36</v>
      </c>
      <c r="AF177" s="24">
        <v>53</v>
      </c>
      <c r="AG177" s="24">
        <v>49</v>
      </c>
      <c r="AH177" s="24">
        <v>368643</v>
      </c>
      <c r="AI177"/>
      <c r="AJ177"/>
      <c r="AK177"/>
    </row>
    <row r="178" spans="1:37" ht="15.75" thickBot="1" x14ac:dyDescent="0.3">
      <c r="A178" s="23" t="s">
        <v>244</v>
      </c>
      <c r="B178" s="24">
        <v>13</v>
      </c>
      <c r="C178" s="24">
        <v>10</v>
      </c>
      <c r="D178" s="24">
        <v>8</v>
      </c>
      <c r="E178" s="24">
        <v>8</v>
      </c>
      <c r="F178" s="24">
        <v>8</v>
      </c>
      <c r="G178" s="24">
        <v>9</v>
      </c>
      <c r="H178" s="24">
        <v>10</v>
      </c>
      <c r="I178" s="24">
        <v>9</v>
      </c>
      <c r="J178" s="24">
        <v>24</v>
      </c>
      <c r="K178" s="24">
        <v>21</v>
      </c>
      <c r="L178" s="24">
        <v>25</v>
      </c>
      <c r="M178" s="24">
        <v>31</v>
      </c>
      <c r="N178" s="24">
        <v>12</v>
      </c>
      <c r="O178" s="24">
        <v>15</v>
      </c>
      <c r="P178" s="24">
        <v>15</v>
      </c>
      <c r="Q178" s="24">
        <v>24</v>
      </c>
      <c r="R178" s="24">
        <v>52</v>
      </c>
      <c r="S178" s="24">
        <v>55</v>
      </c>
      <c r="T178" s="24">
        <v>57</v>
      </c>
      <c r="U178" s="24">
        <v>57</v>
      </c>
      <c r="V178" s="24">
        <v>57</v>
      </c>
      <c r="W178" s="24">
        <v>56</v>
      </c>
      <c r="X178" s="24">
        <v>55</v>
      </c>
      <c r="Y178" s="24">
        <v>56</v>
      </c>
      <c r="Z178" s="24">
        <v>41</v>
      </c>
      <c r="AA178" s="24">
        <v>44</v>
      </c>
      <c r="AB178" s="24">
        <v>40</v>
      </c>
      <c r="AC178" s="24">
        <v>34</v>
      </c>
      <c r="AD178" s="24">
        <v>53</v>
      </c>
      <c r="AE178" s="24">
        <v>50</v>
      </c>
      <c r="AF178" s="24">
        <v>50</v>
      </c>
      <c r="AG178" s="24">
        <v>41</v>
      </c>
      <c r="AH178" s="24">
        <v>369818</v>
      </c>
      <c r="AI178"/>
      <c r="AJ178"/>
      <c r="AK178"/>
    </row>
    <row r="179" spans="1:37" ht="15.75" thickBot="1" x14ac:dyDescent="0.3">
      <c r="A179" s="23" t="s">
        <v>245</v>
      </c>
      <c r="B179" s="24">
        <v>6</v>
      </c>
      <c r="C179" s="24">
        <v>9</v>
      </c>
      <c r="D179" s="24">
        <v>9</v>
      </c>
      <c r="E179" s="24">
        <v>9</v>
      </c>
      <c r="F179" s="24">
        <v>9</v>
      </c>
      <c r="G179" s="24">
        <v>9</v>
      </c>
      <c r="H179" s="24">
        <v>9</v>
      </c>
      <c r="I179" s="24">
        <v>9</v>
      </c>
      <c r="J179" s="24">
        <v>8</v>
      </c>
      <c r="K179" s="24">
        <v>12</v>
      </c>
      <c r="L179" s="24">
        <v>16</v>
      </c>
      <c r="M179" s="24">
        <v>28</v>
      </c>
      <c r="N179" s="24">
        <v>26</v>
      </c>
      <c r="O179" s="24">
        <v>16</v>
      </c>
      <c r="P179" s="24">
        <v>26</v>
      </c>
      <c r="Q179" s="24">
        <v>13</v>
      </c>
      <c r="R179" s="24">
        <v>59</v>
      </c>
      <c r="S179" s="24">
        <v>56</v>
      </c>
      <c r="T179" s="24">
        <v>56</v>
      </c>
      <c r="U179" s="24">
        <v>56</v>
      </c>
      <c r="V179" s="24">
        <v>56</v>
      </c>
      <c r="W179" s="24">
        <v>56</v>
      </c>
      <c r="X179" s="24">
        <v>56</v>
      </c>
      <c r="Y179" s="24">
        <v>56</v>
      </c>
      <c r="Z179" s="24">
        <v>57</v>
      </c>
      <c r="AA179" s="24">
        <v>53</v>
      </c>
      <c r="AB179" s="24">
        <v>49</v>
      </c>
      <c r="AC179" s="24">
        <v>37</v>
      </c>
      <c r="AD179" s="24">
        <v>39</v>
      </c>
      <c r="AE179" s="24">
        <v>49</v>
      </c>
      <c r="AF179" s="24">
        <v>39</v>
      </c>
      <c r="AG179" s="24">
        <v>52</v>
      </c>
      <c r="AH179" s="24">
        <v>373354</v>
      </c>
      <c r="AI179"/>
      <c r="AJ179"/>
      <c r="AK179"/>
    </row>
    <row r="180" spans="1:37" ht="15.75" thickBot="1" x14ac:dyDescent="0.3">
      <c r="A180" s="23" t="s">
        <v>246</v>
      </c>
      <c r="B180" s="24">
        <v>8</v>
      </c>
      <c r="C180" s="24">
        <v>6</v>
      </c>
      <c r="D180" s="24">
        <v>7</v>
      </c>
      <c r="E180" s="24">
        <v>8</v>
      </c>
      <c r="F180" s="24">
        <v>7</v>
      </c>
      <c r="G180" s="24">
        <v>7</v>
      </c>
      <c r="H180" s="24">
        <v>7</v>
      </c>
      <c r="I180" s="24">
        <v>7</v>
      </c>
      <c r="J180" s="24">
        <v>7</v>
      </c>
      <c r="K180" s="24">
        <v>13</v>
      </c>
      <c r="L180" s="24">
        <v>14</v>
      </c>
      <c r="M180" s="24">
        <v>15</v>
      </c>
      <c r="N180" s="24">
        <v>24</v>
      </c>
      <c r="O180" s="24">
        <v>26</v>
      </c>
      <c r="P180" s="24">
        <v>11</v>
      </c>
      <c r="Q180" s="24">
        <v>17</v>
      </c>
      <c r="R180" s="24">
        <v>57</v>
      </c>
      <c r="S180" s="24">
        <v>59</v>
      </c>
      <c r="T180" s="24">
        <v>58</v>
      </c>
      <c r="U180" s="24">
        <v>57</v>
      </c>
      <c r="V180" s="24">
        <v>58</v>
      </c>
      <c r="W180" s="24">
        <v>58</v>
      </c>
      <c r="X180" s="24">
        <v>58</v>
      </c>
      <c r="Y180" s="24">
        <v>58</v>
      </c>
      <c r="Z180" s="24">
        <v>58</v>
      </c>
      <c r="AA180" s="24">
        <v>52</v>
      </c>
      <c r="AB180" s="24">
        <v>51</v>
      </c>
      <c r="AC180" s="24">
        <v>49</v>
      </c>
      <c r="AD180" s="24">
        <v>41</v>
      </c>
      <c r="AE180" s="24">
        <v>39</v>
      </c>
      <c r="AF180" s="24">
        <v>53</v>
      </c>
      <c r="AG180" s="24">
        <v>48</v>
      </c>
      <c r="AH180" s="24">
        <v>373598</v>
      </c>
      <c r="AI180"/>
      <c r="AJ180"/>
      <c r="AK180"/>
    </row>
    <row r="181" spans="1:37" ht="15.75" thickBot="1" x14ac:dyDescent="0.3">
      <c r="A181" s="23" t="s">
        <v>247</v>
      </c>
      <c r="B181" s="24">
        <v>35</v>
      </c>
      <c r="C181" s="24">
        <v>34</v>
      </c>
      <c r="D181" s="24">
        <v>33</v>
      </c>
      <c r="E181" s="24">
        <v>32</v>
      </c>
      <c r="F181" s="24">
        <v>32</v>
      </c>
      <c r="G181" s="24">
        <v>32</v>
      </c>
      <c r="H181" s="24">
        <v>34</v>
      </c>
      <c r="I181" s="24">
        <v>32</v>
      </c>
      <c r="J181" s="24">
        <v>56</v>
      </c>
      <c r="K181" s="24">
        <v>22</v>
      </c>
      <c r="L181" s="24">
        <v>48</v>
      </c>
      <c r="M181" s="24">
        <v>55</v>
      </c>
      <c r="N181" s="24">
        <v>46</v>
      </c>
      <c r="O181" s="24">
        <v>47</v>
      </c>
      <c r="P181" s="24">
        <v>50</v>
      </c>
      <c r="Q181" s="24">
        <v>48</v>
      </c>
      <c r="R181" s="24">
        <v>30</v>
      </c>
      <c r="S181" s="24">
        <v>31</v>
      </c>
      <c r="T181" s="24">
        <v>32</v>
      </c>
      <c r="U181" s="24">
        <v>33</v>
      </c>
      <c r="V181" s="24">
        <v>33</v>
      </c>
      <c r="W181" s="24">
        <v>33</v>
      </c>
      <c r="X181" s="24">
        <v>31</v>
      </c>
      <c r="Y181" s="24">
        <v>33</v>
      </c>
      <c r="Z181" s="24">
        <v>9</v>
      </c>
      <c r="AA181" s="24">
        <v>43</v>
      </c>
      <c r="AB181" s="24">
        <v>17</v>
      </c>
      <c r="AC181" s="24">
        <v>10</v>
      </c>
      <c r="AD181" s="24">
        <v>19</v>
      </c>
      <c r="AE181" s="24">
        <v>18</v>
      </c>
      <c r="AF181" s="24">
        <v>14</v>
      </c>
      <c r="AG181" s="24">
        <v>17</v>
      </c>
      <c r="AH181" s="24">
        <v>362919</v>
      </c>
      <c r="AI181"/>
      <c r="AJ181"/>
      <c r="AK181"/>
    </row>
    <row r="182" spans="1:37" ht="15.75" thickBot="1" x14ac:dyDescent="0.3">
      <c r="A182" s="23" t="s">
        <v>248</v>
      </c>
      <c r="B182" s="24">
        <v>35</v>
      </c>
      <c r="C182" s="24">
        <v>33</v>
      </c>
      <c r="D182" s="24">
        <v>32</v>
      </c>
      <c r="E182" s="24">
        <v>31</v>
      </c>
      <c r="F182" s="24">
        <v>30</v>
      </c>
      <c r="G182" s="24">
        <v>33</v>
      </c>
      <c r="H182" s="24">
        <v>33</v>
      </c>
      <c r="I182" s="24">
        <v>33</v>
      </c>
      <c r="J182" s="24">
        <v>26</v>
      </c>
      <c r="K182" s="24">
        <v>46</v>
      </c>
      <c r="L182" s="24">
        <v>37</v>
      </c>
      <c r="M182" s="24">
        <v>47</v>
      </c>
      <c r="N182" s="24">
        <v>47</v>
      </c>
      <c r="O182" s="24">
        <v>56</v>
      </c>
      <c r="P182" s="24">
        <v>53</v>
      </c>
      <c r="Q182" s="24">
        <v>12</v>
      </c>
      <c r="R182" s="24">
        <v>30</v>
      </c>
      <c r="S182" s="24">
        <v>32</v>
      </c>
      <c r="T182" s="24">
        <v>33</v>
      </c>
      <c r="U182" s="24">
        <v>34</v>
      </c>
      <c r="V182" s="24">
        <v>35</v>
      </c>
      <c r="W182" s="24">
        <v>32</v>
      </c>
      <c r="X182" s="24">
        <v>32</v>
      </c>
      <c r="Y182" s="24">
        <v>32</v>
      </c>
      <c r="Z182" s="24">
        <v>39</v>
      </c>
      <c r="AA182" s="24">
        <v>19</v>
      </c>
      <c r="AB182" s="24">
        <v>28</v>
      </c>
      <c r="AC182" s="24">
        <v>18</v>
      </c>
      <c r="AD182" s="24">
        <v>18</v>
      </c>
      <c r="AE182" s="24">
        <v>9</v>
      </c>
      <c r="AF182" s="24">
        <v>12</v>
      </c>
      <c r="AG182" s="24">
        <v>53</v>
      </c>
      <c r="AH182" s="24">
        <v>364069</v>
      </c>
      <c r="AI182"/>
      <c r="AJ182"/>
      <c r="AK182"/>
    </row>
    <row r="183" spans="1:37" ht="15.75" thickBot="1" x14ac:dyDescent="0.3">
      <c r="A183" s="23" t="s">
        <v>249</v>
      </c>
      <c r="B183" s="24">
        <v>33</v>
      </c>
      <c r="C183" s="24">
        <v>32</v>
      </c>
      <c r="D183" s="24">
        <v>32</v>
      </c>
      <c r="E183" s="24">
        <v>30</v>
      </c>
      <c r="F183" s="24">
        <v>30</v>
      </c>
      <c r="G183" s="24">
        <v>31</v>
      </c>
      <c r="H183" s="24">
        <v>31</v>
      </c>
      <c r="I183" s="24">
        <v>31</v>
      </c>
      <c r="J183" s="24">
        <v>43</v>
      </c>
      <c r="K183" s="24">
        <v>43</v>
      </c>
      <c r="L183" s="24">
        <v>43</v>
      </c>
      <c r="M183" s="24">
        <v>49</v>
      </c>
      <c r="N183" s="24">
        <v>49</v>
      </c>
      <c r="O183" s="24">
        <v>61</v>
      </c>
      <c r="P183" s="24">
        <v>56</v>
      </c>
      <c r="Q183" s="24">
        <v>46</v>
      </c>
      <c r="R183" s="24">
        <v>32</v>
      </c>
      <c r="S183" s="24">
        <v>33</v>
      </c>
      <c r="T183" s="24">
        <v>33</v>
      </c>
      <c r="U183" s="24">
        <v>35</v>
      </c>
      <c r="V183" s="24">
        <v>35</v>
      </c>
      <c r="W183" s="24">
        <v>34</v>
      </c>
      <c r="X183" s="24">
        <v>34</v>
      </c>
      <c r="Y183" s="24">
        <v>34</v>
      </c>
      <c r="Z183" s="24">
        <v>21</v>
      </c>
      <c r="AA183" s="24">
        <v>22</v>
      </c>
      <c r="AB183" s="24">
        <v>22</v>
      </c>
      <c r="AC183" s="24">
        <v>16</v>
      </c>
      <c r="AD183" s="24">
        <v>16</v>
      </c>
      <c r="AE183" s="24">
        <v>4</v>
      </c>
      <c r="AF183" s="24">
        <v>9</v>
      </c>
      <c r="AG183" s="24">
        <v>19</v>
      </c>
      <c r="AH183" s="24">
        <v>361447</v>
      </c>
      <c r="AI183"/>
      <c r="AJ183"/>
      <c r="AK183"/>
    </row>
    <row r="184" spans="1:37" ht="15.75" thickBot="1" x14ac:dyDescent="0.3">
      <c r="A184" s="23" t="s">
        <v>250</v>
      </c>
      <c r="B184" s="24">
        <v>42</v>
      </c>
      <c r="C184" s="24">
        <v>42</v>
      </c>
      <c r="D184" s="24">
        <v>42</v>
      </c>
      <c r="E184" s="24">
        <v>39</v>
      </c>
      <c r="F184" s="24">
        <v>40</v>
      </c>
      <c r="G184" s="24">
        <v>39</v>
      </c>
      <c r="H184" s="24">
        <v>38</v>
      </c>
      <c r="I184" s="24">
        <v>40</v>
      </c>
      <c r="J184" s="24">
        <v>24</v>
      </c>
      <c r="K184" s="24">
        <v>46</v>
      </c>
      <c r="L184" s="24">
        <v>41</v>
      </c>
      <c r="M184" s="24">
        <v>17</v>
      </c>
      <c r="N184" s="24">
        <v>45</v>
      </c>
      <c r="O184" s="24">
        <v>42</v>
      </c>
      <c r="P184" s="24">
        <v>37</v>
      </c>
      <c r="Q184" s="24">
        <v>36</v>
      </c>
      <c r="R184" s="24">
        <v>23</v>
      </c>
      <c r="S184" s="24">
        <v>23</v>
      </c>
      <c r="T184" s="24">
        <v>23</v>
      </c>
      <c r="U184" s="24">
        <v>26</v>
      </c>
      <c r="V184" s="24">
        <v>25</v>
      </c>
      <c r="W184" s="24">
        <v>26</v>
      </c>
      <c r="X184" s="24">
        <v>27</v>
      </c>
      <c r="Y184" s="24">
        <v>25</v>
      </c>
      <c r="Z184" s="24">
        <v>41</v>
      </c>
      <c r="AA184" s="24">
        <v>19</v>
      </c>
      <c r="AB184" s="24">
        <v>24</v>
      </c>
      <c r="AC184" s="24">
        <v>48</v>
      </c>
      <c r="AD184" s="24">
        <v>20</v>
      </c>
      <c r="AE184" s="24">
        <v>23</v>
      </c>
      <c r="AF184" s="24">
        <v>28</v>
      </c>
      <c r="AG184" s="24">
        <v>29</v>
      </c>
      <c r="AH184" s="24">
        <v>358463</v>
      </c>
      <c r="AI184"/>
      <c r="AJ184"/>
      <c r="AK184"/>
    </row>
    <row r="185" spans="1:37" ht="15.75" thickBot="1" x14ac:dyDescent="0.3">
      <c r="A185" s="23" t="s">
        <v>251</v>
      </c>
      <c r="B185" s="24">
        <v>43</v>
      </c>
      <c r="C185" s="24">
        <v>36</v>
      </c>
      <c r="D185" s="24">
        <v>35</v>
      </c>
      <c r="E185" s="24">
        <v>34</v>
      </c>
      <c r="F185" s="24">
        <v>34</v>
      </c>
      <c r="G185" s="24">
        <v>32</v>
      </c>
      <c r="H185" s="24">
        <v>32</v>
      </c>
      <c r="I185" s="24">
        <v>31</v>
      </c>
      <c r="J185" s="24">
        <v>43</v>
      </c>
      <c r="K185" s="24">
        <v>56</v>
      </c>
      <c r="L185" s="24">
        <v>44</v>
      </c>
      <c r="M185" s="24">
        <v>40</v>
      </c>
      <c r="N185" s="24">
        <v>44</v>
      </c>
      <c r="O185" s="24">
        <v>49</v>
      </c>
      <c r="P185" s="24">
        <v>50</v>
      </c>
      <c r="Q185" s="24">
        <v>23</v>
      </c>
      <c r="R185" s="24">
        <v>22</v>
      </c>
      <c r="S185" s="24">
        <v>29</v>
      </c>
      <c r="T185" s="24">
        <v>30</v>
      </c>
      <c r="U185" s="24">
        <v>31</v>
      </c>
      <c r="V185" s="24">
        <v>31</v>
      </c>
      <c r="W185" s="24">
        <v>33</v>
      </c>
      <c r="X185" s="24">
        <v>33</v>
      </c>
      <c r="Y185" s="24">
        <v>34</v>
      </c>
      <c r="Z185" s="24">
        <v>21</v>
      </c>
      <c r="AA185" s="24">
        <v>9</v>
      </c>
      <c r="AB185" s="24">
        <v>21</v>
      </c>
      <c r="AC185" s="24">
        <v>25</v>
      </c>
      <c r="AD185" s="24">
        <v>21</v>
      </c>
      <c r="AE185" s="24">
        <v>16</v>
      </c>
      <c r="AF185" s="24">
        <v>14</v>
      </c>
      <c r="AG185" s="24">
        <v>42</v>
      </c>
      <c r="AH185" s="24">
        <v>360111</v>
      </c>
      <c r="AI185"/>
      <c r="AJ185"/>
      <c r="AK185"/>
    </row>
    <row r="186" spans="1:37" ht="15.75" thickBot="1" x14ac:dyDescent="0.3">
      <c r="A186" s="23" t="s">
        <v>252</v>
      </c>
      <c r="B186" s="24">
        <v>39</v>
      </c>
      <c r="C186" s="24">
        <v>34</v>
      </c>
      <c r="D186" s="24">
        <v>34</v>
      </c>
      <c r="E186" s="24">
        <v>35</v>
      </c>
      <c r="F186" s="24">
        <v>33</v>
      </c>
      <c r="G186" s="24">
        <v>35</v>
      </c>
      <c r="H186" s="24">
        <v>34</v>
      </c>
      <c r="I186" s="24">
        <v>36</v>
      </c>
      <c r="J186" s="24">
        <v>39</v>
      </c>
      <c r="K186" s="24">
        <v>58</v>
      </c>
      <c r="L186" s="24">
        <v>58</v>
      </c>
      <c r="M186" s="24">
        <v>52</v>
      </c>
      <c r="N186" s="24">
        <v>38</v>
      </c>
      <c r="O186" s="24">
        <v>57</v>
      </c>
      <c r="P186" s="24">
        <v>18</v>
      </c>
      <c r="Q186" s="24">
        <v>22</v>
      </c>
      <c r="R186" s="24">
        <v>26</v>
      </c>
      <c r="S186" s="24">
        <v>31</v>
      </c>
      <c r="T186" s="24">
        <v>31</v>
      </c>
      <c r="U186" s="24">
        <v>30</v>
      </c>
      <c r="V186" s="24">
        <v>32</v>
      </c>
      <c r="W186" s="24">
        <v>30</v>
      </c>
      <c r="X186" s="24">
        <v>31</v>
      </c>
      <c r="Y186" s="24">
        <v>29</v>
      </c>
      <c r="Z186" s="24">
        <v>26</v>
      </c>
      <c r="AA186" s="24">
        <v>7</v>
      </c>
      <c r="AB186" s="24">
        <v>7</v>
      </c>
      <c r="AC186" s="24">
        <v>13</v>
      </c>
      <c r="AD186" s="24">
        <v>27</v>
      </c>
      <c r="AE186" s="24">
        <v>8</v>
      </c>
      <c r="AF186" s="24">
        <v>47</v>
      </c>
      <c r="AG186" s="24">
        <v>43</v>
      </c>
      <c r="AH186" s="24">
        <v>363782</v>
      </c>
      <c r="AI186"/>
      <c r="AJ186"/>
      <c r="AK186"/>
    </row>
    <row r="187" spans="1:37" ht="15.75" thickBot="1" x14ac:dyDescent="0.3">
      <c r="A187" s="23" t="s">
        <v>253</v>
      </c>
      <c r="B187" s="24">
        <v>32</v>
      </c>
      <c r="C187" s="24">
        <v>35</v>
      </c>
      <c r="D187" s="24">
        <v>35</v>
      </c>
      <c r="E187" s="24">
        <v>34</v>
      </c>
      <c r="F187" s="24">
        <v>35</v>
      </c>
      <c r="G187" s="24">
        <v>36</v>
      </c>
      <c r="H187" s="24">
        <v>37</v>
      </c>
      <c r="I187" s="24">
        <v>37</v>
      </c>
      <c r="J187" s="24">
        <v>52</v>
      </c>
      <c r="K187" s="24">
        <v>49</v>
      </c>
      <c r="L187" s="24">
        <v>11</v>
      </c>
      <c r="M187" s="24">
        <v>60</v>
      </c>
      <c r="N187" s="24">
        <v>53</v>
      </c>
      <c r="O187" s="24">
        <v>43</v>
      </c>
      <c r="P187" s="24">
        <v>46</v>
      </c>
      <c r="Q187" s="24">
        <v>35</v>
      </c>
      <c r="R187" s="24">
        <v>33</v>
      </c>
      <c r="S187" s="24">
        <v>30</v>
      </c>
      <c r="T187" s="24">
        <v>30</v>
      </c>
      <c r="U187" s="24">
        <v>31</v>
      </c>
      <c r="V187" s="24">
        <v>30</v>
      </c>
      <c r="W187" s="24">
        <v>29</v>
      </c>
      <c r="X187" s="24">
        <v>28</v>
      </c>
      <c r="Y187" s="24">
        <v>28</v>
      </c>
      <c r="Z187" s="24">
        <v>13</v>
      </c>
      <c r="AA187" s="24">
        <v>16</v>
      </c>
      <c r="AB187" s="24">
        <v>54</v>
      </c>
      <c r="AC187" s="24">
        <v>5</v>
      </c>
      <c r="AD187" s="24">
        <v>12</v>
      </c>
      <c r="AE187" s="24">
        <v>22</v>
      </c>
      <c r="AF187" s="24">
        <v>19</v>
      </c>
      <c r="AG187" s="24">
        <v>30</v>
      </c>
      <c r="AH187" s="24">
        <v>360835</v>
      </c>
      <c r="AI187"/>
      <c r="AJ187"/>
      <c r="AK187"/>
    </row>
    <row r="188" spans="1:37" ht="15.75" thickBot="1" x14ac:dyDescent="0.3">
      <c r="A188" s="23" t="s">
        <v>254</v>
      </c>
      <c r="B188" s="24">
        <v>36</v>
      </c>
      <c r="C188" s="24">
        <v>33</v>
      </c>
      <c r="D188" s="24">
        <v>33</v>
      </c>
      <c r="E188" s="24">
        <v>33</v>
      </c>
      <c r="F188" s="24">
        <v>32</v>
      </c>
      <c r="G188" s="24">
        <v>31</v>
      </c>
      <c r="H188" s="24">
        <v>30</v>
      </c>
      <c r="I188" s="24">
        <v>30</v>
      </c>
      <c r="J188" s="24">
        <v>61</v>
      </c>
      <c r="K188" s="24">
        <v>38</v>
      </c>
      <c r="L188" s="24">
        <v>45</v>
      </c>
      <c r="M188" s="24">
        <v>41</v>
      </c>
      <c r="N188" s="24">
        <v>56</v>
      </c>
      <c r="O188" s="24">
        <v>46</v>
      </c>
      <c r="P188" s="24">
        <v>59</v>
      </c>
      <c r="Q188" s="24">
        <v>13</v>
      </c>
      <c r="R188" s="24">
        <v>29</v>
      </c>
      <c r="S188" s="24">
        <v>32</v>
      </c>
      <c r="T188" s="24">
        <v>32</v>
      </c>
      <c r="U188" s="24">
        <v>32</v>
      </c>
      <c r="V188" s="24">
        <v>33</v>
      </c>
      <c r="W188" s="24">
        <v>34</v>
      </c>
      <c r="X188" s="24">
        <v>35</v>
      </c>
      <c r="Y188" s="24">
        <v>35</v>
      </c>
      <c r="Z188" s="24">
        <v>4</v>
      </c>
      <c r="AA188" s="24">
        <v>27</v>
      </c>
      <c r="AB188" s="24">
        <v>20</v>
      </c>
      <c r="AC188" s="24">
        <v>24</v>
      </c>
      <c r="AD188" s="24">
        <v>9</v>
      </c>
      <c r="AE188" s="24">
        <v>19</v>
      </c>
      <c r="AF188" s="24">
        <v>6</v>
      </c>
      <c r="AG188" s="24">
        <v>52</v>
      </c>
      <c r="AH188" s="24">
        <v>357636</v>
      </c>
      <c r="AI188"/>
      <c r="AJ188"/>
      <c r="AK188"/>
    </row>
    <row r="189" spans="1:37" ht="15.75" thickBot="1" x14ac:dyDescent="0.3">
      <c r="A189" s="23" t="s">
        <v>255</v>
      </c>
      <c r="B189" s="24">
        <v>31</v>
      </c>
      <c r="C189" s="24">
        <v>31</v>
      </c>
      <c r="D189" s="24">
        <v>31</v>
      </c>
      <c r="E189" s="24">
        <v>32</v>
      </c>
      <c r="F189" s="24">
        <v>33</v>
      </c>
      <c r="G189" s="24">
        <v>33</v>
      </c>
      <c r="H189" s="24">
        <v>36</v>
      </c>
      <c r="I189" s="24">
        <v>35</v>
      </c>
      <c r="J189" s="24">
        <v>50</v>
      </c>
      <c r="K189" s="24">
        <v>53</v>
      </c>
      <c r="L189" s="24">
        <v>47</v>
      </c>
      <c r="M189" s="24">
        <v>14</v>
      </c>
      <c r="N189" s="24">
        <v>53</v>
      </c>
      <c r="O189" s="24">
        <v>35</v>
      </c>
      <c r="P189" s="24">
        <v>48</v>
      </c>
      <c r="Q189" s="24">
        <v>58</v>
      </c>
      <c r="R189" s="24">
        <v>34</v>
      </c>
      <c r="S189" s="24">
        <v>34</v>
      </c>
      <c r="T189" s="24">
        <v>34</v>
      </c>
      <c r="U189" s="24">
        <v>33</v>
      </c>
      <c r="V189" s="24">
        <v>32</v>
      </c>
      <c r="W189" s="24">
        <v>32</v>
      </c>
      <c r="X189" s="24">
        <v>29</v>
      </c>
      <c r="Y189" s="24">
        <v>30</v>
      </c>
      <c r="Z189" s="24">
        <v>15</v>
      </c>
      <c r="AA189" s="24">
        <v>12</v>
      </c>
      <c r="AB189" s="24">
        <v>17</v>
      </c>
      <c r="AC189" s="24">
        <v>50</v>
      </c>
      <c r="AD189" s="24">
        <v>12</v>
      </c>
      <c r="AE189" s="24">
        <v>30</v>
      </c>
      <c r="AF189" s="24">
        <v>17</v>
      </c>
      <c r="AG189" s="24">
        <v>7</v>
      </c>
      <c r="AH189" s="24">
        <v>352984</v>
      </c>
      <c r="AI189"/>
      <c r="AJ189"/>
      <c r="AK189"/>
    </row>
    <row r="190" spans="1:37" ht="15.75" thickBot="1" x14ac:dyDescent="0.3">
      <c r="A190" s="23" t="s">
        <v>256</v>
      </c>
      <c r="B190" s="24">
        <v>44</v>
      </c>
      <c r="C190" s="24">
        <v>40</v>
      </c>
      <c r="D190" s="24">
        <v>39</v>
      </c>
      <c r="E190" s="24">
        <v>41</v>
      </c>
      <c r="F190" s="24">
        <v>39</v>
      </c>
      <c r="G190" s="24">
        <v>37</v>
      </c>
      <c r="H190" s="24">
        <v>37</v>
      </c>
      <c r="I190" s="24">
        <v>39</v>
      </c>
      <c r="J190" s="24">
        <v>9</v>
      </c>
      <c r="K190" s="24">
        <v>39</v>
      </c>
      <c r="L190" s="24">
        <v>44</v>
      </c>
      <c r="M190" s="24">
        <v>59</v>
      </c>
      <c r="N190" s="24">
        <v>11</v>
      </c>
      <c r="O190" s="24">
        <v>57</v>
      </c>
      <c r="P190" s="24">
        <v>57</v>
      </c>
      <c r="Q190" s="24">
        <v>21</v>
      </c>
      <c r="R190" s="24">
        <v>21</v>
      </c>
      <c r="S190" s="24">
        <v>25</v>
      </c>
      <c r="T190" s="24">
        <v>26</v>
      </c>
      <c r="U190" s="24">
        <v>24</v>
      </c>
      <c r="V190" s="24">
        <v>26</v>
      </c>
      <c r="W190" s="24">
        <v>28</v>
      </c>
      <c r="X190" s="24">
        <v>28</v>
      </c>
      <c r="Y190" s="24">
        <v>26</v>
      </c>
      <c r="Z190" s="24">
        <v>56</v>
      </c>
      <c r="AA190" s="24">
        <v>26</v>
      </c>
      <c r="AB190" s="24">
        <v>21</v>
      </c>
      <c r="AC190" s="24">
        <v>6</v>
      </c>
      <c r="AD190" s="24">
        <v>54</v>
      </c>
      <c r="AE190" s="24">
        <v>8</v>
      </c>
      <c r="AF190" s="24">
        <v>8</v>
      </c>
      <c r="AG190" s="24">
        <v>44</v>
      </c>
      <c r="AH190" s="24">
        <v>349050</v>
      </c>
      <c r="AI190"/>
      <c r="AJ190"/>
      <c r="AK190"/>
    </row>
    <row r="191" spans="1:37" ht="15.75" thickBot="1" x14ac:dyDescent="0.3">
      <c r="A191" s="23" t="s">
        <v>257</v>
      </c>
      <c r="B191" s="24">
        <v>31</v>
      </c>
      <c r="C191" s="24">
        <v>31</v>
      </c>
      <c r="D191" s="24">
        <v>30</v>
      </c>
      <c r="E191" s="24">
        <v>31</v>
      </c>
      <c r="F191" s="24">
        <v>31</v>
      </c>
      <c r="G191" s="24">
        <v>30</v>
      </c>
      <c r="H191" s="24">
        <v>30</v>
      </c>
      <c r="I191" s="24">
        <v>30</v>
      </c>
      <c r="J191" s="24">
        <v>54</v>
      </c>
      <c r="K191" s="24">
        <v>42</v>
      </c>
      <c r="L191" s="24">
        <v>60</v>
      </c>
      <c r="M191" s="24">
        <v>44</v>
      </c>
      <c r="N191" s="24">
        <v>60</v>
      </c>
      <c r="O191" s="24">
        <v>44</v>
      </c>
      <c r="P191" s="24">
        <v>47</v>
      </c>
      <c r="Q191" s="24">
        <v>42</v>
      </c>
      <c r="R191" s="24">
        <v>34</v>
      </c>
      <c r="S191" s="24">
        <v>34</v>
      </c>
      <c r="T191" s="24">
        <v>35</v>
      </c>
      <c r="U191" s="24">
        <v>34</v>
      </c>
      <c r="V191" s="24">
        <v>34</v>
      </c>
      <c r="W191" s="24">
        <v>35</v>
      </c>
      <c r="X191" s="24">
        <v>35</v>
      </c>
      <c r="Y191" s="24">
        <v>35</v>
      </c>
      <c r="Z191" s="24">
        <v>11</v>
      </c>
      <c r="AA191" s="24">
        <v>23</v>
      </c>
      <c r="AB191" s="24">
        <v>5</v>
      </c>
      <c r="AC191" s="24">
        <v>21</v>
      </c>
      <c r="AD191" s="24">
        <v>5</v>
      </c>
      <c r="AE191" s="24">
        <v>21</v>
      </c>
      <c r="AF191" s="24">
        <v>18</v>
      </c>
      <c r="AG191" s="24">
        <v>23</v>
      </c>
      <c r="AH191" s="24">
        <v>350393</v>
      </c>
      <c r="AI191"/>
      <c r="AJ191"/>
      <c r="AK191"/>
    </row>
    <row r="192" spans="1:37" ht="15.75" thickBot="1" x14ac:dyDescent="0.3">
      <c r="A192" s="23" t="s">
        <v>258</v>
      </c>
      <c r="B192" s="24">
        <v>40</v>
      </c>
      <c r="C192" s="24">
        <v>40</v>
      </c>
      <c r="D192" s="24">
        <v>40</v>
      </c>
      <c r="E192" s="24">
        <v>38</v>
      </c>
      <c r="F192" s="24">
        <v>36</v>
      </c>
      <c r="G192" s="24">
        <v>35</v>
      </c>
      <c r="H192" s="24">
        <v>35</v>
      </c>
      <c r="I192" s="24">
        <v>35</v>
      </c>
      <c r="J192" s="24">
        <v>57</v>
      </c>
      <c r="K192" s="24">
        <v>54</v>
      </c>
      <c r="L192" s="24">
        <v>40</v>
      </c>
      <c r="M192" s="24">
        <v>48</v>
      </c>
      <c r="N192" s="24">
        <v>41</v>
      </c>
      <c r="O192" s="24">
        <v>51</v>
      </c>
      <c r="P192" s="24">
        <v>56</v>
      </c>
      <c r="Q192" s="24">
        <v>34</v>
      </c>
      <c r="R192" s="24">
        <v>25</v>
      </c>
      <c r="S192" s="24">
        <v>25</v>
      </c>
      <c r="T192" s="24">
        <v>25</v>
      </c>
      <c r="U192" s="24">
        <v>27</v>
      </c>
      <c r="V192" s="24">
        <v>29</v>
      </c>
      <c r="W192" s="24">
        <v>30</v>
      </c>
      <c r="X192" s="24">
        <v>30</v>
      </c>
      <c r="Y192" s="24">
        <v>30</v>
      </c>
      <c r="Z192" s="24">
        <v>8</v>
      </c>
      <c r="AA192" s="24">
        <v>11</v>
      </c>
      <c r="AB192" s="24">
        <v>25</v>
      </c>
      <c r="AC192" s="24">
        <v>17</v>
      </c>
      <c r="AD192" s="24">
        <v>24</v>
      </c>
      <c r="AE192" s="24">
        <v>14</v>
      </c>
      <c r="AF192" s="24">
        <v>9</v>
      </c>
      <c r="AG192" s="24">
        <v>31</v>
      </c>
      <c r="AH192" s="24">
        <v>353913</v>
      </c>
      <c r="AI192"/>
      <c r="AJ192"/>
      <c r="AK192"/>
    </row>
    <row r="193" spans="1:37" ht="15.75" thickBot="1" x14ac:dyDescent="0.3">
      <c r="A193" s="23" t="s">
        <v>259</v>
      </c>
      <c r="B193" s="24">
        <v>30</v>
      </c>
      <c r="C193" s="24">
        <v>30</v>
      </c>
      <c r="D193" s="24">
        <v>31</v>
      </c>
      <c r="E193" s="24">
        <v>30</v>
      </c>
      <c r="F193" s="24">
        <v>31</v>
      </c>
      <c r="G193" s="24">
        <v>30</v>
      </c>
      <c r="H193" s="24">
        <v>31</v>
      </c>
      <c r="I193" s="24">
        <v>32</v>
      </c>
      <c r="J193" s="24">
        <v>52</v>
      </c>
      <c r="K193" s="24">
        <v>50</v>
      </c>
      <c r="L193" s="24">
        <v>54</v>
      </c>
      <c r="M193" s="24">
        <v>51</v>
      </c>
      <c r="N193" s="24">
        <v>37</v>
      </c>
      <c r="O193" s="24">
        <v>50</v>
      </c>
      <c r="P193" s="24">
        <v>62</v>
      </c>
      <c r="Q193" s="24">
        <v>46</v>
      </c>
      <c r="R193" s="24">
        <v>35</v>
      </c>
      <c r="S193" s="24">
        <v>35</v>
      </c>
      <c r="T193" s="24">
        <v>34</v>
      </c>
      <c r="U193" s="24">
        <v>35</v>
      </c>
      <c r="V193" s="24">
        <v>34</v>
      </c>
      <c r="W193" s="24">
        <v>35</v>
      </c>
      <c r="X193" s="24">
        <v>34</v>
      </c>
      <c r="Y193" s="24">
        <v>33</v>
      </c>
      <c r="Z193" s="24">
        <v>13</v>
      </c>
      <c r="AA193" s="24">
        <v>15</v>
      </c>
      <c r="AB193" s="24">
        <v>11</v>
      </c>
      <c r="AC193" s="24">
        <v>14</v>
      </c>
      <c r="AD193" s="24">
        <v>28</v>
      </c>
      <c r="AE193" s="24">
        <v>15</v>
      </c>
      <c r="AF193" s="24">
        <v>3</v>
      </c>
      <c r="AG193" s="24">
        <v>18</v>
      </c>
      <c r="AH193" s="24">
        <v>349599</v>
      </c>
      <c r="AI193"/>
      <c r="AJ193"/>
      <c r="AK193"/>
    </row>
    <row r="194" spans="1:37" ht="15.75" thickBot="1" x14ac:dyDescent="0.3">
      <c r="A194" s="23" t="s">
        <v>260</v>
      </c>
      <c r="B194" s="24">
        <v>36</v>
      </c>
      <c r="C194" s="24">
        <v>36</v>
      </c>
      <c r="D194" s="24">
        <v>39</v>
      </c>
      <c r="E194" s="24">
        <v>37</v>
      </c>
      <c r="F194" s="24">
        <v>38</v>
      </c>
      <c r="G194" s="24">
        <v>38</v>
      </c>
      <c r="H194" s="24">
        <v>39</v>
      </c>
      <c r="I194" s="24">
        <v>38</v>
      </c>
      <c r="J194" s="24">
        <v>53</v>
      </c>
      <c r="K194" s="24">
        <v>45</v>
      </c>
      <c r="L194" s="24">
        <v>50</v>
      </c>
      <c r="M194" s="24">
        <v>52</v>
      </c>
      <c r="N194" s="24">
        <v>36</v>
      </c>
      <c r="O194" s="24">
        <v>54</v>
      </c>
      <c r="P194" s="24">
        <v>41</v>
      </c>
      <c r="Q194" s="24">
        <v>40</v>
      </c>
      <c r="R194" s="24">
        <v>29</v>
      </c>
      <c r="S194" s="24">
        <v>29</v>
      </c>
      <c r="T194" s="24">
        <v>26</v>
      </c>
      <c r="U194" s="24">
        <v>28</v>
      </c>
      <c r="V194" s="24">
        <v>27</v>
      </c>
      <c r="W194" s="24">
        <v>27</v>
      </c>
      <c r="X194" s="24">
        <v>26</v>
      </c>
      <c r="Y194" s="24">
        <v>27</v>
      </c>
      <c r="Z194" s="24">
        <v>12</v>
      </c>
      <c r="AA194" s="24">
        <v>20</v>
      </c>
      <c r="AB194" s="24">
        <v>15</v>
      </c>
      <c r="AC194" s="24">
        <v>13</v>
      </c>
      <c r="AD194" s="24">
        <v>29</v>
      </c>
      <c r="AE194" s="24">
        <v>11</v>
      </c>
      <c r="AF194" s="24">
        <v>24</v>
      </c>
      <c r="AG194" s="24">
        <v>25</v>
      </c>
      <c r="AH194" s="24">
        <v>348793</v>
      </c>
      <c r="AI194"/>
      <c r="AJ194"/>
      <c r="AK194"/>
    </row>
    <row r="195" spans="1:37" ht="15.75" thickBot="1" x14ac:dyDescent="0.3">
      <c r="A195" s="23" t="s">
        <v>261</v>
      </c>
      <c r="B195" s="24">
        <v>46</v>
      </c>
      <c r="C195" s="24">
        <v>41</v>
      </c>
      <c r="D195" s="24">
        <v>41</v>
      </c>
      <c r="E195" s="24">
        <v>36</v>
      </c>
      <c r="F195" s="24">
        <v>36</v>
      </c>
      <c r="G195" s="24">
        <v>37</v>
      </c>
      <c r="H195" s="24">
        <v>35</v>
      </c>
      <c r="I195" s="24">
        <v>36</v>
      </c>
      <c r="J195" s="24">
        <v>51</v>
      </c>
      <c r="K195" s="24">
        <v>56</v>
      </c>
      <c r="L195" s="24">
        <v>11</v>
      </c>
      <c r="M195" s="24">
        <v>19</v>
      </c>
      <c r="N195" s="24">
        <v>49</v>
      </c>
      <c r="O195" s="24">
        <v>51</v>
      </c>
      <c r="P195" s="24">
        <v>44</v>
      </c>
      <c r="Q195" s="24">
        <v>50</v>
      </c>
      <c r="R195" s="24">
        <v>19</v>
      </c>
      <c r="S195" s="24">
        <v>24</v>
      </c>
      <c r="T195" s="24">
        <v>24</v>
      </c>
      <c r="U195" s="24">
        <v>29</v>
      </c>
      <c r="V195" s="24">
        <v>29</v>
      </c>
      <c r="W195" s="24">
        <v>28</v>
      </c>
      <c r="X195" s="24">
        <v>30</v>
      </c>
      <c r="Y195" s="24">
        <v>29</v>
      </c>
      <c r="Z195" s="24">
        <v>14</v>
      </c>
      <c r="AA195" s="24">
        <v>9</v>
      </c>
      <c r="AB195" s="24">
        <v>54</v>
      </c>
      <c r="AC195" s="24">
        <v>46</v>
      </c>
      <c r="AD195" s="24">
        <v>16</v>
      </c>
      <c r="AE195" s="24">
        <v>14</v>
      </c>
      <c r="AF195" s="24">
        <v>21</v>
      </c>
      <c r="AG195" s="24">
        <v>15</v>
      </c>
      <c r="AH195" s="24">
        <v>352154</v>
      </c>
      <c r="AI195"/>
      <c r="AJ195"/>
      <c r="AK195"/>
    </row>
    <row r="196" spans="1:37" ht="15.75" thickBot="1" x14ac:dyDescent="0.3">
      <c r="A196" s="23" t="s">
        <v>262</v>
      </c>
      <c r="B196" s="24">
        <v>32</v>
      </c>
      <c r="C196" s="24">
        <v>38</v>
      </c>
      <c r="D196" s="24">
        <v>38</v>
      </c>
      <c r="E196" s="24">
        <v>37</v>
      </c>
      <c r="F196" s="24">
        <v>40</v>
      </c>
      <c r="G196" s="24">
        <v>40</v>
      </c>
      <c r="H196" s="24">
        <v>40</v>
      </c>
      <c r="I196" s="24">
        <v>39</v>
      </c>
      <c r="J196" s="24">
        <v>49</v>
      </c>
      <c r="K196" s="24">
        <v>51</v>
      </c>
      <c r="L196" s="24">
        <v>20</v>
      </c>
      <c r="M196" s="24">
        <v>55</v>
      </c>
      <c r="N196" s="24">
        <v>62</v>
      </c>
      <c r="O196" s="24">
        <v>20</v>
      </c>
      <c r="P196" s="24">
        <v>49</v>
      </c>
      <c r="Q196" s="24">
        <v>45</v>
      </c>
      <c r="R196" s="24">
        <v>33</v>
      </c>
      <c r="S196" s="24">
        <v>27</v>
      </c>
      <c r="T196" s="24">
        <v>27</v>
      </c>
      <c r="U196" s="24">
        <v>28</v>
      </c>
      <c r="V196" s="24">
        <v>25</v>
      </c>
      <c r="W196" s="24">
        <v>25</v>
      </c>
      <c r="X196" s="24">
        <v>25</v>
      </c>
      <c r="Y196" s="24">
        <v>26</v>
      </c>
      <c r="Z196" s="24">
        <v>16</v>
      </c>
      <c r="AA196" s="24">
        <v>14</v>
      </c>
      <c r="AB196" s="24">
        <v>45</v>
      </c>
      <c r="AC196" s="24">
        <v>10</v>
      </c>
      <c r="AD196" s="24">
        <v>3</v>
      </c>
      <c r="AE196" s="24">
        <v>45</v>
      </c>
      <c r="AF196" s="24">
        <v>16</v>
      </c>
      <c r="AG196" s="24">
        <v>20</v>
      </c>
      <c r="AH196" s="24">
        <v>354487</v>
      </c>
      <c r="AI196"/>
      <c r="AJ196"/>
      <c r="AK196"/>
    </row>
    <row r="197" spans="1:37" ht="15.75" thickBot="1" x14ac:dyDescent="0.3">
      <c r="A197" s="23" t="s">
        <v>263</v>
      </c>
      <c r="B197" s="24">
        <v>30</v>
      </c>
      <c r="C197" s="24">
        <v>30</v>
      </c>
      <c r="D197" s="24">
        <v>30</v>
      </c>
      <c r="E197" s="24">
        <v>36</v>
      </c>
      <c r="F197" s="24">
        <v>34</v>
      </c>
      <c r="G197" s="24">
        <v>34</v>
      </c>
      <c r="H197" s="24">
        <v>32</v>
      </c>
      <c r="I197" s="24">
        <v>33</v>
      </c>
      <c r="J197" s="24">
        <v>54</v>
      </c>
      <c r="K197" s="24">
        <v>55</v>
      </c>
      <c r="L197" s="24">
        <v>53</v>
      </c>
      <c r="M197" s="24">
        <v>57</v>
      </c>
      <c r="N197" s="24">
        <v>27</v>
      </c>
      <c r="O197" s="24">
        <v>37</v>
      </c>
      <c r="P197" s="24">
        <v>55</v>
      </c>
      <c r="Q197" s="24">
        <v>44</v>
      </c>
      <c r="R197" s="24">
        <v>35</v>
      </c>
      <c r="S197" s="24">
        <v>35</v>
      </c>
      <c r="T197" s="24">
        <v>35</v>
      </c>
      <c r="U197" s="24">
        <v>29</v>
      </c>
      <c r="V197" s="24">
        <v>31</v>
      </c>
      <c r="W197" s="24">
        <v>31</v>
      </c>
      <c r="X197" s="24">
        <v>33</v>
      </c>
      <c r="Y197" s="24">
        <v>32</v>
      </c>
      <c r="Z197" s="24">
        <v>11</v>
      </c>
      <c r="AA197" s="24">
        <v>10</v>
      </c>
      <c r="AB197" s="24">
        <v>12</v>
      </c>
      <c r="AC197" s="24">
        <v>7</v>
      </c>
      <c r="AD197" s="24">
        <v>38</v>
      </c>
      <c r="AE197" s="24">
        <v>28</v>
      </c>
      <c r="AF197" s="24">
        <v>10</v>
      </c>
      <c r="AG197" s="24">
        <v>21</v>
      </c>
      <c r="AH197" s="24">
        <v>352955</v>
      </c>
      <c r="AI197"/>
      <c r="AJ197"/>
      <c r="AK197"/>
    </row>
    <row r="198" spans="1:37" ht="15.75" thickBot="1" x14ac:dyDescent="0.3">
      <c r="A198" s="23" t="s">
        <v>264</v>
      </c>
      <c r="B198" s="24">
        <v>47</v>
      </c>
      <c r="C198" s="24">
        <v>39</v>
      </c>
      <c r="D198" s="24">
        <v>36</v>
      </c>
      <c r="E198" s="24">
        <v>35</v>
      </c>
      <c r="F198" s="24">
        <v>35</v>
      </c>
      <c r="G198" s="24">
        <v>34</v>
      </c>
      <c r="H198" s="24">
        <v>33</v>
      </c>
      <c r="I198" s="24">
        <v>34</v>
      </c>
      <c r="J198" s="24">
        <v>59</v>
      </c>
      <c r="K198" s="24">
        <v>49</v>
      </c>
      <c r="L198" s="24">
        <v>46</v>
      </c>
      <c r="M198" s="24">
        <v>56</v>
      </c>
      <c r="N198" s="24">
        <v>45</v>
      </c>
      <c r="O198" s="24">
        <v>11</v>
      </c>
      <c r="P198" s="24">
        <v>36</v>
      </c>
      <c r="Q198" s="24">
        <v>57</v>
      </c>
      <c r="R198" s="24">
        <v>18</v>
      </c>
      <c r="S198" s="24">
        <v>26</v>
      </c>
      <c r="T198" s="24">
        <v>29</v>
      </c>
      <c r="U198" s="24">
        <v>30</v>
      </c>
      <c r="V198" s="24">
        <v>30</v>
      </c>
      <c r="W198" s="24">
        <v>31</v>
      </c>
      <c r="X198" s="24">
        <v>32</v>
      </c>
      <c r="Y198" s="24">
        <v>31</v>
      </c>
      <c r="Z198" s="24">
        <v>6</v>
      </c>
      <c r="AA198" s="24">
        <v>16</v>
      </c>
      <c r="AB198" s="24">
        <v>19</v>
      </c>
      <c r="AC198" s="24">
        <v>9</v>
      </c>
      <c r="AD198" s="24">
        <v>20</v>
      </c>
      <c r="AE198" s="24">
        <v>54</v>
      </c>
      <c r="AF198" s="24">
        <v>29</v>
      </c>
      <c r="AG198" s="24">
        <v>8</v>
      </c>
      <c r="AH198" s="24">
        <v>349320</v>
      </c>
      <c r="AI198"/>
      <c r="AJ198"/>
      <c r="AK198"/>
    </row>
    <row r="199" spans="1:37" ht="15.75" thickBot="1" x14ac:dyDescent="0.3">
      <c r="A199" s="23" t="s">
        <v>265</v>
      </c>
      <c r="B199" s="24">
        <v>1</v>
      </c>
      <c r="C199" s="24">
        <v>1</v>
      </c>
      <c r="D199" s="24">
        <v>1</v>
      </c>
      <c r="E199" s="24">
        <v>2</v>
      </c>
      <c r="F199" s="24">
        <v>2</v>
      </c>
      <c r="G199" s="24">
        <v>2</v>
      </c>
      <c r="H199" s="24">
        <v>4</v>
      </c>
      <c r="I199" s="24">
        <v>3</v>
      </c>
      <c r="J199" s="24">
        <v>45</v>
      </c>
      <c r="K199" s="24">
        <v>30</v>
      </c>
      <c r="L199" s="24">
        <v>26</v>
      </c>
      <c r="M199" s="24">
        <v>30</v>
      </c>
      <c r="N199" s="24">
        <v>34</v>
      </c>
      <c r="O199" s="24">
        <v>30</v>
      </c>
      <c r="P199" s="24">
        <v>32</v>
      </c>
      <c r="Q199" s="24">
        <v>43</v>
      </c>
      <c r="R199" s="24">
        <v>64</v>
      </c>
      <c r="S199" s="24">
        <v>64</v>
      </c>
      <c r="T199" s="24">
        <v>64</v>
      </c>
      <c r="U199" s="24">
        <v>63</v>
      </c>
      <c r="V199" s="24">
        <v>63</v>
      </c>
      <c r="W199" s="24">
        <v>63</v>
      </c>
      <c r="X199" s="24">
        <v>61</v>
      </c>
      <c r="Y199" s="24">
        <v>62</v>
      </c>
      <c r="Z199" s="24">
        <v>20</v>
      </c>
      <c r="AA199" s="24">
        <v>35</v>
      </c>
      <c r="AB199" s="24">
        <v>39</v>
      </c>
      <c r="AC199" s="24">
        <v>35</v>
      </c>
      <c r="AD199" s="24">
        <v>31</v>
      </c>
      <c r="AE199" s="24">
        <v>35</v>
      </c>
      <c r="AF199" s="24">
        <v>33</v>
      </c>
      <c r="AG199" s="24">
        <v>22</v>
      </c>
      <c r="AH199" s="24">
        <v>330592</v>
      </c>
      <c r="AI199"/>
      <c r="AJ199"/>
      <c r="AK199"/>
    </row>
    <row r="200" spans="1:37" ht="15.75" thickBot="1" x14ac:dyDescent="0.3">
      <c r="A200" s="23" t="s">
        <v>266</v>
      </c>
      <c r="B200" s="24">
        <v>5</v>
      </c>
      <c r="C200" s="24">
        <v>4</v>
      </c>
      <c r="D200" s="24">
        <v>4</v>
      </c>
      <c r="E200" s="24">
        <v>4</v>
      </c>
      <c r="F200" s="24">
        <v>4</v>
      </c>
      <c r="G200" s="24">
        <v>4</v>
      </c>
      <c r="H200" s="24">
        <v>3</v>
      </c>
      <c r="I200" s="24">
        <v>3</v>
      </c>
      <c r="J200" s="24">
        <v>29</v>
      </c>
      <c r="K200" s="24">
        <v>35</v>
      </c>
      <c r="L200" s="24">
        <v>42</v>
      </c>
      <c r="M200" s="24">
        <v>29</v>
      </c>
      <c r="N200" s="24">
        <v>43</v>
      </c>
      <c r="O200" s="24">
        <v>37</v>
      </c>
      <c r="P200" s="24">
        <v>43</v>
      </c>
      <c r="Q200" s="24">
        <v>16</v>
      </c>
      <c r="R200" s="24">
        <v>60</v>
      </c>
      <c r="S200" s="24">
        <v>61</v>
      </c>
      <c r="T200" s="24">
        <v>61</v>
      </c>
      <c r="U200" s="24">
        <v>61</v>
      </c>
      <c r="V200" s="24">
        <v>61</v>
      </c>
      <c r="W200" s="24">
        <v>61</v>
      </c>
      <c r="X200" s="24">
        <v>62</v>
      </c>
      <c r="Y200" s="24">
        <v>62</v>
      </c>
      <c r="Z200" s="24">
        <v>36</v>
      </c>
      <c r="AA200" s="24">
        <v>30</v>
      </c>
      <c r="AB200" s="24">
        <v>23</v>
      </c>
      <c r="AC200" s="24">
        <v>36</v>
      </c>
      <c r="AD200" s="24">
        <v>22</v>
      </c>
      <c r="AE200" s="24">
        <v>28</v>
      </c>
      <c r="AF200" s="24">
        <v>22</v>
      </c>
      <c r="AG200" s="24">
        <v>49</v>
      </c>
      <c r="AH200" s="24">
        <v>329039</v>
      </c>
      <c r="AI200"/>
      <c r="AJ200"/>
      <c r="AK200"/>
    </row>
    <row r="201" spans="1:37" ht="15.75" thickBot="1" x14ac:dyDescent="0.3">
      <c r="A201" s="23" t="s">
        <v>267</v>
      </c>
      <c r="B201" s="24">
        <v>3</v>
      </c>
      <c r="C201" s="24">
        <v>3</v>
      </c>
      <c r="D201" s="24">
        <v>3</v>
      </c>
      <c r="E201" s="24">
        <v>3</v>
      </c>
      <c r="F201" s="24">
        <v>3</v>
      </c>
      <c r="G201" s="24">
        <v>2</v>
      </c>
      <c r="H201" s="24">
        <v>2</v>
      </c>
      <c r="I201" s="24">
        <v>2</v>
      </c>
      <c r="J201" s="24">
        <v>34</v>
      </c>
      <c r="K201" s="24">
        <v>20</v>
      </c>
      <c r="L201" s="24">
        <v>21</v>
      </c>
      <c r="M201" s="24">
        <v>34</v>
      </c>
      <c r="N201" s="24">
        <v>31</v>
      </c>
      <c r="O201" s="24">
        <v>18</v>
      </c>
      <c r="P201" s="24">
        <v>25</v>
      </c>
      <c r="Q201" s="24">
        <v>11</v>
      </c>
      <c r="R201" s="24">
        <v>62</v>
      </c>
      <c r="S201" s="24">
        <v>62</v>
      </c>
      <c r="T201" s="24">
        <v>62</v>
      </c>
      <c r="U201" s="24">
        <v>62</v>
      </c>
      <c r="V201" s="24">
        <v>62</v>
      </c>
      <c r="W201" s="24">
        <v>63</v>
      </c>
      <c r="X201" s="24">
        <v>63</v>
      </c>
      <c r="Y201" s="24">
        <v>63</v>
      </c>
      <c r="Z201" s="24">
        <v>31</v>
      </c>
      <c r="AA201" s="24">
        <v>45</v>
      </c>
      <c r="AB201" s="24">
        <v>44</v>
      </c>
      <c r="AC201" s="24">
        <v>31</v>
      </c>
      <c r="AD201" s="24">
        <v>34</v>
      </c>
      <c r="AE201" s="24">
        <v>46</v>
      </c>
      <c r="AF201" s="24">
        <v>40</v>
      </c>
      <c r="AG201" s="24">
        <v>54</v>
      </c>
      <c r="AH201" s="24">
        <v>332060</v>
      </c>
      <c r="AI201"/>
      <c r="AJ201"/>
      <c r="AK201"/>
    </row>
    <row r="202" spans="1:37" ht="15.75" thickBot="1" x14ac:dyDescent="0.3">
      <c r="A202" s="23" t="s">
        <v>268</v>
      </c>
      <c r="B202" s="24">
        <v>3</v>
      </c>
      <c r="C202" s="24">
        <v>3</v>
      </c>
      <c r="D202" s="24">
        <v>2</v>
      </c>
      <c r="E202" s="24">
        <v>3</v>
      </c>
      <c r="F202" s="24">
        <v>1</v>
      </c>
      <c r="G202" s="24">
        <v>1</v>
      </c>
      <c r="H202" s="24">
        <v>1</v>
      </c>
      <c r="I202" s="24">
        <v>1</v>
      </c>
      <c r="J202" s="24">
        <v>47</v>
      </c>
      <c r="K202" s="24">
        <v>16</v>
      </c>
      <c r="L202" s="24">
        <v>31</v>
      </c>
      <c r="M202" s="24">
        <v>46</v>
      </c>
      <c r="N202" s="24">
        <v>19</v>
      </c>
      <c r="O202" s="24">
        <v>24</v>
      </c>
      <c r="P202" s="24">
        <v>42</v>
      </c>
      <c r="Q202" s="24">
        <v>40</v>
      </c>
      <c r="R202" s="24">
        <v>62</v>
      </c>
      <c r="S202" s="24">
        <v>62</v>
      </c>
      <c r="T202" s="24">
        <v>63</v>
      </c>
      <c r="U202" s="24">
        <v>62</v>
      </c>
      <c r="V202" s="24">
        <v>64</v>
      </c>
      <c r="W202" s="24">
        <v>64</v>
      </c>
      <c r="X202" s="24">
        <v>64</v>
      </c>
      <c r="Y202" s="24">
        <v>64</v>
      </c>
      <c r="Z202" s="24">
        <v>18</v>
      </c>
      <c r="AA202" s="24">
        <v>48</v>
      </c>
      <c r="AB202" s="24">
        <v>34</v>
      </c>
      <c r="AC202" s="24">
        <v>19</v>
      </c>
      <c r="AD202" s="24">
        <v>45</v>
      </c>
      <c r="AE202" s="24">
        <v>41</v>
      </c>
      <c r="AF202" s="24">
        <v>23</v>
      </c>
      <c r="AG202" s="24">
        <v>24</v>
      </c>
      <c r="AH202" s="24">
        <v>332607</v>
      </c>
      <c r="AI202"/>
      <c r="AJ202"/>
      <c r="AK202"/>
    </row>
    <row r="203" spans="1:37" ht="15.75" thickBot="1" x14ac:dyDescent="0.3">
      <c r="A203" s="23" t="s">
        <v>269</v>
      </c>
      <c r="B203" s="24">
        <v>2</v>
      </c>
      <c r="C203" s="24">
        <v>2</v>
      </c>
      <c r="D203" s="24">
        <v>2</v>
      </c>
      <c r="E203" s="24">
        <v>1</v>
      </c>
      <c r="F203" s="24">
        <v>3</v>
      </c>
      <c r="G203" s="24">
        <v>3</v>
      </c>
      <c r="H203" s="24">
        <v>2</v>
      </c>
      <c r="I203" s="24">
        <v>2</v>
      </c>
      <c r="J203" s="24">
        <v>45</v>
      </c>
      <c r="K203" s="24">
        <v>44</v>
      </c>
      <c r="L203" s="24">
        <v>43</v>
      </c>
      <c r="M203" s="24">
        <v>47</v>
      </c>
      <c r="N203" s="24">
        <v>44</v>
      </c>
      <c r="O203" s="24">
        <v>38</v>
      </c>
      <c r="P203" s="24">
        <v>33</v>
      </c>
      <c r="Q203" s="24">
        <v>31</v>
      </c>
      <c r="R203" s="24">
        <v>63</v>
      </c>
      <c r="S203" s="24">
        <v>63</v>
      </c>
      <c r="T203" s="24">
        <v>63</v>
      </c>
      <c r="U203" s="24">
        <v>64</v>
      </c>
      <c r="V203" s="24">
        <v>62</v>
      </c>
      <c r="W203" s="24">
        <v>62</v>
      </c>
      <c r="X203" s="24">
        <v>63</v>
      </c>
      <c r="Y203" s="24">
        <v>63</v>
      </c>
      <c r="Z203" s="24">
        <v>20</v>
      </c>
      <c r="AA203" s="24">
        <v>21</v>
      </c>
      <c r="AB203" s="24">
        <v>22</v>
      </c>
      <c r="AC203" s="24">
        <v>18</v>
      </c>
      <c r="AD203" s="24">
        <v>21</v>
      </c>
      <c r="AE203" s="24">
        <v>27</v>
      </c>
      <c r="AF203" s="24">
        <v>32</v>
      </c>
      <c r="AG203" s="24">
        <v>34</v>
      </c>
      <c r="AH203" s="24">
        <v>329557</v>
      </c>
      <c r="AI203"/>
      <c r="AJ203"/>
      <c r="AK203"/>
    </row>
    <row r="204" spans="1:37" ht="15.75" thickBot="1" x14ac:dyDescent="0.3">
      <c r="A204" s="23" t="s">
        <v>270</v>
      </c>
      <c r="B204" s="24">
        <v>2</v>
      </c>
      <c r="C204" s="24">
        <v>2</v>
      </c>
      <c r="D204" s="24">
        <v>3</v>
      </c>
      <c r="E204" s="24">
        <v>2</v>
      </c>
      <c r="F204" s="24">
        <v>2</v>
      </c>
      <c r="G204" s="24">
        <v>3</v>
      </c>
      <c r="H204" s="24">
        <v>3</v>
      </c>
      <c r="I204" s="24">
        <v>4</v>
      </c>
      <c r="J204" s="24">
        <v>44</v>
      </c>
      <c r="K204" s="24">
        <v>45</v>
      </c>
      <c r="L204" s="24">
        <v>23</v>
      </c>
      <c r="M204" s="24">
        <v>37</v>
      </c>
      <c r="N204" s="24">
        <v>26</v>
      </c>
      <c r="O204" s="24">
        <v>46</v>
      </c>
      <c r="P204" s="24">
        <v>29</v>
      </c>
      <c r="Q204" s="24">
        <v>29</v>
      </c>
      <c r="R204" s="24">
        <v>63</v>
      </c>
      <c r="S204" s="24">
        <v>63</v>
      </c>
      <c r="T204" s="24">
        <v>62</v>
      </c>
      <c r="U204" s="24">
        <v>63</v>
      </c>
      <c r="V204" s="24">
        <v>63</v>
      </c>
      <c r="W204" s="24">
        <v>62</v>
      </c>
      <c r="X204" s="24">
        <v>62</v>
      </c>
      <c r="Y204" s="24">
        <v>61</v>
      </c>
      <c r="Z204" s="24">
        <v>21</v>
      </c>
      <c r="AA204" s="24">
        <v>20</v>
      </c>
      <c r="AB204" s="24">
        <v>42</v>
      </c>
      <c r="AC204" s="24">
        <v>28</v>
      </c>
      <c r="AD204" s="24">
        <v>39</v>
      </c>
      <c r="AE204" s="24">
        <v>19</v>
      </c>
      <c r="AF204" s="24">
        <v>35</v>
      </c>
      <c r="AG204" s="24">
        <v>36</v>
      </c>
      <c r="AH204" s="24">
        <v>330009</v>
      </c>
      <c r="AI204"/>
      <c r="AJ204"/>
      <c r="AK204"/>
    </row>
    <row r="205" spans="1:37" ht="15.75" thickBot="1" x14ac:dyDescent="0.3">
      <c r="A205" s="23" t="s">
        <v>271</v>
      </c>
      <c r="B205" s="24">
        <v>33</v>
      </c>
      <c r="C205" s="24">
        <v>32</v>
      </c>
      <c r="D205" s="24">
        <v>34</v>
      </c>
      <c r="E205" s="24">
        <v>33</v>
      </c>
      <c r="F205" s="24">
        <v>37</v>
      </c>
      <c r="G205" s="24">
        <v>38</v>
      </c>
      <c r="H205" s="24">
        <v>39</v>
      </c>
      <c r="I205" s="24">
        <v>38</v>
      </c>
      <c r="J205" s="24">
        <v>55</v>
      </c>
      <c r="K205" s="24">
        <v>47</v>
      </c>
      <c r="L205" s="24">
        <v>49</v>
      </c>
      <c r="M205" s="24">
        <v>14</v>
      </c>
      <c r="N205" s="24">
        <v>48</v>
      </c>
      <c r="O205" s="24">
        <v>55</v>
      </c>
      <c r="P205" s="24">
        <v>36</v>
      </c>
      <c r="Q205" s="24">
        <v>52</v>
      </c>
      <c r="R205" s="24">
        <v>32</v>
      </c>
      <c r="S205" s="24">
        <v>33</v>
      </c>
      <c r="T205" s="24">
        <v>31</v>
      </c>
      <c r="U205" s="24">
        <v>32</v>
      </c>
      <c r="V205" s="24">
        <v>28</v>
      </c>
      <c r="W205" s="24">
        <v>27</v>
      </c>
      <c r="X205" s="24">
        <v>26</v>
      </c>
      <c r="Y205" s="24">
        <v>27</v>
      </c>
      <c r="Z205" s="24">
        <v>10</v>
      </c>
      <c r="AA205" s="24">
        <v>18</v>
      </c>
      <c r="AB205" s="24">
        <v>16</v>
      </c>
      <c r="AC205" s="24">
        <v>50</v>
      </c>
      <c r="AD205" s="24">
        <v>17</v>
      </c>
      <c r="AE205" s="24">
        <v>10</v>
      </c>
      <c r="AF205" s="24">
        <v>28</v>
      </c>
      <c r="AG205" s="24">
        <v>13</v>
      </c>
      <c r="AH205" s="24">
        <v>311485</v>
      </c>
      <c r="AI205"/>
      <c r="AJ205"/>
      <c r="AK205"/>
    </row>
    <row r="206" spans="1:37" ht="15.75" thickBot="1" x14ac:dyDescent="0.3">
      <c r="A206" s="23" t="s">
        <v>272</v>
      </c>
      <c r="B206" s="24">
        <v>14</v>
      </c>
      <c r="C206" s="24">
        <v>11</v>
      </c>
      <c r="D206" s="24">
        <v>11</v>
      </c>
      <c r="E206" s="24">
        <v>10</v>
      </c>
      <c r="F206" s="24">
        <v>11</v>
      </c>
      <c r="G206" s="24">
        <v>12</v>
      </c>
      <c r="H206" s="24">
        <v>11</v>
      </c>
      <c r="I206" s="24">
        <v>12</v>
      </c>
      <c r="J206" s="24">
        <v>33</v>
      </c>
      <c r="K206" s="24">
        <v>30</v>
      </c>
      <c r="L206" s="24">
        <v>9</v>
      </c>
      <c r="M206" s="24">
        <v>18</v>
      </c>
      <c r="N206" s="24">
        <v>27</v>
      </c>
      <c r="O206" s="24">
        <v>27</v>
      </c>
      <c r="P206" s="24">
        <v>28</v>
      </c>
      <c r="Q206" s="24">
        <v>36</v>
      </c>
      <c r="R206" s="24">
        <v>51</v>
      </c>
      <c r="S206" s="24">
        <v>54</v>
      </c>
      <c r="T206" s="24">
        <v>54</v>
      </c>
      <c r="U206" s="24">
        <v>55</v>
      </c>
      <c r="V206" s="24">
        <v>54</v>
      </c>
      <c r="W206" s="24">
        <v>53</v>
      </c>
      <c r="X206" s="24">
        <v>54</v>
      </c>
      <c r="Y206" s="24">
        <v>53</v>
      </c>
      <c r="Z206" s="24">
        <v>32</v>
      </c>
      <c r="AA206" s="24">
        <v>35</v>
      </c>
      <c r="AB206" s="24">
        <v>55</v>
      </c>
      <c r="AC206" s="24">
        <v>47</v>
      </c>
      <c r="AD206" s="24">
        <v>38</v>
      </c>
      <c r="AE206" s="24">
        <v>38</v>
      </c>
      <c r="AF206" s="24">
        <v>37</v>
      </c>
      <c r="AG206" s="24">
        <v>29</v>
      </c>
      <c r="AH206" s="24">
        <v>313408</v>
      </c>
      <c r="AI206"/>
      <c r="AJ206"/>
      <c r="AK206"/>
    </row>
    <row r="207" spans="1:37" ht="15.75" thickBot="1" x14ac:dyDescent="0.3">
      <c r="A207" s="23" t="s">
        <v>273</v>
      </c>
      <c r="B207" s="24">
        <v>23</v>
      </c>
      <c r="C207" s="24">
        <v>22</v>
      </c>
      <c r="D207" s="24">
        <v>24</v>
      </c>
      <c r="E207" s="24">
        <v>23</v>
      </c>
      <c r="F207" s="24">
        <v>25</v>
      </c>
      <c r="G207" s="24">
        <v>22</v>
      </c>
      <c r="H207" s="24">
        <v>21</v>
      </c>
      <c r="I207" s="24">
        <v>21</v>
      </c>
      <c r="J207" s="24">
        <v>29</v>
      </c>
      <c r="K207" s="24">
        <v>19</v>
      </c>
      <c r="L207" s="24">
        <v>24</v>
      </c>
      <c r="M207" s="24">
        <v>25</v>
      </c>
      <c r="N207" s="24">
        <v>28</v>
      </c>
      <c r="O207" s="24">
        <v>19</v>
      </c>
      <c r="P207" s="24">
        <v>21</v>
      </c>
      <c r="Q207" s="24">
        <v>27</v>
      </c>
      <c r="R207" s="24">
        <v>42</v>
      </c>
      <c r="S207" s="24">
        <v>43</v>
      </c>
      <c r="T207" s="24">
        <v>41</v>
      </c>
      <c r="U207" s="24">
        <v>42</v>
      </c>
      <c r="V207" s="24">
        <v>40</v>
      </c>
      <c r="W207" s="24">
        <v>43</v>
      </c>
      <c r="X207" s="24">
        <v>44</v>
      </c>
      <c r="Y207" s="24">
        <v>44</v>
      </c>
      <c r="Z207" s="24">
        <v>36</v>
      </c>
      <c r="AA207" s="24">
        <v>46</v>
      </c>
      <c r="AB207" s="24">
        <v>41</v>
      </c>
      <c r="AC207" s="24">
        <v>40</v>
      </c>
      <c r="AD207" s="24">
        <v>37</v>
      </c>
      <c r="AE207" s="24">
        <v>46</v>
      </c>
      <c r="AF207" s="24">
        <v>44</v>
      </c>
      <c r="AG207" s="24">
        <v>38</v>
      </c>
      <c r="AH207" s="24">
        <v>310146</v>
      </c>
      <c r="AI207"/>
      <c r="AJ207"/>
      <c r="AK207"/>
    </row>
    <row r="208" spans="1:37" ht="15.75" thickBot="1" x14ac:dyDescent="0.3">
      <c r="A208" s="23" t="s">
        <v>274</v>
      </c>
      <c r="B208" s="24">
        <v>40</v>
      </c>
      <c r="C208" s="24">
        <v>37</v>
      </c>
      <c r="D208" s="24">
        <v>37</v>
      </c>
      <c r="E208" s="24">
        <v>40</v>
      </c>
      <c r="F208" s="24">
        <v>38</v>
      </c>
      <c r="G208" s="24">
        <v>36</v>
      </c>
      <c r="H208" s="24">
        <v>36</v>
      </c>
      <c r="I208" s="24">
        <v>34</v>
      </c>
      <c r="J208" s="24">
        <v>49</v>
      </c>
      <c r="K208" s="24">
        <v>47</v>
      </c>
      <c r="L208" s="24">
        <v>32</v>
      </c>
      <c r="M208" s="24">
        <v>49</v>
      </c>
      <c r="N208" s="24">
        <v>47</v>
      </c>
      <c r="O208" s="24">
        <v>54</v>
      </c>
      <c r="P208" s="24">
        <v>22</v>
      </c>
      <c r="Q208" s="24">
        <v>47</v>
      </c>
      <c r="R208" s="24">
        <v>25</v>
      </c>
      <c r="S208" s="24">
        <v>28</v>
      </c>
      <c r="T208" s="24">
        <v>28</v>
      </c>
      <c r="U208" s="24">
        <v>25</v>
      </c>
      <c r="V208" s="24">
        <v>27</v>
      </c>
      <c r="W208" s="24">
        <v>29</v>
      </c>
      <c r="X208" s="24">
        <v>29</v>
      </c>
      <c r="Y208" s="24">
        <v>31</v>
      </c>
      <c r="Z208" s="24">
        <v>16</v>
      </c>
      <c r="AA208" s="24">
        <v>18</v>
      </c>
      <c r="AB208" s="24">
        <v>33</v>
      </c>
      <c r="AC208" s="24">
        <v>16</v>
      </c>
      <c r="AD208" s="24">
        <v>18</v>
      </c>
      <c r="AE208" s="24">
        <v>11</v>
      </c>
      <c r="AF208" s="24">
        <v>42</v>
      </c>
      <c r="AG208" s="24">
        <v>18</v>
      </c>
      <c r="AH208" s="24">
        <v>308814</v>
      </c>
      <c r="AI208"/>
      <c r="AJ208"/>
      <c r="AK208"/>
    </row>
    <row r="209" spans="1:37" ht="15.75" thickBot="1" x14ac:dyDescent="0.3">
      <c r="A209" s="23" t="s">
        <v>275</v>
      </c>
      <c r="B209" s="24">
        <v>29</v>
      </c>
      <c r="C209" s="24">
        <v>29</v>
      </c>
      <c r="D209" s="24">
        <v>29</v>
      </c>
      <c r="E209" s="24">
        <v>29</v>
      </c>
      <c r="F209" s="24">
        <v>29</v>
      </c>
      <c r="G209" s="24">
        <v>29</v>
      </c>
      <c r="H209" s="24">
        <v>29</v>
      </c>
      <c r="I209" s="24">
        <v>29</v>
      </c>
      <c r="J209" s="24">
        <v>6</v>
      </c>
      <c r="K209" s="24">
        <v>9</v>
      </c>
      <c r="L209" s="24">
        <v>27</v>
      </c>
      <c r="M209" s="24">
        <v>12</v>
      </c>
      <c r="N209" s="24">
        <v>9</v>
      </c>
      <c r="O209" s="24">
        <v>30</v>
      </c>
      <c r="P209" s="24">
        <v>8</v>
      </c>
      <c r="Q209" s="24">
        <v>30</v>
      </c>
      <c r="R209" s="24">
        <v>36</v>
      </c>
      <c r="S209" s="24">
        <v>36</v>
      </c>
      <c r="T209" s="24">
        <v>36</v>
      </c>
      <c r="U209" s="24">
        <v>36</v>
      </c>
      <c r="V209" s="24">
        <v>36</v>
      </c>
      <c r="W209" s="24">
        <v>36</v>
      </c>
      <c r="X209" s="24">
        <v>36</v>
      </c>
      <c r="Y209" s="24">
        <v>36</v>
      </c>
      <c r="Z209" s="24">
        <v>59</v>
      </c>
      <c r="AA209" s="24">
        <v>56</v>
      </c>
      <c r="AB209" s="24">
        <v>38</v>
      </c>
      <c r="AC209" s="24">
        <v>53</v>
      </c>
      <c r="AD209" s="24">
        <v>55</v>
      </c>
      <c r="AE209" s="24">
        <v>34</v>
      </c>
      <c r="AF209" s="24">
        <v>57</v>
      </c>
      <c r="AG209" s="24">
        <v>35</v>
      </c>
      <c r="AH209" s="24">
        <v>312066</v>
      </c>
      <c r="AI209"/>
      <c r="AJ209"/>
      <c r="AK209"/>
    </row>
    <row r="210" spans="1:37" ht="15.75" thickBot="1" x14ac:dyDescent="0.3">
      <c r="A210" s="23" t="s">
        <v>276</v>
      </c>
      <c r="B210" s="24">
        <v>38</v>
      </c>
      <c r="C210" s="24">
        <v>37</v>
      </c>
      <c r="D210" s="24">
        <v>36</v>
      </c>
      <c r="E210" s="24">
        <v>38</v>
      </c>
      <c r="F210" s="24">
        <v>37</v>
      </c>
      <c r="G210" s="24">
        <v>39</v>
      </c>
      <c r="H210" s="24">
        <v>38</v>
      </c>
      <c r="I210" s="24">
        <v>37</v>
      </c>
      <c r="J210" s="24">
        <v>47</v>
      </c>
      <c r="K210" s="24">
        <v>44</v>
      </c>
      <c r="L210" s="24">
        <v>54</v>
      </c>
      <c r="M210" s="24">
        <v>43</v>
      </c>
      <c r="N210" s="24">
        <v>22</v>
      </c>
      <c r="O210" s="24">
        <v>60</v>
      </c>
      <c r="P210" s="24">
        <v>36</v>
      </c>
      <c r="Q210" s="24">
        <v>15</v>
      </c>
      <c r="R210" s="24">
        <v>27</v>
      </c>
      <c r="S210" s="24">
        <v>28</v>
      </c>
      <c r="T210" s="24">
        <v>29</v>
      </c>
      <c r="U210" s="24">
        <v>27</v>
      </c>
      <c r="V210" s="24">
        <v>28</v>
      </c>
      <c r="W210" s="24">
        <v>26</v>
      </c>
      <c r="X210" s="24">
        <v>27</v>
      </c>
      <c r="Y210" s="24">
        <v>28</v>
      </c>
      <c r="Z210" s="24">
        <v>17</v>
      </c>
      <c r="AA210" s="24">
        <v>21</v>
      </c>
      <c r="AB210" s="24">
        <v>11</v>
      </c>
      <c r="AC210" s="24">
        <v>22</v>
      </c>
      <c r="AD210" s="24">
        <v>43</v>
      </c>
      <c r="AE210" s="24">
        <v>5</v>
      </c>
      <c r="AF210" s="24">
        <v>28</v>
      </c>
      <c r="AG210" s="24">
        <v>50</v>
      </c>
      <c r="AH210" s="24">
        <v>312587</v>
      </c>
      <c r="AI210"/>
      <c r="AJ210"/>
      <c r="AK210"/>
    </row>
    <row r="211" spans="1:37" ht="15.75" thickBot="1" x14ac:dyDescent="0.3">
      <c r="A211" s="23" t="s">
        <v>277</v>
      </c>
      <c r="B211" s="24">
        <v>41</v>
      </c>
      <c r="C211" s="24">
        <v>44</v>
      </c>
      <c r="D211" s="24">
        <v>43</v>
      </c>
      <c r="E211" s="24">
        <v>44</v>
      </c>
      <c r="F211" s="24">
        <v>44</v>
      </c>
      <c r="G211" s="24">
        <v>47</v>
      </c>
      <c r="H211" s="24">
        <v>46</v>
      </c>
      <c r="I211" s="24">
        <v>46</v>
      </c>
      <c r="J211" s="24">
        <v>51</v>
      </c>
      <c r="K211" s="24">
        <v>33</v>
      </c>
      <c r="L211" s="24">
        <v>39</v>
      </c>
      <c r="M211" s="24">
        <v>16</v>
      </c>
      <c r="N211" s="24">
        <v>59</v>
      </c>
      <c r="O211" s="24">
        <v>48</v>
      </c>
      <c r="P211" s="24">
        <v>41</v>
      </c>
      <c r="Q211" s="24">
        <v>21</v>
      </c>
      <c r="R211" s="24">
        <v>24</v>
      </c>
      <c r="S211" s="24">
        <v>21</v>
      </c>
      <c r="T211" s="24">
        <v>22</v>
      </c>
      <c r="U211" s="24">
        <v>21</v>
      </c>
      <c r="V211" s="24">
        <v>21</v>
      </c>
      <c r="W211" s="24">
        <v>18</v>
      </c>
      <c r="X211" s="24">
        <v>19</v>
      </c>
      <c r="Y211" s="24">
        <v>19</v>
      </c>
      <c r="Z211" s="24">
        <v>14</v>
      </c>
      <c r="AA211" s="24">
        <v>32</v>
      </c>
      <c r="AB211" s="24">
        <v>26</v>
      </c>
      <c r="AC211" s="24">
        <v>49</v>
      </c>
      <c r="AD211" s="24">
        <v>6</v>
      </c>
      <c r="AE211" s="24">
        <v>17</v>
      </c>
      <c r="AF211" s="24">
        <v>24</v>
      </c>
      <c r="AG211" s="24">
        <v>44</v>
      </c>
      <c r="AH211" s="24">
        <v>310372</v>
      </c>
      <c r="AI211"/>
      <c r="AJ211"/>
      <c r="AK211"/>
    </row>
    <row r="212" spans="1:37" ht="15.75" thickBot="1" x14ac:dyDescent="0.3">
      <c r="A212" s="23" t="s">
        <v>278</v>
      </c>
      <c r="B212" s="24">
        <v>50</v>
      </c>
      <c r="C212" s="24">
        <v>43</v>
      </c>
      <c r="D212" s="24">
        <v>47</v>
      </c>
      <c r="E212" s="24">
        <v>48</v>
      </c>
      <c r="F212" s="24">
        <v>47</v>
      </c>
      <c r="G212" s="24">
        <v>46</v>
      </c>
      <c r="H212" s="24">
        <v>47</v>
      </c>
      <c r="I212" s="24">
        <v>47</v>
      </c>
      <c r="J212" s="24">
        <v>47</v>
      </c>
      <c r="K212" s="24">
        <v>59</v>
      </c>
      <c r="L212" s="24">
        <v>55</v>
      </c>
      <c r="M212" s="24">
        <v>54</v>
      </c>
      <c r="N212" s="24">
        <v>57</v>
      </c>
      <c r="O212" s="24">
        <v>22</v>
      </c>
      <c r="P212" s="24">
        <v>20</v>
      </c>
      <c r="Q212" s="24">
        <v>60</v>
      </c>
      <c r="R212" s="24">
        <v>15</v>
      </c>
      <c r="S212" s="24">
        <v>22</v>
      </c>
      <c r="T212" s="24">
        <v>18</v>
      </c>
      <c r="U212" s="24">
        <v>17</v>
      </c>
      <c r="V212" s="24">
        <v>18</v>
      </c>
      <c r="W212" s="24">
        <v>19</v>
      </c>
      <c r="X212" s="24">
        <v>18</v>
      </c>
      <c r="Y212" s="24">
        <v>18</v>
      </c>
      <c r="Z212" s="24">
        <v>17</v>
      </c>
      <c r="AA212" s="24">
        <v>6</v>
      </c>
      <c r="AB212" s="24">
        <v>10</v>
      </c>
      <c r="AC212" s="24">
        <v>11</v>
      </c>
      <c r="AD212" s="24">
        <v>8</v>
      </c>
      <c r="AE212" s="24">
        <v>43</v>
      </c>
      <c r="AF212" s="24">
        <v>45</v>
      </c>
      <c r="AG212" s="24">
        <v>5</v>
      </c>
      <c r="AH212" s="24">
        <v>310648</v>
      </c>
      <c r="AI212"/>
      <c r="AJ212"/>
      <c r="AK212"/>
    </row>
    <row r="213" spans="1:37" ht="15.75" thickBot="1" x14ac:dyDescent="0.3">
      <c r="A213" s="23" t="s">
        <v>279</v>
      </c>
      <c r="B213" s="24">
        <v>54</v>
      </c>
      <c r="C213" s="24">
        <v>48</v>
      </c>
      <c r="D213" s="24">
        <v>46</v>
      </c>
      <c r="E213" s="24">
        <v>45</v>
      </c>
      <c r="F213" s="24">
        <v>46</v>
      </c>
      <c r="G213" s="24">
        <v>43</v>
      </c>
      <c r="H213" s="24">
        <v>41</v>
      </c>
      <c r="I213" s="24">
        <v>42</v>
      </c>
      <c r="J213" s="24">
        <v>58</v>
      </c>
      <c r="K213" s="24">
        <v>57</v>
      </c>
      <c r="L213" s="24">
        <v>49</v>
      </c>
      <c r="M213" s="24">
        <v>54</v>
      </c>
      <c r="N213" s="24">
        <v>23</v>
      </c>
      <c r="O213" s="24">
        <v>39</v>
      </c>
      <c r="P213" s="24">
        <v>52</v>
      </c>
      <c r="Q213" s="24">
        <v>41</v>
      </c>
      <c r="R213" s="24">
        <v>11</v>
      </c>
      <c r="S213" s="24">
        <v>17</v>
      </c>
      <c r="T213" s="24">
        <v>19</v>
      </c>
      <c r="U213" s="24">
        <v>20</v>
      </c>
      <c r="V213" s="24">
        <v>19</v>
      </c>
      <c r="W213" s="24">
        <v>22</v>
      </c>
      <c r="X213" s="24">
        <v>24</v>
      </c>
      <c r="Y213" s="24">
        <v>23</v>
      </c>
      <c r="Z213" s="24">
        <v>7</v>
      </c>
      <c r="AA213" s="24">
        <v>8</v>
      </c>
      <c r="AB213" s="24">
        <v>15</v>
      </c>
      <c r="AC213" s="24">
        <v>11</v>
      </c>
      <c r="AD213" s="24">
        <v>42</v>
      </c>
      <c r="AE213" s="24">
        <v>26</v>
      </c>
      <c r="AF213" s="24">
        <v>13</v>
      </c>
      <c r="AG213" s="24">
        <v>24</v>
      </c>
      <c r="AH213" s="24">
        <v>311713</v>
      </c>
      <c r="AI213"/>
      <c r="AJ213"/>
      <c r="AK213"/>
    </row>
    <row r="214" spans="1:37" ht="15.75" thickBot="1" x14ac:dyDescent="0.3">
      <c r="A214" s="23" t="s">
        <v>280</v>
      </c>
      <c r="B214" s="24">
        <v>38</v>
      </c>
      <c r="C214" s="24">
        <v>35</v>
      </c>
      <c r="D214" s="24">
        <v>40</v>
      </c>
      <c r="E214" s="24">
        <v>39</v>
      </c>
      <c r="F214" s="24">
        <v>45</v>
      </c>
      <c r="G214" s="24">
        <v>45</v>
      </c>
      <c r="H214" s="24">
        <v>43</v>
      </c>
      <c r="I214" s="24">
        <v>44</v>
      </c>
      <c r="J214" s="24">
        <v>61</v>
      </c>
      <c r="K214" s="24">
        <v>11</v>
      </c>
      <c r="L214" s="24">
        <v>33</v>
      </c>
      <c r="M214" s="24">
        <v>50</v>
      </c>
      <c r="N214" s="24">
        <v>54</v>
      </c>
      <c r="O214" s="24">
        <v>47</v>
      </c>
      <c r="P214" s="24">
        <v>45</v>
      </c>
      <c r="Q214" s="24">
        <v>46</v>
      </c>
      <c r="R214" s="24">
        <v>27</v>
      </c>
      <c r="S214" s="24">
        <v>30</v>
      </c>
      <c r="T214" s="24">
        <v>25</v>
      </c>
      <c r="U214" s="24">
        <v>26</v>
      </c>
      <c r="V214" s="24">
        <v>20</v>
      </c>
      <c r="W214" s="24">
        <v>20</v>
      </c>
      <c r="X214" s="24">
        <v>22</v>
      </c>
      <c r="Y214" s="24">
        <v>21</v>
      </c>
      <c r="Z214" s="24">
        <v>4</v>
      </c>
      <c r="AA214" s="24">
        <v>54</v>
      </c>
      <c r="AB214" s="24">
        <v>32</v>
      </c>
      <c r="AC214" s="24">
        <v>15</v>
      </c>
      <c r="AD214" s="24">
        <v>11</v>
      </c>
      <c r="AE214" s="24">
        <v>18</v>
      </c>
      <c r="AF214" s="24">
        <v>20</v>
      </c>
      <c r="AG214" s="24">
        <v>18</v>
      </c>
      <c r="AH214" s="24">
        <v>311224</v>
      </c>
      <c r="AI214"/>
      <c r="AJ214"/>
      <c r="AK214"/>
    </row>
    <row r="215" spans="1:37" ht="15.75" thickBot="1" x14ac:dyDescent="0.3">
      <c r="A215" s="23" t="s">
        <v>281</v>
      </c>
      <c r="B215" s="24">
        <v>46</v>
      </c>
      <c r="C215" s="24">
        <v>42</v>
      </c>
      <c r="D215" s="24">
        <v>41</v>
      </c>
      <c r="E215" s="24">
        <v>42</v>
      </c>
      <c r="F215" s="24">
        <v>44</v>
      </c>
      <c r="G215" s="24">
        <v>49</v>
      </c>
      <c r="H215" s="24">
        <v>49</v>
      </c>
      <c r="I215" s="24">
        <v>49</v>
      </c>
      <c r="J215" s="24">
        <v>46</v>
      </c>
      <c r="K215" s="24">
        <v>52</v>
      </c>
      <c r="L215" s="24">
        <v>62</v>
      </c>
      <c r="M215" s="24">
        <v>14</v>
      </c>
      <c r="N215" s="24">
        <v>52</v>
      </c>
      <c r="O215" s="24">
        <v>58</v>
      </c>
      <c r="P215" s="24">
        <v>6</v>
      </c>
      <c r="Q215" s="24">
        <v>63</v>
      </c>
      <c r="R215" s="24">
        <v>19</v>
      </c>
      <c r="S215" s="24">
        <v>23</v>
      </c>
      <c r="T215" s="24">
        <v>24</v>
      </c>
      <c r="U215" s="24">
        <v>23</v>
      </c>
      <c r="V215" s="24">
        <v>21</v>
      </c>
      <c r="W215" s="24">
        <v>16</v>
      </c>
      <c r="X215" s="24">
        <v>16</v>
      </c>
      <c r="Y215" s="24">
        <v>16</v>
      </c>
      <c r="Z215" s="24">
        <v>19</v>
      </c>
      <c r="AA215" s="24">
        <v>13</v>
      </c>
      <c r="AB215" s="24">
        <v>3</v>
      </c>
      <c r="AC215" s="24">
        <v>50</v>
      </c>
      <c r="AD215" s="24">
        <v>13</v>
      </c>
      <c r="AE215" s="24">
        <v>7</v>
      </c>
      <c r="AF215" s="24">
        <v>59</v>
      </c>
      <c r="AG215" s="24">
        <v>2</v>
      </c>
      <c r="AH215" s="24">
        <v>310339</v>
      </c>
      <c r="AI215"/>
      <c r="AJ215"/>
      <c r="AK215"/>
    </row>
    <row r="216" spans="1:37" ht="15.75" thickBot="1" x14ac:dyDescent="0.3">
      <c r="A216" s="23" t="s">
        <v>282</v>
      </c>
      <c r="B216" s="24">
        <v>58</v>
      </c>
      <c r="C216" s="24">
        <v>53</v>
      </c>
      <c r="D216" s="24">
        <v>49</v>
      </c>
      <c r="E216" s="24">
        <v>49</v>
      </c>
      <c r="F216" s="24">
        <v>48</v>
      </c>
      <c r="G216" s="24">
        <v>47</v>
      </c>
      <c r="H216" s="24">
        <v>48</v>
      </c>
      <c r="I216" s="24">
        <v>48</v>
      </c>
      <c r="J216" s="24">
        <v>25</v>
      </c>
      <c r="K216" s="24">
        <v>34</v>
      </c>
      <c r="L216" s="24">
        <v>42</v>
      </c>
      <c r="M216" s="24">
        <v>51</v>
      </c>
      <c r="N216" s="24">
        <v>51</v>
      </c>
      <c r="O216" s="24">
        <v>55</v>
      </c>
      <c r="P216" s="24">
        <v>23</v>
      </c>
      <c r="Q216" s="24">
        <v>57</v>
      </c>
      <c r="R216" s="24">
        <v>7</v>
      </c>
      <c r="S216" s="24">
        <v>12</v>
      </c>
      <c r="T216" s="24">
        <v>16</v>
      </c>
      <c r="U216" s="24">
        <v>16</v>
      </c>
      <c r="V216" s="24">
        <v>17</v>
      </c>
      <c r="W216" s="24">
        <v>18</v>
      </c>
      <c r="X216" s="24">
        <v>17</v>
      </c>
      <c r="Y216" s="24">
        <v>17</v>
      </c>
      <c r="Z216" s="24">
        <v>40</v>
      </c>
      <c r="AA216" s="24">
        <v>31</v>
      </c>
      <c r="AB216" s="24">
        <v>23</v>
      </c>
      <c r="AC216" s="24">
        <v>14</v>
      </c>
      <c r="AD216" s="24">
        <v>14</v>
      </c>
      <c r="AE216" s="24">
        <v>10</v>
      </c>
      <c r="AF216" s="24">
        <v>42</v>
      </c>
      <c r="AG216" s="24">
        <v>8</v>
      </c>
      <c r="AH216" s="24">
        <v>311004</v>
      </c>
      <c r="AI216"/>
      <c r="AJ216"/>
      <c r="AK216"/>
    </row>
    <row r="217" spans="1:37" ht="15.75" thickBot="1" x14ac:dyDescent="0.3">
      <c r="A217" s="23" t="s">
        <v>283</v>
      </c>
      <c r="B217" s="24">
        <v>52</v>
      </c>
      <c r="C217" s="24">
        <v>49</v>
      </c>
      <c r="D217" s="24">
        <v>47</v>
      </c>
      <c r="E217" s="24">
        <v>48</v>
      </c>
      <c r="F217" s="24">
        <v>46</v>
      </c>
      <c r="G217" s="24">
        <v>44</v>
      </c>
      <c r="H217" s="24">
        <v>44</v>
      </c>
      <c r="I217" s="24">
        <v>43</v>
      </c>
      <c r="J217" s="24">
        <v>10</v>
      </c>
      <c r="K217" s="24">
        <v>53</v>
      </c>
      <c r="L217" s="24">
        <v>38</v>
      </c>
      <c r="M217" s="24">
        <v>58</v>
      </c>
      <c r="N217" s="24">
        <v>42</v>
      </c>
      <c r="O217" s="24">
        <v>59</v>
      </c>
      <c r="P217" s="24">
        <v>51</v>
      </c>
      <c r="Q217" s="24">
        <v>32</v>
      </c>
      <c r="R217" s="24">
        <v>13</v>
      </c>
      <c r="S217" s="24">
        <v>16</v>
      </c>
      <c r="T217" s="24">
        <v>18</v>
      </c>
      <c r="U217" s="24">
        <v>17</v>
      </c>
      <c r="V217" s="24">
        <v>19</v>
      </c>
      <c r="W217" s="24">
        <v>21</v>
      </c>
      <c r="X217" s="24">
        <v>21</v>
      </c>
      <c r="Y217" s="24">
        <v>22</v>
      </c>
      <c r="Z217" s="24">
        <v>50</v>
      </c>
      <c r="AA217" s="24">
        <v>12</v>
      </c>
      <c r="AB217" s="24">
        <v>27</v>
      </c>
      <c r="AC217" s="24">
        <v>7</v>
      </c>
      <c r="AD217" s="24">
        <v>23</v>
      </c>
      <c r="AE217" s="24">
        <v>6</v>
      </c>
      <c r="AF217" s="24">
        <v>14</v>
      </c>
      <c r="AG217" s="24">
        <v>33</v>
      </c>
      <c r="AH217" s="24">
        <v>327428</v>
      </c>
      <c r="AI217"/>
      <c r="AJ217"/>
      <c r="AK217"/>
    </row>
    <row r="218" spans="1:37" ht="15.75" thickBot="1" x14ac:dyDescent="0.3">
      <c r="A218" s="23" t="s">
        <v>284</v>
      </c>
      <c r="B218" s="24">
        <v>49</v>
      </c>
      <c r="C218" s="24">
        <v>44</v>
      </c>
      <c r="D218" s="24">
        <v>43</v>
      </c>
      <c r="E218" s="24">
        <v>45</v>
      </c>
      <c r="F218" s="24">
        <v>43</v>
      </c>
      <c r="G218" s="24">
        <v>44</v>
      </c>
      <c r="H218" s="24">
        <v>45</v>
      </c>
      <c r="I218" s="24">
        <v>45</v>
      </c>
      <c r="J218" s="24">
        <v>10</v>
      </c>
      <c r="K218" s="24">
        <v>19</v>
      </c>
      <c r="L218" s="24">
        <v>46</v>
      </c>
      <c r="M218" s="24">
        <v>39</v>
      </c>
      <c r="N218" s="24">
        <v>50</v>
      </c>
      <c r="O218" s="24">
        <v>48</v>
      </c>
      <c r="P218" s="24">
        <v>49</v>
      </c>
      <c r="Q218" s="24">
        <v>49</v>
      </c>
      <c r="R218" s="24">
        <v>16</v>
      </c>
      <c r="S218" s="24">
        <v>21</v>
      </c>
      <c r="T218" s="24">
        <v>22</v>
      </c>
      <c r="U218" s="24">
        <v>20</v>
      </c>
      <c r="V218" s="24">
        <v>22</v>
      </c>
      <c r="W218" s="24">
        <v>21</v>
      </c>
      <c r="X218" s="24">
        <v>20</v>
      </c>
      <c r="Y218" s="24">
        <v>20</v>
      </c>
      <c r="Z218" s="24">
        <v>50</v>
      </c>
      <c r="AA218" s="24">
        <v>46</v>
      </c>
      <c r="AB218" s="24">
        <v>19</v>
      </c>
      <c r="AC218" s="24">
        <v>26</v>
      </c>
      <c r="AD218" s="24">
        <v>15</v>
      </c>
      <c r="AE218" s="24">
        <v>17</v>
      </c>
      <c r="AF218" s="24">
        <v>16</v>
      </c>
      <c r="AG218" s="24">
        <v>16</v>
      </c>
      <c r="AH218" s="24">
        <v>322797</v>
      </c>
      <c r="AI218"/>
      <c r="AJ218"/>
      <c r="AK218"/>
    </row>
    <row r="219" spans="1:37" ht="15.75" thickBot="1" x14ac:dyDescent="0.3">
      <c r="A219" s="23" t="s">
        <v>285</v>
      </c>
      <c r="B219" s="24">
        <v>48</v>
      </c>
      <c r="C219" s="24">
        <v>46</v>
      </c>
      <c r="D219" s="24">
        <v>44</v>
      </c>
      <c r="E219" s="24">
        <v>42</v>
      </c>
      <c r="F219" s="24">
        <v>41</v>
      </c>
      <c r="G219" s="24">
        <v>41</v>
      </c>
      <c r="H219" s="24">
        <v>40</v>
      </c>
      <c r="I219" s="24">
        <v>40</v>
      </c>
      <c r="J219" s="24">
        <v>53</v>
      </c>
      <c r="K219" s="24">
        <v>24</v>
      </c>
      <c r="L219" s="24">
        <v>56</v>
      </c>
      <c r="M219" s="24">
        <v>61</v>
      </c>
      <c r="N219" s="24">
        <v>50</v>
      </c>
      <c r="O219" s="24">
        <v>36</v>
      </c>
      <c r="P219" s="24">
        <v>16</v>
      </c>
      <c r="Q219" s="24">
        <v>52</v>
      </c>
      <c r="R219" s="24">
        <v>17</v>
      </c>
      <c r="S219" s="24">
        <v>19</v>
      </c>
      <c r="T219" s="24">
        <v>21</v>
      </c>
      <c r="U219" s="24">
        <v>23</v>
      </c>
      <c r="V219" s="24">
        <v>24</v>
      </c>
      <c r="W219" s="24">
        <v>24</v>
      </c>
      <c r="X219" s="24">
        <v>25</v>
      </c>
      <c r="Y219" s="24">
        <v>25</v>
      </c>
      <c r="Z219" s="24">
        <v>12</v>
      </c>
      <c r="AA219" s="24">
        <v>41</v>
      </c>
      <c r="AB219" s="24">
        <v>9</v>
      </c>
      <c r="AC219" s="24">
        <v>4</v>
      </c>
      <c r="AD219" s="24">
        <v>15</v>
      </c>
      <c r="AE219" s="24">
        <v>29</v>
      </c>
      <c r="AF219" s="24">
        <v>49</v>
      </c>
      <c r="AG219" s="24">
        <v>12</v>
      </c>
      <c r="AH219" s="24">
        <v>318680</v>
      </c>
      <c r="AI219"/>
      <c r="AJ219"/>
      <c r="AK219"/>
    </row>
    <row r="220" spans="1:37" ht="15.75" thickBot="1" x14ac:dyDescent="0.3">
      <c r="A220" s="23" t="s">
        <v>286</v>
      </c>
      <c r="B220" s="24">
        <v>55</v>
      </c>
      <c r="C220" s="24">
        <v>47</v>
      </c>
      <c r="D220" s="24">
        <v>45</v>
      </c>
      <c r="E220" s="24">
        <v>43</v>
      </c>
      <c r="F220" s="24">
        <v>41</v>
      </c>
      <c r="G220" s="24">
        <v>41</v>
      </c>
      <c r="H220" s="24">
        <v>41</v>
      </c>
      <c r="I220" s="24">
        <v>41</v>
      </c>
      <c r="J220" s="24">
        <v>50</v>
      </c>
      <c r="K220" s="24">
        <v>37</v>
      </c>
      <c r="L220" s="24">
        <v>30</v>
      </c>
      <c r="M220" s="24">
        <v>53</v>
      </c>
      <c r="N220" s="24">
        <v>21</v>
      </c>
      <c r="O220" s="24">
        <v>34</v>
      </c>
      <c r="P220" s="24">
        <v>62</v>
      </c>
      <c r="Q220" s="24">
        <v>51</v>
      </c>
      <c r="R220" s="24">
        <v>10</v>
      </c>
      <c r="S220" s="24">
        <v>18</v>
      </c>
      <c r="T220" s="24">
        <v>20</v>
      </c>
      <c r="U220" s="24">
        <v>22</v>
      </c>
      <c r="V220" s="24">
        <v>24</v>
      </c>
      <c r="W220" s="24">
        <v>24</v>
      </c>
      <c r="X220" s="24">
        <v>24</v>
      </c>
      <c r="Y220" s="24">
        <v>24</v>
      </c>
      <c r="Z220" s="24">
        <v>15</v>
      </c>
      <c r="AA220" s="24">
        <v>27</v>
      </c>
      <c r="AB220" s="24">
        <v>34</v>
      </c>
      <c r="AC220" s="24">
        <v>12</v>
      </c>
      <c r="AD220" s="24">
        <v>44</v>
      </c>
      <c r="AE220" s="24">
        <v>31</v>
      </c>
      <c r="AF220" s="24">
        <v>3</v>
      </c>
      <c r="AG220" s="24">
        <v>14</v>
      </c>
      <c r="AH220" s="24">
        <v>321207</v>
      </c>
      <c r="AI220"/>
      <c r="AJ220"/>
      <c r="AK220"/>
    </row>
    <row r="221" spans="1:37" ht="15.75" thickBot="1" x14ac:dyDescent="0.3">
      <c r="A221" s="23" t="s">
        <v>287</v>
      </c>
      <c r="B221" s="24">
        <v>55</v>
      </c>
      <c r="C221" s="24">
        <v>52</v>
      </c>
      <c r="D221" s="24">
        <v>51</v>
      </c>
      <c r="E221" s="24">
        <v>50</v>
      </c>
      <c r="F221" s="24">
        <v>50</v>
      </c>
      <c r="G221" s="24">
        <v>46</v>
      </c>
      <c r="H221" s="24">
        <v>46</v>
      </c>
      <c r="I221" s="24">
        <v>46</v>
      </c>
      <c r="J221" s="24">
        <v>20</v>
      </c>
      <c r="K221" s="24">
        <v>60</v>
      </c>
      <c r="L221" s="24">
        <v>56</v>
      </c>
      <c r="M221" s="24">
        <v>38</v>
      </c>
      <c r="N221" s="24">
        <v>7</v>
      </c>
      <c r="O221" s="24">
        <v>43</v>
      </c>
      <c r="P221" s="24">
        <v>63</v>
      </c>
      <c r="Q221" s="24">
        <v>42</v>
      </c>
      <c r="R221" s="24">
        <v>10</v>
      </c>
      <c r="S221" s="24">
        <v>13</v>
      </c>
      <c r="T221" s="24">
        <v>14</v>
      </c>
      <c r="U221" s="24">
        <v>15</v>
      </c>
      <c r="V221" s="24">
        <v>15</v>
      </c>
      <c r="W221" s="24">
        <v>19</v>
      </c>
      <c r="X221" s="24">
        <v>19</v>
      </c>
      <c r="Y221" s="24">
        <v>19</v>
      </c>
      <c r="Z221" s="24">
        <v>45</v>
      </c>
      <c r="AA221" s="24">
        <v>5</v>
      </c>
      <c r="AB221" s="24">
        <v>9</v>
      </c>
      <c r="AC221" s="24">
        <v>27</v>
      </c>
      <c r="AD221" s="24">
        <v>58</v>
      </c>
      <c r="AE221" s="24">
        <v>22</v>
      </c>
      <c r="AF221" s="24">
        <v>2</v>
      </c>
      <c r="AG221" s="24">
        <v>23</v>
      </c>
      <c r="AH221" s="24">
        <v>323616</v>
      </c>
      <c r="AI221"/>
      <c r="AJ221"/>
      <c r="AK221"/>
    </row>
    <row r="222" spans="1:37" ht="15.75" thickBot="1" x14ac:dyDescent="0.3">
      <c r="A222" s="23" t="s">
        <v>288</v>
      </c>
      <c r="B222" s="24">
        <v>44</v>
      </c>
      <c r="C222" s="24">
        <v>39</v>
      </c>
      <c r="D222" s="24">
        <v>38</v>
      </c>
      <c r="E222" s="24">
        <v>43</v>
      </c>
      <c r="F222" s="24">
        <v>43</v>
      </c>
      <c r="G222" s="24">
        <v>42</v>
      </c>
      <c r="H222" s="24">
        <v>45</v>
      </c>
      <c r="I222" s="24">
        <v>45</v>
      </c>
      <c r="J222" s="24">
        <v>18</v>
      </c>
      <c r="K222" s="24">
        <v>10</v>
      </c>
      <c r="L222" s="24">
        <v>61</v>
      </c>
      <c r="M222" s="24">
        <v>44</v>
      </c>
      <c r="N222" s="24">
        <v>57</v>
      </c>
      <c r="O222" s="24">
        <v>52</v>
      </c>
      <c r="P222" s="24">
        <v>45</v>
      </c>
      <c r="Q222" s="24">
        <v>61</v>
      </c>
      <c r="R222" s="24">
        <v>21</v>
      </c>
      <c r="S222" s="24">
        <v>26</v>
      </c>
      <c r="T222" s="24">
        <v>27</v>
      </c>
      <c r="U222" s="24">
        <v>22</v>
      </c>
      <c r="V222" s="24">
        <v>22</v>
      </c>
      <c r="W222" s="24">
        <v>23</v>
      </c>
      <c r="X222" s="24">
        <v>20</v>
      </c>
      <c r="Y222" s="24">
        <v>20</v>
      </c>
      <c r="Z222" s="24">
        <v>47</v>
      </c>
      <c r="AA222" s="24">
        <v>55</v>
      </c>
      <c r="AB222" s="24">
        <v>4</v>
      </c>
      <c r="AC222" s="24">
        <v>21</v>
      </c>
      <c r="AD222" s="24">
        <v>8</v>
      </c>
      <c r="AE222" s="24">
        <v>13</v>
      </c>
      <c r="AF222" s="24">
        <v>20</v>
      </c>
      <c r="AG222" s="24">
        <v>4</v>
      </c>
      <c r="AH222" s="24">
        <v>321011</v>
      </c>
      <c r="AI222"/>
      <c r="AJ222"/>
      <c r="AK222"/>
    </row>
    <row r="223" spans="1:37" ht="15.75" thickBot="1" x14ac:dyDescent="0.3">
      <c r="A223" s="23" t="s">
        <v>289</v>
      </c>
      <c r="B223" s="24">
        <v>37</v>
      </c>
      <c r="C223" s="24">
        <v>53</v>
      </c>
      <c r="D223" s="24">
        <v>52</v>
      </c>
      <c r="E223" s="24">
        <v>56</v>
      </c>
      <c r="F223" s="24">
        <v>57</v>
      </c>
      <c r="G223" s="24">
        <v>55</v>
      </c>
      <c r="H223" s="24">
        <v>56</v>
      </c>
      <c r="I223" s="24">
        <v>55</v>
      </c>
      <c r="J223" s="24">
        <v>64</v>
      </c>
      <c r="K223" s="24">
        <v>57</v>
      </c>
      <c r="L223" s="24">
        <v>63</v>
      </c>
      <c r="M223" s="24">
        <v>22</v>
      </c>
      <c r="N223" s="24">
        <v>63</v>
      </c>
      <c r="O223" s="24">
        <v>63</v>
      </c>
      <c r="P223" s="24">
        <v>21</v>
      </c>
      <c r="Q223" s="24">
        <v>51</v>
      </c>
      <c r="R223" s="24">
        <v>28</v>
      </c>
      <c r="S223" s="24">
        <v>12</v>
      </c>
      <c r="T223" s="24">
        <v>13</v>
      </c>
      <c r="U223" s="24">
        <v>9</v>
      </c>
      <c r="V223" s="24">
        <v>8</v>
      </c>
      <c r="W223" s="24">
        <v>10</v>
      </c>
      <c r="X223" s="24">
        <v>9</v>
      </c>
      <c r="Y223" s="24">
        <v>10</v>
      </c>
      <c r="Z223" s="24">
        <v>1</v>
      </c>
      <c r="AA223" s="24">
        <v>8</v>
      </c>
      <c r="AB223" s="24">
        <v>2</v>
      </c>
      <c r="AC223" s="24">
        <v>43</v>
      </c>
      <c r="AD223" s="24">
        <v>2</v>
      </c>
      <c r="AE223" s="24">
        <v>2</v>
      </c>
      <c r="AF223" s="24">
        <v>43</v>
      </c>
      <c r="AG223" s="24">
        <v>14</v>
      </c>
      <c r="AH223" s="24">
        <v>330848</v>
      </c>
      <c r="AI223"/>
      <c r="AJ223"/>
      <c r="AK223"/>
    </row>
    <row r="224" spans="1:37" ht="15.75" thickBot="1" x14ac:dyDescent="0.3">
      <c r="A224" s="23" t="s">
        <v>290</v>
      </c>
      <c r="B224" s="24">
        <v>37</v>
      </c>
      <c r="C224" s="24">
        <v>50</v>
      </c>
      <c r="D224" s="24">
        <v>48</v>
      </c>
      <c r="E224" s="24">
        <v>47</v>
      </c>
      <c r="F224" s="24">
        <v>48</v>
      </c>
      <c r="G224" s="24">
        <v>48</v>
      </c>
      <c r="H224" s="24">
        <v>47</v>
      </c>
      <c r="I224" s="24">
        <v>47</v>
      </c>
      <c r="J224" s="24">
        <v>39</v>
      </c>
      <c r="K224" s="24">
        <v>60</v>
      </c>
      <c r="L224" s="24">
        <v>22</v>
      </c>
      <c r="M224" s="24">
        <v>53</v>
      </c>
      <c r="N224" s="24">
        <v>12</v>
      </c>
      <c r="O224" s="24">
        <v>53</v>
      </c>
      <c r="P224" s="24">
        <v>58</v>
      </c>
      <c r="Q224" s="24">
        <v>53</v>
      </c>
      <c r="R224" s="24">
        <v>28</v>
      </c>
      <c r="S224" s="24">
        <v>15</v>
      </c>
      <c r="T224" s="24">
        <v>17</v>
      </c>
      <c r="U224" s="24">
        <v>18</v>
      </c>
      <c r="V224" s="24">
        <v>17</v>
      </c>
      <c r="W224" s="24">
        <v>17</v>
      </c>
      <c r="X224" s="24">
        <v>18</v>
      </c>
      <c r="Y224" s="24">
        <v>18</v>
      </c>
      <c r="Z224" s="24">
        <v>26</v>
      </c>
      <c r="AA224" s="24">
        <v>5</v>
      </c>
      <c r="AB224" s="24">
        <v>43</v>
      </c>
      <c r="AC224" s="24">
        <v>12</v>
      </c>
      <c r="AD224" s="24">
        <v>53</v>
      </c>
      <c r="AE224" s="24">
        <v>12</v>
      </c>
      <c r="AF224" s="24">
        <v>7</v>
      </c>
      <c r="AG224" s="24">
        <v>12</v>
      </c>
      <c r="AH224" s="24">
        <v>328869</v>
      </c>
      <c r="AI224"/>
      <c r="AJ224"/>
      <c r="AK224"/>
    </row>
    <row r="225" spans="1:37" ht="15.75" thickBot="1" x14ac:dyDescent="0.3">
      <c r="A225" s="23" t="s">
        <v>291</v>
      </c>
      <c r="B225" s="24">
        <v>39</v>
      </c>
      <c r="C225" s="24">
        <v>38</v>
      </c>
      <c r="D225" s="24">
        <v>37</v>
      </c>
      <c r="E225" s="24">
        <v>41</v>
      </c>
      <c r="F225" s="24">
        <v>39</v>
      </c>
      <c r="G225" s="24">
        <v>40</v>
      </c>
      <c r="H225" s="24">
        <v>42</v>
      </c>
      <c r="I225" s="24">
        <v>41</v>
      </c>
      <c r="J225" s="24">
        <v>62</v>
      </c>
      <c r="K225" s="24">
        <v>34</v>
      </c>
      <c r="L225" s="24">
        <v>30</v>
      </c>
      <c r="M225" s="24">
        <v>24</v>
      </c>
      <c r="N225" s="24">
        <v>10</v>
      </c>
      <c r="O225" s="24">
        <v>52</v>
      </c>
      <c r="P225" s="24">
        <v>55</v>
      </c>
      <c r="Q225" s="24">
        <v>60</v>
      </c>
      <c r="R225" s="24">
        <v>26</v>
      </c>
      <c r="S225" s="24">
        <v>27</v>
      </c>
      <c r="T225" s="24">
        <v>28</v>
      </c>
      <c r="U225" s="24">
        <v>24</v>
      </c>
      <c r="V225" s="24">
        <v>26</v>
      </c>
      <c r="W225" s="24">
        <v>25</v>
      </c>
      <c r="X225" s="24">
        <v>23</v>
      </c>
      <c r="Y225" s="24">
        <v>24</v>
      </c>
      <c r="Z225" s="24">
        <v>2</v>
      </c>
      <c r="AA225" s="24">
        <v>31</v>
      </c>
      <c r="AB225" s="24">
        <v>34</v>
      </c>
      <c r="AC225" s="24">
        <v>41</v>
      </c>
      <c r="AD225" s="24">
        <v>55</v>
      </c>
      <c r="AE225" s="24">
        <v>13</v>
      </c>
      <c r="AF225" s="24">
        <v>10</v>
      </c>
      <c r="AG225" s="24">
        <v>5</v>
      </c>
      <c r="AH225" s="24">
        <v>332086</v>
      </c>
      <c r="AI225"/>
      <c r="AJ225"/>
      <c r="AK225"/>
    </row>
    <row r="226" spans="1:37" ht="15.75" thickBot="1" x14ac:dyDescent="0.3">
      <c r="A226" s="23" t="s">
        <v>292</v>
      </c>
      <c r="B226" s="24">
        <v>51</v>
      </c>
      <c r="C226" s="24">
        <v>47</v>
      </c>
      <c r="D226" s="24">
        <v>46</v>
      </c>
      <c r="E226" s="24">
        <v>47</v>
      </c>
      <c r="F226" s="24">
        <v>50</v>
      </c>
      <c r="G226" s="24">
        <v>53</v>
      </c>
      <c r="H226" s="24">
        <v>53</v>
      </c>
      <c r="I226" s="24">
        <v>52</v>
      </c>
      <c r="J226" s="24">
        <v>62</v>
      </c>
      <c r="K226" s="24">
        <v>59</v>
      </c>
      <c r="L226" s="24">
        <v>55</v>
      </c>
      <c r="M226" s="24">
        <v>7</v>
      </c>
      <c r="N226" s="24">
        <v>18</v>
      </c>
      <c r="O226" s="24">
        <v>58</v>
      </c>
      <c r="P226" s="24">
        <v>31</v>
      </c>
      <c r="Q226" s="24">
        <v>56</v>
      </c>
      <c r="R226" s="24">
        <v>14</v>
      </c>
      <c r="S226" s="24">
        <v>18</v>
      </c>
      <c r="T226" s="24">
        <v>19</v>
      </c>
      <c r="U226" s="24">
        <v>18</v>
      </c>
      <c r="V226" s="24">
        <v>15</v>
      </c>
      <c r="W226" s="24">
        <v>12</v>
      </c>
      <c r="X226" s="24">
        <v>12</v>
      </c>
      <c r="Y226" s="24">
        <v>13</v>
      </c>
      <c r="Z226" s="24">
        <v>3</v>
      </c>
      <c r="AA226" s="24">
        <v>6</v>
      </c>
      <c r="AB226" s="24">
        <v>10</v>
      </c>
      <c r="AC226" s="24">
        <v>57</v>
      </c>
      <c r="AD226" s="24">
        <v>47</v>
      </c>
      <c r="AE226" s="24">
        <v>7</v>
      </c>
      <c r="AF226" s="24">
        <v>34</v>
      </c>
      <c r="AG226" s="24">
        <v>9</v>
      </c>
      <c r="AH226" s="24">
        <v>334070</v>
      </c>
      <c r="AI226"/>
      <c r="AJ226"/>
      <c r="AK226"/>
    </row>
    <row r="227" spans="1:37" ht="15.75" thickBot="1" x14ac:dyDescent="0.3">
      <c r="A227" s="23" t="s">
        <v>293</v>
      </c>
      <c r="B227" s="24">
        <v>56</v>
      </c>
      <c r="C227" s="24">
        <v>54</v>
      </c>
      <c r="D227" s="24">
        <v>58</v>
      </c>
      <c r="E227" s="24">
        <v>54</v>
      </c>
      <c r="F227" s="24">
        <v>54</v>
      </c>
      <c r="G227" s="24">
        <v>53</v>
      </c>
      <c r="H227" s="24">
        <v>52</v>
      </c>
      <c r="I227" s="24">
        <v>52</v>
      </c>
      <c r="J227" s="24">
        <v>60</v>
      </c>
      <c r="K227" s="24">
        <v>62</v>
      </c>
      <c r="L227" s="24">
        <v>52</v>
      </c>
      <c r="M227" s="24">
        <v>32</v>
      </c>
      <c r="N227" s="24">
        <v>64</v>
      </c>
      <c r="O227" s="24">
        <v>62</v>
      </c>
      <c r="P227" s="24">
        <v>33</v>
      </c>
      <c r="Q227" s="24">
        <v>19</v>
      </c>
      <c r="R227" s="24">
        <v>9</v>
      </c>
      <c r="S227" s="24">
        <v>11</v>
      </c>
      <c r="T227" s="24">
        <v>7</v>
      </c>
      <c r="U227" s="24">
        <v>11</v>
      </c>
      <c r="V227" s="24">
        <v>11</v>
      </c>
      <c r="W227" s="24">
        <v>12</v>
      </c>
      <c r="X227" s="24">
        <v>13</v>
      </c>
      <c r="Y227" s="24">
        <v>13</v>
      </c>
      <c r="Z227" s="24">
        <v>5</v>
      </c>
      <c r="AA227" s="24">
        <v>3</v>
      </c>
      <c r="AB227" s="24">
        <v>13</v>
      </c>
      <c r="AC227" s="24">
        <v>33</v>
      </c>
      <c r="AD227" s="24">
        <v>1</v>
      </c>
      <c r="AE227" s="24">
        <v>3</v>
      </c>
      <c r="AF227" s="24">
        <v>32</v>
      </c>
      <c r="AG227" s="24">
        <v>46</v>
      </c>
      <c r="AH227" s="24">
        <v>331566</v>
      </c>
      <c r="AI227"/>
      <c r="AJ227"/>
      <c r="AK227"/>
    </row>
    <row r="228" spans="1:37" ht="15.75" thickBot="1" x14ac:dyDescent="0.3">
      <c r="A228" s="23" t="s">
        <v>294</v>
      </c>
      <c r="B228" s="24">
        <v>50</v>
      </c>
      <c r="C228" s="24">
        <v>50</v>
      </c>
      <c r="D228" s="24">
        <v>48</v>
      </c>
      <c r="E228" s="24">
        <v>46</v>
      </c>
      <c r="F228" s="24">
        <v>45</v>
      </c>
      <c r="G228" s="24">
        <v>43</v>
      </c>
      <c r="H228" s="24">
        <v>42</v>
      </c>
      <c r="I228" s="24">
        <v>44</v>
      </c>
      <c r="J228" s="24">
        <v>38</v>
      </c>
      <c r="K228" s="24">
        <v>32</v>
      </c>
      <c r="L228" s="24">
        <v>30</v>
      </c>
      <c r="M228" s="24">
        <v>36</v>
      </c>
      <c r="N228" s="24">
        <v>55</v>
      </c>
      <c r="O228" s="24">
        <v>32</v>
      </c>
      <c r="P228" s="24">
        <v>57</v>
      </c>
      <c r="Q228" s="24">
        <v>52</v>
      </c>
      <c r="R228" s="24">
        <v>15</v>
      </c>
      <c r="S228" s="24">
        <v>15</v>
      </c>
      <c r="T228" s="24">
        <v>17</v>
      </c>
      <c r="U228" s="24">
        <v>19</v>
      </c>
      <c r="V228" s="24">
        <v>20</v>
      </c>
      <c r="W228" s="24">
        <v>22</v>
      </c>
      <c r="X228" s="24">
        <v>23</v>
      </c>
      <c r="Y228" s="24">
        <v>21</v>
      </c>
      <c r="Z228" s="24">
        <v>27</v>
      </c>
      <c r="AA228" s="24">
        <v>33</v>
      </c>
      <c r="AB228" s="24">
        <v>34</v>
      </c>
      <c r="AC228" s="24">
        <v>29</v>
      </c>
      <c r="AD228" s="24">
        <v>10</v>
      </c>
      <c r="AE228" s="24">
        <v>33</v>
      </c>
      <c r="AF228" s="24">
        <v>8</v>
      </c>
      <c r="AG228" s="24">
        <v>12</v>
      </c>
      <c r="AH228" s="24">
        <v>328527</v>
      </c>
      <c r="AI228"/>
      <c r="AJ228"/>
      <c r="AK228"/>
    </row>
    <row r="229" spans="1:37" ht="15.75" thickBot="1" x14ac:dyDescent="0.3">
      <c r="A229" s="23" t="s">
        <v>295</v>
      </c>
      <c r="B229" s="24">
        <v>57</v>
      </c>
      <c r="C229" s="24">
        <v>51</v>
      </c>
      <c r="D229" s="24">
        <v>50</v>
      </c>
      <c r="E229" s="24">
        <v>57</v>
      </c>
      <c r="F229" s="24">
        <v>56</v>
      </c>
      <c r="G229" s="24">
        <v>57</v>
      </c>
      <c r="H229" s="24">
        <v>55</v>
      </c>
      <c r="I229" s="24">
        <v>54</v>
      </c>
      <c r="J229" s="24">
        <v>59</v>
      </c>
      <c r="K229" s="24">
        <v>39</v>
      </c>
      <c r="L229" s="24">
        <v>59</v>
      </c>
      <c r="M229" s="24">
        <v>63</v>
      </c>
      <c r="N229" s="24">
        <v>48</v>
      </c>
      <c r="O229" s="24">
        <v>6</v>
      </c>
      <c r="P229" s="24">
        <v>61</v>
      </c>
      <c r="Q229" s="24">
        <v>50</v>
      </c>
      <c r="R229" s="24">
        <v>8</v>
      </c>
      <c r="S229" s="24">
        <v>14</v>
      </c>
      <c r="T229" s="24">
        <v>15</v>
      </c>
      <c r="U229" s="24">
        <v>8</v>
      </c>
      <c r="V229" s="24">
        <v>9</v>
      </c>
      <c r="W229" s="24">
        <v>8</v>
      </c>
      <c r="X229" s="24">
        <v>10</v>
      </c>
      <c r="Y229" s="24">
        <v>11</v>
      </c>
      <c r="Z229" s="24">
        <v>6</v>
      </c>
      <c r="AA229" s="24">
        <v>26</v>
      </c>
      <c r="AB229" s="24">
        <v>6</v>
      </c>
      <c r="AC229" s="24">
        <v>2</v>
      </c>
      <c r="AD229" s="24">
        <v>17</v>
      </c>
      <c r="AE229" s="24">
        <v>59</v>
      </c>
      <c r="AF229" s="24">
        <v>4</v>
      </c>
      <c r="AG229" s="24">
        <v>15</v>
      </c>
      <c r="AH229" s="24">
        <v>332275</v>
      </c>
      <c r="AI229"/>
      <c r="AJ229"/>
      <c r="AK229"/>
    </row>
    <row r="230" spans="1:37" ht="15.75" thickBot="1" x14ac:dyDescent="0.3">
      <c r="A230" s="23" t="s">
        <v>296</v>
      </c>
      <c r="B230" s="24">
        <v>45</v>
      </c>
      <c r="C230" s="24">
        <v>45</v>
      </c>
      <c r="D230" s="24">
        <v>50</v>
      </c>
      <c r="E230" s="24">
        <v>50</v>
      </c>
      <c r="F230" s="24">
        <v>49</v>
      </c>
      <c r="G230" s="24">
        <v>50</v>
      </c>
      <c r="H230" s="24">
        <v>49</v>
      </c>
      <c r="I230" s="24">
        <v>49</v>
      </c>
      <c r="J230" s="24">
        <v>38</v>
      </c>
      <c r="K230" s="24">
        <v>51</v>
      </c>
      <c r="L230" s="24">
        <v>47</v>
      </c>
      <c r="M230" s="24">
        <v>57</v>
      </c>
      <c r="N230" s="24">
        <v>46</v>
      </c>
      <c r="O230" s="24">
        <v>59</v>
      </c>
      <c r="P230" s="24">
        <v>21</v>
      </c>
      <c r="Q230" s="24">
        <v>27</v>
      </c>
      <c r="R230" s="24">
        <v>20</v>
      </c>
      <c r="S230" s="24">
        <v>20</v>
      </c>
      <c r="T230" s="24">
        <v>15</v>
      </c>
      <c r="U230" s="24">
        <v>15</v>
      </c>
      <c r="V230" s="24">
        <v>16</v>
      </c>
      <c r="W230" s="24">
        <v>15</v>
      </c>
      <c r="X230" s="24">
        <v>16</v>
      </c>
      <c r="Y230" s="24">
        <v>16</v>
      </c>
      <c r="Z230" s="24">
        <v>27</v>
      </c>
      <c r="AA230" s="24">
        <v>14</v>
      </c>
      <c r="AB230" s="24">
        <v>17</v>
      </c>
      <c r="AC230" s="24">
        <v>7</v>
      </c>
      <c r="AD230" s="24">
        <v>19</v>
      </c>
      <c r="AE230" s="24">
        <v>6</v>
      </c>
      <c r="AF230" s="24">
        <v>43</v>
      </c>
      <c r="AG230" s="24">
        <v>38</v>
      </c>
      <c r="AH230" s="24">
        <v>333447</v>
      </c>
      <c r="AI230"/>
      <c r="AJ230"/>
      <c r="AK230"/>
    </row>
    <row r="231" spans="1:37" ht="15.75" thickBot="1" x14ac:dyDescent="0.3">
      <c r="A231" s="23" t="s">
        <v>297</v>
      </c>
      <c r="B231" s="24">
        <v>51</v>
      </c>
      <c r="C231" s="24">
        <v>55</v>
      </c>
      <c r="D231" s="24">
        <v>53</v>
      </c>
      <c r="E231" s="24">
        <v>51</v>
      </c>
      <c r="F231" s="24">
        <v>51</v>
      </c>
      <c r="G231" s="24">
        <v>48</v>
      </c>
      <c r="H231" s="24">
        <v>50</v>
      </c>
      <c r="I231" s="24">
        <v>51</v>
      </c>
      <c r="J231" s="24">
        <v>35</v>
      </c>
      <c r="K231" s="24">
        <v>48</v>
      </c>
      <c r="L231" s="24">
        <v>62</v>
      </c>
      <c r="M231" s="24">
        <v>22</v>
      </c>
      <c r="N231" s="24">
        <v>33</v>
      </c>
      <c r="O231" s="24">
        <v>12</v>
      </c>
      <c r="P231" s="24">
        <v>12</v>
      </c>
      <c r="Q231" s="24">
        <v>62</v>
      </c>
      <c r="R231" s="24">
        <v>14</v>
      </c>
      <c r="S231" s="24">
        <v>10</v>
      </c>
      <c r="T231" s="24">
        <v>12</v>
      </c>
      <c r="U231" s="24">
        <v>14</v>
      </c>
      <c r="V231" s="24">
        <v>14</v>
      </c>
      <c r="W231" s="24">
        <v>17</v>
      </c>
      <c r="X231" s="24">
        <v>15</v>
      </c>
      <c r="Y231" s="24">
        <v>14</v>
      </c>
      <c r="Z231" s="24">
        <v>28</v>
      </c>
      <c r="AA231" s="24">
        <v>17</v>
      </c>
      <c r="AB231" s="24">
        <v>3</v>
      </c>
      <c r="AC231" s="24">
        <v>43</v>
      </c>
      <c r="AD231" s="24">
        <v>32</v>
      </c>
      <c r="AE231" s="24">
        <v>52</v>
      </c>
      <c r="AF231" s="24">
        <v>52</v>
      </c>
      <c r="AG231" s="24">
        <v>3</v>
      </c>
      <c r="AH231" s="24">
        <v>330275</v>
      </c>
      <c r="AI231"/>
      <c r="AJ231"/>
      <c r="AK231"/>
    </row>
    <row r="232" spans="1:37" ht="15.75" thickBot="1" x14ac:dyDescent="0.3">
      <c r="A232" s="23" t="s">
        <v>298</v>
      </c>
      <c r="B232" s="24">
        <v>34</v>
      </c>
      <c r="C232" s="24">
        <v>46</v>
      </c>
      <c r="D232" s="24">
        <v>45</v>
      </c>
      <c r="E232" s="24">
        <v>46</v>
      </c>
      <c r="F232" s="24">
        <v>47</v>
      </c>
      <c r="G232" s="24">
        <v>45</v>
      </c>
      <c r="H232" s="24">
        <v>44</v>
      </c>
      <c r="I232" s="24">
        <v>43</v>
      </c>
      <c r="J232" s="24">
        <v>10</v>
      </c>
      <c r="K232" s="24">
        <v>52</v>
      </c>
      <c r="L232" s="24">
        <v>47</v>
      </c>
      <c r="M232" s="24">
        <v>61</v>
      </c>
      <c r="N232" s="24">
        <v>55</v>
      </c>
      <c r="O232" s="24">
        <v>50</v>
      </c>
      <c r="P232" s="24">
        <v>12</v>
      </c>
      <c r="Q232" s="24">
        <v>62</v>
      </c>
      <c r="R232" s="24">
        <v>31</v>
      </c>
      <c r="S232" s="24">
        <v>19</v>
      </c>
      <c r="T232" s="24">
        <v>20</v>
      </c>
      <c r="U232" s="24">
        <v>19</v>
      </c>
      <c r="V232" s="24">
        <v>18</v>
      </c>
      <c r="W232" s="24">
        <v>20</v>
      </c>
      <c r="X232" s="24">
        <v>21</v>
      </c>
      <c r="Y232" s="24">
        <v>22</v>
      </c>
      <c r="Z232" s="24">
        <v>50</v>
      </c>
      <c r="AA232" s="24">
        <v>13</v>
      </c>
      <c r="AB232" s="24">
        <v>18</v>
      </c>
      <c r="AC232" s="24">
        <v>4</v>
      </c>
      <c r="AD232" s="24">
        <v>10</v>
      </c>
      <c r="AE232" s="24">
        <v>15</v>
      </c>
      <c r="AF232" s="24">
        <v>52</v>
      </c>
      <c r="AG232" s="24">
        <v>3</v>
      </c>
      <c r="AH232" s="24">
        <v>328563</v>
      </c>
      <c r="AI232"/>
      <c r="AJ232"/>
      <c r="AK232"/>
    </row>
    <row r="233" spans="1:37" ht="15.75" thickBot="1" x14ac:dyDescent="0.3">
      <c r="A233" s="23" t="s">
        <v>299</v>
      </c>
      <c r="B233" s="24">
        <v>49</v>
      </c>
      <c r="C233" s="24">
        <v>43</v>
      </c>
      <c r="D233" s="24">
        <v>49</v>
      </c>
      <c r="E233" s="24">
        <v>51</v>
      </c>
      <c r="F233" s="24">
        <v>52</v>
      </c>
      <c r="G233" s="24">
        <v>51</v>
      </c>
      <c r="H233" s="24">
        <v>51</v>
      </c>
      <c r="I233" s="24">
        <v>50</v>
      </c>
      <c r="J233" s="24">
        <v>57</v>
      </c>
      <c r="K233" s="24">
        <v>62</v>
      </c>
      <c r="L233" s="24">
        <v>51</v>
      </c>
      <c r="M233" s="24">
        <v>24</v>
      </c>
      <c r="N233" s="24">
        <v>19</v>
      </c>
      <c r="O233" s="24">
        <v>45</v>
      </c>
      <c r="P233" s="24">
        <v>58</v>
      </c>
      <c r="Q233" s="24">
        <v>37</v>
      </c>
      <c r="R233" s="24">
        <v>16</v>
      </c>
      <c r="S233" s="24">
        <v>22</v>
      </c>
      <c r="T233" s="24">
        <v>16</v>
      </c>
      <c r="U233" s="24">
        <v>14</v>
      </c>
      <c r="V233" s="24">
        <v>13</v>
      </c>
      <c r="W233" s="24">
        <v>14</v>
      </c>
      <c r="X233" s="24">
        <v>14</v>
      </c>
      <c r="Y233" s="24">
        <v>15</v>
      </c>
      <c r="Z233" s="24">
        <v>8</v>
      </c>
      <c r="AA233" s="24">
        <v>3</v>
      </c>
      <c r="AB233" s="24">
        <v>13</v>
      </c>
      <c r="AC233" s="24">
        <v>41</v>
      </c>
      <c r="AD233" s="24">
        <v>45</v>
      </c>
      <c r="AE233" s="24">
        <v>20</v>
      </c>
      <c r="AF233" s="24">
        <v>7</v>
      </c>
      <c r="AG233" s="24">
        <v>28</v>
      </c>
      <c r="AH233" s="24">
        <v>331504</v>
      </c>
      <c r="AI233"/>
      <c r="AJ233"/>
      <c r="AK233"/>
    </row>
    <row r="234" spans="1:37" ht="15.75" thickBot="1" x14ac:dyDescent="0.3">
      <c r="A234" s="23" t="s">
        <v>300</v>
      </c>
      <c r="B234" s="24">
        <v>53</v>
      </c>
      <c r="C234" s="24">
        <v>48</v>
      </c>
      <c r="D234" s="24">
        <v>44</v>
      </c>
      <c r="E234" s="24">
        <v>44</v>
      </c>
      <c r="F234" s="24">
        <v>42</v>
      </c>
      <c r="G234" s="24">
        <v>42</v>
      </c>
      <c r="H234" s="24">
        <v>43</v>
      </c>
      <c r="I234" s="24">
        <v>42</v>
      </c>
      <c r="J234" s="24">
        <v>6</v>
      </c>
      <c r="K234" s="24">
        <v>61</v>
      </c>
      <c r="L234" s="24">
        <v>51</v>
      </c>
      <c r="M234" s="24">
        <v>25</v>
      </c>
      <c r="N234" s="24">
        <v>51</v>
      </c>
      <c r="O234" s="24">
        <v>53</v>
      </c>
      <c r="P234" s="24">
        <v>59</v>
      </c>
      <c r="Q234" s="24">
        <v>31</v>
      </c>
      <c r="R234" s="24">
        <v>12</v>
      </c>
      <c r="S234" s="24">
        <v>17</v>
      </c>
      <c r="T234" s="24">
        <v>21</v>
      </c>
      <c r="U234" s="24">
        <v>21</v>
      </c>
      <c r="V234" s="24">
        <v>23</v>
      </c>
      <c r="W234" s="24">
        <v>23</v>
      </c>
      <c r="X234" s="24">
        <v>22</v>
      </c>
      <c r="Y234" s="24">
        <v>23</v>
      </c>
      <c r="Z234" s="24">
        <v>59</v>
      </c>
      <c r="AA234" s="24">
        <v>4</v>
      </c>
      <c r="AB234" s="24">
        <v>14</v>
      </c>
      <c r="AC234" s="24">
        <v>40</v>
      </c>
      <c r="AD234" s="24">
        <v>14</v>
      </c>
      <c r="AE234" s="24">
        <v>12</v>
      </c>
      <c r="AF234" s="24">
        <v>6</v>
      </c>
      <c r="AG234" s="24">
        <v>34</v>
      </c>
      <c r="AH234" s="24">
        <v>333556</v>
      </c>
      <c r="AI234"/>
      <c r="AJ234"/>
      <c r="AK234"/>
    </row>
    <row r="235" spans="1:37" ht="15.75" thickBot="1" x14ac:dyDescent="0.3">
      <c r="A235" s="23" t="s">
        <v>301</v>
      </c>
      <c r="B235" s="24">
        <v>14</v>
      </c>
      <c r="C235" s="24">
        <v>18</v>
      </c>
      <c r="D235" s="24">
        <v>20</v>
      </c>
      <c r="E235" s="24">
        <v>24</v>
      </c>
      <c r="F235" s="24">
        <v>20</v>
      </c>
      <c r="G235" s="24">
        <v>20</v>
      </c>
      <c r="H235" s="24">
        <v>21</v>
      </c>
      <c r="I235" s="24">
        <v>23</v>
      </c>
      <c r="J235" s="24">
        <v>40</v>
      </c>
      <c r="K235" s="24">
        <v>41</v>
      </c>
      <c r="L235" s="24">
        <v>36</v>
      </c>
      <c r="M235" s="24">
        <v>42</v>
      </c>
      <c r="N235" s="24">
        <v>38</v>
      </c>
      <c r="O235" s="24">
        <v>41</v>
      </c>
      <c r="P235" s="24">
        <v>39</v>
      </c>
      <c r="Q235" s="24">
        <v>39</v>
      </c>
      <c r="R235" s="24">
        <v>51</v>
      </c>
      <c r="S235" s="24">
        <v>47</v>
      </c>
      <c r="T235" s="24">
        <v>45</v>
      </c>
      <c r="U235" s="24">
        <v>41</v>
      </c>
      <c r="V235" s="24">
        <v>45</v>
      </c>
      <c r="W235" s="24">
        <v>45</v>
      </c>
      <c r="X235" s="24">
        <v>44</v>
      </c>
      <c r="Y235" s="24">
        <v>42</v>
      </c>
      <c r="Z235" s="24">
        <v>25</v>
      </c>
      <c r="AA235" s="24">
        <v>24</v>
      </c>
      <c r="AB235" s="24">
        <v>29</v>
      </c>
      <c r="AC235" s="24">
        <v>23</v>
      </c>
      <c r="AD235" s="24">
        <v>27</v>
      </c>
      <c r="AE235" s="24">
        <v>24</v>
      </c>
      <c r="AF235" s="24">
        <v>26</v>
      </c>
      <c r="AG235" s="24">
        <v>26</v>
      </c>
      <c r="AH235" s="24">
        <v>271630</v>
      </c>
      <c r="AI235"/>
      <c r="AJ235"/>
      <c r="AK235"/>
    </row>
    <row r="236" spans="1:37" ht="15.75" thickBot="1" x14ac:dyDescent="0.3">
      <c r="A236" s="23" t="s">
        <v>302</v>
      </c>
      <c r="B236" s="24">
        <v>7</v>
      </c>
      <c r="C236" s="24">
        <v>4</v>
      </c>
      <c r="D236" s="24">
        <v>10</v>
      </c>
      <c r="E236" s="24">
        <v>9</v>
      </c>
      <c r="F236" s="24">
        <v>10</v>
      </c>
      <c r="G236" s="24">
        <v>13</v>
      </c>
      <c r="H236" s="24">
        <v>19</v>
      </c>
      <c r="I236" s="24">
        <v>20</v>
      </c>
      <c r="J236" s="24">
        <v>41</v>
      </c>
      <c r="K236" s="24">
        <v>40</v>
      </c>
      <c r="L236" s="24">
        <v>38</v>
      </c>
      <c r="M236" s="24">
        <v>41</v>
      </c>
      <c r="N236" s="24">
        <v>40</v>
      </c>
      <c r="O236" s="24">
        <v>40</v>
      </c>
      <c r="P236" s="24">
        <v>42</v>
      </c>
      <c r="Q236" s="24">
        <v>39</v>
      </c>
      <c r="R236" s="24">
        <v>58</v>
      </c>
      <c r="S236" s="24">
        <v>61</v>
      </c>
      <c r="T236" s="24">
        <v>55</v>
      </c>
      <c r="U236" s="24">
        <v>56</v>
      </c>
      <c r="V236" s="24">
        <v>55</v>
      </c>
      <c r="W236" s="24">
        <v>52</v>
      </c>
      <c r="X236" s="24">
        <v>46</v>
      </c>
      <c r="Y236" s="24">
        <v>45</v>
      </c>
      <c r="Z236" s="24">
        <v>24</v>
      </c>
      <c r="AA236" s="24">
        <v>25</v>
      </c>
      <c r="AB236" s="24">
        <v>27</v>
      </c>
      <c r="AC236" s="24">
        <v>24</v>
      </c>
      <c r="AD236" s="24">
        <v>25</v>
      </c>
      <c r="AE236" s="24">
        <v>25</v>
      </c>
      <c r="AF236" s="24">
        <v>23</v>
      </c>
      <c r="AG236" s="24">
        <v>26</v>
      </c>
      <c r="AH236" s="24">
        <v>268528</v>
      </c>
      <c r="AI236"/>
      <c r="AJ236"/>
      <c r="AK236"/>
    </row>
    <row r="237" spans="1:37" ht="15.75" thickBot="1" x14ac:dyDescent="0.3">
      <c r="A237" s="23" t="s">
        <v>303</v>
      </c>
      <c r="B237" s="24">
        <v>10</v>
      </c>
      <c r="C237" s="24">
        <v>12</v>
      </c>
      <c r="D237" s="24">
        <v>15</v>
      </c>
      <c r="E237" s="24">
        <v>22</v>
      </c>
      <c r="F237" s="24">
        <v>25</v>
      </c>
      <c r="G237" s="24">
        <v>23</v>
      </c>
      <c r="H237" s="24">
        <v>23</v>
      </c>
      <c r="I237" s="24">
        <v>25</v>
      </c>
      <c r="J237" s="24">
        <v>43</v>
      </c>
      <c r="K237" s="24">
        <v>43</v>
      </c>
      <c r="L237" s="24">
        <v>36</v>
      </c>
      <c r="M237" s="24">
        <v>45</v>
      </c>
      <c r="N237" s="24">
        <v>39</v>
      </c>
      <c r="O237" s="24">
        <v>42</v>
      </c>
      <c r="P237" s="24">
        <v>39</v>
      </c>
      <c r="Q237" s="24">
        <v>38</v>
      </c>
      <c r="R237" s="24">
        <v>55</v>
      </c>
      <c r="S237" s="24">
        <v>53</v>
      </c>
      <c r="T237" s="24">
        <v>50</v>
      </c>
      <c r="U237" s="24">
        <v>43</v>
      </c>
      <c r="V237" s="24">
        <v>40</v>
      </c>
      <c r="W237" s="24">
        <v>42</v>
      </c>
      <c r="X237" s="24">
        <v>42</v>
      </c>
      <c r="Y237" s="24">
        <v>40</v>
      </c>
      <c r="Z237" s="24">
        <v>22</v>
      </c>
      <c r="AA237" s="24">
        <v>22</v>
      </c>
      <c r="AB237" s="24">
        <v>29</v>
      </c>
      <c r="AC237" s="24">
        <v>20</v>
      </c>
      <c r="AD237" s="24">
        <v>26</v>
      </c>
      <c r="AE237" s="24">
        <v>23</v>
      </c>
      <c r="AF237" s="24">
        <v>26</v>
      </c>
      <c r="AG237" s="24">
        <v>27</v>
      </c>
      <c r="AH237" s="24">
        <v>272065</v>
      </c>
      <c r="AI237"/>
      <c r="AJ237"/>
      <c r="AK237"/>
    </row>
    <row r="238" spans="1:37" ht="15.75" thickBot="1" x14ac:dyDescent="0.3">
      <c r="A238" s="23" t="s">
        <v>304</v>
      </c>
      <c r="B238" s="24">
        <v>7</v>
      </c>
      <c r="C238" s="24">
        <v>8</v>
      </c>
      <c r="D238" s="24">
        <v>9</v>
      </c>
      <c r="E238" s="24">
        <v>12</v>
      </c>
      <c r="F238" s="24">
        <v>19</v>
      </c>
      <c r="G238" s="24">
        <v>21</v>
      </c>
      <c r="H238" s="24">
        <v>22</v>
      </c>
      <c r="I238" s="24">
        <v>26</v>
      </c>
      <c r="J238" s="24">
        <v>41</v>
      </c>
      <c r="K238" s="24">
        <v>40</v>
      </c>
      <c r="L238" s="24">
        <v>39</v>
      </c>
      <c r="M238" s="24">
        <v>45</v>
      </c>
      <c r="N238" s="24">
        <v>40</v>
      </c>
      <c r="O238" s="24">
        <v>39</v>
      </c>
      <c r="P238" s="24">
        <v>40</v>
      </c>
      <c r="Q238" s="24">
        <v>38</v>
      </c>
      <c r="R238" s="24">
        <v>58</v>
      </c>
      <c r="S238" s="24">
        <v>57</v>
      </c>
      <c r="T238" s="24">
        <v>56</v>
      </c>
      <c r="U238" s="24">
        <v>53</v>
      </c>
      <c r="V238" s="24">
        <v>46</v>
      </c>
      <c r="W238" s="24">
        <v>44</v>
      </c>
      <c r="X238" s="24">
        <v>43</v>
      </c>
      <c r="Y238" s="24">
        <v>39</v>
      </c>
      <c r="Z238" s="24">
        <v>23</v>
      </c>
      <c r="AA238" s="24">
        <v>24</v>
      </c>
      <c r="AB238" s="24">
        <v>26</v>
      </c>
      <c r="AC238" s="24">
        <v>20</v>
      </c>
      <c r="AD238" s="24">
        <v>25</v>
      </c>
      <c r="AE238" s="24">
        <v>25</v>
      </c>
      <c r="AF238" s="24">
        <v>25</v>
      </c>
      <c r="AG238" s="24">
        <v>27</v>
      </c>
      <c r="AH238" s="24">
        <v>272095</v>
      </c>
      <c r="AI238"/>
      <c r="AJ238"/>
      <c r="AK238"/>
    </row>
    <row r="239" spans="1:37" ht="15.75" thickBot="1" x14ac:dyDescent="0.3">
      <c r="A239" s="23" t="s">
        <v>305</v>
      </c>
      <c r="B239" s="24">
        <v>18</v>
      </c>
      <c r="C239" s="24">
        <v>26</v>
      </c>
      <c r="D239" s="24">
        <v>27</v>
      </c>
      <c r="E239" s="24">
        <v>25</v>
      </c>
      <c r="F239" s="24">
        <v>23</v>
      </c>
      <c r="G239" s="24">
        <v>26</v>
      </c>
      <c r="H239" s="24">
        <v>27</v>
      </c>
      <c r="I239" s="24">
        <v>27</v>
      </c>
      <c r="J239" s="24">
        <v>41</v>
      </c>
      <c r="K239" s="24">
        <v>40</v>
      </c>
      <c r="L239" s="24">
        <v>40</v>
      </c>
      <c r="M239" s="24">
        <v>42</v>
      </c>
      <c r="N239" s="24">
        <v>39</v>
      </c>
      <c r="O239" s="24">
        <v>41</v>
      </c>
      <c r="P239" s="24">
        <v>43</v>
      </c>
      <c r="Q239" s="24">
        <v>35</v>
      </c>
      <c r="R239" s="24">
        <v>47</v>
      </c>
      <c r="S239" s="24">
        <v>39</v>
      </c>
      <c r="T239" s="24">
        <v>38</v>
      </c>
      <c r="U239" s="24">
        <v>40</v>
      </c>
      <c r="V239" s="24">
        <v>42</v>
      </c>
      <c r="W239" s="24">
        <v>39</v>
      </c>
      <c r="X239" s="24">
        <v>38</v>
      </c>
      <c r="Y239" s="24">
        <v>38</v>
      </c>
      <c r="Z239" s="24">
        <v>23</v>
      </c>
      <c r="AA239" s="24">
        <v>24</v>
      </c>
      <c r="AB239" s="24">
        <v>25</v>
      </c>
      <c r="AC239" s="24">
        <v>23</v>
      </c>
      <c r="AD239" s="24">
        <v>26</v>
      </c>
      <c r="AE239" s="24">
        <v>24</v>
      </c>
      <c r="AF239" s="24">
        <v>22</v>
      </c>
      <c r="AG239" s="24">
        <v>30</v>
      </c>
      <c r="AH239" s="24">
        <v>269020</v>
      </c>
      <c r="AI239"/>
      <c r="AJ239"/>
      <c r="AK239"/>
    </row>
    <row r="240" spans="1:37" ht="15.75" thickBot="1" x14ac:dyDescent="0.3">
      <c r="A240" s="23" t="s">
        <v>306</v>
      </c>
      <c r="B240" s="24">
        <v>20</v>
      </c>
      <c r="C240" s="24">
        <v>16</v>
      </c>
      <c r="D240" s="24">
        <v>19</v>
      </c>
      <c r="E240" s="24">
        <v>15</v>
      </c>
      <c r="F240" s="24">
        <v>14</v>
      </c>
      <c r="G240" s="24">
        <v>13</v>
      </c>
      <c r="H240" s="24">
        <v>16</v>
      </c>
      <c r="I240" s="24">
        <v>17</v>
      </c>
      <c r="J240" s="24">
        <v>42</v>
      </c>
      <c r="K240" s="24">
        <v>42</v>
      </c>
      <c r="L240" s="24">
        <v>37</v>
      </c>
      <c r="M240" s="24">
        <v>43</v>
      </c>
      <c r="N240" s="24">
        <v>37</v>
      </c>
      <c r="O240" s="24">
        <v>39</v>
      </c>
      <c r="P240" s="24">
        <v>40</v>
      </c>
      <c r="Q240" s="24">
        <v>34</v>
      </c>
      <c r="R240" s="24">
        <v>45</v>
      </c>
      <c r="S240" s="24">
        <v>49</v>
      </c>
      <c r="T240" s="24">
        <v>46</v>
      </c>
      <c r="U240" s="24">
        <v>50</v>
      </c>
      <c r="V240" s="24">
        <v>51</v>
      </c>
      <c r="W240" s="24">
        <v>52</v>
      </c>
      <c r="X240" s="24">
        <v>49</v>
      </c>
      <c r="Y240" s="24">
        <v>48</v>
      </c>
      <c r="Z240" s="24">
        <v>23</v>
      </c>
      <c r="AA240" s="24">
        <v>23</v>
      </c>
      <c r="AB240" s="24">
        <v>28</v>
      </c>
      <c r="AC240" s="24">
        <v>22</v>
      </c>
      <c r="AD240" s="24">
        <v>28</v>
      </c>
      <c r="AE240" s="24">
        <v>25</v>
      </c>
      <c r="AF240" s="24">
        <v>25</v>
      </c>
      <c r="AG240" s="24">
        <v>31</v>
      </c>
      <c r="AH240" s="24">
        <v>270971</v>
      </c>
      <c r="AI240"/>
      <c r="AJ240"/>
      <c r="AK240"/>
    </row>
    <row r="241" spans="1:37" ht="15.75" thickBot="1" x14ac:dyDescent="0.3">
      <c r="A241" s="23" t="s">
        <v>307</v>
      </c>
      <c r="B241" s="24">
        <v>47</v>
      </c>
      <c r="C241" s="24">
        <v>41</v>
      </c>
      <c r="D241" s="24">
        <v>42</v>
      </c>
      <c r="E241" s="24">
        <v>40</v>
      </c>
      <c r="F241" s="24">
        <v>42</v>
      </c>
      <c r="G241" s="24">
        <v>52</v>
      </c>
      <c r="H241" s="24">
        <v>57</v>
      </c>
      <c r="I241" s="24">
        <v>55</v>
      </c>
      <c r="J241" s="24">
        <v>10</v>
      </c>
      <c r="K241" s="24">
        <v>48</v>
      </c>
      <c r="L241" s="24">
        <v>41</v>
      </c>
      <c r="M241" s="24">
        <v>7</v>
      </c>
      <c r="N241" s="24">
        <v>13</v>
      </c>
      <c r="O241" s="24">
        <v>49</v>
      </c>
      <c r="P241" s="24">
        <v>13</v>
      </c>
      <c r="Q241" s="24">
        <v>63</v>
      </c>
      <c r="R241" s="24">
        <v>18</v>
      </c>
      <c r="S241" s="24">
        <v>24</v>
      </c>
      <c r="T241" s="24">
        <v>23</v>
      </c>
      <c r="U241" s="24">
        <v>25</v>
      </c>
      <c r="V241" s="24">
        <v>23</v>
      </c>
      <c r="W241" s="24">
        <v>13</v>
      </c>
      <c r="X241" s="24">
        <v>8</v>
      </c>
      <c r="Y241" s="24">
        <v>10</v>
      </c>
      <c r="Z241" s="24">
        <v>50</v>
      </c>
      <c r="AA241" s="24">
        <v>17</v>
      </c>
      <c r="AB241" s="24">
        <v>24</v>
      </c>
      <c r="AC241" s="24">
        <v>57</v>
      </c>
      <c r="AD241" s="24">
        <v>52</v>
      </c>
      <c r="AE241" s="24">
        <v>16</v>
      </c>
      <c r="AF241" s="24">
        <v>52</v>
      </c>
      <c r="AG241" s="24">
        <v>2</v>
      </c>
      <c r="AH241" s="24">
        <v>270087</v>
      </c>
      <c r="AI241"/>
      <c r="AJ241"/>
      <c r="AK241"/>
    </row>
    <row r="242" spans="1:37" ht="15.75" thickBot="1" x14ac:dyDescent="0.3">
      <c r="A242" s="23" t="s">
        <v>308</v>
      </c>
      <c r="B242" s="24">
        <v>54</v>
      </c>
      <c r="C242" s="24">
        <v>49</v>
      </c>
      <c r="D242" s="24">
        <v>51</v>
      </c>
      <c r="E242" s="24">
        <v>49</v>
      </c>
      <c r="F242" s="24">
        <v>49</v>
      </c>
      <c r="G242" s="24">
        <v>52</v>
      </c>
      <c r="H242" s="24">
        <v>51</v>
      </c>
      <c r="I242" s="24">
        <v>51</v>
      </c>
      <c r="J242" s="24">
        <v>55</v>
      </c>
      <c r="K242" s="24">
        <v>23</v>
      </c>
      <c r="L242" s="24">
        <v>45</v>
      </c>
      <c r="M242" s="24">
        <v>38</v>
      </c>
      <c r="N242" s="24">
        <v>42</v>
      </c>
      <c r="O242" s="24">
        <v>32</v>
      </c>
      <c r="P242" s="24">
        <v>6</v>
      </c>
      <c r="Q242" s="24">
        <v>40</v>
      </c>
      <c r="R242" s="24">
        <v>11</v>
      </c>
      <c r="S242" s="24">
        <v>16</v>
      </c>
      <c r="T242" s="24">
        <v>14</v>
      </c>
      <c r="U242" s="24">
        <v>16</v>
      </c>
      <c r="V242" s="24">
        <v>16</v>
      </c>
      <c r="W242" s="24">
        <v>13</v>
      </c>
      <c r="X242" s="24">
        <v>14</v>
      </c>
      <c r="Y242" s="24">
        <v>14</v>
      </c>
      <c r="Z242" s="24">
        <v>10</v>
      </c>
      <c r="AA242" s="24">
        <v>42</v>
      </c>
      <c r="AB242" s="24">
        <v>20</v>
      </c>
      <c r="AC242" s="24">
        <v>26</v>
      </c>
      <c r="AD242" s="24">
        <v>23</v>
      </c>
      <c r="AE242" s="24">
        <v>33</v>
      </c>
      <c r="AF242" s="24">
        <v>59</v>
      </c>
      <c r="AG242" s="24">
        <v>24</v>
      </c>
      <c r="AH242" s="24">
        <v>269641</v>
      </c>
      <c r="AI242"/>
      <c r="AJ242"/>
      <c r="AK242"/>
    </row>
    <row r="243" spans="1:37" ht="15.75" thickBot="1" x14ac:dyDescent="0.3">
      <c r="A243" s="23" t="s">
        <v>309</v>
      </c>
      <c r="B243" s="24">
        <v>58</v>
      </c>
      <c r="C243" s="24">
        <v>57</v>
      </c>
      <c r="D243" s="24">
        <v>57</v>
      </c>
      <c r="E243" s="24">
        <v>56</v>
      </c>
      <c r="F243" s="24">
        <v>55</v>
      </c>
      <c r="G243" s="24">
        <v>54</v>
      </c>
      <c r="H243" s="24">
        <v>53</v>
      </c>
      <c r="I243" s="24">
        <v>53</v>
      </c>
      <c r="J243" s="24">
        <v>60</v>
      </c>
      <c r="K243" s="24">
        <v>37</v>
      </c>
      <c r="L243" s="24">
        <v>60</v>
      </c>
      <c r="M243" s="24">
        <v>50</v>
      </c>
      <c r="N243" s="24">
        <v>54</v>
      </c>
      <c r="O243" s="24">
        <v>63</v>
      </c>
      <c r="P243" s="24">
        <v>35</v>
      </c>
      <c r="Q243" s="24">
        <v>48</v>
      </c>
      <c r="R243" s="24">
        <v>7</v>
      </c>
      <c r="S243" s="24">
        <v>8</v>
      </c>
      <c r="T243" s="24">
        <v>8</v>
      </c>
      <c r="U243" s="24">
        <v>9</v>
      </c>
      <c r="V243" s="24">
        <v>10</v>
      </c>
      <c r="W243" s="24">
        <v>11</v>
      </c>
      <c r="X243" s="24">
        <v>12</v>
      </c>
      <c r="Y243" s="24">
        <v>12</v>
      </c>
      <c r="Z243" s="24">
        <v>5</v>
      </c>
      <c r="AA243" s="24">
        <v>27</v>
      </c>
      <c r="AB243" s="24">
        <v>5</v>
      </c>
      <c r="AC243" s="24">
        <v>15</v>
      </c>
      <c r="AD243" s="24">
        <v>11</v>
      </c>
      <c r="AE243" s="24">
        <v>2</v>
      </c>
      <c r="AF243" s="24">
        <v>30</v>
      </c>
      <c r="AG243" s="24">
        <v>16</v>
      </c>
      <c r="AH243" s="24">
        <v>273294</v>
      </c>
      <c r="AI243"/>
      <c r="AJ243"/>
      <c r="AK243"/>
    </row>
    <row r="244" spans="1:37" ht="15.75" thickBot="1" x14ac:dyDescent="0.3">
      <c r="A244" s="23" t="s">
        <v>310</v>
      </c>
      <c r="B244" s="24">
        <v>52</v>
      </c>
      <c r="C244" s="24">
        <v>55</v>
      </c>
      <c r="D244" s="24">
        <v>55</v>
      </c>
      <c r="E244" s="24">
        <v>52</v>
      </c>
      <c r="F244" s="24">
        <v>52</v>
      </c>
      <c r="G244" s="24">
        <v>55</v>
      </c>
      <c r="H244" s="24">
        <v>54</v>
      </c>
      <c r="I244" s="24">
        <v>54</v>
      </c>
      <c r="J244" s="24">
        <v>46</v>
      </c>
      <c r="K244" s="24">
        <v>54</v>
      </c>
      <c r="L244" s="24">
        <v>33</v>
      </c>
      <c r="M244" s="24">
        <v>37</v>
      </c>
      <c r="N244" s="24">
        <v>41</v>
      </c>
      <c r="O244" s="24">
        <v>44</v>
      </c>
      <c r="P244" s="24">
        <v>50</v>
      </c>
      <c r="Q244" s="24">
        <v>54</v>
      </c>
      <c r="R244" s="24">
        <v>13</v>
      </c>
      <c r="S244" s="24">
        <v>10</v>
      </c>
      <c r="T244" s="24">
        <v>10</v>
      </c>
      <c r="U244" s="24">
        <v>13</v>
      </c>
      <c r="V244" s="24">
        <v>13</v>
      </c>
      <c r="W244" s="24">
        <v>10</v>
      </c>
      <c r="X244" s="24">
        <v>11</v>
      </c>
      <c r="Y244" s="24">
        <v>11</v>
      </c>
      <c r="Z244" s="24">
        <v>19</v>
      </c>
      <c r="AA244" s="24">
        <v>11</v>
      </c>
      <c r="AB244" s="24">
        <v>32</v>
      </c>
      <c r="AC244" s="24">
        <v>28</v>
      </c>
      <c r="AD244" s="24">
        <v>24</v>
      </c>
      <c r="AE244" s="24">
        <v>21</v>
      </c>
      <c r="AF244" s="24">
        <v>15</v>
      </c>
      <c r="AG244" s="24">
        <v>11</v>
      </c>
      <c r="AH244" s="24">
        <v>270962</v>
      </c>
      <c r="AI244"/>
      <c r="AJ244"/>
      <c r="AK244"/>
    </row>
    <row r="245" spans="1:37" ht="15.75" thickBot="1" x14ac:dyDescent="0.3">
      <c r="A245" s="23" t="s">
        <v>311</v>
      </c>
      <c r="B245" s="24">
        <v>53</v>
      </c>
      <c r="C245" s="24">
        <v>56</v>
      </c>
      <c r="D245" s="24">
        <v>54</v>
      </c>
      <c r="E245" s="24">
        <v>52</v>
      </c>
      <c r="F245" s="24">
        <v>51</v>
      </c>
      <c r="G245" s="24">
        <v>49</v>
      </c>
      <c r="H245" s="24">
        <v>48</v>
      </c>
      <c r="I245" s="24">
        <v>48</v>
      </c>
      <c r="J245" s="24">
        <v>56</v>
      </c>
      <c r="K245" s="24">
        <v>18</v>
      </c>
      <c r="L245" s="24">
        <v>49</v>
      </c>
      <c r="M245" s="24">
        <v>20</v>
      </c>
      <c r="N245" s="24">
        <v>60</v>
      </c>
      <c r="O245" s="24">
        <v>45</v>
      </c>
      <c r="P245" s="24">
        <v>63</v>
      </c>
      <c r="Q245" s="24">
        <v>56</v>
      </c>
      <c r="R245" s="24">
        <v>12</v>
      </c>
      <c r="S245" s="24">
        <v>9</v>
      </c>
      <c r="T245" s="24">
        <v>11</v>
      </c>
      <c r="U245" s="24">
        <v>13</v>
      </c>
      <c r="V245" s="24">
        <v>14</v>
      </c>
      <c r="W245" s="24">
        <v>16</v>
      </c>
      <c r="X245" s="24">
        <v>17</v>
      </c>
      <c r="Y245" s="24">
        <v>17</v>
      </c>
      <c r="Z245" s="24">
        <v>9</v>
      </c>
      <c r="AA245" s="24">
        <v>47</v>
      </c>
      <c r="AB245" s="24">
        <v>15</v>
      </c>
      <c r="AC245" s="24">
        <v>44</v>
      </c>
      <c r="AD245" s="24">
        <v>5</v>
      </c>
      <c r="AE245" s="24">
        <v>20</v>
      </c>
      <c r="AF245" s="24">
        <v>2</v>
      </c>
      <c r="AG245" s="24">
        <v>9</v>
      </c>
      <c r="AH245" s="24">
        <v>268510</v>
      </c>
      <c r="AI245"/>
      <c r="AJ245"/>
      <c r="AK245"/>
    </row>
    <row r="246" spans="1:37" ht="15.75" thickBot="1" x14ac:dyDescent="0.3">
      <c r="A246" s="23" t="s">
        <v>312</v>
      </c>
      <c r="B246" s="24">
        <v>57</v>
      </c>
      <c r="C246" s="24">
        <v>54</v>
      </c>
      <c r="D246" s="24">
        <v>52</v>
      </c>
      <c r="E246" s="24">
        <v>53</v>
      </c>
      <c r="F246" s="24">
        <v>53</v>
      </c>
      <c r="G246" s="24">
        <v>51</v>
      </c>
      <c r="H246" s="24">
        <v>50</v>
      </c>
      <c r="I246" s="24">
        <v>50</v>
      </c>
      <c r="J246" s="24">
        <v>58</v>
      </c>
      <c r="K246" s="24">
        <v>16</v>
      </c>
      <c r="L246" s="24">
        <v>59</v>
      </c>
      <c r="M246" s="24">
        <v>64</v>
      </c>
      <c r="N246" s="24">
        <v>35</v>
      </c>
      <c r="O246" s="24">
        <v>14</v>
      </c>
      <c r="P246" s="24">
        <v>54</v>
      </c>
      <c r="Q246" s="24">
        <v>45</v>
      </c>
      <c r="R246" s="24">
        <v>8</v>
      </c>
      <c r="S246" s="24">
        <v>11</v>
      </c>
      <c r="T246" s="24">
        <v>13</v>
      </c>
      <c r="U246" s="24">
        <v>12</v>
      </c>
      <c r="V246" s="24">
        <v>12</v>
      </c>
      <c r="W246" s="24">
        <v>14</v>
      </c>
      <c r="X246" s="24">
        <v>15</v>
      </c>
      <c r="Y246" s="24">
        <v>15</v>
      </c>
      <c r="Z246" s="24">
        <v>7</v>
      </c>
      <c r="AA246" s="24">
        <v>48</v>
      </c>
      <c r="AB246" s="24">
        <v>6</v>
      </c>
      <c r="AC246" s="24">
        <v>1</v>
      </c>
      <c r="AD246" s="24">
        <v>30</v>
      </c>
      <c r="AE246" s="24">
        <v>51</v>
      </c>
      <c r="AF246" s="24">
        <v>11</v>
      </c>
      <c r="AG246" s="24">
        <v>20</v>
      </c>
      <c r="AH246" s="24">
        <v>272265</v>
      </c>
      <c r="AI246"/>
      <c r="AJ246"/>
      <c r="AK246"/>
    </row>
    <row r="247" spans="1:37" ht="15.75" thickBot="1" x14ac:dyDescent="0.3">
      <c r="A247" s="23" t="s">
        <v>313</v>
      </c>
      <c r="B247" s="24">
        <v>61</v>
      </c>
      <c r="C247" s="24">
        <v>58</v>
      </c>
      <c r="D247" s="24">
        <v>54</v>
      </c>
      <c r="E247" s="24">
        <v>54</v>
      </c>
      <c r="F247" s="24">
        <v>60</v>
      </c>
      <c r="G247" s="24">
        <v>59</v>
      </c>
      <c r="H247" s="24">
        <v>59</v>
      </c>
      <c r="I247" s="24">
        <v>58</v>
      </c>
      <c r="J247" s="24">
        <v>47</v>
      </c>
      <c r="K247" s="24">
        <v>17</v>
      </c>
      <c r="L247" s="24">
        <v>10</v>
      </c>
      <c r="M247" s="24">
        <v>38</v>
      </c>
      <c r="N247" s="24">
        <v>61</v>
      </c>
      <c r="O247" s="24">
        <v>62</v>
      </c>
      <c r="P247" s="24">
        <v>52</v>
      </c>
      <c r="Q247" s="24">
        <v>18</v>
      </c>
      <c r="R247" s="24">
        <v>4</v>
      </c>
      <c r="S247" s="24">
        <v>7</v>
      </c>
      <c r="T247" s="24">
        <v>11</v>
      </c>
      <c r="U247" s="24">
        <v>11</v>
      </c>
      <c r="V247" s="24">
        <v>5</v>
      </c>
      <c r="W247" s="24">
        <v>6</v>
      </c>
      <c r="X247" s="24">
        <v>6</v>
      </c>
      <c r="Y247" s="24">
        <v>7</v>
      </c>
      <c r="Z247" s="24">
        <v>17</v>
      </c>
      <c r="AA247" s="24">
        <v>48</v>
      </c>
      <c r="AB247" s="24">
        <v>55</v>
      </c>
      <c r="AC247" s="24">
        <v>26</v>
      </c>
      <c r="AD247" s="24">
        <v>4</v>
      </c>
      <c r="AE247" s="24">
        <v>3</v>
      </c>
      <c r="AF247" s="24">
        <v>13</v>
      </c>
      <c r="AG247" s="24">
        <v>47</v>
      </c>
      <c r="AH247" s="24">
        <v>285255</v>
      </c>
      <c r="AI247"/>
      <c r="AJ247"/>
      <c r="AK247"/>
    </row>
    <row r="248" spans="1:37" ht="15.75" thickBot="1" x14ac:dyDescent="0.3">
      <c r="A248" s="23" t="s">
        <v>314</v>
      </c>
      <c r="B248" s="24">
        <v>45</v>
      </c>
      <c r="C248" s="24">
        <v>51</v>
      </c>
      <c r="D248" s="24">
        <v>56</v>
      </c>
      <c r="E248" s="24">
        <v>55</v>
      </c>
      <c r="F248" s="24">
        <v>53</v>
      </c>
      <c r="G248" s="24">
        <v>50</v>
      </c>
      <c r="H248" s="24">
        <v>52</v>
      </c>
      <c r="I248" s="24">
        <v>57</v>
      </c>
      <c r="J248" s="24">
        <v>10</v>
      </c>
      <c r="K248" s="24">
        <v>18</v>
      </c>
      <c r="L248" s="24">
        <v>29</v>
      </c>
      <c r="M248" s="24">
        <v>56</v>
      </c>
      <c r="N248" s="24">
        <v>14</v>
      </c>
      <c r="O248" s="24">
        <v>33</v>
      </c>
      <c r="P248" s="24">
        <v>15</v>
      </c>
      <c r="Q248" s="24">
        <v>48</v>
      </c>
      <c r="R248" s="24">
        <v>20</v>
      </c>
      <c r="S248" s="24">
        <v>14</v>
      </c>
      <c r="T248" s="24">
        <v>9</v>
      </c>
      <c r="U248" s="24">
        <v>10</v>
      </c>
      <c r="V248" s="24">
        <v>12</v>
      </c>
      <c r="W248" s="24">
        <v>15</v>
      </c>
      <c r="X248" s="24">
        <v>13</v>
      </c>
      <c r="Y248" s="24">
        <v>8</v>
      </c>
      <c r="Z248" s="24">
        <v>50</v>
      </c>
      <c r="AA248" s="24">
        <v>47</v>
      </c>
      <c r="AB248" s="24">
        <v>36</v>
      </c>
      <c r="AC248" s="24">
        <v>9</v>
      </c>
      <c r="AD248" s="24">
        <v>51</v>
      </c>
      <c r="AE248" s="24">
        <v>32</v>
      </c>
      <c r="AF248" s="24">
        <v>50</v>
      </c>
      <c r="AG248" s="24">
        <v>16</v>
      </c>
      <c r="AH248" s="24">
        <v>279979</v>
      </c>
      <c r="AI248"/>
      <c r="AJ248"/>
      <c r="AK248"/>
    </row>
    <row r="249" spans="1:37" ht="15.75" thickBot="1" x14ac:dyDescent="0.3">
      <c r="A249" s="23" t="s">
        <v>315</v>
      </c>
      <c r="B249" s="24">
        <v>59</v>
      </c>
      <c r="C249" s="24">
        <v>57</v>
      </c>
      <c r="D249" s="24">
        <v>60</v>
      </c>
      <c r="E249" s="24">
        <v>58</v>
      </c>
      <c r="F249" s="24">
        <v>58</v>
      </c>
      <c r="G249" s="24">
        <v>58</v>
      </c>
      <c r="H249" s="24">
        <v>58</v>
      </c>
      <c r="I249" s="24">
        <v>57</v>
      </c>
      <c r="J249" s="24">
        <v>34</v>
      </c>
      <c r="K249" s="24">
        <v>63</v>
      </c>
      <c r="L249" s="24">
        <v>51</v>
      </c>
      <c r="M249" s="24">
        <v>23</v>
      </c>
      <c r="N249" s="24">
        <v>16</v>
      </c>
      <c r="O249" s="24">
        <v>60</v>
      </c>
      <c r="P249" s="24">
        <v>61</v>
      </c>
      <c r="Q249" s="24">
        <v>59</v>
      </c>
      <c r="R249" s="24">
        <v>6</v>
      </c>
      <c r="S249" s="24">
        <v>8</v>
      </c>
      <c r="T249" s="24">
        <v>5</v>
      </c>
      <c r="U249" s="24">
        <v>7</v>
      </c>
      <c r="V249" s="24">
        <v>7</v>
      </c>
      <c r="W249" s="24">
        <v>7</v>
      </c>
      <c r="X249" s="24">
        <v>7</v>
      </c>
      <c r="Y249" s="24">
        <v>8</v>
      </c>
      <c r="Z249" s="24">
        <v>31</v>
      </c>
      <c r="AA249" s="24">
        <v>2</v>
      </c>
      <c r="AB249" s="24">
        <v>13</v>
      </c>
      <c r="AC249" s="24">
        <v>42</v>
      </c>
      <c r="AD249" s="24">
        <v>49</v>
      </c>
      <c r="AE249" s="24">
        <v>5</v>
      </c>
      <c r="AF249" s="24">
        <v>4</v>
      </c>
      <c r="AG249" s="24">
        <v>6</v>
      </c>
      <c r="AH249" s="24">
        <v>279345</v>
      </c>
      <c r="AI249"/>
      <c r="AJ249"/>
      <c r="AK249"/>
    </row>
    <row r="250" spans="1:37" ht="15.75" thickBot="1" x14ac:dyDescent="0.3">
      <c r="A250" s="23" t="s">
        <v>316</v>
      </c>
      <c r="B250" s="24">
        <v>60</v>
      </c>
      <c r="C250" s="24">
        <v>59</v>
      </c>
      <c r="D250" s="24">
        <v>56</v>
      </c>
      <c r="E250" s="24">
        <v>62</v>
      </c>
      <c r="F250" s="24">
        <v>62</v>
      </c>
      <c r="G250" s="24">
        <v>61</v>
      </c>
      <c r="H250" s="24">
        <v>60</v>
      </c>
      <c r="I250" s="24">
        <v>60</v>
      </c>
      <c r="J250" s="24">
        <v>35</v>
      </c>
      <c r="K250" s="24">
        <v>23</v>
      </c>
      <c r="L250" s="24">
        <v>6</v>
      </c>
      <c r="M250" s="24">
        <v>35</v>
      </c>
      <c r="N250" s="24">
        <v>56</v>
      </c>
      <c r="O250" s="24">
        <v>23</v>
      </c>
      <c r="P250" s="24">
        <v>44</v>
      </c>
      <c r="Q250" s="24">
        <v>55</v>
      </c>
      <c r="R250" s="24">
        <v>5</v>
      </c>
      <c r="S250" s="24">
        <v>6</v>
      </c>
      <c r="T250" s="24">
        <v>9</v>
      </c>
      <c r="U250" s="24">
        <v>3</v>
      </c>
      <c r="V250" s="24">
        <v>3</v>
      </c>
      <c r="W250" s="24">
        <v>4</v>
      </c>
      <c r="X250" s="24">
        <v>5</v>
      </c>
      <c r="Y250" s="24">
        <v>5</v>
      </c>
      <c r="Z250" s="24">
        <v>28</v>
      </c>
      <c r="AA250" s="24">
        <v>42</v>
      </c>
      <c r="AB250" s="24">
        <v>58</v>
      </c>
      <c r="AC250" s="24">
        <v>30</v>
      </c>
      <c r="AD250" s="24">
        <v>9</v>
      </c>
      <c r="AE250" s="24">
        <v>42</v>
      </c>
      <c r="AF250" s="24">
        <v>21</v>
      </c>
      <c r="AG250" s="24">
        <v>10</v>
      </c>
      <c r="AH250" s="24">
        <v>283263</v>
      </c>
      <c r="AI250"/>
      <c r="AJ250"/>
      <c r="AK250"/>
    </row>
    <row r="251" spans="1:37" ht="15.75" thickBot="1" x14ac:dyDescent="0.3">
      <c r="A251" s="23" t="s">
        <v>317</v>
      </c>
      <c r="B251" s="24">
        <v>48</v>
      </c>
      <c r="C251" s="24">
        <v>59</v>
      </c>
      <c r="D251" s="24">
        <v>61</v>
      </c>
      <c r="E251" s="24">
        <v>60</v>
      </c>
      <c r="F251" s="24">
        <v>62</v>
      </c>
      <c r="G251" s="24">
        <v>62</v>
      </c>
      <c r="H251" s="24">
        <v>60</v>
      </c>
      <c r="I251" s="24">
        <v>63</v>
      </c>
      <c r="J251" s="24">
        <v>10</v>
      </c>
      <c r="K251" s="24">
        <v>35</v>
      </c>
      <c r="L251" s="24">
        <v>6</v>
      </c>
      <c r="M251" s="24">
        <v>35</v>
      </c>
      <c r="N251" s="24">
        <v>63</v>
      </c>
      <c r="O251" s="24">
        <v>36</v>
      </c>
      <c r="P251" s="24">
        <v>47</v>
      </c>
      <c r="Q251" s="24">
        <v>6</v>
      </c>
      <c r="R251" s="24">
        <v>17</v>
      </c>
      <c r="S251" s="24">
        <v>6</v>
      </c>
      <c r="T251" s="24">
        <v>4</v>
      </c>
      <c r="U251" s="24">
        <v>5</v>
      </c>
      <c r="V251" s="24">
        <v>3</v>
      </c>
      <c r="W251" s="24">
        <v>3</v>
      </c>
      <c r="X251" s="24">
        <v>5</v>
      </c>
      <c r="Y251" s="24">
        <v>2</v>
      </c>
      <c r="Z251" s="24">
        <v>50</v>
      </c>
      <c r="AA251" s="24">
        <v>30</v>
      </c>
      <c r="AB251" s="24">
        <v>58</v>
      </c>
      <c r="AC251" s="24">
        <v>30</v>
      </c>
      <c r="AD251" s="24">
        <v>2</v>
      </c>
      <c r="AE251" s="24">
        <v>29</v>
      </c>
      <c r="AF251" s="24">
        <v>18</v>
      </c>
      <c r="AG251" s="24">
        <v>59</v>
      </c>
      <c r="AH251" s="24">
        <v>281185</v>
      </c>
      <c r="AI251"/>
      <c r="AJ251"/>
      <c r="AK251"/>
    </row>
    <row r="252" spans="1:37" ht="15.75" thickBot="1" x14ac:dyDescent="0.3">
      <c r="A252" s="23" t="s">
        <v>318</v>
      </c>
      <c r="B252" s="24">
        <v>43</v>
      </c>
      <c r="C252" s="24">
        <v>45</v>
      </c>
      <c r="D252" s="24">
        <v>53</v>
      </c>
      <c r="E252" s="24">
        <v>57</v>
      </c>
      <c r="F252" s="24">
        <v>56</v>
      </c>
      <c r="G252" s="24">
        <v>54</v>
      </c>
      <c r="H252" s="24">
        <v>58</v>
      </c>
      <c r="I252" s="24">
        <v>56</v>
      </c>
      <c r="J252" s="24">
        <v>10</v>
      </c>
      <c r="K252" s="24">
        <v>58</v>
      </c>
      <c r="L252" s="24">
        <v>58</v>
      </c>
      <c r="M252" s="24">
        <v>13</v>
      </c>
      <c r="N252" s="24">
        <v>61</v>
      </c>
      <c r="O252" s="24">
        <v>17</v>
      </c>
      <c r="P252" s="24">
        <v>48</v>
      </c>
      <c r="Q252" s="24">
        <v>20</v>
      </c>
      <c r="R252" s="24">
        <v>22</v>
      </c>
      <c r="S252" s="24">
        <v>20</v>
      </c>
      <c r="T252" s="24">
        <v>12</v>
      </c>
      <c r="U252" s="24">
        <v>8</v>
      </c>
      <c r="V252" s="24">
        <v>9</v>
      </c>
      <c r="W252" s="24">
        <v>11</v>
      </c>
      <c r="X252" s="24">
        <v>7</v>
      </c>
      <c r="Y252" s="24">
        <v>9</v>
      </c>
      <c r="Z252" s="24">
        <v>50</v>
      </c>
      <c r="AA252" s="24">
        <v>7</v>
      </c>
      <c r="AB252" s="24">
        <v>7</v>
      </c>
      <c r="AC252" s="24">
        <v>52</v>
      </c>
      <c r="AD252" s="24">
        <v>4</v>
      </c>
      <c r="AE252" s="24">
        <v>48</v>
      </c>
      <c r="AF252" s="24">
        <v>17</v>
      </c>
      <c r="AG252" s="24">
        <v>45</v>
      </c>
      <c r="AH252" s="24">
        <v>281699</v>
      </c>
      <c r="AI252"/>
      <c r="AJ252"/>
      <c r="AK252"/>
    </row>
    <row r="253" spans="1:37" ht="15.75" thickBot="1" x14ac:dyDescent="0.3">
      <c r="A253" s="23" t="s">
        <v>319</v>
      </c>
      <c r="B253" s="24">
        <v>34</v>
      </c>
      <c r="C253" s="24">
        <v>56</v>
      </c>
      <c r="D253" s="24">
        <v>57</v>
      </c>
      <c r="E253" s="24">
        <v>53</v>
      </c>
      <c r="F253" s="24">
        <v>55</v>
      </c>
      <c r="G253" s="24">
        <v>61</v>
      </c>
      <c r="H253" s="24">
        <v>61</v>
      </c>
      <c r="I253" s="24">
        <v>62</v>
      </c>
      <c r="J253" s="24">
        <v>10</v>
      </c>
      <c r="K253" s="24">
        <v>55</v>
      </c>
      <c r="L253" s="24">
        <v>57</v>
      </c>
      <c r="M253" s="24">
        <v>62</v>
      </c>
      <c r="N253" s="24">
        <v>62</v>
      </c>
      <c r="O253" s="24">
        <v>38</v>
      </c>
      <c r="P253" s="24">
        <v>46</v>
      </c>
      <c r="Q253" s="24">
        <v>43</v>
      </c>
      <c r="R253" s="24">
        <v>31</v>
      </c>
      <c r="S253" s="24">
        <v>9</v>
      </c>
      <c r="T253" s="24">
        <v>8</v>
      </c>
      <c r="U253" s="24">
        <v>12</v>
      </c>
      <c r="V253" s="24">
        <v>10</v>
      </c>
      <c r="W253" s="24">
        <v>4</v>
      </c>
      <c r="X253" s="24">
        <v>4</v>
      </c>
      <c r="Y253" s="24">
        <v>3</v>
      </c>
      <c r="Z253" s="24">
        <v>50</v>
      </c>
      <c r="AA253" s="24">
        <v>10</v>
      </c>
      <c r="AB253" s="24">
        <v>8</v>
      </c>
      <c r="AC253" s="24">
        <v>3</v>
      </c>
      <c r="AD253" s="24">
        <v>3</v>
      </c>
      <c r="AE253" s="24">
        <v>27</v>
      </c>
      <c r="AF253" s="24">
        <v>19</v>
      </c>
      <c r="AG253" s="24">
        <v>22</v>
      </c>
      <c r="AH253" s="24">
        <v>302468</v>
      </c>
      <c r="AI253"/>
      <c r="AJ253"/>
      <c r="AK253"/>
    </row>
    <row r="254" spans="1:37" ht="15.75" thickBot="1" x14ac:dyDescent="0.3">
      <c r="A254" s="23" t="s">
        <v>320</v>
      </c>
      <c r="B254" s="24">
        <v>62</v>
      </c>
      <c r="C254" s="24">
        <v>61</v>
      </c>
      <c r="D254" s="24">
        <v>61</v>
      </c>
      <c r="E254" s="24">
        <v>59</v>
      </c>
      <c r="F254" s="24">
        <v>57</v>
      </c>
      <c r="G254" s="24">
        <v>58</v>
      </c>
      <c r="H254" s="24">
        <v>57</v>
      </c>
      <c r="I254" s="24">
        <v>58</v>
      </c>
      <c r="J254" s="24">
        <v>35</v>
      </c>
      <c r="K254" s="24">
        <v>33</v>
      </c>
      <c r="L254" s="24">
        <v>57</v>
      </c>
      <c r="M254" s="24">
        <v>57</v>
      </c>
      <c r="N254" s="24">
        <v>58</v>
      </c>
      <c r="O254" s="24">
        <v>61</v>
      </c>
      <c r="P254" s="24">
        <v>35</v>
      </c>
      <c r="Q254" s="24">
        <v>55</v>
      </c>
      <c r="R254" s="24">
        <v>3</v>
      </c>
      <c r="S254" s="24">
        <v>4</v>
      </c>
      <c r="T254" s="24">
        <v>4</v>
      </c>
      <c r="U254" s="24">
        <v>6</v>
      </c>
      <c r="V254" s="24">
        <v>8</v>
      </c>
      <c r="W254" s="24">
        <v>7</v>
      </c>
      <c r="X254" s="24">
        <v>8</v>
      </c>
      <c r="Y254" s="24">
        <v>7</v>
      </c>
      <c r="Z254" s="24">
        <v>28</v>
      </c>
      <c r="AA254" s="24">
        <v>32</v>
      </c>
      <c r="AB254" s="24">
        <v>8</v>
      </c>
      <c r="AC254" s="24">
        <v>8</v>
      </c>
      <c r="AD254" s="24">
        <v>7</v>
      </c>
      <c r="AE254" s="24">
        <v>4</v>
      </c>
      <c r="AF254" s="24">
        <v>30</v>
      </c>
      <c r="AG254" s="24">
        <v>10</v>
      </c>
      <c r="AH254" s="24">
        <v>305378</v>
      </c>
      <c r="AI254"/>
      <c r="AJ254"/>
      <c r="AK254"/>
    </row>
    <row r="255" spans="1:37" ht="15.75" thickBot="1" x14ac:dyDescent="0.3">
      <c r="A255" s="23" t="s">
        <v>321</v>
      </c>
      <c r="B255" s="24">
        <v>62</v>
      </c>
      <c r="C255" s="24">
        <v>62</v>
      </c>
      <c r="D255" s="24">
        <v>62</v>
      </c>
      <c r="E255" s="24">
        <v>60</v>
      </c>
      <c r="F255" s="24">
        <v>58</v>
      </c>
      <c r="G255" s="24">
        <v>56</v>
      </c>
      <c r="H255" s="24">
        <v>54</v>
      </c>
      <c r="I255" s="24">
        <v>53</v>
      </c>
      <c r="J255" s="24">
        <v>63</v>
      </c>
      <c r="K255" s="24">
        <v>6</v>
      </c>
      <c r="L255" s="24">
        <v>32</v>
      </c>
      <c r="M255" s="24">
        <v>13</v>
      </c>
      <c r="N255" s="24">
        <v>52</v>
      </c>
      <c r="O255" s="24">
        <v>33</v>
      </c>
      <c r="P255" s="24">
        <v>14</v>
      </c>
      <c r="Q255" s="24">
        <v>58</v>
      </c>
      <c r="R255" s="24">
        <v>3</v>
      </c>
      <c r="S255" s="24">
        <v>3</v>
      </c>
      <c r="T255" s="24">
        <v>3</v>
      </c>
      <c r="U255" s="24">
        <v>5</v>
      </c>
      <c r="V255" s="24">
        <v>7</v>
      </c>
      <c r="W255" s="24">
        <v>9</v>
      </c>
      <c r="X255" s="24">
        <v>11</v>
      </c>
      <c r="Y255" s="24">
        <v>12</v>
      </c>
      <c r="Z255" s="24">
        <v>2</v>
      </c>
      <c r="AA255" s="24">
        <v>59</v>
      </c>
      <c r="AB255" s="24">
        <v>33</v>
      </c>
      <c r="AC255" s="24">
        <v>52</v>
      </c>
      <c r="AD255" s="24">
        <v>13</v>
      </c>
      <c r="AE255" s="24">
        <v>32</v>
      </c>
      <c r="AF255" s="24">
        <v>51</v>
      </c>
      <c r="AG255" s="24">
        <v>7</v>
      </c>
      <c r="AH255" s="24">
        <v>300931</v>
      </c>
      <c r="AI255"/>
      <c r="AJ255"/>
      <c r="AK255"/>
    </row>
    <row r="256" spans="1:37" ht="15.75" thickBot="1" x14ac:dyDescent="0.3">
      <c r="A256" s="23" t="s">
        <v>322</v>
      </c>
      <c r="B256" s="24">
        <v>60</v>
      </c>
      <c r="C256" s="24">
        <v>58</v>
      </c>
      <c r="D256" s="24">
        <v>60</v>
      </c>
      <c r="E256" s="24">
        <v>58</v>
      </c>
      <c r="F256" s="24">
        <v>59</v>
      </c>
      <c r="G256" s="24">
        <v>59</v>
      </c>
      <c r="H256" s="24">
        <v>62</v>
      </c>
      <c r="I256" s="24">
        <v>61</v>
      </c>
      <c r="J256" s="24">
        <v>10</v>
      </c>
      <c r="K256" s="24">
        <v>37</v>
      </c>
      <c r="L256" s="24">
        <v>29</v>
      </c>
      <c r="M256" s="24">
        <v>62</v>
      </c>
      <c r="N256" s="24">
        <v>32</v>
      </c>
      <c r="O256" s="24">
        <v>64</v>
      </c>
      <c r="P256" s="24">
        <v>60</v>
      </c>
      <c r="Q256" s="24">
        <v>54</v>
      </c>
      <c r="R256" s="24">
        <v>5</v>
      </c>
      <c r="S256" s="24">
        <v>7</v>
      </c>
      <c r="T256" s="24">
        <v>5</v>
      </c>
      <c r="U256" s="24">
        <v>7</v>
      </c>
      <c r="V256" s="24">
        <v>6</v>
      </c>
      <c r="W256" s="24">
        <v>6</v>
      </c>
      <c r="X256" s="24">
        <v>3</v>
      </c>
      <c r="Y256" s="24">
        <v>4</v>
      </c>
      <c r="Z256" s="24">
        <v>50</v>
      </c>
      <c r="AA256" s="24">
        <v>28</v>
      </c>
      <c r="AB256" s="24">
        <v>36</v>
      </c>
      <c r="AC256" s="24">
        <v>3</v>
      </c>
      <c r="AD256" s="24">
        <v>33</v>
      </c>
      <c r="AE256" s="24">
        <v>1</v>
      </c>
      <c r="AF256" s="24">
        <v>5</v>
      </c>
      <c r="AG256" s="24">
        <v>11</v>
      </c>
      <c r="AH256" s="24">
        <v>298520</v>
      </c>
      <c r="AI256"/>
      <c r="AJ256"/>
      <c r="AK256"/>
    </row>
    <row r="257" spans="1:37" ht="15.75" thickBot="1" x14ac:dyDescent="0.3">
      <c r="A257" s="23" t="s">
        <v>323</v>
      </c>
      <c r="B257" s="24">
        <v>56</v>
      </c>
      <c r="C257" s="24">
        <v>60</v>
      </c>
      <c r="D257" s="24">
        <v>59</v>
      </c>
      <c r="E257" s="24">
        <v>61</v>
      </c>
      <c r="F257" s="24">
        <v>59</v>
      </c>
      <c r="G257" s="24">
        <v>56</v>
      </c>
      <c r="H257" s="24">
        <v>56</v>
      </c>
      <c r="I257" s="24">
        <v>56</v>
      </c>
      <c r="J257" s="24">
        <v>35</v>
      </c>
      <c r="K257" s="24">
        <v>63</v>
      </c>
      <c r="L257" s="24">
        <v>53</v>
      </c>
      <c r="M257" s="24">
        <v>15</v>
      </c>
      <c r="N257" s="24">
        <v>33</v>
      </c>
      <c r="O257" s="24">
        <v>12</v>
      </c>
      <c r="P257" s="24">
        <v>60</v>
      </c>
      <c r="Q257" s="24">
        <v>37</v>
      </c>
      <c r="R257" s="24">
        <v>9</v>
      </c>
      <c r="S257" s="24">
        <v>5</v>
      </c>
      <c r="T257" s="24">
        <v>6</v>
      </c>
      <c r="U257" s="24">
        <v>4</v>
      </c>
      <c r="V257" s="24">
        <v>6</v>
      </c>
      <c r="W257" s="24">
        <v>9</v>
      </c>
      <c r="X257" s="24">
        <v>9</v>
      </c>
      <c r="Y257" s="24">
        <v>9</v>
      </c>
      <c r="Z257" s="24">
        <v>28</v>
      </c>
      <c r="AA257" s="24">
        <v>2</v>
      </c>
      <c r="AB257" s="24">
        <v>12</v>
      </c>
      <c r="AC257" s="24">
        <v>49</v>
      </c>
      <c r="AD257" s="24">
        <v>32</v>
      </c>
      <c r="AE257" s="24">
        <v>52</v>
      </c>
      <c r="AF257" s="24">
        <v>5</v>
      </c>
      <c r="AG257" s="24">
        <v>28</v>
      </c>
      <c r="AH257" s="24">
        <v>302614</v>
      </c>
      <c r="AI257"/>
      <c r="AJ257"/>
      <c r="AK257"/>
    </row>
    <row r="258" spans="1:37" ht="15.75" thickBot="1" x14ac:dyDescent="0.3">
      <c r="A258" s="23" t="s">
        <v>324</v>
      </c>
      <c r="B258" s="24">
        <v>41</v>
      </c>
      <c r="C258" s="24">
        <v>62</v>
      </c>
      <c r="D258" s="24">
        <v>62</v>
      </c>
      <c r="E258" s="24">
        <v>61</v>
      </c>
      <c r="F258" s="24">
        <v>60</v>
      </c>
      <c r="G258" s="24">
        <v>60</v>
      </c>
      <c r="H258" s="24">
        <v>59</v>
      </c>
      <c r="I258" s="24">
        <v>59</v>
      </c>
      <c r="J258" s="24">
        <v>10</v>
      </c>
      <c r="K258" s="24">
        <v>36</v>
      </c>
      <c r="L258" s="24">
        <v>63</v>
      </c>
      <c r="M258" s="24">
        <v>60</v>
      </c>
      <c r="N258" s="24">
        <v>58</v>
      </c>
      <c r="O258" s="24">
        <v>18</v>
      </c>
      <c r="P258" s="24">
        <v>17</v>
      </c>
      <c r="Q258" s="24">
        <v>44</v>
      </c>
      <c r="R258" s="24">
        <v>24</v>
      </c>
      <c r="S258" s="24">
        <v>3</v>
      </c>
      <c r="T258" s="24">
        <v>3</v>
      </c>
      <c r="U258" s="24">
        <v>4</v>
      </c>
      <c r="V258" s="24">
        <v>5</v>
      </c>
      <c r="W258" s="24">
        <v>5</v>
      </c>
      <c r="X258" s="24">
        <v>6</v>
      </c>
      <c r="Y258" s="24">
        <v>6</v>
      </c>
      <c r="Z258" s="24">
        <v>50</v>
      </c>
      <c r="AA258" s="24">
        <v>29</v>
      </c>
      <c r="AB258" s="24">
        <v>2</v>
      </c>
      <c r="AC258" s="24">
        <v>5</v>
      </c>
      <c r="AD258" s="24">
        <v>7</v>
      </c>
      <c r="AE258" s="24">
        <v>46</v>
      </c>
      <c r="AF258" s="24">
        <v>48</v>
      </c>
      <c r="AG258" s="24">
        <v>21</v>
      </c>
      <c r="AH258" s="24">
        <v>302534</v>
      </c>
      <c r="AI258"/>
      <c r="AJ258"/>
      <c r="AK258"/>
    </row>
    <row r="259" spans="1:37" ht="15.75" thickBot="1" x14ac:dyDescent="0.3">
      <c r="A259" s="23" t="s">
        <v>325</v>
      </c>
      <c r="B259" s="24">
        <v>64</v>
      </c>
      <c r="C259" s="24">
        <v>63</v>
      </c>
      <c r="D259" s="24">
        <v>63</v>
      </c>
      <c r="E259" s="24">
        <v>62</v>
      </c>
      <c r="F259" s="24">
        <v>61</v>
      </c>
      <c r="G259" s="24">
        <v>60</v>
      </c>
      <c r="H259" s="24">
        <v>61</v>
      </c>
      <c r="I259" s="24">
        <v>61</v>
      </c>
      <c r="J259" s="24">
        <v>9</v>
      </c>
      <c r="K259" s="24">
        <v>50</v>
      </c>
      <c r="L259" s="24">
        <v>20</v>
      </c>
      <c r="M259" s="24">
        <v>63</v>
      </c>
      <c r="N259" s="24">
        <v>59</v>
      </c>
      <c r="O259" s="24">
        <v>25</v>
      </c>
      <c r="P259" s="24">
        <v>53</v>
      </c>
      <c r="Q259" s="24">
        <v>64</v>
      </c>
      <c r="R259" s="24">
        <v>1</v>
      </c>
      <c r="S259" s="24">
        <v>2</v>
      </c>
      <c r="T259" s="24">
        <v>2</v>
      </c>
      <c r="U259" s="24">
        <v>3</v>
      </c>
      <c r="V259" s="24">
        <v>4</v>
      </c>
      <c r="W259" s="24">
        <v>5</v>
      </c>
      <c r="X259" s="24">
        <v>4</v>
      </c>
      <c r="Y259" s="24">
        <v>4</v>
      </c>
      <c r="Z259" s="24">
        <v>56</v>
      </c>
      <c r="AA259" s="24">
        <v>15</v>
      </c>
      <c r="AB259" s="24">
        <v>45</v>
      </c>
      <c r="AC259" s="24">
        <v>2</v>
      </c>
      <c r="AD259" s="24">
        <v>6</v>
      </c>
      <c r="AE259" s="24">
        <v>40</v>
      </c>
      <c r="AF259" s="24">
        <v>12</v>
      </c>
      <c r="AG259" s="24">
        <v>1</v>
      </c>
      <c r="AH259" s="24">
        <v>301211</v>
      </c>
      <c r="AI259"/>
      <c r="AJ259"/>
      <c r="AK259"/>
    </row>
    <row r="260" spans="1:37" ht="15.75" thickBot="1" x14ac:dyDescent="0.3">
      <c r="A260" s="23" t="s">
        <v>326</v>
      </c>
      <c r="B260" s="24">
        <v>42</v>
      </c>
      <c r="C260" s="24">
        <v>52</v>
      </c>
      <c r="D260" s="24">
        <v>55</v>
      </c>
      <c r="E260" s="24">
        <v>55</v>
      </c>
      <c r="F260" s="24">
        <v>54</v>
      </c>
      <c r="G260" s="24">
        <v>57</v>
      </c>
      <c r="H260" s="24">
        <v>55</v>
      </c>
      <c r="I260" s="24">
        <v>59</v>
      </c>
      <c r="J260" s="24">
        <v>10</v>
      </c>
      <c r="K260" s="24">
        <v>10</v>
      </c>
      <c r="L260" s="24">
        <v>27</v>
      </c>
      <c r="M260" s="24">
        <v>36</v>
      </c>
      <c r="N260" s="24">
        <v>5</v>
      </c>
      <c r="O260" s="24">
        <v>35</v>
      </c>
      <c r="P260" s="24">
        <v>64</v>
      </c>
      <c r="Q260" s="24">
        <v>19</v>
      </c>
      <c r="R260" s="24">
        <v>23</v>
      </c>
      <c r="S260" s="24">
        <v>13</v>
      </c>
      <c r="T260" s="24">
        <v>10</v>
      </c>
      <c r="U260" s="24">
        <v>10</v>
      </c>
      <c r="V260" s="24">
        <v>11</v>
      </c>
      <c r="W260" s="24">
        <v>8</v>
      </c>
      <c r="X260" s="24">
        <v>10</v>
      </c>
      <c r="Y260" s="24">
        <v>6</v>
      </c>
      <c r="Z260" s="24">
        <v>50</v>
      </c>
      <c r="AA260" s="24">
        <v>54</v>
      </c>
      <c r="AB260" s="24">
        <v>38</v>
      </c>
      <c r="AC260" s="24">
        <v>29</v>
      </c>
      <c r="AD260" s="24">
        <v>60</v>
      </c>
      <c r="AE260" s="24">
        <v>30</v>
      </c>
      <c r="AF260" s="24">
        <v>1</v>
      </c>
      <c r="AG260" s="24">
        <v>46</v>
      </c>
      <c r="AH260" s="24">
        <v>302135</v>
      </c>
      <c r="AI260"/>
      <c r="AJ260"/>
      <c r="AK260"/>
    </row>
    <row r="261" spans="1:37" ht="15.75" thickBot="1" x14ac:dyDescent="0.3">
      <c r="A261" s="23" t="s">
        <v>327</v>
      </c>
      <c r="B261" s="24">
        <v>63</v>
      </c>
      <c r="C261" s="24">
        <v>61</v>
      </c>
      <c r="D261" s="24">
        <v>59</v>
      </c>
      <c r="E261" s="24">
        <v>59</v>
      </c>
      <c r="F261" s="24">
        <v>61</v>
      </c>
      <c r="G261" s="24">
        <v>62</v>
      </c>
      <c r="H261" s="24">
        <v>63</v>
      </c>
      <c r="I261" s="24">
        <v>62</v>
      </c>
      <c r="J261" s="24">
        <v>10</v>
      </c>
      <c r="K261" s="24">
        <v>64</v>
      </c>
      <c r="L261" s="24">
        <v>61</v>
      </c>
      <c r="M261" s="24">
        <v>59</v>
      </c>
      <c r="N261" s="24">
        <v>9</v>
      </c>
      <c r="O261" s="24">
        <v>12</v>
      </c>
      <c r="P261" s="24">
        <v>54</v>
      </c>
      <c r="Q261" s="24">
        <v>61</v>
      </c>
      <c r="R261" s="24">
        <v>2</v>
      </c>
      <c r="S261" s="24">
        <v>4</v>
      </c>
      <c r="T261" s="24">
        <v>6</v>
      </c>
      <c r="U261" s="24">
        <v>6</v>
      </c>
      <c r="V261" s="24">
        <v>4</v>
      </c>
      <c r="W261" s="24">
        <v>3</v>
      </c>
      <c r="X261" s="24">
        <v>2</v>
      </c>
      <c r="Y261" s="24">
        <v>3</v>
      </c>
      <c r="Z261" s="24">
        <v>55</v>
      </c>
      <c r="AA261" s="24">
        <v>1</v>
      </c>
      <c r="AB261" s="24">
        <v>4</v>
      </c>
      <c r="AC261" s="24">
        <v>6</v>
      </c>
      <c r="AD261" s="24">
        <v>55</v>
      </c>
      <c r="AE261" s="24">
        <v>53</v>
      </c>
      <c r="AF261" s="24">
        <v>11</v>
      </c>
      <c r="AG261" s="24">
        <v>4</v>
      </c>
      <c r="AH261" s="24">
        <v>309811</v>
      </c>
      <c r="AI261"/>
      <c r="AJ261"/>
      <c r="AK261"/>
    </row>
    <row r="262" spans="1:37" ht="15.75" thickBot="1" x14ac:dyDescent="0.3">
      <c r="A262" s="23" t="s">
        <v>328</v>
      </c>
      <c r="B262" s="24">
        <v>59</v>
      </c>
      <c r="C262" s="24">
        <v>60</v>
      </c>
      <c r="D262" s="24">
        <v>58</v>
      </c>
      <c r="E262" s="24">
        <v>63</v>
      </c>
      <c r="F262" s="24">
        <v>63</v>
      </c>
      <c r="G262" s="24">
        <v>63</v>
      </c>
      <c r="H262" s="24">
        <v>62</v>
      </c>
      <c r="I262" s="24">
        <v>60</v>
      </c>
      <c r="J262" s="24">
        <v>62</v>
      </c>
      <c r="K262" s="24">
        <v>10</v>
      </c>
      <c r="L262" s="24">
        <v>28</v>
      </c>
      <c r="M262" s="24">
        <v>20</v>
      </c>
      <c r="N262" s="24">
        <v>11</v>
      </c>
      <c r="O262" s="24">
        <v>23</v>
      </c>
      <c r="P262" s="24">
        <v>20</v>
      </c>
      <c r="Q262" s="24">
        <v>30</v>
      </c>
      <c r="R262" s="24">
        <v>6</v>
      </c>
      <c r="S262" s="24">
        <v>5</v>
      </c>
      <c r="T262" s="24">
        <v>7</v>
      </c>
      <c r="U262" s="24">
        <v>2</v>
      </c>
      <c r="V262" s="24">
        <v>2</v>
      </c>
      <c r="W262" s="24">
        <v>2</v>
      </c>
      <c r="X262" s="24">
        <v>3</v>
      </c>
      <c r="Y262" s="24">
        <v>5</v>
      </c>
      <c r="Z262" s="24">
        <v>2</v>
      </c>
      <c r="AA262" s="24">
        <v>54</v>
      </c>
      <c r="AB262" s="24">
        <v>37</v>
      </c>
      <c r="AC262" s="24">
        <v>44</v>
      </c>
      <c r="AD262" s="24">
        <v>54</v>
      </c>
      <c r="AE262" s="24">
        <v>41</v>
      </c>
      <c r="AF262" s="24">
        <v>45</v>
      </c>
      <c r="AG262" s="24">
        <v>35</v>
      </c>
      <c r="AH262" s="24">
        <v>316064</v>
      </c>
      <c r="AI262"/>
      <c r="AJ262"/>
      <c r="AK262"/>
    </row>
    <row r="263" spans="1:37" ht="15.75" thickBot="1" x14ac:dyDescent="0.3">
      <c r="A263" s="23" t="s">
        <v>329</v>
      </c>
      <c r="B263" s="24">
        <v>63</v>
      </c>
      <c r="C263" s="24">
        <v>63</v>
      </c>
      <c r="D263" s="24">
        <v>63</v>
      </c>
      <c r="E263" s="24">
        <v>64</v>
      </c>
      <c r="F263" s="24">
        <v>63</v>
      </c>
      <c r="G263" s="24">
        <v>63</v>
      </c>
      <c r="H263" s="24">
        <v>63</v>
      </c>
      <c r="I263" s="24">
        <v>64</v>
      </c>
      <c r="J263" s="24">
        <v>20</v>
      </c>
      <c r="K263" s="24">
        <v>24</v>
      </c>
      <c r="L263" s="24">
        <v>64</v>
      </c>
      <c r="M263" s="24">
        <v>48</v>
      </c>
      <c r="N263" s="24">
        <v>19</v>
      </c>
      <c r="O263" s="24">
        <v>15</v>
      </c>
      <c r="P263" s="24">
        <v>34</v>
      </c>
      <c r="Q263" s="24">
        <v>15</v>
      </c>
      <c r="R263" s="24">
        <v>2</v>
      </c>
      <c r="S263" s="24">
        <v>2</v>
      </c>
      <c r="T263" s="24">
        <v>2</v>
      </c>
      <c r="U263" s="24">
        <v>1</v>
      </c>
      <c r="V263" s="24">
        <v>2</v>
      </c>
      <c r="W263" s="24">
        <v>2</v>
      </c>
      <c r="X263" s="24">
        <v>2</v>
      </c>
      <c r="Y263" s="24">
        <v>1</v>
      </c>
      <c r="Z263" s="24">
        <v>45</v>
      </c>
      <c r="AA263" s="24">
        <v>41</v>
      </c>
      <c r="AB263" s="24">
        <v>1</v>
      </c>
      <c r="AC263" s="24">
        <v>17</v>
      </c>
      <c r="AD263" s="24">
        <v>46</v>
      </c>
      <c r="AE263" s="24">
        <v>50</v>
      </c>
      <c r="AF263" s="24">
        <v>31</v>
      </c>
      <c r="AG263" s="24">
        <v>50</v>
      </c>
      <c r="AH263" s="24">
        <v>314149</v>
      </c>
      <c r="AI263"/>
      <c r="AJ263"/>
      <c r="AK263"/>
    </row>
    <row r="264" spans="1:37" ht="15.75" thickBot="1" x14ac:dyDescent="0.3">
      <c r="A264" s="23" t="s">
        <v>330</v>
      </c>
      <c r="B264" s="24">
        <v>61</v>
      </c>
      <c r="C264" s="24">
        <v>64</v>
      </c>
      <c r="D264" s="24">
        <v>64</v>
      </c>
      <c r="E264" s="24">
        <v>63</v>
      </c>
      <c r="F264" s="24">
        <v>64</v>
      </c>
      <c r="G264" s="24">
        <v>64</v>
      </c>
      <c r="H264" s="24">
        <v>64</v>
      </c>
      <c r="I264" s="24">
        <v>63</v>
      </c>
      <c r="J264" s="24">
        <v>35</v>
      </c>
      <c r="K264" s="24">
        <v>61</v>
      </c>
      <c r="L264" s="24">
        <v>28</v>
      </c>
      <c r="M264" s="24">
        <v>21</v>
      </c>
      <c r="N264" s="24">
        <v>35</v>
      </c>
      <c r="O264" s="24">
        <v>56</v>
      </c>
      <c r="P264" s="24">
        <v>19</v>
      </c>
      <c r="Q264" s="24">
        <v>59</v>
      </c>
      <c r="R264" s="24">
        <v>4</v>
      </c>
      <c r="S264" s="24">
        <v>1</v>
      </c>
      <c r="T264" s="24">
        <v>1</v>
      </c>
      <c r="U264" s="24">
        <v>2</v>
      </c>
      <c r="V264" s="24">
        <v>1</v>
      </c>
      <c r="W264" s="24">
        <v>1</v>
      </c>
      <c r="X264" s="24">
        <v>1</v>
      </c>
      <c r="Y264" s="24">
        <v>2</v>
      </c>
      <c r="Z264" s="24">
        <v>28</v>
      </c>
      <c r="AA264" s="24">
        <v>4</v>
      </c>
      <c r="AB264" s="24">
        <v>37</v>
      </c>
      <c r="AC264" s="24">
        <v>44</v>
      </c>
      <c r="AD264" s="24">
        <v>30</v>
      </c>
      <c r="AE264" s="24">
        <v>9</v>
      </c>
      <c r="AF264" s="24">
        <v>46</v>
      </c>
      <c r="AG264" s="24">
        <v>6</v>
      </c>
      <c r="AH264" s="24">
        <v>308876</v>
      </c>
      <c r="AI264"/>
      <c r="AJ264"/>
      <c r="AK264"/>
    </row>
    <row r="265" spans="1:37" ht="19.5" thickBot="1" x14ac:dyDescent="0.3">
      <c r="A265" s="19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ht="15.75" thickBot="1" x14ac:dyDescent="0.3">
      <c r="A266" s="23" t="s">
        <v>331</v>
      </c>
      <c r="B266" s="23" t="s">
        <v>189</v>
      </c>
      <c r="C266" s="23" t="s">
        <v>190</v>
      </c>
      <c r="D266" s="23" t="s">
        <v>191</v>
      </c>
      <c r="E266" s="23" t="s">
        <v>192</v>
      </c>
      <c r="F266" s="23" t="s">
        <v>193</v>
      </c>
      <c r="G266" s="23" t="s">
        <v>194</v>
      </c>
      <c r="H266" s="23" t="s">
        <v>195</v>
      </c>
      <c r="I266" s="23" t="s">
        <v>196</v>
      </c>
      <c r="J266" s="23" t="s">
        <v>197</v>
      </c>
      <c r="K266" s="23" t="s">
        <v>198</v>
      </c>
      <c r="L266" s="23" t="s">
        <v>199</v>
      </c>
      <c r="M266" s="23" t="s">
        <v>200</v>
      </c>
      <c r="N266" s="23" t="s">
        <v>201</v>
      </c>
      <c r="O266" s="23" t="s">
        <v>202</v>
      </c>
      <c r="P266" s="23" t="s">
        <v>203</v>
      </c>
      <c r="Q266" s="23" t="s">
        <v>204</v>
      </c>
      <c r="R266" s="23" t="s">
        <v>7524</v>
      </c>
      <c r="S266" s="23" t="s">
        <v>7525</v>
      </c>
      <c r="T266" s="23" t="s">
        <v>7526</v>
      </c>
      <c r="U266" s="23" t="s">
        <v>7527</v>
      </c>
      <c r="V266" s="23" t="s">
        <v>7528</v>
      </c>
      <c r="W266" s="23" t="s">
        <v>7529</v>
      </c>
      <c r="X266" s="23" t="s">
        <v>7530</v>
      </c>
      <c r="Y266" s="23" t="s">
        <v>7531</v>
      </c>
      <c r="Z266" s="23" t="s">
        <v>7532</v>
      </c>
      <c r="AA266" s="23" t="s">
        <v>7533</v>
      </c>
      <c r="AB266" s="23" t="s">
        <v>7534</v>
      </c>
      <c r="AC266" s="23" t="s">
        <v>7535</v>
      </c>
      <c r="AD266" s="23" t="s">
        <v>7536</v>
      </c>
      <c r="AE266" s="23" t="s">
        <v>7537</v>
      </c>
      <c r="AF266" s="23" t="s">
        <v>7538</v>
      </c>
      <c r="AG266" s="23" t="s">
        <v>7539</v>
      </c>
      <c r="AH266"/>
      <c r="AI266"/>
      <c r="AJ266"/>
      <c r="AK266"/>
    </row>
    <row r="267" spans="1:37" ht="27.75" thickBot="1" x14ac:dyDescent="0.3">
      <c r="A267" s="23" t="s">
        <v>332</v>
      </c>
      <c r="B267" s="24" t="s">
        <v>8366</v>
      </c>
      <c r="C267" s="24" t="s">
        <v>8367</v>
      </c>
      <c r="D267" s="24" t="s">
        <v>8368</v>
      </c>
      <c r="E267" s="24" t="s">
        <v>8369</v>
      </c>
      <c r="F267" s="24" t="s">
        <v>8370</v>
      </c>
      <c r="G267" s="24" t="s">
        <v>8371</v>
      </c>
      <c r="H267" s="24" t="s">
        <v>8372</v>
      </c>
      <c r="I267" s="24" t="s">
        <v>8373</v>
      </c>
      <c r="J267" s="24" t="s">
        <v>8374</v>
      </c>
      <c r="K267" s="24" t="s">
        <v>8375</v>
      </c>
      <c r="L267" s="24" t="s">
        <v>8376</v>
      </c>
      <c r="M267" s="24" t="s">
        <v>8377</v>
      </c>
      <c r="N267" s="24" t="s">
        <v>8378</v>
      </c>
      <c r="O267" s="24" t="s">
        <v>8379</v>
      </c>
      <c r="P267" s="24" t="s">
        <v>8380</v>
      </c>
      <c r="Q267" s="24" t="s">
        <v>8381</v>
      </c>
      <c r="R267" s="24" t="s">
        <v>8382</v>
      </c>
      <c r="S267" s="24" t="s">
        <v>8383</v>
      </c>
      <c r="T267" s="24" t="s">
        <v>8384</v>
      </c>
      <c r="U267" s="24" t="s">
        <v>8385</v>
      </c>
      <c r="V267" s="24" t="s">
        <v>534</v>
      </c>
      <c r="W267" s="24" t="s">
        <v>8386</v>
      </c>
      <c r="X267" s="24" t="s">
        <v>8387</v>
      </c>
      <c r="Y267" s="24" t="s">
        <v>8388</v>
      </c>
      <c r="Z267" s="24" t="s">
        <v>8389</v>
      </c>
      <c r="AA267" s="24" t="s">
        <v>8390</v>
      </c>
      <c r="AB267" s="24" t="s">
        <v>8391</v>
      </c>
      <c r="AC267" s="24" t="s">
        <v>8392</v>
      </c>
      <c r="AD267" s="24" t="s">
        <v>8393</v>
      </c>
      <c r="AE267" s="24" t="s">
        <v>8394</v>
      </c>
      <c r="AF267" s="24" t="s">
        <v>8395</v>
      </c>
      <c r="AG267" s="24" t="s">
        <v>8396</v>
      </c>
      <c r="AH267"/>
      <c r="AI267"/>
      <c r="AJ267"/>
      <c r="AK267"/>
    </row>
    <row r="268" spans="1:37" ht="27.75" thickBot="1" x14ac:dyDescent="0.3">
      <c r="A268" s="23" t="s">
        <v>349</v>
      </c>
      <c r="B268" s="24" t="s">
        <v>8397</v>
      </c>
      <c r="C268" s="24" t="s">
        <v>8367</v>
      </c>
      <c r="D268" s="24" t="s">
        <v>8398</v>
      </c>
      <c r="E268" s="24" t="s">
        <v>8399</v>
      </c>
      <c r="F268" s="24" t="s">
        <v>8400</v>
      </c>
      <c r="G268" s="24" t="s">
        <v>8371</v>
      </c>
      <c r="H268" s="24" t="s">
        <v>8372</v>
      </c>
      <c r="I268" s="24" t="s">
        <v>8373</v>
      </c>
      <c r="J268" s="24" t="s">
        <v>8401</v>
      </c>
      <c r="K268" s="24" t="s">
        <v>8375</v>
      </c>
      <c r="L268" s="24" t="s">
        <v>8376</v>
      </c>
      <c r="M268" s="24" t="s">
        <v>8377</v>
      </c>
      <c r="N268" s="24" t="s">
        <v>8378</v>
      </c>
      <c r="O268" s="24" t="s">
        <v>8379</v>
      </c>
      <c r="P268" s="24" t="s">
        <v>8380</v>
      </c>
      <c r="Q268" s="24" t="s">
        <v>8402</v>
      </c>
      <c r="R268" s="24" t="s">
        <v>8382</v>
      </c>
      <c r="S268" s="24" t="s">
        <v>8403</v>
      </c>
      <c r="T268" s="24" t="s">
        <v>8384</v>
      </c>
      <c r="U268" s="24" t="s">
        <v>8385</v>
      </c>
      <c r="V268" s="24" t="s">
        <v>534</v>
      </c>
      <c r="W268" s="24" t="s">
        <v>8386</v>
      </c>
      <c r="X268" s="24" t="s">
        <v>8387</v>
      </c>
      <c r="Y268" s="24" t="s">
        <v>8388</v>
      </c>
      <c r="Z268" s="24" t="s">
        <v>8389</v>
      </c>
      <c r="AA268" s="24" t="s">
        <v>8390</v>
      </c>
      <c r="AB268" s="24" t="s">
        <v>8391</v>
      </c>
      <c r="AC268" s="24" t="s">
        <v>8392</v>
      </c>
      <c r="AD268" s="24" t="s">
        <v>8404</v>
      </c>
      <c r="AE268" s="24" t="s">
        <v>8394</v>
      </c>
      <c r="AF268" s="24" t="s">
        <v>8395</v>
      </c>
      <c r="AG268" s="24" t="s">
        <v>8396</v>
      </c>
      <c r="AH268"/>
      <c r="AI268"/>
      <c r="AJ268"/>
      <c r="AK268"/>
    </row>
    <row r="269" spans="1:37" ht="27.75" thickBot="1" x14ac:dyDescent="0.3">
      <c r="A269" s="23" t="s">
        <v>355</v>
      </c>
      <c r="B269" s="24" t="s">
        <v>8397</v>
      </c>
      <c r="C269" s="24" t="s">
        <v>8367</v>
      </c>
      <c r="D269" s="24" t="s">
        <v>8398</v>
      </c>
      <c r="E269" s="24" t="s">
        <v>8399</v>
      </c>
      <c r="F269" s="24" t="s">
        <v>8400</v>
      </c>
      <c r="G269" s="24" t="s">
        <v>8371</v>
      </c>
      <c r="H269" s="24" t="s">
        <v>8372</v>
      </c>
      <c r="I269" s="24" t="s">
        <v>8373</v>
      </c>
      <c r="J269" s="24" t="s">
        <v>8405</v>
      </c>
      <c r="K269" s="24" t="s">
        <v>8375</v>
      </c>
      <c r="L269" s="24" t="s">
        <v>8376</v>
      </c>
      <c r="M269" s="24" t="s">
        <v>8377</v>
      </c>
      <c r="N269" s="24" t="s">
        <v>8378</v>
      </c>
      <c r="O269" s="24" t="s">
        <v>8379</v>
      </c>
      <c r="P269" s="24" t="s">
        <v>8380</v>
      </c>
      <c r="Q269" s="24" t="s">
        <v>8402</v>
      </c>
      <c r="R269" s="24" t="s">
        <v>8382</v>
      </c>
      <c r="S269" s="24" t="s">
        <v>8403</v>
      </c>
      <c r="T269" s="24" t="s">
        <v>8384</v>
      </c>
      <c r="U269" s="24" t="s">
        <v>8406</v>
      </c>
      <c r="V269" s="24" t="s">
        <v>534</v>
      </c>
      <c r="W269" s="24" t="s">
        <v>8386</v>
      </c>
      <c r="X269" s="24" t="s">
        <v>8387</v>
      </c>
      <c r="Y269" s="24" t="s">
        <v>8388</v>
      </c>
      <c r="Z269" s="24" t="s">
        <v>8407</v>
      </c>
      <c r="AA269" s="24" t="s">
        <v>8390</v>
      </c>
      <c r="AB269" s="24" t="s">
        <v>8391</v>
      </c>
      <c r="AC269" s="24" t="s">
        <v>8392</v>
      </c>
      <c r="AD269" s="24" t="s">
        <v>8404</v>
      </c>
      <c r="AE269" s="24" t="s">
        <v>8394</v>
      </c>
      <c r="AF269" s="24" t="s">
        <v>8395</v>
      </c>
      <c r="AG269" s="24" t="s">
        <v>8396</v>
      </c>
      <c r="AH269"/>
      <c r="AI269"/>
      <c r="AJ269"/>
      <c r="AK269"/>
    </row>
    <row r="270" spans="1:37" ht="27.75" thickBot="1" x14ac:dyDescent="0.3">
      <c r="A270" s="23" t="s">
        <v>357</v>
      </c>
      <c r="B270" s="24" t="s">
        <v>8397</v>
      </c>
      <c r="C270" s="24" t="s">
        <v>8367</v>
      </c>
      <c r="D270" s="24" t="s">
        <v>8398</v>
      </c>
      <c r="E270" s="24" t="s">
        <v>8399</v>
      </c>
      <c r="F270" s="24" t="s">
        <v>8400</v>
      </c>
      <c r="G270" s="24" t="s">
        <v>8371</v>
      </c>
      <c r="H270" s="24" t="s">
        <v>8372</v>
      </c>
      <c r="I270" s="24" t="s">
        <v>8373</v>
      </c>
      <c r="J270" s="24" t="s">
        <v>8405</v>
      </c>
      <c r="K270" s="24" t="s">
        <v>8375</v>
      </c>
      <c r="L270" s="24" t="s">
        <v>8376</v>
      </c>
      <c r="M270" s="24" t="s">
        <v>8377</v>
      </c>
      <c r="N270" s="24" t="s">
        <v>8378</v>
      </c>
      <c r="O270" s="24" t="s">
        <v>8379</v>
      </c>
      <c r="P270" s="24" t="s">
        <v>8408</v>
      </c>
      <c r="Q270" s="24" t="s">
        <v>8402</v>
      </c>
      <c r="R270" s="24" t="s">
        <v>8409</v>
      </c>
      <c r="S270" s="24" t="s">
        <v>8403</v>
      </c>
      <c r="T270" s="24" t="s">
        <v>8384</v>
      </c>
      <c r="U270" s="24" t="s">
        <v>8410</v>
      </c>
      <c r="V270" s="24" t="s">
        <v>534</v>
      </c>
      <c r="W270" s="24" t="s">
        <v>8386</v>
      </c>
      <c r="X270" s="24" t="s">
        <v>8387</v>
      </c>
      <c r="Y270" s="24" t="s">
        <v>8388</v>
      </c>
      <c r="Z270" s="24" t="s">
        <v>8411</v>
      </c>
      <c r="AA270" s="24" t="s">
        <v>8412</v>
      </c>
      <c r="AB270" s="24" t="s">
        <v>8413</v>
      </c>
      <c r="AC270" s="24" t="s">
        <v>8414</v>
      </c>
      <c r="AD270" s="24" t="s">
        <v>8404</v>
      </c>
      <c r="AE270" s="24" t="s">
        <v>8394</v>
      </c>
      <c r="AF270" s="24" t="s">
        <v>8395</v>
      </c>
      <c r="AG270" s="24" t="s">
        <v>8396</v>
      </c>
      <c r="AH270"/>
      <c r="AI270"/>
      <c r="AJ270"/>
      <c r="AK270"/>
    </row>
    <row r="271" spans="1:37" ht="27.75" thickBot="1" x14ac:dyDescent="0.3">
      <c r="A271" s="23" t="s">
        <v>359</v>
      </c>
      <c r="B271" s="24" t="s">
        <v>8397</v>
      </c>
      <c r="C271" s="24" t="s">
        <v>8367</v>
      </c>
      <c r="D271" s="24" t="s">
        <v>8398</v>
      </c>
      <c r="E271" s="24" t="s">
        <v>8399</v>
      </c>
      <c r="F271" s="24" t="s">
        <v>8400</v>
      </c>
      <c r="G271" s="24" t="s">
        <v>8371</v>
      </c>
      <c r="H271" s="24" t="s">
        <v>8372</v>
      </c>
      <c r="I271" s="24" t="s">
        <v>8373</v>
      </c>
      <c r="J271" s="24" t="s">
        <v>8405</v>
      </c>
      <c r="K271" s="24" t="s">
        <v>8375</v>
      </c>
      <c r="L271" s="24" t="s">
        <v>8376</v>
      </c>
      <c r="M271" s="24" t="s">
        <v>8377</v>
      </c>
      <c r="N271" s="24" t="s">
        <v>8378</v>
      </c>
      <c r="O271" s="24" t="s">
        <v>8379</v>
      </c>
      <c r="P271" s="24" t="s">
        <v>8408</v>
      </c>
      <c r="Q271" s="24" t="s">
        <v>8402</v>
      </c>
      <c r="R271" s="24" t="s">
        <v>8409</v>
      </c>
      <c r="S271" s="24" t="s">
        <v>8403</v>
      </c>
      <c r="T271" s="24" t="s">
        <v>8384</v>
      </c>
      <c r="U271" s="24" t="s">
        <v>8410</v>
      </c>
      <c r="V271" s="24" t="s">
        <v>534</v>
      </c>
      <c r="W271" s="24" t="s">
        <v>8415</v>
      </c>
      <c r="X271" s="24" t="s">
        <v>8387</v>
      </c>
      <c r="Y271" s="24" t="s">
        <v>8388</v>
      </c>
      <c r="Z271" s="24" t="s">
        <v>8411</v>
      </c>
      <c r="AA271" s="24" t="s">
        <v>8412</v>
      </c>
      <c r="AB271" s="24" t="s">
        <v>8413</v>
      </c>
      <c r="AC271" s="24" t="s">
        <v>8414</v>
      </c>
      <c r="AD271" s="24" t="s">
        <v>8404</v>
      </c>
      <c r="AE271" s="24" t="s">
        <v>8416</v>
      </c>
      <c r="AF271" s="24" t="s">
        <v>8395</v>
      </c>
      <c r="AG271" s="24" t="s">
        <v>8396</v>
      </c>
      <c r="AH271"/>
      <c r="AI271"/>
      <c r="AJ271"/>
      <c r="AK271"/>
    </row>
    <row r="272" spans="1:37" ht="27.75" thickBot="1" x14ac:dyDescent="0.3">
      <c r="A272" s="23" t="s">
        <v>361</v>
      </c>
      <c r="B272" s="24" t="s">
        <v>8397</v>
      </c>
      <c r="C272" s="24" t="s">
        <v>8367</v>
      </c>
      <c r="D272" s="24" t="s">
        <v>8398</v>
      </c>
      <c r="E272" s="24" t="s">
        <v>8399</v>
      </c>
      <c r="F272" s="24" t="s">
        <v>8400</v>
      </c>
      <c r="G272" s="24" t="s">
        <v>8371</v>
      </c>
      <c r="H272" s="24" t="s">
        <v>8372</v>
      </c>
      <c r="I272" s="24" t="s">
        <v>8373</v>
      </c>
      <c r="J272" s="24" t="s">
        <v>8405</v>
      </c>
      <c r="K272" s="24" t="s">
        <v>8375</v>
      </c>
      <c r="L272" s="24" t="s">
        <v>8376</v>
      </c>
      <c r="M272" s="24" t="s">
        <v>8377</v>
      </c>
      <c r="N272" s="24" t="s">
        <v>8378</v>
      </c>
      <c r="O272" s="24" t="s">
        <v>8379</v>
      </c>
      <c r="P272" s="24" t="s">
        <v>8408</v>
      </c>
      <c r="Q272" s="24" t="s">
        <v>8402</v>
      </c>
      <c r="R272" s="24" t="s">
        <v>8409</v>
      </c>
      <c r="S272" s="24" t="s">
        <v>8417</v>
      </c>
      <c r="T272" s="24" t="s">
        <v>8384</v>
      </c>
      <c r="U272" s="24" t="s">
        <v>8410</v>
      </c>
      <c r="V272" s="24" t="s">
        <v>534</v>
      </c>
      <c r="W272" s="24" t="s">
        <v>8415</v>
      </c>
      <c r="X272" s="24" t="s">
        <v>8387</v>
      </c>
      <c r="Y272" s="24" t="s">
        <v>8388</v>
      </c>
      <c r="Z272" s="24" t="s">
        <v>8411</v>
      </c>
      <c r="AA272" s="24" t="s">
        <v>8412</v>
      </c>
      <c r="AB272" s="24" t="s">
        <v>8413</v>
      </c>
      <c r="AC272" s="24" t="s">
        <v>8414</v>
      </c>
      <c r="AD272" s="24" t="s">
        <v>8404</v>
      </c>
      <c r="AE272" s="24" t="s">
        <v>8416</v>
      </c>
      <c r="AF272" s="24" t="s">
        <v>8395</v>
      </c>
      <c r="AG272" s="24" t="s">
        <v>8396</v>
      </c>
      <c r="AH272"/>
      <c r="AI272"/>
      <c r="AJ272"/>
      <c r="AK272"/>
    </row>
    <row r="273" spans="1:37" ht="27.75" thickBot="1" x14ac:dyDescent="0.3">
      <c r="A273" s="23" t="s">
        <v>362</v>
      </c>
      <c r="B273" s="24" t="s">
        <v>8397</v>
      </c>
      <c r="C273" s="24" t="s">
        <v>8367</v>
      </c>
      <c r="D273" s="24" t="s">
        <v>8398</v>
      </c>
      <c r="E273" s="24" t="s">
        <v>8399</v>
      </c>
      <c r="F273" s="24" t="s">
        <v>8400</v>
      </c>
      <c r="G273" s="24" t="s">
        <v>8371</v>
      </c>
      <c r="H273" s="24" t="s">
        <v>8372</v>
      </c>
      <c r="I273" s="24" t="s">
        <v>8373</v>
      </c>
      <c r="J273" s="24" t="s">
        <v>8405</v>
      </c>
      <c r="K273" s="24" t="s">
        <v>8375</v>
      </c>
      <c r="L273" s="24" t="s">
        <v>8376</v>
      </c>
      <c r="M273" s="24" t="s">
        <v>8377</v>
      </c>
      <c r="N273" s="24" t="s">
        <v>8378</v>
      </c>
      <c r="O273" s="24" t="s">
        <v>8379</v>
      </c>
      <c r="P273" s="24" t="s">
        <v>8408</v>
      </c>
      <c r="Q273" s="24" t="s">
        <v>8402</v>
      </c>
      <c r="R273" s="24" t="s">
        <v>8409</v>
      </c>
      <c r="S273" s="24" t="s">
        <v>8417</v>
      </c>
      <c r="T273" s="24" t="s">
        <v>8384</v>
      </c>
      <c r="U273" s="24" t="s">
        <v>8410</v>
      </c>
      <c r="V273" s="24" t="s">
        <v>534</v>
      </c>
      <c r="W273" s="24" t="s">
        <v>8415</v>
      </c>
      <c r="X273" s="24" t="s">
        <v>8387</v>
      </c>
      <c r="Y273" s="24" t="s">
        <v>8388</v>
      </c>
      <c r="Z273" s="24" t="s">
        <v>8411</v>
      </c>
      <c r="AA273" s="24" t="s">
        <v>8412</v>
      </c>
      <c r="AB273" s="24" t="s">
        <v>8413</v>
      </c>
      <c r="AC273" s="24" t="s">
        <v>8414</v>
      </c>
      <c r="AD273" s="24" t="s">
        <v>8404</v>
      </c>
      <c r="AE273" s="24" t="s">
        <v>8416</v>
      </c>
      <c r="AF273" s="24" t="s">
        <v>8395</v>
      </c>
      <c r="AG273" s="24" t="s">
        <v>8396</v>
      </c>
      <c r="AH273"/>
      <c r="AI273"/>
      <c r="AJ273"/>
      <c r="AK273"/>
    </row>
    <row r="274" spans="1:37" ht="27.75" thickBot="1" x14ac:dyDescent="0.3">
      <c r="A274" s="23" t="s">
        <v>365</v>
      </c>
      <c r="B274" s="24" t="s">
        <v>8397</v>
      </c>
      <c r="C274" s="24" t="s">
        <v>8367</v>
      </c>
      <c r="D274" s="24" t="s">
        <v>8398</v>
      </c>
      <c r="E274" s="24" t="s">
        <v>8399</v>
      </c>
      <c r="F274" s="24" t="s">
        <v>8400</v>
      </c>
      <c r="G274" s="24" t="s">
        <v>8371</v>
      </c>
      <c r="H274" s="24" t="s">
        <v>8372</v>
      </c>
      <c r="I274" s="24" t="s">
        <v>8373</v>
      </c>
      <c r="J274" s="24" t="s">
        <v>8405</v>
      </c>
      <c r="K274" s="24" t="s">
        <v>8375</v>
      </c>
      <c r="L274" s="24" t="s">
        <v>8376</v>
      </c>
      <c r="M274" s="24" t="s">
        <v>8377</v>
      </c>
      <c r="N274" s="24" t="s">
        <v>8378</v>
      </c>
      <c r="O274" s="24" t="s">
        <v>8379</v>
      </c>
      <c r="P274" s="24" t="s">
        <v>8408</v>
      </c>
      <c r="Q274" s="24" t="s">
        <v>8402</v>
      </c>
      <c r="R274" s="24" t="s">
        <v>8409</v>
      </c>
      <c r="S274" s="24" t="s">
        <v>8417</v>
      </c>
      <c r="T274" s="24" t="s">
        <v>8384</v>
      </c>
      <c r="U274" s="24" t="s">
        <v>8410</v>
      </c>
      <c r="V274" s="24" t="s">
        <v>534</v>
      </c>
      <c r="W274" s="24" t="s">
        <v>8415</v>
      </c>
      <c r="X274" s="24" t="s">
        <v>8387</v>
      </c>
      <c r="Y274" s="24" t="s">
        <v>8388</v>
      </c>
      <c r="Z274" s="24" t="s">
        <v>8411</v>
      </c>
      <c r="AA274" s="24" t="s">
        <v>8412</v>
      </c>
      <c r="AB274" s="24" t="s">
        <v>8413</v>
      </c>
      <c r="AC274" s="24" t="s">
        <v>8414</v>
      </c>
      <c r="AD274" s="24" t="s">
        <v>8404</v>
      </c>
      <c r="AE274" s="24" t="s">
        <v>8416</v>
      </c>
      <c r="AF274" s="24" t="s">
        <v>8395</v>
      </c>
      <c r="AG274" s="24" t="s">
        <v>8396</v>
      </c>
      <c r="AH274"/>
      <c r="AI274"/>
      <c r="AJ274"/>
      <c r="AK274"/>
    </row>
    <row r="275" spans="1:37" ht="27.75" thickBot="1" x14ac:dyDescent="0.3">
      <c r="A275" s="23" t="s">
        <v>368</v>
      </c>
      <c r="B275" s="24" t="s">
        <v>8397</v>
      </c>
      <c r="C275" s="24" t="s">
        <v>8367</v>
      </c>
      <c r="D275" s="24" t="s">
        <v>8398</v>
      </c>
      <c r="E275" s="24" t="s">
        <v>8418</v>
      </c>
      <c r="F275" s="24" t="s">
        <v>8400</v>
      </c>
      <c r="G275" s="24" t="s">
        <v>8371</v>
      </c>
      <c r="H275" s="24" t="s">
        <v>8372</v>
      </c>
      <c r="I275" s="24" t="s">
        <v>8373</v>
      </c>
      <c r="J275" s="24" t="s">
        <v>8419</v>
      </c>
      <c r="K275" s="24" t="s">
        <v>8375</v>
      </c>
      <c r="L275" s="24" t="s">
        <v>8420</v>
      </c>
      <c r="M275" s="24" t="s">
        <v>8421</v>
      </c>
      <c r="N275" s="24" t="s">
        <v>8422</v>
      </c>
      <c r="O275" s="24" t="s">
        <v>8379</v>
      </c>
      <c r="P275" s="24" t="s">
        <v>8408</v>
      </c>
      <c r="Q275" s="24" t="s">
        <v>8402</v>
      </c>
      <c r="R275" s="24" t="s">
        <v>8409</v>
      </c>
      <c r="S275" s="24" t="s">
        <v>8417</v>
      </c>
      <c r="T275" s="24" t="s">
        <v>8384</v>
      </c>
      <c r="U275" s="24" t="s">
        <v>8410</v>
      </c>
      <c r="V275" s="24" t="s">
        <v>534</v>
      </c>
      <c r="W275" s="24" t="s">
        <v>8423</v>
      </c>
      <c r="X275" s="24" t="s">
        <v>8387</v>
      </c>
      <c r="Y275" s="24" t="s">
        <v>8388</v>
      </c>
      <c r="Z275" s="24" t="s">
        <v>8424</v>
      </c>
      <c r="AA275" s="24" t="s">
        <v>8412</v>
      </c>
      <c r="AB275" s="24" t="s">
        <v>8425</v>
      </c>
      <c r="AC275" s="24" t="s">
        <v>8414</v>
      </c>
      <c r="AD275" s="24" t="s">
        <v>8404</v>
      </c>
      <c r="AE275" s="24" t="s">
        <v>8416</v>
      </c>
      <c r="AF275" s="24" t="s">
        <v>8395</v>
      </c>
      <c r="AG275" s="24" t="s">
        <v>8396</v>
      </c>
      <c r="AH275"/>
      <c r="AI275"/>
      <c r="AJ275"/>
      <c r="AK275"/>
    </row>
    <row r="276" spans="1:37" ht="27.75" thickBot="1" x14ac:dyDescent="0.3">
      <c r="A276" s="23" t="s">
        <v>371</v>
      </c>
      <c r="B276" s="24" t="s">
        <v>8397</v>
      </c>
      <c r="C276" s="24" t="s">
        <v>8367</v>
      </c>
      <c r="D276" s="24" t="s">
        <v>8426</v>
      </c>
      <c r="E276" s="24" t="s">
        <v>8427</v>
      </c>
      <c r="F276" s="24" t="s">
        <v>8400</v>
      </c>
      <c r="G276" s="24" t="s">
        <v>8371</v>
      </c>
      <c r="H276" s="24" t="s">
        <v>8372</v>
      </c>
      <c r="I276" s="24" t="s">
        <v>8373</v>
      </c>
      <c r="J276" s="24" t="s">
        <v>8419</v>
      </c>
      <c r="K276" s="24" t="s">
        <v>8375</v>
      </c>
      <c r="L276" s="24" t="s">
        <v>8420</v>
      </c>
      <c r="M276" s="24" t="s">
        <v>8421</v>
      </c>
      <c r="N276" s="24" t="s">
        <v>8422</v>
      </c>
      <c r="O276" s="24" t="s">
        <v>8428</v>
      </c>
      <c r="P276" s="24" t="s">
        <v>8408</v>
      </c>
      <c r="Q276" s="24" t="s">
        <v>8402</v>
      </c>
      <c r="R276" s="24" t="s">
        <v>8409</v>
      </c>
      <c r="S276" s="24" t="s">
        <v>8417</v>
      </c>
      <c r="T276" s="24" t="s">
        <v>8384</v>
      </c>
      <c r="U276" s="24" t="s">
        <v>8410</v>
      </c>
      <c r="V276" s="24" t="s">
        <v>534</v>
      </c>
      <c r="W276" s="24" t="s">
        <v>8423</v>
      </c>
      <c r="X276" s="24" t="s">
        <v>8387</v>
      </c>
      <c r="Y276" s="24" t="s">
        <v>8388</v>
      </c>
      <c r="Z276" s="24" t="s">
        <v>8424</v>
      </c>
      <c r="AA276" s="24" t="s">
        <v>8412</v>
      </c>
      <c r="AB276" s="24" t="s">
        <v>8429</v>
      </c>
      <c r="AC276" s="24" t="s">
        <v>8414</v>
      </c>
      <c r="AD276" s="24" t="s">
        <v>8404</v>
      </c>
      <c r="AE276" s="24" t="s">
        <v>8416</v>
      </c>
      <c r="AF276" s="24" t="s">
        <v>8395</v>
      </c>
      <c r="AG276" s="24" t="s">
        <v>8396</v>
      </c>
      <c r="AH276"/>
      <c r="AI276"/>
      <c r="AJ276"/>
      <c r="AK276"/>
    </row>
    <row r="277" spans="1:37" ht="27.75" thickBot="1" x14ac:dyDescent="0.3">
      <c r="A277" s="23" t="s">
        <v>375</v>
      </c>
      <c r="B277" s="24" t="s">
        <v>8397</v>
      </c>
      <c r="C277" s="24" t="s">
        <v>8430</v>
      </c>
      <c r="D277" s="24" t="s">
        <v>8426</v>
      </c>
      <c r="E277" s="24" t="s">
        <v>8427</v>
      </c>
      <c r="F277" s="24" t="s">
        <v>8400</v>
      </c>
      <c r="G277" s="24" t="s">
        <v>8371</v>
      </c>
      <c r="H277" s="24" t="s">
        <v>8372</v>
      </c>
      <c r="I277" s="24" t="s">
        <v>8373</v>
      </c>
      <c r="J277" s="24" t="s">
        <v>8419</v>
      </c>
      <c r="K277" s="24" t="s">
        <v>8375</v>
      </c>
      <c r="L277" s="24" t="s">
        <v>8420</v>
      </c>
      <c r="M277" s="24" t="s">
        <v>8421</v>
      </c>
      <c r="N277" s="24" t="s">
        <v>8422</v>
      </c>
      <c r="O277" s="24" t="s">
        <v>8428</v>
      </c>
      <c r="P277" s="24" t="s">
        <v>8408</v>
      </c>
      <c r="Q277" s="24" t="s">
        <v>8402</v>
      </c>
      <c r="R277" s="24" t="s">
        <v>8409</v>
      </c>
      <c r="S277" s="24" t="s">
        <v>8417</v>
      </c>
      <c r="T277" s="24" t="s">
        <v>8384</v>
      </c>
      <c r="U277" s="24" t="s">
        <v>8410</v>
      </c>
      <c r="V277" s="24" t="s">
        <v>534</v>
      </c>
      <c r="W277" s="24" t="s">
        <v>8423</v>
      </c>
      <c r="X277" s="24" t="s">
        <v>8387</v>
      </c>
      <c r="Y277" s="24" t="s">
        <v>8388</v>
      </c>
      <c r="Z277" s="24" t="s">
        <v>8424</v>
      </c>
      <c r="AA277" s="24" t="s">
        <v>8412</v>
      </c>
      <c r="AB277" s="24" t="s">
        <v>8429</v>
      </c>
      <c r="AC277" s="24" t="s">
        <v>8431</v>
      </c>
      <c r="AD277" s="24" t="s">
        <v>8404</v>
      </c>
      <c r="AE277" s="24" t="s">
        <v>8416</v>
      </c>
      <c r="AF277" s="24" t="s">
        <v>8432</v>
      </c>
      <c r="AG277" s="24" t="s">
        <v>8396</v>
      </c>
      <c r="AH277"/>
      <c r="AI277"/>
      <c r="AJ277"/>
      <c r="AK277"/>
    </row>
    <row r="278" spans="1:37" ht="27.75" thickBot="1" x14ac:dyDescent="0.3">
      <c r="A278" s="23" t="s">
        <v>376</v>
      </c>
      <c r="B278" s="24" t="s">
        <v>8397</v>
      </c>
      <c r="C278" s="24" t="s">
        <v>8430</v>
      </c>
      <c r="D278" s="24" t="s">
        <v>8426</v>
      </c>
      <c r="E278" s="24" t="s">
        <v>8427</v>
      </c>
      <c r="F278" s="24" t="s">
        <v>8400</v>
      </c>
      <c r="G278" s="24" t="s">
        <v>8371</v>
      </c>
      <c r="H278" s="24" t="s">
        <v>8372</v>
      </c>
      <c r="I278" s="24" t="s">
        <v>8373</v>
      </c>
      <c r="J278" s="24" t="s">
        <v>8419</v>
      </c>
      <c r="K278" s="24" t="s">
        <v>8375</v>
      </c>
      <c r="L278" s="24" t="s">
        <v>8420</v>
      </c>
      <c r="M278" s="24" t="s">
        <v>8433</v>
      </c>
      <c r="N278" s="24" t="s">
        <v>8422</v>
      </c>
      <c r="O278" s="24" t="s">
        <v>8428</v>
      </c>
      <c r="P278" s="24" t="s">
        <v>8408</v>
      </c>
      <c r="Q278" s="24" t="s">
        <v>8402</v>
      </c>
      <c r="R278" s="24" t="s">
        <v>8409</v>
      </c>
      <c r="S278" s="24" t="s">
        <v>8417</v>
      </c>
      <c r="T278" s="24" t="s">
        <v>8384</v>
      </c>
      <c r="U278" s="24" t="s">
        <v>8410</v>
      </c>
      <c r="V278" s="24" t="s">
        <v>534</v>
      </c>
      <c r="W278" s="24" t="s">
        <v>8423</v>
      </c>
      <c r="X278" s="24" t="s">
        <v>8387</v>
      </c>
      <c r="Y278" s="24" t="s">
        <v>8388</v>
      </c>
      <c r="Z278" s="24" t="s">
        <v>8424</v>
      </c>
      <c r="AA278" s="24" t="s">
        <v>8412</v>
      </c>
      <c r="AB278" s="24" t="s">
        <v>8429</v>
      </c>
      <c r="AC278" s="24" t="s">
        <v>8431</v>
      </c>
      <c r="AD278" s="24" t="s">
        <v>8404</v>
      </c>
      <c r="AE278" s="24" t="s">
        <v>8416</v>
      </c>
      <c r="AF278" s="24" t="s">
        <v>8432</v>
      </c>
      <c r="AG278" s="24" t="s">
        <v>8396</v>
      </c>
      <c r="AH278"/>
      <c r="AI278"/>
      <c r="AJ278"/>
      <c r="AK278"/>
    </row>
    <row r="279" spans="1:37" ht="27.75" thickBot="1" x14ac:dyDescent="0.3">
      <c r="A279" s="23" t="s">
        <v>380</v>
      </c>
      <c r="B279" s="24" t="s">
        <v>8397</v>
      </c>
      <c r="C279" s="24" t="s">
        <v>8430</v>
      </c>
      <c r="D279" s="24" t="s">
        <v>8426</v>
      </c>
      <c r="E279" s="24" t="s">
        <v>8427</v>
      </c>
      <c r="F279" s="24" t="s">
        <v>8400</v>
      </c>
      <c r="G279" s="24" t="s">
        <v>8371</v>
      </c>
      <c r="H279" s="24" t="s">
        <v>8372</v>
      </c>
      <c r="I279" s="24" t="s">
        <v>8373</v>
      </c>
      <c r="J279" s="24" t="s">
        <v>8419</v>
      </c>
      <c r="K279" s="24" t="s">
        <v>8375</v>
      </c>
      <c r="L279" s="24" t="s">
        <v>8420</v>
      </c>
      <c r="M279" s="24" t="s">
        <v>8433</v>
      </c>
      <c r="N279" s="24" t="s">
        <v>8422</v>
      </c>
      <c r="O279" s="24" t="s">
        <v>8434</v>
      </c>
      <c r="P279" s="24" t="s">
        <v>8408</v>
      </c>
      <c r="Q279" s="24" t="s">
        <v>8402</v>
      </c>
      <c r="R279" s="24" t="s">
        <v>8409</v>
      </c>
      <c r="S279" s="24" t="s">
        <v>8417</v>
      </c>
      <c r="T279" s="24" t="s">
        <v>8384</v>
      </c>
      <c r="U279" s="24" t="s">
        <v>8410</v>
      </c>
      <c r="V279" s="24" t="s">
        <v>534</v>
      </c>
      <c r="W279" s="24" t="s">
        <v>8423</v>
      </c>
      <c r="X279" s="24" t="s">
        <v>8387</v>
      </c>
      <c r="Y279" s="24" t="s">
        <v>8388</v>
      </c>
      <c r="Z279" s="24" t="s">
        <v>8424</v>
      </c>
      <c r="AA279" s="24" t="s">
        <v>8412</v>
      </c>
      <c r="AB279" s="24" t="s">
        <v>8429</v>
      </c>
      <c r="AC279" s="24" t="s">
        <v>8431</v>
      </c>
      <c r="AD279" s="24" t="s">
        <v>8404</v>
      </c>
      <c r="AE279" s="24" t="s">
        <v>8416</v>
      </c>
      <c r="AF279" s="24" t="s">
        <v>8432</v>
      </c>
      <c r="AG279" s="24" t="s">
        <v>8396</v>
      </c>
      <c r="AH279"/>
      <c r="AI279"/>
      <c r="AJ279"/>
      <c r="AK279"/>
    </row>
    <row r="280" spans="1:37" ht="27.75" thickBot="1" x14ac:dyDescent="0.3">
      <c r="A280" s="23" t="s">
        <v>383</v>
      </c>
      <c r="B280" s="24" t="s">
        <v>8397</v>
      </c>
      <c r="C280" s="24" t="s">
        <v>8430</v>
      </c>
      <c r="D280" s="24" t="s">
        <v>8426</v>
      </c>
      <c r="E280" s="24" t="s">
        <v>8427</v>
      </c>
      <c r="F280" s="24" t="s">
        <v>8400</v>
      </c>
      <c r="G280" s="24" t="s">
        <v>8371</v>
      </c>
      <c r="H280" s="24" t="s">
        <v>8372</v>
      </c>
      <c r="I280" s="24" t="s">
        <v>8373</v>
      </c>
      <c r="J280" s="24" t="s">
        <v>8419</v>
      </c>
      <c r="K280" s="24" t="s">
        <v>8375</v>
      </c>
      <c r="L280" s="24" t="s">
        <v>8420</v>
      </c>
      <c r="M280" s="24" t="s">
        <v>8433</v>
      </c>
      <c r="N280" s="24" t="s">
        <v>8422</v>
      </c>
      <c r="O280" s="24" t="s">
        <v>8434</v>
      </c>
      <c r="P280" s="24" t="s">
        <v>8408</v>
      </c>
      <c r="Q280" s="24" t="s">
        <v>8402</v>
      </c>
      <c r="R280" s="24" t="s">
        <v>8409</v>
      </c>
      <c r="S280" s="24" t="s">
        <v>8417</v>
      </c>
      <c r="T280" s="24" t="s">
        <v>8384</v>
      </c>
      <c r="U280" s="24" t="s">
        <v>8410</v>
      </c>
      <c r="V280" s="24" t="s">
        <v>534</v>
      </c>
      <c r="W280" s="24" t="s">
        <v>8423</v>
      </c>
      <c r="X280" s="24" t="s">
        <v>8387</v>
      </c>
      <c r="Y280" s="24" t="s">
        <v>8388</v>
      </c>
      <c r="Z280" s="24" t="s">
        <v>8424</v>
      </c>
      <c r="AA280" s="24" t="s">
        <v>8412</v>
      </c>
      <c r="AB280" s="24" t="s">
        <v>8429</v>
      </c>
      <c r="AC280" s="24" t="s">
        <v>8431</v>
      </c>
      <c r="AD280" s="24" t="s">
        <v>8404</v>
      </c>
      <c r="AE280" s="24" t="s">
        <v>8416</v>
      </c>
      <c r="AF280" s="24" t="s">
        <v>8432</v>
      </c>
      <c r="AG280" s="24" t="s">
        <v>8396</v>
      </c>
      <c r="AH280"/>
      <c r="AI280"/>
      <c r="AJ280"/>
      <c r="AK280"/>
    </row>
    <row r="281" spans="1:37" ht="27.75" thickBot="1" x14ac:dyDescent="0.3">
      <c r="A281" s="23" t="s">
        <v>386</v>
      </c>
      <c r="B281" s="24" t="s">
        <v>8397</v>
      </c>
      <c r="C281" s="24" t="s">
        <v>8430</v>
      </c>
      <c r="D281" s="24" t="s">
        <v>8435</v>
      </c>
      <c r="E281" s="24" t="s">
        <v>8427</v>
      </c>
      <c r="F281" s="24" t="s">
        <v>8400</v>
      </c>
      <c r="G281" s="24" t="s">
        <v>8371</v>
      </c>
      <c r="H281" s="24" t="s">
        <v>8372</v>
      </c>
      <c r="I281" s="24" t="s">
        <v>8373</v>
      </c>
      <c r="J281" s="24" t="s">
        <v>8419</v>
      </c>
      <c r="K281" s="24" t="s">
        <v>8375</v>
      </c>
      <c r="L281" s="24" t="s">
        <v>8420</v>
      </c>
      <c r="M281" s="24" t="s">
        <v>8433</v>
      </c>
      <c r="N281" s="24" t="s">
        <v>8422</v>
      </c>
      <c r="O281" s="24" t="s">
        <v>8434</v>
      </c>
      <c r="P281" s="24" t="s">
        <v>8408</v>
      </c>
      <c r="Q281" s="24" t="s">
        <v>8402</v>
      </c>
      <c r="R281" s="24" t="s">
        <v>8409</v>
      </c>
      <c r="S281" s="24" t="s">
        <v>8417</v>
      </c>
      <c r="T281" s="24" t="s">
        <v>8384</v>
      </c>
      <c r="U281" s="24" t="s">
        <v>8410</v>
      </c>
      <c r="V281" s="24" t="s">
        <v>534</v>
      </c>
      <c r="W281" s="24" t="s">
        <v>8423</v>
      </c>
      <c r="X281" s="24" t="s">
        <v>8387</v>
      </c>
      <c r="Y281" s="24" t="s">
        <v>8388</v>
      </c>
      <c r="Z281" s="24" t="s">
        <v>8424</v>
      </c>
      <c r="AA281" s="24" t="s">
        <v>8436</v>
      </c>
      <c r="AB281" s="24" t="s">
        <v>8429</v>
      </c>
      <c r="AC281" s="24" t="s">
        <v>534</v>
      </c>
      <c r="AD281" s="24" t="s">
        <v>8404</v>
      </c>
      <c r="AE281" s="24" t="s">
        <v>8416</v>
      </c>
      <c r="AF281" s="24" t="s">
        <v>8432</v>
      </c>
      <c r="AG281" s="24" t="s">
        <v>8396</v>
      </c>
      <c r="AH281"/>
      <c r="AI281"/>
      <c r="AJ281"/>
      <c r="AK281"/>
    </row>
    <row r="282" spans="1:37" ht="27.75" thickBot="1" x14ac:dyDescent="0.3">
      <c r="A282" s="23" t="s">
        <v>391</v>
      </c>
      <c r="B282" s="24" t="s">
        <v>8397</v>
      </c>
      <c r="C282" s="24" t="s">
        <v>8430</v>
      </c>
      <c r="D282" s="24" t="s">
        <v>8435</v>
      </c>
      <c r="E282" s="24" t="s">
        <v>8427</v>
      </c>
      <c r="F282" s="24" t="s">
        <v>8400</v>
      </c>
      <c r="G282" s="24" t="s">
        <v>8371</v>
      </c>
      <c r="H282" s="24" t="s">
        <v>8437</v>
      </c>
      <c r="I282" s="24" t="s">
        <v>8373</v>
      </c>
      <c r="J282" s="24" t="s">
        <v>8419</v>
      </c>
      <c r="K282" s="24" t="s">
        <v>8438</v>
      </c>
      <c r="L282" s="24" t="s">
        <v>8420</v>
      </c>
      <c r="M282" s="24" t="s">
        <v>8433</v>
      </c>
      <c r="N282" s="24" t="s">
        <v>8422</v>
      </c>
      <c r="O282" s="24" t="s">
        <v>8434</v>
      </c>
      <c r="P282" s="24" t="s">
        <v>8408</v>
      </c>
      <c r="Q282" s="24" t="s">
        <v>8402</v>
      </c>
      <c r="R282" s="24" t="s">
        <v>8409</v>
      </c>
      <c r="S282" s="24" t="s">
        <v>8417</v>
      </c>
      <c r="T282" s="24" t="s">
        <v>8384</v>
      </c>
      <c r="U282" s="24" t="s">
        <v>8410</v>
      </c>
      <c r="V282" s="24" t="s">
        <v>534</v>
      </c>
      <c r="W282" s="24" t="s">
        <v>8423</v>
      </c>
      <c r="X282" s="24" t="s">
        <v>8387</v>
      </c>
      <c r="Y282" s="24" t="s">
        <v>8388</v>
      </c>
      <c r="Z282" s="24" t="s">
        <v>8439</v>
      </c>
      <c r="AA282" s="24" t="s">
        <v>8436</v>
      </c>
      <c r="AB282" s="24" t="s">
        <v>8429</v>
      </c>
      <c r="AC282" s="24" t="s">
        <v>534</v>
      </c>
      <c r="AD282" s="24" t="s">
        <v>8404</v>
      </c>
      <c r="AE282" s="24" t="s">
        <v>8416</v>
      </c>
      <c r="AF282" s="24" t="s">
        <v>8432</v>
      </c>
      <c r="AG282" s="24" t="s">
        <v>8396</v>
      </c>
      <c r="AH282"/>
      <c r="AI282"/>
      <c r="AJ282"/>
      <c r="AK282"/>
    </row>
    <row r="283" spans="1:37" ht="27.75" thickBot="1" x14ac:dyDescent="0.3">
      <c r="A283" s="23" t="s">
        <v>393</v>
      </c>
      <c r="B283" s="24" t="s">
        <v>8397</v>
      </c>
      <c r="C283" s="24" t="s">
        <v>8430</v>
      </c>
      <c r="D283" s="24" t="s">
        <v>8435</v>
      </c>
      <c r="E283" s="24" t="s">
        <v>8427</v>
      </c>
      <c r="F283" s="24" t="s">
        <v>8400</v>
      </c>
      <c r="G283" s="24" t="s">
        <v>8371</v>
      </c>
      <c r="H283" s="24" t="s">
        <v>8440</v>
      </c>
      <c r="I283" s="24" t="s">
        <v>8373</v>
      </c>
      <c r="J283" s="24" t="s">
        <v>8419</v>
      </c>
      <c r="K283" s="24" t="s">
        <v>8438</v>
      </c>
      <c r="L283" s="24" t="s">
        <v>8420</v>
      </c>
      <c r="M283" s="24" t="s">
        <v>8433</v>
      </c>
      <c r="N283" s="24" t="s">
        <v>8422</v>
      </c>
      <c r="O283" s="24" t="s">
        <v>8434</v>
      </c>
      <c r="P283" s="24" t="s">
        <v>8408</v>
      </c>
      <c r="Q283" s="24" t="s">
        <v>8402</v>
      </c>
      <c r="R283" s="24" t="s">
        <v>8441</v>
      </c>
      <c r="S283" s="24" t="s">
        <v>8417</v>
      </c>
      <c r="T283" s="24" t="s">
        <v>8442</v>
      </c>
      <c r="U283" s="24" t="s">
        <v>8410</v>
      </c>
      <c r="V283" s="24" t="s">
        <v>534</v>
      </c>
      <c r="W283" s="24" t="s">
        <v>8423</v>
      </c>
      <c r="X283" s="24" t="s">
        <v>8387</v>
      </c>
      <c r="Y283" s="24" t="s">
        <v>8388</v>
      </c>
      <c r="Z283" s="24" t="s">
        <v>8439</v>
      </c>
      <c r="AA283" s="24" t="s">
        <v>8436</v>
      </c>
      <c r="AB283" s="24" t="s">
        <v>8429</v>
      </c>
      <c r="AC283" s="24" t="s">
        <v>534</v>
      </c>
      <c r="AD283" s="24" t="s">
        <v>8404</v>
      </c>
      <c r="AE283" s="24" t="s">
        <v>8416</v>
      </c>
      <c r="AF283" s="24" t="s">
        <v>8432</v>
      </c>
      <c r="AG283" s="24" t="s">
        <v>8396</v>
      </c>
      <c r="AH283"/>
      <c r="AI283"/>
      <c r="AJ283"/>
      <c r="AK283"/>
    </row>
    <row r="284" spans="1:37" ht="27.75" thickBot="1" x14ac:dyDescent="0.3">
      <c r="A284" s="23" t="s">
        <v>395</v>
      </c>
      <c r="B284" s="24" t="s">
        <v>8397</v>
      </c>
      <c r="C284" s="24" t="s">
        <v>8443</v>
      </c>
      <c r="D284" s="24" t="s">
        <v>8435</v>
      </c>
      <c r="E284" s="24" t="s">
        <v>8427</v>
      </c>
      <c r="F284" s="24" t="s">
        <v>8400</v>
      </c>
      <c r="G284" s="24" t="s">
        <v>8371</v>
      </c>
      <c r="H284" s="24" t="s">
        <v>8440</v>
      </c>
      <c r="I284" s="24" t="s">
        <v>8373</v>
      </c>
      <c r="J284" s="24" t="s">
        <v>8419</v>
      </c>
      <c r="K284" s="24" t="s">
        <v>8438</v>
      </c>
      <c r="L284" s="24" t="s">
        <v>8444</v>
      </c>
      <c r="M284" s="24" t="s">
        <v>8433</v>
      </c>
      <c r="N284" s="24" t="s">
        <v>8422</v>
      </c>
      <c r="O284" s="24" t="s">
        <v>8445</v>
      </c>
      <c r="P284" s="24" t="s">
        <v>8408</v>
      </c>
      <c r="Q284" s="24" t="s">
        <v>8402</v>
      </c>
      <c r="R284" s="24" t="s">
        <v>8441</v>
      </c>
      <c r="S284" s="24" t="s">
        <v>8417</v>
      </c>
      <c r="T284" s="24" t="s">
        <v>8442</v>
      </c>
      <c r="U284" s="24" t="s">
        <v>8410</v>
      </c>
      <c r="V284" s="24" t="s">
        <v>534</v>
      </c>
      <c r="W284" s="24" t="s">
        <v>8423</v>
      </c>
      <c r="X284" s="24" t="s">
        <v>8387</v>
      </c>
      <c r="Y284" s="24" t="s">
        <v>8388</v>
      </c>
      <c r="Z284" s="24" t="s">
        <v>8439</v>
      </c>
      <c r="AA284" s="24" t="s">
        <v>8436</v>
      </c>
      <c r="AB284" s="24" t="s">
        <v>8429</v>
      </c>
      <c r="AC284" s="24" t="s">
        <v>534</v>
      </c>
      <c r="AD284" s="24" t="s">
        <v>8404</v>
      </c>
      <c r="AE284" s="24" t="s">
        <v>8416</v>
      </c>
      <c r="AF284" s="24" t="s">
        <v>8446</v>
      </c>
      <c r="AG284" s="24" t="s">
        <v>8396</v>
      </c>
      <c r="AH284"/>
      <c r="AI284"/>
      <c r="AJ284"/>
      <c r="AK284"/>
    </row>
    <row r="285" spans="1:37" ht="27.75" thickBot="1" x14ac:dyDescent="0.3">
      <c r="A285" s="23" t="s">
        <v>398</v>
      </c>
      <c r="B285" s="24" t="s">
        <v>8397</v>
      </c>
      <c r="C285" s="24" t="s">
        <v>8443</v>
      </c>
      <c r="D285" s="24" t="s">
        <v>8435</v>
      </c>
      <c r="E285" s="24" t="s">
        <v>8427</v>
      </c>
      <c r="F285" s="24" t="s">
        <v>8400</v>
      </c>
      <c r="G285" s="24" t="s">
        <v>8371</v>
      </c>
      <c r="H285" s="24" t="s">
        <v>8440</v>
      </c>
      <c r="I285" s="24" t="s">
        <v>8373</v>
      </c>
      <c r="J285" s="24" t="s">
        <v>8419</v>
      </c>
      <c r="K285" s="24" t="s">
        <v>8438</v>
      </c>
      <c r="L285" s="24" t="s">
        <v>8444</v>
      </c>
      <c r="M285" s="24" t="s">
        <v>8433</v>
      </c>
      <c r="N285" s="24" t="s">
        <v>8422</v>
      </c>
      <c r="O285" s="24" t="s">
        <v>8445</v>
      </c>
      <c r="P285" s="24" t="s">
        <v>8408</v>
      </c>
      <c r="Q285" s="24" t="s">
        <v>8402</v>
      </c>
      <c r="R285" s="24" t="s">
        <v>8441</v>
      </c>
      <c r="S285" s="24" t="s">
        <v>8417</v>
      </c>
      <c r="T285" s="24" t="s">
        <v>8442</v>
      </c>
      <c r="U285" s="24" t="s">
        <v>8410</v>
      </c>
      <c r="V285" s="24" t="s">
        <v>534</v>
      </c>
      <c r="W285" s="24" t="s">
        <v>8423</v>
      </c>
      <c r="X285" s="24" t="s">
        <v>8387</v>
      </c>
      <c r="Y285" s="24" t="s">
        <v>8388</v>
      </c>
      <c r="Z285" s="24" t="s">
        <v>8439</v>
      </c>
      <c r="AA285" s="24" t="s">
        <v>8436</v>
      </c>
      <c r="AB285" s="24" t="s">
        <v>8429</v>
      </c>
      <c r="AC285" s="24" t="s">
        <v>534</v>
      </c>
      <c r="AD285" s="24" t="s">
        <v>8404</v>
      </c>
      <c r="AE285" s="24" t="s">
        <v>8416</v>
      </c>
      <c r="AF285" s="24" t="s">
        <v>8446</v>
      </c>
      <c r="AG285" s="24" t="s">
        <v>8396</v>
      </c>
      <c r="AH285"/>
      <c r="AI285"/>
      <c r="AJ285"/>
      <c r="AK285"/>
    </row>
    <row r="286" spans="1:37" ht="27.75" thickBot="1" x14ac:dyDescent="0.3">
      <c r="A286" s="23" t="s">
        <v>402</v>
      </c>
      <c r="B286" s="24" t="s">
        <v>8397</v>
      </c>
      <c r="C286" s="24" t="s">
        <v>8443</v>
      </c>
      <c r="D286" s="24" t="s">
        <v>8435</v>
      </c>
      <c r="E286" s="24" t="s">
        <v>8427</v>
      </c>
      <c r="F286" s="24" t="s">
        <v>8400</v>
      </c>
      <c r="G286" s="24" t="s">
        <v>8371</v>
      </c>
      <c r="H286" s="24" t="s">
        <v>8440</v>
      </c>
      <c r="I286" s="24" t="s">
        <v>8373</v>
      </c>
      <c r="J286" s="24" t="s">
        <v>8419</v>
      </c>
      <c r="K286" s="24" t="s">
        <v>8438</v>
      </c>
      <c r="L286" s="24" t="s">
        <v>8444</v>
      </c>
      <c r="M286" s="24" t="s">
        <v>8433</v>
      </c>
      <c r="N286" s="24" t="s">
        <v>8422</v>
      </c>
      <c r="O286" s="24" t="s">
        <v>8445</v>
      </c>
      <c r="P286" s="24" t="s">
        <v>8408</v>
      </c>
      <c r="Q286" s="24" t="s">
        <v>8402</v>
      </c>
      <c r="R286" s="24" t="s">
        <v>8441</v>
      </c>
      <c r="S286" s="24" t="s">
        <v>8417</v>
      </c>
      <c r="T286" s="24" t="s">
        <v>8442</v>
      </c>
      <c r="U286" s="24" t="s">
        <v>8410</v>
      </c>
      <c r="V286" s="24" t="s">
        <v>534</v>
      </c>
      <c r="W286" s="24" t="s">
        <v>8423</v>
      </c>
      <c r="X286" s="24" t="s">
        <v>8387</v>
      </c>
      <c r="Y286" s="24" t="s">
        <v>8388</v>
      </c>
      <c r="Z286" s="24" t="s">
        <v>8439</v>
      </c>
      <c r="AA286" s="24" t="s">
        <v>8436</v>
      </c>
      <c r="AB286" s="24" t="s">
        <v>8429</v>
      </c>
      <c r="AC286" s="24" t="s">
        <v>534</v>
      </c>
      <c r="AD286" s="24" t="s">
        <v>8404</v>
      </c>
      <c r="AE286" s="24" t="s">
        <v>8416</v>
      </c>
      <c r="AF286" s="24" t="s">
        <v>8447</v>
      </c>
      <c r="AG286" s="24" t="s">
        <v>8396</v>
      </c>
      <c r="AH286"/>
      <c r="AI286"/>
      <c r="AJ286"/>
      <c r="AK286"/>
    </row>
    <row r="287" spans="1:37" ht="27.75" thickBot="1" x14ac:dyDescent="0.3">
      <c r="A287" s="23" t="s">
        <v>403</v>
      </c>
      <c r="B287" s="24" t="s">
        <v>8397</v>
      </c>
      <c r="C287" s="24" t="s">
        <v>8443</v>
      </c>
      <c r="D287" s="24" t="s">
        <v>8435</v>
      </c>
      <c r="E287" s="24" t="s">
        <v>8427</v>
      </c>
      <c r="F287" s="24" t="s">
        <v>8400</v>
      </c>
      <c r="G287" s="24" t="s">
        <v>8371</v>
      </c>
      <c r="H287" s="24" t="s">
        <v>8440</v>
      </c>
      <c r="I287" s="24" t="s">
        <v>8373</v>
      </c>
      <c r="J287" s="24" t="s">
        <v>8419</v>
      </c>
      <c r="K287" s="24" t="s">
        <v>8438</v>
      </c>
      <c r="L287" s="24" t="s">
        <v>8444</v>
      </c>
      <c r="M287" s="24" t="s">
        <v>8433</v>
      </c>
      <c r="N287" s="24" t="s">
        <v>8422</v>
      </c>
      <c r="O287" s="24" t="s">
        <v>8445</v>
      </c>
      <c r="P287" s="24" t="s">
        <v>8408</v>
      </c>
      <c r="Q287" s="24" t="s">
        <v>8402</v>
      </c>
      <c r="R287" s="24" t="s">
        <v>8441</v>
      </c>
      <c r="S287" s="24" t="s">
        <v>8417</v>
      </c>
      <c r="T287" s="24" t="s">
        <v>8442</v>
      </c>
      <c r="U287" s="24" t="s">
        <v>8410</v>
      </c>
      <c r="V287" s="24" t="s">
        <v>534</v>
      </c>
      <c r="W287" s="24" t="s">
        <v>8423</v>
      </c>
      <c r="X287" s="24" t="s">
        <v>8387</v>
      </c>
      <c r="Y287" s="24" t="s">
        <v>8388</v>
      </c>
      <c r="Z287" s="24" t="s">
        <v>8439</v>
      </c>
      <c r="AA287" s="24" t="s">
        <v>8448</v>
      </c>
      <c r="AB287" s="24" t="s">
        <v>8429</v>
      </c>
      <c r="AC287" s="24" t="s">
        <v>534</v>
      </c>
      <c r="AD287" s="24" t="s">
        <v>8404</v>
      </c>
      <c r="AE287" s="24" t="s">
        <v>8416</v>
      </c>
      <c r="AF287" s="24" t="s">
        <v>8447</v>
      </c>
      <c r="AG287" s="24" t="s">
        <v>8396</v>
      </c>
      <c r="AH287"/>
      <c r="AI287"/>
      <c r="AJ287"/>
      <c r="AK287"/>
    </row>
    <row r="288" spans="1:37" ht="27.75" thickBot="1" x14ac:dyDescent="0.3">
      <c r="A288" s="23" t="s">
        <v>406</v>
      </c>
      <c r="B288" s="24" t="s">
        <v>8397</v>
      </c>
      <c r="C288" s="24" t="s">
        <v>8443</v>
      </c>
      <c r="D288" s="24" t="s">
        <v>8435</v>
      </c>
      <c r="E288" s="24" t="s">
        <v>8427</v>
      </c>
      <c r="F288" s="24" t="s">
        <v>8400</v>
      </c>
      <c r="G288" s="24" t="s">
        <v>8371</v>
      </c>
      <c r="H288" s="24" t="s">
        <v>8440</v>
      </c>
      <c r="I288" s="24" t="s">
        <v>8373</v>
      </c>
      <c r="J288" s="24" t="s">
        <v>8419</v>
      </c>
      <c r="K288" s="24" t="s">
        <v>8438</v>
      </c>
      <c r="L288" s="24" t="s">
        <v>8444</v>
      </c>
      <c r="M288" s="24" t="s">
        <v>8433</v>
      </c>
      <c r="N288" s="24" t="s">
        <v>8422</v>
      </c>
      <c r="O288" s="24" t="s">
        <v>8445</v>
      </c>
      <c r="P288" s="24" t="s">
        <v>8408</v>
      </c>
      <c r="Q288" s="24" t="s">
        <v>8402</v>
      </c>
      <c r="R288" s="24" t="s">
        <v>8441</v>
      </c>
      <c r="S288" s="24" t="s">
        <v>8417</v>
      </c>
      <c r="T288" s="24" t="s">
        <v>8442</v>
      </c>
      <c r="U288" s="24" t="s">
        <v>8410</v>
      </c>
      <c r="V288" s="24" t="s">
        <v>534</v>
      </c>
      <c r="W288" s="24" t="s">
        <v>8423</v>
      </c>
      <c r="X288" s="24" t="s">
        <v>8387</v>
      </c>
      <c r="Y288" s="24" t="s">
        <v>8388</v>
      </c>
      <c r="Z288" s="24" t="s">
        <v>8439</v>
      </c>
      <c r="AA288" s="24" t="s">
        <v>8448</v>
      </c>
      <c r="AB288" s="24" t="s">
        <v>8429</v>
      </c>
      <c r="AC288" s="24" t="s">
        <v>534</v>
      </c>
      <c r="AD288" s="24" t="s">
        <v>8404</v>
      </c>
      <c r="AE288" s="24" t="s">
        <v>8449</v>
      </c>
      <c r="AF288" s="24" t="s">
        <v>8447</v>
      </c>
      <c r="AG288" s="24" t="s">
        <v>8396</v>
      </c>
      <c r="AH288"/>
      <c r="AI288"/>
      <c r="AJ288"/>
      <c r="AK288"/>
    </row>
    <row r="289" spans="1:37" ht="27.75" thickBot="1" x14ac:dyDescent="0.3">
      <c r="A289" s="23" t="s">
        <v>409</v>
      </c>
      <c r="B289" s="24" t="s">
        <v>8397</v>
      </c>
      <c r="C289" s="24" t="s">
        <v>8443</v>
      </c>
      <c r="D289" s="24" t="s">
        <v>8435</v>
      </c>
      <c r="E289" s="24" t="s">
        <v>8450</v>
      </c>
      <c r="F289" s="24" t="s">
        <v>8400</v>
      </c>
      <c r="G289" s="24" t="s">
        <v>8371</v>
      </c>
      <c r="H289" s="24" t="s">
        <v>8440</v>
      </c>
      <c r="I289" s="24" t="s">
        <v>534</v>
      </c>
      <c r="J289" s="24" t="s">
        <v>8419</v>
      </c>
      <c r="K289" s="24" t="s">
        <v>8438</v>
      </c>
      <c r="L289" s="24" t="s">
        <v>8451</v>
      </c>
      <c r="M289" s="24" t="s">
        <v>8433</v>
      </c>
      <c r="N289" s="24" t="s">
        <v>8452</v>
      </c>
      <c r="O289" s="24" t="s">
        <v>8445</v>
      </c>
      <c r="P289" s="24" t="s">
        <v>8408</v>
      </c>
      <c r="Q289" s="24" t="s">
        <v>8402</v>
      </c>
      <c r="R289" s="24" t="s">
        <v>8441</v>
      </c>
      <c r="S289" s="24" t="s">
        <v>8417</v>
      </c>
      <c r="T289" s="24" t="s">
        <v>8442</v>
      </c>
      <c r="U289" s="24" t="s">
        <v>8410</v>
      </c>
      <c r="V289" s="24" t="s">
        <v>534</v>
      </c>
      <c r="W289" s="24" t="s">
        <v>8423</v>
      </c>
      <c r="X289" s="24" t="s">
        <v>8387</v>
      </c>
      <c r="Y289" s="24" t="s">
        <v>8388</v>
      </c>
      <c r="Z289" s="24" t="s">
        <v>8439</v>
      </c>
      <c r="AA289" s="24" t="s">
        <v>8448</v>
      </c>
      <c r="AB289" s="24" t="s">
        <v>534</v>
      </c>
      <c r="AC289" s="24" t="s">
        <v>534</v>
      </c>
      <c r="AD289" s="24" t="s">
        <v>8404</v>
      </c>
      <c r="AE289" s="24" t="s">
        <v>8453</v>
      </c>
      <c r="AF289" s="24" t="s">
        <v>8447</v>
      </c>
      <c r="AG289" s="24" t="s">
        <v>8396</v>
      </c>
      <c r="AH289"/>
      <c r="AI289"/>
      <c r="AJ289"/>
      <c r="AK289"/>
    </row>
    <row r="290" spans="1:37" ht="27.75" thickBot="1" x14ac:dyDescent="0.3">
      <c r="A290" s="23" t="s">
        <v>412</v>
      </c>
      <c r="B290" s="24" t="s">
        <v>8397</v>
      </c>
      <c r="C290" s="24" t="s">
        <v>8443</v>
      </c>
      <c r="D290" s="24" t="s">
        <v>8435</v>
      </c>
      <c r="E290" s="24" t="s">
        <v>8450</v>
      </c>
      <c r="F290" s="24" t="s">
        <v>8400</v>
      </c>
      <c r="G290" s="24" t="s">
        <v>8371</v>
      </c>
      <c r="H290" s="24" t="s">
        <v>8440</v>
      </c>
      <c r="I290" s="24" t="s">
        <v>534</v>
      </c>
      <c r="J290" s="24" t="s">
        <v>8419</v>
      </c>
      <c r="K290" s="24" t="s">
        <v>8438</v>
      </c>
      <c r="L290" s="24" t="s">
        <v>8451</v>
      </c>
      <c r="M290" s="24" t="s">
        <v>8433</v>
      </c>
      <c r="N290" s="24" t="s">
        <v>8452</v>
      </c>
      <c r="O290" s="24" t="s">
        <v>8445</v>
      </c>
      <c r="P290" s="24" t="s">
        <v>8408</v>
      </c>
      <c r="Q290" s="24" t="s">
        <v>8402</v>
      </c>
      <c r="R290" s="24" t="s">
        <v>8441</v>
      </c>
      <c r="S290" s="24" t="s">
        <v>8454</v>
      </c>
      <c r="T290" s="24" t="s">
        <v>8442</v>
      </c>
      <c r="U290" s="24" t="s">
        <v>8410</v>
      </c>
      <c r="V290" s="24" t="s">
        <v>534</v>
      </c>
      <c r="W290" s="24" t="s">
        <v>8423</v>
      </c>
      <c r="X290" s="24" t="s">
        <v>8387</v>
      </c>
      <c r="Y290" s="24" t="s">
        <v>8388</v>
      </c>
      <c r="Z290" s="24" t="s">
        <v>8439</v>
      </c>
      <c r="AA290" s="24" t="s">
        <v>8448</v>
      </c>
      <c r="AB290" s="24" t="s">
        <v>534</v>
      </c>
      <c r="AC290" s="24" t="s">
        <v>534</v>
      </c>
      <c r="AD290" s="24" t="s">
        <v>8404</v>
      </c>
      <c r="AE290" s="24" t="s">
        <v>534</v>
      </c>
      <c r="AF290" s="24" t="s">
        <v>8447</v>
      </c>
      <c r="AG290" s="24" t="s">
        <v>8396</v>
      </c>
      <c r="AH290"/>
      <c r="AI290"/>
      <c r="AJ290"/>
      <c r="AK290"/>
    </row>
    <row r="291" spans="1:37" ht="27.75" thickBot="1" x14ac:dyDescent="0.3">
      <c r="A291" s="23" t="s">
        <v>418</v>
      </c>
      <c r="B291" s="24" t="s">
        <v>8397</v>
      </c>
      <c r="C291" s="24" t="s">
        <v>8443</v>
      </c>
      <c r="D291" s="24" t="s">
        <v>8435</v>
      </c>
      <c r="E291" s="24" t="s">
        <v>8450</v>
      </c>
      <c r="F291" s="24" t="s">
        <v>8455</v>
      </c>
      <c r="G291" s="24" t="s">
        <v>8371</v>
      </c>
      <c r="H291" s="24" t="s">
        <v>8440</v>
      </c>
      <c r="I291" s="24" t="s">
        <v>534</v>
      </c>
      <c r="J291" s="24" t="s">
        <v>8419</v>
      </c>
      <c r="K291" s="24" t="s">
        <v>8438</v>
      </c>
      <c r="L291" s="24" t="s">
        <v>8451</v>
      </c>
      <c r="M291" s="24" t="s">
        <v>8456</v>
      </c>
      <c r="N291" s="24" t="s">
        <v>8452</v>
      </c>
      <c r="O291" s="24" t="s">
        <v>8445</v>
      </c>
      <c r="P291" s="24" t="s">
        <v>8408</v>
      </c>
      <c r="Q291" s="24" t="s">
        <v>8402</v>
      </c>
      <c r="R291" s="24" t="s">
        <v>8441</v>
      </c>
      <c r="S291" s="24" t="s">
        <v>8454</v>
      </c>
      <c r="T291" s="24" t="s">
        <v>8442</v>
      </c>
      <c r="U291" s="24" t="s">
        <v>8410</v>
      </c>
      <c r="V291" s="24" t="s">
        <v>534</v>
      </c>
      <c r="W291" s="24" t="s">
        <v>8423</v>
      </c>
      <c r="X291" s="24" t="s">
        <v>8387</v>
      </c>
      <c r="Y291" s="24" t="s">
        <v>8388</v>
      </c>
      <c r="Z291" s="24" t="s">
        <v>8439</v>
      </c>
      <c r="AA291" s="24" t="s">
        <v>8448</v>
      </c>
      <c r="AB291" s="24" t="s">
        <v>534</v>
      </c>
      <c r="AC291" s="24" t="s">
        <v>534</v>
      </c>
      <c r="AD291" s="24" t="s">
        <v>8457</v>
      </c>
      <c r="AE291" s="24" t="s">
        <v>534</v>
      </c>
      <c r="AF291" s="24" t="s">
        <v>8447</v>
      </c>
      <c r="AG291" s="24" t="s">
        <v>8396</v>
      </c>
      <c r="AH291"/>
      <c r="AI291"/>
      <c r="AJ291"/>
      <c r="AK291"/>
    </row>
    <row r="292" spans="1:37" ht="27.75" thickBot="1" x14ac:dyDescent="0.3">
      <c r="A292" s="23" t="s">
        <v>421</v>
      </c>
      <c r="B292" s="24" t="s">
        <v>8397</v>
      </c>
      <c r="C292" s="24" t="s">
        <v>8443</v>
      </c>
      <c r="D292" s="24" t="s">
        <v>8435</v>
      </c>
      <c r="E292" s="24" t="s">
        <v>8450</v>
      </c>
      <c r="F292" s="24" t="s">
        <v>8455</v>
      </c>
      <c r="G292" s="24" t="s">
        <v>8371</v>
      </c>
      <c r="H292" s="24" t="s">
        <v>8440</v>
      </c>
      <c r="I292" s="24" t="s">
        <v>534</v>
      </c>
      <c r="J292" s="24" t="s">
        <v>8458</v>
      </c>
      <c r="K292" s="24" t="s">
        <v>8438</v>
      </c>
      <c r="L292" s="24" t="s">
        <v>8451</v>
      </c>
      <c r="M292" s="24" t="s">
        <v>8456</v>
      </c>
      <c r="N292" s="24" t="s">
        <v>8452</v>
      </c>
      <c r="O292" s="24" t="s">
        <v>8445</v>
      </c>
      <c r="P292" s="24" t="s">
        <v>8408</v>
      </c>
      <c r="Q292" s="24" t="s">
        <v>8402</v>
      </c>
      <c r="R292" s="24" t="s">
        <v>8441</v>
      </c>
      <c r="S292" s="24" t="s">
        <v>8454</v>
      </c>
      <c r="T292" s="24" t="s">
        <v>8442</v>
      </c>
      <c r="U292" s="24" t="s">
        <v>8410</v>
      </c>
      <c r="V292" s="24" t="s">
        <v>534</v>
      </c>
      <c r="W292" s="24" t="s">
        <v>8423</v>
      </c>
      <c r="X292" s="24" t="s">
        <v>8387</v>
      </c>
      <c r="Y292" s="24" t="s">
        <v>8388</v>
      </c>
      <c r="Z292" s="24" t="s">
        <v>8439</v>
      </c>
      <c r="AA292" s="24" t="s">
        <v>8448</v>
      </c>
      <c r="AB292" s="24" t="s">
        <v>534</v>
      </c>
      <c r="AC292" s="24" t="s">
        <v>534</v>
      </c>
      <c r="AD292" s="24" t="s">
        <v>8457</v>
      </c>
      <c r="AE292" s="24" t="s">
        <v>534</v>
      </c>
      <c r="AF292" s="24" t="s">
        <v>8447</v>
      </c>
      <c r="AG292" s="24" t="s">
        <v>8459</v>
      </c>
      <c r="AH292"/>
      <c r="AI292"/>
      <c r="AJ292"/>
      <c r="AK292"/>
    </row>
    <row r="293" spans="1:37" ht="27.75" thickBot="1" x14ac:dyDescent="0.3">
      <c r="A293" s="23" t="s">
        <v>423</v>
      </c>
      <c r="B293" s="24" t="s">
        <v>8460</v>
      </c>
      <c r="C293" s="24" t="s">
        <v>8443</v>
      </c>
      <c r="D293" s="24" t="s">
        <v>8435</v>
      </c>
      <c r="E293" s="24" t="s">
        <v>8450</v>
      </c>
      <c r="F293" s="24" t="s">
        <v>8455</v>
      </c>
      <c r="G293" s="24" t="s">
        <v>8371</v>
      </c>
      <c r="H293" s="24" t="s">
        <v>8440</v>
      </c>
      <c r="I293" s="24" t="s">
        <v>534</v>
      </c>
      <c r="J293" s="24" t="s">
        <v>8458</v>
      </c>
      <c r="K293" s="24" t="s">
        <v>8438</v>
      </c>
      <c r="L293" s="24" t="s">
        <v>8461</v>
      </c>
      <c r="M293" s="24" t="s">
        <v>8456</v>
      </c>
      <c r="N293" s="24" t="s">
        <v>8462</v>
      </c>
      <c r="O293" s="24" t="s">
        <v>8445</v>
      </c>
      <c r="P293" s="24" t="s">
        <v>8408</v>
      </c>
      <c r="Q293" s="24" t="s">
        <v>8463</v>
      </c>
      <c r="R293" s="24" t="s">
        <v>8441</v>
      </c>
      <c r="S293" s="24" t="s">
        <v>8454</v>
      </c>
      <c r="T293" s="24" t="s">
        <v>8464</v>
      </c>
      <c r="U293" s="24" t="s">
        <v>8410</v>
      </c>
      <c r="V293" s="24" t="s">
        <v>534</v>
      </c>
      <c r="W293" s="24" t="s">
        <v>8423</v>
      </c>
      <c r="X293" s="24" t="s">
        <v>8387</v>
      </c>
      <c r="Y293" s="24" t="s">
        <v>8388</v>
      </c>
      <c r="Z293" s="24" t="s">
        <v>8439</v>
      </c>
      <c r="AA293" s="24" t="s">
        <v>8448</v>
      </c>
      <c r="AB293" s="24" t="s">
        <v>534</v>
      </c>
      <c r="AC293" s="24" t="s">
        <v>534</v>
      </c>
      <c r="AD293" s="24" t="s">
        <v>8457</v>
      </c>
      <c r="AE293" s="24" t="s">
        <v>534</v>
      </c>
      <c r="AF293" s="24" t="s">
        <v>8447</v>
      </c>
      <c r="AG293" s="24" t="s">
        <v>8459</v>
      </c>
      <c r="AH293"/>
      <c r="AI293"/>
      <c r="AJ293"/>
      <c r="AK293"/>
    </row>
    <row r="294" spans="1:37" ht="27.75" thickBot="1" x14ac:dyDescent="0.3">
      <c r="A294" s="23" t="s">
        <v>428</v>
      </c>
      <c r="B294" s="24" t="s">
        <v>8460</v>
      </c>
      <c r="C294" s="24" t="s">
        <v>8443</v>
      </c>
      <c r="D294" s="24" t="s">
        <v>8435</v>
      </c>
      <c r="E294" s="24" t="s">
        <v>8450</v>
      </c>
      <c r="F294" s="24" t="s">
        <v>8455</v>
      </c>
      <c r="G294" s="24" t="s">
        <v>8371</v>
      </c>
      <c r="H294" s="24" t="s">
        <v>8440</v>
      </c>
      <c r="I294" s="24" t="s">
        <v>534</v>
      </c>
      <c r="J294" s="24" t="s">
        <v>8458</v>
      </c>
      <c r="K294" s="24" t="s">
        <v>8438</v>
      </c>
      <c r="L294" s="24" t="s">
        <v>8461</v>
      </c>
      <c r="M294" s="24" t="s">
        <v>8456</v>
      </c>
      <c r="N294" s="24" t="s">
        <v>8462</v>
      </c>
      <c r="O294" s="24" t="s">
        <v>8445</v>
      </c>
      <c r="P294" s="24" t="s">
        <v>8408</v>
      </c>
      <c r="Q294" s="24" t="s">
        <v>8463</v>
      </c>
      <c r="R294" s="24" t="s">
        <v>8441</v>
      </c>
      <c r="S294" s="24" t="s">
        <v>8454</v>
      </c>
      <c r="T294" s="24" t="s">
        <v>534</v>
      </c>
      <c r="U294" s="24" t="s">
        <v>8410</v>
      </c>
      <c r="V294" s="24" t="s">
        <v>534</v>
      </c>
      <c r="W294" s="24" t="s">
        <v>8423</v>
      </c>
      <c r="X294" s="24" t="s">
        <v>8387</v>
      </c>
      <c r="Y294" s="24" t="s">
        <v>8388</v>
      </c>
      <c r="Z294" s="24" t="s">
        <v>8439</v>
      </c>
      <c r="AA294" s="24" t="s">
        <v>8448</v>
      </c>
      <c r="AB294" s="24" t="s">
        <v>534</v>
      </c>
      <c r="AC294" s="24" t="s">
        <v>534</v>
      </c>
      <c r="AD294" s="24" t="s">
        <v>8457</v>
      </c>
      <c r="AE294" s="24" t="s">
        <v>534</v>
      </c>
      <c r="AF294" s="24" t="s">
        <v>8447</v>
      </c>
      <c r="AG294" s="24" t="s">
        <v>8459</v>
      </c>
      <c r="AH294"/>
      <c r="AI294"/>
      <c r="AJ294"/>
      <c r="AK294"/>
    </row>
    <row r="295" spans="1:37" ht="27.75" thickBot="1" x14ac:dyDescent="0.3">
      <c r="A295" s="23" t="s">
        <v>431</v>
      </c>
      <c r="B295" s="24" t="s">
        <v>8460</v>
      </c>
      <c r="C295" s="24" t="s">
        <v>8443</v>
      </c>
      <c r="D295" s="24" t="s">
        <v>8435</v>
      </c>
      <c r="E295" s="24" t="s">
        <v>8450</v>
      </c>
      <c r="F295" s="24" t="s">
        <v>8455</v>
      </c>
      <c r="G295" s="24" t="s">
        <v>8371</v>
      </c>
      <c r="H295" s="24" t="s">
        <v>8440</v>
      </c>
      <c r="I295" s="24" t="s">
        <v>534</v>
      </c>
      <c r="J295" s="24" t="s">
        <v>8458</v>
      </c>
      <c r="K295" s="24" t="s">
        <v>8438</v>
      </c>
      <c r="L295" s="24" t="s">
        <v>8461</v>
      </c>
      <c r="M295" s="24" t="s">
        <v>8456</v>
      </c>
      <c r="N295" s="24" t="s">
        <v>8462</v>
      </c>
      <c r="O295" s="24" t="s">
        <v>8445</v>
      </c>
      <c r="P295" s="24" t="s">
        <v>8408</v>
      </c>
      <c r="Q295" s="24" t="s">
        <v>8463</v>
      </c>
      <c r="R295" s="24" t="s">
        <v>8441</v>
      </c>
      <c r="S295" s="24" t="s">
        <v>8454</v>
      </c>
      <c r="T295" s="24" t="s">
        <v>534</v>
      </c>
      <c r="U295" s="24" t="s">
        <v>534</v>
      </c>
      <c r="V295" s="24" t="s">
        <v>534</v>
      </c>
      <c r="W295" s="24" t="s">
        <v>8423</v>
      </c>
      <c r="X295" s="24" t="s">
        <v>8387</v>
      </c>
      <c r="Y295" s="24" t="s">
        <v>8388</v>
      </c>
      <c r="Z295" s="24" t="s">
        <v>8439</v>
      </c>
      <c r="AA295" s="24" t="s">
        <v>8448</v>
      </c>
      <c r="AB295" s="24" t="s">
        <v>534</v>
      </c>
      <c r="AC295" s="24" t="s">
        <v>534</v>
      </c>
      <c r="AD295" s="24" t="s">
        <v>8457</v>
      </c>
      <c r="AE295" s="24" t="s">
        <v>534</v>
      </c>
      <c r="AF295" s="24" t="s">
        <v>8447</v>
      </c>
      <c r="AG295" s="24" t="s">
        <v>8459</v>
      </c>
      <c r="AH295"/>
      <c r="AI295"/>
      <c r="AJ295"/>
      <c r="AK295"/>
    </row>
    <row r="296" spans="1:37" ht="27.75" thickBot="1" x14ac:dyDescent="0.3">
      <c r="A296" s="23" t="s">
        <v>432</v>
      </c>
      <c r="B296" s="24" t="s">
        <v>8460</v>
      </c>
      <c r="C296" s="24" t="s">
        <v>8443</v>
      </c>
      <c r="D296" s="24" t="s">
        <v>8435</v>
      </c>
      <c r="E296" s="24" t="s">
        <v>8450</v>
      </c>
      <c r="F296" s="24" t="s">
        <v>8455</v>
      </c>
      <c r="G296" s="24" t="s">
        <v>8371</v>
      </c>
      <c r="H296" s="24" t="s">
        <v>8440</v>
      </c>
      <c r="I296" s="24" t="s">
        <v>534</v>
      </c>
      <c r="J296" s="24" t="s">
        <v>8458</v>
      </c>
      <c r="K296" s="24" t="s">
        <v>8438</v>
      </c>
      <c r="L296" s="24" t="s">
        <v>8461</v>
      </c>
      <c r="M296" s="24" t="s">
        <v>8456</v>
      </c>
      <c r="N296" s="24" t="s">
        <v>8462</v>
      </c>
      <c r="O296" s="24" t="s">
        <v>8445</v>
      </c>
      <c r="P296" s="24" t="s">
        <v>8408</v>
      </c>
      <c r="Q296" s="24" t="s">
        <v>8463</v>
      </c>
      <c r="R296" s="24" t="s">
        <v>8441</v>
      </c>
      <c r="S296" s="24" t="s">
        <v>8454</v>
      </c>
      <c r="T296" s="24" t="s">
        <v>534</v>
      </c>
      <c r="U296" s="24" t="s">
        <v>534</v>
      </c>
      <c r="V296" s="24" t="s">
        <v>534</v>
      </c>
      <c r="W296" s="24" t="s">
        <v>8423</v>
      </c>
      <c r="X296" s="24" t="s">
        <v>8387</v>
      </c>
      <c r="Y296" s="24" t="s">
        <v>8388</v>
      </c>
      <c r="Z296" s="24" t="s">
        <v>8465</v>
      </c>
      <c r="AA296" s="24" t="s">
        <v>8448</v>
      </c>
      <c r="AB296" s="24" t="s">
        <v>534</v>
      </c>
      <c r="AC296" s="24" t="s">
        <v>534</v>
      </c>
      <c r="AD296" s="24" t="s">
        <v>8457</v>
      </c>
      <c r="AE296" s="24" t="s">
        <v>534</v>
      </c>
      <c r="AF296" s="24" t="s">
        <v>8447</v>
      </c>
      <c r="AG296" s="24" t="s">
        <v>8459</v>
      </c>
      <c r="AH296"/>
      <c r="AI296"/>
      <c r="AJ296"/>
      <c r="AK296"/>
    </row>
    <row r="297" spans="1:37" ht="27.75" thickBot="1" x14ac:dyDescent="0.3">
      <c r="A297" s="23" t="s">
        <v>435</v>
      </c>
      <c r="B297" s="24" t="s">
        <v>8460</v>
      </c>
      <c r="C297" s="24" t="s">
        <v>8443</v>
      </c>
      <c r="D297" s="24" t="s">
        <v>8435</v>
      </c>
      <c r="E297" s="24" t="s">
        <v>8450</v>
      </c>
      <c r="F297" s="24" t="s">
        <v>8455</v>
      </c>
      <c r="G297" s="24" t="s">
        <v>8371</v>
      </c>
      <c r="H297" s="24" t="s">
        <v>8440</v>
      </c>
      <c r="I297" s="24" t="s">
        <v>534</v>
      </c>
      <c r="J297" s="24" t="s">
        <v>8458</v>
      </c>
      <c r="K297" s="24" t="s">
        <v>8438</v>
      </c>
      <c r="L297" s="24" t="s">
        <v>8461</v>
      </c>
      <c r="M297" s="24" t="s">
        <v>8456</v>
      </c>
      <c r="N297" s="24" t="s">
        <v>8462</v>
      </c>
      <c r="O297" s="24" t="s">
        <v>8445</v>
      </c>
      <c r="P297" s="24" t="s">
        <v>8408</v>
      </c>
      <c r="Q297" s="24" t="s">
        <v>8463</v>
      </c>
      <c r="R297" s="24" t="s">
        <v>8441</v>
      </c>
      <c r="S297" s="24" t="s">
        <v>8454</v>
      </c>
      <c r="T297" s="24" t="s">
        <v>534</v>
      </c>
      <c r="U297" s="24" t="s">
        <v>534</v>
      </c>
      <c r="V297" s="24" t="s">
        <v>534</v>
      </c>
      <c r="W297" s="24" t="s">
        <v>8423</v>
      </c>
      <c r="X297" s="24" t="s">
        <v>8387</v>
      </c>
      <c r="Y297" s="24" t="s">
        <v>8388</v>
      </c>
      <c r="Z297" s="24" t="s">
        <v>8466</v>
      </c>
      <c r="AA297" s="24" t="s">
        <v>8448</v>
      </c>
      <c r="AB297" s="24" t="s">
        <v>534</v>
      </c>
      <c r="AC297" s="24" t="s">
        <v>534</v>
      </c>
      <c r="AD297" s="24" t="s">
        <v>8457</v>
      </c>
      <c r="AE297" s="24" t="s">
        <v>534</v>
      </c>
      <c r="AF297" s="24" t="s">
        <v>8447</v>
      </c>
      <c r="AG297" s="24" t="s">
        <v>8459</v>
      </c>
      <c r="AH297"/>
      <c r="AI297"/>
      <c r="AJ297"/>
      <c r="AK297"/>
    </row>
    <row r="298" spans="1:37" ht="27.75" thickBot="1" x14ac:dyDescent="0.3">
      <c r="A298" s="23" t="s">
        <v>439</v>
      </c>
      <c r="B298" s="24" t="s">
        <v>8460</v>
      </c>
      <c r="C298" s="24" t="s">
        <v>8443</v>
      </c>
      <c r="D298" s="24" t="s">
        <v>8435</v>
      </c>
      <c r="E298" s="24" t="s">
        <v>8450</v>
      </c>
      <c r="F298" s="24" t="s">
        <v>8455</v>
      </c>
      <c r="G298" s="24" t="s">
        <v>8371</v>
      </c>
      <c r="H298" s="24" t="s">
        <v>8440</v>
      </c>
      <c r="I298" s="24" t="s">
        <v>534</v>
      </c>
      <c r="J298" s="24" t="s">
        <v>8458</v>
      </c>
      <c r="K298" s="24" t="s">
        <v>8438</v>
      </c>
      <c r="L298" s="24" t="s">
        <v>8461</v>
      </c>
      <c r="M298" s="24" t="s">
        <v>8456</v>
      </c>
      <c r="N298" s="24" t="s">
        <v>8462</v>
      </c>
      <c r="O298" s="24" t="s">
        <v>8445</v>
      </c>
      <c r="P298" s="24" t="s">
        <v>8408</v>
      </c>
      <c r="Q298" s="24" t="s">
        <v>8463</v>
      </c>
      <c r="R298" s="24" t="s">
        <v>8441</v>
      </c>
      <c r="S298" s="24" t="s">
        <v>8454</v>
      </c>
      <c r="T298" s="24" t="s">
        <v>534</v>
      </c>
      <c r="U298" s="24" t="s">
        <v>534</v>
      </c>
      <c r="V298" s="24" t="s">
        <v>534</v>
      </c>
      <c r="W298" s="24" t="s">
        <v>8423</v>
      </c>
      <c r="X298" s="24" t="s">
        <v>8387</v>
      </c>
      <c r="Y298" s="24" t="s">
        <v>8388</v>
      </c>
      <c r="Z298" s="24" t="s">
        <v>8466</v>
      </c>
      <c r="AA298" s="24" t="s">
        <v>8448</v>
      </c>
      <c r="AB298" s="24" t="s">
        <v>534</v>
      </c>
      <c r="AC298" s="24" t="s">
        <v>534</v>
      </c>
      <c r="AD298" s="24" t="s">
        <v>8457</v>
      </c>
      <c r="AE298" s="24" t="s">
        <v>534</v>
      </c>
      <c r="AF298" s="24" t="s">
        <v>8447</v>
      </c>
      <c r="AG298" s="24" t="s">
        <v>8459</v>
      </c>
      <c r="AH298"/>
      <c r="AI298"/>
      <c r="AJ298"/>
      <c r="AK298"/>
    </row>
    <row r="299" spans="1:37" ht="27.75" thickBot="1" x14ac:dyDescent="0.3">
      <c r="A299" s="23" t="s">
        <v>441</v>
      </c>
      <c r="B299" s="24" t="s">
        <v>8460</v>
      </c>
      <c r="C299" s="24" t="s">
        <v>8443</v>
      </c>
      <c r="D299" s="24" t="s">
        <v>8435</v>
      </c>
      <c r="E299" s="24" t="s">
        <v>8450</v>
      </c>
      <c r="F299" s="24" t="s">
        <v>8455</v>
      </c>
      <c r="G299" s="24" t="s">
        <v>8371</v>
      </c>
      <c r="H299" s="24" t="s">
        <v>8440</v>
      </c>
      <c r="I299" s="24" t="s">
        <v>534</v>
      </c>
      <c r="J299" s="24" t="s">
        <v>8467</v>
      </c>
      <c r="K299" s="24" t="s">
        <v>8438</v>
      </c>
      <c r="L299" s="24" t="s">
        <v>8461</v>
      </c>
      <c r="M299" s="24" t="s">
        <v>8456</v>
      </c>
      <c r="N299" s="24" t="s">
        <v>8462</v>
      </c>
      <c r="O299" s="24" t="s">
        <v>8445</v>
      </c>
      <c r="P299" s="24" t="s">
        <v>8408</v>
      </c>
      <c r="Q299" s="24" t="s">
        <v>8463</v>
      </c>
      <c r="R299" s="24" t="s">
        <v>8441</v>
      </c>
      <c r="S299" s="24" t="s">
        <v>8454</v>
      </c>
      <c r="T299" s="24" t="s">
        <v>534</v>
      </c>
      <c r="U299" s="24" t="s">
        <v>534</v>
      </c>
      <c r="V299" s="24" t="s">
        <v>534</v>
      </c>
      <c r="W299" s="24" t="s">
        <v>8423</v>
      </c>
      <c r="X299" s="24" t="s">
        <v>8387</v>
      </c>
      <c r="Y299" s="24" t="s">
        <v>8388</v>
      </c>
      <c r="Z299" s="24" t="s">
        <v>8466</v>
      </c>
      <c r="AA299" s="24" t="s">
        <v>8448</v>
      </c>
      <c r="AB299" s="24" t="s">
        <v>534</v>
      </c>
      <c r="AC299" s="24" t="s">
        <v>534</v>
      </c>
      <c r="AD299" s="24" t="s">
        <v>8457</v>
      </c>
      <c r="AE299" s="24" t="s">
        <v>534</v>
      </c>
      <c r="AF299" s="24" t="s">
        <v>8447</v>
      </c>
      <c r="AG299" s="24" t="s">
        <v>8459</v>
      </c>
      <c r="AH299"/>
      <c r="AI299"/>
      <c r="AJ299"/>
      <c r="AK299"/>
    </row>
    <row r="300" spans="1:37" ht="27.75" thickBot="1" x14ac:dyDescent="0.3">
      <c r="A300" s="23" t="s">
        <v>444</v>
      </c>
      <c r="B300" s="24" t="s">
        <v>8460</v>
      </c>
      <c r="C300" s="24" t="s">
        <v>8443</v>
      </c>
      <c r="D300" s="24" t="s">
        <v>8435</v>
      </c>
      <c r="E300" s="24" t="s">
        <v>8450</v>
      </c>
      <c r="F300" s="24" t="s">
        <v>8455</v>
      </c>
      <c r="G300" s="24" t="s">
        <v>8371</v>
      </c>
      <c r="H300" s="24" t="s">
        <v>8440</v>
      </c>
      <c r="I300" s="24" t="s">
        <v>534</v>
      </c>
      <c r="J300" s="24" t="s">
        <v>8467</v>
      </c>
      <c r="K300" s="24" t="s">
        <v>8438</v>
      </c>
      <c r="L300" s="24" t="s">
        <v>8461</v>
      </c>
      <c r="M300" s="24" t="s">
        <v>8456</v>
      </c>
      <c r="N300" s="24" t="s">
        <v>8462</v>
      </c>
      <c r="O300" s="24" t="s">
        <v>8445</v>
      </c>
      <c r="P300" s="24" t="s">
        <v>8468</v>
      </c>
      <c r="Q300" s="24" t="s">
        <v>8463</v>
      </c>
      <c r="R300" s="24" t="s">
        <v>8441</v>
      </c>
      <c r="S300" s="24" t="s">
        <v>8454</v>
      </c>
      <c r="T300" s="24" t="s">
        <v>534</v>
      </c>
      <c r="U300" s="24" t="s">
        <v>534</v>
      </c>
      <c r="V300" s="24" t="s">
        <v>534</v>
      </c>
      <c r="W300" s="24" t="s">
        <v>8423</v>
      </c>
      <c r="X300" s="24" t="s">
        <v>8387</v>
      </c>
      <c r="Y300" s="24" t="s">
        <v>8388</v>
      </c>
      <c r="Z300" s="24" t="s">
        <v>8466</v>
      </c>
      <c r="AA300" s="24" t="s">
        <v>8448</v>
      </c>
      <c r="AB300" s="24" t="s">
        <v>534</v>
      </c>
      <c r="AC300" s="24" t="s">
        <v>534</v>
      </c>
      <c r="AD300" s="24" t="s">
        <v>8457</v>
      </c>
      <c r="AE300" s="24" t="s">
        <v>534</v>
      </c>
      <c r="AF300" s="24" t="s">
        <v>8447</v>
      </c>
      <c r="AG300" s="24" t="s">
        <v>8459</v>
      </c>
      <c r="AH300"/>
      <c r="AI300"/>
      <c r="AJ300"/>
      <c r="AK300"/>
    </row>
    <row r="301" spans="1:37" ht="27.75" thickBot="1" x14ac:dyDescent="0.3">
      <c r="A301" s="23" t="s">
        <v>447</v>
      </c>
      <c r="B301" s="24" t="s">
        <v>8460</v>
      </c>
      <c r="C301" s="24" t="s">
        <v>8443</v>
      </c>
      <c r="D301" s="24" t="s">
        <v>8435</v>
      </c>
      <c r="E301" s="24" t="s">
        <v>8450</v>
      </c>
      <c r="F301" s="24" t="s">
        <v>8469</v>
      </c>
      <c r="G301" s="24" t="s">
        <v>8371</v>
      </c>
      <c r="H301" s="24" t="s">
        <v>8440</v>
      </c>
      <c r="I301" s="24" t="s">
        <v>534</v>
      </c>
      <c r="J301" s="24" t="s">
        <v>8467</v>
      </c>
      <c r="K301" s="24" t="s">
        <v>8438</v>
      </c>
      <c r="L301" s="24" t="s">
        <v>8461</v>
      </c>
      <c r="M301" s="24" t="s">
        <v>8456</v>
      </c>
      <c r="N301" s="24" t="s">
        <v>8462</v>
      </c>
      <c r="O301" s="24" t="s">
        <v>8445</v>
      </c>
      <c r="P301" s="24" t="s">
        <v>8468</v>
      </c>
      <c r="Q301" s="24" t="s">
        <v>8463</v>
      </c>
      <c r="R301" s="24" t="s">
        <v>8470</v>
      </c>
      <c r="S301" s="24" t="s">
        <v>8471</v>
      </c>
      <c r="T301" s="24" t="s">
        <v>534</v>
      </c>
      <c r="U301" s="24" t="s">
        <v>534</v>
      </c>
      <c r="V301" s="24" t="s">
        <v>534</v>
      </c>
      <c r="W301" s="24" t="s">
        <v>8472</v>
      </c>
      <c r="X301" s="24" t="s">
        <v>8387</v>
      </c>
      <c r="Y301" s="24" t="s">
        <v>8388</v>
      </c>
      <c r="Z301" s="24" t="s">
        <v>8466</v>
      </c>
      <c r="AA301" s="24" t="s">
        <v>8448</v>
      </c>
      <c r="AB301" s="24" t="s">
        <v>534</v>
      </c>
      <c r="AC301" s="24" t="s">
        <v>534</v>
      </c>
      <c r="AD301" s="24" t="s">
        <v>8473</v>
      </c>
      <c r="AE301" s="24" t="s">
        <v>534</v>
      </c>
      <c r="AF301" s="24" t="s">
        <v>8447</v>
      </c>
      <c r="AG301" s="24" t="s">
        <v>8459</v>
      </c>
      <c r="AH301"/>
      <c r="AI301"/>
      <c r="AJ301"/>
      <c r="AK301"/>
    </row>
    <row r="302" spans="1:37" ht="27.75" thickBot="1" x14ac:dyDescent="0.3">
      <c r="A302" s="23" t="s">
        <v>450</v>
      </c>
      <c r="B302" s="24" t="s">
        <v>8460</v>
      </c>
      <c r="C302" s="24" t="s">
        <v>8443</v>
      </c>
      <c r="D302" s="24" t="s">
        <v>8435</v>
      </c>
      <c r="E302" s="24" t="s">
        <v>8450</v>
      </c>
      <c r="F302" s="24" t="s">
        <v>8469</v>
      </c>
      <c r="G302" s="24" t="s">
        <v>8474</v>
      </c>
      <c r="H302" s="24" t="s">
        <v>8440</v>
      </c>
      <c r="I302" s="24" t="s">
        <v>534</v>
      </c>
      <c r="J302" s="24" t="s">
        <v>8467</v>
      </c>
      <c r="K302" s="24" t="s">
        <v>8438</v>
      </c>
      <c r="L302" s="24" t="s">
        <v>534</v>
      </c>
      <c r="M302" s="24" t="s">
        <v>8456</v>
      </c>
      <c r="N302" s="24" t="s">
        <v>8462</v>
      </c>
      <c r="O302" s="24" t="s">
        <v>8475</v>
      </c>
      <c r="P302" s="24" t="s">
        <v>8468</v>
      </c>
      <c r="Q302" s="24" t="s">
        <v>8463</v>
      </c>
      <c r="R302" s="24" t="s">
        <v>8470</v>
      </c>
      <c r="S302" s="24" t="s">
        <v>8476</v>
      </c>
      <c r="T302" s="24" t="s">
        <v>534</v>
      </c>
      <c r="U302" s="24" t="s">
        <v>534</v>
      </c>
      <c r="V302" s="24" t="s">
        <v>534</v>
      </c>
      <c r="W302" s="24" t="s">
        <v>8472</v>
      </c>
      <c r="X302" s="24" t="s">
        <v>8387</v>
      </c>
      <c r="Y302" s="24" t="s">
        <v>534</v>
      </c>
      <c r="Z302" s="24" t="s">
        <v>8466</v>
      </c>
      <c r="AA302" s="24" t="s">
        <v>8448</v>
      </c>
      <c r="AB302" s="24" t="s">
        <v>534</v>
      </c>
      <c r="AC302" s="24" t="s">
        <v>534</v>
      </c>
      <c r="AD302" s="24" t="s">
        <v>8473</v>
      </c>
      <c r="AE302" s="24" t="s">
        <v>534</v>
      </c>
      <c r="AF302" s="24" t="s">
        <v>8447</v>
      </c>
      <c r="AG302" s="24" t="s">
        <v>8459</v>
      </c>
      <c r="AH302"/>
      <c r="AI302"/>
      <c r="AJ302"/>
      <c r="AK302"/>
    </row>
    <row r="303" spans="1:37" ht="27.75" thickBot="1" x14ac:dyDescent="0.3">
      <c r="A303" s="23" t="s">
        <v>453</v>
      </c>
      <c r="B303" s="24" t="s">
        <v>8477</v>
      </c>
      <c r="C303" s="24" t="s">
        <v>8443</v>
      </c>
      <c r="D303" s="24" t="s">
        <v>8435</v>
      </c>
      <c r="E303" s="24" t="s">
        <v>8450</v>
      </c>
      <c r="F303" s="24" t="s">
        <v>8469</v>
      </c>
      <c r="G303" s="24" t="s">
        <v>8474</v>
      </c>
      <c r="H303" s="24" t="s">
        <v>8440</v>
      </c>
      <c r="I303" s="24" t="s">
        <v>534</v>
      </c>
      <c r="J303" s="24" t="s">
        <v>8467</v>
      </c>
      <c r="K303" s="24" t="s">
        <v>8438</v>
      </c>
      <c r="L303" s="24" t="s">
        <v>534</v>
      </c>
      <c r="M303" s="24" t="s">
        <v>8456</v>
      </c>
      <c r="N303" s="24" t="s">
        <v>8478</v>
      </c>
      <c r="O303" s="24" t="s">
        <v>8475</v>
      </c>
      <c r="P303" s="24" t="s">
        <v>8468</v>
      </c>
      <c r="Q303" s="24" t="s">
        <v>8463</v>
      </c>
      <c r="R303" s="24" t="s">
        <v>8470</v>
      </c>
      <c r="S303" s="24" t="s">
        <v>8476</v>
      </c>
      <c r="T303" s="24" t="s">
        <v>534</v>
      </c>
      <c r="U303" s="24" t="s">
        <v>534</v>
      </c>
      <c r="V303" s="24" t="s">
        <v>534</v>
      </c>
      <c r="W303" s="24" t="s">
        <v>8472</v>
      </c>
      <c r="X303" s="24" t="s">
        <v>8387</v>
      </c>
      <c r="Y303" s="24" t="s">
        <v>534</v>
      </c>
      <c r="Z303" s="24" t="s">
        <v>8466</v>
      </c>
      <c r="AA303" s="24" t="s">
        <v>8448</v>
      </c>
      <c r="AB303" s="24" t="s">
        <v>534</v>
      </c>
      <c r="AC303" s="24" t="s">
        <v>534</v>
      </c>
      <c r="AD303" s="24" t="s">
        <v>8473</v>
      </c>
      <c r="AE303" s="24" t="s">
        <v>534</v>
      </c>
      <c r="AF303" s="24" t="s">
        <v>8447</v>
      </c>
      <c r="AG303" s="24" t="s">
        <v>8459</v>
      </c>
      <c r="AH303"/>
      <c r="AI303"/>
      <c r="AJ303"/>
      <c r="AK303"/>
    </row>
    <row r="304" spans="1:37" ht="27.75" thickBot="1" x14ac:dyDescent="0.3">
      <c r="A304" s="23" t="s">
        <v>457</v>
      </c>
      <c r="B304" s="24" t="s">
        <v>8477</v>
      </c>
      <c r="C304" s="24" t="s">
        <v>8443</v>
      </c>
      <c r="D304" s="24" t="s">
        <v>8435</v>
      </c>
      <c r="E304" s="24" t="s">
        <v>8450</v>
      </c>
      <c r="F304" s="24" t="s">
        <v>8469</v>
      </c>
      <c r="G304" s="24" t="s">
        <v>8474</v>
      </c>
      <c r="H304" s="24" t="s">
        <v>8440</v>
      </c>
      <c r="I304" s="24" t="s">
        <v>534</v>
      </c>
      <c r="J304" s="24" t="s">
        <v>8467</v>
      </c>
      <c r="K304" s="24" t="s">
        <v>8438</v>
      </c>
      <c r="L304" s="24" t="s">
        <v>534</v>
      </c>
      <c r="M304" s="24" t="s">
        <v>8456</v>
      </c>
      <c r="N304" s="24" t="s">
        <v>8478</v>
      </c>
      <c r="O304" s="24" t="s">
        <v>8475</v>
      </c>
      <c r="P304" s="24" t="s">
        <v>8468</v>
      </c>
      <c r="Q304" s="24" t="s">
        <v>8463</v>
      </c>
      <c r="R304" s="24" t="s">
        <v>8470</v>
      </c>
      <c r="S304" s="24" t="s">
        <v>8476</v>
      </c>
      <c r="T304" s="24" t="s">
        <v>534</v>
      </c>
      <c r="U304" s="24" t="s">
        <v>534</v>
      </c>
      <c r="V304" s="24" t="s">
        <v>534</v>
      </c>
      <c r="W304" s="24" t="s">
        <v>8472</v>
      </c>
      <c r="X304" s="24" t="s">
        <v>8387</v>
      </c>
      <c r="Y304" s="24" t="s">
        <v>534</v>
      </c>
      <c r="Z304" s="24" t="s">
        <v>8466</v>
      </c>
      <c r="AA304" s="24" t="s">
        <v>8448</v>
      </c>
      <c r="AB304" s="24" t="s">
        <v>534</v>
      </c>
      <c r="AC304" s="24" t="s">
        <v>534</v>
      </c>
      <c r="AD304" s="24" t="s">
        <v>8473</v>
      </c>
      <c r="AE304" s="24" t="s">
        <v>534</v>
      </c>
      <c r="AF304" s="24" t="s">
        <v>8447</v>
      </c>
      <c r="AG304" s="24" t="s">
        <v>8459</v>
      </c>
      <c r="AH304"/>
      <c r="AI304"/>
      <c r="AJ304"/>
      <c r="AK304"/>
    </row>
    <row r="305" spans="1:37" ht="27.75" thickBot="1" x14ac:dyDescent="0.3">
      <c r="A305" s="23" t="s">
        <v>460</v>
      </c>
      <c r="B305" s="24" t="s">
        <v>8477</v>
      </c>
      <c r="C305" s="24" t="s">
        <v>8443</v>
      </c>
      <c r="D305" s="24" t="s">
        <v>8435</v>
      </c>
      <c r="E305" s="24" t="s">
        <v>8450</v>
      </c>
      <c r="F305" s="24" t="s">
        <v>8469</v>
      </c>
      <c r="G305" s="24" t="s">
        <v>8474</v>
      </c>
      <c r="H305" s="24" t="s">
        <v>8479</v>
      </c>
      <c r="I305" s="24" t="s">
        <v>534</v>
      </c>
      <c r="J305" s="24" t="s">
        <v>8480</v>
      </c>
      <c r="K305" s="24" t="s">
        <v>8438</v>
      </c>
      <c r="L305" s="24" t="s">
        <v>534</v>
      </c>
      <c r="M305" s="24" t="s">
        <v>8456</v>
      </c>
      <c r="N305" s="24" t="s">
        <v>8478</v>
      </c>
      <c r="O305" s="24" t="s">
        <v>8475</v>
      </c>
      <c r="P305" s="24" t="s">
        <v>8468</v>
      </c>
      <c r="Q305" s="24" t="s">
        <v>8463</v>
      </c>
      <c r="R305" s="24" t="s">
        <v>8470</v>
      </c>
      <c r="S305" s="24" t="s">
        <v>8476</v>
      </c>
      <c r="T305" s="24" t="s">
        <v>534</v>
      </c>
      <c r="U305" s="24" t="s">
        <v>534</v>
      </c>
      <c r="V305" s="24" t="s">
        <v>534</v>
      </c>
      <c r="W305" s="24" t="s">
        <v>8472</v>
      </c>
      <c r="X305" s="24" t="s">
        <v>8387</v>
      </c>
      <c r="Y305" s="24" t="s">
        <v>534</v>
      </c>
      <c r="Z305" s="24" t="s">
        <v>8466</v>
      </c>
      <c r="AA305" s="24" t="s">
        <v>8448</v>
      </c>
      <c r="AB305" s="24" t="s">
        <v>534</v>
      </c>
      <c r="AC305" s="24" t="s">
        <v>534</v>
      </c>
      <c r="AD305" s="24" t="s">
        <v>8473</v>
      </c>
      <c r="AE305" s="24" t="s">
        <v>534</v>
      </c>
      <c r="AF305" s="24" t="s">
        <v>8447</v>
      </c>
      <c r="AG305" s="24" t="s">
        <v>8459</v>
      </c>
      <c r="AH305"/>
      <c r="AI305"/>
      <c r="AJ305"/>
      <c r="AK305"/>
    </row>
    <row r="306" spans="1:37" ht="18.75" thickBot="1" x14ac:dyDescent="0.3">
      <c r="A306" s="23" t="s">
        <v>466</v>
      </c>
      <c r="B306" s="24" t="s">
        <v>8477</v>
      </c>
      <c r="C306" s="24" t="s">
        <v>8443</v>
      </c>
      <c r="D306" s="24" t="s">
        <v>8435</v>
      </c>
      <c r="E306" s="24" t="s">
        <v>8481</v>
      </c>
      <c r="F306" s="24" t="s">
        <v>8469</v>
      </c>
      <c r="G306" s="24" t="s">
        <v>8474</v>
      </c>
      <c r="H306" s="24" t="s">
        <v>8482</v>
      </c>
      <c r="I306" s="24" t="s">
        <v>534</v>
      </c>
      <c r="J306" s="24" t="s">
        <v>8480</v>
      </c>
      <c r="K306" s="24" t="s">
        <v>8438</v>
      </c>
      <c r="L306" s="24" t="s">
        <v>534</v>
      </c>
      <c r="M306" s="24" t="s">
        <v>8456</v>
      </c>
      <c r="N306" s="24" t="s">
        <v>8478</v>
      </c>
      <c r="O306" s="24" t="s">
        <v>8475</v>
      </c>
      <c r="P306" s="24" t="s">
        <v>8468</v>
      </c>
      <c r="Q306" s="24" t="s">
        <v>8463</v>
      </c>
      <c r="R306" s="24" t="s">
        <v>8470</v>
      </c>
      <c r="S306" s="24" t="s">
        <v>8476</v>
      </c>
      <c r="T306" s="24" t="s">
        <v>534</v>
      </c>
      <c r="U306" s="24" t="s">
        <v>534</v>
      </c>
      <c r="V306" s="24" t="s">
        <v>534</v>
      </c>
      <c r="W306" s="24" t="s">
        <v>8472</v>
      </c>
      <c r="X306" s="24" t="s">
        <v>534</v>
      </c>
      <c r="Y306" s="24" t="s">
        <v>534</v>
      </c>
      <c r="Z306" s="24" t="s">
        <v>8466</v>
      </c>
      <c r="AA306" s="24" t="s">
        <v>534</v>
      </c>
      <c r="AB306" s="24" t="s">
        <v>534</v>
      </c>
      <c r="AC306" s="24" t="s">
        <v>534</v>
      </c>
      <c r="AD306" s="24" t="s">
        <v>8473</v>
      </c>
      <c r="AE306" s="24" t="s">
        <v>534</v>
      </c>
      <c r="AF306" s="24" t="s">
        <v>8447</v>
      </c>
      <c r="AG306" s="24" t="s">
        <v>8459</v>
      </c>
      <c r="AH306"/>
      <c r="AI306"/>
      <c r="AJ306"/>
      <c r="AK306"/>
    </row>
    <row r="307" spans="1:37" ht="18.75" thickBot="1" x14ac:dyDescent="0.3">
      <c r="A307" s="23" t="s">
        <v>470</v>
      </c>
      <c r="B307" s="24" t="s">
        <v>8477</v>
      </c>
      <c r="C307" s="24" t="s">
        <v>8443</v>
      </c>
      <c r="D307" s="24" t="s">
        <v>8435</v>
      </c>
      <c r="E307" s="24" t="s">
        <v>8481</v>
      </c>
      <c r="F307" s="24" t="s">
        <v>8469</v>
      </c>
      <c r="G307" s="24" t="s">
        <v>8474</v>
      </c>
      <c r="H307" s="24" t="s">
        <v>8482</v>
      </c>
      <c r="I307" s="24" t="s">
        <v>534</v>
      </c>
      <c r="J307" s="24" t="s">
        <v>8483</v>
      </c>
      <c r="K307" s="24" t="s">
        <v>8438</v>
      </c>
      <c r="L307" s="24" t="s">
        <v>534</v>
      </c>
      <c r="M307" s="24" t="s">
        <v>534</v>
      </c>
      <c r="N307" s="24" t="s">
        <v>8478</v>
      </c>
      <c r="O307" s="24" t="s">
        <v>8475</v>
      </c>
      <c r="P307" s="24" t="s">
        <v>8468</v>
      </c>
      <c r="Q307" s="24" t="s">
        <v>8463</v>
      </c>
      <c r="R307" s="24" t="s">
        <v>8470</v>
      </c>
      <c r="S307" s="24" t="s">
        <v>8476</v>
      </c>
      <c r="T307" s="24" t="s">
        <v>534</v>
      </c>
      <c r="U307" s="24" t="s">
        <v>534</v>
      </c>
      <c r="V307" s="24" t="s">
        <v>534</v>
      </c>
      <c r="W307" s="24" t="s">
        <v>8472</v>
      </c>
      <c r="X307" s="24" t="s">
        <v>534</v>
      </c>
      <c r="Y307" s="24" t="s">
        <v>534</v>
      </c>
      <c r="Z307" s="24" t="s">
        <v>8466</v>
      </c>
      <c r="AA307" s="24" t="s">
        <v>534</v>
      </c>
      <c r="AB307" s="24" t="s">
        <v>534</v>
      </c>
      <c r="AC307" s="24" t="s">
        <v>534</v>
      </c>
      <c r="AD307" s="24" t="s">
        <v>8473</v>
      </c>
      <c r="AE307" s="24" t="s">
        <v>534</v>
      </c>
      <c r="AF307" s="24" t="s">
        <v>8447</v>
      </c>
      <c r="AG307" s="24" t="s">
        <v>8459</v>
      </c>
      <c r="AH307"/>
      <c r="AI307"/>
      <c r="AJ307"/>
      <c r="AK307"/>
    </row>
    <row r="308" spans="1:37" ht="18.75" thickBot="1" x14ac:dyDescent="0.3">
      <c r="A308" s="23" t="s">
        <v>472</v>
      </c>
      <c r="B308" s="24" t="s">
        <v>8477</v>
      </c>
      <c r="C308" s="24" t="s">
        <v>8443</v>
      </c>
      <c r="D308" s="24" t="s">
        <v>8435</v>
      </c>
      <c r="E308" s="24" t="s">
        <v>8481</v>
      </c>
      <c r="F308" s="24" t="s">
        <v>8469</v>
      </c>
      <c r="G308" s="24" t="s">
        <v>8474</v>
      </c>
      <c r="H308" s="24" t="s">
        <v>8482</v>
      </c>
      <c r="I308" s="24" t="s">
        <v>534</v>
      </c>
      <c r="J308" s="24" t="s">
        <v>8483</v>
      </c>
      <c r="K308" s="24" t="s">
        <v>8438</v>
      </c>
      <c r="L308" s="24" t="s">
        <v>534</v>
      </c>
      <c r="M308" s="24" t="s">
        <v>534</v>
      </c>
      <c r="N308" s="24" t="s">
        <v>8478</v>
      </c>
      <c r="O308" s="24" t="s">
        <v>8475</v>
      </c>
      <c r="P308" s="24" t="s">
        <v>8468</v>
      </c>
      <c r="Q308" s="24" t="s">
        <v>8463</v>
      </c>
      <c r="R308" s="24" t="s">
        <v>8484</v>
      </c>
      <c r="S308" s="24" t="s">
        <v>8476</v>
      </c>
      <c r="T308" s="24" t="s">
        <v>534</v>
      </c>
      <c r="U308" s="24" t="s">
        <v>534</v>
      </c>
      <c r="V308" s="24" t="s">
        <v>534</v>
      </c>
      <c r="W308" s="24" t="s">
        <v>8472</v>
      </c>
      <c r="X308" s="24" t="s">
        <v>534</v>
      </c>
      <c r="Y308" s="24" t="s">
        <v>534</v>
      </c>
      <c r="Z308" s="24" t="s">
        <v>8466</v>
      </c>
      <c r="AA308" s="24" t="s">
        <v>534</v>
      </c>
      <c r="AB308" s="24" t="s">
        <v>534</v>
      </c>
      <c r="AC308" s="24" t="s">
        <v>534</v>
      </c>
      <c r="AD308" s="24" t="s">
        <v>8473</v>
      </c>
      <c r="AE308" s="24" t="s">
        <v>534</v>
      </c>
      <c r="AF308" s="24" t="s">
        <v>8447</v>
      </c>
      <c r="AG308" s="24" t="s">
        <v>8459</v>
      </c>
      <c r="AH308"/>
      <c r="AI308"/>
      <c r="AJ308"/>
      <c r="AK308"/>
    </row>
    <row r="309" spans="1:37" ht="18.75" thickBot="1" x14ac:dyDescent="0.3">
      <c r="A309" s="23" t="s">
        <v>476</v>
      </c>
      <c r="B309" s="24" t="s">
        <v>8477</v>
      </c>
      <c r="C309" s="24" t="s">
        <v>8443</v>
      </c>
      <c r="D309" s="24" t="s">
        <v>8435</v>
      </c>
      <c r="E309" s="24" t="s">
        <v>8481</v>
      </c>
      <c r="F309" s="24" t="s">
        <v>8469</v>
      </c>
      <c r="G309" s="24" t="s">
        <v>8474</v>
      </c>
      <c r="H309" s="24" t="s">
        <v>8485</v>
      </c>
      <c r="I309" s="24" t="s">
        <v>534</v>
      </c>
      <c r="J309" s="24" t="s">
        <v>8483</v>
      </c>
      <c r="K309" s="24" t="s">
        <v>8438</v>
      </c>
      <c r="L309" s="24" t="s">
        <v>534</v>
      </c>
      <c r="M309" s="24" t="s">
        <v>534</v>
      </c>
      <c r="N309" s="24" t="s">
        <v>8478</v>
      </c>
      <c r="O309" s="24" t="s">
        <v>8475</v>
      </c>
      <c r="P309" s="24" t="s">
        <v>8468</v>
      </c>
      <c r="Q309" s="24" t="s">
        <v>8463</v>
      </c>
      <c r="R309" s="24" t="s">
        <v>8484</v>
      </c>
      <c r="S309" s="24" t="s">
        <v>8476</v>
      </c>
      <c r="T309" s="24" t="s">
        <v>534</v>
      </c>
      <c r="U309" s="24" t="s">
        <v>534</v>
      </c>
      <c r="V309" s="24" t="s">
        <v>534</v>
      </c>
      <c r="W309" s="24" t="s">
        <v>8486</v>
      </c>
      <c r="X309" s="24" t="s">
        <v>534</v>
      </c>
      <c r="Y309" s="24" t="s">
        <v>534</v>
      </c>
      <c r="Z309" s="24" t="s">
        <v>8487</v>
      </c>
      <c r="AA309" s="24" t="s">
        <v>534</v>
      </c>
      <c r="AB309" s="24" t="s">
        <v>534</v>
      </c>
      <c r="AC309" s="24" t="s">
        <v>534</v>
      </c>
      <c r="AD309" s="24" t="s">
        <v>8473</v>
      </c>
      <c r="AE309" s="24" t="s">
        <v>534</v>
      </c>
      <c r="AF309" s="24" t="s">
        <v>8447</v>
      </c>
      <c r="AG309" s="24" t="s">
        <v>8459</v>
      </c>
      <c r="AH309"/>
      <c r="AI309"/>
      <c r="AJ309"/>
      <c r="AK309"/>
    </row>
    <row r="310" spans="1:37" ht="18.75" thickBot="1" x14ac:dyDescent="0.3">
      <c r="A310" s="23" t="s">
        <v>480</v>
      </c>
      <c r="B310" s="24" t="s">
        <v>8477</v>
      </c>
      <c r="C310" s="24" t="s">
        <v>8443</v>
      </c>
      <c r="D310" s="24" t="s">
        <v>8435</v>
      </c>
      <c r="E310" s="24" t="s">
        <v>8481</v>
      </c>
      <c r="F310" s="24" t="s">
        <v>8469</v>
      </c>
      <c r="G310" s="24" t="s">
        <v>8474</v>
      </c>
      <c r="H310" s="24" t="s">
        <v>8485</v>
      </c>
      <c r="I310" s="24" t="s">
        <v>534</v>
      </c>
      <c r="J310" s="24" t="s">
        <v>8483</v>
      </c>
      <c r="K310" s="24" t="s">
        <v>8438</v>
      </c>
      <c r="L310" s="24" t="s">
        <v>534</v>
      </c>
      <c r="M310" s="24" t="s">
        <v>534</v>
      </c>
      <c r="N310" s="24" t="s">
        <v>8478</v>
      </c>
      <c r="O310" s="24" t="s">
        <v>8475</v>
      </c>
      <c r="P310" s="24" t="s">
        <v>8468</v>
      </c>
      <c r="Q310" s="24" t="s">
        <v>8463</v>
      </c>
      <c r="R310" s="24" t="s">
        <v>8484</v>
      </c>
      <c r="S310" s="24" t="s">
        <v>8476</v>
      </c>
      <c r="T310" s="24" t="s">
        <v>534</v>
      </c>
      <c r="U310" s="24" t="s">
        <v>534</v>
      </c>
      <c r="V310" s="24" t="s">
        <v>534</v>
      </c>
      <c r="W310" s="24" t="s">
        <v>8486</v>
      </c>
      <c r="X310" s="24" t="s">
        <v>534</v>
      </c>
      <c r="Y310" s="24" t="s">
        <v>534</v>
      </c>
      <c r="Z310" s="24" t="s">
        <v>8488</v>
      </c>
      <c r="AA310" s="24" t="s">
        <v>534</v>
      </c>
      <c r="AB310" s="24" t="s">
        <v>534</v>
      </c>
      <c r="AC310" s="24" t="s">
        <v>534</v>
      </c>
      <c r="AD310" s="24" t="s">
        <v>8473</v>
      </c>
      <c r="AE310" s="24" t="s">
        <v>534</v>
      </c>
      <c r="AF310" s="24" t="s">
        <v>8447</v>
      </c>
      <c r="AG310" s="24" t="s">
        <v>8459</v>
      </c>
      <c r="AH310"/>
      <c r="AI310"/>
      <c r="AJ310"/>
      <c r="AK310"/>
    </row>
    <row r="311" spans="1:37" ht="18.75" thickBot="1" x14ac:dyDescent="0.3">
      <c r="A311" s="23" t="s">
        <v>481</v>
      </c>
      <c r="B311" s="24" t="s">
        <v>8477</v>
      </c>
      <c r="C311" s="24" t="s">
        <v>8443</v>
      </c>
      <c r="D311" s="24" t="s">
        <v>8435</v>
      </c>
      <c r="E311" s="24" t="s">
        <v>8481</v>
      </c>
      <c r="F311" s="24" t="s">
        <v>534</v>
      </c>
      <c r="G311" s="24" t="s">
        <v>8489</v>
      </c>
      <c r="H311" s="24" t="s">
        <v>8485</v>
      </c>
      <c r="I311" s="24" t="s">
        <v>534</v>
      </c>
      <c r="J311" s="24" t="s">
        <v>8483</v>
      </c>
      <c r="K311" s="24" t="s">
        <v>8438</v>
      </c>
      <c r="L311" s="24" t="s">
        <v>534</v>
      </c>
      <c r="M311" s="24" t="s">
        <v>534</v>
      </c>
      <c r="N311" s="24" t="s">
        <v>8478</v>
      </c>
      <c r="O311" s="24" t="s">
        <v>8475</v>
      </c>
      <c r="P311" s="24" t="s">
        <v>8468</v>
      </c>
      <c r="Q311" s="24" t="s">
        <v>8463</v>
      </c>
      <c r="R311" s="24" t="s">
        <v>8484</v>
      </c>
      <c r="S311" s="24" t="s">
        <v>8476</v>
      </c>
      <c r="T311" s="24" t="s">
        <v>534</v>
      </c>
      <c r="U311" s="24" t="s">
        <v>534</v>
      </c>
      <c r="V311" s="24" t="s">
        <v>534</v>
      </c>
      <c r="W311" s="24" t="s">
        <v>8486</v>
      </c>
      <c r="X311" s="24" t="s">
        <v>534</v>
      </c>
      <c r="Y311" s="24" t="s">
        <v>534</v>
      </c>
      <c r="Z311" s="24" t="s">
        <v>8488</v>
      </c>
      <c r="AA311" s="24" t="s">
        <v>534</v>
      </c>
      <c r="AB311" s="24" t="s">
        <v>534</v>
      </c>
      <c r="AC311" s="24" t="s">
        <v>534</v>
      </c>
      <c r="AD311" s="24" t="s">
        <v>8473</v>
      </c>
      <c r="AE311" s="24" t="s">
        <v>534</v>
      </c>
      <c r="AF311" s="24" t="s">
        <v>8447</v>
      </c>
      <c r="AG311" s="24" t="s">
        <v>534</v>
      </c>
      <c r="AH311"/>
      <c r="AI311"/>
      <c r="AJ311"/>
      <c r="AK311"/>
    </row>
    <row r="312" spans="1:37" ht="18.75" thickBot="1" x14ac:dyDescent="0.3">
      <c r="A312" s="23" t="s">
        <v>482</v>
      </c>
      <c r="B312" s="24" t="s">
        <v>8477</v>
      </c>
      <c r="C312" s="24" t="s">
        <v>8443</v>
      </c>
      <c r="D312" s="24" t="s">
        <v>8435</v>
      </c>
      <c r="E312" s="24" t="s">
        <v>8481</v>
      </c>
      <c r="F312" s="24" t="s">
        <v>534</v>
      </c>
      <c r="G312" s="24" t="s">
        <v>8489</v>
      </c>
      <c r="H312" s="24" t="s">
        <v>8485</v>
      </c>
      <c r="I312" s="24" t="s">
        <v>534</v>
      </c>
      <c r="J312" s="24" t="s">
        <v>8483</v>
      </c>
      <c r="K312" s="24" t="s">
        <v>8438</v>
      </c>
      <c r="L312" s="24" t="s">
        <v>534</v>
      </c>
      <c r="M312" s="24" t="s">
        <v>534</v>
      </c>
      <c r="N312" s="24" t="s">
        <v>8478</v>
      </c>
      <c r="O312" s="24" t="s">
        <v>8475</v>
      </c>
      <c r="P312" s="24" t="s">
        <v>8468</v>
      </c>
      <c r="Q312" s="24" t="s">
        <v>8463</v>
      </c>
      <c r="R312" s="24" t="s">
        <v>8484</v>
      </c>
      <c r="S312" s="24" t="s">
        <v>8476</v>
      </c>
      <c r="T312" s="24" t="s">
        <v>534</v>
      </c>
      <c r="U312" s="24" t="s">
        <v>534</v>
      </c>
      <c r="V312" s="24" t="s">
        <v>534</v>
      </c>
      <c r="W312" s="24" t="s">
        <v>8486</v>
      </c>
      <c r="X312" s="24" t="s">
        <v>534</v>
      </c>
      <c r="Y312" s="24" t="s">
        <v>534</v>
      </c>
      <c r="Z312" s="24" t="s">
        <v>8488</v>
      </c>
      <c r="AA312" s="24" t="s">
        <v>534</v>
      </c>
      <c r="AB312" s="24" t="s">
        <v>534</v>
      </c>
      <c r="AC312" s="24" t="s">
        <v>534</v>
      </c>
      <c r="AD312" s="24" t="s">
        <v>8473</v>
      </c>
      <c r="AE312" s="24" t="s">
        <v>534</v>
      </c>
      <c r="AF312" s="24" t="s">
        <v>8447</v>
      </c>
      <c r="AG312" s="24" t="s">
        <v>534</v>
      </c>
      <c r="AH312"/>
      <c r="AI312"/>
      <c r="AJ312"/>
      <c r="AK312"/>
    </row>
    <row r="313" spans="1:37" ht="18.75" thickBot="1" x14ac:dyDescent="0.3">
      <c r="A313" s="23" t="s">
        <v>486</v>
      </c>
      <c r="B313" s="24" t="s">
        <v>8477</v>
      </c>
      <c r="C313" s="24" t="s">
        <v>8443</v>
      </c>
      <c r="D313" s="24" t="s">
        <v>8435</v>
      </c>
      <c r="E313" s="24" t="s">
        <v>8481</v>
      </c>
      <c r="F313" s="24" t="s">
        <v>534</v>
      </c>
      <c r="G313" s="24" t="s">
        <v>8489</v>
      </c>
      <c r="H313" s="24" t="s">
        <v>8490</v>
      </c>
      <c r="I313" s="24" t="s">
        <v>534</v>
      </c>
      <c r="J313" s="24" t="s">
        <v>8483</v>
      </c>
      <c r="K313" s="24" t="s">
        <v>534</v>
      </c>
      <c r="L313" s="24" t="s">
        <v>534</v>
      </c>
      <c r="M313" s="24" t="s">
        <v>534</v>
      </c>
      <c r="N313" s="24" t="s">
        <v>8478</v>
      </c>
      <c r="O313" s="24" t="s">
        <v>8475</v>
      </c>
      <c r="P313" s="24" t="s">
        <v>8468</v>
      </c>
      <c r="Q313" s="24" t="s">
        <v>8463</v>
      </c>
      <c r="R313" s="24" t="s">
        <v>8484</v>
      </c>
      <c r="S313" s="24" t="s">
        <v>8476</v>
      </c>
      <c r="T313" s="24" t="s">
        <v>534</v>
      </c>
      <c r="U313" s="24" t="s">
        <v>534</v>
      </c>
      <c r="V313" s="24" t="s">
        <v>534</v>
      </c>
      <c r="W313" s="24" t="s">
        <v>8486</v>
      </c>
      <c r="X313" s="24" t="s">
        <v>534</v>
      </c>
      <c r="Y313" s="24" t="s">
        <v>534</v>
      </c>
      <c r="Z313" s="24" t="s">
        <v>8488</v>
      </c>
      <c r="AA313" s="24" t="s">
        <v>534</v>
      </c>
      <c r="AB313" s="24" t="s">
        <v>534</v>
      </c>
      <c r="AC313" s="24" t="s">
        <v>534</v>
      </c>
      <c r="AD313" s="24" t="s">
        <v>8473</v>
      </c>
      <c r="AE313" s="24" t="s">
        <v>534</v>
      </c>
      <c r="AF313" s="24" t="s">
        <v>8447</v>
      </c>
      <c r="AG313" s="24" t="s">
        <v>534</v>
      </c>
      <c r="AH313"/>
      <c r="AI313"/>
      <c r="AJ313"/>
      <c r="AK313"/>
    </row>
    <row r="314" spans="1:37" ht="18.75" thickBot="1" x14ac:dyDescent="0.3">
      <c r="A314" s="23" t="s">
        <v>487</v>
      </c>
      <c r="B314" s="24" t="s">
        <v>8477</v>
      </c>
      <c r="C314" s="24" t="s">
        <v>8443</v>
      </c>
      <c r="D314" s="24" t="s">
        <v>8435</v>
      </c>
      <c r="E314" s="24" t="s">
        <v>8481</v>
      </c>
      <c r="F314" s="24" t="s">
        <v>534</v>
      </c>
      <c r="G314" s="24" t="s">
        <v>8489</v>
      </c>
      <c r="H314" s="24" t="s">
        <v>8490</v>
      </c>
      <c r="I314" s="24" t="s">
        <v>534</v>
      </c>
      <c r="J314" s="24" t="s">
        <v>8483</v>
      </c>
      <c r="K314" s="24" t="s">
        <v>534</v>
      </c>
      <c r="L314" s="24" t="s">
        <v>534</v>
      </c>
      <c r="M314" s="24" t="s">
        <v>534</v>
      </c>
      <c r="N314" s="24" t="s">
        <v>8478</v>
      </c>
      <c r="O314" s="24" t="s">
        <v>8475</v>
      </c>
      <c r="P314" s="24" t="s">
        <v>8468</v>
      </c>
      <c r="Q314" s="24" t="s">
        <v>8463</v>
      </c>
      <c r="R314" s="24" t="s">
        <v>8484</v>
      </c>
      <c r="S314" s="24" t="s">
        <v>8476</v>
      </c>
      <c r="T314" s="24" t="s">
        <v>534</v>
      </c>
      <c r="U314" s="24" t="s">
        <v>534</v>
      </c>
      <c r="V314" s="24" t="s">
        <v>534</v>
      </c>
      <c r="W314" s="24" t="s">
        <v>8486</v>
      </c>
      <c r="X314" s="24" t="s">
        <v>534</v>
      </c>
      <c r="Y314" s="24" t="s">
        <v>534</v>
      </c>
      <c r="Z314" s="24" t="s">
        <v>8488</v>
      </c>
      <c r="AA314" s="24" t="s">
        <v>534</v>
      </c>
      <c r="AB314" s="24" t="s">
        <v>534</v>
      </c>
      <c r="AC314" s="24" t="s">
        <v>534</v>
      </c>
      <c r="AD314" s="24" t="s">
        <v>8473</v>
      </c>
      <c r="AE314" s="24" t="s">
        <v>534</v>
      </c>
      <c r="AF314" s="24" t="s">
        <v>8447</v>
      </c>
      <c r="AG314" s="24" t="s">
        <v>534</v>
      </c>
      <c r="AH314"/>
      <c r="AI314"/>
      <c r="AJ314"/>
      <c r="AK314"/>
    </row>
    <row r="315" spans="1:37" ht="18.75" thickBot="1" x14ac:dyDescent="0.3">
      <c r="A315" s="23" t="s">
        <v>490</v>
      </c>
      <c r="B315" s="24" t="s">
        <v>8477</v>
      </c>
      <c r="C315" s="24" t="s">
        <v>8443</v>
      </c>
      <c r="D315" s="24" t="s">
        <v>8435</v>
      </c>
      <c r="E315" s="24" t="s">
        <v>8481</v>
      </c>
      <c r="F315" s="24" t="s">
        <v>534</v>
      </c>
      <c r="G315" s="24" t="s">
        <v>8489</v>
      </c>
      <c r="H315" s="24" t="s">
        <v>8490</v>
      </c>
      <c r="I315" s="24" t="s">
        <v>534</v>
      </c>
      <c r="J315" s="24" t="s">
        <v>8483</v>
      </c>
      <c r="K315" s="24" t="s">
        <v>534</v>
      </c>
      <c r="L315" s="24" t="s">
        <v>534</v>
      </c>
      <c r="M315" s="24" t="s">
        <v>534</v>
      </c>
      <c r="N315" s="24" t="s">
        <v>8478</v>
      </c>
      <c r="O315" s="24" t="s">
        <v>8475</v>
      </c>
      <c r="P315" s="24" t="s">
        <v>8468</v>
      </c>
      <c r="Q315" s="24" t="s">
        <v>8463</v>
      </c>
      <c r="R315" s="24" t="s">
        <v>8484</v>
      </c>
      <c r="S315" s="24" t="s">
        <v>8476</v>
      </c>
      <c r="T315" s="24" t="s">
        <v>534</v>
      </c>
      <c r="U315" s="24" t="s">
        <v>534</v>
      </c>
      <c r="V315" s="24" t="s">
        <v>534</v>
      </c>
      <c r="W315" s="24" t="s">
        <v>8486</v>
      </c>
      <c r="X315" s="24" t="s">
        <v>534</v>
      </c>
      <c r="Y315" s="24" t="s">
        <v>534</v>
      </c>
      <c r="Z315" s="24" t="s">
        <v>8491</v>
      </c>
      <c r="AA315" s="24" t="s">
        <v>534</v>
      </c>
      <c r="AB315" s="24" t="s">
        <v>534</v>
      </c>
      <c r="AC315" s="24" t="s">
        <v>534</v>
      </c>
      <c r="AD315" s="24" t="s">
        <v>8492</v>
      </c>
      <c r="AE315" s="24" t="s">
        <v>534</v>
      </c>
      <c r="AF315" s="24" t="s">
        <v>8447</v>
      </c>
      <c r="AG315" s="24" t="s">
        <v>534</v>
      </c>
      <c r="AH315"/>
      <c r="AI315"/>
      <c r="AJ315"/>
      <c r="AK315"/>
    </row>
    <row r="316" spans="1:37" ht="18.75" thickBot="1" x14ac:dyDescent="0.3">
      <c r="A316" s="23" t="s">
        <v>494</v>
      </c>
      <c r="B316" s="24" t="s">
        <v>8477</v>
      </c>
      <c r="C316" s="24" t="s">
        <v>8443</v>
      </c>
      <c r="D316" s="24" t="s">
        <v>8435</v>
      </c>
      <c r="E316" s="24" t="s">
        <v>8481</v>
      </c>
      <c r="F316" s="24" t="s">
        <v>534</v>
      </c>
      <c r="G316" s="24" t="s">
        <v>8489</v>
      </c>
      <c r="H316" s="24" t="s">
        <v>8490</v>
      </c>
      <c r="I316" s="24" t="s">
        <v>534</v>
      </c>
      <c r="J316" s="24" t="s">
        <v>8483</v>
      </c>
      <c r="K316" s="24" t="s">
        <v>534</v>
      </c>
      <c r="L316" s="24" t="s">
        <v>534</v>
      </c>
      <c r="M316" s="24" t="s">
        <v>534</v>
      </c>
      <c r="N316" s="24" t="s">
        <v>8478</v>
      </c>
      <c r="O316" s="24" t="s">
        <v>8475</v>
      </c>
      <c r="P316" s="24" t="s">
        <v>8468</v>
      </c>
      <c r="Q316" s="24" t="s">
        <v>8463</v>
      </c>
      <c r="R316" s="24" t="s">
        <v>8484</v>
      </c>
      <c r="S316" s="24" t="s">
        <v>8476</v>
      </c>
      <c r="T316" s="24" t="s">
        <v>534</v>
      </c>
      <c r="U316" s="24" t="s">
        <v>534</v>
      </c>
      <c r="V316" s="24" t="s">
        <v>534</v>
      </c>
      <c r="W316" s="24" t="s">
        <v>8486</v>
      </c>
      <c r="X316" s="24" t="s">
        <v>534</v>
      </c>
      <c r="Y316" s="24" t="s">
        <v>534</v>
      </c>
      <c r="Z316" s="24" t="s">
        <v>534</v>
      </c>
      <c r="AA316" s="24" t="s">
        <v>534</v>
      </c>
      <c r="AB316" s="24" t="s">
        <v>534</v>
      </c>
      <c r="AC316" s="24" t="s">
        <v>534</v>
      </c>
      <c r="AD316" s="24" t="s">
        <v>534</v>
      </c>
      <c r="AE316" s="24" t="s">
        <v>534</v>
      </c>
      <c r="AF316" s="24" t="s">
        <v>8447</v>
      </c>
      <c r="AG316" s="24" t="s">
        <v>534</v>
      </c>
      <c r="AH316"/>
      <c r="AI316"/>
      <c r="AJ316"/>
      <c r="AK316"/>
    </row>
    <row r="317" spans="1:37" ht="18.75" thickBot="1" x14ac:dyDescent="0.3">
      <c r="A317" s="23" t="s">
        <v>497</v>
      </c>
      <c r="B317" s="24" t="s">
        <v>8477</v>
      </c>
      <c r="C317" s="24" t="s">
        <v>8443</v>
      </c>
      <c r="D317" s="24" t="s">
        <v>534</v>
      </c>
      <c r="E317" s="24" t="s">
        <v>8481</v>
      </c>
      <c r="F317" s="24" t="s">
        <v>534</v>
      </c>
      <c r="G317" s="24" t="s">
        <v>534</v>
      </c>
      <c r="H317" s="24" t="s">
        <v>8490</v>
      </c>
      <c r="I317" s="24" t="s">
        <v>534</v>
      </c>
      <c r="J317" s="24" t="s">
        <v>8483</v>
      </c>
      <c r="K317" s="24" t="s">
        <v>534</v>
      </c>
      <c r="L317" s="24" t="s">
        <v>534</v>
      </c>
      <c r="M317" s="24" t="s">
        <v>534</v>
      </c>
      <c r="N317" s="24" t="s">
        <v>8478</v>
      </c>
      <c r="O317" s="24" t="s">
        <v>8475</v>
      </c>
      <c r="P317" s="24" t="s">
        <v>534</v>
      </c>
      <c r="Q317" s="24" t="s">
        <v>534</v>
      </c>
      <c r="R317" s="24" t="s">
        <v>534</v>
      </c>
      <c r="S317" s="24" t="s">
        <v>8476</v>
      </c>
      <c r="T317" s="24" t="s">
        <v>534</v>
      </c>
      <c r="U317" s="24" t="s">
        <v>534</v>
      </c>
      <c r="V317" s="24" t="s">
        <v>534</v>
      </c>
      <c r="W317" s="24" t="s">
        <v>8486</v>
      </c>
      <c r="X317" s="24" t="s">
        <v>534</v>
      </c>
      <c r="Y317" s="24" t="s">
        <v>534</v>
      </c>
      <c r="Z317" s="24" t="s">
        <v>534</v>
      </c>
      <c r="AA317" s="24" t="s">
        <v>534</v>
      </c>
      <c r="AB317" s="24" t="s">
        <v>534</v>
      </c>
      <c r="AC317" s="24" t="s">
        <v>534</v>
      </c>
      <c r="AD317" s="24" t="s">
        <v>534</v>
      </c>
      <c r="AE317" s="24" t="s">
        <v>534</v>
      </c>
      <c r="AF317" s="24" t="s">
        <v>8447</v>
      </c>
      <c r="AG317" s="24" t="s">
        <v>534</v>
      </c>
      <c r="AH317"/>
      <c r="AI317"/>
      <c r="AJ317"/>
      <c r="AK317"/>
    </row>
    <row r="318" spans="1:37" ht="18.75" thickBot="1" x14ac:dyDescent="0.3">
      <c r="A318" s="23" t="s">
        <v>499</v>
      </c>
      <c r="B318" s="24" t="s">
        <v>8477</v>
      </c>
      <c r="C318" s="24" t="s">
        <v>534</v>
      </c>
      <c r="D318" s="24" t="s">
        <v>534</v>
      </c>
      <c r="E318" s="24" t="s">
        <v>534</v>
      </c>
      <c r="F318" s="24" t="s">
        <v>534</v>
      </c>
      <c r="G318" s="24" t="s">
        <v>534</v>
      </c>
      <c r="H318" s="24" t="s">
        <v>8490</v>
      </c>
      <c r="I318" s="24" t="s">
        <v>534</v>
      </c>
      <c r="J318" s="24" t="s">
        <v>8483</v>
      </c>
      <c r="K318" s="24" t="s">
        <v>534</v>
      </c>
      <c r="L318" s="24" t="s">
        <v>534</v>
      </c>
      <c r="M318" s="24" t="s">
        <v>534</v>
      </c>
      <c r="N318" s="24" t="s">
        <v>8478</v>
      </c>
      <c r="O318" s="24" t="s">
        <v>8475</v>
      </c>
      <c r="P318" s="24" t="s">
        <v>534</v>
      </c>
      <c r="Q318" s="24" t="s">
        <v>534</v>
      </c>
      <c r="R318" s="24" t="s">
        <v>534</v>
      </c>
      <c r="S318" s="24" t="s">
        <v>8493</v>
      </c>
      <c r="T318" s="24" t="s">
        <v>534</v>
      </c>
      <c r="U318" s="24" t="s">
        <v>534</v>
      </c>
      <c r="V318" s="24" t="s">
        <v>534</v>
      </c>
      <c r="W318" s="24" t="s">
        <v>534</v>
      </c>
      <c r="X318" s="24" t="s">
        <v>534</v>
      </c>
      <c r="Y318" s="24" t="s">
        <v>534</v>
      </c>
      <c r="Z318" s="24" t="s">
        <v>534</v>
      </c>
      <c r="AA318" s="24" t="s">
        <v>534</v>
      </c>
      <c r="AB318" s="24" t="s">
        <v>534</v>
      </c>
      <c r="AC318" s="24" t="s">
        <v>534</v>
      </c>
      <c r="AD318" s="24" t="s">
        <v>534</v>
      </c>
      <c r="AE318" s="24" t="s">
        <v>534</v>
      </c>
      <c r="AF318" s="24" t="s">
        <v>8447</v>
      </c>
      <c r="AG318" s="24" t="s">
        <v>534</v>
      </c>
      <c r="AH318"/>
      <c r="AI318"/>
      <c r="AJ318"/>
      <c r="AK318"/>
    </row>
    <row r="319" spans="1:37" ht="18.75" thickBot="1" x14ac:dyDescent="0.3">
      <c r="A319" s="23" t="s">
        <v>505</v>
      </c>
      <c r="B319" s="24" t="s">
        <v>534</v>
      </c>
      <c r="C319" s="24" t="s">
        <v>534</v>
      </c>
      <c r="D319" s="24" t="s">
        <v>534</v>
      </c>
      <c r="E319" s="24" t="s">
        <v>534</v>
      </c>
      <c r="F319" s="24" t="s">
        <v>534</v>
      </c>
      <c r="G319" s="24" t="s">
        <v>534</v>
      </c>
      <c r="H319" s="24" t="s">
        <v>8490</v>
      </c>
      <c r="I319" s="24" t="s">
        <v>534</v>
      </c>
      <c r="J319" s="24" t="s">
        <v>8483</v>
      </c>
      <c r="K319" s="24" t="s">
        <v>534</v>
      </c>
      <c r="L319" s="24" t="s">
        <v>534</v>
      </c>
      <c r="M319" s="24" t="s">
        <v>534</v>
      </c>
      <c r="N319" s="24" t="s">
        <v>8478</v>
      </c>
      <c r="O319" s="24" t="s">
        <v>8475</v>
      </c>
      <c r="P319" s="24" t="s">
        <v>534</v>
      </c>
      <c r="Q319" s="24" t="s">
        <v>534</v>
      </c>
      <c r="R319" s="24" t="s">
        <v>534</v>
      </c>
      <c r="S319" s="24" t="s">
        <v>8493</v>
      </c>
      <c r="T319" s="24" t="s">
        <v>534</v>
      </c>
      <c r="U319" s="24" t="s">
        <v>534</v>
      </c>
      <c r="V319" s="24" t="s">
        <v>534</v>
      </c>
      <c r="W319" s="24" t="s">
        <v>534</v>
      </c>
      <c r="X319" s="24" t="s">
        <v>534</v>
      </c>
      <c r="Y319" s="24" t="s">
        <v>534</v>
      </c>
      <c r="Z319" s="24" t="s">
        <v>534</v>
      </c>
      <c r="AA319" s="24" t="s">
        <v>534</v>
      </c>
      <c r="AB319" s="24" t="s">
        <v>534</v>
      </c>
      <c r="AC319" s="24" t="s">
        <v>534</v>
      </c>
      <c r="AD319" s="24" t="s">
        <v>534</v>
      </c>
      <c r="AE319" s="24" t="s">
        <v>534</v>
      </c>
      <c r="AF319" s="24" t="s">
        <v>8447</v>
      </c>
      <c r="AG319" s="24" t="s">
        <v>534</v>
      </c>
      <c r="AH319"/>
      <c r="AI319"/>
      <c r="AJ319"/>
      <c r="AK319"/>
    </row>
    <row r="320" spans="1:37" ht="18.75" thickBot="1" x14ac:dyDescent="0.3">
      <c r="A320" s="23" t="s">
        <v>506</v>
      </c>
      <c r="B320" s="24" t="s">
        <v>534</v>
      </c>
      <c r="C320" s="24" t="s">
        <v>534</v>
      </c>
      <c r="D320" s="24" t="s">
        <v>534</v>
      </c>
      <c r="E320" s="24" t="s">
        <v>534</v>
      </c>
      <c r="F320" s="24" t="s">
        <v>534</v>
      </c>
      <c r="G320" s="24" t="s">
        <v>534</v>
      </c>
      <c r="H320" s="24" t="s">
        <v>8490</v>
      </c>
      <c r="I320" s="24" t="s">
        <v>534</v>
      </c>
      <c r="J320" s="24" t="s">
        <v>8483</v>
      </c>
      <c r="K320" s="24" t="s">
        <v>534</v>
      </c>
      <c r="L320" s="24" t="s">
        <v>534</v>
      </c>
      <c r="M320" s="24" t="s">
        <v>534</v>
      </c>
      <c r="N320" s="24" t="s">
        <v>534</v>
      </c>
      <c r="O320" s="24" t="s">
        <v>8475</v>
      </c>
      <c r="P320" s="24" t="s">
        <v>534</v>
      </c>
      <c r="Q320" s="24" t="s">
        <v>534</v>
      </c>
      <c r="R320" s="24" t="s">
        <v>534</v>
      </c>
      <c r="S320" s="24" t="s">
        <v>8493</v>
      </c>
      <c r="T320" s="24" t="s">
        <v>534</v>
      </c>
      <c r="U320" s="24" t="s">
        <v>534</v>
      </c>
      <c r="V320" s="24" t="s">
        <v>534</v>
      </c>
      <c r="W320" s="24" t="s">
        <v>534</v>
      </c>
      <c r="X320" s="24" t="s">
        <v>534</v>
      </c>
      <c r="Y320" s="24" t="s">
        <v>534</v>
      </c>
      <c r="Z320" s="24" t="s">
        <v>534</v>
      </c>
      <c r="AA320" s="24" t="s">
        <v>534</v>
      </c>
      <c r="AB320" s="24" t="s">
        <v>534</v>
      </c>
      <c r="AC320" s="24" t="s">
        <v>534</v>
      </c>
      <c r="AD320" s="24" t="s">
        <v>534</v>
      </c>
      <c r="AE320" s="24" t="s">
        <v>534</v>
      </c>
      <c r="AF320" s="24" t="s">
        <v>8447</v>
      </c>
      <c r="AG320" s="24" t="s">
        <v>534</v>
      </c>
      <c r="AH320"/>
      <c r="AI320"/>
      <c r="AJ320"/>
      <c r="AK320"/>
    </row>
    <row r="321" spans="1:37" ht="18.75" thickBot="1" x14ac:dyDescent="0.3">
      <c r="A321" s="23" t="s">
        <v>512</v>
      </c>
      <c r="B321" s="24" t="s">
        <v>534</v>
      </c>
      <c r="C321" s="24" t="s">
        <v>534</v>
      </c>
      <c r="D321" s="24" t="s">
        <v>534</v>
      </c>
      <c r="E321" s="24" t="s">
        <v>534</v>
      </c>
      <c r="F321" s="24" t="s">
        <v>534</v>
      </c>
      <c r="G321" s="24" t="s">
        <v>534</v>
      </c>
      <c r="H321" s="24" t="s">
        <v>8490</v>
      </c>
      <c r="I321" s="24" t="s">
        <v>534</v>
      </c>
      <c r="J321" s="24" t="s">
        <v>534</v>
      </c>
      <c r="K321" s="24" t="s">
        <v>534</v>
      </c>
      <c r="L321" s="24" t="s">
        <v>534</v>
      </c>
      <c r="M321" s="24" t="s">
        <v>534</v>
      </c>
      <c r="N321" s="24" t="s">
        <v>534</v>
      </c>
      <c r="O321" s="24" t="s">
        <v>534</v>
      </c>
      <c r="P321" s="24" t="s">
        <v>534</v>
      </c>
      <c r="Q321" s="24" t="s">
        <v>534</v>
      </c>
      <c r="R321" s="24" t="s">
        <v>534</v>
      </c>
      <c r="S321" s="24" t="s">
        <v>8493</v>
      </c>
      <c r="T321" s="24" t="s">
        <v>534</v>
      </c>
      <c r="U321" s="24" t="s">
        <v>534</v>
      </c>
      <c r="V321" s="24" t="s">
        <v>534</v>
      </c>
      <c r="W321" s="24" t="s">
        <v>534</v>
      </c>
      <c r="X321" s="24" t="s">
        <v>534</v>
      </c>
      <c r="Y321" s="24" t="s">
        <v>534</v>
      </c>
      <c r="Z321" s="24" t="s">
        <v>534</v>
      </c>
      <c r="AA321" s="24" t="s">
        <v>534</v>
      </c>
      <c r="AB321" s="24" t="s">
        <v>534</v>
      </c>
      <c r="AC321" s="24" t="s">
        <v>534</v>
      </c>
      <c r="AD321" s="24" t="s">
        <v>534</v>
      </c>
      <c r="AE321" s="24" t="s">
        <v>534</v>
      </c>
      <c r="AF321" s="24" t="s">
        <v>8447</v>
      </c>
      <c r="AG321" s="24" t="s">
        <v>534</v>
      </c>
      <c r="AH321"/>
      <c r="AI321"/>
      <c r="AJ321"/>
      <c r="AK321"/>
    </row>
    <row r="322" spans="1:37" ht="18.75" thickBot="1" x14ac:dyDescent="0.3">
      <c r="A322" s="23" t="s">
        <v>513</v>
      </c>
      <c r="B322" s="24" t="s">
        <v>534</v>
      </c>
      <c r="C322" s="24" t="s">
        <v>534</v>
      </c>
      <c r="D322" s="24" t="s">
        <v>534</v>
      </c>
      <c r="E322" s="24" t="s">
        <v>534</v>
      </c>
      <c r="F322" s="24" t="s">
        <v>534</v>
      </c>
      <c r="G322" s="24" t="s">
        <v>534</v>
      </c>
      <c r="H322" s="24" t="s">
        <v>534</v>
      </c>
      <c r="I322" s="24" t="s">
        <v>534</v>
      </c>
      <c r="J322" s="24" t="s">
        <v>534</v>
      </c>
      <c r="K322" s="24" t="s">
        <v>534</v>
      </c>
      <c r="L322" s="24" t="s">
        <v>534</v>
      </c>
      <c r="M322" s="24" t="s">
        <v>534</v>
      </c>
      <c r="N322" s="24" t="s">
        <v>534</v>
      </c>
      <c r="O322" s="24" t="s">
        <v>534</v>
      </c>
      <c r="P322" s="24" t="s">
        <v>534</v>
      </c>
      <c r="Q322" s="24" t="s">
        <v>534</v>
      </c>
      <c r="R322" s="24" t="s">
        <v>534</v>
      </c>
      <c r="S322" s="24" t="s">
        <v>8493</v>
      </c>
      <c r="T322" s="24" t="s">
        <v>534</v>
      </c>
      <c r="U322" s="24" t="s">
        <v>534</v>
      </c>
      <c r="V322" s="24" t="s">
        <v>534</v>
      </c>
      <c r="W322" s="24" t="s">
        <v>534</v>
      </c>
      <c r="X322" s="24" t="s">
        <v>534</v>
      </c>
      <c r="Y322" s="24" t="s">
        <v>534</v>
      </c>
      <c r="Z322" s="24" t="s">
        <v>534</v>
      </c>
      <c r="AA322" s="24" t="s">
        <v>534</v>
      </c>
      <c r="AB322" s="24" t="s">
        <v>534</v>
      </c>
      <c r="AC322" s="24" t="s">
        <v>534</v>
      </c>
      <c r="AD322" s="24" t="s">
        <v>534</v>
      </c>
      <c r="AE322" s="24" t="s">
        <v>534</v>
      </c>
      <c r="AF322" s="24" t="s">
        <v>534</v>
      </c>
      <c r="AG322" s="24" t="s">
        <v>534</v>
      </c>
      <c r="AH322"/>
      <c r="AI322"/>
      <c r="AJ322"/>
      <c r="AK322"/>
    </row>
    <row r="323" spans="1:37" ht="18.75" thickBot="1" x14ac:dyDescent="0.3">
      <c r="A323" s="23" t="s">
        <v>514</v>
      </c>
      <c r="B323" s="24" t="s">
        <v>534</v>
      </c>
      <c r="C323" s="24" t="s">
        <v>534</v>
      </c>
      <c r="D323" s="24" t="s">
        <v>534</v>
      </c>
      <c r="E323" s="24" t="s">
        <v>534</v>
      </c>
      <c r="F323" s="24" t="s">
        <v>534</v>
      </c>
      <c r="G323" s="24" t="s">
        <v>534</v>
      </c>
      <c r="H323" s="24" t="s">
        <v>534</v>
      </c>
      <c r="I323" s="24" t="s">
        <v>534</v>
      </c>
      <c r="J323" s="24" t="s">
        <v>534</v>
      </c>
      <c r="K323" s="24" t="s">
        <v>534</v>
      </c>
      <c r="L323" s="24" t="s">
        <v>534</v>
      </c>
      <c r="M323" s="24" t="s">
        <v>534</v>
      </c>
      <c r="N323" s="24" t="s">
        <v>534</v>
      </c>
      <c r="O323" s="24" t="s">
        <v>534</v>
      </c>
      <c r="P323" s="24" t="s">
        <v>534</v>
      </c>
      <c r="Q323" s="24" t="s">
        <v>534</v>
      </c>
      <c r="R323" s="24" t="s">
        <v>534</v>
      </c>
      <c r="S323" s="24" t="s">
        <v>8493</v>
      </c>
      <c r="T323" s="24" t="s">
        <v>534</v>
      </c>
      <c r="U323" s="24" t="s">
        <v>534</v>
      </c>
      <c r="V323" s="24" t="s">
        <v>534</v>
      </c>
      <c r="W323" s="24" t="s">
        <v>534</v>
      </c>
      <c r="X323" s="24" t="s">
        <v>534</v>
      </c>
      <c r="Y323" s="24" t="s">
        <v>534</v>
      </c>
      <c r="Z323" s="24" t="s">
        <v>534</v>
      </c>
      <c r="AA323" s="24" t="s">
        <v>534</v>
      </c>
      <c r="AB323" s="24" t="s">
        <v>534</v>
      </c>
      <c r="AC323" s="24" t="s">
        <v>534</v>
      </c>
      <c r="AD323" s="24" t="s">
        <v>534</v>
      </c>
      <c r="AE323" s="24" t="s">
        <v>534</v>
      </c>
      <c r="AF323" s="24" t="s">
        <v>534</v>
      </c>
      <c r="AG323" s="24" t="s">
        <v>534</v>
      </c>
      <c r="AH323"/>
      <c r="AI323"/>
      <c r="AJ323"/>
      <c r="AK323"/>
    </row>
    <row r="324" spans="1:37" ht="18.75" thickBot="1" x14ac:dyDescent="0.3">
      <c r="A324" s="23" t="s">
        <v>517</v>
      </c>
      <c r="B324" s="24" t="s">
        <v>534</v>
      </c>
      <c r="C324" s="24" t="s">
        <v>534</v>
      </c>
      <c r="D324" s="24" t="s">
        <v>534</v>
      </c>
      <c r="E324" s="24" t="s">
        <v>534</v>
      </c>
      <c r="F324" s="24" t="s">
        <v>534</v>
      </c>
      <c r="G324" s="24" t="s">
        <v>534</v>
      </c>
      <c r="H324" s="24" t="s">
        <v>534</v>
      </c>
      <c r="I324" s="24" t="s">
        <v>534</v>
      </c>
      <c r="J324" s="24" t="s">
        <v>534</v>
      </c>
      <c r="K324" s="24" t="s">
        <v>534</v>
      </c>
      <c r="L324" s="24" t="s">
        <v>534</v>
      </c>
      <c r="M324" s="24" t="s">
        <v>534</v>
      </c>
      <c r="N324" s="24" t="s">
        <v>534</v>
      </c>
      <c r="O324" s="24" t="s">
        <v>534</v>
      </c>
      <c r="P324" s="24" t="s">
        <v>534</v>
      </c>
      <c r="Q324" s="24" t="s">
        <v>534</v>
      </c>
      <c r="R324" s="24" t="s">
        <v>534</v>
      </c>
      <c r="S324" s="24" t="s">
        <v>8493</v>
      </c>
      <c r="T324" s="24" t="s">
        <v>534</v>
      </c>
      <c r="U324" s="24" t="s">
        <v>534</v>
      </c>
      <c r="V324" s="24" t="s">
        <v>534</v>
      </c>
      <c r="W324" s="24" t="s">
        <v>534</v>
      </c>
      <c r="X324" s="24" t="s">
        <v>534</v>
      </c>
      <c r="Y324" s="24" t="s">
        <v>534</v>
      </c>
      <c r="Z324" s="24" t="s">
        <v>534</v>
      </c>
      <c r="AA324" s="24" t="s">
        <v>534</v>
      </c>
      <c r="AB324" s="24" t="s">
        <v>534</v>
      </c>
      <c r="AC324" s="24" t="s">
        <v>534</v>
      </c>
      <c r="AD324" s="24" t="s">
        <v>534</v>
      </c>
      <c r="AE324" s="24" t="s">
        <v>534</v>
      </c>
      <c r="AF324" s="24" t="s">
        <v>534</v>
      </c>
      <c r="AG324" s="24" t="s">
        <v>534</v>
      </c>
      <c r="AH324"/>
      <c r="AI324"/>
      <c r="AJ324"/>
      <c r="AK324"/>
    </row>
    <row r="325" spans="1:37" ht="18.75" thickBot="1" x14ac:dyDescent="0.3">
      <c r="A325" s="23" t="s">
        <v>521</v>
      </c>
      <c r="B325" s="24" t="s">
        <v>534</v>
      </c>
      <c r="C325" s="24" t="s">
        <v>534</v>
      </c>
      <c r="D325" s="24" t="s">
        <v>534</v>
      </c>
      <c r="E325" s="24" t="s">
        <v>534</v>
      </c>
      <c r="F325" s="24" t="s">
        <v>534</v>
      </c>
      <c r="G325" s="24" t="s">
        <v>534</v>
      </c>
      <c r="H325" s="24" t="s">
        <v>534</v>
      </c>
      <c r="I325" s="24" t="s">
        <v>534</v>
      </c>
      <c r="J325" s="24" t="s">
        <v>534</v>
      </c>
      <c r="K325" s="24" t="s">
        <v>534</v>
      </c>
      <c r="L325" s="24" t="s">
        <v>534</v>
      </c>
      <c r="M325" s="24" t="s">
        <v>534</v>
      </c>
      <c r="N325" s="24" t="s">
        <v>534</v>
      </c>
      <c r="O325" s="24" t="s">
        <v>534</v>
      </c>
      <c r="P325" s="24" t="s">
        <v>534</v>
      </c>
      <c r="Q325" s="24" t="s">
        <v>534</v>
      </c>
      <c r="R325" s="24" t="s">
        <v>534</v>
      </c>
      <c r="S325" s="24" t="s">
        <v>8493</v>
      </c>
      <c r="T325" s="24" t="s">
        <v>534</v>
      </c>
      <c r="U325" s="24" t="s">
        <v>534</v>
      </c>
      <c r="V325" s="24" t="s">
        <v>534</v>
      </c>
      <c r="W325" s="24" t="s">
        <v>534</v>
      </c>
      <c r="X325" s="24" t="s">
        <v>534</v>
      </c>
      <c r="Y325" s="24" t="s">
        <v>534</v>
      </c>
      <c r="Z325" s="24" t="s">
        <v>534</v>
      </c>
      <c r="AA325" s="24" t="s">
        <v>534</v>
      </c>
      <c r="AB325" s="24" t="s">
        <v>534</v>
      </c>
      <c r="AC325" s="24" t="s">
        <v>534</v>
      </c>
      <c r="AD325" s="24" t="s">
        <v>534</v>
      </c>
      <c r="AE325" s="24" t="s">
        <v>534</v>
      </c>
      <c r="AF325" s="24" t="s">
        <v>534</v>
      </c>
      <c r="AG325" s="24" t="s">
        <v>534</v>
      </c>
      <c r="AH325"/>
      <c r="AI325"/>
      <c r="AJ325"/>
      <c r="AK325"/>
    </row>
    <row r="326" spans="1:37" ht="18.75" thickBot="1" x14ac:dyDescent="0.3">
      <c r="A326" s="23" t="s">
        <v>524</v>
      </c>
      <c r="B326" s="24" t="s">
        <v>534</v>
      </c>
      <c r="C326" s="24" t="s">
        <v>534</v>
      </c>
      <c r="D326" s="24" t="s">
        <v>534</v>
      </c>
      <c r="E326" s="24" t="s">
        <v>534</v>
      </c>
      <c r="F326" s="24" t="s">
        <v>534</v>
      </c>
      <c r="G326" s="24" t="s">
        <v>534</v>
      </c>
      <c r="H326" s="24" t="s">
        <v>534</v>
      </c>
      <c r="I326" s="24" t="s">
        <v>534</v>
      </c>
      <c r="J326" s="24" t="s">
        <v>534</v>
      </c>
      <c r="K326" s="24" t="s">
        <v>534</v>
      </c>
      <c r="L326" s="24" t="s">
        <v>534</v>
      </c>
      <c r="M326" s="24" t="s">
        <v>534</v>
      </c>
      <c r="N326" s="24" t="s">
        <v>534</v>
      </c>
      <c r="O326" s="24" t="s">
        <v>534</v>
      </c>
      <c r="P326" s="24" t="s">
        <v>534</v>
      </c>
      <c r="Q326" s="24" t="s">
        <v>534</v>
      </c>
      <c r="R326" s="24" t="s">
        <v>534</v>
      </c>
      <c r="S326" s="24" t="s">
        <v>8493</v>
      </c>
      <c r="T326" s="24" t="s">
        <v>534</v>
      </c>
      <c r="U326" s="24" t="s">
        <v>534</v>
      </c>
      <c r="V326" s="24" t="s">
        <v>534</v>
      </c>
      <c r="W326" s="24" t="s">
        <v>534</v>
      </c>
      <c r="X326" s="24" t="s">
        <v>534</v>
      </c>
      <c r="Y326" s="24" t="s">
        <v>534</v>
      </c>
      <c r="Z326" s="24" t="s">
        <v>534</v>
      </c>
      <c r="AA326" s="24" t="s">
        <v>534</v>
      </c>
      <c r="AB326" s="24" t="s">
        <v>534</v>
      </c>
      <c r="AC326" s="24" t="s">
        <v>534</v>
      </c>
      <c r="AD326" s="24" t="s">
        <v>534</v>
      </c>
      <c r="AE326" s="24" t="s">
        <v>534</v>
      </c>
      <c r="AF326" s="24" t="s">
        <v>534</v>
      </c>
      <c r="AG326" s="24" t="s">
        <v>534</v>
      </c>
      <c r="AH326"/>
      <c r="AI326"/>
      <c r="AJ326"/>
      <c r="AK326"/>
    </row>
    <row r="327" spans="1:37" ht="15.75" thickBot="1" x14ac:dyDescent="0.3">
      <c r="A327" s="23" t="s">
        <v>528</v>
      </c>
      <c r="B327" s="24" t="s">
        <v>534</v>
      </c>
      <c r="C327" s="24" t="s">
        <v>534</v>
      </c>
      <c r="D327" s="24" t="s">
        <v>534</v>
      </c>
      <c r="E327" s="24" t="s">
        <v>534</v>
      </c>
      <c r="F327" s="24" t="s">
        <v>534</v>
      </c>
      <c r="G327" s="24" t="s">
        <v>534</v>
      </c>
      <c r="H327" s="24" t="s">
        <v>534</v>
      </c>
      <c r="I327" s="24" t="s">
        <v>534</v>
      </c>
      <c r="J327" s="24" t="s">
        <v>534</v>
      </c>
      <c r="K327" s="24" t="s">
        <v>534</v>
      </c>
      <c r="L327" s="24" t="s">
        <v>534</v>
      </c>
      <c r="M327" s="24" t="s">
        <v>534</v>
      </c>
      <c r="N327" s="24" t="s">
        <v>534</v>
      </c>
      <c r="O327" s="24" t="s">
        <v>534</v>
      </c>
      <c r="P327" s="24" t="s">
        <v>534</v>
      </c>
      <c r="Q327" s="24" t="s">
        <v>534</v>
      </c>
      <c r="R327" s="24" t="s">
        <v>534</v>
      </c>
      <c r="S327" s="24" t="s">
        <v>534</v>
      </c>
      <c r="T327" s="24" t="s">
        <v>534</v>
      </c>
      <c r="U327" s="24" t="s">
        <v>534</v>
      </c>
      <c r="V327" s="24" t="s">
        <v>534</v>
      </c>
      <c r="W327" s="24" t="s">
        <v>534</v>
      </c>
      <c r="X327" s="24" t="s">
        <v>534</v>
      </c>
      <c r="Y327" s="24" t="s">
        <v>534</v>
      </c>
      <c r="Z327" s="24" t="s">
        <v>534</v>
      </c>
      <c r="AA327" s="24" t="s">
        <v>534</v>
      </c>
      <c r="AB327" s="24" t="s">
        <v>534</v>
      </c>
      <c r="AC327" s="24" t="s">
        <v>534</v>
      </c>
      <c r="AD327" s="24" t="s">
        <v>534</v>
      </c>
      <c r="AE327" s="24" t="s">
        <v>534</v>
      </c>
      <c r="AF327" s="24" t="s">
        <v>534</v>
      </c>
      <c r="AG327" s="24" t="s">
        <v>534</v>
      </c>
      <c r="AH327"/>
      <c r="AI327"/>
      <c r="AJ327"/>
      <c r="AK327"/>
    </row>
    <row r="328" spans="1:37" ht="15.75" thickBot="1" x14ac:dyDescent="0.3">
      <c r="A328" s="23" t="s">
        <v>532</v>
      </c>
      <c r="B328" s="24" t="s">
        <v>534</v>
      </c>
      <c r="C328" s="24" t="s">
        <v>534</v>
      </c>
      <c r="D328" s="24" t="s">
        <v>534</v>
      </c>
      <c r="E328" s="24" t="s">
        <v>534</v>
      </c>
      <c r="F328" s="24" t="s">
        <v>534</v>
      </c>
      <c r="G328" s="24" t="s">
        <v>534</v>
      </c>
      <c r="H328" s="24" t="s">
        <v>534</v>
      </c>
      <c r="I328" s="24" t="s">
        <v>534</v>
      </c>
      <c r="J328" s="24" t="s">
        <v>534</v>
      </c>
      <c r="K328" s="24" t="s">
        <v>534</v>
      </c>
      <c r="L328" s="24" t="s">
        <v>534</v>
      </c>
      <c r="M328" s="24" t="s">
        <v>534</v>
      </c>
      <c r="N328" s="24" t="s">
        <v>534</v>
      </c>
      <c r="O328" s="24" t="s">
        <v>534</v>
      </c>
      <c r="P328" s="24" t="s">
        <v>534</v>
      </c>
      <c r="Q328" s="24" t="s">
        <v>534</v>
      </c>
      <c r="R328" s="24" t="s">
        <v>534</v>
      </c>
      <c r="S328" s="24" t="s">
        <v>534</v>
      </c>
      <c r="T328" s="24" t="s">
        <v>534</v>
      </c>
      <c r="U328" s="24" t="s">
        <v>534</v>
      </c>
      <c r="V328" s="24" t="s">
        <v>534</v>
      </c>
      <c r="W328" s="24" t="s">
        <v>534</v>
      </c>
      <c r="X328" s="24" t="s">
        <v>534</v>
      </c>
      <c r="Y328" s="24" t="s">
        <v>534</v>
      </c>
      <c r="Z328" s="24" t="s">
        <v>534</v>
      </c>
      <c r="AA328" s="24" t="s">
        <v>534</v>
      </c>
      <c r="AB328" s="24" t="s">
        <v>534</v>
      </c>
      <c r="AC328" s="24" t="s">
        <v>534</v>
      </c>
      <c r="AD328" s="24" t="s">
        <v>534</v>
      </c>
      <c r="AE328" s="24" t="s">
        <v>534</v>
      </c>
      <c r="AF328" s="24" t="s">
        <v>534</v>
      </c>
      <c r="AG328" s="24" t="s">
        <v>534</v>
      </c>
      <c r="AH328"/>
      <c r="AI328"/>
      <c r="AJ328"/>
      <c r="AK328"/>
    </row>
    <row r="329" spans="1:37" ht="15.75" thickBot="1" x14ac:dyDescent="0.3">
      <c r="A329" s="23" t="s">
        <v>535</v>
      </c>
      <c r="B329" s="24" t="s">
        <v>534</v>
      </c>
      <c r="C329" s="24" t="s">
        <v>534</v>
      </c>
      <c r="D329" s="24" t="s">
        <v>534</v>
      </c>
      <c r="E329" s="24" t="s">
        <v>534</v>
      </c>
      <c r="F329" s="24" t="s">
        <v>534</v>
      </c>
      <c r="G329" s="24" t="s">
        <v>534</v>
      </c>
      <c r="H329" s="24" t="s">
        <v>534</v>
      </c>
      <c r="I329" s="24" t="s">
        <v>534</v>
      </c>
      <c r="J329" s="24" t="s">
        <v>534</v>
      </c>
      <c r="K329" s="24" t="s">
        <v>534</v>
      </c>
      <c r="L329" s="24" t="s">
        <v>534</v>
      </c>
      <c r="M329" s="24" t="s">
        <v>534</v>
      </c>
      <c r="N329" s="24" t="s">
        <v>534</v>
      </c>
      <c r="O329" s="24" t="s">
        <v>534</v>
      </c>
      <c r="P329" s="24" t="s">
        <v>534</v>
      </c>
      <c r="Q329" s="24" t="s">
        <v>534</v>
      </c>
      <c r="R329" s="24" t="s">
        <v>534</v>
      </c>
      <c r="S329" s="24" t="s">
        <v>534</v>
      </c>
      <c r="T329" s="24" t="s">
        <v>534</v>
      </c>
      <c r="U329" s="24" t="s">
        <v>534</v>
      </c>
      <c r="V329" s="24" t="s">
        <v>534</v>
      </c>
      <c r="W329" s="24" t="s">
        <v>534</v>
      </c>
      <c r="X329" s="24" t="s">
        <v>534</v>
      </c>
      <c r="Y329" s="24" t="s">
        <v>534</v>
      </c>
      <c r="Z329" s="24" t="s">
        <v>534</v>
      </c>
      <c r="AA329" s="24" t="s">
        <v>534</v>
      </c>
      <c r="AB329" s="24" t="s">
        <v>534</v>
      </c>
      <c r="AC329" s="24" t="s">
        <v>534</v>
      </c>
      <c r="AD329" s="24" t="s">
        <v>534</v>
      </c>
      <c r="AE329" s="24" t="s">
        <v>534</v>
      </c>
      <c r="AF329" s="24" t="s">
        <v>534</v>
      </c>
      <c r="AG329" s="24" t="s">
        <v>534</v>
      </c>
      <c r="AH329"/>
      <c r="AI329"/>
      <c r="AJ329"/>
      <c r="AK329"/>
    </row>
    <row r="330" spans="1:37" ht="15.75" thickBot="1" x14ac:dyDescent="0.3">
      <c r="A330" s="23" t="s">
        <v>540</v>
      </c>
      <c r="B330" s="24" t="s">
        <v>534</v>
      </c>
      <c r="C330" s="24" t="s">
        <v>534</v>
      </c>
      <c r="D330" s="24" t="s">
        <v>534</v>
      </c>
      <c r="E330" s="24" t="s">
        <v>534</v>
      </c>
      <c r="F330" s="24" t="s">
        <v>534</v>
      </c>
      <c r="G330" s="24" t="s">
        <v>534</v>
      </c>
      <c r="H330" s="24" t="s">
        <v>534</v>
      </c>
      <c r="I330" s="24" t="s">
        <v>534</v>
      </c>
      <c r="J330" s="24" t="s">
        <v>534</v>
      </c>
      <c r="K330" s="24" t="s">
        <v>534</v>
      </c>
      <c r="L330" s="24" t="s">
        <v>534</v>
      </c>
      <c r="M330" s="24" t="s">
        <v>534</v>
      </c>
      <c r="N330" s="24" t="s">
        <v>534</v>
      </c>
      <c r="O330" s="24" t="s">
        <v>534</v>
      </c>
      <c r="P330" s="24" t="s">
        <v>534</v>
      </c>
      <c r="Q330" s="24" t="s">
        <v>534</v>
      </c>
      <c r="R330" s="24" t="s">
        <v>534</v>
      </c>
      <c r="S330" s="24" t="s">
        <v>534</v>
      </c>
      <c r="T330" s="24" t="s">
        <v>534</v>
      </c>
      <c r="U330" s="24" t="s">
        <v>534</v>
      </c>
      <c r="V330" s="24" t="s">
        <v>534</v>
      </c>
      <c r="W330" s="24" t="s">
        <v>534</v>
      </c>
      <c r="X330" s="24" t="s">
        <v>534</v>
      </c>
      <c r="Y330" s="24" t="s">
        <v>534</v>
      </c>
      <c r="Z330" s="24" t="s">
        <v>534</v>
      </c>
      <c r="AA330" s="24" t="s">
        <v>534</v>
      </c>
      <c r="AB330" s="24" t="s">
        <v>534</v>
      </c>
      <c r="AC330" s="24" t="s">
        <v>534</v>
      </c>
      <c r="AD330" s="24" t="s">
        <v>534</v>
      </c>
      <c r="AE330" s="24" t="s">
        <v>534</v>
      </c>
      <c r="AF330" s="24" t="s">
        <v>534</v>
      </c>
      <c r="AG330" s="24" t="s">
        <v>534</v>
      </c>
      <c r="AH330"/>
      <c r="AI330"/>
      <c r="AJ330"/>
      <c r="AK330"/>
    </row>
    <row r="331" spans="1:37" ht="19.5" thickBot="1" x14ac:dyDescent="0.3">
      <c r="A331" s="19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ht="15.75" thickBot="1" x14ac:dyDescent="0.3">
      <c r="A332" s="23" t="s">
        <v>693</v>
      </c>
      <c r="B332" s="23" t="s">
        <v>189</v>
      </c>
      <c r="C332" s="23" t="s">
        <v>190</v>
      </c>
      <c r="D332" s="23" t="s">
        <v>191</v>
      </c>
      <c r="E332" s="23" t="s">
        <v>192</v>
      </c>
      <c r="F332" s="23" t="s">
        <v>193</v>
      </c>
      <c r="G332" s="23" t="s">
        <v>194</v>
      </c>
      <c r="H332" s="23" t="s">
        <v>195</v>
      </c>
      <c r="I332" s="23" t="s">
        <v>196</v>
      </c>
      <c r="J332" s="23" t="s">
        <v>197</v>
      </c>
      <c r="K332" s="23" t="s">
        <v>198</v>
      </c>
      <c r="L332" s="23" t="s">
        <v>199</v>
      </c>
      <c r="M332" s="23" t="s">
        <v>200</v>
      </c>
      <c r="N332" s="23" t="s">
        <v>201</v>
      </c>
      <c r="O332" s="23" t="s">
        <v>202</v>
      </c>
      <c r="P332" s="23" t="s">
        <v>203</v>
      </c>
      <c r="Q332" s="23" t="s">
        <v>204</v>
      </c>
      <c r="R332" s="23" t="s">
        <v>7524</v>
      </c>
      <c r="S332" s="23" t="s">
        <v>7525</v>
      </c>
      <c r="T332" s="23" t="s">
        <v>7526</v>
      </c>
      <c r="U332" s="23" t="s">
        <v>7527</v>
      </c>
      <c r="V332" s="23" t="s">
        <v>7528</v>
      </c>
      <c r="W332" s="23" t="s">
        <v>7529</v>
      </c>
      <c r="X332" s="23" t="s">
        <v>7530</v>
      </c>
      <c r="Y332" s="23" t="s">
        <v>7531</v>
      </c>
      <c r="Z332" s="23" t="s">
        <v>7532</v>
      </c>
      <c r="AA332" s="23" t="s">
        <v>7533</v>
      </c>
      <c r="AB332" s="23" t="s">
        <v>7534</v>
      </c>
      <c r="AC332" s="23" t="s">
        <v>7535</v>
      </c>
      <c r="AD332" s="23" t="s">
        <v>7536</v>
      </c>
      <c r="AE332" s="23" t="s">
        <v>7537</v>
      </c>
      <c r="AF332" s="23" t="s">
        <v>7538</v>
      </c>
      <c r="AG332" s="23" t="s">
        <v>7539</v>
      </c>
      <c r="AH332"/>
      <c r="AI332"/>
      <c r="AJ332"/>
      <c r="AK332"/>
    </row>
    <row r="333" spans="1:37" ht="15.75" thickBot="1" x14ac:dyDescent="0.3">
      <c r="A333" s="23" t="s">
        <v>332</v>
      </c>
      <c r="B333" s="24">
        <v>49189.4</v>
      </c>
      <c r="C333" s="24">
        <v>9305</v>
      </c>
      <c r="D333" s="24">
        <v>20238</v>
      </c>
      <c r="E333" s="24">
        <v>67469.899999999994</v>
      </c>
      <c r="F333" s="24">
        <v>47815.9</v>
      </c>
      <c r="G333" s="24">
        <v>19727</v>
      </c>
      <c r="H333" s="24">
        <v>32260</v>
      </c>
      <c r="I333" s="24">
        <v>277</v>
      </c>
      <c r="J333" s="24">
        <v>81513.899999999994</v>
      </c>
      <c r="K333" s="24">
        <v>18827</v>
      </c>
      <c r="L333" s="24">
        <v>20981</v>
      </c>
      <c r="M333" s="24">
        <v>6872</v>
      </c>
      <c r="N333" s="24">
        <v>33312</v>
      </c>
      <c r="O333" s="24">
        <v>37179</v>
      </c>
      <c r="P333" s="24">
        <v>13688</v>
      </c>
      <c r="Q333" s="24">
        <v>53029.9</v>
      </c>
      <c r="R333" s="24">
        <v>17826</v>
      </c>
      <c r="S333" s="24">
        <v>63768.4</v>
      </c>
      <c r="T333" s="24">
        <v>9862</v>
      </c>
      <c r="U333" s="24">
        <v>16911</v>
      </c>
      <c r="V333" s="24">
        <v>0</v>
      </c>
      <c r="W333" s="24">
        <v>28277</v>
      </c>
      <c r="X333" s="24">
        <v>2391</v>
      </c>
      <c r="Y333" s="24">
        <v>18518.5</v>
      </c>
      <c r="Z333" s="24">
        <v>91467.9</v>
      </c>
      <c r="AA333" s="24">
        <v>31803</v>
      </c>
      <c r="AB333" s="24">
        <v>18459</v>
      </c>
      <c r="AC333" s="24">
        <v>21494</v>
      </c>
      <c r="AD333" s="24">
        <v>52517.9</v>
      </c>
      <c r="AE333" s="24">
        <v>39486</v>
      </c>
      <c r="AF333" s="24">
        <v>18503</v>
      </c>
      <c r="AG333" s="24">
        <v>12238</v>
      </c>
      <c r="AH333"/>
      <c r="AI333"/>
      <c r="AJ333"/>
      <c r="AK333"/>
    </row>
    <row r="334" spans="1:37" ht="15.75" thickBot="1" x14ac:dyDescent="0.3">
      <c r="A334" s="23" t="s">
        <v>349</v>
      </c>
      <c r="B334" s="24">
        <v>41922</v>
      </c>
      <c r="C334" s="24">
        <v>9305</v>
      </c>
      <c r="D334" s="24">
        <v>12970</v>
      </c>
      <c r="E334" s="24">
        <v>45281</v>
      </c>
      <c r="F334" s="24">
        <v>25105</v>
      </c>
      <c r="G334" s="24">
        <v>19727</v>
      </c>
      <c r="H334" s="24">
        <v>32260</v>
      </c>
      <c r="I334" s="24">
        <v>277</v>
      </c>
      <c r="J334" s="24">
        <v>81034.899999999994</v>
      </c>
      <c r="K334" s="24">
        <v>18827</v>
      </c>
      <c r="L334" s="24">
        <v>20981</v>
      </c>
      <c r="M334" s="24">
        <v>6872</v>
      </c>
      <c r="N334" s="24">
        <v>33312</v>
      </c>
      <c r="O334" s="24">
        <v>37179</v>
      </c>
      <c r="P334" s="24">
        <v>13688</v>
      </c>
      <c r="Q334" s="24">
        <v>22832</v>
      </c>
      <c r="R334" s="24">
        <v>17826</v>
      </c>
      <c r="S334" s="24">
        <v>42741</v>
      </c>
      <c r="T334" s="24">
        <v>9862</v>
      </c>
      <c r="U334" s="24">
        <v>16911</v>
      </c>
      <c r="V334" s="24">
        <v>0</v>
      </c>
      <c r="W334" s="24">
        <v>28277</v>
      </c>
      <c r="X334" s="24">
        <v>2391</v>
      </c>
      <c r="Y334" s="24">
        <v>18518.5</v>
      </c>
      <c r="Z334" s="24">
        <v>91467.9</v>
      </c>
      <c r="AA334" s="24">
        <v>31803</v>
      </c>
      <c r="AB334" s="24">
        <v>18459</v>
      </c>
      <c r="AC334" s="24">
        <v>21494</v>
      </c>
      <c r="AD334" s="24">
        <v>30404</v>
      </c>
      <c r="AE334" s="24">
        <v>39486</v>
      </c>
      <c r="AF334" s="24">
        <v>18503</v>
      </c>
      <c r="AG334" s="24">
        <v>12238</v>
      </c>
      <c r="AH334"/>
      <c r="AI334"/>
      <c r="AJ334"/>
      <c r="AK334"/>
    </row>
    <row r="335" spans="1:37" ht="15.75" thickBot="1" x14ac:dyDescent="0.3">
      <c r="A335" s="23" t="s">
        <v>355</v>
      </c>
      <c r="B335" s="24">
        <v>41922</v>
      </c>
      <c r="C335" s="24">
        <v>9305</v>
      </c>
      <c r="D335" s="24">
        <v>12970</v>
      </c>
      <c r="E335" s="24">
        <v>45281</v>
      </c>
      <c r="F335" s="24">
        <v>25105</v>
      </c>
      <c r="G335" s="24">
        <v>19727</v>
      </c>
      <c r="H335" s="24">
        <v>32260</v>
      </c>
      <c r="I335" s="24">
        <v>277</v>
      </c>
      <c r="J335" s="24">
        <v>68331.899999999994</v>
      </c>
      <c r="K335" s="24">
        <v>18827</v>
      </c>
      <c r="L335" s="24">
        <v>20981</v>
      </c>
      <c r="M335" s="24">
        <v>6872</v>
      </c>
      <c r="N335" s="24">
        <v>33312</v>
      </c>
      <c r="O335" s="24">
        <v>37179</v>
      </c>
      <c r="P335" s="24">
        <v>13688</v>
      </c>
      <c r="Q335" s="24">
        <v>22832</v>
      </c>
      <c r="R335" s="24">
        <v>17826</v>
      </c>
      <c r="S335" s="24">
        <v>42741</v>
      </c>
      <c r="T335" s="24">
        <v>9862</v>
      </c>
      <c r="U335" s="24">
        <v>12029</v>
      </c>
      <c r="V335" s="24">
        <v>0</v>
      </c>
      <c r="W335" s="24">
        <v>28277</v>
      </c>
      <c r="X335" s="24">
        <v>2391</v>
      </c>
      <c r="Y335" s="24">
        <v>18518.5</v>
      </c>
      <c r="Z335" s="24">
        <v>82920.899999999994</v>
      </c>
      <c r="AA335" s="24">
        <v>31803</v>
      </c>
      <c r="AB335" s="24">
        <v>18459</v>
      </c>
      <c r="AC335" s="24">
        <v>21494</v>
      </c>
      <c r="AD335" s="24">
        <v>30404</v>
      </c>
      <c r="AE335" s="24">
        <v>39486</v>
      </c>
      <c r="AF335" s="24">
        <v>18503</v>
      </c>
      <c r="AG335" s="24">
        <v>12238</v>
      </c>
      <c r="AH335"/>
      <c r="AI335"/>
      <c r="AJ335"/>
      <c r="AK335"/>
    </row>
    <row r="336" spans="1:37" ht="15.75" thickBot="1" x14ac:dyDescent="0.3">
      <c r="A336" s="23" t="s">
        <v>357</v>
      </c>
      <c r="B336" s="24">
        <v>41922</v>
      </c>
      <c r="C336" s="24">
        <v>9305</v>
      </c>
      <c r="D336" s="24">
        <v>12970</v>
      </c>
      <c r="E336" s="24">
        <v>45281</v>
      </c>
      <c r="F336" s="24">
        <v>25105</v>
      </c>
      <c r="G336" s="24">
        <v>19727</v>
      </c>
      <c r="H336" s="24">
        <v>32260</v>
      </c>
      <c r="I336" s="24">
        <v>277</v>
      </c>
      <c r="J336" s="24">
        <v>68331.899999999994</v>
      </c>
      <c r="K336" s="24">
        <v>18827</v>
      </c>
      <c r="L336" s="24">
        <v>20981</v>
      </c>
      <c r="M336" s="24">
        <v>6872</v>
      </c>
      <c r="N336" s="24">
        <v>33312</v>
      </c>
      <c r="O336" s="24">
        <v>37179</v>
      </c>
      <c r="P336" s="24">
        <v>12051</v>
      </c>
      <c r="Q336" s="24">
        <v>22832</v>
      </c>
      <c r="R336" s="24">
        <v>17568</v>
      </c>
      <c r="S336" s="24">
        <v>42741</v>
      </c>
      <c r="T336" s="24">
        <v>9862</v>
      </c>
      <c r="U336" s="24">
        <v>4531</v>
      </c>
      <c r="V336" s="24">
        <v>0</v>
      </c>
      <c r="W336" s="24">
        <v>28277</v>
      </c>
      <c r="X336" s="24">
        <v>2391</v>
      </c>
      <c r="Y336" s="24">
        <v>18518.5</v>
      </c>
      <c r="Z336" s="24">
        <v>55819.9</v>
      </c>
      <c r="AA336" s="24">
        <v>16594</v>
      </c>
      <c r="AB336" s="24">
        <v>7120</v>
      </c>
      <c r="AC336" s="24">
        <v>15730</v>
      </c>
      <c r="AD336" s="24">
        <v>30404</v>
      </c>
      <c r="AE336" s="24">
        <v>39486</v>
      </c>
      <c r="AF336" s="24">
        <v>18503</v>
      </c>
      <c r="AG336" s="24">
        <v>12238</v>
      </c>
      <c r="AH336"/>
      <c r="AI336"/>
      <c r="AJ336"/>
      <c r="AK336"/>
    </row>
    <row r="337" spans="1:37" ht="15.75" thickBot="1" x14ac:dyDescent="0.3">
      <c r="A337" s="23" t="s">
        <v>359</v>
      </c>
      <c r="B337" s="24">
        <v>41922</v>
      </c>
      <c r="C337" s="24">
        <v>9305</v>
      </c>
      <c r="D337" s="24">
        <v>12970</v>
      </c>
      <c r="E337" s="24">
        <v>45281</v>
      </c>
      <c r="F337" s="24">
        <v>25105</v>
      </c>
      <c r="G337" s="24">
        <v>19727</v>
      </c>
      <c r="H337" s="24">
        <v>32260</v>
      </c>
      <c r="I337" s="24">
        <v>277</v>
      </c>
      <c r="J337" s="24">
        <v>68331.899999999994</v>
      </c>
      <c r="K337" s="24">
        <v>18827</v>
      </c>
      <c r="L337" s="24">
        <v>20981</v>
      </c>
      <c r="M337" s="24">
        <v>6872</v>
      </c>
      <c r="N337" s="24">
        <v>33312</v>
      </c>
      <c r="O337" s="24">
        <v>37179</v>
      </c>
      <c r="P337" s="24">
        <v>12051</v>
      </c>
      <c r="Q337" s="24">
        <v>22832</v>
      </c>
      <c r="R337" s="24">
        <v>17568</v>
      </c>
      <c r="S337" s="24">
        <v>42741</v>
      </c>
      <c r="T337" s="24">
        <v>9862</v>
      </c>
      <c r="U337" s="24">
        <v>4531</v>
      </c>
      <c r="V337" s="24">
        <v>0</v>
      </c>
      <c r="W337" s="24">
        <v>27883</v>
      </c>
      <c r="X337" s="24">
        <v>2391</v>
      </c>
      <c r="Y337" s="24">
        <v>18518.5</v>
      </c>
      <c r="Z337" s="24">
        <v>55819.9</v>
      </c>
      <c r="AA337" s="24">
        <v>16594</v>
      </c>
      <c r="AB337" s="24">
        <v>7120</v>
      </c>
      <c r="AC337" s="24">
        <v>15730</v>
      </c>
      <c r="AD337" s="24">
        <v>30404</v>
      </c>
      <c r="AE337" s="24">
        <v>16969</v>
      </c>
      <c r="AF337" s="24">
        <v>18503</v>
      </c>
      <c r="AG337" s="24">
        <v>12238</v>
      </c>
      <c r="AH337"/>
      <c r="AI337"/>
      <c r="AJ337"/>
      <c r="AK337"/>
    </row>
    <row r="338" spans="1:37" ht="15.75" thickBot="1" x14ac:dyDescent="0.3">
      <c r="A338" s="23" t="s">
        <v>361</v>
      </c>
      <c r="B338" s="24">
        <v>41922</v>
      </c>
      <c r="C338" s="24">
        <v>9305</v>
      </c>
      <c r="D338" s="24">
        <v>12970</v>
      </c>
      <c r="E338" s="24">
        <v>45281</v>
      </c>
      <c r="F338" s="24">
        <v>25105</v>
      </c>
      <c r="G338" s="24">
        <v>19727</v>
      </c>
      <c r="H338" s="24">
        <v>32260</v>
      </c>
      <c r="I338" s="24">
        <v>277</v>
      </c>
      <c r="J338" s="24">
        <v>68331.899999999994</v>
      </c>
      <c r="K338" s="24">
        <v>18827</v>
      </c>
      <c r="L338" s="24">
        <v>20981</v>
      </c>
      <c r="M338" s="24">
        <v>6872</v>
      </c>
      <c r="N338" s="24">
        <v>33312</v>
      </c>
      <c r="O338" s="24">
        <v>37179</v>
      </c>
      <c r="P338" s="24">
        <v>12051</v>
      </c>
      <c r="Q338" s="24">
        <v>22832</v>
      </c>
      <c r="R338" s="24">
        <v>17568</v>
      </c>
      <c r="S338" s="24">
        <v>38716.5</v>
      </c>
      <c r="T338" s="24">
        <v>9862</v>
      </c>
      <c r="U338" s="24">
        <v>4531</v>
      </c>
      <c r="V338" s="24">
        <v>0</v>
      </c>
      <c r="W338" s="24">
        <v>27883</v>
      </c>
      <c r="X338" s="24">
        <v>2391</v>
      </c>
      <c r="Y338" s="24">
        <v>18518.5</v>
      </c>
      <c r="Z338" s="24">
        <v>55819.9</v>
      </c>
      <c r="AA338" s="24">
        <v>16594</v>
      </c>
      <c r="AB338" s="24">
        <v>7120</v>
      </c>
      <c r="AC338" s="24">
        <v>15730</v>
      </c>
      <c r="AD338" s="24">
        <v>30404</v>
      </c>
      <c r="AE338" s="24">
        <v>16969</v>
      </c>
      <c r="AF338" s="24">
        <v>18503</v>
      </c>
      <c r="AG338" s="24">
        <v>12238</v>
      </c>
      <c r="AH338"/>
      <c r="AI338"/>
      <c r="AJ338"/>
      <c r="AK338"/>
    </row>
    <row r="339" spans="1:37" ht="15.75" thickBot="1" x14ac:dyDescent="0.3">
      <c r="A339" s="23" t="s">
        <v>362</v>
      </c>
      <c r="B339" s="24">
        <v>41922</v>
      </c>
      <c r="C339" s="24">
        <v>9305</v>
      </c>
      <c r="D339" s="24">
        <v>12970</v>
      </c>
      <c r="E339" s="24">
        <v>45281</v>
      </c>
      <c r="F339" s="24">
        <v>25105</v>
      </c>
      <c r="G339" s="24">
        <v>19727</v>
      </c>
      <c r="H339" s="24">
        <v>32260</v>
      </c>
      <c r="I339" s="24">
        <v>277</v>
      </c>
      <c r="J339" s="24">
        <v>68331.899999999994</v>
      </c>
      <c r="K339" s="24">
        <v>18827</v>
      </c>
      <c r="L339" s="24">
        <v>20981</v>
      </c>
      <c r="M339" s="24">
        <v>6872</v>
      </c>
      <c r="N339" s="24">
        <v>33312</v>
      </c>
      <c r="O339" s="24">
        <v>37179</v>
      </c>
      <c r="P339" s="24">
        <v>12051</v>
      </c>
      <c r="Q339" s="24">
        <v>22832</v>
      </c>
      <c r="R339" s="24">
        <v>17568</v>
      </c>
      <c r="S339" s="24">
        <v>38716.5</v>
      </c>
      <c r="T339" s="24">
        <v>9862</v>
      </c>
      <c r="U339" s="24">
        <v>4531</v>
      </c>
      <c r="V339" s="24">
        <v>0</v>
      </c>
      <c r="W339" s="24">
        <v>27883</v>
      </c>
      <c r="X339" s="24">
        <v>2391</v>
      </c>
      <c r="Y339" s="24">
        <v>18518.5</v>
      </c>
      <c r="Z339" s="24">
        <v>55819.9</v>
      </c>
      <c r="AA339" s="24">
        <v>16594</v>
      </c>
      <c r="AB339" s="24">
        <v>7120</v>
      </c>
      <c r="AC339" s="24">
        <v>15730</v>
      </c>
      <c r="AD339" s="24">
        <v>30404</v>
      </c>
      <c r="AE339" s="24">
        <v>16969</v>
      </c>
      <c r="AF339" s="24">
        <v>18503</v>
      </c>
      <c r="AG339" s="24">
        <v>12238</v>
      </c>
      <c r="AH339"/>
      <c r="AI339"/>
      <c r="AJ339"/>
      <c r="AK339"/>
    </row>
    <row r="340" spans="1:37" ht="15.75" thickBot="1" x14ac:dyDescent="0.3">
      <c r="A340" s="23" t="s">
        <v>365</v>
      </c>
      <c r="B340" s="24">
        <v>41922</v>
      </c>
      <c r="C340" s="24">
        <v>9305</v>
      </c>
      <c r="D340" s="24">
        <v>12970</v>
      </c>
      <c r="E340" s="24">
        <v>45281</v>
      </c>
      <c r="F340" s="24">
        <v>25105</v>
      </c>
      <c r="G340" s="24">
        <v>19727</v>
      </c>
      <c r="H340" s="24">
        <v>32260</v>
      </c>
      <c r="I340" s="24">
        <v>277</v>
      </c>
      <c r="J340" s="24">
        <v>68331.899999999994</v>
      </c>
      <c r="K340" s="24">
        <v>18827</v>
      </c>
      <c r="L340" s="24">
        <v>20981</v>
      </c>
      <c r="M340" s="24">
        <v>6872</v>
      </c>
      <c r="N340" s="24">
        <v>33312</v>
      </c>
      <c r="O340" s="24">
        <v>37179</v>
      </c>
      <c r="P340" s="24">
        <v>12051</v>
      </c>
      <c r="Q340" s="24">
        <v>22832</v>
      </c>
      <c r="R340" s="24">
        <v>17568</v>
      </c>
      <c r="S340" s="24">
        <v>38716.5</v>
      </c>
      <c r="T340" s="24">
        <v>9862</v>
      </c>
      <c r="U340" s="24">
        <v>4531</v>
      </c>
      <c r="V340" s="24">
        <v>0</v>
      </c>
      <c r="W340" s="24">
        <v>27883</v>
      </c>
      <c r="X340" s="24">
        <v>2391</v>
      </c>
      <c r="Y340" s="24">
        <v>18518.5</v>
      </c>
      <c r="Z340" s="24">
        <v>55819.9</v>
      </c>
      <c r="AA340" s="24">
        <v>16594</v>
      </c>
      <c r="AB340" s="24">
        <v>7120</v>
      </c>
      <c r="AC340" s="24">
        <v>15730</v>
      </c>
      <c r="AD340" s="24">
        <v>30404</v>
      </c>
      <c r="AE340" s="24">
        <v>16969</v>
      </c>
      <c r="AF340" s="24">
        <v>18503</v>
      </c>
      <c r="AG340" s="24">
        <v>12238</v>
      </c>
      <c r="AH340"/>
      <c r="AI340"/>
      <c r="AJ340"/>
      <c r="AK340"/>
    </row>
    <row r="341" spans="1:37" ht="15.75" thickBot="1" x14ac:dyDescent="0.3">
      <c r="A341" s="23" t="s">
        <v>368</v>
      </c>
      <c r="B341" s="24">
        <v>41922</v>
      </c>
      <c r="C341" s="24">
        <v>9305</v>
      </c>
      <c r="D341" s="24">
        <v>12970</v>
      </c>
      <c r="E341" s="24">
        <v>41592</v>
      </c>
      <c r="F341" s="24">
        <v>25105</v>
      </c>
      <c r="G341" s="24">
        <v>19727</v>
      </c>
      <c r="H341" s="24">
        <v>32260</v>
      </c>
      <c r="I341" s="24">
        <v>277</v>
      </c>
      <c r="J341" s="24">
        <v>55355.9</v>
      </c>
      <c r="K341" s="24">
        <v>18827</v>
      </c>
      <c r="L341" s="24">
        <v>15313</v>
      </c>
      <c r="M341" s="24">
        <v>6156</v>
      </c>
      <c r="N341" s="24">
        <v>21630</v>
      </c>
      <c r="O341" s="24">
        <v>37179</v>
      </c>
      <c r="P341" s="24">
        <v>12051</v>
      </c>
      <c r="Q341" s="24">
        <v>22832</v>
      </c>
      <c r="R341" s="24">
        <v>17568</v>
      </c>
      <c r="S341" s="24">
        <v>38716.5</v>
      </c>
      <c r="T341" s="24">
        <v>9862</v>
      </c>
      <c r="U341" s="24">
        <v>4531</v>
      </c>
      <c r="V341" s="24">
        <v>0</v>
      </c>
      <c r="W341" s="24">
        <v>10472</v>
      </c>
      <c r="X341" s="24">
        <v>2391</v>
      </c>
      <c r="Y341" s="24">
        <v>18518.5</v>
      </c>
      <c r="Z341" s="24">
        <v>52270.9</v>
      </c>
      <c r="AA341" s="24">
        <v>16594</v>
      </c>
      <c r="AB341" s="24">
        <v>7040</v>
      </c>
      <c r="AC341" s="24">
        <v>15730</v>
      </c>
      <c r="AD341" s="24">
        <v>30404</v>
      </c>
      <c r="AE341" s="24">
        <v>16969</v>
      </c>
      <c r="AF341" s="24">
        <v>18503</v>
      </c>
      <c r="AG341" s="24">
        <v>12238</v>
      </c>
      <c r="AH341"/>
      <c r="AI341"/>
      <c r="AJ341"/>
      <c r="AK341"/>
    </row>
    <row r="342" spans="1:37" ht="15.75" thickBot="1" x14ac:dyDescent="0.3">
      <c r="A342" s="23" t="s">
        <v>371</v>
      </c>
      <c r="B342" s="24">
        <v>41922</v>
      </c>
      <c r="C342" s="24">
        <v>9305</v>
      </c>
      <c r="D342" s="24">
        <v>8146</v>
      </c>
      <c r="E342" s="24">
        <v>35439</v>
      </c>
      <c r="F342" s="24">
        <v>25105</v>
      </c>
      <c r="G342" s="24">
        <v>19727</v>
      </c>
      <c r="H342" s="24">
        <v>32260</v>
      </c>
      <c r="I342" s="24">
        <v>277</v>
      </c>
      <c r="J342" s="24">
        <v>55355.9</v>
      </c>
      <c r="K342" s="24">
        <v>18827</v>
      </c>
      <c r="L342" s="24">
        <v>15313</v>
      </c>
      <c r="M342" s="24">
        <v>6156</v>
      </c>
      <c r="N342" s="24">
        <v>21630</v>
      </c>
      <c r="O342" s="24">
        <v>32535</v>
      </c>
      <c r="P342" s="24">
        <v>12051</v>
      </c>
      <c r="Q342" s="24">
        <v>22832</v>
      </c>
      <c r="R342" s="24">
        <v>17568</v>
      </c>
      <c r="S342" s="24">
        <v>38716.5</v>
      </c>
      <c r="T342" s="24">
        <v>9862</v>
      </c>
      <c r="U342" s="24">
        <v>4531</v>
      </c>
      <c r="V342" s="24">
        <v>0</v>
      </c>
      <c r="W342" s="24">
        <v>10472</v>
      </c>
      <c r="X342" s="24">
        <v>2391</v>
      </c>
      <c r="Y342" s="24">
        <v>18518.5</v>
      </c>
      <c r="Z342" s="24">
        <v>52270.9</v>
      </c>
      <c r="AA342" s="24">
        <v>16594</v>
      </c>
      <c r="AB342" s="24">
        <v>5623</v>
      </c>
      <c r="AC342" s="24">
        <v>15730</v>
      </c>
      <c r="AD342" s="24">
        <v>30404</v>
      </c>
      <c r="AE342" s="24">
        <v>16969</v>
      </c>
      <c r="AF342" s="24">
        <v>18503</v>
      </c>
      <c r="AG342" s="24">
        <v>12238</v>
      </c>
      <c r="AH342"/>
      <c r="AI342"/>
      <c r="AJ342"/>
      <c r="AK342"/>
    </row>
    <row r="343" spans="1:37" ht="15.75" thickBot="1" x14ac:dyDescent="0.3">
      <c r="A343" s="23" t="s">
        <v>375</v>
      </c>
      <c r="B343" s="24">
        <v>41922</v>
      </c>
      <c r="C343" s="24">
        <v>7105</v>
      </c>
      <c r="D343" s="24">
        <v>8146</v>
      </c>
      <c r="E343" s="24">
        <v>35439</v>
      </c>
      <c r="F343" s="24">
        <v>25105</v>
      </c>
      <c r="G343" s="24">
        <v>19727</v>
      </c>
      <c r="H343" s="24">
        <v>32260</v>
      </c>
      <c r="I343" s="24">
        <v>277</v>
      </c>
      <c r="J343" s="24">
        <v>55355.9</v>
      </c>
      <c r="K343" s="24">
        <v>18827</v>
      </c>
      <c r="L343" s="24">
        <v>15313</v>
      </c>
      <c r="M343" s="24">
        <v>6156</v>
      </c>
      <c r="N343" s="24">
        <v>21630</v>
      </c>
      <c r="O343" s="24">
        <v>32535</v>
      </c>
      <c r="P343" s="24">
        <v>12051</v>
      </c>
      <c r="Q343" s="24">
        <v>22832</v>
      </c>
      <c r="R343" s="24">
        <v>17568</v>
      </c>
      <c r="S343" s="24">
        <v>38716.5</v>
      </c>
      <c r="T343" s="24">
        <v>9862</v>
      </c>
      <c r="U343" s="24">
        <v>4531</v>
      </c>
      <c r="V343" s="24">
        <v>0</v>
      </c>
      <c r="W343" s="24">
        <v>10472</v>
      </c>
      <c r="X343" s="24">
        <v>2391</v>
      </c>
      <c r="Y343" s="24">
        <v>18518.5</v>
      </c>
      <c r="Z343" s="24">
        <v>52270.9</v>
      </c>
      <c r="AA343" s="24">
        <v>16594</v>
      </c>
      <c r="AB343" s="24">
        <v>5623</v>
      </c>
      <c r="AC343" s="24">
        <v>11788</v>
      </c>
      <c r="AD343" s="24">
        <v>30404</v>
      </c>
      <c r="AE343" s="24">
        <v>16969</v>
      </c>
      <c r="AF343" s="24">
        <v>9251</v>
      </c>
      <c r="AG343" s="24">
        <v>12238</v>
      </c>
      <c r="AH343"/>
      <c r="AI343"/>
      <c r="AJ343"/>
      <c r="AK343"/>
    </row>
    <row r="344" spans="1:37" ht="15.75" thickBot="1" x14ac:dyDescent="0.3">
      <c r="A344" s="23" t="s">
        <v>376</v>
      </c>
      <c r="B344" s="24">
        <v>41922</v>
      </c>
      <c r="C344" s="24">
        <v>7105</v>
      </c>
      <c r="D344" s="24">
        <v>8146</v>
      </c>
      <c r="E344" s="24">
        <v>35439</v>
      </c>
      <c r="F344" s="24">
        <v>25105</v>
      </c>
      <c r="G344" s="24">
        <v>19727</v>
      </c>
      <c r="H344" s="24">
        <v>32260</v>
      </c>
      <c r="I344" s="24">
        <v>277</v>
      </c>
      <c r="J344" s="24">
        <v>55355.9</v>
      </c>
      <c r="K344" s="24">
        <v>18827</v>
      </c>
      <c r="L344" s="24">
        <v>15313</v>
      </c>
      <c r="M344" s="24">
        <v>843</v>
      </c>
      <c r="N344" s="24">
        <v>21630</v>
      </c>
      <c r="O344" s="24">
        <v>32535</v>
      </c>
      <c r="P344" s="24">
        <v>12051</v>
      </c>
      <c r="Q344" s="24">
        <v>22832</v>
      </c>
      <c r="R344" s="24">
        <v>17568</v>
      </c>
      <c r="S344" s="24">
        <v>38716.5</v>
      </c>
      <c r="T344" s="24">
        <v>9862</v>
      </c>
      <c r="U344" s="24">
        <v>4531</v>
      </c>
      <c r="V344" s="24">
        <v>0</v>
      </c>
      <c r="W344" s="24">
        <v>10472</v>
      </c>
      <c r="X344" s="24">
        <v>2391</v>
      </c>
      <c r="Y344" s="24">
        <v>18518.5</v>
      </c>
      <c r="Z344" s="24">
        <v>52270.9</v>
      </c>
      <c r="AA344" s="24">
        <v>16594</v>
      </c>
      <c r="AB344" s="24">
        <v>5623</v>
      </c>
      <c r="AC344" s="24">
        <v>11788</v>
      </c>
      <c r="AD344" s="24">
        <v>30404</v>
      </c>
      <c r="AE344" s="24">
        <v>16969</v>
      </c>
      <c r="AF344" s="24">
        <v>9251</v>
      </c>
      <c r="AG344" s="24">
        <v>12238</v>
      </c>
      <c r="AH344"/>
      <c r="AI344"/>
      <c r="AJ344"/>
      <c r="AK344"/>
    </row>
    <row r="345" spans="1:37" ht="15.75" thickBot="1" x14ac:dyDescent="0.3">
      <c r="A345" s="23" t="s">
        <v>380</v>
      </c>
      <c r="B345" s="24">
        <v>41922</v>
      </c>
      <c r="C345" s="24">
        <v>7105</v>
      </c>
      <c r="D345" s="24">
        <v>8146</v>
      </c>
      <c r="E345" s="24">
        <v>35439</v>
      </c>
      <c r="F345" s="24">
        <v>25105</v>
      </c>
      <c r="G345" s="24">
        <v>19727</v>
      </c>
      <c r="H345" s="24">
        <v>32260</v>
      </c>
      <c r="I345" s="24">
        <v>277</v>
      </c>
      <c r="J345" s="24">
        <v>55355.9</v>
      </c>
      <c r="K345" s="24">
        <v>18827</v>
      </c>
      <c r="L345" s="24">
        <v>15313</v>
      </c>
      <c r="M345" s="24">
        <v>843</v>
      </c>
      <c r="N345" s="24">
        <v>21630</v>
      </c>
      <c r="O345" s="24">
        <v>20195</v>
      </c>
      <c r="P345" s="24">
        <v>12051</v>
      </c>
      <c r="Q345" s="24">
        <v>22832</v>
      </c>
      <c r="R345" s="24">
        <v>17568</v>
      </c>
      <c r="S345" s="24">
        <v>38716.5</v>
      </c>
      <c r="T345" s="24">
        <v>9862</v>
      </c>
      <c r="U345" s="24">
        <v>4531</v>
      </c>
      <c r="V345" s="24">
        <v>0</v>
      </c>
      <c r="W345" s="24">
        <v>10472</v>
      </c>
      <c r="X345" s="24">
        <v>2391</v>
      </c>
      <c r="Y345" s="24">
        <v>18518.5</v>
      </c>
      <c r="Z345" s="24">
        <v>52270.9</v>
      </c>
      <c r="AA345" s="24">
        <v>16594</v>
      </c>
      <c r="AB345" s="24">
        <v>5623</v>
      </c>
      <c r="AC345" s="24">
        <v>11788</v>
      </c>
      <c r="AD345" s="24">
        <v>30404</v>
      </c>
      <c r="AE345" s="24">
        <v>16969</v>
      </c>
      <c r="AF345" s="24">
        <v>9251</v>
      </c>
      <c r="AG345" s="24">
        <v>12238</v>
      </c>
      <c r="AH345"/>
      <c r="AI345"/>
      <c r="AJ345"/>
      <c r="AK345"/>
    </row>
    <row r="346" spans="1:37" ht="15.75" thickBot="1" x14ac:dyDescent="0.3">
      <c r="A346" s="23" t="s">
        <v>383</v>
      </c>
      <c r="B346" s="24">
        <v>41922</v>
      </c>
      <c r="C346" s="24">
        <v>7105</v>
      </c>
      <c r="D346" s="24">
        <v>8146</v>
      </c>
      <c r="E346" s="24">
        <v>35439</v>
      </c>
      <c r="F346" s="24">
        <v>25105</v>
      </c>
      <c r="G346" s="24">
        <v>19727</v>
      </c>
      <c r="H346" s="24">
        <v>32260</v>
      </c>
      <c r="I346" s="24">
        <v>277</v>
      </c>
      <c r="J346" s="24">
        <v>55355.9</v>
      </c>
      <c r="K346" s="24">
        <v>18827</v>
      </c>
      <c r="L346" s="24">
        <v>15313</v>
      </c>
      <c r="M346" s="24">
        <v>843</v>
      </c>
      <c r="N346" s="24">
        <v>21630</v>
      </c>
      <c r="O346" s="24">
        <v>20195</v>
      </c>
      <c r="P346" s="24">
        <v>12051</v>
      </c>
      <c r="Q346" s="24">
        <v>22832</v>
      </c>
      <c r="R346" s="24">
        <v>17568</v>
      </c>
      <c r="S346" s="24">
        <v>38716.5</v>
      </c>
      <c r="T346" s="24">
        <v>9862</v>
      </c>
      <c r="U346" s="24">
        <v>4531</v>
      </c>
      <c r="V346" s="24">
        <v>0</v>
      </c>
      <c r="W346" s="24">
        <v>10472</v>
      </c>
      <c r="X346" s="24">
        <v>2391</v>
      </c>
      <c r="Y346" s="24">
        <v>18518.5</v>
      </c>
      <c r="Z346" s="24">
        <v>52270.9</v>
      </c>
      <c r="AA346" s="24">
        <v>16594</v>
      </c>
      <c r="AB346" s="24">
        <v>5623</v>
      </c>
      <c r="AC346" s="24">
        <v>11788</v>
      </c>
      <c r="AD346" s="24">
        <v>30404</v>
      </c>
      <c r="AE346" s="24">
        <v>16969</v>
      </c>
      <c r="AF346" s="24">
        <v>9251</v>
      </c>
      <c r="AG346" s="24">
        <v>12238</v>
      </c>
      <c r="AH346"/>
      <c r="AI346"/>
      <c r="AJ346"/>
      <c r="AK346"/>
    </row>
    <row r="347" spans="1:37" ht="15.75" thickBot="1" x14ac:dyDescent="0.3">
      <c r="A347" s="23" t="s">
        <v>386</v>
      </c>
      <c r="B347" s="24">
        <v>41922</v>
      </c>
      <c r="C347" s="24">
        <v>7105</v>
      </c>
      <c r="D347" s="24">
        <v>4204</v>
      </c>
      <c r="E347" s="24">
        <v>35439</v>
      </c>
      <c r="F347" s="24">
        <v>25105</v>
      </c>
      <c r="G347" s="24">
        <v>19727</v>
      </c>
      <c r="H347" s="24">
        <v>32260</v>
      </c>
      <c r="I347" s="24">
        <v>277</v>
      </c>
      <c r="J347" s="24">
        <v>55355.9</v>
      </c>
      <c r="K347" s="24">
        <v>18827</v>
      </c>
      <c r="L347" s="24">
        <v>15313</v>
      </c>
      <c r="M347" s="24">
        <v>843</v>
      </c>
      <c r="N347" s="24">
        <v>21630</v>
      </c>
      <c r="O347" s="24">
        <v>20195</v>
      </c>
      <c r="P347" s="24">
        <v>12051</v>
      </c>
      <c r="Q347" s="24">
        <v>22832</v>
      </c>
      <c r="R347" s="24">
        <v>17568</v>
      </c>
      <c r="S347" s="24">
        <v>38716.5</v>
      </c>
      <c r="T347" s="24">
        <v>9862</v>
      </c>
      <c r="U347" s="24">
        <v>4531</v>
      </c>
      <c r="V347" s="24">
        <v>0</v>
      </c>
      <c r="W347" s="24">
        <v>10472</v>
      </c>
      <c r="X347" s="24">
        <v>2391</v>
      </c>
      <c r="Y347" s="24">
        <v>18518.5</v>
      </c>
      <c r="Z347" s="24">
        <v>52270.9</v>
      </c>
      <c r="AA347" s="24">
        <v>10115</v>
      </c>
      <c r="AB347" s="24">
        <v>5623</v>
      </c>
      <c r="AC347" s="24">
        <v>0</v>
      </c>
      <c r="AD347" s="24">
        <v>30404</v>
      </c>
      <c r="AE347" s="24">
        <v>16969</v>
      </c>
      <c r="AF347" s="24">
        <v>9251</v>
      </c>
      <c r="AG347" s="24">
        <v>12238</v>
      </c>
      <c r="AH347"/>
      <c r="AI347"/>
      <c r="AJ347"/>
      <c r="AK347"/>
    </row>
    <row r="348" spans="1:37" ht="15.75" thickBot="1" x14ac:dyDescent="0.3">
      <c r="A348" s="23" t="s">
        <v>391</v>
      </c>
      <c r="B348" s="24">
        <v>41922</v>
      </c>
      <c r="C348" s="24">
        <v>7105</v>
      </c>
      <c r="D348" s="24">
        <v>4204</v>
      </c>
      <c r="E348" s="24">
        <v>35439</v>
      </c>
      <c r="F348" s="24">
        <v>25105</v>
      </c>
      <c r="G348" s="24">
        <v>19727</v>
      </c>
      <c r="H348" s="24">
        <v>31722</v>
      </c>
      <c r="I348" s="24">
        <v>277</v>
      </c>
      <c r="J348" s="24">
        <v>55355.9</v>
      </c>
      <c r="K348" s="24">
        <v>3853</v>
      </c>
      <c r="L348" s="24">
        <v>15313</v>
      </c>
      <c r="M348" s="24">
        <v>843</v>
      </c>
      <c r="N348" s="24">
        <v>21630</v>
      </c>
      <c r="O348" s="24">
        <v>20195</v>
      </c>
      <c r="P348" s="24">
        <v>12051</v>
      </c>
      <c r="Q348" s="24">
        <v>22832</v>
      </c>
      <c r="R348" s="24">
        <v>17568</v>
      </c>
      <c r="S348" s="24">
        <v>38716.5</v>
      </c>
      <c r="T348" s="24">
        <v>9862</v>
      </c>
      <c r="U348" s="24">
        <v>4531</v>
      </c>
      <c r="V348" s="24">
        <v>0</v>
      </c>
      <c r="W348" s="24">
        <v>10472</v>
      </c>
      <c r="X348" s="24">
        <v>2391</v>
      </c>
      <c r="Y348" s="24">
        <v>18518.5</v>
      </c>
      <c r="Z348" s="24">
        <v>40393</v>
      </c>
      <c r="AA348" s="24">
        <v>10115</v>
      </c>
      <c r="AB348" s="24">
        <v>5623</v>
      </c>
      <c r="AC348" s="24">
        <v>0</v>
      </c>
      <c r="AD348" s="24">
        <v>30404</v>
      </c>
      <c r="AE348" s="24">
        <v>16969</v>
      </c>
      <c r="AF348" s="24">
        <v>9251</v>
      </c>
      <c r="AG348" s="24">
        <v>12238</v>
      </c>
      <c r="AH348"/>
      <c r="AI348"/>
      <c r="AJ348"/>
      <c r="AK348"/>
    </row>
    <row r="349" spans="1:37" ht="15.75" thickBot="1" x14ac:dyDescent="0.3">
      <c r="A349" s="23" t="s">
        <v>393</v>
      </c>
      <c r="B349" s="24">
        <v>41922</v>
      </c>
      <c r="C349" s="24">
        <v>7105</v>
      </c>
      <c r="D349" s="24">
        <v>4204</v>
      </c>
      <c r="E349" s="24">
        <v>35439</v>
      </c>
      <c r="F349" s="24">
        <v>25105</v>
      </c>
      <c r="G349" s="24">
        <v>19727</v>
      </c>
      <c r="H349" s="24">
        <v>31427</v>
      </c>
      <c r="I349" s="24">
        <v>277</v>
      </c>
      <c r="J349" s="24">
        <v>55355.9</v>
      </c>
      <c r="K349" s="24">
        <v>3853</v>
      </c>
      <c r="L349" s="24">
        <v>15313</v>
      </c>
      <c r="M349" s="24">
        <v>843</v>
      </c>
      <c r="N349" s="24">
        <v>21630</v>
      </c>
      <c r="O349" s="24">
        <v>20195</v>
      </c>
      <c r="P349" s="24">
        <v>12051</v>
      </c>
      <c r="Q349" s="24">
        <v>22832</v>
      </c>
      <c r="R349" s="24">
        <v>8193</v>
      </c>
      <c r="S349" s="24">
        <v>38716.5</v>
      </c>
      <c r="T349" s="24">
        <v>9442</v>
      </c>
      <c r="U349" s="24">
        <v>4531</v>
      </c>
      <c r="V349" s="24">
        <v>0</v>
      </c>
      <c r="W349" s="24">
        <v>10472</v>
      </c>
      <c r="X349" s="24">
        <v>2391</v>
      </c>
      <c r="Y349" s="24">
        <v>18518.5</v>
      </c>
      <c r="Z349" s="24">
        <v>40393</v>
      </c>
      <c r="AA349" s="24">
        <v>10115</v>
      </c>
      <c r="AB349" s="24">
        <v>5623</v>
      </c>
      <c r="AC349" s="24">
        <v>0</v>
      </c>
      <c r="AD349" s="24">
        <v>30404</v>
      </c>
      <c r="AE349" s="24">
        <v>16969</v>
      </c>
      <c r="AF349" s="24">
        <v>9251</v>
      </c>
      <c r="AG349" s="24">
        <v>12238</v>
      </c>
      <c r="AH349"/>
      <c r="AI349"/>
      <c r="AJ349"/>
      <c r="AK349"/>
    </row>
    <row r="350" spans="1:37" ht="15.75" thickBot="1" x14ac:dyDescent="0.3">
      <c r="A350" s="23" t="s">
        <v>395</v>
      </c>
      <c r="B350" s="24">
        <v>41922</v>
      </c>
      <c r="C350" s="24">
        <v>4293</v>
      </c>
      <c r="D350" s="24">
        <v>4204</v>
      </c>
      <c r="E350" s="24">
        <v>35439</v>
      </c>
      <c r="F350" s="24">
        <v>25105</v>
      </c>
      <c r="G350" s="24">
        <v>19727</v>
      </c>
      <c r="H350" s="24">
        <v>31427</v>
      </c>
      <c r="I350" s="24">
        <v>277</v>
      </c>
      <c r="J350" s="24">
        <v>55355.9</v>
      </c>
      <c r="K350" s="24">
        <v>3853</v>
      </c>
      <c r="L350" s="24">
        <v>14806</v>
      </c>
      <c r="M350" s="24">
        <v>843</v>
      </c>
      <c r="N350" s="24">
        <v>21630</v>
      </c>
      <c r="O350" s="24">
        <v>16296</v>
      </c>
      <c r="P350" s="24">
        <v>12051</v>
      </c>
      <c r="Q350" s="24">
        <v>22832</v>
      </c>
      <c r="R350" s="24">
        <v>8193</v>
      </c>
      <c r="S350" s="24">
        <v>38716.5</v>
      </c>
      <c r="T350" s="24">
        <v>9442</v>
      </c>
      <c r="U350" s="24">
        <v>4531</v>
      </c>
      <c r="V350" s="24">
        <v>0</v>
      </c>
      <c r="W350" s="24">
        <v>10472</v>
      </c>
      <c r="X350" s="24">
        <v>2391</v>
      </c>
      <c r="Y350" s="24">
        <v>18518.5</v>
      </c>
      <c r="Z350" s="24">
        <v>40393</v>
      </c>
      <c r="AA350" s="24">
        <v>10115</v>
      </c>
      <c r="AB350" s="24">
        <v>5623</v>
      </c>
      <c r="AC350" s="24">
        <v>0</v>
      </c>
      <c r="AD350" s="24">
        <v>30404</v>
      </c>
      <c r="AE350" s="24">
        <v>16969</v>
      </c>
      <c r="AF350" s="24">
        <v>9073</v>
      </c>
      <c r="AG350" s="24">
        <v>12238</v>
      </c>
      <c r="AH350"/>
      <c r="AI350"/>
      <c r="AJ350"/>
      <c r="AK350"/>
    </row>
    <row r="351" spans="1:37" ht="15.75" thickBot="1" x14ac:dyDescent="0.3">
      <c r="A351" s="23" t="s">
        <v>398</v>
      </c>
      <c r="B351" s="24">
        <v>41922</v>
      </c>
      <c r="C351" s="24">
        <v>4293</v>
      </c>
      <c r="D351" s="24">
        <v>4204</v>
      </c>
      <c r="E351" s="24">
        <v>35439</v>
      </c>
      <c r="F351" s="24">
        <v>25105</v>
      </c>
      <c r="G351" s="24">
        <v>19727</v>
      </c>
      <c r="H351" s="24">
        <v>31427</v>
      </c>
      <c r="I351" s="24">
        <v>277</v>
      </c>
      <c r="J351" s="24">
        <v>55355.9</v>
      </c>
      <c r="K351" s="24">
        <v>3853</v>
      </c>
      <c r="L351" s="24">
        <v>14806</v>
      </c>
      <c r="M351" s="24">
        <v>843</v>
      </c>
      <c r="N351" s="24">
        <v>21630</v>
      </c>
      <c r="O351" s="24">
        <v>16296</v>
      </c>
      <c r="P351" s="24">
        <v>12051</v>
      </c>
      <c r="Q351" s="24">
        <v>22832</v>
      </c>
      <c r="R351" s="24">
        <v>8193</v>
      </c>
      <c r="S351" s="24">
        <v>38716.5</v>
      </c>
      <c r="T351" s="24">
        <v>9442</v>
      </c>
      <c r="U351" s="24">
        <v>4531</v>
      </c>
      <c r="V351" s="24">
        <v>0</v>
      </c>
      <c r="W351" s="24">
        <v>10472</v>
      </c>
      <c r="X351" s="24">
        <v>2391</v>
      </c>
      <c r="Y351" s="24">
        <v>18518.5</v>
      </c>
      <c r="Z351" s="24">
        <v>40393</v>
      </c>
      <c r="AA351" s="24">
        <v>10115</v>
      </c>
      <c r="AB351" s="24">
        <v>5623</v>
      </c>
      <c r="AC351" s="24">
        <v>0</v>
      </c>
      <c r="AD351" s="24">
        <v>30404</v>
      </c>
      <c r="AE351" s="24">
        <v>16969</v>
      </c>
      <c r="AF351" s="24">
        <v>9073</v>
      </c>
      <c r="AG351" s="24">
        <v>12238</v>
      </c>
      <c r="AH351"/>
      <c r="AI351"/>
      <c r="AJ351"/>
      <c r="AK351"/>
    </row>
    <row r="352" spans="1:37" ht="15.75" thickBot="1" x14ac:dyDescent="0.3">
      <c r="A352" s="23" t="s">
        <v>402</v>
      </c>
      <c r="B352" s="24">
        <v>41922</v>
      </c>
      <c r="C352" s="24">
        <v>4293</v>
      </c>
      <c r="D352" s="24">
        <v>4204</v>
      </c>
      <c r="E352" s="24">
        <v>35439</v>
      </c>
      <c r="F352" s="24">
        <v>25105</v>
      </c>
      <c r="G352" s="24">
        <v>19727</v>
      </c>
      <c r="H352" s="24">
        <v>31427</v>
      </c>
      <c r="I352" s="24">
        <v>277</v>
      </c>
      <c r="J352" s="24">
        <v>55355.9</v>
      </c>
      <c r="K352" s="24">
        <v>3853</v>
      </c>
      <c r="L352" s="24">
        <v>14806</v>
      </c>
      <c r="M352" s="24">
        <v>843</v>
      </c>
      <c r="N352" s="24">
        <v>21630</v>
      </c>
      <c r="O352" s="24">
        <v>16296</v>
      </c>
      <c r="P352" s="24">
        <v>12051</v>
      </c>
      <c r="Q352" s="24">
        <v>22832</v>
      </c>
      <c r="R352" s="24">
        <v>8193</v>
      </c>
      <c r="S352" s="24">
        <v>38716.5</v>
      </c>
      <c r="T352" s="24">
        <v>9442</v>
      </c>
      <c r="U352" s="24">
        <v>4531</v>
      </c>
      <c r="V352" s="24">
        <v>0</v>
      </c>
      <c r="W352" s="24">
        <v>10472</v>
      </c>
      <c r="X352" s="24">
        <v>2391</v>
      </c>
      <c r="Y352" s="24">
        <v>18518.5</v>
      </c>
      <c r="Z352" s="24">
        <v>40393</v>
      </c>
      <c r="AA352" s="24">
        <v>10115</v>
      </c>
      <c r="AB352" s="24">
        <v>5623</v>
      </c>
      <c r="AC352" s="24">
        <v>0</v>
      </c>
      <c r="AD352" s="24">
        <v>30404</v>
      </c>
      <c r="AE352" s="24">
        <v>16969</v>
      </c>
      <c r="AF352" s="24">
        <v>417</v>
      </c>
      <c r="AG352" s="24">
        <v>12238</v>
      </c>
      <c r="AH352"/>
      <c r="AI352"/>
      <c r="AJ352"/>
      <c r="AK352"/>
    </row>
    <row r="353" spans="1:37" ht="15.75" thickBot="1" x14ac:dyDescent="0.3">
      <c r="A353" s="23" t="s">
        <v>403</v>
      </c>
      <c r="B353" s="24">
        <v>41922</v>
      </c>
      <c r="C353" s="24">
        <v>4293</v>
      </c>
      <c r="D353" s="24">
        <v>4204</v>
      </c>
      <c r="E353" s="24">
        <v>35439</v>
      </c>
      <c r="F353" s="24">
        <v>25105</v>
      </c>
      <c r="G353" s="24">
        <v>19727</v>
      </c>
      <c r="H353" s="24">
        <v>31427</v>
      </c>
      <c r="I353" s="24">
        <v>277</v>
      </c>
      <c r="J353" s="24">
        <v>55355.9</v>
      </c>
      <c r="K353" s="24">
        <v>3853</v>
      </c>
      <c r="L353" s="24">
        <v>14806</v>
      </c>
      <c r="M353" s="24">
        <v>843</v>
      </c>
      <c r="N353" s="24">
        <v>21630</v>
      </c>
      <c r="O353" s="24">
        <v>16296</v>
      </c>
      <c r="P353" s="24">
        <v>12051</v>
      </c>
      <c r="Q353" s="24">
        <v>22832</v>
      </c>
      <c r="R353" s="24">
        <v>8193</v>
      </c>
      <c r="S353" s="24">
        <v>38716.5</v>
      </c>
      <c r="T353" s="24">
        <v>9442</v>
      </c>
      <c r="U353" s="24">
        <v>4531</v>
      </c>
      <c r="V353" s="24">
        <v>0</v>
      </c>
      <c r="W353" s="24">
        <v>10472</v>
      </c>
      <c r="X353" s="24">
        <v>2391</v>
      </c>
      <c r="Y353" s="24">
        <v>18518.5</v>
      </c>
      <c r="Z353" s="24">
        <v>40393</v>
      </c>
      <c r="AA353" s="24">
        <v>1053</v>
      </c>
      <c r="AB353" s="24">
        <v>5623</v>
      </c>
      <c r="AC353" s="24">
        <v>0</v>
      </c>
      <c r="AD353" s="24">
        <v>30404</v>
      </c>
      <c r="AE353" s="24">
        <v>16969</v>
      </c>
      <c r="AF353" s="24">
        <v>417</v>
      </c>
      <c r="AG353" s="24">
        <v>12238</v>
      </c>
      <c r="AH353"/>
      <c r="AI353"/>
      <c r="AJ353"/>
      <c r="AK353"/>
    </row>
    <row r="354" spans="1:37" ht="15.75" thickBot="1" x14ac:dyDescent="0.3">
      <c r="A354" s="23" t="s">
        <v>406</v>
      </c>
      <c r="B354" s="24">
        <v>41922</v>
      </c>
      <c r="C354" s="24">
        <v>4293</v>
      </c>
      <c r="D354" s="24">
        <v>4204</v>
      </c>
      <c r="E354" s="24">
        <v>35439</v>
      </c>
      <c r="F354" s="24">
        <v>25105</v>
      </c>
      <c r="G354" s="24">
        <v>19727</v>
      </c>
      <c r="H354" s="24">
        <v>31427</v>
      </c>
      <c r="I354" s="24">
        <v>277</v>
      </c>
      <c r="J354" s="24">
        <v>55355.9</v>
      </c>
      <c r="K354" s="24">
        <v>3853</v>
      </c>
      <c r="L354" s="24">
        <v>14806</v>
      </c>
      <c r="M354" s="24">
        <v>843</v>
      </c>
      <c r="N354" s="24">
        <v>21630</v>
      </c>
      <c r="O354" s="24">
        <v>16296</v>
      </c>
      <c r="P354" s="24">
        <v>12051</v>
      </c>
      <c r="Q354" s="24">
        <v>22832</v>
      </c>
      <c r="R354" s="24">
        <v>8193</v>
      </c>
      <c r="S354" s="24">
        <v>38716.5</v>
      </c>
      <c r="T354" s="24">
        <v>9442</v>
      </c>
      <c r="U354" s="24">
        <v>4531</v>
      </c>
      <c r="V354" s="24">
        <v>0</v>
      </c>
      <c r="W354" s="24">
        <v>10472</v>
      </c>
      <c r="X354" s="24">
        <v>2391</v>
      </c>
      <c r="Y354" s="24">
        <v>18518.5</v>
      </c>
      <c r="Z354" s="24">
        <v>40393</v>
      </c>
      <c r="AA354" s="24">
        <v>1053</v>
      </c>
      <c r="AB354" s="24">
        <v>5623</v>
      </c>
      <c r="AC354" s="24">
        <v>0</v>
      </c>
      <c r="AD354" s="24">
        <v>30404</v>
      </c>
      <c r="AE354" s="24">
        <v>13517</v>
      </c>
      <c r="AF354" s="24">
        <v>417</v>
      </c>
      <c r="AG354" s="24">
        <v>12238</v>
      </c>
      <c r="AH354"/>
      <c r="AI354"/>
      <c r="AJ354"/>
      <c r="AK354"/>
    </row>
    <row r="355" spans="1:37" ht="15.75" thickBot="1" x14ac:dyDescent="0.3">
      <c r="A355" s="23" t="s">
        <v>409</v>
      </c>
      <c r="B355" s="24">
        <v>41922</v>
      </c>
      <c r="C355" s="24">
        <v>4293</v>
      </c>
      <c r="D355" s="24">
        <v>4204</v>
      </c>
      <c r="E355" s="24">
        <v>25318</v>
      </c>
      <c r="F355" s="24">
        <v>25105</v>
      </c>
      <c r="G355" s="24">
        <v>19727</v>
      </c>
      <c r="H355" s="24">
        <v>31427</v>
      </c>
      <c r="I355" s="24">
        <v>0</v>
      </c>
      <c r="J355" s="24">
        <v>55355.9</v>
      </c>
      <c r="K355" s="24">
        <v>3853</v>
      </c>
      <c r="L355" s="24">
        <v>6988</v>
      </c>
      <c r="M355" s="24">
        <v>843</v>
      </c>
      <c r="N355" s="24">
        <v>16658</v>
      </c>
      <c r="O355" s="24">
        <v>16296</v>
      </c>
      <c r="P355" s="24">
        <v>12051</v>
      </c>
      <c r="Q355" s="24">
        <v>22832</v>
      </c>
      <c r="R355" s="24">
        <v>8193</v>
      </c>
      <c r="S355" s="24">
        <v>38716.5</v>
      </c>
      <c r="T355" s="24">
        <v>9442</v>
      </c>
      <c r="U355" s="24">
        <v>4531</v>
      </c>
      <c r="V355" s="24">
        <v>0</v>
      </c>
      <c r="W355" s="24">
        <v>10472</v>
      </c>
      <c r="X355" s="24">
        <v>2391</v>
      </c>
      <c r="Y355" s="24">
        <v>18518.5</v>
      </c>
      <c r="Z355" s="24">
        <v>40393</v>
      </c>
      <c r="AA355" s="24">
        <v>1053</v>
      </c>
      <c r="AB355" s="24">
        <v>0</v>
      </c>
      <c r="AC355" s="24">
        <v>0</v>
      </c>
      <c r="AD355" s="24">
        <v>30404</v>
      </c>
      <c r="AE355" s="24">
        <v>9431</v>
      </c>
      <c r="AF355" s="24">
        <v>417</v>
      </c>
      <c r="AG355" s="24">
        <v>12238</v>
      </c>
      <c r="AH355"/>
      <c r="AI355"/>
      <c r="AJ355"/>
      <c r="AK355"/>
    </row>
    <row r="356" spans="1:37" ht="15.75" thickBot="1" x14ac:dyDescent="0.3">
      <c r="A356" s="23" t="s">
        <v>412</v>
      </c>
      <c r="B356" s="24">
        <v>41922</v>
      </c>
      <c r="C356" s="24">
        <v>4293</v>
      </c>
      <c r="D356" s="24">
        <v>4204</v>
      </c>
      <c r="E356" s="24">
        <v>25318</v>
      </c>
      <c r="F356" s="24">
        <v>25105</v>
      </c>
      <c r="G356" s="24">
        <v>19727</v>
      </c>
      <c r="H356" s="24">
        <v>31427</v>
      </c>
      <c r="I356" s="24">
        <v>0</v>
      </c>
      <c r="J356" s="24">
        <v>55355.9</v>
      </c>
      <c r="K356" s="24">
        <v>3853</v>
      </c>
      <c r="L356" s="24">
        <v>6988</v>
      </c>
      <c r="M356" s="24">
        <v>843</v>
      </c>
      <c r="N356" s="24">
        <v>16658</v>
      </c>
      <c r="O356" s="24">
        <v>16296</v>
      </c>
      <c r="P356" s="24">
        <v>12051</v>
      </c>
      <c r="Q356" s="24">
        <v>22832</v>
      </c>
      <c r="R356" s="24">
        <v>8193</v>
      </c>
      <c r="S356" s="24">
        <v>32847.5</v>
      </c>
      <c r="T356" s="24">
        <v>9442</v>
      </c>
      <c r="U356" s="24">
        <v>4531</v>
      </c>
      <c r="V356" s="24">
        <v>0</v>
      </c>
      <c r="W356" s="24">
        <v>10472</v>
      </c>
      <c r="X356" s="24">
        <v>2391</v>
      </c>
      <c r="Y356" s="24">
        <v>18518.5</v>
      </c>
      <c r="Z356" s="24">
        <v>40393</v>
      </c>
      <c r="AA356" s="24">
        <v>1053</v>
      </c>
      <c r="AB356" s="24">
        <v>0</v>
      </c>
      <c r="AC356" s="24">
        <v>0</v>
      </c>
      <c r="AD356" s="24">
        <v>30404</v>
      </c>
      <c r="AE356" s="24">
        <v>0</v>
      </c>
      <c r="AF356" s="24">
        <v>417</v>
      </c>
      <c r="AG356" s="24">
        <v>12238</v>
      </c>
      <c r="AH356"/>
      <c r="AI356"/>
      <c r="AJ356"/>
      <c r="AK356"/>
    </row>
    <row r="357" spans="1:37" ht="15.75" thickBot="1" x14ac:dyDescent="0.3">
      <c r="A357" s="23" t="s">
        <v>418</v>
      </c>
      <c r="B357" s="24">
        <v>41922</v>
      </c>
      <c r="C357" s="24">
        <v>4293</v>
      </c>
      <c r="D357" s="24">
        <v>4204</v>
      </c>
      <c r="E357" s="24">
        <v>25318</v>
      </c>
      <c r="F357" s="24">
        <v>17765</v>
      </c>
      <c r="G357" s="24">
        <v>19727</v>
      </c>
      <c r="H357" s="24">
        <v>31427</v>
      </c>
      <c r="I357" s="24">
        <v>0</v>
      </c>
      <c r="J357" s="24">
        <v>55355.9</v>
      </c>
      <c r="K357" s="24">
        <v>3853</v>
      </c>
      <c r="L357" s="24">
        <v>6988</v>
      </c>
      <c r="M357" s="24">
        <v>388</v>
      </c>
      <c r="N357" s="24">
        <v>16658</v>
      </c>
      <c r="O357" s="24">
        <v>16296</v>
      </c>
      <c r="P357" s="24">
        <v>12051</v>
      </c>
      <c r="Q357" s="24">
        <v>22832</v>
      </c>
      <c r="R357" s="24">
        <v>8193</v>
      </c>
      <c r="S357" s="24">
        <v>32847.5</v>
      </c>
      <c r="T357" s="24">
        <v>9442</v>
      </c>
      <c r="U357" s="24">
        <v>4531</v>
      </c>
      <c r="V357" s="24">
        <v>0</v>
      </c>
      <c r="W357" s="24">
        <v>10472</v>
      </c>
      <c r="X357" s="24">
        <v>2391</v>
      </c>
      <c r="Y357" s="24">
        <v>18518.5</v>
      </c>
      <c r="Z357" s="24">
        <v>40393</v>
      </c>
      <c r="AA357" s="24">
        <v>1053</v>
      </c>
      <c r="AB357" s="24">
        <v>0</v>
      </c>
      <c r="AC357" s="24">
        <v>0</v>
      </c>
      <c r="AD357" s="24">
        <v>12662</v>
      </c>
      <c r="AE357" s="24">
        <v>0</v>
      </c>
      <c r="AF357" s="24">
        <v>417</v>
      </c>
      <c r="AG357" s="24">
        <v>12238</v>
      </c>
      <c r="AH357"/>
      <c r="AI357"/>
      <c r="AJ357"/>
      <c r="AK357"/>
    </row>
    <row r="358" spans="1:37" ht="15.75" thickBot="1" x14ac:dyDescent="0.3">
      <c r="A358" s="23" t="s">
        <v>421</v>
      </c>
      <c r="B358" s="24">
        <v>41922</v>
      </c>
      <c r="C358" s="24">
        <v>4293</v>
      </c>
      <c r="D358" s="24">
        <v>4204</v>
      </c>
      <c r="E358" s="24">
        <v>25318</v>
      </c>
      <c r="F358" s="24">
        <v>17765</v>
      </c>
      <c r="G358" s="24">
        <v>19727</v>
      </c>
      <c r="H358" s="24">
        <v>31427</v>
      </c>
      <c r="I358" s="24">
        <v>0</v>
      </c>
      <c r="J358" s="24">
        <v>46720.9</v>
      </c>
      <c r="K358" s="24">
        <v>3853</v>
      </c>
      <c r="L358" s="24">
        <v>6988</v>
      </c>
      <c r="M358" s="24">
        <v>388</v>
      </c>
      <c r="N358" s="24">
        <v>16658</v>
      </c>
      <c r="O358" s="24">
        <v>16296</v>
      </c>
      <c r="P358" s="24">
        <v>12051</v>
      </c>
      <c r="Q358" s="24">
        <v>22832</v>
      </c>
      <c r="R358" s="24">
        <v>8193</v>
      </c>
      <c r="S358" s="24">
        <v>32847.5</v>
      </c>
      <c r="T358" s="24">
        <v>9442</v>
      </c>
      <c r="U358" s="24">
        <v>4531</v>
      </c>
      <c r="V358" s="24">
        <v>0</v>
      </c>
      <c r="W358" s="24">
        <v>10472</v>
      </c>
      <c r="X358" s="24">
        <v>2391</v>
      </c>
      <c r="Y358" s="24">
        <v>18518.5</v>
      </c>
      <c r="Z358" s="24">
        <v>40393</v>
      </c>
      <c r="AA358" s="24">
        <v>1053</v>
      </c>
      <c r="AB358" s="24">
        <v>0</v>
      </c>
      <c r="AC358" s="24">
        <v>0</v>
      </c>
      <c r="AD358" s="24">
        <v>12662</v>
      </c>
      <c r="AE358" s="24">
        <v>0</v>
      </c>
      <c r="AF358" s="24">
        <v>417</v>
      </c>
      <c r="AG358" s="24">
        <v>10156</v>
      </c>
      <c r="AH358"/>
      <c r="AI358"/>
      <c r="AJ358"/>
      <c r="AK358"/>
    </row>
    <row r="359" spans="1:37" ht="15.75" thickBot="1" x14ac:dyDescent="0.3">
      <c r="A359" s="23" t="s">
        <v>423</v>
      </c>
      <c r="B359" s="24">
        <v>22795</v>
      </c>
      <c r="C359" s="24">
        <v>4293</v>
      </c>
      <c r="D359" s="24">
        <v>4204</v>
      </c>
      <c r="E359" s="24">
        <v>25318</v>
      </c>
      <c r="F359" s="24">
        <v>17765</v>
      </c>
      <c r="G359" s="24">
        <v>19727</v>
      </c>
      <c r="H359" s="24">
        <v>31427</v>
      </c>
      <c r="I359" s="24">
        <v>0</v>
      </c>
      <c r="J359" s="24">
        <v>46720.9</v>
      </c>
      <c r="K359" s="24">
        <v>3853</v>
      </c>
      <c r="L359" s="24">
        <v>1754</v>
      </c>
      <c r="M359" s="24">
        <v>388</v>
      </c>
      <c r="N359" s="24">
        <v>12652</v>
      </c>
      <c r="O359" s="24">
        <v>16296</v>
      </c>
      <c r="P359" s="24">
        <v>12051</v>
      </c>
      <c r="Q359" s="24">
        <v>6353</v>
      </c>
      <c r="R359" s="24">
        <v>8193</v>
      </c>
      <c r="S359" s="24">
        <v>32847.5</v>
      </c>
      <c r="T359" s="24">
        <v>5097</v>
      </c>
      <c r="U359" s="24">
        <v>4531</v>
      </c>
      <c r="V359" s="24">
        <v>0</v>
      </c>
      <c r="W359" s="24">
        <v>10472</v>
      </c>
      <c r="X359" s="24">
        <v>2391</v>
      </c>
      <c r="Y359" s="24">
        <v>18518.5</v>
      </c>
      <c r="Z359" s="24">
        <v>40393</v>
      </c>
      <c r="AA359" s="24">
        <v>1053</v>
      </c>
      <c r="AB359" s="24">
        <v>0</v>
      </c>
      <c r="AC359" s="24">
        <v>0</v>
      </c>
      <c r="AD359" s="24">
        <v>12662</v>
      </c>
      <c r="AE359" s="24">
        <v>0</v>
      </c>
      <c r="AF359" s="24">
        <v>417</v>
      </c>
      <c r="AG359" s="24">
        <v>10156</v>
      </c>
      <c r="AH359"/>
      <c r="AI359"/>
      <c r="AJ359"/>
      <c r="AK359"/>
    </row>
    <row r="360" spans="1:37" ht="15.75" thickBot="1" x14ac:dyDescent="0.3">
      <c r="A360" s="23" t="s">
        <v>428</v>
      </c>
      <c r="B360" s="24">
        <v>22795</v>
      </c>
      <c r="C360" s="24">
        <v>4293</v>
      </c>
      <c r="D360" s="24">
        <v>4204</v>
      </c>
      <c r="E360" s="24">
        <v>25318</v>
      </c>
      <c r="F360" s="24">
        <v>17765</v>
      </c>
      <c r="G360" s="24">
        <v>19727</v>
      </c>
      <c r="H360" s="24">
        <v>31427</v>
      </c>
      <c r="I360" s="24">
        <v>0</v>
      </c>
      <c r="J360" s="24">
        <v>46720.9</v>
      </c>
      <c r="K360" s="24">
        <v>3853</v>
      </c>
      <c r="L360" s="24">
        <v>1754</v>
      </c>
      <c r="M360" s="24">
        <v>388</v>
      </c>
      <c r="N360" s="24">
        <v>12652</v>
      </c>
      <c r="O360" s="24">
        <v>16296</v>
      </c>
      <c r="P360" s="24">
        <v>12051</v>
      </c>
      <c r="Q360" s="24">
        <v>6353</v>
      </c>
      <c r="R360" s="24">
        <v>8193</v>
      </c>
      <c r="S360" s="24">
        <v>32847.5</v>
      </c>
      <c r="T360" s="24">
        <v>0</v>
      </c>
      <c r="U360" s="24">
        <v>4531</v>
      </c>
      <c r="V360" s="24">
        <v>0</v>
      </c>
      <c r="W360" s="24">
        <v>10472</v>
      </c>
      <c r="X360" s="24">
        <v>2391</v>
      </c>
      <c r="Y360" s="24">
        <v>18518.5</v>
      </c>
      <c r="Z360" s="24">
        <v>40393</v>
      </c>
      <c r="AA360" s="24">
        <v>1053</v>
      </c>
      <c r="AB360" s="24">
        <v>0</v>
      </c>
      <c r="AC360" s="24">
        <v>0</v>
      </c>
      <c r="AD360" s="24">
        <v>12662</v>
      </c>
      <c r="AE360" s="24">
        <v>0</v>
      </c>
      <c r="AF360" s="24">
        <v>417</v>
      </c>
      <c r="AG360" s="24">
        <v>10156</v>
      </c>
      <c r="AH360"/>
      <c r="AI360"/>
      <c r="AJ360"/>
      <c r="AK360"/>
    </row>
    <row r="361" spans="1:37" ht="15.75" thickBot="1" x14ac:dyDescent="0.3">
      <c r="A361" s="23" t="s">
        <v>431</v>
      </c>
      <c r="B361" s="24">
        <v>22795</v>
      </c>
      <c r="C361" s="24">
        <v>4293</v>
      </c>
      <c r="D361" s="24">
        <v>4204</v>
      </c>
      <c r="E361" s="24">
        <v>25318</v>
      </c>
      <c r="F361" s="24">
        <v>17765</v>
      </c>
      <c r="G361" s="24">
        <v>19727</v>
      </c>
      <c r="H361" s="24">
        <v>31427</v>
      </c>
      <c r="I361" s="24">
        <v>0</v>
      </c>
      <c r="J361" s="24">
        <v>46720.9</v>
      </c>
      <c r="K361" s="24">
        <v>3853</v>
      </c>
      <c r="L361" s="24">
        <v>1754</v>
      </c>
      <c r="M361" s="24">
        <v>388</v>
      </c>
      <c r="N361" s="24">
        <v>12652</v>
      </c>
      <c r="O361" s="24">
        <v>16296</v>
      </c>
      <c r="P361" s="24">
        <v>12051</v>
      </c>
      <c r="Q361" s="24">
        <v>6353</v>
      </c>
      <c r="R361" s="24">
        <v>8193</v>
      </c>
      <c r="S361" s="24">
        <v>32847.5</v>
      </c>
      <c r="T361" s="24">
        <v>0</v>
      </c>
      <c r="U361" s="24">
        <v>0</v>
      </c>
      <c r="V361" s="24">
        <v>0</v>
      </c>
      <c r="W361" s="24">
        <v>10472</v>
      </c>
      <c r="X361" s="24">
        <v>2391</v>
      </c>
      <c r="Y361" s="24">
        <v>18518.5</v>
      </c>
      <c r="Z361" s="24">
        <v>40393</v>
      </c>
      <c r="AA361" s="24">
        <v>1053</v>
      </c>
      <c r="AB361" s="24">
        <v>0</v>
      </c>
      <c r="AC361" s="24">
        <v>0</v>
      </c>
      <c r="AD361" s="24">
        <v>12662</v>
      </c>
      <c r="AE361" s="24">
        <v>0</v>
      </c>
      <c r="AF361" s="24">
        <v>417</v>
      </c>
      <c r="AG361" s="24">
        <v>10156</v>
      </c>
      <c r="AH361"/>
      <c r="AI361"/>
      <c r="AJ361"/>
      <c r="AK361"/>
    </row>
    <row r="362" spans="1:37" ht="15.75" thickBot="1" x14ac:dyDescent="0.3">
      <c r="A362" s="23" t="s">
        <v>432</v>
      </c>
      <c r="B362" s="24">
        <v>22795</v>
      </c>
      <c r="C362" s="24">
        <v>4293</v>
      </c>
      <c r="D362" s="24">
        <v>4204</v>
      </c>
      <c r="E362" s="24">
        <v>25318</v>
      </c>
      <c r="F362" s="24">
        <v>17765</v>
      </c>
      <c r="G362" s="24">
        <v>19727</v>
      </c>
      <c r="H362" s="24">
        <v>31427</v>
      </c>
      <c r="I362" s="24">
        <v>0</v>
      </c>
      <c r="J362" s="24">
        <v>46720.9</v>
      </c>
      <c r="K362" s="24">
        <v>3853</v>
      </c>
      <c r="L362" s="24">
        <v>1754</v>
      </c>
      <c r="M362" s="24">
        <v>388</v>
      </c>
      <c r="N362" s="24">
        <v>12652</v>
      </c>
      <c r="O362" s="24">
        <v>16296</v>
      </c>
      <c r="P362" s="24">
        <v>12051</v>
      </c>
      <c r="Q362" s="24">
        <v>6353</v>
      </c>
      <c r="R362" s="24">
        <v>8193</v>
      </c>
      <c r="S362" s="24">
        <v>32847.5</v>
      </c>
      <c r="T362" s="24">
        <v>0</v>
      </c>
      <c r="U362" s="24">
        <v>0</v>
      </c>
      <c r="V362" s="24">
        <v>0</v>
      </c>
      <c r="W362" s="24">
        <v>10472</v>
      </c>
      <c r="X362" s="24">
        <v>2391</v>
      </c>
      <c r="Y362" s="24">
        <v>18518.5</v>
      </c>
      <c r="Z362" s="24">
        <v>39254</v>
      </c>
      <c r="AA362" s="24">
        <v>1053</v>
      </c>
      <c r="AB362" s="24">
        <v>0</v>
      </c>
      <c r="AC362" s="24">
        <v>0</v>
      </c>
      <c r="AD362" s="24">
        <v>12662</v>
      </c>
      <c r="AE362" s="24">
        <v>0</v>
      </c>
      <c r="AF362" s="24">
        <v>417</v>
      </c>
      <c r="AG362" s="24">
        <v>10156</v>
      </c>
      <c r="AH362"/>
      <c r="AI362"/>
      <c r="AJ362"/>
      <c r="AK362"/>
    </row>
    <row r="363" spans="1:37" ht="15.75" thickBot="1" x14ac:dyDescent="0.3">
      <c r="A363" s="23" t="s">
        <v>435</v>
      </c>
      <c r="B363" s="24">
        <v>22795</v>
      </c>
      <c r="C363" s="24">
        <v>4293</v>
      </c>
      <c r="D363" s="24">
        <v>4204</v>
      </c>
      <c r="E363" s="24">
        <v>25318</v>
      </c>
      <c r="F363" s="24">
        <v>17765</v>
      </c>
      <c r="G363" s="24">
        <v>19727</v>
      </c>
      <c r="H363" s="24">
        <v>31427</v>
      </c>
      <c r="I363" s="24">
        <v>0</v>
      </c>
      <c r="J363" s="24">
        <v>46720.9</v>
      </c>
      <c r="K363" s="24">
        <v>3853</v>
      </c>
      <c r="L363" s="24">
        <v>1754</v>
      </c>
      <c r="M363" s="24">
        <v>388</v>
      </c>
      <c r="N363" s="24">
        <v>12652</v>
      </c>
      <c r="O363" s="24">
        <v>16296</v>
      </c>
      <c r="P363" s="24">
        <v>12051</v>
      </c>
      <c r="Q363" s="24">
        <v>6353</v>
      </c>
      <c r="R363" s="24">
        <v>8193</v>
      </c>
      <c r="S363" s="24">
        <v>32847.5</v>
      </c>
      <c r="T363" s="24">
        <v>0</v>
      </c>
      <c r="U363" s="24">
        <v>0</v>
      </c>
      <c r="V363" s="24">
        <v>0</v>
      </c>
      <c r="W363" s="24">
        <v>10472</v>
      </c>
      <c r="X363" s="24">
        <v>2391</v>
      </c>
      <c r="Y363" s="24">
        <v>18518.5</v>
      </c>
      <c r="Z363" s="24">
        <v>24249</v>
      </c>
      <c r="AA363" s="24">
        <v>1053</v>
      </c>
      <c r="AB363" s="24">
        <v>0</v>
      </c>
      <c r="AC363" s="24">
        <v>0</v>
      </c>
      <c r="AD363" s="24">
        <v>12662</v>
      </c>
      <c r="AE363" s="24">
        <v>0</v>
      </c>
      <c r="AF363" s="24">
        <v>417</v>
      </c>
      <c r="AG363" s="24">
        <v>10156</v>
      </c>
      <c r="AH363"/>
      <c r="AI363"/>
      <c r="AJ363"/>
      <c r="AK363"/>
    </row>
    <row r="364" spans="1:37" ht="15.75" thickBot="1" x14ac:dyDescent="0.3">
      <c r="A364" s="23" t="s">
        <v>439</v>
      </c>
      <c r="B364" s="24">
        <v>22795</v>
      </c>
      <c r="C364" s="24">
        <v>4293</v>
      </c>
      <c r="D364" s="24">
        <v>4204</v>
      </c>
      <c r="E364" s="24">
        <v>25318</v>
      </c>
      <c r="F364" s="24">
        <v>17765</v>
      </c>
      <c r="G364" s="24">
        <v>19727</v>
      </c>
      <c r="H364" s="24">
        <v>31427</v>
      </c>
      <c r="I364" s="24">
        <v>0</v>
      </c>
      <c r="J364" s="24">
        <v>46720.9</v>
      </c>
      <c r="K364" s="24">
        <v>3853</v>
      </c>
      <c r="L364" s="24">
        <v>1754</v>
      </c>
      <c r="M364" s="24">
        <v>388</v>
      </c>
      <c r="N364" s="24">
        <v>12652</v>
      </c>
      <c r="O364" s="24">
        <v>16296</v>
      </c>
      <c r="P364" s="24">
        <v>12051</v>
      </c>
      <c r="Q364" s="24">
        <v>6353</v>
      </c>
      <c r="R364" s="24">
        <v>8193</v>
      </c>
      <c r="S364" s="24">
        <v>32847.5</v>
      </c>
      <c r="T364" s="24">
        <v>0</v>
      </c>
      <c r="U364" s="24">
        <v>0</v>
      </c>
      <c r="V364" s="24">
        <v>0</v>
      </c>
      <c r="W364" s="24">
        <v>10472</v>
      </c>
      <c r="X364" s="24">
        <v>2391</v>
      </c>
      <c r="Y364" s="24">
        <v>18518.5</v>
      </c>
      <c r="Z364" s="24">
        <v>24249</v>
      </c>
      <c r="AA364" s="24">
        <v>1053</v>
      </c>
      <c r="AB364" s="24">
        <v>0</v>
      </c>
      <c r="AC364" s="24">
        <v>0</v>
      </c>
      <c r="AD364" s="24">
        <v>12662</v>
      </c>
      <c r="AE364" s="24">
        <v>0</v>
      </c>
      <c r="AF364" s="24">
        <v>417</v>
      </c>
      <c r="AG364" s="24">
        <v>10156</v>
      </c>
      <c r="AH364"/>
      <c r="AI364"/>
      <c r="AJ364"/>
      <c r="AK364"/>
    </row>
    <row r="365" spans="1:37" ht="15.75" thickBot="1" x14ac:dyDescent="0.3">
      <c r="A365" s="23" t="s">
        <v>441</v>
      </c>
      <c r="B365" s="24">
        <v>22795</v>
      </c>
      <c r="C365" s="24">
        <v>4293</v>
      </c>
      <c r="D365" s="24">
        <v>4204</v>
      </c>
      <c r="E365" s="24">
        <v>25318</v>
      </c>
      <c r="F365" s="24">
        <v>17765</v>
      </c>
      <c r="G365" s="24">
        <v>19727</v>
      </c>
      <c r="H365" s="24">
        <v>31427</v>
      </c>
      <c r="I365" s="24">
        <v>0</v>
      </c>
      <c r="J365" s="24">
        <v>25008</v>
      </c>
      <c r="K365" s="24">
        <v>3853</v>
      </c>
      <c r="L365" s="24">
        <v>1754</v>
      </c>
      <c r="M365" s="24">
        <v>388</v>
      </c>
      <c r="N365" s="24">
        <v>12652</v>
      </c>
      <c r="O365" s="24">
        <v>16296</v>
      </c>
      <c r="P365" s="24">
        <v>12051</v>
      </c>
      <c r="Q365" s="24">
        <v>6353</v>
      </c>
      <c r="R365" s="24">
        <v>8193</v>
      </c>
      <c r="S365" s="24">
        <v>32847.5</v>
      </c>
      <c r="T365" s="24">
        <v>0</v>
      </c>
      <c r="U365" s="24">
        <v>0</v>
      </c>
      <c r="V365" s="24">
        <v>0</v>
      </c>
      <c r="W365" s="24">
        <v>10472</v>
      </c>
      <c r="X365" s="24">
        <v>2391</v>
      </c>
      <c r="Y365" s="24">
        <v>18518.5</v>
      </c>
      <c r="Z365" s="24">
        <v>24249</v>
      </c>
      <c r="AA365" s="24">
        <v>1053</v>
      </c>
      <c r="AB365" s="24">
        <v>0</v>
      </c>
      <c r="AC365" s="24">
        <v>0</v>
      </c>
      <c r="AD365" s="24">
        <v>12662</v>
      </c>
      <c r="AE365" s="24">
        <v>0</v>
      </c>
      <c r="AF365" s="24">
        <v>417</v>
      </c>
      <c r="AG365" s="24">
        <v>10156</v>
      </c>
      <c r="AH365"/>
      <c r="AI365"/>
      <c r="AJ365"/>
      <c r="AK365"/>
    </row>
    <row r="366" spans="1:37" ht="15.75" thickBot="1" x14ac:dyDescent="0.3">
      <c r="A366" s="23" t="s">
        <v>444</v>
      </c>
      <c r="B366" s="24">
        <v>22795</v>
      </c>
      <c r="C366" s="24">
        <v>4293</v>
      </c>
      <c r="D366" s="24">
        <v>4204</v>
      </c>
      <c r="E366" s="24">
        <v>25318</v>
      </c>
      <c r="F366" s="24">
        <v>17765</v>
      </c>
      <c r="G366" s="24">
        <v>19727</v>
      </c>
      <c r="H366" s="24">
        <v>31427</v>
      </c>
      <c r="I366" s="24">
        <v>0</v>
      </c>
      <c r="J366" s="24">
        <v>25008</v>
      </c>
      <c r="K366" s="24">
        <v>3853</v>
      </c>
      <c r="L366" s="24">
        <v>1754</v>
      </c>
      <c r="M366" s="24">
        <v>388</v>
      </c>
      <c r="N366" s="24">
        <v>12652</v>
      </c>
      <c r="O366" s="24">
        <v>16296</v>
      </c>
      <c r="P366" s="24">
        <v>5923</v>
      </c>
      <c r="Q366" s="24">
        <v>6353</v>
      </c>
      <c r="R366" s="24">
        <v>8193</v>
      </c>
      <c r="S366" s="24">
        <v>32847.5</v>
      </c>
      <c r="T366" s="24">
        <v>0</v>
      </c>
      <c r="U366" s="24">
        <v>0</v>
      </c>
      <c r="V366" s="24">
        <v>0</v>
      </c>
      <c r="W366" s="24">
        <v>10472</v>
      </c>
      <c r="X366" s="24">
        <v>2391</v>
      </c>
      <c r="Y366" s="24">
        <v>18518.5</v>
      </c>
      <c r="Z366" s="24">
        <v>24249</v>
      </c>
      <c r="AA366" s="24">
        <v>1053</v>
      </c>
      <c r="AB366" s="24">
        <v>0</v>
      </c>
      <c r="AC366" s="24">
        <v>0</v>
      </c>
      <c r="AD366" s="24">
        <v>12662</v>
      </c>
      <c r="AE366" s="24">
        <v>0</v>
      </c>
      <c r="AF366" s="24">
        <v>417</v>
      </c>
      <c r="AG366" s="24">
        <v>10156</v>
      </c>
      <c r="AH366"/>
      <c r="AI366"/>
      <c r="AJ366"/>
      <c r="AK366"/>
    </row>
    <row r="367" spans="1:37" ht="15.75" thickBot="1" x14ac:dyDescent="0.3">
      <c r="A367" s="23" t="s">
        <v>447</v>
      </c>
      <c r="B367" s="24">
        <v>22795</v>
      </c>
      <c r="C367" s="24">
        <v>4293</v>
      </c>
      <c r="D367" s="24">
        <v>4204</v>
      </c>
      <c r="E367" s="24">
        <v>25318</v>
      </c>
      <c r="F367" s="24">
        <v>5195</v>
      </c>
      <c r="G367" s="24">
        <v>19727</v>
      </c>
      <c r="H367" s="24">
        <v>31427</v>
      </c>
      <c r="I367" s="24">
        <v>0</v>
      </c>
      <c r="J367" s="24">
        <v>25008</v>
      </c>
      <c r="K367" s="24">
        <v>3853</v>
      </c>
      <c r="L367" s="24">
        <v>1754</v>
      </c>
      <c r="M367" s="24">
        <v>388</v>
      </c>
      <c r="N367" s="24">
        <v>12652</v>
      </c>
      <c r="O367" s="24">
        <v>16296</v>
      </c>
      <c r="P367" s="24">
        <v>5923</v>
      </c>
      <c r="Q367" s="24">
        <v>6353</v>
      </c>
      <c r="R367" s="24">
        <v>6302</v>
      </c>
      <c r="S367" s="24">
        <v>30956.5</v>
      </c>
      <c r="T367" s="24">
        <v>0</v>
      </c>
      <c r="U367" s="24">
        <v>0</v>
      </c>
      <c r="V367" s="24">
        <v>0</v>
      </c>
      <c r="W367" s="24">
        <v>9163</v>
      </c>
      <c r="X367" s="24">
        <v>2391</v>
      </c>
      <c r="Y367" s="24">
        <v>18518.5</v>
      </c>
      <c r="Z367" s="24">
        <v>24249</v>
      </c>
      <c r="AA367" s="24">
        <v>1053</v>
      </c>
      <c r="AB367" s="24">
        <v>0</v>
      </c>
      <c r="AC367" s="24">
        <v>0</v>
      </c>
      <c r="AD367" s="24">
        <v>10328</v>
      </c>
      <c r="AE367" s="24">
        <v>0</v>
      </c>
      <c r="AF367" s="24">
        <v>417</v>
      </c>
      <c r="AG367" s="24">
        <v>10156</v>
      </c>
      <c r="AH367"/>
      <c r="AI367"/>
      <c r="AJ367"/>
      <c r="AK367"/>
    </row>
    <row r="368" spans="1:37" ht="15.75" thickBot="1" x14ac:dyDescent="0.3">
      <c r="A368" s="23" t="s">
        <v>450</v>
      </c>
      <c r="B368" s="24">
        <v>22795</v>
      </c>
      <c r="C368" s="24">
        <v>4293</v>
      </c>
      <c r="D368" s="24">
        <v>4204</v>
      </c>
      <c r="E368" s="24">
        <v>25318</v>
      </c>
      <c r="F368" s="24">
        <v>5195</v>
      </c>
      <c r="G368" s="24">
        <v>16107</v>
      </c>
      <c r="H368" s="24">
        <v>31427</v>
      </c>
      <c r="I368" s="24">
        <v>0</v>
      </c>
      <c r="J368" s="24">
        <v>25008</v>
      </c>
      <c r="K368" s="24">
        <v>3853</v>
      </c>
      <c r="L368" s="24">
        <v>0</v>
      </c>
      <c r="M368" s="24">
        <v>388</v>
      </c>
      <c r="N368" s="24">
        <v>12652</v>
      </c>
      <c r="O368" s="24">
        <v>4628</v>
      </c>
      <c r="P368" s="24">
        <v>5923</v>
      </c>
      <c r="Q368" s="24">
        <v>6353</v>
      </c>
      <c r="R368" s="24">
        <v>6302</v>
      </c>
      <c r="S368" s="24">
        <v>12438</v>
      </c>
      <c r="T368" s="24">
        <v>0</v>
      </c>
      <c r="U368" s="24">
        <v>0</v>
      </c>
      <c r="V368" s="24">
        <v>0</v>
      </c>
      <c r="W368" s="24">
        <v>9163</v>
      </c>
      <c r="X368" s="24">
        <v>2391</v>
      </c>
      <c r="Y368" s="24">
        <v>0</v>
      </c>
      <c r="Z368" s="24">
        <v>24249</v>
      </c>
      <c r="AA368" s="24">
        <v>1053</v>
      </c>
      <c r="AB368" s="24">
        <v>0</v>
      </c>
      <c r="AC368" s="24">
        <v>0</v>
      </c>
      <c r="AD368" s="24">
        <v>10328</v>
      </c>
      <c r="AE368" s="24">
        <v>0</v>
      </c>
      <c r="AF368" s="24">
        <v>417</v>
      </c>
      <c r="AG368" s="24">
        <v>10156</v>
      </c>
      <c r="AH368"/>
      <c r="AI368"/>
      <c r="AJ368"/>
      <c r="AK368"/>
    </row>
    <row r="369" spans="1:37" ht="15.75" thickBot="1" x14ac:dyDescent="0.3">
      <c r="A369" s="23" t="s">
        <v>453</v>
      </c>
      <c r="B369" s="24">
        <v>16205</v>
      </c>
      <c r="C369" s="24">
        <v>4293</v>
      </c>
      <c r="D369" s="24">
        <v>4204</v>
      </c>
      <c r="E369" s="24">
        <v>25318</v>
      </c>
      <c r="F369" s="24">
        <v>5195</v>
      </c>
      <c r="G369" s="24">
        <v>16107</v>
      </c>
      <c r="H369" s="24">
        <v>31427</v>
      </c>
      <c r="I369" s="24">
        <v>0</v>
      </c>
      <c r="J369" s="24">
        <v>25008</v>
      </c>
      <c r="K369" s="24">
        <v>3853</v>
      </c>
      <c r="L369" s="24">
        <v>0</v>
      </c>
      <c r="M369" s="24">
        <v>388</v>
      </c>
      <c r="N369" s="24">
        <v>1724</v>
      </c>
      <c r="O369" s="24">
        <v>4628</v>
      </c>
      <c r="P369" s="24">
        <v>5923</v>
      </c>
      <c r="Q369" s="24">
        <v>6353</v>
      </c>
      <c r="R369" s="24">
        <v>6302</v>
      </c>
      <c r="S369" s="24">
        <v>12438</v>
      </c>
      <c r="T369" s="24">
        <v>0</v>
      </c>
      <c r="U369" s="24">
        <v>0</v>
      </c>
      <c r="V369" s="24">
        <v>0</v>
      </c>
      <c r="W369" s="24">
        <v>9163</v>
      </c>
      <c r="X369" s="24">
        <v>2391</v>
      </c>
      <c r="Y369" s="24">
        <v>0</v>
      </c>
      <c r="Z369" s="24">
        <v>24249</v>
      </c>
      <c r="AA369" s="24">
        <v>1053</v>
      </c>
      <c r="AB369" s="24">
        <v>0</v>
      </c>
      <c r="AC369" s="24">
        <v>0</v>
      </c>
      <c r="AD369" s="24">
        <v>10328</v>
      </c>
      <c r="AE369" s="24">
        <v>0</v>
      </c>
      <c r="AF369" s="24">
        <v>417</v>
      </c>
      <c r="AG369" s="24">
        <v>10156</v>
      </c>
      <c r="AH369"/>
      <c r="AI369"/>
      <c r="AJ369"/>
      <c r="AK369"/>
    </row>
    <row r="370" spans="1:37" ht="15.75" thickBot="1" x14ac:dyDescent="0.3">
      <c r="A370" s="23" t="s">
        <v>457</v>
      </c>
      <c r="B370" s="24">
        <v>16205</v>
      </c>
      <c r="C370" s="24">
        <v>4293</v>
      </c>
      <c r="D370" s="24">
        <v>4204</v>
      </c>
      <c r="E370" s="24">
        <v>25318</v>
      </c>
      <c r="F370" s="24">
        <v>5195</v>
      </c>
      <c r="G370" s="24">
        <v>16107</v>
      </c>
      <c r="H370" s="24">
        <v>31427</v>
      </c>
      <c r="I370" s="24">
        <v>0</v>
      </c>
      <c r="J370" s="24">
        <v>25008</v>
      </c>
      <c r="K370" s="24">
        <v>3853</v>
      </c>
      <c r="L370" s="24">
        <v>0</v>
      </c>
      <c r="M370" s="24">
        <v>388</v>
      </c>
      <c r="N370" s="24">
        <v>1724</v>
      </c>
      <c r="O370" s="24">
        <v>4628</v>
      </c>
      <c r="P370" s="24">
        <v>5923</v>
      </c>
      <c r="Q370" s="24">
        <v>6353</v>
      </c>
      <c r="R370" s="24">
        <v>6302</v>
      </c>
      <c r="S370" s="24">
        <v>12438</v>
      </c>
      <c r="T370" s="24">
        <v>0</v>
      </c>
      <c r="U370" s="24">
        <v>0</v>
      </c>
      <c r="V370" s="24">
        <v>0</v>
      </c>
      <c r="W370" s="24">
        <v>9163</v>
      </c>
      <c r="X370" s="24">
        <v>2391</v>
      </c>
      <c r="Y370" s="24">
        <v>0</v>
      </c>
      <c r="Z370" s="24">
        <v>24249</v>
      </c>
      <c r="AA370" s="24">
        <v>1053</v>
      </c>
      <c r="AB370" s="24">
        <v>0</v>
      </c>
      <c r="AC370" s="24">
        <v>0</v>
      </c>
      <c r="AD370" s="24">
        <v>10328</v>
      </c>
      <c r="AE370" s="24">
        <v>0</v>
      </c>
      <c r="AF370" s="24">
        <v>417</v>
      </c>
      <c r="AG370" s="24">
        <v>10156</v>
      </c>
      <c r="AH370"/>
      <c r="AI370"/>
      <c r="AJ370"/>
      <c r="AK370"/>
    </row>
    <row r="371" spans="1:37" ht="15.75" thickBot="1" x14ac:dyDescent="0.3">
      <c r="A371" s="23" t="s">
        <v>460</v>
      </c>
      <c r="B371" s="24">
        <v>16205</v>
      </c>
      <c r="C371" s="24">
        <v>4293</v>
      </c>
      <c r="D371" s="24">
        <v>4204</v>
      </c>
      <c r="E371" s="24">
        <v>25318</v>
      </c>
      <c r="F371" s="24">
        <v>5195</v>
      </c>
      <c r="G371" s="24">
        <v>16107</v>
      </c>
      <c r="H371" s="24">
        <v>24876.5</v>
      </c>
      <c r="I371" s="24">
        <v>0</v>
      </c>
      <c r="J371" s="24">
        <v>19716</v>
      </c>
      <c r="K371" s="24">
        <v>3853</v>
      </c>
      <c r="L371" s="24">
        <v>0</v>
      </c>
      <c r="M371" s="24">
        <v>388</v>
      </c>
      <c r="N371" s="24">
        <v>1724</v>
      </c>
      <c r="O371" s="24">
        <v>4628</v>
      </c>
      <c r="P371" s="24">
        <v>5923</v>
      </c>
      <c r="Q371" s="24">
        <v>6353</v>
      </c>
      <c r="R371" s="24">
        <v>6302</v>
      </c>
      <c r="S371" s="24">
        <v>12438</v>
      </c>
      <c r="T371" s="24">
        <v>0</v>
      </c>
      <c r="U371" s="24">
        <v>0</v>
      </c>
      <c r="V371" s="24">
        <v>0</v>
      </c>
      <c r="W371" s="24">
        <v>9163</v>
      </c>
      <c r="X371" s="24">
        <v>2391</v>
      </c>
      <c r="Y371" s="24">
        <v>0</v>
      </c>
      <c r="Z371" s="24">
        <v>24249</v>
      </c>
      <c r="AA371" s="24">
        <v>1053</v>
      </c>
      <c r="AB371" s="24">
        <v>0</v>
      </c>
      <c r="AC371" s="24">
        <v>0</v>
      </c>
      <c r="AD371" s="24">
        <v>10328</v>
      </c>
      <c r="AE371" s="24">
        <v>0</v>
      </c>
      <c r="AF371" s="24">
        <v>417</v>
      </c>
      <c r="AG371" s="24">
        <v>10156</v>
      </c>
      <c r="AH371"/>
      <c r="AI371"/>
      <c r="AJ371"/>
      <c r="AK371"/>
    </row>
    <row r="372" spans="1:37" ht="15.75" thickBot="1" x14ac:dyDescent="0.3">
      <c r="A372" s="23" t="s">
        <v>466</v>
      </c>
      <c r="B372" s="24">
        <v>16205</v>
      </c>
      <c r="C372" s="24">
        <v>4293</v>
      </c>
      <c r="D372" s="24">
        <v>4204</v>
      </c>
      <c r="E372" s="24">
        <v>13520</v>
      </c>
      <c r="F372" s="24">
        <v>5195</v>
      </c>
      <c r="G372" s="24">
        <v>16107</v>
      </c>
      <c r="H372" s="24">
        <v>22671</v>
      </c>
      <c r="I372" s="24">
        <v>0</v>
      </c>
      <c r="J372" s="24">
        <v>19716</v>
      </c>
      <c r="K372" s="24">
        <v>3853</v>
      </c>
      <c r="L372" s="24">
        <v>0</v>
      </c>
      <c r="M372" s="24">
        <v>388</v>
      </c>
      <c r="N372" s="24">
        <v>1724</v>
      </c>
      <c r="O372" s="24">
        <v>4628</v>
      </c>
      <c r="P372" s="24">
        <v>5923</v>
      </c>
      <c r="Q372" s="24">
        <v>6353</v>
      </c>
      <c r="R372" s="24">
        <v>6302</v>
      </c>
      <c r="S372" s="24">
        <v>12438</v>
      </c>
      <c r="T372" s="24">
        <v>0</v>
      </c>
      <c r="U372" s="24">
        <v>0</v>
      </c>
      <c r="V372" s="24">
        <v>0</v>
      </c>
      <c r="W372" s="24">
        <v>9163</v>
      </c>
      <c r="X372" s="24">
        <v>0</v>
      </c>
      <c r="Y372" s="24">
        <v>0</v>
      </c>
      <c r="Z372" s="24">
        <v>24249</v>
      </c>
      <c r="AA372" s="24">
        <v>0</v>
      </c>
      <c r="AB372" s="24">
        <v>0</v>
      </c>
      <c r="AC372" s="24">
        <v>0</v>
      </c>
      <c r="AD372" s="24">
        <v>10328</v>
      </c>
      <c r="AE372" s="24">
        <v>0</v>
      </c>
      <c r="AF372" s="24">
        <v>417</v>
      </c>
      <c r="AG372" s="24">
        <v>10156</v>
      </c>
      <c r="AH372"/>
      <c r="AI372"/>
      <c r="AJ372"/>
      <c r="AK372"/>
    </row>
    <row r="373" spans="1:37" ht="15.75" thickBot="1" x14ac:dyDescent="0.3">
      <c r="A373" s="23" t="s">
        <v>470</v>
      </c>
      <c r="B373" s="24">
        <v>16205</v>
      </c>
      <c r="C373" s="24">
        <v>4293</v>
      </c>
      <c r="D373" s="24">
        <v>4204</v>
      </c>
      <c r="E373" s="24">
        <v>13520</v>
      </c>
      <c r="F373" s="24">
        <v>5195</v>
      </c>
      <c r="G373" s="24">
        <v>16107</v>
      </c>
      <c r="H373" s="24">
        <v>22671</v>
      </c>
      <c r="I373" s="24">
        <v>0</v>
      </c>
      <c r="J373" s="24">
        <v>3865</v>
      </c>
      <c r="K373" s="24">
        <v>3853</v>
      </c>
      <c r="L373" s="24">
        <v>0</v>
      </c>
      <c r="M373" s="24">
        <v>0</v>
      </c>
      <c r="N373" s="24">
        <v>1724</v>
      </c>
      <c r="O373" s="24">
        <v>4628</v>
      </c>
      <c r="P373" s="24">
        <v>5923</v>
      </c>
      <c r="Q373" s="24">
        <v>6353</v>
      </c>
      <c r="R373" s="24">
        <v>6302</v>
      </c>
      <c r="S373" s="24">
        <v>12438</v>
      </c>
      <c r="T373" s="24">
        <v>0</v>
      </c>
      <c r="U373" s="24">
        <v>0</v>
      </c>
      <c r="V373" s="24">
        <v>0</v>
      </c>
      <c r="W373" s="24">
        <v>9163</v>
      </c>
      <c r="X373" s="24">
        <v>0</v>
      </c>
      <c r="Y373" s="24">
        <v>0</v>
      </c>
      <c r="Z373" s="24">
        <v>24249</v>
      </c>
      <c r="AA373" s="24">
        <v>0</v>
      </c>
      <c r="AB373" s="24">
        <v>0</v>
      </c>
      <c r="AC373" s="24">
        <v>0</v>
      </c>
      <c r="AD373" s="24">
        <v>10328</v>
      </c>
      <c r="AE373" s="24">
        <v>0</v>
      </c>
      <c r="AF373" s="24">
        <v>417</v>
      </c>
      <c r="AG373" s="24">
        <v>10156</v>
      </c>
      <c r="AH373"/>
      <c r="AI373"/>
      <c r="AJ373"/>
      <c r="AK373"/>
    </row>
    <row r="374" spans="1:37" ht="15.75" thickBot="1" x14ac:dyDescent="0.3">
      <c r="A374" s="23" t="s">
        <v>472</v>
      </c>
      <c r="B374" s="24">
        <v>16205</v>
      </c>
      <c r="C374" s="24">
        <v>4293</v>
      </c>
      <c r="D374" s="24">
        <v>4204</v>
      </c>
      <c r="E374" s="24">
        <v>13520</v>
      </c>
      <c r="F374" s="24">
        <v>5195</v>
      </c>
      <c r="G374" s="24">
        <v>16107</v>
      </c>
      <c r="H374" s="24">
        <v>22671</v>
      </c>
      <c r="I374" s="24">
        <v>0</v>
      </c>
      <c r="J374" s="24">
        <v>3865</v>
      </c>
      <c r="K374" s="24">
        <v>3853</v>
      </c>
      <c r="L374" s="24">
        <v>0</v>
      </c>
      <c r="M374" s="24">
        <v>0</v>
      </c>
      <c r="N374" s="24">
        <v>1724</v>
      </c>
      <c r="O374" s="24">
        <v>4628</v>
      </c>
      <c r="P374" s="24">
        <v>5923</v>
      </c>
      <c r="Q374" s="24">
        <v>6353</v>
      </c>
      <c r="R374" s="24">
        <v>2005</v>
      </c>
      <c r="S374" s="24">
        <v>12438</v>
      </c>
      <c r="T374" s="24">
        <v>0</v>
      </c>
      <c r="U374" s="24">
        <v>0</v>
      </c>
      <c r="V374" s="24">
        <v>0</v>
      </c>
      <c r="W374" s="24">
        <v>9163</v>
      </c>
      <c r="X374" s="24">
        <v>0</v>
      </c>
      <c r="Y374" s="24">
        <v>0</v>
      </c>
      <c r="Z374" s="24">
        <v>24249</v>
      </c>
      <c r="AA374" s="24">
        <v>0</v>
      </c>
      <c r="AB374" s="24">
        <v>0</v>
      </c>
      <c r="AC374" s="24">
        <v>0</v>
      </c>
      <c r="AD374" s="24">
        <v>10328</v>
      </c>
      <c r="AE374" s="24">
        <v>0</v>
      </c>
      <c r="AF374" s="24">
        <v>417</v>
      </c>
      <c r="AG374" s="24">
        <v>10156</v>
      </c>
      <c r="AH374"/>
      <c r="AI374"/>
      <c r="AJ374"/>
      <c r="AK374"/>
    </row>
    <row r="375" spans="1:37" ht="15.75" thickBot="1" x14ac:dyDescent="0.3">
      <c r="A375" s="23" t="s">
        <v>476</v>
      </c>
      <c r="B375" s="24">
        <v>16205</v>
      </c>
      <c r="C375" s="24">
        <v>4293</v>
      </c>
      <c r="D375" s="24">
        <v>4204</v>
      </c>
      <c r="E375" s="24">
        <v>13520</v>
      </c>
      <c r="F375" s="24">
        <v>5195</v>
      </c>
      <c r="G375" s="24">
        <v>16107</v>
      </c>
      <c r="H375" s="24">
        <v>8925</v>
      </c>
      <c r="I375" s="24">
        <v>0</v>
      </c>
      <c r="J375" s="24">
        <v>3865</v>
      </c>
      <c r="K375" s="24">
        <v>3853</v>
      </c>
      <c r="L375" s="24">
        <v>0</v>
      </c>
      <c r="M375" s="24">
        <v>0</v>
      </c>
      <c r="N375" s="24">
        <v>1724</v>
      </c>
      <c r="O375" s="24">
        <v>4628</v>
      </c>
      <c r="P375" s="24">
        <v>5923</v>
      </c>
      <c r="Q375" s="24">
        <v>6353</v>
      </c>
      <c r="R375" s="24">
        <v>2005</v>
      </c>
      <c r="S375" s="24">
        <v>12438</v>
      </c>
      <c r="T375" s="24">
        <v>0</v>
      </c>
      <c r="U375" s="24">
        <v>0</v>
      </c>
      <c r="V375" s="24">
        <v>0</v>
      </c>
      <c r="W375" s="24">
        <v>318</v>
      </c>
      <c r="X375" s="24">
        <v>0</v>
      </c>
      <c r="Y375" s="24">
        <v>0</v>
      </c>
      <c r="Z375" s="24">
        <v>19381</v>
      </c>
      <c r="AA375" s="24">
        <v>0</v>
      </c>
      <c r="AB375" s="24">
        <v>0</v>
      </c>
      <c r="AC375" s="24">
        <v>0</v>
      </c>
      <c r="AD375" s="24">
        <v>10328</v>
      </c>
      <c r="AE375" s="24">
        <v>0</v>
      </c>
      <c r="AF375" s="24">
        <v>417</v>
      </c>
      <c r="AG375" s="24">
        <v>10156</v>
      </c>
      <c r="AH375"/>
      <c r="AI375"/>
      <c r="AJ375"/>
      <c r="AK375"/>
    </row>
    <row r="376" spans="1:37" ht="15.75" thickBot="1" x14ac:dyDescent="0.3">
      <c r="A376" s="23" t="s">
        <v>480</v>
      </c>
      <c r="B376" s="24">
        <v>16205</v>
      </c>
      <c r="C376" s="24">
        <v>4293</v>
      </c>
      <c r="D376" s="24">
        <v>4204</v>
      </c>
      <c r="E376" s="24">
        <v>13520</v>
      </c>
      <c r="F376" s="24">
        <v>5195</v>
      </c>
      <c r="G376" s="24">
        <v>16107</v>
      </c>
      <c r="H376" s="24">
        <v>8925</v>
      </c>
      <c r="I376" s="24">
        <v>0</v>
      </c>
      <c r="J376" s="24">
        <v>3865</v>
      </c>
      <c r="K376" s="24">
        <v>3853</v>
      </c>
      <c r="L376" s="24">
        <v>0</v>
      </c>
      <c r="M376" s="24">
        <v>0</v>
      </c>
      <c r="N376" s="24">
        <v>1724</v>
      </c>
      <c r="O376" s="24">
        <v>4628</v>
      </c>
      <c r="P376" s="24">
        <v>5923</v>
      </c>
      <c r="Q376" s="24">
        <v>6353</v>
      </c>
      <c r="R376" s="24">
        <v>2005</v>
      </c>
      <c r="S376" s="24">
        <v>12438</v>
      </c>
      <c r="T376" s="24">
        <v>0</v>
      </c>
      <c r="U376" s="24">
        <v>0</v>
      </c>
      <c r="V376" s="24">
        <v>0</v>
      </c>
      <c r="W376" s="24">
        <v>318</v>
      </c>
      <c r="X376" s="24">
        <v>0</v>
      </c>
      <c r="Y376" s="24">
        <v>0</v>
      </c>
      <c r="Z376" s="24">
        <v>18630</v>
      </c>
      <c r="AA376" s="24">
        <v>0</v>
      </c>
      <c r="AB376" s="24">
        <v>0</v>
      </c>
      <c r="AC376" s="24">
        <v>0</v>
      </c>
      <c r="AD376" s="24">
        <v>10328</v>
      </c>
      <c r="AE376" s="24">
        <v>0</v>
      </c>
      <c r="AF376" s="24">
        <v>417</v>
      </c>
      <c r="AG376" s="24">
        <v>10156</v>
      </c>
      <c r="AH376"/>
      <c r="AI376"/>
      <c r="AJ376"/>
      <c r="AK376"/>
    </row>
    <row r="377" spans="1:37" ht="15.75" thickBot="1" x14ac:dyDescent="0.3">
      <c r="A377" s="23" t="s">
        <v>481</v>
      </c>
      <c r="B377" s="24">
        <v>16205</v>
      </c>
      <c r="C377" s="24">
        <v>4293</v>
      </c>
      <c r="D377" s="24">
        <v>4204</v>
      </c>
      <c r="E377" s="24">
        <v>13520</v>
      </c>
      <c r="F377" s="24">
        <v>0</v>
      </c>
      <c r="G377" s="24">
        <v>12552</v>
      </c>
      <c r="H377" s="24">
        <v>8925</v>
      </c>
      <c r="I377" s="24">
        <v>0</v>
      </c>
      <c r="J377" s="24">
        <v>3865</v>
      </c>
      <c r="K377" s="24">
        <v>3853</v>
      </c>
      <c r="L377" s="24">
        <v>0</v>
      </c>
      <c r="M377" s="24">
        <v>0</v>
      </c>
      <c r="N377" s="24">
        <v>1724</v>
      </c>
      <c r="O377" s="24">
        <v>4628</v>
      </c>
      <c r="P377" s="24">
        <v>5923</v>
      </c>
      <c r="Q377" s="24">
        <v>6353</v>
      </c>
      <c r="R377" s="24">
        <v>2005</v>
      </c>
      <c r="S377" s="24">
        <v>12438</v>
      </c>
      <c r="T377" s="24">
        <v>0</v>
      </c>
      <c r="U377" s="24">
        <v>0</v>
      </c>
      <c r="V377" s="24">
        <v>0</v>
      </c>
      <c r="W377" s="24">
        <v>318</v>
      </c>
      <c r="X377" s="24">
        <v>0</v>
      </c>
      <c r="Y377" s="24">
        <v>0</v>
      </c>
      <c r="Z377" s="24">
        <v>18630</v>
      </c>
      <c r="AA377" s="24">
        <v>0</v>
      </c>
      <c r="AB377" s="24">
        <v>0</v>
      </c>
      <c r="AC377" s="24">
        <v>0</v>
      </c>
      <c r="AD377" s="24">
        <v>10328</v>
      </c>
      <c r="AE377" s="24">
        <v>0</v>
      </c>
      <c r="AF377" s="24">
        <v>417</v>
      </c>
      <c r="AG377" s="24">
        <v>0</v>
      </c>
      <c r="AH377"/>
      <c r="AI377"/>
      <c r="AJ377"/>
      <c r="AK377"/>
    </row>
    <row r="378" spans="1:37" ht="15.75" thickBot="1" x14ac:dyDescent="0.3">
      <c r="A378" s="23" t="s">
        <v>482</v>
      </c>
      <c r="B378" s="24">
        <v>16205</v>
      </c>
      <c r="C378" s="24">
        <v>4293</v>
      </c>
      <c r="D378" s="24">
        <v>4204</v>
      </c>
      <c r="E378" s="24">
        <v>13520</v>
      </c>
      <c r="F378" s="24">
        <v>0</v>
      </c>
      <c r="G378" s="24">
        <v>12552</v>
      </c>
      <c r="H378" s="24">
        <v>8925</v>
      </c>
      <c r="I378" s="24">
        <v>0</v>
      </c>
      <c r="J378" s="24">
        <v>3865</v>
      </c>
      <c r="K378" s="24">
        <v>3853</v>
      </c>
      <c r="L378" s="24">
        <v>0</v>
      </c>
      <c r="M378" s="24">
        <v>0</v>
      </c>
      <c r="N378" s="24">
        <v>1724</v>
      </c>
      <c r="O378" s="24">
        <v>4628</v>
      </c>
      <c r="P378" s="24">
        <v>5923</v>
      </c>
      <c r="Q378" s="24">
        <v>6353</v>
      </c>
      <c r="R378" s="24">
        <v>2005</v>
      </c>
      <c r="S378" s="24">
        <v>12438</v>
      </c>
      <c r="T378" s="24">
        <v>0</v>
      </c>
      <c r="U378" s="24">
        <v>0</v>
      </c>
      <c r="V378" s="24">
        <v>0</v>
      </c>
      <c r="W378" s="24">
        <v>318</v>
      </c>
      <c r="X378" s="24">
        <v>0</v>
      </c>
      <c r="Y378" s="24">
        <v>0</v>
      </c>
      <c r="Z378" s="24">
        <v>18630</v>
      </c>
      <c r="AA378" s="24">
        <v>0</v>
      </c>
      <c r="AB378" s="24">
        <v>0</v>
      </c>
      <c r="AC378" s="24">
        <v>0</v>
      </c>
      <c r="AD378" s="24">
        <v>10328</v>
      </c>
      <c r="AE378" s="24">
        <v>0</v>
      </c>
      <c r="AF378" s="24">
        <v>417</v>
      </c>
      <c r="AG378" s="24">
        <v>0</v>
      </c>
      <c r="AH378"/>
      <c r="AI378"/>
      <c r="AJ378"/>
      <c r="AK378"/>
    </row>
    <row r="379" spans="1:37" ht="15.75" thickBot="1" x14ac:dyDescent="0.3">
      <c r="A379" s="23" t="s">
        <v>486</v>
      </c>
      <c r="B379" s="24">
        <v>16205</v>
      </c>
      <c r="C379" s="24">
        <v>4293</v>
      </c>
      <c r="D379" s="24">
        <v>4204</v>
      </c>
      <c r="E379" s="24">
        <v>13520</v>
      </c>
      <c r="F379" s="24">
        <v>0</v>
      </c>
      <c r="G379" s="24">
        <v>12552</v>
      </c>
      <c r="H379" s="24">
        <v>8568</v>
      </c>
      <c r="I379" s="24">
        <v>0</v>
      </c>
      <c r="J379" s="24">
        <v>3865</v>
      </c>
      <c r="K379" s="24">
        <v>0</v>
      </c>
      <c r="L379" s="24">
        <v>0</v>
      </c>
      <c r="M379" s="24">
        <v>0</v>
      </c>
      <c r="N379" s="24">
        <v>1724</v>
      </c>
      <c r="O379" s="24">
        <v>4628</v>
      </c>
      <c r="P379" s="24">
        <v>5923</v>
      </c>
      <c r="Q379" s="24">
        <v>6353</v>
      </c>
      <c r="R379" s="24">
        <v>2005</v>
      </c>
      <c r="S379" s="24">
        <v>12438</v>
      </c>
      <c r="T379" s="24">
        <v>0</v>
      </c>
      <c r="U379" s="24">
        <v>0</v>
      </c>
      <c r="V379" s="24">
        <v>0</v>
      </c>
      <c r="W379" s="24">
        <v>318</v>
      </c>
      <c r="X379" s="24">
        <v>0</v>
      </c>
      <c r="Y379" s="24">
        <v>0</v>
      </c>
      <c r="Z379" s="24">
        <v>18630</v>
      </c>
      <c r="AA379" s="24">
        <v>0</v>
      </c>
      <c r="AB379" s="24">
        <v>0</v>
      </c>
      <c r="AC379" s="24">
        <v>0</v>
      </c>
      <c r="AD379" s="24">
        <v>10328</v>
      </c>
      <c r="AE379" s="24">
        <v>0</v>
      </c>
      <c r="AF379" s="24">
        <v>417</v>
      </c>
      <c r="AG379" s="24">
        <v>0</v>
      </c>
      <c r="AH379"/>
      <c r="AI379"/>
      <c r="AJ379"/>
      <c r="AK379"/>
    </row>
    <row r="380" spans="1:37" ht="15.75" thickBot="1" x14ac:dyDescent="0.3">
      <c r="A380" s="23" t="s">
        <v>487</v>
      </c>
      <c r="B380" s="24">
        <v>16205</v>
      </c>
      <c r="C380" s="24">
        <v>4293</v>
      </c>
      <c r="D380" s="24">
        <v>4204</v>
      </c>
      <c r="E380" s="24">
        <v>13520</v>
      </c>
      <c r="F380" s="24">
        <v>0</v>
      </c>
      <c r="G380" s="24">
        <v>12552</v>
      </c>
      <c r="H380" s="24">
        <v>8568</v>
      </c>
      <c r="I380" s="24">
        <v>0</v>
      </c>
      <c r="J380" s="24">
        <v>3865</v>
      </c>
      <c r="K380" s="24">
        <v>0</v>
      </c>
      <c r="L380" s="24">
        <v>0</v>
      </c>
      <c r="M380" s="24">
        <v>0</v>
      </c>
      <c r="N380" s="24">
        <v>1724</v>
      </c>
      <c r="O380" s="24">
        <v>4628</v>
      </c>
      <c r="P380" s="24">
        <v>5923</v>
      </c>
      <c r="Q380" s="24">
        <v>6353</v>
      </c>
      <c r="R380" s="24">
        <v>2005</v>
      </c>
      <c r="S380" s="24">
        <v>12438</v>
      </c>
      <c r="T380" s="24">
        <v>0</v>
      </c>
      <c r="U380" s="24">
        <v>0</v>
      </c>
      <c r="V380" s="24">
        <v>0</v>
      </c>
      <c r="W380" s="24">
        <v>318</v>
      </c>
      <c r="X380" s="24">
        <v>0</v>
      </c>
      <c r="Y380" s="24">
        <v>0</v>
      </c>
      <c r="Z380" s="24">
        <v>18630</v>
      </c>
      <c r="AA380" s="24">
        <v>0</v>
      </c>
      <c r="AB380" s="24">
        <v>0</v>
      </c>
      <c r="AC380" s="24">
        <v>0</v>
      </c>
      <c r="AD380" s="24">
        <v>10328</v>
      </c>
      <c r="AE380" s="24">
        <v>0</v>
      </c>
      <c r="AF380" s="24">
        <v>417</v>
      </c>
      <c r="AG380" s="24">
        <v>0</v>
      </c>
      <c r="AH380"/>
      <c r="AI380"/>
      <c r="AJ380"/>
      <c r="AK380"/>
    </row>
    <row r="381" spans="1:37" ht="15.75" thickBot="1" x14ac:dyDescent="0.3">
      <c r="A381" s="23" t="s">
        <v>490</v>
      </c>
      <c r="B381" s="24">
        <v>16205</v>
      </c>
      <c r="C381" s="24">
        <v>4293</v>
      </c>
      <c r="D381" s="24">
        <v>4204</v>
      </c>
      <c r="E381" s="24">
        <v>13520</v>
      </c>
      <c r="F381" s="24">
        <v>0</v>
      </c>
      <c r="G381" s="24">
        <v>12552</v>
      </c>
      <c r="H381" s="24">
        <v>8568</v>
      </c>
      <c r="I381" s="24">
        <v>0</v>
      </c>
      <c r="J381" s="24">
        <v>3865</v>
      </c>
      <c r="K381" s="24">
        <v>0</v>
      </c>
      <c r="L381" s="24">
        <v>0</v>
      </c>
      <c r="M381" s="24">
        <v>0</v>
      </c>
      <c r="N381" s="24">
        <v>1724</v>
      </c>
      <c r="O381" s="24">
        <v>4628</v>
      </c>
      <c r="P381" s="24">
        <v>5923</v>
      </c>
      <c r="Q381" s="24">
        <v>6353</v>
      </c>
      <c r="R381" s="24">
        <v>2005</v>
      </c>
      <c r="S381" s="24">
        <v>12438</v>
      </c>
      <c r="T381" s="24">
        <v>0</v>
      </c>
      <c r="U381" s="24">
        <v>0</v>
      </c>
      <c r="V381" s="24">
        <v>0</v>
      </c>
      <c r="W381" s="24">
        <v>318</v>
      </c>
      <c r="X381" s="24">
        <v>0</v>
      </c>
      <c r="Y381" s="24">
        <v>0</v>
      </c>
      <c r="Z381" s="24">
        <v>5964</v>
      </c>
      <c r="AA381" s="24">
        <v>0</v>
      </c>
      <c r="AB381" s="24">
        <v>0</v>
      </c>
      <c r="AC381" s="24">
        <v>0</v>
      </c>
      <c r="AD381" s="24">
        <v>3009</v>
      </c>
      <c r="AE381" s="24">
        <v>0</v>
      </c>
      <c r="AF381" s="24">
        <v>417</v>
      </c>
      <c r="AG381" s="24">
        <v>0</v>
      </c>
      <c r="AH381"/>
      <c r="AI381"/>
      <c r="AJ381"/>
      <c r="AK381"/>
    </row>
    <row r="382" spans="1:37" ht="15.75" thickBot="1" x14ac:dyDescent="0.3">
      <c r="A382" s="23" t="s">
        <v>494</v>
      </c>
      <c r="B382" s="24">
        <v>16205</v>
      </c>
      <c r="C382" s="24">
        <v>4293</v>
      </c>
      <c r="D382" s="24">
        <v>4204</v>
      </c>
      <c r="E382" s="24">
        <v>13520</v>
      </c>
      <c r="F382" s="24">
        <v>0</v>
      </c>
      <c r="G382" s="24">
        <v>12552</v>
      </c>
      <c r="H382" s="24">
        <v>8568</v>
      </c>
      <c r="I382" s="24">
        <v>0</v>
      </c>
      <c r="J382" s="24">
        <v>3865</v>
      </c>
      <c r="K382" s="24">
        <v>0</v>
      </c>
      <c r="L382" s="24">
        <v>0</v>
      </c>
      <c r="M382" s="24">
        <v>0</v>
      </c>
      <c r="N382" s="24">
        <v>1724</v>
      </c>
      <c r="O382" s="24">
        <v>4628</v>
      </c>
      <c r="P382" s="24">
        <v>5923</v>
      </c>
      <c r="Q382" s="24">
        <v>6353</v>
      </c>
      <c r="R382" s="24">
        <v>2005</v>
      </c>
      <c r="S382" s="24">
        <v>12438</v>
      </c>
      <c r="T382" s="24">
        <v>0</v>
      </c>
      <c r="U382" s="24">
        <v>0</v>
      </c>
      <c r="V382" s="24">
        <v>0</v>
      </c>
      <c r="W382" s="24">
        <v>318</v>
      </c>
      <c r="X382" s="24">
        <v>0</v>
      </c>
      <c r="Y382" s="24">
        <v>0</v>
      </c>
      <c r="Z382" s="24">
        <v>0</v>
      </c>
      <c r="AA382" s="24">
        <v>0</v>
      </c>
      <c r="AB382" s="24">
        <v>0</v>
      </c>
      <c r="AC382" s="24">
        <v>0</v>
      </c>
      <c r="AD382" s="24">
        <v>0</v>
      </c>
      <c r="AE382" s="24">
        <v>0</v>
      </c>
      <c r="AF382" s="24">
        <v>417</v>
      </c>
      <c r="AG382" s="24">
        <v>0</v>
      </c>
      <c r="AH382"/>
      <c r="AI382"/>
      <c r="AJ382"/>
      <c r="AK382"/>
    </row>
    <row r="383" spans="1:37" ht="15.75" thickBot="1" x14ac:dyDescent="0.3">
      <c r="A383" s="23" t="s">
        <v>497</v>
      </c>
      <c r="B383" s="24">
        <v>16205</v>
      </c>
      <c r="C383" s="24">
        <v>4293</v>
      </c>
      <c r="D383" s="24">
        <v>0</v>
      </c>
      <c r="E383" s="24">
        <v>13520</v>
      </c>
      <c r="F383" s="24">
        <v>0</v>
      </c>
      <c r="G383" s="24">
        <v>0</v>
      </c>
      <c r="H383" s="24">
        <v>8568</v>
      </c>
      <c r="I383" s="24">
        <v>0</v>
      </c>
      <c r="J383" s="24">
        <v>3865</v>
      </c>
      <c r="K383" s="24">
        <v>0</v>
      </c>
      <c r="L383" s="24">
        <v>0</v>
      </c>
      <c r="M383" s="24">
        <v>0</v>
      </c>
      <c r="N383" s="24">
        <v>1724</v>
      </c>
      <c r="O383" s="24">
        <v>4628</v>
      </c>
      <c r="P383" s="24">
        <v>0</v>
      </c>
      <c r="Q383" s="24">
        <v>0</v>
      </c>
      <c r="R383" s="24">
        <v>0</v>
      </c>
      <c r="S383" s="24">
        <v>12438</v>
      </c>
      <c r="T383" s="24">
        <v>0</v>
      </c>
      <c r="U383" s="24">
        <v>0</v>
      </c>
      <c r="V383" s="24">
        <v>0</v>
      </c>
      <c r="W383" s="24">
        <v>318</v>
      </c>
      <c r="X383" s="24">
        <v>0</v>
      </c>
      <c r="Y383" s="24">
        <v>0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24">
        <v>0</v>
      </c>
      <c r="AF383" s="24">
        <v>417</v>
      </c>
      <c r="AG383" s="24">
        <v>0</v>
      </c>
      <c r="AH383"/>
      <c r="AI383"/>
      <c r="AJ383"/>
      <c r="AK383"/>
    </row>
    <row r="384" spans="1:37" ht="15.75" thickBot="1" x14ac:dyDescent="0.3">
      <c r="A384" s="23" t="s">
        <v>499</v>
      </c>
      <c r="B384" s="24">
        <v>16205</v>
      </c>
      <c r="C384" s="24">
        <v>0</v>
      </c>
      <c r="D384" s="24">
        <v>0</v>
      </c>
      <c r="E384" s="24">
        <v>0</v>
      </c>
      <c r="F384" s="24">
        <v>0</v>
      </c>
      <c r="G384" s="24">
        <v>0</v>
      </c>
      <c r="H384" s="24">
        <v>8568</v>
      </c>
      <c r="I384" s="24">
        <v>0</v>
      </c>
      <c r="J384" s="24">
        <v>3865</v>
      </c>
      <c r="K384" s="24">
        <v>0</v>
      </c>
      <c r="L384" s="24">
        <v>0</v>
      </c>
      <c r="M384" s="24">
        <v>0</v>
      </c>
      <c r="N384" s="24">
        <v>1724</v>
      </c>
      <c r="O384" s="24">
        <v>4628</v>
      </c>
      <c r="P384" s="24">
        <v>0</v>
      </c>
      <c r="Q384" s="24">
        <v>0</v>
      </c>
      <c r="R384" s="24">
        <v>0</v>
      </c>
      <c r="S384" s="24">
        <v>4855</v>
      </c>
      <c r="T384" s="24">
        <v>0</v>
      </c>
      <c r="U384" s="24">
        <v>0</v>
      </c>
      <c r="V384" s="24">
        <v>0</v>
      </c>
      <c r="W384" s="24">
        <v>0</v>
      </c>
      <c r="X384" s="24">
        <v>0</v>
      </c>
      <c r="Y384" s="24">
        <v>0</v>
      </c>
      <c r="Z384" s="24">
        <v>0</v>
      </c>
      <c r="AA384" s="24">
        <v>0</v>
      </c>
      <c r="AB384" s="24">
        <v>0</v>
      </c>
      <c r="AC384" s="24">
        <v>0</v>
      </c>
      <c r="AD384" s="24">
        <v>0</v>
      </c>
      <c r="AE384" s="24">
        <v>0</v>
      </c>
      <c r="AF384" s="24">
        <v>417</v>
      </c>
      <c r="AG384" s="24">
        <v>0</v>
      </c>
      <c r="AH384"/>
      <c r="AI384"/>
      <c r="AJ384"/>
      <c r="AK384"/>
    </row>
    <row r="385" spans="1:38" ht="15.75" thickBot="1" x14ac:dyDescent="0.3">
      <c r="A385" s="23" t="s">
        <v>505</v>
      </c>
      <c r="B385" s="24">
        <v>0</v>
      </c>
      <c r="C385" s="24">
        <v>0</v>
      </c>
      <c r="D385" s="24">
        <v>0</v>
      </c>
      <c r="E385" s="24">
        <v>0</v>
      </c>
      <c r="F385" s="24">
        <v>0</v>
      </c>
      <c r="G385" s="24">
        <v>0</v>
      </c>
      <c r="H385" s="24">
        <v>8568</v>
      </c>
      <c r="I385" s="24">
        <v>0</v>
      </c>
      <c r="J385" s="24">
        <v>3865</v>
      </c>
      <c r="K385" s="24">
        <v>0</v>
      </c>
      <c r="L385" s="24">
        <v>0</v>
      </c>
      <c r="M385" s="24">
        <v>0</v>
      </c>
      <c r="N385" s="24">
        <v>1724</v>
      </c>
      <c r="O385" s="24">
        <v>4628</v>
      </c>
      <c r="P385" s="24">
        <v>0</v>
      </c>
      <c r="Q385" s="24">
        <v>0</v>
      </c>
      <c r="R385" s="24">
        <v>0</v>
      </c>
      <c r="S385" s="24">
        <v>4855</v>
      </c>
      <c r="T385" s="24">
        <v>0</v>
      </c>
      <c r="U385" s="24">
        <v>0</v>
      </c>
      <c r="V385" s="24">
        <v>0</v>
      </c>
      <c r="W385" s="24">
        <v>0</v>
      </c>
      <c r="X385" s="24">
        <v>0</v>
      </c>
      <c r="Y385" s="24">
        <v>0</v>
      </c>
      <c r="Z385" s="24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0</v>
      </c>
      <c r="AF385" s="24">
        <v>417</v>
      </c>
      <c r="AG385" s="24">
        <v>0</v>
      </c>
      <c r="AH385"/>
      <c r="AI385"/>
      <c r="AJ385"/>
      <c r="AK385"/>
    </row>
    <row r="386" spans="1:38" ht="15.75" thickBot="1" x14ac:dyDescent="0.3">
      <c r="A386" s="23" t="s">
        <v>506</v>
      </c>
      <c r="B386" s="24">
        <v>0</v>
      </c>
      <c r="C386" s="24">
        <v>0</v>
      </c>
      <c r="D386" s="24">
        <v>0</v>
      </c>
      <c r="E386" s="24">
        <v>0</v>
      </c>
      <c r="F386" s="24">
        <v>0</v>
      </c>
      <c r="G386" s="24">
        <v>0</v>
      </c>
      <c r="H386" s="24">
        <v>8568</v>
      </c>
      <c r="I386" s="24">
        <v>0</v>
      </c>
      <c r="J386" s="24">
        <v>3865</v>
      </c>
      <c r="K386" s="24">
        <v>0</v>
      </c>
      <c r="L386" s="24">
        <v>0</v>
      </c>
      <c r="M386" s="24">
        <v>0</v>
      </c>
      <c r="N386" s="24">
        <v>0</v>
      </c>
      <c r="O386" s="24">
        <v>4628</v>
      </c>
      <c r="P386" s="24">
        <v>0</v>
      </c>
      <c r="Q386" s="24">
        <v>0</v>
      </c>
      <c r="R386" s="24">
        <v>0</v>
      </c>
      <c r="S386" s="24">
        <v>4855</v>
      </c>
      <c r="T386" s="24">
        <v>0</v>
      </c>
      <c r="U386" s="24">
        <v>0</v>
      </c>
      <c r="V386" s="24">
        <v>0</v>
      </c>
      <c r="W386" s="24">
        <v>0</v>
      </c>
      <c r="X386" s="24">
        <v>0</v>
      </c>
      <c r="Y386" s="24">
        <v>0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  <c r="AF386" s="24">
        <v>417</v>
      </c>
      <c r="AG386" s="24">
        <v>0</v>
      </c>
      <c r="AH386"/>
      <c r="AI386"/>
      <c r="AJ386"/>
      <c r="AK386"/>
    </row>
    <row r="387" spans="1:38" ht="15.75" thickBot="1" x14ac:dyDescent="0.3">
      <c r="A387" s="23" t="s">
        <v>512</v>
      </c>
      <c r="B387" s="24">
        <v>0</v>
      </c>
      <c r="C387" s="24">
        <v>0</v>
      </c>
      <c r="D387" s="24">
        <v>0</v>
      </c>
      <c r="E387" s="24">
        <v>0</v>
      </c>
      <c r="F387" s="24">
        <v>0</v>
      </c>
      <c r="G387" s="24">
        <v>0</v>
      </c>
      <c r="H387" s="24">
        <v>8568</v>
      </c>
      <c r="I387" s="24">
        <v>0</v>
      </c>
      <c r="J387" s="24">
        <v>0</v>
      </c>
      <c r="K387" s="24">
        <v>0</v>
      </c>
      <c r="L387" s="24">
        <v>0</v>
      </c>
      <c r="M387" s="24">
        <v>0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4855</v>
      </c>
      <c r="T387" s="24">
        <v>0</v>
      </c>
      <c r="U387" s="24">
        <v>0</v>
      </c>
      <c r="V387" s="24">
        <v>0</v>
      </c>
      <c r="W387" s="24">
        <v>0</v>
      </c>
      <c r="X387" s="24">
        <v>0</v>
      </c>
      <c r="Y387" s="24">
        <v>0</v>
      </c>
      <c r="Z387" s="24">
        <v>0</v>
      </c>
      <c r="AA387" s="24">
        <v>0</v>
      </c>
      <c r="AB387" s="24">
        <v>0</v>
      </c>
      <c r="AC387" s="24">
        <v>0</v>
      </c>
      <c r="AD387" s="24">
        <v>0</v>
      </c>
      <c r="AE387" s="24">
        <v>0</v>
      </c>
      <c r="AF387" s="24">
        <v>417</v>
      </c>
      <c r="AG387" s="24">
        <v>0</v>
      </c>
      <c r="AH387"/>
      <c r="AI387"/>
      <c r="AJ387"/>
      <c r="AK387"/>
    </row>
    <row r="388" spans="1:38" ht="15.75" thickBot="1" x14ac:dyDescent="0.3">
      <c r="A388" s="23" t="s">
        <v>513</v>
      </c>
      <c r="B388" s="24">
        <v>0</v>
      </c>
      <c r="C388" s="24">
        <v>0</v>
      </c>
      <c r="D388" s="24">
        <v>0</v>
      </c>
      <c r="E388" s="24">
        <v>0</v>
      </c>
      <c r="F388" s="24">
        <v>0</v>
      </c>
      <c r="G388" s="24">
        <v>0</v>
      </c>
      <c r="H388" s="24">
        <v>0</v>
      </c>
      <c r="I388" s="24">
        <v>0</v>
      </c>
      <c r="J388" s="24">
        <v>0</v>
      </c>
      <c r="K388" s="24">
        <v>0</v>
      </c>
      <c r="L388" s="24">
        <v>0</v>
      </c>
      <c r="M388" s="24">
        <v>0</v>
      </c>
      <c r="N388" s="24">
        <v>0</v>
      </c>
      <c r="O388" s="24">
        <v>0</v>
      </c>
      <c r="P388" s="24">
        <v>0</v>
      </c>
      <c r="Q388" s="24">
        <v>0</v>
      </c>
      <c r="R388" s="24">
        <v>0</v>
      </c>
      <c r="S388" s="24">
        <v>4855</v>
      </c>
      <c r="T388" s="24">
        <v>0</v>
      </c>
      <c r="U388" s="24">
        <v>0</v>
      </c>
      <c r="V388" s="24">
        <v>0</v>
      </c>
      <c r="W388" s="24">
        <v>0</v>
      </c>
      <c r="X388" s="24">
        <v>0</v>
      </c>
      <c r="Y388" s="24">
        <v>0</v>
      </c>
      <c r="Z388" s="24">
        <v>0</v>
      </c>
      <c r="AA388" s="24">
        <v>0</v>
      </c>
      <c r="AB388" s="24">
        <v>0</v>
      </c>
      <c r="AC388" s="24">
        <v>0</v>
      </c>
      <c r="AD388" s="24">
        <v>0</v>
      </c>
      <c r="AE388" s="24">
        <v>0</v>
      </c>
      <c r="AF388" s="24">
        <v>0</v>
      </c>
      <c r="AG388" s="24">
        <v>0</v>
      </c>
      <c r="AH388"/>
      <c r="AI388"/>
      <c r="AJ388"/>
      <c r="AK388"/>
    </row>
    <row r="389" spans="1:38" ht="15.75" thickBot="1" x14ac:dyDescent="0.3">
      <c r="A389" s="23" t="s">
        <v>514</v>
      </c>
      <c r="B389" s="24">
        <v>0</v>
      </c>
      <c r="C389" s="24">
        <v>0</v>
      </c>
      <c r="D389" s="24">
        <v>0</v>
      </c>
      <c r="E389" s="24">
        <v>0</v>
      </c>
      <c r="F389" s="24">
        <v>0</v>
      </c>
      <c r="G389" s="24">
        <v>0</v>
      </c>
      <c r="H389" s="24">
        <v>0</v>
      </c>
      <c r="I389" s="24">
        <v>0</v>
      </c>
      <c r="J389" s="24">
        <v>0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0</v>
      </c>
      <c r="R389" s="24">
        <v>0</v>
      </c>
      <c r="S389" s="24">
        <v>4855</v>
      </c>
      <c r="T389" s="24">
        <v>0</v>
      </c>
      <c r="U389" s="24">
        <v>0</v>
      </c>
      <c r="V389" s="24">
        <v>0</v>
      </c>
      <c r="W389" s="24">
        <v>0</v>
      </c>
      <c r="X389" s="24">
        <v>0</v>
      </c>
      <c r="Y389" s="24">
        <v>0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/>
      <c r="AI389"/>
      <c r="AJ389"/>
      <c r="AK389"/>
    </row>
    <row r="390" spans="1:38" ht="15.75" thickBot="1" x14ac:dyDescent="0.3">
      <c r="A390" s="23" t="s">
        <v>517</v>
      </c>
      <c r="B390" s="24">
        <v>0</v>
      </c>
      <c r="C390" s="24">
        <v>0</v>
      </c>
      <c r="D390" s="24">
        <v>0</v>
      </c>
      <c r="E390" s="24">
        <v>0</v>
      </c>
      <c r="F390" s="24">
        <v>0</v>
      </c>
      <c r="G390" s="24">
        <v>0</v>
      </c>
      <c r="H390" s="24">
        <v>0</v>
      </c>
      <c r="I390" s="24">
        <v>0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24">
        <v>0</v>
      </c>
      <c r="S390" s="24">
        <v>4855</v>
      </c>
      <c r="T390" s="24">
        <v>0</v>
      </c>
      <c r="U390" s="24">
        <v>0</v>
      </c>
      <c r="V390" s="24">
        <v>0</v>
      </c>
      <c r="W390" s="24">
        <v>0</v>
      </c>
      <c r="X390" s="24">
        <v>0</v>
      </c>
      <c r="Y390" s="24">
        <v>0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/>
      <c r="AI390"/>
      <c r="AJ390"/>
      <c r="AK390"/>
    </row>
    <row r="391" spans="1:38" ht="15.75" thickBot="1" x14ac:dyDescent="0.3">
      <c r="A391" s="23" t="s">
        <v>521</v>
      </c>
      <c r="B391" s="24">
        <v>0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  <c r="I391" s="24">
        <v>0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4855</v>
      </c>
      <c r="T391" s="24">
        <v>0</v>
      </c>
      <c r="U391" s="24">
        <v>0</v>
      </c>
      <c r="V391" s="24">
        <v>0</v>
      </c>
      <c r="W391" s="24">
        <v>0</v>
      </c>
      <c r="X391" s="24">
        <v>0</v>
      </c>
      <c r="Y391" s="24">
        <v>0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/>
      <c r="AI391"/>
      <c r="AJ391"/>
      <c r="AK391"/>
    </row>
    <row r="392" spans="1:38" ht="15.75" thickBot="1" x14ac:dyDescent="0.3">
      <c r="A392" s="23" t="s">
        <v>524</v>
      </c>
      <c r="B392" s="24">
        <v>0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0</v>
      </c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4855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/>
      <c r="AI392"/>
      <c r="AJ392"/>
      <c r="AK392"/>
    </row>
    <row r="393" spans="1:38" ht="15.75" thickBot="1" x14ac:dyDescent="0.3">
      <c r="A393" s="23" t="s">
        <v>528</v>
      </c>
      <c r="B393" s="24">
        <v>0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0</v>
      </c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/>
      <c r="AI393"/>
      <c r="AJ393"/>
      <c r="AK393"/>
    </row>
    <row r="394" spans="1:38" ht="15.75" thickBot="1" x14ac:dyDescent="0.3">
      <c r="A394" s="23" t="s">
        <v>532</v>
      </c>
      <c r="B394" s="24">
        <v>0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/>
      <c r="AI394"/>
      <c r="AJ394"/>
      <c r="AK394"/>
    </row>
    <row r="395" spans="1:38" ht="15.75" thickBot="1" x14ac:dyDescent="0.3">
      <c r="A395" s="23" t="s">
        <v>535</v>
      </c>
      <c r="B395" s="24">
        <v>0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/>
      <c r="AI395"/>
      <c r="AJ395"/>
      <c r="AK395"/>
    </row>
    <row r="396" spans="1:38" ht="15.75" thickBot="1" x14ac:dyDescent="0.3">
      <c r="A396" s="23" t="s">
        <v>540</v>
      </c>
      <c r="B396" s="24">
        <v>0</v>
      </c>
      <c r="C396" s="24">
        <v>0</v>
      </c>
      <c r="D396" s="24">
        <v>0</v>
      </c>
      <c r="E396" s="24">
        <v>0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/>
      <c r="AI396"/>
      <c r="AJ396"/>
      <c r="AK396"/>
    </row>
    <row r="397" spans="1:38" ht="19.5" thickBot="1" x14ac:dyDescent="0.3">
      <c r="A397" s="19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8" ht="27.75" thickBot="1" x14ac:dyDescent="0.3">
      <c r="A398" s="23" t="s">
        <v>694</v>
      </c>
      <c r="B398" s="23" t="s">
        <v>189</v>
      </c>
      <c r="C398" s="23" t="s">
        <v>190</v>
      </c>
      <c r="D398" s="23" t="s">
        <v>191</v>
      </c>
      <c r="E398" s="23" t="s">
        <v>192</v>
      </c>
      <c r="F398" s="23" t="s">
        <v>193</v>
      </c>
      <c r="G398" s="23" t="s">
        <v>194</v>
      </c>
      <c r="H398" s="23" t="s">
        <v>195</v>
      </c>
      <c r="I398" s="23" t="s">
        <v>196</v>
      </c>
      <c r="J398" s="23" t="s">
        <v>197</v>
      </c>
      <c r="K398" s="23" t="s">
        <v>198</v>
      </c>
      <c r="L398" s="23" t="s">
        <v>199</v>
      </c>
      <c r="M398" s="23" t="s">
        <v>200</v>
      </c>
      <c r="N398" s="23" t="s">
        <v>201</v>
      </c>
      <c r="O398" s="23" t="s">
        <v>202</v>
      </c>
      <c r="P398" s="23" t="s">
        <v>203</v>
      </c>
      <c r="Q398" s="23" t="s">
        <v>204</v>
      </c>
      <c r="R398" s="23" t="s">
        <v>7524</v>
      </c>
      <c r="S398" s="23" t="s">
        <v>7525</v>
      </c>
      <c r="T398" s="23" t="s">
        <v>7526</v>
      </c>
      <c r="U398" s="23" t="s">
        <v>7527</v>
      </c>
      <c r="V398" s="23" t="s">
        <v>7528</v>
      </c>
      <c r="W398" s="23" t="s">
        <v>7529</v>
      </c>
      <c r="X398" s="23" t="s">
        <v>7530</v>
      </c>
      <c r="Y398" s="23" t="s">
        <v>7531</v>
      </c>
      <c r="Z398" s="23" t="s">
        <v>7532</v>
      </c>
      <c r="AA398" s="23" t="s">
        <v>7533</v>
      </c>
      <c r="AB398" s="23" t="s">
        <v>7534</v>
      </c>
      <c r="AC398" s="23" t="s">
        <v>7535</v>
      </c>
      <c r="AD398" s="23" t="s">
        <v>7536</v>
      </c>
      <c r="AE398" s="23" t="s">
        <v>7537</v>
      </c>
      <c r="AF398" s="23" t="s">
        <v>7538</v>
      </c>
      <c r="AG398" s="23" t="s">
        <v>7539</v>
      </c>
      <c r="AH398" s="23" t="s">
        <v>695</v>
      </c>
      <c r="AI398" s="23" t="s">
        <v>696</v>
      </c>
      <c r="AJ398" s="23" t="s">
        <v>697</v>
      </c>
      <c r="AK398" s="23" t="s">
        <v>698</v>
      </c>
      <c r="AL398" s="1">
        <f>CORREL(AH399:AH524,AI399:AI524)</f>
        <v>0.99999958224517138</v>
      </c>
    </row>
    <row r="399" spans="1:38" ht="15.75" thickBot="1" x14ac:dyDescent="0.3">
      <c r="A399" s="23" t="s">
        <v>206</v>
      </c>
      <c r="B399" s="24">
        <v>41922</v>
      </c>
      <c r="C399" s="24">
        <v>7105</v>
      </c>
      <c r="D399" s="24">
        <v>4204</v>
      </c>
      <c r="E399" s="24">
        <v>35439</v>
      </c>
      <c r="F399" s="24">
        <v>25105</v>
      </c>
      <c r="G399" s="24">
        <v>19727</v>
      </c>
      <c r="H399" s="24">
        <v>32260</v>
      </c>
      <c r="I399" s="24">
        <v>277</v>
      </c>
      <c r="J399" s="24">
        <v>55355.9</v>
      </c>
      <c r="K399" s="24">
        <v>3853</v>
      </c>
      <c r="L399" s="24">
        <v>15313</v>
      </c>
      <c r="M399" s="24">
        <v>6156</v>
      </c>
      <c r="N399" s="24">
        <v>21630</v>
      </c>
      <c r="O399" s="24">
        <v>37179</v>
      </c>
      <c r="P399" s="24">
        <v>12051</v>
      </c>
      <c r="Q399" s="24">
        <v>6353</v>
      </c>
      <c r="R399" s="24">
        <v>2005</v>
      </c>
      <c r="S399" s="24">
        <v>12438</v>
      </c>
      <c r="T399" s="24">
        <v>0</v>
      </c>
      <c r="U399" s="24">
        <v>0</v>
      </c>
      <c r="V399" s="24">
        <v>0</v>
      </c>
      <c r="W399" s="24">
        <v>318</v>
      </c>
      <c r="X399" s="24">
        <v>0</v>
      </c>
      <c r="Y399" s="24">
        <v>0</v>
      </c>
      <c r="Z399" s="24">
        <v>18630</v>
      </c>
      <c r="AA399" s="24">
        <v>1053</v>
      </c>
      <c r="AB399" s="24">
        <v>0</v>
      </c>
      <c r="AC399" s="24">
        <v>0</v>
      </c>
      <c r="AD399" s="24">
        <v>10328</v>
      </c>
      <c r="AE399" s="24">
        <v>0</v>
      </c>
      <c r="AF399" s="24">
        <v>417</v>
      </c>
      <c r="AG399" s="24">
        <v>10156</v>
      </c>
      <c r="AH399" s="24">
        <v>379274.6</v>
      </c>
      <c r="AI399" s="24">
        <v>379275</v>
      </c>
      <c r="AJ399" s="24">
        <v>0.4</v>
      </c>
      <c r="AK399" s="24">
        <v>0</v>
      </c>
    </row>
    <row r="400" spans="1:38" ht="15.75" thickBot="1" x14ac:dyDescent="0.3">
      <c r="A400" s="23" t="s">
        <v>13</v>
      </c>
      <c r="B400" s="24">
        <v>41922</v>
      </c>
      <c r="C400" s="24">
        <v>7105</v>
      </c>
      <c r="D400" s="24">
        <v>4204</v>
      </c>
      <c r="E400" s="24">
        <v>35439</v>
      </c>
      <c r="F400" s="24">
        <v>25105</v>
      </c>
      <c r="G400" s="24">
        <v>19727</v>
      </c>
      <c r="H400" s="24">
        <v>31427</v>
      </c>
      <c r="I400" s="24">
        <v>277</v>
      </c>
      <c r="J400" s="24">
        <v>55355.9</v>
      </c>
      <c r="K400" s="24">
        <v>18827</v>
      </c>
      <c r="L400" s="24">
        <v>15313</v>
      </c>
      <c r="M400" s="24">
        <v>6872</v>
      </c>
      <c r="N400" s="24">
        <v>21630</v>
      </c>
      <c r="O400" s="24">
        <v>37179</v>
      </c>
      <c r="P400" s="24">
        <v>12051</v>
      </c>
      <c r="Q400" s="24">
        <v>22832</v>
      </c>
      <c r="R400" s="24">
        <v>0</v>
      </c>
      <c r="S400" s="24">
        <v>4855</v>
      </c>
      <c r="T400" s="24">
        <v>0</v>
      </c>
      <c r="U400" s="24">
        <v>0</v>
      </c>
      <c r="V400" s="24">
        <v>0</v>
      </c>
      <c r="W400" s="24">
        <v>318</v>
      </c>
      <c r="X400" s="24">
        <v>0</v>
      </c>
      <c r="Y400" s="24">
        <v>0</v>
      </c>
      <c r="Z400" s="24">
        <v>18630</v>
      </c>
      <c r="AA400" s="24">
        <v>0</v>
      </c>
      <c r="AB400" s="24">
        <v>0</v>
      </c>
      <c r="AC400" s="24">
        <v>0</v>
      </c>
      <c r="AD400" s="24">
        <v>0</v>
      </c>
      <c r="AE400" s="24">
        <v>0</v>
      </c>
      <c r="AF400" s="24">
        <v>417</v>
      </c>
      <c r="AG400" s="24">
        <v>0</v>
      </c>
      <c r="AH400" s="24">
        <v>379485.6</v>
      </c>
      <c r="AI400" s="24">
        <v>379485</v>
      </c>
      <c r="AJ400" s="24">
        <v>-0.6</v>
      </c>
      <c r="AK400" s="24">
        <v>0</v>
      </c>
    </row>
    <row r="401" spans="1:37" ht="15.75" thickBot="1" x14ac:dyDescent="0.3">
      <c r="A401" s="23" t="s">
        <v>207</v>
      </c>
      <c r="B401" s="24">
        <v>41922</v>
      </c>
      <c r="C401" s="24">
        <v>4293</v>
      </c>
      <c r="D401" s="24">
        <v>4204</v>
      </c>
      <c r="E401" s="24">
        <v>35439</v>
      </c>
      <c r="F401" s="24">
        <v>25105</v>
      </c>
      <c r="G401" s="24">
        <v>19727</v>
      </c>
      <c r="H401" s="24">
        <v>32260</v>
      </c>
      <c r="I401" s="24">
        <v>277</v>
      </c>
      <c r="J401" s="24">
        <v>46720.9</v>
      </c>
      <c r="K401" s="24">
        <v>18827</v>
      </c>
      <c r="L401" s="24">
        <v>15313</v>
      </c>
      <c r="M401" s="24">
        <v>6872</v>
      </c>
      <c r="N401" s="24">
        <v>21630</v>
      </c>
      <c r="O401" s="24">
        <v>37179</v>
      </c>
      <c r="P401" s="24">
        <v>12051</v>
      </c>
      <c r="Q401" s="24">
        <v>22832</v>
      </c>
      <c r="R401" s="24">
        <v>2005</v>
      </c>
      <c r="S401" s="24">
        <v>12438</v>
      </c>
      <c r="T401" s="24">
        <v>0</v>
      </c>
      <c r="U401" s="24">
        <v>0</v>
      </c>
      <c r="V401" s="24">
        <v>0</v>
      </c>
      <c r="W401" s="24">
        <v>318</v>
      </c>
      <c r="X401" s="24">
        <v>0</v>
      </c>
      <c r="Y401" s="24">
        <v>0</v>
      </c>
      <c r="Z401" s="24">
        <v>24249</v>
      </c>
      <c r="AA401" s="24">
        <v>0</v>
      </c>
      <c r="AB401" s="24">
        <v>0</v>
      </c>
      <c r="AC401" s="24">
        <v>0</v>
      </c>
      <c r="AD401" s="24">
        <v>0</v>
      </c>
      <c r="AE401" s="24">
        <v>0</v>
      </c>
      <c r="AF401" s="24">
        <v>0</v>
      </c>
      <c r="AG401" s="24">
        <v>0</v>
      </c>
      <c r="AH401" s="24">
        <v>383661.6</v>
      </c>
      <c r="AI401" s="24">
        <v>383661</v>
      </c>
      <c r="AJ401" s="24">
        <v>-0.6</v>
      </c>
      <c r="AK401" s="24">
        <v>0</v>
      </c>
    </row>
    <row r="402" spans="1:37" ht="15.75" thickBot="1" x14ac:dyDescent="0.3">
      <c r="A402" s="23" t="s">
        <v>208</v>
      </c>
      <c r="B402" s="24">
        <v>41922</v>
      </c>
      <c r="C402" s="24">
        <v>7105</v>
      </c>
      <c r="D402" s="24">
        <v>4204</v>
      </c>
      <c r="E402" s="24">
        <v>25318</v>
      </c>
      <c r="F402" s="24">
        <v>25105</v>
      </c>
      <c r="G402" s="24">
        <v>19727</v>
      </c>
      <c r="H402" s="24">
        <v>31427</v>
      </c>
      <c r="I402" s="24">
        <v>0</v>
      </c>
      <c r="J402" s="24">
        <v>46720.9</v>
      </c>
      <c r="K402" s="24">
        <v>18827</v>
      </c>
      <c r="L402" s="24">
        <v>20981</v>
      </c>
      <c r="M402" s="24">
        <v>388</v>
      </c>
      <c r="N402" s="24">
        <v>33312</v>
      </c>
      <c r="O402" s="24">
        <v>16296</v>
      </c>
      <c r="P402" s="24">
        <v>12051</v>
      </c>
      <c r="Q402" s="24">
        <v>22832</v>
      </c>
      <c r="R402" s="24">
        <v>0</v>
      </c>
      <c r="S402" s="24">
        <v>12438</v>
      </c>
      <c r="T402" s="24">
        <v>0</v>
      </c>
      <c r="U402" s="24">
        <v>0</v>
      </c>
      <c r="V402" s="24">
        <v>0</v>
      </c>
      <c r="W402" s="24">
        <v>9163</v>
      </c>
      <c r="X402" s="24">
        <v>2391</v>
      </c>
      <c r="Y402" s="24">
        <v>0</v>
      </c>
      <c r="Z402" s="24">
        <v>24249</v>
      </c>
      <c r="AA402" s="24">
        <v>0</v>
      </c>
      <c r="AB402" s="24">
        <v>0</v>
      </c>
      <c r="AC402" s="24">
        <v>0</v>
      </c>
      <c r="AD402" s="24">
        <v>0</v>
      </c>
      <c r="AE402" s="24">
        <v>0</v>
      </c>
      <c r="AF402" s="24">
        <v>417</v>
      </c>
      <c r="AG402" s="24">
        <v>10156</v>
      </c>
      <c r="AH402" s="24">
        <v>385029.6</v>
      </c>
      <c r="AI402" s="24">
        <v>385032</v>
      </c>
      <c r="AJ402" s="24">
        <v>2.4</v>
      </c>
      <c r="AK402" s="24">
        <v>0</v>
      </c>
    </row>
    <row r="403" spans="1:37" ht="15.75" thickBot="1" x14ac:dyDescent="0.3">
      <c r="A403" s="23" t="s">
        <v>209</v>
      </c>
      <c r="B403" s="24">
        <v>41922</v>
      </c>
      <c r="C403" s="24">
        <v>4293</v>
      </c>
      <c r="D403" s="24">
        <v>4204</v>
      </c>
      <c r="E403" s="24">
        <v>25318</v>
      </c>
      <c r="F403" s="24">
        <v>25105</v>
      </c>
      <c r="G403" s="24">
        <v>19727</v>
      </c>
      <c r="H403" s="24">
        <v>31427</v>
      </c>
      <c r="I403" s="24">
        <v>277</v>
      </c>
      <c r="J403" s="24">
        <v>55355.9</v>
      </c>
      <c r="K403" s="24">
        <v>3853</v>
      </c>
      <c r="L403" s="24">
        <v>20981</v>
      </c>
      <c r="M403" s="24">
        <v>6872</v>
      </c>
      <c r="N403" s="24">
        <v>12652</v>
      </c>
      <c r="O403" s="24">
        <v>37179</v>
      </c>
      <c r="P403" s="24">
        <v>12051</v>
      </c>
      <c r="Q403" s="24">
        <v>22832</v>
      </c>
      <c r="R403" s="24">
        <v>6302</v>
      </c>
      <c r="S403" s="24">
        <v>12438</v>
      </c>
      <c r="T403" s="24">
        <v>0</v>
      </c>
      <c r="U403" s="24">
        <v>0</v>
      </c>
      <c r="V403" s="24">
        <v>0</v>
      </c>
      <c r="W403" s="24">
        <v>9163</v>
      </c>
      <c r="X403" s="24">
        <v>0</v>
      </c>
      <c r="Y403" s="24">
        <v>0</v>
      </c>
      <c r="Z403" s="24">
        <v>18630</v>
      </c>
      <c r="AA403" s="24">
        <v>1053</v>
      </c>
      <c r="AB403" s="24">
        <v>0</v>
      </c>
      <c r="AC403" s="24">
        <v>0</v>
      </c>
      <c r="AD403" s="24">
        <v>10328</v>
      </c>
      <c r="AE403" s="24">
        <v>0</v>
      </c>
      <c r="AF403" s="24">
        <v>417</v>
      </c>
      <c r="AG403" s="24">
        <v>0</v>
      </c>
      <c r="AH403" s="24">
        <v>382379.6</v>
      </c>
      <c r="AI403" s="24">
        <v>382378</v>
      </c>
      <c r="AJ403" s="24">
        <v>-1.6</v>
      </c>
      <c r="AK403" s="24">
        <v>0</v>
      </c>
    </row>
    <row r="404" spans="1:37" ht="15.75" thickBot="1" x14ac:dyDescent="0.3">
      <c r="A404" s="23" t="s">
        <v>210</v>
      </c>
      <c r="B404" s="24">
        <v>41922</v>
      </c>
      <c r="C404" s="24">
        <v>7105</v>
      </c>
      <c r="D404" s="24">
        <v>8146</v>
      </c>
      <c r="E404" s="24">
        <v>35439</v>
      </c>
      <c r="F404" s="24">
        <v>25105</v>
      </c>
      <c r="G404" s="24">
        <v>19727</v>
      </c>
      <c r="H404" s="24">
        <v>32260</v>
      </c>
      <c r="I404" s="24">
        <v>277</v>
      </c>
      <c r="J404" s="24">
        <v>55355.9</v>
      </c>
      <c r="K404" s="24">
        <v>18827</v>
      </c>
      <c r="L404" s="24">
        <v>20981</v>
      </c>
      <c r="M404" s="24">
        <v>6156</v>
      </c>
      <c r="N404" s="24">
        <v>16658</v>
      </c>
      <c r="O404" s="24">
        <v>20195</v>
      </c>
      <c r="P404" s="24">
        <v>12051</v>
      </c>
      <c r="Q404" s="24">
        <v>22832</v>
      </c>
      <c r="R404" s="24">
        <v>0</v>
      </c>
      <c r="S404" s="24">
        <v>4855</v>
      </c>
      <c r="T404" s="24">
        <v>0</v>
      </c>
      <c r="U404" s="24">
        <v>0</v>
      </c>
      <c r="V404" s="24">
        <v>0</v>
      </c>
      <c r="W404" s="24">
        <v>0</v>
      </c>
      <c r="X404" s="24">
        <v>0</v>
      </c>
      <c r="Y404" s="24">
        <v>0</v>
      </c>
      <c r="Z404" s="24">
        <v>19381</v>
      </c>
      <c r="AA404" s="24">
        <v>0</v>
      </c>
      <c r="AB404" s="24">
        <v>0</v>
      </c>
      <c r="AC404" s="24">
        <v>0</v>
      </c>
      <c r="AD404" s="24">
        <v>10328</v>
      </c>
      <c r="AE404" s="24">
        <v>0</v>
      </c>
      <c r="AF404" s="24">
        <v>0</v>
      </c>
      <c r="AG404" s="24">
        <v>0</v>
      </c>
      <c r="AH404" s="24">
        <v>377600.6</v>
      </c>
      <c r="AI404" s="24">
        <v>377600</v>
      </c>
      <c r="AJ404" s="24">
        <v>-0.6</v>
      </c>
      <c r="AK404" s="24">
        <v>0</v>
      </c>
    </row>
    <row r="405" spans="1:37" ht="15.75" thickBot="1" x14ac:dyDescent="0.3">
      <c r="A405" s="23" t="s">
        <v>211</v>
      </c>
      <c r="B405" s="24">
        <v>41922</v>
      </c>
      <c r="C405" s="24">
        <v>7105</v>
      </c>
      <c r="D405" s="24">
        <v>8146</v>
      </c>
      <c r="E405" s="24">
        <v>35439</v>
      </c>
      <c r="F405" s="24">
        <v>17765</v>
      </c>
      <c r="G405" s="24">
        <v>19727</v>
      </c>
      <c r="H405" s="24">
        <v>31427</v>
      </c>
      <c r="I405" s="24">
        <v>277</v>
      </c>
      <c r="J405" s="24">
        <v>68331.899999999994</v>
      </c>
      <c r="K405" s="24">
        <v>18827</v>
      </c>
      <c r="L405" s="24">
        <v>15313</v>
      </c>
      <c r="M405" s="24">
        <v>6872</v>
      </c>
      <c r="N405" s="24">
        <v>21630</v>
      </c>
      <c r="O405" s="24">
        <v>16296</v>
      </c>
      <c r="P405" s="24">
        <v>5923</v>
      </c>
      <c r="Q405" s="24">
        <v>22832</v>
      </c>
      <c r="R405" s="24">
        <v>2005</v>
      </c>
      <c r="S405" s="24">
        <v>12438</v>
      </c>
      <c r="T405" s="24">
        <v>0</v>
      </c>
      <c r="U405" s="24">
        <v>0</v>
      </c>
      <c r="V405" s="24">
        <v>0</v>
      </c>
      <c r="W405" s="24">
        <v>9163</v>
      </c>
      <c r="X405" s="24">
        <v>0</v>
      </c>
      <c r="Y405" s="24">
        <v>0</v>
      </c>
      <c r="Z405" s="24">
        <v>0</v>
      </c>
      <c r="AA405" s="24">
        <v>0</v>
      </c>
      <c r="AB405" s="24">
        <v>0</v>
      </c>
      <c r="AC405" s="24">
        <v>0</v>
      </c>
      <c r="AD405" s="24">
        <v>10328</v>
      </c>
      <c r="AE405" s="24">
        <v>0</v>
      </c>
      <c r="AF405" s="24">
        <v>417</v>
      </c>
      <c r="AG405" s="24">
        <v>0</v>
      </c>
      <c r="AH405" s="24">
        <v>372183.6</v>
      </c>
      <c r="AI405" s="24">
        <v>372182</v>
      </c>
      <c r="AJ405" s="24">
        <v>-1.6</v>
      </c>
      <c r="AK405" s="24">
        <v>0</v>
      </c>
    </row>
    <row r="406" spans="1:37" ht="15.75" thickBot="1" x14ac:dyDescent="0.3">
      <c r="A406" s="23" t="s">
        <v>212</v>
      </c>
      <c r="B406" s="24">
        <v>41922</v>
      </c>
      <c r="C406" s="24">
        <v>7105</v>
      </c>
      <c r="D406" s="24">
        <v>8146</v>
      </c>
      <c r="E406" s="24">
        <v>35439</v>
      </c>
      <c r="F406" s="24">
        <v>25105</v>
      </c>
      <c r="G406" s="24">
        <v>19727</v>
      </c>
      <c r="H406" s="24">
        <v>32260</v>
      </c>
      <c r="I406" s="24">
        <v>277</v>
      </c>
      <c r="J406" s="24">
        <v>68331.899999999994</v>
      </c>
      <c r="K406" s="24">
        <v>18827</v>
      </c>
      <c r="L406" s="24">
        <v>6988</v>
      </c>
      <c r="M406" s="24">
        <v>843</v>
      </c>
      <c r="N406" s="24">
        <v>21630</v>
      </c>
      <c r="O406" s="24">
        <v>32535</v>
      </c>
      <c r="P406" s="24">
        <v>12051</v>
      </c>
      <c r="Q406" s="24">
        <v>22832</v>
      </c>
      <c r="R406" s="24">
        <v>2005</v>
      </c>
      <c r="S406" s="24">
        <v>12438</v>
      </c>
      <c r="T406" s="24">
        <v>0</v>
      </c>
      <c r="U406" s="24">
        <v>0</v>
      </c>
      <c r="V406" s="24">
        <v>0</v>
      </c>
      <c r="W406" s="24">
        <v>0</v>
      </c>
      <c r="X406" s="24">
        <v>0</v>
      </c>
      <c r="Y406" s="24">
        <v>0</v>
      </c>
      <c r="Z406" s="24">
        <v>0</v>
      </c>
      <c r="AA406" s="24">
        <v>0</v>
      </c>
      <c r="AB406" s="24">
        <v>0</v>
      </c>
      <c r="AC406" s="24">
        <v>0</v>
      </c>
      <c r="AD406" s="24">
        <v>0</v>
      </c>
      <c r="AE406" s="24">
        <v>0</v>
      </c>
      <c r="AF406" s="24">
        <v>417</v>
      </c>
      <c r="AG406" s="24">
        <v>0</v>
      </c>
      <c r="AH406" s="24">
        <v>368878.6</v>
      </c>
      <c r="AI406" s="24">
        <v>368879</v>
      </c>
      <c r="AJ406" s="24">
        <v>0.4</v>
      </c>
      <c r="AK406" s="24">
        <v>0</v>
      </c>
    </row>
    <row r="407" spans="1:37" ht="15.75" thickBot="1" x14ac:dyDescent="0.3">
      <c r="A407" s="23" t="s">
        <v>213</v>
      </c>
      <c r="B407" s="24">
        <v>41922</v>
      </c>
      <c r="C407" s="24">
        <v>4293</v>
      </c>
      <c r="D407" s="24">
        <v>4204</v>
      </c>
      <c r="E407" s="24">
        <v>25318</v>
      </c>
      <c r="F407" s="24">
        <v>25105</v>
      </c>
      <c r="G407" s="24">
        <v>19727</v>
      </c>
      <c r="H407" s="24">
        <v>31427</v>
      </c>
      <c r="I407" s="24">
        <v>277</v>
      </c>
      <c r="J407" s="24">
        <v>55355.9</v>
      </c>
      <c r="K407" s="24">
        <v>18827</v>
      </c>
      <c r="L407" s="24">
        <v>20981</v>
      </c>
      <c r="M407" s="24">
        <v>388</v>
      </c>
      <c r="N407" s="24">
        <v>16658</v>
      </c>
      <c r="O407" s="24">
        <v>32535</v>
      </c>
      <c r="P407" s="24">
        <v>12051</v>
      </c>
      <c r="Q407" s="24">
        <v>6353</v>
      </c>
      <c r="R407" s="24">
        <v>2005</v>
      </c>
      <c r="S407" s="24">
        <v>12438</v>
      </c>
      <c r="T407" s="24">
        <v>0</v>
      </c>
      <c r="U407" s="24">
        <v>0</v>
      </c>
      <c r="V407" s="24">
        <v>0</v>
      </c>
      <c r="W407" s="24">
        <v>318</v>
      </c>
      <c r="X407" s="24">
        <v>0</v>
      </c>
      <c r="Y407" s="24">
        <v>0</v>
      </c>
      <c r="Z407" s="24">
        <v>18630</v>
      </c>
      <c r="AA407" s="24">
        <v>0</v>
      </c>
      <c r="AB407" s="24">
        <v>0</v>
      </c>
      <c r="AC407" s="24">
        <v>0</v>
      </c>
      <c r="AD407" s="24">
        <v>10328</v>
      </c>
      <c r="AE407" s="24">
        <v>0</v>
      </c>
      <c r="AF407" s="24">
        <v>417</v>
      </c>
      <c r="AG407" s="24">
        <v>10156</v>
      </c>
      <c r="AH407" s="24">
        <v>369713.6</v>
      </c>
      <c r="AI407" s="24">
        <v>369713</v>
      </c>
      <c r="AJ407" s="24">
        <v>-0.6</v>
      </c>
      <c r="AK407" s="24">
        <v>0</v>
      </c>
    </row>
    <row r="408" spans="1:37" ht="15.75" thickBot="1" x14ac:dyDescent="0.3">
      <c r="A408" s="23" t="s">
        <v>214</v>
      </c>
      <c r="B408" s="24">
        <v>41922</v>
      </c>
      <c r="C408" s="24">
        <v>4293</v>
      </c>
      <c r="D408" s="24">
        <v>4204</v>
      </c>
      <c r="E408" s="24">
        <v>35439</v>
      </c>
      <c r="F408" s="24">
        <v>17765</v>
      </c>
      <c r="G408" s="24">
        <v>19727</v>
      </c>
      <c r="H408" s="24">
        <v>31427</v>
      </c>
      <c r="I408" s="24">
        <v>0</v>
      </c>
      <c r="J408" s="24">
        <v>46720.9</v>
      </c>
      <c r="K408" s="24">
        <v>18827</v>
      </c>
      <c r="L408" s="24">
        <v>14806</v>
      </c>
      <c r="M408" s="24">
        <v>6872</v>
      </c>
      <c r="N408" s="24">
        <v>12652</v>
      </c>
      <c r="O408" s="24">
        <v>16296</v>
      </c>
      <c r="P408" s="24">
        <v>12051</v>
      </c>
      <c r="Q408" s="24">
        <v>22832</v>
      </c>
      <c r="R408" s="24">
        <v>6302</v>
      </c>
      <c r="S408" s="24">
        <v>12438</v>
      </c>
      <c r="T408" s="24">
        <v>0</v>
      </c>
      <c r="U408" s="24">
        <v>0</v>
      </c>
      <c r="V408" s="24">
        <v>0</v>
      </c>
      <c r="W408" s="24">
        <v>9163</v>
      </c>
      <c r="X408" s="24">
        <v>2391</v>
      </c>
      <c r="Y408" s="24">
        <v>0</v>
      </c>
      <c r="Z408" s="24">
        <v>24249</v>
      </c>
      <c r="AA408" s="24">
        <v>0</v>
      </c>
      <c r="AB408" s="24">
        <v>0</v>
      </c>
      <c r="AC408" s="24">
        <v>0</v>
      </c>
      <c r="AD408" s="24">
        <v>12662</v>
      </c>
      <c r="AE408" s="24">
        <v>0</v>
      </c>
      <c r="AF408" s="24">
        <v>417</v>
      </c>
      <c r="AG408" s="24">
        <v>0</v>
      </c>
      <c r="AH408" s="24">
        <v>373455.6</v>
      </c>
      <c r="AI408" s="24">
        <v>373455</v>
      </c>
      <c r="AJ408" s="24">
        <v>-0.6</v>
      </c>
      <c r="AK408" s="24">
        <v>0</v>
      </c>
    </row>
    <row r="409" spans="1:37" ht="15.75" thickBot="1" x14ac:dyDescent="0.3">
      <c r="A409" s="23" t="s">
        <v>215</v>
      </c>
      <c r="B409" s="24">
        <v>41922</v>
      </c>
      <c r="C409" s="24">
        <v>4293</v>
      </c>
      <c r="D409" s="24">
        <v>4204</v>
      </c>
      <c r="E409" s="24">
        <v>35439</v>
      </c>
      <c r="F409" s="24">
        <v>25105</v>
      </c>
      <c r="G409" s="24">
        <v>19727</v>
      </c>
      <c r="H409" s="24">
        <v>32260</v>
      </c>
      <c r="I409" s="24">
        <v>277</v>
      </c>
      <c r="J409" s="24">
        <v>55355.9</v>
      </c>
      <c r="K409" s="24">
        <v>18827</v>
      </c>
      <c r="L409" s="24">
        <v>14806</v>
      </c>
      <c r="M409" s="24">
        <v>843</v>
      </c>
      <c r="N409" s="24">
        <v>33312</v>
      </c>
      <c r="O409" s="24">
        <v>32535</v>
      </c>
      <c r="P409" s="24">
        <v>12051</v>
      </c>
      <c r="Q409" s="24">
        <v>22832</v>
      </c>
      <c r="R409" s="24">
        <v>2005</v>
      </c>
      <c r="S409" s="24">
        <v>12438</v>
      </c>
      <c r="T409" s="24">
        <v>0</v>
      </c>
      <c r="U409" s="24">
        <v>0</v>
      </c>
      <c r="V409" s="24">
        <v>0</v>
      </c>
      <c r="W409" s="24">
        <v>318</v>
      </c>
      <c r="X409" s="24">
        <v>0</v>
      </c>
      <c r="Y409" s="24">
        <v>0</v>
      </c>
      <c r="Z409" s="24">
        <v>5964</v>
      </c>
      <c r="AA409" s="24">
        <v>0</v>
      </c>
      <c r="AB409" s="24">
        <v>0</v>
      </c>
      <c r="AC409" s="24">
        <v>0</v>
      </c>
      <c r="AD409" s="24">
        <v>0</v>
      </c>
      <c r="AE409" s="24">
        <v>0</v>
      </c>
      <c r="AF409" s="24">
        <v>0</v>
      </c>
      <c r="AG409" s="24">
        <v>0</v>
      </c>
      <c r="AH409" s="24">
        <v>374513.6</v>
      </c>
      <c r="AI409" s="24">
        <v>374513</v>
      </c>
      <c r="AJ409" s="24">
        <v>-0.6</v>
      </c>
      <c r="AK409" s="24">
        <v>0</v>
      </c>
    </row>
    <row r="410" spans="1:37" ht="15.75" thickBot="1" x14ac:dyDescent="0.3">
      <c r="A410" s="23" t="s">
        <v>216</v>
      </c>
      <c r="B410" s="24">
        <v>41922</v>
      </c>
      <c r="C410" s="24">
        <v>7105</v>
      </c>
      <c r="D410" s="24">
        <v>4204</v>
      </c>
      <c r="E410" s="24">
        <v>35439</v>
      </c>
      <c r="F410" s="24">
        <v>25105</v>
      </c>
      <c r="G410" s="24">
        <v>19727</v>
      </c>
      <c r="H410" s="24">
        <v>31427</v>
      </c>
      <c r="I410" s="24">
        <v>277</v>
      </c>
      <c r="J410" s="24">
        <v>55355.9</v>
      </c>
      <c r="K410" s="24">
        <v>3853</v>
      </c>
      <c r="L410" s="24">
        <v>14806</v>
      </c>
      <c r="M410" s="24">
        <v>6872</v>
      </c>
      <c r="N410" s="24">
        <v>21630</v>
      </c>
      <c r="O410" s="24">
        <v>32535</v>
      </c>
      <c r="P410" s="24">
        <v>12051</v>
      </c>
      <c r="Q410" s="24">
        <v>22832</v>
      </c>
      <c r="R410" s="24">
        <v>2005</v>
      </c>
      <c r="S410" s="24">
        <v>12438</v>
      </c>
      <c r="T410" s="24">
        <v>0</v>
      </c>
      <c r="U410" s="24">
        <v>0</v>
      </c>
      <c r="V410" s="24">
        <v>0</v>
      </c>
      <c r="W410" s="24">
        <v>318</v>
      </c>
      <c r="X410" s="24">
        <v>0</v>
      </c>
      <c r="Y410" s="24">
        <v>0</v>
      </c>
      <c r="Z410" s="24">
        <v>18630</v>
      </c>
      <c r="AA410" s="24">
        <v>0</v>
      </c>
      <c r="AB410" s="24">
        <v>0</v>
      </c>
      <c r="AC410" s="24">
        <v>0</v>
      </c>
      <c r="AD410" s="24">
        <v>3009</v>
      </c>
      <c r="AE410" s="24">
        <v>0</v>
      </c>
      <c r="AF410" s="24">
        <v>417</v>
      </c>
      <c r="AG410" s="24">
        <v>0</v>
      </c>
      <c r="AH410" s="24">
        <v>371957.6</v>
      </c>
      <c r="AI410" s="24">
        <v>371957</v>
      </c>
      <c r="AJ410" s="24">
        <v>-0.6</v>
      </c>
      <c r="AK410" s="24">
        <v>0</v>
      </c>
    </row>
    <row r="411" spans="1:37" ht="15.75" thickBot="1" x14ac:dyDescent="0.3">
      <c r="A411" s="23" t="s">
        <v>217</v>
      </c>
      <c r="B411" s="24">
        <v>41922</v>
      </c>
      <c r="C411" s="24">
        <v>4293</v>
      </c>
      <c r="D411" s="24">
        <v>4204</v>
      </c>
      <c r="E411" s="24">
        <v>35439</v>
      </c>
      <c r="F411" s="24">
        <v>25105</v>
      </c>
      <c r="G411" s="24">
        <v>19727</v>
      </c>
      <c r="H411" s="24">
        <v>31427</v>
      </c>
      <c r="I411" s="24">
        <v>0</v>
      </c>
      <c r="J411" s="24">
        <v>68331.899999999994</v>
      </c>
      <c r="K411" s="24">
        <v>3853</v>
      </c>
      <c r="L411" s="24">
        <v>20981</v>
      </c>
      <c r="M411" s="24">
        <v>388</v>
      </c>
      <c r="N411" s="24">
        <v>33312</v>
      </c>
      <c r="O411" s="24">
        <v>16296</v>
      </c>
      <c r="P411" s="24">
        <v>12051</v>
      </c>
      <c r="Q411" s="24">
        <v>22832</v>
      </c>
      <c r="R411" s="24">
        <v>6302</v>
      </c>
      <c r="S411" s="24">
        <v>12438</v>
      </c>
      <c r="T411" s="24">
        <v>0</v>
      </c>
      <c r="U411" s="24">
        <v>0</v>
      </c>
      <c r="V411" s="24">
        <v>0</v>
      </c>
      <c r="W411" s="24">
        <v>9163</v>
      </c>
      <c r="X411" s="24">
        <v>0</v>
      </c>
      <c r="Y411" s="24">
        <v>0</v>
      </c>
      <c r="Z411" s="24">
        <v>0</v>
      </c>
      <c r="AA411" s="24">
        <v>1053</v>
      </c>
      <c r="AB411" s="24">
        <v>0</v>
      </c>
      <c r="AC411" s="24">
        <v>0</v>
      </c>
      <c r="AD411" s="24">
        <v>0</v>
      </c>
      <c r="AE411" s="24">
        <v>0</v>
      </c>
      <c r="AF411" s="24">
        <v>417</v>
      </c>
      <c r="AG411" s="24">
        <v>0</v>
      </c>
      <c r="AH411" s="24">
        <v>369534.6</v>
      </c>
      <c r="AI411" s="24">
        <v>369535</v>
      </c>
      <c r="AJ411" s="24">
        <v>0.4</v>
      </c>
      <c r="AK411" s="24">
        <v>0</v>
      </c>
    </row>
    <row r="412" spans="1:37" ht="15.75" thickBot="1" x14ac:dyDescent="0.3">
      <c r="A412" s="23" t="s">
        <v>218</v>
      </c>
      <c r="B412" s="24">
        <v>22795</v>
      </c>
      <c r="C412" s="24">
        <v>4293</v>
      </c>
      <c r="D412" s="24">
        <v>4204</v>
      </c>
      <c r="E412" s="24">
        <v>25318</v>
      </c>
      <c r="F412" s="24">
        <v>17765</v>
      </c>
      <c r="G412" s="24">
        <v>19727</v>
      </c>
      <c r="H412" s="24">
        <v>31427</v>
      </c>
      <c r="I412" s="24">
        <v>0</v>
      </c>
      <c r="J412" s="24">
        <v>81513.899999999994</v>
      </c>
      <c r="K412" s="24">
        <v>18827</v>
      </c>
      <c r="L412" s="24">
        <v>20981</v>
      </c>
      <c r="M412" s="24">
        <v>6872</v>
      </c>
      <c r="N412" s="24">
        <v>33312</v>
      </c>
      <c r="O412" s="24">
        <v>16296</v>
      </c>
      <c r="P412" s="24">
        <v>12051</v>
      </c>
      <c r="Q412" s="24">
        <v>22832</v>
      </c>
      <c r="R412" s="24">
        <v>6302</v>
      </c>
      <c r="S412" s="24">
        <v>12438</v>
      </c>
      <c r="T412" s="24">
        <v>0</v>
      </c>
      <c r="U412" s="24">
        <v>0</v>
      </c>
      <c r="V412" s="24">
        <v>0</v>
      </c>
      <c r="W412" s="24">
        <v>9163</v>
      </c>
      <c r="X412" s="24">
        <v>2391</v>
      </c>
      <c r="Y412" s="24">
        <v>0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24">
        <v>0</v>
      </c>
      <c r="AF412" s="24">
        <v>417</v>
      </c>
      <c r="AG412" s="24">
        <v>0</v>
      </c>
      <c r="AH412" s="24">
        <v>368924.6</v>
      </c>
      <c r="AI412" s="24">
        <v>368926</v>
      </c>
      <c r="AJ412" s="24">
        <v>1.4</v>
      </c>
      <c r="AK412" s="24">
        <v>0</v>
      </c>
    </row>
    <row r="413" spans="1:37" ht="15.75" thickBot="1" x14ac:dyDescent="0.3">
      <c r="A413" s="23" t="s">
        <v>219</v>
      </c>
      <c r="B413" s="24">
        <v>41922</v>
      </c>
      <c r="C413" s="24">
        <v>4293</v>
      </c>
      <c r="D413" s="24">
        <v>4204</v>
      </c>
      <c r="E413" s="24">
        <v>25318</v>
      </c>
      <c r="F413" s="24">
        <v>17765</v>
      </c>
      <c r="G413" s="24">
        <v>19727</v>
      </c>
      <c r="H413" s="24">
        <v>31427</v>
      </c>
      <c r="I413" s="24">
        <v>0</v>
      </c>
      <c r="J413" s="24">
        <v>55355.9</v>
      </c>
      <c r="K413" s="24">
        <v>3853</v>
      </c>
      <c r="L413" s="24">
        <v>20981</v>
      </c>
      <c r="M413" s="24">
        <v>6156</v>
      </c>
      <c r="N413" s="24">
        <v>33312</v>
      </c>
      <c r="O413" s="24">
        <v>37179</v>
      </c>
      <c r="P413" s="24">
        <v>12051</v>
      </c>
      <c r="Q413" s="24">
        <v>22832</v>
      </c>
      <c r="R413" s="24">
        <v>6302</v>
      </c>
      <c r="S413" s="24">
        <v>12438</v>
      </c>
      <c r="T413" s="24">
        <v>0</v>
      </c>
      <c r="U413" s="24">
        <v>0</v>
      </c>
      <c r="V413" s="24">
        <v>0</v>
      </c>
      <c r="W413" s="24">
        <v>9163</v>
      </c>
      <c r="X413" s="24">
        <v>2391</v>
      </c>
      <c r="Y413" s="24">
        <v>0</v>
      </c>
      <c r="Z413" s="24">
        <v>5964</v>
      </c>
      <c r="AA413" s="24">
        <v>0</v>
      </c>
      <c r="AB413" s="24">
        <v>0</v>
      </c>
      <c r="AC413" s="24">
        <v>0</v>
      </c>
      <c r="AD413" s="24">
        <v>0</v>
      </c>
      <c r="AE413" s="24">
        <v>0</v>
      </c>
      <c r="AF413" s="24">
        <v>0</v>
      </c>
      <c r="AG413" s="24">
        <v>0</v>
      </c>
      <c r="AH413" s="24">
        <v>372633.59999999998</v>
      </c>
      <c r="AI413" s="24">
        <v>372634</v>
      </c>
      <c r="AJ413" s="24">
        <v>0.4</v>
      </c>
      <c r="AK413" s="24">
        <v>0</v>
      </c>
    </row>
    <row r="414" spans="1:37" ht="15.75" thickBot="1" x14ac:dyDescent="0.3">
      <c r="A414" s="23" t="s">
        <v>220</v>
      </c>
      <c r="B414" s="24">
        <v>41922</v>
      </c>
      <c r="C414" s="24">
        <v>4293</v>
      </c>
      <c r="D414" s="24">
        <v>4204</v>
      </c>
      <c r="E414" s="24">
        <v>35439</v>
      </c>
      <c r="F414" s="24">
        <v>25105</v>
      </c>
      <c r="G414" s="24">
        <v>19727</v>
      </c>
      <c r="H414" s="24">
        <v>31427</v>
      </c>
      <c r="I414" s="24">
        <v>277</v>
      </c>
      <c r="J414" s="24">
        <v>68331.899999999994</v>
      </c>
      <c r="K414" s="24">
        <v>18827</v>
      </c>
      <c r="L414" s="24">
        <v>15313</v>
      </c>
      <c r="M414" s="24">
        <v>6872</v>
      </c>
      <c r="N414" s="24">
        <v>33312</v>
      </c>
      <c r="O414" s="24">
        <v>20195</v>
      </c>
      <c r="P414" s="24">
        <v>12051</v>
      </c>
      <c r="Q414" s="24">
        <v>22832</v>
      </c>
      <c r="R414" s="24">
        <v>2005</v>
      </c>
      <c r="S414" s="24">
        <v>12438</v>
      </c>
      <c r="T414" s="24">
        <v>0</v>
      </c>
      <c r="U414" s="24">
        <v>0</v>
      </c>
      <c r="V414" s="24">
        <v>0</v>
      </c>
      <c r="W414" s="24">
        <v>318</v>
      </c>
      <c r="X414" s="24">
        <v>0</v>
      </c>
      <c r="Y414" s="24">
        <v>0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24">
        <v>0</v>
      </c>
      <c r="AF414" s="24">
        <v>417</v>
      </c>
      <c r="AG414" s="24">
        <v>0</v>
      </c>
      <c r="AH414" s="24">
        <v>375305.6</v>
      </c>
      <c r="AI414" s="24">
        <v>375305</v>
      </c>
      <c r="AJ414" s="24">
        <v>-0.6</v>
      </c>
      <c r="AK414" s="24">
        <v>0</v>
      </c>
    </row>
    <row r="415" spans="1:37" ht="15.75" thickBot="1" x14ac:dyDescent="0.3">
      <c r="A415" s="23" t="s">
        <v>221</v>
      </c>
      <c r="B415" s="24">
        <v>41922</v>
      </c>
      <c r="C415" s="24">
        <v>7105</v>
      </c>
      <c r="D415" s="24">
        <v>8146</v>
      </c>
      <c r="E415" s="24">
        <v>35439</v>
      </c>
      <c r="F415" s="24">
        <v>25105</v>
      </c>
      <c r="G415" s="24">
        <v>19727</v>
      </c>
      <c r="H415" s="24">
        <v>31722</v>
      </c>
      <c r="I415" s="24">
        <v>277</v>
      </c>
      <c r="J415" s="24">
        <v>68331.899999999994</v>
      </c>
      <c r="K415" s="24">
        <v>18827</v>
      </c>
      <c r="L415" s="24">
        <v>15313</v>
      </c>
      <c r="M415" s="24">
        <v>843</v>
      </c>
      <c r="N415" s="24">
        <v>33312</v>
      </c>
      <c r="O415" s="24">
        <v>16296</v>
      </c>
      <c r="P415" s="24">
        <v>13688</v>
      </c>
      <c r="Q415" s="24">
        <v>22832</v>
      </c>
      <c r="R415" s="24">
        <v>0</v>
      </c>
      <c r="S415" s="24">
        <v>4855</v>
      </c>
      <c r="T415" s="24">
        <v>0</v>
      </c>
      <c r="U415" s="24">
        <v>0</v>
      </c>
      <c r="V415" s="24">
        <v>0</v>
      </c>
      <c r="W415" s="24">
        <v>318</v>
      </c>
      <c r="X415" s="24">
        <v>0</v>
      </c>
      <c r="Y415" s="24">
        <v>0</v>
      </c>
      <c r="Z415" s="24">
        <v>0</v>
      </c>
      <c r="AA415" s="24">
        <v>0</v>
      </c>
      <c r="AB415" s="24">
        <v>0</v>
      </c>
      <c r="AC415" s="24">
        <v>0</v>
      </c>
      <c r="AD415" s="24">
        <v>0</v>
      </c>
      <c r="AE415" s="24">
        <v>0</v>
      </c>
      <c r="AF415" s="24">
        <v>0</v>
      </c>
      <c r="AG415" s="24">
        <v>10156</v>
      </c>
      <c r="AH415" s="24">
        <v>374214.6</v>
      </c>
      <c r="AI415" s="24">
        <v>374215</v>
      </c>
      <c r="AJ415" s="24">
        <v>0.4</v>
      </c>
      <c r="AK415" s="24">
        <v>0</v>
      </c>
    </row>
    <row r="416" spans="1:37" ht="15.75" thickBot="1" x14ac:dyDescent="0.3">
      <c r="A416" s="23" t="s">
        <v>222</v>
      </c>
      <c r="B416" s="24">
        <v>41922</v>
      </c>
      <c r="C416" s="24">
        <v>4293</v>
      </c>
      <c r="D416" s="24">
        <v>4204</v>
      </c>
      <c r="E416" s="24">
        <v>35439</v>
      </c>
      <c r="F416" s="24">
        <v>25105</v>
      </c>
      <c r="G416" s="24">
        <v>19727</v>
      </c>
      <c r="H416" s="24">
        <v>31427</v>
      </c>
      <c r="I416" s="24">
        <v>277</v>
      </c>
      <c r="J416" s="24">
        <v>68331.899999999994</v>
      </c>
      <c r="K416" s="24">
        <v>3853</v>
      </c>
      <c r="L416" s="24">
        <v>15313</v>
      </c>
      <c r="M416" s="24">
        <v>6872</v>
      </c>
      <c r="N416" s="24">
        <v>16658</v>
      </c>
      <c r="O416" s="24">
        <v>37179</v>
      </c>
      <c r="P416" s="24">
        <v>12051</v>
      </c>
      <c r="Q416" s="24">
        <v>22832</v>
      </c>
      <c r="R416" s="24">
        <v>2005</v>
      </c>
      <c r="S416" s="24">
        <v>12438</v>
      </c>
      <c r="T416" s="24">
        <v>0</v>
      </c>
      <c r="U416" s="24">
        <v>0</v>
      </c>
      <c r="V416" s="24">
        <v>0</v>
      </c>
      <c r="W416" s="24">
        <v>318</v>
      </c>
      <c r="X416" s="24">
        <v>0</v>
      </c>
      <c r="Y416" s="24">
        <v>0</v>
      </c>
      <c r="Z416" s="24">
        <v>0</v>
      </c>
      <c r="AA416" s="24">
        <v>0</v>
      </c>
      <c r="AB416" s="24">
        <v>0</v>
      </c>
      <c r="AC416" s="24">
        <v>0</v>
      </c>
      <c r="AD416" s="24">
        <v>10328</v>
      </c>
      <c r="AE416" s="24">
        <v>0</v>
      </c>
      <c r="AF416" s="24">
        <v>0</v>
      </c>
      <c r="AG416" s="24">
        <v>0</v>
      </c>
      <c r="AH416" s="24">
        <v>370572.6</v>
      </c>
      <c r="AI416" s="24">
        <v>370570</v>
      </c>
      <c r="AJ416" s="24">
        <v>-2.6</v>
      </c>
      <c r="AK416" s="24">
        <v>0</v>
      </c>
    </row>
    <row r="417" spans="1:37" ht="15.75" thickBot="1" x14ac:dyDescent="0.3">
      <c r="A417" s="23" t="s">
        <v>223</v>
      </c>
      <c r="B417" s="24">
        <v>22795</v>
      </c>
      <c r="C417" s="24">
        <v>4293</v>
      </c>
      <c r="D417" s="24">
        <v>4204</v>
      </c>
      <c r="E417" s="24">
        <v>25318</v>
      </c>
      <c r="F417" s="24">
        <v>17765</v>
      </c>
      <c r="G417" s="24">
        <v>19727</v>
      </c>
      <c r="H417" s="24">
        <v>31427</v>
      </c>
      <c r="I417" s="24">
        <v>0</v>
      </c>
      <c r="J417" s="24">
        <v>68331.899999999994</v>
      </c>
      <c r="K417" s="24">
        <v>18827</v>
      </c>
      <c r="L417" s="24">
        <v>20981</v>
      </c>
      <c r="M417" s="24">
        <v>6872</v>
      </c>
      <c r="N417" s="24">
        <v>33312</v>
      </c>
      <c r="O417" s="24">
        <v>37179</v>
      </c>
      <c r="P417" s="24">
        <v>12051</v>
      </c>
      <c r="Q417" s="24">
        <v>22832</v>
      </c>
      <c r="R417" s="24">
        <v>6302</v>
      </c>
      <c r="S417" s="24">
        <v>12438</v>
      </c>
      <c r="T417" s="24">
        <v>0</v>
      </c>
      <c r="U417" s="24">
        <v>0</v>
      </c>
      <c r="V417" s="24">
        <v>0</v>
      </c>
      <c r="W417" s="24">
        <v>9163</v>
      </c>
      <c r="X417" s="24">
        <v>0</v>
      </c>
      <c r="Y417" s="24">
        <v>0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0</v>
      </c>
      <c r="AF417" s="24">
        <v>417</v>
      </c>
      <c r="AG417" s="24">
        <v>0</v>
      </c>
      <c r="AH417" s="24">
        <v>374234.6</v>
      </c>
      <c r="AI417" s="24">
        <v>374235</v>
      </c>
      <c r="AJ417" s="24">
        <v>0.4</v>
      </c>
      <c r="AK417" s="24">
        <v>0</v>
      </c>
    </row>
    <row r="418" spans="1:37" ht="15.75" thickBot="1" x14ac:dyDescent="0.3">
      <c r="A418" s="23" t="s">
        <v>224</v>
      </c>
      <c r="B418" s="24">
        <v>22795</v>
      </c>
      <c r="C418" s="24">
        <v>4293</v>
      </c>
      <c r="D418" s="24">
        <v>4204</v>
      </c>
      <c r="E418" s="24">
        <v>25318</v>
      </c>
      <c r="F418" s="24">
        <v>25105</v>
      </c>
      <c r="G418" s="24">
        <v>19727</v>
      </c>
      <c r="H418" s="24">
        <v>32260</v>
      </c>
      <c r="I418" s="24">
        <v>277</v>
      </c>
      <c r="J418" s="24">
        <v>81034.899999999994</v>
      </c>
      <c r="K418" s="24">
        <v>18827</v>
      </c>
      <c r="L418" s="24">
        <v>6988</v>
      </c>
      <c r="M418" s="24">
        <v>843</v>
      </c>
      <c r="N418" s="24">
        <v>16658</v>
      </c>
      <c r="O418" s="24">
        <v>37179</v>
      </c>
      <c r="P418" s="24">
        <v>12051</v>
      </c>
      <c r="Q418" s="24">
        <v>22832</v>
      </c>
      <c r="R418" s="24">
        <v>6302</v>
      </c>
      <c r="S418" s="24">
        <v>12438</v>
      </c>
      <c r="T418" s="24">
        <v>0</v>
      </c>
      <c r="U418" s="24">
        <v>0</v>
      </c>
      <c r="V418" s="24">
        <v>0</v>
      </c>
      <c r="W418" s="24">
        <v>318</v>
      </c>
      <c r="X418" s="24">
        <v>0</v>
      </c>
      <c r="Y418" s="24">
        <v>0</v>
      </c>
      <c r="Z418" s="24">
        <v>0</v>
      </c>
      <c r="AA418" s="24">
        <v>0</v>
      </c>
      <c r="AB418" s="24">
        <v>0</v>
      </c>
      <c r="AC418" s="24">
        <v>0</v>
      </c>
      <c r="AD418" s="24">
        <v>10328</v>
      </c>
      <c r="AE418" s="24">
        <v>0</v>
      </c>
      <c r="AF418" s="24">
        <v>417</v>
      </c>
      <c r="AG418" s="24">
        <v>10156</v>
      </c>
      <c r="AH418" s="24">
        <v>370350.6</v>
      </c>
      <c r="AI418" s="24">
        <v>370351</v>
      </c>
      <c r="AJ418" s="24">
        <v>0.4</v>
      </c>
      <c r="AK418" s="24">
        <v>0</v>
      </c>
    </row>
    <row r="419" spans="1:37" ht="15.75" thickBot="1" x14ac:dyDescent="0.3">
      <c r="A419" s="23" t="s">
        <v>225</v>
      </c>
      <c r="B419" s="24">
        <v>22795</v>
      </c>
      <c r="C419" s="24">
        <v>4293</v>
      </c>
      <c r="D419" s="24">
        <v>4204</v>
      </c>
      <c r="E419" s="24">
        <v>25318</v>
      </c>
      <c r="F419" s="24">
        <v>17765</v>
      </c>
      <c r="G419" s="24">
        <v>19727</v>
      </c>
      <c r="H419" s="24">
        <v>31427</v>
      </c>
      <c r="I419" s="24">
        <v>0</v>
      </c>
      <c r="J419" s="24">
        <v>25008</v>
      </c>
      <c r="K419" s="24">
        <v>3853</v>
      </c>
      <c r="L419" s="24">
        <v>20981</v>
      </c>
      <c r="M419" s="24">
        <v>388</v>
      </c>
      <c r="N419" s="24">
        <v>33312</v>
      </c>
      <c r="O419" s="24">
        <v>37179</v>
      </c>
      <c r="P419" s="24">
        <v>13688</v>
      </c>
      <c r="Q419" s="24">
        <v>53029.9</v>
      </c>
      <c r="R419" s="24">
        <v>6302</v>
      </c>
      <c r="S419" s="24">
        <v>12438</v>
      </c>
      <c r="T419" s="24">
        <v>0</v>
      </c>
      <c r="U419" s="24">
        <v>0</v>
      </c>
      <c r="V419" s="24">
        <v>0</v>
      </c>
      <c r="W419" s="24">
        <v>9163</v>
      </c>
      <c r="X419" s="24">
        <v>2391</v>
      </c>
      <c r="Y419" s="24">
        <v>0</v>
      </c>
      <c r="Z419" s="24">
        <v>24249</v>
      </c>
      <c r="AA419" s="24">
        <v>1053</v>
      </c>
      <c r="AB419" s="24">
        <v>0</v>
      </c>
      <c r="AC419" s="24">
        <v>0</v>
      </c>
      <c r="AD419" s="24">
        <v>0</v>
      </c>
      <c r="AE419" s="24">
        <v>0</v>
      </c>
      <c r="AF419" s="24">
        <v>0</v>
      </c>
      <c r="AG419" s="24">
        <v>0</v>
      </c>
      <c r="AH419" s="24">
        <v>368563.6</v>
      </c>
      <c r="AI419" s="24">
        <v>368565</v>
      </c>
      <c r="AJ419" s="24">
        <v>1.4</v>
      </c>
      <c r="AK419" s="24">
        <v>0</v>
      </c>
    </row>
    <row r="420" spans="1:37" ht="15.75" thickBot="1" x14ac:dyDescent="0.3">
      <c r="A420" s="23" t="s">
        <v>226</v>
      </c>
      <c r="B420" s="24">
        <v>22795</v>
      </c>
      <c r="C420" s="24">
        <v>4293</v>
      </c>
      <c r="D420" s="24">
        <v>4204</v>
      </c>
      <c r="E420" s="24">
        <v>25318</v>
      </c>
      <c r="F420" s="24">
        <v>17765</v>
      </c>
      <c r="G420" s="24">
        <v>19727</v>
      </c>
      <c r="H420" s="24">
        <v>31427</v>
      </c>
      <c r="I420" s="24">
        <v>0</v>
      </c>
      <c r="J420" s="24">
        <v>55355.9</v>
      </c>
      <c r="K420" s="24">
        <v>18827</v>
      </c>
      <c r="L420" s="24">
        <v>20981</v>
      </c>
      <c r="M420" s="24">
        <v>6872</v>
      </c>
      <c r="N420" s="24">
        <v>12652</v>
      </c>
      <c r="O420" s="24">
        <v>37179</v>
      </c>
      <c r="P420" s="24">
        <v>12051</v>
      </c>
      <c r="Q420" s="24">
        <v>22832</v>
      </c>
      <c r="R420" s="24">
        <v>6302</v>
      </c>
      <c r="S420" s="24">
        <v>12438</v>
      </c>
      <c r="T420" s="24">
        <v>0</v>
      </c>
      <c r="U420" s="24">
        <v>0</v>
      </c>
      <c r="V420" s="24">
        <v>0</v>
      </c>
      <c r="W420" s="24">
        <v>9163</v>
      </c>
      <c r="X420" s="24">
        <v>2391</v>
      </c>
      <c r="Y420" s="24">
        <v>0</v>
      </c>
      <c r="Z420" s="24">
        <v>18630</v>
      </c>
      <c r="AA420" s="24">
        <v>0</v>
      </c>
      <c r="AB420" s="24">
        <v>0</v>
      </c>
      <c r="AC420" s="24">
        <v>0</v>
      </c>
      <c r="AD420" s="24">
        <v>10328</v>
      </c>
      <c r="AE420" s="24">
        <v>0</v>
      </c>
      <c r="AF420" s="24">
        <v>0</v>
      </c>
      <c r="AG420" s="24">
        <v>0</v>
      </c>
      <c r="AH420" s="24">
        <v>371530.6</v>
      </c>
      <c r="AI420" s="24">
        <v>371530</v>
      </c>
      <c r="AJ420" s="24">
        <v>-0.6</v>
      </c>
      <c r="AK420" s="24">
        <v>0</v>
      </c>
    </row>
    <row r="421" spans="1:37" ht="15.75" thickBot="1" x14ac:dyDescent="0.3">
      <c r="A421" s="23" t="s">
        <v>227</v>
      </c>
      <c r="B421" s="24">
        <v>41922</v>
      </c>
      <c r="C421" s="24">
        <v>4293</v>
      </c>
      <c r="D421" s="24">
        <v>4204</v>
      </c>
      <c r="E421" s="24">
        <v>35439</v>
      </c>
      <c r="F421" s="24">
        <v>25105</v>
      </c>
      <c r="G421" s="24">
        <v>19727</v>
      </c>
      <c r="H421" s="24">
        <v>31427</v>
      </c>
      <c r="I421" s="24">
        <v>277</v>
      </c>
      <c r="J421" s="24">
        <v>46720.9</v>
      </c>
      <c r="K421" s="24">
        <v>3853</v>
      </c>
      <c r="L421" s="24">
        <v>15313</v>
      </c>
      <c r="M421" s="24">
        <v>6156</v>
      </c>
      <c r="N421" s="24">
        <v>33312</v>
      </c>
      <c r="O421" s="24">
        <v>37179</v>
      </c>
      <c r="P421" s="24">
        <v>13688</v>
      </c>
      <c r="Q421" s="24">
        <v>6353</v>
      </c>
      <c r="R421" s="24">
        <v>2005</v>
      </c>
      <c r="S421" s="24">
        <v>12438</v>
      </c>
      <c r="T421" s="24">
        <v>0</v>
      </c>
      <c r="U421" s="24">
        <v>0</v>
      </c>
      <c r="V421" s="24">
        <v>0</v>
      </c>
      <c r="W421" s="24">
        <v>318</v>
      </c>
      <c r="X421" s="24">
        <v>0</v>
      </c>
      <c r="Y421" s="24">
        <v>0</v>
      </c>
      <c r="Z421" s="24">
        <v>24249</v>
      </c>
      <c r="AA421" s="24">
        <v>1053</v>
      </c>
      <c r="AB421" s="24">
        <v>0</v>
      </c>
      <c r="AC421" s="24">
        <v>0</v>
      </c>
      <c r="AD421" s="24">
        <v>0</v>
      </c>
      <c r="AE421" s="24">
        <v>0</v>
      </c>
      <c r="AF421" s="24">
        <v>0</v>
      </c>
      <c r="AG421" s="24">
        <v>10156</v>
      </c>
      <c r="AH421" s="24">
        <v>375187.6</v>
      </c>
      <c r="AI421" s="24">
        <v>375188</v>
      </c>
      <c r="AJ421" s="24">
        <v>0.4</v>
      </c>
      <c r="AK421" s="24">
        <v>0</v>
      </c>
    </row>
    <row r="422" spans="1:37" ht="15.75" thickBot="1" x14ac:dyDescent="0.3">
      <c r="A422" s="23" t="s">
        <v>228</v>
      </c>
      <c r="B422" s="24">
        <v>41922</v>
      </c>
      <c r="C422" s="24">
        <v>4293</v>
      </c>
      <c r="D422" s="24">
        <v>4204</v>
      </c>
      <c r="E422" s="24">
        <v>25318</v>
      </c>
      <c r="F422" s="24">
        <v>25105</v>
      </c>
      <c r="G422" s="24">
        <v>19727</v>
      </c>
      <c r="H422" s="24">
        <v>31427</v>
      </c>
      <c r="I422" s="24">
        <v>0</v>
      </c>
      <c r="J422" s="24">
        <v>55355.9</v>
      </c>
      <c r="K422" s="24">
        <v>3853</v>
      </c>
      <c r="L422" s="24">
        <v>1754</v>
      </c>
      <c r="M422" s="24">
        <v>388</v>
      </c>
      <c r="N422" s="24">
        <v>21630</v>
      </c>
      <c r="O422" s="24">
        <v>37179</v>
      </c>
      <c r="P422" s="24">
        <v>12051</v>
      </c>
      <c r="Q422" s="24">
        <v>22832</v>
      </c>
      <c r="R422" s="24">
        <v>6302</v>
      </c>
      <c r="S422" s="24">
        <v>12438</v>
      </c>
      <c r="T422" s="24">
        <v>0</v>
      </c>
      <c r="U422" s="24">
        <v>0</v>
      </c>
      <c r="V422" s="24">
        <v>0</v>
      </c>
      <c r="W422" s="24">
        <v>9163</v>
      </c>
      <c r="X422" s="24">
        <v>0</v>
      </c>
      <c r="Y422" s="24">
        <v>0</v>
      </c>
      <c r="Z422" s="24">
        <v>19381</v>
      </c>
      <c r="AA422" s="24">
        <v>0</v>
      </c>
      <c r="AB422" s="24">
        <v>0</v>
      </c>
      <c r="AC422" s="24">
        <v>0</v>
      </c>
      <c r="AD422" s="24">
        <v>10328</v>
      </c>
      <c r="AE422" s="24">
        <v>0</v>
      </c>
      <c r="AF422" s="24">
        <v>417</v>
      </c>
      <c r="AG422" s="24">
        <v>10156</v>
      </c>
      <c r="AH422" s="24">
        <v>375223.6</v>
      </c>
      <c r="AI422" s="24">
        <v>375223</v>
      </c>
      <c r="AJ422" s="24">
        <v>-0.6</v>
      </c>
      <c r="AK422" s="24">
        <v>0</v>
      </c>
    </row>
    <row r="423" spans="1:37" ht="15.75" thickBot="1" x14ac:dyDescent="0.3">
      <c r="A423" s="23" t="s">
        <v>229</v>
      </c>
      <c r="B423" s="24">
        <v>41922</v>
      </c>
      <c r="C423" s="24">
        <v>4293</v>
      </c>
      <c r="D423" s="24">
        <v>4204</v>
      </c>
      <c r="E423" s="24">
        <v>35439</v>
      </c>
      <c r="F423" s="24">
        <v>25105</v>
      </c>
      <c r="G423" s="24">
        <v>19727</v>
      </c>
      <c r="H423" s="24">
        <v>32260</v>
      </c>
      <c r="I423" s="24">
        <v>277</v>
      </c>
      <c r="J423" s="24">
        <v>46720.9</v>
      </c>
      <c r="K423" s="24">
        <v>18827</v>
      </c>
      <c r="L423" s="24">
        <v>15313</v>
      </c>
      <c r="M423" s="24">
        <v>6872</v>
      </c>
      <c r="N423" s="24">
        <v>12652</v>
      </c>
      <c r="O423" s="24">
        <v>16296</v>
      </c>
      <c r="P423" s="24">
        <v>13688</v>
      </c>
      <c r="Q423" s="24">
        <v>22832</v>
      </c>
      <c r="R423" s="24">
        <v>2005</v>
      </c>
      <c r="S423" s="24">
        <v>12438</v>
      </c>
      <c r="T423" s="24">
        <v>0</v>
      </c>
      <c r="U423" s="24">
        <v>0</v>
      </c>
      <c r="V423" s="24">
        <v>0</v>
      </c>
      <c r="W423" s="24">
        <v>0</v>
      </c>
      <c r="X423" s="24">
        <v>0</v>
      </c>
      <c r="Y423" s="24">
        <v>0</v>
      </c>
      <c r="Z423" s="24">
        <v>24249</v>
      </c>
      <c r="AA423" s="24">
        <v>0</v>
      </c>
      <c r="AB423" s="24">
        <v>0</v>
      </c>
      <c r="AC423" s="24">
        <v>0</v>
      </c>
      <c r="AD423" s="24">
        <v>10328</v>
      </c>
      <c r="AE423" s="24">
        <v>0</v>
      </c>
      <c r="AF423" s="24">
        <v>0</v>
      </c>
      <c r="AG423" s="24">
        <v>0</v>
      </c>
      <c r="AH423" s="24">
        <v>365447.6</v>
      </c>
      <c r="AI423" s="24">
        <v>365446</v>
      </c>
      <c r="AJ423" s="24">
        <v>-1.6</v>
      </c>
      <c r="AK423" s="24">
        <v>0</v>
      </c>
    </row>
    <row r="424" spans="1:37" ht="15.75" thickBot="1" x14ac:dyDescent="0.3">
      <c r="A424" s="23" t="s">
        <v>230</v>
      </c>
      <c r="B424" s="24">
        <v>41922</v>
      </c>
      <c r="C424" s="24">
        <v>7105</v>
      </c>
      <c r="D424" s="24">
        <v>8146</v>
      </c>
      <c r="E424" s="24">
        <v>35439</v>
      </c>
      <c r="F424" s="24">
        <v>25105</v>
      </c>
      <c r="G424" s="24">
        <v>19727</v>
      </c>
      <c r="H424" s="24">
        <v>32260</v>
      </c>
      <c r="I424" s="24">
        <v>277</v>
      </c>
      <c r="J424" s="24">
        <v>81034.899999999994</v>
      </c>
      <c r="K424" s="24">
        <v>3853</v>
      </c>
      <c r="L424" s="24">
        <v>20981</v>
      </c>
      <c r="M424" s="24">
        <v>6156</v>
      </c>
      <c r="N424" s="24">
        <v>12652</v>
      </c>
      <c r="O424" s="24">
        <v>16296</v>
      </c>
      <c r="P424" s="24">
        <v>5923</v>
      </c>
      <c r="Q424" s="24">
        <v>22832</v>
      </c>
      <c r="R424" s="24">
        <v>0</v>
      </c>
      <c r="S424" s="24">
        <v>12438</v>
      </c>
      <c r="T424" s="24">
        <v>0</v>
      </c>
      <c r="U424" s="24">
        <v>0</v>
      </c>
      <c r="V424" s="24">
        <v>0</v>
      </c>
      <c r="W424" s="24">
        <v>0</v>
      </c>
      <c r="X424" s="24">
        <v>0</v>
      </c>
      <c r="Y424" s="24">
        <v>0</v>
      </c>
      <c r="Z424" s="24">
        <v>0</v>
      </c>
      <c r="AA424" s="24">
        <v>1053</v>
      </c>
      <c r="AB424" s="24">
        <v>0</v>
      </c>
      <c r="AC424" s="24">
        <v>0</v>
      </c>
      <c r="AD424" s="24">
        <v>10328</v>
      </c>
      <c r="AE424" s="24">
        <v>0</v>
      </c>
      <c r="AF424" s="24">
        <v>417</v>
      </c>
      <c r="AG424" s="24">
        <v>0</v>
      </c>
      <c r="AH424" s="24">
        <v>363944.6</v>
      </c>
      <c r="AI424" s="24">
        <v>363944</v>
      </c>
      <c r="AJ424" s="24">
        <v>-0.6</v>
      </c>
      <c r="AK424" s="24">
        <v>0</v>
      </c>
    </row>
    <row r="425" spans="1:37" ht="15.75" thickBot="1" x14ac:dyDescent="0.3">
      <c r="A425" s="23" t="s">
        <v>231</v>
      </c>
      <c r="B425" s="24">
        <v>41922</v>
      </c>
      <c r="C425" s="24">
        <v>7105</v>
      </c>
      <c r="D425" s="24">
        <v>8146</v>
      </c>
      <c r="E425" s="24">
        <v>35439</v>
      </c>
      <c r="F425" s="24">
        <v>25105</v>
      </c>
      <c r="G425" s="24">
        <v>19727</v>
      </c>
      <c r="H425" s="24">
        <v>32260</v>
      </c>
      <c r="I425" s="24">
        <v>277</v>
      </c>
      <c r="J425" s="24">
        <v>68331.899999999994</v>
      </c>
      <c r="K425" s="24">
        <v>3853</v>
      </c>
      <c r="L425" s="24">
        <v>6988</v>
      </c>
      <c r="M425" s="24">
        <v>388</v>
      </c>
      <c r="N425" s="24">
        <v>21630</v>
      </c>
      <c r="O425" s="24">
        <v>37179</v>
      </c>
      <c r="P425" s="24">
        <v>13688</v>
      </c>
      <c r="Q425" s="24">
        <v>22832</v>
      </c>
      <c r="R425" s="24">
        <v>2005</v>
      </c>
      <c r="S425" s="24">
        <v>12438</v>
      </c>
      <c r="T425" s="24">
        <v>0</v>
      </c>
      <c r="U425" s="24">
        <v>0</v>
      </c>
      <c r="V425" s="24">
        <v>0</v>
      </c>
      <c r="W425" s="24">
        <v>0</v>
      </c>
      <c r="X425" s="24">
        <v>0</v>
      </c>
      <c r="Y425" s="24">
        <v>0</v>
      </c>
      <c r="Z425" s="24">
        <v>0</v>
      </c>
      <c r="AA425" s="24">
        <v>1053</v>
      </c>
      <c r="AB425" s="24">
        <v>0</v>
      </c>
      <c r="AC425" s="24">
        <v>0</v>
      </c>
      <c r="AD425" s="24">
        <v>0</v>
      </c>
      <c r="AE425" s="24">
        <v>0</v>
      </c>
      <c r="AF425" s="24">
        <v>0</v>
      </c>
      <c r="AG425" s="24">
        <v>0</v>
      </c>
      <c r="AH425" s="24">
        <v>360366.6</v>
      </c>
      <c r="AI425" s="24">
        <v>360367</v>
      </c>
      <c r="AJ425" s="24">
        <v>0.4</v>
      </c>
      <c r="AK425" s="24">
        <v>0</v>
      </c>
    </row>
    <row r="426" spans="1:37" ht="15.75" thickBot="1" x14ac:dyDescent="0.3">
      <c r="A426" s="23" t="s">
        <v>232</v>
      </c>
      <c r="B426" s="24">
        <v>41922</v>
      </c>
      <c r="C426" s="24">
        <v>4293</v>
      </c>
      <c r="D426" s="24">
        <v>4204</v>
      </c>
      <c r="E426" s="24">
        <v>35439</v>
      </c>
      <c r="F426" s="24">
        <v>25105</v>
      </c>
      <c r="G426" s="24">
        <v>19727</v>
      </c>
      <c r="H426" s="24">
        <v>31427</v>
      </c>
      <c r="I426" s="24">
        <v>277</v>
      </c>
      <c r="J426" s="24">
        <v>46720.9</v>
      </c>
      <c r="K426" s="24">
        <v>3853</v>
      </c>
      <c r="L426" s="24">
        <v>14806</v>
      </c>
      <c r="M426" s="24">
        <v>6156</v>
      </c>
      <c r="N426" s="24">
        <v>33312</v>
      </c>
      <c r="O426" s="24">
        <v>16296</v>
      </c>
      <c r="P426" s="24">
        <v>12051</v>
      </c>
      <c r="Q426" s="24">
        <v>22832</v>
      </c>
      <c r="R426" s="24">
        <v>2005</v>
      </c>
      <c r="S426" s="24">
        <v>12438</v>
      </c>
      <c r="T426" s="24">
        <v>0</v>
      </c>
      <c r="U426" s="24">
        <v>0</v>
      </c>
      <c r="V426" s="24">
        <v>0</v>
      </c>
      <c r="W426" s="24">
        <v>318</v>
      </c>
      <c r="X426" s="24">
        <v>0</v>
      </c>
      <c r="Y426" s="24">
        <v>0</v>
      </c>
      <c r="Z426" s="24">
        <v>24249</v>
      </c>
      <c r="AA426" s="24">
        <v>1053</v>
      </c>
      <c r="AB426" s="24">
        <v>0</v>
      </c>
      <c r="AC426" s="24">
        <v>0</v>
      </c>
      <c r="AD426" s="24">
        <v>0</v>
      </c>
      <c r="AE426" s="24">
        <v>0</v>
      </c>
      <c r="AF426" s="24">
        <v>0</v>
      </c>
      <c r="AG426" s="24">
        <v>0</v>
      </c>
      <c r="AH426" s="24">
        <v>358483.6</v>
      </c>
      <c r="AI426" s="24">
        <v>358484</v>
      </c>
      <c r="AJ426" s="24">
        <v>0.4</v>
      </c>
      <c r="AK426" s="24">
        <v>0</v>
      </c>
    </row>
    <row r="427" spans="1:37" ht="15.75" thickBot="1" x14ac:dyDescent="0.3">
      <c r="A427" s="23" t="s">
        <v>233</v>
      </c>
      <c r="B427" s="24">
        <v>41922</v>
      </c>
      <c r="C427" s="24">
        <v>9305</v>
      </c>
      <c r="D427" s="24">
        <v>8146</v>
      </c>
      <c r="E427" s="24">
        <v>35439</v>
      </c>
      <c r="F427" s="24">
        <v>25105</v>
      </c>
      <c r="G427" s="24">
        <v>19727</v>
      </c>
      <c r="H427" s="24">
        <v>31427</v>
      </c>
      <c r="I427" s="24">
        <v>277</v>
      </c>
      <c r="J427" s="24">
        <v>46720.9</v>
      </c>
      <c r="K427" s="24">
        <v>18827</v>
      </c>
      <c r="L427" s="24">
        <v>15313</v>
      </c>
      <c r="M427" s="24">
        <v>843</v>
      </c>
      <c r="N427" s="24">
        <v>12652</v>
      </c>
      <c r="O427" s="24">
        <v>16296</v>
      </c>
      <c r="P427" s="24">
        <v>12051</v>
      </c>
      <c r="Q427" s="24">
        <v>22832</v>
      </c>
      <c r="R427" s="24">
        <v>2005</v>
      </c>
      <c r="S427" s="24">
        <v>4855</v>
      </c>
      <c r="T427" s="24">
        <v>0</v>
      </c>
      <c r="U427" s="24">
        <v>0</v>
      </c>
      <c r="V427" s="24">
        <v>0</v>
      </c>
      <c r="W427" s="24">
        <v>318</v>
      </c>
      <c r="X427" s="24">
        <v>0</v>
      </c>
      <c r="Y427" s="24">
        <v>0</v>
      </c>
      <c r="Z427" s="24">
        <v>24249</v>
      </c>
      <c r="AA427" s="24">
        <v>0</v>
      </c>
      <c r="AB427" s="24">
        <v>0</v>
      </c>
      <c r="AC427" s="24">
        <v>0</v>
      </c>
      <c r="AD427" s="24">
        <v>12662</v>
      </c>
      <c r="AE427" s="24">
        <v>0</v>
      </c>
      <c r="AF427" s="24">
        <v>417</v>
      </c>
      <c r="AG427" s="24">
        <v>0</v>
      </c>
      <c r="AH427" s="24">
        <v>361388.6</v>
      </c>
      <c r="AI427" s="24">
        <v>361388</v>
      </c>
      <c r="AJ427" s="24">
        <v>-0.6</v>
      </c>
      <c r="AK427" s="24">
        <v>0</v>
      </c>
    </row>
    <row r="428" spans="1:37" ht="15.75" thickBot="1" x14ac:dyDescent="0.3">
      <c r="A428" s="23" t="s">
        <v>234</v>
      </c>
      <c r="B428" s="24">
        <v>41922</v>
      </c>
      <c r="C428" s="24">
        <v>4293</v>
      </c>
      <c r="D428" s="24">
        <v>4204</v>
      </c>
      <c r="E428" s="24">
        <v>35439</v>
      </c>
      <c r="F428" s="24">
        <v>25105</v>
      </c>
      <c r="G428" s="24">
        <v>19727</v>
      </c>
      <c r="H428" s="24">
        <v>32260</v>
      </c>
      <c r="I428" s="24">
        <v>277</v>
      </c>
      <c r="J428" s="24">
        <v>46720.9</v>
      </c>
      <c r="K428" s="24">
        <v>3853</v>
      </c>
      <c r="L428" s="24">
        <v>1754</v>
      </c>
      <c r="M428" s="24">
        <v>6872</v>
      </c>
      <c r="N428" s="24">
        <v>33312</v>
      </c>
      <c r="O428" s="24">
        <v>37179</v>
      </c>
      <c r="P428" s="24">
        <v>12051</v>
      </c>
      <c r="Q428" s="24">
        <v>6353</v>
      </c>
      <c r="R428" s="24">
        <v>6302</v>
      </c>
      <c r="S428" s="24">
        <v>12438</v>
      </c>
      <c r="T428" s="24">
        <v>0</v>
      </c>
      <c r="U428" s="24">
        <v>0</v>
      </c>
      <c r="V428" s="24">
        <v>0</v>
      </c>
      <c r="W428" s="24">
        <v>318</v>
      </c>
      <c r="X428" s="24">
        <v>0</v>
      </c>
      <c r="Y428" s="24">
        <v>0</v>
      </c>
      <c r="Z428" s="24">
        <v>24249</v>
      </c>
      <c r="AA428" s="24">
        <v>0</v>
      </c>
      <c r="AB428" s="24">
        <v>0</v>
      </c>
      <c r="AC428" s="24">
        <v>0</v>
      </c>
      <c r="AD428" s="24">
        <v>0</v>
      </c>
      <c r="AE428" s="24">
        <v>0</v>
      </c>
      <c r="AF428" s="24">
        <v>417</v>
      </c>
      <c r="AG428" s="24">
        <v>10156</v>
      </c>
      <c r="AH428" s="24">
        <v>365201.6</v>
      </c>
      <c r="AI428" s="24">
        <v>365202</v>
      </c>
      <c r="AJ428" s="24">
        <v>0.4</v>
      </c>
      <c r="AK428" s="24">
        <v>0</v>
      </c>
    </row>
    <row r="429" spans="1:37" ht="15.75" thickBot="1" x14ac:dyDescent="0.3">
      <c r="A429" s="23" t="s">
        <v>235</v>
      </c>
      <c r="B429" s="24">
        <v>41922</v>
      </c>
      <c r="C429" s="24">
        <v>9305</v>
      </c>
      <c r="D429" s="24">
        <v>12970</v>
      </c>
      <c r="E429" s="24">
        <v>45281</v>
      </c>
      <c r="F429" s="24">
        <v>25105</v>
      </c>
      <c r="G429" s="24">
        <v>19727</v>
      </c>
      <c r="H429" s="24">
        <v>32260</v>
      </c>
      <c r="I429" s="24">
        <v>277</v>
      </c>
      <c r="J429" s="24">
        <v>55355.9</v>
      </c>
      <c r="K429" s="24">
        <v>3853</v>
      </c>
      <c r="L429" s="24">
        <v>14806</v>
      </c>
      <c r="M429" s="24">
        <v>388</v>
      </c>
      <c r="N429" s="24">
        <v>12652</v>
      </c>
      <c r="O429" s="24">
        <v>20195</v>
      </c>
      <c r="P429" s="24">
        <v>12051</v>
      </c>
      <c r="Q429" s="24">
        <v>22832</v>
      </c>
      <c r="R429" s="24">
        <v>0</v>
      </c>
      <c r="S429" s="24">
        <v>4855</v>
      </c>
      <c r="T429" s="24">
        <v>0</v>
      </c>
      <c r="U429" s="24">
        <v>0</v>
      </c>
      <c r="V429" s="24">
        <v>0</v>
      </c>
      <c r="W429" s="24">
        <v>0</v>
      </c>
      <c r="X429" s="24">
        <v>0</v>
      </c>
      <c r="Y429" s="24">
        <v>0</v>
      </c>
      <c r="Z429" s="24">
        <v>24249</v>
      </c>
      <c r="AA429" s="24">
        <v>1053</v>
      </c>
      <c r="AB429" s="24">
        <v>0</v>
      </c>
      <c r="AC429" s="24">
        <v>0</v>
      </c>
      <c r="AD429" s="24">
        <v>12662</v>
      </c>
      <c r="AE429" s="24">
        <v>0</v>
      </c>
      <c r="AF429" s="24">
        <v>417</v>
      </c>
      <c r="AG429" s="24">
        <v>0</v>
      </c>
      <c r="AH429" s="24">
        <v>372215.6</v>
      </c>
      <c r="AI429" s="24">
        <v>372216</v>
      </c>
      <c r="AJ429" s="24">
        <v>0.4</v>
      </c>
      <c r="AK429" s="24">
        <v>0</v>
      </c>
    </row>
    <row r="430" spans="1:37" ht="15.75" thickBot="1" x14ac:dyDescent="0.3">
      <c r="A430" s="23" t="s">
        <v>236</v>
      </c>
      <c r="B430" s="24">
        <v>41922</v>
      </c>
      <c r="C430" s="24">
        <v>9305</v>
      </c>
      <c r="D430" s="24">
        <v>12970</v>
      </c>
      <c r="E430" s="24">
        <v>45281</v>
      </c>
      <c r="F430" s="24">
        <v>25105</v>
      </c>
      <c r="G430" s="24">
        <v>19727</v>
      </c>
      <c r="H430" s="24">
        <v>32260</v>
      </c>
      <c r="I430" s="24">
        <v>277</v>
      </c>
      <c r="J430" s="24">
        <v>46720.9</v>
      </c>
      <c r="K430" s="24">
        <v>3853</v>
      </c>
      <c r="L430" s="24">
        <v>15313</v>
      </c>
      <c r="M430" s="24">
        <v>0</v>
      </c>
      <c r="N430" s="24">
        <v>12652</v>
      </c>
      <c r="O430" s="24">
        <v>16296</v>
      </c>
      <c r="P430" s="24">
        <v>12051</v>
      </c>
      <c r="Q430" s="24">
        <v>22832</v>
      </c>
      <c r="R430" s="24">
        <v>0</v>
      </c>
      <c r="S430" s="24">
        <v>4855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24249</v>
      </c>
      <c r="AA430" s="24">
        <v>0</v>
      </c>
      <c r="AB430" s="24">
        <v>0</v>
      </c>
      <c r="AC430" s="24">
        <v>0</v>
      </c>
      <c r="AD430" s="24">
        <v>12662</v>
      </c>
      <c r="AE430" s="24">
        <v>0</v>
      </c>
      <c r="AF430" s="24">
        <v>0</v>
      </c>
      <c r="AG430" s="24">
        <v>10156</v>
      </c>
      <c r="AH430" s="24">
        <v>368486.6</v>
      </c>
      <c r="AI430" s="24">
        <v>368487</v>
      </c>
      <c r="AJ430" s="24">
        <v>0.4</v>
      </c>
      <c r="AK430" s="24">
        <v>0</v>
      </c>
    </row>
    <row r="431" spans="1:37" ht="15.75" thickBot="1" x14ac:dyDescent="0.3">
      <c r="A431" s="23" t="s">
        <v>237</v>
      </c>
      <c r="B431" s="24">
        <v>41922</v>
      </c>
      <c r="C431" s="24">
        <v>9305</v>
      </c>
      <c r="D431" s="24">
        <v>12970</v>
      </c>
      <c r="E431" s="24">
        <v>45281</v>
      </c>
      <c r="F431" s="24">
        <v>25105</v>
      </c>
      <c r="G431" s="24">
        <v>19727</v>
      </c>
      <c r="H431" s="24">
        <v>32260</v>
      </c>
      <c r="I431" s="24">
        <v>277</v>
      </c>
      <c r="J431" s="24">
        <v>55355.9</v>
      </c>
      <c r="K431" s="24">
        <v>18827</v>
      </c>
      <c r="L431" s="24">
        <v>1754</v>
      </c>
      <c r="M431" s="24">
        <v>388</v>
      </c>
      <c r="N431" s="24">
        <v>21630</v>
      </c>
      <c r="O431" s="24">
        <v>16296</v>
      </c>
      <c r="P431" s="24">
        <v>12051</v>
      </c>
      <c r="Q431" s="24">
        <v>6353</v>
      </c>
      <c r="R431" s="24">
        <v>0</v>
      </c>
      <c r="S431" s="24">
        <v>4855</v>
      </c>
      <c r="T431" s="24">
        <v>0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24249</v>
      </c>
      <c r="AA431" s="24">
        <v>0</v>
      </c>
      <c r="AB431" s="24">
        <v>0</v>
      </c>
      <c r="AC431" s="24">
        <v>0</v>
      </c>
      <c r="AD431" s="24">
        <v>10328</v>
      </c>
      <c r="AE431" s="24">
        <v>0</v>
      </c>
      <c r="AF431" s="24">
        <v>417</v>
      </c>
      <c r="AG431" s="24">
        <v>10156</v>
      </c>
      <c r="AH431" s="24">
        <v>369506.6</v>
      </c>
      <c r="AI431" s="24">
        <v>369507</v>
      </c>
      <c r="AJ431" s="24">
        <v>0.4</v>
      </c>
      <c r="AK431" s="24">
        <v>0</v>
      </c>
    </row>
    <row r="432" spans="1:37" ht="15.75" thickBot="1" x14ac:dyDescent="0.3">
      <c r="A432" s="23" t="s">
        <v>238</v>
      </c>
      <c r="B432" s="24">
        <v>41922</v>
      </c>
      <c r="C432" s="24">
        <v>9305</v>
      </c>
      <c r="D432" s="24">
        <v>12970</v>
      </c>
      <c r="E432" s="24">
        <v>45281</v>
      </c>
      <c r="F432" s="24">
        <v>25105</v>
      </c>
      <c r="G432" s="24">
        <v>19727</v>
      </c>
      <c r="H432" s="24">
        <v>32260</v>
      </c>
      <c r="I432" s="24">
        <v>277</v>
      </c>
      <c r="J432" s="24">
        <v>19716</v>
      </c>
      <c r="K432" s="24">
        <v>18827</v>
      </c>
      <c r="L432" s="24">
        <v>20981</v>
      </c>
      <c r="M432" s="24">
        <v>388</v>
      </c>
      <c r="N432" s="24">
        <v>21630</v>
      </c>
      <c r="O432" s="24">
        <v>20195</v>
      </c>
      <c r="P432" s="24">
        <v>12051</v>
      </c>
      <c r="Q432" s="24">
        <v>6353</v>
      </c>
      <c r="R432" s="24">
        <v>0</v>
      </c>
      <c r="S432" s="24">
        <v>4855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24">
        <v>40393</v>
      </c>
      <c r="AA432" s="24">
        <v>0</v>
      </c>
      <c r="AB432" s="24">
        <v>0</v>
      </c>
      <c r="AC432" s="24">
        <v>0</v>
      </c>
      <c r="AD432" s="24">
        <v>10328</v>
      </c>
      <c r="AE432" s="24">
        <v>0</v>
      </c>
      <c r="AF432" s="24">
        <v>417</v>
      </c>
      <c r="AG432" s="24">
        <v>10156</v>
      </c>
      <c r="AH432" s="24">
        <v>373136.6</v>
      </c>
      <c r="AI432" s="24">
        <v>373138</v>
      </c>
      <c r="AJ432" s="24">
        <v>1.4</v>
      </c>
      <c r="AK432" s="24">
        <v>0</v>
      </c>
    </row>
    <row r="433" spans="1:37" ht="15.75" thickBot="1" x14ac:dyDescent="0.3">
      <c r="A433" s="23" t="s">
        <v>239</v>
      </c>
      <c r="B433" s="24">
        <v>41922</v>
      </c>
      <c r="C433" s="24">
        <v>9305</v>
      </c>
      <c r="D433" s="24">
        <v>12970</v>
      </c>
      <c r="E433" s="24">
        <v>45281</v>
      </c>
      <c r="F433" s="24">
        <v>25105</v>
      </c>
      <c r="G433" s="24">
        <v>19727</v>
      </c>
      <c r="H433" s="24">
        <v>32260</v>
      </c>
      <c r="I433" s="24">
        <v>277</v>
      </c>
      <c r="J433" s="24">
        <v>25008</v>
      </c>
      <c r="K433" s="24">
        <v>3853</v>
      </c>
      <c r="L433" s="24">
        <v>6988</v>
      </c>
      <c r="M433" s="24">
        <v>388</v>
      </c>
      <c r="N433" s="24">
        <v>12652</v>
      </c>
      <c r="O433" s="24">
        <v>37179</v>
      </c>
      <c r="P433" s="24">
        <v>12051</v>
      </c>
      <c r="Q433" s="24">
        <v>22832</v>
      </c>
      <c r="R433" s="24">
        <v>0</v>
      </c>
      <c r="S433" s="24">
        <v>4855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39254</v>
      </c>
      <c r="AA433" s="24">
        <v>1053</v>
      </c>
      <c r="AB433" s="24">
        <v>0</v>
      </c>
      <c r="AC433" s="24">
        <v>0</v>
      </c>
      <c r="AD433" s="24">
        <v>10328</v>
      </c>
      <c r="AE433" s="24">
        <v>0</v>
      </c>
      <c r="AF433" s="24">
        <v>0</v>
      </c>
      <c r="AG433" s="24">
        <v>10156</v>
      </c>
      <c r="AH433" s="24">
        <v>373443.6</v>
      </c>
      <c r="AI433" s="24">
        <v>373444</v>
      </c>
      <c r="AJ433" s="24">
        <v>0.4</v>
      </c>
      <c r="AK433" s="24">
        <v>0</v>
      </c>
    </row>
    <row r="434" spans="1:37" ht="15.75" thickBot="1" x14ac:dyDescent="0.3">
      <c r="A434" s="23" t="s">
        <v>240</v>
      </c>
      <c r="B434" s="24">
        <v>41922</v>
      </c>
      <c r="C434" s="24">
        <v>9305</v>
      </c>
      <c r="D434" s="24">
        <v>12970</v>
      </c>
      <c r="E434" s="24">
        <v>45281</v>
      </c>
      <c r="F434" s="24">
        <v>25105</v>
      </c>
      <c r="G434" s="24">
        <v>19727</v>
      </c>
      <c r="H434" s="24">
        <v>32260</v>
      </c>
      <c r="I434" s="24">
        <v>277</v>
      </c>
      <c r="J434" s="24">
        <v>55355.9</v>
      </c>
      <c r="K434" s="24">
        <v>18827</v>
      </c>
      <c r="L434" s="24">
        <v>1754</v>
      </c>
      <c r="M434" s="24">
        <v>388</v>
      </c>
      <c r="N434" s="24">
        <v>1724</v>
      </c>
      <c r="O434" s="24">
        <v>16296</v>
      </c>
      <c r="P434" s="24">
        <v>5923</v>
      </c>
      <c r="Q434" s="24">
        <v>22832</v>
      </c>
      <c r="R434" s="24">
        <v>0</v>
      </c>
      <c r="S434" s="24">
        <v>4855</v>
      </c>
      <c r="T434" s="24">
        <v>0</v>
      </c>
      <c r="U434" s="24">
        <v>0</v>
      </c>
      <c r="V434" s="24">
        <v>0</v>
      </c>
      <c r="W434" s="24">
        <v>0</v>
      </c>
      <c r="X434" s="24">
        <v>0</v>
      </c>
      <c r="Y434" s="24">
        <v>0</v>
      </c>
      <c r="Z434" s="24">
        <v>24249</v>
      </c>
      <c r="AA434" s="24">
        <v>0</v>
      </c>
      <c r="AB434" s="24">
        <v>0</v>
      </c>
      <c r="AC434" s="24">
        <v>0</v>
      </c>
      <c r="AD434" s="24">
        <v>30404</v>
      </c>
      <c r="AE434" s="24">
        <v>0</v>
      </c>
      <c r="AF434" s="24">
        <v>417</v>
      </c>
      <c r="AG434" s="24">
        <v>0</v>
      </c>
      <c r="AH434" s="24">
        <v>369871.6</v>
      </c>
      <c r="AI434" s="24">
        <v>369871</v>
      </c>
      <c r="AJ434" s="24">
        <v>-0.6</v>
      </c>
      <c r="AK434" s="24">
        <v>0</v>
      </c>
    </row>
    <row r="435" spans="1:37" ht="15.75" thickBot="1" x14ac:dyDescent="0.3">
      <c r="A435" s="23" t="s">
        <v>241</v>
      </c>
      <c r="B435" s="24">
        <v>41922</v>
      </c>
      <c r="C435" s="24">
        <v>7105</v>
      </c>
      <c r="D435" s="24">
        <v>8146</v>
      </c>
      <c r="E435" s="24">
        <v>35439</v>
      </c>
      <c r="F435" s="24">
        <v>25105</v>
      </c>
      <c r="G435" s="24">
        <v>19727</v>
      </c>
      <c r="H435" s="24">
        <v>32260</v>
      </c>
      <c r="I435" s="24">
        <v>277</v>
      </c>
      <c r="J435" s="24">
        <v>46720.9</v>
      </c>
      <c r="K435" s="24">
        <v>18827</v>
      </c>
      <c r="L435" s="24">
        <v>14806</v>
      </c>
      <c r="M435" s="24">
        <v>388</v>
      </c>
      <c r="N435" s="24">
        <v>21630</v>
      </c>
      <c r="O435" s="24">
        <v>37179</v>
      </c>
      <c r="P435" s="24">
        <v>12051</v>
      </c>
      <c r="Q435" s="24">
        <v>22832</v>
      </c>
      <c r="R435" s="24">
        <v>0</v>
      </c>
      <c r="S435" s="24">
        <v>4855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24249</v>
      </c>
      <c r="AA435" s="24">
        <v>0</v>
      </c>
      <c r="AB435" s="24">
        <v>0</v>
      </c>
      <c r="AC435" s="24">
        <v>0</v>
      </c>
      <c r="AD435" s="24">
        <v>0</v>
      </c>
      <c r="AE435" s="24">
        <v>0</v>
      </c>
      <c r="AF435" s="24">
        <v>417</v>
      </c>
      <c r="AG435" s="24">
        <v>0</v>
      </c>
      <c r="AH435" s="24">
        <v>373935.6</v>
      </c>
      <c r="AI435" s="24">
        <v>373937</v>
      </c>
      <c r="AJ435" s="24">
        <v>1.4</v>
      </c>
      <c r="AK435" s="24">
        <v>0</v>
      </c>
    </row>
    <row r="436" spans="1:37" ht="15.75" thickBot="1" x14ac:dyDescent="0.3">
      <c r="A436" s="23" t="s">
        <v>242</v>
      </c>
      <c r="B436" s="24">
        <v>41922</v>
      </c>
      <c r="C436" s="24">
        <v>4293</v>
      </c>
      <c r="D436" s="24">
        <v>4204</v>
      </c>
      <c r="E436" s="24">
        <v>35439</v>
      </c>
      <c r="F436" s="24">
        <v>25105</v>
      </c>
      <c r="G436" s="24">
        <v>19727</v>
      </c>
      <c r="H436" s="24">
        <v>32260</v>
      </c>
      <c r="I436" s="24">
        <v>277</v>
      </c>
      <c r="J436" s="24">
        <v>55355.9</v>
      </c>
      <c r="K436" s="24">
        <v>3853</v>
      </c>
      <c r="L436" s="24">
        <v>20981</v>
      </c>
      <c r="M436" s="24">
        <v>388</v>
      </c>
      <c r="N436" s="24">
        <v>21630</v>
      </c>
      <c r="O436" s="24">
        <v>16296</v>
      </c>
      <c r="P436" s="24">
        <v>12051</v>
      </c>
      <c r="Q436" s="24">
        <v>22832</v>
      </c>
      <c r="R436" s="24">
        <v>2005</v>
      </c>
      <c r="S436" s="24">
        <v>12438</v>
      </c>
      <c r="T436" s="24">
        <v>0</v>
      </c>
      <c r="U436" s="24">
        <v>0</v>
      </c>
      <c r="V436" s="24">
        <v>0</v>
      </c>
      <c r="W436" s="24">
        <v>318</v>
      </c>
      <c r="X436" s="24">
        <v>0</v>
      </c>
      <c r="Y436" s="24">
        <v>0</v>
      </c>
      <c r="Z436" s="24">
        <v>18630</v>
      </c>
      <c r="AA436" s="24">
        <v>1053</v>
      </c>
      <c r="AB436" s="24">
        <v>0</v>
      </c>
      <c r="AC436" s="24">
        <v>0</v>
      </c>
      <c r="AD436" s="24">
        <v>10328</v>
      </c>
      <c r="AE436" s="24">
        <v>0</v>
      </c>
      <c r="AF436" s="24">
        <v>417</v>
      </c>
      <c r="AG436" s="24">
        <v>10156</v>
      </c>
      <c r="AH436" s="24">
        <v>371958.6</v>
      </c>
      <c r="AI436" s="24">
        <v>371958</v>
      </c>
      <c r="AJ436" s="24">
        <v>-0.6</v>
      </c>
      <c r="AK436" s="24">
        <v>0</v>
      </c>
    </row>
    <row r="437" spans="1:37" ht="15.75" thickBot="1" x14ac:dyDescent="0.3">
      <c r="A437" s="23" t="s">
        <v>243</v>
      </c>
      <c r="B437" s="24">
        <v>41922</v>
      </c>
      <c r="C437" s="24">
        <v>9305</v>
      </c>
      <c r="D437" s="24">
        <v>12970</v>
      </c>
      <c r="E437" s="24">
        <v>45281</v>
      </c>
      <c r="F437" s="24">
        <v>25105</v>
      </c>
      <c r="G437" s="24">
        <v>19727</v>
      </c>
      <c r="H437" s="24">
        <v>32260</v>
      </c>
      <c r="I437" s="24">
        <v>277</v>
      </c>
      <c r="J437" s="24">
        <v>46720.9</v>
      </c>
      <c r="K437" s="24">
        <v>3853</v>
      </c>
      <c r="L437" s="24">
        <v>15313</v>
      </c>
      <c r="M437" s="24">
        <v>843</v>
      </c>
      <c r="N437" s="24">
        <v>33312</v>
      </c>
      <c r="O437" s="24">
        <v>16296</v>
      </c>
      <c r="P437" s="24">
        <v>12051</v>
      </c>
      <c r="Q437" s="24">
        <v>22832</v>
      </c>
      <c r="R437" s="24">
        <v>0</v>
      </c>
      <c r="S437" s="24">
        <v>4855</v>
      </c>
      <c r="T437" s="24">
        <v>0</v>
      </c>
      <c r="U437" s="24">
        <v>0</v>
      </c>
      <c r="V437" s="24">
        <v>0</v>
      </c>
      <c r="W437" s="24">
        <v>0</v>
      </c>
      <c r="X437" s="24">
        <v>0</v>
      </c>
      <c r="Y437" s="24">
        <v>0</v>
      </c>
      <c r="Z437" s="24">
        <v>24249</v>
      </c>
      <c r="AA437" s="24">
        <v>1053</v>
      </c>
      <c r="AB437" s="24">
        <v>0</v>
      </c>
      <c r="AC437" s="24">
        <v>0</v>
      </c>
      <c r="AD437" s="24">
        <v>0</v>
      </c>
      <c r="AE437" s="24">
        <v>0</v>
      </c>
      <c r="AF437" s="24">
        <v>417</v>
      </c>
      <c r="AG437" s="24">
        <v>0</v>
      </c>
      <c r="AH437" s="24">
        <v>368641.6</v>
      </c>
      <c r="AI437" s="24">
        <v>368643</v>
      </c>
      <c r="AJ437" s="24">
        <v>1.4</v>
      </c>
      <c r="AK437" s="24">
        <v>0</v>
      </c>
    </row>
    <row r="438" spans="1:37" ht="15.75" thickBot="1" x14ac:dyDescent="0.3">
      <c r="A438" s="23" t="s">
        <v>244</v>
      </c>
      <c r="B438" s="24">
        <v>41922</v>
      </c>
      <c r="C438" s="24">
        <v>9305</v>
      </c>
      <c r="D438" s="24">
        <v>12970</v>
      </c>
      <c r="E438" s="24">
        <v>45281</v>
      </c>
      <c r="F438" s="24">
        <v>25105</v>
      </c>
      <c r="G438" s="24">
        <v>19727</v>
      </c>
      <c r="H438" s="24">
        <v>32260</v>
      </c>
      <c r="I438" s="24">
        <v>277</v>
      </c>
      <c r="J438" s="24">
        <v>55355.9</v>
      </c>
      <c r="K438" s="24">
        <v>3853</v>
      </c>
      <c r="L438" s="24">
        <v>6988</v>
      </c>
      <c r="M438" s="24">
        <v>388</v>
      </c>
      <c r="N438" s="24">
        <v>21630</v>
      </c>
      <c r="O438" s="24">
        <v>20195</v>
      </c>
      <c r="P438" s="24">
        <v>12051</v>
      </c>
      <c r="Q438" s="24">
        <v>22832</v>
      </c>
      <c r="R438" s="24">
        <v>0</v>
      </c>
      <c r="S438" s="24">
        <v>4855</v>
      </c>
      <c r="T438" s="24">
        <v>0</v>
      </c>
      <c r="U438" s="24">
        <v>0</v>
      </c>
      <c r="V438" s="24">
        <v>0</v>
      </c>
      <c r="W438" s="24">
        <v>0</v>
      </c>
      <c r="X438" s="24">
        <v>0</v>
      </c>
      <c r="Y438" s="24">
        <v>0</v>
      </c>
      <c r="Z438" s="24">
        <v>24249</v>
      </c>
      <c r="AA438" s="24">
        <v>0</v>
      </c>
      <c r="AB438" s="24">
        <v>0</v>
      </c>
      <c r="AC438" s="24">
        <v>0</v>
      </c>
      <c r="AD438" s="24">
        <v>0</v>
      </c>
      <c r="AE438" s="24">
        <v>0</v>
      </c>
      <c r="AF438" s="24">
        <v>417</v>
      </c>
      <c r="AG438" s="24">
        <v>10156</v>
      </c>
      <c r="AH438" s="24">
        <v>369816.6</v>
      </c>
      <c r="AI438" s="24">
        <v>369818</v>
      </c>
      <c r="AJ438" s="24">
        <v>1.4</v>
      </c>
      <c r="AK438" s="24">
        <v>0</v>
      </c>
    </row>
    <row r="439" spans="1:37" ht="15.75" thickBot="1" x14ac:dyDescent="0.3">
      <c r="A439" s="23" t="s">
        <v>245</v>
      </c>
      <c r="B439" s="24">
        <v>41922</v>
      </c>
      <c r="C439" s="24">
        <v>9305</v>
      </c>
      <c r="D439" s="24">
        <v>12970</v>
      </c>
      <c r="E439" s="24">
        <v>41592</v>
      </c>
      <c r="F439" s="24">
        <v>25105</v>
      </c>
      <c r="G439" s="24">
        <v>19727</v>
      </c>
      <c r="H439" s="24">
        <v>32260</v>
      </c>
      <c r="I439" s="24">
        <v>277</v>
      </c>
      <c r="J439" s="24">
        <v>68331.899999999994</v>
      </c>
      <c r="K439" s="24">
        <v>18827</v>
      </c>
      <c r="L439" s="24">
        <v>15313</v>
      </c>
      <c r="M439" s="24">
        <v>388</v>
      </c>
      <c r="N439" s="24">
        <v>16658</v>
      </c>
      <c r="O439" s="24">
        <v>20195</v>
      </c>
      <c r="P439" s="24">
        <v>12051</v>
      </c>
      <c r="Q439" s="24">
        <v>22832</v>
      </c>
      <c r="R439" s="24">
        <v>0</v>
      </c>
      <c r="S439" s="24">
        <v>4855</v>
      </c>
      <c r="T439" s="24">
        <v>0</v>
      </c>
      <c r="U439" s="24">
        <v>0</v>
      </c>
      <c r="V439" s="24">
        <v>0</v>
      </c>
      <c r="W439" s="24">
        <v>0</v>
      </c>
      <c r="X439" s="24">
        <v>0</v>
      </c>
      <c r="Y439" s="24">
        <v>0</v>
      </c>
      <c r="Z439" s="24">
        <v>0</v>
      </c>
      <c r="AA439" s="24">
        <v>0</v>
      </c>
      <c r="AB439" s="24">
        <v>0</v>
      </c>
      <c r="AC439" s="24">
        <v>0</v>
      </c>
      <c r="AD439" s="24">
        <v>10328</v>
      </c>
      <c r="AE439" s="24">
        <v>0</v>
      </c>
      <c r="AF439" s="24">
        <v>417</v>
      </c>
      <c r="AG439" s="24">
        <v>0</v>
      </c>
      <c r="AH439" s="24">
        <v>373353.6</v>
      </c>
      <c r="AI439" s="24">
        <v>373354</v>
      </c>
      <c r="AJ439" s="24">
        <v>0.4</v>
      </c>
      <c r="AK439" s="24">
        <v>0</v>
      </c>
    </row>
    <row r="440" spans="1:37" ht="15.75" thickBot="1" x14ac:dyDescent="0.3">
      <c r="A440" s="23" t="s">
        <v>246</v>
      </c>
      <c r="B440" s="24">
        <v>41922</v>
      </c>
      <c r="C440" s="24">
        <v>9305</v>
      </c>
      <c r="D440" s="24">
        <v>12970</v>
      </c>
      <c r="E440" s="24">
        <v>45281</v>
      </c>
      <c r="F440" s="24">
        <v>25105</v>
      </c>
      <c r="G440" s="24">
        <v>19727</v>
      </c>
      <c r="H440" s="24">
        <v>32260</v>
      </c>
      <c r="I440" s="24">
        <v>277</v>
      </c>
      <c r="J440" s="24">
        <v>68331.899999999994</v>
      </c>
      <c r="K440" s="24">
        <v>18827</v>
      </c>
      <c r="L440" s="24">
        <v>15313</v>
      </c>
      <c r="M440" s="24">
        <v>843</v>
      </c>
      <c r="N440" s="24">
        <v>16658</v>
      </c>
      <c r="O440" s="24">
        <v>16296</v>
      </c>
      <c r="P440" s="24">
        <v>12051</v>
      </c>
      <c r="Q440" s="24">
        <v>22832</v>
      </c>
      <c r="R440" s="24">
        <v>0</v>
      </c>
      <c r="S440" s="24">
        <v>4855</v>
      </c>
      <c r="T440" s="24">
        <v>0</v>
      </c>
      <c r="U440" s="24">
        <v>0</v>
      </c>
      <c r="V440" s="24">
        <v>0</v>
      </c>
      <c r="W440" s="24">
        <v>0</v>
      </c>
      <c r="X440" s="24">
        <v>0</v>
      </c>
      <c r="Y440" s="24">
        <v>0</v>
      </c>
      <c r="Z440" s="24">
        <v>0</v>
      </c>
      <c r="AA440" s="24">
        <v>0</v>
      </c>
      <c r="AB440" s="24">
        <v>0</v>
      </c>
      <c r="AC440" s="24">
        <v>0</v>
      </c>
      <c r="AD440" s="24">
        <v>10328</v>
      </c>
      <c r="AE440" s="24">
        <v>0</v>
      </c>
      <c r="AF440" s="24">
        <v>417</v>
      </c>
      <c r="AG440" s="24">
        <v>0</v>
      </c>
      <c r="AH440" s="24">
        <v>373598.6</v>
      </c>
      <c r="AI440" s="24">
        <v>373598</v>
      </c>
      <c r="AJ440" s="24">
        <v>-0.6</v>
      </c>
      <c r="AK440" s="24">
        <v>0</v>
      </c>
    </row>
    <row r="441" spans="1:37" ht="15.75" thickBot="1" x14ac:dyDescent="0.3">
      <c r="A441" s="23" t="s">
        <v>247</v>
      </c>
      <c r="B441" s="24">
        <v>22795</v>
      </c>
      <c r="C441" s="24">
        <v>4293</v>
      </c>
      <c r="D441" s="24">
        <v>4204</v>
      </c>
      <c r="E441" s="24">
        <v>25318</v>
      </c>
      <c r="F441" s="24">
        <v>17765</v>
      </c>
      <c r="G441" s="24">
        <v>19727</v>
      </c>
      <c r="H441" s="24">
        <v>31427</v>
      </c>
      <c r="I441" s="24">
        <v>0</v>
      </c>
      <c r="J441" s="24">
        <v>0</v>
      </c>
      <c r="K441" s="24">
        <v>3853</v>
      </c>
      <c r="L441" s="24">
        <v>0</v>
      </c>
      <c r="M441" s="24">
        <v>0</v>
      </c>
      <c r="N441" s="24">
        <v>1724</v>
      </c>
      <c r="O441" s="24">
        <v>4628</v>
      </c>
      <c r="P441" s="24">
        <v>5923</v>
      </c>
      <c r="Q441" s="24">
        <v>6353</v>
      </c>
      <c r="R441" s="24">
        <v>8193</v>
      </c>
      <c r="S441" s="24">
        <v>32847.5</v>
      </c>
      <c r="T441" s="24">
        <v>0</v>
      </c>
      <c r="U441" s="24">
        <v>0</v>
      </c>
      <c r="V441" s="24">
        <v>0</v>
      </c>
      <c r="W441" s="24">
        <v>10472</v>
      </c>
      <c r="X441" s="24">
        <v>2391</v>
      </c>
      <c r="Y441" s="24">
        <v>18518.5</v>
      </c>
      <c r="Z441" s="24">
        <v>52270.9</v>
      </c>
      <c r="AA441" s="24">
        <v>0</v>
      </c>
      <c r="AB441" s="24">
        <v>5623</v>
      </c>
      <c r="AC441" s="24">
        <v>15730</v>
      </c>
      <c r="AD441" s="24">
        <v>30404</v>
      </c>
      <c r="AE441" s="24">
        <v>16969</v>
      </c>
      <c r="AF441" s="24">
        <v>9251</v>
      </c>
      <c r="AG441" s="24">
        <v>12238</v>
      </c>
      <c r="AH441" s="24">
        <v>362917.6</v>
      </c>
      <c r="AI441" s="24">
        <v>362919</v>
      </c>
      <c r="AJ441" s="24">
        <v>1.4</v>
      </c>
      <c r="AK441" s="24">
        <v>0</v>
      </c>
    </row>
    <row r="442" spans="1:37" ht="15.75" thickBot="1" x14ac:dyDescent="0.3">
      <c r="A442" s="23" t="s">
        <v>248</v>
      </c>
      <c r="B442" s="24">
        <v>22795</v>
      </c>
      <c r="C442" s="24">
        <v>4293</v>
      </c>
      <c r="D442" s="24">
        <v>4204</v>
      </c>
      <c r="E442" s="24">
        <v>25318</v>
      </c>
      <c r="F442" s="24">
        <v>17765</v>
      </c>
      <c r="G442" s="24">
        <v>19727</v>
      </c>
      <c r="H442" s="24">
        <v>31427</v>
      </c>
      <c r="I442" s="24">
        <v>0</v>
      </c>
      <c r="J442" s="24">
        <v>46720.9</v>
      </c>
      <c r="K442" s="24">
        <v>3853</v>
      </c>
      <c r="L442" s="24">
        <v>0</v>
      </c>
      <c r="M442" s="24">
        <v>0</v>
      </c>
      <c r="N442" s="24">
        <v>1724</v>
      </c>
      <c r="O442" s="24">
        <v>0</v>
      </c>
      <c r="P442" s="24">
        <v>0</v>
      </c>
      <c r="Q442" s="24">
        <v>22832</v>
      </c>
      <c r="R442" s="24">
        <v>8193</v>
      </c>
      <c r="S442" s="24">
        <v>32847.5</v>
      </c>
      <c r="T442" s="24">
        <v>0</v>
      </c>
      <c r="U442" s="24">
        <v>0</v>
      </c>
      <c r="V442" s="24">
        <v>0</v>
      </c>
      <c r="W442" s="24">
        <v>10472</v>
      </c>
      <c r="X442" s="24">
        <v>2391</v>
      </c>
      <c r="Y442" s="24">
        <v>18518.5</v>
      </c>
      <c r="Z442" s="24">
        <v>24249</v>
      </c>
      <c r="AA442" s="24">
        <v>10115</v>
      </c>
      <c r="AB442" s="24">
        <v>0</v>
      </c>
      <c r="AC442" s="24">
        <v>0</v>
      </c>
      <c r="AD442" s="24">
        <v>30404</v>
      </c>
      <c r="AE442" s="24">
        <v>16969</v>
      </c>
      <c r="AF442" s="24">
        <v>9251</v>
      </c>
      <c r="AG442" s="24">
        <v>0</v>
      </c>
      <c r="AH442" s="24">
        <v>364068.6</v>
      </c>
      <c r="AI442" s="24">
        <v>364069</v>
      </c>
      <c r="AJ442" s="24">
        <v>0.4</v>
      </c>
      <c r="AK442" s="24">
        <v>0</v>
      </c>
    </row>
    <row r="443" spans="1:37" ht="15.75" thickBot="1" x14ac:dyDescent="0.3">
      <c r="A443" s="23" t="s">
        <v>249</v>
      </c>
      <c r="B443" s="24">
        <v>22795</v>
      </c>
      <c r="C443" s="24">
        <v>4293</v>
      </c>
      <c r="D443" s="24">
        <v>4204</v>
      </c>
      <c r="E443" s="24">
        <v>25318</v>
      </c>
      <c r="F443" s="24">
        <v>17765</v>
      </c>
      <c r="G443" s="24">
        <v>19727</v>
      </c>
      <c r="H443" s="24">
        <v>31427</v>
      </c>
      <c r="I443" s="24">
        <v>0</v>
      </c>
      <c r="J443" s="24">
        <v>3865</v>
      </c>
      <c r="K443" s="24">
        <v>3853</v>
      </c>
      <c r="L443" s="24">
        <v>0</v>
      </c>
      <c r="M443" s="24">
        <v>0</v>
      </c>
      <c r="N443" s="24">
        <v>1724</v>
      </c>
      <c r="O443" s="24">
        <v>0</v>
      </c>
      <c r="P443" s="24">
        <v>0</v>
      </c>
      <c r="Q443" s="24">
        <v>6353</v>
      </c>
      <c r="R443" s="24">
        <v>8193</v>
      </c>
      <c r="S443" s="24">
        <v>32847.5</v>
      </c>
      <c r="T443" s="24">
        <v>0</v>
      </c>
      <c r="U443" s="24">
        <v>0</v>
      </c>
      <c r="V443" s="24">
        <v>0</v>
      </c>
      <c r="W443" s="24">
        <v>10472</v>
      </c>
      <c r="X443" s="24">
        <v>2391</v>
      </c>
      <c r="Y443" s="24">
        <v>18518.5</v>
      </c>
      <c r="Z443" s="24">
        <v>40393</v>
      </c>
      <c r="AA443" s="24">
        <v>1053</v>
      </c>
      <c r="AB443" s="24">
        <v>5623</v>
      </c>
      <c r="AC443" s="24">
        <v>0</v>
      </c>
      <c r="AD443" s="24">
        <v>30404</v>
      </c>
      <c r="AE443" s="24">
        <v>39486</v>
      </c>
      <c r="AF443" s="24">
        <v>18503</v>
      </c>
      <c r="AG443" s="24">
        <v>12238</v>
      </c>
      <c r="AH443" s="24">
        <v>361445.6</v>
      </c>
      <c r="AI443" s="24">
        <v>361447</v>
      </c>
      <c r="AJ443" s="24">
        <v>1.4</v>
      </c>
      <c r="AK443" s="24">
        <v>0</v>
      </c>
    </row>
    <row r="444" spans="1:37" ht="15.75" thickBot="1" x14ac:dyDescent="0.3">
      <c r="A444" s="23" t="s">
        <v>250</v>
      </c>
      <c r="B444" s="24">
        <v>16205</v>
      </c>
      <c r="C444" s="24">
        <v>4293</v>
      </c>
      <c r="D444" s="24">
        <v>4204</v>
      </c>
      <c r="E444" s="24">
        <v>25318</v>
      </c>
      <c r="F444" s="24">
        <v>5195</v>
      </c>
      <c r="G444" s="24">
        <v>16107</v>
      </c>
      <c r="H444" s="24">
        <v>31427</v>
      </c>
      <c r="I444" s="24">
        <v>0</v>
      </c>
      <c r="J444" s="24">
        <v>55355.9</v>
      </c>
      <c r="K444" s="24">
        <v>3853</v>
      </c>
      <c r="L444" s="24">
        <v>0</v>
      </c>
      <c r="M444" s="24">
        <v>843</v>
      </c>
      <c r="N444" s="24">
        <v>1724</v>
      </c>
      <c r="O444" s="24">
        <v>4628</v>
      </c>
      <c r="P444" s="24">
        <v>5923</v>
      </c>
      <c r="Q444" s="24">
        <v>6353</v>
      </c>
      <c r="R444" s="24">
        <v>8193</v>
      </c>
      <c r="S444" s="24">
        <v>38716.5</v>
      </c>
      <c r="T444" s="24">
        <v>9442</v>
      </c>
      <c r="U444" s="24">
        <v>4531</v>
      </c>
      <c r="V444" s="24">
        <v>0</v>
      </c>
      <c r="W444" s="24">
        <v>10472</v>
      </c>
      <c r="X444" s="24">
        <v>2391</v>
      </c>
      <c r="Y444" s="24">
        <v>18518.5</v>
      </c>
      <c r="Z444" s="24">
        <v>24249</v>
      </c>
      <c r="AA444" s="24">
        <v>10115</v>
      </c>
      <c r="AB444" s="24">
        <v>0</v>
      </c>
      <c r="AC444" s="24">
        <v>0</v>
      </c>
      <c r="AD444" s="24">
        <v>30404</v>
      </c>
      <c r="AE444" s="24">
        <v>9431</v>
      </c>
      <c r="AF444" s="24">
        <v>417</v>
      </c>
      <c r="AG444" s="24">
        <v>10156</v>
      </c>
      <c r="AH444" s="24">
        <v>358464.6</v>
      </c>
      <c r="AI444" s="24">
        <v>358463</v>
      </c>
      <c r="AJ444" s="24">
        <v>-1.6</v>
      </c>
      <c r="AK444" s="24">
        <v>0</v>
      </c>
    </row>
    <row r="445" spans="1:37" ht="15.75" thickBot="1" x14ac:dyDescent="0.3">
      <c r="A445" s="23" t="s">
        <v>251</v>
      </c>
      <c r="B445" s="24">
        <v>16205</v>
      </c>
      <c r="C445" s="24">
        <v>4293</v>
      </c>
      <c r="D445" s="24">
        <v>4204</v>
      </c>
      <c r="E445" s="24">
        <v>25318</v>
      </c>
      <c r="F445" s="24">
        <v>17765</v>
      </c>
      <c r="G445" s="24">
        <v>19727</v>
      </c>
      <c r="H445" s="24">
        <v>31427</v>
      </c>
      <c r="I445" s="24">
        <v>0</v>
      </c>
      <c r="J445" s="24">
        <v>3865</v>
      </c>
      <c r="K445" s="24">
        <v>0</v>
      </c>
      <c r="L445" s="24">
        <v>0</v>
      </c>
      <c r="M445" s="24">
        <v>388</v>
      </c>
      <c r="N445" s="24">
        <v>1724</v>
      </c>
      <c r="O445" s="24">
        <v>4628</v>
      </c>
      <c r="P445" s="24">
        <v>5923</v>
      </c>
      <c r="Q445" s="24">
        <v>22832</v>
      </c>
      <c r="R445" s="24">
        <v>8193</v>
      </c>
      <c r="S445" s="24">
        <v>32847.5</v>
      </c>
      <c r="T445" s="24">
        <v>0</v>
      </c>
      <c r="U445" s="24">
        <v>0</v>
      </c>
      <c r="V445" s="24">
        <v>0</v>
      </c>
      <c r="W445" s="24">
        <v>10472</v>
      </c>
      <c r="X445" s="24">
        <v>2391</v>
      </c>
      <c r="Y445" s="24">
        <v>18518.5</v>
      </c>
      <c r="Z445" s="24">
        <v>40393</v>
      </c>
      <c r="AA445" s="24">
        <v>16594</v>
      </c>
      <c r="AB445" s="24">
        <v>5623</v>
      </c>
      <c r="AC445" s="24">
        <v>0</v>
      </c>
      <c r="AD445" s="24">
        <v>30404</v>
      </c>
      <c r="AE445" s="24">
        <v>16969</v>
      </c>
      <c r="AF445" s="24">
        <v>9251</v>
      </c>
      <c r="AG445" s="24">
        <v>10156</v>
      </c>
      <c r="AH445" s="24">
        <v>360110.6</v>
      </c>
      <c r="AI445" s="24">
        <v>360111</v>
      </c>
      <c r="AJ445" s="24">
        <v>0.4</v>
      </c>
      <c r="AK445" s="24">
        <v>0</v>
      </c>
    </row>
    <row r="446" spans="1:37" ht="15.75" thickBot="1" x14ac:dyDescent="0.3">
      <c r="A446" s="23" t="s">
        <v>252</v>
      </c>
      <c r="B446" s="24">
        <v>16205</v>
      </c>
      <c r="C446" s="24">
        <v>4293</v>
      </c>
      <c r="D446" s="24">
        <v>4204</v>
      </c>
      <c r="E446" s="24">
        <v>25318</v>
      </c>
      <c r="F446" s="24">
        <v>17765</v>
      </c>
      <c r="G446" s="24">
        <v>19727</v>
      </c>
      <c r="H446" s="24">
        <v>31427</v>
      </c>
      <c r="I446" s="24">
        <v>0</v>
      </c>
      <c r="J446" s="24">
        <v>19716</v>
      </c>
      <c r="K446" s="24">
        <v>0</v>
      </c>
      <c r="L446" s="24">
        <v>0</v>
      </c>
      <c r="M446" s="24">
        <v>0</v>
      </c>
      <c r="N446" s="24">
        <v>1724</v>
      </c>
      <c r="O446" s="24">
        <v>0</v>
      </c>
      <c r="P446" s="24">
        <v>12051</v>
      </c>
      <c r="Q446" s="24">
        <v>22832</v>
      </c>
      <c r="R446" s="24">
        <v>8193</v>
      </c>
      <c r="S446" s="24">
        <v>32847.5</v>
      </c>
      <c r="T446" s="24">
        <v>0</v>
      </c>
      <c r="U446" s="24">
        <v>0</v>
      </c>
      <c r="V446" s="24">
        <v>0</v>
      </c>
      <c r="W446" s="24">
        <v>10472</v>
      </c>
      <c r="X446" s="24">
        <v>2391</v>
      </c>
      <c r="Y446" s="24">
        <v>18518.5</v>
      </c>
      <c r="Z446" s="24">
        <v>40393</v>
      </c>
      <c r="AA446" s="24">
        <v>16594</v>
      </c>
      <c r="AB446" s="24">
        <v>7120</v>
      </c>
      <c r="AC446" s="24">
        <v>11788</v>
      </c>
      <c r="AD446" s="24">
        <v>12662</v>
      </c>
      <c r="AE446" s="24">
        <v>16969</v>
      </c>
      <c r="AF446" s="24">
        <v>417</v>
      </c>
      <c r="AG446" s="24">
        <v>10156</v>
      </c>
      <c r="AH446" s="24">
        <v>363782.6</v>
      </c>
      <c r="AI446" s="24">
        <v>363782</v>
      </c>
      <c r="AJ446" s="24">
        <v>-0.6</v>
      </c>
      <c r="AK446" s="24">
        <v>0</v>
      </c>
    </row>
    <row r="447" spans="1:37" ht="15.75" thickBot="1" x14ac:dyDescent="0.3">
      <c r="A447" s="23" t="s">
        <v>253</v>
      </c>
      <c r="B447" s="24">
        <v>22795</v>
      </c>
      <c r="C447" s="24">
        <v>4293</v>
      </c>
      <c r="D447" s="24">
        <v>4204</v>
      </c>
      <c r="E447" s="24">
        <v>25318</v>
      </c>
      <c r="F447" s="24">
        <v>5195</v>
      </c>
      <c r="G447" s="24">
        <v>16107</v>
      </c>
      <c r="H447" s="24">
        <v>31427</v>
      </c>
      <c r="I447" s="24">
        <v>0</v>
      </c>
      <c r="J447" s="24">
        <v>3865</v>
      </c>
      <c r="K447" s="24">
        <v>0</v>
      </c>
      <c r="L447" s="24">
        <v>15313</v>
      </c>
      <c r="M447" s="24">
        <v>0</v>
      </c>
      <c r="N447" s="24">
        <v>1724</v>
      </c>
      <c r="O447" s="24">
        <v>4628</v>
      </c>
      <c r="P447" s="24">
        <v>5923</v>
      </c>
      <c r="Q447" s="24">
        <v>6353</v>
      </c>
      <c r="R447" s="24">
        <v>8193</v>
      </c>
      <c r="S447" s="24">
        <v>32847.5</v>
      </c>
      <c r="T447" s="24">
        <v>0</v>
      </c>
      <c r="U447" s="24">
        <v>0</v>
      </c>
      <c r="V447" s="24">
        <v>0</v>
      </c>
      <c r="W447" s="24">
        <v>10472</v>
      </c>
      <c r="X447" s="24">
        <v>2391</v>
      </c>
      <c r="Y447" s="24">
        <v>18518.5</v>
      </c>
      <c r="Z447" s="24">
        <v>52270.9</v>
      </c>
      <c r="AA447" s="24">
        <v>10115</v>
      </c>
      <c r="AB447" s="24">
        <v>0</v>
      </c>
      <c r="AC447" s="24">
        <v>15730</v>
      </c>
      <c r="AD447" s="24">
        <v>30404</v>
      </c>
      <c r="AE447" s="24">
        <v>13517</v>
      </c>
      <c r="AF447" s="24">
        <v>9073</v>
      </c>
      <c r="AG447" s="24">
        <v>10156</v>
      </c>
      <c r="AH447" s="24">
        <v>360832.6</v>
      </c>
      <c r="AI447" s="24">
        <v>360835</v>
      </c>
      <c r="AJ447" s="24">
        <v>2.4</v>
      </c>
      <c r="AK447" s="24">
        <v>0</v>
      </c>
    </row>
    <row r="448" spans="1:37" ht="15.75" thickBot="1" x14ac:dyDescent="0.3">
      <c r="A448" s="23" t="s">
        <v>254</v>
      </c>
      <c r="B448" s="24">
        <v>22795</v>
      </c>
      <c r="C448" s="24">
        <v>4293</v>
      </c>
      <c r="D448" s="24">
        <v>4204</v>
      </c>
      <c r="E448" s="24">
        <v>25318</v>
      </c>
      <c r="F448" s="24">
        <v>17765</v>
      </c>
      <c r="G448" s="24">
        <v>19727</v>
      </c>
      <c r="H448" s="24">
        <v>31427</v>
      </c>
      <c r="I448" s="24">
        <v>0</v>
      </c>
      <c r="J448" s="24">
        <v>0</v>
      </c>
      <c r="K448" s="24">
        <v>3853</v>
      </c>
      <c r="L448" s="24">
        <v>0</v>
      </c>
      <c r="M448" s="24">
        <v>0</v>
      </c>
      <c r="N448" s="24">
        <v>0</v>
      </c>
      <c r="O448" s="24">
        <v>4628</v>
      </c>
      <c r="P448" s="24">
        <v>0</v>
      </c>
      <c r="Q448" s="24">
        <v>22832</v>
      </c>
      <c r="R448" s="24">
        <v>8193</v>
      </c>
      <c r="S448" s="24">
        <v>32847.5</v>
      </c>
      <c r="T448" s="24">
        <v>0</v>
      </c>
      <c r="U448" s="24">
        <v>0</v>
      </c>
      <c r="V448" s="24">
        <v>0</v>
      </c>
      <c r="W448" s="24">
        <v>10472</v>
      </c>
      <c r="X448" s="24">
        <v>2391</v>
      </c>
      <c r="Y448" s="24">
        <v>18518.5</v>
      </c>
      <c r="Z448" s="24">
        <v>55819.9</v>
      </c>
      <c r="AA448" s="24">
        <v>1053</v>
      </c>
      <c r="AB448" s="24">
        <v>5623</v>
      </c>
      <c r="AC448" s="24">
        <v>0</v>
      </c>
      <c r="AD448" s="24">
        <v>30404</v>
      </c>
      <c r="AE448" s="24">
        <v>16969</v>
      </c>
      <c r="AF448" s="24">
        <v>18503</v>
      </c>
      <c r="AG448" s="24">
        <v>0</v>
      </c>
      <c r="AH448" s="24">
        <v>357635.6</v>
      </c>
      <c r="AI448" s="24">
        <v>357636</v>
      </c>
      <c r="AJ448" s="24">
        <v>0.4</v>
      </c>
      <c r="AK448" s="24">
        <v>0</v>
      </c>
    </row>
    <row r="449" spans="1:37" ht="15.75" thickBot="1" x14ac:dyDescent="0.3">
      <c r="A449" s="23" t="s">
        <v>255</v>
      </c>
      <c r="B449" s="24">
        <v>22795</v>
      </c>
      <c r="C449" s="24">
        <v>4293</v>
      </c>
      <c r="D449" s="24">
        <v>4204</v>
      </c>
      <c r="E449" s="24">
        <v>25318</v>
      </c>
      <c r="F449" s="24">
        <v>17765</v>
      </c>
      <c r="G449" s="24">
        <v>19727</v>
      </c>
      <c r="H449" s="24">
        <v>31427</v>
      </c>
      <c r="I449" s="24">
        <v>0</v>
      </c>
      <c r="J449" s="24">
        <v>3865</v>
      </c>
      <c r="K449" s="24">
        <v>0</v>
      </c>
      <c r="L449" s="24">
        <v>0</v>
      </c>
      <c r="M449" s="24">
        <v>843</v>
      </c>
      <c r="N449" s="24">
        <v>1724</v>
      </c>
      <c r="O449" s="24">
        <v>16296</v>
      </c>
      <c r="P449" s="24">
        <v>5923</v>
      </c>
      <c r="Q449" s="24">
        <v>0</v>
      </c>
      <c r="R449" s="24">
        <v>8193</v>
      </c>
      <c r="S449" s="24">
        <v>32847.5</v>
      </c>
      <c r="T449" s="24">
        <v>0</v>
      </c>
      <c r="U449" s="24">
        <v>0</v>
      </c>
      <c r="V449" s="24">
        <v>0</v>
      </c>
      <c r="W449" s="24">
        <v>10472</v>
      </c>
      <c r="X449" s="24">
        <v>2391</v>
      </c>
      <c r="Y449" s="24">
        <v>18518.5</v>
      </c>
      <c r="Z449" s="24">
        <v>52270.9</v>
      </c>
      <c r="AA449" s="24">
        <v>16594</v>
      </c>
      <c r="AB449" s="24">
        <v>5623</v>
      </c>
      <c r="AC449" s="24">
        <v>0</v>
      </c>
      <c r="AD449" s="24">
        <v>30404</v>
      </c>
      <c r="AE449" s="24">
        <v>0</v>
      </c>
      <c r="AF449" s="24">
        <v>9251</v>
      </c>
      <c r="AG449" s="24">
        <v>12238</v>
      </c>
      <c r="AH449" s="24">
        <v>352982.6</v>
      </c>
      <c r="AI449" s="24">
        <v>352984</v>
      </c>
      <c r="AJ449" s="24">
        <v>1.4</v>
      </c>
      <c r="AK449" s="24">
        <v>0</v>
      </c>
    </row>
    <row r="450" spans="1:37" ht="15.75" thickBot="1" x14ac:dyDescent="0.3">
      <c r="A450" s="23" t="s">
        <v>256</v>
      </c>
      <c r="B450" s="24">
        <v>16205</v>
      </c>
      <c r="C450" s="24">
        <v>4293</v>
      </c>
      <c r="D450" s="24">
        <v>4204</v>
      </c>
      <c r="E450" s="24">
        <v>13520</v>
      </c>
      <c r="F450" s="24">
        <v>5195</v>
      </c>
      <c r="G450" s="24">
        <v>16107</v>
      </c>
      <c r="H450" s="24">
        <v>31427</v>
      </c>
      <c r="I450" s="24">
        <v>0</v>
      </c>
      <c r="J450" s="24">
        <v>55355.9</v>
      </c>
      <c r="K450" s="24">
        <v>3853</v>
      </c>
      <c r="L450" s="24">
        <v>0</v>
      </c>
      <c r="M450" s="24">
        <v>0</v>
      </c>
      <c r="N450" s="24">
        <v>21630</v>
      </c>
      <c r="O450" s="24">
        <v>0</v>
      </c>
      <c r="P450" s="24">
        <v>0</v>
      </c>
      <c r="Q450" s="24">
        <v>22832</v>
      </c>
      <c r="R450" s="24">
        <v>8193</v>
      </c>
      <c r="S450" s="24">
        <v>32847.5</v>
      </c>
      <c r="T450" s="24">
        <v>9442</v>
      </c>
      <c r="U450" s="24">
        <v>4531</v>
      </c>
      <c r="V450" s="24">
        <v>0</v>
      </c>
      <c r="W450" s="24">
        <v>10472</v>
      </c>
      <c r="X450" s="24">
        <v>2391</v>
      </c>
      <c r="Y450" s="24">
        <v>18518.5</v>
      </c>
      <c r="Z450" s="24">
        <v>0</v>
      </c>
      <c r="AA450" s="24">
        <v>1053</v>
      </c>
      <c r="AB450" s="24">
        <v>5623</v>
      </c>
      <c r="AC450" s="24">
        <v>15730</v>
      </c>
      <c r="AD450" s="24">
        <v>0</v>
      </c>
      <c r="AE450" s="24">
        <v>16969</v>
      </c>
      <c r="AF450" s="24">
        <v>18503</v>
      </c>
      <c r="AG450" s="24">
        <v>10156</v>
      </c>
      <c r="AH450" s="24">
        <v>349050.6</v>
      </c>
      <c r="AI450" s="24">
        <v>349050</v>
      </c>
      <c r="AJ450" s="24">
        <v>-0.6</v>
      </c>
      <c r="AK450" s="24">
        <v>0</v>
      </c>
    </row>
    <row r="451" spans="1:37" ht="15.75" thickBot="1" x14ac:dyDescent="0.3">
      <c r="A451" s="23" t="s">
        <v>257</v>
      </c>
      <c r="B451" s="24">
        <v>22795</v>
      </c>
      <c r="C451" s="24">
        <v>4293</v>
      </c>
      <c r="D451" s="24">
        <v>4204</v>
      </c>
      <c r="E451" s="24">
        <v>25318</v>
      </c>
      <c r="F451" s="24">
        <v>17765</v>
      </c>
      <c r="G451" s="24">
        <v>19727</v>
      </c>
      <c r="H451" s="24">
        <v>31427</v>
      </c>
      <c r="I451" s="24">
        <v>0</v>
      </c>
      <c r="J451" s="24">
        <v>3865</v>
      </c>
      <c r="K451" s="24">
        <v>3853</v>
      </c>
      <c r="L451" s="24">
        <v>0</v>
      </c>
      <c r="M451" s="24">
        <v>0</v>
      </c>
      <c r="N451" s="24">
        <v>0</v>
      </c>
      <c r="O451" s="24">
        <v>4628</v>
      </c>
      <c r="P451" s="24">
        <v>5923</v>
      </c>
      <c r="Q451" s="24">
        <v>6353</v>
      </c>
      <c r="R451" s="24">
        <v>8193</v>
      </c>
      <c r="S451" s="24">
        <v>32847.5</v>
      </c>
      <c r="T451" s="24">
        <v>0</v>
      </c>
      <c r="U451" s="24">
        <v>0</v>
      </c>
      <c r="V451" s="24">
        <v>0</v>
      </c>
      <c r="W451" s="24">
        <v>9163</v>
      </c>
      <c r="X451" s="24">
        <v>2391</v>
      </c>
      <c r="Y451" s="24">
        <v>18518.5</v>
      </c>
      <c r="Z451" s="24">
        <v>52270.9</v>
      </c>
      <c r="AA451" s="24">
        <v>1053</v>
      </c>
      <c r="AB451" s="24">
        <v>7120</v>
      </c>
      <c r="AC451" s="24">
        <v>0</v>
      </c>
      <c r="AD451" s="24">
        <v>30404</v>
      </c>
      <c r="AE451" s="24">
        <v>16969</v>
      </c>
      <c r="AF451" s="24">
        <v>9073</v>
      </c>
      <c r="AG451" s="24">
        <v>12238</v>
      </c>
      <c r="AH451" s="24">
        <v>350391.6</v>
      </c>
      <c r="AI451" s="24">
        <v>350393</v>
      </c>
      <c r="AJ451" s="24">
        <v>1.4</v>
      </c>
      <c r="AK451" s="24">
        <v>0</v>
      </c>
    </row>
    <row r="452" spans="1:37" ht="15.75" thickBot="1" x14ac:dyDescent="0.3">
      <c r="A452" s="23" t="s">
        <v>258</v>
      </c>
      <c r="B452" s="24">
        <v>16205</v>
      </c>
      <c r="C452" s="24">
        <v>4293</v>
      </c>
      <c r="D452" s="24">
        <v>4204</v>
      </c>
      <c r="E452" s="24">
        <v>25318</v>
      </c>
      <c r="F452" s="24">
        <v>5195</v>
      </c>
      <c r="G452" s="24">
        <v>19727</v>
      </c>
      <c r="H452" s="24">
        <v>31427</v>
      </c>
      <c r="I452" s="24">
        <v>0</v>
      </c>
      <c r="J452" s="24">
        <v>0</v>
      </c>
      <c r="K452" s="24">
        <v>0</v>
      </c>
      <c r="L452" s="24">
        <v>0</v>
      </c>
      <c r="M452" s="24">
        <v>0</v>
      </c>
      <c r="N452" s="24">
        <v>1724</v>
      </c>
      <c r="O452" s="24">
        <v>4628</v>
      </c>
      <c r="P452" s="24">
        <v>0</v>
      </c>
      <c r="Q452" s="24">
        <v>6353</v>
      </c>
      <c r="R452" s="24">
        <v>8193</v>
      </c>
      <c r="S452" s="24">
        <v>32847.5</v>
      </c>
      <c r="T452" s="24">
        <v>9442</v>
      </c>
      <c r="U452" s="24">
        <v>4531</v>
      </c>
      <c r="V452" s="24">
        <v>0</v>
      </c>
      <c r="W452" s="24">
        <v>10472</v>
      </c>
      <c r="X452" s="24">
        <v>2391</v>
      </c>
      <c r="Y452" s="24">
        <v>18518.5</v>
      </c>
      <c r="Z452" s="24">
        <v>55819.9</v>
      </c>
      <c r="AA452" s="24">
        <v>16594</v>
      </c>
      <c r="AB452" s="24">
        <v>0</v>
      </c>
      <c r="AC452" s="24">
        <v>0</v>
      </c>
      <c r="AD452" s="24">
        <v>30404</v>
      </c>
      <c r="AE452" s="24">
        <v>16969</v>
      </c>
      <c r="AF452" s="24">
        <v>18503</v>
      </c>
      <c r="AG452" s="24">
        <v>10156</v>
      </c>
      <c r="AH452" s="24">
        <v>353914.6</v>
      </c>
      <c r="AI452" s="24">
        <v>353913</v>
      </c>
      <c r="AJ452" s="24">
        <v>-1.6</v>
      </c>
      <c r="AK452" s="24">
        <v>0</v>
      </c>
    </row>
    <row r="453" spans="1:37" ht="15.75" thickBot="1" x14ac:dyDescent="0.3">
      <c r="A453" s="23" t="s">
        <v>259</v>
      </c>
      <c r="B453" s="24">
        <v>22795</v>
      </c>
      <c r="C453" s="24">
        <v>4293</v>
      </c>
      <c r="D453" s="24">
        <v>4204</v>
      </c>
      <c r="E453" s="24">
        <v>25318</v>
      </c>
      <c r="F453" s="24">
        <v>17765</v>
      </c>
      <c r="G453" s="24">
        <v>19727</v>
      </c>
      <c r="H453" s="24">
        <v>31427</v>
      </c>
      <c r="I453" s="24">
        <v>0</v>
      </c>
      <c r="J453" s="24">
        <v>3865</v>
      </c>
      <c r="K453" s="24">
        <v>0</v>
      </c>
      <c r="L453" s="24">
        <v>0</v>
      </c>
      <c r="M453" s="24">
        <v>0</v>
      </c>
      <c r="N453" s="24">
        <v>1724</v>
      </c>
      <c r="O453" s="24">
        <v>4628</v>
      </c>
      <c r="P453" s="24">
        <v>0</v>
      </c>
      <c r="Q453" s="24">
        <v>6353</v>
      </c>
      <c r="R453" s="24">
        <v>6302</v>
      </c>
      <c r="S453" s="24">
        <v>30956.5</v>
      </c>
      <c r="T453" s="24">
        <v>0</v>
      </c>
      <c r="U453" s="24">
        <v>0</v>
      </c>
      <c r="V453" s="24">
        <v>0</v>
      </c>
      <c r="W453" s="24">
        <v>9163</v>
      </c>
      <c r="X453" s="24">
        <v>2391</v>
      </c>
      <c r="Y453" s="24">
        <v>18518.5</v>
      </c>
      <c r="Z453" s="24">
        <v>52270.9</v>
      </c>
      <c r="AA453" s="24">
        <v>10115</v>
      </c>
      <c r="AB453" s="24">
        <v>5623</v>
      </c>
      <c r="AC453" s="24">
        <v>11788</v>
      </c>
      <c r="AD453" s="24">
        <v>12662</v>
      </c>
      <c r="AE453" s="24">
        <v>16969</v>
      </c>
      <c r="AF453" s="24">
        <v>18503</v>
      </c>
      <c r="AG453" s="24">
        <v>12238</v>
      </c>
      <c r="AH453" s="24">
        <v>349598.6</v>
      </c>
      <c r="AI453" s="24">
        <v>349599</v>
      </c>
      <c r="AJ453" s="24">
        <v>0.4</v>
      </c>
      <c r="AK453" s="24">
        <v>0</v>
      </c>
    </row>
    <row r="454" spans="1:37" ht="15.75" thickBot="1" x14ac:dyDescent="0.3">
      <c r="A454" s="23" t="s">
        <v>260</v>
      </c>
      <c r="B454" s="24">
        <v>22795</v>
      </c>
      <c r="C454" s="24">
        <v>4293</v>
      </c>
      <c r="D454" s="24">
        <v>4204</v>
      </c>
      <c r="E454" s="24">
        <v>25318</v>
      </c>
      <c r="F454" s="24">
        <v>5195</v>
      </c>
      <c r="G454" s="24">
        <v>16107</v>
      </c>
      <c r="H454" s="24">
        <v>24876.5</v>
      </c>
      <c r="I454" s="24">
        <v>0</v>
      </c>
      <c r="J454" s="24">
        <v>3865</v>
      </c>
      <c r="K454" s="24">
        <v>3853</v>
      </c>
      <c r="L454" s="24">
        <v>0</v>
      </c>
      <c r="M454" s="24">
        <v>0</v>
      </c>
      <c r="N454" s="24">
        <v>12652</v>
      </c>
      <c r="O454" s="24">
        <v>4628</v>
      </c>
      <c r="P454" s="24">
        <v>5923</v>
      </c>
      <c r="Q454" s="24">
        <v>6353</v>
      </c>
      <c r="R454" s="24">
        <v>8193</v>
      </c>
      <c r="S454" s="24">
        <v>32847.5</v>
      </c>
      <c r="T454" s="24">
        <v>9442</v>
      </c>
      <c r="U454" s="24">
        <v>4531</v>
      </c>
      <c r="V454" s="24">
        <v>0</v>
      </c>
      <c r="W454" s="24">
        <v>10472</v>
      </c>
      <c r="X454" s="24">
        <v>2391</v>
      </c>
      <c r="Y454" s="24">
        <v>18518.5</v>
      </c>
      <c r="Z454" s="24">
        <v>52270.9</v>
      </c>
      <c r="AA454" s="24">
        <v>10115</v>
      </c>
      <c r="AB454" s="24">
        <v>5623</v>
      </c>
      <c r="AC454" s="24">
        <v>11788</v>
      </c>
      <c r="AD454" s="24">
        <v>12662</v>
      </c>
      <c r="AE454" s="24">
        <v>16969</v>
      </c>
      <c r="AF454" s="24">
        <v>417</v>
      </c>
      <c r="AG454" s="24">
        <v>12238</v>
      </c>
      <c r="AH454" s="24">
        <v>348540.1</v>
      </c>
      <c r="AI454" s="24">
        <v>348793</v>
      </c>
      <c r="AJ454" s="24">
        <v>252.9</v>
      </c>
      <c r="AK454" s="24">
        <v>7.0000000000000007E-2</v>
      </c>
    </row>
    <row r="455" spans="1:37" ht="15.75" thickBot="1" x14ac:dyDescent="0.3">
      <c r="A455" s="23" t="s">
        <v>261</v>
      </c>
      <c r="B455" s="24">
        <v>16205</v>
      </c>
      <c r="C455" s="24">
        <v>4293</v>
      </c>
      <c r="D455" s="24">
        <v>4204</v>
      </c>
      <c r="E455" s="24">
        <v>25318</v>
      </c>
      <c r="F455" s="24">
        <v>5195</v>
      </c>
      <c r="G455" s="24">
        <v>16107</v>
      </c>
      <c r="H455" s="24">
        <v>31427</v>
      </c>
      <c r="I455" s="24">
        <v>0</v>
      </c>
      <c r="J455" s="24">
        <v>3865</v>
      </c>
      <c r="K455" s="24">
        <v>0</v>
      </c>
      <c r="L455" s="24">
        <v>15313</v>
      </c>
      <c r="M455" s="24">
        <v>843</v>
      </c>
      <c r="N455" s="24">
        <v>1724</v>
      </c>
      <c r="O455" s="24">
        <v>4628</v>
      </c>
      <c r="P455" s="24">
        <v>5923</v>
      </c>
      <c r="Q455" s="24">
        <v>6353</v>
      </c>
      <c r="R455" s="24">
        <v>8193</v>
      </c>
      <c r="S455" s="24">
        <v>32847.5</v>
      </c>
      <c r="T455" s="24">
        <v>9442</v>
      </c>
      <c r="U455" s="24">
        <v>0</v>
      </c>
      <c r="V455" s="24">
        <v>0</v>
      </c>
      <c r="W455" s="24">
        <v>10472</v>
      </c>
      <c r="X455" s="24">
        <v>2391</v>
      </c>
      <c r="Y455" s="24">
        <v>18518.5</v>
      </c>
      <c r="Z455" s="24">
        <v>52270.9</v>
      </c>
      <c r="AA455" s="24">
        <v>16594</v>
      </c>
      <c r="AB455" s="24">
        <v>0</v>
      </c>
      <c r="AC455" s="24">
        <v>0</v>
      </c>
      <c r="AD455" s="24">
        <v>30404</v>
      </c>
      <c r="AE455" s="24">
        <v>16969</v>
      </c>
      <c r="AF455" s="24">
        <v>417</v>
      </c>
      <c r="AG455" s="24">
        <v>12238</v>
      </c>
      <c r="AH455" s="24">
        <v>352154.6</v>
      </c>
      <c r="AI455" s="24">
        <v>352154</v>
      </c>
      <c r="AJ455" s="24">
        <v>-0.6</v>
      </c>
      <c r="AK455" s="24">
        <v>0</v>
      </c>
    </row>
    <row r="456" spans="1:37" ht="15.75" thickBot="1" x14ac:dyDescent="0.3">
      <c r="A456" s="23" t="s">
        <v>262</v>
      </c>
      <c r="B456" s="24">
        <v>22795</v>
      </c>
      <c r="C456" s="24">
        <v>4293</v>
      </c>
      <c r="D456" s="24">
        <v>4204</v>
      </c>
      <c r="E456" s="24">
        <v>25318</v>
      </c>
      <c r="F456" s="24">
        <v>5195</v>
      </c>
      <c r="G456" s="24">
        <v>16107</v>
      </c>
      <c r="H456" s="24">
        <v>22671</v>
      </c>
      <c r="I456" s="24">
        <v>0</v>
      </c>
      <c r="J456" s="24">
        <v>3865</v>
      </c>
      <c r="K456" s="24">
        <v>0</v>
      </c>
      <c r="L456" s="24">
        <v>14806</v>
      </c>
      <c r="M456" s="24">
        <v>0</v>
      </c>
      <c r="N456" s="24">
        <v>0</v>
      </c>
      <c r="O456" s="24">
        <v>16296</v>
      </c>
      <c r="P456" s="24">
        <v>5923</v>
      </c>
      <c r="Q456" s="24">
        <v>6353</v>
      </c>
      <c r="R456" s="24">
        <v>8193</v>
      </c>
      <c r="S456" s="24">
        <v>32847.5</v>
      </c>
      <c r="T456" s="24">
        <v>5097</v>
      </c>
      <c r="U456" s="24">
        <v>4531</v>
      </c>
      <c r="V456" s="24">
        <v>0</v>
      </c>
      <c r="W456" s="24">
        <v>10472</v>
      </c>
      <c r="X456" s="24">
        <v>2391</v>
      </c>
      <c r="Y456" s="24">
        <v>18518.5</v>
      </c>
      <c r="Z456" s="24">
        <v>40393</v>
      </c>
      <c r="AA456" s="24">
        <v>16594</v>
      </c>
      <c r="AB456" s="24">
        <v>0</v>
      </c>
      <c r="AC456" s="24">
        <v>15730</v>
      </c>
      <c r="AD456" s="24">
        <v>30404</v>
      </c>
      <c r="AE456" s="24">
        <v>0</v>
      </c>
      <c r="AF456" s="24">
        <v>9251</v>
      </c>
      <c r="AG456" s="24">
        <v>12238</v>
      </c>
      <c r="AH456" s="24">
        <v>354485.6</v>
      </c>
      <c r="AI456" s="24">
        <v>354487</v>
      </c>
      <c r="AJ456" s="24">
        <v>1.4</v>
      </c>
      <c r="AK456" s="24">
        <v>0</v>
      </c>
    </row>
    <row r="457" spans="1:37" ht="15.75" thickBot="1" x14ac:dyDescent="0.3">
      <c r="A457" s="23" t="s">
        <v>263</v>
      </c>
      <c r="B457" s="24">
        <v>22795</v>
      </c>
      <c r="C457" s="24">
        <v>4293</v>
      </c>
      <c r="D457" s="24">
        <v>4204</v>
      </c>
      <c r="E457" s="24">
        <v>25318</v>
      </c>
      <c r="F457" s="24">
        <v>17765</v>
      </c>
      <c r="G457" s="24">
        <v>19727</v>
      </c>
      <c r="H457" s="24">
        <v>31427</v>
      </c>
      <c r="I457" s="24">
        <v>0</v>
      </c>
      <c r="J457" s="24">
        <v>3865</v>
      </c>
      <c r="K457" s="24">
        <v>0</v>
      </c>
      <c r="L457" s="24">
        <v>0</v>
      </c>
      <c r="M457" s="24">
        <v>0</v>
      </c>
      <c r="N457" s="24">
        <v>12652</v>
      </c>
      <c r="O457" s="24">
        <v>4628</v>
      </c>
      <c r="P457" s="24">
        <v>0</v>
      </c>
      <c r="Q457" s="24">
        <v>6353</v>
      </c>
      <c r="R457" s="24">
        <v>6302</v>
      </c>
      <c r="S457" s="24">
        <v>30956.5</v>
      </c>
      <c r="T457" s="24">
        <v>0</v>
      </c>
      <c r="U457" s="24">
        <v>0</v>
      </c>
      <c r="V457" s="24">
        <v>0</v>
      </c>
      <c r="W457" s="24">
        <v>10472</v>
      </c>
      <c r="X457" s="24">
        <v>2391</v>
      </c>
      <c r="Y457" s="24">
        <v>18518.5</v>
      </c>
      <c r="Z457" s="24">
        <v>52270.9</v>
      </c>
      <c r="AA457" s="24">
        <v>16594</v>
      </c>
      <c r="AB457" s="24">
        <v>5623</v>
      </c>
      <c r="AC457" s="24">
        <v>15730</v>
      </c>
      <c r="AD457" s="24">
        <v>10328</v>
      </c>
      <c r="AE457" s="24">
        <v>0</v>
      </c>
      <c r="AF457" s="24">
        <v>18503</v>
      </c>
      <c r="AG457" s="24">
        <v>12238</v>
      </c>
      <c r="AH457" s="24">
        <v>352953.59999999998</v>
      </c>
      <c r="AI457" s="24">
        <v>352955</v>
      </c>
      <c r="AJ457" s="24">
        <v>1.4</v>
      </c>
      <c r="AK457" s="24">
        <v>0</v>
      </c>
    </row>
    <row r="458" spans="1:37" ht="15.75" thickBot="1" x14ac:dyDescent="0.3">
      <c r="A458" s="23" t="s">
        <v>264</v>
      </c>
      <c r="B458" s="24">
        <v>16205</v>
      </c>
      <c r="C458" s="24">
        <v>4293</v>
      </c>
      <c r="D458" s="24">
        <v>4204</v>
      </c>
      <c r="E458" s="24">
        <v>25318</v>
      </c>
      <c r="F458" s="24">
        <v>5195</v>
      </c>
      <c r="G458" s="24">
        <v>19727</v>
      </c>
      <c r="H458" s="24">
        <v>31427</v>
      </c>
      <c r="I458" s="24">
        <v>0</v>
      </c>
      <c r="J458" s="24">
        <v>0</v>
      </c>
      <c r="K458" s="24">
        <v>0</v>
      </c>
      <c r="L458" s="24">
        <v>0</v>
      </c>
      <c r="M458" s="24">
        <v>0</v>
      </c>
      <c r="N458" s="24">
        <v>1724</v>
      </c>
      <c r="O458" s="24">
        <v>32535</v>
      </c>
      <c r="P458" s="24">
        <v>5923</v>
      </c>
      <c r="Q458" s="24">
        <v>0</v>
      </c>
      <c r="R458" s="24">
        <v>8193</v>
      </c>
      <c r="S458" s="24">
        <v>32847.5</v>
      </c>
      <c r="T458" s="24">
        <v>0</v>
      </c>
      <c r="U458" s="24">
        <v>0</v>
      </c>
      <c r="V458" s="24">
        <v>0</v>
      </c>
      <c r="W458" s="24">
        <v>10472</v>
      </c>
      <c r="X458" s="24">
        <v>2391</v>
      </c>
      <c r="Y458" s="24">
        <v>18518.5</v>
      </c>
      <c r="Z458" s="24">
        <v>55819.9</v>
      </c>
      <c r="AA458" s="24">
        <v>10115</v>
      </c>
      <c r="AB458" s="24">
        <v>5623</v>
      </c>
      <c r="AC458" s="24">
        <v>15730</v>
      </c>
      <c r="AD458" s="24">
        <v>30404</v>
      </c>
      <c r="AE458" s="24">
        <v>0</v>
      </c>
      <c r="AF458" s="24">
        <v>417</v>
      </c>
      <c r="AG458" s="24">
        <v>12238</v>
      </c>
      <c r="AH458" s="24">
        <v>349319.6</v>
      </c>
      <c r="AI458" s="24">
        <v>349320</v>
      </c>
      <c r="AJ458" s="24">
        <v>0.4</v>
      </c>
      <c r="AK458" s="24">
        <v>0</v>
      </c>
    </row>
    <row r="459" spans="1:37" ht="15.75" thickBot="1" x14ac:dyDescent="0.3">
      <c r="A459" s="23" t="s">
        <v>265</v>
      </c>
      <c r="B459" s="24">
        <v>49189.4</v>
      </c>
      <c r="C459" s="24">
        <v>9305</v>
      </c>
      <c r="D459" s="24">
        <v>20238</v>
      </c>
      <c r="E459" s="24">
        <v>45281</v>
      </c>
      <c r="F459" s="24">
        <v>25105</v>
      </c>
      <c r="G459" s="24">
        <v>19727</v>
      </c>
      <c r="H459" s="24">
        <v>32260</v>
      </c>
      <c r="I459" s="24">
        <v>277</v>
      </c>
      <c r="J459" s="24">
        <v>3865</v>
      </c>
      <c r="K459" s="24">
        <v>3853</v>
      </c>
      <c r="L459" s="24">
        <v>6988</v>
      </c>
      <c r="M459" s="24">
        <v>388</v>
      </c>
      <c r="N459" s="24">
        <v>12652</v>
      </c>
      <c r="O459" s="24">
        <v>16296</v>
      </c>
      <c r="P459" s="24">
        <v>12051</v>
      </c>
      <c r="Q459" s="24">
        <v>6353</v>
      </c>
      <c r="R459" s="24">
        <v>0</v>
      </c>
      <c r="S459" s="24">
        <v>0</v>
      </c>
      <c r="T459" s="24">
        <v>0</v>
      </c>
      <c r="U459" s="24">
        <v>0</v>
      </c>
      <c r="V459" s="24">
        <v>0</v>
      </c>
      <c r="W459" s="24">
        <v>0</v>
      </c>
      <c r="X459" s="24">
        <v>0</v>
      </c>
      <c r="Y459" s="24">
        <v>0</v>
      </c>
      <c r="Z459" s="24">
        <v>40393</v>
      </c>
      <c r="AA459" s="24">
        <v>1053</v>
      </c>
      <c r="AB459" s="24">
        <v>0</v>
      </c>
      <c r="AC459" s="24">
        <v>0</v>
      </c>
      <c r="AD459" s="24">
        <v>12662</v>
      </c>
      <c r="AE459" s="24">
        <v>0</v>
      </c>
      <c r="AF459" s="24">
        <v>417</v>
      </c>
      <c r="AG459" s="24">
        <v>12238</v>
      </c>
      <c r="AH459" s="24">
        <v>330591.09999999998</v>
      </c>
      <c r="AI459" s="24">
        <v>330592</v>
      </c>
      <c r="AJ459" s="24">
        <v>0.9</v>
      </c>
      <c r="AK459" s="24">
        <v>0</v>
      </c>
    </row>
    <row r="460" spans="1:37" ht="15.75" thickBot="1" x14ac:dyDescent="0.3">
      <c r="A460" s="23" t="s">
        <v>266</v>
      </c>
      <c r="B460" s="24">
        <v>41922</v>
      </c>
      <c r="C460" s="24">
        <v>9305</v>
      </c>
      <c r="D460" s="24">
        <v>12970</v>
      </c>
      <c r="E460" s="24">
        <v>45281</v>
      </c>
      <c r="F460" s="24">
        <v>25105</v>
      </c>
      <c r="G460" s="24">
        <v>19727</v>
      </c>
      <c r="H460" s="24">
        <v>32260</v>
      </c>
      <c r="I460" s="24">
        <v>277</v>
      </c>
      <c r="J460" s="24">
        <v>46720.9</v>
      </c>
      <c r="K460" s="24">
        <v>3853</v>
      </c>
      <c r="L460" s="24">
        <v>0</v>
      </c>
      <c r="M460" s="24">
        <v>388</v>
      </c>
      <c r="N460" s="24">
        <v>1724</v>
      </c>
      <c r="O460" s="24">
        <v>4628</v>
      </c>
      <c r="P460" s="24">
        <v>5923</v>
      </c>
      <c r="Q460" s="24">
        <v>22832</v>
      </c>
      <c r="R460" s="24">
        <v>0</v>
      </c>
      <c r="S460" s="24">
        <v>0</v>
      </c>
      <c r="T460" s="24">
        <v>0</v>
      </c>
      <c r="U460" s="24">
        <v>0</v>
      </c>
      <c r="V460" s="24">
        <v>0</v>
      </c>
      <c r="W460" s="24">
        <v>0</v>
      </c>
      <c r="X460" s="24">
        <v>0</v>
      </c>
      <c r="Y460" s="24">
        <v>0</v>
      </c>
      <c r="Z460" s="24">
        <v>24249</v>
      </c>
      <c r="AA460" s="24">
        <v>1053</v>
      </c>
      <c r="AB460" s="24">
        <v>0</v>
      </c>
      <c r="AC460" s="24">
        <v>0</v>
      </c>
      <c r="AD460" s="24">
        <v>30404</v>
      </c>
      <c r="AE460" s="24">
        <v>0</v>
      </c>
      <c r="AF460" s="24">
        <v>417</v>
      </c>
      <c r="AG460" s="24">
        <v>0</v>
      </c>
      <c r="AH460" s="24">
        <v>329038.59999999998</v>
      </c>
      <c r="AI460" s="24">
        <v>329039</v>
      </c>
      <c r="AJ460" s="24">
        <v>0.4</v>
      </c>
      <c r="AK460" s="24">
        <v>0</v>
      </c>
    </row>
    <row r="461" spans="1:37" ht="15.75" thickBot="1" x14ac:dyDescent="0.3">
      <c r="A461" s="23" t="s">
        <v>267</v>
      </c>
      <c r="B461" s="24">
        <v>41922</v>
      </c>
      <c r="C461" s="24">
        <v>9305</v>
      </c>
      <c r="D461" s="24">
        <v>12970</v>
      </c>
      <c r="E461" s="24">
        <v>45281</v>
      </c>
      <c r="F461" s="24">
        <v>25105</v>
      </c>
      <c r="G461" s="24">
        <v>19727</v>
      </c>
      <c r="H461" s="24">
        <v>32260</v>
      </c>
      <c r="I461" s="24">
        <v>277</v>
      </c>
      <c r="J461" s="24">
        <v>25008</v>
      </c>
      <c r="K461" s="24">
        <v>3853</v>
      </c>
      <c r="L461" s="24">
        <v>14806</v>
      </c>
      <c r="M461" s="24">
        <v>388</v>
      </c>
      <c r="N461" s="24">
        <v>12652</v>
      </c>
      <c r="O461" s="24">
        <v>16296</v>
      </c>
      <c r="P461" s="24">
        <v>12051</v>
      </c>
      <c r="Q461" s="24">
        <v>22832</v>
      </c>
      <c r="R461" s="24">
        <v>0</v>
      </c>
      <c r="S461" s="24">
        <v>0</v>
      </c>
      <c r="T461" s="24">
        <v>0</v>
      </c>
      <c r="U461" s="24">
        <v>0</v>
      </c>
      <c r="V461" s="24">
        <v>0</v>
      </c>
      <c r="W461" s="24">
        <v>0</v>
      </c>
      <c r="X461" s="24">
        <v>0</v>
      </c>
      <c r="Y461" s="24">
        <v>0</v>
      </c>
      <c r="Z461" s="24">
        <v>24249</v>
      </c>
      <c r="AA461" s="24">
        <v>0</v>
      </c>
      <c r="AB461" s="24">
        <v>0</v>
      </c>
      <c r="AC461" s="24">
        <v>0</v>
      </c>
      <c r="AD461" s="24">
        <v>12662</v>
      </c>
      <c r="AE461" s="24">
        <v>0</v>
      </c>
      <c r="AF461" s="24">
        <v>417</v>
      </c>
      <c r="AG461" s="24">
        <v>0</v>
      </c>
      <c r="AH461" s="24">
        <v>332060.59999999998</v>
      </c>
      <c r="AI461" s="24">
        <v>332060</v>
      </c>
      <c r="AJ461" s="24">
        <v>-0.6</v>
      </c>
      <c r="AK461" s="24">
        <v>0</v>
      </c>
    </row>
    <row r="462" spans="1:37" ht="15.75" thickBot="1" x14ac:dyDescent="0.3">
      <c r="A462" s="23" t="s">
        <v>268</v>
      </c>
      <c r="B462" s="24">
        <v>41922</v>
      </c>
      <c r="C462" s="24">
        <v>9305</v>
      </c>
      <c r="D462" s="24">
        <v>12970</v>
      </c>
      <c r="E462" s="24">
        <v>45281</v>
      </c>
      <c r="F462" s="24">
        <v>47815.9</v>
      </c>
      <c r="G462" s="24">
        <v>19727</v>
      </c>
      <c r="H462" s="24">
        <v>32260</v>
      </c>
      <c r="I462" s="24">
        <v>277</v>
      </c>
      <c r="J462" s="24">
        <v>3865</v>
      </c>
      <c r="K462" s="24">
        <v>3853</v>
      </c>
      <c r="L462" s="24">
        <v>1754</v>
      </c>
      <c r="M462" s="24">
        <v>0</v>
      </c>
      <c r="N462" s="24">
        <v>21630</v>
      </c>
      <c r="O462" s="24">
        <v>16296</v>
      </c>
      <c r="P462" s="24">
        <v>5923</v>
      </c>
      <c r="Q462" s="24">
        <v>6353</v>
      </c>
      <c r="R462" s="24">
        <v>0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0</v>
      </c>
      <c r="Y462" s="24">
        <v>0</v>
      </c>
      <c r="Z462" s="24">
        <v>40393</v>
      </c>
      <c r="AA462" s="24">
        <v>0</v>
      </c>
      <c r="AB462" s="24">
        <v>0</v>
      </c>
      <c r="AC462" s="24">
        <v>0</v>
      </c>
      <c r="AD462" s="24">
        <v>10328</v>
      </c>
      <c r="AE462" s="24">
        <v>0</v>
      </c>
      <c r="AF462" s="24">
        <v>417</v>
      </c>
      <c r="AG462" s="24">
        <v>12238</v>
      </c>
      <c r="AH462" s="24">
        <v>332607.59999999998</v>
      </c>
      <c r="AI462" s="24">
        <v>332607</v>
      </c>
      <c r="AJ462" s="24">
        <v>-0.6</v>
      </c>
      <c r="AK462" s="24">
        <v>0</v>
      </c>
    </row>
    <row r="463" spans="1:37" ht="15.75" thickBot="1" x14ac:dyDescent="0.3">
      <c r="A463" s="23" t="s">
        <v>269</v>
      </c>
      <c r="B463" s="24">
        <v>41922</v>
      </c>
      <c r="C463" s="24">
        <v>9305</v>
      </c>
      <c r="D463" s="24">
        <v>12970</v>
      </c>
      <c r="E463" s="24">
        <v>67469.899999999994</v>
      </c>
      <c r="F463" s="24">
        <v>25105</v>
      </c>
      <c r="G463" s="24">
        <v>19727</v>
      </c>
      <c r="H463" s="24">
        <v>32260</v>
      </c>
      <c r="I463" s="24">
        <v>277</v>
      </c>
      <c r="J463" s="24">
        <v>3865</v>
      </c>
      <c r="K463" s="24">
        <v>3853</v>
      </c>
      <c r="L463" s="24">
        <v>0</v>
      </c>
      <c r="M463" s="24">
        <v>0</v>
      </c>
      <c r="N463" s="24">
        <v>1724</v>
      </c>
      <c r="O463" s="24">
        <v>4628</v>
      </c>
      <c r="P463" s="24">
        <v>12051</v>
      </c>
      <c r="Q463" s="24">
        <v>6353</v>
      </c>
      <c r="R463" s="24">
        <v>0</v>
      </c>
      <c r="S463" s="24">
        <v>0</v>
      </c>
      <c r="T463" s="24">
        <v>0</v>
      </c>
      <c r="U463" s="24">
        <v>0</v>
      </c>
      <c r="V463" s="24">
        <v>0</v>
      </c>
      <c r="W463" s="24">
        <v>0</v>
      </c>
      <c r="X463" s="24">
        <v>0</v>
      </c>
      <c r="Y463" s="24">
        <v>0</v>
      </c>
      <c r="Z463" s="24">
        <v>40393</v>
      </c>
      <c r="AA463" s="24">
        <v>1053</v>
      </c>
      <c r="AB463" s="24">
        <v>5623</v>
      </c>
      <c r="AC463" s="24">
        <v>0</v>
      </c>
      <c r="AD463" s="24">
        <v>30404</v>
      </c>
      <c r="AE463" s="24">
        <v>0</v>
      </c>
      <c r="AF463" s="24">
        <v>417</v>
      </c>
      <c r="AG463" s="24">
        <v>10156</v>
      </c>
      <c r="AH463" s="24">
        <v>329555.59999999998</v>
      </c>
      <c r="AI463" s="24">
        <v>329557</v>
      </c>
      <c r="AJ463" s="24">
        <v>1.4</v>
      </c>
      <c r="AK463" s="24">
        <v>0</v>
      </c>
    </row>
    <row r="464" spans="1:37" ht="15.75" thickBot="1" x14ac:dyDescent="0.3">
      <c r="A464" s="23" t="s">
        <v>270</v>
      </c>
      <c r="B464" s="24">
        <v>41922</v>
      </c>
      <c r="C464" s="24">
        <v>9305</v>
      </c>
      <c r="D464" s="24">
        <v>12970</v>
      </c>
      <c r="E464" s="24">
        <v>45281</v>
      </c>
      <c r="F464" s="24">
        <v>25105</v>
      </c>
      <c r="G464" s="24">
        <v>19727</v>
      </c>
      <c r="H464" s="24">
        <v>32260</v>
      </c>
      <c r="I464" s="24">
        <v>277</v>
      </c>
      <c r="J464" s="24">
        <v>3865</v>
      </c>
      <c r="K464" s="24">
        <v>3853</v>
      </c>
      <c r="L464" s="24">
        <v>6988</v>
      </c>
      <c r="M464" s="24">
        <v>388</v>
      </c>
      <c r="N464" s="24">
        <v>16658</v>
      </c>
      <c r="O464" s="24">
        <v>4628</v>
      </c>
      <c r="P464" s="24">
        <v>12051</v>
      </c>
      <c r="Q464" s="24">
        <v>6353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0</v>
      </c>
      <c r="X464" s="24">
        <v>0</v>
      </c>
      <c r="Y464" s="24">
        <v>0</v>
      </c>
      <c r="Z464" s="24">
        <v>40393</v>
      </c>
      <c r="AA464" s="24">
        <v>10115</v>
      </c>
      <c r="AB464" s="24">
        <v>0</v>
      </c>
      <c r="AC464" s="24">
        <v>0</v>
      </c>
      <c r="AD464" s="24">
        <v>10328</v>
      </c>
      <c r="AE464" s="24">
        <v>16969</v>
      </c>
      <c r="AF464" s="24">
        <v>417</v>
      </c>
      <c r="AG464" s="24">
        <v>10156</v>
      </c>
      <c r="AH464" s="24">
        <v>330008.59999999998</v>
      </c>
      <c r="AI464" s="24">
        <v>330009</v>
      </c>
      <c r="AJ464" s="24">
        <v>0.4</v>
      </c>
      <c r="AK464" s="24">
        <v>0</v>
      </c>
    </row>
    <row r="465" spans="1:37" ht="15.75" thickBot="1" x14ac:dyDescent="0.3">
      <c r="A465" s="23" t="s">
        <v>271</v>
      </c>
      <c r="B465" s="24">
        <v>22795</v>
      </c>
      <c r="C465" s="24">
        <v>4293</v>
      </c>
      <c r="D465" s="24">
        <v>4204</v>
      </c>
      <c r="E465" s="24">
        <v>25318</v>
      </c>
      <c r="F465" s="24">
        <v>5195</v>
      </c>
      <c r="G465" s="24">
        <v>16107</v>
      </c>
      <c r="H465" s="24">
        <v>24876.5</v>
      </c>
      <c r="I465" s="24">
        <v>0</v>
      </c>
      <c r="J465" s="24">
        <v>0</v>
      </c>
      <c r="K465" s="24">
        <v>0</v>
      </c>
      <c r="L465" s="24">
        <v>0</v>
      </c>
      <c r="M465" s="24">
        <v>843</v>
      </c>
      <c r="N465" s="24">
        <v>1724</v>
      </c>
      <c r="O465" s="24">
        <v>0</v>
      </c>
      <c r="P465" s="24">
        <v>5923</v>
      </c>
      <c r="Q465" s="24">
        <v>0</v>
      </c>
      <c r="R465" s="24">
        <v>8193</v>
      </c>
      <c r="S465" s="24">
        <v>32847.5</v>
      </c>
      <c r="T465" s="24">
        <v>0</v>
      </c>
      <c r="U465" s="24">
        <v>0</v>
      </c>
      <c r="V465" s="24">
        <v>0</v>
      </c>
      <c r="W465" s="24">
        <v>10472</v>
      </c>
      <c r="X465" s="24">
        <v>2391</v>
      </c>
      <c r="Y465" s="24">
        <v>18518.5</v>
      </c>
      <c r="Z465" s="24">
        <v>52270.9</v>
      </c>
      <c r="AA465" s="24">
        <v>10115</v>
      </c>
      <c r="AB465" s="24">
        <v>5623</v>
      </c>
      <c r="AC465" s="24">
        <v>0</v>
      </c>
      <c r="AD465" s="24">
        <v>30404</v>
      </c>
      <c r="AE465" s="24">
        <v>16969</v>
      </c>
      <c r="AF465" s="24">
        <v>417</v>
      </c>
      <c r="AG465" s="24">
        <v>12238</v>
      </c>
      <c r="AH465" s="24">
        <v>311737.2</v>
      </c>
      <c r="AI465" s="24">
        <v>311485</v>
      </c>
      <c r="AJ465" s="24">
        <v>-252.2</v>
      </c>
      <c r="AK465" s="24">
        <v>-0.08</v>
      </c>
    </row>
    <row r="466" spans="1:37" ht="15.75" thickBot="1" x14ac:dyDescent="0.3">
      <c r="A466" s="23" t="s">
        <v>272</v>
      </c>
      <c r="B466" s="24">
        <v>41922</v>
      </c>
      <c r="C466" s="24">
        <v>7105</v>
      </c>
      <c r="D466" s="24">
        <v>8146</v>
      </c>
      <c r="E466" s="24">
        <v>35439</v>
      </c>
      <c r="F466" s="24">
        <v>25105</v>
      </c>
      <c r="G466" s="24">
        <v>19727</v>
      </c>
      <c r="H466" s="24">
        <v>32260</v>
      </c>
      <c r="I466" s="24">
        <v>277</v>
      </c>
      <c r="J466" s="24">
        <v>25008</v>
      </c>
      <c r="K466" s="24">
        <v>3853</v>
      </c>
      <c r="L466" s="24">
        <v>15313</v>
      </c>
      <c r="M466" s="24">
        <v>843</v>
      </c>
      <c r="N466" s="24">
        <v>12652</v>
      </c>
      <c r="O466" s="24">
        <v>16296</v>
      </c>
      <c r="P466" s="24">
        <v>12051</v>
      </c>
      <c r="Q466" s="24">
        <v>6353</v>
      </c>
      <c r="R466" s="24">
        <v>0</v>
      </c>
      <c r="S466" s="24">
        <v>4855</v>
      </c>
      <c r="T466" s="24">
        <v>0</v>
      </c>
      <c r="U466" s="24">
        <v>0</v>
      </c>
      <c r="V466" s="24">
        <v>0</v>
      </c>
      <c r="W466" s="24">
        <v>0</v>
      </c>
      <c r="X466" s="24">
        <v>0</v>
      </c>
      <c r="Y466" s="24">
        <v>0</v>
      </c>
      <c r="Z466" s="24">
        <v>24249</v>
      </c>
      <c r="AA466" s="24">
        <v>1053</v>
      </c>
      <c r="AB466" s="24">
        <v>0</v>
      </c>
      <c r="AC466" s="24">
        <v>0</v>
      </c>
      <c r="AD466" s="24">
        <v>10328</v>
      </c>
      <c r="AE466" s="24">
        <v>0</v>
      </c>
      <c r="AF466" s="24">
        <v>417</v>
      </c>
      <c r="AG466" s="24">
        <v>10156</v>
      </c>
      <c r="AH466" s="24">
        <v>313407.7</v>
      </c>
      <c r="AI466" s="24">
        <v>313408</v>
      </c>
      <c r="AJ466" s="24">
        <v>0.3</v>
      </c>
      <c r="AK466" s="24">
        <v>0</v>
      </c>
    </row>
    <row r="467" spans="1:37" ht="15.75" thickBot="1" x14ac:dyDescent="0.3">
      <c r="A467" s="23" t="s">
        <v>273</v>
      </c>
      <c r="B467" s="24">
        <v>41922</v>
      </c>
      <c r="C467" s="24">
        <v>4293</v>
      </c>
      <c r="D467" s="24">
        <v>4204</v>
      </c>
      <c r="E467" s="24">
        <v>25318</v>
      </c>
      <c r="F467" s="24">
        <v>17765</v>
      </c>
      <c r="G467" s="24">
        <v>19727</v>
      </c>
      <c r="H467" s="24">
        <v>31427</v>
      </c>
      <c r="I467" s="24">
        <v>277</v>
      </c>
      <c r="J467" s="24">
        <v>46720.9</v>
      </c>
      <c r="K467" s="24">
        <v>3853</v>
      </c>
      <c r="L467" s="24">
        <v>6988</v>
      </c>
      <c r="M467" s="24">
        <v>388</v>
      </c>
      <c r="N467" s="24">
        <v>12652</v>
      </c>
      <c r="O467" s="24">
        <v>16296</v>
      </c>
      <c r="P467" s="24">
        <v>12051</v>
      </c>
      <c r="Q467" s="24">
        <v>6353</v>
      </c>
      <c r="R467" s="24">
        <v>2005</v>
      </c>
      <c r="S467" s="24">
        <v>12438</v>
      </c>
      <c r="T467" s="24">
        <v>0</v>
      </c>
      <c r="U467" s="24">
        <v>0</v>
      </c>
      <c r="V467" s="24">
        <v>0</v>
      </c>
      <c r="W467" s="24">
        <v>318</v>
      </c>
      <c r="X467" s="24">
        <v>0</v>
      </c>
      <c r="Y467" s="24">
        <v>0</v>
      </c>
      <c r="Z467" s="24">
        <v>24249</v>
      </c>
      <c r="AA467" s="24">
        <v>0</v>
      </c>
      <c r="AB467" s="24">
        <v>0</v>
      </c>
      <c r="AC467" s="24">
        <v>0</v>
      </c>
      <c r="AD467" s="24">
        <v>10328</v>
      </c>
      <c r="AE467" s="24">
        <v>0</v>
      </c>
      <c r="AF467" s="24">
        <v>417</v>
      </c>
      <c r="AG467" s="24">
        <v>10156</v>
      </c>
      <c r="AH467" s="24">
        <v>310145.7</v>
      </c>
      <c r="AI467" s="24">
        <v>310146</v>
      </c>
      <c r="AJ467" s="24">
        <v>0.3</v>
      </c>
      <c r="AK467" s="24">
        <v>0</v>
      </c>
    </row>
    <row r="468" spans="1:37" ht="15.75" thickBot="1" x14ac:dyDescent="0.3">
      <c r="A468" s="23" t="s">
        <v>274</v>
      </c>
      <c r="B468" s="24">
        <v>16205</v>
      </c>
      <c r="C468" s="24">
        <v>4293</v>
      </c>
      <c r="D468" s="24">
        <v>4204</v>
      </c>
      <c r="E468" s="24">
        <v>13520</v>
      </c>
      <c r="F468" s="24">
        <v>5195</v>
      </c>
      <c r="G468" s="24">
        <v>16107</v>
      </c>
      <c r="H468" s="24">
        <v>31427</v>
      </c>
      <c r="I468" s="24">
        <v>0</v>
      </c>
      <c r="J468" s="24">
        <v>3865</v>
      </c>
      <c r="K468" s="24">
        <v>0</v>
      </c>
      <c r="L468" s="24">
        <v>1754</v>
      </c>
      <c r="M468" s="24">
        <v>0</v>
      </c>
      <c r="N468" s="24">
        <v>1724</v>
      </c>
      <c r="O468" s="24">
        <v>4628</v>
      </c>
      <c r="P468" s="24">
        <v>12051</v>
      </c>
      <c r="Q468" s="24">
        <v>6353</v>
      </c>
      <c r="R468" s="24">
        <v>8193</v>
      </c>
      <c r="S468" s="24">
        <v>32847.5</v>
      </c>
      <c r="T468" s="24">
        <v>0</v>
      </c>
      <c r="U468" s="24">
        <v>4531</v>
      </c>
      <c r="V468" s="24">
        <v>0</v>
      </c>
      <c r="W468" s="24">
        <v>10472</v>
      </c>
      <c r="X468" s="24">
        <v>2391</v>
      </c>
      <c r="Y468" s="24">
        <v>18518.5</v>
      </c>
      <c r="Z468" s="24">
        <v>40393</v>
      </c>
      <c r="AA468" s="24">
        <v>10115</v>
      </c>
      <c r="AB468" s="24">
        <v>0</v>
      </c>
      <c r="AC468" s="24">
        <v>0</v>
      </c>
      <c r="AD468" s="24">
        <v>30404</v>
      </c>
      <c r="AE468" s="24">
        <v>16969</v>
      </c>
      <c r="AF468" s="24">
        <v>417</v>
      </c>
      <c r="AG468" s="24">
        <v>12238</v>
      </c>
      <c r="AH468" s="24">
        <v>308814.7</v>
      </c>
      <c r="AI468" s="24">
        <v>308814</v>
      </c>
      <c r="AJ468" s="24">
        <v>-0.7</v>
      </c>
      <c r="AK468" s="24">
        <v>0</v>
      </c>
    </row>
    <row r="469" spans="1:37" ht="15.75" thickBot="1" x14ac:dyDescent="0.3">
      <c r="A469" s="23" t="s">
        <v>275</v>
      </c>
      <c r="B469" s="24">
        <v>22795</v>
      </c>
      <c r="C469" s="24">
        <v>4293</v>
      </c>
      <c r="D469" s="24">
        <v>4204</v>
      </c>
      <c r="E469" s="24">
        <v>25318</v>
      </c>
      <c r="F469" s="24">
        <v>17765</v>
      </c>
      <c r="G469" s="24">
        <v>19727</v>
      </c>
      <c r="H469" s="24">
        <v>31427</v>
      </c>
      <c r="I469" s="24">
        <v>0</v>
      </c>
      <c r="J469" s="24">
        <v>68331.899999999994</v>
      </c>
      <c r="K469" s="24">
        <v>18827</v>
      </c>
      <c r="L469" s="24">
        <v>1754</v>
      </c>
      <c r="M469" s="24">
        <v>843</v>
      </c>
      <c r="N469" s="24">
        <v>21630</v>
      </c>
      <c r="O469" s="24">
        <v>16296</v>
      </c>
      <c r="P469" s="24">
        <v>12051</v>
      </c>
      <c r="Q469" s="24">
        <v>6353</v>
      </c>
      <c r="R469" s="24">
        <v>6302</v>
      </c>
      <c r="S469" s="24">
        <v>12438</v>
      </c>
      <c r="T469" s="24">
        <v>0</v>
      </c>
      <c r="U469" s="24">
        <v>0</v>
      </c>
      <c r="V469" s="24">
        <v>0</v>
      </c>
      <c r="W469" s="24">
        <v>9163</v>
      </c>
      <c r="X469" s="24">
        <v>2391</v>
      </c>
      <c r="Y469" s="24">
        <v>0</v>
      </c>
      <c r="Z469" s="24">
        <v>0</v>
      </c>
      <c r="AA469" s="24">
        <v>0</v>
      </c>
      <c r="AB469" s="24">
        <v>0</v>
      </c>
      <c r="AC469" s="24">
        <v>0</v>
      </c>
      <c r="AD469" s="24">
        <v>0</v>
      </c>
      <c r="AE469" s="24">
        <v>0</v>
      </c>
      <c r="AF469" s="24">
        <v>0</v>
      </c>
      <c r="AG469" s="24">
        <v>10156</v>
      </c>
      <c r="AH469" s="24">
        <v>312064.7</v>
      </c>
      <c r="AI469" s="24">
        <v>312066</v>
      </c>
      <c r="AJ469" s="24">
        <v>1.3</v>
      </c>
      <c r="AK469" s="24">
        <v>0</v>
      </c>
    </row>
    <row r="470" spans="1:37" ht="15.75" thickBot="1" x14ac:dyDescent="0.3">
      <c r="A470" s="23" t="s">
        <v>276</v>
      </c>
      <c r="B470" s="24">
        <v>16205</v>
      </c>
      <c r="C470" s="24">
        <v>4293</v>
      </c>
      <c r="D470" s="24">
        <v>4204</v>
      </c>
      <c r="E470" s="24">
        <v>25318</v>
      </c>
      <c r="F470" s="24">
        <v>5195</v>
      </c>
      <c r="G470" s="24">
        <v>16107</v>
      </c>
      <c r="H470" s="24">
        <v>31427</v>
      </c>
      <c r="I470" s="24">
        <v>0</v>
      </c>
      <c r="J470" s="24">
        <v>3865</v>
      </c>
      <c r="K470" s="24">
        <v>3853</v>
      </c>
      <c r="L470" s="24">
        <v>0</v>
      </c>
      <c r="M470" s="24">
        <v>0</v>
      </c>
      <c r="N470" s="24">
        <v>21630</v>
      </c>
      <c r="O470" s="24">
        <v>0</v>
      </c>
      <c r="P470" s="24">
        <v>5923</v>
      </c>
      <c r="Q470" s="24">
        <v>22832</v>
      </c>
      <c r="R470" s="24">
        <v>8193</v>
      </c>
      <c r="S470" s="24">
        <v>32847.5</v>
      </c>
      <c r="T470" s="24">
        <v>0</v>
      </c>
      <c r="U470" s="24">
        <v>4531</v>
      </c>
      <c r="V470" s="24">
        <v>0</v>
      </c>
      <c r="W470" s="24">
        <v>10472</v>
      </c>
      <c r="X470" s="24">
        <v>2391</v>
      </c>
      <c r="Y470" s="24">
        <v>18518.5</v>
      </c>
      <c r="Z470" s="24">
        <v>40393</v>
      </c>
      <c r="AA470" s="24">
        <v>1053</v>
      </c>
      <c r="AB470" s="24">
        <v>5623</v>
      </c>
      <c r="AC470" s="24">
        <v>0</v>
      </c>
      <c r="AD470" s="24">
        <v>10328</v>
      </c>
      <c r="AE470" s="24">
        <v>16969</v>
      </c>
      <c r="AF470" s="24">
        <v>417</v>
      </c>
      <c r="AG470" s="24">
        <v>0</v>
      </c>
      <c r="AH470" s="24">
        <v>312587.7</v>
      </c>
      <c r="AI470" s="24">
        <v>312587</v>
      </c>
      <c r="AJ470" s="24">
        <v>-0.7</v>
      </c>
      <c r="AK470" s="24">
        <v>0</v>
      </c>
    </row>
    <row r="471" spans="1:37" ht="15.75" thickBot="1" x14ac:dyDescent="0.3">
      <c r="A471" s="23" t="s">
        <v>277</v>
      </c>
      <c r="B471" s="24">
        <v>16205</v>
      </c>
      <c r="C471" s="24">
        <v>4293</v>
      </c>
      <c r="D471" s="24">
        <v>4204</v>
      </c>
      <c r="E471" s="24">
        <v>13520</v>
      </c>
      <c r="F471" s="24">
        <v>5195</v>
      </c>
      <c r="G471" s="24">
        <v>12552</v>
      </c>
      <c r="H471" s="24">
        <v>8925</v>
      </c>
      <c r="I471" s="24">
        <v>0</v>
      </c>
      <c r="J471" s="24">
        <v>3865</v>
      </c>
      <c r="K471" s="24">
        <v>3853</v>
      </c>
      <c r="L471" s="24">
        <v>0</v>
      </c>
      <c r="M471" s="24">
        <v>843</v>
      </c>
      <c r="N471" s="24">
        <v>0</v>
      </c>
      <c r="O471" s="24">
        <v>4628</v>
      </c>
      <c r="P471" s="24">
        <v>5923</v>
      </c>
      <c r="Q471" s="24">
        <v>22832</v>
      </c>
      <c r="R471" s="24">
        <v>8193</v>
      </c>
      <c r="S471" s="24">
        <v>38716.5</v>
      </c>
      <c r="T471" s="24">
        <v>9442</v>
      </c>
      <c r="U471" s="24">
        <v>4531</v>
      </c>
      <c r="V471" s="24">
        <v>0</v>
      </c>
      <c r="W471" s="24">
        <v>10472</v>
      </c>
      <c r="X471" s="24">
        <v>2391</v>
      </c>
      <c r="Y471" s="24">
        <v>18518.5</v>
      </c>
      <c r="Z471" s="24">
        <v>52270.9</v>
      </c>
      <c r="AA471" s="24">
        <v>1053</v>
      </c>
      <c r="AB471" s="24">
        <v>0</v>
      </c>
      <c r="AC471" s="24">
        <v>0</v>
      </c>
      <c r="AD471" s="24">
        <v>30404</v>
      </c>
      <c r="AE471" s="24">
        <v>16969</v>
      </c>
      <c r="AF471" s="24">
        <v>417</v>
      </c>
      <c r="AG471" s="24">
        <v>10156</v>
      </c>
      <c r="AH471" s="24">
        <v>310371.7</v>
      </c>
      <c r="AI471" s="24">
        <v>310372</v>
      </c>
      <c r="AJ471" s="24">
        <v>0.3</v>
      </c>
      <c r="AK471" s="24">
        <v>0</v>
      </c>
    </row>
    <row r="472" spans="1:37" ht="15.75" thickBot="1" x14ac:dyDescent="0.3">
      <c r="A472" s="23" t="s">
        <v>278</v>
      </c>
      <c r="B472" s="24">
        <v>16205</v>
      </c>
      <c r="C472" s="24">
        <v>4293</v>
      </c>
      <c r="D472" s="24">
        <v>4204</v>
      </c>
      <c r="E472" s="24">
        <v>13520</v>
      </c>
      <c r="F472" s="24">
        <v>0</v>
      </c>
      <c r="G472" s="24">
        <v>12552</v>
      </c>
      <c r="H472" s="24">
        <v>8568</v>
      </c>
      <c r="I472" s="24">
        <v>0</v>
      </c>
      <c r="J472" s="24">
        <v>3865</v>
      </c>
      <c r="K472" s="24">
        <v>0</v>
      </c>
      <c r="L472" s="24">
        <v>0</v>
      </c>
      <c r="M472" s="24">
        <v>0</v>
      </c>
      <c r="N472" s="24">
        <v>0</v>
      </c>
      <c r="O472" s="24">
        <v>16296</v>
      </c>
      <c r="P472" s="24">
        <v>12051</v>
      </c>
      <c r="Q472" s="24">
        <v>0</v>
      </c>
      <c r="R472" s="24">
        <v>17568</v>
      </c>
      <c r="S472" s="24">
        <v>38716.5</v>
      </c>
      <c r="T472" s="24">
        <v>9442</v>
      </c>
      <c r="U472" s="24">
        <v>4531</v>
      </c>
      <c r="V472" s="24">
        <v>0</v>
      </c>
      <c r="W472" s="24">
        <v>10472</v>
      </c>
      <c r="X472" s="24">
        <v>2391</v>
      </c>
      <c r="Y472" s="24">
        <v>18518.5</v>
      </c>
      <c r="Z472" s="24">
        <v>40393</v>
      </c>
      <c r="AA472" s="24">
        <v>16594</v>
      </c>
      <c r="AB472" s="24">
        <v>5623</v>
      </c>
      <c r="AC472" s="24">
        <v>11788</v>
      </c>
      <c r="AD472" s="24">
        <v>30404</v>
      </c>
      <c r="AE472" s="24">
        <v>0</v>
      </c>
      <c r="AF472" s="24">
        <v>417</v>
      </c>
      <c r="AG472" s="24">
        <v>12238</v>
      </c>
      <c r="AH472" s="24">
        <v>310649.7</v>
      </c>
      <c r="AI472" s="24">
        <v>310648</v>
      </c>
      <c r="AJ472" s="24">
        <v>-1.7</v>
      </c>
      <c r="AK472" s="24">
        <v>0</v>
      </c>
    </row>
    <row r="473" spans="1:37" ht="15.75" thickBot="1" x14ac:dyDescent="0.3">
      <c r="A473" s="23" t="s">
        <v>279</v>
      </c>
      <c r="B473" s="24">
        <v>0</v>
      </c>
      <c r="C473" s="24">
        <v>4293</v>
      </c>
      <c r="D473" s="24">
        <v>4204</v>
      </c>
      <c r="E473" s="24">
        <v>13520</v>
      </c>
      <c r="F473" s="24">
        <v>0</v>
      </c>
      <c r="G473" s="24">
        <v>16107</v>
      </c>
      <c r="H473" s="24">
        <v>22671</v>
      </c>
      <c r="I473" s="24">
        <v>0</v>
      </c>
      <c r="J473" s="24">
        <v>0</v>
      </c>
      <c r="K473" s="24">
        <v>0</v>
      </c>
      <c r="L473" s="24">
        <v>0</v>
      </c>
      <c r="M473" s="24">
        <v>0</v>
      </c>
      <c r="N473" s="24">
        <v>16658</v>
      </c>
      <c r="O473" s="24">
        <v>4628</v>
      </c>
      <c r="P473" s="24">
        <v>0</v>
      </c>
      <c r="Q473" s="24">
        <v>6353</v>
      </c>
      <c r="R473" s="24">
        <v>17568</v>
      </c>
      <c r="S473" s="24">
        <v>38716.5</v>
      </c>
      <c r="T473" s="24">
        <v>9442</v>
      </c>
      <c r="U473" s="24">
        <v>4531</v>
      </c>
      <c r="V473" s="24">
        <v>0</v>
      </c>
      <c r="W473" s="24">
        <v>10472</v>
      </c>
      <c r="X473" s="24">
        <v>2391</v>
      </c>
      <c r="Y473" s="24">
        <v>18518.5</v>
      </c>
      <c r="Z473" s="24">
        <v>55819.9</v>
      </c>
      <c r="AA473" s="24">
        <v>16594</v>
      </c>
      <c r="AB473" s="24">
        <v>5623</v>
      </c>
      <c r="AC473" s="24">
        <v>11788</v>
      </c>
      <c r="AD473" s="24">
        <v>10328</v>
      </c>
      <c r="AE473" s="24">
        <v>0</v>
      </c>
      <c r="AF473" s="24">
        <v>9251</v>
      </c>
      <c r="AG473" s="24">
        <v>12238</v>
      </c>
      <c r="AH473" s="24">
        <v>311714.7</v>
      </c>
      <c r="AI473" s="24">
        <v>311713</v>
      </c>
      <c r="AJ473" s="24">
        <v>-1.7</v>
      </c>
      <c r="AK473" s="24">
        <v>0</v>
      </c>
    </row>
    <row r="474" spans="1:37" ht="15.75" thickBot="1" x14ac:dyDescent="0.3">
      <c r="A474" s="23" t="s">
        <v>280</v>
      </c>
      <c r="B474" s="24">
        <v>16205</v>
      </c>
      <c r="C474" s="24">
        <v>4293</v>
      </c>
      <c r="D474" s="24">
        <v>4204</v>
      </c>
      <c r="E474" s="24">
        <v>25318</v>
      </c>
      <c r="F474" s="24">
        <v>0</v>
      </c>
      <c r="G474" s="24">
        <v>12552</v>
      </c>
      <c r="H474" s="24">
        <v>8925</v>
      </c>
      <c r="I474" s="24">
        <v>0</v>
      </c>
      <c r="J474" s="24">
        <v>0</v>
      </c>
      <c r="K474" s="24">
        <v>18827</v>
      </c>
      <c r="L474" s="24">
        <v>1754</v>
      </c>
      <c r="M474" s="24">
        <v>0</v>
      </c>
      <c r="N474" s="24">
        <v>0</v>
      </c>
      <c r="O474" s="24">
        <v>4628</v>
      </c>
      <c r="P474" s="24">
        <v>5923</v>
      </c>
      <c r="Q474" s="24">
        <v>6353</v>
      </c>
      <c r="R474" s="24">
        <v>8193</v>
      </c>
      <c r="S474" s="24">
        <v>32847.5</v>
      </c>
      <c r="T474" s="24">
        <v>9442</v>
      </c>
      <c r="U474" s="24">
        <v>4531</v>
      </c>
      <c r="V474" s="24">
        <v>0</v>
      </c>
      <c r="W474" s="24">
        <v>10472</v>
      </c>
      <c r="X474" s="24">
        <v>2391</v>
      </c>
      <c r="Y474" s="24">
        <v>18518.5</v>
      </c>
      <c r="Z474" s="24">
        <v>55819.9</v>
      </c>
      <c r="AA474" s="24">
        <v>0</v>
      </c>
      <c r="AB474" s="24">
        <v>0</v>
      </c>
      <c r="AC474" s="24">
        <v>0</v>
      </c>
      <c r="AD474" s="24">
        <v>30404</v>
      </c>
      <c r="AE474" s="24">
        <v>16969</v>
      </c>
      <c r="AF474" s="24">
        <v>417</v>
      </c>
      <c r="AG474" s="24">
        <v>12238</v>
      </c>
      <c r="AH474" s="24">
        <v>311224.7</v>
      </c>
      <c r="AI474" s="24">
        <v>311224</v>
      </c>
      <c r="AJ474" s="24">
        <v>-0.7</v>
      </c>
      <c r="AK474" s="24">
        <v>0</v>
      </c>
    </row>
    <row r="475" spans="1:37" ht="15.75" thickBot="1" x14ac:dyDescent="0.3">
      <c r="A475" s="23" t="s">
        <v>281</v>
      </c>
      <c r="B475" s="24">
        <v>16205</v>
      </c>
      <c r="C475" s="24">
        <v>4293</v>
      </c>
      <c r="D475" s="24">
        <v>4204</v>
      </c>
      <c r="E475" s="24">
        <v>13520</v>
      </c>
      <c r="F475" s="24">
        <v>5195</v>
      </c>
      <c r="G475" s="24">
        <v>12552</v>
      </c>
      <c r="H475" s="24">
        <v>8568</v>
      </c>
      <c r="I475" s="24">
        <v>0</v>
      </c>
      <c r="J475" s="24">
        <v>3865</v>
      </c>
      <c r="K475" s="24">
        <v>0</v>
      </c>
      <c r="L475" s="24">
        <v>0</v>
      </c>
      <c r="M475" s="24">
        <v>843</v>
      </c>
      <c r="N475" s="24">
        <v>1724</v>
      </c>
      <c r="O475" s="24">
        <v>0</v>
      </c>
      <c r="P475" s="24">
        <v>12051</v>
      </c>
      <c r="Q475" s="24">
        <v>0</v>
      </c>
      <c r="R475" s="24">
        <v>8193</v>
      </c>
      <c r="S475" s="24">
        <v>38716.5</v>
      </c>
      <c r="T475" s="24">
        <v>9442</v>
      </c>
      <c r="U475" s="24">
        <v>4531</v>
      </c>
      <c r="V475" s="24">
        <v>0</v>
      </c>
      <c r="W475" s="24">
        <v>10472</v>
      </c>
      <c r="X475" s="24">
        <v>2391</v>
      </c>
      <c r="Y475" s="24">
        <v>18518.5</v>
      </c>
      <c r="Z475" s="24">
        <v>40393</v>
      </c>
      <c r="AA475" s="24">
        <v>16594</v>
      </c>
      <c r="AB475" s="24">
        <v>18459</v>
      </c>
      <c r="AC475" s="24">
        <v>0</v>
      </c>
      <c r="AD475" s="24">
        <v>30404</v>
      </c>
      <c r="AE475" s="24">
        <v>16969</v>
      </c>
      <c r="AF475" s="24">
        <v>0</v>
      </c>
      <c r="AG475" s="24">
        <v>12238</v>
      </c>
      <c r="AH475" s="24">
        <v>310340.7</v>
      </c>
      <c r="AI475" s="24">
        <v>310339</v>
      </c>
      <c r="AJ475" s="24">
        <v>-1.7</v>
      </c>
      <c r="AK475" s="24">
        <v>0</v>
      </c>
    </row>
    <row r="476" spans="1:37" ht="15.75" thickBot="1" x14ac:dyDescent="0.3">
      <c r="A476" s="23" t="s">
        <v>282</v>
      </c>
      <c r="B476" s="24">
        <v>0</v>
      </c>
      <c r="C476" s="24">
        <v>0</v>
      </c>
      <c r="D476" s="24">
        <v>4204</v>
      </c>
      <c r="E476" s="24">
        <v>13520</v>
      </c>
      <c r="F476" s="24">
        <v>0</v>
      </c>
      <c r="G476" s="24">
        <v>12552</v>
      </c>
      <c r="H476" s="24">
        <v>8568</v>
      </c>
      <c r="I476" s="24">
        <v>0</v>
      </c>
      <c r="J476" s="24">
        <v>55355.9</v>
      </c>
      <c r="K476" s="24">
        <v>3853</v>
      </c>
      <c r="L476" s="24">
        <v>0</v>
      </c>
      <c r="M476" s="24">
        <v>0</v>
      </c>
      <c r="N476" s="24">
        <v>1724</v>
      </c>
      <c r="O476" s="24">
        <v>0</v>
      </c>
      <c r="P476" s="24">
        <v>12051</v>
      </c>
      <c r="Q476" s="24">
        <v>0</v>
      </c>
      <c r="R476" s="24">
        <v>17568</v>
      </c>
      <c r="S476" s="24">
        <v>38716.5</v>
      </c>
      <c r="T476" s="24">
        <v>9862</v>
      </c>
      <c r="U476" s="24">
        <v>4531</v>
      </c>
      <c r="V476" s="24">
        <v>0</v>
      </c>
      <c r="W476" s="24">
        <v>10472</v>
      </c>
      <c r="X476" s="24">
        <v>2391</v>
      </c>
      <c r="Y476" s="24">
        <v>18518.5</v>
      </c>
      <c r="Z476" s="24">
        <v>24249</v>
      </c>
      <c r="AA476" s="24">
        <v>1053</v>
      </c>
      <c r="AB476" s="24">
        <v>0</v>
      </c>
      <c r="AC476" s="24">
        <v>11788</v>
      </c>
      <c r="AD476" s="24">
        <v>30404</v>
      </c>
      <c r="AE476" s="24">
        <v>16969</v>
      </c>
      <c r="AF476" s="24">
        <v>417</v>
      </c>
      <c r="AG476" s="24">
        <v>12238</v>
      </c>
      <c r="AH476" s="24">
        <v>311004.7</v>
      </c>
      <c r="AI476" s="24">
        <v>311004</v>
      </c>
      <c r="AJ476" s="24">
        <v>-0.7</v>
      </c>
      <c r="AK476" s="24">
        <v>0</v>
      </c>
    </row>
    <row r="477" spans="1:37" ht="15.75" thickBot="1" x14ac:dyDescent="0.3">
      <c r="A477" s="23" t="s">
        <v>283</v>
      </c>
      <c r="B477" s="24">
        <v>16205</v>
      </c>
      <c r="C477" s="24">
        <v>4293</v>
      </c>
      <c r="D477" s="24">
        <v>4204</v>
      </c>
      <c r="E477" s="24">
        <v>13520</v>
      </c>
      <c r="F477" s="24">
        <v>0</v>
      </c>
      <c r="G477" s="24">
        <v>16107</v>
      </c>
      <c r="H477" s="24">
        <v>8925</v>
      </c>
      <c r="I477" s="24">
        <v>0</v>
      </c>
      <c r="J477" s="24">
        <v>55355.9</v>
      </c>
      <c r="K477" s="24">
        <v>0</v>
      </c>
      <c r="L477" s="24">
        <v>0</v>
      </c>
      <c r="M477" s="24">
        <v>0</v>
      </c>
      <c r="N477" s="24">
        <v>1724</v>
      </c>
      <c r="O477" s="24">
        <v>0</v>
      </c>
      <c r="P477" s="24">
        <v>0</v>
      </c>
      <c r="Q477" s="24">
        <v>6353</v>
      </c>
      <c r="R477" s="24">
        <v>17568</v>
      </c>
      <c r="S477" s="24">
        <v>38716.5</v>
      </c>
      <c r="T477" s="24">
        <v>9442</v>
      </c>
      <c r="U477" s="24">
        <v>4531</v>
      </c>
      <c r="V477" s="24">
        <v>0</v>
      </c>
      <c r="W477" s="24">
        <v>10472</v>
      </c>
      <c r="X477" s="24">
        <v>2391</v>
      </c>
      <c r="Y477" s="24">
        <v>18518.5</v>
      </c>
      <c r="Z477" s="24">
        <v>0</v>
      </c>
      <c r="AA477" s="24">
        <v>16594</v>
      </c>
      <c r="AB477" s="24">
        <v>0</v>
      </c>
      <c r="AC477" s="24">
        <v>15730</v>
      </c>
      <c r="AD477" s="24">
        <v>30404</v>
      </c>
      <c r="AE477" s="24">
        <v>16969</v>
      </c>
      <c r="AF477" s="24">
        <v>9251</v>
      </c>
      <c r="AG477" s="24">
        <v>10156</v>
      </c>
      <c r="AH477" s="24">
        <v>327429.59999999998</v>
      </c>
      <c r="AI477" s="24">
        <v>327428</v>
      </c>
      <c r="AJ477" s="24">
        <v>-1.6</v>
      </c>
      <c r="AK477" s="24">
        <v>0</v>
      </c>
    </row>
    <row r="478" spans="1:37" ht="15.75" thickBot="1" x14ac:dyDescent="0.3">
      <c r="A478" s="23" t="s">
        <v>284</v>
      </c>
      <c r="B478" s="24">
        <v>16205</v>
      </c>
      <c r="C478" s="24">
        <v>4293</v>
      </c>
      <c r="D478" s="24">
        <v>4204</v>
      </c>
      <c r="E478" s="24">
        <v>13520</v>
      </c>
      <c r="F478" s="24">
        <v>5195</v>
      </c>
      <c r="G478" s="24">
        <v>16107</v>
      </c>
      <c r="H478" s="24">
        <v>8925</v>
      </c>
      <c r="I478" s="24">
        <v>0</v>
      </c>
      <c r="J478" s="24">
        <v>55355.9</v>
      </c>
      <c r="K478" s="24">
        <v>3853</v>
      </c>
      <c r="L478" s="24">
        <v>0</v>
      </c>
      <c r="M478" s="24">
        <v>388</v>
      </c>
      <c r="N478" s="24">
        <v>1724</v>
      </c>
      <c r="O478" s="24">
        <v>4628</v>
      </c>
      <c r="P478" s="24">
        <v>5923</v>
      </c>
      <c r="Q478" s="24">
        <v>6353</v>
      </c>
      <c r="R478" s="24">
        <v>17568</v>
      </c>
      <c r="S478" s="24">
        <v>38716.5</v>
      </c>
      <c r="T478" s="24">
        <v>9442</v>
      </c>
      <c r="U478" s="24">
        <v>4531</v>
      </c>
      <c r="V478" s="24">
        <v>0</v>
      </c>
      <c r="W478" s="24">
        <v>10472</v>
      </c>
      <c r="X478" s="24">
        <v>2391</v>
      </c>
      <c r="Y478" s="24">
        <v>18518.5</v>
      </c>
      <c r="Z478" s="24">
        <v>0</v>
      </c>
      <c r="AA478" s="24">
        <v>0</v>
      </c>
      <c r="AB478" s="24">
        <v>5623</v>
      </c>
      <c r="AC478" s="24">
        <v>0</v>
      </c>
      <c r="AD478" s="24">
        <v>30404</v>
      </c>
      <c r="AE478" s="24">
        <v>16969</v>
      </c>
      <c r="AF478" s="24">
        <v>9251</v>
      </c>
      <c r="AG478" s="24">
        <v>12238</v>
      </c>
      <c r="AH478" s="24">
        <v>322797.59999999998</v>
      </c>
      <c r="AI478" s="24">
        <v>322797</v>
      </c>
      <c r="AJ478" s="24">
        <v>-0.6</v>
      </c>
      <c r="AK478" s="24">
        <v>0</v>
      </c>
    </row>
    <row r="479" spans="1:37" ht="15.75" thickBot="1" x14ac:dyDescent="0.3">
      <c r="A479" s="23" t="s">
        <v>285</v>
      </c>
      <c r="B479" s="24">
        <v>16205</v>
      </c>
      <c r="C479" s="24">
        <v>4293</v>
      </c>
      <c r="D479" s="24">
        <v>4204</v>
      </c>
      <c r="E479" s="24">
        <v>13520</v>
      </c>
      <c r="F479" s="24">
        <v>5195</v>
      </c>
      <c r="G479" s="24">
        <v>16107</v>
      </c>
      <c r="H479" s="24">
        <v>22671</v>
      </c>
      <c r="I479" s="24">
        <v>0</v>
      </c>
      <c r="J479" s="24">
        <v>3865</v>
      </c>
      <c r="K479" s="24">
        <v>3853</v>
      </c>
      <c r="L479" s="24">
        <v>0</v>
      </c>
      <c r="M479" s="24">
        <v>0</v>
      </c>
      <c r="N479" s="24">
        <v>1724</v>
      </c>
      <c r="O479" s="24">
        <v>4628</v>
      </c>
      <c r="P479" s="24">
        <v>12051</v>
      </c>
      <c r="Q479" s="24">
        <v>0</v>
      </c>
      <c r="R479" s="24">
        <v>8193</v>
      </c>
      <c r="S479" s="24">
        <v>38716.5</v>
      </c>
      <c r="T479" s="24">
        <v>9442</v>
      </c>
      <c r="U479" s="24">
        <v>4531</v>
      </c>
      <c r="V479" s="24">
        <v>0</v>
      </c>
      <c r="W479" s="24">
        <v>10472</v>
      </c>
      <c r="X479" s="24">
        <v>2391</v>
      </c>
      <c r="Y479" s="24">
        <v>18518.5</v>
      </c>
      <c r="Z479" s="24">
        <v>52270.9</v>
      </c>
      <c r="AA479" s="24">
        <v>0</v>
      </c>
      <c r="AB479" s="24">
        <v>7040</v>
      </c>
      <c r="AC479" s="24">
        <v>15730</v>
      </c>
      <c r="AD479" s="24">
        <v>30404</v>
      </c>
      <c r="AE479" s="24">
        <v>0</v>
      </c>
      <c r="AF479" s="24">
        <v>417</v>
      </c>
      <c r="AG479" s="24">
        <v>12238</v>
      </c>
      <c r="AH479" s="24">
        <v>318679.59999999998</v>
      </c>
      <c r="AI479" s="24">
        <v>318680</v>
      </c>
      <c r="AJ479" s="24">
        <v>0.4</v>
      </c>
      <c r="AK479" s="24">
        <v>0</v>
      </c>
    </row>
    <row r="480" spans="1:37" ht="15.75" thickBot="1" x14ac:dyDescent="0.3">
      <c r="A480" s="23" t="s">
        <v>286</v>
      </c>
      <c r="B480" s="24">
        <v>0</v>
      </c>
      <c r="C480" s="24">
        <v>4293</v>
      </c>
      <c r="D480" s="24">
        <v>4204</v>
      </c>
      <c r="E480" s="24">
        <v>13520</v>
      </c>
      <c r="F480" s="24">
        <v>5195</v>
      </c>
      <c r="G480" s="24">
        <v>16107</v>
      </c>
      <c r="H480" s="24">
        <v>22671</v>
      </c>
      <c r="I480" s="24">
        <v>0</v>
      </c>
      <c r="J480" s="24">
        <v>3865</v>
      </c>
      <c r="K480" s="24">
        <v>3853</v>
      </c>
      <c r="L480" s="24">
        <v>1754</v>
      </c>
      <c r="M480" s="24">
        <v>0</v>
      </c>
      <c r="N480" s="24">
        <v>21630</v>
      </c>
      <c r="O480" s="24">
        <v>16296</v>
      </c>
      <c r="P480" s="24">
        <v>0</v>
      </c>
      <c r="Q480" s="24">
        <v>0</v>
      </c>
      <c r="R480" s="24">
        <v>17568</v>
      </c>
      <c r="S480" s="24">
        <v>38716.5</v>
      </c>
      <c r="T480" s="24">
        <v>9442</v>
      </c>
      <c r="U480" s="24">
        <v>4531</v>
      </c>
      <c r="V480" s="24">
        <v>0</v>
      </c>
      <c r="W480" s="24">
        <v>10472</v>
      </c>
      <c r="X480" s="24">
        <v>2391</v>
      </c>
      <c r="Y480" s="24">
        <v>18518.5</v>
      </c>
      <c r="Z480" s="24">
        <v>52270.9</v>
      </c>
      <c r="AA480" s="24">
        <v>1053</v>
      </c>
      <c r="AB480" s="24">
        <v>0</v>
      </c>
      <c r="AC480" s="24">
        <v>11788</v>
      </c>
      <c r="AD480" s="24">
        <v>10328</v>
      </c>
      <c r="AE480" s="24">
        <v>0</v>
      </c>
      <c r="AF480" s="24">
        <v>18503</v>
      </c>
      <c r="AG480" s="24">
        <v>12238</v>
      </c>
      <c r="AH480" s="24">
        <v>321207.59999999998</v>
      </c>
      <c r="AI480" s="24">
        <v>321207</v>
      </c>
      <c r="AJ480" s="24">
        <v>-0.6</v>
      </c>
      <c r="AK480" s="24">
        <v>0</v>
      </c>
    </row>
    <row r="481" spans="1:37" ht="15.75" thickBot="1" x14ac:dyDescent="0.3">
      <c r="A481" s="23" t="s">
        <v>287</v>
      </c>
      <c r="B481" s="24">
        <v>0</v>
      </c>
      <c r="C481" s="24">
        <v>0</v>
      </c>
      <c r="D481" s="24">
        <v>0</v>
      </c>
      <c r="E481" s="24">
        <v>13520</v>
      </c>
      <c r="F481" s="24">
        <v>0</v>
      </c>
      <c r="G481" s="24">
        <v>12552</v>
      </c>
      <c r="H481" s="24">
        <v>8925</v>
      </c>
      <c r="I481" s="24">
        <v>0</v>
      </c>
      <c r="J481" s="24">
        <v>55355.9</v>
      </c>
      <c r="K481" s="24">
        <v>0</v>
      </c>
      <c r="L481" s="24">
        <v>0</v>
      </c>
      <c r="M481" s="24">
        <v>388</v>
      </c>
      <c r="N481" s="24">
        <v>33312</v>
      </c>
      <c r="O481" s="24">
        <v>4628</v>
      </c>
      <c r="P481" s="24">
        <v>0</v>
      </c>
      <c r="Q481" s="24">
        <v>6353</v>
      </c>
      <c r="R481" s="24">
        <v>17568</v>
      </c>
      <c r="S481" s="24">
        <v>38716.5</v>
      </c>
      <c r="T481" s="24">
        <v>9862</v>
      </c>
      <c r="U481" s="24">
        <v>4531</v>
      </c>
      <c r="V481" s="24">
        <v>0</v>
      </c>
      <c r="W481" s="24">
        <v>10472</v>
      </c>
      <c r="X481" s="24">
        <v>2391</v>
      </c>
      <c r="Y481" s="24">
        <v>18518.5</v>
      </c>
      <c r="Z481" s="24">
        <v>18630</v>
      </c>
      <c r="AA481" s="24">
        <v>16594</v>
      </c>
      <c r="AB481" s="24">
        <v>7040</v>
      </c>
      <c r="AC481" s="24">
        <v>0</v>
      </c>
      <c r="AD481" s="24">
        <v>0</v>
      </c>
      <c r="AE481" s="24">
        <v>13517</v>
      </c>
      <c r="AF481" s="24">
        <v>18503</v>
      </c>
      <c r="AG481" s="24">
        <v>12238</v>
      </c>
      <c r="AH481" s="24">
        <v>323614.59999999998</v>
      </c>
      <c r="AI481" s="24">
        <v>323616</v>
      </c>
      <c r="AJ481" s="24">
        <v>1.4</v>
      </c>
      <c r="AK481" s="24">
        <v>0</v>
      </c>
    </row>
    <row r="482" spans="1:37" ht="15.75" thickBot="1" x14ac:dyDescent="0.3">
      <c r="A482" s="23" t="s">
        <v>288</v>
      </c>
      <c r="B482" s="24">
        <v>16205</v>
      </c>
      <c r="C482" s="24">
        <v>4293</v>
      </c>
      <c r="D482" s="24">
        <v>4204</v>
      </c>
      <c r="E482" s="24">
        <v>13520</v>
      </c>
      <c r="F482" s="24">
        <v>5195</v>
      </c>
      <c r="G482" s="24">
        <v>16107</v>
      </c>
      <c r="H482" s="24">
        <v>8925</v>
      </c>
      <c r="I482" s="24">
        <v>0</v>
      </c>
      <c r="J482" s="24">
        <v>55355.9</v>
      </c>
      <c r="K482" s="24">
        <v>18827</v>
      </c>
      <c r="L482" s="24">
        <v>0</v>
      </c>
      <c r="M482" s="24">
        <v>0</v>
      </c>
      <c r="N482" s="24">
        <v>0</v>
      </c>
      <c r="O482" s="24">
        <v>4628</v>
      </c>
      <c r="P482" s="24">
        <v>5923</v>
      </c>
      <c r="Q482" s="24">
        <v>0</v>
      </c>
      <c r="R482" s="24">
        <v>8193</v>
      </c>
      <c r="S482" s="24">
        <v>32847.5</v>
      </c>
      <c r="T482" s="24">
        <v>5097</v>
      </c>
      <c r="U482" s="24">
        <v>4531</v>
      </c>
      <c r="V482" s="24">
        <v>0</v>
      </c>
      <c r="W482" s="24">
        <v>10472</v>
      </c>
      <c r="X482" s="24">
        <v>2391</v>
      </c>
      <c r="Y482" s="24">
        <v>18518.5</v>
      </c>
      <c r="Z482" s="24">
        <v>18630</v>
      </c>
      <c r="AA482" s="24">
        <v>0</v>
      </c>
      <c r="AB482" s="24">
        <v>7120</v>
      </c>
      <c r="AC482" s="24">
        <v>0</v>
      </c>
      <c r="AD482" s="24">
        <v>30404</v>
      </c>
      <c r="AE482" s="24">
        <v>16969</v>
      </c>
      <c r="AF482" s="24">
        <v>417</v>
      </c>
      <c r="AG482" s="24">
        <v>12238</v>
      </c>
      <c r="AH482" s="24">
        <v>321010.59999999998</v>
      </c>
      <c r="AI482" s="24">
        <v>321011</v>
      </c>
      <c r="AJ482" s="24">
        <v>0.4</v>
      </c>
      <c r="AK482" s="24">
        <v>0</v>
      </c>
    </row>
    <row r="483" spans="1:37" ht="15.75" thickBot="1" x14ac:dyDescent="0.3">
      <c r="A483" s="23" t="s">
        <v>289</v>
      </c>
      <c r="B483" s="24">
        <v>16205</v>
      </c>
      <c r="C483" s="24">
        <v>0</v>
      </c>
      <c r="D483" s="24">
        <v>0</v>
      </c>
      <c r="E483" s="24">
        <v>0</v>
      </c>
      <c r="F483" s="24">
        <v>0</v>
      </c>
      <c r="G483" s="24">
        <v>0</v>
      </c>
      <c r="H483" s="24">
        <v>0</v>
      </c>
      <c r="I483" s="24">
        <v>0</v>
      </c>
      <c r="J483" s="24">
        <v>0</v>
      </c>
      <c r="K483" s="24">
        <v>0</v>
      </c>
      <c r="L483" s="24">
        <v>0</v>
      </c>
      <c r="M483" s="24">
        <v>843</v>
      </c>
      <c r="N483" s="24">
        <v>0</v>
      </c>
      <c r="O483" s="24">
        <v>0</v>
      </c>
      <c r="P483" s="24">
        <v>12051</v>
      </c>
      <c r="Q483" s="24">
        <v>0</v>
      </c>
      <c r="R483" s="24">
        <v>8193</v>
      </c>
      <c r="S483" s="24">
        <v>38716.5</v>
      </c>
      <c r="T483" s="24">
        <v>9862</v>
      </c>
      <c r="U483" s="24">
        <v>4531</v>
      </c>
      <c r="V483" s="24">
        <v>0</v>
      </c>
      <c r="W483" s="24">
        <v>10472</v>
      </c>
      <c r="X483" s="24">
        <v>2391</v>
      </c>
      <c r="Y483" s="24">
        <v>18518.5</v>
      </c>
      <c r="Z483" s="24">
        <v>91467.9</v>
      </c>
      <c r="AA483" s="24">
        <v>16594</v>
      </c>
      <c r="AB483" s="24">
        <v>18459</v>
      </c>
      <c r="AC483" s="24">
        <v>0</v>
      </c>
      <c r="AD483" s="24">
        <v>30404</v>
      </c>
      <c r="AE483" s="24">
        <v>39486</v>
      </c>
      <c r="AF483" s="24">
        <v>417</v>
      </c>
      <c r="AG483" s="24">
        <v>12238</v>
      </c>
      <c r="AH483" s="24">
        <v>330848.59999999998</v>
      </c>
      <c r="AI483" s="24">
        <v>330848</v>
      </c>
      <c r="AJ483" s="24">
        <v>-0.6</v>
      </c>
      <c r="AK483" s="24">
        <v>0</v>
      </c>
    </row>
    <row r="484" spans="1:37" ht="15.75" thickBot="1" x14ac:dyDescent="0.3">
      <c r="A484" s="23" t="s">
        <v>290</v>
      </c>
      <c r="B484" s="24">
        <v>16205</v>
      </c>
      <c r="C484" s="24">
        <v>4293</v>
      </c>
      <c r="D484" s="24">
        <v>4204</v>
      </c>
      <c r="E484" s="24">
        <v>13520</v>
      </c>
      <c r="F484" s="24">
        <v>0</v>
      </c>
      <c r="G484" s="24">
        <v>12552</v>
      </c>
      <c r="H484" s="24">
        <v>8568</v>
      </c>
      <c r="I484" s="24">
        <v>0</v>
      </c>
      <c r="J484" s="24">
        <v>19716</v>
      </c>
      <c r="K484" s="24">
        <v>0</v>
      </c>
      <c r="L484" s="24">
        <v>14806</v>
      </c>
      <c r="M484" s="24">
        <v>0</v>
      </c>
      <c r="N484" s="24">
        <v>21630</v>
      </c>
      <c r="O484" s="24">
        <v>4628</v>
      </c>
      <c r="P484" s="24">
        <v>0</v>
      </c>
      <c r="Q484" s="24">
        <v>0</v>
      </c>
      <c r="R484" s="24">
        <v>8193</v>
      </c>
      <c r="S484" s="24">
        <v>38716.5</v>
      </c>
      <c r="T484" s="24">
        <v>9442</v>
      </c>
      <c r="U484" s="24">
        <v>4531</v>
      </c>
      <c r="V484" s="24">
        <v>0</v>
      </c>
      <c r="W484" s="24">
        <v>10472</v>
      </c>
      <c r="X484" s="24">
        <v>2391</v>
      </c>
      <c r="Y484" s="24">
        <v>18518.5</v>
      </c>
      <c r="Z484" s="24">
        <v>40393</v>
      </c>
      <c r="AA484" s="24">
        <v>16594</v>
      </c>
      <c r="AB484" s="24">
        <v>0</v>
      </c>
      <c r="AC484" s="24">
        <v>11788</v>
      </c>
      <c r="AD484" s="24">
        <v>0</v>
      </c>
      <c r="AE484" s="24">
        <v>16969</v>
      </c>
      <c r="AF484" s="24">
        <v>18503</v>
      </c>
      <c r="AG484" s="24">
        <v>12238</v>
      </c>
      <c r="AH484" s="24">
        <v>328870.59999999998</v>
      </c>
      <c r="AI484" s="24">
        <v>328869</v>
      </c>
      <c r="AJ484" s="24">
        <v>-1.6</v>
      </c>
      <c r="AK484" s="24">
        <v>0</v>
      </c>
    </row>
    <row r="485" spans="1:37" ht="15.75" thickBot="1" x14ac:dyDescent="0.3">
      <c r="A485" s="23" t="s">
        <v>291</v>
      </c>
      <c r="B485" s="24">
        <v>16205</v>
      </c>
      <c r="C485" s="24">
        <v>4293</v>
      </c>
      <c r="D485" s="24">
        <v>4204</v>
      </c>
      <c r="E485" s="24">
        <v>13520</v>
      </c>
      <c r="F485" s="24">
        <v>5195</v>
      </c>
      <c r="G485" s="24">
        <v>16107</v>
      </c>
      <c r="H485" s="24">
        <v>22671</v>
      </c>
      <c r="I485" s="24">
        <v>0</v>
      </c>
      <c r="J485" s="24">
        <v>0</v>
      </c>
      <c r="K485" s="24">
        <v>3853</v>
      </c>
      <c r="L485" s="24">
        <v>1754</v>
      </c>
      <c r="M485" s="24">
        <v>843</v>
      </c>
      <c r="N485" s="24">
        <v>21630</v>
      </c>
      <c r="O485" s="24">
        <v>4628</v>
      </c>
      <c r="P485" s="24">
        <v>0</v>
      </c>
      <c r="Q485" s="24">
        <v>0</v>
      </c>
      <c r="R485" s="24">
        <v>8193</v>
      </c>
      <c r="S485" s="24">
        <v>32847.5</v>
      </c>
      <c r="T485" s="24">
        <v>0</v>
      </c>
      <c r="U485" s="24">
        <v>4531</v>
      </c>
      <c r="V485" s="24">
        <v>0</v>
      </c>
      <c r="W485" s="24">
        <v>10472</v>
      </c>
      <c r="X485" s="24">
        <v>2391</v>
      </c>
      <c r="Y485" s="24">
        <v>18518.5</v>
      </c>
      <c r="Z485" s="24">
        <v>91467.9</v>
      </c>
      <c r="AA485" s="24">
        <v>1053</v>
      </c>
      <c r="AB485" s="24">
        <v>0</v>
      </c>
      <c r="AC485" s="24">
        <v>0</v>
      </c>
      <c r="AD485" s="24">
        <v>0</v>
      </c>
      <c r="AE485" s="24">
        <v>16969</v>
      </c>
      <c r="AF485" s="24">
        <v>18503</v>
      </c>
      <c r="AG485" s="24">
        <v>12238</v>
      </c>
      <c r="AH485" s="24">
        <v>332086.59999999998</v>
      </c>
      <c r="AI485" s="24">
        <v>332086</v>
      </c>
      <c r="AJ485" s="24">
        <v>-0.6</v>
      </c>
      <c r="AK485" s="24">
        <v>0</v>
      </c>
    </row>
    <row r="486" spans="1:37" ht="15.75" thickBot="1" x14ac:dyDescent="0.3">
      <c r="A486" s="23" t="s">
        <v>292</v>
      </c>
      <c r="B486" s="24">
        <v>16205</v>
      </c>
      <c r="C486" s="24">
        <v>4293</v>
      </c>
      <c r="D486" s="24">
        <v>4204</v>
      </c>
      <c r="E486" s="24">
        <v>13520</v>
      </c>
      <c r="F486" s="24">
        <v>0</v>
      </c>
      <c r="G486" s="24">
        <v>0</v>
      </c>
      <c r="H486" s="24">
        <v>8568</v>
      </c>
      <c r="I486" s="24">
        <v>0</v>
      </c>
      <c r="J486" s="24">
        <v>0</v>
      </c>
      <c r="K486" s="24">
        <v>0</v>
      </c>
      <c r="L486" s="24">
        <v>0</v>
      </c>
      <c r="M486" s="24">
        <v>6872</v>
      </c>
      <c r="N486" s="24">
        <v>21630</v>
      </c>
      <c r="O486" s="24">
        <v>0</v>
      </c>
      <c r="P486" s="24">
        <v>12051</v>
      </c>
      <c r="Q486" s="24">
        <v>0</v>
      </c>
      <c r="R486" s="24">
        <v>17568</v>
      </c>
      <c r="S486" s="24">
        <v>38716.5</v>
      </c>
      <c r="T486" s="24">
        <v>9442</v>
      </c>
      <c r="U486" s="24">
        <v>4531</v>
      </c>
      <c r="V486" s="24">
        <v>0</v>
      </c>
      <c r="W486" s="24">
        <v>10472</v>
      </c>
      <c r="X486" s="24">
        <v>2391</v>
      </c>
      <c r="Y486" s="24">
        <v>18518.5</v>
      </c>
      <c r="Z486" s="24">
        <v>82920.899999999994</v>
      </c>
      <c r="AA486" s="24">
        <v>16594</v>
      </c>
      <c r="AB486" s="24">
        <v>5623</v>
      </c>
      <c r="AC486" s="24">
        <v>0</v>
      </c>
      <c r="AD486" s="24">
        <v>10328</v>
      </c>
      <c r="AE486" s="24">
        <v>16969</v>
      </c>
      <c r="AF486" s="24">
        <v>417</v>
      </c>
      <c r="AG486" s="24">
        <v>12238</v>
      </c>
      <c r="AH486" s="24">
        <v>334071.59999999998</v>
      </c>
      <c r="AI486" s="24">
        <v>334070</v>
      </c>
      <c r="AJ486" s="24">
        <v>-1.6</v>
      </c>
      <c r="AK486" s="24">
        <v>0</v>
      </c>
    </row>
    <row r="487" spans="1:37" ht="15.75" thickBot="1" x14ac:dyDescent="0.3">
      <c r="A487" s="23" t="s">
        <v>293</v>
      </c>
      <c r="B487" s="24">
        <v>0</v>
      </c>
      <c r="C487" s="24">
        <v>0</v>
      </c>
      <c r="D487" s="24">
        <v>0</v>
      </c>
      <c r="E487" s="24">
        <v>0</v>
      </c>
      <c r="F487" s="24">
        <v>0</v>
      </c>
      <c r="G487" s="24">
        <v>0</v>
      </c>
      <c r="H487" s="24">
        <v>8568</v>
      </c>
      <c r="I487" s="24">
        <v>0</v>
      </c>
      <c r="J487" s="24">
        <v>0</v>
      </c>
      <c r="K487" s="24">
        <v>0</v>
      </c>
      <c r="L487" s="24">
        <v>0</v>
      </c>
      <c r="M487" s="24">
        <v>388</v>
      </c>
      <c r="N487" s="24">
        <v>0</v>
      </c>
      <c r="O487" s="24">
        <v>0</v>
      </c>
      <c r="P487" s="24">
        <v>12051</v>
      </c>
      <c r="Q487" s="24">
        <v>22832</v>
      </c>
      <c r="R487" s="24">
        <v>17568</v>
      </c>
      <c r="S487" s="24">
        <v>38716.5</v>
      </c>
      <c r="T487" s="24">
        <v>9862</v>
      </c>
      <c r="U487" s="24">
        <v>4531</v>
      </c>
      <c r="V487" s="24">
        <v>0</v>
      </c>
      <c r="W487" s="24">
        <v>10472</v>
      </c>
      <c r="X487" s="24">
        <v>2391</v>
      </c>
      <c r="Y487" s="24">
        <v>18518.5</v>
      </c>
      <c r="Z487" s="24">
        <v>55819.9</v>
      </c>
      <c r="AA487" s="24">
        <v>31803</v>
      </c>
      <c r="AB487" s="24">
        <v>5623</v>
      </c>
      <c r="AC487" s="24">
        <v>0</v>
      </c>
      <c r="AD487" s="24">
        <v>52517.9</v>
      </c>
      <c r="AE487" s="24">
        <v>39486</v>
      </c>
      <c r="AF487" s="24">
        <v>417</v>
      </c>
      <c r="AG487" s="24">
        <v>0</v>
      </c>
      <c r="AH487" s="24">
        <v>331564.59999999998</v>
      </c>
      <c r="AI487" s="24">
        <v>331566</v>
      </c>
      <c r="AJ487" s="24">
        <v>1.4</v>
      </c>
      <c r="AK487" s="24">
        <v>0</v>
      </c>
    </row>
    <row r="488" spans="1:37" ht="15.75" thickBot="1" x14ac:dyDescent="0.3">
      <c r="A488" s="23" t="s">
        <v>294</v>
      </c>
      <c r="B488" s="24">
        <v>16205</v>
      </c>
      <c r="C488" s="24">
        <v>4293</v>
      </c>
      <c r="D488" s="24">
        <v>4204</v>
      </c>
      <c r="E488" s="24">
        <v>13520</v>
      </c>
      <c r="F488" s="24">
        <v>0</v>
      </c>
      <c r="G488" s="24">
        <v>16107</v>
      </c>
      <c r="H488" s="24">
        <v>22671</v>
      </c>
      <c r="I488" s="24">
        <v>0</v>
      </c>
      <c r="J488" s="24">
        <v>25008</v>
      </c>
      <c r="K488" s="24">
        <v>3853</v>
      </c>
      <c r="L488" s="24">
        <v>1754</v>
      </c>
      <c r="M488" s="24">
        <v>388</v>
      </c>
      <c r="N488" s="24">
        <v>0</v>
      </c>
      <c r="O488" s="24">
        <v>16296</v>
      </c>
      <c r="P488" s="24">
        <v>0</v>
      </c>
      <c r="Q488" s="24">
        <v>0</v>
      </c>
      <c r="R488" s="24">
        <v>17568</v>
      </c>
      <c r="S488" s="24">
        <v>38716.5</v>
      </c>
      <c r="T488" s="24">
        <v>9442</v>
      </c>
      <c r="U488" s="24">
        <v>4531</v>
      </c>
      <c r="V488" s="24">
        <v>0</v>
      </c>
      <c r="W488" s="24">
        <v>10472</v>
      </c>
      <c r="X488" s="24">
        <v>2391</v>
      </c>
      <c r="Y488" s="24">
        <v>18518.5</v>
      </c>
      <c r="Z488" s="24">
        <v>40393</v>
      </c>
      <c r="AA488" s="24">
        <v>1053</v>
      </c>
      <c r="AB488" s="24">
        <v>0</v>
      </c>
      <c r="AC488" s="24">
        <v>0</v>
      </c>
      <c r="AD488" s="24">
        <v>30404</v>
      </c>
      <c r="AE488" s="24">
        <v>0</v>
      </c>
      <c r="AF488" s="24">
        <v>18503</v>
      </c>
      <c r="AG488" s="24">
        <v>12238</v>
      </c>
      <c r="AH488" s="24">
        <v>328528.59999999998</v>
      </c>
      <c r="AI488" s="24">
        <v>328527</v>
      </c>
      <c r="AJ488" s="24">
        <v>-1.6</v>
      </c>
      <c r="AK488" s="24">
        <v>0</v>
      </c>
    </row>
    <row r="489" spans="1:37" ht="15.75" thickBot="1" x14ac:dyDescent="0.3">
      <c r="A489" s="23" t="s">
        <v>295</v>
      </c>
      <c r="B489" s="24">
        <v>0</v>
      </c>
      <c r="C489" s="24">
        <v>4293</v>
      </c>
      <c r="D489" s="24">
        <v>4204</v>
      </c>
      <c r="E489" s="24">
        <v>0</v>
      </c>
      <c r="F489" s="24">
        <v>0</v>
      </c>
      <c r="G489" s="24">
        <v>0</v>
      </c>
      <c r="H489" s="24">
        <v>8568</v>
      </c>
      <c r="I489" s="24">
        <v>0</v>
      </c>
      <c r="J489" s="24">
        <v>0</v>
      </c>
      <c r="K489" s="24">
        <v>3853</v>
      </c>
      <c r="L489" s="24">
        <v>0</v>
      </c>
      <c r="M489" s="24">
        <v>0</v>
      </c>
      <c r="N489" s="24">
        <v>1724</v>
      </c>
      <c r="O489" s="24">
        <v>37179</v>
      </c>
      <c r="P489" s="24">
        <v>0</v>
      </c>
      <c r="Q489" s="24">
        <v>6353</v>
      </c>
      <c r="R489" s="24">
        <v>17568</v>
      </c>
      <c r="S489" s="24">
        <v>38716.5</v>
      </c>
      <c r="T489" s="24">
        <v>9862</v>
      </c>
      <c r="U489" s="24">
        <v>4531</v>
      </c>
      <c r="V489" s="24">
        <v>0</v>
      </c>
      <c r="W489" s="24">
        <v>27883</v>
      </c>
      <c r="X489" s="24">
        <v>2391</v>
      </c>
      <c r="Y489" s="24">
        <v>18518.5</v>
      </c>
      <c r="Z489" s="24">
        <v>55819.9</v>
      </c>
      <c r="AA489" s="24">
        <v>1053</v>
      </c>
      <c r="AB489" s="24">
        <v>7120</v>
      </c>
      <c r="AC489" s="24">
        <v>21494</v>
      </c>
      <c r="AD489" s="24">
        <v>30404</v>
      </c>
      <c r="AE489" s="24">
        <v>0</v>
      </c>
      <c r="AF489" s="24">
        <v>18503</v>
      </c>
      <c r="AG489" s="24">
        <v>12238</v>
      </c>
      <c r="AH489" s="24">
        <v>332275.59999999998</v>
      </c>
      <c r="AI489" s="24">
        <v>332275</v>
      </c>
      <c r="AJ489" s="24">
        <v>-0.6</v>
      </c>
      <c r="AK489" s="24">
        <v>0</v>
      </c>
    </row>
    <row r="490" spans="1:37" ht="15.75" thickBot="1" x14ac:dyDescent="0.3">
      <c r="A490" s="23" t="s">
        <v>296</v>
      </c>
      <c r="B490" s="24">
        <v>16205</v>
      </c>
      <c r="C490" s="24">
        <v>4293</v>
      </c>
      <c r="D490" s="24">
        <v>4204</v>
      </c>
      <c r="E490" s="24">
        <v>13520</v>
      </c>
      <c r="F490" s="24">
        <v>0</v>
      </c>
      <c r="G490" s="24">
        <v>12552</v>
      </c>
      <c r="H490" s="24">
        <v>8568</v>
      </c>
      <c r="I490" s="24">
        <v>0</v>
      </c>
      <c r="J490" s="24">
        <v>25008</v>
      </c>
      <c r="K490" s="24">
        <v>0</v>
      </c>
      <c r="L490" s="24">
        <v>0</v>
      </c>
      <c r="M490" s="24">
        <v>0</v>
      </c>
      <c r="N490" s="24">
        <v>1724</v>
      </c>
      <c r="O490" s="24">
        <v>0</v>
      </c>
      <c r="P490" s="24">
        <v>12051</v>
      </c>
      <c r="Q490" s="24">
        <v>6353</v>
      </c>
      <c r="R490" s="24">
        <v>8193</v>
      </c>
      <c r="S490" s="24">
        <v>38716.5</v>
      </c>
      <c r="T490" s="24">
        <v>9862</v>
      </c>
      <c r="U490" s="24">
        <v>4531</v>
      </c>
      <c r="V490" s="24">
        <v>0</v>
      </c>
      <c r="W490" s="24">
        <v>10472</v>
      </c>
      <c r="X490" s="24">
        <v>2391</v>
      </c>
      <c r="Y490" s="24">
        <v>18518.5</v>
      </c>
      <c r="Z490" s="24">
        <v>40393</v>
      </c>
      <c r="AA490" s="24">
        <v>16594</v>
      </c>
      <c r="AB490" s="24">
        <v>5623</v>
      </c>
      <c r="AC490" s="24">
        <v>15730</v>
      </c>
      <c r="AD490" s="24">
        <v>30404</v>
      </c>
      <c r="AE490" s="24">
        <v>16969</v>
      </c>
      <c r="AF490" s="24">
        <v>417</v>
      </c>
      <c r="AG490" s="24">
        <v>10156</v>
      </c>
      <c r="AH490" s="24">
        <v>333447.59999999998</v>
      </c>
      <c r="AI490" s="24">
        <v>333447</v>
      </c>
      <c r="AJ490" s="24">
        <v>-0.6</v>
      </c>
      <c r="AK490" s="24">
        <v>0</v>
      </c>
    </row>
    <row r="491" spans="1:37" ht="15.75" thickBot="1" x14ac:dyDescent="0.3">
      <c r="A491" s="23" t="s">
        <v>297</v>
      </c>
      <c r="B491" s="24">
        <v>16205</v>
      </c>
      <c r="C491" s="24">
        <v>0</v>
      </c>
      <c r="D491" s="24">
        <v>0</v>
      </c>
      <c r="E491" s="24">
        <v>13520</v>
      </c>
      <c r="F491" s="24">
        <v>0</v>
      </c>
      <c r="G491" s="24">
        <v>12552</v>
      </c>
      <c r="H491" s="24">
        <v>8568</v>
      </c>
      <c r="I491" s="24">
        <v>0</v>
      </c>
      <c r="J491" s="24">
        <v>25008</v>
      </c>
      <c r="K491" s="24">
        <v>0</v>
      </c>
      <c r="L491" s="24">
        <v>0</v>
      </c>
      <c r="M491" s="24">
        <v>843</v>
      </c>
      <c r="N491" s="24">
        <v>12652</v>
      </c>
      <c r="O491" s="24">
        <v>32535</v>
      </c>
      <c r="P491" s="24">
        <v>12051</v>
      </c>
      <c r="Q491" s="24">
        <v>0</v>
      </c>
      <c r="R491" s="24">
        <v>17568</v>
      </c>
      <c r="S491" s="24">
        <v>38716.5</v>
      </c>
      <c r="T491" s="24">
        <v>9862</v>
      </c>
      <c r="U491" s="24">
        <v>4531</v>
      </c>
      <c r="V491" s="24">
        <v>0</v>
      </c>
      <c r="W491" s="24">
        <v>10472</v>
      </c>
      <c r="X491" s="24">
        <v>2391</v>
      </c>
      <c r="Y491" s="24">
        <v>18518.5</v>
      </c>
      <c r="Z491" s="24">
        <v>40393</v>
      </c>
      <c r="AA491" s="24">
        <v>10115</v>
      </c>
      <c r="AB491" s="24">
        <v>18459</v>
      </c>
      <c r="AC491" s="24">
        <v>0</v>
      </c>
      <c r="AD491" s="24">
        <v>12662</v>
      </c>
      <c r="AE491" s="24">
        <v>0</v>
      </c>
      <c r="AF491" s="24">
        <v>417</v>
      </c>
      <c r="AG491" s="24">
        <v>12238</v>
      </c>
      <c r="AH491" s="24">
        <v>330276.59999999998</v>
      </c>
      <c r="AI491" s="24">
        <v>330275</v>
      </c>
      <c r="AJ491" s="24">
        <v>-1.6</v>
      </c>
      <c r="AK491" s="24">
        <v>0</v>
      </c>
    </row>
    <row r="492" spans="1:37" ht="15.75" thickBot="1" x14ac:dyDescent="0.3">
      <c r="A492" s="23" t="s">
        <v>298</v>
      </c>
      <c r="B492" s="24">
        <v>22795</v>
      </c>
      <c r="C492" s="24">
        <v>4293</v>
      </c>
      <c r="D492" s="24">
        <v>4204</v>
      </c>
      <c r="E492" s="24">
        <v>13520</v>
      </c>
      <c r="F492" s="24">
        <v>0</v>
      </c>
      <c r="G492" s="24">
        <v>12552</v>
      </c>
      <c r="H492" s="24">
        <v>8925</v>
      </c>
      <c r="I492" s="24">
        <v>0</v>
      </c>
      <c r="J492" s="24">
        <v>55355.9</v>
      </c>
      <c r="K492" s="24">
        <v>0</v>
      </c>
      <c r="L492" s="24">
        <v>0</v>
      </c>
      <c r="M492" s="24">
        <v>0</v>
      </c>
      <c r="N492" s="24">
        <v>0</v>
      </c>
      <c r="O492" s="24">
        <v>4628</v>
      </c>
      <c r="P492" s="24">
        <v>12051</v>
      </c>
      <c r="Q492" s="24">
        <v>0</v>
      </c>
      <c r="R492" s="24">
        <v>8193</v>
      </c>
      <c r="S492" s="24">
        <v>38716.5</v>
      </c>
      <c r="T492" s="24">
        <v>9442</v>
      </c>
      <c r="U492" s="24">
        <v>4531</v>
      </c>
      <c r="V492" s="24">
        <v>0</v>
      </c>
      <c r="W492" s="24">
        <v>10472</v>
      </c>
      <c r="X492" s="24">
        <v>2391</v>
      </c>
      <c r="Y492" s="24">
        <v>18518.5</v>
      </c>
      <c r="Z492" s="24">
        <v>0</v>
      </c>
      <c r="AA492" s="24">
        <v>16594</v>
      </c>
      <c r="AB492" s="24">
        <v>5623</v>
      </c>
      <c r="AC492" s="24">
        <v>15730</v>
      </c>
      <c r="AD492" s="24">
        <v>30404</v>
      </c>
      <c r="AE492" s="24">
        <v>16969</v>
      </c>
      <c r="AF492" s="24">
        <v>417</v>
      </c>
      <c r="AG492" s="24">
        <v>12238</v>
      </c>
      <c r="AH492" s="24">
        <v>328562.59999999998</v>
      </c>
      <c r="AI492" s="24">
        <v>328563</v>
      </c>
      <c r="AJ492" s="24">
        <v>0.4</v>
      </c>
      <c r="AK492" s="24">
        <v>0</v>
      </c>
    </row>
    <row r="493" spans="1:37" ht="15.75" thickBot="1" x14ac:dyDescent="0.3">
      <c r="A493" s="23" t="s">
        <v>299</v>
      </c>
      <c r="B493" s="24">
        <v>16205</v>
      </c>
      <c r="C493" s="24">
        <v>4293</v>
      </c>
      <c r="D493" s="24">
        <v>4204</v>
      </c>
      <c r="E493" s="24">
        <v>13520</v>
      </c>
      <c r="F493" s="24">
        <v>0</v>
      </c>
      <c r="G493" s="24">
        <v>0</v>
      </c>
      <c r="H493" s="24">
        <v>8568</v>
      </c>
      <c r="I493" s="24">
        <v>0</v>
      </c>
      <c r="J493" s="24">
        <v>0</v>
      </c>
      <c r="K493" s="24">
        <v>0</v>
      </c>
      <c r="L493" s="24">
        <v>0</v>
      </c>
      <c r="M493" s="24">
        <v>843</v>
      </c>
      <c r="N493" s="24">
        <v>21630</v>
      </c>
      <c r="O493" s="24">
        <v>4628</v>
      </c>
      <c r="P493" s="24">
        <v>0</v>
      </c>
      <c r="Q493" s="24">
        <v>6353</v>
      </c>
      <c r="R493" s="24">
        <v>17568</v>
      </c>
      <c r="S493" s="24">
        <v>38716.5</v>
      </c>
      <c r="T493" s="24">
        <v>9862</v>
      </c>
      <c r="U493" s="24">
        <v>4531</v>
      </c>
      <c r="V493" s="24">
        <v>0</v>
      </c>
      <c r="W493" s="24">
        <v>10472</v>
      </c>
      <c r="X493" s="24">
        <v>2391</v>
      </c>
      <c r="Y493" s="24">
        <v>18518.5</v>
      </c>
      <c r="Z493" s="24">
        <v>55819.9</v>
      </c>
      <c r="AA493" s="24">
        <v>31803</v>
      </c>
      <c r="AB493" s="24">
        <v>5623</v>
      </c>
      <c r="AC493" s="24">
        <v>0</v>
      </c>
      <c r="AD493" s="24">
        <v>10328</v>
      </c>
      <c r="AE493" s="24">
        <v>16969</v>
      </c>
      <c r="AF493" s="24">
        <v>18503</v>
      </c>
      <c r="AG493" s="24">
        <v>10156</v>
      </c>
      <c r="AH493" s="24">
        <v>331504.59999999998</v>
      </c>
      <c r="AI493" s="24">
        <v>331504</v>
      </c>
      <c r="AJ493" s="24">
        <v>-0.6</v>
      </c>
      <c r="AK493" s="24">
        <v>0</v>
      </c>
    </row>
    <row r="494" spans="1:37" ht="15.75" thickBot="1" x14ac:dyDescent="0.3">
      <c r="A494" s="23" t="s">
        <v>300</v>
      </c>
      <c r="B494" s="24">
        <v>0</v>
      </c>
      <c r="C494" s="24">
        <v>4293</v>
      </c>
      <c r="D494" s="24">
        <v>4204</v>
      </c>
      <c r="E494" s="24">
        <v>13520</v>
      </c>
      <c r="F494" s="24">
        <v>5195</v>
      </c>
      <c r="G494" s="24">
        <v>16107</v>
      </c>
      <c r="H494" s="24">
        <v>8925</v>
      </c>
      <c r="I494" s="24">
        <v>0</v>
      </c>
      <c r="J494" s="24">
        <v>68331.899999999994</v>
      </c>
      <c r="K494" s="24">
        <v>0</v>
      </c>
      <c r="L494" s="24">
        <v>0</v>
      </c>
      <c r="M494" s="24">
        <v>388</v>
      </c>
      <c r="N494" s="24">
        <v>1724</v>
      </c>
      <c r="O494" s="24">
        <v>4628</v>
      </c>
      <c r="P494" s="24">
        <v>0</v>
      </c>
      <c r="Q494" s="24">
        <v>6353</v>
      </c>
      <c r="R494" s="24">
        <v>17568</v>
      </c>
      <c r="S494" s="24">
        <v>38716.5</v>
      </c>
      <c r="T494" s="24">
        <v>9442</v>
      </c>
      <c r="U494" s="24">
        <v>4531</v>
      </c>
      <c r="V494" s="24">
        <v>0</v>
      </c>
      <c r="W494" s="24">
        <v>10472</v>
      </c>
      <c r="X494" s="24">
        <v>2391</v>
      </c>
      <c r="Y494" s="24">
        <v>18518.5</v>
      </c>
      <c r="Z494" s="24">
        <v>0</v>
      </c>
      <c r="AA494" s="24">
        <v>16594</v>
      </c>
      <c r="AB494" s="24">
        <v>5623</v>
      </c>
      <c r="AC494" s="24">
        <v>0</v>
      </c>
      <c r="AD494" s="24">
        <v>30404</v>
      </c>
      <c r="AE494" s="24">
        <v>16969</v>
      </c>
      <c r="AF494" s="24">
        <v>18503</v>
      </c>
      <c r="AG494" s="24">
        <v>10156</v>
      </c>
      <c r="AH494" s="24">
        <v>333556.59999999998</v>
      </c>
      <c r="AI494" s="24">
        <v>333556</v>
      </c>
      <c r="AJ494" s="24">
        <v>-0.6</v>
      </c>
      <c r="AK494" s="24">
        <v>0</v>
      </c>
    </row>
    <row r="495" spans="1:37" ht="15.75" thickBot="1" x14ac:dyDescent="0.3">
      <c r="A495" s="23" t="s">
        <v>301</v>
      </c>
      <c r="B495" s="24">
        <v>41922</v>
      </c>
      <c r="C495" s="24">
        <v>4293</v>
      </c>
      <c r="D495" s="24">
        <v>4204</v>
      </c>
      <c r="E495" s="24">
        <v>25318</v>
      </c>
      <c r="F495" s="24">
        <v>25105</v>
      </c>
      <c r="G495" s="24">
        <v>19727</v>
      </c>
      <c r="H495" s="24">
        <v>31427</v>
      </c>
      <c r="I495" s="24">
        <v>0</v>
      </c>
      <c r="J495" s="24">
        <v>19716</v>
      </c>
      <c r="K495" s="24">
        <v>3853</v>
      </c>
      <c r="L495" s="24">
        <v>0</v>
      </c>
      <c r="M495" s="24">
        <v>0</v>
      </c>
      <c r="N495" s="24">
        <v>1724</v>
      </c>
      <c r="O495" s="24">
        <v>4628</v>
      </c>
      <c r="P495" s="24">
        <v>5923</v>
      </c>
      <c r="Q495" s="24">
        <v>6353</v>
      </c>
      <c r="R495" s="24">
        <v>0</v>
      </c>
      <c r="S495" s="24">
        <v>12438</v>
      </c>
      <c r="T495" s="24">
        <v>0</v>
      </c>
      <c r="U495" s="24">
        <v>0</v>
      </c>
      <c r="V495" s="24">
        <v>0</v>
      </c>
      <c r="W495" s="24">
        <v>318</v>
      </c>
      <c r="X495" s="24">
        <v>0</v>
      </c>
      <c r="Y495" s="24">
        <v>0</v>
      </c>
      <c r="Z495" s="24">
        <v>40393</v>
      </c>
      <c r="AA495" s="24">
        <v>1053</v>
      </c>
      <c r="AB495" s="24">
        <v>0</v>
      </c>
      <c r="AC495" s="24">
        <v>0</v>
      </c>
      <c r="AD495" s="24">
        <v>12662</v>
      </c>
      <c r="AE495" s="24">
        <v>0</v>
      </c>
      <c r="AF495" s="24">
        <v>417</v>
      </c>
      <c r="AG495" s="24">
        <v>10156</v>
      </c>
      <c r="AH495" s="24">
        <v>271629.7</v>
      </c>
      <c r="AI495" s="24">
        <v>271630</v>
      </c>
      <c r="AJ495" s="24">
        <v>0.3</v>
      </c>
      <c r="AK495" s="24">
        <v>0</v>
      </c>
    </row>
    <row r="496" spans="1:37" ht="15.75" thickBot="1" x14ac:dyDescent="0.3">
      <c r="A496" s="23" t="s">
        <v>302</v>
      </c>
      <c r="B496" s="24">
        <v>41922</v>
      </c>
      <c r="C496" s="24">
        <v>9305</v>
      </c>
      <c r="D496" s="24">
        <v>8146</v>
      </c>
      <c r="E496" s="24">
        <v>41592</v>
      </c>
      <c r="F496" s="24">
        <v>25105</v>
      </c>
      <c r="G496" s="24">
        <v>19727</v>
      </c>
      <c r="H496" s="24">
        <v>31427</v>
      </c>
      <c r="I496" s="24">
        <v>277</v>
      </c>
      <c r="J496" s="24">
        <v>3865</v>
      </c>
      <c r="K496" s="24">
        <v>3853</v>
      </c>
      <c r="L496" s="24">
        <v>0</v>
      </c>
      <c r="M496" s="24">
        <v>0</v>
      </c>
      <c r="N496" s="24">
        <v>1724</v>
      </c>
      <c r="O496" s="24">
        <v>4628</v>
      </c>
      <c r="P496" s="24">
        <v>5923</v>
      </c>
      <c r="Q496" s="24">
        <v>6353</v>
      </c>
      <c r="R496" s="24">
        <v>0</v>
      </c>
      <c r="S496" s="24">
        <v>0</v>
      </c>
      <c r="T496" s="24">
        <v>0</v>
      </c>
      <c r="U496" s="24">
        <v>0</v>
      </c>
      <c r="V496" s="24">
        <v>0</v>
      </c>
      <c r="W496" s="24">
        <v>0</v>
      </c>
      <c r="X496" s="24">
        <v>0</v>
      </c>
      <c r="Y496" s="24">
        <v>0</v>
      </c>
      <c r="Z496" s="24">
        <v>40393</v>
      </c>
      <c r="AA496" s="24">
        <v>1053</v>
      </c>
      <c r="AB496" s="24">
        <v>0</v>
      </c>
      <c r="AC496" s="24">
        <v>0</v>
      </c>
      <c r="AD496" s="24">
        <v>12662</v>
      </c>
      <c r="AE496" s="24">
        <v>0</v>
      </c>
      <c r="AF496" s="24">
        <v>417</v>
      </c>
      <c r="AG496" s="24">
        <v>10156</v>
      </c>
      <c r="AH496" s="24">
        <v>268527.7</v>
      </c>
      <c r="AI496" s="24">
        <v>268528</v>
      </c>
      <c r="AJ496" s="24">
        <v>0.3</v>
      </c>
      <c r="AK496" s="24">
        <v>0</v>
      </c>
    </row>
    <row r="497" spans="1:37" ht="15.75" thickBot="1" x14ac:dyDescent="0.3">
      <c r="A497" s="23" t="s">
        <v>303</v>
      </c>
      <c r="B497" s="24">
        <v>41922</v>
      </c>
      <c r="C497" s="24">
        <v>7105</v>
      </c>
      <c r="D497" s="24">
        <v>4204</v>
      </c>
      <c r="E497" s="24">
        <v>35439</v>
      </c>
      <c r="F497" s="24">
        <v>17765</v>
      </c>
      <c r="G497" s="24">
        <v>19727</v>
      </c>
      <c r="H497" s="24">
        <v>31427</v>
      </c>
      <c r="I497" s="24">
        <v>0</v>
      </c>
      <c r="J497" s="24">
        <v>3865</v>
      </c>
      <c r="K497" s="24">
        <v>3853</v>
      </c>
      <c r="L497" s="24">
        <v>0</v>
      </c>
      <c r="M497" s="24">
        <v>0</v>
      </c>
      <c r="N497" s="24">
        <v>1724</v>
      </c>
      <c r="O497" s="24">
        <v>4628</v>
      </c>
      <c r="P497" s="24">
        <v>5923</v>
      </c>
      <c r="Q497" s="24">
        <v>6353</v>
      </c>
      <c r="R497" s="24">
        <v>0</v>
      </c>
      <c r="S497" s="24">
        <v>4855</v>
      </c>
      <c r="T497" s="24">
        <v>0</v>
      </c>
      <c r="U497" s="24">
        <v>0</v>
      </c>
      <c r="V497" s="24">
        <v>0</v>
      </c>
      <c r="W497" s="24">
        <v>9163</v>
      </c>
      <c r="X497" s="24">
        <v>0</v>
      </c>
      <c r="Y497" s="24">
        <v>0</v>
      </c>
      <c r="Z497" s="24">
        <v>40393</v>
      </c>
      <c r="AA497" s="24">
        <v>1053</v>
      </c>
      <c r="AB497" s="24">
        <v>0</v>
      </c>
      <c r="AC497" s="24">
        <v>0</v>
      </c>
      <c r="AD497" s="24">
        <v>12662</v>
      </c>
      <c r="AE497" s="24">
        <v>9431</v>
      </c>
      <c r="AF497" s="24">
        <v>417</v>
      </c>
      <c r="AG497" s="24">
        <v>10156</v>
      </c>
      <c r="AH497" s="24">
        <v>272064.7</v>
      </c>
      <c r="AI497" s="24">
        <v>272065</v>
      </c>
      <c r="AJ497" s="24">
        <v>0.3</v>
      </c>
      <c r="AK497" s="24">
        <v>0</v>
      </c>
    </row>
    <row r="498" spans="1:37" ht="15.75" thickBot="1" x14ac:dyDescent="0.3">
      <c r="A498" s="23" t="s">
        <v>304</v>
      </c>
      <c r="B498" s="24">
        <v>41922</v>
      </c>
      <c r="C498" s="24">
        <v>9305</v>
      </c>
      <c r="D498" s="24">
        <v>12970</v>
      </c>
      <c r="E498" s="24">
        <v>35439</v>
      </c>
      <c r="F498" s="24">
        <v>25105</v>
      </c>
      <c r="G498" s="24">
        <v>19727</v>
      </c>
      <c r="H498" s="24">
        <v>31427</v>
      </c>
      <c r="I498" s="24">
        <v>0</v>
      </c>
      <c r="J498" s="24">
        <v>3865</v>
      </c>
      <c r="K498" s="24">
        <v>3853</v>
      </c>
      <c r="L498" s="24">
        <v>0</v>
      </c>
      <c r="M498" s="24">
        <v>0</v>
      </c>
      <c r="N498" s="24">
        <v>1724</v>
      </c>
      <c r="O498" s="24">
        <v>4628</v>
      </c>
      <c r="P498" s="24">
        <v>5923</v>
      </c>
      <c r="Q498" s="24">
        <v>6353</v>
      </c>
      <c r="R498" s="24">
        <v>0</v>
      </c>
      <c r="S498" s="24">
        <v>4855</v>
      </c>
      <c r="T498" s="24">
        <v>0</v>
      </c>
      <c r="U498" s="24">
        <v>0</v>
      </c>
      <c r="V498" s="24">
        <v>0</v>
      </c>
      <c r="W498" s="24">
        <v>318</v>
      </c>
      <c r="X498" s="24">
        <v>0</v>
      </c>
      <c r="Y498" s="24">
        <v>0</v>
      </c>
      <c r="Z498" s="24">
        <v>40393</v>
      </c>
      <c r="AA498" s="24">
        <v>1053</v>
      </c>
      <c r="AB498" s="24">
        <v>0</v>
      </c>
      <c r="AC498" s="24">
        <v>0</v>
      </c>
      <c r="AD498" s="24">
        <v>12662</v>
      </c>
      <c r="AE498" s="24">
        <v>0</v>
      </c>
      <c r="AF498" s="24">
        <v>417</v>
      </c>
      <c r="AG498" s="24">
        <v>10156</v>
      </c>
      <c r="AH498" s="24">
        <v>272094.7</v>
      </c>
      <c r="AI498" s="24">
        <v>272095</v>
      </c>
      <c r="AJ498" s="24">
        <v>0.3</v>
      </c>
      <c r="AK498" s="24">
        <v>0</v>
      </c>
    </row>
    <row r="499" spans="1:37" ht="15.75" thickBot="1" x14ac:dyDescent="0.3">
      <c r="A499" s="23" t="s">
        <v>305</v>
      </c>
      <c r="B499" s="24">
        <v>41922</v>
      </c>
      <c r="C499" s="24">
        <v>4293</v>
      </c>
      <c r="D499" s="24">
        <v>4204</v>
      </c>
      <c r="E499" s="24">
        <v>25318</v>
      </c>
      <c r="F499" s="24">
        <v>25105</v>
      </c>
      <c r="G499" s="24">
        <v>19727</v>
      </c>
      <c r="H499" s="24">
        <v>31427</v>
      </c>
      <c r="I499" s="24">
        <v>0</v>
      </c>
      <c r="J499" s="24">
        <v>3865</v>
      </c>
      <c r="K499" s="24">
        <v>3853</v>
      </c>
      <c r="L499" s="24">
        <v>0</v>
      </c>
      <c r="M499" s="24">
        <v>0</v>
      </c>
      <c r="N499" s="24">
        <v>1724</v>
      </c>
      <c r="O499" s="24">
        <v>4628</v>
      </c>
      <c r="P499" s="24">
        <v>5923</v>
      </c>
      <c r="Q499" s="24">
        <v>6353</v>
      </c>
      <c r="R499" s="24">
        <v>2005</v>
      </c>
      <c r="S499" s="24">
        <v>12438</v>
      </c>
      <c r="T499" s="24">
        <v>0</v>
      </c>
      <c r="U499" s="24">
        <v>0</v>
      </c>
      <c r="V499" s="24">
        <v>0</v>
      </c>
      <c r="W499" s="24">
        <v>9163</v>
      </c>
      <c r="X499" s="24">
        <v>2391</v>
      </c>
      <c r="Y499" s="24">
        <v>0</v>
      </c>
      <c r="Z499" s="24">
        <v>40393</v>
      </c>
      <c r="AA499" s="24">
        <v>1053</v>
      </c>
      <c r="AB499" s="24">
        <v>0</v>
      </c>
      <c r="AC499" s="24">
        <v>0</v>
      </c>
      <c r="AD499" s="24">
        <v>12662</v>
      </c>
      <c r="AE499" s="24">
        <v>0</v>
      </c>
      <c r="AF499" s="24">
        <v>417</v>
      </c>
      <c r="AG499" s="24">
        <v>10156</v>
      </c>
      <c r="AH499" s="24">
        <v>269019.7</v>
      </c>
      <c r="AI499" s="24">
        <v>269020</v>
      </c>
      <c r="AJ499" s="24">
        <v>0.3</v>
      </c>
      <c r="AK499" s="24">
        <v>0</v>
      </c>
    </row>
    <row r="500" spans="1:37" ht="15.75" thickBot="1" x14ac:dyDescent="0.3">
      <c r="A500" s="23" t="s">
        <v>306</v>
      </c>
      <c r="B500" s="24">
        <v>41922</v>
      </c>
      <c r="C500" s="24">
        <v>7105</v>
      </c>
      <c r="D500" s="24">
        <v>4204</v>
      </c>
      <c r="E500" s="24">
        <v>35439</v>
      </c>
      <c r="F500" s="24">
        <v>25105</v>
      </c>
      <c r="G500" s="24">
        <v>19727</v>
      </c>
      <c r="H500" s="24">
        <v>31722</v>
      </c>
      <c r="I500" s="24">
        <v>277</v>
      </c>
      <c r="J500" s="24">
        <v>3865</v>
      </c>
      <c r="K500" s="24">
        <v>3853</v>
      </c>
      <c r="L500" s="24">
        <v>0</v>
      </c>
      <c r="M500" s="24">
        <v>0</v>
      </c>
      <c r="N500" s="24">
        <v>1724</v>
      </c>
      <c r="O500" s="24">
        <v>4628</v>
      </c>
      <c r="P500" s="24">
        <v>5923</v>
      </c>
      <c r="Q500" s="24">
        <v>6353</v>
      </c>
      <c r="R500" s="24">
        <v>2005</v>
      </c>
      <c r="S500" s="24">
        <v>12438</v>
      </c>
      <c r="T500" s="24">
        <v>0</v>
      </c>
      <c r="U500" s="24">
        <v>0</v>
      </c>
      <c r="V500" s="24">
        <v>0</v>
      </c>
      <c r="W500" s="24">
        <v>0</v>
      </c>
      <c r="X500" s="24">
        <v>0</v>
      </c>
      <c r="Y500" s="24">
        <v>0</v>
      </c>
      <c r="Z500" s="24">
        <v>40393</v>
      </c>
      <c r="AA500" s="24">
        <v>1053</v>
      </c>
      <c r="AB500" s="24">
        <v>0</v>
      </c>
      <c r="AC500" s="24">
        <v>0</v>
      </c>
      <c r="AD500" s="24">
        <v>12662</v>
      </c>
      <c r="AE500" s="24">
        <v>0</v>
      </c>
      <c r="AF500" s="24">
        <v>417</v>
      </c>
      <c r="AG500" s="24">
        <v>10156</v>
      </c>
      <c r="AH500" s="24">
        <v>270970.7</v>
      </c>
      <c r="AI500" s="24">
        <v>270971</v>
      </c>
      <c r="AJ500" s="24">
        <v>0.3</v>
      </c>
      <c r="AK500" s="24">
        <v>0</v>
      </c>
    </row>
    <row r="501" spans="1:37" ht="15.75" thickBot="1" x14ac:dyDescent="0.3">
      <c r="A501" s="23" t="s">
        <v>307</v>
      </c>
      <c r="B501" s="24">
        <v>16205</v>
      </c>
      <c r="C501" s="24">
        <v>4293</v>
      </c>
      <c r="D501" s="24">
        <v>4204</v>
      </c>
      <c r="E501" s="24">
        <v>13520</v>
      </c>
      <c r="F501" s="24">
        <v>5195</v>
      </c>
      <c r="G501" s="24">
        <v>0</v>
      </c>
      <c r="H501" s="24">
        <v>0</v>
      </c>
      <c r="I501" s="24">
        <v>0</v>
      </c>
      <c r="J501" s="24">
        <v>55355.9</v>
      </c>
      <c r="K501" s="24">
        <v>0</v>
      </c>
      <c r="L501" s="24">
        <v>0</v>
      </c>
      <c r="M501" s="24">
        <v>6872</v>
      </c>
      <c r="N501" s="24">
        <v>21630</v>
      </c>
      <c r="O501" s="24">
        <v>4628</v>
      </c>
      <c r="P501" s="24">
        <v>12051</v>
      </c>
      <c r="Q501" s="24">
        <v>0</v>
      </c>
      <c r="R501" s="24">
        <v>8193</v>
      </c>
      <c r="S501" s="24">
        <v>32847.5</v>
      </c>
      <c r="T501" s="24">
        <v>9442</v>
      </c>
      <c r="U501" s="24">
        <v>4531</v>
      </c>
      <c r="V501" s="24">
        <v>0</v>
      </c>
      <c r="W501" s="24">
        <v>10472</v>
      </c>
      <c r="X501" s="24">
        <v>2391</v>
      </c>
      <c r="Y501" s="24">
        <v>18518.5</v>
      </c>
      <c r="Z501" s="24">
        <v>0</v>
      </c>
      <c r="AA501" s="24">
        <v>10115</v>
      </c>
      <c r="AB501" s="24">
        <v>0</v>
      </c>
      <c r="AC501" s="24">
        <v>0</v>
      </c>
      <c r="AD501" s="24">
        <v>0</v>
      </c>
      <c r="AE501" s="24">
        <v>16969</v>
      </c>
      <c r="AF501" s="24">
        <v>417</v>
      </c>
      <c r="AG501" s="24">
        <v>12238</v>
      </c>
      <c r="AH501" s="24">
        <v>270087.7</v>
      </c>
      <c r="AI501" s="24">
        <v>270087</v>
      </c>
      <c r="AJ501" s="24">
        <v>-0.7</v>
      </c>
      <c r="AK501" s="24">
        <v>0</v>
      </c>
    </row>
    <row r="502" spans="1:37" ht="15.75" thickBot="1" x14ac:dyDescent="0.3">
      <c r="A502" s="23" t="s">
        <v>308</v>
      </c>
      <c r="B502" s="24">
        <v>0</v>
      </c>
      <c r="C502" s="24">
        <v>4293</v>
      </c>
      <c r="D502" s="24">
        <v>0</v>
      </c>
      <c r="E502" s="24">
        <v>13520</v>
      </c>
      <c r="F502" s="24">
        <v>0</v>
      </c>
      <c r="G502" s="24">
        <v>0</v>
      </c>
      <c r="H502" s="24">
        <v>8568</v>
      </c>
      <c r="I502" s="24">
        <v>0</v>
      </c>
      <c r="J502" s="24">
        <v>0</v>
      </c>
      <c r="K502" s="24">
        <v>3853</v>
      </c>
      <c r="L502" s="24">
        <v>0</v>
      </c>
      <c r="M502" s="24">
        <v>388</v>
      </c>
      <c r="N502" s="24">
        <v>1724</v>
      </c>
      <c r="O502" s="24">
        <v>16296</v>
      </c>
      <c r="P502" s="24">
        <v>12051</v>
      </c>
      <c r="Q502" s="24">
        <v>6353</v>
      </c>
      <c r="R502" s="24">
        <v>17568</v>
      </c>
      <c r="S502" s="24">
        <v>38716.5</v>
      </c>
      <c r="T502" s="24">
        <v>9862</v>
      </c>
      <c r="U502" s="24">
        <v>4531</v>
      </c>
      <c r="V502" s="24">
        <v>0</v>
      </c>
      <c r="W502" s="24">
        <v>10472</v>
      </c>
      <c r="X502" s="24">
        <v>2391</v>
      </c>
      <c r="Y502" s="24">
        <v>18518.5</v>
      </c>
      <c r="Z502" s="24">
        <v>52270.9</v>
      </c>
      <c r="AA502" s="24">
        <v>0</v>
      </c>
      <c r="AB502" s="24">
        <v>5623</v>
      </c>
      <c r="AC502" s="24">
        <v>0</v>
      </c>
      <c r="AD502" s="24">
        <v>30404</v>
      </c>
      <c r="AE502" s="24">
        <v>0</v>
      </c>
      <c r="AF502" s="24">
        <v>0</v>
      </c>
      <c r="AG502" s="24">
        <v>12238</v>
      </c>
      <c r="AH502" s="24">
        <v>269640.7</v>
      </c>
      <c r="AI502" s="24">
        <v>269641</v>
      </c>
      <c r="AJ502" s="24">
        <v>0.3</v>
      </c>
      <c r="AK502" s="24">
        <v>0</v>
      </c>
    </row>
    <row r="503" spans="1:37" ht="15.75" thickBot="1" x14ac:dyDescent="0.3">
      <c r="A503" s="23" t="s">
        <v>309</v>
      </c>
      <c r="B503" s="24">
        <v>0</v>
      </c>
      <c r="C503" s="24">
        <v>0</v>
      </c>
      <c r="D503" s="24">
        <v>0</v>
      </c>
      <c r="E503" s="24">
        <v>0</v>
      </c>
      <c r="F503" s="24">
        <v>0</v>
      </c>
      <c r="G503" s="24">
        <v>0</v>
      </c>
      <c r="H503" s="24">
        <v>8568</v>
      </c>
      <c r="I503" s="24">
        <v>0</v>
      </c>
      <c r="J503" s="24">
        <v>0</v>
      </c>
      <c r="K503" s="24">
        <v>3853</v>
      </c>
      <c r="L503" s="24">
        <v>0</v>
      </c>
      <c r="M503" s="24">
        <v>0</v>
      </c>
      <c r="N503" s="24">
        <v>0</v>
      </c>
      <c r="O503" s="24">
        <v>0</v>
      </c>
      <c r="P503" s="24">
        <v>5923</v>
      </c>
      <c r="Q503" s="24">
        <v>6353</v>
      </c>
      <c r="R503" s="24">
        <v>17568</v>
      </c>
      <c r="S503" s="24">
        <v>38716.5</v>
      </c>
      <c r="T503" s="24">
        <v>9862</v>
      </c>
      <c r="U503" s="24">
        <v>4531</v>
      </c>
      <c r="V503" s="24">
        <v>0</v>
      </c>
      <c r="W503" s="24">
        <v>10472</v>
      </c>
      <c r="X503" s="24">
        <v>2391</v>
      </c>
      <c r="Y503" s="24">
        <v>18518.5</v>
      </c>
      <c r="Z503" s="24">
        <v>55819.9</v>
      </c>
      <c r="AA503" s="24">
        <v>1053</v>
      </c>
      <c r="AB503" s="24">
        <v>7120</v>
      </c>
      <c r="AC503" s="24">
        <v>0</v>
      </c>
      <c r="AD503" s="24">
        <v>30404</v>
      </c>
      <c r="AE503" s="24">
        <v>39486</v>
      </c>
      <c r="AF503" s="24">
        <v>417</v>
      </c>
      <c r="AG503" s="24">
        <v>12238</v>
      </c>
      <c r="AH503" s="24">
        <v>273293.7</v>
      </c>
      <c r="AI503" s="24">
        <v>273294</v>
      </c>
      <c r="AJ503" s="24">
        <v>0.3</v>
      </c>
      <c r="AK503" s="24">
        <v>0</v>
      </c>
    </row>
    <row r="504" spans="1:37" ht="15.75" thickBot="1" x14ac:dyDescent="0.3">
      <c r="A504" s="23" t="s">
        <v>310</v>
      </c>
      <c r="B504" s="24">
        <v>16205</v>
      </c>
      <c r="C504" s="24">
        <v>0</v>
      </c>
      <c r="D504" s="24">
        <v>0</v>
      </c>
      <c r="E504" s="24">
        <v>0</v>
      </c>
      <c r="F504" s="24">
        <v>0</v>
      </c>
      <c r="G504" s="24">
        <v>0</v>
      </c>
      <c r="H504" s="24">
        <v>8568</v>
      </c>
      <c r="I504" s="24">
        <v>0</v>
      </c>
      <c r="J504" s="24">
        <v>3865</v>
      </c>
      <c r="K504" s="24">
        <v>0</v>
      </c>
      <c r="L504" s="24">
        <v>1754</v>
      </c>
      <c r="M504" s="24">
        <v>388</v>
      </c>
      <c r="N504" s="24">
        <v>1724</v>
      </c>
      <c r="O504" s="24">
        <v>4628</v>
      </c>
      <c r="P504" s="24">
        <v>5923</v>
      </c>
      <c r="Q504" s="24">
        <v>0</v>
      </c>
      <c r="R504" s="24">
        <v>17568</v>
      </c>
      <c r="S504" s="24">
        <v>38716.5</v>
      </c>
      <c r="T504" s="24">
        <v>9862</v>
      </c>
      <c r="U504" s="24">
        <v>4531</v>
      </c>
      <c r="V504" s="24">
        <v>0</v>
      </c>
      <c r="W504" s="24">
        <v>10472</v>
      </c>
      <c r="X504" s="24">
        <v>2391</v>
      </c>
      <c r="Y504" s="24">
        <v>18518.5</v>
      </c>
      <c r="Z504" s="24">
        <v>40393</v>
      </c>
      <c r="AA504" s="24">
        <v>16594</v>
      </c>
      <c r="AB504" s="24">
        <v>0</v>
      </c>
      <c r="AC504" s="24">
        <v>0</v>
      </c>
      <c r="AD504" s="24">
        <v>30404</v>
      </c>
      <c r="AE504" s="24">
        <v>16969</v>
      </c>
      <c r="AF504" s="24">
        <v>9251</v>
      </c>
      <c r="AG504" s="24">
        <v>12238</v>
      </c>
      <c r="AH504" s="24">
        <v>270962.7</v>
      </c>
      <c r="AI504" s="24">
        <v>270962</v>
      </c>
      <c r="AJ504" s="24">
        <v>-0.7</v>
      </c>
      <c r="AK504" s="24">
        <v>0</v>
      </c>
    </row>
    <row r="505" spans="1:37" ht="15.75" thickBot="1" x14ac:dyDescent="0.3">
      <c r="A505" s="23" t="s">
        <v>311</v>
      </c>
      <c r="B505" s="24">
        <v>0</v>
      </c>
      <c r="C505" s="24">
        <v>0</v>
      </c>
      <c r="D505" s="24">
        <v>0</v>
      </c>
      <c r="E505" s="24">
        <v>0</v>
      </c>
      <c r="F505" s="24">
        <v>0</v>
      </c>
      <c r="G505" s="24">
        <v>12552</v>
      </c>
      <c r="H505" s="24">
        <v>8568</v>
      </c>
      <c r="I505" s="24">
        <v>0</v>
      </c>
      <c r="J505" s="24">
        <v>0</v>
      </c>
      <c r="K505" s="24">
        <v>3853</v>
      </c>
      <c r="L505" s="24">
        <v>0</v>
      </c>
      <c r="M505" s="24">
        <v>843</v>
      </c>
      <c r="N505" s="24">
        <v>0</v>
      </c>
      <c r="O505" s="24">
        <v>4628</v>
      </c>
      <c r="P505" s="24">
        <v>0</v>
      </c>
      <c r="Q505" s="24">
        <v>0</v>
      </c>
      <c r="R505" s="24">
        <v>17568</v>
      </c>
      <c r="S505" s="24">
        <v>38716.5</v>
      </c>
      <c r="T505" s="24">
        <v>9862</v>
      </c>
      <c r="U505" s="24">
        <v>4531</v>
      </c>
      <c r="V505" s="24">
        <v>0</v>
      </c>
      <c r="W505" s="24">
        <v>10472</v>
      </c>
      <c r="X505" s="24">
        <v>2391</v>
      </c>
      <c r="Y505" s="24">
        <v>18518.5</v>
      </c>
      <c r="Z505" s="24">
        <v>52270.9</v>
      </c>
      <c r="AA505" s="24">
        <v>0</v>
      </c>
      <c r="AB505" s="24">
        <v>5623</v>
      </c>
      <c r="AC505" s="24">
        <v>0</v>
      </c>
      <c r="AD505" s="24">
        <v>30404</v>
      </c>
      <c r="AE505" s="24">
        <v>16969</v>
      </c>
      <c r="AF505" s="24">
        <v>18503</v>
      </c>
      <c r="AG505" s="24">
        <v>12238</v>
      </c>
      <c r="AH505" s="24">
        <v>268510.7</v>
      </c>
      <c r="AI505" s="24">
        <v>268510</v>
      </c>
      <c r="AJ505" s="24">
        <v>-0.7</v>
      </c>
      <c r="AK505" s="24">
        <v>0</v>
      </c>
    </row>
    <row r="506" spans="1:37" ht="15.75" thickBot="1" x14ac:dyDescent="0.3">
      <c r="A506" s="23" t="s">
        <v>312</v>
      </c>
      <c r="B506" s="24">
        <v>0</v>
      </c>
      <c r="C506" s="24">
        <v>0</v>
      </c>
      <c r="D506" s="24">
        <v>0</v>
      </c>
      <c r="E506" s="24">
        <v>0</v>
      </c>
      <c r="F506" s="24">
        <v>0</v>
      </c>
      <c r="G506" s="24">
        <v>0</v>
      </c>
      <c r="H506" s="24">
        <v>8568</v>
      </c>
      <c r="I506" s="24">
        <v>0</v>
      </c>
      <c r="J506" s="24">
        <v>0</v>
      </c>
      <c r="K506" s="24">
        <v>3853</v>
      </c>
      <c r="L506" s="24">
        <v>0</v>
      </c>
      <c r="M506" s="24">
        <v>0</v>
      </c>
      <c r="N506" s="24">
        <v>12652</v>
      </c>
      <c r="O506" s="24">
        <v>20195</v>
      </c>
      <c r="P506" s="24">
        <v>0</v>
      </c>
      <c r="Q506" s="24">
        <v>6353</v>
      </c>
      <c r="R506" s="24">
        <v>17568</v>
      </c>
      <c r="S506" s="24">
        <v>38716.5</v>
      </c>
      <c r="T506" s="24">
        <v>9862</v>
      </c>
      <c r="U506" s="24">
        <v>4531</v>
      </c>
      <c r="V506" s="24">
        <v>0</v>
      </c>
      <c r="W506" s="24">
        <v>10472</v>
      </c>
      <c r="X506" s="24">
        <v>2391</v>
      </c>
      <c r="Y506" s="24">
        <v>18518.5</v>
      </c>
      <c r="Z506" s="24">
        <v>55819.9</v>
      </c>
      <c r="AA506" s="24">
        <v>0</v>
      </c>
      <c r="AB506" s="24">
        <v>7120</v>
      </c>
      <c r="AC506" s="24">
        <v>21494</v>
      </c>
      <c r="AD506" s="24">
        <v>12662</v>
      </c>
      <c r="AE506" s="24">
        <v>0</v>
      </c>
      <c r="AF506" s="24">
        <v>9251</v>
      </c>
      <c r="AG506" s="24">
        <v>12238</v>
      </c>
      <c r="AH506" s="24">
        <v>272264.7</v>
      </c>
      <c r="AI506" s="24">
        <v>272265</v>
      </c>
      <c r="AJ506" s="24">
        <v>0.3</v>
      </c>
      <c r="AK506" s="24">
        <v>0</v>
      </c>
    </row>
    <row r="507" spans="1:37" ht="15.75" thickBot="1" x14ac:dyDescent="0.3">
      <c r="A507" s="23" t="s">
        <v>313</v>
      </c>
      <c r="B507" s="24">
        <v>0</v>
      </c>
      <c r="C507" s="24">
        <v>0</v>
      </c>
      <c r="D507" s="24">
        <v>0</v>
      </c>
      <c r="E507" s="24">
        <v>0</v>
      </c>
      <c r="F507" s="24">
        <v>0</v>
      </c>
      <c r="G507" s="24">
        <v>0</v>
      </c>
      <c r="H507" s="24">
        <v>0</v>
      </c>
      <c r="I507" s="24">
        <v>0</v>
      </c>
      <c r="J507" s="24">
        <v>3865</v>
      </c>
      <c r="K507" s="24">
        <v>3853</v>
      </c>
      <c r="L507" s="24">
        <v>15313</v>
      </c>
      <c r="M507" s="24">
        <v>388</v>
      </c>
      <c r="N507" s="24">
        <v>0</v>
      </c>
      <c r="O507" s="24">
        <v>0</v>
      </c>
      <c r="P507" s="24">
        <v>0</v>
      </c>
      <c r="Q507" s="24">
        <v>22832</v>
      </c>
      <c r="R507" s="24">
        <v>17568</v>
      </c>
      <c r="S507" s="24">
        <v>38716.5</v>
      </c>
      <c r="T507" s="24">
        <v>9862</v>
      </c>
      <c r="U507" s="24">
        <v>4531</v>
      </c>
      <c r="V507" s="24">
        <v>0</v>
      </c>
      <c r="W507" s="24">
        <v>27883</v>
      </c>
      <c r="X507" s="24">
        <v>2391</v>
      </c>
      <c r="Y507" s="24">
        <v>18518.5</v>
      </c>
      <c r="Z507" s="24">
        <v>40393</v>
      </c>
      <c r="AA507" s="24">
        <v>0</v>
      </c>
      <c r="AB507" s="24">
        <v>0</v>
      </c>
      <c r="AC507" s="24">
        <v>0</v>
      </c>
      <c r="AD507" s="24">
        <v>30404</v>
      </c>
      <c r="AE507" s="24">
        <v>39486</v>
      </c>
      <c r="AF507" s="24">
        <v>9251</v>
      </c>
      <c r="AG507" s="24">
        <v>0</v>
      </c>
      <c r="AH507" s="24">
        <v>285254.7</v>
      </c>
      <c r="AI507" s="24">
        <v>285255</v>
      </c>
      <c r="AJ507" s="24">
        <v>0.3</v>
      </c>
      <c r="AK507" s="24">
        <v>0</v>
      </c>
    </row>
    <row r="508" spans="1:37" ht="15.75" thickBot="1" x14ac:dyDescent="0.3">
      <c r="A508" s="23" t="s">
        <v>314</v>
      </c>
      <c r="B508" s="24">
        <v>16205</v>
      </c>
      <c r="C508" s="24">
        <v>4293</v>
      </c>
      <c r="D508" s="24">
        <v>0</v>
      </c>
      <c r="E508" s="24">
        <v>0</v>
      </c>
      <c r="F508" s="24">
        <v>0</v>
      </c>
      <c r="G508" s="24">
        <v>12552</v>
      </c>
      <c r="H508" s="24">
        <v>8568</v>
      </c>
      <c r="I508" s="24">
        <v>0</v>
      </c>
      <c r="J508" s="24">
        <v>55355.9</v>
      </c>
      <c r="K508" s="24">
        <v>3853</v>
      </c>
      <c r="L508" s="24">
        <v>1754</v>
      </c>
      <c r="M508" s="24">
        <v>0</v>
      </c>
      <c r="N508" s="24">
        <v>21630</v>
      </c>
      <c r="O508" s="24">
        <v>16296</v>
      </c>
      <c r="P508" s="24">
        <v>12051</v>
      </c>
      <c r="Q508" s="24">
        <v>6353</v>
      </c>
      <c r="R508" s="24">
        <v>8193</v>
      </c>
      <c r="S508" s="24">
        <v>38716.5</v>
      </c>
      <c r="T508" s="24">
        <v>9862</v>
      </c>
      <c r="U508" s="24">
        <v>4531</v>
      </c>
      <c r="V508" s="24">
        <v>0</v>
      </c>
      <c r="W508" s="24">
        <v>10472</v>
      </c>
      <c r="X508" s="24">
        <v>2391</v>
      </c>
      <c r="Y508" s="24">
        <v>18518.5</v>
      </c>
      <c r="Z508" s="24">
        <v>0</v>
      </c>
      <c r="AA508" s="24">
        <v>0</v>
      </c>
      <c r="AB508" s="24">
        <v>0</v>
      </c>
      <c r="AC508" s="24">
        <v>15730</v>
      </c>
      <c r="AD508" s="24">
        <v>0</v>
      </c>
      <c r="AE508" s="24">
        <v>0</v>
      </c>
      <c r="AF508" s="24">
        <v>417</v>
      </c>
      <c r="AG508" s="24">
        <v>12238</v>
      </c>
      <c r="AH508" s="24">
        <v>279979.7</v>
      </c>
      <c r="AI508" s="24">
        <v>279979</v>
      </c>
      <c r="AJ508" s="24">
        <v>-0.7</v>
      </c>
      <c r="AK508" s="24">
        <v>0</v>
      </c>
    </row>
    <row r="509" spans="1:37" ht="15.75" thickBot="1" x14ac:dyDescent="0.3">
      <c r="A509" s="23" t="s">
        <v>315</v>
      </c>
      <c r="B509" s="24">
        <v>0</v>
      </c>
      <c r="C509" s="24">
        <v>0</v>
      </c>
      <c r="D509" s="24">
        <v>0</v>
      </c>
      <c r="E509" s="24">
        <v>0</v>
      </c>
      <c r="F509" s="24">
        <v>0</v>
      </c>
      <c r="G509" s="24">
        <v>0</v>
      </c>
      <c r="H509" s="24">
        <v>0</v>
      </c>
      <c r="I509" s="24">
        <v>0</v>
      </c>
      <c r="J509" s="24">
        <v>25008</v>
      </c>
      <c r="K509" s="24">
        <v>0</v>
      </c>
      <c r="L509" s="24">
        <v>0</v>
      </c>
      <c r="M509" s="24">
        <v>843</v>
      </c>
      <c r="N509" s="24">
        <v>21630</v>
      </c>
      <c r="O509" s="24">
        <v>0</v>
      </c>
      <c r="P509" s="24">
        <v>0</v>
      </c>
      <c r="Q509" s="24">
        <v>0</v>
      </c>
      <c r="R509" s="24">
        <v>17568</v>
      </c>
      <c r="S509" s="24">
        <v>38716.5</v>
      </c>
      <c r="T509" s="24">
        <v>9862</v>
      </c>
      <c r="U509" s="24">
        <v>4531</v>
      </c>
      <c r="V509" s="24">
        <v>0</v>
      </c>
      <c r="W509" s="24">
        <v>27883</v>
      </c>
      <c r="X509" s="24">
        <v>2391</v>
      </c>
      <c r="Y509" s="24">
        <v>18518.5</v>
      </c>
      <c r="Z509" s="24">
        <v>24249</v>
      </c>
      <c r="AA509" s="24">
        <v>31803</v>
      </c>
      <c r="AB509" s="24">
        <v>5623</v>
      </c>
      <c r="AC509" s="24">
        <v>0</v>
      </c>
      <c r="AD509" s="24">
        <v>3009</v>
      </c>
      <c r="AE509" s="24">
        <v>16969</v>
      </c>
      <c r="AF509" s="24">
        <v>18503</v>
      </c>
      <c r="AG509" s="24">
        <v>12238</v>
      </c>
      <c r="AH509" s="24">
        <v>279344.7</v>
      </c>
      <c r="AI509" s="24">
        <v>279345</v>
      </c>
      <c r="AJ509" s="24">
        <v>0.3</v>
      </c>
      <c r="AK509" s="24">
        <v>0</v>
      </c>
    </row>
    <row r="510" spans="1:37" ht="15.75" thickBot="1" x14ac:dyDescent="0.3">
      <c r="A510" s="23" t="s">
        <v>316</v>
      </c>
      <c r="B510" s="24">
        <v>0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0</v>
      </c>
      <c r="J510" s="24">
        <v>25008</v>
      </c>
      <c r="K510" s="24">
        <v>3853</v>
      </c>
      <c r="L510" s="24">
        <v>20981</v>
      </c>
      <c r="M510" s="24">
        <v>388</v>
      </c>
      <c r="N510" s="24">
        <v>0</v>
      </c>
      <c r="O510" s="24">
        <v>16296</v>
      </c>
      <c r="P510" s="24">
        <v>5923</v>
      </c>
      <c r="Q510" s="24">
        <v>0</v>
      </c>
      <c r="R510" s="24">
        <v>17568</v>
      </c>
      <c r="S510" s="24">
        <v>38716.5</v>
      </c>
      <c r="T510" s="24">
        <v>9862</v>
      </c>
      <c r="U510" s="24">
        <v>12029</v>
      </c>
      <c r="V510" s="24">
        <v>0</v>
      </c>
      <c r="W510" s="24">
        <v>28277</v>
      </c>
      <c r="X510" s="24">
        <v>2391</v>
      </c>
      <c r="Y510" s="24">
        <v>18518.5</v>
      </c>
      <c r="Z510" s="24">
        <v>40393</v>
      </c>
      <c r="AA510" s="24">
        <v>0</v>
      </c>
      <c r="AB510" s="24">
        <v>0</v>
      </c>
      <c r="AC510" s="24">
        <v>0</v>
      </c>
      <c r="AD510" s="24">
        <v>30404</v>
      </c>
      <c r="AE510" s="24">
        <v>0</v>
      </c>
      <c r="AF510" s="24">
        <v>417</v>
      </c>
      <c r="AG510" s="24">
        <v>12238</v>
      </c>
      <c r="AH510" s="24">
        <v>283262.7</v>
      </c>
      <c r="AI510" s="24">
        <v>283263</v>
      </c>
      <c r="AJ510" s="24">
        <v>0.3</v>
      </c>
      <c r="AK510" s="24">
        <v>0</v>
      </c>
    </row>
    <row r="511" spans="1:37" ht="15.75" thickBot="1" x14ac:dyDescent="0.3">
      <c r="A511" s="23" t="s">
        <v>317</v>
      </c>
      <c r="B511" s="24">
        <v>16205</v>
      </c>
      <c r="C511" s="24">
        <v>0</v>
      </c>
      <c r="D511" s="24">
        <v>0</v>
      </c>
      <c r="E511" s="24">
        <v>0</v>
      </c>
      <c r="F511" s="24">
        <v>0</v>
      </c>
      <c r="G511" s="24">
        <v>0</v>
      </c>
      <c r="H511" s="24">
        <v>0</v>
      </c>
      <c r="I511" s="24">
        <v>0</v>
      </c>
      <c r="J511" s="24">
        <v>55355.9</v>
      </c>
      <c r="K511" s="24">
        <v>3853</v>
      </c>
      <c r="L511" s="24">
        <v>20981</v>
      </c>
      <c r="M511" s="24">
        <v>388</v>
      </c>
      <c r="N511" s="24">
        <v>0</v>
      </c>
      <c r="O511" s="24">
        <v>4628</v>
      </c>
      <c r="P511" s="24">
        <v>5923</v>
      </c>
      <c r="Q511" s="24">
        <v>22832</v>
      </c>
      <c r="R511" s="24">
        <v>8193</v>
      </c>
      <c r="S511" s="24">
        <v>38716.5</v>
      </c>
      <c r="T511" s="24">
        <v>9862</v>
      </c>
      <c r="U511" s="24">
        <v>4531</v>
      </c>
      <c r="V511" s="24">
        <v>0</v>
      </c>
      <c r="W511" s="24">
        <v>28277</v>
      </c>
      <c r="X511" s="24">
        <v>2391</v>
      </c>
      <c r="Y511" s="24">
        <v>18518.5</v>
      </c>
      <c r="Z511" s="24">
        <v>0</v>
      </c>
      <c r="AA511" s="24">
        <v>1053</v>
      </c>
      <c r="AB511" s="24">
        <v>0</v>
      </c>
      <c r="AC511" s="24">
        <v>0</v>
      </c>
      <c r="AD511" s="24">
        <v>30404</v>
      </c>
      <c r="AE511" s="24">
        <v>0</v>
      </c>
      <c r="AF511" s="24">
        <v>9073</v>
      </c>
      <c r="AG511" s="24">
        <v>0</v>
      </c>
      <c r="AH511" s="24">
        <v>281184.7</v>
      </c>
      <c r="AI511" s="24">
        <v>281185</v>
      </c>
      <c r="AJ511" s="24">
        <v>0.3</v>
      </c>
      <c r="AK511" s="24">
        <v>0</v>
      </c>
    </row>
    <row r="512" spans="1:37" ht="15.75" thickBot="1" x14ac:dyDescent="0.3">
      <c r="A512" s="23" t="s">
        <v>318</v>
      </c>
      <c r="B512" s="24">
        <v>16205</v>
      </c>
      <c r="C512" s="24">
        <v>4293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55355.9</v>
      </c>
      <c r="K512" s="24">
        <v>0</v>
      </c>
      <c r="L512" s="24">
        <v>0</v>
      </c>
      <c r="M512" s="24">
        <v>843</v>
      </c>
      <c r="N512" s="24">
        <v>0</v>
      </c>
      <c r="O512" s="24">
        <v>20195</v>
      </c>
      <c r="P512" s="24">
        <v>5923</v>
      </c>
      <c r="Q512" s="24">
        <v>22832</v>
      </c>
      <c r="R512" s="24">
        <v>8193</v>
      </c>
      <c r="S512" s="24">
        <v>38716.5</v>
      </c>
      <c r="T512" s="24">
        <v>9862</v>
      </c>
      <c r="U512" s="24">
        <v>4531</v>
      </c>
      <c r="V512" s="24">
        <v>0</v>
      </c>
      <c r="W512" s="24">
        <v>10472</v>
      </c>
      <c r="X512" s="24">
        <v>2391</v>
      </c>
      <c r="Y512" s="24">
        <v>18518.5</v>
      </c>
      <c r="Z512" s="24">
        <v>0</v>
      </c>
      <c r="AA512" s="24">
        <v>16594</v>
      </c>
      <c r="AB512" s="24">
        <v>7120</v>
      </c>
      <c r="AC512" s="24">
        <v>0</v>
      </c>
      <c r="AD512" s="24">
        <v>30404</v>
      </c>
      <c r="AE512" s="24">
        <v>0</v>
      </c>
      <c r="AF512" s="24">
        <v>9251</v>
      </c>
      <c r="AG512" s="24">
        <v>0</v>
      </c>
      <c r="AH512" s="24">
        <v>281699.7</v>
      </c>
      <c r="AI512" s="24">
        <v>281699</v>
      </c>
      <c r="AJ512" s="24">
        <v>-0.7</v>
      </c>
      <c r="AK512" s="24">
        <v>0</v>
      </c>
    </row>
    <row r="513" spans="1:37" ht="15.75" thickBot="1" x14ac:dyDescent="0.3">
      <c r="A513" s="23" t="s">
        <v>319</v>
      </c>
      <c r="B513" s="24">
        <v>22795</v>
      </c>
      <c r="C513" s="24">
        <v>0</v>
      </c>
      <c r="D513" s="24">
        <v>0</v>
      </c>
      <c r="E513" s="24">
        <v>0</v>
      </c>
      <c r="F513" s="24">
        <v>0</v>
      </c>
      <c r="G513" s="24">
        <v>0</v>
      </c>
      <c r="H513" s="24">
        <v>0</v>
      </c>
      <c r="I513" s="24">
        <v>0</v>
      </c>
      <c r="J513" s="24">
        <v>55355.9</v>
      </c>
      <c r="K513" s="24">
        <v>0</v>
      </c>
      <c r="L513" s="24">
        <v>0</v>
      </c>
      <c r="M513" s="24">
        <v>0</v>
      </c>
      <c r="N513" s="24">
        <v>0</v>
      </c>
      <c r="O513" s="24">
        <v>4628</v>
      </c>
      <c r="P513" s="24">
        <v>5923</v>
      </c>
      <c r="Q513" s="24">
        <v>6353</v>
      </c>
      <c r="R513" s="24">
        <v>8193</v>
      </c>
      <c r="S513" s="24">
        <v>38716.5</v>
      </c>
      <c r="T513" s="24">
        <v>9862</v>
      </c>
      <c r="U513" s="24">
        <v>4531</v>
      </c>
      <c r="V513" s="24">
        <v>0</v>
      </c>
      <c r="W513" s="24">
        <v>28277</v>
      </c>
      <c r="X513" s="24">
        <v>2391</v>
      </c>
      <c r="Y513" s="24">
        <v>18518.5</v>
      </c>
      <c r="Z513" s="24">
        <v>0</v>
      </c>
      <c r="AA513" s="24">
        <v>16594</v>
      </c>
      <c r="AB513" s="24">
        <v>7120</v>
      </c>
      <c r="AC513" s="24">
        <v>21494</v>
      </c>
      <c r="AD513" s="24">
        <v>30404</v>
      </c>
      <c r="AE513" s="24">
        <v>0</v>
      </c>
      <c r="AF513" s="24">
        <v>9073</v>
      </c>
      <c r="AG513" s="24">
        <v>12238</v>
      </c>
      <c r="AH513" s="24">
        <v>302466.7</v>
      </c>
      <c r="AI513" s="24">
        <v>302468</v>
      </c>
      <c r="AJ513" s="24">
        <v>1.3</v>
      </c>
      <c r="AK513" s="24">
        <v>0</v>
      </c>
    </row>
    <row r="514" spans="1:37" ht="15.75" thickBot="1" x14ac:dyDescent="0.3">
      <c r="A514" s="23" t="s">
        <v>320</v>
      </c>
      <c r="B514" s="24">
        <v>0</v>
      </c>
      <c r="C514" s="24">
        <v>0</v>
      </c>
      <c r="D514" s="24">
        <v>0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25008</v>
      </c>
      <c r="K514" s="24">
        <v>3853</v>
      </c>
      <c r="L514" s="24">
        <v>0</v>
      </c>
      <c r="M514" s="24">
        <v>0</v>
      </c>
      <c r="N514" s="24">
        <v>0</v>
      </c>
      <c r="O514" s="24">
        <v>0</v>
      </c>
      <c r="P514" s="24">
        <v>5923</v>
      </c>
      <c r="Q514" s="24">
        <v>0</v>
      </c>
      <c r="R514" s="24">
        <v>17826</v>
      </c>
      <c r="S514" s="24">
        <v>42741</v>
      </c>
      <c r="T514" s="24">
        <v>9862</v>
      </c>
      <c r="U514" s="24">
        <v>4531</v>
      </c>
      <c r="V514" s="24">
        <v>0</v>
      </c>
      <c r="W514" s="24">
        <v>27883</v>
      </c>
      <c r="X514" s="24">
        <v>2391</v>
      </c>
      <c r="Y514" s="24">
        <v>18518.5</v>
      </c>
      <c r="Z514" s="24">
        <v>40393</v>
      </c>
      <c r="AA514" s="24">
        <v>1053</v>
      </c>
      <c r="AB514" s="24">
        <v>7120</v>
      </c>
      <c r="AC514" s="24">
        <v>15730</v>
      </c>
      <c r="AD514" s="24">
        <v>30404</v>
      </c>
      <c r="AE514" s="24">
        <v>39486</v>
      </c>
      <c r="AF514" s="24">
        <v>417</v>
      </c>
      <c r="AG514" s="24">
        <v>12238</v>
      </c>
      <c r="AH514" s="24">
        <v>305377.2</v>
      </c>
      <c r="AI514" s="24">
        <v>305378</v>
      </c>
      <c r="AJ514" s="24">
        <v>0.8</v>
      </c>
      <c r="AK514" s="24">
        <v>0</v>
      </c>
    </row>
    <row r="515" spans="1:37" ht="15.75" thickBot="1" x14ac:dyDescent="0.3">
      <c r="A515" s="23" t="s">
        <v>321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8568</v>
      </c>
      <c r="I515" s="24">
        <v>0</v>
      </c>
      <c r="J515" s="24">
        <v>0</v>
      </c>
      <c r="K515" s="24">
        <v>18827</v>
      </c>
      <c r="L515" s="24">
        <v>1754</v>
      </c>
      <c r="M515" s="24">
        <v>843</v>
      </c>
      <c r="N515" s="24">
        <v>1724</v>
      </c>
      <c r="O515" s="24">
        <v>16296</v>
      </c>
      <c r="P515" s="24">
        <v>12051</v>
      </c>
      <c r="Q515" s="24">
        <v>0</v>
      </c>
      <c r="R515" s="24">
        <v>17826</v>
      </c>
      <c r="S515" s="24">
        <v>42741</v>
      </c>
      <c r="T515" s="24">
        <v>9862</v>
      </c>
      <c r="U515" s="24">
        <v>4531</v>
      </c>
      <c r="V515" s="24">
        <v>0</v>
      </c>
      <c r="W515" s="24">
        <v>10472</v>
      </c>
      <c r="X515" s="24">
        <v>2391</v>
      </c>
      <c r="Y515" s="24">
        <v>18518.5</v>
      </c>
      <c r="Z515" s="24">
        <v>91467.9</v>
      </c>
      <c r="AA515" s="24">
        <v>0</v>
      </c>
      <c r="AB515" s="24">
        <v>0</v>
      </c>
      <c r="AC515" s="24">
        <v>0</v>
      </c>
      <c r="AD515" s="24">
        <v>30404</v>
      </c>
      <c r="AE515" s="24">
        <v>0</v>
      </c>
      <c r="AF515" s="24">
        <v>417</v>
      </c>
      <c r="AG515" s="24">
        <v>12238</v>
      </c>
      <c r="AH515" s="24">
        <v>300931.20000000001</v>
      </c>
      <c r="AI515" s="24">
        <v>300931</v>
      </c>
      <c r="AJ515" s="24">
        <v>-0.2</v>
      </c>
      <c r="AK515" s="24">
        <v>0</v>
      </c>
    </row>
    <row r="516" spans="1:37" ht="15.75" thickBot="1" x14ac:dyDescent="0.3">
      <c r="A516" s="23" t="s">
        <v>322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0</v>
      </c>
      <c r="J516" s="24">
        <v>55355.9</v>
      </c>
      <c r="K516" s="24">
        <v>3853</v>
      </c>
      <c r="L516" s="24">
        <v>1754</v>
      </c>
      <c r="M516" s="24">
        <v>0</v>
      </c>
      <c r="N516" s="24">
        <v>12652</v>
      </c>
      <c r="O516" s="24">
        <v>0</v>
      </c>
      <c r="P516" s="24">
        <v>0</v>
      </c>
      <c r="Q516" s="24">
        <v>0</v>
      </c>
      <c r="R516" s="24">
        <v>17568</v>
      </c>
      <c r="S516" s="24">
        <v>38716.5</v>
      </c>
      <c r="T516" s="24">
        <v>9862</v>
      </c>
      <c r="U516" s="24">
        <v>4531</v>
      </c>
      <c r="V516" s="24">
        <v>0</v>
      </c>
      <c r="W516" s="24">
        <v>27883</v>
      </c>
      <c r="X516" s="24">
        <v>2391</v>
      </c>
      <c r="Y516" s="24">
        <v>18518.5</v>
      </c>
      <c r="Z516" s="24">
        <v>0</v>
      </c>
      <c r="AA516" s="24">
        <v>1053</v>
      </c>
      <c r="AB516" s="24">
        <v>0</v>
      </c>
      <c r="AC516" s="24">
        <v>21494</v>
      </c>
      <c r="AD516" s="24">
        <v>12662</v>
      </c>
      <c r="AE516" s="24">
        <v>39486</v>
      </c>
      <c r="AF516" s="24">
        <v>18503</v>
      </c>
      <c r="AG516" s="24">
        <v>12238</v>
      </c>
      <c r="AH516" s="24">
        <v>298520.7</v>
      </c>
      <c r="AI516" s="24">
        <v>298520</v>
      </c>
      <c r="AJ516" s="24">
        <v>-0.7</v>
      </c>
      <c r="AK516" s="24">
        <v>0</v>
      </c>
    </row>
    <row r="517" spans="1:37" ht="15.75" thickBot="1" x14ac:dyDescent="0.3">
      <c r="A517" s="23" t="s">
        <v>323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25008</v>
      </c>
      <c r="K517" s="24">
        <v>0</v>
      </c>
      <c r="L517" s="24">
        <v>0</v>
      </c>
      <c r="M517" s="24">
        <v>843</v>
      </c>
      <c r="N517" s="24">
        <v>12652</v>
      </c>
      <c r="O517" s="24">
        <v>32535</v>
      </c>
      <c r="P517" s="24">
        <v>0</v>
      </c>
      <c r="Q517" s="24">
        <v>6353</v>
      </c>
      <c r="R517" s="24">
        <v>17568</v>
      </c>
      <c r="S517" s="24">
        <v>42741</v>
      </c>
      <c r="T517" s="24">
        <v>9862</v>
      </c>
      <c r="U517" s="24">
        <v>4531</v>
      </c>
      <c r="V517" s="24">
        <v>0</v>
      </c>
      <c r="W517" s="24">
        <v>10472</v>
      </c>
      <c r="X517" s="24">
        <v>2391</v>
      </c>
      <c r="Y517" s="24">
        <v>18518.5</v>
      </c>
      <c r="Z517" s="24">
        <v>40393</v>
      </c>
      <c r="AA517" s="24">
        <v>31803</v>
      </c>
      <c r="AB517" s="24">
        <v>5623</v>
      </c>
      <c r="AC517" s="24">
        <v>0</v>
      </c>
      <c r="AD517" s="24">
        <v>12662</v>
      </c>
      <c r="AE517" s="24">
        <v>0</v>
      </c>
      <c r="AF517" s="24">
        <v>18503</v>
      </c>
      <c r="AG517" s="24">
        <v>10156</v>
      </c>
      <c r="AH517" s="24">
        <v>302614.2</v>
      </c>
      <c r="AI517" s="24">
        <v>302614</v>
      </c>
      <c r="AJ517" s="24">
        <v>-0.2</v>
      </c>
      <c r="AK517" s="24">
        <v>0</v>
      </c>
    </row>
    <row r="518" spans="1:37" ht="15.75" thickBot="1" x14ac:dyDescent="0.3">
      <c r="A518" s="23" t="s">
        <v>324</v>
      </c>
      <c r="B518" s="24">
        <v>16205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0</v>
      </c>
      <c r="J518" s="24">
        <v>55355.9</v>
      </c>
      <c r="K518" s="24">
        <v>3853</v>
      </c>
      <c r="L518" s="24">
        <v>0</v>
      </c>
      <c r="M518" s="24">
        <v>0</v>
      </c>
      <c r="N518" s="24">
        <v>0</v>
      </c>
      <c r="O518" s="24">
        <v>16296</v>
      </c>
      <c r="P518" s="24">
        <v>12051</v>
      </c>
      <c r="Q518" s="24">
        <v>6353</v>
      </c>
      <c r="R518" s="24">
        <v>8193</v>
      </c>
      <c r="S518" s="24">
        <v>42741</v>
      </c>
      <c r="T518" s="24">
        <v>9862</v>
      </c>
      <c r="U518" s="24">
        <v>4531</v>
      </c>
      <c r="V518" s="24">
        <v>0</v>
      </c>
      <c r="W518" s="24">
        <v>27883</v>
      </c>
      <c r="X518" s="24">
        <v>2391</v>
      </c>
      <c r="Y518" s="24">
        <v>18518.5</v>
      </c>
      <c r="Z518" s="24">
        <v>0</v>
      </c>
      <c r="AA518" s="24">
        <v>1053</v>
      </c>
      <c r="AB518" s="24">
        <v>18459</v>
      </c>
      <c r="AC518" s="24">
        <v>15730</v>
      </c>
      <c r="AD518" s="24">
        <v>30404</v>
      </c>
      <c r="AE518" s="24">
        <v>0</v>
      </c>
      <c r="AF518" s="24">
        <v>417</v>
      </c>
      <c r="AG518" s="24">
        <v>12238</v>
      </c>
      <c r="AH518" s="24">
        <v>302534.2</v>
      </c>
      <c r="AI518" s="24">
        <v>302534</v>
      </c>
      <c r="AJ518" s="24">
        <v>-0.2</v>
      </c>
      <c r="AK518" s="24">
        <v>0</v>
      </c>
    </row>
    <row r="519" spans="1:37" ht="15.75" thickBot="1" x14ac:dyDescent="0.3">
      <c r="A519" s="23" t="s">
        <v>325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0</v>
      </c>
      <c r="J519" s="24">
        <v>55355.9</v>
      </c>
      <c r="K519" s="24">
        <v>0</v>
      </c>
      <c r="L519" s="24">
        <v>14806</v>
      </c>
      <c r="M519" s="24">
        <v>0</v>
      </c>
      <c r="N519" s="24">
        <v>0</v>
      </c>
      <c r="O519" s="24">
        <v>16296</v>
      </c>
      <c r="P519" s="24">
        <v>0</v>
      </c>
      <c r="Q519" s="24">
        <v>0</v>
      </c>
      <c r="R519" s="24">
        <v>17826</v>
      </c>
      <c r="S519" s="24">
        <v>42741</v>
      </c>
      <c r="T519" s="24">
        <v>9862</v>
      </c>
      <c r="U519" s="24">
        <v>12029</v>
      </c>
      <c r="V519" s="24">
        <v>0</v>
      </c>
      <c r="W519" s="24">
        <v>27883</v>
      </c>
      <c r="X519" s="24">
        <v>2391</v>
      </c>
      <c r="Y519" s="24">
        <v>18518.5</v>
      </c>
      <c r="Z519" s="24">
        <v>0</v>
      </c>
      <c r="AA519" s="24">
        <v>10115</v>
      </c>
      <c r="AB519" s="24">
        <v>0</v>
      </c>
      <c r="AC519" s="24">
        <v>21494</v>
      </c>
      <c r="AD519" s="24">
        <v>30404</v>
      </c>
      <c r="AE519" s="24">
        <v>0</v>
      </c>
      <c r="AF519" s="24">
        <v>9251</v>
      </c>
      <c r="AG519" s="24">
        <v>12238</v>
      </c>
      <c r="AH519" s="24">
        <v>301210.2</v>
      </c>
      <c r="AI519" s="24">
        <v>301211</v>
      </c>
      <c r="AJ519" s="24">
        <v>0.8</v>
      </c>
      <c r="AK519" s="24">
        <v>0</v>
      </c>
    </row>
    <row r="520" spans="1:37" ht="15.75" thickBot="1" x14ac:dyDescent="0.3">
      <c r="A520" s="23" t="s">
        <v>326</v>
      </c>
      <c r="B520" s="24">
        <v>16205</v>
      </c>
      <c r="C520" s="24">
        <v>0</v>
      </c>
      <c r="D520" s="24">
        <v>0</v>
      </c>
      <c r="E520" s="24">
        <v>0</v>
      </c>
      <c r="F520" s="24">
        <v>0</v>
      </c>
      <c r="G520" s="24">
        <v>0</v>
      </c>
      <c r="H520" s="24">
        <v>8568</v>
      </c>
      <c r="I520" s="24">
        <v>0</v>
      </c>
      <c r="J520" s="24">
        <v>55355.9</v>
      </c>
      <c r="K520" s="24">
        <v>18827</v>
      </c>
      <c r="L520" s="24">
        <v>1754</v>
      </c>
      <c r="M520" s="24">
        <v>388</v>
      </c>
      <c r="N520" s="24">
        <v>33312</v>
      </c>
      <c r="O520" s="24">
        <v>16296</v>
      </c>
      <c r="P520" s="24">
        <v>0</v>
      </c>
      <c r="Q520" s="24">
        <v>22832</v>
      </c>
      <c r="R520" s="24">
        <v>8193</v>
      </c>
      <c r="S520" s="24">
        <v>38716.5</v>
      </c>
      <c r="T520" s="24">
        <v>9862</v>
      </c>
      <c r="U520" s="24">
        <v>4531</v>
      </c>
      <c r="V520" s="24">
        <v>0</v>
      </c>
      <c r="W520" s="24">
        <v>27883</v>
      </c>
      <c r="X520" s="24">
        <v>2391</v>
      </c>
      <c r="Y520" s="24">
        <v>18518.5</v>
      </c>
      <c r="Z520" s="24">
        <v>0</v>
      </c>
      <c r="AA520" s="24">
        <v>0</v>
      </c>
      <c r="AB520" s="24">
        <v>0</v>
      </c>
      <c r="AC520" s="24">
        <v>0</v>
      </c>
      <c r="AD520" s="24">
        <v>0</v>
      </c>
      <c r="AE520" s="24">
        <v>0</v>
      </c>
      <c r="AF520" s="24">
        <v>18503</v>
      </c>
      <c r="AG520" s="24">
        <v>0</v>
      </c>
      <c r="AH520" s="24">
        <v>302135.7</v>
      </c>
      <c r="AI520" s="24">
        <v>302135</v>
      </c>
      <c r="AJ520" s="24">
        <v>-0.7</v>
      </c>
      <c r="AK520" s="24">
        <v>0</v>
      </c>
    </row>
    <row r="521" spans="1:37" ht="15.75" thickBot="1" x14ac:dyDescent="0.3">
      <c r="A521" s="23" t="s">
        <v>327</v>
      </c>
      <c r="B521" s="24">
        <v>0</v>
      </c>
      <c r="C521" s="24">
        <v>0</v>
      </c>
      <c r="D521" s="24">
        <v>0</v>
      </c>
      <c r="E521" s="24">
        <v>0</v>
      </c>
      <c r="F521" s="24">
        <v>0</v>
      </c>
      <c r="G521" s="24">
        <v>0</v>
      </c>
      <c r="H521" s="24">
        <v>0</v>
      </c>
      <c r="I521" s="24">
        <v>0</v>
      </c>
      <c r="J521" s="24">
        <v>55355.9</v>
      </c>
      <c r="K521" s="24">
        <v>0</v>
      </c>
      <c r="L521" s="24">
        <v>0</v>
      </c>
      <c r="M521" s="24">
        <v>0</v>
      </c>
      <c r="N521" s="24">
        <v>21630</v>
      </c>
      <c r="O521" s="24">
        <v>32535</v>
      </c>
      <c r="P521" s="24">
        <v>0</v>
      </c>
      <c r="Q521" s="24">
        <v>0</v>
      </c>
      <c r="R521" s="24">
        <v>17826</v>
      </c>
      <c r="S521" s="24">
        <v>42741</v>
      </c>
      <c r="T521" s="24">
        <v>9862</v>
      </c>
      <c r="U521" s="24">
        <v>4531</v>
      </c>
      <c r="V521" s="24">
        <v>0</v>
      </c>
      <c r="W521" s="24">
        <v>28277</v>
      </c>
      <c r="X521" s="24">
        <v>2391</v>
      </c>
      <c r="Y521" s="24">
        <v>18518.5</v>
      </c>
      <c r="Z521" s="24">
        <v>0</v>
      </c>
      <c r="AA521" s="24">
        <v>31803</v>
      </c>
      <c r="AB521" s="24">
        <v>7120</v>
      </c>
      <c r="AC521" s="24">
        <v>15730</v>
      </c>
      <c r="AD521" s="24">
        <v>0</v>
      </c>
      <c r="AE521" s="24">
        <v>0</v>
      </c>
      <c r="AF521" s="24">
        <v>9251</v>
      </c>
      <c r="AG521" s="24">
        <v>12238</v>
      </c>
      <c r="AH521" s="24">
        <v>309809.2</v>
      </c>
      <c r="AI521" s="24">
        <v>309811</v>
      </c>
      <c r="AJ521" s="24">
        <v>1.8</v>
      </c>
      <c r="AK521" s="24">
        <v>0</v>
      </c>
    </row>
    <row r="522" spans="1:37" ht="15.75" thickBot="1" x14ac:dyDescent="0.3">
      <c r="A522" s="23" t="s">
        <v>328</v>
      </c>
      <c r="B522" s="24">
        <v>0</v>
      </c>
      <c r="C522" s="24">
        <v>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0</v>
      </c>
      <c r="K522" s="24">
        <v>18827</v>
      </c>
      <c r="L522" s="24">
        <v>1754</v>
      </c>
      <c r="M522" s="24">
        <v>843</v>
      </c>
      <c r="N522" s="24">
        <v>21630</v>
      </c>
      <c r="O522" s="24">
        <v>16296</v>
      </c>
      <c r="P522" s="24">
        <v>12051</v>
      </c>
      <c r="Q522" s="24">
        <v>6353</v>
      </c>
      <c r="R522" s="24">
        <v>17568</v>
      </c>
      <c r="S522" s="24">
        <v>42741</v>
      </c>
      <c r="T522" s="24">
        <v>9862</v>
      </c>
      <c r="U522" s="24">
        <v>16911</v>
      </c>
      <c r="V522" s="24">
        <v>0</v>
      </c>
      <c r="W522" s="24">
        <v>28277</v>
      </c>
      <c r="X522" s="24">
        <v>2391</v>
      </c>
      <c r="Y522" s="24">
        <v>18518.5</v>
      </c>
      <c r="Z522" s="24">
        <v>91467.9</v>
      </c>
      <c r="AA522" s="24">
        <v>0</v>
      </c>
      <c r="AB522" s="24">
        <v>0</v>
      </c>
      <c r="AC522" s="24">
        <v>0</v>
      </c>
      <c r="AD522" s="24">
        <v>0</v>
      </c>
      <c r="AE522" s="24">
        <v>0</v>
      </c>
      <c r="AF522" s="24">
        <v>417</v>
      </c>
      <c r="AG522" s="24">
        <v>10156</v>
      </c>
      <c r="AH522" s="24">
        <v>316063.2</v>
      </c>
      <c r="AI522" s="24">
        <v>316064</v>
      </c>
      <c r="AJ522" s="24">
        <v>0.8</v>
      </c>
      <c r="AK522" s="24">
        <v>0</v>
      </c>
    </row>
    <row r="523" spans="1:37" ht="15.75" thickBot="1" x14ac:dyDescent="0.3">
      <c r="A523" s="23" t="s">
        <v>329</v>
      </c>
      <c r="B523" s="24">
        <v>0</v>
      </c>
      <c r="C523" s="24">
        <v>0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0</v>
      </c>
      <c r="J523" s="24">
        <v>55355.9</v>
      </c>
      <c r="K523" s="24">
        <v>3853</v>
      </c>
      <c r="L523" s="24">
        <v>0</v>
      </c>
      <c r="M523" s="24">
        <v>0</v>
      </c>
      <c r="N523" s="24">
        <v>21630</v>
      </c>
      <c r="O523" s="24">
        <v>20195</v>
      </c>
      <c r="P523" s="24">
        <v>5923</v>
      </c>
      <c r="Q523" s="24">
        <v>22832</v>
      </c>
      <c r="R523" s="24">
        <v>17826</v>
      </c>
      <c r="S523" s="24">
        <v>42741</v>
      </c>
      <c r="T523" s="24">
        <v>9862</v>
      </c>
      <c r="U523" s="24">
        <v>16911</v>
      </c>
      <c r="V523" s="24">
        <v>0</v>
      </c>
      <c r="W523" s="24">
        <v>28277</v>
      </c>
      <c r="X523" s="24">
        <v>2391</v>
      </c>
      <c r="Y523" s="24">
        <v>18518.5</v>
      </c>
      <c r="Z523" s="24">
        <v>18630</v>
      </c>
      <c r="AA523" s="24">
        <v>0</v>
      </c>
      <c r="AB523" s="24">
        <v>18459</v>
      </c>
      <c r="AC523" s="24">
        <v>0</v>
      </c>
      <c r="AD523" s="24">
        <v>10328</v>
      </c>
      <c r="AE523" s="24">
        <v>0</v>
      </c>
      <c r="AF523" s="24">
        <v>417</v>
      </c>
      <c r="AG523" s="24">
        <v>0</v>
      </c>
      <c r="AH523" s="24">
        <v>314149.2</v>
      </c>
      <c r="AI523" s="24">
        <v>314149</v>
      </c>
      <c r="AJ523" s="24">
        <v>-0.2</v>
      </c>
      <c r="AK523" s="24">
        <v>0</v>
      </c>
    </row>
    <row r="524" spans="1:37" ht="15.75" thickBot="1" x14ac:dyDescent="0.3">
      <c r="A524" s="23" t="s">
        <v>330</v>
      </c>
      <c r="B524" s="24">
        <v>0</v>
      </c>
      <c r="C524" s="24">
        <v>0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25008</v>
      </c>
      <c r="K524" s="24">
        <v>0</v>
      </c>
      <c r="L524" s="24">
        <v>1754</v>
      </c>
      <c r="M524" s="24">
        <v>843</v>
      </c>
      <c r="N524" s="24">
        <v>12652</v>
      </c>
      <c r="O524" s="24">
        <v>0</v>
      </c>
      <c r="P524" s="24">
        <v>12051</v>
      </c>
      <c r="Q524" s="24">
        <v>0</v>
      </c>
      <c r="R524" s="24">
        <v>17568</v>
      </c>
      <c r="S524" s="24">
        <v>63768.4</v>
      </c>
      <c r="T524" s="24">
        <v>9862</v>
      </c>
      <c r="U524" s="24">
        <v>16911</v>
      </c>
      <c r="V524" s="24">
        <v>0</v>
      </c>
      <c r="W524" s="24">
        <v>28277</v>
      </c>
      <c r="X524" s="24">
        <v>2391</v>
      </c>
      <c r="Y524" s="24">
        <v>18518.5</v>
      </c>
      <c r="Z524" s="24">
        <v>40393</v>
      </c>
      <c r="AA524" s="24">
        <v>16594</v>
      </c>
      <c r="AB524" s="24">
        <v>0</v>
      </c>
      <c r="AC524" s="24">
        <v>0</v>
      </c>
      <c r="AD524" s="24">
        <v>12662</v>
      </c>
      <c r="AE524" s="24">
        <v>16969</v>
      </c>
      <c r="AF524" s="24">
        <v>417</v>
      </c>
      <c r="AG524" s="24">
        <v>12238</v>
      </c>
      <c r="AH524" s="24">
        <v>308876.7</v>
      </c>
      <c r="AI524" s="24">
        <v>308876</v>
      </c>
      <c r="AJ524" s="24">
        <v>-0.7</v>
      </c>
      <c r="AK524" s="24">
        <v>0</v>
      </c>
    </row>
    <row r="525" spans="1:37" ht="15.75" thickBot="1" x14ac:dyDescent="0.3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</row>
    <row r="526" spans="1:37" ht="15.75" thickBot="1" x14ac:dyDescent="0.3">
      <c r="A526" s="25" t="s">
        <v>699</v>
      </c>
      <c r="B526" s="26">
        <v>955207.7</v>
      </c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ht="15.75" thickBot="1" x14ac:dyDescent="0.3">
      <c r="A527" s="25" t="s">
        <v>7966</v>
      </c>
      <c r="B527" s="26">
        <v>0</v>
      </c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ht="15.75" thickBot="1" x14ac:dyDescent="0.3">
      <c r="A528" s="25" t="s">
        <v>701</v>
      </c>
      <c r="B528" s="26">
        <v>42252599.299999997</v>
      </c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ht="15.75" thickBot="1" x14ac:dyDescent="0.3">
      <c r="A529" s="25" t="s">
        <v>702</v>
      </c>
      <c r="B529" s="26">
        <v>42252599</v>
      </c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ht="15.75" thickBot="1" x14ac:dyDescent="0.3">
      <c r="A530" s="25" t="s">
        <v>703</v>
      </c>
      <c r="B530" s="26">
        <v>0.3</v>
      </c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ht="15.75" thickBot="1" x14ac:dyDescent="0.3">
      <c r="A531" s="25" t="s">
        <v>704</v>
      </c>
      <c r="B531" s="26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ht="15.75" thickBot="1" x14ac:dyDescent="0.3">
      <c r="A532" s="25" t="s">
        <v>705</v>
      </c>
      <c r="B532" s="26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ht="15.75" thickBot="1" x14ac:dyDescent="0.3">
      <c r="A533" s="25" t="s">
        <v>706</v>
      </c>
      <c r="B533" s="26">
        <v>0</v>
      </c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x14ac:dyDescent="0.25">
      <c r="A535" s="27" t="s">
        <v>707</v>
      </c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x14ac:dyDescent="0.25">
      <c r="A537" s="28" t="s">
        <v>7967</v>
      </c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x14ac:dyDescent="0.25">
      <c r="A538" s="28" t="s">
        <v>8494</v>
      </c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</sheetData>
  <conditionalFormatting sqref="AK3:BP12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AJ399:AJ524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535" r:id="rId1" display="https://miau.my-x.hu/myx-free/coco/test/539345720211011120642.html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U539"/>
  <sheetViews>
    <sheetView topLeftCell="AS496" zoomScale="115" zoomScaleNormal="115" workbookViewId="0">
      <selection activeCell="AS525" sqref="AS525"/>
    </sheetView>
  </sheetViews>
  <sheetFormatPr defaultColWidth="7.7109375" defaultRowHeight="15" x14ac:dyDescent="0.25"/>
  <cols>
    <col min="1" max="1" width="18.5703125" style="1" customWidth="1"/>
    <col min="2" max="9" width="8.42578125" style="1" bestFit="1" customWidth="1"/>
    <col min="10" max="17" width="11.7109375" style="1" bestFit="1" customWidth="1"/>
    <col min="18" max="21" width="8.42578125" style="1" bestFit="1" customWidth="1"/>
    <col min="22" max="33" width="11.7109375" style="1" bestFit="1" customWidth="1"/>
    <col min="34" max="34" width="8.5703125" style="1" bestFit="1" customWidth="1"/>
    <col min="35" max="36" width="7.7109375" style="1"/>
    <col min="37" max="37" width="4.28515625" style="1" customWidth="1"/>
    <col min="38" max="38" width="12.5703125" style="1" bestFit="1" customWidth="1"/>
    <col min="39" max="68" width="4.28515625" style="1" customWidth="1"/>
    <col min="69" max="16384" width="7.7109375" style="1"/>
  </cols>
  <sheetData>
    <row r="1" spans="1:69" customFormat="1" x14ac:dyDescent="0.25">
      <c r="A1" t="s">
        <v>180</v>
      </c>
      <c r="B1" s="29">
        <f>CORREL(B3:B128,$AH$3:$AH$128)</f>
        <v>0.37493623927431441</v>
      </c>
      <c r="C1" s="29">
        <f t="shared" ref="C1:Q1" si="0">CORREL(C3:C128,$AH$3:$AH$128)</f>
        <v>0.37095238707220318</v>
      </c>
      <c r="D1" s="29">
        <f t="shared" si="0"/>
        <v>0.39609845326205184</v>
      </c>
      <c r="E1" s="29">
        <f t="shared" si="0"/>
        <v>0.39894540283945218</v>
      </c>
      <c r="F1" s="29">
        <f t="shared" si="0"/>
        <v>0.41540046836982913</v>
      </c>
      <c r="G1" s="29">
        <f t="shared" si="0"/>
        <v>0.42087388719140351</v>
      </c>
      <c r="H1" s="29">
        <f t="shared" si="0"/>
        <v>0.42478600204200656</v>
      </c>
      <c r="I1" s="29">
        <f t="shared" si="0"/>
        <v>0.42548548482147913</v>
      </c>
      <c r="J1" s="29">
        <f>CORREL(J3:J128,$AH$3:$AH$128)</f>
        <v>0.35932126231032602</v>
      </c>
      <c r="K1" s="29">
        <f t="shared" si="0"/>
        <v>0.32361061725482776</v>
      </c>
      <c r="L1" s="29">
        <f t="shared" si="0"/>
        <v>0.37250186395164636</v>
      </c>
      <c r="M1" s="29">
        <f t="shared" si="0"/>
        <v>0.33083488339317829</v>
      </c>
      <c r="N1" s="29">
        <f t="shared" si="0"/>
        <v>0.34620995071969346</v>
      </c>
      <c r="O1" s="29">
        <f t="shared" si="0"/>
        <v>0.37042726173008084</v>
      </c>
      <c r="P1" s="29">
        <f t="shared" si="0"/>
        <v>0.33505140526627253</v>
      </c>
      <c r="Q1" s="29">
        <f t="shared" si="0"/>
        <v>0.41031247743431276</v>
      </c>
      <c r="AJ1" t="s">
        <v>7522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  <c r="AS1">
        <v>0</v>
      </c>
      <c r="AT1">
        <v>0</v>
      </c>
      <c r="AU1">
        <v>0</v>
      </c>
      <c r="AV1">
        <v>0</v>
      </c>
      <c r="AW1">
        <v>0</v>
      </c>
      <c r="AX1">
        <v>0</v>
      </c>
      <c r="AY1">
        <v>0</v>
      </c>
      <c r="AZ1">
        <v>0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</row>
    <row r="2" spans="1:69" customFormat="1" x14ac:dyDescent="0.25">
      <c r="A2" t="s">
        <v>36</v>
      </c>
      <c r="B2" t="str">
        <f>exportall2_ampl!B1</f>
        <v>Max1</v>
      </c>
      <c r="C2" t="str">
        <f>exportall2_ampl!C1</f>
        <v>Max2</v>
      </c>
      <c r="D2" t="str">
        <f>exportall2_ampl!D1</f>
        <v>Max3</v>
      </c>
      <c r="E2" t="str">
        <f>exportall2_ampl!E1</f>
        <v>Max4</v>
      </c>
      <c r="F2" t="str">
        <f>exportall2_ampl!F1</f>
        <v>Max5</v>
      </c>
      <c r="G2" t="str">
        <f>exportall2_ampl!G1</f>
        <v>Max6</v>
      </c>
      <c r="H2" t="str">
        <f>exportall2_ampl!H1</f>
        <v>Max7</v>
      </c>
      <c r="I2" t="str">
        <f>exportall2_ampl!I1</f>
        <v>Max8</v>
      </c>
      <c r="J2" t="str">
        <f>exportall2_freq!B1</f>
        <v>A1</v>
      </c>
      <c r="K2" t="str">
        <f>exportall2_freq!C1</f>
        <v>A2</v>
      </c>
      <c r="L2" t="str">
        <f>exportall2_freq!D1</f>
        <v>A3</v>
      </c>
      <c r="M2" t="str">
        <f>exportall2_freq!E1</f>
        <v>A4</v>
      </c>
      <c r="N2" t="str">
        <f>exportall2_freq!F1</f>
        <v>A5</v>
      </c>
      <c r="O2" t="str">
        <f>exportall2_freq!G1</f>
        <v>A6</v>
      </c>
      <c r="P2" t="str">
        <f>exportall2_freq!H1</f>
        <v>A7</v>
      </c>
      <c r="Q2" t="str">
        <f>exportall2_freq!I1</f>
        <v>A8</v>
      </c>
      <c r="R2" t="s">
        <v>171</v>
      </c>
      <c r="S2" t="s">
        <v>172</v>
      </c>
      <c r="T2" t="s">
        <v>173</v>
      </c>
      <c r="U2" t="s">
        <v>174</v>
      </c>
      <c r="V2" t="s">
        <v>175</v>
      </c>
      <c r="W2" t="s">
        <v>176</v>
      </c>
      <c r="X2" t="s">
        <v>177</v>
      </c>
      <c r="Y2" t="s">
        <v>178</v>
      </c>
      <c r="Z2" t="s">
        <v>7514</v>
      </c>
      <c r="AA2" t="s">
        <v>7515</v>
      </c>
      <c r="AB2" t="s">
        <v>7516</v>
      </c>
      <c r="AC2" t="s">
        <v>7517</v>
      </c>
      <c r="AD2" t="s">
        <v>7518</v>
      </c>
      <c r="AE2" t="s">
        <v>7519</v>
      </c>
      <c r="AF2" t="s">
        <v>7520</v>
      </c>
      <c r="AG2" t="s">
        <v>7521</v>
      </c>
      <c r="AH2" t="str">
        <f>szenzoradatok!J3</f>
        <v>TC02</v>
      </c>
      <c r="AJ2" t="str">
        <f>A2</f>
        <v>O</v>
      </c>
      <c r="AK2" t="str">
        <f t="shared" ref="AK2:AY2" si="1">B2</f>
        <v>Max1</v>
      </c>
      <c r="AL2" t="str">
        <f t="shared" si="1"/>
        <v>Max2</v>
      </c>
      <c r="AM2" t="str">
        <f t="shared" si="1"/>
        <v>Max3</v>
      </c>
      <c r="AN2" t="str">
        <f t="shared" si="1"/>
        <v>Max4</v>
      </c>
      <c r="AO2" t="str">
        <f t="shared" si="1"/>
        <v>Max5</v>
      </c>
      <c r="AP2" t="str">
        <f t="shared" si="1"/>
        <v>Max6</v>
      </c>
      <c r="AQ2" t="str">
        <f t="shared" si="1"/>
        <v>Max7</v>
      </c>
      <c r="AR2" t="str">
        <f t="shared" si="1"/>
        <v>Max8</v>
      </c>
      <c r="AS2" t="str">
        <f t="shared" si="1"/>
        <v>A1</v>
      </c>
      <c r="AT2" t="str">
        <f t="shared" si="1"/>
        <v>A2</v>
      </c>
      <c r="AU2" t="str">
        <f t="shared" si="1"/>
        <v>A3</v>
      </c>
      <c r="AV2" t="str">
        <f t="shared" si="1"/>
        <v>A4</v>
      </c>
      <c r="AW2" t="str">
        <f t="shared" si="1"/>
        <v>A5</v>
      </c>
      <c r="AX2" t="str">
        <f t="shared" si="1"/>
        <v>A6</v>
      </c>
      <c r="AY2" t="str">
        <f t="shared" si="1"/>
        <v>A7</v>
      </c>
      <c r="AZ2" t="str">
        <f>Q2</f>
        <v>A8</v>
      </c>
      <c r="BA2" t="str">
        <f>R2</f>
        <v>I_1</v>
      </c>
      <c r="BB2" t="str">
        <f t="shared" ref="BB2:BL2" si="2">S2</f>
        <v>I_2</v>
      </c>
      <c r="BC2" t="str">
        <f t="shared" si="2"/>
        <v>I_3</v>
      </c>
      <c r="BD2" t="str">
        <f t="shared" si="2"/>
        <v>I_4</v>
      </c>
      <c r="BE2" t="str">
        <f t="shared" si="2"/>
        <v>I_5</v>
      </c>
      <c r="BF2" t="str">
        <f t="shared" si="2"/>
        <v>I_6</v>
      </c>
      <c r="BG2" t="str">
        <f t="shared" si="2"/>
        <v>I_7</v>
      </c>
      <c r="BH2" t="str">
        <f t="shared" si="2"/>
        <v>I_8</v>
      </c>
      <c r="BI2" t="str">
        <f t="shared" si="2"/>
        <v>I_9</v>
      </c>
      <c r="BJ2" t="str">
        <f t="shared" si="2"/>
        <v>I_10</v>
      </c>
      <c r="BK2" t="str">
        <f t="shared" si="2"/>
        <v>I_11</v>
      </c>
      <c r="BL2" t="str">
        <f t="shared" si="2"/>
        <v>I_12</v>
      </c>
      <c r="BM2" t="str">
        <f>AD2</f>
        <v>I_13</v>
      </c>
      <c r="BN2" t="str">
        <f>AE2</f>
        <v>I_14</v>
      </c>
      <c r="BO2" t="str">
        <f t="shared" ref="BO2:BP2" si="3">AF2</f>
        <v>I_15</v>
      </c>
      <c r="BP2" t="str">
        <f t="shared" si="3"/>
        <v>I_16</v>
      </c>
      <c r="BQ2" t="str">
        <f>AH2</f>
        <v>TC02</v>
      </c>
    </row>
    <row r="3" spans="1:69" customFormat="1" x14ac:dyDescent="0.25">
      <c r="A3" t="s">
        <v>37</v>
      </c>
      <c r="B3" s="17">
        <f>exportall2_ampl!B2</f>
        <v>1.0735E-2</v>
      </c>
      <c r="C3" s="17">
        <f>exportall2_ampl!C2</f>
        <v>9.5829000000000001E-3</v>
      </c>
      <c r="D3" s="17">
        <f>exportall2_ampl!D2</f>
        <v>8.4151999999999994E-3</v>
      </c>
      <c r="E3" s="17">
        <f>exportall2_ampl!E2</f>
        <v>8.3333999999999995E-3</v>
      </c>
      <c r="F3" s="17">
        <f>exportall2_ampl!F2</f>
        <v>8.0967000000000001E-3</v>
      </c>
      <c r="G3" s="17">
        <f>exportall2_ampl!G2</f>
        <v>8.0087999999999999E-3</v>
      </c>
      <c r="H3" s="17">
        <f>exportall2_ampl!H2</f>
        <v>7.7037E-3</v>
      </c>
      <c r="I3" s="17">
        <f>exportall2_ampl!I2</f>
        <v>7.4292000000000004E-3</v>
      </c>
      <c r="J3" s="17">
        <f>exportall2_freq!B2</f>
        <v>236.21</v>
      </c>
      <c r="K3" s="17">
        <f>exportall2_freq!C2</f>
        <v>220.64</v>
      </c>
      <c r="L3" s="17">
        <f>exportall2_freq!D2</f>
        <v>236.36</v>
      </c>
      <c r="M3" s="17">
        <f>exportall2_freq!E2</f>
        <v>240.78</v>
      </c>
      <c r="N3" s="17">
        <f>exportall2_freq!F2</f>
        <v>230.87</v>
      </c>
      <c r="O3" s="17">
        <f>exportall2_freq!G2</f>
        <v>289</v>
      </c>
      <c r="P3" s="17">
        <f>exportall2_freq!H2</f>
        <v>233.31</v>
      </c>
      <c r="Q3" s="17">
        <f>exportall2_freq!I2</f>
        <v>184.94</v>
      </c>
      <c r="R3" s="17">
        <f>B3</f>
        <v>1.0735E-2</v>
      </c>
      <c r="S3" s="17">
        <f t="shared" ref="S3:AG18" si="4">C3</f>
        <v>9.5829000000000001E-3</v>
      </c>
      <c r="T3" s="17">
        <f t="shared" si="4"/>
        <v>8.4151999999999994E-3</v>
      </c>
      <c r="U3" s="17">
        <f t="shared" si="4"/>
        <v>8.3333999999999995E-3</v>
      </c>
      <c r="V3" s="17">
        <f t="shared" si="4"/>
        <v>8.0967000000000001E-3</v>
      </c>
      <c r="W3" s="17">
        <f t="shared" si="4"/>
        <v>8.0087999999999999E-3</v>
      </c>
      <c r="X3" s="17">
        <f t="shared" si="4"/>
        <v>7.7037E-3</v>
      </c>
      <c r="Y3" s="17">
        <f t="shared" si="4"/>
        <v>7.4292000000000004E-3</v>
      </c>
      <c r="Z3" s="17">
        <f t="shared" si="4"/>
        <v>236.21</v>
      </c>
      <c r="AA3" s="17">
        <f t="shared" si="4"/>
        <v>220.64</v>
      </c>
      <c r="AB3" s="17">
        <f t="shared" si="4"/>
        <v>236.36</v>
      </c>
      <c r="AC3" s="17">
        <f t="shared" si="4"/>
        <v>240.78</v>
      </c>
      <c r="AD3" s="17">
        <f t="shared" si="4"/>
        <v>230.87</v>
      </c>
      <c r="AE3" s="17">
        <f t="shared" si="4"/>
        <v>289</v>
      </c>
      <c r="AF3" s="17">
        <f t="shared" si="4"/>
        <v>233.31</v>
      </c>
      <c r="AG3" s="17">
        <f t="shared" si="4"/>
        <v>184.94</v>
      </c>
      <c r="AH3">
        <f>szenzoradatok!J4</f>
        <v>384.79520000000002</v>
      </c>
      <c r="AJ3" t="str">
        <f t="shared" ref="AJ3:AJ66" si="5">A3</f>
        <v>o1</v>
      </c>
      <c r="AK3">
        <f>INT(RANK(B3,B$3:B$128,AK$1)/2)+1</f>
        <v>15</v>
      </c>
      <c r="AL3">
        <f t="shared" ref="AL3:BA18" si="6">INT(RANK(C3,C$3:C$128,AL$1)/2)+1</f>
        <v>14</v>
      </c>
      <c r="AM3">
        <f t="shared" si="6"/>
        <v>19</v>
      </c>
      <c r="AN3">
        <f t="shared" si="6"/>
        <v>18</v>
      </c>
      <c r="AO3">
        <f t="shared" si="6"/>
        <v>15</v>
      </c>
      <c r="AP3">
        <f t="shared" si="6"/>
        <v>14</v>
      </c>
      <c r="AQ3">
        <f t="shared" si="6"/>
        <v>15</v>
      </c>
      <c r="AR3">
        <f t="shared" si="6"/>
        <v>16</v>
      </c>
      <c r="AS3">
        <f t="shared" si="6"/>
        <v>17</v>
      </c>
      <c r="AT3">
        <f t="shared" si="6"/>
        <v>26</v>
      </c>
      <c r="AU3">
        <f t="shared" si="6"/>
        <v>13</v>
      </c>
      <c r="AV3">
        <f t="shared" si="6"/>
        <v>11</v>
      </c>
      <c r="AW3">
        <f t="shared" si="6"/>
        <v>22</v>
      </c>
      <c r="AX3">
        <f t="shared" si="6"/>
        <v>6</v>
      </c>
      <c r="AY3">
        <f t="shared" si="6"/>
        <v>18</v>
      </c>
      <c r="AZ3">
        <f t="shared" si="6"/>
        <v>33</v>
      </c>
      <c r="BA3">
        <f t="shared" si="6"/>
        <v>50</v>
      </c>
      <c r="BB3">
        <f t="shared" ref="BB3:BP18" si="7">INT(RANK(S3,S$3:S$128,BB$1)/2)+1</f>
        <v>51</v>
      </c>
      <c r="BC3">
        <f t="shared" si="7"/>
        <v>46</v>
      </c>
      <c r="BD3">
        <f t="shared" si="7"/>
        <v>47</v>
      </c>
      <c r="BE3">
        <f t="shared" si="7"/>
        <v>50</v>
      </c>
      <c r="BF3">
        <f t="shared" si="7"/>
        <v>51</v>
      </c>
      <c r="BG3">
        <f t="shared" si="7"/>
        <v>50</v>
      </c>
      <c r="BH3">
        <f t="shared" si="7"/>
        <v>49</v>
      </c>
      <c r="BI3">
        <f t="shared" si="7"/>
        <v>48</v>
      </c>
      <c r="BJ3">
        <f t="shared" si="7"/>
        <v>39</v>
      </c>
      <c r="BK3">
        <f t="shared" si="7"/>
        <v>52</v>
      </c>
      <c r="BL3">
        <f t="shared" si="7"/>
        <v>54</v>
      </c>
      <c r="BM3">
        <f t="shared" si="7"/>
        <v>43</v>
      </c>
      <c r="BN3">
        <f t="shared" si="7"/>
        <v>59</v>
      </c>
      <c r="BO3">
        <f t="shared" si="7"/>
        <v>47</v>
      </c>
      <c r="BP3">
        <f t="shared" si="7"/>
        <v>32</v>
      </c>
      <c r="BQ3">
        <f>INT(AH3*1000)</f>
        <v>384795</v>
      </c>
    </row>
    <row r="4" spans="1:69" customFormat="1" x14ac:dyDescent="0.25">
      <c r="A4" t="s">
        <v>2653</v>
      </c>
      <c r="B4" s="17">
        <f>exportall2_ampl!B3</f>
        <v>1.2029E-2</v>
      </c>
      <c r="C4" s="17">
        <f>exportall2_ampl!C3</f>
        <v>9.6442000000000003E-3</v>
      </c>
      <c r="D4" s="17">
        <f>exportall2_ampl!D3</f>
        <v>8.5134000000000008E-3</v>
      </c>
      <c r="E4" s="17">
        <f>exportall2_ampl!E3</f>
        <v>8.4238000000000004E-3</v>
      </c>
      <c r="F4" s="17">
        <f>exportall2_ampl!F3</f>
        <v>7.6498E-3</v>
      </c>
      <c r="G4" s="17">
        <f>exportall2_ampl!G3</f>
        <v>7.5889E-3</v>
      </c>
      <c r="H4" s="17">
        <f>exportall2_ampl!H3</f>
        <v>7.5817999999999997E-3</v>
      </c>
      <c r="I4" s="17">
        <f>exportall2_ampl!I3</f>
        <v>7.45E-3</v>
      </c>
      <c r="J4" s="17">
        <f>exportall2_freq!B3</f>
        <v>233.61</v>
      </c>
      <c r="K4" s="17">
        <f>exportall2_freq!C3</f>
        <v>235.6</v>
      </c>
      <c r="L4" s="17">
        <f>exportall2_freq!D3</f>
        <v>236.51</v>
      </c>
      <c r="M4" s="17">
        <f>exportall2_freq!E3</f>
        <v>290.52999999999997</v>
      </c>
      <c r="N4" s="17">
        <f>exportall2_freq!F3</f>
        <v>235.44</v>
      </c>
      <c r="O4" s="17">
        <f>exportall2_freq!G3</f>
        <v>289.61</v>
      </c>
      <c r="P4" s="17">
        <f>exportall2_freq!H3</f>
        <v>243.68</v>
      </c>
      <c r="Q4" s="17">
        <f>exportall2_freq!I3</f>
        <v>282.89999999999998</v>
      </c>
      <c r="R4" s="17">
        <f t="shared" ref="R4:AG33" si="8">B4</f>
        <v>1.2029E-2</v>
      </c>
      <c r="S4" s="17">
        <f t="shared" si="4"/>
        <v>9.6442000000000003E-3</v>
      </c>
      <c r="T4" s="17">
        <f t="shared" si="4"/>
        <v>8.5134000000000008E-3</v>
      </c>
      <c r="U4" s="17">
        <f t="shared" si="4"/>
        <v>8.4238000000000004E-3</v>
      </c>
      <c r="V4" s="17">
        <f t="shared" si="4"/>
        <v>7.6498E-3</v>
      </c>
      <c r="W4" s="17">
        <f t="shared" si="4"/>
        <v>7.5889E-3</v>
      </c>
      <c r="X4" s="17">
        <f t="shared" si="4"/>
        <v>7.5817999999999997E-3</v>
      </c>
      <c r="Y4" s="17">
        <f t="shared" si="4"/>
        <v>7.45E-3</v>
      </c>
      <c r="Z4" s="17">
        <f t="shared" si="4"/>
        <v>233.61</v>
      </c>
      <c r="AA4" s="17">
        <f t="shared" si="4"/>
        <v>235.6</v>
      </c>
      <c r="AB4" s="17">
        <f t="shared" si="4"/>
        <v>236.51</v>
      </c>
      <c r="AC4" s="17">
        <f t="shared" si="4"/>
        <v>290.52999999999997</v>
      </c>
      <c r="AD4" s="17">
        <f t="shared" si="4"/>
        <v>235.44</v>
      </c>
      <c r="AE4" s="17">
        <f t="shared" si="4"/>
        <v>289.61</v>
      </c>
      <c r="AF4" s="17">
        <f t="shared" si="4"/>
        <v>243.68</v>
      </c>
      <c r="AG4" s="17">
        <f t="shared" si="4"/>
        <v>282.89999999999998</v>
      </c>
      <c r="AH4">
        <f>szenzoradatok!J5</f>
        <v>380.47859999999997</v>
      </c>
      <c r="AJ4" t="str">
        <f t="shared" si="5"/>
        <v>o2</v>
      </c>
      <c r="AK4">
        <f t="shared" ref="AK4:AZ30" si="9">INT(RANK(B4,B$3:B$128,AK$1)/2)+1</f>
        <v>11</v>
      </c>
      <c r="AL4">
        <f t="shared" si="6"/>
        <v>13</v>
      </c>
      <c r="AM4">
        <f t="shared" si="6"/>
        <v>18</v>
      </c>
      <c r="AN4">
        <f t="shared" si="6"/>
        <v>16</v>
      </c>
      <c r="AO4">
        <f t="shared" si="6"/>
        <v>21</v>
      </c>
      <c r="AP4">
        <f t="shared" si="6"/>
        <v>19</v>
      </c>
      <c r="AQ4">
        <f t="shared" si="6"/>
        <v>17</v>
      </c>
      <c r="AR4">
        <f t="shared" si="6"/>
        <v>16</v>
      </c>
      <c r="AS4">
        <f t="shared" si="6"/>
        <v>21</v>
      </c>
      <c r="AT4">
        <f t="shared" si="6"/>
        <v>13</v>
      </c>
      <c r="AU4">
        <f t="shared" si="6"/>
        <v>12</v>
      </c>
      <c r="AV4">
        <f t="shared" si="6"/>
        <v>5</v>
      </c>
      <c r="AW4">
        <f t="shared" si="6"/>
        <v>15</v>
      </c>
      <c r="AX4">
        <f t="shared" si="6"/>
        <v>5</v>
      </c>
      <c r="AY4">
        <f t="shared" si="6"/>
        <v>10</v>
      </c>
      <c r="AZ4">
        <f t="shared" si="6"/>
        <v>8</v>
      </c>
      <c r="BA4">
        <f t="shared" si="6"/>
        <v>54</v>
      </c>
      <c r="BB4">
        <f t="shared" si="7"/>
        <v>52</v>
      </c>
      <c r="BC4">
        <f t="shared" si="7"/>
        <v>47</v>
      </c>
      <c r="BD4">
        <f t="shared" si="7"/>
        <v>49</v>
      </c>
      <c r="BE4">
        <f t="shared" si="7"/>
        <v>44</v>
      </c>
      <c r="BF4">
        <f t="shared" si="7"/>
        <v>46</v>
      </c>
      <c r="BG4">
        <f t="shared" si="7"/>
        <v>48</v>
      </c>
      <c r="BH4">
        <f t="shared" si="7"/>
        <v>49</v>
      </c>
      <c r="BI4">
        <f t="shared" si="7"/>
        <v>44</v>
      </c>
      <c r="BJ4">
        <f t="shared" si="7"/>
        <v>52</v>
      </c>
      <c r="BK4">
        <f t="shared" si="7"/>
        <v>53</v>
      </c>
      <c r="BL4">
        <f t="shared" si="7"/>
        <v>60</v>
      </c>
      <c r="BM4">
        <f t="shared" si="7"/>
        <v>50</v>
      </c>
      <c r="BN4">
        <f t="shared" si="7"/>
        <v>60</v>
      </c>
      <c r="BO4">
        <f t="shared" si="7"/>
        <v>55</v>
      </c>
      <c r="BP4">
        <f t="shared" si="7"/>
        <v>57</v>
      </c>
      <c r="BQ4">
        <f t="shared" ref="BQ4:BQ67" si="10">INT(AH4*1000)</f>
        <v>380478</v>
      </c>
    </row>
    <row r="5" spans="1:69" customFormat="1" x14ac:dyDescent="0.25">
      <c r="A5" t="s">
        <v>2654</v>
      </c>
      <c r="B5" s="17">
        <f>exportall2_ampl!B4</f>
        <v>9.9801999999999998E-3</v>
      </c>
      <c r="C5" s="17">
        <f>exportall2_ampl!C4</f>
        <v>8.9908999999999996E-3</v>
      </c>
      <c r="D5" s="17">
        <f>exportall2_ampl!D4</f>
        <v>8.5435000000000007E-3</v>
      </c>
      <c r="E5" s="17">
        <f>exportall2_ampl!E4</f>
        <v>8.3989000000000008E-3</v>
      </c>
      <c r="F5" s="17">
        <f>exportall2_ampl!F4</f>
        <v>8.2071000000000002E-3</v>
      </c>
      <c r="G5" s="17">
        <f>exportall2_ampl!G4</f>
        <v>7.8921000000000009E-3</v>
      </c>
      <c r="H5" s="17">
        <f>exportall2_ampl!H4</f>
        <v>7.7264999999999999E-3</v>
      </c>
      <c r="I5" s="17">
        <f>exportall2_ampl!I4</f>
        <v>7.5919000000000004E-3</v>
      </c>
      <c r="J5" s="17">
        <f>exportall2_freq!B4</f>
        <v>227.05</v>
      </c>
      <c r="K5" s="17">
        <f>exportall2_freq!C4</f>
        <v>284.27</v>
      </c>
      <c r="L5" s="17">
        <f>exportall2_freq!D4</f>
        <v>240.48</v>
      </c>
      <c r="M5" s="17">
        <f>exportall2_freq!E4</f>
        <v>293.43</v>
      </c>
      <c r="N5" s="17">
        <f>exportall2_freq!F4</f>
        <v>238.34</v>
      </c>
      <c r="O5" s="17">
        <f>exportall2_freq!G4</f>
        <v>284.88</v>
      </c>
      <c r="P5" s="17">
        <f>exportall2_freq!H4</f>
        <v>284.12</v>
      </c>
      <c r="Q5" s="17">
        <f>exportall2_freq!I4</f>
        <v>283.97000000000003</v>
      </c>
      <c r="R5" s="17">
        <f t="shared" si="8"/>
        <v>9.9801999999999998E-3</v>
      </c>
      <c r="S5" s="17">
        <f t="shared" si="4"/>
        <v>8.9908999999999996E-3</v>
      </c>
      <c r="T5" s="17">
        <f t="shared" si="4"/>
        <v>8.5435000000000007E-3</v>
      </c>
      <c r="U5" s="17">
        <f t="shared" si="4"/>
        <v>8.3989000000000008E-3</v>
      </c>
      <c r="V5" s="17">
        <f t="shared" si="4"/>
        <v>8.2071000000000002E-3</v>
      </c>
      <c r="W5" s="17">
        <f t="shared" si="4"/>
        <v>7.8921000000000009E-3</v>
      </c>
      <c r="X5" s="17">
        <f t="shared" si="4"/>
        <v>7.7264999999999999E-3</v>
      </c>
      <c r="Y5" s="17">
        <f t="shared" si="4"/>
        <v>7.5919000000000004E-3</v>
      </c>
      <c r="Z5" s="17">
        <f t="shared" si="4"/>
        <v>227.05</v>
      </c>
      <c r="AA5" s="17">
        <f t="shared" si="4"/>
        <v>284.27</v>
      </c>
      <c r="AB5" s="17">
        <f t="shared" si="4"/>
        <v>240.48</v>
      </c>
      <c r="AC5" s="17">
        <f t="shared" si="4"/>
        <v>293.43</v>
      </c>
      <c r="AD5" s="17">
        <f t="shared" si="4"/>
        <v>238.34</v>
      </c>
      <c r="AE5" s="17">
        <f t="shared" si="4"/>
        <v>284.88</v>
      </c>
      <c r="AF5" s="17">
        <f t="shared" si="4"/>
        <v>284.12</v>
      </c>
      <c r="AG5" s="17">
        <f t="shared" si="4"/>
        <v>283.97000000000003</v>
      </c>
      <c r="AH5">
        <f>szenzoradatok!J6</f>
        <v>376.46949999999998</v>
      </c>
      <c r="AJ5" t="str">
        <f t="shared" si="5"/>
        <v>o3</v>
      </c>
      <c r="AK5">
        <f t="shared" si="9"/>
        <v>18</v>
      </c>
      <c r="AL5">
        <f t="shared" si="6"/>
        <v>19</v>
      </c>
      <c r="AM5">
        <f t="shared" si="6"/>
        <v>18</v>
      </c>
      <c r="AN5">
        <f t="shared" si="6"/>
        <v>17</v>
      </c>
      <c r="AO5">
        <f t="shared" si="6"/>
        <v>13</v>
      </c>
      <c r="AP5">
        <f t="shared" si="6"/>
        <v>15</v>
      </c>
      <c r="AQ5">
        <f t="shared" si="6"/>
        <v>14</v>
      </c>
      <c r="AR5">
        <f t="shared" si="6"/>
        <v>12</v>
      </c>
      <c r="AS5">
        <f t="shared" si="6"/>
        <v>28</v>
      </c>
      <c r="AT5">
        <f t="shared" si="6"/>
        <v>8</v>
      </c>
      <c r="AU5">
        <f t="shared" si="6"/>
        <v>9</v>
      </c>
      <c r="AV5">
        <f t="shared" si="6"/>
        <v>5</v>
      </c>
      <c r="AW5">
        <f t="shared" si="6"/>
        <v>9</v>
      </c>
      <c r="AX5">
        <f t="shared" si="6"/>
        <v>7</v>
      </c>
      <c r="AY5">
        <f t="shared" si="6"/>
        <v>7</v>
      </c>
      <c r="AZ5">
        <f t="shared" si="6"/>
        <v>7</v>
      </c>
      <c r="BA5">
        <f t="shared" si="6"/>
        <v>47</v>
      </c>
      <c r="BB5">
        <f t="shared" si="7"/>
        <v>46</v>
      </c>
      <c r="BC5">
        <f t="shared" si="7"/>
        <v>47</v>
      </c>
      <c r="BD5">
        <f t="shared" si="7"/>
        <v>48</v>
      </c>
      <c r="BE5">
        <f t="shared" si="7"/>
        <v>52</v>
      </c>
      <c r="BF5">
        <f t="shared" si="7"/>
        <v>50</v>
      </c>
      <c r="BG5">
        <f t="shared" si="7"/>
        <v>51</v>
      </c>
      <c r="BH5">
        <f t="shared" si="7"/>
        <v>53</v>
      </c>
      <c r="BI5">
        <f t="shared" si="7"/>
        <v>37</v>
      </c>
      <c r="BJ5">
        <f t="shared" si="7"/>
        <v>57</v>
      </c>
      <c r="BK5">
        <f t="shared" si="7"/>
        <v>56</v>
      </c>
      <c r="BL5">
        <f t="shared" si="7"/>
        <v>60</v>
      </c>
      <c r="BM5">
        <f t="shared" si="7"/>
        <v>55</v>
      </c>
      <c r="BN5">
        <f t="shared" si="7"/>
        <v>58</v>
      </c>
      <c r="BO5">
        <f t="shared" si="7"/>
        <v>58</v>
      </c>
      <c r="BP5">
        <f t="shared" si="7"/>
        <v>58</v>
      </c>
      <c r="BQ5">
        <f t="shared" si="10"/>
        <v>376469</v>
      </c>
    </row>
    <row r="6" spans="1:69" customFormat="1" x14ac:dyDescent="0.25">
      <c r="A6" t="s">
        <v>2655</v>
      </c>
      <c r="B6" s="17">
        <f>exportall2_ampl!B5</f>
        <v>1.2070000000000001E-2</v>
      </c>
      <c r="C6" s="17">
        <f>exportall2_ampl!C5</f>
        <v>9.3821000000000009E-3</v>
      </c>
      <c r="D6" s="17">
        <f>exportall2_ampl!D5</f>
        <v>7.6229000000000002E-3</v>
      </c>
      <c r="E6" s="17">
        <f>exportall2_ampl!E5</f>
        <v>7.3524999999999997E-3</v>
      </c>
      <c r="F6" s="17">
        <f>exportall2_ampl!F5</f>
        <v>7.3022E-3</v>
      </c>
      <c r="G6" s="17">
        <f>exportall2_ampl!G5</f>
        <v>7.0844000000000002E-3</v>
      </c>
      <c r="H6" s="17">
        <f>exportall2_ampl!H5</f>
        <v>6.7478E-3</v>
      </c>
      <c r="I6" s="17">
        <f>exportall2_ampl!I5</f>
        <v>6.7073999999999996E-3</v>
      </c>
      <c r="J6" s="17">
        <f>exportall2_freq!B5</f>
        <v>215.91</v>
      </c>
      <c r="K6" s="17">
        <f>exportall2_freq!C5</f>
        <v>238.49</v>
      </c>
      <c r="L6" s="17">
        <f>exportall2_freq!D5</f>
        <v>289.76</v>
      </c>
      <c r="M6" s="17">
        <f>exportall2_freq!E5</f>
        <v>224</v>
      </c>
      <c r="N6" s="17">
        <f>exportall2_freq!F5</f>
        <v>238.95</v>
      </c>
      <c r="O6" s="17">
        <f>exportall2_freq!G5</f>
        <v>208.13</v>
      </c>
      <c r="P6" s="17">
        <f>exportall2_freq!H5</f>
        <v>243.53</v>
      </c>
      <c r="Q6" s="17">
        <f>exportall2_freq!I5</f>
        <v>221.25</v>
      </c>
      <c r="R6" s="17">
        <f t="shared" si="8"/>
        <v>1.2070000000000001E-2</v>
      </c>
      <c r="S6" s="17">
        <f t="shared" si="4"/>
        <v>9.3821000000000009E-3</v>
      </c>
      <c r="T6" s="17">
        <f t="shared" si="4"/>
        <v>7.6229000000000002E-3</v>
      </c>
      <c r="U6" s="17">
        <f t="shared" si="4"/>
        <v>7.3524999999999997E-3</v>
      </c>
      <c r="V6" s="17">
        <f t="shared" si="4"/>
        <v>7.3022E-3</v>
      </c>
      <c r="W6" s="17">
        <f t="shared" si="4"/>
        <v>7.0844000000000002E-3</v>
      </c>
      <c r="X6" s="17">
        <f t="shared" si="4"/>
        <v>6.7478E-3</v>
      </c>
      <c r="Y6" s="17">
        <f t="shared" si="4"/>
        <v>6.7073999999999996E-3</v>
      </c>
      <c r="Z6" s="17">
        <f t="shared" si="4"/>
        <v>215.91</v>
      </c>
      <c r="AA6" s="17">
        <f t="shared" si="4"/>
        <v>238.49</v>
      </c>
      <c r="AB6" s="17">
        <f t="shared" si="4"/>
        <v>289.76</v>
      </c>
      <c r="AC6" s="17">
        <f t="shared" si="4"/>
        <v>224</v>
      </c>
      <c r="AD6" s="17">
        <f t="shared" si="4"/>
        <v>238.95</v>
      </c>
      <c r="AE6" s="17">
        <f t="shared" si="4"/>
        <v>208.13</v>
      </c>
      <c r="AF6" s="17">
        <f t="shared" si="4"/>
        <v>243.53</v>
      </c>
      <c r="AG6" s="17">
        <f t="shared" si="4"/>
        <v>221.25</v>
      </c>
      <c r="AH6">
        <f>szenzoradatok!J7</f>
        <v>375.07389999999998</v>
      </c>
      <c r="AJ6" t="str">
        <f t="shared" si="5"/>
        <v>o4</v>
      </c>
      <c r="AK6">
        <f t="shared" si="9"/>
        <v>11</v>
      </c>
      <c r="AL6">
        <f t="shared" si="6"/>
        <v>16</v>
      </c>
      <c r="AM6">
        <f t="shared" si="6"/>
        <v>26</v>
      </c>
      <c r="AN6">
        <f t="shared" si="6"/>
        <v>26</v>
      </c>
      <c r="AO6">
        <f t="shared" si="6"/>
        <v>24</v>
      </c>
      <c r="AP6">
        <f t="shared" si="6"/>
        <v>25</v>
      </c>
      <c r="AQ6">
        <f t="shared" si="6"/>
        <v>26</v>
      </c>
      <c r="AR6">
        <f t="shared" si="6"/>
        <v>24</v>
      </c>
      <c r="AS6">
        <f t="shared" si="6"/>
        <v>31</v>
      </c>
      <c r="AT6">
        <f t="shared" si="6"/>
        <v>9</v>
      </c>
      <c r="AU6">
        <f t="shared" si="6"/>
        <v>4</v>
      </c>
      <c r="AV6">
        <f t="shared" si="6"/>
        <v>27</v>
      </c>
      <c r="AW6">
        <f t="shared" si="6"/>
        <v>8</v>
      </c>
      <c r="AX6">
        <f t="shared" si="6"/>
        <v>30</v>
      </c>
      <c r="AY6">
        <f t="shared" si="6"/>
        <v>10</v>
      </c>
      <c r="AZ6">
        <f t="shared" si="6"/>
        <v>25</v>
      </c>
      <c r="BA6">
        <f t="shared" si="6"/>
        <v>54</v>
      </c>
      <c r="BB6">
        <f t="shared" si="7"/>
        <v>49</v>
      </c>
      <c r="BC6">
        <f t="shared" si="7"/>
        <v>39</v>
      </c>
      <c r="BD6">
        <f t="shared" si="7"/>
        <v>39</v>
      </c>
      <c r="BE6">
        <f t="shared" si="7"/>
        <v>41</v>
      </c>
      <c r="BF6">
        <f t="shared" si="7"/>
        <v>40</v>
      </c>
      <c r="BG6">
        <f t="shared" si="7"/>
        <v>39</v>
      </c>
      <c r="BH6">
        <f t="shared" si="7"/>
        <v>41</v>
      </c>
      <c r="BI6">
        <f t="shared" si="7"/>
        <v>34</v>
      </c>
      <c r="BJ6">
        <f t="shared" si="7"/>
        <v>56</v>
      </c>
      <c r="BK6">
        <f t="shared" si="7"/>
        <v>61</v>
      </c>
      <c r="BL6">
        <f t="shared" si="7"/>
        <v>38</v>
      </c>
      <c r="BM6">
        <f t="shared" si="7"/>
        <v>57</v>
      </c>
      <c r="BN6">
        <f t="shared" si="7"/>
        <v>34</v>
      </c>
      <c r="BO6">
        <f t="shared" si="7"/>
        <v>55</v>
      </c>
      <c r="BP6">
        <f t="shared" si="7"/>
        <v>40</v>
      </c>
      <c r="BQ6">
        <f t="shared" si="10"/>
        <v>375073</v>
      </c>
    </row>
    <row r="7" spans="1:69" customFormat="1" x14ac:dyDescent="0.25">
      <c r="A7" t="s">
        <v>2656</v>
      </c>
      <c r="B7" s="17">
        <f>exportall2_ampl!B6</f>
        <v>8.4019999999999997E-3</v>
      </c>
      <c r="C7" s="17">
        <f>exportall2_ampl!C6</f>
        <v>7.5814999999999997E-3</v>
      </c>
      <c r="D7" s="17">
        <f>exportall2_ampl!D6</f>
        <v>7.4694000000000002E-3</v>
      </c>
      <c r="E7" s="17">
        <f>exportall2_ampl!E6</f>
        <v>7.3353000000000003E-3</v>
      </c>
      <c r="F7" s="17">
        <f>exportall2_ampl!F6</f>
        <v>7.3100999999999999E-3</v>
      </c>
      <c r="G7" s="17">
        <f>exportall2_ampl!G6</f>
        <v>7.2294999999999998E-3</v>
      </c>
      <c r="H7" s="17">
        <f>exportall2_ampl!H6</f>
        <v>7.1165999999999998E-3</v>
      </c>
      <c r="I7" s="17">
        <f>exportall2_ampl!I6</f>
        <v>7.0939999999999996E-3</v>
      </c>
      <c r="J7" s="17">
        <f>exportall2_freq!B6</f>
        <v>234.99</v>
      </c>
      <c r="K7" s="17">
        <f>exportall2_freq!C6</f>
        <v>191.5</v>
      </c>
      <c r="L7" s="17">
        <f>exportall2_freq!D6</f>
        <v>285.95</v>
      </c>
      <c r="M7" s="17">
        <f>exportall2_freq!E6</f>
        <v>285.49</v>
      </c>
      <c r="N7" s="17">
        <f>exportall2_freq!F6</f>
        <v>215.15</v>
      </c>
      <c r="O7" s="17">
        <f>exportall2_freq!G6</f>
        <v>245.06</v>
      </c>
      <c r="P7" s="17">
        <f>exportall2_freq!H6</f>
        <v>230.56</v>
      </c>
      <c r="Q7" s="17">
        <f>exportall2_freq!I6</f>
        <v>373.38</v>
      </c>
      <c r="R7" s="17">
        <f t="shared" si="8"/>
        <v>8.4019999999999997E-3</v>
      </c>
      <c r="S7" s="17">
        <f t="shared" si="4"/>
        <v>7.5814999999999997E-3</v>
      </c>
      <c r="T7" s="17">
        <f t="shared" si="4"/>
        <v>7.4694000000000002E-3</v>
      </c>
      <c r="U7" s="17">
        <f t="shared" si="4"/>
        <v>7.3353000000000003E-3</v>
      </c>
      <c r="V7" s="17">
        <f t="shared" si="4"/>
        <v>7.3100999999999999E-3</v>
      </c>
      <c r="W7" s="17">
        <f t="shared" si="4"/>
        <v>7.2294999999999998E-3</v>
      </c>
      <c r="X7" s="17">
        <f t="shared" si="4"/>
        <v>7.1165999999999998E-3</v>
      </c>
      <c r="Y7" s="17">
        <f t="shared" si="4"/>
        <v>7.0939999999999996E-3</v>
      </c>
      <c r="Z7" s="17">
        <f t="shared" si="4"/>
        <v>234.99</v>
      </c>
      <c r="AA7" s="17">
        <f t="shared" si="4"/>
        <v>191.5</v>
      </c>
      <c r="AB7" s="17">
        <f t="shared" si="4"/>
        <v>285.95</v>
      </c>
      <c r="AC7" s="17">
        <f t="shared" si="4"/>
        <v>285.49</v>
      </c>
      <c r="AD7" s="17">
        <f t="shared" si="4"/>
        <v>215.15</v>
      </c>
      <c r="AE7" s="17">
        <f t="shared" si="4"/>
        <v>245.06</v>
      </c>
      <c r="AF7" s="17">
        <f t="shared" si="4"/>
        <v>230.56</v>
      </c>
      <c r="AG7" s="17">
        <f t="shared" si="4"/>
        <v>373.38</v>
      </c>
      <c r="AH7">
        <f>szenzoradatok!J8</f>
        <v>375.0299</v>
      </c>
      <c r="AJ7" t="str">
        <f t="shared" si="5"/>
        <v>o5</v>
      </c>
      <c r="AK7">
        <f t="shared" si="9"/>
        <v>26</v>
      </c>
      <c r="AL7">
        <f t="shared" si="6"/>
        <v>27</v>
      </c>
      <c r="AM7">
        <f t="shared" si="6"/>
        <v>27</v>
      </c>
      <c r="AN7">
        <f t="shared" si="6"/>
        <v>27</v>
      </c>
      <c r="AO7">
        <f t="shared" si="6"/>
        <v>23</v>
      </c>
      <c r="AP7">
        <f t="shared" si="6"/>
        <v>23</v>
      </c>
      <c r="AQ7">
        <f t="shared" si="6"/>
        <v>23</v>
      </c>
      <c r="AR7">
        <f t="shared" si="6"/>
        <v>21</v>
      </c>
      <c r="AS7">
        <f t="shared" si="6"/>
        <v>19</v>
      </c>
      <c r="AT7">
        <f t="shared" si="6"/>
        <v>36</v>
      </c>
      <c r="AU7">
        <f t="shared" si="6"/>
        <v>5</v>
      </c>
      <c r="AV7">
        <f t="shared" si="6"/>
        <v>6</v>
      </c>
      <c r="AW7">
        <f t="shared" si="6"/>
        <v>28</v>
      </c>
      <c r="AX7">
        <f t="shared" si="6"/>
        <v>9</v>
      </c>
      <c r="AY7">
        <f t="shared" si="6"/>
        <v>24</v>
      </c>
      <c r="AZ7">
        <f t="shared" si="6"/>
        <v>5</v>
      </c>
      <c r="BA7">
        <f t="shared" si="6"/>
        <v>39</v>
      </c>
      <c r="BB7">
        <f t="shared" si="7"/>
        <v>38</v>
      </c>
      <c r="BC7">
        <f t="shared" si="7"/>
        <v>38</v>
      </c>
      <c r="BD7">
        <f t="shared" si="7"/>
        <v>38</v>
      </c>
      <c r="BE7">
        <f t="shared" si="7"/>
        <v>42</v>
      </c>
      <c r="BF7">
        <f t="shared" si="7"/>
        <v>42</v>
      </c>
      <c r="BG7">
        <f t="shared" si="7"/>
        <v>42</v>
      </c>
      <c r="BH7">
        <f t="shared" si="7"/>
        <v>44</v>
      </c>
      <c r="BI7">
        <f t="shared" si="7"/>
        <v>46</v>
      </c>
      <c r="BJ7">
        <f t="shared" si="7"/>
        <v>29</v>
      </c>
      <c r="BK7">
        <f t="shared" si="7"/>
        <v>60</v>
      </c>
      <c r="BL7">
        <f t="shared" si="7"/>
        <v>59</v>
      </c>
      <c r="BM7">
        <f t="shared" si="7"/>
        <v>36</v>
      </c>
      <c r="BN7">
        <f t="shared" si="7"/>
        <v>56</v>
      </c>
      <c r="BO7">
        <f t="shared" si="7"/>
        <v>41</v>
      </c>
      <c r="BP7">
        <f t="shared" si="7"/>
        <v>60</v>
      </c>
      <c r="BQ7">
        <f t="shared" si="10"/>
        <v>375029</v>
      </c>
    </row>
    <row r="8" spans="1:69" customFormat="1" x14ac:dyDescent="0.25">
      <c r="A8" t="s">
        <v>38</v>
      </c>
      <c r="B8" s="17">
        <f>exportall2_ampl!B7</f>
        <v>1.5775000000000001E-2</v>
      </c>
      <c r="C8" s="17">
        <f>exportall2_ampl!C7</f>
        <v>9.9679999999999994E-3</v>
      </c>
      <c r="D8" s="17">
        <f>exportall2_ampl!D7</f>
        <v>9.7917000000000004E-3</v>
      </c>
      <c r="E8" s="17">
        <f>exportall2_ampl!E7</f>
        <v>9.3089000000000002E-3</v>
      </c>
      <c r="F8" s="17">
        <f>exportall2_ampl!F7</f>
        <v>8.9709000000000004E-3</v>
      </c>
      <c r="G8" s="17">
        <f>exportall2_ampl!G7</f>
        <v>8.1887000000000001E-3</v>
      </c>
      <c r="H8" s="17">
        <f>exportall2_ampl!H7</f>
        <v>7.8347999999999994E-3</v>
      </c>
      <c r="I8" s="17">
        <f>exportall2_ampl!I7</f>
        <v>7.5499E-3</v>
      </c>
      <c r="J8" s="17">
        <f>exportall2_freq!B7</f>
        <v>233.15</v>
      </c>
      <c r="K8" s="17">
        <f>exportall2_freq!C7</f>
        <v>234.83</v>
      </c>
      <c r="L8" s="17">
        <f>exportall2_freq!D7</f>
        <v>285.8</v>
      </c>
      <c r="M8" s="17">
        <f>exportall2_freq!E7</f>
        <v>246.58</v>
      </c>
      <c r="N8" s="17">
        <f>exportall2_freq!F7</f>
        <v>229.49</v>
      </c>
      <c r="O8" s="17">
        <f>exportall2_freq!G7</f>
        <v>235.29</v>
      </c>
      <c r="P8" s="17">
        <f>exportall2_freq!H7</f>
        <v>264.43</v>
      </c>
      <c r="Q8" s="17">
        <f>exportall2_freq!I7</f>
        <v>239.41</v>
      </c>
      <c r="R8" s="17">
        <f t="shared" si="8"/>
        <v>1.5775000000000001E-2</v>
      </c>
      <c r="S8" s="17">
        <f t="shared" si="4"/>
        <v>9.9679999999999994E-3</v>
      </c>
      <c r="T8" s="17">
        <f t="shared" si="4"/>
        <v>9.7917000000000004E-3</v>
      </c>
      <c r="U8" s="17">
        <f t="shared" si="4"/>
        <v>9.3089000000000002E-3</v>
      </c>
      <c r="V8" s="17">
        <f t="shared" si="4"/>
        <v>8.9709000000000004E-3</v>
      </c>
      <c r="W8" s="17">
        <f t="shared" si="4"/>
        <v>8.1887000000000001E-3</v>
      </c>
      <c r="X8" s="17">
        <f t="shared" si="4"/>
        <v>7.8347999999999994E-3</v>
      </c>
      <c r="Y8" s="17">
        <f t="shared" si="4"/>
        <v>7.5499E-3</v>
      </c>
      <c r="Z8" s="17">
        <f t="shared" si="4"/>
        <v>233.15</v>
      </c>
      <c r="AA8" s="17">
        <f t="shared" si="4"/>
        <v>234.83</v>
      </c>
      <c r="AB8" s="17">
        <f t="shared" si="4"/>
        <v>285.8</v>
      </c>
      <c r="AC8" s="17">
        <f t="shared" si="4"/>
        <v>246.58</v>
      </c>
      <c r="AD8" s="17">
        <f t="shared" si="4"/>
        <v>229.49</v>
      </c>
      <c r="AE8" s="17">
        <f t="shared" si="4"/>
        <v>235.29</v>
      </c>
      <c r="AF8" s="17">
        <f t="shared" si="4"/>
        <v>264.43</v>
      </c>
      <c r="AG8" s="17">
        <f t="shared" si="4"/>
        <v>239.41</v>
      </c>
      <c r="AH8">
        <f>szenzoradatok!J9</f>
        <v>374.47899999999998</v>
      </c>
      <c r="AJ8" t="str">
        <f t="shared" si="5"/>
        <v>o6</v>
      </c>
      <c r="AK8">
        <f t="shared" si="9"/>
        <v>5</v>
      </c>
      <c r="AL8">
        <f t="shared" si="6"/>
        <v>11</v>
      </c>
      <c r="AM8">
        <f t="shared" si="6"/>
        <v>10</v>
      </c>
      <c r="AN8">
        <f t="shared" si="6"/>
        <v>10</v>
      </c>
      <c r="AO8">
        <f t="shared" si="6"/>
        <v>10</v>
      </c>
      <c r="AP8">
        <f t="shared" si="6"/>
        <v>11</v>
      </c>
      <c r="AQ8">
        <f t="shared" si="6"/>
        <v>13</v>
      </c>
      <c r="AR8">
        <f t="shared" si="6"/>
        <v>13</v>
      </c>
      <c r="AS8">
        <f t="shared" si="6"/>
        <v>22</v>
      </c>
      <c r="AT8">
        <f t="shared" si="6"/>
        <v>15</v>
      </c>
      <c r="AU8">
        <f t="shared" si="6"/>
        <v>6</v>
      </c>
      <c r="AV8">
        <f t="shared" si="6"/>
        <v>10</v>
      </c>
      <c r="AW8">
        <f t="shared" si="6"/>
        <v>24</v>
      </c>
      <c r="AX8">
        <f t="shared" si="6"/>
        <v>17</v>
      </c>
      <c r="AY8">
        <f t="shared" si="6"/>
        <v>8</v>
      </c>
      <c r="AZ8">
        <f t="shared" si="6"/>
        <v>12</v>
      </c>
      <c r="BA8">
        <f t="shared" si="6"/>
        <v>60</v>
      </c>
      <c r="BB8">
        <f t="shared" si="7"/>
        <v>54</v>
      </c>
      <c r="BC8">
        <f t="shared" si="7"/>
        <v>55</v>
      </c>
      <c r="BD8">
        <f t="shared" si="7"/>
        <v>55</v>
      </c>
      <c r="BE8">
        <f t="shared" si="7"/>
        <v>55</v>
      </c>
      <c r="BF8">
        <f t="shared" si="7"/>
        <v>54</v>
      </c>
      <c r="BG8">
        <f t="shared" si="7"/>
        <v>52</v>
      </c>
      <c r="BH8">
        <f t="shared" si="7"/>
        <v>52</v>
      </c>
      <c r="BI8">
        <f t="shared" si="7"/>
        <v>43</v>
      </c>
      <c r="BJ8">
        <f t="shared" si="7"/>
        <v>50</v>
      </c>
      <c r="BK8">
        <f t="shared" si="7"/>
        <v>59</v>
      </c>
      <c r="BL8">
        <f t="shared" si="7"/>
        <v>55</v>
      </c>
      <c r="BM8">
        <f t="shared" si="7"/>
        <v>41</v>
      </c>
      <c r="BN8">
        <f t="shared" si="7"/>
        <v>47</v>
      </c>
      <c r="BO8">
        <f t="shared" si="7"/>
        <v>57</v>
      </c>
      <c r="BP8">
        <f t="shared" si="7"/>
        <v>53</v>
      </c>
      <c r="BQ8">
        <f t="shared" si="10"/>
        <v>374479</v>
      </c>
    </row>
    <row r="9" spans="1:69" customFormat="1" x14ac:dyDescent="0.25">
      <c r="A9" t="s">
        <v>2657</v>
      </c>
      <c r="B9" s="17">
        <f>exportall2_ampl!B8</f>
        <v>9.7657000000000004E-3</v>
      </c>
      <c r="C9" s="17">
        <f>exportall2_ampl!C8</f>
        <v>9.2481999999999998E-3</v>
      </c>
      <c r="D9" s="17">
        <f>exportall2_ampl!D8</f>
        <v>8.9488999999999992E-3</v>
      </c>
      <c r="E9" s="17">
        <f>exportall2_ampl!E8</f>
        <v>8.4215999999999996E-3</v>
      </c>
      <c r="F9" s="17">
        <f>exportall2_ampl!F8</f>
        <v>7.1818000000000003E-3</v>
      </c>
      <c r="G9" s="17">
        <f>exportall2_ampl!G8</f>
        <v>7.1364000000000002E-3</v>
      </c>
      <c r="H9" s="17">
        <f>exportall2_ampl!H8</f>
        <v>7.1222999999999998E-3</v>
      </c>
      <c r="I9" s="17">
        <f>exportall2_ampl!I8</f>
        <v>6.9370999999999999E-3</v>
      </c>
      <c r="J9" s="17">
        <f>exportall2_freq!B8</f>
        <v>242.92</v>
      </c>
      <c r="K9" s="17">
        <f>exportall2_freq!C8</f>
        <v>930.33</v>
      </c>
      <c r="L9" s="17">
        <f>exportall2_freq!D8</f>
        <v>233.76</v>
      </c>
      <c r="M9" s="17">
        <f>exportall2_freq!E8</f>
        <v>284.88</v>
      </c>
      <c r="N9" s="17">
        <f>exportall2_freq!F8</f>
        <v>234.22</v>
      </c>
      <c r="O9" s="17">
        <f>exportall2_freq!G8</f>
        <v>193.48</v>
      </c>
      <c r="P9" s="17">
        <f>exportall2_freq!H8</f>
        <v>189.51</v>
      </c>
      <c r="Q9" s="17">
        <f>exportall2_freq!I8</f>
        <v>241.39</v>
      </c>
      <c r="R9" s="17">
        <f t="shared" si="8"/>
        <v>9.7657000000000004E-3</v>
      </c>
      <c r="S9" s="17">
        <f t="shared" si="4"/>
        <v>9.2481999999999998E-3</v>
      </c>
      <c r="T9" s="17">
        <f t="shared" si="4"/>
        <v>8.9488999999999992E-3</v>
      </c>
      <c r="U9" s="17">
        <f t="shared" si="4"/>
        <v>8.4215999999999996E-3</v>
      </c>
      <c r="V9" s="17">
        <f t="shared" si="4"/>
        <v>7.1818000000000003E-3</v>
      </c>
      <c r="W9" s="17">
        <f t="shared" si="4"/>
        <v>7.1364000000000002E-3</v>
      </c>
      <c r="X9" s="17">
        <f t="shared" si="4"/>
        <v>7.1222999999999998E-3</v>
      </c>
      <c r="Y9" s="17">
        <f t="shared" si="4"/>
        <v>6.9370999999999999E-3</v>
      </c>
      <c r="Z9" s="17">
        <f t="shared" si="4"/>
        <v>242.92</v>
      </c>
      <c r="AA9" s="17">
        <f t="shared" si="4"/>
        <v>930.33</v>
      </c>
      <c r="AB9" s="17">
        <f t="shared" si="4"/>
        <v>233.76</v>
      </c>
      <c r="AC9" s="17">
        <f t="shared" si="4"/>
        <v>284.88</v>
      </c>
      <c r="AD9" s="17">
        <f t="shared" si="4"/>
        <v>234.22</v>
      </c>
      <c r="AE9" s="17">
        <f t="shared" si="4"/>
        <v>193.48</v>
      </c>
      <c r="AF9" s="17">
        <f t="shared" si="4"/>
        <v>189.51</v>
      </c>
      <c r="AG9" s="17">
        <f t="shared" si="4"/>
        <v>241.39</v>
      </c>
      <c r="AH9">
        <f>szenzoradatok!J10</f>
        <v>358.92689999999999</v>
      </c>
      <c r="AJ9" t="str">
        <f t="shared" si="5"/>
        <v>o7</v>
      </c>
      <c r="AK9">
        <f t="shared" si="9"/>
        <v>19</v>
      </c>
      <c r="AL9">
        <f t="shared" si="6"/>
        <v>17</v>
      </c>
      <c r="AM9">
        <f t="shared" si="6"/>
        <v>13</v>
      </c>
      <c r="AN9">
        <f t="shared" si="6"/>
        <v>16</v>
      </c>
      <c r="AO9">
        <f t="shared" si="6"/>
        <v>26</v>
      </c>
      <c r="AP9">
        <f t="shared" si="6"/>
        <v>24</v>
      </c>
      <c r="AQ9">
        <f t="shared" si="6"/>
        <v>22</v>
      </c>
      <c r="AR9">
        <f t="shared" si="6"/>
        <v>22</v>
      </c>
      <c r="AS9">
        <f t="shared" si="6"/>
        <v>8</v>
      </c>
      <c r="AT9">
        <f t="shared" si="6"/>
        <v>4</v>
      </c>
      <c r="AU9">
        <f t="shared" si="6"/>
        <v>17</v>
      </c>
      <c r="AV9">
        <f t="shared" si="6"/>
        <v>8</v>
      </c>
      <c r="AW9">
        <f t="shared" si="6"/>
        <v>17</v>
      </c>
      <c r="AX9">
        <f t="shared" si="6"/>
        <v>34</v>
      </c>
      <c r="AY9">
        <f t="shared" si="6"/>
        <v>38</v>
      </c>
      <c r="AZ9">
        <f t="shared" si="6"/>
        <v>11</v>
      </c>
      <c r="BA9">
        <f t="shared" si="6"/>
        <v>46</v>
      </c>
      <c r="BB9">
        <f t="shared" si="7"/>
        <v>48</v>
      </c>
      <c r="BC9">
        <f t="shared" si="7"/>
        <v>52</v>
      </c>
      <c r="BD9">
        <f t="shared" si="7"/>
        <v>49</v>
      </c>
      <c r="BE9">
        <f t="shared" si="7"/>
        <v>39</v>
      </c>
      <c r="BF9">
        <f t="shared" si="7"/>
        <v>41</v>
      </c>
      <c r="BG9">
        <f t="shared" si="7"/>
        <v>43</v>
      </c>
      <c r="BH9">
        <f t="shared" si="7"/>
        <v>43</v>
      </c>
      <c r="BI9">
        <f t="shared" si="7"/>
        <v>57</v>
      </c>
      <c r="BJ9">
        <f t="shared" si="7"/>
        <v>61</v>
      </c>
      <c r="BK9">
        <f t="shared" si="7"/>
        <v>48</v>
      </c>
      <c r="BL9">
        <f t="shared" si="7"/>
        <v>57</v>
      </c>
      <c r="BM9">
        <f t="shared" si="7"/>
        <v>48</v>
      </c>
      <c r="BN9">
        <f t="shared" si="7"/>
        <v>31</v>
      </c>
      <c r="BO9">
        <f t="shared" si="7"/>
        <v>27</v>
      </c>
      <c r="BP9">
        <f t="shared" si="7"/>
        <v>54</v>
      </c>
      <c r="BQ9">
        <f t="shared" si="10"/>
        <v>358926</v>
      </c>
    </row>
    <row r="10" spans="1:69" customFormat="1" x14ac:dyDescent="0.25">
      <c r="A10" t="s">
        <v>2658</v>
      </c>
      <c r="B10" s="17">
        <f>exportall2_ampl!B9</f>
        <v>1.047E-2</v>
      </c>
      <c r="C10" s="17">
        <f>exportall2_ampl!C9</f>
        <v>9.502E-3</v>
      </c>
      <c r="D10" s="17">
        <f>exportall2_ampl!D9</f>
        <v>8.8702E-3</v>
      </c>
      <c r="E10" s="17">
        <f>exportall2_ampl!E9</f>
        <v>8.5024000000000002E-3</v>
      </c>
      <c r="F10" s="17">
        <f>exportall2_ampl!F9</f>
        <v>8.2248000000000009E-3</v>
      </c>
      <c r="G10" s="17">
        <f>exportall2_ampl!G9</f>
        <v>8.1960000000000002E-3</v>
      </c>
      <c r="H10" s="17">
        <f>exportall2_ampl!H9</f>
        <v>7.8784000000000007E-3</v>
      </c>
      <c r="I10" s="17">
        <f>exportall2_ampl!I9</f>
        <v>7.2328000000000002E-3</v>
      </c>
      <c r="J10" s="17">
        <f>exportall2_freq!B9</f>
        <v>282.58999999999997</v>
      </c>
      <c r="K10" s="17">
        <f>exportall2_freq!C9</f>
        <v>241.55</v>
      </c>
      <c r="L10" s="17">
        <f>exportall2_freq!D9</f>
        <v>210.42</v>
      </c>
      <c r="M10" s="17">
        <f>exportall2_freq!E9</f>
        <v>235.6</v>
      </c>
      <c r="N10" s="17">
        <f>exportall2_freq!F9</f>
        <v>236.36</v>
      </c>
      <c r="O10" s="17">
        <f>exportall2_freq!G9</f>
        <v>238.49</v>
      </c>
      <c r="P10" s="17">
        <f>exportall2_freq!H9</f>
        <v>233.46</v>
      </c>
      <c r="Q10" s="17">
        <f>exportall2_freq!I9</f>
        <v>235.75</v>
      </c>
      <c r="R10" s="17">
        <f t="shared" si="8"/>
        <v>1.047E-2</v>
      </c>
      <c r="S10" s="17">
        <f t="shared" si="4"/>
        <v>9.502E-3</v>
      </c>
      <c r="T10" s="17">
        <f t="shared" si="4"/>
        <v>8.8702E-3</v>
      </c>
      <c r="U10" s="17">
        <f t="shared" si="4"/>
        <v>8.5024000000000002E-3</v>
      </c>
      <c r="V10" s="17">
        <f t="shared" si="4"/>
        <v>8.2248000000000009E-3</v>
      </c>
      <c r="W10" s="17">
        <f t="shared" si="4"/>
        <v>8.1960000000000002E-3</v>
      </c>
      <c r="X10" s="17">
        <f t="shared" si="4"/>
        <v>7.8784000000000007E-3</v>
      </c>
      <c r="Y10" s="17">
        <f t="shared" si="4"/>
        <v>7.2328000000000002E-3</v>
      </c>
      <c r="Z10" s="17">
        <f t="shared" si="4"/>
        <v>282.58999999999997</v>
      </c>
      <c r="AA10" s="17">
        <f t="shared" si="4"/>
        <v>241.55</v>
      </c>
      <c r="AB10" s="17">
        <f t="shared" si="4"/>
        <v>210.42</v>
      </c>
      <c r="AC10" s="17">
        <f t="shared" si="4"/>
        <v>235.6</v>
      </c>
      <c r="AD10" s="17">
        <f t="shared" si="4"/>
        <v>236.36</v>
      </c>
      <c r="AE10" s="17">
        <f t="shared" si="4"/>
        <v>238.49</v>
      </c>
      <c r="AF10" s="17">
        <f t="shared" si="4"/>
        <v>233.46</v>
      </c>
      <c r="AG10" s="17">
        <f t="shared" si="4"/>
        <v>235.75</v>
      </c>
      <c r="AH10">
        <f>szenzoradatok!J11</f>
        <v>359.5138</v>
      </c>
      <c r="AJ10" t="str">
        <f t="shared" si="5"/>
        <v>o8</v>
      </c>
      <c r="AK10">
        <f t="shared" si="9"/>
        <v>16</v>
      </c>
      <c r="AL10">
        <f t="shared" si="6"/>
        <v>15</v>
      </c>
      <c r="AM10">
        <f t="shared" si="6"/>
        <v>13</v>
      </c>
      <c r="AN10">
        <f t="shared" si="6"/>
        <v>15</v>
      </c>
      <c r="AO10">
        <f t="shared" si="6"/>
        <v>12</v>
      </c>
      <c r="AP10">
        <f t="shared" si="6"/>
        <v>11</v>
      </c>
      <c r="AQ10">
        <f t="shared" si="6"/>
        <v>12</v>
      </c>
      <c r="AR10">
        <f t="shared" si="6"/>
        <v>18</v>
      </c>
      <c r="AS10">
        <f t="shared" si="6"/>
        <v>7</v>
      </c>
      <c r="AT10">
        <f t="shared" si="6"/>
        <v>8</v>
      </c>
      <c r="AU10">
        <f t="shared" si="6"/>
        <v>26</v>
      </c>
      <c r="AV10">
        <f t="shared" si="6"/>
        <v>19</v>
      </c>
      <c r="AW10">
        <f t="shared" si="6"/>
        <v>13</v>
      </c>
      <c r="AX10">
        <f t="shared" si="6"/>
        <v>12</v>
      </c>
      <c r="AY10">
        <f t="shared" si="6"/>
        <v>17</v>
      </c>
      <c r="AZ10">
        <f t="shared" si="6"/>
        <v>18</v>
      </c>
      <c r="BA10">
        <f t="shared" si="6"/>
        <v>49</v>
      </c>
      <c r="BB10">
        <f t="shared" si="7"/>
        <v>50</v>
      </c>
      <c r="BC10">
        <f t="shared" si="7"/>
        <v>52</v>
      </c>
      <c r="BD10">
        <f t="shared" si="7"/>
        <v>50</v>
      </c>
      <c r="BE10">
        <f t="shared" si="7"/>
        <v>53</v>
      </c>
      <c r="BF10">
        <f t="shared" si="7"/>
        <v>54</v>
      </c>
      <c r="BG10">
        <f t="shared" si="7"/>
        <v>53</v>
      </c>
      <c r="BH10">
        <f t="shared" si="7"/>
        <v>47</v>
      </c>
      <c r="BI10">
        <f t="shared" si="7"/>
        <v>58</v>
      </c>
      <c r="BJ10">
        <f t="shared" si="7"/>
        <v>57</v>
      </c>
      <c r="BK10">
        <f t="shared" si="7"/>
        <v>39</v>
      </c>
      <c r="BL10">
        <f t="shared" si="7"/>
        <v>46</v>
      </c>
      <c r="BM10">
        <f t="shared" si="7"/>
        <v>52</v>
      </c>
      <c r="BN10">
        <f t="shared" si="7"/>
        <v>52</v>
      </c>
      <c r="BO10">
        <f t="shared" si="7"/>
        <v>48</v>
      </c>
      <c r="BP10">
        <f t="shared" si="7"/>
        <v>47</v>
      </c>
      <c r="BQ10">
        <f t="shared" si="10"/>
        <v>359513</v>
      </c>
    </row>
    <row r="11" spans="1:69" customFormat="1" x14ac:dyDescent="0.25">
      <c r="A11" t="s">
        <v>2659</v>
      </c>
      <c r="B11" s="17">
        <f>exportall2_ampl!B10</f>
        <v>9.1134000000000007E-3</v>
      </c>
      <c r="C11" s="17">
        <f>exportall2_ampl!C10</f>
        <v>9.0541000000000007E-3</v>
      </c>
      <c r="D11" s="17">
        <f>exportall2_ampl!D10</f>
        <v>7.9676E-3</v>
      </c>
      <c r="E11" s="17">
        <f>exportall2_ampl!E10</f>
        <v>7.6094999999999999E-3</v>
      </c>
      <c r="F11" s="17">
        <f>exportall2_ampl!F10</f>
        <v>7.3974000000000002E-3</v>
      </c>
      <c r="G11" s="17">
        <f>exportall2_ampl!G10</f>
        <v>7.3239999999999998E-3</v>
      </c>
      <c r="H11" s="17">
        <f>exportall2_ampl!H10</f>
        <v>6.9868999999999999E-3</v>
      </c>
      <c r="I11" s="17">
        <f>exportall2_ampl!I10</f>
        <v>6.9290999999999997E-3</v>
      </c>
      <c r="J11" s="17">
        <f>exportall2_freq!B10</f>
        <v>236.36</v>
      </c>
      <c r="K11" s="17">
        <f>exportall2_freq!C10</f>
        <v>289</v>
      </c>
      <c r="L11" s="17">
        <f>exportall2_freq!D10</f>
        <v>287.32</v>
      </c>
      <c r="M11" s="17">
        <f>exportall2_freq!E10</f>
        <v>227.05</v>
      </c>
      <c r="N11" s="17">
        <f>exportall2_freq!F10</f>
        <v>230.26</v>
      </c>
      <c r="O11" s="17">
        <f>exportall2_freq!G10</f>
        <v>240.33</v>
      </c>
      <c r="P11" s="17">
        <f>exportall2_freq!H10</f>
        <v>220.95</v>
      </c>
      <c r="Q11" s="17">
        <f>exportall2_freq!I10</f>
        <v>213.17</v>
      </c>
      <c r="R11" s="17">
        <f t="shared" si="8"/>
        <v>9.1134000000000007E-3</v>
      </c>
      <c r="S11" s="17">
        <f t="shared" si="4"/>
        <v>9.0541000000000007E-3</v>
      </c>
      <c r="T11" s="17">
        <f t="shared" si="4"/>
        <v>7.9676E-3</v>
      </c>
      <c r="U11" s="17">
        <f t="shared" si="4"/>
        <v>7.6094999999999999E-3</v>
      </c>
      <c r="V11" s="17">
        <f t="shared" si="4"/>
        <v>7.3974000000000002E-3</v>
      </c>
      <c r="W11" s="17">
        <f t="shared" si="4"/>
        <v>7.3239999999999998E-3</v>
      </c>
      <c r="X11" s="17">
        <f t="shared" si="4"/>
        <v>6.9868999999999999E-3</v>
      </c>
      <c r="Y11" s="17">
        <f t="shared" si="4"/>
        <v>6.9290999999999997E-3</v>
      </c>
      <c r="Z11" s="17">
        <f t="shared" si="4"/>
        <v>236.36</v>
      </c>
      <c r="AA11" s="17">
        <f t="shared" si="4"/>
        <v>289</v>
      </c>
      <c r="AB11" s="17">
        <f t="shared" si="4"/>
        <v>287.32</v>
      </c>
      <c r="AC11" s="17">
        <f t="shared" si="4"/>
        <v>227.05</v>
      </c>
      <c r="AD11" s="17">
        <f t="shared" si="4"/>
        <v>230.26</v>
      </c>
      <c r="AE11" s="17">
        <f t="shared" si="4"/>
        <v>240.33</v>
      </c>
      <c r="AF11" s="17">
        <f t="shared" si="4"/>
        <v>220.95</v>
      </c>
      <c r="AG11" s="17">
        <f t="shared" si="4"/>
        <v>213.17</v>
      </c>
      <c r="AH11">
        <f>szenzoradatok!J12</f>
        <v>358.37470000000002</v>
      </c>
      <c r="AJ11" t="str">
        <f t="shared" si="5"/>
        <v>o9</v>
      </c>
      <c r="AK11">
        <f t="shared" si="9"/>
        <v>22</v>
      </c>
      <c r="AL11">
        <f t="shared" si="6"/>
        <v>19</v>
      </c>
      <c r="AM11">
        <f t="shared" si="6"/>
        <v>23</v>
      </c>
      <c r="AN11">
        <f t="shared" si="6"/>
        <v>24</v>
      </c>
      <c r="AO11">
        <f t="shared" si="6"/>
        <v>22</v>
      </c>
      <c r="AP11">
        <f t="shared" si="6"/>
        <v>22</v>
      </c>
      <c r="AQ11">
        <f t="shared" si="6"/>
        <v>24</v>
      </c>
      <c r="AR11">
        <f t="shared" si="6"/>
        <v>22</v>
      </c>
      <c r="AS11">
        <f t="shared" si="6"/>
        <v>17</v>
      </c>
      <c r="AT11">
        <f t="shared" si="6"/>
        <v>5</v>
      </c>
      <c r="AU11">
        <f t="shared" si="6"/>
        <v>5</v>
      </c>
      <c r="AV11">
        <f t="shared" si="6"/>
        <v>26</v>
      </c>
      <c r="AW11">
        <f t="shared" si="6"/>
        <v>23</v>
      </c>
      <c r="AX11">
        <f t="shared" si="6"/>
        <v>10</v>
      </c>
      <c r="AY11">
        <f t="shared" si="6"/>
        <v>27</v>
      </c>
      <c r="AZ11">
        <f t="shared" si="6"/>
        <v>28</v>
      </c>
      <c r="BA11">
        <f t="shared" si="6"/>
        <v>43</v>
      </c>
      <c r="BB11">
        <f t="shared" si="7"/>
        <v>46</v>
      </c>
      <c r="BC11">
        <f t="shared" si="7"/>
        <v>42</v>
      </c>
      <c r="BD11">
        <f t="shared" si="7"/>
        <v>41</v>
      </c>
      <c r="BE11">
        <f t="shared" si="7"/>
        <v>43</v>
      </c>
      <c r="BF11">
        <f t="shared" si="7"/>
        <v>43</v>
      </c>
      <c r="BG11">
        <f t="shared" si="7"/>
        <v>41</v>
      </c>
      <c r="BH11">
        <f t="shared" si="7"/>
        <v>43</v>
      </c>
      <c r="BI11">
        <f t="shared" si="7"/>
        <v>48</v>
      </c>
      <c r="BJ11">
        <f t="shared" si="7"/>
        <v>60</v>
      </c>
      <c r="BK11">
        <f t="shared" si="7"/>
        <v>60</v>
      </c>
      <c r="BL11">
        <f t="shared" si="7"/>
        <v>39</v>
      </c>
      <c r="BM11">
        <f t="shared" si="7"/>
        <v>42</v>
      </c>
      <c r="BN11">
        <f t="shared" si="7"/>
        <v>55</v>
      </c>
      <c r="BO11">
        <f t="shared" si="7"/>
        <v>38</v>
      </c>
      <c r="BP11">
        <f t="shared" si="7"/>
        <v>37</v>
      </c>
      <c r="BQ11">
        <f t="shared" si="10"/>
        <v>358374</v>
      </c>
    </row>
    <row r="12" spans="1:69" customFormat="1" x14ac:dyDescent="0.25">
      <c r="A12" t="s">
        <v>2660</v>
      </c>
      <c r="B12" s="17">
        <f>exportall2_ampl!B11</f>
        <v>8.6178999999999995E-3</v>
      </c>
      <c r="C12" s="17">
        <f>exportall2_ampl!C11</f>
        <v>8.3310999999999993E-3</v>
      </c>
      <c r="D12" s="17">
        <f>exportall2_ampl!D11</f>
        <v>7.8884999999999997E-3</v>
      </c>
      <c r="E12" s="17">
        <f>exportall2_ampl!E11</f>
        <v>7.8481999999999996E-3</v>
      </c>
      <c r="F12" s="17">
        <f>exportall2_ampl!F11</f>
        <v>6.7447999999999996E-3</v>
      </c>
      <c r="G12" s="17">
        <f>exportall2_ampl!G11</f>
        <v>6.7183E-3</v>
      </c>
      <c r="H12" s="17">
        <f>exportall2_ampl!H11</f>
        <v>6.6033000000000003E-3</v>
      </c>
      <c r="I12" s="17">
        <f>exportall2_ampl!I11</f>
        <v>6.4063000000000002E-3</v>
      </c>
      <c r="J12" s="17">
        <f>exportall2_freq!B11</f>
        <v>215</v>
      </c>
      <c r="K12" s="17">
        <f>exportall2_freq!C11</f>
        <v>235.14</v>
      </c>
      <c r="L12" s="17">
        <f>exportall2_freq!D11</f>
        <v>225.37</v>
      </c>
      <c r="M12" s="17">
        <f>exportall2_freq!E11</f>
        <v>929.41</v>
      </c>
      <c r="N12" s="17">
        <f>exportall2_freq!F11</f>
        <v>204.16</v>
      </c>
      <c r="O12" s="17">
        <f>exportall2_freq!G11</f>
        <v>233.61</v>
      </c>
      <c r="P12" s="17">
        <f>exportall2_freq!H11</f>
        <v>205.38</v>
      </c>
      <c r="Q12" s="17">
        <f>exportall2_freq!I11</f>
        <v>287.63</v>
      </c>
      <c r="R12" s="17">
        <f t="shared" si="8"/>
        <v>8.6178999999999995E-3</v>
      </c>
      <c r="S12" s="17">
        <f t="shared" si="4"/>
        <v>8.3310999999999993E-3</v>
      </c>
      <c r="T12" s="17">
        <f t="shared" si="4"/>
        <v>7.8884999999999997E-3</v>
      </c>
      <c r="U12" s="17">
        <f t="shared" si="4"/>
        <v>7.8481999999999996E-3</v>
      </c>
      <c r="V12" s="17">
        <f t="shared" si="4"/>
        <v>6.7447999999999996E-3</v>
      </c>
      <c r="W12" s="17">
        <f t="shared" si="4"/>
        <v>6.7183E-3</v>
      </c>
      <c r="X12" s="17">
        <f t="shared" si="4"/>
        <v>6.6033000000000003E-3</v>
      </c>
      <c r="Y12" s="17">
        <f t="shared" si="4"/>
        <v>6.4063000000000002E-3</v>
      </c>
      <c r="Z12" s="17">
        <f t="shared" si="4"/>
        <v>215</v>
      </c>
      <c r="AA12" s="17">
        <f t="shared" si="4"/>
        <v>235.14</v>
      </c>
      <c r="AB12" s="17">
        <f t="shared" si="4"/>
        <v>225.37</v>
      </c>
      <c r="AC12" s="17">
        <f t="shared" si="4"/>
        <v>929.41</v>
      </c>
      <c r="AD12" s="17">
        <f t="shared" si="4"/>
        <v>204.16</v>
      </c>
      <c r="AE12" s="17">
        <f t="shared" si="4"/>
        <v>233.61</v>
      </c>
      <c r="AF12" s="17">
        <f t="shared" si="4"/>
        <v>205.38</v>
      </c>
      <c r="AG12" s="17">
        <f t="shared" si="4"/>
        <v>287.63</v>
      </c>
      <c r="AH12">
        <f>szenzoradatok!J13</f>
        <v>357.28649999999999</v>
      </c>
      <c r="AJ12" t="str">
        <f t="shared" si="5"/>
        <v>o10</v>
      </c>
      <c r="AK12">
        <f t="shared" si="9"/>
        <v>26</v>
      </c>
      <c r="AL12">
        <f t="shared" si="9"/>
        <v>24</v>
      </c>
      <c r="AM12">
        <f t="shared" si="9"/>
        <v>25</v>
      </c>
      <c r="AN12">
        <f t="shared" si="9"/>
        <v>22</v>
      </c>
      <c r="AO12">
        <f t="shared" si="9"/>
        <v>28</v>
      </c>
      <c r="AP12">
        <f t="shared" si="9"/>
        <v>27</v>
      </c>
      <c r="AQ12">
        <f t="shared" si="9"/>
        <v>26</v>
      </c>
      <c r="AR12">
        <f t="shared" si="9"/>
        <v>27</v>
      </c>
      <c r="AS12">
        <f t="shared" si="6"/>
        <v>32</v>
      </c>
      <c r="AT12">
        <f t="shared" si="6"/>
        <v>14</v>
      </c>
      <c r="AU12">
        <f t="shared" si="6"/>
        <v>22</v>
      </c>
      <c r="AV12">
        <f t="shared" si="6"/>
        <v>4</v>
      </c>
      <c r="AW12">
        <f t="shared" si="6"/>
        <v>31</v>
      </c>
      <c r="AX12">
        <f t="shared" si="6"/>
        <v>20</v>
      </c>
      <c r="AY12">
        <f t="shared" si="6"/>
        <v>32</v>
      </c>
      <c r="AZ12">
        <f t="shared" si="6"/>
        <v>6</v>
      </c>
      <c r="BA12">
        <f t="shared" si="6"/>
        <v>39</v>
      </c>
      <c r="BB12">
        <f t="shared" si="7"/>
        <v>41</v>
      </c>
      <c r="BC12">
        <f t="shared" si="7"/>
        <v>40</v>
      </c>
      <c r="BD12">
        <f t="shared" si="7"/>
        <v>43</v>
      </c>
      <c r="BE12">
        <f t="shared" si="7"/>
        <v>37</v>
      </c>
      <c r="BF12">
        <f t="shared" si="7"/>
        <v>38</v>
      </c>
      <c r="BG12">
        <f t="shared" si="7"/>
        <v>39</v>
      </c>
      <c r="BH12">
        <f t="shared" si="7"/>
        <v>38</v>
      </c>
      <c r="BI12">
        <f t="shared" si="7"/>
        <v>33</v>
      </c>
      <c r="BJ12">
        <f t="shared" si="7"/>
        <v>51</v>
      </c>
      <c r="BK12">
        <f t="shared" si="7"/>
        <v>43</v>
      </c>
      <c r="BL12">
        <f t="shared" si="7"/>
        <v>61</v>
      </c>
      <c r="BM12">
        <f t="shared" si="7"/>
        <v>34</v>
      </c>
      <c r="BN12">
        <f t="shared" si="7"/>
        <v>45</v>
      </c>
      <c r="BO12">
        <f t="shared" si="7"/>
        <v>33</v>
      </c>
      <c r="BP12">
        <f t="shared" si="7"/>
        <v>59</v>
      </c>
      <c r="BQ12">
        <f t="shared" si="10"/>
        <v>357286</v>
      </c>
    </row>
    <row r="13" spans="1:69" customFormat="1" x14ac:dyDescent="0.25">
      <c r="A13" t="s">
        <v>39</v>
      </c>
      <c r="B13" s="17">
        <f>exportall2_ampl!B12</f>
        <v>8.9488999999999992E-3</v>
      </c>
      <c r="C13" s="17">
        <f>exportall2_ampl!C12</f>
        <v>8.1822000000000006E-3</v>
      </c>
      <c r="D13" s="17">
        <f>exportall2_ampl!D12</f>
        <v>8.0979999999999993E-3</v>
      </c>
      <c r="E13" s="17">
        <f>exportall2_ampl!E12</f>
        <v>8.0856999999999995E-3</v>
      </c>
      <c r="F13" s="17">
        <f>exportall2_ampl!F12</f>
        <v>8.0646999999999993E-3</v>
      </c>
      <c r="G13" s="17">
        <f>exportall2_ampl!G12</f>
        <v>8.0026000000000003E-3</v>
      </c>
      <c r="H13" s="17">
        <f>exportall2_ampl!H12</f>
        <v>7.7432999999999998E-3</v>
      </c>
      <c r="I13" s="17">
        <f>exportall2_ampl!I12</f>
        <v>7.5743E-3</v>
      </c>
      <c r="J13" s="17">
        <f>exportall2_freq!B12</f>
        <v>237.27</v>
      </c>
      <c r="K13" s="17">
        <f>exportall2_freq!C12</f>
        <v>288.7</v>
      </c>
      <c r="L13" s="17">
        <f>exportall2_freq!D12</f>
        <v>233.15</v>
      </c>
      <c r="M13" s="17">
        <f>exportall2_freq!E12</f>
        <v>235.14</v>
      </c>
      <c r="N13" s="17">
        <f>exportall2_freq!F12</f>
        <v>288.54000000000002</v>
      </c>
      <c r="O13" s="17">
        <f>exportall2_freq!G12</f>
        <v>239.41</v>
      </c>
      <c r="P13" s="17">
        <f>exportall2_freq!H12</f>
        <v>370.48</v>
      </c>
      <c r="Q13" s="17">
        <f>exportall2_freq!I12</f>
        <v>262.3</v>
      </c>
      <c r="R13" s="17">
        <f t="shared" si="8"/>
        <v>8.9488999999999992E-3</v>
      </c>
      <c r="S13" s="17">
        <f t="shared" si="4"/>
        <v>8.1822000000000006E-3</v>
      </c>
      <c r="T13" s="17">
        <f t="shared" si="4"/>
        <v>8.0979999999999993E-3</v>
      </c>
      <c r="U13" s="17">
        <f t="shared" si="4"/>
        <v>8.0856999999999995E-3</v>
      </c>
      <c r="V13" s="17">
        <f t="shared" si="4"/>
        <v>8.0646999999999993E-3</v>
      </c>
      <c r="W13" s="17">
        <f t="shared" si="4"/>
        <v>8.0026000000000003E-3</v>
      </c>
      <c r="X13" s="17">
        <f t="shared" si="4"/>
        <v>7.7432999999999998E-3</v>
      </c>
      <c r="Y13" s="17">
        <f t="shared" si="4"/>
        <v>7.5743E-3</v>
      </c>
      <c r="Z13" s="17">
        <f t="shared" si="4"/>
        <v>237.27</v>
      </c>
      <c r="AA13" s="17">
        <f t="shared" si="4"/>
        <v>288.7</v>
      </c>
      <c r="AB13" s="17">
        <f t="shared" si="4"/>
        <v>233.15</v>
      </c>
      <c r="AC13" s="17">
        <f t="shared" si="4"/>
        <v>235.14</v>
      </c>
      <c r="AD13" s="17">
        <f t="shared" si="4"/>
        <v>288.54000000000002</v>
      </c>
      <c r="AE13" s="17">
        <f t="shared" si="4"/>
        <v>239.41</v>
      </c>
      <c r="AF13" s="17">
        <f t="shared" si="4"/>
        <v>370.48</v>
      </c>
      <c r="AG13" s="17">
        <f t="shared" si="4"/>
        <v>262.3</v>
      </c>
      <c r="AH13">
        <f>szenzoradatok!J14</f>
        <v>358.09410000000003</v>
      </c>
      <c r="AJ13" t="str">
        <f t="shared" si="5"/>
        <v>o11</v>
      </c>
      <c r="AK13">
        <f t="shared" si="9"/>
        <v>23</v>
      </c>
      <c r="AL13">
        <f t="shared" si="9"/>
        <v>25</v>
      </c>
      <c r="AM13">
        <f t="shared" si="9"/>
        <v>22</v>
      </c>
      <c r="AN13">
        <f t="shared" si="9"/>
        <v>18</v>
      </c>
      <c r="AO13">
        <f t="shared" si="9"/>
        <v>16</v>
      </c>
      <c r="AP13">
        <f t="shared" si="9"/>
        <v>14</v>
      </c>
      <c r="AQ13">
        <f t="shared" si="9"/>
        <v>14</v>
      </c>
      <c r="AR13">
        <f t="shared" si="9"/>
        <v>13</v>
      </c>
      <c r="AS13">
        <f t="shared" si="6"/>
        <v>16</v>
      </c>
      <c r="AT13">
        <f t="shared" si="6"/>
        <v>5</v>
      </c>
      <c r="AU13">
        <f t="shared" si="6"/>
        <v>18</v>
      </c>
      <c r="AV13">
        <f t="shared" si="6"/>
        <v>20</v>
      </c>
      <c r="AW13">
        <f t="shared" si="6"/>
        <v>4</v>
      </c>
      <c r="AX13">
        <f t="shared" si="6"/>
        <v>11</v>
      </c>
      <c r="AY13">
        <f t="shared" si="6"/>
        <v>4</v>
      </c>
      <c r="AZ13">
        <f t="shared" si="6"/>
        <v>9</v>
      </c>
      <c r="BA13">
        <f t="shared" si="6"/>
        <v>42</v>
      </c>
      <c r="BB13">
        <f t="shared" si="7"/>
        <v>40</v>
      </c>
      <c r="BC13">
        <f t="shared" si="7"/>
        <v>43</v>
      </c>
      <c r="BD13">
        <f t="shared" si="7"/>
        <v>47</v>
      </c>
      <c r="BE13">
        <f t="shared" si="7"/>
        <v>49</v>
      </c>
      <c r="BF13">
        <f t="shared" si="7"/>
        <v>51</v>
      </c>
      <c r="BG13">
        <f t="shared" si="7"/>
        <v>51</v>
      </c>
      <c r="BH13">
        <f t="shared" si="7"/>
        <v>52</v>
      </c>
      <c r="BI13">
        <f t="shared" si="7"/>
        <v>49</v>
      </c>
      <c r="BJ13">
        <f t="shared" si="7"/>
        <v>60</v>
      </c>
      <c r="BK13">
        <f t="shared" si="7"/>
        <v>47</v>
      </c>
      <c r="BL13">
        <f t="shared" si="7"/>
        <v>45</v>
      </c>
      <c r="BM13">
        <f t="shared" si="7"/>
        <v>61</v>
      </c>
      <c r="BN13">
        <f t="shared" si="7"/>
        <v>54</v>
      </c>
      <c r="BO13">
        <f t="shared" si="7"/>
        <v>61</v>
      </c>
      <c r="BP13">
        <f t="shared" si="7"/>
        <v>56</v>
      </c>
      <c r="BQ13">
        <f t="shared" si="10"/>
        <v>358094</v>
      </c>
    </row>
    <row r="14" spans="1:69" customFormat="1" x14ac:dyDescent="0.25">
      <c r="A14" t="s">
        <v>2661</v>
      </c>
      <c r="B14" s="17">
        <f>exportall2_ampl!B13</f>
        <v>9.4985E-3</v>
      </c>
      <c r="C14" s="17">
        <f>exportall2_ampl!C13</f>
        <v>9.4167999999999995E-3</v>
      </c>
      <c r="D14" s="17">
        <f>exportall2_ampl!D13</f>
        <v>8.5660000000000007E-3</v>
      </c>
      <c r="E14" s="17">
        <f>exportall2_ampl!E13</f>
        <v>8.0268000000000006E-3</v>
      </c>
      <c r="F14" s="17">
        <f>exportall2_ampl!F13</f>
        <v>7.9118999999999995E-3</v>
      </c>
      <c r="G14" s="17">
        <f>exportall2_ampl!G13</f>
        <v>7.7663999999999997E-3</v>
      </c>
      <c r="H14" s="17">
        <f>exportall2_ampl!H13</f>
        <v>7.2778000000000001E-3</v>
      </c>
      <c r="I14" s="17">
        <f>exportall2_ampl!I13</f>
        <v>7.1843999999999996E-3</v>
      </c>
      <c r="J14" s="17">
        <f>exportall2_freq!B13</f>
        <v>233.46</v>
      </c>
      <c r="K14" s="17">
        <f>exportall2_freq!C13</f>
        <v>231.48</v>
      </c>
      <c r="L14" s="17">
        <f>exportall2_freq!D13</f>
        <v>229.8</v>
      </c>
      <c r="M14" s="17">
        <f>exportall2_freq!E13</f>
        <v>285.33999999999997</v>
      </c>
      <c r="N14" s="17">
        <f>exportall2_freq!F13</f>
        <v>234.99</v>
      </c>
      <c r="O14" s="17">
        <f>exportall2_freq!G13</f>
        <v>240.17</v>
      </c>
      <c r="P14" s="17">
        <f>exportall2_freq!H13</f>
        <v>219.57</v>
      </c>
      <c r="Q14" s="17">
        <f>exportall2_freq!I13</f>
        <v>232.39</v>
      </c>
      <c r="R14" s="17">
        <f t="shared" si="8"/>
        <v>9.4985E-3</v>
      </c>
      <c r="S14" s="17">
        <f t="shared" si="4"/>
        <v>9.4167999999999995E-3</v>
      </c>
      <c r="T14" s="17">
        <f t="shared" si="4"/>
        <v>8.5660000000000007E-3</v>
      </c>
      <c r="U14" s="17">
        <f t="shared" si="4"/>
        <v>8.0268000000000006E-3</v>
      </c>
      <c r="V14" s="17">
        <f t="shared" si="4"/>
        <v>7.9118999999999995E-3</v>
      </c>
      <c r="W14" s="17">
        <f t="shared" si="4"/>
        <v>7.7663999999999997E-3</v>
      </c>
      <c r="X14" s="17">
        <f t="shared" si="4"/>
        <v>7.2778000000000001E-3</v>
      </c>
      <c r="Y14" s="17">
        <f t="shared" si="4"/>
        <v>7.1843999999999996E-3</v>
      </c>
      <c r="Z14" s="17">
        <f t="shared" si="4"/>
        <v>233.46</v>
      </c>
      <c r="AA14" s="17">
        <f t="shared" si="4"/>
        <v>231.48</v>
      </c>
      <c r="AB14" s="17">
        <f t="shared" si="4"/>
        <v>229.8</v>
      </c>
      <c r="AC14" s="17">
        <f t="shared" si="4"/>
        <v>285.33999999999997</v>
      </c>
      <c r="AD14" s="17">
        <f t="shared" si="4"/>
        <v>234.99</v>
      </c>
      <c r="AE14" s="17">
        <f t="shared" si="4"/>
        <v>240.17</v>
      </c>
      <c r="AF14" s="17">
        <f t="shared" si="4"/>
        <v>219.57</v>
      </c>
      <c r="AG14" s="17">
        <f t="shared" si="4"/>
        <v>232.39</v>
      </c>
      <c r="AH14">
        <f>szenzoradatok!J15</f>
        <v>359.52789999999999</v>
      </c>
      <c r="AJ14" t="str">
        <f t="shared" si="5"/>
        <v>o12</v>
      </c>
      <c r="AK14">
        <f t="shared" si="9"/>
        <v>21</v>
      </c>
      <c r="AL14">
        <f t="shared" si="9"/>
        <v>15</v>
      </c>
      <c r="AM14">
        <f t="shared" si="9"/>
        <v>17</v>
      </c>
      <c r="AN14">
        <f t="shared" si="9"/>
        <v>19</v>
      </c>
      <c r="AO14">
        <f t="shared" si="9"/>
        <v>17</v>
      </c>
      <c r="AP14">
        <f t="shared" si="9"/>
        <v>17</v>
      </c>
      <c r="AQ14">
        <f t="shared" si="9"/>
        <v>20</v>
      </c>
      <c r="AR14">
        <f t="shared" si="9"/>
        <v>20</v>
      </c>
      <c r="AS14">
        <f t="shared" si="6"/>
        <v>21</v>
      </c>
      <c r="AT14">
        <f t="shared" si="6"/>
        <v>22</v>
      </c>
      <c r="AU14">
        <f t="shared" si="6"/>
        <v>21</v>
      </c>
      <c r="AV14">
        <f t="shared" si="6"/>
        <v>7</v>
      </c>
      <c r="AW14">
        <f t="shared" si="6"/>
        <v>16</v>
      </c>
      <c r="AX14">
        <f t="shared" si="6"/>
        <v>10</v>
      </c>
      <c r="AY14">
        <f t="shared" si="6"/>
        <v>27</v>
      </c>
      <c r="AZ14">
        <f t="shared" si="6"/>
        <v>20</v>
      </c>
      <c r="BA14">
        <f t="shared" si="6"/>
        <v>44</v>
      </c>
      <c r="BB14">
        <f t="shared" si="7"/>
        <v>50</v>
      </c>
      <c r="BC14">
        <f t="shared" si="7"/>
        <v>48</v>
      </c>
      <c r="BD14">
        <f t="shared" si="7"/>
        <v>46</v>
      </c>
      <c r="BE14">
        <f t="shared" si="7"/>
        <v>48</v>
      </c>
      <c r="BF14">
        <f t="shared" si="7"/>
        <v>48</v>
      </c>
      <c r="BG14">
        <f t="shared" si="7"/>
        <v>45</v>
      </c>
      <c r="BH14">
        <f t="shared" si="7"/>
        <v>45</v>
      </c>
      <c r="BI14">
        <f t="shared" si="7"/>
        <v>44</v>
      </c>
      <c r="BJ14">
        <f t="shared" si="7"/>
        <v>43</v>
      </c>
      <c r="BK14">
        <f t="shared" si="7"/>
        <v>44</v>
      </c>
      <c r="BL14">
        <f t="shared" si="7"/>
        <v>58</v>
      </c>
      <c r="BM14">
        <f t="shared" si="7"/>
        <v>49</v>
      </c>
      <c r="BN14">
        <f t="shared" si="7"/>
        <v>55</v>
      </c>
      <c r="BO14">
        <f t="shared" si="7"/>
        <v>38</v>
      </c>
      <c r="BP14">
        <f t="shared" si="7"/>
        <v>45</v>
      </c>
      <c r="BQ14">
        <f t="shared" si="10"/>
        <v>359527</v>
      </c>
    </row>
    <row r="15" spans="1:69" customFormat="1" x14ac:dyDescent="0.25">
      <c r="A15" t="s">
        <v>2662</v>
      </c>
      <c r="B15" s="17">
        <f>exportall2_ampl!B14</f>
        <v>8.8325999999999995E-3</v>
      </c>
      <c r="C15" s="17">
        <f>exportall2_ampl!C14</f>
        <v>8.1688999999999998E-3</v>
      </c>
      <c r="D15" s="17">
        <f>exportall2_ampl!D14</f>
        <v>8.0651999999999998E-3</v>
      </c>
      <c r="E15" s="17">
        <f>exportall2_ampl!E14</f>
        <v>7.9859000000000006E-3</v>
      </c>
      <c r="F15" s="17">
        <f>exportall2_ampl!F14</f>
        <v>7.7797999999999999E-3</v>
      </c>
      <c r="G15" s="17">
        <f>exportall2_ampl!G14</f>
        <v>7.1748999999999997E-3</v>
      </c>
      <c r="H15" s="17">
        <f>exportall2_ampl!H14</f>
        <v>6.9887999999999999E-3</v>
      </c>
      <c r="I15" s="17">
        <f>exportall2_ampl!I14</f>
        <v>6.6292E-3</v>
      </c>
      <c r="J15" s="17">
        <f>exportall2_freq!B14</f>
        <v>928.65</v>
      </c>
      <c r="K15" s="17">
        <f>exportall2_freq!C14</f>
        <v>218.05</v>
      </c>
      <c r="L15" s="17">
        <f>exportall2_freq!D14</f>
        <v>287.93</v>
      </c>
      <c r="M15" s="17">
        <f>exportall2_freq!E14</f>
        <v>215</v>
      </c>
      <c r="N15" s="17">
        <f>exportall2_freq!F14</f>
        <v>241.39</v>
      </c>
      <c r="O15" s="17">
        <f>exportall2_freq!G14</f>
        <v>232.54</v>
      </c>
      <c r="P15" s="17">
        <f>exportall2_freq!H14</f>
        <v>232.09</v>
      </c>
      <c r="Q15" s="17">
        <f>exportall2_freq!I14</f>
        <v>1007.2</v>
      </c>
      <c r="R15" s="17">
        <f t="shared" si="8"/>
        <v>8.8325999999999995E-3</v>
      </c>
      <c r="S15" s="17">
        <f t="shared" si="4"/>
        <v>8.1688999999999998E-3</v>
      </c>
      <c r="T15" s="17">
        <f t="shared" si="4"/>
        <v>8.0651999999999998E-3</v>
      </c>
      <c r="U15" s="17">
        <f t="shared" si="4"/>
        <v>7.9859000000000006E-3</v>
      </c>
      <c r="V15" s="17">
        <f t="shared" si="4"/>
        <v>7.7797999999999999E-3</v>
      </c>
      <c r="W15" s="17">
        <f t="shared" si="4"/>
        <v>7.1748999999999997E-3</v>
      </c>
      <c r="X15" s="17">
        <f t="shared" si="4"/>
        <v>6.9887999999999999E-3</v>
      </c>
      <c r="Y15" s="17">
        <f t="shared" si="4"/>
        <v>6.6292E-3</v>
      </c>
      <c r="Z15" s="17">
        <f t="shared" si="4"/>
        <v>928.65</v>
      </c>
      <c r="AA15" s="17">
        <f t="shared" si="4"/>
        <v>218.05</v>
      </c>
      <c r="AB15" s="17">
        <f t="shared" si="4"/>
        <v>287.93</v>
      </c>
      <c r="AC15" s="17">
        <f t="shared" si="4"/>
        <v>215</v>
      </c>
      <c r="AD15" s="17">
        <f t="shared" si="4"/>
        <v>241.39</v>
      </c>
      <c r="AE15" s="17">
        <f t="shared" si="4"/>
        <v>232.54</v>
      </c>
      <c r="AF15" s="17">
        <f t="shared" si="4"/>
        <v>232.09</v>
      </c>
      <c r="AG15" s="17">
        <f t="shared" si="4"/>
        <v>1007.2</v>
      </c>
      <c r="AH15">
        <f>szenzoradatok!J16</f>
        <v>362.22800000000001</v>
      </c>
      <c r="AJ15" t="str">
        <f t="shared" si="5"/>
        <v>o13</v>
      </c>
      <c r="AK15">
        <f t="shared" si="9"/>
        <v>24</v>
      </c>
      <c r="AL15">
        <f t="shared" si="9"/>
        <v>25</v>
      </c>
      <c r="AM15">
        <f t="shared" si="9"/>
        <v>22</v>
      </c>
      <c r="AN15">
        <f t="shared" si="9"/>
        <v>20</v>
      </c>
      <c r="AO15">
        <f t="shared" si="9"/>
        <v>18</v>
      </c>
      <c r="AP15">
        <f t="shared" si="9"/>
        <v>24</v>
      </c>
      <c r="AQ15">
        <f t="shared" si="9"/>
        <v>24</v>
      </c>
      <c r="AR15">
        <f t="shared" si="9"/>
        <v>25</v>
      </c>
      <c r="AS15">
        <f t="shared" si="6"/>
        <v>5</v>
      </c>
      <c r="AT15">
        <f t="shared" si="6"/>
        <v>27</v>
      </c>
      <c r="AU15">
        <f t="shared" si="6"/>
        <v>4</v>
      </c>
      <c r="AV15">
        <f t="shared" si="6"/>
        <v>30</v>
      </c>
      <c r="AW15">
        <f t="shared" si="6"/>
        <v>7</v>
      </c>
      <c r="AX15">
        <f t="shared" si="6"/>
        <v>21</v>
      </c>
      <c r="AY15">
        <f t="shared" si="6"/>
        <v>22</v>
      </c>
      <c r="AZ15">
        <f t="shared" si="6"/>
        <v>4</v>
      </c>
      <c r="BA15">
        <f t="shared" si="6"/>
        <v>41</v>
      </c>
      <c r="BB15">
        <f t="shared" si="7"/>
        <v>40</v>
      </c>
      <c r="BC15">
        <f t="shared" si="7"/>
        <v>43</v>
      </c>
      <c r="BD15">
        <f t="shared" si="7"/>
        <v>45</v>
      </c>
      <c r="BE15">
        <f t="shared" si="7"/>
        <v>47</v>
      </c>
      <c r="BF15">
        <f t="shared" si="7"/>
        <v>41</v>
      </c>
      <c r="BG15">
        <f t="shared" si="7"/>
        <v>41</v>
      </c>
      <c r="BH15">
        <f t="shared" si="7"/>
        <v>40</v>
      </c>
      <c r="BI15">
        <f t="shared" si="7"/>
        <v>60</v>
      </c>
      <c r="BJ15">
        <f t="shared" si="7"/>
        <v>38</v>
      </c>
      <c r="BK15">
        <f t="shared" si="7"/>
        <v>61</v>
      </c>
      <c r="BL15">
        <f t="shared" si="7"/>
        <v>35</v>
      </c>
      <c r="BM15">
        <f t="shared" si="7"/>
        <v>58</v>
      </c>
      <c r="BN15">
        <f t="shared" si="7"/>
        <v>44</v>
      </c>
      <c r="BO15">
        <f t="shared" si="7"/>
        <v>42</v>
      </c>
      <c r="BP15">
        <f t="shared" si="7"/>
        <v>61</v>
      </c>
      <c r="BQ15">
        <f t="shared" si="10"/>
        <v>362228</v>
      </c>
    </row>
    <row r="16" spans="1:69" customFormat="1" x14ac:dyDescent="0.25">
      <c r="A16" t="s">
        <v>2663</v>
      </c>
      <c r="B16" s="17">
        <f>exportall2_ampl!B15</f>
        <v>7.8511999999999992E-3</v>
      </c>
      <c r="C16" s="17">
        <f>exportall2_ampl!C15</f>
        <v>7.3810000000000004E-3</v>
      </c>
      <c r="D16" s="17">
        <f>exportall2_ampl!D15</f>
        <v>6.9696000000000003E-3</v>
      </c>
      <c r="E16" s="17">
        <f>exportall2_ampl!E15</f>
        <v>6.9328999999999997E-3</v>
      </c>
      <c r="F16" s="17">
        <f>exportall2_ampl!F15</f>
        <v>6.8621999999999997E-3</v>
      </c>
      <c r="G16" s="17">
        <f>exportall2_ampl!G15</f>
        <v>6.7247000000000001E-3</v>
      </c>
      <c r="H16" s="17">
        <f>exportall2_ampl!H15</f>
        <v>6.5331E-3</v>
      </c>
      <c r="I16" s="17">
        <f>exportall2_ampl!I15</f>
        <v>6.4101000000000002E-3</v>
      </c>
      <c r="J16" s="17">
        <f>exportall2_freq!B15</f>
        <v>1440.7</v>
      </c>
      <c r="K16" s="17">
        <f>exportall2_freq!C15</f>
        <v>1434.5</v>
      </c>
      <c r="L16" s="17">
        <f>exportall2_freq!D15</f>
        <v>290.83</v>
      </c>
      <c r="M16" s="17">
        <f>exportall2_freq!E15</f>
        <v>932.01</v>
      </c>
      <c r="N16" s="17">
        <f>exportall2_freq!F15</f>
        <v>240.02</v>
      </c>
      <c r="O16" s="17">
        <f>exportall2_freq!G15</f>
        <v>213.17</v>
      </c>
      <c r="P16" s="17">
        <f>exportall2_freq!H15</f>
        <v>213.78</v>
      </c>
      <c r="Q16" s="17">
        <f>exportall2_freq!I15</f>
        <v>270.39</v>
      </c>
      <c r="R16" s="17">
        <f t="shared" si="8"/>
        <v>7.8511999999999992E-3</v>
      </c>
      <c r="S16" s="17">
        <f t="shared" si="4"/>
        <v>7.3810000000000004E-3</v>
      </c>
      <c r="T16" s="17">
        <f t="shared" si="4"/>
        <v>6.9696000000000003E-3</v>
      </c>
      <c r="U16" s="17">
        <f t="shared" si="4"/>
        <v>6.9328999999999997E-3</v>
      </c>
      <c r="V16" s="17">
        <f t="shared" si="4"/>
        <v>6.8621999999999997E-3</v>
      </c>
      <c r="W16" s="17">
        <f t="shared" si="4"/>
        <v>6.7247000000000001E-3</v>
      </c>
      <c r="X16" s="17">
        <f t="shared" si="4"/>
        <v>6.5331E-3</v>
      </c>
      <c r="Y16" s="17">
        <f t="shared" si="4"/>
        <v>6.4101000000000002E-3</v>
      </c>
      <c r="Z16" s="17">
        <f t="shared" si="4"/>
        <v>1440.7</v>
      </c>
      <c r="AA16" s="17">
        <f t="shared" si="4"/>
        <v>1434.5</v>
      </c>
      <c r="AB16" s="17">
        <f t="shared" si="4"/>
        <v>290.83</v>
      </c>
      <c r="AC16" s="17">
        <f t="shared" si="4"/>
        <v>932.01</v>
      </c>
      <c r="AD16" s="17">
        <f t="shared" si="4"/>
        <v>240.02</v>
      </c>
      <c r="AE16" s="17">
        <f t="shared" si="4"/>
        <v>213.17</v>
      </c>
      <c r="AF16" s="17">
        <f t="shared" si="4"/>
        <v>213.78</v>
      </c>
      <c r="AG16" s="17">
        <f t="shared" si="4"/>
        <v>270.39</v>
      </c>
      <c r="AH16">
        <f>szenzoradatok!J17</f>
        <v>361.28649999999999</v>
      </c>
      <c r="AJ16" t="str">
        <f t="shared" si="5"/>
        <v>o14</v>
      </c>
      <c r="AK16">
        <f t="shared" si="9"/>
        <v>28</v>
      </c>
      <c r="AL16">
        <f t="shared" si="9"/>
        <v>28</v>
      </c>
      <c r="AM16">
        <f t="shared" si="9"/>
        <v>29</v>
      </c>
      <c r="AN16">
        <f t="shared" si="9"/>
        <v>28</v>
      </c>
      <c r="AO16">
        <f t="shared" si="9"/>
        <v>27</v>
      </c>
      <c r="AP16">
        <f t="shared" si="9"/>
        <v>27</v>
      </c>
      <c r="AQ16">
        <f t="shared" si="9"/>
        <v>27</v>
      </c>
      <c r="AR16">
        <f t="shared" si="9"/>
        <v>26</v>
      </c>
      <c r="AS16">
        <f t="shared" si="6"/>
        <v>1</v>
      </c>
      <c r="AT16">
        <f t="shared" si="6"/>
        <v>3</v>
      </c>
      <c r="AU16">
        <f t="shared" si="6"/>
        <v>3</v>
      </c>
      <c r="AV16">
        <f t="shared" si="6"/>
        <v>4</v>
      </c>
      <c r="AW16">
        <f t="shared" si="6"/>
        <v>8</v>
      </c>
      <c r="AX16">
        <f t="shared" si="6"/>
        <v>28</v>
      </c>
      <c r="AY16">
        <f t="shared" si="6"/>
        <v>29</v>
      </c>
      <c r="AZ16">
        <f t="shared" si="6"/>
        <v>8</v>
      </c>
      <c r="BA16">
        <f t="shared" si="6"/>
        <v>37</v>
      </c>
      <c r="BB16">
        <f t="shared" si="7"/>
        <v>37</v>
      </c>
      <c r="BC16">
        <f t="shared" si="7"/>
        <v>36</v>
      </c>
      <c r="BD16">
        <f t="shared" si="7"/>
        <v>37</v>
      </c>
      <c r="BE16">
        <f t="shared" si="7"/>
        <v>38</v>
      </c>
      <c r="BF16">
        <f t="shared" si="7"/>
        <v>38</v>
      </c>
      <c r="BG16">
        <f t="shared" si="7"/>
        <v>38</v>
      </c>
      <c r="BH16">
        <f t="shared" si="7"/>
        <v>39</v>
      </c>
      <c r="BI16">
        <f t="shared" si="7"/>
        <v>64</v>
      </c>
      <c r="BJ16">
        <f t="shared" si="7"/>
        <v>62</v>
      </c>
      <c r="BK16">
        <f t="shared" si="7"/>
        <v>62</v>
      </c>
      <c r="BL16">
        <f t="shared" si="7"/>
        <v>61</v>
      </c>
      <c r="BM16">
        <f t="shared" si="7"/>
        <v>57</v>
      </c>
      <c r="BN16">
        <f t="shared" si="7"/>
        <v>37</v>
      </c>
      <c r="BO16">
        <f t="shared" si="7"/>
        <v>36</v>
      </c>
      <c r="BP16">
        <f t="shared" si="7"/>
        <v>57</v>
      </c>
      <c r="BQ16">
        <f t="shared" si="10"/>
        <v>361286</v>
      </c>
    </row>
    <row r="17" spans="1:69" customFormat="1" x14ac:dyDescent="0.25">
      <c r="A17" t="s">
        <v>2664</v>
      </c>
      <c r="B17" s="17">
        <f>exportall2_ampl!B16</f>
        <v>8.8398999999999995E-3</v>
      </c>
      <c r="C17" s="17">
        <f>exportall2_ampl!C16</f>
        <v>8.3972000000000005E-3</v>
      </c>
      <c r="D17" s="17">
        <f>exportall2_ampl!D16</f>
        <v>7.9378999999999995E-3</v>
      </c>
      <c r="E17" s="17">
        <f>exportall2_ampl!E16</f>
        <v>7.2376999999999997E-3</v>
      </c>
      <c r="F17" s="17">
        <f>exportall2_ampl!F16</f>
        <v>7.1951000000000003E-3</v>
      </c>
      <c r="G17" s="17">
        <f>exportall2_ampl!G16</f>
        <v>6.5962E-3</v>
      </c>
      <c r="H17" s="17">
        <f>exportall2_ampl!H16</f>
        <v>6.2474000000000002E-3</v>
      </c>
      <c r="I17" s="17">
        <f>exportall2_ampl!I16</f>
        <v>6.1824999999999996E-3</v>
      </c>
      <c r="J17" s="17">
        <f>exportall2_freq!B16</f>
        <v>236.51</v>
      </c>
      <c r="K17" s="17">
        <f>exportall2_freq!C16</f>
        <v>227.97</v>
      </c>
      <c r="L17" s="17">
        <f>exportall2_freq!D16</f>
        <v>928.8</v>
      </c>
      <c r="M17" s="17">
        <f>exportall2_freq!E16</f>
        <v>282.58999999999997</v>
      </c>
      <c r="N17" s="17">
        <f>exportall2_freq!F16</f>
        <v>287.48</v>
      </c>
      <c r="O17" s="17">
        <f>exportall2_freq!G16</f>
        <v>933.23</v>
      </c>
      <c r="P17" s="17">
        <f>exportall2_freq!H16</f>
        <v>291.60000000000002</v>
      </c>
      <c r="Q17" s="17">
        <f>exportall2_freq!I16</f>
        <v>1436.2</v>
      </c>
      <c r="R17" s="17">
        <f t="shared" si="8"/>
        <v>8.8398999999999995E-3</v>
      </c>
      <c r="S17" s="17">
        <f t="shared" si="4"/>
        <v>8.3972000000000005E-3</v>
      </c>
      <c r="T17" s="17">
        <f t="shared" si="4"/>
        <v>7.9378999999999995E-3</v>
      </c>
      <c r="U17" s="17">
        <f t="shared" si="4"/>
        <v>7.2376999999999997E-3</v>
      </c>
      <c r="V17" s="17">
        <f t="shared" si="4"/>
        <v>7.1951000000000003E-3</v>
      </c>
      <c r="W17" s="17">
        <f t="shared" si="4"/>
        <v>6.5962E-3</v>
      </c>
      <c r="X17" s="17">
        <f t="shared" si="4"/>
        <v>6.2474000000000002E-3</v>
      </c>
      <c r="Y17" s="17">
        <f t="shared" si="4"/>
        <v>6.1824999999999996E-3</v>
      </c>
      <c r="Z17" s="17">
        <f t="shared" si="4"/>
        <v>236.51</v>
      </c>
      <c r="AA17" s="17">
        <f t="shared" si="4"/>
        <v>227.97</v>
      </c>
      <c r="AB17" s="17">
        <f t="shared" si="4"/>
        <v>928.8</v>
      </c>
      <c r="AC17" s="17">
        <f t="shared" si="4"/>
        <v>282.58999999999997</v>
      </c>
      <c r="AD17" s="17">
        <f t="shared" si="4"/>
        <v>287.48</v>
      </c>
      <c r="AE17" s="17">
        <f t="shared" si="4"/>
        <v>933.23</v>
      </c>
      <c r="AF17" s="17">
        <f t="shared" si="4"/>
        <v>291.60000000000002</v>
      </c>
      <c r="AG17" s="17">
        <f t="shared" si="4"/>
        <v>1436.2</v>
      </c>
      <c r="AH17">
        <f>szenzoradatok!J18</f>
        <v>359.62099999999998</v>
      </c>
      <c r="AJ17" t="str">
        <f t="shared" si="5"/>
        <v>o15</v>
      </c>
      <c r="AK17">
        <f t="shared" si="9"/>
        <v>24</v>
      </c>
      <c r="AL17">
        <f t="shared" si="9"/>
        <v>23</v>
      </c>
      <c r="AM17">
        <f t="shared" si="9"/>
        <v>23</v>
      </c>
      <c r="AN17">
        <f t="shared" si="9"/>
        <v>27</v>
      </c>
      <c r="AO17">
        <f t="shared" si="9"/>
        <v>26</v>
      </c>
      <c r="AP17">
        <f t="shared" si="9"/>
        <v>28</v>
      </c>
      <c r="AQ17">
        <f t="shared" si="9"/>
        <v>29</v>
      </c>
      <c r="AR17">
        <f t="shared" si="9"/>
        <v>28</v>
      </c>
      <c r="AS17">
        <f t="shared" si="6"/>
        <v>16</v>
      </c>
      <c r="AT17">
        <f t="shared" si="6"/>
        <v>25</v>
      </c>
      <c r="AU17">
        <f t="shared" si="6"/>
        <v>3</v>
      </c>
      <c r="AV17">
        <f t="shared" si="6"/>
        <v>9</v>
      </c>
      <c r="AW17">
        <f t="shared" si="6"/>
        <v>4</v>
      </c>
      <c r="AX17">
        <f t="shared" si="6"/>
        <v>4</v>
      </c>
      <c r="AY17">
        <f t="shared" si="6"/>
        <v>5</v>
      </c>
      <c r="AZ17">
        <f t="shared" si="6"/>
        <v>3</v>
      </c>
      <c r="BA17">
        <f t="shared" si="6"/>
        <v>41</v>
      </c>
      <c r="BB17">
        <f t="shared" si="7"/>
        <v>42</v>
      </c>
      <c r="BC17">
        <f t="shared" si="7"/>
        <v>42</v>
      </c>
      <c r="BD17">
        <f t="shared" si="7"/>
        <v>38</v>
      </c>
      <c r="BE17">
        <f t="shared" si="7"/>
        <v>39</v>
      </c>
      <c r="BF17">
        <f t="shared" si="7"/>
        <v>37</v>
      </c>
      <c r="BG17">
        <f t="shared" si="7"/>
        <v>36</v>
      </c>
      <c r="BH17">
        <f t="shared" si="7"/>
        <v>37</v>
      </c>
      <c r="BI17">
        <f t="shared" si="7"/>
        <v>49</v>
      </c>
      <c r="BJ17">
        <f t="shared" si="7"/>
        <v>40</v>
      </c>
      <c r="BK17">
        <f t="shared" si="7"/>
        <v>62</v>
      </c>
      <c r="BL17">
        <f t="shared" si="7"/>
        <v>56</v>
      </c>
      <c r="BM17">
        <f t="shared" si="7"/>
        <v>61</v>
      </c>
      <c r="BN17">
        <f t="shared" si="7"/>
        <v>61</v>
      </c>
      <c r="BO17">
        <f t="shared" si="7"/>
        <v>60</v>
      </c>
      <c r="BP17">
        <f t="shared" si="7"/>
        <v>62</v>
      </c>
      <c r="BQ17">
        <f t="shared" si="10"/>
        <v>359621</v>
      </c>
    </row>
    <row r="18" spans="1:69" customFormat="1" x14ac:dyDescent="0.25">
      <c r="A18" t="s">
        <v>40</v>
      </c>
      <c r="B18" s="17">
        <f>exportall2_ampl!B17</f>
        <v>9.8227999999999996E-3</v>
      </c>
      <c r="C18" s="17">
        <f>exportall2_ampl!C17</f>
        <v>8.6355000000000008E-3</v>
      </c>
      <c r="D18" s="17">
        <f>exportall2_ampl!D17</f>
        <v>8.3262000000000006E-3</v>
      </c>
      <c r="E18" s="17">
        <f>exportall2_ampl!E17</f>
        <v>7.9260000000000008E-3</v>
      </c>
      <c r="F18" s="17">
        <f>exportall2_ampl!F17</f>
        <v>7.5753000000000001E-3</v>
      </c>
      <c r="G18" s="17">
        <f>exportall2_ampl!G17</f>
        <v>7.4482999999999997E-3</v>
      </c>
      <c r="H18" s="17">
        <f>exportall2_ampl!H17</f>
        <v>7.3010999999999996E-3</v>
      </c>
      <c r="I18" s="17">
        <f>exportall2_ampl!I17</f>
        <v>7.2027000000000002E-3</v>
      </c>
      <c r="J18" s="17">
        <f>exportall2_freq!B17</f>
        <v>929.72</v>
      </c>
      <c r="K18" s="17">
        <f>exportall2_freq!C17</f>
        <v>284.88</v>
      </c>
      <c r="L18" s="17">
        <f>exportall2_freq!D17</f>
        <v>233.76</v>
      </c>
      <c r="M18" s="17">
        <f>exportall2_freq!E17</f>
        <v>290.07</v>
      </c>
      <c r="N18" s="17">
        <f>exportall2_freq!F17</f>
        <v>284.12</v>
      </c>
      <c r="O18" s="17">
        <f>exportall2_freq!G17</f>
        <v>238.34</v>
      </c>
      <c r="P18" s="17">
        <f>exportall2_freq!H17</f>
        <v>210.88</v>
      </c>
      <c r="Q18" s="17">
        <f>exportall2_freq!I17</f>
        <v>264.74</v>
      </c>
      <c r="R18" s="17">
        <f t="shared" si="8"/>
        <v>9.8227999999999996E-3</v>
      </c>
      <c r="S18" s="17">
        <f t="shared" si="4"/>
        <v>8.6355000000000008E-3</v>
      </c>
      <c r="T18" s="17">
        <f t="shared" si="4"/>
        <v>8.3262000000000006E-3</v>
      </c>
      <c r="U18" s="17">
        <f t="shared" si="4"/>
        <v>7.9260000000000008E-3</v>
      </c>
      <c r="V18" s="17">
        <f t="shared" si="4"/>
        <v>7.5753000000000001E-3</v>
      </c>
      <c r="W18" s="17">
        <f t="shared" si="4"/>
        <v>7.4482999999999997E-3</v>
      </c>
      <c r="X18" s="17">
        <f t="shared" si="4"/>
        <v>7.3010999999999996E-3</v>
      </c>
      <c r="Y18" s="17">
        <f t="shared" si="4"/>
        <v>7.2027000000000002E-3</v>
      </c>
      <c r="Z18" s="17">
        <f t="shared" si="4"/>
        <v>929.72</v>
      </c>
      <c r="AA18" s="17">
        <f t="shared" si="4"/>
        <v>284.88</v>
      </c>
      <c r="AB18" s="17">
        <f t="shared" si="4"/>
        <v>233.76</v>
      </c>
      <c r="AC18" s="17">
        <f t="shared" si="4"/>
        <v>290.07</v>
      </c>
      <c r="AD18" s="17">
        <f t="shared" si="4"/>
        <v>284.12</v>
      </c>
      <c r="AE18" s="17">
        <f t="shared" si="4"/>
        <v>238.34</v>
      </c>
      <c r="AF18" s="17">
        <f t="shared" si="4"/>
        <v>210.88</v>
      </c>
      <c r="AG18" s="17">
        <f t="shared" si="4"/>
        <v>264.74</v>
      </c>
      <c r="AH18">
        <f>szenzoradatok!J19</f>
        <v>359.92959999999999</v>
      </c>
      <c r="AJ18" t="str">
        <f t="shared" si="5"/>
        <v>o16</v>
      </c>
      <c r="AK18">
        <f t="shared" si="9"/>
        <v>19</v>
      </c>
      <c r="AL18">
        <f t="shared" si="9"/>
        <v>22</v>
      </c>
      <c r="AM18">
        <f t="shared" si="9"/>
        <v>20</v>
      </c>
      <c r="AN18">
        <f t="shared" si="9"/>
        <v>21</v>
      </c>
      <c r="AO18">
        <f t="shared" si="9"/>
        <v>22</v>
      </c>
      <c r="AP18">
        <f t="shared" si="9"/>
        <v>21</v>
      </c>
      <c r="AQ18">
        <f t="shared" si="9"/>
        <v>20</v>
      </c>
      <c r="AR18">
        <f t="shared" si="9"/>
        <v>19</v>
      </c>
      <c r="AS18">
        <f t="shared" si="6"/>
        <v>4</v>
      </c>
      <c r="AT18">
        <f t="shared" si="6"/>
        <v>7</v>
      </c>
      <c r="AU18">
        <f t="shared" si="6"/>
        <v>17</v>
      </c>
      <c r="AV18">
        <f t="shared" si="6"/>
        <v>6</v>
      </c>
      <c r="AW18">
        <f t="shared" si="6"/>
        <v>6</v>
      </c>
      <c r="AX18">
        <f t="shared" si="6"/>
        <v>14</v>
      </c>
      <c r="AY18">
        <f t="shared" si="6"/>
        <v>30</v>
      </c>
      <c r="AZ18">
        <f t="shared" si="6"/>
        <v>9</v>
      </c>
      <c r="BA18">
        <f t="shared" si="6"/>
        <v>46</v>
      </c>
      <c r="BB18">
        <f t="shared" si="7"/>
        <v>43</v>
      </c>
      <c r="BC18">
        <f t="shared" si="7"/>
        <v>45</v>
      </c>
      <c r="BD18">
        <f t="shared" si="7"/>
        <v>44</v>
      </c>
      <c r="BE18">
        <f t="shared" si="7"/>
        <v>43</v>
      </c>
      <c r="BF18">
        <f t="shared" si="7"/>
        <v>44</v>
      </c>
      <c r="BG18">
        <f t="shared" si="7"/>
        <v>45</v>
      </c>
      <c r="BH18">
        <f t="shared" si="7"/>
        <v>46</v>
      </c>
      <c r="BI18">
        <f t="shared" si="7"/>
        <v>61</v>
      </c>
      <c r="BJ18">
        <f t="shared" si="7"/>
        <v>58</v>
      </c>
      <c r="BK18">
        <f t="shared" si="7"/>
        <v>48</v>
      </c>
      <c r="BL18">
        <f t="shared" si="7"/>
        <v>59</v>
      </c>
      <c r="BM18">
        <f t="shared" si="7"/>
        <v>59</v>
      </c>
      <c r="BN18">
        <f t="shared" si="7"/>
        <v>51</v>
      </c>
      <c r="BO18">
        <f t="shared" si="7"/>
        <v>35</v>
      </c>
      <c r="BP18">
        <f t="shared" si="7"/>
        <v>56</v>
      </c>
      <c r="BQ18">
        <f t="shared" si="10"/>
        <v>359929</v>
      </c>
    </row>
    <row r="19" spans="1:69" customFormat="1" x14ac:dyDescent="0.25">
      <c r="A19" t="s">
        <v>2665</v>
      </c>
      <c r="B19" s="17">
        <f>exportall2_ampl!B18</f>
        <v>1.1601E-2</v>
      </c>
      <c r="C19" s="17">
        <f>exportall2_ampl!C18</f>
        <v>9.7015000000000001E-3</v>
      </c>
      <c r="D19" s="17">
        <f>exportall2_ampl!D18</f>
        <v>8.7542000000000002E-3</v>
      </c>
      <c r="E19" s="17">
        <f>exportall2_ampl!E18</f>
        <v>8.6061000000000002E-3</v>
      </c>
      <c r="F19" s="17">
        <f>exportall2_ampl!F18</f>
        <v>7.7508999999999998E-3</v>
      </c>
      <c r="G19" s="17">
        <f>exportall2_ampl!G18</f>
        <v>7.6670000000000002E-3</v>
      </c>
      <c r="H19" s="17">
        <f>exportall2_ampl!H18</f>
        <v>7.6600000000000001E-3</v>
      </c>
      <c r="I19" s="17">
        <f>exportall2_ampl!I18</f>
        <v>7.4235000000000004E-3</v>
      </c>
      <c r="J19" s="17">
        <f>exportall2_freq!B18</f>
        <v>926.67</v>
      </c>
      <c r="K19" s="17">
        <f>exportall2_freq!C18</f>
        <v>927.43</v>
      </c>
      <c r="L19" s="17">
        <f>exportall2_freq!D18</f>
        <v>236.66</v>
      </c>
      <c r="M19" s="17">
        <f>exportall2_freq!E18</f>
        <v>232.85</v>
      </c>
      <c r="N19" s="17">
        <f>exportall2_freq!F18</f>
        <v>927.28</v>
      </c>
      <c r="O19" s="17">
        <f>exportall2_freq!G18</f>
        <v>215.15</v>
      </c>
      <c r="P19" s="17">
        <f>exportall2_freq!H18</f>
        <v>1008.1</v>
      </c>
      <c r="Q19" s="17">
        <f>exportall2_freq!I18</f>
        <v>229.03</v>
      </c>
      <c r="R19" s="17">
        <f t="shared" si="8"/>
        <v>1.1601E-2</v>
      </c>
      <c r="S19" s="17">
        <f t="shared" si="8"/>
        <v>9.7015000000000001E-3</v>
      </c>
      <c r="T19" s="17">
        <f t="shared" si="8"/>
        <v>8.7542000000000002E-3</v>
      </c>
      <c r="U19" s="17">
        <f t="shared" si="8"/>
        <v>8.6061000000000002E-3</v>
      </c>
      <c r="V19" s="17">
        <f t="shared" si="8"/>
        <v>7.7508999999999998E-3</v>
      </c>
      <c r="W19" s="17">
        <f t="shared" si="8"/>
        <v>7.6670000000000002E-3</v>
      </c>
      <c r="X19" s="17">
        <f t="shared" si="8"/>
        <v>7.6600000000000001E-3</v>
      </c>
      <c r="Y19" s="17">
        <f t="shared" si="8"/>
        <v>7.4235000000000004E-3</v>
      </c>
      <c r="Z19" s="17">
        <f t="shared" si="8"/>
        <v>926.67</v>
      </c>
      <c r="AA19" s="17">
        <f t="shared" si="8"/>
        <v>927.43</v>
      </c>
      <c r="AB19" s="17">
        <f t="shared" si="8"/>
        <v>236.66</v>
      </c>
      <c r="AC19" s="17">
        <f t="shared" si="8"/>
        <v>232.85</v>
      </c>
      <c r="AD19" s="17">
        <f t="shared" si="8"/>
        <v>927.28</v>
      </c>
      <c r="AE19" s="17">
        <f t="shared" si="8"/>
        <v>215.15</v>
      </c>
      <c r="AF19" s="17">
        <f t="shared" si="8"/>
        <v>1008.1</v>
      </c>
      <c r="AG19" s="17">
        <f t="shared" si="8"/>
        <v>229.03</v>
      </c>
      <c r="AH19">
        <f>szenzoradatok!J20</f>
        <v>361.33749999999998</v>
      </c>
      <c r="AJ19" t="str">
        <f t="shared" si="5"/>
        <v>o17</v>
      </c>
      <c r="AK19">
        <f t="shared" si="9"/>
        <v>13</v>
      </c>
      <c r="AL19">
        <f t="shared" si="9"/>
        <v>12</v>
      </c>
      <c r="AM19">
        <f t="shared" si="9"/>
        <v>14</v>
      </c>
      <c r="AN19">
        <f t="shared" si="9"/>
        <v>13</v>
      </c>
      <c r="AO19">
        <f t="shared" si="9"/>
        <v>19</v>
      </c>
      <c r="AP19">
        <f t="shared" si="9"/>
        <v>18</v>
      </c>
      <c r="AQ19">
        <f t="shared" si="9"/>
        <v>16</v>
      </c>
      <c r="AR19">
        <f t="shared" si="9"/>
        <v>17</v>
      </c>
      <c r="AS19">
        <f t="shared" si="9"/>
        <v>5</v>
      </c>
      <c r="AT19">
        <f t="shared" si="9"/>
        <v>4</v>
      </c>
      <c r="AU19">
        <f t="shared" si="9"/>
        <v>12</v>
      </c>
      <c r="AV19">
        <f t="shared" si="9"/>
        <v>23</v>
      </c>
      <c r="AW19">
        <f t="shared" si="9"/>
        <v>3</v>
      </c>
      <c r="AX19">
        <f t="shared" si="9"/>
        <v>27</v>
      </c>
      <c r="AY19">
        <f t="shared" si="9"/>
        <v>3</v>
      </c>
      <c r="AZ19">
        <f t="shared" si="9"/>
        <v>24</v>
      </c>
      <c r="BA19">
        <f t="shared" ref="BA19:BP34" si="11">INT(RANK(R19,R$3:R$128,BA$1)/2)+1</f>
        <v>52</v>
      </c>
      <c r="BB19">
        <f t="shared" si="11"/>
        <v>53</v>
      </c>
      <c r="BC19">
        <f t="shared" si="11"/>
        <v>51</v>
      </c>
      <c r="BD19">
        <f t="shared" si="11"/>
        <v>52</v>
      </c>
      <c r="BE19">
        <f t="shared" si="11"/>
        <v>46</v>
      </c>
      <c r="BF19">
        <f t="shared" si="11"/>
        <v>47</v>
      </c>
      <c r="BG19">
        <f t="shared" si="11"/>
        <v>49</v>
      </c>
      <c r="BH19">
        <f t="shared" si="11"/>
        <v>48</v>
      </c>
      <c r="BI19">
        <f t="shared" si="11"/>
        <v>60</v>
      </c>
      <c r="BJ19">
        <f t="shared" si="11"/>
        <v>61</v>
      </c>
      <c r="BK19">
        <f t="shared" si="11"/>
        <v>53</v>
      </c>
      <c r="BL19">
        <f t="shared" si="11"/>
        <v>42</v>
      </c>
      <c r="BM19">
        <f t="shared" si="11"/>
        <v>62</v>
      </c>
      <c r="BN19">
        <f t="shared" si="11"/>
        <v>38</v>
      </c>
      <c r="BO19">
        <f t="shared" si="11"/>
        <v>62</v>
      </c>
      <c r="BP19">
        <f t="shared" si="11"/>
        <v>41</v>
      </c>
      <c r="BQ19">
        <f t="shared" si="10"/>
        <v>361337</v>
      </c>
    </row>
    <row r="20" spans="1:69" customFormat="1" x14ac:dyDescent="0.25">
      <c r="A20" t="s">
        <v>2666</v>
      </c>
      <c r="B20" s="17">
        <f>exportall2_ampl!B19</f>
        <v>9.7406000000000003E-3</v>
      </c>
      <c r="C20" s="17">
        <f>exportall2_ampl!C19</f>
        <v>8.8129999999999997E-3</v>
      </c>
      <c r="D20" s="17">
        <f>exportall2_ampl!D19</f>
        <v>8.6406999999999994E-3</v>
      </c>
      <c r="E20" s="17">
        <f>exportall2_ampl!E19</f>
        <v>8.0049000000000006E-3</v>
      </c>
      <c r="F20" s="17">
        <f>exportall2_ampl!F19</f>
        <v>7.7799000000000002E-3</v>
      </c>
      <c r="G20" s="17">
        <f>exportall2_ampl!G19</f>
        <v>7.6683000000000003E-3</v>
      </c>
      <c r="H20" s="17">
        <f>exportall2_ampl!H19</f>
        <v>7.4386000000000001E-3</v>
      </c>
      <c r="I20" s="17">
        <f>exportall2_ampl!I19</f>
        <v>7.2068000000000002E-3</v>
      </c>
      <c r="J20" s="17">
        <f>exportall2_freq!B19</f>
        <v>930.94</v>
      </c>
      <c r="K20" s="17">
        <f>exportall2_freq!C19</f>
        <v>232.39</v>
      </c>
      <c r="L20" s="17">
        <f>exportall2_freq!D19</f>
        <v>234.68</v>
      </c>
      <c r="M20" s="17">
        <f>exportall2_freq!E19</f>
        <v>1008.8</v>
      </c>
      <c r="N20" s="17">
        <f>exportall2_freq!F19</f>
        <v>229.34</v>
      </c>
      <c r="O20" s="17">
        <f>exportall2_freq!G19</f>
        <v>929.11</v>
      </c>
      <c r="P20" s="17">
        <f>exportall2_freq!H19</f>
        <v>245.97</v>
      </c>
      <c r="Q20" s="17">
        <f>exportall2_freq!I19</f>
        <v>245.67</v>
      </c>
      <c r="R20" s="17">
        <f t="shared" si="8"/>
        <v>9.7406000000000003E-3</v>
      </c>
      <c r="S20" s="17">
        <f t="shared" si="8"/>
        <v>8.8129999999999997E-3</v>
      </c>
      <c r="T20" s="17">
        <f t="shared" si="8"/>
        <v>8.6406999999999994E-3</v>
      </c>
      <c r="U20" s="17">
        <f t="shared" si="8"/>
        <v>8.0049000000000006E-3</v>
      </c>
      <c r="V20" s="17">
        <f t="shared" si="8"/>
        <v>7.7799000000000002E-3</v>
      </c>
      <c r="W20" s="17">
        <f t="shared" si="8"/>
        <v>7.6683000000000003E-3</v>
      </c>
      <c r="X20" s="17">
        <f t="shared" si="8"/>
        <v>7.4386000000000001E-3</v>
      </c>
      <c r="Y20" s="17">
        <f t="shared" si="8"/>
        <v>7.2068000000000002E-3</v>
      </c>
      <c r="Z20" s="17">
        <f t="shared" si="8"/>
        <v>930.94</v>
      </c>
      <c r="AA20" s="17">
        <f t="shared" si="8"/>
        <v>232.39</v>
      </c>
      <c r="AB20" s="17">
        <f t="shared" si="8"/>
        <v>234.68</v>
      </c>
      <c r="AC20" s="17">
        <f t="shared" si="8"/>
        <v>1008.8</v>
      </c>
      <c r="AD20" s="17">
        <f t="shared" si="8"/>
        <v>229.34</v>
      </c>
      <c r="AE20" s="17">
        <f t="shared" si="8"/>
        <v>929.11</v>
      </c>
      <c r="AF20" s="17">
        <f t="shared" si="8"/>
        <v>245.97</v>
      </c>
      <c r="AG20" s="17">
        <f t="shared" si="8"/>
        <v>245.67</v>
      </c>
      <c r="AH20">
        <f>szenzoradatok!J21</f>
        <v>362.52030000000002</v>
      </c>
      <c r="AJ20" t="str">
        <f t="shared" si="5"/>
        <v>o18</v>
      </c>
      <c r="AK20">
        <f t="shared" si="9"/>
        <v>20</v>
      </c>
      <c r="AL20">
        <f t="shared" si="9"/>
        <v>20</v>
      </c>
      <c r="AM20">
        <f t="shared" si="9"/>
        <v>16</v>
      </c>
      <c r="AN20">
        <f t="shared" si="9"/>
        <v>19</v>
      </c>
      <c r="AO20">
        <f t="shared" si="9"/>
        <v>18</v>
      </c>
      <c r="AP20">
        <f t="shared" si="9"/>
        <v>18</v>
      </c>
      <c r="AQ20">
        <f t="shared" si="9"/>
        <v>18</v>
      </c>
      <c r="AR20">
        <f t="shared" si="9"/>
        <v>19</v>
      </c>
      <c r="AS20">
        <f t="shared" si="9"/>
        <v>3</v>
      </c>
      <c r="AT20">
        <f t="shared" si="9"/>
        <v>21</v>
      </c>
      <c r="AU20">
        <f t="shared" si="9"/>
        <v>15</v>
      </c>
      <c r="AV20">
        <f t="shared" si="9"/>
        <v>3</v>
      </c>
      <c r="AW20">
        <f t="shared" si="9"/>
        <v>25</v>
      </c>
      <c r="AX20">
        <f t="shared" si="9"/>
        <v>5</v>
      </c>
      <c r="AY20">
        <f t="shared" si="9"/>
        <v>9</v>
      </c>
      <c r="AZ20">
        <f t="shared" si="9"/>
        <v>10</v>
      </c>
      <c r="BA20">
        <f t="shared" si="11"/>
        <v>45</v>
      </c>
      <c r="BB20">
        <f t="shared" si="11"/>
        <v>45</v>
      </c>
      <c r="BC20">
        <f t="shared" si="11"/>
        <v>49</v>
      </c>
      <c r="BD20">
        <f t="shared" si="11"/>
        <v>46</v>
      </c>
      <c r="BE20">
        <f t="shared" si="11"/>
        <v>47</v>
      </c>
      <c r="BF20">
        <f t="shared" si="11"/>
        <v>47</v>
      </c>
      <c r="BG20">
        <f t="shared" si="11"/>
        <v>47</v>
      </c>
      <c r="BH20">
        <f t="shared" si="11"/>
        <v>46</v>
      </c>
      <c r="BI20">
        <f t="shared" si="11"/>
        <v>62</v>
      </c>
      <c r="BJ20">
        <f t="shared" si="11"/>
        <v>44</v>
      </c>
      <c r="BK20">
        <f t="shared" si="11"/>
        <v>50</v>
      </c>
      <c r="BL20">
        <f t="shared" si="11"/>
        <v>62</v>
      </c>
      <c r="BM20">
        <f t="shared" si="11"/>
        <v>40</v>
      </c>
      <c r="BN20">
        <f t="shared" si="11"/>
        <v>60</v>
      </c>
      <c r="BO20">
        <f t="shared" si="11"/>
        <v>56</v>
      </c>
      <c r="BP20">
        <f t="shared" si="11"/>
        <v>55</v>
      </c>
      <c r="BQ20">
        <f t="shared" si="10"/>
        <v>362520</v>
      </c>
    </row>
    <row r="21" spans="1:69" customFormat="1" x14ac:dyDescent="0.25">
      <c r="A21" t="s">
        <v>2667</v>
      </c>
      <c r="B21" s="17">
        <f>exportall2_ampl!B20</f>
        <v>7.8375000000000007E-3</v>
      </c>
      <c r="C21" s="17">
        <f>exportall2_ampl!C20</f>
        <v>7.8021000000000002E-3</v>
      </c>
      <c r="D21" s="17">
        <f>exportall2_ampl!D20</f>
        <v>7.5854E-3</v>
      </c>
      <c r="E21" s="17">
        <f>exportall2_ampl!E20</f>
        <v>7.3410000000000003E-3</v>
      </c>
      <c r="F21" s="17">
        <f>exportall2_ampl!F20</f>
        <v>7.1739999999999998E-3</v>
      </c>
      <c r="G21" s="17">
        <f>exportall2_ampl!G20</f>
        <v>7.0190000000000001E-3</v>
      </c>
      <c r="H21" s="17">
        <f>exportall2_ampl!H20</f>
        <v>6.9861000000000003E-3</v>
      </c>
      <c r="I21" s="17">
        <f>exportall2_ampl!I20</f>
        <v>6.8313999999999996E-3</v>
      </c>
      <c r="J21" s="17">
        <f>exportall2_freq!B20</f>
        <v>1010.4</v>
      </c>
      <c r="K21" s="17">
        <f>exportall2_freq!C20</f>
        <v>1440.1</v>
      </c>
      <c r="L21" s="17">
        <f>exportall2_freq!D20</f>
        <v>1431.9</v>
      </c>
      <c r="M21" s="17">
        <f>exportall2_freq!E20</f>
        <v>1449</v>
      </c>
      <c r="N21" s="17">
        <f>exportall2_freq!F20</f>
        <v>1438.6</v>
      </c>
      <c r="O21" s="17">
        <f>exportall2_freq!G20</f>
        <v>1449.1</v>
      </c>
      <c r="P21" s="17">
        <f>exportall2_freq!H20</f>
        <v>233.92</v>
      </c>
      <c r="Q21" s="17">
        <f>exportall2_freq!I20</f>
        <v>1444.4</v>
      </c>
      <c r="R21" s="17">
        <f t="shared" si="8"/>
        <v>7.8375000000000007E-3</v>
      </c>
      <c r="S21" s="17">
        <f t="shared" si="8"/>
        <v>7.8021000000000002E-3</v>
      </c>
      <c r="T21" s="17">
        <f t="shared" si="8"/>
        <v>7.5854E-3</v>
      </c>
      <c r="U21" s="17">
        <f t="shared" si="8"/>
        <v>7.3410000000000003E-3</v>
      </c>
      <c r="V21" s="17">
        <f t="shared" si="8"/>
        <v>7.1739999999999998E-3</v>
      </c>
      <c r="W21" s="17">
        <f t="shared" si="8"/>
        <v>7.0190000000000001E-3</v>
      </c>
      <c r="X21" s="17">
        <f t="shared" si="8"/>
        <v>6.9861000000000003E-3</v>
      </c>
      <c r="Y21" s="17">
        <f t="shared" si="8"/>
        <v>6.8313999999999996E-3</v>
      </c>
      <c r="Z21" s="17">
        <f t="shared" si="8"/>
        <v>1010.4</v>
      </c>
      <c r="AA21" s="17">
        <f t="shared" si="8"/>
        <v>1440.1</v>
      </c>
      <c r="AB21" s="17">
        <f t="shared" si="8"/>
        <v>1431.9</v>
      </c>
      <c r="AC21" s="17">
        <f t="shared" si="8"/>
        <v>1449</v>
      </c>
      <c r="AD21" s="17">
        <f t="shared" si="8"/>
        <v>1438.6</v>
      </c>
      <c r="AE21" s="17">
        <f t="shared" si="8"/>
        <v>1449.1</v>
      </c>
      <c r="AF21" s="17">
        <f t="shared" si="8"/>
        <v>233.92</v>
      </c>
      <c r="AG21" s="17">
        <f t="shared" si="8"/>
        <v>1444.4</v>
      </c>
      <c r="AH21">
        <f>szenzoradatok!J22</f>
        <v>363.2466</v>
      </c>
      <c r="AJ21" t="str">
        <f t="shared" si="5"/>
        <v>o19</v>
      </c>
      <c r="AK21">
        <f t="shared" si="9"/>
        <v>28</v>
      </c>
      <c r="AL21">
        <f t="shared" si="9"/>
        <v>27</v>
      </c>
      <c r="AM21">
        <f t="shared" si="9"/>
        <v>26</v>
      </c>
      <c r="AN21">
        <f t="shared" si="9"/>
        <v>26</v>
      </c>
      <c r="AO21">
        <f t="shared" si="9"/>
        <v>27</v>
      </c>
      <c r="AP21">
        <f t="shared" si="9"/>
        <v>25</v>
      </c>
      <c r="AQ21">
        <f t="shared" si="9"/>
        <v>25</v>
      </c>
      <c r="AR21">
        <f t="shared" si="9"/>
        <v>24</v>
      </c>
      <c r="AS21">
        <f t="shared" si="9"/>
        <v>3</v>
      </c>
      <c r="AT21">
        <f t="shared" si="9"/>
        <v>2</v>
      </c>
      <c r="AU21">
        <f t="shared" si="9"/>
        <v>1</v>
      </c>
      <c r="AV21">
        <f t="shared" si="9"/>
        <v>1</v>
      </c>
      <c r="AW21">
        <f t="shared" si="9"/>
        <v>1</v>
      </c>
      <c r="AX21">
        <f t="shared" si="9"/>
        <v>2</v>
      </c>
      <c r="AY21">
        <f t="shared" si="9"/>
        <v>16</v>
      </c>
      <c r="AZ21">
        <f t="shared" si="9"/>
        <v>2</v>
      </c>
      <c r="BA21">
        <f t="shared" si="11"/>
        <v>37</v>
      </c>
      <c r="BB21">
        <f t="shared" si="11"/>
        <v>38</v>
      </c>
      <c r="BC21">
        <f t="shared" si="11"/>
        <v>39</v>
      </c>
      <c r="BD21">
        <f t="shared" si="11"/>
        <v>39</v>
      </c>
      <c r="BE21">
        <f t="shared" si="11"/>
        <v>38</v>
      </c>
      <c r="BF21">
        <f t="shared" si="11"/>
        <v>40</v>
      </c>
      <c r="BG21">
        <f t="shared" si="11"/>
        <v>40</v>
      </c>
      <c r="BH21">
        <f t="shared" si="11"/>
        <v>41</v>
      </c>
      <c r="BI21">
        <f t="shared" si="11"/>
        <v>62</v>
      </c>
      <c r="BJ21">
        <f t="shared" si="11"/>
        <v>63</v>
      </c>
      <c r="BK21">
        <f t="shared" si="11"/>
        <v>64</v>
      </c>
      <c r="BL21">
        <f t="shared" si="11"/>
        <v>64</v>
      </c>
      <c r="BM21">
        <f t="shared" si="11"/>
        <v>64</v>
      </c>
      <c r="BN21">
        <f t="shared" si="11"/>
        <v>63</v>
      </c>
      <c r="BO21">
        <f t="shared" si="11"/>
        <v>49</v>
      </c>
      <c r="BP21">
        <f t="shared" si="11"/>
        <v>63</v>
      </c>
      <c r="BQ21">
        <f t="shared" si="10"/>
        <v>363246</v>
      </c>
    </row>
    <row r="22" spans="1:69" customFormat="1" x14ac:dyDescent="0.25">
      <c r="A22" t="s">
        <v>2668</v>
      </c>
      <c r="B22" s="17">
        <f>exportall2_ampl!B21</f>
        <v>8.2179000000000002E-3</v>
      </c>
      <c r="C22" s="17">
        <f>exportall2_ampl!C21</f>
        <v>8.1440999999999996E-3</v>
      </c>
      <c r="D22" s="17">
        <f>exportall2_ampl!D21</f>
        <v>7.9111000000000008E-3</v>
      </c>
      <c r="E22" s="17">
        <f>exportall2_ampl!E21</f>
        <v>7.7863999999999997E-3</v>
      </c>
      <c r="F22" s="17">
        <f>exportall2_ampl!F21</f>
        <v>7.7079000000000002E-3</v>
      </c>
      <c r="G22" s="17">
        <f>exportall2_ampl!G21</f>
        <v>7.7070999999999997E-3</v>
      </c>
      <c r="H22" s="17">
        <f>exportall2_ampl!H21</f>
        <v>7.7051999999999997E-3</v>
      </c>
      <c r="I22" s="17">
        <f>exportall2_ampl!I21</f>
        <v>7.5265000000000002E-3</v>
      </c>
      <c r="J22" s="17">
        <f>exportall2_freq!B21</f>
        <v>1430.2</v>
      </c>
      <c r="K22" s="17">
        <f>exportall2_freq!C21</f>
        <v>1432.8</v>
      </c>
      <c r="L22" s="17">
        <f>exportall2_freq!D21</f>
        <v>217.44</v>
      </c>
      <c r="M22" s="17">
        <f>exportall2_freq!E21</f>
        <v>236.82</v>
      </c>
      <c r="N22" s="17">
        <f>exportall2_freq!F21</f>
        <v>229.03</v>
      </c>
      <c r="O22" s="17">
        <f>exportall2_freq!G21</f>
        <v>932.16</v>
      </c>
      <c r="P22" s="17">
        <f>exportall2_freq!H21</f>
        <v>235.9</v>
      </c>
      <c r="Q22" s="17">
        <f>exportall2_freq!I21</f>
        <v>218.05</v>
      </c>
      <c r="R22" s="17">
        <f t="shared" si="8"/>
        <v>8.2179000000000002E-3</v>
      </c>
      <c r="S22" s="17">
        <f t="shared" si="8"/>
        <v>8.1440999999999996E-3</v>
      </c>
      <c r="T22" s="17">
        <f t="shared" si="8"/>
        <v>7.9111000000000008E-3</v>
      </c>
      <c r="U22" s="17">
        <f t="shared" si="8"/>
        <v>7.7863999999999997E-3</v>
      </c>
      <c r="V22" s="17">
        <f t="shared" si="8"/>
        <v>7.7079000000000002E-3</v>
      </c>
      <c r="W22" s="17">
        <f t="shared" si="8"/>
        <v>7.7070999999999997E-3</v>
      </c>
      <c r="X22" s="17">
        <f t="shared" si="8"/>
        <v>7.7051999999999997E-3</v>
      </c>
      <c r="Y22" s="17">
        <f t="shared" si="8"/>
        <v>7.5265000000000002E-3</v>
      </c>
      <c r="Z22" s="17">
        <f t="shared" si="8"/>
        <v>1430.2</v>
      </c>
      <c r="AA22" s="17">
        <f t="shared" si="8"/>
        <v>1432.8</v>
      </c>
      <c r="AB22" s="17">
        <f t="shared" si="8"/>
        <v>217.44</v>
      </c>
      <c r="AC22" s="17">
        <f t="shared" si="8"/>
        <v>236.82</v>
      </c>
      <c r="AD22" s="17">
        <f t="shared" si="8"/>
        <v>229.03</v>
      </c>
      <c r="AE22" s="17">
        <f t="shared" si="8"/>
        <v>932.16</v>
      </c>
      <c r="AF22" s="17">
        <f t="shared" si="8"/>
        <v>235.9</v>
      </c>
      <c r="AG22" s="17">
        <f t="shared" si="8"/>
        <v>218.05</v>
      </c>
      <c r="AH22">
        <f>szenzoradatok!J23</f>
        <v>364.12990000000002</v>
      </c>
      <c r="AJ22" t="str">
        <f t="shared" si="5"/>
        <v>o20</v>
      </c>
      <c r="AK22">
        <f t="shared" si="9"/>
        <v>27</v>
      </c>
      <c r="AL22">
        <f t="shared" si="9"/>
        <v>26</v>
      </c>
      <c r="AM22">
        <f t="shared" si="9"/>
        <v>24</v>
      </c>
      <c r="AN22">
        <f t="shared" si="9"/>
        <v>23</v>
      </c>
      <c r="AO22">
        <f t="shared" si="9"/>
        <v>20</v>
      </c>
      <c r="AP22">
        <f t="shared" si="9"/>
        <v>17</v>
      </c>
      <c r="AQ22">
        <f t="shared" si="9"/>
        <v>15</v>
      </c>
      <c r="AR22">
        <f t="shared" si="9"/>
        <v>14</v>
      </c>
      <c r="AS22">
        <f t="shared" si="9"/>
        <v>2</v>
      </c>
      <c r="AT22">
        <f t="shared" si="9"/>
        <v>3</v>
      </c>
      <c r="AU22">
        <f t="shared" si="9"/>
        <v>24</v>
      </c>
      <c r="AV22">
        <f t="shared" si="9"/>
        <v>17</v>
      </c>
      <c r="AW22">
        <f t="shared" si="9"/>
        <v>25</v>
      </c>
      <c r="AX22">
        <f t="shared" si="9"/>
        <v>4</v>
      </c>
      <c r="AY22">
        <f t="shared" si="9"/>
        <v>14</v>
      </c>
      <c r="AZ22">
        <f t="shared" si="9"/>
        <v>26</v>
      </c>
      <c r="BA22">
        <f t="shared" si="11"/>
        <v>38</v>
      </c>
      <c r="BB22">
        <f t="shared" si="11"/>
        <v>39</v>
      </c>
      <c r="BC22">
        <f t="shared" si="11"/>
        <v>41</v>
      </c>
      <c r="BD22">
        <f t="shared" si="11"/>
        <v>42</v>
      </c>
      <c r="BE22">
        <f t="shared" si="11"/>
        <v>45</v>
      </c>
      <c r="BF22">
        <f t="shared" si="11"/>
        <v>48</v>
      </c>
      <c r="BG22">
        <f t="shared" si="11"/>
        <v>50</v>
      </c>
      <c r="BH22">
        <f t="shared" si="11"/>
        <v>51</v>
      </c>
      <c r="BI22">
        <f t="shared" si="11"/>
        <v>63</v>
      </c>
      <c r="BJ22">
        <f t="shared" si="11"/>
        <v>62</v>
      </c>
      <c r="BK22">
        <f t="shared" si="11"/>
        <v>41</v>
      </c>
      <c r="BL22">
        <f t="shared" si="11"/>
        <v>48</v>
      </c>
      <c r="BM22">
        <f t="shared" si="11"/>
        <v>40</v>
      </c>
      <c r="BN22">
        <f t="shared" si="11"/>
        <v>61</v>
      </c>
      <c r="BO22">
        <f t="shared" si="11"/>
        <v>51</v>
      </c>
      <c r="BP22">
        <f t="shared" si="11"/>
        <v>39</v>
      </c>
      <c r="BQ22">
        <f t="shared" si="10"/>
        <v>364129</v>
      </c>
    </row>
    <row r="23" spans="1:69" customFormat="1" x14ac:dyDescent="0.25">
      <c r="A23" t="s">
        <v>41</v>
      </c>
      <c r="B23" s="17">
        <f>exportall2_ampl!B22</f>
        <v>7.2074000000000001E-3</v>
      </c>
      <c r="C23" s="17">
        <f>exportall2_ampl!C22</f>
        <v>7.0973E-3</v>
      </c>
      <c r="D23" s="17">
        <f>exportall2_ampl!D22</f>
        <v>6.9844E-3</v>
      </c>
      <c r="E23" s="17">
        <f>exportall2_ampl!E22</f>
        <v>6.6727000000000002E-3</v>
      </c>
      <c r="F23" s="17">
        <f>exportall2_ampl!F22</f>
        <v>6.43E-3</v>
      </c>
      <c r="G23" s="17">
        <f>exportall2_ampl!G22</f>
        <v>6.4200999999999998E-3</v>
      </c>
      <c r="H23" s="17">
        <f>exportall2_ampl!H22</f>
        <v>6.2934000000000002E-3</v>
      </c>
      <c r="I23" s="17">
        <f>exportall2_ampl!I22</f>
        <v>6.1092999999999998E-3</v>
      </c>
      <c r="J23" s="17">
        <f>exportall2_freq!B22</f>
        <v>213.78</v>
      </c>
      <c r="K23" s="17">
        <f>exportall2_freq!C22</f>
        <v>217.13</v>
      </c>
      <c r="L23" s="17">
        <f>exportall2_freq!D22</f>
        <v>1008.6</v>
      </c>
      <c r="M23" s="17">
        <f>exportall2_freq!E22</f>
        <v>207.37</v>
      </c>
      <c r="N23" s="17">
        <f>exportall2_freq!F22</f>
        <v>1429.3</v>
      </c>
      <c r="O23" s="17">
        <f>exportall2_freq!G22</f>
        <v>939.64</v>
      </c>
      <c r="P23" s="17">
        <f>exportall2_freq!H22</f>
        <v>1444.2</v>
      </c>
      <c r="Q23" s="17">
        <f>exportall2_freq!I22</f>
        <v>1445.9</v>
      </c>
      <c r="R23" s="17">
        <f t="shared" si="8"/>
        <v>7.2074000000000001E-3</v>
      </c>
      <c r="S23" s="17">
        <f t="shared" si="8"/>
        <v>7.0973E-3</v>
      </c>
      <c r="T23" s="17">
        <f t="shared" si="8"/>
        <v>6.9844E-3</v>
      </c>
      <c r="U23" s="17">
        <f t="shared" si="8"/>
        <v>6.6727000000000002E-3</v>
      </c>
      <c r="V23" s="17">
        <f t="shared" si="8"/>
        <v>6.43E-3</v>
      </c>
      <c r="W23" s="17">
        <f t="shared" si="8"/>
        <v>6.4200999999999998E-3</v>
      </c>
      <c r="X23" s="17">
        <f t="shared" si="8"/>
        <v>6.2934000000000002E-3</v>
      </c>
      <c r="Y23" s="17">
        <f t="shared" si="8"/>
        <v>6.1092999999999998E-3</v>
      </c>
      <c r="Z23" s="17">
        <f t="shared" si="8"/>
        <v>213.78</v>
      </c>
      <c r="AA23" s="17">
        <f t="shared" si="8"/>
        <v>217.13</v>
      </c>
      <c r="AB23" s="17">
        <f t="shared" si="8"/>
        <v>1008.6</v>
      </c>
      <c r="AC23" s="17">
        <f t="shared" si="8"/>
        <v>207.37</v>
      </c>
      <c r="AD23" s="17">
        <f t="shared" si="8"/>
        <v>1429.3</v>
      </c>
      <c r="AE23" s="17">
        <f t="shared" si="8"/>
        <v>939.64</v>
      </c>
      <c r="AF23" s="17">
        <f t="shared" si="8"/>
        <v>1444.2</v>
      </c>
      <c r="AG23" s="17">
        <f t="shared" si="8"/>
        <v>1445.9</v>
      </c>
      <c r="AH23">
        <f>szenzoradatok!J24</f>
        <v>363.44389999999999</v>
      </c>
      <c r="AJ23" t="str">
        <f t="shared" si="5"/>
        <v>o21</v>
      </c>
      <c r="AK23">
        <f t="shared" si="9"/>
        <v>29</v>
      </c>
      <c r="AL23">
        <f t="shared" si="9"/>
        <v>29</v>
      </c>
      <c r="AM23">
        <f t="shared" si="9"/>
        <v>28</v>
      </c>
      <c r="AN23">
        <f t="shared" si="9"/>
        <v>29</v>
      </c>
      <c r="AO23">
        <f t="shared" si="9"/>
        <v>29</v>
      </c>
      <c r="AP23">
        <f t="shared" si="9"/>
        <v>29</v>
      </c>
      <c r="AQ23">
        <f t="shared" si="9"/>
        <v>28</v>
      </c>
      <c r="AR23">
        <f t="shared" si="9"/>
        <v>29</v>
      </c>
      <c r="AS23">
        <f t="shared" si="9"/>
        <v>33</v>
      </c>
      <c r="AT23">
        <f t="shared" si="9"/>
        <v>27</v>
      </c>
      <c r="AU23">
        <f t="shared" si="9"/>
        <v>2</v>
      </c>
      <c r="AV23">
        <f t="shared" si="9"/>
        <v>32</v>
      </c>
      <c r="AW23">
        <f t="shared" si="9"/>
        <v>2</v>
      </c>
      <c r="AX23">
        <f t="shared" si="9"/>
        <v>3</v>
      </c>
      <c r="AY23">
        <f t="shared" si="9"/>
        <v>2</v>
      </c>
      <c r="AZ23">
        <f t="shared" si="9"/>
        <v>1</v>
      </c>
      <c r="BA23">
        <f t="shared" si="11"/>
        <v>36</v>
      </c>
      <c r="BB23">
        <f t="shared" si="11"/>
        <v>36</v>
      </c>
      <c r="BC23">
        <f t="shared" si="11"/>
        <v>37</v>
      </c>
      <c r="BD23">
        <f t="shared" si="11"/>
        <v>36</v>
      </c>
      <c r="BE23">
        <f t="shared" si="11"/>
        <v>36</v>
      </c>
      <c r="BF23">
        <f t="shared" si="11"/>
        <v>36</v>
      </c>
      <c r="BG23">
        <f t="shared" si="11"/>
        <v>37</v>
      </c>
      <c r="BH23">
        <f t="shared" si="11"/>
        <v>36</v>
      </c>
      <c r="BI23">
        <f t="shared" si="11"/>
        <v>32</v>
      </c>
      <c r="BJ23">
        <f t="shared" si="11"/>
        <v>38</v>
      </c>
      <c r="BK23">
        <f t="shared" si="11"/>
        <v>63</v>
      </c>
      <c r="BL23">
        <f t="shared" si="11"/>
        <v>33</v>
      </c>
      <c r="BM23">
        <f t="shared" si="11"/>
        <v>63</v>
      </c>
      <c r="BN23">
        <f t="shared" si="11"/>
        <v>62</v>
      </c>
      <c r="BO23">
        <f t="shared" si="11"/>
        <v>63</v>
      </c>
      <c r="BP23">
        <f t="shared" si="11"/>
        <v>64</v>
      </c>
      <c r="BQ23">
        <f t="shared" si="10"/>
        <v>363443</v>
      </c>
    </row>
    <row r="24" spans="1:69" customFormat="1" x14ac:dyDescent="0.25">
      <c r="A24" t="s">
        <v>2669</v>
      </c>
      <c r="B24" s="17">
        <f>exportall2_ampl!B23</f>
        <v>8.0587000000000002E-3</v>
      </c>
      <c r="C24" s="17">
        <f>exportall2_ampl!C23</f>
        <v>7.3168E-3</v>
      </c>
      <c r="D24" s="17">
        <f>exportall2_ampl!D23</f>
        <v>6.9905999999999996E-3</v>
      </c>
      <c r="E24" s="17">
        <f>exportall2_ampl!E23</f>
        <v>6.8675999999999997E-3</v>
      </c>
      <c r="F24" s="17">
        <f>exportall2_ampl!F23</f>
        <v>6.7425000000000002E-3</v>
      </c>
      <c r="G24" s="17">
        <f>exportall2_ampl!G23</f>
        <v>6.5173000000000002E-3</v>
      </c>
      <c r="H24" s="17">
        <f>exportall2_ampl!H23</f>
        <v>6.4783000000000002E-3</v>
      </c>
      <c r="I24" s="17">
        <f>exportall2_ampl!I23</f>
        <v>6.2865999999999998E-3</v>
      </c>
      <c r="J24" s="17">
        <f>exportall2_freq!B23</f>
        <v>235.14</v>
      </c>
      <c r="K24" s="17">
        <f>exportall2_freq!C23</f>
        <v>1440.7</v>
      </c>
      <c r="L24" s="17">
        <f>exportall2_freq!D23</f>
        <v>930.33</v>
      </c>
      <c r="M24" s="17">
        <f>exportall2_freq!E23</f>
        <v>1443.3</v>
      </c>
      <c r="N24" s="17">
        <f>exportall2_freq!F23</f>
        <v>215.15</v>
      </c>
      <c r="O24" s="17">
        <f>exportall2_freq!G23</f>
        <v>1481.2</v>
      </c>
      <c r="P24" s="17">
        <f>exportall2_freq!H23</f>
        <v>1005.7</v>
      </c>
      <c r="Q24" s="17">
        <f>exportall2_freq!I23</f>
        <v>931.7</v>
      </c>
      <c r="R24" s="17">
        <f t="shared" si="8"/>
        <v>8.0587000000000002E-3</v>
      </c>
      <c r="S24" s="17">
        <f t="shared" si="8"/>
        <v>7.3168E-3</v>
      </c>
      <c r="T24" s="17">
        <f t="shared" si="8"/>
        <v>6.9905999999999996E-3</v>
      </c>
      <c r="U24" s="17">
        <f t="shared" si="8"/>
        <v>6.8675999999999997E-3</v>
      </c>
      <c r="V24" s="17">
        <f t="shared" si="8"/>
        <v>6.7425000000000002E-3</v>
      </c>
      <c r="W24" s="17">
        <f t="shared" si="8"/>
        <v>6.5173000000000002E-3</v>
      </c>
      <c r="X24" s="17">
        <f t="shared" si="8"/>
        <v>6.4783000000000002E-3</v>
      </c>
      <c r="Y24" s="17">
        <f t="shared" si="8"/>
        <v>6.2865999999999998E-3</v>
      </c>
      <c r="Z24" s="17">
        <f t="shared" si="8"/>
        <v>235.14</v>
      </c>
      <c r="AA24" s="17">
        <f t="shared" si="8"/>
        <v>1440.7</v>
      </c>
      <c r="AB24" s="17">
        <f t="shared" si="8"/>
        <v>930.33</v>
      </c>
      <c r="AC24" s="17">
        <f t="shared" si="8"/>
        <v>1443.3</v>
      </c>
      <c r="AD24" s="17">
        <f t="shared" si="8"/>
        <v>215.15</v>
      </c>
      <c r="AE24" s="17">
        <f t="shared" si="8"/>
        <v>1481.2</v>
      </c>
      <c r="AF24" s="17">
        <f t="shared" si="8"/>
        <v>1005.7</v>
      </c>
      <c r="AG24" s="17">
        <f t="shared" si="8"/>
        <v>931.7</v>
      </c>
      <c r="AH24">
        <f>szenzoradatok!J25</f>
        <v>361.52589999999998</v>
      </c>
      <c r="AJ24" t="str">
        <f t="shared" si="5"/>
        <v>o22</v>
      </c>
      <c r="AK24">
        <f t="shared" si="9"/>
        <v>27</v>
      </c>
      <c r="AL24">
        <f t="shared" si="9"/>
        <v>28</v>
      </c>
      <c r="AM24">
        <f t="shared" si="9"/>
        <v>28</v>
      </c>
      <c r="AN24">
        <f t="shared" si="9"/>
        <v>28</v>
      </c>
      <c r="AO24">
        <f t="shared" si="9"/>
        <v>28</v>
      </c>
      <c r="AP24">
        <f t="shared" si="9"/>
        <v>28</v>
      </c>
      <c r="AQ24">
        <f t="shared" si="9"/>
        <v>28</v>
      </c>
      <c r="AR24">
        <f t="shared" si="9"/>
        <v>28</v>
      </c>
      <c r="AS24">
        <f t="shared" si="9"/>
        <v>19</v>
      </c>
      <c r="AT24">
        <f t="shared" si="9"/>
        <v>1</v>
      </c>
      <c r="AU24">
        <f t="shared" si="9"/>
        <v>2</v>
      </c>
      <c r="AV24">
        <f t="shared" si="9"/>
        <v>2</v>
      </c>
      <c r="AW24">
        <f t="shared" si="9"/>
        <v>28</v>
      </c>
      <c r="AX24">
        <f t="shared" si="9"/>
        <v>1</v>
      </c>
      <c r="AY24">
        <f t="shared" si="9"/>
        <v>4</v>
      </c>
      <c r="AZ24">
        <f t="shared" si="9"/>
        <v>5</v>
      </c>
      <c r="BA24">
        <f t="shared" si="11"/>
        <v>38</v>
      </c>
      <c r="BB24">
        <f t="shared" si="11"/>
        <v>37</v>
      </c>
      <c r="BC24">
        <f t="shared" si="11"/>
        <v>37</v>
      </c>
      <c r="BD24">
        <f t="shared" si="11"/>
        <v>37</v>
      </c>
      <c r="BE24">
        <f t="shared" si="11"/>
        <v>37</v>
      </c>
      <c r="BF24">
        <f t="shared" si="11"/>
        <v>37</v>
      </c>
      <c r="BG24">
        <f t="shared" si="11"/>
        <v>37</v>
      </c>
      <c r="BH24">
        <f t="shared" si="11"/>
        <v>37</v>
      </c>
      <c r="BI24">
        <f t="shared" si="11"/>
        <v>46</v>
      </c>
      <c r="BJ24">
        <f t="shared" si="11"/>
        <v>64</v>
      </c>
      <c r="BK24">
        <f t="shared" si="11"/>
        <v>63</v>
      </c>
      <c r="BL24">
        <f t="shared" si="11"/>
        <v>63</v>
      </c>
      <c r="BM24">
        <f t="shared" si="11"/>
        <v>36</v>
      </c>
      <c r="BN24">
        <f t="shared" si="11"/>
        <v>64</v>
      </c>
      <c r="BO24">
        <f t="shared" si="11"/>
        <v>61</v>
      </c>
      <c r="BP24">
        <f t="shared" si="11"/>
        <v>60</v>
      </c>
      <c r="BQ24">
        <f t="shared" si="10"/>
        <v>361525</v>
      </c>
    </row>
    <row r="25" spans="1:69" customFormat="1" x14ac:dyDescent="0.25">
      <c r="A25" t="s">
        <v>2670</v>
      </c>
      <c r="B25" s="17">
        <f>exportall2_ampl!B24</f>
        <v>1.0664999999999999E-2</v>
      </c>
      <c r="C25" s="17">
        <f>exportall2_ampl!C24</f>
        <v>8.9282000000000007E-3</v>
      </c>
      <c r="D25" s="17">
        <f>exportall2_ampl!D24</f>
        <v>8.2348000000000005E-3</v>
      </c>
      <c r="E25" s="17">
        <f>exportall2_ampl!E24</f>
        <v>7.9460999999999993E-3</v>
      </c>
      <c r="F25" s="17">
        <f>exportall2_ampl!F24</f>
        <v>7.5950999999999996E-3</v>
      </c>
      <c r="G25" s="17">
        <f>exportall2_ampl!G24</f>
        <v>7.5744000000000002E-3</v>
      </c>
      <c r="H25" s="17">
        <f>exportall2_ampl!H24</f>
        <v>7.3155E-3</v>
      </c>
      <c r="I25" s="17">
        <f>exportall2_ampl!I24</f>
        <v>7.2386999999999998E-3</v>
      </c>
      <c r="J25" s="17">
        <f>exportall2_freq!B24</f>
        <v>216.52</v>
      </c>
      <c r="K25" s="17">
        <f>exportall2_freq!C24</f>
        <v>216.37</v>
      </c>
      <c r="L25" s="17">
        <f>exportall2_freq!D24</f>
        <v>234.68</v>
      </c>
      <c r="M25" s="17">
        <f>exportall2_freq!E24</f>
        <v>242.46</v>
      </c>
      <c r="N25" s="17">
        <f>exportall2_freq!F24</f>
        <v>285.8</v>
      </c>
      <c r="O25" s="17">
        <f>exportall2_freq!G24</f>
        <v>1433.4</v>
      </c>
      <c r="P25" s="17">
        <f>exportall2_freq!H24</f>
        <v>1498</v>
      </c>
      <c r="Q25" s="17">
        <f>exportall2_freq!I24</f>
        <v>189.97</v>
      </c>
      <c r="R25" s="17">
        <f t="shared" si="8"/>
        <v>1.0664999999999999E-2</v>
      </c>
      <c r="S25" s="17">
        <f t="shared" si="8"/>
        <v>8.9282000000000007E-3</v>
      </c>
      <c r="T25" s="17">
        <f t="shared" si="8"/>
        <v>8.2348000000000005E-3</v>
      </c>
      <c r="U25" s="17">
        <f t="shared" si="8"/>
        <v>7.9460999999999993E-3</v>
      </c>
      <c r="V25" s="17">
        <f t="shared" si="8"/>
        <v>7.5950999999999996E-3</v>
      </c>
      <c r="W25" s="17">
        <f t="shared" si="8"/>
        <v>7.5744000000000002E-3</v>
      </c>
      <c r="X25" s="17">
        <f t="shared" si="8"/>
        <v>7.3155E-3</v>
      </c>
      <c r="Y25" s="17">
        <f t="shared" si="8"/>
        <v>7.2386999999999998E-3</v>
      </c>
      <c r="Z25" s="17">
        <f t="shared" si="8"/>
        <v>216.52</v>
      </c>
      <c r="AA25" s="17">
        <f t="shared" si="8"/>
        <v>216.37</v>
      </c>
      <c r="AB25" s="17">
        <f t="shared" si="8"/>
        <v>234.68</v>
      </c>
      <c r="AC25" s="17">
        <f t="shared" si="8"/>
        <v>242.46</v>
      </c>
      <c r="AD25" s="17">
        <f t="shared" si="8"/>
        <v>285.8</v>
      </c>
      <c r="AE25" s="17">
        <f t="shared" si="8"/>
        <v>1433.4</v>
      </c>
      <c r="AF25" s="17">
        <f t="shared" si="8"/>
        <v>1498</v>
      </c>
      <c r="AG25" s="17">
        <f t="shared" si="8"/>
        <v>189.97</v>
      </c>
      <c r="AH25">
        <f>szenzoradatok!J26</f>
        <v>361.1386</v>
      </c>
      <c r="AJ25" t="str">
        <f t="shared" si="5"/>
        <v>o23</v>
      </c>
      <c r="AK25">
        <f t="shared" si="9"/>
        <v>16</v>
      </c>
      <c r="AL25">
        <f t="shared" si="9"/>
        <v>20</v>
      </c>
      <c r="AM25">
        <f t="shared" si="9"/>
        <v>21</v>
      </c>
      <c r="AN25">
        <f t="shared" si="9"/>
        <v>20</v>
      </c>
      <c r="AO25">
        <f t="shared" si="9"/>
        <v>21</v>
      </c>
      <c r="AP25">
        <f t="shared" si="9"/>
        <v>20</v>
      </c>
      <c r="AQ25">
        <f t="shared" si="9"/>
        <v>19</v>
      </c>
      <c r="AR25">
        <f t="shared" si="9"/>
        <v>18</v>
      </c>
      <c r="AS25">
        <f t="shared" si="9"/>
        <v>31</v>
      </c>
      <c r="AT25">
        <f t="shared" si="9"/>
        <v>28</v>
      </c>
      <c r="AU25">
        <f t="shared" si="9"/>
        <v>15</v>
      </c>
      <c r="AV25">
        <f t="shared" si="9"/>
        <v>11</v>
      </c>
      <c r="AW25">
        <f t="shared" si="9"/>
        <v>5</v>
      </c>
      <c r="AX25">
        <f t="shared" si="9"/>
        <v>2</v>
      </c>
      <c r="AY25">
        <f t="shared" si="9"/>
        <v>1</v>
      </c>
      <c r="AZ25">
        <f t="shared" si="9"/>
        <v>32</v>
      </c>
      <c r="BA25">
        <f t="shared" si="11"/>
        <v>49</v>
      </c>
      <c r="BB25">
        <f t="shared" si="11"/>
        <v>45</v>
      </c>
      <c r="BC25">
        <f t="shared" si="11"/>
        <v>44</v>
      </c>
      <c r="BD25">
        <f t="shared" si="11"/>
        <v>45</v>
      </c>
      <c r="BE25">
        <f t="shared" si="11"/>
        <v>44</v>
      </c>
      <c r="BF25">
        <f t="shared" si="11"/>
        <v>45</v>
      </c>
      <c r="BG25">
        <f t="shared" si="11"/>
        <v>46</v>
      </c>
      <c r="BH25">
        <f t="shared" si="11"/>
        <v>47</v>
      </c>
      <c r="BI25">
        <f t="shared" si="11"/>
        <v>34</v>
      </c>
      <c r="BJ25">
        <f t="shared" si="11"/>
        <v>37</v>
      </c>
      <c r="BK25">
        <f t="shared" si="11"/>
        <v>50</v>
      </c>
      <c r="BL25">
        <f t="shared" si="11"/>
        <v>54</v>
      </c>
      <c r="BM25">
        <f t="shared" si="11"/>
        <v>60</v>
      </c>
      <c r="BN25">
        <f t="shared" si="11"/>
        <v>63</v>
      </c>
      <c r="BO25">
        <f t="shared" si="11"/>
        <v>64</v>
      </c>
      <c r="BP25">
        <f t="shared" si="11"/>
        <v>33</v>
      </c>
      <c r="BQ25">
        <f t="shared" si="10"/>
        <v>361138</v>
      </c>
    </row>
    <row r="26" spans="1:69" customFormat="1" x14ac:dyDescent="0.25">
      <c r="A26" t="s">
        <v>2671</v>
      </c>
      <c r="B26" s="17">
        <f>exportall2_ampl!B25</f>
        <v>8.6502999999999997E-3</v>
      </c>
      <c r="C26" s="17">
        <f>exportall2_ampl!C25</f>
        <v>8.3233999999999999E-3</v>
      </c>
      <c r="D26" s="17">
        <f>exportall2_ampl!D25</f>
        <v>7.8382999999999994E-3</v>
      </c>
      <c r="E26" s="17">
        <f>exportall2_ampl!E25</f>
        <v>7.3594999999999997E-3</v>
      </c>
      <c r="F26" s="17">
        <f>exportall2_ampl!F25</f>
        <v>7.3020000000000003E-3</v>
      </c>
      <c r="G26" s="17">
        <f>exportall2_ampl!G25</f>
        <v>7.0108999999999996E-3</v>
      </c>
      <c r="H26" s="17">
        <f>exportall2_ampl!H25</f>
        <v>6.9798000000000004E-3</v>
      </c>
      <c r="I26" s="17">
        <f>exportall2_ampl!I25</f>
        <v>6.9014999999999996E-3</v>
      </c>
      <c r="J26" s="17">
        <f>exportall2_freq!B25</f>
        <v>233</v>
      </c>
      <c r="K26" s="17">
        <f>exportall2_freq!C25</f>
        <v>228.58</v>
      </c>
      <c r="L26" s="17">
        <f>exportall2_freq!D25</f>
        <v>181.73</v>
      </c>
      <c r="M26" s="17">
        <f>exportall2_freq!E25</f>
        <v>227.81</v>
      </c>
      <c r="N26" s="17">
        <f>exportall2_freq!F25</f>
        <v>232.54</v>
      </c>
      <c r="O26" s="17">
        <f>exportall2_freq!G25</f>
        <v>245.51</v>
      </c>
      <c r="P26" s="17">
        <f>exportall2_freq!H25</f>
        <v>233.15</v>
      </c>
      <c r="Q26" s="17">
        <f>exportall2_freq!I25</f>
        <v>222.93</v>
      </c>
      <c r="R26" s="17">
        <f t="shared" si="8"/>
        <v>8.6502999999999997E-3</v>
      </c>
      <c r="S26" s="17">
        <f t="shared" si="8"/>
        <v>8.3233999999999999E-3</v>
      </c>
      <c r="T26" s="17">
        <f t="shared" si="8"/>
        <v>7.8382999999999994E-3</v>
      </c>
      <c r="U26" s="17">
        <f t="shared" si="8"/>
        <v>7.3594999999999997E-3</v>
      </c>
      <c r="V26" s="17">
        <f t="shared" si="8"/>
        <v>7.3020000000000003E-3</v>
      </c>
      <c r="W26" s="17">
        <f t="shared" si="8"/>
        <v>7.0108999999999996E-3</v>
      </c>
      <c r="X26" s="17">
        <f t="shared" si="8"/>
        <v>6.9798000000000004E-3</v>
      </c>
      <c r="Y26" s="17">
        <f t="shared" si="8"/>
        <v>6.9014999999999996E-3</v>
      </c>
      <c r="Z26" s="17">
        <f t="shared" si="8"/>
        <v>233</v>
      </c>
      <c r="AA26" s="17">
        <f t="shared" si="8"/>
        <v>228.58</v>
      </c>
      <c r="AB26" s="17">
        <f t="shared" si="8"/>
        <v>181.73</v>
      </c>
      <c r="AC26" s="17">
        <f t="shared" si="8"/>
        <v>227.81</v>
      </c>
      <c r="AD26" s="17">
        <f t="shared" si="8"/>
        <v>232.54</v>
      </c>
      <c r="AE26" s="17">
        <f t="shared" si="8"/>
        <v>245.51</v>
      </c>
      <c r="AF26" s="17">
        <f t="shared" si="8"/>
        <v>233.15</v>
      </c>
      <c r="AG26" s="17">
        <f t="shared" si="8"/>
        <v>222.93</v>
      </c>
      <c r="AH26">
        <f>szenzoradatok!J27</f>
        <v>362.51400000000001</v>
      </c>
      <c r="AJ26" t="str">
        <f t="shared" si="5"/>
        <v>o24</v>
      </c>
      <c r="AK26">
        <f t="shared" si="9"/>
        <v>25</v>
      </c>
      <c r="AL26">
        <f t="shared" si="9"/>
        <v>24</v>
      </c>
      <c r="AM26">
        <f t="shared" si="9"/>
        <v>25</v>
      </c>
      <c r="AN26">
        <f t="shared" si="9"/>
        <v>25</v>
      </c>
      <c r="AO26">
        <f t="shared" si="9"/>
        <v>24</v>
      </c>
      <c r="AP26">
        <f t="shared" si="9"/>
        <v>26</v>
      </c>
      <c r="AQ26">
        <f t="shared" si="9"/>
        <v>25</v>
      </c>
      <c r="AR26">
        <f t="shared" si="9"/>
        <v>23</v>
      </c>
      <c r="AS26">
        <f t="shared" si="9"/>
        <v>22</v>
      </c>
      <c r="AT26">
        <f t="shared" si="9"/>
        <v>25</v>
      </c>
      <c r="AU26">
        <f t="shared" si="9"/>
        <v>35</v>
      </c>
      <c r="AV26">
        <f t="shared" si="9"/>
        <v>26</v>
      </c>
      <c r="AW26">
        <f t="shared" si="9"/>
        <v>20</v>
      </c>
      <c r="AX26">
        <f t="shared" si="9"/>
        <v>8</v>
      </c>
      <c r="AY26">
        <f t="shared" si="9"/>
        <v>19</v>
      </c>
      <c r="AZ26">
        <f t="shared" si="9"/>
        <v>25</v>
      </c>
      <c r="BA26">
        <f t="shared" si="11"/>
        <v>40</v>
      </c>
      <c r="BB26">
        <f t="shared" si="11"/>
        <v>41</v>
      </c>
      <c r="BC26">
        <f t="shared" si="11"/>
        <v>40</v>
      </c>
      <c r="BD26">
        <f t="shared" si="11"/>
        <v>40</v>
      </c>
      <c r="BE26">
        <f t="shared" si="11"/>
        <v>41</v>
      </c>
      <c r="BF26">
        <f t="shared" si="11"/>
        <v>39</v>
      </c>
      <c r="BG26">
        <f t="shared" si="11"/>
        <v>40</v>
      </c>
      <c r="BH26">
        <f t="shared" si="11"/>
        <v>42</v>
      </c>
      <c r="BI26">
        <f t="shared" si="11"/>
        <v>43</v>
      </c>
      <c r="BJ26">
        <f t="shared" si="11"/>
        <v>40</v>
      </c>
      <c r="BK26">
        <f t="shared" si="11"/>
        <v>30</v>
      </c>
      <c r="BL26">
        <f t="shared" si="11"/>
        <v>39</v>
      </c>
      <c r="BM26">
        <f t="shared" si="11"/>
        <v>45</v>
      </c>
      <c r="BN26">
        <f t="shared" si="11"/>
        <v>57</v>
      </c>
      <c r="BO26">
        <f t="shared" si="11"/>
        <v>46</v>
      </c>
      <c r="BP26">
        <f t="shared" si="11"/>
        <v>40</v>
      </c>
      <c r="BQ26">
        <f t="shared" si="10"/>
        <v>362514</v>
      </c>
    </row>
    <row r="27" spans="1:69" customFormat="1" x14ac:dyDescent="0.25">
      <c r="A27" t="s">
        <v>2672</v>
      </c>
      <c r="B27" s="17">
        <f>exportall2_ampl!B26</f>
        <v>9.4459999999999995E-3</v>
      </c>
      <c r="C27" s="17">
        <f>exportall2_ampl!C26</f>
        <v>9.1871999999999995E-3</v>
      </c>
      <c r="D27" s="17">
        <f>exportall2_ampl!D26</f>
        <v>8.6449999999999999E-3</v>
      </c>
      <c r="E27" s="17">
        <f>exportall2_ampl!E26</f>
        <v>8.5346999999999992E-3</v>
      </c>
      <c r="F27" s="17">
        <f>exportall2_ampl!F26</f>
        <v>8.3836999999999991E-3</v>
      </c>
      <c r="G27" s="17">
        <f>exportall2_ampl!G26</f>
        <v>8.3797999999999997E-3</v>
      </c>
      <c r="H27" s="17">
        <f>exportall2_ampl!H26</f>
        <v>8.3613000000000003E-3</v>
      </c>
      <c r="I27" s="17">
        <f>exportall2_ampl!I26</f>
        <v>8.1387999999999999E-3</v>
      </c>
      <c r="J27" s="17">
        <f>exportall2_freq!B26</f>
        <v>228.58</v>
      </c>
      <c r="K27" s="17">
        <f>exportall2_freq!C26</f>
        <v>1437.1</v>
      </c>
      <c r="L27" s="17">
        <f>exportall2_freq!D26</f>
        <v>236.36</v>
      </c>
      <c r="M27" s="17">
        <f>exportall2_freq!E26</f>
        <v>1437.7</v>
      </c>
      <c r="N27" s="17">
        <f>exportall2_freq!F26</f>
        <v>210.27</v>
      </c>
      <c r="O27" s="17">
        <f>exportall2_freq!G26</f>
        <v>230.41</v>
      </c>
      <c r="P27" s="17">
        <f>exportall2_freq!H26</f>
        <v>1443.9</v>
      </c>
      <c r="Q27" s="17">
        <f>exportall2_freq!I26</f>
        <v>238.19</v>
      </c>
      <c r="R27" s="17">
        <f t="shared" si="8"/>
        <v>9.4459999999999995E-3</v>
      </c>
      <c r="S27" s="17">
        <f t="shared" si="8"/>
        <v>9.1871999999999995E-3</v>
      </c>
      <c r="T27" s="17">
        <f t="shared" si="8"/>
        <v>8.6449999999999999E-3</v>
      </c>
      <c r="U27" s="17">
        <f t="shared" si="8"/>
        <v>8.5346999999999992E-3</v>
      </c>
      <c r="V27" s="17">
        <f t="shared" si="8"/>
        <v>8.3836999999999991E-3</v>
      </c>
      <c r="W27" s="17">
        <f t="shared" si="8"/>
        <v>8.3797999999999997E-3</v>
      </c>
      <c r="X27" s="17">
        <f t="shared" si="8"/>
        <v>8.3613000000000003E-3</v>
      </c>
      <c r="Y27" s="17">
        <f t="shared" si="8"/>
        <v>8.1387999999999999E-3</v>
      </c>
      <c r="Z27" s="17">
        <f t="shared" si="8"/>
        <v>228.58</v>
      </c>
      <c r="AA27" s="17">
        <f t="shared" si="8"/>
        <v>1437.1</v>
      </c>
      <c r="AB27" s="17">
        <f t="shared" si="8"/>
        <v>236.36</v>
      </c>
      <c r="AC27" s="17">
        <f t="shared" si="8"/>
        <v>1437.7</v>
      </c>
      <c r="AD27" s="17">
        <f t="shared" si="8"/>
        <v>210.27</v>
      </c>
      <c r="AE27" s="17">
        <f t="shared" si="8"/>
        <v>230.41</v>
      </c>
      <c r="AF27" s="17">
        <f t="shared" si="8"/>
        <v>1443.9</v>
      </c>
      <c r="AG27" s="17">
        <f t="shared" si="8"/>
        <v>238.19</v>
      </c>
      <c r="AH27">
        <f>szenzoradatok!J28</f>
        <v>348.05130000000003</v>
      </c>
      <c r="AJ27" t="str">
        <f t="shared" si="5"/>
        <v>o25</v>
      </c>
      <c r="AK27">
        <f t="shared" si="9"/>
        <v>21</v>
      </c>
      <c r="AL27">
        <f t="shared" si="9"/>
        <v>18</v>
      </c>
      <c r="AM27">
        <f t="shared" si="9"/>
        <v>15</v>
      </c>
      <c r="AN27">
        <f t="shared" si="9"/>
        <v>14</v>
      </c>
      <c r="AO27">
        <f t="shared" si="9"/>
        <v>12</v>
      </c>
      <c r="AP27">
        <f t="shared" si="9"/>
        <v>10</v>
      </c>
      <c r="AQ27">
        <f t="shared" si="9"/>
        <v>10</v>
      </c>
      <c r="AR27">
        <f t="shared" si="9"/>
        <v>10</v>
      </c>
      <c r="AS27">
        <f t="shared" si="9"/>
        <v>26</v>
      </c>
      <c r="AT27">
        <f t="shared" si="9"/>
        <v>2</v>
      </c>
      <c r="AU27">
        <f t="shared" si="9"/>
        <v>13</v>
      </c>
      <c r="AV27">
        <f t="shared" si="9"/>
        <v>3</v>
      </c>
      <c r="AW27">
        <f t="shared" si="9"/>
        <v>29</v>
      </c>
      <c r="AX27">
        <f t="shared" si="9"/>
        <v>21</v>
      </c>
      <c r="AY27">
        <f t="shared" si="9"/>
        <v>2</v>
      </c>
      <c r="AZ27">
        <f t="shared" si="9"/>
        <v>14</v>
      </c>
      <c r="BA27">
        <f t="shared" si="11"/>
        <v>44</v>
      </c>
      <c r="BB27">
        <f t="shared" si="11"/>
        <v>47</v>
      </c>
      <c r="BC27">
        <f t="shared" si="11"/>
        <v>50</v>
      </c>
      <c r="BD27">
        <f t="shared" si="11"/>
        <v>51</v>
      </c>
      <c r="BE27">
        <f t="shared" si="11"/>
        <v>53</v>
      </c>
      <c r="BF27">
        <f t="shared" si="11"/>
        <v>55</v>
      </c>
      <c r="BG27">
        <f t="shared" si="11"/>
        <v>55</v>
      </c>
      <c r="BH27">
        <f t="shared" si="11"/>
        <v>55</v>
      </c>
      <c r="BI27">
        <f t="shared" si="11"/>
        <v>39</v>
      </c>
      <c r="BJ27">
        <f t="shared" si="11"/>
        <v>63</v>
      </c>
      <c r="BK27">
        <f t="shared" si="11"/>
        <v>52</v>
      </c>
      <c r="BL27">
        <f t="shared" si="11"/>
        <v>62</v>
      </c>
      <c r="BM27">
        <f t="shared" si="11"/>
        <v>36</v>
      </c>
      <c r="BN27">
        <f t="shared" si="11"/>
        <v>44</v>
      </c>
      <c r="BO27">
        <f t="shared" si="11"/>
        <v>63</v>
      </c>
      <c r="BP27">
        <f t="shared" si="11"/>
        <v>51</v>
      </c>
      <c r="BQ27">
        <f t="shared" si="10"/>
        <v>348051</v>
      </c>
    </row>
    <row r="28" spans="1:69" customFormat="1" x14ac:dyDescent="0.25">
      <c r="A28" t="s">
        <v>42</v>
      </c>
      <c r="B28" s="17">
        <f>exportall2_ampl!B27</f>
        <v>1.2352999999999999E-2</v>
      </c>
      <c r="C28" s="17">
        <f>exportall2_ampl!C27</f>
        <v>9.5557000000000003E-3</v>
      </c>
      <c r="D28" s="17">
        <f>exportall2_ampl!D27</f>
        <v>9.1304000000000003E-3</v>
      </c>
      <c r="E28" s="17">
        <f>exportall2_ampl!E27</f>
        <v>8.7919999999999995E-3</v>
      </c>
      <c r="F28" s="17">
        <f>exportall2_ampl!F27</f>
        <v>8.7586000000000001E-3</v>
      </c>
      <c r="G28" s="17">
        <f>exportall2_ampl!G27</f>
        <v>8.7294E-3</v>
      </c>
      <c r="H28" s="17">
        <f>exportall2_ampl!H27</f>
        <v>8.6397000000000002E-3</v>
      </c>
      <c r="I28" s="17">
        <f>exportall2_ampl!I27</f>
        <v>8.2897999999999999E-3</v>
      </c>
      <c r="J28" s="17">
        <f>exportall2_freq!B27</f>
        <v>1438.8</v>
      </c>
      <c r="K28" s="17">
        <f>exportall2_freq!C27</f>
        <v>207.37</v>
      </c>
      <c r="L28" s="17">
        <f>exportall2_freq!D27</f>
        <v>243.23</v>
      </c>
      <c r="M28" s="17">
        <f>exportall2_freq!E27</f>
        <v>245.21</v>
      </c>
      <c r="N28" s="17">
        <f>exportall2_freq!F27</f>
        <v>205.54</v>
      </c>
      <c r="O28" s="17">
        <f>exportall2_freq!G27</f>
        <v>219.27</v>
      </c>
      <c r="P28" s="17">
        <f>exportall2_freq!H27</f>
        <v>201.11</v>
      </c>
      <c r="Q28" s="17">
        <f>exportall2_freq!I27</f>
        <v>1438.9</v>
      </c>
      <c r="R28" s="17">
        <f t="shared" si="8"/>
        <v>1.2352999999999999E-2</v>
      </c>
      <c r="S28" s="17">
        <f t="shared" si="8"/>
        <v>9.5557000000000003E-3</v>
      </c>
      <c r="T28" s="17">
        <f t="shared" si="8"/>
        <v>9.1304000000000003E-3</v>
      </c>
      <c r="U28" s="17">
        <f t="shared" si="8"/>
        <v>8.7919999999999995E-3</v>
      </c>
      <c r="V28" s="17">
        <f t="shared" si="8"/>
        <v>8.7586000000000001E-3</v>
      </c>
      <c r="W28" s="17">
        <f t="shared" si="8"/>
        <v>8.7294E-3</v>
      </c>
      <c r="X28" s="17">
        <f t="shared" si="8"/>
        <v>8.6397000000000002E-3</v>
      </c>
      <c r="Y28" s="17">
        <f t="shared" si="8"/>
        <v>8.2897999999999999E-3</v>
      </c>
      <c r="Z28" s="17">
        <f t="shared" si="8"/>
        <v>1438.8</v>
      </c>
      <c r="AA28" s="17">
        <f t="shared" si="8"/>
        <v>207.37</v>
      </c>
      <c r="AB28" s="17">
        <f t="shared" si="8"/>
        <v>243.23</v>
      </c>
      <c r="AC28" s="17">
        <f t="shared" si="8"/>
        <v>245.21</v>
      </c>
      <c r="AD28" s="17">
        <f t="shared" si="8"/>
        <v>205.54</v>
      </c>
      <c r="AE28" s="17">
        <f t="shared" si="8"/>
        <v>219.27</v>
      </c>
      <c r="AF28" s="17">
        <f t="shared" si="8"/>
        <v>201.11</v>
      </c>
      <c r="AG28" s="17">
        <f t="shared" si="8"/>
        <v>1438.9</v>
      </c>
      <c r="AH28">
        <f>szenzoradatok!J29</f>
        <v>349.6848</v>
      </c>
      <c r="AJ28" t="str">
        <f t="shared" si="5"/>
        <v>o26</v>
      </c>
      <c r="AK28">
        <f t="shared" si="9"/>
        <v>10</v>
      </c>
      <c r="AL28">
        <f t="shared" si="9"/>
        <v>14</v>
      </c>
      <c r="AM28">
        <f t="shared" si="9"/>
        <v>12</v>
      </c>
      <c r="AN28">
        <f t="shared" si="9"/>
        <v>12</v>
      </c>
      <c r="AO28">
        <f t="shared" si="9"/>
        <v>11</v>
      </c>
      <c r="AP28">
        <f t="shared" si="9"/>
        <v>10</v>
      </c>
      <c r="AQ28">
        <f t="shared" si="9"/>
        <v>9</v>
      </c>
      <c r="AR28">
        <f t="shared" si="9"/>
        <v>10</v>
      </c>
      <c r="AS28">
        <f t="shared" si="9"/>
        <v>2</v>
      </c>
      <c r="AT28">
        <f t="shared" si="9"/>
        <v>31</v>
      </c>
      <c r="AU28">
        <f t="shared" si="9"/>
        <v>8</v>
      </c>
      <c r="AV28">
        <f t="shared" si="9"/>
        <v>10</v>
      </c>
      <c r="AW28">
        <f t="shared" si="9"/>
        <v>30</v>
      </c>
      <c r="AX28">
        <f t="shared" si="9"/>
        <v>25</v>
      </c>
      <c r="AY28">
        <f t="shared" si="9"/>
        <v>34</v>
      </c>
      <c r="AZ28">
        <f t="shared" si="9"/>
        <v>2</v>
      </c>
      <c r="BA28">
        <f t="shared" si="11"/>
        <v>55</v>
      </c>
      <c r="BB28">
        <f t="shared" si="11"/>
        <v>51</v>
      </c>
      <c r="BC28">
        <f t="shared" si="11"/>
        <v>53</v>
      </c>
      <c r="BD28">
        <f t="shared" si="11"/>
        <v>53</v>
      </c>
      <c r="BE28">
        <f t="shared" si="11"/>
        <v>54</v>
      </c>
      <c r="BF28">
        <f t="shared" si="11"/>
        <v>55</v>
      </c>
      <c r="BG28">
        <f t="shared" si="11"/>
        <v>56</v>
      </c>
      <c r="BH28">
        <f t="shared" si="11"/>
        <v>55</v>
      </c>
      <c r="BI28">
        <f t="shared" si="11"/>
        <v>63</v>
      </c>
      <c r="BJ28">
        <f t="shared" si="11"/>
        <v>34</v>
      </c>
      <c r="BK28">
        <f t="shared" si="11"/>
        <v>57</v>
      </c>
      <c r="BL28">
        <f t="shared" si="11"/>
        <v>55</v>
      </c>
      <c r="BM28">
        <f t="shared" si="11"/>
        <v>35</v>
      </c>
      <c r="BN28">
        <f t="shared" si="11"/>
        <v>40</v>
      </c>
      <c r="BO28">
        <f t="shared" si="11"/>
        <v>31</v>
      </c>
      <c r="BP28">
        <f t="shared" si="11"/>
        <v>63</v>
      </c>
      <c r="BQ28">
        <f t="shared" si="10"/>
        <v>349684</v>
      </c>
    </row>
    <row r="29" spans="1:69" customFormat="1" x14ac:dyDescent="0.25">
      <c r="A29" t="s">
        <v>2673</v>
      </c>
      <c r="B29" s="17">
        <f>exportall2_ampl!B28</f>
        <v>1.0375000000000001E-2</v>
      </c>
      <c r="C29" s="17">
        <f>exportall2_ampl!C28</f>
        <v>9.3013000000000002E-3</v>
      </c>
      <c r="D29" s="17">
        <f>exportall2_ampl!D28</f>
        <v>8.8073000000000005E-3</v>
      </c>
      <c r="E29" s="17">
        <f>exportall2_ampl!E28</f>
        <v>8.7673999999999998E-3</v>
      </c>
      <c r="F29" s="17">
        <f>exportall2_ampl!F28</f>
        <v>8.1636E-3</v>
      </c>
      <c r="G29" s="17">
        <f>exportall2_ampl!G28</f>
        <v>8.1623000000000008E-3</v>
      </c>
      <c r="H29" s="17">
        <f>exportall2_ampl!H28</f>
        <v>8.0759000000000004E-3</v>
      </c>
      <c r="I29" s="17">
        <f>exportall2_ampl!I28</f>
        <v>8.0753000000000005E-3</v>
      </c>
      <c r="J29" s="17">
        <f>exportall2_freq!B28</f>
        <v>928.8</v>
      </c>
      <c r="K29" s="17">
        <f>exportall2_freq!C28</f>
        <v>215.3</v>
      </c>
      <c r="L29" s="17">
        <f>exportall2_freq!D28</f>
        <v>211.94</v>
      </c>
      <c r="M29" s="17">
        <f>exportall2_freq!E28</f>
        <v>201.87</v>
      </c>
      <c r="N29" s="17">
        <f>exportall2_freq!F28</f>
        <v>236.21</v>
      </c>
      <c r="O29" s="17">
        <f>exportall2_freq!G28</f>
        <v>284.73</v>
      </c>
      <c r="P29" s="17">
        <f>exportall2_freq!H28</f>
        <v>1430.5</v>
      </c>
      <c r="Q29" s="17">
        <f>exportall2_freq!I28</f>
        <v>1432.8</v>
      </c>
      <c r="R29" s="17">
        <f t="shared" si="8"/>
        <v>1.0375000000000001E-2</v>
      </c>
      <c r="S29" s="17">
        <f t="shared" si="8"/>
        <v>9.3013000000000002E-3</v>
      </c>
      <c r="T29" s="17">
        <f t="shared" si="8"/>
        <v>8.8073000000000005E-3</v>
      </c>
      <c r="U29" s="17">
        <f t="shared" si="8"/>
        <v>8.7673999999999998E-3</v>
      </c>
      <c r="V29" s="17">
        <f t="shared" si="8"/>
        <v>8.1636E-3</v>
      </c>
      <c r="W29" s="17">
        <f t="shared" si="8"/>
        <v>8.1623000000000008E-3</v>
      </c>
      <c r="X29" s="17">
        <f t="shared" si="8"/>
        <v>8.0759000000000004E-3</v>
      </c>
      <c r="Y29" s="17">
        <f t="shared" si="8"/>
        <v>8.0753000000000005E-3</v>
      </c>
      <c r="Z29" s="17">
        <f t="shared" si="8"/>
        <v>928.8</v>
      </c>
      <c r="AA29" s="17">
        <f t="shared" si="8"/>
        <v>215.3</v>
      </c>
      <c r="AB29" s="17">
        <f t="shared" si="8"/>
        <v>211.94</v>
      </c>
      <c r="AC29" s="17">
        <f t="shared" si="8"/>
        <v>201.87</v>
      </c>
      <c r="AD29" s="17">
        <f t="shared" si="8"/>
        <v>236.21</v>
      </c>
      <c r="AE29" s="17">
        <f t="shared" si="8"/>
        <v>284.73</v>
      </c>
      <c r="AF29" s="17">
        <f t="shared" si="8"/>
        <v>1430.5</v>
      </c>
      <c r="AG29" s="17">
        <f t="shared" si="8"/>
        <v>1432.8</v>
      </c>
      <c r="AH29">
        <f>szenzoradatok!J30</f>
        <v>350.5675</v>
      </c>
      <c r="AJ29" t="str">
        <f t="shared" si="5"/>
        <v>o27</v>
      </c>
      <c r="AK29">
        <f t="shared" si="9"/>
        <v>17</v>
      </c>
      <c r="AL29">
        <f t="shared" si="9"/>
        <v>17</v>
      </c>
      <c r="AM29">
        <f t="shared" si="9"/>
        <v>14</v>
      </c>
      <c r="AN29">
        <f t="shared" si="9"/>
        <v>13</v>
      </c>
      <c r="AO29">
        <f t="shared" si="9"/>
        <v>13</v>
      </c>
      <c r="AP29">
        <f t="shared" si="9"/>
        <v>12</v>
      </c>
      <c r="AQ29">
        <f t="shared" si="9"/>
        <v>11</v>
      </c>
      <c r="AR29">
        <f t="shared" si="9"/>
        <v>11</v>
      </c>
      <c r="AS29">
        <f t="shared" si="9"/>
        <v>4</v>
      </c>
      <c r="AT29">
        <f t="shared" si="9"/>
        <v>29</v>
      </c>
      <c r="AU29">
        <f t="shared" si="9"/>
        <v>25</v>
      </c>
      <c r="AV29">
        <f t="shared" si="9"/>
        <v>34</v>
      </c>
      <c r="AW29">
        <f t="shared" si="9"/>
        <v>14</v>
      </c>
      <c r="AX29">
        <f t="shared" si="9"/>
        <v>7</v>
      </c>
      <c r="AY29">
        <f t="shared" si="9"/>
        <v>3</v>
      </c>
      <c r="AZ29">
        <f t="shared" si="9"/>
        <v>4</v>
      </c>
      <c r="BA29">
        <f t="shared" si="11"/>
        <v>48</v>
      </c>
      <c r="BB29">
        <f t="shared" si="11"/>
        <v>48</v>
      </c>
      <c r="BC29">
        <f t="shared" si="11"/>
        <v>51</v>
      </c>
      <c r="BD29">
        <f t="shared" si="11"/>
        <v>52</v>
      </c>
      <c r="BE29">
        <f t="shared" si="11"/>
        <v>52</v>
      </c>
      <c r="BF29">
        <f t="shared" si="11"/>
        <v>53</v>
      </c>
      <c r="BG29">
        <f t="shared" si="11"/>
        <v>54</v>
      </c>
      <c r="BH29">
        <f t="shared" si="11"/>
        <v>54</v>
      </c>
      <c r="BI29">
        <f t="shared" si="11"/>
        <v>61</v>
      </c>
      <c r="BJ29">
        <f t="shared" si="11"/>
        <v>36</v>
      </c>
      <c r="BK29">
        <f t="shared" si="11"/>
        <v>40</v>
      </c>
      <c r="BL29">
        <f t="shared" si="11"/>
        <v>31</v>
      </c>
      <c r="BM29">
        <f t="shared" si="11"/>
        <v>51</v>
      </c>
      <c r="BN29">
        <f t="shared" si="11"/>
        <v>58</v>
      </c>
      <c r="BO29">
        <f t="shared" si="11"/>
        <v>62</v>
      </c>
      <c r="BP29">
        <f t="shared" si="11"/>
        <v>61</v>
      </c>
      <c r="BQ29">
        <f t="shared" si="10"/>
        <v>350567</v>
      </c>
    </row>
    <row r="30" spans="1:69" customFormat="1" x14ac:dyDescent="0.25">
      <c r="A30" t="s">
        <v>2674</v>
      </c>
      <c r="B30" s="17">
        <f>exportall2_ampl!B29</f>
        <v>9.2992000000000005E-3</v>
      </c>
      <c r="C30" s="17">
        <f>exportall2_ampl!C29</f>
        <v>8.6934999999999998E-3</v>
      </c>
      <c r="D30" s="17">
        <f>exportall2_ampl!D29</f>
        <v>8.5997000000000001E-3</v>
      </c>
      <c r="E30" s="17">
        <f>exportall2_ampl!E29</f>
        <v>8.5074E-3</v>
      </c>
      <c r="F30" s="17">
        <f>exportall2_ampl!F29</f>
        <v>8.0801999999999992E-3</v>
      </c>
      <c r="G30" s="17">
        <f>exportall2_ampl!G29</f>
        <v>7.8831999999999999E-3</v>
      </c>
      <c r="H30" s="17">
        <f>exportall2_ampl!H29</f>
        <v>7.5412999999999999E-3</v>
      </c>
      <c r="I30" s="17">
        <f>exportall2_ampl!I29</f>
        <v>7.5158000000000004E-3</v>
      </c>
      <c r="J30" s="17">
        <f>exportall2_freq!B29</f>
        <v>218.51</v>
      </c>
      <c r="K30" s="17">
        <f>exportall2_freq!C29</f>
        <v>216.67</v>
      </c>
      <c r="L30" s="17">
        <f>exportall2_freq!D29</f>
        <v>232.54</v>
      </c>
      <c r="M30" s="17">
        <f>exportall2_freq!E29</f>
        <v>262.91000000000003</v>
      </c>
      <c r="N30" s="17">
        <f>exportall2_freq!F29</f>
        <v>927.73</v>
      </c>
      <c r="O30" s="17">
        <f>exportall2_freq!G29</f>
        <v>229.03</v>
      </c>
      <c r="P30" s="17">
        <f>exportall2_freq!H29</f>
        <v>281.52</v>
      </c>
      <c r="Q30" s="17">
        <f>exportall2_freq!I29</f>
        <v>1435.1</v>
      </c>
      <c r="R30" s="17">
        <f t="shared" si="8"/>
        <v>9.2992000000000005E-3</v>
      </c>
      <c r="S30" s="17">
        <f t="shared" si="8"/>
        <v>8.6934999999999998E-3</v>
      </c>
      <c r="T30" s="17">
        <f t="shared" si="8"/>
        <v>8.5997000000000001E-3</v>
      </c>
      <c r="U30" s="17">
        <f t="shared" si="8"/>
        <v>8.5074E-3</v>
      </c>
      <c r="V30" s="17">
        <f t="shared" si="8"/>
        <v>8.0801999999999992E-3</v>
      </c>
      <c r="W30" s="17">
        <f t="shared" si="8"/>
        <v>7.8831999999999999E-3</v>
      </c>
      <c r="X30" s="17">
        <f t="shared" si="8"/>
        <v>7.5412999999999999E-3</v>
      </c>
      <c r="Y30" s="17">
        <f t="shared" si="8"/>
        <v>7.5158000000000004E-3</v>
      </c>
      <c r="Z30" s="17">
        <f t="shared" si="8"/>
        <v>218.51</v>
      </c>
      <c r="AA30" s="17">
        <f t="shared" si="8"/>
        <v>216.67</v>
      </c>
      <c r="AB30" s="17">
        <f t="shared" si="8"/>
        <v>232.54</v>
      </c>
      <c r="AC30" s="17">
        <f t="shared" si="8"/>
        <v>262.91000000000003</v>
      </c>
      <c r="AD30" s="17">
        <f t="shared" si="8"/>
        <v>927.73</v>
      </c>
      <c r="AE30" s="17">
        <f t="shared" si="8"/>
        <v>229.03</v>
      </c>
      <c r="AF30" s="17">
        <f t="shared" si="8"/>
        <v>281.52</v>
      </c>
      <c r="AG30" s="17">
        <f t="shared" si="8"/>
        <v>1435.1</v>
      </c>
      <c r="AH30">
        <f>szenzoradatok!J31</f>
        <v>349.9194</v>
      </c>
      <c r="AJ30" t="str">
        <f t="shared" si="5"/>
        <v>o28</v>
      </c>
      <c r="AK30">
        <f t="shared" si="9"/>
        <v>22</v>
      </c>
      <c r="AL30">
        <f t="shared" si="9"/>
        <v>21</v>
      </c>
      <c r="AM30">
        <f t="shared" si="9"/>
        <v>16</v>
      </c>
      <c r="AN30">
        <f t="shared" si="9"/>
        <v>14</v>
      </c>
      <c r="AO30">
        <f t="shared" si="9"/>
        <v>16</v>
      </c>
      <c r="AP30">
        <f t="shared" si="9"/>
        <v>16</v>
      </c>
      <c r="AQ30">
        <f t="shared" si="9"/>
        <v>18</v>
      </c>
      <c r="AR30">
        <f t="shared" si="9"/>
        <v>14</v>
      </c>
      <c r="AS30">
        <f t="shared" si="9"/>
        <v>30</v>
      </c>
      <c r="AT30">
        <f t="shared" si="9"/>
        <v>28</v>
      </c>
      <c r="AU30">
        <f t="shared" si="9"/>
        <v>18</v>
      </c>
      <c r="AV30">
        <f t="shared" si="9"/>
        <v>9</v>
      </c>
      <c r="AW30">
        <f t="shared" si="9"/>
        <v>3</v>
      </c>
      <c r="AX30">
        <f t="shared" si="9"/>
        <v>23</v>
      </c>
      <c r="AY30">
        <f t="shared" si="9"/>
        <v>7</v>
      </c>
      <c r="AZ30">
        <f t="shared" ref="AK30:AZ46" si="12">INT(RANK(Q30,Q$3:Q$128,AZ$1)/2)+1</f>
        <v>3</v>
      </c>
      <c r="BA30">
        <f t="shared" si="11"/>
        <v>43</v>
      </c>
      <c r="BB30">
        <f t="shared" si="11"/>
        <v>44</v>
      </c>
      <c r="BC30">
        <f t="shared" si="11"/>
        <v>49</v>
      </c>
      <c r="BD30">
        <f t="shared" si="11"/>
        <v>51</v>
      </c>
      <c r="BE30">
        <f t="shared" si="11"/>
        <v>49</v>
      </c>
      <c r="BF30">
        <f t="shared" si="11"/>
        <v>49</v>
      </c>
      <c r="BG30">
        <f t="shared" si="11"/>
        <v>47</v>
      </c>
      <c r="BH30">
        <f t="shared" si="11"/>
        <v>51</v>
      </c>
      <c r="BI30">
        <f t="shared" si="11"/>
        <v>35</v>
      </c>
      <c r="BJ30">
        <f t="shared" si="11"/>
        <v>37</v>
      </c>
      <c r="BK30">
        <f t="shared" si="11"/>
        <v>47</v>
      </c>
      <c r="BL30">
        <f t="shared" si="11"/>
        <v>56</v>
      </c>
      <c r="BM30">
        <f t="shared" si="11"/>
        <v>62</v>
      </c>
      <c r="BN30">
        <f t="shared" si="11"/>
        <v>41</v>
      </c>
      <c r="BO30">
        <f t="shared" si="11"/>
        <v>58</v>
      </c>
      <c r="BP30">
        <f t="shared" si="11"/>
        <v>62</v>
      </c>
      <c r="BQ30">
        <f t="shared" si="10"/>
        <v>349919</v>
      </c>
    </row>
    <row r="31" spans="1:69" customFormat="1" x14ac:dyDescent="0.25">
      <c r="A31" t="s">
        <v>2675</v>
      </c>
      <c r="B31" s="17">
        <f>exportall2_ampl!B30</f>
        <v>1.1006999999999999E-2</v>
      </c>
      <c r="C31" s="17">
        <f>exportall2_ampl!C30</f>
        <v>1.0867999999999999E-2</v>
      </c>
      <c r="D31" s="17">
        <f>exportall2_ampl!D30</f>
        <v>9.5593999999999991E-3</v>
      </c>
      <c r="E31" s="17">
        <f>exportall2_ampl!E30</f>
        <v>9.1024999999999995E-3</v>
      </c>
      <c r="F31" s="17">
        <f>exportall2_ampl!F30</f>
        <v>8.1265E-3</v>
      </c>
      <c r="G31" s="17">
        <f>exportall2_ampl!G30</f>
        <v>7.6455999999999998E-3</v>
      </c>
      <c r="H31" s="17">
        <f>exportall2_ampl!H30</f>
        <v>7.5867E-3</v>
      </c>
      <c r="I31" s="17">
        <f>exportall2_ampl!I30</f>
        <v>7.4564000000000002E-3</v>
      </c>
      <c r="J31" s="17">
        <f>exportall2_freq!B30</f>
        <v>228.27</v>
      </c>
      <c r="K31" s="17">
        <f>exportall2_freq!C30</f>
        <v>235.44</v>
      </c>
      <c r="L31" s="17">
        <f>exportall2_freq!D30</f>
        <v>234.22</v>
      </c>
      <c r="M31" s="17">
        <f>exportall2_freq!E30</f>
        <v>238.8</v>
      </c>
      <c r="N31" s="17">
        <f>exportall2_freq!F30</f>
        <v>195.77</v>
      </c>
      <c r="O31" s="17">
        <f>exportall2_freq!G30</f>
        <v>229.8</v>
      </c>
      <c r="P31" s="17">
        <f>exportall2_freq!H30</f>
        <v>216.06</v>
      </c>
      <c r="Q31" s="17">
        <f>exportall2_freq!I30</f>
        <v>283.81</v>
      </c>
      <c r="R31" s="17">
        <f t="shared" si="8"/>
        <v>1.1006999999999999E-2</v>
      </c>
      <c r="S31" s="17">
        <f t="shared" si="8"/>
        <v>1.0867999999999999E-2</v>
      </c>
      <c r="T31" s="17">
        <f t="shared" si="8"/>
        <v>9.5593999999999991E-3</v>
      </c>
      <c r="U31" s="17">
        <f t="shared" si="8"/>
        <v>9.1024999999999995E-3</v>
      </c>
      <c r="V31" s="17">
        <f t="shared" si="8"/>
        <v>8.1265E-3</v>
      </c>
      <c r="W31" s="17">
        <f t="shared" si="8"/>
        <v>7.6455999999999998E-3</v>
      </c>
      <c r="X31" s="17">
        <f t="shared" si="8"/>
        <v>7.5867E-3</v>
      </c>
      <c r="Y31" s="17">
        <f t="shared" si="8"/>
        <v>7.4564000000000002E-3</v>
      </c>
      <c r="Z31" s="17">
        <f t="shared" si="8"/>
        <v>228.27</v>
      </c>
      <c r="AA31" s="17">
        <f t="shared" si="8"/>
        <v>235.44</v>
      </c>
      <c r="AB31" s="17">
        <f t="shared" si="8"/>
        <v>234.22</v>
      </c>
      <c r="AC31" s="17">
        <f t="shared" si="8"/>
        <v>238.8</v>
      </c>
      <c r="AD31" s="17">
        <f t="shared" si="8"/>
        <v>195.77</v>
      </c>
      <c r="AE31" s="17">
        <f t="shared" si="8"/>
        <v>229.8</v>
      </c>
      <c r="AF31" s="17">
        <f t="shared" si="8"/>
        <v>216.06</v>
      </c>
      <c r="AG31" s="17">
        <f t="shared" si="8"/>
        <v>283.81</v>
      </c>
      <c r="AH31">
        <f>szenzoradatok!J32</f>
        <v>348.28609999999998</v>
      </c>
      <c r="AJ31" t="str">
        <f t="shared" si="5"/>
        <v>o29</v>
      </c>
      <c r="AK31">
        <f t="shared" si="12"/>
        <v>15</v>
      </c>
      <c r="AL31">
        <f t="shared" si="12"/>
        <v>10</v>
      </c>
      <c r="AM31">
        <f t="shared" si="12"/>
        <v>11</v>
      </c>
      <c r="AN31">
        <f t="shared" si="12"/>
        <v>11</v>
      </c>
      <c r="AO31">
        <f t="shared" si="12"/>
        <v>14</v>
      </c>
      <c r="AP31">
        <f t="shared" si="12"/>
        <v>19</v>
      </c>
      <c r="AQ31">
        <f t="shared" si="12"/>
        <v>17</v>
      </c>
      <c r="AR31">
        <f t="shared" si="12"/>
        <v>15</v>
      </c>
      <c r="AS31">
        <f t="shared" si="12"/>
        <v>27</v>
      </c>
      <c r="AT31">
        <f t="shared" si="12"/>
        <v>14</v>
      </c>
      <c r="AU31">
        <f t="shared" si="12"/>
        <v>16</v>
      </c>
      <c r="AV31">
        <f t="shared" si="12"/>
        <v>12</v>
      </c>
      <c r="AW31">
        <f t="shared" si="12"/>
        <v>32</v>
      </c>
      <c r="AX31">
        <f t="shared" si="12"/>
        <v>22</v>
      </c>
      <c r="AY31">
        <f t="shared" si="12"/>
        <v>28</v>
      </c>
      <c r="AZ31">
        <f t="shared" si="12"/>
        <v>7</v>
      </c>
      <c r="BA31">
        <f t="shared" si="11"/>
        <v>50</v>
      </c>
      <c r="BB31">
        <f t="shared" si="11"/>
        <v>55</v>
      </c>
      <c r="BC31">
        <f t="shared" si="11"/>
        <v>54</v>
      </c>
      <c r="BD31">
        <f t="shared" si="11"/>
        <v>54</v>
      </c>
      <c r="BE31">
        <f t="shared" si="11"/>
        <v>51</v>
      </c>
      <c r="BF31">
        <f t="shared" si="11"/>
        <v>46</v>
      </c>
      <c r="BG31">
        <f t="shared" si="11"/>
        <v>48</v>
      </c>
      <c r="BH31">
        <f t="shared" si="11"/>
        <v>50</v>
      </c>
      <c r="BI31">
        <f t="shared" si="11"/>
        <v>38</v>
      </c>
      <c r="BJ31">
        <f t="shared" si="11"/>
        <v>51</v>
      </c>
      <c r="BK31">
        <f t="shared" si="11"/>
        <v>49</v>
      </c>
      <c r="BL31">
        <f t="shared" si="11"/>
        <v>53</v>
      </c>
      <c r="BM31">
        <f t="shared" si="11"/>
        <v>33</v>
      </c>
      <c r="BN31">
        <f t="shared" si="11"/>
        <v>43</v>
      </c>
      <c r="BO31">
        <f t="shared" si="11"/>
        <v>37</v>
      </c>
      <c r="BP31">
        <f t="shared" si="11"/>
        <v>58</v>
      </c>
      <c r="BQ31">
        <f t="shared" si="10"/>
        <v>348286</v>
      </c>
    </row>
    <row r="32" spans="1:69" customFormat="1" x14ac:dyDescent="0.25">
      <c r="A32" t="s">
        <v>2676</v>
      </c>
      <c r="B32" s="17">
        <f>exportall2_ampl!B31</f>
        <v>8.8313999999999997E-3</v>
      </c>
      <c r="C32" s="17">
        <f>exportall2_ampl!C31</f>
        <v>8.4849999999999995E-3</v>
      </c>
      <c r="D32" s="17">
        <f>exportall2_ampl!D31</f>
        <v>8.1504999999999998E-3</v>
      </c>
      <c r="E32" s="17">
        <f>exportall2_ampl!E31</f>
        <v>7.8598999999999995E-3</v>
      </c>
      <c r="F32" s="17">
        <f>exportall2_ampl!F31</f>
        <v>7.8282999999999998E-3</v>
      </c>
      <c r="G32" s="17">
        <f>exportall2_ampl!G31</f>
        <v>7.8094000000000002E-3</v>
      </c>
      <c r="H32" s="17">
        <f>exportall2_ampl!H31</f>
        <v>7.7790000000000003E-3</v>
      </c>
      <c r="I32" s="17">
        <f>exportall2_ampl!I31</f>
        <v>7.4752000000000004E-3</v>
      </c>
      <c r="J32" s="17">
        <f>exportall2_freq!B31</f>
        <v>215.61</v>
      </c>
      <c r="K32" s="17">
        <f>exportall2_freq!C31</f>
        <v>232.7</v>
      </c>
      <c r="L32" s="17">
        <f>exportall2_freq!D31</f>
        <v>188.29</v>
      </c>
      <c r="M32" s="17">
        <f>exportall2_freq!E31</f>
        <v>1437.8</v>
      </c>
      <c r="N32" s="17">
        <f>exportall2_freq!F31</f>
        <v>931.4</v>
      </c>
      <c r="O32" s="17">
        <f>exportall2_freq!G31</f>
        <v>1010.1</v>
      </c>
      <c r="P32" s="17">
        <f>exportall2_freq!H31</f>
        <v>229.64</v>
      </c>
      <c r="Q32" s="17">
        <f>exportall2_freq!I31</f>
        <v>207.37</v>
      </c>
      <c r="R32" s="17">
        <f t="shared" si="8"/>
        <v>8.8313999999999997E-3</v>
      </c>
      <c r="S32" s="17">
        <f t="shared" si="8"/>
        <v>8.4849999999999995E-3</v>
      </c>
      <c r="T32" s="17">
        <f t="shared" si="8"/>
        <v>8.1504999999999998E-3</v>
      </c>
      <c r="U32" s="17">
        <f t="shared" si="8"/>
        <v>7.8598999999999995E-3</v>
      </c>
      <c r="V32" s="17">
        <f t="shared" si="8"/>
        <v>7.8282999999999998E-3</v>
      </c>
      <c r="W32" s="17">
        <f t="shared" si="8"/>
        <v>7.8094000000000002E-3</v>
      </c>
      <c r="X32" s="17">
        <f t="shared" si="8"/>
        <v>7.7790000000000003E-3</v>
      </c>
      <c r="Y32" s="17">
        <f t="shared" si="8"/>
        <v>7.4752000000000004E-3</v>
      </c>
      <c r="Z32" s="17">
        <f t="shared" si="8"/>
        <v>215.61</v>
      </c>
      <c r="AA32" s="17">
        <f t="shared" si="8"/>
        <v>232.7</v>
      </c>
      <c r="AB32" s="17">
        <f t="shared" si="8"/>
        <v>188.29</v>
      </c>
      <c r="AC32" s="17">
        <f t="shared" si="8"/>
        <v>1437.8</v>
      </c>
      <c r="AD32" s="17">
        <f t="shared" si="8"/>
        <v>931.4</v>
      </c>
      <c r="AE32" s="17">
        <f t="shared" si="8"/>
        <v>1010.1</v>
      </c>
      <c r="AF32" s="17">
        <f t="shared" si="8"/>
        <v>229.64</v>
      </c>
      <c r="AG32" s="17">
        <f t="shared" si="8"/>
        <v>207.37</v>
      </c>
      <c r="AH32">
        <f>szenzoradatok!J33</f>
        <v>347.94459999999998</v>
      </c>
      <c r="AJ32" t="str">
        <f t="shared" si="5"/>
        <v>o30</v>
      </c>
      <c r="AK32">
        <f t="shared" si="12"/>
        <v>25</v>
      </c>
      <c r="AL32">
        <f t="shared" si="12"/>
        <v>23</v>
      </c>
      <c r="AM32">
        <f t="shared" si="12"/>
        <v>21</v>
      </c>
      <c r="AN32">
        <f t="shared" si="12"/>
        <v>21</v>
      </c>
      <c r="AO32">
        <f t="shared" si="12"/>
        <v>17</v>
      </c>
      <c r="AP32">
        <f t="shared" si="12"/>
        <v>16</v>
      </c>
      <c r="AQ32">
        <f t="shared" si="12"/>
        <v>13</v>
      </c>
      <c r="AR32">
        <f t="shared" si="12"/>
        <v>15</v>
      </c>
      <c r="AS32">
        <f t="shared" si="12"/>
        <v>32</v>
      </c>
      <c r="AT32">
        <f t="shared" si="12"/>
        <v>20</v>
      </c>
      <c r="AU32">
        <f t="shared" si="12"/>
        <v>34</v>
      </c>
      <c r="AV32">
        <f t="shared" si="12"/>
        <v>2</v>
      </c>
      <c r="AW32">
        <f t="shared" si="12"/>
        <v>2</v>
      </c>
      <c r="AX32">
        <f t="shared" si="12"/>
        <v>3</v>
      </c>
      <c r="AY32">
        <f t="shared" si="12"/>
        <v>25</v>
      </c>
      <c r="AZ32">
        <f t="shared" si="12"/>
        <v>29</v>
      </c>
      <c r="BA32">
        <f t="shared" si="11"/>
        <v>40</v>
      </c>
      <c r="BB32">
        <f t="shared" si="11"/>
        <v>42</v>
      </c>
      <c r="BC32">
        <f t="shared" si="11"/>
        <v>44</v>
      </c>
      <c r="BD32">
        <f t="shared" si="11"/>
        <v>44</v>
      </c>
      <c r="BE32">
        <f t="shared" si="11"/>
        <v>48</v>
      </c>
      <c r="BF32">
        <f t="shared" si="11"/>
        <v>49</v>
      </c>
      <c r="BG32">
        <f t="shared" si="11"/>
        <v>52</v>
      </c>
      <c r="BH32">
        <f t="shared" si="11"/>
        <v>50</v>
      </c>
      <c r="BI32">
        <f t="shared" si="11"/>
        <v>33</v>
      </c>
      <c r="BJ32">
        <f t="shared" si="11"/>
        <v>45</v>
      </c>
      <c r="BK32">
        <f t="shared" si="11"/>
        <v>31</v>
      </c>
      <c r="BL32">
        <f t="shared" si="11"/>
        <v>63</v>
      </c>
      <c r="BM32">
        <f t="shared" si="11"/>
        <v>63</v>
      </c>
      <c r="BN32">
        <f t="shared" si="11"/>
        <v>62</v>
      </c>
      <c r="BO32">
        <f t="shared" si="11"/>
        <v>40</v>
      </c>
      <c r="BP32">
        <f t="shared" si="11"/>
        <v>36</v>
      </c>
      <c r="BQ32">
        <f t="shared" si="10"/>
        <v>347944</v>
      </c>
    </row>
    <row r="33" spans="1:69" customFormat="1" x14ac:dyDescent="0.25">
      <c r="A33" t="s">
        <v>43</v>
      </c>
      <c r="B33" s="17">
        <f>exportall2_ampl!B32</f>
        <v>1.2999999999999999E-2</v>
      </c>
      <c r="C33" s="17">
        <f>exportall2_ampl!C32</f>
        <v>1.2229E-2</v>
      </c>
      <c r="D33" s="17">
        <f>exportall2_ampl!D32</f>
        <v>1.2021E-2</v>
      </c>
      <c r="E33" s="17">
        <f>exportall2_ampl!E32</f>
        <v>1.1348E-2</v>
      </c>
      <c r="F33" s="17">
        <f>exportall2_ampl!F32</f>
        <v>1.1173000000000001E-2</v>
      </c>
      <c r="G33" s="17">
        <f>exportall2_ampl!G32</f>
        <v>1.0707E-2</v>
      </c>
      <c r="H33" s="17">
        <f>exportall2_ampl!H32</f>
        <v>1.0451E-2</v>
      </c>
      <c r="I33" s="17">
        <f>exportall2_ampl!I32</f>
        <v>1.0425E-2</v>
      </c>
      <c r="J33" s="17">
        <f>exportall2_freq!B32</f>
        <v>230.1</v>
      </c>
      <c r="K33" s="17">
        <f>exportall2_freq!C32</f>
        <v>222.02</v>
      </c>
      <c r="L33" s="17">
        <f>exportall2_freq!D32</f>
        <v>231.78</v>
      </c>
      <c r="M33" s="17">
        <f>exportall2_freq!E32</f>
        <v>209.5</v>
      </c>
      <c r="N33" s="17">
        <f>exportall2_freq!F32</f>
        <v>192.57</v>
      </c>
      <c r="O33" s="17">
        <f>exportall2_freq!G32</f>
        <v>236.66</v>
      </c>
      <c r="P33" s="17">
        <f>exportall2_freq!H32</f>
        <v>230.56</v>
      </c>
      <c r="Q33" s="17">
        <f>exportall2_freq!I32</f>
        <v>236.82</v>
      </c>
      <c r="R33" s="17">
        <f t="shared" si="8"/>
        <v>1.2999999999999999E-2</v>
      </c>
      <c r="S33" s="17">
        <f t="shared" si="8"/>
        <v>1.2229E-2</v>
      </c>
      <c r="T33" s="17">
        <f t="shared" si="8"/>
        <v>1.2021E-2</v>
      </c>
      <c r="U33" s="17">
        <f t="shared" si="8"/>
        <v>1.1348E-2</v>
      </c>
      <c r="V33" s="17">
        <f t="shared" si="8"/>
        <v>1.1173000000000001E-2</v>
      </c>
      <c r="W33" s="17">
        <f t="shared" si="8"/>
        <v>1.0707E-2</v>
      </c>
      <c r="X33" s="17">
        <f t="shared" si="8"/>
        <v>1.0451E-2</v>
      </c>
      <c r="Y33" s="17">
        <f t="shared" si="8"/>
        <v>1.0425E-2</v>
      </c>
      <c r="Z33" s="17">
        <f t="shared" si="8"/>
        <v>230.1</v>
      </c>
      <c r="AA33" s="17">
        <f t="shared" si="8"/>
        <v>222.02</v>
      </c>
      <c r="AB33" s="17">
        <f t="shared" si="8"/>
        <v>231.78</v>
      </c>
      <c r="AC33" s="17">
        <f t="shared" si="8"/>
        <v>209.5</v>
      </c>
      <c r="AD33" s="17">
        <f t="shared" si="8"/>
        <v>192.57</v>
      </c>
      <c r="AE33" s="17">
        <f t="shared" si="8"/>
        <v>236.66</v>
      </c>
      <c r="AF33" s="17">
        <f t="shared" si="8"/>
        <v>230.56</v>
      </c>
      <c r="AG33" s="17">
        <f t="shared" si="8"/>
        <v>236.82</v>
      </c>
      <c r="AH33">
        <f>szenzoradatok!J34</f>
        <v>348.0872</v>
      </c>
      <c r="AJ33" t="str">
        <f t="shared" si="5"/>
        <v>o31</v>
      </c>
      <c r="AK33">
        <f t="shared" si="12"/>
        <v>9</v>
      </c>
      <c r="AL33">
        <f t="shared" si="12"/>
        <v>7</v>
      </c>
      <c r="AM33">
        <f t="shared" si="12"/>
        <v>6</v>
      </c>
      <c r="AN33">
        <f t="shared" si="12"/>
        <v>6</v>
      </c>
      <c r="AO33">
        <f t="shared" si="12"/>
        <v>6</v>
      </c>
      <c r="AP33">
        <f t="shared" si="12"/>
        <v>6</v>
      </c>
      <c r="AQ33">
        <f t="shared" si="12"/>
        <v>6</v>
      </c>
      <c r="AR33">
        <f t="shared" si="12"/>
        <v>6</v>
      </c>
      <c r="AS33">
        <f t="shared" si="12"/>
        <v>25</v>
      </c>
      <c r="AT33">
        <f t="shared" si="12"/>
        <v>26</v>
      </c>
      <c r="AU33">
        <f t="shared" si="12"/>
        <v>19</v>
      </c>
      <c r="AV33">
        <f t="shared" si="12"/>
        <v>31</v>
      </c>
      <c r="AW33">
        <f t="shared" si="12"/>
        <v>34</v>
      </c>
      <c r="AX33">
        <f t="shared" si="12"/>
        <v>16</v>
      </c>
      <c r="AY33">
        <f t="shared" si="12"/>
        <v>24</v>
      </c>
      <c r="AZ33">
        <f t="shared" si="12"/>
        <v>17</v>
      </c>
      <c r="BA33">
        <f t="shared" si="11"/>
        <v>56</v>
      </c>
      <c r="BB33">
        <f t="shared" si="11"/>
        <v>58</v>
      </c>
      <c r="BC33">
        <f t="shared" si="11"/>
        <v>59</v>
      </c>
      <c r="BD33">
        <f t="shared" si="11"/>
        <v>59</v>
      </c>
      <c r="BE33">
        <f t="shared" si="11"/>
        <v>59</v>
      </c>
      <c r="BF33">
        <f t="shared" si="11"/>
        <v>59</v>
      </c>
      <c r="BG33">
        <f t="shared" si="11"/>
        <v>59</v>
      </c>
      <c r="BH33">
        <f t="shared" si="11"/>
        <v>59</v>
      </c>
      <c r="BI33">
        <f t="shared" si="11"/>
        <v>40</v>
      </c>
      <c r="BJ33">
        <f t="shared" si="11"/>
        <v>39</v>
      </c>
      <c r="BK33">
        <f t="shared" si="11"/>
        <v>46</v>
      </c>
      <c r="BL33">
        <f t="shared" si="11"/>
        <v>34</v>
      </c>
      <c r="BM33">
        <f t="shared" si="11"/>
        <v>31</v>
      </c>
      <c r="BN33">
        <f t="shared" si="11"/>
        <v>49</v>
      </c>
      <c r="BO33">
        <f t="shared" si="11"/>
        <v>41</v>
      </c>
      <c r="BP33">
        <f t="shared" si="11"/>
        <v>48</v>
      </c>
      <c r="BQ33">
        <f t="shared" si="10"/>
        <v>348087</v>
      </c>
    </row>
    <row r="34" spans="1:69" customFormat="1" x14ac:dyDescent="0.25">
      <c r="A34" t="s">
        <v>2677</v>
      </c>
      <c r="B34" s="17">
        <f>exportall2_ampl!B33</f>
        <v>1.2E-2</v>
      </c>
      <c r="C34" s="17">
        <f>exportall2_ampl!C33</f>
        <v>1.1845E-2</v>
      </c>
      <c r="D34" s="17">
        <f>exportall2_ampl!D33</f>
        <v>1.1476999999999999E-2</v>
      </c>
      <c r="E34" s="17">
        <f>exportall2_ampl!E33</f>
        <v>1.1461000000000001E-2</v>
      </c>
      <c r="F34" s="17">
        <f>exportall2_ampl!F33</f>
        <v>1.1374E-2</v>
      </c>
      <c r="G34" s="17">
        <f>exportall2_ampl!G33</f>
        <v>1.1331000000000001E-2</v>
      </c>
      <c r="H34" s="17">
        <f>exportall2_ampl!H33</f>
        <v>1.1304E-2</v>
      </c>
      <c r="I34" s="17">
        <f>exportall2_ampl!I33</f>
        <v>1.0761E-2</v>
      </c>
      <c r="J34" s="17">
        <f>exportall2_freq!B33</f>
        <v>217.59</v>
      </c>
      <c r="K34" s="17">
        <f>exportall2_freq!C33</f>
        <v>234.22</v>
      </c>
      <c r="L34" s="17">
        <f>exportall2_freq!D33</f>
        <v>238.95</v>
      </c>
      <c r="M34" s="17">
        <f>exportall2_freq!E33</f>
        <v>58.899000000000001</v>
      </c>
      <c r="N34" s="17">
        <f>exportall2_freq!F33</f>
        <v>189.06</v>
      </c>
      <c r="O34" s="17">
        <f>exportall2_freq!G33</f>
        <v>213.01</v>
      </c>
      <c r="P34" s="17">
        <f>exportall2_freq!H33</f>
        <v>288.24</v>
      </c>
      <c r="Q34" s="17">
        <f>exportall2_freq!I33</f>
        <v>221.1</v>
      </c>
      <c r="R34" s="17">
        <f t="shared" ref="R34:AG49" si="13">B34</f>
        <v>1.2E-2</v>
      </c>
      <c r="S34" s="17">
        <f t="shared" si="13"/>
        <v>1.1845E-2</v>
      </c>
      <c r="T34" s="17">
        <f t="shared" si="13"/>
        <v>1.1476999999999999E-2</v>
      </c>
      <c r="U34" s="17">
        <f t="shared" si="13"/>
        <v>1.1461000000000001E-2</v>
      </c>
      <c r="V34" s="17">
        <f t="shared" si="13"/>
        <v>1.1374E-2</v>
      </c>
      <c r="W34" s="17">
        <f t="shared" si="13"/>
        <v>1.1331000000000001E-2</v>
      </c>
      <c r="X34" s="17">
        <f t="shared" si="13"/>
        <v>1.1304E-2</v>
      </c>
      <c r="Y34" s="17">
        <f t="shared" si="13"/>
        <v>1.0761E-2</v>
      </c>
      <c r="Z34" s="17">
        <f t="shared" si="13"/>
        <v>217.59</v>
      </c>
      <c r="AA34" s="17">
        <f t="shared" si="13"/>
        <v>234.22</v>
      </c>
      <c r="AB34" s="17">
        <f t="shared" si="13"/>
        <v>238.95</v>
      </c>
      <c r="AC34" s="17">
        <f t="shared" si="13"/>
        <v>58.899000000000001</v>
      </c>
      <c r="AD34" s="17">
        <f t="shared" si="13"/>
        <v>189.06</v>
      </c>
      <c r="AE34" s="17">
        <f t="shared" si="13"/>
        <v>213.01</v>
      </c>
      <c r="AF34" s="17">
        <f t="shared" si="13"/>
        <v>288.24</v>
      </c>
      <c r="AG34" s="17">
        <f t="shared" si="13"/>
        <v>221.1</v>
      </c>
      <c r="AH34">
        <f>szenzoradatok!J35</f>
        <v>348.70310000000001</v>
      </c>
      <c r="AJ34" t="str">
        <f t="shared" si="5"/>
        <v>o32</v>
      </c>
      <c r="AK34">
        <f t="shared" si="12"/>
        <v>12</v>
      </c>
      <c r="AL34">
        <f t="shared" si="12"/>
        <v>8</v>
      </c>
      <c r="AM34">
        <f t="shared" si="12"/>
        <v>7</v>
      </c>
      <c r="AN34">
        <f t="shared" si="12"/>
        <v>6</v>
      </c>
      <c r="AO34">
        <f t="shared" si="12"/>
        <v>5</v>
      </c>
      <c r="AP34">
        <f t="shared" si="12"/>
        <v>5</v>
      </c>
      <c r="AQ34">
        <f t="shared" si="12"/>
        <v>5</v>
      </c>
      <c r="AR34">
        <f t="shared" si="12"/>
        <v>5</v>
      </c>
      <c r="AS34">
        <f t="shared" si="12"/>
        <v>30</v>
      </c>
      <c r="AT34">
        <f t="shared" si="12"/>
        <v>16</v>
      </c>
      <c r="AU34">
        <f t="shared" si="12"/>
        <v>9</v>
      </c>
      <c r="AV34">
        <f t="shared" si="12"/>
        <v>46</v>
      </c>
      <c r="AW34">
        <f t="shared" si="12"/>
        <v>36</v>
      </c>
      <c r="AX34">
        <f t="shared" si="12"/>
        <v>28</v>
      </c>
      <c r="AY34">
        <f t="shared" si="12"/>
        <v>5</v>
      </c>
      <c r="AZ34">
        <f t="shared" si="12"/>
        <v>26</v>
      </c>
      <c r="BA34">
        <f t="shared" si="11"/>
        <v>53</v>
      </c>
      <c r="BB34">
        <f t="shared" si="11"/>
        <v>57</v>
      </c>
      <c r="BC34">
        <f t="shared" si="11"/>
        <v>58</v>
      </c>
      <c r="BD34">
        <f t="shared" si="11"/>
        <v>59</v>
      </c>
      <c r="BE34">
        <f t="shared" si="11"/>
        <v>60</v>
      </c>
      <c r="BF34">
        <f t="shared" si="11"/>
        <v>60</v>
      </c>
      <c r="BG34">
        <f t="shared" si="11"/>
        <v>60</v>
      </c>
      <c r="BH34">
        <f t="shared" si="11"/>
        <v>60</v>
      </c>
      <c r="BI34">
        <f t="shared" si="11"/>
        <v>35</v>
      </c>
      <c r="BJ34">
        <f t="shared" si="11"/>
        <v>48</v>
      </c>
      <c r="BK34">
        <f t="shared" si="11"/>
        <v>55</v>
      </c>
      <c r="BL34">
        <f t="shared" si="11"/>
        <v>19</v>
      </c>
      <c r="BM34">
        <f t="shared" si="11"/>
        <v>29</v>
      </c>
      <c r="BN34">
        <f t="shared" si="11"/>
        <v>37</v>
      </c>
      <c r="BO34">
        <f t="shared" si="11"/>
        <v>60</v>
      </c>
      <c r="BP34">
        <f t="shared" ref="BI34:BP65" si="14">INT(RANK(AG34,AG$3:AG$128,BP$1)/2)+1</f>
        <v>39</v>
      </c>
      <c r="BQ34">
        <f t="shared" si="10"/>
        <v>348703</v>
      </c>
    </row>
    <row r="35" spans="1:69" customFormat="1" x14ac:dyDescent="0.25">
      <c r="A35" t="s">
        <v>2678</v>
      </c>
      <c r="B35" s="17">
        <f>exportall2_ampl!B34</f>
        <v>1.6517E-2</v>
      </c>
      <c r="C35" s="17">
        <f>exportall2_ampl!C34</f>
        <v>1.2918000000000001E-2</v>
      </c>
      <c r="D35" s="17">
        <f>exportall2_ampl!D34</f>
        <v>1.2333E-2</v>
      </c>
      <c r="E35" s="17">
        <f>exportall2_ampl!E34</f>
        <v>1.1055000000000001E-2</v>
      </c>
      <c r="F35" s="17">
        <f>exportall2_ampl!F34</f>
        <v>1.0968E-2</v>
      </c>
      <c r="G35" s="17">
        <f>exportall2_ampl!G34</f>
        <v>1.0834999999999999E-2</v>
      </c>
      <c r="H35" s="17">
        <f>exportall2_ampl!H34</f>
        <v>1.0061E-2</v>
      </c>
      <c r="I35" s="17">
        <f>exportall2_ampl!I34</f>
        <v>9.7789999999999995E-3</v>
      </c>
      <c r="J35" s="17">
        <f>exportall2_freq!B34</f>
        <v>232.7</v>
      </c>
      <c r="K35" s="17">
        <f>exportall2_freq!C34</f>
        <v>234.53</v>
      </c>
      <c r="L35" s="17">
        <f>exportall2_freq!D34</f>
        <v>189.06</v>
      </c>
      <c r="M35" s="17">
        <f>exportall2_freq!E34</f>
        <v>205.84</v>
      </c>
      <c r="N35" s="17">
        <f>exportall2_freq!F34</f>
        <v>234.07</v>
      </c>
      <c r="O35" s="17">
        <f>exportall2_freq!G34</f>
        <v>209.5</v>
      </c>
      <c r="P35" s="17">
        <f>exportall2_freq!H34</f>
        <v>213.62</v>
      </c>
      <c r="Q35" s="17">
        <f>exportall2_freq!I34</f>
        <v>189.51</v>
      </c>
      <c r="R35" s="17">
        <f t="shared" si="13"/>
        <v>1.6517E-2</v>
      </c>
      <c r="S35" s="17">
        <f t="shared" si="13"/>
        <v>1.2918000000000001E-2</v>
      </c>
      <c r="T35" s="17">
        <f t="shared" si="13"/>
        <v>1.2333E-2</v>
      </c>
      <c r="U35" s="17">
        <f t="shared" si="13"/>
        <v>1.1055000000000001E-2</v>
      </c>
      <c r="V35" s="17">
        <f t="shared" si="13"/>
        <v>1.0968E-2</v>
      </c>
      <c r="W35" s="17">
        <f t="shared" si="13"/>
        <v>1.0834999999999999E-2</v>
      </c>
      <c r="X35" s="17">
        <f t="shared" si="13"/>
        <v>1.0061E-2</v>
      </c>
      <c r="Y35" s="17">
        <f t="shared" si="13"/>
        <v>9.7789999999999995E-3</v>
      </c>
      <c r="Z35" s="17">
        <f t="shared" si="13"/>
        <v>232.7</v>
      </c>
      <c r="AA35" s="17">
        <f t="shared" si="13"/>
        <v>234.53</v>
      </c>
      <c r="AB35" s="17">
        <f t="shared" si="13"/>
        <v>189.06</v>
      </c>
      <c r="AC35" s="17">
        <f t="shared" si="13"/>
        <v>205.84</v>
      </c>
      <c r="AD35" s="17">
        <f t="shared" si="13"/>
        <v>234.07</v>
      </c>
      <c r="AE35" s="17">
        <f t="shared" si="13"/>
        <v>209.5</v>
      </c>
      <c r="AF35" s="17">
        <f t="shared" si="13"/>
        <v>213.62</v>
      </c>
      <c r="AG35" s="17">
        <f t="shared" si="13"/>
        <v>189.51</v>
      </c>
      <c r="AH35">
        <f>szenzoradatok!J36</f>
        <v>347.59449999999998</v>
      </c>
      <c r="AJ35" t="str">
        <f t="shared" si="5"/>
        <v>o33</v>
      </c>
      <c r="AK35">
        <f t="shared" si="12"/>
        <v>4</v>
      </c>
      <c r="AL35">
        <f t="shared" si="12"/>
        <v>6</v>
      </c>
      <c r="AM35">
        <f t="shared" si="12"/>
        <v>5</v>
      </c>
      <c r="AN35">
        <f t="shared" si="12"/>
        <v>7</v>
      </c>
      <c r="AO35">
        <f t="shared" si="12"/>
        <v>7</v>
      </c>
      <c r="AP35">
        <f t="shared" si="12"/>
        <v>6</v>
      </c>
      <c r="AQ35">
        <f t="shared" si="12"/>
        <v>7</v>
      </c>
      <c r="AR35">
        <f t="shared" si="12"/>
        <v>7</v>
      </c>
      <c r="AS35">
        <f t="shared" si="12"/>
        <v>23</v>
      </c>
      <c r="AT35">
        <f t="shared" si="12"/>
        <v>15</v>
      </c>
      <c r="AU35">
        <f t="shared" si="12"/>
        <v>34</v>
      </c>
      <c r="AV35">
        <f t="shared" si="12"/>
        <v>33</v>
      </c>
      <c r="AW35">
        <f t="shared" si="12"/>
        <v>18</v>
      </c>
      <c r="AX35">
        <f t="shared" si="12"/>
        <v>29</v>
      </c>
      <c r="AY35">
        <f t="shared" si="12"/>
        <v>29</v>
      </c>
      <c r="AZ35">
        <f t="shared" si="12"/>
        <v>33</v>
      </c>
      <c r="BA35">
        <f t="shared" ref="BA35:BO55" si="15">INT(RANK(R35,R$3:R$128,BA$1)/2)+1</f>
        <v>61</v>
      </c>
      <c r="BB35">
        <f t="shared" si="15"/>
        <v>59</v>
      </c>
      <c r="BC35">
        <f t="shared" si="15"/>
        <v>60</v>
      </c>
      <c r="BD35">
        <f t="shared" si="15"/>
        <v>58</v>
      </c>
      <c r="BE35">
        <f t="shared" si="15"/>
        <v>58</v>
      </c>
      <c r="BF35">
        <f t="shared" si="15"/>
        <v>59</v>
      </c>
      <c r="BG35">
        <f t="shared" si="15"/>
        <v>58</v>
      </c>
      <c r="BH35">
        <f t="shared" si="15"/>
        <v>58</v>
      </c>
      <c r="BI35">
        <f t="shared" si="14"/>
        <v>42</v>
      </c>
      <c r="BJ35">
        <f t="shared" si="14"/>
        <v>50</v>
      </c>
      <c r="BK35">
        <f t="shared" si="14"/>
        <v>31</v>
      </c>
      <c r="BL35">
        <f t="shared" si="14"/>
        <v>32</v>
      </c>
      <c r="BM35">
        <f t="shared" si="14"/>
        <v>47</v>
      </c>
      <c r="BN35">
        <f t="shared" si="14"/>
        <v>36</v>
      </c>
      <c r="BO35">
        <f t="shared" si="14"/>
        <v>35</v>
      </c>
      <c r="BP35">
        <f t="shared" si="14"/>
        <v>32</v>
      </c>
      <c r="BQ35">
        <f t="shared" si="10"/>
        <v>347594</v>
      </c>
    </row>
    <row r="36" spans="1:69" customFormat="1" x14ac:dyDescent="0.25">
      <c r="A36" t="s">
        <v>2679</v>
      </c>
      <c r="B36" s="17">
        <f>exportall2_ampl!B35</f>
        <v>1.2397999999999999E-2</v>
      </c>
      <c r="C36" s="17">
        <f>exportall2_ampl!C35</f>
        <v>1.21E-2</v>
      </c>
      <c r="D36" s="17">
        <f>exportall2_ampl!D35</f>
        <v>1.2063000000000001E-2</v>
      </c>
      <c r="E36" s="17">
        <f>exportall2_ampl!E35</f>
        <v>1.1915E-2</v>
      </c>
      <c r="F36" s="17">
        <f>exportall2_ampl!F35</f>
        <v>1.1853000000000001E-2</v>
      </c>
      <c r="G36" s="17">
        <f>exportall2_ampl!G35</f>
        <v>1.1362000000000001E-2</v>
      </c>
      <c r="H36" s="17">
        <f>exportall2_ampl!H35</f>
        <v>1.1056E-2</v>
      </c>
      <c r="I36" s="17">
        <f>exportall2_ampl!I35</f>
        <v>1.0897E-2</v>
      </c>
      <c r="J36" s="17">
        <f>exportall2_freq!B35</f>
        <v>188.6</v>
      </c>
      <c r="K36" s="17">
        <f>exportall2_freq!C35</f>
        <v>285.33999999999997</v>
      </c>
      <c r="L36" s="17">
        <f>exportall2_freq!D35</f>
        <v>241.7</v>
      </c>
      <c r="M36" s="17">
        <f>exportall2_freq!E35</f>
        <v>225.83</v>
      </c>
      <c r="N36" s="17">
        <f>exportall2_freq!F35</f>
        <v>231.78</v>
      </c>
      <c r="O36" s="17">
        <f>exportall2_freq!G35</f>
        <v>235.29</v>
      </c>
      <c r="P36" s="17">
        <f>exportall2_freq!H35</f>
        <v>221.71</v>
      </c>
      <c r="Q36" s="17">
        <f>exportall2_freq!I35</f>
        <v>214.84</v>
      </c>
      <c r="R36" s="17">
        <f t="shared" si="13"/>
        <v>1.2397999999999999E-2</v>
      </c>
      <c r="S36" s="17">
        <f t="shared" si="13"/>
        <v>1.21E-2</v>
      </c>
      <c r="T36" s="17">
        <f t="shared" si="13"/>
        <v>1.2063000000000001E-2</v>
      </c>
      <c r="U36" s="17">
        <f t="shared" si="13"/>
        <v>1.1915E-2</v>
      </c>
      <c r="V36" s="17">
        <f t="shared" si="13"/>
        <v>1.1853000000000001E-2</v>
      </c>
      <c r="W36" s="17">
        <f t="shared" si="13"/>
        <v>1.1362000000000001E-2</v>
      </c>
      <c r="X36" s="17">
        <f t="shared" si="13"/>
        <v>1.1056E-2</v>
      </c>
      <c r="Y36" s="17">
        <f t="shared" si="13"/>
        <v>1.0897E-2</v>
      </c>
      <c r="Z36" s="17">
        <f t="shared" si="13"/>
        <v>188.6</v>
      </c>
      <c r="AA36" s="17">
        <f t="shared" si="13"/>
        <v>285.33999999999997</v>
      </c>
      <c r="AB36" s="17">
        <f t="shared" si="13"/>
        <v>241.7</v>
      </c>
      <c r="AC36" s="17">
        <f t="shared" si="13"/>
        <v>225.83</v>
      </c>
      <c r="AD36" s="17">
        <f t="shared" si="13"/>
        <v>231.78</v>
      </c>
      <c r="AE36" s="17">
        <f t="shared" si="13"/>
        <v>235.29</v>
      </c>
      <c r="AF36" s="17">
        <f t="shared" si="13"/>
        <v>221.71</v>
      </c>
      <c r="AG36" s="17">
        <f t="shared" si="13"/>
        <v>214.84</v>
      </c>
      <c r="AH36">
        <f>szenzoradatok!J37</f>
        <v>346.13029999999998</v>
      </c>
      <c r="AJ36" t="str">
        <f t="shared" si="5"/>
        <v>o34</v>
      </c>
      <c r="AK36">
        <f t="shared" si="12"/>
        <v>9</v>
      </c>
      <c r="AL36">
        <f t="shared" si="12"/>
        <v>7</v>
      </c>
      <c r="AM36">
        <f t="shared" si="12"/>
        <v>6</v>
      </c>
      <c r="AN36">
        <f t="shared" si="12"/>
        <v>5</v>
      </c>
      <c r="AO36">
        <f t="shared" si="12"/>
        <v>5</v>
      </c>
      <c r="AP36">
        <f t="shared" si="12"/>
        <v>5</v>
      </c>
      <c r="AQ36">
        <f t="shared" si="12"/>
        <v>5</v>
      </c>
      <c r="AR36">
        <f t="shared" si="12"/>
        <v>5</v>
      </c>
      <c r="AS36">
        <f t="shared" si="12"/>
        <v>40</v>
      </c>
      <c r="AT36">
        <f t="shared" si="12"/>
        <v>7</v>
      </c>
      <c r="AU36">
        <f t="shared" si="12"/>
        <v>8</v>
      </c>
      <c r="AV36">
        <f t="shared" si="12"/>
        <v>27</v>
      </c>
      <c r="AW36">
        <f t="shared" si="12"/>
        <v>21</v>
      </c>
      <c r="AX36">
        <f t="shared" si="12"/>
        <v>17</v>
      </c>
      <c r="AY36">
        <f t="shared" si="12"/>
        <v>26</v>
      </c>
      <c r="AZ36">
        <f t="shared" si="12"/>
        <v>28</v>
      </c>
      <c r="BA36">
        <f t="shared" si="15"/>
        <v>56</v>
      </c>
      <c r="BB36">
        <f t="shared" si="15"/>
        <v>58</v>
      </c>
      <c r="BC36">
        <f t="shared" si="15"/>
        <v>59</v>
      </c>
      <c r="BD36">
        <f t="shared" si="15"/>
        <v>60</v>
      </c>
      <c r="BE36">
        <f t="shared" si="15"/>
        <v>60</v>
      </c>
      <c r="BF36">
        <f t="shared" si="15"/>
        <v>60</v>
      </c>
      <c r="BG36">
        <f t="shared" si="15"/>
        <v>60</v>
      </c>
      <c r="BH36">
        <f t="shared" si="15"/>
        <v>60</v>
      </c>
      <c r="BI36">
        <f t="shared" si="14"/>
        <v>25</v>
      </c>
      <c r="BJ36">
        <f t="shared" si="14"/>
        <v>58</v>
      </c>
      <c r="BK36">
        <f t="shared" si="14"/>
        <v>57</v>
      </c>
      <c r="BL36">
        <f t="shared" si="14"/>
        <v>38</v>
      </c>
      <c r="BM36">
        <f t="shared" si="14"/>
        <v>44</v>
      </c>
      <c r="BN36">
        <f t="shared" si="14"/>
        <v>47</v>
      </c>
      <c r="BO36">
        <f t="shared" si="14"/>
        <v>39</v>
      </c>
      <c r="BP36">
        <f t="shared" si="14"/>
        <v>37</v>
      </c>
      <c r="BQ36">
        <f t="shared" si="10"/>
        <v>346130</v>
      </c>
    </row>
    <row r="37" spans="1:69" customFormat="1" x14ac:dyDescent="0.25">
      <c r="A37" t="s">
        <v>2680</v>
      </c>
      <c r="B37" s="17">
        <f>exportall2_ampl!B36</f>
        <v>1.4079E-2</v>
      </c>
      <c r="C37" s="17">
        <f>exportall2_ampl!C36</f>
        <v>1.3412E-2</v>
      </c>
      <c r="D37" s="17">
        <f>exportall2_ampl!D36</f>
        <v>1.3113E-2</v>
      </c>
      <c r="E37" s="17">
        <f>exportall2_ampl!E36</f>
        <v>1.2187E-2</v>
      </c>
      <c r="F37" s="17">
        <f>exportall2_ampl!F36</f>
        <v>1.1073E-2</v>
      </c>
      <c r="G37" s="17">
        <f>exportall2_ampl!G36</f>
        <v>1.0633999999999999E-2</v>
      </c>
      <c r="H37" s="17">
        <f>exportall2_ampl!H36</f>
        <v>1.0567999999999999E-2</v>
      </c>
      <c r="I37" s="17">
        <f>exportall2_ampl!I36</f>
        <v>1.039E-2</v>
      </c>
      <c r="J37" s="17">
        <f>exportall2_freq!B36</f>
        <v>191.65</v>
      </c>
      <c r="K37" s="17">
        <f>exportall2_freq!C36</f>
        <v>208.44</v>
      </c>
      <c r="L37" s="17">
        <f>exportall2_freq!D36</f>
        <v>221.86</v>
      </c>
      <c r="M37" s="17">
        <f>exportall2_freq!E36</f>
        <v>216.06</v>
      </c>
      <c r="N37" s="17">
        <f>exportall2_freq!F36</f>
        <v>209.96</v>
      </c>
      <c r="O37" s="17">
        <f>exportall2_freq!G36</f>
        <v>245.82</v>
      </c>
      <c r="P37" s="17">
        <f>exportall2_freq!H36</f>
        <v>245.97</v>
      </c>
      <c r="Q37" s="17">
        <f>exportall2_freq!I36</f>
        <v>229.19</v>
      </c>
      <c r="R37" s="17">
        <f t="shared" si="13"/>
        <v>1.4079E-2</v>
      </c>
      <c r="S37" s="17">
        <f t="shared" si="13"/>
        <v>1.3412E-2</v>
      </c>
      <c r="T37" s="17">
        <f t="shared" si="13"/>
        <v>1.3113E-2</v>
      </c>
      <c r="U37" s="17">
        <f t="shared" si="13"/>
        <v>1.2187E-2</v>
      </c>
      <c r="V37" s="17">
        <f t="shared" si="13"/>
        <v>1.1073E-2</v>
      </c>
      <c r="W37" s="17">
        <f t="shared" si="13"/>
        <v>1.0633999999999999E-2</v>
      </c>
      <c r="X37" s="17">
        <f t="shared" si="13"/>
        <v>1.0567999999999999E-2</v>
      </c>
      <c r="Y37" s="17">
        <f t="shared" si="13"/>
        <v>1.039E-2</v>
      </c>
      <c r="Z37" s="17">
        <f t="shared" si="13"/>
        <v>191.65</v>
      </c>
      <c r="AA37" s="17">
        <f t="shared" si="13"/>
        <v>208.44</v>
      </c>
      <c r="AB37" s="17">
        <f t="shared" si="13"/>
        <v>221.86</v>
      </c>
      <c r="AC37" s="17">
        <f t="shared" si="13"/>
        <v>216.06</v>
      </c>
      <c r="AD37" s="17">
        <f t="shared" si="13"/>
        <v>209.96</v>
      </c>
      <c r="AE37" s="17">
        <f t="shared" si="13"/>
        <v>245.82</v>
      </c>
      <c r="AF37" s="17">
        <f t="shared" si="13"/>
        <v>245.97</v>
      </c>
      <c r="AG37" s="17">
        <f t="shared" si="13"/>
        <v>229.19</v>
      </c>
      <c r="AH37">
        <f>szenzoradatok!J38</f>
        <v>346.54419999999999</v>
      </c>
      <c r="AJ37" t="str">
        <f t="shared" si="5"/>
        <v>o35</v>
      </c>
      <c r="AK37">
        <f t="shared" si="12"/>
        <v>6</v>
      </c>
      <c r="AL37">
        <f t="shared" si="12"/>
        <v>5</v>
      </c>
      <c r="AM37">
        <f t="shared" si="12"/>
        <v>5</v>
      </c>
      <c r="AN37">
        <f t="shared" si="12"/>
        <v>5</v>
      </c>
      <c r="AO37">
        <f t="shared" si="12"/>
        <v>6</v>
      </c>
      <c r="AP37">
        <f t="shared" si="12"/>
        <v>7</v>
      </c>
      <c r="AQ37">
        <f t="shared" si="12"/>
        <v>6</v>
      </c>
      <c r="AR37">
        <f t="shared" si="12"/>
        <v>6</v>
      </c>
      <c r="AS37">
        <f t="shared" si="12"/>
        <v>35</v>
      </c>
      <c r="AT37">
        <f t="shared" si="12"/>
        <v>31</v>
      </c>
      <c r="AU37">
        <f t="shared" si="12"/>
        <v>23</v>
      </c>
      <c r="AV37">
        <f t="shared" si="12"/>
        <v>29</v>
      </c>
      <c r="AW37">
        <f t="shared" si="12"/>
        <v>30</v>
      </c>
      <c r="AX37">
        <f t="shared" si="12"/>
        <v>8</v>
      </c>
      <c r="AY37">
        <f t="shared" si="12"/>
        <v>9</v>
      </c>
      <c r="AZ37">
        <f t="shared" si="12"/>
        <v>23</v>
      </c>
      <c r="BA37">
        <f t="shared" si="15"/>
        <v>59</v>
      </c>
      <c r="BB37">
        <f t="shared" si="15"/>
        <v>60</v>
      </c>
      <c r="BC37">
        <f t="shared" si="15"/>
        <v>60</v>
      </c>
      <c r="BD37">
        <f t="shared" si="15"/>
        <v>60</v>
      </c>
      <c r="BE37">
        <f t="shared" si="15"/>
        <v>59</v>
      </c>
      <c r="BF37">
        <f t="shared" si="15"/>
        <v>58</v>
      </c>
      <c r="BG37">
        <f t="shared" si="15"/>
        <v>59</v>
      </c>
      <c r="BH37">
        <f t="shared" si="15"/>
        <v>59</v>
      </c>
      <c r="BI37">
        <f t="shared" si="14"/>
        <v>30</v>
      </c>
      <c r="BJ37">
        <f t="shared" si="14"/>
        <v>34</v>
      </c>
      <c r="BK37">
        <f t="shared" si="14"/>
        <v>42</v>
      </c>
      <c r="BL37">
        <f t="shared" si="14"/>
        <v>36</v>
      </c>
      <c r="BM37">
        <f t="shared" si="14"/>
        <v>35</v>
      </c>
      <c r="BN37">
        <f t="shared" si="14"/>
        <v>57</v>
      </c>
      <c r="BO37">
        <f t="shared" si="14"/>
        <v>56</v>
      </c>
      <c r="BP37">
        <f t="shared" si="14"/>
        <v>42</v>
      </c>
      <c r="BQ37">
        <f t="shared" si="10"/>
        <v>346544</v>
      </c>
    </row>
    <row r="38" spans="1:69" customFormat="1" x14ac:dyDescent="0.25">
      <c r="A38" t="s">
        <v>44</v>
      </c>
      <c r="B38" s="17">
        <f>exportall2_ampl!B37</f>
        <v>1.5994999999999999E-2</v>
      </c>
      <c r="C38" s="17">
        <f>exportall2_ampl!C37</f>
        <v>1.3679999999999999E-2</v>
      </c>
      <c r="D38" s="17">
        <f>exportall2_ampl!D37</f>
        <v>1.3546000000000001E-2</v>
      </c>
      <c r="E38" s="17">
        <f>exportall2_ampl!E37</f>
        <v>1.2877E-2</v>
      </c>
      <c r="F38" s="17">
        <f>exportall2_ampl!F37</f>
        <v>1.2728E-2</v>
      </c>
      <c r="G38" s="17">
        <f>exportall2_ampl!G37</f>
        <v>1.1818E-2</v>
      </c>
      <c r="H38" s="17">
        <f>exportall2_ampl!H37</f>
        <v>1.1583E-2</v>
      </c>
      <c r="I38" s="17">
        <f>exportall2_ampl!I37</f>
        <v>1.1240999999999999E-2</v>
      </c>
      <c r="J38" s="17">
        <f>exportall2_freq!B37</f>
        <v>232.39</v>
      </c>
      <c r="K38" s="17">
        <f>exportall2_freq!C37</f>
        <v>236.51</v>
      </c>
      <c r="L38" s="17">
        <f>exportall2_freq!D37</f>
        <v>187.99</v>
      </c>
      <c r="M38" s="17">
        <f>exportall2_freq!E37</f>
        <v>189.67</v>
      </c>
      <c r="N38" s="17">
        <f>exportall2_freq!F37</f>
        <v>57.526000000000003</v>
      </c>
      <c r="O38" s="17">
        <f>exportall2_freq!G37</f>
        <v>203.09</v>
      </c>
      <c r="P38" s="17">
        <f>exportall2_freq!H37</f>
        <v>187.68</v>
      </c>
      <c r="Q38" s="17">
        <f>exportall2_freq!I37</f>
        <v>238.49</v>
      </c>
      <c r="R38" s="17">
        <f t="shared" si="13"/>
        <v>1.5994999999999999E-2</v>
      </c>
      <c r="S38" s="17">
        <f t="shared" si="13"/>
        <v>1.3679999999999999E-2</v>
      </c>
      <c r="T38" s="17">
        <f t="shared" si="13"/>
        <v>1.3546000000000001E-2</v>
      </c>
      <c r="U38" s="17">
        <f t="shared" si="13"/>
        <v>1.2877E-2</v>
      </c>
      <c r="V38" s="17">
        <f t="shared" si="13"/>
        <v>1.2728E-2</v>
      </c>
      <c r="W38" s="17">
        <f t="shared" si="13"/>
        <v>1.1818E-2</v>
      </c>
      <c r="X38" s="17">
        <f t="shared" si="13"/>
        <v>1.1583E-2</v>
      </c>
      <c r="Y38" s="17">
        <f t="shared" si="13"/>
        <v>1.1240999999999999E-2</v>
      </c>
      <c r="Z38" s="17">
        <f t="shared" si="13"/>
        <v>232.39</v>
      </c>
      <c r="AA38" s="17">
        <f t="shared" si="13"/>
        <v>236.51</v>
      </c>
      <c r="AB38" s="17">
        <f t="shared" si="13"/>
        <v>187.99</v>
      </c>
      <c r="AC38" s="17">
        <f t="shared" si="13"/>
        <v>189.67</v>
      </c>
      <c r="AD38" s="17">
        <f t="shared" si="13"/>
        <v>57.526000000000003</v>
      </c>
      <c r="AE38" s="17">
        <f t="shared" si="13"/>
        <v>203.09</v>
      </c>
      <c r="AF38" s="17">
        <f t="shared" si="13"/>
        <v>187.68</v>
      </c>
      <c r="AG38" s="17">
        <f t="shared" si="13"/>
        <v>238.49</v>
      </c>
      <c r="AH38">
        <f>szenzoradatok!J39</f>
        <v>347.61349999999999</v>
      </c>
      <c r="AJ38" t="str">
        <f t="shared" si="5"/>
        <v>o36</v>
      </c>
      <c r="AK38">
        <f t="shared" si="12"/>
        <v>4</v>
      </c>
      <c r="AL38">
        <f t="shared" si="12"/>
        <v>5</v>
      </c>
      <c r="AM38">
        <f t="shared" si="12"/>
        <v>4</v>
      </c>
      <c r="AN38">
        <f t="shared" si="12"/>
        <v>4</v>
      </c>
      <c r="AO38">
        <f t="shared" si="12"/>
        <v>4</v>
      </c>
      <c r="AP38">
        <f t="shared" si="12"/>
        <v>4</v>
      </c>
      <c r="AQ38">
        <f t="shared" si="12"/>
        <v>4</v>
      </c>
      <c r="AR38">
        <f t="shared" si="12"/>
        <v>4</v>
      </c>
      <c r="AS38">
        <f t="shared" si="12"/>
        <v>23</v>
      </c>
      <c r="AT38">
        <f t="shared" si="12"/>
        <v>12</v>
      </c>
      <c r="AU38">
        <f t="shared" si="12"/>
        <v>35</v>
      </c>
      <c r="AV38">
        <f t="shared" si="12"/>
        <v>40</v>
      </c>
      <c r="AW38">
        <f t="shared" si="12"/>
        <v>43</v>
      </c>
      <c r="AX38">
        <f t="shared" si="12"/>
        <v>31</v>
      </c>
      <c r="AY38">
        <f t="shared" si="12"/>
        <v>38</v>
      </c>
      <c r="AZ38">
        <f t="shared" si="12"/>
        <v>14</v>
      </c>
      <c r="BA38">
        <f t="shared" si="15"/>
        <v>61</v>
      </c>
      <c r="BB38">
        <f t="shared" si="15"/>
        <v>60</v>
      </c>
      <c r="BC38">
        <f t="shared" si="15"/>
        <v>61</v>
      </c>
      <c r="BD38">
        <f t="shared" si="15"/>
        <v>61</v>
      </c>
      <c r="BE38">
        <f t="shared" si="15"/>
        <v>61</v>
      </c>
      <c r="BF38">
        <f t="shared" si="15"/>
        <v>61</v>
      </c>
      <c r="BG38">
        <f t="shared" si="15"/>
        <v>61</v>
      </c>
      <c r="BH38">
        <f t="shared" si="15"/>
        <v>61</v>
      </c>
      <c r="BI38">
        <f t="shared" si="14"/>
        <v>42</v>
      </c>
      <c r="BJ38">
        <f t="shared" si="14"/>
        <v>53</v>
      </c>
      <c r="BK38">
        <f t="shared" si="14"/>
        <v>30</v>
      </c>
      <c r="BL38">
        <f t="shared" si="14"/>
        <v>25</v>
      </c>
      <c r="BM38">
        <f t="shared" si="14"/>
        <v>22</v>
      </c>
      <c r="BN38">
        <f t="shared" si="14"/>
        <v>34</v>
      </c>
      <c r="BO38">
        <f t="shared" si="14"/>
        <v>27</v>
      </c>
      <c r="BP38">
        <f t="shared" si="14"/>
        <v>51</v>
      </c>
      <c r="BQ38">
        <f t="shared" si="10"/>
        <v>347613</v>
      </c>
    </row>
    <row r="39" spans="1:69" customFormat="1" x14ac:dyDescent="0.25">
      <c r="A39" t="s">
        <v>2681</v>
      </c>
      <c r="B39" s="17">
        <f>exportall2_ampl!B38</f>
        <v>1.1941E-2</v>
      </c>
      <c r="C39" s="17">
        <f>exportall2_ampl!C38</f>
        <v>9.6760000000000006E-3</v>
      </c>
      <c r="D39" s="17">
        <f>exportall2_ampl!D38</f>
        <v>9.3706999999999992E-3</v>
      </c>
      <c r="E39" s="17">
        <f>exportall2_ampl!E38</f>
        <v>9.2435E-3</v>
      </c>
      <c r="F39" s="17">
        <f>exportall2_ampl!F38</f>
        <v>9.1053999999999996E-3</v>
      </c>
      <c r="G39" s="17">
        <f>exportall2_ampl!G38</f>
        <v>9.0454999999999997E-3</v>
      </c>
      <c r="H39" s="17">
        <f>exportall2_ampl!H38</f>
        <v>8.8196999999999998E-3</v>
      </c>
      <c r="I39" s="17">
        <f>exportall2_ampl!I38</f>
        <v>8.7673999999999998E-3</v>
      </c>
      <c r="J39" s="17">
        <f>exportall2_freq!B38</f>
        <v>227.81</v>
      </c>
      <c r="K39" s="17">
        <f>exportall2_freq!C38</f>
        <v>286.70999999999998</v>
      </c>
      <c r="L39" s="17">
        <f>exportall2_freq!D38</f>
        <v>231.32</v>
      </c>
      <c r="M39" s="17">
        <f>exportall2_freq!E38</f>
        <v>222.32</v>
      </c>
      <c r="N39" s="17">
        <f>exportall2_freq!F38</f>
        <v>235.29</v>
      </c>
      <c r="O39" s="17">
        <f>exportall2_freq!G38</f>
        <v>242.61</v>
      </c>
      <c r="P39" s="17">
        <f>exportall2_freq!H38</f>
        <v>210.27</v>
      </c>
      <c r="Q39" s="17">
        <f>exportall2_freq!I38</f>
        <v>244.45</v>
      </c>
      <c r="R39" s="17">
        <f t="shared" si="13"/>
        <v>1.1941E-2</v>
      </c>
      <c r="S39" s="17">
        <f t="shared" si="13"/>
        <v>9.6760000000000006E-3</v>
      </c>
      <c r="T39" s="17">
        <f t="shared" si="13"/>
        <v>9.3706999999999992E-3</v>
      </c>
      <c r="U39" s="17">
        <f t="shared" si="13"/>
        <v>9.2435E-3</v>
      </c>
      <c r="V39" s="17">
        <f t="shared" si="13"/>
        <v>9.1053999999999996E-3</v>
      </c>
      <c r="W39" s="17">
        <f t="shared" si="13"/>
        <v>9.0454999999999997E-3</v>
      </c>
      <c r="X39" s="17">
        <f t="shared" si="13"/>
        <v>8.8196999999999998E-3</v>
      </c>
      <c r="Y39" s="17">
        <f t="shared" si="13"/>
        <v>8.7673999999999998E-3</v>
      </c>
      <c r="Z39" s="17">
        <f t="shared" si="13"/>
        <v>227.81</v>
      </c>
      <c r="AA39" s="17">
        <f t="shared" si="13"/>
        <v>286.70999999999998</v>
      </c>
      <c r="AB39" s="17">
        <f t="shared" si="13"/>
        <v>231.32</v>
      </c>
      <c r="AC39" s="17">
        <f t="shared" si="13"/>
        <v>222.32</v>
      </c>
      <c r="AD39" s="17">
        <f t="shared" si="13"/>
        <v>235.29</v>
      </c>
      <c r="AE39" s="17">
        <f t="shared" si="13"/>
        <v>242.61</v>
      </c>
      <c r="AF39" s="17">
        <f t="shared" si="13"/>
        <v>210.27</v>
      </c>
      <c r="AG39" s="17">
        <f t="shared" si="13"/>
        <v>244.45</v>
      </c>
      <c r="AH39">
        <f>szenzoradatok!J40</f>
        <v>348.11349999999999</v>
      </c>
      <c r="AJ39" t="str">
        <f t="shared" si="5"/>
        <v>o37</v>
      </c>
      <c r="AK39">
        <f t="shared" si="12"/>
        <v>12</v>
      </c>
      <c r="AL39">
        <f t="shared" si="12"/>
        <v>13</v>
      </c>
      <c r="AM39">
        <f t="shared" si="12"/>
        <v>12</v>
      </c>
      <c r="AN39">
        <f t="shared" si="12"/>
        <v>11</v>
      </c>
      <c r="AO39">
        <f t="shared" si="12"/>
        <v>9</v>
      </c>
      <c r="AP39">
        <f t="shared" si="12"/>
        <v>8</v>
      </c>
      <c r="AQ39">
        <f t="shared" si="12"/>
        <v>8</v>
      </c>
      <c r="AR39">
        <f t="shared" si="12"/>
        <v>8</v>
      </c>
      <c r="AS39">
        <f t="shared" si="12"/>
        <v>27</v>
      </c>
      <c r="AT39">
        <f t="shared" si="12"/>
        <v>6</v>
      </c>
      <c r="AU39">
        <f t="shared" si="12"/>
        <v>19</v>
      </c>
      <c r="AV39">
        <f t="shared" si="12"/>
        <v>28</v>
      </c>
      <c r="AW39">
        <f t="shared" si="12"/>
        <v>15</v>
      </c>
      <c r="AX39">
        <f t="shared" si="12"/>
        <v>9</v>
      </c>
      <c r="AY39">
        <f t="shared" si="12"/>
        <v>31</v>
      </c>
      <c r="AZ39">
        <f t="shared" si="12"/>
        <v>10</v>
      </c>
      <c r="BA39">
        <f t="shared" si="15"/>
        <v>53</v>
      </c>
      <c r="BB39">
        <f t="shared" si="15"/>
        <v>52</v>
      </c>
      <c r="BC39">
        <f t="shared" si="15"/>
        <v>53</v>
      </c>
      <c r="BD39">
        <f t="shared" si="15"/>
        <v>54</v>
      </c>
      <c r="BE39">
        <f t="shared" si="15"/>
        <v>56</v>
      </c>
      <c r="BF39">
        <f t="shared" si="15"/>
        <v>57</v>
      </c>
      <c r="BG39">
        <f t="shared" si="15"/>
        <v>57</v>
      </c>
      <c r="BH39">
        <f t="shared" si="15"/>
        <v>57</v>
      </c>
      <c r="BI39">
        <f t="shared" si="14"/>
        <v>38</v>
      </c>
      <c r="BJ39">
        <f t="shared" si="14"/>
        <v>59</v>
      </c>
      <c r="BK39">
        <f t="shared" si="14"/>
        <v>46</v>
      </c>
      <c r="BL39">
        <f t="shared" si="14"/>
        <v>37</v>
      </c>
      <c r="BM39">
        <f t="shared" si="14"/>
        <v>50</v>
      </c>
      <c r="BN39">
        <f t="shared" si="14"/>
        <v>56</v>
      </c>
      <c r="BO39">
        <f t="shared" si="14"/>
        <v>34</v>
      </c>
      <c r="BP39">
        <f t="shared" si="14"/>
        <v>55</v>
      </c>
      <c r="BQ39">
        <f t="shared" si="10"/>
        <v>348113</v>
      </c>
    </row>
    <row r="40" spans="1:69" customFormat="1" x14ac:dyDescent="0.25">
      <c r="A40" t="s">
        <v>2682</v>
      </c>
      <c r="B40" s="17">
        <f>exportall2_ampl!B39</f>
        <v>1.0234999999999999E-2</v>
      </c>
      <c r="C40" s="17">
        <f>exportall2_ampl!C39</f>
        <v>8.6666999999999994E-3</v>
      </c>
      <c r="D40" s="17">
        <f>exportall2_ampl!D39</f>
        <v>8.5973999999999998E-3</v>
      </c>
      <c r="E40" s="17">
        <f>exportall2_ampl!E39</f>
        <v>8.4127999999999998E-3</v>
      </c>
      <c r="F40" s="17">
        <f>exportall2_ampl!F39</f>
        <v>8.0884000000000008E-3</v>
      </c>
      <c r="G40" s="17">
        <f>exportall2_ampl!G39</f>
        <v>7.9025999999999992E-3</v>
      </c>
      <c r="H40" s="17">
        <f>exportall2_ampl!H39</f>
        <v>7.8495000000000006E-3</v>
      </c>
      <c r="I40" s="17">
        <f>exportall2_ampl!I39</f>
        <v>7.8317999999999999E-3</v>
      </c>
      <c r="J40" s="17">
        <f>exportall2_freq!B39</f>
        <v>235.75</v>
      </c>
      <c r="K40" s="17">
        <f>exportall2_freq!C39</f>
        <v>206.91</v>
      </c>
      <c r="L40" s="17">
        <f>exportall2_freq!D39</f>
        <v>244.9</v>
      </c>
      <c r="M40" s="17">
        <f>exportall2_freq!E39</f>
        <v>207.21</v>
      </c>
      <c r="N40" s="17">
        <f>exportall2_freq!F39</f>
        <v>234.53</v>
      </c>
      <c r="O40" s="17">
        <f>exportall2_freq!G39</f>
        <v>218.66</v>
      </c>
      <c r="P40" s="17">
        <f>exportall2_freq!H39</f>
        <v>238.95</v>
      </c>
      <c r="Q40" s="17">
        <f>exportall2_freq!I39</f>
        <v>231.48</v>
      </c>
      <c r="R40" s="17">
        <f t="shared" si="13"/>
        <v>1.0234999999999999E-2</v>
      </c>
      <c r="S40" s="17">
        <f t="shared" si="13"/>
        <v>8.6666999999999994E-3</v>
      </c>
      <c r="T40" s="17">
        <f t="shared" si="13"/>
        <v>8.5973999999999998E-3</v>
      </c>
      <c r="U40" s="17">
        <f t="shared" si="13"/>
        <v>8.4127999999999998E-3</v>
      </c>
      <c r="V40" s="17">
        <f t="shared" si="13"/>
        <v>8.0884000000000008E-3</v>
      </c>
      <c r="W40" s="17">
        <f t="shared" si="13"/>
        <v>7.9025999999999992E-3</v>
      </c>
      <c r="X40" s="17">
        <f t="shared" si="13"/>
        <v>7.8495000000000006E-3</v>
      </c>
      <c r="Y40" s="17">
        <f t="shared" si="13"/>
        <v>7.8317999999999999E-3</v>
      </c>
      <c r="Z40" s="17">
        <f t="shared" si="13"/>
        <v>235.75</v>
      </c>
      <c r="AA40" s="17">
        <f t="shared" si="13"/>
        <v>206.91</v>
      </c>
      <c r="AB40" s="17">
        <f t="shared" si="13"/>
        <v>244.9</v>
      </c>
      <c r="AC40" s="17">
        <f t="shared" si="13"/>
        <v>207.21</v>
      </c>
      <c r="AD40" s="17">
        <f t="shared" si="13"/>
        <v>234.53</v>
      </c>
      <c r="AE40" s="17">
        <f t="shared" si="13"/>
        <v>218.66</v>
      </c>
      <c r="AF40" s="17">
        <f t="shared" si="13"/>
        <v>238.95</v>
      </c>
      <c r="AG40" s="17">
        <f t="shared" si="13"/>
        <v>231.48</v>
      </c>
      <c r="AH40">
        <f>szenzoradatok!J41</f>
        <v>349.24709999999999</v>
      </c>
      <c r="AJ40" t="str">
        <f t="shared" si="5"/>
        <v>o38</v>
      </c>
      <c r="AK40">
        <f t="shared" si="12"/>
        <v>17</v>
      </c>
      <c r="AL40">
        <f t="shared" si="12"/>
        <v>21</v>
      </c>
      <c r="AM40">
        <f t="shared" si="12"/>
        <v>17</v>
      </c>
      <c r="AN40">
        <f t="shared" si="12"/>
        <v>17</v>
      </c>
      <c r="AO40">
        <f t="shared" si="12"/>
        <v>15</v>
      </c>
      <c r="AP40">
        <f t="shared" si="12"/>
        <v>15</v>
      </c>
      <c r="AQ40">
        <f t="shared" si="12"/>
        <v>12</v>
      </c>
      <c r="AR40">
        <f t="shared" si="12"/>
        <v>11</v>
      </c>
      <c r="AS40">
        <f t="shared" si="12"/>
        <v>18</v>
      </c>
      <c r="AT40">
        <f t="shared" si="12"/>
        <v>32</v>
      </c>
      <c r="AU40">
        <f t="shared" si="12"/>
        <v>7</v>
      </c>
      <c r="AV40">
        <f t="shared" si="12"/>
        <v>33</v>
      </c>
      <c r="AW40">
        <f t="shared" si="12"/>
        <v>17</v>
      </c>
      <c r="AX40">
        <f t="shared" si="12"/>
        <v>26</v>
      </c>
      <c r="AY40">
        <f t="shared" si="12"/>
        <v>11</v>
      </c>
      <c r="AZ40">
        <f t="shared" si="12"/>
        <v>22</v>
      </c>
      <c r="BA40">
        <f t="shared" si="15"/>
        <v>48</v>
      </c>
      <c r="BB40">
        <f t="shared" si="15"/>
        <v>44</v>
      </c>
      <c r="BC40">
        <f t="shared" si="15"/>
        <v>48</v>
      </c>
      <c r="BD40">
        <f t="shared" si="15"/>
        <v>48</v>
      </c>
      <c r="BE40">
        <f t="shared" si="15"/>
        <v>50</v>
      </c>
      <c r="BF40">
        <f t="shared" si="15"/>
        <v>50</v>
      </c>
      <c r="BG40">
        <f t="shared" si="15"/>
        <v>53</v>
      </c>
      <c r="BH40">
        <f t="shared" si="15"/>
        <v>54</v>
      </c>
      <c r="BI40">
        <f t="shared" si="14"/>
        <v>47</v>
      </c>
      <c r="BJ40">
        <f t="shared" si="14"/>
        <v>33</v>
      </c>
      <c r="BK40">
        <f t="shared" si="14"/>
        <v>58</v>
      </c>
      <c r="BL40">
        <f t="shared" si="14"/>
        <v>32</v>
      </c>
      <c r="BM40">
        <f t="shared" si="14"/>
        <v>48</v>
      </c>
      <c r="BN40">
        <f t="shared" si="14"/>
        <v>39</v>
      </c>
      <c r="BO40">
        <f t="shared" si="14"/>
        <v>54</v>
      </c>
      <c r="BP40">
        <f t="shared" si="14"/>
        <v>43</v>
      </c>
      <c r="BQ40">
        <f t="shared" si="10"/>
        <v>349247</v>
      </c>
    </row>
    <row r="41" spans="1:69" customFormat="1" x14ac:dyDescent="0.25">
      <c r="A41" t="s">
        <v>2683</v>
      </c>
      <c r="B41" s="17">
        <f>exportall2_ampl!B40</f>
        <v>1.3363E-2</v>
      </c>
      <c r="C41" s="17">
        <f>exportall2_ampl!C40</f>
        <v>1.1723000000000001E-2</v>
      </c>
      <c r="D41" s="17">
        <f>exportall2_ampl!D40</f>
        <v>1.0632000000000001E-2</v>
      </c>
      <c r="E41" s="17">
        <f>exportall2_ampl!E40</f>
        <v>1.0491E-2</v>
      </c>
      <c r="F41" s="17">
        <f>exportall2_ampl!F40</f>
        <v>9.6255000000000004E-3</v>
      </c>
      <c r="G41" s="17">
        <f>exportall2_ampl!G40</f>
        <v>9.5087000000000001E-3</v>
      </c>
      <c r="H41" s="17">
        <f>exportall2_ampl!H40</f>
        <v>8.9873000000000001E-3</v>
      </c>
      <c r="I41" s="17">
        <f>exportall2_ampl!I40</f>
        <v>8.8047999999999998E-3</v>
      </c>
      <c r="J41" s="17">
        <f>exportall2_freq!B40</f>
        <v>222.63</v>
      </c>
      <c r="K41" s="17">
        <f>exportall2_freq!C40</f>
        <v>214.39</v>
      </c>
      <c r="L41" s="17">
        <f>exportall2_freq!D40</f>
        <v>235.14</v>
      </c>
      <c r="M41" s="17">
        <f>exportall2_freq!E40</f>
        <v>236.05</v>
      </c>
      <c r="N41" s="17">
        <f>exportall2_freq!F40</f>
        <v>245.97</v>
      </c>
      <c r="O41" s="17">
        <f>exportall2_freq!G40</f>
        <v>211.49</v>
      </c>
      <c r="P41" s="17">
        <f>exportall2_freq!H40</f>
        <v>238.8</v>
      </c>
      <c r="Q41" s="17">
        <f>exportall2_freq!I40</f>
        <v>237.43</v>
      </c>
      <c r="R41" s="17">
        <f t="shared" si="13"/>
        <v>1.3363E-2</v>
      </c>
      <c r="S41" s="17">
        <f t="shared" si="13"/>
        <v>1.1723000000000001E-2</v>
      </c>
      <c r="T41" s="17">
        <f t="shared" si="13"/>
        <v>1.0632000000000001E-2</v>
      </c>
      <c r="U41" s="17">
        <f t="shared" si="13"/>
        <v>1.0491E-2</v>
      </c>
      <c r="V41" s="17">
        <f t="shared" si="13"/>
        <v>9.6255000000000004E-3</v>
      </c>
      <c r="W41" s="17">
        <f t="shared" si="13"/>
        <v>9.5087000000000001E-3</v>
      </c>
      <c r="X41" s="17">
        <f t="shared" si="13"/>
        <v>8.9873000000000001E-3</v>
      </c>
      <c r="Y41" s="17">
        <f t="shared" si="13"/>
        <v>8.8047999999999998E-3</v>
      </c>
      <c r="Z41" s="17">
        <f t="shared" si="13"/>
        <v>222.63</v>
      </c>
      <c r="AA41" s="17">
        <f t="shared" si="13"/>
        <v>214.39</v>
      </c>
      <c r="AB41" s="17">
        <f t="shared" si="13"/>
        <v>235.14</v>
      </c>
      <c r="AC41" s="17">
        <f t="shared" si="13"/>
        <v>236.05</v>
      </c>
      <c r="AD41" s="17">
        <f t="shared" si="13"/>
        <v>245.97</v>
      </c>
      <c r="AE41" s="17">
        <f t="shared" si="13"/>
        <v>211.49</v>
      </c>
      <c r="AF41" s="17">
        <f t="shared" si="13"/>
        <v>238.8</v>
      </c>
      <c r="AG41" s="17">
        <f t="shared" si="13"/>
        <v>237.43</v>
      </c>
      <c r="AH41">
        <f>szenzoradatok!J42</f>
        <v>350.11369999999999</v>
      </c>
      <c r="AJ41" t="str">
        <f t="shared" si="5"/>
        <v>o39</v>
      </c>
      <c r="AK41">
        <f t="shared" si="12"/>
        <v>8</v>
      </c>
      <c r="AL41">
        <f t="shared" si="12"/>
        <v>9</v>
      </c>
      <c r="AM41">
        <f t="shared" si="12"/>
        <v>8</v>
      </c>
      <c r="AN41">
        <f t="shared" si="12"/>
        <v>7</v>
      </c>
      <c r="AO41">
        <f t="shared" si="12"/>
        <v>8</v>
      </c>
      <c r="AP41">
        <f t="shared" si="12"/>
        <v>8</v>
      </c>
      <c r="AQ41">
        <f t="shared" si="12"/>
        <v>8</v>
      </c>
      <c r="AR41">
        <f t="shared" si="12"/>
        <v>8</v>
      </c>
      <c r="AS41">
        <f t="shared" si="12"/>
        <v>28</v>
      </c>
      <c r="AT41">
        <f t="shared" si="12"/>
        <v>29</v>
      </c>
      <c r="AU41">
        <f t="shared" si="12"/>
        <v>14</v>
      </c>
      <c r="AV41">
        <f t="shared" si="12"/>
        <v>18</v>
      </c>
      <c r="AW41">
        <f t="shared" si="12"/>
        <v>6</v>
      </c>
      <c r="AX41">
        <f t="shared" si="12"/>
        <v>29</v>
      </c>
      <c r="AY41">
        <f t="shared" si="12"/>
        <v>11</v>
      </c>
      <c r="AZ41">
        <f t="shared" si="12"/>
        <v>16</v>
      </c>
      <c r="BA41">
        <f t="shared" si="15"/>
        <v>57</v>
      </c>
      <c r="BB41">
        <f t="shared" si="15"/>
        <v>56</v>
      </c>
      <c r="BC41">
        <f t="shared" si="15"/>
        <v>57</v>
      </c>
      <c r="BD41">
        <f t="shared" si="15"/>
        <v>58</v>
      </c>
      <c r="BE41">
        <f t="shared" si="15"/>
        <v>57</v>
      </c>
      <c r="BF41">
        <f t="shared" si="15"/>
        <v>57</v>
      </c>
      <c r="BG41">
        <f t="shared" si="15"/>
        <v>57</v>
      </c>
      <c r="BH41">
        <f t="shared" si="15"/>
        <v>57</v>
      </c>
      <c r="BI41">
        <f t="shared" si="14"/>
        <v>37</v>
      </c>
      <c r="BJ41">
        <f t="shared" si="14"/>
        <v>36</v>
      </c>
      <c r="BK41">
        <f t="shared" si="14"/>
        <v>51</v>
      </c>
      <c r="BL41">
        <f t="shared" si="14"/>
        <v>47</v>
      </c>
      <c r="BM41">
        <f t="shared" si="14"/>
        <v>59</v>
      </c>
      <c r="BN41">
        <f t="shared" si="14"/>
        <v>36</v>
      </c>
      <c r="BO41">
        <f t="shared" si="14"/>
        <v>53</v>
      </c>
      <c r="BP41">
        <f t="shared" si="14"/>
        <v>49</v>
      </c>
      <c r="BQ41">
        <f t="shared" si="10"/>
        <v>350113</v>
      </c>
    </row>
    <row r="42" spans="1:69" customFormat="1" x14ac:dyDescent="0.25">
      <c r="A42" t="s">
        <v>2684</v>
      </c>
      <c r="B42" s="17">
        <f>exportall2_ampl!B41</f>
        <v>1.1358E-2</v>
      </c>
      <c r="C42" s="17">
        <f>exportall2_ampl!C41</f>
        <v>1.1091E-2</v>
      </c>
      <c r="D42" s="17">
        <f>exportall2_ampl!D41</f>
        <v>1.0817E-2</v>
      </c>
      <c r="E42" s="17">
        <f>exportall2_ampl!E41</f>
        <v>1.0266000000000001E-2</v>
      </c>
      <c r="F42" s="17">
        <f>exportall2_ampl!F41</f>
        <v>1.0232E-2</v>
      </c>
      <c r="G42" s="17">
        <f>exportall2_ampl!G41</f>
        <v>8.9885999999999994E-3</v>
      </c>
      <c r="H42" s="17">
        <f>exportall2_ampl!H41</f>
        <v>8.5827000000000004E-3</v>
      </c>
      <c r="I42" s="17">
        <f>exportall2_ampl!I41</f>
        <v>8.4183000000000001E-3</v>
      </c>
      <c r="J42" s="17">
        <f>exportall2_freq!B41</f>
        <v>230.71</v>
      </c>
      <c r="K42" s="17">
        <f>exportall2_freq!C41</f>
        <v>232.39</v>
      </c>
      <c r="L42" s="17">
        <f>exportall2_freq!D41</f>
        <v>215.61</v>
      </c>
      <c r="M42" s="17">
        <f>exportall2_freq!E41</f>
        <v>210.42</v>
      </c>
      <c r="N42" s="17">
        <f>exportall2_freq!F41</f>
        <v>236.51</v>
      </c>
      <c r="O42" s="17">
        <f>exportall2_freq!G41</f>
        <v>237.73</v>
      </c>
      <c r="P42" s="17">
        <f>exportall2_freq!H41</f>
        <v>235.29</v>
      </c>
      <c r="Q42" s="17">
        <f>exportall2_freq!I41</f>
        <v>224</v>
      </c>
      <c r="R42" s="17">
        <f t="shared" si="13"/>
        <v>1.1358E-2</v>
      </c>
      <c r="S42" s="17">
        <f t="shared" si="13"/>
        <v>1.1091E-2</v>
      </c>
      <c r="T42" s="17">
        <f t="shared" si="13"/>
        <v>1.0817E-2</v>
      </c>
      <c r="U42" s="17">
        <f t="shared" si="13"/>
        <v>1.0266000000000001E-2</v>
      </c>
      <c r="V42" s="17">
        <f t="shared" si="13"/>
        <v>1.0232E-2</v>
      </c>
      <c r="W42" s="17">
        <f t="shared" si="13"/>
        <v>8.9885999999999994E-3</v>
      </c>
      <c r="X42" s="17">
        <f t="shared" si="13"/>
        <v>8.5827000000000004E-3</v>
      </c>
      <c r="Y42" s="17">
        <f t="shared" si="13"/>
        <v>8.4183000000000001E-3</v>
      </c>
      <c r="Z42" s="17">
        <f t="shared" si="13"/>
        <v>230.71</v>
      </c>
      <c r="AA42" s="17">
        <f t="shared" si="13"/>
        <v>232.39</v>
      </c>
      <c r="AB42" s="17">
        <f t="shared" si="13"/>
        <v>215.61</v>
      </c>
      <c r="AC42" s="17">
        <f t="shared" si="13"/>
        <v>210.42</v>
      </c>
      <c r="AD42" s="17">
        <f t="shared" si="13"/>
        <v>236.51</v>
      </c>
      <c r="AE42" s="17">
        <f t="shared" si="13"/>
        <v>237.73</v>
      </c>
      <c r="AF42" s="17">
        <f t="shared" si="13"/>
        <v>235.29</v>
      </c>
      <c r="AG42" s="17">
        <f t="shared" si="13"/>
        <v>224</v>
      </c>
      <c r="AH42">
        <f>szenzoradatok!J43</f>
        <v>349.12189999999998</v>
      </c>
      <c r="AJ42" t="str">
        <f t="shared" si="5"/>
        <v>o40</v>
      </c>
      <c r="AK42">
        <f t="shared" si="12"/>
        <v>13</v>
      </c>
      <c r="AL42">
        <f t="shared" si="12"/>
        <v>10</v>
      </c>
      <c r="AM42">
        <f t="shared" si="12"/>
        <v>8</v>
      </c>
      <c r="AN42">
        <f t="shared" si="12"/>
        <v>8</v>
      </c>
      <c r="AO42">
        <f t="shared" si="12"/>
        <v>8</v>
      </c>
      <c r="AP42">
        <f t="shared" si="12"/>
        <v>9</v>
      </c>
      <c r="AQ42">
        <f t="shared" si="12"/>
        <v>10</v>
      </c>
      <c r="AR42">
        <f t="shared" si="12"/>
        <v>9</v>
      </c>
      <c r="AS42">
        <f t="shared" si="12"/>
        <v>24</v>
      </c>
      <c r="AT42">
        <f t="shared" si="12"/>
        <v>21</v>
      </c>
      <c r="AU42">
        <f t="shared" si="12"/>
        <v>25</v>
      </c>
      <c r="AV42">
        <f t="shared" si="12"/>
        <v>31</v>
      </c>
      <c r="AW42">
        <f t="shared" si="12"/>
        <v>12</v>
      </c>
      <c r="AX42">
        <f t="shared" si="12"/>
        <v>15</v>
      </c>
      <c r="AY42">
        <f t="shared" si="12"/>
        <v>15</v>
      </c>
      <c r="AZ42">
        <f t="shared" si="12"/>
        <v>24</v>
      </c>
      <c r="BA42">
        <f t="shared" si="15"/>
        <v>52</v>
      </c>
      <c r="BB42">
        <f t="shared" si="15"/>
        <v>55</v>
      </c>
      <c r="BC42">
        <f t="shared" si="15"/>
        <v>57</v>
      </c>
      <c r="BD42">
        <f t="shared" si="15"/>
        <v>57</v>
      </c>
      <c r="BE42">
        <f t="shared" si="15"/>
        <v>57</v>
      </c>
      <c r="BF42">
        <f t="shared" si="15"/>
        <v>56</v>
      </c>
      <c r="BG42">
        <f t="shared" si="15"/>
        <v>55</v>
      </c>
      <c r="BH42">
        <f t="shared" si="15"/>
        <v>56</v>
      </c>
      <c r="BI42">
        <f t="shared" si="14"/>
        <v>41</v>
      </c>
      <c r="BJ42">
        <f t="shared" si="14"/>
        <v>44</v>
      </c>
      <c r="BK42">
        <f t="shared" si="14"/>
        <v>40</v>
      </c>
      <c r="BL42">
        <f t="shared" si="14"/>
        <v>34</v>
      </c>
      <c r="BM42">
        <f t="shared" si="14"/>
        <v>53</v>
      </c>
      <c r="BN42">
        <f t="shared" si="14"/>
        <v>50</v>
      </c>
      <c r="BO42">
        <f t="shared" si="14"/>
        <v>50</v>
      </c>
      <c r="BP42">
        <f t="shared" si="14"/>
        <v>41</v>
      </c>
      <c r="BQ42">
        <f t="shared" si="10"/>
        <v>349121</v>
      </c>
    </row>
    <row r="43" spans="1:69" customFormat="1" x14ac:dyDescent="0.25">
      <c r="A43" t="s">
        <v>45</v>
      </c>
      <c r="B43" s="17">
        <f>exportall2_ampl!B42</f>
        <v>1.418E-2</v>
      </c>
      <c r="C43" s="17">
        <f>exportall2_ampl!C42</f>
        <v>1.125E-2</v>
      </c>
      <c r="D43" s="17">
        <f>exportall2_ampl!D42</f>
        <v>1.0331999999999999E-2</v>
      </c>
      <c r="E43" s="17">
        <f>exportall2_ampl!E42</f>
        <v>9.7728999999999993E-3</v>
      </c>
      <c r="F43" s="17">
        <f>exportall2_ampl!F42</f>
        <v>9.2440999999999999E-3</v>
      </c>
      <c r="G43" s="17">
        <f>exportall2_ampl!G42</f>
        <v>8.9849000000000005E-3</v>
      </c>
      <c r="H43" s="17">
        <f>exportall2_ampl!H42</f>
        <v>8.7265999999999993E-3</v>
      </c>
      <c r="I43" s="17">
        <f>exportall2_ampl!I42</f>
        <v>8.6286000000000002E-3</v>
      </c>
      <c r="J43" s="17">
        <f>exportall2_freq!B42</f>
        <v>240.48</v>
      </c>
      <c r="K43" s="17">
        <f>exportall2_freq!C42</f>
        <v>236.05</v>
      </c>
      <c r="L43" s="17">
        <f>exportall2_freq!D42</f>
        <v>234.53</v>
      </c>
      <c r="M43" s="17">
        <f>exportall2_freq!E42</f>
        <v>222.78</v>
      </c>
      <c r="N43" s="17">
        <f>exportall2_freq!F42</f>
        <v>223.39</v>
      </c>
      <c r="O43" s="17">
        <f>exportall2_freq!G42</f>
        <v>236.21</v>
      </c>
      <c r="P43" s="17">
        <f>exportall2_freq!H42</f>
        <v>222.93</v>
      </c>
      <c r="Q43" s="17">
        <f>exportall2_freq!I42</f>
        <v>239.26</v>
      </c>
      <c r="R43" s="17">
        <f t="shared" si="13"/>
        <v>1.418E-2</v>
      </c>
      <c r="S43" s="17">
        <f t="shared" si="13"/>
        <v>1.125E-2</v>
      </c>
      <c r="T43" s="17">
        <f t="shared" si="13"/>
        <v>1.0331999999999999E-2</v>
      </c>
      <c r="U43" s="17">
        <f t="shared" si="13"/>
        <v>9.7728999999999993E-3</v>
      </c>
      <c r="V43" s="17">
        <f t="shared" si="13"/>
        <v>9.2440999999999999E-3</v>
      </c>
      <c r="W43" s="17">
        <f t="shared" si="13"/>
        <v>8.9849000000000005E-3</v>
      </c>
      <c r="X43" s="17">
        <f t="shared" si="13"/>
        <v>8.7265999999999993E-3</v>
      </c>
      <c r="Y43" s="17">
        <f t="shared" si="13"/>
        <v>8.6286000000000002E-3</v>
      </c>
      <c r="Z43" s="17">
        <f t="shared" si="13"/>
        <v>240.48</v>
      </c>
      <c r="AA43" s="17">
        <f t="shared" si="13"/>
        <v>236.05</v>
      </c>
      <c r="AB43" s="17">
        <f t="shared" si="13"/>
        <v>234.53</v>
      </c>
      <c r="AC43" s="17">
        <f t="shared" si="13"/>
        <v>222.78</v>
      </c>
      <c r="AD43" s="17">
        <f t="shared" si="13"/>
        <v>223.39</v>
      </c>
      <c r="AE43" s="17">
        <f t="shared" si="13"/>
        <v>236.21</v>
      </c>
      <c r="AF43" s="17">
        <f t="shared" si="13"/>
        <v>222.93</v>
      </c>
      <c r="AG43" s="17">
        <f t="shared" si="13"/>
        <v>239.26</v>
      </c>
      <c r="AH43">
        <f>szenzoradatok!J44</f>
        <v>348.02519999999998</v>
      </c>
      <c r="AJ43" t="str">
        <f t="shared" si="5"/>
        <v>o41</v>
      </c>
      <c r="AK43">
        <f t="shared" si="12"/>
        <v>6</v>
      </c>
      <c r="AL43">
        <f t="shared" si="12"/>
        <v>9</v>
      </c>
      <c r="AM43">
        <f t="shared" si="12"/>
        <v>9</v>
      </c>
      <c r="AN43">
        <f t="shared" si="12"/>
        <v>9</v>
      </c>
      <c r="AO43">
        <f t="shared" si="12"/>
        <v>9</v>
      </c>
      <c r="AP43">
        <f t="shared" si="12"/>
        <v>9</v>
      </c>
      <c r="AQ43">
        <f t="shared" si="12"/>
        <v>9</v>
      </c>
      <c r="AR43">
        <f t="shared" si="12"/>
        <v>9</v>
      </c>
      <c r="AS43">
        <f t="shared" si="12"/>
        <v>8</v>
      </c>
      <c r="AT43">
        <f t="shared" si="12"/>
        <v>12</v>
      </c>
      <c r="AU43">
        <f t="shared" si="12"/>
        <v>16</v>
      </c>
      <c r="AV43">
        <f t="shared" si="12"/>
        <v>28</v>
      </c>
      <c r="AW43">
        <f t="shared" si="12"/>
        <v>26</v>
      </c>
      <c r="AX43">
        <f t="shared" si="12"/>
        <v>16</v>
      </c>
      <c r="AY43">
        <f t="shared" si="12"/>
        <v>26</v>
      </c>
      <c r="AZ43">
        <f t="shared" si="12"/>
        <v>13</v>
      </c>
      <c r="BA43">
        <f t="shared" si="15"/>
        <v>59</v>
      </c>
      <c r="BB43">
        <f t="shared" si="15"/>
        <v>56</v>
      </c>
      <c r="BC43">
        <f t="shared" si="15"/>
        <v>56</v>
      </c>
      <c r="BD43">
        <f t="shared" si="15"/>
        <v>56</v>
      </c>
      <c r="BE43">
        <f t="shared" si="15"/>
        <v>56</v>
      </c>
      <c r="BF43">
        <f t="shared" si="15"/>
        <v>56</v>
      </c>
      <c r="BG43">
        <f t="shared" si="15"/>
        <v>56</v>
      </c>
      <c r="BH43">
        <f t="shared" si="15"/>
        <v>56</v>
      </c>
      <c r="BI43">
        <f t="shared" si="15"/>
        <v>57</v>
      </c>
      <c r="BJ43">
        <f t="shared" si="15"/>
        <v>53</v>
      </c>
      <c r="BK43">
        <f t="shared" si="15"/>
        <v>49</v>
      </c>
      <c r="BL43">
        <f t="shared" si="15"/>
        <v>37</v>
      </c>
      <c r="BM43">
        <f t="shared" si="15"/>
        <v>39</v>
      </c>
      <c r="BN43">
        <f t="shared" si="15"/>
        <v>49</v>
      </c>
      <c r="BO43">
        <f t="shared" si="15"/>
        <v>39</v>
      </c>
      <c r="BP43">
        <f t="shared" si="14"/>
        <v>52</v>
      </c>
      <c r="BQ43">
        <f t="shared" si="10"/>
        <v>348025</v>
      </c>
    </row>
    <row r="44" spans="1:69" customFormat="1" x14ac:dyDescent="0.25">
      <c r="A44" t="s">
        <v>2685</v>
      </c>
      <c r="B44" s="17">
        <f>exportall2_ampl!B43</f>
        <v>1.3391E-2</v>
      </c>
      <c r="C44" s="17">
        <f>exportall2_ampl!C43</f>
        <v>1.2331E-2</v>
      </c>
      <c r="D44" s="17">
        <f>exportall2_ampl!D43</f>
        <v>1.1304E-2</v>
      </c>
      <c r="E44" s="17">
        <f>exportall2_ampl!E43</f>
        <v>1.0422000000000001E-2</v>
      </c>
      <c r="F44" s="17">
        <f>exportall2_ampl!F43</f>
        <v>1.0259000000000001E-2</v>
      </c>
      <c r="G44" s="17">
        <f>exportall2_ampl!G43</f>
        <v>1.0007E-2</v>
      </c>
      <c r="H44" s="17">
        <f>exportall2_ampl!H43</f>
        <v>9.9781000000000002E-3</v>
      </c>
      <c r="I44" s="17">
        <f>exportall2_ampl!I43</f>
        <v>9.8063000000000004E-3</v>
      </c>
      <c r="J44" s="17">
        <f>exportall2_freq!B43</f>
        <v>285.02999999999997</v>
      </c>
      <c r="K44" s="17">
        <f>exportall2_freq!C43</f>
        <v>235.75</v>
      </c>
      <c r="L44" s="17">
        <f>exportall2_freq!D43</f>
        <v>236.21</v>
      </c>
      <c r="M44" s="17">
        <f>exportall2_freq!E43</f>
        <v>237.27</v>
      </c>
      <c r="N44" s="17">
        <f>exportall2_freq!F43</f>
        <v>229.64</v>
      </c>
      <c r="O44" s="17">
        <f>exportall2_freq!G43</f>
        <v>215.61</v>
      </c>
      <c r="P44" s="17">
        <f>exportall2_freq!H43</f>
        <v>238.8</v>
      </c>
      <c r="Q44" s="17">
        <f>exportall2_freq!I43</f>
        <v>236.51</v>
      </c>
      <c r="R44" s="17">
        <f t="shared" si="13"/>
        <v>1.3391E-2</v>
      </c>
      <c r="S44" s="17">
        <f t="shared" si="13"/>
        <v>1.2331E-2</v>
      </c>
      <c r="T44" s="17">
        <f t="shared" si="13"/>
        <v>1.1304E-2</v>
      </c>
      <c r="U44" s="17">
        <f t="shared" si="13"/>
        <v>1.0422000000000001E-2</v>
      </c>
      <c r="V44" s="17">
        <f t="shared" si="13"/>
        <v>1.0259000000000001E-2</v>
      </c>
      <c r="W44" s="17">
        <f t="shared" si="13"/>
        <v>1.0007E-2</v>
      </c>
      <c r="X44" s="17">
        <f t="shared" si="13"/>
        <v>9.9781000000000002E-3</v>
      </c>
      <c r="Y44" s="17">
        <f t="shared" si="13"/>
        <v>9.8063000000000004E-3</v>
      </c>
      <c r="Z44" s="17">
        <f t="shared" si="13"/>
        <v>285.02999999999997</v>
      </c>
      <c r="AA44" s="17">
        <f t="shared" si="13"/>
        <v>235.75</v>
      </c>
      <c r="AB44" s="17">
        <f t="shared" si="13"/>
        <v>236.21</v>
      </c>
      <c r="AC44" s="17">
        <f t="shared" si="13"/>
        <v>237.27</v>
      </c>
      <c r="AD44" s="17">
        <f t="shared" si="13"/>
        <v>229.64</v>
      </c>
      <c r="AE44" s="17">
        <f t="shared" si="13"/>
        <v>215.61</v>
      </c>
      <c r="AF44" s="17">
        <f t="shared" si="13"/>
        <v>238.8</v>
      </c>
      <c r="AG44" s="17">
        <f t="shared" si="13"/>
        <v>236.51</v>
      </c>
      <c r="AH44">
        <f>szenzoradatok!J45</f>
        <v>348.73390000000001</v>
      </c>
      <c r="AJ44" t="str">
        <f t="shared" si="5"/>
        <v>o42</v>
      </c>
      <c r="AK44">
        <f t="shared" si="12"/>
        <v>8</v>
      </c>
      <c r="AL44">
        <f t="shared" si="12"/>
        <v>6</v>
      </c>
      <c r="AM44">
        <f t="shared" si="12"/>
        <v>7</v>
      </c>
      <c r="AN44">
        <f t="shared" si="12"/>
        <v>8</v>
      </c>
      <c r="AO44">
        <f t="shared" si="12"/>
        <v>7</v>
      </c>
      <c r="AP44">
        <f t="shared" si="12"/>
        <v>7</v>
      </c>
      <c r="AQ44">
        <f t="shared" si="12"/>
        <v>7</v>
      </c>
      <c r="AR44">
        <f t="shared" si="12"/>
        <v>7</v>
      </c>
      <c r="AS44">
        <f t="shared" si="12"/>
        <v>7</v>
      </c>
      <c r="AT44">
        <f t="shared" si="12"/>
        <v>13</v>
      </c>
      <c r="AU44">
        <f t="shared" si="12"/>
        <v>14</v>
      </c>
      <c r="AV44">
        <f t="shared" si="12"/>
        <v>15</v>
      </c>
      <c r="AW44">
        <f t="shared" si="12"/>
        <v>24</v>
      </c>
      <c r="AX44">
        <f t="shared" si="12"/>
        <v>26</v>
      </c>
      <c r="AY44">
        <f t="shared" si="12"/>
        <v>11</v>
      </c>
      <c r="AZ44">
        <f t="shared" si="12"/>
        <v>17</v>
      </c>
      <c r="BA44">
        <f t="shared" si="15"/>
        <v>57</v>
      </c>
      <c r="BB44">
        <f t="shared" si="15"/>
        <v>59</v>
      </c>
      <c r="BC44">
        <f t="shared" si="15"/>
        <v>58</v>
      </c>
      <c r="BD44">
        <f t="shared" si="15"/>
        <v>57</v>
      </c>
      <c r="BE44">
        <f t="shared" si="15"/>
        <v>58</v>
      </c>
      <c r="BF44">
        <f t="shared" si="15"/>
        <v>58</v>
      </c>
      <c r="BG44">
        <f t="shared" si="15"/>
        <v>58</v>
      </c>
      <c r="BH44">
        <f t="shared" si="15"/>
        <v>58</v>
      </c>
      <c r="BI44">
        <f t="shared" si="15"/>
        <v>58</v>
      </c>
      <c r="BJ44">
        <f t="shared" si="15"/>
        <v>52</v>
      </c>
      <c r="BK44">
        <f t="shared" si="15"/>
        <v>51</v>
      </c>
      <c r="BL44">
        <f t="shared" si="15"/>
        <v>49</v>
      </c>
      <c r="BM44">
        <f t="shared" si="15"/>
        <v>41</v>
      </c>
      <c r="BN44">
        <f t="shared" si="15"/>
        <v>39</v>
      </c>
      <c r="BO44">
        <f t="shared" si="15"/>
        <v>53</v>
      </c>
      <c r="BP44">
        <f t="shared" si="14"/>
        <v>48</v>
      </c>
      <c r="BQ44">
        <f t="shared" si="10"/>
        <v>348733</v>
      </c>
    </row>
    <row r="45" spans="1:69" customFormat="1" x14ac:dyDescent="0.25">
      <c r="A45" t="s">
        <v>2686</v>
      </c>
      <c r="B45" s="17">
        <f>exportall2_ampl!B44</f>
        <v>4.5843999999999998E-3</v>
      </c>
      <c r="C45" s="17">
        <f>exportall2_ampl!C44</f>
        <v>4.2620999999999996E-3</v>
      </c>
      <c r="D45" s="17">
        <f>exportall2_ampl!D44</f>
        <v>4.0901000000000002E-3</v>
      </c>
      <c r="E45" s="17">
        <f>exportall2_ampl!E44</f>
        <v>4.0305999999999996E-3</v>
      </c>
      <c r="F45" s="17">
        <f>exportall2_ampl!F44</f>
        <v>3.9083E-3</v>
      </c>
      <c r="G45" s="17">
        <f>exportall2_ampl!G44</f>
        <v>3.7017999999999999E-3</v>
      </c>
      <c r="H45" s="17">
        <f>exportall2_ampl!H44</f>
        <v>3.5065999999999999E-3</v>
      </c>
      <c r="I45" s="17">
        <f>exportall2_ampl!I44</f>
        <v>3.4886000000000001E-3</v>
      </c>
      <c r="J45" s="17">
        <f>exportall2_freq!B44</f>
        <v>34.484999999999999</v>
      </c>
      <c r="K45" s="17">
        <f>exportall2_freq!C44</f>
        <v>231.93</v>
      </c>
      <c r="L45" s="17">
        <f>exportall2_freq!D44</f>
        <v>44.860999999999997</v>
      </c>
      <c r="M45" s="17">
        <f>exportall2_freq!E44</f>
        <v>34.027000000000001</v>
      </c>
      <c r="N45" s="17">
        <f>exportall2_freq!F44</f>
        <v>49.744</v>
      </c>
      <c r="O45" s="17">
        <f>exportall2_freq!G44</f>
        <v>44.25</v>
      </c>
      <c r="P45" s="17">
        <f>exportall2_freq!H44</f>
        <v>43.03</v>
      </c>
      <c r="Q45" s="17">
        <f>exportall2_freq!I44</f>
        <v>38.909999999999997</v>
      </c>
      <c r="R45" s="17">
        <f t="shared" si="13"/>
        <v>4.5843999999999998E-3</v>
      </c>
      <c r="S45" s="17">
        <f t="shared" si="13"/>
        <v>4.2620999999999996E-3</v>
      </c>
      <c r="T45" s="17">
        <f t="shared" si="13"/>
        <v>4.0901000000000002E-3</v>
      </c>
      <c r="U45" s="17">
        <f t="shared" si="13"/>
        <v>4.0305999999999996E-3</v>
      </c>
      <c r="V45" s="17">
        <f t="shared" si="13"/>
        <v>3.9083E-3</v>
      </c>
      <c r="W45" s="17">
        <f t="shared" si="13"/>
        <v>3.7017999999999999E-3</v>
      </c>
      <c r="X45" s="17">
        <f t="shared" si="13"/>
        <v>3.5065999999999999E-3</v>
      </c>
      <c r="Y45" s="17">
        <f t="shared" si="13"/>
        <v>3.4886000000000001E-3</v>
      </c>
      <c r="Z45" s="17">
        <f t="shared" si="13"/>
        <v>34.484999999999999</v>
      </c>
      <c r="AA45" s="17">
        <f t="shared" si="13"/>
        <v>231.93</v>
      </c>
      <c r="AB45" s="17">
        <f t="shared" si="13"/>
        <v>44.860999999999997</v>
      </c>
      <c r="AC45" s="17">
        <f t="shared" si="13"/>
        <v>34.027000000000001</v>
      </c>
      <c r="AD45" s="17">
        <f t="shared" si="13"/>
        <v>49.744</v>
      </c>
      <c r="AE45" s="17">
        <f t="shared" si="13"/>
        <v>44.25</v>
      </c>
      <c r="AF45" s="17">
        <f t="shared" si="13"/>
        <v>43.03</v>
      </c>
      <c r="AG45" s="17">
        <f t="shared" si="13"/>
        <v>38.909999999999997</v>
      </c>
      <c r="AH45">
        <f>szenzoradatok!J46</f>
        <v>341.00420000000003</v>
      </c>
      <c r="AJ45" t="str">
        <f t="shared" si="5"/>
        <v>o43</v>
      </c>
      <c r="AK45">
        <f t="shared" si="12"/>
        <v>35</v>
      </c>
      <c r="AL45">
        <f t="shared" si="12"/>
        <v>34</v>
      </c>
      <c r="AM45">
        <f t="shared" si="12"/>
        <v>33</v>
      </c>
      <c r="AN45">
        <f t="shared" si="12"/>
        <v>32</v>
      </c>
      <c r="AO45">
        <f t="shared" si="12"/>
        <v>32</v>
      </c>
      <c r="AP45">
        <f t="shared" si="12"/>
        <v>32</v>
      </c>
      <c r="AQ45">
        <f t="shared" si="12"/>
        <v>34</v>
      </c>
      <c r="AR45">
        <f t="shared" si="12"/>
        <v>32</v>
      </c>
      <c r="AS45">
        <f t="shared" si="12"/>
        <v>56</v>
      </c>
      <c r="AT45">
        <f t="shared" si="12"/>
        <v>22</v>
      </c>
      <c r="AU45">
        <f t="shared" si="12"/>
        <v>48</v>
      </c>
      <c r="AV45">
        <f t="shared" si="12"/>
        <v>55</v>
      </c>
      <c r="AW45">
        <f t="shared" si="12"/>
        <v>46</v>
      </c>
      <c r="AX45">
        <f t="shared" si="12"/>
        <v>47</v>
      </c>
      <c r="AY45">
        <f t="shared" si="12"/>
        <v>50</v>
      </c>
      <c r="AZ45">
        <f t="shared" si="12"/>
        <v>48</v>
      </c>
      <c r="BA45">
        <f t="shared" si="15"/>
        <v>30</v>
      </c>
      <c r="BB45">
        <f t="shared" si="15"/>
        <v>31</v>
      </c>
      <c r="BC45">
        <f t="shared" si="15"/>
        <v>32</v>
      </c>
      <c r="BD45">
        <f t="shared" si="15"/>
        <v>33</v>
      </c>
      <c r="BE45">
        <f t="shared" si="15"/>
        <v>33</v>
      </c>
      <c r="BF45">
        <f t="shared" si="15"/>
        <v>33</v>
      </c>
      <c r="BG45">
        <f t="shared" si="15"/>
        <v>31</v>
      </c>
      <c r="BH45">
        <f t="shared" si="15"/>
        <v>33</v>
      </c>
      <c r="BI45">
        <f t="shared" si="15"/>
        <v>9</v>
      </c>
      <c r="BJ45">
        <f t="shared" si="15"/>
        <v>43</v>
      </c>
      <c r="BK45">
        <f t="shared" si="15"/>
        <v>17</v>
      </c>
      <c r="BL45">
        <f t="shared" si="15"/>
        <v>10</v>
      </c>
      <c r="BM45">
        <f t="shared" si="15"/>
        <v>19</v>
      </c>
      <c r="BN45">
        <f t="shared" si="15"/>
        <v>18</v>
      </c>
      <c r="BO45">
        <f t="shared" si="15"/>
        <v>14</v>
      </c>
      <c r="BP45">
        <f t="shared" si="14"/>
        <v>17</v>
      </c>
      <c r="BQ45">
        <f t="shared" si="10"/>
        <v>341004</v>
      </c>
    </row>
    <row r="46" spans="1:69" customFormat="1" x14ac:dyDescent="0.25">
      <c r="A46" t="s">
        <v>2687</v>
      </c>
      <c r="B46" s="17">
        <f>exportall2_ampl!B45</f>
        <v>4.5718E-3</v>
      </c>
      <c r="C46" s="17">
        <f>exportall2_ampl!C45</f>
        <v>4.3410000000000002E-3</v>
      </c>
      <c r="D46" s="17">
        <f>exportall2_ampl!D45</f>
        <v>4.156E-3</v>
      </c>
      <c r="E46" s="17">
        <f>exportall2_ampl!E45</f>
        <v>4.1177000000000002E-3</v>
      </c>
      <c r="F46" s="17">
        <f>exportall2_ampl!F45</f>
        <v>4.1091000000000001E-3</v>
      </c>
      <c r="G46" s="17">
        <f>exportall2_ampl!G45</f>
        <v>3.6641E-3</v>
      </c>
      <c r="H46" s="17">
        <f>exportall2_ampl!H45</f>
        <v>3.5082999999999998E-3</v>
      </c>
      <c r="I46" s="17">
        <f>exportall2_ampl!I45</f>
        <v>3.4505999999999998E-3</v>
      </c>
      <c r="J46" s="17">
        <f>exportall2_freq!B45</f>
        <v>229.19</v>
      </c>
      <c r="K46" s="17">
        <f>exportall2_freq!C45</f>
        <v>52.948</v>
      </c>
      <c r="L46" s="17">
        <f>exportall2_freq!D45</f>
        <v>71.105999999999995</v>
      </c>
      <c r="M46" s="17">
        <f>exportall2_freq!E45</f>
        <v>53.100999999999999</v>
      </c>
      <c r="N46" s="17">
        <f>exportall2_freq!F45</f>
        <v>49.438000000000002</v>
      </c>
      <c r="O46" s="17">
        <f>exportall2_freq!G45</f>
        <v>32.654000000000003</v>
      </c>
      <c r="P46" s="17">
        <f>exportall2_freq!H45</f>
        <v>34.79</v>
      </c>
      <c r="Q46" s="17">
        <f>exportall2_freq!I45</f>
        <v>239.87</v>
      </c>
      <c r="R46" s="17">
        <f t="shared" si="13"/>
        <v>4.5718E-3</v>
      </c>
      <c r="S46" s="17">
        <f t="shared" si="13"/>
        <v>4.3410000000000002E-3</v>
      </c>
      <c r="T46" s="17">
        <f t="shared" si="13"/>
        <v>4.156E-3</v>
      </c>
      <c r="U46" s="17">
        <f t="shared" si="13"/>
        <v>4.1177000000000002E-3</v>
      </c>
      <c r="V46" s="17">
        <f t="shared" si="13"/>
        <v>4.1091000000000001E-3</v>
      </c>
      <c r="W46" s="17">
        <f t="shared" si="13"/>
        <v>3.6641E-3</v>
      </c>
      <c r="X46" s="17">
        <f t="shared" si="13"/>
        <v>3.5082999999999998E-3</v>
      </c>
      <c r="Y46" s="17">
        <f t="shared" si="13"/>
        <v>3.4505999999999998E-3</v>
      </c>
      <c r="Z46" s="17">
        <f t="shared" si="13"/>
        <v>229.19</v>
      </c>
      <c r="AA46" s="17">
        <f t="shared" si="13"/>
        <v>52.948</v>
      </c>
      <c r="AB46" s="17">
        <f t="shared" si="13"/>
        <v>71.105999999999995</v>
      </c>
      <c r="AC46" s="17">
        <f t="shared" si="13"/>
        <v>53.100999999999999</v>
      </c>
      <c r="AD46" s="17">
        <f t="shared" si="13"/>
        <v>49.438000000000002</v>
      </c>
      <c r="AE46" s="17">
        <f t="shared" si="13"/>
        <v>32.654000000000003</v>
      </c>
      <c r="AF46" s="17">
        <f t="shared" si="13"/>
        <v>34.79</v>
      </c>
      <c r="AG46" s="17">
        <f t="shared" si="13"/>
        <v>239.87</v>
      </c>
      <c r="AH46">
        <f>szenzoradatok!J47</f>
        <v>341.27170000000001</v>
      </c>
      <c r="AJ46" t="str">
        <f t="shared" si="5"/>
        <v>o44</v>
      </c>
      <c r="AK46">
        <f t="shared" si="12"/>
        <v>35</v>
      </c>
      <c r="AL46">
        <f t="shared" si="12"/>
        <v>33</v>
      </c>
      <c r="AM46">
        <f t="shared" si="12"/>
        <v>32</v>
      </c>
      <c r="AN46">
        <f t="shared" si="12"/>
        <v>31</v>
      </c>
      <c r="AO46">
        <f t="shared" si="12"/>
        <v>30</v>
      </c>
      <c r="AP46">
        <f t="shared" si="12"/>
        <v>33</v>
      </c>
      <c r="AQ46">
        <f t="shared" si="12"/>
        <v>33</v>
      </c>
      <c r="AR46">
        <f t="shared" si="12"/>
        <v>33</v>
      </c>
      <c r="AS46">
        <f t="shared" si="12"/>
        <v>26</v>
      </c>
      <c r="AT46">
        <f t="shared" si="12"/>
        <v>46</v>
      </c>
      <c r="AU46">
        <f t="shared" si="12"/>
        <v>37</v>
      </c>
      <c r="AV46">
        <f t="shared" si="12"/>
        <v>47</v>
      </c>
      <c r="AW46">
        <f t="shared" si="12"/>
        <v>47</v>
      </c>
      <c r="AX46">
        <f t="shared" si="12"/>
        <v>56</v>
      </c>
      <c r="AY46">
        <f t="shared" ref="AK46:AZ62" si="16">INT(RANK(P46,P$3:P$128,AY$1)/2)+1</f>
        <v>53</v>
      </c>
      <c r="AZ46">
        <f t="shared" si="16"/>
        <v>12</v>
      </c>
      <c r="BA46">
        <f t="shared" si="15"/>
        <v>30</v>
      </c>
      <c r="BB46">
        <f t="shared" si="15"/>
        <v>32</v>
      </c>
      <c r="BC46">
        <f t="shared" si="15"/>
        <v>33</v>
      </c>
      <c r="BD46">
        <f t="shared" si="15"/>
        <v>34</v>
      </c>
      <c r="BE46">
        <f t="shared" si="15"/>
        <v>35</v>
      </c>
      <c r="BF46">
        <f t="shared" si="15"/>
        <v>32</v>
      </c>
      <c r="BG46">
        <f t="shared" si="15"/>
        <v>32</v>
      </c>
      <c r="BH46">
        <f t="shared" si="15"/>
        <v>32</v>
      </c>
      <c r="BI46">
        <f t="shared" si="15"/>
        <v>39</v>
      </c>
      <c r="BJ46">
        <f t="shared" si="15"/>
        <v>19</v>
      </c>
      <c r="BK46">
        <f t="shared" si="15"/>
        <v>28</v>
      </c>
      <c r="BL46">
        <f t="shared" si="15"/>
        <v>18</v>
      </c>
      <c r="BM46">
        <f t="shared" si="15"/>
        <v>18</v>
      </c>
      <c r="BN46">
        <f t="shared" si="15"/>
        <v>9</v>
      </c>
      <c r="BO46">
        <f t="shared" si="15"/>
        <v>12</v>
      </c>
      <c r="BP46">
        <f t="shared" si="14"/>
        <v>53</v>
      </c>
      <c r="BQ46">
        <f t="shared" si="10"/>
        <v>341271</v>
      </c>
    </row>
    <row r="47" spans="1:69" customFormat="1" x14ac:dyDescent="0.25">
      <c r="A47" t="s">
        <v>2688</v>
      </c>
      <c r="B47" s="17">
        <f>exportall2_ampl!B46</f>
        <v>4.8831999999999999E-3</v>
      </c>
      <c r="C47" s="17">
        <f>exportall2_ampl!C46</f>
        <v>4.4590999999999997E-3</v>
      </c>
      <c r="D47" s="17">
        <f>exportall2_ampl!D46</f>
        <v>4.2561999999999999E-3</v>
      </c>
      <c r="E47" s="17">
        <f>exportall2_ampl!E46</f>
        <v>4.2034999999999998E-3</v>
      </c>
      <c r="F47" s="17">
        <f>exportall2_ampl!F46</f>
        <v>4.1288000000000002E-3</v>
      </c>
      <c r="G47" s="17">
        <f>exportall2_ampl!G46</f>
        <v>3.9925000000000004E-3</v>
      </c>
      <c r="H47" s="17">
        <f>exportall2_ampl!H46</f>
        <v>3.8319000000000001E-3</v>
      </c>
      <c r="I47" s="17">
        <f>exportall2_ampl!I46</f>
        <v>3.6440999999999999E-3</v>
      </c>
      <c r="J47" s="17">
        <f>exportall2_freq!B46</f>
        <v>64.087000000000003</v>
      </c>
      <c r="K47" s="17">
        <f>exportall2_freq!C46</f>
        <v>60.12</v>
      </c>
      <c r="L47" s="17">
        <f>exportall2_freq!D46</f>
        <v>54.168999999999997</v>
      </c>
      <c r="M47" s="17">
        <f>exportall2_freq!E46</f>
        <v>45.776000000000003</v>
      </c>
      <c r="N47" s="17">
        <f>exportall2_freq!F46</f>
        <v>45.624000000000002</v>
      </c>
      <c r="O47" s="17">
        <f>exportall2_freq!G46</f>
        <v>21.056999999999999</v>
      </c>
      <c r="P47" s="17">
        <f>exportall2_freq!H46</f>
        <v>31.433</v>
      </c>
      <c r="Q47" s="17">
        <f>exportall2_freq!I46</f>
        <v>45.012999999999998</v>
      </c>
      <c r="R47" s="17">
        <f t="shared" si="13"/>
        <v>4.8831999999999999E-3</v>
      </c>
      <c r="S47" s="17">
        <f t="shared" si="13"/>
        <v>4.4590999999999997E-3</v>
      </c>
      <c r="T47" s="17">
        <f t="shared" si="13"/>
        <v>4.2561999999999999E-3</v>
      </c>
      <c r="U47" s="17">
        <f t="shared" si="13"/>
        <v>4.2034999999999998E-3</v>
      </c>
      <c r="V47" s="17">
        <f t="shared" si="13"/>
        <v>4.1288000000000002E-3</v>
      </c>
      <c r="W47" s="17">
        <f t="shared" si="13"/>
        <v>3.9925000000000004E-3</v>
      </c>
      <c r="X47" s="17">
        <f t="shared" si="13"/>
        <v>3.8319000000000001E-3</v>
      </c>
      <c r="Y47" s="17">
        <f t="shared" si="13"/>
        <v>3.6440999999999999E-3</v>
      </c>
      <c r="Z47" s="17">
        <f t="shared" si="13"/>
        <v>64.087000000000003</v>
      </c>
      <c r="AA47" s="17">
        <f t="shared" si="13"/>
        <v>60.12</v>
      </c>
      <c r="AB47" s="17">
        <f t="shared" si="13"/>
        <v>54.168999999999997</v>
      </c>
      <c r="AC47" s="17">
        <f t="shared" si="13"/>
        <v>45.776000000000003</v>
      </c>
      <c r="AD47" s="17">
        <f t="shared" si="13"/>
        <v>45.624000000000002</v>
      </c>
      <c r="AE47" s="17">
        <f t="shared" si="13"/>
        <v>21.056999999999999</v>
      </c>
      <c r="AF47" s="17">
        <f t="shared" si="13"/>
        <v>31.433</v>
      </c>
      <c r="AG47" s="17">
        <f t="shared" si="13"/>
        <v>45.012999999999998</v>
      </c>
      <c r="AH47">
        <f>szenzoradatok!J48</f>
        <v>342.58839999999998</v>
      </c>
      <c r="AJ47" t="str">
        <f t="shared" si="5"/>
        <v>o45</v>
      </c>
      <c r="AK47">
        <f t="shared" si="16"/>
        <v>33</v>
      </c>
      <c r="AL47">
        <f t="shared" si="16"/>
        <v>32</v>
      </c>
      <c r="AM47">
        <f t="shared" si="16"/>
        <v>32</v>
      </c>
      <c r="AN47">
        <f t="shared" si="16"/>
        <v>30</v>
      </c>
      <c r="AO47">
        <f t="shared" si="16"/>
        <v>30</v>
      </c>
      <c r="AP47">
        <f t="shared" si="16"/>
        <v>31</v>
      </c>
      <c r="AQ47">
        <f t="shared" si="16"/>
        <v>31</v>
      </c>
      <c r="AR47">
        <f t="shared" si="16"/>
        <v>31</v>
      </c>
      <c r="AS47">
        <f t="shared" si="16"/>
        <v>43</v>
      </c>
      <c r="AT47">
        <f t="shared" si="16"/>
        <v>43</v>
      </c>
      <c r="AU47">
        <f t="shared" si="16"/>
        <v>43</v>
      </c>
      <c r="AV47">
        <f t="shared" si="16"/>
        <v>49</v>
      </c>
      <c r="AW47">
        <f t="shared" si="16"/>
        <v>49</v>
      </c>
      <c r="AX47">
        <f t="shared" si="16"/>
        <v>61</v>
      </c>
      <c r="AY47">
        <f t="shared" si="16"/>
        <v>56</v>
      </c>
      <c r="AZ47">
        <f t="shared" si="16"/>
        <v>46</v>
      </c>
      <c r="BA47">
        <f t="shared" si="15"/>
        <v>32</v>
      </c>
      <c r="BB47">
        <f t="shared" si="15"/>
        <v>33</v>
      </c>
      <c r="BC47">
        <f t="shared" si="15"/>
        <v>33</v>
      </c>
      <c r="BD47">
        <f t="shared" si="15"/>
        <v>35</v>
      </c>
      <c r="BE47">
        <f t="shared" si="15"/>
        <v>35</v>
      </c>
      <c r="BF47">
        <f t="shared" si="15"/>
        <v>34</v>
      </c>
      <c r="BG47">
        <f t="shared" si="15"/>
        <v>34</v>
      </c>
      <c r="BH47">
        <f t="shared" si="15"/>
        <v>34</v>
      </c>
      <c r="BI47">
        <f t="shared" si="15"/>
        <v>21</v>
      </c>
      <c r="BJ47">
        <f t="shared" si="15"/>
        <v>22</v>
      </c>
      <c r="BK47">
        <f t="shared" si="15"/>
        <v>22</v>
      </c>
      <c r="BL47">
        <f t="shared" si="15"/>
        <v>16</v>
      </c>
      <c r="BM47">
        <f t="shared" si="15"/>
        <v>16</v>
      </c>
      <c r="BN47">
        <f t="shared" si="15"/>
        <v>4</v>
      </c>
      <c r="BO47">
        <f t="shared" si="15"/>
        <v>9</v>
      </c>
      <c r="BP47">
        <f t="shared" si="14"/>
        <v>19</v>
      </c>
      <c r="BQ47">
        <f t="shared" si="10"/>
        <v>342588</v>
      </c>
    </row>
    <row r="48" spans="1:69" customFormat="1" x14ac:dyDescent="0.25">
      <c r="A48" t="s">
        <v>46</v>
      </c>
      <c r="B48" s="17">
        <f>exportall2_ampl!B47</f>
        <v>4.0293000000000004E-3</v>
      </c>
      <c r="C48" s="17">
        <f>exportall2_ampl!C47</f>
        <v>3.6062999999999998E-3</v>
      </c>
      <c r="D48" s="17">
        <f>exportall2_ampl!D47</f>
        <v>3.5825000000000002E-3</v>
      </c>
      <c r="E48" s="17">
        <f>exportall2_ampl!E47</f>
        <v>3.5715999999999999E-3</v>
      </c>
      <c r="F48" s="17">
        <f>exportall2_ampl!F47</f>
        <v>3.3254000000000001E-3</v>
      </c>
      <c r="G48" s="17">
        <f>exportall2_ampl!G47</f>
        <v>3.2304999999999999E-3</v>
      </c>
      <c r="H48" s="17">
        <f>exportall2_ampl!H47</f>
        <v>3.2252000000000001E-3</v>
      </c>
      <c r="I48" s="17">
        <f>exportall2_ampl!I47</f>
        <v>3.0636000000000001E-3</v>
      </c>
      <c r="J48" s="17">
        <f>exportall2_freq!B47</f>
        <v>231.48</v>
      </c>
      <c r="K48" s="17">
        <f>exportall2_freq!C47</f>
        <v>52.643000000000001</v>
      </c>
      <c r="L48" s="17">
        <f>exportall2_freq!D47</f>
        <v>61.798000000000002</v>
      </c>
      <c r="M48" s="17">
        <f>exportall2_freq!E47</f>
        <v>236.21</v>
      </c>
      <c r="N48" s="17">
        <f>exportall2_freq!F47</f>
        <v>54.168999999999997</v>
      </c>
      <c r="O48" s="17">
        <f>exportall2_freq!G47</f>
        <v>62.866</v>
      </c>
      <c r="P48" s="17">
        <f>exportall2_freq!H47</f>
        <v>189.97</v>
      </c>
      <c r="Q48" s="17">
        <f>exportall2_freq!I47</f>
        <v>76.751999999999995</v>
      </c>
      <c r="R48" s="17">
        <f t="shared" si="13"/>
        <v>4.0293000000000004E-3</v>
      </c>
      <c r="S48" s="17">
        <f t="shared" si="13"/>
        <v>3.6062999999999998E-3</v>
      </c>
      <c r="T48" s="17">
        <f t="shared" si="13"/>
        <v>3.5825000000000002E-3</v>
      </c>
      <c r="U48" s="17">
        <f t="shared" si="13"/>
        <v>3.5715999999999999E-3</v>
      </c>
      <c r="V48" s="17">
        <f t="shared" si="13"/>
        <v>3.3254000000000001E-3</v>
      </c>
      <c r="W48" s="17">
        <f t="shared" si="13"/>
        <v>3.2304999999999999E-3</v>
      </c>
      <c r="X48" s="17">
        <f t="shared" si="13"/>
        <v>3.2252000000000001E-3</v>
      </c>
      <c r="Y48" s="17">
        <f t="shared" si="13"/>
        <v>3.0636000000000001E-3</v>
      </c>
      <c r="Z48" s="17">
        <f t="shared" si="13"/>
        <v>231.48</v>
      </c>
      <c r="AA48" s="17">
        <f t="shared" si="13"/>
        <v>52.643000000000001</v>
      </c>
      <c r="AB48" s="17">
        <f t="shared" si="13"/>
        <v>61.798000000000002</v>
      </c>
      <c r="AC48" s="17">
        <f t="shared" si="13"/>
        <v>236.21</v>
      </c>
      <c r="AD48" s="17">
        <f t="shared" si="13"/>
        <v>54.168999999999997</v>
      </c>
      <c r="AE48" s="17">
        <f t="shared" si="13"/>
        <v>62.866</v>
      </c>
      <c r="AF48" s="17">
        <f t="shared" si="13"/>
        <v>189.97</v>
      </c>
      <c r="AG48" s="17">
        <f t="shared" si="13"/>
        <v>76.751999999999995</v>
      </c>
      <c r="AH48">
        <f>szenzoradatok!J49</f>
        <v>342.9907</v>
      </c>
      <c r="AJ48" t="str">
        <f t="shared" si="5"/>
        <v>o46</v>
      </c>
      <c r="AK48">
        <f t="shared" si="16"/>
        <v>42</v>
      </c>
      <c r="AL48">
        <f t="shared" si="16"/>
        <v>42</v>
      </c>
      <c r="AM48">
        <f t="shared" si="16"/>
        <v>42</v>
      </c>
      <c r="AN48">
        <f t="shared" si="16"/>
        <v>39</v>
      </c>
      <c r="AO48">
        <f t="shared" si="16"/>
        <v>40</v>
      </c>
      <c r="AP48">
        <f t="shared" si="16"/>
        <v>39</v>
      </c>
      <c r="AQ48">
        <f t="shared" si="16"/>
        <v>38</v>
      </c>
      <c r="AR48">
        <f t="shared" si="16"/>
        <v>40</v>
      </c>
      <c r="AS48">
        <f t="shared" si="16"/>
        <v>24</v>
      </c>
      <c r="AT48">
        <f t="shared" si="16"/>
        <v>46</v>
      </c>
      <c r="AU48">
        <f t="shared" si="16"/>
        <v>41</v>
      </c>
      <c r="AV48">
        <f t="shared" si="16"/>
        <v>17</v>
      </c>
      <c r="AW48">
        <f t="shared" si="16"/>
        <v>45</v>
      </c>
      <c r="AX48">
        <f t="shared" si="16"/>
        <v>42</v>
      </c>
      <c r="AY48">
        <f t="shared" si="16"/>
        <v>37</v>
      </c>
      <c r="AZ48">
        <f t="shared" si="16"/>
        <v>36</v>
      </c>
      <c r="BA48">
        <f t="shared" si="15"/>
        <v>23</v>
      </c>
      <c r="BB48">
        <f t="shared" si="15"/>
        <v>23</v>
      </c>
      <c r="BC48">
        <f t="shared" si="15"/>
        <v>23</v>
      </c>
      <c r="BD48">
        <f t="shared" si="15"/>
        <v>26</v>
      </c>
      <c r="BE48">
        <f t="shared" si="15"/>
        <v>25</v>
      </c>
      <c r="BF48">
        <f t="shared" si="15"/>
        <v>26</v>
      </c>
      <c r="BG48">
        <f t="shared" si="15"/>
        <v>27</v>
      </c>
      <c r="BH48">
        <f t="shared" si="15"/>
        <v>25</v>
      </c>
      <c r="BI48">
        <f t="shared" si="15"/>
        <v>41</v>
      </c>
      <c r="BJ48">
        <f t="shared" si="15"/>
        <v>19</v>
      </c>
      <c r="BK48">
        <f t="shared" si="15"/>
        <v>24</v>
      </c>
      <c r="BL48">
        <f t="shared" si="15"/>
        <v>48</v>
      </c>
      <c r="BM48">
        <f t="shared" si="15"/>
        <v>20</v>
      </c>
      <c r="BN48">
        <f t="shared" si="15"/>
        <v>23</v>
      </c>
      <c r="BO48">
        <f t="shared" si="15"/>
        <v>28</v>
      </c>
      <c r="BP48">
        <f t="shared" si="14"/>
        <v>29</v>
      </c>
      <c r="BQ48">
        <f t="shared" si="10"/>
        <v>342990</v>
      </c>
    </row>
    <row r="49" spans="1:69" customFormat="1" x14ac:dyDescent="0.25">
      <c r="A49" t="s">
        <v>2689</v>
      </c>
      <c r="B49" s="17">
        <f>exportall2_ampl!B48</f>
        <v>3.9544999999999997E-3</v>
      </c>
      <c r="C49" s="17">
        <f>exportall2_ampl!C48</f>
        <v>3.9205000000000004E-3</v>
      </c>
      <c r="D49" s="17">
        <f>exportall2_ampl!D48</f>
        <v>3.8349999999999999E-3</v>
      </c>
      <c r="E49" s="17">
        <f>exportall2_ampl!E48</f>
        <v>3.7615999999999999E-3</v>
      </c>
      <c r="F49" s="17">
        <f>exportall2_ampl!F48</f>
        <v>3.7060999999999999E-3</v>
      </c>
      <c r="G49" s="17">
        <f>exportall2_ampl!G48</f>
        <v>3.6665999999999999E-3</v>
      </c>
      <c r="H49" s="17">
        <f>exportall2_ampl!H48</f>
        <v>3.6633E-3</v>
      </c>
      <c r="I49" s="17">
        <f>exportall2_ampl!I48</f>
        <v>3.6627999999999999E-3</v>
      </c>
      <c r="J49" s="17">
        <f>exportall2_freq!B48</f>
        <v>64.087000000000003</v>
      </c>
      <c r="K49" s="17">
        <f>exportall2_freq!C48</f>
        <v>31.128</v>
      </c>
      <c r="L49" s="17">
        <f>exportall2_freq!D48</f>
        <v>53.100999999999999</v>
      </c>
      <c r="M49" s="17">
        <f>exportall2_freq!E48</f>
        <v>189.82</v>
      </c>
      <c r="N49" s="17">
        <f>exportall2_freq!F48</f>
        <v>56.914999999999999</v>
      </c>
      <c r="O49" s="17">
        <f>exportall2_freq!G48</f>
        <v>41.808999999999997</v>
      </c>
      <c r="P49" s="17">
        <f>exportall2_freq!H48</f>
        <v>43.03</v>
      </c>
      <c r="Q49" s="17">
        <f>exportall2_freq!I48</f>
        <v>231.17</v>
      </c>
      <c r="R49" s="17">
        <f t="shared" si="13"/>
        <v>3.9544999999999997E-3</v>
      </c>
      <c r="S49" s="17">
        <f t="shared" si="13"/>
        <v>3.9205000000000004E-3</v>
      </c>
      <c r="T49" s="17">
        <f t="shared" si="13"/>
        <v>3.8349999999999999E-3</v>
      </c>
      <c r="U49" s="17">
        <f t="shared" si="13"/>
        <v>3.7615999999999999E-3</v>
      </c>
      <c r="V49" s="17">
        <f t="shared" si="13"/>
        <v>3.7060999999999999E-3</v>
      </c>
      <c r="W49" s="17">
        <f t="shared" si="13"/>
        <v>3.6665999999999999E-3</v>
      </c>
      <c r="X49" s="17">
        <f t="shared" si="13"/>
        <v>3.6633E-3</v>
      </c>
      <c r="Y49" s="17">
        <f t="shared" si="13"/>
        <v>3.6627999999999999E-3</v>
      </c>
      <c r="Z49" s="17">
        <f t="shared" si="13"/>
        <v>64.087000000000003</v>
      </c>
      <c r="AA49" s="17">
        <f t="shared" si="13"/>
        <v>31.128</v>
      </c>
      <c r="AB49" s="17">
        <f t="shared" si="13"/>
        <v>53.100999999999999</v>
      </c>
      <c r="AC49" s="17">
        <f t="shared" si="13"/>
        <v>189.82</v>
      </c>
      <c r="AD49" s="17">
        <f t="shared" si="13"/>
        <v>56.914999999999999</v>
      </c>
      <c r="AE49" s="17">
        <f t="shared" si="13"/>
        <v>41.808999999999997</v>
      </c>
      <c r="AF49" s="17">
        <f t="shared" si="13"/>
        <v>43.03</v>
      </c>
      <c r="AG49" s="17">
        <f t="shared" ref="AG49:AG112" si="17">Q49</f>
        <v>231.17</v>
      </c>
      <c r="AH49">
        <f>szenzoradatok!J50</f>
        <v>341.79300000000001</v>
      </c>
      <c r="AJ49" t="str">
        <f t="shared" si="5"/>
        <v>o47</v>
      </c>
      <c r="AK49">
        <f t="shared" si="16"/>
        <v>43</v>
      </c>
      <c r="AL49">
        <f t="shared" si="16"/>
        <v>36</v>
      </c>
      <c r="AM49">
        <f t="shared" si="16"/>
        <v>35</v>
      </c>
      <c r="AN49">
        <f t="shared" si="16"/>
        <v>34</v>
      </c>
      <c r="AO49">
        <f t="shared" si="16"/>
        <v>34</v>
      </c>
      <c r="AP49">
        <f t="shared" si="16"/>
        <v>32</v>
      </c>
      <c r="AQ49">
        <f t="shared" si="16"/>
        <v>32</v>
      </c>
      <c r="AR49">
        <f t="shared" si="16"/>
        <v>31</v>
      </c>
      <c r="AS49">
        <f t="shared" si="16"/>
        <v>43</v>
      </c>
      <c r="AT49">
        <f t="shared" si="16"/>
        <v>56</v>
      </c>
      <c r="AU49">
        <f t="shared" si="16"/>
        <v>44</v>
      </c>
      <c r="AV49">
        <f t="shared" si="16"/>
        <v>40</v>
      </c>
      <c r="AW49">
        <f t="shared" si="16"/>
        <v>44</v>
      </c>
      <c r="AX49">
        <f t="shared" si="16"/>
        <v>49</v>
      </c>
      <c r="AY49">
        <f t="shared" si="16"/>
        <v>50</v>
      </c>
      <c r="AZ49">
        <f t="shared" si="16"/>
        <v>23</v>
      </c>
      <c r="BA49">
        <f t="shared" si="15"/>
        <v>22</v>
      </c>
      <c r="BB49">
        <f t="shared" si="15"/>
        <v>29</v>
      </c>
      <c r="BC49">
        <f t="shared" si="15"/>
        <v>30</v>
      </c>
      <c r="BD49">
        <f t="shared" si="15"/>
        <v>31</v>
      </c>
      <c r="BE49">
        <f t="shared" si="15"/>
        <v>31</v>
      </c>
      <c r="BF49">
        <f t="shared" si="15"/>
        <v>33</v>
      </c>
      <c r="BG49">
        <f t="shared" si="15"/>
        <v>33</v>
      </c>
      <c r="BH49">
        <f t="shared" si="15"/>
        <v>34</v>
      </c>
      <c r="BI49">
        <f t="shared" si="15"/>
        <v>21</v>
      </c>
      <c r="BJ49">
        <f t="shared" si="15"/>
        <v>9</v>
      </c>
      <c r="BK49">
        <f t="shared" si="15"/>
        <v>21</v>
      </c>
      <c r="BL49">
        <f t="shared" si="15"/>
        <v>25</v>
      </c>
      <c r="BM49">
        <f t="shared" si="15"/>
        <v>21</v>
      </c>
      <c r="BN49">
        <f t="shared" si="15"/>
        <v>16</v>
      </c>
      <c r="BO49">
        <f t="shared" si="15"/>
        <v>14</v>
      </c>
      <c r="BP49">
        <f t="shared" si="14"/>
        <v>42</v>
      </c>
      <c r="BQ49">
        <f t="shared" si="10"/>
        <v>341793</v>
      </c>
    </row>
    <row r="50" spans="1:69" customFormat="1" x14ac:dyDescent="0.25">
      <c r="A50" t="s">
        <v>2690</v>
      </c>
      <c r="B50" s="17">
        <f>exportall2_ampl!B49</f>
        <v>4.2167999999999997E-3</v>
      </c>
      <c r="C50" s="17">
        <f>exportall2_ampl!C49</f>
        <v>4.1010999999999999E-3</v>
      </c>
      <c r="D50" s="17">
        <f>exportall2_ampl!D49</f>
        <v>3.9582000000000003E-3</v>
      </c>
      <c r="E50" s="17">
        <f>exportall2_ampl!E49</f>
        <v>3.7158999999999998E-3</v>
      </c>
      <c r="F50" s="17">
        <f>exportall2_ampl!F49</f>
        <v>3.7069999999999998E-3</v>
      </c>
      <c r="G50" s="17">
        <f>exportall2_ampl!G49</f>
        <v>3.5319000000000001E-3</v>
      </c>
      <c r="H50" s="17">
        <f>exportall2_ampl!H49</f>
        <v>3.4745000000000002E-3</v>
      </c>
      <c r="I50" s="17">
        <f>exportall2_ampl!I49</f>
        <v>3.3619000000000001E-3</v>
      </c>
      <c r="J50" s="17">
        <f>exportall2_freq!B49</f>
        <v>189.97</v>
      </c>
      <c r="K50" s="17">
        <f>exportall2_freq!C49</f>
        <v>28.533999999999999</v>
      </c>
      <c r="L50" s="17">
        <f>exportall2_freq!D49</f>
        <v>34.79</v>
      </c>
      <c r="M50" s="17">
        <f>exportall2_freq!E49</f>
        <v>40.131</v>
      </c>
      <c r="N50" s="17">
        <f>exportall2_freq!F49</f>
        <v>75.072999999999993</v>
      </c>
      <c r="O50" s="17">
        <f>exportall2_freq!G49</f>
        <v>31.890999999999998</v>
      </c>
      <c r="P50" s="17">
        <f>exportall2_freq!H49</f>
        <v>233.31</v>
      </c>
      <c r="Q50" s="17">
        <f>exportall2_freq!I49</f>
        <v>231.32</v>
      </c>
      <c r="R50" s="17">
        <f t="shared" ref="R50:AF66" si="18">B50</f>
        <v>4.2167999999999997E-3</v>
      </c>
      <c r="S50" s="17">
        <f t="shared" si="18"/>
        <v>4.1010999999999999E-3</v>
      </c>
      <c r="T50" s="17">
        <f t="shared" si="18"/>
        <v>3.9582000000000003E-3</v>
      </c>
      <c r="U50" s="17">
        <f t="shared" si="18"/>
        <v>3.7158999999999998E-3</v>
      </c>
      <c r="V50" s="17">
        <f t="shared" si="18"/>
        <v>3.7069999999999998E-3</v>
      </c>
      <c r="W50" s="17">
        <f t="shared" si="18"/>
        <v>3.5319000000000001E-3</v>
      </c>
      <c r="X50" s="17">
        <f t="shared" si="18"/>
        <v>3.4745000000000002E-3</v>
      </c>
      <c r="Y50" s="17">
        <f t="shared" si="18"/>
        <v>3.3619000000000001E-3</v>
      </c>
      <c r="Z50" s="17">
        <f t="shared" si="18"/>
        <v>189.97</v>
      </c>
      <c r="AA50" s="17">
        <f t="shared" si="18"/>
        <v>28.533999999999999</v>
      </c>
      <c r="AB50" s="17">
        <f t="shared" si="18"/>
        <v>34.79</v>
      </c>
      <c r="AC50" s="17">
        <f t="shared" si="18"/>
        <v>40.131</v>
      </c>
      <c r="AD50" s="17">
        <f t="shared" si="18"/>
        <v>75.072999999999993</v>
      </c>
      <c r="AE50" s="17">
        <f t="shared" si="18"/>
        <v>31.890999999999998</v>
      </c>
      <c r="AF50" s="17">
        <f t="shared" si="18"/>
        <v>233.31</v>
      </c>
      <c r="AG50" s="17">
        <f t="shared" si="17"/>
        <v>231.32</v>
      </c>
      <c r="AH50">
        <f>szenzoradatok!J51</f>
        <v>340.86250000000001</v>
      </c>
      <c r="AJ50" t="str">
        <f t="shared" si="5"/>
        <v>o48</v>
      </c>
      <c r="AK50">
        <f t="shared" si="16"/>
        <v>39</v>
      </c>
      <c r="AL50">
        <f t="shared" si="16"/>
        <v>34</v>
      </c>
      <c r="AM50">
        <f t="shared" si="16"/>
        <v>34</v>
      </c>
      <c r="AN50">
        <f t="shared" si="16"/>
        <v>35</v>
      </c>
      <c r="AO50">
        <f t="shared" si="16"/>
        <v>33</v>
      </c>
      <c r="AP50">
        <f t="shared" si="16"/>
        <v>35</v>
      </c>
      <c r="AQ50">
        <f t="shared" si="16"/>
        <v>34</v>
      </c>
      <c r="AR50">
        <f t="shared" si="16"/>
        <v>36</v>
      </c>
      <c r="AS50">
        <f t="shared" si="16"/>
        <v>39</v>
      </c>
      <c r="AT50">
        <f t="shared" si="16"/>
        <v>58</v>
      </c>
      <c r="AU50">
        <f t="shared" si="16"/>
        <v>58</v>
      </c>
      <c r="AV50">
        <f t="shared" si="16"/>
        <v>52</v>
      </c>
      <c r="AW50">
        <f t="shared" si="16"/>
        <v>38</v>
      </c>
      <c r="AX50">
        <f t="shared" si="16"/>
        <v>57</v>
      </c>
      <c r="AY50">
        <f t="shared" si="16"/>
        <v>18</v>
      </c>
      <c r="AZ50">
        <f t="shared" si="16"/>
        <v>22</v>
      </c>
      <c r="BA50">
        <f t="shared" si="15"/>
        <v>26</v>
      </c>
      <c r="BB50">
        <f t="shared" si="15"/>
        <v>31</v>
      </c>
      <c r="BC50">
        <f t="shared" si="15"/>
        <v>31</v>
      </c>
      <c r="BD50">
        <f t="shared" si="15"/>
        <v>30</v>
      </c>
      <c r="BE50">
        <f t="shared" si="15"/>
        <v>32</v>
      </c>
      <c r="BF50">
        <f t="shared" si="15"/>
        <v>30</v>
      </c>
      <c r="BG50">
        <f t="shared" si="15"/>
        <v>31</v>
      </c>
      <c r="BH50">
        <f t="shared" si="15"/>
        <v>29</v>
      </c>
      <c r="BI50">
        <f t="shared" si="15"/>
        <v>26</v>
      </c>
      <c r="BJ50">
        <f t="shared" si="15"/>
        <v>7</v>
      </c>
      <c r="BK50">
        <f t="shared" si="15"/>
        <v>7</v>
      </c>
      <c r="BL50">
        <f t="shared" si="15"/>
        <v>13</v>
      </c>
      <c r="BM50">
        <f t="shared" si="15"/>
        <v>27</v>
      </c>
      <c r="BN50">
        <f t="shared" si="15"/>
        <v>8</v>
      </c>
      <c r="BO50">
        <f t="shared" si="15"/>
        <v>47</v>
      </c>
      <c r="BP50">
        <f t="shared" si="14"/>
        <v>43</v>
      </c>
      <c r="BQ50">
        <f t="shared" si="10"/>
        <v>340862</v>
      </c>
    </row>
    <row r="51" spans="1:69" customFormat="1" x14ac:dyDescent="0.25">
      <c r="A51" t="s">
        <v>2691</v>
      </c>
      <c r="B51" s="17">
        <f>exportall2_ampl!B50</f>
        <v>4.9426000000000001E-3</v>
      </c>
      <c r="C51" s="17">
        <f>exportall2_ampl!C50</f>
        <v>3.9639000000000002E-3</v>
      </c>
      <c r="D51" s="17">
        <f>exportall2_ampl!D50</f>
        <v>3.9160000000000002E-3</v>
      </c>
      <c r="E51" s="17">
        <f>exportall2_ampl!E50</f>
        <v>3.7572999999999999E-3</v>
      </c>
      <c r="F51" s="17">
        <f>exportall2_ampl!F50</f>
        <v>3.6402000000000001E-3</v>
      </c>
      <c r="G51" s="17">
        <f>exportall2_ampl!G50</f>
        <v>3.5017E-3</v>
      </c>
      <c r="H51" s="17">
        <f>exportall2_ampl!H50</f>
        <v>3.2634999999999999E-3</v>
      </c>
      <c r="I51" s="17">
        <f>exportall2_ampl!I50</f>
        <v>3.2599999999999999E-3</v>
      </c>
      <c r="J51" s="17">
        <f>exportall2_freq!B50</f>
        <v>43.945</v>
      </c>
      <c r="K51" s="17">
        <f>exportall2_freq!C50</f>
        <v>43.182000000000002</v>
      </c>
      <c r="L51" s="17">
        <f>exportall2_freq!D50</f>
        <v>237.43</v>
      </c>
      <c r="M51" s="17">
        <f>exportall2_freq!E50</f>
        <v>24.260999999999999</v>
      </c>
      <c r="N51" s="17">
        <f>exportall2_freq!F50</f>
        <v>37.841999999999999</v>
      </c>
      <c r="O51" s="17">
        <f>exportall2_freq!G50</f>
        <v>58.746000000000002</v>
      </c>
      <c r="P51" s="17">
        <f>exportall2_freq!H50</f>
        <v>47.76</v>
      </c>
      <c r="Q51" s="17">
        <f>exportall2_freq!I50</f>
        <v>77.819999999999993</v>
      </c>
      <c r="R51" s="17">
        <f t="shared" si="18"/>
        <v>4.9426000000000001E-3</v>
      </c>
      <c r="S51" s="17">
        <f t="shared" si="18"/>
        <v>3.9639000000000002E-3</v>
      </c>
      <c r="T51" s="17">
        <f t="shared" si="18"/>
        <v>3.9160000000000002E-3</v>
      </c>
      <c r="U51" s="17">
        <f t="shared" si="18"/>
        <v>3.7572999999999999E-3</v>
      </c>
      <c r="V51" s="17">
        <f t="shared" si="18"/>
        <v>3.6402000000000001E-3</v>
      </c>
      <c r="W51" s="17">
        <f t="shared" si="18"/>
        <v>3.5017E-3</v>
      </c>
      <c r="X51" s="17">
        <f t="shared" si="18"/>
        <v>3.2634999999999999E-3</v>
      </c>
      <c r="Y51" s="17">
        <f t="shared" si="18"/>
        <v>3.2599999999999999E-3</v>
      </c>
      <c r="Z51" s="17">
        <f t="shared" si="18"/>
        <v>43.945</v>
      </c>
      <c r="AA51" s="17">
        <f t="shared" si="18"/>
        <v>43.182000000000002</v>
      </c>
      <c r="AB51" s="17">
        <f t="shared" si="18"/>
        <v>237.43</v>
      </c>
      <c r="AC51" s="17">
        <f t="shared" si="18"/>
        <v>24.260999999999999</v>
      </c>
      <c r="AD51" s="17">
        <f t="shared" si="18"/>
        <v>37.841999999999999</v>
      </c>
      <c r="AE51" s="17">
        <f t="shared" si="18"/>
        <v>58.746000000000002</v>
      </c>
      <c r="AF51" s="17">
        <f t="shared" si="18"/>
        <v>47.76</v>
      </c>
      <c r="AG51" s="17">
        <f t="shared" si="17"/>
        <v>77.819999999999993</v>
      </c>
      <c r="AH51">
        <f>szenzoradatok!J52</f>
        <v>345.09789999999998</v>
      </c>
      <c r="AJ51" t="str">
        <f t="shared" si="5"/>
        <v>o49</v>
      </c>
      <c r="AK51">
        <f t="shared" si="16"/>
        <v>32</v>
      </c>
      <c r="AL51">
        <f t="shared" si="16"/>
        <v>35</v>
      </c>
      <c r="AM51">
        <f t="shared" si="16"/>
        <v>35</v>
      </c>
      <c r="AN51">
        <f t="shared" si="16"/>
        <v>34</v>
      </c>
      <c r="AO51">
        <f t="shared" si="16"/>
        <v>35</v>
      </c>
      <c r="AP51">
        <f t="shared" si="16"/>
        <v>36</v>
      </c>
      <c r="AQ51">
        <f t="shared" si="16"/>
        <v>37</v>
      </c>
      <c r="AR51">
        <f t="shared" si="16"/>
        <v>37</v>
      </c>
      <c r="AS51">
        <f t="shared" si="16"/>
        <v>52</v>
      </c>
      <c r="AT51">
        <f t="shared" si="16"/>
        <v>49</v>
      </c>
      <c r="AU51">
        <f t="shared" si="16"/>
        <v>11</v>
      </c>
      <c r="AV51">
        <f t="shared" si="16"/>
        <v>60</v>
      </c>
      <c r="AW51">
        <f t="shared" si="16"/>
        <v>53</v>
      </c>
      <c r="AX51">
        <f t="shared" si="16"/>
        <v>43</v>
      </c>
      <c r="AY51">
        <f t="shared" si="16"/>
        <v>46</v>
      </c>
      <c r="AZ51">
        <f t="shared" si="16"/>
        <v>35</v>
      </c>
      <c r="BA51">
        <f t="shared" si="15"/>
        <v>33</v>
      </c>
      <c r="BB51">
        <f t="shared" si="15"/>
        <v>30</v>
      </c>
      <c r="BC51">
        <f t="shared" si="15"/>
        <v>30</v>
      </c>
      <c r="BD51">
        <f t="shared" si="15"/>
        <v>31</v>
      </c>
      <c r="BE51">
        <f t="shared" si="15"/>
        <v>30</v>
      </c>
      <c r="BF51">
        <f t="shared" si="15"/>
        <v>29</v>
      </c>
      <c r="BG51">
        <f t="shared" si="15"/>
        <v>28</v>
      </c>
      <c r="BH51">
        <f t="shared" si="15"/>
        <v>28</v>
      </c>
      <c r="BI51">
        <f t="shared" si="15"/>
        <v>13</v>
      </c>
      <c r="BJ51">
        <f t="shared" si="15"/>
        <v>16</v>
      </c>
      <c r="BK51">
        <f t="shared" si="15"/>
        <v>54</v>
      </c>
      <c r="BL51">
        <f t="shared" si="15"/>
        <v>5</v>
      </c>
      <c r="BM51">
        <f t="shared" si="15"/>
        <v>12</v>
      </c>
      <c r="BN51">
        <f t="shared" si="15"/>
        <v>22</v>
      </c>
      <c r="BO51">
        <f t="shared" si="15"/>
        <v>19</v>
      </c>
      <c r="BP51">
        <f t="shared" si="14"/>
        <v>30</v>
      </c>
      <c r="BQ51">
        <f t="shared" si="10"/>
        <v>345097</v>
      </c>
    </row>
    <row r="52" spans="1:69" customFormat="1" x14ac:dyDescent="0.25">
      <c r="A52" t="s">
        <v>2692</v>
      </c>
      <c r="B52" s="17">
        <f>exportall2_ampl!B51</f>
        <v>4.4317000000000002E-3</v>
      </c>
      <c r="C52" s="17">
        <f>exportall2_ampl!C51</f>
        <v>4.3575000000000003E-3</v>
      </c>
      <c r="D52" s="17">
        <f>exportall2_ampl!D51</f>
        <v>4.0318999999999997E-3</v>
      </c>
      <c r="E52" s="17">
        <f>exportall2_ampl!E51</f>
        <v>3.9874999999999997E-3</v>
      </c>
      <c r="F52" s="17">
        <f>exportall2_ampl!F51</f>
        <v>3.8639E-3</v>
      </c>
      <c r="G52" s="17">
        <f>exportall2_ampl!G51</f>
        <v>3.8424000000000002E-3</v>
      </c>
      <c r="H52" s="17">
        <f>exportall2_ampl!H51</f>
        <v>3.8338000000000001E-3</v>
      </c>
      <c r="I52" s="17">
        <f>exportall2_ampl!I51</f>
        <v>3.7580999999999999E-3</v>
      </c>
      <c r="J52" s="17">
        <f>exportall2_freq!B51</f>
        <v>26.245000000000001</v>
      </c>
      <c r="K52" s="17">
        <f>exportall2_freq!C51</f>
        <v>189.97</v>
      </c>
      <c r="L52" s="17">
        <f>exportall2_freq!D51</f>
        <v>50.811999999999998</v>
      </c>
      <c r="M52" s="17">
        <f>exportall2_freq!E51</f>
        <v>70.953000000000003</v>
      </c>
      <c r="N52" s="17">
        <f>exportall2_freq!F51</f>
        <v>31.433</v>
      </c>
      <c r="O52" s="17">
        <f>exportall2_freq!G51</f>
        <v>48.981000000000002</v>
      </c>
      <c r="P52" s="17">
        <f>exportall2_freq!H51</f>
        <v>27.923999999999999</v>
      </c>
      <c r="Q52" s="17">
        <f>exportall2_freq!I51</f>
        <v>239.26</v>
      </c>
      <c r="R52" s="17">
        <f t="shared" si="18"/>
        <v>4.4317000000000002E-3</v>
      </c>
      <c r="S52" s="17">
        <f t="shared" si="18"/>
        <v>4.3575000000000003E-3</v>
      </c>
      <c r="T52" s="17">
        <f t="shared" si="18"/>
        <v>4.0318999999999997E-3</v>
      </c>
      <c r="U52" s="17">
        <f t="shared" si="18"/>
        <v>3.9874999999999997E-3</v>
      </c>
      <c r="V52" s="17">
        <f t="shared" si="18"/>
        <v>3.8639E-3</v>
      </c>
      <c r="W52" s="17">
        <f t="shared" si="18"/>
        <v>3.8424000000000002E-3</v>
      </c>
      <c r="X52" s="17">
        <f t="shared" si="18"/>
        <v>3.8338000000000001E-3</v>
      </c>
      <c r="Y52" s="17">
        <f t="shared" si="18"/>
        <v>3.7580999999999999E-3</v>
      </c>
      <c r="Z52" s="17">
        <f t="shared" si="18"/>
        <v>26.245000000000001</v>
      </c>
      <c r="AA52" s="17">
        <f t="shared" si="18"/>
        <v>189.97</v>
      </c>
      <c r="AB52" s="17">
        <f t="shared" si="18"/>
        <v>50.811999999999998</v>
      </c>
      <c r="AC52" s="17">
        <f t="shared" si="18"/>
        <v>70.953000000000003</v>
      </c>
      <c r="AD52" s="17">
        <f t="shared" si="18"/>
        <v>31.433</v>
      </c>
      <c r="AE52" s="17">
        <f t="shared" si="18"/>
        <v>48.981000000000002</v>
      </c>
      <c r="AF52" s="17">
        <f t="shared" si="18"/>
        <v>27.923999999999999</v>
      </c>
      <c r="AG52" s="17">
        <f t="shared" si="17"/>
        <v>239.26</v>
      </c>
      <c r="AH52">
        <f>szenzoradatok!J53</f>
        <v>345.31869999999998</v>
      </c>
      <c r="AJ52" t="str">
        <f t="shared" si="5"/>
        <v>o50</v>
      </c>
      <c r="AK52">
        <f t="shared" si="16"/>
        <v>36</v>
      </c>
      <c r="AL52">
        <f t="shared" si="16"/>
        <v>33</v>
      </c>
      <c r="AM52">
        <f t="shared" si="16"/>
        <v>33</v>
      </c>
      <c r="AN52">
        <f t="shared" si="16"/>
        <v>33</v>
      </c>
      <c r="AO52">
        <f t="shared" si="16"/>
        <v>32</v>
      </c>
      <c r="AP52">
        <f t="shared" si="16"/>
        <v>31</v>
      </c>
      <c r="AQ52">
        <f t="shared" si="16"/>
        <v>30</v>
      </c>
      <c r="AR52">
        <f t="shared" si="16"/>
        <v>30</v>
      </c>
      <c r="AS52">
        <f t="shared" si="16"/>
        <v>61</v>
      </c>
      <c r="AT52">
        <f t="shared" si="16"/>
        <v>38</v>
      </c>
      <c r="AU52">
        <f t="shared" si="16"/>
        <v>45</v>
      </c>
      <c r="AV52">
        <f t="shared" si="16"/>
        <v>41</v>
      </c>
      <c r="AW52">
        <f t="shared" si="16"/>
        <v>56</v>
      </c>
      <c r="AX52">
        <f t="shared" si="16"/>
        <v>46</v>
      </c>
      <c r="AY52">
        <f t="shared" si="16"/>
        <v>59</v>
      </c>
      <c r="AZ52">
        <f t="shared" si="16"/>
        <v>13</v>
      </c>
      <c r="BA52">
        <f t="shared" si="15"/>
        <v>29</v>
      </c>
      <c r="BB52">
        <f t="shared" si="15"/>
        <v>32</v>
      </c>
      <c r="BC52">
        <f t="shared" si="15"/>
        <v>32</v>
      </c>
      <c r="BD52">
        <f t="shared" si="15"/>
        <v>32</v>
      </c>
      <c r="BE52">
        <f t="shared" si="15"/>
        <v>33</v>
      </c>
      <c r="BF52">
        <f t="shared" si="15"/>
        <v>34</v>
      </c>
      <c r="BG52">
        <f t="shared" si="15"/>
        <v>35</v>
      </c>
      <c r="BH52">
        <f t="shared" si="15"/>
        <v>35</v>
      </c>
      <c r="BI52">
        <f t="shared" si="15"/>
        <v>4</v>
      </c>
      <c r="BJ52">
        <f t="shared" si="15"/>
        <v>27</v>
      </c>
      <c r="BK52">
        <f t="shared" si="15"/>
        <v>20</v>
      </c>
      <c r="BL52">
        <f t="shared" si="15"/>
        <v>24</v>
      </c>
      <c r="BM52">
        <f t="shared" si="15"/>
        <v>9</v>
      </c>
      <c r="BN52">
        <f t="shared" si="15"/>
        <v>19</v>
      </c>
      <c r="BO52">
        <f t="shared" si="15"/>
        <v>6</v>
      </c>
      <c r="BP52">
        <f t="shared" si="14"/>
        <v>52</v>
      </c>
      <c r="BQ52">
        <f t="shared" si="10"/>
        <v>345318</v>
      </c>
    </row>
    <row r="53" spans="1:69" customFormat="1" x14ac:dyDescent="0.25">
      <c r="A53" t="s">
        <v>47</v>
      </c>
      <c r="B53" s="17">
        <f>exportall2_ampl!B52</f>
        <v>5.0365999999999996E-3</v>
      </c>
      <c r="C53" s="17">
        <f>exportall2_ampl!C52</f>
        <v>4.4659000000000001E-3</v>
      </c>
      <c r="D53" s="17">
        <f>exportall2_ampl!D52</f>
        <v>4.4092000000000003E-3</v>
      </c>
      <c r="E53" s="17">
        <f>exportall2_ampl!E52</f>
        <v>4.0442000000000004E-3</v>
      </c>
      <c r="F53" s="17">
        <f>exportall2_ampl!F52</f>
        <v>3.7686E-3</v>
      </c>
      <c r="G53" s="17">
        <f>exportall2_ampl!G52</f>
        <v>3.6099000000000001E-3</v>
      </c>
      <c r="H53" s="17">
        <f>exportall2_ampl!H52</f>
        <v>3.4223999999999999E-3</v>
      </c>
      <c r="I53" s="17">
        <f>exportall2_ampl!I52</f>
        <v>3.4050999999999999E-3</v>
      </c>
      <c r="J53" s="17">
        <f>exportall2_freq!B52</f>
        <v>49.286000000000001</v>
      </c>
      <c r="K53" s="17">
        <f>exportall2_freq!C52</f>
        <v>36.162999999999997</v>
      </c>
      <c r="L53" s="17">
        <f>exportall2_freq!D52</f>
        <v>45.165999999999997</v>
      </c>
      <c r="M53" s="17">
        <f>exportall2_freq!E52</f>
        <v>237.58</v>
      </c>
      <c r="N53" s="17">
        <f>exportall2_freq!F52</f>
        <v>37.384</v>
      </c>
      <c r="O53" s="17">
        <f>exportall2_freq!G52</f>
        <v>192.41</v>
      </c>
      <c r="P53" s="17">
        <f>exportall2_freq!H52</f>
        <v>45.012999999999998</v>
      </c>
      <c r="Q53" s="17">
        <f>exportall2_freq!I52</f>
        <v>25.635000000000002</v>
      </c>
      <c r="R53" s="17">
        <f t="shared" si="18"/>
        <v>5.0365999999999996E-3</v>
      </c>
      <c r="S53" s="17">
        <f t="shared" si="18"/>
        <v>4.4659000000000001E-3</v>
      </c>
      <c r="T53" s="17">
        <f t="shared" si="18"/>
        <v>4.4092000000000003E-3</v>
      </c>
      <c r="U53" s="17">
        <f t="shared" si="18"/>
        <v>4.0442000000000004E-3</v>
      </c>
      <c r="V53" s="17">
        <f t="shared" si="18"/>
        <v>3.7686E-3</v>
      </c>
      <c r="W53" s="17">
        <f t="shared" si="18"/>
        <v>3.6099000000000001E-3</v>
      </c>
      <c r="X53" s="17">
        <f t="shared" si="18"/>
        <v>3.4223999999999999E-3</v>
      </c>
      <c r="Y53" s="17">
        <f t="shared" si="18"/>
        <v>3.4050999999999999E-3</v>
      </c>
      <c r="Z53" s="17">
        <f t="shared" si="18"/>
        <v>49.286000000000001</v>
      </c>
      <c r="AA53" s="17">
        <f t="shared" si="18"/>
        <v>36.162999999999997</v>
      </c>
      <c r="AB53" s="17">
        <f t="shared" si="18"/>
        <v>45.165999999999997</v>
      </c>
      <c r="AC53" s="17">
        <f t="shared" si="18"/>
        <v>237.58</v>
      </c>
      <c r="AD53" s="17">
        <f t="shared" si="18"/>
        <v>37.384</v>
      </c>
      <c r="AE53" s="17">
        <f t="shared" si="18"/>
        <v>192.41</v>
      </c>
      <c r="AF53" s="17">
        <f t="shared" si="18"/>
        <v>45.012999999999998</v>
      </c>
      <c r="AG53" s="17">
        <f t="shared" si="17"/>
        <v>25.635000000000002</v>
      </c>
      <c r="AH53">
        <f>szenzoradatok!J54</f>
        <v>344.6259</v>
      </c>
      <c r="AJ53" t="str">
        <f t="shared" si="5"/>
        <v>o51</v>
      </c>
      <c r="AK53">
        <f t="shared" si="16"/>
        <v>31</v>
      </c>
      <c r="AL53">
        <f t="shared" si="16"/>
        <v>31</v>
      </c>
      <c r="AM53">
        <f t="shared" si="16"/>
        <v>31</v>
      </c>
      <c r="AN53">
        <f t="shared" si="16"/>
        <v>32</v>
      </c>
      <c r="AO53">
        <f t="shared" si="16"/>
        <v>33</v>
      </c>
      <c r="AP53">
        <f t="shared" si="16"/>
        <v>33</v>
      </c>
      <c r="AQ53">
        <f t="shared" si="16"/>
        <v>36</v>
      </c>
      <c r="AR53">
        <f t="shared" si="16"/>
        <v>35</v>
      </c>
      <c r="AS53">
        <f t="shared" si="16"/>
        <v>50</v>
      </c>
      <c r="AT53">
        <f t="shared" si="16"/>
        <v>53</v>
      </c>
      <c r="AU53">
        <f t="shared" si="16"/>
        <v>47</v>
      </c>
      <c r="AV53">
        <f t="shared" si="16"/>
        <v>14</v>
      </c>
      <c r="AW53">
        <f t="shared" si="16"/>
        <v>53</v>
      </c>
      <c r="AX53">
        <f t="shared" si="16"/>
        <v>35</v>
      </c>
      <c r="AY53">
        <f t="shared" si="16"/>
        <v>48</v>
      </c>
      <c r="AZ53">
        <f t="shared" si="16"/>
        <v>58</v>
      </c>
      <c r="BA53">
        <f t="shared" si="15"/>
        <v>34</v>
      </c>
      <c r="BB53">
        <f t="shared" si="15"/>
        <v>34</v>
      </c>
      <c r="BC53">
        <f t="shared" si="15"/>
        <v>34</v>
      </c>
      <c r="BD53">
        <f t="shared" si="15"/>
        <v>33</v>
      </c>
      <c r="BE53">
        <f t="shared" si="15"/>
        <v>32</v>
      </c>
      <c r="BF53">
        <f t="shared" si="15"/>
        <v>32</v>
      </c>
      <c r="BG53">
        <f t="shared" si="15"/>
        <v>29</v>
      </c>
      <c r="BH53">
        <f t="shared" si="15"/>
        <v>30</v>
      </c>
      <c r="BI53">
        <f t="shared" si="15"/>
        <v>15</v>
      </c>
      <c r="BJ53">
        <f t="shared" si="15"/>
        <v>12</v>
      </c>
      <c r="BK53">
        <f t="shared" si="15"/>
        <v>17</v>
      </c>
      <c r="BL53">
        <f t="shared" si="15"/>
        <v>50</v>
      </c>
      <c r="BM53">
        <f t="shared" si="15"/>
        <v>12</v>
      </c>
      <c r="BN53">
        <f t="shared" si="15"/>
        <v>30</v>
      </c>
      <c r="BO53">
        <f t="shared" si="15"/>
        <v>17</v>
      </c>
      <c r="BP53">
        <f t="shared" si="14"/>
        <v>7</v>
      </c>
      <c r="BQ53">
        <f t="shared" si="10"/>
        <v>344625</v>
      </c>
    </row>
    <row r="54" spans="1:69" customFormat="1" x14ac:dyDescent="0.25">
      <c r="A54" t="s">
        <v>2693</v>
      </c>
      <c r="B54" s="17">
        <f>exportall2_ampl!B53</f>
        <v>3.9253999999999999E-3</v>
      </c>
      <c r="C54" s="17">
        <f>exportall2_ampl!C53</f>
        <v>3.7020999999999998E-3</v>
      </c>
      <c r="D54" s="17">
        <f>exportall2_ampl!D53</f>
        <v>3.6459999999999999E-3</v>
      </c>
      <c r="E54" s="17">
        <f>exportall2_ampl!E53</f>
        <v>3.4493000000000002E-3</v>
      </c>
      <c r="F54" s="17">
        <f>exportall2_ampl!F53</f>
        <v>3.4160000000000002E-3</v>
      </c>
      <c r="G54" s="17">
        <f>exportall2_ampl!G53</f>
        <v>3.398E-3</v>
      </c>
      <c r="H54" s="17">
        <f>exportall2_ampl!H53</f>
        <v>3.3945999999999998E-3</v>
      </c>
      <c r="I54" s="17">
        <f>exportall2_ampl!I53</f>
        <v>3.1327E-3</v>
      </c>
      <c r="J54" s="17">
        <f>exportall2_freq!B53</f>
        <v>239.41</v>
      </c>
      <c r="K54" s="17">
        <f>exportall2_freq!C53</f>
        <v>74.614999999999995</v>
      </c>
      <c r="L54" s="17">
        <f>exportall2_freq!D53</f>
        <v>51.116999999999997</v>
      </c>
      <c r="M54" s="17">
        <f>exportall2_freq!E53</f>
        <v>24.719000000000001</v>
      </c>
      <c r="N54" s="17">
        <f>exportall2_freq!F53</f>
        <v>237.58</v>
      </c>
      <c r="O54" s="17">
        <f>exportall2_freq!G53</f>
        <v>32.042999999999999</v>
      </c>
      <c r="P54" s="17">
        <f>exportall2_freq!H53</f>
        <v>29.449000000000002</v>
      </c>
      <c r="Q54" s="17">
        <f>exportall2_freq!I53</f>
        <v>231.78</v>
      </c>
      <c r="R54" s="17">
        <f t="shared" si="18"/>
        <v>3.9253999999999999E-3</v>
      </c>
      <c r="S54" s="17">
        <f t="shared" si="18"/>
        <v>3.7020999999999998E-3</v>
      </c>
      <c r="T54" s="17">
        <f t="shared" si="18"/>
        <v>3.6459999999999999E-3</v>
      </c>
      <c r="U54" s="17">
        <f t="shared" si="18"/>
        <v>3.4493000000000002E-3</v>
      </c>
      <c r="V54" s="17">
        <f t="shared" si="18"/>
        <v>3.4160000000000002E-3</v>
      </c>
      <c r="W54" s="17">
        <f t="shared" si="18"/>
        <v>3.398E-3</v>
      </c>
      <c r="X54" s="17">
        <f t="shared" si="18"/>
        <v>3.3945999999999998E-3</v>
      </c>
      <c r="Y54" s="17">
        <f t="shared" si="18"/>
        <v>3.1327E-3</v>
      </c>
      <c r="Z54" s="17">
        <f t="shared" si="18"/>
        <v>239.41</v>
      </c>
      <c r="AA54" s="17">
        <f t="shared" si="18"/>
        <v>74.614999999999995</v>
      </c>
      <c r="AB54" s="17">
        <f t="shared" si="18"/>
        <v>51.116999999999997</v>
      </c>
      <c r="AC54" s="17">
        <f t="shared" si="18"/>
        <v>24.719000000000001</v>
      </c>
      <c r="AD54" s="17">
        <f t="shared" si="18"/>
        <v>237.58</v>
      </c>
      <c r="AE54" s="17">
        <f t="shared" si="18"/>
        <v>32.042999999999999</v>
      </c>
      <c r="AF54" s="17">
        <f t="shared" si="18"/>
        <v>29.449000000000002</v>
      </c>
      <c r="AG54" s="17">
        <f t="shared" si="17"/>
        <v>231.78</v>
      </c>
      <c r="AH54">
        <f>szenzoradatok!J55</f>
        <v>342.80759999999998</v>
      </c>
      <c r="AJ54" t="str">
        <f t="shared" si="5"/>
        <v>o52</v>
      </c>
      <c r="AK54">
        <f t="shared" si="16"/>
        <v>44</v>
      </c>
      <c r="AL54">
        <f t="shared" si="16"/>
        <v>40</v>
      </c>
      <c r="AM54">
        <f t="shared" si="16"/>
        <v>39</v>
      </c>
      <c r="AN54">
        <f t="shared" si="16"/>
        <v>41</v>
      </c>
      <c r="AO54">
        <f t="shared" si="16"/>
        <v>39</v>
      </c>
      <c r="AP54">
        <f t="shared" si="16"/>
        <v>37</v>
      </c>
      <c r="AQ54">
        <f t="shared" si="16"/>
        <v>37</v>
      </c>
      <c r="AR54">
        <f t="shared" si="16"/>
        <v>39</v>
      </c>
      <c r="AS54">
        <f t="shared" si="16"/>
        <v>9</v>
      </c>
      <c r="AT54">
        <f t="shared" si="16"/>
        <v>39</v>
      </c>
      <c r="AU54">
        <f t="shared" si="16"/>
        <v>44</v>
      </c>
      <c r="AV54">
        <f t="shared" si="16"/>
        <v>59</v>
      </c>
      <c r="AW54">
        <f t="shared" si="16"/>
        <v>11</v>
      </c>
      <c r="AX54">
        <f t="shared" si="16"/>
        <v>57</v>
      </c>
      <c r="AY54">
        <f t="shared" si="16"/>
        <v>57</v>
      </c>
      <c r="AZ54">
        <f t="shared" si="16"/>
        <v>21</v>
      </c>
      <c r="BA54">
        <f t="shared" si="15"/>
        <v>21</v>
      </c>
      <c r="BB54">
        <f t="shared" si="15"/>
        <v>25</v>
      </c>
      <c r="BC54">
        <f t="shared" si="15"/>
        <v>26</v>
      </c>
      <c r="BD54">
        <f t="shared" si="15"/>
        <v>24</v>
      </c>
      <c r="BE54">
        <f t="shared" si="15"/>
        <v>26</v>
      </c>
      <c r="BF54">
        <f t="shared" si="15"/>
        <v>28</v>
      </c>
      <c r="BG54">
        <f t="shared" si="15"/>
        <v>28</v>
      </c>
      <c r="BH54">
        <f t="shared" si="15"/>
        <v>26</v>
      </c>
      <c r="BI54">
        <f t="shared" si="15"/>
        <v>56</v>
      </c>
      <c r="BJ54">
        <f t="shared" si="15"/>
        <v>26</v>
      </c>
      <c r="BK54">
        <f t="shared" si="15"/>
        <v>21</v>
      </c>
      <c r="BL54">
        <f t="shared" si="15"/>
        <v>6</v>
      </c>
      <c r="BM54">
        <f t="shared" si="15"/>
        <v>54</v>
      </c>
      <c r="BN54">
        <f t="shared" si="15"/>
        <v>8</v>
      </c>
      <c r="BO54">
        <f t="shared" si="15"/>
        <v>8</v>
      </c>
      <c r="BP54">
        <f t="shared" si="14"/>
        <v>44</v>
      </c>
      <c r="BQ54">
        <f t="shared" si="10"/>
        <v>342807</v>
      </c>
    </row>
    <row r="55" spans="1:69" customFormat="1" x14ac:dyDescent="0.25">
      <c r="A55" t="s">
        <v>2694</v>
      </c>
      <c r="B55" s="17">
        <f>exportall2_ampl!B54</f>
        <v>5.0886999999999998E-3</v>
      </c>
      <c r="C55" s="17">
        <f>exportall2_ampl!C54</f>
        <v>4.5040000000000002E-3</v>
      </c>
      <c r="D55" s="17">
        <f>exportall2_ampl!D54</f>
        <v>4.4521999999999999E-3</v>
      </c>
      <c r="E55" s="17">
        <f>exportall2_ampl!E54</f>
        <v>4.1598E-3</v>
      </c>
      <c r="F55" s="17">
        <f>exportall2_ampl!F54</f>
        <v>4.1038000000000003E-3</v>
      </c>
      <c r="G55" s="17">
        <f>exportall2_ampl!G54</f>
        <v>4.0619000000000002E-3</v>
      </c>
      <c r="H55" s="17">
        <f>exportall2_ampl!H54</f>
        <v>3.8996E-3</v>
      </c>
      <c r="I55" s="17">
        <f>exportall2_ampl!I54</f>
        <v>3.8095E-3</v>
      </c>
      <c r="J55" s="17">
        <f>exportall2_freq!B54</f>
        <v>40.741</v>
      </c>
      <c r="K55" s="17">
        <f>exportall2_freq!C54</f>
        <v>63.323999999999998</v>
      </c>
      <c r="L55" s="17">
        <f>exportall2_freq!D54</f>
        <v>30.364999999999998</v>
      </c>
      <c r="M55" s="17">
        <f>exportall2_freq!E54</f>
        <v>64.239999999999995</v>
      </c>
      <c r="N55" s="17">
        <f>exportall2_freq!F54</f>
        <v>25.786999999999999</v>
      </c>
      <c r="O55" s="17">
        <f>exportall2_freq!G54</f>
        <v>55.542000000000002</v>
      </c>
      <c r="P55" s="17">
        <f>exportall2_freq!H54</f>
        <v>45.776000000000003</v>
      </c>
      <c r="Q55" s="17">
        <f>exportall2_freq!I54</f>
        <v>53.558</v>
      </c>
      <c r="R55" s="17">
        <f t="shared" si="18"/>
        <v>5.0886999999999998E-3</v>
      </c>
      <c r="S55" s="17">
        <f t="shared" si="18"/>
        <v>4.5040000000000002E-3</v>
      </c>
      <c r="T55" s="17">
        <f t="shared" si="18"/>
        <v>4.4521999999999999E-3</v>
      </c>
      <c r="U55" s="17">
        <f t="shared" si="18"/>
        <v>4.1598E-3</v>
      </c>
      <c r="V55" s="17">
        <f t="shared" si="18"/>
        <v>4.1038000000000003E-3</v>
      </c>
      <c r="W55" s="17">
        <f t="shared" si="18"/>
        <v>4.0619000000000002E-3</v>
      </c>
      <c r="X55" s="17">
        <f t="shared" si="18"/>
        <v>3.8996E-3</v>
      </c>
      <c r="Y55" s="17">
        <f t="shared" si="18"/>
        <v>3.8095E-3</v>
      </c>
      <c r="Z55" s="17">
        <f t="shared" si="18"/>
        <v>40.741</v>
      </c>
      <c r="AA55" s="17">
        <f t="shared" si="18"/>
        <v>63.323999999999998</v>
      </c>
      <c r="AB55" s="17">
        <f t="shared" si="18"/>
        <v>30.364999999999998</v>
      </c>
      <c r="AC55" s="17">
        <f t="shared" si="18"/>
        <v>64.239999999999995</v>
      </c>
      <c r="AD55" s="17">
        <f t="shared" si="18"/>
        <v>25.786999999999999</v>
      </c>
      <c r="AE55" s="17">
        <f t="shared" si="18"/>
        <v>55.542000000000002</v>
      </c>
      <c r="AF55" s="17">
        <f t="shared" si="18"/>
        <v>45.776000000000003</v>
      </c>
      <c r="AG55" s="17">
        <f t="shared" si="17"/>
        <v>53.558</v>
      </c>
      <c r="AH55">
        <f>szenzoradatok!J56</f>
        <v>339.54399999999998</v>
      </c>
      <c r="AJ55" t="str">
        <f t="shared" si="5"/>
        <v>o53</v>
      </c>
      <c r="AK55">
        <f t="shared" si="16"/>
        <v>31</v>
      </c>
      <c r="AL55">
        <f t="shared" si="16"/>
        <v>31</v>
      </c>
      <c r="AM55">
        <f t="shared" si="16"/>
        <v>30</v>
      </c>
      <c r="AN55">
        <f t="shared" si="16"/>
        <v>31</v>
      </c>
      <c r="AO55">
        <f t="shared" si="16"/>
        <v>31</v>
      </c>
      <c r="AP55">
        <f t="shared" si="16"/>
        <v>30</v>
      </c>
      <c r="AQ55">
        <f t="shared" si="16"/>
        <v>30</v>
      </c>
      <c r="AR55">
        <f t="shared" si="16"/>
        <v>30</v>
      </c>
      <c r="AS55">
        <f t="shared" si="16"/>
        <v>54</v>
      </c>
      <c r="AT55">
        <f t="shared" si="16"/>
        <v>42</v>
      </c>
      <c r="AU55">
        <f t="shared" si="16"/>
        <v>60</v>
      </c>
      <c r="AV55">
        <f t="shared" si="16"/>
        <v>44</v>
      </c>
      <c r="AW55">
        <f t="shared" si="16"/>
        <v>60</v>
      </c>
      <c r="AX55">
        <f t="shared" si="16"/>
        <v>44</v>
      </c>
      <c r="AY55">
        <f t="shared" si="16"/>
        <v>47</v>
      </c>
      <c r="AZ55">
        <f t="shared" si="16"/>
        <v>42</v>
      </c>
      <c r="BA55">
        <f t="shared" si="15"/>
        <v>34</v>
      </c>
      <c r="BB55">
        <f t="shared" si="15"/>
        <v>34</v>
      </c>
      <c r="BC55">
        <f t="shared" si="15"/>
        <v>35</v>
      </c>
      <c r="BD55">
        <f t="shared" si="15"/>
        <v>34</v>
      </c>
      <c r="BE55">
        <f t="shared" si="15"/>
        <v>34</v>
      </c>
      <c r="BF55">
        <f t="shared" si="15"/>
        <v>35</v>
      </c>
      <c r="BG55">
        <f t="shared" si="15"/>
        <v>35</v>
      </c>
      <c r="BH55">
        <f t="shared" si="15"/>
        <v>35</v>
      </c>
      <c r="BI55">
        <f t="shared" si="15"/>
        <v>11</v>
      </c>
      <c r="BJ55">
        <f t="shared" si="15"/>
        <v>23</v>
      </c>
      <c r="BK55">
        <f t="shared" si="15"/>
        <v>5</v>
      </c>
      <c r="BL55">
        <f t="shared" ref="BH55:BP101" si="19">INT(RANK(AC55,AC$3:AC$128,BL$1)/2)+1</f>
        <v>21</v>
      </c>
      <c r="BM55">
        <f t="shared" si="19"/>
        <v>5</v>
      </c>
      <c r="BN55">
        <f t="shared" si="19"/>
        <v>21</v>
      </c>
      <c r="BO55">
        <f t="shared" si="19"/>
        <v>18</v>
      </c>
      <c r="BP55">
        <f t="shared" si="14"/>
        <v>23</v>
      </c>
      <c r="BQ55">
        <f t="shared" si="10"/>
        <v>339544</v>
      </c>
    </row>
    <row r="56" spans="1:69" customFormat="1" x14ac:dyDescent="0.25">
      <c r="A56" t="s">
        <v>2695</v>
      </c>
      <c r="B56" s="17">
        <f>exportall2_ampl!B55</f>
        <v>4.1844999999999999E-3</v>
      </c>
      <c r="C56" s="17">
        <f>exportall2_ampl!C55</f>
        <v>3.6874999999999998E-3</v>
      </c>
      <c r="D56" s="17">
        <f>exportall2_ampl!D55</f>
        <v>3.6254999999999998E-3</v>
      </c>
      <c r="E56" s="17">
        <f>exportall2_ampl!E55</f>
        <v>3.5961999999999999E-3</v>
      </c>
      <c r="F56" s="17">
        <f>exportall2_ampl!F55</f>
        <v>3.558E-3</v>
      </c>
      <c r="G56" s="17">
        <f>exportall2_ampl!G55</f>
        <v>3.5025999999999998E-3</v>
      </c>
      <c r="H56" s="17">
        <f>exportall2_ampl!H55</f>
        <v>3.4632999999999999E-3</v>
      </c>
      <c r="I56" s="17">
        <f>exportall2_ampl!I55</f>
        <v>3.4258000000000001E-3</v>
      </c>
      <c r="J56" s="17">
        <f>exportall2_freq!B55</f>
        <v>33.112000000000002</v>
      </c>
      <c r="K56" s="17">
        <f>exportall2_freq!C55</f>
        <v>33.417000000000002</v>
      </c>
      <c r="L56" s="17">
        <f>exportall2_freq!D55</f>
        <v>62.103000000000002</v>
      </c>
      <c r="M56" s="17">
        <f>exportall2_freq!E55</f>
        <v>52.185000000000002</v>
      </c>
      <c r="N56" s="17">
        <f>exportall2_freq!F55</f>
        <v>64.545000000000002</v>
      </c>
      <c r="O56" s="17">
        <f>exportall2_freq!G55</f>
        <v>40.436</v>
      </c>
      <c r="P56" s="17">
        <f>exportall2_freq!H55</f>
        <v>30.823</v>
      </c>
      <c r="Q56" s="17">
        <f>exportall2_freq!I55</f>
        <v>108.03</v>
      </c>
      <c r="R56" s="17">
        <f t="shared" si="18"/>
        <v>4.1844999999999999E-3</v>
      </c>
      <c r="S56" s="17">
        <f t="shared" si="18"/>
        <v>3.6874999999999998E-3</v>
      </c>
      <c r="T56" s="17">
        <f t="shared" si="18"/>
        <v>3.6254999999999998E-3</v>
      </c>
      <c r="U56" s="17">
        <f t="shared" si="18"/>
        <v>3.5961999999999999E-3</v>
      </c>
      <c r="V56" s="17">
        <f t="shared" si="18"/>
        <v>3.558E-3</v>
      </c>
      <c r="W56" s="17">
        <f t="shared" si="18"/>
        <v>3.5025999999999998E-3</v>
      </c>
      <c r="X56" s="17">
        <f t="shared" si="18"/>
        <v>3.4632999999999999E-3</v>
      </c>
      <c r="Y56" s="17">
        <f t="shared" si="18"/>
        <v>3.4258000000000001E-3</v>
      </c>
      <c r="Z56" s="17">
        <f t="shared" si="18"/>
        <v>33.112000000000002</v>
      </c>
      <c r="AA56" s="17">
        <f t="shared" si="18"/>
        <v>33.417000000000002</v>
      </c>
      <c r="AB56" s="17">
        <f t="shared" si="18"/>
        <v>62.103000000000002</v>
      </c>
      <c r="AC56" s="17">
        <f t="shared" si="18"/>
        <v>52.185000000000002</v>
      </c>
      <c r="AD56" s="17">
        <f t="shared" si="18"/>
        <v>64.545000000000002</v>
      </c>
      <c r="AE56" s="17">
        <f t="shared" si="18"/>
        <v>40.436</v>
      </c>
      <c r="AF56" s="17">
        <f t="shared" si="18"/>
        <v>30.823</v>
      </c>
      <c r="AG56" s="17">
        <f t="shared" si="17"/>
        <v>108.03</v>
      </c>
      <c r="AH56">
        <f>szenzoradatok!J57</f>
        <v>336.85829999999999</v>
      </c>
      <c r="AJ56" t="str">
        <f t="shared" si="5"/>
        <v>o54</v>
      </c>
      <c r="AK56">
        <f t="shared" si="16"/>
        <v>40</v>
      </c>
      <c r="AL56">
        <f t="shared" si="16"/>
        <v>40</v>
      </c>
      <c r="AM56">
        <f t="shared" si="16"/>
        <v>40</v>
      </c>
      <c r="AN56">
        <f t="shared" si="16"/>
        <v>38</v>
      </c>
      <c r="AO56">
        <f t="shared" si="16"/>
        <v>36</v>
      </c>
      <c r="AP56">
        <f t="shared" si="16"/>
        <v>35</v>
      </c>
      <c r="AQ56">
        <f t="shared" si="16"/>
        <v>35</v>
      </c>
      <c r="AR56">
        <f t="shared" si="16"/>
        <v>35</v>
      </c>
      <c r="AS56">
        <f t="shared" si="16"/>
        <v>57</v>
      </c>
      <c r="AT56">
        <f t="shared" si="16"/>
        <v>54</v>
      </c>
      <c r="AU56">
        <f t="shared" si="16"/>
        <v>40</v>
      </c>
      <c r="AV56">
        <f t="shared" si="16"/>
        <v>48</v>
      </c>
      <c r="AW56">
        <f t="shared" si="16"/>
        <v>41</v>
      </c>
      <c r="AX56">
        <f t="shared" si="16"/>
        <v>51</v>
      </c>
      <c r="AY56">
        <f t="shared" si="16"/>
        <v>56</v>
      </c>
      <c r="AZ56">
        <f t="shared" si="16"/>
        <v>34</v>
      </c>
      <c r="BA56">
        <f t="shared" ref="AZ56:BM82" si="20">INT(RANK(R56,R$3:R$128,BA$1)/2)+1</f>
        <v>25</v>
      </c>
      <c r="BB56">
        <f t="shared" si="20"/>
        <v>25</v>
      </c>
      <c r="BC56">
        <f t="shared" si="20"/>
        <v>25</v>
      </c>
      <c r="BD56">
        <f t="shared" si="20"/>
        <v>27</v>
      </c>
      <c r="BE56">
        <f t="shared" si="20"/>
        <v>29</v>
      </c>
      <c r="BF56">
        <f t="shared" si="20"/>
        <v>30</v>
      </c>
      <c r="BG56">
        <f t="shared" si="20"/>
        <v>30</v>
      </c>
      <c r="BH56">
        <f t="shared" si="19"/>
        <v>30</v>
      </c>
      <c r="BI56">
        <f t="shared" si="19"/>
        <v>8</v>
      </c>
      <c r="BJ56">
        <f t="shared" si="19"/>
        <v>11</v>
      </c>
      <c r="BK56">
        <f t="shared" si="19"/>
        <v>25</v>
      </c>
      <c r="BL56">
        <f t="shared" si="19"/>
        <v>17</v>
      </c>
      <c r="BM56">
        <f t="shared" si="19"/>
        <v>24</v>
      </c>
      <c r="BN56">
        <f t="shared" si="19"/>
        <v>14</v>
      </c>
      <c r="BO56">
        <f t="shared" si="19"/>
        <v>9</v>
      </c>
      <c r="BP56">
        <f t="shared" si="14"/>
        <v>31</v>
      </c>
      <c r="BQ56">
        <f t="shared" si="10"/>
        <v>336858</v>
      </c>
    </row>
    <row r="57" spans="1:69" customFormat="1" x14ac:dyDescent="0.25">
      <c r="A57" t="s">
        <v>2696</v>
      </c>
      <c r="B57" s="17">
        <f>exportall2_ampl!B56</f>
        <v>5.9224000000000004E-3</v>
      </c>
      <c r="C57" s="17">
        <f>exportall2_ampl!C56</f>
        <v>4.7226999999999998E-3</v>
      </c>
      <c r="D57" s="17">
        <f>exportall2_ampl!D56</f>
        <v>4.4329E-3</v>
      </c>
      <c r="E57" s="17">
        <f>exportall2_ampl!E56</f>
        <v>4.2967999999999999E-3</v>
      </c>
      <c r="F57" s="17">
        <f>exportall2_ampl!F56</f>
        <v>4.0933000000000002E-3</v>
      </c>
      <c r="G57" s="17">
        <f>exportall2_ampl!G56</f>
        <v>4.0322999999999999E-3</v>
      </c>
      <c r="H57" s="17">
        <f>exportall2_ampl!H56</f>
        <v>3.7559999999999998E-3</v>
      </c>
      <c r="I57" s="17">
        <f>exportall2_ampl!I56</f>
        <v>3.6305999999999999E-3</v>
      </c>
      <c r="J57" s="17">
        <f>exportall2_freq!B56</f>
        <v>44.25</v>
      </c>
      <c r="K57" s="17">
        <f>exportall2_freq!C56</f>
        <v>40.741</v>
      </c>
      <c r="L57" s="17">
        <f>exportall2_freq!D56</f>
        <v>38.604999999999997</v>
      </c>
      <c r="M57" s="17">
        <f>exportall2_freq!E56</f>
        <v>40.588000000000001</v>
      </c>
      <c r="N57" s="17">
        <f>exportall2_freq!F56</f>
        <v>82.855000000000004</v>
      </c>
      <c r="O57" s="17">
        <f>exportall2_freq!G56</f>
        <v>41.045999999999999</v>
      </c>
      <c r="P57" s="17">
        <f>exportall2_freq!H56</f>
        <v>17.547999999999998</v>
      </c>
      <c r="Q57" s="17">
        <f>exportall2_freq!I56</f>
        <v>41.503999999999998</v>
      </c>
      <c r="R57" s="17">
        <f t="shared" si="18"/>
        <v>5.9224000000000004E-3</v>
      </c>
      <c r="S57" s="17">
        <f t="shared" si="18"/>
        <v>4.7226999999999998E-3</v>
      </c>
      <c r="T57" s="17">
        <f t="shared" si="18"/>
        <v>4.4329E-3</v>
      </c>
      <c r="U57" s="17">
        <f t="shared" si="18"/>
        <v>4.2967999999999999E-3</v>
      </c>
      <c r="V57" s="17">
        <f t="shared" si="18"/>
        <v>4.0933000000000002E-3</v>
      </c>
      <c r="W57" s="17">
        <f t="shared" si="18"/>
        <v>4.0322999999999999E-3</v>
      </c>
      <c r="X57" s="17">
        <f t="shared" si="18"/>
        <v>3.7559999999999998E-3</v>
      </c>
      <c r="Y57" s="17">
        <f t="shared" si="18"/>
        <v>3.6305999999999999E-3</v>
      </c>
      <c r="Z57" s="17">
        <f t="shared" si="18"/>
        <v>44.25</v>
      </c>
      <c r="AA57" s="17">
        <f t="shared" si="18"/>
        <v>40.741</v>
      </c>
      <c r="AB57" s="17">
        <f t="shared" si="18"/>
        <v>38.604999999999997</v>
      </c>
      <c r="AC57" s="17">
        <f t="shared" si="18"/>
        <v>40.588000000000001</v>
      </c>
      <c r="AD57" s="17">
        <f t="shared" si="18"/>
        <v>82.855000000000004</v>
      </c>
      <c r="AE57" s="17">
        <f t="shared" si="18"/>
        <v>41.045999999999999</v>
      </c>
      <c r="AF57" s="17">
        <f t="shared" si="18"/>
        <v>17.547999999999998</v>
      </c>
      <c r="AG57" s="17">
        <f t="shared" si="17"/>
        <v>41.503999999999998</v>
      </c>
      <c r="AH57">
        <f>szenzoradatok!J58</f>
        <v>331.5419</v>
      </c>
      <c r="AJ57" t="str">
        <f t="shared" si="5"/>
        <v>o55</v>
      </c>
      <c r="AK57">
        <f t="shared" si="16"/>
        <v>30</v>
      </c>
      <c r="AL57">
        <f t="shared" si="16"/>
        <v>30</v>
      </c>
      <c r="AM57">
        <f t="shared" si="16"/>
        <v>31</v>
      </c>
      <c r="AN57">
        <f t="shared" si="16"/>
        <v>30</v>
      </c>
      <c r="AO57">
        <f t="shared" si="16"/>
        <v>31</v>
      </c>
      <c r="AP57">
        <f t="shared" si="16"/>
        <v>30</v>
      </c>
      <c r="AQ57">
        <f t="shared" si="16"/>
        <v>31</v>
      </c>
      <c r="AR57">
        <f t="shared" si="16"/>
        <v>32</v>
      </c>
      <c r="AS57">
        <f t="shared" si="16"/>
        <v>52</v>
      </c>
      <c r="AT57">
        <f t="shared" si="16"/>
        <v>50</v>
      </c>
      <c r="AU57">
        <f t="shared" si="16"/>
        <v>54</v>
      </c>
      <c r="AV57">
        <f t="shared" si="16"/>
        <v>51</v>
      </c>
      <c r="AW57">
        <f t="shared" si="16"/>
        <v>37</v>
      </c>
      <c r="AX57">
        <f t="shared" si="16"/>
        <v>50</v>
      </c>
      <c r="AY57">
        <f t="shared" si="16"/>
        <v>62</v>
      </c>
      <c r="AZ57">
        <f t="shared" si="16"/>
        <v>46</v>
      </c>
      <c r="BA57">
        <f t="shared" si="20"/>
        <v>35</v>
      </c>
      <c r="BB57">
        <f t="shared" si="20"/>
        <v>35</v>
      </c>
      <c r="BC57">
        <f t="shared" si="20"/>
        <v>34</v>
      </c>
      <c r="BD57">
        <f t="shared" si="20"/>
        <v>35</v>
      </c>
      <c r="BE57">
        <f t="shared" si="20"/>
        <v>34</v>
      </c>
      <c r="BF57">
        <f t="shared" si="20"/>
        <v>35</v>
      </c>
      <c r="BG57">
        <f t="shared" si="20"/>
        <v>34</v>
      </c>
      <c r="BH57">
        <f t="shared" si="19"/>
        <v>33</v>
      </c>
      <c r="BI57">
        <f t="shared" si="19"/>
        <v>13</v>
      </c>
      <c r="BJ57">
        <f t="shared" si="19"/>
        <v>15</v>
      </c>
      <c r="BK57">
        <f t="shared" si="19"/>
        <v>11</v>
      </c>
      <c r="BL57">
        <f t="shared" si="19"/>
        <v>14</v>
      </c>
      <c r="BM57">
        <f t="shared" si="19"/>
        <v>28</v>
      </c>
      <c r="BN57">
        <f t="shared" si="19"/>
        <v>15</v>
      </c>
      <c r="BO57">
        <f t="shared" si="19"/>
        <v>3</v>
      </c>
      <c r="BP57">
        <f t="shared" si="14"/>
        <v>18</v>
      </c>
      <c r="BQ57">
        <f t="shared" si="10"/>
        <v>331541</v>
      </c>
    </row>
    <row r="58" spans="1:69" customFormat="1" x14ac:dyDescent="0.25">
      <c r="A58" t="s">
        <v>48</v>
      </c>
      <c r="B58" s="17">
        <f>exportall2_ampl!B57</f>
        <v>4.4638000000000004E-3</v>
      </c>
      <c r="C58" s="17">
        <f>exportall2_ampl!C57</f>
        <v>3.9167999999999998E-3</v>
      </c>
      <c r="D58" s="17">
        <f>exportall2_ampl!D57</f>
        <v>3.6462E-3</v>
      </c>
      <c r="E58" s="17">
        <f>exportall2_ampl!E57</f>
        <v>3.6026999999999999E-3</v>
      </c>
      <c r="F58" s="17">
        <f>exportall2_ampl!F57</f>
        <v>3.5271999999999999E-3</v>
      </c>
      <c r="G58" s="17">
        <f>exportall2_ampl!G57</f>
        <v>3.31E-3</v>
      </c>
      <c r="H58" s="17">
        <f>exportall2_ampl!H57</f>
        <v>3.2055E-3</v>
      </c>
      <c r="I58" s="17">
        <f>exportall2_ampl!I57</f>
        <v>3.1557999999999998E-3</v>
      </c>
      <c r="J58" s="17">
        <f>exportall2_freq!B57</f>
        <v>43.03</v>
      </c>
      <c r="K58" s="17">
        <f>exportall2_freq!C57</f>
        <v>55.237000000000002</v>
      </c>
      <c r="L58" s="17">
        <f>exportall2_freq!D57</f>
        <v>44.25</v>
      </c>
      <c r="M58" s="17">
        <f>exportall2_freq!E57</f>
        <v>38.604999999999997</v>
      </c>
      <c r="N58" s="17">
        <f>exportall2_freq!F57</f>
        <v>189.97</v>
      </c>
      <c r="O58" s="17">
        <f>exportall2_freq!G57</f>
        <v>36.469000000000001</v>
      </c>
      <c r="P58" s="17">
        <f>exportall2_freq!H57</f>
        <v>64.087000000000003</v>
      </c>
      <c r="Q58" s="17">
        <f>exportall2_freq!I57</f>
        <v>61.646000000000001</v>
      </c>
      <c r="R58" s="17">
        <f t="shared" si="18"/>
        <v>4.4638000000000004E-3</v>
      </c>
      <c r="S58" s="17">
        <f t="shared" si="18"/>
        <v>3.9167999999999998E-3</v>
      </c>
      <c r="T58" s="17">
        <f t="shared" si="18"/>
        <v>3.6462E-3</v>
      </c>
      <c r="U58" s="17">
        <f t="shared" si="18"/>
        <v>3.6026999999999999E-3</v>
      </c>
      <c r="V58" s="17">
        <f t="shared" si="18"/>
        <v>3.5271999999999999E-3</v>
      </c>
      <c r="W58" s="17">
        <f t="shared" si="18"/>
        <v>3.31E-3</v>
      </c>
      <c r="X58" s="17">
        <f t="shared" si="18"/>
        <v>3.2055E-3</v>
      </c>
      <c r="Y58" s="17">
        <f t="shared" si="18"/>
        <v>3.1557999999999998E-3</v>
      </c>
      <c r="Z58" s="17">
        <f t="shared" si="18"/>
        <v>43.03</v>
      </c>
      <c r="AA58" s="17">
        <f t="shared" si="18"/>
        <v>55.237000000000002</v>
      </c>
      <c r="AB58" s="17">
        <f t="shared" si="18"/>
        <v>44.25</v>
      </c>
      <c r="AC58" s="17">
        <f t="shared" si="18"/>
        <v>38.604999999999997</v>
      </c>
      <c r="AD58" s="17">
        <f t="shared" si="18"/>
        <v>189.97</v>
      </c>
      <c r="AE58" s="17">
        <f t="shared" si="18"/>
        <v>36.469000000000001</v>
      </c>
      <c r="AF58" s="17">
        <f t="shared" si="18"/>
        <v>64.087000000000003</v>
      </c>
      <c r="AG58" s="17">
        <f t="shared" si="17"/>
        <v>61.646000000000001</v>
      </c>
      <c r="AH58">
        <f>szenzoradatok!J59</f>
        <v>331.20429999999999</v>
      </c>
      <c r="AJ58" t="str">
        <f t="shared" si="5"/>
        <v>o56</v>
      </c>
      <c r="AK58">
        <f t="shared" si="16"/>
        <v>36</v>
      </c>
      <c r="AL58">
        <f t="shared" si="16"/>
        <v>36</v>
      </c>
      <c r="AM58">
        <f t="shared" si="16"/>
        <v>39</v>
      </c>
      <c r="AN58">
        <f t="shared" si="16"/>
        <v>37</v>
      </c>
      <c r="AO58">
        <f t="shared" si="16"/>
        <v>38</v>
      </c>
      <c r="AP58">
        <f t="shared" si="16"/>
        <v>38</v>
      </c>
      <c r="AQ58">
        <f t="shared" si="16"/>
        <v>39</v>
      </c>
      <c r="AR58">
        <f t="shared" si="16"/>
        <v>38</v>
      </c>
      <c r="AS58">
        <f t="shared" si="16"/>
        <v>53</v>
      </c>
      <c r="AT58">
        <f t="shared" si="16"/>
        <v>45</v>
      </c>
      <c r="AU58">
        <f t="shared" si="16"/>
        <v>50</v>
      </c>
      <c r="AV58">
        <f t="shared" si="16"/>
        <v>52</v>
      </c>
      <c r="AW58">
        <f t="shared" si="16"/>
        <v>36</v>
      </c>
      <c r="AX58">
        <f t="shared" si="16"/>
        <v>54</v>
      </c>
      <c r="AY58">
        <f t="shared" si="16"/>
        <v>41</v>
      </c>
      <c r="AZ58">
        <f t="shared" si="16"/>
        <v>40</v>
      </c>
      <c r="BA58">
        <f t="shared" si="20"/>
        <v>29</v>
      </c>
      <c r="BB58">
        <f t="shared" si="20"/>
        <v>29</v>
      </c>
      <c r="BC58">
        <f t="shared" si="20"/>
        <v>26</v>
      </c>
      <c r="BD58">
        <f t="shared" si="20"/>
        <v>28</v>
      </c>
      <c r="BE58">
        <f t="shared" si="20"/>
        <v>27</v>
      </c>
      <c r="BF58">
        <f t="shared" si="20"/>
        <v>27</v>
      </c>
      <c r="BG58">
        <f t="shared" si="20"/>
        <v>26</v>
      </c>
      <c r="BH58">
        <f t="shared" si="19"/>
        <v>27</v>
      </c>
      <c r="BI58">
        <f t="shared" si="19"/>
        <v>12</v>
      </c>
      <c r="BJ58">
        <f t="shared" si="19"/>
        <v>20</v>
      </c>
      <c r="BK58">
        <f t="shared" si="19"/>
        <v>15</v>
      </c>
      <c r="BL58">
        <f t="shared" si="19"/>
        <v>13</v>
      </c>
      <c r="BM58">
        <f t="shared" si="19"/>
        <v>29</v>
      </c>
      <c r="BN58">
        <f t="shared" si="19"/>
        <v>11</v>
      </c>
      <c r="BO58">
        <f t="shared" si="19"/>
        <v>24</v>
      </c>
      <c r="BP58">
        <f t="shared" si="14"/>
        <v>25</v>
      </c>
      <c r="BQ58">
        <f t="shared" si="10"/>
        <v>331204</v>
      </c>
    </row>
    <row r="59" spans="1:69" customFormat="1" x14ac:dyDescent="0.25">
      <c r="A59" t="s">
        <v>2697</v>
      </c>
      <c r="B59" s="17">
        <f>exportall2_ampl!B58</f>
        <v>3.8029000000000001E-3</v>
      </c>
      <c r="C59" s="17">
        <f>exportall2_ampl!C58</f>
        <v>3.6736999999999998E-3</v>
      </c>
      <c r="D59" s="17">
        <f>exportall2_ampl!D58</f>
        <v>3.6154999999999998E-3</v>
      </c>
      <c r="E59" s="17">
        <f>exportall2_ampl!E58</f>
        <v>3.6093000000000002E-3</v>
      </c>
      <c r="F59" s="17">
        <f>exportall2_ampl!F58</f>
        <v>3.5693000000000001E-3</v>
      </c>
      <c r="G59" s="17">
        <f>exportall2_ampl!G58</f>
        <v>3.4629999999999999E-3</v>
      </c>
      <c r="H59" s="17">
        <f>exportall2_ampl!H58</f>
        <v>3.4627999999999998E-3</v>
      </c>
      <c r="I59" s="17">
        <f>exportall2_ampl!I58</f>
        <v>3.3755999999999999E-3</v>
      </c>
      <c r="J59" s="17">
        <f>exportall2_freq!B58</f>
        <v>47.302</v>
      </c>
      <c r="K59" s="17">
        <f>exportall2_freq!C58</f>
        <v>30.67</v>
      </c>
      <c r="L59" s="17">
        <f>exportall2_freq!D58</f>
        <v>237.27</v>
      </c>
      <c r="M59" s="17">
        <f>exportall2_freq!E58</f>
        <v>235.6</v>
      </c>
      <c r="N59" s="17">
        <f>exportall2_freq!F58</f>
        <v>45.319000000000003</v>
      </c>
      <c r="O59" s="17">
        <f>exportall2_freq!G58</f>
        <v>39.673000000000002</v>
      </c>
      <c r="P59" s="17">
        <f>exportall2_freq!H58</f>
        <v>49.591000000000001</v>
      </c>
      <c r="Q59" s="17">
        <f>exportall2_freq!I58</f>
        <v>33.112000000000002</v>
      </c>
      <c r="R59" s="17">
        <f t="shared" si="18"/>
        <v>3.8029000000000001E-3</v>
      </c>
      <c r="S59" s="17">
        <f t="shared" si="18"/>
        <v>3.6736999999999998E-3</v>
      </c>
      <c r="T59" s="17">
        <f t="shared" si="18"/>
        <v>3.6154999999999998E-3</v>
      </c>
      <c r="U59" s="17">
        <f t="shared" si="18"/>
        <v>3.6093000000000002E-3</v>
      </c>
      <c r="V59" s="17">
        <f t="shared" si="18"/>
        <v>3.5693000000000001E-3</v>
      </c>
      <c r="W59" s="17">
        <f t="shared" si="18"/>
        <v>3.4629999999999999E-3</v>
      </c>
      <c r="X59" s="17">
        <f t="shared" si="18"/>
        <v>3.4627999999999998E-3</v>
      </c>
      <c r="Y59" s="17">
        <f t="shared" si="18"/>
        <v>3.3755999999999999E-3</v>
      </c>
      <c r="Z59" s="17">
        <f t="shared" si="18"/>
        <v>47.302</v>
      </c>
      <c r="AA59" s="17">
        <f t="shared" si="18"/>
        <v>30.67</v>
      </c>
      <c r="AB59" s="17">
        <f t="shared" si="18"/>
        <v>237.27</v>
      </c>
      <c r="AC59" s="17">
        <f t="shared" si="18"/>
        <v>235.6</v>
      </c>
      <c r="AD59" s="17">
        <f t="shared" si="18"/>
        <v>45.319000000000003</v>
      </c>
      <c r="AE59" s="17">
        <f t="shared" si="18"/>
        <v>39.673000000000002</v>
      </c>
      <c r="AF59" s="17">
        <f t="shared" si="18"/>
        <v>49.591000000000001</v>
      </c>
      <c r="AG59" s="17">
        <f t="shared" si="17"/>
        <v>33.112000000000002</v>
      </c>
      <c r="AH59">
        <f>szenzoradatok!J60</f>
        <v>329.92950000000002</v>
      </c>
      <c r="AJ59" t="str">
        <f t="shared" si="5"/>
        <v>o57</v>
      </c>
      <c r="AK59">
        <f t="shared" si="16"/>
        <v>46</v>
      </c>
      <c r="AL59">
        <f t="shared" si="16"/>
        <v>41</v>
      </c>
      <c r="AM59">
        <f t="shared" si="16"/>
        <v>41</v>
      </c>
      <c r="AN59">
        <f t="shared" si="16"/>
        <v>36</v>
      </c>
      <c r="AO59">
        <f t="shared" si="16"/>
        <v>36</v>
      </c>
      <c r="AP59">
        <f t="shared" si="16"/>
        <v>37</v>
      </c>
      <c r="AQ59">
        <f t="shared" si="16"/>
        <v>35</v>
      </c>
      <c r="AR59">
        <f t="shared" si="16"/>
        <v>36</v>
      </c>
      <c r="AS59">
        <f t="shared" si="16"/>
        <v>51</v>
      </c>
      <c r="AT59">
        <f t="shared" si="16"/>
        <v>56</v>
      </c>
      <c r="AU59">
        <f t="shared" si="16"/>
        <v>11</v>
      </c>
      <c r="AV59">
        <f t="shared" si="16"/>
        <v>19</v>
      </c>
      <c r="AW59">
        <f t="shared" si="16"/>
        <v>49</v>
      </c>
      <c r="AX59">
        <f t="shared" si="16"/>
        <v>51</v>
      </c>
      <c r="AY59">
        <f t="shared" si="16"/>
        <v>44</v>
      </c>
      <c r="AZ59">
        <f t="shared" si="16"/>
        <v>50</v>
      </c>
      <c r="BA59">
        <f t="shared" si="20"/>
        <v>19</v>
      </c>
      <c r="BB59">
        <f t="shared" si="20"/>
        <v>24</v>
      </c>
      <c r="BC59">
        <f t="shared" si="20"/>
        <v>24</v>
      </c>
      <c r="BD59">
        <f t="shared" si="20"/>
        <v>29</v>
      </c>
      <c r="BE59">
        <f t="shared" si="20"/>
        <v>29</v>
      </c>
      <c r="BF59">
        <f t="shared" si="20"/>
        <v>28</v>
      </c>
      <c r="BG59">
        <f t="shared" si="20"/>
        <v>30</v>
      </c>
      <c r="BH59">
        <f t="shared" si="19"/>
        <v>29</v>
      </c>
      <c r="BI59">
        <f t="shared" si="19"/>
        <v>14</v>
      </c>
      <c r="BJ59">
        <f t="shared" si="19"/>
        <v>9</v>
      </c>
      <c r="BK59">
        <f t="shared" si="19"/>
        <v>54</v>
      </c>
      <c r="BL59">
        <f t="shared" si="19"/>
        <v>46</v>
      </c>
      <c r="BM59">
        <f t="shared" si="19"/>
        <v>16</v>
      </c>
      <c r="BN59">
        <f t="shared" si="19"/>
        <v>14</v>
      </c>
      <c r="BO59">
        <f t="shared" si="19"/>
        <v>21</v>
      </c>
      <c r="BP59">
        <f t="shared" si="14"/>
        <v>15</v>
      </c>
      <c r="BQ59">
        <f t="shared" si="10"/>
        <v>329929</v>
      </c>
    </row>
    <row r="60" spans="1:69" customFormat="1" x14ac:dyDescent="0.25">
      <c r="A60" t="s">
        <v>2698</v>
      </c>
      <c r="B60" s="17">
        <f>exportall2_ampl!B59</f>
        <v>5.0054000000000001E-3</v>
      </c>
      <c r="C60" s="17">
        <f>exportall2_ampl!C59</f>
        <v>3.8668000000000001E-3</v>
      </c>
      <c r="D60" s="17">
        <f>exportall2_ampl!D59</f>
        <v>3.6900000000000001E-3</v>
      </c>
      <c r="E60" s="17">
        <f>exportall2_ampl!E59</f>
        <v>3.5999000000000001E-3</v>
      </c>
      <c r="F60" s="17">
        <f>exportall2_ampl!F59</f>
        <v>3.2707000000000001E-3</v>
      </c>
      <c r="G60" s="17">
        <f>exportall2_ampl!G59</f>
        <v>3.1979999999999999E-3</v>
      </c>
      <c r="H60" s="17">
        <f>exportall2_ampl!H59</f>
        <v>3.1304000000000002E-3</v>
      </c>
      <c r="I60" s="17">
        <f>exportall2_ampl!I59</f>
        <v>3.1167999999999999E-3</v>
      </c>
      <c r="J60" s="17">
        <f>exportall2_freq!B59</f>
        <v>49.896000000000001</v>
      </c>
      <c r="K60" s="17">
        <f>exportall2_freq!C59</f>
        <v>39.215000000000003</v>
      </c>
      <c r="L60" s="17">
        <f>exportall2_freq!D59</f>
        <v>230.26</v>
      </c>
      <c r="M60" s="17">
        <f>exportall2_freq!E59</f>
        <v>33.722000000000001</v>
      </c>
      <c r="N60" s="17">
        <f>exportall2_freq!F59</f>
        <v>17.242000000000001</v>
      </c>
      <c r="O60" s="17">
        <f>exportall2_freq!G59</f>
        <v>232.85</v>
      </c>
      <c r="P60" s="17">
        <f>exportall2_freq!H59</f>
        <v>44.707999999999998</v>
      </c>
      <c r="Q60" s="17">
        <f>exportall2_freq!I59</f>
        <v>47.15</v>
      </c>
      <c r="R60" s="17">
        <f t="shared" si="18"/>
        <v>5.0054000000000001E-3</v>
      </c>
      <c r="S60" s="17">
        <f t="shared" si="18"/>
        <v>3.8668000000000001E-3</v>
      </c>
      <c r="T60" s="17">
        <f t="shared" si="18"/>
        <v>3.6900000000000001E-3</v>
      </c>
      <c r="U60" s="17">
        <f t="shared" si="18"/>
        <v>3.5999000000000001E-3</v>
      </c>
      <c r="V60" s="17">
        <f t="shared" si="18"/>
        <v>3.2707000000000001E-3</v>
      </c>
      <c r="W60" s="17">
        <f t="shared" si="18"/>
        <v>3.1979999999999999E-3</v>
      </c>
      <c r="X60" s="17">
        <f t="shared" si="18"/>
        <v>3.1304000000000002E-3</v>
      </c>
      <c r="Y60" s="17">
        <f t="shared" si="18"/>
        <v>3.1167999999999999E-3</v>
      </c>
      <c r="Z60" s="17">
        <f t="shared" si="18"/>
        <v>49.896000000000001</v>
      </c>
      <c r="AA60" s="17">
        <f t="shared" si="18"/>
        <v>39.215000000000003</v>
      </c>
      <c r="AB60" s="17">
        <f t="shared" si="18"/>
        <v>230.26</v>
      </c>
      <c r="AC60" s="17">
        <f t="shared" si="18"/>
        <v>33.722000000000001</v>
      </c>
      <c r="AD60" s="17">
        <f t="shared" si="18"/>
        <v>17.242000000000001</v>
      </c>
      <c r="AE60" s="17">
        <f t="shared" si="18"/>
        <v>232.85</v>
      </c>
      <c r="AF60" s="17">
        <f t="shared" si="18"/>
        <v>44.707999999999998</v>
      </c>
      <c r="AG60" s="17">
        <f t="shared" si="17"/>
        <v>47.15</v>
      </c>
      <c r="AH60">
        <f>szenzoradatok!J61</f>
        <v>330.00639999999999</v>
      </c>
      <c r="AJ60" t="str">
        <f t="shared" si="5"/>
        <v>o58</v>
      </c>
      <c r="AK60">
        <f t="shared" si="16"/>
        <v>32</v>
      </c>
      <c r="AL60">
        <f t="shared" si="16"/>
        <v>38</v>
      </c>
      <c r="AM60">
        <f t="shared" si="16"/>
        <v>38</v>
      </c>
      <c r="AN60">
        <f t="shared" si="16"/>
        <v>37</v>
      </c>
      <c r="AO60">
        <f t="shared" si="16"/>
        <v>40</v>
      </c>
      <c r="AP60">
        <f t="shared" si="16"/>
        <v>40</v>
      </c>
      <c r="AQ60">
        <f t="shared" si="16"/>
        <v>40</v>
      </c>
      <c r="AR60">
        <f t="shared" si="16"/>
        <v>39</v>
      </c>
      <c r="AS60">
        <f t="shared" si="16"/>
        <v>49</v>
      </c>
      <c r="AT60">
        <f t="shared" si="16"/>
        <v>51</v>
      </c>
      <c r="AU60">
        <f t="shared" si="16"/>
        <v>20</v>
      </c>
      <c r="AV60">
        <f t="shared" si="16"/>
        <v>55</v>
      </c>
      <c r="AW60">
        <f t="shared" si="16"/>
        <v>62</v>
      </c>
      <c r="AX60">
        <f t="shared" si="16"/>
        <v>20</v>
      </c>
      <c r="AY60">
        <f t="shared" si="16"/>
        <v>49</v>
      </c>
      <c r="AZ60">
        <f t="shared" si="16"/>
        <v>45</v>
      </c>
      <c r="BA60">
        <f t="shared" si="20"/>
        <v>33</v>
      </c>
      <c r="BB60">
        <f t="shared" si="20"/>
        <v>27</v>
      </c>
      <c r="BC60">
        <f t="shared" si="20"/>
        <v>27</v>
      </c>
      <c r="BD60">
        <f t="shared" si="20"/>
        <v>28</v>
      </c>
      <c r="BE60">
        <f t="shared" si="20"/>
        <v>25</v>
      </c>
      <c r="BF60">
        <f t="shared" si="20"/>
        <v>25</v>
      </c>
      <c r="BG60">
        <f t="shared" si="20"/>
        <v>25</v>
      </c>
      <c r="BH60">
        <f t="shared" si="19"/>
        <v>26</v>
      </c>
      <c r="BI60">
        <f t="shared" si="19"/>
        <v>16</v>
      </c>
      <c r="BJ60">
        <f t="shared" si="19"/>
        <v>14</v>
      </c>
      <c r="BK60">
        <f t="shared" si="19"/>
        <v>45</v>
      </c>
      <c r="BL60">
        <f t="shared" si="19"/>
        <v>10</v>
      </c>
      <c r="BM60">
        <f t="shared" si="19"/>
        <v>3</v>
      </c>
      <c r="BN60">
        <f t="shared" si="19"/>
        <v>45</v>
      </c>
      <c r="BO60">
        <f t="shared" si="19"/>
        <v>16</v>
      </c>
      <c r="BP60">
        <f t="shared" si="14"/>
        <v>20</v>
      </c>
      <c r="BQ60">
        <f t="shared" si="10"/>
        <v>330006</v>
      </c>
    </row>
    <row r="61" spans="1:69" customFormat="1" x14ac:dyDescent="0.25">
      <c r="A61" t="s">
        <v>2699</v>
      </c>
      <c r="B61" s="17">
        <f>exportall2_ampl!B60</f>
        <v>5.2782000000000003E-3</v>
      </c>
      <c r="C61" s="17">
        <f>exportall2_ampl!C60</f>
        <v>4.7333000000000002E-3</v>
      </c>
      <c r="D61" s="17">
        <f>exportall2_ampl!D60</f>
        <v>4.5079999999999999E-3</v>
      </c>
      <c r="E61" s="17">
        <f>exportall2_ampl!E60</f>
        <v>3.6575000000000002E-3</v>
      </c>
      <c r="F61" s="17">
        <f>exportall2_ampl!F60</f>
        <v>3.6465E-3</v>
      </c>
      <c r="G61" s="17">
        <f>exportall2_ampl!G60</f>
        <v>3.5925000000000002E-3</v>
      </c>
      <c r="H61" s="17">
        <f>exportall2_ampl!H60</f>
        <v>3.5239999999999998E-3</v>
      </c>
      <c r="I61" s="17">
        <f>exportall2_ampl!I60</f>
        <v>3.473E-3</v>
      </c>
      <c r="J61" s="17">
        <f>exportall2_freq!B60</f>
        <v>39.520000000000003</v>
      </c>
      <c r="K61" s="17">
        <f>exportall2_freq!C60</f>
        <v>31.890999999999998</v>
      </c>
      <c r="L61" s="17">
        <f>exportall2_freq!D60</f>
        <v>40.436</v>
      </c>
      <c r="M61" s="17">
        <f>exportall2_freq!E60</f>
        <v>27.923999999999999</v>
      </c>
      <c r="N61" s="17">
        <f>exportall2_freq!F60</f>
        <v>218.51</v>
      </c>
      <c r="O61" s="17">
        <f>exportall2_freq!G60</f>
        <v>189.97</v>
      </c>
      <c r="P61" s="17">
        <f>exportall2_freq!H60</f>
        <v>32.500999999999998</v>
      </c>
      <c r="Q61" s="17">
        <f>exportall2_freq!I60</f>
        <v>47.76</v>
      </c>
      <c r="R61" s="17">
        <f t="shared" si="18"/>
        <v>5.2782000000000003E-3</v>
      </c>
      <c r="S61" s="17">
        <f t="shared" si="18"/>
        <v>4.7333000000000002E-3</v>
      </c>
      <c r="T61" s="17">
        <f t="shared" si="18"/>
        <v>4.5079999999999999E-3</v>
      </c>
      <c r="U61" s="17">
        <f t="shared" si="18"/>
        <v>3.6575000000000002E-3</v>
      </c>
      <c r="V61" s="17">
        <f t="shared" si="18"/>
        <v>3.6465E-3</v>
      </c>
      <c r="W61" s="17">
        <f t="shared" si="18"/>
        <v>3.5925000000000002E-3</v>
      </c>
      <c r="X61" s="17">
        <f t="shared" si="18"/>
        <v>3.5239999999999998E-3</v>
      </c>
      <c r="Y61" s="17">
        <f t="shared" si="18"/>
        <v>3.473E-3</v>
      </c>
      <c r="Z61" s="17">
        <f t="shared" si="18"/>
        <v>39.520000000000003</v>
      </c>
      <c r="AA61" s="17">
        <f t="shared" si="18"/>
        <v>31.890999999999998</v>
      </c>
      <c r="AB61" s="17">
        <f t="shared" si="18"/>
        <v>40.436</v>
      </c>
      <c r="AC61" s="17">
        <f t="shared" si="18"/>
        <v>27.923999999999999</v>
      </c>
      <c r="AD61" s="17">
        <f t="shared" si="18"/>
        <v>218.51</v>
      </c>
      <c r="AE61" s="17">
        <f t="shared" si="18"/>
        <v>189.97</v>
      </c>
      <c r="AF61" s="17">
        <f t="shared" si="18"/>
        <v>32.500999999999998</v>
      </c>
      <c r="AG61" s="17">
        <f t="shared" si="17"/>
        <v>47.76</v>
      </c>
      <c r="AH61">
        <f>szenzoradatok!J62</f>
        <v>331.4676</v>
      </c>
      <c r="AJ61" t="str">
        <f t="shared" si="5"/>
        <v>o59</v>
      </c>
      <c r="AK61">
        <f t="shared" si="16"/>
        <v>30</v>
      </c>
      <c r="AL61">
        <f t="shared" si="16"/>
        <v>30</v>
      </c>
      <c r="AM61">
        <f t="shared" si="16"/>
        <v>30</v>
      </c>
      <c r="AN61">
        <f t="shared" si="16"/>
        <v>36</v>
      </c>
      <c r="AO61">
        <f t="shared" si="16"/>
        <v>34</v>
      </c>
      <c r="AP61">
        <f t="shared" si="16"/>
        <v>34</v>
      </c>
      <c r="AQ61">
        <f t="shared" si="16"/>
        <v>32</v>
      </c>
      <c r="AR61">
        <f t="shared" si="16"/>
        <v>33</v>
      </c>
      <c r="AS61">
        <f t="shared" si="16"/>
        <v>54</v>
      </c>
      <c r="AT61">
        <f t="shared" si="16"/>
        <v>55</v>
      </c>
      <c r="AU61">
        <f t="shared" si="16"/>
        <v>53</v>
      </c>
      <c r="AV61">
        <f t="shared" si="16"/>
        <v>57</v>
      </c>
      <c r="AW61">
        <f t="shared" si="16"/>
        <v>27</v>
      </c>
      <c r="AX61">
        <f t="shared" si="16"/>
        <v>37</v>
      </c>
      <c r="AY61">
        <f t="shared" si="16"/>
        <v>55</v>
      </c>
      <c r="AZ61">
        <f t="shared" si="16"/>
        <v>44</v>
      </c>
      <c r="BA61">
        <f t="shared" si="20"/>
        <v>35</v>
      </c>
      <c r="BB61">
        <f t="shared" si="20"/>
        <v>35</v>
      </c>
      <c r="BC61">
        <f t="shared" si="20"/>
        <v>35</v>
      </c>
      <c r="BD61">
        <f t="shared" si="20"/>
        <v>29</v>
      </c>
      <c r="BE61">
        <f t="shared" si="20"/>
        <v>31</v>
      </c>
      <c r="BF61">
        <f t="shared" si="20"/>
        <v>31</v>
      </c>
      <c r="BG61">
        <f t="shared" si="20"/>
        <v>33</v>
      </c>
      <c r="BH61">
        <f t="shared" si="19"/>
        <v>32</v>
      </c>
      <c r="BI61">
        <f t="shared" si="19"/>
        <v>11</v>
      </c>
      <c r="BJ61">
        <f t="shared" si="19"/>
        <v>10</v>
      </c>
      <c r="BK61">
        <f t="shared" si="19"/>
        <v>12</v>
      </c>
      <c r="BL61">
        <f t="shared" si="19"/>
        <v>7</v>
      </c>
      <c r="BM61">
        <f t="shared" si="19"/>
        <v>38</v>
      </c>
      <c r="BN61">
        <f t="shared" si="19"/>
        <v>28</v>
      </c>
      <c r="BO61">
        <f t="shared" si="19"/>
        <v>10</v>
      </c>
      <c r="BP61">
        <f t="shared" si="14"/>
        <v>21</v>
      </c>
      <c r="BQ61">
        <f t="shared" si="10"/>
        <v>331467</v>
      </c>
    </row>
    <row r="62" spans="1:69" customFormat="1" x14ac:dyDescent="0.25">
      <c r="A62" t="s">
        <v>2700</v>
      </c>
      <c r="B62" s="17">
        <f>exportall2_ampl!B61</f>
        <v>3.7989999999999999E-3</v>
      </c>
      <c r="C62" s="17">
        <f>exportall2_ampl!C61</f>
        <v>3.7531000000000001E-3</v>
      </c>
      <c r="D62" s="17">
        <f>exportall2_ampl!D61</f>
        <v>3.7485999999999999E-3</v>
      </c>
      <c r="E62" s="17">
        <f>exportall2_ampl!E61</f>
        <v>3.7401000000000001E-3</v>
      </c>
      <c r="F62" s="17">
        <f>exportall2_ampl!F61</f>
        <v>3.6158000000000002E-3</v>
      </c>
      <c r="G62" s="17">
        <f>exportall2_ampl!G61</f>
        <v>3.5495000000000001E-3</v>
      </c>
      <c r="H62" s="17">
        <f>exportall2_ampl!H61</f>
        <v>3.5225E-3</v>
      </c>
      <c r="I62" s="17">
        <f>exportall2_ampl!I61</f>
        <v>3.4323999999999999E-3</v>
      </c>
      <c r="J62" s="17">
        <f>exportall2_freq!B61</f>
        <v>30.67</v>
      </c>
      <c r="K62" s="17">
        <f>exportall2_freq!C61</f>
        <v>44.707999999999998</v>
      </c>
      <c r="L62" s="17">
        <f>exportall2_freq!D61</f>
        <v>47.15</v>
      </c>
      <c r="M62" s="17">
        <f>exportall2_freq!E61</f>
        <v>29.907</v>
      </c>
      <c r="N62" s="17">
        <f>exportall2_freq!F61</f>
        <v>53.558</v>
      </c>
      <c r="O62" s="17">
        <f>exportall2_freq!G61</f>
        <v>239.72</v>
      </c>
      <c r="P62" s="17">
        <f>exportall2_freq!H61</f>
        <v>192.87</v>
      </c>
      <c r="Q62" s="17">
        <f>exportall2_freq!I61</f>
        <v>26.855</v>
      </c>
      <c r="R62" s="17">
        <f t="shared" si="18"/>
        <v>3.7989999999999999E-3</v>
      </c>
      <c r="S62" s="17">
        <f t="shared" si="18"/>
        <v>3.7531000000000001E-3</v>
      </c>
      <c r="T62" s="17">
        <f t="shared" si="18"/>
        <v>3.7485999999999999E-3</v>
      </c>
      <c r="U62" s="17">
        <f t="shared" si="18"/>
        <v>3.7401000000000001E-3</v>
      </c>
      <c r="V62" s="17">
        <f t="shared" si="18"/>
        <v>3.6158000000000002E-3</v>
      </c>
      <c r="W62" s="17">
        <f t="shared" si="18"/>
        <v>3.5495000000000001E-3</v>
      </c>
      <c r="X62" s="17">
        <f t="shared" si="18"/>
        <v>3.5225E-3</v>
      </c>
      <c r="Y62" s="17">
        <f t="shared" si="18"/>
        <v>3.4323999999999999E-3</v>
      </c>
      <c r="Z62" s="17">
        <f t="shared" si="18"/>
        <v>30.67</v>
      </c>
      <c r="AA62" s="17">
        <f t="shared" si="18"/>
        <v>44.707999999999998</v>
      </c>
      <c r="AB62" s="17">
        <f t="shared" si="18"/>
        <v>47.15</v>
      </c>
      <c r="AC62" s="17">
        <f t="shared" si="18"/>
        <v>29.907</v>
      </c>
      <c r="AD62" s="17">
        <f t="shared" si="18"/>
        <v>53.558</v>
      </c>
      <c r="AE62" s="17">
        <f t="shared" si="18"/>
        <v>239.72</v>
      </c>
      <c r="AF62" s="17">
        <f t="shared" si="18"/>
        <v>192.87</v>
      </c>
      <c r="AG62" s="17">
        <f t="shared" si="17"/>
        <v>26.855</v>
      </c>
      <c r="AH62">
        <f>szenzoradatok!J63</f>
        <v>332.423</v>
      </c>
      <c r="AJ62" t="str">
        <f t="shared" si="5"/>
        <v>o60</v>
      </c>
      <c r="AK62">
        <f t="shared" si="16"/>
        <v>47</v>
      </c>
      <c r="AL62">
        <f t="shared" si="16"/>
        <v>39</v>
      </c>
      <c r="AM62">
        <f t="shared" si="16"/>
        <v>36</v>
      </c>
      <c r="AN62">
        <f t="shared" si="16"/>
        <v>35</v>
      </c>
      <c r="AO62">
        <f t="shared" si="16"/>
        <v>35</v>
      </c>
      <c r="AP62">
        <f t="shared" si="16"/>
        <v>34</v>
      </c>
      <c r="AQ62">
        <f t="shared" si="16"/>
        <v>33</v>
      </c>
      <c r="AR62">
        <f t="shared" si="16"/>
        <v>34</v>
      </c>
      <c r="AS62">
        <f t="shared" si="16"/>
        <v>59</v>
      </c>
      <c r="AT62">
        <f t="shared" si="16"/>
        <v>49</v>
      </c>
      <c r="AU62">
        <f t="shared" si="16"/>
        <v>46</v>
      </c>
      <c r="AV62">
        <f t="shared" si="16"/>
        <v>56</v>
      </c>
      <c r="AW62">
        <f t="shared" si="16"/>
        <v>45</v>
      </c>
      <c r="AX62">
        <f t="shared" ref="AK62:AZ78" si="21">INT(RANK(O62,O$3:O$128,AX$1)/2)+1</f>
        <v>11</v>
      </c>
      <c r="AY62">
        <f t="shared" si="21"/>
        <v>36</v>
      </c>
      <c r="AZ62">
        <f t="shared" si="21"/>
        <v>57</v>
      </c>
      <c r="BA62">
        <f t="shared" si="20"/>
        <v>18</v>
      </c>
      <c r="BB62">
        <f t="shared" si="20"/>
        <v>26</v>
      </c>
      <c r="BC62">
        <f t="shared" si="20"/>
        <v>29</v>
      </c>
      <c r="BD62">
        <f t="shared" si="20"/>
        <v>30</v>
      </c>
      <c r="BE62">
        <f t="shared" si="20"/>
        <v>30</v>
      </c>
      <c r="BF62">
        <f t="shared" si="20"/>
        <v>31</v>
      </c>
      <c r="BG62">
        <f t="shared" si="20"/>
        <v>32</v>
      </c>
      <c r="BH62">
        <f t="shared" si="19"/>
        <v>31</v>
      </c>
      <c r="BI62">
        <f t="shared" si="19"/>
        <v>6</v>
      </c>
      <c r="BJ62">
        <f t="shared" si="19"/>
        <v>16</v>
      </c>
      <c r="BK62">
        <f t="shared" si="19"/>
        <v>19</v>
      </c>
      <c r="BL62">
        <f t="shared" si="19"/>
        <v>9</v>
      </c>
      <c r="BM62">
        <f t="shared" si="19"/>
        <v>20</v>
      </c>
      <c r="BN62">
        <f t="shared" si="19"/>
        <v>54</v>
      </c>
      <c r="BO62">
        <f t="shared" si="19"/>
        <v>29</v>
      </c>
      <c r="BP62">
        <f t="shared" si="14"/>
        <v>8</v>
      </c>
      <c r="BQ62">
        <f t="shared" si="10"/>
        <v>332423</v>
      </c>
    </row>
    <row r="63" spans="1:69" customFormat="1" x14ac:dyDescent="0.25">
      <c r="A63" t="s">
        <v>49</v>
      </c>
      <c r="B63" s="17">
        <f>exportall2_ampl!B62</f>
        <v>2.1377E-2</v>
      </c>
      <c r="C63" s="17">
        <f>exportall2_ampl!C62</f>
        <v>2.0337000000000001E-2</v>
      </c>
      <c r="D63" s="17">
        <f>exportall2_ampl!D62</f>
        <v>1.8374000000000001E-2</v>
      </c>
      <c r="E63" s="17">
        <f>exportall2_ampl!E62</f>
        <v>1.7132000000000001E-2</v>
      </c>
      <c r="F63" s="17">
        <f>exportall2_ampl!F62</f>
        <v>1.553E-2</v>
      </c>
      <c r="G63" s="17">
        <f>exportall2_ampl!G62</f>
        <v>1.4716E-2</v>
      </c>
      <c r="H63" s="17">
        <f>exportall2_ampl!H62</f>
        <v>1.396E-2</v>
      </c>
      <c r="I63" s="17">
        <f>exportall2_ampl!I62</f>
        <v>1.3932999999999999E-2</v>
      </c>
      <c r="J63" s="17">
        <f>exportall2_freq!B62</f>
        <v>56</v>
      </c>
      <c r="K63" s="17">
        <f>exportall2_freq!C62</f>
        <v>213.17</v>
      </c>
      <c r="L63" s="17">
        <f>exportall2_freq!D62</f>
        <v>207.98</v>
      </c>
      <c r="M63" s="17">
        <f>exportall2_freq!E62</f>
        <v>211.33</v>
      </c>
      <c r="N63" s="17">
        <f>exportall2_freq!F62</f>
        <v>191.35</v>
      </c>
      <c r="O63" s="17">
        <f>exportall2_freq!G62</f>
        <v>208.44</v>
      </c>
      <c r="P63" s="17">
        <f>exportall2_freq!H62</f>
        <v>204.77</v>
      </c>
      <c r="Q63" s="17">
        <f>exportall2_freq!I62</f>
        <v>52.643000000000001</v>
      </c>
      <c r="R63" s="17">
        <f t="shared" si="18"/>
        <v>2.1377E-2</v>
      </c>
      <c r="S63" s="17">
        <f t="shared" si="18"/>
        <v>2.0337000000000001E-2</v>
      </c>
      <c r="T63" s="17">
        <f t="shared" si="18"/>
        <v>1.8374000000000001E-2</v>
      </c>
      <c r="U63" s="17">
        <f t="shared" si="18"/>
        <v>1.7132000000000001E-2</v>
      </c>
      <c r="V63" s="17">
        <f t="shared" si="18"/>
        <v>1.553E-2</v>
      </c>
      <c r="W63" s="17">
        <f t="shared" si="18"/>
        <v>1.4716E-2</v>
      </c>
      <c r="X63" s="17">
        <f t="shared" si="18"/>
        <v>1.396E-2</v>
      </c>
      <c r="Y63" s="17">
        <f t="shared" si="18"/>
        <v>1.3932999999999999E-2</v>
      </c>
      <c r="Z63" s="17">
        <f t="shared" si="18"/>
        <v>56</v>
      </c>
      <c r="AA63" s="17">
        <f t="shared" si="18"/>
        <v>213.17</v>
      </c>
      <c r="AB63" s="17">
        <f t="shared" si="18"/>
        <v>207.98</v>
      </c>
      <c r="AC63" s="17">
        <f t="shared" si="18"/>
        <v>211.33</v>
      </c>
      <c r="AD63" s="17">
        <f t="shared" si="18"/>
        <v>191.35</v>
      </c>
      <c r="AE63" s="17">
        <f t="shared" si="18"/>
        <v>208.44</v>
      </c>
      <c r="AF63" s="17">
        <f t="shared" si="18"/>
        <v>204.77</v>
      </c>
      <c r="AG63" s="17">
        <f t="shared" si="17"/>
        <v>52.643000000000001</v>
      </c>
      <c r="AH63">
        <f>szenzoradatok!J64</f>
        <v>284.03710000000001</v>
      </c>
      <c r="AJ63" t="str">
        <f t="shared" si="5"/>
        <v>o61</v>
      </c>
      <c r="AK63">
        <f t="shared" si="21"/>
        <v>1</v>
      </c>
      <c r="AL63">
        <f t="shared" si="21"/>
        <v>1</v>
      </c>
      <c r="AM63">
        <f t="shared" si="21"/>
        <v>1</v>
      </c>
      <c r="AN63">
        <f t="shared" si="21"/>
        <v>2</v>
      </c>
      <c r="AO63">
        <f t="shared" si="21"/>
        <v>2</v>
      </c>
      <c r="AP63">
        <f t="shared" si="21"/>
        <v>2</v>
      </c>
      <c r="AQ63">
        <f t="shared" si="21"/>
        <v>4</v>
      </c>
      <c r="AR63">
        <f t="shared" si="21"/>
        <v>3</v>
      </c>
      <c r="AS63">
        <f t="shared" si="21"/>
        <v>45</v>
      </c>
      <c r="AT63">
        <f t="shared" si="21"/>
        <v>30</v>
      </c>
      <c r="AU63">
        <f t="shared" si="21"/>
        <v>26</v>
      </c>
      <c r="AV63">
        <f t="shared" si="21"/>
        <v>30</v>
      </c>
      <c r="AW63">
        <f t="shared" si="21"/>
        <v>34</v>
      </c>
      <c r="AX63">
        <f t="shared" si="21"/>
        <v>30</v>
      </c>
      <c r="AY63">
        <f t="shared" si="21"/>
        <v>32</v>
      </c>
      <c r="AZ63">
        <f t="shared" si="21"/>
        <v>43</v>
      </c>
      <c r="BA63">
        <f t="shared" si="20"/>
        <v>64</v>
      </c>
      <c r="BB63">
        <f t="shared" si="20"/>
        <v>64</v>
      </c>
      <c r="BC63">
        <f t="shared" si="20"/>
        <v>64</v>
      </c>
      <c r="BD63">
        <f t="shared" si="20"/>
        <v>63</v>
      </c>
      <c r="BE63">
        <f t="shared" si="20"/>
        <v>63</v>
      </c>
      <c r="BF63">
        <f t="shared" si="20"/>
        <v>63</v>
      </c>
      <c r="BG63">
        <f t="shared" si="20"/>
        <v>61</v>
      </c>
      <c r="BH63">
        <f t="shared" si="19"/>
        <v>62</v>
      </c>
      <c r="BI63">
        <f t="shared" si="19"/>
        <v>20</v>
      </c>
      <c r="BJ63">
        <f t="shared" si="19"/>
        <v>35</v>
      </c>
      <c r="BK63">
        <f t="shared" si="19"/>
        <v>39</v>
      </c>
      <c r="BL63">
        <f t="shared" si="19"/>
        <v>35</v>
      </c>
      <c r="BM63">
        <f t="shared" si="19"/>
        <v>31</v>
      </c>
      <c r="BN63">
        <f t="shared" si="19"/>
        <v>35</v>
      </c>
      <c r="BO63">
        <f t="shared" si="19"/>
        <v>33</v>
      </c>
      <c r="BP63">
        <f t="shared" si="14"/>
        <v>22</v>
      </c>
      <c r="BQ63">
        <f t="shared" si="10"/>
        <v>284037</v>
      </c>
    </row>
    <row r="64" spans="1:69" customFormat="1" x14ac:dyDescent="0.25">
      <c r="A64" t="s">
        <v>2701</v>
      </c>
      <c r="B64" s="17">
        <f>exportall2_ampl!B63</f>
        <v>1.5427E-2</v>
      </c>
      <c r="C64" s="17">
        <f>exportall2_ampl!C63</f>
        <v>1.5358999999999999E-2</v>
      </c>
      <c r="D64" s="17">
        <f>exportall2_ampl!D63</f>
        <v>1.5179E-2</v>
      </c>
      <c r="E64" s="17">
        <f>exportall2_ampl!E63</f>
        <v>1.439E-2</v>
      </c>
      <c r="F64" s="17">
        <f>exportall2_ampl!F63</f>
        <v>1.4368000000000001E-2</v>
      </c>
      <c r="G64" s="17">
        <f>exportall2_ampl!G63</f>
        <v>1.4080000000000001E-2</v>
      </c>
      <c r="H64" s="17">
        <f>exportall2_ampl!H63</f>
        <v>1.4005E-2</v>
      </c>
      <c r="I64" s="17">
        <f>exportall2_ampl!I63</f>
        <v>1.3962E-2</v>
      </c>
      <c r="J64" s="17">
        <f>exportall2_freq!B63</f>
        <v>220.18</v>
      </c>
      <c r="K64" s="17">
        <f>exportall2_freq!C63</f>
        <v>195.47</v>
      </c>
      <c r="L64" s="17">
        <f>exportall2_freq!D63</f>
        <v>56.61</v>
      </c>
      <c r="M64" s="17">
        <f>exportall2_freq!E63</f>
        <v>215.3</v>
      </c>
      <c r="N64" s="17">
        <f>exportall2_freq!F63</f>
        <v>57.372999999999998</v>
      </c>
      <c r="O64" s="17">
        <f>exportall2_freq!G63</f>
        <v>186.61</v>
      </c>
      <c r="P64" s="17">
        <f>exportall2_freq!H63</f>
        <v>55.695</v>
      </c>
      <c r="Q64" s="17">
        <f>exportall2_freq!I63</f>
        <v>237.58</v>
      </c>
      <c r="R64" s="17">
        <f t="shared" si="18"/>
        <v>1.5427E-2</v>
      </c>
      <c r="S64" s="17">
        <f t="shared" si="18"/>
        <v>1.5358999999999999E-2</v>
      </c>
      <c r="T64" s="17">
        <f t="shared" si="18"/>
        <v>1.5179E-2</v>
      </c>
      <c r="U64" s="17">
        <f t="shared" si="18"/>
        <v>1.439E-2</v>
      </c>
      <c r="V64" s="17">
        <f t="shared" si="18"/>
        <v>1.4368000000000001E-2</v>
      </c>
      <c r="W64" s="17">
        <f t="shared" si="18"/>
        <v>1.4080000000000001E-2</v>
      </c>
      <c r="X64" s="17">
        <f t="shared" si="18"/>
        <v>1.4005E-2</v>
      </c>
      <c r="Y64" s="17">
        <f t="shared" si="18"/>
        <v>1.3962E-2</v>
      </c>
      <c r="Z64" s="17">
        <f t="shared" si="18"/>
        <v>220.18</v>
      </c>
      <c r="AA64" s="17">
        <f t="shared" si="18"/>
        <v>195.47</v>
      </c>
      <c r="AB64" s="17">
        <f t="shared" si="18"/>
        <v>56.61</v>
      </c>
      <c r="AC64" s="17">
        <f t="shared" si="18"/>
        <v>215.3</v>
      </c>
      <c r="AD64" s="17">
        <f t="shared" si="18"/>
        <v>57.372999999999998</v>
      </c>
      <c r="AE64" s="17">
        <f t="shared" si="18"/>
        <v>186.61</v>
      </c>
      <c r="AF64" s="17">
        <f t="shared" si="18"/>
        <v>55.695</v>
      </c>
      <c r="AG64" s="17">
        <f t="shared" si="17"/>
        <v>237.58</v>
      </c>
      <c r="AH64">
        <f>szenzoradatok!J65</f>
        <v>282.61110000000002</v>
      </c>
      <c r="AJ64" t="str">
        <f t="shared" si="5"/>
        <v>o62</v>
      </c>
      <c r="AK64">
        <f t="shared" si="21"/>
        <v>5</v>
      </c>
      <c r="AL64">
        <f t="shared" si="21"/>
        <v>4</v>
      </c>
      <c r="AM64">
        <f t="shared" si="21"/>
        <v>4</v>
      </c>
      <c r="AN64">
        <f t="shared" si="21"/>
        <v>4</v>
      </c>
      <c r="AO64">
        <f t="shared" si="21"/>
        <v>4</v>
      </c>
      <c r="AP64">
        <f t="shared" si="21"/>
        <v>4</v>
      </c>
      <c r="AQ64">
        <f t="shared" si="21"/>
        <v>3</v>
      </c>
      <c r="AR64">
        <f t="shared" si="21"/>
        <v>3</v>
      </c>
      <c r="AS64">
        <f t="shared" si="21"/>
        <v>29</v>
      </c>
      <c r="AT64">
        <f t="shared" si="21"/>
        <v>35</v>
      </c>
      <c r="AU64">
        <f t="shared" si="21"/>
        <v>42</v>
      </c>
      <c r="AV64">
        <f t="shared" si="21"/>
        <v>29</v>
      </c>
      <c r="AW64">
        <f t="shared" si="21"/>
        <v>43</v>
      </c>
      <c r="AX64">
        <f t="shared" si="21"/>
        <v>37</v>
      </c>
      <c r="AY64">
        <f t="shared" si="21"/>
        <v>43</v>
      </c>
      <c r="AZ64">
        <f t="shared" si="21"/>
        <v>16</v>
      </c>
      <c r="BA64">
        <f t="shared" si="20"/>
        <v>60</v>
      </c>
      <c r="BB64">
        <f t="shared" si="20"/>
        <v>61</v>
      </c>
      <c r="BC64">
        <f t="shared" si="20"/>
        <v>61</v>
      </c>
      <c r="BD64">
        <f t="shared" si="20"/>
        <v>61</v>
      </c>
      <c r="BE64">
        <f t="shared" si="20"/>
        <v>61</v>
      </c>
      <c r="BF64">
        <f t="shared" si="20"/>
        <v>61</v>
      </c>
      <c r="BG64">
        <f t="shared" si="20"/>
        <v>62</v>
      </c>
      <c r="BH64">
        <f t="shared" si="19"/>
        <v>62</v>
      </c>
      <c r="BI64">
        <f t="shared" si="19"/>
        <v>36</v>
      </c>
      <c r="BJ64">
        <f t="shared" si="19"/>
        <v>30</v>
      </c>
      <c r="BK64">
        <f t="shared" si="19"/>
        <v>23</v>
      </c>
      <c r="BL64">
        <f t="shared" si="19"/>
        <v>36</v>
      </c>
      <c r="BM64">
        <f t="shared" si="19"/>
        <v>22</v>
      </c>
      <c r="BN64">
        <f t="shared" si="19"/>
        <v>28</v>
      </c>
      <c r="BO64">
        <f t="shared" si="19"/>
        <v>22</v>
      </c>
      <c r="BP64">
        <f t="shared" si="14"/>
        <v>49</v>
      </c>
      <c r="BQ64">
        <f t="shared" si="10"/>
        <v>282611</v>
      </c>
    </row>
    <row r="65" spans="1:69" customFormat="1" x14ac:dyDescent="0.25">
      <c r="A65" t="s">
        <v>2702</v>
      </c>
      <c r="B65" s="17">
        <f>exportall2_ampl!B64</f>
        <v>1.7432E-2</v>
      </c>
      <c r="C65" s="17">
        <f>exportall2_ampl!C64</f>
        <v>1.5601E-2</v>
      </c>
      <c r="D65" s="17">
        <f>exportall2_ampl!D64</f>
        <v>1.5446E-2</v>
      </c>
      <c r="E65" s="17">
        <f>exportall2_ampl!E64</f>
        <v>1.5159000000000001E-2</v>
      </c>
      <c r="F65" s="17">
        <f>exportall2_ampl!F64</f>
        <v>1.5095000000000001E-2</v>
      </c>
      <c r="G65" s="17">
        <f>exportall2_ampl!G64</f>
        <v>1.4694E-2</v>
      </c>
      <c r="H65" s="17">
        <f>exportall2_ampl!H64</f>
        <v>1.4619E-2</v>
      </c>
      <c r="I65" s="17">
        <f>exportall2_ampl!I64</f>
        <v>1.4543E-2</v>
      </c>
      <c r="J65" s="17">
        <f>exportall2_freq!B64</f>
        <v>207.98</v>
      </c>
      <c r="K65" s="17">
        <f>exportall2_freq!C64</f>
        <v>232.54</v>
      </c>
      <c r="L65" s="17">
        <f>exportall2_freq!D64</f>
        <v>228.88</v>
      </c>
      <c r="M65" s="17">
        <f>exportall2_freq!E64</f>
        <v>205.23</v>
      </c>
      <c r="N65" s="17">
        <f>exportall2_freq!F64</f>
        <v>200.04</v>
      </c>
      <c r="O65" s="17">
        <f>exportall2_freq!G64</f>
        <v>234.53</v>
      </c>
      <c r="P65" s="17">
        <f>exportall2_freq!H64</f>
        <v>228.27</v>
      </c>
      <c r="Q65" s="17">
        <f>exportall2_freq!I64</f>
        <v>241.55</v>
      </c>
      <c r="R65" s="17">
        <f t="shared" si="18"/>
        <v>1.7432E-2</v>
      </c>
      <c r="S65" s="17">
        <f t="shared" si="18"/>
        <v>1.5601E-2</v>
      </c>
      <c r="T65" s="17">
        <f t="shared" si="18"/>
        <v>1.5446E-2</v>
      </c>
      <c r="U65" s="17">
        <f t="shared" si="18"/>
        <v>1.5159000000000001E-2</v>
      </c>
      <c r="V65" s="17">
        <f t="shared" si="18"/>
        <v>1.5095000000000001E-2</v>
      </c>
      <c r="W65" s="17">
        <f t="shared" si="18"/>
        <v>1.4694E-2</v>
      </c>
      <c r="X65" s="17">
        <f t="shared" si="18"/>
        <v>1.4619E-2</v>
      </c>
      <c r="Y65" s="17">
        <f t="shared" si="18"/>
        <v>1.4543E-2</v>
      </c>
      <c r="Z65" s="17">
        <f t="shared" si="18"/>
        <v>207.98</v>
      </c>
      <c r="AA65" s="17">
        <f t="shared" si="18"/>
        <v>232.54</v>
      </c>
      <c r="AB65" s="17">
        <f t="shared" si="18"/>
        <v>228.88</v>
      </c>
      <c r="AC65" s="17">
        <f t="shared" si="18"/>
        <v>205.23</v>
      </c>
      <c r="AD65" s="17">
        <f t="shared" si="18"/>
        <v>200.04</v>
      </c>
      <c r="AE65" s="17">
        <f t="shared" si="18"/>
        <v>234.53</v>
      </c>
      <c r="AF65" s="17">
        <f t="shared" si="18"/>
        <v>228.27</v>
      </c>
      <c r="AG65" s="17">
        <f t="shared" si="17"/>
        <v>241.55</v>
      </c>
      <c r="AH65">
        <f>szenzoradatok!J66</f>
        <v>280.66669999999999</v>
      </c>
      <c r="AJ65" t="str">
        <f t="shared" si="5"/>
        <v>o63</v>
      </c>
      <c r="AK65">
        <f t="shared" si="21"/>
        <v>3</v>
      </c>
      <c r="AL65">
        <f t="shared" si="21"/>
        <v>3</v>
      </c>
      <c r="AM65">
        <f t="shared" si="21"/>
        <v>3</v>
      </c>
      <c r="AN65">
        <f t="shared" si="21"/>
        <v>3</v>
      </c>
      <c r="AO65">
        <f t="shared" si="21"/>
        <v>3</v>
      </c>
      <c r="AP65">
        <f t="shared" si="21"/>
        <v>2</v>
      </c>
      <c r="AQ65">
        <f t="shared" si="21"/>
        <v>2</v>
      </c>
      <c r="AR65">
        <f t="shared" si="21"/>
        <v>2</v>
      </c>
      <c r="AS65">
        <f t="shared" si="21"/>
        <v>34</v>
      </c>
      <c r="AT65">
        <f t="shared" si="21"/>
        <v>20</v>
      </c>
      <c r="AU65">
        <f t="shared" si="21"/>
        <v>21</v>
      </c>
      <c r="AV65">
        <f t="shared" si="21"/>
        <v>34</v>
      </c>
      <c r="AW65">
        <f t="shared" si="21"/>
        <v>31</v>
      </c>
      <c r="AX65">
        <f t="shared" si="21"/>
        <v>18</v>
      </c>
      <c r="AY65">
        <f t="shared" si="21"/>
        <v>25</v>
      </c>
      <c r="AZ65">
        <f t="shared" si="20"/>
        <v>11</v>
      </c>
      <c r="BA65">
        <f t="shared" si="20"/>
        <v>62</v>
      </c>
      <c r="BB65">
        <f t="shared" si="20"/>
        <v>62</v>
      </c>
      <c r="BC65">
        <f t="shared" si="20"/>
        <v>62</v>
      </c>
      <c r="BD65">
        <f t="shared" si="20"/>
        <v>62</v>
      </c>
      <c r="BE65">
        <f t="shared" si="20"/>
        <v>62</v>
      </c>
      <c r="BF65">
        <f t="shared" si="20"/>
        <v>63</v>
      </c>
      <c r="BG65">
        <f t="shared" si="20"/>
        <v>63</v>
      </c>
      <c r="BH65">
        <f t="shared" si="19"/>
        <v>63</v>
      </c>
      <c r="BI65">
        <f t="shared" si="19"/>
        <v>31</v>
      </c>
      <c r="BJ65">
        <f t="shared" si="19"/>
        <v>45</v>
      </c>
      <c r="BK65">
        <f t="shared" si="19"/>
        <v>44</v>
      </c>
      <c r="BL65">
        <f t="shared" si="19"/>
        <v>31</v>
      </c>
      <c r="BM65">
        <f t="shared" si="19"/>
        <v>34</v>
      </c>
      <c r="BN65">
        <f t="shared" si="19"/>
        <v>46</v>
      </c>
      <c r="BO65">
        <f t="shared" si="19"/>
        <v>40</v>
      </c>
      <c r="BP65">
        <f t="shared" si="14"/>
        <v>54</v>
      </c>
      <c r="BQ65">
        <f t="shared" si="10"/>
        <v>280666</v>
      </c>
    </row>
    <row r="66" spans="1:69" customFormat="1" x14ac:dyDescent="0.25">
      <c r="A66" t="s">
        <v>2703</v>
      </c>
      <c r="B66" s="17">
        <f>exportall2_ampl!B65</f>
        <v>1.6830999999999999E-2</v>
      </c>
      <c r="C66" s="17">
        <f>exportall2_ampl!C65</f>
        <v>1.6705000000000001E-2</v>
      </c>
      <c r="D66" s="17">
        <f>exportall2_ampl!D65</f>
        <v>1.6301E-2</v>
      </c>
      <c r="E66" s="17">
        <f>exportall2_ampl!E65</f>
        <v>1.5747000000000001E-2</v>
      </c>
      <c r="F66" s="17">
        <f>exportall2_ampl!F65</f>
        <v>1.5610000000000001E-2</v>
      </c>
      <c r="G66" s="17">
        <f>exportall2_ampl!G65</f>
        <v>1.5573E-2</v>
      </c>
      <c r="H66" s="17">
        <f>exportall2_ampl!H65</f>
        <v>1.5245E-2</v>
      </c>
      <c r="I66" s="17">
        <f>exportall2_ampl!I65</f>
        <v>1.5178000000000001E-2</v>
      </c>
      <c r="J66" s="17">
        <f>exportall2_freq!B65</f>
        <v>52.795000000000002</v>
      </c>
      <c r="K66" s="17">
        <f>exportall2_freq!C65</f>
        <v>234.22</v>
      </c>
      <c r="L66" s="17">
        <f>exportall2_freq!D65</f>
        <v>195.62</v>
      </c>
      <c r="M66" s="17">
        <f>exportall2_freq!E65</f>
        <v>57.526000000000003</v>
      </c>
      <c r="N66" s="17">
        <f>exportall2_freq!F65</f>
        <v>232.85</v>
      </c>
      <c r="O66" s="17">
        <f>exportall2_freq!G65</f>
        <v>228.12</v>
      </c>
      <c r="P66" s="17">
        <f>exportall2_freq!H65</f>
        <v>56.305</v>
      </c>
      <c r="Q66" s="17">
        <f>exportall2_freq!I65</f>
        <v>56</v>
      </c>
      <c r="R66" s="17">
        <f t="shared" si="18"/>
        <v>1.6830999999999999E-2</v>
      </c>
      <c r="S66" s="17">
        <f t="shared" si="18"/>
        <v>1.6705000000000001E-2</v>
      </c>
      <c r="T66" s="17">
        <f t="shared" si="18"/>
        <v>1.6301E-2</v>
      </c>
      <c r="U66" s="17">
        <f t="shared" si="18"/>
        <v>1.5747000000000001E-2</v>
      </c>
      <c r="V66" s="17">
        <f t="shared" si="18"/>
        <v>1.5610000000000001E-2</v>
      </c>
      <c r="W66" s="17">
        <f t="shared" si="18"/>
        <v>1.5573E-2</v>
      </c>
      <c r="X66" s="17">
        <f t="shared" si="18"/>
        <v>1.5245E-2</v>
      </c>
      <c r="Y66" s="17">
        <f t="shared" si="18"/>
        <v>1.5178000000000001E-2</v>
      </c>
      <c r="Z66" s="17">
        <f t="shared" si="18"/>
        <v>52.795000000000002</v>
      </c>
      <c r="AA66" s="17">
        <f t="shared" si="18"/>
        <v>234.22</v>
      </c>
      <c r="AB66" s="17">
        <f t="shared" si="18"/>
        <v>195.62</v>
      </c>
      <c r="AC66" s="17">
        <f t="shared" si="18"/>
        <v>57.526000000000003</v>
      </c>
      <c r="AD66" s="17">
        <f t="shared" si="18"/>
        <v>232.85</v>
      </c>
      <c r="AE66" s="17">
        <f t="shared" si="18"/>
        <v>228.12</v>
      </c>
      <c r="AF66" s="17">
        <f t="shared" si="18"/>
        <v>56.305</v>
      </c>
      <c r="AG66" s="17">
        <f t="shared" si="17"/>
        <v>56</v>
      </c>
      <c r="AH66">
        <f>szenzoradatok!J67</f>
        <v>279.70460000000003</v>
      </c>
      <c r="AJ66" t="str">
        <f t="shared" si="5"/>
        <v>o64</v>
      </c>
      <c r="AK66">
        <f t="shared" si="21"/>
        <v>3</v>
      </c>
      <c r="AL66">
        <f t="shared" si="21"/>
        <v>3</v>
      </c>
      <c r="AM66">
        <f t="shared" si="21"/>
        <v>2</v>
      </c>
      <c r="AN66">
        <f t="shared" si="21"/>
        <v>3</v>
      </c>
      <c r="AO66">
        <f t="shared" si="21"/>
        <v>1</v>
      </c>
      <c r="AP66">
        <f t="shared" si="21"/>
        <v>1</v>
      </c>
      <c r="AQ66">
        <f t="shared" si="21"/>
        <v>1</v>
      </c>
      <c r="AR66">
        <f t="shared" si="21"/>
        <v>1</v>
      </c>
      <c r="AS66">
        <f t="shared" si="21"/>
        <v>47</v>
      </c>
      <c r="AT66">
        <f t="shared" si="21"/>
        <v>16</v>
      </c>
      <c r="AU66">
        <f t="shared" si="21"/>
        <v>31</v>
      </c>
      <c r="AV66">
        <f t="shared" si="21"/>
        <v>46</v>
      </c>
      <c r="AW66">
        <f t="shared" si="21"/>
        <v>19</v>
      </c>
      <c r="AX66">
        <f t="shared" si="21"/>
        <v>24</v>
      </c>
      <c r="AY66">
        <f t="shared" si="21"/>
        <v>42</v>
      </c>
      <c r="AZ66">
        <f t="shared" si="20"/>
        <v>40</v>
      </c>
      <c r="BA66">
        <f t="shared" si="20"/>
        <v>62</v>
      </c>
      <c r="BB66">
        <f t="shared" si="20"/>
        <v>62</v>
      </c>
      <c r="BC66">
        <f t="shared" si="20"/>
        <v>63</v>
      </c>
      <c r="BD66">
        <f t="shared" si="20"/>
        <v>62</v>
      </c>
      <c r="BE66">
        <f t="shared" si="20"/>
        <v>64</v>
      </c>
      <c r="BF66">
        <f t="shared" si="20"/>
        <v>64</v>
      </c>
      <c r="BG66">
        <f t="shared" si="20"/>
        <v>64</v>
      </c>
      <c r="BH66">
        <f t="shared" si="19"/>
        <v>64</v>
      </c>
      <c r="BI66">
        <f t="shared" si="19"/>
        <v>18</v>
      </c>
      <c r="BJ66">
        <f t="shared" si="19"/>
        <v>48</v>
      </c>
      <c r="BK66">
        <f t="shared" si="19"/>
        <v>34</v>
      </c>
      <c r="BL66">
        <f t="shared" si="19"/>
        <v>19</v>
      </c>
      <c r="BM66">
        <f t="shared" si="19"/>
        <v>45</v>
      </c>
      <c r="BN66">
        <f t="shared" si="19"/>
        <v>41</v>
      </c>
      <c r="BO66">
        <f t="shared" si="19"/>
        <v>23</v>
      </c>
      <c r="BP66">
        <f t="shared" si="19"/>
        <v>24</v>
      </c>
      <c r="BQ66">
        <f t="shared" si="10"/>
        <v>279704</v>
      </c>
    </row>
    <row r="67" spans="1:69" customFormat="1" x14ac:dyDescent="0.25">
      <c r="A67" t="s">
        <v>2704</v>
      </c>
      <c r="B67" s="17">
        <f>exportall2_ampl!B66</f>
        <v>1.8499999999999999E-2</v>
      </c>
      <c r="C67" s="17">
        <f>exportall2_ampl!C66</f>
        <v>1.8256999999999999E-2</v>
      </c>
      <c r="D67" s="17">
        <f>exportall2_ampl!D66</f>
        <v>1.772E-2</v>
      </c>
      <c r="E67" s="17">
        <f>exportall2_ampl!E66</f>
        <v>1.7572000000000001E-2</v>
      </c>
      <c r="F67" s="17">
        <f>exportall2_ampl!F66</f>
        <v>1.4430999999999999E-2</v>
      </c>
      <c r="G67" s="17">
        <f>exportall2_ampl!G66</f>
        <v>1.439E-2</v>
      </c>
      <c r="H67" s="17">
        <f>exportall2_ampl!H66</f>
        <v>1.4263E-2</v>
      </c>
      <c r="I67" s="17">
        <f>exportall2_ampl!I66</f>
        <v>1.4010999999999999E-2</v>
      </c>
      <c r="J67" s="17">
        <f>exportall2_freq!B66</f>
        <v>56.152000000000001</v>
      </c>
      <c r="K67" s="17">
        <f>exportall2_freq!C66</f>
        <v>56.914999999999999</v>
      </c>
      <c r="L67" s="17">
        <f>exportall2_freq!D66</f>
        <v>54.625999999999998</v>
      </c>
      <c r="M67" s="17">
        <f>exportall2_freq!E66</f>
        <v>54.779000000000003</v>
      </c>
      <c r="N67" s="17">
        <f>exportall2_freq!F66</f>
        <v>55.695</v>
      </c>
      <c r="O67" s="17">
        <f>exportall2_freq!G66</f>
        <v>183.41</v>
      </c>
      <c r="P67" s="17">
        <f>exportall2_freq!H66</f>
        <v>202.79</v>
      </c>
      <c r="Q67" s="17">
        <f>exportall2_freq!I66</f>
        <v>193.48</v>
      </c>
      <c r="R67" s="17">
        <f t="shared" ref="R67:AF83" si="22">B67</f>
        <v>1.8499999999999999E-2</v>
      </c>
      <c r="S67" s="17">
        <f t="shared" si="22"/>
        <v>1.8256999999999999E-2</v>
      </c>
      <c r="T67" s="17">
        <f t="shared" si="22"/>
        <v>1.772E-2</v>
      </c>
      <c r="U67" s="17">
        <f t="shared" si="22"/>
        <v>1.7572000000000001E-2</v>
      </c>
      <c r="V67" s="17">
        <f t="shared" si="22"/>
        <v>1.4430999999999999E-2</v>
      </c>
      <c r="W67" s="17">
        <f t="shared" si="22"/>
        <v>1.439E-2</v>
      </c>
      <c r="X67" s="17">
        <f t="shared" si="22"/>
        <v>1.4263E-2</v>
      </c>
      <c r="Y67" s="17">
        <f t="shared" si="22"/>
        <v>1.4010999999999999E-2</v>
      </c>
      <c r="Z67" s="17">
        <f t="shared" si="22"/>
        <v>56.152000000000001</v>
      </c>
      <c r="AA67" s="17">
        <f t="shared" si="22"/>
        <v>56.914999999999999</v>
      </c>
      <c r="AB67" s="17">
        <f t="shared" si="22"/>
        <v>54.625999999999998</v>
      </c>
      <c r="AC67" s="17">
        <f t="shared" si="22"/>
        <v>54.779000000000003</v>
      </c>
      <c r="AD67" s="17">
        <f t="shared" si="22"/>
        <v>55.695</v>
      </c>
      <c r="AE67" s="17">
        <f t="shared" si="22"/>
        <v>183.41</v>
      </c>
      <c r="AF67" s="17">
        <f t="shared" si="22"/>
        <v>202.79</v>
      </c>
      <c r="AG67" s="17">
        <f t="shared" si="17"/>
        <v>193.48</v>
      </c>
      <c r="AH67">
        <f>szenzoradatok!J68</f>
        <v>279.43060000000003</v>
      </c>
      <c r="AJ67" t="str">
        <f t="shared" ref="AJ67:AJ128" si="23">A67</f>
        <v>o65</v>
      </c>
      <c r="AK67">
        <f t="shared" si="21"/>
        <v>2</v>
      </c>
      <c r="AL67">
        <f t="shared" si="21"/>
        <v>2</v>
      </c>
      <c r="AM67">
        <f t="shared" si="21"/>
        <v>2</v>
      </c>
      <c r="AN67">
        <f t="shared" si="21"/>
        <v>1</v>
      </c>
      <c r="AO67">
        <f t="shared" si="21"/>
        <v>3</v>
      </c>
      <c r="AP67">
        <f t="shared" si="21"/>
        <v>3</v>
      </c>
      <c r="AQ67">
        <f t="shared" si="21"/>
        <v>2</v>
      </c>
      <c r="AR67">
        <f t="shared" si="21"/>
        <v>2</v>
      </c>
      <c r="AS67">
        <f t="shared" si="21"/>
        <v>45</v>
      </c>
      <c r="AT67">
        <f t="shared" si="21"/>
        <v>44</v>
      </c>
      <c r="AU67">
        <f t="shared" si="21"/>
        <v>43</v>
      </c>
      <c r="AV67">
        <f t="shared" si="21"/>
        <v>47</v>
      </c>
      <c r="AW67">
        <f t="shared" si="21"/>
        <v>44</v>
      </c>
      <c r="AX67">
        <f t="shared" si="21"/>
        <v>38</v>
      </c>
      <c r="AY67">
        <f t="shared" si="21"/>
        <v>33</v>
      </c>
      <c r="AZ67">
        <f t="shared" si="20"/>
        <v>31</v>
      </c>
      <c r="BA67">
        <f t="shared" si="20"/>
        <v>63</v>
      </c>
      <c r="BB67">
        <f t="shared" si="20"/>
        <v>63</v>
      </c>
      <c r="BC67">
        <f t="shared" si="20"/>
        <v>63</v>
      </c>
      <c r="BD67">
        <f t="shared" si="20"/>
        <v>64</v>
      </c>
      <c r="BE67">
        <f t="shared" si="20"/>
        <v>62</v>
      </c>
      <c r="BF67">
        <f t="shared" si="20"/>
        <v>62</v>
      </c>
      <c r="BG67">
        <f t="shared" si="20"/>
        <v>63</v>
      </c>
      <c r="BH67">
        <f t="shared" si="19"/>
        <v>63</v>
      </c>
      <c r="BI67">
        <f t="shared" si="19"/>
        <v>20</v>
      </c>
      <c r="BJ67">
        <f t="shared" si="19"/>
        <v>21</v>
      </c>
      <c r="BK67">
        <f t="shared" si="19"/>
        <v>22</v>
      </c>
      <c r="BL67">
        <f t="shared" si="19"/>
        <v>18</v>
      </c>
      <c r="BM67">
        <f t="shared" si="19"/>
        <v>21</v>
      </c>
      <c r="BN67">
        <f t="shared" si="19"/>
        <v>27</v>
      </c>
      <c r="BO67">
        <f t="shared" si="19"/>
        <v>32</v>
      </c>
      <c r="BP67">
        <f t="shared" si="19"/>
        <v>34</v>
      </c>
      <c r="BQ67">
        <f t="shared" si="10"/>
        <v>279430</v>
      </c>
    </row>
    <row r="68" spans="1:69" customFormat="1" x14ac:dyDescent="0.25">
      <c r="A68" t="s">
        <v>50</v>
      </c>
      <c r="B68" s="17">
        <f>exportall2_ampl!B67</f>
        <v>2.1274999999999999E-2</v>
      </c>
      <c r="C68" s="17">
        <f>exportall2_ampl!C67</f>
        <v>1.7399999999999999E-2</v>
      </c>
      <c r="D68" s="17">
        <f>exportall2_ampl!D67</f>
        <v>1.6095000000000002E-2</v>
      </c>
      <c r="E68" s="17">
        <f>exportall2_ampl!E67</f>
        <v>1.6049999999999998E-2</v>
      </c>
      <c r="F68" s="17">
        <f>exportall2_ampl!F67</f>
        <v>1.5299999999999999E-2</v>
      </c>
      <c r="G68" s="17">
        <f>exportall2_ampl!G67</f>
        <v>1.4584E-2</v>
      </c>
      <c r="H68" s="17">
        <f>exportall2_ampl!H67</f>
        <v>1.3986999999999999E-2</v>
      </c>
      <c r="I68" s="17">
        <f>exportall2_ampl!I67</f>
        <v>1.3697000000000001E-2</v>
      </c>
      <c r="J68" s="17">
        <f>exportall2_freq!B67</f>
        <v>57.526000000000003</v>
      </c>
      <c r="K68" s="17">
        <f>exportall2_freq!C67</f>
        <v>55.389000000000003</v>
      </c>
      <c r="L68" s="17">
        <f>exportall2_freq!D67</f>
        <v>222.63</v>
      </c>
      <c r="M68" s="17">
        <f>exportall2_freq!E67</f>
        <v>193.79</v>
      </c>
      <c r="N68" s="17">
        <f>exportall2_freq!F67</f>
        <v>228.27</v>
      </c>
      <c r="O68" s="17">
        <f>exportall2_freq!G67</f>
        <v>53.863999999999997</v>
      </c>
      <c r="P68" s="17">
        <f>exportall2_freq!H67</f>
        <v>213.62</v>
      </c>
      <c r="Q68" s="17">
        <f>exportall2_freq!I67</f>
        <v>208.44</v>
      </c>
      <c r="R68" s="17">
        <f t="shared" si="22"/>
        <v>2.1274999999999999E-2</v>
      </c>
      <c r="S68" s="17">
        <f t="shared" si="22"/>
        <v>1.7399999999999999E-2</v>
      </c>
      <c r="T68" s="17">
        <f t="shared" si="22"/>
        <v>1.6095000000000002E-2</v>
      </c>
      <c r="U68" s="17">
        <f t="shared" si="22"/>
        <v>1.6049999999999998E-2</v>
      </c>
      <c r="V68" s="17">
        <f t="shared" si="22"/>
        <v>1.5299999999999999E-2</v>
      </c>
      <c r="W68" s="17">
        <f t="shared" si="22"/>
        <v>1.4584E-2</v>
      </c>
      <c r="X68" s="17">
        <f t="shared" si="22"/>
        <v>1.3986999999999999E-2</v>
      </c>
      <c r="Y68" s="17">
        <f t="shared" si="22"/>
        <v>1.3697000000000001E-2</v>
      </c>
      <c r="Z68" s="17">
        <f t="shared" si="22"/>
        <v>57.526000000000003</v>
      </c>
      <c r="AA68" s="17">
        <f t="shared" si="22"/>
        <v>55.389000000000003</v>
      </c>
      <c r="AB68" s="17">
        <f t="shared" si="22"/>
        <v>222.63</v>
      </c>
      <c r="AC68" s="17">
        <f t="shared" si="22"/>
        <v>193.79</v>
      </c>
      <c r="AD68" s="17">
        <f t="shared" si="22"/>
        <v>228.27</v>
      </c>
      <c r="AE68" s="17">
        <f t="shared" si="22"/>
        <v>53.863999999999997</v>
      </c>
      <c r="AF68" s="17">
        <f t="shared" si="22"/>
        <v>213.62</v>
      </c>
      <c r="AG68" s="17">
        <f t="shared" si="17"/>
        <v>208.44</v>
      </c>
      <c r="AH68">
        <f>szenzoradatok!J69</f>
        <v>278.37110000000001</v>
      </c>
      <c r="AJ68" t="str">
        <f t="shared" si="23"/>
        <v>o66</v>
      </c>
      <c r="AK68">
        <f t="shared" si="21"/>
        <v>2</v>
      </c>
      <c r="AL68">
        <f t="shared" si="21"/>
        <v>2</v>
      </c>
      <c r="AM68">
        <f t="shared" si="21"/>
        <v>3</v>
      </c>
      <c r="AN68">
        <f t="shared" si="21"/>
        <v>2</v>
      </c>
      <c r="AO68">
        <f t="shared" si="21"/>
        <v>2</v>
      </c>
      <c r="AP68">
        <f t="shared" si="21"/>
        <v>3</v>
      </c>
      <c r="AQ68">
        <f t="shared" si="21"/>
        <v>3</v>
      </c>
      <c r="AR68">
        <f t="shared" si="21"/>
        <v>4</v>
      </c>
      <c r="AS68">
        <f t="shared" si="21"/>
        <v>44</v>
      </c>
      <c r="AT68">
        <f t="shared" si="21"/>
        <v>45</v>
      </c>
      <c r="AU68">
        <f t="shared" si="21"/>
        <v>23</v>
      </c>
      <c r="AV68">
        <f t="shared" si="21"/>
        <v>37</v>
      </c>
      <c r="AW68">
        <f t="shared" si="21"/>
        <v>26</v>
      </c>
      <c r="AX68">
        <f t="shared" si="21"/>
        <v>46</v>
      </c>
      <c r="AY68">
        <f t="shared" si="21"/>
        <v>29</v>
      </c>
      <c r="AZ68">
        <f t="shared" si="20"/>
        <v>29</v>
      </c>
      <c r="BA68">
        <f t="shared" si="20"/>
        <v>63</v>
      </c>
      <c r="BB68">
        <f t="shared" si="20"/>
        <v>63</v>
      </c>
      <c r="BC68">
        <f t="shared" si="20"/>
        <v>62</v>
      </c>
      <c r="BD68">
        <f t="shared" si="20"/>
        <v>63</v>
      </c>
      <c r="BE68">
        <f t="shared" si="20"/>
        <v>63</v>
      </c>
      <c r="BF68">
        <f t="shared" si="20"/>
        <v>62</v>
      </c>
      <c r="BG68">
        <f t="shared" si="20"/>
        <v>62</v>
      </c>
      <c r="BH68">
        <f t="shared" si="19"/>
        <v>61</v>
      </c>
      <c r="BI68">
        <f t="shared" si="19"/>
        <v>21</v>
      </c>
      <c r="BJ68">
        <f t="shared" si="19"/>
        <v>20</v>
      </c>
      <c r="BK68">
        <f t="shared" si="19"/>
        <v>42</v>
      </c>
      <c r="BL68">
        <f t="shared" si="19"/>
        <v>28</v>
      </c>
      <c r="BM68">
        <f t="shared" si="19"/>
        <v>39</v>
      </c>
      <c r="BN68">
        <f t="shared" si="19"/>
        <v>19</v>
      </c>
      <c r="BO68">
        <f t="shared" si="19"/>
        <v>35</v>
      </c>
      <c r="BP68">
        <f t="shared" si="19"/>
        <v>36</v>
      </c>
      <c r="BQ68">
        <f t="shared" ref="BQ68:BQ128" si="24">INT(AH68*1000)</f>
        <v>278371</v>
      </c>
    </row>
    <row r="69" spans="1:69" customFormat="1" x14ac:dyDescent="0.25">
      <c r="A69" t="s">
        <v>2705</v>
      </c>
      <c r="B69" s="17">
        <f>exportall2_ampl!B68</f>
        <v>4.8691999999999997E-3</v>
      </c>
      <c r="C69" s="17">
        <f>exportall2_ampl!C68</f>
        <v>4.4498999999999997E-3</v>
      </c>
      <c r="D69" s="17">
        <f>exportall2_ampl!D68</f>
        <v>4.0044E-3</v>
      </c>
      <c r="E69" s="17">
        <f>exportall2_ampl!E68</f>
        <v>3.7699000000000001E-3</v>
      </c>
      <c r="F69" s="17">
        <f>exportall2_ampl!F68</f>
        <v>3.5436999999999999E-3</v>
      </c>
      <c r="G69" s="17">
        <f>exportall2_ampl!G68</f>
        <v>3.2428999999999999E-3</v>
      </c>
      <c r="H69" s="17">
        <f>exportall2_ampl!H68</f>
        <v>3.1698999999999998E-3</v>
      </c>
      <c r="I69" s="17">
        <f>exportall2_ampl!I68</f>
        <v>3.1394999999999999E-3</v>
      </c>
      <c r="J69" s="17">
        <f>exportall2_freq!B68</f>
        <v>37.536999999999999</v>
      </c>
      <c r="K69" s="17">
        <f>exportall2_freq!C68</f>
        <v>47.15</v>
      </c>
      <c r="L69" s="17">
        <f>exportall2_freq!D68</f>
        <v>44.707999999999998</v>
      </c>
      <c r="M69" s="17">
        <f>exportall2_freq!E68</f>
        <v>237.58</v>
      </c>
      <c r="N69" s="17">
        <f>exportall2_freq!F68</f>
        <v>49.286000000000001</v>
      </c>
      <c r="O69" s="17">
        <f>exportall2_freq!G68</f>
        <v>33.417000000000002</v>
      </c>
      <c r="P69" s="17">
        <f>exportall2_freq!H68</f>
        <v>190.12</v>
      </c>
      <c r="Q69" s="17">
        <f>exportall2_freq!I68</f>
        <v>31.738</v>
      </c>
      <c r="R69" s="17">
        <f t="shared" si="22"/>
        <v>4.8691999999999997E-3</v>
      </c>
      <c r="S69" s="17">
        <f t="shared" si="22"/>
        <v>4.4498999999999997E-3</v>
      </c>
      <c r="T69" s="17">
        <f t="shared" si="22"/>
        <v>4.0044E-3</v>
      </c>
      <c r="U69" s="17">
        <f t="shared" si="22"/>
        <v>3.7699000000000001E-3</v>
      </c>
      <c r="V69" s="17">
        <f t="shared" si="22"/>
        <v>3.5436999999999999E-3</v>
      </c>
      <c r="W69" s="17">
        <f t="shared" si="22"/>
        <v>3.2428999999999999E-3</v>
      </c>
      <c r="X69" s="17">
        <f t="shared" si="22"/>
        <v>3.1698999999999998E-3</v>
      </c>
      <c r="Y69" s="17">
        <f t="shared" si="22"/>
        <v>3.1394999999999999E-3</v>
      </c>
      <c r="Z69" s="17">
        <f t="shared" si="22"/>
        <v>37.536999999999999</v>
      </c>
      <c r="AA69" s="17">
        <f t="shared" si="22"/>
        <v>47.15</v>
      </c>
      <c r="AB69" s="17">
        <f t="shared" si="22"/>
        <v>44.707999999999998</v>
      </c>
      <c r="AC69" s="17">
        <f t="shared" si="22"/>
        <v>237.58</v>
      </c>
      <c r="AD69" s="17">
        <f t="shared" si="22"/>
        <v>49.286000000000001</v>
      </c>
      <c r="AE69" s="17">
        <f t="shared" si="22"/>
        <v>33.417000000000002</v>
      </c>
      <c r="AF69" s="17">
        <f t="shared" si="22"/>
        <v>190.12</v>
      </c>
      <c r="AG69" s="17">
        <f t="shared" si="17"/>
        <v>31.738</v>
      </c>
      <c r="AH69">
        <f>szenzoradatok!J70</f>
        <v>259.93869999999998</v>
      </c>
      <c r="AJ69" t="str">
        <f t="shared" si="23"/>
        <v>o67</v>
      </c>
      <c r="AK69">
        <f t="shared" si="21"/>
        <v>33</v>
      </c>
      <c r="AL69">
        <f t="shared" si="21"/>
        <v>32</v>
      </c>
      <c r="AM69">
        <f t="shared" si="21"/>
        <v>34</v>
      </c>
      <c r="AN69">
        <f t="shared" si="21"/>
        <v>33</v>
      </c>
      <c r="AO69">
        <f t="shared" si="21"/>
        <v>37</v>
      </c>
      <c r="AP69">
        <f t="shared" si="21"/>
        <v>38</v>
      </c>
      <c r="AQ69">
        <f t="shared" si="21"/>
        <v>39</v>
      </c>
      <c r="AR69">
        <f t="shared" si="21"/>
        <v>38</v>
      </c>
      <c r="AS69">
        <f t="shared" si="21"/>
        <v>55</v>
      </c>
      <c r="AT69">
        <f t="shared" si="21"/>
        <v>47</v>
      </c>
      <c r="AU69">
        <f t="shared" si="21"/>
        <v>49</v>
      </c>
      <c r="AV69">
        <f t="shared" si="21"/>
        <v>14</v>
      </c>
      <c r="AW69">
        <f t="shared" si="21"/>
        <v>48</v>
      </c>
      <c r="AX69">
        <f t="shared" si="21"/>
        <v>55</v>
      </c>
      <c r="AY69">
        <f t="shared" si="21"/>
        <v>36</v>
      </c>
      <c r="AZ69">
        <f t="shared" si="20"/>
        <v>52</v>
      </c>
      <c r="BA69">
        <f t="shared" si="20"/>
        <v>32</v>
      </c>
      <c r="BB69">
        <f t="shared" si="20"/>
        <v>33</v>
      </c>
      <c r="BC69">
        <f t="shared" si="20"/>
        <v>31</v>
      </c>
      <c r="BD69">
        <f t="shared" si="20"/>
        <v>32</v>
      </c>
      <c r="BE69">
        <f t="shared" si="20"/>
        <v>28</v>
      </c>
      <c r="BF69">
        <f t="shared" si="20"/>
        <v>27</v>
      </c>
      <c r="BG69">
        <f t="shared" si="20"/>
        <v>26</v>
      </c>
      <c r="BH69">
        <f t="shared" si="19"/>
        <v>27</v>
      </c>
      <c r="BI69">
        <f t="shared" si="19"/>
        <v>10</v>
      </c>
      <c r="BJ69">
        <f t="shared" si="19"/>
        <v>18</v>
      </c>
      <c r="BK69">
        <f t="shared" si="19"/>
        <v>16</v>
      </c>
      <c r="BL69">
        <f t="shared" si="19"/>
        <v>50</v>
      </c>
      <c r="BM69">
        <f t="shared" si="19"/>
        <v>17</v>
      </c>
      <c r="BN69">
        <f t="shared" si="19"/>
        <v>10</v>
      </c>
      <c r="BO69">
        <f t="shared" si="19"/>
        <v>28</v>
      </c>
      <c r="BP69">
        <f t="shared" si="19"/>
        <v>13</v>
      </c>
      <c r="BQ69">
        <f t="shared" si="24"/>
        <v>259938</v>
      </c>
    </row>
    <row r="70" spans="1:69" customFormat="1" x14ac:dyDescent="0.25">
      <c r="A70" t="s">
        <v>2706</v>
      </c>
      <c r="B70" s="17">
        <f>exportall2_ampl!B69</f>
        <v>1.1054E-2</v>
      </c>
      <c r="C70" s="17">
        <f>exportall2_ampl!C69</f>
        <v>1.0714E-2</v>
      </c>
      <c r="D70" s="17">
        <f>exportall2_ampl!D69</f>
        <v>9.5642999999999995E-3</v>
      </c>
      <c r="E70" s="17">
        <f>exportall2_ampl!E69</f>
        <v>9.3635999999999997E-3</v>
      </c>
      <c r="F70" s="17">
        <f>exportall2_ampl!F69</f>
        <v>8.6195000000000004E-3</v>
      </c>
      <c r="G70" s="17">
        <f>exportall2_ampl!G69</f>
        <v>8.1743000000000007E-3</v>
      </c>
      <c r="H70" s="17">
        <f>exportall2_ampl!H69</f>
        <v>7.9951999999999992E-3</v>
      </c>
      <c r="I70" s="17">
        <f>exportall2_ampl!I69</f>
        <v>7.7206000000000002E-3</v>
      </c>
      <c r="J70" s="17">
        <f>exportall2_freq!B69</f>
        <v>210.88</v>
      </c>
      <c r="K70" s="17">
        <f>exportall2_freq!C69</f>
        <v>210.72</v>
      </c>
      <c r="L70" s="17">
        <f>exportall2_freq!D69</f>
        <v>238.95</v>
      </c>
      <c r="M70" s="17">
        <f>exportall2_freq!E69</f>
        <v>235.75</v>
      </c>
      <c r="N70" s="17">
        <f>exportall2_freq!F69</f>
        <v>217.29</v>
      </c>
      <c r="O70" s="17">
        <f>exportall2_freq!G69</f>
        <v>214.69</v>
      </c>
      <c r="P70" s="17">
        <f>exportall2_freq!H69</f>
        <v>213.93</v>
      </c>
      <c r="Q70" s="17">
        <f>exportall2_freq!I69</f>
        <v>73.242000000000004</v>
      </c>
      <c r="R70" s="17">
        <f t="shared" si="22"/>
        <v>1.1054E-2</v>
      </c>
      <c r="S70" s="17">
        <f t="shared" si="22"/>
        <v>1.0714E-2</v>
      </c>
      <c r="T70" s="17">
        <f t="shared" si="22"/>
        <v>9.5642999999999995E-3</v>
      </c>
      <c r="U70" s="17">
        <f t="shared" si="22"/>
        <v>9.3635999999999997E-3</v>
      </c>
      <c r="V70" s="17">
        <f t="shared" si="22"/>
        <v>8.6195000000000004E-3</v>
      </c>
      <c r="W70" s="17">
        <f t="shared" si="22"/>
        <v>8.1743000000000007E-3</v>
      </c>
      <c r="X70" s="17">
        <f t="shared" si="22"/>
        <v>7.9951999999999992E-3</v>
      </c>
      <c r="Y70" s="17">
        <f t="shared" si="22"/>
        <v>7.7206000000000002E-3</v>
      </c>
      <c r="Z70" s="17">
        <f t="shared" si="22"/>
        <v>210.88</v>
      </c>
      <c r="AA70" s="17">
        <f t="shared" si="22"/>
        <v>210.72</v>
      </c>
      <c r="AB70" s="17">
        <f t="shared" si="22"/>
        <v>238.95</v>
      </c>
      <c r="AC70" s="17">
        <f t="shared" si="22"/>
        <v>235.75</v>
      </c>
      <c r="AD70" s="17">
        <f t="shared" si="22"/>
        <v>217.29</v>
      </c>
      <c r="AE70" s="17">
        <f t="shared" si="22"/>
        <v>214.69</v>
      </c>
      <c r="AF70" s="17">
        <f t="shared" si="22"/>
        <v>213.93</v>
      </c>
      <c r="AG70" s="17">
        <f t="shared" si="17"/>
        <v>73.242000000000004</v>
      </c>
      <c r="AH70">
        <f>szenzoradatok!J71</f>
        <v>259.66000000000003</v>
      </c>
      <c r="AJ70" t="str">
        <f t="shared" si="23"/>
        <v>o68</v>
      </c>
      <c r="AK70">
        <f t="shared" si="21"/>
        <v>14</v>
      </c>
      <c r="AL70">
        <f t="shared" si="21"/>
        <v>11</v>
      </c>
      <c r="AM70">
        <f t="shared" si="21"/>
        <v>11</v>
      </c>
      <c r="AN70">
        <f t="shared" si="21"/>
        <v>10</v>
      </c>
      <c r="AO70">
        <f t="shared" si="21"/>
        <v>11</v>
      </c>
      <c r="AP70">
        <f t="shared" si="21"/>
        <v>12</v>
      </c>
      <c r="AQ70">
        <f t="shared" si="21"/>
        <v>11</v>
      </c>
      <c r="AR70">
        <f t="shared" si="21"/>
        <v>12</v>
      </c>
      <c r="AS70">
        <f t="shared" si="21"/>
        <v>33</v>
      </c>
      <c r="AT70">
        <f t="shared" si="21"/>
        <v>30</v>
      </c>
      <c r="AU70">
        <f t="shared" si="21"/>
        <v>9</v>
      </c>
      <c r="AV70">
        <f t="shared" si="21"/>
        <v>18</v>
      </c>
      <c r="AW70">
        <f t="shared" si="21"/>
        <v>27</v>
      </c>
      <c r="AX70">
        <f t="shared" si="21"/>
        <v>27</v>
      </c>
      <c r="AY70">
        <f t="shared" si="21"/>
        <v>28</v>
      </c>
      <c r="AZ70">
        <f t="shared" si="20"/>
        <v>36</v>
      </c>
      <c r="BA70">
        <f t="shared" si="20"/>
        <v>51</v>
      </c>
      <c r="BB70">
        <f t="shared" si="20"/>
        <v>54</v>
      </c>
      <c r="BC70">
        <f t="shared" si="20"/>
        <v>54</v>
      </c>
      <c r="BD70">
        <f t="shared" si="20"/>
        <v>55</v>
      </c>
      <c r="BE70">
        <f t="shared" si="20"/>
        <v>54</v>
      </c>
      <c r="BF70">
        <f t="shared" si="20"/>
        <v>53</v>
      </c>
      <c r="BG70">
        <f t="shared" si="20"/>
        <v>54</v>
      </c>
      <c r="BH70">
        <f t="shared" si="19"/>
        <v>53</v>
      </c>
      <c r="BI70">
        <f t="shared" si="19"/>
        <v>32</v>
      </c>
      <c r="BJ70">
        <f t="shared" si="19"/>
        <v>35</v>
      </c>
      <c r="BK70">
        <f t="shared" si="19"/>
        <v>55</v>
      </c>
      <c r="BL70">
        <f t="shared" si="19"/>
        <v>47</v>
      </c>
      <c r="BM70">
        <f t="shared" si="19"/>
        <v>38</v>
      </c>
      <c r="BN70">
        <f t="shared" si="19"/>
        <v>38</v>
      </c>
      <c r="BO70">
        <f t="shared" si="19"/>
        <v>37</v>
      </c>
      <c r="BP70">
        <f t="shared" si="19"/>
        <v>29</v>
      </c>
      <c r="BQ70">
        <f t="shared" si="24"/>
        <v>259660</v>
      </c>
    </row>
    <row r="71" spans="1:69" customFormat="1" x14ac:dyDescent="0.25">
      <c r="A71" t="s">
        <v>2707</v>
      </c>
      <c r="B71" s="17">
        <f>exportall2_ampl!B70</f>
        <v>8.8815000000000005E-3</v>
      </c>
      <c r="C71" s="17">
        <f>exportall2_ampl!C70</f>
        <v>8.4860999999999999E-3</v>
      </c>
      <c r="D71" s="17">
        <f>exportall2_ampl!D70</f>
        <v>7.8919000000000003E-3</v>
      </c>
      <c r="E71" s="17">
        <f>exportall2_ampl!E70</f>
        <v>7.7838999999999998E-3</v>
      </c>
      <c r="F71" s="17">
        <f>exportall2_ampl!F70</f>
        <v>7.2927000000000001E-3</v>
      </c>
      <c r="G71" s="17">
        <f>exportall2_ampl!G70</f>
        <v>7.2632E-3</v>
      </c>
      <c r="H71" s="17">
        <f>exportall2_ampl!H70</f>
        <v>7.1957999999999996E-3</v>
      </c>
      <c r="I71" s="17">
        <f>exportall2_ampl!I70</f>
        <v>7.0518999999999998E-3</v>
      </c>
      <c r="J71" s="17">
        <f>exportall2_freq!B70</f>
        <v>220.79</v>
      </c>
      <c r="K71" s="17">
        <f>exportall2_freq!C70</f>
        <v>233</v>
      </c>
      <c r="L71" s="17">
        <f>exportall2_freq!D70</f>
        <v>221.1</v>
      </c>
      <c r="M71" s="17">
        <f>exportall2_freq!E70</f>
        <v>230.71</v>
      </c>
      <c r="N71" s="17">
        <f>exportall2_freq!F70</f>
        <v>216.98</v>
      </c>
      <c r="O71" s="17">
        <f>exportall2_freq!G70</f>
        <v>234.07</v>
      </c>
      <c r="P71" s="17">
        <f>exportall2_freq!H70</f>
        <v>232.54</v>
      </c>
      <c r="Q71" s="17">
        <f>exportall2_freq!I70</f>
        <v>216.06</v>
      </c>
      <c r="R71" s="17">
        <f t="shared" si="22"/>
        <v>8.8815000000000005E-3</v>
      </c>
      <c r="S71" s="17">
        <f t="shared" si="22"/>
        <v>8.4860999999999999E-3</v>
      </c>
      <c r="T71" s="17">
        <f t="shared" si="22"/>
        <v>7.8919000000000003E-3</v>
      </c>
      <c r="U71" s="17">
        <f t="shared" si="22"/>
        <v>7.7838999999999998E-3</v>
      </c>
      <c r="V71" s="17">
        <f t="shared" si="22"/>
        <v>7.2927000000000001E-3</v>
      </c>
      <c r="W71" s="17">
        <f t="shared" si="22"/>
        <v>7.2632E-3</v>
      </c>
      <c r="X71" s="17">
        <f t="shared" si="22"/>
        <v>7.1957999999999996E-3</v>
      </c>
      <c r="Y71" s="17">
        <f t="shared" si="22"/>
        <v>7.0518999999999998E-3</v>
      </c>
      <c r="Z71" s="17">
        <f t="shared" si="22"/>
        <v>220.79</v>
      </c>
      <c r="AA71" s="17">
        <f t="shared" si="22"/>
        <v>233</v>
      </c>
      <c r="AB71" s="17">
        <f t="shared" si="22"/>
        <v>221.1</v>
      </c>
      <c r="AC71" s="17">
        <f t="shared" si="22"/>
        <v>230.71</v>
      </c>
      <c r="AD71" s="17">
        <f t="shared" si="22"/>
        <v>216.98</v>
      </c>
      <c r="AE71" s="17">
        <f t="shared" si="22"/>
        <v>234.07</v>
      </c>
      <c r="AF71" s="17">
        <f t="shared" si="22"/>
        <v>232.54</v>
      </c>
      <c r="AG71" s="17">
        <f t="shared" si="17"/>
        <v>216.06</v>
      </c>
      <c r="AH71">
        <f>szenzoradatok!J72</f>
        <v>260.20350000000002</v>
      </c>
      <c r="AJ71" t="str">
        <f t="shared" si="23"/>
        <v>o69</v>
      </c>
      <c r="AK71">
        <f t="shared" si="21"/>
        <v>23</v>
      </c>
      <c r="AL71">
        <f t="shared" si="21"/>
        <v>22</v>
      </c>
      <c r="AM71">
        <f t="shared" si="21"/>
        <v>24</v>
      </c>
      <c r="AN71">
        <f t="shared" si="21"/>
        <v>23</v>
      </c>
      <c r="AO71">
        <f t="shared" si="21"/>
        <v>25</v>
      </c>
      <c r="AP71">
        <f t="shared" si="21"/>
        <v>22</v>
      </c>
      <c r="AQ71">
        <f t="shared" si="21"/>
        <v>21</v>
      </c>
      <c r="AR71">
        <f t="shared" si="21"/>
        <v>21</v>
      </c>
      <c r="AS71">
        <f t="shared" si="21"/>
        <v>29</v>
      </c>
      <c r="AT71">
        <f t="shared" si="21"/>
        <v>19</v>
      </c>
      <c r="AU71">
        <f t="shared" si="21"/>
        <v>24</v>
      </c>
      <c r="AV71">
        <f t="shared" si="21"/>
        <v>25</v>
      </c>
      <c r="AW71">
        <f t="shared" si="21"/>
        <v>28</v>
      </c>
      <c r="AX71">
        <f t="shared" si="21"/>
        <v>19</v>
      </c>
      <c r="AY71">
        <f t="shared" si="21"/>
        <v>21</v>
      </c>
      <c r="AZ71">
        <f t="shared" si="20"/>
        <v>27</v>
      </c>
      <c r="BA71">
        <f t="shared" si="20"/>
        <v>42</v>
      </c>
      <c r="BB71">
        <f t="shared" si="20"/>
        <v>43</v>
      </c>
      <c r="BC71">
        <f t="shared" si="20"/>
        <v>41</v>
      </c>
      <c r="BD71">
        <f t="shared" si="20"/>
        <v>42</v>
      </c>
      <c r="BE71">
        <f t="shared" si="20"/>
        <v>40</v>
      </c>
      <c r="BF71">
        <f t="shared" si="20"/>
        <v>43</v>
      </c>
      <c r="BG71">
        <f t="shared" si="20"/>
        <v>44</v>
      </c>
      <c r="BH71">
        <f t="shared" si="19"/>
        <v>44</v>
      </c>
      <c r="BI71">
        <f t="shared" si="19"/>
        <v>36</v>
      </c>
      <c r="BJ71">
        <f t="shared" si="19"/>
        <v>46</v>
      </c>
      <c r="BK71">
        <f t="shared" si="19"/>
        <v>41</v>
      </c>
      <c r="BL71">
        <f t="shared" si="19"/>
        <v>40</v>
      </c>
      <c r="BM71">
        <f t="shared" si="19"/>
        <v>37</v>
      </c>
      <c r="BN71">
        <f t="shared" si="19"/>
        <v>46</v>
      </c>
      <c r="BO71">
        <f t="shared" si="19"/>
        <v>44</v>
      </c>
      <c r="BP71">
        <f t="shared" si="19"/>
        <v>38</v>
      </c>
      <c r="BQ71">
        <f t="shared" si="24"/>
        <v>260203</v>
      </c>
    </row>
    <row r="72" spans="1:69" customFormat="1" x14ac:dyDescent="0.25">
      <c r="A72" t="s">
        <v>2708</v>
      </c>
      <c r="B72" s="17">
        <f>exportall2_ampl!B71</f>
        <v>4.2056999999999997E-3</v>
      </c>
      <c r="C72" s="17">
        <f>exportall2_ampl!C71</f>
        <v>3.9075999999999998E-3</v>
      </c>
      <c r="D72" s="17">
        <f>exportall2_ampl!D71</f>
        <v>3.6985999999999998E-3</v>
      </c>
      <c r="E72" s="17">
        <f>exportall2_ampl!E71</f>
        <v>3.5363E-3</v>
      </c>
      <c r="F72" s="17">
        <f>exportall2_ampl!F71</f>
        <v>3.4723000000000002E-3</v>
      </c>
      <c r="G72" s="17">
        <f>exportall2_ampl!G71</f>
        <v>3.4667000000000001E-3</v>
      </c>
      <c r="H72" s="17">
        <f>exportall2_ampl!H71</f>
        <v>3.4594000000000001E-3</v>
      </c>
      <c r="I72" s="17">
        <f>exportall2_ampl!I71</f>
        <v>3.4277999999999999E-3</v>
      </c>
      <c r="J72" s="17">
        <f>exportall2_freq!B71</f>
        <v>50.811999999999998</v>
      </c>
      <c r="K72" s="17">
        <f>exportall2_freq!C71</f>
        <v>48.064999999999998</v>
      </c>
      <c r="L72" s="17">
        <f>exportall2_freq!D71</f>
        <v>195.47</v>
      </c>
      <c r="M72" s="17">
        <f>exportall2_freq!E71</f>
        <v>48.523000000000003</v>
      </c>
      <c r="N72" s="17">
        <f>exportall2_freq!F71</f>
        <v>49.438000000000002</v>
      </c>
      <c r="O72" s="17">
        <f>exportall2_freq!G71</f>
        <v>33.569000000000003</v>
      </c>
      <c r="P72" s="17">
        <f>exportall2_freq!H71</f>
        <v>232.09</v>
      </c>
      <c r="Q72" s="17">
        <f>exportall2_freq!I71</f>
        <v>41.045999999999999</v>
      </c>
      <c r="R72" s="17">
        <f t="shared" si="22"/>
        <v>4.2056999999999997E-3</v>
      </c>
      <c r="S72" s="17">
        <f t="shared" si="22"/>
        <v>3.9075999999999998E-3</v>
      </c>
      <c r="T72" s="17">
        <f t="shared" si="22"/>
        <v>3.6985999999999998E-3</v>
      </c>
      <c r="U72" s="17">
        <f t="shared" si="22"/>
        <v>3.5363E-3</v>
      </c>
      <c r="V72" s="17">
        <f t="shared" si="22"/>
        <v>3.4723000000000002E-3</v>
      </c>
      <c r="W72" s="17">
        <f t="shared" si="22"/>
        <v>3.4667000000000001E-3</v>
      </c>
      <c r="X72" s="17">
        <f t="shared" si="22"/>
        <v>3.4594000000000001E-3</v>
      </c>
      <c r="Y72" s="17">
        <f t="shared" si="22"/>
        <v>3.4277999999999999E-3</v>
      </c>
      <c r="Z72" s="17">
        <f t="shared" si="22"/>
        <v>50.811999999999998</v>
      </c>
      <c r="AA72" s="17">
        <f t="shared" si="22"/>
        <v>48.064999999999998</v>
      </c>
      <c r="AB72" s="17">
        <f t="shared" si="22"/>
        <v>195.47</v>
      </c>
      <c r="AC72" s="17">
        <f t="shared" si="22"/>
        <v>48.523000000000003</v>
      </c>
      <c r="AD72" s="17">
        <f t="shared" si="22"/>
        <v>49.438000000000002</v>
      </c>
      <c r="AE72" s="17">
        <f t="shared" si="22"/>
        <v>33.569000000000003</v>
      </c>
      <c r="AF72" s="17">
        <f t="shared" si="22"/>
        <v>232.09</v>
      </c>
      <c r="AG72" s="17">
        <f t="shared" si="17"/>
        <v>41.045999999999999</v>
      </c>
      <c r="AH72">
        <f>szenzoradatok!J73</f>
        <v>260.02929999999998</v>
      </c>
      <c r="AJ72" t="str">
        <f t="shared" si="23"/>
        <v>o70</v>
      </c>
      <c r="AK72">
        <f t="shared" si="21"/>
        <v>40</v>
      </c>
      <c r="AL72">
        <f t="shared" si="21"/>
        <v>37</v>
      </c>
      <c r="AM72">
        <f t="shared" si="21"/>
        <v>37</v>
      </c>
      <c r="AN72">
        <f t="shared" si="21"/>
        <v>40</v>
      </c>
      <c r="AO72">
        <f t="shared" si="21"/>
        <v>38</v>
      </c>
      <c r="AP72">
        <f t="shared" si="21"/>
        <v>36</v>
      </c>
      <c r="AQ72">
        <f t="shared" si="21"/>
        <v>36</v>
      </c>
      <c r="AR72">
        <f t="shared" si="21"/>
        <v>34</v>
      </c>
      <c r="AS72">
        <f t="shared" si="21"/>
        <v>49</v>
      </c>
      <c r="AT72">
        <f t="shared" si="21"/>
        <v>47</v>
      </c>
      <c r="AU72">
        <f t="shared" si="21"/>
        <v>32</v>
      </c>
      <c r="AV72">
        <f t="shared" si="21"/>
        <v>49</v>
      </c>
      <c r="AW72">
        <f t="shared" si="21"/>
        <v>47</v>
      </c>
      <c r="AX72">
        <f t="shared" si="21"/>
        <v>54</v>
      </c>
      <c r="AY72">
        <f t="shared" si="21"/>
        <v>22</v>
      </c>
      <c r="AZ72">
        <f t="shared" si="20"/>
        <v>47</v>
      </c>
      <c r="BA72">
        <f t="shared" si="20"/>
        <v>25</v>
      </c>
      <c r="BB72">
        <f t="shared" si="20"/>
        <v>28</v>
      </c>
      <c r="BC72">
        <f t="shared" si="20"/>
        <v>28</v>
      </c>
      <c r="BD72">
        <f t="shared" si="20"/>
        <v>25</v>
      </c>
      <c r="BE72">
        <f t="shared" si="20"/>
        <v>27</v>
      </c>
      <c r="BF72">
        <f t="shared" si="20"/>
        <v>29</v>
      </c>
      <c r="BG72">
        <f t="shared" si="20"/>
        <v>29</v>
      </c>
      <c r="BH72">
        <f t="shared" si="19"/>
        <v>31</v>
      </c>
      <c r="BI72">
        <f t="shared" si="19"/>
        <v>16</v>
      </c>
      <c r="BJ72">
        <f t="shared" si="19"/>
        <v>18</v>
      </c>
      <c r="BK72">
        <f t="shared" si="19"/>
        <v>33</v>
      </c>
      <c r="BL72">
        <f t="shared" si="19"/>
        <v>16</v>
      </c>
      <c r="BM72">
        <f t="shared" si="19"/>
        <v>18</v>
      </c>
      <c r="BN72">
        <f t="shared" si="19"/>
        <v>11</v>
      </c>
      <c r="BO72">
        <f t="shared" si="19"/>
        <v>42</v>
      </c>
      <c r="BP72">
        <f t="shared" si="19"/>
        <v>18</v>
      </c>
      <c r="BQ72">
        <f t="shared" si="24"/>
        <v>260029</v>
      </c>
    </row>
    <row r="73" spans="1:69" customFormat="1" x14ac:dyDescent="0.25">
      <c r="A73" t="s">
        <v>51</v>
      </c>
      <c r="B73" s="17">
        <f>exportall2_ampl!B72</f>
        <v>6.9039000000000001E-3</v>
      </c>
      <c r="C73" s="17">
        <f>exportall2_ampl!C72</f>
        <v>6.5989999999999998E-3</v>
      </c>
      <c r="D73" s="17">
        <f>exportall2_ampl!D72</f>
        <v>6.4497000000000001E-3</v>
      </c>
      <c r="E73" s="17">
        <f>exportall2_ampl!E72</f>
        <v>5.8184999999999999E-3</v>
      </c>
      <c r="F73" s="17">
        <f>exportall2_ampl!F72</f>
        <v>5.7571000000000002E-3</v>
      </c>
      <c r="G73" s="17">
        <f>exportall2_ampl!G72</f>
        <v>5.7025000000000001E-3</v>
      </c>
      <c r="H73" s="17">
        <f>exportall2_ampl!H72</f>
        <v>5.6404000000000003E-3</v>
      </c>
      <c r="I73" s="17">
        <f>exportall2_ampl!I72</f>
        <v>5.5202000000000003E-3</v>
      </c>
      <c r="J73" s="17">
        <f>exportall2_freq!B72</f>
        <v>285.19</v>
      </c>
      <c r="K73" s="17">
        <f>exportall2_freq!C72</f>
        <v>239.56</v>
      </c>
      <c r="L73" s="17">
        <f>exportall2_freq!D72</f>
        <v>207.37</v>
      </c>
      <c r="M73" s="17">
        <f>exportall2_freq!E72</f>
        <v>239.11</v>
      </c>
      <c r="N73" s="17">
        <f>exportall2_freq!F72</f>
        <v>238.34</v>
      </c>
      <c r="O73" s="17">
        <f>exportall2_freq!G72</f>
        <v>208.13</v>
      </c>
      <c r="P73" s="17">
        <f>exportall2_freq!H72</f>
        <v>246.73</v>
      </c>
      <c r="Q73" s="17">
        <f>exportall2_freq!I72</f>
        <v>204.93</v>
      </c>
      <c r="R73" s="17">
        <f t="shared" si="22"/>
        <v>6.9039000000000001E-3</v>
      </c>
      <c r="S73" s="17">
        <f t="shared" si="22"/>
        <v>6.5989999999999998E-3</v>
      </c>
      <c r="T73" s="17">
        <f t="shared" si="22"/>
        <v>6.4497000000000001E-3</v>
      </c>
      <c r="U73" s="17">
        <f t="shared" si="22"/>
        <v>5.8184999999999999E-3</v>
      </c>
      <c r="V73" s="17">
        <f t="shared" si="22"/>
        <v>5.7571000000000002E-3</v>
      </c>
      <c r="W73" s="17">
        <f t="shared" si="22"/>
        <v>5.7025000000000001E-3</v>
      </c>
      <c r="X73" s="17">
        <f t="shared" si="22"/>
        <v>5.6404000000000003E-3</v>
      </c>
      <c r="Y73" s="17">
        <f t="shared" si="22"/>
        <v>5.5202000000000003E-3</v>
      </c>
      <c r="Z73" s="17">
        <f t="shared" si="22"/>
        <v>285.19</v>
      </c>
      <c r="AA73" s="17">
        <f t="shared" si="22"/>
        <v>239.56</v>
      </c>
      <c r="AB73" s="17">
        <f t="shared" si="22"/>
        <v>207.37</v>
      </c>
      <c r="AC73" s="17">
        <f t="shared" si="22"/>
        <v>239.11</v>
      </c>
      <c r="AD73" s="17">
        <f t="shared" si="22"/>
        <v>238.34</v>
      </c>
      <c r="AE73" s="17">
        <f t="shared" si="22"/>
        <v>208.13</v>
      </c>
      <c r="AF73" s="17">
        <f t="shared" si="22"/>
        <v>246.73</v>
      </c>
      <c r="AG73" s="17">
        <f t="shared" si="17"/>
        <v>204.93</v>
      </c>
      <c r="AH73">
        <f>szenzoradatok!J74</f>
        <v>259.27379999999999</v>
      </c>
      <c r="AJ73" t="str">
        <f t="shared" si="23"/>
        <v>o71</v>
      </c>
      <c r="AK73">
        <f t="shared" si="21"/>
        <v>29</v>
      </c>
      <c r="AL73">
        <f t="shared" si="21"/>
        <v>29</v>
      </c>
      <c r="AM73">
        <f t="shared" si="21"/>
        <v>29</v>
      </c>
      <c r="AN73">
        <f t="shared" si="21"/>
        <v>29</v>
      </c>
      <c r="AO73">
        <f t="shared" si="21"/>
        <v>29</v>
      </c>
      <c r="AP73">
        <f t="shared" si="21"/>
        <v>29</v>
      </c>
      <c r="AQ73">
        <f t="shared" si="21"/>
        <v>29</v>
      </c>
      <c r="AR73">
        <f t="shared" si="21"/>
        <v>29</v>
      </c>
      <c r="AS73">
        <f t="shared" si="21"/>
        <v>6</v>
      </c>
      <c r="AT73">
        <f t="shared" si="21"/>
        <v>9</v>
      </c>
      <c r="AU73">
        <f t="shared" si="21"/>
        <v>27</v>
      </c>
      <c r="AV73">
        <f t="shared" si="21"/>
        <v>12</v>
      </c>
      <c r="AW73">
        <f t="shared" si="21"/>
        <v>9</v>
      </c>
      <c r="AX73">
        <f t="shared" si="21"/>
        <v>30</v>
      </c>
      <c r="AY73">
        <f t="shared" si="21"/>
        <v>8</v>
      </c>
      <c r="AZ73">
        <f t="shared" si="20"/>
        <v>30</v>
      </c>
      <c r="BA73">
        <f t="shared" si="20"/>
        <v>36</v>
      </c>
      <c r="BB73">
        <f t="shared" si="20"/>
        <v>36</v>
      </c>
      <c r="BC73">
        <f t="shared" si="20"/>
        <v>36</v>
      </c>
      <c r="BD73">
        <f t="shared" si="20"/>
        <v>36</v>
      </c>
      <c r="BE73">
        <f t="shared" si="20"/>
        <v>36</v>
      </c>
      <c r="BF73">
        <f t="shared" si="20"/>
        <v>36</v>
      </c>
      <c r="BG73">
        <f t="shared" si="20"/>
        <v>36</v>
      </c>
      <c r="BH73">
        <f t="shared" si="20"/>
        <v>36</v>
      </c>
      <c r="BI73">
        <f t="shared" si="20"/>
        <v>59</v>
      </c>
      <c r="BJ73">
        <f t="shared" si="20"/>
        <v>56</v>
      </c>
      <c r="BK73">
        <f t="shared" si="20"/>
        <v>38</v>
      </c>
      <c r="BL73">
        <f t="shared" si="20"/>
        <v>53</v>
      </c>
      <c r="BM73">
        <f t="shared" si="20"/>
        <v>55</v>
      </c>
      <c r="BN73">
        <f t="shared" si="19"/>
        <v>34</v>
      </c>
      <c r="BO73">
        <f t="shared" si="19"/>
        <v>57</v>
      </c>
      <c r="BP73">
        <f t="shared" si="19"/>
        <v>35</v>
      </c>
      <c r="BQ73">
        <f t="shared" si="24"/>
        <v>259273</v>
      </c>
    </row>
    <row r="74" spans="1:69" customFormat="1" x14ac:dyDescent="0.25">
      <c r="A74" t="s">
        <v>2709</v>
      </c>
      <c r="B74" s="17">
        <f>exportall2_ampl!B73</f>
        <v>4.2630000000000003E-3</v>
      </c>
      <c r="C74" s="17">
        <f>exportall2_ampl!C73</f>
        <v>3.8984000000000002E-3</v>
      </c>
      <c r="D74" s="17">
        <f>exportall2_ampl!D73</f>
        <v>3.7196999999999998E-3</v>
      </c>
      <c r="E74" s="17">
        <f>exportall2_ampl!E73</f>
        <v>3.5783E-3</v>
      </c>
      <c r="F74" s="17">
        <f>exportall2_ampl!F73</f>
        <v>3.5452999999999999E-3</v>
      </c>
      <c r="G74" s="17">
        <f>exportall2_ampl!G73</f>
        <v>3.2314000000000002E-3</v>
      </c>
      <c r="H74" s="17">
        <f>exportall2_ampl!H73</f>
        <v>3.2269E-3</v>
      </c>
      <c r="I74" s="17">
        <f>exportall2_ampl!I73</f>
        <v>3.1775000000000002E-3</v>
      </c>
      <c r="J74" s="17">
        <f>exportall2_freq!B73</f>
        <v>51.88</v>
      </c>
      <c r="K74" s="17">
        <f>exportall2_freq!C73</f>
        <v>57.22</v>
      </c>
      <c r="L74" s="17">
        <f>exportall2_freq!D73</f>
        <v>39.673000000000002</v>
      </c>
      <c r="M74" s="17">
        <f>exportall2_freq!E73</f>
        <v>65.765000000000001</v>
      </c>
      <c r="N74" s="17">
        <f>exportall2_freq!F73</f>
        <v>230.71</v>
      </c>
      <c r="O74" s="17">
        <f>exportall2_freq!G73</f>
        <v>24.109000000000002</v>
      </c>
      <c r="P74" s="17">
        <f>exportall2_freq!H73</f>
        <v>190.12</v>
      </c>
      <c r="Q74" s="17">
        <f>exportall2_freq!I73</f>
        <v>237.73</v>
      </c>
      <c r="R74" s="17">
        <f t="shared" si="22"/>
        <v>4.2630000000000003E-3</v>
      </c>
      <c r="S74" s="17">
        <f t="shared" si="22"/>
        <v>3.8984000000000002E-3</v>
      </c>
      <c r="T74" s="17">
        <f t="shared" si="22"/>
        <v>3.7196999999999998E-3</v>
      </c>
      <c r="U74" s="17">
        <f t="shared" si="22"/>
        <v>3.5783E-3</v>
      </c>
      <c r="V74" s="17">
        <f t="shared" si="22"/>
        <v>3.5452999999999999E-3</v>
      </c>
      <c r="W74" s="17">
        <f t="shared" si="22"/>
        <v>3.2314000000000002E-3</v>
      </c>
      <c r="X74" s="17">
        <f t="shared" si="22"/>
        <v>3.2269E-3</v>
      </c>
      <c r="Y74" s="17">
        <f t="shared" si="22"/>
        <v>3.1775000000000002E-3</v>
      </c>
      <c r="Z74" s="17">
        <f t="shared" si="22"/>
        <v>51.88</v>
      </c>
      <c r="AA74" s="17">
        <f t="shared" si="22"/>
        <v>57.22</v>
      </c>
      <c r="AB74" s="17">
        <f t="shared" si="22"/>
        <v>39.673000000000002</v>
      </c>
      <c r="AC74" s="17">
        <f t="shared" si="22"/>
        <v>65.765000000000001</v>
      </c>
      <c r="AD74" s="17">
        <f t="shared" si="22"/>
        <v>230.71</v>
      </c>
      <c r="AE74" s="17">
        <f t="shared" si="22"/>
        <v>24.109000000000002</v>
      </c>
      <c r="AF74" s="17">
        <f t="shared" si="22"/>
        <v>190.12</v>
      </c>
      <c r="AG74" s="17">
        <f t="shared" si="17"/>
        <v>237.73</v>
      </c>
      <c r="AH74">
        <f>szenzoradatok!J75</f>
        <v>259.29289999999997</v>
      </c>
      <c r="AJ74" t="str">
        <f t="shared" si="23"/>
        <v>o72</v>
      </c>
      <c r="AK74">
        <f t="shared" si="21"/>
        <v>38</v>
      </c>
      <c r="AL74">
        <f t="shared" si="21"/>
        <v>37</v>
      </c>
      <c r="AM74">
        <f t="shared" si="21"/>
        <v>36</v>
      </c>
      <c r="AN74">
        <f t="shared" si="21"/>
        <v>38</v>
      </c>
      <c r="AO74">
        <f t="shared" si="21"/>
        <v>37</v>
      </c>
      <c r="AP74">
        <f t="shared" si="21"/>
        <v>39</v>
      </c>
      <c r="AQ74">
        <f t="shared" si="21"/>
        <v>38</v>
      </c>
      <c r="AR74">
        <f t="shared" si="21"/>
        <v>37</v>
      </c>
      <c r="AS74">
        <f t="shared" si="21"/>
        <v>47</v>
      </c>
      <c r="AT74">
        <f t="shared" si="21"/>
        <v>44</v>
      </c>
      <c r="AU74">
        <f t="shared" si="21"/>
        <v>54</v>
      </c>
      <c r="AV74">
        <f t="shared" si="21"/>
        <v>43</v>
      </c>
      <c r="AW74">
        <f t="shared" si="21"/>
        <v>22</v>
      </c>
      <c r="AX74">
        <f t="shared" si="21"/>
        <v>60</v>
      </c>
      <c r="AY74">
        <f t="shared" si="21"/>
        <v>36</v>
      </c>
      <c r="AZ74">
        <f t="shared" si="20"/>
        <v>15</v>
      </c>
      <c r="BA74">
        <f t="shared" si="20"/>
        <v>27</v>
      </c>
      <c r="BB74">
        <f t="shared" si="20"/>
        <v>28</v>
      </c>
      <c r="BC74">
        <f t="shared" si="20"/>
        <v>29</v>
      </c>
      <c r="BD74">
        <f t="shared" si="20"/>
        <v>27</v>
      </c>
      <c r="BE74">
        <f t="shared" si="20"/>
        <v>28</v>
      </c>
      <c r="BF74">
        <f t="shared" si="20"/>
        <v>26</v>
      </c>
      <c r="BG74">
        <f t="shared" si="20"/>
        <v>27</v>
      </c>
      <c r="BH74">
        <f t="shared" si="20"/>
        <v>28</v>
      </c>
      <c r="BI74">
        <f t="shared" si="20"/>
        <v>17</v>
      </c>
      <c r="BJ74">
        <f t="shared" si="20"/>
        <v>21</v>
      </c>
      <c r="BK74">
        <f t="shared" si="20"/>
        <v>11</v>
      </c>
      <c r="BL74">
        <f t="shared" si="20"/>
        <v>22</v>
      </c>
      <c r="BM74">
        <f t="shared" si="20"/>
        <v>43</v>
      </c>
      <c r="BN74">
        <f t="shared" si="19"/>
        <v>5</v>
      </c>
      <c r="BO74">
        <f t="shared" si="19"/>
        <v>28</v>
      </c>
      <c r="BP74">
        <f t="shared" si="19"/>
        <v>50</v>
      </c>
      <c r="BQ74">
        <f t="shared" si="24"/>
        <v>259292</v>
      </c>
    </row>
    <row r="75" spans="1:69" customFormat="1" x14ac:dyDescent="0.25">
      <c r="A75" t="s">
        <v>2710</v>
      </c>
      <c r="B75" s="17">
        <f>exportall2_ampl!B74</f>
        <v>4.1619999999999999E-3</v>
      </c>
      <c r="C75" s="17">
        <f>exportall2_ampl!C74</f>
        <v>3.4394999999999998E-3</v>
      </c>
      <c r="D75" s="17">
        <f>exportall2_ampl!D74</f>
        <v>3.3318000000000002E-3</v>
      </c>
      <c r="E75" s="17">
        <f>exportall2_ampl!E74</f>
        <v>3.1803000000000001E-3</v>
      </c>
      <c r="F75" s="17">
        <f>exportall2_ampl!F74</f>
        <v>3.0271E-3</v>
      </c>
      <c r="G75" s="17">
        <f>exportall2_ampl!G74</f>
        <v>2.8004000000000002E-3</v>
      </c>
      <c r="H75" s="17">
        <f>exportall2_ampl!H74</f>
        <v>2.7886E-3</v>
      </c>
      <c r="I75" s="17">
        <f>exportall2_ampl!I74</f>
        <v>2.758E-3</v>
      </c>
      <c r="J75" s="17">
        <f>exportall2_freq!B74</f>
        <v>48.37</v>
      </c>
      <c r="K75" s="17">
        <f>exportall2_freq!C74</f>
        <v>199.28</v>
      </c>
      <c r="L75" s="17">
        <f>exportall2_freq!D74</f>
        <v>65.308000000000007</v>
      </c>
      <c r="M75" s="17">
        <f>exportall2_freq!E74</f>
        <v>237.12</v>
      </c>
      <c r="N75" s="17">
        <f>exportall2_freq!F74</f>
        <v>26.702999999999999</v>
      </c>
      <c r="O75" s="17">
        <f>exportall2_freq!G74</f>
        <v>42.725000000000001</v>
      </c>
      <c r="P75" s="17">
        <f>exportall2_freq!H74</f>
        <v>62.713999999999999</v>
      </c>
      <c r="Q75" s="17">
        <f>exportall2_freq!I74</f>
        <v>231.93</v>
      </c>
      <c r="R75" s="17">
        <f t="shared" si="22"/>
        <v>4.1619999999999999E-3</v>
      </c>
      <c r="S75" s="17">
        <f t="shared" si="22"/>
        <v>3.4394999999999998E-3</v>
      </c>
      <c r="T75" s="17">
        <f t="shared" si="22"/>
        <v>3.3318000000000002E-3</v>
      </c>
      <c r="U75" s="17">
        <f t="shared" si="22"/>
        <v>3.1803000000000001E-3</v>
      </c>
      <c r="V75" s="17">
        <f t="shared" si="22"/>
        <v>3.0271E-3</v>
      </c>
      <c r="W75" s="17">
        <f t="shared" si="22"/>
        <v>2.8004000000000002E-3</v>
      </c>
      <c r="X75" s="17">
        <f t="shared" si="22"/>
        <v>2.7886E-3</v>
      </c>
      <c r="Y75" s="17">
        <f t="shared" si="22"/>
        <v>2.758E-3</v>
      </c>
      <c r="Z75" s="17">
        <f t="shared" si="22"/>
        <v>48.37</v>
      </c>
      <c r="AA75" s="17">
        <f t="shared" si="22"/>
        <v>199.28</v>
      </c>
      <c r="AB75" s="17">
        <f t="shared" si="22"/>
        <v>65.308000000000007</v>
      </c>
      <c r="AC75" s="17">
        <f t="shared" si="22"/>
        <v>237.12</v>
      </c>
      <c r="AD75" s="17">
        <f t="shared" si="22"/>
        <v>26.702999999999999</v>
      </c>
      <c r="AE75" s="17">
        <f t="shared" si="22"/>
        <v>42.725000000000001</v>
      </c>
      <c r="AF75" s="17">
        <f t="shared" si="22"/>
        <v>62.713999999999999</v>
      </c>
      <c r="AG75" s="17">
        <f t="shared" si="17"/>
        <v>231.93</v>
      </c>
      <c r="AH75">
        <f>szenzoradatok!J76</f>
        <v>260.20400000000001</v>
      </c>
      <c r="AJ75" t="str">
        <f t="shared" si="23"/>
        <v>o73</v>
      </c>
      <c r="AK75">
        <f t="shared" si="21"/>
        <v>41</v>
      </c>
      <c r="AL75">
        <f t="shared" si="21"/>
        <v>44</v>
      </c>
      <c r="AM75">
        <f t="shared" si="21"/>
        <v>43</v>
      </c>
      <c r="AN75">
        <f t="shared" si="21"/>
        <v>44</v>
      </c>
      <c r="AO75">
        <f t="shared" si="21"/>
        <v>44</v>
      </c>
      <c r="AP75">
        <f t="shared" si="21"/>
        <v>47</v>
      </c>
      <c r="AQ75">
        <f t="shared" si="21"/>
        <v>46</v>
      </c>
      <c r="AR75">
        <f t="shared" si="21"/>
        <v>46</v>
      </c>
      <c r="AS75">
        <f t="shared" si="21"/>
        <v>51</v>
      </c>
      <c r="AT75">
        <f t="shared" si="21"/>
        <v>33</v>
      </c>
      <c r="AU75">
        <f t="shared" si="21"/>
        <v>39</v>
      </c>
      <c r="AV75">
        <f t="shared" si="21"/>
        <v>16</v>
      </c>
      <c r="AW75">
        <f t="shared" si="21"/>
        <v>59</v>
      </c>
      <c r="AX75">
        <f t="shared" si="21"/>
        <v>48</v>
      </c>
      <c r="AY75">
        <f t="shared" si="21"/>
        <v>41</v>
      </c>
      <c r="AZ75">
        <f t="shared" si="20"/>
        <v>21</v>
      </c>
      <c r="BA75">
        <f t="shared" si="20"/>
        <v>24</v>
      </c>
      <c r="BB75">
        <f t="shared" si="20"/>
        <v>21</v>
      </c>
      <c r="BC75">
        <f t="shared" si="20"/>
        <v>22</v>
      </c>
      <c r="BD75">
        <f t="shared" si="20"/>
        <v>21</v>
      </c>
      <c r="BE75">
        <f t="shared" si="20"/>
        <v>21</v>
      </c>
      <c r="BF75">
        <f t="shared" si="20"/>
        <v>18</v>
      </c>
      <c r="BG75">
        <f t="shared" si="20"/>
        <v>19</v>
      </c>
      <c r="BH75">
        <f t="shared" si="20"/>
        <v>19</v>
      </c>
      <c r="BI75">
        <f t="shared" si="20"/>
        <v>14</v>
      </c>
      <c r="BJ75">
        <f t="shared" si="20"/>
        <v>32</v>
      </c>
      <c r="BK75">
        <f t="shared" si="20"/>
        <v>26</v>
      </c>
      <c r="BL75">
        <f t="shared" si="20"/>
        <v>49</v>
      </c>
      <c r="BM75">
        <f t="shared" si="20"/>
        <v>6</v>
      </c>
      <c r="BN75">
        <f t="shared" si="19"/>
        <v>17</v>
      </c>
      <c r="BO75">
        <f t="shared" si="19"/>
        <v>24</v>
      </c>
      <c r="BP75">
        <f t="shared" si="19"/>
        <v>44</v>
      </c>
      <c r="BQ75">
        <f t="shared" si="24"/>
        <v>260204</v>
      </c>
    </row>
    <row r="76" spans="1:69" customFormat="1" x14ac:dyDescent="0.25">
      <c r="A76" t="s">
        <v>2711</v>
      </c>
      <c r="B76" s="17">
        <f>exportall2_ampl!B75</f>
        <v>3.5363E-3</v>
      </c>
      <c r="C76" s="17">
        <f>exportall2_ampl!C75</f>
        <v>3.5266E-3</v>
      </c>
      <c r="D76" s="17">
        <f>exportall2_ampl!D75</f>
        <v>3.1809999999999998E-3</v>
      </c>
      <c r="E76" s="17">
        <f>exportall2_ampl!E75</f>
        <v>2.9380999999999999E-3</v>
      </c>
      <c r="F76" s="17">
        <f>exportall2_ampl!F75</f>
        <v>2.9166999999999999E-3</v>
      </c>
      <c r="G76" s="17">
        <f>exportall2_ampl!G75</f>
        <v>2.8893E-3</v>
      </c>
      <c r="H76" s="17">
        <f>exportall2_ampl!H75</f>
        <v>2.7680000000000001E-3</v>
      </c>
      <c r="I76" s="17">
        <f>exportall2_ampl!I75</f>
        <v>2.7296999999999998E-3</v>
      </c>
      <c r="J76" s="17">
        <f>exportall2_freq!B75</f>
        <v>51.88</v>
      </c>
      <c r="K76" s="17">
        <f>exportall2_freq!C75</f>
        <v>27.923999999999999</v>
      </c>
      <c r="L76" s="17">
        <f>exportall2_freq!D75</f>
        <v>38.299999999999997</v>
      </c>
      <c r="M76" s="17">
        <f>exportall2_freq!E75</f>
        <v>34.942999999999998</v>
      </c>
      <c r="N76" s="17">
        <f>exportall2_freq!F75</f>
        <v>27.466000000000001</v>
      </c>
      <c r="O76" s="17">
        <f>exportall2_freq!G75</f>
        <v>229.95</v>
      </c>
      <c r="P76" s="17">
        <f>exportall2_freq!H75</f>
        <v>232.7</v>
      </c>
      <c r="Q76" s="17">
        <f>exportall2_freq!I75</f>
        <v>23.651</v>
      </c>
      <c r="R76" s="17">
        <f t="shared" si="22"/>
        <v>3.5363E-3</v>
      </c>
      <c r="S76" s="17">
        <f t="shared" si="22"/>
        <v>3.5266E-3</v>
      </c>
      <c r="T76" s="17">
        <f t="shared" si="22"/>
        <v>3.1809999999999998E-3</v>
      </c>
      <c r="U76" s="17">
        <f t="shared" si="22"/>
        <v>2.9380999999999999E-3</v>
      </c>
      <c r="V76" s="17">
        <f t="shared" si="22"/>
        <v>2.9166999999999999E-3</v>
      </c>
      <c r="W76" s="17">
        <f t="shared" si="22"/>
        <v>2.8893E-3</v>
      </c>
      <c r="X76" s="17">
        <f t="shared" si="22"/>
        <v>2.7680000000000001E-3</v>
      </c>
      <c r="Y76" s="17">
        <f t="shared" si="22"/>
        <v>2.7296999999999998E-3</v>
      </c>
      <c r="Z76" s="17">
        <f t="shared" si="22"/>
        <v>51.88</v>
      </c>
      <c r="AA76" s="17">
        <f t="shared" si="22"/>
        <v>27.923999999999999</v>
      </c>
      <c r="AB76" s="17">
        <f t="shared" si="22"/>
        <v>38.299999999999997</v>
      </c>
      <c r="AC76" s="17">
        <f t="shared" si="22"/>
        <v>34.942999999999998</v>
      </c>
      <c r="AD76" s="17">
        <f t="shared" si="22"/>
        <v>27.466000000000001</v>
      </c>
      <c r="AE76" s="17">
        <f t="shared" si="22"/>
        <v>229.95</v>
      </c>
      <c r="AF76" s="17">
        <f t="shared" si="22"/>
        <v>232.7</v>
      </c>
      <c r="AG76" s="17">
        <f t="shared" si="17"/>
        <v>23.651</v>
      </c>
      <c r="AH76">
        <f>szenzoradatok!J77</f>
        <v>260.12040000000002</v>
      </c>
      <c r="AJ76" t="str">
        <f t="shared" si="23"/>
        <v>o74</v>
      </c>
      <c r="AK76">
        <f t="shared" si="21"/>
        <v>50</v>
      </c>
      <c r="AL76">
        <f t="shared" si="21"/>
        <v>43</v>
      </c>
      <c r="AM76">
        <f t="shared" si="21"/>
        <v>47</v>
      </c>
      <c r="AN76">
        <f t="shared" si="21"/>
        <v>48</v>
      </c>
      <c r="AO76">
        <f t="shared" si="21"/>
        <v>47</v>
      </c>
      <c r="AP76">
        <f t="shared" si="21"/>
        <v>46</v>
      </c>
      <c r="AQ76">
        <f t="shared" si="21"/>
        <v>47</v>
      </c>
      <c r="AR76">
        <f t="shared" si="21"/>
        <v>47</v>
      </c>
      <c r="AS76">
        <f t="shared" si="21"/>
        <v>47</v>
      </c>
      <c r="AT76">
        <f t="shared" si="21"/>
        <v>59</v>
      </c>
      <c r="AU76">
        <f t="shared" si="21"/>
        <v>55</v>
      </c>
      <c r="AV76">
        <f t="shared" si="21"/>
        <v>54</v>
      </c>
      <c r="AW76">
        <f t="shared" si="21"/>
        <v>57</v>
      </c>
      <c r="AX76">
        <f t="shared" si="21"/>
        <v>22</v>
      </c>
      <c r="AY76">
        <f t="shared" si="21"/>
        <v>20</v>
      </c>
      <c r="AZ76">
        <f t="shared" si="20"/>
        <v>60</v>
      </c>
      <c r="BA76">
        <f t="shared" si="20"/>
        <v>15</v>
      </c>
      <c r="BB76">
        <f t="shared" si="20"/>
        <v>22</v>
      </c>
      <c r="BC76">
        <f t="shared" si="20"/>
        <v>18</v>
      </c>
      <c r="BD76">
        <f t="shared" si="20"/>
        <v>17</v>
      </c>
      <c r="BE76">
        <f t="shared" si="20"/>
        <v>18</v>
      </c>
      <c r="BF76">
        <f t="shared" si="20"/>
        <v>19</v>
      </c>
      <c r="BG76">
        <f t="shared" si="20"/>
        <v>18</v>
      </c>
      <c r="BH76">
        <f t="shared" si="20"/>
        <v>18</v>
      </c>
      <c r="BI76">
        <f t="shared" si="20"/>
        <v>17</v>
      </c>
      <c r="BJ76">
        <f t="shared" si="20"/>
        <v>6</v>
      </c>
      <c r="BK76">
        <f t="shared" si="20"/>
        <v>10</v>
      </c>
      <c r="BL76">
        <f t="shared" si="20"/>
        <v>11</v>
      </c>
      <c r="BM76">
        <f t="shared" si="20"/>
        <v>8</v>
      </c>
      <c r="BN76">
        <f t="shared" si="19"/>
        <v>43</v>
      </c>
      <c r="BO76">
        <f t="shared" si="19"/>
        <v>45</v>
      </c>
      <c r="BP76">
        <f t="shared" si="19"/>
        <v>5</v>
      </c>
      <c r="BQ76">
        <f t="shared" si="24"/>
        <v>260120</v>
      </c>
    </row>
    <row r="77" spans="1:69" customFormat="1" x14ac:dyDescent="0.25">
      <c r="A77" t="s">
        <v>2712</v>
      </c>
      <c r="B77" s="17">
        <f>exportall2_ampl!B76</f>
        <v>3.3444E-3</v>
      </c>
      <c r="C77" s="17">
        <f>exportall2_ampl!C76</f>
        <v>3.2705E-3</v>
      </c>
      <c r="D77" s="17">
        <f>exportall2_ampl!D76</f>
        <v>3.1957999999999999E-3</v>
      </c>
      <c r="E77" s="17">
        <f>exportall2_ampl!E76</f>
        <v>3.1746999999999999E-3</v>
      </c>
      <c r="F77" s="17">
        <f>exportall2_ampl!F76</f>
        <v>3.0052999999999998E-3</v>
      </c>
      <c r="G77" s="17">
        <f>exportall2_ampl!G76</f>
        <v>3.0046000000000001E-3</v>
      </c>
      <c r="H77" s="17">
        <f>exportall2_ampl!H76</f>
        <v>2.9949999999999998E-3</v>
      </c>
      <c r="I77" s="17">
        <f>exportall2_ampl!I76</f>
        <v>2.9255000000000001E-3</v>
      </c>
      <c r="J77" s="17">
        <f>exportall2_freq!B76</f>
        <v>31.890999999999998</v>
      </c>
      <c r="K77" s="17">
        <f>exportall2_freq!C76</f>
        <v>28.687000000000001</v>
      </c>
      <c r="L77" s="17">
        <f>exportall2_freq!D76</f>
        <v>44.555999999999997</v>
      </c>
      <c r="M77" s="17">
        <f>exportall2_freq!E76</f>
        <v>37.689</v>
      </c>
      <c r="N77" s="17">
        <f>exportall2_freq!F76</f>
        <v>230.56</v>
      </c>
      <c r="O77" s="17">
        <f>exportall2_freq!G76</f>
        <v>87.584999999999994</v>
      </c>
      <c r="P77" s="17">
        <f>exportall2_freq!H76</f>
        <v>37.536999999999999</v>
      </c>
      <c r="Q77" s="17">
        <f>exportall2_freq!I76</f>
        <v>55.389000000000003</v>
      </c>
      <c r="R77" s="17">
        <f t="shared" si="22"/>
        <v>3.3444E-3</v>
      </c>
      <c r="S77" s="17">
        <f t="shared" si="22"/>
        <v>3.2705E-3</v>
      </c>
      <c r="T77" s="17">
        <f t="shared" si="22"/>
        <v>3.1957999999999999E-3</v>
      </c>
      <c r="U77" s="17">
        <f t="shared" si="22"/>
        <v>3.1746999999999999E-3</v>
      </c>
      <c r="V77" s="17">
        <f t="shared" si="22"/>
        <v>3.0052999999999998E-3</v>
      </c>
      <c r="W77" s="17">
        <f t="shared" si="22"/>
        <v>3.0046000000000001E-3</v>
      </c>
      <c r="X77" s="17">
        <f t="shared" si="22"/>
        <v>2.9949999999999998E-3</v>
      </c>
      <c r="Y77" s="17">
        <f t="shared" si="22"/>
        <v>2.9255000000000001E-3</v>
      </c>
      <c r="Z77" s="17">
        <f t="shared" si="22"/>
        <v>31.890999999999998</v>
      </c>
      <c r="AA77" s="17">
        <f t="shared" si="22"/>
        <v>28.687000000000001</v>
      </c>
      <c r="AB77" s="17">
        <f t="shared" si="22"/>
        <v>44.555999999999997</v>
      </c>
      <c r="AC77" s="17">
        <f t="shared" si="22"/>
        <v>37.689</v>
      </c>
      <c r="AD77" s="17">
        <f t="shared" si="22"/>
        <v>230.56</v>
      </c>
      <c r="AE77" s="17">
        <f t="shared" si="22"/>
        <v>87.584999999999994</v>
      </c>
      <c r="AF77" s="17">
        <f t="shared" si="22"/>
        <v>37.536999999999999</v>
      </c>
      <c r="AG77" s="17">
        <f t="shared" si="17"/>
        <v>55.389000000000003</v>
      </c>
      <c r="AH77">
        <f>szenzoradatok!J78</f>
        <v>259.98450000000003</v>
      </c>
      <c r="AJ77" t="str">
        <f t="shared" si="23"/>
        <v>o75</v>
      </c>
      <c r="AK77">
        <f t="shared" si="21"/>
        <v>54</v>
      </c>
      <c r="AL77">
        <f t="shared" si="21"/>
        <v>48</v>
      </c>
      <c r="AM77">
        <f t="shared" si="21"/>
        <v>46</v>
      </c>
      <c r="AN77">
        <f t="shared" si="21"/>
        <v>45</v>
      </c>
      <c r="AO77">
        <f t="shared" si="21"/>
        <v>46</v>
      </c>
      <c r="AP77">
        <f t="shared" si="21"/>
        <v>43</v>
      </c>
      <c r="AQ77">
        <f t="shared" si="21"/>
        <v>41</v>
      </c>
      <c r="AR77">
        <f t="shared" si="21"/>
        <v>42</v>
      </c>
      <c r="AS77">
        <f t="shared" si="21"/>
        <v>58</v>
      </c>
      <c r="AT77">
        <f t="shared" si="21"/>
        <v>57</v>
      </c>
      <c r="AU77">
        <f t="shared" si="21"/>
        <v>49</v>
      </c>
      <c r="AV77">
        <f t="shared" si="21"/>
        <v>54</v>
      </c>
      <c r="AW77">
        <f t="shared" si="21"/>
        <v>23</v>
      </c>
      <c r="AX77">
        <f t="shared" si="21"/>
        <v>39</v>
      </c>
      <c r="AY77">
        <f t="shared" si="21"/>
        <v>52</v>
      </c>
      <c r="AZ77">
        <f t="shared" si="20"/>
        <v>41</v>
      </c>
      <c r="BA77">
        <f t="shared" si="20"/>
        <v>11</v>
      </c>
      <c r="BB77">
        <f t="shared" si="20"/>
        <v>17</v>
      </c>
      <c r="BC77">
        <f t="shared" si="20"/>
        <v>19</v>
      </c>
      <c r="BD77">
        <f t="shared" si="20"/>
        <v>20</v>
      </c>
      <c r="BE77">
        <f t="shared" si="20"/>
        <v>19</v>
      </c>
      <c r="BF77">
        <f t="shared" si="20"/>
        <v>22</v>
      </c>
      <c r="BG77">
        <f t="shared" si="20"/>
        <v>24</v>
      </c>
      <c r="BH77">
        <f t="shared" si="20"/>
        <v>23</v>
      </c>
      <c r="BI77">
        <f t="shared" si="20"/>
        <v>7</v>
      </c>
      <c r="BJ77">
        <f t="shared" si="20"/>
        <v>8</v>
      </c>
      <c r="BK77">
        <f t="shared" si="20"/>
        <v>15</v>
      </c>
      <c r="BL77">
        <f t="shared" si="20"/>
        <v>11</v>
      </c>
      <c r="BM77">
        <f t="shared" si="20"/>
        <v>42</v>
      </c>
      <c r="BN77">
        <f t="shared" si="19"/>
        <v>26</v>
      </c>
      <c r="BO77">
        <f t="shared" si="19"/>
        <v>13</v>
      </c>
      <c r="BP77">
        <f t="shared" si="19"/>
        <v>24</v>
      </c>
      <c r="BQ77">
        <f t="shared" si="24"/>
        <v>259984</v>
      </c>
    </row>
    <row r="78" spans="1:69" customFormat="1" x14ac:dyDescent="0.25">
      <c r="A78" t="s">
        <v>52</v>
      </c>
      <c r="B78" s="17">
        <f>exportall2_ampl!B77</f>
        <v>4.2509999999999996E-3</v>
      </c>
      <c r="C78" s="17">
        <f>exportall2_ampl!C77</f>
        <v>3.9319999999999997E-3</v>
      </c>
      <c r="D78" s="17">
        <f>exportall2_ampl!D77</f>
        <v>3.6254E-3</v>
      </c>
      <c r="E78" s="17">
        <f>exportall2_ampl!E77</f>
        <v>3.5601999999999999E-3</v>
      </c>
      <c r="F78" s="17">
        <f>exportall2_ampl!F77</f>
        <v>3.0205000000000002E-3</v>
      </c>
      <c r="G78" s="17">
        <f>exportall2_ampl!G77</f>
        <v>2.9348999999999998E-3</v>
      </c>
      <c r="H78" s="17">
        <f>exportall2_ampl!H77</f>
        <v>2.9331000000000001E-3</v>
      </c>
      <c r="I78" s="17">
        <f>exportall2_ampl!I77</f>
        <v>2.8398E-3</v>
      </c>
      <c r="J78" s="17">
        <f>exportall2_freq!B77</f>
        <v>26.398</v>
      </c>
      <c r="K78" s="17">
        <f>exportall2_freq!C77</f>
        <v>237.73</v>
      </c>
      <c r="L78" s="17">
        <f>exportall2_freq!D77</f>
        <v>190.12</v>
      </c>
      <c r="M78" s="17">
        <f>exportall2_freq!E77</f>
        <v>42.418999999999997</v>
      </c>
      <c r="N78" s="17">
        <f>exportall2_freq!F77</f>
        <v>37.231000000000002</v>
      </c>
      <c r="O78" s="17">
        <f>exportall2_freq!G77</f>
        <v>44.860999999999997</v>
      </c>
      <c r="P78" s="17">
        <f>exportall2_freq!H77</f>
        <v>47.912999999999997</v>
      </c>
      <c r="Q78" s="17">
        <f>exportall2_freq!I77</f>
        <v>41.503999999999998</v>
      </c>
      <c r="R78" s="17">
        <f t="shared" si="22"/>
        <v>4.2509999999999996E-3</v>
      </c>
      <c r="S78" s="17">
        <f t="shared" si="22"/>
        <v>3.9319999999999997E-3</v>
      </c>
      <c r="T78" s="17">
        <f t="shared" si="22"/>
        <v>3.6254E-3</v>
      </c>
      <c r="U78" s="17">
        <f t="shared" si="22"/>
        <v>3.5601999999999999E-3</v>
      </c>
      <c r="V78" s="17">
        <f t="shared" si="22"/>
        <v>3.0205000000000002E-3</v>
      </c>
      <c r="W78" s="17">
        <f t="shared" si="22"/>
        <v>2.9348999999999998E-3</v>
      </c>
      <c r="X78" s="17">
        <f t="shared" si="22"/>
        <v>2.9331000000000001E-3</v>
      </c>
      <c r="Y78" s="17">
        <f t="shared" si="22"/>
        <v>2.8398E-3</v>
      </c>
      <c r="Z78" s="17">
        <f t="shared" si="22"/>
        <v>26.398</v>
      </c>
      <c r="AA78" s="17">
        <f t="shared" si="22"/>
        <v>237.73</v>
      </c>
      <c r="AB78" s="17">
        <f t="shared" si="22"/>
        <v>190.12</v>
      </c>
      <c r="AC78" s="17">
        <f t="shared" si="22"/>
        <v>42.418999999999997</v>
      </c>
      <c r="AD78" s="17">
        <f t="shared" si="22"/>
        <v>37.231000000000002</v>
      </c>
      <c r="AE78" s="17">
        <f t="shared" si="22"/>
        <v>44.860999999999997</v>
      </c>
      <c r="AF78" s="17">
        <f t="shared" si="22"/>
        <v>47.912999999999997</v>
      </c>
      <c r="AG78" s="17">
        <f t="shared" si="17"/>
        <v>41.503999999999998</v>
      </c>
      <c r="AH78">
        <f>szenzoradatok!J79</f>
        <v>260.36399999999998</v>
      </c>
      <c r="AJ78" t="str">
        <f t="shared" si="23"/>
        <v>o76</v>
      </c>
      <c r="AK78">
        <f t="shared" si="21"/>
        <v>38</v>
      </c>
      <c r="AL78">
        <f t="shared" si="21"/>
        <v>35</v>
      </c>
      <c r="AM78">
        <f t="shared" si="21"/>
        <v>40</v>
      </c>
      <c r="AN78">
        <f t="shared" si="21"/>
        <v>39</v>
      </c>
      <c r="AO78">
        <f t="shared" si="21"/>
        <v>45</v>
      </c>
      <c r="AP78">
        <f t="shared" si="21"/>
        <v>45</v>
      </c>
      <c r="AQ78">
        <f t="shared" si="21"/>
        <v>43</v>
      </c>
      <c r="AR78">
        <f t="shared" si="21"/>
        <v>44</v>
      </c>
      <c r="AS78">
        <f t="shared" si="21"/>
        <v>61</v>
      </c>
      <c r="AT78">
        <f t="shared" si="21"/>
        <v>11</v>
      </c>
      <c r="AU78">
        <f t="shared" si="21"/>
        <v>33</v>
      </c>
      <c r="AV78">
        <f t="shared" si="21"/>
        <v>50</v>
      </c>
      <c r="AW78">
        <f t="shared" si="21"/>
        <v>54</v>
      </c>
      <c r="AX78">
        <f t="shared" si="21"/>
        <v>47</v>
      </c>
      <c r="AY78">
        <f t="shared" si="21"/>
        <v>45</v>
      </c>
      <c r="AZ78">
        <f t="shared" si="20"/>
        <v>46</v>
      </c>
      <c r="BA78">
        <f t="shared" si="20"/>
        <v>27</v>
      </c>
      <c r="BB78">
        <f t="shared" si="20"/>
        <v>30</v>
      </c>
      <c r="BC78">
        <f t="shared" si="20"/>
        <v>25</v>
      </c>
      <c r="BD78">
        <f t="shared" si="20"/>
        <v>26</v>
      </c>
      <c r="BE78">
        <f t="shared" si="20"/>
        <v>20</v>
      </c>
      <c r="BF78">
        <f t="shared" si="20"/>
        <v>20</v>
      </c>
      <c r="BG78">
        <f t="shared" si="20"/>
        <v>22</v>
      </c>
      <c r="BH78">
        <f t="shared" si="20"/>
        <v>21</v>
      </c>
      <c r="BI78">
        <f t="shared" si="20"/>
        <v>4</v>
      </c>
      <c r="BJ78">
        <f t="shared" si="20"/>
        <v>54</v>
      </c>
      <c r="BK78">
        <f t="shared" si="20"/>
        <v>32</v>
      </c>
      <c r="BL78">
        <f t="shared" si="20"/>
        <v>15</v>
      </c>
      <c r="BM78">
        <f t="shared" si="20"/>
        <v>11</v>
      </c>
      <c r="BN78">
        <f t="shared" si="19"/>
        <v>18</v>
      </c>
      <c r="BO78">
        <f t="shared" si="19"/>
        <v>20</v>
      </c>
      <c r="BP78">
        <f t="shared" si="19"/>
        <v>18</v>
      </c>
      <c r="BQ78">
        <f t="shared" si="24"/>
        <v>260364</v>
      </c>
    </row>
    <row r="79" spans="1:69" customFormat="1" x14ac:dyDescent="0.25">
      <c r="A79" t="s">
        <v>2713</v>
      </c>
      <c r="B79" s="17">
        <f>exportall2_ampl!B78</f>
        <v>3.8122E-3</v>
      </c>
      <c r="C79" s="17">
        <f>exportall2_ampl!C78</f>
        <v>3.6131000000000002E-3</v>
      </c>
      <c r="D79" s="17">
        <f>exportall2_ampl!D78</f>
        <v>3.5860000000000002E-3</v>
      </c>
      <c r="E79" s="17">
        <f>exportall2_ampl!E78</f>
        <v>3.2959999999999999E-3</v>
      </c>
      <c r="F79" s="17">
        <f>exportall2_ampl!F78</f>
        <v>3.0436E-3</v>
      </c>
      <c r="G79" s="17">
        <f>exportall2_ampl!G78</f>
        <v>2.6781000000000001E-3</v>
      </c>
      <c r="H79" s="17">
        <f>exportall2_ampl!H78</f>
        <v>2.6562999999999999E-3</v>
      </c>
      <c r="I79" s="17">
        <f>exportall2_ampl!I78</f>
        <v>2.6213999999999999E-3</v>
      </c>
      <c r="J79" s="17">
        <f>exportall2_freq!B78</f>
        <v>53.405999999999999</v>
      </c>
      <c r="K79" s="17">
        <f>exportall2_freq!C78</f>
        <v>38.909999999999997</v>
      </c>
      <c r="L79" s="17">
        <f>exportall2_freq!D78</f>
        <v>24.260999999999999</v>
      </c>
      <c r="M79" s="17">
        <f>exportall2_freq!E78</f>
        <v>237.58</v>
      </c>
      <c r="N79" s="17">
        <f>exportall2_freq!F78</f>
        <v>39.520000000000003</v>
      </c>
      <c r="O79" s="17">
        <f>exportall2_freq!G78</f>
        <v>28.076000000000001</v>
      </c>
      <c r="P79" s="17">
        <f>exportall2_freq!H78</f>
        <v>285.19</v>
      </c>
      <c r="Q79" s="17">
        <f>exportall2_freq!I78</f>
        <v>15.259</v>
      </c>
      <c r="R79" s="17">
        <f t="shared" si="22"/>
        <v>3.8122E-3</v>
      </c>
      <c r="S79" s="17">
        <f t="shared" si="22"/>
        <v>3.6131000000000002E-3</v>
      </c>
      <c r="T79" s="17">
        <f t="shared" si="22"/>
        <v>3.5860000000000002E-3</v>
      </c>
      <c r="U79" s="17">
        <f t="shared" si="22"/>
        <v>3.2959999999999999E-3</v>
      </c>
      <c r="V79" s="17">
        <f t="shared" si="22"/>
        <v>3.0436E-3</v>
      </c>
      <c r="W79" s="17">
        <f t="shared" si="22"/>
        <v>2.6781000000000001E-3</v>
      </c>
      <c r="X79" s="17">
        <f t="shared" si="22"/>
        <v>2.6562999999999999E-3</v>
      </c>
      <c r="Y79" s="17">
        <f t="shared" si="22"/>
        <v>2.6213999999999999E-3</v>
      </c>
      <c r="Z79" s="17">
        <f t="shared" si="22"/>
        <v>53.405999999999999</v>
      </c>
      <c r="AA79" s="17">
        <f t="shared" si="22"/>
        <v>38.909999999999997</v>
      </c>
      <c r="AB79" s="17">
        <f t="shared" si="22"/>
        <v>24.260999999999999</v>
      </c>
      <c r="AC79" s="17">
        <f t="shared" si="22"/>
        <v>237.58</v>
      </c>
      <c r="AD79" s="17">
        <f t="shared" si="22"/>
        <v>39.520000000000003</v>
      </c>
      <c r="AE79" s="17">
        <f t="shared" si="22"/>
        <v>28.076000000000001</v>
      </c>
      <c r="AF79" s="17">
        <f t="shared" si="22"/>
        <v>285.19</v>
      </c>
      <c r="AG79" s="17">
        <f t="shared" si="17"/>
        <v>15.259</v>
      </c>
      <c r="AH79">
        <f>szenzoradatok!J80</f>
        <v>260.45429999999999</v>
      </c>
      <c r="AJ79" t="str">
        <f t="shared" si="23"/>
        <v>o77</v>
      </c>
      <c r="AK79">
        <f t="shared" ref="AK79:AY95" si="25">INT(RANK(B79,B$3:B$128,AK$1)/2)+1</f>
        <v>46</v>
      </c>
      <c r="AL79">
        <f t="shared" si="25"/>
        <v>42</v>
      </c>
      <c r="AM79">
        <f t="shared" si="25"/>
        <v>41</v>
      </c>
      <c r="AN79">
        <f t="shared" si="25"/>
        <v>42</v>
      </c>
      <c r="AO79">
        <f t="shared" si="25"/>
        <v>44</v>
      </c>
      <c r="AP79">
        <f t="shared" si="25"/>
        <v>49</v>
      </c>
      <c r="AQ79">
        <f t="shared" si="25"/>
        <v>49</v>
      </c>
      <c r="AR79">
        <f t="shared" si="25"/>
        <v>49</v>
      </c>
      <c r="AS79">
        <f t="shared" si="25"/>
        <v>46</v>
      </c>
      <c r="AT79">
        <f t="shared" si="25"/>
        <v>52</v>
      </c>
      <c r="AU79">
        <f t="shared" si="25"/>
        <v>62</v>
      </c>
      <c r="AV79">
        <f t="shared" si="25"/>
        <v>14</v>
      </c>
      <c r="AW79">
        <f t="shared" si="25"/>
        <v>52</v>
      </c>
      <c r="AX79">
        <f t="shared" si="25"/>
        <v>58</v>
      </c>
      <c r="AY79">
        <f t="shared" si="25"/>
        <v>6</v>
      </c>
      <c r="AZ79">
        <f t="shared" si="20"/>
        <v>63</v>
      </c>
      <c r="BA79">
        <f t="shared" si="20"/>
        <v>19</v>
      </c>
      <c r="BB79">
        <f t="shared" si="20"/>
        <v>23</v>
      </c>
      <c r="BC79">
        <f t="shared" si="20"/>
        <v>24</v>
      </c>
      <c r="BD79">
        <f t="shared" si="20"/>
        <v>23</v>
      </c>
      <c r="BE79">
        <f t="shared" si="20"/>
        <v>21</v>
      </c>
      <c r="BF79">
        <f t="shared" si="20"/>
        <v>16</v>
      </c>
      <c r="BG79">
        <f t="shared" si="20"/>
        <v>16</v>
      </c>
      <c r="BH79">
        <f t="shared" si="20"/>
        <v>16</v>
      </c>
      <c r="BI79">
        <f t="shared" si="20"/>
        <v>19</v>
      </c>
      <c r="BJ79">
        <f t="shared" si="20"/>
        <v>13</v>
      </c>
      <c r="BK79">
        <f t="shared" si="20"/>
        <v>3</v>
      </c>
      <c r="BL79">
        <f t="shared" si="20"/>
        <v>50</v>
      </c>
      <c r="BM79">
        <f t="shared" si="20"/>
        <v>13</v>
      </c>
      <c r="BN79">
        <f t="shared" si="19"/>
        <v>7</v>
      </c>
      <c r="BO79">
        <f t="shared" si="19"/>
        <v>59</v>
      </c>
      <c r="BP79">
        <f t="shared" si="19"/>
        <v>2</v>
      </c>
      <c r="BQ79">
        <f t="shared" si="24"/>
        <v>260454</v>
      </c>
    </row>
    <row r="80" spans="1:69" customFormat="1" x14ac:dyDescent="0.25">
      <c r="A80" t="s">
        <v>2714</v>
      </c>
      <c r="B80" s="17">
        <f>exportall2_ampl!B79</f>
        <v>3.1448000000000001E-3</v>
      </c>
      <c r="C80" s="17">
        <f>exportall2_ampl!C79</f>
        <v>3.0355999999999998E-3</v>
      </c>
      <c r="D80" s="17">
        <f>exportall2_ampl!D79</f>
        <v>3.0246000000000001E-3</v>
      </c>
      <c r="E80" s="17">
        <f>exportall2_ampl!E79</f>
        <v>2.9263000000000002E-3</v>
      </c>
      <c r="F80" s="17">
        <f>exportall2_ampl!F79</f>
        <v>2.8950999999999998E-3</v>
      </c>
      <c r="G80" s="17">
        <f>exportall2_ampl!G79</f>
        <v>2.8069000000000002E-3</v>
      </c>
      <c r="H80" s="17">
        <f>exportall2_ampl!H79</f>
        <v>2.7249000000000002E-3</v>
      </c>
      <c r="I80" s="17">
        <f>exportall2_ampl!I79</f>
        <v>2.6751000000000001E-3</v>
      </c>
      <c r="J80" s="17">
        <f>exportall2_freq!B79</f>
        <v>230.56</v>
      </c>
      <c r="K80" s="17">
        <f>exportall2_freq!C79</f>
        <v>196.84</v>
      </c>
      <c r="L80" s="17">
        <f>exportall2_freq!D79</f>
        <v>57.982999999999997</v>
      </c>
      <c r="M80" s="17">
        <f>exportall2_freq!E79</f>
        <v>40.893999999999998</v>
      </c>
      <c r="N80" s="17">
        <f>exportall2_freq!F79</f>
        <v>43.64</v>
      </c>
      <c r="O80" s="17">
        <f>exportall2_freq!G79</f>
        <v>32.959000000000003</v>
      </c>
      <c r="P80" s="17">
        <f>exportall2_freq!H79</f>
        <v>231.63</v>
      </c>
      <c r="Q80" s="17">
        <f>exportall2_freq!I79</f>
        <v>26.702999999999999</v>
      </c>
      <c r="R80" s="17">
        <f t="shared" si="22"/>
        <v>3.1448000000000001E-3</v>
      </c>
      <c r="S80" s="17">
        <f t="shared" si="22"/>
        <v>3.0355999999999998E-3</v>
      </c>
      <c r="T80" s="17">
        <f t="shared" si="22"/>
        <v>3.0246000000000001E-3</v>
      </c>
      <c r="U80" s="17">
        <f t="shared" si="22"/>
        <v>2.9263000000000002E-3</v>
      </c>
      <c r="V80" s="17">
        <f t="shared" si="22"/>
        <v>2.8950999999999998E-3</v>
      </c>
      <c r="W80" s="17">
        <f t="shared" si="22"/>
        <v>2.8069000000000002E-3</v>
      </c>
      <c r="X80" s="17">
        <f t="shared" si="22"/>
        <v>2.7249000000000002E-3</v>
      </c>
      <c r="Y80" s="17">
        <f t="shared" si="22"/>
        <v>2.6751000000000001E-3</v>
      </c>
      <c r="Z80" s="17">
        <f t="shared" si="22"/>
        <v>230.56</v>
      </c>
      <c r="AA80" s="17">
        <f t="shared" si="22"/>
        <v>196.84</v>
      </c>
      <c r="AB80" s="17">
        <f t="shared" si="22"/>
        <v>57.982999999999997</v>
      </c>
      <c r="AC80" s="17">
        <f t="shared" si="22"/>
        <v>40.893999999999998</v>
      </c>
      <c r="AD80" s="17">
        <f t="shared" si="22"/>
        <v>43.64</v>
      </c>
      <c r="AE80" s="17">
        <f t="shared" si="22"/>
        <v>32.959000000000003</v>
      </c>
      <c r="AF80" s="17">
        <f t="shared" si="22"/>
        <v>231.63</v>
      </c>
      <c r="AG80" s="17">
        <f t="shared" si="17"/>
        <v>26.702999999999999</v>
      </c>
      <c r="AH80">
        <f>szenzoradatok!J81</f>
        <v>260.3449</v>
      </c>
      <c r="AJ80" t="str">
        <f t="shared" si="23"/>
        <v>o78</v>
      </c>
      <c r="AK80">
        <f t="shared" si="25"/>
        <v>58</v>
      </c>
      <c r="AL80">
        <f t="shared" si="25"/>
        <v>53</v>
      </c>
      <c r="AM80">
        <f t="shared" si="25"/>
        <v>49</v>
      </c>
      <c r="AN80">
        <f t="shared" si="25"/>
        <v>49</v>
      </c>
      <c r="AO80">
        <f t="shared" si="25"/>
        <v>48</v>
      </c>
      <c r="AP80">
        <f t="shared" si="25"/>
        <v>47</v>
      </c>
      <c r="AQ80">
        <f t="shared" si="25"/>
        <v>48</v>
      </c>
      <c r="AR80">
        <f t="shared" si="25"/>
        <v>48</v>
      </c>
      <c r="AS80">
        <f t="shared" si="25"/>
        <v>25</v>
      </c>
      <c r="AT80">
        <f t="shared" si="25"/>
        <v>34</v>
      </c>
      <c r="AU80">
        <f t="shared" si="25"/>
        <v>42</v>
      </c>
      <c r="AV80">
        <f t="shared" si="25"/>
        <v>51</v>
      </c>
      <c r="AW80">
        <f t="shared" si="25"/>
        <v>51</v>
      </c>
      <c r="AX80">
        <f t="shared" si="25"/>
        <v>55</v>
      </c>
      <c r="AY80">
        <f t="shared" si="25"/>
        <v>23</v>
      </c>
      <c r="AZ80">
        <f t="shared" si="20"/>
        <v>57</v>
      </c>
      <c r="BA80">
        <f t="shared" si="20"/>
        <v>7</v>
      </c>
      <c r="BB80">
        <f t="shared" si="20"/>
        <v>12</v>
      </c>
      <c r="BC80">
        <f t="shared" si="20"/>
        <v>16</v>
      </c>
      <c r="BD80">
        <f t="shared" si="20"/>
        <v>16</v>
      </c>
      <c r="BE80">
        <f t="shared" si="20"/>
        <v>17</v>
      </c>
      <c r="BF80">
        <f t="shared" si="20"/>
        <v>18</v>
      </c>
      <c r="BG80">
        <f t="shared" si="20"/>
        <v>17</v>
      </c>
      <c r="BH80">
        <f t="shared" si="20"/>
        <v>17</v>
      </c>
      <c r="BI80">
        <f t="shared" si="20"/>
        <v>40</v>
      </c>
      <c r="BJ80">
        <f t="shared" si="20"/>
        <v>31</v>
      </c>
      <c r="BK80">
        <f t="shared" si="20"/>
        <v>23</v>
      </c>
      <c r="BL80">
        <f t="shared" si="20"/>
        <v>14</v>
      </c>
      <c r="BM80">
        <f t="shared" si="20"/>
        <v>14</v>
      </c>
      <c r="BN80">
        <f t="shared" si="19"/>
        <v>10</v>
      </c>
      <c r="BO80">
        <f t="shared" si="19"/>
        <v>42</v>
      </c>
      <c r="BP80">
        <f t="shared" si="19"/>
        <v>8</v>
      </c>
      <c r="BQ80">
        <f t="shared" si="24"/>
        <v>260344</v>
      </c>
    </row>
    <row r="81" spans="1:69" customFormat="1" x14ac:dyDescent="0.25">
      <c r="A81" t="s">
        <v>2715</v>
      </c>
      <c r="B81" s="17">
        <f>exportall2_ampl!B80</f>
        <v>3.424E-3</v>
      </c>
      <c r="C81" s="17">
        <f>exportall2_ampl!C80</f>
        <v>3.2648999999999998E-3</v>
      </c>
      <c r="D81" s="17">
        <f>exportall2_ampl!D80</f>
        <v>3.1733999999999998E-3</v>
      </c>
      <c r="E81" s="17">
        <f>exportall2_ampl!E80</f>
        <v>3.0129000000000002E-3</v>
      </c>
      <c r="F81" s="17">
        <f>exportall2_ampl!F80</f>
        <v>2.9973000000000001E-3</v>
      </c>
      <c r="G81" s="17">
        <f>exportall2_ampl!G80</f>
        <v>2.9783000000000001E-3</v>
      </c>
      <c r="H81" s="17">
        <f>exportall2_ampl!H80</f>
        <v>2.8990000000000001E-3</v>
      </c>
      <c r="I81" s="17">
        <f>exportall2_ampl!I80</f>
        <v>2.8963999999999999E-3</v>
      </c>
      <c r="J81" s="17">
        <f>exportall2_freq!B80</f>
        <v>237.73</v>
      </c>
      <c r="K81" s="17">
        <f>exportall2_freq!C80</f>
        <v>33.569000000000003</v>
      </c>
      <c r="L81" s="17">
        <f>exportall2_freq!D80</f>
        <v>69.122</v>
      </c>
      <c r="M81" s="17">
        <f>exportall2_freq!E80</f>
        <v>27.771000000000001</v>
      </c>
      <c r="N81" s="17">
        <f>exportall2_freq!F80</f>
        <v>58.441000000000003</v>
      </c>
      <c r="O81" s="17">
        <f>exportall2_freq!G80</f>
        <v>25.481999999999999</v>
      </c>
      <c r="P81" s="17">
        <f>exportall2_freq!H80</f>
        <v>39.673000000000002</v>
      </c>
      <c r="Q81" s="17">
        <f>exportall2_freq!I80</f>
        <v>190.12</v>
      </c>
      <c r="R81" s="17">
        <f t="shared" si="22"/>
        <v>3.424E-3</v>
      </c>
      <c r="S81" s="17">
        <f t="shared" si="22"/>
        <v>3.2648999999999998E-3</v>
      </c>
      <c r="T81" s="17">
        <f t="shared" si="22"/>
        <v>3.1733999999999998E-3</v>
      </c>
      <c r="U81" s="17">
        <f t="shared" si="22"/>
        <v>3.0129000000000002E-3</v>
      </c>
      <c r="V81" s="17">
        <f t="shared" si="22"/>
        <v>2.9973000000000001E-3</v>
      </c>
      <c r="W81" s="17">
        <f t="shared" si="22"/>
        <v>2.9783000000000001E-3</v>
      </c>
      <c r="X81" s="17">
        <f t="shared" si="22"/>
        <v>2.8990000000000001E-3</v>
      </c>
      <c r="Y81" s="17">
        <f t="shared" si="22"/>
        <v>2.8963999999999999E-3</v>
      </c>
      <c r="Z81" s="17">
        <f t="shared" si="22"/>
        <v>237.73</v>
      </c>
      <c r="AA81" s="17">
        <f t="shared" si="22"/>
        <v>33.569000000000003</v>
      </c>
      <c r="AB81" s="17">
        <f t="shared" si="22"/>
        <v>69.122</v>
      </c>
      <c r="AC81" s="17">
        <f t="shared" si="22"/>
        <v>27.771000000000001</v>
      </c>
      <c r="AD81" s="17">
        <f t="shared" si="22"/>
        <v>58.441000000000003</v>
      </c>
      <c r="AE81" s="17">
        <f t="shared" si="22"/>
        <v>25.481999999999999</v>
      </c>
      <c r="AF81" s="17">
        <f t="shared" si="22"/>
        <v>39.673000000000002</v>
      </c>
      <c r="AG81" s="17">
        <f t="shared" si="17"/>
        <v>190.12</v>
      </c>
      <c r="AH81">
        <f>szenzoradatok!J82</f>
        <v>267.01530000000002</v>
      </c>
      <c r="AJ81" t="str">
        <f t="shared" si="23"/>
        <v>o79</v>
      </c>
      <c r="AK81">
        <f t="shared" si="25"/>
        <v>52</v>
      </c>
      <c r="AL81">
        <f t="shared" si="25"/>
        <v>49</v>
      </c>
      <c r="AM81">
        <f t="shared" si="25"/>
        <v>47</v>
      </c>
      <c r="AN81">
        <f t="shared" si="25"/>
        <v>48</v>
      </c>
      <c r="AO81">
        <f t="shared" si="25"/>
        <v>46</v>
      </c>
      <c r="AP81">
        <f t="shared" si="25"/>
        <v>44</v>
      </c>
      <c r="AQ81">
        <f t="shared" si="25"/>
        <v>44</v>
      </c>
      <c r="AR81">
        <f t="shared" si="25"/>
        <v>43</v>
      </c>
      <c r="AS81">
        <f t="shared" si="25"/>
        <v>10</v>
      </c>
      <c r="AT81">
        <f t="shared" si="25"/>
        <v>53</v>
      </c>
      <c r="AU81">
        <f t="shared" si="25"/>
        <v>38</v>
      </c>
      <c r="AV81">
        <f t="shared" si="25"/>
        <v>58</v>
      </c>
      <c r="AW81">
        <f t="shared" si="25"/>
        <v>42</v>
      </c>
      <c r="AX81">
        <f t="shared" si="25"/>
        <v>59</v>
      </c>
      <c r="AY81">
        <f t="shared" si="25"/>
        <v>51</v>
      </c>
      <c r="AZ81">
        <f t="shared" si="20"/>
        <v>32</v>
      </c>
      <c r="BA81">
        <f t="shared" si="20"/>
        <v>13</v>
      </c>
      <c r="BB81">
        <f t="shared" si="20"/>
        <v>16</v>
      </c>
      <c r="BC81">
        <f t="shared" si="20"/>
        <v>18</v>
      </c>
      <c r="BD81">
        <f t="shared" si="20"/>
        <v>17</v>
      </c>
      <c r="BE81">
        <f t="shared" si="20"/>
        <v>19</v>
      </c>
      <c r="BF81">
        <f t="shared" si="20"/>
        <v>21</v>
      </c>
      <c r="BG81">
        <f t="shared" si="20"/>
        <v>21</v>
      </c>
      <c r="BH81">
        <f t="shared" si="20"/>
        <v>22</v>
      </c>
      <c r="BI81">
        <f t="shared" si="20"/>
        <v>50</v>
      </c>
      <c r="BJ81">
        <f t="shared" si="20"/>
        <v>12</v>
      </c>
      <c r="BK81">
        <f t="shared" si="20"/>
        <v>27</v>
      </c>
      <c r="BL81">
        <f t="shared" si="20"/>
        <v>7</v>
      </c>
      <c r="BM81">
        <f t="shared" si="20"/>
        <v>23</v>
      </c>
      <c r="BN81">
        <f t="shared" si="19"/>
        <v>6</v>
      </c>
      <c r="BO81">
        <f t="shared" si="19"/>
        <v>14</v>
      </c>
      <c r="BP81">
        <f t="shared" si="19"/>
        <v>33</v>
      </c>
      <c r="BQ81">
        <f t="shared" si="24"/>
        <v>267015</v>
      </c>
    </row>
    <row r="82" spans="1:69" customFormat="1" x14ac:dyDescent="0.25">
      <c r="A82" t="s">
        <v>2716</v>
      </c>
      <c r="B82" s="17">
        <f>exportall2_ampl!B81</f>
        <v>3.6893E-3</v>
      </c>
      <c r="C82" s="17">
        <f>exportall2_ampl!C81</f>
        <v>3.5174999999999998E-3</v>
      </c>
      <c r="D82" s="17">
        <f>exportall2_ampl!D81</f>
        <v>3.3362000000000001E-3</v>
      </c>
      <c r="E82" s="17">
        <f>exportall2_ampl!E81</f>
        <v>3.1722E-3</v>
      </c>
      <c r="F82" s="17">
        <f>exportall2_ampl!F81</f>
        <v>3.1147000000000002E-3</v>
      </c>
      <c r="G82" s="17">
        <f>exportall2_ampl!G81</f>
        <v>2.9651E-3</v>
      </c>
      <c r="H82" s="17">
        <f>exportall2_ampl!H81</f>
        <v>2.8747999999999998E-3</v>
      </c>
      <c r="I82" s="17">
        <f>exportall2_ampl!I81</f>
        <v>2.8392000000000001E-3</v>
      </c>
      <c r="J82" s="17">
        <f>exportall2_freq!B81</f>
        <v>237.73</v>
      </c>
      <c r="K82" s="17">
        <f>exportall2_freq!C81</f>
        <v>233</v>
      </c>
      <c r="L82" s="17">
        <f>exportall2_freq!D81</f>
        <v>48.981000000000002</v>
      </c>
      <c r="M82" s="17">
        <f>exportall2_freq!E81</f>
        <v>190.12</v>
      </c>
      <c r="N82" s="17">
        <f>exportall2_freq!F81</f>
        <v>44.707999999999998</v>
      </c>
      <c r="O82" s="17">
        <f>exportall2_freq!G81</f>
        <v>42.572000000000003</v>
      </c>
      <c r="P82" s="17">
        <f>exportall2_freq!H81</f>
        <v>44.555999999999997</v>
      </c>
      <c r="Q82" s="17">
        <f>exportall2_freq!I81</f>
        <v>33.417000000000002</v>
      </c>
      <c r="R82" s="17">
        <f t="shared" si="22"/>
        <v>3.6893E-3</v>
      </c>
      <c r="S82" s="17">
        <f t="shared" si="22"/>
        <v>3.5174999999999998E-3</v>
      </c>
      <c r="T82" s="17">
        <f t="shared" si="22"/>
        <v>3.3362000000000001E-3</v>
      </c>
      <c r="U82" s="17">
        <f t="shared" si="22"/>
        <v>3.1722E-3</v>
      </c>
      <c r="V82" s="17">
        <f t="shared" si="22"/>
        <v>3.1147000000000002E-3</v>
      </c>
      <c r="W82" s="17">
        <f t="shared" si="22"/>
        <v>2.9651E-3</v>
      </c>
      <c r="X82" s="17">
        <f t="shared" si="22"/>
        <v>2.8747999999999998E-3</v>
      </c>
      <c r="Y82" s="17">
        <f t="shared" si="22"/>
        <v>2.8392000000000001E-3</v>
      </c>
      <c r="Z82" s="17">
        <f t="shared" si="22"/>
        <v>237.73</v>
      </c>
      <c r="AA82" s="17">
        <f t="shared" si="22"/>
        <v>233</v>
      </c>
      <c r="AB82" s="17">
        <f t="shared" si="22"/>
        <v>48.981000000000002</v>
      </c>
      <c r="AC82" s="17">
        <f t="shared" si="22"/>
        <v>190.12</v>
      </c>
      <c r="AD82" s="17">
        <f t="shared" si="22"/>
        <v>44.707999999999998</v>
      </c>
      <c r="AE82" s="17">
        <f t="shared" si="22"/>
        <v>42.572000000000003</v>
      </c>
      <c r="AF82" s="17">
        <f t="shared" si="22"/>
        <v>44.555999999999997</v>
      </c>
      <c r="AG82" s="17">
        <f t="shared" si="17"/>
        <v>33.417000000000002</v>
      </c>
      <c r="AH82">
        <f>szenzoradatok!J83</f>
        <v>271.77069999999998</v>
      </c>
      <c r="AJ82" t="str">
        <f t="shared" si="23"/>
        <v>o80</v>
      </c>
      <c r="AK82">
        <f t="shared" si="25"/>
        <v>49</v>
      </c>
      <c r="AL82">
        <f t="shared" si="25"/>
        <v>44</v>
      </c>
      <c r="AM82">
        <f t="shared" si="25"/>
        <v>43</v>
      </c>
      <c r="AN82">
        <f t="shared" si="25"/>
        <v>45</v>
      </c>
      <c r="AO82">
        <f t="shared" si="25"/>
        <v>43</v>
      </c>
      <c r="AP82">
        <f t="shared" si="25"/>
        <v>44</v>
      </c>
      <c r="AQ82">
        <f t="shared" si="25"/>
        <v>45</v>
      </c>
      <c r="AR82">
        <f t="shared" si="25"/>
        <v>45</v>
      </c>
      <c r="AS82">
        <f t="shared" si="25"/>
        <v>10</v>
      </c>
      <c r="AT82">
        <f t="shared" si="25"/>
        <v>19</v>
      </c>
      <c r="AU82">
        <f t="shared" si="25"/>
        <v>46</v>
      </c>
      <c r="AV82">
        <f t="shared" si="25"/>
        <v>39</v>
      </c>
      <c r="AW82">
        <f t="shared" si="25"/>
        <v>50</v>
      </c>
      <c r="AX82">
        <f t="shared" si="25"/>
        <v>48</v>
      </c>
      <c r="AY82">
        <f t="shared" si="25"/>
        <v>49</v>
      </c>
      <c r="AZ82">
        <f t="shared" si="20"/>
        <v>49</v>
      </c>
      <c r="BA82">
        <f t="shared" si="20"/>
        <v>16</v>
      </c>
      <c r="BB82">
        <f t="shared" ref="AZ82:BM100" si="26">INT(RANK(S82,S$3:S$128,BB$1)/2)+1</f>
        <v>21</v>
      </c>
      <c r="BC82">
        <f t="shared" si="26"/>
        <v>22</v>
      </c>
      <c r="BD82">
        <f t="shared" si="26"/>
        <v>20</v>
      </c>
      <c r="BE82">
        <f t="shared" si="26"/>
        <v>22</v>
      </c>
      <c r="BF82">
        <f t="shared" si="26"/>
        <v>21</v>
      </c>
      <c r="BG82">
        <f t="shared" si="26"/>
        <v>20</v>
      </c>
      <c r="BH82">
        <f t="shared" si="26"/>
        <v>20</v>
      </c>
      <c r="BI82">
        <f t="shared" si="26"/>
        <v>50</v>
      </c>
      <c r="BJ82">
        <f t="shared" si="26"/>
        <v>46</v>
      </c>
      <c r="BK82">
        <f t="shared" si="26"/>
        <v>19</v>
      </c>
      <c r="BL82">
        <f t="shared" si="26"/>
        <v>26</v>
      </c>
      <c r="BM82">
        <f t="shared" si="26"/>
        <v>15</v>
      </c>
      <c r="BN82">
        <f t="shared" si="19"/>
        <v>17</v>
      </c>
      <c r="BO82">
        <f t="shared" si="19"/>
        <v>16</v>
      </c>
      <c r="BP82">
        <f t="shared" si="19"/>
        <v>16</v>
      </c>
      <c r="BQ82">
        <f t="shared" si="24"/>
        <v>271770</v>
      </c>
    </row>
    <row r="83" spans="1:69" customFormat="1" x14ac:dyDescent="0.25">
      <c r="A83" t="s">
        <v>53</v>
      </c>
      <c r="B83" s="17">
        <f>exportall2_ampl!B82</f>
        <v>3.7079999999999999E-3</v>
      </c>
      <c r="C83" s="17">
        <f>exportall2_ampl!C82</f>
        <v>3.3346999999999999E-3</v>
      </c>
      <c r="D83" s="17">
        <f>exportall2_ampl!D82</f>
        <v>3.3103E-3</v>
      </c>
      <c r="E83" s="17">
        <f>exportall2_ampl!E82</f>
        <v>3.2502E-3</v>
      </c>
      <c r="F83" s="17">
        <f>exportall2_ampl!F82</f>
        <v>3.1606999999999998E-3</v>
      </c>
      <c r="G83" s="17">
        <f>exportall2_ampl!G82</f>
        <v>3.1066000000000002E-3</v>
      </c>
      <c r="H83" s="17">
        <f>exportall2_ampl!H82</f>
        <v>3.0482E-3</v>
      </c>
      <c r="I83" s="17">
        <f>exportall2_ampl!I82</f>
        <v>2.9935000000000001E-3</v>
      </c>
      <c r="J83" s="17">
        <f>exportall2_freq!B82</f>
        <v>41.503999999999998</v>
      </c>
      <c r="K83" s="17">
        <f>exportall2_freq!C82</f>
        <v>229.03</v>
      </c>
      <c r="L83" s="17">
        <f>exportall2_freq!D82</f>
        <v>37.536999999999999</v>
      </c>
      <c r="M83" s="17">
        <f>exportall2_freq!E82</f>
        <v>21.056999999999999</v>
      </c>
      <c r="N83" s="17">
        <f>exportall2_freq!F82</f>
        <v>45.012999999999998</v>
      </c>
      <c r="O83" s="17">
        <f>exportall2_freq!G82</f>
        <v>190.12</v>
      </c>
      <c r="P83" s="17">
        <f>exportall2_freq!H82</f>
        <v>234.99</v>
      </c>
      <c r="Q83" s="17">
        <f>exportall2_freq!I82</f>
        <v>31.585999999999999</v>
      </c>
      <c r="R83" s="17">
        <f t="shared" si="22"/>
        <v>3.7079999999999999E-3</v>
      </c>
      <c r="S83" s="17">
        <f t="shared" si="22"/>
        <v>3.3346999999999999E-3</v>
      </c>
      <c r="T83" s="17">
        <f t="shared" si="22"/>
        <v>3.3103E-3</v>
      </c>
      <c r="U83" s="17">
        <f t="shared" si="22"/>
        <v>3.2502E-3</v>
      </c>
      <c r="V83" s="17">
        <f t="shared" si="22"/>
        <v>3.1606999999999998E-3</v>
      </c>
      <c r="W83" s="17">
        <f t="shared" si="22"/>
        <v>3.1066000000000002E-3</v>
      </c>
      <c r="X83" s="17">
        <f t="shared" si="22"/>
        <v>3.0482E-3</v>
      </c>
      <c r="Y83" s="17">
        <f t="shared" si="22"/>
        <v>2.9935000000000001E-3</v>
      </c>
      <c r="Z83" s="17">
        <f t="shared" si="22"/>
        <v>41.503999999999998</v>
      </c>
      <c r="AA83" s="17">
        <f t="shared" si="22"/>
        <v>229.03</v>
      </c>
      <c r="AB83" s="17">
        <f t="shared" si="22"/>
        <v>37.536999999999999</v>
      </c>
      <c r="AC83" s="17">
        <f t="shared" si="22"/>
        <v>21.056999999999999</v>
      </c>
      <c r="AD83" s="17">
        <f t="shared" si="22"/>
        <v>45.012999999999998</v>
      </c>
      <c r="AE83" s="17">
        <f t="shared" si="22"/>
        <v>190.12</v>
      </c>
      <c r="AF83" s="17">
        <f t="shared" si="22"/>
        <v>234.99</v>
      </c>
      <c r="AG83" s="17">
        <f t="shared" si="17"/>
        <v>31.585999999999999</v>
      </c>
      <c r="AH83">
        <f>szenzoradatok!J84</f>
        <v>274.62490000000003</v>
      </c>
      <c r="AJ83" t="str">
        <f t="shared" si="23"/>
        <v>o81</v>
      </c>
      <c r="AK83">
        <f t="shared" si="25"/>
        <v>48</v>
      </c>
      <c r="AL83">
        <f t="shared" si="25"/>
        <v>46</v>
      </c>
      <c r="AM83">
        <f t="shared" si="25"/>
        <v>44</v>
      </c>
      <c r="AN83">
        <f t="shared" si="25"/>
        <v>42</v>
      </c>
      <c r="AO83">
        <f t="shared" si="25"/>
        <v>41</v>
      </c>
      <c r="AP83">
        <f t="shared" si="25"/>
        <v>41</v>
      </c>
      <c r="AQ83">
        <f t="shared" si="25"/>
        <v>40</v>
      </c>
      <c r="AR83">
        <f t="shared" si="25"/>
        <v>40</v>
      </c>
      <c r="AS83">
        <f t="shared" si="25"/>
        <v>53</v>
      </c>
      <c r="AT83">
        <f t="shared" si="25"/>
        <v>24</v>
      </c>
      <c r="AU83">
        <f t="shared" si="25"/>
        <v>56</v>
      </c>
      <c r="AV83">
        <f t="shared" si="25"/>
        <v>61</v>
      </c>
      <c r="AW83">
        <f t="shared" si="25"/>
        <v>50</v>
      </c>
      <c r="AX83">
        <f t="shared" si="25"/>
        <v>36</v>
      </c>
      <c r="AY83">
        <f t="shared" si="25"/>
        <v>16</v>
      </c>
      <c r="AZ83">
        <f t="shared" si="26"/>
        <v>52</v>
      </c>
      <c r="BA83">
        <f t="shared" si="26"/>
        <v>17</v>
      </c>
      <c r="BB83">
        <f t="shared" si="26"/>
        <v>19</v>
      </c>
      <c r="BC83">
        <f t="shared" si="26"/>
        <v>21</v>
      </c>
      <c r="BD83">
        <f t="shared" si="26"/>
        <v>23</v>
      </c>
      <c r="BE83">
        <f t="shared" si="26"/>
        <v>24</v>
      </c>
      <c r="BF83">
        <f t="shared" si="26"/>
        <v>24</v>
      </c>
      <c r="BG83">
        <f t="shared" si="26"/>
        <v>25</v>
      </c>
      <c r="BH83">
        <f t="shared" si="26"/>
        <v>25</v>
      </c>
      <c r="BI83">
        <f t="shared" si="26"/>
        <v>12</v>
      </c>
      <c r="BJ83">
        <f t="shared" si="26"/>
        <v>41</v>
      </c>
      <c r="BK83">
        <f t="shared" si="26"/>
        <v>9</v>
      </c>
      <c r="BL83">
        <f t="shared" si="26"/>
        <v>4</v>
      </c>
      <c r="BM83">
        <f t="shared" si="26"/>
        <v>15</v>
      </c>
      <c r="BN83">
        <f t="shared" si="19"/>
        <v>29</v>
      </c>
      <c r="BO83">
        <f t="shared" si="19"/>
        <v>49</v>
      </c>
      <c r="BP83">
        <f t="shared" si="19"/>
        <v>12</v>
      </c>
      <c r="BQ83">
        <f t="shared" si="24"/>
        <v>274624</v>
      </c>
    </row>
    <row r="84" spans="1:69" customFormat="1" x14ac:dyDescent="0.25">
      <c r="A84" t="s">
        <v>2717</v>
      </c>
      <c r="B84" s="17">
        <f>exportall2_ampl!B83</f>
        <v>3.3298999999999998E-3</v>
      </c>
      <c r="C84" s="17">
        <f>exportall2_ampl!C83</f>
        <v>3.3210000000000002E-3</v>
      </c>
      <c r="D84" s="17">
        <f>exportall2_ampl!D83</f>
        <v>3.2063E-3</v>
      </c>
      <c r="E84" s="17">
        <f>exportall2_ampl!E83</f>
        <v>3.1893999999999998E-3</v>
      </c>
      <c r="F84" s="17">
        <f>exportall2_ampl!F83</f>
        <v>3.1767000000000002E-3</v>
      </c>
      <c r="G84" s="17">
        <f>exportall2_ampl!G83</f>
        <v>3.1348999999999999E-3</v>
      </c>
      <c r="H84" s="17">
        <f>exportall2_ampl!H83</f>
        <v>3.0469E-3</v>
      </c>
      <c r="I84" s="17">
        <f>exportall2_ampl!I83</f>
        <v>2.9575000000000001E-3</v>
      </c>
      <c r="J84" s="17">
        <f>exportall2_freq!B83</f>
        <v>48.676000000000002</v>
      </c>
      <c r="K84" s="17">
        <f>exportall2_freq!C83</f>
        <v>190.12</v>
      </c>
      <c r="L84" s="17">
        <f>exportall2_freq!D83</f>
        <v>196.23</v>
      </c>
      <c r="M84" s="17">
        <f>exportall2_freq!E83</f>
        <v>38.146999999999998</v>
      </c>
      <c r="N84" s="17">
        <f>exportall2_freq!F83</f>
        <v>231.63</v>
      </c>
      <c r="O84" s="17">
        <f>exportall2_freq!G83</f>
        <v>193.33</v>
      </c>
      <c r="P84" s="17">
        <f>exportall2_freq!H83</f>
        <v>17.395</v>
      </c>
      <c r="Q84" s="17">
        <f>exportall2_freq!I83</f>
        <v>32.500999999999998</v>
      </c>
      <c r="R84" s="17">
        <f t="shared" ref="R84:AF100" si="27">B84</f>
        <v>3.3298999999999998E-3</v>
      </c>
      <c r="S84" s="17">
        <f t="shared" si="27"/>
        <v>3.3210000000000002E-3</v>
      </c>
      <c r="T84" s="17">
        <f t="shared" si="27"/>
        <v>3.2063E-3</v>
      </c>
      <c r="U84" s="17">
        <f t="shared" si="27"/>
        <v>3.1893999999999998E-3</v>
      </c>
      <c r="V84" s="17">
        <f t="shared" si="27"/>
        <v>3.1767000000000002E-3</v>
      </c>
      <c r="W84" s="17">
        <f t="shared" si="27"/>
        <v>3.1348999999999999E-3</v>
      </c>
      <c r="X84" s="17">
        <f t="shared" si="27"/>
        <v>3.0469E-3</v>
      </c>
      <c r="Y84" s="17">
        <f t="shared" si="27"/>
        <v>2.9575000000000001E-3</v>
      </c>
      <c r="Z84" s="17">
        <f t="shared" si="27"/>
        <v>48.676000000000002</v>
      </c>
      <c r="AA84" s="17">
        <f t="shared" si="27"/>
        <v>190.12</v>
      </c>
      <c r="AB84" s="17">
        <f t="shared" si="27"/>
        <v>196.23</v>
      </c>
      <c r="AC84" s="17">
        <f t="shared" si="27"/>
        <v>38.146999999999998</v>
      </c>
      <c r="AD84" s="17">
        <f t="shared" si="27"/>
        <v>231.63</v>
      </c>
      <c r="AE84" s="17">
        <f t="shared" si="27"/>
        <v>193.33</v>
      </c>
      <c r="AF84" s="17">
        <f t="shared" si="27"/>
        <v>17.395</v>
      </c>
      <c r="AG84" s="17">
        <f t="shared" si="17"/>
        <v>32.500999999999998</v>
      </c>
      <c r="AH84">
        <f>szenzoradatok!J85</f>
        <v>275.12479999999999</v>
      </c>
      <c r="AJ84" t="str">
        <f t="shared" si="23"/>
        <v>o82</v>
      </c>
      <c r="AK84">
        <f t="shared" si="25"/>
        <v>55</v>
      </c>
      <c r="AL84">
        <f t="shared" si="25"/>
        <v>47</v>
      </c>
      <c r="AM84">
        <f t="shared" si="25"/>
        <v>45</v>
      </c>
      <c r="AN84">
        <f t="shared" si="25"/>
        <v>43</v>
      </c>
      <c r="AO84">
        <f t="shared" si="25"/>
        <v>41</v>
      </c>
      <c r="AP84">
        <f t="shared" si="25"/>
        <v>41</v>
      </c>
      <c r="AQ84">
        <f t="shared" si="25"/>
        <v>41</v>
      </c>
      <c r="AR84">
        <f t="shared" si="25"/>
        <v>41</v>
      </c>
      <c r="AS84">
        <f t="shared" si="25"/>
        <v>50</v>
      </c>
      <c r="AT84">
        <f t="shared" si="25"/>
        <v>37</v>
      </c>
      <c r="AU84">
        <f t="shared" si="25"/>
        <v>30</v>
      </c>
      <c r="AV84">
        <f t="shared" si="25"/>
        <v>53</v>
      </c>
      <c r="AW84">
        <f t="shared" si="25"/>
        <v>21</v>
      </c>
      <c r="AX84">
        <f t="shared" si="25"/>
        <v>34</v>
      </c>
      <c r="AY84">
        <f t="shared" si="25"/>
        <v>62</v>
      </c>
      <c r="AZ84">
        <f t="shared" si="26"/>
        <v>51</v>
      </c>
      <c r="BA84">
        <f t="shared" si="26"/>
        <v>10</v>
      </c>
      <c r="BB84">
        <f t="shared" si="26"/>
        <v>18</v>
      </c>
      <c r="BC84">
        <f t="shared" si="26"/>
        <v>20</v>
      </c>
      <c r="BD84">
        <f t="shared" si="26"/>
        <v>22</v>
      </c>
      <c r="BE84">
        <f t="shared" si="26"/>
        <v>24</v>
      </c>
      <c r="BF84">
        <f t="shared" si="26"/>
        <v>24</v>
      </c>
      <c r="BG84">
        <f t="shared" si="26"/>
        <v>24</v>
      </c>
      <c r="BH84">
        <f t="shared" si="26"/>
        <v>24</v>
      </c>
      <c r="BI84">
        <f t="shared" si="26"/>
        <v>15</v>
      </c>
      <c r="BJ84">
        <f t="shared" si="26"/>
        <v>27</v>
      </c>
      <c r="BK84">
        <f t="shared" si="26"/>
        <v>34</v>
      </c>
      <c r="BL84">
        <f t="shared" si="26"/>
        <v>12</v>
      </c>
      <c r="BM84">
        <f t="shared" si="26"/>
        <v>44</v>
      </c>
      <c r="BN84">
        <f t="shared" si="19"/>
        <v>31</v>
      </c>
      <c r="BO84">
        <f t="shared" si="19"/>
        <v>3</v>
      </c>
      <c r="BP84">
        <f t="shared" si="19"/>
        <v>14</v>
      </c>
      <c r="BQ84">
        <f t="shared" si="24"/>
        <v>275124</v>
      </c>
    </row>
    <row r="85" spans="1:69" customFormat="1" x14ac:dyDescent="0.25">
      <c r="A85" t="s">
        <v>2718</v>
      </c>
      <c r="B85" s="17">
        <f>exportall2_ampl!B84</f>
        <v>3.3138999999999998E-3</v>
      </c>
      <c r="C85" s="17">
        <f>exportall2_ampl!C84</f>
        <v>3.0888999999999999E-3</v>
      </c>
      <c r="D85" s="17">
        <f>exportall2_ampl!D84</f>
        <v>2.9943000000000001E-3</v>
      </c>
      <c r="E85" s="17">
        <f>exportall2_ampl!E84</f>
        <v>2.8747E-3</v>
      </c>
      <c r="F85" s="17">
        <f>exportall2_ampl!F84</f>
        <v>2.8405000000000001E-3</v>
      </c>
      <c r="G85" s="17">
        <f>exportall2_ampl!G84</f>
        <v>2.8300000000000001E-3</v>
      </c>
      <c r="H85" s="17">
        <f>exportall2_ampl!H84</f>
        <v>2.8235000000000001E-3</v>
      </c>
      <c r="I85" s="17">
        <f>exportall2_ampl!I84</f>
        <v>2.8162999999999999E-3</v>
      </c>
      <c r="J85" s="17">
        <f>exportall2_freq!B84</f>
        <v>234.68</v>
      </c>
      <c r="K85" s="17">
        <f>exportall2_freq!C84</f>
        <v>24.872</v>
      </c>
      <c r="L85" s="17">
        <f>exportall2_freq!D84</f>
        <v>36.926000000000002</v>
      </c>
      <c r="M85" s="17">
        <f>exportall2_freq!E84</f>
        <v>192.26</v>
      </c>
      <c r="N85" s="17">
        <f>exportall2_freq!F84</f>
        <v>243.23</v>
      </c>
      <c r="O85" s="17">
        <f>exportall2_freq!G84</f>
        <v>58.899000000000001</v>
      </c>
      <c r="P85" s="17">
        <f>exportall2_freq!H84</f>
        <v>16.478999999999999</v>
      </c>
      <c r="Q85" s="17">
        <f>exportall2_freq!I84</f>
        <v>53.100999999999999</v>
      </c>
      <c r="R85" s="17">
        <f t="shared" si="27"/>
        <v>3.3138999999999998E-3</v>
      </c>
      <c r="S85" s="17">
        <f t="shared" si="27"/>
        <v>3.0888999999999999E-3</v>
      </c>
      <c r="T85" s="17">
        <f t="shared" si="27"/>
        <v>2.9943000000000001E-3</v>
      </c>
      <c r="U85" s="17">
        <f t="shared" si="27"/>
        <v>2.8747E-3</v>
      </c>
      <c r="V85" s="17">
        <f t="shared" si="27"/>
        <v>2.8405000000000001E-3</v>
      </c>
      <c r="W85" s="17">
        <f t="shared" si="27"/>
        <v>2.8300000000000001E-3</v>
      </c>
      <c r="X85" s="17">
        <f t="shared" si="27"/>
        <v>2.8235000000000001E-3</v>
      </c>
      <c r="Y85" s="17">
        <f t="shared" si="27"/>
        <v>2.8162999999999999E-3</v>
      </c>
      <c r="Z85" s="17">
        <f t="shared" si="27"/>
        <v>234.68</v>
      </c>
      <c r="AA85" s="17">
        <f t="shared" si="27"/>
        <v>24.872</v>
      </c>
      <c r="AB85" s="17">
        <f t="shared" si="27"/>
        <v>36.926000000000002</v>
      </c>
      <c r="AC85" s="17">
        <f t="shared" si="27"/>
        <v>192.26</v>
      </c>
      <c r="AD85" s="17">
        <f t="shared" si="27"/>
        <v>243.23</v>
      </c>
      <c r="AE85" s="17">
        <f t="shared" si="27"/>
        <v>58.899000000000001</v>
      </c>
      <c r="AF85" s="17">
        <f t="shared" si="27"/>
        <v>16.478999999999999</v>
      </c>
      <c r="AG85" s="17">
        <f t="shared" si="17"/>
        <v>53.100999999999999</v>
      </c>
      <c r="AH85">
        <f>szenzoradatok!J86</f>
        <v>275.52260000000001</v>
      </c>
      <c r="AJ85" t="str">
        <f t="shared" si="23"/>
        <v>o83</v>
      </c>
      <c r="AK85">
        <f t="shared" si="25"/>
        <v>55</v>
      </c>
      <c r="AL85">
        <f t="shared" si="25"/>
        <v>52</v>
      </c>
      <c r="AM85">
        <f t="shared" si="25"/>
        <v>51</v>
      </c>
      <c r="AN85">
        <f t="shared" si="25"/>
        <v>50</v>
      </c>
      <c r="AO85">
        <f t="shared" si="25"/>
        <v>50</v>
      </c>
      <c r="AP85">
        <f t="shared" si="25"/>
        <v>46</v>
      </c>
      <c r="AQ85">
        <f t="shared" si="25"/>
        <v>46</v>
      </c>
      <c r="AR85">
        <f t="shared" si="25"/>
        <v>46</v>
      </c>
      <c r="AS85">
        <f t="shared" si="25"/>
        <v>20</v>
      </c>
      <c r="AT85">
        <f t="shared" si="25"/>
        <v>60</v>
      </c>
      <c r="AU85">
        <f t="shared" si="25"/>
        <v>56</v>
      </c>
      <c r="AV85">
        <f t="shared" si="25"/>
        <v>38</v>
      </c>
      <c r="AW85">
        <f t="shared" si="25"/>
        <v>7</v>
      </c>
      <c r="AX85">
        <f t="shared" si="25"/>
        <v>43</v>
      </c>
      <c r="AY85">
        <f t="shared" si="25"/>
        <v>63</v>
      </c>
      <c r="AZ85">
        <f t="shared" si="26"/>
        <v>42</v>
      </c>
      <c r="BA85">
        <f t="shared" si="26"/>
        <v>10</v>
      </c>
      <c r="BB85">
        <f t="shared" si="26"/>
        <v>13</v>
      </c>
      <c r="BC85">
        <f t="shared" si="26"/>
        <v>14</v>
      </c>
      <c r="BD85">
        <f t="shared" si="26"/>
        <v>15</v>
      </c>
      <c r="BE85">
        <f t="shared" si="26"/>
        <v>15</v>
      </c>
      <c r="BF85">
        <f t="shared" si="26"/>
        <v>19</v>
      </c>
      <c r="BG85">
        <f t="shared" si="26"/>
        <v>19</v>
      </c>
      <c r="BH85">
        <f t="shared" si="26"/>
        <v>19</v>
      </c>
      <c r="BI85">
        <f t="shared" si="26"/>
        <v>45</v>
      </c>
      <c r="BJ85">
        <f t="shared" si="26"/>
        <v>5</v>
      </c>
      <c r="BK85">
        <f t="shared" si="26"/>
        <v>9</v>
      </c>
      <c r="BL85">
        <f t="shared" si="26"/>
        <v>27</v>
      </c>
      <c r="BM85">
        <f t="shared" si="26"/>
        <v>58</v>
      </c>
      <c r="BN85">
        <f t="shared" si="19"/>
        <v>22</v>
      </c>
      <c r="BO85">
        <f t="shared" si="19"/>
        <v>2</v>
      </c>
      <c r="BP85">
        <f t="shared" si="19"/>
        <v>23</v>
      </c>
      <c r="BQ85">
        <f t="shared" si="24"/>
        <v>275522</v>
      </c>
    </row>
    <row r="86" spans="1:69" customFormat="1" x14ac:dyDescent="0.25">
      <c r="A86" t="s">
        <v>2719</v>
      </c>
      <c r="B86" s="17">
        <f>exportall2_ampl!B85</f>
        <v>3.9364999999999999E-3</v>
      </c>
      <c r="C86" s="17">
        <f>exportall2_ampl!C85</f>
        <v>3.7096E-3</v>
      </c>
      <c r="D86" s="17">
        <f>exportall2_ampl!D85</f>
        <v>3.6495E-3</v>
      </c>
      <c r="E86" s="17">
        <f>exportall2_ampl!E85</f>
        <v>3.1913000000000002E-3</v>
      </c>
      <c r="F86" s="17">
        <f>exportall2_ampl!F85</f>
        <v>3.0964E-3</v>
      </c>
      <c r="G86" s="17">
        <f>exportall2_ampl!G85</f>
        <v>3.0593E-3</v>
      </c>
      <c r="H86" s="17">
        <f>exportall2_ampl!H85</f>
        <v>2.859E-3</v>
      </c>
      <c r="I86" s="17">
        <f>exportall2_ampl!I85</f>
        <v>2.8176E-3</v>
      </c>
      <c r="J86" s="17">
        <f>exportall2_freq!B85</f>
        <v>236.05</v>
      </c>
      <c r="K86" s="17">
        <f>exportall2_freq!C85</f>
        <v>238.04</v>
      </c>
      <c r="L86" s="17">
        <f>exportall2_freq!D85</f>
        <v>27.312999999999999</v>
      </c>
      <c r="M86" s="17">
        <f>exportall2_freq!E85</f>
        <v>63.781999999999996</v>
      </c>
      <c r="N86" s="17">
        <f>exportall2_freq!F85</f>
        <v>27.617999999999999</v>
      </c>
      <c r="O86" s="17">
        <f>exportall2_freq!G85</f>
        <v>39.520000000000003</v>
      </c>
      <c r="P86" s="17">
        <f>exportall2_freq!H85</f>
        <v>49.133000000000003</v>
      </c>
      <c r="Q86" s="17">
        <f>exportall2_freq!I85</f>
        <v>23.193000000000001</v>
      </c>
      <c r="R86" s="17">
        <f t="shared" si="27"/>
        <v>3.9364999999999999E-3</v>
      </c>
      <c r="S86" s="17">
        <f t="shared" si="27"/>
        <v>3.7096E-3</v>
      </c>
      <c r="T86" s="17">
        <f t="shared" si="27"/>
        <v>3.6495E-3</v>
      </c>
      <c r="U86" s="17">
        <f t="shared" si="27"/>
        <v>3.1913000000000002E-3</v>
      </c>
      <c r="V86" s="17">
        <f t="shared" si="27"/>
        <v>3.0964E-3</v>
      </c>
      <c r="W86" s="17">
        <f t="shared" si="27"/>
        <v>3.0593E-3</v>
      </c>
      <c r="X86" s="17">
        <f t="shared" si="27"/>
        <v>2.859E-3</v>
      </c>
      <c r="Y86" s="17">
        <f t="shared" si="27"/>
        <v>2.8176E-3</v>
      </c>
      <c r="Z86" s="17">
        <f t="shared" si="27"/>
        <v>236.05</v>
      </c>
      <c r="AA86" s="17">
        <f t="shared" si="27"/>
        <v>238.04</v>
      </c>
      <c r="AB86" s="17">
        <f t="shared" si="27"/>
        <v>27.312999999999999</v>
      </c>
      <c r="AC86" s="17">
        <f t="shared" si="27"/>
        <v>63.781999999999996</v>
      </c>
      <c r="AD86" s="17">
        <f t="shared" si="27"/>
        <v>27.617999999999999</v>
      </c>
      <c r="AE86" s="17">
        <f t="shared" si="27"/>
        <v>39.520000000000003</v>
      </c>
      <c r="AF86" s="17">
        <f t="shared" si="27"/>
        <v>49.133000000000003</v>
      </c>
      <c r="AG86" s="17">
        <f t="shared" si="17"/>
        <v>23.193000000000001</v>
      </c>
      <c r="AH86">
        <f>szenzoradatok!J87</f>
        <v>276.75619999999998</v>
      </c>
      <c r="AJ86" t="str">
        <f t="shared" si="23"/>
        <v>o84</v>
      </c>
      <c r="AK86">
        <f t="shared" si="25"/>
        <v>44</v>
      </c>
      <c r="AL86">
        <f t="shared" si="25"/>
        <v>39</v>
      </c>
      <c r="AM86">
        <f t="shared" si="25"/>
        <v>38</v>
      </c>
      <c r="AN86">
        <f t="shared" si="25"/>
        <v>43</v>
      </c>
      <c r="AO86">
        <f t="shared" si="25"/>
        <v>43</v>
      </c>
      <c r="AP86">
        <f t="shared" si="25"/>
        <v>42</v>
      </c>
      <c r="AQ86">
        <f t="shared" si="25"/>
        <v>45</v>
      </c>
      <c r="AR86">
        <f t="shared" si="25"/>
        <v>45</v>
      </c>
      <c r="AS86">
        <f t="shared" si="25"/>
        <v>18</v>
      </c>
      <c r="AT86">
        <f t="shared" si="25"/>
        <v>10</v>
      </c>
      <c r="AU86">
        <f t="shared" si="25"/>
        <v>61</v>
      </c>
      <c r="AV86">
        <f t="shared" si="25"/>
        <v>44</v>
      </c>
      <c r="AW86">
        <f t="shared" si="25"/>
        <v>57</v>
      </c>
      <c r="AX86">
        <f t="shared" si="25"/>
        <v>52</v>
      </c>
      <c r="AY86">
        <f t="shared" si="25"/>
        <v>45</v>
      </c>
      <c r="AZ86">
        <f t="shared" si="26"/>
        <v>61</v>
      </c>
      <c r="BA86">
        <f t="shared" si="26"/>
        <v>21</v>
      </c>
      <c r="BB86">
        <f t="shared" si="26"/>
        <v>26</v>
      </c>
      <c r="BC86">
        <f t="shared" si="26"/>
        <v>27</v>
      </c>
      <c r="BD86">
        <f t="shared" si="26"/>
        <v>22</v>
      </c>
      <c r="BE86">
        <f t="shared" si="26"/>
        <v>22</v>
      </c>
      <c r="BF86">
        <f t="shared" si="26"/>
        <v>23</v>
      </c>
      <c r="BG86">
        <f t="shared" si="26"/>
        <v>20</v>
      </c>
      <c r="BH86">
        <f t="shared" si="26"/>
        <v>20</v>
      </c>
      <c r="BI86">
        <f t="shared" si="26"/>
        <v>47</v>
      </c>
      <c r="BJ86">
        <f t="shared" si="26"/>
        <v>55</v>
      </c>
      <c r="BK86">
        <f t="shared" si="26"/>
        <v>4</v>
      </c>
      <c r="BL86">
        <f t="shared" si="26"/>
        <v>21</v>
      </c>
      <c r="BM86">
        <f t="shared" si="26"/>
        <v>8</v>
      </c>
      <c r="BN86">
        <f t="shared" si="19"/>
        <v>13</v>
      </c>
      <c r="BO86">
        <f t="shared" si="19"/>
        <v>20</v>
      </c>
      <c r="BP86">
        <f t="shared" si="19"/>
        <v>4</v>
      </c>
      <c r="BQ86">
        <f t="shared" si="24"/>
        <v>276756</v>
      </c>
    </row>
    <row r="87" spans="1:69" customFormat="1" x14ac:dyDescent="0.25">
      <c r="A87" t="s">
        <v>2720</v>
      </c>
      <c r="B87" s="17">
        <f>exportall2_ampl!B86</f>
        <v>4.3544999999999999E-3</v>
      </c>
      <c r="C87" s="17">
        <f>exportall2_ampl!C86</f>
        <v>3.0512E-3</v>
      </c>
      <c r="D87" s="17">
        <f>exportall2_ampl!D86</f>
        <v>2.8747E-3</v>
      </c>
      <c r="E87" s="17">
        <f>exportall2_ampl!E86</f>
        <v>2.6266000000000002E-3</v>
      </c>
      <c r="F87" s="17">
        <f>exportall2_ampl!F86</f>
        <v>2.4986000000000001E-3</v>
      </c>
      <c r="G87" s="17">
        <f>exportall2_ampl!G86</f>
        <v>2.4756999999999999E-3</v>
      </c>
      <c r="H87" s="17">
        <f>exportall2_ampl!H86</f>
        <v>2.3974999999999999E-3</v>
      </c>
      <c r="I87" s="17">
        <f>exportall2_ampl!I86</f>
        <v>2.3798999999999999E-3</v>
      </c>
      <c r="J87" s="17">
        <f>exportall2_freq!B86</f>
        <v>18.463000000000001</v>
      </c>
      <c r="K87" s="17">
        <f>exportall2_freq!C86</f>
        <v>28.992000000000001</v>
      </c>
      <c r="L87" s="17">
        <f>exportall2_freq!D86</f>
        <v>16.327000000000002</v>
      </c>
      <c r="M87" s="17">
        <f>exportall2_freq!E86</f>
        <v>233.46</v>
      </c>
      <c r="N87" s="17">
        <f>exportall2_freq!F86</f>
        <v>15.564</v>
      </c>
      <c r="O87" s="17">
        <f>exportall2_freq!G86</f>
        <v>14.191000000000001</v>
      </c>
      <c r="P87" s="17">
        <f>exportall2_freq!H86</f>
        <v>232.39</v>
      </c>
      <c r="Q87" s="17">
        <f>exportall2_freq!I86</f>
        <v>32.042999999999999</v>
      </c>
      <c r="R87" s="17">
        <f t="shared" si="27"/>
        <v>4.3544999999999999E-3</v>
      </c>
      <c r="S87" s="17">
        <f t="shared" si="27"/>
        <v>3.0512E-3</v>
      </c>
      <c r="T87" s="17">
        <f t="shared" si="27"/>
        <v>2.8747E-3</v>
      </c>
      <c r="U87" s="17">
        <f t="shared" si="27"/>
        <v>2.6266000000000002E-3</v>
      </c>
      <c r="V87" s="17">
        <f t="shared" si="27"/>
        <v>2.4986000000000001E-3</v>
      </c>
      <c r="W87" s="17">
        <f t="shared" si="27"/>
        <v>2.4756999999999999E-3</v>
      </c>
      <c r="X87" s="17">
        <f t="shared" si="27"/>
        <v>2.3974999999999999E-3</v>
      </c>
      <c r="Y87" s="17">
        <f t="shared" si="27"/>
        <v>2.3798999999999999E-3</v>
      </c>
      <c r="Z87" s="17">
        <f t="shared" si="27"/>
        <v>18.463000000000001</v>
      </c>
      <c r="AA87" s="17">
        <f t="shared" si="27"/>
        <v>28.992000000000001</v>
      </c>
      <c r="AB87" s="17">
        <f t="shared" si="27"/>
        <v>16.327000000000002</v>
      </c>
      <c r="AC87" s="17">
        <f t="shared" si="27"/>
        <v>233.46</v>
      </c>
      <c r="AD87" s="17">
        <f t="shared" si="27"/>
        <v>15.564</v>
      </c>
      <c r="AE87" s="17">
        <f t="shared" si="27"/>
        <v>14.191000000000001</v>
      </c>
      <c r="AF87" s="17">
        <f t="shared" si="27"/>
        <v>232.39</v>
      </c>
      <c r="AG87" s="17">
        <f t="shared" si="17"/>
        <v>32.042999999999999</v>
      </c>
      <c r="AH87">
        <f>szenzoradatok!J88</f>
        <v>295.26400000000001</v>
      </c>
      <c r="AJ87" t="str">
        <f t="shared" si="23"/>
        <v>o85</v>
      </c>
      <c r="AK87">
        <f t="shared" si="25"/>
        <v>37</v>
      </c>
      <c r="AL87">
        <f t="shared" si="25"/>
        <v>53</v>
      </c>
      <c r="AM87">
        <f t="shared" si="25"/>
        <v>52</v>
      </c>
      <c r="AN87">
        <f t="shared" si="25"/>
        <v>56</v>
      </c>
      <c r="AO87">
        <f t="shared" si="25"/>
        <v>57</v>
      </c>
      <c r="AP87">
        <f t="shared" si="25"/>
        <v>55</v>
      </c>
      <c r="AQ87">
        <f t="shared" si="25"/>
        <v>56</v>
      </c>
      <c r="AR87">
        <f t="shared" si="25"/>
        <v>55</v>
      </c>
      <c r="AS87">
        <f t="shared" si="25"/>
        <v>64</v>
      </c>
      <c r="AT87">
        <f t="shared" si="25"/>
        <v>57</v>
      </c>
      <c r="AU87">
        <f t="shared" si="25"/>
        <v>63</v>
      </c>
      <c r="AV87">
        <f t="shared" si="25"/>
        <v>22</v>
      </c>
      <c r="AW87">
        <f t="shared" si="25"/>
        <v>63</v>
      </c>
      <c r="AX87">
        <f t="shared" si="25"/>
        <v>63</v>
      </c>
      <c r="AY87">
        <f t="shared" si="25"/>
        <v>21</v>
      </c>
      <c r="AZ87">
        <f t="shared" si="26"/>
        <v>51</v>
      </c>
      <c r="BA87">
        <f t="shared" si="26"/>
        <v>28</v>
      </c>
      <c r="BB87">
        <f t="shared" si="26"/>
        <v>12</v>
      </c>
      <c r="BC87">
        <f t="shared" si="26"/>
        <v>13</v>
      </c>
      <c r="BD87">
        <f t="shared" si="26"/>
        <v>9</v>
      </c>
      <c r="BE87">
        <f t="shared" si="26"/>
        <v>8</v>
      </c>
      <c r="BF87">
        <f t="shared" si="26"/>
        <v>10</v>
      </c>
      <c r="BG87">
        <f t="shared" si="26"/>
        <v>9</v>
      </c>
      <c r="BH87">
        <f t="shared" si="26"/>
        <v>10</v>
      </c>
      <c r="BI87">
        <f t="shared" si="26"/>
        <v>1</v>
      </c>
      <c r="BJ87">
        <f t="shared" si="26"/>
        <v>8</v>
      </c>
      <c r="BK87">
        <f t="shared" si="26"/>
        <v>2</v>
      </c>
      <c r="BL87">
        <f t="shared" si="26"/>
        <v>43</v>
      </c>
      <c r="BM87">
        <f t="shared" si="26"/>
        <v>2</v>
      </c>
      <c r="BN87">
        <f t="shared" si="19"/>
        <v>2</v>
      </c>
      <c r="BO87">
        <f t="shared" si="19"/>
        <v>43</v>
      </c>
      <c r="BP87">
        <f t="shared" si="19"/>
        <v>14</v>
      </c>
      <c r="BQ87">
        <f t="shared" si="24"/>
        <v>295264</v>
      </c>
    </row>
    <row r="88" spans="1:69" customFormat="1" x14ac:dyDescent="0.25">
      <c r="A88" t="s">
        <v>54</v>
      </c>
      <c r="B88" s="17">
        <f>exportall2_ampl!B87</f>
        <v>4.3204999999999997E-3</v>
      </c>
      <c r="C88" s="17">
        <f>exportall2_ampl!C87</f>
        <v>3.2318E-3</v>
      </c>
      <c r="D88" s="17">
        <f>exportall2_ampl!D87</f>
        <v>3.0994E-3</v>
      </c>
      <c r="E88" s="17">
        <f>exportall2_ampl!E87</f>
        <v>3.0336999999999999E-3</v>
      </c>
      <c r="F88" s="17">
        <f>exportall2_ampl!F87</f>
        <v>2.9136000000000001E-3</v>
      </c>
      <c r="G88" s="17">
        <f>exportall2_ampl!G87</f>
        <v>2.7923000000000002E-3</v>
      </c>
      <c r="H88" s="17">
        <f>exportall2_ampl!H87</f>
        <v>2.7763000000000002E-3</v>
      </c>
      <c r="I88" s="17">
        <f>exportall2_ampl!I87</f>
        <v>2.7415E-3</v>
      </c>
      <c r="J88" s="17">
        <f>exportall2_freq!B87</f>
        <v>189.97</v>
      </c>
      <c r="K88" s="17">
        <f>exportall2_freq!C87</f>
        <v>25.481999999999999</v>
      </c>
      <c r="L88" s="17">
        <f>exportall2_freq!D87</f>
        <v>227.66</v>
      </c>
      <c r="M88" s="17">
        <f>exportall2_freq!E87</f>
        <v>38.451999999999998</v>
      </c>
      <c r="N88" s="17">
        <f>exportall2_freq!F87</f>
        <v>236.82</v>
      </c>
      <c r="O88" s="17">
        <f>exportall2_freq!G87</f>
        <v>38.146999999999998</v>
      </c>
      <c r="P88" s="17">
        <f>exportall2_freq!H87</f>
        <v>28.533999999999999</v>
      </c>
      <c r="Q88" s="17">
        <f>exportall2_freq!I87</f>
        <v>31.128</v>
      </c>
      <c r="R88" s="17">
        <f t="shared" si="27"/>
        <v>4.3204999999999997E-3</v>
      </c>
      <c r="S88" s="17">
        <f t="shared" si="27"/>
        <v>3.2318E-3</v>
      </c>
      <c r="T88" s="17">
        <f t="shared" si="27"/>
        <v>3.0994E-3</v>
      </c>
      <c r="U88" s="17">
        <f t="shared" si="27"/>
        <v>3.0336999999999999E-3</v>
      </c>
      <c r="V88" s="17">
        <f t="shared" si="27"/>
        <v>2.9136000000000001E-3</v>
      </c>
      <c r="W88" s="17">
        <f t="shared" si="27"/>
        <v>2.7923000000000002E-3</v>
      </c>
      <c r="X88" s="17">
        <f t="shared" si="27"/>
        <v>2.7763000000000002E-3</v>
      </c>
      <c r="Y88" s="17">
        <f t="shared" si="27"/>
        <v>2.7415E-3</v>
      </c>
      <c r="Z88" s="17">
        <f t="shared" si="27"/>
        <v>189.97</v>
      </c>
      <c r="AA88" s="17">
        <f t="shared" si="27"/>
        <v>25.481999999999999</v>
      </c>
      <c r="AB88" s="17">
        <f t="shared" si="27"/>
        <v>227.66</v>
      </c>
      <c r="AC88" s="17">
        <f t="shared" si="27"/>
        <v>38.451999999999998</v>
      </c>
      <c r="AD88" s="17">
        <f t="shared" si="27"/>
        <v>236.82</v>
      </c>
      <c r="AE88" s="17">
        <f t="shared" si="27"/>
        <v>38.146999999999998</v>
      </c>
      <c r="AF88" s="17">
        <f t="shared" si="27"/>
        <v>28.533999999999999</v>
      </c>
      <c r="AG88" s="17">
        <f t="shared" si="17"/>
        <v>31.128</v>
      </c>
      <c r="AH88">
        <f>szenzoradatok!J89</f>
        <v>296.67469999999997</v>
      </c>
      <c r="AJ88" t="str">
        <f t="shared" si="23"/>
        <v>o86</v>
      </c>
      <c r="AK88">
        <f t="shared" si="25"/>
        <v>37</v>
      </c>
      <c r="AL88">
        <f t="shared" si="25"/>
        <v>50</v>
      </c>
      <c r="AM88">
        <f t="shared" si="25"/>
        <v>48</v>
      </c>
      <c r="AN88">
        <f t="shared" si="25"/>
        <v>47</v>
      </c>
      <c r="AO88">
        <f t="shared" si="25"/>
        <v>48</v>
      </c>
      <c r="AP88">
        <f t="shared" si="25"/>
        <v>48</v>
      </c>
      <c r="AQ88">
        <f t="shared" si="25"/>
        <v>47</v>
      </c>
      <c r="AR88">
        <f t="shared" si="25"/>
        <v>47</v>
      </c>
      <c r="AS88">
        <f t="shared" si="25"/>
        <v>39</v>
      </c>
      <c r="AT88">
        <f t="shared" si="25"/>
        <v>60</v>
      </c>
      <c r="AU88">
        <f t="shared" si="25"/>
        <v>22</v>
      </c>
      <c r="AV88">
        <f t="shared" si="25"/>
        <v>53</v>
      </c>
      <c r="AW88">
        <f t="shared" si="25"/>
        <v>12</v>
      </c>
      <c r="AX88">
        <f t="shared" si="25"/>
        <v>53</v>
      </c>
      <c r="AY88">
        <f t="shared" si="25"/>
        <v>58</v>
      </c>
      <c r="AZ88">
        <f t="shared" si="26"/>
        <v>53</v>
      </c>
      <c r="BA88">
        <f t="shared" si="26"/>
        <v>28</v>
      </c>
      <c r="BB88">
        <f t="shared" si="26"/>
        <v>15</v>
      </c>
      <c r="BC88">
        <f t="shared" si="26"/>
        <v>17</v>
      </c>
      <c r="BD88">
        <f t="shared" si="26"/>
        <v>18</v>
      </c>
      <c r="BE88">
        <f t="shared" si="26"/>
        <v>17</v>
      </c>
      <c r="BF88">
        <f t="shared" si="26"/>
        <v>17</v>
      </c>
      <c r="BG88">
        <f t="shared" si="26"/>
        <v>18</v>
      </c>
      <c r="BH88">
        <f t="shared" si="26"/>
        <v>18</v>
      </c>
      <c r="BI88">
        <f t="shared" si="26"/>
        <v>26</v>
      </c>
      <c r="BJ88">
        <f t="shared" si="26"/>
        <v>5</v>
      </c>
      <c r="BK88">
        <f t="shared" si="26"/>
        <v>43</v>
      </c>
      <c r="BL88">
        <f t="shared" si="26"/>
        <v>12</v>
      </c>
      <c r="BM88">
        <f t="shared" si="26"/>
        <v>53</v>
      </c>
      <c r="BN88">
        <f t="shared" si="19"/>
        <v>12</v>
      </c>
      <c r="BO88">
        <f t="shared" si="19"/>
        <v>7</v>
      </c>
      <c r="BP88">
        <f t="shared" si="19"/>
        <v>12</v>
      </c>
      <c r="BQ88">
        <f t="shared" si="24"/>
        <v>296674</v>
      </c>
    </row>
    <row r="89" spans="1:69" customFormat="1" x14ac:dyDescent="0.25">
      <c r="A89" t="s">
        <v>2721</v>
      </c>
      <c r="B89" s="17">
        <f>exportall2_ampl!B88</f>
        <v>4.2259000000000003E-3</v>
      </c>
      <c r="C89" s="17">
        <f>exportall2_ampl!C88</f>
        <v>3.7623000000000001E-3</v>
      </c>
      <c r="D89" s="17">
        <f>exportall2_ampl!D88</f>
        <v>3.6908000000000002E-3</v>
      </c>
      <c r="E89" s="17">
        <f>exportall2_ampl!E88</f>
        <v>3.4196000000000001E-3</v>
      </c>
      <c r="F89" s="17">
        <f>exportall2_ampl!F88</f>
        <v>3.3926999999999998E-3</v>
      </c>
      <c r="G89" s="17">
        <f>exportall2_ampl!G88</f>
        <v>3.1925999999999999E-3</v>
      </c>
      <c r="H89" s="17">
        <f>exportall2_ampl!H88</f>
        <v>2.9862000000000001E-3</v>
      </c>
      <c r="I89" s="17">
        <f>exportall2_ampl!I88</f>
        <v>2.9808E-3</v>
      </c>
      <c r="J89" s="17">
        <f>exportall2_freq!B88</f>
        <v>23.803999999999998</v>
      </c>
      <c r="K89" s="17">
        <f>exportall2_freq!C88</f>
        <v>196.38</v>
      </c>
      <c r="L89" s="17">
        <f>exportall2_freq!D88</f>
        <v>196.23</v>
      </c>
      <c r="M89" s="17">
        <f>exportall2_freq!E88</f>
        <v>232.24</v>
      </c>
      <c r="N89" s="17">
        <f>exportall2_freq!F88</f>
        <v>237.73</v>
      </c>
      <c r="O89" s="17">
        <f>exportall2_freq!G88</f>
        <v>39.215000000000003</v>
      </c>
      <c r="P89" s="17">
        <f>exportall2_freq!H88</f>
        <v>34.18</v>
      </c>
      <c r="Q89" s="17">
        <f>exportall2_freq!I88</f>
        <v>23.651</v>
      </c>
      <c r="R89" s="17">
        <f t="shared" si="27"/>
        <v>4.2259000000000003E-3</v>
      </c>
      <c r="S89" s="17">
        <f t="shared" si="27"/>
        <v>3.7623000000000001E-3</v>
      </c>
      <c r="T89" s="17">
        <f t="shared" si="27"/>
        <v>3.6908000000000002E-3</v>
      </c>
      <c r="U89" s="17">
        <f t="shared" si="27"/>
        <v>3.4196000000000001E-3</v>
      </c>
      <c r="V89" s="17">
        <f t="shared" si="27"/>
        <v>3.3926999999999998E-3</v>
      </c>
      <c r="W89" s="17">
        <f t="shared" si="27"/>
        <v>3.1925999999999999E-3</v>
      </c>
      <c r="X89" s="17">
        <f t="shared" si="27"/>
        <v>2.9862000000000001E-3</v>
      </c>
      <c r="Y89" s="17">
        <f t="shared" si="27"/>
        <v>2.9808E-3</v>
      </c>
      <c r="Z89" s="17">
        <f t="shared" si="27"/>
        <v>23.803999999999998</v>
      </c>
      <c r="AA89" s="17">
        <f t="shared" si="27"/>
        <v>196.38</v>
      </c>
      <c r="AB89" s="17">
        <f t="shared" si="27"/>
        <v>196.23</v>
      </c>
      <c r="AC89" s="17">
        <f t="shared" si="27"/>
        <v>232.24</v>
      </c>
      <c r="AD89" s="17">
        <f t="shared" si="27"/>
        <v>237.73</v>
      </c>
      <c r="AE89" s="17">
        <f t="shared" si="27"/>
        <v>39.215000000000003</v>
      </c>
      <c r="AF89" s="17">
        <f t="shared" si="27"/>
        <v>34.18</v>
      </c>
      <c r="AG89" s="17">
        <f t="shared" si="17"/>
        <v>23.651</v>
      </c>
      <c r="AH89">
        <f>szenzoradatok!J90</f>
        <v>296.08210000000003</v>
      </c>
      <c r="AJ89" t="str">
        <f t="shared" si="23"/>
        <v>o87</v>
      </c>
      <c r="AK89">
        <f t="shared" si="25"/>
        <v>39</v>
      </c>
      <c r="AL89">
        <f t="shared" si="25"/>
        <v>38</v>
      </c>
      <c r="AM89">
        <f t="shared" si="25"/>
        <v>37</v>
      </c>
      <c r="AN89">
        <f t="shared" si="25"/>
        <v>41</v>
      </c>
      <c r="AO89">
        <f t="shared" si="25"/>
        <v>39</v>
      </c>
      <c r="AP89">
        <f t="shared" si="25"/>
        <v>40</v>
      </c>
      <c r="AQ89">
        <f t="shared" si="25"/>
        <v>42</v>
      </c>
      <c r="AR89">
        <f t="shared" si="25"/>
        <v>41</v>
      </c>
      <c r="AS89">
        <f t="shared" si="25"/>
        <v>62</v>
      </c>
      <c r="AT89">
        <f t="shared" si="25"/>
        <v>34</v>
      </c>
      <c r="AU89">
        <f t="shared" si="25"/>
        <v>30</v>
      </c>
      <c r="AV89">
        <f t="shared" si="25"/>
        <v>24</v>
      </c>
      <c r="AW89">
        <f t="shared" si="25"/>
        <v>10</v>
      </c>
      <c r="AX89">
        <f t="shared" si="25"/>
        <v>52</v>
      </c>
      <c r="AY89">
        <f t="shared" si="25"/>
        <v>55</v>
      </c>
      <c r="AZ89">
        <f t="shared" si="26"/>
        <v>60</v>
      </c>
      <c r="BA89">
        <f t="shared" si="26"/>
        <v>26</v>
      </c>
      <c r="BB89">
        <f t="shared" si="26"/>
        <v>27</v>
      </c>
      <c r="BC89">
        <f t="shared" si="26"/>
        <v>28</v>
      </c>
      <c r="BD89">
        <f t="shared" si="26"/>
        <v>24</v>
      </c>
      <c r="BE89">
        <f t="shared" si="26"/>
        <v>26</v>
      </c>
      <c r="BF89">
        <f t="shared" si="26"/>
        <v>25</v>
      </c>
      <c r="BG89">
        <f t="shared" si="26"/>
        <v>23</v>
      </c>
      <c r="BH89">
        <f t="shared" si="26"/>
        <v>24</v>
      </c>
      <c r="BI89">
        <f t="shared" si="26"/>
        <v>2</v>
      </c>
      <c r="BJ89">
        <f t="shared" si="26"/>
        <v>31</v>
      </c>
      <c r="BK89">
        <f t="shared" si="26"/>
        <v>34</v>
      </c>
      <c r="BL89">
        <f t="shared" si="26"/>
        <v>41</v>
      </c>
      <c r="BM89">
        <f t="shared" si="26"/>
        <v>55</v>
      </c>
      <c r="BN89">
        <f t="shared" si="19"/>
        <v>13</v>
      </c>
      <c r="BO89">
        <f t="shared" si="19"/>
        <v>10</v>
      </c>
      <c r="BP89">
        <f t="shared" si="19"/>
        <v>5</v>
      </c>
      <c r="BQ89">
        <f t="shared" si="24"/>
        <v>296082</v>
      </c>
    </row>
    <row r="90" spans="1:69" customFormat="1" x14ac:dyDescent="0.25">
      <c r="A90" t="s">
        <v>2722</v>
      </c>
      <c r="B90" s="17">
        <f>exportall2_ampl!B89</f>
        <v>3.5274999999999998E-3</v>
      </c>
      <c r="C90" s="17">
        <f>exportall2_ampl!C89</f>
        <v>3.2915000000000002E-3</v>
      </c>
      <c r="D90" s="17">
        <f>exportall2_ampl!D89</f>
        <v>3.1971E-3</v>
      </c>
      <c r="E90" s="17">
        <f>exportall2_ampl!E89</f>
        <v>3.1023999999999999E-3</v>
      </c>
      <c r="F90" s="17">
        <f>exportall2_ampl!F89</f>
        <v>2.7964000000000001E-3</v>
      </c>
      <c r="G90" s="17">
        <f>exportall2_ampl!G89</f>
        <v>2.5392000000000001E-3</v>
      </c>
      <c r="H90" s="17">
        <f>exportall2_ampl!H89</f>
        <v>2.4458000000000001E-3</v>
      </c>
      <c r="I90" s="17">
        <f>exportall2_ampl!I89</f>
        <v>2.4394999999999998E-3</v>
      </c>
      <c r="J90" s="17">
        <f>exportall2_freq!B89</f>
        <v>24.719000000000001</v>
      </c>
      <c r="K90" s="17">
        <f>exportall2_freq!C89</f>
        <v>28.381</v>
      </c>
      <c r="L90" s="17">
        <f>exportall2_freq!D89</f>
        <v>37.841999999999999</v>
      </c>
      <c r="M90" s="17">
        <f>exportall2_freq!E89</f>
        <v>285.19</v>
      </c>
      <c r="N90" s="17">
        <f>exportall2_freq!F89</f>
        <v>233.92</v>
      </c>
      <c r="O90" s="17">
        <f>exportall2_freq!G89</f>
        <v>26.855</v>
      </c>
      <c r="P90" s="17">
        <f>exportall2_freq!H89</f>
        <v>209.96</v>
      </c>
      <c r="Q90" s="17">
        <f>exportall2_freq!I89</f>
        <v>28.228999999999999</v>
      </c>
      <c r="R90" s="17">
        <f t="shared" si="27"/>
        <v>3.5274999999999998E-3</v>
      </c>
      <c r="S90" s="17">
        <f t="shared" si="27"/>
        <v>3.2915000000000002E-3</v>
      </c>
      <c r="T90" s="17">
        <f t="shared" si="27"/>
        <v>3.1971E-3</v>
      </c>
      <c r="U90" s="17">
        <f t="shared" si="27"/>
        <v>3.1023999999999999E-3</v>
      </c>
      <c r="V90" s="17">
        <f t="shared" si="27"/>
        <v>2.7964000000000001E-3</v>
      </c>
      <c r="W90" s="17">
        <f t="shared" si="27"/>
        <v>2.5392000000000001E-3</v>
      </c>
      <c r="X90" s="17">
        <f t="shared" si="27"/>
        <v>2.4458000000000001E-3</v>
      </c>
      <c r="Y90" s="17">
        <f t="shared" si="27"/>
        <v>2.4394999999999998E-3</v>
      </c>
      <c r="Z90" s="17">
        <f t="shared" si="27"/>
        <v>24.719000000000001</v>
      </c>
      <c r="AA90" s="17">
        <f t="shared" si="27"/>
        <v>28.381</v>
      </c>
      <c r="AB90" s="17">
        <f t="shared" si="27"/>
        <v>37.841999999999999</v>
      </c>
      <c r="AC90" s="17">
        <f t="shared" si="27"/>
        <v>285.19</v>
      </c>
      <c r="AD90" s="17">
        <f t="shared" si="27"/>
        <v>233.92</v>
      </c>
      <c r="AE90" s="17">
        <f t="shared" si="27"/>
        <v>26.855</v>
      </c>
      <c r="AF90" s="17">
        <f t="shared" si="27"/>
        <v>209.96</v>
      </c>
      <c r="AG90" s="17">
        <f t="shared" si="17"/>
        <v>28.228999999999999</v>
      </c>
      <c r="AH90">
        <f>szenzoradatok!J91</f>
        <v>296.41820000000001</v>
      </c>
      <c r="AJ90" t="str">
        <f t="shared" si="23"/>
        <v>o88</v>
      </c>
      <c r="AK90">
        <f t="shared" si="25"/>
        <v>51</v>
      </c>
      <c r="AL90">
        <f t="shared" si="25"/>
        <v>47</v>
      </c>
      <c r="AM90">
        <f t="shared" si="25"/>
        <v>46</v>
      </c>
      <c r="AN90">
        <f t="shared" si="25"/>
        <v>47</v>
      </c>
      <c r="AO90">
        <f t="shared" si="25"/>
        <v>50</v>
      </c>
      <c r="AP90">
        <f t="shared" si="25"/>
        <v>53</v>
      </c>
      <c r="AQ90">
        <f t="shared" si="25"/>
        <v>53</v>
      </c>
      <c r="AR90">
        <f t="shared" si="25"/>
        <v>52</v>
      </c>
      <c r="AS90">
        <f t="shared" si="25"/>
        <v>62</v>
      </c>
      <c r="AT90">
        <f t="shared" si="25"/>
        <v>59</v>
      </c>
      <c r="AU90">
        <f t="shared" si="25"/>
        <v>55</v>
      </c>
      <c r="AV90">
        <f t="shared" si="25"/>
        <v>7</v>
      </c>
      <c r="AW90">
        <f t="shared" si="25"/>
        <v>18</v>
      </c>
      <c r="AX90">
        <f t="shared" si="25"/>
        <v>58</v>
      </c>
      <c r="AY90">
        <f t="shared" si="25"/>
        <v>31</v>
      </c>
      <c r="AZ90">
        <f t="shared" si="26"/>
        <v>56</v>
      </c>
      <c r="BA90">
        <f t="shared" si="26"/>
        <v>14</v>
      </c>
      <c r="BB90">
        <f t="shared" si="26"/>
        <v>18</v>
      </c>
      <c r="BC90">
        <f t="shared" si="26"/>
        <v>19</v>
      </c>
      <c r="BD90">
        <f t="shared" si="26"/>
        <v>18</v>
      </c>
      <c r="BE90">
        <f t="shared" si="26"/>
        <v>15</v>
      </c>
      <c r="BF90">
        <f t="shared" si="26"/>
        <v>12</v>
      </c>
      <c r="BG90">
        <f t="shared" si="26"/>
        <v>12</v>
      </c>
      <c r="BH90">
        <f t="shared" si="26"/>
        <v>13</v>
      </c>
      <c r="BI90">
        <f t="shared" si="26"/>
        <v>3</v>
      </c>
      <c r="BJ90">
        <f t="shared" si="26"/>
        <v>6</v>
      </c>
      <c r="BK90">
        <f t="shared" si="26"/>
        <v>10</v>
      </c>
      <c r="BL90">
        <f t="shared" si="26"/>
        <v>57</v>
      </c>
      <c r="BM90">
        <f t="shared" si="26"/>
        <v>47</v>
      </c>
      <c r="BN90">
        <f t="shared" si="19"/>
        <v>7</v>
      </c>
      <c r="BO90">
        <f t="shared" si="19"/>
        <v>34</v>
      </c>
      <c r="BP90">
        <f t="shared" si="19"/>
        <v>9</v>
      </c>
      <c r="BQ90">
        <f t="shared" si="24"/>
        <v>296418</v>
      </c>
    </row>
    <row r="91" spans="1:69" customFormat="1" x14ac:dyDescent="0.25">
      <c r="A91" t="s">
        <v>2723</v>
      </c>
      <c r="B91" s="17">
        <f>exportall2_ampl!B90</f>
        <v>3.2307999999999998E-3</v>
      </c>
      <c r="C91" s="17">
        <f>exportall2_ampl!C90</f>
        <v>3.0018000000000002E-3</v>
      </c>
      <c r="D91" s="17">
        <f>exportall2_ampl!D90</f>
        <v>2.7106000000000001E-3</v>
      </c>
      <c r="E91" s="17">
        <f>exportall2_ampl!E90</f>
        <v>2.6694000000000002E-3</v>
      </c>
      <c r="F91" s="17">
        <f>exportall2_ampl!F90</f>
        <v>2.5929999999999998E-3</v>
      </c>
      <c r="G91" s="17">
        <f>exportall2_ampl!G90</f>
        <v>2.5327000000000001E-3</v>
      </c>
      <c r="H91" s="17">
        <f>exportall2_ampl!H90</f>
        <v>2.5263999999999998E-3</v>
      </c>
      <c r="I91" s="17">
        <f>exportall2_ampl!I90</f>
        <v>2.4853000000000002E-3</v>
      </c>
      <c r="J91" s="17">
        <f>exportall2_freq!B90</f>
        <v>27.312999999999999</v>
      </c>
      <c r="K91" s="17">
        <f>exportall2_freq!C90</f>
        <v>13.428000000000001</v>
      </c>
      <c r="L91" s="17">
        <f>exportall2_freq!D90</f>
        <v>41.045999999999999</v>
      </c>
      <c r="M91" s="17">
        <f>exportall2_freq!E90</f>
        <v>208.59</v>
      </c>
      <c r="N91" s="17">
        <f>exportall2_freq!F90</f>
        <v>12.664999999999999</v>
      </c>
      <c r="O91" s="17">
        <f>exportall2_freq!G90</f>
        <v>18.004999999999999</v>
      </c>
      <c r="P91" s="17">
        <f>exportall2_freq!H90</f>
        <v>202.64</v>
      </c>
      <c r="Q91" s="17">
        <f>exportall2_freq!I90</f>
        <v>233.46</v>
      </c>
      <c r="R91" s="17">
        <f t="shared" si="27"/>
        <v>3.2307999999999998E-3</v>
      </c>
      <c r="S91" s="17">
        <f t="shared" si="27"/>
        <v>3.0018000000000002E-3</v>
      </c>
      <c r="T91" s="17">
        <f t="shared" si="27"/>
        <v>2.7106000000000001E-3</v>
      </c>
      <c r="U91" s="17">
        <f t="shared" si="27"/>
        <v>2.6694000000000002E-3</v>
      </c>
      <c r="V91" s="17">
        <f t="shared" si="27"/>
        <v>2.5929999999999998E-3</v>
      </c>
      <c r="W91" s="17">
        <f t="shared" si="27"/>
        <v>2.5327000000000001E-3</v>
      </c>
      <c r="X91" s="17">
        <f t="shared" si="27"/>
        <v>2.5263999999999998E-3</v>
      </c>
      <c r="Y91" s="17">
        <f t="shared" si="27"/>
        <v>2.4853000000000002E-3</v>
      </c>
      <c r="Z91" s="17">
        <f t="shared" si="27"/>
        <v>27.312999999999999</v>
      </c>
      <c r="AA91" s="17">
        <f t="shared" si="27"/>
        <v>13.428000000000001</v>
      </c>
      <c r="AB91" s="17">
        <f t="shared" si="27"/>
        <v>41.045999999999999</v>
      </c>
      <c r="AC91" s="17">
        <f t="shared" si="27"/>
        <v>208.59</v>
      </c>
      <c r="AD91" s="17">
        <f t="shared" si="27"/>
        <v>12.664999999999999</v>
      </c>
      <c r="AE91" s="17">
        <f t="shared" si="27"/>
        <v>18.004999999999999</v>
      </c>
      <c r="AF91" s="17">
        <f t="shared" si="27"/>
        <v>202.64</v>
      </c>
      <c r="AG91" s="17">
        <f t="shared" si="17"/>
        <v>233.46</v>
      </c>
      <c r="AH91">
        <f>szenzoradatok!J92</f>
        <v>297.73200000000003</v>
      </c>
      <c r="AJ91" t="str">
        <f t="shared" si="23"/>
        <v>o89</v>
      </c>
      <c r="AK91">
        <f t="shared" si="25"/>
        <v>56</v>
      </c>
      <c r="AL91">
        <f t="shared" si="25"/>
        <v>54</v>
      </c>
      <c r="AM91">
        <f t="shared" si="25"/>
        <v>58</v>
      </c>
      <c r="AN91">
        <f t="shared" si="25"/>
        <v>54</v>
      </c>
      <c r="AO91">
        <f t="shared" si="25"/>
        <v>54</v>
      </c>
      <c r="AP91">
        <f t="shared" si="25"/>
        <v>53</v>
      </c>
      <c r="AQ91">
        <f t="shared" si="25"/>
        <v>52</v>
      </c>
      <c r="AR91">
        <f t="shared" si="25"/>
        <v>52</v>
      </c>
      <c r="AS91">
        <f t="shared" si="25"/>
        <v>60</v>
      </c>
      <c r="AT91">
        <f t="shared" si="25"/>
        <v>62</v>
      </c>
      <c r="AU91">
        <f t="shared" si="25"/>
        <v>52</v>
      </c>
      <c r="AV91">
        <f t="shared" si="25"/>
        <v>32</v>
      </c>
      <c r="AW91">
        <f t="shared" si="25"/>
        <v>64</v>
      </c>
      <c r="AX91">
        <f t="shared" si="25"/>
        <v>62</v>
      </c>
      <c r="AY91">
        <f t="shared" si="25"/>
        <v>33</v>
      </c>
      <c r="AZ91">
        <f t="shared" si="26"/>
        <v>19</v>
      </c>
      <c r="BA91">
        <f t="shared" si="26"/>
        <v>9</v>
      </c>
      <c r="BB91">
        <f t="shared" si="26"/>
        <v>11</v>
      </c>
      <c r="BC91">
        <f t="shared" si="26"/>
        <v>7</v>
      </c>
      <c r="BD91">
        <f t="shared" si="26"/>
        <v>11</v>
      </c>
      <c r="BE91">
        <f t="shared" si="26"/>
        <v>11</v>
      </c>
      <c r="BF91">
        <f t="shared" si="26"/>
        <v>12</v>
      </c>
      <c r="BG91">
        <f t="shared" si="26"/>
        <v>13</v>
      </c>
      <c r="BH91">
        <f t="shared" si="26"/>
        <v>13</v>
      </c>
      <c r="BI91">
        <f t="shared" si="26"/>
        <v>5</v>
      </c>
      <c r="BJ91">
        <f t="shared" si="26"/>
        <v>3</v>
      </c>
      <c r="BK91">
        <f t="shared" si="26"/>
        <v>13</v>
      </c>
      <c r="BL91">
        <f t="shared" si="26"/>
        <v>33</v>
      </c>
      <c r="BM91">
        <f t="shared" si="26"/>
        <v>1</v>
      </c>
      <c r="BN91">
        <f t="shared" si="19"/>
        <v>3</v>
      </c>
      <c r="BO91">
        <f t="shared" si="19"/>
        <v>32</v>
      </c>
      <c r="BP91">
        <f t="shared" si="19"/>
        <v>46</v>
      </c>
      <c r="BQ91">
        <f t="shared" si="24"/>
        <v>297732</v>
      </c>
    </row>
    <row r="92" spans="1:69" customFormat="1" x14ac:dyDescent="0.25">
      <c r="A92" t="s">
        <v>2724</v>
      </c>
      <c r="B92" s="17">
        <f>exportall2_ampl!B91</f>
        <v>3.6384E-3</v>
      </c>
      <c r="C92" s="17">
        <f>exportall2_ampl!C91</f>
        <v>3.2334E-3</v>
      </c>
      <c r="D92" s="17">
        <f>exportall2_ampl!D91</f>
        <v>3.1449E-3</v>
      </c>
      <c r="E92" s="17">
        <f>exportall2_ampl!E91</f>
        <v>3.1029E-3</v>
      </c>
      <c r="F92" s="17">
        <f>exportall2_ampl!F91</f>
        <v>3.0141E-3</v>
      </c>
      <c r="G92" s="17">
        <f>exportall2_ampl!G91</f>
        <v>2.9895E-3</v>
      </c>
      <c r="H92" s="17">
        <f>exportall2_ampl!H91</f>
        <v>2.9480999999999999E-3</v>
      </c>
      <c r="I92" s="17">
        <f>exportall2_ampl!I91</f>
        <v>2.846E-3</v>
      </c>
      <c r="J92" s="17">
        <f>exportall2_freq!B91</f>
        <v>190.12</v>
      </c>
      <c r="K92" s="17">
        <f>exportall2_freq!C91</f>
        <v>201.11</v>
      </c>
      <c r="L92" s="17">
        <f>exportall2_freq!D91</f>
        <v>196.23</v>
      </c>
      <c r="M92" s="17">
        <f>exportall2_freq!E91</f>
        <v>198.06</v>
      </c>
      <c r="N92" s="17">
        <f>exportall2_freq!F91</f>
        <v>31.738</v>
      </c>
      <c r="O92" s="17">
        <f>exportall2_freq!G91</f>
        <v>202.03</v>
      </c>
      <c r="P92" s="17">
        <f>exportall2_freq!H91</f>
        <v>29.449000000000002</v>
      </c>
      <c r="Q92" s="17">
        <f>exportall2_freq!I91</f>
        <v>31.585999999999999</v>
      </c>
      <c r="R92" s="17">
        <f t="shared" si="27"/>
        <v>3.6384E-3</v>
      </c>
      <c r="S92" s="17">
        <f t="shared" si="27"/>
        <v>3.2334E-3</v>
      </c>
      <c r="T92" s="17">
        <f t="shared" si="27"/>
        <v>3.1449E-3</v>
      </c>
      <c r="U92" s="17">
        <f t="shared" si="27"/>
        <v>3.1029E-3</v>
      </c>
      <c r="V92" s="17">
        <f t="shared" si="27"/>
        <v>3.0141E-3</v>
      </c>
      <c r="W92" s="17">
        <f t="shared" si="27"/>
        <v>2.9895E-3</v>
      </c>
      <c r="X92" s="17">
        <f t="shared" si="27"/>
        <v>2.9480999999999999E-3</v>
      </c>
      <c r="Y92" s="17">
        <f t="shared" si="27"/>
        <v>2.846E-3</v>
      </c>
      <c r="Z92" s="17">
        <f t="shared" si="27"/>
        <v>190.12</v>
      </c>
      <c r="AA92" s="17">
        <f t="shared" si="27"/>
        <v>201.11</v>
      </c>
      <c r="AB92" s="17">
        <f t="shared" si="27"/>
        <v>196.23</v>
      </c>
      <c r="AC92" s="17">
        <f t="shared" si="27"/>
        <v>198.06</v>
      </c>
      <c r="AD92" s="17">
        <f t="shared" si="27"/>
        <v>31.738</v>
      </c>
      <c r="AE92" s="17">
        <f t="shared" si="27"/>
        <v>202.03</v>
      </c>
      <c r="AF92" s="17">
        <f t="shared" si="27"/>
        <v>29.449000000000002</v>
      </c>
      <c r="AG92" s="17">
        <f t="shared" si="17"/>
        <v>31.585999999999999</v>
      </c>
      <c r="AH92">
        <f>szenzoradatok!J93</f>
        <v>298.43439999999998</v>
      </c>
      <c r="AJ92" t="str">
        <f t="shared" si="23"/>
        <v>o90</v>
      </c>
      <c r="AK92">
        <f t="shared" si="25"/>
        <v>50</v>
      </c>
      <c r="AL92">
        <f t="shared" si="25"/>
        <v>50</v>
      </c>
      <c r="AM92">
        <f t="shared" si="25"/>
        <v>48</v>
      </c>
      <c r="AN92">
        <f t="shared" si="25"/>
        <v>46</v>
      </c>
      <c r="AO92">
        <f t="shared" si="25"/>
        <v>45</v>
      </c>
      <c r="AP92">
        <f t="shared" si="25"/>
        <v>43</v>
      </c>
      <c r="AQ92">
        <f t="shared" si="25"/>
        <v>42</v>
      </c>
      <c r="AR92">
        <f t="shared" si="25"/>
        <v>44</v>
      </c>
      <c r="AS92">
        <f t="shared" si="25"/>
        <v>38</v>
      </c>
      <c r="AT92">
        <f t="shared" si="25"/>
        <v>32</v>
      </c>
      <c r="AU92">
        <f t="shared" si="25"/>
        <v>30</v>
      </c>
      <c r="AV92">
        <f t="shared" si="25"/>
        <v>36</v>
      </c>
      <c r="AW92">
        <f t="shared" si="25"/>
        <v>55</v>
      </c>
      <c r="AX92">
        <f t="shared" si="25"/>
        <v>32</v>
      </c>
      <c r="AY92">
        <f t="shared" si="25"/>
        <v>57</v>
      </c>
      <c r="AZ92">
        <f t="shared" si="26"/>
        <v>52</v>
      </c>
      <c r="BA92">
        <f t="shared" si="26"/>
        <v>15</v>
      </c>
      <c r="BB92">
        <f t="shared" si="26"/>
        <v>15</v>
      </c>
      <c r="BC92">
        <f t="shared" si="26"/>
        <v>17</v>
      </c>
      <c r="BD92">
        <f t="shared" si="26"/>
        <v>19</v>
      </c>
      <c r="BE92">
        <f t="shared" si="26"/>
        <v>20</v>
      </c>
      <c r="BF92">
        <f t="shared" si="26"/>
        <v>22</v>
      </c>
      <c r="BG92">
        <f t="shared" si="26"/>
        <v>23</v>
      </c>
      <c r="BH92">
        <f t="shared" si="26"/>
        <v>21</v>
      </c>
      <c r="BI92">
        <f t="shared" si="26"/>
        <v>27</v>
      </c>
      <c r="BJ92">
        <f t="shared" si="26"/>
        <v>33</v>
      </c>
      <c r="BK92">
        <f t="shared" si="26"/>
        <v>34</v>
      </c>
      <c r="BL92">
        <f t="shared" si="26"/>
        <v>29</v>
      </c>
      <c r="BM92">
        <f t="shared" si="26"/>
        <v>10</v>
      </c>
      <c r="BN92">
        <f t="shared" si="19"/>
        <v>33</v>
      </c>
      <c r="BO92">
        <f t="shared" si="19"/>
        <v>8</v>
      </c>
      <c r="BP92">
        <f t="shared" si="19"/>
        <v>12</v>
      </c>
      <c r="BQ92">
        <f t="shared" si="24"/>
        <v>298434</v>
      </c>
    </row>
    <row r="93" spans="1:69" customFormat="1" x14ac:dyDescent="0.25">
      <c r="A93" t="s">
        <v>55</v>
      </c>
      <c r="B93" s="17">
        <f>exportall2_ampl!B92</f>
        <v>3.2123999999999998E-3</v>
      </c>
      <c r="C93" s="17">
        <f>exportall2_ampl!C92</f>
        <v>3.1809999999999998E-3</v>
      </c>
      <c r="D93" s="17">
        <f>exportall2_ampl!D92</f>
        <v>3.0044E-3</v>
      </c>
      <c r="E93" s="17">
        <f>exportall2_ampl!E92</f>
        <v>2.5874000000000001E-3</v>
      </c>
      <c r="F93" s="17">
        <f>exportall2_ampl!F92</f>
        <v>2.503E-3</v>
      </c>
      <c r="G93" s="17">
        <f>exportall2_ampl!G92</f>
        <v>2.4336000000000002E-3</v>
      </c>
      <c r="H93" s="17">
        <f>exportall2_ampl!H92</f>
        <v>2.4242000000000001E-3</v>
      </c>
      <c r="I93" s="17">
        <f>exportall2_ampl!I92</f>
        <v>2.4001000000000001E-3</v>
      </c>
      <c r="J93" s="17">
        <f>exportall2_freq!B92</f>
        <v>31.585999999999999</v>
      </c>
      <c r="K93" s="17">
        <f>exportall2_freq!C92</f>
        <v>110.47</v>
      </c>
      <c r="L93" s="17">
        <f>exportall2_freq!D92</f>
        <v>34.484999999999999</v>
      </c>
      <c r="M93" s="17">
        <f>exportall2_freq!E92</f>
        <v>16.327000000000002</v>
      </c>
      <c r="N93" s="17">
        <f>exportall2_freq!F92</f>
        <v>49.133000000000003</v>
      </c>
      <c r="O93" s="17">
        <f>exportall2_freq!G92</f>
        <v>285.19</v>
      </c>
      <c r="P93" s="17">
        <f>exportall2_freq!H92</f>
        <v>19.530999999999999</v>
      </c>
      <c r="Q93" s="17">
        <f>exportall2_freq!I92</f>
        <v>33.112000000000002</v>
      </c>
      <c r="R93" s="17">
        <f t="shared" si="27"/>
        <v>3.2123999999999998E-3</v>
      </c>
      <c r="S93" s="17">
        <f t="shared" si="27"/>
        <v>3.1809999999999998E-3</v>
      </c>
      <c r="T93" s="17">
        <f t="shared" si="27"/>
        <v>3.0044E-3</v>
      </c>
      <c r="U93" s="17">
        <f t="shared" si="27"/>
        <v>2.5874000000000001E-3</v>
      </c>
      <c r="V93" s="17">
        <f t="shared" si="27"/>
        <v>2.503E-3</v>
      </c>
      <c r="W93" s="17">
        <f t="shared" si="27"/>
        <v>2.4336000000000002E-3</v>
      </c>
      <c r="X93" s="17">
        <f t="shared" si="27"/>
        <v>2.4242000000000001E-3</v>
      </c>
      <c r="Y93" s="17">
        <f t="shared" si="27"/>
        <v>2.4001000000000001E-3</v>
      </c>
      <c r="Z93" s="17">
        <f t="shared" si="27"/>
        <v>31.585999999999999</v>
      </c>
      <c r="AA93" s="17">
        <f t="shared" si="27"/>
        <v>110.47</v>
      </c>
      <c r="AB93" s="17">
        <f t="shared" si="27"/>
        <v>34.484999999999999</v>
      </c>
      <c r="AC93" s="17">
        <f t="shared" si="27"/>
        <v>16.327000000000002</v>
      </c>
      <c r="AD93" s="17">
        <f t="shared" si="27"/>
        <v>49.133000000000003</v>
      </c>
      <c r="AE93" s="17">
        <f t="shared" si="27"/>
        <v>285.19</v>
      </c>
      <c r="AF93" s="17">
        <f t="shared" si="27"/>
        <v>19.530999999999999</v>
      </c>
      <c r="AG93" s="17">
        <f t="shared" si="17"/>
        <v>33.112000000000002</v>
      </c>
      <c r="AH93">
        <f>szenzoradatok!J94</f>
        <v>296.21429999999998</v>
      </c>
      <c r="AJ93" t="str">
        <f t="shared" si="23"/>
        <v>o91</v>
      </c>
      <c r="AK93">
        <f t="shared" si="25"/>
        <v>57</v>
      </c>
      <c r="AL93">
        <f t="shared" si="25"/>
        <v>51</v>
      </c>
      <c r="AM93">
        <f t="shared" si="25"/>
        <v>50</v>
      </c>
      <c r="AN93">
        <f t="shared" si="25"/>
        <v>57</v>
      </c>
      <c r="AO93">
        <f t="shared" si="25"/>
        <v>56</v>
      </c>
      <c r="AP93">
        <f t="shared" si="25"/>
        <v>57</v>
      </c>
      <c r="AQ93">
        <f t="shared" si="25"/>
        <v>55</v>
      </c>
      <c r="AR93">
        <f t="shared" si="25"/>
        <v>54</v>
      </c>
      <c r="AS93">
        <f t="shared" si="25"/>
        <v>59</v>
      </c>
      <c r="AT93">
        <f t="shared" si="25"/>
        <v>39</v>
      </c>
      <c r="AU93">
        <f t="shared" si="25"/>
        <v>59</v>
      </c>
      <c r="AV93">
        <f t="shared" si="25"/>
        <v>63</v>
      </c>
      <c r="AW93">
        <f t="shared" si="25"/>
        <v>48</v>
      </c>
      <c r="AX93">
        <f t="shared" si="25"/>
        <v>6</v>
      </c>
      <c r="AY93">
        <f t="shared" si="25"/>
        <v>61</v>
      </c>
      <c r="AZ93">
        <f t="shared" si="26"/>
        <v>50</v>
      </c>
      <c r="BA93">
        <f t="shared" si="26"/>
        <v>8</v>
      </c>
      <c r="BB93">
        <f t="shared" si="26"/>
        <v>14</v>
      </c>
      <c r="BC93">
        <f t="shared" si="26"/>
        <v>15</v>
      </c>
      <c r="BD93">
        <f t="shared" si="26"/>
        <v>8</v>
      </c>
      <c r="BE93">
        <f t="shared" si="26"/>
        <v>9</v>
      </c>
      <c r="BF93">
        <f t="shared" si="26"/>
        <v>8</v>
      </c>
      <c r="BG93">
        <f t="shared" si="26"/>
        <v>10</v>
      </c>
      <c r="BH93">
        <f t="shared" si="26"/>
        <v>11</v>
      </c>
      <c r="BI93">
        <f t="shared" si="26"/>
        <v>6</v>
      </c>
      <c r="BJ93">
        <f t="shared" si="26"/>
        <v>26</v>
      </c>
      <c r="BK93">
        <f t="shared" si="26"/>
        <v>6</v>
      </c>
      <c r="BL93">
        <f t="shared" si="26"/>
        <v>2</v>
      </c>
      <c r="BM93">
        <f t="shared" si="26"/>
        <v>17</v>
      </c>
      <c r="BN93">
        <f t="shared" si="19"/>
        <v>59</v>
      </c>
      <c r="BO93">
        <f t="shared" si="19"/>
        <v>4</v>
      </c>
      <c r="BP93">
        <f t="shared" si="19"/>
        <v>15</v>
      </c>
      <c r="BQ93">
        <f t="shared" si="24"/>
        <v>296214</v>
      </c>
    </row>
    <row r="94" spans="1:69" customFormat="1" x14ac:dyDescent="0.25">
      <c r="A94" t="s">
        <v>2725</v>
      </c>
      <c r="B94" s="17">
        <f>exportall2_ampl!B93</f>
        <v>3.8532000000000002E-3</v>
      </c>
      <c r="C94" s="17">
        <f>exportall2_ampl!C93</f>
        <v>3.4104999999999999E-3</v>
      </c>
      <c r="D94" s="17">
        <f>exportall2_ampl!D93</f>
        <v>3.0049E-3</v>
      </c>
      <c r="E94" s="17">
        <f>exportall2_ampl!E93</f>
        <v>2.9026E-3</v>
      </c>
      <c r="F94" s="17">
        <f>exportall2_ampl!F93</f>
        <v>2.8451000000000001E-3</v>
      </c>
      <c r="G94" s="17">
        <f>exportall2_ampl!G93</f>
        <v>2.6627999999999999E-3</v>
      </c>
      <c r="H94" s="17">
        <f>exportall2_ampl!H93</f>
        <v>2.6489E-3</v>
      </c>
      <c r="I94" s="17">
        <f>exportall2_ampl!I93</f>
        <v>2.5409999999999999E-3</v>
      </c>
      <c r="J94" s="17">
        <f>exportall2_freq!B93</f>
        <v>190.12</v>
      </c>
      <c r="K94" s="17">
        <f>exportall2_freq!C93</f>
        <v>39.978000000000002</v>
      </c>
      <c r="L94" s="17">
        <f>exportall2_freq!D93</f>
        <v>45.165999999999997</v>
      </c>
      <c r="M94" s="17">
        <f>exportall2_freq!E93</f>
        <v>27.923999999999999</v>
      </c>
      <c r="N94" s="17">
        <f>exportall2_freq!F93</f>
        <v>50.506999999999998</v>
      </c>
      <c r="O94" s="17">
        <f>exportall2_freq!G93</f>
        <v>26.245000000000001</v>
      </c>
      <c r="P94" s="17">
        <f>exportall2_freq!H93</f>
        <v>232.39</v>
      </c>
      <c r="Q94" s="17">
        <f>exportall2_freq!I93</f>
        <v>216.22</v>
      </c>
      <c r="R94" s="17">
        <f t="shared" si="27"/>
        <v>3.8532000000000002E-3</v>
      </c>
      <c r="S94" s="17">
        <f t="shared" si="27"/>
        <v>3.4104999999999999E-3</v>
      </c>
      <c r="T94" s="17">
        <f t="shared" si="27"/>
        <v>3.0049E-3</v>
      </c>
      <c r="U94" s="17">
        <f t="shared" si="27"/>
        <v>2.9026E-3</v>
      </c>
      <c r="V94" s="17">
        <f t="shared" si="27"/>
        <v>2.8451000000000001E-3</v>
      </c>
      <c r="W94" s="17">
        <f t="shared" si="27"/>
        <v>2.6627999999999999E-3</v>
      </c>
      <c r="X94" s="17">
        <f t="shared" si="27"/>
        <v>2.6489E-3</v>
      </c>
      <c r="Y94" s="17">
        <f t="shared" si="27"/>
        <v>2.5409999999999999E-3</v>
      </c>
      <c r="Z94" s="17">
        <f t="shared" si="27"/>
        <v>190.12</v>
      </c>
      <c r="AA94" s="17">
        <f t="shared" si="27"/>
        <v>39.978000000000002</v>
      </c>
      <c r="AB94" s="17">
        <f t="shared" si="27"/>
        <v>45.165999999999997</v>
      </c>
      <c r="AC94" s="17">
        <f t="shared" si="27"/>
        <v>27.923999999999999</v>
      </c>
      <c r="AD94" s="17">
        <f t="shared" si="27"/>
        <v>50.506999999999998</v>
      </c>
      <c r="AE94" s="17">
        <f t="shared" si="27"/>
        <v>26.245000000000001</v>
      </c>
      <c r="AF94" s="17">
        <f t="shared" si="27"/>
        <v>232.39</v>
      </c>
      <c r="AG94" s="17">
        <f t="shared" si="17"/>
        <v>216.22</v>
      </c>
      <c r="AH94">
        <f>szenzoradatok!J95</f>
        <v>296.26600000000002</v>
      </c>
      <c r="AJ94" t="str">
        <f t="shared" si="23"/>
        <v>o92</v>
      </c>
      <c r="AK94">
        <f t="shared" si="25"/>
        <v>45</v>
      </c>
      <c r="AL94">
        <f t="shared" si="25"/>
        <v>45</v>
      </c>
      <c r="AM94">
        <f t="shared" si="25"/>
        <v>50</v>
      </c>
      <c r="AN94">
        <f t="shared" si="25"/>
        <v>50</v>
      </c>
      <c r="AO94">
        <f t="shared" si="25"/>
        <v>49</v>
      </c>
      <c r="AP94">
        <f t="shared" si="25"/>
        <v>50</v>
      </c>
      <c r="AQ94">
        <f t="shared" si="25"/>
        <v>49</v>
      </c>
      <c r="AR94">
        <f t="shared" si="25"/>
        <v>49</v>
      </c>
      <c r="AS94">
        <f t="shared" si="25"/>
        <v>38</v>
      </c>
      <c r="AT94">
        <f t="shared" si="25"/>
        <v>51</v>
      </c>
      <c r="AU94">
        <f t="shared" si="25"/>
        <v>47</v>
      </c>
      <c r="AV94">
        <f t="shared" si="25"/>
        <v>57</v>
      </c>
      <c r="AW94">
        <f t="shared" si="25"/>
        <v>46</v>
      </c>
      <c r="AX94">
        <f t="shared" si="25"/>
        <v>59</v>
      </c>
      <c r="AY94">
        <f t="shared" si="25"/>
        <v>21</v>
      </c>
      <c r="AZ94">
        <f t="shared" si="26"/>
        <v>27</v>
      </c>
      <c r="BA94">
        <f t="shared" si="26"/>
        <v>20</v>
      </c>
      <c r="BB94">
        <f t="shared" si="26"/>
        <v>20</v>
      </c>
      <c r="BC94">
        <f t="shared" si="26"/>
        <v>15</v>
      </c>
      <c r="BD94">
        <f t="shared" si="26"/>
        <v>15</v>
      </c>
      <c r="BE94">
        <f t="shared" si="26"/>
        <v>16</v>
      </c>
      <c r="BF94">
        <f t="shared" si="26"/>
        <v>15</v>
      </c>
      <c r="BG94">
        <f t="shared" si="26"/>
        <v>16</v>
      </c>
      <c r="BH94">
        <f t="shared" si="26"/>
        <v>16</v>
      </c>
      <c r="BI94">
        <f t="shared" si="26"/>
        <v>27</v>
      </c>
      <c r="BJ94">
        <f t="shared" si="26"/>
        <v>14</v>
      </c>
      <c r="BK94">
        <f t="shared" si="26"/>
        <v>17</v>
      </c>
      <c r="BL94">
        <f t="shared" si="26"/>
        <v>7</v>
      </c>
      <c r="BM94">
        <f t="shared" si="26"/>
        <v>19</v>
      </c>
      <c r="BN94">
        <f t="shared" si="19"/>
        <v>6</v>
      </c>
      <c r="BO94">
        <f t="shared" si="19"/>
        <v>43</v>
      </c>
      <c r="BP94">
        <f t="shared" si="19"/>
        <v>38</v>
      </c>
      <c r="BQ94">
        <f t="shared" si="24"/>
        <v>296266</v>
      </c>
    </row>
    <row r="95" spans="1:69" customFormat="1" x14ac:dyDescent="0.25">
      <c r="A95" t="s">
        <v>2726</v>
      </c>
      <c r="B95" s="17">
        <f>exportall2_ampl!B94</f>
        <v>3.4983000000000002E-3</v>
      </c>
      <c r="C95" s="17">
        <f>exportall2_ampl!C94</f>
        <v>2.9220000000000001E-3</v>
      </c>
      <c r="D95" s="17">
        <f>exportall2_ampl!D94</f>
        <v>2.8595999999999999E-3</v>
      </c>
      <c r="E95" s="17">
        <f>exportall2_ampl!E94</f>
        <v>2.8503999999999999E-3</v>
      </c>
      <c r="F95" s="17">
        <f>exportall2_ampl!F94</f>
        <v>2.7255999999999999E-3</v>
      </c>
      <c r="G95" s="17">
        <f>exportall2_ampl!G94</f>
        <v>2.7060999999999999E-3</v>
      </c>
      <c r="H95" s="17">
        <f>exportall2_ampl!H94</f>
        <v>2.6086E-3</v>
      </c>
      <c r="I95" s="17">
        <f>exportall2_ampl!I94</f>
        <v>2.4870999999999999E-3</v>
      </c>
      <c r="J95" s="17">
        <f>exportall2_freq!B94</f>
        <v>190.28</v>
      </c>
      <c r="K95" s="17">
        <f>exportall2_freq!C94</f>
        <v>45.929000000000002</v>
      </c>
      <c r="L95" s="17">
        <f>exportall2_freq!D94</f>
        <v>19.379000000000001</v>
      </c>
      <c r="M95" s="17">
        <f>exportall2_freq!E94</f>
        <v>233.76</v>
      </c>
      <c r="N95" s="17">
        <f>exportall2_freq!F94</f>
        <v>193.48</v>
      </c>
      <c r="O95" s="17">
        <f>exportall2_freq!G94</f>
        <v>238.49</v>
      </c>
      <c r="P95" s="17">
        <f>exportall2_freq!H94</f>
        <v>237.27</v>
      </c>
      <c r="Q95" s="17">
        <f>exportall2_freq!I94</f>
        <v>19.530999999999999</v>
      </c>
      <c r="R95" s="17">
        <f t="shared" si="27"/>
        <v>3.4983000000000002E-3</v>
      </c>
      <c r="S95" s="17">
        <f t="shared" si="27"/>
        <v>2.9220000000000001E-3</v>
      </c>
      <c r="T95" s="17">
        <f t="shared" si="27"/>
        <v>2.8595999999999999E-3</v>
      </c>
      <c r="U95" s="17">
        <f t="shared" si="27"/>
        <v>2.8503999999999999E-3</v>
      </c>
      <c r="V95" s="17">
        <f t="shared" si="27"/>
        <v>2.7255999999999999E-3</v>
      </c>
      <c r="W95" s="17">
        <f t="shared" si="27"/>
        <v>2.7060999999999999E-3</v>
      </c>
      <c r="X95" s="17">
        <f t="shared" si="27"/>
        <v>2.6086E-3</v>
      </c>
      <c r="Y95" s="17">
        <f t="shared" si="27"/>
        <v>2.4870999999999999E-3</v>
      </c>
      <c r="Z95" s="17">
        <f t="shared" si="27"/>
        <v>190.28</v>
      </c>
      <c r="AA95" s="17">
        <f t="shared" si="27"/>
        <v>45.929000000000002</v>
      </c>
      <c r="AB95" s="17">
        <f t="shared" si="27"/>
        <v>19.379000000000001</v>
      </c>
      <c r="AC95" s="17">
        <f t="shared" si="27"/>
        <v>233.76</v>
      </c>
      <c r="AD95" s="17">
        <f t="shared" si="27"/>
        <v>193.48</v>
      </c>
      <c r="AE95" s="17">
        <f t="shared" si="27"/>
        <v>238.49</v>
      </c>
      <c r="AF95" s="17">
        <f t="shared" si="27"/>
        <v>237.27</v>
      </c>
      <c r="AG95" s="17">
        <f t="shared" si="17"/>
        <v>19.530999999999999</v>
      </c>
      <c r="AH95">
        <f>szenzoradatok!J96</f>
        <v>297.19659999999999</v>
      </c>
      <c r="AJ95" t="str">
        <f t="shared" si="23"/>
        <v>o93</v>
      </c>
      <c r="AK95">
        <f t="shared" si="25"/>
        <v>51</v>
      </c>
      <c r="AL95">
        <f t="shared" si="25"/>
        <v>55</v>
      </c>
      <c r="AM95">
        <f t="shared" si="25"/>
        <v>53</v>
      </c>
      <c r="AN95">
        <f t="shared" si="25"/>
        <v>51</v>
      </c>
      <c r="AO95">
        <f t="shared" si="25"/>
        <v>51</v>
      </c>
      <c r="AP95">
        <f t="shared" si="25"/>
        <v>48</v>
      </c>
      <c r="AQ95">
        <f t="shared" si="25"/>
        <v>50</v>
      </c>
      <c r="AR95">
        <f t="shared" si="25"/>
        <v>51</v>
      </c>
      <c r="AS95">
        <f t="shared" si="25"/>
        <v>35</v>
      </c>
      <c r="AT95">
        <f t="shared" si="25"/>
        <v>48</v>
      </c>
      <c r="AU95">
        <f t="shared" si="25"/>
        <v>62</v>
      </c>
      <c r="AV95">
        <f t="shared" si="25"/>
        <v>22</v>
      </c>
      <c r="AW95">
        <f t="shared" si="25"/>
        <v>33</v>
      </c>
      <c r="AX95">
        <f t="shared" si="25"/>
        <v>12</v>
      </c>
      <c r="AY95">
        <f t="shared" si="25"/>
        <v>12</v>
      </c>
      <c r="AZ95">
        <f t="shared" si="26"/>
        <v>62</v>
      </c>
      <c r="BA95">
        <f t="shared" si="26"/>
        <v>14</v>
      </c>
      <c r="BB95">
        <f t="shared" si="26"/>
        <v>10</v>
      </c>
      <c r="BC95">
        <f t="shared" si="26"/>
        <v>12</v>
      </c>
      <c r="BD95">
        <f t="shared" si="26"/>
        <v>14</v>
      </c>
      <c r="BE95">
        <f t="shared" si="26"/>
        <v>14</v>
      </c>
      <c r="BF95">
        <f t="shared" si="26"/>
        <v>17</v>
      </c>
      <c r="BG95">
        <f t="shared" si="26"/>
        <v>15</v>
      </c>
      <c r="BH95">
        <f t="shared" si="26"/>
        <v>14</v>
      </c>
      <c r="BI95">
        <f t="shared" si="26"/>
        <v>28</v>
      </c>
      <c r="BJ95">
        <f t="shared" si="26"/>
        <v>17</v>
      </c>
      <c r="BK95">
        <f t="shared" si="26"/>
        <v>3</v>
      </c>
      <c r="BL95">
        <f t="shared" si="26"/>
        <v>43</v>
      </c>
      <c r="BM95">
        <f t="shared" si="26"/>
        <v>32</v>
      </c>
      <c r="BN95">
        <f t="shared" si="19"/>
        <v>52</v>
      </c>
      <c r="BO95">
        <f t="shared" si="19"/>
        <v>52</v>
      </c>
      <c r="BP95">
        <f t="shared" si="19"/>
        <v>3</v>
      </c>
      <c r="BQ95">
        <f t="shared" si="24"/>
        <v>297196</v>
      </c>
    </row>
    <row r="96" spans="1:69" customFormat="1" x14ac:dyDescent="0.25">
      <c r="A96" t="s">
        <v>2727</v>
      </c>
      <c r="B96" s="17">
        <f>exportall2_ampl!B95</f>
        <v>4.6046000000000004E-3</v>
      </c>
      <c r="C96" s="17">
        <f>exportall2_ampl!C95</f>
        <v>3.3232000000000001E-3</v>
      </c>
      <c r="D96" s="17">
        <f>exportall2_ampl!D95</f>
        <v>3.2347999999999999E-3</v>
      </c>
      <c r="E96" s="17">
        <f>exportall2_ampl!E95</f>
        <v>3.1519999999999999E-3</v>
      </c>
      <c r="F96" s="17">
        <f>exportall2_ampl!F95</f>
        <v>2.9924999999999999E-3</v>
      </c>
      <c r="G96" s="17">
        <f>exportall2_ampl!G95</f>
        <v>2.9467999999999999E-3</v>
      </c>
      <c r="H96" s="17">
        <f>exportall2_ampl!H95</f>
        <v>2.9258999999999999E-3</v>
      </c>
      <c r="I96" s="17">
        <f>exportall2_ampl!I95</f>
        <v>2.8879000000000001E-3</v>
      </c>
      <c r="J96" s="17">
        <f>exportall2_freq!B95</f>
        <v>237.73</v>
      </c>
      <c r="K96" s="17">
        <f>exportall2_freq!C95</f>
        <v>37.231000000000002</v>
      </c>
      <c r="L96" s="17">
        <f>exportall2_freq!D95</f>
        <v>46.387</v>
      </c>
      <c r="M96" s="17">
        <f>exportall2_freq!E95</f>
        <v>21.056999999999999</v>
      </c>
      <c r="N96" s="17">
        <f>exportall2_freq!F95</f>
        <v>32.042999999999999</v>
      </c>
      <c r="O96" s="17">
        <f>exportall2_freq!G95</f>
        <v>41.198999999999998</v>
      </c>
      <c r="P96" s="17">
        <f>exportall2_freq!H95</f>
        <v>237.27</v>
      </c>
      <c r="Q96" s="17">
        <f>exportall2_freq!I95</f>
        <v>18.920999999999999</v>
      </c>
      <c r="R96" s="17">
        <f t="shared" si="27"/>
        <v>4.6046000000000004E-3</v>
      </c>
      <c r="S96" s="17">
        <f t="shared" si="27"/>
        <v>3.3232000000000001E-3</v>
      </c>
      <c r="T96" s="17">
        <f t="shared" si="27"/>
        <v>3.2347999999999999E-3</v>
      </c>
      <c r="U96" s="17">
        <f t="shared" si="27"/>
        <v>3.1519999999999999E-3</v>
      </c>
      <c r="V96" s="17">
        <f t="shared" si="27"/>
        <v>2.9924999999999999E-3</v>
      </c>
      <c r="W96" s="17">
        <f t="shared" si="27"/>
        <v>2.9467999999999999E-3</v>
      </c>
      <c r="X96" s="17">
        <f t="shared" si="27"/>
        <v>2.9258999999999999E-3</v>
      </c>
      <c r="Y96" s="17">
        <f t="shared" si="27"/>
        <v>2.8879000000000001E-3</v>
      </c>
      <c r="Z96" s="17">
        <f t="shared" si="27"/>
        <v>237.73</v>
      </c>
      <c r="AA96" s="17">
        <f t="shared" si="27"/>
        <v>37.231000000000002</v>
      </c>
      <c r="AB96" s="17">
        <f t="shared" si="27"/>
        <v>46.387</v>
      </c>
      <c r="AC96" s="17">
        <f t="shared" si="27"/>
        <v>21.056999999999999</v>
      </c>
      <c r="AD96" s="17">
        <f t="shared" si="27"/>
        <v>32.042999999999999</v>
      </c>
      <c r="AE96" s="17">
        <f t="shared" si="27"/>
        <v>41.198999999999998</v>
      </c>
      <c r="AF96" s="17">
        <f t="shared" si="27"/>
        <v>237.27</v>
      </c>
      <c r="AG96" s="17">
        <f t="shared" si="17"/>
        <v>18.920999999999999</v>
      </c>
      <c r="AH96">
        <f>szenzoradatok!J97</f>
        <v>297.20839999999998</v>
      </c>
      <c r="AJ96" t="str">
        <f t="shared" si="23"/>
        <v>o94</v>
      </c>
      <c r="AK96">
        <f t="shared" ref="AK96:AZ112" si="28">INT(RANK(B96,B$3:B$128,AK$1)/2)+1</f>
        <v>34</v>
      </c>
      <c r="AL96">
        <f t="shared" si="28"/>
        <v>46</v>
      </c>
      <c r="AM96">
        <f t="shared" si="28"/>
        <v>45</v>
      </c>
      <c r="AN96">
        <f t="shared" si="28"/>
        <v>46</v>
      </c>
      <c r="AO96">
        <f t="shared" si="28"/>
        <v>47</v>
      </c>
      <c r="AP96">
        <f t="shared" si="28"/>
        <v>45</v>
      </c>
      <c r="AQ96">
        <f t="shared" si="28"/>
        <v>44</v>
      </c>
      <c r="AR96">
        <f t="shared" si="28"/>
        <v>43</v>
      </c>
      <c r="AS96">
        <f t="shared" si="28"/>
        <v>10</v>
      </c>
      <c r="AT96">
        <f t="shared" si="28"/>
        <v>52</v>
      </c>
      <c r="AU96">
        <f t="shared" si="28"/>
        <v>47</v>
      </c>
      <c r="AV96">
        <f t="shared" si="28"/>
        <v>61</v>
      </c>
      <c r="AW96">
        <f t="shared" si="28"/>
        <v>55</v>
      </c>
      <c r="AX96">
        <f t="shared" si="28"/>
        <v>50</v>
      </c>
      <c r="AY96">
        <f t="shared" si="28"/>
        <v>12</v>
      </c>
      <c r="AZ96">
        <f t="shared" si="26"/>
        <v>62</v>
      </c>
      <c r="BA96">
        <f t="shared" si="26"/>
        <v>31</v>
      </c>
      <c r="BB96">
        <f t="shared" si="26"/>
        <v>19</v>
      </c>
      <c r="BC96">
        <f t="shared" si="26"/>
        <v>20</v>
      </c>
      <c r="BD96">
        <f t="shared" si="26"/>
        <v>19</v>
      </c>
      <c r="BE96">
        <f t="shared" si="26"/>
        <v>18</v>
      </c>
      <c r="BF96">
        <f t="shared" si="26"/>
        <v>20</v>
      </c>
      <c r="BG96">
        <f t="shared" si="26"/>
        <v>21</v>
      </c>
      <c r="BH96">
        <f t="shared" si="26"/>
        <v>22</v>
      </c>
      <c r="BI96">
        <f t="shared" si="26"/>
        <v>50</v>
      </c>
      <c r="BJ96">
        <f t="shared" si="26"/>
        <v>13</v>
      </c>
      <c r="BK96">
        <f t="shared" si="26"/>
        <v>18</v>
      </c>
      <c r="BL96">
        <f t="shared" si="26"/>
        <v>4</v>
      </c>
      <c r="BM96">
        <f t="shared" si="26"/>
        <v>10</v>
      </c>
      <c r="BN96">
        <f t="shared" si="19"/>
        <v>15</v>
      </c>
      <c r="BO96">
        <f t="shared" si="19"/>
        <v>52</v>
      </c>
      <c r="BP96">
        <f t="shared" si="19"/>
        <v>3</v>
      </c>
      <c r="BQ96">
        <f t="shared" si="24"/>
        <v>297208</v>
      </c>
    </row>
    <row r="97" spans="1:69" customFormat="1" x14ac:dyDescent="0.25">
      <c r="A97" t="s">
        <v>2728</v>
      </c>
      <c r="B97" s="17">
        <f>exportall2_ampl!B96</f>
        <v>3.6738999999999999E-3</v>
      </c>
      <c r="C97" s="17">
        <f>exportall2_ampl!C96</f>
        <v>3.5236E-3</v>
      </c>
      <c r="D97" s="17">
        <f>exportall2_ampl!D96</f>
        <v>3.0149E-3</v>
      </c>
      <c r="E97" s="17">
        <f>exportall2_ampl!E96</f>
        <v>2.7918000000000001E-3</v>
      </c>
      <c r="F97" s="17">
        <f>exportall2_ampl!F96</f>
        <v>2.6605000000000001E-3</v>
      </c>
      <c r="G97" s="17">
        <f>exportall2_ampl!G96</f>
        <v>2.6411999999999998E-3</v>
      </c>
      <c r="H97" s="17">
        <f>exportall2_ampl!H96</f>
        <v>2.5795000000000002E-3</v>
      </c>
      <c r="I97" s="17">
        <f>exportall2_ampl!I96</f>
        <v>2.5409E-3</v>
      </c>
      <c r="J97" s="17">
        <f>exportall2_freq!B96</f>
        <v>34.332000000000001</v>
      </c>
      <c r="K97" s="17">
        <f>exportall2_freq!C96</f>
        <v>18.768000000000001</v>
      </c>
      <c r="L97" s="17">
        <f>exportall2_freq!D96</f>
        <v>42.877000000000002</v>
      </c>
      <c r="M97" s="17">
        <f>exportall2_freq!E96</f>
        <v>232.39</v>
      </c>
      <c r="N97" s="17">
        <f>exportall2_freq!F96</f>
        <v>232.85</v>
      </c>
      <c r="O97" s="17">
        <f>exportall2_freq!G96</f>
        <v>54.625999999999998</v>
      </c>
      <c r="P97" s="17">
        <f>exportall2_freq!H96</f>
        <v>29.297000000000001</v>
      </c>
      <c r="Q97" s="17">
        <f>exportall2_freq!I96</f>
        <v>70.801000000000002</v>
      </c>
      <c r="R97" s="17">
        <f t="shared" si="27"/>
        <v>3.6738999999999999E-3</v>
      </c>
      <c r="S97" s="17">
        <f t="shared" si="27"/>
        <v>3.5236E-3</v>
      </c>
      <c r="T97" s="17">
        <f t="shared" si="27"/>
        <v>3.0149E-3</v>
      </c>
      <c r="U97" s="17">
        <f t="shared" si="27"/>
        <v>2.7918000000000001E-3</v>
      </c>
      <c r="V97" s="17">
        <f t="shared" si="27"/>
        <v>2.6605000000000001E-3</v>
      </c>
      <c r="W97" s="17">
        <f t="shared" si="27"/>
        <v>2.6411999999999998E-3</v>
      </c>
      <c r="X97" s="17">
        <f t="shared" si="27"/>
        <v>2.5795000000000002E-3</v>
      </c>
      <c r="Y97" s="17">
        <f t="shared" si="27"/>
        <v>2.5409E-3</v>
      </c>
      <c r="Z97" s="17">
        <f t="shared" si="27"/>
        <v>34.332000000000001</v>
      </c>
      <c r="AA97" s="17">
        <f t="shared" si="27"/>
        <v>18.768000000000001</v>
      </c>
      <c r="AB97" s="17">
        <f t="shared" si="27"/>
        <v>42.877000000000002</v>
      </c>
      <c r="AC97" s="17">
        <f t="shared" si="27"/>
        <v>232.39</v>
      </c>
      <c r="AD97" s="17">
        <f t="shared" si="27"/>
        <v>232.85</v>
      </c>
      <c r="AE97" s="17">
        <f t="shared" si="27"/>
        <v>54.625999999999998</v>
      </c>
      <c r="AF97" s="17">
        <f t="shared" si="27"/>
        <v>29.297000000000001</v>
      </c>
      <c r="AG97" s="17">
        <f t="shared" si="17"/>
        <v>70.801000000000002</v>
      </c>
      <c r="AH97">
        <f>szenzoradatok!J98</f>
        <v>296.09230000000002</v>
      </c>
      <c r="AJ97" t="str">
        <f t="shared" si="23"/>
        <v>o95</v>
      </c>
      <c r="AK97">
        <f t="shared" si="28"/>
        <v>49</v>
      </c>
      <c r="AL97">
        <f t="shared" si="28"/>
        <v>43</v>
      </c>
      <c r="AM97">
        <f t="shared" si="28"/>
        <v>49</v>
      </c>
      <c r="AN97">
        <f t="shared" si="28"/>
        <v>51</v>
      </c>
      <c r="AO97">
        <f t="shared" si="28"/>
        <v>52</v>
      </c>
      <c r="AP97">
        <f t="shared" si="28"/>
        <v>51</v>
      </c>
      <c r="AQ97">
        <f t="shared" si="28"/>
        <v>51</v>
      </c>
      <c r="AR97">
        <f t="shared" si="28"/>
        <v>50</v>
      </c>
      <c r="AS97">
        <f t="shared" si="28"/>
        <v>57</v>
      </c>
      <c r="AT97">
        <f t="shared" si="28"/>
        <v>62</v>
      </c>
      <c r="AU97">
        <f t="shared" si="28"/>
        <v>51</v>
      </c>
      <c r="AV97">
        <f t="shared" si="28"/>
        <v>24</v>
      </c>
      <c r="AW97">
        <f t="shared" si="28"/>
        <v>19</v>
      </c>
      <c r="AX97">
        <f t="shared" si="28"/>
        <v>45</v>
      </c>
      <c r="AY97">
        <f t="shared" si="28"/>
        <v>58</v>
      </c>
      <c r="AZ97">
        <f t="shared" si="26"/>
        <v>37</v>
      </c>
      <c r="BA97">
        <f t="shared" si="26"/>
        <v>16</v>
      </c>
      <c r="BB97">
        <f t="shared" si="26"/>
        <v>22</v>
      </c>
      <c r="BC97">
        <f t="shared" si="26"/>
        <v>16</v>
      </c>
      <c r="BD97">
        <f t="shared" si="26"/>
        <v>14</v>
      </c>
      <c r="BE97">
        <f t="shared" si="26"/>
        <v>13</v>
      </c>
      <c r="BF97">
        <f t="shared" si="26"/>
        <v>14</v>
      </c>
      <c r="BG97">
        <f t="shared" si="26"/>
        <v>14</v>
      </c>
      <c r="BH97">
        <f t="shared" si="26"/>
        <v>15</v>
      </c>
      <c r="BI97">
        <f t="shared" si="26"/>
        <v>8</v>
      </c>
      <c r="BJ97">
        <f t="shared" si="26"/>
        <v>3</v>
      </c>
      <c r="BK97">
        <f t="shared" si="26"/>
        <v>13</v>
      </c>
      <c r="BL97">
        <f t="shared" si="26"/>
        <v>41</v>
      </c>
      <c r="BM97">
        <f t="shared" si="26"/>
        <v>45</v>
      </c>
      <c r="BN97">
        <f t="shared" si="19"/>
        <v>20</v>
      </c>
      <c r="BO97">
        <f t="shared" si="19"/>
        <v>7</v>
      </c>
      <c r="BP97">
        <f t="shared" si="19"/>
        <v>28</v>
      </c>
      <c r="BQ97">
        <f t="shared" si="24"/>
        <v>296092</v>
      </c>
    </row>
    <row r="98" spans="1:69" customFormat="1" x14ac:dyDescent="0.25">
      <c r="A98" t="s">
        <v>56</v>
      </c>
      <c r="B98" s="17">
        <f>exportall2_ampl!B97</f>
        <v>3.4009999999999999E-3</v>
      </c>
      <c r="C98" s="17">
        <f>exportall2_ampl!C97</f>
        <v>3.2816999999999998E-3</v>
      </c>
      <c r="D98" s="17">
        <f>exportall2_ampl!D97</f>
        <v>3.2664999999999999E-3</v>
      </c>
      <c r="E98" s="17">
        <f>exportall2_ampl!E97</f>
        <v>3.1757999999999999E-3</v>
      </c>
      <c r="F98" s="17">
        <f>exportall2_ampl!F97</f>
        <v>3.1421000000000001E-3</v>
      </c>
      <c r="G98" s="17">
        <f>exportall2_ampl!G97</f>
        <v>3.0690000000000001E-3</v>
      </c>
      <c r="H98" s="17">
        <f>exportall2_ampl!H97</f>
        <v>2.9332999999999998E-3</v>
      </c>
      <c r="I98" s="17">
        <f>exportall2_ampl!I97</f>
        <v>2.9264E-3</v>
      </c>
      <c r="J98" s="17">
        <f>exportall2_freq!B97</f>
        <v>285.33999999999997</v>
      </c>
      <c r="K98" s="17">
        <f>exportall2_freq!C97</f>
        <v>20.751999999999999</v>
      </c>
      <c r="L98" s="17">
        <f>exportall2_freq!D97</f>
        <v>43.335000000000001</v>
      </c>
      <c r="M98" s="17">
        <f>exportall2_freq!E97</f>
        <v>230.71</v>
      </c>
      <c r="N98" s="17">
        <f>exportall2_freq!F97</f>
        <v>43.182000000000002</v>
      </c>
      <c r="O98" s="17">
        <f>exportall2_freq!G97</f>
        <v>36.926000000000002</v>
      </c>
      <c r="P98" s="17">
        <f>exportall2_freq!H97</f>
        <v>26.55</v>
      </c>
      <c r="Q98" s="17">
        <f>exportall2_freq!I97</f>
        <v>190.28</v>
      </c>
      <c r="R98" s="17">
        <f t="shared" si="27"/>
        <v>3.4009999999999999E-3</v>
      </c>
      <c r="S98" s="17">
        <f t="shared" si="27"/>
        <v>3.2816999999999998E-3</v>
      </c>
      <c r="T98" s="17">
        <f t="shared" si="27"/>
        <v>3.2664999999999999E-3</v>
      </c>
      <c r="U98" s="17">
        <f t="shared" si="27"/>
        <v>3.1757999999999999E-3</v>
      </c>
      <c r="V98" s="17">
        <f t="shared" si="27"/>
        <v>3.1421000000000001E-3</v>
      </c>
      <c r="W98" s="17">
        <f t="shared" si="27"/>
        <v>3.0690000000000001E-3</v>
      </c>
      <c r="X98" s="17">
        <f t="shared" si="27"/>
        <v>2.9332999999999998E-3</v>
      </c>
      <c r="Y98" s="17">
        <f t="shared" si="27"/>
        <v>2.9264E-3</v>
      </c>
      <c r="Z98" s="17">
        <f t="shared" si="27"/>
        <v>285.33999999999997</v>
      </c>
      <c r="AA98" s="17">
        <f t="shared" si="27"/>
        <v>20.751999999999999</v>
      </c>
      <c r="AB98" s="17">
        <f t="shared" si="27"/>
        <v>43.335000000000001</v>
      </c>
      <c r="AC98" s="17">
        <f t="shared" si="27"/>
        <v>230.71</v>
      </c>
      <c r="AD98" s="17">
        <f t="shared" si="27"/>
        <v>43.182000000000002</v>
      </c>
      <c r="AE98" s="17">
        <f t="shared" si="27"/>
        <v>36.926000000000002</v>
      </c>
      <c r="AF98" s="17">
        <f t="shared" si="27"/>
        <v>26.55</v>
      </c>
      <c r="AG98" s="17">
        <f t="shared" si="17"/>
        <v>190.28</v>
      </c>
      <c r="AH98">
        <f>szenzoradatok!J99</f>
        <v>295.77969999999999</v>
      </c>
      <c r="AJ98" t="str">
        <f t="shared" si="23"/>
        <v>o96</v>
      </c>
      <c r="AK98">
        <f t="shared" si="28"/>
        <v>53</v>
      </c>
      <c r="AL98">
        <f t="shared" si="28"/>
        <v>48</v>
      </c>
      <c r="AM98">
        <f t="shared" si="28"/>
        <v>44</v>
      </c>
      <c r="AN98">
        <f t="shared" si="28"/>
        <v>44</v>
      </c>
      <c r="AO98">
        <f t="shared" si="28"/>
        <v>42</v>
      </c>
      <c r="AP98">
        <f t="shared" si="28"/>
        <v>42</v>
      </c>
      <c r="AQ98">
        <f t="shared" si="28"/>
        <v>43</v>
      </c>
      <c r="AR98">
        <f t="shared" si="28"/>
        <v>42</v>
      </c>
      <c r="AS98">
        <f t="shared" si="28"/>
        <v>6</v>
      </c>
      <c r="AT98">
        <f t="shared" si="28"/>
        <v>61</v>
      </c>
      <c r="AU98">
        <f t="shared" si="28"/>
        <v>51</v>
      </c>
      <c r="AV98">
        <f t="shared" si="28"/>
        <v>25</v>
      </c>
      <c r="AW98">
        <f t="shared" si="28"/>
        <v>51</v>
      </c>
      <c r="AX98">
        <f t="shared" si="28"/>
        <v>53</v>
      </c>
      <c r="AY98">
        <f t="shared" si="28"/>
        <v>59</v>
      </c>
      <c r="AZ98">
        <f t="shared" si="28"/>
        <v>31</v>
      </c>
      <c r="BA98">
        <f t="shared" si="26"/>
        <v>12</v>
      </c>
      <c r="BB98">
        <f t="shared" si="26"/>
        <v>17</v>
      </c>
      <c r="BC98">
        <f t="shared" si="26"/>
        <v>21</v>
      </c>
      <c r="BD98">
        <f t="shared" si="26"/>
        <v>21</v>
      </c>
      <c r="BE98">
        <f t="shared" si="26"/>
        <v>23</v>
      </c>
      <c r="BF98">
        <f t="shared" si="26"/>
        <v>23</v>
      </c>
      <c r="BG98">
        <f t="shared" si="26"/>
        <v>22</v>
      </c>
      <c r="BH98">
        <f t="shared" si="26"/>
        <v>23</v>
      </c>
      <c r="BI98">
        <f t="shared" si="26"/>
        <v>59</v>
      </c>
      <c r="BJ98">
        <f t="shared" si="26"/>
        <v>4</v>
      </c>
      <c r="BK98">
        <f t="shared" si="26"/>
        <v>14</v>
      </c>
      <c r="BL98">
        <f t="shared" si="26"/>
        <v>40</v>
      </c>
      <c r="BM98">
        <f t="shared" si="26"/>
        <v>14</v>
      </c>
      <c r="BN98">
        <f t="shared" si="19"/>
        <v>12</v>
      </c>
      <c r="BO98">
        <f t="shared" si="19"/>
        <v>6</v>
      </c>
      <c r="BP98">
        <f t="shared" si="19"/>
        <v>34</v>
      </c>
      <c r="BQ98">
        <f t="shared" si="24"/>
        <v>295779</v>
      </c>
    </row>
    <row r="99" spans="1:69" customFormat="1" x14ac:dyDescent="0.25">
      <c r="A99" t="s">
        <v>2729</v>
      </c>
      <c r="B99" s="17">
        <f>exportall2_ampl!B98</f>
        <v>1.1282E-2</v>
      </c>
      <c r="C99" s="17">
        <f>exportall2_ampl!C98</f>
        <v>9.0822999999999997E-3</v>
      </c>
      <c r="D99" s="17">
        <f>exportall2_ampl!D98</f>
        <v>8.3012999999999993E-3</v>
      </c>
      <c r="E99" s="17">
        <f>exportall2_ampl!E98</f>
        <v>7.7562999999999998E-3</v>
      </c>
      <c r="F99" s="17">
        <f>exportall2_ampl!F98</f>
        <v>7.6826999999999998E-3</v>
      </c>
      <c r="G99" s="17">
        <f>exportall2_ampl!G98</f>
        <v>7.5450999999999999E-3</v>
      </c>
      <c r="H99" s="17">
        <f>exportall2_ampl!H98</f>
        <v>7.2198000000000002E-3</v>
      </c>
      <c r="I99" s="17">
        <f>exportall2_ampl!I98</f>
        <v>6.8783000000000004E-3</v>
      </c>
      <c r="J99" s="17">
        <f>exportall2_freq!B98</f>
        <v>68.97</v>
      </c>
      <c r="K99" s="17">
        <f>exportall2_freq!C98</f>
        <v>65.765000000000001</v>
      </c>
      <c r="L99" s="17">
        <f>exportall2_freq!D98</f>
        <v>83.923000000000002</v>
      </c>
      <c r="M99" s="17">
        <f>exportall2_freq!E98</f>
        <v>69.122</v>
      </c>
      <c r="N99" s="17">
        <f>exportall2_freq!F98</f>
        <v>77.515000000000001</v>
      </c>
      <c r="O99" s="17">
        <f>exportall2_freq!G98</f>
        <v>67.748999999999995</v>
      </c>
      <c r="P99" s="17">
        <f>exportall2_freq!H98</f>
        <v>72.326999999999998</v>
      </c>
      <c r="Q99" s="17">
        <f>exportall2_freq!I98</f>
        <v>67.444000000000003</v>
      </c>
      <c r="R99" s="17">
        <f t="shared" si="27"/>
        <v>1.1282E-2</v>
      </c>
      <c r="S99" s="17">
        <f t="shared" si="27"/>
        <v>9.0822999999999997E-3</v>
      </c>
      <c r="T99" s="17">
        <f t="shared" si="27"/>
        <v>8.3012999999999993E-3</v>
      </c>
      <c r="U99" s="17">
        <f t="shared" si="27"/>
        <v>7.7562999999999998E-3</v>
      </c>
      <c r="V99" s="17">
        <f t="shared" si="27"/>
        <v>7.6826999999999998E-3</v>
      </c>
      <c r="W99" s="17">
        <f t="shared" si="27"/>
        <v>7.5450999999999999E-3</v>
      </c>
      <c r="X99" s="17">
        <f t="shared" si="27"/>
        <v>7.2198000000000002E-3</v>
      </c>
      <c r="Y99" s="17">
        <f t="shared" si="27"/>
        <v>6.8783000000000004E-3</v>
      </c>
      <c r="Z99" s="17">
        <f t="shared" si="27"/>
        <v>68.97</v>
      </c>
      <c r="AA99" s="17">
        <f t="shared" si="27"/>
        <v>65.765000000000001</v>
      </c>
      <c r="AB99" s="17">
        <f t="shared" si="27"/>
        <v>83.923000000000002</v>
      </c>
      <c r="AC99" s="17">
        <f t="shared" si="27"/>
        <v>69.122</v>
      </c>
      <c r="AD99" s="17">
        <f t="shared" si="27"/>
        <v>77.515000000000001</v>
      </c>
      <c r="AE99" s="17">
        <f t="shared" si="27"/>
        <v>67.748999999999995</v>
      </c>
      <c r="AF99" s="17">
        <f t="shared" si="27"/>
        <v>72.326999999999998</v>
      </c>
      <c r="AG99" s="17">
        <f t="shared" si="17"/>
        <v>67.444000000000003</v>
      </c>
      <c r="AH99">
        <f>szenzoradatok!J100</f>
        <v>221.13220000000001</v>
      </c>
      <c r="AJ99" t="str">
        <f t="shared" si="23"/>
        <v>o97</v>
      </c>
      <c r="AK99">
        <f t="shared" si="28"/>
        <v>14</v>
      </c>
      <c r="AL99">
        <f t="shared" si="28"/>
        <v>18</v>
      </c>
      <c r="AM99">
        <f t="shared" si="28"/>
        <v>20</v>
      </c>
      <c r="AN99">
        <f t="shared" si="28"/>
        <v>24</v>
      </c>
      <c r="AO99">
        <f t="shared" si="28"/>
        <v>20</v>
      </c>
      <c r="AP99">
        <f t="shared" si="28"/>
        <v>20</v>
      </c>
      <c r="AQ99">
        <f t="shared" si="28"/>
        <v>21</v>
      </c>
      <c r="AR99">
        <f t="shared" si="28"/>
        <v>23</v>
      </c>
      <c r="AS99">
        <f t="shared" si="28"/>
        <v>40</v>
      </c>
      <c r="AT99">
        <f t="shared" si="28"/>
        <v>41</v>
      </c>
      <c r="AU99">
        <f t="shared" si="28"/>
        <v>36</v>
      </c>
      <c r="AV99">
        <f t="shared" si="28"/>
        <v>42</v>
      </c>
      <c r="AW99">
        <f t="shared" si="28"/>
        <v>38</v>
      </c>
      <c r="AX99">
        <f t="shared" si="28"/>
        <v>41</v>
      </c>
      <c r="AY99">
        <f t="shared" si="28"/>
        <v>39</v>
      </c>
      <c r="AZ99">
        <f t="shared" si="28"/>
        <v>39</v>
      </c>
      <c r="BA99">
        <f t="shared" si="26"/>
        <v>51</v>
      </c>
      <c r="BB99">
        <f t="shared" si="26"/>
        <v>47</v>
      </c>
      <c r="BC99">
        <f t="shared" si="26"/>
        <v>45</v>
      </c>
      <c r="BD99">
        <f t="shared" si="26"/>
        <v>41</v>
      </c>
      <c r="BE99">
        <f t="shared" si="26"/>
        <v>45</v>
      </c>
      <c r="BF99">
        <f t="shared" si="26"/>
        <v>45</v>
      </c>
      <c r="BG99">
        <f t="shared" si="26"/>
        <v>44</v>
      </c>
      <c r="BH99">
        <f t="shared" si="26"/>
        <v>42</v>
      </c>
      <c r="BI99">
        <f t="shared" si="26"/>
        <v>25</v>
      </c>
      <c r="BJ99">
        <f t="shared" si="26"/>
        <v>24</v>
      </c>
      <c r="BK99">
        <f t="shared" si="26"/>
        <v>29</v>
      </c>
      <c r="BL99">
        <f t="shared" si="26"/>
        <v>23</v>
      </c>
      <c r="BM99">
        <f t="shared" si="26"/>
        <v>27</v>
      </c>
      <c r="BN99">
        <f t="shared" si="19"/>
        <v>24</v>
      </c>
      <c r="BO99">
        <f t="shared" si="19"/>
        <v>26</v>
      </c>
      <c r="BP99">
        <f t="shared" si="19"/>
        <v>26</v>
      </c>
      <c r="BQ99">
        <f t="shared" si="24"/>
        <v>221132</v>
      </c>
    </row>
    <row r="100" spans="1:69" customFormat="1" x14ac:dyDescent="0.25">
      <c r="A100" t="s">
        <v>2730</v>
      </c>
      <c r="B100" s="17">
        <f>exportall2_ampl!B99</f>
        <v>1.3804E-2</v>
      </c>
      <c r="C100" s="17">
        <f>exportall2_ampl!C99</f>
        <v>1.3795E-2</v>
      </c>
      <c r="D100" s="17">
        <f>exportall2_ampl!D99</f>
        <v>9.8423E-3</v>
      </c>
      <c r="E100" s="17">
        <f>exportall2_ampl!E99</f>
        <v>9.7144999999999992E-3</v>
      </c>
      <c r="F100" s="17">
        <f>exportall2_ampl!F99</f>
        <v>8.7757000000000009E-3</v>
      </c>
      <c r="G100" s="17">
        <f>exportall2_ampl!G99</f>
        <v>8.0394000000000004E-3</v>
      </c>
      <c r="H100" s="17">
        <f>exportall2_ampl!H99</f>
        <v>7.3312000000000004E-3</v>
      </c>
      <c r="I100" s="17">
        <f>exportall2_ampl!I99</f>
        <v>7.1748000000000003E-3</v>
      </c>
      <c r="J100" s="17">
        <f>exportall2_freq!B99</f>
        <v>67.138999999999996</v>
      </c>
      <c r="K100" s="17">
        <f>exportall2_freq!C99</f>
        <v>66.986000000000004</v>
      </c>
      <c r="L100" s="17">
        <f>exportall2_freq!D99</f>
        <v>67.902000000000001</v>
      </c>
      <c r="M100" s="17">
        <f>exportall2_freq!E99</f>
        <v>75.378</v>
      </c>
      <c r="N100" s="17">
        <f>exportall2_freq!F99</f>
        <v>67.444000000000003</v>
      </c>
      <c r="O100" s="17">
        <f>exportall2_freq!G99</f>
        <v>69.275000000000006</v>
      </c>
      <c r="P100" s="17">
        <f>exportall2_freq!H99</f>
        <v>56.61</v>
      </c>
      <c r="Q100" s="17">
        <f>exportall2_freq!I99</f>
        <v>66.680999999999997</v>
      </c>
      <c r="R100" s="17">
        <f t="shared" si="27"/>
        <v>1.3804E-2</v>
      </c>
      <c r="S100" s="17">
        <f t="shared" si="27"/>
        <v>1.3795E-2</v>
      </c>
      <c r="T100" s="17">
        <f t="shared" si="27"/>
        <v>9.8423E-3</v>
      </c>
      <c r="U100" s="17">
        <f t="shared" si="27"/>
        <v>9.7144999999999992E-3</v>
      </c>
      <c r="V100" s="17">
        <f t="shared" si="27"/>
        <v>8.7757000000000009E-3</v>
      </c>
      <c r="W100" s="17">
        <f t="shared" si="27"/>
        <v>8.0394000000000004E-3</v>
      </c>
      <c r="X100" s="17">
        <f t="shared" si="27"/>
        <v>7.3312000000000004E-3</v>
      </c>
      <c r="Y100" s="17">
        <f t="shared" si="27"/>
        <v>7.1748000000000003E-3</v>
      </c>
      <c r="Z100" s="17">
        <f t="shared" si="27"/>
        <v>67.138999999999996</v>
      </c>
      <c r="AA100" s="17">
        <f t="shared" si="27"/>
        <v>66.986000000000004</v>
      </c>
      <c r="AB100" s="17">
        <f t="shared" si="27"/>
        <v>67.902000000000001</v>
      </c>
      <c r="AC100" s="17">
        <f t="shared" si="27"/>
        <v>75.378</v>
      </c>
      <c r="AD100" s="17">
        <f t="shared" si="27"/>
        <v>67.444000000000003</v>
      </c>
      <c r="AE100" s="17">
        <f t="shared" si="27"/>
        <v>69.275000000000006</v>
      </c>
      <c r="AF100" s="17">
        <f t="shared" si="27"/>
        <v>56.61</v>
      </c>
      <c r="AG100" s="17">
        <f t="shared" si="17"/>
        <v>66.680999999999997</v>
      </c>
      <c r="AH100">
        <f>szenzoradatok!J101</f>
        <v>218.1163</v>
      </c>
      <c r="AJ100" t="str">
        <f t="shared" si="23"/>
        <v>o98</v>
      </c>
      <c r="AK100">
        <f t="shared" si="28"/>
        <v>7</v>
      </c>
      <c r="AL100">
        <f t="shared" si="28"/>
        <v>4</v>
      </c>
      <c r="AM100">
        <f t="shared" si="28"/>
        <v>10</v>
      </c>
      <c r="AN100">
        <f t="shared" si="28"/>
        <v>9</v>
      </c>
      <c r="AO100">
        <f t="shared" si="28"/>
        <v>10</v>
      </c>
      <c r="AP100">
        <f t="shared" si="28"/>
        <v>13</v>
      </c>
      <c r="AQ100">
        <f t="shared" si="28"/>
        <v>19</v>
      </c>
      <c r="AR100">
        <f t="shared" si="28"/>
        <v>20</v>
      </c>
      <c r="AS100">
        <f t="shared" si="28"/>
        <v>41</v>
      </c>
      <c r="AT100">
        <f t="shared" si="28"/>
        <v>40</v>
      </c>
      <c r="AU100">
        <f t="shared" si="28"/>
        <v>38</v>
      </c>
      <c r="AV100">
        <f t="shared" si="28"/>
        <v>41</v>
      </c>
      <c r="AW100">
        <f t="shared" si="28"/>
        <v>40</v>
      </c>
      <c r="AX100">
        <f t="shared" si="28"/>
        <v>40</v>
      </c>
      <c r="AY100">
        <f t="shared" si="28"/>
        <v>42</v>
      </c>
      <c r="AZ100">
        <f t="shared" si="28"/>
        <v>39</v>
      </c>
      <c r="BA100">
        <f t="shared" si="26"/>
        <v>58</v>
      </c>
      <c r="BB100">
        <f t="shared" si="26"/>
        <v>61</v>
      </c>
      <c r="BC100">
        <f t="shared" si="26"/>
        <v>55</v>
      </c>
      <c r="BD100">
        <f t="shared" si="26"/>
        <v>56</v>
      </c>
      <c r="BE100">
        <f t="shared" si="26"/>
        <v>55</v>
      </c>
      <c r="BF100">
        <f t="shared" si="26"/>
        <v>52</v>
      </c>
      <c r="BG100">
        <f t="shared" si="26"/>
        <v>46</v>
      </c>
      <c r="BH100">
        <f t="shared" ref="BA100:BP116" si="29">INT(RANK(Y100,Y$3:Y$128,BH$1)/2)+1</f>
        <v>45</v>
      </c>
      <c r="BI100">
        <f t="shared" si="29"/>
        <v>24</v>
      </c>
      <c r="BJ100">
        <f t="shared" si="29"/>
        <v>25</v>
      </c>
      <c r="BK100">
        <f t="shared" si="29"/>
        <v>27</v>
      </c>
      <c r="BL100">
        <f t="shared" si="29"/>
        <v>24</v>
      </c>
      <c r="BM100">
        <f t="shared" si="29"/>
        <v>25</v>
      </c>
      <c r="BN100">
        <f t="shared" si="19"/>
        <v>25</v>
      </c>
      <c r="BO100">
        <f t="shared" si="19"/>
        <v>23</v>
      </c>
      <c r="BP100">
        <f t="shared" si="19"/>
        <v>26</v>
      </c>
      <c r="BQ100">
        <f t="shared" si="24"/>
        <v>218116</v>
      </c>
    </row>
    <row r="101" spans="1:69" customFormat="1" x14ac:dyDescent="0.25">
      <c r="A101" t="s">
        <v>2731</v>
      </c>
      <c r="B101" s="17">
        <f>exportall2_ampl!B100</f>
        <v>1.2109999999999999E-2</v>
      </c>
      <c r="C101" s="17">
        <f>exportall2_ampl!C100</f>
        <v>9.9123000000000006E-3</v>
      </c>
      <c r="D101" s="17">
        <f>exportall2_ampl!D100</f>
        <v>8.6478000000000006E-3</v>
      </c>
      <c r="E101" s="17">
        <f>exportall2_ampl!E100</f>
        <v>7.8031999999999997E-3</v>
      </c>
      <c r="F101" s="17">
        <f>exportall2_ampl!F100</f>
        <v>7.2769000000000002E-3</v>
      </c>
      <c r="G101" s="17">
        <f>exportall2_ampl!G100</f>
        <v>7.1774999999999999E-3</v>
      </c>
      <c r="H101" s="17">
        <f>exportall2_ampl!H100</f>
        <v>7.0474999999999999E-3</v>
      </c>
      <c r="I101" s="17">
        <f>exportall2_ampl!I100</f>
        <v>6.6806000000000001E-3</v>
      </c>
      <c r="J101" s="17">
        <f>exportall2_freq!B100</f>
        <v>66.222999999999999</v>
      </c>
      <c r="K101" s="17">
        <f>exportall2_freq!C100</f>
        <v>61.188000000000002</v>
      </c>
      <c r="L101" s="17">
        <f>exportall2_freq!D100</f>
        <v>76.751999999999995</v>
      </c>
      <c r="M101" s="17">
        <f>exportall2_freq!E100</f>
        <v>61.034999999999997</v>
      </c>
      <c r="N101" s="17">
        <f>exportall2_freq!F100</f>
        <v>73.09</v>
      </c>
      <c r="O101" s="17">
        <f>exportall2_freq!G100</f>
        <v>64.849999999999994</v>
      </c>
      <c r="P101" s="17">
        <f>exportall2_freq!H100</f>
        <v>80.414000000000001</v>
      </c>
      <c r="Q101" s="17">
        <f>exportall2_freq!I100</f>
        <v>68.358999999999995</v>
      </c>
      <c r="R101" s="17">
        <f t="shared" ref="R101:AG117" si="30">B101</f>
        <v>1.2109999999999999E-2</v>
      </c>
      <c r="S101" s="17">
        <f t="shared" si="30"/>
        <v>9.9123000000000006E-3</v>
      </c>
      <c r="T101" s="17">
        <f t="shared" si="30"/>
        <v>8.6478000000000006E-3</v>
      </c>
      <c r="U101" s="17">
        <f t="shared" si="30"/>
        <v>7.8031999999999997E-3</v>
      </c>
      <c r="V101" s="17">
        <f t="shared" si="30"/>
        <v>7.2769000000000002E-3</v>
      </c>
      <c r="W101" s="17">
        <f t="shared" si="30"/>
        <v>7.1774999999999999E-3</v>
      </c>
      <c r="X101" s="17">
        <f t="shared" si="30"/>
        <v>7.0474999999999999E-3</v>
      </c>
      <c r="Y101" s="17">
        <f t="shared" si="30"/>
        <v>6.6806000000000001E-3</v>
      </c>
      <c r="Z101" s="17">
        <f t="shared" si="30"/>
        <v>66.222999999999999</v>
      </c>
      <c r="AA101" s="17">
        <f t="shared" si="30"/>
        <v>61.188000000000002</v>
      </c>
      <c r="AB101" s="17">
        <f t="shared" si="30"/>
        <v>76.751999999999995</v>
      </c>
      <c r="AC101" s="17">
        <f t="shared" si="30"/>
        <v>61.034999999999997</v>
      </c>
      <c r="AD101" s="17">
        <f t="shared" si="30"/>
        <v>73.09</v>
      </c>
      <c r="AE101" s="17">
        <f t="shared" si="30"/>
        <v>64.849999999999994</v>
      </c>
      <c r="AF101" s="17">
        <f t="shared" si="30"/>
        <v>80.414000000000001</v>
      </c>
      <c r="AG101" s="17">
        <f t="shared" si="17"/>
        <v>68.358999999999995</v>
      </c>
      <c r="AH101">
        <f>szenzoradatok!J102</f>
        <v>214.6806</v>
      </c>
      <c r="AJ101" t="str">
        <f t="shared" si="23"/>
        <v>o99</v>
      </c>
      <c r="AK101">
        <f t="shared" si="28"/>
        <v>10</v>
      </c>
      <c r="AL101">
        <f t="shared" si="28"/>
        <v>12</v>
      </c>
      <c r="AM101">
        <f t="shared" si="28"/>
        <v>15</v>
      </c>
      <c r="AN101">
        <f t="shared" si="28"/>
        <v>22</v>
      </c>
      <c r="AO101">
        <f t="shared" si="28"/>
        <v>25</v>
      </c>
      <c r="AP101">
        <f t="shared" si="28"/>
        <v>23</v>
      </c>
      <c r="AQ101">
        <f t="shared" si="28"/>
        <v>23</v>
      </c>
      <c r="AR101">
        <f t="shared" si="28"/>
        <v>25</v>
      </c>
      <c r="AS101">
        <f t="shared" si="28"/>
        <v>43</v>
      </c>
      <c r="AT101">
        <f t="shared" si="28"/>
        <v>43</v>
      </c>
      <c r="AU101">
        <f t="shared" si="28"/>
        <v>36</v>
      </c>
      <c r="AV101">
        <f t="shared" si="28"/>
        <v>45</v>
      </c>
      <c r="AW101">
        <f t="shared" si="28"/>
        <v>39</v>
      </c>
      <c r="AX101">
        <f t="shared" si="28"/>
        <v>42</v>
      </c>
      <c r="AY101">
        <f t="shared" si="28"/>
        <v>39</v>
      </c>
      <c r="AZ101">
        <f t="shared" si="28"/>
        <v>38</v>
      </c>
      <c r="BA101">
        <f t="shared" si="29"/>
        <v>55</v>
      </c>
      <c r="BB101">
        <f t="shared" si="29"/>
        <v>53</v>
      </c>
      <c r="BC101">
        <f t="shared" si="29"/>
        <v>50</v>
      </c>
      <c r="BD101">
        <f t="shared" si="29"/>
        <v>43</v>
      </c>
      <c r="BE101">
        <f t="shared" si="29"/>
        <v>40</v>
      </c>
      <c r="BF101">
        <f t="shared" si="29"/>
        <v>42</v>
      </c>
      <c r="BG101">
        <f t="shared" si="29"/>
        <v>42</v>
      </c>
      <c r="BH101">
        <f t="shared" si="29"/>
        <v>40</v>
      </c>
      <c r="BI101">
        <f t="shared" si="29"/>
        <v>22</v>
      </c>
      <c r="BJ101">
        <f t="shared" si="29"/>
        <v>22</v>
      </c>
      <c r="BK101">
        <f t="shared" si="29"/>
        <v>29</v>
      </c>
      <c r="BL101">
        <f t="shared" si="29"/>
        <v>20</v>
      </c>
      <c r="BM101">
        <f t="shared" si="29"/>
        <v>26</v>
      </c>
      <c r="BN101">
        <f t="shared" si="19"/>
        <v>23</v>
      </c>
      <c r="BO101">
        <f t="shared" si="19"/>
        <v>26</v>
      </c>
      <c r="BP101">
        <f t="shared" si="19"/>
        <v>27</v>
      </c>
      <c r="BQ101">
        <f t="shared" si="24"/>
        <v>214680</v>
      </c>
    </row>
    <row r="102" spans="1:69" customFormat="1" x14ac:dyDescent="0.25">
      <c r="A102" t="s">
        <v>2732</v>
      </c>
      <c r="B102" s="17">
        <f>exportall2_ampl!B101</f>
        <v>1.3903E-2</v>
      </c>
      <c r="C102" s="17">
        <f>exportall2_ampl!C101</f>
        <v>1.175E-2</v>
      </c>
      <c r="D102" s="17">
        <f>exportall2_ampl!D101</f>
        <v>9.8522000000000002E-3</v>
      </c>
      <c r="E102" s="17">
        <f>exportall2_ampl!E101</f>
        <v>9.0635999999999998E-3</v>
      </c>
      <c r="F102" s="17">
        <f>exportall2_ampl!F101</f>
        <v>7.7695000000000004E-3</v>
      </c>
      <c r="G102" s="17">
        <f>exportall2_ampl!G101</f>
        <v>7.4007999999999999E-3</v>
      </c>
      <c r="H102" s="17">
        <f>exportall2_ampl!H101</f>
        <v>7.1723999999999998E-3</v>
      </c>
      <c r="I102" s="17">
        <f>exportall2_ampl!I101</f>
        <v>6.6182999999999997E-3</v>
      </c>
      <c r="J102" s="17">
        <f>exportall2_freq!B101</f>
        <v>66.528000000000006</v>
      </c>
      <c r="K102" s="17">
        <f>exportall2_freq!C101</f>
        <v>66.832999999999998</v>
      </c>
      <c r="L102" s="17">
        <f>exportall2_freq!D101</f>
        <v>67.596000000000004</v>
      </c>
      <c r="M102" s="17">
        <f>exportall2_freq!E101</f>
        <v>59.204000000000001</v>
      </c>
      <c r="N102" s="17">
        <f>exportall2_freq!F101</f>
        <v>64.697000000000003</v>
      </c>
      <c r="O102" s="17">
        <f>exportall2_freq!G101</f>
        <v>76.141000000000005</v>
      </c>
      <c r="P102" s="17">
        <f>exportall2_freq!H101</f>
        <v>70.495999999999995</v>
      </c>
      <c r="Q102" s="17">
        <f>exportall2_freq!I101</f>
        <v>68.97</v>
      </c>
      <c r="R102" s="17">
        <f t="shared" si="30"/>
        <v>1.3903E-2</v>
      </c>
      <c r="S102" s="17">
        <f t="shared" si="30"/>
        <v>1.175E-2</v>
      </c>
      <c r="T102" s="17">
        <f t="shared" si="30"/>
        <v>9.8522000000000002E-3</v>
      </c>
      <c r="U102" s="17">
        <f t="shared" si="30"/>
        <v>9.0635999999999998E-3</v>
      </c>
      <c r="V102" s="17">
        <f t="shared" si="30"/>
        <v>7.7695000000000004E-3</v>
      </c>
      <c r="W102" s="17">
        <f t="shared" si="30"/>
        <v>7.4007999999999999E-3</v>
      </c>
      <c r="X102" s="17">
        <f t="shared" si="30"/>
        <v>7.1723999999999998E-3</v>
      </c>
      <c r="Y102" s="17">
        <f t="shared" si="30"/>
        <v>6.6182999999999997E-3</v>
      </c>
      <c r="Z102" s="17">
        <f t="shared" si="30"/>
        <v>66.528000000000006</v>
      </c>
      <c r="AA102" s="17">
        <f t="shared" si="30"/>
        <v>66.832999999999998</v>
      </c>
      <c r="AB102" s="17">
        <f t="shared" si="30"/>
        <v>67.596000000000004</v>
      </c>
      <c r="AC102" s="17">
        <f t="shared" si="30"/>
        <v>59.204000000000001</v>
      </c>
      <c r="AD102" s="17">
        <f t="shared" si="30"/>
        <v>64.697000000000003</v>
      </c>
      <c r="AE102" s="17">
        <f t="shared" si="30"/>
        <v>76.141000000000005</v>
      </c>
      <c r="AF102" s="17">
        <f t="shared" si="30"/>
        <v>70.495999999999995</v>
      </c>
      <c r="AG102" s="17">
        <f t="shared" si="17"/>
        <v>68.97</v>
      </c>
      <c r="AH102">
        <f>szenzoradatok!J103</f>
        <v>212.38030000000001</v>
      </c>
      <c r="AJ102" t="str">
        <f t="shared" si="23"/>
        <v>o100</v>
      </c>
      <c r="AK102">
        <f t="shared" si="28"/>
        <v>7</v>
      </c>
      <c r="AL102">
        <f t="shared" si="28"/>
        <v>8</v>
      </c>
      <c r="AM102">
        <f t="shared" si="28"/>
        <v>9</v>
      </c>
      <c r="AN102">
        <f t="shared" si="28"/>
        <v>12</v>
      </c>
      <c r="AO102">
        <f t="shared" si="28"/>
        <v>19</v>
      </c>
      <c r="AP102">
        <f t="shared" si="28"/>
        <v>21</v>
      </c>
      <c r="AQ102">
        <f t="shared" si="28"/>
        <v>22</v>
      </c>
      <c r="AR102">
        <f t="shared" si="28"/>
        <v>26</v>
      </c>
      <c r="AS102">
        <f t="shared" si="28"/>
        <v>41</v>
      </c>
      <c r="AT102">
        <f t="shared" si="28"/>
        <v>40</v>
      </c>
      <c r="AU102">
        <f t="shared" si="28"/>
        <v>39</v>
      </c>
      <c r="AV102">
        <f t="shared" si="28"/>
        <v>45</v>
      </c>
      <c r="AW102">
        <f t="shared" si="28"/>
        <v>40</v>
      </c>
      <c r="AX102">
        <f t="shared" si="28"/>
        <v>39</v>
      </c>
      <c r="AY102">
        <f t="shared" si="28"/>
        <v>40</v>
      </c>
      <c r="AZ102">
        <f t="shared" si="28"/>
        <v>38</v>
      </c>
      <c r="BA102">
        <f t="shared" si="29"/>
        <v>58</v>
      </c>
      <c r="BB102">
        <f t="shared" si="29"/>
        <v>57</v>
      </c>
      <c r="BC102">
        <f t="shared" si="29"/>
        <v>56</v>
      </c>
      <c r="BD102">
        <f t="shared" si="29"/>
        <v>53</v>
      </c>
      <c r="BE102">
        <f t="shared" si="29"/>
        <v>46</v>
      </c>
      <c r="BF102">
        <f t="shared" si="29"/>
        <v>44</v>
      </c>
      <c r="BG102">
        <f t="shared" si="29"/>
        <v>43</v>
      </c>
      <c r="BH102">
        <f t="shared" si="29"/>
        <v>39</v>
      </c>
      <c r="BI102">
        <f t="shared" si="29"/>
        <v>23</v>
      </c>
      <c r="BJ102">
        <f t="shared" si="29"/>
        <v>24</v>
      </c>
      <c r="BK102">
        <f t="shared" si="29"/>
        <v>26</v>
      </c>
      <c r="BL102">
        <f t="shared" si="29"/>
        <v>20</v>
      </c>
      <c r="BM102">
        <f t="shared" si="29"/>
        <v>25</v>
      </c>
      <c r="BN102">
        <f t="shared" si="29"/>
        <v>25</v>
      </c>
      <c r="BO102">
        <f t="shared" si="29"/>
        <v>25</v>
      </c>
      <c r="BP102">
        <f t="shared" si="29"/>
        <v>27</v>
      </c>
      <c r="BQ102">
        <f t="shared" si="24"/>
        <v>212380</v>
      </c>
    </row>
    <row r="103" spans="1:69" customFormat="1" x14ac:dyDescent="0.25">
      <c r="A103" t="s">
        <v>57</v>
      </c>
      <c r="B103" s="17">
        <f>exportall2_ampl!B102</f>
        <v>1.0052E-2</v>
      </c>
      <c r="C103" s="17">
        <f>exportall2_ampl!C102</f>
        <v>8.1259000000000001E-3</v>
      </c>
      <c r="D103" s="17">
        <f>exportall2_ampl!D102</f>
        <v>7.5188E-3</v>
      </c>
      <c r="E103" s="17">
        <f>exportall2_ampl!E102</f>
        <v>7.4038000000000003E-3</v>
      </c>
      <c r="F103" s="17">
        <f>exportall2_ampl!F102</f>
        <v>7.3632000000000003E-3</v>
      </c>
      <c r="G103" s="17">
        <f>exportall2_ampl!G102</f>
        <v>6.9359000000000001E-3</v>
      </c>
      <c r="H103" s="17">
        <f>exportall2_ampl!H102</f>
        <v>6.5285999999999999E-3</v>
      </c>
      <c r="I103" s="17">
        <f>exportall2_ampl!I102</f>
        <v>6.3803000000000002E-3</v>
      </c>
      <c r="J103" s="17">
        <f>exportall2_freq!B102</f>
        <v>66.528000000000006</v>
      </c>
      <c r="K103" s="17">
        <f>exportall2_freq!C102</f>
        <v>66.832999999999998</v>
      </c>
      <c r="L103" s="17">
        <f>exportall2_freq!D102</f>
        <v>64.849999999999994</v>
      </c>
      <c r="M103" s="17">
        <f>exportall2_freq!E102</f>
        <v>69.58</v>
      </c>
      <c r="N103" s="17">
        <f>exportall2_freq!F102</f>
        <v>72.478999999999999</v>
      </c>
      <c r="O103" s="17">
        <f>exportall2_freq!G102</f>
        <v>69.122</v>
      </c>
      <c r="P103" s="17">
        <f>exportall2_freq!H102</f>
        <v>55.695</v>
      </c>
      <c r="Q103" s="17">
        <f>exportall2_freq!I102</f>
        <v>78.278000000000006</v>
      </c>
      <c r="R103" s="17">
        <f t="shared" si="30"/>
        <v>1.0052E-2</v>
      </c>
      <c r="S103" s="17">
        <f t="shared" si="30"/>
        <v>8.1259000000000001E-3</v>
      </c>
      <c r="T103" s="17">
        <f t="shared" si="30"/>
        <v>7.5188E-3</v>
      </c>
      <c r="U103" s="17">
        <f t="shared" si="30"/>
        <v>7.4038000000000003E-3</v>
      </c>
      <c r="V103" s="17">
        <f t="shared" si="30"/>
        <v>7.3632000000000003E-3</v>
      </c>
      <c r="W103" s="17">
        <f t="shared" si="30"/>
        <v>6.9359000000000001E-3</v>
      </c>
      <c r="X103" s="17">
        <f t="shared" si="30"/>
        <v>6.5285999999999999E-3</v>
      </c>
      <c r="Y103" s="17">
        <f t="shared" si="30"/>
        <v>6.3803000000000002E-3</v>
      </c>
      <c r="Z103" s="17">
        <f t="shared" si="30"/>
        <v>66.528000000000006</v>
      </c>
      <c r="AA103" s="17">
        <f t="shared" si="30"/>
        <v>66.832999999999998</v>
      </c>
      <c r="AB103" s="17">
        <f t="shared" si="30"/>
        <v>64.849999999999994</v>
      </c>
      <c r="AC103" s="17">
        <f t="shared" si="30"/>
        <v>69.58</v>
      </c>
      <c r="AD103" s="17">
        <f t="shared" si="30"/>
        <v>72.478999999999999</v>
      </c>
      <c r="AE103" s="17">
        <f t="shared" si="30"/>
        <v>69.122</v>
      </c>
      <c r="AF103" s="17">
        <f t="shared" si="30"/>
        <v>55.695</v>
      </c>
      <c r="AG103" s="17">
        <f t="shared" si="17"/>
        <v>78.278000000000006</v>
      </c>
      <c r="AH103">
        <f>szenzoradatok!J104</f>
        <v>210.74879999999999</v>
      </c>
      <c r="AJ103" t="str">
        <f t="shared" si="23"/>
        <v>o101</v>
      </c>
      <c r="AK103">
        <f t="shared" si="28"/>
        <v>18</v>
      </c>
      <c r="AL103">
        <f t="shared" si="28"/>
        <v>26</v>
      </c>
      <c r="AM103">
        <f t="shared" si="28"/>
        <v>27</v>
      </c>
      <c r="AN103">
        <f t="shared" si="28"/>
        <v>25</v>
      </c>
      <c r="AO103">
        <f t="shared" si="28"/>
        <v>23</v>
      </c>
      <c r="AP103">
        <f t="shared" si="28"/>
        <v>26</v>
      </c>
      <c r="AQ103">
        <f t="shared" si="28"/>
        <v>27</v>
      </c>
      <c r="AR103">
        <f t="shared" si="28"/>
        <v>27</v>
      </c>
      <c r="AS103">
        <f t="shared" si="28"/>
        <v>41</v>
      </c>
      <c r="AT103">
        <f t="shared" si="28"/>
        <v>40</v>
      </c>
      <c r="AU103">
        <f t="shared" si="28"/>
        <v>40</v>
      </c>
      <c r="AV103">
        <f t="shared" si="28"/>
        <v>42</v>
      </c>
      <c r="AW103">
        <f t="shared" si="28"/>
        <v>39</v>
      </c>
      <c r="AX103">
        <f t="shared" si="28"/>
        <v>41</v>
      </c>
      <c r="AY103">
        <f t="shared" si="28"/>
        <v>43</v>
      </c>
      <c r="AZ103">
        <f t="shared" si="28"/>
        <v>35</v>
      </c>
      <c r="BA103">
        <f t="shared" si="29"/>
        <v>47</v>
      </c>
      <c r="BB103">
        <f t="shared" si="29"/>
        <v>39</v>
      </c>
      <c r="BC103">
        <f t="shared" si="29"/>
        <v>38</v>
      </c>
      <c r="BD103">
        <f t="shared" si="29"/>
        <v>40</v>
      </c>
      <c r="BE103">
        <f t="shared" si="29"/>
        <v>42</v>
      </c>
      <c r="BF103">
        <f t="shared" si="29"/>
        <v>39</v>
      </c>
      <c r="BG103">
        <f t="shared" si="29"/>
        <v>38</v>
      </c>
      <c r="BH103">
        <f t="shared" si="29"/>
        <v>38</v>
      </c>
      <c r="BI103">
        <f t="shared" si="29"/>
        <v>23</v>
      </c>
      <c r="BJ103">
        <f t="shared" si="29"/>
        <v>24</v>
      </c>
      <c r="BK103">
        <f t="shared" si="29"/>
        <v>25</v>
      </c>
      <c r="BL103">
        <f t="shared" si="29"/>
        <v>23</v>
      </c>
      <c r="BM103">
        <f t="shared" si="29"/>
        <v>26</v>
      </c>
      <c r="BN103">
        <f t="shared" si="29"/>
        <v>24</v>
      </c>
      <c r="BO103">
        <f t="shared" si="29"/>
        <v>22</v>
      </c>
      <c r="BP103">
        <f t="shared" si="29"/>
        <v>30</v>
      </c>
      <c r="BQ103">
        <f t="shared" si="24"/>
        <v>210748</v>
      </c>
    </row>
    <row r="104" spans="1:69" customFormat="1" x14ac:dyDescent="0.25">
      <c r="A104" t="s">
        <v>2733</v>
      </c>
      <c r="B104" s="17">
        <f>exportall2_ampl!B103</f>
        <v>9.6401999999999998E-3</v>
      </c>
      <c r="C104" s="17">
        <f>exportall2_ampl!C103</f>
        <v>9.3743000000000003E-3</v>
      </c>
      <c r="D104" s="17">
        <f>exportall2_ampl!D103</f>
        <v>8.5047999999999999E-3</v>
      </c>
      <c r="E104" s="17">
        <f>exportall2_ampl!E103</f>
        <v>8.4945999999999997E-3</v>
      </c>
      <c r="F104" s="17">
        <f>exportall2_ampl!F103</f>
        <v>8.097E-3</v>
      </c>
      <c r="G104" s="17">
        <f>exportall2_ampl!G103</f>
        <v>8.0803000000000003E-3</v>
      </c>
      <c r="H104" s="17">
        <f>exportall2_ampl!H103</f>
        <v>7.6004999999999996E-3</v>
      </c>
      <c r="I104" s="17">
        <f>exportall2_ampl!I103</f>
        <v>7.2474000000000002E-3</v>
      </c>
      <c r="J104" s="17">
        <f>exportall2_freq!B103</f>
        <v>66.376000000000005</v>
      </c>
      <c r="K104" s="17">
        <f>exportall2_freq!C103</f>
        <v>64.697000000000003</v>
      </c>
      <c r="L104" s="17">
        <f>exportall2_freq!D103</f>
        <v>70.037999999999997</v>
      </c>
      <c r="M104" s="17">
        <f>exportall2_freq!E103</f>
        <v>67.902000000000001</v>
      </c>
      <c r="N104" s="17">
        <f>exportall2_freq!F103</f>
        <v>89.263999999999996</v>
      </c>
      <c r="O104" s="17">
        <f>exportall2_freq!G103</f>
        <v>76.141000000000005</v>
      </c>
      <c r="P104" s="17">
        <f>exportall2_freq!H103</f>
        <v>66.832999999999998</v>
      </c>
      <c r="Q104" s="17">
        <f>exportall2_freq!I103</f>
        <v>80.260999999999996</v>
      </c>
      <c r="R104" s="17">
        <f t="shared" si="30"/>
        <v>9.6401999999999998E-3</v>
      </c>
      <c r="S104" s="17">
        <f t="shared" si="30"/>
        <v>9.3743000000000003E-3</v>
      </c>
      <c r="T104" s="17">
        <f t="shared" si="30"/>
        <v>8.5047999999999999E-3</v>
      </c>
      <c r="U104" s="17">
        <f t="shared" si="30"/>
        <v>8.4945999999999997E-3</v>
      </c>
      <c r="V104" s="17">
        <f t="shared" si="30"/>
        <v>8.097E-3</v>
      </c>
      <c r="W104" s="17">
        <f t="shared" si="30"/>
        <v>8.0803000000000003E-3</v>
      </c>
      <c r="X104" s="17">
        <f t="shared" si="30"/>
        <v>7.6004999999999996E-3</v>
      </c>
      <c r="Y104" s="17">
        <f t="shared" si="30"/>
        <v>7.2474000000000002E-3</v>
      </c>
      <c r="Z104" s="17">
        <f t="shared" si="30"/>
        <v>66.376000000000005</v>
      </c>
      <c r="AA104" s="17">
        <f t="shared" si="30"/>
        <v>64.697000000000003</v>
      </c>
      <c r="AB104" s="17">
        <f t="shared" si="30"/>
        <v>70.037999999999997</v>
      </c>
      <c r="AC104" s="17">
        <f t="shared" si="30"/>
        <v>67.902000000000001</v>
      </c>
      <c r="AD104" s="17">
        <f t="shared" si="30"/>
        <v>89.263999999999996</v>
      </c>
      <c r="AE104" s="17">
        <f t="shared" si="30"/>
        <v>76.141000000000005</v>
      </c>
      <c r="AF104" s="17">
        <f t="shared" si="30"/>
        <v>66.832999999999998</v>
      </c>
      <c r="AG104" s="17">
        <f t="shared" si="17"/>
        <v>80.260999999999996</v>
      </c>
      <c r="AH104">
        <f>szenzoradatok!J105</f>
        <v>208.68209999999999</v>
      </c>
      <c r="AJ104" t="str">
        <f t="shared" si="23"/>
        <v>o102</v>
      </c>
      <c r="AK104">
        <f t="shared" si="28"/>
        <v>20</v>
      </c>
      <c r="AL104">
        <f t="shared" si="28"/>
        <v>16</v>
      </c>
      <c r="AM104">
        <f t="shared" si="28"/>
        <v>19</v>
      </c>
      <c r="AN104">
        <f t="shared" si="28"/>
        <v>15</v>
      </c>
      <c r="AO104">
        <f t="shared" si="28"/>
        <v>14</v>
      </c>
      <c r="AP104">
        <f t="shared" si="28"/>
        <v>13</v>
      </c>
      <c r="AQ104">
        <f t="shared" si="28"/>
        <v>16</v>
      </c>
      <c r="AR104">
        <f t="shared" si="28"/>
        <v>17</v>
      </c>
      <c r="AS104">
        <f t="shared" si="28"/>
        <v>42</v>
      </c>
      <c r="AT104">
        <f t="shared" si="28"/>
        <v>42</v>
      </c>
      <c r="AU104">
        <f t="shared" si="28"/>
        <v>37</v>
      </c>
      <c r="AV104">
        <f t="shared" si="28"/>
        <v>43</v>
      </c>
      <c r="AW104">
        <f t="shared" si="28"/>
        <v>37</v>
      </c>
      <c r="AX104">
        <f t="shared" si="28"/>
        <v>39</v>
      </c>
      <c r="AY104">
        <f t="shared" si="28"/>
        <v>40</v>
      </c>
      <c r="AZ104">
        <f t="shared" si="28"/>
        <v>34</v>
      </c>
      <c r="BA104">
        <f t="shared" si="29"/>
        <v>45</v>
      </c>
      <c r="BB104">
        <f t="shared" si="29"/>
        <v>49</v>
      </c>
      <c r="BC104">
        <f t="shared" si="29"/>
        <v>46</v>
      </c>
      <c r="BD104">
        <f t="shared" si="29"/>
        <v>50</v>
      </c>
      <c r="BE104">
        <f t="shared" si="29"/>
        <v>51</v>
      </c>
      <c r="BF104">
        <f t="shared" si="29"/>
        <v>52</v>
      </c>
      <c r="BG104">
        <f t="shared" si="29"/>
        <v>49</v>
      </c>
      <c r="BH104">
        <f t="shared" si="29"/>
        <v>48</v>
      </c>
      <c r="BI104">
        <f t="shared" si="29"/>
        <v>23</v>
      </c>
      <c r="BJ104">
        <f t="shared" si="29"/>
        <v>23</v>
      </c>
      <c r="BK104">
        <f t="shared" si="29"/>
        <v>28</v>
      </c>
      <c r="BL104">
        <f t="shared" si="29"/>
        <v>22</v>
      </c>
      <c r="BM104">
        <f t="shared" si="29"/>
        <v>28</v>
      </c>
      <c r="BN104">
        <f t="shared" si="29"/>
        <v>25</v>
      </c>
      <c r="BO104">
        <f t="shared" si="29"/>
        <v>25</v>
      </c>
      <c r="BP104">
        <f t="shared" si="29"/>
        <v>31</v>
      </c>
      <c r="BQ104">
        <f t="shared" si="24"/>
        <v>208682</v>
      </c>
    </row>
    <row r="105" spans="1:69" customFormat="1" x14ac:dyDescent="0.25">
      <c r="A105" t="s">
        <v>2734</v>
      </c>
      <c r="B105" s="17">
        <f>exportall2_ampl!B104</f>
        <v>3.7775999999999999E-3</v>
      </c>
      <c r="C105" s="17">
        <f>exportall2_ampl!C104</f>
        <v>3.6657999999999999E-3</v>
      </c>
      <c r="D105" s="17">
        <f>exportall2_ampl!D104</f>
        <v>3.4986000000000001E-3</v>
      </c>
      <c r="E105" s="17">
        <f>exportall2_ampl!E104</f>
        <v>3.4532E-3</v>
      </c>
      <c r="F105" s="17">
        <f>exportall2_ampl!F104</f>
        <v>3.1510000000000002E-3</v>
      </c>
      <c r="G105" s="17">
        <f>exportall2_ampl!G104</f>
        <v>2.5736000000000001E-3</v>
      </c>
      <c r="H105" s="17">
        <f>exportall2_ampl!H104</f>
        <v>2.3790999999999999E-3</v>
      </c>
      <c r="I105" s="17">
        <f>exportall2_ampl!I104</f>
        <v>2.3601999999999998E-3</v>
      </c>
      <c r="J105" s="17">
        <f>exportall2_freq!B104</f>
        <v>237.73</v>
      </c>
      <c r="K105" s="17">
        <f>exportall2_freq!C104</f>
        <v>46.234000000000002</v>
      </c>
      <c r="L105" s="17">
        <f>exportall2_freq!D104</f>
        <v>60.424999999999997</v>
      </c>
      <c r="M105" s="17">
        <f>exportall2_freq!E104</f>
        <v>285.19</v>
      </c>
      <c r="N105" s="17">
        <f>exportall2_freq!F104</f>
        <v>236.36</v>
      </c>
      <c r="O105" s="17">
        <f>exportall2_freq!G104</f>
        <v>41.808999999999997</v>
      </c>
      <c r="P105" s="17">
        <f>exportall2_freq!H104</f>
        <v>236.82</v>
      </c>
      <c r="Q105" s="17">
        <f>exportall2_freq!I104</f>
        <v>18.158000000000001</v>
      </c>
      <c r="R105" s="17">
        <f t="shared" si="30"/>
        <v>3.7775999999999999E-3</v>
      </c>
      <c r="S105" s="17">
        <f t="shared" si="30"/>
        <v>3.6657999999999999E-3</v>
      </c>
      <c r="T105" s="17">
        <f t="shared" si="30"/>
        <v>3.4986000000000001E-3</v>
      </c>
      <c r="U105" s="17">
        <f t="shared" si="30"/>
        <v>3.4532E-3</v>
      </c>
      <c r="V105" s="17">
        <f t="shared" si="30"/>
        <v>3.1510000000000002E-3</v>
      </c>
      <c r="W105" s="17">
        <f t="shared" si="30"/>
        <v>2.5736000000000001E-3</v>
      </c>
      <c r="X105" s="17">
        <f t="shared" si="30"/>
        <v>2.3790999999999999E-3</v>
      </c>
      <c r="Y105" s="17">
        <f t="shared" si="30"/>
        <v>2.3601999999999998E-3</v>
      </c>
      <c r="Z105" s="17">
        <f t="shared" si="30"/>
        <v>237.73</v>
      </c>
      <c r="AA105" s="17">
        <f t="shared" si="30"/>
        <v>46.234000000000002</v>
      </c>
      <c r="AB105" s="17">
        <f t="shared" si="30"/>
        <v>60.424999999999997</v>
      </c>
      <c r="AC105" s="17">
        <f t="shared" si="30"/>
        <v>285.19</v>
      </c>
      <c r="AD105" s="17">
        <f t="shared" si="30"/>
        <v>236.36</v>
      </c>
      <c r="AE105" s="17">
        <f t="shared" si="30"/>
        <v>41.808999999999997</v>
      </c>
      <c r="AF105" s="17">
        <f t="shared" si="30"/>
        <v>236.82</v>
      </c>
      <c r="AG105" s="17">
        <f t="shared" si="17"/>
        <v>18.158000000000001</v>
      </c>
      <c r="AH105">
        <f>szenzoradatok!J106</f>
        <v>196.83240000000001</v>
      </c>
      <c r="AJ105" t="str">
        <f t="shared" si="23"/>
        <v>o103</v>
      </c>
      <c r="AK105">
        <f t="shared" si="28"/>
        <v>47</v>
      </c>
      <c r="AL105">
        <f t="shared" si="28"/>
        <v>41</v>
      </c>
      <c r="AM105">
        <f t="shared" si="28"/>
        <v>42</v>
      </c>
      <c r="AN105">
        <f t="shared" si="28"/>
        <v>40</v>
      </c>
      <c r="AO105">
        <f t="shared" si="28"/>
        <v>42</v>
      </c>
      <c r="AP105">
        <f t="shared" si="28"/>
        <v>52</v>
      </c>
      <c r="AQ105">
        <f t="shared" si="28"/>
        <v>57</v>
      </c>
      <c r="AR105">
        <f t="shared" si="28"/>
        <v>55</v>
      </c>
      <c r="AS105">
        <f t="shared" si="28"/>
        <v>10</v>
      </c>
      <c r="AT105">
        <f t="shared" si="28"/>
        <v>48</v>
      </c>
      <c r="AU105">
        <f t="shared" si="28"/>
        <v>41</v>
      </c>
      <c r="AV105">
        <f t="shared" si="28"/>
        <v>7</v>
      </c>
      <c r="AW105">
        <f t="shared" si="28"/>
        <v>13</v>
      </c>
      <c r="AX105">
        <f t="shared" si="28"/>
        <v>49</v>
      </c>
      <c r="AY105">
        <f t="shared" si="28"/>
        <v>13</v>
      </c>
      <c r="AZ105">
        <f t="shared" si="28"/>
        <v>63</v>
      </c>
      <c r="BA105">
        <f t="shared" si="29"/>
        <v>18</v>
      </c>
      <c r="BB105">
        <f t="shared" si="29"/>
        <v>24</v>
      </c>
      <c r="BC105">
        <f t="shared" si="29"/>
        <v>23</v>
      </c>
      <c r="BD105">
        <f t="shared" si="29"/>
        <v>25</v>
      </c>
      <c r="BE105">
        <f t="shared" si="29"/>
        <v>23</v>
      </c>
      <c r="BF105">
        <f t="shared" si="29"/>
        <v>13</v>
      </c>
      <c r="BG105">
        <f t="shared" si="29"/>
        <v>8</v>
      </c>
      <c r="BH105">
        <f t="shared" si="29"/>
        <v>10</v>
      </c>
      <c r="BI105">
        <f t="shared" si="29"/>
        <v>50</v>
      </c>
      <c r="BJ105">
        <f t="shared" si="29"/>
        <v>17</v>
      </c>
      <c r="BK105">
        <f t="shared" si="29"/>
        <v>24</v>
      </c>
      <c r="BL105">
        <f t="shared" si="29"/>
        <v>57</v>
      </c>
      <c r="BM105">
        <f t="shared" si="29"/>
        <v>52</v>
      </c>
      <c r="BN105">
        <f t="shared" si="29"/>
        <v>16</v>
      </c>
      <c r="BO105">
        <f t="shared" si="29"/>
        <v>52</v>
      </c>
      <c r="BP105">
        <f t="shared" si="29"/>
        <v>2</v>
      </c>
      <c r="BQ105">
        <f t="shared" si="24"/>
        <v>196832</v>
      </c>
    </row>
    <row r="106" spans="1:69" customFormat="1" x14ac:dyDescent="0.25">
      <c r="A106" t="s">
        <v>2735</v>
      </c>
      <c r="B106" s="17">
        <f>exportall2_ampl!B105</f>
        <v>3.3540000000000002E-3</v>
      </c>
      <c r="C106" s="17">
        <f>exportall2_ampl!C105</f>
        <v>3.2686E-3</v>
      </c>
      <c r="D106" s="17">
        <f>exportall2_ampl!D105</f>
        <v>2.9345999999999999E-3</v>
      </c>
      <c r="E106" s="17">
        <f>exportall2_ampl!E105</f>
        <v>2.9229E-3</v>
      </c>
      <c r="F106" s="17">
        <f>exportall2_ampl!F105</f>
        <v>2.8579999999999999E-3</v>
      </c>
      <c r="G106" s="17">
        <f>exportall2_ampl!G105</f>
        <v>2.6189999999999998E-3</v>
      </c>
      <c r="H106" s="17">
        <f>exportall2_ampl!H105</f>
        <v>2.5815999999999999E-3</v>
      </c>
      <c r="I106" s="17">
        <f>exportall2_ampl!I105</f>
        <v>2.4911999999999998E-3</v>
      </c>
      <c r="J106" s="17">
        <f>exportall2_freq!B105</f>
        <v>38.299999999999997</v>
      </c>
      <c r="K106" s="17">
        <f>exportall2_freq!C105</f>
        <v>229.95</v>
      </c>
      <c r="L106" s="17">
        <f>exportall2_freq!D105</f>
        <v>50.201000000000001</v>
      </c>
      <c r="M106" s="17">
        <f>exportall2_freq!E105</f>
        <v>190.28</v>
      </c>
      <c r="N106" s="17">
        <f>exportall2_freq!F105</f>
        <v>58.899000000000001</v>
      </c>
      <c r="O106" s="17">
        <f>exportall2_freq!G105</f>
        <v>199.28</v>
      </c>
      <c r="P106" s="17">
        <f>exportall2_freq!H105</f>
        <v>285.49</v>
      </c>
      <c r="Q106" s="17">
        <f>exportall2_freq!I105</f>
        <v>56</v>
      </c>
      <c r="R106" s="17">
        <f t="shared" si="30"/>
        <v>3.3540000000000002E-3</v>
      </c>
      <c r="S106" s="17">
        <f t="shared" si="30"/>
        <v>3.2686E-3</v>
      </c>
      <c r="T106" s="17">
        <f t="shared" si="30"/>
        <v>2.9345999999999999E-3</v>
      </c>
      <c r="U106" s="17">
        <f t="shared" si="30"/>
        <v>2.9229E-3</v>
      </c>
      <c r="V106" s="17">
        <f t="shared" si="30"/>
        <v>2.8579999999999999E-3</v>
      </c>
      <c r="W106" s="17">
        <f t="shared" si="30"/>
        <v>2.6189999999999998E-3</v>
      </c>
      <c r="X106" s="17">
        <f t="shared" si="30"/>
        <v>2.5815999999999999E-3</v>
      </c>
      <c r="Y106" s="17">
        <f t="shared" si="30"/>
        <v>2.4911999999999998E-3</v>
      </c>
      <c r="Z106" s="17">
        <f t="shared" si="30"/>
        <v>38.299999999999997</v>
      </c>
      <c r="AA106" s="17">
        <f t="shared" si="30"/>
        <v>229.95</v>
      </c>
      <c r="AB106" s="17">
        <f t="shared" si="30"/>
        <v>50.201000000000001</v>
      </c>
      <c r="AC106" s="17">
        <f t="shared" si="30"/>
        <v>190.28</v>
      </c>
      <c r="AD106" s="17">
        <f t="shared" si="30"/>
        <v>58.899000000000001</v>
      </c>
      <c r="AE106" s="17">
        <f t="shared" si="30"/>
        <v>199.28</v>
      </c>
      <c r="AF106" s="17">
        <f t="shared" si="30"/>
        <v>285.49</v>
      </c>
      <c r="AG106" s="17">
        <f t="shared" si="17"/>
        <v>56</v>
      </c>
      <c r="AH106">
        <f>szenzoradatok!J107</f>
        <v>198.4975</v>
      </c>
      <c r="AJ106" t="str">
        <f t="shared" si="23"/>
        <v>o104</v>
      </c>
      <c r="AK106">
        <f t="shared" si="28"/>
        <v>54</v>
      </c>
      <c r="AL106">
        <f t="shared" si="28"/>
        <v>49</v>
      </c>
      <c r="AM106">
        <f t="shared" si="28"/>
        <v>51</v>
      </c>
      <c r="AN106">
        <f t="shared" si="28"/>
        <v>49</v>
      </c>
      <c r="AO106">
        <f t="shared" si="28"/>
        <v>49</v>
      </c>
      <c r="AP106">
        <f t="shared" si="28"/>
        <v>52</v>
      </c>
      <c r="AQ106">
        <f t="shared" si="28"/>
        <v>51</v>
      </c>
      <c r="AR106">
        <f t="shared" si="28"/>
        <v>51</v>
      </c>
      <c r="AS106">
        <f t="shared" si="28"/>
        <v>55</v>
      </c>
      <c r="AT106">
        <f t="shared" si="28"/>
        <v>23</v>
      </c>
      <c r="AU106">
        <f t="shared" si="28"/>
        <v>45</v>
      </c>
      <c r="AV106">
        <f t="shared" si="28"/>
        <v>38</v>
      </c>
      <c r="AW106">
        <f t="shared" si="28"/>
        <v>42</v>
      </c>
      <c r="AX106">
        <f t="shared" si="28"/>
        <v>32</v>
      </c>
      <c r="AY106">
        <f t="shared" si="28"/>
        <v>6</v>
      </c>
      <c r="AZ106">
        <f t="shared" si="28"/>
        <v>40</v>
      </c>
      <c r="BA106">
        <f t="shared" si="29"/>
        <v>11</v>
      </c>
      <c r="BB106">
        <f t="shared" si="29"/>
        <v>16</v>
      </c>
      <c r="BC106">
        <f t="shared" si="29"/>
        <v>14</v>
      </c>
      <c r="BD106">
        <f t="shared" si="29"/>
        <v>16</v>
      </c>
      <c r="BE106">
        <f t="shared" si="29"/>
        <v>16</v>
      </c>
      <c r="BF106">
        <f t="shared" si="29"/>
        <v>13</v>
      </c>
      <c r="BG106">
        <f t="shared" si="29"/>
        <v>14</v>
      </c>
      <c r="BH106">
        <f t="shared" si="29"/>
        <v>14</v>
      </c>
      <c r="BI106">
        <f t="shared" si="29"/>
        <v>10</v>
      </c>
      <c r="BJ106">
        <f t="shared" si="29"/>
        <v>42</v>
      </c>
      <c r="BK106">
        <f t="shared" si="29"/>
        <v>20</v>
      </c>
      <c r="BL106">
        <f t="shared" si="29"/>
        <v>26</v>
      </c>
      <c r="BM106">
        <f t="shared" si="29"/>
        <v>23</v>
      </c>
      <c r="BN106">
        <f t="shared" si="29"/>
        <v>33</v>
      </c>
      <c r="BO106">
        <f t="shared" si="29"/>
        <v>59</v>
      </c>
      <c r="BP106">
        <f t="shared" si="29"/>
        <v>24</v>
      </c>
      <c r="BQ106">
        <f t="shared" si="24"/>
        <v>198497</v>
      </c>
    </row>
    <row r="107" spans="1:69" customFormat="1" x14ac:dyDescent="0.25">
      <c r="A107" t="s">
        <v>2736</v>
      </c>
      <c r="B107" s="17">
        <f>exportall2_ampl!B106</f>
        <v>3.1056E-3</v>
      </c>
      <c r="C107" s="17">
        <f>exportall2_ampl!C106</f>
        <v>2.8847999999999999E-3</v>
      </c>
      <c r="D107" s="17">
        <f>exportall2_ampl!D106</f>
        <v>2.7426999999999998E-3</v>
      </c>
      <c r="E107" s="17">
        <f>exportall2_ampl!E106</f>
        <v>2.6088000000000001E-3</v>
      </c>
      <c r="F107" s="17">
        <f>exportall2_ampl!F106</f>
        <v>2.5281000000000001E-3</v>
      </c>
      <c r="G107" s="17">
        <f>exportall2_ampl!G106</f>
        <v>2.4894000000000001E-3</v>
      </c>
      <c r="H107" s="17">
        <f>exportall2_ampl!H106</f>
        <v>2.4681E-3</v>
      </c>
      <c r="I107" s="17">
        <f>exportall2_ampl!I106</f>
        <v>2.4280999999999999E-3</v>
      </c>
      <c r="J107" s="17">
        <f>exportall2_freq!B106</f>
        <v>30.518000000000001</v>
      </c>
      <c r="K107" s="17">
        <f>exportall2_freq!C106</f>
        <v>190.12</v>
      </c>
      <c r="L107" s="17">
        <f>exportall2_freq!D106</f>
        <v>28.838999999999999</v>
      </c>
      <c r="M107" s="17">
        <f>exportall2_freq!E106</f>
        <v>44.097999999999999</v>
      </c>
      <c r="N107" s="17">
        <f>exportall2_freq!F106</f>
        <v>36.774000000000001</v>
      </c>
      <c r="O107" s="17">
        <f>exportall2_freq!G106</f>
        <v>14.801</v>
      </c>
      <c r="P107" s="17">
        <f>exportall2_freq!H106</f>
        <v>196.99</v>
      </c>
      <c r="Q107" s="17">
        <f>exportall2_freq!I106</f>
        <v>34.332000000000001</v>
      </c>
      <c r="R107" s="17">
        <f t="shared" si="30"/>
        <v>3.1056E-3</v>
      </c>
      <c r="S107" s="17">
        <f t="shared" si="30"/>
        <v>2.8847999999999999E-3</v>
      </c>
      <c r="T107" s="17">
        <f t="shared" si="30"/>
        <v>2.7426999999999998E-3</v>
      </c>
      <c r="U107" s="17">
        <f t="shared" si="30"/>
        <v>2.6088000000000001E-3</v>
      </c>
      <c r="V107" s="17">
        <f t="shared" si="30"/>
        <v>2.5281000000000001E-3</v>
      </c>
      <c r="W107" s="17">
        <f t="shared" si="30"/>
        <v>2.4894000000000001E-3</v>
      </c>
      <c r="X107" s="17">
        <f t="shared" si="30"/>
        <v>2.4681E-3</v>
      </c>
      <c r="Y107" s="17">
        <f t="shared" si="30"/>
        <v>2.4280999999999999E-3</v>
      </c>
      <c r="Z107" s="17">
        <f t="shared" si="30"/>
        <v>30.518000000000001</v>
      </c>
      <c r="AA107" s="17">
        <f t="shared" si="30"/>
        <v>190.12</v>
      </c>
      <c r="AB107" s="17">
        <f t="shared" si="30"/>
        <v>28.838999999999999</v>
      </c>
      <c r="AC107" s="17">
        <f t="shared" si="30"/>
        <v>44.097999999999999</v>
      </c>
      <c r="AD107" s="17">
        <f t="shared" si="30"/>
        <v>36.774000000000001</v>
      </c>
      <c r="AE107" s="17">
        <f t="shared" si="30"/>
        <v>14.801</v>
      </c>
      <c r="AF107" s="17">
        <f t="shared" si="30"/>
        <v>196.99</v>
      </c>
      <c r="AG107" s="17">
        <f t="shared" si="17"/>
        <v>34.332000000000001</v>
      </c>
      <c r="AH107">
        <f>szenzoradatok!J108</f>
        <v>199.2398</v>
      </c>
      <c r="AJ107" t="str">
        <f t="shared" si="23"/>
        <v>o105</v>
      </c>
      <c r="AK107">
        <f t="shared" si="28"/>
        <v>58</v>
      </c>
      <c r="AL107">
        <f t="shared" si="28"/>
        <v>57</v>
      </c>
      <c r="AM107">
        <f t="shared" si="28"/>
        <v>57</v>
      </c>
      <c r="AN107">
        <f t="shared" si="28"/>
        <v>56</v>
      </c>
      <c r="AO107">
        <f t="shared" si="28"/>
        <v>55</v>
      </c>
      <c r="AP107">
        <f t="shared" si="28"/>
        <v>54</v>
      </c>
      <c r="AQ107">
        <f t="shared" si="28"/>
        <v>53</v>
      </c>
      <c r="AR107">
        <f t="shared" si="28"/>
        <v>53</v>
      </c>
      <c r="AS107">
        <f t="shared" si="28"/>
        <v>60</v>
      </c>
      <c r="AT107">
        <f t="shared" si="28"/>
        <v>37</v>
      </c>
      <c r="AU107">
        <f t="shared" si="28"/>
        <v>60</v>
      </c>
      <c r="AV107">
        <f t="shared" si="28"/>
        <v>50</v>
      </c>
      <c r="AW107">
        <f t="shared" si="28"/>
        <v>54</v>
      </c>
      <c r="AX107">
        <f t="shared" si="28"/>
        <v>63</v>
      </c>
      <c r="AY107">
        <f t="shared" si="28"/>
        <v>35</v>
      </c>
      <c r="AZ107">
        <f t="shared" si="28"/>
        <v>48</v>
      </c>
      <c r="BA107">
        <f t="shared" si="29"/>
        <v>7</v>
      </c>
      <c r="BB107">
        <f t="shared" si="29"/>
        <v>8</v>
      </c>
      <c r="BC107">
        <f t="shared" si="29"/>
        <v>8</v>
      </c>
      <c r="BD107">
        <f t="shared" si="29"/>
        <v>9</v>
      </c>
      <c r="BE107">
        <f t="shared" si="29"/>
        <v>10</v>
      </c>
      <c r="BF107">
        <f t="shared" si="29"/>
        <v>11</v>
      </c>
      <c r="BG107">
        <f t="shared" si="29"/>
        <v>12</v>
      </c>
      <c r="BH107">
        <f t="shared" si="29"/>
        <v>12</v>
      </c>
      <c r="BI107">
        <f t="shared" si="29"/>
        <v>5</v>
      </c>
      <c r="BJ107">
        <f t="shared" si="29"/>
        <v>27</v>
      </c>
      <c r="BK107">
        <f t="shared" si="29"/>
        <v>5</v>
      </c>
      <c r="BL107">
        <f t="shared" si="29"/>
        <v>15</v>
      </c>
      <c r="BM107">
        <f t="shared" si="29"/>
        <v>11</v>
      </c>
      <c r="BN107">
        <f t="shared" si="29"/>
        <v>2</v>
      </c>
      <c r="BO107">
        <f t="shared" si="29"/>
        <v>30</v>
      </c>
      <c r="BP107">
        <f t="shared" si="29"/>
        <v>16</v>
      </c>
      <c r="BQ107">
        <f t="shared" si="24"/>
        <v>199239</v>
      </c>
    </row>
    <row r="108" spans="1:69" customFormat="1" x14ac:dyDescent="0.25">
      <c r="A108" t="s">
        <v>58</v>
      </c>
      <c r="B108" s="17">
        <f>exportall2_ampl!B107</f>
        <v>3.4304000000000001E-3</v>
      </c>
      <c r="C108" s="17">
        <f>exportall2_ampl!C107</f>
        <v>2.9805999999999999E-3</v>
      </c>
      <c r="D108" s="17">
        <f>exportall2_ampl!D107</f>
        <v>2.7840999999999999E-3</v>
      </c>
      <c r="E108" s="17">
        <f>exportall2_ampl!E107</f>
        <v>2.7409999999999999E-3</v>
      </c>
      <c r="F108" s="17">
        <f>exportall2_ampl!F107</f>
        <v>2.7036999999999999E-3</v>
      </c>
      <c r="G108" s="17">
        <f>exportall2_ampl!G107</f>
        <v>2.4659999999999999E-3</v>
      </c>
      <c r="H108" s="17">
        <f>exportall2_ampl!H107</f>
        <v>2.4353999999999999E-3</v>
      </c>
      <c r="I108" s="17">
        <f>exportall2_ampl!I107</f>
        <v>2.4093000000000001E-3</v>
      </c>
      <c r="J108" s="17">
        <f>exportall2_freq!B107</f>
        <v>54.320999999999998</v>
      </c>
      <c r="K108" s="17">
        <f>exportall2_freq!C107</f>
        <v>33.264000000000003</v>
      </c>
      <c r="L108" s="17">
        <f>exportall2_freq!D107</f>
        <v>190.28</v>
      </c>
      <c r="M108" s="17">
        <f>exportall2_freq!E107</f>
        <v>193.79</v>
      </c>
      <c r="N108" s="17">
        <f>exportall2_freq!F107</f>
        <v>60.12</v>
      </c>
      <c r="O108" s="17">
        <f>exportall2_freq!G107</f>
        <v>56.457999999999998</v>
      </c>
      <c r="P108" s="17">
        <f>exportall2_freq!H107</f>
        <v>44.25</v>
      </c>
      <c r="Q108" s="17">
        <f>exportall2_freq!I107</f>
        <v>30.823</v>
      </c>
      <c r="R108" s="17">
        <f t="shared" si="30"/>
        <v>3.4304000000000001E-3</v>
      </c>
      <c r="S108" s="17">
        <f t="shared" si="30"/>
        <v>2.9805999999999999E-3</v>
      </c>
      <c r="T108" s="17">
        <f t="shared" si="30"/>
        <v>2.7840999999999999E-3</v>
      </c>
      <c r="U108" s="17">
        <f t="shared" si="30"/>
        <v>2.7409999999999999E-3</v>
      </c>
      <c r="V108" s="17">
        <f t="shared" si="30"/>
        <v>2.7036999999999999E-3</v>
      </c>
      <c r="W108" s="17">
        <f t="shared" si="30"/>
        <v>2.4659999999999999E-3</v>
      </c>
      <c r="X108" s="17">
        <f t="shared" si="30"/>
        <v>2.4353999999999999E-3</v>
      </c>
      <c r="Y108" s="17">
        <f t="shared" si="30"/>
        <v>2.4093000000000001E-3</v>
      </c>
      <c r="Z108" s="17">
        <f t="shared" si="30"/>
        <v>54.320999999999998</v>
      </c>
      <c r="AA108" s="17">
        <f t="shared" si="30"/>
        <v>33.264000000000003</v>
      </c>
      <c r="AB108" s="17">
        <f t="shared" si="30"/>
        <v>190.28</v>
      </c>
      <c r="AC108" s="17">
        <f t="shared" si="30"/>
        <v>193.79</v>
      </c>
      <c r="AD108" s="17">
        <f t="shared" si="30"/>
        <v>60.12</v>
      </c>
      <c r="AE108" s="17">
        <f t="shared" si="30"/>
        <v>56.457999999999998</v>
      </c>
      <c r="AF108" s="17">
        <f t="shared" si="30"/>
        <v>44.25</v>
      </c>
      <c r="AG108" s="17">
        <f t="shared" si="17"/>
        <v>30.823</v>
      </c>
      <c r="AH108">
        <f>szenzoradatok!J109</f>
        <v>200.60509999999999</v>
      </c>
      <c r="AJ108" t="str">
        <f t="shared" si="23"/>
        <v>o106</v>
      </c>
      <c r="AK108">
        <f t="shared" si="28"/>
        <v>52</v>
      </c>
      <c r="AL108">
        <f t="shared" si="28"/>
        <v>55</v>
      </c>
      <c r="AM108">
        <f t="shared" si="28"/>
        <v>55</v>
      </c>
      <c r="AN108">
        <f t="shared" si="28"/>
        <v>52</v>
      </c>
      <c r="AO108">
        <f t="shared" si="28"/>
        <v>52</v>
      </c>
      <c r="AP108">
        <f t="shared" si="28"/>
        <v>55</v>
      </c>
      <c r="AQ108">
        <f t="shared" si="28"/>
        <v>54</v>
      </c>
      <c r="AR108">
        <f t="shared" si="28"/>
        <v>54</v>
      </c>
      <c r="AS108">
        <f t="shared" si="28"/>
        <v>46</v>
      </c>
      <c r="AT108">
        <f t="shared" si="28"/>
        <v>54</v>
      </c>
      <c r="AU108">
        <f t="shared" si="28"/>
        <v>33</v>
      </c>
      <c r="AV108">
        <f t="shared" si="28"/>
        <v>37</v>
      </c>
      <c r="AW108">
        <f t="shared" si="28"/>
        <v>41</v>
      </c>
      <c r="AX108">
        <f t="shared" si="28"/>
        <v>44</v>
      </c>
      <c r="AY108">
        <f t="shared" si="28"/>
        <v>50</v>
      </c>
      <c r="AZ108">
        <f t="shared" si="28"/>
        <v>54</v>
      </c>
      <c r="BA108">
        <f t="shared" si="29"/>
        <v>13</v>
      </c>
      <c r="BB108">
        <f t="shared" si="29"/>
        <v>10</v>
      </c>
      <c r="BC108">
        <f t="shared" si="29"/>
        <v>10</v>
      </c>
      <c r="BD108">
        <f t="shared" si="29"/>
        <v>13</v>
      </c>
      <c r="BE108">
        <f t="shared" si="29"/>
        <v>13</v>
      </c>
      <c r="BF108">
        <f t="shared" si="29"/>
        <v>10</v>
      </c>
      <c r="BG108">
        <f t="shared" si="29"/>
        <v>11</v>
      </c>
      <c r="BH108">
        <f t="shared" si="29"/>
        <v>11</v>
      </c>
      <c r="BI108">
        <f t="shared" si="29"/>
        <v>19</v>
      </c>
      <c r="BJ108">
        <f t="shared" si="29"/>
        <v>11</v>
      </c>
      <c r="BK108">
        <f t="shared" si="29"/>
        <v>32</v>
      </c>
      <c r="BL108">
        <f t="shared" si="29"/>
        <v>28</v>
      </c>
      <c r="BM108">
        <f t="shared" si="29"/>
        <v>24</v>
      </c>
      <c r="BN108">
        <f t="shared" si="29"/>
        <v>21</v>
      </c>
      <c r="BO108">
        <f t="shared" si="29"/>
        <v>15</v>
      </c>
      <c r="BP108">
        <f t="shared" si="29"/>
        <v>11</v>
      </c>
      <c r="BQ108">
        <f t="shared" si="24"/>
        <v>200605</v>
      </c>
    </row>
    <row r="109" spans="1:69" customFormat="1" x14ac:dyDescent="0.25">
      <c r="A109" t="s">
        <v>2737</v>
      </c>
      <c r="B109" s="17">
        <f>exportall2_ampl!B108</f>
        <v>3.4134999999999999E-3</v>
      </c>
      <c r="C109" s="17">
        <f>exportall2_ampl!C108</f>
        <v>2.9134999999999999E-3</v>
      </c>
      <c r="D109" s="17">
        <f>exportall2_ampl!D108</f>
        <v>2.8291000000000002E-3</v>
      </c>
      <c r="E109" s="17">
        <f>exportall2_ampl!E108</f>
        <v>2.7621999999999998E-3</v>
      </c>
      <c r="F109" s="17">
        <f>exportall2_ampl!F108</f>
        <v>2.7066999999999998E-3</v>
      </c>
      <c r="G109" s="17">
        <f>exportall2_ampl!G108</f>
        <v>2.6995999999999999E-3</v>
      </c>
      <c r="H109" s="17">
        <f>exportall2_ampl!H108</f>
        <v>2.6781000000000001E-3</v>
      </c>
      <c r="I109" s="17">
        <f>exportall2_ampl!I108</f>
        <v>2.6662999999999999E-3</v>
      </c>
      <c r="J109" s="17">
        <f>exportall2_freq!B108</f>
        <v>36.774000000000001</v>
      </c>
      <c r="K109" s="17">
        <f>exportall2_freq!C108</f>
        <v>233.61</v>
      </c>
      <c r="L109" s="17">
        <f>exportall2_freq!D108</f>
        <v>44.555999999999997</v>
      </c>
      <c r="M109" s="17">
        <f>exportall2_freq!E108</f>
        <v>234.99</v>
      </c>
      <c r="N109" s="17">
        <f>exportall2_freq!F108</f>
        <v>24.414000000000001</v>
      </c>
      <c r="O109" s="17">
        <f>exportall2_freq!G108</f>
        <v>54.779000000000003</v>
      </c>
      <c r="P109" s="17">
        <f>exportall2_freq!H108</f>
        <v>17.242000000000001</v>
      </c>
      <c r="Q109" s="17">
        <f>exportall2_freq!I108</f>
        <v>27.007999999999999</v>
      </c>
      <c r="R109" s="17">
        <f t="shared" si="30"/>
        <v>3.4134999999999999E-3</v>
      </c>
      <c r="S109" s="17">
        <f t="shared" si="30"/>
        <v>2.9134999999999999E-3</v>
      </c>
      <c r="T109" s="17">
        <f t="shared" si="30"/>
        <v>2.8291000000000002E-3</v>
      </c>
      <c r="U109" s="17">
        <f t="shared" si="30"/>
        <v>2.7621999999999998E-3</v>
      </c>
      <c r="V109" s="17">
        <f t="shared" si="30"/>
        <v>2.7066999999999998E-3</v>
      </c>
      <c r="W109" s="17">
        <f t="shared" si="30"/>
        <v>2.6995999999999999E-3</v>
      </c>
      <c r="X109" s="17">
        <f t="shared" si="30"/>
        <v>2.6781000000000001E-3</v>
      </c>
      <c r="Y109" s="17">
        <f t="shared" si="30"/>
        <v>2.6662999999999999E-3</v>
      </c>
      <c r="Z109" s="17">
        <f t="shared" si="30"/>
        <v>36.774000000000001</v>
      </c>
      <c r="AA109" s="17">
        <f t="shared" si="30"/>
        <v>233.61</v>
      </c>
      <c r="AB109" s="17">
        <f t="shared" si="30"/>
        <v>44.555999999999997</v>
      </c>
      <c r="AC109" s="17">
        <f t="shared" si="30"/>
        <v>234.99</v>
      </c>
      <c r="AD109" s="17">
        <f t="shared" si="30"/>
        <v>24.414000000000001</v>
      </c>
      <c r="AE109" s="17">
        <f t="shared" si="30"/>
        <v>54.779000000000003</v>
      </c>
      <c r="AF109" s="17">
        <f t="shared" si="30"/>
        <v>17.242000000000001</v>
      </c>
      <c r="AG109" s="17">
        <f t="shared" si="17"/>
        <v>27.007999999999999</v>
      </c>
      <c r="AH109">
        <f>szenzoradatok!J110</f>
        <v>201.51990000000001</v>
      </c>
      <c r="AJ109" t="str">
        <f t="shared" si="23"/>
        <v>o107</v>
      </c>
      <c r="AK109">
        <f t="shared" si="28"/>
        <v>53</v>
      </c>
      <c r="AL109">
        <f t="shared" si="28"/>
        <v>56</v>
      </c>
      <c r="AM109">
        <f t="shared" si="28"/>
        <v>54</v>
      </c>
      <c r="AN109">
        <f t="shared" si="28"/>
        <v>52</v>
      </c>
      <c r="AO109">
        <f t="shared" si="28"/>
        <v>51</v>
      </c>
      <c r="AP109">
        <f t="shared" si="28"/>
        <v>49</v>
      </c>
      <c r="AQ109">
        <f t="shared" si="28"/>
        <v>48</v>
      </c>
      <c r="AR109">
        <f t="shared" si="28"/>
        <v>48</v>
      </c>
      <c r="AS109">
        <f t="shared" si="28"/>
        <v>56</v>
      </c>
      <c r="AT109">
        <f t="shared" si="28"/>
        <v>18</v>
      </c>
      <c r="AU109">
        <f t="shared" si="28"/>
        <v>49</v>
      </c>
      <c r="AV109">
        <f t="shared" si="28"/>
        <v>20</v>
      </c>
      <c r="AW109">
        <f t="shared" si="28"/>
        <v>60</v>
      </c>
      <c r="AX109">
        <f t="shared" si="28"/>
        <v>45</v>
      </c>
      <c r="AY109">
        <f t="shared" si="28"/>
        <v>63</v>
      </c>
      <c r="AZ109">
        <f t="shared" si="28"/>
        <v>56</v>
      </c>
      <c r="BA109">
        <f t="shared" si="29"/>
        <v>12</v>
      </c>
      <c r="BB109">
        <f t="shared" si="29"/>
        <v>9</v>
      </c>
      <c r="BC109">
        <f t="shared" si="29"/>
        <v>11</v>
      </c>
      <c r="BD109">
        <f t="shared" si="29"/>
        <v>13</v>
      </c>
      <c r="BE109">
        <f t="shared" si="29"/>
        <v>14</v>
      </c>
      <c r="BF109">
        <f t="shared" si="29"/>
        <v>16</v>
      </c>
      <c r="BG109">
        <f t="shared" si="29"/>
        <v>17</v>
      </c>
      <c r="BH109">
        <f t="shared" si="29"/>
        <v>17</v>
      </c>
      <c r="BI109">
        <f t="shared" si="29"/>
        <v>9</v>
      </c>
      <c r="BJ109">
        <f t="shared" si="29"/>
        <v>47</v>
      </c>
      <c r="BK109">
        <f t="shared" si="29"/>
        <v>15</v>
      </c>
      <c r="BL109">
        <f t="shared" si="29"/>
        <v>44</v>
      </c>
      <c r="BM109">
        <f t="shared" si="29"/>
        <v>5</v>
      </c>
      <c r="BN109">
        <f t="shared" si="29"/>
        <v>20</v>
      </c>
      <c r="BO109">
        <f t="shared" si="29"/>
        <v>2</v>
      </c>
      <c r="BP109">
        <f t="shared" si="29"/>
        <v>9</v>
      </c>
      <c r="BQ109">
        <f t="shared" si="24"/>
        <v>201519</v>
      </c>
    </row>
    <row r="110" spans="1:69" customFormat="1" x14ac:dyDescent="0.25">
      <c r="A110" t="s">
        <v>2738</v>
      </c>
      <c r="B110" s="17">
        <f>exportall2_ampl!B109</f>
        <v>3.1453000000000002E-3</v>
      </c>
      <c r="C110" s="17">
        <f>exportall2_ampl!C109</f>
        <v>2.9949999999999998E-3</v>
      </c>
      <c r="D110" s="17">
        <f>exportall2_ampl!D109</f>
        <v>2.8758999999999998E-3</v>
      </c>
      <c r="E110" s="17">
        <f>exportall2_ampl!E109</f>
        <v>2.6876000000000001E-3</v>
      </c>
      <c r="F110" s="17">
        <f>exportall2_ampl!F109</f>
        <v>2.6367000000000001E-3</v>
      </c>
      <c r="G110" s="17">
        <f>exportall2_ampl!G109</f>
        <v>2.6326000000000001E-3</v>
      </c>
      <c r="H110" s="17">
        <f>exportall2_ampl!H109</f>
        <v>2.6018999999999999E-3</v>
      </c>
      <c r="I110" s="17">
        <f>exportall2_ampl!I109</f>
        <v>2.5349999999999999E-3</v>
      </c>
      <c r="J110" s="17">
        <f>exportall2_freq!B109</f>
        <v>31.890999999999998</v>
      </c>
      <c r="K110" s="17">
        <f>exportall2_freq!C109</f>
        <v>234.22</v>
      </c>
      <c r="L110" s="17">
        <f>exportall2_freq!D109</f>
        <v>31.738</v>
      </c>
      <c r="M110" s="17">
        <f>exportall2_freq!E109</f>
        <v>8.3923000000000005</v>
      </c>
      <c r="N110" s="17">
        <f>exportall2_freq!F109</f>
        <v>190.12</v>
      </c>
      <c r="O110" s="17">
        <f>exportall2_freq!G109</f>
        <v>238.19</v>
      </c>
      <c r="P110" s="17">
        <f>exportall2_freq!H109</f>
        <v>34.332000000000001</v>
      </c>
      <c r="Q110" s="17">
        <f>exportall2_freq!I109</f>
        <v>47.454999999999998</v>
      </c>
      <c r="R110" s="17">
        <f t="shared" si="30"/>
        <v>3.1453000000000002E-3</v>
      </c>
      <c r="S110" s="17">
        <f t="shared" si="30"/>
        <v>2.9949999999999998E-3</v>
      </c>
      <c r="T110" s="17">
        <f t="shared" si="30"/>
        <v>2.8758999999999998E-3</v>
      </c>
      <c r="U110" s="17">
        <f t="shared" si="30"/>
        <v>2.6876000000000001E-3</v>
      </c>
      <c r="V110" s="17">
        <f t="shared" si="30"/>
        <v>2.6367000000000001E-3</v>
      </c>
      <c r="W110" s="17">
        <f t="shared" si="30"/>
        <v>2.6326000000000001E-3</v>
      </c>
      <c r="X110" s="17">
        <f t="shared" si="30"/>
        <v>2.6018999999999999E-3</v>
      </c>
      <c r="Y110" s="17">
        <f t="shared" si="30"/>
        <v>2.5349999999999999E-3</v>
      </c>
      <c r="Z110" s="17">
        <f t="shared" si="30"/>
        <v>31.890999999999998</v>
      </c>
      <c r="AA110" s="17">
        <f t="shared" si="30"/>
        <v>234.22</v>
      </c>
      <c r="AB110" s="17">
        <f t="shared" si="30"/>
        <v>31.738</v>
      </c>
      <c r="AC110" s="17">
        <f t="shared" si="30"/>
        <v>8.3923000000000005</v>
      </c>
      <c r="AD110" s="17">
        <f t="shared" si="30"/>
        <v>190.12</v>
      </c>
      <c r="AE110" s="17">
        <f t="shared" si="30"/>
        <v>238.19</v>
      </c>
      <c r="AF110" s="17">
        <f t="shared" si="30"/>
        <v>34.332000000000001</v>
      </c>
      <c r="AG110" s="17">
        <f t="shared" si="17"/>
        <v>47.454999999999998</v>
      </c>
      <c r="AH110">
        <f>szenzoradatok!J111</f>
        <v>201.447</v>
      </c>
      <c r="AJ110" t="str">
        <f t="shared" si="23"/>
        <v>o108</v>
      </c>
      <c r="AK110">
        <f t="shared" si="28"/>
        <v>57</v>
      </c>
      <c r="AL110">
        <f t="shared" si="28"/>
        <v>54</v>
      </c>
      <c r="AM110">
        <f t="shared" si="28"/>
        <v>52</v>
      </c>
      <c r="AN110">
        <f t="shared" si="28"/>
        <v>53</v>
      </c>
      <c r="AO110">
        <f t="shared" si="28"/>
        <v>53</v>
      </c>
      <c r="AP110">
        <f t="shared" si="28"/>
        <v>51</v>
      </c>
      <c r="AQ110">
        <f t="shared" si="28"/>
        <v>50</v>
      </c>
      <c r="AR110">
        <f t="shared" si="28"/>
        <v>50</v>
      </c>
      <c r="AS110">
        <f t="shared" si="28"/>
        <v>58</v>
      </c>
      <c r="AT110">
        <f t="shared" si="28"/>
        <v>16</v>
      </c>
      <c r="AU110">
        <f t="shared" si="28"/>
        <v>59</v>
      </c>
      <c r="AV110">
        <f t="shared" si="28"/>
        <v>64</v>
      </c>
      <c r="AW110">
        <f t="shared" si="28"/>
        <v>35</v>
      </c>
      <c r="AX110">
        <f t="shared" si="28"/>
        <v>14</v>
      </c>
      <c r="AY110">
        <f t="shared" si="28"/>
        <v>54</v>
      </c>
      <c r="AZ110">
        <f t="shared" si="28"/>
        <v>45</v>
      </c>
      <c r="BA110">
        <f t="shared" si="29"/>
        <v>8</v>
      </c>
      <c r="BB110">
        <f t="shared" si="29"/>
        <v>11</v>
      </c>
      <c r="BC110">
        <f t="shared" si="29"/>
        <v>13</v>
      </c>
      <c r="BD110">
        <f t="shared" si="29"/>
        <v>12</v>
      </c>
      <c r="BE110">
        <f t="shared" si="29"/>
        <v>12</v>
      </c>
      <c r="BF110">
        <f t="shared" si="29"/>
        <v>14</v>
      </c>
      <c r="BG110">
        <f t="shared" si="29"/>
        <v>15</v>
      </c>
      <c r="BH110">
        <f t="shared" si="29"/>
        <v>15</v>
      </c>
      <c r="BI110">
        <f t="shared" si="29"/>
        <v>7</v>
      </c>
      <c r="BJ110">
        <f t="shared" si="29"/>
        <v>48</v>
      </c>
      <c r="BK110">
        <f t="shared" si="29"/>
        <v>6</v>
      </c>
      <c r="BL110">
        <f t="shared" si="29"/>
        <v>1</v>
      </c>
      <c r="BM110">
        <f t="shared" si="29"/>
        <v>30</v>
      </c>
      <c r="BN110">
        <f t="shared" si="29"/>
        <v>51</v>
      </c>
      <c r="BO110">
        <f t="shared" si="29"/>
        <v>11</v>
      </c>
      <c r="BP110">
        <f t="shared" si="29"/>
        <v>20</v>
      </c>
      <c r="BQ110">
        <f t="shared" si="24"/>
        <v>201447</v>
      </c>
    </row>
    <row r="111" spans="1:69" customFormat="1" x14ac:dyDescent="0.25">
      <c r="A111" t="s">
        <v>2739</v>
      </c>
      <c r="B111" s="17">
        <f>exportall2_ampl!B110</f>
        <v>2.9168000000000002E-3</v>
      </c>
      <c r="C111" s="17">
        <f>exportall2_ampl!C110</f>
        <v>2.8658999999999998E-3</v>
      </c>
      <c r="D111" s="17">
        <f>exportall2_ampl!D110</f>
        <v>2.7964999999999999E-3</v>
      </c>
      <c r="E111" s="17">
        <f>exportall2_ampl!E110</f>
        <v>2.6694000000000002E-3</v>
      </c>
      <c r="F111" s="17">
        <f>exportall2_ampl!F110</f>
        <v>2.3781000000000002E-3</v>
      </c>
      <c r="G111" s="17">
        <f>exportall2_ampl!G110</f>
        <v>2.3284E-3</v>
      </c>
      <c r="H111" s="17">
        <f>exportall2_ampl!H110</f>
        <v>2.2130000000000001E-3</v>
      </c>
      <c r="I111" s="17">
        <f>exportall2_ampl!I110</f>
        <v>2.2066999999999998E-3</v>
      </c>
      <c r="J111" s="17">
        <f>exportall2_freq!B110</f>
        <v>51.88</v>
      </c>
      <c r="K111" s="17">
        <f>exportall2_freq!C110</f>
        <v>233.92</v>
      </c>
      <c r="L111" s="17">
        <f>exportall2_freq!D110</f>
        <v>237.73</v>
      </c>
      <c r="M111" s="17">
        <f>exportall2_freq!E110</f>
        <v>190.28</v>
      </c>
      <c r="N111" s="17">
        <f>exportall2_freq!F110</f>
        <v>22.888000000000002</v>
      </c>
      <c r="O111" s="17">
        <f>exportall2_freq!G110</f>
        <v>16.632000000000001</v>
      </c>
      <c r="P111" s="17">
        <f>exportall2_freq!H110</f>
        <v>37.994</v>
      </c>
      <c r="Q111" s="17">
        <f>exportall2_freq!I110</f>
        <v>235.75</v>
      </c>
      <c r="R111" s="17">
        <f t="shared" si="30"/>
        <v>2.9168000000000002E-3</v>
      </c>
      <c r="S111" s="17">
        <f t="shared" si="30"/>
        <v>2.8658999999999998E-3</v>
      </c>
      <c r="T111" s="17">
        <f t="shared" si="30"/>
        <v>2.7964999999999999E-3</v>
      </c>
      <c r="U111" s="17">
        <f t="shared" si="30"/>
        <v>2.6694000000000002E-3</v>
      </c>
      <c r="V111" s="17">
        <f t="shared" si="30"/>
        <v>2.3781000000000002E-3</v>
      </c>
      <c r="W111" s="17">
        <f t="shared" si="30"/>
        <v>2.3284E-3</v>
      </c>
      <c r="X111" s="17">
        <f t="shared" si="30"/>
        <v>2.2130000000000001E-3</v>
      </c>
      <c r="Y111" s="17">
        <f t="shared" si="30"/>
        <v>2.2066999999999998E-3</v>
      </c>
      <c r="Z111" s="17">
        <f t="shared" si="30"/>
        <v>51.88</v>
      </c>
      <c r="AA111" s="17">
        <f t="shared" si="30"/>
        <v>233.92</v>
      </c>
      <c r="AB111" s="17">
        <f t="shared" si="30"/>
        <v>237.73</v>
      </c>
      <c r="AC111" s="17">
        <f t="shared" si="30"/>
        <v>190.28</v>
      </c>
      <c r="AD111" s="17">
        <f t="shared" si="30"/>
        <v>22.888000000000002</v>
      </c>
      <c r="AE111" s="17">
        <f t="shared" si="30"/>
        <v>16.632000000000001</v>
      </c>
      <c r="AF111" s="17">
        <f t="shared" si="30"/>
        <v>37.994</v>
      </c>
      <c r="AG111" s="17">
        <f t="shared" si="17"/>
        <v>235.75</v>
      </c>
      <c r="AH111">
        <f>szenzoradatok!J112</f>
        <v>204.41720000000001</v>
      </c>
      <c r="AJ111" t="str">
        <f t="shared" si="23"/>
        <v>o109</v>
      </c>
      <c r="AK111">
        <f t="shared" si="28"/>
        <v>61</v>
      </c>
      <c r="AL111">
        <f t="shared" si="28"/>
        <v>58</v>
      </c>
      <c r="AM111">
        <f t="shared" si="28"/>
        <v>54</v>
      </c>
      <c r="AN111">
        <f t="shared" si="28"/>
        <v>54</v>
      </c>
      <c r="AO111">
        <f t="shared" si="28"/>
        <v>60</v>
      </c>
      <c r="AP111">
        <f t="shared" si="28"/>
        <v>59</v>
      </c>
      <c r="AQ111">
        <f t="shared" si="28"/>
        <v>59</v>
      </c>
      <c r="AR111">
        <f t="shared" si="28"/>
        <v>58</v>
      </c>
      <c r="AS111">
        <f t="shared" si="28"/>
        <v>47</v>
      </c>
      <c r="AT111">
        <f t="shared" si="28"/>
        <v>17</v>
      </c>
      <c r="AU111">
        <f t="shared" si="28"/>
        <v>10</v>
      </c>
      <c r="AV111">
        <f t="shared" si="28"/>
        <v>38</v>
      </c>
      <c r="AW111">
        <f t="shared" si="28"/>
        <v>61</v>
      </c>
      <c r="AX111">
        <f t="shared" si="28"/>
        <v>62</v>
      </c>
      <c r="AY111">
        <f t="shared" si="28"/>
        <v>52</v>
      </c>
      <c r="AZ111">
        <f t="shared" si="28"/>
        <v>18</v>
      </c>
      <c r="BA111">
        <f t="shared" si="29"/>
        <v>4</v>
      </c>
      <c r="BB111">
        <f t="shared" si="29"/>
        <v>7</v>
      </c>
      <c r="BC111">
        <f t="shared" si="29"/>
        <v>11</v>
      </c>
      <c r="BD111">
        <f t="shared" si="29"/>
        <v>11</v>
      </c>
      <c r="BE111">
        <f t="shared" si="29"/>
        <v>5</v>
      </c>
      <c r="BF111">
        <f t="shared" si="29"/>
        <v>6</v>
      </c>
      <c r="BG111">
        <f t="shared" si="29"/>
        <v>6</v>
      </c>
      <c r="BH111">
        <f t="shared" si="29"/>
        <v>7</v>
      </c>
      <c r="BI111">
        <f t="shared" si="29"/>
        <v>17</v>
      </c>
      <c r="BJ111">
        <f t="shared" si="29"/>
        <v>48</v>
      </c>
      <c r="BK111">
        <f t="shared" si="29"/>
        <v>55</v>
      </c>
      <c r="BL111">
        <f t="shared" si="29"/>
        <v>26</v>
      </c>
      <c r="BM111">
        <f t="shared" si="29"/>
        <v>4</v>
      </c>
      <c r="BN111">
        <f t="shared" si="29"/>
        <v>3</v>
      </c>
      <c r="BO111">
        <f t="shared" si="29"/>
        <v>13</v>
      </c>
      <c r="BP111">
        <f t="shared" si="29"/>
        <v>47</v>
      </c>
      <c r="BQ111">
        <f t="shared" si="24"/>
        <v>204417</v>
      </c>
    </row>
    <row r="112" spans="1:69" customFormat="1" x14ac:dyDescent="0.25">
      <c r="A112" t="s">
        <v>2740</v>
      </c>
      <c r="B112" s="17">
        <f>exportall2_ampl!B111</f>
        <v>3.9115E-3</v>
      </c>
      <c r="C112" s="17">
        <f>exportall2_ampl!C111</f>
        <v>3.1882999999999998E-3</v>
      </c>
      <c r="D112" s="17">
        <f>exportall2_ampl!D111</f>
        <v>2.7794E-3</v>
      </c>
      <c r="E112" s="17">
        <f>exportall2_ampl!E111</f>
        <v>2.6575000000000001E-3</v>
      </c>
      <c r="F112" s="17">
        <f>exportall2_ampl!F111</f>
        <v>2.6515000000000002E-3</v>
      </c>
      <c r="G112" s="17">
        <f>exportall2_ampl!G111</f>
        <v>2.6495999999999998E-3</v>
      </c>
      <c r="H112" s="17">
        <f>exportall2_ampl!H111</f>
        <v>2.5152E-3</v>
      </c>
      <c r="I112" s="17">
        <f>exportall2_ampl!I111</f>
        <v>2.2913999999999999E-3</v>
      </c>
      <c r="J112" s="17">
        <f>exportall2_freq!B111</f>
        <v>237.73</v>
      </c>
      <c r="K112" s="17">
        <f>exportall2_freq!C111</f>
        <v>233.31</v>
      </c>
      <c r="L112" s="17">
        <f>exportall2_freq!D111</f>
        <v>198.21</v>
      </c>
      <c r="M112" s="17">
        <f>exportall2_freq!E111</f>
        <v>29.907</v>
      </c>
      <c r="N112" s="17">
        <f>exportall2_freq!F111</f>
        <v>235.9</v>
      </c>
      <c r="O112" s="17">
        <f>exportall2_freq!G111</f>
        <v>196.69</v>
      </c>
      <c r="P112" s="17">
        <f>exportall2_freq!H111</f>
        <v>235.14</v>
      </c>
      <c r="Q112" s="17">
        <f>exportall2_freq!I111</f>
        <v>34.332000000000001</v>
      </c>
      <c r="R112" s="17">
        <f t="shared" si="30"/>
        <v>3.9115E-3</v>
      </c>
      <c r="S112" s="17">
        <f t="shared" si="30"/>
        <v>3.1882999999999998E-3</v>
      </c>
      <c r="T112" s="17">
        <f t="shared" si="30"/>
        <v>2.7794E-3</v>
      </c>
      <c r="U112" s="17">
        <f t="shared" si="30"/>
        <v>2.6575000000000001E-3</v>
      </c>
      <c r="V112" s="17">
        <f t="shared" si="30"/>
        <v>2.6515000000000002E-3</v>
      </c>
      <c r="W112" s="17">
        <f t="shared" si="30"/>
        <v>2.6495999999999998E-3</v>
      </c>
      <c r="X112" s="17">
        <f t="shared" si="30"/>
        <v>2.5152E-3</v>
      </c>
      <c r="Y112" s="17">
        <f t="shared" si="30"/>
        <v>2.2913999999999999E-3</v>
      </c>
      <c r="Z112" s="17">
        <f t="shared" si="30"/>
        <v>237.73</v>
      </c>
      <c r="AA112" s="17">
        <f t="shared" si="30"/>
        <v>233.31</v>
      </c>
      <c r="AB112" s="17">
        <f t="shared" si="30"/>
        <v>198.21</v>
      </c>
      <c r="AC112" s="17">
        <f t="shared" si="30"/>
        <v>29.907</v>
      </c>
      <c r="AD112" s="17">
        <f t="shared" si="30"/>
        <v>235.9</v>
      </c>
      <c r="AE112" s="17">
        <f t="shared" si="30"/>
        <v>196.69</v>
      </c>
      <c r="AF112" s="17">
        <f t="shared" si="30"/>
        <v>235.14</v>
      </c>
      <c r="AG112" s="17">
        <f t="shared" si="17"/>
        <v>34.332000000000001</v>
      </c>
      <c r="AH112">
        <f>szenzoradatok!J113</f>
        <v>207.71350000000001</v>
      </c>
      <c r="AJ112" t="str">
        <f t="shared" si="23"/>
        <v>o110</v>
      </c>
      <c r="AK112">
        <f t="shared" si="28"/>
        <v>45</v>
      </c>
      <c r="AL112">
        <f t="shared" ref="AK112:AZ127" si="31">INT(RANK(C112,C$3:C$128,AL$1)/2)+1</f>
        <v>51</v>
      </c>
      <c r="AM112">
        <f t="shared" si="31"/>
        <v>56</v>
      </c>
      <c r="AN112">
        <f t="shared" si="31"/>
        <v>55</v>
      </c>
      <c r="AO112">
        <f t="shared" si="31"/>
        <v>53</v>
      </c>
      <c r="AP112">
        <f t="shared" si="31"/>
        <v>50</v>
      </c>
      <c r="AQ112">
        <f t="shared" si="31"/>
        <v>52</v>
      </c>
      <c r="AR112">
        <f t="shared" si="31"/>
        <v>57</v>
      </c>
      <c r="AS112">
        <f t="shared" si="31"/>
        <v>10</v>
      </c>
      <c r="AT112">
        <f t="shared" si="31"/>
        <v>18</v>
      </c>
      <c r="AU112">
        <f t="shared" si="31"/>
        <v>29</v>
      </c>
      <c r="AV112">
        <f t="shared" si="31"/>
        <v>56</v>
      </c>
      <c r="AW112">
        <f t="shared" si="31"/>
        <v>14</v>
      </c>
      <c r="AX112">
        <f t="shared" si="31"/>
        <v>33</v>
      </c>
      <c r="AY112">
        <f t="shared" si="31"/>
        <v>15</v>
      </c>
      <c r="AZ112">
        <f t="shared" si="31"/>
        <v>48</v>
      </c>
      <c r="BA112">
        <f t="shared" si="29"/>
        <v>20</v>
      </c>
      <c r="BB112">
        <f t="shared" si="29"/>
        <v>14</v>
      </c>
      <c r="BC112">
        <f t="shared" si="29"/>
        <v>9</v>
      </c>
      <c r="BD112">
        <f t="shared" si="29"/>
        <v>10</v>
      </c>
      <c r="BE112">
        <f t="shared" si="29"/>
        <v>12</v>
      </c>
      <c r="BF112">
        <f t="shared" si="29"/>
        <v>15</v>
      </c>
      <c r="BG112">
        <f t="shared" si="29"/>
        <v>13</v>
      </c>
      <c r="BH112">
        <f t="shared" si="29"/>
        <v>8</v>
      </c>
      <c r="BI112">
        <f t="shared" si="29"/>
        <v>50</v>
      </c>
      <c r="BJ112">
        <f t="shared" si="29"/>
        <v>47</v>
      </c>
      <c r="BK112">
        <f t="shared" si="29"/>
        <v>36</v>
      </c>
      <c r="BL112">
        <f t="shared" si="29"/>
        <v>9</v>
      </c>
      <c r="BM112">
        <f t="shared" si="29"/>
        <v>51</v>
      </c>
      <c r="BN112">
        <f t="shared" si="29"/>
        <v>32</v>
      </c>
      <c r="BO112">
        <f t="shared" si="29"/>
        <v>50</v>
      </c>
      <c r="BP112">
        <f t="shared" si="29"/>
        <v>16</v>
      </c>
      <c r="BQ112">
        <f t="shared" si="24"/>
        <v>207713</v>
      </c>
    </row>
    <row r="113" spans="1:69" customFormat="1" x14ac:dyDescent="0.25">
      <c r="A113" t="s">
        <v>59</v>
      </c>
      <c r="B113" s="17">
        <f>exportall2_ampl!B112</f>
        <v>3.1037E-3</v>
      </c>
      <c r="C113" s="17">
        <f>exportall2_ampl!C112</f>
        <v>2.8985E-3</v>
      </c>
      <c r="D113" s="17">
        <f>exportall2_ampl!D112</f>
        <v>2.5728000000000001E-3</v>
      </c>
      <c r="E113" s="17">
        <f>exportall2_ampl!E112</f>
        <v>2.5717000000000001E-3</v>
      </c>
      <c r="F113" s="17">
        <f>exportall2_ampl!F112</f>
        <v>2.4840000000000001E-3</v>
      </c>
      <c r="G113" s="17">
        <f>exportall2_ampl!G112</f>
        <v>2.4156E-3</v>
      </c>
      <c r="H113" s="17">
        <f>exportall2_ampl!H112</f>
        <v>2.3243999999999999E-3</v>
      </c>
      <c r="I113" s="17">
        <f>exportall2_ampl!I112</f>
        <v>2.2874000000000002E-3</v>
      </c>
      <c r="J113" s="17">
        <f>exportall2_freq!B112</f>
        <v>200.35</v>
      </c>
      <c r="K113" s="17">
        <f>exportall2_freq!C112</f>
        <v>11.292</v>
      </c>
      <c r="L113" s="17">
        <f>exportall2_freq!D112</f>
        <v>42.877000000000002</v>
      </c>
      <c r="M113" s="17">
        <f>exportall2_freq!E112</f>
        <v>232.54</v>
      </c>
      <c r="N113" s="17">
        <f>exportall2_freq!F112</f>
        <v>235.14</v>
      </c>
      <c r="O113" s="17">
        <f>exportall2_freq!G112</f>
        <v>25.024000000000001</v>
      </c>
      <c r="P113" s="17">
        <f>exportall2_freq!H112</f>
        <v>21.972999999999999</v>
      </c>
      <c r="Q113" s="17">
        <f>exportall2_freq!I112</f>
        <v>23.803999999999998</v>
      </c>
      <c r="R113" s="17">
        <f t="shared" si="30"/>
        <v>3.1037E-3</v>
      </c>
      <c r="S113" s="17">
        <f t="shared" si="30"/>
        <v>2.8985E-3</v>
      </c>
      <c r="T113" s="17">
        <f t="shared" si="30"/>
        <v>2.5728000000000001E-3</v>
      </c>
      <c r="U113" s="17">
        <f t="shared" si="30"/>
        <v>2.5717000000000001E-3</v>
      </c>
      <c r="V113" s="17">
        <f t="shared" si="30"/>
        <v>2.4840000000000001E-3</v>
      </c>
      <c r="W113" s="17">
        <f t="shared" si="30"/>
        <v>2.4156E-3</v>
      </c>
      <c r="X113" s="17">
        <f t="shared" si="30"/>
        <v>2.3243999999999999E-3</v>
      </c>
      <c r="Y113" s="17">
        <f t="shared" si="30"/>
        <v>2.2874000000000002E-3</v>
      </c>
      <c r="Z113" s="17">
        <f t="shared" si="30"/>
        <v>200.35</v>
      </c>
      <c r="AA113" s="17">
        <f t="shared" si="30"/>
        <v>11.292</v>
      </c>
      <c r="AB113" s="17">
        <f t="shared" si="30"/>
        <v>42.877000000000002</v>
      </c>
      <c r="AC113" s="17">
        <f t="shared" si="30"/>
        <v>232.54</v>
      </c>
      <c r="AD113" s="17">
        <f t="shared" si="30"/>
        <v>235.14</v>
      </c>
      <c r="AE113" s="17">
        <f t="shared" si="30"/>
        <v>25.024000000000001</v>
      </c>
      <c r="AF113" s="17">
        <f t="shared" si="30"/>
        <v>21.972999999999999</v>
      </c>
      <c r="AG113" s="17">
        <f t="shared" si="30"/>
        <v>23.803999999999998</v>
      </c>
      <c r="AH113">
        <f>szenzoradatok!J114</f>
        <v>209.52619999999999</v>
      </c>
      <c r="AJ113" t="str">
        <f t="shared" si="23"/>
        <v>o111</v>
      </c>
      <c r="AK113">
        <f t="shared" si="31"/>
        <v>59</v>
      </c>
      <c r="AL113">
        <f t="shared" si="31"/>
        <v>57</v>
      </c>
      <c r="AM113">
        <f t="shared" si="31"/>
        <v>60</v>
      </c>
      <c r="AN113">
        <f t="shared" si="31"/>
        <v>58</v>
      </c>
      <c r="AO113">
        <f t="shared" si="31"/>
        <v>58</v>
      </c>
      <c r="AP113">
        <f t="shared" si="31"/>
        <v>58</v>
      </c>
      <c r="AQ113">
        <f t="shared" si="31"/>
        <v>58</v>
      </c>
      <c r="AR113">
        <f t="shared" si="31"/>
        <v>57</v>
      </c>
      <c r="AS113">
        <f t="shared" si="31"/>
        <v>34</v>
      </c>
      <c r="AT113">
        <f t="shared" si="31"/>
        <v>63</v>
      </c>
      <c r="AU113">
        <f t="shared" si="31"/>
        <v>51</v>
      </c>
      <c r="AV113">
        <f t="shared" si="31"/>
        <v>23</v>
      </c>
      <c r="AW113">
        <f t="shared" si="31"/>
        <v>16</v>
      </c>
      <c r="AX113">
        <f t="shared" si="31"/>
        <v>60</v>
      </c>
      <c r="AY113">
        <f t="shared" si="31"/>
        <v>61</v>
      </c>
      <c r="AZ113">
        <f t="shared" si="31"/>
        <v>59</v>
      </c>
      <c r="BA113">
        <f t="shared" si="29"/>
        <v>6</v>
      </c>
      <c r="BB113">
        <f t="shared" si="29"/>
        <v>8</v>
      </c>
      <c r="BC113">
        <f t="shared" si="29"/>
        <v>5</v>
      </c>
      <c r="BD113">
        <f t="shared" si="29"/>
        <v>7</v>
      </c>
      <c r="BE113">
        <f t="shared" si="29"/>
        <v>7</v>
      </c>
      <c r="BF113">
        <f t="shared" si="29"/>
        <v>7</v>
      </c>
      <c r="BG113">
        <f t="shared" si="29"/>
        <v>7</v>
      </c>
      <c r="BH113">
        <f t="shared" si="29"/>
        <v>8</v>
      </c>
      <c r="BI113">
        <f t="shared" si="29"/>
        <v>31</v>
      </c>
      <c r="BJ113">
        <f t="shared" si="29"/>
        <v>2</v>
      </c>
      <c r="BK113">
        <f t="shared" si="29"/>
        <v>13</v>
      </c>
      <c r="BL113">
        <f t="shared" si="29"/>
        <v>42</v>
      </c>
      <c r="BM113">
        <f t="shared" si="29"/>
        <v>49</v>
      </c>
      <c r="BN113">
        <f t="shared" si="29"/>
        <v>5</v>
      </c>
      <c r="BO113">
        <f t="shared" si="29"/>
        <v>4</v>
      </c>
      <c r="BP113">
        <f t="shared" si="29"/>
        <v>6</v>
      </c>
      <c r="BQ113">
        <f t="shared" si="24"/>
        <v>209526</v>
      </c>
    </row>
    <row r="114" spans="1:69" customFormat="1" x14ac:dyDescent="0.25">
      <c r="A114" t="s">
        <v>2741</v>
      </c>
      <c r="B114" s="17">
        <f>exportall2_ampl!B113</f>
        <v>2.9759000000000001E-3</v>
      </c>
      <c r="C114" s="17">
        <f>exportall2_ampl!C113</f>
        <v>2.8249E-3</v>
      </c>
      <c r="D114" s="17">
        <f>exportall2_ampl!D113</f>
        <v>2.7751E-3</v>
      </c>
      <c r="E114" s="17">
        <f>exportall2_ampl!E113</f>
        <v>2.3032E-3</v>
      </c>
      <c r="F114" s="17">
        <f>exportall2_ampl!F113</f>
        <v>2.199E-3</v>
      </c>
      <c r="G114" s="17">
        <f>exportall2_ampl!G113</f>
        <v>2.1605999999999999E-3</v>
      </c>
      <c r="H114" s="17">
        <f>exportall2_ampl!H113</f>
        <v>2.1400999999999998E-3</v>
      </c>
      <c r="I114" s="17">
        <f>exportall2_ampl!I113</f>
        <v>2.0704999999999999E-3</v>
      </c>
      <c r="J114" s="17">
        <f>exportall2_freq!B113</f>
        <v>190.28</v>
      </c>
      <c r="K114" s="17">
        <f>exportall2_freq!C113</f>
        <v>230.26</v>
      </c>
      <c r="L114" s="17">
        <f>exportall2_freq!D113</f>
        <v>285.33999999999997</v>
      </c>
      <c r="M114" s="17">
        <f>exportall2_freq!E113</f>
        <v>199.58</v>
      </c>
      <c r="N114" s="17">
        <f>exportall2_freq!F113</f>
        <v>31.280999999999999</v>
      </c>
      <c r="O114" s="17">
        <f>exportall2_freq!G113</f>
        <v>229.49</v>
      </c>
      <c r="P114" s="17">
        <f>exportall2_freq!H113</f>
        <v>49.896000000000001</v>
      </c>
      <c r="Q114" s="17">
        <f>exportall2_freq!I113</f>
        <v>28.687000000000001</v>
      </c>
      <c r="R114" s="17">
        <f t="shared" si="30"/>
        <v>2.9759000000000001E-3</v>
      </c>
      <c r="S114" s="17">
        <f t="shared" si="30"/>
        <v>2.8249E-3</v>
      </c>
      <c r="T114" s="17">
        <f t="shared" si="30"/>
        <v>2.7751E-3</v>
      </c>
      <c r="U114" s="17">
        <f t="shared" si="30"/>
        <v>2.3032E-3</v>
      </c>
      <c r="V114" s="17">
        <f t="shared" si="30"/>
        <v>2.199E-3</v>
      </c>
      <c r="W114" s="17">
        <f t="shared" si="30"/>
        <v>2.1605999999999999E-3</v>
      </c>
      <c r="X114" s="17">
        <f t="shared" si="30"/>
        <v>2.1400999999999998E-3</v>
      </c>
      <c r="Y114" s="17">
        <f t="shared" si="30"/>
        <v>2.0704999999999999E-3</v>
      </c>
      <c r="Z114" s="17">
        <f t="shared" si="30"/>
        <v>190.28</v>
      </c>
      <c r="AA114" s="17">
        <f t="shared" si="30"/>
        <v>230.26</v>
      </c>
      <c r="AB114" s="17">
        <f t="shared" si="30"/>
        <v>285.33999999999997</v>
      </c>
      <c r="AC114" s="17">
        <f t="shared" si="30"/>
        <v>199.58</v>
      </c>
      <c r="AD114" s="17">
        <f t="shared" si="30"/>
        <v>31.280999999999999</v>
      </c>
      <c r="AE114" s="17">
        <f t="shared" si="30"/>
        <v>229.49</v>
      </c>
      <c r="AF114" s="17">
        <f t="shared" si="30"/>
        <v>49.896000000000001</v>
      </c>
      <c r="AG114" s="17">
        <f t="shared" si="30"/>
        <v>28.687000000000001</v>
      </c>
      <c r="AH114">
        <f>szenzoradatok!J115</f>
        <v>210.22540000000001</v>
      </c>
      <c r="AJ114" t="str">
        <f t="shared" si="23"/>
        <v>o112</v>
      </c>
      <c r="AK114">
        <f t="shared" si="31"/>
        <v>60</v>
      </c>
      <c r="AL114">
        <f t="shared" si="31"/>
        <v>59</v>
      </c>
      <c r="AM114">
        <f t="shared" si="31"/>
        <v>56</v>
      </c>
      <c r="AN114">
        <f t="shared" si="31"/>
        <v>62</v>
      </c>
      <c r="AO114">
        <f t="shared" si="31"/>
        <v>62</v>
      </c>
      <c r="AP114">
        <f t="shared" si="31"/>
        <v>61</v>
      </c>
      <c r="AQ114">
        <f t="shared" si="31"/>
        <v>60</v>
      </c>
      <c r="AR114">
        <f t="shared" si="31"/>
        <v>60</v>
      </c>
      <c r="AS114">
        <f t="shared" si="31"/>
        <v>35</v>
      </c>
      <c r="AT114">
        <f t="shared" si="31"/>
        <v>23</v>
      </c>
      <c r="AU114">
        <f t="shared" si="31"/>
        <v>6</v>
      </c>
      <c r="AV114">
        <f t="shared" si="31"/>
        <v>35</v>
      </c>
      <c r="AW114">
        <f t="shared" si="31"/>
        <v>56</v>
      </c>
      <c r="AX114">
        <f t="shared" si="31"/>
        <v>23</v>
      </c>
      <c r="AY114">
        <f t="shared" si="31"/>
        <v>44</v>
      </c>
      <c r="AZ114">
        <f t="shared" si="31"/>
        <v>55</v>
      </c>
      <c r="BA114">
        <f t="shared" si="29"/>
        <v>5</v>
      </c>
      <c r="BB114">
        <f t="shared" si="29"/>
        <v>6</v>
      </c>
      <c r="BC114">
        <f t="shared" si="29"/>
        <v>9</v>
      </c>
      <c r="BD114">
        <f t="shared" si="29"/>
        <v>3</v>
      </c>
      <c r="BE114">
        <f t="shared" si="29"/>
        <v>3</v>
      </c>
      <c r="BF114">
        <f t="shared" si="29"/>
        <v>4</v>
      </c>
      <c r="BG114">
        <f t="shared" si="29"/>
        <v>5</v>
      </c>
      <c r="BH114">
        <f t="shared" si="29"/>
        <v>5</v>
      </c>
      <c r="BI114">
        <f t="shared" si="29"/>
        <v>28</v>
      </c>
      <c r="BJ114">
        <f t="shared" si="29"/>
        <v>42</v>
      </c>
      <c r="BK114">
        <f t="shared" si="29"/>
        <v>58</v>
      </c>
      <c r="BL114">
        <f t="shared" si="29"/>
        <v>30</v>
      </c>
      <c r="BM114">
        <f t="shared" si="29"/>
        <v>9</v>
      </c>
      <c r="BN114">
        <f t="shared" si="29"/>
        <v>42</v>
      </c>
      <c r="BO114">
        <f t="shared" si="29"/>
        <v>21</v>
      </c>
      <c r="BP114">
        <f t="shared" si="29"/>
        <v>10</v>
      </c>
      <c r="BQ114">
        <f t="shared" si="24"/>
        <v>210225</v>
      </c>
    </row>
    <row r="115" spans="1:69" customFormat="1" x14ac:dyDescent="0.25">
      <c r="A115" t="s">
        <v>2742</v>
      </c>
      <c r="B115" s="17">
        <f>exportall2_ampl!B114</f>
        <v>3.7675999999999999E-3</v>
      </c>
      <c r="C115" s="17">
        <f>exportall2_ampl!C114</f>
        <v>2.7491E-3</v>
      </c>
      <c r="D115" s="17">
        <f>exportall2_ampl!D114</f>
        <v>2.5590999999999999E-3</v>
      </c>
      <c r="E115" s="17">
        <f>exportall2_ampl!E114</f>
        <v>2.4753000000000002E-3</v>
      </c>
      <c r="F115" s="17">
        <f>exportall2_ampl!F114</f>
        <v>2.1895E-3</v>
      </c>
      <c r="G115" s="17">
        <f>exportall2_ampl!G114</f>
        <v>2.1462999999999999E-3</v>
      </c>
      <c r="H115" s="17">
        <f>exportall2_ampl!H114</f>
        <v>2.1448000000000001E-3</v>
      </c>
      <c r="I115" s="17">
        <f>exportall2_ampl!I114</f>
        <v>1.9913999999999999E-3</v>
      </c>
      <c r="J115" s="17">
        <f>exportall2_freq!B114</f>
        <v>237.73</v>
      </c>
      <c r="K115" s="17">
        <f>exportall2_freq!C114</f>
        <v>193.48</v>
      </c>
      <c r="L115" s="17">
        <f>exportall2_freq!D114</f>
        <v>285.33999999999997</v>
      </c>
      <c r="M115" s="17">
        <f>exportall2_freq!E114</f>
        <v>199.89</v>
      </c>
      <c r="N115" s="17">
        <f>exportall2_freq!F114</f>
        <v>15.259</v>
      </c>
      <c r="O115" s="17">
        <f>exportall2_freq!G114</f>
        <v>190.12</v>
      </c>
      <c r="P115" s="17">
        <f>exportall2_freq!H114</f>
        <v>45.929000000000002</v>
      </c>
      <c r="Q115" s="17">
        <f>exportall2_freq!I114</f>
        <v>285.02999999999997</v>
      </c>
      <c r="R115" s="17">
        <f t="shared" si="30"/>
        <v>3.7675999999999999E-3</v>
      </c>
      <c r="S115" s="17">
        <f t="shared" si="30"/>
        <v>2.7491E-3</v>
      </c>
      <c r="T115" s="17">
        <f t="shared" si="30"/>
        <v>2.5590999999999999E-3</v>
      </c>
      <c r="U115" s="17">
        <f t="shared" si="30"/>
        <v>2.4753000000000002E-3</v>
      </c>
      <c r="V115" s="17">
        <f t="shared" si="30"/>
        <v>2.1895E-3</v>
      </c>
      <c r="W115" s="17">
        <f t="shared" si="30"/>
        <v>2.1462999999999999E-3</v>
      </c>
      <c r="X115" s="17">
        <f t="shared" si="30"/>
        <v>2.1448000000000001E-3</v>
      </c>
      <c r="Y115" s="17">
        <f t="shared" si="30"/>
        <v>1.9913999999999999E-3</v>
      </c>
      <c r="Z115" s="17">
        <f t="shared" si="30"/>
        <v>237.73</v>
      </c>
      <c r="AA115" s="17">
        <f t="shared" si="30"/>
        <v>193.48</v>
      </c>
      <c r="AB115" s="17">
        <f t="shared" si="30"/>
        <v>285.33999999999997</v>
      </c>
      <c r="AC115" s="17">
        <f t="shared" si="30"/>
        <v>199.89</v>
      </c>
      <c r="AD115" s="17">
        <f t="shared" si="30"/>
        <v>15.259</v>
      </c>
      <c r="AE115" s="17">
        <f t="shared" si="30"/>
        <v>190.12</v>
      </c>
      <c r="AF115" s="17">
        <f t="shared" si="30"/>
        <v>45.929000000000002</v>
      </c>
      <c r="AG115" s="17">
        <f t="shared" si="30"/>
        <v>285.02999999999997</v>
      </c>
      <c r="AH115">
        <f>szenzoradatok!J116</f>
        <v>211.79669999999999</v>
      </c>
      <c r="AJ115" t="str">
        <f t="shared" si="23"/>
        <v>o113</v>
      </c>
      <c r="AK115">
        <f t="shared" si="31"/>
        <v>48</v>
      </c>
      <c r="AL115">
        <f t="shared" si="31"/>
        <v>59</v>
      </c>
      <c r="AM115">
        <f t="shared" si="31"/>
        <v>61</v>
      </c>
      <c r="AN115">
        <f t="shared" si="31"/>
        <v>60</v>
      </c>
      <c r="AO115">
        <f t="shared" si="31"/>
        <v>62</v>
      </c>
      <c r="AP115">
        <f t="shared" si="31"/>
        <v>62</v>
      </c>
      <c r="AQ115">
        <f t="shared" si="31"/>
        <v>60</v>
      </c>
      <c r="AR115">
        <f t="shared" si="31"/>
        <v>63</v>
      </c>
      <c r="AS115">
        <f t="shared" si="31"/>
        <v>10</v>
      </c>
      <c r="AT115">
        <f t="shared" si="31"/>
        <v>35</v>
      </c>
      <c r="AU115">
        <f t="shared" si="31"/>
        <v>6</v>
      </c>
      <c r="AV115">
        <f t="shared" si="31"/>
        <v>35</v>
      </c>
      <c r="AW115">
        <f t="shared" si="31"/>
        <v>63</v>
      </c>
      <c r="AX115">
        <f t="shared" si="31"/>
        <v>36</v>
      </c>
      <c r="AY115">
        <f t="shared" si="31"/>
        <v>47</v>
      </c>
      <c r="AZ115">
        <f t="shared" si="31"/>
        <v>6</v>
      </c>
      <c r="BA115">
        <f t="shared" si="29"/>
        <v>17</v>
      </c>
      <c r="BB115">
        <f t="shared" si="29"/>
        <v>6</v>
      </c>
      <c r="BC115">
        <f t="shared" si="29"/>
        <v>4</v>
      </c>
      <c r="BD115">
        <f t="shared" si="29"/>
        <v>5</v>
      </c>
      <c r="BE115">
        <f t="shared" si="29"/>
        <v>3</v>
      </c>
      <c r="BF115">
        <f t="shared" si="29"/>
        <v>3</v>
      </c>
      <c r="BG115">
        <f t="shared" si="29"/>
        <v>5</v>
      </c>
      <c r="BH115">
        <f t="shared" si="29"/>
        <v>2</v>
      </c>
      <c r="BI115">
        <f t="shared" si="29"/>
        <v>50</v>
      </c>
      <c r="BJ115">
        <f t="shared" si="29"/>
        <v>30</v>
      </c>
      <c r="BK115">
        <f t="shared" si="29"/>
        <v>58</v>
      </c>
      <c r="BL115">
        <f t="shared" si="29"/>
        <v>30</v>
      </c>
      <c r="BM115">
        <f t="shared" si="29"/>
        <v>2</v>
      </c>
      <c r="BN115">
        <f t="shared" si="29"/>
        <v>29</v>
      </c>
      <c r="BO115">
        <f t="shared" si="29"/>
        <v>18</v>
      </c>
      <c r="BP115">
        <f t="shared" si="29"/>
        <v>59</v>
      </c>
      <c r="BQ115">
        <f t="shared" si="24"/>
        <v>211796</v>
      </c>
    </row>
    <row r="116" spans="1:69" customFormat="1" x14ac:dyDescent="0.25">
      <c r="A116" t="s">
        <v>2743</v>
      </c>
      <c r="B116" s="17">
        <f>exportall2_ampl!B115</f>
        <v>3.9645000000000001E-3</v>
      </c>
      <c r="C116" s="17">
        <f>exportall2_ampl!C115</f>
        <v>3.3793E-3</v>
      </c>
      <c r="D116" s="17">
        <f>exportall2_ampl!D115</f>
        <v>2.8714999999999999E-3</v>
      </c>
      <c r="E116" s="17">
        <f>exportall2_ampl!E115</f>
        <v>2.5915999999999999E-3</v>
      </c>
      <c r="F116" s="17">
        <f>exportall2_ampl!F115</f>
        <v>2.5216000000000001E-3</v>
      </c>
      <c r="G116" s="17">
        <f>exportall2_ampl!G115</f>
        <v>2.4777000000000002E-3</v>
      </c>
      <c r="H116" s="17">
        <f>exportall2_ampl!H115</f>
        <v>2.3579999999999999E-3</v>
      </c>
      <c r="I116" s="17">
        <f>exportall2_ampl!I115</f>
        <v>2.2945999999999999E-3</v>
      </c>
      <c r="J116" s="17">
        <f>exportall2_freq!B115</f>
        <v>237.73</v>
      </c>
      <c r="K116" s="17">
        <f>exportall2_freq!C115</f>
        <v>28.533999999999999</v>
      </c>
      <c r="L116" s="17">
        <f>exportall2_freq!D115</f>
        <v>35.4</v>
      </c>
      <c r="M116" s="17">
        <f>exportall2_freq!E115</f>
        <v>237.88</v>
      </c>
      <c r="N116" s="17">
        <f>exportall2_freq!F115</f>
        <v>18.920999999999999</v>
      </c>
      <c r="O116" s="17">
        <f>exportall2_freq!G115</f>
        <v>235.6</v>
      </c>
      <c r="P116" s="17">
        <f>exportall2_freq!H115</f>
        <v>45.012999999999998</v>
      </c>
      <c r="Q116" s="17">
        <f>exportall2_freq!I115</f>
        <v>232.54</v>
      </c>
      <c r="R116" s="17">
        <f t="shared" si="30"/>
        <v>3.9645000000000001E-3</v>
      </c>
      <c r="S116" s="17">
        <f t="shared" si="30"/>
        <v>3.3793E-3</v>
      </c>
      <c r="T116" s="17">
        <f t="shared" si="30"/>
        <v>2.8714999999999999E-3</v>
      </c>
      <c r="U116" s="17">
        <f t="shared" si="30"/>
        <v>2.5915999999999999E-3</v>
      </c>
      <c r="V116" s="17">
        <f t="shared" si="30"/>
        <v>2.5216000000000001E-3</v>
      </c>
      <c r="W116" s="17">
        <f t="shared" si="30"/>
        <v>2.4777000000000002E-3</v>
      </c>
      <c r="X116" s="17">
        <f t="shared" si="30"/>
        <v>2.3579999999999999E-3</v>
      </c>
      <c r="Y116" s="17">
        <f t="shared" si="30"/>
        <v>2.2945999999999999E-3</v>
      </c>
      <c r="Z116" s="17">
        <f t="shared" si="30"/>
        <v>237.73</v>
      </c>
      <c r="AA116" s="17">
        <f t="shared" si="30"/>
        <v>28.533999999999999</v>
      </c>
      <c r="AB116" s="17">
        <f t="shared" si="30"/>
        <v>35.4</v>
      </c>
      <c r="AC116" s="17">
        <f t="shared" si="30"/>
        <v>237.88</v>
      </c>
      <c r="AD116" s="17">
        <f t="shared" si="30"/>
        <v>18.920999999999999</v>
      </c>
      <c r="AE116" s="17">
        <f t="shared" si="30"/>
        <v>235.6</v>
      </c>
      <c r="AF116" s="17">
        <f t="shared" si="30"/>
        <v>45.012999999999998</v>
      </c>
      <c r="AG116" s="17">
        <f t="shared" si="30"/>
        <v>232.54</v>
      </c>
      <c r="AH116">
        <f>szenzoradatok!J117</f>
        <v>212.66329999999999</v>
      </c>
      <c r="AJ116" t="str">
        <f t="shared" si="23"/>
        <v>o114</v>
      </c>
      <c r="AK116">
        <f t="shared" si="31"/>
        <v>43</v>
      </c>
      <c r="AL116">
        <f t="shared" si="31"/>
        <v>45</v>
      </c>
      <c r="AM116">
        <f t="shared" si="31"/>
        <v>53</v>
      </c>
      <c r="AN116">
        <f t="shared" si="31"/>
        <v>57</v>
      </c>
      <c r="AO116">
        <f t="shared" si="31"/>
        <v>56</v>
      </c>
      <c r="AP116">
        <f t="shared" si="31"/>
        <v>54</v>
      </c>
      <c r="AQ116">
        <f t="shared" si="31"/>
        <v>58</v>
      </c>
      <c r="AR116">
        <f t="shared" si="31"/>
        <v>56</v>
      </c>
      <c r="AS116">
        <f t="shared" si="31"/>
        <v>10</v>
      </c>
      <c r="AT116">
        <f t="shared" si="31"/>
        <v>58</v>
      </c>
      <c r="AU116">
        <f t="shared" si="31"/>
        <v>58</v>
      </c>
      <c r="AV116">
        <f t="shared" si="31"/>
        <v>13</v>
      </c>
      <c r="AW116">
        <f t="shared" si="31"/>
        <v>61</v>
      </c>
      <c r="AX116">
        <f t="shared" si="31"/>
        <v>17</v>
      </c>
      <c r="AY116">
        <f t="shared" si="31"/>
        <v>48</v>
      </c>
      <c r="AZ116">
        <f t="shared" si="31"/>
        <v>20</v>
      </c>
      <c r="BA116">
        <f t="shared" si="29"/>
        <v>22</v>
      </c>
      <c r="BB116">
        <f t="shared" si="29"/>
        <v>20</v>
      </c>
      <c r="BC116">
        <f t="shared" si="29"/>
        <v>12</v>
      </c>
      <c r="BD116">
        <f t="shared" si="29"/>
        <v>8</v>
      </c>
      <c r="BE116">
        <f t="shared" si="29"/>
        <v>9</v>
      </c>
      <c r="BF116">
        <f t="shared" si="29"/>
        <v>11</v>
      </c>
      <c r="BG116">
        <f t="shared" si="29"/>
        <v>7</v>
      </c>
      <c r="BH116">
        <f t="shared" si="29"/>
        <v>9</v>
      </c>
      <c r="BI116">
        <f t="shared" si="29"/>
        <v>50</v>
      </c>
      <c r="BJ116">
        <f t="shared" si="29"/>
        <v>7</v>
      </c>
      <c r="BK116">
        <f t="shared" si="29"/>
        <v>7</v>
      </c>
      <c r="BL116">
        <f t="shared" si="29"/>
        <v>52</v>
      </c>
      <c r="BM116">
        <f t="shared" ref="BI116:BP128" si="32">INT(RANK(AD116,AD$3:AD$128,BM$1)/2)+1</f>
        <v>4</v>
      </c>
      <c r="BN116">
        <f t="shared" si="32"/>
        <v>48</v>
      </c>
      <c r="BO116">
        <f t="shared" si="32"/>
        <v>17</v>
      </c>
      <c r="BP116">
        <f t="shared" si="32"/>
        <v>45</v>
      </c>
      <c r="BQ116">
        <f t="shared" si="24"/>
        <v>212663</v>
      </c>
    </row>
    <row r="117" spans="1:69" customFormat="1" x14ac:dyDescent="0.25">
      <c r="A117" t="s">
        <v>2744</v>
      </c>
      <c r="B117" s="17">
        <f>exportall2_ampl!B116</f>
        <v>4.7787000000000003E-3</v>
      </c>
      <c r="C117" s="17">
        <f>exportall2_ampl!C116</f>
        <v>2.9104000000000001E-3</v>
      </c>
      <c r="D117" s="17">
        <f>exportall2_ampl!D116</f>
        <v>2.7369E-3</v>
      </c>
      <c r="E117" s="17">
        <f>exportall2_ampl!E116</f>
        <v>2.6803E-3</v>
      </c>
      <c r="F117" s="17">
        <f>exportall2_ampl!F116</f>
        <v>2.5443000000000002E-3</v>
      </c>
      <c r="G117" s="17">
        <f>exportall2_ampl!G116</f>
        <v>2.1798999999999998E-3</v>
      </c>
      <c r="H117" s="17">
        <f>exportall2_ampl!H116</f>
        <v>2.1126999999999999E-3</v>
      </c>
      <c r="I117" s="17">
        <f>exportall2_ampl!I116</f>
        <v>2.0225999999999998E-3</v>
      </c>
      <c r="J117" s="17">
        <f>exportall2_freq!B116</f>
        <v>237.73</v>
      </c>
      <c r="K117" s="17">
        <f>exportall2_freq!C116</f>
        <v>32.195999999999998</v>
      </c>
      <c r="L117" s="17">
        <f>exportall2_freq!D116</f>
        <v>36.469000000000001</v>
      </c>
      <c r="M117" s="17">
        <f>exportall2_freq!E116</f>
        <v>18.616</v>
      </c>
      <c r="N117" s="17">
        <f>exportall2_freq!F116</f>
        <v>18.463000000000001</v>
      </c>
      <c r="O117" s="17">
        <f>exportall2_freq!G116</f>
        <v>111.54</v>
      </c>
      <c r="P117" s="17">
        <f>exportall2_freq!H116</f>
        <v>47.454999999999998</v>
      </c>
      <c r="Q117" s="17">
        <f>exportall2_freq!I116</f>
        <v>48.828000000000003</v>
      </c>
      <c r="R117" s="17">
        <f t="shared" si="30"/>
        <v>4.7787000000000003E-3</v>
      </c>
      <c r="S117" s="17">
        <f t="shared" si="30"/>
        <v>2.9104000000000001E-3</v>
      </c>
      <c r="T117" s="17">
        <f t="shared" si="30"/>
        <v>2.7369E-3</v>
      </c>
      <c r="U117" s="17">
        <f t="shared" si="30"/>
        <v>2.6803E-3</v>
      </c>
      <c r="V117" s="17">
        <f t="shared" si="30"/>
        <v>2.5443000000000002E-3</v>
      </c>
      <c r="W117" s="17">
        <f t="shared" si="30"/>
        <v>2.1798999999999998E-3</v>
      </c>
      <c r="X117" s="17">
        <f t="shared" si="30"/>
        <v>2.1126999999999999E-3</v>
      </c>
      <c r="Y117" s="17">
        <f t="shared" si="30"/>
        <v>2.0225999999999998E-3</v>
      </c>
      <c r="Z117" s="17">
        <f t="shared" si="30"/>
        <v>237.73</v>
      </c>
      <c r="AA117" s="17">
        <f t="shared" si="30"/>
        <v>32.195999999999998</v>
      </c>
      <c r="AB117" s="17">
        <f t="shared" si="30"/>
        <v>36.469000000000001</v>
      </c>
      <c r="AC117" s="17">
        <f t="shared" ref="AC117:AG128" si="33">M117</f>
        <v>18.616</v>
      </c>
      <c r="AD117" s="17">
        <f t="shared" si="33"/>
        <v>18.463000000000001</v>
      </c>
      <c r="AE117" s="17">
        <f t="shared" si="33"/>
        <v>111.54</v>
      </c>
      <c r="AF117" s="17">
        <f t="shared" si="33"/>
        <v>47.454999999999998</v>
      </c>
      <c r="AG117" s="17">
        <f t="shared" si="33"/>
        <v>48.828000000000003</v>
      </c>
      <c r="AH117">
        <f>szenzoradatok!J118</f>
        <v>227.82769999999999</v>
      </c>
      <c r="AJ117" t="str">
        <f t="shared" si="23"/>
        <v>o115</v>
      </c>
      <c r="AK117">
        <f t="shared" si="31"/>
        <v>34</v>
      </c>
      <c r="AL117">
        <f t="shared" si="31"/>
        <v>56</v>
      </c>
      <c r="AM117">
        <f t="shared" si="31"/>
        <v>57</v>
      </c>
      <c r="AN117">
        <f t="shared" si="31"/>
        <v>53</v>
      </c>
      <c r="AO117">
        <f t="shared" si="31"/>
        <v>55</v>
      </c>
      <c r="AP117">
        <f t="shared" si="31"/>
        <v>61</v>
      </c>
      <c r="AQ117">
        <f t="shared" si="31"/>
        <v>61</v>
      </c>
      <c r="AR117">
        <f t="shared" si="31"/>
        <v>62</v>
      </c>
      <c r="AS117">
        <f t="shared" si="31"/>
        <v>10</v>
      </c>
      <c r="AT117">
        <f t="shared" si="31"/>
        <v>55</v>
      </c>
      <c r="AU117">
        <f t="shared" si="31"/>
        <v>57</v>
      </c>
      <c r="AV117">
        <f t="shared" si="31"/>
        <v>62</v>
      </c>
      <c r="AW117">
        <f t="shared" si="31"/>
        <v>62</v>
      </c>
      <c r="AX117">
        <f t="shared" si="31"/>
        <v>38</v>
      </c>
      <c r="AY117">
        <f t="shared" si="31"/>
        <v>46</v>
      </c>
      <c r="AZ117">
        <f t="shared" si="31"/>
        <v>43</v>
      </c>
      <c r="BA117">
        <f t="shared" ref="BA117:BH128" si="34">INT(RANK(R117,R$3:R$128,BA$1)/2)+1</f>
        <v>31</v>
      </c>
      <c r="BB117">
        <f t="shared" si="34"/>
        <v>9</v>
      </c>
      <c r="BC117">
        <f t="shared" si="34"/>
        <v>8</v>
      </c>
      <c r="BD117">
        <f t="shared" si="34"/>
        <v>12</v>
      </c>
      <c r="BE117">
        <f t="shared" si="34"/>
        <v>10</v>
      </c>
      <c r="BF117">
        <f t="shared" si="34"/>
        <v>4</v>
      </c>
      <c r="BG117">
        <f t="shared" si="34"/>
        <v>4</v>
      </c>
      <c r="BH117">
        <f t="shared" si="34"/>
        <v>3</v>
      </c>
      <c r="BI117">
        <f t="shared" si="32"/>
        <v>50</v>
      </c>
      <c r="BJ117">
        <f t="shared" si="32"/>
        <v>10</v>
      </c>
      <c r="BK117">
        <f t="shared" si="32"/>
        <v>8</v>
      </c>
      <c r="BL117">
        <f t="shared" si="32"/>
        <v>3</v>
      </c>
      <c r="BM117">
        <f t="shared" si="32"/>
        <v>3</v>
      </c>
      <c r="BN117">
        <f t="shared" si="32"/>
        <v>27</v>
      </c>
      <c r="BO117">
        <f t="shared" si="32"/>
        <v>19</v>
      </c>
      <c r="BP117">
        <f t="shared" si="32"/>
        <v>22</v>
      </c>
      <c r="BQ117">
        <f t="shared" si="24"/>
        <v>227827</v>
      </c>
    </row>
    <row r="118" spans="1:69" customFormat="1" x14ac:dyDescent="0.25">
      <c r="A118" t="s">
        <v>60</v>
      </c>
      <c r="B118" s="17">
        <f>exportall2_ampl!B117</f>
        <v>2.8892000000000002E-3</v>
      </c>
      <c r="C118" s="17">
        <f>exportall2_ampl!C117</f>
        <v>2.6283999999999999E-3</v>
      </c>
      <c r="D118" s="17">
        <f>exportall2_ampl!D117</f>
        <v>2.5623E-3</v>
      </c>
      <c r="E118" s="17">
        <f>exportall2_ampl!E117</f>
        <v>2.5016000000000001E-3</v>
      </c>
      <c r="F118" s="17">
        <f>exportall2_ampl!F117</f>
        <v>2.4876E-3</v>
      </c>
      <c r="G118" s="17">
        <f>exportall2_ampl!G117</f>
        <v>2.3628999999999998E-3</v>
      </c>
      <c r="H118" s="17">
        <f>exportall2_ampl!H117</f>
        <v>2.3622000000000001E-3</v>
      </c>
      <c r="I118" s="17">
        <f>exportall2_ampl!I117</f>
        <v>2.2791E-3</v>
      </c>
      <c r="J118" s="17">
        <f>exportall2_freq!B117</f>
        <v>190.28</v>
      </c>
      <c r="K118" s="17">
        <f>exportall2_freq!C117</f>
        <v>199.89</v>
      </c>
      <c r="L118" s="17">
        <f>exportall2_freq!D117</f>
        <v>36.469000000000001</v>
      </c>
      <c r="M118" s="17">
        <f>exportall2_freq!E117</f>
        <v>28.228999999999999</v>
      </c>
      <c r="N118" s="17">
        <f>exportall2_freq!F117</f>
        <v>27.312999999999999</v>
      </c>
      <c r="O118" s="17">
        <f>exportall2_freq!G117</f>
        <v>23.193000000000001</v>
      </c>
      <c r="P118" s="17">
        <f>exportall2_freq!H117</f>
        <v>194.09</v>
      </c>
      <c r="Q118" s="17">
        <f>exportall2_freq!I117</f>
        <v>28.687000000000001</v>
      </c>
      <c r="R118" s="17">
        <f t="shared" ref="R118:AB128" si="35">B118</f>
        <v>2.8892000000000002E-3</v>
      </c>
      <c r="S118" s="17">
        <f t="shared" si="35"/>
        <v>2.6283999999999999E-3</v>
      </c>
      <c r="T118" s="17">
        <f t="shared" si="35"/>
        <v>2.5623E-3</v>
      </c>
      <c r="U118" s="17">
        <f t="shared" si="35"/>
        <v>2.5016000000000001E-3</v>
      </c>
      <c r="V118" s="17">
        <f t="shared" si="35"/>
        <v>2.4876E-3</v>
      </c>
      <c r="W118" s="17">
        <f t="shared" si="35"/>
        <v>2.3628999999999998E-3</v>
      </c>
      <c r="X118" s="17">
        <f t="shared" si="35"/>
        <v>2.3622000000000001E-3</v>
      </c>
      <c r="Y118" s="17">
        <f t="shared" si="35"/>
        <v>2.2791E-3</v>
      </c>
      <c r="Z118" s="17">
        <f t="shared" si="35"/>
        <v>190.28</v>
      </c>
      <c r="AA118" s="17">
        <f t="shared" si="35"/>
        <v>199.89</v>
      </c>
      <c r="AB118" s="17">
        <f t="shared" si="35"/>
        <v>36.469000000000001</v>
      </c>
      <c r="AC118" s="17">
        <f t="shared" si="33"/>
        <v>28.228999999999999</v>
      </c>
      <c r="AD118" s="17">
        <f t="shared" si="33"/>
        <v>27.312999999999999</v>
      </c>
      <c r="AE118" s="17">
        <f t="shared" si="33"/>
        <v>23.193000000000001</v>
      </c>
      <c r="AF118" s="17">
        <f t="shared" si="33"/>
        <v>194.09</v>
      </c>
      <c r="AG118" s="17">
        <f t="shared" si="33"/>
        <v>28.687000000000001</v>
      </c>
      <c r="AH118">
        <f>szenzoradatok!J119</f>
        <v>229.95249999999999</v>
      </c>
      <c r="AJ118" t="str">
        <f t="shared" si="23"/>
        <v>o116</v>
      </c>
      <c r="AK118">
        <f t="shared" si="31"/>
        <v>62</v>
      </c>
      <c r="AL118">
        <f t="shared" si="31"/>
        <v>61</v>
      </c>
      <c r="AM118">
        <f t="shared" si="31"/>
        <v>61</v>
      </c>
      <c r="AN118">
        <f t="shared" si="31"/>
        <v>59</v>
      </c>
      <c r="AO118">
        <f t="shared" si="31"/>
        <v>57</v>
      </c>
      <c r="AP118">
        <f t="shared" si="31"/>
        <v>58</v>
      </c>
      <c r="AQ118">
        <f t="shared" si="31"/>
        <v>57</v>
      </c>
      <c r="AR118">
        <f t="shared" si="31"/>
        <v>58</v>
      </c>
      <c r="AS118">
        <f t="shared" si="31"/>
        <v>35</v>
      </c>
      <c r="AT118">
        <f t="shared" si="31"/>
        <v>33</v>
      </c>
      <c r="AU118">
        <f t="shared" si="31"/>
        <v>57</v>
      </c>
      <c r="AV118">
        <f t="shared" si="31"/>
        <v>57</v>
      </c>
      <c r="AW118">
        <f t="shared" si="31"/>
        <v>58</v>
      </c>
      <c r="AX118">
        <f t="shared" si="31"/>
        <v>61</v>
      </c>
      <c r="AY118">
        <f t="shared" si="31"/>
        <v>35</v>
      </c>
      <c r="AZ118">
        <f t="shared" si="31"/>
        <v>55</v>
      </c>
      <c r="BA118">
        <f t="shared" si="34"/>
        <v>3</v>
      </c>
      <c r="BB118">
        <f t="shared" si="34"/>
        <v>4</v>
      </c>
      <c r="BC118">
        <f t="shared" si="34"/>
        <v>4</v>
      </c>
      <c r="BD118">
        <f t="shared" si="34"/>
        <v>6</v>
      </c>
      <c r="BE118">
        <f t="shared" si="34"/>
        <v>8</v>
      </c>
      <c r="BF118">
        <f t="shared" si="34"/>
        <v>7</v>
      </c>
      <c r="BG118">
        <f t="shared" si="34"/>
        <v>8</v>
      </c>
      <c r="BH118">
        <f t="shared" si="34"/>
        <v>7</v>
      </c>
      <c r="BI118">
        <f t="shared" si="32"/>
        <v>28</v>
      </c>
      <c r="BJ118">
        <f t="shared" si="32"/>
        <v>32</v>
      </c>
      <c r="BK118">
        <f t="shared" si="32"/>
        <v>8</v>
      </c>
      <c r="BL118">
        <f t="shared" si="32"/>
        <v>8</v>
      </c>
      <c r="BM118">
        <f t="shared" si="32"/>
        <v>7</v>
      </c>
      <c r="BN118">
        <f t="shared" si="32"/>
        <v>4</v>
      </c>
      <c r="BO118">
        <f t="shared" si="32"/>
        <v>30</v>
      </c>
      <c r="BP118">
        <f t="shared" si="32"/>
        <v>10</v>
      </c>
      <c r="BQ118">
        <f t="shared" si="24"/>
        <v>229952</v>
      </c>
    </row>
    <row r="119" spans="1:69" customFormat="1" x14ac:dyDescent="0.25">
      <c r="A119" t="s">
        <v>2745</v>
      </c>
      <c r="B119" s="17">
        <f>exportall2_ampl!B118</f>
        <v>2.8668000000000001E-3</v>
      </c>
      <c r="C119" s="17">
        <f>exportall2_ampl!C118</f>
        <v>2.5571000000000001E-3</v>
      </c>
      <c r="D119" s="17">
        <f>exportall2_ampl!D118</f>
        <v>2.5157999999999999E-3</v>
      </c>
      <c r="E119" s="17">
        <f>exportall2_ampl!E118</f>
        <v>2.4838999999999998E-3</v>
      </c>
      <c r="F119" s="17">
        <f>exportall2_ampl!F118</f>
        <v>2.4696000000000002E-3</v>
      </c>
      <c r="G119" s="17">
        <f>exportall2_ampl!G118</f>
        <v>2.4398000000000002E-3</v>
      </c>
      <c r="H119" s="17">
        <f>exportall2_ampl!H118</f>
        <v>2.4260000000000002E-3</v>
      </c>
      <c r="I119" s="17">
        <f>exportall2_ampl!I118</f>
        <v>2.4120000000000001E-3</v>
      </c>
      <c r="J119" s="17">
        <f>exportall2_freq!B118</f>
        <v>23.498999999999999</v>
      </c>
      <c r="K119" s="17">
        <f>exportall2_freq!C118</f>
        <v>286.10000000000002</v>
      </c>
      <c r="L119" s="17">
        <f>exportall2_freq!D118</f>
        <v>195.01</v>
      </c>
      <c r="M119" s="17">
        <f>exportall2_freq!E118</f>
        <v>237.73</v>
      </c>
      <c r="N119" s="17">
        <f>exportall2_freq!F118</f>
        <v>41.350999999999999</v>
      </c>
      <c r="O119" s="17">
        <f>exportall2_freq!G118</f>
        <v>198.06</v>
      </c>
      <c r="P119" s="17">
        <f>exportall2_freq!H118</f>
        <v>235.6</v>
      </c>
      <c r="Q119" s="17">
        <f>exportall2_freq!I118</f>
        <v>25.177</v>
      </c>
      <c r="R119" s="17">
        <f t="shared" si="35"/>
        <v>2.8668000000000001E-3</v>
      </c>
      <c r="S119" s="17">
        <f t="shared" si="35"/>
        <v>2.5571000000000001E-3</v>
      </c>
      <c r="T119" s="17">
        <f t="shared" si="35"/>
        <v>2.5157999999999999E-3</v>
      </c>
      <c r="U119" s="17">
        <f t="shared" si="35"/>
        <v>2.4838999999999998E-3</v>
      </c>
      <c r="V119" s="17">
        <f t="shared" si="35"/>
        <v>2.4696000000000002E-3</v>
      </c>
      <c r="W119" s="17">
        <f t="shared" si="35"/>
        <v>2.4398000000000002E-3</v>
      </c>
      <c r="X119" s="17">
        <f t="shared" si="35"/>
        <v>2.4260000000000002E-3</v>
      </c>
      <c r="Y119" s="17">
        <f t="shared" si="35"/>
        <v>2.4120000000000001E-3</v>
      </c>
      <c r="Z119" s="17">
        <f t="shared" si="35"/>
        <v>23.498999999999999</v>
      </c>
      <c r="AA119" s="17">
        <f t="shared" si="35"/>
        <v>286.10000000000002</v>
      </c>
      <c r="AB119" s="17">
        <f t="shared" si="35"/>
        <v>195.01</v>
      </c>
      <c r="AC119" s="17">
        <f t="shared" si="33"/>
        <v>237.73</v>
      </c>
      <c r="AD119" s="17">
        <f t="shared" si="33"/>
        <v>41.350999999999999</v>
      </c>
      <c r="AE119" s="17">
        <f t="shared" si="33"/>
        <v>198.06</v>
      </c>
      <c r="AF119" s="17">
        <f t="shared" si="33"/>
        <v>235.6</v>
      </c>
      <c r="AG119" s="17">
        <f t="shared" si="33"/>
        <v>25.177</v>
      </c>
      <c r="AH119">
        <f>szenzoradatok!J120</f>
        <v>233.1799</v>
      </c>
      <c r="AJ119" t="str">
        <f t="shared" si="23"/>
        <v>o117</v>
      </c>
      <c r="AK119">
        <f t="shared" si="31"/>
        <v>62</v>
      </c>
      <c r="AL119">
        <f t="shared" si="31"/>
        <v>62</v>
      </c>
      <c r="AM119">
        <f t="shared" si="31"/>
        <v>62</v>
      </c>
      <c r="AN119">
        <f t="shared" si="31"/>
        <v>60</v>
      </c>
      <c r="AO119">
        <f t="shared" si="31"/>
        <v>58</v>
      </c>
      <c r="AP119">
        <f t="shared" si="31"/>
        <v>56</v>
      </c>
      <c r="AQ119">
        <f t="shared" si="31"/>
        <v>54</v>
      </c>
      <c r="AR119">
        <f t="shared" si="31"/>
        <v>53</v>
      </c>
      <c r="AS119">
        <f t="shared" si="31"/>
        <v>63</v>
      </c>
      <c r="AT119">
        <f t="shared" si="31"/>
        <v>6</v>
      </c>
      <c r="AU119">
        <f t="shared" si="31"/>
        <v>32</v>
      </c>
      <c r="AV119">
        <f t="shared" si="31"/>
        <v>13</v>
      </c>
      <c r="AW119">
        <f t="shared" si="31"/>
        <v>52</v>
      </c>
      <c r="AX119">
        <f t="shared" si="31"/>
        <v>33</v>
      </c>
      <c r="AY119">
        <f t="shared" si="31"/>
        <v>14</v>
      </c>
      <c r="AZ119">
        <f t="shared" si="31"/>
        <v>58</v>
      </c>
      <c r="BA119">
        <f t="shared" si="34"/>
        <v>3</v>
      </c>
      <c r="BB119">
        <f t="shared" si="34"/>
        <v>3</v>
      </c>
      <c r="BC119">
        <f t="shared" si="34"/>
        <v>3</v>
      </c>
      <c r="BD119">
        <f t="shared" si="34"/>
        <v>5</v>
      </c>
      <c r="BE119">
        <f t="shared" si="34"/>
        <v>7</v>
      </c>
      <c r="BF119">
        <f t="shared" si="34"/>
        <v>9</v>
      </c>
      <c r="BG119">
        <f t="shared" si="34"/>
        <v>11</v>
      </c>
      <c r="BH119">
        <f t="shared" si="34"/>
        <v>12</v>
      </c>
      <c r="BI119">
        <f t="shared" si="32"/>
        <v>2</v>
      </c>
      <c r="BJ119">
        <f t="shared" si="32"/>
        <v>59</v>
      </c>
      <c r="BK119">
        <f t="shared" si="32"/>
        <v>33</v>
      </c>
      <c r="BL119">
        <f t="shared" si="32"/>
        <v>52</v>
      </c>
      <c r="BM119">
        <f t="shared" si="32"/>
        <v>13</v>
      </c>
      <c r="BN119">
        <f t="shared" si="32"/>
        <v>32</v>
      </c>
      <c r="BO119">
        <f t="shared" si="32"/>
        <v>51</v>
      </c>
      <c r="BP119">
        <f t="shared" si="32"/>
        <v>7</v>
      </c>
      <c r="BQ119">
        <f t="shared" si="24"/>
        <v>233179</v>
      </c>
    </row>
    <row r="120" spans="1:69" customFormat="1" x14ac:dyDescent="0.25">
      <c r="A120" t="s">
        <v>2746</v>
      </c>
      <c r="B120" s="17">
        <f>exportall2_ampl!B119</f>
        <v>3.0343000000000002E-3</v>
      </c>
      <c r="C120" s="17">
        <f>exportall2_ampl!C119</f>
        <v>2.8614999999999999E-3</v>
      </c>
      <c r="D120" s="17">
        <f>exportall2_ampl!D119</f>
        <v>2.5731999999999999E-3</v>
      </c>
      <c r="E120" s="17">
        <f>exportall2_ampl!E119</f>
        <v>2.5512E-3</v>
      </c>
      <c r="F120" s="17">
        <f>exportall2_ampl!F119</f>
        <v>2.4307E-3</v>
      </c>
      <c r="G120" s="17">
        <f>exportall2_ampl!G119</f>
        <v>2.3468999999999999E-3</v>
      </c>
      <c r="H120" s="17">
        <f>exportall2_ampl!H119</f>
        <v>2.0663000000000001E-3</v>
      </c>
      <c r="I120" s="17">
        <f>exportall2_ampl!I119</f>
        <v>2.0525000000000001E-3</v>
      </c>
      <c r="J120" s="17">
        <f>exportall2_freq!B119</f>
        <v>237.73</v>
      </c>
      <c r="K120" s="17">
        <f>exportall2_freq!C119</f>
        <v>190.28</v>
      </c>
      <c r="L120" s="17">
        <f>exportall2_freq!D119</f>
        <v>197.91</v>
      </c>
      <c r="M120" s="17">
        <f>exportall2_freq!E119</f>
        <v>19.225999999999999</v>
      </c>
      <c r="N120" s="17">
        <f>exportall2_freq!F119</f>
        <v>198.21</v>
      </c>
      <c r="O120" s="17">
        <f>exportall2_freq!G119</f>
        <v>6.4086999999999996</v>
      </c>
      <c r="P120" s="17">
        <f>exportall2_freq!H119</f>
        <v>23.498999999999999</v>
      </c>
      <c r="Q120" s="17">
        <f>exportall2_freq!I119</f>
        <v>28.992000000000001</v>
      </c>
      <c r="R120" s="17">
        <f t="shared" si="35"/>
        <v>3.0343000000000002E-3</v>
      </c>
      <c r="S120" s="17">
        <f t="shared" si="35"/>
        <v>2.8614999999999999E-3</v>
      </c>
      <c r="T120" s="17">
        <f t="shared" si="35"/>
        <v>2.5731999999999999E-3</v>
      </c>
      <c r="U120" s="17">
        <f t="shared" si="35"/>
        <v>2.5512E-3</v>
      </c>
      <c r="V120" s="17">
        <f t="shared" si="35"/>
        <v>2.4307E-3</v>
      </c>
      <c r="W120" s="17">
        <f t="shared" si="35"/>
        <v>2.3468999999999999E-3</v>
      </c>
      <c r="X120" s="17">
        <f t="shared" si="35"/>
        <v>2.0663000000000001E-3</v>
      </c>
      <c r="Y120" s="17">
        <f t="shared" si="35"/>
        <v>2.0525000000000001E-3</v>
      </c>
      <c r="Z120" s="17">
        <f t="shared" si="35"/>
        <v>237.73</v>
      </c>
      <c r="AA120" s="17">
        <f t="shared" si="35"/>
        <v>190.28</v>
      </c>
      <c r="AB120" s="17">
        <f t="shared" si="35"/>
        <v>197.91</v>
      </c>
      <c r="AC120" s="17">
        <f t="shared" si="33"/>
        <v>19.225999999999999</v>
      </c>
      <c r="AD120" s="17">
        <f t="shared" si="33"/>
        <v>198.21</v>
      </c>
      <c r="AE120" s="17">
        <f t="shared" si="33"/>
        <v>6.4086999999999996</v>
      </c>
      <c r="AF120" s="17">
        <f t="shared" si="33"/>
        <v>23.498999999999999</v>
      </c>
      <c r="AG120" s="17">
        <f t="shared" si="33"/>
        <v>28.992000000000001</v>
      </c>
      <c r="AH120">
        <f>szenzoradatok!J121</f>
        <v>235.40389999999999</v>
      </c>
      <c r="AJ120" t="str">
        <f t="shared" si="23"/>
        <v>o118</v>
      </c>
      <c r="AK120">
        <f t="shared" si="31"/>
        <v>60</v>
      </c>
      <c r="AL120">
        <f t="shared" si="31"/>
        <v>58</v>
      </c>
      <c r="AM120">
        <f t="shared" si="31"/>
        <v>60</v>
      </c>
      <c r="AN120">
        <f t="shared" si="31"/>
        <v>58</v>
      </c>
      <c r="AO120">
        <f t="shared" si="31"/>
        <v>59</v>
      </c>
      <c r="AP120">
        <f t="shared" si="31"/>
        <v>59</v>
      </c>
      <c r="AQ120">
        <f t="shared" si="31"/>
        <v>62</v>
      </c>
      <c r="AR120">
        <f t="shared" si="31"/>
        <v>61</v>
      </c>
      <c r="AS120">
        <f t="shared" si="31"/>
        <v>10</v>
      </c>
      <c r="AT120">
        <f t="shared" si="31"/>
        <v>37</v>
      </c>
      <c r="AU120">
        <f t="shared" si="31"/>
        <v>29</v>
      </c>
      <c r="AV120">
        <f t="shared" si="31"/>
        <v>62</v>
      </c>
      <c r="AW120">
        <f t="shared" si="31"/>
        <v>32</v>
      </c>
      <c r="AX120">
        <f t="shared" si="31"/>
        <v>64</v>
      </c>
      <c r="AY120">
        <f t="shared" si="31"/>
        <v>60</v>
      </c>
      <c r="AZ120">
        <f t="shared" si="31"/>
        <v>54</v>
      </c>
      <c r="BA120">
        <f t="shared" si="34"/>
        <v>5</v>
      </c>
      <c r="BB120">
        <f t="shared" si="34"/>
        <v>7</v>
      </c>
      <c r="BC120">
        <f t="shared" si="34"/>
        <v>5</v>
      </c>
      <c r="BD120">
        <f t="shared" si="34"/>
        <v>7</v>
      </c>
      <c r="BE120">
        <f t="shared" si="34"/>
        <v>6</v>
      </c>
      <c r="BF120">
        <f t="shared" si="34"/>
        <v>6</v>
      </c>
      <c r="BG120">
        <f t="shared" si="34"/>
        <v>3</v>
      </c>
      <c r="BH120">
        <f t="shared" si="34"/>
        <v>4</v>
      </c>
      <c r="BI120">
        <f t="shared" si="32"/>
        <v>50</v>
      </c>
      <c r="BJ120">
        <f t="shared" si="32"/>
        <v>28</v>
      </c>
      <c r="BK120">
        <f t="shared" si="32"/>
        <v>36</v>
      </c>
      <c r="BL120">
        <f t="shared" si="32"/>
        <v>3</v>
      </c>
      <c r="BM120">
        <f t="shared" si="32"/>
        <v>33</v>
      </c>
      <c r="BN120">
        <f t="shared" si="32"/>
        <v>1</v>
      </c>
      <c r="BO120">
        <f t="shared" si="32"/>
        <v>5</v>
      </c>
      <c r="BP120">
        <f t="shared" si="32"/>
        <v>11</v>
      </c>
      <c r="BQ120">
        <f t="shared" si="24"/>
        <v>235403</v>
      </c>
    </row>
    <row r="121" spans="1:69" customFormat="1" x14ac:dyDescent="0.25">
      <c r="A121" t="s">
        <v>2747</v>
      </c>
      <c r="B121" s="17">
        <f>exportall2_ampl!B120</f>
        <v>3.3121000000000001E-3</v>
      </c>
      <c r="C121" s="17">
        <f>exportall2_ampl!C120</f>
        <v>2.6960999999999999E-3</v>
      </c>
      <c r="D121" s="17">
        <f>exportall2_ampl!D120</f>
        <v>2.5809000000000001E-3</v>
      </c>
      <c r="E121" s="17">
        <f>exportall2_ampl!E120</f>
        <v>2.4692999999999998E-3</v>
      </c>
      <c r="F121" s="17">
        <f>exportall2_ampl!F120</f>
        <v>2.4497999999999998E-3</v>
      </c>
      <c r="G121" s="17">
        <f>exportall2_ampl!G120</f>
        <v>2.4459999999999998E-3</v>
      </c>
      <c r="H121" s="17">
        <f>exportall2_ampl!H120</f>
        <v>2.3817999999999999E-3</v>
      </c>
      <c r="I121" s="17">
        <f>exportall2_ampl!I120</f>
        <v>2.2943999999999998E-3</v>
      </c>
      <c r="J121" s="17">
        <f>exportall2_freq!B120</f>
        <v>190.28</v>
      </c>
      <c r="K121" s="17">
        <f>exportall2_freq!C120</f>
        <v>9.0027000000000008</v>
      </c>
      <c r="L121" s="17">
        <f>exportall2_freq!D120</f>
        <v>40.131</v>
      </c>
      <c r="M121" s="17">
        <f>exportall2_freq!E120</f>
        <v>237.27</v>
      </c>
      <c r="N121" s="17">
        <f>exportall2_freq!F120</f>
        <v>193.02</v>
      </c>
      <c r="O121" s="17">
        <f>exportall2_freq!G120</f>
        <v>238.49</v>
      </c>
      <c r="P121" s="17">
        <f>exportall2_freq!H120</f>
        <v>26.398</v>
      </c>
      <c r="Q121" s="17">
        <f>exportall2_freq!I120</f>
        <v>71.563999999999993</v>
      </c>
      <c r="R121" s="17">
        <f t="shared" si="35"/>
        <v>3.3121000000000001E-3</v>
      </c>
      <c r="S121" s="17">
        <f t="shared" si="35"/>
        <v>2.6960999999999999E-3</v>
      </c>
      <c r="T121" s="17">
        <f t="shared" si="35"/>
        <v>2.5809000000000001E-3</v>
      </c>
      <c r="U121" s="17">
        <f t="shared" si="35"/>
        <v>2.4692999999999998E-3</v>
      </c>
      <c r="V121" s="17">
        <f t="shared" si="35"/>
        <v>2.4497999999999998E-3</v>
      </c>
      <c r="W121" s="17">
        <f t="shared" si="35"/>
        <v>2.4459999999999998E-3</v>
      </c>
      <c r="X121" s="17">
        <f t="shared" si="35"/>
        <v>2.3817999999999999E-3</v>
      </c>
      <c r="Y121" s="17">
        <f t="shared" si="35"/>
        <v>2.2943999999999998E-3</v>
      </c>
      <c r="Z121" s="17">
        <f t="shared" si="35"/>
        <v>190.28</v>
      </c>
      <c r="AA121" s="17">
        <f t="shared" si="35"/>
        <v>9.0027000000000008</v>
      </c>
      <c r="AB121" s="17">
        <f t="shared" si="35"/>
        <v>40.131</v>
      </c>
      <c r="AC121" s="17">
        <f t="shared" si="33"/>
        <v>237.27</v>
      </c>
      <c r="AD121" s="17">
        <f t="shared" si="33"/>
        <v>193.02</v>
      </c>
      <c r="AE121" s="17">
        <f t="shared" si="33"/>
        <v>238.49</v>
      </c>
      <c r="AF121" s="17">
        <f t="shared" si="33"/>
        <v>26.398</v>
      </c>
      <c r="AG121" s="17">
        <f t="shared" si="33"/>
        <v>71.563999999999993</v>
      </c>
      <c r="AH121">
        <f>szenzoradatok!J122</f>
        <v>236.09020000000001</v>
      </c>
      <c r="AJ121" t="str">
        <f t="shared" si="23"/>
        <v>o119</v>
      </c>
      <c r="AK121">
        <f t="shared" si="31"/>
        <v>56</v>
      </c>
      <c r="AL121">
        <f t="shared" si="31"/>
        <v>60</v>
      </c>
      <c r="AM121">
        <f t="shared" si="31"/>
        <v>59</v>
      </c>
      <c r="AN121">
        <f t="shared" si="31"/>
        <v>61</v>
      </c>
      <c r="AO121">
        <f t="shared" si="31"/>
        <v>59</v>
      </c>
      <c r="AP121">
        <f t="shared" si="31"/>
        <v>56</v>
      </c>
      <c r="AQ121">
        <f t="shared" si="31"/>
        <v>56</v>
      </c>
      <c r="AR121">
        <f t="shared" si="31"/>
        <v>56</v>
      </c>
      <c r="AS121">
        <f t="shared" si="31"/>
        <v>35</v>
      </c>
      <c r="AT121">
        <f t="shared" si="31"/>
        <v>63</v>
      </c>
      <c r="AU121">
        <f t="shared" si="31"/>
        <v>53</v>
      </c>
      <c r="AV121">
        <f t="shared" si="31"/>
        <v>15</v>
      </c>
      <c r="AW121">
        <f t="shared" si="31"/>
        <v>33</v>
      </c>
      <c r="AX121">
        <f t="shared" si="31"/>
        <v>12</v>
      </c>
      <c r="AY121">
        <f t="shared" si="31"/>
        <v>60</v>
      </c>
      <c r="AZ121">
        <f t="shared" si="31"/>
        <v>37</v>
      </c>
      <c r="BA121">
        <f t="shared" si="34"/>
        <v>9</v>
      </c>
      <c r="BB121">
        <f t="shared" si="34"/>
        <v>5</v>
      </c>
      <c r="BC121">
        <f t="shared" si="34"/>
        <v>6</v>
      </c>
      <c r="BD121">
        <f t="shared" si="34"/>
        <v>4</v>
      </c>
      <c r="BE121">
        <f t="shared" si="34"/>
        <v>6</v>
      </c>
      <c r="BF121">
        <f t="shared" si="34"/>
        <v>9</v>
      </c>
      <c r="BG121">
        <f t="shared" si="34"/>
        <v>9</v>
      </c>
      <c r="BH121">
        <f t="shared" si="34"/>
        <v>9</v>
      </c>
      <c r="BI121">
        <f t="shared" si="32"/>
        <v>28</v>
      </c>
      <c r="BJ121">
        <f t="shared" si="32"/>
        <v>2</v>
      </c>
      <c r="BK121">
        <f t="shared" si="32"/>
        <v>12</v>
      </c>
      <c r="BL121">
        <f t="shared" si="32"/>
        <v>49</v>
      </c>
      <c r="BM121">
        <f t="shared" si="32"/>
        <v>32</v>
      </c>
      <c r="BN121">
        <f t="shared" si="32"/>
        <v>52</v>
      </c>
      <c r="BO121">
        <f t="shared" si="32"/>
        <v>5</v>
      </c>
      <c r="BP121">
        <f t="shared" si="32"/>
        <v>28</v>
      </c>
      <c r="BQ121">
        <f t="shared" si="24"/>
        <v>236090</v>
      </c>
    </row>
    <row r="122" spans="1:69" customFormat="1" x14ac:dyDescent="0.25">
      <c r="A122" t="s">
        <v>2748</v>
      </c>
      <c r="B122" s="17">
        <f>exportall2_ampl!B121</f>
        <v>4.0851000000000004E-3</v>
      </c>
      <c r="C122" s="17">
        <f>exportall2_ampl!C121</f>
        <v>2.5354000000000002E-3</v>
      </c>
      <c r="D122" s="17">
        <f>exportall2_ampl!D121</f>
        <v>2.5332000000000002E-3</v>
      </c>
      <c r="E122" s="17">
        <f>exportall2_ampl!E121</f>
        <v>2.4685000000000002E-3</v>
      </c>
      <c r="F122" s="17">
        <f>exportall2_ampl!F121</f>
        <v>2.4239999999999999E-3</v>
      </c>
      <c r="G122" s="17">
        <f>exportall2_ampl!G121</f>
        <v>2.2507E-3</v>
      </c>
      <c r="H122" s="17">
        <f>exportall2_ampl!H121</f>
        <v>2.2298000000000001E-3</v>
      </c>
      <c r="I122" s="17">
        <f>exportall2_ampl!I121</f>
        <v>2.1467999999999999E-3</v>
      </c>
      <c r="J122" s="17">
        <f>exportall2_freq!B121</f>
        <v>237.73</v>
      </c>
      <c r="K122" s="17">
        <f>exportall2_freq!C121</f>
        <v>193.33</v>
      </c>
      <c r="L122" s="17">
        <f>exportall2_freq!D121</f>
        <v>18.158000000000001</v>
      </c>
      <c r="M122" s="17">
        <f>exportall2_freq!E121</f>
        <v>23.041</v>
      </c>
      <c r="N122" s="17">
        <f>exportall2_freq!F121</f>
        <v>27.007999999999999</v>
      </c>
      <c r="O122" s="17">
        <f>exportall2_freq!G121</f>
        <v>234.53</v>
      </c>
      <c r="P122" s="17">
        <f>exportall2_freq!H121</f>
        <v>233.76</v>
      </c>
      <c r="Q122" s="17">
        <f>exportall2_freq!I121</f>
        <v>47.76</v>
      </c>
      <c r="R122" s="17">
        <f t="shared" si="35"/>
        <v>4.0851000000000004E-3</v>
      </c>
      <c r="S122" s="17">
        <f t="shared" si="35"/>
        <v>2.5354000000000002E-3</v>
      </c>
      <c r="T122" s="17">
        <f t="shared" si="35"/>
        <v>2.5332000000000002E-3</v>
      </c>
      <c r="U122" s="17">
        <f t="shared" si="35"/>
        <v>2.4685000000000002E-3</v>
      </c>
      <c r="V122" s="17">
        <f t="shared" si="35"/>
        <v>2.4239999999999999E-3</v>
      </c>
      <c r="W122" s="17">
        <f t="shared" si="35"/>
        <v>2.2507E-3</v>
      </c>
      <c r="X122" s="17">
        <f t="shared" si="35"/>
        <v>2.2298000000000001E-3</v>
      </c>
      <c r="Y122" s="17">
        <f t="shared" si="35"/>
        <v>2.1467999999999999E-3</v>
      </c>
      <c r="Z122" s="17">
        <f t="shared" si="35"/>
        <v>237.73</v>
      </c>
      <c r="AA122" s="17">
        <f t="shared" si="35"/>
        <v>193.33</v>
      </c>
      <c r="AB122" s="17">
        <f t="shared" si="35"/>
        <v>18.158000000000001</v>
      </c>
      <c r="AC122" s="17">
        <f t="shared" si="33"/>
        <v>23.041</v>
      </c>
      <c r="AD122" s="17">
        <f t="shared" si="33"/>
        <v>27.007999999999999</v>
      </c>
      <c r="AE122" s="17">
        <f t="shared" si="33"/>
        <v>234.53</v>
      </c>
      <c r="AF122" s="17">
        <f t="shared" si="33"/>
        <v>233.76</v>
      </c>
      <c r="AG122" s="17">
        <f t="shared" si="33"/>
        <v>47.76</v>
      </c>
      <c r="AH122">
        <f>szenzoradatok!J123</f>
        <v>237.40010000000001</v>
      </c>
      <c r="AJ122" t="str">
        <f t="shared" si="23"/>
        <v>o120</v>
      </c>
      <c r="AK122">
        <f t="shared" si="31"/>
        <v>41</v>
      </c>
      <c r="AL122">
        <f t="shared" si="31"/>
        <v>62</v>
      </c>
      <c r="AM122">
        <f t="shared" si="31"/>
        <v>62</v>
      </c>
      <c r="AN122">
        <f t="shared" si="31"/>
        <v>61</v>
      </c>
      <c r="AO122">
        <f t="shared" si="31"/>
        <v>60</v>
      </c>
      <c r="AP122">
        <f t="shared" si="31"/>
        <v>60</v>
      </c>
      <c r="AQ122">
        <f t="shared" si="31"/>
        <v>59</v>
      </c>
      <c r="AR122">
        <f t="shared" si="31"/>
        <v>59</v>
      </c>
      <c r="AS122">
        <f t="shared" si="31"/>
        <v>10</v>
      </c>
      <c r="AT122">
        <f t="shared" si="31"/>
        <v>36</v>
      </c>
      <c r="AU122">
        <f t="shared" si="31"/>
        <v>63</v>
      </c>
      <c r="AV122">
        <f t="shared" si="31"/>
        <v>60</v>
      </c>
      <c r="AW122">
        <f t="shared" si="31"/>
        <v>58</v>
      </c>
      <c r="AX122">
        <f t="shared" si="31"/>
        <v>18</v>
      </c>
      <c r="AY122">
        <f t="shared" si="31"/>
        <v>17</v>
      </c>
      <c r="AZ122">
        <f t="shared" si="31"/>
        <v>44</v>
      </c>
      <c r="BA122">
        <f t="shared" si="34"/>
        <v>24</v>
      </c>
      <c r="BB122">
        <f t="shared" si="34"/>
        <v>3</v>
      </c>
      <c r="BC122">
        <f t="shared" si="34"/>
        <v>3</v>
      </c>
      <c r="BD122">
        <f t="shared" si="34"/>
        <v>4</v>
      </c>
      <c r="BE122">
        <f t="shared" si="34"/>
        <v>5</v>
      </c>
      <c r="BF122">
        <f t="shared" si="34"/>
        <v>5</v>
      </c>
      <c r="BG122">
        <f t="shared" si="34"/>
        <v>6</v>
      </c>
      <c r="BH122">
        <f t="shared" si="34"/>
        <v>6</v>
      </c>
      <c r="BI122">
        <f t="shared" si="32"/>
        <v>50</v>
      </c>
      <c r="BJ122">
        <f t="shared" si="32"/>
        <v>29</v>
      </c>
      <c r="BK122">
        <f t="shared" si="32"/>
        <v>2</v>
      </c>
      <c r="BL122">
        <f t="shared" si="32"/>
        <v>5</v>
      </c>
      <c r="BM122">
        <f t="shared" si="32"/>
        <v>7</v>
      </c>
      <c r="BN122">
        <f t="shared" si="32"/>
        <v>46</v>
      </c>
      <c r="BO122">
        <f t="shared" si="32"/>
        <v>48</v>
      </c>
      <c r="BP122">
        <f t="shared" si="32"/>
        <v>21</v>
      </c>
      <c r="BQ122">
        <f t="shared" si="24"/>
        <v>237400</v>
      </c>
    </row>
    <row r="123" spans="1:69" customFormat="1" x14ac:dyDescent="0.25">
      <c r="A123" t="s">
        <v>61</v>
      </c>
      <c r="B123" s="17">
        <f>exportall2_ampl!B122</f>
        <v>2.6773999999999999E-3</v>
      </c>
      <c r="C123" s="17">
        <f>exportall2_ampl!C122</f>
        <v>2.4528000000000002E-3</v>
      </c>
      <c r="D123" s="17">
        <f>exportall2_ampl!D122</f>
        <v>2.4513999999999998E-3</v>
      </c>
      <c r="E123" s="17">
        <f>exportall2_ampl!E122</f>
        <v>2.3303999999999998E-3</v>
      </c>
      <c r="F123" s="17">
        <f>exportall2_ampl!F122</f>
        <v>2.2886E-3</v>
      </c>
      <c r="G123" s="17">
        <f>exportall2_ampl!G122</f>
        <v>2.2623999999999999E-3</v>
      </c>
      <c r="H123" s="17">
        <f>exportall2_ampl!H122</f>
        <v>2.1315000000000001E-3</v>
      </c>
      <c r="I123" s="17">
        <f>exportall2_ampl!I122</f>
        <v>2.0355999999999998E-3</v>
      </c>
      <c r="J123" s="17">
        <f>exportall2_freq!B122</f>
        <v>239.56</v>
      </c>
      <c r="K123" s="17">
        <f>exportall2_freq!C122</f>
        <v>40.131</v>
      </c>
      <c r="L123" s="17">
        <f>exportall2_freq!D122</f>
        <v>230.26</v>
      </c>
      <c r="M123" s="17">
        <f>exportall2_freq!E122</f>
        <v>15.717000000000001</v>
      </c>
      <c r="N123" s="17">
        <f>exportall2_freq!F122</f>
        <v>26.398</v>
      </c>
      <c r="O123" s="17">
        <f>exportall2_freq!G122</f>
        <v>220.34</v>
      </c>
      <c r="P123" s="17">
        <f>exportall2_freq!H122</f>
        <v>36.162999999999997</v>
      </c>
      <c r="Q123" s="17">
        <f>exportall2_freq!I122</f>
        <v>1.0681</v>
      </c>
      <c r="R123" s="17">
        <f t="shared" si="35"/>
        <v>2.6773999999999999E-3</v>
      </c>
      <c r="S123" s="17">
        <f t="shared" si="35"/>
        <v>2.4528000000000002E-3</v>
      </c>
      <c r="T123" s="17">
        <f t="shared" si="35"/>
        <v>2.4513999999999998E-3</v>
      </c>
      <c r="U123" s="17">
        <f t="shared" si="35"/>
        <v>2.3303999999999998E-3</v>
      </c>
      <c r="V123" s="17">
        <f t="shared" si="35"/>
        <v>2.2886E-3</v>
      </c>
      <c r="W123" s="17">
        <f t="shared" si="35"/>
        <v>2.2623999999999999E-3</v>
      </c>
      <c r="X123" s="17">
        <f t="shared" si="35"/>
        <v>2.1315000000000001E-3</v>
      </c>
      <c r="Y123" s="17">
        <f t="shared" si="35"/>
        <v>2.0355999999999998E-3</v>
      </c>
      <c r="Z123" s="17">
        <f t="shared" si="35"/>
        <v>239.56</v>
      </c>
      <c r="AA123" s="17">
        <f t="shared" si="35"/>
        <v>40.131</v>
      </c>
      <c r="AB123" s="17">
        <f t="shared" si="35"/>
        <v>230.26</v>
      </c>
      <c r="AC123" s="17">
        <f t="shared" si="33"/>
        <v>15.717000000000001</v>
      </c>
      <c r="AD123" s="17">
        <f t="shared" si="33"/>
        <v>26.398</v>
      </c>
      <c r="AE123" s="17">
        <f t="shared" si="33"/>
        <v>220.34</v>
      </c>
      <c r="AF123" s="17">
        <f t="shared" si="33"/>
        <v>36.162999999999997</v>
      </c>
      <c r="AG123" s="17">
        <f t="shared" si="33"/>
        <v>1.0681</v>
      </c>
      <c r="AH123">
        <f>szenzoradatok!J124</f>
        <v>239.81989999999999</v>
      </c>
      <c r="AJ123" t="str">
        <f t="shared" si="23"/>
        <v>o121</v>
      </c>
      <c r="AK123">
        <f t="shared" si="31"/>
        <v>64</v>
      </c>
      <c r="AL123">
        <f t="shared" si="31"/>
        <v>63</v>
      </c>
      <c r="AM123">
        <f t="shared" si="31"/>
        <v>63</v>
      </c>
      <c r="AN123">
        <f t="shared" si="31"/>
        <v>62</v>
      </c>
      <c r="AO123">
        <f t="shared" si="31"/>
        <v>61</v>
      </c>
      <c r="AP123">
        <f t="shared" si="31"/>
        <v>60</v>
      </c>
      <c r="AQ123">
        <f t="shared" si="31"/>
        <v>61</v>
      </c>
      <c r="AR123">
        <f t="shared" si="31"/>
        <v>61</v>
      </c>
      <c r="AS123">
        <f t="shared" si="31"/>
        <v>9</v>
      </c>
      <c r="AT123">
        <f t="shared" si="31"/>
        <v>50</v>
      </c>
      <c r="AU123">
        <f t="shared" si="31"/>
        <v>20</v>
      </c>
      <c r="AV123">
        <f t="shared" si="31"/>
        <v>63</v>
      </c>
      <c r="AW123">
        <f t="shared" si="31"/>
        <v>59</v>
      </c>
      <c r="AX123">
        <f t="shared" si="31"/>
        <v>25</v>
      </c>
      <c r="AY123">
        <f t="shared" si="31"/>
        <v>53</v>
      </c>
      <c r="AZ123">
        <f t="shared" si="31"/>
        <v>64</v>
      </c>
      <c r="BA123">
        <f t="shared" si="34"/>
        <v>1</v>
      </c>
      <c r="BB123">
        <f t="shared" si="34"/>
        <v>2</v>
      </c>
      <c r="BC123">
        <f t="shared" si="34"/>
        <v>2</v>
      </c>
      <c r="BD123">
        <f t="shared" si="34"/>
        <v>3</v>
      </c>
      <c r="BE123">
        <f t="shared" si="34"/>
        <v>4</v>
      </c>
      <c r="BF123">
        <f t="shared" si="34"/>
        <v>5</v>
      </c>
      <c r="BG123">
        <f t="shared" si="34"/>
        <v>4</v>
      </c>
      <c r="BH123">
        <f t="shared" si="34"/>
        <v>4</v>
      </c>
      <c r="BI123">
        <f t="shared" si="32"/>
        <v>56</v>
      </c>
      <c r="BJ123">
        <f t="shared" si="32"/>
        <v>15</v>
      </c>
      <c r="BK123">
        <f t="shared" si="32"/>
        <v>45</v>
      </c>
      <c r="BL123">
        <f t="shared" si="32"/>
        <v>2</v>
      </c>
      <c r="BM123">
        <f t="shared" si="32"/>
        <v>6</v>
      </c>
      <c r="BN123">
        <f t="shared" si="32"/>
        <v>40</v>
      </c>
      <c r="BO123">
        <f t="shared" si="32"/>
        <v>12</v>
      </c>
      <c r="BP123">
        <f t="shared" si="32"/>
        <v>1</v>
      </c>
      <c r="BQ123">
        <f t="shared" si="24"/>
        <v>239819</v>
      </c>
    </row>
    <row r="124" spans="1:69" customFormat="1" x14ac:dyDescent="0.25">
      <c r="A124" t="s">
        <v>2749</v>
      </c>
      <c r="B124" s="17">
        <f>exportall2_ampl!B123</f>
        <v>4.0271999999999999E-3</v>
      </c>
      <c r="C124" s="17">
        <f>exportall2_ampl!C123</f>
        <v>3.0554000000000002E-3</v>
      </c>
      <c r="D124" s="17">
        <f>exportall2_ampl!D123</f>
        <v>2.7916999999999998E-3</v>
      </c>
      <c r="E124" s="17">
        <f>exportall2_ampl!E123</f>
        <v>2.6681000000000001E-3</v>
      </c>
      <c r="F124" s="17">
        <f>exportall2_ampl!F123</f>
        <v>2.5609000000000001E-3</v>
      </c>
      <c r="G124" s="17">
        <f>exportall2_ampl!G123</f>
        <v>2.4332999999999998E-3</v>
      </c>
      <c r="H124" s="17">
        <f>exportall2_ampl!H123</f>
        <v>2.4204000000000001E-3</v>
      </c>
      <c r="I124" s="17">
        <f>exportall2_ampl!I123</f>
        <v>2.1668999999999998E-3</v>
      </c>
      <c r="J124" s="17">
        <f>exportall2_freq!B123</f>
        <v>237.73</v>
      </c>
      <c r="K124" s="17">
        <f>exportall2_freq!C123</f>
        <v>237.88</v>
      </c>
      <c r="L124" s="17">
        <f>exportall2_freq!D123</f>
        <v>200.96</v>
      </c>
      <c r="M124" s="17">
        <f>exportall2_freq!E123</f>
        <v>194.09</v>
      </c>
      <c r="N124" s="17">
        <f>exportall2_freq!F123</f>
        <v>285.33999999999997</v>
      </c>
      <c r="O124" s="17">
        <f>exportall2_freq!G123</f>
        <v>190.28</v>
      </c>
      <c r="P124" s="17">
        <f>exportall2_freq!H123</f>
        <v>14.954000000000001</v>
      </c>
      <c r="Q124" s="17">
        <f>exportall2_freq!I123</f>
        <v>234.22</v>
      </c>
      <c r="R124" s="17">
        <f t="shared" si="35"/>
        <v>4.0271999999999999E-3</v>
      </c>
      <c r="S124" s="17">
        <f t="shared" si="35"/>
        <v>3.0554000000000002E-3</v>
      </c>
      <c r="T124" s="17">
        <f t="shared" si="35"/>
        <v>2.7916999999999998E-3</v>
      </c>
      <c r="U124" s="17">
        <f t="shared" si="35"/>
        <v>2.6681000000000001E-3</v>
      </c>
      <c r="V124" s="17">
        <f t="shared" si="35"/>
        <v>2.5609000000000001E-3</v>
      </c>
      <c r="W124" s="17">
        <f t="shared" si="35"/>
        <v>2.4332999999999998E-3</v>
      </c>
      <c r="X124" s="17">
        <f t="shared" si="35"/>
        <v>2.4204000000000001E-3</v>
      </c>
      <c r="Y124" s="17">
        <f t="shared" si="35"/>
        <v>2.1668999999999998E-3</v>
      </c>
      <c r="Z124" s="17">
        <f t="shared" si="35"/>
        <v>237.73</v>
      </c>
      <c r="AA124" s="17">
        <f t="shared" si="35"/>
        <v>237.88</v>
      </c>
      <c r="AB124" s="17">
        <f t="shared" si="35"/>
        <v>200.96</v>
      </c>
      <c r="AC124" s="17">
        <f t="shared" si="33"/>
        <v>194.09</v>
      </c>
      <c r="AD124" s="17">
        <f t="shared" si="33"/>
        <v>285.33999999999997</v>
      </c>
      <c r="AE124" s="17">
        <f t="shared" si="33"/>
        <v>190.28</v>
      </c>
      <c r="AF124" s="17">
        <f t="shared" si="33"/>
        <v>14.954000000000001</v>
      </c>
      <c r="AG124" s="17">
        <f t="shared" si="33"/>
        <v>234.22</v>
      </c>
      <c r="AH124">
        <f>szenzoradatok!J125</f>
        <v>239.7286</v>
      </c>
      <c r="AJ124" t="str">
        <f t="shared" si="23"/>
        <v>o122</v>
      </c>
      <c r="AK124">
        <f t="shared" si="31"/>
        <v>42</v>
      </c>
      <c r="AL124">
        <f t="shared" si="31"/>
        <v>52</v>
      </c>
      <c r="AM124">
        <f t="shared" si="31"/>
        <v>55</v>
      </c>
      <c r="AN124">
        <f t="shared" si="31"/>
        <v>55</v>
      </c>
      <c r="AO124">
        <f t="shared" si="31"/>
        <v>54</v>
      </c>
      <c r="AP124">
        <f t="shared" si="31"/>
        <v>57</v>
      </c>
      <c r="AQ124">
        <f t="shared" si="31"/>
        <v>55</v>
      </c>
      <c r="AR124">
        <f t="shared" si="31"/>
        <v>59</v>
      </c>
      <c r="AS124">
        <f t="shared" si="31"/>
        <v>10</v>
      </c>
      <c r="AT124">
        <f t="shared" si="31"/>
        <v>10</v>
      </c>
      <c r="AU124">
        <f t="shared" si="31"/>
        <v>27</v>
      </c>
      <c r="AV124">
        <f t="shared" si="31"/>
        <v>36</v>
      </c>
      <c r="AW124">
        <f t="shared" si="31"/>
        <v>5</v>
      </c>
      <c r="AX124">
        <f t="shared" si="31"/>
        <v>35</v>
      </c>
      <c r="AY124">
        <f t="shared" si="31"/>
        <v>64</v>
      </c>
      <c r="AZ124">
        <f t="shared" si="31"/>
        <v>19</v>
      </c>
      <c r="BA124">
        <f t="shared" si="34"/>
        <v>23</v>
      </c>
      <c r="BB124">
        <f t="shared" si="34"/>
        <v>13</v>
      </c>
      <c r="BC124">
        <f t="shared" si="34"/>
        <v>10</v>
      </c>
      <c r="BD124">
        <f t="shared" si="34"/>
        <v>10</v>
      </c>
      <c r="BE124">
        <f t="shared" si="34"/>
        <v>11</v>
      </c>
      <c r="BF124">
        <f t="shared" si="34"/>
        <v>8</v>
      </c>
      <c r="BG124">
        <f t="shared" si="34"/>
        <v>10</v>
      </c>
      <c r="BH124">
        <f t="shared" si="34"/>
        <v>6</v>
      </c>
      <c r="BI124">
        <f t="shared" si="32"/>
        <v>50</v>
      </c>
      <c r="BJ124">
        <f t="shared" si="32"/>
        <v>54</v>
      </c>
      <c r="BK124">
        <f t="shared" si="32"/>
        <v>38</v>
      </c>
      <c r="BL124">
        <f t="shared" si="32"/>
        <v>29</v>
      </c>
      <c r="BM124">
        <f t="shared" si="32"/>
        <v>60</v>
      </c>
      <c r="BN124">
        <f t="shared" si="32"/>
        <v>30</v>
      </c>
      <c r="BO124">
        <f t="shared" si="32"/>
        <v>1</v>
      </c>
      <c r="BP124">
        <f t="shared" si="32"/>
        <v>46</v>
      </c>
      <c r="BQ124">
        <f t="shared" si="24"/>
        <v>239728</v>
      </c>
    </row>
    <row r="125" spans="1:69" customFormat="1" x14ac:dyDescent="0.25">
      <c r="A125" t="s">
        <v>2750</v>
      </c>
      <c r="B125" s="17">
        <f>exportall2_ampl!B124</f>
        <v>2.7488E-3</v>
      </c>
      <c r="C125" s="17">
        <f>exportall2_ampl!C124</f>
        <v>2.6824000000000001E-3</v>
      </c>
      <c r="D125" s="17">
        <f>exportall2_ampl!D124</f>
        <v>2.5883999999999998E-3</v>
      </c>
      <c r="E125" s="17">
        <f>exportall2_ampl!E124</f>
        <v>2.5129000000000002E-3</v>
      </c>
      <c r="F125" s="17">
        <f>exportall2_ampl!F124</f>
        <v>2.3235E-3</v>
      </c>
      <c r="G125" s="17">
        <f>exportall2_ampl!G124</f>
        <v>2.1434000000000002E-3</v>
      </c>
      <c r="H125" s="17">
        <f>exportall2_ampl!H124</f>
        <v>2.0611000000000002E-3</v>
      </c>
      <c r="I125" s="17">
        <f>exportall2_ampl!I124</f>
        <v>1.9980000000000002E-3</v>
      </c>
      <c r="J125" s="17">
        <f>exportall2_freq!B124</f>
        <v>237.88</v>
      </c>
      <c r="K125" s="17">
        <f>exportall2_freq!C124</f>
        <v>1.0681</v>
      </c>
      <c r="L125" s="17">
        <f>exportall2_freq!D124</f>
        <v>28.687000000000001</v>
      </c>
      <c r="M125" s="17">
        <f>exportall2_freq!E124</f>
        <v>24.414000000000001</v>
      </c>
      <c r="N125" s="17">
        <f>exportall2_freq!F124</f>
        <v>238.34</v>
      </c>
      <c r="O125" s="17">
        <f>exportall2_freq!G124</f>
        <v>238.8</v>
      </c>
      <c r="P125" s="17">
        <f>exportall2_freq!H124</f>
        <v>34.332000000000001</v>
      </c>
      <c r="Q125" s="17">
        <f>exportall2_freq!I124</f>
        <v>22.736000000000001</v>
      </c>
      <c r="R125" s="17">
        <f t="shared" si="35"/>
        <v>2.7488E-3</v>
      </c>
      <c r="S125" s="17">
        <f t="shared" si="35"/>
        <v>2.6824000000000001E-3</v>
      </c>
      <c r="T125" s="17">
        <f t="shared" si="35"/>
        <v>2.5883999999999998E-3</v>
      </c>
      <c r="U125" s="17">
        <f t="shared" si="35"/>
        <v>2.5129000000000002E-3</v>
      </c>
      <c r="V125" s="17">
        <f t="shared" si="35"/>
        <v>2.3235E-3</v>
      </c>
      <c r="W125" s="17">
        <f t="shared" si="35"/>
        <v>2.1434000000000002E-3</v>
      </c>
      <c r="X125" s="17">
        <f t="shared" si="35"/>
        <v>2.0611000000000002E-3</v>
      </c>
      <c r="Y125" s="17">
        <f t="shared" si="35"/>
        <v>1.9980000000000002E-3</v>
      </c>
      <c r="Z125" s="17">
        <f t="shared" si="35"/>
        <v>237.88</v>
      </c>
      <c r="AA125" s="17">
        <f t="shared" si="35"/>
        <v>1.0681</v>
      </c>
      <c r="AB125" s="17">
        <f t="shared" si="35"/>
        <v>28.687000000000001</v>
      </c>
      <c r="AC125" s="17">
        <f t="shared" si="33"/>
        <v>24.414000000000001</v>
      </c>
      <c r="AD125" s="17">
        <f t="shared" si="33"/>
        <v>238.34</v>
      </c>
      <c r="AE125" s="17">
        <f t="shared" si="33"/>
        <v>238.8</v>
      </c>
      <c r="AF125" s="17">
        <f t="shared" si="33"/>
        <v>34.332000000000001</v>
      </c>
      <c r="AG125" s="17">
        <f t="shared" si="33"/>
        <v>22.736000000000001</v>
      </c>
      <c r="AH125">
        <f>szenzoradatok!J126</f>
        <v>239.30330000000001</v>
      </c>
      <c r="AJ125" t="str">
        <f t="shared" si="23"/>
        <v>o123</v>
      </c>
      <c r="AK125">
        <f t="shared" si="31"/>
        <v>63</v>
      </c>
      <c r="AL125">
        <f t="shared" si="31"/>
        <v>61</v>
      </c>
      <c r="AM125">
        <f t="shared" si="31"/>
        <v>59</v>
      </c>
      <c r="AN125">
        <f t="shared" si="31"/>
        <v>59</v>
      </c>
      <c r="AO125">
        <f t="shared" si="31"/>
        <v>61</v>
      </c>
      <c r="AP125">
        <f t="shared" si="31"/>
        <v>62</v>
      </c>
      <c r="AQ125">
        <f t="shared" si="31"/>
        <v>63</v>
      </c>
      <c r="AR125">
        <f t="shared" si="31"/>
        <v>62</v>
      </c>
      <c r="AS125">
        <f t="shared" si="31"/>
        <v>10</v>
      </c>
      <c r="AT125">
        <f t="shared" si="31"/>
        <v>64</v>
      </c>
      <c r="AU125">
        <f t="shared" si="31"/>
        <v>61</v>
      </c>
      <c r="AV125">
        <f t="shared" si="31"/>
        <v>59</v>
      </c>
      <c r="AW125">
        <f t="shared" si="31"/>
        <v>9</v>
      </c>
      <c r="AX125">
        <f t="shared" si="31"/>
        <v>12</v>
      </c>
      <c r="AY125">
        <f t="shared" si="31"/>
        <v>54</v>
      </c>
      <c r="AZ125">
        <f t="shared" si="31"/>
        <v>61</v>
      </c>
      <c r="BA125">
        <f t="shared" si="34"/>
        <v>2</v>
      </c>
      <c r="BB125">
        <f t="shared" si="34"/>
        <v>4</v>
      </c>
      <c r="BC125">
        <f t="shared" si="34"/>
        <v>6</v>
      </c>
      <c r="BD125">
        <f t="shared" si="34"/>
        <v>6</v>
      </c>
      <c r="BE125">
        <f t="shared" si="34"/>
        <v>4</v>
      </c>
      <c r="BF125">
        <f t="shared" si="34"/>
        <v>3</v>
      </c>
      <c r="BG125">
        <f t="shared" si="34"/>
        <v>2</v>
      </c>
      <c r="BH125">
        <f t="shared" si="34"/>
        <v>3</v>
      </c>
      <c r="BI125">
        <f t="shared" si="32"/>
        <v>55</v>
      </c>
      <c r="BJ125">
        <f t="shared" si="32"/>
        <v>1</v>
      </c>
      <c r="BK125">
        <f t="shared" si="32"/>
        <v>4</v>
      </c>
      <c r="BL125">
        <f t="shared" si="32"/>
        <v>6</v>
      </c>
      <c r="BM125">
        <f t="shared" si="32"/>
        <v>55</v>
      </c>
      <c r="BN125">
        <f t="shared" si="32"/>
        <v>53</v>
      </c>
      <c r="BO125">
        <f t="shared" si="32"/>
        <v>11</v>
      </c>
      <c r="BP125">
        <f t="shared" si="32"/>
        <v>4</v>
      </c>
      <c r="BQ125">
        <f t="shared" si="24"/>
        <v>239303</v>
      </c>
    </row>
    <row r="126" spans="1:69" customFormat="1" x14ac:dyDescent="0.25">
      <c r="A126" t="s">
        <v>2751</v>
      </c>
      <c r="B126" s="17">
        <f>exportall2_ampl!B125</f>
        <v>3.0358999999999998E-3</v>
      </c>
      <c r="C126" s="17">
        <f>exportall2_ampl!C125</f>
        <v>2.7139E-3</v>
      </c>
      <c r="D126" s="17">
        <f>exportall2_ampl!D125</f>
        <v>2.6235E-3</v>
      </c>
      <c r="E126" s="17">
        <f>exportall2_ampl!E125</f>
        <v>2.2604000000000001E-3</v>
      </c>
      <c r="F126" s="17">
        <f>exportall2_ampl!F125</f>
        <v>2.1849E-3</v>
      </c>
      <c r="G126" s="17">
        <f>exportall2_ampl!G125</f>
        <v>2.1367999999999999E-3</v>
      </c>
      <c r="H126" s="17">
        <f>exportall2_ampl!H125</f>
        <v>2.0926E-3</v>
      </c>
      <c r="I126" s="17">
        <f>exportall2_ampl!I125</f>
        <v>2.0861E-3</v>
      </c>
      <c r="J126" s="17">
        <f>exportall2_freq!B125</f>
        <v>23.803999999999998</v>
      </c>
      <c r="K126" s="17">
        <f>exportall2_freq!C125</f>
        <v>237.88</v>
      </c>
      <c r="L126" s="17">
        <f>exportall2_freq!D125</f>
        <v>199.28</v>
      </c>
      <c r="M126" s="17">
        <f>exportall2_freq!E125</f>
        <v>234.99</v>
      </c>
      <c r="N126" s="17">
        <f>exportall2_freq!F125</f>
        <v>237.27</v>
      </c>
      <c r="O126" s="17">
        <f>exportall2_freq!G125</f>
        <v>229.03</v>
      </c>
      <c r="P126" s="17">
        <f>exportall2_freq!H125</f>
        <v>232.7</v>
      </c>
      <c r="Q126" s="17">
        <f>exportall2_freq!I125</f>
        <v>200.65</v>
      </c>
      <c r="R126" s="17">
        <f t="shared" si="35"/>
        <v>3.0358999999999998E-3</v>
      </c>
      <c r="S126" s="17">
        <f t="shared" si="35"/>
        <v>2.7139E-3</v>
      </c>
      <c r="T126" s="17">
        <f t="shared" si="35"/>
        <v>2.6235E-3</v>
      </c>
      <c r="U126" s="17">
        <f t="shared" si="35"/>
        <v>2.2604000000000001E-3</v>
      </c>
      <c r="V126" s="17">
        <f t="shared" si="35"/>
        <v>2.1849E-3</v>
      </c>
      <c r="W126" s="17">
        <f t="shared" si="35"/>
        <v>2.1367999999999999E-3</v>
      </c>
      <c r="X126" s="17">
        <f t="shared" si="35"/>
        <v>2.0926E-3</v>
      </c>
      <c r="Y126" s="17">
        <f t="shared" si="35"/>
        <v>2.0861E-3</v>
      </c>
      <c r="Z126" s="17">
        <f t="shared" si="35"/>
        <v>23.803999999999998</v>
      </c>
      <c r="AA126" s="17">
        <f t="shared" si="35"/>
        <v>237.88</v>
      </c>
      <c r="AB126" s="17">
        <f t="shared" si="35"/>
        <v>199.28</v>
      </c>
      <c r="AC126" s="17">
        <f t="shared" si="33"/>
        <v>234.99</v>
      </c>
      <c r="AD126" s="17">
        <f t="shared" si="33"/>
        <v>237.27</v>
      </c>
      <c r="AE126" s="17">
        <f t="shared" si="33"/>
        <v>229.03</v>
      </c>
      <c r="AF126" s="17">
        <f t="shared" si="33"/>
        <v>232.7</v>
      </c>
      <c r="AG126" s="17">
        <f t="shared" si="33"/>
        <v>200.65</v>
      </c>
      <c r="AH126">
        <f>szenzoradatok!J127</f>
        <v>240.62039999999999</v>
      </c>
      <c r="AJ126" t="str">
        <f t="shared" si="23"/>
        <v>o124</v>
      </c>
      <c r="AK126">
        <f t="shared" si="31"/>
        <v>59</v>
      </c>
      <c r="AL126">
        <f t="shared" si="31"/>
        <v>60</v>
      </c>
      <c r="AM126">
        <f t="shared" si="31"/>
        <v>58</v>
      </c>
      <c r="AN126">
        <f t="shared" si="31"/>
        <v>63</v>
      </c>
      <c r="AO126">
        <f t="shared" si="31"/>
        <v>63</v>
      </c>
      <c r="AP126">
        <f t="shared" si="31"/>
        <v>63</v>
      </c>
      <c r="AQ126">
        <f t="shared" si="31"/>
        <v>62</v>
      </c>
      <c r="AR126">
        <f t="shared" si="31"/>
        <v>60</v>
      </c>
      <c r="AS126">
        <f t="shared" si="31"/>
        <v>62</v>
      </c>
      <c r="AT126">
        <f t="shared" si="31"/>
        <v>10</v>
      </c>
      <c r="AU126">
        <f t="shared" si="31"/>
        <v>28</v>
      </c>
      <c r="AV126">
        <f t="shared" si="31"/>
        <v>20</v>
      </c>
      <c r="AW126">
        <f t="shared" si="31"/>
        <v>11</v>
      </c>
      <c r="AX126">
        <f t="shared" si="31"/>
        <v>23</v>
      </c>
      <c r="AY126">
        <f t="shared" si="31"/>
        <v>20</v>
      </c>
      <c r="AZ126">
        <f t="shared" si="31"/>
        <v>30</v>
      </c>
      <c r="BA126">
        <f t="shared" si="34"/>
        <v>6</v>
      </c>
      <c r="BB126">
        <f t="shared" si="34"/>
        <v>5</v>
      </c>
      <c r="BC126">
        <f t="shared" si="34"/>
        <v>7</v>
      </c>
      <c r="BD126">
        <f t="shared" si="34"/>
        <v>2</v>
      </c>
      <c r="BE126">
        <f t="shared" si="34"/>
        <v>2</v>
      </c>
      <c r="BF126">
        <f t="shared" si="34"/>
        <v>2</v>
      </c>
      <c r="BG126">
        <f t="shared" si="34"/>
        <v>3</v>
      </c>
      <c r="BH126">
        <f t="shared" si="34"/>
        <v>5</v>
      </c>
      <c r="BI126">
        <f t="shared" si="32"/>
        <v>2</v>
      </c>
      <c r="BJ126">
        <f t="shared" si="32"/>
        <v>54</v>
      </c>
      <c r="BK126">
        <f t="shared" si="32"/>
        <v>37</v>
      </c>
      <c r="BL126">
        <f t="shared" si="32"/>
        <v>44</v>
      </c>
      <c r="BM126">
        <f t="shared" si="32"/>
        <v>54</v>
      </c>
      <c r="BN126">
        <f t="shared" si="32"/>
        <v>41</v>
      </c>
      <c r="BO126">
        <f t="shared" si="32"/>
        <v>45</v>
      </c>
      <c r="BP126">
        <f t="shared" si="32"/>
        <v>35</v>
      </c>
      <c r="BQ126">
        <f t="shared" si="24"/>
        <v>240620</v>
      </c>
    </row>
    <row r="127" spans="1:69" customFormat="1" x14ac:dyDescent="0.25">
      <c r="A127" t="s">
        <v>2752</v>
      </c>
      <c r="B127" s="17">
        <f>exportall2_ampl!B126</f>
        <v>2.7160999999999999E-3</v>
      </c>
      <c r="C127" s="17">
        <f>exportall2_ampl!C126</f>
        <v>2.4104999999999999E-3</v>
      </c>
      <c r="D127" s="17">
        <f>exportall2_ampl!D126</f>
        <v>2.1968999999999999E-3</v>
      </c>
      <c r="E127" s="17">
        <f>exportall2_ampl!E126</f>
        <v>2.0569999999999998E-3</v>
      </c>
      <c r="F127" s="17">
        <f>exportall2_ampl!F126</f>
        <v>2.0097000000000001E-3</v>
      </c>
      <c r="G127" s="17">
        <f>exportall2_ampl!G126</f>
        <v>1.9816999999999999E-3</v>
      </c>
      <c r="H127" s="17">
        <f>exportall2_ampl!H126</f>
        <v>1.9506E-3</v>
      </c>
      <c r="I127" s="17">
        <f>exportall2_ampl!I126</f>
        <v>1.9078999999999999E-3</v>
      </c>
      <c r="J127" s="17">
        <f>exportall2_freq!B126</f>
        <v>234.68</v>
      </c>
      <c r="K127" s="17">
        <f>exportall2_freq!C126</f>
        <v>228.73</v>
      </c>
      <c r="L127" s="17">
        <f>exportall2_freq!D126</f>
        <v>12.054</v>
      </c>
      <c r="M127" s="17">
        <f>exportall2_freq!E126</f>
        <v>50.201000000000001</v>
      </c>
      <c r="N127" s="17">
        <f>exportall2_freq!F126</f>
        <v>233.61</v>
      </c>
      <c r="O127" s="17">
        <f>exportall2_freq!G126</f>
        <v>237.73</v>
      </c>
      <c r="P127" s="17">
        <f>exportall2_freq!H126</f>
        <v>200.81</v>
      </c>
      <c r="Q127" s="17">
        <f>exportall2_freq!I126</f>
        <v>237.88</v>
      </c>
      <c r="R127" s="17">
        <f t="shared" si="35"/>
        <v>2.7160999999999999E-3</v>
      </c>
      <c r="S127" s="17">
        <f t="shared" si="35"/>
        <v>2.4104999999999999E-3</v>
      </c>
      <c r="T127" s="17">
        <f t="shared" si="35"/>
        <v>2.1968999999999999E-3</v>
      </c>
      <c r="U127" s="17">
        <f t="shared" si="35"/>
        <v>2.0569999999999998E-3</v>
      </c>
      <c r="V127" s="17">
        <f t="shared" si="35"/>
        <v>2.0097000000000001E-3</v>
      </c>
      <c r="W127" s="17">
        <f t="shared" si="35"/>
        <v>1.9816999999999999E-3</v>
      </c>
      <c r="X127" s="17">
        <f t="shared" si="35"/>
        <v>1.9506E-3</v>
      </c>
      <c r="Y127" s="17">
        <f t="shared" si="35"/>
        <v>1.9078999999999999E-3</v>
      </c>
      <c r="Z127" s="17">
        <f t="shared" si="35"/>
        <v>234.68</v>
      </c>
      <c r="AA127" s="17">
        <f t="shared" si="35"/>
        <v>228.73</v>
      </c>
      <c r="AB127" s="17">
        <f t="shared" si="35"/>
        <v>12.054</v>
      </c>
      <c r="AC127" s="17">
        <f t="shared" si="33"/>
        <v>50.201000000000001</v>
      </c>
      <c r="AD127" s="17">
        <f t="shared" si="33"/>
        <v>233.61</v>
      </c>
      <c r="AE127" s="17">
        <f t="shared" si="33"/>
        <v>237.73</v>
      </c>
      <c r="AF127" s="17">
        <f t="shared" si="33"/>
        <v>200.81</v>
      </c>
      <c r="AG127" s="17">
        <f t="shared" si="33"/>
        <v>237.88</v>
      </c>
      <c r="AH127">
        <f>szenzoradatok!J128</f>
        <v>244.1628</v>
      </c>
      <c r="AJ127" t="str">
        <f t="shared" si="23"/>
        <v>o125</v>
      </c>
      <c r="AK127">
        <f t="shared" si="31"/>
        <v>63</v>
      </c>
      <c r="AL127">
        <f t="shared" si="31"/>
        <v>63</v>
      </c>
      <c r="AM127">
        <f t="shared" si="31"/>
        <v>63</v>
      </c>
      <c r="AN127">
        <f t="shared" si="31"/>
        <v>64</v>
      </c>
      <c r="AO127">
        <f t="shared" si="31"/>
        <v>63</v>
      </c>
      <c r="AP127">
        <f t="shared" si="31"/>
        <v>63</v>
      </c>
      <c r="AQ127">
        <f t="shared" si="31"/>
        <v>63</v>
      </c>
      <c r="AR127">
        <f t="shared" si="31"/>
        <v>64</v>
      </c>
      <c r="AS127">
        <f t="shared" si="31"/>
        <v>20</v>
      </c>
      <c r="AT127">
        <f t="shared" si="31"/>
        <v>24</v>
      </c>
      <c r="AU127">
        <f t="shared" si="31"/>
        <v>64</v>
      </c>
      <c r="AV127">
        <f t="shared" si="31"/>
        <v>48</v>
      </c>
      <c r="AW127">
        <f t="shared" si="31"/>
        <v>19</v>
      </c>
      <c r="AX127">
        <f t="shared" si="31"/>
        <v>15</v>
      </c>
      <c r="AY127">
        <f t="shared" si="31"/>
        <v>34</v>
      </c>
      <c r="AZ127">
        <f t="shared" si="31"/>
        <v>15</v>
      </c>
      <c r="BA127">
        <f t="shared" si="34"/>
        <v>2</v>
      </c>
      <c r="BB127">
        <f t="shared" si="34"/>
        <v>2</v>
      </c>
      <c r="BC127">
        <f t="shared" si="34"/>
        <v>2</v>
      </c>
      <c r="BD127">
        <f t="shared" si="34"/>
        <v>1</v>
      </c>
      <c r="BE127">
        <f t="shared" si="34"/>
        <v>2</v>
      </c>
      <c r="BF127">
        <f t="shared" si="34"/>
        <v>2</v>
      </c>
      <c r="BG127">
        <f t="shared" si="34"/>
        <v>2</v>
      </c>
      <c r="BH127">
        <f t="shared" si="34"/>
        <v>1</v>
      </c>
      <c r="BI127">
        <f t="shared" si="32"/>
        <v>45</v>
      </c>
      <c r="BJ127">
        <f t="shared" si="32"/>
        <v>41</v>
      </c>
      <c r="BK127">
        <f t="shared" si="32"/>
        <v>1</v>
      </c>
      <c r="BL127">
        <f t="shared" si="32"/>
        <v>17</v>
      </c>
      <c r="BM127">
        <f t="shared" si="32"/>
        <v>46</v>
      </c>
      <c r="BN127">
        <f t="shared" si="32"/>
        <v>50</v>
      </c>
      <c r="BO127">
        <f t="shared" si="32"/>
        <v>31</v>
      </c>
      <c r="BP127">
        <f t="shared" si="32"/>
        <v>50</v>
      </c>
      <c r="BQ127">
        <f t="shared" si="24"/>
        <v>244162</v>
      </c>
    </row>
    <row r="128" spans="1:69" customFormat="1" x14ac:dyDescent="0.25">
      <c r="A128" t="s">
        <v>62</v>
      </c>
      <c r="B128" s="17">
        <f>exportall2_ampl!B127</f>
        <v>2.9137999999999998E-3</v>
      </c>
      <c r="C128" s="17">
        <f>exportall2_ampl!C127</f>
        <v>2.3533999999999998E-3</v>
      </c>
      <c r="D128" s="17">
        <f>exportall2_ampl!D127</f>
        <v>2.1115000000000001E-3</v>
      </c>
      <c r="E128" s="17">
        <f>exportall2_ampl!E127</f>
        <v>2.0728000000000001E-3</v>
      </c>
      <c r="F128" s="17">
        <f>exportall2_ampl!F127</f>
        <v>1.9502E-3</v>
      </c>
      <c r="G128" s="17">
        <f>exportall2_ampl!G127</f>
        <v>1.9498E-3</v>
      </c>
      <c r="H128" s="17">
        <f>exportall2_ampl!H127</f>
        <v>1.9388999999999999E-3</v>
      </c>
      <c r="I128" s="17">
        <f>exportall2_ampl!I127</f>
        <v>1.9143999999999999E-3</v>
      </c>
      <c r="J128" s="17">
        <f>exportall2_freq!B127</f>
        <v>190.28</v>
      </c>
      <c r="K128" s="17">
        <f>exportall2_freq!C127</f>
        <v>21.972999999999999</v>
      </c>
      <c r="L128" s="17">
        <f>exportall2_freq!D127</f>
        <v>199.74</v>
      </c>
      <c r="M128" s="17">
        <f>exportall2_freq!E127</f>
        <v>233.92</v>
      </c>
      <c r="N128" s="17">
        <f>exportall2_freq!F127</f>
        <v>190.12</v>
      </c>
      <c r="O128" s="17">
        <f>exportall2_freq!G127</f>
        <v>32.654000000000003</v>
      </c>
      <c r="P128" s="17">
        <f>exportall2_freq!H127</f>
        <v>232.85</v>
      </c>
      <c r="Q128" s="17">
        <f>exportall2_freq!I127</f>
        <v>25.024000000000001</v>
      </c>
      <c r="R128" s="17">
        <f t="shared" si="35"/>
        <v>2.9137999999999998E-3</v>
      </c>
      <c r="S128" s="17">
        <f t="shared" si="35"/>
        <v>2.3533999999999998E-3</v>
      </c>
      <c r="T128" s="17">
        <f t="shared" si="35"/>
        <v>2.1115000000000001E-3</v>
      </c>
      <c r="U128" s="17">
        <f t="shared" si="35"/>
        <v>2.0728000000000001E-3</v>
      </c>
      <c r="V128" s="17">
        <f t="shared" si="35"/>
        <v>1.9502E-3</v>
      </c>
      <c r="W128" s="17">
        <f t="shared" si="35"/>
        <v>1.9498E-3</v>
      </c>
      <c r="X128" s="17">
        <f t="shared" si="35"/>
        <v>1.9388999999999999E-3</v>
      </c>
      <c r="Y128" s="17">
        <f t="shared" si="35"/>
        <v>1.9143999999999999E-3</v>
      </c>
      <c r="Z128" s="17">
        <f t="shared" si="35"/>
        <v>190.28</v>
      </c>
      <c r="AA128" s="17">
        <f t="shared" si="35"/>
        <v>21.972999999999999</v>
      </c>
      <c r="AB128" s="17">
        <f t="shared" si="35"/>
        <v>199.74</v>
      </c>
      <c r="AC128" s="17">
        <f t="shared" si="33"/>
        <v>233.92</v>
      </c>
      <c r="AD128" s="17">
        <f t="shared" si="33"/>
        <v>190.12</v>
      </c>
      <c r="AE128" s="17">
        <f t="shared" si="33"/>
        <v>32.654000000000003</v>
      </c>
      <c r="AF128" s="17">
        <f t="shared" si="33"/>
        <v>232.85</v>
      </c>
      <c r="AG128" s="17">
        <f t="shared" si="33"/>
        <v>25.024000000000001</v>
      </c>
      <c r="AH128">
        <f>szenzoradatok!J129</f>
        <v>247.47470000000001</v>
      </c>
      <c r="AJ128" t="str">
        <f t="shared" si="23"/>
        <v>o126</v>
      </c>
      <c r="AK128">
        <f t="shared" ref="AK128:AZ129" si="36">INT(RANK(B128,B$3:B$128,AK$1)/2)+1</f>
        <v>61</v>
      </c>
      <c r="AL128">
        <f t="shared" si="36"/>
        <v>64</v>
      </c>
      <c r="AM128">
        <f t="shared" si="36"/>
        <v>64</v>
      </c>
      <c r="AN128">
        <f t="shared" si="36"/>
        <v>63</v>
      </c>
      <c r="AO128">
        <f t="shared" si="36"/>
        <v>64</v>
      </c>
      <c r="AP128">
        <f t="shared" si="36"/>
        <v>64</v>
      </c>
      <c r="AQ128">
        <f t="shared" si="36"/>
        <v>64</v>
      </c>
      <c r="AR128">
        <f t="shared" si="36"/>
        <v>63</v>
      </c>
      <c r="AS128">
        <f t="shared" si="36"/>
        <v>35</v>
      </c>
      <c r="AT128">
        <f t="shared" si="36"/>
        <v>61</v>
      </c>
      <c r="AU128">
        <f t="shared" si="36"/>
        <v>28</v>
      </c>
      <c r="AV128">
        <f t="shared" si="36"/>
        <v>21</v>
      </c>
      <c r="AW128">
        <f t="shared" si="36"/>
        <v>35</v>
      </c>
      <c r="AX128">
        <f t="shared" si="36"/>
        <v>56</v>
      </c>
      <c r="AY128">
        <f t="shared" si="36"/>
        <v>19</v>
      </c>
      <c r="AZ128">
        <f t="shared" si="36"/>
        <v>59</v>
      </c>
      <c r="BA128">
        <f t="shared" si="34"/>
        <v>4</v>
      </c>
      <c r="BB128">
        <f t="shared" si="34"/>
        <v>1</v>
      </c>
      <c r="BC128">
        <f t="shared" si="34"/>
        <v>1</v>
      </c>
      <c r="BD128">
        <f t="shared" si="34"/>
        <v>2</v>
      </c>
      <c r="BE128">
        <f t="shared" si="34"/>
        <v>1</v>
      </c>
      <c r="BF128">
        <f t="shared" si="34"/>
        <v>1</v>
      </c>
      <c r="BG128">
        <f t="shared" si="34"/>
        <v>1</v>
      </c>
      <c r="BH128">
        <f t="shared" si="34"/>
        <v>2</v>
      </c>
      <c r="BI128">
        <f t="shared" si="32"/>
        <v>28</v>
      </c>
      <c r="BJ128">
        <f t="shared" si="32"/>
        <v>4</v>
      </c>
      <c r="BK128">
        <f t="shared" si="32"/>
        <v>37</v>
      </c>
      <c r="BL128">
        <f t="shared" si="32"/>
        <v>44</v>
      </c>
      <c r="BM128">
        <f t="shared" si="32"/>
        <v>30</v>
      </c>
      <c r="BN128">
        <f t="shared" si="32"/>
        <v>9</v>
      </c>
      <c r="BO128">
        <f t="shared" si="32"/>
        <v>46</v>
      </c>
      <c r="BP128">
        <f t="shared" si="32"/>
        <v>6</v>
      </c>
      <c r="BQ128">
        <f t="shared" si="24"/>
        <v>247474</v>
      </c>
    </row>
    <row r="129" spans="1:72" x14ac:dyDescent="0.25">
      <c r="AJ129"/>
    </row>
    <row r="133" spans="1:72" ht="18.75" x14ac:dyDescent="0.25">
      <c r="AJ133" s="19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</row>
    <row r="134" spans="1:72" x14ac:dyDescent="0.25">
      <c r="AJ134" s="20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</row>
    <row r="135" spans="1:72" x14ac:dyDescent="0.25"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</row>
    <row r="136" spans="1:72" x14ac:dyDescent="0.25"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</row>
    <row r="137" spans="1:72" ht="73.5" x14ac:dyDescent="0.25">
      <c r="AJ137" s="21" t="s">
        <v>181</v>
      </c>
      <c r="AK137" s="22">
        <v>8235885</v>
      </c>
      <c r="AL137" s="21" t="s">
        <v>182</v>
      </c>
      <c r="AM137" s="22">
        <v>126</v>
      </c>
      <c r="AN137" s="21" t="s">
        <v>183</v>
      </c>
      <c r="AO137" s="22">
        <v>32</v>
      </c>
      <c r="AP137" s="21" t="s">
        <v>184</v>
      </c>
      <c r="AQ137" s="22">
        <v>64</v>
      </c>
      <c r="AR137" s="21" t="s">
        <v>185</v>
      </c>
      <c r="AS137" s="22">
        <v>0</v>
      </c>
      <c r="AT137" s="21" t="s">
        <v>186</v>
      </c>
      <c r="AU137" s="22" t="s">
        <v>8495</v>
      </c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</row>
    <row r="138" spans="1:72" ht="19.5" thickBot="1" x14ac:dyDescent="0.3">
      <c r="AJ138" s="19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</row>
    <row r="139" spans="1:72" ht="18.75" thickBot="1" x14ac:dyDescent="0.3">
      <c r="A139" s="1" t="s">
        <v>8654</v>
      </c>
      <c r="AJ139" s="23" t="s">
        <v>188</v>
      </c>
      <c r="AK139" s="23" t="s">
        <v>189</v>
      </c>
      <c r="AL139" s="23" t="s">
        <v>190</v>
      </c>
      <c r="AM139" s="23" t="s">
        <v>191</v>
      </c>
      <c r="AN139" s="23" t="s">
        <v>192</v>
      </c>
      <c r="AO139" s="23" t="s">
        <v>193</v>
      </c>
      <c r="AP139" s="23" t="s">
        <v>194</v>
      </c>
      <c r="AQ139" s="23" t="s">
        <v>195</v>
      </c>
      <c r="AR139" s="23" t="s">
        <v>196</v>
      </c>
      <c r="AS139" s="23" t="s">
        <v>197</v>
      </c>
      <c r="AT139" s="23" t="s">
        <v>198</v>
      </c>
      <c r="AU139" s="23" t="s">
        <v>199</v>
      </c>
      <c r="AV139" s="23" t="s">
        <v>200</v>
      </c>
      <c r="AW139" s="23" t="s">
        <v>201</v>
      </c>
      <c r="AX139" s="23" t="s">
        <v>202</v>
      </c>
      <c r="AY139" s="23" t="s">
        <v>203</v>
      </c>
      <c r="AZ139" s="23" t="s">
        <v>204</v>
      </c>
      <c r="BA139" s="23" t="s">
        <v>7524</v>
      </c>
      <c r="BB139" s="23" t="s">
        <v>7525</v>
      </c>
      <c r="BC139" s="23" t="s">
        <v>7526</v>
      </c>
      <c r="BD139" s="23" t="s">
        <v>7527</v>
      </c>
      <c r="BE139" s="23" t="s">
        <v>7528</v>
      </c>
      <c r="BF139" s="23" t="s">
        <v>7529</v>
      </c>
      <c r="BG139" s="23" t="s">
        <v>7530</v>
      </c>
      <c r="BH139" s="23" t="s">
        <v>7531</v>
      </c>
      <c r="BI139" s="23" t="s">
        <v>7532</v>
      </c>
      <c r="BJ139" s="23" t="s">
        <v>7533</v>
      </c>
      <c r="BK139" s="23" t="s">
        <v>7534</v>
      </c>
      <c r="BL139" s="23" t="s">
        <v>7535</v>
      </c>
      <c r="BM139" s="23" t="s">
        <v>7536</v>
      </c>
      <c r="BN139" s="23" t="s">
        <v>7537</v>
      </c>
      <c r="BO139" s="23" t="s">
        <v>7538</v>
      </c>
      <c r="BP139" s="23" t="s">
        <v>7539</v>
      </c>
      <c r="BQ139" s="23" t="s">
        <v>7540</v>
      </c>
      <c r="BR139"/>
      <c r="BS139"/>
      <c r="BT139"/>
    </row>
    <row r="140" spans="1:72" ht="15.75" thickBot="1" x14ac:dyDescent="0.3">
      <c r="AJ140" s="23" t="s">
        <v>206</v>
      </c>
      <c r="AK140" s="24">
        <v>15</v>
      </c>
      <c r="AL140" s="24">
        <v>14</v>
      </c>
      <c r="AM140" s="24">
        <v>19</v>
      </c>
      <c r="AN140" s="24">
        <v>18</v>
      </c>
      <c r="AO140" s="24">
        <v>15</v>
      </c>
      <c r="AP140" s="24">
        <v>14</v>
      </c>
      <c r="AQ140" s="24">
        <v>15</v>
      </c>
      <c r="AR140" s="24">
        <v>16</v>
      </c>
      <c r="AS140" s="24">
        <v>17</v>
      </c>
      <c r="AT140" s="24">
        <v>26</v>
      </c>
      <c r="AU140" s="24">
        <v>13</v>
      </c>
      <c r="AV140" s="24">
        <v>11</v>
      </c>
      <c r="AW140" s="24">
        <v>22</v>
      </c>
      <c r="AX140" s="24">
        <v>6</v>
      </c>
      <c r="AY140" s="24">
        <v>18</v>
      </c>
      <c r="AZ140" s="24">
        <v>33</v>
      </c>
      <c r="BA140" s="24">
        <v>50</v>
      </c>
      <c r="BB140" s="24">
        <v>51</v>
      </c>
      <c r="BC140" s="24">
        <v>46</v>
      </c>
      <c r="BD140" s="24">
        <v>47</v>
      </c>
      <c r="BE140" s="24">
        <v>50</v>
      </c>
      <c r="BF140" s="24">
        <v>51</v>
      </c>
      <c r="BG140" s="24">
        <v>50</v>
      </c>
      <c r="BH140" s="24">
        <v>49</v>
      </c>
      <c r="BI140" s="24">
        <v>48</v>
      </c>
      <c r="BJ140" s="24">
        <v>39</v>
      </c>
      <c r="BK140" s="24">
        <v>52</v>
      </c>
      <c r="BL140" s="24">
        <v>54</v>
      </c>
      <c r="BM140" s="24">
        <v>43</v>
      </c>
      <c r="BN140" s="24">
        <v>59</v>
      </c>
      <c r="BO140" s="24">
        <v>47</v>
      </c>
      <c r="BP140" s="24">
        <v>32</v>
      </c>
      <c r="BQ140" s="24">
        <v>384795</v>
      </c>
      <c r="BR140"/>
      <c r="BS140"/>
      <c r="BT140"/>
    </row>
    <row r="141" spans="1:72" ht="15.75" thickBot="1" x14ac:dyDescent="0.3">
      <c r="AJ141" s="23" t="s">
        <v>13</v>
      </c>
      <c r="AK141" s="24">
        <v>11</v>
      </c>
      <c r="AL141" s="24">
        <v>13</v>
      </c>
      <c r="AM141" s="24">
        <v>18</v>
      </c>
      <c r="AN141" s="24">
        <v>16</v>
      </c>
      <c r="AO141" s="24">
        <v>21</v>
      </c>
      <c r="AP141" s="24">
        <v>19</v>
      </c>
      <c r="AQ141" s="24">
        <v>17</v>
      </c>
      <c r="AR141" s="24">
        <v>16</v>
      </c>
      <c r="AS141" s="24">
        <v>21</v>
      </c>
      <c r="AT141" s="24">
        <v>13</v>
      </c>
      <c r="AU141" s="24">
        <v>12</v>
      </c>
      <c r="AV141" s="24">
        <v>5</v>
      </c>
      <c r="AW141" s="24">
        <v>15</v>
      </c>
      <c r="AX141" s="24">
        <v>5</v>
      </c>
      <c r="AY141" s="24">
        <v>10</v>
      </c>
      <c r="AZ141" s="24">
        <v>8</v>
      </c>
      <c r="BA141" s="24">
        <v>54</v>
      </c>
      <c r="BB141" s="24">
        <v>52</v>
      </c>
      <c r="BC141" s="24">
        <v>47</v>
      </c>
      <c r="BD141" s="24">
        <v>49</v>
      </c>
      <c r="BE141" s="24">
        <v>44</v>
      </c>
      <c r="BF141" s="24">
        <v>46</v>
      </c>
      <c r="BG141" s="24">
        <v>48</v>
      </c>
      <c r="BH141" s="24">
        <v>49</v>
      </c>
      <c r="BI141" s="24">
        <v>44</v>
      </c>
      <c r="BJ141" s="24">
        <v>52</v>
      </c>
      <c r="BK141" s="24">
        <v>53</v>
      </c>
      <c r="BL141" s="24">
        <v>60</v>
      </c>
      <c r="BM141" s="24">
        <v>50</v>
      </c>
      <c r="BN141" s="24">
        <v>60</v>
      </c>
      <c r="BO141" s="24">
        <v>55</v>
      </c>
      <c r="BP141" s="24">
        <v>57</v>
      </c>
      <c r="BQ141" s="24">
        <v>380478</v>
      </c>
      <c r="BR141"/>
      <c r="BS141"/>
      <c r="BT141"/>
    </row>
    <row r="142" spans="1:72" ht="15.75" thickBot="1" x14ac:dyDescent="0.3">
      <c r="AJ142" s="23" t="s">
        <v>207</v>
      </c>
      <c r="AK142" s="24">
        <v>18</v>
      </c>
      <c r="AL142" s="24">
        <v>19</v>
      </c>
      <c r="AM142" s="24">
        <v>18</v>
      </c>
      <c r="AN142" s="24">
        <v>17</v>
      </c>
      <c r="AO142" s="24">
        <v>13</v>
      </c>
      <c r="AP142" s="24">
        <v>15</v>
      </c>
      <c r="AQ142" s="24">
        <v>14</v>
      </c>
      <c r="AR142" s="24">
        <v>12</v>
      </c>
      <c r="AS142" s="24">
        <v>28</v>
      </c>
      <c r="AT142" s="24">
        <v>8</v>
      </c>
      <c r="AU142" s="24">
        <v>9</v>
      </c>
      <c r="AV142" s="24">
        <v>5</v>
      </c>
      <c r="AW142" s="24">
        <v>9</v>
      </c>
      <c r="AX142" s="24">
        <v>7</v>
      </c>
      <c r="AY142" s="24">
        <v>7</v>
      </c>
      <c r="AZ142" s="24">
        <v>7</v>
      </c>
      <c r="BA142" s="24">
        <v>47</v>
      </c>
      <c r="BB142" s="24">
        <v>46</v>
      </c>
      <c r="BC142" s="24">
        <v>47</v>
      </c>
      <c r="BD142" s="24">
        <v>48</v>
      </c>
      <c r="BE142" s="24">
        <v>52</v>
      </c>
      <c r="BF142" s="24">
        <v>50</v>
      </c>
      <c r="BG142" s="24">
        <v>51</v>
      </c>
      <c r="BH142" s="24">
        <v>53</v>
      </c>
      <c r="BI142" s="24">
        <v>37</v>
      </c>
      <c r="BJ142" s="24">
        <v>57</v>
      </c>
      <c r="BK142" s="24">
        <v>56</v>
      </c>
      <c r="BL142" s="24">
        <v>60</v>
      </c>
      <c r="BM142" s="24">
        <v>55</v>
      </c>
      <c r="BN142" s="24">
        <v>58</v>
      </c>
      <c r="BO142" s="24">
        <v>58</v>
      </c>
      <c r="BP142" s="24">
        <v>58</v>
      </c>
      <c r="BQ142" s="24">
        <v>376469</v>
      </c>
      <c r="BR142"/>
      <c r="BS142"/>
      <c r="BT142"/>
    </row>
    <row r="143" spans="1:72" ht="15.75" thickBot="1" x14ac:dyDescent="0.3">
      <c r="AJ143" s="23" t="s">
        <v>208</v>
      </c>
      <c r="AK143" s="24">
        <v>11</v>
      </c>
      <c r="AL143" s="24">
        <v>16</v>
      </c>
      <c r="AM143" s="24">
        <v>26</v>
      </c>
      <c r="AN143" s="24">
        <v>26</v>
      </c>
      <c r="AO143" s="24">
        <v>24</v>
      </c>
      <c r="AP143" s="24">
        <v>25</v>
      </c>
      <c r="AQ143" s="24">
        <v>26</v>
      </c>
      <c r="AR143" s="24">
        <v>24</v>
      </c>
      <c r="AS143" s="24">
        <v>31</v>
      </c>
      <c r="AT143" s="24">
        <v>9</v>
      </c>
      <c r="AU143" s="24">
        <v>4</v>
      </c>
      <c r="AV143" s="24">
        <v>27</v>
      </c>
      <c r="AW143" s="24">
        <v>8</v>
      </c>
      <c r="AX143" s="24">
        <v>30</v>
      </c>
      <c r="AY143" s="24">
        <v>10</v>
      </c>
      <c r="AZ143" s="24">
        <v>25</v>
      </c>
      <c r="BA143" s="24">
        <v>54</v>
      </c>
      <c r="BB143" s="24">
        <v>49</v>
      </c>
      <c r="BC143" s="24">
        <v>39</v>
      </c>
      <c r="BD143" s="24">
        <v>39</v>
      </c>
      <c r="BE143" s="24">
        <v>41</v>
      </c>
      <c r="BF143" s="24">
        <v>40</v>
      </c>
      <c r="BG143" s="24">
        <v>39</v>
      </c>
      <c r="BH143" s="24">
        <v>41</v>
      </c>
      <c r="BI143" s="24">
        <v>34</v>
      </c>
      <c r="BJ143" s="24">
        <v>56</v>
      </c>
      <c r="BK143" s="24">
        <v>61</v>
      </c>
      <c r="BL143" s="24">
        <v>38</v>
      </c>
      <c r="BM143" s="24">
        <v>57</v>
      </c>
      <c r="BN143" s="24">
        <v>34</v>
      </c>
      <c r="BO143" s="24">
        <v>55</v>
      </c>
      <c r="BP143" s="24">
        <v>40</v>
      </c>
      <c r="BQ143" s="24">
        <v>375073</v>
      </c>
      <c r="BR143"/>
      <c r="BS143"/>
      <c r="BT143"/>
    </row>
    <row r="144" spans="1:72" ht="15.75" thickBot="1" x14ac:dyDescent="0.3">
      <c r="AJ144" s="23" t="s">
        <v>209</v>
      </c>
      <c r="AK144" s="24">
        <v>26</v>
      </c>
      <c r="AL144" s="24">
        <v>27</v>
      </c>
      <c r="AM144" s="24">
        <v>27</v>
      </c>
      <c r="AN144" s="24">
        <v>27</v>
      </c>
      <c r="AO144" s="24">
        <v>23</v>
      </c>
      <c r="AP144" s="24">
        <v>23</v>
      </c>
      <c r="AQ144" s="24">
        <v>23</v>
      </c>
      <c r="AR144" s="24">
        <v>21</v>
      </c>
      <c r="AS144" s="24">
        <v>19</v>
      </c>
      <c r="AT144" s="24">
        <v>36</v>
      </c>
      <c r="AU144" s="24">
        <v>5</v>
      </c>
      <c r="AV144" s="24">
        <v>6</v>
      </c>
      <c r="AW144" s="24">
        <v>28</v>
      </c>
      <c r="AX144" s="24">
        <v>9</v>
      </c>
      <c r="AY144" s="24">
        <v>24</v>
      </c>
      <c r="AZ144" s="24">
        <v>5</v>
      </c>
      <c r="BA144" s="24">
        <v>39</v>
      </c>
      <c r="BB144" s="24">
        <v>38</v>
      </c>
      <c r="BC144" s="24">
        <v>38</v>
      </c>
      <c r="BD144" s="24">
        <v>38</v>
      </c>
      <c r="BE144" s="24">
        <v>42</v>
      </c>
      <c r="BF144" s="24">
        <v>42</v>
      </c>
      <c r="BG144" s="24">
        <v>42</v>
      </c>
      <c r="BH144" s="24">
        <v>44</v>
      </c>
      <c r="BI144" s="24">
        <v>46</v>
      </c>
      <c r="BJ144" s="24">
        <v>29</v>
      </c>
      <c r="BK144" s="24">
        <v>60</v>
      </c>
      <c r="BL144" s="24">
        <v>59</v>
      </c>
      <c r="BM144" s="24">
        <v>36</v>
      </c>
      <c r="BN144" s="24">
        <v>56</v>
      </c>
      <c r="BO144" s="24">
        <v>41</v>
      </c>
      <c r="BP144" s="24">
        <v>60</v>
      </c>
      <c r="BQ144" s="24">
        <v>375029</v>
      </c>
      <c r="BR144"/>
      <c r="BS144"/>
      <c r="BT144"/>
    </row>
    <row r="145" spans="36:72" ht="15.75" thickBot="1" x14ac:dyDescent="0.3">
      <c r="AJ145" s="23" t="s">
        <v>210</v>
      </c>
      <c r="AK145" s="24">
        <v>5</v>
      </c>
      <c r="AL145" s="24">
        <v>11</v>
      </c>
      <c r="AM145" s="24">
        <v>10</v>
      </c>
      <c r="AN145" s="24">
        <v>10</v>
      </c>
      <c r="AO145" s="24">
        <v>10</v>
      </c>
      <c r="AP145" s="24">
        <v>11</v>
      </c>
      <c r="AQ145" s="24">
        <v>13</v>
      </c>
      <c r="AR145" s="24">
        <v>13</v>
      </c>
      <c r="AS145" s="24">
        <v>22</v>
      </c>
      <c r="AT145" s="24">
        <v>15</v>
      </c>
      <c r="AU145" s="24">
        <v>6</v>
      </c>
      <c r="AV145" s="24">
        <v>10</v>
      </c>
      <c r="AW145" s="24">
        <v>24</v>
      </c>
      <c r="AX145" s="24">
        <v>17</v>
      </c>
      <c r="AY145" s="24">
        <v>8</v>
      </c>
      <c r="AZ145" s="24">
        <v>12</v>
      </c>
      <c r="BA145" s="24">
        <v>60</v>
      </c>
      <c r="BB145" s="24">
        <v>54</v>
      </c>
      <c r="BC145" s="24">
        <v>55</v>
      </c>
      <c r="BD145" s="24">
        <v>55</v>
      </c>
      <c r="BE145" s="24">
        <v>55</v>
      </c>
      <c r="BF145" s="24">
        <v>54</v>
      </c>
      <c r="BG145" s="24">
        <v>52</v>
      </c>
      <c r="BH145" s="24">
        <v>52</v>
      </c>
      <c r="BI145" s="24">
        <v>43</v>
      </c>
      <c r="BJ145" s="24">
        <v>50</v>
      </c>
      <c r="BK145" s="24">
        <v>59</v>
      </c>
      <c r="BL145" s="24">
        <v>55</v>
      </c>
      <c r="BM145" s="24">
        <v>41</v>
      </c>
      <c r="BN145" s="24">
        <v>47</v>
      </c>
      <c r="BO145" s="24">
        <v>57</v>
      </c>
      <c r="BP145" s="24">
        <v>53</v>
      </c>
      <c r="BQ145" s="24">
        <v>374479</v>
      </c>
      <c r="BR145"/>
      <c r="BS145"/>
      <c r="BT145"/>
    </row>
    <row r="146" spans="36:72" ht="15.75" thickBot="1" x14ac:dyDescent="0.3">
      <c r="AJ146" s="23" t="s">
        <v>211</v>
      </c>
      <c r="AK146" s="24">
        <v>19</v>
      </c>
      <c r="AL146" s="24">
        <v>17</v>
      </c>
      <c r="AM146" s="24">
        <v>13</v>
      </c>
      <c r="AN146" s="24">
        <v>16</v>
      </c>
      <c r="AO146" s="24">
        <v>26</v>
      </c>
      <c r="AP146" s="24">
        <v>24</v>
      </c>
      <c r="AQ146" s="24">
        <v>22</v>
      </c>
      <c r="AR146" s="24">
        <v>22</v>
      </c>
      <c r="AS146" s="24">
        <v>8</v>
      </c>
      <c r="AT146" s="24">
        <v>4</v>
      </c>
      <c r="AU146" s="24">
        <v>17</v>
      </c>
      <c r="AV146" s="24">
        <v>8</v>
      </c>
      <c r="AW146" s="24">
        <v>17</v>
      </c>
      <c r="AX146" s="24">
        <v>34</v>
      </c>
      <c r="AY146" s="24">
        <v>38</v>
      </c>
      <c r="AZ146" s="24">
        <v>11</v>
      </c>
      <c r="BA146" s="24">
        <v>46</v>
      </c>
      <c r="BB146" s="24">
        <v>48</v>
      </c>
      <c r="BC146" s="24">
        <v>52</v>
      </c>
      <c r="BD146" s="24">
        <v>49</v>
      </c>
      <c r="BE146" s="24">
        <v>39</v>
      </c>
      <c r="BF146" s="24">
        <v>41</v>
      </c>
      <c r="BG146" s="24">
        <v>43</v>
      </c>
      <c r="BH146" s="24">
        <v>43</v>
      </c>
      <c r="BI146" s="24">
        <v>57</v>
      </c>
      <c r="BJ146" s="24">
        <v>61</v>
      </c>
      <c r="BK146" s="24">
        <v>48</v>
      </c>
      <c r="BL146" s="24">
        <v>57</v>
      </c>
      <c r="BM146" s="24">
        <v>48</v>
      </c>
      <c r="BN146" s="24">
        <v>31</v>
      </c>
      <c r="BO146" s="24">
        <v>27</v>
      </c>
      <c r="BP146" s="24">
        <v>54</v>
      </c>
      <c r="BQ146" s="24">
        <v>358926</v>
      </c>
      <c r="BR146"/>
      <c r="BS146"/>
      <c r="BT146"/>
    </row>
    <row r="147" spans="36:72" ht="15.75" thickBot="1" x14ac:dyDescent="0.3">
      <c r="AJ147" s="23" t="s">
        <v>212</v>
      </c>
      <c r="AK147" s="24">
        <v>16</v>
      </c>
      <c r="AL147" s="24">
        <v>15</v>
      </c>
      <c r="AM147" s="24">
        <v>13</v>
      </c>
      <c r="AN147" s="24">
        <v>15</v>
      </c>
      <c r="AO147" s="24">
        <v>12</v>
      </c>
      <c r="AP147" s="24">
        <v>11</v>
      </c>
      <c r="AQ147" s="24">
        <v>12</v>
      </c>
      <c r="AR147" s="24">
        <v>18</v>
      </c>
      <c r="AS147" s="24">
        <v>7</v>
      </c>
      <c r="AT147" s="24">
        <v>8</v>
      </c>
      <c r="AU147" s="24">
        <v>26</v>
      </c>
      <c r="AV147" s="24">
        <v>19</v>
      </c>
      <c r="AW147" s="24">
        <v>13</v>
      </c>
      <c r="AX147" s="24">
        <v>12</v>
      </c>
      <c r="AY147" s="24">
        <v>17</v>
      </c>
      <c r="AZ147" s="24">
        <v>18</v>
      </c>
      <c r="BA147" s="24">
        <v>49</v>
      </c>
      <c r="BB147" s="24">
        <v>50</v>
      </c>
      <c r="BC147" s="24">
        <v>52</v>
      </c>
      <c r="BD147" s="24">
        <v>50</v>
      </c>
      <c r="BE147" s="24">
        <v>53</v>
      </c>
      <c r="BF147" s="24">
        <v>54</v>
      </c>
      <c r="BG147" s="24">
        <v>53</v>
      </c>
      <c r="BH147" s="24">
        <v>47</v>
      </c>
      <c r="BI147" s="24">
        <v>58</v>
      </c>
      <c r="BJ147" s="24">
        <v>57</v>
      </c>
      <c r="BK147" s="24">
        <v>39</v>
      </c>
      <c r="BL147" s="24">
        <v>46</v>
      </c>
      <c r="BM147" s="24">
        <v>52</v>
      </c>
      <c r="BN147" s="24">
        <v>52</v>
      </c>
      <c r="BO147" s="24">
        <v>48</v>
      </c>
      <c r="BP147" s="24">
        <v>47</v>
      </c>
      <c r="BQ147" s="24">
        <v>359513</v>
      </c>
      <c r="BR147"/>
      <c r="BS147"/>
      <c r="BT147"/>
    </row>
    <row r="148" spans="36:72" ht="15.75" thickBot="1" x14ac:dyDescent="0.3">
      <c r="AJ148" s="23" t="s">
        <v>213</v>
      </c>
      <c r="AK148" s="24">
        <v>22</v>
      </c>
      <c r="AL148" s="24">
        <v>19</v>
      </c>
      <c r="AM148" s="24">
        <v>23</v>
      </c>
      <c r="AN148" s="24">
        <v>24</v>
      </c>
      <c r="AO148" s="24">
        <v>22</v>
      </c>
      <c r="AP148" s="24">
        <v>22</v>
      </c>
      <c r="AQ148" s="24">
        <v>24</v>
      </c>
      <c r="AR148" s="24">
        <v>22</v>
      </c>
      <c r="AS148" s="24">
        <v>17</v>
      </c>
      <c r="AT148" s="24">
        <v>5</v>
      </c>
      <c r="AU148" s="24">
        <v>5</v>
      </c>
      <c r="AV148" s="24">
        <v>26</v>
      </c>
      <c r="AW148" s="24">
        <v>23</v>
      </c>
      <c r="AX148" s="24">
        <v>10</v>
      </c>
      <c r="AY148" s="24">
        <v>27</v>
      </c>
      <c r="AZ148" s="24">
        <v>28</v>
      </c>
      <c r="BA148" s="24">
        <v>43</v>
      </c>
      <c r="BB148" s="24">
        <v>46</v>
      </c>
      <c r="BC148" s="24">
        <v>42</v>
      </c>
      <c r="BD148" s="24">
        <v>41</v>
      </c>
      <c r="BE148" s="24">
        <v>43</v>
      </c>
      <c r="BF148" s="24">
        <v>43</v>
      </c>
      <c r="BG148" s="24">
        <v>41</v>
      </c>
      <c r="BH148" s="24">
        <v>43</v>
      </c>
      <c r="BI148" s="24">
        <v>48</v>
      </c>
      <c r="BJ148" s="24">
        <v>60</v>
      </c>
      <c r="BK148" s="24">
        <v>60</v>
      </c>
      <c r="BL148" s="24">
        <v>39</v>
      </c>
      <c r="BM148" s="24">
        <v>42</v>
      </c>
      <c r="BN148" s="24">
        <v>55</v>
      </c>
      <c r="BO148" s="24">
        <v>38</v>
      </c>
      <c r="BP148" s="24">
        <v>37</v>
      </c>
      <c r="BQ148" s="24">
        <v>358374</v>
      </c>
      <c r="BR148"/>
      <c r="BS148"/>
      <c r="BT148"/>
    </row>
    <row r="149" spans="36:72" ht="15.75" thickBot="1" x14ac:dyDescent="0.3">
      <c r="AJ149" s="23" t="s">
        <v>214</v>
      </c>
      <c r="AK149" s="24">
        <v>26</v>
      </c>
      <c r="AL149" s="24">
        <v>24</v>
      </c>
      <c r="AM149" s="24">
        <v>25</v>
      </c>
      <c r="AN149" s="24">
        <v>22</v>
      </c>
      <c r="AO149" s="24">
        <v>28</v>
      </c>
      <c r="AP149" s="24">
        <v>27</v>
      </c>
      <c r="AQ149" s="24">
        <v>26</v>
      </c>
      <c r="AR149" s="24">
        <v>27</v>
      </c>
      <c r="AS149" s="24">
        <v>32</v>
      </c>
      <c r="AT149" s="24">
        <v>14</v>
      </c>
      <c r="AU149" s="24">
        <v>22</v>
      </c>
      <c r="AV149" s="24">
        <v>4</v>
      </c>
      <c r="AW149" s="24">
        <v>31</v>
      </c>
      <c r="AX149" s="24">
        <v>20</v>
      </c>
      <c r="AY149" s="24">
        <v>32</v>
      </c>
      <c r="AZ149" s="24">
        <v>6</v>
      </c>
      <c r="BA149" s="24">
        <v>39</v>
      </c>
      <c r="BB149" s="24">
        <v>41</v>
      </c>
      <c r="BC149" s="24">
        <v>40</v>
      </c>
      <c r="BD149" s="24">
        <v>43</v>
      </c>
      <c r="BE149" s="24">
        <v>37</v>
      </c>
      <c r="BF149" s="24">
        <v>38</v>
      </c>
      <c r="BG149" s="24">
        <v>39</v>
      </c>
      <c r="BH149" s="24">
        <v>38</v>
      </c>
      <c r="BI149" s="24">
        <v>33</v>
      </c>
      <c r="BJ149" s="24">
        <v>51</v>
      </c>
      <c r="BK149" s="24">
        <v>43</v>
      </c>
      <c r="BL149" s="24">
        <v>61</v>
      </c>
      <c r="BM149" s="24">
        <v>34</v>
      </c>
      <c r="BN149" s="24">
        <v>45</v>
      </c>
      <c r="BO149" s="24">
        <v>33</v>
      </c>
      <c r="BP149" s="24">
        <v>59</v>
      </c>
      <c r="BQ149" s="24">
        <v>357286</v>
      </c>
      <c r="BR149"/>
      <c r="BS149"/>
      <c r="BT149"/>
    </row>
    <row r="150" spans="36:72" ht="15.75" thickBot="1" x14ac:dyDescent="0.3">
      <c r="AJ150" s="23" t="s">
        <v>215</v>
      </c>
      <c r="AK150" s="24">
        <v>23</v>
      </c>
      <c r="AL150" s="24">
        <v>25</v>
      </c>
      <c r="AM150" s="24">
        <v>22</v>
      </c>
      <c r="AN150" s="24">
        <v>18</v>
      </c>
      <c r="AO150" s="24">
        <v>16</v>
      </c>
      <c r="AP150" s="24">
        <v>14</v>
      </c>
      <c r="AQ150" s="24">
        <v>14</v>
      </c>
      <c r="AR150" s="24">
        <v>13</v>
      </c>
      <c r="AS150" s="24">
        <v>16</v>
      </c>
      <c r="AT150" s="24">
        <v>5</v>
      </c>
      <c r="AU150" s="24">
        <v>18</v>
      </c>
      <c r="AV150" s="24">
        <v>20</v>
      </c>
      <c r="AW150" s="24">
        <v>4</v>
      </c>
      <c r="AX150" s="24">
        <v>11</v>
      </c>
      <c r="AY150" s="24">
        <v>4</v>
      </c>
      <c r="AZ150" s="24">
        <v>9</v>
      </c>
      <c r="BA150" s="24">
        <v>42</v>
      </c>
      <c r="BB150" s="24">
        <v>40</v>
      </c>
      <c r="BC150" s="24">
        <v>43</v>
      </c>
      <c r="BD150" s="24">
        <v>47</v>
      </c>
      <c r="BE150" s="24">
        <v>49</v>
      </c>
      <c r="BF150" s="24">
        <v>51</v>
      </c>
      <c r="BG150" s="24">
        <v>51</v>
      </c>
      <c r="BH150" s="24">
        <v>52</v>
      </c>
      <c r="BI150" s="24">
        <v>49</v>
      </c>
      <c r="BJ150" s="24">
        <v>60</v>
      </c>
      <c r="BK150" s="24">
        <v>47</v>
      </c>
      <c r="BL150" s="24">
        <v>45</v>
      </c>
      <c r="BM150" s="24">
        <v>61</v>
      </c>
      <c r="BN150" s="24">
        <v>54</v>
      </c>
      <c r="BO150" s="24">
        <v>61</v>
      </c>
      <c r="BP150" s="24">
        <v>56</v>
      </c>
      <c r="BQ150" s="24">
        <v>358094</v>
      </c>
      <c r="BR150"/>
      <c r="BS150"/>
      <c r="BT150"/>
    </row>
    <row r="151" spans="36:72" ht="15.75" thickBot="1" x14ac:dyDescent="0.3">
      <c r="AJ151" s="23" t="s">
        <v>216</v>
      </c>
      <c r="AK151" s="24">
        <v>21</v>
      </c>
      <c r="AL151" s="24">
        <v>15</v>
      </c>
      <c r="AM151" s="24">
        <v>17</v>
      </c>
      <c r="AN151" s="24">
        <v>19</v>
      </c>
      <c r="AO151" s="24">
        <v>17</v>
      </c>
      <c r="AP151" s="24">
        <v>17</v>
      </c>
      <c r="AQ151" s="24">
        <v>20</v>
      </c>
      <c r="AR151" s="24">
        <v>20</v>
      </c>
      <c r="AS151" s="24">
        <v>21</v>
      </c>
      <c r="AT151" s="24">
        <v>22</v>
      </c>
      <c r="AU151" s="24">
        <v>21</v>
      </c>
      <c r="AV151" s="24">
        <v>7</v>
      </c>
      <c r="AW151" s="24">
        <v>16</v>
      </c>
      <c r="AX151" s="24">
        <v>10</v>
      </c>
      <c r="AY151" s="24">
        <v>27</v>
      </c>
      <c r="AZ151" s="24">
        <v>20</v>
      </c>
      <c r="BA151" s="24">
        <v>44</v>
      </c>
      <c r="BB151" s="24">
        <v>50</v>
      </c>
      <c r="BC151" s="24">
        <v>48</v>
      </c>
      <c r="BD151" s="24">
        <v>46</v>
      </c>
      <c r="BE151" s="24">
        <v>48</v>
      </c>
      <c r="BF151" s="24">
        <v>48</v>
      </c>
      <c r="BG151" s="24">
        <v>45</v>
      </c>
      <c r="BH151" s="24">
        <v>45</v>
      </c>
      <c r="BI151" s="24">
        <v>44</v>
      </c>
      <c r="BJ151" s="24">
        <v>43</v>
      </c>
      <c r="BK151" s="24">
        <v>44</v>
      </c>
      <c r="BL151" s="24">
        <v>58</v>
      </c>
      <c r="BM151" s="24">
        <v>49</v>
      </c>
      <c r="BN151" s="24">
        <v>55</v>
      </c>
      <c r="BO151" s="24">
        <v>38</v>
      </c>
      <c r="BP151" s="24">
        <v>45</v>
      </c>
      <c r="BQ151" s="24">
        <v>359527</v>
      </c>
      <c r="BR151"/>
      <c r="BS151"/>
      <c r="BT151"/>
    </row>
    <row r="152" spans="36:72" ht="15.75" thickBot="1" x14ac:dyDescent="0.3">
      <c r="AJ152" s="23" t="s">
        <v>217</v>
      </c>
      <c r="AK152" s="24">
        <v>24</v>
      </c>
      <c r="AL152" s="24">
        <v>25</v>
      </c>
      <c r="AM152" s="24">
        <v>22</v>
      </c>
      <c r="AN152" s="24">
        <v>20</v>
      </c>
      <c r="AO152" s="24">
        <v>18</v>
      </c>
      <c r="AP152" s="24">
        <v>24</v>
      </c>
      <c r="AQ152" s="24">
        <v>24</v>
      </c>
      <c r="AR152" s="24">
        <v>25</v>
      </c>
      <c r="AS152" s="24">
        <v>5</v>
      </c>
      <c r="AT152" s="24">
        <v>27</v>
      </c>
      <c r="AU152" s="24">
        <v>4</v>
      </c>
      <c r="AV152" s="24">
        <v>30</v>
      </c>
      <c r="AW152" s="24">
        <v>7</v>
      </c>
      <c r="AX152" s="24">
        <v>21</v>
      </c>
      <c r="AY152" s="24">
        <v>22</v>
      </c>
      <c r="AZ152" s="24">
        <v>4</v>
      </c>
      <c r="BA152" s="24">
        <v>41</v>
      </c>
      <c r="BB152" s="24">
        <v>40</v>
      </c>
      <c r="BC152" s="24">
        <v>43</v>
      </c>
      <c r="BD152" s="24">
        <v>45</v>
      </c>
      <c r="BE152" s="24">
        <v>47</v>
      </c>
      <c r="BF152" s="24">
        <v>41</v>
      </c>
      <c r="BG152" s="24">
        <v>41</v>
      </c>
      <c r="BH152" s="24">
        <v>40</v>
      </c>
      <c r="BI152" s="24">
        <v>60</v>
      </c>
      <c r="BJ152" s="24">
        <v>38</v>
      </c>
      <c r="BK152" s="24">
        <v>61</v>
      </c>
      <c r="BL152" s="24">
        <v>35</v>
      </c>
      <c r="BM152" s="24">
        <v>58</v>
      </c>
      <c r="BN152" s="24">
        <v>44</v>
      </c>
      <c r="BO152" s="24">
        <v>42</v>
      </c>
      <c r="BP152" s="24">
        <v>61</v>
      </c>
      <c r="BQ152" s="24">
        <v>362228</v>
      </c>
      <c r="BR152"/>
      <c r="BS152"/>
      <c r="BT152"/>
    </row>
    <row r="153" spans="36:72" ht="15.75" thickBot="1" x14ac:dyDescent="0.3">
      <c r="AJ153" s="23" t="s">
        <v>218</v>
      </c>
      <c r="AK153" s="24">
        <v>28</v>
      </c>
      <c r="AL153" s="24">
        <v>28</v>
      </c>
      <c r="AM153" s="24">
        <v>29</v>
      </c>
      <c r="AN153" s="24">
        <v>28</v>
      </c>
      <c r="AO153" s="24">
        <v>27</v>
      </c>
      <c r="AP153" s="24">
        <v>27</v>
      </c>
      <c r="AQ153" s="24">
        <v>27</v>
      </c>
      <c r="AR153" s="24">
        <v>26</v>
      </c>
      <c r="AS153" s="24">
        <v>1</v>
      </c>
      <c r="AT153" s="24">
        <v>3</v>
      </c>
      <c r="AU153" s="24">
        <v>3</v>
      </c>
      <c r="AV153" s="24">
        <v>4</v>
      </c>
      <c r="AW153" s="24">
        <v>8</v>
      </c>
      <c r="AX153" s="24">
        <v>28</v>
      </c>
      <c r="AY153" s="24">
        <v>29</v>
      </c>
      <c r="AZ153" s="24">
        <v>8</v>
      </c>
      <c r="BA153" s="24">
        <v>37</v>
      </c>
      <c r="BB153" s="24">
        <v>37</v>
      </c>
      <c r="BC153" s="24">
        <v>36</v>
      </c>
      <c r="BD153" s="24">
        <v>37</v>
      </c>
      <c r="BE153" s="24">
        <v>38</v>
      </c>
      <c r="BF153" s="24">
        <v>38</v>
      </c>
      <c r="BG153" s="24">
        <v>38</v>
      </c>
      <c r="BH153" s="24">
        <v>39</v>
      </c>
      <c r="BI153" s="24">
        <v>64</v>
      </c>
      <c r="BJ153" s="24">
        <v>62</v>
      </c>
      <c r="BK153" s="24">
        <v>62</v>
      </c>
      <c r="BL153" s="24">
        <v>61</v>
      </c>
      <c r="BM153" s="24">
        <v>57</v>
      </c>
      <c r="BN153" s="24">
        <v>37</v>
      </c>
      <c r="BO153" s="24">
        <v>36</v>
      </c>
      <c r="BP153" s="24">
        <v>57</v>
      </c>
      <c r="BQ153" s="24">
        <v>361286</v>
      </c>
      <c r="BR153"/>
      <c r="BS153"/>
      <c r="BT153"/>
    </row>
    <row r="154" spans="36:72" ht="15.75" thickBot="1" x14ac:dyDescent="0.3">
      <c r="AJ154" s="23" t="s">
        <v>219</v>
      </c>
      <c r="AK154" s="24">
        <v>24</v>
      </c>
      <c r="AL154" s="24">
        <v>23</v>
      </c>
      <c r="AM154" s="24">
        <v>23</v>
      </c>
      <c r="AN154" s="24">
        <v>27</v>
      </c>
      <c r="AO154" s="24">
        <v>26</v>
      </c>
      <c r="AP154" s="24">
        <v>28</v>
      </c>
      <c r="AQ154" s="24">
        <v>29</v>
      </c>
      <c r="AR154" s="24">
        <v>28</v>
      </c>
      <c r="AS154" s="24">
        <v>16</v>
      </c>
      <c r="AT154" s="24">
        <v>25</v>
      </c>
      <c r="AU154" s="24">
        <v>3</v>
      </c>
      <c r="AV154" s="24">
        <v>9</v>
      </c>
      <c r="AW154" s="24">
        <v>4</v>
      </c>
      <c r="AX154" s="24">
        <v>4</v>
      </c>
      <c r="AY154" s="24">
        <v>5</v>
      </c>
      <c r="AZ154" s="24">
        <v>3</v>
      </c>
      <c r="BA154" s="24">
        <v>41</v>
      </c>
      <c r="BB154" s="24">
        <v>42</v>
      </c>
      <c r="BC154" s="24">
        <v>42</v>
      </c>
      <c r="BD154" s="24">
        <v>38</v>
      </c>
      <c r="BE154" s="24">
        <v>39</v>
      </c>
      <c r="BF154" s="24">
        <v>37</v>
      </c>
      <c r="BG154" s="24">
        <v>36</v>
      </c>
      <c r="BH154" s="24">
        <v>37</v>
      </c>
      <c r="BI154" s="24">
        <v>49</v>
      </c>
      <c r="BJ154" s="24">
        <v>40</v>
      </c>
      <c r="BK154" s="24">
        <v>62</v>
      </c>
      <c r="BL154" s="24">
        <v>56</v>
      </c>
      <c r="BM154" s="24">
        <v>61</v>
      </c>
      <c r="BN154" s="24">
        <v>61</v>
      </c>
      <c r="BO154" s="24">
        <v>60</v>
      </c>
      <c r="BP154" s="24">
        <v>62</v>
      </c>
      <c r="BQ154" s="24">
        <v>359621</v>
      </c>
      <c r="BR154"/>
      <c r="BS154"/>
      <c r="BT154"/>
    </row>
    <row r="155" spans="36:72" ht="15.75" thickBot="1" x14ac:dyDescent="0.3">
      <c r="AJ155" s="23" t="s">
        <v>220</v>
      </c>
      <c r="AK155" s="24">
        <v>19</v>
      </c>
      <c r="AL155" s="24">
        <v>22</v>
      </c>
      <c r="AM155" s="24">
        <v>20</v>
      </c>
      <c r="AN155" s="24">
        <v>21</v>
      </c>
      <c r="AO155" s="24">
        <v>22</v>
      </c>
      <c r="AP155" s="24">
        <v>21</v>
      </c>
      <c r="AQ155" s="24">
        <v>20</v>
      </c>
      <c r="AR155" s="24">
        <v>19</v>
      </c>
      <c r="AS155" s="24">
        <v>4</v>
      </c>
      <c r="AT155" s="24">
        <v>7</v>
      </c>
      <c r="AU155" s="24">
        <v>17</v>
      </c>
      <c r="AV155" s="24">
        <v>6</v>
      </c>
      <c r="AW155" s="24">
        <v>6</v>
      </c>
      <c r="AX155" s="24">
        <v>14</v>
      </c>
      <c r="AY155" s="24">
        <v>30</v>
      </c>
      <c r="AZ155" s="24">
        <v>9</v>
      </c>
      <c r="BA155" s="24">
        <v>46</v>
      </c>
      <c r="BB155" s="24">
        <v>43</v>
      </c>
      <c r="BC155" s="24">
        <v>45</v>
      </c>
      <c r="BD155" s="24">
        <v>44</v>
      </c>
      <c r="BE155" s="24">
        <v>43</v>
      </c>
      <c r="BF155" s="24">
        <v>44</v>
      </c>
      <c r="BG155" s="24">
        <v>45</v>
      </c>
      <c r="BH155" s="24">
        <v>46</v>
      </c>
      <c r="BI155" s="24">
        <v>61</v>
      </c>
      <c r="BJ155" s="24">
        <v>58</v>
      </c>
      <c r="BK155" s="24">
        <v>48</v>
      </c>
      <c r="BL155" s="24">
        <v>59</v>
      </c>
      <c r="BM155" s="24">
        <v>59</v>
      </c>
      <c r="BN155" s="24">
        <v>51</v>
      </c>
      <c r="BO155" s="24">
        <v>35</v>
      </c>
      <c r="BP155" s="24">
        <v>56</v>
      </c>
      <c r="BQ155" s="24">
        <v>359929</v>
      </c>
      <c r="BR155"/>
      <c r="BS155"/>
      <c r="BT155"/>
    </row>
    <row r="156" spans="36:72" ht="15.75" thickBot="1" x14ac:dyDescent="0.3">
      <c r="AJ156" s="23" t="s">
        <v>221</v>
      </c>
      <c r="AK156" s="24">
        <v>13</v>
      </c>
      <c r="AL156" s="24">
        <v>12</v>
      </c>
      <c r="AM156" s="24">
        <v>14</v>
      </c>
      <c r="AN156" s="24">
        <v>13</v>
      </c>
      <c r="AO156" s="24">
        <v>19</v>
      </c>
      <c r="AP156" s="24">
        <v>18</v>
      </c>
      <c r="AQ156" s="24">
        <v>16</v>
      </c>
      <c r="AR156" s="24">
        <v>17</v>
      </c>
      <c r="AS156" s="24">
        <v>5</v>
      </c>
      <c r="AT156" s="24">
        <v>4</v>
      </c>
      <c r="AU156" s="24">
        <v>12</v>
      </c>
      <c r="AV156" s="24">
        <v>23</v>
      </c>
      <c r="AW156" s="24">
        <v>3</v>
      </c>
      <c r="AX156" s="24">
        <v>27</v>
      </c>
      <c r="AY156" s="24">
        <v>3</v>
      </c>
      <c r="AZ156" s="24">
        <v>24</v>
      </c>
      <c r="BA156" s="24">
        <v>52</v>
      </c>
      <c r="BB156" s="24">
        <v>53</v>
      </c>
      <c r="BC156" s="24">
        <v>51</v>
      </c>
      <c r="BD156" s="24">
        <v>52</v>
      </c>
      <c r="BE156" s="24">
        <v>46</v>
      </c>
      <c r="BF156" s="24">
        <v>47</v>
      </c>
      <c r="BG156" s="24">
        <v>49</v>
      </c>
      <c r="BH156" s="24">
        <v>48</v>
      </c>
      <c r="BI156" s="24">
        <v>60</v>
      </c>
      <c r="BJ156" s="24">
        <v>61</v>
      </c>
      <c r="BK156" s="24">
        <v>53</v>
      </c>
      <c r="BL156" s="24">
        <v>42</v>
      </c>
      <c r="BM156" s="24">
        <v>62</v>
      </c>
      <c r="BN156" s="24">
        <v>38</v>
      </c>
      <c r="BO156" s="24">
        <v>62</v>
      </c>
      <c r="BP156" s="24">
        <v>41</v>
      </c>
      <c r="BQ156" s="24">
        <v>361337</v>
      </c>
      <c r="BR156"/>
      <c r="BS156"/>
      <c r="BT156"/>
    </row>
    <row r="157" spans="36:72" ht="15.75" thickBot="1" x14ac:dyDescent="0.3">
      <c r="AJ157" s="23" t="s">
        <v>222</v>
      </c>
      <c r="AK157" s="24">
        <v>20</v>
      </c>
      <c r="AL157" s="24">
        <v>20</v>
      </c>
      <c r="AM157" s="24">
        <v>16</v>
      </c>
      <c r="AN157" s="24">
        <v>19</v>
      </c>
      <c r="AO157" s="24">
        <v>18</v>
      </c>
      <c r="AP157" s="24">
        <v>18</v>
      </c>
      <c r="AQ157" s="24">
        <v>18</v>
      </c>
      <c r="AR157" s="24">
        <v>19</v>
      </c>
      <c r="AS157" s="24">
        <v>3</v>
      </c>
      <c r="AT157" s="24">
        <v>21</v>
      </c>
      <c r="AU157" s="24">
        <v>15</v>
      </c>
      <c r="AV157" s="24">
        <v>3</v>
      </c>
      <c r="AW157" s="24">
        <v>25</v>
      </c>
      <c r="AX157" s="24">
        <v>5</v>
      </c>
      <c r="AY157" s="24">
        <v>9</v>
      </c>
      <c r="AZ157" s="24">
        <v>10</v>
      </c>
      <c r="BA157" s="24">
        <v>45</v>
      </c>
      <c r="BB157" s="24">
        <v>45</v>
      </c>
      <c r="BC157" s="24">
        <v>49</v>
      </c>
      <c r="BD157" s="24">
        <v>46</v>
      </c>
      <c r="BE157" s="24">
        <v>47</v>
      </c>
      <c r="BF157" s="24">
        <v>47</v>
      </c>
      <c r="BG157" s="24">
        <v>47</v>
      </c>
      <c r="BH157" s="24">
        <v>46</v>
      </c>
      <c r="BI157" s="24">
        <v>62</v>
      </c>
      <c r="BJ157" s="24">
        <v>44</v>
      </c>
      <c r="BK157" s="24">
        <v>50</v>
      </c>
      <c r="BL157" s="24">
        <v>62</v>
      </c>
      <c r="BM157" s="24">
        <v>40</v>
      </c>
      <c r="BN157" s="24">
        <v>60</v>
      </c>
      <c r="BO157" s="24">
        <v>56</v>
      </c>
      <c r="BP157" s="24">
        <v>55</v>
      </c>
      <c r="BQ157" s="24">
        <v>362520</v>
      </c>
      <c r="BR157"/>
      <c r="BS157"/>
      <c r="BT157"/>
    </row>
    <row r="158" spans="36:72" ht="15.75" thickBot="1" x14ac:dyDescent="0.3">
      <c r="AJ158" s="23" t="s">
        <v>223</v>
      </c>
      <c r="AK158" s="24">
        <v>28</v>
      </c>
      <c r="AL158" s="24">
        <v>27</v>
      </c>
      <c r="AM158" s="24">
        <v>26</v>
      </c>
      <c r="AN158" s="24">
        <v>26</v>
      </c>
      <c r="AO158" s="24">
        <v>27</v>
      </c>
      <c r="AP158" s="24">
        <v>25</v>
      </c>
      <c r="AQ158" s="24">
        <v>25</v>
      </c>
      <c r="AR158" s="24">
        <v>24</v>
      </c>
      <c r="AS158" s="24">
        <v>3</v>
      </c>
      <c r="AT158" s="24">
        <v>2</v>
      </c>
      <c r="AU158" s="24">
        <v>1</v>
      </c>
      <c r="AV158" s="24">
        <v>1</v>
      </c>
      <c r="AW158" s="24">
        <v>1</v>
      </c>
      <c r="AX158" s="24">
        <v>2</v>
      </c>
      <c r="AY158" s="24">
        <v>16</v>
      </c>
      <c r="AZ158" s="24">
        <v>2</v>
      </c>
      <c r="BA158" s="24">
        <v>37</v>
      </c>
      <c r="BB158" s="24">
        <v>38</v>
      </c>
      <c r="BC158" s="24">
        <v>39</v>
      </c>
      <c r="BD158" s="24">
        <v>39</v>
      </c>
      <c r="BE158" s="24">
        <v>38</v>
      </c>
      <c r="BF158" s="24">
        <v>40</v>
      </c>
      <c r="BG158" s="24">
        <v>40</v>
      </c>
      <c r="BH158" s="24">
        <v>41</v>
      </c>
      <c r="BI158" s="24">
        <v>62</v>
      </c>
      <c r="BJ158" s="24">
        <v>63</v>
      </c>
      <c r="BK158" s="24">
        <v>64</v>
      </c>
      <c r="BL158" s="24">
        <v>64</v>
      </c>
      <c r="BM158" s="24">
        <v>64</v>
      </c>
      <c r="BN158" s="24">
        <v>63</v>
      </c>
      <c r="BO158" s="24">
        <v>49</v>
      </c>
      <c r="BP158" s="24">
        <v>63</v>
      </c>
      <c r="BQ158" s="24">
        <v>363246</v>
      </c>
      <c r="BR158"/>
      <c r="BS158"/>
      <c r="BT158"/>
    </row>
    <row r="159" spans="36:72" ht="15.75" thickBot="1" x14ac:dyDescent="0.3">
      <c r="AJ159" s="23" t="s">
        <v>224</v>
      </c>
      <c r="AK159" s="24">
        <v>27</v>
      </c>
      <c r="AL159" s="24">
        <v>26</v>
      </c>
      <c r="AM159" s="24">
        <v>24</v>
      </c>
      <c r="AN159" s="24">
        <v>23</v>
      </c>
      <c r="AO159" s="24">
        <v>20</v>
      </c>
      <c r="AP159" s="24">
        <v>17</v>
      </c>
      <c r="AQ159" s="24">
        <v>15</v>
      </c>
      <c r="AR159" s="24">
        <v>14</v>
      </c>
      <c r="AS159" s="24">
        <v>2</v>
      </c>
      <c r="AT159" s="24">
        <v>3</v>
      </c>
      <c r="AU159" s="24">
        <v>24</v>
      </c>
      <c r="AV159" s="24">
        <v>17</v>
      </c>
      <c r="AW159" s="24">
        <v>25</v>
      </c>
      <c r="AX159" s="24">
        <v>4</v>
      </c>
      <c r="AY159" s="24">
        <v>14</v>
      </c>
      <c r="AZ159" s="24">
        <v>26</v>
      </c>
      <c r="BA159" s="24">
        <v>38</v>
      </c>
      <c r="BB159" s="24">
        <v>39</v>
      </c>
      <c r="BC159" s="24">
        <v>41</v>
      </c>
      <c r="BD159" s="24">
        <v>42</v>
      </c>
      <c r="BE159" s="24">
        <v>45</v>
      </c>
      <c r="BF159" s="24">
        <v>48</v>
      </c>
      <c r="BG159" s="24">
        <v>50</v>
      </c>
      <c r="BH159" s="24">
        <v>51</v>
      </c>
      <c r="BI159" s="24">
        <v>63</v>
      </c>
      <c r="BJ159" s="24">
        <v>62</v>
      </c>
      <c r="BK159" s="24">
        <v>41</v>
      </c>
      <c r="BL159" s="24">
        <v>48</v>
      </c>
      <c r="BM159" s="24">
        <v>40</v>
      </c>
      <c r="BN159" s="24">
        <v>61</v>
      </c>
      <c r="BO159" s="24">
        <v>51</v>
      </c>
      <c r="BP159" s="24">
        <v>39</v>
      </c>
      <c r="BQ159" s="24">
        <v>364129</v>
      </c>
      <c r="BR159"/>
      <c r="BS159"/>
      <c r="BT159"/>
    </row>
    <row r="160" spans="36:72" ht="15.75" thickBot="1" x14ac:dyDescent="0.3">
      <c r="AJ160" s="23" t="s">
        <v>225</v>
      </c>
      <c r="AK160" s="24">
        <v>29</v>
      </c>
      <c r="AL160" s="24">
        <v>29</v>
      </c>
      <c r="AM160" s="24">
        <v>28</v>
      </c>
      <c r="AN160" s="24">
        <v>29</v>
      </c>
      <c r="AO160" s="24">
        <v>29</v>
      </c>
      <c r="AP160" s="24">
        <v>29</v>
      </c>
      <c r="AQ160" s="24">
        <v>28</v>
      </c>
      <c r="AR160" s="24">
        <v>29</v>
      </c>
      <c r="AS160" s="24">
        <v>33</v>
      </c>
      <c r="AT160" s="24">
        <v>27</v>
      </c>
      <c r="AU160" s="24">
        <v>2</v>
      </c>
      <c r="AV160" s="24">
        <v>32</v>
      </c>
      <c r="AW160" s="24">
        <v>2</v>
      </c>
      <c r="AX160" s="24">
        <v>3</v>
      </c>
      <c r="AY160" s="24">
        <v>2</v>
      </c>
      <c r="AZ160" s="24">
        <v>1</v>
      </c>
      <c r="BA160" s="24">
        <v>36</v>
      </c>
      <c r="BB160" s="24">
        <v>36</v>
      </c>
      <c r="BC160" s="24">
        <v>37</v>
      </c>
      <c r="BD160" s="24">
        <v>36</v>
      </c>
      <c r="BE160" s="24">
        <v>36</v>
      </c>
      <c r="BF160" s="24">
        <v>36</v>
      </c>
      <c r="BG160" s="24">
        <v>37</v>
      </c>
      <c r="BH160" s="24">
        <v>36</v>
      </c>
      <c r="BI160" s="24">
        <v>32</v>
      </c>
      <c r="BJ160" s="24">
        <v>38</v>
      </c>
      <c r="BK160" s="24">
        <v>63</v>
      </c>
      <c r="BL160" s="24">
        <v>33</v>
      </c>
      <c r="BM160" s="24">
        <v>63</v>
      </c>
      <c r="BN160" s="24">
        <v>62</v>
      </c>
      <c r="BO160" s="24">
        <v>63</v>
      </c>
      <c r="BP160" s="24">
        <v>64</v>
      </c>
      <c r="BQ160" s="24">
        <v>363443</v>
      </c>
      <c r="BR160"/>
      <c r="BS160"/>
      <c r="BT160"/>
    </row>
    <row r="161" spans="36:72" ht="15.75" thickBot="1" x14ac:dyDescent="0.3">
      <c r="AJ161" s="23" t="s">
        <v>226</v>
      </c>
      <c r="AK161" s="24">
        <v>27</v>
      </c>
      <c r="AL161" s="24">
        <v>28</v>
      </c>
      <c r="AM161" s="24">
        <v>28</v>
      </c>
      <c r="AN161" s="24">
        <v>28</v>
      </c>
      <c r="AO161" s="24">
        <v>28</v>
      </c>
      <c r="AP161" s="24">
        <v>28</v>
      </c>
      <c r="AQ161" s="24">
        <v>28</v>
      </c>
      <c r="AR161" s="24">
        <v>28</v>
      </c>
      <c r="AS161" s="24">
        <v>19</v>
      </c>
      <c r="AT161" s="24">
        <v>1</v>
      </c>
      <c r="AU161" s="24">
        <v>2</v>
      </c>
      <c r="AV161" s="24">
        <v>2</v>
      </c>
      <c r="AW161" s="24">
        <v>28</v>
      </c>
      <c r="AX161" s="24">
        <v>1</v>
      </c>
      <c r="AY161" s="24">
        <v>4</v>
      </c>
      <c r="AZ161" s="24">
        <v>5</v>
      </c>
      <c r="BA161" s="24">
        <v>38</v>
      </c>
      <c r="BB161" s="24">
        <v>37</v>
      </c>
      <c r="BC161" s="24">
        <v>37</v>
      </c>
      <c r="BD161" s="24">
        <v>37</v>
      </c>
      <c r="BE161" s="24">
        <v>37</v>
      </c>
      <c r="BF161" s="24">
        <v>37</v>
      </c>
      <c r="BG161" s="24">
        <v>37</v>
      </c>
      <c r="BH161" s="24">
        <v>37</v>
      </c>
      <c r="BI161" s="24">
        <v>46</v>
      </c>
      <c r="BJ161" s="24">
        <v>64</v>
      </c>
      <c r="BK161" s="24">
        <v>63</v>
      </c>
      <c r="BL161" s="24">
        <v>63</v>
      </c>
      <c r="BM161" s="24">
        <v>36</v>
      </c>
      <c r="BN161" s="24">
        <v>64</v>
      </c>
      <c r="BO161" s="24">
        <v>61</v>
      </c>
      <c r="BP161" s="24">
        <v>60</v>
      </c>
      <c r="BQ161" s="24">
        <v>361525</v>
      </c>
      <c r="BR161"/>
      <c r="BS161"/>
      <c r="BT161"/>
    </row>
    <row r="162" spans="36:72" ht="15.75" thickBot="1" x14ac:dyDescent="0.3">
      <c r="AJ162" s="23" t="s">
        <v>227</v>
      </c>
      <c r="AK162" s="24">
        <v>16</v>
      </c>
      <c r="AL162" s="24">
        <v>20</v>
      </c>
      <c r="AM162" s="24">
        <v>21</v>
      </c>
      <c r="AN162" s="24">
        <v>20</v>
      </c>
      <c r="AO162" s="24">
        <v>21</v>
      </c>
      <c r="AP162" s="24">
        <v>20</v>
      </c>
      <c r="AQ162" s="24">
        <v>19</v>
      </c>
      <c r="AR162" s="24">
        <v>18</v>
      </c>
      <c r="AS162" s="24">
        <v>31</v>
      </c>
      <c r="AT162" s="24">
        <v>28</v>
      </c>
      <c r="AU162" s="24">
        <v>15</v>
      </c>
      <c r="AV162" s="24">
        <v>11</v>
      </c>
      <c r="AW162" s="24">
        <v>5</v>
      </c>
      <c r="AX162" s="24">
        <v>2</v>
      </c>
      <c r="AY162" s="24">
        <v>1</v>
      </c>
      <c r="AZ162" s="24">
        <v>32</v>
      </c>
      <c r="BA162" s="24">
        <v>49</v>
      </c>
      <c r="BB162" s="24">
        <v>45</v>
      </c>
      <c r="BC162" s="24">
        <v>44</v>
      </c>
      <c r="BD162" s="24">
        <v>45</v>
      </c>
      <c r="BE162" s="24">
        <v>44</v>
      </c>
      <c r="BF162" s="24">
        <v>45</v>
      </c>
      <c r="BG162" s="24">
        <v>46</v>
      </c>
      <c r="BH162" s="24">
        <v>47</v>
      </c>
      <c r="BI162" s="24">
        <v>34</v>
      </c>
      <c r="BJ162" s="24">
        <v>37</v>
      </c>
      <c r="BK162" s="24">
        <v>50</v>
      </c>
      <c r="BL162" s="24">
        <v>54</v>
      </c>
      <c r="BM162" s="24">
        <v>60</v>
      </c>
      <c r="BN162" s="24">
        <v>63</v>
      </c>
      <c r="BO162" s="24">
        <v>64</v>
      </c>
      <c r="BP162" s="24">
        <v>33</v>
      </c>
      <c r="BQ162" s="24">
        <v>361138</v>
      </c>
      <c r="BR162"/>
      <c r="BS162"/>
      <c r="BT162"/>
    </row>
    <row r="163" spans="36:72" ht="15.75" thickBot="1" x14ac:dyDescent="0.3">
      <c r="AJ163" s="23" t="s">
        <v>228</v>
      </c>
      <c r="AK163" s="24">
        <v>25</v>
      </c>
      <c r="AL163" s="24">
        <v>24</v>
      </c>
      <c r="AM163" s="24">
        <v>25</v>
      </c>
      <c r="AN163" s="24">
        <v>25</v>
      </c>
      <c r="AO163" s="24">
        <v>24</v>
      </c>
      <c r="AP163" s="24">
        <v>26</v>
      </c>
      <c r="AQ163" s="24">
        <v>25</v>
      </c>
      <c r="AR163" s="24">
        <v>23</v>
      </c>
      <c r="AS163" s="24">
        <v>22</v>
      </c>
      <c r="AT163" s="24">
        <v>25</v>
      </c>
      <c r="AU163" s="24">
        <v>35</v>
      </c>
      <c r="AV163" s="24">
        <v>26</v>
      </c>
      <c r="AW163" s="24">
        <v>20</v>
      </c>
      <c r="AX163" s="24">
        <v>8</v>
      </c>
      <c r="AY163" s="24">
        <v>19</v>
      </c>
      <c r="AZ163" s="24">
        <v>25</v>
      </c>
      <c r="BA163" s="24">
        <v>40</v>
      </c>
      <c r="BB163" s="24">
        <v>41</v>
      </c>
      <c r="BC163" s="24">
        <v>40</v>
      </c>
      <c r="BD163" s="24">
        <v>40</v>
      </c>
      <c r="BE163" s="24">
        <v>41</v>
      </c>
      <c r="BF163" s="24">
        <v>39</v>
      </c>
      <c r="BG163" s="24">
        <v>40</v>
      </c>
      <c r="BH163" s="24">
        <v>42</v>
      </c>
      <c r="BI163" s="24">
        <v>43</v>
      </c>
      <c r="BJ163" s="24">
        <v>40</v>
      </c>
      <c r="BK163" s="24">
        <v>30</v>
      </c>
      <c r="BL163" s="24">
        <v>39</v>
      </c>
      <c r="BM163" s="24">
        <v>45</v>
      </c>
      <c r="BN163" s="24">
        <v>57</v>
      </c>
      <c r="BO163" s="24">
        <v>46</v>
      </c>
      <c r="BP163" s="24">
        <v>40</v>
      </c>
      <c r="BQ163" s="24">
        <v>362514</v>
      </c>
      <c r="BR163"/>
      <c r="BS163"/>
      <c r="BT163"/>
    </row>
    <row r="164" spans="36:72" ht="15.75" thickBot="1" x14ac:dyDescent="0.3">
      <c r="AJ164" s="23" t="s">
        <v>229</v>
      </c>
      <c r="AK164" s="24">
        <v>21</v>
      </c>
      <c r="AL164" s="24">
        <v>18</v>
      </c>
      <c r="AM164" s="24">
        <v>15</v>
      </c>
      <c r="AN164" s="24">
        <v>14</v>
      </c>
      <c r="AO164" s="24">
        <v>12</v>
      </c>
      <c r="AP164" s="24">
        <v>10</v>
      </c>
      <c r="AQ164" s="24">
        <v>10</v>
      </c>
      <c r="AR164" s="24">
        <v>10</v>
      </c>
      <c r="AS164" s="24">
        <v>26</v>
      </c>
      <c r="AT164" s="24">
        <v>2</v>
      </c>
      <c r="AU164" s="24">
        <v>13</v>
      </c>
      <c r="AV164" s="24">
        <v>3</v>
      </c>
      <c r="AW164" s="24">
        <v>29</v>
      </c>
      <c r="AX164" s="24">
        <v>21</v>
      </c>
      <c r="AY164" s="24">
        <v>2</v>
      </c>
      <c r="AZ164" s="24">
        <v>14</v>
      </c>
      <c r="BA164" s="24">
        <v>44</v>
      </c>
      <c r="BB164" s="24">
        <v>47</v>
      </c>
      <c r="BC164" s="24">
        <v>50</v>
      </c>
      <c r="BD164" s="24">
        <v>51</v>
      </c>
      <c r="BE164" s="24">
        <v>53</v>
      </c>
      <c r="BF164" s="24">
        <v>55</v>
      </c>
      <c r="BG164" s="24">
        <v>55</v>
      </c>
      <c r="BH164" s="24">
        <v>55</v>
      </c>
      <c r="BI164" s="24">
        <v>39</v>
      </c>
      <c r="BJ164" s="24">
        <v>63</v>
      </c>
      <c r="BK164" s="24">
        <v>52</v>
      </c>
      <c r="BL164" s="24">
        <v>62</v>
      </c>
      <c r="BM164" s="24">
        <v>36</v>
      </c>
      <c r="BN164" s="24">
        <v>44</v>
      </c>
      <c r="BO164" s="24">
        <v>63</v>
      </c>
      <c r="BP164" s="24">
        <v>51</v>
      </c>
      <c r="BQ164" s="24">
        <v>348051</v>
      </c>
      <c r="BR164"/>
      <c r="BS164"/>
      <c r="BT164"/>
    </row>
    <row r="165" spans="36:72" ht="15.75" thickBot="1" x14ac:dyDescent="0.3">
      <c r="AJ165" s="23" t="s">
        <v>230</v>
      </c>
      <c r="AK165" s="24">
        <v>10</v>
      </c>
      <c r="AL165" s="24">
        <v>14</v>
      </c>
      <c r="AM165" s="24">
        <v>12</v>
      </c>
      <c r="AN165" s="24">
        <v>12</v>
      </c>
      <c r="AO165" s="24">
        <v>11</v>
      </c>
      <c r="AP165" s="24">
        <v>10</v>
      </c>
      <c r="AQ165" s="24">
        <v>9</v>
      </c>
      <c r="AR165" s="24">
        <v>10</v>
      </c>
      <c r="AS165" s="24">
        <v>2</v>
      </c>
      <c r="AT165" s="24">
        <v>31</v>
      </c>
      <c r="AU165" s="24">
        <v>8</v>
      </c>
      <c r="AV165" s="24">
        <v>10</v>
      </c>
      <c r="AW165" s="24">
        <v>30</v>
      </c>
      <c r="AX165" s="24">
        <v>25</v>
      </c>
      <c r="AY165" s="24">
        <v>34</v>
      </c>
      <c r="AZ165" s="24">
        <v>2</v>
      </c>
      <c r="BA165" s="24">
        <v>55</v>
      </c>
      <c r="BB165" s="24">
        <v>51</v>
      </c>
      <c r="BC165" s="24">
        <v>53</v>
      </c>
      <c r="BD165" s="24">
        <v>53</v>
      </c>
      <c r="BE165" s="24">
        <v>54</v>
      </c>
      <c r="BF165" s="24">
        <v>55</v>
      </c>
      <c r="BG165" s="24">
        <v>56</v>
      </c>
      <c r="BH165" s="24">
        <v>55</v>
      </c>
      <c r="BI165" s="24">
        <v>63</v>
      </c>
      <c r="BJ165" s="24">
        <v>34</v>
      </c>
      <c r="BK165" s="24">
        <v>57</v>
      </c>
      <c r="BL165" s="24">
        <v>55</v>
      </c>
      <c r="BM165" s="24">
        <v>35</v>
      </c>
      <c r="BN165" s="24">
        <v>40</v>
      </c>
      <c r="BO165" s="24">
        <v>31</v>
      </c>
      <c r="BP165" s="24">
        <v>63</v>
      </c>
      <c r="BQ165" s="24">
        <v>349684</v>
      </c>
      <c r="BR165"/>
      <c r="BS165"/>
      <c r="BT165"/>
    </row>
    <row r="166" spans="36:72" ht="15.75" thickBot="1" x14ac:dyDescent="0.3">
      <c r="AJ166" s="23" t="s">
        <v>231</v>
      </c>
      <c r="AK166" s="24">
        <v>17</v>
      </c>
      <c r="AL166" s="24">
        <v>17</v>
      </c>
      <c r="AM166" s="24">
        <v>14</v>
      </c>
      <c r="AN166" s="24">
        <v>13</v>
      </c>
      <c r="AO166" s="24">
        <v>13</v>
      </c>
      <c r="AP166" s="24">
        <v>12</v>
      </c>
      <c r="AQ166" s="24">
        <v>11</v>
      </c>
      <c r="AR166" s="24">
        <v>11</v>
      </c>
      <c r="AS166" s="24">
        <v>4</v>
      </c>
      <c r="AT166" s="24">
        <v>29</v>
      </c>
      <c r="AU166" s="24">
        <v>25</v>
      </c>
      <c r="AV166" s="24">
        <v>34</v>
      </c>
      <c r="AW166" s="24">
        <v>14</v>
      </c>
      <c r="AX166" s="24">
        <v>7</v>
      </c>
      <c r="AY166" s="24">
        <v>3</v>
      </c>
      <c r="AZ166" s="24">
        <v>4</v>
      </c>
      <c r="BA166" s="24">
        <v>48</v>
      </c>
      <c r="BB166" s="24">
        <v>48</v>
      </c>
      <c r="BC166" s="24">
        <v>51</v>
      </c>
      <c r="BD166" s="24">
        <v>52</v>
      </c>
      <c r="BE166" s="24">
        <v>52</v>
      </c>
      <c r="BF166" s="24">
        <v>53</v>
      </c>
      <c r="BG166" s="24">
        <v>54</v>
      </c>
      <c r="BH166" s="24">
        <v>54</v>
      </c>
      <c r="BI166" s="24">
        <v>61</v>
      </c>
      <c r="BJ166" s="24">
        <v>36</v>
      </c>
      <c r="BK166" s="24">
        <v>40</v>
      </c>
      <c r="BL166" s="24">
        <v>31</v>
      </c>
      <c r="BM166" s="24">
        <v>51</v>
      </c>
      <c r="BN166" s="24">
        <v>58</v>
      </c>
      <c r="BO166" s="24">
        <v>62</v>
      </c>
      <c r="BP166" s="24">
        <v>61</v>
      </c>
      <c r="BQ166" s="24">
        <v>350567</v>
      </c>
      <c r="BR166"/>
      <c r="BS166"/>
      <c r="BT166"/>
    </row>
    <row r="167" spans="36:72" ht="15.75" thickBot="1" x14ac:dyDescent="0.3">
      <c r="AJ167" s="23" t="s">
        <v>232</v>
      </c>
      <c r="AK167" s="24">
        <v>22</v>
      </c>
      <c r="AL167" s="24">
        <v>21</v>
      </c>
      <c r="AM167" s="24">
        <v>16</v>
      </c>
      <c r="AN167" s="24">
        <v>14</v>
      </c>
      <c r="AO167" s="24">
        <v>16</v>
      </c>
      <c r="AP167" s="24">
        <v>16</v>
      </c>
      <c r="AQ167" s="24">
        <v>18</v>
      </c>
      <c r="AR167" s="24">
        <v>14</v>
      </c>
      <c r="AS167" s="24">
        <v>30</v>
      </c>
      <c r="AT167" s="24">
        <v>28</v>
      </c>
      <c r="AU167" s="24">
        <v>18</v>
      </c>
      <c r="AV167" s="24">
        <v>9</v>
      </c>
      <c r="AW167" s="24">
        <v>3</v>
      </c>
      <c r="AX167" s="24">
        <v>23</v>
      </c>
      <c r="AY167" s="24">
        <v>7</v>
      </c>
      <c r="AZ167" s="24">
        <v>3</v>
      </c>
      <c r="BA167" s="24">
        <v>43</v>
      </c>
      <c r="BB167" s="24">
        <v>44</v>
      </c>
      <c r="BC167" s="24">
        <v>49</v>
      </c>
      <c r="BD167" s="24">
        <v>51</v>
      </c>
      <c r="BE167" s="24">
        <v>49</v>
      </c>
      <c r="BF167" s="24">
        <v>49</v>
      </c>
      <c r="BG167" s="24">
        <v>47</v>
      </c>
      <c r="BH167" s="24">
        <v>51</v>
      </c>
      <c r="BI167" s="24">
        <v>35</v>
      </c>
      <c r="BJ167" s="24">
        <v>37</v>
      </c>
      <c r="BK167" s="24">
        <v>47</v>
      </c>
      <c r="BL167" s="24">
        <v>56</v>
      </c>
      <c r="BM167" s="24">
        <v>62</v>
      </c>
      <c r="BN167" s="24">
        <v>41</v>
      </c>
      <c r="BO167" s="24">
        <v>58</v>
      </c>
      <c r="BP167" s="24">
        <v>62</v>
      </c>
      <c r="BQ167" s="24">
        <v>349919</v>
      </c>
      <c r="BR167"/>
      <c r="BS167"/>
      <c r="BT167"/>
    </row>
    <row r="168" spans="36:72" ht="15.75" thickBot="1" x14ac:dyDescent="0.3">
      <c r="AJ168" s="23" t="s">
        <v>233</v>
      </c>
      <c r="AK168" s="24">
        <v>15</v>
      </c>
      <c r="AL168" s="24">
        <v>10</v>
      </c>
      <c r="AM168" s="24">
        <v>11</v>
      </c>
      <c r="AN168" s="24">
        <v>11</v>
      </c>
      <c r="AO168" s="24">
        <v>14</v>
      </c>
      <c r="AP168" s="24">
        <v>19</v>
      </c>
      <c r="AQ168" s="24">
        <v>17</v>
      </c>
      <c r="AR168" s="24">
        <v>15</v>
      </c>
      <c r="AS168" s="24">
        <v>27</v>
      </c>
      <c r="AT168" s="24">
        <v>14</v>
      </c>
      <c r="AU168" s="24">
        <v>16</v>
      </c>
      <c r="AV168" s="24">
        <v>12</v>
      </c>
      <c r="AW168" s="24">
        <v>32</v>
      </c>
      <c r="AX168" s="24">
        <v>22</v>
      </c>
      <c r="AY168" s="24">
        <v>28</v>
      </c>
      <c r="AZ168" s="24">
        <v>7</v>
      </c>
      <c r="BA168" s="24">
        <v>50</v>
      </c>
      <c r="BB168" s="24">
        <v>55</v>
      </c>
      <c r="BC168" s="24">
        <v>54</v>
      </c>
      <c r="BD168" s="24">
        <v>54</v>
      </c>
      <c r="BE168" s="24">
        <v>51</v>
      </c>
      <c r="BF168" s="24">
        <v>46</v>
      </c>
      <c r="BG168" s="24">
        <v>48</v>
      </c>
      <c r="BH168" s="24">
        <v>50</v>
      </c>
      <c r="BI168" s="24">
        <v>38</v>
      </c>
      <c r="BJ168" s="24">
        <v>51</v>
      </c>
      <c r="BK168" s="24">
        <v>49</v>
      </c>
      <c r="BL168" s="24">
        <v>53</v>
      </c>
      <c r="BM168" s="24">
        <v>33</v>
      </c>
      <c r="BN168" s="24">
        <v>43</v>
      </c>
      <c r="BO168" s="24">
        <v>37</v>
      </c>
      <c r="BP168" s="24">
        <v>58</v>
      </c>
      <c r="BQ168" s="24">
        <v>348286</v>
      </c>
      <c r="BR168"/>
      <c r="BS168"/>
      <c r="BT168"/>
    </row>
    <row r="169" spans="36:72" ht="15.75" thickBot="1" x14ac:dyDescent="0.3">
      <c r="AJ169" s="23" t="s">
        <v>234</v>
      </c>
      <c r="AK169" s="24">
        <v>25</v>
      </c>
      <c r="AL169" s="24">
        <v>23</v>
      </c>
      <c r="AM169" s="24">
        <v>21</v>
      </c>
      <c r="AN169" s="24">
        <v>21</v>
      </c>
      <c r="AO169" s="24">
        <v>17</v>
      </c>
      <c r="AP169" s="24">
        <v>16</v>
      </c>
      <c r="AQ169" s="24">
        <v>13</v>
      </c>
      <c r="AR169" s="24">
        <v>15</v>
      </c>
      <c r="AS169" s="24">
        <v>32</v>
      </c>
      <c r="AT169" s="24">
        <v>20</v>
      </c>
      <c r="AU169" s="24">
        <v>34</v>
      </c>
      <c r="AV169" s="24">
        <v>2</v>
      </c>
      <c r="AW169" s="24">
        <v>2</v>
      </c>
      <c r="AX169" s="24">
        <v>3</v>
      </c>
      <c r="AY169" s="24">
        <v>25</v>
      </c>
      <c r="AZ169" s="24">
        <v>29</v>
      </c>
      <c r="BA169" s="24">
        <v>40</v>
      </c>
      <c r="BB169" s="24">
        <v>42</v>
      </c>
      <c r="BC169" s="24">
        <v>44</v>
      </c>
      <c r="BD169" s="24">
        <v>44</v>
      </c>
      <c r="BE169" s="24">
        <v>48</v>
      </c>
      <c r="BF169" s="24">
        <v>49</v>
      </c>
      <c r="BG169" s="24">
        <v>52</v>
      </c>
      <c r="BH169" s="24">
        <v>50</v>
      </c>
      <c r="BI169" s="24">
        <v>33</v>
      </c>
      <c r="BJ169" s="24">
        <v>45</v>
      </c>
      <c r="BK169" s="24">
        <v>31</v>
      </c>
      <c r="BL169" s="24">
        <v>63</v>
      </c>
      <c r="BM169" s="24">
        <v>63</v>
      </c>
      <c r="BN169" s="24">
        <v>62</v>
      </c>
      <c r="BO169" s="24">
        <v>40</v>
      </c>
      <c r="BP169" s="24">
        <v>36</v>
      </c>
      <c r="BQ169" s="24">
        <v>347944</v>
      </c>
      <c r="BR169"/>
      <c r="BS169"/>
      <c r="BT169"/>
    </row>
    <row r="170" spans="36:72" ht="15.75" thickBot="1" x14ac:dyDescent="0.3">
      <c r="AJ170" s="23" t="s">
        <v>235</v>
      </c>
      <c r="AK170" s="24">
        <v>9</v>
      </c>
      <c r="AL170" s="24">
        <v>7</v>
      </c>
      <c r="AM170" s="24">
        <v>6</v>
      </c>
      <c r="AN170" s="24">
        <v>6</v>
      </c>
      <c r="AO170" s="24">
        <v>6</v>
      </c>
      <c r="AP170" s="24">
        <v>6</v>
      </c>
      <c r="AQ170" s="24">
        <v>6</v>
      </c>
      <c r="AR170" s="24">
        <v>6</v>
      </c>
      <c r="AS170" s="24">
        <v>25</v>
      </c>
      <c r="AT170" s="24">
        <v>26</v>
      </c>
      <c r="AU170" s="24">
        <v>19</v>
      </c>
      <c r="AV170" s="24">
        <v>31</v>
      </c>
      <c r="AW170" s="24">
        <v>34</v>
      </c>
      <c r="AX170" s="24">
        <v>16</v>
      </c>
      <c r="AY170" s="24">
        <v>24</v>
      </c>
      <c r="AZ170" s="24">
        <v>17</v>
      </c>
      <c r="BA170" s="24">
        <v>56</v>
      </c>
      <c r="BB170" s="24">
        <v>58</v>
      </c>
      <c r="BC170" s="24">
        <v>59</v>
      </c>
      <c r="BD170" s="24">
        <v>59</v>
      </c>
      <c r="BE170" s="24">
        <v>59</v>
      </c>
      <c r="BF170" s="24">
        <v>59</v>
      </c>
      <c r="BG170" s="24">
        <v>59</v>
      </c>
      <c r="BH170" s="24">
        <v>59</v>
      </c>
      <c r="BI170" s="24">
        <v>40</v>
      </c>
      <c r="BJ170" s="24">
        <v>39</v>
      </c>
      <c r="BK170" s="24">
        <v>46</v>
      </c>
      <c r="BL170" s="24">
        <v>34</v>
      </c>
      <c r="BM170" s="24">
        <v>31</v>
      </c>
      <c r="BN170" s="24">
        <v>49</v>
      </c>
      <c r="BO170" s="24">
        <v>41</v>
      </c>
      <c r="BP170" s="24">
        <v>48</v>
      </c>
      <c r="BQ170" s="24">
        <v>348087</v>
      </c>
      <c r="BR170"/>
      <c r="BS170"/>
      <c r="BT170"/>
    </row>
    <row r="171" spans="36:72" ht="15.75" thickBot="1" x14ac:dyDescent="0.3">
      <c r="AJ171" s="23" t="s">
        <v>236</v>
      </c>
      <c r="AK171" s="24">
        <v>12</v>
      </c>
      <c r="AL171" s="24">
        <v>8</v>
      </c>
      <c r="AM171" s="24">
        <v>7</v>
      </c>
      <c r="AN171" s="24">
        <v>6</v>
      </c>
      <c r="AO171" s="24">
        <v>5</v>
      </c>
      <c r="AP171" s="24">
        <v>5</v>
      </c>
      <c r="AQ171" s="24">
        <v>5</v>
      </c>
      <c r="AR171" s="24">
        <v>5</v>
      </c>
      <c r="AS171" s="24">
        <v>30</v>
      </c>
      <c r="AT171" s="24">
        <v>16</v>
      </c>
      <c r="AU171" s="24">
        <v>9</v>
      </c>
      <c r="AV171" s="24">
        <v>46</v>
      </c>
      <c r="AW171" s="24">
        <v>36</v>
      </c>
      <c r="AX171" s="24">
        <v>28</v>
      </c>
      <c r="AY171" s="24">
        <v>5</v>
      </c>
      <c r="AZ171" s="24">
        <v>26</v>
      </c>
      <c r="BA171" s="24">
        <v>53</v>
      </c>
      <c r="BB171" s="24">
        <v>57</v>
      </c>
      <c r="BC171" s="24">
        <v>58</v>
      </c>
      <c r="BD171" s="24">
        <v>59</v>
      </c>
      <c r="BE171" s="24">
        <v>60</v>
      </c>
      <c r="BF171" s="24">
        <v>60</v>
      </c>
      <c r="BG171" s="24">
        <v>60</v>
      </c>
      <c r="BH171" s="24">
        <v>60</v>
      </c>
      <c r="BI171" s="24">
        <v>35</v>
      </c>
      <c r="BJ171" s="24">
        <v>48</v>
      </c>
      <c r="BK171" s="24">
        <v>55</v>
      </c>
      <c r="BL171" s="24">
        <v>19</v>
      </c>
      <c r="BM171" s="24">
        <v>29</v>
      </c>
      <c r="BN171" s="24">
        <v>37</v>
      </c>
      <c r="BO171" s="24">
        <v>60</v>
      </c>
      <c r="BP171" s="24">
        <v>39</v>
      </c>
      <c r="BQ171" s="24">
        <v>348703</v>
      </c>
      <c r="BR171"/>
      <c r="BS171"/>
      <c r="BT171"/>
    </row>
    <row r="172" spans="36:72" ht="15.75" thickBot="1" x14ac:dyDescent="0.3">
      <c r="AJ172" s="23" t="s">
        <v>237</v>
      </c>
      <c r="AK172" s="24">
        <v>4</v>
      </c>
      <c r="AL172" s="24">
        <v>6</v>
      </c>
      <c r="AM172" s="24">
        <v>5</v>
      </c>
      <c r="AN172" s="24">
        <v>7</v>
      </c>
      <c r="AO172" s="24">
        <v>7</v>
      </c>
      <c r="AP172" s="24">
        <v>6</v>
      </c>
      <c r="AQ172" s="24">
        <v>7</v>
      </c>
      <c r="AR172" s="24">
        <v>7</v>
      </c>
      <c r="AS172" s="24">
        <v>23</v>
      </c>
      <c r="AT172" s="24">
        <v>15</v>
      </c>
      <c r="AU172" s="24">
        <v>34</v>
      </c>
      <c r="AV172" s="24">
        <v>33</v>
      </c>
      <c r="AW172" s="24">
        <v>18</v>
      </c>
      <c r="AX172" s="24">
        <v>29</v>
      </c>
      <c r="AY172" s="24">
        <v>29</v>
      </c>
      <c r="AZ172" s="24">
        <v>33</v>
      </c>
      <c r="BA172" s="24">
        <v>61</v>
      </c>
      <c r="BB172" s="24">
        <v>59</v>
      </c>
      <c r="BC172" s="24">
        <v>60</v>
      </c>
      <c r="BD172" s="24">
        <v>58</v>
      </c>
      <c r="BE172" s="24">
        <v>58</v>
      </c>
      <c r="BF172" s="24">
        <v>59</v>
      </c>
      <c r="BG172" s="24">
        <v>58</v>
      </c>
      <c r="BH172" s="24">
        <v>58</v>
      </c>
      <c r="BI172" s="24">
        <v>42</v>
      </c>
      <c r="BJ172" s="24">
        <v>50</v>
      </c>
      <c r="BK172" s="24">
        <v>31</v>
      </c>
      <c r="BL172" s="24">
        <v>32</v>
      </c>
      <c r="BM172" s="24">
        <v>47</v>
      </c>
      <c r="BN172" s="24">
        <v>36</v>
      </c>
      <c r="BO172" s="24">
        <v>35</v>
      </c>
      <c r="BP172" s="24">
        <v>32</v>
      </c>
      <c r="BQ172" s="24">
        <v>347594</v>
      </c>
      <c r="BR172"/>
      <c r="BS172"/>
      <c r="BT172"/>
    </row>
    <row r="173" spans="36:72" ht="15.75" thickBot="1" x14ac:dyDescent="0.3">
      <c r="AJ173" s="23" t="s">
        <v>238</v>
      </c>
      <c r="AK173" s="24">
        <v>9</v>
      </c>
      <c r="AL173" s="24">
        <v>7</v>
      </c>
      <c r="AM173" s="24">
        <v>6</v>
      </c>
      <c r="AN173" s="24">
        <v>5</v>
      </c>
      <c r="AO173" s="24">
        <v>5</v>
      </c>
      <c r="AP173" s="24">
        <v>5</v>
      </c>
      <c r="AQ173" s="24">
        <v>5</v>
      </c>
      <c r="AR173" s="24">
        <v>5</v>
      </c>
      <c r="AS173" s="24">
        <v>40</v>
      </c>
      <c r="AT173" s="24">
        <v>7</v>
      </c>
      <c r="AU173" s="24">
        <v>8</v>
      </c>
      <c r="AV173" s="24">
        <v>27</v>
      </c>
      <c r="AW173" s="24">
        <v>21</v>
      </c>
      <c r="AX173" s="24">
        <v>17</v>
      </c>
      <c r="AY173" s="24">
        <v>26</v>
      </c>
      <c r="AZ173" s="24">
        <v>28</v>
      </c>
      <c r="BA173" s="24">
        <v>56</v>
      </c>
      <c r="BB173" s="24">
        <v>58</v>
      </c>
      <c r="BC173" s="24">
        <v>59</v>
      </c>
      <c r="BD173" s="24">
        <v>60</v>
      </c>
      <c r="BE173" s="24">
        <v>60</v>
      </c>
      <c r="BF173" s="24">
        <v>60</v>
      </c>
      <c r="BG173" s="24">
        <v>60</v>
      </c>
      <c r="BH173" s="24">
        <v>60</v>
      </c>
      <c r="BI173" s="24">
        <v>25</v>
      </c>
      <c r="BJ173" s="24">
        <v>58</v>
      </c>
      <c r="BK173" s="24">
        <v>57</v>
      </c>
      <c r="BL173" s="24">
        <v>38</v>
      </c>
      <c r="BM173" s="24">
        <v>44</v>
      </c>
      <c r="BN173" s="24">
        <v>47</v>
      </c>
      <c r="BO173" s="24">
        <v>39</v>
      </c>
      <c r="BP173" s="24">
        <v>37</v>
      </c>
      <c r="BQ173" s="24">
        <v>346130</v>
      </c>
      <c r="BR173"/>
      <c r="BS173"/>
      <c r="BT173"/>
    </row>
    <row r="174" spans="36:72" ht="15.75" thickBot="1" x14ac:dyDescent="0.3">
      <c r="AJ174" s="23" t="s">
        <v>239</v>
      </c>
      <c r="AK174" s="24">
        <v>6</v>
      </c>
      <c r="AL174" s="24">
        <v>5</v>
      </c>
      <c r="AM174" s="24">
        <v>5</v>
      </c>
      <c r="AN174" s="24">
        <v>5</v>
      </c>
      <c r="AO174" s="24">
        <v>6</v>
      </c>
      <c r="AP174" s="24">
        <v>7</v>
      </c>
      <c r="AQ174" s="24">
        <v>6</v>
      </c>
      <c r="AR174" s="24">
        <v>6</v>
      </c>
      <c r="AS174" s="24">
        <v>35</v>
      </c>
      <c r="AT174" s="24">
        <v>31</v>
      </c>
      <c r="AU174" s="24">
        <v>23</v>
      </c>
      <c r="AV174" s="24">
        <v>29</v>
      </c>
      <c r="AW174" s="24">
        <v>30</v>
      </c>
      <c r="AX174" s="24">
        <v>8</v>
      </c>
      <c r="AY174" s="24">
        <v>9</v>
      </c>
      <c r="AZ174" s="24">
        <v>23</v>
      </c>
      <c r="BA174" s="24">
        <v>59</v>
      </c>
      <c r="BB174" s="24">
        <v>60</v>
      </c>
      <c r="BC174" s="24">
        <v>60</v>
      </c>
      <c r="BD174" s="24">
        <v>60</v>
      </c>
      <c r="BE174" s="24">
        <v>59</v>
      </c>
      <c r="BF174" s="24">
        <v>58</v>
      </c>
      <c r="BG174" s="24">
        <v>59</v>
      </c>
      <c r="BH174" s="24">
        <v>59</v>
      </c>
      <c r="BI174" s="24">
        <v>30</v>
      </c>
      <c r="BJ174" s="24">
        <v>34</v>
      </c>
      <c r="BK174" s="24">
        <v>42</v>
      </c>
      <c r="BL174" s="24">
        <v>36</v>
      </c>
      <c r="BM174" s="24">
        <v>35</v>
      </c>
      <c r="BN174" s="24">
        <v>57</v>
      </c>
      <c r="BO174" s="24">
        <v>56</v>
      </c>
      <c r="BP174" s="24">
        <v>42</v>
      </c>
      <c r="BQ174" s="24">
        <v>346544</v>
      </c>
      <c r="BR174"/>
      <c r="BS174"/>
      <c r="BT174"/>
    </row>
    <row r="175" spans="36:72" ht="15.75" thickBot="1" x14ac:dyDescent="0.3">
      <c r="AJ175" s="23" t="s">
        <v>240</v>
      </c>
      <c r="AK175" s="24">
        <v>4</v>
      </c>
      <c r="AL175" s="24">
        <v>5</v>
      </c>
      <c r="AM175" s="24">
        <v>4</v>
      </c>
      <c r="AN175" s="24">
        <v>4</v>
      </c>
      <c r="AO175" s="24">
        <v>4</v>
      </c>
      <c r="AP175" s="24">
        <v>4</v>
      </c>
      <c r="AQ175" s="24">
        <v>4</v>
      </c>
      <c r="AR175" s="24">
        <v>4</v>
      </c>
      <c r="AS175" s="24">
        <v>23</v>
      </c>
      <c r="AT175" s="24">
        <v>12</v>
      </c>
      <c r="AU175" s="24">
        <v>35</v>
      </c>
      <c r="AV175" s="24">
        <v>40</v>
      </c>
      <c r="AW175" s="24">
        <v>43</v>
      </c>
      <c r="AX175" s="24">
        <v>31</v>
      </c>
      <c r="AY175" s="24">
        <v>38</v>
      </c>
      <c r="AZ175" s="24">
        <v>14</v>
      </c>
      <c r="BA175" s="24">
        <v>61</v>
      </c>
      <c r="BB175" s="24">
        <v>60</v>
      </c>
      <c r="BC175" s="24">
        <v>61</v>
      </c>
      <c r="BD175" s="24">
        <v>61</v>
      </c>
      <c r="BE175" s="24">
        <v>61</v>
      </c>
      <c r="BF175" s="24">
        <v>61</v>
      </c>
      <c r="BG175" s="24">
        <v>61</v>
      </c>
      <c r="BH175" s="24">
        <v>61</v>
      </c>
      <c r="BI175" s="24">
        <v>42</v>
      </c>
      <c r="BJ175" s="24">
        <v>53</v>
      </c>
      <c r="BK175" s="24">
        <v>30</v>
      </c>
      <c r="BL175" s="24">
        <v>25</v>
      </c>
      <c r="BM175" s="24">
        <v>22</v>
      </c>
      <c r="BN175" s="24">
        <v>34</v>
      </c>
      <c r="BO175" s="24">
        <v>27</v>
      </c>
      <c r="BP175" s="24">
        <v>51</v>
      </c>
      <c r="BQ175" s="24">
        <v>347613</v>
      </c>
      <c r="BR175"/>
      <c r="BS175"/>
      <c r="BT175"/>
    </row>
    <row r="176" spans="36:72" ht="15.75" thickBot="1" x14ac:dyDescent="0.3">
      <c r="AJ176" s="23" t="s">
        <v>241</v>
      </c>
      <c r="AK176" s="24">
        <v>12</v>
      </c>
      <c r="AL176" s="24">
        <v>13</v>
      </c>
      <c r="AM176" s="24">
        <v>12</v>
      </c>
      <c r="AN176" s="24">
        <v>11</v>
      </c>
      <c r="AO176" s="24">
        <v>9</v>
      </c>
      <c r="AP176" s="24">
        <v>8</v>
      </c>
      <c r="AQ176" s="24">
        <v>8</v>
      </c>
      <c r="AR176" s="24">
        <v>8</v>
      </c>
      <c r="AS176" s="24">
        <v>27</v>
      </c>
      <c r="AT176" s="24">
        <v>6</v>
      </c>
      <c r="AU176" s="24">
        <v>19</v>
      </c>
      <c r="AV176" s="24">
        <v>28</v>
      </c>
      <c r="AW176" s="24">
        <v>15</v>
      </c>
      <c r="AX176" s="24">
        <v>9</v>
      </c>
      <c r="AY176" s="24">
        <v>31</v>
      </c>
      <c r="AZ176" s="24">
        <v>10</v>
      </c>
      <c r="BA176" s="24">
        <v>53</v>
      </c>
      <c r="BB176" s="24">
        <v>52</v>
      </c>
      <c r="BC176" s="24">
        <v>53</v>
      </c>
      <c r="BD176" s="24">
        <v>54</v>
      </c>
      <c r="BE176" s="24">
        <v>56</v>
      </c>
      <c r="BF176" s="24">
        <v>57</v>
      </c>
      <c r="BG176" s="24">
        <v>57</v>
      </c>
      <c r="BH176" s="24">
        <v>57</v>
      </c>
      <c r="BI176" s="24">
        <v>38</v>
      </c>
      <c r="BJ176" s="24">
        <v>59</v>
      </c>
      <c r="BK176" s="24">
        <v>46</v>
      </c>
      <c r="BL176" s="24">
        <v>37</v>
      </c>
      <c r="BM176" s="24">
        <v>50</v>
      </c>
      <c r="BN176" s="24">
        <v>56</v>
      </c>
      <c r="BO176" s="24">
        <v>34</v>
      </c>
      <c r="BP176" s="24">
        <v>55</v>
      </c>
      <c r="BQ176" s="24">
        <v>348113</v>
      </c>
      <c r="BR176"/>
      <c r="BS176"/>
      <c r="BT176"/>
    </row>
    <row r="177" spans="36:72" ht="15.75" thickBot="1" x14ac:dyDescent="0.3">
      <c r="AJ177" s="23" t="s">
        <v>242</v>
      </c>
      <c r="AK177" s="24">
        <v>17</v>
      </c>
      <c r="AL177" s="24">
        <v>21</v>
      </c>
      <c r="AM177" s="24">
        <v>17</v>
      </c>
      <c r="AN177" s="24">
        <v>17</v>
      </c>
      <c r="AO177" s="24">
        <v>15</v>
      </c>
      <c r="AP177" s="24">
        <v>15</v>
      </c>
      <c r="AQ177" s="24">
        <v>12</v>
      </c>
      <c r="AR177" s="24">
        <v>11</v>
      </c>
      <c r="AS177" s="24">
        <v>18</v>
      </c>
      <c r="AT177" s="24">
        <v>32</v>
      </c>
      <c r="AU177" s="24">
        <v>7</v>
      </c>
      <c r="AV177" s="24">
        <v>33</v>
      </c>
      <c r="AW177" s="24">
        <v>17</v>
      </c>
      <c r="AX177" s="24">
        <v>26</v>
      </c>
      <c r="AY177" s="24">
        <v>11</v>
      </c>
      <c r="AZ177" s="24">
        <v>22</v>
      </c>
      <c r="BA177" s="24">
        <v>48</v>
      </c>
      <c r="BB177" s="24">
        <v>44</v>
      </c>
      <c r="BC177" s="24">
        <v>48</v>
      </c>
      <c r="BD177" s="24">
        <v>48</v>
      </c>
      <c r="BE177" s="24">
        <v>50</v>
      </c>
      <c r="BF177" s="24">
        <v>50</v>
      </c>
      <c r="BG177" s="24">
        <v>53</v>
      </c>
      <c r="BH177" s="24">
        <v>54</v>
      </c>
      <c r="BI177" s="24">
        <v>47</v>
      </c>
      <c r="BJ177" s="24">
        <v>33</v>
      </c>
      <c r="BK177" s="24">
        <v>58</v>
      </c>
      <c r="BL177" s="24">
        <v>32</v>
      </c>
      <c r="BM177" s="24">
        <v>48</v>
      </c>
      <c r="BN177" s="24">
        <v>39</v>
      </c>
      <c r="BO177" s="24">
        <v>54</v>
      </c>
      <c r="BP177" s="24">
        <v>43</v>
      </c>
      <c r="BQ177" s="24">
        <v>349247</v>
      </c>
      <c r="BR177"/>
      <c r="BS177"/>
      <c r="BT177"/>
    </row>
    <row r="178" spans="36:72" ht="15.75" thickBot="1" x14ac:dyDescent="0.3">
      <c r="AJ178" s="23" t="s">
        <v>243</v>
      </c>
      <c r="AK178" s="24">
        <v>8</v>
      </c>
      <c r="AL178" s="24">
        <v>9</v>
      </c>
      <c r="AM178" s="24">
        <v>8</v>
      </c>
      <c r="AN178" s="24">
        <v>7</v>
      </c>
      <c r="AO178" s="24">
        <v>8</v>
      </c>
      <c r="AP178" s="24">
        <v>8</v>
      </c>
      <c r="AQ178" s="24">
        <v>8</v>
      </c>
      <c r="AR178" s="24">
        <v>8</v>
      </c>
      <c r="AS178" s="24">
        <v>28</v>
      </c>
      <c r="AT178" s="24">
        <v>29</v>
      </c>
      <c r="AU178" s="24">
        <v>14</v>
      </c>
      <c r="AV178" s="24">
        <v>18</v>
      </c>
      <c r="AW178" s="24">
        <v>6</v>
      </c>
      <c r="AX178" s="24">
        <v>29</v>
      </c>
      <c r="AY178" s="24">
        <v>11</v>
      </c>
      <c r="AZ178" s="24">
        <v>16</v>
      </c>
      <c r="BA178" s="24">
        <v>57</v>
      </c>
      <c r="BB178" s="24">
        <v>56</v>
      </c>
      <c r="BC178" s="24">
        <v>57</v>
      </c>
      <c r="BD178" s="24">
        <v>58</v>
      </c>
      <c r="BE178" s="24">
        <v>57</v>
      </c>
      <c r="BF178" s="24">
        <v>57</v>
      </c>
      <c r="BG178" s="24">
        <v>57</v>
      </c>
      <c r="BH178" s="24">
        <v>57</v>
      </c>
      <c r="BI178" s="24">
        <v>37</v>
      </c>
      <c r="BJ178" s="24">
        <v>36</v>
      </c>
      <c r="BK178" s="24">
        <v>51</v>
      </c>
      <c r="BL178" s="24">
        <v>47</v>
      </c>
      <c r="BM178" s="24">
        <v>59</v>
      </c>
      <c r="BN178" s="24">
        <v>36</v>
      </c>
      <c r="BO178" s="24">
        <v>53</v>
      </c>
      <c r="BP178" s="24">
        <v>49</v>
      </c>
      <c r="BQ178" s="24">
        <v>350113</v>
      </c>
      <c r="BR178"/>
      <c r="BS178"/>
      <c r="BT178"/>
    </row>
    <row r="179" spans="36:72" ht="15.75" thickBot="1" x14ac:dyDescent="0.3">
      <c r="AJ179" s="23" t="s">
        <v>244</v>
      </c>
      <c r="AK179" s="24">
        <v>13</v>
      </c>
      <c r="AL179" s="24">
        <v>10</v>
      </c>
      <c r="AM179" s="24">
        <v>8</v>
      </c>
      <c r="AN179" s="24">
        <v>8</v>
      </c>
      <c r="AO179" s="24">
        <v>8</v>
      </c>
      <c r="AP179" s="24">
        <v>9</v>
      </c>
      <c r="AQ179" s="24">
        <v>10</v>
      </c>
      <c r="AR179" s="24">
        <v>9</v>
      </c>
      <c r="AS179" s="24">
        <v>24</v>
      </c>
      <c r="AT179" s="24">
        <v>21</v>
      </c>
      <c r="AU179" s="24">
        <v>25</v>
      </c>
      <c r="AV179" s="24">
        <v>31</v>
      </c>
      <c r="AW179" s="24">
        <v>12</v>
      </c>
      <c r="AX179" s="24">
        <v>15</v>
      </c>
      <c r="AY179" s="24">
        <v>15</v>
      </c>
      <c r="AZ179" s="24">
        <v>24</v>
      </c>
      <c r="BA179" s="24">
        <v>52</v>
      </c>
      <c r="BB179" s="24">
        <v>55</v>
      </c>
      <c r="BC179" s="24">
        <v>57</v>
      </c>
      <c r="BD179" s="24">
        <v>57</v>
      </c>
      <c r="BE179" s="24">
        <v>57</v>
      </c>
      <c r="BF179" s="24">
        <v>56</v>
      </c>
      <c r="BG179" s="24">
        <v>55</v>
      </c>
      <c r="BH179" s="24">
        <v>56</v>
      </c>
      <c r="BI179" s="24">
        <v>41</v>
      </c>
      <c r="BJ179" s="24">
        <v>44</v>
      </c>
      <c r="BK179" s="24">
        <v>40</v>
      </c>
      <c r="BL179" s="24">
        <v>34</v>
      </c>
      <c r="BM179" s="24">
        <v>53</v>
      </c>
      <c r="BN179" s="24">
        <v>50</v>
      </c>
      <c r="BO179" s="24">
        <v>50</v>
      </c>
      <c r="BP179" s="24">
        <v>41</v>
      </c>
      <c r="BQ179" s="24">
        <v>349121</v>
      </c>
      <c r="BR179"/>
      <c r="BS179"/>
      <c r="BT179"/>
    </row>
    <row r="180" spans="36:72" ht="15.75" thickBot="1" x14ac:dyDescent="0.3">
      <c r="AJ180" s="23" t="s">
        <v>245</v>
      </c>
      <c r="AK180" s="24">
        <v>6</v>
      </c>
      <c r="AL180" s="24">
        <v>9</v>
      </c>
      <c r="AM180" s="24">
        <v>9</v>
      </c>
      <c r="AN180" s="24">
        <v>9</v>
      </c>
      <c r="AO180" s="24">
        <v>9</v>
      </c>
      <c r="AP180" s="24">
        <v>9</v>
      </c>
      <c r="AQ180" s="24">
        <v>9</v>
      </c>
      <c r="AR180" s="24">
        <v>9</v>
      </c>
      <c r="AS180" s="24">
        <v>8</v>
      </c>
      <c r="AT180" s="24">
        <v>12</v>
      </c>
      <c r="AU180" s="24">
        <v>16</v>
      </c>
      <c r="AV180" s="24">
        <v>28</v>
      </c>
      <c r="AW180" s="24">
        <v>26</v>
      </c>
      <c r="AX180" s="24">
        <v>16</v>
      </c>
      <c r="AY180" s="24">
        <v>26</v>
      </c>
      <c r="AZ180" s="24">
        <v>13</v>
      </c>
      <c r="BA180" s="24">
        <v>59</v>
      </c>
      <c r="BB180" s="24">
        <v>56</v>
      </c>
      <c r="BC180" s="24">
        <v>56</v>
      </c>
      <c r="BD180" s="24">
        <v>56</v>
      </c>
      <c r="BE180" s="24">
        <v>56</v>
      </c>
      <c r="BF180" s="24">
        <v>56</v>
      </c>
      <c r="BG180" s="24">
        <v>56</v>
      </c>
      <c r="BH180" s="24">
        <v>56</v>
      </c>
      <c r="BI180" s="24">
        <v>57</v>
      </c>
      <c r="BJ180" s="24">
        <v>53</v>
      </c>
      <c r="BK180" s="24">
        <v>49</v>
      </c>
      <c r="BL180" s="24">
        <v>37</v>
      </c>
      <c r="BM180" s="24">
        <v>39</v>
      </c>
      <c r="BN180" s="24">
        <v>49</v>
      </c>
      <c r="BO180" s="24">
        <v>39</v>
      </c>
      <c r="BP180" s="24">
        <v>52</v>
      </c>
      <c r="BQ180" s="24">
        <v>348025</v>
      </c>
      <c r="BR180"/>
      <c r="BS180"/>
      <c r="BT180"/>
    </row>
    <row r="181" spans="36:72" ht="15.75" thickBot="1" x14ac:dyDescent="0.3">
      <c r="AJ181" s="23" t="s">
        <v>246</v>
      </c>
      <c r="AK181" s="24">
        <v>8</v>
      </c>
      <c r="AL181" s="24">
        <v>6</v>
      </c>
      <c r="AM181" s="24">
        <v>7</v>
      </c>
      <c r="AN181" s="24">
        <v>8</v>
      </c>
      <c r="AO181" s="24">
        <v>7</v>
      </c>
      <c r="AP181" s="24">
        <v>7</v>
      </c>
      <c r="AQ181" s="24">
        <v>7</v>
      </c>
      <c r="AR181" s="24">
        <v>7</v>
      </c>
      <c r="AS181" s="24">
        <v>7</v>
      </c>
      <c r="AT181" s="24">
        <v>13</v>
      </c>
      <c r="AU181" s="24">
        <v>14</v>
      </c>
      <c r="AV181" s="24">
        <v>15</v>
      </c>
      <c r="AW181" s="24">
        <v>24</v>
      </c>
      <c r="AX181" s="24">
        <v>26</v>
      </c>
      <c r="AY181" s="24">
        <v>11</v>
      </c>
      <c r="AZ181" s="24">
        <v>17</v>
      </c>
      <c r="BA181" s="24">
        <v>57</v>
      </c>
      <c r="BB181" s="24">
        <v>59</v>
      </c>
      <c r="BC181" s="24">
        <v>58</v>
      </c>
      <c r="BD181" s="24">
        <v>57</v>
      </c>
      <c r="BE181" s="24">
        <v>58</v>
      </c>
      <c r="BF181" s="24">
        <v>58</v>
      </c>
      <c r="BG181" s="24">
        <v>58</v>
      </c>
      <c r="BH181" s="24">
        <v>58</v>
      </c>
      <c r="BI181" s="24">
        <v>58</v>
      </c>
      <c r="BJ181" s="24">
        <v>52</v>
      </c>
      <c r="BK181" s="24">
        <v>51</v>
      </c>
      <c r="BL181" s="24">
        <v>49</v>
      </c>
      <c r="BM181" s="24">
        <v>41</v>
      </c>
      <c r="BN181" s="24">
        <v>39</v>
      </c>
      <c r="BO181" s="24">
        <v>53</v>
      </c>
      <c r="BP181" s="24">
        <v>48</v>
      </c>
      <c r="BQ181" s="24">
        <v>348733</v>
      </c>
      <c r="BR181"/>
      <c r="BS181"/>
      <c r="BT181"/>
    </row>
    <row r="182" spans="36:72" ht="15.75" thickBot="1" x14ac:dyDescent="0.3">
      <c r="AJ182" s="23" t="s">
        <v>247</v>
      </c>
      <c r="AK182" s="24">
        <v>35</v>
      </c>
      <c r="AL182" s="24">
        <v>34</v>
      </c>
      <c r="AM182" s="24">
        <v>33</v>
      </c>
      <c r="AN182" s="24">
        <v>32</v>
      </c>
      <c r="AO182" s="24">
        <v>32</v>
      </c>
      <c r="AP182" s="24">
        <v>32</v>
      </c>
      <c r="AQ182" s="24">
        <v>34</v>
      </c>
      <c r="AR182" s="24">
        <v>32</v>
      </c>
      <c r="AS182" s="24">
        <v>56</v>
      </c>
      <c r="AT182" s="24">
        <v>22</v>
      </c>
      <c r="AU182" s="24">
        <v>48</v>
      </c>
      <c r="AV182" s="24">
        <v>55</v>
      </c>
      <c r="AW182" s="24">
        <v>46</v>
      </c>
      <c r="AX182" s="24">
        <v>47</v>
      </c>
      <c r="AY182" s="24">
        <v>50</v>
      </c>
      <c r="AZ182" s="24">
        <v>48</v>
      </c>
      <c r="BA182" s="24">
        <v>30</v>
      </c>
      <c r="BB182" s="24">
        <v>31</v>
      </c>
      <c r="BC182" s="24">
        <v>32</v>
      </c>
      <c r="BD182" s="24">
        <v>33</v>
      </c>
      <c r="BE182" s="24">
        <v>33</v>
      </c>
      <c r="BF182" s="24">
        <v>33</v>
      </c>
      <c r="BG182" s="24">
        <v>31</v>
      </c>
      <c r="BH182" s="24">
        <v>33</v>
      </c>
      <c r="BI182" s="24">
        <v>9</v>
      </c>
      <c r="BJ182" s="24">
        <v>43</v>
      </c>
      <c r="BK182" s="24">
        <v>17</v>
      </c>
      <c r="BL182" s="24">
        <v>10</v>
      </c>
      <c r="BM182" s="24">
        <v>19</v>
      </c>
      <c r="BN182" s="24">
        <v>18</v>
      </c>
      <c r="BO182" s="24">
        <v>14</v>
      </c>
      <c r="BP182" s="24">
        <v>17</v>
      </c>
      <c r="BQ182" s="24">
        <v>341004</v>
      </c>
      <c r="BR182"/>
      <c r="BS182"/>
      <c r="BT182"/>
    </row>
    <row r="183" spans="36:72" ht="15.75" thickBot="1" x14ac:dyDescent="0.3">
      <c r="AJ183" s="23" t="s">
        <v>248</v>
      </c>
      <c r="AK183" s="24">
        <v>35</v>
      </c>
      <c r="AL183" s="24">
        <v>33</v>
      </c>
      <c r="AM183" s="24">
        <v>32</v>
      </c>
      <c r="AN183" s="24">
        <v>31</v>
      </c>
      <c r="AO183" s="24">
        <v>30</v>
      </c>
      <c r="AP183" s="24">
        <v>33</v>
      </c>
      <c r="AQ183" s="24">
        <v>33</v>
      </c>
      <c r="AR183" s="24">
        <v>33</v>
      </c>
      <c r="AS183" s="24">
        <v>26</v>
      </c>
      <c r="AT183" s="24">
        <v>46</v>
      </c>
      <c r="AU183" s="24">
        <v>37</v>
      </c>
      <c r="AV183" s="24">
        <v>47</v>
      </c>
      <c r="AW183" s="24">
        <v>47</v>
      </c>
      <c r="AX183" s="24">
        <v>56</v>
      </c>
      <c r="AY183" s="24">
        <v>53</v>
      </c>
      <c r="AZ183" s="24">
        <v>12</v>
      </c>
      <c r="BA183" s="24">
        <v>30</v>
      </c>
      <c r="BB183" s="24">
        <v>32</v>
      </c>
      <c r="BC183" s="24">
        <v>33</v>
      </c>
      <c r="BD183" s="24">
        <v>34</v>
      </c>
      <c r="BE183" s="24">
        <v>35</v>
      </c>
      <c r="BF183" s="24">
        <v>32</v>
      </c>
      <c r="BG183" s="24">
        <v>32</v>
      </c>
      <c r="BH183" s="24">
        <v>32</v>
      </c>
      <c r="BI183" s="24">
        <v>39</v>
      </c>
      <c r="BJ183" s="24">
        <v>19</v>
      </c>
      <c r="BK183" s="24">
        <v>28</v>
      </c>
      <c r="BL183" s="24">
        <v>18</v>
      </c>
      <c r="BM183" s="24">
        <v>18</v>
      </c>
      <c r="BN183" s="24">
        <v>9</v>
      </c>
      <c r="BO183" s="24">
        <v>12</v>
      </c>
      <c r="BP183" s="24">
        <v>53</v>
      </c>
      <c r="BQ183" s="24">
        <v>341271</v>
      </c>
      <c r="BR183"/>
      <c r="BS183"/>
      <c r="BT183"/>
    </row>
    <row r="184" spans="36:72" ht="15.75" thickBot="1" x14ac:dyDescent="0.3">
      <c r="AJ184" s="23" t="s">
        <v>249</v>
      </c>
      <c r="AK184" s="24">
        <v>33</v>
      </c>
      <c r="AL184" s="24">
        <v>32</v>
      </c>
      <c r="AM184" s="24">
        <v>32</v>
      </c>
      <c r="AN184" s="24">
        <v>30</v>
      </c>
      <c r="AO184" s="24">
        <v>30</v>
      </c>
      <c r="AP184" s="24">
        <v>31</v>
      </c>
      <c r="AQ184" s="24">
        <v>31</v>
      </c>
      <c r="AR184" s="24">
        <v>31</v>
      </c>
      <c r="AS184" s="24">
        <v>43</v>
      </c>
      <c r="AT184" s="24">
        <v>43</v>
      </c>
      <c r="AU184" s="24">
        <v>43</v>
      </c>
      <c r="AV184" s="24">
        <v>49</v>
      </c>
      <c r="AW184" s="24">
        <v>49</v>
      </c>
      <c r="AX184" s="24">
        <v>61</v>
      </c>
      <c r="AY184" s="24">
        <v>56</v>
      </c>
      <c r="AZ184" s="24">
        <v>46</v>
      </c>
      <c r="BA184" s="24">
        <v>32</v>
      </c>
      <c r="BB184" s="24">
        <v>33</v>
      </c>
      <c r="BC184" s="24">
        <v>33</v>
      </c>
      <c r="BD184" s="24">
        <v>35</v>
      </c>
      <c r="BE184" s="24">
        <v>35</v>
      </c>
      <c r="BF184" s="24">
        <v>34</v>
      </c>
      <c r="BG184" s="24">
        <v>34</v>
      </c>
      <c r="BH184" s="24">
        <v>34</v>
      </c>
      <c r="BI184" s="24">
        <v>21</v>
      </c>
      <c r="BJ184" s="24">
        <v>22</v>
      </c>
      <c r="BK184" s="24">
        <v>22</v>
      </c>
      <c r="BL184" s="24">
        <v>16</v>
      </c>
      <c r="BM184" s="24">
        <v>16</v>
      </c>
      <c r="BN184" s="24">
        <v>4</v>
      </c>
      <c r="BO184" s="24">
        <v>9</v>
      </c>
      <c r="BP184" s="24">
        <v>19</v>
      </c>
      <c r="BQ184" s="24">
        <v>342588</v>
      </c>
      <c r="BR184"/>
      <c r="BS184"/>
      <c r="BT184"/>
    </row>
    <row r="185" spans="36:72" ht="15.75" thickBot="1" x14ac:dyDescent="0.3">
      <c r="AJ185" s="23" t="s">
        <v>250</v>
      </c>
      <c r="AK185" s="24">
        <v>42</v>
      </c>
      <c r="AL185" s="24">
        <v>42</v>
      </c>
      <c r="AM185" s="24">
        <v>42</v>
      </c>
      <c r="AN185" s="24">
        <v>39</v>
      </c>
      <c r="AO185" s="24">
        <v>40</v>
      </c>
      <c r="AP185" s="24">
        <v>39</v>
      </c>
      <c r="AQ185" s="24">
        <v>38</v>
      </c>
      <c r="AR185" s="24">
        <v>40</v>
      </c>
      <c r="AS185" s="24">
        <v>24</v>
      </c>
      <c r="AT185" s="24">
        <v>46</v>
      </c>
      <c r="AU185" s="24">
        <v>41</v>
      </c>
      <c r="AV185" s="24">
        <v>17</v>
      </c>
      <c r="AW185" s="24">
        <v>45</v>
      </c>
      <c r="AX185" s="24">
        <v>42</v>
      </c>
      <c r="AY185" s="24">
        <v>37</v>
      </c>
      <c r="AZ185" s="24">
        <v>36</v>
      </c>
      <c r="BA185" s="24">
        <v>23</v>
      </c>
      <c r="BB185" s="24">
        <v>23</v>
      </c>
      <c r="BC185" s="24">
        <v>23</v>
      </c>
      <c r="BD185" s="24">
        <v>26</v>
      </c>
      <c r="BE185" s="24">
        <v>25</v>
      </c>
      <c r="BF185" s="24">
        <v>26</v>
      </c>
      <c r="BG185" s="24">
        <v>27</v>
      </c>
      <c r="BH185" s="24">
        <v>25</v>
      </c>
      <c r="BI185" s="24">
        <v>41</v>
      </c>
      <c r="BJ185" s="24">
        <v>19</v>
      </c>
      <c r="BK185" s="24">
        <v>24</v>
      </c>
      <c r="BL185" s="24">
        <v>48</v>
      </c>
      <c r="BM185" s="24">
        <v>20</v>
      </c>
      <c r="BN185" s="24">
        <v>23</v>
      </c>
      <c r="BO185" s="24">
        <v>28</v>
      </c>
      <c r="BP185" s="24">
        <v>29</v>
      </c>
      <c r="BQ185" s="24">
        <v>342990</v>
      </c>
      <c r="BR185"/>
      <c r="BS185"/>
      <c r="BT185"/>
    </row>
    <row r="186" spans="36:72" ht="15.75" thickBot="1" x14ac:dyDescent="0.3">
      <c r="AJ186" s="23" t="s">
        <v>251</v>
      </c>
      <c r="AK186" s="24">
        <v>43</v>
      </c>
      <c r="AL186" s="24">
        <v>36</v>
      </c>
      <c r="AM186" s="24">
        <v>35</v>
      </c>
      <c r="AN186" s="24">
        <v>34</v>
      </c>
      <c r="AO186" s="24">
        <v>34</v>
      </c>
      <c r="AP186" s="24">
        <v>32</v>
      </c>
      <c r="AQ186" s="24">
        <v>32</v>
      </c>
      <c r="AR186" s="24">
        <v>31</v>
      </c>
      <c r="AS186" s="24">
        <v>43</v>
      </c>
      <c r="AT186" s="24">
        <v>56</v>
      </c>
      <c r="AU186" s="24">
        <v>44</v>
      </c>
      <c r="AV186" s="24">
        <v>40</v>
      </c>
      <c r="AW186" s="24">
        <v>44</v>
      </c>
      <c r="AX186" s="24">
        <v>49</v>
      </c>
      <c r="AY186" s="24">
        <v>50</v>
      </c>
      <c r="AZ186" s="24">
        <v>23</v>
      </c>
      <c r="BA186" s="24">
        <v>22</v>
      </c>
      <c r="BB186" s="24">
        <v>29</v>
      </c>
      <c r="BC186" s="24">
        <v>30</v>
      </c>
      <c r="BD186" s="24">
        <v>31</v>
      </c>
      <c r="BE186" s="24">
        <v>31</v>
      </c>
      <c r="BF186" s="24">
        <v>33</v>
      </c>
      <c r="BG186" s="24">
        <v>33</v>
      </c>
      <c r="BH186" s="24">
        <v>34</v>
      </c>
      <c r="BI186" s="24">
        <v>21</v>
      </c>
      <c r="BJ186" s="24">
        <v>9</v>
      </c>
      <c r="BK186" s="24">
        <v>21</v>
      </c>
      <c r="BL186" s="24">
        <v>25</v>
      </c>
      <c r="BM186" s="24">
        <v>21</v>
      </c>
      <c r="BN186" s="24">
        <v>16</v>
      </c>
      <c r="BO186" s="24">
        <v>14</v>
      </c>
      <c r="BP186" s="24">
        <v>42</v>
      </c>
      <c r="BQ186" s="24">
        <v>341793</v>
      </c>
      <c r="BR186"/>
      <c r="BS186"/>
      <c r="BT186"/>
    </row>
    <row r="187" spans="36:72" ht="15.75" thickBot="1" x14ac:dyDescent="0.3">
      <c r="AJ187" s="23" t="s">
        <v>252</v>
      </c>
      <c r="AK187" s="24">
        <v>39</v>
      </c>
      <c r="AL187" s="24">
        <v>34</v>
      </c>
      <c r="AM187" s="24">
        <v>34</v>
      </c>
      <c r="AN187" s="24">
        <v>35</v>
      </c>
      <c r="AO187" s="24">
        <v>33</v>
      </c>
      <c r="AP187" s="24">
        <v>35</v>
      </c>
      <c r="AQ187" s="24">
        <v>34</v>
      </c>
      <c r="AR187" s="24">
        <v>36</v>
      </c>
      <c r="AS187" s="24">
        <v>39</v>
      </c>
      <c r="AT187" s="24">
        <v>58</v>
      </c>
      <c r="AU187" s="24">
        <v>58</v>
      </c>
      <c r="AV187" s="24">
        <v>52</v>
      </c>
      <c r="AW187" s="24">
        <v>38</v>
      </c>
      <c r="AX187" s="24">
        <v>57</v>
      </c>
      <c r="AY187" s="24">
        <v>18</v>
      </c>
      <c r="AZ187" s="24">
        <v>22</v>
      </c>
      <c r="BA187" s="24">
        <v>26</v>
      </c>
      <c r="BB187" s="24">
        <v>31</v>
      </c>
      <c r="BC187" s="24">
        <v>31</v>
      </c>
      <c r="BD187" s="24">
        <v>30</v>
      </c>
      <c r="BE187" s="24">
        <v>32</v>
      </c>
      <c r="BF187" s="24">
        <v>30</v>
      </c>
      <c r="BG187" s="24">
        <v>31</v>
      </c>
      <c r="BH187" s="24">
        <v>29</v>
      </c>
      <c r="BI187" s="24">
        <v>26</v>
      </c>
      <c r="BJ187" s="24">
        <v>7</v>
      </c>
      <c r="BK187" s="24">
        <v>7</v>
      </c>
      <c r="BL187" s="24">
        <v>13</v>
      </c>
      <c r="BM187" s="24">
        <v>27</v>
      </c>
      <c r="BN187" s="24">
        <v>8</v>
      </c>
      <c r="BO187" s="24">
        <v>47</v>
      </c>
      <c r="BP187" s="24">
        <v>43</v>
      </c>
      <c r="BQ187" s="24">
        <v>340862</v>
      </c>
      <c r="BR187"/>
      <c r="BS187"/>
      <c r="BT187"/>
    </row>
    <row r="188" spans="36:72" ht="15.75" thickBot="1" x14ac:dyDescent="0.3">
      <c r="AJ188" s="23" t="s">
        <v>253</v>
      </c>
      <c r="AK188" s="24">
        <v>32</v>
      </c>
      <c r="AL188" s="24">
        <v>35</v>
      </c>
      <c r="AM188" s="24">
        <v>35</v>
      </c>
      <c r="AN188" s="24">
        <v>34</v>
      </c>
      <c r="AO188" s="24">
        <v>35</v>
      </c>
      <c r="AP188" s="24">
        <v>36</v>
      </c>
      <c r="AQ188" s="24">
        <v>37</v>
      </c>
      <c r="AR188" s="24">
        <v>37</v>
      </c>
      <c r="AS188" s="24">
        <v>52</v>
      </c>
      <c r="AT188" s="24">
        <v>49</v>
      </c>
      <c r="AU188" s="24">
        <v>11</v>
      </c>
      <c r="AV188" s="24">
        <v>60</v>
      </c>
      <c r="AW188" s="24">
        <v>53</v>
      </c>
      <c r="AX188" s="24">
        <v>43</v>
      </c>
      <c r="AY188" s="24">
        <v>46</v>
      </c>
      <c r="AZ188" s="24">
        <v>35</v>
      </c>
      <c r="BA188" s="24">
        <v>33</v>
      </c>
      <c r="BB188" s="24">
        <v>30</v>
      </c>
      <c r="BC188" s="24">
        <v>30</v>
      </c>
      <c r="BD188" s="24">
        <v>31</v>
      </c>
      <c r="BE188" s="24">
        <v>30</v>
      </c>
      <c r="BF188" s="24">
        <v>29</v>
      </c>
      <c r="BG188" s="24">
        <v>28</v>
      </c>
      <c r="BH188" s="24">
        <v>28</v>
      </c>
      <c r="BI188" s="24">
        <v>13</v>
      </c>
      <c r="BJ188" s="24">
        <v>16</v>
      </c>
      <c r="BK188" s="24">
        <v>54</v>
      </c>
      <c r="BL188" s="24">
        <v>5</v>
      </c>
      <c r="BM188" s="24">
        <v>12</v>
      </c>
      <c r="BN188" s="24">
        <v>22</v>
      </c>
      <c r="BO188" s="24">
        <v>19</v>
      </c>
      <c r="BP188" s="24">
        <v>30</v>
      </c>
      <c r="BQ188" s="24">
        <v>345097</v>
      </c>
      <c r="BR188"/>
      <c r="BS188"/>
      <c r="BT188"/>
    </row>
    <row r="189" spans="36:72" ht="15.75" thickBot="1" x14ac:dyDescent="0.3">
      <c r="AJ189" s="23" t="s">
        <v>254</v>
      </c>
      <c r="AK189" s="24">
        <v>36</v>
      </c>
      <c r="AL189" s="24">
        <v>33</v>
      </c>
      <c r="AM189" s="24">
        <v>33</v>
      </c>
      <c r="AN189" s="24">
        <v>33</v>
      </c>
      <c r="AO189" s="24">
        <v>32</v>
      </c>
      <c r="AP189" s="24">
        <v>31</v>
      </c>
      <c r="AQ189" s="24">
        <v>30</v>
      </c>
      <c r="AR189" s="24">
        <v>30</v>
      </c>
      <c r="AS189" s="24">
        <v>61</v>
      </c>
      <c r="AT189" s="24">
        <v>38</v>
      </c>
      <c r="AU189" s="24">
        <v>45</v>
      </c>
      <c r="AV189" s="24">
        <v>41</v>
      </c>
      <c r="AW189" s="24">
        <v>56</v>
      </c>
      <c r="AX189" s="24">
        <v>46</v>
      </c>
      <c r="AY189" s="24">
        <v>59</v>
      </c>
      <c r="AZ189" s="24">
        <v>13</v>
      </c>
      <c r="BA189" s="24">
        <v>29</v>
      </c>
      <c r="BB189" s="24">
        <v>32</v>
      </c>
      <c r="BC189" s="24">
        <v>32</v>
      </c>
      <c r="BD189" s="24">
        <v>32</v>
      </c>
      <c r="BE189" s="24">
        <v>33</v>
      </c>
      <c r="BF189" s="24">
        <v>34</v>
      </c>
      <c r="BG189" s="24">
        <v>35</v>
      </c>
      <c r="BH189" s="24">
        <v>35</v>
      </c>
      <c r="BI189" s="24">
        <v>4</v>
      </c>
      <c r="BJ189" s="24">
        <v>27</v>
      </c>
      <c r="BK189" s="24">
        <v>20</v>
      </c>
      <c r="BL189" s="24">
        <v>24</v>
      </c>
      <c r="BM189" s="24">
        <v>9</v>
      </c>
      <c r="BN189" s="24">
        <v>19</v>
      </c>
      <c r="BO189" s="24">
        <v>6</v>
      </c>
      <c r="BP189" s="24">
        <v>52</v>
      </c>
      <c r="BQ189" s="24">
        <v>345318</v>
      </c>
      <c r="BR189"/>
      <c r="BS189"/>
      <c r="BT189"/>
    </row>
    <row r="190" spans="36:72" ht="15.75" thickBot="1" x14ac:dyDescent="0.3">
      <c r="AJ190" s="23" t="s">
        <v>255</v>
      </c>
      <c r="AK190" s="24">
        <v>31</v>
      </c>
      <c r="AL190" s="24">
        <v>31</v>
      </c>
      <c r="AM190" s="24">
        <v>31</v>
      </c>
      <c r="AN190" s="24">
        <v>32</v>
      </c>
      <c r="AO190" s="24">
        <v>33</v>
      </c>
      <c r="AP190" s="24">
        <v>33</v>
      </c>
      <c r="AQ190" s="24">
        <v>36</v>
      </c>
      <c r="AR190" s="24">
        <v>35</v>
      </c>
      <c r="AS190" s="24">
        <v>50</v>
      </c>
      <c r="AT190" s="24">
        <v>53</v>
      </c>
      <c r="AU190" s="24">
        <v>47</v>
      </c>
      <c r="AV190" s="24">
        <v>14</v>
      </c>
      <c r="AW190" s="24">
        <v>53</v>
      </c>
      <c r="AX190" s="24">
        <v>35</v>
      </c>
      <c r="AY190" s="24">
        <v>48</v>
      </c>
      <c r="AZ190" s="24">
        <v>58</v>
      </c>
      <c r="BA190" s="24">
        <v>34</v>
      </c>
      <c r="BB190" s="24">
        <v>34</v>
      </c>
      <c r="BC190" s="24">
        <v>34</v>
      </c>
      <c r="BD190" s="24">
        <v>33</v>
      </c>
      <c r="BE190" s="24">
        <v>32</v>
      </c>
      <c r="BF190" s="24">
        <v>32</v>
      </c>
      <c r="BG190" s="24">
        <v>29</v>
      </c>
      <c r="BH190" s="24">
        <v>30</v>
      </c>
      <c r="BI190" s="24">
        <v>15</v>
      </c>
      <c r="BJ190" s="24">
        <v>12</v>
      </c>
      <c r="BK190" s="24">
        <v>17</v>
      </c>
      <c r="BL190" s="24">
        <v>50</v>
      </c>
      <c r="BM190" s="24">
        <v>12</v>
      </c>
      <c r="BN190" s="24">
        <v>30</v>
      </c>
      <c r="BO190" s="24">
        <v>17</v>
      </c>
      <c r="BP190" s="24">
        <v>7</v>
      </c>
      <c r="BQ190" s="24">
        <v>344625</v>
      </c>
      <c r="BR190"/>
      <c r="BS190"/>
      <c r="BT190"/>
    </row>
    <row r="191" spans="36:72" ht="15.75" thickBot="1" x14ac:dyDescent="0.3">
      <c r="AJ191" s="23" t="s">
        <v>256</v>
      </c>
      <c r="AK191" s="24">
        <v>44</v>
      </c>
      <c r="AL191" s="24">
        <v>40</v>
      </c>
      <c r="AM191" s="24">
        <v>39</v>
      </c>
      <c r="AN191" s="24">
        <v>41</v>
      </c>
      <c r="AO191" s="24">
        <v>39</v>
      </c>
      <c r="AP191" s="24">
        <v>37</v>
      </c>
      <c r="AQ191" s="24">
        <v>37</v>
      </c>
      <c r="AR191" s="24">
        <v>39</v>
      </c>
      <c r="AS191" s="24">
        <v>9</v>
      </c>
      <c r="AT191" s="24">
        <v>39</v>
      </c>
      <c r="AU191" s="24">
        <v>44</v>
      </c>
      <c r="AV191" s="24">
        <v>59</v>
      </c>
      <c r="AW191" s="24">
        <v>11</v>
      </c>
      <c r="AX191" s="24">
        <v>57</v>
      </c>
      <c r="AY191" s="24">
        <v>57</v>
      </c>
      <c r="AZ191" s="24">
        <v>21</v>
      </c>
      <c r="BA191" s="24">
        <v>21</v>
      </c>
      <c r="BB191" s="24">
        <v>25</v>
      </c>
      <c r="BC191" s="24">
        <v>26</v>
      </c>
      <c r="BD191" s="24">
        <v>24</v>
      </c>
      <c r="BE191" s="24">
        <v>26</v>
      </c>
      <c r="BF191" s="24">
        <v>28</v>
      </c>
      <c r="BG191" s="24">
        <v>28</v>
      </c>
      <c r="BH191" s="24">
        <v>26</v>
      </c>
      <c r="BI191" s="24">
        <v>56</v>
      </c>
      <c r="BJ191" s="24">
        <v>26</v>
      </c>
      <c r="BK191" s="24">
        <v>21</v>
      </c>
      <c r="BL191" s="24">
        <v>6</v>
      </c>
      <c r="BM191" s="24">
        <v>54</v>
      </c>
      <c r="BN191" s="24">
        <v>8</v>
      </c>
      <c r="BO191" s="24">
        <v>8</v>
      </c>
      <c r="BP191" s="24">
        <v>44</v>
      </c>
      <c r="BQ191" s="24">
        <v>342807</v>
      </c>
      <c r="BR191"/>
      <c r="BS191"/>
      <c r="BT191"/>
    </row>
    <row r="192" spans="36:72" ht="15.75" thickBot="1" x14ac:dyDescent="0.3">
      <c r="AJ192" s="23" t="s">
        <v>257</v>
      </c>
      <c r="AK192" s="24">
        <v>31</v>
      </c>
      <c r="AL192" s="24">
        <v>31</v>
      </c>
      <c r="AM192" s="24">
        <v>30</v>
      </c>
      <c r="AN192" s="24">
        <v>31</v>
      </c>
      <c r="AO192" s="24">
        <v>31</v>
      </c>
      <c r="AP192" s="24">
        <v>30</v>
      </c>
      <c r="AQ192" s="24">
        <v>30</v>
      </c>
      <c r="AR192" s="24">
        <v>30</v>
      </c>
      <c r="AS192" s="24">
        <v>54</v>
      </c>
      <c r="AT192" s="24">
        <v>42</v>
      </c>
      <c r="AU192" s="24">
        <v>60</v>
      </c>
      <c r="AV192" s="24">
        <v>44</v>
      </c>
      <c r="AW192" s="24">
        <v>60</v>
      </c>
      <c r="AX192" s="24">
        <v>44</v>
      </c>
      <c r="AY192" s="24">
        <v>47</v>
      </c>
      <c r="AZ192" s="24">
        <v>42</v>
      </c>
      <c r="BA192" s="24">
        <v>34</v>
      </c>
      <c r="BB192" s="24">
        <v>34</v>
      </c>
      <c r="BC192" s="24">
        <v>35</v>
      </c>
      <c r="BD192" s="24">
        <v>34</v>
      </c>
      <c r="BE192" s="24">
        <v>34</v>
      </c>
      <c r="BF192" s="24">
        <v>35</v>
      </c>
      <c r="BG192" s="24">
        <v>35</v>
      </c>
      <c r="BH192" s="24">
        <v>35</v>
      </c>
      <c r="BI192" s="24">
        <v>11</v>
      </c>
      <c r="BJ192" s="24">
        <v>23</v>
      </c>
      <c r="BK192" s="24">
        <v>5</v>
      </c>
      <c r="BL192" s="24">
        <v>21</v>
      </c>
      <c r="BM192" s="24">
        <v>5</v>
      </c>
      <c r="BN192" s="24">
        <v>21</v>
      </c>
      <c r="BO192" s="24">
        <v>18</v>
      </c>
      <c r="BP192" s="24">
        <v>23</v>
      </c>
      <c r="BQ192" s="24">
        <v>339544</v>
      </c>
      <c r="BR192"/>
      <c r="BS192"/>
      <c r="BT192"/>
    </row>
    <row r="193" spans="36:72" ht="15.75" thickBot="1" x14ac:dyDescent="0.3">
      <c r="AJ193" s="23" t="s">
        <v>258</v>
      </c>
      <c r="AK193" s="24">
        <v>40</v>
      </c>
      <c r="AL193" s="24">
        <v>40</v>
      </c>
      <c r="AM193" s="24">
        <v>40</v>
      </c>
      <c r="AN193" s="24">
        <v>38</v>
      </c>
      <c r="AO193" s="24">
        <v>36</v>
      </c>
      <c r="AP193" s="24">
        <v>35</v>
      </c>
      <c r="AQ193" s="24">
        <v>35</v>
      </c>
      <c r="AR193" s="24">
        <v>35</v>
      </c>
      <c r="AS193" s="24">
        <v>57</v>
      </c>
      <c r="AT193" s="24">
        <v>54</v>
      </c>
      <c r="AU193" s="24">
        <v>40</v>
      </c>
      <c r="AV193" s="24">
        <v>48</v>
      </c>
      <c r="AW193" s="24">
        <v>41</v>
      </c>
      <c r="AX193" s="24">
        <v>51</v>
      </c>
      <c r="AY193" s="24">
        <v>56</v>
      </c>
      <c r="AZ193" s="24">
        <v>34</v>
      </c>
      <c r="BA193" s="24">
        <v>25</v>
      </c>
      <c r="BB193" s="24">
        <v>25</v>
      </c>
      <c r="BC193" s="24">
        <v>25</v>
      </c>
      <c r="BD193" s="24">
        <v>27</v>
      </c>
      <c r="BE193" s="24">
        <v>29</v>
      </c>
      <c r="BF193" s="24">
        <v>30</v>
      </c>
      <c r="BG193" s="24">
        <v>30</v>
      </c>
      <c r="BH193" s="24">
        <v>30</v>
      </c>
      <c r="BI193" s="24">
        <v>8</v>
      </c>
      <c r="BJ193" s="24">
        <v>11</v>
      </c>
      <c r="BK193" s="24">
        <v>25</v>
      </c>
      <c r="BL193" s="24">
        <v>17</v>
      </c>
      <c r="BM193" s="24">
        <v>24</v>
      </c>
      <c r="BN193" s="24">
        <v>14</v>
      </c>
      <c r="BO193" s="24">
        <v>9</v>
      </c>
      <c r="BP193" s="24">
        <v>31</v>
      </c>
      <c r="BQ193" s="24">
        <v>336858</v>
      </c>
      <c r="BR193"/>
      <c r="BS193"/>
      <c r="BT193"/>
    </row>
    <row r="194" spans="36:72" ht="15.75" thickBot="1" x14ac:dyDescent="0.3">
      <c r="AJ194" s="23" t="s">
        <v>259</v>
      </c>
      <c r="AK194" s="24">
        <v>30</v>
      </c>
      <c r="AL194" s="24">
        <v>30</v>
      </c>
      <c r="AM194" s="24">
        <v>31</v>
      </c>
      <c r="AN194" s="24">
        <v>30</v>
      </c>
      <c r="AO194" s="24">
        <v>31</v>
      </c>
      <c r="AP194" s="24">
        <v>30</v>
      </c>
      <c r="AQ194" s="24">
        <v>31</v>
      </c>
      <c r="AR194" s="24">
        <v>32</v>
      </c>
      <c r="AS194" s="24">
        <v>52</v>
      </c>
      <c r="AT194" s="24">
        <v>50</v>
      </c>
      <c r="AU194" s="24">
        <v>54</v>
      </c>
      <c r="AV194" s="24">
        <v>51</v>
      </c>
      <c r="AW194" s="24">
        <v>37</v>
      </c>
      <c r="AX194" s="24">
        <v>50</v>
      </c>
      <c r="AY194" s="24">
        <v>62</v>
      </c>
      <c r="AZ194" s="24">
        <v>46</v>
      </c>
      <c r="BA194" s="24">
        <v>35</v>
      </c>
      <c r="BB194" s="24">
        <v>35</v>
      </c>
      <c r="BC194" s="24">
        <v>34</v>
      </c>
      <c r="BD194" s="24">
        <v>35</v>
      </c>
      <c r="BE194" s="24">
        <v>34</v>
      </c>
      <c r="BF194" s="24">
        <v>35</v>
      </c>
      <c r="BG194" s="24">
        <v>34</v>
      </c>
      <c r="BH194" s="24">
        <v>33</v>
      </c>
      <c r="BI194" s="24">
        <v>13</v>
      </c>
      <c r="BJ194" s="24">
        <v>15</v>
      </c>
      <c r="BK194" s="24">
        <v>11</v>
      </c>
      <c r="BL194" s="24">
        <v>14</v>
      </c>
      <c r="BM194" s="24">
        <v>28</v>
      </c>
      <c r="BN194" s="24">
        <v>15</v>
      </c>
      <c r="BO194" s="24">
        <v>3</v>
      </c>
      <c r="BP194" s="24">
        <v>18</v>
      </c>
      <c r="BQ194" s="24">
        <v>331541</v>
      </c>
      <c r="BR194"/>
      <c r="BS194"/>
      <c r="BT194"/>
    </row>
    <row r="195" spans="36:72" ht="15.75" thickBot="1" x14ac:dyDescent="0.3">
      <c r="AJ195" s="23" t="s">
        <v>260</v>
      </c>
      <c r="AK195" s="24">
        <v>36</v>
      </c>
      <c r="AL195" s="24">
        <v>36</v>
      </c>
      <c r="AM195" s="24">
        <v>39</v>
      </c>
      <c r="AN195" s="24">
        <v>37</v>
      </c>
      <c r="AO195" s="24">
        <v>38</v>
      </c>
      <c r="AP195" s="24">
        <v>38</v>
      </c>
      <c r="AQ195" s="24">
        <v>39</v>
      </c>
      <c r="AR195" s="24">
        <v>38</v>
      </c>
      <c r="AS195" s="24">
        <v>53</v>
      </c>
      <c r="AT195" s="24">
        <v>45</v>
      </c>
      <c r="AU195" s="24">
        <v>50</v>
      </c>
      <c r="AV195" s="24">
        <v>52</v>
      </c>
      <c r="AW195" s="24">
        <v>36</v>
      </c>
      <c r="AX195" s="24">
        <v>54</v>
      </c>
      <c r="AY195" s="24">
        <v>41</v>
      </c>
      <c r="AZ195" s="24">
        <v>40</v>
      </c>
      <c r="BA195" s="24">
        <v>29</v>
      </c>
      <c r="BB195" s="24">
        <v>29</v>
      </c>
      <c r="BC195" s="24">
        <v>26</v>
      </c>
      <c r="BD195" s="24">
        <v>28</v>
      </c>
      <c r="BE195" s="24">
        <v>27</v>
      </c>
      <c r="BF195" s="24">
        <v>27</v>
      </c>
      <c r="BG195" s="24">
        <v>26</v>
      </c>
      <c r="BH195" s="24">
        <v>27</v>
      </c>
      <c r="BI195" s="24">
        <v>12</v>
      </c>
      <c r="BJ195" s="24">
        <v>20</v>
      </c>
      <c r="BK195" s="24">
        <v>15</v>
      </c>
      <c r="BL195" s="24">
        <v>13</v>
      </c>
      <c r="BM195" s="24">
        <v>29</v>
      </c>
      <c r="BN195" s="24">
        <v>11</v>
      </c>
      <c r="BO195" s="24">
        <v>24</v>
      </c>
      <c r="BP195" s="24">
        <v>25</v>
      </c>
      <c r="BQ195" s="24">
        <v>331204</v>
      </c>
      <c r="BR195"/>
      <c r="BS195"/>
      <c r="BT195"/>
    </row>
    <row r="196" spans="36:72" ht="15.75" thickBot="1" x14ac:dyDescent="0.3">
      <c r="AJ196" s="23" t="s">
        <v>261</v>
      </c>
      <c r="AK196" s="24">
        <v>46</v>
      </c>
      <c r="AL196" s="24">
        <v>41</v>
      </c>
      <c r="AM196" s="24">
        <v>41</v>
      </c>
      <c r="AN196" s="24">
        <v>36</v>
      </c>
      <c r="AO196" s="24">
        <v>36</v>
      </c>
      <c r="AP196" s="24">
        <v>37</v>
      </c>
      <c r="AQ196" s="24">
        <v>35</v>
      </c>
      <c r="AR196" s="24">
        <v>36</v>
      </c>
      <c r="AS196" s="24">
        <v>51</v>
      </c>
      <c r="AT196" s="24">
        <v>56</v>
      </c>
      <c r="AU196" s="24">
        <v>11</v>
      </c>
      <c r="AV196" s="24">
        <v>19</v>
      </c>
      <c r="AW196" s="24">
        <v>49</v>
      </c>
      <c r="AX196" s="24">
        <v>51</v>
      </c>
      <c r="AY196" s="24">
        <v>44</v>
      </c>
      <c r="AZ196" s="24">
        <v>50</v>
      </c>
      <c r="BA196" s="24">
        <v>19</v>
      </c>
      <c r="BB196" s="24">
        <v>24</v>
      </c>
      <c r="BC196" s="24">
        <v>24</v>
      </c>
      <c r="BD196" s="24">
        <v>29</v>
      </c>
      <c r="BE196" s="24">
        <v>29</v>
      </c>
      <c r="BF196" s="24">
        <v>28</v>
      </c>
      <c r="BG196" s="24">
        <v>30</v>
      </c>
      <c r="BH196" s="24">
        <v>29</v>
      </c>
      <c r="BI196" s="24">
        <v>14</v>
      </c>
      <c r="BJ196" s="24">
        <v>9</v>
      </c>
      <c r="BK196" s="24">
        <v>54</v>
      </c>
      <c r="BL196" s="24">
        <v>46</v>
      </c>
      <c r="BM196" s="24">
        <v>16</v>
      </c>
      <c r="BN196" s="24">
        <v>14</v>
      </c>
      <c r="BO196" s="24">
        <v>21</v>
      </c>
      <c r="BP196" s="24">
        <v>15</v>
      </c>
      <c r="BQ196" s="24">
        <v>329929</v>
      </c>
      <c r="BR196"/>
      <c r="BS196"/>
      <c r="BT196"/>
    </row>
    <row r="197" spans="36:72" ht="15.75" thickBot="1" x14ac:dyDescent="0.3">
      <c r="AJ197" s="23" t="s">
        <v>262</v>
      </c>
      <c r="AK197" s="24">
        <v>32</v>
      </c>
      <c r="AL197" s="24">
        <v>38</v>
      </c>
      <c r="AM197" s="24">
        <v>38</v>
      </c>
      <c r="AN197" s="24">
        <v>37</v>
      </c>
      <c r="AO197" s="24">
        <v>40</v>
      </c>
      <c r="AP197" s="24">
        <v>40</v>
      </c>
      <c r="AQ197" s="24">
        <v>40</v>
      </c>
      <c r="AR197" s="24">
        <v>39</v>
      </c>
      <c r="AS197" s="24">
        <v>49</v>
      </c>
      <c r="AT197" s="24">
        <v>51</v>
      </c>
      <c r="AU197" s="24">
        <v>20</v>
      </c>
      <c r="AV197" s="24">
        <v>55</v>
      </c>
      <c r="AW197" s="24">
        <v>62</v>
      </c>
      <c r="AX197" s="24">
        <v>20</v>
      </c>
      <c r="AY197" s="24">
        <v>49</v>
      </c>
      <c r="AZ197" s="24">
        <v>45</v>
      </c>
      <c r="BA197" s="24">
        <v>33</v>
      </c>
      <c r="BB197" s="24">
        <v>27</v>
      </c>
      <c r="BC197" s="24">
        <v>27</v>
      </c>
      <c r="BD197" s="24">
        <v>28</v>
      </c>
      <c r="BE197" s="24">
        <v>25</v>
      </c>
      <c r="BF197" s="24">
        <v>25</v>
      </c>
      <c r="BG197" s="24">
        <v>25</v>
      </c>
      <c r="BH197" s="24">
        <v>26</v>
      </c>
      <c r="BI197" s="24">
        <v>16</v>
      </c>
      <c r="BJ197" s="24">
        <v>14</v>
      </c>
      <c r="BK197" s="24">
        <v>45</v>
      </c>
      <c r="BL197" s="24">
        <v>10</v>
      </c>
      <c r="BM197" s="24">
        <v>3</v>
      </c>
      <c r="BN197" s="24">
        <v>45</v>
      </c>
      <c r="BO197" s="24">
        <v>16</v>
      </c>
      <c r="BP197" s="24">
        <v>20</v>
      </c>
      <c r="BQ197" s="24">
        <v>330006</v>
      </c>
      <c r="BR197"/>
      <c r="BS197"/>
      <c r="BT197"/>
    </row>
    <row r="198" spans="36:72" ht="15.75" thickBot="1" x14ac:dyDescent="0.3">
      <c r="AJ198" s="23" t="s">
        <v>263</v>
      </c>
      <c r="AK198" s="24">
        <v>30</v>
      </c>
      <c r="AL198" s="24">
        <v>30</v>
      </c>
      <c r="AM198" s="24">
        <v>30</v>
      </c>
      <c r="AN198" s="24">
        <v>36</v>
      </c>
      <c r="AO198" s="24">
        <v>34</v>
      </c>
      <c r="AP198" s="24">
        <v>34</v>
      </c>
      <c r="AQ198" s="24">
        <v>32</v>
      </c>
      <c r="AR198" s="24">
        <v>33</v>
      </c>
      <c r="AS198" s="24">
        <v>54</v>
      </c>
      <c r="AT198" s="24">
        <v>55</v>
      </c>
      <c r="AU198" s="24">
        <v>53</v>
      </c>
      <c r="AV198" s="24">
        <v>57</v>
      </c>
      <c r="AW198" s="24">
        <v>27</v>
      </c>
      <c r="AX198" s="24">
        <v>37</v>
      </c>
      <c r="AY198" s="24">
        <v>55</v>
      </c>
      <c r="AZ198" s="24">
        <v>44</v>
      </c>
      <c r="BA198" s="24">
        <v>35</v>
      </c>
      <c r="BB198" s="24">
        <v>35</v>
      </c>
      <c r="BC198" s="24">
        <v>35</v>
      </c>
      <c r="BD198" s="24">
        <v>29</v>
      </c>
      <c r="BE198" s="24">
        <v>31</v>
      </c>
      <c r="BF198" s="24">
        <v>31</v>
      </c>
      <c r="BG198" s="24">
        <v>33</v>
      </c>
      <c r="BH198" s="24">
        <v>32</v>
      </c>
      <c r="BI198" s="24">
        <v>11</v>
      </c>
      <c r="BJ198" s="24">
        <v>10</v>
      </c>
      <c r="BK198" s="24">
        <v>12</v>
      </c>
      <c r="BL198" s="24">
        <v>7</v>
      </c>
      <c r="BM198" s="24">
        <v>38</v>
      </c>
      <c r="BN198" s="24">
        <v>28</v>
      </c>
      <c r="BO198" s="24">
        <v>10</v>
      </c>
      <c r="BP198" s="24">
        <v>21</v>
      </c>
      <c r="BQ198" s="24">
        <v>331467</v>
      </c>
      <c r="BR198"/>
      <c r="BS198"/>
      <c r="BT198"/>
    </row>
    <row r="199" spans="36:72" ht="15.75" thickBot="1" x14ac:dyDescent="0.3">
      <c r="AJ199" s="23" t="s">
        <v>264</v>
      </c>
      <c r="AK199" s="24">
        <v>47</v>
      </c>
      <c r="AL199" s="24">
        <v>39</v>
      </c>
      <c r="AM199" s="24">
        <v>36</v>
      </c>
      <c r="AN199" s="24">
        <v>35</v>
      </c>
      <c r="AO199" s="24">
        <v>35</v>
      </c>
      <c r="AP199" s="24">
        <v>34</v>
      </c>
      <c r="AQ199" s="24">
        <v>33</v>
      </c>
      <c r="AR199" s="24">
        <v>34</v>
      </c>
      <c r="AS199" s="24">
        <v>59</v>
      </c>
      <c r="AT199" s="24">
        <v>49</v>
      </c>
      <c r="AU199" s="24">
        <v>46</v>
      </c>
      <c r="AV199" s="24">
        <v>56</v>
      </c>
      <c r="AW199" s="24">
        <v>45</v>
      </c>
      <c r="AX199" s="24">
        <v>11</v>
      </c>
      <c r="AY199" s="24">
        <v>36</v>
      </c>
      <c r="AZ199" s="24">
        <v>57</v>
      </c>
      <c r="BA199" s="24">
        <v>18</v>
      </c>
      <c r="BB199" s="24">
        <v>26</v>
      </c>
      <c r="BC199" s="24">
        <v>29</v>
      </c>
      <c r="BD199" s="24">
        <v>30</v>
      </c>
      <c r="BE199" s="24">
        <v>30</v>
      </c>
      <c r="BF199" s="24">
        <v>31</v>
      </c>
      <c r="BG199" s="24">
        <v>32</v>
      </c>
      <c r="BH199" s="24">
        <v>31</v>
      </c>
      <c r="BI199" s="24">
        <v>6</v>
      </c>
      <c r="BJ199" s="24">
        <v>16</v>
      </c>
      <c r="BK199" s="24">
        <v>19</v>
      </c>
      <c r="BL199" s="24">
        <v>9</v>
      </c>
      <c r="BM199" s="24">
        <v>20</v>
      </c>
      <c r="BN199" s="24">
        <v>54</v>
      </c>
      <c r="BO199" s="24">
        <v>29</v>
      </c>
      <c r="BP199" s="24">
        <v>8</v>
      </c>
      <c r="BQ199" s="24">
        <v>332423</v>
      </c>
      <c r="BR199"/>
      <c r="BS199"/>
      <c r="BT199"/>
    </row>
    <row r="200" spans="36:72" ht="15.75" thickBot="1" x14ac:dyDescent="0.3">
      <c r="AJ200" s="23" t="s">
        <v>265</v>
      </c>
      <c r="AK200" s="24">
        <v>1</v>
      </c>
      <c r="AL200" s="24">
        <v>1</v>
      </c>
      <c r="AM200" s="24">
        <v>1</v>
      </c>
      <c r="AN200" s="24">
        <v>2</v>
      </c>
      <c r="AO200" s="24">
        <v>2</v>
      </c>
      <c r="AP200" s="24">
        <v>2</v>
      </c>
      <c r="AQ200" s="24">
        <v>4</v>
      </c>
      <c r="AR200" s="24">
        <v>3</v>
      </c>
      <c r="AS200" s="24">
        <v>45</v>
      </c>
      <c r="AT200" s="24">
        <v>30</v>
      </c>
      <c r="AU200" s="24">
        <v>26</v>
      </c>
      <c r="AV200" s="24">
        <v>30</v>
      </c>
      <c r="AW200" s="24">
        <v>34</v>
      </c>
      <c r="AX200" s="24">
        <v>30</v>
      </c>
      <c r="AY200" s="24">
        <v>32</v>
      </c>
      <c r="AZ200" s="24">
        <v>43</v>
      </c>
      <c r="BA200" s="24">
        <v>64</v>
      </c>
      <c r="BB200" s="24">
        <v>64</v>
      </c>
      <c r="BC200" s="24">
        <v>64</v>
      </c>
      <c r="BD200" s="24">
        <v>63</v>
      </c>
      <c r="BE200" s="24">
        <v>63</v>
      </c>
      <c r="BF200" s="24">
        <v>63</v>
      </c>
      <c r="BG200" s="24">
        <v>61</v>
      </c>
      <c r="BH200" s="24">
        <v>62</v>
      </c>
      <c r="BI200" s="24">
        <v>20</v>
      </c>
      <c r="BJ200" s="24">
        <v>35</v>
      </c>
      <c r="BK200" s="24">
        <v>39</v>
      </c>
      <c r="BL200" s="24">
        <v>35</v>
      </c>
      <c r="BM200" s="24">
        <v>31</v>
      </c>
      <c r="BN200" s="24">
        <v>35</v>
      </c>
      <c r="BO200" s="24">
        <v>33</v>
      </c>
      <c r="BP200" s="24">
        <v>22</v>
      </c>
      <c r="BQ200" s="24">
        <v>284037</v>
      </c>
      <c r="BR200"/>
      <c r="BS200"/>
      <c r="BT200"/>
    </row>
    <row r="201" spans="36:72" ht="15.75" thickBot="1" x14ac:dyDescent="0.3">
      <c r="AJ201" s="23" t="s">
        <v>266</v>
      </c>
      <c r="AK201" s="24">
        <v>5</v>
      </c>
      <c r="AL201" s="24">
        <v>4</v>
      </c>
      <c r="AM201" s="24">
        <v>4</v>
      </c>
      <c r="AN201" s="24">
        <v>4</v>
      </c>
      <c r="AO201" s="24">
        <v>4</v>
      </c>
      <c r="AP201" s="24">
        <v>4</v>
      </c>
      <c r="AQ201" s="24">
        <v>3</v>
      </c>
      <c r="AR201" s="24">
        <v>3</v>
      </c>
      <c r="AS201" s="24">
        <v>29</v>
      </c>
      <c r="AT201" s="24">
        <v>35</v>
      </c>
      <c r="AU201" s="24">
        <v>42</v>
      </c>
      <c r="AV201" s="24">
        <v>29</v>
      </c>
      <c r="AW201" s="24">
        <v>43</v>
      </c>
      <c r="AX201" s="24">
        <v>37</v>
      </c>
      <c r="AY201" s="24">
        <v>43</v>
      </c>
      <c r="AZ201" s="24">
        <v>16</v>
      </c>
      <c r="BA201" s="24">
        <v>60</v>
      </c>
      <c r="BB201" s="24">
        <v>61</v>
      </c>
      <c r="BC201" s="24">
        <v>61</v>
      </c>
      <c r="BD201" s="24">
        <v>61</v>
      </c>
      <c r="BE201" s="24">
        <v>61</v>
      </c>
      <c r="BF201" s="24">
        <v>61</v>
      </c>
      <c r="BG201" s="24">
        <v>62</v>
      </c>
      <c r="BH201" s="24">
        <v>62</v>
      </c>
      <c r="BI201" s="24">
        <v>36</v>
      </c>
      <c r="BJ201" s="24">
        <v>30</v>
      </c>
      <c r="BK201" s="24">
        <v>23</v>
      </c>
      <c r="BL201" s="24">
        <v>36</v>
      </c>
      <c r="BM201" s="24">
        <v>22</v>
      </c>
      <c r="BN201" s="24">
        <v>28</v>
      </c>
      <c r="BO201" s="24">
        <v>22</v>
      </c>
      <c r="BP201" s="24">
        <v>49</v>
      </c>
      <c r="BQ201" s="24">
        <v>282611</v>
      </c>
      <c r="BR201"/>
      <c r="BS201"/>
      <c r="BT201"/>
    </row>
    <row r="202" spans="36:72" ht="15.75" thickBot="1" x14ac:dyDescent="0.3">
      <c r="AJ202" s="23" t="s">
        <v>267</v>
      </c>
      <c r="AK202" s="24">
        <v>3</v>
      </c>
      <c r="AL202" s="24">
        <v>3</v>
      </c>
      <c r="AM202" s="24">
        <v>3</v>
      </c>
      <c r="AN202" s="24">
        <v>3</v>
      </c>
      <c r="AO202" s="24">
        <v>3</v>
      </c>
      <c r="AP202" s="24">
        <v>2</v>
      </c>
      <c r="AQ202" s="24">
        <v>2</v>
      </c>
      <c r="AR202" s="24">
        <v>2</v>
      </c>
      <c r="AS202" s="24">
        <v>34</v>
      </c>
      <c r="AT202" s="24">
        <v>20</v>
      </c>
      <c r="AU202" s="24">
        <v>21</v>
      </c>
      <c r="AV202" s="24">
        <v>34</v>
      </c>
      <c r="AW202" s="24">
        <v>31</v>
      </c>
      <c r="AX202" s="24">
        <v>18</v>
      </c>
      <c r="AY202" s="24">
        <v>25</v>
      </c>
      <c r="AZ202" s="24">
        <v>11</v>
      </c>
      <c r="BA202" s="24">
        <v>62</v>
      </c>
      <c r="BB202" s="24">
        <v>62</v>
      </c>
      <c r="BC202" s="24">
        <v>62</v>
      </c>
      <c r="BD202" s="24">
        <v>62</v>
      </c>
      <c r="BE202" s="24">
        <v>62</v>
      </c>
      <c r="BF202" s="24">
        <v>63</v>
      </c>
      <c r="BG202" s="24">
        <v>63</v>
      </c>
      <c r="BH202" s="24">
        <v>63</v>
      </c>
      <c r="BI202" s="24">
        <v>31</v>
      </c>
      <c r="BJ202" s="24">
        <v>45</v>
      </c>
      <c r="BK202" s="24">
        <v>44</v>
      </c>
      <c r="BL202" s="24">
        <v>31</v>
      </c>
      <c r="BM202" s="24">
        <v>34</v>
      </c>
      <c r="BN202" s="24">
        <v>46</v>
      </c>
      <c r="BO202" s="24">
        <v>40</v>
      </c>
      <c r="BP202" s="24">
        <v>54</v>
      </c>
      <c r="BQ202" s="24">
        <v>280666</v>
      </c>
      <c r="BR202"/>
      <c r="BS202"/>
      <c r="BT202"/>
    </row>
    <row r="203" spans="36:72" ht="15.75" thickBot="1" x14ac:dyDescent="0.3">
      <c r="AJ203" s="23" t="s">
        <v>268</v>
      </c>
      <c r="AK203" s="24">
        <v>3</v>
      </c>
      <c r="AL203" s="24">
        <v>3</v>
      </c>
      <c r="AM203" s="24">
        <v>2</v>
      </c>
      <c r="AN203" s="24">
        <v>3</v>
      </c>
      <c r="AO203" s="24">
        <v>1</v>
      </c>
      <c r="AP203" s="24">
        <v>1</v>
      </c>
      <c r="AQ203" s="24">
        <v>1</v>
      </c>
      <c r="AR203" s="24">
        <v>1</v>
      </c>
      <c r="AS203" s="24">
        <v>47</v>
      </c>
      <c r="AT203" s="24">
        <v>16</v>
      </c>
      <c r="AU203" s="24">
        <v>31</v>
      </c>
      <c r="AV203" s="24">
        <v>46</v>
      </c>
      <c r="AW203" s="24">
        <v>19</v>
      </c>
      <c r="AX203" s="24">
        <v>24</v>
      </c>
      <c r="AY203" s="24">
        <v>42</v>
      </c>
      <c r="AZ203" s="24">
        <v>40</v>
      </c>
      <c r="BA203" s="24">
        <v>62</v>
      </c>
      <c r="BB203" s="24">
        <v>62</v>
      </c>
      <c r="BC203" s="24">
        <v>63</v>
      </c>
      <c r="BD203" s="24">
        <v>62</v>
      </c>
      <c r="BE203" s="24">
        <v>64</v>
      </c>
      <c r="BF203" s="24">
        <v>64</v>
      </c>
      <c r="BG203" s="24">
        <v>64</v>
      </c>
      <c r="BH203" s="24">
        <v>64</v>
      </c>
      <c r="BI203" s="24">
        <v>18</v>
      </c>
      <c r="BJ203" s="24">
        <v>48</v>
      </c>
      <c r="BK203" s="24">
        <v>34</v>
      </c>
      <c r="BL203" s="24">
        <v>19</v>
      </c>
      <c r="BM203" s="24">
        <v>45</v>
      </c>
      <c r="BN203" s="24">
        <v>41</v>
      </c>
      <c r="BO203" s="24">
        <v>23</v>
      </c>
      <c r="BP203" s="24">
        <v>24</v>
      </c>
      <c r="BQ203" s="24">
        <v>279704</v>
      </c>
      <c r="BR203"/>
      <c r="BS203"/>
      <c r="BT203"/>
    </row>
    <row r="204" spans="36:72" ht="15.75" thickBot="1" x14ac:dyDescent="0.3">
      <c r="AJ204" s="23" t="s">
        <v>269</v>
      </c>
      <c r="AK204" s="24">
        <v>2</v>
      </c>
      <c r="AL204" s="24">
        <v>2</v>
      </c>
      <c r="AM204" s="24">
        <v>2</v>
      </c>
      <c r="AN204" s="24">
        <v>1</v>
      </c>
      <c r="AO204" s="24">
        <v>3</v>
      </c>
      <c r="AP204" s="24">
        <v>3</v>
      </c>
      <c r="AQ204" s="24">
        <v>2</v>
      </c>
      <c r="AR204" s="24">
        <v>2</v>
      </c>
      <c r="AS204" s="24">
        <v>45</v>
      </c>
      <c r="AT204" s="24">
        <v>44</v>
      </c>
      <c r="AU204" s="24">
        <v>43</v>
      </c>
      <c r="AV204" s="24">
        <v>47</v>
      </c>
      <c r="AW204" s="24">
        <v>44</v>
      </c>
      <c r="AX204" s="24">
        <v>38</v>
      </c>
      <c r="AY204" s="24">
        <v>33</v>
      </c>
      <c r="AZ204" s="24">
        <v>31</v>
      </c>
      <c r="BA204" s="24">
        <v>63</v>
      </c>
      <c r="BB204" s="24">
        <v>63</v>
      </c>
      <c r="BC204" s="24">
        <v>63</v>
      </c>
      <c r="BD204" s="24">
        <v>64</v>
      </c>
      <c r="BE204" s="24">
        <v>62</v>
      </c>
      <c r="BF204" s="24">
        <v>62</v>
      </c>
      <c r="BG204" s="24">
        <v>63</v>
      </c>
      <c r="BH204" s="24">
        <v>63</v>
      </c>
      <c r="BI204" s="24">
        <v>20</v>
      </c>
      <c r="BJ204" s="24">
        <v>21</v>
      </c>
      <c r="BK204" s="24">
        <v>22</v>
      </c>
      <c r="BL204" s="24">
        <v>18</v>
      </c>
      <c r="BM204" s="24">
        <v>21</v>
      </c>
      <c r="BN204" s="24">
        <v>27</v>
      </c>
      <c r="BO204" s="24">
        <v>32</v>
      </c>
      <c r="BP204" s="24">
        <v>34</v>
      </c>
      <c r="BQ204" s="24">
        <v>279430</v>
      </c>
      <c r="BR204"/>
      <c r="BS204"/>
      <c r="BT204"/>
    </row>
    <row r="205" spans="36:72" ht="15.75" thickBot="1" x14ac:dyDescent="0.3">
      <c r="AJ205" s="23" t="s">
        <v>270</v>
      </c>
      <c r="AK205" s="24">
        <v>2</v>
      </c>
      <c r="AL205" s="24">
        <v>2</v>
      </c>
      <c r="AM205" s="24">
        <v>3</v>
      </c>
      <c r="AN205" s="24">
        <v>2</v>
      </c>
      <c r="AO205" s="24">
        <v>2</v>
      </c>
      <c r="AP205" s="24">
        <v>3</v>
      </c>
      <c r="AQ205" s="24">
        <v>3</v>
      </c>
      <c r="AR205" s="24">
        <v>4</v>
      </c>
      <c r="AS205" s="24">
        <v>44</v>
      </c>
      <c r="AT205" s="24">
        <v>45</v>
      </c>
      <c r="AU205" s="24">
        <v>23</v>
      </c>
      <c r="AV205" s="24">
        <v>37</v>
      </c>
      <c r="AW205" s="24">
        <v>26</v>
      </c>
      <c r="AX205" s="24">
        <v>46</v>
      </c>
      <c r="AY205" s="24">
        <v>29</v>
      </c>
      <c r="AZ205" s="24">
        <v>29</v>
      </c>
      <c r="BA205" s="24">
        <v>63</v>
      </c>
      <c r="BB205" s="24">
        <v>63</v>
      </c>
      <c r="BC205" s="24">
        <v>62</v>
      </c>
      <c r="BD205" s="24">
        <v>63</v>
      </c>
      <c r="BE205" s="24">
        <v>63</v>
      </c>
      <c r="BF205" s="24">
        <v>62</v>
      </c>
      <c r="BG205" s="24">
        <v>62</v>
      </c>
      <c r="BH205" s="24">
        <v>61</v>
      </c>
      <c r="BI205" s="24">
        <v>21</v>
      </c>
      <c r="BJ205" s="24">
        <v>20</v>
      </c>
      <c r="BK205" s="24">
        <v>42</v>
      </c>
      <c r="BL205" s="24">
        <v>28</v>
      </c>
      <c r="BM205" s="24">
        <v>39</v>
      </c>
      <c r="BN205" s="24">
        <v>19</v>
      </c>
      <c r="BO205" s="24">
        <v>35</v>
      </c>
      <c r="BP205" s="24">
        <v>36</v>
      </c>
      <c r="BQ205" s="24">
        <v>278371</v>
      </c>
      <c r="BR205"/>
      <c r="BS205"/>
      <c r="BT205"/>
    </row>
    <row r="206" spans="36:72" ht="15.75" thickBot="1" x14ac:dyDescent="0.3">
      <c r="AJ206" s="23" t="s">
        <v>271</v>
      </c>
      <c r="AK206" s="24">
        <v>33</v>
      </c>
      <c r="AL206" s="24">
        <v>32</v>
      </c>
      <c r="AM206" s="24">
        <v>34</v>
      </c>
      <c r="AN206" s="24">
        <v>33</v>
      </c>
      <c r="AO206" s="24">
        <v>37</v>
      </c>
      <c r="AP206" s="24">
        <v>38</v>
      </c>
      <c r="AQ206" s="24">
        <v>39</v>
      </c>
      <c r="AR206" s="24">
        <v>38</v>
      </c>
      <c r="AS206" s="24">
        <v>55</v>
      </c>
      <c r="AT206" s="24">
        <v>47</v>
      </c>
      <c r="AU206" s="24">
        <v>49</v>
      </c>
      <c r="AV206" s="24">
        <v>14</v>
      </c>
      <c r="AW206" s="24">
        <v>48</v>
      </c>
      <c r="AX206" s="24">
        <v>55</v>
      </c>
      <c r="AY206" s="24">
        <v>36</v>
      </c>
      <c r="AZ206" s="24">
        <v>52</v>
      </c>
      <c r="BA206" s="24">
        <v>32</v>
      </c>
      <c r="BB206" s="24">
        <v>33</v>
      </c>
      <c r="BC206" s="24">
        <v>31</v>
      </c>
      <c r="BD206" s="24">
        <v>32</v>
      </c>
      <c r="BE206" s="24">
        <v>28</v>
      </c>
      <c r="BF206" s="24">
        <v>27</v>
      </c>
      <c r="BG206" s="24">
        <v>26</v>
      </c>
      <c r="BH206" s="24">
        <v>27</v>
      </c>
      <c r="BI206" s="24">
        <v>10</v>
      </c>
      <c r="BJ206" s="24">
        <v>18</v>
      </c>
      <c r="BK206" s="24">
        <v>16</v>
      </c>
      <c r="BL206" s="24">
        <v>50</v>
      </c>
      <c r="BM206" s="24">
        <v>17</v>
      </c>
      <c r="BN206" s="24">
        <v>10</v>
      </c>
      <c r="BO206" s="24">
        <v>28</v>
      </c>
      <c r="BP206" s="24">
        <v>13</v>
      </c>
      <c r="BQ206" s="24">
        <v>259938</v>
      </c>
      <c r="BR206"/>
      <c r="BS206"/>
      <c r="BT206"/>
    </row>
    <row r="207" spans="36:72" ht="15.75" thickBot="1" x14ac:dyDescent="0.3">
      <c r="AJ207" s="23" t="s">
        <v>272</v>
      </c>
      <c r="AK207" s="24">
        <v>14</v>
      </c>
      <c r="AL207" s="24">
        <v>11</v>
      </c>
      <c r="AM207" s="24">
        <v>11</v>
      </c>
      <c r="AN207" s="24">
        <v>10</v>
      </c>
      <c r="AO207" s="24">
        <v>11</v>
      </c>
      <c r="AP207" s="24">
        <v>12</v>
      </c>
      <c r="AQ207" s="24">
        <v>11</v>
      </c>
      <c r="AR207" s="24">
        <v>12</v>
      </c>
      <c r="AS207" s="24">
        <v>33</v>
      </c>
      <c r="AT207" s="24">
        <v>30</v>
      </c>
      <c r="AU207" s="24">
        <v>9</v>
      </c>
      <c r="AV207" s="24">
        <v>18</v>
      </c>
      <c r="AW207" s="24">
        <v>27</v>
      </c>
      <c r="AX207" s="24">
        <v>27</v>
      </c>
      <c r="AY207" s="24">
        <v>28</v>
      </c>
      <c r="AZ207" s="24">
        <v>36</v>
      </c>
      <c r="BA207" s="24">
        <v>51</v>
      </c>
      <c r="BB207" s="24">
        <v>54</v>
      </c>
      <c r="BC207" s="24">
        <v>54</v>
      </c>
      <c r="BD207" s="24">
        <v>55</v>
      </c>
      <c r="BE207" s="24">
        <v>54</v>
      </c>
      <c r="BF207" s="24">
        <v>53</v>
      </c>
      <c r="BG207" s="24">
        <v>54</v>
      </c>
      <c r="BH207" s="24">
        <v>53</v>
      </c>
      <c r="BI207" s="24">
        <v>32</v>
      </c>
      <c r="BJ207" s="24">
        <v>35</v>
      </c>
      <c r="BK207" s="24">
        <v>55</v>
      </c>
      <c r="BL207" s="24">
        <v>47</v>
      </c>
      <c r="BM207" s="24">
        <v>38</v>
      </c>
      <c r="BN207" s="24">
        <v>38</v>
      </c>
      <c r="BO207" s="24">
        <v>37</v>
      </c>
      <c r="BP207" s="24">
        <v>29</v>
      </c>
      <c r="BQ207" s="24">
        <v>259660</v>
      </c>
      <c r="BR207"/>
      <c r="BS207"/>
      <c r="BT207"/>
    </row>
    <row r="208" spans="36:72" ht="15.75" thickBot="1" x14ac:dyDescent="0.3">
      <c r="AJ208" s="23" t="s">
        <v>273</v>
      </c>
      <c r="AK208" s="24">
        <v>23</v>
      </c>
      <c r="AL208" s="24">
        <v>22</v>
      </c>
      <c r="AM208" s="24">
        <v>24</v>
      </c>
      <c r="AN208" s="24">
        <v>23</v>
      </c>
      <c r="AO208" s="24">
        <v>25</v>
      </c>
      <c r="AP208" s="24">
        <v>22</v>
      </c>
      <c r="AQ208" s="24">
        <v>21</v>
      </c>
      <c r="AR208" s="24">
        <v>21</v>
      </c>
      <c r="AS208" s="24">
        <v>29</v>
      </c>
      <c r="AT208" s="24">
        <v>19</v>
      </c>
      <c r="AU208" s="24">
        <v>24</v>
      </c>
      <c r="AV208" s="24">
        <v>25</v>
      </c>
      <c r="AW208" s="24">
        <v>28</v>
      </c>
      <c r="AX208" s="24">
        <v>19</v>
      </c>
      <c r="AY208" s="24">
        <v>21</v>
      </c>
      <c r="AZ208" s="24">
        <v>27</v>
      </c>
      <c r="BA208" s="24">
        <v>42</v>
      </c>
      <c r="BB208" s="24">
        <v>43</v>
      </c>
      <c r="BC208" s="24">
        <v>41</v>
      </c>
      <c r="BD208" s="24">
        <v>42</v>
      </c>
      <c r="BE208" s="24">
        <v>40</v>
      </c>
      <c r="BF208" s="24">
        <v>43</v>
      </c>
      <c r="BG208" s="24">
        <v>44</v>
      </c>
      <c r="BH208" s="24">
        <v>44</v>
      </c>
      <c r="BI208" s="24">
        <v>36</v>
      </c>
      <c r="BJ208" s="24">
        <v>46</v>
      </c>
      <c r="BK208" s="24">
        <v>41</v>
      </c>
      <c r="BL208" s="24">
        <v>40</v>
      </c>
      <c r="BM208" s="24">
        <v>37</v>
      </c>
      <c r="BN208" s="24">
        <v>46</v>
      </c>
      <c r="BO208" s="24">
        <v>44</v>
      </c>
      <c r="BP208" s="24">
        <v>38</v>
      </c>
      <c r="BQ208" s="24">
        <v>260203</v>
      </c>
      <c r="BR208"/>
      <c r="BS208"/>
      <c r="BT208"/>
    </row>
    <row r="209" spans="36:72" ht="15.75" thickBot="1" x14ac:dyDescent="0.3">
      <c r="AJ209" s="23" t="s">
        <v>274</v>
      </c>
      <c r="AK209" s="24">
        <v>40</v>
      </c>
      <c r="AL209" s="24">
        <v>37</v>
      </c>
      <c r="AM209" s="24">
        <v>37</v>
      </c>
      <c r="AN209" s="24">
        <v>40</v>
      </c>
      <c r="AO209" s="24">
        <v>38</v>
      </c>
      <c r="AP209" s="24">
        <v>36</v>
      </c>
      <c r="AQ209" s="24">
        <v>36</v>
      </c>
      <c r="AR209" s="24">
        <v>34</v>
      </c>
      <c r="AS209" s="24">
        <v>49</v>
      </c>
      <c r="AT209" s="24">
        <v>47</v>
      </c>
      <c r="AU209" s="24">
        <v>32</v>
      </c>
      <c r="AV209" s="24">
        <v>49</v>
      </c>
      <c r="AW209" s="24">
        <v>47</v>
      </c>
      <c r="AX209" s="24">
        <v>54</v>
      </c>
      <c r="AY209" s="24">
        <v>22</v>
      </c>
      <c r="AZ209" s="24">
        <v>47</v>
      </c>
      <c r="BA209" s="24">
        <v>25</v>
      </c>
      <c r="BB209" s="24">
        <v>28</v>
      </c>
      <c r="BC209" s="24">
        <v>28</v>
      </c>
      <c r="BD209" s="24">
        <v>25</v>
      </c>
      <c r="BE209" s="24">
        <v>27</v>
      </c>
      <c r="BF209" s="24">
        <v>29</v>
      </c>
      <c r="BG209" s="24">
        <v>29</v>
      </c>
      <c r="BH209" s="24">
        <v>31</v>
      </c>
      <c r="BI209" s="24">
        <v>16</v>
      </c>
      <c r="BJ209" s="24">
        <v>18</v>
      </c>
      <c r="BK209" s="24">
        <v>33</v>
      </c>
      <c r="BL209" s="24">
        <v>16</v>
      </c>
      <c r="BM209" s="24">
        <v>18</v>
      </c>
      <c r="BN209" s="24">
        <v>11</v>
      </c>
      <c r="BO209" s="24">
        <v>42</v>
      </c>
      <c r="BP209" s="24">
        <v>18</v>
      </c>
      <c r="BQ209" s="24">
        <v>260029</v>
      </c>
      <c r="BR209"/>
      <c r="BS209"/>
      <c r="BT209"/>
    </row>
    <row r="210" spans="36:72" ht="15.75" thickBot="1" x14ac:dyDescent="0.3">
      <c r="AJ210" s="23" t="s">
        <v>275</v>
      </c>
      <c r="AK210" s="24">
        <v>29</v>
      </c>
      <c r="AL210" s="24">
        <v>29</v>
      </c>
      <c r="AM210" s="24">
        <v>29</v>
      </c>
      <c r="AN210" s="24">
        <v>29</v>
      </c>
      <c r="AO210" s="24">
        <v>29</v>
      </c>
      <c r="AP210" s="24">
        <v>29</v>
      </c>
      <c r="AQ210" s="24">
        <v>29</v>
      </c>
      <c r="AR210" s="24">
        <v>29</v>
      </c>
      <c r="AS210" s="24">
        <v>6</v>
      </c>
      <c r="AT210" s="24">
        <v>9</v>
      </c>
      <c r="AU210" s="24">
        <v>27</v>
      </c>
      <c r="AV210" s="24">
        <v>12</v>
      </c>
      <c r="AW210" s="24">
        <v>9</v>
      </c>
      <c r="AX210" s="24">
        <v>30</v>
      </c>
      <c r="AY210" s="24">
        <v>8</v>
      </c>
      <c r="AZ210" s="24">
        <v>30</v>
      </c>
      <c r="BA210" s="24">
        <v>36</v>
      </c>
      <c r="BB210" s="24">
        <v>36</v>
      </c>
      <c r="BC210" s="24">
        <v>36</v>
      </c>
      <c r="BD210" s="24">
        <v>36</v>
      </c>
      <c r="BE210" s="24">
        <v>36</v>
      </c>
      <c r="BF210" s="24">
        <v>36</v>
      </c>
      <c r="BG210" s="24">
        <v>36</v>
      </c>
      <c r="BH210" s="24">
        <v>36</v>
      </c>
      <c r="BI210" s="24">
        <v>59</v>
      </c>
      <c r="BJ210" s="24">
        <v>56</v>
      </c>
      <c r="BK210" s="24">
        <v>38</v>
      </c>
      <c r="BL210" s="24">
        <v>53</v>
      </c>
      <c r="BM210" s="24">
        <v>55</v>
      </c>
      <c r="BN210" s="24">
        <v>34</v>
      </c>
      <c r="BO210" s="24">
        <v>57</v>
      </c>
      <c r="BP210" s="24">
        <v>35</v>
      </c>
      <c r="BQ210" s="24">
        <v>259273</v>
      </c>
      <c r="BR210"/>
      <c r="BS210"/>
      <c r="BT210"/>
    </row>
    <row r="211" spans="36:72" ht="15.75" thickBot="1" x14ac:dyDescent="0.3">
      <c r="AJ211" s="23" t="s">
        <v>276</v>
      </c>
      <c r="AK211" s="24">
        <v>38</v>
      </c>
      <c r="AL211" s="24">
        <v>37</v>
      </c>
      <c r="AM211" s="24">
        <v>36</v>
      </c>
      <c r="AN211" s="24">
        <v>38</v>
      </c>
      <c r="AO211" s="24">
        <v>37</v>
      </c>
      <c r="AP211" s="24">
        <v>39</v>
      </c>
      <c r="AQ211" s="24">
        <v>38</v>
      </c>
      <c r="AR211" s="24">
        <v>37</v>
      </c>
      <c r="AS211" s="24">
        <v>47</v>
      </c>
      <c r="AT211" s="24">
        <v>44</v>
      </c>
      <c r="AU211" s="24">
        <v>54</v>
      </c>
      <c r="AV211" s="24">
        <v>43</v>
      </c>
      <c r="AW211" s="24">
        <v>22</v>
      </c>
      <c r="AX211" s="24">
        <v>60</v>
      </c>
      <c r="AY211" s="24">
        <v>36</v>
      </c>
      <c r="AZ211" s="24">
        <v>15</v>
      </c>
      <c r="BA211" s="24">
        <v>27</v>
      </c>
      <c r="BB211" s="24">
        <v>28</v>
      </c>
      <c r="BC211" s="24">
        <v>29</v>
      </c>
      <c r="BD211" s="24">
        <v>27</v>
      </c>
      <c r="BE211" s="24">
        <v>28</v>
      </c>
      <c r="BF211" s="24">
        <v>26</v>
      </c>
      <c r="BG211" s="24">
        <v>27</v>
      </c>
      <c r="BH211" s="24">
        <v>28</v>
      </c>
      <c r="BI211" s="24">
        <v>17</v>
      </c>
      <c r="BJ211" s="24">
        <v>21</v>
      </c>
      <c r="BK211" s="24">
        <v>11</v>
      </c>
      <c r="BL211" s="24">
        <v>22</v>
      </c>
      <c r="BM211" s="24">
        <v>43</v>
      </c>
      <c r="BN211" s="24">
        <v>5</v>
      </c>
      <c r="BO211" s="24">
        <v>28</v>
      </c>
      <c r="BP211" s="24">
        <v>50</v>
      </c>
      <c r="BQ211" s="24">
        <v>259292</v>
      </c>
      <c r="BR211"/>
      <c r="BS211"/>
      <c r="BT211"/>
    </row>
    <row r="212" spans="36:72" ht="15.75" thickBot="1" x14ac:dyDescent="0.3">
      <c r="AJ212" s="23" t="s">
        <v>277</v>
      </c>
      <c r="AK212" s="24">
        <v>41</v>
      </c>
      <c r="AL212" s="24">
        <v>44</v>
      </c>
      <c r="AM212" s="24">
        <v>43</v>
      </c>
      <c r="AN212" s="24">
        <v>44</v>
      </c>
      <c r="AO212" s="24">
        <v>44</v>
      </c>
      <c r="AP212" s="24">
        <v>47</v>
      </c>
      <c r="AQ212" s="24">
        <v>46</v>
      </c>
      <c r="AR212" s="24">
        <v>46</v>
      </c>
      <c r="AS212" s="24">
        <v>51</v>
      </c>
      <c r="AT212" s="24">
        <v>33</v>
      </c>
      <c r="AU212" s="24">
        <v>39</v>
      </c>
      <c r="AV212" s="24">
        <v>16</v>
      </c>
      <c r="AW212" s="24">
        <v>59</v>
      </c>
      <c r="AX212" s="24">
        <v>48</v>
      </c>
      <c r="AY212" s="24">
        <v>41</v>
      </c>
      <c r="AZ212" s="24">
        <v>21</v>
      </c>
      <c r="BA212" s="24">
        <v>24</v>
      </c>
      <c r="BB212" s="24">
        <v>21</v>
      </c>
      <c r="BC212" s="24">
        <v>22</v>
      </c>
      <c r="BD212" s="24">
        <v>21</v>
      </c>
      <c r="BE212" s="24">
        <v>21</v>
      </c>
      <c r="BF212" s="24">
        <v>18</v>
      </c>
      <c r="BG212" s="24">
        <v>19</v>
      </c>
      <c r="BH212" s="24">
        <v>19</v>
      </c>
      <c r="BI212" s="24">
        <v>14</v>
      </c>
      <c r="BJ212" s="24">
        <v>32</v>
      </c>
      <c r="BK212" s="24">
        <v>26</v>
      </c>
      <c r="BL212" s="24">
        <v>49</v>
      </c>
      <c r="BM212" s="24">
        <v>6</v>
      </c>
      <c r="BN212" s="24">
        <v>17</v>
      </c>
      <c r="BO212" s="24">
        <v>24</v>
      </c>
      <c r="BP212" s="24">
        <v>44</v>
      </c>
      <c r="BQ212" s="24">
        <v>260204</v>
      </c>
      <c r="BR212"/>
      <c r="BS212"/>
      <c r="BT212"/>
    </row>
    <row r="213" spans="36:72" ht="15.75" thickBot="1" x14ac:dyDescent="0.3">
      <c r="AJ213" s="23" t="s">
        <v>278</v>
      </c>
      <c r="AK213" s="24">
        <v>50</v>
      </c>
      <c r="AL213" s="24">
        <v>43</v>
      </c>
      <c r="AM213" s="24">
        <v>47</v>
      </c>
      <c r="AN213" s="24">
        <v>48</v>
      </c>
      <c r="AO213" s="24">
        <v>47</v>
      </c>
      <c r="AP213" s="24">
        <v>46</v>
      </c>
      <c r="AQ213" s="24">
        <v>47</v>
      </c>
      <c r="AR213" s="24">
        <v>47</v>
      </c>
      <c r="AS213" s="24">
        <v>47</v>
      </c>
      <c r="AT213" s="24">
        <v>59</v>
      </c>
      <c r="AU213" s="24">
        <v>55</v>
      </c>
      <c r="AV213" s="24">
        <v>54</v>
      </c>
      <c r="AW213" s="24">
        <v>57</v>
      </c>
      <c r="AX213" s="24">
        <v>22</v>
      </c>
      <c r="AY213" s="24">
        <v>20</v>
      </c>
      <c r="AZ213" s="24">
        <v>60</v>
      </c>
      <c r="BA213" s="24">
        <v>15</v>
      </c>
      <c r="BB213" s="24">
        <v>22</v>
      </c>
      <c r="BC213" s="24">
        <v>18</v>
      </c>
      <c r="BD213" s="24">
        <v>17</v>
      </c>
      <c r="BE213" s="24">
        <v>18</v>
      </c>
      <c r="BF213" s="24">
        <v>19</v>
      </c>
      <c r="BG213" s="24">
        <v>18</v>
      </c>
      <c r="BH213" s="24">
        <v>18</v>
      </c>
      <c r="BI213" s="24">
        <v>17</v>
      </c>
      <c r="BJ213" s="24">
        <v>6</v>
      </c>
      <c r="BK213" s="24">
        <v>10</v>
      </c>
      <c r="BL213" s="24">
        <v>11</v>
      </c>
      <c r="BM213" s="24">
        <v>8</v>
      </c>
      <c r="BN213" s="24">
        <v>43</v>
      </c>
      <c r="BO213" s="24">
        <v>45</v>
      </c>
      <c r="BP213" s="24">
        <v>5</v>
      </c>
      <c r="BQ213" s="24">
        <v>260120</v>
      </c>
      <c r="BR213"/>
      <c r="BS213"/>
      <c r="BT213"/>
    </row>
    <row r="214" spans="36:72" ht="15.75" thickBot="1" x14ac:dyDescent="0.3">
      <c r="AJ214" s="23" t="s">
        <v>279</v>
      </c>
      <c r="AK214" s="24">
        <v>54</v>
      </c>
      <c r="AL214" s="24">
        <v>48</v>
      </c>
      <c r="AM214" s="24">
        <v>46</v>
      </c>
      <c r="AN214" s="24">
        <v>45</v>
      </c>
      <c r="AO214" s="24">
        <v>46</v>
      </c>
      <c r="AP214" s="24">
        <v>43</v>
      </c>
      <c r="AQ214" s="24">
        <v>41</v>
      </c>
      <c r="AR214" s="24">
        <v>42</v>
      </c>
      <c r="AS214" s="24">
        <v>58</v>
      </c>
      <c r="AT214" s="24">
        <v>57</v>
      </c>
      <c r="AU214" s="24">
        <v>49</v>
      </c>
      <c r="AV214" s="24">
        <v>54</v>
      </c>
      <c r="AW214" s="24">
        <v>23</v>
      </c>
      <c r="AX214" s="24">
        <v>39</v>
      </c>
      <c r="AY214" s="24">
        <v>52</v>
      </c>
      <c r="AZ214" s="24">
        <v>41</v>
      </c>
      <c r="BA214" s="24">
        <v>11</v>
      </c>
      <c r="BB214" s="24">
        <v>17</v>
      </c>
      <c r="BC214" s="24">
        <v>19</v>
      </c>
      <c r="BD214" s="24">
        <v>20</v>
      </c>
      <c r="BE214" s="24">
        <v>19</v>
      </c>
      <c r="BF214" s="24">
        <v>22</v>
      </c>
      <c r="BG214" s="24">
        <v>24</v>
      </c>
      <c r="BH214" s="24">
        <v>23</v>
      </c>
      <c r="BI214" s="24">
        <v>7</v>
      </c>
      <c r="BJ214" s="24">
        <v>8</v>
      </c>
      <c r="BK214" s="24">
        <v>15</v>
      </c>
      <c r="BL214" s="24">
        <v>11</v>
      </c>
      <c r="BM214" s="24">
        <v>42</v>
      </c>
      <c r="BN214" s="24">
        <v>26</v>
      </c>
      <c r="BO214" s="24">
        <v>13</v>
      </c>
      <c r="BP214" s="24">
        <v>24</v>
      </c>
      <c r="BQ214" s="24">
        <v>259984</v>
      </c>
      <c r="BR214"/>
      <c r="BS214"/>
      <c r="BT214"/>
    </row>
    <row r="215" spans="36:72" ht="15.75" thickBot="1" x14ac:dyDescent="0.3">
      <c r="AJ215" s="23" t="s">
        <v>280</v>
      </c>
      <c r="AK215" s="24">
        <v>38</v>
      </c>
      <c r="AL215" s="24">
        <v>35</v>
      </c>
      <c r="AM215" s="24">
        <v>40</v>
      </c>
      <c r="AN215" s="24">
        <v>39</v>
      </c>
      <c r="AO215" s="24">
        <v>45</v>
      </c>
      <c r="AP215" s="24">
        <v>45</v>
      </c>
      <c r="AQ215" s="24">
        <v>43</v>
      </c>
      <c r="AR215" s="24">
        <v>44</v>
      </c>
      <c r="AS215" s="24">
        <v>61</v>
      </c>
      <c r="AT215" s="24">
        <v>11</v>
      </c>
      <c r="AU215" s="24">
        <v>33</v>
      </c>
      <c r="AV215" s="24">
        <v>50</v>
      </c>
      <c r="AW215" s="24">
        <v>54</v>
      </c>
      <c r="AX215" s="24">
        <v>47</v>
      </c>
      <c r="AY215" s="24">
        <v>45</v>
      </c>
      <c r="AZ215" s="24">
        <v>46</v>
      </c>
      <c r="BA215" s="24">
        <v>27</v>
      </c>
      <c r="BB215" s="24">
        <v>30</v>
      </c>
      <c r="BC215" s="24">
        <v>25</v>
      </c>
      <c r="BD215" s="24">
        <v>26</v>
      </c>
      <c r="BE215" s="24">
        <v>20</v>
      </c>
      <c r="BF215" s="24">
        <v>20</v>
      </c>
      <c r="BG215" s="24">
        <v>22</v>
      </c>
      <c r="BH215" s="24">
        <v>21</v>
      </c>
      <c r="BI215" s="24">
        <v>4</v>
      </c>
      <c r="BJ215" s="24">
        <v>54</v>
      </c>
      <c r="BK215" s="24">
        <v>32</v>
      </c>
      <c r="BL215" s="24">
        <v>15</v>
      </c>
      <c r="BM215" s="24">
        <v>11</v>
      </c>
      <c r="BN215" s="24">
        <v>18</v>
      </c>
      <c r="BO215" s="24">
        <v>20</v>
      </c>
      <c r="BP215" s="24">
        <v>18</v>
      </c>
      <c r="BQ215" s="24">
        <v>260364</v>
      </c>
      <c r="BR215"/>
      <c r="BS215"/>
      <c r="BT215"/>
    </row>
    <row r="216" spans="36:72" ht="15.75" thickBot="1" x14ac:dyDescent="0.3">
      <c r="AJ216" s="23" t="s">
        <v>281</v>
      </c>
      <c r="AK216" s="24">
        <v>46</v>
      </c>
      <c r="AL216" s="24">
        <v>42</v>
      </c>
      <c r="AM216" s="24">
        <v>41</v>
      </c>
      <c r="AN216" s="24">
        <v>42</v>
      </c>
      <c r="AO216" s="24">
        <v>44</v>
      </c>
      <c r="AP216" s="24">
        <v>49</v>
      </c>
      <c r="AQ216" s="24">
        <v>49</v>
      </c>
      <c r="AR216" s="24">
        <v>49</v>
      </c>
      <c r="AS216" s="24">
        <v>46</v>
      </c>
      <c r="AT216" s="24">
        <v>52</v>
      </c>
      <c r="AU216" s="24">
        <v>62</v>
      </c>
      <c r="AV216" s="24">
        <v>14</v>
      </c>
      <c r="AW216" s="24">
        <v>52</v>
      </c>
      <c r="AX216" s="24">
        <v>58</v>
      </c>
      <c r="AY216" s="24">
        <v>6</v>
      </c>
      <c r="AZ216" s="24">
        <v>63</v>
      </c>
      <c r="BA216" s="24">
        <v>19</v>
      </c>
      <c r="BB216" s="24">
        <v>23</v>
      </c>
      <c r="BC216" s="24">
        <v>24</v>
      </c>
      <c r="BD216" s="24">
        <v>23</v>
      </c>
      <c r="BE216" s="24">
        <v>21</v>
      </c>
      <c r="BF216" s="24">
        <v>16</v>
      </c>
      <c r="BG216" s="24">
        <v>16</v>
      </c>
      <c r="BH216" s="24">
        <v>16</v>
      </c>
      <c r="BI216" s="24">
        <v>19</v>
      </c>
      <c r="BJ216" s="24">
        <v>13</v>
      </c>
      <c r="BK216" s="24">
        <v>3</v>
      </c>
      <c r="BL216" s="24">
        <v>50</v>
      </c>
      <c r="BM216" s="24">
        <v>13</v>
      </c>
      <c r="BN216" s="24">
        <v>7</v>
      </c>
      <c r="BO216" s="24">
        <v>59</v>
      </c>
      <c r="BP216" s="24">
        <v>2</v>
      </c>
      <c r="BQ216" s="24">
        <v>260454</v>
      </c>
      <c r="BR216"/>
      <c r="BS216"/>
      <c r="BT216"/>
    </row>
    <row r="217" spans="36:72" ht="15.75" thickBot="1" x14ac:dyDescent="0.3">
      <c r="AJ217" s="23" t="s">
        <v>282</v>
      </c>
      <c r="AK217" s="24">
        <v>58</v>
      </c>
      <c r="AL217" s="24">
        <v>53</v>
      </c>
      <c r="AM217" s="24">
        <v>49</v>
      </c>
      <c r="AN217" s="24">
        <v>49</v>
      </c>
      <c r="AO217" s="24">
        <v>48</v>
      </c>
      <c r="AP217" s="24">
        <v>47</v>
      </c>
      <c r="AQ217" s="24">
        <v>48</v>
      </c>
      <c r="AR217" s="24">
        <v>48</v>
      </c>
      <c r="AS217" s="24">
        <v>25</v>
      </c>
      <c r="AT217" s="24">
        <v>34</v>
      </c>
      <c r="AU217" s="24">
        <v>42</v>
      </c>
      <c r="AV217" s="24">
        <v>51</v>
      </c>
      <c r="AW217" s="24">
        <v>51</v>
      </c>
      <c r="AX217" s="24">
        <v>55</v>
      </c>
      <c r="AY217" s="24">
        <v>23</v>
      </c>
      <c r="AZ217" s="24">
        <v>57</v>
      </c>
      <c r="BA217" s="24">
        <v>7</v>
      </c>
      <c r="BB217" s="24">
        <v>12</v>
      </c>
      <c r="BC217" s="24">
        <v>16</v>
      </c>
      <c r="BD217" s="24">
        <v>16</v>
      </c>
      <c r="BE217" s="24">
        <v>17</v>
      </c>
      <c r="BF217" s="24">
        <v>18</v>
      </c>
      <c r="BG217" s="24">
        <v>17</v>
      </c>
      <c r="BH217" s="24">
        <v>17</v>
      </c>
      <c r="BI217" s="24">
        <v>40</v>
      </c>
      <c r="BJ217" s="24">
        <v>31</v>
      </c>
      <c r="BK217" s="24">
        <v>23</v>
      </c>
      <c r="BL217" s="24">
        <v>14</v>
      </c>
      <c r="BM217" s="24">
        <v>14</v>
      </c>
      <c r="BN217" s="24">
        <v>10</v>
      </c>
      <c r="BO217" s="24">
        <v>42</v>
      </c>
      <c r="BP217" s="24">
        <v>8</v>
      </c>
      <c r="BQ217" s="24">
        <v>260344</v>
      </c>
      <c r="BR217"/>
      <c r="BS217"/>
      <c r="BT217"/>
    </row>
    <row r="218" spans="36:72" ht="15.75" thickBot="1" x14ac:dyDescent="0.3">
      <c r="AJ218" s="23" t="s">
        <v>283</v>
      </c>
      <c r="AK218" s="24">
        <v>52</v>
      </c>
      <c r="AL218" s="24">
        <v>49</v>
      </c>
      <c r="AM218" s="24">
        <v>47</v>
      </c>
      <c r="AN218" s="24">
        <v>48</v>
      </c>
      <c r="AO218" s="24">
        <v>46</v>
      </c>
      <c r="AP218" s="24">
        <v>44</v>
      </c>
      <c r="AQ218" s="24">
        <v>44</v>
      </c>
      <c r="AR218" s="24">
        <v>43</v>
      </c>
      <c r="AS218" s="24">
        <v>10</v>
      </c>
      <c r="AT218" s="24">
        <v>53</v>
      </c>
      <c r="AU218" s="24">
        <v>38</v>
      </c>
      <c r="AV218" s="24">
        <v>58</v>
      </c>
      <c r="AW218" s="24">
        <v>42</v>
      </c>
      <c r="AX218" s="24">
        <v>59</v>
      </c>
      <c r="AY218" s="24">
        <v>51</v>
      </c>
      <c r="AZ218" s="24">
        <v>32</v>
      </c>
      <c r="BA218" s="24">
        <v>13</v>
      </c>
      <c r="BB218" s="24">
        <v>16</v>
      </c>
      <c r="BC218" s="24">
        <v>18</v>
      </c>
      <c r="BD218" s="24">
        <v>17</v>
      </c>
      <c r="BE218" s="24">
        <v>19</v>
      </c>
      <c r="BF218" s="24">
        <v>21</v>
      </c>
      <c r="BG218" s="24">
        <v>21</v>
      </c>
      <c r="BH218" s="24">
        <v>22</v>
      </c>
      <c r="BI218" s="24">
        <v>50</v>
      </c>
      <c r="BJ218" s="24">
        <v>12</v>
      </c>
      <c r="BK218" s="24">
        <v>27</v>
      </c>
      <c r="BL218" s="24">
        <v>7</v>
      </c>
      <c r="BM218" s="24">
        <v>23</v>
      </c>
      <c r="BN218" s="24">
        <v>6</v>
      </c>
      <c r="BO218" s="24">
        <v>14</v>
      </c>
      <c r="BP218" s="24">
        <v>33</v>
      </c>
      <c r="BQ218" s="24">
        <v>267015</v>
      </c>
      <c r="BR218"/>
      <c r="BS218"/>
      <c r="BT218"/>
    </row>
    <row r="219" spans="36:72" ht="15.75" thickBot="1" x14ac:dyDescent="0.3">
      <c r="AJ219" s="23" t="s">
        <v>284</v>
      </c>
      <c r="AK219" s="24">
        <v>49</v>
      </c>
      <c r="AL219" s="24">
        <v>44</v>
      </c>
      <c r="AM219" s="24">
        <v>43</v>
      </c>
      <c r="AN219" s="24">
        <v>45</v>
      </c>
      <c r="AO219" s="24">
        <v>43</v>
      </c>
      <c r="AP219" s="24">
        <v>44</v>
      </c>
      <c r="AQ219" s="24">
        <v>45</v>
      </c>
      <c r="AR219" s="24">
        <v>45</v>
      </c>
      <c r="AS219" s="24">
        <v>10</v>
      </c>
      <c r="AT219" s="24">
        <v>19</v>
      </c>
      <c r="AU219" s="24">
        <v>46</v>
      </c>
      <c r="AV219" s="24">
        <v>39</v>
      </c>
      <c r="AW219" s="24">
        <v>50</v>
      </c>
      <c r="AX219" s="24">
        <v>48</v>
      </c>
      <c r="AY219" s="24">
        <v>49</v>
      </c>
      <c r="AZ219" s="24">
        <v>49</v>
      </c>
      <c r="BA219" s="24">
        <v>16</v>
      </c>
      <c r="BB219" s="24">
        <v>21</v>
      </c>
      <c r="BC219" s="24">
        <v>22</v>
      </c>
      <c r="BD219" s="24">
        <v>20</v>
      </c>
      <c r="BE219" s="24">
        <v>22</v>
      </c>
      <c r="BF219" s="24">
        <v>21</v>
      </c>
      <c r="BG219" s="24">
        <v>20</v>
      </c>
      <c r="BH219" s="24">
        <v>20</v>
      </c>
      <c r="BI219" s="24">
        <v>50</v>
      </c>
      <c r="BJ219" s="24">
        <v>46</v>
      </c>
      <c r="BK219" s="24">
        <v>19</v>
      </c>
      <c r="BL219" s="24">
        <v>26</v>
      </c>
      <c r="BM219" s="24">
        <v>15</v>
      </c>
      <c r="BN219" s="24">
        <v>17</v>
      </c>
      <c r="BO219" s="24">
        <v>16</v>
      </c>
      <c r="BP219" s="24">
        <v>16</v>
      </c>
      <c r="BQ219" s="24">
        <v>271770</v>
      </c>
      <c r="BR219"/>
      <c r="BS219"/>
      <c r="BT219"/>
    </row>
    <row r="220" spans="36:72" ht="15.75" thickBot="1" x14ac:dyDescent="0.3">
      <c r="AJ220" s="23" t="s">
        <v>285</v>
      </c>
      <c r="AK220" s="24">
        <v>48</v>
      </c>
      <c r="AL220" s="24">
        <v>46</v>
      </c>
      <c r="AM220" s="24">
        <v>44</v>
      </c>
      <c r="AN220" s="24">
        <v>42</v>
      </c>
      <c r="AO220" s="24">
        <v>41</v>
      </c>
      <c r="AP220" s="24">
        <v>41</v>
      </c>
      <c r="AQ220" s="24">
        <v>40</v>
      </c>
      <c r="AR220" s="24">
        <v>40</v>
      </c>
      <c r="AS220" s="24">
        <v>53</v>
      </c>
      <c r="AT220" s="24">
        <v>24</v>
      </c>
      <c r="AU220" s="24">
        <v>56</v>
      </c>
      <c r="AV220" s="24">
        <v>61</v>
      </c>
      <c r="AW220" s="24">
        <v>50</v>
      </c>
      <c r="AX220" s="24">
        <v>36</v>
      </c>
      <c r="AY220" s="24">
        <v>16</v>
      </c>
      <c r="AZ220" s="24">
        <v>52</v>
      </c>
      <c r="BA220" s="24">
        <v>17</v>
      </c>
      <c r="BB220" s="24">
        <v>19</v>
      </c>
      <c r="BC220" s="24">
        <v>21</v>
      </c>
      <c r="BD220" s="24">
        <v>23</v>
      </c>
      <c r="BE220" s="24">
        <v>24</v>
      </c>
      <c r="BF220" s="24">
        <v>24</v>
      </c>
      <c r="BG220" s="24">
        <v>25</v>
      </c>
      <c r="BH220" s="24">
        <v>25</v>
      </c>
      <c r="BI220" s="24">
        <v>12</v>
      </c>
      <c r="BJ220" s="24">
        <v>41</v>
      </c>
      <c r="BK220" s="24">
        <v>9</v>
      </c>
      <c r="BL220" s="24">
        <v>4</v>
      </c>
      <c r="BM220" s="24">
        <v>15</v>
      </c>
      <c r="BN220" s="24">
        <v>29</v>
      </c>
      <c r="BO220" s="24">
        <v>49</v>
      </c>
      <c r="BP220" s="24">
        <v>12</v>
      </c>
      <c r="BQ220" s="24">
        <v>274624</v>
      </c>
      <c r="BR220"/>
      <c r="BS220"/>
      <c r="BT220"/>
    </row>
    <row r="221" spans="36:72" ht="15.75" thickBot="1" x14ac:dyDescent="0.3">
      <c r="AJ221" s="23" t="s">
        <v>286</v>
      </c>
      <c r="AK221" s="24">
        <v>55</v>
      </c>
      <c r="AL221" s="24">
        <v>47</v>
      </c>
      <c r="AM221" s="24">
        <v>45</v>
      </c>
      <c r="AN221" s="24">
        <v>43</v>
      </c>
      <c r="AO221" s="24">
        <v>41</v>
      </c>
      <c r="AP221" s="24">
        <v>41</v>
      </c>
      <c r="AQ221" s="24">
        <v>41</v>
      </c>
      <c r="AR221" s="24">
        <v>41</v>
      </c>
      <c r="AS221" s="24">
        <v>50</v>
      </c>
      <c r="AT221" s="24">
        <v>37</v>
      </c>
      <c r="AU221" s="24">
        <v>30</v>
      </c>
      <c r="AV221" s="24">
        <v>53</v>
      </c>
      <c r="AW221" s="24">
        <v>21</v>
      </c>
      <c r="AX221" s="24">
        <v>34</v>
      </c>
      <c r="AY221" s="24">
        <v>62</v>
      </c>
      <c r="AZ221" s="24">
        <v>51</v>
      </c>
      <c r="BA221" s="24">
        <v>10</v>
      </c>
      <c r="BB221" s="24">
        <v>18</v>
      </c>
      <c r="BC221" s="24">
        <v>20</v>
      </c>
      <c r="BD221" s="24">
        <v>22</v>
      </c>
      <c r="BE221" s="24">
        <v>24</v>
      </c>
      <c r="BF221" s="24">
        <v>24</v>
      </c>
      <c r="BG221" s="24">
        <v>24</v>
      </c>
      <c r="BH221" s="24">
        <v>24</v>
      </c>
      <c r="BI221" s="24">
        <v>15</v>
      </c>
      <c r="BJ221" s="24">
        <v>27</v>
      </c>
      <c r="BK221" s="24">
        <v>34</v>
      </c>
      <c r="BL221" s="24">
        <v>12</v>
      </c>
      <c r="BM221" s="24">
        <v>44</v>
      </c>
      <c r="BN221" s="24">
        <v>31</v>
      </c>
      <c r="BO221" s="24">
        <v>3</v>
      </c>
      <c r="BP221" s="24">
        <v>14</v>
      </c>
      <c r="BQ221" s="24">
        <v>275124</v>
      </c>
      <c r="BR221"/>
      <c r="BS221"/>
      <c r="BT221"/>
    </row>
    <row r="222" spans="36:72" ht="15.75" thickBot="1" x14ac:dyDescent="0.3">
      <c r="AJ222" s="23" t="s">
        <v>287</v>
      </c>
      <c r="AK222" s="24">
        <v>55</v>
      </c>
      <c r="AL222" s="24">
        <v>52</v>
      </c>
      <c r="AM222" s="24">
        <v>51</v>
      </c>
      <c r="AN222" s="24">
        <v>50</v>
      </c>
      <c r="AO222" s="24">
        <v>50</v>
      </c>
      <c r="AP222" s="24">
        <v>46</v>
      </c>
      <c r="AQ222" s="24">
        <v>46</v>
      </c>
      <c r="AR222" s="24">
        <v>46</v>
      </c>
      <c r="AS222" s="24">
        <v>20</v>
      </c>
      <c r="AT222" s="24">
        <v>60</v>
      </c>
      <c r="AU222" s="24">
        <v>56</v>
      </c>
      <c r="AV222" s="24">
        <v>38</v>
      </c>
      <c r="AW222" s="24">
        <v>7</v>
      </c>
      <c r="AX222" s="24">
        <v>43</v>
      </c>
      <c r="AY222" s="24">
        <v>63</v>
      </c>
      <c r="AZ222" s="24">
        <v>42</v>
      </c>
      <c r="BA222" s="24">
        <v>10</v>
      </c>
      <c r="BB222" s="24">
        <v>13</v>
      </c>
      <c r="BC222" s="24">
        <v>14</v>
      </c>
      <c r="BD222" s="24">
        <v>15</v>
      </c>
      <c r="BE222" s="24">
        <v>15</v>
      </c>
      <c r="BF222" s="24">
        <v>19</v>
      </c>
      <c r="BG222" s="24">
        <v>19</v>
      </c>
      <c r="BH222" s="24">
        <v>19</v>
      </c>
      <c r="BI222" s="24">
        <v>45</v>
      </c>
      <c r="BJ222" s="24">
        <v>5</v>
      </c>
      <c r="BK222" s="24">
        <v>9</v>
      </c>
      <c r="BL222" s="24">
        <v>27</v>
      </c>
      <c r="BM222" s="24">
        <v>58</v>
      </c>
      <c r="BN222" s="24">
        <v>22</v>
      </c>
      <c r="BO222" s="24">
        <v>2</v>
      </c>
      <c r="BP222" s="24">
        <v>23</v>
      </c>
      <c r="BQ222" s="24">
        <v>275522</v>
      </c>
      <c r="BR222"/>
      <c r="BS222"/>
      <c r="BT222"/>
    </row>
    <row r="223" spans="36:72" ht="15.75" thickBot="1" x14ac:dyDescent="0.3">
      <c r="AJ223" s="23" t="s">
        <v>288</v>
      </c>
      <c r="AK223" s="24">
        <v>44</v>
      </c>
      <c r="AL223" s="24">
        <v>39</v>
      </c>
      <c r="AM223" s="24">
        <v>38</v>
      </c>
      <c r="AN223" s="24">
        <v>43</v>
      </c>
      <c r="AO223" s="24">
        <v>43</v>
      </c>
      <c r="AP223" s="24">
        <v>42</v>
      </c>
      <c r="AQ223" s="24">
        <v>45</v>
      </c>
      <c r="AR223" s="24">
        <v>45</v>
      </c>
      <c r="AS223" s="24">
        <v>18</v>
      </c>
      <c r="AT223" s="24">
        <v>10</v>
      </c>
      <c r="AU223" s="24">
        <v>61</v>
      </c>
      <c r="AV223" s="24">
        <v>44</v>
      </c>
      <c r="AW223" s="24">
        <v>57</v>
      </c>
      <c r="AX223" s="24">
        <v>52</v>
      </c>
      <c r="AY223" s="24">
        <v>45</v>
      </c>
      <c r="AZ223" s="24">
        <v>61</v>
      </c>
      <c r="BA223" s="24">
        <v>21</v>
      </c>
      <c r="BB223" s="24">
        <v>26</v>
      </c>
      <c r="BC223" s="24">
        <v>27</v>
      </c>
      <c r="BD223" s="24">
        <v>22</v>
      </c>
      <c r="BE223" s="24">
        <v>22</v>
      </c>
      <c r="BF223" s="24">
        <v>23</v>
      </c>
      <c r="BG223" s="24">
        <v>20</v>
      </c>
      <c r="BH223" s="24">
        <v>20</v>
      </c>
      <c r="BI223" s="24">
        <v>47</v>
      </c>
      <c r="BJ223" s="24">
        <v>55</v>
      </c>
      <c r="BK223" s="24">
        <v>4</v>
      </c>
      <c r="BL223" s="24">
        <v>21</v>
      </c>
      <c r="BM223" s="24">
        <v>8</v>
      </c>
      <c r="BN223" s="24">
        <v>13</v>
      </c>
      <c r="BO223" s="24">
        <v>20</v>
      </c>
      <c r="BP223" s="24">
        <v>4</v>
      </c>
      <c r="BQ223" s="24">
        <v>276756</v>
      </c>
      <c r="BR223"/>
      <c r="BS223"/>
      <c r="BT223"/>
    </row>
    <row r="224" spans="36:72" ht="15.75" thickBot="1" x14ac:dyDescent="0.3">
      <c r="AJ224" s="23" t="s">
        <v>289</v>
      </c>
      <c r="AK224" s="24">
        <v>37</v>
      </c>
      <c r="AL224" s="24">
        <v>53</v>
      </c>
      <c r="AM224" s="24">
        <v>52</v>
      </c>
      <c r="AN224" s="24">
        <v>56</v>
      </c>
      <c r="AO224" s="24">
        <v>57</v>
      </c>
      <c r="AP224" s="24">
        <v>55</v>
      </c>
      <c r="AQ224" s="24">
        <v>56</v>
      </c>
      <c r="AR224" s="24">
        <v>55</v>
      </c>
      <c r="AS224" s="24">
        <v>64</v>
      </c>
      <c r="AT224" s="24">
        <v>57</v>
      </c>
      <c r="AU224" s="24">
        <v>63</v>
      </c>
      <c r="AV224" s="24">
        <v>22</v>
      </c>
      <c r="AW224" s="24">
        <v>63</v>
      </c>
      <c r="AX224" s="24">
        <v>63</v>
      </c>
      <c r="AY224" s="24">
        <v>21</v>
      </c>
      <c r="AZ224" s="24">
        <v>51</v>
      </c>
      <c r="BA224" s="24">
        <v>28</v>
      </c>
      <c r="BB224" s="24">
        <v>12</v>
      </c>
      <c r="BC224" s="24">
        <v>13</v>
      </c>
      <c r="BD224" s="24">
        <v>9</v>
      </c>
      <c r="BE224" s="24">
        <v>8</v>
      </c>
      <c r="BF224" s="24">
        <v>10</v>
      </c>
      <c r="BG224" s="24">
        <v>9</v>
      </c>
      <c r="BH224" s="24">
        <v>10</v>
      </c>
      <c r="BI224" s="24">
        <v>1</v>
      </c>
      <c r="BJ224" s="24">
        <v>8</v>
      </c>
      <c r="BK224" s="24">
        <v>2</v>
      </c>
      <c r="BL224" s="24">
        <v>43</v>
      </c>
      <c r="BM224" s="24">
        <v>2</v>
      </c>
      <c r="BN224" s="24">
        <v>2</v>
      </c>
      <c r="BO224" s="24">
        <v>43</v>
      </c>
      <c r="BP224" s="24">
        <v>14</v>
      </c>
      <c r="BQ224" s="24">
        <v>295264</v>
      </c>
      <c r="BR224"/>
      <c r="BS224"/>
      <c r="BT224"/>
    </row>
    <row r="225" spans="36:72" ht="15.75" thickBot="1" x14ac:dyDescent="0.3">
      <c r="AJ225" s="23" t="s">
        <v>290</v>
      </c>
      <c r="AK225" s="24">
        <v>37</v>
      </c>
      <c r="AL225" s="24">
        <v>50</v>
      </c>
      <c r="AM225" s="24">
        <v>48</v>
      </c>
      <c r="AN225" s="24">
        <v>47</v>
      </c>
      <c r="AO225" s="24">
        <v>48</v>
      </c>
      <c r="AP225" s="24">
        <v>48</v>
      </c>
      <c r="AQ225" s="24">
        <v>47</v>
      </c>
      <c r="AR225" s="24">
        <v>47</v>
      </c>
      <c r="AS225" s="24">
        <v>39</v>
      </c>
      <c r="AT225" s="24">
        <v>60</v>
      </c>
      <c r="AU225" s="24">
        <v>22</v>
      </c>
      <c r="AV225" s="24">
        <v>53</v>
      </c>
      <c r="AW225" s="24">
        <v>12</v>
      </c>
      <c r="AX225" s="24">
        <v>53</v>
      </c>
      <c r="AY225" s="24">
        <v>58</v>
      </c>
      <c r="AZ225" s="24">
        <v>53</v>
      </c>
      <c r="BA225" s="24">
        <v>28</v>
      </c>
      <c r="BB225" s="24">
        <v>15</v>
      </c>
      <c r="BC225" s="24">
        <v>17</v>
      </c>
      <c r="BD225" s="24">
        <v>18</v>
      </c>
      <c r="BE225" s="24">
        <v>17</v>
      </c>
      <c r="BF225" s="24">
        <v>17</v>
      </c>
      <c r="BG225" s="24">
        <v>18</v>
      </c>
      <c r="BH225" s="24">
        <v>18</v>
      </c>
      <c r="BI225" s="24">
        <v>26</v>
      </c>
      <c r="BJ225" s="24">
        <v>5</v>
      </c>
      <c r="BK225" s="24">
        <v>43</v>
      </c>
      <c r="BL225" s="24">
        <v>12</v>
      </c>
      <c r="BM225" s="24">
        <v>53</v>
      </c>
      <c r="BN225" s="24">
        <v>12</v>
      </c>
      <c r="BO225" s="24">
        <v>7</v>
      </c>
      <c r="BP225" s="24">
        <v>12</v>
      </c>
      <c r="BQ225" s="24">
        <v>296674</v>
      </c>
      <c r="BR225"/>
      <c r="BS225"/>
      <c r="BT225"/>
    </row>
    <row r="226" spans="36:72" ht="15.75" thickBot="1" x14ac:dyDescent="0.3">
      <c r="AJ226" s="23" t="s">
        <v>291</v>
      </c>
      <c r="AK226" s="24">
        <v>39</v>
      </c>
      <c r="AL226" s="24">
        <v>38</v>
      </c>
      <c r="AM226" s="24">
        <v>37</v>
      </c>
      <c r="AN226" s="24">
        <v>41</v>
      </c>
      <c r="AO226" s="24">
        <v>39</v>
      </c>
      <c r="AP226" s="24">
        <v>40</v>
      </c>
      <c r="AQ226" s="24">
        <v>42</v>
      </c>
      <c r="AR226" s="24">
        <v>41</v>
      </c>
      <c r="AS226" s="24">
        <v>62</v>
      </c>
      <c r="AT226" s="24">
        <v>34</v>
      </c>
      <c r="AU226" s="24">
        <v>30</v>
      </c>
      <c r="AV226" s="24">
        <v>24</v>
      </c>
      <c r="AW226" s="24">
        <v>10</v>
      </c>
      <c r="AX226" s="24">
        <v>52</v>
      </c>
      <c r="AY226" s="24">
        <v>55</v>
      </c>
      <c r="AZ226" s="24">
        <v>60</v>
      </c>
      <c r="BA226" s="24">
        <v>26</v>
      </c>
      <c r="BB226" s="24">
        <v>27</v>
      </c>
      <c r="BC226" s="24">
        <v>28</v>
      </c>
      <c r="BD226" s="24">
        <v>24</v>
      </c>
      <c r="BE226" s="24">
        <v>26</v>
      </c>
      <c r="BF226" s="24">
        <v>25</v>
      </c>
      <c r="BG226" s="24">
        <v>23</v>
      </c>
      <c r="BH226" s="24">
        <v>24</v>
      </c>
      <c r="BI226" s="24">
        <v>2</v>
      </c>
      <c r="BJ226" s="24">
        <v>31</v>
      </c>
      <c r="BK226" s="24">
        <v>34</v>
      </c>
      <c r="BL226" s="24">
        <v>41</v>
      </c>
      <c r="BM226" s="24">
        <v>55</v>
      </c>
      <c r="BN226" s="24">
        <v>13</v>
      </c>
      <c r="BO226" s="24">
        <v>10</v>
      </c>
      <c r="BP226" s="24">
        <v>5</v>
      </c>
      <c r="BQ226" s="24">
        <v>296082</v>
      </c>
      <c r="BR226"/>
      <c r="BS226"/>
      <c r="BT226"/>
    </row>
    <row r="227" spans="36:72" ht="15.75" thickBot="1" x14ac:dyDescent="0.3">
      <c r="AJ227" s="23" t="s">
        <v>292</v>
      </c>
      <c r="AK227" s="24">
        <v>51</v>
      </c>
      <c r="AL227" s="24">
        <v>47</v>
      </c>
      <c r="AM227" s="24">
        <v>46</v>
      </c>
      <c r="AN227" s="24">
        <v>47</v>
      </c>
      <c r="AO227" s="24">
        <v>50</v>
      </c>
      <c r="AP227" s="24">
        <v>53</v>
      </c>
      <c r="AQ227" s="24">
        <v>53</v>
      </c>
      <c r="AR227" s="24">
        <v>52</v>
      </c>
      <c r="AS227" s="24">
        <v>62</v>
      </c>
      <c r="AT227" s="24">
        <v>59</v>
      </c>
      <c r="AU227" s="24">
        <v>55</v>
      </c>
      <c r="AV227" s="24">
        <v>7</v>
      </c>
      <c r="AW227" s="24">
        <v>18</v>
      </c>
      <c r="AX227" s="24">
        <v>58</v>
      </c>
      <c r="AY227" s="24">
        <v>31</v>
      </c>
      <c r="AZ227" s="24">
        <v>56</v>
      </c>
      <c r="BA227" s="24">
        <v>14</v>
      </c>
      <c r="BB227" s="24">
        <v>18</v>
      </c>
      <c r="BC227" s="24">
        <v>19</v>
      </c>
      <c r="BD227" s="24">
        <v>18</v>
      </c>
      <c r="BE227" s="24">
        <v>15</v>
      </c>
      <c r="BF227" s="24">
        <v>12</v>
      </c>
      <c r="BG227" s="24">
        <v>12</v>
      </c>
      <c r="BH227" s="24">
        <v>13</v>
      </c>
      <c r="BI227" s="24">
        <v>3</v>
      </c>
      <c r="BJ227" s="24">
        <v>6</v>
      </c>
      <c r="BK227" s="24">
        <v>10</v>
      </c>
      <c r="BL227" s="24">
        <v>57</v>
      </c>
      <c r="BM227" s="24">
        <v>47</v>
      </c>
      <c r="BN227" s="24">
        <v>7</v>
      </c>
      <c r="BO227" s="24">
        <v>34</v>
      </c>
      <c r="BP227" s="24">
        <v>9</v>
      </c>
      <c r="BQ227" s="24">
        <v>296418</v>
      </c>
      <c r="BR227"/>
      <c r="BS227"/>
      <c r="BT227"/>
    </row>
    <row r="228" spans="36:72" ht="15.75" thickBot="1" x14ac:dyDescent="0.3">
      <c r="AJ228" s="23" t="s">
        <v>293</v>
      </c>
      <c r="AK228" s="24">
        <v>56</v>
      </c>
      <c r="AL228" s="24">
        <v>54</v>
      </c>
      <c r="AM228" s="24">
        <v>58</v>
      </c>
      <c r="AN228" s="24">
        <v>54</v>
      </c>
      <c r="AO228" s="24">
        <v>54</v>
      </c>
      <c r="AP228" s="24">
        <v>53</v>
      </c>
      <c r="AQ228" s="24">
        <v>52</v>
      </c>
      <c r="AR228" s="24">
        <v>52</v>
      </c>
      <c r="AS228" s="24">
        <v>60</v>
      </c>
      <c r="AT228" s="24">
        <v>62</v>
      </c>
      <c r="AU228" s="24">
        <v>52</v>
      </c>
      <c r="AV228" s="24">
        <v>32</v>
      </c>
      <c r="AW228" s="24">
        <v>64</v>
      </c>
      <c r="AX228" s="24">
        <v>62</v>
      </c>
      <c r="AY228" s="24">
        <v>33</v>
      </c>
      <c r="AZ228" s="24">
        <v>19</v>
      </c>
      <c r="BA228" s="24">
        <v>9</v>
      </c>
      <c r="BB228" s="24">
        <v>11</v>
      </c>
      <c r="BC228" s="24">
        <v>7</v>
      </c>
      <c r="BD228" s="24">
        <v>11</v>
      </c>
      <c r="BE228" s="24">
        <v>11</v>
      </c>
      <c r="BF228" s="24">
        <v>12</v>
      </c>
      <c r="BG228" s="24">
        <v>13</v>
      </c>
      <c r="BH228" s="24">
        <v>13</v>
      </c>
      <c r="BI228" s="24">
        <v>5</v>
      </c>
      <c r="BJ228" s="24">
        <v>3</v>
      </c>
      <c r="BK228" s="24">
        <v>13</v>
      </c>
      <c r="BL228" s="24">
        <v>33</v>
      </c>
      <c r="BM228" s="24">
        <v>1</v>
      </c>
      <c r="BN228" s="24">
        <v>3</v>
      </c>
      <c r="BO228" s="24">
        <v>32</v>
      </c>
      <c r="BP228" s="24">
        <v>46</v>
      </c>
      <c r="BQ228" s="24">
        <v>297732</v>
      </c>
      <c r="BR228"/>
      <c r="BS228"/>
      <c r="BT228"/>
    </row>
    <row r="229" spans="36:72" ht="15.75" thickBot="1" x14ac:dyDescent="0.3">
      <c r="AJ229" s="23" t="s">
        <v>294</v>
      </c>
      <c r="AK229" s="24">
        <v>50</v>
      </c>
      <c r="AL229" s="24">
        <v>50</v>
      </c>
      <c r="AM229" s="24">
        <v>48</v>
      </c>
      <c r="AN229" s="24">
        <v>46</v>
      </c>
      <c r="AO229" s="24">
        <v>45</v>
      </c>
      <c r="AP229" s="24">
        <v>43</v>
      </c>
      <c r="AQ229" s="24">
        <v>42</v>
      </c>
      <c r="AR229" s="24">
        <v>44</v>
      </c>
      <c r="AS229" s="24">
        <v>38</v>
      </c>
      <c r="AT229" s="24">
        <v>32</v>
      </c>
      <c r="AU229" s="24">
        <v>30</v>
      </c>
      <c r="AV229" s="24">
        <v>36</v>
      </c>
      <c r="AW229" s="24">
        <v>55</v>
      </c>
      <c r="AX229" s="24">
        <v>32</v>
      </c>
      <c r="AY229" s="24">
        <v>57</v>
      </c>
      <c r="AZ229" s="24">
        <v>52</v>
      </c>
      <c r="BA229" s="24">
        <v>15</v>
      </c>
      <c r="BB229" s="24">
        <v>15</v>
      </c>
      <c r="BC229" s="24">
        <v>17</v>
      </c>
      <c r="BD229" s="24">
        <v>19</v>
      </c>
      <c r="BE229" s="24">
        <v>20</v>
      </c>
      <c r="BF229" s="24">
        <v>22</v>
      </c>
      <c r="BG229" s="24">
        <v>23</v>
      </c>
      <c r="BH229" s="24">
        <v>21</v>
      </c>
      <c r="BI229" s="24">
        <v>27</v>
      </c>
      <c r="BJ229" s="24">
        <v>33</v>
      </c>
      <c r="BK229" s="24">
        <v>34</v>
      </c>
      <c r="BL229" s="24">
        <v>29</v>
      </c>
      <c r="BM229" s="24">
        <v>10</v>
      </c>
      <c r="BN229" s="24">
        <v>33</v>
      </c>
      <c r="BO229" s="24">
        <v>8</v>
      </c>
      <c r="BP229" s="24">
        <v>12</v>
      </c>
      <c r="BQ229" s="24">
        <v>298434</v>
      </c>
      <c r="BR229"/>
      <c r="BS229"/>
      <c r="BT229"/>
    </row>
    <row r="230" spans="36:72" ht="15.75" thickBot="1" x14ac:dyDescent="0.3">
      <c r="AJ230" s="23" t="s">
        <v>295</v>
      </c>
      <c r="AK230" s="24">
        <v>57</v>
      </c>
      <c r="AL230" s="24">
        <v>51</v>
      </c>
      <c r="AM230" s="24">
        <v>50</v>
      </c>
      <c r="AN230" s="24">
        <v>57</v>
      </c>
      <c r="AO230" s="24">
        <v>56</v>
      </c>
      <c r="AP230" s="24">
        <v>57</v>
      </c>
      <c r="AQ230" s="24">
        <v>55</v>
      </c>
      <c r="AR230" s="24">
        <v>54</v>
      </c>
      <c r="AS230" s="24">
        <v>59</v>
      </c>
      <c r="AT230" s="24">
        <v>39</v>
      </c>
      <c r="AU230" s="24">
        <v>59</v>
      </c>
      <c r="AV230" s="24">
        <v>63</v>
      </c>
      <c r="AW230" s="24">
        <v>48</v>
      </c>
      <c r="AX230" s="24">
        <v>6</v>
      </c>
      <c r="AY230" s="24">
        <v>61</v>
      </c>
      <c r="AZ230" s="24">
        <v>50</v>
      </c>
      <c r="BA230" s="24">
        <v>8</v>
      </c>
      <c r="BB230" s="24">
        <v>14</v>
      </c>
      <c r="BC230" s="24">
        <v>15</v>
      </c>
      <c r="BD230" s="24">
        <v>8</v>
      </c>
      <c r="BE230" s="24">
        <v>9</v>
      </c>
      <c r="BF230" s="24">
        <v>8</v>
      </c>
      <c r="BG230" s="24">
        <v>10</v>
      </c>
      <c r="BH230" s="24">
        <v>11</v>
      </c>
      <c r="BI230" s="24">
        <v>6</v>
      </c>
      <c r="BJ230" s="24">
        <v>26</v>
      </c>
      <c r="BK230" s="24">
        <v>6</v>
      </c>
      <c r="BL230" s="24">
        <v>2</v>
      </c>
      <c r="BM230" s="24">
        <v>17</v>
      </c>
      <c r="BN230" s="24">
        <v>59</v>
      </c>
      <c r="BO230" s="24">
        <v>4</v>
      </c>
      <c r="BP230" s="24">
        <v>15</v>
      </c>
      <c r="BQ230" s="24">
        <v>296214</v>
      </c>
      <c r="BR230"/>
      <c r="BS230"/>
      <c r="BT230"/>
    </row>
    <row r="231" spans="36:72" ht="15.75" thickBot="1" x14ac:dyDescent="0.3">
      <c r="AJ231" s="23" t="s">
        <v>296</v>
      </c>
      <c r="AK231" s="24">
        <v>45</v>
      </c>
      <c r="AL231" s="24">
        <v>45</v>
      </c>
      <c r="AM231" s="24">
        <v>50</v>
      </c>
      <c r="AN231" s="24">
        <v>50</v>
      </c>
      <c r="AO231" s="24">
        <v>49</v>
      </c>
      <c r="AP231" s="24">
        <v>50</v>
      </c>
      <c r="AQ231" s="24">
        <v>49</v>
      </c>
      <c r="AR231" s="24">
        <v>49</v>
      </c>
      <c r="AS231" s="24">
        <v>38</v>
      </c>
      <c r="AT231" s="24">
        <v>51</v>
      </c>
      <c r="AU231" s="24">
        <v>47</v>
      </c>
      <c r="AV231" s="24">
        <v>57</v>
      </c>
      <c r="AW231" s="24">
        <v>46</v>
      </c>
      <c r="AX231" s="24">
        <v>59</v>
      </c>
      <c r="AY231" s="24">
        <v>21</v>
      </c>
      <c r="AZ231" s="24">
        <v>27</v>
      </c>
      <c r="BA231" s="24">
        <v>20</v>
      </c>
      <c r="BB231" s="24">
        <v>20</v>
      </c>
      <c r="BC231" s="24">
        <v>15</v>
      </c>
      <c r="BD231" s="24">
        <v>15</v>
      </c>
      <c r="BE231" s="24">
        <v>16</v>
      </c>
      <c r="BF231" s="24">
        <v>15</v>
      </c>
      <c r="BG231" s="24">
        <v>16</v>
      </c>
      <c r="BH231" s="24">
        <v>16</v>
      </c>
      <c r="BI231" s="24">
        <v>27</v>
      </c>
      <c r="BJ231" s="24">
        <v>14</v>
      </c>
      <c r="BK231" s="24">
        <v>17</v>
      </c>
      <c r="BL231" s="24">
        <v>7</v>
      </c>
      <c r="BM231" s="24">
        <v>19</v>
      </c>
      <c r="BN231" s="24">
        <v>6</v>
      </c>
      <c r="BO231" s="24">
        <v>43</v>
      </c>
      <c r="BP231" s="24">
        <v>38</v>
      </c>
      <c r="BQ231" s="24">
        <v>296266</v>
      </c>
      <c r="BR231"/>
      <c r="BS231"/>
      <c r="BT231"/>
    </row>
    <row r="232" spans="36:72" ht="15.75" thickBot="1" x14ac:dyDescent="0.3">
      <c r="AJ232" s="23" t="s">
        <v>297</v>
      </c>
      <c r="AK232" s="24">
        <v>51</v>
      </c>
      <c r="AL232" s="24">
        <v>55</v>
      </c>
      <c r="AM232" s="24">
        <v>53</v>
      </c>
      <c r="AN232" s="24">
        <v>51</v>
      </c>
      <c r="AO232" s="24">
        <v>51</v>
      </c>
      <c r="AP232" s="24">
        <v>48</v>
      </c>
      <c r="AQ232" s="24">
        <v>50</v>
      </c>
      <c r="AR232" s="24">
        <v>51</v>
      </c>
      <c r="AS232" s="24">
        <v>35</v>
      </c>
      <c r="AT232" s="24">
        <v>48</v>
      </c>
      <c r="AU232" s="24">
        <v>62</v>
      </c>
      <c r="AV232" s="24">
        <v>22</v>
      </c>
      <c r="AW232" s="24">
        <v>33</v>
      </c>
      <c r="AX232" s="24">
        <v>12</v>
      </c>
      <c r="AY232" s="24">
        <v>12</v>
      </c>
      <c r="AZ232" s="24">
        <v>62</v>
      </c>
      <c r="BA232" s="24">
        <v>14</v>
      </c>
      <c r="BB232" s="24">
        <v>10</v>
      </c>
      <c r="BC232" s="24">
        <v>12</v>
      </c>
      <c r="BD232" s="24">
        <v>14</v>
      </c>
      <c r="BE232" s="24">
        <v>14</v>
      </c>
      <c r="BF232" s="24">
        <v>17</v>
      </c>
      <c r="BG232" s="24">
        <v>15</v>
      </c>
      <c r="BH232" s="24">
        <v>14</v>
      </c>
      <c r="BI232" s="24">
        <v>28</v>
      </c>
      <c r="BJ232" s="24">
        <v>17</v>
      </c>
      <c r="BK232" s="24">
        <v>3</v>
      </c>
      <c r="BL232" s="24">
        <v>43</v>
      </c>
      <c r="BM232" s="24">
        <v>32</v>
      </c>
      <c r="BN232" s="24">
        <v>52</v>
      </c>
      <c r="BO232" s="24">
        <v>52</v>
      </c>
      <c r="BP232" s="24">
        <v>3</v>
      </c>
      <c r="BQ232" s="24">
        <v>297196</v>
      </c>
      <c r="BR232"/>
      <c r="BS232"/>
      <c r="BT232"/>
    </row>
    <row r="233" spans="36:72" ht="15.75" thickBot="1" x14ac:dyDescent="0.3">
      <c r="AJ233" s="23" t="s">
        <v>298</v>
      </c>
      <c r="AK233" s="24">
        <v>34</v>
      </c>
      <c r="AL233" s="24">
        <v>46</v>
      </c>
      <c r="AM233" s="24">
        <v>45</v>
      </c>
      <c r="AN233" s="24">
        <v>46</v>
      </c>
      <c r="AO233" s="24">
        <v>47</v>
      </c>
      <c r="AP233" s="24">
        <v>45</v>
      </c>
      <c r="AQ233" s="24">
        <v>44</v>
      </c>
      <c r="AR233" s="24">
        <v>43</v>
      </c>
      <c r="AS233" s="24">
        <v>10</v>
      </c>
      <c r="AT233" s="24">
        <v>52</v>
      </c>
      <c r="AU233" s="24">
        <v>47</v>
      </c>
      <c r="AV233" s="24">
        <v>61</v>
      </c>
      <c r="AW233" s="24">
        <v>55</v>
      </c>
      <c r="AX233" s="24">
        <v>50</v>
      </c>
      <c r="AY233" s="24">
        <v>12</v>
      </c>
      <c r="AZ233" s="24">
        <v>62</v>
      </c>
      <c r="BA233" s="24">
        <v>31</v>
      </c>
      <c r="BB233" s="24">
        <v>19</v>
      </c>
      <c r="BC233" s="24">
        <v>20</v>
      </c>
      <c r="BD233" s="24">
        <v>19</v>
      </c>
      <c r="BE233" s="24">
        <v>18</v>
      </c>
      <c r="BF233" s="24">
        <v>20</v>
      </c>
      <c r="BG233" s="24">
        <v>21</v>
      </c>
      <c r="BH233" s="24">
        <v>22</v>
      </c>
      <c r="BI233" s="24">
        <v>50</v>
      </c>
      <c r="BJ233" s="24">
        <v>13</v>
      </c>
      <c r="BK233" s="24">
        <v>18</v>
      </c>
      <c r="BL233" s="24">
        <v>4</v>
      </c>
      <c r="BM233" s="24">
        <v>10</v>
      </c>
      <c r="BN233" s="24">
        <v>15</v>
      </c>
      <c r="BO233" s="24">
        <v>52</v>
      </c>
      <c r="BP233" s="24">
        <v>3</v>
      </c>
      <c r="BQ233" s="24">
        <v>297208</v>
      </c>
      <c r="BR233"/>
      <c r="BS233"/>
      <c r="BT233"/>
    </row>
    <row r="234" spans="36:72" ht="15.75" thickBot="1" x14ac:dyDescent="0.3">
      <c r="AJ234" s="23" t="s">
        <v>299</v>
      </c>
      <c r="AK234" s="24">
        <v>49</v>
      </c>
      <c r="AL234" s="24">
        <v>43</v>
      </c>
      <c r="AM234" s="24">
        <v>49</v>
      </c>
      <c r="AN234" s="24">
        <v>51</v>
      </c>
      <c r="AO234" s="24">
        <v>52</v>
      </c>
      <c r="AP234" s="24">
        <v>51</v>
      </c>
      <c r="AQ234" s="24">
        <v>51</v>
      </c>
      <c r="AR234" s="24">
        <v>50</v>
      </c>
      <c r="AS234" s="24">
        <v>57</v>
      </c>
      <c r="AT234" s="24">
        <v>62</v>
      </c>
      <c r="AU234" s="24">
        <v>51</v>
      </c>
      <c r="AV234" s="24">
        <v>24</v>
      </c>
      <c r="AW234" s="24">
        <v>19</v>
      </c>
      <c r="AX234" s="24">
        <v>45</v>
      </c>
      <c r="AY234" s="24">
        <v>58</v>
      </c>
      <c r="AZ234" s="24">
        <v>37</v>
      </c>
      <c r="BA234" s="24">
        <v>16</v>
      </c>
      <c r="BB234" s="24">
        <v>22</v>
      </c>
      <c r="BC234" s="24">
        <v>16</v>
      </c>
      <c r="BD234" s="24">
        <v>14</v>
      </c>
      <c r="BE234" s="24">
        <v>13</v>
      </c>
      <c r="BF234" s="24">
        <v>14</v>
      </c>
      <c r="BG234" s="24">
        <v>14</v>
      </c>
      <c r="BH234" s="24">
        <v>15</v>
      </c>
      <c r="BI234" s="24">
        <v>8</v>
      </c>
      <c r="BJ234" s="24">
        <v>3</v>
      </c>
      <c r="BK234" s="24">
        <v>13</v>
      </c>
      <c r="BL234" s="24">
        <v>41</v>
      </c>
      <c r="BM234" s="24">
        <v>45</v>
      </c>
      <c r="BN234" s="24">
        <v>20</v>
      </c>
      <c r="BO234" s="24">
        <v>7</v>
      </c>
      <c r="BP234" s="24">
        <v>28</v>
      </c>
      <c r="BQ234" s="24">
        <v>296092</v>
      </c>
      <c r="BR234"/>
      <c r="BS234"/>
      <c r="BT234"/>
    </row>
    <row r="235" spans="36:72" ht="15.75" thickBot="1" x14ac:dyDescent="0.3">
      <c r="AJ235" s="23" t="s">
        <v>300</v>
      </c>
      <c r="AK235" s="24">
        <v>53</v>
      </c>
      <c r="AL235" s="24">
        <v>48</v>
      </c>
      <c r="AM235" s="24">
        <v>44</v>
      </c>
      <c r="AN235" s="24">
        <v>44</v>
      </c>
      <c r="AO235" s="24">
        <v>42</v>
      </c>
      <c r="AP235" s="24">
        <v>42</v>
      </c>
      <c r="AQ235" s="24">
        <v>43</v>
      </c>
      <c r="AR235" s="24">
        <v>42</v>
      </c>
      <c r="AS235" s="24">
        <v>6</v>
      </c>
      <c r="AT235" s="24">
        <v>61</v>
      </c>
      <c r="AU235" s="24">
        <v>51</v>
      </c>
      <c r="AV235" s="24">
        <v>25</v>
      </c>
      <c r="AW235" s="24">
        <v>51</v>
      </c>
      <c r="AX235" s="24">
        <v>53</v>
      </c>
      <c r="AY235" s="24">
        <v>59</v>
      </c>
      <c r="AZ235" s="24">
        <v>31</v>
      </c>
      <c r="BA235" s="24">
        <v>12</v>
      </c>
      <c r="BB235" s="24">
        <v>17</v>
      </c>
      <c r="BC235" s="24">
        <v>21</v>
      </c>
      <c r="BD235" s="24">
        <v>21</v>
      </c>
      <c r="BE235" s="24">
        <v>23</v>
      </c>
      <c r="BF235" s="24">
        <v>23</v>
      </c>
      <c r="BG235" s="24">
        <v>22</v>
      </c>
      <c r="BH235" s="24">
        <v>23</v>
      </c>
      <c r="BI235" s="24">
        <v>59</v>
      </c>
      <c r="BJ235" s="24">
        <v>4</v>
      </c>
      <c r="BK235" s="24">
        <v>14</v>
      </c>
      <c r="BL235" s="24">
        <v>40</v>
      </c>
      <c r="BM235" s="24">
        <v>14</v>
      </c>
      <c r="BN235" s="24">
        <v>12</v>
      </c>
      <c r="BO235" s="24">
        <v>6</v>
      </c>
      <c r="BP235" s="24">
        <v>34</v>
      </c>
      <c r="BQ235" s="24">
        <v>295779</v>
      </c>
      <c r="BR235"/>
      <c r="BS235"/>
      <c r="BT235"/>
    </row>
    <row r="236" spans="36:72" ht="15.75" thickBot="1" x14ac:dyDescent="0.3">
      <c r="AJ236" s="23" t="s">
        <v>301</v>
      </c>
      <c r="AK236" s="24">
        <v>14</v>
      </c>
      <c r="AL236" s="24">
        <v>18</v>
      </c>
      <c r="AM236" s="24">
        <v>20</v>
      </c>
      <c r="AN236" s="24">
        <v>24</v>
      </c>
      <c r="AO236" s="24">
        <v>20</v>
      </c>
      <c r="AP236" s="24">
        <v>20</v>
      </c>
      <c r="AQ236" s="24">
        <v>21</v>
      </c>
      <c r="AR236" s="24">
        <v>23</v>
      </c>
      <c r="AS236" s="24">
        <v>40</v>
      </c>
      <c r="AT236" s="24">
        <v>41</v>
      </c>
      <c r="AU236" s="24">
        <v>36</v>
      </c>
      <c r="AV236" s="24">
        <v>42</v>
      </c>
      <c r="AW236" s="24">
        <v>38</v>
      </c>
      <c r="AX236" s="24">
        <v>41</v>
      </c>
      <c r="AY236" s="24">
        <v>39</v>
      </c>
      <c r="AZ236" s="24">
        <v>39</v>
      </c>
      <c r="BA236" s="24">
        <v>51</v>
      </c>
      <c r="BB236" s="24">
        <v>47</v>
      </c>
      <c r="BC236" s="24">
        <v>45</v>
      </c>
      <c r="BD236" s="24">
        <v>41</v>
      </c>
      <c r="BE236" s="24">
        <v>45</v>
      </c>
      <c r="BF236" s="24">
        <v>45</v>
      </c>
      <c r="BG236" s="24">
        <v>44</v>
      </c>
      <c r="BH236" s="24">
        <v>42</v>
      </c>
      <c r="BI236" s="24">
        <v>25</v>
      </c>
      <c r="BJ236" s="24">
        <v>24</v>
      </c>
      <c r="BK236" s="24">
        <v>29</v>
      </c>
      <c r="BL236" s="24">
        <v>23</v>
      </c>
      <c r="BM236" s="24">
        <v>27</v>
      </c>
      <c r="BN236" s="24">
        <v>24</v>
      </c>
      <c r="BO236" s="24">
        <v>26</v>
      </c>
      <c r="BP236" s="24">
        <v>26</v>
      </c>
      <c r="BQ236" s="24">
        <v>221132</v>
      </c>
      <c r="BR236"/>
      <c r="BS236"/>
      <c r="BT236"/>
    </row>
    <row r="237" spans="36:72" ht="15.75" thickBot="1" x14ac:dyDescent="0.3">
      <c r="AJ237" s="23" t="s">
        <v>302</v>
      </c>
      <c r="AK237" s="24">
        <v>7</v>
      </c>
      <c r="AL237" s="24">
        <v>4</v>
      </c>
      <c r="AM237" s="24">
        <v>10</v>
      </c>
      <c r="AN237" s="24">
        <v>9</v>
      </c>
      <c r="AO237" s="24">
        <v>10</v>
      </c>
      <c r="AP237" s="24">
        <v>13</v>
      </c>
      <c r="AQ237" s="24">
        <v>19</v>
      </c>
      <c r="AR237" s="24">
        <v>20</v>
      </c>
      <c r="AS237" s="24">
        <v>41</v>
      </c>
      <c r="AT237" s="24">
        <v>40</v>
      </c>
      <c r="AU237" s="24">
        <v>38</v>
      </c>
      <c r="AV237" s="24">
        <v>41</v>
      </c>
      <c r="AW237" s="24">
        <v>40</v>
      </c>
      <c r="AX237" s="24">
        <v>40</v>
      </c>
      <c r="AY237" s="24">
        <v>42</v>
      </c>
      <c r="AZ237" s="24">
        <v>39</v>
      </c>
      <c r="BA237" s="24">
        <v>58</v>
      </c>
      <c r="BB237" s="24">
        <v>61</v>
      </c>
      <c r="BC237" s="24">
        <v>55</v>
      </c>
      <c r="BD237" s="24">
        <v>56</v>
      </c>
      <c r="BE237" s="24">
        <v>55</v>
      </c>
      <c r="BF237" s="24">
        <v>52</v>
      </c>
      <c r="BG237" s="24">
        <v>46</v>
      </c>
      <c r="BH237" s="24">
        <v>45</v>
      </c>
      <c r="BI237" s="24">
        <v>24</v>
      </c>
      <c r="BJ237" s="24">
        <v>25</v>
      </c>
      <c r="BK237" s="24">
        <v>27</v>
      </c>
      <c r="BL237" s="24">
        <v>24</v>
      </c>
      <c r="BM237" s="24">
        <v>25</v>
      </c>
      <c r="BN237" s="24">
        <v>25</v>
      </c>
      <c r="BO237" s="24">
        <v>23</v>
      </c>
      <c r="BP237" s="24">
        <v>26</v>
      </c>
      <c r="BQ237" s="24">
        <v>218116</v>
      </c>
      <c r="BR237"/>
      <c r="BS237"/>
      <c r="BT237"/>
    </row>
    <row r="238" spans="36:72" ht="15.75" thickBot="1" x14ac:dyDescent="0.3">
      <c r="AJ238" s="23" t="s">
        <v>303</v>
      </c>
      <c r="AK238" s="24">
        <v>10</v>
      </c>
      <c r="AL238" s="24">
        <v>12</v>
      </c>
      <c r="AM238" s="24">
        <v>15</v>
      </c>
      <c r="AN238" s="24">
        <v>22</v>
      </c>
      <c r="AO238" s="24">
        <v>25</v>
      </c>
      <c r="AP238" s="24">
        <v>23</v>
      </c>
      <c r="AQ238" s="24">
        <v>23</v>
      </c>
      <c r="AR238" s="24">
        <v>25</v>
      </c>
      <c r="AS238" s="24">
        <v>43</v>
      </c>
      <c r="AT238" s="24">
        <v>43</v>
      </c>
      <c r="AU238" s="24">
        <v>36</v>
      </c>
      <c r="AV238" s="24">
        <v>45</v>
      </c>
      <c r="AW238" s="24">
        <v>39</v>
      </c>
      <c r="AX238" s="24">
        <v>42</v>
      </c>
      <c r="AY238" s="24">
        <v>39</v>
      </c>
      <c r="AZ238" s="24">
        <v>38</v>
      </c>
      <c r="BA238" s="24">
        <v>55</v>
      </c>
      <c r="BB238" s="24">
        <v>53</v>
      </c>
      <c r="BC238" s="24">
        <v>50</v>
      </c>
      <c r="BD238" s="24">
        <v>43</v>
      </c>
      <c r="BE238" s="24">
        <v>40</v>
      </c>
      <c r="BF238" s="24">
        <v>42</v>
      </c>
      <c r="BG238" s="24">
        <v>42</v>
      </c>
      <c r="BH238" s="24">
        <v>40</v>
      </c>
      <c r="BI238" s="24">
        <v>22</v>
      </c>
      <c r="BJ238" s="24">
        <v>22</v>
      </c>
      <c r="BK238" s="24">
        <v>29</v>
      </c>
      <c r="BL238" s="24">
        <v>20</v>
      </c>
      <c r="BM238" s="24">
        <v>26</v>
      </c>
      <c r="BN238" s="24">
        <v>23</v>
      </c>
      <c r="BO238" s="24">
        <v>26</v>
      </c>
      <c r="BP238" s="24">
        <v>27</v>
      </c>
      <c r="BQ238" s="24">
        <v>214680</v>
      </c>
      <c r="BR238"/>
      <c r="BS238"/>
      <c r="BT238"/>
    </row>
    <row r="239" spans="36:72" ht="15.75" thickBot="1" x14ac:dyDescent="0.3">
      <c r="AJ239" s="23" t="s">
        <v>304</v>
      </c>
      <c r="AK239" s="24">
        <v>7</v>
      </c>
      <c r="AL239" s="24">
        <v>8</v>
      </c>
      <c r="AM239" s="24">
        <v>9</v>
      </c>
      <c r="AN239" s="24">
        <v>12</v>
      </c>
      <c r="AO239" s="24">
        <v>19</v>
      </c>
      <c r="AP239" s="24">
        <v>21</v>
      </c>
      <c r="AQ239" s="24">
        <v>22</v>
      </c>
      <c r="AR239" s="24">
        <v>26</v>
      </c>
      <c r="AS239" s="24">
        <v>41</v>
      </c>
      <c r="AT239" s="24">
        <v>40</v>
      </c>
      <c r="AU239" s="24">
        <v>39</v>
      </c>
      <c r="AV239" s="24">
        <v>45</v>
      </c>
      <c r="AW239" s="24">
        <v>40</v>
      </c>
      <c r="AX239" s="24">
        <v>39</v>
      </c>
      <c r="AY239" s="24">
        <v>40</v>
      </c>
      <c r="AZ239" s="24">
        <v>38</v>
      </c>
      <c r="BA239" s="24">
        <v>58</v>
      </c>
      <c r="BB239" s="24">
        <v>57</v>
      </c>
      <c r="BC239" s="24">
        <v>56</v>
      </c>
      <c r="BD239" s="24">
        <v>53</v>
      </c>
      <c r="BE239" s="24">
        <v>46</v>
      </c>
      <c r="BF239" s="24">
        <v>44</v>
      </c>
      <c r="BG239" s="24">
        <v>43</v>
      </c>
      <c r="BH239" s="24">
        <v>39</v>
      </c>
      <c r="BI239" s="24">
        <v>23</v>
      </c>
      <c r="BJ239" s="24">
        <v>24</v>
      </c>
      <c r="BK239" s="24">
        <v>26</v>
      </c>
      <c r="BL239" s="24">
        <v>20</v>
      </c>
      <c r="BM239" s="24">
        <v>25</v>
      </c>
      <c r="BN239" s="24">
        <v>25</v>
      </c>
      <c r="BO239" s="24">
        <v>25</v>
      </c>
      <c r="BP239" s="24">
        <v>27</v>
      </c>
      <c r="BQ239" s="24">
        <v>212380</v>
      </c>
      <c r="BR239"/>
      <c r="BS239"/>
      <c r="BT239"/>
    </row>
    <row r="240" spans="36:72" ht="15.75" thickBot="1" x14ac:dyDescent="0.3">
      <c r="AJ240" s="23" t="s">
        <v>305</v>
      </c>
      <c r="AK240" s="24">
        <v>18</v>
      </c>
      <c r="AL240" s="24">
        <v>26</v>
      </c>
      <c r="AM240" s="24">
        <v>27</v>
      </c>
      <c r="AN240" s="24">
        <v>25</v>
      </c>
      <c r="AO240" s="24">
        <v>23</v>
      </c>
      <c r="AP240" s="24">
        <v>26</v>
      </c>
      <c r="AQ240" s="24">
        <v>27</v>
      </c>
      <c r="AR240" s="24">
        <v>27</v>
      </c>
      <c r="AS240" s="24">
        <v>41</v>
      </c>
      <c r="AT240" s="24">
        <v>40</v>
      </c>
      <c r="AU240" s="24">
        <v>40</v>
      </c>
      <c r="AV240" s="24">
        <v>42</v>
      </c>
      <c r="AW240" s="24">
        <v>39</v>
      </c>
      <c r="AX240" s="24">
        <v>41</v>
      </c>
      <c r="AY240" s="24">
        <v>43</v>
      </c>
      <c r="AZ240" s="24">
        <v>35</v>
      </c>
      <c r="BA240" s="24">
        <v>47</v>
      </c>
      <c r="BB240" s="24">
        <v>39</v>
      </c>
      <c r="BC240" s="24">
        <v>38</v>
      </c>
      <c r="BD240" s="24">
        <v>40</v>
      </c>
      <c r="BE240" s="24">
        <v>42</v>
      </c>
      <c r="BF240" s="24">
        <v>39</v>
      </c>
      <c r="BG240" s="24">
        <v>38</v>
      </c>
      <c r="BH240" s="24">
        <v>38</v>
      </c>
      <c r="BI240" s="24">
        <v>23</v>
      </c>
      <c r="BJ240" s="24">
        <v>24</v>
      </c>
      <c r="BK240" s="24">
        <v>25</v>
      </c>
      <c r="BL240" s="24">
        <v>23</v>
      </c>
      <c r="BM240" s="24">
        <v>26</v>
      </c>
      <c r="BN240" s="24">
        <v>24</v>
      </c>
      <c r="BO240" s="24">
        <v>22</v>
      </c>
      <c r="BP240" s="24">
        <v>30</v>
      </c>
      <c r="BQ240" s="24">
        <v>210748</v>
      </c>
      <c r="BR240"/>
      <c r="BS240"/>
      <c r="BT240"/>
    </row>
    <row r="241" spans="36:72" ht="15.75" thickBot="1" x14ac:dyDescent="0.3">
      <c r="AJ241" s="23" t="s">
        <v>306</v>
      </c>
      <c r="AK241" s="24">
        <v>20</v>
      </c>
      <c r="AL241" s="24">
        <v>16</v>
      </c>
      <c r="AM241" s="24">
        <v>19</v>
      </c>
      <c r="AN241" s="24">
        <v>15</v>
      </c>
      <c r="AO241" s="24">
        <v>14</v>
      </c>
      <c r="AP241" s="24">
        <v>13</v>
      </c>
      <c r="AQ241" s="24">
        <v>16</v>
      </c>
      <c r="AR241" s="24">
        <v>17</v>
      </c>
      <c r="AS241" s="24">
        <v>42</v>
      </c>
      <c r="AT241" s="24">
        <v>42</v>
      </c>
      <c r="AU241" s="24">
        <v>37</v>
      </c>
      <c r="AV241" s="24">
        <v>43</v>
      </c>
      <c r="AW241" s="24">
        <v>37</v>
      </c>
      <c r="AX241" s="24">
        <v>39</v>
      </c>
      <c r="AY241" s="24">
        <v>40</v>
      </c>
      <c r="AZ241" s="24">
        <v>34</v>
      </c>
      <c r="BA241" s="24">
        <v>45</v>
      </c>
      <c r="BB241" s="24">
        <v>49</v>
      </c>
      <c r="BC241" s="24">
        <v>46</v>
      </c>
      <c r="BD241" s="24">
        <v>50</v>
      </c>
      <c r="BE241" s="24">
        <v>51</v>
      </c>
      <c r="BF241" s="24">
        <v>52</v>
      </c>
      <c r="BG241" s="24">
        <v>49</v>
      </c>
      <c r="BH241" s="24">
        <v>48</v>
      </c>
      <c r="BI241" s="24">
        <v>23</v>
      </c>
      <c r="BJ241" s="24">
        <v>23</v>
      </c>
      <c r="BK241" s="24">
        <v>28</v>
      </c>
      <c r="BL241" s="24">
        <v>22</v>
      </c>
      <c r="BM241" s="24">
        <v>28</v>
      </c>
      <c r="BN241" s="24">
        <v>25</v>
      </c>
      <c r="BO241" s="24">
        <v>25</v>
      </c>
      <c r="BP241" s="24">
        <v>31</v>
      </c>
      <c r="BQ241" s="24">
        <v>208682</v>
      </c>
      <c r="BR241"/>
      <c r="BS241"/>
      <c r="BT241"/>
    </row>
    <row r="242" spans="36:72" ht="15.75" thickBot="1" x14ac:dyDescent="0.3">
      <c r="AJ242" s="23" t="s">
        <v>307</v>
      </c>
      <c r="AK242" s="24">
        <v>47</v>
      </c>
      <c r="AL242" s="24">
        <v>41</v>
      </c>
      <c r="AM242" s="24">
        <v>42</v>
      </c>
      <c r="AN242" s="24">
        <v>40</v>
      </c>
      <c r="AO242" s="24">
        <v>42</v>
      </c>
      <c r="AP242" s="24">
        <v>52</v>
      </c>
      <c r="AQ242" s="24">
        <v>57</v>
      </c>
      <c r="AR242" s="24">
        <v>55</v>
      </c>
      <c r="AS242" s="24">
        <v>10</v>
      </c>
      <c r="AT242" s="24">
        <v>48</v>
      </c>
      <c r="AU242" s="24">
        <v>41</v>
      </c>
      <c r="AV242" s="24">
        <v>7</v>
      </c>
      <c r="AW242" s="24">
        <v>13</v>
      </c>
      <c r="AX242" s="24">
        <v>49</v>
      </c>
      <c r="AY242" s="24">
        <v>13</v>
      </c>
      <c r="AZ242" s="24">
        <v>63</v>
      </c>
      <c r="BA242" s="24">
        <v>18</v>
      </c>
      <c r="BB242" s="24">
        <v>24</v>
      </c>
      <c r="BC242" s="24">
        <v>23</v>
      </c>
      <c r="BD242" s="24">
        <v>25</v>
      </c>
      <c r="BE242" s="24">
        <v>23</v>
      </c>
      <c r="BF242" s="24">
        <v>13</v>
      </c>
      <c r="BG242" s="24">
        <v>8</v>
      </c>
      <c r="BH242" s="24">
        <v>10</v>
      </c>
      <c r="BI242" s="24">
        <v>50</v>
      </c>
      <c r="BJ242" s="24">
        <v>17</v>
      </c>
      <c r="BK242" s="24">
        <v>24</v>
      </c>
      <c r="BL242" s="24">
        <v>57</v>
      </c>
      <c r="BM242" s="24">
        <v>52</v>
      </c>
      <c r="BN242" s="24">
        <v>16</v>
      </c>
      <c r="BO242" s="24">
        <v>52</v>
      </c>
      <c r="BP242" s="24">
        <v>2</v>
      </c>
      <c r="BQ242" s="24">
        <v>196832</v>
      </c>
      <c r="BR242"/>
      <c r="BS242"/>
      <c r="BT242"/>
    </row>
    <row r="243" spans="36:72" ht="15.75" thickBot="1" x14ac:dyDescent="0.3">
      <c r="AJ243" s="23" t="s">
        <v>308</v>
      </c>
      <c r="AK243" s="24">
        <v>54</v>
      </c>
      <c r="AL243" s="24">
        <v>49</v>
      </c>
      <c r="AM243" s="24">
        <v>51</v>
      </c>
      <c r="AN243" s="24">
        <v>49</v>
      </c>
      <c r="AO243" s="24">
        <v>49</v>
      </c>
      <c r="AP243" s="24">
        <v>52</v>
      </c>
      <c r="AQ243" s="24">
        <v>51</v>
      </c>
      <c r="AR243" s="24">
        <v>51</v>
      </c>
      <c r="AS243" s="24">
        <v>55</v>
      </c>
      <c r="AT243" s="24">
        <v>23</v>
      </c>
      <c r="AU243" s="24">
        <v>45</v>
      </c>
      <c r="AV243" s="24">
        <v>38</v>
      </c>
      <c r="AW243" s="24">
        <v>42</v>
      </c>
      <c r="AX243" s="24">
        <v>32</v>
      </c>
      <c r="AY243" s="24">
        <v>6</v>
      </c>
      <c r="AZ243" s="24">
        <v>40</v>
      </c>
      <c r="BA243" s="24">
        <v>11</v>
      </c>
      <c r="BB243" s="24">
        <v>16</v>
      </c>
      <c r="BC243" s="24">
        <v>14</v>
      </c>
      <c r="BD243" s="24">
        <v>16</v>
      </c>
      <c r="BE243" s="24">
        <v>16</v>
      </c>
      <c r="BF243" s="24">
        <v>13</v>
      </c>
      <c r="BG243" s="24">
        <v>14</v>
      </c>
      <c r="BH243" s="24">
        <v>14</v>
      </c>
      <c r="BI243" s="24">
        <v>10</v>
      </c>
      <c r="BJ243" s="24">
        <v>42</v>
      </c>
      <c r="BK243" s="24">
        <v>20</v>
      </c>
      <c r="BL243" s="24">
        <v>26</v>
      </c>
      <c r="BM243" s="24">
        <v>23</v>
      </c>
      <c r="BN243" s="24">
        <v>33</v>
      </c>
      <c r="BO243" s="24">
        <v>59</v>
      </c>
      <c r="BP243" s="24">
        <v>24</v>
      </c>
      <c r="BQ243" s="24">
        <v>198497</v>
      </c>
      <c r="BR243"/>
      <c r="BS243"/>
      <c r="BT243"/>
    </row>
    <row r="244" spans="36:72" ht="15.75" thickBot="1" x14ac:dyDescent="0.3">
      <c r="AJ244" s="23" t="s">
        <v>309</v>
      </c>
      <c r="AK244" s="24">
        <v>58</v>
      </c>
      <c r="AL244" s="24">
        <v>57</v>
      </c>
      <c r="AM244" s="24">
        <v>57</v>
      </c>
      <c r="AN244" s="24">
        <v>56</v>
      </c>
      <c r="AO244" s="24">
        <v>55</v>
      </c>
      <c r="AP244" s="24">
        <v>54</v>
      </c>
      <c r="AQ244" s="24">
        <v>53</v>
      </c>
      <c r="AR244" s="24">
        <v>53</v>
      </c>
      <c r="AS244" s="24">
        <v>60</v>
      </c>
      <c r="AT244" s="24">
        <v>37</v>
      </c>
      <c r="AU244" s="24">
        <v>60</v>
      </c>
      <c r="AV244" s="24">
        <v>50</v>
      </c>
      <c r="AW244" s="24">
        <v>54</v>
      </c>
      <c r="AX244" s="24">
        <v>63</v>
      </c>
      <c r="AY244" s="24">
        <v>35</v>
      </c>
      <c r="AZ244" s="24">
        <v>48</v>
      </c>
      <c r="BA244" s="24">
        <v>7</v>
      </c>
      <c r="BB244" s="24">
        <v>8</v>
      </c>
      <c r="BC244" s="24">
        <v>8</v>
      </c>
      <c r="BD244" s="24">
        <v>9</v>
      </c>
      <c r="BE244" s="24">
        <v>10</v>
      </c>
      <c r="BF244" s="24">
        <v>11</v>
      </c>
      <c r="BG244" s="24">
        <v>12</v>
      </c>
      <c r="BH244" s="24">
        <v>12</v>
      </c>
      <c r="BI244" s="24">
        <v>5</v>
      </c>
      <c r="BJ244" s="24">
        <v>27</v>
      </c>
      <c r="BK244" s="24">
        <v>5</v>
      </c>
      <c r="BL244" s="24">
        <v>15</v>
      </c>
      <c r="BM244" s="24">
        <v>11</v>
      </c>
      <c r="BN244" s="24">
        <v>2</v>
      </c>
      <c r="BO244" s="24">
        <v>30</v>
      </c>
      <c r="BP244" s="24">
        <v>16</v>
      </c>
      <c r="BQ244" s="24">
        <v>199239</v>
      </c>
      <c r="BR244"/>
      <c r="BS244"/>
      <c r="BT244"/>
    </row>
    <row r="245" spans="36:72" ht="15.75" thickBot="1" x14ac:dyDescent="0.3">
      <c r="AJ245" s="23" t="s">
        <v>310</v>
      </c>
      <c r="AK245" s="24">
        <v>52</v>
      </c>
      <c r="AL245" s="24">
        <v>55</v>
      </c>
      <c r="AM245" s="24">
        <v>55</v>
      </c>
      <c r="AN245" s="24">
        <v>52</v>
      </c>
      <c r="AO245" s="24">
        <v>52</v>
      </c>
      <c r="AP245" s="24">
        <v>55</v>
      </c>
      <c r="AQ245" s="24">
        <v>54</v>
      </c>
      <c r="AR245" s="24">
        <v>54</v>
      </c>
      <c r="AS245" s="24">
        <v>46</v>
      </c>
      <c r="AT245" s="24">
        <v>54</v>
      </c>
      <c r="AU245" s="24">
        <v>33</v>
      </c>
      <c r="AV245" s="24">
        <v>37</v>
      </c>
      <c r="AW245" s="24">
        <v>41</v>
      </c>
      <c r="AX245" s="24">
        <v>44</v>
      </c>
      <c r="AY245" s="24">
        <v>50</v>
      </c>
      <c r="AZ245" s="24">
        <v>54</v>
      </c>
      <c r="BA245" s="24">
        <v>13</v>
      </c>
      <c r="BB245" s="24">
        <v>10</v>
      </c>
      <c r="BC245" s="24">
        <v>10</v>
      </c>
      <c r="BD245" s="24">
        <v>13</v>
      </c>
      <c r="BE245" s="24">
        <v>13</v>
      </c>
      <c r="BF245" s="24">
        <v>10</v>
      </c>
      <c r="BG245" s="24">
        <v>11</v>
      </c>
      <c r="BH245" s="24">
        <v>11</v>
      </c>
      <c r="BI245" s="24">
        <v>19</v>
      </c>
      <c r="BJ245" s="24">
        <v>11</v>
      </c>
      <c r="BK245" s="24">
        <v>32</v>
      </c>
      <c r="BL245" s="24">
        <v>28</v>
      </c>
      <c r="BM245" s="24">
        <v>24</v>
      </c>
      <c r="BN245" s="24">
        <v>21</v>
      </c>
      <c r="BO245" s="24">
        <v>15</v>
      </c>
      <c r="BP245" s="24">
        <v>11</v>
      </c>
      <c r="BQ245" s="24">
        <v>200605</v>
      </c>
      <c r="BR245"/>
      <c r="BS245"/>
      <c r="BT245"/>
    </row>
    <row r="246" spans="36:72" ht="15.75" thickBot="1" x14ac:dyDescent="0.3">
      <c r="AJ246" s="23" t="s">
        <v>311</v>
      </c>
      <c r="AK246" s="24">
        <v>53</v>
      </c>
      <c r="AL246" s="24">
        <v>56</v>
      </c>
      <c r="AM246" s="24">
        <v>54</v>
      </c>
      <c r="AN246" s="24">
        <v>52</v>
      </c>
      <c r="AO246" s="24">
        <v>51</v>
      </c>
      <c r="AP246" s="24">
        <v>49</v>
      </c>
      <c r="AQ246" s="24">
        <v>48</v>
      </c>
      <c r="AR246" s="24">
        <v>48</v>
      </c>
      <c r="AS246" s="24">
        <v>56</v>
      </c>
      <c r="AT246" s="24">
        <v>18</v>
      </c>
      <c r="AU246" s="24">
        <v>49</v>
      </c>
      <c r="AV246" s="24">
        <v>20</v>
      </c>
      <c r="AW246" s="24">
        <v>60</v>
      </c>
      <c r="AX246" s="24">
        <v>45</v>
      </c>
      <c r="AY246" s="24">
        <v>63</v>
      </c>
      <c r="AZ246" s="24">
        <v>56</v>
      </c>
      <c r="BA246" s="24">
        <v>12</v>
      </c>
      <c r="BB246" s="24">
        <v>9</v>
      </c>
      <c r="BC246" s="24">
        <v>11</v>
      </c>
      <c r="BD246" s="24">
        <v>13</v>
      </c>
      <c r="BE246" s="24">
        <v>14</v>
      </c>
      <c r="BF246" s="24">
        <v>16</v>
      </c>
      <c r="BG246" s="24">
        <v>17</v>
      </c>
      <c r="BH246" s="24">
        <v>17</v>
      </c>
      <c r="BI246" s="24">
        <v>9</v>
      </c>
      <c r="BJ246" s="24">
        <v>47</v>
      </c>
      <c r="BK246" s="24">
        <v>15</v>
      </c>
      <c r="BL246" s="24">
        <v>44</v>
      </c>
      <c r="BM246" s="24">
        <v>5</v>
      </c>
      <c r="BN246" s="24">
        <v>20</v>
      </c>
      <c r="BO246" s="24">
        <v>2</v>
      </c>
      <c r="BP246" s="24">
        <v>9</v>
      </c>
      <c r="BQ246" s="24">
        <v>201519</v>
      </c>
      <c r="BR246"/>
      <c r="BS246"/>
      <c r="BT246"/>
    </row>
    <row r="247" spans="36:72" ht="15.75" thickBot="1" x14ac:dyDescent="0.3">
      <c r="AJ247" s="23" t="s">
        <v>312</v>
      </c>
      <c r="AK247" s="24">
        <v>57</v>
      </c>
      <c r="AL247" s="24">
        <v>54</v>
      </c>
      <c r="AM247" s="24">
        <v>52</v>
      </c>
      <c r="AN247" s="24">
        <v>53</v>
      </c>
      <c r="AO247" s="24">
        <v>53</v>
      </c>
      <c r="AP247" s="24">
        <v>51</v>
      </c>
      <c r="AQ247" s="24">
        <v>50</v>
      </c>
      <c r="AR247" s="24">
        <v>50</v>
      </c>
      <c r="AS247" s="24">
        <v>58</v>
      </c>
      <c r="AT247" s="24">
        <v>16</v>
      </c>
      <c r="AU247" s="24">
        <v>59</v>
      </c>
      <c r="AV247" s="24">
        <v>64</v>
      </c>
      <c r="AW247" s="24">
        <v>35</v>
      </c>
      <c r="AX247" s="24">
        <v>14</v>
      </c>
      <c r="AY247" s="24">
        <v>54</v>
      </c>
      <c r="AZ247" s="24">
        <v>45</v>
      </c>
      <c r="BA247" s="24">
        <v>8</v>
      </c>
      <c r="BB247" s="24">
        <v>11</v>
      </c>
      <c r="BC247" s="24">
        <v>13</v>
      </c>
      <c r="BD247" s="24">
        <v>12</v>
      </c>
      <c r="BE247" s="24">
        <v>12</v>
      </c>
      <c r="BF247" s="24">
        <v>14</v>
      </c>
      <c r="BG247" s="24">
        <v>15</v>
      </c>
      <c r="BH247" s="24">
        <v>15</v>
      </c>
      <c r="BI247" s="24">
        <v>7</v>
      </c>
      <c r="BJ247" s="24">
        <v>48</v>
      </c>
      <c r="BK247" s="24">
        <v>6</v>
      </c>
      <c r="BL247" s="24">
        <v>1</v>
      </c>
      <c r="BM247" s="24">
        <v>30</v>
      </c>
      <c r="BN247" s="24">
        <v>51</v>
      </c>
      <c r="BO247" s="24">
        <v>11</v>
      </c>
      <c r="BP247" s="24">
        <v>20</v>
      </c>
      <c r="BQ247" s="24">
        <v>201447</v>
      </c>
      <c r="BR247"/>
      <c r="BS247"/>
      <c r="BT247"/>
    </row>
    <row r="248" spans="36:72" ht="15.75" thickBot="1" x14ac:dyDescent="0.3">
      <c r="AJ248" s="23" t="s">
        <v>313</v>
      </c>
      <c r="AK248" s="24">
        <v>61</v>
      </c>
      <c r="AL248" s="24">
        <v>58</v>
      </c>
      <c r="AM248" s="24">
        <v>54</v>
      </c>
      <c r="AN248" s="24">
        <v>54</v>
      </c>
      <c r="AO248" s="24">
        <v>60</v>
      </c>
      <c r="AP248" s="24">
        <v>59</v>
      </c>
      <c r="AQ248" s="24">
        <v>59</v>
      </c>
      <c r="AR248" s="24">
        <v>58</v>
      </c>
      <c r="AS248" s="24">
        <v>47</v>
      </c>
      <c r="AT248" s="24">
        <v>17</v>
      </c>
      <c r="AU248" s="24">
        <v>10</v>
      </c>
      <c r="AV248" s="24">
        <v>38</v>
      </c>
      <c r="AW248" s="24">
        <v>61</v>
      </c>
      <c r="AX248" s="24">
        <v>62</v>
      </c>
      <c r="AY248" s="24">
        <v>52</v>
      </c>
      <c r="AZ248" s="24">
        <v>18</v>
      </c>
      <c r="BA248" s="24">
        <v>4</v>
      </c>
      <c r="BB248" s="24">
        <v>7</v>
      </c>
      <c r="BC248" s="24">
        <v>11</v>
      </c>
      <c r="BD248" s="24">
        <v>11</v>
      </c>
      <c r="BE248" s="24">
        <v>5</v>
      </c>
      <c r="BF248" s="24">
        <v>6</v>
      </c>
      <c r="BG248" s="24">
        <v>6</v>
      </c>
      <c r="BH248" s="24">
        <v>7</v>
      </c>
      <c r="BI248" s="24">
        <v>17</v>
      </c>
      <c r="BJ248" s="24">
        <v>48</v>
      </c>
      <c r="BK248" s="24">
        <v>55</v>
      </c>
      <c r="BL248" s="24">
        <v>26</v>
      </c>
      <c r="BM248" s="24">
        <v>4</v>
      </c>
      <c r="BN248" s="24">
        <v>3</v>
      </c>
      <c r="BO248" s="24">
        <v>13</v>
      </c>
      <c r="BP248" s="24">
        <v>47</v>
      </c>
      <c r="BQ248" s="24">
        <v>204417</v>
      </c>
      <c r="BR248"/>
      <c r="BS248"/>
      <c r="BT248"/>
    </row>
    <row r="249" spans="36:72" ht="15.75" thickBot="1" x14ac:dyDescent="0.3">
      <c r="AJ249" s="23" t="s">
        <v>314</v>
      </c>
      <c r="AK249" s="24">
        <v>45</v>
      </c>
      <c r="AL249" s="24">
        <v>51</v>
      </c>
      <c r="AM249" s="24">
        <v>56</v>
      </c>
      <c r="AN249" s="24">
        <v>55</v>
      </c>
      <c r="AO249" s="24">
        <v>53</v>
      </c>
      <c r="AP249" s="24">
        <v>50</v>
      </c>
      <c r="AQ249" s="24">
        <v>52</v>
      </c>
      <c r="AR249" s="24">
        <v>57</v>
      </c>
      <c r="AS249" s="24">
        <v>10</v>
      </c>
      <c r="AT249" s="24">
        <v>18</v>
      </c>
      <c r="AU249" s="24">
        <v>29</v>
      </c>
      <c r="AV249" s="24">
        <v>56</v>
      </c>
      <c r="AW249" s="24">
        <v>14</v>
      </c>
      <c r="AX249" s="24">
        <v>33</v>
      </c>
      <c r="AY249" s="24">
        <v>15</v>
      </c>
      <c r="AZ249" s="24">
        <v>48</v>
      </c>
      <c r="BA249" s="24">
        <v>20</v>
      </c>
      <c r="BB249" s="24">
        <v>14</v>
      </c>
      <c r="BC249" s="24">
        <v>9</v>
      </c>
      <c r="BD249" s="24">
        <v>10</v>
      </c>
      <c r="BE249" s="24">
        <v>12</v>
      </c>
      <c r="BF249" s="24">
        <v>15</v>
      </c>
      <c r="BG249" s="24">
        <v>13</v>
      </c>
      <c r="BH249" s="24">
        <v>8</v>
      </c>
      <c r="BI249" s="24">
        <v>50</v>
      </c>
      <c r="BJ249" s="24">
        <v>47</v>
      </c>
      <c r="BK249" s="24">
        <v>36</v>
      </c>
      <c r="BL249" s="24">
        <v>9</v>
      </c>
      <c r="BM249" s="24">
        <v>51</v>
      </c>
      <c r="BN249" s="24">
        <v>32</v>
      </c>
      <c r="BO249" s="24">
        <v>50</v>
      </c>
      <c r="BP249" s="24">
        <v>16</v>
      </c>
      <c r="BQ249" s="24">
        <v>207713</v>
      </c>
      <c r="BR249"/>
      <c r="BS249"/>
      <c r="BT249"/>
    </row>
    <row r="250" spans="36:72" ht="15.75" thickBot="1" x14ac:dyDescent="0.3">
      <c r="AJ250" s="23" t="s">
        <v>315</v>
      </c>
      <c r="AK250" s="24">
        <v>59</v>
      </c>
      <c r="AL250" s="24">
        <v>57</v>
      </c>
      <c r="AM250" s="24">
        <v>60</v>
      </c>
      <c r="AN250" s="24">
        <v>58</v>
      </c>
      <c r="AO250" s="24">
        <v>58</v>
      </c>
      <c r="AP250" s="24">
        <v>58</v>
      </c>
      <c r="AQ250" s="24">
        <v>58</v>
      </c>
      <c r="AR250" s="24">
        <v>57</v>
      </c>
      <c r="AS250" s="24">
        <v>34</v>
      </c>
      <c r="AT250" s="24">
        <v>63</v>
      </c>
      <c r="AU250" s="24">
        <v>51</v>
      </c>
      <c r="AV250" s="24">
        <v>23</v>
      </c>
      <c r="AW250" s="24">
        <v>16</v>
      </c>
      <c r="AX250" s="24">
        <v>60</v>
      </c>
      <c r="AY250" s="24">
        <v>61</v>
      </c>
      <c r="AZ250" s="24">
        <v>59</v>
      </c>
      <c r="BA250" s="24">
        <v>6</v>
      </c>
      <c r="BB250" s="24">
        <v>8</v>
      </c>
      <c r="BC250" s="24">
        <v>5</v>
      </c>
      <c r="BD250" s="24">
        <v>7</v>
      </c>
      <c r="BE250" s="24">
        <v>7</v>
      </c>
      <c r="BF250" s="24">
        <v>7</v>
      </c>
      <c r="BG250" s="24">
        <v>7</v>
      </c>
      <c r="BH250" s="24">
        <v>8</v>
      </c>
      <c r="BI250" s="24">
        <v>31</v>
      </c>
      <c r="BJ250" s="24">
        <v>2</v>
      </c>
      <c r="BK250" s="24">
        <v>13</v>
      </c>
      <c r="BL250" s="24">
        <v>42</v>
      </c>
      <c r="BM250" s="24">
        <v>49</v>
      </c>
      <c r="BN250" s="24">
        <v>5</v>
      </c>
      <c r="BO250" s="24">
        <v>4</v>
      </c>
      <c r="BP250" s="24">
        <v>6</v>
      </c>
      <c r="BQ250" s="24">
        <v>209526</v>
      </c>
      <c r="BR250"/>
      <c r="BS250"/>
      <c r="BT250"/>
    </row>
    <row r="251" spans="36:72" ht="15.75" thickBot="1" x14ac:dyDescent="0.3">
      <c r="AJ251" s="23" t="s">
        <v>316</v>
      </c>
      <c r="AK251" s="24">
        <v>60</v>
      </c>
      <c r="AL251" s="24">
        <v>59</v>
      </c>
      <c r="AM251" s="24">
        <v>56</v>
      </c>
      <c r="AN251" s="24">
        <v>62</v>
      </c>
      <c r="AO251" s="24">
        <v>62</v>
      </c>
      <c r="AP251" s="24">
        <v>61</v>
      </c>
      <c r="AQ251" s="24">
        <v>60</v>
      </c>
      <c r="AR251" s="24">
        <v>60</v>
      </c>
      <c r="AS251" s="24">
        <v>35</v>
      </c>
      <c r="AT251" s="24">
        <v>23</v>
      </c>
      <c r="AU251" s="24">
        <v>6</v>
      </c>
      <c r="AV251" s="24">
        <v>35</v>
      </c>
      <c r="AW251" s="24">
        <v>56</v>
      </c>
      <c r="AX251" s="24">
        <v>23</v>
      </c>
      <c r="AY251" s="24">
        <v>44</v>
      </c>
      <c r="AZ251" s="24">
        <v>55</v>
      </c>
      <c r="BA251" s="24">
        <v>5</v>
      </c>
      <c r="BB251" s="24">
        <v>6</v>
      </c>
      <c r="BC251" s="24">
        <v>9</v>
      </c>
      <c r="BD251" s="24">
        <v>3</v>
      </c>
      <c r="BE251" s="24">
        <v>3</v>
      </c>
      <c r="BF251" s="24">
        <v>4</v>
      </c>
      <c r="BG251" s="24">
        <v>5</v>
      </c>
      <c r="BH251" s="24">
        <v>5</v>
      </c>
      <c r="BI251" s="24">
        <v>28</v>
      </c>
      <c r="BJ251" s="24">
        <v>42</v>
      </c>
      <c r="BK251" s="24">
        <v>58</v>
      </c>
      <c r="BL251" s="24">
        <v>30</v>
      </c>
      <c r="BM251" s="24">
        <v>9</v>
      </c>
      <c r="BN251" s="24">
        <v>42</v>
      </c>
      <c r="BO251" s="24">
        <v>21</v>
      </c>
      <c r="BP251" s="24">
        <v>10</v>
      </c>
      <c r="BQ251" s="24">
        <v>210225</v>
      </c>
      <c r="BR251"/>
      <c r="BS251"/>
      <c r="BT251"/>
    </row>
    <row r="252" spans="36:72" ht="15.75" thickBot="1" x14ac:dyDescent="0.3">
      <c r="AJ252" s="23" t="s">
        <v>317</v>
      </c>
      <c r="AK252" s="24">
        <v>48</v>
      </c>
      <c r="AL252" s="24">
        <v>59</v>
      </c>
      <c r="AM252" s="24">
        <v>61</v>
      </c>
      <c r="AN252" s="24">
        <v>60</v>
      </c>
      <c r="AO252" s="24">
        <v>62</v>
      </c>
      <c r="AP252" s="24">
        <v>62</v>
      </c>
      <c r="AQ252" s="24">
        <v>60</v>
      </c>
      <c r="AR252" s="24">
        <v>63</v>
      </c>
      <c r="AS252" s="24">
        <v>10</v>
      </c>
      <c r="AT252" s="24">
        <v>35</v>
      </c>
      <c r="AU252" s="24">
        <v>6</v>
      </c>
      <c r="AV252" s="24">
        <v>35</v>
      </c>
      <c r="AW252" s="24">
        <v>63</v>
      </c>
      <c r="AX252" s="24">
        <v>36</v>
      </c>
      <c r="AY252" s="24">
        <v>47</v>
      </c>
      <c r="AZ252" s="24">
        <v>6</v>
      </c>
      <c r="BA252" s="24">
        <v>17</v>
      </c>
      <c r="BB252" s="24">
        <v>6</v>
      </c>
      <c r="BC252" s="24">
        <v>4</v>
      </c>
      <c r="BD252" s="24">
        <v>5</v>
      </c>
      <c r="BE252" s="24">
        <v>3</v>
      </c>
      <c r="BF252" s="24">
        <v>3</v>
      </c>
      <c r="BG252" s="24">
        <v>5</v>
      </c>
      <c r="BH252" s="24">
        <v>2</v>
      </c>
      <c r="BI252" s="24">
        <v>50</v>
      </c>
      <c r="BJ252" s="24">
        <v>30</v>
      </c>
      <c r="BK252" s="24">
        <v>58</v>
      </c>
      <c r="BL252" s="24">
        <v>30</v>
      </c>
      <c r="BM252" s="24">
        <v>2</v>
      </c>
      <c r="BN252" s="24">
        <v>29</v>
      </c>
      <c r="BO252" s="24">
        <v>18</v>
      </c>
      <c r="BP252" s="24">
        <v>59</v>
      </c>
      <c r="BQ252" s="24">
        <v>211796</v>
      </c>
      <c r="BR252"/>
      <c r="BS252"/>
      <c r="BT252"/>
    </row>
    <row r="253" spans="36:72" ht="15.75" thickBot="1" x14ac:dyDescent="0.3">
      <c r="AJ253" s="23" t="s">
        <v>318</v>
      </c>
      <c r="AK253" s="24">
        <v>43</v>
      </c>
      <c r="AL253" s="24">
        <v>45</v>
      </c>
      <c r="AM253" s="24">
        <v>53</v>
      </c>
      <c r="AN253" s="24">
        <v>57</v>
      </c>
      <c r="AO253" s="24">
        <v>56</v>
      </c>
      <c r="AP253" s="24">
        <v>54</v>
      </c>
      <c r="AQ253" s="24">
        <v>58</v>
      </c>
      <c r="AR253" s="24">
        <v>56</v>
      </c>
      <c r="AS253" s="24">
        <v>10</v>
      </c>
      <c r="AT253" s="24">
        <v>58</v>
      </c>
      <c r="AU253" s="24">
        <v>58</v>
      </c>
      <c r="AV253" s="24">
        <v>13</v>
      </c>
      <c r="AW253" s="24">
        <v>61</v>
      </c>
      <c r="AX253" s="24">
        <v>17</v>
      </c>
      <c r="AY253" s="24">
        <v>48</v>
      </c>
      <c r="AZ253" s="24">
        <v>20</v>
      </c>
      <c r="BA253" s="24">
        <v>22</v>
      </c>
      <c r="BB253" s="24">
        <v>20</v>
      </c>
      <c r="BC253" s="24">
        <v>12</v>
      </c>
      <c r="BD253" s="24">
        <v>8</v>
      </c>
      <c r="BE253" s="24">
        <v>9</v>
      </c>
      <c r="BF253" s="24">
        <v>11</v>
      </c>
      <c r="BG253" s="24">
        <v>7</v>
      </c>
      <c r="BH253" s="24">
        <v>9</v>
      </c>
      <c r="BI253" s="24">
        <v>50</v>
      </c>
      <c r="BJ253" s="24">
        <v>7</v>
      </c>
      <c r="BK253" s="24">
        <v>7</v>
      </c>
      <c r="BL253" s="24">
        <v>52</v>
      </c>
      <c r="BM253" s="24">
        <v>4</v>
      </c>
      <c r="BN253" s="24">
        <v>48</v>
      </c>
      <c r="BO253" s="24">
        <v>17</v>
      </c>
      <c r="BP253" s="24">
        <v>45</v>
      </c>
      <c r="BQ253" s="24">
        <v>212663</v>
      </c>
      <c r="BR253"/>
      <c r="BS253"/>
      <c r="BT253"/>
    </row>
    <row r="254" spans="36:72" ht="15.75" thickBot="1" x14ac:dyDescent="0.3">
      <c r="AJ254" s="23" t="s">
        <v>319</v>
      </c>
      <c r="AK254" s="24">
        <v>34</v>
      </c>
      <c r="AL254" s="24">
        <v>56</v>
      </c>
      <c r="AM254" s="24">
        <v>57</v>
      </c>
      <c r="AN254" s="24">
        <v>53</v>
      </c>
      <c r="AO254" s="24">
        <v>55</v>
      </c>
      <c r="AP254" s="24">
        <v>61</v>
      </c>
      <c r="AQ254" s="24">
        <v>61</v>
      </c>
      <c r="AR254" s="24">
        <v>62</v>
      </c>
      <c r="AS254" s="24">
        <v>10</v>
      </c>
      <c r="AT254" s="24">
        <v>55</v>
      </c>
      <c r="AU254" s="24">
        <v>57</v>
      </c>
      <c r="AV254" s="24">
        <v>62</v>
      </c>
      <c r="AW254" s="24">
        <v>62</v>
      </c>
      <c r="AX254" s="24">
        <v>38</v>
      </c>
      <c r="AY254" s="24">
        <v>46</v>
      </c>
      <c r="AZ254" s="24">
        <v>43</v>
      </c>
      <c r="BA254" s="24">
        <v>31</v>
      </c>
      <c r="BB254" s="24">
        <v>9</v>
      </c>
      <c r="BC254" s="24">
        <v>8</v>
      </c>
      <c r="BD254" s="24">
        <v>12</v>
      </c>
      <c r="BE254" s="24">
        <v>10</v>
      </c>
      <c r="BF254" s="24">
        <v>4</v>
      </c>
      <c r="BG254" s="24">
        <v>4</v>
      </c>
      <c r="BH254" s="24">
        <v>3</v>
      </c>
      <c r="BI254" s="24">
        <v>50</v>
      </c>
      <c r="BJ254" s="24">
        <v>10</v>
      </c>
      <c r="BK254" s="24">
        <v>8</v>
      </c>
      <c r="BL254" s="24">
        <v>3</v>
      </c>
      <c r="BM254" s="24">
        <v>3</v>
      </c>
      <c r="BN254" s="24">
        <v>27</v>
      </c>
      <c r="BO254" s="24">
        <v>19</v>
      </c>
      <c r="BP254" s="24">
        <v>22</v>
      </c>
      <c r="BQ254" s="24">
        <v>227827</v>
      </c>
      <c r="BR254"/>
      <c r="BS254"/>
      <c r="BT254"/>
    </row>
    <row r="255" spans="36:72" ht="15.75" thickBot="1" x14ac:dyDescent="0.3">
      <c r="AJ255" s="23" t="s">
        <v>320</v>
      </c>
      <c r="AK255" s="24">
        <v>62</v>
      </c>
      <c r="AL255" s="24">
        <v>61</v>
      </c>
      <c r="AM255" s="24">
        <v>61</v>
      </c>
      <c r="AN255" s="24">
        <v>59</v>
      </c>
      <c r="AO255" s="24">
        <v>57</v>
      </c>
      <c r="AP255" s="24">
        <v>58</v>
      </c>
      <c r="AQ255" s="24">
        <v>57</v>
      </c>
      <c r="AR255" s="24">
        <v>58</v>
      </c>
      <c r="AS255" s="24">
        <v>35</v>
      </c>
      <c r="AT255" s="24">
        <v>33</v>
      </c>
      <c r="AU255" s="24">
        <v>57</v>
      </c>
      <c r="AV255" s="24">
        <v>57</v>
      </c>
      <c r="AW255" s="24">
        <v>58</v>
      </c>
      <c r="AX255" s="24">
        <v>61</v>
      </c>
      <c r="AY255" s="24">
        <v>35</v>
      </c>
      <c r="AZ255" s="24">
        <v>55</v>
      </c>
      <c r="BA255" s="24">
        <v>3</v>
      </c>
      <c r="BB255" s="24">
        <v>4</v>
      </c>
      <c r="BC255" s="24">
        <v>4</v>
      </c>
      <c r="BD255" s="24">
        <v>6</v>
      </c>
      <c r="BE255" s="24">
        <v>8</v>
      </c>
      <c r="BF255" s="24">
        <v>7</v>
      </c>
      <c r="BG255" s="24">
        <v>8</v>
      </c>
      <c r="BH255" s="24">
        <v>7</v>
      </c>
      <c r="BI255" s="24">
        <v>28</v>
      </c>
      <c r="BJ255" s="24">
        <v>32</v>
      </c>
      <c r="BK255" s="24">
        <v>8</v>
      </c>
      <c r="BL255" s="24">
        <v>8</v>
      </c>
      <c r="BM255" s="24">
        <v>7</v>
      </c>
      <c r="BN255" s="24">
        <v>4</v>
      </c>
      <c r="BO255" s="24">
        <v>30</v>
      </c>
      <c r="BP255" s="24">
        <v>10</v>
      </c>
      <c r="BQ255" s="24">
        <v>229952</v>
      </c>
      <c r="BR255"/>
      <c r="BS255"/>
      <c r="BT255"/>
    </row>
    <row r="256" spans="36:72" ht="15.75" thickBot="1" x14ac:dyDescent="0.3">
      <c r="AJ256" s="23" t="s">
        <v>321</v>
      </c>
      <c r="AK256" s="24">
        <v>62</v>
      </c>
      <c r="AL256" s="24">
        <v>62</v>
      </c>
      <c r="AM256" s="24">
        <v>62</v>
      </c>
      <c r="AN256" s="24">
        <v>60</v>
      </c>
      <c r="AO256" s="24">
        <v>58</v>
      </c>
      <c r="AP256" s="24">
        <v>56</v>
      </c>
      <c r="AQ256" s="24">
        <v>54</v>
      </c>
      <c r="AR256" s="24">
        <v>53</v>
      </c>
      <c r="AS256" s="24">
        <v>63</v>
      </c>
      <c r="AT256" s="24">
        <v>6</v>
      </c>
      <c r="AU256" s="24">
        <v>32</v>
      </c>
      <c r="AV256" s="24">
        <v>13</v>
      </c>
      <c r="AW256" s="24">
        <v>52</v>
      </c>
      <c r="AX256" s="24">
        <v>33</v>
      </c>
      <c r="AY256" s="24">
        <v>14</v>
      </c>
      <c r="AZ256" s="24">
        <v>58</v>
      </c>
      <c r="BA256" s="24">
        <v>3</v>
      </c>
      <c r="BB256" s="24">
        <v>3</v>
      </c>
      <c r="BC256" s="24">
        <v>3</v>
      </c>
      <c r="BD256" s="24">
        <v>5</v>
      </c>
      <c r="BE256" s="24">
        <v>7</v>
      </c>
      <c r="BF256" s="24">
        <v>9</v>
      </c>
      <c r="BG256" s="24">
        <v>11</v>
      </c>
      <c r="BH256" s="24">
        <v>12</v>
      </c>
      <c r="BI256" s="24">
        <v>2</v>
      </c>
      <c r="BJ256" s="24">
        <v>59</v>
      </c>
      <c r="BK256" s="24">
        <v>33</v>
      </c>
      <c r="BL256" s="24">
        <v>52</v>
      </c>
      <c r="BM256" s="24">
        <v>13</v>
      </c>
      <c r="BN256" s="24">
        <v>32</v>
      </c>
      <c r="BO256" s="24">
        <v>51</v>
      </c>
      <c r="BP256" s="24">
        <v>7</v>
      </c>
      <c r="BQ256" s="24">
        <v>233179</v>
      </c>
      <c r="BR256"/>
      <c r="BS256"/>
      <c r="BT256"/>
    </row>
    <row r="257" spans="36:72" ht="15.75" thickBot="1" x14ac:dyDescent="0.3">
      <c r="AJ257" s="23" t="s">
        <v>322</v>
      </c>
      <c r="AK257" s="24">
        <v>60</v>
      </c>
      <c r="AL257" s="24">
        <v>58</v>
      </c>
      <c r="AM257" s="24">
        <v>60</v>
      </c>
      <c r="AN257" s="24">
        <v>58</v>
      </c>
      <c r="AO257" s="24">
        <v>59</v>
      </c>
      <c r="AP257" s="24">
        <v>59</v>
      </c>
      <c r="AQ257" s="24">
        <v>62</v>
      </c>
      <c r="AR257" s="24">
        <v>61</v>
      </c>
      <c r="AS257" s="24">
        <v>10</v>
      </c>
      <c r="AT257" s="24">
        <v>37</v>
      </c>
      <c r="AU257" s="24">
        <v>29</v>
      </c>
      <c r="AV257" s="24">
        <v>62</v>
      </c>
      <c r="AW257" s="24">
        <v>32</v>
      </c>
      <c r="AX257" s="24">
        <v>64</v>
      </c>
      <c r="AY257" s="24">
        <v>60</v>
      </c>
      <c r="AZ257" s="24">
        <v>54</v>
      </c>
      <c r="BA257" s="24">
        <v>5</v>
      </c>
      <c r="BB257" s="24">
        <v>7</v>
      </c>
      <c r="BC257" s="24">
        <v>5</v>
      </c>
      <c r="BD257" s="24">
        <v>7</v>
      </c>
      <c r="BE257" s="24">
        <v>6</v>
      </c>
      <c r="BF257" s="24">
        <v>6</v>
      </c>
      <c r="BG257" s="24">
        <v>3</v>
      </c>
      <c r="BH257" s="24">
        <v>4</v>
      </c>
      <c r="BI257" s="24">
        <v>50</v>
      </c>
      <c r="BJ257" s="24">
        <v>28</v>
      </c>
      <c r="BK257" s="24">
        <v>36</v>
      </c>
      <c r="BL257" s="24">
        <v>3</v>
      </c>
      <c r="BM257" s="24">
        <v>33</v>
      </c>
      <c r="BN257" s="24">
        <v>1</v>
      </c>
      <c r="BO257" s="24">
        <v>5</v>
      </c>
      <c r="BP257" s="24">
        <v>11</v>
      </c>
      <c r="BQ257" s="24">
        <v>235403</v>
      </c>
      <c r="BR257"/>
      <c r="BS257"/>
      <c r="BT257"/>
    </row>
    <row r="258" spans="36:72" ht="15.75" thickBot="1" x14ac:dyDescent="0.3">
      <c r="AJ258" s="23" t="s">
        <v>323</v>
      </c>
      <c r="AK258" s="24">
        <v>56</v>
      </c>
      <c r="AL258" s="24">
        <v>60</v>
      </c>
      <c r="AM258" s="24">
        <v>59</v>
      </c>
      <c r="AN258" s="24">
        <v>61</v>
      </c>
      <c r="AO258" s="24">
        <v>59</v>
      </c>
      <c r="AP258" s="24">
        <v>56</v>
      </c>
      <c r="AQ258" s="24">
        <v>56</v>
      </c>
      <c r="AR258" s="24">
        <v>56</v>
      </c>
      <c r="AS258" s="24">
        <v>35</v>
      </c>
      <c r="AT258" s="24">
        <v>63</v>
      </c>
      <c r="AU258" s="24">
        <v>53</v>
      </c>
      <c r="AV258" s="24">
        <v>15</v>
      </c>
      <c r="AW258" s="24">
        <v>33</v>
      </c>
      <c r="AX258" s="24">
        <v>12</v>
      </c>
      <c r="AY258" s="24">
        <v>60</v>
      </c>
      <c r="AZ258" s="24">
        <v>37</v>
      </c>
      <c r="BA258" s="24">
        <v>9</v>
      </c>
      <c r="BB258" s="24">
        <v>5</v>
      </c>
      <c r="BC258" s="24">
        <v>6</v>
      </c>
      <c r="BD258" s="24">
        <v>4</v>
      </c>
      <c r="BE258" s="24">
        <v>6</v>
      </c>
      <c r="BF258" s="24">
        <v>9</v>
      </c>
      <c r="BG258" s="24">
        <v>9</v>
      </c>
      <c r="BH258" s="24">
        <v>9</v>
      </c>
      <c r="BI258" s="24">
        <v>28</v>
      </c>
      <c r="BJ258" s="24">
        <v>2</v>
      </c>
      <c r="BK258" s="24">
        <v>12</v>
      </c>
      <c r="BL258" s="24">
        <v>49</v>
      </c>
      <c r="BM258" s="24">
        <v>32</v>
      </c>
      <c r="BN258" s="24">
        <v>52</v>
      </c>
      <c r="BO258" s="24">
        <v>5</v>
      </c>
      <c r="BP258" s="24">
        <v>28</v>
      </c>
      <c r="BQ258" s="24">
        <v>236090</v>
      </c>
      <c r="BR258"/>
      <c r="BS258"/>
      <c r="BT258"/>
    </row>
    <row r="259" spans="36:72" ht="15.75" thickBot="1" x14ac:dyDescent="0.3">
      <c r="AJ259" s="23" t="s">
        <v>324</v>
      </c>
      <c r="AK259" s="24">
        <v>41</v>
      </c>
      <c r="AL259" s="24">
        <v>62</v>
      </c>
      <c r="AM259" s="24">
        <v>62</v>
      </c>
      <c r="AN259" s="24">
        <v>61</v>
      </c>
      <c r="AO259" s="24">
        <v>60</v>
      </c>
      <c r="AP259" s="24">
        <v>60</v>
      </c>
      <c r="AQ259" s="24">
        <v>59</v>
      </c>
      <c r="AR259" s="24">
        <v>59</v>
      </c>
      <c r="AS259" s="24">
        <v>10</v>
      </c>
      <c r="AT259" s="24">
        <v>36</v>
      </c>
      <c r="AU259" s="24">
        <v>63</v>
      </c>
      <c r="AV259" s="24">
        <v>60</v>
      </c>
      <c r="AW259" s="24">
        <v>58</v>
      </c>
      <c r="AX259" s="24">
        <v>18</v>
      </c>
      <c r="AY259" s="24">
        <v>17</v>
      </c>
      <c r="AZ259" s="24">
        <v>44</v>
      </c>
      <c r="BA259" s="24">
        <v>24</v>
      </c>
      <c r="BB259" s="24">
        <v>3</v>
      </c>
      <c r="BC259" s="24">
        <v>3</v>
      </c>
      <c r="BD259" s="24">
        <v>4</v>
      </c>
      <c r="BE259" s="24">
        <v>5</v>
      </c>
      <c r="BF259" s="24">
        <v>5</v>
      </c>
      <c r="BG259" s="24">
        <v>6</v>
      </c>
      <c r="BH259" s="24">
        <v>6</v>
      </c>
      <c r="BI259" s="24">
        <v>50</v>
      </c>
      <c r="BJ259" s="24">
        <v>29</v>
      </c>
      <c r="BK259" s="24">
        <v>2</v>
      </c>
      <c r="BL259" s="24">
        <v>5</v>
      </c>
      <c r="BM259" s="24">
        <v>7</v>
      </c>
      <c r="BN259" s="24">
        <v>46</v>
      </c>
      <c r="BO259" s="24">
        <v>48</v>
      </c>
      <c r="BP259" s="24">
        <v>21</v>
      </c>
      <c r="BQ259" s="24">
        <v>237400</v>
      </c>
      <c r="BR259"/>
      <c r="BS259"/>
      <c r="BT259"/>
    </row>
    <row r="260" spans="36:72" ht="15.75" thickBot="1" x14ac:dyDescent="0.3">
      <c r="AJ260" s="23" t="s">
        <v>325</v>
      </c>
      <c r="AK260" s="24">
        <v>64</v>
      </c>
      <c r="AL260" s="24">
        <v>63</v>
      </c>
      <c r="AM260" s="24">
        <v>63</v>
      </c>
      <c r="AN260" s="24">
        <v>62</v>
      </c>
      <c r="AO260" s="24">
        <v>61</v>
      </c>
      <c r="AP260" s="24">
        <v>60</v>
      </c>
      <c r="AQ260" s="24">
        <v>61</v>
      </c>
      <c r="AR260" s="24">
        <v>61</v>
      </c>
      <c r="AS260" s="24">
        <v>9</v>
      </c>
      <c r="AT260" s="24">
        <v>50</v>
      </c>
      <c r="AU260" s="24">
        <v>20</v>
      </c>
      <c r="AV260" s="24">
        <v>63</v>
      </c>
      <c r="AW260" s="24">
        <v>59</v>
      </c>
      <c r="AX260" s="24">
        <v>25</v>
      </c>
      <c r="AY260" s="24">
        <v>53</v>
      </c>
      <c r="AZ260" s="24">
        <v>64</v>
      </c>
      <c r="BA260" s="24">
        <v>1</v>
      </c>
      <c r="BB260" s="24">
        <v>2</v>
      </c>
      <c r="BC260" s="24">
        <v>2</v>
      </c>
      <c r="BD260" s="24">
        <v>3</v>
      </c>
      <c r="BE260" s="24">
        <v>4</v>
      </c>
      <c r="BF260" s="24">
        <v>5</v>
      </c>
      <c r="BG260" s="24">
        <v>4</v>
      </c>
      <c r="BH260" s="24">
        <v>4</v>
      </c>
      <c r="BI260" s="24">
        <v>56</v>
      </c>
      <c r="BJ260" s="24">
        <v>15</v>
      </c>
      <c r="BK260" s="24">
        <v>45</v>
      </c>
      <c r="BL260" s="24">
        <v>2</v>
      </c>
      <c r="BM260" s="24">
        <v>6</v>
      </c>
      <c r="BN260" s="24">
        <v>40</v>
      </c>
      <c r="BO260" s="24">
        <v>12</v>
      </c>
      <c r="BP260" s="24">
        <v>1</v>
      </c>
      <c r="BQ260" s="24">
        <v>239819</v>
      </c>
      <c r="BR260"/>
      <c r="BS260"/>
      <c r="BT260"/>
    </row>
    <row r="261" spans="36:72" ht="15.75" thickBot="1" x14ac:dyDescent="0.3">
      <c r="AJ261" s="23" t="s">
        <v>326</v>
      </c>
      <c r="AK261" s="24">
        <v>42</v>
      </c>
      <c r="AL261" s="24">
        <v>52</v>
      </c>
      <c r="AM261" s="24">
        <v>55</v>
      </c>
      <c r="AN261" s="24">
        <v>55</v>
      </c>
      <c r="AO261" s="24">
        <v>54</v>
      </c>
      <c r="AP261" s="24">
        <v>57</v>
      </c>
      <c r="AQ261" s="24">
        <v>55</v>
      </c>
      <c r="AR261" s="24">
        <v>59</v>
      </c>
      <c r="AS261" s="24">
        <v>10</v>
      </c>
      <c r="AT261" s="24">
        <v>10</v>
      </c>
      <c r="AU261" s="24">
        <v>27</v>
      </c>
      <c r="AV261" s="24">
        <v>36</v>
      </c>
      <c r="AW261" s="24">
        <v>5</v>
      </c>
      <c r="AX261" s="24">
        <v>35</v>
      </c>
      <c r="AY261" s="24">
        <v>64</v>
      </c>
      <c r="AZ261" s="24">
        <v>19</v>
      </c>
      <c r="BA261" s="24">
        <v>23</v>
      </c>
      <c r="BB261" s="24">
        <v>13</v>
      </c>
      <c r="BC261" s="24">
        <v>10</v>
      </c>
      <c r="BD261" s="24">
        <v>10</v>
      </c>
      <c r="BE261" s="24">
        <v>11</v>
      </c>
      <c r="BF261" s="24">
        <v>8</v>
      </c>
      <c r="BG261" s="24">
        <v>10</v>
      </c>
      <c r="BH261" s="24">
        <v>6</v>
      </c>
      <c r="BI261" s="24">
        <v>50</v>
      </c>
      <c r="BJ261" s="24">
        <v>54</v>
      </c>
      <c r="BK261" s="24">
        <v>38</v>
      </c>
      <c r="BL261" s="24">
        <v>29</v>
      </c>
      <c r="BM261" s="24">
        <v>60</v>
      </c>
      <c r="BN261" s="24">
        <v>30</v>
      </c>
      <c r="BO261" s="24">
        <v>1</v>
      </c>
      <c r="BP261" s="24">
        <v>46</v>
      </c>
      <c r="BQ261" s="24">
        <v>239728</v>
      </c>
      <c r="BR261"/>
      <c r="BS261"/>
      <c r="BT261"/>
    </row>
    <row r="262" spans="36:72" ht="15.75" thickBot="1" x14ac:dyDescent="0.3">
      <c r="AJ262" s="23" t="s">
        <v>327</v>
      </c>
      <c r="AK262" s="24">
        <v>63</v>
      </c>
      <c r="AL262" s="24">
        <v>61</v>
      </c>
      <c r="AM262" s="24">
        <v>59</v>
      </c>
      <c r="AN262" s="24">
        <v>59</v>
      </c>
      <c r="AO262" s="24">
        <v>61</v>
      </c>
      <c r="AP262" s="24">
        <v>62</v>
      </c>
      <c r="AQ262" s="24">
        <v>63</v>
      </c>
      <c r="AR262" s="24">
        <v>62</v>
      </c>
      <c r="AS262" s="24">
        <v>10</v>
      </c>
      <c r="AT262" s="24">
        <v>64</v>
      </c>
      <c r="AU262" s="24">
        <v>61</v>
      </c>
      <c r="AV262" s="24">
        <v>59</v>
      </c>
      <c r="AW262" s="24">
        <v>9</v>
      </c>
      <c r="AX262" s="24">
        <v>12</v>
      </c>
      <c r="AY262" s="24">
        <v>54</v>
      </c>
      <c r="AZ262" s="24">
        <v>61</v>
      </c>
      <c r="BA262" s="24">
        <v>2</v>
      </c>
      <c r="BB262" s="24">
        <v>4</v>
      </c>
      <c r="BC262" s="24">
        <v>6</v>
      </c>
      <c r="BD262" s="24">
        <v>6</v>
      </c>
      <c r="BE262" s="24">
        <v>4</v>
      </c>
      <c r="BF262" s="24">
        <v>3</v>
      </c>
      <c r="BG262" s="24">
        <v>2</v>
      </c>
      <c r="BH262" s="24">
        <v>3</v>
      </c>
      <c r="BI262" s="24">
        <v>55</v>
      </c>
      <c r="BJ262" s="24">
        <v>1</v>
      </c>
      <c r="BK262" s="24">
        <v>4</v>
      </c>
      <c r="BL262" s="24">
        <v>6</v>
      </c>
      <c r="BM262" s="24">
        <v>55</v>
      </c>
      <c r="BN262" s="24">
        <v>53</v>
      </c>
      <c r="BO262" s="24">
        <v>11</v>
      </c>
      <c r="BP262" s="24">
        <v>4</v>
      </c>
      <c r="BQ262" s="24">
        <v>239303</v>
      </c>
      <c r="BR262"/>
      <c r="BS262"/>
      <c r="BT262"/>
    </row>
    <row r="263" spans="36:72" ht="15.75" thickBot="1" x14ac:dyDescent="0.3">
      <c r="AJ263" s="23" t="s">
        <v>328</v>
      </c>
      <c r="AK263" s="24">
        <v>59</v>
      </c>
      <c r="AL263" s="24">
        <v>60</v>
      </c>
      <c r="AM263" s="24">
        <v>58</v>
      </c>
      <c r="AN263" s="24">
        <v>63</v>
      </c>
      <c r="AO263" s="24">
        <v>63</v>
      </c>
      <c r="AP263" s="24">
        <v>63</v>
      </c>
      <c r="AQ263" s="24">
        <v>62</v>
      </c>
      <c r="AR263" s="24">
        <v>60</v>
      </c>
      <c r="AS263" s="24">
        <v>62</v>
      </c>
      <c r="AT263" s="24">
        <v>10</v>
      </c>
      <c r="AU263" s="24">
        <v>28</v>
      </c>
      <c r="AV263" s="24">
        <v>20</v>
      </c>
      <c r="AW263" s="24">
        <v>11</v>
      </c>
      <c r="AX263" s="24">
        <v>23</v>
      </c>
      <c r="AY263" s="24">
        <v>20</v>
      </c>
      <c r="AZ263" s="24">
        <v>30</v>
      </c>
      <c r="BA263" s="24">
        <v>6</v>
      </c>
      <c r="BB263" s="24">
        <v>5</v>
      </c>
      <c r="BC263" s="24">
        <v>7</v>
      </c>
      <c r="BD263" s="24">
        <v>2</v>
      </c>
      <c r="BE263" s="24">
        <v>2</v>
      </c>
      <c r="BF263" s="24">
        <v>2</v>
      </c>
      <c r="BG263" s="24">
        <v>3</v>
      </c>
      <c r="BH263" s="24">
        <v>5</v>
      </c>
      <c r="BI263" s="24">
        <v>2</v>
      </c>
      <c r="BJ263" s="24">
        <v>54</v>
      </c>
      <c r="BK263" s="24">
        <v>37</v>
      </c>
      <c r="BL263" s="24">
        <v>44</v>
      </c>
      <c r="BM263" s="24">
        <v>54</v>
      </c>
      <c r="BN263" s="24">
        <v>41</v>
      </c>
      <c r="BO263" s="24">
        <v>45</v>
      </c>
      <c r="BP263" s="24">
        <v>35</v>
      </c>
      <c r="BQ263" s="24">
        <v>240620</v>
      </c>
      <c r="BR263"/>
      <c r="BS263"/>
      <c r="BT263"/>
    </row>
    <row r="264" spans="36:72" ht="15.75" thickBot="1" x14ac:dyDescent="0.3">
      <c r="AJ264" s="23" t="s">
        <v>329</v>
      </c>
      <c r="AK264" s="24">
        <v>63</v>
      </c>
      <c r="AL264" s="24">
        <v>63</v>
      </c>
      <c r="AM264" s="24">
        <v>63</v>
      </c>
      <c r="AN264" s="24">
        <v>64</v>
      </c>
      <c r="AO264" s="24">
        <v>63</v>
      </c>
      <c r="AP264" s="24">
        <v>63</v>
      </c>
      <c r="AQ264" s="24">
        <v>63</v>
      </c>
      <c r="AR264" s="24">
        <v>64</v>
      </c>
      <c r="AS264" s="24">
        <v>20</v>
      </c>
      <c r="AT264" s="24">
        <v>24</v>
      </c>
      <c r="AU264" s="24">
        <v>64</v>
      </c>
      <c r="AV264" s="24">
        <v>48</v>
      </c>
      <c r="AW264" s="24">
        <v>19</v>
      </c>
      <c r="AX264" s="24">
        <v>15</v>
      </c>
      <c r="AY264" s="24">
        <v>34</v>
      </c>
      <c r="AZ264" s="24">
        <v>15</v>
      </c>
      <c r="BA264" s="24">
        <v>2</v>
      </c>
      <c r="BB264" s="24">
        <v>2</v>
      </c>
      <c r="BC264" s="24">
        <v>2</v>
      </c>
      <c r="BD264" s="24">
        <v>1</v>
      </c>
      <c r="BE264" s="24">
        <v>2</v>
      </c>
      <c r="BF264" s="24">
        <v>2</v>
      </c>
      <c r="BG264" s="24">
        <v>2</v>
      </c>
      <c r="BH264" s="24">
        <v>1</v>
      </c>
      <c r="BI264" s="24">
        <v>45</v>
      </c>
      <c r="BJ264" s="24">
        <v>41</v>
      </c>
      <c r="BK264" s="24">
        <v>1</v>
      </c>
      <c r="BL264" s="24">
        <v>17</v>
      </c>
      <c r="BM264" s="24">
        <v>46</v>
      </c>
      <c r="BN264" s="24">
        <v>50</v>
      </c>
      <c r="BO264" s="24">
        <v>31</v>
      </c>
      <c r="BP264" s="24">
        <v>50</v>
      </c>
      <c r="BQ264" s="24">
        <v>244162</v>
      </c>
      <c r="BR264"/>
      <c r="BS264"/>
      <c r="BT264"/>
    </row>
    <row r="265" spans="36:72" ht="15.75" thickBot="1" x14ac:dyDescent="0.3">
      <c r="AJ265" s="23" t="s">
        <v>330</v>
      </c>
      <c r="AK265" s="24">
        <v>61</v>
      </c>
      <c r="AL265" s="24">
        <v>64</v>
      </c>
      <c r="AM265" s="24">
        <v>64</v>
      </c>
      <c r="AN265" s="24">
        <v>63</v>
      </c>
      <c r="AO265" s="24">
        <v>64</v>
      </c>
      <c r="AP265" s="24">
        <v>64</v>
      </c>
      <c r="AQ265" s="24">
        <v>64</v>
      </c>
      <c r="AR265" s="24">
        <v>63</v>
      </c>
      <c r="AS265" s="24">
        <v>35</v>
      </c>
      <c r="AT265" s="24">
        <v>61</v>
      </c>
      <c r="AU265" s="24">
        <v>28</v>
      </c>
      <c r="AV265" s="24">
        <v>21</v>
      </c>
      <c r="AW265" s="24">
        <v>35</v>
      </c>
      <c r="AX265" s="24">
        <v>56</v>
      </c>
      <c r="AY265" s="24">
        <v>19</v>
      </c>
      <c r="AZ265" s="24">
        <v>59</v>
      </c>
      <c r="BA265" s="24">
        <v>4</v>
      </c>
      <c r="BB265" s="24">
        <v>1</v>
      </c>
      <c r="BC265" s="24">
        <v>1</v>
      </c>
      <c r="BD265" s="24">
        <v>2</v>
      </c>
      <c r="BE265" s="24">
        <v>1</v>
      </c>
      <c r="BF265" s="24">
        <v>1</v>
      </c>
      <c r="BG265" s="24">
        <v>1</v>
      </c>
      <c r="BH265" s="24">
        <v>2</v>
      </c>
      <c r="BI265" s="24">
        <v>28</v>
      </c>
      <c r="BJ265" s="24">
        <v>4</v>
      </c>
      <c r="BK265" s="24">
        <v>37</v>
      </c>
      <c r="BL265" s="24">
        <v>44</v>
      </c>
      <c r="BM265" s="24">
        <v>30</v>
      </c>
      <c r="BN265" s="24">
        <v>9</v>
      </c>
      <c r="BO265" s="24">
        <v>46</v>
      </c>
      <c r="BP265" s="24">
        <v>6</v>
      </c>
      <c r="BQ265" s="24">
        <v>247474</v>
      </c>
      <c r="BR265"/>
      <c r="BS265"/>
      <c r="BT265"/>
    </row>
    <row r="266" spans="36:72" ht="19.5" thickBot="1" x14ac:dyDescent="0.3">
      <c r="AJ266" s="19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</row>
    <row r="267" spans="36:72" ht="18.75" thickBot="1" x14ac:dyDescent="0.3">
      <c r="AJ267" s="23" t="s">
        <v>331</v>
      </c>
      <c r="AK267" s="23" t="s">
        <v>189</v>
      </c>
      <c r="AL267" s="23" t="s">
        <v>190</v>
      </c>
      <c r="AM267" s="23" t="s">
        <v>191</v>
      </c>
      <c r="AN267" s="23" t="s">
        <v>192</v>
      </c>
      <c r="AO267" s="23" t="s">
        <v>193</v>
      </c>
      <c r="AP267" s="23" t="s">
        <v>194</v>
      </c>
      <c r="AQ267" s="23" t="s">
        <v>195</v>
      </c>
      <c r="AR267" s="23" t="s">
        <v>196</v>
      </c>
      <c r="AS267" s="23" t="s">
        <v>197</v>
      </c>
      <c r="AT267" s="23" t="s">
        <v>198</v>
      </c>
      <c r="AU267" s="23" t="s">
        <v>199</v>
      </c>
      <c r="AV267" s="23" t="s">
        <v>200</v>
      </c>
      <c r="AW267" s="23" t="s">
        <v>201</v>
      </c>
      <c r="AX267" s="23" t="s">
        <v>202</v>
      </c>
      <c r="AY267" s="23" t="s">
        <v>203</v>
      </c>
      <c r="AZ267" s="23" t="s">
        <v>204</v>
      </c>
      <c r="BA267" s="23" t="s">
        <v>7524</v>
      </c>
      <c r="BB267" s="23" t="s">
        <v>7525</v>
      </c>
      <c r="BC267" s="23" t="s">
        <v>7526</v>
      </c>
      <c r="BD267" s="23" t="s">
        <v>7527</v>
      </c>
      <c r="BE267" s="23" t="s">
        <v>7528</v>
      </c>
      <c r="BF267" s="23" t="s">
        <v>7529</v>
      </c>
      <c r="BG267" s="23" t="s">
        <v>7530</v>
      </c>
      <c r="BH267" s="23" t="s">
        <v>7531</v>
      </c>
      <c r="BI267" s="23" t="s">
        <v>7532</v>
      </c>
      <c r="BJ267" s="23" t="s">
        <v>7533</v>
      </c>
      <c r="BK267" s="23" t="s">
        <v>7534</v>
      </c>
      <c r="BL267" s="23" t="s">
        <v>7535</v>
      </c>
      <c r="BM267" s="23" t="s">
        <v>7536</v>
      </c>
      <c r="BN267" s="23" t="s">
        <v>7537</v>
      </c>
      <c r="BO267" s="23" t="s">
        <v>7538</v>
      </c>
      <c r="BP267" s="23" t="s">
        <v>7539</v>
      </c>
      <c r="BQ267"/>
      <c r="BR267"/>
      <c r="BS267"/>
      <c r="BT267"/>
    </row>
    <row r="268" spans="36:72" ht="54.75" thickBot="1" x14ac:dyDescent="0.3">
      <c r="AJ268" s="23" t="s">
        <v>332</v>
      </c>
      <c r="AK268" s="24" t="s">
        <v>8496</v>
      </c>
      <c r="AL268" s="24" t="s">
        <v>8497</v>
      </c>
      <c r="AM268" s="24" t="s">
        <v>8498</v>
      </c>
      <c r="AN268" s="24" t="s">
        <v>8499</v>
      </c>
      <c r="AO268" s="24" t="s">
        <v>8500</v>
      </c>
      <c r="AP268" s="24" t="s">
        <v>8501</v>
      </c>
      <c r="AQ268" s="24" t="s">
        <v>8502</v>
      </c>
      <c r="AR268" s="24" t="s">
        <v>8503</v>
      </c>
      <c r="AS268" s="24" t="s">
        <v>8504</v>
      </c>
      <c r="AT268" s="24" t="s">
        <v>8505</v>
      </c>
      <c r="AU268" s="24" t="s">
        <v>8506</v>
      </c>
      <c r="AV268" s="24" t="s">
        <v>8507</v>
      </c>
      <c r="AW268" s="24" t="s">
        <v>8508</v>
      </c>
      <c r="AX268" s="24" t="s">
        <v>8509</v>
      </c>
      <c r="AY268" s="24" t="s">
        <v>8510</v>
      </c>
      <c r="AZ268" s="24" t="s">
        <v>8511</v>
      </c>
      <c r="BA268" s="24" t="s">
        <v>8512</v>
      </c>
      <c r="BB268" s="24" t="s">
        <v>8513</v>
      </c>
      <c r="BC268" s="24" t="s">
        <v>8514</v>
      </c>
      <c r="BD268" s="24" t="s">
        <v>8515</v>
      </c>
      <c r="BE268" s="24" t="s">
        <v>8516</v>
      </c>
      <c r="BF268" s="24" t="s">
        <v>8517</v>
      </c>
      <c r="BG268" s="24" t="s">
        <v>534</v>
      </c>
      <c r="BH268" s="24" t="s">
        <v>8518</v>
      </c>
      <c r="BI268" s="24" t="s">
        <v>8519</v>
      </c>
      <c r="BJ268" s="24" t="s">
        <v>8520</v>
      </c>
      <c r="BK268" s="24" t="s">
        <v>8521</v>
      </c>
      <c r="BL268" s="24" t="s">
        <v>8522</v>
      </c>
      <c r="BM268" s="24" t="s">
        <v>8523</v>
      </c>
      <c r="BN268" s="24" t="s">
        <v>8524</v>
      </c>
      <c r="BO268" s="24" t="s">
        <v>8525</v>
      </c>
      <c r="BP268" s="24" t="s">
        <v>8526</v>
      </c>
      <c r="BQ268"/>
      <c r="BR268"/>
      <c r="BS268"/>
      <c r="BT268"/>
    </row>
    <row r="269" spans="36:72" ht="54.75" thickBot="1" x14ac:dyDescent="0.3">
      <c r="AJ269" s="23" t="s">
        <v>349</v>
      </c>
      <c r="AK269" s="24" t="s">
        <v>8496</v>
      </c>
      <c r="AL269" s="24" t="s">
        <v>8527</v>
      </c>
      <c r="AM269" s="24" t="s">
        <v>8498</v>
      </c>
      <c r="AN269" s="24" t="s">
        <v>8528</v>
      </c>
      <c r="AO269" s="24" t="s">
        <v>8500</v>
      </c>
      <c r="AP269" s="24" t="s">
        <v>8529</v>
      </c>
      <c r="AQ269" s="24" t="s">
        <v>8502</v>
      </c>
      <c r="AR269" s="24" t="s">
        <v>8503</v>
      </c>
      <c r="AS269" s="24" t="s">
        <v>8530</v>
      </c>
      <c r="AT269" s="24" t="s">
        <v>8505</v>
      </c>
      <c r="AU269" s="24" t="s">
        <v>8506</v>
      </c>
      <c r="AV269" s="24" t="s">
        <v>8507</v>
      </c>
      <c r="AW269" s="24" t="s">
        <v>8508</v>
      </c>
      <c r="AX269" s="24" t="s">
        <v>8509</v>
      </c>
      <c r="AY269" s="24" t="s">
        <v>8531</v>
      </c>
      <c r="AZ269" s="24" t="s">
        <v>8532</v>
      </c>
      <c r="BA269" s="24" t="s">
        <v>8512</v>
      </c>
      <c r="BB269" s="24" t="s">
        <v>8533</v>
      </c>
      <c r="BC269" s="24" t="s">
        <v>8534</v>
      </c>
      <c r="BD269" s="24" t="s">
        <v>8515</v>
      </c>
      <c r="BE269" s="24" t="s">
        <v>8516</v>
      </c>
      <c r="BF269" s="24" t="s">
        <v>8517</v>
      </c>
      <c r="BG269" s="24" t="s">
        <v>534</v>
      </c>
      <c r="BH269" s="24" t="s">
        <v>8518</v>
      </c>
      <c r="BI269" s="24" t="s">
        <v>8535</v>
      </c>
      <c r="BJ269" s="24" t="s">
        <v>8520</v>
      </c>
      <c r="BK269" s="24" t="s">
        <v>8521</v>
      </c>
      <c r="BL269" s="24" t="s">
        <v>8522</v>
      </c>
      <c r="BM269" s="24" t="s">
        <v>8536</v>
      </c>
      <c r="BN269" s="24" t="s">
        <v>8537</v>
      </c>
      <c r="BO269" s="24" t="s">
        <v>8525</v>
      </c>
      <c r="BP269" s="24" t="s">
        <v>8526</v>
      </c>
      <c r="BQ269"/>
      <c r="BR269"/>
      <c r="BS269"/>
      <c r="BT269"/>
    </row>
    <row r="270" spans="36:72" ht="54.75" thickBot="1" x14ac:dyDescent="0.3">
      <c r="AJ270" s="23" t="s">
        <v>355</v>
      </c>
      <c r="AK270" s="24" t="s">
        <v>8496</v>
      </c>
      <c r="AL270" s="24" t="s">
        <v>8527</v>
      </c>
      <c r="AM270" s="24" t="s">
        <v>8538</v>
      </c>
      <c r="AN270" s="24" t="s">
        <v>8528</v>
      </c>
      <c r="AO270" s="24" t="s">
        <v>8500</v>
      </c>
      <c r="AP270" s="24" t="s">
        <v>8529</v>
      </c>
      <c r="AQ270" s="24" t="s">
        <v>8502</v>
      </c>
      <c r="AR270" s="24" t="s">
        <v>8503</v>
      </c>
      <c r="AS270" s="24" t="s">
        <v>8539</v>
      </c>
      <c r="AT270" s="24" t="s">
        <v>8505</v>
      </c>
      <c r="AU270" s="24" t="s">
        <v>8506</v>
      </c>
      <c r="AV270" s="24" t="s">
        <v>8507</v>
      </c>
      <c r="AW270" s="24" t="s">
        <v>8508</v>
      </c>
      <c r="AX270" s="24" t="s">
        <v>8509</v>
      </c>
      <c r="AY270" s="24" t="s">
        <v>8531</v>
      </c>
      <c r="AZ270" s="24" t="s">
        <v>8532</v>
      </c>
      <c r="BA270" s="24" t="s">
        <v>8512</v>
      </c>
      <c r="BB270" s="24" t="s">
        <v>8533</v>
      </c>
      <c r="BC270" s="24" t="s">
        <v>8534</v>
      </c>
      <c r="BD270" s="24" t="s">
        <v>8540</v>
      </c>
      <c r="BE270" s="24" t="s">
        <v>8516</v>
      </c>
      <c r="BF270" s="24" t="s">
        <v>8517</v>
      </c>
      <c r="BG270" s="24" t="s">
        <v>534</v>
      </c>
      <c r="BH270" s="24" t="s">
        <v>8518</v>
      </c>
      <c r="BI270" s="24" t="s">
        <v>8535</v>
      </c>
      <c r="BJ270" s="24" t="s">
        <v>8520</v>
      </c>
      <c r="BK270" s="24" t="s">
        <v>8521</v>
      </c>
      <c r="BL270" s="24" t="s">
        <v>8522</v>
      </c>
      <c r="BM270" s="24" t="s">
        <v>8536</v>
      </c>
      <c r="BN270" s="24" t="s">
        <v>8537</v>
      </c>
      <c r="BO270" s="24" t="s">
        <v>8525</v>
      </c>
      <c r="BP270" s="24" t="s">
        <v>8526</v>
      </c>
      <c r="BQ270"/>
      <c r="BR270"/>
      <c r="BS270"/>
      <c r="BT270"/>
    </row>
    <row r="271" spans="36:72" ht="54.75" thickBot="1" x14ac:dyDescent="0.3">
      <c r="AJ271" s="23" t="s">
        <v>357</v>
      </c>
      <c r="AK271" s="24" t="s">
        <v>8496</v>
      </c>
      <c r="AL271" s="24" t="s">
        <v>8527</v>
      </c>
      <c r="AM271" s="24" t="s">
        <v>8538</v>
      </c>
      <c r="AN271" s="24" t="s">
        <v>8528</v>
      </c>
      <c r="AO271" s="24" t="s">
        <v>8500</v>
      </c>
      <c r="AP271" s="24" t="s">
        <v>8529</v>
      </c>
      <c r="AQ271" s="24" t="s">
        <v>8502</v>
      </c>
      <c r="AR271" s="24" t="s">
        <v>8503</v>
      </c>
      <c r="AS271" s="24" t="s">
        <v>8539</v>
      </c>
      <c r="AT271" s="24" t="s">
        <v>8505</v>
      </c>
      <c r="AU271" s="24" t="s">
        <v>8506</v>
      </c>
      <c r="AV271" s="24" t="s">
        <v>8507</v>
      </c>
      <c r="AW271" s="24" t="s">
        <v>8508</v>
      </c>
      <c r="AX271" s="24" t="s">
        <v>8509</v>
      </c>
      <c r="AY271" s="24" t="s">
        <v>8541</v>
      </c>
      <c r="AZ271" s="24" t="s">
        <v>8532</v>
      </c>
      <c r="BA271" s="24" t="s">
        <v>8542</v>
      </c>
      <c r="BB271" s="24" t="s">
        <v>8533</v>
      </c>
      <c r="BC271" s="24" t="s">
        <v>8534</v>
      </c>
      <c r="BD271" s="24" t="s">
        <v>8543</v>
      </c>
      <c r="BE271" s="24" t="s">
        <v>534</v>
      </c>
      <c r="BF271" s="24" t="s">
        <v>8517</v>
      </c>
      <c r="BG271" s="24" t="s">
        <v>534</v>
      </c>
      <c r="BH271" s="24" t="s">
        <v>8518</v>
      </c>
      <c r="BI271" s="24" t="s">
        <v>8544</v>
      </c>
      <c r="BJ271" s="24" t="s">
        <v>8545</v>
      </c>
      <c r="BK271" s="24" t="s">
        <v>8546</v>
      </c>
      <c r="BL271" s="24" t="s">
        <v>8547</v>
      </c>
      <c r="BM271" s="24" t="s">
        <v>8548</v>
      </c>
      <c r="BN271" s="24" t="s">
        <v>8537</v>
      </c>
      <c r="BO271" s="24" t="s">
        <v>8525</v>
      </c>
      <c r="BP271" s="24" t="s">
        <v>8526</v>
      </c>
      <c r="BQ271"/>
      <c r="BR271"/>
      <c r="BS271"/>
      <c r="BT271"/>
    </row>
    <row r="272" spans="36:72" ht="54.75" thickBot="1" x14ac:dyDescent="0.3">
      <c r="AJ272" s="23" t="s">
        <v>359</v>
      </c>
      <c r="AK272" s="24" t="s">
        <v>8496</v>
      </c>
      <c r="AL272" s="24" t="s">
        <v>8527</v>
      </c>
      <c r="AM272" s="24" t="s">
        <v>8538</v>
      </c>
      <c r="AN272" s="24" t="s">
        <v>8528</v>
      </c>
      <c r="AO272" s="24" t="s">
        <v>8500</v>
      </c>
      <c r="AP272" s="24" t="s">
        <v>8529</v>
      </c>
      <c r="AQ272" s="24" t="s">
        <v>8502</v>
      </c>
      <c r="AR272" s="24" t="s">
        <v>8503</v>
      </c>
      <c r="AS272" s="24" t="s">
        <v>8539</v>
      </c>
      <c r="AT272" s="24" t="s">
        <v>8505</v>
      </c>
      <c r="AU272" s="24" t="s">
        <v>8506</v>
      </c>
      <c r="AV272" s="24" t="s">
        <v>8507</v>
      </c>
      <c r="AW272" s="24" t="s">
        <v>8508</v>
      </c>
      <c r="AX272" s="24" t="s">
        <v>8509</v>
      </c>
      <c r="AY272" s="24" t="s">
        <v>8541</v>
      </c>
      <c r="AZ272" s="24" t="s">
        <v>8532</v>
      </c>
      <c r="BA272" s="24" t="s">
        <v>8542</v>
      </c>
      <c r="BB272" s="24" t="s">
        <v>8533</v>
      </c>
      <c r="BC272" s="24" t="s">
        <v>8534</v>
      </c>
      <c r="BD272" s="24" t="s">
        <v>8549</v>
      </c>
      <c r="BE272" s="24" t="s">
        <v>534</v>
      </c>
      <c r="BF272" s="24" t="s">
        <v>8517</v>
      </c>
      <c r="BG272" s="24" t="s">
        <v>534</v>
      </c>
      <c r="BH272" s="24" t="s">
        <v>8518</v>
      </c>
      <c r="BI272" s="24" t="s">
        <v>8544</v>
      </c>
      <c r="BJ272" s="24" t="s">
        <v>8545</v>
      </c>
      <c r="BK272" s="24" t="s">
        <v>8546</v>
      </c>
      <c r="BL272" s="24" t="s">
        <v>8550</v>
      </c>
      <c r="BM272" s="24" t="s">
        <v>8548</v>
      </c>
      <c r="BN272" s="24" t="s">
        <v>8551</v>
      </c>
      <c r="BO272" s="24" t="s">
        <v>8525</v>
      </c>
      <c r="BP272" s="24" t="s">
        <v>8526</v>
      </c>
      <c r="BQ272"/>
      <c r="BR272"/>
      <c r="BS272"/>
      <c r="BT272"/>
    </row>
    <row r="273" spans="36:72" ht="54.75" thickBot="1" x14ac:dyDescent="0.3">
      <c r="AJ273" s="23" t="s">
        <v>361</v>
      </c>
      <c r="AK273" s="24" t="s">
        <v>8496</v>
      </c>
      <c r="AL273" s="24" t="s">
        <v>8527</v>
      </c>
      <c r="AM273" s="24" t="s">
        <v>8538</v>
      </c>
      <c r="AN273" s="24" t="s">
        <v>8528</v>
      </c>
      <c r="AO273" s="24" t="s">
        <v>8500</v>
      </c>
      <c r="AP273" s="24" t="s">
        <v>8529</v>
      </c>
      <c r="AQ273" s="24" t="s">
        <v>8502</v>
      </c>
      <c r="AR273" s="24" t="s">
        <v>8503</v>
      </c>
      <c r="AS273" s="24" t="s">
        <v>8552</v>
      </c>
      <c r="AT273" s="24" t="s">
        <v>8505</v>
      </c>
      <c r="AU273" s="24" t="s">
        <v>8506</v>
      </c>
      <c r="AV273" s="24" t="s">
        <v>8507</v>
      </c>
      <c r="AW273" s="24" t="s">
        <v>8508</v>
      </c>
      <c r="AX273" s="24" t="s">
        <v>8509</v>
      </c>
      <c r="AY273" s="24" t="s">
        <v>8541</v>
      </c>
      <c r="AZ273" s="24" t="s">
        <v>8532</v>
      </c>
      <c r="BA273" s="24" t="s">
        <v>534</v>
      </c>
      <c r="BB273" s="24" t="s">
        <v>8533</v>
      </c>
      <c r="BC273" s="24" t="s">
        <v>8534</v>
      </c>
      <c r="BD273" s="24" t="s">
        <v>8549</v>
      </c>
      <c r="BE273" s="24" t="s">
        <v>534</v>
      </c>
      <c r="BF273" s="24" t="s">
        <v>8517</v>
      </c>
      <c r="BG273" s="24" t="s">
        <v>534</v>
      </c>
      <c r="BH273" s="24" t="s">
        <v>8518</v>
      </c>
      <c r="BI273" s="24" t="s">
        <v>8544</v>
      </c>
      <c r="BJ273" s="24" t="s">
        <v>8545</v>
      </c>
      <c r="BK273" s="24" t="s">
        <v>8546</v>
      </c>
      <c r="BL273" s="24" t="s">
        <v>8553</v>
      </c>
      <c r="BM273" s="24" t="s">
        <v>8548</v>
      </c>
      <c r="BN273" s="24" t="s">
        <v>8551</v>
      </c>
      <c r="BO273" s="24" t="s">
        <v>8525</v>
      </c>
      <c r="BP273" s="24" t="s">
        <v>8526</v>
      </c>
      <c r="BQ273"/>
      <c r="BR273"/>
      <c r="BS273"/>
      <c r="BT273"/>
    </row>
    <row r="274" spans="36:72" ht="54.75" thickBot="1" x14ac:dyDescent="0.3">
      <c r="AJ274" s="23" t="s">
        <v>362</v>
      </c>
      <c r="AK274" s="24" t="s">
        <v>8496</v>
      </c>
      <c r="AL274" s="24" t="s">
        <v>8527</v>
      </c>
      <c r="AM274" s="24" t="s">
        <v>8538</v>
      </c>
      <c r="AN274" s="24" t="s">
        <v>8528</v>
      </c>
      <c r="AO274" s="24" t="s">
        <v>8500</v>
      </c>
      <c r="AP274" s="24" t="s">
        <v>8554</v>
      </c>
      <c r="AQ274" s="24" t="s">
        <v>8502</v>
      </c>
      <c r="AR274" s="24" t="s">
        <v>8503</v>
      </c>
      <c r="AS274" s="24" t="s">
        <v>8552</v>
      </c>
      <c r="AT274" s="24" t="s">
        <v>8505</v>
      </c>
      <c r="AU274" s="24" t="s">
        <v>8555</v>
      </c>
      <c r="AV274" s="24" t="s">
        <v>8507</v>
      </c>
      <c r="AW274" s="24" t="s">
        <v>8508</v>
      </c>
      <c r="AX274" s="24" t="s">
        <v>8556</v>
      </c>
      <c r="AY274" s="24" t="s">
        <v>8557</v>
      </c>
      <c r="AZ274" s="24" t="s">
        <v>8558</v>
      </c>
      <c r="BA274" s="24" t="s">
        <v>534</v>
      </c>
      <c r="BB274" s="24" t="s">
        <v>8533</v>
      </c>
      <c r="BC274" s="24" t="s">
        <v>8534</v>
      </c>
      <c r="BD274" s="24" t="s">
        <v>8549</v>
      </c>
      <c r="BE274" s="24" t="s">
        <v>534</v>
      </c>
      <c r="BF274" s="24" t="s">
        <v>8517</v>
      </c>
      <c r="BG274" s="24" t="s">
        <v>534</v>
      </c>
      <c r="BH274" s="24" t="s">
        <v>8518</v>
      </c>
      <c r="BI274" s="24" t="s">
        <v>8544</v>
      </c>
      <c r="BJ274" s="24" t="s">
        <v>8545</v>
      </c>
      <c r="BK274" s="24" t="s">
        <v>8559</v>
      </c>
      <c r="BL274" s="24" t="s">
        <v>8553</v>
      </c>
      <c r="BM274" s="24" t="s">
        <v>8548</v>
      </c>
      <c r="BN274" s="24" t="s">
        <v>8551</v>
      </c>
      <c r="BO274" s="24" t="s">
        <v>8525</v>
      </c>
      <c r="BP274" s="24" t="s">
        <v>8526</v>
      </c>
      <c r="BQ274"/>
      <c r="BR274"/>
      <c r="BS274"/>
      <c r="BT274"/>
    </row>
    <row r="275" spans="36:72" ht="54.75" thickBot="1" x14ac:dyDescent="0.3">
      <c r="AJ275" s="23" t="s">
        <v>365</v>
      </c>
      <c r="AK275" s="24" t="s">
        <v>8496</v>
      </c>
      <c r="AL275" s="24" t="s">
        <v>8527</v>
      </c>
      <c r="AM275" s="24" t="s">
        <v>8538</v>
      </c>
      <c r="AN275" s="24" t="s">
        <v>8560</v>
      </c>
      <c r="AO275" s="24" t="s">
        <v>8500</v>
      </c>
      <c r="AP275" s="24" t="s">
        <v>8554</v>
      </c>
      <c r="AQ275" s="24" t="s">
        <v>8561</v>
      </c>
      <c r="AR275" s="24" t="s">
        <v>8503</v>
      </c>
      <c r="AS275" s="24" t="s">
        <v>8552</v>
      </c>
      <c r="AT275" s="24" t="s">
        <v>8505</v>
      </c>
      <c r="AU275" s="24" t="s">
        <v>8555</v>
      </c>
      <c r="AV275" s="24" t="s">
        <v>8507</v>
      </c>
      <c r="AW275" s="24" t="s">
        <v>8508</v>
      </c>
      <c r="AX275" s="24" t="s">
        <v>8556</v>
      </c>
      <c r="AY275" s="24" t="s">
        <v>8557</v>
      </c>
      <c r="AZ275" s="24" t="s">
        <v>8562</v>
      </c>
      <c r="BA275" s="24" t="s">
        <v>534</v>
      </c>
      <c r="BB275" s="24" t="s">
        <v>8533</v>
      </c>
      <c r="BC275" s="24" t="s">
        <v>8534</v>
      </c>
      <c r="BD275" s="24" t="s">
        <v>8549</v>
      </c>
      <c r="BE275" s="24" t="s">
        <v>534</v>
      </c>
      <c r="BF275" s="24" t="s">
        <v>8517</v>
      </c>
      <c r="BG275" s="24" t="s">
        <v>534</v>
      </c>
      <c r="BH275" s="24" t="s">
        <v>8518</v>
      </c>
      <c r="BI275" s="24" t="s">
        <v>8544</v>
      </c>
      <c r="BJ275" s="24" t="s">
        <v>8545</v>
      </c>
      <c r="BK275" s="24" t="s">
        <v>8559</v>
      </c>
      <c r="BL275" s="24" t="s">
        <v>8553</v>
      </c>
      <c r="BM275" s="24" t="s">
        <v>8563</v>
      </c>
      <c r="BN275" s="24" t="s">
        <v>8551</v>
      </c>
      <c r="BO275" s="24" t="s">
        <v>8525</v>
      </c>
      <c r="BP275" s="24" t="s">
        <v>8526</v>
      </c>
      <c r="BQ275"/>
      <c r="BR275"/>
      <c r="BS275"/>
      <c r="BT275"/>
    </row>
    <row r="276" spans="36:72" ht="54.75" thickBot="1" x14ac:dyDescent="0.3">
      <c r="AJ276" s="23" t="s">
        <v>368</v>
      </c>
      <c r="AK276" s="24" t="s">
        <v>8496</v>
      </c>
      <c r="AL276" s="24" t="s">
        <v>8527</v>
      </c>
      <c r="AM276" s="24" t="s">
        <v>8538</v>
      </c>
      <c r="AN276" s="24" t="s">
        <v>8560</v>
      </c>
      <c r="AO276" s="24" t="s">
        <v>8500</v>
      </c>
      <c r="AP276" s="24" t="s">
        <v>8554</v>
      </c>
      <c r="AQ276" s="24" t="s">
        <v>8561</v>
      </c>
      <c r="AR276" s="24" t="s">
        <v>8503</v>
      </c>
      <c r="AS276" s="24" t="s">
        <v>8564</v>
      </c>
      <c r="AT276" s="24" t="s">
        <v>8505</v>
      </c>
      <c r="AU276" s="24" t="s">
        <v>8565</v>
      </c>
      <c r="AV276" s="24" t="s">
        <v>8507</v>
      </c>
      <c r="AW276" s="24" t="s">
        <v>8566</v>
      </c>
      <c r="AX276" s="24" t="s">
        <v>8567</v>
      </c>
      <c r="AY276" s="24" t="s">
        <v>8557</v>
      </c>
      <c r="AZ276" s="24" t="s">
        <v>8562</v>
      </c>
      <c r="BA276" s="24" t="s">
        <v>534</v>
      </c>
      <c r="BB276" s="24" t="s">
        <v>8533</v>
      </c>
      <c r="BC276" s="24" t="s">
        <v>8534</v>
      </c>
      <c r="BD276" s="24" t="s">
        <v>8549</v>
      </c>
      <c r="BE276" s="24" t="s">
        <v>534</v>
      </c>
      <c r="BF276" s="24" t="s">
        <v>8517</v>
      </c>
      <c r="BG276" s="24" t="s">
        <v>534</v>
      </c>
      <c r="BH276" s="24" t="s">
        <v>8518</v>
      </c>
      <c r="BI276" s="24" t="s">
        <v>8544</v>
      </c>
      <c r="BJ276" s="24" t="s">
        <v>8545</v>
      </c>
      <c r="BK276" s="24" t="s">
        <v>8568</v>
      </c>
      <c r="BL276" s="24" t="s">
        <v>8553</v>
      </c>
      <c r="BM276" s="24" t="s">
        <v>8563</v>
      </c>
      <c r="BN276" s="24" t="s">
        <v>8551</v>
      </c>
      <c r="BO276" s="24" t="s">
        <v>8525</v>
      </c>
      <c r="BP276" s="24" t="s">
        <v>8526</v>
      </c>
      <c r="BQ276"/>
      <c r="BR276"/>
      <c r="BS276"/>
      <c r="BT276"/>
    </row>
    <row r="277" spans="36:72" ht="54.75" thickBot="1" x14ac:dyDescent="0.3">
      <c r="AJ277" s="23" t="s">
        <v>371</v>
      </c>
      <c r="AK277" s="24" t="s">
        <v>8496</v>
      </c>
      <c r="AL277" s="24" t="s">
        <v>8527</v>
      </c>
      <c r="AM277" s="24" t="s">
        <v>8538</v>
      </c>
      <c r="AN277" s="24" t="s">
        <v>8569</v>
      </c>
      <c r="AO277" s="24" t="s">
        <v>8500</v>
      </c>
      <c r="AP277" s="24" t="s">
        <v>8554</v>
      </c>
      <c r="AQ277" s="24" t="s">
        <v>8561</v>
      </c>
      <c r="AR277" s="24" t="s">
        <v>8503</v>
      </c>
      <c r="AS277" s="24" t="s">
        <v>8564</v>
      </c>
      <c r="AT277" s="24" t="s">
        <v>8505</v>
      </c>
      <c r="AU277" s="24" t="s">
        <v>8565</v>
      </c>
      <c r="AV277" s="24" t="s">
        <v>8507</v>
      </c>
      <c r="AW277" s="24" t="s">
        <v>8566</v>
      </c>
      <c r="AX277" s="24" t="s">
        <v>8567</v>
      </c>
      <c r="AY277" s="24" t="s">
        <v>8557</v>
      </c>
      <c r="AZ277" s="24" t="s">
        <v>8562</v>
      </c>
      <c r="BA277" s="24" t="s">
        <v>534</v>
      </c>
      <c r="BB277" s="24" t="s">
        <v>8533</v>
      </c>
      <c r="BC277" s="24" t="s">
        <v>8534</v>
      </c>
      <c r="BD277" s="24" t="s">
        <v>8549</v>
      </c>
      <c r="BE277" s="24" t="s">
        <v>534</v>
      </c>
      <c r="BF277" s="24" t="s">
        <v>8517</v>
      </c>
      <c r="BG277" s="24" t="s">
        <v>534</v>
      </c>
      <c r="BH277" s="24" t="s">
        <v>8518</v>
      </c>
      <c r="BI277" s="24" t="s">
        <v>8544</v>
      </c>
      <c r="BJ277" s="24" t="s">
        <v>8545</v>
      </c>
      <c r="BK277" s="24" t="s">
        <v>8568</v>
      </c>
      <c r="BL277" s="24" t="s">
        <v>8553</v>
      </c>
      <c r="BM277" s="24" t="s">
        <v>8563</v>
      </c>
      <c r="BN277" s="24" t="s">
        <v>8570</v>
      </c>
      <c r="BO277" s="24" t="s">
        <v>8571</v>
      </c>
      <c r="BP277" s="24" t="s">
        <v>8526</v>
      </c>
      <c r="BQ277"/>
      <c r="BR277"/>
      <c r="BS277"/>
      <c r="BT277"/>
    </row>
    <row r="278" spans="36:72" ht="54.75" thickBot="1" x14ac:dyDescent="0.3">
      <c r="AJ278" s="23" t="s">
        <v>375</v>
      </c>
      <c r="AK278" s="24" t="s">
        <v>8496</v>
      </c>
      <c r="AL278" s="24" t="s">
        <v>8527</v>
      </c>
      <c r="AM278" s="24" t="s">
        <v>8538</v>
      </c>
      <c r="AN278" s="24" t="s">
        <v>8569</v>
      </c>
      <c r="AO278" s="24" t="s">
        <v>8500</v>
      </c>
      <c r="AP278" s="24" t="s">
        <v>8554</v>
      </c>
      <c r="AQ278" s="24" t="s">
        <v>8561</v>
      </c>
      <c r="AR278" s="24" t="s">
        <v>8503</v>
      </c>
      <c r="AS278" s="24" t="s">
        <v>8564</v>
      </c>
      <c r="AT278" s="24" t="s">
        <v>8505</v>
      </c>
      <c r="AU278" s="24" t="s">
        <v>8565</v>
      </c>
      <c r="AV278" s="24" t="s">
        <v>8507</v>
      </c>
      <c r="AW278" s="24" t="s">
        <v>8566</v>
      </c>
      <c r="AX278" s="24" t="s">
        <v>8572</v>
      </c>
      <c r="AY278" s="24" t="s">
        <v>8557</v>
      </c>
      <c r="AZ278" s="24" t="s">
        <v>8562</v>
      </c>
      <c r="BA278" s="24" t="s">
        <v>534</v>
      </c>
      <c r="BB278" s="24" t="s">
        <v>8533</v>
      </c>
      <c r="BC278" s="24" t="s">
        <v>8573</v>
      </c>
      <c r="BD278" s="24" t="s">
        <v>8549</v>
      </c>
      <c r="BE278" s="24" t="s">
        <v>534</v>
      </c>
      <c r="BF278" s="24" t="s">
        <v>8517</v>
      </c>
      <c r="BG278" s="24" t="s">
        <v>534</v>
      </c>
      <c r="BH278" s="24" t="s">
        <v>8518</v>
      </c>
      <c r="BI278" s="24" t="s">
        <v>8544</v>
      </c>
      <c r="BJ278" s="24" t="s">
        <v>8545</v>
      </c>
      <c r="BK278" s="24" t="s">
        <v>8568</v>
      </c>
      <c r="BL278" s="24" t="s">
        <v>8574</v>
      </c>
      <c r="BM278" s="24" t="s">
        <v>8563</v>
      </c>
      <c r="BN278" s="24" t="s">
        <v>8570</v>
      </c>
      <c r="BO278" s="24" t="s">
        <v>8575</v>
      </c>
      <c r="BP278" s="24" t="s">
        <v>8526</v>
      </c>
      <c r="BQ278"/>
      <c r="BR278"/>
      <c r="BS278"/>
      <c r="BT278"/>
    </row>
    <row r="279" spans="36:72" ht="54.75" thickBot="1" x14ac:dyDescent="0.3">
      <c r="AJ279" s="23" t="s">
        <v>376</v>
      </c>
      <c r="AK279" s="24" t="s">
        <v>8496</v>
      </c>
      <c r="AL279" s="24" t="s">
        <v>8527</v>
      </c>
      <c r="AM279" s="24" t="s">
        <v>8538</v>
      </c>
      <c r="AN279" s="24" t="s">
        <v>8569</v>
      </c>
      <c r="AO279" s="24" t="s">
        <v>8500</v>
      </c>
      <c r="AP279" s="24" t="s">
        <v>8554</v>
      </c>
      <c r="AQ279" s="24" t="s">
        <v>8561</v>
      </c>
      <c r="AR279" s="24" t="s">
        <v>8503</v>
      </c>
      <c r="AS279" s="24" t="s">
        <v>8564</v>
      </c>
      <c r="AT279" s="24" t="s">
        <v>8505</v>
      </c>
      <c r="AU279" s="24" t="s">
        <v>8565</v>
      </c>
      <c r="AV279" s="24" t="s">
        <v>8576</v>
      </c>
      <c r="AW279" s="24" t="s">
        <v>8566</v>
      </c>
      <c r="AX279" s="24" t="s">
        <v>8572</v>
      </c>
      <c r="AY279" s="24" t="s">
        <v>8557</v>
      </c>
      <c r="AZ279" s="24" t="s">
        <v>8562</v>
      </c>
      <c r="BA279" s="24" t="s">
        <v>534</v>
      </c>
      <c r="BB279" s="24" t="s">
        <v>8533</v>
      </c>
      <c r="BC279" s="24" t="s">
        <v>8573</v>
      </c>
      <c r="BD279" s="24" t="s">
        <v>8549</v>
      </c>
      <c r="BE279" s="24" t="s">
        <v>534</v>
      </c>
      <c r="BF279" s="24" t="s">
        <v>8517</v>
      </c>
      <c r="BG279" s="24" t="s">
        <v>534</v>
      </c>
      <c r="BH279" s="24" t="s">
        <v>8518</v>
      </c>
      <c r="BI279" s="24" t="s">
        <v>8544</v>
      </c>
      <c r="BJ279" s="24" t="s">
        <v>8577</v>
      </c>
      <c r="BK279" s="24" t="s">
        <v>8568</v>
      </c>
      <c r="BL279" s="24" t="s">
        <v>8574</v>
      </c>
      <c r="BM279" s="24" t="s">
        <v>8563</v>
      </c>
      <c r="BN279" s="24" t="s">
        <v>8570</v>
      </c>
      <c r="BO279" s="24" t="s">
        <v>8575</v>
      </c>
      <c r="BP279" s="24" t="s">
        <v>8526</v>
      </c>
      <c r="BQ279"/>
      <c r="BR279"/>
      <c r="BS279"/>
      <c r="BT279"/>
    </row>
    <row r="280" spans="36:72" ht="54.75" thickBot="1" x14ac:dyDescent="0.3">
      <c r="AJ280" s="23" t="s">
        <v>380</v>
      </c>
      <c r="AK280" s="24" t="s">
        <v>8496</v>
      </c>
      <c r="AL280" s="24" t="s">
        <v>8527</v>
      </c>
      <c r="AM280" s="24" t="s">
        <v>8538</v>
      </c>
      <c r="AN280" s="24" t="s">
        <v>8569</v>
      </c>
      <c r="AO280" s="24" t="s">
        <v>8500</v>
      </c>
      <c r="AP280" s="24" t="s">
        <v>8554</v>
      </c>
      <c r="AQ280" s="24" t="s">
        <v>8561</v>
      </c>
      <c r="AR280" s="24" t="s">
        <v>8503</v>
      </c>
      <c r="AS280" s="24" t="s">
        <v>8564</v>
      </c>
      <c r="AT280" s="24" t="s">
        <v>8505</v>
      </c>
      <c r="AU280" s="24" t="s">
        <v>8565</v>
      </c>
      <c r="AV280" s="24" t="s">
        <v>8576</v>
      </c>
      <c r="AW280" s="24" t="s">
        <v>8566</v>
      </c>
      <c r="AX280" s="24" t="s">
        <v>8578</v>
      </c>
      <c r="AY280" s="24" t="s">
        <v>8579</v>
      </c>
      <c r="AZ280" s="24" t="s">
        <v>8562</v>
      </c>
      <c r="BA280" s="24" t="s">
        <v>534</v>
      </c>
      <c r="BB280" s="24" t="s">
        <v>8533</v>
      </c>
      <c r="BC280" s="24" t="s">
        <v>8573</v>
      </c>
      <c r="BD280" s="24" t="s">
        <v>8549</v>
      </c>
      <c r="BE280" s="24" t="s">
        <v>534</v>
      </c>
      <c r="BF280" s="24" t="s">
        <v>8517</v>
      </c>
      <c r="BG280" s="24" t="s">
        <v>534</v>
      </c>
      <c r="BH280" s="24" t="s">
        <v>8518</v>
      </c>
      <c r="BI280" s="24" t="s">
        <v>8580</v>
      </c>
      <c r="BJ280" s="24" t="s">
        <v>8577</v>
      </c>
      <c r="BK280" s="24" t="s">
        <v>8568</v>
      </c>
      <c r="BL280" s="24" t="s">
        <v>8574</v>
      </c>
      <c r="BM280" s="24" t="s">
        <v>8563</v>
      </c>
      <c r="BN280" s="24" t="s">
        <v>8570</v>
      </c>
      <c r="BO280" s="24" t="s">
        <v>8575</v>
      </c>
      <c r="BP280" s="24" t="s">
        <v>8526</v>
      </c>
      <c r="BQ280"/>
      <c r="BR280"/>
      <c r="BS280"/>
      <c r="BT280"/>
    </row>
    <row r="281" spans="36:72" ht="54.75" thickBot="1" x14ac:dyDescent="0.3">
      <c r="AJ281" s="23" t="s">
        <v>383</v>
      </c>
      <c r="AK281" s="24" t="s">
        <v>8496</v>
      </c>
      <c r="AL281" s="24" t="s">
        <v>8527</v>
      </c>
      <c r="AM281" s="24" t="s">
        <v>8538</v>
      </c>
      <c r="AN281" s="24" t="s">
        <v>8569</v>
      </c>
      <c r="AO281" s="24" t="s">
        <v>8500</v>
      </c>
      <c r="AP281" s="24" t="s">
        <v>8554</v>
      </c>
      <c r="AQ281" s="24" t="s">
        <v>8561</v>
      </c>
      <c r="AR281" s="24" t="s">
        <v>8503</v>
      </c>
      <c r="AS281" s="24" t="s">
        <v>8564</v>
      </c>
      <c r="AT281" s="24" t="s">
        <v>8505</v>
      </c>
      <c r="AU281" s="24" t="s">
        <v>8565</v>
      </c>
      <c r="AV281" s="24" t="s">
        <v>8576</v>
      </c>
      <c r="AW281" s="24" t="s">
        <v>8566</v>
      </c>
      <c r="AX281" s="24" t="s">
        <v>8581</v>
      </c>
      <c r="AY281" s="24" t="s">
        <v>8579</v>
      </c>
      <c r="AZ281" s="24" t="s">
        <v>8562</v>
      </c>
      <c r="BA281" s="24" t="s">
        <v>534</v>
      </c>
      <c r="BB281" s="24" t="s">
        <v>8533</v>
      </c>
      <c r="BC281" s="24" t="s">
        <v>8573</v>
      </c>
      <c r="BD281" s="24" t="s">
        <v>8549</v>
      </c>
      <c r="BE281" s="24" t="s">
        <v>534</v>
      </c>
      <c r="BF281" s="24" t="s">
        <v>8517</v>
      </c>
      <c r="BG281" s="24" t="s">
        <v>534</v>
      </c>
      <c r="BH281" s="24" t="s">
        <v>8518</v>
      </c>
      <c r="BI281" s="24" t="s">
        <v>8580</v>
      </c>
      <c r="BJ281" s="24" t="s">
        <v>8577</v>
      </c>
      <c r="BK281" s="24" t="s">
        <v>8568</v>
      </c>
      <c r="BL281" s="24" t="s">
        <v>8582</v>
      </c>
      <c r="BM281" s="24" t="s">
        <v>8563</v>
      </c>
      <c r="BN281" s="24" t="s">
        <v>8570</v>
      </c>
      <c r="BO281" s="24" t="s">
        <v>8575</v>
      </c>
      <c r="BP281" s="24" t="s">
        <v>8526</v>
      </c>
      <c r="BQ281"/>
      <c r="BR281"/>
      <c r="BS281"/>
      <c r="BT281"/>
    </row>
    <row r="282" spans="36:72" ht="54.75" thickBot="1" x14ac:dyDescent="0.3">
      <c r="AJ282" s="23" t="s">
        <v>386</v>
      </c>
      <c r="AK282" s="24" t="s">
        <v>8496</v>
      </c>
      <c r="AL282" s="24" t="s">
        <v>8527</v>
      </c>
      <c r="AM282" s="24" t="s">
        <v>8583</v>
      </c>
      <c r="AN282" s="24" t="s">
        <v>8569</v>
      </c>
      <c r="AO282" s="24" t="s">
        <v>8500</v>
      </c>
      <c r="AP282" s="24" t="s">
        <v>8554</v>
      </c>
      <c r="AQ282" s="24" t="s">
        <v>8561</v>
      </c>
      <c r="AR282" s="24" t="s">
        <v>8503</v>
      </c>
      <c r="AS282" s="24" t="s">
        <v>8564</v>
      </c>
      <c r="AT282" s="24" t="s">
        <v>8505</v>
      </c>
      <c r="AU282" s="24" t="s">
        <v>8565</v>
      </c>
      <c r="AV282" s="24" t="s">
        <v>8576</v>
      </c>
      <c r="AW282" s="24" t="s">
        <v>8566</v>
      </c>
      <c r="AX282" s="24" t="s">
        <v>8581</v>
      </c>
      <c r="AY282" s="24" t="s">
        <v>8579</v>
      </c>
      <c r="AZ282" s="24" t="s">
        <v>8562</v>
      </c>
      <c r="BA282" s="24" t="s">
        <v>534</v>
      </c>
      <c r="BB282" s="24" t="s">
        <v>8533</v>
      </c>
      <c r="BC282" s="24" t="s">
        <v>8573</v>
      </c>
      <c r="BD282" s="24" t="s">
        <v>8549</v>
      </c>
      <c r="BE282" s="24" t="s">
        <v>534</v>
      </c>
      <c r="BF282" s="24" t="s">
        <v>8517</v>
      </c>
      <c r="BG282" s="24" t="s">
        <v>534</v>
      </c>
      <c r="BH282" s="24" t="s">
        <v>8518</v>
      </c>
      <c r="BI282" s="24" t="s">
        <v>8584</v>
      </c>
      <c r="BJ282" s="24" t="s">
        <v>8585</v>
      </c>
      <c r="BK282" s="24" t="s">
        <v>8568</v>
      </c>
      <c r="BL282" s="24" t="s">
        <v>8586</v>
      </c>
      <c r="BM282" s="24" t="s">
        <v>8563</v>
      </c>
      <c r="BN282" s="24" t="s">
        <v>8570</v>
      </c>
      <c r="BO282" s="24" t="s">
        <v>8575</v>
      </c>
      <c r="BP282" s="24" t="s">
        <v>8526</v>
      </c>
      <c r="BQ282"/>
      <c r="BR282"/>
      <c r="BS282"/>
      <c r="BT282"/>
    </row>
    <row r="283" spans="36:72" ht="54.75" thickBot="1" x14ac:dyDescent="0.3">
      <c r="AJ283" s="23" t="s">
        <v>391</v>
      </c>
      <c r="AK283" s="24" t="s">
        <v>8496</v>
      </c>
      <c r="AL283" s="24" t="s">
        <v>8527</v>
      </c>
      <c r="AM283" s="24" t="s">
        <v>8583</v>
      </c>
      <c r="AN283" s="24" t="s">
        <v>8569</v>
      </c>
      <c r="AO283" s="24" t="s">
        <v>8500</v>
      </c>
      <c r="AP283" s="24" t="s">
        <v>8554</v>
      </c>
      <c r="AQ283" s="24" t="s">
        <v>8587</v>
      </c>
      <c r="AR283" s="24" t="s">
        <v>8503</v>
      </c>
      <c r="AS283" s="24" t="s">
        <v>8564</v>
      </c>
      <c r="AT283" s="24" t="s">
        <v>8588</v>
      </c>
      <c r="AU283" s="24" t="s">
        <v>8565</v>
      </c>
      <c r="AV283" s="24" t="s">
        <v>8576</v>
      </c>
      <c r="AW283" s="24" t="s">
        <v>8566</v>
      </c>
      <c r="AX283" s="24" t="s">
        <v>8581</v>
      </c>
      <c r="AY283" s="24" t="s">
        <v>8579</v>
      </c>
      <c r="AZ283" s="24" t="s">
        <v>8562</v>
      </c>
      <c r="BA283" s="24" t="s">
        <v>534</v>
      </c>
      <c r="BB283" s="24" t="s">
        <v>8533</v>
      </c>
      <c r="BC283" s="24" t="s">
        <v>8573</v>
      </c>
      <c r="BD283" s="24" t="s">
        <v>8549</v>
      </c>
      <c r="BE283" s="24" t="s">
        <v>534</v>
      </c>
      <c r="BF283" s="24" t="s">
        <v>8517</v>
      </c>
      <c r="BG283" s="24" t="s">
        <v>534</v>
      </c>
      <c r="BH283" s="24" t="s">
        <v>8518</v>
      </c>
      <c r="BI283" s="24" t="s">
        <v>8589</v>
      </c>
      <c r="BJ283" s="24" t="s">
        <v>8585</v>
      </c>
      <c r="BK283" s="24" t="s">
        <v>8568</v>
      </c>
      <c r="BL283" s="24" t="s">
        <v>8586</v>
      </c>
      <c r="BM283" s="24" t="s">
        <v>8563</v>
      </c>
      <c r="BN283" s="24" t="s">
        <v>8570</v>
      </c>
      <c r="BO283" s="24" t="s">
        <v>8575</v>
      </c>
      <c r="BP283" s="24" t="s">
        <v>8526</v>
      </c>
      <c r="BQ283"/>
      <c r="BR283"/>
      <c r="BS283"/>
      <c r="BT283"/>
    </row>
    <row r="284" spans="36:72" ht="54.75" thickBot="1" x14ac:dyDescent="0.3">
      <c r="AJ284" s="23" t="s">
        <v>393</v>
      </c>
      <c r="AK284" s="24" t="s">
        <v>8496</v>
      </c>
      <c r="AL284" s="24" t="s">
        <v>8527</v>
      </c>
      <c r="AM284" s="24" t="s">
        <v>8583</v>
      </c>
      <c r="AN284" s="24" t="s">
        <v>8569</v>
      </c>
      <c r="AO284" s="24" t="s">
        <v>8500</v>
      </c>
      <c r="AP284" s="24" t="s">
        <v>8554</v>
      </c>
      <c r="AQ284" s="24" t="s">
        <v>8587</v>
      </c>
      <c r="AR284" s="24" t="s">
        <v>8503</v>
      </c>
      <c r="AS284" s="24" t="s">
        <v>8564</v>
      </c>
      <c r="AT284" s="24" t="s">
        <v>8588</v>
      </c>
      <c r="AU284" s="24" t="s">
        <v>8565</v>
      </c>
      <c r="AV284" s="24" t="s">
        <v>8576</v>
      </c>
      <c r="AW284" s="24" t="s">
        <v>8566</v>
      </c>
      <c r="AX284" s="24" t="s">
        <v>8590</v>
      </c>
      <c r="AY284" s="24" t="s">
        <v>8579</v>
      </c>
      <c r="AZ284" s="24" t="s">
        <v>8562</v>
      </c>
      <c r="BA284" s="24" t="s">
        <v>534</v>
      </c>
      <c r="BB284" s="24" t="s">
        <v>8533</v>
      </c>
      <c r="BC284" s="24" t="s">
        <v>8573</v>
      </c>
      <c r="BD284" s="24" t="s">
        <v>8549</v>
      </c>
      <c r="BE284" s="24" t="s">
        <v>534</v>
      </c>
      <c r="BF284" s="24" t="s">
        <v>8517</v>
      </c>
      <c r="BG284" s="24" t="s">
        <v>534</v>
      </c>
      <c r="BH284" s="24" t="s">
        <v>8518</v>
      </c>
      <c r="BI284" s="24" t="s">
        <v>8591</v>
      </c>
      <c r="BJ284" s="24" t="s">
        <v>8585</v>
      </c>
      <c r="BK284" s="24" t="s">
        <v>8568</v>
      </c>
      <c r="BL284" s="24" t="s">
        <v>8586</v>
      </c>
      <c r="BM284" s="24" t="s">
        <v>8563</v>
      </c>
      <c r="BN284" s="24" t="s">
        <v>8570</v>
      </c>
      <c r="BO284" s="24" t="s">
        <v>8592</v>
      </c>
      <c r="BP284" s="24" t="s">
        <v>8526</v>
      </c>
      <c r="BQ284"/>
      <c r="BR284"/>
      <c r="BS284"/>
      <c r="BT284"/>
    </row>
    <row r="285" spans="36:72" ht="54.75" thickBot="1" x14ac:dyDescent="0.3">
      <c r="AJ285" s="23" t="s">
        <v>395</v>
      </c>
      <c r="AK285" s="24" t="s">
        <v>8496</v>
      </c>
      <c r="AL285" s="24" t="s">
        <v>534</v>
      </c>
      <c r="AM285" s="24" t="s">
        <v>8583</v>
      </c>
      <c r="AN285" s="24" t="s">
        <v>8569</v>
      </c>
      <c r="AO285" s="24" t="s">
        <v>8500</v>
      </c>
      <c r="AP285" s="24" t="s">
        <v>8554</v>
      </c>
      <c r="AQ285" s="24" t="s">
        <v>8587</v>
      </c>
      <c r="AR285" s="24" t="s">
        <v>8503</v>
      </c>
      <c r="AS285" s="24" t="s">
        <v>8564</v>
      </c>
      <c r="AT285" s="24" t="s">
        <v>8588</v>
      </c>
      <c r="AU285" s="24" t="s">
        <v>8593</v>
      </c>
      <c r="AV285" s="24" t="s">
        <v>8576</v>
      </c>
      <c r="AW285" s="24" t="s">
        <v>8566</v>
      </c>
      <c r="AX285" s="24" t="s">
        <v>8590</v>
      </c>
      <c r="AY285" s="24" t="s">
        <v>8579</v>
      </c>
      <c r="AZ285" s="24" t="s">
        <v>8562</v>
      </c>
      <c r="BA285" s="24" t="s">
        <v>534</v>
      </c>
      <c r="BB285" s="24" t="s">
        <v>8533</v>
      </c>
      <c r="BC285" s="24" t="s">
        <v>8573</v>
      </c>
      <c r="BD285" s="24" t="s">
        <v>8549</v>
      </c>
      <c r="BE285" s="24" t="s">
        <v>534</v>
      </c>
      <c r="BF285" s="24" t="s">
        <v>8517</v>
      </c>
      <c r="BG285" s="24" t="s">
        <v>534</v>
      </c>
      <c r="BH285" s="24" t="s">
        <v>8518</v>
      </c>
      <c r="BI285" s="24" t="s">
        <v>8591</v>
      </c>
      <c r="BJ285" s="24" t="s">
        <v>8585</v>
      </c>
      <c r="BK285" s="24" t="s">
        <v>8568</v>
      </c>
      <c r="BL285" s="24" t="s">
        <v>8586</v>
      </c>
      <c r="BM285" s="24" t="s">
        <v>8563</v>
      </c>
      <c r="BN285" s="24" t="s">
        <v>8594</v>
      </c>
      <c r="BO285" s="24" t="s">
        <v>8592</v>
      </c>
      <c r="BP285" s="24" t="s">
        <v>8526</v>
      </c>
      <c r="BQ285"/>
      <c r="BR285"/>
      <c r="BS285"/>
      <c r="BT285"/>
    </row>
    <row r="286" spans="36:72" ht="54.75" thickBot="1" x14ac:dyDescent="0.3">
      <c r="AJ286" s="23" t="s">
        <v>398</v>
      </c>
      <c r="AK286" s="24" t="s">
        <v>8496</v>
      </c>
      <c r="AL286" s="24" t="s">
        <v>534</v>
      </c>
      <c r="AM286" s="24" t="s">
        <v>8583</v>
      </c>
      <c r="AN286" s="24" t="s">
        <v>8569</v>
      </c>
      <c r="AO286" s="24" t="s">
        <v>8595</v>
      </c>
      <c r="AP286" s="24" t="s">
        <v>8554</v>
      </c>
      <c r="AQ286" s="24" t="s">
        <v>8587</v>
      </c>
      <c r="AR286" s="24" t="s">
        <v>8503</v>
      </c>
      <c r="AS286" s="24" t="s">
        <v>8564</v>
      </c>
      <c r="AT286" s="24" t="s">
        <v>8588</v>
      </c>
      <c r="AU286" s="24" t="s">
        <v>8596</v>
      </c>
      <c r="AV286" s="24" t="s">
        <v>8576</v>
      </c>
      <c r="AW286" s="24" t="s">
        <v>8566</v>
      </c>
      <c r="AX286" s="24" t="s">
        <v>8590</v>
      </c>
      <c r="AY286" s="24" t="s">
        <v>8579</v>
      </c>
      <c r="AZ286" s="24" t="s">
        <v>8562</v>
      </c>
      <c r="BA286" s="24" t="s">
        <v>534</v>
      </c>
      <c r="BB286" s="24" t="s">
        <v>8533</v>
      </c>
      <c r="BC286" s="24" t="s">
        <v>8573</v>
      </c>
      <c r="BD286" s="24" t="s">
        <v>8549</v>
      </c>
      <c r="BE286" s="24" t="s">
        <v>534</v>
      </c>
      <c r="BF286" s="24" t="s">
        <v>8517</v>
      </c>
      <c r="BG286" s="24" t="s">
        <v>534</v>
      </c>
      <c r="BH286" s="24" t="s">
        <v>8518</v>
      </c>
      <c r="BI286" s="24" t="s">
        <v>8591</v>
      </c>
      <c r="BJ286" s="24" t="s">
        <v>8585</v>
      </c>
      <c r="BK286" s="24" t="s">
        <v>8568</v>
      </c>
      <c r="BL286" s="24" t="s">
        <v>8586</v>
      </c>
      <c r="BM286" s="24" t="s">
        <v>8563</v>
      </c>
      <c r="BN286" s="24" t="s">
        <v>8594</v>
      </c>
      <c r="BO286" s="24" t="s">
        <v>8597</v>
      </c>
      <c r="BP286" s="24" t="s">
        <v>8526</v>
      </c>
      <c r="BQ286"/>
      <c r="BR286"/>
      <c r="BS286"/>
      <c r="BT286"/>
    </row>
    <row r="287" spans="36:72" ht="54.75" thickBot="1" x14ac:dyDescent="0.3">
      <c r="AJ287" s="23" t="s">
        <v>402</v>
      </c>
      <c r="AK287" s="24" t="s">
        <v>8496</v>
      </c>
      <c r="AL287" s="24" t="s">
        <v>534</v>
      </c>
      <c r="AM287" s="24" t="s">
        <v>8583</v>
      </c>
      <c r="AN287" s="24" t="s">
        <v>8569</v>
      </c>
      <c r="AO287" s="24" t="s">
        <v>8595</v>
      </c>
      <c r="AP287" s="24" t="s">
        <v>8554</v>
      </c>
      <c r="AQ287" s="24" t="s">
        <v>8587</v>
      </c>
      <c r="AR287" s="24" t="s">
        <v>8503</v>
      </c>
      <c r="AS287" s="24" t="s">
        <v>8564</v>
      </c>
      <c r="AT287" s="24" t="s">
        <v>8588</v>
      </c>
      <c r="AU287" s="24" t="s">
        <v>8596</v>
      </c>
      <c r="AV287" s="24" t="s">
        <v>8576</v>
      </c>
      <c r="AW287" s="24" t="s">
        <v>8566</v>
      </c>
      <c r="AX287" s="24" t="s">
        <v>8590</v>
      </c>
      <c r="AY287" s="24" t="s">
        <v>8598</v>
      </c>
      <c r="AZ287" s="24" t="s">
        <v>8562</v>
      </c>
      <c r="BA287" s="24" t="s">
        <v>534</v>
      </c>
      <c r="BB287" s="24" t="s">
        <v>8533</v>
      </c>
      <c r="BC287" s="24" t="s">
        <v>8573</v>
      </c>
      <c r="BD287" s="24" t="s">
        <v>8549</v>
      </c>
      <c r="BE287" s="24" t="s">
        <v>534</v>
      </c>
      <c r="BF287" s="24" t="s">
        <v>8517</v>
      </c>
      <c r="BG287" s="24" t="s">
        <v>534</v>
      </c>
      <c r="BH287" s="24" t="s">
        <v>8518</v>
      </c>
      <c r="BI287" s="24" t="s">
        <v>8591</v>
      </c>
      <c r="BJ287" s="24" t="s">
        <v>8585</v>
      </c>
      <c r="BK287" s="24" t="s">
        <v>8568</v>
      </c>
      <c r="BL287" s="24" t="s">
        <v>8599</v>
      </c>
      <c r="BM287" s="24" t="s">
        <v>8563</v>
      </c>
      <c r="BN287" s="24" t="s">
        <v>8594</v>
      </c>
      <c r="BO287" s="24" t="s">
        <v>8600</v>
      </c>
      <c r="BP287" s="24" t="s">
        <v>8526</v>
      </c>
      <c r="BQ287"/>
      <c r="BR287"/>
      <c r="BS287"/>
      <c r="BT287"/>
    </row>
    <row r="288" spans="36:72" ht="54.75" thickBot="1" x14ac:dyDescent="0.3">
      <c r="AJ288" s="23" t="s">
        <v>403</v>
      </c>
      <c r="AK288" s="24" t="s">
        <v>8496</v>
      </c>
      <c r="AL288" s="24" t="s">
        <v>534</v>
      </c>
      <c r="AM288" s="24" t="s">
        <v>8583</v>
      </c>
      <c r="AN288" s="24" t="s">
        <v>8569</v>
      </c>
      <c r="AO288" s="24" t="s">
        <v>8595</v>
      </c>
      <c r="AP288" s="24" t="s">
        <v>8554</v>
      </c>
      <c r="AQ288" s="24" t="s">
        <v>8587</v>
      </c>
      <c r="AR288" s="24" t="s">
        <v>8503</v>
      </c>
      <c r="AS288" s="24" t="s">
        <v>8564</v>
      </c>
      <c r="AT288" s="24" t="s">
        <v>8588</v>
      </c>
      <c r="AU288" s="24" t="s">
        <v>8601</v>
      </c>
      <c r="AV288" s="24" t="s">
        <v>8576</v>
      </c>
      <c r="AW288" s="24" t="s">
        <v>8566</v>
      </c>
      <c r="AX288" s="24" t="s">
        <v>8590</v>
      </c>
      <c r="AY288" s="24" t="s">
        <v>8598</v>
      </c>
      <c r="AZ288" s="24" t="s">
        <v>8562</v>
      </c>
      <c r="BA288" s="24" t="s">
        <v>534</v>
      </c>
      <c r="BB288" s="24" t="s">
        <v>8533</v>
      </c>
      <c r="BC288" s="24" t="s">
        <v>8573</v>
      </c>
      <c r="BD288" s="24" t="s">
        <v>8549</v>
      </c>
      <c r="BE288" s="24" t="s">
        <v>534</v>
      </c>
      <c r="BF288" s="24" t="s">
        <v>8517</v>
      </c>
      <c r="BG288" s="24" t="s">
        <v>534</v>
      </c>
      <c r="BH288" s="24" t="s">
        <v>8518</v>
      </c>
      <c r="BI288" s="24" t="s">
        <v>8591</v>
      </c>
      <c r="BJ288" s="24" t="s">
        <v>8602</v>
      </c>
      <c r="BK288" s="24" t="s">
        <v>8568</v>
      </c>
      <c r="BL288" s="24" t="s">
        <v>8599</v>
      </c>
      <c r="BM288" s="24" t="s">
        <v>8563</v>
      </c>
      <c r="BN288" s="24" t="s">
        <v>8594</v>
      </c>
      <c r="BO288" s="24" t="s">
        <v>8600</v>
      </c>
      <c r="BP288" s="24" t="s">
        <v>8526</v>
      </c>
      <c r="BQ288"/>
      <c r="BR288"/>
      <c r="BS288"/>
      <c r="BT288"/>
    </row>
    <row r="289" spans="36:72" ht="54.75" thickBot="1" x14ac:dyDescent="0.3">
      <c r="AJ289" s="23" t="s">
        <v>406</v>
      </c>
      <c r="AK289" s="24" t="s">
        <v>8496</v>
      </c>
      <c r="AL289" s="24" t="s">
        <v>534</v>
      </c>
      <c r="AM289" s="24" t="s">
        <v>8583</v>
      </c>
      <c r="AN289" s="24" t="s">
        <v>8569</v>
      </c>
      <c r="AO289" s="24" t="s">
        <v>8595</v>
      </c>
      <c r="AP289" s="24" t="s">
        <v>8554</v>
      </c>
      <c r="AQ289" s="24" t="s">
        <v>8587</v>
      </c>
      <c r="AR289" s="24" t="s">
        <v>8503</v>
      </c>
      <c r="AS289" s="24" t="s">
        <v>8564</v>
      </c>
      <c r="AT289" s="24" t="s">
        <v>8588</v>
      </c>
      <c r="AU289" s="24" t="s">
        <v>8601</v>
      </c>
      <c r="AV289" s="24" t="s">
        <v>8576</v>
      </c>
      <c r="AW289" s="24" t="s">
        <v>8566</v>
      </c>
      <c r="AX289" s="24" t="s">
        <v>8603</v>
      </c>
      <c r="AY289" s="24" t="s">
        <v>8598</v>
      </c>
      <c r="AZ289" s="24" t="s">
        <v>8562</v>
      </c>
      <c r="BA289" s="24" t="s">
        <v>534</v>
      </c>
      <c r="BB289" s="24" t="s">
        <v>8533</v>
      </c>
      <c r="BC289" s="24" t="s">
        <v>8573</v>
      </c>
      <c r="BD289" s="24" t="s">
        <v>8549</v>
      </c>
      <c r="BE289" s="24" t="s">
        <v>534</v>
      </c>
      <c r="BF289" s="24" t="s">
        <v>8517</v>
      </c>
      <c r="BG289" s="24" t="s">
        <v>534</v>
      </c>
      <c r="BH289" s="24" t="s">
        <v>8518</v>
      </c>
      <c r="BI289" s="24" t="s">
        <v>8604</v>
      </c>
      <c r="BJ289" s="24" t="s">
        <v>8602</v>
      </c>
      <c r="BK289" s="24" t="s">
        <v>8568</v>
      </c>
      <c r="BL289" s="24" t="s">
        <v>8599</v>
      </c>
      <c r="BM289" s="24" t="s">
        <v>8605</v>
      </c>
      <c r="BN289" s="24" t="s">
        <v>8594</v>
      </c>
      <c r="BO289" s="24" t="s">
        <v>8600</v>
      </c>
      <c r="BP289" s="24" t="s">
        <v>8526</v>
      </c>
      <c r="BQ289"/>
      <c r="BR289"/>
      <c r="BS289"/>
      <c r="BT289"/>
    </row>
    <row r="290" spans="36:72" ht="54.75" thickBot="1" x14ac:dyDescent="0.3">
      <c r="AJ290" s="23" t="s">
        <v>409</v>
      </c>
      <c r="AK290" s="24" t="s">
        <v>8496</v>
      </c>
      <c r="AL290" s="24" t="s">
        <v>534</v>
      </c>
      <c r="AM290" s="24" t="s">
        <v>8583</v>
      </c>
      <c r="AN290" s="24" t="s">
        <v>8606</v>
      </c>
      <c r="AO290" s="24" t="s">
        <v>8595</v>
      </c>
      <c r="AP290" s="24" t="s">
        <v>8554</v>
      </c>
      <c r="AQ290" s="24" t="s">
        <v>8587</v>
      </c>
      <c r="AR290" s="24" t="s">
        <v>8503</v>
      </c>
      <c r="AS290" s="24" t="s">
        <v>8564</v>
      </c>
      <c r="AT290" s="24" t="s">
        <v>8588</v>
      </c>
      <c r="AU290" s="24" t="s">
        <v>8607</v>
      </c>
      <c r="AV290" s="24" t="s">
        <v>8576</v>
      </c>
      <c r="AW290" s="24" t="s">
        <v>8608</v>
      </c>
      <c r="AX290" s="24" t="s">
        <v>8603</v>
      </c>
      <c r="AY290" s="24" t="s">
        <v>8598</v>
      </c>
      <c r="AZ290" s="24" t="s">
        <v>8562</v>
      </c>
      <c r="BA290" s="24" t="s">
        <v>534</v>
      </c>
      <c r="BB290" s="24" t="s">
        <v>8533</v>
      </c>
      <c r="BC290" s="24" t="s">
        <v>8573</v>
      </c>
      <c r="BD290" s="24" t="s">
        <v>8549</v>
      </c>
      <c r="BE290" s="24" t="s">
        <v>534</v>
      </c>
      <c r="BF290" s="24" t="s">
        <v>8517</v>
      </c>
      <c r="BG290" s="24" t="s">
        <v>534</v>
      </c>
      <c r="BH290" s="24" t="s">
        <v>8518</v>
      </c>
      <c r="BI290" s="24" t="s">
        <v>8604</v>
      </c>
      <c r="BJ290" s="24" t="s">
        <v>8602</v>
      </c>
      <c r="BK290" s="24" t="s">
        <v>8609</v>
      </c>
      <c r="BL290" s="24" t="s">
        <v>8599</v>
      </c>
      <c r="BM290" s="24" t="s">
        <v>8610</v>
      </c>
      <c r="BN290" s="24" t="s">
        <v>8594</v>
      </c>
      <c r="BO290" s="24" t="s">
        <v>8600</v>
      </c>
      <c r="BP290" s="24" t="s">
        <v>8526</v>
      </c>
      <c r="BQ290"/>
      <c r="BR290"/>
      <c r="BS290"/>
      <c r="BT290"/>
    </row>
    <row r="291" spans="36:72" ht="54.75" thickBot="1" x14ac:dyDescent="0.3">
      <c r="AJ291" s="23" t="s">
        <v>412</v>
      </c>
      <c r="AK291" s="24" t="s">
        <v>8496</v>
      </c>
      <c r="AL291" s="24" t="s">
        <v>534</v>
      </c>
      <c r="AM291" s="24" t="s">
        <v>8583</v>
      </c>
      <c r="AN291" s="24" t="s">
        <v>8606</v>
      </c>
      <c r="AO291" s="24" t="s">
        <v>8595</v>
      </c>
      <c r="AP291" s="24" t="s">
        <v>8554</v>
      </c>
      <c r="AQ291" s="24" t="s">
        <v>8587</v>
      </c>
      <c r="AR291" s="24" t="s">
        <v>8611</v>
      </c>
      <c r="AS291" s="24" t="s">
        <v>8564</v>
      </c>
      <c r="AT291" s="24" t="s">
        <v>8588</v>
      </c>
      <c r="AU291" s="24" t="s">
        <v>8607</v>
      </c>
      <c r="AV291" s="24" t="s">
        <v>8576</v>
      </c>
      <c r="AW291" s="24" t="s">
        <v>8608</v>
      </c>
      <c r="AX291" s="24" t="s">
        <v>8603</v>
      </c>
      <c r="AY291" s="24" t="s">
        <v>8598</v>
      </c>
      <c r="AZ291" s="24" t="s">
        <v>8562</v>
      </c>
      <c r="BA291" s="24" t="s">
        <v>534</v>
      </c>
      <c r="BB291" s="24" t="s">
        <v>8533</v>
      </c>
      <c r="BC291" s="24" t="s">
        <v>8573</v>
      </c>
      <c r="BD291" s="24" t="s">
        <v>8549</v>
      </c>
      <c r="BE291" s="24" t="s">
        <v>534</v>
      </c>
      <c r="BF291" s="24" t="s">
        <v>8517</v>
      </c>
      <c r="BG291" s="24" t="s">
        <v>534</v>
      </c>
      <c r="BH291" s="24" t="s">
        <v>8518</v>
      </c>
      <c r="BI291" s="24" t="s">
        <v>8604</v>
      </c>
      <c r="BJ291" s="24" t="s">
        <v>8602</v>
      </c>
      <c r="BK291" s="24" t="s">
        <v>8609</v>
      </c>
      <c r="BL291" s="24" t="s">
        <v>8599</v>
      </c>
      <c r="BM291" s="24" t="s">
        <v>8610</v>
      </c>
      <c r="BN291" s="24" t="s">
        <v>534</v>
      </c>
      <c r="BO291" s="24" t="s">
        <v>8600</v>
      </c>
      <c r="BP291" s="24" t="s">
        <v>8526</v>
      </c>
      <c r="BQ291"/>
      <c r="BR291"/>
      <c r="BS291"/>
      <c r="BT291"/>
    </row>
    <row r="292" spans="36:72" ht="54.75" thickBot="1" x14ac:dyDescent="0.3">
      <c r="AJ292" s="23" t="s">
        <v>418</v>
      </c>
      <c r="AK292" s="24" t="s">
        <v>8496</v>
      </c>
      <c r="AL292" s="24" t="s">
        <v>534</v>
      </c>
      <c r="AM292" s="24" t="s">
        <v>8583</v>
      </c>
      <c r="AN292" s="24" t="s">
        <v>8606</v>
      </c>
      <c r="AO292" s="24" t="s">
        <v>8612</v>
      </c>
      <c r="AP292" s="24" t="s">
        <v>8554</v>
      </c>
      <c r="AQ292" s="24" t="s">
        <v>8587</v>
      </c>
      <c r="AR292" s="24" t="s">
        <v>8611</v>
      </c>
      <c r="AS292" s="24" t="s">
        <v>8564</v>
      </c>
      <c r="AT292" s="24" t="s">
        <v>8588</v>
      </c>
      <c r="AU292" s="24" t="s">
        <v>8607</v>
      </c>
      <c r="AV292" s="24" t="s">
        <v>8576</v>
      </c>
      <c r="AW292" s="24" t="s">
        <v>8608</v>
      </c>
      <c r="AX292" s="24" t="s">
        <v>8603</v>
      </c>
      <c r="AY292" s="24" t="s">
        <v>8613</v>
      </c>
      <c r="AZ292" s="24" t="s">
        <v>8562</v>
      </c>
      <c r="BA292" s="24" t="s">
        <v>534</v>
      </c>
      <c r="BB292" s="24" t="s">
        <v>8533</v>
      </c>
      <c r="BC292" s="24" t="s">
        <v>8573</v>
      </c>
      <c r="BD292" s="24" t="s">
        <v>8549</v>
      </c>
      <c r="BE292" s="24" t="s">
        <v>534</v>
      </c>
      <c r="BF292" s="24" t="s">
        <v>8517</v>
      </c>
      <c r="BG292" s="24" t="s">
        <v>534</v>
      </c>
      <c r="BH292" s="24" t="s">
        <v>8518</v>
      </c>
      <c r="BI292" s="24" t="s">
        <v>8604</v>
      </c>
      <c r="BJ292" s="24" t="s">
        <v>8602</v>
      </c>
      <c r="BK292" s="24" t="s">
        <v>8614</v>
      </c>
      <c r="BL292" s="24" t="s">
        <v>8599</v>
      </c>
      <c r="BM292" s="24" t="s">
        <v>8615</v>
      </c>
      <c r="BN292" s="24" t="s">
        <v>534</v>
      </c>
      <c r="BO292" s="24" t="s">
        <v>8600</v>
      </c>
      <c r="BP292" s="24" t="s">
        <v>8526</v>
      </c>
      <c r="BQ292"/>
      <c r="BR292"/>
      <c r="BS292"/>
      <c r="BT292"/>
    </row>
    <row r="293" spans="36:72" ht="54.75" thickBot="1" x14ac:dyDescent="0.3">
      <c r="AJ293" s="23" t="s">
        <v>421</v>
      </c>
      <c r="AK293" s="24" t="s">
        <v>8496</v>
      </c>
      <c r="AL293" s="24" t="s">
        <v>534</v>
      </c>
      <c r="AM293" s="24" t="s">
        <v>8583</v>
      </c>
      <c r="AN293" s="24" t="s">
        <v>8606</v>
      </c>
      <c r="AO293" s="24" t="s">
        <v>8612</v>
      </c>
      <c r="AP293" s="24" t="s">
        <v>8554</v>
      </c>
      <c r="AQ293" s="24" t="s">
        <v>8587</v>
      </c>
      <c r="AR293" s="24" t="s">
        <v>8611</v>
      </c>
      <c r="AS293" s="24" t="s">
        <v>8616</v>
      </c>
      <c r="AT293" s="24" t="s">
        <v>8588</v>
      </c>
      <c r="AU293" s="24" t="s">
        <v>8607</v>
      </c>
      <c r="AV293" s="24" t="s">
        <v>8576</v>
      </c>
      <c r="AW293" s="24" t="s">
        <v>8608</v>
      </c>
      <c r="AX293" s="24" t="s">
        <v>8603</v>
      </c>
      <c r="AY293" s="24" t="s">
        <v>8613</v>
      </c>
      <c r="AZ293" s="24" t="s">
        <v>8562</v>
      </c>
      <c r="BA293" s="24" t="s">
        <v>534</v>
      </c>
      <c r="BB293" s="24" t="s">
        <v>8533</v>
      </c>
      <c r="BC293" s="24" t="s">
        <v>8573</v>
      </c>
      <c r="BD293" s="24" t="s">
        <v>8549</v>
      </c>
      <c r="BE293" s="24" t="s">
        <v>534</v>
      </c>
      <c r="BF293" s="24" t="s">
        <v>8517</v>
      </c>
      <c r="BG293" s="24" t="s">
        <v>534</v>
      </c>
      <c r="BH293" s="24" t="s">
        <v>8518</v>
      </c>
      <c r="BI293" s="24" t="s">
        <v>8604</v>
      </c>
      <c r="BJ293" s="24" t="s">
        <v>8602</v>
      </c>
      <c r="BK293" s="24" t="s">
        <v>8614</v>
      </c>
      <c r="BL293" s="24" t="s">
        <v>8599</v>
      </c>
      <c r="BM293" s="24" t="s">
        <v>8615</v>
      </c>
      <c r="BN293" s="24" t="s">
        <v>534</v>
      </c>
      <c r="BO293" s="24" t="s">
        <v>8600</v>
      </c>
      <c r="BP293" s="24" t="s">
        <v>8526</v>
      </c>
      <c r="BQ293"/>
      <c r="BR293"/>
      <c r="BS293"/>
      <c r="BT293"/>
    </row>
    <row r="294" spans="36:72" ht="54.75" thickBot="1" x14ac:dyDescent="0.3">
      <c r="AJ294" s="23" t="s">
        <v>423</v>
      </c>
      <c r="AK294" s="24" t="s">
        <v>8617</v>
      </c>
      <c r="AL294" s="24" t="s">
        <v>534</v>
      </c>
      <c r="AM294" s="24" t="s">
        <v>8583</v>
      </c>
      <c r="AN294" s="24" t="s">
        <v>8606</v>
      </c>
      <c r="AO294" s="24" t="s">
        <v>8612</v>
      </c>
      <c r="AP294" s="24" t="s">
        <v>8554</v>
      </c>
      <c r="AQ294" s="24" t="s">
        <v>8618</v>
      </c>
      <c r="AR294" s="24" t="s">
        <v>8611</v>
      </c>
      <c r="AS294" s="24" t="s">
        <v>8616</v>
      </c>
      <c r="AT294" s="24" t="s">
        <v>8588</v>
      </c>
      <c r="AU294" s="24" t="s">
        <v>8607</v>
      </c>
      <c r="AV294" s="24" t="s">
        <v>8576</v>
      </c>
      <c r="AW294" s="24" t="s">
        <v>8619</v>
      </c>
      <c r="AX294" s="24" t="s">
        <v>8603</v>
      </c>
      <c r="AY294" s="24" t="s">
        <v>8620</v>
      </c>
      <c r="AZ294" s="24" t="s">
        <v>8621</v>
      </c>
      <c r="BA294" s="24" t="s">
        <v>534</v>
      </c>
      <c r="BB294" s="24" t="s">
        <v>8533</v>
      </c>
      <c r="BC294" s="24" t="s">
        <v>8622</v>
      </c>
      <c r="BD294" s="24" t="s">
        <v>8549</v>
      </c>
      <c r="BE294" s="24" t="s">
        <v>534</v>
      </c>
      <c r="BF294" s="24" t="s">
        <v>8517</v>
      </c>
      <c r="BG294" s="24" t="s">
        <v>534</v>
      </c>
      <c r="BH294" s="24" t="s">
        <v>8518</v>
      </c>
      <c r="BI294" s="24" t="s">
        <v>8604</v>
      </c>
      <c r="BJ294" s="24" t="s">
        <v>8602</v>
      </c>
      <c r="BK294" s="24" t="s">
        <v>534</v>
      </c>
      <c r="BL294" s="24" t="s">
        <v>8599</v>
      </c>
      <c r="BM294" s="24" t="s">
        <v>8615</v>
      </c>
      <c r="BN294" s="24" t="s">
        <v>534</v>
      </c>
      <c r="BO294" s="24" t="s">
        <v>8600</v>
      </c>
      <c r="BP294" s="24" t="s">
        <v>8526</v>
      </c>
      <c r="BQ294"/>
      <c r="BR294"/>
      <c r="BS294"/>
      <c r="BT294"/>
    </row>
    <row r="295" spans="36:72" ht="54.75" thickBot="1" x14ac:dyDescent="0.3">
      <c r="AJ295" s="23" t="s">
        <v>428</v>
      </c>
      <c r="AK295" s="24" t="s">
        <v>8617</v>
      </c>
      <c r="AL295" s="24" t="s">
        <v>534</v>
      </c>
      <c r="AM295" s="24" t="s">
        <v>8583</v>
      </c>
      <c r="AN295" s="24" t="s">
        <v>8606</v>
      </c>
      <c r="AO295" s="24" t="s">
        <v>8612</v>
      </c>
      <c r="AP295" s="24" t="s">
        <v>8554</v>
      </c>
      <c r="AQ295" s="24" t="s">
        <v>8618</v>
      </c>
      <c r="AR295" s="24" t="s">
        <v>8611</v>
      </c>
      <c r="AS295" s="24" t="s">
        <v>8616</v>
      </c>
      <c r="AT295" s="24" t="s">
        <v>8588</v>
      </c>
      <c r="AU295" s="24" t="s">
        <v>8607</v>
      </c>
      <c r="AV295" s="24" t="s">
        <v>8576</v>
      </c>
      <c r="AW295" s="24" t="s">
        <v>8619</v>
      </c>
      <c r="AX295" s="24" t="s">
        <v>8603</v>
      </c>
      <c r="AY295" s="24" t="s">
        <v>8620</v>
      </c>
      <c r="AZ295" s="24" t="s">
        <v>8621</v>
      </c>
      <c r="BA295" s="24" t="s">
        <v>534</v>
      </c>
      <c r="BB295" s="24" t="s">
        <v>8533</v>
      </c>
      <c r="BC295" s="24" t="s">
        <v>8622</v>
      </c>
      <c r="BD295" s="24" t="s">
        <v>8549</v>
      </c>
      <c r="BE295" s="24" t="s">
        <v>534</v>
      </c>
      <c r="BF295" s="24" t="s">
        <v>8517</v>
      </c>
      <c r="BG295" s="24" t="s">
        <v>534</v>
      </c>
      <c r="BH295" s="24" t="s">
        <v>8518</v>
      </c>
      <c r="BI295" s="24" t="s">
        <v>8604</v>
      </c>
      <c r="BJ295" s="24" t="s">
        <v>8602</v>
      </c>
      <c r="BK295" s="24" t="s">
        <v>534</v>
      </c>
      <c r="BL295" s="24" t="s">
        <v>8599</v>
      </c>
      <c r="BM295" s="24" t="s">
        <v>8615</v>
      </c>
      <c r="BN295" s="24" t="s">
        <v>534</v>
      </c>
      <c r="BO295" s="24" t="s">
        <v>8600</v>
      </c>
      <c r="BP295" s="24" t="s">
        <v>8526</v>
      </c>
      <c r="BQ295"/>
      <c r="BR295"/>
      <c r="BS295"/>
      <c r="BT295"/>
    </row>
    <row r="296" spans="36:72" ht="54.75" thickBot="1" x14ac:dyDescent="0.3">
      <c r="AJ296" s="23" t="s">
        <v>431</v>
      </c>
      <c r="AK296" s="24" t="s">
        <v>8617</v>
      </c>
      <c r="AL296" s="24" t="s">
        <v>534</v>
      </c>
      <c r="AM296" s="24" t="s">
        <v>8583</v>
      </c>
      <c r="AN296" s="24" t="s">
        <v>8606</v>
      </c>
      <c r="AO296" s="24" t="s">
        <v>8612</v>
      </c>
      <c r="AP296" s="24" t="s">
        <v>8554</v>
      </c>
      <c r="AQ296" s="24" t="s">
        <v>8618</v>
      </c>
      <c r="AR296" s="24" t="s">
        <v>8611</v>
      </c>
      <c r="AS296" s="24" t="s">
        <v>8616</v>
      </c>
      <c r="AT296" s="24" t="s">
        <v>8588</v>
      </c>
      <c r="AU296" s="24" t="s">
        <v>8607</v>
      </c>
      <c r="AV296" s="24" t="s">
        <v>8576</v>
      </c>
      <c r="AW296" s="24" t="s">
        <v>8619</v>
      </c>
      <c r="AX296" s="24" t="s">
        <v>8603</v>
      </c>
      <c r="AY296" s="24" t="s">
        <v>8620</v>
      </c>
      <c r="AZ296" s="24" t="s">
        <v>8623</v>
      </c>
      <c r="BA296" s="24" t="s">
        <v>534</v>
      </c>
      <c r="BB296" s="24" t="s">
        <v>8533</v>
      </c>
      <c r="BC296" s="24" t="s">
        <v>8622</v>
      </c>
      <c r="BD296" s="24" t="s">
        <v>8549</v>
      </c>
      <c r="BE296" s="24" t="s">
        <v>534</v>
      </c>
      <c r="BF296" s="24" t="s">
        <v>8517</v>
      </c>
      <c r="BG296" s="24" t="s">
        <v>534</v>
      </c>
      <c r="BH296" s="24" t="s">
        <v>8518</v>
      </c>
      <c r="BI296" s="24" t="s">
        <v>8604</v>
      </c>
      <c r="BJ296" s="24" t="s">
        <v>8602</v>
      </c>
      <c r="BK296" s="24" t="s">
        <v>534</v>
      </c>
      <c r="BL296" s="24" t="s">
        <v>8599</v>
      </c>
      <c r="BM296" s="24" t="s">
        <v>8615</v>
      </c>
      <c r="BN296" s="24" t="s">
        <v>534</v>
      </c>
      <c r="BO296" s="24" t="s">
        <v>8600</v>
      </c>
      <c r="BP296" s="24" t="s">
        <v>8526</v>
      </c>
      <c r="BQ296"/>
      <c r="BR296"/>
      <c r="BS296"/>
      <c r="BT296"/>
    </row>
    <row r="297" spans="36:72" ht="54.75" thickBot="1" x14ac:dyDescent="0.3">
      <c r="AJ297" s="23" t="s">
        <v>432</v>
      </c>
      <c r="AK297" s="24" t="s">
        <v>8617</v>
      </c>
      <c r="AL297" s="24" t="s">
        <v>534</v>
      </c>
      <c r="AM297" s="24" t="s">
        <v>8583</v>
      </c>
      <c r="AN297" s="24" t="s">
        <v>8606</v>
      </c>
      <c r="AO297" s="24" t="s">
        <v>8612</v>
      </c>
      <c r="AP297" s="24" t="s">
        <v>8554</v>
      </c>
      <c r="AQ297" s="24" t="s">
        <v>8618</v>
      </c>
      <c r="AR297" s="24" t="s">
        <v>8611</v>
      </c>
      <c r="AS297" s="24" t="s">
        <v>8616</v>
      </c>
      <c r="AT297" s="24" t="s">
        <v>8588</v>
      </c>
      <c r="AU297" s="24" t="s">
        <v>8607</v>
      </c>
      <c r="AV297" s="24" t="s">
        <v>8576</v>
      </c>
      <c r="AW297" s="24" t="s">
        <v>8619</v>
      </c>
      <c r="AX297" s="24" t="s">
        <v>8603</v>
      </c>
      <c r="AY297" s="24" t="s">
        <v>8620</v>
      </c>
      <c r="AZ297" s="24" t="s">
        <v>8624</v>
      </c>
      <c r="BA297" s="24" t="s">
        <v>534</v>
      </c>
      <c r="BB297" s="24" t="s">
        <v>8533</v>
      </c>
      <c r="BC297" s="24" t="s">
        <v>8622</v>
      </c>
      <c r="BD297" s="24" t="s">
        <v>8549</v>
      </c>
      <c r="BE297" s="24" t="s">
        <v>534</v>
      </c>
      <c r="BF297" s="24" t="s">
        <v>8517</v>
      </c>
      <c r="BG297" s="24" t="s">
        <v>534</v>
      </c>
      <c r="BH297" s="24" t="s">
        <v>8518</v>
      </c>
      <c r="BI297" s="24" t="s">
        <v>8604</v>
      </c>
      <c r="BJ297" s="24" t="s">
        <v>8602</v>
      </c>
      <c r="BK297" s="24" t="s">
        <v>534</v>
      </c>
      <c r="BL297" s="24" t="s">
        <v>8599</v>
      </c>
      <c r="BM297" s="24" t="s">
        <v>8615</v>
      </c>
      <c r="BN297" s="24" t="s">
        <v>534</v>
      </c>
      <c r="BO297" s="24" t="s">
        <v>8600</v>
      </c>
      <c r="BP297" s="24" t="s">
        <v>8526</v>
      </c>
      <c r="BQ297"/>
      <c r="BR297"/>
      <c r="BS297"/>
      <c r="BT297"/>
    </row>
    <row r="298" spans="36:72" ht="54.75" thickBot="1" x14ac:dyDescent="0.3">
      <c r="AJ298" s="23" t="s">
        <v>435</v>
      </c>
      <c r="AK298" s="24" t="s">
        <v>8617</v>
      </c>
      <c r="AL298" s="24" t="s">
        <v>534</v>
      </c>
      <c r="AM298" s="24" t="s">
        <v>8583</v>
      </c>
      <c r="AN298" s="24" t="s">
        <v>8606</v>
      </c>
      <c r="AO298" s="24" t="s">
        <v>8612</v>
      </c>
      <c r="AP298" s="24" t="s">
        <v>8554</v>
      </c>
      <c r="AQ298" s="24" t="s">
        <v>8618</v>
      </c>
      <c r="AR298" s="24" t="s">
        <v>8611</v>
      </c>
      <c r="AS298" s="24" t="s">
        <v>8616</v>
      </c>
      <c r="AT298" s="24" t="s">
        <v>8588</v>
      </c>
      <c r="AU298" s="24" t="s">
        <v>8607</v>
      </c>
      <c r="AV298" s="24" t="s">
        <v>8576</v>
      </c>
      <c r="AW298" s="24" t="s">
        <v>8619</v>
      </c>
      <c r="AX298" s="24" t="s">
        <v>8603</v>
      </c>
      <c r="AY298" s="24" t="s">
        <v>8620</v>
      </c>
      <c r="AZ298" s="24" t="s">
        <v>8624</v>
      </c>
      <c r="BA298" s="24" t="s">
        <v>534</v>
      </c>
      <c r="BB298" s="24" t="s">
        <v>8533</v>
      </c>
      <c r="BC298" s="24" t="s">
        <v>8622</v>
      </c>
      <c r="BD298" s="24" t="s">
        <v>8549</v>
      </c>
      <c r="BE298" s="24" t="s">
        <v>534</v>
      </c>
      <c r="BF298" s="24" t="s">
        <v>8517</v>
      </c>
      <c r="BG298" s="24" t="s">
        <v>534</v>
      </c>
      <c r="BH298" s="24" t="s">
        <v>8518</v>
      </c>
      <c r="BI298" s="24" t="s">
        <v>8625</v>
      </c>
      <c r="BJ298" s="24" t="s">
        <v>8602</v>
      </c>
      <c r="BK298" s="24" t="s">
        <v>534</v>
      </c>
      <c r="BL298" s="24" t="s">
        <v>8599</v>
      </c>
      <c r="BM298" s="24" t="s">
        <v>8615</v>
      </c>
      <c r="BN298" s="24" t="s">
        <v>534</v>
      </c>
      <c r="BO298" s="24" t="s">
        <v>8600</v>
      </c>
      <c r="BP298" s="24" t="s">
        <v>8526</v>
      </c>
      <c r="BQ298"/>
      <c r="BR298"/>
      <c r="BS298"/>
      <c r="BT298"/>
    </row>
    <row r="299" spans="36:72" ht="54.75" thickBot="1" x14ac:dyDescent="0.3">
      <c r="AJ299" s="23" t="s">
        <v>439</v>
      </c>
      <c r="AK299" s="24" t="s">
        <v>8617</v>
      </c>
      <c r="AL299" s="24" t="s">
        <v>534</v>
      </c>
      <c r="AM299" s="24" t="s">
        <v>8583</v>
      </c>
      <c r="AN299" s="24" t="s">
        <v>8606</v>
      </c>
      <c r="AO299" s="24" t="s">
        <v>8612</v>
      </c>
      <c r="AP299" s="24" t="s">
        <v>8554</v>
      </c>
      <c r="AQ299" s="24" t="s">
        <v>8618</v>
      </c>
      <c r="AR299" s="24" t="s">
        <v>8611</v>
      </c>
      <c r="AS299" s="24" t="s">
        <v>8616</v>
      </c>
      <c r="AT299" s="24" t="s">
        <v>8588</v>
      </c>
      <c r="AU299" s="24" t="s">
        <v>8607</v>
      </c>
      <c r="AV299" s="24" t="s">
        <v>8576</v>
      </c>
      <c r="AW299" s="24" t="s">
        <v>8619</v>
      </c>
      <c r="AX299" s="24" t="s">
        <v>8603</v>
      </c>
      <c r="AY299" s="24" t="s">
        <v>8620</v>
      </c>
      <c r="AZ299" s="24" t="s">
        <v>8624</v>
      </c>
      <c r="BA299" s="24" t="s">
        <v>534</v>
      </c>
      <c r="BB299" s="24" t="s">
        <v>8533</v>
      </c>
      <c r="BC299" s="24" t="s">
        <v>8622</v>
      </c>
      <c r="BD299" s="24" t="s">
        <v>8549</v>
      </c>
      <c r="BE299" s="24" t="s">
        <v>534</v>
      </c>
      <c r="BF299" s="24" t="s">
        <v>8517</v>
      </c>
      <c r="BG299" s="24" t="s">
        <v>534</v>
      </c>
      <c r="BH299" s="24" t="s">
        <v>8518</v>
      </c>
      <c r="BI299" s="24" t="s">
        <v>8625</v>
      </c>
      <c r="BJ299" s="24" t="s">
        <v>8602</v>
      </c>
      <c r="BK299" s="24" t="s">
        <v>534</v>
      </c>
      <c r="BL299" s="24" t="s">
        <v>8599</v>
      </c>
      <c r="BM299" s="24" t="s">
        <v>8615</v>
      </c>
      <c r="BN299" s="24" t="s">
        <v>534</v>
      </c>
      <c r="BO299" s="24" t="s">
        <v>8600</v>
      </c>
      <c r="BP299" s="24" t="s">
        <v>8526</v>
      </c>
      <c r="BQ299"/>
      <c r="BR299"/>
      <c r="BS299"/>
      <c r="BT299"/>
    </row>
    <row r="300" spans="36:72" ht="54.75" thickBot="1" x14ac:dyDescent="0.3">
      <c r="AJ300" s="23" t="s">
        <v>441</v>
      </c>
      <c r="AK300" s="24" t="s">
        <v>8617</v>
      </c>
      <c r="AL300" s="24" t="s">
        <v>534</v>
      </c>
      <c r="AM300" s="24" t="s">
        <v>8583</v>
      </c>
      <c r="AN300" s="24" t="s">
        <v>8606</v>
      </c>
      <c r="AO300" s="24" t="s">
        <v>8612</v>
      </c>
      <c r="AP300" s="24" t="s">
        <v>8554</v>
      </c>
      <c r="AQ300" s="24" t="s">
        <v>8618</v>
      </c>
      <c r="AR300" s="24" t="s">
        <v>8611</v>
      </c>
      <c r="AS300" s="24" t="s">
        <v>8626</v>
      </c>
      <c r="AT300" s="24" t="s">
        <v>8588</v>
      </c>
      <c r="AU300" s="24" t="s">
        <v>8607</v>
      </c>
      <c r="AV300" s="24" t="s">
        <v>8576</v>
      </c>
      <c r="AW300" s="24" t="s">
        <v>8619</v>
      </c>
      <c r="AX300" s="24" t="s">
        <v>8603</v>
      </c>
      <c r="AY300" s="24" t="s">
        <v>8620</v>
      </c>
      <c r="AZ300" s="24" t="s">
        <v>8624</v>
      </c>
      <c r="BA300" s="24" t="s">
        <v>534</v>
      </c>
      <c r="BB300" s="24" t="s">
        <v>8533</v>
      </c>
      <c r="BC300" s="24" t="s">
        <v>8622</v>
      </c>
      <c r="BD300" s="24" t="s">
        <v>8549</v>
      </c>
      <c r="BE300" s="24" t="s">
        <v>534</v>
      </c>
      <c r="BF300" s="24" t="s">
        <v>8517</v>
      </c>
      <c r="BG300" s="24" t="s">
        <v>534</v>
      </c>
      <c r="BH300" s="24" t="s">
        <v>8518</v>
      </c>
      <c r="BI300" s="24" t="s">
        <v>8625</v>
      </c>
      <c r="BJ300" s="24" t="s">
        <v>8602</v>
      </c>
      <c r="BK300" s="24" t="s">
        <v>534</v>
      </c>
      <c r="BL300" s="24" t="s">
        <v>8599</v>
      </c>
      <c r="BM300" s="24" t="s">
        <v>8615</v>
      </c>
      <c r="BN300" s="24" t="s">
        <v>534</v>
      </c>
      <c r="BO300" s="24" t="s">
        <v>8600</v>
      </c>
      <c r="BP300" s="24" t="s">
        <v>8526</v>
      </c>
      <c r="BQ300"/>
      <c r="BR300"/>
      <c r="BS300"/>
      <c r="BT300"/>
    </row>
    <row r="301" spans="36:72" ht="54.75" thickBot="1" x14ac:dyDescent="0.3">
      <c r="AJ301" s="23" t="s">
        <v>444</v>
      </c>
      <c r="AK301" s="24" t="s">
        <v>8617</v>
      </c>
      <c r="AL301" s="24" t="s">
        <v>534</v>
      </c>
      <c r="AM301" s="24" t="s">
        <v>8583</v>
      </c>
      <c r="AN301" s="24" t="s">
        <v>8606</v>
      </c>
      <c r="AO301" s="24" t="s">
        <v>8612</v>
      </c>
      <c r="AP301" s="24" t="s">
        <v>8554</v>
      </c>
      <c r="AQ301" s="24" t="s">
        <v>8618</v>
      </c>
      <c r="AR301" s="24" t="s">
        <v>8611</v>
      </c>
      <c r="AS301" s="24" t="s">
        <v>8626</v>
      </c>
      <c r="AT301" s="24" t="s">
        <v>534</v>
      </c>
      <c r="AU301" s="24" t="s">
        <v>8607</v>
      </c>
      <c r="AV301" s="24" t="s">
        <v>8576</v>
      </c>
      <c r="AW301" s="24" t="s">
        <v>8619</v>
      </c>
      <c r="AX301" s="24" t="s">
        <v>8603</v>
      </c>
      <c r="AY301" s="24" t="s">
        <v>534</v>
      </c>
      <c r="AZ301" s="24" t="s">
        <v>8624</v>
      </c>
      <c r="BA301" s="24" t="s">
        <v>534</v>
      </c>
      <c r="BB301" s="24" t="s">
        <v>8533</v>
      </c>
      <c r="BC301" s="24" t="s">
        <v>8622</v>
      </c>
      <c r="BD301" s="24" t="s">
        <v>8549</v>
      </c>
      <c r="BE301" s="24" t="s">
        <v>534</v>
      </c>
      <c r="BF301" s="24" t="s">
        <v>8517</v>
      </c>
      <c r="BG301" s="24" t="s">
        <v>534</v>
      </c>
      <c r="BH301" s="24" t="s">
        <v>8518</v>
      </c>
      <c r="BI301" s="24" t="s">
        <v>8625</v>
      </c>
      <c r="BJ301" s="24" t="s">
        <v>8602</v>
      </c>
      <c r="BK301" s="24" t="s">
        <v>534</v>
      </c>
      <c r="BL301" s="24" t="s">
        <v>8599</v>
      </c>
      <c r="BM301" s="24" t="s">
        <v>8615</v>
      </c>
      <c r="BN301" s="24" t="s">
        <v>534</v>
      </c>
      <c r="BO301" s="24" t="s">
        <v>8600</v>
      </c>
      <c r="BP301" s="24" t="s">
        <v>8526</v>
      </c>
      <c r="BQ301"/>
      <c r="BR301"/>
      <c r="BS301"/>
      <c r="BT301"/>
    </row>
    <row r="302" spans="36:72" ht="54.75" thickBot="1" x14ac:dyDescent="0.3">
      <c r="AJ302" s="23" t="s">
        <v>447</v>
      </c>
      <c r="AK302" s="24" t="s">
        <v>8617</v>
      </c>
      <c r="AL302" s="24" t="s">
        <v>534</v>
      </c>
      <c r="AM302" s="24" t="s">
        <v>8583</v>
      </c>
      <c r="AN302" s="24" t="s">
        <v>8606</v>
      </c>
      <c r="AO302" s="24" t="s">
        <v>8627</v>
      </c>
      <c r="AP302" s="24" t="s">
        <v>8554</v>
      </c>
      <c r="AQ302" s="24" t="s">
        <v>8618</v>
      </c>
      <c r="AR302" s="24" t="s">
        <v>8611</v>
      </c>
      <c r="AS302" s="24" t="s">
        <v>8626</v>
      </c>
      <c r="AT302" s="24" t="s">
        <v>534</v>
      </c>
      <c r="AU302" s="24" t="s">
        <v>8607</v>
      </c>
      <c r="AV302" s="24" t="s">
        <v>8576</v>
      </c>
      <c r="AW302" s="24" t="s">
        <v>8619</v>
      </c>
      <c r="AX302" s="24" t="s">
        <v>8628</v>
      </c>
      <c r="AY302" s="24" t="s">
        <v>534</v>
      </c>
      <c r="AZ302" s="24" t="s">
        <v>8624</v>
      </c>
      <c r="BA302" s="24" t="s">
        <v>534</v>
      </c>
      <c r="BB302" s="24" t="s">
        <v>8533</v>
      </c>
      <c r="BC302" s="24" t="s">
        <v>8622</v>
      </c>
      <c r="BD302" s="24" t="s">
        <v>8549</v>
      </c>
      <c r="BE302" s="24" t="s">
        <v>534</v>
      </c>
      <c r="BF302" s="24" t="s">
        <v>8517</v>
      </c>
      <c r="BG302" s="24" t="s">
        <v>534</v>
      </c>
      <c r="BH302" s="24" t="s">
        <v>8518</v>
      </c>
      <c r="BI302" s="24" t="s">
        <v>8625</v>
      </c>
      <c r="BJ302" s="24" t="s">
        <v>8602</v>
      </c>
      <c r="BK302" s="24" t="s">
        <v>534</v>
      </c>
      <c r="BL302" s="24" t="s">
        <v>8599</v>
      </c>
      <c r="BM302" s="24" t="s">
        <v>8629</v>
      </c>
      <c r="BN302" s="24" t="s">
        <v>534</v>
      </c>
      <c r="BO302" s="24" t="s">
        <v>8600</v>
      </c>
      <c r="BP302" s="24" t="s">
        <v>8526</v>
      </c>
      <c r="BQ302"/>
      <c r="BR302"/>
      <c r="BS302"/>
      <c r="BT302"/>
    </row>
    <row r="303" spans="36:72" ht="54.75" thickBot="1" x14ac:dyDescent="0.3">
      <c r="AJ303" s="23" t="s">
        <v>450</v>
      </c>
      <c r="AK303" s="24" t="s">
        <v>8617</v>
      </c>
      <c r="AL303" s="24" t="s">
        <v>534</v>
      </c>
      <c r="AM303" s="24" t="s">
        <v>8583</v>
      </c>
      <c r="AN303" s="24" t="s">
        <v>8606</v>
      </c>
      <c r="AO303" s="24" t="s">
        <v>8627</v>
      </c>
      <c r="AP303" s="24" t="s">
        <v>8554</v>
      </c>
      <c r="AQ303" s="24" t="s">
        <v>8618</v>
      </c>
      <c r="AR303" s="24" t="s">
        <v>8611</v>
      </c>
      <c r="AS303" s="24" t="s">
        <v>8626</v>
      </c>
      <c r="AT303" s="24" t="s">
        <v>534</v>
      </c>
      <c r="AU303" s="24" t="s">
        <v>8630</v>
      </c>
      <c r="AV303" s="24" t="s">
        <v>8576</v>
      </c>
      <c r="AW303" s="24" t="s">
        <v>8619</v>
      </c>
      <c r="AX303" s="24" t="s">
        <v>534</v>
      </c>
      <c r="AY303" s="24" t="s">
        <v>534</v>
      </c>
      <c r="AZ303" s="24" t="s">
        <v>8624</v>
      </c>
      <c r="BA303" s="24" t="s">
        <v>534</v>
      </c>
      <c r="BB303" s="24" t="s">
        <v>8631</v>
      </c>
      <c r="BC303" s="24" t="s">
        <v>8622</v>
      </c>
      <c r="BD303" s="24" t="s">
        <v>8549</v>
      </c>
      <c r="BE303" s="24" t="s">
        <v>534</v>
      </c>
      <c r="BF303" s="24" t="s">
        <v>8517</v>
      </c>
      <c r="BG303" s="24" t="s">
        <v>534</v>
      </c>
      <c r="BH303" s="24" t="s">
        <v>8518</v>
      </c>
      <c r="BI303" s="24" t="s">
        <v>8625</v>
      </c>
      <c r="BJ303" s="24" t="s">
        <v>8602</v>
      </c>
      <c r="BK303" s="24" t="s">
        <v>534</v>
      </c>
      <c r="BL303" s="24" t="s">
        <v>8599</v>
      </c>
      <c r="BM303" s="24" t="s">
        <v>8629</v>
      </c>
      <c r="BN303" s="24" t="s">
        <v>534</v>
      </c>
      <c r="BO303" s="24" t="s">
        <v>8600</v>
      </c>
      <c r="BP303" s="24" t="s">
        <v>8526</v>
      </c>
      <c r="BQ303"/>
      <c r="BR303"/>
      <c r="BS303"/>
      <c r="BT303"/>
    </row>
    <row r="304" spans="36:72" ht="54.75" thickBot="1" x14ac:dyDescent="0.3">
      <c r="AJ304" s="23" t="s">
        <v>453</v>
      </c>
      <c r="AK304" s="24" t="s">
        <v>8632</v>
      </c>
      <c r="AL304" s="24" t="s">
        <v>534</v>
      </c>
      <c r="AM304" s="24" t="s">
        <v>8583</v>
      </c>
      <c r="AN304" s="24" t="s">
        <v>8606</v>
      </c>
      <c r="AO304" s="24" t="s">
        <v>534</v>
      </c>
      <c r="AP304" s="24" t="s">
        <v>8554</v>
      </c>
      <c r="AQ304" s="24" t="s">
        <v>8618</v>
      </c>
      <c r="AR304" s="24" t="s">
        <v>8611</v>
      </c>
      <c r="AS304" s="24" t="s">
        <v>8626</v>
      </c>
      <c r="AT304" s="24" t="s">
        <v>534</v>
      </c>
      <c r="AU304" s="24" t="s">
        <v>534</v>
      </c>
      <c r="AV304" s="24" t="s">
        <v>8576</v>
      </c>
      <c r="AW304" s="24" t="s">
        <v>534</v>
      </c>
      <c r="AX304" s="24" t="s">
        <v>534</v>
      </c>
      <c r="AY304" s="24" t="s">
        <v>534</v>
      </c>
      <c r="AZ304" s="24" t="s">
        <v>8624</v>
      </c>
      <c r="BA304" s="24" t="s">
        <v>534</v>
      </c>
      <c r="BB304" s="24" t="s">
        <v>8631</v>
      </c>
      <c r="BC304" s="24" t="s">
        <v>8622</v>
      </c>
      <c r="BD304" s="24" t="s">
        <v>8549</v>
      </c>
      <c r="BE304" s="24" t="s">
        <v>534</v>
      </c>
      <c r="BF304" s="24" t="s">
        <v>8517</v>
      </c>
      <c r="BG304" s="24" t="s">
        <v>534</v>
      </c>
      <c r="BH304" s="24" t="s">
        <v>8518</v>
      </c>
      <c r="BI304" s="24" t="s">
        <v>8625</v>
      </c>
      <c r="BJ304" s="24" t="s">
        <v>8602</v>
      </c>
      <c r="BK304" s="24" t="s">
        <v>534</v>
      </c>
      <c r="BL304" s="24" t="s">
        <v>8599</v>
      </c>
      <c r="BM304" s="24" t="s">
        <v>8629</v>
      </c>
      <c r="BN304" s="24" t="s">
        <v>534</v>
      </c>
      <c r="BO304" s="24" t="s">
        <v>8600</v>
      </c>
      <c r="BP304" s="24" t="s">
        <v>8526</v>
      </c>
      <c r="BQ304"/>
      <c r="BR304"/>
      <c r="BS304"/>
      <c r="BT304"/>
    </row>
    <row r="305" spans="36:72" ht="54.75" thickBot="1" x14ac:dyDescent="0.3">
      <c r="AJ305" s="23" t="s">
        <v>457</v>
      </c>
      <c r="AK305" s="24" t="s">
        <v>8632</v>
      </c>
      <c r="AL305" s="24" t="s">
        <v>534</v>
      </c>
      <c r="AM305" s="24" t="s">
        <v>8583</v>
      </c>
      <c r="AN305" s="24" t="s">
        <v>8606</v>
      </c>
      <c r="AO305" s="24" t="s">
        <v>534</v>
      </c>
      <c r="AP305" s="24" t="s">
        <v>8554</v>
      </c>
      <c r="AQ305" s="24" t="s">
        <v>8618</v>
      </c>
      <c r="AR305" s="24" t="s">
        <v>8611</v>
      </c>
      <c r="AS305" s="24" t="s">
        <v>8626</v>
      </c>
      <c r="AT305" s="24" t="s">
        <v>534</v>
      </c>
      <c r="AU305" s="24" t="s">
        <v>534</v>
      </c>
      <c r="AV305" s="24" t="s">
        <v>8576</v>
      </c>
      <c r="AW305" s="24" t="s">
        <v>534</v>
      </c>
      <c r="AX305" s="24" t="s">
        <v>534</v>
      </c>
      <c r="AY305" s="24" t="s">
        <v>534</v>
      </c>
      <c r="AZ305" s="24" t="s">
        <v>8624</v>
      </c>
      <c r="BA305" s="24" t="s">
        <v>534</v>
      </c>
      <c r="BB305" s="24" t="s">
        <v>8631</v>
      </c>
      <c r="BC305" s="24" t="s">
        <v>8622</v>
      </c>
      <c r="BD305" s="24" t="s">
        <v>8549</v>
      </c>
      <c r="BE305" s="24" t="s">
        <v>534</v>
      </c>
      <c r="BF305" s="24" t="s">
        <v>8517</v>
      </c>
      <c r="BG305" s="24" t="s">
        <v>534</v>
      </c>
      <c r="BH305" s="24" t="s">
        <v>8518</v>
      </c>
      <c r="BI305" s="24" t="s">
        <v>8625</v>
      </c>
      <c r="BJ305" s="24" t="s">
        <v>8602</v>
      </c>
      <c r="BK305" s="24" t="s">
        <v>534</v>
      </c>
      <c r="BL305" s="24" t="s">
        <v>8599</v>
      </c>
      <c r="BM305" s="24" t="s">
        <v>8629</v>
      </c>
      <c r="BN305" s="24" t="s">
        <v>534</v>
      </c>
      <c r="BO305" s="24" t="s">
        <v>8600</v>
      </c>
      <c r="BP305" s="24" t="s">
        <v>8526</v>
      </c>
      <c r="BQ305"/>
      <c r="BR305"/>
      <c r="BS305"/>
      <c r="BT305"/>
    </row>
    <row r="306" spans="36:72" ht="54.75" thickBot="1" x14ac:dyDescent="0.3">
      <c r="AJ306" s="23" t="s">
        <v>460</v>
      </c>
      <c r="AK306" s="24" t="s">
        <v>8632</v>
      </c>
      <c r="AL306" s="24" t="s">
        <v>534</v>
      </c>
      <c r="AM306" s="24" t="s">
        <v>8583</v>
      </c>
      <c r="AN306" s="24" t="s">
        <v>8606</v>
      </c>
      <c r="AO306" s="24" t="s">
        <v>534</v>
      </c>
      <c r="AP306" s="24" t="s">
        <v>8554</v>
      </c>
      <c r="AQ306" s="24" t="s">
        <v>8633</v>
      </c>
      <c r="AR306" s="24" t="s">
        <v>8611</v>
      </c>
      <c r="AS306" s="24" t="s">
        <v>8634</v>
      </c>
      <c r="AT306" s="24" t="s">
        <v>534</v>
      </c>
      <c r="AU306" s="24" t="s">
        <v>534</v>
      </c>
      <c r="AV306" s="24" t="s">
        <v>8576</v>
      </c>
      <c r="AW306" s="24" t="s">
        <v>534</v>
      </c>
      <c r="AX306" s="24" t="s">
        <v>534</v>
      </c>
      <c r="AY306" s="24" t="s">
        <v>534</v>
      </c>
      <c r="AZ306" s="24" t="s">
        <v>8624</v>
      </c>
      <c r="BA306" s="24" t="s">
        <v>534</v>
      </c>
      <c r="BB306" s="24" t="s">
        <v>8631</v>
      </c>
      <c r="BC306" s="24" t="s">
        <v>8622</v>
      </c>
      <c r="BD306" s="24" t="s">
        <v>8549</v>
      </c>
      <c r="BE306" s="24" t="s">
        <v>534</v>
      </c>
      <c r="BF306" s="24" t="s">
        <v>8517</v>
      </c>
      <c r="BG306" s="24" t="s">
        <v>534</v>
      </c>
      <c r="BH306" s="24" t="s">
        <v>8518</v>
      </c>
      <c r="BI306" s="24" t="s">
        <v>8625</v>
      </c>
      <c r="BJ306" s="24" t="s">
        <v>8602</v>
      </c>
      <c r="BK306" s="24" t="s">
        <v>534</v>
      </c>
      <c r="BL306" s="24" t="s">
        <v>8599</v>
      </c>
      <c r="BM306" s="24" t="s">
        <v>8629</v>
      </c>
      <c r="BN306" s="24" t="s">
        <v>534</v>
      </c>
      <c r="BO306" s="24" t="s">
        <v>8600</v>
      </c>
      <c r="BP306" s="24" t="s">
        <v>8526</v>
      </c>
      <c r="BQ306"/>
      <c r="BR306"/>
      <c r="BS306"/>
      <c r="BT306"/>
    </row>
    <row r="307" spans="36:72" ht="54.75" thickBot="1" x14ac:dyDescent="0.3">
      <c r="AJ307" s="23" t="s">
        <v>466</v>
      </c>
      <c r="AK307" s="24" t="s">
        <v>8632</v>
      </c>
      <c r="AL307" s="24" t="s">
        <v>534</v>
      </c>
      <c r="AM307" s="24" t="s">
        <v>8583</v>
      </c>
      <c r="AN307" s="24" t="s">
        <v>8635</v>
      </c>
      <c r="AO307" s="24" t="s">
        <v>534</v>
      </c>
      <c r="AP307" s="24" t="s">
        <v>8554</v>
      </c>
      <c r="AQ307" s="24" t="s">
        <v>8636</v>
      </c>
      <c r="AR307" s="24" t="s">
        <v>8611</v>
      </c>
      <c r="AS307" s="24" t="s">
        <v>8637</v>
      </c>
      <c r="AT307" s="24" t="s">
        <v>534</v>
      </c>
      <c r="AU307" s="24" t="s">
        <v>534</v>
      </c>
      <c r="AV307" s="24" t="s">
        <v>8576</v>
      </c>
      <c r="AW307" s="24" t="s">
        <v>534</v>
      </c>
      <c r="AX307" s="24" t="s">
        <v>534</v>
      </c>
      <c r="AY307" s="24" t="s">
        <v>534</v>
      </c>
      <c r="AZ307" s="24" t="s">
        <v>8624</v>
      </c>
      <c r="BA307" s="24" t="s">
        <v>534</v>
      </c>
      <c r="BB307" s="24" t="s">
        <v>8631</v>
      </c>
      <c r="BC307" s="24" t="s">
        <v>8622</v>
      </c>
      <c r="BD307" s="24" t="s">
        <v>8549</v>
      </c>
      <c r="BE307" s="24" t="s">
        <v>534</v>
      </c>
      <c r="BF307" s="24" t="s">
        <v>8517</v>
      </c>
      <c r="BG307" s="24" t="s">
        <v>534</v>
      </c>
      <c r="BH307" s="24" t="s">
        <v>8518</v>
      </c>
      <c r="BI307" s="24" t="s">
        <v>8625</v>
      </c>
      <c r="BJ307" s="24" t="s">
        <v>8602</v>
      </c>
      <c r="BK307" s="24" t="s">
        <v>534</v>
      </c>
      <c r="BL307" s="24" t="s">
        <v>8599</v>
      </c>
      <c r="BM307" s="24" t="s">
        <v>8629</v>
      </c>
      <c r="BN307" s="24" t="s">
        <v>534</v>
      </c>
      <c r="BO307" s="24" t="s">
        <v>8600</v>
      </c>
      <c r="BP307" s="24" t="s">
        <v>8526</v>
      </c>
      <c r="BQ307"/>
      <c r="BR307"/>
      <c r="BS307"/>
      <c r="BT307"/>
    </row>
    <row r="308" spans="36:72" ht="54.75" thickBot="1" x14ac:dyDescent="0.3">
      <c r="AJ308" s="23" t="s">
        <v>470</v>
      </c>
      <c r="AK308" s="24" t="s">
        <v>8632</v>
      </c>
      <c r="AL308" s="24" t="s">
        <v>534</v>
      </c>
      <c r="AM308" s="24" t="s">
        <v>8583</v>
      </c>
      <c r="AN308" s="24" t="s">
        <v>8635</v>
      </c>
      <c r="AO308" s="24" t="s">
        <v>534</v>
      </c>
      <c r="AP308" s="24" t="s">
        <v>8554</v>
      </c>
      <c r="AQ308" s="24" t="s">
        <v>8638</v>
      </c>
      <c r="AR308" s="24" t="s">
        <v>8639</v>
      </c>
      <c r="AS308" s="24" t="s">
        <v>534</v>
      </c>
      <c r="AT308" s="24" t="s">
        <v>534</v>
      </c>
      <c r="AU308" s="24" t="s">
        <v>534</v>
      </c>
      <c r="AV308" s="24" t="s">
        <v>8640</v>
      </c>
      <c r="AW308" s="24" t="s">
        <v>534</v>
      </c>
      <c r="AX308" s="24" t="s">
        <v>534</v>
      </c>
      <c r="AY308" s="24" t="s">
        <v>534</v>
      </c>
      <c r="AZ308" s="24" t="s">
        <v>8624</v>
      </c>
      <c r="BA308" s="24" t="s">
        <v>534</v>
      </c>
      <c r="BB308" s="24" t="s">
        <v>8631</v>
      </c>
      <c r="BC308" s="24" t="s">
        <v>534</v>
      </c>
      <c r="BD308" s="24" t="s">
        <v>8549</v>
      </c>
      <c r="BE308" s="24" t="s">
        <v>534</v>
      </c>
      <c r="BF308" s="24" t="s">
        <v>8517</v>
      </c>
      <c r="BG308" s="24" t="s">
        <v>534</v>
      </c>
      <c r="BH308" s="24" t="s">
        <v>8518</v>
      </c>
      <c r="BI308" s="24" t="s">
        <v>8625</v>
      </c>
      <c r="BJ308" s="24" t="s">
        <v>8602</v>
      </c>
      <c r="BK308" s="24" t="s">
        <v>534</v>
      </c>
      <c r="BL308" s="24" t="s">
        <v>8599</v>
      </c>
      <c r="BM308" s="24" t="s">
        <v>8629</v>
      </c>
      <c r="BN308" s="24" t="s">
        <v>534</v>
      </c>
      <c r="BO308" s="24" t="s">
        <v>8600</v>
      </c>
      <c r="BP308" s="24" t="s">
        <v>8526</v>
      </c>
      <c r="BQ308"/>
      <c r="BR308"/>
      <c r="BS308"/>
      <c r="BT308"/>
    </row>
    <row r="309" spans="36:72" ht="54.75" thickBot="1" x14ac:dyDescent="0.3">
      <c r="AJ309" s="23" t="s">
        <v>472</v>
      </c>
      <c r="AK309" s="24" t="s">
        <v>8632</v>
      </c>
      <c r="AL309" s="24" t="s">
        <v>534</v>
      </c>
      <c r="AM309" s="24" t="s">
        <v>8583</v>
      </c>
      <c r="AN309" s="24" t="s">
        <v>8635</v>
      </c>
      <c r="AO309" s="24" t="s">
        <v>534</v>
      </c>
      <c r="AP309" s="24" t="s">
        <v>8554</v>
      </c>
      <c r="AQ309" s="24" t="s">
        <v>8638</v>
      </c>
      <c r="AR309" s="24" t="s">
        <v>8639</v>
      </c>
      <c r="AS309" s="24" t="s">
        <v>534</v>
      </c>
      <c r="AT309" s="24" t="s">
        <v>534</v>
      </c>
      <c r="AU309" s="24" t="s">
        <v>534</v>
      </c>
      <c r="AV309" s="24" t="s">
        <v>534</v>
      </c>
      <c r="AW309" s="24" t="s">
        <v>534</v>
      </c>
      <c r="AX309" s="24" t="s">
        <v>534</v>
      </c>
      <c r="AY309" s="24" t="s">
        <v>534</v>
      </c>
      <c r="AZ309" s="24" t="s">
        <v>8624</v>
      </c>
      <c r="BA309" s="24" t="s">
        <v>534</v>
      </c>
      <c r="BB309" s="24" t="s">
        <v>8641</v>
      </c>
      <c r="BC309" s="24" t="s">
        <v>534</v>
      </c>
      <c r="BD309" s="24" t="s">
        <v>8549</v>
      </c>
      <c r="BE309" s="24" t="s">
        <v>534</v>
      </c>
      <c r="BF309" s="24" t="s">
        <v>534</v>
      </c>
      <c r="BG309" s="24" t="s">
        <v>534</v>
      </c>
      <c r="BH309" s="24" t="s">
        <v>8518</v>
      </c>
      <c r="BI309" s="24" t="s">
        <v>8625</v>
      </c>
      <c r="BJ309" s="24" t="s">
        <v>8602</v>
      </c>
      <c r="BK309" s="24" t="s">
        <v>534</v>
      </c>
      <c r="BL309" s="24" t="s">
        <v>8599</v>
      </c>
      <c r="BM309" s="24" t="s">
        <v>8629</v>
      </c>
      <c r="BN309" s="24" t="s">
        <v>534</v>
      </c>
      <c r="BO309" s="24" t="s">
        <v>8600</v>
      </c>
      <c r="BP309" s="24" t="s">
        <v>8526</v>
      </c>
      <c r="BQ309"/>
      <c r="BR309"/>
      <c r="BS309"/>
      <c r="BT309"/>
    </row>
    <row r="310" spans="36:72" ht="54.75" thickBot="1" x14ac:dyDescent="0.3">
      <c r="AJ310" s="23" t="s">
        <v>476</v>
      </c>
      <c r="AK310" s="24" t="s">
        <v>8632</v>
      </c>
      <c r="AL310" s="24" t="s">
        <v>534</v>
      </c>
      <c r="AM310" s="24" t="s">
        <v>8583</v>
      </c>
      <c r="AN310" s="24" t="s">
        <v>8635</v>
      </c>
      <c r="AO310" s="24" t="s">
        <v>534</v>
      </c>
      <c r="AP310" s="24" t="s">
        <v>8554</v>
      </c>
      <c r="AQ310" s="24" t="s">
        <v>8642</v>
      </c>
      <c r="AR310" s="24" t="s">
        <v>8639</v>
      </c>
      <c r="AS310" s="24" t="s">
        <v>534</v>
      </c>
      <c r="AT310" s="24" t="s">
        <v>534</v>
      </c>
      <c r="AU310" s="24" t="s">
        <v>534</v>
      </c>
      <c r="AV310" s="24" t="s">
        <v>534</v>
      </c>
      <c r="AW310" s="24" t="s">
        <v>534</v>
      </c>
      <c r="AX310" s="24" t="s">
        <v>534</v>
      </c>
      <c r="AY310" s="24" t="s">
        <v>534</v>
      </c>
      <c r="AZ310" s="24" t="s">
        <v>8624</v>
      </c>
      <c r="BA310" s="24" t="s">
        <v>534</v>
      </c>
      <c r="BB310" s="24" t="s">
        <v>8641</v>
      </c>
      <c r="BC310" s="24" t="s">
        <v>534</v>
      </c>
      <c r="BD310" s="24" t="s">
        <v>8549</v>
      </c>
      <c r="BE310" s="24" t="s">
        <v>534</v>
      </c>
      <c r="BF310" s="24" t="s">
        <v>534</v>
      </c>
      <c r="BG310" s="24" t="s">
        <v>534</v>
      </c>
      <c r="BH310" s="24" t="s">
        <v>8518</v>
      </c>
      <c r="BI310" s="24" t="s">
        <v>8625</v>
      </c>
      <c r="BJ310" s="24" t="s">
        <v>8602</v>
      </c>
      <c r="BK310" s="24" t="s">
        <v>534</v>
      </c>
      <c r="BL310" s="24" t="s">
        <v>8599</v>
      </c>
      <c r="BM310" s="24" t="s">
        <v>8629</v>
      </c>
      <c r="BN310" s="24" t="s">
        <v>534</v>
      </c>
      <c r="BO310" s="24" t="s">
        <v>8600</v>
      </c>
      <c r="BP310" s="24" t="s">
        <v>8526</v>
      </c>
      <c r="BQ310"/>
      <c r="BR310"/>
      <c r="BS310"/>
      <c r="BT310"/>
    </row>
    <row r="311" spans="36:72" ht="54.75" thickBot="1" x14ac:dyDescent="0.3">
      <c r="AJ311" s="23" t="s">
        <v>480</v>
      </c>
      <c r="AK311" s="24" t="s">
        <v>8632</v>
      </c>
      <c r="AL311" s="24" t="s">
        <v>534</v>
      </c>
      <c r="AM311" s="24" t="s">
        <v>8583</v>
      </c>
      <c r="AN311" s="24" t="s">
        <v>8635</v>
      </c>
      <c r="AO311" s="24" t="s">
        <v>534</v>
      </c>
      <c r="AP311" s="24" t="s">
        <v>8643</v>
      </c>
      <c r="AQ311" s="24" t="s">
        <v>8642</v>
      </c>
      <c r="AR311" s="24" t="s">
        <v>8639</v>
      </c>
      <c r="AS311" s="24" t="s">
        <v>534</v>
      </c>
      <c r="AT311" s="24" t="s">
        <v>534</v>
      </c>
      <c r="AU311" s="24" t="s">
        <v>534</v>
      </c>
      <c r="AV311" s="24" t="s">
        <v>534</v>
      </c>
      <c r="AW311" s="24" t="s">
        <v>534</v>
      </c>
      <c r="AX311" s="24" t="s">
        <v>534</v>
      </c>
      <c r="AY311" s="24" t="s">
        <v>534</v>
      </c>
      <c r="AZ311" s="24" t="s">
        <v>534</v>
      </c>
      <c r="BA311" s="24" t="s">
        <v>534</v>
      </c>
      <c r="BB311" s="24" t="s">
        <v>8641</v>
      </c>
      <c r="BC311" s="24" t="s">
        <v>534</v>
      </c>
      <c r="BD311" s="24" t="s">
        <v>8549</v>
      </c>
      <c r="BE311" s="24" t="s">
        <v>534</v>
      </c>
      <c r="BF311" s="24" t="s">
        <v>534</v>
      </c>
      <c r="BG311" s="24" t="s">
        <v>534</v>
      </c>
      <c r="BH311" s="24" t="s">
        <v>8518</v>
      </c>
      <c r="BI311" s="24" t="s">
        <v>8644</v>
      </c>
      <c r="BJ311" s="24" t="s">
        <v>8645</v>
      </c>
      <c r="BK311" s="24" t="s">
        <v>534</v>
      </c>
      <c r="BL311" s="24" t="s">
        <v>534</v>
      </c>
      <c r="BM311" s="24" t="s">
        <v>8629</v>
      </c>
      <c r="BN311" s="24" t="s">
        <v>534</v>
      </c>
      <c r="BO311" s="24" t="s">
        <v>8600</v>
      </c>
      <c r="BP311" s="24" t="s">
        <v>8526</v>
      </c>
      <c r="BQ311"/>
      <c r="BR311"/>
      <c r="BS311"/>
      <c r="BT311"/>
    </row>
    <row r="312" spans="36:72" ht="54.75" thickBot="1" x14ac:dyDescent="0.3">
      <c r="AJ312" s="23" t="s">
        <v>481</v>
      </c>
      <c r="AK312" s="24" t="s">
        <v>8632</v>
      </c>
      <c r="AL312" s="24" t="s">
        <v>534</v>
      </c>
      <c r="AM312" s="24" t="s">
        <v>8583</v>
      </c>
      <c r="AN312" s="24" t="s">
        <v>8635</v>
      </c>
      <c r="AO312" s="24" t="s">
        <v>534</v>
      </c>
      <c r="AP312" s="24" t="s">
        <v>8643</v>
      </c>
      <c r="AQ312" s="24" t="s">
        <v>8642</v>
      </c>
      <c r="AR312" s="24" t="s">
        <v>8639</v>
      </c>
      <c r="AS312" s="24" t="s">
        <v>534</v>
      </c>
      <c r="AT312" s="24" t="s">
        <v>534</v>
      </c>
      <c r="AU312" s="24" t="s">
        <v>534</v>
      </c>
      <c r="AV312" s="24" t="s">
        <v>534</v>
      </c>
      <c r="AW312" s="24" t="s">
        <v>534</v>
      </c>
      <c r="AX312" s="24" t="s">
        <v>534</v>
      </c>
      <c r="AY312" s="24" t="s">
        <v>534</v>
      </c>
      <c r="AZ312" s="24" t="s">
        <v>534</v>
      </c>
      <c r="BA312" s="24" t="s">
        <v>534</v>
      </c>
      <c r="BB312" s="24" t="s">
        <v>8641</v>
      </c>
      <c r="BC312" s="24" t="s">
        <v>534</v>
      </c>
      <c r="BD312" s="24" t="s">
        <v>8549</v>
      </c>
      <c r="BE312" s="24" t="s">
        <v>534</v>
      </c>
      <c r="BF312" s="24" t="s">
        <v>534</v>
      </c>
      <c r="BG312" s="24" t="s">
        <v>534</v>
      </c>
      <c r="BH312" s="24" t="s">
        <v>8518</v>
      </c>
      <c r="BI312" s="24" t="s">
        <v>8646</v>
      </c>
      <c r="BJ312" s="24" t="s">
        <v>8647</v>
      </c>
      <c r="BK312" s="24" t="s">
        <v>534</v>
      </c>
      <c r="BL312" s="24" t="s">
        <v>534</v>
      </c>
      <c r="BM312" s="24" t="s">
        <v>8629</v>
      </c>
      <c r="BN312" s="24" t="s">
        <v>534</v>
      </c>
      <c r="BO312" s="24" t="s">
        <v>8600</v>
      </c>
      <c r="BP312" s="24" t="s">
        <v>534</v>
      </c>
      <c r="BQ312"/>
      <c r="BR312"/>
      <c r="BS312"/>
      <c r="BT312"/>
    </row>
    <row r="313" spans="36:72" ht="54.75" thickBot="1" x14ac:dyDescent="0.3">
      <c r="AJ313" s="23" t="s">
        <v>482</v>
      </c>
      <c r="AK313" s="24" t="s">
        <v>8648</v>
      </c>
      <c r="AL313" s="24" t="s">
        <v>534</v>
      </c>
      <c r="AM313" s="24" t="s">
        <v>8583</v>
      </c>
      <c r="AN313" s="24" t="s">
        <v>8635</v>
      </c>
      <c r="AO313" s="24" t="s">
        <v>534</v>
      </c>
      <c r="AP313" s="24" t="s">
        <v>8643</v>
      </c>
      <c r="AQ313" s="24" t="s">
        <v>8642</v>
      </c>
      <c r="AR313" s="24" t="s">
        <v>8639</v>
      </c>
      <c r="AS313" s="24" t="s">
        <v>534</v>
      </c>
      <c r="AT313" s="24" t="s">
        <v>534</v>
      </c>
      <c r="AU313" s="24" t="s">
        <v>534</v>
      </c>
      <c r="AV313" s="24" t="s">
        <v>534</v>
      </c>
      <c r="AW313" s="24" t="s">
        <v>534</v>
      </c>
      <c r="AX313" s="24" t="s">
        <v>534</v>
      </c>
      <c r="AY313" s="24" t="s">
        <v>534</v>
      </c>
      <c r="AZ313" s="24" t="s">
        <v>534</v>
      </c>
      <c r="BA313" s="24" t="s">
        <v>534</v>
      </c>
      <c r="BB313" s="24" t="s">
        <v>8641</v>
      </c>
      <c r="BC313" s="24" t="s">
        <v>534</v>
      </c>
      <c r="BD313" s="24" t="s">
        <v>8549</v>
      </c>
      <c r="BE313" s="24" t="s">
        <v>534</v>
      </c>
      <c r="BF313" s="24" t="s">
        <v>534</v>
      </c>
      <c r="BG313" s="24" t="s">
        <v>534</v>
      </c>
      <c r="BH313" s="24" t="s">
        <v>8518</v>
      </c>
      <c r="BI313" s="24" t="s">
        <v>8646</v>
      </c>
      <c r="BJ313" s="24" t="s">
        <v>8647</v>
      </c>
      <c r="BK313" s="24" t="s">
        <v>534</v>
      </c>
      <c r="BL313" s="24" t="s">
        <v>534</v>
      </c>
      <c r="BM313" s="24" t="s">
        <v>8629</v>
      </c>
      <c r="BN313" s="24" t="s">
        <v>534</v>
      </c>
      <c r="BO313" s="24" t="s">
        <v>8600</v>
      </c>
      <c r="BP313" s="24" t="s">
        <v>534</v>
      </c>
      <c r="BQ313"/>
      <c r="BR313"/>
      <c r="BS313"/>
      <c r="BT313"/>
    </row>
    <row r="314" spans="36:72" ht="54.75" thickBot="1" x14ac:dyDescent="0.3">
      <c r="AJ314" s="23" t="s">
        <v>486</v>
      </c>
      <c r="AK314" s="24" t="s">
        <v>8648</v>
      </c>
      <c r="AL314" s="24" t="s">
        <v>534</v>
      </c>
      <c r="AM314" s="24" t="s">
        <v>8583</v>
      </c>
      <c r="AN314" s="24" t="s">
        <v>8635</v>
      </c>
      <c r="AO314" s="24" t="s">
        <v>534</v>
      </c>
      <c r="AP314" s="24" t="s">
        <v>8643</v>
      </c>
      <c r="AQ314" s="24" t="s">
        <v>8642</v>
      </c>
      <c r="AR314" s="24" t="s">
        <v>8639</v>
      </c>
      <c r="AS314" s="24" t="s">
        <v>534</v>
      </c>
      <c r="AT314" s="24" t="s">
        <v>534</v>
      </c>
      <c r="AU314" s="24" t="s">
        <v>534</v>
      </c>
      <c r="AV314" s="24" t="s">
        <v>534</v>
      </c>
      <c r="AW314" s="24" t="s">
        <v>534</v>
      </c>
      <c r="AX314" s="24" t="s">
        <v>534</v>
      </c>
      <c r="AY314" s="24" t="s">
        <v>534</v>
      </c>
      <c r="AZ314" s="24" t="s">
        <v>534</v>
      </c>
      <c r="BA314" s="24" t="s">
        <v>534</v>
      </c>
      <c r="BB314" s="24" t="s">
        <v>8641</v>
      </c>
      <c r="BC314" s="24" t="s">
        <v>534</v>
      </c>
      <c r="BD314" s="24" t="s">
        <v>8549</v>
      </c>
      <c r="BE314" s="24" t="s">
        <v>534</v>
      </c>
      <c r="BF314" s="24" t="s">
        <v>534</v>
      </c>
      <c r="BG314" s="24" t="s">
        <v>534</v>
      </c>
      <c r="BH314" s="24" t="s">
        <v>8518</v>
      </c>
      <c r="BI314" s="24" t="s">
        <v>8646</v>
      </c>
      <c r="BJ314" s="24" t="s">
        <v>8647</v>
      </c>
      <c r="BK314" s="24" t="s">
        <v>534</v>
      </c>
      <c r="BL314" s="24" t="s">
        <v>534</v>
      </c>
      <c r="BM314" s="24" t="s">
        <v>8629</v>
      </c>
      <c r="BN314" s="24" t="s">
        <v>534</v>
      </c>
      <c r="BO314" s="24" t="s">
        <v>8600</v>
      </c>
      <c r="BP314" s="24" t="s">
        <v>534</v>
      </c>
      <c r="BQ314"/>
      <c r="BR314"/>
      <c r="BS314"/>
      <c r="BT314"/>
    </row>
    <row r="315" spans="36:72" ht="54.75" thickBot="1" x14ac:dyDescent="0.3">
      <c r="AJ315" s="23" t="s">
        <v>487</v>
      </c>
      <c r="AK315" s="24" t="s">
        <v>8648</v>
      </c>
      <c r="AL315" s="24" t="s">
        <v>534</v>
      </c>
      <c r="AM315" s="24" t="s">
        <v>8583</v>
      </c>
      <c r="AN315" s="24" t="s">
        <v>8635</v>
      </c>
      <c r="AO315" s="24" t="s">
        <v>534</v>
      </c>
      <c r="AP315" s="24" t="s">
        <v>8643</v>
      </c>
      <c r="AQ315" s="24" t="s">
        <v>8642</v>
      </c>
      <c r="AR315" s="24" t="s">
        <v>8639</v>
      </c>
      <c r="AS315" s="24" t="s">
        <v>534</v>
      </c>
      <c r="AT315" s="24" t="s">
        <v>534</v>
      </c>
      <c r="AU315" s="24" t="s">
        <v>534</v>
      </c>
      <c r="AV315" s="24" t="s">
        <v>534</v>
      </c>
      <c r="AW315" s="24" t="s">
        <v>534</v>
      </c>
      <c r="AX315" s="24" t="s">
        <v>534</v>
      </c>
      <c r="AY315" s="24" t="s">
        <v>534</v>
      </c>
      <c r="AZ315" s="24" t="s">
        <v>534</v>
      </c>
      <c r="BA315" s="24" t="s">
        <v>534</v>
      </c>
      <c r="BB315" s="24" t="s">
        <v>8641</v>
      </c>
      <c r="BC315" s="24" t="s">
        <v>534</v>
      </c>
      <c r="BD315" s="24" t="s">
        <v>534</v>
      </c>
      <c r="BE315" s="24" t="s">
        <v>534</v>
      </c>
      <c r="BF315" s="24" t="s">
        <v>534</v>
      </c>
      <c r="BG315" s="24" t="s">
        <v>534</v>
      </c>
      <c r="BH315" s="24" t="s">
        <v>8518</v>
      </c>
      <c r="BI315" s="24" t="s">
        <v>8646</v>
      </c>
      <c r="BJ315" s="24" t="s">
        <v>8647</v>
      </c>
      <c r="BK315" s="24" t="s">
        <v>534</v>
      </c>
      <c r="BL315" s="24" t="s">
        <v>534</v>
      </c>
      <c r="BM315" s="24" t="s">
        <v>8629</v>
      </c>
      <c r="BN315" s="24" t="s">
        <v>534</v>
      </c>
      <c r="BO315" s="24" t="s">
        <v>8600</v>
      </c>
      <c r="BP315" s="24" t="s">
        <v>534</v>
      </c>
      <c r="BQ315"/>
      <c r="BR315"/>
      <c r="BS315"/>
      <c r="BT315"/>
    </row>
    <row r="316" spans="36:72" ht="54.75" thickBot="1" x14ac:dyDescent="0.3">
      <c r="AJ316" s="23" t="s">
        <v>490</v>
      </c>
      <c r="AK316" s="24" t="s">
        <v>8648</v>
      </c>
      <c r="AL316" s="24" t="s">
        <v>534</v>
      </c>
      <c r="AM316" s="24" t="s">
        <v>8583</v>
      </c>
      <c r="AN316" s="24" t="s">
        <v>8635</v>
      </c>
      <c r="AO316" s="24" t="s">
        <v>534</v>
      </c>
      <c r="AP316" s="24" t="s">
        <v>534</v>
      </c>
      <c r="AQ316" s="24" t="s">
        <v>8642</v>
      </c>
      <c r="AR316" s="24" t="s">
        <v>8639</v>
      </c>
      <c r="AS316" s="24" t="s">
        <v>534</v>
      </c>
      <c r="AT316" s="24" t="s">
        <v>534</v>
      </c>
      <c r="AU316" s="24" t="s">
        <v>534</v>
      </c>
      <c r="AV316" s="24" t="s">
        <v>534</v>
      </c>
      <c r="AW316" s="24" t="s">
        <v>534</v>
      </c>
      <c r="AX316" s="24" t="s">
        <v>534</v>
      </c>
      <c r="AY316" s="24" t="s">
        <v>534</v>
      </c>
      <c r="AZ316" s="24" t="s">
        <v>534</v>
      </c>
      <c r="BA316" s="24" t="s">
        <v>534</v>
      </c>
      <c r="BB316" s="24" t="s">
        <v>8641</v>
      </c>
      <c r="BC316" s="24" t="s">
        <v>534</v>
      </c>
      <c r="BD316" s="24" t="s">
        <v>534</v>
      </c>
      <c r="BE316" s="24" t="s">
        <v>534</v>
      </c>
      <c r="BF316" s="24" t="s">
        <v>534</v>
      </c>
      <c r="BG316" s="24" t="s">
        <v>534</v>
      </c>
      <c r="BH316" s="24" t="s">
        <v>8518</v>
      </c>
      <c r="BI316" s="24" t="s">
        <v>534</v>
      </c>
      <c r="BJ316" s="24" t="s">
        <v>8647</v>
      </c>
      <c r="BK316" s="24" t="s">
        <v>534</v>
      </c>
      <c r="BL316" s="24" t="s">
        <v>534</v>
      </c>
      <c r="BM316" s="24" t="s">
        <v>8649</v>
      </c>
      <c r="BN316" s="24" t="s">
        <v>534</v>
      </c>
      <c r="BO316" s="24" t="s">
        <v>8600</v>
      </c>
      <c r="BP316" s="24" t="s">
        <v>534</v>
      </c>
      <c r="BQ316"/>
      <c r="BR316"/>
      <c r="BS316"/>
      <c r="BT316"/>
    </row>
    <row r="317" spans="36:72" ht="54.75" thickBot="1" x14ac:dyDescent="0.3">
      <c r="AJ317" s="23" t="s">
        <v>494</v>
      </c>
      <c r="AK317" s="24" t="s">
        <v>8648</v>
      </c>
      <c r="AL317" s="24" t="s">
        <v>534</v>
      </c>
      <c r="AM317" s="24" t="s">
        <v>8583</v>
      </c>
      <c r="AN317" s="24" t="s">
        <v>8635</v>
      </c>
      <c r="AO317" s="24" t="s">
        <v>534</v>
      </c>
      <c r="AP317" s="24" t="s">
        <v>534</v>
      </c>
      <c r="AQ317" s="24" t="s">
        <v>8642</v>
      </c>
      <c r="AR317" s="24" t="s">
        <v>8639</v>
      </c>
      <c r="AS317" s="24" t="s">
        <v>534</v>
      </c>
      <c r="AT317" s="24" t="s">
        <v>534</v>
      </c>
      <c r="AU317" s="24" t="s">
        <v>534</v>
      </c>
      <c r="AV317" s="24" t="s">
        <v>534</v>
      </c>
      <c r="AW317" s="24" t="s">
        <v>534</v>
      </c>
      <c r="AX317" s="24" t="s">
        <v>534</v>
      </c>
      <c r="AY317" s="24" t="s">
        <v>534</v>
      </c>
      <c r="AZ317" s="24" t="s">
        <v>534</v>
      </c>
      <c r="BA317" s="24" t="s">
        <v>534</v>
      </c>
      <c r="BB317" s="24" t="s">
        <v>8641</v>
      </c>
      <c r="BC317" s="24" t="s">
        <v>534</v>
      </c>
      <c r="BD317" s="24" t="s">
        <v>534</v>
      </c>
      <c r="BE317" s="24" t="s">
        <v>534</v>
      </c>
      <c r="BF317" s="24" t="s">
        <v>534</v>
      </c>
      <c r="BG317" s="24" t="s">
        <v>534</v>
      </c>
      <c r="BH317" s="24" t="s">
        <v>8518</v>
      </c>
      <c r="BI317" s="24" t="s">
        <v>534</v>
      </c>
      <c r="BJ317" s="24" t="s">
        <v>8647</v>
      </c>
      <c r="BK317" s="24" t="s">
        <v>534</v>
      </c>
      <c r="BL317" s="24" t="s">
        <v>534</v>
      </c>
      <c r="BM317" s="24" t="s">
        <v>534</v>
      </c>
      <c r="BN317" s="24" t="s">
        <v>534</v>
      </c>
      <c r="BO317" s="24" t="s">
        <v>8600</v>
      </c>
      <c r="BP317" s="24" t="s">
        <v>534</v>
      </c>
      <c r="BQ317"/>
      <c r="BR317"/>
      <c r="BS317"/>
      <c r="BT317"/>
    </row>
    <row r="318" spans="36:72" ht="54.75" thickBot="1" x14ac:dyDescent="0.3">
      <c r="AJ318" s="23" t="s">
        <v>497</v>
      </c>
      <c r="AK318" s="24" t="s">
        <v>8648</v>
      </c>
      <c r="AL318" s="24" t="s">
        <v>534</v>
      </c>
      <c r="AM318" s="24" t="s">
        <v>534</v>
      </c>
      <c r="AN318" s="24" t="s">
        <v>8635</v>
      </c>
      <c r="AO318" s="24" t="s">
        <v>534</v>
      </c>
      <c r="AP318" s="24" t="s">
        <v>534</v>
      </c>
      <c r="AQ318" s="24" t="s">
        <v>8642</v>
      </c>
      <c r="AR318" s="24" t="s">
        <v>8639</v>
      </c>
      <c r="AS318" s="24" t="s">
        <v>534</v>
      </c>
      <c r="AT318" s="24" t="s">
        <v>534</v>
      </c>
      <c r="AU318" s="24" t="s">
        <v>534</v>
      </c>
      <c r="AV318" s="24" t="s">
        <v>534</v>
      </c>
      <c r="AW318" s="24" t="s">
        <v>534</v>
      </c>
      <c r="AX318" s="24" t="s">
        <v>534</v>
      </c>
      <c r="AY318" s="24" t="s">
        <v>534</v>
      </c>
      <c r="AZ318" s="24" t="s">
        <v>534</v>
      </c>
      <c r="BA318" s="24" t="s">
        <v>534</v>
      </c>
      <c r="BB318" s="24" t="s">
        <v>8641</v>
      </c>
      <c r="BC318" s="24" t="s">
        <v>534</v>
      </c>
      <c r="BD318" s="24" t="s">
        <v>534</v>
      </c>
      <c r="BE318" s="24" t="s">
        <v>534</v>
      </c>
      <c r="BF318" s="24" t="s">
        <v>534</v>
      </c>
      <c r="BG318" s="24" t="s">
        <v>534</v>
      </c>
      <c r="BH318" s="24" t="s">
        <v>8518</v>
      </c>
      <c r="BI318" s="24" t="s">
        <v>534</v>
      </c>
      <c r="BJ318" s="24" t="s">
        <v>8647</v>
      </c>
      <c r="BK318" s="24" t="s">
        <v>534</v>
      </c>
      <c r="BL318" s="24" t="s">
        <v>534</v>
      </c>
      <c r="BM318" s="24" t="s">
        <v>534</v>
      </c>
      <c r="BN318" s="24" t="s">
        <v>534</v>
      </c>
      <c r="BO318" s="24" t="s">
        <v>8600</v>
      </c>
      <c r="BP318" s="24" t="s">
        <v>534</v>
      </c>
      <c r="BQ318"/>
      <c r="BR318"/>
      <c r="BS318"/>
      <c r="BT318"/>
    </row>
    <row r="319" spans="36:72" ht="54.75" thickBot="1" x14ac:dyDescent="0.3">
      <c r="AJ319" s="23" t="s">
        <v>499</v>
      </c>
      <c r="AK319" s="24" t="s">
        <v>8650</v>
      </c>
      <c r="AL319" s="24" t="s">
        <v>534</v>
      </c>
      <c r="AM319" s="24" t="s">
        <v>534</v>
      </c>
      <c r="AN319" s="24" t="s">
        <v>534</v>
      </c>
      <c r="AO319" s="24" t="s">
        <v>534</v>
      </c>
      <c r="AP319" s="24" t="s">
        <v>534</v>
      </c>
      <c r="AQ319" s="24" t="s">
        <v>8642</v>
      </c>
      <c r="AR319" s="24" t="s">
        <v>8639</v>
      </c>
      <c r="AS319" s="24" t="s">
        <v>534</v>
      </c>
      <c r="AT319" s="24" t="s">
        <v>534</v>
      </c>
      <c r="AU319" s="24" t="s">
        <v>534</v>
      </c>
      <c r="AV319" s="24" t="s">
        <v>534</v>
      </c>
      <c r="AW319" s="24" t="s">
        <v>534</v>
      </c>
      <c r="AX319" s="24" t="s">
        <v>534</v>
      </c>
      <c r="AY319" s="24" t="s">
        <v>534</v>
      </c>
      <c r="AZ319" s="24" t="s">
        <v>534</v>
      </c>
      <c r="BA319" s="24" t="s">
        <v>534</v>
      </c>
      <c r="BB319" s="24" t="s">
        <v>8641</v>
      </c>
      <c r="BC319" s="24" t="s">
        <v>534</v>
      </c>
      <c r="BD319" s="24" t="s">
        <v>534</v>
      </c>
      <c r="BE319" s="24" t="s">
        <v>534</v>
      </c>
      <c r="BF319" s="24" t="s">
        <v>534</v>
      </c>
      <c r="BG319" s="24" t="s">
        <v>534</v>
      </c>
      <c r="BH319" s="24" t="s">
        <v>8518</v>
      </c>
      <c r="BI319" s="24" t="s">
        <v>534</v>
      </c>
      <c r="BJ319" s="24" t="s">
        <v>8647</v>
      </c>
      <c r="BK319" s="24" t="s">
        <v>534</v>
      </c>
      <c r="BL319" s="24" t="s">
        <v>534</v>
      </c>
      <c r="BM319" s="24" t="s">
        <v>534</v>
      </c>
      <c r="BN319" s="24" t="s">
        <v>534</v>
      </c>
      <c r="BO319" s="24" t="s">
        <v>8600</v>
      </c>
      <c r="BP319" s="24" t="s">
        <v>534</v>
      </c>
      <c r="BQ319"/>
      <c r="BR319"/>
      <c r="BS319"/>
      <c r="BT319"/>
    </row>
    <row r="320" spans="36:72" ht="54.75" thickBot="1" x14ac:dyDescent="0.3">
      <c r="AJ320" s="23" t="s">
        <v>505</v>
      </c>
      <c r="AK320" s="24" t="s">
        <v>534</v>
      </c>
      <c r="AL320" s="24" t="s">
        <v>534</v>
      </c>
      <c r="AM320" s="24" t="s">
        <v>534</v>
      </c>
      <c r="AN320" s="24" t="s">
        <v>534</v>
      </c>
      <c r="AO320" s="24" t="s">
        <v>534</v>
      </c>
      <c r="AP320" s="24" t="s">
        <v>534</v>
      </c>
      <c r="AQ320" s="24" t="s">
        <v>8642</v>
      </c>
      <c r="AR320" s="24" t="s">
        <v>8639</v>
      </c>
      <c r="AS320" s="24" t="s">
        <v>534</v>
      </c>
      <c r="AT320" s="24" t="s">
        <v>534</v>
      </c>
      <c r="AU320" s="24" t="s">
        <v>534</v>
      </c>
      <c r="AV320" s="24" t="s">
        <v>534</v>
      </c>
      <c r="AW320" s="24" t="s">
        <v>534</v>
      </c>
      <c r="AX320" s="24" t="s">
        <v>534</v>
      </c>
      <c r="AY320" s="24" t="s">
        <v>534</v>
      </c>
      <c r="AZ320" s="24" t="s">
        <v>534</v>
      </c>
      <c r="BA320" s="24" t="s">
        <v>534</v>
      </c>
      <c r="BB320" s="24" t="s">
        <v>8641</v>
      </c>
      <c r="BC320" s="24" t="s">
        <v>534</v>
      </c>
      <c r="BD320" s="24" t="s">
        <v>534</v>
      </c>
      <c r="BE320" s="24" t="s">
        <v>534</v>
      </c>
      <c r="BF320" s="24" t="s">
        <v>534</v>
      </c>
      <c r="BG320" s="24" t="s">
        <v>534</v>
      </c>
      <c r="BH320" s="24" t="s">
        <v>534</v>
      </c>
      <c r="BI320" s="24" t="s">
        <v>534</v>
      </c>
      <c r="BJ320" s="24" t="s">
        <v>8647</v>
      </c>
      <c r="BK320" s="24" t="s">
        <v>534</v>
      </c>
      <c r="BL320" s="24" t="s">
        <v>534</v>
      </c>
      <c r="BM320" s="24" t="s">
        <v>534</v>
      </c>
      <c r="BN320" s="24" t="s">
        <v>534</v>
      </c>
      <c r="BO320" s="24" t="s">
        <v>8651</v>
      </c>
      <c r="BP320" s="24" t="s">
        <v>534</v>
      </c>
      <c r="BQ320"/>
      <c r="BR320"/>
      <c r="BS320"/>
      <c r="BT320"/>
    </row>
    <row r="321" spans="36:72" ht="54.75" thickBot="1" x14ac:dyDescent="0.3">
      <c r="AJ321" s="23" t="s">
        <v>506</v>
      </c>
      <c r="AK321" s="24" t="s">
        <v>534</v>
      </c>
      <c r="AL321" s="24" t="s">
        <v>534</v>
      </c>
      <c r="AM321" s="24" t="s">
        <v>534</v>
      </c>
      <c r="AN321" s="24" t="s">
        <v>534</v>
      </c>
      <c r="AO321" s="24" t="s">
        <v>534</v>
      </c>
      <c r="AP321" s="24" t="s">
        <v>534</v>
      </c>
      <c r="AQ321" s="24" t="s">
        <v>8642</v>
      </c>
      <c r="AR321" s="24" t="s">
        <v>8639</v>
      </c>
      <c r="AS321" s="24" t="s">
        <v>534</v>
      </c>
      <c r="AT321" s="24" t="s">
        <v>534</v>
      </c>
      <c r="AU321" s="24" t="s">
        <v>534</v>
      </c>
      <c r="AV321" s="24" t="s">
        <v>534</v>
      </c>
      <c r="AW321" s="24" t="s">
        <v>534</v>
      </c>
      <c r="AX321" s="24" t="s">
        <v>534</v>
      </c>
      <c r="AY321" s="24" t="s">
        <v>534</v>
      </c>
      <c r="AZ321" s="24" t="s">
        <v>534</v>
      </c>
      <c r="BA321" s="24" t="s">
        <v>534</v>
      </c>
      <c r="BB321" s="24" t="s">
        <v>8641</v>
      </c>
      <c r="BC321" s="24" t="s">
        <v>534</v>
      </c>
      <c r="BD321" s="24" t="s">
        <v>534</v>
      </c>
      <c r="BE321" s="24" t="s">
        <v>534</v>
      </c>
      <c r="BF321" s="24" t="s">
        <v>534</v>
      </c>
      <c r="BG321" s="24" t="s">
        <v>534</v>
      </c>
      <c r="BH321" s="24" t="s">
        <v>534</v>
      </c>
      <c r="BI321" s="24" t="s">
        <v>534</v>
      </c>
      <c r="BJ321" s="24" t="s">
        <v>8647</v>
      </c>
      <c r="BK321" s="24" t="s">
        <v>534</v>
      </c>
      <c r="BL321" s="24" t="s">
        <v>534</v>
      </c>
      <c r="BM321" s="24" t="s">
        <v>534</v>
      </c>
      <c r="BN321" s="24" t="s">
        <v>534</v>
      </c>
      <c r="BO321" s="24" t="s">
        <v>8651</v>
      </c>
      <c r="BP321" s="24" t="s">
        <v>534</v>
      </c>
      <c r="BQ321"/>
      <c r="BR321"/>
      <c r="BS321"/>
      <c r="BT321"/>
    </row>
    <row r="322" spans="36:72" ht="54.75" thickBot="1" x14ac:dyDescent="0.3">
      <c r="AJ322" s="23" t="s">
        <v>512</v>
      </c>
      <c r="AK322" s="24" t="s">
        <v>534</v>
      </c>
      <c r="AL322" s="24" t="s">
        <v>534</v>
      </c>
      <c r="AM322" s="24" t="s">
        <v>534</v>
      </c>
      <c r="AN322" s="24" t="s">
        <v>534</v>
      </c>
      <c r="AO322" s="24" t="s">
        <v>534</v>
      </c>
      <c r="AP322" s="24" t="s">
        <v>534</v>
      </c>
      <c r="AQ322" s="24" t="s">
        <v>8642</v>
      </c>
      <c r="AR322" s="24" t="s">
        <v>534</v>
      </c>
      <c r="AS322" s="24" t="s">
        <v>534</v>
      </c>
      <c r="AT322" s="24" t="s">
        <v>534</v>
      </c>
      <c r="AU322" s="24" t="s">
        <v>534</v>
      </c>
      <c r="AV322" s="24" t="s">
        <v>534</v>
      </c>
      <c r="AW322" s="24" t="s">
        <v>534</v>
      </c>
      <c r="AX322" s="24" t="s">
        <v>534</v>
      </c>
      <c r="AY322" s="24" t="s">
        <v>534</v>
      </c>
      <c r="AZ322" s="24" t="s">
        <v>534</v>
      </c>
      <c r="BA322" s="24" t="s">
        <v>534</v>
      </c>
      <c r="BB322" s="24" t="s">
        <v>8641</v>
      </c>
      <c r="BC322" s="24" t="s">
        <v>534</v>
      </c>
      <c r="BD322" s="24" t="s">
        <v>534</v>
      </c>
      <c r="BE322" s="24" t="s">
        <v>534</v>
      </c>
      <c r="BF322" s="24" t="s">
        <v>534</v>
      </c>
      <c r="BG322" s="24" t="s">
        <v>534</v>
      </c>
      <c r="BH322" s="24" t="s">
        <v>534</v>
      </c>
      <c r="BI322" s="24" t="s">
        <v>534</v>
      </c>
      <c r="BJ322" s="24" t="s">
        <v>8647</v>
      </c>
      <c r="BK322" s="24" t="s">
        <v>534</v>
      </c>
      <c r="BL322" s="24" t="s">
        <v>534</v>
      </c>
      <c r="BM322" s="24" t="s">
        <v>534</v>
      </c>
      <c r="BN322" s="24" t="s">
        <v>534</v>
      </c>
      <c r="BO322" s="24" t="s">
        <v>8651</v>
      </c>
      <c r="BP322" s="24" t="s">
        <v>534</v>
      </c>
      <c r="BQ322"/>
      <c r="BR322"/>
      <c r="BS322"/>
      <c r="BT322"/>
    </row>
    <row r="323" spans="36:72" ht="45.75" thickBot="1" x14ac:dyDescent="0.3">
      <c r="AJ323" s="23" t="s">
        <v>513</v>
      </c>
      <c r="AK323" s="24" t="s">
        <v>534</v>
      </c>
      <c r="AL323" s="24" t="s">
        <v>534</v>
      </c>
      <c r="AM323" s="24" t="s">
        <v>534</v>
      </c>
      <c r="AN323" s="24" t="s">
        <v>534</v>
      </c>
      <c r="AO323" s="24" t="s">
        <v>534</v>
      </c>
      <c r="AP323" s="24" t="s">
        <v>534</v>
      </c>
      <c r="AQ323" s="24" t="s">
        <v>8652</v>
      </c>
      <c r="AR323" s="24" t="s">
        <v>534</v>
      </c>
      <c r="AS323" s="24" t="s">
        <v>534</v>
      </c>
      <c r="AT323" s="24" t="s">
        <v>534</v>
      </c>
      <c r="AU323" s="24" t="s">
        <v>534</v>
      </c>
      <c r="AV323" s="24" t="s">
        <v>534</v>
      </c>
      <c r="AW323" s="24" t="s">
        <v>534</v>
      </c>
      <c r="AX323" s="24" t="s">
        <v>534</v>
      </c>
      <c r="AY323" s="24" t="s">
        <v>534</v>
      </c>
      <c r="AZ323" s="24" t="s">
        <v>534</v>
      </c>
      <c r="BA323" s="24" t="s">
        <v>534</v>
      </c>
      <c r="BB323" s="24" t="s">
        <v>8641</v>
      </c>
      <c r="BC323" s="24" t="s">
        <v>534</v>
      </c>
      <c r="BD323" s="24" t="s">
        <v>534</v>
      </c>
      <c r="BE323" s="24" t="s">
        <v>534</v>
      </c>
      <c r="BF323" s="24" t="s">
        <v>534</v>
      </c>
      <c r="BG323" s="24" t="s">
        <v>534</v>
      </c>
      <c r="BH323" s="24" t="s">
        <v>534</v>
      </c>
      <c r="BI323" s="24" t="s">
        <v>534</v>
      </c>
      <c r="BJ323" s="24" t="s">
        <v>8647</v>
      </c>
      <c r="BK323" s="24" t="s">
        <v>534</v>
      </c>
      <c r="BL323" s="24" t="s">
        <v>534</v>
      </c>
      <c r="BM323" s="24" t="s">
        <v>534</v>
      </c>
      <c r="BN323" s="24" t="s">
        <v>534</v>
      </c>
      <c r="BO323" s="24" t="s">
        <v>534</v>
      </c>
      <c r="BP323" s="24" t="s">
        <v>534</v>
      </c>
      <c r="BQ323"/>
      <c r="BR323"/>
      <c r="BS323"/>
      <c r="BT323"/>
    </row>
    <row r="324" spans="36:72" ht="36.75" thickBot="1" x14ac:dyDescent="0.3">
      <c r="AJ324" s="23" t="s">
        <v>514</v>
      </c>
      <c r="AK324" s="24" t="s">
        <v>534</v>
      </c>
      <c r="AL324" s="24" t="s">
        <v>534</v>
      </c>
      <c r="AM324" s="24" t="s">
        <v>534</v>
      </c>
      <c r="AN324" s="24" t="s">
        <v>534</v>
      </c>
      <c r="AO324" s="24" t="s">
        <v>534</v>
      </c>
      <c r="AP324" s="24" t="s">
        <v>534</v>
      </c>
      <c r="AQ324" s="24" t="s">
        <v>534</v>
      </c>
      <c r="AR324" s="24" t="s">
        <v>534</v>
      </c>
      <c r="AS324" s="24" t="s">
        <v>534</v>
      </c>
      <c r="AT324" s="24" t="s">
        <v>534</v>
      </c>
      <c r="AU324" s="24" t="s">
        <v>534</v>
      </c>
      <c r="AV324" s="24" t="s">
        <v>534</v>
      </c>
      <c r="AW324" s="24" t="s">
        <v>534</v>
      </c>
      <c r="AX324" s="24" t="s">
        <v>534</v>
      </c>
      <c r="AY324" s="24" t="s">
        <v>534</v>
      </c>
      <c r="AZ324" s="24" t="s">
        <v>534</v>
      </c>
      <c r="BA324" s="24" t="s">
        <v>534</v>
      </c>
      <c r="BB324" s="24" t="s">
        <v>8641</v>
      </c>
      <c r="BC324" s="24" t="s">
        <v>534</v>
      </c>
      <c r="BD324" s="24" t="s">
        <v>534</v>
      </c>
      <c r="BE324" s="24" t="s">
        <v>534</v>
      </c>
      <c r="BF324" s="24" t="s">
        <v>534</v>
      </c>
      <c r="BG324" s="24" t="s">
        <v>534</v>
      </c>
      <c r="BH324" s="24" t="s">
        <v>534</v>
      </c>
      <c r="BI324" s="24" t="s">
        <v>534</v>
      </c>
      <c r="BJ324" s="24" t="s">
        <v>8647</v>
      </c>
      <c r="BK324" s="24" t="s">
        <v>534</v>
      </c>
      <c r="BL324" s="24" t="s">
        <v>534</v>
      </c>
      <c r="BM324" s="24" t="s">
        <v>534</v>
      </c>
      <c r="BN324" s="24" t="s">
        <v>534</v>
      </c>
      <c r="BO324" s="24" t="s">
        <v>534</v>
      </c>
      <c r="BP324" s="24" t="s">
        <v>534</v>
      </c>
      <c r="BQ324"/>
      <c r="BR324"/>
      <c r="BS324"/>
      <c r="BT324"/>
    </row>
    <row r="325" spans="36:72" ht="36.75" thickBot="1" x14ac:dyDescent="0.3">
      <c r="AJ325" s="23" t="s">
        <v>517</v>
      </c>
      <c r="AK325" s="24" t="s">
        <v>534</v>
      </c>
      <c r="AL325" s="24" t="s">
        <v>534</v>
      </c>
      <c r="AM325" s="24" t="s">
        <v>534</v>
      </c>
      <c r="AN325" s="24" t="s">
        <v>534</v>
      </c>
      <c r="AO325" s="24" t="s">
        <v>534</v>
      </c>
      <c r="AP325" s="24" t="s">
        <v>534</v>
      </c>
      <c r="AQ325" s="24" t="s">
        <v>534</v>
      </c>
      <c r="AR325" s="24" t="s">
        <v>534</v>
      </c>
      <c r="AS325" s="24" t="s">
        <v>534</v>
      </c>
      <c r="AT325" s="24" t="s">
        <v>534</v>
      </c>
      <c r="AU325" s="24" t="s">
        <v>534</v>
      </c>
      <c r="AV325" s="24" t="s">
        <v>534</v>
      </c>
      <c r="AW325" s="24" t="s">
        <v>534</v>
      </c>
      <c r="AX325" s="24" t="s">
        <v>534</v>
      </c>
      <c r="AY325" s="24" t="s">
        <v>534</v>
      </c>
      <c r="AZ325" s="24" t="s">
        <v>534</v>
      </c>
      <c r="BA325" s="24" t="s">
        <v>534</v>
      </c>
      <c r="BB325" s="24" t="s">
        <v>8641</v>
      </c>
      <c r="BC325" s="24" t="s">
        <v>534</v>
      </c>
      <c r="BD325" s="24" t="s">
        <v>534</v>
      </c>
      <c r="BE325" s="24" t="s">
        <v>534</v>
      </c>
      <c r="BF325" s="24" t="s">
        <v>534</v>
      </c>
      <c r="BG325" s="24" t="s">
        <v>534</v>
      </c>
      <c r="BH325" s="24" t="s">
        <v>534</v>
      </c>
      <c r="BI325" s="24" t="s">
        <v>534</v>
      </c>
      <c r="BJ325" s="24" t="s">
        <v>8647</v>
      </c>
      <c r="BK325" s="24" t="s">
        <v>534</v>
      </c>
      <c r="BL325" s="24" t="s">
        <v>534</v>
      </c>
      <c r="BM325" s="24" t="s">
        <v>534</v>
      </c>
      <c r="BN325" s="24" t="s">
        <v>534</v>
      </c>
      <c r="BO325" s="24" t="s">
        <v>534</v>
      </c>
      <c r="BP325" s="24" t="s">
        <v>534</v>
      </c>
      <c r="BQ325"/>
      <c r="BR325"/>
      <c r="BS325"/>
      <c r="BT325"/>
    </row>
    <row r="326" spans="36:72" ht="36.75" thickBot="1" x14ac:dyDescent="0.3">
      <c r="AJ326" s="23" t="s">
        <v>521</v>
      </c>
      <c r="AK326" s="24" t="s">
        <v>534</v>
      </c>
      <c r="AL326" s="24" t="s">
        <v>534</v>
      </c>
      <c r="AM326" s="24" t="s">
        <v>534</v>
      </c>
      <c r="AN326" s="24" t="s">
        <v>534</v>
      </c>
      <c r="AO326" s="24" t="s">
        <v>534</v>
      </c>
      <c r="AP326" s="24" t="s">
        <v>534</v>
      </c>
      <c r="AQ326" s="24" t="s">
        <v>534</v>
      </c>
      <c r="AR326" s="24" t="s">
        <v>534</v>
      </c>
      <c r="AS326" s="24" t="s">
        <v>534</v>
      </c>
      <c r="AT326" s="24" t="s">
        <v>534</v>
      </c>
      <c r="AU326" s="24" t="s">
        <v>534</v>
      </c>
      <c r="AV326" s="24" t="s">
        <v>534</v>
      </c>
      <c r="AW326" s="24" t="s">
        <v>534</v>
      </c>
      <c r="AX326" s="24" t="s">
        <v>534</v>
      </c>
      <c r="AY326" s="24" t="s">
        <v>534</v>
      </c>
      <c r="AZ326" s="24" t="s">
        <v>534</v>
      </c>
      <c r="BA326" s="24" t="s">
        <v>534</v>
      </c>
      <c r="BB326" s="24" t="s">
        <v>8641</v>
      </c>
      <c r="BC326" s="24" t="s">
        <v>534</v>
      </c>
      <c r="BD326" s="24" t="s">
        <v>534</v>
      </c>
      <c r="BE326" s="24" t="s">
        <v>534</v>
      </c>
      <c r="BF326" s="24" t="s">
        <v>534</v>
      </c>
      <c r="BG326" s="24" t="s">
        <v>534</v>
      </c>
      <c r="BH326" s="24" t="s">
        <v>534</v>
      </c>
      <c r="BI326" s="24" t="s">
        <v>534</v>
      </c>
      <c r="BJ326" s="24" t="s">
        <v>534</v>
      </c>
      <c r="BK326" s="24" t="s">
        <v>534</v>
      </c>
      <c r="BL326" s="24" t="s">
        <v>534</v>
      </c>
      <c r="BM326" s="24" t="s">
        <v>534</v>
      </c>
      <c r="BN326" s="24" t="s">
        <v>534</v>
      </c>
      <c r="BO326" s="24" t="s">
        <v>534</v>
      </c>
      <c r="BP326" s="24" t="s">
        <v>534</v>
      </c>
      <c r="BQ326"/>
      <c r="BR326"/>
      <c r="BS326"/>
      <c r="BT326"/>
    </row>
    <row r="327" spans="36:72" ht="36.75" thickBot="1" x14ac:dyDescent="0.3">
      <c r="AJ327" s="23" t="s">
        <v>524</v>
      </c>
      <c r="AK327" s="24" t="s">
        <v>534</v>
      </c>
      <c r="AL327" s="24" t="s">
        <v>534</v>
      </c>
      <c r="AM327" s="24" t="s">
        <v>534</v>
      </c>
      <c r="AN327" s="24" t="s">
        <v>534</v>
      </c>
      <c r="AO327" s="24" t="s">
        <v>534</v>
      </c>
      <c r="AP327" s="24" t="s">
        <v>534</v>
      </c>
      <c r="AQ327" s="24" t="s">
        <v>534</v>
      </c>
      <c r="AR327" s="24" t="s">
        <v>534</v>
      </c>
      <c r="AS327" s="24" t="s">
        <v>534</v>
      </c>
      <c r="AT327" s="24" t="s">
        <v>534</v>
      </c>
      <c r="AU327" s="24" t="s">
        <v>534</v>
      </c>
      <c r="AV327" s="24" t="s">
        <v>534</v>
      </c>
      <c r="AW327" s="24" t="s">
        <v>534</v>
      </c>
      <c r="AX327" s="24" t="s">
        <v>534</v>
      </c>
      <c r="AY327" s="24" t="s">
        <v>534</v>
      </c>
      <c r="AZ327" s="24" t="s">
        <v>534</v>
      </c>
      <c r="BA327" s="24" t="s">
        <v>534</v>
      </c>
      <c r="BB327" s="24" t="s">
        <v>8641</v>
      </c>
      <c r="BC327" s="24" t="s">
        <v>534</v>
      </c>
      <c r="BD327" s="24" t="s">
        <v>534</v>
      </c>
      <c r="BE327" s="24" t="s">
        <v>534</v>
      </c>
      <c r="BF327" s="24" t="s">
        <v>534</v>
      </c>
      <c r="BG327" s="24" t="s">
        <v>534</v>
      </c>
      <c r="BH327" s="24" t="s">
        <v>534</v>
      </c>
      <c r="BI327" s="24" t="s">
        <v>534</v>
      </c>
      <c r="BJ327" s="24" t="s">
        <v>534</v>
      </c>
      <c r="BK327" s="24" t="s">
        <v>534</v>
      </c>
      <c r="BL327" s="24" t="s">
        <v>534</v>
      </c>
      <c r="BM327" s="24" t="s">
        <v>534</v>
      </c>
      <c r="BN327" s="24" t="s">
        <v>534</v>
      </c>
      <c r="BO327" s="24" t="s">
        <v>534</v>
      </c>
      <c r="BP327" s="24" t="s">
        <v>534</v>
      </c>
      <c r="BQ327"/>
      <c r="BR327"/>
      <c r="BS327"/>
      <c r="BT327"/>
    </row>
    <row r="328" spans="36:72" ht="18.75" thickBot="1" x14ac:dyDescent="0.3">
      <c r="AJ328" s="23" t="s">
        <v>528</v>
      </c>
      <c r="AK328" s="24" t="s">
        <v>534</v>
      </c>
      <c r="AL328" s="24" t="s">
        <v>534</v>
      </c>
      <c r="AM328" s="24" t="s">
        <v>534</v>
      </c>
      <c r="AN328" s="24" t="s">
        <v>534</v>
      </c>
      <c r="AO328" s="24" t="s">
        <v>534</v>
      </c>
      <c r="AP328" s="24" t="s">
        <v>534</v>
      </c>
      <c r="AQ328" s="24" t="s">
        <v>534</v>
      </c>
      <c r="AR328" s="24" t="s">
        <v>534</v>
      </c>
      <c r="AS328" s="24" t="s">
        <v>534</v>
      </c>
      <c r="AT328" s="24" t="s">
        <v>534</v>
      </c>
      <c r="AU328" s="24" t="s">
        <v>534</v>
      </c>
      <c r="AV328" s="24" t="s">
        <v>534</v>
      </c>
      <c r="AW328" s="24" t="s">
        <v>534</v>
      </c>
      <c r="AX328" s="24" t="s">
        <v>534</v>
      </c>
      <c r="AY328" s="24" t="s">
        <v>534</v>
      </c>
      <c r="AZ328" s="24" t="s">
        <v>534</v>
      </c>
      <c r="BA328" s="24" t="s">
        <v>534</v>
      </c>
      <c r="BB328" s="24" t="s">
        <v>534</v>
      </c>
      <c r="BC328" s="24" t="s">
        <v>534</v>
      </c>
      <c r="BD328" s="24" t="s">
        <v>534</v>
      </c>
      <c r="BE328" s="24" t="s">
        <v>534</v>
      </c>
      <c r="BF328" s="24" t="s">
        <v>534</v>
      </c>
      <c r="BG328" s="24" t="s">
        <v>534</v>
      </c>
      <c r="BH328" s="24" t="s">
        <v>534</v>
      </c>
      <c r="BI328" s="24" t="s">
        <v>534</v>
      </c>
      <c r="BJ328" s="24" t="s">
        <v>534</v>
      </c>
      <c r="BK328" s="24" t="s">
        <v>534</v>
      </c>
      <c r="BL328" s="24" t="s">
        <v>534</v>
      </c>
      <c r="BM328" s="24" t="s">
        <v>534</v>
      </c>
      <c r="BN328" s="24" t="s">
        <v>534</v>
      </c>
      <c r="BO328" s="24" t="s">
        <v>534</v>
      </c>
      <c r="BP328" s="24" t="s">
        <v>534</v>
      </c>
      <c r="BQ328"/>
      <c r="BR328"/>
      <c r="BS328"/>
      <c r="BT328"/>
    </row>
    <row r="329" spans="36:72" ht="18.75" thickBot="1" x14ac:dyDescent="0.3">
      <c r="AJ329" s="23" t="s">
        <v>532</v>
      </c>
      <c r="AK329" s="24" t="s">
        <v>534</v>
      </c>
      <c r="AL329" s="24" t="s">
        <v>534</v>
      </c>
      <c r="AM329" s="24" t="s">
        <v>534</v>
      </c>
      <c r="AN329" s="24" t="s">
        <v>534</v>
      </c>
      <c r="AO329" s="24" t="s">
        <v>534</v>
      </c>
      <c r="AP329" s="24" t="s">
        <v>534</v>
      </c>
      <c r="AQ329" s="24" t="s">
        <v>534</v>
      </c>
      <c r="AR329" s="24" t="s">
        <v>534</v>
      </c>
      <c r="AS329" s="24" t="s">
        <v>534</v>
      </c>
      <c r="AT329" s="24" t="s">
        <v>534</v>
      </c>
      <c r="AU329" s="24" t="s">
        <v>534</v>
      </c>
      <c r="AV329" s="24" t="s">
        <v>534</v>
      </c>
      <c r="AW329" s="24" t="s">
        <v>534</v>
      </c>
      <c r="AX329" s="24" t="s">
        <v>534</v>
      </c>
      <c r="AY329" s="24" t="s">
        <v>534</v>
      </c>
      <c r="AZ329" s="24" t="s">
        <v>534</v>
      </c>
      <c r="BA329" s="24" t="s">
        <v>534</v>
      </c>
      <c r="BB329" s="24" t="s">
        <v>534</v>
      </c>
      <c r="BC329" s="24" t="s">
        <v>534</v>
      </c>
      <c r="BD329" s="24" t="s">
        <v>534</v>
      </c>
      <c r="BE329" s="24" t="s">
        <v>534</v>
      </c>
      <c r="BF329" s="24" t="s">
        <v>534</v>
      </c>
      <c r="BG329" s="24" t="s">
        <v>534</v>
      </c>
      <c r="BH329" s="24" t="s">
        <v>534</v>
      </c>
      <c r="BI329" s="24" t="s">
        <v>534</v>
      </c>
      <c r="BJ329" s="24" t="s">
        <v>534</v>
      </c>
      <c r="BK329" s="24" t="s">
        <v>534</v>
      </c>
      <c r="BL329" s="24" t="s">
        <v>534</v>
      </c>
      <c r="BM329" s="24" t="s">
        <v>534</v>
      </c>
      <c r="BN329" s="24" t="s">
        <v>534</v>
      </c>
      <c r="BO329" s="24" t="s">
        <v>534</v>
      </c>
      <c r="BP329" s="24" t="s">
        <v>534</v>
      </c>
      <c r="BQ329"/>
      <c r="BR329"/>
      <c r="BS329"/>
      <c r="BT329"/>
    </row>
    <row r="330" spans="36:72" ht="18.75" thickBot="1" x14ac:dyDescent="0.3">
      <c r="AJ330" s="23" t="s">
        <v>535</v>
      </c>
      <c r="AK330" s="24" t="s">
        <v>534</v>
      </c>
      <c r="AL330" s="24" t="s">
        <v>534</v>
      </c>
      <c r="AM330" s="24" t="s">
        <v>534</v>
      </c>
      <c r="AN330" s="24" t="s">
        <v>534</v>
      </c>
      <c r="AO330" s="24" t="s">
        <v>534</v>
      </c>
      <c r="AP330" s="24" t="s">
        <v>534</v>
      </c>
      <c r="AQ330" s="24" t="s">
        <v>534</v>
      </c>
      <c r="AR330" s="24" t="s">
        <v>534</v>
      </c>
      <c r="AS330" s="24" t="s">
        <v>534</v>
      </c>
      <c r="AT330" s="24" t="s">
        <v>534</v>
      </c>
      <c r="AU330" s="24" t="s">
        <v>534</v>
      </c>
      <c r="AV330" s="24" t="s">
        <v>534</v>
      </c>
      <c r="AW330" s="24" t="s">
        <v>534</v>
      </c>
      <c r="AX330" s="24" t="s">
        <v>534</v>
      </c>
      <c r="AY330" s="24" t="s">
        <v>534</v>
      </c>
      <c r="AZ330" s="24" t="s">
        <v>534</v>
      </c>
      <c r="BA330" s="24" t="s">
        <v>534</v>
      </c>
      <c r="BB330" s="24" t="s">
        <v>534</v>
      </c>
      <c r="BC330" s="24" t="s">
        <v>534</v>
      </c>
      <c r="BD330" s="24" t="s">
        <v>534</v>
      </c>
      <c r="BE330" s="24" t="s">
        <v>534</v>
      </c>
      <c r="BF330" s="24" t="s">
        <v>534</v>
      </c>
      <c r="BG330" s="24" t="s">
        <v>534</v>
      </c>
      <c r="BH330" s="24" t="s">
        <v>534</v>
      </c>
      <c r="BI330" s="24" t="s">
        <v>534</v>
      </c>
      <c r="BJ330" s="24" t="s">
        <v>534</v>
      </c>
      <c r="BK330" s="24" t="s">
        <v>534</v>
      </c>
      <c r="BL330" s="24" t="s">
        <v>534</v>
      </c>
      <c r="BM330" s="24" t="s">
        <v>534</v>
      </c>
      <c r="BN330" s="24" t="s">
        <v>534</v>
      </c>
      <c r="BO330" s="24" t="s">
        <v>534</v>
      </c>
      <c r="BP330" s="24" t="s">
        <v>534</v>
      </c>
      <c r="BQ330"/>
      <c r="BR330"/>
      <c r="BS330"/>
      <c r="BT330"/>
    </row>
    <row r="331" spans="36:72" ht="18.75" thickBot="1" x14ac:dyDescent="0.3">
      <c r="AJ331" s="23" t="s">
        <v>540</v>
      </c>
      <c r="AK331" s="24" t="s">
        <v>534</v>
      </c>
      <c r="AL331" s="24" t="s">
        <v>534</v>
      </c>
      <c r="AM331" s="24" t="s">
        <v>534</v>
      </c>
      <c r="AN331" s="24" t="s">
        <v>534</v>
      </c>
      <c r="AO331" s="24" t="s">
        <v>534</v>
      </c>
      <c r="AP331" s="24" t="s">
        <v>534</v>
      </c>
      <c r="AQ331" s="24" t="s">
        <v>534</v>
      </c>
      <c r="AR331" s="24" t="s">
        <v>534</v>
      </c>
      <c r="AS331" s="24" t="s">
        <v>534</v>
      </c>
      <c r="AT331" s="24" t="s">
        <v>534</v>
      </c>
      <c r="AU331" s="24" t="s">
        <v>534</v>
      </c>
      <c r="AV331" s="24" t="s">
        <v>534</v>
      </c>
      <c r="AW331" s="24" t="s">
        <v>534</v>
      </c>
      <c r="AX331" s="24" t="s">
        <v>534</v>
      </c>
      <c r="AY331" s="24" t="s">
        <v>534</v>
      </c>
      <c r="AZ331" s="24" t="s">
        <v>534</v>
      </c>
      <c r="BA331" s="24" t="s">
        <v>534</v>
      </c>
      <c r="BB331" s="24" t="s">
        <v>534</v>
      </c>
      <c r="BC331" s="24" t="s">
        <v>534</v>
      </c>
      <c r="BD331" s="24" t="s">
        <v>534</v>
      </c>
      <c r="BE331" s="24" t="s">
        <v>534</v>
      </c>
      <c r="BF331" s="24" t="s">
        <v>534</v>
      </c>
      <c r="BG331" s="24" t="s">
        <v>534</v>
      </c>
      <c r="BH331" s="24" t="s">
        <v>534</v>
      </c>
      <c r="BI331" s="24" t="s">
        <v>534</v>
      </c>
      <c r="BJ331" s="24" t="s">
        <v>534</v>
      </c>
      <c r="BK331" s="24" t="s">
        <v>534</v>
      </c>
      <c r="BL331" s="24" t="s">
        <v>534</v>
      </c>
      <c r="BM331" s="24" t="s">
        <v>534</v>
      </c>
      <c r="BN331" s="24" t="s">
        <v>534</v>
      </c>
      <c r="BO331" s="24" t="s">
        <v>534</v>
      </c>
      <c r="BP331" s="24" t="s">
        <v>534</v>
      </c>
      <c r="BQ331"/>
      <c r="BR331"/>
      <c r="BS331"/>
      <c r="BT331"/>
    </row>
    <row r="332" spans="36:72" ht="19.5" thickBot="1" x14ac:dyDescent="0.3">
      <c r="AJ332" s="19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</row>
    <row r="333" spans="36:72" ht="18.75" thickBot="1" x14ac:dyDescent="0.3">
      <c r="AJ333" s="23" t="s">
        <v>693</v>
      </c>
      <c r="AK333" s="23" t="s">
        <v>189</v>
      </c>
      <c r="AL333" s="23" t="s">
        <v>190</v>
      </c>
      <c r="AM333" s="23" t="s">
        <v>191</v>
      </c>
      <c r="AN333" s="23" t="s">
        <v>192</v>
      </c>
      <c r="AO333" s="23" t="s">
        <v>193</v>
      </c>
      <c r="AP333" s="23" t="s">
        <v>194</v>
      </c>
      <c r="AQ333" s="23" t="s">
        <v>195</v>
      </c>
      <c r="AR333" s="23" t="s">
        <v>196</v>
      </c>
      <c r="AS333" s="23" t="s">
        <v>197</v>
      </c>
      <c r="AT333" s="23" t="s">
        <v>198</v>
      </c>
      <c r="AU333" s="23" t="s">
        <v>199</v>
      </c>
      <c r="AV333" s="23" t="s">
        <v>200</v>
      </c>
      <c r="AW333" s="23" t="s">
        <v>201</v>
      </c>
      <c r="AX333" s="23" t="s">
        <v>202</v>
      </c>
      <c r="AY333" s="23" t="s">
        <v>203</v>
      </c>
      <c r="AZ333" s="23" t="s">
        <v>204</v>
      </c>
      <c r="BA333" s="23" t="s">
        <v>7524</v>
      </c>
      <c r="BB333" s="23" t="s">
        <v>7525</v>
      </c>
      <c r="BC333" s="23" t="s">
        <v>7526</v>
      </c>
      <c r="BD333" s="23" t="s">
        <v>7527</v>
      </c>
      <c r="BE333" s="23" t="s">
        <v>7528</v>
      </c>
      <c r="BF333" s="23" t="s">
        <v>7529</v>
      </c>
      <c r="BG333" s="23" t="s">
        <v>7530</v>
      </c>
      <c r="BH333" s="23" t="s">
        <v>7531</v>
      </c>
      <c r="BI333" s="23" t="s">
        <v>7532</v>
      </c>
      <c r="BJ333" s="23" t="s">
        <v>7533</v>
      </c>
      <c r="BK333" s="23" t="s">
        <v>7534</v>
      </c>
      <c r="BL333" s="23" t="s">
        <v>7535</v>
      </c>
      <c r="BM333" s="23" t="s">
        <v>7536</v>
      </c>
      <c r="BN333" s="23" t="s">
        <v>7537</v>
      </c>
      <c r="BO333" s="23" t="s">
        <v>7538</v>
      </c>
      <c r="BP333" s="23" t="s">
        <v>7539</v>
      </c>
      <c r="BQ333"/>
      <c r="BR333"/>
      <c r="BS333"/>
      <c r="BT333"/>
    </row>
    <row r="334" spans="36:72" ht="15.75" thickBot="1" x14ac:dyDescent="0.3">
      <c r="AJ334" s="23" t="s">
        <v>332</v>
      </c>
      <c r="AK334" s="24">
        <v>21762.1</v>
      </c>
      <c r="AL334" s="24">
        <v>14886</v>
      </c>
      <c r="AM334" s="24">
        <v>11634.8</v>
      </c>
      <c r="AN334" s="24">
        <v>65153.2</v>
      </c>
      <c r="AO334" s="24">
        <v>20332.8</v>
      </c>
      <c r="AP334" s="24">
        <v>13693.1</v>
      </c>
      <c r="AQ334" s="24">
        <v>39241.300000000003</v>
      </c>
      <c r="AR334" s="24">
        <v>11933.3</v>
      </c>
      <c r="AS334" s="24">
        <v>69106</v>
      </c>
      <c r="AT334" s="24">
        <v>19846</v>
      </c>
      <c r="AU334" s="24">
        <v>25393.5</v>
      </c>
      <c r="AV334" s="24">
        <v>17136.2</v>
      </c>
      <c r="AW334" s="24">
        <v>30438.6</v>
      </c>
      <c r="AX334" s="24">
        <v>44957.599999999999</v>
      </c>
      <c r="AY334" s="24">
        <v>15200.5</v>
      </c>
      <c r="AZ334" s="24">
        <v>46625.2</v>
      </c>
      <c r="BA334" s="24">
        <v>786.8</v>
      </c>
      <c r="BB334" s="24">
        <v>35577.4</v>
      </c>
      <c r="BC334" s="24">
        <v>17247.8</v>
      </c>
      <c r="BD334" s="24">
        <v>42091.9</v>
      </c>
      <c r="BE334" s="24">
        <v>4876.3999999999996</v>
      </c>
      <c r="BF334" s="24">
        <v>188.3</v>
      </c>
      <c r="BG334" s="24">
        <v>0</v>
      </c>
      <c r="BH334" s="24">
        <v>162.30000000000001</v>
      </c>
      <c r="BI334" s="24">
        <v>90332.3</v>
      </c>
      <c r="BJ334" s="24">
        <v>30195.7</v>
      </c>
      <c r="BK334" s="24">
        <v>23580.1</v>
      </c>
      <c r="BL334" s="24">
        <v>35352.6</v>
      </c>
      <c r="BM334" s="24">
        <v>87759.1</v>
      </c>
      <c r="BN334" s="24">
        <v>58593.1</v>
      </c>
      <c r="BO334" s="24">
        <v>41897.599999999999</v>
      </c>
      <c r="BP334" s="24">
        <v>8317.9</v>
      </c>
      <c r="BQ334"/>
      <c r="BR334"/>
      <c r="BS334"/>
      <c r="BT334"/>
    </row>
    <row r="335" spans="36:72" ht="15.75" thickBot="1" x14ac:dyDescent="0.3">
      <c r="AJ335" s="23" t="s">
        <v>349</v>
      </c>
      <c r="AK335" s="24">
        <v>21762.1</v>
      </c>
      <c r="AL335" s="24">
        <v>4563.3999999999996</v>
      </c>
      <c r="AM335" s="24">
        <v>11634.8</v>
      </c>
      <c r="AN335" s="24">
        <v>55703.9</v>
      </c>
      <c r="AO335" s="24">
        <v>20332.8</v>
      </c>
      <c r="AP335" s="24">
        <v>13632.5</v>
      </c>
      <c r="AQ335" s="24">
        <v>39241.300000000003</v>
      </c>
      <c r="AR335" s="24">
        <v>11933.3</v>
      </c>
      <c r="AS335" s="24">
        <v>62227.4</v>
      </c>
      <c r="AT335" s="24">
        <v>19846</v>
      </c>
      <c r="AU335" s="24">
        <v>25393.5</v>
      </c>
      <c r="AV335" s="24">
        <v>17136.2</v>
      </c>
      <c r="AW335" s="24">
        <v>30438.6</v>
      </c>
      <c r="AX335" s="24">
        <v>44957.599999999999</v>
      </c>
      <c r="AY335" s="24">
        <v>14660.7</v>
      </c>
      <c r="AZ335" s="24">
        <v>29735.5</v>
      </c>
      <c r="BA335" s="24">
        <v>786.8</v>
      </c>
      <c r="BB335" s="24">
        <v>11899.7</v>
      </c>
      <c r="BC335" s="24">
        <v>6915.7</v>
      </c>
      <c r="BD335" s="24">
        <v>42091.9</v>
      </c>
      <c r="BE335" s="24">
        <v>4876.3999999999996</v>
      </c>
      <c r="BF335" s="24">
        <v>188.3</v>
      </c>
      <c r="BG335" s="24">
        <v>0</v>
      </c>
      <c r="BH335" s="24">
        <v>162.30000000000001</v>
      </c>
      <c r="BI335" s="24">
        <v>80450.8</v>
      </c>
      <c r="BJ335" s="24">
        <v>30195.7</v>
      </c>
      <c r="BK335" s="24">
        <v>23580.1</v>
      </c>
      <c r="BL335" s="24">
        <v>35352.6</v>
      </c>
      <c r="BM335" s="24">
        <v>43826.7</v>
      </c>
      <c r="BN335" s="24">
        <v>47882.3</v>
      </c>
      <c r="BO335" s="24">
        <v>41897.599999999999</v>
      </c>
      <c r="BP335" s="24">
        <v>8317.9</v>
      </c>
      <c r="BQ335"/>
      <c r="BR335"/>
      <c r="BS335"/>
      <c r="BT335"/>
    </row>
    <row r="336" spans="36:72" ht="15.75" thickBot="1" x14ac:dyDescent="0.3">
      <c r="AJ336" s="23" t="s">
        <v>355</v>
      </c>
      <c r="AK336" s="24">
        <v>21762.1</v>
      </c>
      <c r="AL336" s="24">
        <v>4563.3999999999996</v>
      </c>
      <c r="AM336" s="24">
        <v>11519.6</v>
      </c>
      <c r="AN336" s="24">
        <v>55703.9</v>
      </c>
      <c r="AO336" s="24">
        <v>20332.8</v>
      </c>
      <c r="AP336" s="24">
        <v>13632.5</v>
      </c>
      <c r="AQ336" s="24">
        <v>39241.300000000003</v>
      </c>
      <c r="AR336" s="24">
        <v>11933.3</v>
      </c>
      <c r="AS336" s="24">
        <v>52966</v>
      </c>
      <c r="AT336" s="24">
        <v>19846</v>
      </c>
      <c r="AU336" s="24">
        <v>25393.5</v>
      </c>
      <c r="AV336" s="24">
        <v>17136.2</v>
      </c>
      <c r="AW336" s="24">
        <v>30438.6</v>
      </c>
      <c r="AX336" s="24">
        <v>44957.599999999999</v>
      </c>
      <c r="AY336" s="24">
        <v>14660.7</v>
      </c>
      <c r="AZ336" s="24">
        <v>29735.5</v>
      </c>
      <c r="BA336" s="24">
        <v>786.8</v>
      </c>
      <c r="BB336" s="24">
        <v>11899.7</v>
      </c>
      <c r="BC336" s="24">
        <v>6915.7</v>
      </c>
      <c r="BD336" s="24">
        <v>34068.5</v>
      </c>
      <c r="BE336" s="24">
        <v>4876.3999999999996</v>
      </c>
      <c r="BF336" s="24">
        <v>188.3</v>
      </c>
      <c r="BG336" s="24">
        <v>0</v>
      </c>
      <c r="BH336" s="24">
        <v>162.30000000000001</v>
      </c>
      <c r="BI336" s="24">
        <v>80450.8</v>
      </c>
      <c r="BJ336" s="24">
        <v>30195.7</v>
      </c>
      <c r="BK336" s="24">
        <v>23580.1</v>
      </c>
      <c r="BL336" s="24">
        <v>35352.6</v>
      </c>
      <c r="BM336" s="24">
        <v>43826.7</v>
      </c>
      <c r="BN336" s="24">
        <v>47882.3</v>
      </c>
      <c r="BO336" s="24">
        <v>41897.599999999999</v>
      </c>
      <c r="BP336" s="24">
        <v>8317.9</v>
      </c>
      <c r="BQ336"/>
      <c r="BR336"/>
      <c r="BS336"/>
      <c r="BT336"/>
    </row>
    <row r="337" spans="36:72" ht="15.75" thickBot="1" x14ac:dyDescent="0.3">
      <c r="AJ337" s="23" t="s">
        <v>357</v>
      </c>
      <c r="AK337" s="24">
        <v>21762.1</v>
      </c>
      <c r="AL337" s="24">
        <v>4563.3999999999996</v>
      </c>
      <c r="AM337" s="24">
        <v>11519.6</v>
      </c>
      <c r="AN337" s="24">
        <v>55703.9</v>
      </c>
      <c r="AO337" s="24">
        <v>20332.8</v>
      </c>
      <c r="AP337" s="24">
        <v>13632.5</v>
      </c>
      <c r="AQ337" s="24">
        <v>39241.300000000003</v>
      </c>
      <c r="AR337" s="24">
        <v>11933.3</v>
      </c>
      <c r="AS337" s="24">
        <v>52966</v>
      </c>
      <c r="AT337" s="24">
        <v>19846</v>
      </c>
      <c r="AU337" s="24">
        <v>25393.5</v>
      </c>
      <c r="AV337" s="24">
        <v>17136.2</v>
      </c>
      <c r="AW337" s="24">
        <v>30438.6</v>
      </c>
      <c r="AX337" s="24">
        <v>44957.599999999999</v>
      </c>
      <c r="AY337" s="24">
        <v>11762.5</v>
      </c>
      <c r="AZ337" s="24">
        <v>29735.5</v>
      </c>
      <c r="BA337" s="24">
        <v>61.1</v>
      </c>
      <c r="BB337" s="24">
        <v>11899.7</v>
      </c>
      <c r="BC337" s="24">
        <v>6915.7</v>
      </c>
      <c r="BD337" s="24">
        <v>18024.599999999999</v>
      </c>
      <c r="BE337" s="24">
        <v>0</v>
      </c>
      <c r="BF337" s="24">
        <v>188.3</v>
      </c>
      <c r="BG337" s="24">
        <v>0</v>
      </c>
      <c r="BH337" s="24">
        <v>162.30000000000001</v>
      </c>
      <c r="BI337" s="24">
        <v>47743.6</v>
      </c>
      <c r="BJ337" s="24">
        <v>28230.6</v>
      </c>
      <c r="BK337" s="24">
        <v>19162.900000000001</v>
      </c>
      <c r="BL337" s="24">
        <v>34238.300000000003</v>
      </c>
      <c r="BM337" s="24">
        <v>41298.699999999997</v>
      </c>
      <c r="BN337" s="24">
        <v>47882.3</v>
      </c>
      <c r="BO337" s="24">
        <v>41897.599999999999</v>
      </c>
      <c r="BP337" s="24">
        <v>8317.9</v>
      </c>
      <c r="BQ337"/>
      <c r="BR337"/>
      <c r="BS337"/>
      <c r="BT337"/>
    </row>
    <row r="338" spans="36:72" ht="15.75" thickBot="1" x14ac:dyDescent="0.3">
      <c r="AJ338" s="23" t="s">
        <v>359</v>
      </c>
      <c r="AK338" s="24">
        <v>21762.1</v>
      </c>
      <c r="AL338" s="24">
        <v>4563.3999999999996</v>
      </c>
      <c r="AM338" s="24">
        <v>11519.6</v>
      </c>
      <c r="AN338" s="24">
        <v>55703.9</v>
      </c>
      <c r="AO338" s="24">
        <v>20332.8</v>
      </c>
      <c r="AP338" s="24">
        <v>13632.5</v>
      </c>
      <c r="AQ338" s="24">
        <v>39241.300000000003</v>
      </c>
      <c r="AR338" s="24">
        <v>11933.3</v>
      </c>
      <c r="AS338" s="24">
        <v>52966</v>
      </c>
      <c r="AT338" s="24">
        <v>19846</v>
      </c>
      <c r="AU338" s="24">
        <v>25393.5</v>
      </c>
      <c r="AV338" s="24">
        <v>17136.2</v>
      </c>
      <c r="AW338" s="24">
        <v>30438.6</v>
      </c>
      <c r="AX338" s="24">
        <v>44957.599999999999</v>
      </c>
      <c r="AY338" s="24">
        <v>11762.5</v>
      </c>
      <c r="AZ338" s="24">
        <v>29735.5</v>
      </c>
      <c r="BA338" s="24">
        <v>61.1</v>
      </c>
      <c r="BB338" s="24">
        <v>11899.7</v>
      </c>
      <c r="BC338" s="24">
        <v>6915.7</v>
      </c>
      <c r="BD338" s="24">
        <v>4903.8999999999996</v>
      </c>
      <c r="BE338" s="24">
        <v>0</v>
      </c>
      <c r="BF338" s="24">
        <v>188.3</v>
      </c>
      <c r="BG338" s="24">
        <v>0</v>
      </c>
      <c r="BH338" s="24">
        <v>162.30000000000001</v>
      </c>
      <c r="BI338" s="24">
        <v>47743.6</v>
      </c>
      <c r="BJ338" s="24">
        <v>28230.6</v>
      </c>
      <c r="BK338" s="24">
        <v>19162.900000000001</v>
      </c>
      <c r="BL338" s="24">
        <v>32532.5</v>
      </c>
      <c r="BM338" s="24">
        <v>41298.699999999997</v>
      </c>
      <c r="BN338" s="24">
        <v>29456.5</v>
      </c>
      <c r="BO338" s="24">
        <v>41897.599999999999</v>
      </c>
      <c r="BP338" s="24">
        <v>8317.9</v>
      </c>
      <c r="BQ338"/>
      <c r="BR338"/>
      <c r="BS338"/>
      <c r="BT338"/>
    </row>
    <row r="339" spans="36:72" ht="15.75" thickBot="1" x14ac:dyDescent="0.3">
      <c r="AJ339" s="23" t="s">
        <v>361</v>
      </c>
      <c r="AK339" s="24">
        <v>21762.1</v>
      </c>
      <c r="AL339" s="24">
        <v>4563.3999999999996</v>
      </c>
      <c r="AM339" s="24">
        <v>11519.6</v>
      </c>
      <c r="AN339" s="24">
        <v>55703.9</v>
      </c>
      <c r="AO339" s="24">
        <v>20332.8</v>
      </c>
      <c r="AP339" s="24">
        <v>13632.5</v>
      </c>
      <c r="AQ339" s="24">
        <v>39241.300000000003</v>
      </c>
      <c r="AR339" s="24">
        <v>11933.3</v>
      </c>
      <c r="AS339" s="24">
        <v>48001</v>
      </c>
      <c r="AT339" s="24">
        <v>19846</v>
      </c>
      <c r="AU339" s="24">
        <v>25393.5</v>
      </c>
      <c r="AV339" s="24">
        <v>17136.2</v>
      </c>
      <c r="AW339" s="24">
        <v>30438.6</v>
      </c>
      <c r="AX339" s="24">
        <v>44957.599999999999</v>
      </c>
      <c r="AY339" s="24">
        <v>11762.5</v>
      </c>
      <c r="AZ339" s="24">
        <v>29735.5</v>
      </c>
      <c r="BA339" s="24">
        <v>0</v>
      </c>
      <c r="BB339" s="24">
        <v>11899.7</v>
      </c>
      <c r="BC339" s="24">
        <v>6915.7</v>
      </c>
      <c r="BD339" s="24">
        <v>4903.8999999999996</v>
      </c>
      <c r="BE339" s="24">
        <v>0</v>
      </c>
      <c r="BF339" s="24">
        <v>188.3</v>
      </c>
      <c r="BG339" s="24">
        <v>0</v>
      </c>
      <c r="BH339" s="24">
        <v>162.30000000000001</v>
      </c>
      <c r="BI339" s="24">
        <v>47743.6</v>
      </c>
      <c r="BJ339" s="24">
        <v>28230.6</v>
      </c>
      <c r="BK339" s="24">
        <v>19162.900000000001</v>
      </c>
      <c r="BL339" s="24">
        <v>31709.200000000001</v>
      </c>
      <c r="BM339" s="24">
        <v>41298.699999999997</v>
      </c>
      <c r="BN339" s="24">
        <v>29456.5</v>
      </c>
      <c r="BO339" s="24">
        <v>41897.599999999999</v>
      </c>
      <c r="BP339" s="24">
        <v>8317.9</v>
      </c>
      <c r="BQ339"/>
      <c r="BR339"/>
      <c r="BS339"/>
      <c r="BT339"/>
    </row>
    <row r="340" spans="36:72" ht="15.75" thickBot="1" x14ac:dyDescent="0.3">
      <c r="AJ340" s="23" t="s">
        <v>362</v>
      </c>
      <c r="AK340" s="24">
        <v>21762.1</v>
      </c>
      <c r="AL340" s="24">
        <v>4563.3999999999996</v>
      </c>
      <c r="AM340" s="24">
        <v>11519.6</v>
      </c>
      <c r="AN340" s="24">
        <v>55703.9</v>
      </c>
      <c r="AO340" s="24">
        <v>20332.8</v>
      </c>
      <c r="AP340" s="24">
        <v>12698</v>
      </c>
      <c r="AQ340" s="24">
        <v>39241.300000000003</v>
      </c>
      <c r="AR340" s="24">
        <v>11933.3</v>
      </c>
      <c r="AS340" s="24">
        <v>48001</v>
      </c>
      <c r="AT340" s="24">
        <v>19846</v>
      </c>
      <c r="AU340" s="24">
        <v>23154.9</v>
      </c>
      <c r="AV340" s="24">
        <v>17136.2</v>
      </c>
      <c r="AW340" s="24">
        <v>30438.6</v>
      </c>
      <c r="AX340" s="24">
        <v>44085.2</v>
      </c>
      <c r="AY340" s="24">
        <v>9699.2000000000007</v>
      </c>
      <c r="AZ340" s="24">
        <v>25633.9</v>
      </c>
      <c r="BA340" s="24">
        <v>0</v>
      </c>
      <c r="BB340" s="24">
        <v>11899.7</v>
      </c>
      <c r="BC340" s="24">
        <v>6915.7</v>
      </c>
      <c r="BD340" s="24">
        <v>4903.8999999999996</v>
      </c>
      <c r="BE340" s="24">
        <v>0</v>
      </c>
      <c r="BF340" s="24">
        <v>188.3</v>
      </c>
      <c r="BG340" s="24">
        <v>0</v>
      </c>
      <c r="BH340" s="24">
        <v>162.30000000000001</v>
      </c>
      <c r="BI340" s="24">
        <v>47743.6</v>
      </c>
      <c r="BJ340" s="24">
        <v>28230.6</v>
      </c>
      <c r="BK340" s="24">
        <v>14964.7</v>
      </c>
      <c r="BL340" s="24">
        <v>31709.200000000001</v>
      </c>
      <c r="BM340" s="24">
        <v>41298.699999999997</v>
      </c>
      <c r="BN340" s="24">
        <v>29456.5</v>
      </c>
      <c r="BO340" s="24">
        <v>41897.599999999999</v>
      </c>
      <c r="BP340" s="24">
        <v>8317.9</v>
      </c>
      <c r="BQ340"/>
      <c r="BR340"/>
      <c r="BS340"/>
      <c r="BT340"/>
    </row>
    <row r="341" spans="36:72" ht="15.75" thickBot="1" x14ac:dyDescent="0.3">
      <c r="AJ341" s="23" t="s">
        <v>365</v>
      </c>
      <c r="AK341" s="24">
        <v>21762.1</v>
      </c>
      <c r="AL341" s="24">
        <v>4563.3999999999996</v>
      </c>
      <c r="AM341" s="24">
        <v>11519.6</v>
      </c>
      <c r="AN341" s="24">
        <v>52946.5</v>
      </c>
      <c r="AO341" s="24">
        <v>20332.8</v>
      </c>
      <c r="AP341" s="24">
        <v>12698</v>
      </c>
      <c r="AQ341" s="24">
        <v>36500.9</v>
      </c>
      <c r="AR341" s="24">
        <v>11933.3</v>
      </c>
      <c r="AS341" s="24">
        <v>48001</v>
      </c>
      <c r="AT341" s="24">
        <v>19846</v>
      </c>
      <c r="AU341" s="24">
        <v>23154.9</v>
      </c>
      <c r="AV341" s="24">
        <v>17136.2</v>
      </c>
      <c r="AW341" s="24">
        <v>30438.6</v>
      </c>
      <c r="AX341" s="24">
        <v>44085.2</v>
      </c>
      <c r="AY341" s="24">
        <v>9699.2000000000007</v>
      </c>
      <c r="AZ341" s="24">
        <v>23676.7</v>
      </c>
      <c r="BA341" s="24">
        <v>0</v>
      </c>
      <c r="BB341" s="24">
        <v>11899.7</v>
      </c>
      <c r="BC341" s="24">
        <v>6915.7</v>
      </c>
      <c r="BD341" s="24">
        <v>4903.8999999999996</v>
      </c>
      <c r="BE341" s="24">
        <v>0</v>
      </c>
      <c r="BF341" s="24">
        <v>188.3</v>
      </c>
      <c r="BG341" s="24">
        <v>0</v>
      </c>
      <c r="BH341" s="24">
        <v>162.30000000000001</v>
      </c>
      <c r="BI341" s="24">
        <v>47743.6</v>
      </c>
      <c r="BJ341" s="24">
        <v>28230.6</v>
      </c>
      <c r="BK341" s="24">
        <v>14964.7</v>
      </c>
      <c r="BL341" s="24">
        <v>31709.200000000001</v>
      </c>
      <c r="BM341" s="24">
        <v>38661.4</v>
      </c>
      <c r="BN341" s="24">
        <v>29456.5</v>
      </c>
      <c r="BO341" s="24">
        <v>41897.599999999999</v>
      </c>
      <c r="BP341" s="24">
        <v>8317.9</v>
      </c>
      <c r="BQ341"/>
      <c r="BR341"/>
      <c r="BS341"/>
      <c r="BT341"/>
    </row>
    <row r="342" spans="36:72" ht="15.75" thickBot="1" x14ac:dyDescent="0.3">
      <c r="AJ342" s="23" t="s">
        <v>368</v>
      </c>
      <c r="AK342" s="24">
        <v>21762.1</v>
      </c>
      <c r="AL342" s="24">
        <v>4563.3999999999996</v>
      </c>
      <c r="AM342" s="24">
        <v>11519.6</v>
      </c>
      <c r="AN342" s="24">
        <v>52946.5</v>
      </c>
      <c r="AO342" s="24">
        <v>20332.8</v>
      </c>
      <c r="AP342" s="24">
        <v>12698</v>
      </c>
      <c r="AQ342" s="24">
        <v>36500.9</v>
      </c>
      <c r="AR342" s="24">
        <v>11933.3</v>
      </c>
      <c r="AS342" s="24">
        <v>41677.800000000003</v>
      </c>
      <c r="AT342" s="24">
        <v>19846</v>
      </c>
      <c r="AU342" s="24">
        <v>17893.400000000001</v>
      </c>
      <c r="AV342" s="24">
        <v>17136.2</v>
      </c>
      <c r="AW342" s="24">
        <v>23768.400000000001</v>
      </c>
      <c r="AX342" s="24">
        <v>43623.9</v>
      </c>
      <c r="AY342" s="24">
        <v>9699.2000000000007</v>
      </c>
      <c r="AZ342" s="24">
        <v>23676.7</v>
      </c>
      <c r="BA342" s="24">
        <v>0</v>
      </c>
      <c r="BB342" s="24">
        <v>11899.7</v>
      </c>
      <c r="BC342" s="24">
        <v>6915.7</v>
      </c>
      <c r="BD342" s="24">
        <v>4903.8999999999996</v>
      </c>
      <c r="BE342" s="24">
        <v>0</v>
      </c>
      <c r="BF342" s="24">
        <v>188.3</v>
      </c>
      <c r="BG342" s="24">
        <v>0</v>
      </c>
      <c r="BH342" s="24">
        <v>162.30000000000001</v>
      </c>
      <c r="BI342" s="24">
        <v>47743.6</v>
      </c>
      <c r="BJ342" s="24">
        <v>28230.6</v>
      </c>
      <c r="BK342" s="24">
        <v>8669.5</v>
      </c>
      <c r="BL342" s="24">
        <v>31709.200000000001</v>
      </c>
      <c r="BM342" s="24">
        <v>38661.4</v>
      </c>
      <c r="BN342" s="24">
        <v>29456.5</v>
      </c>
      <c r="BO342" s="24">
        <v>41897.599999999999</v>
      </c>
      <c r="BP342" s="24">
        <v>8317.9</v>
      </c>
      <c r="BQ342"/>
      <c r="BR342"/>
      <c r="BS342"/>
      <c r="BT342"/>
    </row>
    <row r="343" spans="36:72" ht="15.75" thickBot="1" x14ac:dyDescent="0.3">
      <c r="AJ343" s="23" t="s">
        <v>371</v>
      </c>
      <c r="AK343" s="24">
        <v>21762.1</v>
      </c>
      <c r="AL343" s="24">
        <v>4563.3999999999996</v>
      </c>
      <c r="AM343" s="24">
        <v>11519.6</v>
      </c>
      <c r="AN343" s="24">
        <v>46742.9</v>
      </c>
      <c r="AO343" s="24">
        <v>20332.8</v>
      </c>
      <c r="AP343" s="24">
        <v>12698</v>
      </c>
      <c r="AQ343" s="24">
        <v>36500.9</v>
      </c>
      <c r="AR343" s="24">
        <v>11933.3</v>
      </c>
      <c r="AS343" s="24">
        <v>41677.800000000003</v>
      </c>
      <c r="AT343" s="24">
        <v>19846</v>
      </c>
      <c r="AU343" s="24">
        <v>17893.400000000001</v>
      </c>
      <c r="AV343" s="24">
        <v>17136.2</v>
      </c>
      <c r="AW343" s="24">
        <v>23768.400000000001</v>
      </c>
      <c r="AX343" s="24">
        <v>43623.9</v>
      </c>
      <c r="AY343" s="24">
        <v>9699.2000000000007</v>
      </c>
      <c r="AZ343" s="24">
        <v>23676.7</v>
      </c>
      <c r="BA343" s="24">
        <v>0</v>
      </c>
      <c r="BB343" s="24">
        <v>11899.7</v>
      </c>
      <c r="BC343" s="24">
        <v>6915.7</v>
      </c>
      <c r="BD343" s="24">
        <v>4903.8999999999996</v>
      </c>
      <c r="BE343" s="24">
        <v>0</v>
      </c>
      <c r="BF343" s="24">
        <v>188.3</v>
      </c>
      <c r="BG343" s="24">
        <v>0</v>
      </c>
      <c r="BH343" s="24">
        <v>162.30000000000001</v>
      </c>
      <c r="BI343" s="24">
        <v>47743.6</v>
      </c>
      <c r="BJ343" s="24">
        <v>28230.6</v>
      </c>
      <c r="BK343" s="24">
        <v>8669.5</v>
      </c>
      <c r="BL343" s="24">
        <v>31709.200000000001</v>
      </c>
      <c r="BM343" s="24">
        <v>38661.4</v>
      </c>
      <c r="BN343" s="24">
        <v>27876.5</v>
      </c>
      <c r="BO343" s="24">
        <v>33198.1</v>
      </c>
      <c r="BP343" s="24">
        <v>8317.9</v>
      </c>
      <c r="BQ343"/>
      <c r="BR343"/>
      <c r="BS343"/>
      <c r="BT343"/>
    </row>
    <row r="344" spans="36:72" ht="15.75" thickBot="1" x14ac:dyDescent="0.3">
      <c r="AJ344" s="23" t="s">
        <v>375</v>
      </c>
      <c r="AK344" s="24">
        <v>21762.1</v>
      </c>
      <c r="AL344" s="24">
        <v>4563.3999999999996</v>
      </c>
      <c r="AM344" s="24">
        <v>11519.6</v>
      </c>
      <c r="AN344" s="24">
        <v>46742.9</v>
      </c>
      <c r="AO344" s="24">
        <v>20332.8</v>
      </c>
      <c r="AP344" s="24">
        <v>12698</v>
      </c>
      <c r="AQ344" s="24">
        <v>36500.9</v>
      </c>
      <c r="AR344" s="24">
        <v>11933.3</v>
      </c>
      <c r="AS344" s="24">
        <v>41677.800000000003</v>
      </c>
      <c r="AT344" s="24">
        <v>19846</v>
      </c>
      <c r="AU344" s="24">
        <v>17893.400000000001</v>
      </c>
      <c r="AV344" s="24">
        <v>17136.2</v>
      </c>
      <c r="AW344" s="24">
        <v>23768.400000000001</v>
      </c>
      <c r="AX344" s="24">
        <v>40499.9</v>
      </c>
      <c r="AY344" s="24">
        <v>9699.2000000000007</v>
      </c>
      <c r="AZ344" s="24">
        <v>23676.7</v>
      </c>
      <c r="BA344" s="24">
        <v>0</v>
      </c>
      <c r="BB344" s="24">
        <v>11899.7</v>
      </c>
      <c r="BC344" s="24">
        <v>2600.1999999999998</v>
      </c>
      <c r="BD344" s="24">
        <v>4903.8999999999996</v>
      </c>
      <c r="BE344" s="24">
        <v>0</v>
      </c>
      <c r="BF344" s="24">
        <v>188.3</v>
      </c>
      <c r="BG344" s="24">
        <v>0</v>
      </c>
      <c r="BH344" s="24">
        <v>162.30000000000001</v>
      </c>
      <c r="BI344" s="24">
        <v>47743.6</v>
      </c>
      <c r="BJ344" s="24">
        <v>28230.6</v>
      </c>
      <c r="BK344" s="24">
        <v>8669.5</v>
      </c>
      <c r="BL344" s="24">
        <v>26931.5</v>
      </c>
      <c r="BM344" s="24">
        <v>38661.4</v>
      </c>
      <c r="BN344" s="24">
        <v>27876.5</v>
      </c>
      <c r="BO344" s="24">
        <v>19501.5</v>
      </c>
      <c r="BP344" s="24">
        <v>8317.9</v>
      </c>
      <c r="BQ344"/>
      <c r="BR344"/>
      <c r="BS344"/>
      <c r="BT344"/>
    </row>
    <row r="345" spans="36:72" ht="15.75" thickBot="1" x14ac:dyDescent="0.3">
      <c r="AJ345" s="23" t="s">
        <v>376</v>
      </c>
      <c r="AK345" s="24">
        <v>21762.1</v>
      </c>
      <c r="AL345" s="24">
        <v>4563.3999999999996</v>
      </c>
      <c r="AM345" s="24">
        <v>11519.6</v>
      </c>
      <c r="AN345" s="24">
        <v>46742.9</v>
      </c>
      <c r="AO345" s="24">
        <v>20332.8</v>
      </c>
      <c r="AP345" s="24">
        <v>12698</v>
      </c>
      <c r="AQ345" s="24">
        <v>36500.9</v>
      </c>
      <c r="AR345" s="24">
        <v>11933.3</v>
      </c>
      <c r="AS345" s="24">
        <v>41677.800000000003</v>
      </c>
      <c r="AT345" s="24">
        <v>19846</v>
      </c>
      <c r="AU345" s="24">
        <v>17893.400000000001</v>
      </c>
      <c r="AV345" s="24">
        <v>4954</v>
      </c>
      <c r="AW345" s="24">
        <v>23768.400000000001</v>
      </c>
      <c r="AX345" s="24">
        <v>40499.9</v>
      </c>
      <c r="AY345" s="24">
        <v>9699.2000000000007</v>
      </c>
      <c r="AZ345" s="24">
        <v>23676.7</v>
      </c>
      <c r="BA345" s="24">
        <v>0</v>
      </c>
      <c r="BB345" s="24">
        <v>11899.7</v>
      </c>
      <c r="BC345" s="24">
        <v>2600.1999999999998</v>
      </c>
      <c r="BD345" s="24">
        <v>4903.8999999999996</v>
      </c>
      <c r="BE345" s="24">
        <v>0</v>
      </c>
      <c r="BF345" s="24">
        <v>188.3</v>
      </c>
      <c r="BG345" s="24">
        <v>0</v>
      </c>
      <c r="BH345" s="24">
        <v>162.30000000000001</v>
      </c>
      <c r="BI345" s="24">
        <v>47743.6</v>
      </c>
      <c r="BJ345" s="24">
        <v>27473.3</v>
      </c>
      <c r="BK345" s="24">
        <v>8669.5</v>
      </c>
      <c r="BL345" s="24">
        <v>26931.5</v>
      </c>
      <c r="BM345" s="24">
        <v>38661.4</v>
      </c>
      <c r="BN345" s="24">
        <v>27876.5</v>
      </c>
      <c r="BO345" s="24">
        <v>19501.5</v>
      </c>
      <c r="BP345" s="24">
        <v>8317.9</v>
      </c>
      <c r="BQ345"/>
      <c r="BR345"/>
      <c r="BS345"/>
      <c r="BT345"/>
    </row>
    <row r="346" spans="36:72" ht="15.75" thickBot="1" x14ac:dyDescent="0.3">
      <c r="AJ346" s="23" t="s">
        <v>380</v>
      </c>
      <c r="AK346" s="24">
        <v>21762.1</v>
      </c>
      <c r="AL346" s="24">
        <v>4563.3999999999996</v>
      </c>
      <c r="AM346" s="24">
        <v>11519.6</v>
      </c>
      <c r="AN346" s="24">
        <v>46742.9</v>
      </c>
      <c r="AO346" s="24">
        <v>20332.8</v>
      </c>
      <c r="AP346" s="24">
        <v>12698</v>
      </c>
      <c r="AQ346" s="24">
        <v>36500.9</v>
      </c>
      <c r="AR346" s="24">
        <v>11933.3</v>
      </c>
      <c r="AS346" s="24">
        <v>41677.800000000003</v>
      </c>
      <c r="AT346" s="24">
        <v>19846</v>
      </c>
      <c r="AU346" s="24">
        <v>17893.400000000001</v>
      </c>
      <c r="AV346" s="24">
        <v>4954</v>
      </c>
      <c r="AW346" s="24">
        <v>23768.400000000001</v>
      </c>
      <c r="AX346" s="24">
        <v>36723.800000000003</v>
      </c>
      <c r="AY346" s="24">
        <v>7692.4</v>
      </c>
      <c r="AZ346" s="24">
        <v>23676.7</v>
      </c>
      <c r="BA346" s="24">
        <v>0</v>
      </c>
      <c r="BB346" s="24">
        <v>11899.7</v>
      </c>
      <c r="BC346" s="24">
        <v>2600.1999999999998</v>
      </c>
      <c r="BD346" s="24">
        <v>4903.8999999999996</v>
      </c>
      <c r="BE346" s="24">
        <v>0</v>
      </c>
      <c r="BF346" s="24">
        <v>188.3</v>
      </c>
      <c r="BG346" s="24">
        <v>0</v>
      </c>
      <c r="BH346" s="24">
        <v>162.30000000000001</v>
      </c>
      <c r="BI346" s="24">
        <v>46319.8</v>
      </c>
      <c r="BJ346" s="24">
        <v>27473.3</v>
      </c>
      <c r="BK346" s="24">
        <v>8669.5</v>
      </c>
      <c r="BL346" s="24">
        <v>26931.5</v>
      </c>
      <c r="BM346" s="24">
        <v>38661.4</v>
      </c>
      <c r="BN346" s="24">
        <v>27876.5</v>
      </c>
      <c r="BO346" s="24">
        <v>19501.5</v>
      </c>
      <c r="BP346" s="24">
        <v>8317.9</v>
      </c>
      <c r="BQ346"/>
      <c r="BR346"/>
      <c r="BS346"/>
      <c r="BT346"/>
    </row>
    <row r="347" spans="36:72" ht="15.75" thickBot="1" x14ac:dyDescent="0.3">
      <c r="AJ347" s="23" t="s">
        <v>383</v>
      </c>
      <c r="AK347" s="24">
        <v>21762.1</v>
      </c>
      <c r="AL347" s="24">
        <v>4563.3999999999996</v>
      </c>
      <c r="AM347" s="24">
        <v>11519.6</v>
      </c>
      <c r="AN347" s="24">
        <v>46742.9</v>
      </c>
      <c r="AO347" s="24">
        <v>20332.8</v>
      </c>
      <c r="AP347" s="24">
        <v>12698</v>
      </c>
      <c r="AQ347" s="24">
        <v>36500.9</v>
      </c>
      <c r="AR347" s="24">
        <v>11933.3</v>
      </c>
      <c r="AS347" s="24">
        <v>41677.800000000003</v>
      </c>
      <c r="AT347" s="24">
        <v>19846</v>
      </c>
      <c r="AU347" s="24">
        <v>17893.400000000001</v>
      </c>
      <c r="AV347" s="24">
        <v>4954</v>
      </c>
      <c r="AW347" s="24">
        <v>23768.400000000001</v>
      </c>
      <c r="AX347" s="24">
        <v>30009.4</v>
      </c>
      <c r="AY347" s="24">
        <v>7692.4</v>
      </c>
      <c r="AZ347" s="24">
        <v>23676.7</v>
      </c>
      <c r="BA347" s="24">
        <v>0</v>
      </c>
      <c r="BB347" s="24">
        <v>11899.7</v>
      </c>
      <c r="BC347" s="24">
        <v>2600.1999999999998</v>
      </c>
      <c r="BD347" s="24">
        <v>4903.8999999999996</v>
      </c>
      <c r="BE347" s="24">
        <v>0</v>
      </c>
      <c r="BF347" s="24">
        <v>188.3</v>
      </c>
      <c r="BG347" s="24">
        <v>0</v>
      </c>
      <c r="BH347" s="24">
        <v>162.30000000000001</v>
      </c>
      <c r="BI347" s="24">
        <v>46319.8</v>
      </c>
      <c r="BJ347" s="24">
        <v>27473.3</v>
      </c>
      <c r="BK347" s="24">
        <v>8669.5</v>
      </c>
      <c r="BL347" s="24">
        <v>24613.7</v>
      </c>
      <c r="BM347" s="24">
        <v>38661.4</v>
      </c>
      <c r="BN347" s="24">
        <v>27876.5</v>
      </c>
      <c r="BO347" s="24">
        <v>19501.5</v>
      </c>
      <c r="BP347" s="24">
        <v>8317.9</v>
      </c>
      <c r="BQ347"/>
      <c r="BR347"/>
      <c r="BS347"/>
      <c r="BT347"/>
    </row>
    <row r="348" spans="36:72" ht="15.75" thickBot="1" x14ac:dyDescent="0.3">
      <c r="AJ348" s="23" t="s">
        <v>386</v>
      </c>
      <c r="AK348" s="24">
        <v>21762.1</v>
      </c>
      <c r="AL348" s="24">
        <v>4563.3999999999996</v>
      </c>
      <c r="AM348" s="24">
        <v>9488.2999999999993</v>
      </c>
      <c r="AN348" s="24">
        <v>46742.9</v>
      </c>
      <c r="AO348" s="24">
        <v>20332.8</v>
      </c>
      <c r="AP348" s="24">
        <v>12698</v>
      </c>
      <c r="AQ348" s="24">
        <v>36500.9</v>
      </c>
      <c r="AR348" s="24">
        <v>11933.3</v>
      </c>
      <c r="AS348" s="24">
        <v>41677.800000000003</v>
      </c>
      <c r="AT348" s="24">
        <v>19846</v>
      </c>
      <c r="AU348" s="24">
        <v>17893.400000000001</v>
      </c>
      <c r="AV348" s="24">
        <v>4954</v>
      </c>
      <c r="AW348" s="24">
        <v>23768.400000000001</v>
      </c>
      <c r="AX348" s="24">
        <v>30009.4</v>
      </c>
      <c r="AY348" s="24">
        <v>7692.4</v>
      </c>
      <c r="AZ348" s="24">
        <v>23676.7</v>
      </c>
      <c r="BA348" s="24">
        <v>0</v>
      </c>
      <c r="BB348" s="24">
        <v>11899.7</v>
      </c>
      <c r="BC348" s="24">
        <v>2600.1999999999998</v>
      </c>
      <c r="BD348" s="24">
        <v>4903.8999999999996</v>
      </c>
      <c r="BE348" s="24">
        <v>0</v>
      </c>
      <c r="BF348" s="24">
        <v>188.3</v>
      </c>
      <c r="BG348" s="24">
        <v>0</v>
      </c>
      <c r="BH348" s="24">
        <v>162.30000000000001</v>
      </c>
      <c r="BI348" s="24">
        <v>42637.8</v>
      </c>
      <c r="BJ348" s="24">
        <v>9359.6</v>
      </c>
      <c r="BK348" s="24">
        <v>8669.5</v>
      </c>
      <c r="BL348" s="24">
        <v>4027.5</v>
      </c>
      <c r="BM348" s="24">
        <v>38661.4</v>
      </c>
      <c r="BN348" s="24">
        <v>27876.5</v>
      </c>
      <c r="BO348" s="24">
        <v>19501.5</v>
      </c>
      <c r="BP348" s="24">
        <v>8317.9</v>
      </c>
      <c r="BQ348"/>
      <c r="BR348"/>
      <c r="BS348"/>
      <c r="BT348"/>
    </row>
    <row r="349" spans="36:72" ht="15.75" thickBot="1" x14ac:dyDescent="0.3">
      <c r="AJ349" s="23" t="s">
        <v>391</v>
      </c>
      <c r="AK349" s="24">
        <v>21762.1</v>
      </c>
      <c r="AL349" s="24">
        <v>4563.3999999999996</v>
      </c>
      <c r="AM349" s="24">
        <v>9488.2999999999993</v>
      </c>
      <c r="AN349" s="24">
        <v>46742.9</v>
      </c>
      <c r="AO349" s="24">
        <v>20332.8</v>
      </c>
      <c r="AP349" s="24">
        <v>12698</v>
      </c>
      <c r="AQ349" s="24">
        <v>35277.9</v>
      </c>
      <c r="AR349" s="24">
        <v>11933.3</v>
      </c>
      <c r="AS349" s="24">
        <v>41677.800000000003</v>
      </c>
      <c r="AT349" s="24">
        <v>4088.1</v>
      </c>
      <c r="AU349" s="24">
        <v>17893.400000000001</v>
      </c>
      <c r="AV349" s="24">
        <v>4954</v>
      </c>
      <c r="AW349" s="24">
        <v>23768.400000000001</v>
      </c>
      <c r="AX349" s="24">
        <v>30009.4</v>
      </c>
      <c r="AY349" s="24">
        <v>7692.4</v>
      </c>
      <c r="AZ349" s="24">
        <v>23676.7</v>
      </c>
      <c r="BA349" s="24">
        <v>0</v>
      </c>
      <c r="BB349" s="24">
        <v>11899.7</v>
      </c>
      <c r="BC349" s="24">
        <v>2600.1999999999998</v>
      </c>
      <c r="BD349" s="24">
        <v>4903.8999999999996</v>
      </c>
      <c r="BE349" s="24">
        <v>0</v>
      </c>
      <c r="BF349" s="24">
        <v>188.3</v>
      </c>
      <c r="BG349" s="24">
        <v>0</v>
      </c>
      <c r="BH349" s="24">
        <v>162.30000000000001</v>
      </c>
      <c r="BI349" s="24">
        <v>28605.200000000001</v>
      </c>
      <c r="BJ349" s="24">
        <v>9359.6</v>
      </c>
      <c r="BK349" s="24">
        <v>8669.5</v>
      </c>
      <c r="BL349" s="24">
        <v>4027.5</v>
      </c>
      <c r="BM349" s="24">
        <v>38661.4</v>
      </c>
      <c r="BN349" s="24">
        <v>27876.5</v>
      </c>
      <c r="BO349" s="24">
        <v>19501.5</v>
      </c>
      <c r="BP349" s="24">
        <v>8317.9</v>
      </c>
      <c r="BQ349"/>
      <c r="BR349"/>
      <c r="BS349"/>
      <c r="BT349"/>
    </row>
    <row r="350" spans="36:72" ht="15.75" thickBot="1" x14ac:dyDescent="0.3">
      <c r="AJ350" s="23" t="s">
        <v>393</v>
      </c>
      <c r="AK350" s="24">
        <v>21762.1</v>
      </c>
      <c r="AL350" s="24">
        <v>4563.3999999999996</v>
      </c>
      <c r="AM350" s="24">
        <v>9488.2999999999993</v>
      </c>
      <c r="AN350" s="24">
        <v>46742.9</v>
      </c>
      <c r="AO350" s="24">
        <v>20332.8</v>
      </c>
      <c r="AP350" s="24">
        <v>12698</v>
      </c>
      <c r="AQ350" s="24">
        <v>35277.9</v>
      </c>
      <c r="AR350" s="24">
        <v>11933.3</v>
      </c>
      <c r="AS350" s="24">
        <v>41677.800000000003</v>
      </c>
      <c r="AT350" s="24">
        <v>4088.1</v>
      </c>
      <c r="AU350" s="24">
        <v>17893.400000000001</v>
      </c>
      <c r="AV350" s="24">
        <v>4954</v>
      </c>
      <c r="AW350" s="24">
        <v>23768.400000000001</v>
      </c>
      <c r="AX350" s="24">
        <v>24063.8</v>
      </c>
      <c r="AY350" s="24">
        <v>7692.4</v>
      </c>
      <c r="AZ350" s="24">
        <v>23676.7</v>
      </c>
      <c r="BA350" s="24">
        <v>0</v>
      </c>
      <c r="BB350" s="24">
        <v>11899.7</v>
      </c>
      <c r="BC350" s="24">
        <v>2600.1999999999998</v>
      </c>
      <c r="BD350" s="24">
        <v>4903.8999999999996</v>
      </c>
      <c r="BE350" s="24">
        <v>0</v>
      </c>
      <c r="BF350" s="24">
        <v>188.3</v>
      </c>
      <c r="BG350" s="24">
        <v>0</v>
      </c>
      <c r="BH350" s="24">
        <v>162.30000000000001</v>
      </c>
      <c r="BI350" s="24">
        <v>25212.7</v>
      </c>
      <c r="BJ350" s="24">
        <v>9359.6</v>
      </c>
      <c r="BK350" s="24">
        <v>8669.5</v>
      </c>
      <c r="BL350" s="24">
        <v>4027.5</v>
      </c>
      <c r="BM350" s="24">
        <v>38661.4</v>
      </c>
      <c r="BN350" s="24">
        <v>27876.5</v>
      </c>
      <c r="BO350" s="24">
        <v>19450.900000000001</v>
      </c>
      <c r="BP350" s="24">
        <v>8317.9</v>
      </c>
      <c r="BQ350"/>
      <c r="BR350"/>
      <c r="BS350"/>
      <c r="BT350"/>
    </row>
    <row r="351" spans="36:72" ht="15.75" thickBot="1" x14ac:dyDescent="0.3">
      <c r="AJ351" s="23" t="s">
        <v>395</v>
      </c>
      <c r="AK351" s="24">
        <v>21762.1</v>
      </c>
      <c r="AL351" s="24">
        <v>0</v>
      </c>
      <c r="AM351" s="24">
        <v>9488.2999999999993</v>
      </c>
      <c r="AN351" s="24">
        <v>46742.9</v>
      </c>
      <c r="AO351" s="24">
        <v>20332.8</v>
      </c>
      <c r="AP351" s="24">
        <v>12698</v>
      </c>
      <c r="AQ351" s="24">
        <v>35277.9</v>
      </c>
      <c r="AR351" s="24">
        <v>11933.3</v>
      </c>
      <c r="AS351" s="24">
        <v>41677.800000000003</v>
      </c>
      <c r="AT351" s="24">
        <v>4088.1</v>
      </c>
      <c r="AU351" s="24">
        <v>16592.8</v>
      </c>
      <c r="AV351" s="24">
        <v>4954</v>
      </c>
      <c r="AW351" s="24">
        <v>23768.400000000001</v>
      </c>
      <c r="AX351" s="24">
        <v>24063.8</v>
      </c>
      <c r="AY351" s="24">
        <v>7692.4</v>
      </c>
      <c r="AZ351" s="24">
        <v>23676.7</v>
      </c>
      <c r="BA351" s="24">
        <v>0</v>
      </c>
      <c r="BB351" s="24">
        <v>11899.7</v>
      </c>
      <c r="BC351" s="24">
        <v>2600.1999999999998</v>
      </c>
      <c r="BD351" s="24">
        <v>4903.8999999999996</v>
      </c>
      <c r="BE351" s="24">
        <v>0</v>
      </c>
      <c r="BF351" s="24">
        <v>188.3</v>
      </c>
      <c r="BG351" s="24">
        <v>0</v>
      </c>
      <c r="BH351" s="24">
        <v>162.30000000000001</v>
      </c>
      <c r="BI351" s="24">
        <v>25212.7</v>
      </c>
      <c r="BJ351" s="24">
        <v>9359.6</v>
      </c>
      <c r="BK351" s="24">
        <v>8669.5</v>
      </c>
      <c r="BL351" s="24">
        <v>4027.5</v>
      </c>
      <c r="BM351" s="24">
        <v>38661.4</v>
      </c>
      <c r="BN351" s="24">
        <v>23033.200000000001</v>
      </c>
      <c r="BO351" s="24">
        <v>19450.900000000001</v>
      </c>
      <c r="BP351" s="24">
        <v>8317.9</v>
      </c>
      <c r="BQ351"/>
      <c r="BR351"/>
      <c r="BS351"/>
      <c r="BT351"/>
    </row>
    <row r="352" spans="36:72" ht="15.75" thickBot="1" x14ac:dyDescent="0.3">
      <c r="AJ352" s="23" t="s">
        <v>398</v>
      </c>
      <c r="AK352" s="24">
        <v>21762.1</v>
      </c>
      <c r="AL352" s="24">
        <v>0</v>
      </c>
      <c r="AM352" s="24">
        <v>9488.2999999999993</v>
      </c>
      <c r="AN352" s="24">
        <v>46742.9</v>
      </c>
      <c r="AO352" s="24">
        <v>18243.400000000001</v>
      </c>
      <c r="AP352" s="24">
        <v>12698</v>
      </c>
      <c r="AQ352" s="24">
        <v>35277.9</v>
      </c>
      <c r="AR352" s="24">
        <v>11933.3</v>
      </c>
      <c r="AS352" s="24">
        <v>41677.800000000003</v>
      </c>
      <c r="AT352" s="24">
        <v>4088.1</v>
      </c>
      <c r="AU352" s="24">
        <v>8228.7999999999993</v>
      </c>
      <c r="AV352" s="24">
        <v>4954</v>
      </c>
      <c r="AW352" s="24">
        <v>23768.400000000001</v>
      </c>
      <c r="AX352" s="24">
        <v>24063.8</v>
      </c>
      <c r="AY352" s="24">
        <v>7692.4</v>
      </c>
      <c r="AZ352" s="24">
        <v>23676.7</v>
      </c>
      <c r="BA352" s="24">
        <v>0</v>
      </c>
      <c r="BB352" s="24">
        <v>11899.7</v>
      </c>
      <c r="BC352" s="24">
        <v>2600.1999999999998</v>
      </c>
      <c r="BD352" s="24">
        <v>4903.8999999999996</v>
      </c>
      <c r="BE352" s="24">
        <v>0</v>
      </c>
      <c r="BF352" s="24">
        <v>188.3</v>
      </c>
      <c r="BG352" s="24">
        <v>0</v>
      </c>
      <c r="BH352" s="24">
        <v>162.30000000000001</v>
      </c>
      <c r="BI352" s="24">
        <v>25212.7</v>
      </c>
      <c r="BJ352" s="24">
        <v>9359.6</v>
      </c>
      <c r="BK352" s="24">
        <v>8669.5</v>
      </c>
      <c r="BL352" s="24">
        <v>4027.5</v>
      </c>
      <c r="BM352" s="24">
        <v>38661.4</v>
      </c>
      <c r="BN352" s="24">
        <v>23033.200000000001</v>
      </c>
      <c r="BO352" s="24">
        <v>14111.8</v>
      </c>
      <c r="BP352" s="24">
        <v>8317.9</v>
      </c>
      <c r="BQ352"/>
      <c r="BR352"/>
      <c r="BS352"/>
      <c r="BT352"/>
    </row>
    <row r="353" spans="36:72" ht="15.75" thickBot="1" x14ac:dyDescent="0.3">
      <c r="AJ353" s="23" t="s">
        <v>402</v>
      </c>
      <c r="AK353" s="24">
        <v>21762.1</v>
      </c>
      <c r="AL353" s="24">
        <v>0</v>
      </c>
      <c r="AM353" s="24">
        <v>9488.2999999999993</v>
      </c>
      <c r="AN353" s="24">
        <v>46742.9</v>
      </c>
      <c r="AO353" s="24">
        <v>18243.400000000001</v>
      </c>
      <c r="AP353" s="24">
        <v>12698</v>
      </c>
      <c r="AQ353" s="24">
        <v>35277.9</v>
      </c>
      <c r="AR353" s="24">
        <v>11933.3</v>
      </c>
      <c r="AS353" s="24">
        <v>41677.800000000003</v>
      </c>
      <c r="AT353" s="24">
        <v>4088.1</v>
      </c>
      <c r="AU353" s="24">
        <v>8228.7999999999993</v>
      </c>
      <c r="AV353" s="24">
        <v>4954</v>
      </c>
      <c r="AW353" s="24">
        <v>23768.400000000001</v>
      </c>
      <c r="AX353" s="24">
        <v>24063.8</v>
      </c>
      <c r="AY353" s="24">
        <v>7368.4</v>
      </c>
      <c r="AZ353" s="24">
        <v>23676.7</v>
      </c>
      <c r="BA353" s="24">
        <v>0</v>
      </c>
      <c r="BB353" s="24">
        <v>11899.7</v>
      </c>
      <c r="BC353" s="24">
        <v>2600.1999999999998</v>
      </c>
      <c r="BD353" s="24">
        <v>4903.8999999999996</v>
      </c>
      <c r="BE353" s="24">
        <v>0</v>
      </c>
      <c r="BF353" s="24">
        <v>188.3</v>
      </c>
      <c r="BG353" s="24">
        <v>0</v>
      </c>
      <c r="BH353" s="24">
        <v>162.30000000000001</v>
      </c>
      <c r="BI353" s="24">
        <v>25212.7</v>
      </c>
      <c r="BJ353" s="24">
        <v>9359.6</v>
      </c>
      <c r="BK353" s="24">
        <v>8669.5</v>
      </c>
      <c r="BL353" s="24">
        <v>304.5</v>
      </c>
      <c r="BM353" s="24">
        <v>38661.4</v>
      </c>
      <c r="BN353" s="24">
        <v>23033.200000000001</v>
      </c>
      <c r="BO353" s="24">
        <v>2572.6999999999998</v>
      </c>
      <c r="BP353" s="24">
        <v>8317.9</v>
      </c>
      <c r="BQ353"/>
      <c r="BR353"/>
      <c r="BS353"/>
      <c r="BT353"/>
    </row>
    <row r="354" spans="36:72" ht="15.75" thickBot="1" x14ac:dyDescent="0.3">
      <c r="AJ354" s="23" t="s">
        <v>403</v>
      </c>
      <c r="AK354" s="24">
        <v>21762.1</v>
      </c>
      <c r="AL354" s="24">
        <v>0</v>
      </c>
      <c r="AM354" s="24">
        <v>9488.2999999999993</v>
      </c>
      <c r="AN354" s="24">
        <v>46742.9</v>
      </c>
      <c r="AO354" s="24">
        <v>18243.400000000001</v>
      </c>
      <c r="AP354" s="24">
        <v>12698</v>
      </c>
      <c r="AQ354" s="24">
        <v>35277.9</v>
      </c>
      <c r="AR354" s="24">
        <v>11933.3</v>
      </c>
      <c r="AS354" s="24">
        <v>41677.800000000003</v>
      </c>
      <c r="AT354" s="24">
        <v>4088.1</v>
      </c>
      <c r="AU354" s="24">
        <v>7080.9</v>
      </c>
      <c r="AV354" s="24">
        <v>4954</v>
      </c>
      <c r="AW354" s="24">
        <v>23768.400000000001</v>
      </c>
      <c r="AX354" s="24">
        <v>24063.8</v>
      </c>
      <c r="AY354" s="24">
        <v>7368.4</v>
      </c>
      <c r="AZ354" s="24">
        <v>23676.7</v>
      </c>
      <c r="BA354" s="24">
        <v>0</v>
      </c>
      <c r="BB354" s="24">
        <v>11899.7</v>
      </c>
      <c r="BC354" s="24">
        <v>2600.1999999999998</v>
      </c>
      <c r="BD354" s="24">
        <v>4903.8999999999996</v>
      </c>
      <c r="BE354" s="24">
        <v>0</v>
      </c>
      <c r="BF354" s="24">
        <v>188.3</v>
      </c>
      <c r="BG354" s="24">
        <v>0</v>
      </c>
      <c r="BH354" s="24">
        <v>162.30000000000001</v>
      </c>
      <c r="BI354" s="24">
        <v>25212.7</v>
      </c>
      <c r="BJ354" s="24">
        <v>2510.1</v>
      </c>
      <c r="BK354" s="24">
        <v>8669.5</v>
      </c>
      <c r="BL354" s="24">
        <v>304.5</v>
      </c>
      <c r="BM354" s="24">
        <v>38661.4</v>
      </c>
      <c r="BN354" s="24">
        <v>23033.200000000001</v>
      </c>
      <c r="BO354" s="24">
        <v>2572.6999999999998</v>
      </c>
      <c r="BP354" s="24">
        <v>8317.9</v>
      </c>
      <c r="BQ354"/>
      <c r="BR354"/>
      <c r="BS354"/>
      <c r="BT354"/>
    </row>
    <row r="355" spans="36:72" ht="15.75" thickBot="1" x14ac:dyDescent="0.3">
      <c r="AJ355" s="23" t="s">
        <v>406</v>
      </c>
      <c r="AK355" s="24">
        <v>21762.1</v>
      </c>
      <c r="AL355" s="24">
        <v>0</v>
      </c>
      <c r="AM355" s="24">
        <v>9488.2999999999993</v>
      </c>
      <c r="AN355" s="24">
        <v>46742.9</v>
      </c>
      <c r="AO355" s="24">
        <v>18243.400000000001</v>
      </c>
      <c r="AP355" s="24">
        <v>12698</v>
      </c>
      <c r="AQ355" s="24">
        <v>35277.9</v>
      </c>
      <c r="AR355" s="24">
        <v>11933.3</v>
      </c>
      <c r="AS355" s="24">
        <v>41677.800000000003</v>
      </c>
      <c r="AT355" s="24">
        <v>4088.1</v>
      </c>
      <c r="AU355" s="24">
        <v>7080.9</v>
      </c>
      <c r="AV355" s="24">
        <v>4954</v>
      </c>
      <c r="AW355" s="24">
        <v>23768.400000000001</v>
      </c>
      <c r="AX355" s="24">
        <v>22449.200000000001</v>
      </c>
      <c r="AY355" s="24">
        <v>7368.4</v>
      </c>
      <c r="AZ355" s="24">
        <v>23676.7</v>
      </c>
      <c r="BA355" s="24">
        <v>0</v>
      </c>
      <c r="BB355" s="24">
        <v>11899.7</v>
      </c>
      <c r="BC355" s="24">
        <v>2600.1999999999998</v>
      </c>
      <c r="BD355" s="24">
        <v>4903.8999999999996</v>
      </c>
      <c r="BE355" s="24">
        <v>0</v>
      </c>
      <c r="BF355" s="24">
        <v>188.3</v>
      </c>
      <c r="BG355" s="24">
        <v>0</v>
      </c>
      <c r="BH355" s="24">
        <v>162.30000000000001</v>
      </c>
      <c r="BI355" s="24">
        <v>23279.599999999999</v>
      </c>
      <c r="BJ355" s="24">
        <v>2510.1</v>
      </c>
      <c r="BK355" s="24">
        <v>8669.5</v>
      </c>
      <c r="BL355" s="24">
        <v>304.5</v>
      </c>
      <c r="BM355" s="24">
        <v>24918.2</v>
      </c>
      <c r="BN355" s="24">
        <v>23033.200000000001</v>
      </c>
      <c r="BO355" s="24">
        <v>2572.6999999999998</v>
      </c>
      <c r="BP355" s="24">
        <v>8317.9</v>
      </c>
      <c r="BQ355"/>
      <c r="BR355"/>
      <c r="BS355"/>
      <c r="BT355"/>
    </row>
    <row r="356" spans="36:72" ht="15.75" thickBot="1" x14ac:dyDescent="0.3">
      <c r="AJ356" s="23" t="s">
        <v>409</v>
      </c>
      <c r="AK356" s="24">
        <v>21762.1</v>
      </c>
      <c r="AL356" s="24">
        <v>0</v>
      </c>
      <c r="AM356" s="24">
        <v>9488.2999999999993</v>
      </c>
      <c r="AN356" s="24">
        <v>46596.7</v>
      </c>
      <c r="AO356" s="24">
        <v>18243.400000000001</v>
      </c>
      <c r="AP356" s="24">
        <v>12698</v>
      </c>
      <c r="AQ356" s="24">
        <v>35277.9</v>
      </c>
      <c r="AR356" s="24">
        <v>11933.3</v>
      </c>
      <c r="AS356" s="24">
        <v>41677.800000000003</v>
      </c>
      <c r="AT356" s="24">
        <v>4088.1</v>
      </c>
      <c r="AU356" s="24">
        <v>4498.3</v>
      </c>
      <c r="AV356" s="24">
        <v>4954</v>
      </c>
      <c r="AW356" s="24">
        <v>17923.900000000001</v>
      </c>
      <c r="AX356" s="24">
        <v>22449.200000000001</v>
      </c>
      <c r="AY356" s="24">
        <v>7368.4</v>
      </c>
      <c r="AZ356" s="24">
        <v>23676.7</v>
      </c>
      <c r="BA356" s="24">
        <v>0</v>
      </c>
      <c r="BB356" s="24">
        <v>11899.7</v>
      </c>
      <c r="BC356" s="24">
        <v>2600.1999999999998</v>
      </c>
      <c r="BD356" s="24">
        <v>4903.8999999999996</v>
      </c>
      <c r="BE356" s="24">
        <v>0</v>
      </c>
      <c r="BF356" s="24">
        <v>188.3</v>
      </c>
      <c r="BG356" s="24">
        <v>0</v>
      </c>
      <c r="BH356" s="24">
        <v>162.30000000000001</v>
      </c>
      <c r="BI356" s="24">
        <v>23279.599999999999</v>
      </c>
      <c r="BJ356" s="24">
        <v>2510.1</v>
      </c>
      <c r="BK356" s="24">
        <v>5666.1</v>
      </c>
      <c r="BL356" s="24">
        <v>304.5</v>
      </c>
      <c r="BM356" s="24">
        <v>20860.7</v>
      </c>
      <c r="BN356" s="24">
        <v>23033.200000000001</v>
      </c>
      <c r="BO356" s="24">
        <v>2572.6999999999998</v>
      </c>
      <c r="BP356" s="24">
        <v>8317.9</v>
      </c>
      <c r="BQ356"/>
      <c r="BR356"/>
      <c r="BS356"/>
      <c r="BT356"/>
    </row>
    <row r="357" spans="36:72" ht="15.75" thickBot="1" x14ac:dyDescent="0.3">
      <c r="AJ357" s="23" t="s">
        <v>412</v>
      </c>
      <c r="AK357" s="24">
        <v>21762.1</v>
      </c>
      <c r="AL357" s="24">
        <v>0</v>
      </c>
      <c r="AM357" s="24">
        <v>9488.2999999999993</v>
      </c>
      <c r="AN357" s="24">
        <v>46596.7</v>
      </c>
      <c r="AO357" s="24">
        <v>18243.400000000001</v>
      </c>
      <c r="AP357" s="24">
        <v>12698</v>
      </c>
      <c r="AQ357" s="24">
        <v>35277.9</v>
      </c>
      <c r="AR357" s="24">
        <v>11754</v>
      </c>
      <c r="AS357" s="24">
        <v>41677.800000000003</v>
      </c>
      <c r="AT357" s="24">
        <v>4088.1</v>
      </c>
      <c r="AU357" s="24">
        <v>4498.3</v>
      </c>
      <c r="AV357" s="24">
        <v>4954</v>
      </c>
      <c r="AW357" s="24">
        <v>17923.900000000001</v>
      </c>
      <c r="AX357" s="24">
        <v>22449.200000000001</v>
      </c>
      <c r="AY357" s="24">
        <v>7368.4</v>
      </c>
      <c r="AZ357" s="24">
        <v>23676.7</v>
      </c>
      <c r="BA357" s="24">
        <v>0</v>
      </c>
      <c r="BB357" s="24">
        <v>11899.7</v>
      </c>
      <c r="BC357" s="24">
        <v>2600.1999999999998</v>
      </c>
      <c r="BD357" s="24">
        <v>4903.8999999999996</v>
      </c>
      <c r="BE357" s="24">
        <v>0</v>
      </c>
      <c r="BF357" s="24">
        <v>188.3</v>
      </c>
      <c r="BG357" s="24">
        <v>0</v>
      </c>
      <c r="BH357" s="24">
        <v>162.30000000000001</v>
      </c>
      <c r="BI357" s="24">
        <v>23279.599999999999</v>
      </c>
      <c r="BJ357" s="24">
        <v>2510.1</v>
      </c>
      <c r="BK357" s="24">
        <v>5666.1</v>
      </c>
      <c r="BL357" s="24">
        <v>304.5</v>
      </c>
      <c r="BM357" s="24">
        <v>20860.7</v>
      </c>
      <c r="BN357" s="24">
        <v>0</v>
      </c>
      <c r="BO357" s="24">
        <v>2572.6999999999998</v>
      </c>
      <c r="BP357" s="24">
        <v>8317.9</v>
      </c>
      <c r="BQ357"/>
      <c r="BR357"/>
      <c r="BS357"/>
      <c r="BT357"/>
    </row>
    <row r="358" spans="36:72" ht="15.75" thickBot="1" x14ac:dyDescent="0.3">
      <c r="AJ358" s="23" t="s">
        <v>418</v>
      </c>
      <c r="AK358" s="24">
        <v>21762.1</v>
      </c>
      <c r="AL358" s="24">
        <v>0</v>
      </c>
      <c r="AM358" s="24">
        <v>9488.2999999999993</v>
      </c>
      <c r="AN358" s="24">
        <v>46596.7</v>
      </c>
      <c r="AO358" s="24">
        <v>8413.6</v>
      </c>
      <c r="AP358" s="24">
        <v>12698</v>
      </c>
      <c r="AQ358" s="24">
        <v>35277.9</v>
      </c>
      <c r="AR358" s="24">
        <v>11754</v>
      </c>
      <c r="AS358" s="24">
        <v>41677.800000000003</v>
      </c>
      <c r="AT358" s="24">
        <v>4088.1</v>
      </c>
      <c r="AU358" s="24">
        <v>4498.3</v>
      </c>
      <c r="AV358" s="24">
        <v>4954</v>
      </c>
      <c r="AW358" s="24">
        <v>17923.900000000001</v>
      </c>
      <c r="AX358" s="24">
        <v>22449.200000000001</v>
      </c>
      <c r="AY358" s="24">
        <v>1810.4</v>
      </c>
      <c r="AZ358" s="24">
        <v>23676.7</v>
      </c>
      <c r="BA358" s="24">
        <v>0</v>
      </c>
      <c r="BB358" s="24">
        <v>11899.7</v>
      </c>
      <c r="BC358" s="24">
        <v>2600.1999999999998</v>
      </c>
      <c r="BD358" s="24">
        <v>4903.8999999999996</v>
      </c>
      <c r="BE358" s="24">
        <v>0</v>
      </c>
      <c r="BF358" s="24">
        <v>188.3</v>
      </c>
      <c r="BG358" s="24">
        <v>0</v>
      </c>
      <c r="BH358" s="24">
        <v>162.30000000000001</v>
      </c>
      <c r="BI358" s="24">
        <v>23279.599999999999</v>
      </c>
      <c r="BJ358" s="24">
        <v>2510.1</v>
      </c>
      <c r="BK358" s="24">
        <v>1275.5999999999999</v>
      </c>
      <c r="BL358" s="24">
        <v>304.5</v>
      </c>
      <c r="BM358" s="24">
        <v>7700.4</v>
      </c>
      <c r="BN358" s="24">
        <v>0</v>
      </c>
      <c r="BO358" s="24">
        <v>2572.6999999999998</v>
      </c>
      <c r="BP358" s="24">
        <v>8317.9</v>
      </c>
      <c r="BQ358"/>
      <c r="BR358"/>
      <c r="BS358"/>
      <c r="BT358"/>
    </row>
    <row r="359" spans="36:72" ht="15.75" thickBot="1" x14ac:dyDescent="0.3">
      <c r="AJ359" s="23" t="s">
        <v>421</v>
      </c>
      <c r="AK359" s="24">
        <v>21762.1</v>
      </c>
      <c r="AL359" s="24">
        <v>0</v>
      </c>
      <c r="AM359" s="24">
        <v>9488.2999999999993</v>
      </c>
      <c r="AN359" s="24">
        <v>46596.7</v>
      </c>
      <c r="AO359" s="24">
        <v>8413.6</v>
      </c>
      <c r="AP359" s="24">
        <v>12698</v>
      </c>
      <c r="AQ359" s="24">
        <v>35277.9</v>
      </c>
      <c r="AR359" s="24">
        <v>11754</v>
      </c>
      <c r="AS359" s="24">
        <v>35813.300000000003</v>
      </c>
      <c r="AT359" s="24">
        <v>4088.1</v>
      </c>
      <c r="AU359" s="24">
        <v>4498.3</v>
      </c>
      <c r="AV359" s="24">
        <v>4954</v>
      </c>
      <c r="AW359" s="24">
        <v>17923.900000000001</v>
      </c>
      <c r="AX359" s="24">
        <v>22449.200000000001</v>
      </c>
      <c r="AY359" s="24">
        <v>1810.4</v>
      </c>
      <c r="AZ359" s="24">
        <v>23676.7</v>
      </c>
      <c r="BA359" s="24">
        <v>0</v>
      </c>
      <c r="BB359" s="24">
        <v>11899.7</v>
      </c>
      <c r="BC359" s="24">
        <v>2600.1999999999998</v>
      </c>
      <c r="BD359" s="24">
        <v>4903.8999999999996</v>
      </c>
      <c r="BE359" s="24">
        <v>0</v>
      </c>
      <c r="BF359" s="24">
        <v>188.3</v>
      </c>
      <c r="BG359" s="24">
        <v>0</v>
      </c>
      <c r="BH359" s="24">
        <v>162.30000000000001</v>
      </c>
      <c r="BI359" s="24">
        <v>23279.599999999999</v>
      </c>
      <c r="BJ359" s="24">
        <v>2510.1</v>
      </c>
      <c r="BK359" s="24">
        <v>1275.5999999999999</v>
      </c>
      <c r="BL359" s="24">
        <v>304.5</v>
      </c>
      <c r="BM359" s="24">
        <v>7700.4</v>
      </c>
      <c r="BN359" s="24">
        <v>0</v>
      </c>
      <c r="BO359" s="24">
        <v>2572.6999999999998</v>
      </c>
      <c r="BP359" s="24">
        <v>8317.9</v>
      </c>
      <c r="BQ359"/>
      <c r="BR359"/>
      <c r="BS359"/>
      <c r="BT359"/>
    </row>
    <row r="360" spans="36:72" ht="15.75" thickBot="1" x14ac:dyDescent="0.3">
      <c r="AJ360" s="23" t="s">
        <v>423</v>
      </c>
      <c r="AK360" s="24">
        <v>17114.599999999999</v>
      </c>
      <c r="AL360" s="24">
        <v>0</v>
      </c>
      <c r="AM360" s="24">
        <v>9488.2999999999993</v>
      </c>
      <c r="AN360" s="24">
        <v>46596.7</v>
      </c>
      <c r="AO360" s="24">
        <v>8413.6</v>
      </c>
      <c r="AP360" s="24">
        <v>12698</v>
      </c>
      <c r="AQ360" s="24">
        <v>34016.400000000001</v>
      </c>
      <c r="AR360" s="24">
        <v>11754</v>
      </c>
      <c r="AS360" s="24">
        <v>35813.300000000003</v>
      </c>
      <c r="AT360" s="24">
        <v>4088.1</v>
      </c>
      <c r="AU360" s="24">
        <v>4498.3</v>
      </c>
      <c r="AV360" s="24">
        <v>4954</v>
      </c>
      <c r="AW360" s="24">
        <v>11104.4</v>
      </c>
      <c r="AX360" s="24">
        <v>22449.200000000001</v>
      </c>
      <c r="AY360" s="24">
        <v>1128.8</v>
      </c>
      <c r="AZ360" s="24">
        <v>6909.2</v>
      </c>
      <c r="BA360" s="24">
        <v>0</v>
      </c>
      <c r="BB360" s="24">
        <v>11899.7</v>
      </c>
      <c r="BC360" s="24">
        <v>85.6</v>
      </c>
      <c r="BD360" s="24">
        <v>4903.8999999999996</v>
      </c>
      <c r="BE360" s="24">
        <v>0</v>
      </c>
      <c r="BF360" s="24">
        <v>188.3</v>
      </c>
      <c r="BG360" s="24">
        <v>0</v>
      </c>
      <c r="BH360" s="24">
        <v>162.30000000000001</v>
      </c>
      <c r="BI360" s="24">
        <v>23279.599999999999</v>
      </c>
      <c r="BJ360" s="24">
        <v>2510.1</v>
      </c>
      <c r="BK360" s="24">
        <v>0</v>
      </c>
      <c r="BL360" s="24">
        <v>304.5</v>
      </c>
      <c r="BM360" s="24">
        <v>7700.4</v>
      </c>
      <c r="BN360" s="24">
        <v>0</v>
      </c>
      <c r="BO360" s="24">
        <v>2572.6999999999998</v>
      </c>
      <c r="BP360" s="24">
        <v>8317.9</v>
      </c>
      <c r="BQ360"/>
      <c r="BR360"/>
      <c r="BS360"/>
      <c r="BT360"/>
    </row>
    <row r="361" spans="36:72" ht="15.75" thickBot="1" x14ac:dyDescent="0.3">
      <c r="AJ361" s="23" t="s">
        <v>428</v>
      </c>
      <c r="AK361" s="24">
        <v>17114.599999999999</v>
      </c>
      <c r="AL361" s="24">
        <v>0</v>
      </c>
      <c r="AM361" s="24">
        <v>9488.2999999999993</v>
      </c>
      <c r="AN361" s="24">
        <v>46596.7</v>
      </c>
      <c r="AO361" s="24">
        <v>8413.6</v>
      </c>
      <c r="AP361" s="24">
        <v>12698</v>
      </c>
      <c r="AQ361" s="24">
        <v>34016.400000000001</v>
      </c>
      <c r="AR361" s="24">
        <v>11754</v>
      </c>
      <c r="AS361" s="24">
        <v>35813.300000000003</v>
      </c>
      <c r="AT361" s="24">
        <v>4088.1</v>
      </c>
      <c r="AU361" s="24">
        <v>4498.3</v>
      </c>
      <c r="AV361" s="24">
        <v>4954</v>
      </c>
      <c r="AW361" s="24">
        <v>11104.4</v>
      </c>
      <c r="AX361" s="24">
        <v>22449.200000000001</v>
      </c>
      <c r="AY361" s="24">
        <v>1128.8</v>
      </c>
      <c r="AZ361" s="24">
        <v>6909.2</v>
      </c>
      <c r="BA361" s="24">
        <v>0</v>
      </c>
      <c r="BB361" s="24">
        <v>11899.7</v>
      </c>
      <c r="BC361" s="24">
        <v>85.6</v>
      </c>
      <c r="BD361" s="24">
        <v>4903.8999999999996</v>
      </c>
      <c r="BE361" s="24">
        <v>0</v>
      </c>
      <c r="BF361" s="24">
        <v>188.3</v>
      </c>
      <c r="BG361" s="24">
        <v>0</v>
      </c>
      <c r="BH361" s="24">
        <v>162.30000000000001</v>
      </c>
      <c r="BI361" s="24">
        <v>23279.599999999999</v>
      </c>
      <c r="BJ361" s="24">
        <v>2510.1</v>
      </c>
      <c r="BK361" s="24">
        <v>0</v>
      </c>
      <c r="BL361" s="24">
        <v>304.5</v>
      </c>
      <c r="BM361" s="24">
        <v>7700.4</v>
      </c>
      <c r="BN361" s="24">
        <v>0</v>
      </c>
      <c r="BO361" s="24">
        <v>2572.6999999999998</v>
      </c>
      <c r="BP361" s="24">
        <v>8317.9</v>
      </c>
      <c r="BQ361"/>
      <c r="BR361"/>
      <c r="BS361"/>
      <c r="BT361"/>
    </row>
    <row r="362" spans="36:72" ht="15.75" thickBot="1" x14ac:dyDescent="0.3">
      <c r="AJ362" s="23" t="s">
        <v>431</v>
      </c>
      <c r="AK362" s="24">
        <v>17114.599999999999</v>
      </c>
      <c r="AL362" s="24">
        <v>0</v>
      </c>
      <c r="AM362" s="24">
        <v>9488.2999999999993</v>
      </c>
      <c r="AN362" s="24">
        <v>46596.7</v>
      </c>
      <c r="AO362" s="24">
        <v>8413.6</v>
      </c>
      <c r="AP362" s="24">
        <v>12698</v>
      </c>
      <c r="AQ362" s="24">
        <v>34016.400000000001</v>
      </c>
      <c r="AR362" s="24">
        <v>11754</v>
      </c>
      <c r="AS362" s="24">
        <v>35813.300000000003</v>
      </c>
      <c r="AT362" s="24">
        <v>4088.1</v>
      </c>
      <c r="AU362" s="24">
        <v>4498.3</v>
      </c>
      <c r="AV362" s="24">
        <v>4954</v>
      </c>
      <c r="AW362" s="24">
        <v>11104.4</v>
      </c>
      <c r="AX362" s="24">
        <v>22449.200000000001</v>
      </c>
      <c r="AY362" s="24">
        <v>1128.8</v>
      </c>
      <c r="AZ362" s="24">
        <v>3970.4</v>
      </c>
      <c r="BA362" s="24">
        <v>0</v>
      </c>
      <c r="BB362" s="24">
        <v>11899.7</v>
      </c>
      <c r="BC362" s="24">
        <v>85.6</v>
      </c>
      <c r="BD362" s="24">
        <v>4903.8999999999996</v>
      </c>
      <c r="BE362" s="24">
        <v>0</v>
      </c>
      <c r="BF362" s="24">
        <v>188.3</v>
      </c>
      <c r="BG362" s="24">
        <v>0</v>
      </c>
      <c r="BH362" s="24">
        <v>162.30000000000001</v>
      </c>
      <c r="BI362" s="24">
        <v>23279.599999999999</v>
      </c>
      <c r="BJ362" s="24">
        <v>2510.1</v>
      </c>
      <c r="BK362" s="24">
        <v>0</v>
      </c>
      <c r="BL362" s="24">
        <v>304.5</v>
      </c>
      <c r="BM362" s="24">
        <v>7700.4</v>
      </c>
      <c r="BN362" s="24">
        <v>0</v>
      </c>
      <c r="BO362" s="24">
        <v>2572.6999999999998</v>
      </c>
      <c r="BP362" s="24">
        <v>8317.9</v>
      </c>
      <c r="BQ362"/>
      <c r="BR362"/>
      <c r="BS362"/>
      <c r="BT362"/>
    </row>
    <row r="363" spans="36:72" ht="15.75" thickBot="1" x14ac:dyDescent="0.3">
      <c r="AJ363" s="23" t="s">
        <v>432</v>
      </c>
      <c r="AK363" s="24">
        <v>17114.599999999999</v>
      </c>
      <c r="AL363" s="24">
        <v>0</v>
      </c>
      <c r="AM363" s="24">
        <v>9488.2999999999993</v>
      </c>
      <c r="AN363" s="24">
        <v>46596.7</v>
      </c>
      <c r="AO363" s="24">
        <v>8413.6</v>
      </c>
      <c r="AP363" s="24">
        <v>12698</v>
      </c>
      <c r="AQ363" s="24">
        <v>34016.400000000001</v>
      </c>
      <c r="AR363" s="24">
        <v>11754</v>
      </c>
      <c r="AS363" s="24">
        <v>35813.300000000003</v>
      </c>
      <c r="AT363" s="24">
        <v>4088.1</v>
      </c>
      <c r="AU363" s="24">
        <v>4498.3</v>
      </c>
      <c r="AV363" s="24">
        <v>4954</v>
      </c>
      <c r="AW363" s="24">
        <v>11104.4</v>
      </c>
      <c r="AX363" s="24">
        <v>22449.200000000001</v>
      </c>
      <c r="AY363" s="24">
        <v>1128.8</v>
      </c>
      <c r="AZ363" s="24">
        <v>528.9</v>
      </c>
      <c r="BA363" s="24">
        <v>0</v>
      </c>
      <c r="BB363" s="24">
        <v>11899.7</v>
      </c>
      <c r="BC363" s="24">
        <v>85.6</v>
      </c>
      <c r="BD363" s="24">
        <v>4903.8999999999996</v>
      </c>
      <c r="BE363" s="24">
        <v>0</v>
      </c>
      <c r="BF363" s="24">
        <v>188.3</v>
      </c>
      <c r="BG363" s="24">
        <v>0</v>
      </c>
      <c r="BH363" s="24">
        <v>162.30000000000001</v>
      </c>
      <c r="BI363" s="24">
        <v>23279.599999999999</v>
      </c>
      <c r="BJ363" s="24">
        <v>2510.1</v>
      </c>
      <c r="BK363" s="24">
        <v>0</v>
      </c>
      <c r="BL363" s="24">
        <v>304.5</v>
      </c>
      <c r="BM363" s="24">
        <v>7700.4</v>
      </c>
      <c r="BN363" s="24">
        <v>0</v>
      </c>
      <c r="BO363" s="24">
        <v>2572.6999999999998</v>
      </c>
      <c r="BP363" s="24">
        <v>8317.9</v>
      </c>
      <c r="BQ363"/>
      <c r="BR363"/>
      <c r="BS363"/>
      <c r="BT363"/>
    </row>
    <row r="364" spans="36:72" ht="15.75" thickBot="1" x14ac:dyDescent="0.3">
      <c r="AJ364" s="23" t="s">
        <v>435</v>
      </c>
      <c r="AK364" s="24">
        <v>17114.599999999999</v>
      </c>
      <c r="AL364" s="24">
        <v>0</v>
      </c>
      <c r="AM364" s="24">
        <v>9488.2999999999993</v>
      </c>
      <c r="AN364" s="24">
        <v>46596.7</v>
      </c>
      <c r="AO364" s="24">
        <v>8413.6</v>
      </c>
      <c r="AP364" s="24">
        <v>12698</v>
      </c>
      <c r="AQ364" s="24">
        <v>34016.400000000001</v>
      </c>
      <c r="AR364" s="24">
        <v>11754</v>
      </c>
      <c r="AS364" s="24">
        <v>35813.300000000003</v>
      </c>
      <c r="AT364" s="24">
        <v>4088.1</v>
      </c>
      <c r="AU364" s="24">
        <v>4498.3</v>
      </c>
      <c r="AV364" s="24">
        <v>4954</v>
      </c>
      <c r="AW364" s="24">
        <v>11104.4</v>
      </c>
      <c r="AX364" s="24">
        <v>22449.200000000001</v>
      </c>
      <c r="AY364" s="24">
        <v>1128.8</v>
      </c>
      <c r="AZ364" s="24">
        <v>528.9</v>
      </c>
      <c r="BA364" s="24">
        <v>0</v>
      </c>
      <c r="BB364" s="24">
        <v>11899.7</v>
      </c>
      <c r="BC364" s="24">
        <v>85.6</v>
      </c>
      <c r="BD364" s="24">
        <v>4903.8999999999996</v>
      </c>
      <c r="BE364" s="24">
        <v>0</v>
      </c>
      <c r="BF364" s="24">
        <v>188.3</v>
      </c>
      <c r="BG364" s="24">
        <v>0</v>
      </c>
      <c r="BH364" s="24">
        <v>162.30000000000001</v>
      </c>
      <c r="BI364" s="24">
        <v>20114</v>
      </c>
      <c r="BJ364" s="24">
        <v>2510.1</v>
      </c>
      <c r="BK364" s="24">
        <v>0</v>
      </c>
      <c r="BL364" s="24">
        <v>304.5</v>
      </c>
      <c r="BM364" s="24">
        <v>7700.4</v>
      </c>
      <c r="BN364" s="24">
        <v>0</v>
      </c>
      <c r="BO364" s="24">
        <v>2572.6999999999998</v>
      </c>
      <c r="BP364" s="24">
        <v>8317.9</v>
      </c>
      <c r="BQ364"/>
      <c r="BR364"/>
      <c r="BS364"/>
      <c r="BT364"/>
    </row>
    <row r="365" spans="36:72" ht="15.75" thickBot="1" x14ac:dyDescent="0.3">
      <c r="AJ365" s="23" t="s">
        <v>439</v>
      </c>
      <c r="AK365" s="24">
        <v>17114.599999999999</v>
      </c>
      <c r="AL365" s="24">
        <v>0</v>
      </c>
      <c r="AM365" s="24">
        <v>9488.2999999999993</v>
      </c>
      <c r="AN365" s="24">
        <v>46596.7</v>
      </c>
      <c r="AO365" s="24">
        <v>8413.6</v>
      </c>
      <c r="AP365" s="24">
        <v>12698</v>
      </c>
      <c r="AQ365" s="24">
        <v>34016.400000000001</v>
      </c>
      <c r="AR365" s="24">
        <v>11754</v>
      </c>
      <c r="AS365" s="24">
        <v>35813.300000000003</v>
      </c>
      <c r="AT365" s="24">
        <v>4088.1</v>
      </c>
      <c r="AU365" s="24">
        <v>4498.3</v>
      </c>
      <c r="AV365" s="24">
        <v>4954</v>
      </c>
      <c r="AW365" s="24">
        <v>11104.4</v>
      </c>
      <c r="AX365" s="24">
        <v>22449.200000000001</v>
      </c>
      <c r="AY365" s="24">
        <v>1128.8</v>
      </c>
      <c r="AZ365" s="24">
        <v>528.9</v>
      </c>
      <c r="BA365" s="24">
        <v>0</v>
      </c>
      <c r="BB365" s="24">
        <v>11899.7</v>
      </c>
      <c r="BC365" s="24">
        <v>85.6</v>
      </c>
      <c r="BD365" s="24">
        <v>4903.8999999999996</v>
      </c>
      <c r="BE365" s="24">
        <v>0</v>
      </c>
      <c r="BF365" s="24">
        <v>188.3</v>
      </c>
      <c r="BG365" s="24">
        <v>0</v>
      </c>
      <c r="BH365" s="24">
        <v>162.30000000000001</v>
      </c>
      <c r="BI365" s="24">
        <v>20114</v>
      </c>
      <c r="BJ365" s="24">
        <v>2510.1</v>
      </c>
      <c r="BK365" s="24">
        <v>0</v>
      </c>
      <c r="BL365" s="24">
        <v>304.5</v>
      </c>
      <c r="BM365" s="24">
        <v>7700.4</v>
      </c>
      <c r="BN365" s="24">
        <v>0</v>
      </c>
      <c r="BO365" s="24">
        <v>2572.6999999999998</v>
      </c>
      <c r="BP365" s="24">
        <v>8317.9</v>
      </c>
      <c r="BQ365"/>
      <c r="BR365"/>
      <c r="BS365"/>
      <c r="BT365"/>
    </row>
    <row r="366" spans="36:72" ht="15.75" thickBot="1" x14ac:dyDescent="0.3">
      <c r="AJ366" s="23" t="s">
        <v>441</v>
      </c>
      <c r="AK366" s="24">
        <v>17114.599999999999</v>
      </c>
      <c r="AL366" s="24">
        <v>0</v>
      </c>
      <c r="AM366" s="24">
        <v>9488.2999999999993</v>
      </c>
      <c r="AN366" s="24">
        <v>46596.7</v>
      </c>
      <c r="AO366" s="24">
        <v>8413.6</v>
      </c>
      <c r="AP366" s="24">
        <v>12698</v>
      </c>
      <c r="AQ366" s="24">
        <v>34016.400000000001</v>
      </c>
      <c r="AR366" s="24">
        <v>11754</v>
      </c>
      <c r="AS366" s="24">
        <v>19862.599999999999</v>
      </c>
      <c r="AT366" s="24">
        <v>4088.1</v>
      </c>
      <c r="AU366" s="24">
        <v>4498.3</v>
      </c>
      <c r="AV366" s="24">
        <v>4954</v>
      </c>
      <c r="AW366" s="24">
        <v>11104.4</v>
      </c>
      <c r="AX366" s="24">
        <v>22449.200000000001</v>
      </c>
      <c r="AY366" s="24">
        <v>1128.8</v>
      </c>
      <c r="AZ366" s="24">
        <v>528.9</v>
      </c>
      <c r="BA366" s="24">
        <v>0</v>
      </c>
      <c r="BB366" s="24">
        <v>11899.7</v>
      </c>
      <c r="BC366" s="24">
        <v>85.6</v>
      </c>
      <c r="BD366" s="24">
        <v>4903.8999999999996</v>
      </c>
      <c r="BE366" s="24">
        <v>0</v>
      </c>
      <c r="BF366" s="24">
        <v>188.3</v>
      </c>
      <c r="BG366" s="24">
        <v>0</v>
      </c>
      <c r="BH366" s="24">
        <v>162.30000000000001</v>
      </c>
      <c r="BI366" s="24">
        <v>20114</v>
      </c>
      <c r="BJ366" s="24">
        <v>2510.1</v>
      </c>
      <c r="BK366" s="24">
        <v>0</v>
      </c>
      <c r="BL366" s="24">
        <v>304.5</v>
      </c>
      <c r="BM366" s="24">
        <v>7700.4</v>
      </c>
      <c r="BN366" s="24">
        <v>0</v>
      </c>
      <c r="BO366" s="24">
        <v>2572.6999999999998</v>
      </c>
      <c r="BP366" s="24">
        <v>8317.9</v>
      </c>
      <c r="BQ366"/>
      <c r="BR366"/>
      <c r="BS366"/>
      <c r="BT366"/>
    </row>
    <row r="367" spans="36:72" ht="15.75" thickBot="1" x14ac:dyDescent="0.3">
      <c r="AJ367" s="23" t="s">
        <v>444</v>
      </c>
      <c r="AK367" s="24">
        <v>17114.599999999999</v>
      </c>
      <c r="AL367" s="24">
        <v>0</v>
      </c>
      <c r="AM367" s="24">
        <v>9488.2999999999993</v>
      </c>
      <c r="AN367" s="24">
        <v>46596.7</v>
      </c>
      <c r="AO367" s="24">
        <v>8413.6</v>
      </c>
      <c r="AP367" s="24">
        <v>12698</v>
      </c>
      <c r="AQ367" s="24">
        <v>34016.400000000001</v>
      </c>
      <c r="AR367" s="24">
        <v>11754</v>
      </c>
      <c r="AS367" s="24">
        <v>19862.599999999999</v>
      </c>
      <c r="AT367" s="24">
        <v>0</v>
      </c>
      <c r="AU367" s="24">
        <v>4498.3</v>
      </c>
      <c r="AV367" s="24">
        <v>4954</v>
      </c>
      <c r="AW367" s="24">
        <v>11104.4</v>
      </c>
      <c r="AX367" s="24">
        <v>22449.200000000001</v>
      </c>
      <c r="AY367" s="24">
        <v>0</v>
      </c>
      <c r="AZ367" s="24">
        <v>528.9</v>
      </c>
      <c r="BA367" s="24">
        <v>0</v>
      </c>
      <c r="BB367" s="24">
        <v>11899.7</v>
      </c>
      <c r="BC367" s="24">
        <v>85.6</v>
      </c>
      <c r="BD367" s="24">
        <v>4903.8999999999996</v>
      </c>
      <c r="BE367" s="24">
        <v>0</v>
      </c>
      <c r="BF367" s="24">
        <v>188.3</v>
      </c>
      <c r="BG367" s="24">
        <v>0</v>
      </c>
      <c r="BH367" s="24">
        <v>162.30000000000001</v>
      </c>
      <c r="BI367" s="24">
        <v>20114</v>
      </c>
      <c r="BJ367" s="24">
        <v>2510.1</v>
      </c>
      <c r="BK367" s="24">
        <v>0</v>
      </c>
      <c r="BL367" s="24">
        <v>304.5</v>
      </c>
      <c r="BM367" s="24">
        <v>7700.4</v>
      </c>
      <c r="BN367" s="24">
        <v>0</v>
      </c>
      <c r="BO367" s="24">
        <v>2572.6999999999998</v>
      </c>
      <c r="BP367" s="24">
        <v>8317.9</v>
      </c>
      <c r="BQ367"/>
      <c r="BR367"/>
      <c r="BS367"/>
      <c r="BT367"/>
    </row>
    <row r="368" spans="36:72" ht="15.75" thickBot="1" x14ac:dyDescent="0.3">
      <c r="AJ368" s="23" t="s">
        <v>447</v>
      </c>
      <c r="AK368" s="24">
        <v>17114.599999999999</v>
      </c>
      <c r="AL368" s="24">
        <v>0</v>
      </c>
      <c r="AM368" s="24">
        <v>9488.2999999999993</v>
      </c>
      <c r="AN368" s="24">
        <v>46596.7</v>
      </c>
      <c r="AO368" s="24">
        <v>5989.2</v>
      </c>
      <c r="AP368" s="24">
        <v>12698</v>
      </c>
      <c r="AQ368" s="24">
        <v>34016.400000000001</v>
      </c>
      <c r="AR368" s="24">
        <v>11754</v>
      </c>
      <c r="AS368" s="24">
        <v>19862.599999999999</v>
      </c>
      <c r="AT368" s="24">
        <v>0</v>
      </c>
      <c r="AU368" s="24">
        <v>4498.3</v>
      </c>
      <c r="AV368" s="24">
        <v>4954</v>
      </c>
      <c r="AW368" s="24">
        <v>11104.4</v>
      </c>
      <c r="AX368" s="24">
        <v>21047</v>
      </c>
      <c r="AY368" s="24">
        <v>0</v>
      </c>
      <c r="AZ368" s="24">
        <v>528.9</v>
      </c>
      <c r="BA368" s="24">
        <v>0</v>
      </c>
      <c r="BB368" s="24">
        <v>11899.7</v>
      </c>
      <c r="BC368" s="24">
        <v>85.6</v>
      </c>
      <c r="BD368" s="24">
        <v>4903.8999999999996</v>
      </c>
      <c r="BE368" s="24">
        <v>0</v>
      </c>
      <c r="BF368" s="24">
        <v>188.3</v>
      </c>
      <c r="BG368" s="24">
        <v>0</v>
      </c>
      <c r="BH368" s="24">
        <v>162.30000000000001</v>
      </c>
      <c r="BI368" s="24">
        <v>20114</v>
      </c>
      <c r="BJ368" s="24">
        <v>2510.1</v>
      </c>
      <c r="BK368" s="24">
        <v>0</v>
      </c>
      <c r="BL368" s="24">
        <v>304.5</v>
      </c>
      <c r="BM368" s="24">
        <v>5708.2</v>
      </c>
      <c r="BN368" s="24">
        <v>0</v>
      </c>
      <c r="BO368" s="24">
        <v>2572.6999999999998</v>
      </c>
      <c r="BP368" s="24">
        <v>8317.9</v>
      </c>
      <c r="BQ368"/>
      <c r="BR368"/>
      <c r="BS368"/>
      <c r="BT368"/>
    </row>
    <row r="369" spans="36:72" ht="15.75" thickBot="1" x14ac:dyDescent="0.3">
      <c r="AJ369" s="23" t="s">
        <v>450</v>
      </c>
      <c r="AK369" s="24">
        <v>17114.599999999999</v>
      </c>
      <c r="AL369" s="24">
        <v>0</v>
      </c>
      <c r="AM369" s="24">
        <v>9488.2999999999993</v>
      </c>
      <c r="AN369" s="24">
        <v>46596.7</v>
      </c>
      <c r="AO369" s="24">
        <v>5989.2</v>
      </c>
      <c r="AP369" s="24">
        <v>12698</v>
      </c>
      <c r="AQ369" s="24">
        <v>34016.400000000001</v>
      </c>
      <c r="AR369" s="24">
        <v>11754</v>
      </c>
      <c r="AS369" s="24">
        <v>19862.599999999999</v>
      </c>
      <c r="AT369" s="24">
        <v>0</v>
      </c>
      <c r="AU369" s="24">
        <v>1055.7</v>
      </c>
      <c r="AV369" s="24">
        <v>4954</v>
      </c>
      <c r="AW369" s="24">
        <v>11104.4</v>
      </c>
      <c r="AX369" s="24">
        <v>0</v>
      </c>
      <c r="AY369" s="24">
        <v>0</v>
      </c>
      <c r="AZ369" s="24">
        <v>528.9</v>
      </c>
      <c r="BA369" s="24">
        <v>0</v>
      </c>
      <c r="BB369" s="24">
        <v>4700.6000000000004</v>
      </c>
      <c r="BC369" s="24">
        <v>85.6</v>
      </c>
      <c r="BD369" s="24">
        <v>4903.8999999999996</v>
      </c>
      <c r="BE369" s="24">
        <v>0</v>
      </c>
      <c r="BF369" s="24">
        <v>188.3</v>
      </c>
      <c r="BG369" s="24">
        <v>0</v>
      </c>
      <c r="BH369" s="24">
        <v>162.30000000000001</v>
      </c>
      <c r="BI369" s="24">
        <v>20114</v>
      </c>
      <c r="BJ369" s="24">
        <v>2510.1</v>
      </c>
      <c r="BK369" s="24">
        <v>0</v>
      </c>
      <c r="BL369" s="24">
        <v>304.5</v>
      </c>
      <c r="BM369" s="24">
        <v>5708.2</v>
      </c>
      <c r="BN369" s="24">
        <v>0</v>
      </c>
      <c r="BO369" s="24">
        <v>2572.6999999999998</v>
      </c>
      <c r="BP369" s="24">
        <v>8317.9</v>
      </c>
      <c r="BQ369"/>
      <c r="BR369"/>
      <c r="BS369"/>
      <c r="BT369"/>
    </row>
    <row r="370" spans="36:72" ht="15.75" thickBot="1" x14ac:dyDescent="0.3">
      <c r="AJ370" s="23" t="s">
        <v>453</v>
      </c>
      <c r="AK370" s="24">
        <v>16347.4</v>
      </c>
      <c r="AL370" s="24">
        <v>0</v>
      </c>
      <c r="AM370" s="24">
        <v>9488.2999999999993</v>
      </c>
      <c r="AN370" s="24">
        <v>46596.7</v>
      </c>
      <c r="AO370" s="24">
        <v>0</v>
      </c>
      <c r="AP370" s="24">
        <v>12698</v>
      </c>
      <c r="AQ370" s="24">
        <v>34016.400000000001</v>
      </c>
      <c r="AR370" s="24">
        <v>11754</v>
      </c>
      <c r="AS370" s="24">
        <v>19862.599999999999</v>
      </c>
      <c r="AT370" s="24">
        <v>0</v>
      </c>
      <c r="AU370" s="24">
        <v>0</v>
      </c>
      <c r="AV370" s="24">
        <v>4954</v>
      </c>
      <c r="AW370" s="24">
        <v>0</v>
      </c>
      <c r="AX370" s="24">
        <v>0</v>
      </c>
      <c r="AY370" s="24">
        <v>0</v>
      </c>
      <c r="AZ370" s="24">
        <v>528.9</v>
      </c>
      <c r="BA370" s="24">
        <v>0</v>
      </c>
      <c r="BB370" s="24">
        <v>4700.6000000000004</v>
      </c>
      <c r="BC370" s="24">
        <v>85.6</v>
      </c>
      <c r="BD370" s="24">
        <v>4903.8999999999996</v>
      </c>
      <c r="BE370" s="24">
        <v>0</v>
      </c>
      <c r="BF370" s="24">
        <v>188.3</v>
      </c>
      <c r="BG370" s="24">
        <v>0</v>
      </c>
      <c r="BH370" s="24">
        <v>162.30000000000001</v>
      </c>
      <c r="BI370" s="24">
        <v>20114</v>
      </c>
      <c r="BJ370" s="24">
        <v>2510.1</v>
      </c>
      <c r="BK370" s="24">
        <v>0</v>
      </c>
      <c r="BL370" s="24">
        <v>304.5</v>
      </c>
      <c r="BM370" s="24">
        <v>5708.2</v>
      </c>
      <c r="BN370" s="24">
        <v>0</v>
      </c>
      <c r="BO370" s="24">
        <v>2572.6999999999998</v>
      </c>
      <c r="BP370" s="24">
        <v>8317.9</v>
      </c>
      <c r="BQ370"/>
      <c r="BR370"/>
      <c r="BS370"/>
      <c r="BT370"/>
    </row>
    <row r="371" spans="36:72" ht="15.75" thickBot="1" x14ac:dyDescent="0.3">
      <c r="AJ371" s="23" t="s">
        <v>457</v>
      </c>
      <c r="AK371" s="24">
        <v>16347.4</v>
      </c>
      <c r="AL371" s="24">
        <v>0</v>
      </c>
      <c r="AM371" s="24">
        <v>9488.2999999999993</v>
      </c>
      <c r="AN371" s="24">
        <v>46596.7</v>
      </c>
      <c r="AO371" s="24">
        <v>0</v>
      </c>
      <c r="AP371" s="24">
        <v>12698</v>
      </c>
      <c r="AQ371" s="24">
        <v>34016.400000000001</v>
      </c>
      <c r="AR371" s="24">
        <v>11754</v>
      </c>
      <c r="AS371" s="24">
        <v>19862.599999999999</v>
      </c>
      <c r="AT371" s="24">
        <v>0</v>
      </c>
      <c r="AU371" s="24">
        <v>0</v>
      </c>
      <c r="AV371" s="24">
        <v>4954</v>
      </c>
      <c r="AW371" s="24">
        <v>0</v>
      </c>
      <c r="AX371" s="24">
        <v>0</v>
      </c>
      <c r="AY371" s="24">
        <v>0</v>
      </c>
      <c r="AZ371" s="24">
        <v>528.9</v>
      </c>
      <c r="BA371" s="24">
        <v>0</v>
      </c>
      <c r="BB371" s="24">
        <v>4700.6000000000004</v>
      </c>
      <c r="BC371" s="24">
        <v>85.6</v>
      </c>
      <c r="BD371" s="24">
        <v>4903.8999999999996</v>
      </c>
      <c r="BE371" s="24">
        <v>0</v>
      </c>
      <c r="BF371" s="24">
        <v>188.3</v>
      </c>
      <c r="BG371" s="24">
        <v>0</v>
      </c>
      <c r="BH371" s="24">
        <v>162.30000000000001</v>
      </c>
      <c r="BI371" s="24">
        <v>20114</v>
      </c>
      <c r="BJ371" s="24">
        <v>2510.1</v>
      </c>
      <c r="BK371" s="24">
        <v>0</v>
      </c>
      <c r="BL371" s="24">
        <v>304.5</v>
      </c>
      <c r="BM371" s="24">
        <v>5708.2</v>
      </c>
      <c r="BN371" s="24">
        <v>0</v>
      </c>
      <c r="BO371" s="24">
        <v>2572.6999999999998</v>
      </c>
      <c r="BP371" s="24">
        <v>8317.9</v>
      </c>
      <c r="BQ371"/>
      <c r="BR371"/>
      <c r="BS371"/>
      <c r="BT371"/>
    </row>
    <row r="372" spans="36:72" ht="15.75" thickBot="1" x14ac:dyDescent="0.3">
      <c r="AJ372" s="23" t="s">
        <v>460</v>
      </c>
      <c r="AK372" s="24">
        <v>16347.4</v>
      </c>
      <c r="AL372" s="24">
        <v>0</v>
      </c>
      <c r="AM372" s="24">
        <v>9488.2999999999993</v>
      </c>
      <c r="AN372" s="24">
        <v>46596.7</v>
      </c>
      <c r="AO372" s="24">
        <v>0</v>
      </c>
      <c r="AP372" s="24">
        <v>12698</v>
      </c>
      <c r="AQ372" s="24">
        <v>28672.3</v>
      </c>
      <c r="AR372" s="24">
        <v>11754</v>
      </c>
      <c r="AS372" s="24">
        <v>12035.9</v>
      </c>
      <c r="AT372" s="24">
        <v>0</v>
      </c>
      <c r="AU372" s="24">
        <v>0</v>
      </c>
      <c r="AV372" s="24">
        <v>4954</v>
      </c>
      <c r="AW372" s="24">
        <v>0</v>
      </c>
      <c r="AX372" s="24">
        <v>0</v>
      </c>
      <c r="AY372" s="24">
        <v>0</v>
      </c>
      <c r="AZ372" s="24">
        <v>528.9</v>
      </c>
      <c r="BA372" s="24">
        <v>0</v>
      </c>
      <c r="BB372" s="24">
        <v>4700.6000000000004</v>
      </c>
      <c r="BC372" s="24">
        <v>85.6</v>
      </c>
      <c r="BD372" s="24">
        <v>4903.8999999999996</v>
      </c>
      <c r="BE372" s="24">
        <v>0</v>
      </c>
      <c r="BF372" s="24">
        <v>188.3</v>
      </c>
      <c r="BG372" s="24">
        <v>0</v>
      </c>
      <c r="BH372" s="24">
        <v>162.30000000000001</v>
      </c>
      <c r="BI372" s="24">
        <v>20114</v>
      </c>
      <c r="BJ372" s="24">
        <v>2510.1</v>
      </c>
      <c r="BK372" s="24">
        <v>0</v>
      </c>
      <c r="BL372" s="24">
        <v>304.5</v>
      </c>
      <c r="BM372" s="24">
        <v>5708.2</v>
      </c>
      <c r="BN372" s="24">
        <v>0</v>
      </c>
      <c r="BO372" s="24">
        <v>2572.6999999999998</v>
      </c>
      <c r="BP372" s="24">
        <v>8317.9</v>
      </c>
      <c r="BQ372"/>
      <c r="BR372"/>
      <c r="BS372"/>
      <c r="BT372"/>
    </row>
    <row r="373" spans="36:72" ht="15.75" thickBot="1" x14ac:dyDescent="0.3">
      <c r="AJ373" s="23" t="s">
        <v>466</v>
      </c>
      <c r="AK373" s="24">
        <v>16347.4</v>
      </c>
      <c r="AL373" s="24">
        <v>0</v>
      </c>
      <c r="AM373" s="24">
        <v>9488.2999999999993</v>
      </c>
      <c r="AN373" s="24">
        <v>27618.6</v>
      </c>
      <c r="AO373" s="24">
        <v>0</v>
      </c>
      <c r="AP373" s="24">
        <v>12698</v>
      </c>
      <c r="AQ373" s="24">
        <v>23921.1</v>
      </c>
      <c r="AR373" s="24">
        <v>11754</v>
      </c>
      <c r="AS373" s="24">
        <v>10643.7</v>
      </c>
      <c r="AT373" s="24">
        <v>0</v>
      </c>
      <c r="AU373" s="24">
        <v>0</v>
      </c>
      <c r="AV373" s="24">
        <v>4954</v>
      </c>
      <c r="AW373" s="24">
        <v>0</v>
      </c>
      <c r="AX373" s="24">
        <v>0</v>
      </c>
      <c r="AY373" s="24">
        <v>0</v>
      </c>
      <c r="AZ373" s="24">
        <v>528.9</v>
      </c>
      <c r="BA373" s="24">
        <v>0</v>
      </c>
      <c r="BB373" s="24">
        <v>4700.6000000000004</v>
      </c>
      <c r="BC373" s="24">
        <v>85.6</v>
      </c>
      <c r="BD373" s="24">
        <v>4903.8999999999996</v>
      </c>
      <c r="BE373" s="24">
        <v>0</v>
      </c>
      <c r="BF373" s="24">
        <v>188.3</v>
      </c>
      <c r="BG373" s="24">
        <v>0</v>
      </c>
      <c r="BH373" s="24">
        <v>162.30000000000001</v>
      </c>
      <c r="BI373" s="24">
        <v>20114</v>
      </c>
      <c r="BJ373" s="24">
        <v>2510.1</v>
      </c>
      <c r="BK373" s="24">
        <v>0</v>
      </c>
      <c r="BL373" s="24">
        <v>304.5</v>
      </c>
      <c r="BM373" s="24">
        <v>5708.2</v>
      </c>
      <c r="BN373" s="24">
        <v>0</v>
      </c>
      <c r="BO373" s="24">
        <v>2572.6999999999998</v>
      </c>
      <c r="BP373" s="24">
        <v>8317.9</v>
      </c>
      <c r="BQ373"/>
      <c r="BR373"/>
      <c r="BS373"/>
      <c r="BT373"/>
    </row>
    <row r="374" spans="36:72" ht="15.75" thickBot="1" x14ac:dyDescent="0.3">
      <c r="AJ374" s="23" t="s">
        <v>470</v>
      </c>
      <c r="AK374" s="24">
        <v>16347.4</v>
      </c>
      <c r="AL374" s="24">
        <v>0</v>
      </c>
      <c r="AM374" s="24">
        <v>9488.2999999999993</v>
      </c>
      <c r="AN374" s="24">
        <v>27618.6</v>
      </c>
      <c r="AO374" s="24">
        <v>0</v>
      </c>
      <c r="AP374" s="24">
        <v>12698</v>
      </c>
      <c r="AQ374" s="24">
        <v>19270.599999999999</v>
      </c>
      <c r="AR374" s="24">
        <v>8018.9</v>
      </c>
      <c r="AS374" s="24">
        <v>0</v>
      </c>
      <c r="AT374" s="24">
        <v>0</v>
      </c>
      <c r="AU374" s="24">
        <v>0</v>
      </c>
      <c r="AV374" s="24">
        <v>2058.8000000000002</v>
      </c>
      <c r="AW374" s="24">
        <v>0</v>
      </c>
      <c r="AX374" s="24">
        <v>0</v>
      </c>
      <c r="AY374" s="24">
        <v>0</v>
      </c>
      <c r="AZ374" s="24">
        <v>528.9</v>
      </c>
      <c r="BA374" s="24">
        <v>0</v>
      </c>
      <c r="BB374" s="24">
        <v>4700.6000000000004</v>
      </c>
      <c r="BC374" s="24">
        <v>0</v>
      </c>
      <c r="BD374" s="24">
        <v>4903.8999999999996</v>
      </c>
      <c r="BE374" s="24">
        <v>0</v>
      </c>
      <c r="BF374" s="24">
        <v>188.3</v>
      </c>
      <c r="BG374" s="24">
        <v>0</v>
      </c>
      <c r="BH374" s="24">
        <v>162.30000000000001</v>
      </c>
      <c r="BI374" s="24">
        <v>20114</v>
      </c>
      <c r="BJ374" s="24">
        <v>2510.1</v>
      </c>
      <c r="BK374" s="24">
        <v>0</v>
      </c>
      <c r="BL374" s="24">
        <v>304.5</v>
      </c>
      <c r="BM374" s="24">
        <v>5708.2</v>
      </c>
      <c r="BN374" s="24">
        <v>0</v>
      </c>
      <c r="BO374" s="24">
        <v>2572.6999999999998</v>
      </c>
      <c r="BP374" s="24">
        <v>8317.9</v>
      </c>
      <c r="BQ374"/>
      <c r="BR374"/>
      <c r="BS374"/>
      <c r="BT374"/>
    </row>
    <row r="375" spans="36:72" ht="15.75" thickBot="1" x14ac:dyDescent="0.3">
      <c r="AJ375" s="23" t="s">
        <v>472</v>
      </c>
      <c r="AK375" s="24">
        <v>16347.4</v>
      </c>
      <c r="AL375" s="24">
        <v>0</v>
      </c>
      <c r="AM375" s="24">
        <v>9488.2999999999993</v>
      </c>
      <c r="AN375" s="24">
        <v>27618.6</v>
      </c>
      <c r="AO375" s="24">
        <v>0</v>
      </c>
      <c r="AP375" s="24">
        <v>12698</v>
      </c>
      <c r="AQ375" s="24">
        <v>19270.599999999999</v>
      </c>
      <c r="AR375" s="24">
        <v>8018.9</v>
      </c>
      <c r="AS375" s="24">
        <v>0</v>
      </c>
      <c r="AT375" s="24">
        <v>0</v>
      </c>
      <c r="AU375" s="24">
        <v>0</v>
      </c>
      <c r="AV375" s="24">
        <v>0</v>
      </c>
      <c r="AW375" s="24">
        <v>0</v>
      </c>
      <c r="AX375" s="24">
        <v>0</v>
      </c>
      <c r="AY375" s="24">
        <v>0</v>
      </c>
      <c r="AZ375" s="24">
        <v>528.9</v>
      </c>
      <c r="BA375" s="24">
        <v>0</v>
      </c>
      <c r="BB375" s="24">
        <v>3510.7</v>
      </c>
      <c r="BC375" s="24">
        <v>0</v>
      </c>
      <c r="BD375" s="24">
        <v>4903.8999999999996</v>
      </c>
      <c r="BE375" s="24">
        <v>0</v>
      </c>
      <c r="BF375" s="24">
        <v>0</v>
      </c>
      <c r="BG375" s="24">
        <v>0</v>
      </c>
      <c r="BH375" s="24">
        <v>162.30000000000001</v>
      </c>
      <c r="BI375" s="24">
        <v>20114</v>
      </c>
      <c r="BJ375" s="24">
        <v>2510.1</v>
      </c>
      <c r="BK375" s="24">
        <v>0</v>
      </c>
      <c r="BL375" s="24">
        <v>304.5</v>
      </c>
      <c r="BM375" s="24">
        <v>5708.2</v>
      </c>
      <c r="BN375" s="24">
        <v>0</v>
      </c>
      <c r="BO375" s="24">
        <v>2572.6999999999998</v>
      </c>
      <c r="BP375" s="24">
        <v>8317.9</v>
      </c>
      <c r="BQ375"/>
      <c r="BR375"/>
      <c r="BS375"/>
      <c r="BT375"/>
    </row>
    <row r="376" spans="36:72" ht="15.75" thickBot="1" x14ac:dyDescent="0.3">
      <c r="AJ376" s="23" t="s">
        <v>476</v>
      </c>
      <c r="AK376" s="24">
        <v>16347.4</v>
      </c>
      <c r="AL376" s="24">
        <v>0</v>
      </c>
      <c r="AM376" s="24">
        <v>9488.2999999999993</v>
      </c>
      <c r="AN376" s="24">
        <v>27618.6</v>
      </c>
      <c r="AO376" s="24">
        <v>0</v>
      </c>
      <c r="AP376" s="24">
        <v>12698</v>
      </c>
      <c r="AQ376" s="24">
        <v>11237.1</v>
      </c>
      <c r="AR376" s="24">
        <v>8018.9</v>
      </c>
      <c r="AS376" s="24">
        <v>0</v>
      </c>
      <c r="AT376" s="24">
        <v>0</v>
      </c>
      <c r="AU376" s="24">
        <v>0</v>
      </c>
      <c r="AV376" s="24">
        <v>0</v>
      </c>
      <c r="AW376" s="24">
        <v>0</v>
      </c>
      <c r="AX376" s="24">
        <v>0</v>
      </c>
      <c r="AY376" s="24">
        <v>0</v>
      </c>
      <c r="AZ376" s="24">
        <v>528.9</v>
      </c>
      <c r="BA376" s="24">
        <v>0</v>
      </c>
      <c r="BB376" s="24">
        <v>3510.7</v>
      </c>
      <c r="BC376" s="24">
        <v>0</v>
      </c>
      <c r="BD376" s="24">
        <v>4903.8999999999996</v>
      </c>
      <c r="BE376" s="24">
        <v>0</v>
      </c>
      <c r="BF376" s="24">
        <v>0</v>
      </c>
      <c r="BG376" s="24">
        <v>0</v>
      </c>
      <c r="BH376" s="24">
        <v>162.30000000000001</v>
      </c>
      <c r="BI376" s="24">
        <v>20114</v>
      </c>
      <c r="BJ376" s="24">
        <v>2510.1</v>
      </c>
      <c r="BK376" s="24">
        <v>0</v>
      </c>
      <c r="BL376" s="24">
        <v>304.5</v>
      </c>
      <c r="BM376" s="24">
        <v>5708.2</v>
      </c>
      <c r="BN376" s="24">
        <v>0</v>
      </c>
      <c r="BO376" s="24">
        <v>2572.6999999999998</v>
      </c>
      <c r="BP376" s="24">
        <v>8317.9</v>
      </c>
      <c r="BQ376"/>
      <c r="BR376"/>
      <c r="BS376"/>
      <c r="BT376"/>
    </row>
    <row r="377" spans="36:72" ht="15.75" thickBot="1" x14ac:dyDescent="0.3">
      <c r="AJ377" s="23" t="s">
        <v>480</v>
      </c>
      <c r="AK377" s="24">
        <v>16347.4</v>
      </c>
      <c r="AL377" s="24">
        <v>0</v>
      </c>
      <c r="AM377" s="24">
        <v>9488.2999999999993</v>
      </c>
      <c r="AN377" s="24">
        <v>27618.6</v>
      </c>
      <c r="AO377" s="24">
        <v>0</v>
      </c>
      <c r="AP377" s="24">
        <v>5269.5</v>
      </c>
      <c r="AQ377" s="24">
        <v>11237.1</v>
      </c>
      <c r="AR377" s="24">
        <v>8018.9</v>
      </c>
      <c r="AS377" s="24">
        <v>0</v>
      </c>
      <c r="AT377" s="24">
        <v>0</v>
      </c>
      <c r="AU377" s="24">
        <v>0</v>
      </c>
      <c r="AV377" s="24">
        <v>0</v>
      </c>
      <c r="AW377" s="24">
        <v>0</v>
      </c>
      <c r="AX377" s="24">
        <v>0</v>
      </c>
      <c r="AY377" s="24">
        <v>0</v>
      </c>
      <c r="AZ377" s="24">
        <v>0</v>
      </c>
      <c r="BA377" s="24">
        <v>0</v>
      </c>
      <c r="BB377" s="24">
        <v>3510.7</v>
      </c>
      <c r="BC377" s="24">
        <v>0</v>
      </c>
      <c r="BD377" s="24">
        <v>4903.8999999999996</v>
      </c>
      <c r="BE377" s="24">
        <v>0</v>
      </c>
      <c r="BF377" s="24">
        <v>0</v>
      </c>
      <c r="BG377" s="24">
        <v>0</v>
      </c>
      <c r="BH377" s="24">
        <v>162.30000000000001</v>
      </c>
      <c r="BI377" s="24">
        <v>17418.099999999999</v>
      </c>
      <c r="BJ377" s="24">
        <v>2244.1</v>
      </c>
      <c r="BK377" s="24">
        <v>0</v>
      </c>
      <c r="BL377" s="24">
        <v>0</v>
      </c>
      <c r="BM377" s="24">
        <v>5708.2</v>
      </c>
      <c r="BN377" s="24">
        <v>0</v>
      </c>
      <c r="BO377" s="24">
        <v>2572.6999999999998</v>
      </c>
      <c r="BP377" s="24">
        <v>8317.9</v>
      </c>
      <c r="BQ377"/>
      <c r="BR377"/>
      <c r="BS377"/>
      <c r="BT377"/>
    </row>
    <row r="378" spans="36:72" ht="15.75" thickBot="1" x14ac:dyDescent="0.3">
      <c r="AJ378" s="23" t="s">
        <v>481</v>
      </c>
      <c r="AK378" s="24">
        <v>16347.4</v>
      </c>
      <c r="AL378" s="24">
        <v>0</v>
      </c>
      <c r="AM378" s="24">
        <v>9488.2999999999993</v>
      </c>
      <c r="AN378" s="24">
        <v>27618.6</v>
      </c>
      <c r="AO378" s="24">
        <v>0</v>
      </c>
      <c r="AP378" s="24">
        <v>5269.5</v>
      </c>
      <c r="AQ378" s="24">
        <v>11237.1</v>
      </c>
      <c r="AR378" s="24">
        <v>8018.9</v>
      </c>
      <c r="AS378" s="24">
        <v>0</v>
      </c>
      <c r="AT378" s="24">
        <v>0</v>
      </c>
      <c r="AU378" s="24">
        <v>0</v>
      </c>
      <c r="AV378" s="24">
        <v>0</v>
      </c>
      <c r="AW378" s="24">
        <v>0</v>
      </c>
      <c r="AX378" s="24">
        <v>0</v>
      </c>
      <c r="AY378" s="24">
        <v>0</v>
      </c>
      <c r="AZ378" s="24">
        <v>0</v>
      </c>
      <c r="BA378" s="24">
        <v>0</v>
      </c>
      <c r="BB378" s="24">
        <v>3510.7</v>
      </c>
      <c r="BC378" s="24">
        <v>0</v>
      </c>
      <c r="BD378" s="24">
        <v>4903.8999999999996</v>
      </c>
      <c r="BE378" s="24">
        <v>0</v>
      </c>
      <c r="BF378" s="24">
        <v>0</v>
      </c>
      <c r="BG378" s="24">
        <v>0</v>
      </c>
      <c r="BH378" s="24">
        <v>162.30000000000001</v>
      </c>
      <c r="BI378" s="24">
        <v>16016.3</v>
      </c>
      <c r="BJ378" s="24">
        <v>119.7</v>
      </c>
      <c r="BK378" s="24">
        <v>0</v>
      </c>
      <c r="BL378" s="24">
        <v>0</v>
      </c>
      <c r="BM378" s="24">
        <v>5708.2</v>
      </c>
      <c r="BN378" s="24">
        <v>0</v>
      </c>
      <c r="BO378" s="24">
        <v>2572.6999999999998</v>
      </c>
      <c r="BP378" s="24">
        <v>0</v>
      </c>
      <c r="BQ378"/>
      <c r="BR378"/>
      <c r="BS378"/>
      <c r="BT378"/>
    </row>
    <row r="379" spans="36:72" ht="15.75" thickBot="1" x14ac:dyDescent="0.3">
      <c r="AJ379" s="23" t="s">
        <v>482</v>
      </c>
      <c r="AK379" s="24">
        <v>15339.8</v>
      </c>
      <c r="AL379" s="24">
        <v>0</v>
      </c>
      <c r="AM379" s="24">
        <v>9488.2999999999993</v>
      </c>
      <c r="AN379" s="24">
        <v>27618.6</v>
      </c>
      <c r="AO379" s="24">
        <v>0</v>
      </c>
      <c r="AP379" s="24">
        <v>5269.5</v>
      </c>
      <c r="AQ379" s="24">
        <v>11237.1</v>
      </c>
      <c r="AR379" s="24">
        <v>8018.9</v>
      </c>
      <c r="AS379" s="24">
        <v>0</v>
      </c>
      <c r="AT379" s="24">
        <v>0</v>
      </c>
      <c r="AU379" s="24">
        <v>0</v>
      </c>
      <c r="AV379" s="24">
        <v>0</v>
      </c>
      <c r="AW379" s="24">
        <v>0</v>
      </c>
      <c r="AX379" s="24">
        <v>0</v>
      </c>
      <c r="AY379" s="24">
        <v>0</v>
      </c>
      <c r="AZ379" s="24">
        <v>0</v>
      </c>
      <c r="BA379" s="24">
        <v>0</v>
      </c>
      <c r="BB379" s="24">
        <v>3510.7</v>
      </c>
      <c r="BC379" s="24">
        <v>0</v>
      </c>
      <c r="BD379" s="24">
        <v>4903.8999999999996</v>
      </c>
      <c r="BE379" s="24">
        <v>0</v>
      </c>
      <c r="BF379" s="24">
        <v>0</v>
      </c>
      <c r="BG379" s="24">
        <v>0</v>
      </c>
      <c r="BH379" s="24">
        <v>162.30000000000001</v>
      </c>
      <c r="BI379" s="24">
        <v>16016.3</v>
      </c>
      <c r="BJ379" s="24">
        <v>119.7</v>
      </c>
      <c r="BK379" s="24">
        <v>0</v>
      </c>
      <c r="BL379" s="24">
        <v>0</v>
      </c>
      <c r="BM379" s="24">
        <v>5708.2</v>
      </c>
      <c r="BN379" s="24">
        <v>0</v>
      </c>
      <c r="BO379" s="24">
        <v>2572.6999999999998</v>
      </c>
      <c r="BP379" s="24">
        <v>0</v>
      </c>
      <c r="BQ379"/>
      <c r="BR379"/>
      <c r="BS379"/>
      <c r="BT379"/>
    </row>
    <row r="380" spans="36:72" ht="15.75" thickBot="1" x14ac:dyDescent="0.3">
      <c r="AJ380" s="23" t="s">
        <v>486</v>
      </c>
      <c r="AK380" s="24">
        <v>15339.8</v>
      </c>
      <c r="AL380" s="24">
        <v>0</v>
      </c>
      <c r="AM380" s="24">
        <v>9488.2999999999993</v>
      </c>
      <c r="AN380" s="24">
        <v>27618.6</v>
      </c>
      <c r="AO380" s="24">
        <v>0</v>
      </c>
      <c r="AP380" s="24">
        <v>5269.5</v>
      </c>
      <c r="AQ380" s="24">
        <v>11237.1</v>
      </c>
      <c r="AR380" s="24">
        <v>8018.9</v>
      </c>
      <c r="AS380" s="24">
        <v>0</v>
      </c>
      <c r="AT380" s="24">
        <v>0</v>
      </c>
      <c r="AU380" s="24">
        <v>0</v>
      </c>
      <c r="AV380" s="24">
        <v>0</v>
      </c>
      <c r="AW380" s="24">
        <v>0</v>
      </c>
      <c r="AX380" s="24">
        <v>0</v>
      </c>
      <c r="AY380" s="24">
        <v>0</v>
      </c>
      <c r="AZ380" s="24">
        <v>0</v>
      </c>
      <c r="BA380" s="24">
        <v>0</v>
      </c>
      <c r="BB380" s="24">
        <v>3510.7</v>
      </c>
      <c r="BC380" s="24">
        <v>0</v>
      </c>
      <c r="BD380" s="24">
        <v>4903.8999999999996</v>
      </c>
      <c r="BE380" s="24">
        <v>0</v>
      </c>
      <c r="BF380" s="24">
        <v>0</v>
      </c>
      <c r="BG380" s="24">
        <v>0</v>
      </c>
      <c r="BH380" s="24">
        <v>162.30000000000001</v>
      </c>
      <c r="BI380" s="24">
        <v>16016.3</v>
      </c>
      <c r="BJ380" s="24">
        <v>119.7</v>
      </c>
      <c r="BK380" s="24">
        <v>0</v>
      </c>
      <c r="BL380" s="24">
        <v>0</v>
      </c>
      <c r="BM380" s="24">
        <v>5708.2</v>
      </c>
      <c r="BN380" s="24">
        <v>0</v>
      </c>
      <c r="BO380" s="24">
        <v>2572.6999999999998</v>
      </c>
      <c r="BP380" s="24">
        <v>0</v>
      </c>
      <c r="BQ380"/>
      <c r="BR380"/>
      <c r="BS380"/>
      <c r="BT380"/>
    </row>
    <row r="381" spans="36:72" ht="15.75" thickBot="1" x14ac:dyDescent="0.3">
      <c r="AJ381" s="23" t="s">
        <v>487</v>
      </c>
      <c r="AK381" s="24">
        <v>15339.8</v>
      </c>
      <c r="AL381" s="24">
        <v>0</v>
      </c>
      <c r="AM381" s="24">
        <v>9488.2999999999993</v>
      </c>
      <c r="AN381" s="24">
        <v>27618.6</v>
      </c>
      <c r="AO381" s="24">
        <v>0</v>
      </c>
      <c r="AP381" s="24">
        <v>5269.5</v>
      </c>
      <c r="AQ381" s="24">
        <v>11237.1</v>
      </c>
      <c r="AR381" s="24">
        <v>8018.9</v>
      </c>
      <c r="AS381" s="24">
        <v>0</v>
      </c>
      <c r="AT381" s="24">
        <v>0</v>
      </c>
      <c r="AU381" s="24">
        <v>0</v>
      </c>
      <c r="AV381" s="24">
        <v>0</v>
      </c>
      <c r="AW381" s="24">
        <v>0</v>
      </c>
      <c r="AX381" s="24">
        <v>0</v>
      </c>
      <c r="AY381" s="24">
        <v>0</v>
      </c>
      <c r="AZ381" s="24">
        <v>0</v>
      </c>
      <c r="BA381" s="24">
        <v>0</v>
      </c>
      <c r="BB381" s="24">
        <v>3510.7</v>
      </c>
      <c r="BC381" s="24">
        <v>0</v>
      </c>
      <c r="BD381" s="24">
        <v>0</v>
      </c>
      <c r="BE381" s="24">
        <v>0</v>
      </c>
      <c r="BF381" s="24">
        <v>0</v>
      </c>
      <c r="BG381" s="24">
        <v>0</v>
      </c>
      <c r="BH381" s="24">
        <v>162.30000000000001</v>
      </c>
      <c r="BI381" s="24">
        <v>16016.3</v>
      </c>
      <c r="BJ381" s="24">
        <v>119.7</v>
      </c>
      <c r="BK381" s="24">
        <v>0</v>
      </c>
      <c r="BL381" s="24">
        <v>0</v>
      </c>
      <c r="BM381" s="24">
        <v>5708.2</v>
      </c>
      <c r="BN381" s="24">
        <v>0</v>
      </c>
      <c r="BO381" s="24">
        <v>2572.6999999999998</v>
      </c>
      <c r="BP381" s="24">
        <v>0</v>
      </c>
      <c r="BQ381"/>
      <c r="BR381"/>
      <c r="BS381"/>
      <c r="BT381"/>
    </row>
    <row r="382" spans="36:72" ht="15.75" thickBot="1" x14ac:dyDescent="0.3">
      <c r="AJ382" s="23" t="s">
        <v>490</v>
      </c>
      <c r="AK382" s="24">
        <v>15339.8</v>
      </c>
      <c r="AL382" s="24">
        <v>0</v>
      </c>
      <c r="AM382" s="24">
        <v>9488.2999999999993</v>
      </c>
      <c r="AN382" s="24">
        <v>27618.6</v>
      </c>
      <c r="AO382" s="24">
        <v>0</v>
      </c>
      <c r="AP382" s="24">
        <v>0</v>
      </c>
      <c r="AQ382" s="24">
        <v>11237.1</v>
      </c>
      <c r="AR382" s="24">
        <v>8018.9</v>
      </c>
      <c r="AS382" s="24">
        <v>0</v>
      </c>
      <c r="AT382" s="24">
        <v>0</v>
      </c>
      <c r="AU382" s="24">
        <v>0</v>
      </c>
      <c r="AV382" s="24">
        <v>0</v>
      </c>
      <c r="AW382" s="24">
        <v>0</v>
      </c>
      <c r="AX382" s="24">
        <v>0</v>
      </c>
      <c r="AY382" s="24">
        <v>0</v>
      </c>
      <c r="AZ382" s="24">
        <v>0</v>
      </c>
      <c r="BA382" s="24">
        <v>0</v>
      </c>
      <c r="BB382" s="24">
        <v>3510.7</v>
      </c>
      <c r="BC382" s="24">
        <v>0</v>
      </c>
      <c r="BD382" s="24">
        <v>0</v>
      </c>
      <c r="BE382" s="24">
        <v>0</v>
      </c>
      <c r="BF382" s="24">
        <v>0</v>
      </c>
      <c r="BG382" s="24">
        <v>0</v>
      </c>
      <c r="BH382" s="24">
        <v>162.30000000000001</v>
      </c>
      <c r="BI382" s="24">
        <v>0</v>
      </c>
      <c r="BJ382" s="24">
        <v>119.7</v>
      </c>
      <c r="BK382" s="24">
        <v>0</v>
      </c>
      <c r="BL382" s="24">
        <v>0</v>
      </c>
      <c r="BM382" s="24">
        <v>3009.9</v>
      </c>
      <c r="BN382" s="24">
        <v>0</v>
      </c>
      <c r="BO382" s="24">
        <v>2572.6999999999998</v>
      </c>
      <c r="BP382" s="24">
        <v>0</v>
      </c>
      <c r="BQ382"/>
      <c r="BR382"/>
      <c r="BS382"/>
      <c r="BT382"/>
    </row>
    <row r="383" spans="36:72" ht="15.75" thickBot="1" x14ac:dyDescent="0.3">
      <c r="AJ383" s="23" t="s">
        <v>494</v>
      </c>
      <c r="AK383" s="24">
        <v>15339.8</v>
      </c>
      <c r="AL383" s="24">
        <v>0</v>
      </c>
      <c r="AM383" s="24">
        <v>9488.2999999999993</v>
      </c>
      <c r="AN383" s="24">
        <v>27618.6</v>
      </c>
      <c r="AO383" s="24">
        <v>0</v>
      </c>
      <c r="AP383" s="24">
        <v>0</v>
      </c>
      <c r="AQ383" s="24">
        <v>11237.1</v>
      </c>
      <c r="AR383" s="24">
        <v>8018.9</v>
      </c>
      <c r="AS383" s="24">
        <v>0</v>
      </c>
      <c r="AT383" s="24">
        <v>0</v>
      </c>
      <c r="AU383" s="24">
        <v>0</v>
      </c>
      <c r="AV383" s="24">
        <v>0</v>
      </c>
      <c r="AW383" s="24">
        <v>0</v>
      </c>
      <c r="AX383" s="24">
        <v>0</v>
      </c>
      <c r="AY383" s="24">
        <v>0</v>
      </c>
      <c r="AZ383" s="24">
        <v>0</v>
      </c>
      <c r="BA383" s="24">
        <v>0</v>
      </c>
      <c r="BB383" s="24">
        <v>3510.7</v>
      </c>
      <c r="BC383" s="24">
        <v>0</v>
      </c>
      <c r="BD383" s="24">
        <v>0</v>
      </c>
      <c r="BE383" s="24">
        <v>0</v>
      </c>
      <c r="BF383" s="24">
        <v>0</v>
      </c>
      <c r="BG383" s="24">
        <v>0</v>
      </c>
      <c r="BH383" s="24">
        <v>162.30000000000001</v>
      </c>
      <c r="BI383" s="24">
        <v>0</v>
      </c>
      <c r="BJ383" s="24">
        <v>119.7</v>
      </c>
      <c r="BK383" s="24">
        <v>0</v>
      </c>
      <c r="BL383" s="24">
        <v>0</v>
      </c>
      <c r="BM383" s="24">
        <v>0</v>
      </c>
      <c r="BN383" s="24">
        <v>0</v>
      </c>
      <c r="BO383" s="24">
        <v>2572.6999999999998</v>
      </c>
      <c r="BP383" s="24">
        <v>0</v>
      </c>
      <c r="BQ383"/>
      <c r="BR383"/>
      <c r="BS383"/>
      <c r="BT383"/>
    </row>
    <row r="384" spans="36:72" ht="15.75" thickBot="1" x14ac:dyDescent="0.3">
      <c r="AJ384" s="23" t="s">
        <v>497</v>
      </c>
      <c r="AK384" s="24">
        <v>15339.8</v>
      </c>
      <c r="AL384" s="24">
        <v>0</v>
      </c>
      <c r="AM384" s="24">
        <v>0</v>
      </c>
      <c r="AN384" s="24">
        <v>27618.6</v>
      </c>
      <c r="AO384" s="24">
        <v>0</v>
      </c>
      <c r="AP384" s="24">
        <v>0</v>
      </c>
      <c r="AQ384" s="24">
        <v>11237.1</v>
      </c>
      <c r="AR384" s="24">
        <v>8018.9</v>
      </c>
      <c r="AS384" s="24">
        <v>0</v>
      </c>
      <c r="AT384" s="24">
        <v>0</v>
      </c>
      <c r="AU384" s="24">
        <v>0</v>
      </c>
      <c r="AV384" s="24">
        <v>0</v>
      </c>
      <c r="AW384" s="24">
        <v>0</v>
      </c>
      <c r="AX384" s="24">
        <v>0</v>
      </c>
      <c r="AY384" s="24">
        <v>0</v>
      </c>
      <c r="AZ384" s="24">
        <v>0</v>
      </c>
      <c r="BA384" s="24">
        <v>0</v>
      </c>
      <c r="BB384" s="24">
        <v>3510.7</v>
      </c>
      <c r="BC384" s="24">
        <v>0</v>
      </c>
      <c r="BD384" s="24">
        <v>0</v>
      </c>
      <c r="BE384" s="24">
        <v>0</v>
      </c>
      <c r="BF384" s="24">
        <v>0</v>
      </c>
      <c r="BG384" s="24">
        <v>0</v>
      </c>
      <c r="BH384" s="24">
        <v>162.30000000000001</v>
      </c>
      <c r="BI384" s="24">
        <v>0</v>
      </c>
      <c r="BJ384" s="24">
        <v>119.7</v>
      </c>
      <c r="BK384" s="24">
        <v>0</v>
      </c>
      <c r="BL384" s="24">
        <v>0</v>
      </c>
      <c r="BM384" s="24">
        <v>0</v>
      </c>
      <c r="BN384" s="24">
        <v>0</v>
      </c>
      <c r="BO384" s="24">
        <v>2572.6999999999998</v>
      </c>
      <c r="BP384" s="24">
        <v>0</v>
      </c>
      <c r="BQ384"/>
      <c r="BR384"/>
      <c r="BS384"/>
      <c r="BT384"/>
    </row>
    <row r="385" spans="36:73" ht="15.75" thickBot="1" x14ac:dyDescent="0.3">
      <c r="AJ385" s="23" t="s">
        <v>499</v>
      </c>
      <c r="AK385" s="24">
        <v>6534</v>
      </c>
      <c r="AL385" s="24">
        <v>0</v>
      </c>
      <c r="AM385" s="24">
        <v>0</v>
      </c>
      <c r="AN385" s="24">
        <v>0</v>
      </c>
      <c r="AO385" s="24">
        <v>0</v>
      </c>
      <c r="AP385" s="24">
        <v>0</v>
      </c>
      <c r="AQ385" s="24">
        <v>11237.1</v>
      </c>
      <c r="AR385" s="24">
        <v>8018.9</v>
      </c>
      <c r="AS385" s="24">
        <v>0</v>
      </c>
      <c r="AT385" s="24">
        <v>0</v>
      </c>
      <c r="AU385" s="24">
        <v>0</v>
      </c>
      <c r="AV385" s="24">
        <v>0</v>
      </c>
      <c r="AW385" s="24">
        <v>0</v>
      </c>
      <c r="AX385" s="24">
        <v>0</v>
      </c>
      <c r="AY385" s="24">
        <v>0</v>
      </c>
      <c r="AZ385" s="24">
        <v>0</v>
      </c>
      <c r="BA385" s="24">
        <v>0</v>
      </c>
      <c r="BB385" s="24">
        <v>3510.7</v>
      </c>
      <c r="BC385" s="24">
        <v>0</v>
      </c>
      <c r="BD385" s="24">
        <v>0</v>
      </c>
      <c r="BE385" s="24">
        <v>0</v>
      </c>
      <c r="BF385" s="24">
        <v>0</v>
      </c>
      <c r="BG385" s="24">
        <v>0</v>
      </c>
      <c r="BH385" s="24">
        <v>162.30000000000001</v>
      </c>
      <c r="BI385" s="24">
        <v>0</v>
      </c>
      <c r="BJ385" s="24">
        <v>119.7</v>
      </c>
      <c r="BK385" s="24">
        <v>0</v>
      </c>
      <c r="BL385" s="24">
        <v>0</v>
      </c>
      <c r="BM385" s="24">
        <v>0</v>
      </c>
      <c r="BN385" s="24">
        <v>0</v>
      </c>
      <c r="BO385" s="24">
        <v>2572.6999999999998</v>
      </c>
      <c r="BP385" s="24">
        <v>0</v>
      </c>
      <c r="BQ385"/>
      <c r="BR385"/>
      <c r="BS385"/>
      <c r="BT385"/>
    </row>
    <row r="386" spans="36:73" ht="15.75" thickBot="1" x14ac:dyDescent="0.3">
      <c r="AJ386" s="23" t="s">
        <v>505</v>
      </c>
      <c r="AK386" s="24">
        <v>0</v>
      </c>
      <c r="AL386" s="24">
        <v>0</v>
      </c>
      <c r="AM386" s="24">
        <v>0</v>
      </c>
      <c r="AN386" s="24">
        <v>0</v>
      </c>
      <c r="AO386" s="24">
        <v>0</v>
      </c>
      <c r="AP386" s="24">
        <v>0</v>
      </c>
      <c r="AQ386" s="24">
        <v>11237.1</v>
      </c>
      <c r="AR386" s="24">
        <v>8018.9</v>
      </c>
      <c r="AS386" s="24">
        <v>0</v>
      </c>
      <c r="AT386" s="24">
        <v>0</v>
      </c>
      <c r="AU386" s="24">
        <v>0</v>
      </c>
      <c r="AV386" s="24">
        <v>0</v>
      </c>
      <c r="AW386" s="24">
        <v>0</v>
      </c>
      <c r="AX386" s="24">
        <v>0</v>
      </c>
      <c r="AY386" s="24">
        <v>0</v>
      </c>
      <c r="AZ386" s="24">
        <v>0</v>
      </c>
      <c r="BA386" s="24">
        <v>0</v>
      </c>
      <c r="BB386" s="24">
        <v>3510.7</v>
      </c>
      <c r="BC386" s="24">
        <v>0</v>
      </c>
      <c r="BD386" s="24">
        <v>0</v>
      </c>
      <c r="BE386" s="24">
        <v>0</v>
      </c>
      <c r="BF386" s="24">
        <v>0</v>
      </c>
      <c r="BG386" s="24">
        <v>0</v>
      </c>
      <c r="BH386" s="24">
        <v>0</v>
      </c>
      <c r="BI386" s="24">
        <v>0</v>
      </c>
      <c r="BJ386" s="24">
        <v>119.7</v>
      </c>
      <c r="BK386" s="24">
        <v>0</v>
      </c>
      <c r="BL386" s="24">
        <v>0</v>
      </c>
      <c r="BM386" s="24">
        <v>0</v>
      </c>
      <c r="BN386" s="24">
        <v>0</v>
      </c>
      <c r="BO386" s="24">
        <v>517.79999999999995</v>
      </c>
      <c r="BP386" s="24">
        <v>0</v>
      </c>
      <c r="BQ386"/>
      <c r="BR386"/>
      <c r="BS386"/>
      <c r="BT386"/>
    </row>
    <row r="387" spans="36:73" ht="15.75" thickBot="1" x14ac:dyDescent="0.3">
      <c r="AJ387" s="23" t="s">
        <v>506</v>
      </c>
      <c r="AK387" s="24">
        <v>0</v>
      </c>
      <c r="AL387" s="24">
        <v>0</v>
      </c>
      <c r="AM387" s="24">
        <v>0</v>
      </c>
      <c r="AN387" s="24">
        <v>0</v>
      </c>
      <c r="AO387" s="24">
        <v>0</v>
      </c>
      <c r="AP387" s="24">
        <v>0</v>
      </c>
      <c r="AQ387" s="24">
        <v>11237.1</v>
      </c>
      <c r="AR387" s="24">
        <v>8018.9</v>
      </c>
      <c r="AS387" s="24">
        <v>0</v>
      </c>
      <c r="AT387" s="24">
        <v>0</v>
      </c>
      <c r="AU387" s="24">
        <v>0</v>
      </c>
      <c r="AV387" s="24">
        <v>0</v>
      </c>
      <c r="AW387" s="24">
        <v>0</v>
      </c>
      <c r="AX387" s="24">
        <v>0</v>
      </c>
      <c r="AY387" s="24">
        <v>0</v>
      </c>
      <c r="AZ387" s="24">
        <v>0</v>
      </c>
      <c r="BA387" s="24">
        <v>0</v>
      </c>
      <c r="BB387" s="24">
        <v>3510.7</v>
      </c>
      <c r="BC387" s="24">
        <v>0</v>
      </c>
      <c r="BD387" s="24">
        <v>0</v>
      </c>
      <c r="BE387" s="24">
        <v>0</v>
      </c>
      <c r="BF387" s="24">
        <v>0</v>
      </c>
      <c r="BG387" s="24">
        <v>0</v>
      </c>
      <c r="BH387" s="24">
        <v>0</v>
      </c>
      <c r="BI387" s="24">
        <v>0</v>
      </c>
      <c r="BJ387" s="24">
        <v>119.7</v>
      </c>
      <c r="BK387" s="24">
        <v>0</v>
      </c>
      <c r="BL387" s="24">
        <v>0</v>
      </c>
      <c r="BM387" s="24">
        <v>0</v>
      </c>
      <c r="BN387" s="24">
        <v>0</v>
      </c>
      <c r="BO387" s="24">
        <v>517.79999999999995</v>
      </c>
      <c r="BP387" s="24">
        <v>0</v>
      </c>
      <c r="BQ387"/>
      <c r="BR387"/>
      <c r="BS387"/>
      <c r="BT387"/>
    </row>
    <row r="388" spans="36:73" ht="15.75" thickBot="1" x14ac:dyDescent="0.3">
      <c r="AJ388" s="23" t="s">
        <v>512</v>
      </c>
      <c r="AK388" s="24">
        <v>0</v>
      </c>
      <c r="AL388" s="24">
        <v>0</v>
      </c>
      <c r="AM388" s="24">
        <v>0</v>
      </c>
      <c r="AN388" s="24">
        <v>0</v>
      </c>
      <c r="AO388" s="24">
        <v>0</v>
      </c>
      <c r="AP388" s="24">
        <v>0</v>
      </c>
      <c r="AQ388" s="24">
        <v>11237.1</v>
      </c>
      <c r="AR388" s="24">
        <v>0</v>
      </c>
      <c r="AS388" s="24">
        <v>0</v>
      </c>
      <c r="AT388" s="24">
        <v>0</v>
      </c>
      <c r="AU388" s="24">
        <v>0</v>
      </c>
      <c r="AV388" s="24">
        <v>0</v>
      </c>
      <c r="AW388" s="24">
        <v>0</v>
      </c>
      <c r="AX388" s="24">
        <v>0</v>
      </c>
      <c r="AY388" s="24">
        <v>0</v>
      </c>
      <c r="AZ388" s="24">
        <v>0</v>
      </c>
      <c r="BA388" s="24">
        <v>0</v>
      </c>
      <c r="BB388" s="24">
        <v>3510.7</v>
      </c>
      <c r="BC388" s="24">
        <v>0</v>
      </c>
      <c r="BD388" s="24">
        <v>0</v>
      </c>
      <c r="BE388" s="24">
        <v>0</v>
      </c>
      <c r="BF388" s="24">
        <v>0</v>
      </c>
      <c r="BG388" s="24">
        <v>0</v>
      </c>
      <c r="BH388" s="24">
        <v>0</v>
      </c>
      <c r="BI388" s="24">
        <v>0</v>
      </c>
      <c r="BJ388" s="24">
        <v>119.7</v>
      </c>
      <c r="BK388" s="24">
        <v>0</v>
      </c>
      <c r="BL388" s="24">
        <v>0</v>
      </c>
      <c r="BM388" s="24">
        <v>0</v>
      </c>
      <c r="BN388" s="24">
        <v>0</v>
      </c>
      <c r="BO388" s="24">
        <v>517.79999999999995</v>
      </c>
      <c r="BP388" s="24">
        <v>0</v>
      </c>
      <c r="BQ388"/>
      <c r="BR388"/>
      <c r="BS388"/>
      <c r="BT388"/>
    </row>
    <row r="389" spans="36:73" ht="15.75" thickBot="1" x14ac:dyDescent="0.3">
      <c r="AJ389" s="23" t="s">
        <v>513</v>
      </c>
      <c r="AK389" s="24">
        <v>0</v>
      </c>
      <c r="AL389" s="24">
        <v>0</v>
      </c>
      <c r="AM389" s="24">
        <v>0</v>
      </c>
      <c r="AN389" s="24">
        <v>0</v>
      </c>
      <c r="AO389" s="24">
        <v>0</v>
      </c>
      <c r="AP389" s="24">
        <v>0</v>
      </c>
      <c r="AQ389" s="24">
        <v>2270.1999999999998</v>
      </c>
      <c r="AR389" s="24">
        <v>0</v>
      </c>
      <c r="AS389" s="24">
        <v>0</v>
      </c>
      <c r="AT389" s="24">
        <v>0</v>
      </c>
      <c r="AU389" s="24">
        <v>0</v>
      </c>
      <c r="AV389" s="24">
        <v>0</v>
      </c>
      <c r="AW389" s="24">
        <v>0</v>
      </c>
      <c r="AX389" s="24">
        <v>0</v>
      </c>
      <c r="AY389" s="24">
        <v>0</v>
      </c>
      <c r="AZ389" s="24">
        <v>0</v>
      </c>
      <c r="BA389" s="24">
        <v>0</v>
      </c>
      <c r="BB389" s="24">
        <v>3510.7</v>
      </c>
      <c r="BC389" s="24">
        <v>0</v>
      </c>
      <c r="BD389" s="24">
        <v>0</v>
      </c>
      <c r="BE389" s="24">
        <v>0</v>
      </c>
      <c r="BF389" s="24">
        <v>0</v>
      </c>
      <c r="BG389" s="24">
        <v>0</v>
      </c>
      <c r="BH389" s="24">
        <v>0</v>
      </c>
      <c r="BI389" s="24">
        <v>0</v>
      </c>
      <c r="BJ389" s="24">
        <v>119.7</v>
      </c>
      <c r="BK389" s="24">
        <v>0</v>
      </c>
      <c r="BL389" s="24">
        <v>0</v>
      </c>
      <c r="BM389" s="24">
        <v>0</v>
      </c>
      <c r="BN389" s="24">
        <v>0</v>
      </c>
      <c r="BO389" s="24">
        <v>0</v>
      </c>
      <c r="BP389" s="24">
        <v>0</v>
      </c>
      <c r="BQ389"/>
      <c r="BR389"/>
      <c r="BS389"/>
      <c r="BT389"/>
    </row>
    <row r="390" spans="36:73" ht="15.75" thickBot="1" x14ac:dyDescent="0.3">
      <c r="AJ390" s="23" t="s">
        <v>514</v>
      </c>
      <c r="AK390" s="24">
        <v>0</v>
      </c>
      <c r="AL390" s="24">
        <v>0</v>
      </c>
      <c r="AM390" s="24">
        <v>0</v>
      </c>
      <c r="AN390" s="24">
        <v>0</v>
      </c>
      <c r="AO390" s="24">
        <v>0</v>
      </c>
      <c r="AP390" s="24">
        <v>0</v>
      </c>
      <c r="AQ390" s="24">
        <v>0</v>
      </c>
      <c r="AR390" s="24">
        <v>0</v>
      </c>
      <c r="AS390" s="24">
        <v>0</v>
      </c>
      <c r="AT390" s="24">
        <v>0</v>
      </c>
      <c r="AU390" s="24">
        <v>0</v>
      </c>
      <c r="AV390" s="24">
        <v>0</v>
      </c>
      <c r="AW390" s="24">
        <v>0</v>
      </c>
      <c r="AX390" s="24">
        <v>0</v>
      </c>
      <c r="AY390" s="24">
        <v>0</v>
      </c>
      <c r="AZ390" s="24">
        <v>0</v>
      </c>
      <c r="BA390" s="24">
        <v>0</v>
      </c>
      <c r="BB390" s="24">
        <v>3510.7</v>
      </c>
      <c r="BC390" s="24">
        <v>0</v>
      </c>
      <c r="BD390" s="24">
        <v>0</v>
      </c>
      <c r="BE390" s="24">
        <v>0</v>
      </c>
      <c r="BF390" s="24">
        <v>0</v>
      </c>
      <c r="BG390" s="24">
        <v>0</v>
      </c>
      <c r="BH390" s="24">
        <v>0</v>
      </c>
      <c r="BI390" s="24">
        <v>0</v>
      </c>
      <c r="BJ390" s="24">
        <v>119.7</v>
      </c>
      <c r="BK390" s="24">
        <v>0</v>
      </c>
      <c r="BL390" s="24">
        <v>0</v>
      </c>
      <c r="BM390" s="24">
        <v>0</v>
      </c>
      <c r="BN390" s="24">
        <v>0</v>
      </c>
      <c r="BO390" s="24">
        <v>0</v>
      </c>
      <c r="BP390" s="24">
        <v>0</v>
      </c>
      <c r="BQ390"/>
      <c r="BR390"/>
      <c r="BS390"/>
      <c r="BT390"/>
    </row>
    <row r="391" spans="36:73" ht="15.75" thickBot="1" x14ac:dyDescent="0.3">
      <c r="AJ391" s="23" t="s">
        <v>517</v>
      </c>
      <c r="AK391" s="24">
        <v>0</v>
      </c>
      <c r="AL391" s="24">
        <v>0</v>
      </c>
      <c r="AM391" s="24">
        <v>0</v>
      </c>
      <c r="AN391" s="24">
        <v>0</v>
      </c>
      <c r="AO391" s="24">
        <v>0</v>
      </c>
      <c r="AP391" s="24">
        <v>0</v>
      </c>
      <c r="AQ391" s="24">
        <v>0</v>
      </c>
      <c r="AR391" s="24">
        <v>0</v>
      </c>
      <c r="AS391" s="24">
        <v>0</v>
      </c>
      <c r="AT391" s="24">
        <v>0</v>
      </c>
      <c r="AU391" s="24">
        <v>0</v>
      </c>
      <c r="AV391" s="24">
        <v>0</v>
      </c>
      <c r="AW391" s="24">
        <v>0</v>
      </c>
      <c r="AX391" s="24">
        <v>0</v>
      </c>
      <c r="AY391" s="24">
        <v>0</v>
      </c>
      <c r="AZ391" s="24">
        <v>0</v>
      </c>
      <c r="BA391" s="24">
        <v>0</v>
      </c>
      <c r="BB391" s="24">
        <v>3510.7</v>
      </c>
      <c r="BC391" s="24">
        <v>0</v>
      </c>
      <c r="BD391" s="24">
        <v>0</v>
      </c>
      <c r="BE391" s="24">
        <v>0</v>
      </c>
      <c r="BF391" s="24">
        <v>0</v>
      </c>
      <c r="BG391" s="24">
        <v>0</v>
      </c>
      <c r="BH391" s="24">
        <v>0</v>
      </c>
      <c r="BI391" s="24">
        <v>0</v>
      </c>
      <c r="BJ391" s="24">
        <v>119.7</v>
      </c>
      <c r="BK391" s="24">
        <v>0</v>
      </c>
      <c r="BL391" s="24">
        <v>0</v>
      </c>
      <c r="BM391" s="24">
        <v>0</v>
      </c>
      <c r="BN391" s="24">
        <v>0</v>
      </c>
      <c r="BO391" s="24">
        <v>0</v>
      </c>
      <c r="BP391" s="24">
        <v>0</v>
      </c>
      <c r="BQ391"/>
      <c r="BR391"/>
      <c r="BS391"/>
      <c r="BT391"/>
    </row>
    <row r="392" spans="36:73" ht="15.75" thickBot="1" x14ac:dyDescent="0.3">
      <c r="AJ392" s="23" t="s">
        <v>521</v>
      </c>
      <c r="AK392" s="24">
        <v>0</v>
      </c>
      <c r="AL392" s="24">
        <v>0</v>
      </c>
      <c r="AM392" s="24">
        <v>0</v>
      </c>
      <c r="AN392" s="24">
        <v>0</v>
      </c>
      <c r="AO392" s="24">
        <v>0</v>
      </c>
      <c r="AP392" s="24">
        <v>0</v>
      </c>
      <c r="AQ392" s="24">
        <v>0</v>
      </c>
      <c r="AR392" s="24">
        <v>0</v>
      </c>
      <c r="AS392" s="24">
        <v>0</v>
      </c>
      <c r="AT392" s="24">
        <v>0</v>
      </c>
      <c r="AU392" s="24">
        <v>0</v>
      </c>
      <c r="AV392" s="24">
        <v>0</v>
      </c>
      <c r="AW392" s="24">
        <v>0</v>
      </c>
      <c r="AX392" s="24">
        <v>0</v>
      </c>
      <c r="AY392" s="24">
        <v>0</v>
      </c>
      <c r="AZ392" s="24">
        <v>0</v>
      </c>
      <c r="BA392" s="24">
        <v>0</v>
      </c>
      <c r="BB392" s="24">
        <v>3510.7</v>
      </c>
      <c r="BC392" s="24">
        <v>0</v>
      </c>
      <c r="BD392" s="24">
        <v>0</v>
      </c>
      <c r="BE392" s="24">
        <v>0</v>
      </c>
      <c r="BF392" s="24">
        <v>0</v>
      </c>
      <c r="BG392" s="24">
        <v>0</v>
      </c>
      <c r="BH392" s="24">
        <v>0</v>
      </c>
      <c r="BI392" s="24">
        <v>0</v>
      </c>
      <c r="BJ392" s="24">
        <v>0</v>
      </c>
      <c r="BK392" s="24">
        <v>0</v>
      </c>
      <c r="BL392" s="24">
        <v>0</v>
      </c>
      <c r="BM392" s="24">
        <v>0</v>
      </c>
      <c r="BN392" s="24">
        <v>0</v>
      </c>
      <c r="BO392" s="24">
        <v>0</v>
      </c>
      <c r="BP392" s="24">
        <v>0</v>
      </c>
      <c r="BQ392"/>
      <c r="BR392"/>
      <c r="BS392"/>
      <c r="BT392"/>
    </row>
    <row r="393" spans="36:73" ht="15.75" thickBot="1" x14ac:dyDescent="0.3">
      <c r="AJ393" s="23" t="s">
        <v>524</v>
      </c>
      <c r="AK393" s="24">
        <v>0</v>
      </c>
      <c r="AL393" s="24">
        <v>0</v>
      </c>
      <c r="AM393" s="24">
        <v>0</v>
      </c>
      <c r="AN393" s="24">
        <v>0</v>
      </c>
      <c r="AO393" s="24">
        <v>0</v>
      </c>
      <c r="AP393" s="24">
        <v>0</v>
      </c>
      <c r="AQ393" s="24">
        <v>0</v>
      </c>
      <c r="AR393" s="24">
        <v>0</v>
      </c>
      <c r="AS393" s="24">
        <v>0</v>
      </c>
      <c r="AT393" s="24">
        <v>0</v>
      </c>
      <c r="AU393" s="24">
        <v>0</v>
      </c>
      <c r="AV393" s="24">
        <v>0</v>
      </c>
      <c r="AW393" s="24">
        <v>0</v>
      </c>
      <c r="AX393" s="24">
        <v>0</v>
      </c>
      <c r="AY393" s="24">
        <v>0</v>
      </c>
      <c r="AZ393" s="24">
        <v>0</v>
      </c>
      <c r="BA393" s="24">
        <v>0</v>
      </c>
      <c r="BB393" s="24">
        <v>3510.7</v>
      </c>
      <c r="BC393" s="24">
        <v>0</v>
      </c>
      <c r="BD393" s="24">
        <v>0</v>
      </c>
      <c r="BE393" s="24">
        <v>0</v>
      </c>
      <c r="BF393" s="24">
        <v>0</v>
      </c>
      <c r="BG393" s="24">
        <v>0</v>
      </c>
      <c r="BH393" s="24">
        <v>0</v>
      </c>
      <c r="BI393" s="24">
        <v>0</v>
      </c>
      <c r="BJ393" s="24">
        <v>0</v>
      </c>
      <c r="BK393" s="24">
        <v>0</v>
      </c>
      <c r="BL393" s="24">
        <v>0</v>
      </c>
      <c r="BM393" s="24">
        <v>0</v>
      </c>
      <c r="BN393" s="24">
        <v>0</v>
      </c>
      <c r="BO393" s="24">
        <v>0</v>
      </c>
      <c r="BP393" s="24">
        <v>0</v>
      </c>
      <c r="BQ393"/>
      <c r="BR393"/>
      <c r="BS393"/>
      <c r="BT393"/>
    </row>
    <row r="394" spans="36:73" ht="15.75" thickBot="1" x14ac:dyDescent="0.3">
      <c r="AJ394" s="23" t="s">
        <v>528</v>
      </c>
      <c r="AK394" s="24">
        <v>0</v>
      </c>
      <c r="AL394" s="24">
        <v>0</v>
      </c>
      <c r="AM394" s="24">
        <v>0</v>
      </c>
      <c r="AN394" s="24">
        <v>0</v>
      </c>
      <c r="AO394" s="24">
        <v>0</v>
      </c>
      <c r="AP394" s="24">
        <v>0</v>
      </c>
      <c r="AQ394" s="24">
        <v>0</v>
      </c>
      <c r="AR394" s="24">
        <v>0</v>
      </c>
      <c r="AS394" s="24">
        <v>0</v>
      </c>
      <c r="AT394" s="24">
        <v>0</v>
      </c>
      <c r="AU394" s="24">
        <v>0</v>
      </c>
      <c r="AV394" s="24">
        <v>0</v>
      </c>
      <c r="AW394" s="24">
        <v>0</v>
      </c>
      <c r="AX394" s="24">
        <v>0</v>
      </c>
      <c r="AY394" s="24">
        <v>0</v>
      </c>
      <c r="AZ394" s="24">
        <v>0</v>
      </c>
      <c r="BA394" s="24">
        <v>0</v>
      </c>
      <c r="BB394" s="24">
        <v>0</v>
      </c>
      <c r="BC394" s="24">
        <v>0</v>
      </c>
      <c r="BD394" s="24">
        <v>0</v>
      </c>
      <c r="BE394" s="24">
        <v>0</v>
      </c>
      <c r="BF394" s="24">
        <v>0</v>
      </c>
      <c r="BG394" s="24">
        <v>0</v>
      </c>
      <c r="BH394" s="24">
        <v>0</v>
      </c>
      <c r="BI394" s="24">
        <v>0</v>
      </c>
      <c r="BJ394" s="24">
        <v>0</v>
      </c>
      <c r="BK394" s="24">
        <v>0</v>
      </c>
      <c r="BL394" s="24">
        <v>0</v>
      </c>
      <c r="BM394" s="24">
        <v>0</v>
      </c>
      <c r="BN394" s="24">
        <v>0</v>
      </c>
      <c r="BO394" s="24">
        <v>0</v>
      </c>
      <c r="BP394" s="24">
        <v>0</v>
      </c>
      <c r="BQ394"/>
      <c r="BR394"/>
      <c r="BS394"/>
      <c r="BT394"/>
    </row>
    <row r="395" spans="36:73" ht="15.75" thickBot="1" x14ac:dyDescent="0.3">
      <c r="AJ395" s="23" t="s">
        <v>532</v>
      </c>
      <c r="AK395" s="24">
        <v>0</v>
      </c>
      <c r="AL395" s="24">
        <v>0</v>
      </c>
      <c r="AM395" s="24">
        <v>0</v>
      </c>
      <c r="AN395" s="24">
        <v>0</v>
      </c>
      <c r="AO395" s="24">
        <v>0</v>
      </c>
      <c r="AP395" s="24">
        <v>0</v>
      </c>
      <c r="AQ395" s="24">
        <v>0</v>
      </c>
      <c r="AR395" s="24">
        <v>0</v>
      </c>
      <c r="AS395" s="24">
        <v>0</v>
      </c>
      <c r="AT395" s="24">
        <v>0</v>
      </c>
      <c r="AU395" s="24">
        <v>0</v>
      </c>
      <c r="AV395" s="24">
        <v>0</v>
      </c>
      <c r="AW395" s="24">
        <v>0</v>
      </c>
      <c r="AX395" s="24">
        <v>0</v>
      </c>
      <c r="AY395" s="24">
        <v>0</v>
      </c>
      <c r="AZ395" s="24">
        <v>0</v>
      </c>
      <c r="BA395" s="24">
        <v>0</v>
      </c>
      <c r="BB395" s="24">
        <v>0</v>
      </c>
      <c r="BC395" s="24">
        <v>0</v>
      </c>
      <c r="BD395" s="24">
        <v>0</v>
      </c>
      <c r="BE395" s="24">
        <v>0</v>
      </c>
      <c r="BF395" s="24">
        <v>0</v>
      </c>
      <c r="BG395" s="24">
        <v>0</v>
      </c>
      <c r="BH395" s="24">
        <v>0</v>
      </c>
      <c r="BI395" s="24">
        <v>0</v>
      </c>
      <c r="BJ395" s="24">
        <v>0</v>
      </c>
      <c r="BK395" s="24">
        <v>0</v>
      </c>
      <c r="BL395" s="24">
        <v>0</v>
      </c>
      <c r="BM395" s="24">
        <v>0</v>
      </c>
      <c r="BN395" s="24">
        <v>0</v>
      </c>
      <c r="BO395" s="24">
        <v>0</v>
      </c>
      <c r="BP395" s="24">
        <v>0</v>
      </c>
      <c r="BQ395"/>
      <c r="BR395"/>
      <c r="BS395"/>
      <c r="BT395"/>
    </row>
    <row r="396" spans="36:73" ht="15.75" thickBot="1" x14ac:dyDescent="0.3">
      <c r="AJ396" s="23" t="s">
        <v>535</v>
      </c>
      <c r="AK396" s="24">
        <v>0</v>
      </c>
      <c r="AL396" s="24">
        <v>0</v>
      </c>
      <c r="AM396" s="24">
        <v>0</v>
      </c>
      <c r="AN396" s="24">
        <v>0</v>
      </c>
      <c r="AO396" s="24">
        <v>0</v>
      </c>
      <c r="AP396" s="24">
        <v>0</v>
      </c>
      <c r="AQ396" s="24">
        <v>0</v>
      </c>
      <c r="AR396" s="24">
        <v>0</v>
      </c>
      <c r="AS396" s="24">
        <v>0</v>
      </c>
      <c r="AT396" s="24">
        <v>0</v>
      </c>
      <c r="AU396" s="24">
        <v>0</v>
      </c>
      <c r="AV396" s="24">
        <v>0</v>
      </c>
      <c r="AW396" s="24">
        <v>0</v>
      </c>
      <c r="AX396" s="24">
        <v>0</v>
      </c>
      <c r="AY396" s="24">
        <v>0</v>
      </c>
      <c r="AZ396" s="24">
        <v>0</v>
      </c>
      <c r="BA396" s="24">
        <v>0</v>
      </c>
      <c r="BB396" s="24">
        <v>0</v>
      </c>
      <c r="BC396" s="24">
        <v>0</v>
      </c>
      <c r="BD396" s="24">
        <v>0</v>
      </c>
      <c r="BE396" s="24">
        <v>0</v>
      </c>
      <c r="BF396" s="24">
        <v>0</v>
      </c>
      <c r="BG396" s="24">
        <v>0</v>
      </c>
      <c r="BH396" s="24">
        <v>0</v>
      </c>
      <c r="BI396" s="24">
        <v>0</v>
      </c>
      <c r="BJ396" s="24">
        <v>0</v>
      </c>
      <c r="BK396" s="24">
        <v>0</v>
      </c>
      <c r="BL396" s="24">
        <v>0</v>
      </c>
      <c r="BM396" s="24">
        <v>0</v>
      </c>
      <c r="BN396" s="24">
        <v>0</v>
      </c>
      <c r="BO396" s="24">
        <v>0</v>
      </c>
      <c r="BP396" s="24">
        <v>0</v>
      </c>
      <c r="BQ396"/>
      <c r="BR396"/>
      <c r="BS396"/>
      <c r="BT396"/>
    </row>
    <row r="397" spans="36:73" ht="15.75" thickBot="1" x14ac:dyDescent="0.3">
      <c r="AJ397" s="23" t="s">
        <v>540</v>
      </c>
      <c r="AK397" s="24">
        <v>0</v>
      </c>
      <c r="AL397" s="24">
        <v>0</v>
      </c>
      <c r="AM397" s="24">
        <v>0</v>
      </c>
      <c r="AN397" s="24">
        <v>0</v>
      </c>
      <c r="AO397" s="24">
        <v>0</v>
      </c>
      <c r="AP397" s="24">
        <v>0</v>
      </c>
      <c r="AQ397" s="24">
        <v>0</v>
      </c>
      <c r="AR397" s="24">
        <v>0</v>
      </c>
      <c r="AS397" s="24">
        <v>0</v>
      </c>
      <c r="AT397" s="24">
        <v>0</v>
      </c>
      <c r="AU397" s="24">
        <v>0</v>
      </c>
      <c r="AV397" s="24">
        <v>0</v>
      </c>
      <c r="AW397" s="24">
        <v>0</v>
      </c>
      <c r="AX397" s="24">
        <v>0</v>
      </c>
      <c r="AY397" s="24">
        <v>0</v>
      </c>
      <c r="AZ397" s="24">
        <v>0</v>
      </c>
      <c r="BA397" s="24">
        <v>0</v>
      </c>
      <c r="BB397" s="24">
        <v>0</v>
      </c>
      <c r="BC397" s="24">
        <v>0</v>
      </c>
      <c r="BD397" s="24">
        <v>0</v>
      </c>
      <c r="BE397" s="24">
        <v>0</v>
      </c>
      <c r="BF397" s="24">
        <v>0</v>
      </c>
      <c r="BG397" s="24">
        <v>0</v>
      </c>
      <c r="BH397" s="24">
        <v>0</v>
      </c>
      <c r="BI397" s="24">
        <v>0</v>
      </c>
      <c r="BJ397" s="24">
        <v>0</v>
      </c>
      <c r="BK397" s="24">
        <v>0</v>
      </c>
      <c r="BL397" s="24">
        <v>0</v>
      </c>
      <c r="BM397" s="24">
        <v>0</v>
      </c>
      <c r="BN397" s="24">
        <v>0</v>
      </c>
      <c r="BO397" s="24">
        <v>0</v>
      </c>
      <c r="BP397" s="24">
        <v>0</v>
      </c>
      <c r="BQ397"/>
      <c r="BR397"/>
      <c r="BS397"/>
      <c r="BT397"/>
    </row>
    <row r="398" spans="36:73" ht="19.5" thickBot="1" x14ac:dyDescent="0.3">
      <c r="AJ398" s="19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</row>
    <row r="399" spans="36:73" ht="18.75" thickBot="1" x14ac:dyDescent="0.3">
      <c r="AJ399" s="23" t="s">
        <v>694</v>
      </c>
      <c r="AK399" s="23" t="s">
        <v>189</v>
      </c>
      <c r="AL399" s="23" t="s">
        <v>190</v>
      </c>
      <c r="AM399" s="23" t="s">
        <v>191</v>
      </c>
      <c r="AN399" s="23" t="s">
        <v>192</v>
      </c>
      <c r="AO399" s="23" t="s">
        <v>193</v>
      </c>
      <c r="AP399" s="23" t="s">
        <v>194</v>
      </c>
      <c r="AQ399" s="23" t="s">
        <v>195</v>
      </c>
      <c r="AR399" s="23" t="s">
        <v>196</v>
      </c>
      <c r="AS399" s="23" t="s">
        <v>197</v>
      </c>
      <c r="AT399" s="23" t="s">
        <v>198</v>
      </c>
      <c r="AU399" s="23" t="s">
        <v>199</v>
      </c>
      <c r="AV399" s="23" t="s">
        <v>200</v>
      </c>
      <c r="AW399" s="23" t="s">
        <v>201</v>
      </c>
      <c r="AX399" s="23" t="s">
        <v>202</v>
      </c>
      <c r="AY399" s="23" t="s">
        <v>203</v>
      </c>
      <c r="AZ399" s="23" t="s">
        <v>204</v>
      </c>
      <c r="BA399" s="23" t="s">
        <v>7524</v>
      </c>
      <c r="BB399" s="23" t="s">
        <v>7525</v>
      </c>
      <c r="BC399" s="23" t="s">
        <v>7526</v>
      </c>
      <c r="BD399" s="23" t="s">
        <v>7527</v>
      </c>
      <c r="BE399" s="23" t="s">
        <v>7528</v>
      </c>
      <c r="BF399" s="23" t="s">
        <v>7529</v>
      </c>
      <c r="BG399" s="23" t="s">
        <v>7530</v>
      </c>
      <c r="BH399" s="23" t="s">
        <v>7531</v>
      </c>
      <c r="BI399" s="23" t="s">
        <v>7532</v>
      </c>
      <c r="BJ399" s="23" t="s">
        <v>7533</v>
      </c>
      <c r="BK399" s="23" t="s">
        <v>7534</v>
      </c>
      <c r="BL399" s="23" t="s">
        <v>7535</v>
      </c>
      <c r="BM399" s="23" t="s">
        <v>7536</v>
      </c>
      <c r="BN399" s="23" t="s">
        <v>7537</v>
      </c>
      <c r="BO399" s="23" t="s">
        <v>7538</v>
      </c>
      <c r="BP399" s="23" t="s">
        <v>7539</v>
      </c>
      <c r="BQ399" s="23" t="s">
        <v>695</v>
      </c>
      <c r="BR399" s="23" t="s">
        <v>696</v>
      </c>
      <c r="BS399" s="23" t="s">
        <v>697</v>
      </c>
      <c r="BT399" s="23" t="s">
        <v>698</v>
      </c>
      <c r="BU399" s="1">
        <f>CORREL(BQ400:BQ525,BR400:BR525)</f>
        <v>0.97883051871657578</v>
      </c>
    </row>
    <row r="400" spans="36:73" ht="15.75" thickBot="1" x14ac:dyDescent="0.3">
      <c r="AJ400" s="23" t="s">
        <v>206</v>
      </c>
      <c r="AK400" s="24">
        <v>21762.1</v>
      </c>
      <c r="AL400" s="24">
        <v>4563.3999999999996</v>
      </c>
      <c r="AM400" s="24">
        <v>9488.2999999999993</v>
      </c>
      <c r="AN400" s="24">
        <v>46742.9</v>
      </c>
      <c r="AO400" s="24">
        <v>20332.8</v>
      </c>
      <c r="AP400" s="24">
        <v>12698</v>
      </c>
      <c r="AQ400" s="24">
        <v>36500.9</v>
      </c>
      <c r="AR400" s="24">
        <v>11933.3</v>
      </c>
      <c r="AS400" s="24">
        <v>41677.800000000003</v>
      </c>
      <c r="AT400" s="24">
        <v>4088.1</v>
      </c>
      <c r="AU400" s="24">
        <v>17893.400000000001</v>
      </c>
      <c r="AV400" s="24">
        <v>17136.2</v>
      </c>
      <c r="AW400" s="24">
        <v>23768.400000000001</v>
      </c>
      <c r="AX400" s="24">
        <v>44957.599999999999</v>
      </c>
      <c r="AY400" s="24">
        <v>7692.4</v>
      </c>
      <c r="AZ400" s="24">
        <v>528.9</v>
      </c>
      <c r="BA400" s="24">
        <v>0</v>
      </c>
      <c r="BB400" s="24">
        <v>3510.7</v>
      </c>
      <c r="BC400" s="24">
        <v>0</v>
      </c>
      <c r="BD400" s="24">
        <v>4903.8999999999996</v>
      </c>
      <c r="BE400" s="24">
        <v>0</v>
      </c>
      <c r="BF400" s="24">
        <v>0</v>
      </c>
      <c r="BG400" s="24">
        <v>0</v>
      </c>
      <c r="BH400" s="24">
        <v>162.30000000000001</v>
      </c>
      <c r="BI400" s="24">
        <v>16016.3</v>
      </c>
      <c r="BJ400" s="24">
        <v>2510.1</v>
      </c>
      <c r="BK400" s="24">
        <v>0</v>
      </c>
      <c r="BL400" s="24">
        <v>0</v>
      </c>
      <c r="BM400" s="24">
        <v>5708.2</v>
      </c>
      <c r="BN400" s="24">
        <v>0</v>
      </c>
      <c r="BO400" s="24">
        <v>2572.6999999999998</v>
      </c>
      <c r="BP400" s="24">
        <v>8317.9</v>
      </c>
      <c r="BQ400" s="24">
        <v>365466.3</v>
      </c>
      <c r="BR400" s="24">
        <v>384795</v>
      </c>
      <c r="BS400" s="24">
        <v>19328.7</v>
      </c>
      <c r="BT400" s="24">
        <v>5.0199999999999996</v>
      </c>
    </row>
    <row r="401" spans="36:72" ht="15.75" thickBot="1" x14ac:dyDescent="0.3">
      <c r="AJ401" s="23" t="s">
        <v>13</v>
      </c>
      <c r="AK401" s="24">
        <v>21762.1</v>
      </c>
      <c r="AL401" s="24">
        <v>4563.3999999999996</v>
      </c>
      <c r="AM401" s="24">
        <v>9488.2999999999993</v>
      </c>
      <c r="AN401" s="24">
        <v>46742.9</v>
      </c>
      <c r="AO401" s="24">
        <v>18243.400000000001</v>
      </c>
      <c r="AP401" s="24">
        <v>12698</v>
      </c>
      <c r="AQ401" s="24">
        <v>35277.9</v>
      </c>
      <c r="AR401" s="24">
        <v>11933.3</v>
      </c>
      <c r="AS401" s="24">
        <v>41677.800000000003</v>
      </c>
      <c r="AT401" s="24">
        <v>19846</v>
      </c>
      <c r="AU401" s="24">
        <v>17893.400000000001</v>
      </c>
      <c r="AV401" s="24">
        <v>17136.2</v>
      </c>
      <c r="AW401" s="24">
        <v>23768.400000000001</v>
      </c>
      <c r="AX401" s="24">
        <v>44957.599999999999</v>
      </c>
      <c r="AY401" s="24">
        <v>9699.2000000000007</v>
      </c>
      <c r="AZ401" s="24">
        <v>23676.7</v>
      </c>
      <c r="BA401" s="24">
        <v>0</v>
      </c>
      <c r="BB401" s="24">
        <v>3510.7</v>
      </c>
      <c r="BC401" s="24">
        <v>0</v>
      </c>
      <c r="BD401" s="24">
        <v>0</v>
      </c>
      <c r="BE401" s="24">
        <v>0</v>
      </c>
      <c r="BF401" s="24">
        <v>0</v>
      </c>
      <c r="BG401" s="24">
        <v>0</v>
      </c>
      <c r="BH401" s="24">
        <v>162.30000000000001</v>
      </c>
      <c r="BI401" s="24">
        <v>17418.099999999999</v>
      </c>
      <c r="BJ401" s="24">
        <v>119.7</v>
      </c>
      <c r="BK401" s="24">
        <v>0</v>
      </c>
      <c r="BL401" s="24">
        <v>0</v>
      </c>
      <c r="BM401" s="24">
        <v>0</v>
      </c>
      <c r="BN401" s="24">
        <v>0</v>
      </c>
      <c r="BO401" s="24">
        <v>517.79999999999995</v>
      </c>
      <c r="BP401" s="24">
        <v>0</v>
      </c>
      <c r="BQ401" s="24">
        <v>381093.1</v>
      </c>
      <c r="BR401" s="24">
        <v>380478</v>
      </c>
      <c r="BS401" s="24">
        <v>-615.1</v>
      </c>
      <c r="BT401" s="24">
        <v>-0.16</v>
      </c>
    </row>
    <row r="402" spans="36:72" ht="15.75" thickBot="1" x14ac:dyDescent="0.3">
      <c r="AJ402" s="23" t="s">
        <v>207</v>
      </c>
      <c r="AK402" s="24">
        <v>21762.1</v>
      </c>
      <c r="AL402" s="24">
        <v>0</v>
      </c>
      <c r="AM402" s="24">
        <v>9488.2999999999993</v>
      </c>
      <c r="AN402" s="24">
        <v>46742.9</v>
      </c>
      <c r="AO402" s="24">
        <v>20332.8</v>
      </c>
      <c r="AP402" s="24">
        <v>12698</v>
      </c>
      <c r="AQ402" s="24">
        <v>36500.9</v>
      </c>
      <c r="AR402" s="24">
        <v>11933.3</v>
      </c>
      <c r="AS402" s="24">
        <v>35813.300000000003</v>
      </c>
      <c r="AT402" s="24">
        <v>19846</v>
      </c>
      <c r="AU402" s="24">
        <v>17893.400000000001</v>
      </c>
      <c r="AV402" s="24">
        <v>17136.2</v>
      </c>
      <c r="AW402" s="24">
        <v>23768.400000000001</v>
      </c>
      <c r="AX402" s="24">
        <v>44085.2</v>
      </c>
      <c r="AY402" s="24">
        <v>9699.2000000000007</v>
      </c>
      <c r="AZ402" s="24">
        <v>25633.9</v>
      </c>
      <c r="BA402" s="24">
        <v>0</v>
      </c>
      <c r="BB402" s="24">
        <v>3510.7</v>
      </c>
      <c r="BC402" s="24">
        <v>0</v>
      </c>
      <c r="BD402" s="24">
        <v>0</v>
      </c>
      <c r="BE402" s="24">
        <v>0</v>
      </c>
      <c r="BF402" s="24">
        <v>0</v>
      </c>
      <c r="BG402" s="24">
        <v>0</v>
      </c>
      <c r="BH402" s="24">
        <v>0</v>
      </c>
      <c r="BI402" s="24">
        <v>20114</v>
      </c>
      <c r="BJ402" s="24">
        <v>119.7</v>
      </c>
      <c r="BK402" s="24">
        <v>0</v>
      </c>
      <c r="BL402" s="24">
        <v>0</v>
      </c>
      <c r="BM402" s="24">
        <v>0</v>
      </c>
      <c r="BN402" s="24">
        <v>0</v>
      </c>
      <c r="BO402" s="24">
        <v>0</v>
      </c>
      <c r="BP402" s="24">
        <v>0</v>
      </c>
      <c r="BQ402" s="24">
        <v>377078.1</v>
      </c>
      <c r="BR402" s="24">
        <v>376469</v>
      </c>
      <c r="BS402" s="24">
        <v>-609.1</v>
      </c>
      <c r="BT402" s="24">
        <v>-0.16</v>
      </c>
    </row>
    <row r="403" spans="36:72" ht="15.75" thickBot="1" x14ac:dyDescent="0.3">
      <c r="AJ403" s="23" t="s">
        <v>208</v>
      </c>
      <c r="AK403" s="24">
        <v>21762.1</v>
      </c>
      <c r="AL403" s="24">
        <v>4563.3999999999996</v>
      </c>
      <c r="AM403" s="24">
        <v>9488.2999999999993</v>
      </c>
      <c r="AN403" s="24">
        <v>46596.7</v>
      </c>
      <c r="AO403" s="24">
        <v>18243.400000000001</v>
      </c>
      <c r="AP403" s="24">
        <v>12698</v>
      </c>
      <c r="AQ403" s="24">
        <v>35277.9</v>
      </c>
      <c r="AR403" s="24">
        <v>11754</v>
      </c>
      <c r="AS403" s="24">
        <v>35813.300000000003</v>
      </c>
      <c r="AT403" s="24">
        <v>19846</v>
      </c>
      <c r="AU403" s="24">
        <v>25393.5</v>
      </c>
      <c r="AV403" s="24">
        <v>4954</v>
      </c>
      <c r="AW403" s="24">
        <v>30438.6</v>
      </c>
      <c r="AX403" s="24">
        <v>22449.200000000001</v>
      </c>
      <c r="AY403" s="24">
        <v>9699.2000000000007</v>
      </c>
      <c r="AZ403" s="24">
        <v>23676.7</v>
      </c>
      <c r="BA403" s="24">
        <v>0</v>
      </c>
      <c r="BB403" s="24">
        <v>3510.7</v>
      </c>
      <c r="BC403" s="24">
        <v>85.6</v>
      </c>
      <c r="BD403" s="24">
        <v>4903.8999999999996</v>
      </c>
      <c r="BE403" s="24">
        <v>0</v>
      </c>
      <c r="BF403" s="24">
        <v>188.3</v>
      </c>
      <c r="BG403" s="24">
        <v>0</v>
      </c>
      <c r="BH403" s="24">
        <v>162.30000000000001</v>
      </c>
      <c r="BI403" s="24">
        <v>20114</v>
      </c>
      <c r="BJ403" s="24">
        <v>119.7</v>
      </c>
      <c r="BK403" s="24">
        <v>0</v>
      </c>
      <c r="BL403" s="24">
        <v>304.5</v>
      </c>
      <c r="BM403" s="24">
        <v>0</v>
      </c>
      <c r="BN403" s="24">
        <v>0</v>
      </c>
      <c r="BO403" s="24">
        <v>517.79999999999995</v>
      </c>
      <c r="BP403" s="24">
        <v>8317.9</v>
      </c>
      <c r="BQ403" s="24">
        <v>370879.1</v>
      </c>
      <c r="BR403" s="24">
        <v>375073</v>
      </c>
      <c r="BS403" s="24">
        <v>4193.8999999999996</v>
      </c>
      <c r="BT403" s="24">
        <v>1.1200000000000001</v>
      </c>
    </row>
    <row r="404" spans="36:72" ht="15.75" thickBot="1" x14ac:dyDescent="0.3">
      <c r="AJ404" s="23" t="s">
        <v>209</v>
      </c>
      <c r="AK404" s="24">
        <v>21762.1</v>
      </c>
      <c r="AL404" s="24">
        <v>0</v>
      </c>
      <c r="AM404" s="24">
        <v>9488.2999999999993</v>
      </c>
      <c r="AN404" s="24">
        <v>46596.7</v>
      </c>
      <c r="AO404" s="24">
        <v>18243.400000000001</v>
      </c>
      <c r="AP404" s="24">
        <v>12698</v>
      </c>
      <c r="AQ404" s="24">
        <v>35277.9</v>
      </c>
      <c r="AR404" s="24">
        <v>11933.3</v>
      </c>
      <c r="AS404" s="24">
        <v>41677.800000000003</v>
      </c>
      <c r="AT404" s="24">
        <v>0</v>
      </c>
      <c r="AU404" s="24">
        <v>25393.5</v>
      </c>
      <c r="AV404" s="24">
        <v>17136.2</v>
      </c>
      <c r="AW404" s="24">
        <v>11104.4</v>
      </c>
      <c r="AX404" s="24">
        <v>43623.9</v>
      </c>
      <c r="AY404" s="24">
        <v>7368.4</v>
      </c>
      <c r="AZ404" s="24">
        <v>29735.5</v>
      </c>
      <c r="BA404" s="24">
        <v>0</v>
      </c>
      <c r="BB404" s="24">
        <v>4700.6000000000004</v>
      </c>
      <c r="BC404" s="24">
        <v>85.6</v>
      </c>
      <c r="BD404" s="24">
        <v>4903.8999999999996</v>
      </c>
      <c r="BE404" s="24">
        <v>0</v>
      </c>
      <c r="BF404" s="24">
        <v>0</v>
      </c>
      <c r="BG404" s="24">
        <v>0</v>
      </c>
      <c r="BH404" s="24">
        <v>162.30000000000001</v>
      </c>
      <c r="BI404" s="24">
        <v>16016.3</v>
      </c>
      <c r="BJ404" s="24">
        <v>2510.1</v>
      </c>
      <c r="BK404" s="24">
        <v>0</v>
      </c>
      <c r="BL404" s="24">
        <v>0</v>
      </c>
      <c r="BM404" s="24">
        <v>5708.2</v>
      </c>
      <c r="BN404" s="24">
        <v>0</v>
      </c>
      <c r="BO404" s="24">
        <v>2572.6999999999998</v>
      </c>
      <c r="BP404" s="24">
        <v>0</v>
      </c>
      <c r="BQ404" s="24">
        <v>368699.1</v>
      </c>
      <c r="BR404" s="24">
        <v>375029</v>
      </c>
      <c r="BS404" s="24">
        <v>6329.9</v>
      </c>
      <c r="BT404" s="24">
        <v>1.69</v>
      </c>
    </row>
    <row r="405" spans="36:72" ht="15.75" thickBot="1" x14ac:dyDescent="0.3">
      <c r="AJ405" s="23" t="s">
        <v>210</v>
      </c>
      <c r="AK405" s="24">
        <v>21762.1</v>
      </c>
      <c r="AL405" s="24">
        <v>4563.3999999999996</v>
      </c>
      <c r="AM405" s="24">
        <v>11519.6</v>
      </c>
      <c r="AN405" s="24">
        <v>46742.9</v>
      </c>
      <c r="AO405" s="24">
        <v>20332.8</v>
      </c>
      <c r="AP405" s="24">
        <v>12698</v>
      </c>
      <c r="AQ405" s="24">
        <v>36500.9</v>
      </c>
      <c r="AR405" s="24">
        <v>11933.3</v>
      </c>
      <c r="AS405" s="24">
        <v>41677.800000000003</v>
      </c>
      <c r="AT405" s="24">
        <v>19846</v>
      </c>
      <c r="AU405" s="24">
        <v>25393.5</v>
      </c>
      <c r="AV405" s="24">
        <v>17136.2</v>
      </c>
      <c r="AW405" s="24">
        <v>17923.900000000001</v>
      </c>
      <c r="AX405" s="24">
        <v>24063.8</v>
      </c>
      <c r="AY405" s="24">
        <v>9699.2000000000007</v>
      </c>
      <c r="AZ405" s="24">
        <v>23676.7</v>
      </c>
      <c r="BA405" s="24">
        <v>0</v>
      </c>
      <c r="BB405" s="24">
        <v>3510.7</v>
      </c>
      <c r="BC405" s="24">
        <v>0</v>
      </c>
      <c r="BD405" s="24">
        <v>0</v>
      </c>
      <c r="BE405" s="24">
        <v>0</v>
      </c>
      <c r="BF405" s="24">
        <v>0</v>
      </c>
      <c r="BG405" s="24">
        <v>0</v>
      </c>
      <c r="BH405" s="24">
        <v>162.30000000000001</v>
      </c>
      <c r="BI405" s="24">
        <v>20114</v>
      </c>
      <c r="BJ405" s="24">
        <v>119.7</v>
      </c>
      <c r="BK405" s="24">
        <v>0</v>
      </c>
      <c r="BL405" s="24">
        <v>0</v>
      </c>
      <c r="BM405" s="24">
        <v>5708.2</v>
      </c>
      <c r="BN405" s="24">
        <v>0</v>
      </c>
      <c r="BO405" s="24">
        <v>0</v>
      </c>
      <c r="BP405" s="24">
        <v>0</v>
      </c>
      <c r="BQ405" s="24">
        <v>375084.9</v>
      </c>
      <c r="BR405" s="24">
        <v>374479</v>
      </c>
      <c r="BS405" s="24">
        <v>-605.9</v>
      </c>
      <c r="BT405" s="24">
        <v>-0.16</v>
      </c>
    </row>
    <row r="406" spans="36:72" ht="15.75" thickBot="1" x14ac:dyDescent="0.3">
      <c r="AJ406" s="23" t="s">
        <v>211</v>
      </c>
      <c r="AK406" s="24">
        <v>21762.1</v>
      </c>
      <c r="AL406" s="24">
        <v>4563.3999999999996</v>
      </c>
      <c r="AM406" s="24">
        <v>11519.6</v>
      </c>
      <c r="AN406" s="24">
        <v>46742.9</v>
      </c>
      <c r="AO406" s="24">
        <v>8413.6</v>
      </c>
      <c r="AP406" s="24">
        <v>12698</v>
      </c>
      <c r="AQ406" s="24">
        <v>35277.9</v>
      </c>
      <c r="AR406" s="24">
        <v>11933.3</v>
      </c>
      <c r="AS406" s="24">
        <v>48001</v>
      </c>
      <c r="AT406" s="24">
        <v>19846</v>
      </c>
      <c r="AU406" s="24">
        <v>17893.400000000001</v>
      </c>
      <c r="AV406" s="24">
        <v>17136.2</v>
      </c>
      <c r="AW406" s="24">
        <v>23768.400000000001</v>
      </c>
      <c r="AX406" s="24">
        <v>22449.200000000001</v>
      </c>
      <c r="AY406" s="24">
        <v>0</v>
      </c>
      <c r="AZ406" s="24">
        <v>23676.7</v>
      </c>
      <c r="BA406" s="24">
        <v>0</v>
      </c>
      <c r="BB406" s="24">
        <v>3510.7</v>
      </c>
      <c r="BC406" s="24">
        <v>0</v>
      </c>
      <c r="BD406" s="24">
        <v>0</v>
      </c>
      <c r="BE406" s="24">
        <v>0</v>
      </c>
      <c r="BF406" s="24">
        <v>188.3</v>
      </c>
      <c r="BG406" s="24">
        <v>0</v>
      </c>
      <c r="BH406" s="24">
        <v>162.30000000000001</v>
      </c>
      <c r="BI406" s="24">
        <v>0</v>
      </c>
      <c r="BJ406" s="24">
        <v>0</v>
      </c>
      <c r="BK406" s="24">
        <v>0</v>
      </c>
      <c r="BL406" s="24">
        <v>0</v>
      </c>
      <c r="BM406" s="24">
        <v>5708.2</v>
      </c>
      <c r="BN406" s="24">
        <v>0</v>
      </c>
      <c r="BO406" s="24">
        <v>2572.6999999999998</v>
      </c>
      <c r="BP406" s="24">
        <v>0</v>
      </c>
      <c r="BQ406" s="24">
        <v>337823.7</v>
      </c>
      <c r="BR406" s="24">
        <v>358926</v>
      </c>
      <c r="BS406" s="24">
        <v>21102.3</v>
      </c>
      <c r="BT406" s="24">
        <v>5.88</v>
      </c>
    </row>
    <row r="407" spans="36:72" ht="15.75" thickBot="1" x14ac:dyDescent="0.3">
      <c r="AJ407" s="23" t="s">
        <v>212</v>
      </c>
      <c r="AK407" s="24">
        <v>21762.1</v>
      </c>
      <c r="AL407" s="24">
        <v>4563.3999999999996</v>
      </c>
      <c r="AM407" s="24">
        <v>11519.6</v>
      </c>
      <c r="AN407" s="24">
        <v>46742.9</v>
      </c>
      <c r="AO407" s="24">
        <v>20332.8</v>
      </c>
      <c r="AP407" s="24">
        <v>12698</v>
      </c>
      <c r="AQ407" s="24">
        <v>36500.9</v>
      </c>
      <c r="AR407" s="24">
        <v>11933.3</v>
      </c>
      <c r="AS407" s="24">
        <v>48001</v>
      </c>
      <c r="AT407" s="24">
        <v>19846</v>
      </c>
      <c r="AU407" s="24">
        <v>4498.3</v>
      </c>
      <c r="AV407" s="24">
        <v>4954</v>
      </c>
      <c r="AW407" s="24">
        <v>23768.400000000001</v>
      </c>
      <c r="AX407" s="24">
        <v>40499.9</v>
      </c>
      <c r="AY407" s="24">
        <v>7692.4</v>
      </c>
      <c r="AZ407" s="24">
        <v>23676.7</v>
      </c>
      <c r="BA407" s="24">
        <v>0</v>
      </c>
      <c r="BB407" s="24">
        <v>3510.7</v>
      </c>
      <c r="BC407" s="24">
        <v>0</v>
      </c>
      <c r="BD407" s="24">
        <v>0</v>
      </c>
      <c r="BE407" s="24">
        <v>0</v>
      </c>
      <c r="BF407" s="24">
        <v>0</v>
      </c>
      <c r="BG407" s="24">
        <v>0</v>
      </c>
      <c r="BH407" s="24">
        <v>162.30000000000001</v>
      </c>
      <c r="BI407" s="24">
        <v>0</v>
      </c>
      <c r="BJ407" s="24">
        <v>119.7</v>
      </c>
      <c r="BK407" s="24">
        <v>0</v>
      </c>
      <c r="BL407" s="24">
        <v>0</v>
      </c>
      <c r="BM407" s="24">
        <v>0</v>
      </c>
      <c r="BN407" s="24">
        <v>0</v>
      </c>
      <c r="BO407" s="24">
        <v>2572.6999999999998</v>
      </c>
      <c r="BP407" s="24">
        <v>0</v>
      </c>
      <c r="BQ407" s="24">
        <v>345354.9</v>
      </c>
      <c r="BR407" s="24">
        <v>359513</v>
      </c>
      <c r="BS407" s="24">
        <v>14158.1</v>
      </c>
      <c r="BT407" s="24">
        <v>3.94</v>
      </c>
    </row>
    <row r="408" spans="36:72" ht="15.75" thickBot="1" x14ac:dyDescent="0.3">
      <c r="AJ408" s="23" t="s">
        <v>213</v>
      </c>
      <c r="AK408" s="24">
        <v>21762.1</v>
      </c>
      <c r="AL408" s="24">
        <v>0</v>
      </c>
      <c r="AM408" s="24">
        <v>9488.2999999999993</v>
      </c>
      <c r="AN408" s="24">
        <v>46596.7</v>
      </c>
      <c r="AO408" s="24">
        <v>18243.400000000001</v>
      </c>
      <c r="AP408" s="24">
        <v>12698</v>
      </c>
      <c r="AQ408" s="24">
        <v>35277.9</v>
      </c>
      <c r="AR408" s="24">
        <v>11933.3</v>
      </c>
      <c r="AS408" s="24">
        <v>41677.800000000003</v>
      </c>
      <c r="AT408" s="24">
        <v>19846</v>
      </c>
      <c r="AU408" s="24">
        <v>25393.5</v>
      </c>
      <c r="AV408" s="24">
        <v>4954</v>
      </c>
      <c r="AW408" s="24">
        <v>17923.900000000001</v>
      </c>
      <c r="AX408" s="24">
        <v>43623.9</v>
      </c>
      <c r="AY408" s="24">
        <v>1128.8</v>
      </c>
      <c r="AZ408" s="24">
        <v>6909.2</v>
      </c>
      <c r="BA408" s="24">
        <v>0</v>
      </c>
      <c r="BB408" s="24">
        <v>3510.7</v>
      </c>
      <c r="BC408" s="24">
        <v>0</v>
      </c>
      <c r="BD408" s="24">
        <v>4903.8999999999996</v>
      </c>
      <c r="BE408" s="24">
        <v>0</v>
      </c>
      <c r="BF408" s="24">
        <v>0</v>
      </c>
      <c r="BG408" s="24">
        <v>0</v>
      </c>
      <c r="BH408" s="24">
        <v>162.30000000000001</v>
      </c>
      <c r="BI408" s="24">
        <v>16016.3</v>
      </c>
      <c r="BJ408" s="24">
        <v>0</v>
      </c>
      <c r="BK408" s="24">
        <v>0</v>
      </c>
      <c r="BL408" s="24">
        <v>304.5</v>
      </c>
      <c r="BM408" s="24">
        <v>5708.2</v>
      </c>
      <c r="BN408" s="24">
        <v>0</v>
      </c>
      <c r="BO408" s="24">
        <v>2572.6999999999998</v>
      </c>
      <c r="BP408" s="24">
        <v>8317.9</v>
      </c>
      <c r="BQ408" s="24">
        <v>358953.3</v>
      </c>
      <c r="BR408" s="24">
        <v>358374</v>
      </c>
      <c r="BS408" s="24">
        <v>-579.29999999999995</v>
      </c>
      <c r="BT408" s="24">
        <v>-0.16</v>
      </c>
    </row>
    <row r="409" spans="36:72" ht="15.75" thickBot="1" x14ac:dyDescent="0.3">
      <c r="AJ409" s="23" t="s">
        <v>214</v>
      </c>
      <c r="AK409" s="24">
        <v>21762.1</v>
      </c>
      <c r="AL409" s="24">
        <v>0</v>
      </c>
      <c r="AM409" s="24">
        <v>9488.2999999999993</v>
      </c>
      <c r="AN409" s="24">
        <v>46742.9</v>
      </c>
      <c r="AO409" s="24">
        <v>8413.6</v>
      </c>
      <c r="AP409" s="24">
        <v>12698</v>
      </c>
      <c r="AQ409" s="24">
        <v>35277.9</v>
      </c>
      <c r="AR409" s="24">
        <v>11754</v>
      </c>
      <c r="AS409" s="24">
        <v>35813.300000000003</v>
      </c>
      <c r="AT409" s="24">
        <v>19846</v>
      </c>
      <c r="AU409" s="24">
        <v>7080.9</v>
      </c>
      <c r="AV409" s="24">
        <v>17136.2</v>
      </c>
      <c r="AW409" s="24">
        <v>11104.4</v>
      </c>
      <c r="AX409" s="24">
        <v>24063.8</v>
      </c>
      <c r="AY409" s="24">
        <v>1128.8</v>
      </c>
      <c r="AZ409" s="24">
        <v>29735.5</v>
      </c>
      <c r="BA409" s="24">
        <v>0</v>
      </c>
      <c r="BB409" s="24">
        <v>4700.6000000000004</v>
      </c>
      <c r="BC409" s="24">
        <v>85.6</v>
      </c>
      <c r="BD409" s="24">
        <v>4903.8999999999996</v>
      </c>
      <c r="BE409" s="24">
        <v>0</v>
      </c>
      <c r="BF409" s="24">
        <v>188.3</v>
      </c>
      <c r="BG409" s="24">
        <v>0</v>
      </c>
      <c r="BH409" s="24">
        <v>162.30000000000001</v>
      </c>
      <c r="BI409" s="24">
        <v>20114</v>
      </c>
      <c r="BJ409" s="24">
        <v>119.7</v>
      </c>
      <c r="BK409" s="24">
        <v>0</v>
      </c>
      <c r="BL409" s="24">
        <v>0</v>
      </c>
      <c r="BM409" s="24">
        <v>7700.4</v>
      </c>
      <c r="BN409" s="24">
        <v>0</v>
      </c>
      <c r="BO409" s="24">
        <v>2572.6999999999998</v>
      </c>
      <c r="BP409" s="24">
        <v>0</v>
      </c>
      <c r="BQ409" s="24">
        <v>332593.3</v>
      </c>
      <c r="BR409" s="24">
        <v>357286</v>
      </c>
      <c r="BS409" s="24">
        <v>24692.7</v>
      </c>
      <c r="BT409" s="24">
        <v>6.91</v>
      </c>
    </row>
    <row r="410" spans="36:72" ht="15.75" thickBot="1" x14ac:dyDescent="0.3">
      <c r="AJ410" s="23" t="s">
        <v>215</v>
      </c>
      <c r="AK410" s="24">
        <v>21762.1</v>
      </c>
      <c r="AL410" s="24">
        <v>0</v>
      </c>
      <c r="AM410" s="24">
        <v>9488.2999999999993</v>
      </c>
      <c r="AN410" s="24">
        <v>46742.9</v>
      </c>
      <c r="AO410" s="24">
        <v>20332.8</v>
      </c>
      <c r="AP410" s="24">
        <v>12698</v>
      </c>
      <c r="AQ410" s="24">
        <v>36500.9</v>
      </c>
      <c r="AR410" s="24">
        <v>11933.3</v>
      </c>
      <c r="AS410" s="24">
        <v>41677.800000000003</v>
      </c>
      <c r="AT410" s="24">
        <v>19846</v>
      </c>
      <c r="AU410" s="24">
        <v>16592.8</v>
      </c>
      <c r="AV410" s="24">
        <v>4954</v>
      </c>
      <c r="AW410" s="24">
        <v>30438.6</v>
      </c>
      <c r="AX410" s="24">
        <v>40499.9</v>
      </c>
      <c r="AY410" s="24">
        <v>11762.5</v>
      </c>
      <c r="AZ410" s="24">
        <v>23676.7</v>
      </c>
      <c r="BA410" s="24">
        <v>0</v>
      </c>
      <c r="BB410" s="24">
        <v>4700.6000000000004</v>
      </c>
      <c r="BC410" s="24">
        <v>0</v>
      </c>
      <c r="BD410" s="24">
        <v>4903.8999999999996</v>
      </c>
      <c r="BE410" s="24">
        <v>0</v>
      </c>
      <c r="BF410" s="24">
        <v>0</v>
      </c>
      <c r="BG410" s="24">
        <v>0</v>
      </c>
      <c r="BH410" s="24">
        <v>162.30000000000001</v>
      </c>
      <c r="BI410" s="24">
        <v>0</v>
      </c>
      <c r="BJ410" s="24">
        <v>0</v>
      </c>
      <c r="BK410" s="24">
        <v>0</v>
      </c>
      <c r="BL410" s="24">
        <v>0</v>
      </c>
      <c r="BM410" s="24">
        <v>0</v>
      </c>
      <c r="BN410" s="24">
        <v>0</v>
      </c>
      <c r="BO410" s="24">
        <v>0</v>
      </c>
      <c r="BP410" s="24">
        <v>0</v>
      </c>
      <c r="BQ410" s="24">
        <v>358673.4</v>
      </c>
      <c r="BR410" s="24">
        <v>358094</v>
      </c>
      <c r="BS410" s="24">
        <v>-579.4</v>
      </c>
      <c r="BT410" s="24">
        <v>-0.16</v>
      </c>
    </row>
    <row r="411" spans="36:72" ht="15.75" thickBot="1" x14ac:dyDescent="0.3">
      <c r="AJ411" s="23" t="s">
        <v>216</v>
      </c>
      <c r="AK411" s="24">
        <v>21762.1</v>
      </c>
      <c r="AL411" s="24">
        <v>4563.3999999999996</v>
      </c>
      <c r="AM411" s="24">
        <v>9488.2999999999993</v>
      </c>
      <c r="AN411" s="24">
        <v>46742.9</v>
      </c>
      <c r="AO411" s="24">
        <v>20332.8</v>
      </c>
      <c r="AP411" s="24">
        <v>12698</v>
      </c>
      <c r="AQ411" s="24">
        <v>35277.9</v>
      </c>
      <c r="AR411" s="24">
        <v>11933.3</v>
      </c>
      <c r="AS411" s="24">
        <v>41677.800000000003</v>
      </c>
      <c r="AT411" s="24">
        <v>4088.1</v>
      </c>
      <c r="AU411" s="24">
        <v>7080.9</v>
      </c>
      <c r="AV411" s="24">
        <v>17136.2</v>
      </c>
      <c r="AW411" s="24">
        <v>23768.400000000001</v>
      </c>
      <c r="AX411" s="24">
        <v>43623.9</v>
      </c>
      <c r="AY411" s="24">
        <v>1128.8</v>
      </c>
      <c r="AZ411" s="24">
        <v>23676.7</v>
      </c>
      <c r="BA411" s="24">
        <v>0</v>
      </c>
      <c r="BB411" s="24">
        <v>3510.7</v>
      </c>
      <c r="BC411" s="24">
        <v>0</v>
      </c>
      <c r="BD411" s="24">
        <v>4903.8999999999996</v>
      </c>
      <c r="BE411" s="24">
        <v>0</v>
      </c>
      <c r="BF411" s="24">
        <v>0</v>
      </c>
      <c r="BG411" s="24">
        <v>0</v>
      </c>
      <c r="BH411" s="24">
        <v>162.30000000000001</v>
      </c>
      <c r="BI411" s="24">
        <v>17418.099999999999</v>
      </c>
      <c r="BJ411" s="24">
        <v>2510.1</v>
      </c>
      <c r="BK411" s="24">
        <v>0</v>
      </c>
      <c r="BL411" s="24">
        <v>0</v>
      </c>
      <c r="BM411" s="24">
        <v>3009.9</v>
      </c>
      <c r="BN411" s="24">
        <v>0</v>
      </c>
      <c r="BO411" s="24">
        <v>2572.6999999999998</v>
      </c>
      <c r="BP411" s="24">
        <v>0</v>
      </c>
      <c r="BQ411" s="24">
        <v>359067</v>
      </c>
      <c r="BR411" s="24">
        <v>359527</v>
      </c>
      <c r="BS411" s="24">
        <v>460</v>
      </c>
      <c r="BT411" s="24">
        <v>0.13</v>
      </c>
    </row>
    <row r="412" spans="36:72" ht="15.75" thickBot="1" x14ac:dyDescent="0.3">
      <c r="AJ412" s="23" t="s">
        <v>217</v>
      </c>
      <c r="AK412" s="24">
        <v>21762.1</v>
      </c>
      <c r="AL412" s="24">
        <v>0</v>
      </c>
      <c r="AM412" s="24">
        <v>9488.2999999999993</v>
      </c>
      <c r="AN412" s="24">
        <v>46742.9</v>
      </c>
      <c r="AO412" s="24">
        <v>20332.8</v>
      </c>
      <c r="AP412" s="24">
        <v>12698</v>
      </c>
      <c r="AQ412" s="24">
        <v>35277.9</v>
      </c>
      <c r="AR412" s="24">
        <v>11754</v>
      </c>
      <c r="AS412" s="24">
        <v>52966</v>
      </c>
      <c r="AT412" s="24">
        <v>4088.1</v>
      </c>
      <c r="AU412" s="24">
        <v>25393.5</v>
      </c>
      <c r="AV412" s="24">
        <v>4954</v>
      </c>
      <c r="AW412" s="24">
        <v>30438.6</v>
      </c>
      <c r="AX412" s="24">
        <v>24063.8</v>
      </c>
      <c r="AY412" s="24">
        <v>7368.4</v>
      </c>
      <c r="AZ412" s="24">
        <v>29735.5</v>
      </c>
      <c r="BA412" s="24">
        <v>0</v>
      </c>
      <c r="BB412" s="24">
        <v>4700.6000000000004</v>
      </c>
      <c r="BC412" s="24">
        <v>0</v>
      </c>
      <c r="BD412" s="24">
        <v>4903.8999999999996</v>
      </c>
      <c r="BE412" s="24">
        <v>0</v>
      </c>
      <c r="BF412" s="24">
        <v>188.3</v>
      </c>
      <c r="BG412" s="24">
        <v>0</v>
      </c>
      <c r="BH412" s="24">
        <v>162.30000000000001</v>
      </c>
      <c r="BI412" s="24">
        <v>0</v>
      </c>
      <c r="BJ412" s="24">
        <v>2510.1</v>
      </c>
      <c r="BK412" s="24">
        <v>0</v>
      </c>
      <c r="BL412" s="24">
        <v>304.5</v>
      </c>
      <c r="BM412" s="24">
        <v>0</v>
      </c>
      <c r="BN412" s="24">
        <v>0</v>
      </c>
      <c r="BO412" s="24">
        <v>2572.6999999999998</v>
      </c>
      <c r="BP412" s="24">
        <v>0</v>
      </c>
      <c r="BQ412" s="24">
        <v>352406.3</v>
      </c>
      <c r="BR412" s="24">
        <v>362228</v>
      </c>
      <c r="BS412" s="24">
        <v>9821.7000000000007</v>
      </c>
      <c r="BT412" s="24">
        <v>2.71</v>
      </c>
    </row>
    <row r="413" spans="36:72" ht="15.75" thickBot="1" x14ac:dyDescent="0.3">
      <c r="AJ413" s="23" t="s">
        <v>218</v>
      </c>
      <c r="AK413" s="24">
        <v>17114.599999999999</v>
      </c>
      <c r="AL413" s="24">
        <v>0</v>
      </c>
      <c r="AM413" s="24">
        <v>9488.2999999999993</v>
      </c>
      <c r="AN413" s="24">
        <v>46596.7</v>
      </c>
      <c r="AO413" s="24">
        <v>8413.6</v>
      </c>
      <c r="AP413" s="24">
        <v>12698</v>
      </c>
      <c r="AQ413" s="24">
        <v>34016.400000000001</v>
      </c>
      <c r="AR413" s="24">
        <v>11754</v>
      </c>
      <c r="AS413" s="24">
        <v>69106</v>
      </c>
      <c r="AT413" s="24">
        <v>19846</v>
      </c>
      <c r="AU413" s="24">
        <v>25393.5</v>
      </c>
      <c r="AV413" s="24">
        <v>17136.2</v>
      </c>
      <c r="AW413" s="24">
        <v>30438.6</v>
      </c>
      <c r="AX413" s="24">
        <v>22449.200000000001</v>
      </c>
      <c r="AY413" s="24">
        <v>1128.8</v>
      </c>
      <c r="AZ413" s="24">
        <v>23676.7</v>
      </c>
      <c r="BA413" s="24">
        <v>0</v>
      </c>
      <c r="BB413" s="24">
        <v>4700.6000000000004</v>
      </c>
      <c r="BC413" s="24">
        <v>85.6</v>
      </c>
      <c r="BD413" s="24">
        <v>4903.8999999999996</v>
      </c>
      <c r="BE413" s="24">
        <v>0</v>
      </c>
      <c r="BF413" s="24">
        <v>188.3</v>
      </c>
      <c r="BG413" s="24">
        <v>0</v>
      </c>
      <c r="BH413" s="24">
        <v>162.30000000000001</v>
      </c>
      <c r="BI413" s="24">
        <v>0</v>
      </c>
      <c r="BJ413" s="24">
        <v>0</v>
      </c>
      <c r="BK413" s="24">
        <v>0</v>
      </c>
      <c r="BL413" s="24">
        <v>0</v>
      </c>
      <c r="BM413" s="24">
        <v>0</v>
      </c>
      <c r="BN413" s="24">
        <v>0</v>
      </c>
      <c r="BO413" s="24">
        <v>2572.6999999999998</v>
      </c>
      <c r="BP413" s="24">
        <v>0</v>
      </c>
      <c r="BQ413" s="24">
        <v>361870</v>
      </c>
      <c r="BR413" s="24">
        <v>361286</v>
      </c>
      <c r="BS413" s="24">
        <v>-584</v>
      </c>
      <c r="BT413" s="24">
        <v>-0.16</v>
      </c>
    </row>
    <row r="414" spans="36:72" ht="15.75" thickBot="1" x14ac:dyDescent="0.3">
      <c r="AJ414" s="23" t="s">
        <v>219</v>
      </c>
      <c r="AK414" s="24">
        <v>21762.1</v>
      </c>
      <c r="AL414" s="24">
        <v>0</v>
      </c>
      <c r="AM414" s="24">
        <v>9488.2999999999993</v>
      </c>
      <c r="AN414" s="24">
        <v>46596.7</v>
      </c>
      <c r="AO414" s="24">
        <v>8413.6</v>
      </c>
      <c r="AP414" s="24">
        <v>12698</v>
      </c>
      <c r="AQ414" s="24">
        <v>34016.400000000001</v>
      </c>
      <c r="AR414" s="24">
        <v>11754</v>
      </c>
      <c r="AS414" s="24">
        <v>41677.800000000003</v>
      </c>
      <c r="AT414" s="24">
        <v>4088.1</v>
      </c>
      <c r="AU414" s="24">
        <v>25393.5</v>
      </c>
      <c r="AV414" s="24">
        <v>17136.2</v>
      </c>
      <c r="AW414" s="24">
        <v>30438.6</v>
      </c>
      <c r="AX414" s="24">
        <v>44957.599999999999</v>
      </c>
      <c r="AY414" s="24">
        <v>11762.5</v>
      </c>
      <c r="AZ414" s="24">
        <v>29735.5</v>
      </c>
      <c r="BA414" s="24">
        <v>0</v>
      </c>
      <c r="BB414" s="24">
        <v>3510.7</v>
      </c>
      <c r="BC414" s="24">
        <v>0</v>
      </c>
      <c r="BD414" s="24">
        <v>4903.8999999999996</v>
      </c>
      <c r="BE414" s="24">
        <v>0</v>
      </c>
      <c r="BF414" s="24">
        <v>188.3</v>
      </c>
      <c r="BG414" s="24">
        <v>0</v>
      </c>
      <c r="BH414" s="24">
        <v>162.30000000000001</v>
      </c>
      <c r="BI414" s="24">
        <v>0</v>
      </c>
      <c r="BJ414" s="24">
        <v>2510.1</v>
      </c>
      <c r="BK414" s="24">
        <v>0</v>
      </c>
      <c r="BL414" s="24">
        <v>0</v>
      </c>
      <c r="BM414" s="24">
        <v>0</v>
      </c>
      <c r="BN414" s="24">
        <v>0</v>
      </c>
      <c r="BO414" s="24">
        <v>0</v>
      </c>
      <c r="BP414" s="24">
        <v>0</v>
      </c>
      <c r="BQ414" s="24">
        <v>361193.9</v>
      </c>
      <c r="BR414" s="24">
        <v>359621</v>
      </c>
      <c r="BS414" s="24">
        <v>-1572.9</v>
      </c>
      <c r="BT414" s="24">
        <v>-0.44</v>
      </c>
    </row>
    <row r="415" spans="36:72" ht="15.75" thickBot="1" x14ac:dyDescent="0.3">
      <c r="AJ415" s="23" t="s">
        <v>220</v>
      </c>
      <c r="AK415" s="24">
        <v>21762.1</v>
      </c>
      <c r="AL415" s="24">
        <v>0</v>
      </c>
      <c r="AM415" s="24">
        <v>9488.2999999999993</v>
      </c>
      <c r="AN415" s="24">
        <v>46742.9</v>
      </c>
      <c r="AO415" s="24">
        <v>18243.400000000001</v>
      </c>
      <c r="AP415" s="24">
        <v>12698</v>
      </c>
      <c r="AQ415" s="24">
        <v>35277.9</v>
      </c>
      <c r="AR415" s="24">
        <v>11933.3</v>
      </c>
      <c r="AS415" s="24">
        <v>52966</v>
      </c>
      <c r="AT415" s="24">
        <v>19846</v>
      </c>
      <c r="AU415" s="24">
        <v>17893.400000000001</v>
      </c>
      <c r="AV415" s="24">
        <v>17136.2</v>
      </c>
      <c r="AW415" s="24">
        <v>30438.6</v>
      </c>
      <c r="AX415" s="24">
        <v>30009.4</v>
      </c>
      <c r="AY415" s="24">
        <v>1128.8</v>
      </c>
      <c r="AZ415" s="24">
        <v>23676.7</v>
      </c>
      <c r="BA415" s="24">
        <v>0</v>
      </c>
      <c r="BB415" s="24">
        <v>3510.7</v>
      </c>
      <c r="BC415" s="24">
        <v>0</v>
      </c>
      <c r="BD415" s="24">
        <v>4903.8999999999996</v>
      </c>
      <c r="BE415" s="24">
        <v>0</v>
      </c>
      <c r="BF415" s="24">
        <v>0</v>
      </c>
      <c r="BG415" s="24">
        <v>0</v>
      </c>
      <c r="BH415" s="24">
        <v>162.30000000000001</v>
      </c>
      <c r="BI415" s="24">
        <v>0</v>
      </c>
      <c r="BJ415" s="24">
        <v>119.7</v>
      </c>
      <c r="BK415" s="24">
        <v>0</v>
      </c>
      <c r="BL415" s="24">
        <v>0</v>
      </c>
      <c r="BM415" s="24">
        <v>0</v>
      </c>
      <c r="BN415" s="24">
        <v>0</v>
      </c>
      <c r="BO415" s="24">
        <v>2572.6999999999998</v>
      </c>
      <c r="BP415" s="24">
        <v>0</v>
      </c>
      <c r="BQ415" s="24">
        <v>360510.3</v>
      </c>
      <c r="BR415" s="24">
        <v>359929</v>
      </c>
      <c r="BS415" s="24">
        <v>-581.29999999999995</v>
      </c>
      <c r="BT415" s="24">
        <v>-0.16</v>
      </c>
    </row>
    <row r="416" spans="36:72" ht="15.75" thickBot="1" x14ac:dyDescent="0.3">
      <c r="AJ416" s="23" t="s">
        <v>221</v>
      </c>
      <c r="AK416" s="24">
        <v>21762.1</v>
      </c>
      <c r="AL416" s="24">
        <v>4563.3999999999996</v>
      </c>
      <c r="AM416" s="24">
        <v>11519.6</v>
      </c>
      <c r="AN416" s="24">
        <v>46742.9</v>
      </c>
      <c r="AO416" s="24">
        <v>18243.400000000001</v>
      </c>
      <c r="AP416" s="24">
        <v>12698</v>
      </c>
      <c r="AQ416" s="24">
        <v>35277.9</v>
      </c>
      <c r="AR416" s="24">
        <v>11933.3</v>
      </c>
      <c r="AS416" s="24">
        <v>52966</v>
      </c>
      <c r="AT416" s="24">
        <v>19846</v>
      </c>
      <c r="AU416" s="24">
        <v>17893.400000000001</v>
      </c>
      <c r="AV416" s="24">
        <v>4954</v>
      </c>
      <c r="AW416" s="24">
        <v>30438.6</v>
      </c>
      <c r="AX416" s="24">
        <v>22449.200000000001</v>
      </c>
      <c r="AY416" s="24">
        <v>14660.7</v>
      </c>
      <c r="AZ416" s="24">
        <v>23676.7</v>
      </c>
      <c r="BA416" s="24">
        <v>0</v>
      </c>
      <c r="BB416" s="24">
        <v>3510.7</v>
      </c>
      <c r="BC416" s="24">
        <v>0</v>
      </c>
      <c r="BD416" s="24">
        <v>0</v>
      </c>
      <c r="BE416" s="24">
        <v>0</v>
      </c>
      <c r="BF416" s="24">
        <v>0</v>
      </c>
      <c r="BG416" s="24">
        <v>0</v>
      </c>
      <c r="BH416" s="24">
        <v>162.30000000000001</v>
      </c>
      <c r="BI416" s="24">
        <v>0</v>
      </c>
      <c r="BJ416" s="24">
        <v>0</v>
      </c>
      <c r="BK416" s="24">
        <v>0</v>
      </c>
      <c r="BL416" s="24">
        <v>304.5</v>
      </c>
      <c r="BM416" s="24">
        <v>0</v>
      </c>
      <c r="BN416" s="24">
        <v>0</v>
      </c>
      <c r="BO416" s="24">
        <v>0</v>
      </c>
      <c r="BP416" s="24">
        <v>8317.9</v>
      </c>
      <c r="BQ416" s="24">
        <v>361920.6</v>
      </c>
      <c r="BR416" s="24">
        <v>361337</v>
      </c>
      <c r="BS416" s="24">
        <v>-583.6</v>
      </c>
      <c r="BT416" s="24">
        <v>-0.16</v>
      </c>
    </row>
    <row r="417" spans="36:72" ht="15.75" thickBot="1" x14ac:dyDescent="0.3">
      <c r="AJ417" s="23" t="s">
        <v>222</v>
      </c>
      <c r="AK417" s="24">
        <v>21762.1</v>
      </c>
      <c r="AL417" s="24">
        <v>0</v>
      </c>
      <c r="AM417" s="24">
        <v>9488.2999999999993</v>
      </c>
      <c r="AN417" s="24">
        <v>46742.9</v>
      </c>
      <c r="AO417" s="24">
        <v>20332.8</v>
      </c>
      <c r="AP417" s="24">
        <v>12698</v>
      </c>
      <c r="AQ417" s="24">
        <v>35277.9</v>
      </c>
      <c r="AR417" s="24">
        <v>11933.3</v>
      </c>
      <c r="AS417" s="24">
        <v>52966</v>
      </c>
      <c r="AT417" s="24">
        <v>4088.1</v>
      </c>
      <c r="AU417" s="24">
        <v>17893.400000000001</v>
      </c>
      <c r="AV417" s="24">
        <v>17136.2</v>
      </c>
      <c r="AW417" s="24">
        <v>17923.900000000001</v>
      </c>
      <c r="AX417" s="24">
        <v>44957.599999999999</v>
      </c>
      <c r="AY417" s="24">
        <v>9699.2000000000007</v>
      </c>
      <c r="AZ417" s="24">
        <v>23676.7</v>
      </c>
      <c r="BA417" s="24">
        <v>0</v>
      </c>
      <c r="BB417" s="24">
        <v>3510.7</v>
      </c>
      <c r="BC417" s="24">
        <v>0</v>
      </c>
      <c r="BD417" s="24">
        <v>4903.8999999999996</v>
      </c>
      <c r="BE417" s="24">
        <v>0</v>
      </c>
      <c r="BF417" s="24">
        <v>0</v>
      </c>
      <c r="BG417" s="24">
        <v>0</v>
      </c>
      <c r="BH417" s="24">
        <v>162.30000000000001</v>
      </c>
      <c r="BI417" s="24">
        <v>0</v>
      </c>
      <c r="BJ417" s="24">
        <v>2244.1</v>
      </c>
      <c r="BK417" s="24">
        <v>0</v>
      </c>
      <c r="BL417" s="24">
        <v>0</v>
      </c>
      <c r="BM417" s="24">
        <v>5708.2</v>
      </c>
      <c r="BN417" s="24">
        <v>0</v>
      </c>
      <c r="BO417" s="24">
        <v>0</v>
      </c>
      <c r="BP417" s="24">
        <v>0</v>
      </c>
      <c r="BQ417" s="24">
        <v>363105.5</v>
      </c>
      <c r="BR417" s="24">
        <v>362520</v>
      </c>
      <c r="BS417" s="24">
        <v>-585.5</v>
      </c>
      <c r="BT417" s="24">
        <v>-0.16</v>
      </c>
    </row>
    <row r="418" spans="36:72" ht="15.75" thickBot="1" x14ac:dyDescent="0.3">
      <c r="AJ418" s="23" t="s">
        <v>223</v>
      </c>
      <c r="AK418" s="24">
        <v>17114.599999999999</v>
      </c>
      <c r="AL418" s="24">
        <v>0</v>
      </c>
      <c r="AM418" s="24">
        <v>9488.2999999999993</v>
      </c>
      <c r="AN418" s="24">
        <v>46596.7</v>
      </c>
      <c r="AO418" s="24">
        <v>8413.6</v>
      </c>
      <c r="AP418" s="24">
        <v>12698</v>
      </c>
      <c r="AQ418" s="24">
        <v>35277.9</v>
      </c>
      <c r="AR418" s="24">
        <v>11754</v>
      </c>
      <c r="AS418" s="24">
        <v>52966</v>
      </c>
      <c r="AT418" s="24">
        <v>19846</v>
      </c>
      <c r="AU418" s="24">
        <v>25393.5</v>
      </c>
      <c r="AV418" s="24">
        <v>17136.2</v>
      </c>
      <c r="AW418" s="24">
        <v>30438.6</v>
      </c>
      <c r="AX418" s="24">
        <v>44957.599999999999</v>
      </c>
      <c r="AY418" s="24">
        <v>7692.4</v>
      </c>
      <c r="AZ418" s="24">
        <v>29735.5</v>
      </c>
      <c r="BA418" s="24">
        <v>0</v>
      </c>
      <c r="BB418" s="24">
        <v>4700.6000000000004</v>
      </c>
      <c r="BC418" s="24">
        <v>85.6</v>
      </c>
      <c r="BD418" s="24">
        <v>4903.8999999999996</v>
      </c>
      <c r="BE418" s="24">
        <v>0</v>
      </c>
      <c r="BF418" s="24">
        <v>188.3</v>
      </c>
      <c r="BG418" s="24">
        <v>0</v>
      </c>
      <c r="BH418" s="24">
        <v>162.30000000000001</v>
      </c>
      <c r="BI418" s="24">
        <v>0</v>
      </c>
      <c r="BJ418" s="24">
        <v>0</v>
      </c>
      <c r="BK418" s="24">
        <v>0</v>
      </c>
      <c r="BL418" s="24">
        <v>0</v>
      </c>
      <c r="BM418" s="24">
        <v>0</v>
      </c>
      <c r="BN418" s="24">
        <v>0</v>
      </c>
      <c r="BO418" s="24">
        <v>2572.6999999999998</v>
      </c>
      <c r="BP418" s="24">
        <v>0</v>
      </c>
      <c r="BQ418" s="24">
        <v>382122.2</v>
      </c>
      <c r="BR418" s="24">
        <v>363246</v>
      </c>
      <c r="BS418" s="24">
        <v>-18876.2</v>
      </c>
      <c r="BT418" s="24">
        <v>-5.2</v>
      </c>
    </row>
    <row r="419" spans="36:72" ht="15.75" thickBot="1" x14ac:dyDescent="0.3">
      <c r="AJ419" s="23" t="s">
        <v>224</v>
      </c>
      <c r="AK419" s="24">
        <v>17114.599999999999</v>
      </c>
      <c r="AL419" s="24">
        <v>0</v>
      </c>
      <c r="AM419" s="24">
        <v>9488.2999999999993</v>
      </c>
      <c r="AN419" s="24">
        <v>46596.7</v>
      </c>
      <c r="AO419" s="24">
        <v>18243.400000000001</v>
      </c>
      <c r="AP419" s="24">
        <v>12698</v>
      </c>
      <c r="AQ419" s="24">
        <v>36500.9</v>
      </c>
      <c r="AR419" s="24">
        <v>11933.3</v>
      </c>
      <c r="AS419" s="24">
        <v>62227.4</v>
      </c>
      <c r="AT419" s="24">
        <v>19846</v>
      </c>
      <c r="AU419" s="24">
        <v>4498.3</v>
      </c>
      <c r="AV419" s="24">
        <v>4954</v>
      </c>
      <c r="AW419" s="24">
        <v>17923.900000000001</v>
      </c>
      <c r="AX419" s="24">
        <v>44957.599999999999</v>
      </c>
      <c r="AY419" s="24">
        <v>7692.4</v>
      </c>
      <c r="AZ419" s="24">
        <v>23676.7</v>
      </c>
      <c r="BA419" s="24">
        <v>0</v>
      </c>
      <c r="BB419" s="24">
        <v>4700.6000000000004</v>
      </c>
      <c r="BC419" s="24">
        <v>0</v>
      </c>
      <c r="BD419" s="24">
        <v>4903.8999999999996</v>
      </c>
      <c r="BE419" s="24">
        <v>0</v>
      </c>
      <c r="BF419" s="24">
        <v>0</v>
      </c>
      <c r="BG419" s="24">
        <v>0</v>
      </c>
      <c r="BH419" s="24">
        <v>162.30000000000001</v>
      </c>
      <c r="BI419" s="24">
        <v>0</v>
      </c>
      <c r="BJ419" s="24">
        <v>0</v>
      </c>
      <c r="BK419" s="24">
        <v>0</v>
      </c>
      <c r="BL419" s="24">
        <v>0</v>
      </c>
      <c r="BM419" s="24">
        <v>5708.2</v>
      </c>
      <c r="BN419" s="24">
        <v>0</v>
      </c>
      <c r="BO419" s="24">
        <v>2572.6999999999998</v>
      </c>
      <c r="BP419" s="24">
        <v>8317.9</v>
      </c>
      <c r="BQ419" s="24">
        <v>364717.1</v>
      </c>
      <c r="BR419" s="24">
        <v>364129</v>
      </c>
      <c r="BS419" s="24">
        <v>-588.1</v>
      </c>
      <c r="BT419" s="24">
        <v>-0.16</v>
      </c>
    </row>
    <row r="420" spans="36:72" ht="15.75" thickBot="1" x14ac:dyDescent="0.3">
      <c r="AJ420" s="23" t="s">
        <v>225</v>
      </c>
      <c r="AK420" s="24">
        <v>17114.599999999999</v>
      </c>
      <c r="AL420" s="24">
        <v>0</v>
      </c>
      <c r="AM420" s="24">
        <v>9488.2999999999993</v>
      </c>
      <c r="AN420" s="24">
        <v>46596.7</v>
      </c>
      <c r="AO420" s="24">
        <v>8413.6</v>
      </c>
      <c r="AP420" s="24">
        <v>12698</v>
      </c>
      <c r="AQ420" s="24">
        <v>34016.400000000001</v>
      </c>
      <c r="AR420" s="24">
        <v>11754</v>
      </c>
      <c r="AS420" s="24">
        <v>19862.599999999999</v>
      </c>
      <c r="AT420" s="24">
        <v>4088.1</v>
      </c>
      <c r="AU420" s="24">
        <v>25393.5</v>
      </c>
      <c r="AV420" s="24">
        <v>4954</v>
      </c>
      <c r="AW420" s="24">
        <v>30438.6</v>
      </c>
      <c r="AX420" s="24">
        <v>44957.599999999999</v>
      </c>
      <c r="AY420" s="24">
        <v>14660.7</v>
      </c>
      <c r="AZ420" s="24">
        <v>46625.2</v>
      </c>
      <c r="BA420" s="24">
        <v>0</v>
      </c>
      <c r="BB420" s="24">
        <v>4700.6000000000004</v>
      </c>
      <c r="BC420" s="24">
        <v>85.6</v>
      </c>
      <c r="BD420" s="24">
        <v>4903.8999999999996</v>
      </c>
      <c r="BE420" s="24">
        <v>0</v>
      </c>
      <c r="BF420" s="24">
        <v>188.3</v>
      </c>
      <c r="BG420" s="24">
        <v>0</v>
      </c>
      <c r="BH420" s="24">
        <v>162.30000000000001</v>
      </c>
      <c r="BI420" s="24">
        <v>20114</v>
      </c>
      <c r="BJ420" s="24">
        <v>2510.1</v>
      </c>
      <c r="BK420" s="24">
        <v>0</v>
      </c>
      <c r="BL420" s="24">
        <v>304.5</v>
      </c>
      <c r="BM420" s="24">
        <v>0</v>
      </c>
      <c r="BN420" s="24">
        <v>0</v>
      </c>
      <c r="BO420" s="24">
        <v>0</v>
      </c>
      <c r="BP420" s="24">
        <v>0</v>
      </c>
      <c r="BQ420" s="24">
        <v>364031</v>
      </c>
      <c r="BR420" s="24">
        <v>363443</v>
      </c>
      <c r="BS420" s="24">
        <v>-588</v>
      </c>
      <c r="BT420" s="24">
        <v>-0.16</v>
      </c>
    </row>
    <row r="421" spans="36:72" ht="15.75" thickBot="1" x14ac:dyDescent="0.3">
      <c r="AJ421" s="23" t="s">
        <v>226</v>
      </c>
      <c r="AK421" s="24">
        <v>17114.599999999999</v>
      </c>
      <c r="AL421" s="24">
        <v>0</v>
      </c>
      <c r="AM421" s="24">
        <v>9488.2999999999993</v>
      </c>
      <c r="AN421" s="24">
        <v>46596.7</v>
      </c>
      <c r="AO421" s="24">
        <v>8413.6</v>
      </c>
      <c r="AP421" s="24">
        <v>12698</v>
      </c>
      <c r="AQ421" s="24">
        <v>34016.400000000001</v>
      </c>
      <c r="AR421" s="24">
        <v>11754</v>
      </c>
      <c r="AS421" s="24">
        <v>41677.800000000003</v>
      </c>
      <c r="AT421" s="24">
        <v>19846</v>
      </c>
      <c r="AU421" s="24">
        <v>25393.5</v>
      </c>
      <c r="AV421" s="24">
        <v>17136.2</v>
      </c>
      <c r="AW421" s="24">
        <v>11104.4</v>
      </c>
      <c r="AX421" s="24">
        <v>44957.599999999999</v>
      </c>
      <c r="AY421" s="24">
        <v>11762.5</v>
      </c>
      <c r="AZ421" s="24">
        <v>29735.5</v>
      </c>
      <c r="BA421" s="24">
        <v>0</v>
      </c>
      <c r="BB421" s="24">
        <v>4700.6000000000004</v>
      </c>
      <c r="BC421" s="24">
        <v>85.6</v>
      </c>
      <c r="BD421" s="24">
        <v>4903.8999999999996</v>
      </c>
      <c r="BE421" s="24">
        <v>0</v>
      </c>
      <c r="BF421" s="24">
        <v>188.3</v>
      </c>
      <c r="BG421" s="24">
        <v>0</v>
      </c>
      <c r="BH421" s="24">
        <v>162.30000000000001</v>
      </c>
      <c r="BI421" s="24">
        <v>16016.3</v>
      </c>
      <c r="BJ421" s="24">
        <v>0</v>
      </c>
      <c r="BK421" s="24">
        <v>0</v>
      </c>
      <c r="BL421" s="24">
        <v>0</v>
      </c>
      <c r="BM421" s="24">
        <v>5708.2</v>
      </c>
      <c r="BN421" s="24">
        <v>0</v>
      </c>
      <c r="BO421" s="24">
        <v>0</v>
      </c>
      <c r="BP421" s="24">
        <v>0</v>
      </c>
      <c r="BQ421" s="24">
        <v>373460.2</v>
      </c>
      <c r="BR421" s="24">
        <v>361525</v>
      </c>
      <c r="BS421" s="24">
        <v>-11935.2</v>
      </c>
      <c r="BT421" s="24">
        <v>-3.3</v>
      </c>
    </row>
    <row r="422" spans="36:72" ht="15.75" thickBot="1" x14ac:dyDescent="0.3">
      <c r="AJ422" s="23" t="s">
        <v>227</v>
      </c>
      <c r="AK422" s="24">
        <v>21762.1</v>
      </c>
      <c r="AL422" s="24">
        <v>0</v>
      </c>
      <c r="AM422" s="24">
        <v>9488.2999999999993</v>
      </c>
      <c r="AN422" s="24">
        <v>46742.9</v>
      </c>
      <c r="AO422" s="24">
        <v>18243.400000000001</v>
      </c>
      <c r="AP422" s="24">
        <v>12698</v>
      </c>
      <c r="AQ422" s="24">
        <v>35277.9</v>
      </c>
      <c r="AR422" s="24">
        <v>11933.3</v>
      </c>
      <c r="AS422" s="24">
        <v>35813.300000000003</v>
      </c>
      <c r="AT422" s="24">
        <v>4088.1</v>
      </c>
      <c r="AU422" s="24">
        <v>17893.400000000001</v>
      </c>
      <c r="AV422" s="24">
        <v>17136.2</v>
      </c>
      <c r="AW422" s="24">
        <v>30438.6</v>
      </c>
      <c r="AX422" s="24">
        <v>44957.599999999999</v>
      </c>
      <c r="AY422" s="24">
        <v>15200.5</v>
      </c>
      <c r="AZ422" s="24">
        <v>528.9</v>
      </c>
      <c r="BA422" s="24">
        <v>0</v>
      </c>
      <c r="BB422" s="24">
        <v>3510.7</v>
      </c>
      <c r="BC422" s="24">
        <v>0</v>
      </c>
      <c r="BD422" s="24">
        <v>4903.8999999999996</v>
      </c>
      <c r="BE422" s="24">
        <v>0</v>
      </c>
      <c r="BF422" s="24">
        <v>0</v>
      </c>
      <c r="BG422" s="24">
        <v>0</v>
      </c>
      <c r="BH422" s="24">
        <v>162.30000000000001</v>
      </c>
      <c r="BI422" s="24">
        <v>20114</v>
      </c>
      <c r="BJ422" s="24">
        <v>2510.1</v>
      </c>
      <c r="BK422" s="24">
        <v>0</v>
      </c>
      <c r="BL422" s="24">
        <v>0</v>
      </c>
      <c r="BM422" s="24">
        <v>0</v>
      </c>
      <c r="BN422" s="24">
        <v>0</v>
      </c>
      <c r="BO422" s="24">
        <v>0</v>
      </c>
      <c r="BP422" s="24">
        <v>8317.9</v>
      </c>
      <c r="BQ422" s="24">
        <v>361721.3</v>
      </c>
      <c r="BR422" s="24">
        <v>361138</v>
      </c>
      <c r="BS422" s="24">
        <v>-583.29999999999995</v>
      </c>
      <c r="BT422" s="24">
        <v>-0.16</v>
      </c>
    </row>
    <row r="423" spans="36:72" ht="15.75" thickBot="1" x14ac:dyDescent="0.3">
      <c r="AJ423" s="23" t="s">
        <v>228</v>
      </c>
      <c r="AK423" s="24">
        <v>21762.1</v>
      </c>
      <c r="AL423" s="24">
        <v>0</v>
      </c>
      <c r="AM423" s="24">
        <v>9488.2999999999993</v>
      </c>
      <c r="AN423" s="24">
        <v>46596.7</v>
      </c>
      <c r="AO423" s="24">
        <v>18243.400000000001</v>
      </c>
      <c r="AP423" s="24">
        <v>12698</v>
      </c>
      <c r="AQ423" s="24">
        <v>35277.9</v>
      </c>
      <c r="AR423" s="24">
        <v>11933.3</v>
      </c>
      <c r="AS423" s="24">
        <v>41677.800000000003</v>
      </c>
      <c r="AT423" s="24">
        <v>4088.1</v>
      </c>
      <c r="AU423" s="24">
        <v>4498.3</v>
      </c>
      <c r="AV423" s="24">
        <v>4954</v>
      </c>
      <c r="AW423" s="24">
        <v>23768.400000000001</v>
      </c>
      <c r="AX423" s="24">
        <v>44085.2</v>
      </c>
      <c r="AY423" s="24">
        <v>7692.4</v>
      </c>
      <c r="AZ423" s="24">
        <v>23676.7</v>
      </c>
      <c r="BA423" s="24">
        <v>0</v>
      </c>
      <c r="BB423" s="24">
        <v>4700.6000000000004</v>
      </c>
      <c r="BC423" s="24">
        <v>85.6</v>
      </c>
      <c r="BD423" s="24">
        <v>4903.8999999999996</v>
      </c>
      <c r="BE423" s="24">
        <v>0</v>
      </c>
      <c r="BF423" s="24">
        <v>188.3</v>
      </c>
      <c r="BG423" s="24">
        <v>0</v>
      </c>
      <c r="BH423" s="24">
        <v>162.30000000000001</v>
      </c>
      <c r="BI423" s="24">
        <v>20114</v>
      </c>
      <c r="BJ423" s="24">
        <v>2510.1</v>
      </c>
      <c r="BK423" s="24">
        <v>0</v>
      </c>
      <c r="BL423" s="24">
        <v>304.5</v>
      </c>
      <c r="BM423" s="24">
        <v>5708.2</v>
      </c>
      <c r="BN423" s="24">
        <v>0</v>
      </c>
      <c r="BO423" s="24">
        <v>2572.6999999999998</v>
      </c>
      <c r="BP423" s="24">
        <v>8317.9</v>
      </c>
      <c r="BQ423" s="24">
        <v>360008.5</v>
      </c>
      <c r="BR423" s="24">
        <v>362514</v>
      </c>
      <c r="BS423" s="24">
        <v>2505.5</v>
      </c>
      <c r="BT423" s="24">
        <v>0.69</v>
      </c>
    </row>
    <row r="424" spans="36:72" ht="15.75" thickBot="1" x14ac:dyDescent="0.3">
      <c r="AJ424" s="23" t="s">
        <v>229</v>
      </c>
      <c r="AK424" s="24">
        <v>21762.1</v>
      </c>
      <c r="AL424" s="24">
        <v>0</v>
      </c>
      <c r="AM424" s="24">
        <v>9488.2999999999993</v>
      </c>
      <c r="AN424" s="24">
        <v>46742.9</v>
      </c>
      <c r="AO424" s="24">
        <v>20332.8</v>
      </c>
      <c r="AP424" s="24">
        <v>12698</v>
      </c>
      <c r="AQ424" s="24">
        <v>36500.9</v>
      </c>
      <c r="AR424" s="24">
        <v>11933.3</v>
      </c>
      <c r="AS424" s="24">
        <v>35813.300000000003</v>
      </c>
      <c r="AT424" s="24">
        <v>19846</v>
      </c>
      <c r="AU424" s="24">
        <v>17893.400000000001</v>
      </c>
      <c r="AV424" s="24">
        <v>17136.2</v>
      </c>
      <c r="AW424" s="24">
        <v>11104.4</v>
      </c>
      <c r="AX424" s="24">
        <v>24063.8</v>
      </c>
      <c r="AY424" s="24">
        <v>14660.7</v>
      </c>
      <c r="AZ424" s="24">
        <v>23676.7</v>
      </c>
      <c r="BA424" s="24">
        <v>0</v>
      </c>
      <c r="BB424" s="24">
        <v>3510.7</v>
      </c>
      <c r="BC424" s="24">
        <v>0</v>
      </c>
      <c r="BD424" s="24">
        <v>0</v>
      </c>
      <c r="BE424" s="24">
        <v>0</v>
      </c>
      <c r="BF424" s="24">
        <v>0</v>
      </c>
      <c r="BG424" s="24">
        <v>0</v>
      </c>
      <c r="BH424" s="24">
        <v>0</v>
      </c>
      <c r="BI424" s="24">
        <v>20114</v>
      </c>
      <c r="BJ424" s="24">
        <v>0</v>
      </c>
      <c r="BK424" s="24">
        <v>0</v>
      </c>
      <c r="BL424" s="24">
        <v>0</v>
      </c>
      <c r="BM424" s="24">
        <v>5708.2</v>
      </c>
      <c r="BN424" s="24">
        <v>0</v>
      </c>
      <c r="BO424" s="24">
        <v>0</v>
      </c>
      <c r="BP424" s="24">
        <v>0</v>
      </c>
      <c r="BQ424" s="24">
        <v>352985.7</v>
      </c>
      <c r="BR424" s="24">
        <v>348051</v>
      </c>
      <c r="BS424" s="24">
        <v>-4934.7</v>
      </c>
      <c r="BT424" s="24">
        <v>-1.42</v>
      </c>
    </row>
    <row r="425" spans="36:72" ht="15.75" thickBot="1" x14ac:dyDescent="0.3">
      <c r="AJ425" s="23" t="s">
        <v>230</v>
      </c>
      <c r="AK425" s="24">
        <v>21762.1</v>
      </c>
      <c r="AL425" s="24">
        <v>4563.3999999999996</v>
      </c>
      <c r="AM425" s="24">
        <v>11519.6</v>
      </c>
      <c r="AN425" s="24">
        <v>46742.9</v>
      </c>
      <c r="AO425" s="24">
        <v>20332.8</v>
      </c>
      <c r="AP425" s="24">
        <v>12698</v>
      </c>
      <c r="AQ425" s="24">
        <v>36500.9</v>
      </c>
      <c r="AR425" s="24">
        <v>11933.3</v>
      </c>
      <c r="AS425" s="24">
        <v>62227.4</v>
      </c>
      <c r="AT425" s="24">
        <v>4088.1</v>
      </c>
      <c r="AU425" s="24">
        <v>23154.9</v>
      </c>
      <c r="AV425" s="24">
        <v>17136.2</v>
      </c>
      <c r="AW425" s="24">
        <v>11104.4</v>
      </c>
      <c r="AX425" s="24">
        <v>22449.200000000001</v>
      </c>
      <c r="AY425" s="24">
        <v>0</v>
      </c>
      <c r="AZ425" s="24">
        <v>29735.5</v>
      </c>
      <c r="BA425" s="24">
        <v>0</v>
      </c>
      <c r="BB425" s="24">
        <v>3510.7</v>
      </c>
      <c r="BC425" s="24">
        <v>0</v>
      </c>
      <c r="BD425" s="24">
        <v>0</v>
      </c>
      <c r="BE425" s="24">
        <v>0</v>
      </c>
      <c r="BF425" s="24">
        <v>0</v>
      </c>
      <c r="BG425" s="24">
        <v>0</v>
      </c>
      <c r="BH425" s="24">
        <v>0</v>
      </c>
      <c r="BI425" s="24">
        <v>0</v>
      </c>
      <c r="BJ425" s="24">
        <v>2510.1</v>
      </c>
      <c r="BK425" s="24">
        <v>0</v>
      </c>
      <c r="BL425" s="24">
        <v>0</v>
      </c>
      <c r="BM425" s="24">
        <v>5708.2</v>
      </c>
      <c r="BN425" s="24">
        <v>0</v>
      </c>
      <c r="BO425" s="24">
        <v>2572.6999999999998</v>
      </c>
      <c r="BP425" s="24">
        <v>0</v>
      </c>
      <c r="BQ425" s="24">
        <v>350250.3</v>
      </c>
      <c r="BR425" s="24">
        <v>349684</v>
      </c>
      <c r="BS425" s="24">
        <v>-566.29999999999995</v>
      </c>
      <c r="BT425" s="24">
        <v>-0.16</v>
      </c>
    </row>
    <row r="426" spans="36:72" ht="15.75" thickBot="1" x14ac:dyDescent="0.3">
      <c r="AJ426" s="23" t="s">
        <v>231</v>
      </c>
      <c r="AK426" s="24">
        <v>21762.1</v>
      </c>
      <c r="AL426" s="24">
        <v>4563.3999999999996</v>
      </c>
      <c r="AM426" s="24">
        <v>11519.6</v>
      </c>
      <c r="AN426" s="24">
        <v>46742.9</v>
      </c>
      <c r="AO426" s="24">
        <v>20332.8</v>
      </c>
      <c r="AP426" s="24">
        <v>12698</v>
      </c>
      <c r="AQ426" s="24">
        <v>36500.9</v>
      </c>
      <c r="AR426" s="24">
        <v>11933.3</v>
      </c>
      <c r="AS426" s="24">
        <v>52966</v>
      </c>
      <c r="AT426" s="24">
        <v>4088.1</v>
      </c>
      <c r="AU426" s="24">
        <v>4498.3</v>
      </c>
      <c r="AV426" s="24">
        <v>4954</v>
      </c>
      <c r="AW426" s="24">
        <v>23768.400000000001</v>
      </c>
      <c r="AX426" s="24">
        <v>44085.2</v>
      </c>
      <c r="AY426" s="24">
        <v>14660.7</v>
      </c>
      <c r="AZ426" s="24">
        <v>29735.5</v>
      </c>
      <c r="BA426" s="24">
        <v>0</v>
      </c>
      <c r="BB426" s="24">
        <v>3510.7</v>
      </c>
      <c r="BC426" s="24">
        <v>0</v>
      </c>
      <c r="BD426" s="24">
        <v>0</v>
      </c>
      <c r="BE426" s="24">
        <v>0</v>
      </c>
      <c r="BF426" s="24">
        <v>0</v>
      </c>
      <c r="BG426" s="24">
        <v>0</v>
      </c>
      <c r="BH426" s="24">
        <v>0</v>
      </c>
      <c r="BI426" s="24">
        <v>0</v>
      </c>
      <c r="BJ426" s="24">
        <v>2510.1</v>
      </c>
      <c r="BK426" s="24">
        <v>0</v>
      </c>
      <c r="BL426" s="24">
        <v>304.5</v>
      </c>
      <c r="BM426" s="24">
        <v>0</v>
      </c>
      <c r="BN426" s="24">
        <v>0</v>
      </c>
      <c r="BO426" s="24">
        <v>0</v>
      </c>
      <c r="BP426" s="24">
        <v>0</v>
      </c>
      <c r="BQ426" s="24">
        <v>351134.2</v>
      </c>
      <c r="BR426" s="24">
        <v>350567</v>
      </c>
      <c r="BS426" s="24">
        <v>-567.20000000000005</v>
      </c>
      <c r="BT426" s="24">
        <v>-0.16</v>
      </c>
    </row>
    <row r="427" spans="36:72" ht="15.75" thickBot="1" x14ac:dyDescent="0.3">
      <c r="AJ427" s="23" t="s">
        <v>232</v>
      </c>
      <c r="AK427" s="24">
        <v>21762.1</v>
      </c>
      <c r="AL427" s="24">
        <v>0</v>
      </c>
      <c r="AM427" s="24">
        <v>9488.2999999999993</v>
      </c>
      <c r="AN427" s="24">
        <v>46742.9</v>
      </c>
      <c r="AO427" s="24">
        <v>20332.8</v>
      </c>
      <c r="AP427" s="24">
        <v>12698</v>
      </c>
      <c r="AQ427" s="24">
        <v>35277.9</v>
      </c>
      <c r="AR427" s="24">
        <v>11933.3</v>
      </c>
      <c r="AS427" s="24">
        <v>35813.300000000003</v>
      </c>
      <c r="AT427" s="24">
        <v>4088.1</v>
      </c>
      <c r="AU427" s="24">
        <v>16592.8</v>
      </c>
      <c r="AV427" s="24">
        <v>17136.2</v>
      </c>
      <c r="AW427" s="24">
        <v>30438.6</v>
      </c>
      <c r="AX427" s="24">
        <v>22449.200000000001</v>
      </c>
      <c r="AY427" s="24">
        <v>9699.2000000000007</v>
      </c>
      <c r="AZ427" s="24">
        <v>29735.5</v>
      </c>
      <c r="BA427" s="24">
        <v>0</v>
      </c>
      <c r="BB427" s="24">
        <v>3510.7</v>
      </c>
      <c r="BC427" s="24">
        <v>0</v>
      </c>
      <c r="BD427" s="24">
        <v>0</v>
      </c>
      <c r="BE427" s="24">
        <v>0</v>
      </c>
      <c r="BF427" s="24">
        <v>0</v>
      </c>
      <c r="BG427" s="24">
        <v>0</v>
      </c>
      <c r="BH427" s="24">
        <v>162.30000000000001</v>
      </c>
      <c r="BI427" s="24">
        <v>20114</v>
      </c>
      <c r="BJ427" s="24">
        <v>2510.1</v>
      </c>
      <c r="BK427" s="24">
        <v>0</v>
      </c>
      <c r="BL427" s="24">
        <v>0</v>
      </c>
      <c r="BM427" s="24">
        <v>0</v>
      </c>
      <c r="BN427" s="24">
        <v>0</v>
      </c>
      <c r="BO427" s="24">
        <v>0</v>
      </c>
      <c r="BP427" s="24">
        <v>0</v>
      </c>
      <c r="BQ427" s="24">
        <v>350485.2</v>
      </c>
      <c r="BR427" s="24">
        <v>349919</v>
      </c>
      <c r="BS427" s="24">
        <v>-566.20000000000005</v>
      </c>
      <c r="BT427" s="24">
        <v>-0.16</v>
      </c>
    </row>
    <row r="428" spans="36:72" ht="15.75" thickBot="1" x14ac:dyDescent="0.3">
      <c r="AJ428" s="23" t="s">
        <v>233</v>
      </c>
      <c r="AK428" s="24">
        <v>21762.1</v>
      </c>
      <c r="AL428" s="24">
        <v>4563.3999999999996</v>
      </c>
      <c r="AM428" s="24">
        <v>11519.6</v>
      </c>
      <c r="AN428" s="24">
        <v>46742.9</v>
      </c>
      <c r="AO428" s="24">
        <v>20332.8</v>
      </c>
      <c r="AP428" s="24">
        <v>12698</v>
      </c>
      <c r="AQ428" s="24">
        <v>35277.9</v>
      </c>
      <c r="AR428" s="24">
        <v>11933.3</v>
      </c>
      <c r="AS428" s="24">
        <v>35813.300000000003</v>
      </c>
      <c r="AT428" s="24">
        <v>19846</v>
      </c>
      <c r="AU428" s="24">
        <v>17893.400000000001</v>
      </c>
      <c r="AV428" s="24">
        <v>4954</v>
      </c>
      <c r="AW428" s="24">
        <v>11104.4</v>
      </c>
      <c r="AX428" s="24">
        <v>22449.200000000001</v>
      </c>
      <c r="AY428" s="24">
        <v>1128.8</v>
      </c>
      <c r="AZ428" s="24">
        <v>25633.9</v>
      </c>
      <c r="BA428" s="24">
        <v>0</v>
      </c>
      <c r="BB428" s="24">
        <v>3510.7</v>
      </c>
      <c r="BC428" s="24">
        <v>0</v>
      </c>
      <c r="BD428" s="24">
        <v>0</v>
      </c>
      <c r="BE428" s="24">
        <v>0</v>
      </c>
      <c r="BF428" s="24">
        <v>0</v>
      </c>
      <c r="BG428" s="24">
        <v>0</v>
      </c>
      <c r="BH428" s="24">
        <v>162.30000000000001</v>
      </c>
      <c r="BI428" s="24">
        <v>20114</v>
      </c>
      <c r="BJ428" s="24">
        <v>119.7</v>
      </c>
      <c r="BK428" s="24">
        <v>0</v>
      </c>
      <c r="BL428" s="24">
        <v>0</v>
      </c>
      <c r="BM428" s="24">
        <v>7700.4</v>
      </c>
      <c r="BN428" s="24">
        <v>0</v>
      </c>
      <c r="BO428" s="24">
        <v>2572.6999999999998</v>
      </c>
      <c r="BP428" s="24">
        <v>0</v>
      </c>
      <c r="BQ428" s="24">
        <v>337832.7</v>
      </c>
      <c r="BR428" s="24">
        <v>348286</v>
      </c>
      <c r="BS428" s="24">
        <v>10453.299999999999</v>
      </c>
      <c r="BT428" s="24">
        <v>3</v>
      </c>
    </row>
    <row r="429" spans="36:72" ht="15.75" thickBot="1" x14ac:dyDescent="0.3">
      <c r="AJ429" s="23" t="s">
        <v>234</v>
      </c>
      <c r="AK429" s="24">
        <v>21762.1</v>
      </c>
      <c r="AL429" s="24">
        <v>0</v>
      </c>
      <c r="AM429" s="24">
        <v>9488.2999999999993</v>
      </c>
      <c r="AN429" s="24">
        <v>46742.9</v>
      </c>
      <c r="AO429" s="24">
        <v>20332.8</v>
      </c>
      <c r="AP429" s="24">
        <v>12698</v>
      </c>
      <c r="AQ429" s="24">
        <v>36500.9</v>
      </c>
      <c r="AR429" s="24">
        <v>11933.3</v>
      </c>
      <c r="AS429" s="24">
        <v>35813.300000000003</v>
      </c>
      <c r="AT429" s="24">
        <v>4088.1</v>
      </c>
      <c r="AU429" s="24">
        <v>4498.3</v>
      </c>
      <c r="AV429" s="24">
        <v>17136.2</v>
      </c>
      <c r="AW429" s="24">
        <v>30438.6</v>
      </c>
      <c r="AX429" s="24">
        <v>44957.599999999999</v>
      </c>
      <c r="AY429" s="24">
        <v>1810.4</v>
      </c>
      <c r="AZ429" s="24">
        <v>3970.4</v>
      </c>
      <c r="BA429" s="24">
        <v>0</v>
      </c>
      <c r="BB429" s="24">
        <v>3510.7</v>
      </c>
      <c r="BC429" s="24">
        <v>0</v>
      </c>
      <c r="BD429" s="24">
        <v>4903.8999999999996</v>
      </c>
      <c r="BE429" s="24">
        <v>0</v>
      </c>
      <c r="BF429" s="24">
        <v>0</v>
      </c>
      <c r="BG429" s="24">
        <v>0</v>
      </c>
      <c r="BH429" s="24">
        <v>162.30000000000001</v>
      </c>
      <c r="BI429" s="24">
        <v>20114</v>
      </c>
      <c r="BJ429" s="24">
        <v>119.7</v>
      </c>
      <c r="BK429" s="24">
        <v>0</v>
      </c>
      <c r="BL429" s="24">
        <v>0</v>
      </c>
      <c r="BM429" s="24">
        <v>0</v>
      </c>
      <c r="BN429" s="24">
        <v>0</v>
      </c>
      <c r="BO429" s="24">
        <v>2572.6999999999998</v>
      </c>
      <c r="BP429" s="24">
        <v>8317.9</v>
      </c>
      <c r="BQ429" s="24">
        <v>341872.3</v>
      </c>
      <c r="BR429" s="24">
        <v>347944</v>
      </c>
      <c r="BS429" s="24">
        <v>6071.7</v>
      </c>
      <c r="BT429" s="24">
        <v>1.75</v>
      </c>
    </row>
    <row r="430" spans="36:72" ht="15.75" thickBot="1" x14ac:dyDescent="0.3">
      <c r="AJ430" s="23" t="s">
        <v>235</v>
      </c>
      <c r="AK430" s="24">
        <v>21762.1</v>
      </c>
      <c r="AL430" s="24">
        <v>4563.3999999999996</v>
      </c>
      <c r="AM430" s="24">
        <v>11519.6</v>
      </c>
      <c r="AN430" s="24">
        <v>55703.9</v>
      </c>
      <c r="AO430" s="24">
        <v>20332.8</v>
      </c>
      <c r="AP430" s="24">
        <v>13632.5</v>
      </c>
      <c r="AQ430" s="24">
        <v>39241.300000000003</v>
      </c>
      <c r="AR430" s="24">
        <v>11933.3</v>
      </c>
      <c r="AS430" s="24">
        <v>41677.800000000003</v>
      </c>
      <c r="AT430" s="24">
        <v>4088.1</v>
      </c>
      <c r="AU430" s="24">
        <v>8228.7999999999993</v>
      </c>
      <c r="AV430" s="24">
        <v>4954</v>
      </c>
      <c r="AW430" s="24">
        <v>11104.4</v>
      </c>
      <c r="AX430" s="24">
        <v>30009.4</v>
      </c>
      <c r="AY430" s="24">
        <v>7368.4</v>
      </c>
      <c r="AZ430" s="24">
        <v>23676.7</v>
      </c>
      <c r="BA430" s="24">
        <v>0</v>
      </c>
      <c r="BB430" s="24">
        <v>3510.7</v>
      </c>
      <c r="BC430" s="24">
        <v>0</v>
      </c>
      <c r="BD430" s="24">
        <v>0</v>
      </c>
      <c r="BE430" s="24">
        <v>0</v>
      </c>
      <c r="BF430" s="24">
        <v>0</v>
      </c>
      <c r="BG430" s="24">
        <v>0</v>
      </c>
      <c r="BH430" s="24">
        <v>0</v>
      </c>
      <c r="BI430" s="24">
        <v>20114</v>
      </c>
      <c r="BJ430" s="24">
        <v>2510.1</v>
      </c>
      <c r="BK430" s="24">
        <v>0</v>
      </c>
      <c r="BL430" s="24">
        <v>304.5</v>
      </c>
      <c r="BM430" s="24">
        <v>7700.4</v>
      </c>
      <c r="BN430" s="24">
        <v>0</v>
      </c>
      <c r="BO430" s="24">
        <v>2572.6999999999998</v>
      </c>
      <c r="BP430" s="24">
        <v>0</v>
      </c>
      <c r="BQ430" s="24">
        <v>346508.7</v>
      </c>
      <c r="BR430" s="24">
        <v>348087</v>
      </c>
      <c r="BS430" s="24">
        <v>1578.3</v>
      </c>
      <c r="BT430" s="24">
        <v>0.45</v>
      </c>
    </row>
    <row r="431" spans="36:72" ht="15.75" thickBot="1" x14ac:dyDescent="0.3">
      <c r="AJ431" s="23" t="s">
        <v>236</v>
      </c>
      <c r="AK431" s="24">
        <v>21762.1</v>
      </c>
      <c r="AL431" s="24">
        <v>4563.3999999999996</v>
      </c>
      <c r="AM431" s="24">
        <v>11519.6</v>
      </c>
      <c r="AN431" s="24">
        <v>55703.9</v>
      </c>
      <c r="AO431" s="24">
        <v>20332.8</v>
      </c>
      <c r="AP431" s="24">
        <v>13632.5</v>
      </c>
      <c r="AQ431" s="24">
        <v>39241.300000000003</v>
      </c>
      <c r="AR431" s="24">
        <v>11933.3</v>
      </c>
      <c r="AS431" s="24">
        <v>35813.300000000003</v>
      </c>
      <c r="AT431" s="24">
        <v>4088.1</v>
      </c>
      <c r="AU431" s="24">
        <v>17893.400000000001</v>
      </c>
      <c r="AV431" s="24">
        <v>0</v>
      </c>
      <c r="AW431" s="24">
        <v>11104.4</v>
      </c>
      <c r="AX431" s="24">
        <v>22449.200000000001</v>
      </c>
      <c r="AY431" s="24">
        <v>11762.5</v>
      </c>
      <c r="AZ431" s="24">
        <v>23676.7</v>
      </c>
      <c r="BA431" s="24">
        <v>0</v>
      </c>
      <c r="BB431" s="24">
        <v>3510.7</v>
      </c>
      <c r="BC431" s="24">
        <v>0</v>
      </c>
      <c r="BD431" s="24">
        <v>0</v>
      </c>
      <c r="BE431" s="24">
        <v>0</v>
      </c>
      <c r="BF431" s="24">
        <v>0</v>
      </c>
      <c r="BG431" s="24">
        <v>0</v>
      </c>
      <c r="BH431" s="24">
        <v>0</v>
      </c>
      <c r="BI431" s="24">
        <v>20114</v>
      </c>
      <c r="BJ431" s="24">
        <v>119.7</v>
      </c>
      <c r="BK431" s="24">
        <v>0</v>
      </c>
      <c r="BL431" s="24">
        <v>4027.5</v>
      </c>
      <c r="BM431" s="24">
        <v>7700.4</v>
      </c>
      <c r="BN431" s="24">
        <v>0</v>
      </c>
      <c r="BO431" s="24">
        <v>0</v>
      </c>
      <c r="BP431" s="24">
        <v>8317.9</v>
      </c>
      <c r="BQ431" s="24">
        <v>349266.7</v>
      </c>
      <c r="BR431" s="24">
        <v>348703</v>
      </c>
      <c r="BS431" s="24">
        <v>-563.70000000000005</v>
      </c>
      <c r="BT431" s="24">
        <v>-0.16</v>
      </c>
    </row>
    <row r="432" spans="36:72" ht="15.75" thickBot="1" x14ac:dyDescent="0.3">
      <c r="AJ432" s="23" t="s">
        <v>237</v>
      </c>
      <c r="AK432" s="24">
        <v>21762.1</v>
      </c>
      <c r="AL432" s="24">
        <v>4563.3999999999996</v>
      </c>
      <c r="AM432" s="24">
        <v>11519.6</v>
      </c>
      <c r="AN432" s="24">
        <v>55703.9</v>
      </c>
      <c r="AO432" s="24">
        <v>20332.8</v>
      </c>
      <c r="AP432" s="24">
        <v>13632.5</v>
      </c>
      <c r="AQ432" s="24">
        <v>39241.300000000003</v>
      </c>
      <c r="AR432" s="24">
        <v>11933.3</v>
      </c>
      <c r="AS432" s="24">
        <v>41677.800000000003</v>
      </c>
      <c r="AT432" s="24">
        <v>19846</v>
      </c>
      <c r="AU432" s="24">
        <v>4498.3</v>
      </c>
      <c r="AV432" s="24">
        <v>4954</v>
      </c>
      <c r="AW432" s="24">
        <v>23768.400000000001</v>
      </c>
      <c r="AX432" s="24">
        <v>22449.200000000001</v>
      </c>
      <c r="AY432" s="24">
        <v>1128.8</v>
      </c>
      <c r="AZ432" s="24">
        <v>528.9</v>
      </c>
      <c r="BA432" s="24">
        <v>0</v>
      </c>
      <c r="BB432" s="24">
        <v>3510.7</v>
      </c>
      <c r="BC432" s="24">
        <v>0</v>
      </c>
      <c r="BD432" s="24">
        <v>0</v>
      </c>
      <c r="BE432" s="24">
        <v>0</v>
      </c>
      <c r="BF432" s="24">
        <v>0</v>
      </c>
      <c r="BG432" s="24">
        <v>0</v>
      </c>
      <c r="BH432" s="24">
        <v>0</v>
      </c>
      <c r="BI432" s="24">
        <v>20114</v>
      </c>
      <c r="BJ432" s="24">
        <v>119.7</v>
      </c>
      <c r="BK432" s="24">
        <v>0</v>
      </c>
      <c r="BL432" s="24">
        <v>304.5</v>
      </c>
      <c r="BM432" s="24">
        <v>5708.2</v>
      </c>
      <c r="BN432" s="24">
        <v>0</v>
      </c>
      <c r="BO432" s="24">
        <v>2572.6999999999998</v>
      </c>
      <c r="BP432" s="24">
        <v>8317.9</v>
      </c>
      <c r="BQ432" s="24">
        <v>338187.8</v>
      </c>
      <c r="BR432" s="24">
        <v>347594</v>
      </c>
      <c r="BS432" s="24">
        <v>9406.2000000000007</v>
      </c>
      <c r="BT432" s="24">
        <v>2.71</v>
      </c>
    </row>
    <row r="433" spans="36:72" ht="15.75" thickBot="1" x14ac:dyDescent="0.3">
      <c r="AJ433" s="23" t="s">
        <v>238</v>
      </c>
      <c r="AK433" s="24">
        <v>21762.1</v>
      </c>
      <c r="AL433" s="24">
        <v>4563.3999999999996</v>
      </c>
      <c r="AM433" s="24">
        <v>11519.6</v>
      </c>
      <c r="AN433" s="24">
        <v>55703.9</v>
      </c>
      <c r="AO433" s="24">
        <v>20332.8</v>
      </c>
      <c r="AP433" s="24">
        <v>13632.5</v>
      </c>
      <c r="AQ433" s="24">
        <v>39241.300000000003</v>
      </c>
      <c r="AR433" s="24">
        <v>11933.3</v>
      </c>
      <c r="AS433" s="24">
        <v>10643.7</v>
      </c>
      <c r="AT433" s="24">
        <v>19846</v>
      </c>
      <c r="AU433" s="24">
        <v>23154.9</v>
      </c>
      <c r="AV433" s="24">
        <v>4954</v>
      </c>
      <c r="AW433" s="24">
        <v>23768.400000000001</v>
      </c>
      <c r="AX433" s="24">
        <v>24063.8</v>
      </c>
      <c r="AY433" s="24">
        <v>1810.4</v>
      </c>
      <c r="AZ433" s="24">
        <v>6909.2</v>
      </c>
      <c r="BA433" s="24">
        <v>0</v>
      </c>
      <c r="BB433" s="24">
        <v>3510.7</v>
      </c>
      <c r="BC433" s="24">
        <v>0</v>
      </c>
      <c r="BD433" s="24">
        <v>0</v>
      </c>
      <c r="BE433" s="24">
        <v>0</v>
      </c>
      <c r="BF433" s="24">
        <v>0</v>
      </c>
      <c r="BG433" s="24">
        <v>0</v>
      </c>
      <c r="BH433" s="24">
        <v>0</v>
      </c>
      <c r="BI433" s="24">
        <v>23279.599999999999</v>
      </c>
      <c r="BJ433" s="24">
        <v>119.7</v>
      </c>
      <c r="BK433" s="24">
        <v>0</v>
      </c>
      <c r="BL433" s="24">
        <v>304.5</v>
      </c>
      <c r="BM433" s="24">
        <v>5708.2</v>
      </c>
      <c r="BN433" s="24">
        <v>0</v>
      </c>
      <c r="BO433" s="24">
        <v>2572.6999999999998</v>
      </c>
      <c r="BP433" s="24">
        <v>8317.9</v>
      </c>
      <c r="BQ433" s="24">
        <v>337652.4</v>
      </c>
      <c r="BR433" s="24">
        <v>346130</v>
      </c>
      <c r="BS433" s="24">
        <v>8477.6</v>
      </c>
      <c r="BT433" s="24">
        <v>2.4500000000000002</v>
      </c>
    </row>
    <row r="434" spans="36:72" ht="15.75" thickBot="1" x14ac:dyDescent="0.3">
      <c r="AJ434" s="23" t="s">
        <v>239</v>
      </c>
      <c r="AK434" s="24">
        <v>21762.1</v>
      </c>
      <c r="AL434" s="24">
        <v>4563.3999999999996</v>
      </c>
      <c r="AM434" s="24">
        <v>11519.6</v>
      </c>
      <c r="AN434" s="24">
        <v>55703.9</v>
      </c>
      <c r="AO434" s="24">
        <v>20332.8</v>
      </c>
      <c r="AP434" s="24">
        <v>12698</v>
      </c>
      <c r="AQ434" s="24">
        <v>39241.300000000003</v>
      </c>
      <c r="AR434" s="24">
        <v>11933.3</v>
      </c>
      <c r="AS434" s="24">
        <v>19862.599999999999</v>
      </c>
      <c r="AT434" s="24">
        <v>4088.1</v>
      </c>
      <c r="AU434" s="24">
        <v>4498.3</v>
      </c>
      <c r="AV434" s="24">
        <v>4954</v>
      </c>
      <c r="AW434" s="24">
        <v>11104.4</v>
      </c>
      <c r="AX434" s="24">
        <v>44085.2</v>
      </c>
      <c r="AY434" s="24">
        <v>9699.2000000000007</v>
      </c>
      <c r="AZ434" s="24">
        <v>23676.7</v>
      </c>
      <c r="BA434" s="24">
        <v>0</v>
      </c>
      <c r="BB434" s="24">
        <v>3510.7</v>
      </c>
      <c r="BC434" s="24">
        <v>0</v>
      </c>
      <c r="BD434" s="24">
        <v>0</v>
      </c>
      <c r="BE434" s="24">
        <v>0</v>
      </c>
      <c r="BF434" s="24">
        <v>0</v>
      </c>
      <c r="BG434" s="24">
        <v>0</v>
      </c>
      <c r="BH434" s="24">
        <v>0</v>
      </c>
      <c r="BI434" s="24">
        <v>23279.599999999999</v>
      </c>
      <c r="BJ434" s="24">
        <v>2510.1</v>
      </c>
      <c r="BK434" s="24">
        <v>0</v>
      </c>
      <c r="BL434" s="24">
        <v>304.5</v>
      </c>
      <c r="BM434" s="24">
        <v>5708.2</v>
      </c>
      <c r="BN434" s="24">
        <v>0</v>
      </c>
      <c r="BO434" s="24">
        <v>0</v>
      </c>
      <c r="BP434" s="24">
        <v>8317.9</v>
      </c>
      <c r="BQ434" s="24">
        <v>343353.59999999998</v>
      </c>
      <c r="BR434" s="24">
        <v>346544</v>
      </c>
      <c r="BS434" s="24">
        <v>3190.4</v>
      </c>
      <c r="BT434" s="24">
        <v>0.92</v>
      </c>
    </row>
    <row r="435" spans="36:72" ht="15.75" thickBot="1" x14ac:dyDescent="0.3">
      <c r="AJ435" s="23" t="s">
        <v>240</v>
      </c>
      <c r="AK435" s="24">
        <v>21762.1</v>
      </c>
      <c r="AL435" s="24">
        <v>4563.3999999999996</v>
      </c>
      <c r="AM435" s="24">
        <v>11519.6</v>
      </c>
      <c r="AN435" s="24">
        <v>55703.9</v>
      </c>
      <c r="AO435" s="24">
        <v>20332.8</v>
      </c>
      <c r="AP435" s="24">
        <v>13632.5</v>
      </c>
      <c r="AQ435" s="24">
        <v>39241.300000000003</v>
      </c>
      <c r="AR435" s="24">
        <v>11933.3</v>
      </c>
      <c r="AS435" s="24">
        <v>41677.800000000003</v>
      </c>
      <c r="AT435" s="24">
        <v>19846</v>
      </c>
      <c r="AU435" s="24">
        <v>4498.3</v>
      </c>
      <c r="AV435" s="24">
        <v>4954</v>
      </c>
      <c r="AW435" s="24">
        <v>0</v>
      </c>
      <c r="AX435" s="24">
        <v>22449.200000000001</v>
      </c>
      <c r="AY435" s="24">
        <v>0</v>
      </c>
      <c r="AZ435" s="24">
        <v>23676.7</v>
      </c>
      <c r="BA435" s="24">
        <v>0</v>
      </c>
      <c r="BB435" s="24">
        <v>3510.7</v>
      </c>
      <c r="BC435" s="24">
        <v>0</v>
      </c>
      <c r="BD435" s="24">
        <v>0</v>
      </c>
      <c r="BE435" s="24">
        <v>0</v>
      </c>
      <c r="BF435" s="24">
        <v>0</v>
      </c>
      <c r="BG435" s="24">
        <v>0</v>
      </c>
      <c r="BH435" s="24">
        <v>0</v>
      </c>
      <c r="BI435" s="24">
        <v>20114</v>
      </c>
      <c r="BJ435" s="24">
        <v>119.7</v>
      </c>
      <c r="BK435" s="24">
        <v>0</v>
      </c>
      <c r="BL435" s="24">
        <v>304.5</v>
      </c>
      <c r="BM435" s="24">
        <v>24918.2</v>
      </c>
      <c r="BN435" s="24">
        <v>0</v>
      </c>
      <c r="BO435" s="24">
        <v>2572.6999999999998</v>
      </c>
      <c r="BP435" s="24">
        <v>0</v>
      </c>
      <c r="BQ435" s="24">
        <v>347330.6</v>
      </c>
      <c r="BR435" s="24">
        <v>347613</v>
      </c>
      <c r="BS435" s="24">
        <v>282.39999999999998</v>
      </c>
      <c r="BT435" s="24">
        <v>0.08</v>
      </c>
    </row>
    <row r="436" spans="36:72" ht="15.75" thickBot="1" x14ac:dyDescent="0.3">
      <c r="AJ436" s="23" t="s">
        <v>241</v>
      </c>
      <c r="AK436" s="24">
        <v>21762.1</v>
      </c>
      <c r="AL436" s="24">
        <v>4563.3999999999996</v>
      </c>
      <c r="AM436" s="24">
        <v>11519.6</v>
      </c>
      <c r="AN436" s="24">
        <v>46742.9</v>
      </c>
      <c r="AO436" s="24">
        <v>20332.8</v>
      </c>
      <c r="AP436" s="24">
        <v>12698</v>
      </c>
      <c r="AQ436" s="24">
        <v>36500.9</v>
      </c>
      <c r="AR436" s="24">
        <v>11933.3</v>
      </c>
      <c r="AS436" s="24">
        <v>35813.300000000003</v>
      </c>
      <c r="AT436" s="24">
        <v>19846</v>
      </c>
      <c r="AU436" s="24">
        <v>8228.7999999999993</v>
      </c>
      <c r="AV436" s="24">
        <v>4954</v>
      </c>
      <c r="AW436" s="24">
        <v>23768.400000000001</v>
      </c>
      <c r="AX436" s="24">
        <v>43623.9</v>
      </c>
      <c r="AY436" s="24">
        <v>1128.8</v>
      </c>
      <c r="AZ436" s="24">
        <v>23676.7</v>
      </c>
      <c r="BA436" s="24">
        <v>0</v>
      </c>
      <c r="BB436" s="24">
        <v>3510.7</v>
      </c>
      <c r="BC436" s="24">
        <v>0</v>
      </c>
      <c r="BD436" s="24">
        <v>0</v>
      </c>
      <c r="BE436" s="24">
        <v>0</v>
      </c>
      <c r="BF436" s="24">
        <v>0</v>
      </c>
      <c r="BG436" s="24">
        <v>0</v>
      </c>
      <c r="BH436" s="24">
        <v>0</v>
      </c>
      <c r="BI436" s="24">
        <v>20114</v>
      </c>
      <c r="BJ436" s="24">
        <v>0</v>
      </c>
      <c r="BK436" s="24">
        <v>0</v>
      </c>
      <c r="BL436" s="24">
        <v>304.5</v>
      </c>
      <c r="BM436" s="24">
        <v>0</v>
      </c>
      <c r="BN436" s="24">
        <v>0</v>
      </c>
      <c r="BO436" s="24">
        <v>2572.6999999999998</v>
      </c>
      <c r="BP436" s="24">
        <v>0</v>
      </c>
      <c r="BQ436" s="24">
        <v>353594.7</v>
      </c>
      <c r="BR436" s="24">
        <v>348113</v>
      </c>
      <c r="BS436" s="24">
        <v>-5481.7</v>
      </c>
      <c r="BT436" s="24">
        <v>-1.57</v>
      </c>
    </row>
    <row r="437" spans="36:72" ht="15.75" thickBot="1" x14ac:dyDescent="0.3">
      <c r="AJ437" s="23" t="s">
        <v>242</v>
      </c>
      <c r="AK437" s="24">
        <v>21762.1</v>
      </c>
      <c r="AL437" s="24">
        <v>0</v>
      </c>
      <c r="AM437" s="24">
        <v>9488.2999999999993</v>
      </c>
      <c r="AN437" s="24">
        <v>46742.9</v>
      </c>
      <c r="AO437" s="24">
        <v>20332.8</v>
      </c>
      <c r="AP437" s="24">
        <v>12698</v>
      </c>
      <c r="AQ437" s="24">
        <v>36500.9</v>
      </c>
      <c r="AR437" s="24">
        <v>11933.3</v>
      </c>
      <c r="AS437" s="24">
        <v>41677.800000000003</v>
      </c>
      <c r="AT437" s="24">
        <v>4088.1</v>
      </c>
      <c r="AU437" s="24">
        <v>23154.9</v>
      </c>
      <c r="AV437" s="24">
        <v>4954</v>
      </c>
      <c r="AW437" s="24">
        <v>23768.400000000001</v>
      </c>
      <c r="AX437" s="24">
        <v>22449.200000000001</v>
      </c>
      <c r="AY437" s="24">
        <v>9699.2000000000007</v>
      </c>
      <c r="AZ437" s="24">
        <v>23676.7</v>
      </c>
      <c r="BA437" s="24">
        <v>0</v>
      </c>
      <c r="BB437" s="24">
        <v>3510.7</v>
      </c>
      <c r="BC437" s="24">
        <v>0</v>
      </c>
      <c r="BD437" s="24">
        <v>0</v>
      </c>
      <c r="BE437" s="24">
        <v>0</v>
      </c>
      <c r="BF437" s="24">
        <v>0</v>
      </c>
      <c r="BG437" s="24">
        <v>0</v>
      </c>
      <c r="BH437" s="24">
        <v>0</v>
      </c>
      <c r="BI437" s="24">
        <v>16016.3</v>
      </c>
      <c r="BJ437" s="24">
        <v>2510.1</v>
      </c>
      <c r="BK437" s="24">
        <v>0</v>
      </c>
      <c r="BL437" s="24">
        <v>304.5</v>
      </c>
      <c r="BM437" s="24">
        <v>5708.2</v>
      </c>
      <c r="BN437" s="24">
        <v>0</v>
      </c>
      <c r="BO437" s="24">
        <v>517.79999999999995</v>
      </c>
      <c r="BP437" s="24">
        <v>8317.9</v>
      </c>
      <c r="BQ437" s="24">
        <v>349812.1</v>
      </c>
      <c r="BR437" s="24">
        <v>349247</v>
      </c>
      <c r="BS437" s="24">
        <v>-565.1</v>
      </c>
      <c r="BT437" s="24">
        <v>-0.16</v>
      </c>
    </row>
    <row r="438" spans="36:72" ht="15.75" thickBot="1" x14ac:dyDescent="0.3">
      <c r="AJ438" s="23" t="s">
        <v>243</v>
      </c>
      <c r="AK438" s="24">
        <v>21762.1</v>
      </c>
      <c r="AL438" s="24">
        <v>4563.3999999999996</v>
      </c>
      <c r="AM438" s="24">
        <v>11519.6</v>
      </c>
      <c r="AN438" s="24">
        <v>55703.9</v>
      </c>
      <c r="AO438" s="24">
        <v>20332.8</v>
      </c>
      <c r="AP438" s="24">
        <v>12698</v>
      </c>
      <c r="AQ438" s="24">
        <v>36500.9</v>
      </c>
      <c r="AR438" s="24">
        <v>11933.3</v>
      </c>
      <c r="AS438" s="24">
        <v>35813.300000000003</v>
      </c>
      <c r="AT438" s="24">
        <v>4088.1</v>
      </c>
      <c r="AU438" s="24">
        <v>17893.400000000001</v>
      </c>
      <c r="AV438" s="24">
        <v>4954</v>
      </c>
      <c r="AW438" s="24">
        <v>30438.6</v>
      </c>
      <c r="AX438" s="24">
        <v>22449.200000000001</v>
      </c>
      <c r="AY438" s="24">
        <v>9699.2000000000007</v>
      </c>
      <c r="AZ438" s="24">
        <v>23676.7</v>
      </c>
      <c r="BA438" s="24">
        <v>0</v>
      </c>
      <c r="BB438" s="24">
        <v>3510.7</v>
      </c>
      <c r="BC438" s="24">
        <v>0</v>
      </c>
      <c r="BD438" s="24">
        <v>0</v>
      </c>
      <c r="BE438" s="24">
        <v>0</v>
      </c>
      <c r="BF438" s="24">
        <v>0</v>
      </c>
      <c r="BG438" s="24">
        <v>0</v>
      </c>
      <c r="BH438" s="24">
        <v>0</v>
      </c>
      <c r="BI438" s="24">
        <v>20114</v>
      </c>
      <c r="BJ438" s="24">
        <v>2510.1</v>
      </c>
      <c r="BK438" s="24">
        <v>0</v>
      </c>
      <c r="BL438" s="24">
        <v>0</v>
      </c>
      <c r="BM438" s="24">
        <v>0</v>
      </c>
      <c r="BN438" s="24">
        <v>0</v>
      </c>
      <c r="BO438" s="24">
        <v>517.79999999999995</v>
      </c>
      <c r="BP438" s="24">
        <v>0</v>
      </c>
      <c r="BQ438" s="24">
        <v>350679</v>
      </c>
      <c r="BR438" s="24">
        <v>350113</v>
      </c>
      <c r="BS438" s="24">
        <v>-566</v>
      </c>
      <c r="BT438" s="24">
        <v>-0.16</v>
      </c>
    </row>
    <row r="439" spans="36:72" ht="15.75" thickBot="1" x14ac:dyDescent="0.3">
      <c r="AJ439" s="23" t="s">
        <v>244</v>
      </c>
      <c r="AK439" s="24">
        <v>21762.1</v>
      </c>
      <c r="AL439" s="24">
        <v>4563.3999999999996</v>
      </c>
      <c r="AM439" s="24">
        <v>11519.6</v>
      </c>
      <c r="AN439" s="24">
        <v>52946.5</v>
      </c>
      <c r="AO439" s="24">
        <v>20332.8</v>
      </c>
      <c r="AP439" s="24">
        <v>12698</v>
      </c>
      <c r="AQ439" s="24">
        <v>36500.9</v>
      </c>
      <c r="AR439" s="24">
        <v>11933.3</v>
      </c>
      <c r="AS439" s="24">
        <v>41677.800000000003</v>
      </c>
      <c r="AT439" s="24">
        <v>4088.1</v>
      </c>
      <c r="AU439" s="24">
        <v>4498.3</v>
      </c>
      <c r="AV439" s="24">
        <v>4954</v>
      </c>
      <c r="AW439" s="24">
        <v>23768.400000000001</v>
      </c>
      <c r="AX439" s="24">
        <v>30009.4</v>
      </c>
      <c r="AY439" s="24">
        <v>7692.4</v>
      </c>
      <c r="AZ439" s="24">
        <v>23676.7</v>
      </c>
      <c r="BA439" s="24">
        <v>0</v>
      </c>
      <c r="BB439" s="24">
        <v>3510.7</v>
      </c>
      <c r="BC439" s="24">
        <v>0</v>
      </c>
      <c r="BD439" s="24">
        <v>0</v>
      </c>
      <c r="BE439" s="24">
        <v>0</v>
      </c>
      <c r="BF439" s="24">
        <v>0</v>
      </c>
      <c r="BG439" s="24">
        <v>0</v>
      </c>
      <c r="BH439" s="24">
        <v>0</v>
      </c>
      <c r="BI439" s="24">
        <v>20114</v>
      </c>
      <c r="BJ439" s="24">
        <v>2244.1</v>
      </c>
      <c r="BK439" s="24">
        <v>0</v>
      </c>
      <c r="BL439" s="24">
        <v>304.5</v>
      </c>
      <c r="BM439" s="24">
        <v>0</v>
      </c>
      <c r="BN439" s="24">
        <v>0</v>
      </c>
      <c r="BO439" s="24">
        <v>2572.6999999999998</v>
      </c>
      <c r="BP439" s="24">
        <v>8317.9</v>
      </c>
      <c r="BQ439" s="24">
        <v>349685.4</v>
      </c>
      <c r="BR439" s="24">
        <v>349121</v>
      </c>
      <c r="BS439" s="24">
        <v>-564.4</v>
      </c>
      <c r="BT439" s="24">
        <v>-0.16</v>
      </c>
    </row>
    <row r="440" spans="36:72" ht="15.75" thickBot="1" x14ac:dyDescent="0.3">
      <c r="AJ440" s="23" t="s">
        <v>245</v>
      </c>
      <c r="AK440" s="24">
        <v>21762.1</v>
      </c>
      <c r="AL440" s="24">
        <v>4563.3999999999996</v>
      </c>
      <c r="AM440" s="24">
        <v>11519.6</v>
      </c>
      <c r="AN440" s="24">
        <v>52946.5</v>
      </c>
      <c r="AO440" s="24">
        <v>20332.8</v>
      </c>
      <c r="AP440" s="24">
        <v>12698</v>
      </c>
      <c r="AQ440" s="24">
        <v>36500.9</v>
      </c>
      <c r="AR440" s="24">
        <v>11933.3</v>
      </c>
      <c r="AS440" s="24">
        <v>48001</v>
      </c>
      <c r="AT440" s="24">
        <v>19846</v>
      </c>
      <c r="AU440" s="24">
        <v>17893.400000000001</v>
      </c>
      <c r="AV440" s="24">
        <v>4954</v>
      </c>
      <c r="AW440" s="24">
        <v>17923.900000000001</v>
      </c>
      <c r="AX440" s="24">
        <v>30009.4</v>
      </c>
      <c r="AY440" s="24">
        <v>1810.4</v>
      </c>
      <c r="AZ440" s="24">
        <v>23676.7</v>
      </c>
      <c r="BA440" s="24">
        <v>0</v>
      </c>
      <c r="BB440" s="24">
        <v>3510.7</v>
      </c>
      <c r="BC440" s="24">
        <v>0</v>
      </c>
      <c r="BD440" s="24">
        <v>0</v>
      </c>
      <c r="BE440" s="24">
        <v>0</v>
      </c>
      <c r="BF440" s="24">
        <v>0</v>
      </c>
      <c r="BG440" s="24">
        <v>0</v>
      </c>
      <c r="BH440" s="24">
        <v>0</v>
      </c>
      <c r="BI440" s="24">
        <v>0</v>
      </c>
      <c r="BJ440" s="24">
        <v>119.7</v>
      </c>
      <c r="BK440" s="24">
        <v>0</v>
      </c>
      <c r="BL440" s="24">
        <v>304.5</v>
      </c>
      <c r="BM440" s="24">
        <v>5708.2</v>
      </c>
      <c r="BN440" s="24">
        <v>0</v>
      </c>
      <c r="BO440" s="24">
        <v>2572.6999999999998</v>
      </c>
      <c r="BP440" s="24">
        <v>0</v>
      </c>
      <c r="BQ440" s="24">
        <v>348587.1</v>
      </c>
      <c r="BR440" s="24">
        <v>348025</v>
      </c>
      <c r="BS440" s="24">
        <v>-562.1</v>
      </c>
      <c r="BT440" s="24">
        <v>-0.16</v>
      </c>
    </row>
    <row r="441" spans="36:72" ht="15.75" thickBot="1" x14ac:dyDescent="0.3">
      <c r="AJ441" s="23" t="s">
        <v>246</v>
      </c>
      <c r="AK441" s="24">
        <v>21762.1</v>
      </c>
      <c r="AL441" s="24">
        <v>4563.3999999999996</v>
      </c>
      <c r="AM441" s="24">
        <v>11519.6</v>
      </c>
      <c r="AN441" s="24">
        <v>52946.5</v>
      </c>
      <c r="AO441" s="24">
        <v>20332.8</v>
      </c>
      <c r="AP441" s="24">
        <v>12698</v>
      </c>
      <c r="AQ441" s="24">
        <v>39241.300000000003</v>
      </c>
      <c r="AR441" s="24">
        <v>11933.3</v>
      </c>
      <c r="AS441" s="24">
        <v>48001</v>
      </c>
      <c r="AT441" s="24">
        <v>19846</v>
      </c>
      <c r="AU441" s="24">
        <v>17893.400000000001</v>
      </c>
      <c r="AV441" s="24">
        <v>4954</v>
      </c>
      <c r="AW441" s="24">
        <v>17923.900000000001</v>
      </c>
      <c r="AX441" s="24">
        <v>22449.200000000001</v>
      </c>
      <c r="AY441" s="24">
        <v>9699.2000000000007</v>
      </c>
      <c r="AZ441" s="24">
        <v>23676.7</v>
      </c>
      <c r="BA441" s="24">
        <v>0</v>
      </c>
      <c r="BB441" s="24">
        <v>3510.7</v>
      </c>
      <c r="BC441" s="24">
        <v>0</v>
      </c>
      <c r="BD441" s="24">
        <v>0</v>
      </c>
      <c r="BE441" s="24">
        <v>0</v>
      </c>
      <c r="BF441" s="24">
        <v>0</v>
      </c>
      <c r="BG441" s="24">
        <v>0</v>
      </c>
      <c r="BH441" s="24">
        <v>0</v>
      </c>
      <c r="BI441" s="24">
        <v>0</v>
      </c>
      <c r="BJ441" s="24">
        <v>119.7</v>
      </c>
      <c r="BK441" s="24">
        <v>0</v>
      </c>
      <c r="BL441" s="24">
        <v>0</v>
      </c>
      <c r="BM441" s="24">
        <v>5708.2</v>
      </c>
      <c r="BN441" s="24">
        <v>0</v>
      </c>
      <c r="BO441" s="24">
        <v>517.79999999999995</v>
      </c>
      <c r="BP441" s="24">
        <v>0</v>
      </c>
      <c r="BQ441" s="24">
        <v>349296.7</v>
      </c>
      <c r="BR441" s="24">
        <v>348733</v>
      </c>
      <c r="BS441" s="24">
        <v>-563.70000000000005</v>
      </c>
      <c r="BT441" s="24">
        <v>-0.16</v>
      </c>
    </row>
    <row r="442" spans="36:72" ht="15.75" thickBot="1" x14ac:dyDescent="0.3">
      <c r="AJ442" s="23" t="s">
        <v>247</v>
      </c>
      <c r="AK442" s="24">
        <v>17114.599999999999</v>
      </c>
      <c r="AL442" s="24">
        <v>0</v>
      </c>
      <c r="AM442" s="24">
        <v>9488.2999999999993</v>
      </c>
      <c r="AN442" s="24">
        <v>46596.7</v>
      </c>
      <c r="AO442" s="24">
        <v>8413.6</v>
      </c>
      <c r="AP442" s="24">
        <v>12698</v>
      </c>
      <c r="AQ442" s="24">
        <v>34016.400000000001</v>
      </c>
      <c r="AR442" s="24">
        <v>11754</v>
      </c>
      <c r="AS442" s="24">
        <v>0</v>
      </c>
      <c r="AT442" s="24">
        <v>4088.1</v>
      </c>
      <c r="AU442" s="24">
        <v>0</v>
      </c>
      <c r="AV442" s="24">
        <v>0</v>
      </c>
      <c r="AW442" s="24">
        <v>0</v>
      </c>
      <c r="AX442" s="24">
        <v>0</v>
      </c>
      <c r="AY442" s="24">
        <v>0</v>
      </c>
      <c r="AZ442" s="24">
        <v>0</v>
      </c>
      <c r="BA442" s="24">
        <v>0</v>
      </c>
      <c r="BB442" s="24">
        <v>11899.7</v>
      </c>
      <c r="BC442" s="24">
        <v>85.6</v>
      </c>
      <c r="BD442" s="24">
        <v>4903.8999999999996</v>
      </c>
      <c r="BE442" s="24">
        <v>0</v>
      </c>
      <c r="BF442" s="24">
        <v>188.3</v>
      </c>
      <c r="BG442" s="24">
        <v>0</v>
      </c>
      <c r="BH442" s="24">
        <v>162.30000000000001</v>
      </c>
      <c r="BI442" s="24">
        <v>47743.6</v>
      </c>
      <c r="BJ442" s="24">
        <v>2510.1</v>
      </c>
      <c r="BK442" s="24">
        <v>8669.5</v>
      </c>
      <c r="BL442" s="24">
        <v>31709.200000000001</v>
      </c>
      <c r="BM442" s="24">
        <v>38661.4</v>
      </c>
      <c r="BN442" s="24">
        <v>23033.200000000001</v>
      </c>
      <c r="BO442" s="24">
        <v>19501.5</v>
      </c>
      <c r="BP442" s="24">
        <v>8317.9</v>
      </c>
      <c r="BQ442" s="24">
        <v>341555.7</v>
      </c>
      <c r="BR442" s="24">
        <v>341004</v>
      </c>
      <c r="BS442" s="24">
        <v>-551.70000000000005</v>
      </c>
      <c r="BT442" s="24">
        <v>-0.16</v>
      </c>
    </row>
    <row r="443" spans="36:72" ht="15.75" thickBot="1" x14ac:dyDescent="0.3">
      <c r="AJ443" s="23" t="s">
        <v>248</v>
      </c>
      <c r="AK443" s="24">
        <v>17114.599999999999</v>
      </c>
      <c r="AL443" s="24">
        <v>0</v>
      </c>
      <c r="AM443" s="24">
        <v>9488.2999999999993</v>
      </c>
      <c r="AN443" s="24">
        <v>46596.7</v>
      </c>
      <c r="AO443" s="24">
        <v>8413.6</v>
      </c>
      <c r="AP443" s="24">
        <v>12698</v>
      </c>
      <c r="AQ443" s="24">
        <v>34016.400000000001</v>
      </c>
      <c r="AR443" s="24">
        <v>11754</v>
      </c>
      <c r="AS443" s="24">
        <v>35813.300000000003</v>
      </c>
      <c r="AT443" s="24">
        <v>0</v>
      </c>
      <c r="AU443" s="24">
        <v>0</v>
      </c>
      <c r="AV443" s="24">
        <v>0</v>
      </c>
      <c r="AW443" s="24">
        <v>0</v>
      </c>
      <c r="AX443" s="24">
        <v>0</v>
      </c>
      <c r="AY443" s="24">
        <v>0</v>
      </c>
      <c r="AZ443" s="24">
        <v>23676.7</v>
      </c>
      <c r="BA443" s="24">
        <v>0</v>
      </c>
      <c r="BB443" s="24">
        <v>11899.7</v>
      </c>
      <c r="BC443" s="24">
        <v>85.6</v>
      </c>
      <c r="BD443" s="24">
        <v>4903.8999999999996</v>
      </c>
      <c r="BE443" s="24">
        <v>0</v>
      </c>
      <c r="BF443" s="24">
        <v>188.3</v>
      </c>
      <c r="BG443" s="24">
        <v>0</v>
      </c>
      <c r="BH443" s="24">
        <v>162.30000000000001</v>
      </c>
      <c r="BI443" s="24">
        <v>20114</v>
      </c>
      <c r="BJ443" s="24">
        <v>9359.6</v>
      </c>
      <c r="BK443" s="24">
        <v>0</v>
      </c>
      <c r="BL443" s="24">
        <v>4027.5</v>
      </c>
      <c r="BM443" s="24">
        <v>38661.4</v>
      </c>
      <c r="BN443" s="24">
        <v>29456.5</v>
      </c>
      <c r="BO443" s="24">
        <v>19501.5</v>
      </c>
      <c r="BP443" s="24">
        <v>0</v>
      </c>
      <c r="BQ443" s="24">
        <v>337931.9</v>
      </c>
      <c r="BR443" s="24">
        <v>341271</v>
      </c>
      <c r="BS443" s="24">
        <v>3339.1</v>
      </c>
      <c r="BT443" s="24">
        <v>0.98</v>
      </c>
    </row>
    <row r="444" spans="36:72" ht="15.75" thickBot="1" x14ac:dyDescent="0.3">
      <c r="AJ444" s="23" t="s">
        <v>249</v>
      </c>
      <c r="AK444" s="24">
        <v>17114.599999999999</v>
      </c>
      <c r="AL444" s="24">
        <v>0</v>
      </c>
      <c r="AM444" s="24">
        <v>9488.2999999999993</v>
      </c>
      <c r="AN444" s="24">
        <v>46596.7</v>
      </c>
      <c r="AO444" s="24">
        <v>8413.6</v>
      </c>
      <c r="AP444" s="24">
        <v>12698</v>
      </c>
      <c r="AQ444" s="24">
        <v>34016.400000000001</v>
      </c>
      <c r="AR444" s="24">
        <v>11754</v>
      </c>
      <c r="AS444" s="24">
        <v>0</v>
      </c>
      <c r="AT444" s="24">
        <v>0</v>
      </c>
      <c r="AU444" s="24">
        <v>0</v>
      </c>
      <c r="AV444" s="24">
        <v>0</v>
      </c>
      <c r="AW444" s="24">
        <v>0</v>
      </c>
      <c r="AX444" s="24">
        <v>0</v>
      </c>
      <c r="AY444" s="24">
        <v>0</v>
      </c>
      <c r="AZ444" s="24">
        <v>0</v>
      </c>
      <c r="BA444" s="24">
        <v>0</v>
      </c>
      <c r="BB444" s="24">
        <v>11899.7</v>
      </c>
      <c r="BC444" s="24">
        <v>85.6</v>
      </c>
      <c r="BD444" s="24">
        <v>4903.8999999999996</v>
      </c>
      <c r="BE444" s="24">
        <v>0</v>
      </c>
      <c r="BF444" s="24">
        <v>188.3</v>
      </c>
      <c r="BG444" s="24">
        <v>0</v>
      </c>
      <c r="BH444" s="24">
        <v>162.30000000000001</v>
      </c>
      <c r="BI444" s="24">
        <v>25212.7</v>
      </c>
      <c r="BJ444" s="24">
        <v>2510.1</v>
      </c>
      <c r="BK444" s="24">
        <v>8669.5</v>
      </c>
      <c r="BL444" s="24">
        <v>4027.5</v>
      </c>
      <c r="BM444" s="24">
        <v>38661.4</v>
      </c>
      <c r="BN444" s="24">
        <v>47882.3</v>
      </c>
      <c r="BO444" s="24">
        <v>41897.599999999999</v>
      </c>
      <c r="BP444" s="24">
        <v>8317.9</v>
      </c>
      <c r="BQ444" s="24">
        <v>334500.40000000002</v>
      </c>
      <c r="BR444" s="24">
        <v>342588</v>
      </c>
      <c r="BS444" s="24">
        <v>8087.6</v>
      </c>
      <c r="BT444" s="24">
        <v>2.36</v>
      </c>
    </row>
    <row r="445" spans="36:72" ht="15.75" thickBot="1" x14ac:dyDescent="0.3">
      <c r="AJ445" s="23" t="s">
        <v>250</v>
      </c>
      <c r="AK445" s="24">
        <v>16347.4</v>
      </c>
      <c r="AL445" s="24">
        <v>0</v>
      </c>
      <c r="AM445" s="24">
        <v>9488.2999999999993</v>
      </c>
      <c r="AN445" s="24">
        <v>46596.7</v>
      </c>
      <c r="AO445" s="24">
        <v>0</v>
      </c>
      <c r="AP445" s="24">
        <v>12698</v>
      </c>
      <c r="AQ445" s="24">
        <v>34016.400000000001</v>
      </c>
      <c r="AR445" s="24">
        <v>11754</v>
      </c>
      <c r="AS445" s="24">
        <v>41677.800000000003</v>
      </c>
      <c r="AT445" s="24">
        <v>0</v>
      </c>
      <c r="AU445" s="24">
        <v>0</v>
      </c>
      <c r="AV445" s="24">
        <v>4954</v>
      </c>
      <c r="AW445" s="24">
        <v>0</v>
      </c>
      <c r="AX445" s="24">
        <v>0</v>
      </c>
      <c r="AY445" s="24">
        <v>0</v>
      </c>
      <c r="AZ445" s="24">
        <v>528.9</v>
      </c>
      <c r="BA445" s="24">
        <v>0</v>
      </c>
      <c r="BB445" s="24">
        <v>11899.7</v>
      </c>
      <c r="BC445" s="24">
        <v>2600.1999999999998</v>
      </c>
      <c r="BD445" s="24">
        <v>4903.8999999999996</v>
      </c>
      <c r="BE445" s="24">
        <v>0</v>
      </c>
      <c r="BF445" s="24">
        <v>188.3</v>
      </c>
      <c r="BG445" s="24">
        <v>0</v>
      </c>
      <c r="BH445" s="24">
        <v>162.30000000000001</v>
      </c>
      <c r="BI445" s="24">
        <v>20114</v>
      </c>
      <c r="BJ445" s="24">
        <v>9359.6</v>
      </c>
      <c r="BK445" s="24">
        <v>5666.1</v>
      </c>
      <c r="BL445" s="24">
        <v>0</v>
      </c>
      <c r="BM445" s="24">
        <v>38661.4</v>
      </c>
      <c r="BN445" s="24">
        <v>23033.200000000001</v>
      </c>
      <c r="BO445" s="24">
        <v>2572.6999999999998</v>
      </c>
      <c r="BP445" s="24">
        <v>8317.9</v>
      </c>
      <c r="BQ445" s="24">
        <v>305540.59999999998</v>
      </c>
      <c r="BR445" s="24">
        <v>342990</v>
      </c>
      <c r="BS445" s="24">
        <v>37449.4</v>
      </c>
      <c r="BT445" s="24">
        <v>10.92</v>
      </c>
    </row>
    <row r="446" spans="36:72" ht="15.75" thickBot="1" x14ac:dyDescent="0.3">
      <c r="AJ446" s="23" t="s">
        <v>251</v>
      </c>
      <c r="AK446" s="24">
        <v>16347.4</v>
      </c>
      <c r="AL446" s="24">
        <v>0</v>
      </c>
      <c r="AM446" s="24">
        <v>9488.2999999999993</v>
      </c>
      <c r="AN446" s="24">
        <v>46596.7</v>
      </c>
      <c r="AO446" s="24">
        <v>8413.6</v>
      </c>
      <c r="AP446" s="24">
        <v>12698</v>
      </c>
      <c r="AQ446" s="24">
        <v>34016.400000000001</v>
      </c>
      <c r="AR446" s="24">
        <v>11754</v>
      </c>
      <c r="AS446" s="24">
        <v>0</v>
      </c>
      <c r="AT446" s="24">
        <v>0</v>
      </c>
      <c r="AU446" s="24">
        <v>0</v>
      </c>
      <c r="AV446" s="24">
        <v>4954</v>
      </c>
      <c r="AW446" s="24">
        <v>0</v>
      </c>
      <c r="AX446" s="24">
        <v>0</v>
      </c>
      <c r="AY446" s="24">
        <v>0</v>
      </c>
      <c r="AZ446" s="24">
        <v>23676.7</v>
      </c>
      <c r="BA446" s="24">
        <v>0</v>
      </c>
      <c r="BB446" s="24">
        <v>11899.7</v>
      </c>
      <c r="BC446" s="24">
        <v>85.6</v>
      </c>
      <c r="BD446" s="24">
        <v>4903.8999999999996</v>
      </c>
      <c r="BE446" s="24">
        <v>0</v>
      </c>
      <c r="BF446" s="24">
        <v>188.3</v>
      </c>
      <c r="BG446" s="24">
        <v>0</v>
      </c>
      <c r="BH446" s="24">
        <v>162.30000000000001</v>
      </c>
      <c r="BI446" s="24">
        <v>25212.7</v>
      </c>
      <c r="BJ446" s="24">
        <v>28230.6</v>
      </c>
      <c r="BK446" s="24">
        <v>8669.5</v>
      </c>
      <c r="BL446" s="24">
        <v>304.5</v>
      </c>
      <c r="BM446" s="24">
        <v>38661.4</v>
      </c>
      <c r="BN446" s="24">
        <v>27876.5</v>
      </c>
      <c r="BO446" s="24">
        <v>19501.5</v>
      </c>
      <c r="BP446" s="24">
        <v>8317.9</v>
      </c>
      <c r="BQ446" s="24">
        <v>341959.4</v>
      </c>
      <c r="BR446" s="24">
        <v>341793</v>
      </c>
      <c r="BS446" s="24">
        <v>-166.4</v>
      </c>
      <c r="BT446" s="24">
        <v>-0.05</v>
      </c>
    </row>
    <row r="447" spans="36:72" ht="15.75" thickBot="1" x14ac:dyDescent="0.3">
      <c r="AJ447" s="23" t="s">
        <v>252</v>
      </c>
      <c r="AK447" s="24">
        <v>16347.4</v>
      </c>
      <c r="AL447" s="24">
        <v>0</v>
      </c>
      <c r="AM447" s="24">
        <v>9488.2999999999993</v>
      </c>
      <c r="AN447" s="24">
        <v>46596.7</v>
      </c>
      <c r="AO447" s="24">
        <v>8413.6</v>
      </c>
      <c r="AP447" s="24">
        <v>12698</v>
      </c>
      <c r="AQ447" s="24">
        <v>34016.400000000001</v>
      </c>
      <c r="AR447" s="24">
        <v>11754</v>
      </c>
      <c r="AS447" s="24">
        <v>12035.9</v>
      </c>
      <c r="AT447" s="24">
        <v>0</v>
      </c>
      <c r="AU447" s="24">
        <v>0</v>
      </c>
      <c r="AV447" s="24">
        <v>0</v>
      </c>
      <c r="AW447" s="24">
        <v>0</v>
      </c>
      <c r="AX447" s="24">
        <v>0</v>
      </c>
      <c r="AY447" s="24">
        <v>7692.4</v>
      </c>
      <c r="AZ447" s="24">
        <v>23676.7</v>
      </c>
      <c r="BA447" s="24">
        <v>0</v>
      </c>
      <c r="BB447" s="24">
        <v>11899.7</v>
      </c>
      <c r="BC447" s="24">
        <v>85.6</v>
      </c>
      <c r="BD447" s="24">
        <v>4903.8999999999996</v>
      </c>
      <c r="BE447" s="24">
        <v>0</v>
      </c>
      <c r="BF447" s="24">
        <v>188.3</v>
      </c>
      <c r="BG447" s="24">
        <v>0</v>
      </c>
      <c r="BH447" s="24">
        <v>162.30000000000001</v>
      </c>
      <c r="BI447" s="24">
        <v>23279.599999999999</v>
      </c>
      <c r="BJ447" s="24">
        <v>28230.6</v>
      </c>
      <c r="BK447" s="24">
        <v>14964.7</v>
      </c>
      <c r="BL447" s="24">
        <v>26931.5</v>
      </c>
      <c r="BM447" s="24">
        <v>7700.4</v>
      </c>
      <c r="BN447" s="24">
        <v>29456.5</v>
      </c>
      <c r="BO447" s="24">
        <v>2572.6999999999998</v>
      </c>
      <c r="BP447" s="24">
        <v>8317.9</v>
      </c>
      <c r="BQ447" s="24">
        <v>341413</v>
      </c>
      <c r="BR447" s="24">
        <v>340862</v>
      </c>
      <c r="BS447" s="24">
        <v>-551</v>
      </c>
      <c r="BT447" s="24">
        <v>-0.16</v>
      </c>
    </row>
    <row r="448" spans="36:72" ht="15.75" thickBot="1" x14ac:dyDescent="0.3">
      <c r="AJ448" s="23" t="s">
        <v>253</v>
      </c>
      <c r="AK448" s="24">
        <v>17114.599999999999</v>
      </c>
      <c r="AL448" s="24">
        <v>0</v>
      </c>
      <c r="AM448" s="24">
        <v>9488.2999999999993</v>
      </c>
      <c r="AN448" s="24">
        <v>46596.7</v>
      </c>
      <c r="AO448" s="24">
        <v>5989.2</v>
      </c>
      <c r="AP448" s="24">
        <v>12698</v>
      </c>
      <c r="AQ448" s="24">
        <v>34016.400000000001</v>
      </c>
      <c r="AR448" s="24">
        <v>11754</v>
      </c>
      <c r="AS448" s="24">
        <v>0</v>
      </c>
      <c r="AT448" s="24">
        <v>0</v>
      </c>
      <c r="AU448" s="24">
        <v>17893.400000000001</v>
      </c>
      <c r="AV448" s="24">
        <v>0</v>
      </c>
      <c r="AW448" s="24">
        <v>0</v>
      </c>
      <c r="AX448" s="24">
        <v>0</v>
      </c>
      <c r="AY448" s="24">
        <v>0</v>
      </c>
      <c r="AZ448" s="24">
        <v>528.9</v>
      </c>
      <c r="BA448" s="24">
        <v>0</v>
      </c>
      <c r="BB448" s="24">
        <v>11899.7</v>
      </c>
      <c r="BC448" s="24">
        <v>85.6</v>
      </c>
      <c r="BD448" s="24">
        <v>4903.8999999999996</v>
      </c>
      <c r="BE448" s="24">
        <v>0</v>
      </c>
      <c r="BF448" s="24">
        <v>188.3</v>
      </c>
      <c r="BG448" s="24">
        <v>0</v>
      </c>
      <c r="BH448" s="24">
        <v>162.30000000000001</v>
      </c>
      <c r="BI448" s="24">
        <v>46319.8</v>
      </c>
      <c r="BJ448" s="24">
        <v>9359.6</v>
      </c>
      <c r="BK448" s="24">
        <v>0</v>
      </c>
      <c r="BL448" s="24">
        <v>32532.5</v>
      </c>
      <c r="BM448" s="24">
        <v>38661.4</v>
      </c>
      <c r="BN448" s="24">
        <v>23033.200000000001</v>
      </c>
      <c r="BO448" s="24">
        <v>14111.8</v>
      </c>
      <c r="BP448" s="24">
        <v>8317.9</v>
      </c>
      <c r="BQ448" s="24">
        <v>345655.4</v>
      </c>
      <c r="BR448" s="24">
        <v>345097</v>
      </c>
      <c r="BS448" s="24">
        <v>-558.4</v>
      </c>
      <c r="BT448" s="24">
        <v>-0.16</v>
      </c>
    </row>
    <row r="449" spans="36:72" ht="15.75" thickBot="1" x14ac:dyDescent="0.3">
      <c r="AJ449" s="23" t="s">
        <v>254</v>
      </c>
      <c r="AK449" s="24">
        <v>17114.599999999999</v>
      </c>
      <c r="AL449" s="24">
        <v>0</v>
      </c>
      <c r="AM449" s="24">
        <v>9488.2999999999993</v>
      </c>
      <c r="AN449" s="24">
        <v>46596.7</v>
      </c>
      <c r="AO449" s="24">
        <v>8413.6</v>
      </c>
      <c r="AP449" s="24">
        <v>12698</v>
      </c>
      <c r="AQ449" s="24">
        <v>34016.400000000001</v>
      </c>
      <c r="AR449" s="24">
        <v>11754</v>
      </c>
      <c r="AS449" s="24">
        <v>0</v>
      </c>
      <c r="AT449" s="24">
        <v>0</v>
      </c>
      <c r="AU449" s="24">
        <v>0</v>
      </c>
      <c r="AV449" s="24">
        <v>2058.8000000000002</v>
      </c>
      <c r="AW449" s="24">
        <v>0</v>
      </c>
      <c r="AX449" s="24">
        <v>0</v>
      </c>
      <c r="AY449" s="24">
        <v>0</v>
      </c>
      <c r="AZ449" s="24">
        <v>23676.7</v>
      </c>
      <c r="BA449" s="24">
        <v>0</v>
      </c>
      <c r="BB449" s="24">
        <v>11899.7</v>
      </c>
      <c r="BC449" s="24">
        <v>85.6</v>
      </c>
      <c r="BD449" s="24">
        <v>4903.8999999999996</v>
      </c>
      <c r="BE449" s="24">
        <v>0</v>
      </c>
      <c r="BF449" s="24">
        <v>188.3</v>
      </c>
      <c r="BG449" s="24">
        <v>0</v>
      </c>
      <c r="BH449" s="24">
        <v>162.30000000000001</v>
      </c>
      <c r="BI449" s="24">
        <v>47743.6</v>
      </c>
      <c r="BJ449" s="24">
        <v>2510.1</v>
      </c>
      <c r="BK449" s="24">
        <v>8669.5</v>
      </c>
      <c r="BL449" s="24">
        <v>304.5</v>
      </c>
      <c r="BM449" s="24">
        <v>38661.4</v>
      </c>
      <c r="BN449" s="24">
        <v>23033.200000000001</v>
      </c>
      <c r="BO449" s="24">
        <v>41897.599999999999</v>
      </c>
      <c r="BP449" s="24">
        <v>0</v>
      </c>
      <c r="BQ449" s="24">
        <v>345876.7</v>
      </c>
      <c r="BR449" s="24">
        <v>345318</v>
      </c>
      <c r="BS449" s="24">
        <v>-558.70000000000005</v>
      </c>
      <c r="BT449" s="24">
        <v>-0.16</v>
      </c>
    </row>
    <row r="450" spans="36:72" ht="15.75" thickBot="1" x14ac:dyDescent="0.3">
      <c r="AJ450" s="23" t="s">
        <v>255</v>
      </c>
      <c r="AK450" s="24">
        <v>17114.599999999999</v>
      </c>
      <c r="AL450" s="24">
        <v>0</v>
      </c>
      <c r="AM450" s="24">
        <v>9488.2999999999993</v>
      </c>
      <c r="AN450" s="24">
        <v>46596.7</v>
      </c>
      <c r="AO450" s="24">
        <v>8413.6</v>
      </c>
      <c r="AP450" s="24">
        <v>12698</v>
      </c>
      <c r="AQ450" s="24">
        <v>34016.400000000001</v>
      </c>
      <c r="AR450" s="24">
        <v>11754</v>
      </c>
      <c r="AS450" s="24">
        <v>0</v>
      </c>
      <c r="AT450" s="24">
        <v>0</v>
      </c>
      <c r="AU450" s="24">
        <v>0</v>
      </c>
      <c r="AV450" s="24">
        <v>4954</v>
      </c>
      <c r="AW450" s="24">
        <v>0</v>
      </c>
      <c r="AX450" s="24">
        <v>21047</v>
      </c>
      <c r="AY450" s="24">
        <v>0</v>
      </c>
      <c r="AZ450" s="24">
        <v>0</v>
      </c>
      <c r="BA450" s="24">
        <v>0</v>
      </c>
      <c r="BB450" s="24">
        <v>11899.7</v>
      </c>
      <c r="BC450" s="24">
        <v>85.6</v>
      </c>
      <c r="BD450" s="24">
        <v>4903.8999999999996</v>
      </c>
      <c r="BE450" s="24">
        <v>0</v>
      </c>
      <c r="BF450" s="24">
        <v>188.3</v>
      </c>
      <c r="BG450" s="24">
        <v>0</v>
      </c>
      <c r="BH450" s="24">
        <v>162.30000000000001</v>
      </c>
      <c r="BI450" s="24">
        <v>42637.8</v>
      </c>
      <c r="BJ450" s="24">
        <v>27473.3</v>
      </c>
      <c r="BK450" s="24">
        <v>8669.5</v>
      </c>
      <c r="BL450" s="24">
        <v>0</v>
      </c>
      <c r="BM450" s="24">
        <v>38661.4</v>
      </c>
      <c r="BN450" s="24">
        <v>0</v>
      </c>
      <c r="BO450" s="24">
        <v>19450.900000000001</v>
      </c>
      <c r="BP450" s="24">
        <v>8317.9</v>
      </c>
      <c r="BQ450" s="24">
        <v>328533.2</v>
      </c>
      <c r="BR450" s="24">
        <v>344625</v>
      </c>
      <c r="BS450" s="24">
        <v>16091.8</v>
      </c>
      <c r="BT450" s="24">
        <v>4.67</v>
      </c>
    </row>
    <row r="451" spans="36:72" ht="15.75" thickBot="1" x14ac:dyDescent="0.3">
      <c r="AJ451" s="23" t="s">
        <v>256</v>
      </c>
      <c r="AK451" s="24">
        <v>16347.4</v>
      </c>
      <c r="AL451" s="24">
        <v>0</v>
      </c>
      <c r="AM451" s="24">
        <v>9488.2999999999993</v>
      </c>
      <c r="AN451" s="24">
        <v>27618.6</v>
      </c>
      <c r="AO451" s="24">
        <v>0</v>
      </c>
      <c r="AP451" s="24">
        <v>12698</v>
      </c>
      <c r="AQ451" s="24">
        <v>34016.400000000001</v>
      </c>
      <c r="AR451" s="24">
        <v>11754</v>
      </c>
      <c r="AS451" s="24">
        <v>41677.800000000003</v>
      </c>
      <c r="AT451" s="24">
        <v>0</v>
      </c>
      <c r="AU451" s="24">
        <v>0</v>
      </c>
      <c r="AV451" s="24">
        <v>0</v>
      </c>
      <c r="AW451" s="24">
        <v>23768.400000000001</v>
      </c>
      <c r="AX451" s="24">
        <v>0</v>
      </c>
      <c r="AY451" s="24">
        <v>0</v>
      </c>
      <c r="AZ451" s="24">
        <v>23676.7</v>
      </c>
      <c r="BA451" s="24">
        <v>0</v>
      </c>
      <c r="BB451" s="24">
        <v>11899.7</v>
      </c>
      <c r="BC451" s="24">
        <v>2600.1999999999998</v>
      </c>
      <c r="BD451" s="24">
        <v>4903.8999999999996</v>
      </c>
      <c r="BE451" s="24">
        <v>0</v>
      </c>
      <c r="BF451" s="24">
        <v>188.3</v>
      </c>
      <c r="BG451" s="24">
        <v>0</v>
      </c>
      <c r="BH451" s="24">
        <v>162.30000000000001</v>
      </c>
      <c r="BI451" s="24">
        <v>0</v>
      </c>
      <c r="BJ451" s="24">
        <v>2510.1</v>
      </c>
      <c r="BK451" s="24">
        <v>8669.5</v>
      </c>
      <c r="BL451" s="24">
        <v>31709.200000000001</v>
      </c>
      <c r="BM451" s="24">
        <v>0</v>
      </c>
      <c r="BN451" s="24">
        <v>29456.5</v>
      </c>
      <c r="BO451" s="24">
        <v>41897.599999999999</v>
      </c>
      <c r="BP451" s="24">
        <v>8317.9</v>
      </c>
      <c r="BQ451" s="24">
        <v>343360.7</v>
      </c>
      <c r="BR451" s="24">
        <v>342807</v>
      </c>
      <c r="BS451" s="24">
        <v>-553.70000000000005</v>
      </c>
      <c r="BT451" s="24">
        <v>-0.16</v>
      </c>
    </row>
    <row r="452" spans="36:72" ht="15.75" thickBot="1" x14ac:dyDescent="0.3">
      <c r="AJ452" s="23" t="s">
        <v>257</v>
      </c>
      <c r="AK452" s="24">
        <v>17114.599999999999</v>
      </c>
      <c r="AL452" s="24">
        <v>0</v>
      </c>
      <c r="AM452" s="24">
        <v>9488.2999999999993</v>
      </c>
      <c r="AN452" s="24">
        <v>46596.7</v>
      </c>
      <c r="AO452" s="24">
        <v>8413.6</v>
      </c>
      <c r="AP452" s="24">
        <v>12698</v>
      </c>
      <c r="AQ452" s="24">
        <v>34016.400000000001</v>
      </c>
      <c r="AR452" s="24">
        <v>11754</v>
      </c>
      <c r="AS452" s="24">
        <v>0</v>
      </c>
      <c r="AT452" s="24">
        <v>0</v>
      </c>
      <c r="AU452" s="24">
        <v>0</v>
      </c>
      <c r="AV452" s="24">
        <v>0</v>
      </c>
      <c r="AW452" s="24">
        <v>0</v>
      </c>
      <c r="AX452" s="24">
        <v>0</v>
      </c>
      <c r="AY452" s="24">
        <v>0</v>
      </c>
      <c r="AZ452" s="24">
        <v>528.9</v>
      </c>
      <c r="BA452" s="24">
        <v>0</v>
      </c>
      <c r="BB452" s="24">
        <v>11899.7</v>
      </c>
      <c r="BC452" s="24">
        <v>85.6</v>
      </c>
      <c r="BD452" s="24">
        <v>4903.8999999999996</v>
      </c>
      <c r="BE452" s="24">
        <v>0</v>
      </c>
      <c r="BF452" s="24">
        <v>188.3</v>
      </c>
      <c r="BG452" s="24">
        <v>0</v>
      </c>
      <c r="BH452" s="24">
        <v>162.30000000000001</v>
      </c>
      <c r="BI452" s="24">
        <v>47743.6</v>
      </c>
      <c r="BJ452" s="24">
        <v>2510.1</v>
      </c>
      <c r="BK452" s="24">
        <v>19162.900000000001</v>
      </c>
      <c r="BL452" s="24">
        <v>304.5</v>
      </c>
      <c r="BM452" s="24">
        <v>41298.699999999997</v>
      </c>
      <c r="BN452" s="24">
        <v>23033.200000000001</v>
      </c>
      <c r="BO452" s="24">
        <v>19450.900000000001</v>
      </c>
      <c r="BP452" s="24">
        <v>8317.9</v>
      </c>
      <c r="BQ452" s="24">
        <v>319671.90000000002</v>
      </c>
      <c r="BR452" s="24">
        <v>339544</v>
      </c>
      <c r="BS452" s="24">
        <v>19872.099999999999</v>
      </c>
      <c r="BT452" s="24">
        <v>5.85</v>
      </c>
    </row>
    <row r="453" spans="36:72" ht="15.75" thickBot="1" x14ac:dyDescent="0.3">
      <c r="AJ453" s="23" t="s">
        <v>258</v>
      </c>
      <c r="AK453" s="24">
        <v>16347.4</v>
      </c>
      <c r="AL453" s="24">
        <v>0</v>
      </c>
      <c r="AM453" s="24">
        <v>9488.2999999999993</v>
      </c>
      <c r="AN453" s="24">
        <v>46596.7</v>
      </c>
      <c r="AO453" s="24">
        <v>5989.2</v>
      </c>
      <c r="AP453" s="24">
        <v>12698</v>
      </c>
      <c r="AQ453" s="24">
        <v>34016.400000000001</v>
      </c>
      <c r="AR453" s="24">
        <v>11754</v>
      </c>
      <c r="AS453" s="24">
        <v>0</v>
      </c>
      <c r="AT453" s="24">
        <v>0</v>
      </c>
      <c r="AU453" s="24">
        <v>0</v>
      </c>
      <c r="AV453" s="24">
        <v>0</v>
      </c>
      <c r="AW453" s="24">
        <v>0</v>
      </c>
      <c r="AX453" s="24">
        <v>0</v>
      </c>
      <c r="AY453" s="24">
        <v>0</v>
      </c>
      <c r="AZ453" s="24">
        <v>528.9</v>
      </c>
      <c r="BA453" s="24">
        <v>0</v>
      </c>
      <c r="BB453" s="24">
        <v>11899.7</v>
      </c>
      <c r="BC453" s="24">
        <v>2600.1999999999998</v>
      </c>
      <c r="BD453" s="24">
        <v>4903.8999999999996</v>
      </c>
      <c r="BE453" s="24">
        <v>0</v>
      </c>
      <c r="BF453" s="24">
        <v>188.3</v>
      </c>
      <c r="BG453" s="24">
        <v>0</v>
      </c>
      <c r="BH453" s="24">
        <v>162.30000000000001</v>
      </c>
      <c r="BI453" s="24">
        <v>47743.6</v>
      </c>
      <c r="BJ453" s="24">
        <v>28230.6</v>
      </c>
      <c r="BK453" s="24">
        <v>1275.5999999999999</v>
      </c>
      <c r="BL453" s="24">
        <v>4027.5</v>
      </c>
      <c r="BM453" s="24">
        <v>20860.7</v>
      </c>
      <c r="BN453" s="24">
        <v>27876.5</v>
      </c>
      <c r="BO453" s="24">
        <v>41897.599999999999</v>
      </c>
      <c r="BP453" s="24">
        <v>8317.9</v>
      </c>
      <c r="BQ453" s="24">
        <v>337403</v>
      </c>
      <c r="BR453" s="24">
        <v>336858</v>
      </c>
      <c r="BS453" s="24">
        <v>-545</v>
      </c>
      <c r="BT453" s="24">
        <v>-0.16</v>
      </c>
    </row>
    <row r="454" spans="36:72" ht="15.75" thickBot="1" x14ac:dyDescent="0.3">
      <c r="AJ454" s="23" t="s">
        <v>259</v>
      </c>
      <c r="AK454" s="24">
        <v>17114.599999999999</v>
      </c>
      <c r="AL454" s="24">
        <v>0</v>
      </c>
      <c r="AM454" s="24">
        <v>9488.2999999999993</v>
      </c>
      <c r="AN454" s="24">
        <v>46596.7</v>
      </c>
      <c r="AO454" s="24">
        <v>8413.6</v>
      </c>
      <c r="AP454" s="24">
        <v>12698</v>
      </c>
      <c r="AQ454" s="24">
        <v>34016.400000000001</v>
      </c>
      <c r="AR454" s="24">
        <v>11754</v>
      </c>
      <c r="AS454" s="24">
        <v>0</v>
      </c>
      <c r="AT454" s="24">
        <v>0</v>
      </c>
      <c r="AU454" s="24">
        <v>0</v>
      </c>
      <c r="AV454" s="24">
        <v>0</v>
      </c>
      <c r="AW454" s="24">
        <v>0</v>
      </c>
      <c r="AX454" s="24">
        <v>0</v>
      </c>
      <c r="AY454" s="24">
        <v>0</v>
      </c>
      <c r="AZ454" s="24">
        <v>0</v>
      </c>
      <c r="BA454" s="24">
        <v>0</v>
      </c>
      <c r="BB454" s="24">
        <v>11899.7</v>
      </c>
      <c r="BC454" s="24">
        <v>85.6</v>
      </c>
      <c r="BD454" s="24">
        <v>4903.8999999999996</v>
      </c>
      <c r="BE454" s="24">
        <v>0</v>
      </c>
      <c r="BF454" s="24">
        <v>188.3</v>
      </c>
      <c r="BG454" s="24">
        <v>0</v>
      </c>
      <c r="BH454" s="24">
        <v>162.30000000000001</v>
      </c>
      <c r="BI454" s="24">
        <v>46319.8</v>
      </c>
      <c r="BJ454" s="24">
        <v>9359.6</v>
      </c>
      <c r="BK454" s="24">
        <v>8669.5</v>
      </c>
      <c r="BL454" s="24">
        <v>24613.7</v>
      </c>
      <c r="BM454" s="24">
        <v>7700.4</v>
      </c>
      <c r="BN454" s="24">
        <v>27876.5</v>
      </c>
      <c r="BO454" s="24">
        <v>41897.599999999999</v>
      </c>
      <c r="BP454" s="24">
        <v>8317.9</v>
      </c>
      <c r="BQ454" s="24">
        <v>332076.40000000002</v>
      </c>
      <c r="BR454" s="24">
        <v>331541</v>
      </c>
      <c r="BS454" s="24">
        <v>-535.4</v>
      </c>
      <c r="BT454" s="24">
        <v>-0.16</v>
      </c>
    </row>
    <row r="455" spans="36:72" ht="15.75" thickBot="1" x14ac:dyDescent="0.3">
      <c r="AJ455" s="23" t="s">
        <v>260</v>
      </c>
      <c r="AK455" s="24">
        <v>17114.599999999999</v>
      </c>
      <c r="AL455" s="24">
        <v>0</v>
      </c>
      <c r="AM455" s="24">
        <v>9488.2999999999993</v>
      </c>
      <c r="AN455" s="24">
        <v>46596.7</v>
      </c>
      <c r="AO455" s="24">
        <v>0</v>
      </c>
      <c r="AP455" s="24">
        <v>12698</v>
      </c>
      <c r="AQ455" s="24">
        <v>28672.3</v>
      </c>
      <c r="AR455" s="24">
        <v>11754</v>
      </c>
      <c r="AS455" s="24">
        <v>0</v>
      </c>
      <c r="AT455" s="24">
        <v>0</v>
      </c>
      <c r="AU455" s="24">
        <v>0</v>
      </c>
      <c r="AV455" s="24">
        <v>0</v>
      </c>
      <c r="AW455" s="24">
        <v>11104.4</v>
      </c>
      <c r="AX455" s="24">
        <v>0</v>
      </c>
      <c r="AY455" s="24">
        <v>0</v>
      </c>
      <c r="AZ455" s="24">
        <v>528.9</v>
      </c>
      <c r="BA455" s="24">
        <v>0</v>
      </c>
      <c r="BB455" s="24">
        <v>11899.7</v>
      </c>
      <c r="BC455" s="24">
        <v>2600.1999999999998</v>
      </c>
      <c r="BD455" s="24">
        <v>4903.8999999999996</v>
      </c>
      <c r="BE455" s="24">
        <v>0</v>
      </c>
      <c r="BF455" s="24">
        <v>188.3</v>
      </c>
      <c r="BG455" s="24">
        <v>0</v>
      </c>
      <c r="BH455" s="24">
        <v>162.30000000000001</v>
      </c>
      <c r="BI455" s="24">
        <v>47743.6</v>
      </c>
      <c r="BJ455" s="24">
        <v>9359.6</v>
      </c>
      <c r="BK455" s="24">
        <v>8669.5</v>
      </c>
      <c r="BL455" s="24">
        <v>26931.5</v>
      </c>
      <c r="BM455" s="24">
        <v>7700.4</v>
      </c>
      <c r="BN455" s="24">
        <v>27876.5</v>
      </c>
      <c r="BO455" s="24">
        <v>2572.6999999999998</v>
      </c>
      <c r="BP455" s="24">
        <v>8317.9</v>
      </c>
      <c r="BQ455" s="24">
        <v>296883.09999999998</v>
      </c>
      <c r="BR455" s="24">
        <v>331204</v>
      </c>
      <c r="BS455" s="24">
        <v>34320.9</v>
      </c>
      <c r="BT455" s="24">
        <v>10.36</v>
      </c>
    </row>
    <row r="456" spans="36:72" ht="15.75" thickBot="1" x14ac:dyDescent="0.3">
      <c r="AJ456" s="23" t="s">
        <v>261</v>
      </c>
      <c r="AK456" s="24">
        <v>15339.8</v>
      </c>
      <c r="AL456" s="24">
        <v>0</v>
      </c>
      <c r="AM456" s="24">
        <v>9488.2999999999993</v>
      </c>
      <c r="AN456" s="24">
        <v>46596.7</v>
      </c>
      <c r="AO456" s="24">
        <v>5989.2</v>
      </c>
      <c r="AP456" s="24">
        <v>12698</v>
      </c>
      <c r="AQ456" s="24">
        <v>34016.400000000001</v>
      </c>
      <c r="AR456" s="24">
        <v>11754</v>
      </c>
      <c r="AS456" s="24">
        <v>0</v>
      </c>
      <c r="AT456" s="24">
        <v>0</v>
      </c>
      <c r="AU456" s="24">
        <v>17893.400000000001</v>
      </c>
      <c r="AV456" s="24">
        <v>4954</v>
      </c>
      <c r="AW456" s="24">
        <v>0</v>
      </c>
      <c r="AX456" s="24">
        <v>0</v>
      </c>
      <c r="AY456" s="24">
        <v>0</v>
      </c>
      <c r="AZ456" s="24">
        <v>0</v>
      </c>
      <c r="BA456" s="24">
        <v>0</v>
      </c>
      <c r="BB456" s="24">
        <v>11899.7</v>
      </c>
      <c r="BC456" s="24">
        <v>2600.1999999999998</v>
      </c>
      <c r="BD456" s="24">
        <v>4903.8999999999996</v>
      </c>
      <c r="BE456" s="24">
        <v>0</v>
      </c>
      <c r="BF456" s="24">
        <v>188.3</v>
      </c>
      <c r="BG456" s="24">
        <v>0</v>
      </c>
      <c r="BH456" s="24">
        <v>162.30000000000001</v>
      </c>
      <c r="BI456" s="24">
        <v>46319.8</v>
      </c>
      <c r="BJ456" s="24">
        <v>28230.6</v>
      </c>
      <c r="BK456" s="24">
        <v>0</v>
      </c>
      <c r="BL456" s="24">
        <v>0</v>
      </c>
      <c r="BM456" s="24">
        <v>38661.4</v>
      </c>
      <c r="BN456" s="24">
        <v>27876.5</v>
      </c>
      <c r="BO456" s="24">
        <v>2572.6999999999998</v>
      </c>
      <c r="BP456" s="24">
        <v>8317.9</v>
      </c>
      <c r="BQ456" s="24">
        <v>330462.8</v>
      </c>
      <c r="BR456" s="24">
        <v>329929</v>
      </c>
      <c r="BS456" s="24">
        <v>-533.79999999999995</v>
      </c>
      <c r="BT456" s="24">
        <v>-0.16</v>
      </c>
    </row>
    <row r="457" spans="36:72" ht="15.75" thickBot="1" x14ac:dyDescent="0.3">
      <c r="AJ457" s="23" t="s">
        <v>262</v>
      </c>
      <c r="AK457" s="24">
        <v>17114.599999999999</v>
      </c>
      <c r="AL457" s="24">
        <v>0</v>
      </c>
      <c r="AM457" s="24">
        <v>9488.2999999999993</v>
      </c>
      <c r="AN457" s="24">
        <v>46596.7</v>
      </c>
      <c r="AO457" s="24">
        <v>0</v>
      </c>
      <c r="AP457" s="24">
        <v>12698</v>
      </c>
      <c r="AQ457" s="24">
        <v>23921.1</v>
      </c>
      <c r="AR457" s="24">
        <v>11754</v>
      </c>
      <c r="AS457" s="24">
        <v>0</v>
      </c>
      <c r="AT457" s="24">
        <v>0</v>
      </c>
      <c r="AU457" s="24">
        <v>8228.7999999999993</v>
      </c>
      <c r="AV457" s="24">
        <v>0</v>
      </c>
      <c r="AW457" s="24">
        <v>0</v>
      </c>
      <c r="AX457" s="24">
        <v>24063.8</v>
      </c>
      <c r="AY457" s="24">
        <v>0</v>
      </c>
      <c r="AZ457" s="24">
        <v>0</v>
      </c>
      <c r="BA457" s="24">
        <v>0</v>
      </c>
      <c r="BB457" s="24">
        <v>11899.7</v>
      </c>
      <c r="BC457" s="24">
        <v>85.6</v>
      </c>
      <c r="BD457" s="24">
        <v>4903.8999999999996</v>
      </c>
      <c r="BE457" s="24">
        <v>0</v>
      </c>
      <c r="BF457" s="24">
        <v>188.3</v>
      </c>
      <c r="BG457" s="24">
        <v>0</v>
      </c>
      <c r="BH457" s="24">
        <v>162.30000000000001</v>
      </c>
      <c r="BI457" s="24">
        <v>28605.200000000001</v>
      </c>
      <c r="BJ457" s="24">
        <v>27473.3</v>
      </c>
      <c r="BK457" s="24">
        <v>0</v>
      </c>
      <c r="BL457" s="24">
        <v>31709.200000000001</v>
      </c>
      <c r="BM457" s="24">
        <v>43826.7</v>
      </c>
      <c r="BN457" s="24">
        <v>0</v>
      </c>
      <c r="BO457" s="24">
        <v>19501.5</v>
      </c>
      <c r="BP457" s="24">
        <v>8317.9</v>
      </c>
      <c r="BQ457" s="24">
        <v>330539</v>
      </c>
      <c r="BR457" s="24">
        <v>330006</v>
      </c>
      <c r="BS457" s="24">
        <v>-533</v>
      </c>
      <c r="BT457" s="24">
        <v>-0.16</v>
      </c>
    </row>
    <row r="458" spans="36:72" ht="15.75" thickBot="1" x14ac:dyDescent="0.3">
      <c r="AJ458" s="23" t="s">
        <v>263</v>
      </c>
      <c r="AK458" s="24">
        <v>17114.599999999999</v>
      </c>
      <c r="AL458" s="24">
        <v>0</v>
      </c>
      <c r="AM458" s="24">
        <v>9488.2999999999993</v>
      </c>
      <c r="AN458" s="24">
        <v>46596.7</v>
      </c>
      <c r="AO458" s="24">
        <v>8413.6</v>
      </c>
      <c r="AP458" s="24">
        <v>12698</v>
      </c>
      <c r="AQ458" s="24">
        <v>34016.400000000001</v>
      </c>
      <c r="AR458" s="24">
        <v>11754</v>
      </c>
      <c r="AS458" s="24">
        <v>0</v>
      </c>
      <c r="AT458" s="24">
        <v>0</v>
      </c>
      <c r="AU458" s="24">
        <v>0</v>
      </c>
      <c r="AV458" s="24">
        <v>0</v>
      </c>
      <c r="AW458" s="24">
        <v>11104.4</v>
      </c>
      <c r="AX458" s="24">
        <v>0</v>
      </c>
      <c r="AY458" s="24">
        <v>0</v>
      </c>
      <c r="AZ458" s="24">
        <v>0</v>
      </c>
      <c r="BA458" s="24">
        <v>0</v>
      </c>
      <c r="BB458" s="24">
        <v>11899.7</v>
      </c>
      <c r="BC458" s="24">
        <v>85.6</v>
      </c>
      <c r="BD458" s="24">
        <v>4903.8999999999996</v>
      </c>
      <c r="BE458" s="24">
        <v>0</v>
      </c>
      <c r="BF458" s="24">
        <v>188.3</v>
      </c>
      <c r="BG458" s="24">
        <v>0</v>
      </c>
      <c r="BH458" s="24">
        <v>162.30000000000001</v>
      </c>
      <c r="BI458" s="24">
        <v>47743.6</v>
      </c>
      <c r="BJ458" s="24">
        <v>28230.6</v>
      </c>
      <c r="BK458" s="24">
        <v>8669.5</v>
      </c>
      <c r="BL458" s="24">
        <v>31709.200000000001</v>
      </c>
      <c r="BM458" s="24">
        <v>5708.2</v>
      </c>
      <c r="BN458" s="24">
        <v>0</v>
      </c>
      <c r="BO458" s="24">
        <v>33198.1</v>
      </c>
      <c r="BP458" s="24">
        <v>8317.9</v>
      </c>
      <c r="BQ458" s="24">
        <v>332002.8</v>
      </c>
      <c r="BR458" s="24">
        <v>331467</v>
      </c>
      <c r="BS458" s="24">
        <v>-535.79999999999995</v>
      </c>
      <c r="BT458" s="24">
        <v>-0.16</v>
      </c>
    </row>
    <row r="459" spans="36:72" ht="15.75" thickBot="1" x14ac:dyDescent="0.3">
      <c r="AJ459" s="23" t="s">
        <v>264</v>
      </c>
      <c r="AK459" s="24">
        <v>15339.8</v>
      </c>
      <c r="AL459" s="24">
        <v>0</v>
      </c>
      <c r="AM459" s="24">
        <v>9488.2999999999993</v>
      </c>
      <c r="AN459" s="24">
        <v>46596.7</v>
      </c>
      <c r="AO459" s="24">
        <v>5989.2</v>
      </c>
      <c r="AP459" s="24">
        <v>12698</v>
      </c>
      <c r="AQ459" s="24">
        <v>34016.400000000001</v>
      </c>
      <c r="AR459" s="24">
        <v>11754</v>
      </c>
      <c r="AS459" s="24">
        <v>0</v>
      </c>
      <c r="AT459" s="24">
        <v>0</v>
      </c>
      <c r="AU459" s="24">
        <v>0</v>
      </c>
      <c r="AV459" s="24">
        <v>0</v>
      </c>
      <c r="AW459" s="24">
        <v>0</v>
      </c>
      <c r="AX459" s="24">
        <v>40499.9</v>
      </c>
      <c r="AY459" s="24">
        <v>0</v>
      </c>
      <c r="AZ459" s="24">
        <v>0</v>
      </c>
      <c r="BA459" s="24">
        <v>0</v>
      </c>
      <c r="BB459" s="24">
        <v>11899.7</v>
      </c>
      <c r="BC459" s="24">
        <v>85.6</v>
      </c>
      <c r="BD459" s="24">
        <v>4903.8999999999996</v>
      </c>
      <c r="BE459" s="24">
        <v>0</v>
      </c>
      <c r="BF459" s="24">
        <v>188.3</v>
      </c>
      <c r="BG459" s="24">
        <v>0</v>
      </c>
      <c r="BH459" s="24">
        <v>162.30000000000001</v>
      </c>
      <c r="BI459" s="24">
        <v>47743.6</v>
      </c>
      <c r="BJ459" s="24">
        <v>9359.6</v>
      </c>
      <c r="BK459" s="24">
        <v>8669.5</v>
      </c>
      <c r="BL459" s="24">
        <v>31709.200000000001</v>
      </c>
      <c r="BM459" s="24">
        <v>38661.4</v>
      </c>
      <c r="BN459" s="24">
        <v>0</v>
      </c>
      <c r="BO459" s="24">
        <v>2572.6999999999998</v>
      </c>
      <c r="BP459" s="24">
        <v>8317.9</v>
      </c>
      <c r="BQ459" s="24">
        <v>340655.8</v>
      </c>
      <c r="BR459" s="24">
        <v>332423</v>
      </c>
      <c r="BS459" s="24">
        <v>-8232.7999999999993</v>
      </c>
      <c r="BT459" s="24">
        <v>-2.48</v>
      </c>
    </row>
    <row r="460" spans="36:72" ht="15.75" thickBot="1" x14ac:dyDescent="0.3">
      <c r="AJ460" s="23" t="s">
        <v>265</v>
      </c>
      <c r="AK460" s="24">
        <v>21762.1</v>
      </c>
      <c r="AL460" s="24">
        <v>14886</v>
      </c>
      <c r="AM460" s="24">
        <v>11634.8</v>
      </c>
      <c r="AN460" s="24">
        <v>55703.9</v>
      </c>
      <c r="AO460" s="24">
        <v>20332.8</v>
      </c>
      <c r="AP460" s="24">
        <v>13632.5</v>
      </c>
      <c r="AQ460" s="24">
        <v>39241.300000000003</v>
      </c>
      <c r="AR460" s="24">
        <v>11933.3</v>
      </c>
      <c r="AS460" s="24">
        <v>0</v>
      </c>
      <c r="AT460" s="24">
        <v>4088.1</v>
      </c>
      <c r="AU460" s="24">
        <v>4498.3</v>
      </c>
      <c r="AV460" s="24">
        <v>4954</v>
      </c>
      <c r="AW460" s="24">
        <v>11104.4</v>
      </c>
      <c r="AX460" s="24">
        <v>22449.200000000001</v>
      </c>
      <c r="AY460" s="24">
        <v>1128.8</v>
      </c>
      <c r="AZ460" s="24">
        <v>528.9</v>
      </c>
      <c r="BA460" s="24">
        <v>0</v>
      </c>
      <c r="BB460" s="24">
        <v>0</v>
      </c>
      <c r="BC460" s="24">
        <v>0</v>
      </c>
      <c r="BD460" s="24">
        <v>0</v>
      </c>
      <c r="BE460" s="24">
        <v>0</v>
      </c>
      <c r="BF460" s="24">
        <v>0</v>
      </c>
      <c r="BG460" s="24">
        <v>0</v>
      </c>
      <c r="BH460" s="24">
        <v>0</v>
      </c>
      <c r="BI460" s="24">
        <v>25212.7</v>
      </c>
      <c r="BJ460" s="24">
        <v>2510.1</v>
      </c>
      <c r="BK460" s="24">
        <v>0</v>
      </c>
      <c r="BL460" s="24">
        <v>304.5</v>
      </c>
      <c r="BM460" s="24">
        <v>7700.4</v>
      </c>
      <c r="BN460" s="24">
        <v>0</v>
      </c>
      <c r="BO460" s="24">
        <v>2572.6999999999998</v>
      </c>
      <c r="BP460" s="24">
        <v>8317.9</v>
      </c>
      <c r="BQ460" s="24">
        <v>284496.7</v>
      </c>
      <c r="BR460" s="24">
        <v>284037</v>
      </c>
      <c r="BS460" s="24">
        <v>-459.7</v>
      </c>
      <c r="BT460" s="24">
        <v>-0.16</v>
      </c>
    </row>
    <row r="461" spans="36:72" ht="15.75" thickBot="1" x14ac:dyDescent="0.3">
      <c r="AJ461" s="23" t="s">
        <v>266</v>
      </c>
      <c r="AK461" s="24">
        <v>21762.1</v>
      </c>
      <c r="AL461" s="24">
        <v>4563.3999999999996</v>
      </c>
      <c r="AM461" s="24">
        <v>11519.6</v>
      </c>
      <c r="AN461" s="24">
        <v>55703.9</v>
      </c>
      <c r="AO461" s="24">
        <v>20332.8</v>
      </c>
      <c r="AP461" s="24">
        <v>13632.5</v>
      </c>
      <c r="AQ461" s="24">
        <v>39241.300000000003</v>
      </c>
      <c r="AR461" s="24">
        <v>11933.3</v>
      </c>
      <c r="AS461" s="24">
        <v>35813.300000000003</v>
      </c>
      <c r="AT461" s="24">
        <v>0</v>
      </c>
      <c r="AU461" s="24">
        <v>0</v>
      </c>
      <c r="AV461" s="24">
        <v>4954</v>
      </c>
      <c r="AW461" s="24">
        <v>0</v>
      </c>
      <c r="AX461" s="24">
        <v>0</v>
      </c>
      <c r="AY461" s="24">
        <v>0</v>
      </c>
      <c r="AZ461" s="24">
        <v>23676.7</v>
      </c>
      <c r="BA461" s="24">
        <v>0</v>
      </c>
      <c r="BB461" s="24">
        <v>0</v>
      </c>
      <c r="BC461" s="24">
        <v>0</v>
      </c>
      <c r="BD461" s="24">
        <v>0</v>
      </c>
      <c r="BE461" s="24">
        <v>0</v>
      </c>
      <c r="BF461" s="24">
        <v>0</v>
      </c>
      <c r="BG461" s="24">
        <v>0</v>
      </c>
      <c r="BH461" s="24">
        <v>0</v>
      </c>
      <c r="BI461" s="24">
        <v>20114</v>
      </c>
      <c r="BJ461" s="24">
        <v>2510.1</v>
      </c>
      <c r="BK461" s="24">
        <v>5666.1</v>
      </c>
      <c r="BL461" s="24">
        <v>304.5</v>
      </c>
      <c r="BM461" s="24">
        <v>24918.2</v>
      </c>
      <c r="BN461" s="24">
        <v>0</v>
      </c>
      <c r="BO461" s="24">
        <v>2572.6999999999998</v>
      </c>
      <c r="BP461" s="24">
        <v>0</v>
      </c>
      <c r="BQ461" s="24">
        <v>299218.40000000002</v>
      </c>
      <c r="BR461" s="24">
        <v>282611</v>
      </c>
      <c r="BS461" s="24">
        <v>-16607.400000000001</v>
      </c>
      <c r="BT461" s="24">
        <v>-5.88</v>
      </c>
    </row>
    <row r="462" spans="36:72" ht="15.75" thickBot="1" x14ac:dyDescent="0.3">
      <c r="AJ462" s="23" t="s">
        <v>267</v>
      </c>
      <c r="AK462" s="24">
        <v>21762.1</v>
      </c>
      <c r="AL462" s="24">
        <v>4563.3999999999996</v>
      </c>
      <c r="AM462" s="24">
        <v>11519.6</v>
      </c>
      <c r="AN462" s="24">
        <v>55703.9</v>
      </c>
      <c r="AO462" s="24">
        <v>20332.8</v>
      </c>
      <c r="AP462" s="24">
        <v>13632.5</v>
      </c>
      <c r="AQ462" s="24">
        <v>39241.300000000003</v>
      </c>
      <c r="AR462" s="24">
        <v>11933.3</v>
      </c>
      <c r="AS462" s="24">
        <v>19862.599999999999</v>
      </c>
      <c r="AT462" s="24">
        <v>4088.1</v>
      </c>
      <c r="AU462" s="24">
        <v>7080.9</v>
      </c>
      <c r="AV462" s="24">
        <v>4954</v>
      </c>
      <c r="AW462" s="24">
        <v>11104.4</v>
      </c>
      <c r="AX462" s="24">
        <v>24063.8</v>
      </c>
      <c r="AY462" s="24">
        <v>1810.4</v>
      </c>
      <c r="AZ462" s="24">
        <v>23676.7</v>
      </c>
      <c r="BA462" s="24">
        <v>0</v>
      </c>
      <c r="BB462" s="24">
        <v>0</v>
      </c>
      <c r="BC462" s="24">
        <v>0</v>
      </c>
      <c r="BD462" s="24">
        <v>0</v>
      </c>
      <c r="BE462" s="24">
        <v>0</v>
      </c>
      <c r="BF462" s="24">
        <v>0</v>
      </c>
      <c r="BG462" s="24">
        <v>0</v>
      </c>
      <c r="BH462" s="24">
        <v>0</v>
      </c>
      <c r="BI462" s="24">
        <v>20114</v>
      </c>
      <c r="BJ462" s="24">
        <v>119.7</v>
      </c>
      <c r="BK462" s="24">
        <v>0</v>
      </c>
      <c r="BL462" s="24">
        <v>304.5</v>
      </c>
      <c r="BM462" s="24">
        <v>7700.4</v>
      </c>
      <c r="BN462" s="24">
        <v>0</v>
      </c>
      <c r="BO462" s="24">
        <v>2572.6999999999998</v>
      </c>
      <c r="BP462" s="24">
        <v>0</v>
      </c>
      <c r="BQ462" s="24">
        <v>306141.09999999998</v>
      </c>
      <c r="BR462" s="24">
        <v>280666</v>
      </c>
      <c r="BS462" s="24">
        <v>-25475.1</v>
      </c>
      <c r="BT462" s="24">
        <v>-9.08</v>
      </c>
    </row>
    <row r="463" spans="36:72" ht="15.75" thickBot="1" x14ac:dyDescent="0.3">
      <c r="AJ463" s="23" t="s">
        <v>268</v>
      </c>
      <c r="AK463" s="24">
        <v>21762.1</v>
      </c>
      <c r="AL463" s="24">
        <v>4563.3999999999996</v>
      </c>
      <c r="AM463" s="24">
        <v>11634.8</v>
      </c>
      <c r="AN463" s="24">
        <v>55703.9</v>
      </c>
      <c r="AO463" s="24">
        <v>20332.8</v>
      </c>
      <c r="AP463" s="24">
        <v>13693.1</v>
      </c>
      <c r="AQ463" s="24">
        <v>39241.300000000003</v>
      </c>
      <c r="AR463" s="24">
        <v>11933.3</v>
      </c>
      <c r="AS463" s="24">
        <v>0</v>
      </c>
      <c r="AT463" s="24">
        <v>4088.1</v>
      </c>
      <c r="AU463" s="24">
        <v>4498.3</v>
      </c>
      <c r="AV463" s="24">
        <v>0</v>
      </c>
      <c r="AW463" s="24">
        <v>23768.400000000001</v>
      </c>
      <c r="AX463" s="24">
        <v>22449.200000000001</v>
      </c>
      <c r="AY463" s="24">
        <v>0</v>
      </c>
      <c r="AZ463" s="24">
        <v>528.9</v>
      </c>
      <c r="BA463" s="24">
        <v>0</v>
      </c>
      <c r="BB463" s="24">
        <v>0</v>
      </c>
      <c r="BC463" s="24">
        <v>0</v>
      </c>
      <c r="BD463" s="24">
        <v>0</v>
      </c>
      <c r="BE463" s="24">
        <v>0</v>
      </c>
      <c r="BF463" s="24">
        <v>0</v>
      </c>
      <c r="BG463" s="24">
        <v>0</v>
      </c>
      <c r="BH463" s="24">
        <v>0</v>
      </c>
      <c r="BI463" s="24">
        <v>25212.7</v>
      </c>
      <c r="BJ463" s="24">
        <v>119.7</v>
      </c>
      <c r="BK463" s="24">
        <v>0</v>
      </c>
      <c r="BL463" s="24">
        <v>4027.5</v>
      </c>
      <c r="BM463" s="24">
        <v>5708.2</v>
      </c>
      <c r="BN463" s="24">
        <v>0</v>
      </c>
      <c r="BO463" s="24">
        <v>2572.6999999999998</v>
      </c>
      <c r="BP463" s="24">
        <v>8317.9</v>
      </c>
      <c r="BQ463" s="24">
        <v>280156.2</v>
      </c>
      <c r="BR463" s="24">
        <v>279704</v>
      </c>
      <c r="BS463" s="24">
        <v>-452.2</v>
      </c>
      <c r="BT463" s="24">
        <v>-0.16</v>
      </c>
    </row>
    <row r="464" spans="36:72" ht="15.75" thickBot="1" x14ac:dyDescent="0.3">
      <c r="AJ464" s="23" t="s">
        <v>269</v>
      </c>
      <c r="AK464" s="24">
        <v>21762.1</v>
      </c>
      <c r="AL464" s="24">
        <v>4563.3999999999996</v>
      </c>
      <c r="AM464" s="24">
        <v>11634.8</v>
      </c>
      <c r="AN464" s="24">
        <v>65153.2</v>
      </c>
      <c r="AO464" s="24">
        <v>20332.8</v>
      </c>
      <c r="AP464" s="24">
        <v>13632.5</v>
      </c>
      <c r="AQ464" s="24">
        <v>39241.300000000003</v>
      </c>
      <c r="AR464" s="24">
        <v>11933.3</v>
      </c>
      <c r="AS464" s="24">
        <v>0</v>
      </c>
      <c r="AT464" s="24">
        <v>0</v>
      </c>
      <c r="AU464" s="24">
        <v>0</v>
      </c>
      <c r="AV464" s="24">
        <v>0</v>
      </c>
      <c r="AW464" s="24">
        <v>0</v>
      </c>
      <c r="AX464" s="24">
        <v>0</v>
      </c>
      <c r="AY464" s="24">
        <v>1128.8</v>
      </c>
      <c r="AZ464" s="24">
        <v>528.9</v>
      </c>
      <c r="BA464" s="24">
        <v>0</v>
      </c>
      <c r="BB464" s="24">
        <v>0</v>
      </c>
      <c r="BC464" s="24">
        <v>0</v>
      </c>
      <c r="BD464" s="24">
        <v>0</v>
      </c>
      <c r="BE464" s="24">
        <v>0</v>
      </c>
      <c r="BF464" s="24">
        <v>0</v>
      </c>
      <c r="BG464" s="24">
        <v>0</v>
      </c>
      <c r="BH464" s="24">
        <v>0</v>
      </c>
      <c r="BI464" s="24">
        <v>25212.7</v>
      </c>
      <c r="BJ464" s="24">
        <v>2510.1</v>
      </c>
      <c r="BK464" s="24">
        <v>8669.5</v>
      </c>
      <c r="BL464" s="24">
        <v>4027.5</v>
      </c>
      <c r="BM464" s="24">
        <v>38661.4</v>
      </c>
      <c r="BN464" s="24">
        <v>0</v>
      </c>
      <c r="BO464" s="24">
        <v>2572.6999999999998</v>
      </c>
      <c r="BP464" s="24">
        <v>8317.9</v>
      </c>
      <c r="BQ464" s="24">
        <v>279882.7</v>
      </c>
      <c r="BR464" s="24">
        <v>279430</v>
      </c>
      <c r="BS464" s="24">
        <v>-452.7</v>
      </c>
      <c r="BT464" s="24">
        <v>-0.16</v>
      </c>
    </row>
    <row r="465" spans="36:72" ht="15.75" thickBot="1" x14ac:dyDescent="0.3">
      <c r="AJ465" s="23" t="s">
        <v>270</v>
      </c>
      <c r="AK465" s="24">
        <v>21762.1</v>
      </c>
      <c r="AL465" s="24">
        <v>4563.3999999999996</v>
      </c>
      <c r="AM465" s="24">
        <v>11519.6</v>
      </c>
      <c r="AN465" s="24">
        <v>55703.9</v>
      </c>
      <c r="AO465" s="24">
        <v>20332.8</v>
      </c>
      <c r="AP465" s="24">
        <v>13632.5</v>
      </c>
      <c r="AQ465" s="24">
        <v>39241.300000000003</v>
      </c>
      <c r="AR465" s="24">
        <v>11933.3</v>
      </c>
      <c r="AS465" s="24">
        <v>0</v>
      </c>
      <c r="AT465" s="24">
        <v>0</v>
      </c>
      <c r="AU465" s="24">
        <v>4498.3</v>
      </c>
      <c r="AV465" s="24">
        <v>4954</v>
      </c>
      <c r="AW465" s="24">
        <v>17923.900000000001</v>
      </c>
      <c r="AX465" s="24">
        <v>0</v>
      </c>
      <c r="AY465" s="24">
        <v>1128.8</v>
      </c>
      <c r="AZ465" s="24">
        <v>3970.4</v>
      </c>
      <c r="BA465" s="24">
        <v>0</v>
      </c>
      <c r="BB465" s="24">
        <v>0</v>
      </c>
      <c r="BC465" s="24">
        <v>0</v>
      </c>
      <c r="BD465" s="24">
        <v>0</v>
      </c>
      <c r="BE465" s="24">
        <v>0</v>
      </c>
      <c r="BF465" s="24">
        <v>0</v>
      </c>
      <c r="BG465" s="24">
        <v>0</v>
      </c>
      <c r="BH465" s="24">
        <v>0</v>
      </c>
      <c r="BI465" s="24">
        <v>25212.7</v>
      </c>
      <c r="BJ465" s="24">
        <v>9359.6</v>
      </c>
      <c r="BK465" s="24">
        <v>0</v>
      </c>
      <c r="BL465" s="24">
        <v>304.5</v>
      </c>
      <c r="BM465" s="24">
        <v>5708.2</v>
      </c>
      <c r="BN465" s="24">
        <v>23033.200000000001</v>
      </c>
      <c r="BO465" s="24">
        <v>2572.6999999999998</v>
      </c>
      <c r="BP465" s="24">
        <v>8317.9</v>
      </c>
      <c r="BQ465" s="24">
        <v>285673.09999999998</v>
      </c>
      <c r="BR465" s="24">
        <v>278371</v>
      </c>
      <c r="BS465" s="24">
        <v>-7302.1</v>
      </c>
      <c r="BT465" s="24">
        <v>-2.62</v>
      </c>
    </row>
    <row r="466" spans="36:72" ht="15.75" thickBot="1" x14ac:dyDescent="0.3">
      <c r="AJ466" s="23" t="s">
        <v>271</v>
      </c>
      <c r="AK466" s="24">
        <v>17114.599999999999</v>
      </c>
      <c r="AL466" s="24">
        <v>0</v>
      </c>
      <c r="AM466" s="24">
        <v>9488.2999999999993</v>
      </c>
      <c r="AN466" s="24">
        <v>46596.7</v>
      </c>
      <c r="AO466" s="24">
        <v>0</v>
      </c>
      <c r="AP466" s="24">
        <v>12698</v>
      </c>
      <c r="AQ466" s="24">
        <v>28672.3</v>
      </c>
      <c r="AR466" s="24">
        <v>11754</v>
      </c>
      <c r="AS466" s="24">
        <v>0</v>
      </c>
      <c r="AT466" s="24">
        <v>0</v>
      </c>
      <c r="AU466" s="24">
        <v>0</v>
      </c>
      <c r="AV466" s="24">
        <v>4954</v>
      </c>
      <c r="AW466" s="24">
        <v>0</v>
      </c>
      <c r="AX466" s="24">
        <v>0</v>
      </c>
      <c r="AY466" s="24">
        <v>0</v>
      </c>
      <c r="AZ466" s="24">
        <v>0</v>
      </c>
      <c r="BA466" s="24">
        <v>0</v>
      </c>
      <c r="BB466" s="24">
        <v>11899.7</v>
      </c>
      <c r="BC466" s="24">
        <v>85.6</v>
      </c>
      <c r="BD466" s="24">
        <v>4903.8999999999996</v>
      </c>
      <c r="BE466" s="24">
        <v>0</v>
      </c>
      <c r="BF466" s="24">
        <v>188.3</v>
      </c>
      <c r="BG466" s="24">
        <v>0</v>
      </c>
      <c r="BH466" s="24">
        <v>162.30000000000001</v>
      </c>
      <c r="BI466" s="24">
        <v>47743.6</v>
      </c>
      <c r="BJ466" s="24">
        <v>9359.6</v>
      </c>
      <c r="BK466" s="24">
        <v>8669.5</v>
      </c>
      <c r="BL466" s="24">
        <v>0</v>
      </c>
      <c r="BM466" s="24">
        <v>38661.4</v>
      </c>
      <c r="BN466" s="24">
        <v>27876.5</v>
      </c>
      <c r="BO466" s="24">
        <v>2572.6999999999998</v>
      </c>
      <c r="BP466" s="24">
        <v>8317.9</v>
      </c>
      <c r="BQ466" s="24">
        <v>291718.8</v>
      </c>
      <c r="BR466" s="24">
        <v>259938</v>
      </c>
      <c r="BS466" s="24">
        <v>-31780.799999999999</v>
      </c>
      <c r="BT466" s="24">
        <v>-12.23</v>
      </c>
    </row>
    <row r="467" spans="36:72" ht="15.75" thickBot="1" x14ac:dyDescent="0.3">
      <c r="AJ467" s="23" t="s">
        <v>272</v>
      </c>
      <c r="AK467" s="24">
        <v>21762.1</v>
      </c>
      <c r="AL467" s="24">
        <v>4563.3999999999996</v>
      </c>
      <c r="AM467" s="24">
        <v>11519.6</v>
      </c>
      <c r="AN467" s="24">
        <v>46742.9</v>
      </c>
      <c r="AO467" s="24">
        <v>20332.8</v>
      </c>
      <c r="AP467" s="24">
        <v>12698</v>
      </c>
      <c r="AQ467" s="24">
        <v>36500.9</v>
      </c>
      <c r="AR467" s="24">
        <v>11933.3</v>
      </c>
      <c r="AS467" s="24">
        <v>19862.599999999999</v>
      </c>
      <c r="AT467" s="24">
        <v>4088.1</v>
      </c>
      <c r="AU467" s="24">
        <v>17893.400000000001</v>
      </c>
      <c r="AV467" s="24">
        <v>4954</v>
      </c>
      <c r="AW467" s="24">
        <v>11104.4</v>
      </c>
      <c r="AX467" s="24">
        <v>22449.200000000001</v>
      </c>
      <c r="AY467" s="24">
        <v>1128.8</v>
      </c>
      <c r="AZ467" s="24">
        <v>528.9</v>
      </c>
      <c r="BA467" s="24">
        <v>0</v>
      </c>
      <c r="BB467" s="24">
        <v>3510.7</v>
      </c>
      <c r="BC467" s="24">
        <v>0</v>
      </c>
      <c r="BD467" s="24">
        <v>0</v>
      </c>
      <c r="BE467" s="24">
        <v>0</v>
      </c>
      <c r="BF467" s="24">
        <v>0</v>
      </c>
      <c r="BG467" s="24">
        <v>0</v>
      </c>
      <c r="BH467" s="24">
        <v>0</v>
      </c>
      <c r="BI467" s="24">
        <v>20114</v>
      </c>
      <c r="BJ467" s="24">
        <v>2510.1</v>
      </c>
      <c r="BK467" s="24">
        <v>0</v>
      </c>
      <c r="BL467" s="24">
        <v>0</v>
      </c>
      <c r="BM467" s="24">
        <v>5708.2</v>
      </c>
      <c r="BN467" s="24">
        <v>0</v>
      </c>
      <c r="BO467" s="24">
        <v>2572.6999999999998</v>
      </c>
      <c r="BP467" s="24">
        <v>8317.9</v>
      </c>
      <c r="BQ467" s="24">
        <v>290795.8</v>
      </c>
      <c r="BR467" s="24">
        <v>259660</v>
      </c>
      <c r="BS467" s="24">
        <v>-31135.8</v>
      </c>
      <c r="BT467" s="24">
        <v>-11.99</v>
      </c>
    </row>
    <row r="468" spans="36:72" ht="15.75" thickBot="1" x14ac:dyDescent="0.3">
      <c r="AJ468" s="23" t="s">
        <v>273</v>
      </c>
      <c r="AK468" s="24">
        <v>21762.1</v>
      </c>
      <c r="AL468" s="24">
        <v>0</v>
      </c>
      <c r="AM468" s="24">
        <v>9488.2999999999993</v>
      </c>
      <c r="AN468" s="24">
        <v>46596.7</v>
      </c>
      <c r="AO468" s="24">
        <v>8413.6</v>
      </c>
      <c r="AP468" s="24">
        <v>12698</v>
      </c>
      <c r="AQ468" s="24">
        <v>35277.9</v>
      </c>
      <c r="AR468" s="24">
        <v>11933.3</v>
      </c>
      <c r="AS468" s="24">
        <v>35813.300000000003</v>
      </c>
      <c r="AT468" s="24">
        <v>4088.1</v>
      </c>
      <c r="AU468" s="24">
        <v>4498.3</v>
      </c>
      <c r="AV468" s="24">
        <v>4954</v>
      </c>
      <c r="AW468" s="24">
        <v>11104.4</v>
      </c>
      <c r="AX468" s="24">
        <v>24063.8</v>
      </c>
      <c r="AY468" s="24">
        <v>7368.4</v>
      </c>
      <c r="AZ468" s="24">
        <v>6909.2</v>
      </c>
      <c r="BA468" s="24">
        <v>0</v>
      </c>
      <c r="BB468" s="24">
        <v>3510.7</v>
      </c>
      <c r="BC468" s="24">
        <v>0</v>
      </c>
      <c r="BD468" s="24">
        <v>4903.8999999999996</v>
      </c>
      <c r="BE468" s="24">
        <v>0</v>
      </c>
      <c r="BF468" s="24">
        <v>0</v>
      </c>
      <c r="BG468" s="24">
        <v>0</v>
      </c>
      <c r="BH468" s="24">
        <v>162.30000000000001</v>
      </c>
      <c r="BI468" s="24">
        <v>20114</v>
      </c>
      <c r="BJ468" s="24">
        <v>119.7</v>
      </c>
      <c r="BK468" s="24">
        <v>0</v>
      </c>
      <c r="BL468" s="24">
        <v>304.5</v>
      </c>
      <c r="BM468" s="24">
        <v>5708.2</v>
      </c>
      <c r="BN468" s="24">
        <v>0</v>
      </c>
      <c r="BO468" s="24">
        <v>2572.6999999999998</v>
      </c>
      <c r="BP468" s="24">
        <v>8317.9</v>
      </c>
      <c r="BQ468" s="24">
        <v>290683.09999999998</v>
      </c>
      <c r="BR468" s="24">
        <v>260203</v>
      </c>
      <c r="BS468" s="24">
        <v>-30480.1</v>
      </c>
      <c r="BT468" s="24">
        <v>-11.71</v>
      </c>
    </row>
    <row r="469" spans="36:72" ht="15.75" thickBot="1" x14ac:dyDescent="0.3">
      <c r="AJ469" s="23" t="s">
        <v>274</v>
      </c>
      <c r="AK469" s="24">
        <v>16347.4</v>
      </c>
      <c r="AL469" s="24">
        <v>0</v>
      </c>
      <c r="AM469" s="24">
        <v>9488.2999999999993</v>
      </c>
      <c r="AN469" s="24">
        <v>27618.6</v>
      </c>
      <c r="AO469" s="24">
        <v>0</v>
      </c>
      <c r="AP469" s="24">
        <v>12698</v>
      </c>
      <c r="AQ469" s="24">
        <v>34016.400000000001</v>
      </c>
      <c r="AR469" s="24">
        <v>11754</v>
      </c>
      <c r="AS469" s="24">
        <v>0</v>
      </c>
      <c r="AT469" s="24">
        <v>0</v>
      </c>
      <c r="AU469" s="24">
        <v>4498.3</v>
      </c>
      <c r="AV469" s="24">
        <v>0</v>
      </c>
      <c r="AW469" s="24">
        <v>0</v>
      </c>
      <c r="AX469" s="24">
        <v>0</v>
      </c>
      <c r="AY469" s="24">
        <v>7368.4</v>
      </c>
      <c r="AZ469" s="24">
        <v>0</v>
      </c>
      <c r="BA469" s="24">
        <v>0</v>
      </c>
      <c r="BB469" s="24">
        <v>11899.7</v>
      </c>
      <c r="BC469" s="24">
        <v>85.6</v>
      </c>
      <c r="BD469" s="24">
        <v>4903.8999999999996</v>
      </c>
      <c r="BE469" s="24">
        <v>0</v>
      </c>
      <c r="BF469" s="24">
        <v>188.3</v>
      </c>
      <c r="BG469" s="24">
        <v>0</v>
      </c>
      <c r="BH469" s="24">
        <v>162.30000000000001</v>
      </c>
      <c r="BI469" s="24">
        <v>28605.200000000001</v>
      </c>
      <c r="BJ469" s="24">
        <v>9359.6</v>
      </c>
      <c r="BK469" s="24">
        <v>0</v>
      </c>
      <c r="BL469" s="24">
        <v>4027.5</v>
      </c>
      <c r="BM469" s="24">
        <v>38661.4</v>
      </c>
      <c r="BN469" s="24">
        <v>27876.5</v>
      </c>
      <c r="BO469" s="24">
        <v>2572.6999999999998</v>
      </c>
      <c r="BP469" s="24">
        <v>8317.9</v>
      </c>
      <c r="BQ469" s="24">
        <v>260449.8</v>
      </c>
      <c r="BR469" s="24">
        <v>260029</v>
      </c>
      <c r="BS469" s="24">
        <v>-420.8</v>
      </c>
      <c r="BT469" s="24">
        <v>-0.16</v>
      </c>
    </row>
    <row r="470" spans="36:72" ht="15.75" thickBot="1" x14ac:dyDescent="0.3">
      <c r="AJ470" s="23" t="s">
        <v>275</v>
      </c>
      <c r="AK470" s="24">
        <v>17114.599999999999</v>
      </c>
      <c r="AL470" s="24">
        <v>0</v>
      </c>
      <c r="AM470" s="24">
        <v>9488.2999999999993</v>
      </c>
      <c r="AN470" s="24">
        <v>46596.7</v>
      </c>
      <c r="AO470" s="24">
        <v>8413.6</v>
      </c>
      <c r="AP470" s="24">
        <v>12698</v>
      </c>
      <c r="AQ470" s="24">
        <v>34016.400000000001</v>
      </c>
      <c r="AR470" s="24">
        <v>11754</v>
      </c>
      <c r="AS470" s="24">
        <v>48001</v>
      </c>
      <c r="AT470" s="24">
        <v>19846</v>
      </c>
      <c r="AU470" s="24">
        <v>4498.3</v>
      </c>
      <c r="AV470" s="24">
        <v>4954</v>
      </c>
      <c r="AW470" s="24">
        <v>23768.400000000001</v>
      </c>
      <c r="AX470" s="24">
        <v>22449.200000000001</v>
      </c>
      <c r="AY470" s="24">
        <v>9699.2000000000007</v>
      </c>
      <c r="AZ470" s="24">
        <v>528.9</v>
      </c>
      <c r="BA470" s="24">
        <v>0</v>
      </c>
      <c r="BB470" s="24">
        <v>4700.6000000000004</v>
      </c>
      <c r="BC470" s="24">
        <v>85.6</v>
      </c>
      <c r="BD470" s="24">
        <v>4903.8999999999996</v>
      </c>
      <c r="BE470" s="24">
        <v>0</v>
      </c>
      <c r="BF470" s="24">
        <v>188.3</v>
      </c>
      <c r="BG470" s="24">
        <v>0</v>
      </c>
      <c r="BH470" s="24">
        <v>162.30000000000001</v>
      </c>
      <c r="BI470" s="24">
        <v>0</v>
      </c>
      <c r="BJ470" s="24">
        <v>119.7</v>
      </c>
      <c r="BK470" s="24">
        <v>0</v>
      </c>
      <c r="BL470" s="24">
        <v>0</v>
      </c>
      <c r="BM470" s="24">
        <v>0</v>
      </c>
      <c r="BN470" s="24">
        <v>0</v>
      </c>
      <c r="BO470" s="24">
        <v>0</v>
      </c>
      <c r="BP470" s="24">
        <v>8317.9</v>
      </c>
      <c r="BQ470" s="24">
        <v>292304.8</v>
      </c>
      <c r="BR470" s="24">
        <v>259273</v>
      </c>
      <c r="BS470" s="24">
        <v>-33031.800000000003</v>
      </c>
      <c r="BT470" s="24">
        <v>-12.74</v>
      </c>
    </row>
    <row r="471" spans="36:72" ht="15.75" thickBot="1" x14ac:dyDescent="0.3">
      <c r="AJ471" s="23" t="s">
        <v>276</v>
      </c>
      <c r="AK471" s="24">
        <v>16347.4</v>
      </c>
      <c r="AL471" s="24">
        <v>0</v>
      </c>
      <c r="AM471" s="24">
        <v>9488.2999999999993</v>
      </c>
      <c r="AN471" s="24">
        <v>46596.7</v>
      </c>
      <c r="AO471" s="24">
        <v>0</v>
      </c>
      <c r="AP471" s="24">
        <v>12698</v>
      </c>
      <c r="AQ471" s="24">
        <v>34016.400000000001</v>
      </c>
      <c r="AR471" s="24">
        <v>11754</v>
      </c>
      <c r="AS471" s="24">
        <v>0</v>
      </c>
      <c r="AT471" s="24">
        <v>0</v>
      </c>
      <c r="AU471" s="24">
        <v>0</v>
      </c>
      <c r="AV471" s="24">
        <v>0</v>
      </c>
      <c r="AW471" s="24">
        <v>23768.400000000001</v>
      </c>
      <c r="AX471" s="24">
        <v>0</v>
      </c>
      <c r="AY471" s="24">
        <v>0</v>
      </c>
      <c r="AZ471" s="24">
        <v>23676.7</v>
      </c>
      <c r="BA471" s="24">
        <v>0</v>
      </c>
      <c r="BB471" s="24">
        <v>11899.7</v>
      </c>
      <c r="BC471" s="24">
        <v>85.6</v>
      </c>
      <c r="BD471" s="24">
        <v>4903.8999999999996</v>
      </c>
      <c r="BE471" s="24">
        <v>0</v>
      </c>
      <c r="BF471" s="24">
        <v>188.3</v>
      </c>
      <c r="BG471" s="24">
        <v>0</v>
      </c>
      <c r="BH471" s="24">
        <v>162.30000000000001</v>
      </c>
      <c r="BI471" s="24">
        <v>25212.7</v>
      </c>
      <c r="BJ471" s="24">
        <v>2510.1</v>
      </c>
      <c r="BK471" s="24">
        <v>8669.5</v>
      </c>
      <c r="BL471" s="24">
        <v>304.5</v>
      </c>
      <c r="BM471" s="24">
        <v>5708.2</v>
      </c>
      <c r="BN471" s="24">
        <v>29456.5</v>
      </c>
      <c r="BO471" s="24">
        <v>2572.6999999999998</v>
      </c>
      <c r="BP471" s="24">
        <v>0</v>
      </c>
      <c r="BQ471" s="24">
        <v>270019.8</v>
      </c>
      <c r="BR471" s="24">
        <v>259292</v>
      </c>
      <c r="BS471" s="24">
        <v>-10727.8</v>
      </c>
      <c r="BT471" s="24">
        <v>-4.1399999999999997</v>
      </c>
    </row>
    <row r="472" spans="36:72" ht="15.75" thickBot="1" x14ac:dyDescent="0.3">
      <c r="AJ472" s="23" t="s">
        <v>277</v>
      </c>
      <c r="AK472" s="24">
        <v>16347.4</v>
      </c>
      <c r="AL472" s="24">
        <v>0</v>
      </c>
      <c r="AM472" s="24">
        <v>9488.2999999999993</v>
      </c>
      <c r="AN472" s="24">
        <v>27618.6</v>
      </c>
      <c r="AO472" s="24">
        <v>0</v>
      </c>
      <c r="AP472" s="24">
        <v>5269.5</v>
      </c>
      <c r="AQ472" s="24">
        <v>11237.1</v>
      </c>
      <c r="AR472" s="24">
        <v>8018.9</v>
      </c>
      <c r="AS472" s="24">
        <v>0</v>
      </c>
      <c r="AT472" s="24">
        <v>4088.1</v>
      </c>
      <c r="AU472" s="24">
        <v>0</v>
      </c>
      <c r="AV472" s="24">
        <v>4954</v>
      </c>
      <c r="AW472" s="24">
        <v>0</v>
      </c>
      <c r="AX472" s="24">
        <v>0</v>
      </c>
      <c r="AY472" s="24">
        <v>0</v>
      </c>
      <c r="AZ472" s="24">
        <v>23676.7</v>
      </c>
      <c r="BA472" s="24">
        <v>0</v>
      </c>
      <c r="BB472" s="24">
        <v>11899.7</v>
      </c>
      <c r="BC472" s="24">
        <v>2600.1999999999998</v>
      </c>
      <c r="BD472" s="24">
        <v>4903.8999999999996</v>
      </c>
      <c r="BE472" s="24">
        <v>0</v>
      </c>
      <c r="BF472" s="24">
        <v>188.3</v>
      </c>
      <c r="BG472" s="24">
        <v>0</v>
      </c>
      <c r="BH472" s="24">
        <v>162.30000000000001</v>
      </c>
      <c r="BI472" s="24">
        <v>46319.8</v>
      </c>
      <c r="BJ472" s="24">
        <v>2510.1</v>
      </c>
      <c r="BK472" s="24">
        <v>1275.5999999999999</v>
      </c>
      <c r="BL472" s="24">
        <v>0</v>
      </c>
      <c r="BM472" s="24">
        <v>41298.699999999997</v>
      </c>
      <c r="BN472" s="24">
        <v>27876.5</v>
      </c>
      <c r="BO472" s="24">
        <v>2572.6999999999998</v>
      </c>
      <c r="BP472" s="24">
        <v>8317.9</v>
      </c>
      <c r="BQ472" s="24">
        <v>260624.1</v>
      </c>
      <c r="BR472" s="24">
        <v>260204</v>
      </c>
      <c r="BS472" s="24">
        <v>-420.1</v>
      </c>
      <c r="BT472" s="24">
        <v>-0.16</v>
      </c>
    </row>
    <row r="473" spans="36:72" ht="15.75" thickBot="1" x14ac:dyDescent="0.3">
      <c r="AJ473" s="23" t="s">
        <v>278</v>
      </c>
      <c r="AK473" s="24">
        <v>15339.8</v>
      </c>
      <c r="AL473" s="24">
        <v>0</v>
      </c>
      <c r="AM473" s="24">
        <v>9488.2999999999993</v>
      </c>
      <c r="AN473" s="24">
        <v>27618.6</v>
      </c>
      <c r="AO473" s="24">
        <v>0</v>
      </c>
      <c r="AP473" s="24">
        <v>5269.5</v>
      </c>
      <c r="AQ473" s="24">
        <v>11237.1</v>
      </c>
      <c r="AR473" s="24">
        <v>8018.9</v>
      </c>
      <c r="AS473" s="24">
        <v>0</v>
      </c>
      <c r="AT473" s="24">
        <v>0</v>
      </c>
      <c r="AU473" s="24">
        <v>0</v>
      </c>
      <c r="AV473" s="24">
        <v>0</v>
      </c>
      <c r="AW473" s="24">
        <v>0</v>
      </c>
      <c r="AX473" s="24">
        <v>22449.200000000001</v>
      </c>
      <c r="AY473" s="24">
        <v>7368.4</v>
      </c>
      <c r="AZ473" s="24">
        <v>0</v>
      </c>
      <c r="BA473" s="24">
        <v>0</v>
      </c>
      <c r="BB473" s="24">
        <v>11899.7</v>
      </c>
      <c r="BC473" s="24">
        <v>2600.1999999999998</v>
      </c>
      <c r="BD473" s="24">
        <v>4903.8999999999996</v>
      </c>
      <c r="BE473" s="24">
        <v>0</v>
      </c>
      <c r="BF473" s="24">
        <v>188.3</v>
      </c>
      <c r="BG473" s="24">
        <v>0</v>
      </c>
      <c r="BH473" s="24">
        <v>162.30000000000001</v>
      </c>
      <c r="BI473" s="24">
        <v>25212.7</v>
      </c>
      <c r="BJ473" s="24">
        <v>28230.6</v>
      </c>
      <c r="BK473" s="24">
        <v>8669.5</v>
      </c>
      <c r="BL473" s="24">
        <v>26931.5</v>
      </c>
      <c r="BM473" s="24">
        <v>38661.4</v>
      </c>
      <c r="BN473" s="24">
        <v>0</v>
      </c>
      <c r="BO473" s="24">
        <v>2572.6999999999998</v>
      </c>
      <c r="BP473" s="24">
        <v>8317.9</v>
      </c>
      <c r="BQ473" s="24">
        <v>265140.40000000002</v>
      </c>
      <c r="BR473" s="24">
        <v>260120</v>
      </c>
      <c r="BS473" s="24">
        <v>-5020.3999999999996</v>
      </c>
      <c r="BT473" s="24">
        <v>-1.93</v>
      </c>
    </row>
    <row r="474" spans="36:72" ht="15.75" thickBot="1" x14ac:dyDescent="0.3">
      <c r="AJ474" s="23" t="s">
        <v>279</v>
      </c>
      <c r="AK474" s="24">
        <v>0</v>
      </c>
      <c r="AL474" s="24">
        <v>0</v>
      </c>
      <c r="AM474" s="24">
        <v>9488.2999999999993</v>
      </c>
      <c r="AN474" s="24">
        <v>27618.6</v>
      </c>
      <c r="AO474" s="24">
        <v>0</v>
      </c>
      <c r="AP474" s="24">
        <v>12698</v>
      </c>
      <c r="AQ474" s="24">
        <v>19270.599999999999</v>
      </c>
      <c r="AR474" s="24">
        <v>8018.9</v>
      </c>
      <c r="AS474" s="24">
        <v>0</v>
      </c>
      <c r="AT474" s="24">
        <v>0</v>
      </c>
      <c r="AU474" s="24">
        <v>0</v>
      </c>
      <c r="AV474" s="24">
        <v>0</v>
      </c>
      <c r="AW474" s="24">
        <v>17923.900000000001</v>
      </c>
      <c r="AX474" s="24">
        <v>0</v>
      </c>
      <c r="AY474" s="24">
        <v>0</v>
      </c>
      <c r="AZ474" s="24">
        <v>528.9</v>
      </c>
      <c r="BA474" s="24">
        <v>0</v>
      </c>
      <c r="BB474" s="24">
        <v>11899.7</v>
      </c>
      <c r="BC474" s="24">
        <v>2600.1999999999998</v>
      </c>
      <c r="BD474" s="24">
        <v>4903.8999999999996</v>
      </c>
      <c r="BE474" s="24">
        <v>0</v>
      </c>
      <c r="BF474" s="24">
        <v>188.3</v>
      </c>
      <c r="BG474" s="24">
        <v>0</v>
      </c>
      <c r="BH474" s="24">
        <v>162.30000000000001</v>
      </c>
      <c r="BI474" s="24">
        <v>47743.6</v>
      </c>
      <c r="BJ474" s="24">
        <v>28230.6</v>
      </c>
      <c r="BK474" s="24">
        <v>8669.5</v>
      </c>
      <c r="BL474" s="24">
        <v>26931.5</v>
      </c>
      <c r="BM474" s="24">
        <v>5708.2</v>
      </c>
      <c r="BN474" s="24">
        <v>0</v>
      </c>
      <c r="BO474" s="24">
        <v>19501.5</v>
      </c>
      <c r="BP474" s="24">
        <v>8317.9</v>
      </c>
      <c r="BQ474" s="24">
        <v>260404.3</v>
      </c>
      <c r="BR474" s="24">
        <v>259984</v>
      </c>
      <c r="BS474" s="24">
        <v>-420.3</v>
      </c>
      <c r="BT474" s="24">
        <v>-0.16</v>
      </c>
    </row>
    <row r="475" spans="36:72" ht="15.75" thickBot="1" x14ac:dyDescent="0.3">
      <c r="AJ475" s="23" t="s">
        <v>280</v>
      </c>
      <c r="AK475" s="24">
        <v>16347.4</v>
      </c>
      <c r="AL475" s="24">
        <v>0</v>
      </c>
      <c r="AM475" s="24">
        <v>9488.2999999999993</v>
      </c>
      <c r="AN475" s="24">
        <v>46596.7</v>
      </c>
      <c r="AO475" s="24">
        <v>0</v>
      </c>
      <c r="AP475" s="24">
        <v>5269.5</v>
      </c>
      <c r="AQ475" s="24">
        <v>11237.1</v>
      </c>
      <c r="AR475" s="24">
        <v>8018.9</v>
      </c>
      <c r="AS475" s="24">
        <v>0</v>
      </c>
      <c r="AT475" s="24">
        <v>19846</v>
      </c>
      <c r="AU475" s="24">
        <v>4498.3</v>
      </c>
      <c r="AV475" s="24">
        <v>0</v>
      </c>
      <c r="AW475" s="24">
        <v>0</v>
      </c>
      <c r="AX475" s="24">
        <v>0</v>
      </c>
      <c r="AY475" s="24">
        <v>0</v>
      </c>
      <c r="AZ475" s="24">
        <v>0</v>
      </c>
      <c r="BA475" s="24">
        <v>0</v>
      </c>
      <c r="BB475" s="24">
        <v>11899.7</v>
      </c>
      <c r="BC475" s="24">
        <v>2600.1999999999998</v>
      </c>
      <c r="BD475" s="24">
        <v>4903.8999999999996</v>
      </c>
      <c r="BE475" s="24">
        <v>0</v>
      </c>
      <c r="BF475" s="24">
        <v>188.3</v>
      </c>
      <c r="BG475" s="24">
        <v>0</v>
      </c>
      <c r="BH475" s="24">
        <v>162.30000000000001</v>
      </c>
      <c r="BI475" s="24">
        <v>47743.6</v>
      </c>
      <c r="BJ475" s="24">
        <v>119.7</v>
      </c>
      <c r="BK475" s="24">
        <v>0</v>
      </c>
      <c r="BL475" s="24">
        <v>4027.5</v>
      </c>
      <c r="BM475" s="24">
        <v>38661.4</v>
      </c>
      <c r="BN475" s="24">
        <v>23033.200000000001</v>
      </c>
      <c r="BO475" s="24">
        <v>2572.6999999999998</v>
      </c>
      <c r="BP475" s="24">
        <v>8317.9</v>
      </c>
      <c r="BQ475" s="24">
        <v>265532.5</v>
      </c>
      <c r="BR475" s="24">
        <v>260364</v>
      </c>
      <c r="BS475" s="24">
        <v>-5168.5</v>
      </c>
      <c r="BT475" s="24">
        <v>-1.99</v>
      </c>
    </row>
    <row r="476" spans="36:72" ht="15.75" thickBot="1" x14ac:dyDescent="0.3">
      <c r="AJ476" s="23" t="s">
        <v>281</v>
      </c>
      <c r="AK476" s="24">
        <v>15339.8</v>
      </c>
      <c r="AL476" s="24">
        <v>0</v>
      </c>
      <c r="AM476" s="24">
        <v>9488.2999999999993</v>
      </c>
      <c r="AN476" s="24">
        <v>27618.6</v>
      </c>
      <c r="AO476" s="24">
        <v>0</v>
      </c>
      <c r="AP476" s="24">
        <v>0</v>
      </c>
      <c r="AQ476" s="24">
        <v>11237.1</v>
      </c>
      <c r="AR476" s="24">
        <v>8018.9</v>
      </c>
      <c r="AS476" s="24">
        <v>0</v>
      </c>
      <c r="AT476" s="24">
        <v>0</v>
      </c>
      <c r="AU476" s="24">
        <v>0</v>
      </c>
      <c r="AV476" s="24">
        <v>4954</v>
      </c>
      <c r="AW476" s="24">
        <v>0</v>
      </c>
      <c r="AX476" s="24">
        <v>0</v>
      </c>
      <c r="AY476" s="24">
        <v>11762.5</v>
      </c>
      <c r="AZ476" s="24">
        <v>0</v>
      </c>
      <c r="BA476" s="24">
        <v>0</v>
      </c>
      <c r="BB476" s="24">
        <v>11899.7</v>
      </c>
      <c r="BC476" s="24">
        <v>2600.1999999999998</v>
      </c>
      <c r="BD476" s="24">
        <v>4903.8999999999996</v>
      </c>
      <c r="BE476" s="24">
        <v>0</v>
      </c>
      <c r="BF476" s="24">
        <v>188.3</v>
      </c>
      <c r="BG476" s="24">
        <v>0</v>
      </c>
      <c r="BH476" s="24">
        <v>162.30000000000001</v>
      </c>
      <c r="BI476" s="24">
        <v>25212.7</v>
      </c>
      <c r="BJ476" s="24">
        <v>27473.3</v>
      </c>
      <c r="BK476" s="24">
        <v>23580.1</v>
      </c>
      <c r="BL476" s="24">
        <v>0</v>
      </c>
      <c r="BM476" s="24">
        <v>38661.4</v>
      </c>
      <c r="BN476" s="24">
        <v>29456.5</v>
      </c>
      <c r="BO476" s="24">
        <v>0</v>
      </c>
      <c r="BP476" s="24">
        <v>8317.9</v>
      </c>
      <c r="BQ476" s="24">
        <v>260875.5</v>
      </c>
      <c r="BR476" s="24">
        <v>260454</v>
      </c>
      <c r="BS476" s="24">
        <v>-421.5</v>
      </c>
      <c r="BT476" s="24">
        <v>-0.16</v>
      </c>
    </row>
    <row r="477" spans="36:72" ht="15.75" thickBot="1" x14ac:dyDescent="0.3">
      <c r="AJ477" s="23" t="s">
        <v>282</v>
      </c>
      <c r="AK477" s="24">
        <v>0</v>
      </c>
      <c r="AL477" s="24">
        <v>0</v>
      </c>
      <c r="AM477" s="24">
        <v>9488.2999999999993</v>
      </c>
      <c r="AN477" s="24">
        <v>27618.6</v>
      </c>
      <c r="AO477" s="24">
        <v>0</v>
      </c>
      <c r="AP477" s="24">
        <v>5269.5</v>
      </c>
      <c r="AQ477" s="24">
        <v>11237.1</v>
      </c>
      <c r="AR477" s="24">
        <v>8018.9</v>
      </c>
      <c r="AS477" s="24">
        <v>41677.800000000003</v>
      </c>
      <c r="AT477" s="24">
        <v>0</v>
      </c>
      <c r="AU477" s="24">
        <v>0</v>
      </c>
      <c r="AV477" s="24">
        <v>0</v>
      </c>
      <c r="AW477" s="24">
        <v>0</v>
      </c>
      <c r="AX477" s="24">
        <v>0</v>
      </c>
      <c r="AY477" s="24">
        <v>7368.4</v>
      </c>
      <c r="AZ477" s="24">
        <v>0</v>
      </c>
      <c r="BA477" s="24">
        <v>0</v>
      </c>
      <c r="BB477" s="24">
        <v>11899.7</v>
      </c>
      <c r="BC477" s="24">
        <v>2600.1999999999998</v>
      </c>
      <c r="BD477" s="24">
        <v>4903.8999999999996</v>
      </c>
      <c r="BE477" s="24">
        <v>0</v>
      </c>
      <c r="BF477" s="24">
        <v>188.3</v>
      </c>
      <c r="BG477" s="24">
        <v>0</v>
      </c>
      <c r="BH477" s="24">
        <v>162.30000000000001</v>
      </c>
      <c r="BI477" s="24">
        <v>20114</v>
      </c>
      <c r="BJ477" s="24">
        <v>2510.1</v>
      </c>
      <c r="BK477" s="24">
        <v>5666.1</v>
      </c>
      <c r="BL477" s="24">
        <v>24613.7</v>
      </c>
      <c r="BM477" s="24">
        <v>38661.4</v>
      </c>
      <c r="BN477" s="24">
        <v>27876.5</v>
      </c>
      <c r="BO477" s="24">
        <v>2572.6999999999998</v>
      </c>
      <c r="BP477" s="24">
        <v>8317.9</v>
      </c>
      <c r="BQ477" s="24">
        <v>260765.4</v>
      </c>
      <c r="BR477" s="24">
        <v>260344</v>
      </c>
      <c r="BS477" s="24">
        <v>-421.4</v>
      </c>
      <c r="BT477" s="24">
        <v>-0.16</v>
      </c>
    </row>
    <row r="478" spans="36:72" ht="15.75" thickBot="1" x14ac:dyDescent="0.3">
      <c r="AJ478" s="23" t="s">
        <v>283</v>
      </c>
      <c r="AK478" s="24">
        <v>6534</v>
      </c>
      <c r="AL478" s="24">
        <v>0</v>
      </c>
      <c r="AM478" s="24">
        <v>9488.2999999999993</v>
      </c>
      <c r="AN478" s="24">
        <v>27618.6</v>
      </c>
      <c r="AO478" s="24">
        <v>0</v>
      </c>
      <c r="AP478" s="24">
        <v>5269.5</v>
      </c>
      <c r="AQ478" s="24">
        <v>11237.1</v>
      </c>
      <c r="AR478" s="24">
        <v>8018.9</v>
      </c>
      <c r="AS478" s="24">
        <v>41677.800000000003</v>
      </c>
      <c r="AT478" s="24">
        <v>0</v>
      </c>
      <c r="AU478" s="24">
        <v>0</v>
      </c>
      <c r="AV478" s="24">
        <v>0</v>
      </c>
      <c r="AW478" s="24">
        <v>0</v>
      </c>
      <c r="AX478" s="24">
        <v>0</v>
      </c>
      <c r="AY478" s="24">
        <v>0</v>
      </c>
      <c r="AZ478" s="24">
        <v>528.9</v>
      </c>
      <c r="BA478" s="24">
        <v>0</v>
      </c>
      <c r="BB478" s="24">
        <v>11899.7</v>
      </c>
      <c r="BC478" s="24">
        <v>2600.1999999999998</v>
      </c>
      <c r="BD478" s="24">
        <v>4903.8999999999996</v>
      </c>
      <c r="BE478" s="24">
        <v>0</v>
      </c>
      <c r="BF478" s="24">
        <v>188.3</v>
      </c>
      <c r="BG478" s="24">
        <v>0</v>
      </c>
      <c r="BH478" s="24">
        <v>162.30000000000001</v>
      </c>
      <c r="BI478" s="24">
        <v>0</v>
      </c>
      <c r="BJ478" s="24">
        <v>27473.3</v>
      </c>
      <c r="BK478" s="24">
        <v>0</v>
      </c>
      <c r="BL478" s="24">
        <v>31709.200000000001</v>
      </c>
      <c r="BM478" s="24">
        <v>20860.7</v>
      </c>
      <c r="BN478" s="24">
        <v>29456.5</v>
      </c>
      <c r="BO478" s="24">
        <v>19501.5</v>
      </c>
      <c r="BP478" s="24">
        <v>8317.9</v>
      </c>
      <c r="BQ478" s="24">
        <v>267446.59999999998</v>
      </c>
      <c r="BR478" s="24">
        <v>267015</v>
      </c>
      <c r="BS478" s="24">
        <v>-431.6</v>
      </c>
      <c r="BT478" s="24">
        <v>-0.16</v>
      </c>
    </row>
    <row r="479" spans="36:72" ht="15.75" thickBot="1" x14ac:dyDescent="0.3">
      <c r="AJ479" s="23" t="s">
        <v>284</v>
      </c>
      <c r="AK479" s="24">
        <v>15339.8</v>
      </c>
      <c r="AL479" s="24">
        <v>0</v>
      </c>
      <c r="AM479" s="24">
        <v>9488.2999999999993</v>
      </c>
      <c r="AN479" s="24">
        <v>27618.6</v>
      </c>
      <c r="AO479" s="24">
        <v>0</v>
      </c>
      <c r="AP479" s="24">
        <v>5269.5</v>
      </c>
      <c r="AQ479" s="24">
        <v>11237.1</v>
      </c>
      <c r="AR479" s="24">
        <v>8018.9</v>
      </c>
      <c r="AS479" s="24">
        <v>41677.800000000003</v>
      </c>
      <c r="AT479" s="24">
        <v>4088.1</v>
      </c>
      <c r="AU479" s="24">
        <v>0</v>
      </c>
      <c r="AV479" s="24">
        <v>4954</v>
      </c>
      <c r="AW479" s="24">
        <v>0</v>
      </c>
      <c r="AX479" s="24">
        <v>0</v>
      </c>
      <c r="AY479" s="24">
        <v>0</v>
      </c>
      <c r="AZ479" s="24">
        <v>0</v>
      </c>
      <c r="BA479" s="24">
        <v>0</v>
      </c>
      <c r="BB479" s="24">
        <v>11899.7</v>
      </c>
      <c r="BC479" s="24">
        <v>2600.1999999999998</v>
      </c>
      <c r="BD479" s="24">
        <v>4903.8999999999996</v>
      </c>
      <c r="BE479" s="24">
        <v>0</v>
      </c>
      <c r="BF479" s="24">
        <v>188.3</v>
      </c>
      <c r="BG479" s="24">
        <v>0</v>
      </c>
      <c r="BH479" s="24">
        <v>162.30000000000001</v>
      </c>
      <c r="BI479" s="24">
        <v>0</v>
      </c>
      <c r="BJ479" s="24">
        <v>119.7</v>
      </c>
      <c r="BK479" s="24">
        <v>8669.5</v>
      </c>
      <c r="BL479" s="24">
        <v>304.5</v>
      </c>
      <c r="BM479" s="24">
        <v>38661.4</v>
      </c>
      <c r="BN479" s="24">
        <v>27876.5</v>
      </c>
      <c r="BO479" s="24">
        <v>19501.5</v>
      </c>
      <c r="BP479" s="24">
        <v>8317.9</v>
      </c>
      <c r="BQ479" s="24">
        <v>250897.4</v>
      </c>
      <c r="BR479" s="24">
        <v>271770</v>
      </c>
      <c r="BS479" s="24">
        <v>20872.599999999999</v>
      </c>
      <c r="BT479" s="24">
        <v>7.68</v>
      </c>
    </row>
    <row r="480" spans="36:72" ht="15.75" thickBot="1" x14ac:dyDescent="0.3">
      <c r="AJ480" s="23" t="s">
        <v>285</v>
      </c>
      <c r="AK480" s="24">
        <v>15339.8</v>
      </c>
      <c r="AL480" s="24">
        <v>0</v>
      </c>
      <c r="AM480" s="24">
        <v>9488.2999999999993</v>
      </c>
      <c r="AN480" s="24">
        <v>27618.6</v>
      </c>
      <c r="AO480" s="24">
        <v>0</v>
      </c>
      <c r="AP480" s="24">
        <v>12698</v>
      </c>
      <c r="AQ480" s="24">
        <v>23921.1</v>
      </c>
      <c r="AR480" s="24">
        <v>11754</v>
      </c>
      <c r="AS480" s="24">
        <v>0</v>
      </c>
      <c r="AT480" s="24">
        <v>4088.1</v>
      </c>
      <c r="AU480" s="24">
        <v>0</v>
      </c>
      <c r="AV480" s="24">
        <v>0</v>
      </c>
      <c r="AW480" s="24">
        <v>0</v>
      </c>
      <c r="AX480" s="24">
        <v>0</v>
      </c>
      <c r="AY480" s="24">
        <v>7692.4</v>
      </c>
      <c r="AZ480" s="24">
        <v>0</v>
      </c>
      <c r="BA480" s="24">
        <v>0</v>
      </c>
      <c r="BB480" s="24">
        <v>11899.7</v>
      </c>
      <c r="BC480" s="24">
        <v>2600.1999999999998</v>
      </c>
      <c r="BD480" s="24">
        <v>4903.8999999999996</v>
      </c>
      <c r="BE480" s="24">
        <v>0</v>
      </c>
      <c r="BF480" s="24">
        <v>188.3</v>
      </c>
      <c r="BG480" s="24">
        <v>0</v>
      </c>
      <c r="BH480" s="24">
        <v>162.30000000000001</v>
      </c>
      <c r="BI480" s="24">
        <v>47743.6</v>
      </c>
      <c r="BJ480" s="24">
        <v>2510.1</v>
      </c>
      <c r="BK480" s="24">
        <v>8669.5</v>
      </c>
      <c r="BL480" s="24">
        <v>34238.300000000003</v>
      </c>
      <c r="BM480" s="24">
        <v>38661.4</v>
      </c>
      <c r="BN480" s="24">
        <v>0</v>
      </c>
      <c r="BO480" s="24">
        <v>2572.6999999999998</v>
      </c>
      <c r="BP480" s="24">
        <v>8317.9</v>
      </c>
      <c r="BQ480" s="24">
        <v>275067.90000000002</v>
      </c>
      <c r="BR480" s="24">
        <v>274624</v>
      </c>
      <c r="BS480" s="24">
        <v>-443.9</v>
      </c>
      <c r="BT480" s="24">
        <v>-0.16</v>
      </c>
    </row>
    <row r="481" spans="36:72" ht="15.75" thickBot="1" x14ac:dyDescent="0.3">
      <c r="AJ481" s="23" t="s">
        <v>286</v>
      </c>
      <c r="AK481" s="24">
        <v>0</v>
      </c>
      <c r="AL481" s="24">
        <v>0</v>
      </c>
      <c r="AM481" s="24">
        <v>9488.2999999999993</v>
      </c>
      <c r="AN481" s="24">
        <v>27618.6</v>
      </c>
      <c r="AO481" s="24">
        <v>0</v>
      </c>
      <c r="AP481" s="24">
        <v>12698</v>
      </c>
      <c r="AQ481" s="24">
        <v>19270.599999999999</v>
      </c>
      <c r="AR481" s="24">
        <v>8018.9</v>
      </c>
      <c r="AS481" s="24">
        <v>0</v>
      </c>
      <c r="AT481" s="24">
        <v>0</v>
      </c>
      <c r="AU481" s="24">
        <v>4498.3</v>
      </c>
      <c r="AV481" s="24">
        <v>0</v>
      </c>
      <c r="AW481" s="24">
        <v>23768.400000000001</v>
      </c>
      <c r="AX481" s="24">
        <v>22449.200000000001</v>
      </c>
      <c r="AY481" s="24">
        <v>0</v>
      </c>
      <c r="AZ481" s="24">
        <v>0</v>
      </c>
      <c r="BA481" s="24">
        <v>0</v>
      </c>
      <c r="BB481" s="24">
        <v>11899.7</v>
      </c>
      <c r="BC481" s="24">
        <v>2600.1999999999998</v>
      </c>
      <c r="BD481" s="24">
        <v>4903.8999999999996</v>
      </c>
      <c r="BE481" s="24">
        <v>0</v>
      </c>
      <c r="BF481" s="24">
        <v>188.3</v>
      </c>
      <c r="BG481" s="24">
        <v>0</v>
      </c>
      <c r="BH481" s="24">
        <v>162.30000000000001</v>
      </c>
      <c r="BI481" s="24">
        <v>42637.8</v>
      </c>
      <c r="BJ481" s="24">
        <v>2510.1</v>
      </c>
      <c r="BK481" s="24">
        <v>0</v>
      </c>
      <c r="BL481" s="24">
        <v>26931.5</v>
      </c>
      <c r="BM481" s="24">
        <v>5708.2</v>
      </c>
      <c r="BN481" s="24">
        <v>0</v>
      </c>
      <c r="BO481" s="24">
        <v>41897.599999999999</v>
      </c>
      <c r="BP481" s="24">
        <v>8317.9</v>
      </c>
      <c r="BQ481" s="24">
        <v>275567.7</v>
      </c>
      <c r="BR481" s="24">
        <v>275124</v>
      </c>
      <c r="BS481" s="24">
        <v>-443.7</v>
      </c>
      <c r="BT481" s="24">
        <v>-0.16</v>
      </c>
    </row>
    <row r="482" spans="36:72" ht="15.75" thickBot="1" x14ac:dyDescent="0.3">
      <c r="AJ482" s="23" t="s">
        <v>287</v>
      </c>
      <c r="AK482" s="24">
        <v>0</v>
      </c>
      <c r="AL482" s="24">
        <v>0</v>
      </c>
      <c r="AM482" s="24">
        <v>0</v>
      </c>
      <c r="AN482" s="24">
        <v>27618.6</v>
      </c>
      <c r="AO482" s="24">
        <v>0</v>
      </c>
      <c r="AP482" s="24">
        <v>5269.5</v>
      </c>
      <c r="AQ482" s="24">
        <v>11237.1</v>
      </c>
      <c r="AR482" s="24">
        <v>8018.9</v>
      </c>
      <c r="AS482" s="24">
        <v>41677.800000000003</v>
      </c>
      <c r="AT482" s="24">
        <v>0</v>
      </c>
      <c r="AU482" s="24">
        <v>0</v>
      </c>
      <c r="AV482" s="24">
        <v>4954</v>
      </c>
      <c r="AW482" s="24">
        <v>30438.6</v>
      </c>
      <c r="AX482" s="24">
        <v>0</v>
      </c>
      <c r="AY482" s="24">
        <v>0</v>
      </c>
      <c r="AZ482" s="24">
        <v>528.9</v>
      </c>
      <c r="BA482" s="24">
        <v>0</v>
      </c>
      <c r="BB482" s="24">
        <v>11899.7</v>
      </c>
      <c r="BC482" s="24">
        <v>2600.1999999999998</v>
      </c>
      <c r="BD482" s="24">
        <v>4903.8999999999996</v>
      </c>
      <c r="BE482" s="24">
        <v>0</v>
      </c>
      <c r="BF482" s="24">
        <v>188.3</v>
      </c>
      <c r="BG482" s="24">
        <v>0</v>
      </c>
      <c r="BH482" s="24">
        <v>162.30000000000001</v>
      </c>
      <c r="BI482" s="24">
        <v>16016.3</v>
      </c>
      <c r="BJ482" s="24">
        <v>28230.6</v>
      </c>
      <c r="BK482" s="24">
        <v>8669.5</v>
      </c>
      <c r="BL482" s="24">
        <v>304.5</v>
      </c>
      <c r="BM482" s="24">
        <v>0</v>
      </c>
      <c r="BN482" s="24">
        <v>23033.200000000001</v>
      </c>
      <c r="BO482" s="24">
        <v>41897.599999999999</v>
      </c>
      <c r="BP482" s="24">
        <v>8317.9</v>
      </c>
      <c r="BQ482" s="24">
        <v>275967.40000000002</v>
      </c>
      <c r="BR482" s="24">
        <v>275522</v>
      </c>
      <c r="BS482" s="24">
        <v>-445.4</v>
      </c>
      <c r="BT482" s="24">
        <v>-0.16</v>
      </c>
    </row>
    <row r="483" spans="36:72" ht="15.75" thickBot="1" x14ac:dyDescent="0.3">
      <c r="AJ483" s="23" t="s">
        <v>288</v>
      </c>
      <c r="AK483" s="24">
        <v>16347.4</v>
      </c>
      <c r="AL483" s="24">
        <v>0</v>
      </c>
      <c r="AM483" s="24">
        <v>9488.2999999999993</v>
      </c>
      <c r="AN483" s="24">
        <v>27618.6</v>
      </c>
      <c r="AO483" s="24">
        <v>0</v>
      </c>
      <c r="AP483" s="24">
        <v>12698</v>
      </c>
      <c r="AQ483" s="24">
        <v>11237.1</v>
      </c>
      <c r="AR483" s="24">
        <v>8018.9</v>
      </c>
      <c r="AS483" s="24">
        <v>41677.800000000003</v>
      </c>
      <c r="AT483" s="24">
        <v>19846</v>
      </c>
      <c r="AU483" s="24">
        <v>0</v>
      </c>
      <c r="AV483" s="24">
        <v>0</v>
      </c>
      <c r="AW483" s="24">
        <v>0</v>
      </c>
      <c r="AX483" s="24">
        <v>0</v>
      </c>
      <c r="AY483" s="24">
        <v>0</v>
      </c>
      <c r="AZ483" s="24">
        <v>0</v>
      </c>
      <c r="BA483" s="24">
        <v>0</v>
      </c>
      <c r="BB483" s="24">
        <v>11899.7</v>
      </c>
      <c r="BC483" s="24">
        <v>85.6</v>
      </c>
      <c r="BD483" s="24">
        <v>4903.8999999999996</v>
      </c>
      <c r="BE483" s="24">
        <v>0</v>
      </c>
      <c r="BF483" s="24">
        <v>188.3</v>
      </c>
      <c r="BG483" s="24">
        <v>0</v>
      </c>
      <c r="BH483" s="24">
        <v>162.30000000000001</v>
      </c>
      <c r="BI483" s="24">
        <v>16016.3</v>
      </c>
      <c r="BJ483" s="24">
        <v>119.7</v>
      </c>
      <c r="BK483" s="24">
        <v>19162.900000000001</v>
      </c>
      <c r="BL483" s="24">
        <v>304.5</v>
      </c>
      <c r="BM483" s="24">
        <v>38661.4</v>
      </c>
      <c r="BN483" s="24">
        <v>27876.5</v>
      </c>
      <c r="BO483" s="24">
        <v>2572.6999999999998</v>
      </c>
      <c r="BP483" s="24">
        <v>8317.9</v>
      </c>
      <c r="BQ483" s="24">
        <v>277203.90000000002</v>
      </c>
      <c r="BR483" s="24">
        <v>276756</v>
      </c>
      <c r="BS483" s="24">
        <v>-447.9</v>
      </c>
      <c r="BT483" s="24">
        <v>-0.16</v>
      </c>
    </row>
    <row r="484" spans="36:72" ht="15.75" thickBot="1" x14ac:dyDescent="0.3">
      <c r="AJ484" s="23" t="s">
        <v>289</v>
      </c>
      <c r="AK484" s="24">
        <v>16347.4</v>
      </c>
      <c r="AL484" s="24">
        <v>0</v>
      </c>
      <c r="AM484" s="24">
        <v>0</v>
      </c>
      <c r="AN484" s="24">
        <v>0</v>
      </c>
      <c r="AO484" s="24">
        <v>0</v>
      </c>
      <c r="AP484" s="24">
        <v>0</v>
      </c>
      <c r="AQ484" s="24">
        <v>2270.1999999999998</v>
      </c>
      <c r="AR484" s="24">
        <v>0</v>
      </c>
      <c r="AS484" s="24">
        <v>0</v>
      </c>
      <c r="AT484" s="24">
        <v>0</v>
      </c>
      <c r="AU484" s="24">
        <v>0</v>
      </c>
      <c r="AV484" s="24">
        <v>4954</v>
      </c>
      <c r="AW484" s="24">
        <v>0</v>
      </c>
      <c r="AX484" s="24">
        <v>0</v>
      </c>
      <c r="AY484" s="24">
        <v>7368.4</v>
      </c>
      <c r="AZ484" s="24">
        <v>0</v>
      </c>
      <c r="BA484" s="24">
        <v>0</v>
      </c>
      <c r="BB484" s="24">
        <v>11899.7</v>
      </c>
      <c r="BC484" s="24">
        <v>2600.1999999999998</v>
      </c>
      <c r="BD484" s="24">
        <v>4903.8999999999996</v>
      </c>
      <c r="BE484" s="24">
        <v>0</v>
      </c>
      <c r="BF484" s="24">
        <v>188.3</v>
      </c>
      <c r="BG484" s="24">
        <v>0</v>
      </c>
      <c r="BH484" s="24">
        <v>162.30000000000001</v>
      </c>
      <c r="BI484" s="24">
        <v>90332.3</v>
      </c>
      <c r="BJ484" s="24">
        <v>28230.6</v>
      </c>
      <c r="BK484" s="24">
        <v>23580.1</v>
      </c>
      <c r="BL484" s="24">
        <v>304.5</v>
      </c>
      <c r="BM484" s="24">
        <v>43826.7</v>
      </c>
      <c r="BN484" s="24">
        <v>47882.3</v>
      </c>
      <c r="BO484" s="24">
        <v>2572.6999999999998</v>
      </c>
      <c r="BP484" s="24">
        <v>8317.9</v>
      </c>
      <c r="BQ484" s="24">
        <v>295741.3</v>
      </c>
      <c r="BR484" s="24">
        <v>295264</v>
      </c>
      <c r="BS484" s="24">
        <v>-477.3</v>
      </c>
      <c r="BT484" s="24">
        <v>-0.16</v>
      </c>
    </row>
    <row r="485" spans="36:72" ht="15.75" thickBot="1" x14ac:dyDescent="0.3">
      <c r="AJ485" s="23" t="s">
        <v>290</v>
      </c>
      <c r="AK485" s="24">
        <v>16347.4</v>
      </c>
      <c r="AL485" s="24">
        <v>0</v>
      </c>
      <c r="AM485" s="24">
        <v>9488.2999999999993</v>
      </c>
      <c r="AN485" s="24">
        <v>27618.6</v>
      </c>
      <c r="AO485" s="24">
        <v>0</v>
      </c>
      <c r="AP485" s="24">
        <v>5269.5</v>
      </c>
      <c r="AQ485" s="24">
        <v>11237.1</v>
      </c>
      <c r="AR485" s="24">
        <v>8018.9</v>
      </c>
      <c r="AS485" s="24">
        <v>12035.9</v>
      </c>
      <c r="AT485" s="24">
        <v>0</v>
      </c>
      <c r="AU485" s="24">
        <v>7080.9</v>
      </c>
      <c r="AV485" s="24">
        <v>0</v>
      </c>
      <c r="AW485" s="24">
        <v>23768.400000000001</v>
      </c>
      <c r="AX485" s="24">
        <v>0</v>
      </c>
      <c r="AY485" s="24">
        <v>0</v>
      </c>
      <c r="AZ485" s="24">
        <v>0</v>
      </c>
      <c r="BA485" s="24">
        <v>0</v>
      </c>
      <c r="BB485" s="24">
        <v>11899.7</v>
      </c>
      <c r="BC485" s="24">
        <v>2600.1999999999998</v>
      </c>
      <c r="BD485" s="24">
        <v>4903.8999999999996</v>
      </c>
      <c r="BE485" s="24">
        <v>0</v>
      </c>
      <c r="BF485" s="24">
        <v>188.3</v>
      </c>
      <c r="BG485" s="24">
        <v>0</v>
      </c>
      <c r="BH485" s="24">
        <v>162.30000000000001</v>
      </c>
      <c r="BI485" s="24">
        <v>23279.599999999999</v>
      </c>
      <c r="BJ485" s="24">
        <v>28230.6</v>
      </c>
      <c r="BK485" s="24">
        <v>0</v>
      </c>
      <c r="BL485" s="24">
        <v>26931.5</v>
      </c>
      <c r="BM485" s="24">
        <v>0</v>
      </c>
      <c r="BN485" s="24">
        <v>27876.5</v>
      </c>
      <c r="BO485" s="24">
        <v>41897.599999999999</v>
      </c>
      <c r="BP485" s="24">
        <v>8317.9</v>
      </c>
      <c r="BQ485" s="24">
        <v>297153.09999999998</v>
      </c>
      <c r="BR485" s="24">
        <v>296674</v>
      </c>
      <c r="BS485" s="24">
        <v>-479.1</v>
      </c>
      <c r="BT485" s="24">
        <v>-0.16</v>
      </c>
    </row>
    <row r="486" spans="36:72" ht="15.75" thickBot="1" x14ac:dyDescent="0.3">
      <c r="AJ486" s="23" t="s">
        <v>291</v>
      </c>
      <c r="AK486" s="24">
        <v>16347.4</v>
      </c>
      <c r="AL486" s="24">
        <v>0</v>
      </c>
      <c r="AM486" s="24">
        <v>9488.2999999999993</v>
      </c>
      <c r="AN486" s="24">
        <v>27618.6</v>
      </c>
      <c r="AO486" s="24">
        <v>0</v>
      </c>
      <c r="AP486" s="24">
        <v>12698</v>
      </c>
      <c r="AQ486" s="24">
        <v>19270.599999999999</v>
      </c>
      <c r="AR486" s="24">
        <v>8018.9</v>
      </c>
      <c r="AS486" s="24">
        <v>0</v>
      </c>
      <c r="AT486" s="24">
        <v>0</v>
      </c>
      <c r="AU486" s="24">
        <v>4498.3</v>
      </c>
      <c r="AV486" s="24">
        <v>4954</v>
      </c>
      <c r="AW486" s="24">
        <v>23768.400000000001</v>
      </c>
      <c r="AX486" s="24">
        <v>0</v>
      </c>
      <c r="AY486" s="24">
        <v>0</v>
      </c>
      <c r="AZ486" s="24">
        <v>0</v>
      </c>
      <c r="BA486" s="24">
        <v>0</v>
      </c>
      <c r="BB486" s="24">
        <v>11899.7</v>
      </c>
      <c r="BC486" s="24">
        <v>85.6</v>
      </c>
      <c r="BD486" s="24">
        <v>4903.8999999999996</v>
      </c>
      <c r="BE486" s="24">
        <v>0</v>
      </c>
      <c r="BF486" s="24">
        <v>188.3</v>
      </c>
      <c r="BG486" s="24">
        <v>0</v>
      </c>
      <c r="BH486" s="24">
        <v>162.30000000000001</v>
      </c>
      <c r="BI486" s="24">
        <v>80450.8</v>
      </c>
      <c r="BJ486" s="24">
        <v>2510.1</v>
      </c>
      <c r="BK486" s="24">
        <v>0</v>
      </c>
      <c r="BL486" s="24">
        <v>304.5</v>
      </c>
      <c r="BM486" s="24">
        <v>0</v>
      </c>
      <c r="BN486" s="24">
        <v>27876.5</v>
      </c>
      <c r="BO486" s="24">
        <v>33198.1</v>
      </c>
      <c r="BP486" s="24">
        <v>8317.9</v>
      </c>
      <c r="BQ486" s="24">
        <v>296560.09999999998</v>
      </c>
      <c r="BR486" s="24">
        <v>296082</v>
      </c>
      <c r="BS486" s="24">
        <v>-478.1</v>
      </c>
      <c r="BT486" s="24">
        <v>-0.16</v>
      </c>
    </row>
    <row r="487" spans="36:72" ht="15.75" thickBot="1" x14ac:dyDescent="0.3">
      <c r="AJ487" s="23" t="s">
        <v>292</v>
      </c>
      <c r="AK487" s="24">
        <v>15339.8</v>
      </c>
      <c r="AL487" s="24">
        <v>0</v>
      </c>
      <c r="AM487" s="24">
        <v>9488.2999999999993</v>
      </c>
      <c r="AN487" s="24">
        <v>27618.6</v>
      </c>
      <c r="AO487" s="24">
        <v>0</v>
      </c>
      <c r="AP487" s="24">
        <v>0</v>
      </c>
      <c r="AQ487" s="24">
        <v>11237.1</v>
      </c>
      <c r="AR487" s="24">
        <v>8018.9</v>
      </c>
      <c r="AS487" s="24">
        <v>0</v>
      </c>
      <c r="AT487" s="24">
        <v>0</v>
      </c>
      <c r="AU487" s="24">
        <v>0</v>
      </c>
      <c r="AV487" s="24">
        <v>17136.2</v>
      </c>
      <c r="AW487" s="24">
        <v>23768.400000000001</v>
      </c>
      <c r="AX487" s="24">
        <v>0</v>
      </c>
      <c r="AY487" s="24">
        <v>1128.8</v>
      </c>
      <c r="AZ487" s="24">
        <v>0</v>
      </c>
      <c r="BA487" s="24">
        <v>0</v>
      </c>
      <c r="BB487" s="24">
        <v>11899.7</v>
      </c>
      <c r="BC487" s="24">
        <v>2600.1999999999998</v>
      </c>
      <c r="BD487" s="24">
        <v>4903.8999999999996</v>
      </c>
      <c r="BE487" s="24">
        <v>0</v>
      </c>
      <c r="BF487" s="24">
        <v>188.3</v>
      </c>
      <c r="BG487" s="24">
        <v>0</v>
      </c>
      <c r="BH487" s="24">
        <v>162.30000000000001</v>
      </c>
      <c r="BI487" s="24">
        <v>80450.8</v>
      </c>
      <c r="BJ487" s="24">
        <v>28230.6</v>
      </c>
      <c r="BK487" s="24">
        <v>8669.5</v>
      </c>
      <c r="BL487" s="24">
        <v>0</v>
      </c>
      <c r="BM487" s="24">
        <v>5708.2</v>
      </c>
      <c r="BN487" s="24">
        <v>29456.5</v>
      </c>
      <c r="BO487" s="24">
        <v>2572.6999999999998</v>
      </c>
      <c r="BP487" s="24">
        <v>8317.9</v>
      </c>
      <c r="BQ487" s="24">
        <v>296896.7</v>
      </c>
      <c r="BR487" s="24">
        <v>296418</v>
      </c>
      <c r="BS487" s="24">
        <v>-478.7</v>
      </c>
      <c r="BT487" s="24">
        <v>-0.16</v>
      </c>
    </row>
    <row r="488" spans="36:72" ht="15.75" thickBot="1" x14ac:dyDescent="0.3">
      <c r="AJ488" s="23" t="s">
        <v>293</v>
      </c>
      <c r="AK488" s="24">
        <v>0</v>
      </c>
      <c r="AL488" s="24">
        <v>0</v>
      </c>
      <c r="AM488" s="24">
        <v>0</v>
      </c>
      <c r="AN488" s="24">
        <v>0</v>
      </c>
      <c r="AO488" s="24">
        <v>0</v>
      </c>
      <c r="AP488" s="24">
        <v>0</v>
      </c>
      <c r="AQ488" s="24">
        <v>11237.1</v>
      </c>
      <c r="AR488" s="24">
        <v>8018.9</v>
      </c>
      <c r="AS488" s="24">
        <v>0</v>
      </c>
      <c r="AT488" s="24">
        <v>0</v>
      </c>
      <c r="AU488" s="24">
        <v>0</v>
      </c>
      <c r="AV488" s="24">
        <v>4954</v>
      </c>
      <c r="AW488" s="24">
        <v>0</v>
      </c>
      <c r="AX488" s="24">
        <v>0</v>
      </c>
      <c r="AY488" s="24">
        <v>1128.8</v>
      </c>
      <c r="AZ488" s="24">
        <v>23676.7</v>
      </c>
      <c r="BA488" s="24">
        <v>0</v>
      </c>
      <c r="BB488" s="24">
        <v>11899.7</v>
      </c>
      <c r="BC488" s="24">
        <v>6915.7</v>
      </c>
      <c r="BD488" s="24">
        <v>4903.8999999999996</v>
      </c>
      <c r="BE488" s="24">
        <v>0</v>
      </c>
      <c r="BF488" s="24">
        <v>188.3</v>
      </c>
      <c r="BG488" s="24">
        <v>0</v>
      </c>
      <c r="BH488" s="24">
        <v>162.30000000000001</v>
      </c>
      <c r="BI488" s="24">
        <v>47743.6</v>
      </c>
      <c r="BJ488" s="24">
        <v>30195.7</v>
      </c>
      <c r="BK488" s="24">
        <v>8669.5</v>
      </c>
      <c r="BL488" s="24">
        <v>304.5</v>
      </c>
      <c r="BM488" s="24">
        <v>87759.1</v>
      </c>
      <c r="BN488" s="24">
        <v>47882.3</v>
      </c>
      <c r="BO488" s="24">
        <v>2572.6999999999998</v>
      </c>
      <c r="BP488" s="24">
        <v>0</v>
      </c>
      <c r="BQ488" s="24">
        <v>298212.8</v>
      </c>
      <c r="BR488" s="24">
        <v>297732</v>
      </c>
      <c r="BS488" s="24">
        <v>-480.8</v>
      </c>
      <c r="BT488" s="24">
        <v>-0.16</v>
      </c>
    </row>
    <row r="489" spans="36:72" ht="15.75" thickBot="1" x14ac:dyDescent="0.3">
      <c r="AJ489" s="23" t="s">
        <v>294</v>
      </c>
      <c r="AK489" s="24">
        <v>15339.8</v>
      </c>
      <c r="AL489" s="24">
        <v>0</v>
      </c>
      <c r="AM489" s="24">
        <v>9488.2999999999993</v>
      </c>
      <c r="AN489" s="24">
        <v>27618.6</v>
      </c>
      <c r="AO489" s="24">
        <v>0</v>
      </c>
      <c r="AP489" s="24">
        <v>12698</v>
      </c>
      <c r="AQ489" s="24">
        <v>19270.599999999999</v>
      </c>
      <c r="AR489" s="24">
        <v>8018.9</v>
      </c>
      <c r="AS489" s="24">
        <v>19862.599999999999</v>
      </c>
      <c r="AT489" s="24">
        <v>4088.1</v>
      </c>
      <c r="AU489" s="24">
        <v>4498.3</v>
      </c>
      <c r="AV489" s="24">
        <v>4954</v>
      </c>
      <c r="AW489" s="24">
        <v>0</v>
      </c>
      <c r="AX489" s="24">
        <v>22449.200000000001</v>
      </c>
      <c r="AY489" s="24">
        <v>0</v>
      </c>
      <c r="AZ489" s="24">
        <v>0</v>
      </c>
      <c r="BA489" s="24">
        <v>0</v>
      </c>
      <c r="BB489" s="24">
        <v>11899.7</v>
      </c>
      <c r="BC489" s="24">
        <v>2600.1999999999998</v>
      </c>
      <c r="BD489" s="24">
        <v>4903.8999999999996</v>
      </c>
      <c r="BE489" s="24">
        <v>0</v>
      </c>
      <c r="BF489" s="24">
        <v>188.3</v>
      </c>
      <c r="BG489" s="24">
        <v>0</v>
      </c>
      <c r="BH489" s="24">
        <v>162.30000000000001</v>
      </c>
      <c r="BI489" s="24">
        <v>23279.599999999999</v>
      </c>
      <c r="BJ489" s="24">
        <v>2510.1</v>
      </c>
      <c r="BK489" s="24">
        <v>0</v>
      </c>
      <c r="BL489" s="24">
        <v>304.5</v>
      </c>
      <c r="BM489" s="24">
        <v>38661.4</v>
      </c>
      <c r="BN489" s="24">
        <v>0</v>
      </c>
      <c r="BO489" s="24">
        <v>41897.599999999999</v>
      </c>
      <c r="BP489" s="24">
        <v>8317.9</v>
      </c>
      <c r="BQ489" s="24">
        <v>283011.8</v>
      </c>
      <c r="BR489" s="24">
        <v>298434</v>
      </c>
      <c r="BS489" s="24">
        <v>15422.2</v>
      </c>
      <c r="BT489" s="24">
        <v>5.17</v>
      </c>
    </row>
    <row r="490" spans="36:72" ht="15.75" thickBot="1" x14ac:dyDescent="0.3">
      <c r="AJ490" s="23" t="s">
        <v>295</v>
      </c>
      <c r="AK490" s="24">
        <v>0</v>
      </c>
      <c r="AL490" s="24">
        <v>0</v>
      </c>
      <c r="AM490" s="24">
        <v>9488.2999999999993</v>
      </c>
      <c r="AN490" s="24">
        <v>0</v>
      </c>
      <c r="AO490" s="24">
        <v>0</v>
      </c>
      <c r="AP490" s="24">
        <v>0</v>
      </c>
      <c r="AQ490" s="24">
        <v>11237.1</v>
      </c>
      <c r="AR490" s="24">
        <v>8018.9</v>
      </c>
      <c r="AS490" s="24">
        <v>0</v>
      </c>
      <c r="AT490" s="24">
        <v>0</v>
      </c>
      <c r="AU490" s="24">
        <v>0</v>
      </c>
      <c r="AV490" s="24">
        <v>0</v>
      </c>
      <c r="AW490" s="24">
        <v>0</v>
      </c>
      <c r="AX490" s="24">
        <v>44957.599999999999</v>
      </c>
      <c r="AY490" s="24">
        <v>0</v>
      </c>
      <c r="AZ490" s="24">
        <v>0</v>
      </c>
      <c r="BA490" s="24">
        <v>0</v>
      </c>
      <c r="BB490" s="24">
        <v>11899.7</v>
      </c>
      <c r="BC490" s="24">
        <v>2600.1999999999998</v>
      </c>
      <c r="BD490" s="24">
        <v>4903.8999999999996</v>
      </c>
      <c r="BE490" s="24">
        <v>0</v>
      </c>
      <c r="BF490" s="24">
        <v>188.3</v>
      </c>
      <c r="BG490" s="24">
        <v>0</v>
      </c>
      <c r="BH490" s="24">
        <v>162.30000000000001</v>
      </c>
      <c r="BI490" s="24">
        <v>47743.6</v>
      </c>
      <c r="BJ490" s="24">
        <v>2510.1</v>
      </c>
      <c r="BK490" s="24">
        <v>19162.900000000001</v>
      </c>
      <c r="BL490" s="24">
        <v>35352.6</v>
      </c>
      <c r="BM490" s="24">
        <v>38661.4</v>
      </c>
      <c r="BN490" s="24">
        <v>0</v>
      </c>
      <c r="BO490" s="24">
        <v>41897.599999999999</v>
      </c>
      <c r="BP490" s="24">
        <v>8317.9</v>
      </c>
      <c r="BQ490" s="24">
        <v>287102.40000000002</v>
      </c>
      <c r="BR490" s="24">
        <v>296214</v>
      </c>
      <c r="BS490" s="24">
        <v>9111.6</v>
      </c>
      <c r="BT490" s="24">
        <v>3.08</v>
      </c>
    </row>
    <row r="491" spans="36:72" ht="15.75" thickBot="1" x14ac:dyDescent="0.3">
      <c r="AJ491" s="23" t="s">
        <v>296</v>
      </c>
      <c r="AK491" s="24">
        <v>16347.4</v>
      </c>
      <c r="AL491" s="24">
        <v>0</v>
      </c>
      <c r="AM491" s="24">
        <v>9488.2999999999993</v>
      </c>
      <c r="AN491" s="24">
        <v>27618.6</v>
      </c>
      <c r="AO491" s="24">
        <v>0</v>
      </c>
      <c r="AP491" s="24">
        <v>0</v>
      </c>
      <c r="AQ491" s="24">
        <v>11237.1</v>
      </c>
      <c r="AR491" s="24">
        <v>8018.9</v>
      </c>
      <c r="AS491" s="24">
        <v>19862.599999999999</v>
      </c>
      <c r="AT491" s="24">
        <v>0</v>
      </c>
      <c r="AU491" s="24">
        <v>0</v>
      </c>
      <c r="AV491" s="24">
        <v>0</v>
      </c>
      <c r="AW491" s="24">
        <v>0</v>
      </c>
      <c r="AX491" s="24">
        <v>0</v>
      </c>
      <c r="AY491" s="24">
        <v>7368.4</v>
      </c>
      <c r="AZ491" s="24">
        <v>6909.2</v>
      </c>
      <c r="BA491" s="24">
        <v>0</v>
      </c>
      <c r="BB491" s="24">
        <v>11899.7</v>
      </c>
      <c r="BC491" s="24">
        <v>2600.1999999999998</v>
      </c>
      <c r="BD491" s="24">
        <v>4903.8999999999996</v>
      </c>
      <c r="BE491" s="24">
        <v>0</v>
      </c>
      <c r="BF491" s="24">
        <v>188.3</v>
      </c>
      <c r="BG491" s="24">
        <v>0</v>
      </c>
      <c r="BH491" s="24">
        <v>162.30000000000001</v>
      </c>
      <c r="BI491" s="24">
        <v>23279.599999999999</v>
      </c>
      <c r="BJ491" s="24">
        <v>27473.3</v>
      </c>
      <c r="BK491" s="24">
        <v>8669.5</v>
      </c>
      <c r="BL491" s="24">
        <v>31709.200000000001</v>
      </c>
      <c r="BM491" s="24">
        <v>38661.4</v>
      </c>
      <c r="BN491" s="24">
        <v>29456.5</v>
      </c>
      <c r="BO491" s="24">
        <v>2572.6999999999998</v>
      </c>
      <c r="BP491" s="24">
        <v>8317.9</v>
      </c>
      <c r="BQ491" s="24">
        <v>296744.90000000002</v>
      </c>
      <c r="BR491" s="24">
        <v>296266</v>
      </c>
      <c r="BS491" s="24">
        <v>-478.9</v>
      </c>
      <c r="BT491" s="24">
        <v>-0.16</v>
      </c>
    </row>
    <row r="492" spans="36:72" ht="15.75" thickBot="1" x14ac:dyDescent="0.3">
      <c r="AJ492" s="23" t="s">
        <v>297</v>
      </c>
      <c r="AK492" s="24">
        <v>15339.8</v>
      </c>
      <c r="AL492" s="24">
        <v>0</v>
      </c>
      <c r="AM492" s="24">
        <v>0</v>
      </c>
      <c r="AN492" s="24">
        <v>27618.6</v>
      </c>
      <c r="AO492" s="24">
        <v>0</v>
      </c>
      <c r="AP492" s="24">
        <v>5269.5</v>
      </c>
      <c r="AQ492" s="24">
        <v>11237.1</v>
      </c>
      <c r="AR492" s="24">
        <v>8018.9</v>
      </c>
      <c r="AS492" s="24">
        <v>19862.599999999999</v>
      </c>
      <c r="AT492" s="24">
        <v>0</v>
      </c>
      <c r="AU492" s="24">
        <v>0</v>
      </c>
      <c r="AV492" s="24">
        <v>4954</v>
      </c>
      <c r="AW492" s="24">
        <v>11104.4</v>
      </c>
      <c r="AX492" s="24">
        <v>40499.9</v>
      </c>
      <c r="AY492" s="24">
        <v>9699.2000000000007</v>
      </c>
      <c r="AZ492" s="24">
        <v>0</v>
      </c>
      <c r="BA492" s="24">
        <v>0</v>
      </c>
      <c r="BB492" s="24">
        <v>11899.7</v>
      </c>
      <c r="BC492" s="24">
        <v>2600.1999999999998</v>
      </c>
      <c r="BD492" s="24">
        <v>4903.8999999999996</v>
      </c>
      <c r="BE492" s="24">
        <v>0</v>
      </c>
      <c r="BF492" s="24">
        <v>188.3</v>
      </c>
      <c r="BG492" s="24">
        <v>0</v>
      </c>
      <c r="BH492" s="24">
        <v>162.30000000000001</v>
      </c>
      <c r="BI492" s="24">
        <v>23279.599999999999</v>
      </c>
      <c r="BJ492" s="24">
        <v>9359.6</v>
      </c>
      <c r="BK492" s="24">
        <v>23580.1</v>
      </c>
      <c r="BL492" s="24">
        <v>304.5</v>
      </c>
      <c r="BM492" s="24">
        <v>7700.4</v>
      </c>
      <c r="BN492" s="24">
        <v>0</v>
      </c>
      <c r="BO492" s="24">
        <v>2572.6999999999998</v>
      </c>
      <c r="BP492" s="24">
        <v>8317.9</v>
      </c>
      <c r="BQ492" s="24">
        <v>248473</v>
      </c>
      <c r="BR492" s="24">
        <v>297196</v>
      </c>
      <c r="BS492" s="24">
        <v>48723</v>
      </c>
      <c r="BT492" s="24">
        <v>16.39</v>
      </c>
    </row>
    <row r="493" spans="36:72" ht="15.75" thickBot="1" x14ac:dyDescent="0.3">
      <c r="AJ493" s="23" t="s">
        <v>298</v>
      </c>
      <c r="AK493" s="24">
        <v>17114.599999999999</v>
      </c>
      <c r="AL493" s="24">
        <v>0</v>
      </c>
      <c r="AM493" s="24">
        <v>9488.2999999999993</v>
      </c>
      <c r="AN493" s="24">
        <v>27618.6</v>
      </c>
      <c r="AO493" s="24">
        <v>0</v>
      </c>
      <c r="AP493" s="24">
        <v>5269.5</v>
      </c>
      <c r="AQ493" s="24">
        <v>11237.1</v>
      </c>
      <c r="AR493" s="24">
        <v>8018.9</v>
      </c>
      <c r="AS493" s="24">
        <v>41677.800000000003</v>
      </c>
      <c r="AT493" s="24">
        <v>0</v>
      </c>
      <c r="AU493" s="24">
        <v>0</v>
      </c>
      <c r="AV493" s="24">
        <v>0</v>
      </c>
      <c r="AW493" s="24">
        <v>0</v>
      </c>
      <c r="AX493" s="24">
        <v>0</v>
      </c>
      <c r="AY493" s="24">
        <v>9699.2000000000007</v>
      </c>
      <c r="AZ493" s="24">
        <v>0</v>
      </c>
      <c r="BA493" s="24">
        <v>0</v>
      </c>
      <c r="BB493" s="24">
        <v>11899.7</v>
      </c>
      <c r="BC493" s="24">
        <v>2600.1999999999998</v>
      </c>
      <c r="BD493" s="24">
        <v>4903.8999999999996</v>
      </c>
      <c r="BE493" s="24">
        <v>0</v>
      </c>
      <c r="BF493" s="24">
        <v>188.3</v>
      </c>
      <c r="BG493" s="24">
        <v>0</v>
      </c>
      <c r="BH493" s="24">
        <v>162.30000000000001</v>
      </c>
      <c r="BI493" s="24">
        <v>0</v>
      </c>
      <c r="BJ493" s="24">
        <v>27473.3</v>
      </c>
      <c r="BK493" s="24">
        <v>8669.5</v>
      </c>
      <c r="BL493" s="24">
        <v>34238.300000000003</v>
      </c>
      <c r="BM493" s="24">
        <v>38661.4</v>
      </c>
      <c r="BN493" s="24">
        <v>27876.5</v>
      </c>
      <c r="BO493" s="24">
        <v>2572.6999999999998</v>
      </c>
      <c r="BP493" s="24">
        <v>8317.9</v>
      </c>
      <c r="BQ493" s="24">
        <v>297687.90000000002</v>
      </c>
      <c r="BR493" s="24">
        <v>297208</v>
      </c>
      <c r="BS493" s="24">
        <v>-479.9</v>
      </c>
      <c r="BT493" s="24">
        <v>-0.16</v>
      </c>
    </row>
    <row r="494" spans="36:72" ht="15.75" thickBot="1" x14ac:dyDescent="0.3">
      <c r="AJ494" s="23" t="s">
        <v>299</v>
      </c>
      <c r="AK494" s="24">
        <v>15339.8</v>
      </c>
      <c r="AL494" s="24">
        <v>0</v>
      </c>
      <c r="AM494" s="24">
        <v>9488.2999999999993</v>
      </c>
      <c r="AN494" s="24">
        <v>27618.6</v>
      </c>
      <c r="AO494" s="24">
        <v>0</v>
      </c>
      <c r="AP494" s="24">
        <v>0</v>
      </c>
      <c r="AQ494" s="24">
        <v>11237.1</v>
      </c>
      <c r="AR494" s="24">
        <v>8018.9</v>
      </c>
      <c r="AS494" s="24">
        <v>0</v>
      </c>
      <c r="AT494" s="24">
        <v>0</v>
      </c>
      <c r="AU494" s="24">
        <v>0</v>
      </c>
      <c r="AV494" s="24">
        <v>4954</v>
      </c>
      <c r="AW494" s="24">
        <v>23768.400000000001</v>
      </c>
      <c r="AX494" s="24">
        <v>0</v>
      </c>
      <c r="AY494" s="24">
        <v>0</v>
      </c>
      <c r="AZ494" s="24">
        <v>528.9</v>
      </c>
      <c r="BA494" s="24">
        <v>0</v>
      </c>
      <c r="BB494" s="24">
        <v>11899.7</v>
      </c>
      <c r="BC494" s="24">
        <v>2600.1999999999998</v>
      </c>
      <c r="BD494" s="24">
        <v>4903.8999999999996</v>
      </c>
      <c r="BE494" s="24">
        <v>0</v>
      </c>
      <c r="BF494" s="24">
        <v>188.3</v>
      </c>
      <c r="BG494" s="24">
        <v>0</v>
      </c>
      <c r="BH494" s="24">
        <v>162.30000000000001</v>
      </c>
      <c r="BI494" s="24">
        <v>47743.6</v>
      </c>
      <c r="BJ494" s="24">
        <v>30195.7</v>
      </c>
      <c r="BK494" s="24">
        <v>8669.5</v>
      </c>
      <c r="BL494" s="24">
        <v>304.5</v>
      </c>
      <c r="BM494" s="24">
        <v>5708.2</v>
      </c>
      <c r="BN494" s="24">
        <v>23033.200000000001</v>
      </c>
      <c r="BO494" s="24">
        <v>41897.599999999999</v>
      </c>
      <c r="BP494" s="24">
        <v>8317.9</v>
      </c>
      <c r="BQ494" s="24">
        <v>286578.5</v>
      </c>
      <c r="BR494" s="24">
        <v>296092</v>
      </c>
      <c r="BS494" s="24">
        <v>9513.5</v>
      </c>
      <c r="BT494" s="24">
        <v>3.21</v>
      </c>
    </row>
    <row r="495" spans="36:72" ht="15.75" thickBot="1" x14ac:dyDescent="0.3">
      <c r="AJ495" s="23" t="s">
        <v>300</v>
      </c>
      <c r="AK495" s="24">
        <v>0</v>
      </c>
      <c r="AL495" s="24">
        <v>0</v>
      </c>
      <c r="AM495" s="24">
        <v>9488.2999999999993</v>
      </c>
      <c r="AN495" s="24">
        <v>27618.6</v>
      </c>
      <c r="AO495" s="24">
        <v>0</v>
      </c>
      <c r="AP495" s="24">
        <v>12698</v>
      </c>
      <c r="AQ495" s="24">
        <v>11237.1</v>
      </c>
      <c r="AR495" s="24">
        <v>8018.9</v>
      </c>
      <c r="AS495" s="24">
        <v>48001</v>
      </c>
      <c r="AT495" s="24">
        <v>0</v>
      </c>
      <c r="AU495" s="24">
        <v>0</v>
      </c>
      <c r="AV495" s="24">
        <v>4954</v>
      </c>
      <c r="AW495" s="24">
        <v>0</v>
      </c>
      <c r="AX495" s="24">
        <v>0</v>
      </c>
      <c r="AY495" s="24">
        <v>0</v>
      </c>
      <c r="AZ495" s="24">
        <v>528.9</v>
      </c>
      <c r="BA495" s="24">
        <v>0</v>
      </c>
      <c r="BB495" s="24">
        <v>11899.7</v>
      </c>
      <c r="BC495" s="24">
        <v>2600.1999999999998</v>
      </c>
      <c r="BD495" s="24">
        <v>4903.8999999999996</v>
      </c>
      <c r="BE495" s="24">
        <v>0</v>
      </c>
      <c r="BF495" s="24">
        <v>188.3</v>
      </c>
      <c r="BG495" s="24">
        <v>0</v>
      </c>
      <c r="BH495" s="24">
        <v>162.30000000000001</v>
      </c>
      <c r="BI495" s="24">
        <v>0</v>
      </c>
      <c r="BJ495" s="24">
        <v>28230.6</v>
      </c>
      <c r="BK495" s="24">
        <v>8669.5</v>
      </c>
      <c r="BL495" s="24">
        <v>304.5</v>
      </c>
      <c r="BM495" s="24">
        <v>38661.4</v>
      </c>
      <c r="BN495" s="24">
        <v>27876.5</v>
      </c>
      <c r="BO495" s="24">
        <v>41897.599999999999</v>
      </c>
      <c r="BP495" s="24">
        <v>8317.9</v>
      </c>
      <c r="BQ495" s="24">
        <v>296257.09999999998</v>
      </c>
      <c r="BR495" s="24">
        <v>295779</v>
      </c>
      <c r="BS495" s="24">
        <v>-478.1</v>
      </c>
      <c r="BT495" s="24">
        <v>-0.16</v>
      </c>
    </row>
    <row r="496" spans="36:72" ht="15.75" thickBot="1" x14ac:dyDescent="0.3">
      <c r="AJ496" s="23" t="s">
        <v>301</v>
      </c>
      <c r="AK496" s="24">
        <v>21762.1</v>
      </c>
      <c r="AL496" s="24">
        <v>0</v>
      </c>
      <c r="AM496" s="24">
        <v>9488.2999999999993</v>
      </c>
      <c r="AN496" s="24">
        <v>46596.7</v>
      </c>
      <c r="AO496" s="24">
        <v>18243.400000000001</v>
      </c>
      <c r="AP496" s="24">
        <v>12698</v>
      </c>
      <c r="AQ496" s="24">
        <v>35277.9</v>
      </c>
      <c r="AR496" s="24">
        <v>11933.3</v>
      </c>
      <c r="AS496" s="24">
        <v>10643.7</v>
      </c>
      <c r="AT496" s="24">
        <v>0</v>
      </c>
      <c r="AU496" s="24">
        <v>1055.7</v>
      </c>
      <c r="AV496" s="24">
        <v>0</v>
      </c>
      <c r="AW496" s="24">
        <v>0</v>
      </c>
      <c r="AX496" s="24">
        <v>0</v>
      </c>
      <c r="AY496" s="24">
        <v>0</v>
      </c>
      <c r="AZ496" s="24">
        <v>528.9</v>
      </c>
      <c r="BA496" s="24">
        <v>0</v>
      </c>
      <c r="BB496" s="24">
        <v>3510.7</v>
      </c>
      <c r="BC496" s="24">
        <v>0</v>
      </c>
      <c r="BD496" s="24">
        <v>4903.8999999999996</v>
      </c>
      <c r="BE496" s="24">
        <v>0</v>
      </c>
      <c r="BF496" s="24">
        <v>0</v>
      </c>
      <c r="BG496" s="24">
        <v>0</v>
      </c>
      <c r="BH496" s="24">
        <v>162.30000000000001</v>
      </c>
      <c r="BI496" s="24">
        <v>23279.599999999999</v>
      </c>
      <c r="BJ496" s="24">
        <v>2510.1</v>
      </c>
      <c r="BK496" s="24">
        <v>0</v>
      </c>
      <c r="BL496" s="24">
        <v>304.5</v>
      </c>
      <c r="BM496" s="24">
        <v>7700.4</v>
      </c>
      <c r="BN496" s="24">
        <v>0</v>
      </c>
      <c r="BO496" s="24">
        <v>2572.6999999999998</v>
      </c>
      <c r="BP496" s="24">
        <v>8317.9</v>
      </c>
      <c r="BQ496" s="24">
        <v>221490</v>
      </c>
      <c r="BR496" s="24">
        <v>221132</v>
      </c>
      <c r="BS496" s="24">
        <v>-358</v>
      </c>
      <c r="BT496" s="24">
        <v>-0.16</v>
      </c>
    </row>
    <row r="497" spans="36:72" ht="15.75" thickBot="1" x14ac:dyDescent="0.3">
      <c r="AJ497" s="23" t="s">
        <v>302</v>
      </c>
      <c r="AK497" s="24">
        <v>21762.1</v>
      </c>
      <c r="AL497" s="24">
        <v>4563.3999999999996</v>
      </c>
      <c r="AM497" s="24">
        <v>11519.6</v>
      </c>
      <c r="AN497" s="24">
        <v>52946.5</v>
      </c>
      <c r="AO497" s="24">
        <v>20332.8</v>
      </c>
      <c r="AP497" s="24">
        <v>12698</v>
      </c>
      <c r="AQ497" s="24">
        <v>35277.9</v>
      </c>
      <c r="AR497" s="24">
        <v>11933.3</v>
      </c>
      <c r="AS497" s="24">
        <v>0</v>
      </c>
      <c r="AT497" s="24">
        <v>0</v>
      </c>
      <c r="AU497" s="24">
        <v>0</v>
      </c>
      <c r="AV497" s="24">
        <v>2058.8000000000002</v>
      </c>
      <c r="AW497" s="24">
        <v>0</v>
      </c>
      <c r="AX497" s="24">
        <v>0</v>
      </c>
      <c r="AY497" s="24">
        <v>0</v>
      </c>
      <c r="AZ497" s="24">
        <v>528.9</v>
      </c>
      <c r="BA497" s="24">
        <v>0</v>
      </c>
      <c r="BB497" s="24">
        <v>0</v>
      </c>
      <c r="BC497" s="24">
        <v>0</v>
      </c>
      <c r="BD497" s="24">
        <v>0</v>
      </c>
      <c r="BE497" s="24">
        <v>0</v>
      </c>
      <c r="BF497" s="24">
        <v>0</v>
      </c>
      <c r="BG497" s="24">
        <v>0</v>
      </c>
      <c r="BH497" s="24">
        <v>162.30000000000001</v>
      </c>
      <c r="BI497" s="24">
        <v>23279.599999999999</v>
      </c>
      <c r="BJ497" s="24">
        <v>2510.1</v>
      </c>
      <c r="BK497" s="24">
        <v>0</v>
      </c>
      <c r="BL497" s="24">
        <v>304.5</v>
      </c>
      <c r="BM497" s="24">
        <v>7700.4</v>
      </c>
      <c r="BN497" s="24">
        <v>0</v>
      </c>
      <c r="BO497" s="24">
        <v>2572.6999999999998</v>
      </c>
      <c r="BP497" s="24">
        <v>8317.9</v>
      </c>
      <c r="BQ497" s="24">
        <v>218468.6</v>
      </c>
      <c r="BR497" s="24">
        <v>218116</v>
      </c>
      <c r="BS497" s="24">
        <v>-352.6</v>
      </c>
      <c r="BT497" s="24">
        <v>-0.16</v>
      </c>
    </row>
    <row r="498" spans="36:72" ht="15.75" thickBot="1" x14ac:dyDescent="0.3">
      <c r="AJ498" s="23" t="s">
        <v>303</v>
      </c>
      <c r="AK498" s="24">
        <v>21762.1</v>
      </c>
      <c r="AL498" s="24">
        <v>4563.3999999999996</v>
      </c>
      <c r="AM498" s="24">
        <v>9488.2999999999993</v>
      </c>
      <c r="AN498" s="24">
        <v>46742.9</v>
      </c>
      <c r="AO498" s="24">
        <v>8413.6</v>
      </c>
      <c r="AP498" s="24">
        <v>12698</v>
      </c>
      <c r="AQ498" s="24">
        <v>35277.9</v>
      </c>
      <c r="AR498" s="24">
        <v>11754</v>
      </c>
      <c r="AS498" s="24">
        <v>0</v>
      </c>
      <c r="AT498" s="24">
        <v>0</v>
      </c>
      <c r="AU498" s="24">
        <v>1055.7</v>
      </c>
      <c r="AV498" s="24">
        <v>0</v>
      </c>
      <c r="AW498" s="24">
        <v>0</v>
      </c>
      <c r="AX498" s="24">
        <v>0</v>
      </c>
      <c r="AY498" s="24">
        <v>0</v>
      </c>
      <c r="AZ498" s="24">
        <v>528.9</v>
      </c>
      <c r="BA498" s="24">
        <v>0</v>
      </c>
      <c r="BB498" s="24">
        <v>3510.7</v>
      </c>
      <c r="BC498" s="24">
        <v>0</v>
      </c>
      <c r="BD498" s="24">
        <v>4903.8999999999996</v>
      </c>
      <c r="BE498" s="24">
        <v>0</v>
      </c>
      <c r="BF498" s="24">
        <v>0</v>
      </c>
      <c r="BG498" s="24">
        <v>0</v>
      </c>
      <c r="BH498" s="24">
        <v>162.30000000000001</v>
      </c>
      <c r="BI498" s="24">
        <v>23279.599999999999</v>
      </c>
      <c r="BJ498" s="24">
        <v>2510.1</v>
      </c>
      <c r="BK498" s="24">
        <v>0</v>
      </c>
      <c r="BL498" s="24">
        <v>304.5</v>
      </c>
      <c r="BM498" s="24">
        <v>7700.4</v>
      </c>
      <c r="BN498" s="24">
        <v>23033.200000000001</v>
      </c>
      <c r="BO498" s="24">
        <v>2572.6999999999998</v>
      </c>
      <c r="BP498" s="24">
        <v>8317.9</v>
      </c>
      <c r="BQ498" s="24">
        <v>228579.9</v>
      </c>
      <c r="BR498" s="24">
        <v>214680</v>
      </c>
      <c r="BS498" s="24">
        <v>-13899.9</v>
      </c>
      <c r="BT498" s="24">
        <v>-6.47</v>
      </c>
    </row>
    <row r="499" spans="36:72" ht="15.75" thickBot="1" x14ac:dyDescent="0.3">
      <c r="AJ499" s="23" t="s">
        <v>304</v>
      </c>
      <c r="AK499" s="24">
        <v>21762.1</v>
      </c>
      <c r="AL499" s="24">
        <v>4563.3999999999996</v>
      </c>
      <c r="AM499" s="24">
        <v>11519.6</v>
      </c>
      <c r="AN499" s="24">
        <v>46742.9</v>
      </c>
      <c r="AO499" s="24">
        <v>18243.400000000001</v>
      </c>
      <c r="AP499" s="24">
        <v>12698</v>
      </c>
      <c r="AQ499" s="24">
        <v>35277.9</v>
      </c>
      <c r="AR499" s="24">
        <v>11754</v>
      </c>
      <c r="AS499" s="24">
        <v>0</v>
      </c>
      <c r="AT499" s="24">
        <v>0</v>
      </c>
      <c r="AU499" s="24">
        <v>0</v>
      </c>
      <c r="AV499" s="24">
        <v>0</v>
      </c>
      <c r="AW499" s="24">
        <v>0</v>
      </c>
      <c r="AX499" s="24">
        <v>0</v>
      </c>
      <c r="AY499" s="24">
        <v>0</v>
      </c>
      <c r="AZ499" s="24">
        <v>528.9</v>
      </c>
      <c r="BA499" s="24">
        <v>0</v>
      </c>
      <c r="BB499" s="24">
        <v>3510.7</v>
      </c>
      <c r="BC499" s="24">
        <v>0</v>
      </c>
      <c r="BD499" s="24">
        <v>0</v>
      </c>
      <c r="BE499" s="24">
        <v>0</v>
      </c>
      <c r="BF499" s="24">
        <v>0</v>
      </c>
      <c r="BG499" s="24">
        <v>0</v>
      </c>
      <c r="BH499" s="24">
        <v>162.30000000000001</v>
      </c>
      <c r="BI499" s="24">
        <v>23279.599999999999</v>
      </c>
      <c r="BJ499" s="24">
        <v>2510.1</v>
      </c>
      <c r="BK499" s="24">
        <v>1275.5999999999999</v>
      </c>
      <c r="BL499" s="24">
        <v>304.5</v>
      </c>
      <c r="BM499" s="24">
        <v>7700.4</v>
      </c>
      <c r="BN499" s="24">
        <v>0</v>
      </c>
      <c r="BO499" s="24">
        <v>2572.6999999999998</v>
      </c>
      <c r="BP499" s="24">
        <v>8317.9</v>
      </c>
      <c r="BQ499" s="24">
        <v>212723.8</v>
      </c>
      <c r="BR499" s="24">
        <v>212380</v>
      </c>
      <c r="BS499" s="24">
        <v>-343.8</v>
      </c>
      <c r="BT499" s="24">
        <v>-0.16</v>
      </c>
    </row>
    <row r="500" spans="36:72" ht="15.75" thickBot="1" x14ac:dyDescent="0.3">
      <c r="AJ500" s="23" t="s">
        <v>305</v>
      </c>
      <c r="AK500" s="24">
        <v>21762.1</v>
      </c>
      <c r="AL500" s="24">
        <v>0</v>
      </c>
      <c r="AM500" s="24">
        <v>9488.2999999999993</v>
      </c>
      <c r="AN500" s="24">
        <v>46596.7</v>
      </c>
      <c r="AO500" s="24">
        <v>18243.400000000001</v>
      </c>
      <c r="AP500" s="24">
        <v>12698</v>
      </c>
      <c r="AQ500" s="24">
        <v>34016.400000000001</v>
      </c>
      <c r="AR500" s="24">
        <v>11754</v>
      </c>
      <c r="AS500" s="24">
        <v>0</v>
      </c>
      <c r="AT500" s="24">
        <v>0</v>
      </c>
      <c r="AU500" s="24">
        <v>0</v>
      </c>
      <c r="AV500" s="24">
        <v>0</v>
      </c>
      <c r="AW500" s="24">
        <v>0</v>
      </c>
      <c r="AX500" s="24">
        <v>0</v>
      </c>
      <c r="AY500" s="24">
        <v>0</v>
      </c>
      <c r="AZ500" s="24">
        <v>528.9</v>
      </c>
      <c r="BA500" s="24">
        <v>0</v>
      </c>
      <c r="BB500" s="24">
        <v>4700.6000000000004</v>
      </c>
      <c r="BC500" s="24">
        <v>85.6</v>
      </c>
      <c r="BD500" s="24">
        <v>4903.8999999999996</v>
      </c>
      <c r="BE500" s="24">
        <v>0</v>
      </c>
      <c r="BF500" s="24">
        <v>188.3</v>
      </c>
      <c r="BG500" s="24">
        <v>0</v>
      </c>
      <c r="BH500" s="24">
        <v>162.30000000000001</v>
      </c>
      <c r="BI500" s="24">
        <v>23279.599999999999</v>
      </c>
      <c r="BJ500" s="24">
        <v>2510.1</v>
      </c>
      <c r="BK500" s="24">
        <v>1275.5999999999999</v>
      </c>
      <c r="BL500" s="24">
        <v>304.5</v>
      </c>
      <c r="BM500" s="24">
        <v>7700.4</v>
      </c>
      <c r="BN500" s="24">
        <v>0</v>
      </c>
      <c r="BO500" s="24">
        <v>2572.6999999999998</v>
      </c>
      <c r="BP500" s="24">
        <v>8317.9</v>
      </c>
      <c r="BQ500" s="24">
        <v>211089.2</v>
      </c>
      <c r="BR500" s="24">
        <v>210748</v>
      </c>
      <c r="BS500" s="24">
        <v>-341.2</v>
      </c>
      <c r="BT500" s="24">
        <v>-0.16</v>
      </c>
    </row>
    <row r="501" spans="36:72" ht="15.75" thickBot="1" x14ac:dyDescent="0.3">
      <c r="AJ501" s="23" t="s">
        <v>306</v>
      </c>
      <c r="AK501" s="24">
        <v>21762.1</v>
      </c>
      <c r="AL501" s="24">
        <v>4563.3999999999996</v>
      </c>
      <c r="AM501" s="24">
        <v>9488.2999999999993</v>
      </c>
      <c r="AN501" s="24">
        <v>46742.9</v>
      </c>
      <c r="AO501" s="24">
        <v>20332.8</v>
      </c>
      <c r="AP501" s="24">
        <v>12698</v>
      </c>
      <c r="AQ501" s="24">
        <v>35277.9</v>
      </c>
      <c r="AR501" s="24">
        <v>11933.3</v>
      </c>
      <c r="AS501" s="24">
        <v>0</v>
      </c>
      <c r="AT501" s="24">
        <v>0</v>
      </c>
      <c r="AU501" s="24">
        <v>0</v>
      </c>
      <c r="AV501" s="24">
        <v>0</v>
      </c>
      <c r="AW501" s="24">
        <v>0</v>
      </c>
      <c r="AX501" s="24">
        <v>0</v>
      </c>
      <c r="AY501" s="24">
        <v>0</v>
      </c>
      <c r="AZ501" s="24">
        <v>528.9</v>
      </c>
      <c r="BA501" s="24">
        <v>0</v>
      </c>
      <c r="BB501" s="24">
        <v>3510.7</v>
      </c>
      <c r="BC501" s="24">
        <v>0</v>
      </c>
      <c r="BD501" s="24">
        <v>0</v>
      </c>
      <c r="BE501" s="24">
        <v>0</v>
      </c>
      <c r="BF501" s="24">
        <v>0</v>
      </c>
      <c r="BG501" s="24">
        <v>0</v>
      </c>
      <c r="BH501" s="24">
        <v>162.30000000000001</v>
      </c>
      <c r="BI501" s="24">
        <v>23279.599999999999</v>
      </c>
      <c r="BJ501" s="24">
        <v>2510.1</v>
      </c>
      <c r="BK501" s="24">
        <v>0</v>
      </c>
      <c r="BL501" s="24">
        <v>304.5</v>
      </c>
      <c r="BM501" s="24">
        <v>7700.4</v>
      </c>
      <c r="BN501" s="24">
        <v>0</v>
      </c>
      <c r="BO501" s="24">
        <v>2572.6999999999998</v>
      </c>
      <c r="BP501" s="24">
        <v>8317.9</v>
      </c>
      <c r="BQ501" s="24">
        <v>211685.6</v>
      </c>
      <c r="BR501" s="24">
        <v>208682</v>
      </c>
      <c r="BS501" s="24">
        <v>-3003.6</v>
      </c>
      <c r="BT501" s="24">
        <v>-1.44</v>
      </c>
    </row>
    <row r="502" spans="36:72" ht="15.75" thickBot="1" x14ac:dyDescent="0.3">
      <c r="AJ502" s="23" t="s">
        <v>307</v>
      </c>
      <c r="AK502" s="24">
        <v>15339.8</v>
      </c>
      <c r="AL502" s="24">
        <v>0</v>
      </c>
      <c r="AM502" s="24">
        <v>9488.2999999999993</v>
      </c>
      <c r="AN502" s="24">
        <v>27618.6</v>
      </c>
      <c r="AO502" s="24">
        <v>0</v>
      </c>
      <c r="AP502" s="24">
        <v>0</v>
      </c>
      <c r="AQ502" s="24">
        <v>0</v>
      </c>
      <c r="AR502" s="24">
        <v>0</v>
      </c>
      <c r="AS502" s="24">
        <v>41677.800000000003</v>
      </c>
      <c r="AT502" s="24">
        <v>0</v>
      </c>
      <c r="AU502" s="24">
        <v>0</v>
      </c>
      <c r="AV502" s="24">
        <v>17136.2</v>
      </c>
      <c r="AW502" s="24">
        <v>23768.400000000001</v>
      </c>
      <c r="AX502" s="24">
        <v>0</v>
      </c>
      <c r="AY502" s="24">
        <v>7692.4</v>
      </c>
      <c r="AZ502" s="24">
        <v>0</v>
      </c>
      <c r="BA502" s="24">
        <v>0</v>
      </c>
      <c r="BB502" s="24">
        <v>11899.7</v>
      </c>
      <c r="BC502" s="24">
        <v>2600.1999999999998</v>
      </c>
      <c r="BD502" s="24">
        <v>4903.8999999999996</v>
      </c>
      <c r="BE502" s="24">
        <v>0</v>
      </c>
      <c r="BF502" s="24">
        <v>188.3</v>
      </c>
      <c r="BG502" s="24">
        <v>0</v>
      </c>
      <c r="BH502" s="24">
        <v>162.30000000000001</v>
      </c>
      <c r="BI502" s="24">
        <v>0</v>
      </c>
      <c r="BJ502" s="24">
        <v>9359.6</v>
      </c>
      <c r="BK502" s="24">
        <v>5666.1</v>
      </c>
      <c r="BL502" s="24">
        <v>0</v>
      </c>
      <c r="BM502" s="24">
        <v>0</v>
      </c>
      <c r="BN502" s="24">
        <v>27876.5</v>
      </c>
      <c r="BO502" s="24">
        <v>2572.6999999999998</v>
      </c>
      <c r="BP502" s="24">
        <v>8317.9</v>
      </c>
      <c r="BQ502" s="24">
        <v>216268.5</v>
      </c>
      <c r="BR502" s="24">
        <v>196832</v>
      </c>
      <c r="BS502" s="24">
        <v>-19436.5</v>
      </c>
      <c r="BT502" s="24">
        <v>-9.8699999999999992</v>
      </c>
    </row>
    <row r="503" spans="36:72" ht="15.75" thickBot="1" x14ac:dyDescent="0.3">
      <c r="AJ503" s="23" t="s">
        <v>308</v>
      </c>
      <c r="AK503" s="24">
        <v>0</v>
      </c>
      <c r="AL503" s="24">
        <v>0</v>
      </c>
      <c r="AM503" s="24">
        <v>0</v>
      </c>
      <c r="AN503" s="24">
        <v>27618.6</v>
      </c>
      <c r="AO503" s="24">
        <v>0</v>
      </c>
      <c r="AP503" s="24">
        <v>0</v>
      </c>
      <c r="AQ503" s="24">
        <v>11237.1</v>
      </c>
      <c r="AR503" s="24">
        <v>8018.9</v>
      </c>
      <c r="AS503" s="24">
        <v>0</v>
      </c>
      <c r="AT503" s="24">
        <v>4088.1</v>
      </c>
      <c r="AU503" s="24">
        <v>0</v>
      </c>
      <c r="AV503" s="24">
        <v>4954</v>
      </c>
      <c r="AW503" s="24">
        <v>0</v>
      </c>
      <c r="AX503" s="24">
        <v>22449.200000000001</v>
      </c>
      <c r="AY503" s="24">
        <v>11762.5</v>
      </c>
      <c r="AZ503" s="24">
        <v>528.9</v>
      </c>
      <c r="BA503" s="24">
        <v>0</v>
      </c>
      <c r="BB503" s="24">
        <v>11899.7</v>
      </c>
      <c r="BC503" s="24">
        <v>2600.1999999999998</v>
      </c>
      <c r="BD503" s="24">
        <v>4903.8999999999996</v>
      </c>
      <c r="BE503" s="24">
        <v>0</v>
      </c>
      <c r="BF503" s="24">
        <v>188.3</v>
      </c>
      <c r="BG503" s="24">
        <v>0</v>
      </c>
      <c r="BH503" s="24">
        <v>162.30000000000001</v>
      </c>
      <c r="BI503" s="24">
        <v>47743.6</v>
      </c>
      <c r="BJ503" s="24">
        <v>2510.1</v>
      </c>
      <c r="BK503" s="24">
        <v>8669.5</v>
      </c>
      <c r="BL503" s="24">
        <v>304.5</v>
      </c>
      <c r="BM503" s="24">
        <v>20860.7</v>
      </c>
      <c r="BN503" s="24">
        <v>0</v>
      </c>
      <c r="BO503" s="24">
        <v>0</v>
      </c>
      <c r="BP503" s="24">
        <v>8317.9</v>
      </c>
      <c r="BQ503" s="24">
        <v>198817.9</v>
      </c>
      <c r="BR503" s="24">
        <v>198497</v>
      </c>
      <c r="BS503" s="24">
        <v>-320.89999999999998</v>
      </c>
      <c r="BT503" s="24">
        <v>-0.16</v>
      </c>
    </row>
    <row r="504" spans="36:72" ht="15.75" thickBot="1" x14ac:dyDescent="0.3">
      <c r="AJ504" s="23" t="s">
        <v>309</v>
      </c>
      <c r="AK504" s="24">
        <v>0</v>
      </c>
      <c r="AL504" s="24">
        <v>0</v>
      </c>
      <c r="AM504" s="24">
        <v>0</v>
      </c>
      <c r="AN504" s="24">
        <v>0</v>
      </c>
      <c r="AO504" s="24">
        <v>0</v>
      </c>
      <c r="AP504" s="24">
        <v>0</v>
      </c>
      <c r="AQ504" s="24">
        <v>11237.1</v>
      </c>
      <c r="AR504" s="24">
        <v>8018.9</v>
      </c>
      <c r="AS504" s="24">
        <v>0</v>
      </c>
      <c r="AT504" s="24">
        <v>0</v>
      </c>
      <c r="AU504" s="24">
        <v>0</v>
      </c>
      <c r="AV504" s="24">
        <v>0</v>
      </c>
      <c r="AW504" s="24">
        <v>0</v>
      </c>
      <c r="AX504" s="24">
        <v>0</v>
      </c>
      <c r="AY504" s="24">
        <v>0</v>
      </c>
      <c r="AZ504" s="24">
        <v>0</v>
      </c>
      <c r="BA504" s="24">
        <v>0</v>
      </c>
      <c r="BB504" s="24">
        <v>11899.7</v>
      </c>
      <c r="BC504" s="24">
        <v>6915.7</v>
      </c>
      <c r="BD504" s="24">
        <v>4903.8999999999996</v>
      </c>
      <c r="BE504" s="24">
        <v>0</v>
      </c>
      <c r="BF504" s="24">
        <v>188.3</v>
      </c>
      <c r="BG504" s="24">
        <v>0</v>
      </c>
      <c r="BH504" s="24">
        <v>162.30000000000001</v>
      </c>
      <c r="BI504" s="24">
        <v>47743.6</v>
      </c>
      <c r="BJ504" s="24">
        <v>2510.1</v>
      </c>
      <c r="BK504" s="24">
        <v>19162.900000000001</v>
      </c>
      <c r="BL504" s="24">
        <v>4027.5</v>
      </c>
      <c r="BM504" s="24">
        <v>38661.4</v>
      </c>
      <c r="BN504" s="24">
        <v>47882.3</v>
      </c>
      <c r="BO504" s="24">
        <v>2572.6999999999998</v>
      </c>
      <c r="BP504" s="24">
        <v>8317.9</v>
      </c>
      <c r="BQ504" s="24">
        <v>214204.2</v>
      </c>
      <c r="BR504" s="24">
        <v>199239</v>
      </c>
      <c r="BS504" s="24">
        <v>-14965.2</v>
      </c>
      <c r="BT504" s="24">
        <v>-7.51</v>
      </c>
    </row>
    <row r="505" spans="36:72" ht="15.75" thickBot="1" x14ac:dyDescent="0.3">
      <c r="AJ505" s="23" t="s">
        <v>310</v>
      </c>
      <c r="AK505" s="24">
        <v>6534</v>
      </c>
      <c r="AL505" s="24">
        <v>0</v>
      </c>
      <c r="AM505" s="24">
        <v>0</v>
      </c>
      <c r="AN505" s="24">
        <v>0</v>
      </c>
      <c r="AO505" s="24">
        <v>0</v>
      </c>
      <c r="AP505" s="24">
        <v>0</v>
      </c>
      <c r="AQ505" s="24">
        <v>11237.1</v>
      </c>
      <c r="AR505" s="24">
        <v>8018.9</v>
      </c>
      <c r="AS505" s="24">
        <v>0</v>
      </c>
      <c r="AT505" s="24">
        <v>0</v>
      </c>
      <c r="AU505" s="24">
        <v>4498.3</v>
      </c>
      <c r="AV505" s="24">
        <v>4954</v>
      </c>
      <c r="AW505" s="24">
        <v>0</v>
      </c>
      <c r="AX505" s="24">
        <v>0</v>
      </c>
      <c r="AY505" s="24">
        <v>0</v>
      </c>
      <c r="AZ505" s="24">
        <v>0</v>
      </c>
      <c r="BA505" s="24">
        <v>0</v>
      </c>
      <c r="BB505" s="24">
        <v>11899.7</v>
      </c>
      <c r="BC505" s="24">
        <v>6915.7</v>
      </c>
      <c r="BD505" s="24">
        <v>4903.8999999999996</v>
      </c>
      <c r="BE505" s="24">
        <v>0</v>
      </c>
      <c r="BF505" s="24">
        <v>188.3</v>
      </c>
      <c r="BG505" s="24">
        <v>0</v>
      </c>
      <c r="BH505" s="24">
        <v>162.30000000000001</v>
      </c>
      <c r="BI505" s="24">
        <v>25212.7</v>
      </c>
      <c r="BJ505" s="24">
        <v>28230.6</v>
      </c>
      <c r="BK505" s="24">
        <v>0</v>
      </c>
      <c r="BL505" s="24">
        <v>304.5</v>
      </c>
      <c r="BM505" s="24">
        <v>20860.7</v>
      </c>
      <c r="BN505" s="24">
        <v>23033.200000000001</v>
      </c>
      <c r="BO505" s="24">
        <v>19501.5</v>
      </c>
      <c r="BP505" s="24">
        <v>8317.9</v>
      </c>
      <c r="BQ505" s="24">
        <v>184773.2</v>
      </c>
      <c r="BR505" s="24">
        <v>200605</v>
      </c>
      <c r="BS505" s="24">
        <v>15831.8</v>
      </c>
      <c r="BT505" s="24">
        <v>7.89</v>
      </c>
    </row>
    <row r="506" spans="36:72" ht="15.75" thickBot="1" x14ac:dyDescent="0.3">
      <c r="AJ506" s="23" t="s">
        <v>311</v>
      </c>
      <c r="AK506" s="24">
        <v>0</v>
      </c>
      <c r="AL506" s="24">
        <v>0</v>
      </c>
      <c r="AM506" s="24">
        <v>0</v>
      </c>
      <c r="AN506" s="24">
        <v>0</v>
      </c>
      <c r="AO506" s="24">
        <v>0</v>
      </c>
      <c r="AP506" s="24">
        <v>0</v>
      </c>
      <c r="AQ506" s="24">
        <v>11237.1</v>
      </c>
      <c r="AR506" s="24">
        <v>8018.9</v>
      </c>
      <c r="AS506" s="24">
        <v>0</v>
      </c>
      <c r="AT506" s="24">
        <v>4088.1</v>
      </c>
      <c r="AU506" s="24">
        <v>0</v>
      </c>
      <c r="AV506" s="24">
        <v>4954</v>
      </c>
      <c r="AW506" s="24">
        <v>0</v>
      </c>
      <c r="AX506" s="24">
        <v>0</v>
      </c>
      <c r="AY506" s="24">
        <v>0</v>
      </c>
      <c r="AZ506" s="24">
        <v>0</v>
      </c>
      <c r="BA506" s="24">
        <v>0</v>
      </c>
      <c r="BB506" s="24">
        <v>11899.7</v>
      </c>
      <c r="BC506" s="24">
        <v>2600.1999999999998</v>
      </c>
      <c r="BD506" s="24">
        <v>4903.8999999999996</v>
      </c>
      <c r="BE506" s="24">
        <v>0</v>
      </c>
      <c r="BF506" s="24">
        <v>188.3</v>
      </c>
      <c r="BG506" s="24">
        <v>0</v>
      </c>
      <c r="BH506" s="24">
        <v>162.30000000000001</v>
      </c>
      <c r="BI506" s="24">
        <v>47743.6</v>
      </c>
      <c r="BJ506" s="24">
        <v>119.7</v>
      </c>
      <c r="BK506" s="24">
        <v>8669.5</v>
      </c>
      <c r="BL506" s="24">
        <v>0</v>
      </c>
      <c r="BM506" s="24">
        <v>41298.699999999997</v>
      </c>
      <c r="BN506" s="24">
        <v>23033.200000000001</v>
      </c>
      <c r="BO506" s="24">
        <v>41897.599999999999</v>
      </c>
      <c r="BP506" s="24">
        <v>8317.9</v>
      </c>
      <c r="BQ506" s="24">
        <v>219132.7</v>
      </c>
      <c r="BR506" s="24">
        <v>201519</v>
      </c>
      <c r="BS506" s="24">
        <v>-17613.7</v>
      </c>
      <c r="BT506" s="24">
        <v>-8.74</v>
      </c>
    </row>
    <row r="507" spans="36:72" ht="15.75" thickBot="1" x14ac:dyDescent="0.3">
      <c r="AJ507" s="23" t="s">
        <v>312</v>
      </c>
      <c r="AK507" s="24">
        <v>0</v>
      </c>
      <c r="AL507" s="24">
        <v>0</v>
      </c>
      <c r="AM507" s="24">
        <v>0</v>
      </c>
      <c r="AN507" s="24">
        <v>0</v>
      </c>
      <c r="AO507" s="24">
        <v>0</v>
      </c>
      <c r="AP507" s="24">
        <v>0</v>
      </c>
      <c r="AQ507" s="24">
        <v>11237.1</v>
      </c>
      <c r="AR507" s="24">
        <v>8018.9</v>
      </c>
      <c r="AS507" s="24">
        <v>0</v>
      </c>
      <c r="AT507" s="24">
        <v>4088.1</v>
      </c>
      <c r="AU507" s="24">
        <v>0</v>
      </c>
      <c r="AV507" s="24">
        <v>0</v>
      </c>
      <c r="AW507" s="24">
        <v>11104.4</v>
      </c>
      <c r="AX507" s="24">
        <v>30009.4</v>
      </c>
      <c r="AY507" s="24">
        <v>0</v>
      </c>
      <c r="AZ507" s="24">
        <v>0</v>
      </c>
      <c r="BA507" s="24">
        <v>0</v>
      </c>
      <c r="BB507" s="24">
        <v>11899.7</v>
      </c>
      <c r="BC507" s="24">
        <v>2600.1999999999998</v>
      </c>
      <c r="BD507" s="24">
        <v>4903.8999999999996</v>
      </c>
      <c r="BE507" s="24">
        <v>0</v>
      </c>
      <c r="BF507" s="24">
        <v>188.3</v>
      </c>
      <c r="BG507" s="24">
        <v>0</v>
      </c>
      <c r="BH507" s="24">
        <v>162.30000000000001</v>
      </c>
      <c r="BI507" s="24">
        <v>47743.6</v>
      </c>
      <c r="BJ507" s="24">
        <v>119.7</v>
      </c>
      <c r="BK507" s="24">
        <v>19162.900000000001</v>
      </c>
      <c r="BL507" s="24">
        <v>35352.6</v>
      </c>
      <c r="BM507" s="24">
        <v>7700.4</v>
      </c>
      <c r="BN507" s="24">
        <v>0</v>
      </c>
      <c r="BO507" s="24">
        <v>19501.5</v>
      </c>
      <c r="BP507" s="24">
        <v>8317.9</v>
      </c>
      <c r="BQ507" s="24">
        <v>222111</v>
      </c>
      <c r="BR507" s="24">
        <v>201447</v>
      </c>
      <c r="BS507" s="24">
        <v>-20664</v>
      </c>
      <c r="BT507" s="24">
        <v>-10.26</v>
      </c>
    </row>
    <row r="508" spans="36:72" ht="15.75" thickBot="1" x14ac:dyDescent="0.3">
      <c r="AJ508" s="23" t="s">
        <v>313</v>
      </c>
      <c r="AK508" s="24">
        <v>0</v>
      </c>
      <c r="AL508" s="24">
        <v>0</v>
      </c>
      <c r="AM508" s="24">
        <v>0</v>
      </c>
      <c r="AN508" s="24">
        <v>0</v>
      </c>
      <c r="AO508" s="24">
        <v>0</v>
      </c>
      <c r="AP508" s="24">
        <v>0</v>
      </c>
      <c r="AQ508" s="24">
        <v>0</v>
      </c>
      <c r="AR508" s="24">
        <v>0</v>
      </c>
      <c r="AS508" s="24">
        <v>0</v>
      </c>
      <c r="AT508" s="24">
        <v>4088.1</v>
      </c>
      <c r="AU508" s="24">
        <v>17893.400000000001</v>
      </c>
      <c r="AV508" s="24">
        <v>4954</v>
      </c>
      <c r="AW508" s="24">
        <v>0</v>
      </c>
      <c r="AX508" s="24">
        <v>0</v>
      </c>
      <c r="AY508" s="24">
        <v>0</v>
      </c>
      <c r="AZ508" s="24">
        <v>23676.7</v>
      </c>
      <c r="BA508" s="24">
        <v>61.1</v>
      </c>
      <c r="BB508" s="24">
        <v>11899.7</v>
      </c>
      <c r="BC508" s="24">
        <v>2600.1999999999998</v>
      </c>
      <c r="BD508" s="24">
        <v>4903.8999999999996</v>
      </c>
      <c r="BE508" s="24">
        <v>0</v>
      </c>
      <c r="BF508" s="24">
        <v>188.3</v>
      </c>
      <c r="BG508" s="24">
        <v>0</v>
      </c>
      <c r="BH508" s="24">
        <v>162.30000000000001</v>
      </c>
      <c r="BI508" s="24">
        <v>25212.7</v>
      </c>
      <c r="BJ508" s="24">
        <v>119.7</v>
      </c>
      <c r="BK508" s="24">
        <v>0</v>
      </c>
      <c r="BL508" s="24">
        <v>304.5</v>
      </c>
      <c r="BM508" s="24">
        <v>41298.699999999997</v>
      </c>
      <c r="BN508" s="24">
        <v>47882.3</v>
      </c>
      <c r="BO508" s="24">
        <v>19501.5</v>
      </c>
      <c r="BP508" s="24">
        <v>0</v>
      </c>
      <c r="BQ508" s="24">
        <v>204746.9</v>
      </c>
      <c r="BR508" s="24">
        <v>204417</v>
      </c>
      <c r="BS508" s="24">
        <v>-329.9</v>
      </c>
      <c r="BT508" s="24">
        <v>-0.16</v>
      </c>
    </row>
    <row r="509" spans="36:72" ht="15.75" thickBot="1" x14ac:dyDescent="0.3">
      <c r="AJ509" s="23" t="s">
        <v>314</v>
      </c>
      <c r="AK509" s="24">
        <v>16347.4</v>
      </c>
      <c r="AL509" s="24">
        <v>0</v>
      </c>
      <c r="AM509" s="24">
        <v>0</v>
      </c>
      <c r="AN509" s="24">
        <v>0</v>
      </c>
      <c r="AO509" s="24">
        <v>0</v>
      </c>
      <c r="AP509" s="24">
        <v>0</v>
      </c>
      <c r="AQ509" s="24">
        <v>11237.1</v>
      </c>
      <c r="AR509" s="24">
        <v>0</v>
      </c>
      <c r="AS509" s="24">
        <v>41677.800000000003</v>
      </c>
      <c r="AT509" s="24">
        <v>4088.1</v>
      </c>
      <c r="AU509" s="24">
        <v>4498.3</v>
      </c>
      <c r="AV509" s="24">
        <v>0</v>
      </c>
      <c r="AW509" s="24">
        <v>23768.400000000001</v>
      </c>
      <c r="AX509" s="24">
        <v>22449.200000000001</v>
      </c>
      <c r="AY509" s="24">
        <v>7692.4</v>
      </c>
      <c r="AZ509" s="24">
        <v>0</v>
      </c>
      <c r="BA509" s="24">
        <v>0</v>
      </c>
      <c r="BB509" s="24">
        <v>11899.7</v>
      </c>
      <c r="BC509" s="24">
        <v>6915.7</v>
      </c>
      <c r="BD509" s="24">
        <v>4903.8999999999996</v>
      </c>
      <c r="BE509" s="24">
        <v>0</v>
      </c>
      <c r="BF509" s="24">
        <v>188.3</v>
      </c>
      <c r="BG509" s="24">
        <v>0</v>
      </c>
      <c r="BH509" s="24">
        <v>162.30000000000001</v>
      </c>
      <c r="BI509" s="24">
        <v>0</v>
      </c>
      <c r="BJ509" s="24">
        <v>119.7</v>
      </c>
      <c r="BK509" s="24">
        <v>0</v>
      </c>
      <c r="BL509" s="24">
        <v>31709.200000000001</v>
      </c>
      <c r="BM509" s="24">
        <v>0</v>
      </c>
      <c r="BN509" s="24">
        <v>0</v>
      </c>
      <c r="BO509" s="24">
        <v>2572.6999999999998</v>
      </c>
      <c r="BP509" s="24">
        <v>8317.9</v>
      </c>
      <c r="BQ509" s="24">
        <v>198547.9</v>
      </c>
      <c r="BR509" s="24">
        <v>207713</v>
      </c>
      <c r="BS509" s="24">
        <v>9165.1</v>
      </c>
      <c r="BT509" s="24">
        <v>4.41</v>
      </c>
    </row>
    <row r="510" spans="36:72" ht="15.75" thickBot="1" x14ac:dyDescent="0.3">
      <c r="AJ510" s="23" t="s">
        <v>315</v>
      </c>
      <c r="AK510" s="24">
        <v>0</v>
      </c>
      <c r="AL510" s="24">
        <v>0</v>
      </c>
      <c r="AM510" s="24">
        <v>0</v>
      </c>
      <c r="AN510" s="24">
        <v>0</v>
      </c>
      <c r="AO510" s="24">
        <v>0</v>
      </c>
      <c r="AP510" s="24">
        <v>0</v>
      </c>
      <c r="AQ510" s="24">
        <v>0</v>
      </c>
      <c r="AR510" s="24">
        <v>0</v>
      </c>
      <c r="AS510" s="24">
        <v>19862.599999999999</v>
      </c>
      <c r="AT510" s="24">
        <v>0</v>
      </c>
      <c r="AU510" s="24">
        <v>0</v>
      </c>
      <c r="AV510" s="24">
        <v>4954</v>
      </c>
      <c r="AW510" s="24">
        <v>23768.400000000001</v>
      </c>
      <c r="AX510" s="24">
        <v>0</v>
      </c>
      <c r="AY510" s="24">
        <v>0</v>
      </c>
      <c r="AZ510" s="24">
        <v>0</v>
      </c>
      <c r="BA510" s="24">
        <v>0</v>
      </c>
      <c r="BB510" s="24">
        <v>11899.7</v>
      </c>
      <c r="BC510" s="24">
        <v>6915.7</v>
      </c>
      <c r="BD510" s="24">
        <v>4903.8999999999996</v>
      </c>
      <c r="BE510" s="24">
        <v>0</v>
      </c>
      <c r="BF510" s="24">
        <v>188.3</v>
      </c>
      <c r="BG510" s="24">
        <v>0</v>
      </c>
      <c r="BH510" s="24">
        <v>162.30000000000001</v>
      </c>
      <c r="BI510" s="24">
        <v>20114</v>
      </c>
      <c r="BJ510" s="24">
        <v>30195.7</v>
      </c>
      <c r="BK510" s="24">
        <v>8669.5</v>
      </c>
      <c r="BL510" s="24">
        <v>304.5</v>
      </c>
      <c r="BM510" s="24">
        <v>3009.9</v>
      </c>
      <c r="BN510" s="24">
        <v>29456.5</v>
      </c>
      <c r="BO510" s="24">
        <v>41897.599999999999</v>
      </c>
      <c r="BP510" s="24">
        <v>8317.9</v>
      </c>
      <c r="BQ510" s="24">
        <v>214620.4</v>
      </c>
      <c r="BR510" s="24">
        <v>209526</v>
      </c>
      <c r="BS510" s="24">
        <v>-5094.3999999999996</v>
      </c>
      <c r="BT510" s="24">
        <v>-2.4300000000000002</v>
      </c>
    </row>
    <row r="511" spans="36:72" ht="15.75" thickBot="1" x14ac:dyDescent="0.3">
      <c r="AJ511" s="23" t="s">
        <v>316</v>
      </c>
      <c r="AK511" s="24">
        <v>0</v>
      </c>
      <c r="AL511" s="24">
        <v>0</v>
      </c>
      <c r="AM511" s="24">
        <v>0</v>
      </c>
      <c r="AN511" s="24">
        <v>0</v>
      </c>
      <c r="AO511" s="24">
        <v>0</v>
      </c>
      <c r="AP511" s="24">
        <v>0</v>
      </c>
      <c r="AQ511" s="24">
        <v>0</v>
      </c>
      <c r="AR511" s="24">
        <v>0</v>
      </c>
      <c r="AS511" s="24">
        <v>19862.599999999999</v>
      </c>
      <c r="AT511" s="24">
        <v>4088.1</v>
      </c>
      <c r="AU511" s="24">
        <v>25393.5</v>
      </c>
      <c r="AV511" s="24">
        <v>4954</v>
      </c>
      <c r="AW511" s="24">
        <v>0</v>
      </c>
      <c r="AX511" s="24">
        <v>22449.200000000001</v>
      </c>
      <c r="AY511" s="24">
        <v>0</v>
      </c>
      <c r="AZ511" s="24">
        <v>0</v>
      </c>
      <c r="BA511" s="24">
        <v>61.1</v>
      </c>
      <c r="BB511" s="24">
        <v>11899.7</v>
      </c>
      <c r="BC511" s="24">
        <v>6915.7</v>
      </c>
      <c r="BD511" s="24">
        <v>34068.5</v>
      </c>
      <c r="BE511" s="24">
        <v>4876.3999999999996</v>
      </c>
      <c r="BF511" s="24">
        <v>188.3</v>
      </c>
      <c r="BG511" s="24">
        <v>0</v>
      </c>
      <c r="BH511" s="24">
        <v>162.30000000000001</v>
      </c>
      <c r="BI511" s="24">
        <v>23279.599999999999</v>
      </c>
      <c r="BJ511" s="24">
        <v>2510.1</v>
      </c>
      <c r="BK511" s="24">
        <v>0</v>
      </c>
      <c r="BL511" s="24">
        <v>304.5</v>
      </c>
      <c r="BM511" s="24">
        <v>38661.4</v>
      </c>
      <c r="BN511" s="24">
        <v>0</v>
      </c>
      <c r="BO511" s="24">
        <v>2572.6999999999998</v>
      </c>
      <c r="BP511" s="24">
        <v>8317.9</v>
      </c>
      <c r="BQ511" s="24">
        <v>210565.3</v>
      </c>
      <c r="BR511" s="24">
        <v>210225</v>
      </c>
      <c r="BS511" s="24">
        <v>-340.3</v>
      </c>
      <c r="BT511" s="24">
        <v>-0.16</v>
      </c>
    </row>
    <row r="512" spans="36:72" ht="15.75" thickBot="1" x14ac:dyDescent="0.3">
      <c r="AJ512" s="23" t="s">
        <v>317</v>
      </c>
      <c r="AK512" s="24">
        <v>15339.8</v>
      </c>
      <c r="AL512" s="24">
        <v>0</v>
      </c>
      <c r="AM512" s="24">
        <v>0</v>
      </c>
      <c r="AN512" s="24">
        <v>0</v>
      </c>
      <c r="AO512" s="24">
        <v>0</v>
      </c>
      <c r="AP512" s="24">
        <v>0</v>
      </c>
      <c r="AQ512" s="24">
        <v>0</v>
      </c>
      <c r="AR512" s="24">
        <v>0</v>
      </c>
      <c r="AS512" s="24">
        <v>41677.800000000003</v>
      </c>
      <c r="AT512" s="24">
        <v>0</v>
      </c>
      <c r="AU512" s="24">
        <v>25393.5</v>
      </c>
      <c r="AV512" s="24">
        <v>4954</v>
      </c>
      <c r="AW512" s="24">
        <v>0</v>
      </c>
      <c r="AX512" s="24">
        <v>0</v>
      </c>
      <c r="AY512" s="24">
        <v>0</v>
      </c>
      <c r="AZ512" s="24">
        <v>29735.5</v>
      </c>
      <c r="BA512" s="24">
        <v>0</v>
      </c>
      <c r="BB512" s="24">
        <v>11899.7</v>
      </c>
      <c r="BC512" s="24">
        <v>6915.7</v>
      </c>
      <c r="BD512" s="24">
        <v>4903.8999999999996</v>
      </c>
      <c r="BE512" s="24">
        <v>4876.3999999999996</v>
      </c>
      <c r="BF512" s="24">
        <v>188.3</v>
      </c>
      <c r="BG512" s="24">
        <v>0</v>
      </c>
      <c r="BH512" s="24">
        <v>162.30000000000001</v>
      </c>
      <c r="BI512" s="24">
        <v>0</v>
      </c>
      <c r="BJ512" s="24">
        <v>2510.1</v>
      </c>
      <c r="BK512" s="24">
        <v>0</v>
      </c>
      <c r="BL512" s="24">
        <v>304.5</v>
      </c>
      <c r="BM512" s="24">
        <v>43826.7</v>
      </c>
      <c r="BN512" s="24">
        <v>0</v>
      </c>
      <c r="BO512" s="24">
        <v>19450.900000000001</v>
      </c>
      <c r="BP512" s="24">
        <v>0</v>
      </c>
      <c r="BQ512" s="24">
        <v>212138.9</v>
      </c>
      <c r="BR512" s="24">
        <v>211796</v>
      </c>
      <c r="BS512" s="24">
        <v>-342.9</v>
      </c>
      <c r="BT512" s="24">
        <v>-0.16</v>
      </c>
    </row>
    <row r="513" spans="36:72" ht="15.75" thickBot="1" x14ac:dyDescent="0.3">
      <c r="AJ513" s="23" t="s">
        <v>318</v>
      </c>
      <c r="AK513" s="24">
        <v>16347.4</v>
      </c>
      <c r="AL513" s="24">
        <v>0</v>
      </c>
      <c r="AM513" s="24">
        <v>0</v>
      </c>
      <c r="AN513" s="24">
        <v>0</v>
      </c>
      <c r="AO513" s="24">
        <v>0</v>
      </c>
      <c r="AP513" s="24">
        <v>0</v>
      </c>
      <c r="AQ513" s="24">
        <v>0</v>
      </c>
      <c r="AR513" s="24">
        <v>0</v>
      </c>
      <c r="AS513" s="24">
        <v>41677.800000000003</v>
      </c>
      <c r="AT513" s="24">
        <v>0</v>
      </c>
      <c r="AU513" s="24">
        <v>0</v>
      </c>
      <c r="AV513" s="24">
        <v>4954</v>
      </c>
      <c r="AW513" s="24">
        <v>0</v>
      </c>
      <c r="AX513" s="24">
        <v>24063.8</v>
      </c>
      <c r="AY513" s="24">
        <v>0</v>
      </c>
      <c r="AZ513" s="24">
        <v>23676.7</v>
      </c>
      <c r="BA513" s="24">
        <v>0</v>
      </c>
      <c r="BB513" s="24">
        <v>11899.7</v>
      </c>
      <c r="BC513" s="24">
        <v>2600.1999999999998</v>
      </c>
      <c r="BD513" s="24">
        <v>4903.8999999999996</v>
      </c>
      <c r="BE513" s="24">
        <v>0</v>
      </c>
      <c r="BF513" s="24">
        <v>188.3</v>
      </c>
      <c r="BG513" s="24">
        <v>0</v>
      </c>
      <c r="BH513" s="24">
        <v>162.30000000000001</v>
      </c>
      <c r="BI513" s="24">
        <v>0</v>
      </c>
      <c r="BJ513" s="24">
        <v>28230.6</v>
      </c>
      <c r="BK513" s="24">
        <v>14964.7</v>
      </c>
      <c r="BL513" s="24">
        <v>0</v>
      </c>
      <c r="BM513" s="24">
        <v>41298.699999999997</v>
      </c>
      <c r="BN513" s="24">
        <v>0</v>
      </c>
      <c r="BO513" s="24">
        <v>19450.900000000001</v>
      </c>
      <c r="BP513" s="24">
        <v>0</v>
      </c>
      <c r="BQ513" s="24">
        <v>234418.8</v>
      </c>
      <c r="BR513" s="24">
        <v>212663</v>
      </c>
      <c r="BS513" s="24">
        <v>-21755.8</v>
      </c>
      <c r="BT513" s="24">
        <v>-10.23</v>
      </c>
    </row>
    <row r="514" spans="36:72" ht="15.75" thickBot="1" x14ac:dyDescent="0.3">
      <c r="AJ514" s="23" t="s">
        <v>319</v>
      </c>
      <c r="AK514" s="24">
        <v>17114.599999999999</v>
      </c>
      <c r="AL514" s="24">
        <v>0</v>
      </c>
      <c r="AM514" s="24">
        <v>0</v>
      </c>
      <c r="AN514" s="24">
        <v>0</v>
      </c>
      <c r="AO514" s="24">
        <v>0</v>
      </c>
      <c r="AP514" s="24">
        <v>0</v>
      </c>
      <c r="AQ514" s="24">
        <v>0</v>
      </c>
      <c r="AR514" s="24">
        <v>0</v>
      </c>
      <c r="AS514" s="24">
        <v>41677.800000000003</v>
      </c>
      <c r="AT514" s="24">
        <v>0</v>
      </c>
      <c r="AU514" s="24">
        <v>0</v>
      </c>
      <c r="AV514" s="24">
        <v>0</v>
      </c>
      <c r="AW514" s="24">
        <v>0</v>
      </c>
      <c r="AX514" s="24">
        <v>0</v>
      </c>
      <c r="AY514" s="24">
        <v>0</v>
      </c>
      <c r="AZ514" s="24">
        <v>528.9</v>
      </c>
      <c r="BA514" s="24">
        <v>0</v>
      </c>
      <c r="BB514" s="24">
        <v>11899.7</v>
      </c>
      <c r="BC514" s="24">
        <v>6915.7</v>
      </c>
      <c r="BD514" s="24">
        <v>4903.8999999999996</v>
      </c>
      <c r="BE514" s="24">
        <v>0</v>
      </c>
      <c r="BF514" s="24">
        <v>188.3</v>
      </c>
      <c r="BG514" s="24">
        <v>0</v>
      </c>
      <c r="BH514" s="24">
        <v>162.30000000000001</v>
      </c>
      <c r="BI514" s="24">
        <v>0</v>
      </c>
      <c r="BJ514" s="24">
        <v>28230.6</v>
      </c>
      <c r="BK514" s="24">
        <v>14964.7</v>
      </c>
      <c r="BL514" s="24">
        <v>35352.6</v>
      </c>
      <c r="BM514" s="24">
        <v>43826.7</v>
      </c>
      <c r="BN514" s="24">
        <v>0</v>
      </c>
      <c r="BO514" s="24">
        <v>14111.8</v>
      </c>
      <c r="BP514" s="24">
        <v>8317.9</v>
      </c>
      <c r="BQ514" s="24">
        <v>228195.3</v>
      </c>
      <c r="BR514" s="24">
        <v>227827</v>
      </c>
      <c r="BS514" s="24">
        <v>-368.3</v>
      </c>
      <c r="BT514" s="24">
        <v>-0.16</v>
      </c>
    </row>
    <row r="515" spans="36:72" ht="15.75" thickBot="1" x14ac:dyDescent="0.3">
      <c r="AJ515" s="23" t="s">
        <v>320</v>
      </c>
      <c r="AK515" s="24">
        <v>0</v>
      </c>
      <c r="AL515" s="24">
        <v>0</v>
      </c>
      <c r="AM515" s="24">
        <v>0</v>
      </c>
      <c r="AN515" s="24">
        <v>0</v>
      </c>
      <c r="AO515" s="24">
        <v>0</v>
      </c>
      <c r="AP515" s="24">
        <v>0</v>
      </c>
      <c r="AQ515" s="24">
        <v>0</v>
      </c>
      <c r="AR515" s="24">
        <v>0</v>
      </c>
      <c r="AS515" s="24">
        <v>19862.599999999999</v>
      </c>
      <c r="AT515" s="24">
        <v>4088.1</v>
      </c>
      <c r="AU515" s="24">
        <v>0</v>
      </c>
      <c r="AV515" s="24">
        <v>0</v>
      </c>
      <c r="AW515" s="24">
        <v>0</v>
      </c>
      <c r="AX515" s="24">
        <v>0</v>
      </c>
      <c r="AY515" s="24">
        <v>0</v>
      </c>
      <c r="AZ515" s="24">
        <v>0</v>
      </c>
      <c r="BA515" s="24">
        <v>786.8</v>
      </c>
      <c r="BB515" s="24">
        <v>11899.7</v>
      </c>
      <c r="BC515" s="24">
        <v>6915.7</v>
      </c>
      <c r="BD515" s="24">
        <v>4903.8999999999996</v>
      </c>
      <c r="BE515" s="24">
        <v>0</v>
      </c>
      <c r="BF515" s="24">
        <v>188.3</v>
      </c>
      <c r="BG515" s="24">
        <v>0</v>
      </c>
      <c r="BH515" s="24">
        <v>162.30000000000001</v>
      </c>
      <c r="BI515" s="24">
        <v>23279.599999999999</v>
      </c>
      <c r="BJ515" s="24">
        <v>2510.1</v>
      </c>
      <c r="BK515" s="24">
        <v>14964.7</v>
      </c>
      <c r="BL515" s="24">
        <v>31709.200000000001</v>
      </c>
      <c r="BM515" s="24">
        <v>41298.699999999997</v>
      </c>
      <c r="BN515" s="24">
        <v>47882.3</v>
      </c>
      <c r="BO515" s="24">
        <v>2572.6999999999998</v>
      </c>
      <c r="BP515" s="24">
        <v>8317.9</v>
      </c>
      <c r="BQ515" s="24">
        <v>221342.2</v>
      </c>
      <c r="BR515" s="24">
        <v>229952</v>
      </c>
      <c r="BS515" s="24">
        <v>8609.7999999999993</v>
      </c>
      <c r="BT515" s="24">
        <v>3.74</v>
      </c>
    </row>
    <row r="516" spans="36:72" ht="15.75" thickBot="1" x14ac:dyDescent="0.3">
      <c r="AJ516" s="23" t="s">
        <v>321</v>
      </c>
      <c r="AK516" s="24">
        <v>0</v>
      </c>
      <c r="AL516" s="24">
        <v>0</v>
      </c>
      <c r="AM516" s="24">
        <v>0</v>
      </c>
      <c r="AN516" s="24">
        <v>0</v>
      </c>
      <c r="AO516" s="24">
        <v>0</v>
      </c>
      <c r="AP516" s="24">
        <v>0</v>
      </c>
      <c r="AQ516" s="24">
        <v>11237.1</v>
      </c>
      <c r="AR516" s="24">
        <v>8018.9</v>
      </c>
      <c r="AS516" s="24">
        <v>0</v>
      </c>
      <c r="AT516" s="24">
        <v>19846</v>
      </c>
      <c r="AU516" s="24">
        <v>4498.3</v>
      </c>
      <c r="AV516" s="24">
        <v>4954</v>
      </c>
      <c r="AW516" s="24">
        <v>0</v>
      </c>
      <c r="AX516" s="24">
        <v>22449.200000000001</v>
      </c>
      <c r="AY516" s="24">
        <v>7692.4</v>
      </c>
      <c r="AZ516" s="24">
        <v>0</v>
      </c>
      <c r="BA516" s="24">
        <v>786.8</v>
      </c>
      <c r="BB516" s="24">
        <v>11899.7</v>
      </c>
      <c r="BC516" s="24">
        <v>6915.7</v>
      </c>
      <c r="BD516" s="24">
        <v>4903.8999999999996</v>
      </c>
      <c r="BE516" s="24">
        <v>0</v>
      </c>
      <c r="BF516" s="24">
        <v>188.3</v>
      </c>
      <c r="BG516" s="24">
        <v>0</v>
      </c>
      <c r="BH516" s="24">
        <v>162.30000000000001</v>
      </c>
      <c r="BI516" s="24">
        <v>80450.8</v>
      </c>
      <c r="BJ516" s="24">
        <v>0</v>
      </c>
      <c r="BK516" s="24">
        <v>0</v>
      </c>
      <c r="BL516" s="24">
        <v>0</v>
      </c>
      <c r="BM516" s="24">
        <v>38661.4</v>
      </c>
      <c r="BN516" s="24">
        <v>0</v>
      </c>
      <c r="BO516" s="24">
        <v>2572.6999999999998</v>
      </c>
      <c r="BP516" s="24">
        <v>8317.9</v>
      </c>
      <c r="BQ516" s="24">
        <v>233555.4</v>
      </c>
      <c r="BR516" s="24">
        <v>233179</v>
      </c>
      <c r="BS516" s="24">
        <v>-376.4</v>
      </c>
      <c r="BT516" s="24">
        <v>-0.16</v>
      </c>
    </row>
    <row r="517" spans="36:72" ht="15.75" thickBot="1" x14ac:dyDescent="0.3">
      <c r="AJ517" s="23" t="s">
        <v>322</v>
      </c>
      <c r="AK517" s="24">
        <v>0</v>
      </c>
      <c r="AL517" s="24">
        <v>0</v>
      </c>
      <c r="AM517" s="24">
        <v>0</v>
      </c>
      <c r="AN517" s="24">
        <v>0</v>
      </c>
      <c r="AO517" s="24">
        <v>0</v>
      </c>
      <c r="AP517" s="24">
        <v>0</v>
      </c>
      <c r="AQ517" s="24">
        <v>0</v>
      </c>
      <c r="AR517" s="24">
        <v>0</v>
      </c>
      <c r="AS517" s="24">
        <v>41677.800000000003</v>
      </c>
      <c r="AT517" s="24">
        <v>0</v>
      </c>
      <c r="AU517" s="24">
        <v>4498.3</v>
      </c>
      <c r="AV517" s="24">
        <v>0</v>
      </c>
      <c r="AW517" s="24">
        <v>11104.4</v>
      </c>
      <c r="AX517" s="24">
        <v>0</v>
      </c>
      <c r="AY517" s="24">
        <v>0</v>
      </c>
      <c r="AZ517" s="24">
        <v>0</v>
      </c>
      <c r="BA517" s="24">
        <v>61.1</v>
      </c>
      <c r="BB517" s="24">
        <v>11899.7</v>
      </c>
      <c r="BC517" s="24">
        <v>6915.7</v>
      </c>
      <c r="BD517" s="24">
        <v>4903.8999999999996</v>
      </c>
      <c r="BE517" s="24">
        <v>0</v>
      </c>
      <c r="BF517" s="24">
        <v>188.3</v>
      </c>
      <c r="BG517" s="24">
        <v>0</v>
      </c>
      <c r="BH517" s="24">
        <v>162.30000000000001</v>
      </c>
      <c r="BI517" s="24">
        <v>0</v>
      </c>
      <c r="BJ517" s="24">
        <v>2510.1</v>
      </c>
      <c r="BK517" s="24">
        <v>0</v>
      </c>
      <c r="BL517" s="24">
        <v>35352.6</v>
      </c>
      <c r="BM517" s="24">
        <v>7700.4</v>
      </c>
      <c r="BN517" s="24">
        <v>58593.1</v>
      </c>
      <c r="BO517" s="24">
        <v>41897.599999999999</v>
      </c>
      <c r="BP517" s="24">
        <v>8317.9</v>
      </c>
      <c r="BQ517" s="24">
        <v>235783</v>
      </c>
      <c r="BR517" s="24">
        <v>235403</v>
      </c>
      <c r="BS517" s="24">
        <v>-380</v>
      </c>
      <c r="BT517" s="24">
        <v>-0.16</v>
      </c>
    </row>
    <row r="518" spans="36:72" ht="15.75" thickBot="1" x14ac:dyDescent="0.3">
      <c r="AJ518" s="23" t="s">
        <v>323</v>
      </c>
      <c r="AK518" s="24">
        <v>0</v>
      </c>
      <c r="AL518" s="24">
        <v>0</v>
      </c>
      <c r="AM518" s="24">
        <v>0</v>
      </c>
      <c r="AN518" s="24">
        <v>0</v>
      </c>
      <c r="AO518" s="24">
        <v>0</v>
      </c>
      <c r="AP518" s="24">
        <v>0</v>
      </c>
      <c r="AQ518" s="24">
        <v>2270.1999999999998</v>
      </c>
      <c r="AR518" s="24">
        <v>0</v>
      </c>
      <c r="AS518" s="24">
        <v>19862.599999999999</v>
      </c>
      <c r="AT518" s="24">
        <v>0</v>
      </c>
      <c r="AU518" s="24">
        <v>0</v>
      </c>
      <c r="AV518" s="24">
        <v>4954</v>
      </c>
      <c r="AW518" s="24">
        <v>11104.4</v>
      </c>
      <c r="AX518" s="24">
        <v>40499.9</v>
      </c>
      <c r="AY518" s="24">
        <v>0</v>
      </c>
      <c r="AZ518" s="24">
        <v>528.9</v>
      </c>
      <c r="BA518" s="24">
        <v>0</v>
      </c>
      <c r="BB518" s="24">
        <v>11899.7</v>
      </c>
      <c r="BC518" s="24">
        <v>6915.7</v>
      </c>
      <c r="BD518" s="24">
        <v>18024.599999999999</v>
      </c>
      <c r="BE518" s="24">
        <v>0</v>
      </c>
      <c r="BF518" s="24">
        <v>188.3</v>
      </c>
      <c r="BG518" s="24">
        <v>0</v>
      </c>
      <c r="BH518" s="24">
        <v>162.30000000000001</v>
      </c>
      <c r="BI518" s="24">
        <v>23279.599999999999</v>
      </c>
      <c r="BJ518" s="24">
        <v>30195.7</v>
      </c>
      <c r="BK518" s="24">
        <v>8669.5</v>
      </c>
      <c r="BL518" s="24">
        <v>0</v>
      </c>
      <c r="BM518" s="24">
        <v>7700.4</v>
      </c>
      <c r="BN518" s="24">
        <v>0</v>
      </c>
      <c r="BO518" s="24">
        <v>41897.599999999999</v>
      </c>
      <c r="BP518" s="24">
        <v>8317.9</v>
      </c>
      <c r="BQ518" s="24">
        <v>236471.1</v>
      </c>
      <c r="BR518" s="24">
        <v>236090</v>
      </c>
      <c r="BS518" s="24">
        <v>-381.1</v>
      </c>
      <c r="BT518" s="24">
        <v>-0.16</v>
      </c>
    </row>
    <row r="519" spans="36:72" ht="15.75" thickBot="1" x14ac:dyDescent="0.3">
      <c r="AJ519" s="23" t="s">
        <v>324</v>
      </c>
      <c r="AK519" s="24">
        <v>16347.4</v>
      </c>
      <c r="AL519" s="24">
        <v>0</v>
      </c>
      <c r="AM519" s="24">
        <v>0</v>
      </c>
      <c r="AN519" s="24">
        <v>0</v>
      </c>
      <c r="AO519" s="24">
        <v>0</v>
      </c>
      <c r="AP519" s="24">
        <v>0</v>
      </c>
      <c r="AQ519" s="24">
        <v>0</v>
      </c>
      <c r="AR519" s="24">
        <v>0</v>
      </c>
      <c r="AS519" s="24">
        <v>41677.800000000003</v>
      </c>
      <c r="AT519" s="24">
        <v>0</v>
      </c>
      <c r="AU519" s="24">
        <v>0</v>
      </c>
      <c r="AV519" s="24">
        <v>0</v>
      </c>
      <c r="AW519" s="24">
        <v>0</v>
      </c>
      <c r="AX519" s="24">
        <v>24063.8</v>
      </c>
      <c r="AY519" s="24">
        <v>7692.4</v>
      </c>
      <c r="AZ519" s="24">
        <v>0</v>
      </c>
      <c r="BA519" s="24">
        <v>0</v>
      </c>
      <c r="BB519" s="24">
        <v>11899.7</v>
      </c>
      <c r="BC519" s="24">
        <v>6915.7</v>
      </c>
      <c r="BD519" s="24">
        <v>18024.599999999999</v>
      </c>
      <c r="BE519" s="24">
        <v>0</v>
      </c>
      <c r="BF519" s="24">
        <v>188.3</v>
      </c>
      <c r="BG519" s="24">
        <v>0</v>
      </c>
      <c r="BH519" s="24">
        <v>162.30000000000001</v>
      </c>
      <c r="BI519" s="24">
        <v>0</v>
      </c>
      <c r="BJ519" s="24">
        <v>2510.1</v>
      </c>
      <c r="BK519" s="24">
        <v>23580.1</v>
      </c>
      <c r="BL519" s="24">
        <v>32532.5</v>
      </c>
      <c r="BM519" s="24">
        <v>41298.699999999997</v>
      </c>
      <c r="BN519" s="24">
        <v>0</v>
      </c>
      <c r="BO519" s="24">
        <v>2572.6999999999998</v>
      </c>
      <c r="BP519" s="24">
        <v>8317.9</v>
      </c>
      <c r="BQ519" s="24">
        <v>237783.8</v>
      </c>
      <c r="BR519" s="24">
        <v>237400</v>
      </c>
      <c r="BS519" s="24">
        <v>-383.8</v>
      </c>
      <c r="BT519" s="24">
        <v>-0.16</v>
      </c>
    </row>
    <row r="520" spans="36:72" ht="15.75" thickBot="1" x14ac:dyDescent="0.3">
      <c r="AJ520" s="23" t="s">
        <v>325</v>
      </c>
      <c r="AK520" s="24">
        <v>0</v>
      </c>
      <c r="AL520" s="24">
        <v>0</v>
      </c>
      <c r="AM520" s="24">
        <v>0</v>
      </c>
      <c r="AN520" s="24">
        <v>0</v>
      </c>
      <c r="AO520" s="24">
        <v>0</v>
      </c>
      <c r="AP520" s="24">
        <v>0</v>
      </c>
      <c r="AQ520" s="24">
        <v>0</v>
      </c>
      <c r="AR520" s="24">
        <v>0</v>
      </c>
      <c r="AS520" s="24">
        <v>41677.800000000003</v>
      </c>
      <c r="AT520" s="24">
        <v>0</v>
      </c>
      <c r="AU520" s="24">
        <v>8228.7999999999993</v>
      </c>
      <c r="AV520" s="24">
        <v>0</v>
      </c>
      <c r="AW520" s="24">
        <v>0</v>
      </c>
      <c r="AX520" s="24">
        <v>22449.200000000001</v>
      </c>
      <c r="AY520" s="24">
        <v>0</v>
      </c>
      <c r="AZ520" s="24">
        <v>0</v>
      </c>
      <c r="BA520" s="24">
        <v>786.8</v>
      </c>
      <c r="BB520" s="24">
        <v>11899.7</v>
      </c>
      <c r="BC520" s="24">
        <v>6915.7</v>
      </c>
      <c r="BD520" s="24">
        <v>34068.5</v>
      </c>
      <c r="BE520" s="24">
        <v>0</v>
      </c>
      <c r="BF520" s="24">
        <v>188.3</v>
      </c>
      <c r="BG520" s="24">
        <v>0</v>
      </c>
      <c r="BH520" s="24">
        <v>162.30000000000001</v>
      </c>
      <c r="BI520" s="24">
        <v>0</v>
      </c>
      <c r="BJ520" s="24">
        <v>9359.6</v>
      </c>
      <c r="BK520" s="24">
        <v>0</v>
      </c>
      <c r="BL520" s="24">
        <v>35352.6</v>
      </c>
      <c r="BM520" s="24">
        <v>41298.699999999997</v>
      </c>
      <c r="BN520" s="24">
        <v>0</v>
      </c>
      <c r="BO520" s="24">
        <v>19501.5</v>
      </c>
      <c r="BP520" s="24">
        <v>8317.9</v>
      </c>
      <c r="BQ520" s="24">
        <v>240207.2</v>
      </c>
      <c r="BR520" s="24">
        <v>239819</v>
      </c>
      <c r="BS520" s="24">
        <v>-388.2</v>
      </c>
      <c r="BT520" s="24">
        <v>-0.16</v>
      </c>
    </row>
    <row r="521" spans="36:72" ht="15.75" thickBot="1" x14ac:dyDescent="0.3">
      <c r="AJ521" s="23" t="s">
        <v>326</v>
      </c>
      <c r="AK521" s="24">
        <v>16347.4</v>
      </c>
      <c r="AL521" s="24">
        <v>0</v>
      </c>
      <c r="AM521" s="24">
        <v>0</v>
      </c>
      <c r="AN521" s="24">
        <v>0</v>
      </c>
      <c r="AO521" s="24">
        <v>0</v>
      </c>
      <c r="AP521" s="24">
        <v>0</v>
      </c>
      <c r="AQ521" s="24">
        <v>11237.1</v>
      </c>
      <c r="AR521" s="24">
        <v>0</v>
      </c>
      <c r="AS521" s="24">
        <v>41677.800000000003</v>
      </c>
      <c r="AT521" s="24">
        <v>19846</v>
      </c>
      <c r="AU521" s="24">
        <v>4498.3</v>
      </c>
      <c r="AV521" s="24">
        <v>4954</v>
      </c>
      <c r="AW521" s="24">
        <v>30438.6</v>
      </c>
      <c r="AX521" s="24">
        <v>21047</v>
      </c>
      <c r="AY521" s="24">
        <v>0</v>
      </c>
      <c r="AZ521" s="24">
        <v>23676.7</v>
      </c>
      <c r="BA521" s="24">
        <v>0</v>
      </c>
      <c r="BB521" s="24">
        <v>11899.7</v>
      </c>
      <c r="BC521" s="24">
        <v>6915.7</v>
      </c>
      <c r="BD521" s="24">
        <v>4903.8999999999996</v>
      </c>
      <c r="BE521" s="24">
        <v>0</v>
      </c>
      <c r="BF521" s="24">
        <v>188.3</v>
      </c>
      <c r="BG521" s="24">
        <v>0</v>
      </c>
      <c r="BH521" s="24">
        <v>162.30000000000001</v>
      </c>
      <c r="BI521" s="24">
        <v>0</v>
      </c>
      <c r="BJ521" s="24">
        <v>119.7</v>
      </c>
      <c r="BK521" s="24">
        <v>0</v>
      </c>
      <c r="BL521" s="24">
        <v>304.5</v>
      </c>
      <c r="BM521" s="24">
        <v>0</v>
      </c>
      <c r="BN521" s="24">
        <v>0</v>
      </c>
      <c r="BO521" s="24">
        <v>41897.599999999999</v>
      </c>
      <c r="BP521" s="24">
        <v>0</v>
      </c>
      <c r="BQ521" s="24">
        <v>240114.5</v>
      </c>
      <c r="BR521" s="24">
        <v>239728</v>
      </c>
      <c r="BS521" s="24">
        <v>-386.5</v>
      </c>
      <c r="BT521" s="24">
        <v>-0.16</v>
      </c>
    </row>
    <row r="522" spans="36:72" ht="15.75" thickBot="1" x14ac:dyDescent="0.3">
      <c r="AJ522" s="23" t="s">
        <v>327</v>
      </c>
      <c r="AK522" s="24">
        <v>0</v>
      </c>
      <c r="AL522" s="24">
        <v>0</v>
      </c>
      <c r="AM522" s="24">
        <v>0</v>
      </c>
      <c r="AN522" s="24">
        <v>0</v>
      </c>
      <c r="AO522" s="24">
        <v>0</v>
      </c>
      <c r="AP522" s="24">
        <v>0</v>
      </c>
      <c r="AQ522" s="24">
        <v>0</v>
      </c>
      <c r="AR522" s="24">
        <v>0</v>
      </c>
      <c r="AS522" s="24">
        <v>41677.800000000003</v>
      </c>
      <c r="AT522" s="24">
        <v>0</v>
      </c>
      <c r="AU522" s="24">
        <v>0</v>
      </c>
      <c r="AV522" s="24">
        <v>0</v>
      </c>
      <c r="AW522" s="24">
        <v>23768.400000000001</v>
      </c>
      <c r="AX522" s="24">
        <v>40499.9</v>
      </c>
      <c r="AY522" s="24">
        <v>0</v>
      </c>
      <c r="AZ522" s="24">
        <v>0</v>
      </c>
      <c r="BA522" s="24">
        <v>786.8</v>
      </c>
      <c r="BB522" s="24">
        <v>11899.7</v>
      </c>
      <c r="BC522" s="24">
        <v>6915.7</v>
      </c>
      <c r="BD522" s="24">
        <v>4903.8999999999996</v>
      </c>
      <c r="BE522" s="24">
        <v>0</v>
      </c>
      <c r="BF522" s="24">
        <v>188.3</v>
      </c>
      <c r="BG522" s="24">
        <v>0</v>
      </c>
      <c r="BH522" s="24">
        <v>162.30000000000001</v>
      </c>
      <c r="BI522" s="24">
        <v>0</v>
      </c>
      <c r="BJ522" s="24">
        <v>30195.7</v>
      </c>
      <c r="BK522" s="24">
        <v>19162.900000000001</v>
      </c>
      <c r="BL522" s="24">
        <v>31709.200000000001</v>
      </c>
      <c r="BM522" s="24">
        <v>0</v>
      </c>
      <c r="BN522" s="24">
        <v>0</v>
      </c>
      <c r="BO522" s="24">
        <v>19501.5</v>
      </c>
      <c r="BP522" s="24">
        <v>8317.9</v>
      </c>
      <c r="BQ522" s="24">
        <v>239689.8</v>
      </c>
      <c r="BR522" s="24">
        <v>239303</v>
      </c>
      <c r="BS522" s="24">
        <v>-386.8</v>
      </c>
      <c r="BT522" s="24">
        <v>-0.16</v>
      </c>
    </row>
    <row r="523" spans="36:72" ht="15.75" thickBot="1" x14ac:dyDescent="0.3">
      <c r="AJ523" s="23" t="s">
        <v>328</v>
      </c>
      <c r="AK523" s="24">
        <v>0</v>
      </c>
      <c r="AL523" s="24">
        <v>0</v>
      </c>
      <c r="AM523" s="24">
        <v>0</v>
      </c>
      <c r="AN523" s="24">
        <v>0</v>
      </c>
      <c r="AO523" s="24">
        <v>0</v>
      </c>
      <c r="AP523" s="24">
        <v>0</v>
      </c>
      <c r="AQ523" s="24">
        <v>0</v>
      </c>
      <c r="AR523" s="24">
        <v>0</v>
      </c>
      <c r="AS523" s="24">
        <v>0</v>
      </c>
      <c r="AT523" s="24">
        <v>19846</v>
      </c>
      <c r="AU523" s="24">
        <v>4498.3</v>
      </c>
      <c r="AV523" s="24">
        <v>4954</v>
      </c>
      <c r="AW523" s="24">
        <v>23768.400000000001</v>
      </c>
      <c r="AX523" s="24">
        <v>22449.200000000001</v>
      </c>
      <c r="AY523" s="24">
        <v>7368.4</v>
      </c>
      <c r="AZ523" s="24">
        <v>528.9</v>
      </c>
      <c r="BA523" s="24">
        <v>0</v>
      </c>
      <c r="BB523" s="24">
        <v>11899.7</v>
      </c>
      <c r="BC523" s="24">
        <v>6915.7</v>
      </c>
      <c r="BD523" s="24">
        <v>42091.9</v>
      </c>
      <c r="BE523" s="24">
        <v>4876.3999999999996</v>
      </c>
      <c r="BF523" s="24">
        <v>188.3</v>
      </c>
      <c r="BG523" s="24">
        <v>0</v>
      </c>
      <c r="BH523" s="24">
        <v>162.30000000000001</v>
      </c>
      <c r="BI523" s="24">
        <v>80450.8</v>
      </c>
      <c r="BJ523" s="24">
        <v>119.7</v>
      </c>
      <c r="BK523" s="24">
        <v>0</v>
      </c>
      <c r="BL523" s="24">
        <v>0</v>
      </c>
      <c r="BM523" s="24">
        <v>0</v>
      </c>
      <c r="BN523" s="24">
        <v>0</v>
      </c>
      <c r="BO523" s="24">
        <v>2572.6999999999998</v>
      </c>
      <c r="BP523" s="24">
        <v>8317.9</v>
      </c>
      <c r="BQ523" s="24">
        <v>241008.5</v>
      </c>
      <c r="BR523" s="24">
        <v>240620</v>
      </c>
      <c r="BS523" s="24">
        <v>-388.5</v>
      </c>
      <c r="BT523" s="24">
        <v>-0.16</v>
      </c>
    </row>
    <row r="524" spans="36:72" ht="15.75" thickBot="1" x14ac:dyDescent="0.3">
      <c r="AJ524" s="23" t="s">
        <v>329</v>
      </c>
      <c r="AK524" s="24">
        <v>0</v>
      </c>
      <c r="AL524" s="24">
        <v>0</v>
      </c>
      <c r="AM524" s="24">
        <v>0</v>
      </c>
      <c r="AN524" s="24">
        <v>0</v>
      </c>
      <c r="AO524" s="24">
        <v>0</v>
      </c>
      <c r="AP524" s="24">
        <v>0</v>
      </c>
      <c r="AQ524" s="24">
        <v>0</v>
      </c>
      <c r="AR524" s="24">
        <v>0</v>
      </c>
      <c r="AS524" s="24">
        <v>41677.800000000003</v>
      </c>
      <c r="AT524" s="24">
        <v>4088.1</v>
      </c>
      <c r="AU524" s="24">
        <v>0</v>
      </c>
      <c r="AV524" s="24">
        <v>0</v>
      </c>
      <c r="AW524" s="24">
        <v>23768.400000000001</v>
      </c>
      <c r="AX524" s="24">
        <v>30009.4</v>
      </c>
      <c r="AY524" s="24">
        <v>0</v>
      </c>
      <c r="AZ524" s="24">
        <v>23676.7</v>
      </c>
      <c r="BA524" s="24">
        <v>786.8</v>
      </c>
      <c r="BB524" s="24">
        <v>11899.7</v>
      </c>
      <c r="BC524" s="24">
        <v>6915.7</v>
      </c>
      <c r="BD524" s="24">
        <v>42091.9</v>
      </c>
      <c r="BE524" s="24">
        <v>4876.3999999999996</v>
      </c>
      <c r="BF524" s="24">
        <v>188.3</v>
      </c>
      <c r="BG524" s="24">
        <v>0</v>
      </c>
      <c r="BH524" s="24">
        <v>162.30000000000001</v>
      </c>
      <c r="BI524" s="24">
        <v>16016.3</v>
      </c>
      <c r="BJ524" s="24">
        <v>2510.1</v>
      </c>
      <c r="BK524" s="24">
        <v>23580.1</v>
      </c>
      <c r="BL524" s="24">
        <v>4027.5</v>
      </c>
      <c r="BM524" s="24">
        <v>5708.2</v>
      </c>
      <c r="BN524" s="24">
        <v>0</v>
      </c>
      <c r="BO524" s="24">
        <v>2572.6999999999998</v>
      </c>
      <c r="BP524" s="24">
        <v>0</v>
      </c>
      <c r="BQ524" s="24">
        <v>244556.2</v>
      </c>
      <c r="BR524" s="24">
        <v>244162</v>
      </c>
      <c r="BS524" s="24">
        <v>-394.2</v>
      </c>
      <c r="BT524" s="24">
        <v>-0.16</v>
      </c>
    </row>
    <row r="525" spans="36:72" ht="15.75" thickBot="1" x14ac:dyDescent="0.3">
      <c r="AJ525" s="23" t="s">
        <v>330</v>
      </c>
      <c r="AK525" s="24">
        <v>0</v>
      </c>
      <c r="AL525" s="24">
        <v>0</v>
      </c>
      <c r="AM525" s="24">
        <v>0</v>
      </c>
      <c r="AN525" s="24">
        <v>0</v>
      </c>
      <c r="AO525" s="24">
        <v>0</v>
      </c>
      <c r="AP525" s="24">
        <v>0</v>
      </c>
      <c r="AQ525" s="24">
        <v>0</v>
      </c>
      <c r="AR525" s="24">
        <v>0</v>
      </c>
      <c r="AS525" s="24">
        <v>19862.599999999999</v>
      </c>
      <c r="AT525" s="24">
        <v>0</v>
      </c>
      <c r="AU525" s="24">
        <v>4498.3</v>
      </c>
      <c r="AV525" s="24">
        <v>4954</v>
      </c>
      <c r="AW525" s="24">
        <v>11104.4</v>
      </c>
      <c r="AX525" s="24">
        <v>0</v>
      </c>
      <c r="AY525" s="24">
        <v>7692.4</v>
      </c>
      <c r="AZ525" s="24">
        <v>0</v>
      </c>
      <c r="BA525" s="24">
        <v>61.1</v>
      </c>
      <c r="BB525" s="24">
        <v>35577.4</v>
      </c>
      <c r="BC525" s="24">
        <v>17247.8</v>
      </c>
      <c r="BD525" s="24">
        <v>42091.9</v>
      </c>
      <c r="BE525" s="24">
        <v>4876.3999999999996</v>
      </c>
      <c r="BF525" s="24">
        <v>188.3</v>
      </c>
      <c r="BG525" s="24">
        <v>0</v>
      </c>
      <c r="BH525" s="24">
        <v>162.30000000000001</v>
      </c>
      <c r="BI525" s="24">
        <v>23279.599999999999</v>
      </c>
      <c r="BJ525" s="24">
        <v>28230.6</v>
      </c>
      <c r="BK525" s="24">
        <v>0</v>
      </c>
      <c r="BL525" s="24">
        <v>0</v>
      </c>
      <c r="BM525" s="24">
        <v>7700.4</v>
      </c>
      <c r="BN525" s="24">
        <v>29456.5</v>
      </c>
      <c r="BO525" s="24">
        <v>2572.6999999999998</v>
      </c>
      <c r="BP525" s="24">
        <v>8317.9</v>
      </c>
      <c r="BQ525" s="24">
        <v>247874.6</v>
      </c>
      <c r="BR525" s="24">
        <v>247474</v>
      </c>
      <c r="BS525" s="24">
        <v>-400.6</v>
      </c>
      <c r="BT525" s="24">
        <v>-0.16</v>
      </c>
    </row>
    <row r="526" spans="36:72" ht="15.75" thickBot="1" x14ac:dyDescent="0.3"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</row>
    <row r="527" spans="36:72" ht="18.75" thickBot="1" x14ac:dyDescent="0.3">
      <c r="AJ527" s="25" t="s">
        <v>699</v>
      </c>
      <c r="AK527" s="26">
        <v>944299.5</v>
      </c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</row>
    <row r="528" spans="36:72" ht="18.75" thickBot="1" x14ac:dyDescent="0.3">
      <c r="AJ528" s="25" t="s">
        <v>7966</v>
      </c>
      <c r="AK528" s="26">
        <v>0</v>
      </c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</row>
    <row r="529" spans="36:72" ht="18.75" thickBot="1" x14ac:dyDescent="0.3">
      <c r="AJ529" s="25" t="s">
        <v>701</v>
      </c>
      <c r="AK529" s="26">
        <v>37720787.5</v>
      </c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</row>
    <row r="530" spans="36:72" ht="18.75" thickBot="1" x14ac:dyDescent="0.3">
      <c r="AJ530" s="25" t="s">
        <v>702</v>
      </c>
      <c r="AK530" s="26">
        <v>37720788</v>
      </c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</row>
    <row r="531" spans="36:72" ht="27.75" thickBot="1" x14ac:dyDescent="0.3">
      <c r="AJ531" s="25" t="s">
        <v>703</v>
      </c>
      <c r="AK531" s="26">
        <v>-0.5</v>
      </c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</row>
    <row r="532" spans="36:72" ht="27.75" thickBot="1" x14ac:dyDescent="0.3">
      <c r="AJ532" s="25" t="s">
        <v>704</v>
      </c>
      <c r="AK532" s="26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</row>
    <row r="533" spans="36:72" ht="27.75" thickBot="1" x14ac:dyDescent="0.3">
      <c r="AJ533" s="25" t="s">
        <v>705</v>
      </c>
      <c r="AK533" s="26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</row>
    <row r="534" spans="36:72" ht="27.75" thickBot="1" x14ac:dyDescent="0.3">
      <c r="AJ534" s="25" t="s">
        <v>706</v>
      </c>
      <c r="AK534" s="26">
        <v>0</v>
      </c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</row>
    <row r="535" spans="36:72" x14ac:dyDescent="0.25"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</row>
    <row r="536" spans="36:72" x14ac:dyDescent="0.25">
      <c r="AJ536" s="27" t="s">
        <v>707</v>
      </c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</row>
    <row r="537" spans="36:72" x14ac:dyDescent="0.25"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</row>
    <row r="538" spans="36:72" x14ac:dyDescent="0.25">
      <c r="AJ538" s="28" t="s">
        <v>7967</v>
      </c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</row>
    <row r="539" spans="36:72" x14ac:dyDescent="0.25">
      <c r="AJ539" s="28" t="s">
        <v>8653</v>
      </c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</row>
  </sheetData>
  <conditionalFormatting sqref="AK3:BP128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J536" r:id="rId1" display="https://miau.my-x.hu/myx-free/coco/test/823588520211011121036.html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Q539"/>
  <sheetViews>
    <sheetView tabSelected="1" topLeftCell="T496" zoomScale="115" zoomScaleNormal="115" workbookViewId="0">
      <selection activeCell="AH399" sqref="AH399:AI525"/>
    </sheetView>
  </sheetViews>
  <sheetFormatPr defaultColWidth="7.7109375" defaultRowHeight="15" x14ac:dyDescent="0.25"/>
  <cols>
    <col min="1" max="1" width="18.5703125" style="1" customWidth="1"/>
    <col min="2" max="9" width="8.42578125" style="1" bestFit="1" customWidth="1"/>
    <col min="10" max="17" width="11.7109375" style="1" bestFit="1" customWidth="1"/>
    <col min="18" max="21" width="8.42578125" style="1" bestFit="1" customWidth="1"/>
    <col min="22" max="33" width="11.7109375" style="1" bestFit="1" customWidth="1"/>
    <col min="34" max="34" width="8.5703125" style="1" bestFit="1" customWidth="1"/>
    <col min="35" max="36" width="7.7109375" style="1"/>
    <col min="37" max="37" width="4.28515625" style="1" customWidth="1"/>
    <col min="38" max="38" width="12.5703125" style="1" bestFit="1" customWidth="1"/>
    <col min="39" max="68" width="4.28515625" style="1" customWidth="1"/>
    <col min="69" max="16384" width="7.7109375" style="1"/>
  </cols>
  <sheetData>
    <row r="1" spans="1:69" customFormat="1" x14ac:dyDescent="0.25">
      <c r="A1" t="s">
        <v>180</v>
      </c>
      <c r="B1" s="29">
        <f>CORREL(B3:B128,$AH$3:$AH$128)</f>
        <v>0.13782060786361108</v>
      </c>
      <c r="C1" s="29">
        <f t="shared" ref="C1:Q1" si="0">CORREL(C3:C128,$AH$3:$AH$128)</f>
        <v>0.17233371913473727</v>
      </c>
      <c r="D1" s="29">
        <f t="shared" si="0"/>
        <v>0.17486688374166698</v>
      </c>
      <c r="E1" s="29">
        <f t="shared" si="0"/>
        <v>0.17425663387664728</v>
      </c>
      <c r="F1" s="29">
        <f t="shared" si="0"/>
        <v>0.16743901672744246</v>
      </c>
      <c r="G1" s="29">
        <f t="shared" si="0"/>
        <v>0.17024985373022317</v>
      </c>
      <c r="H1" s="29">
        <f t="shared" si="0"/>
        <v>0.16857852532030332</v>
      </c>
      <c r="I1" s="29">
        <f t="shared" si="0"/>
        <v>0.17202107923400553</v>
      </c>
      <c r="J1" s="29">
        <f>CORREL(J3:J128,$AH$3:$AH$128)</f>
        <v>-7.4439182972074414E-2</v>
      </c>
      <c r="K1" s="29">
        <f t="shared" si="0"/>
        <v>1.7900025732025367E-2</v>
      </c>
      <c r="L1" s="29">
        <f t="shared" si="0"/>
        <v>2.5180248262077803E-2</v>
      </c>
      <c r="M1" s="29">
        <f t="shared" si="0"/>
        <v>-6.6260786692678526E-3</v>
      </c>
      <c r="N1" s="29">
        <f t="shared" si="0"/>
        <v>4.4764755412581479E-2</v>
      </c>
      <c r="O1" s="29">
        <f t="shared" si="0"/>
        <v>3.9189656306269152E-2</v>
      </c>
      <c r="P1" s="29">
        <f t="shared" si="0"/>
        <v>-5.5668278195403265E-2</v>
      </c>
      <c r="Q1" s="29">
        <f t="shared" si="0"/>
        <v>-9.011508605747541E-2</v>
      </c>
      <c r="AJ1" t="s">
        <v>7522</v>
      </c>
      <c r="AK1">
        <v>0</v>
      </c>
      <c r="AL1">
        <v>0</v>
      </c>
      <c r="AM1">
        <v>0</v>
      </c>
      <c r="AN1">
        <v>0</v>
      </c>
      <c r="AO1">
        <v>0</v>
      </c>
      <c r="AP1">
        <v>0</v>
      </c>
      <c r="AQ1">
        <v>0</v>
      </c>
      <c r="AR1">
        <v>0</v>
      </c>
      <c r="AS1">
        <v>0</v>
      </c>
      <c r="AT1">
        <v>0</v>
      </c>
      <c r="AU1">
        <v>0</v>
      </c>
      <c r="AV1">
        <v>0</v>
      </c>
      <c r="AW1">
        <v>0</v>
      </c>
      <c r="AX1">
        <v>0</v>
      </c>
      <c r="AY1">
        <v>0</v>
      </c>
      <c r="AZ1">
        <v>0</v>
      </c>
      <c r="BA1">
        <v>1</v>
      </c>
      <c r="BB1">
        <v>1</v>
      </c>
      <c r="BC1">
        <v>1</v>
      </c>
      <c r="BD1">
        <v>1</v>
      </c>
      <c r="BE1">
        <v>1</v>
      </c>
      <c r="BF1">
        <v>1</v>
      </c>
      <c r="BG1">
        <v>1</v>
      </c>
      <c r="BH1">
        <v>1</v>
      </c>
      <c r="BI1">
        <v>1</v>
      </c>
      <c r="BJ1">
        <v>1</v>
      </c>
      <c r="BK1">
        <v>1</v>
      </c>
      <c r="BL1">
        <v>1</v>
      </c>
      <c r="BM1">
        <v>1</v>
      </c>
      <c r="BN1">
        <v>1</v>
      </c>
      <c r="BO1">
        <v>1</v>
      </c>
      <c r="BP1">
        <v>1</v>
      </c>
    </row>
    <row r="2" spans="1:69" customFormat="1" x14ac:dyDescent="0.25">
      <c r="A2" t="s">
        <v>36</v>
      </c>
      <c r="B2" t="str">
        <f>exportall2_ampl!B1</f>
        <v>Max1</v>
      </c>
      <c r="C2" t="str">
        <f>exportall2_ampl!C1</f>
        <v>Max2</v>
      </c>
      <c r="D2" t="str">
        <f>exportall2_ampl!D1</f>
        <v>Max3</v>
      </c>
      <c r="E2" t="str">
        <f>exportall2_ampl!E1</f>
        <v>Max4</v>
      </c>
      <c r="F2" t="str">
        <f>exportall2_ampl!F1</f>
        <v>Max5</v>
      </c>
      <c r="G2" t="str">
        <f>exportall2_ampl!G1</f>
        <v>Max6</v>
      </c>
      <c r="H2" t="str">
        <f>exportall2_ampl!H1</f>
        <v>Max7</v>
      </c>
      <c r="I2" t="str">
        <f>exportall2_ampl!I1</f>
        <v>Max8</v>
      </c>
      <c r="J2" t="str">
        <f>exportall2_freq!B1</f>
        <v>A1</v>
      </c>
      <c r="K2" t="str">
        <f>exportall2_freq!C1</f>
        <v>A2</v>
      </c>
      <c r="L2" t="str">
        <f>exportall2_freq!D1</f>
        <v>A3</v>
      </c>
      <c r="M2" t="str">
        <f>exportall2_freq!E1</f>
        <v>A4</v>
      </c>
      <c r="N2" t="str">
        <f>exportall2_freq!F1</f>
        <v>A5</v>
      </c>
      <c r="O2" t="str">
        <f>exportall2_freq!G1</f>
        <v>A6</v>
      </c>
      <c r="P2" t="str">
        <f>exportall2_freq!H1</f>
        <v>A7</v>
      </c>
      <c r="Q2" t="str">
        <f>exportall2_freq!I1</f>
        <v>A8</v>
      </c>
      <c r="R2" t="s">
        <v>171</v>
      </c>
      <c r="S2" t="s">
        <v>172</v>
      </c>
      <c r="T2" t="s">
        <v>173</v>
      </c>
      <c r="U2" t="s">
        <v>174</v>
      </c>
      <c r="V2" t="s">
        <v>175</v>
      </c>
      <c r="W2" t="s">
        <v>176</v>
      </c>
      <c r="X2" t="s">
        <v>177</v>
      </c>
      <c r="Y2" t="s">
        <v>178</v>
      </c>
      <c r="Z2" t="s">
        <v>7514</v>
      </c>
      <c r="AA2" t="s">
        <v>7515</v>
      </c>
      <c r="AB2" t="s">
        <v>7516</v>
      </c>
      <c r="AC2" t="s">
        <v>7517</v>
      </c>
      <c r="AD2" t="s">
        <v>7518</v>
      </c>
      <c r="AE2" t="s">
        <v>7519</v>
      </c>
      <c r="AF2" t="s">
        <v>7520</v>
      </c>
      <c r="AG2" t="s">
        <v>7521</v>
      </c>
      <c r="AH2" t="str">
        <f>szenzoradatok!F3</f>
        <v>P09</v>
      </c>
      <c r="AJ2" t="str">
        <f>A2</f>
        <v>O</v>
      </c>
      <c r="AK2" t="str">
        <f t="shared" ref="AK2:AY2" si="1">B2</f>
        <v>Max1</v>
      </c>
      <c r="AL2" t="str">
        <f t="shared" si="1"/>
        <v>Max2</v>
      </c>
      <c r="AM2" t="str">
        <f t="shared" si="1"/>
        <v>Max3</v>
      </c>
      <c r="AN2" t="str">
        <f t="shared" si="1"/>
        <v>Max4</v>
      </c>
      <c r="AO2" t="str">
        <f t="shared" si="1"/>
        <v>Max5</v>
      </c>
      <c r="AP2" t="str">
        <f t="shared" si="1"/>
        <v>Max6</v>
      </c>
      <c r="AQ2" t="str">
        <f t="shared" si="1"/>
        <v>Max7</v>
      </c>
      <c r="AR2" t="str">
        <f t="shared" si="1"/>
        <v>Max8</v>
      </c>
      <c r="AS2" t="str">
        <f t="shared" si="1"/>
        <v>A1</v>
      </c>
      <c r="AT2" t="str">
        <f t="shared" si="1"/>
        <v>A2</v>
      </c>
      <c r="AU2" t="str">
        <f t="shared" si="1"/>
        <v>A3</v>
      </c>
      <c r="AV2" t="str">
        <f t="shared" si="1"/>
        <v>A4</v>
      </c>
      <c r="AW2" t="str">
        <f t="shared" si="1"/>
        <v>A5</v>
      </c>
      <c r="AX2" t="str">
        <f t="shared" si="1"/>
        <v>A6</v>
      </c>
      <c r="AY2" t="str">
        <f t="shared" si="1"/>
        <v>A7</v>
      </c>
      <c r="AZ2" t="str">
        <f>Q2</f>
        <v>A8</v>
      </c>
      <c r="BA2" t="str">
        <f>R2</f>
        <v>I_1</v>
      </c>
      <c r="BB2" t="str">
        <f t="shared" ref="BB2:BL2" si="2">S2</f>
        <v>I_2</v>
      </c>
      <c r="BC2" t="str">
        <f t="shared" si="2"/>
        <v>I_3</v>
      </c>
      <c r="BD2" t="str">
        <f t="shared" si="2"/>
        <v>I_4</v>
      </c>
      <c r="BE2" t="str">
        <f t="shared" si="2"/>
        <v>I_5</v>
      </c>
      <c r="BF2" t="str">
        <f t="shared" si="2"/>
        <v>I_6</v>
      </c>
      <c r="BG2" t="str">
        <f t="shared" si="2"/>
        <v>I_7</v>
      </c>
      <c r="BH2" t="str">
        <f t="shared" si="2"/>
        <v>I_8</v>
      </c>
      <c r="BI2" t="str">
        <f t="shared" si="2"/>
        <v>I_9</v>
      </c>
      <c r="BJ2" t="str">
        <f t="shared" si="2"/>
        <v>I_10</v>
      </c>
      <c r="BK2" t="str">
        <f t="shared" si="2"/>
        <v>I_11</v>
      </c>
      <c r="BL2" t="str">
        <f t="shared" si="2"/>
        <v>I_12</v>
      </c>
      <c r="BM2" t="str">
        <f>AD2</f>
        <v>I_13</v>
      </c>
      <c r="BN2" t="str">
        <f>AE2</f>
        <v>I_14</v>
      </c>
      <c r="BO2" t="str">
        <f t="shared" ref="BO2:BP2" si="3">AF2</f>
        <v>I_15</v>
      </c>
      <c r="BP2" t="str">
        <f t="shared" si="3"/>
        <v>I_16</v>
      </c>
      <c r="BQ2" t="str">
        <f>AH2</f>
        <v>P09</v>
      </c>
    </row>
    <row r="3" spans="1:69" customFormat="1" x14ac:dyDescent="0.25">
      <c r="A3" t="s">
        <v>37</v>
      </c>
      <c r="B3" s="17">
        <f>exportall2_ampl!B2</f>
        <v>1.0735E-2</v>
      </c>
      <c r="C3" s="17">
        <f>exportall2_ampl!C2</f>
        <v>9.5829000000000001E-3</v>
      </c>
      <c r="D3" s="17">
        <f>exportall2_ampl!D2</f>
        <v>8.4151999999999994E-3</v>
      </c>
      <c r="E3" s="17">
        <f>exportall2_ampl!E2</f>
        <v>8.3333999999999995E-3</v>
      </c>
      <c r="F3" s="17">
        <f>exportall2_ampl!F2</f>
        <v>8.0967000000000001E-3</v>
      </c>
      <c r="G3" s="17">
        <f>exportall2_ampl!G2</f>
        <v>8.0087999999999999E-3</v>
      </c>
      <c r="H3" s="17">
        <f>exportall2_ampl!H2</f>
        <v>7.7037E-3</v>
      </c>
      <c r="I3" s="17">
        <f>exportall2_ampl!I2</f>
        <v>7.4292000000000004E-3</v>
      </c>
      <c r="J3" s="17">
        <f>exportall2_freq!B2</f>
        <v>236.21</v>
      </c>
      <c r="K3" s="17">
        <f>exportall2_freq!C2</f>
        <v>220.64</v>
      </c>
      <c r="L3" s="17">
        <f>exportall2_freq!D2</f>
        <v>236.36</v>
      </c>
      <c r="M3" s="17">
        <f>exportall2_freq!E2</f>
        <v>240.78</v>
      </c>
      <c r="N3" s="17">
        <f>exportall2_freq!F2</f>
        <v>230.87</v>
      </c>
      <c r="O3" s="17">
        <f>exportall2_freq!G2</f>
        <v>289</v>
      </c>
      <c r="P3" s="17">
        <f>exportall2_freq!H2</f>
        <v>233.31</v>
      </c>
      <c r="Q3" s="17">
        <f>exportall2_freq!I2</f>
        <v>184.94</v>
      </c>
      <c r="R3" s="17">
        <f>B3</f>
        <v>1.0735E-2</v>
      </c>
      <c r="S3" s="17">
        <f t="shared" ref="S3:AG18" si="4">C3</f>
        <v>9.5829000000000001E-3</v>
      </c>
      <c r="T3" s="17">
        <f t="shared" si="4"/>
        <v>8.4151999999999994E-3</v>
      </c>
      <c r="U3" s="17">
        <f t="shared" si="4"/>
        <v>8.3333999999999995E-3</v>
      </c>
      <c r="V3" s="17">
        <f t="shared" si="4"/>
        <v>8.0967000000000001E-3</v>
      </c>
      <c r="W3" s="17">
        <f t="shared" si="4"/>
        <v>8.0087999999999999E-3</v>
      </c>
      <c r="X3" s="17">
        <f t="shared" si="4"/>
        <v>7.7037E-3</v>
      </c>
      <c r="Y3" s="17">
        <f t="shared" si="4"/>
        <v>7.4292000000000004E-3</v>
      </c>
      <c r="Z3" s="17">
        <f t="shared" si="4"/>
        <v>236.21</v>
      </c>
      <c r="AA3" s="17">
        <f t="shared" si="4"/>
        <v>220.64</v>
      </c>
      <c r="AB3" s="17">
        <f t="shared" si="4"/>
        <v>236.36</v>
      </c>
      <c r="AC3" s="17">
        <f t="shared" si="4"/>
        <v>240.78</v>
      </c>
      <c r="AD3" s="17">
        <f t="shared" si="4"/>
        <v>230.87</v>
      </c>
      <c r="AE3" s="17">
        <f t="shared" si="4"/>
        <v>289</v>
      </c>
      <c r="AF3" s="17">
        <f t="shared" si="4"/>
        <v>233.31</v>
      </c>
      <c r="AG3" s="17">
        <f t="shared" si="4"/>
        <v>184.94</v>
      </c>
      <c r="AH3">
        <f>szenzoradatok!F4</f>
        <v>101.6682</v>
      </c>
      <c r="AJ3" t="str">
        <f t="shared" ref="AJ3:AJ66" si="5">A3</f>
        <v>o1</v>
      </c>
      <c r="AK3">
        <f>INT(RANK(B3,B$3:B$128,AK$1)/2)+1</f>
        <v>15</v>
      </c>
      <c r="AL3">
        <f t="shared" ref="AL3:BA18" si="6">INT(RANK(C3,C$3:C$128,AL$1)/2)+1</f>
        <v>14</v>
      </c>
      <c r="AM3">
        <f t="shared" si="6"/>
        <v>19</v>
      </c>
      <c r="AN3">
        <f t="shared" si="6"/>
        <v>18</v>
      </c>
      <c r="AO3">
        <f t="shared" si="6"/>
        <v>15</v>
      </c>
      <c r="AP3">
        <f t="shared" si="6"/>
        <v>14</v>
      </c>
      <c r="AQ3">
        <f t="shared" si="6"/>
        <v>15</v>
      </c>
      <c r="AR3">
        <f t="shared" si="6"/>
        <v>16</v>
      </c>
      <c r="AS3">
        <f t="shared" si="6"/>
        <v>17</v>
      </c>
      <c r="AT3">
        <f t="shared" si="6"/>
        <v>26</v>
      </c>
      <c r="AU3">
        <f t="shared" si="6"/>
        <v>13</v>
      </c>
      <c r="AV3">
        <f t="shared" si="6"/>
        <v>11</v>
      </c>
      <c r="AW3">
        <f t="shared" si="6"/>
        <v>22</v>
      </c>
      <c r="AX3">
        <f t="shared" si="6"/>
        <v>6</v>
      </c>
      <c r="AY3">
        <f t="shared" si="6"/>
        <v>18</v>
      </c>
      <c r="AZ3">
        <f t="shared" si="6"/>
        <v>33</v>
      </c>
      <c r="BA3">
        <f t="shared" si="6"/>
        <v>50</v>
      </c>
      <c r="BB3">
        <f t="shared" ref="BB3:BP18" si="7">INT(RANK(S3,S$3:S$128,BB$1)/2)+1</f>
        <v>51</v>
      </c>
      <c r="BC3">
        <f t="shared" si="7"/>
        <v>46</v>
      </c>
      <c r="BD3">
        <f t="shared" si="7"/>
        <v>47</v>
      </c>
      <c r="BE3">
        <f t="shared" si="7"/>
        <v>50</v>
      </c>
      <c r="BF3">
        <f t="shared" si="7"/>
        <v>51</v>
      </c>
      <c r="BG3">
        <f t="shared" si="7"/>
        <v>50</v>
      </c>
      <c r="BH3">
        <f t="shared" si="7"/>
        <v>49</v>
      </c>
      <c r="BI3">
        <f t="shared" si="7"/>
        <v>48</v>
      </c>
      <c r="BJ3">
        <f t="shared" si="7"/>
        <v>39</v>
      </c>
      <c r="BK3">
        <f t="shared" si="7"/>
        <v>52</v>
      </c>
      <c r="BL3">
        <f t="shared" si="7"/>
        <v>54</v>
      </c>
      <c r="BM3">
        <f t="shared" si="7"/>
        <v>43</v>
      </c>
      <c r="BN3">
        <f t="shared" si="7"/>
        <v>59</v>
      </c>
      <c r="BO3">
        <f t="shared" si="7"/>
        <v>47</v>
      </c>
      <c r="BP3">
        <f t="shared" si="7"/>
        <v>32</v>
      </c>
      <c r="BQ3">
        <f>INT(AH3*1000)</f>
        <v>101668</v>
      </c>
    </row>
    <row r="4" spans="1:69" customFormat="1" x14ac:dyDescent="0.25">
      <c r="A4" t="s">
        <v>2653</v>
      </c>
      <c r="B4" s="17">
        <f>exportall2_ampl!B3</f>
        <v>1.2029E-2</v>
      </c>
      <c r="C4" s="17">
        <f>exportall2_ampl!C3</f>
        <v>9.6442000000000003E-3</v>
      </c>
      <c r="D4" s="17">
        <f>exportall2_ampl!D3</f>
        <v>8.5134000000000008E-3</v>
      </c>
      <c r="E4" s="17">
        <f>exportall2_ampl!E3</f>
        <v>8.4238000000000004E-3</v>
      </c>
      <c r="F4" s="17">
        <f>exportall2_ampl!F3</f>
        <v>7.6498E-3</v>
      </c>
      <c r="G4" s="17">
        <f>exportall2_ampl!G3</f>
        <v>7.5889E-3</v>
      </c>
      <c r="H4" s="17">
        <f>exportall2_ampl!H3</f>
        <v>7.5817999999999997E-3</v>
      </c>
      <c r="I4" s="17">
        <f>exportall2_ampl!I3</f>
        <v>7.45E-3</v>
      </c>
      <c r="J4" s="17">
        <f>exportall2_freq!B3</f>
        <v>233.61</v>
      </c>
      <c r="K4" s="17">
        <f>exportall2_freq!C3</f>
        <v>235.6</v>
      </c>
      <c r="L4" s="17">
        <f>exportall2_freq!D3</f>
        <v>236.51</v>
      </c>
      <c r="M4" s="17">
        <f>exportall2_freq!E3</f>
        <v>290.52999999999997</v>
      </c>
      <c r="N4" s="17">
        <f>exportall2_freq!F3</f>
        <v>235.44</v>
      </c>
      <c r="O4" s="17">
        <f>exportall2_freq!G3</f>
        <v>289.61</v>
      </c>
      <c r="P4" s="17">
        <f>exportall2_freq!H3</f>
        <v>243.68</v>
      </c>
      <c r="Q4" s="17">
        <f>exportall2_freq!I3</f>
        <v>282.89999999999998</v>
      </c>
      <c r="R4" s="17">
        <f t="shared" ref="R4:AG33" si="8">B4</f>
        <v>1.2029E-2</v>
      </c>
      <c r="S4" s="17">
        <f t="shared" si="4"/>
        <v>9.6442000000000003E-3</v>
      </c>
      <c r="T4" s="17">
        <f t="shared" si="4"/>
        <v>8.5134000000000008E-3</v>
      </c>
      <c r="U4" s="17">
        <f t="shared" si="4"/>
        <v>8.4238000000000004E-3</v>
      </c>
      <c r="V4" s="17">
        <f t="shared" si="4"/>
        <v>7.6498E-3</v>
      </c>
      <c r="W4" s="17">
        <f t="shared" si="4"/>
        <v>7.5889E-3</v>
      </c>
      <c r="X4" s="17">
        <f t="shared" si="4"/>
        <v>7.5817999999999997E-3</v>
      </c>
      <c r="Y4" s="17">
        <f t="shared" si="4"/>
        <v>7.45E-3</v>
      </c>
      <c r="Z4" s="17">
        <f t="shared" si="4"/>
        <v>233.61</v>
      </c>
      <c r="AA4" s="17">
        <f t="shared" si="4"/>
        <v>235.6</v>
      </c>
      <c r="AB4" s="17">
        <f t="shared" si="4"/>
        <v>236.51</v>
      </c>
      <c r="AC4" s="17">
        <f t="shared" si="4"/>
        <v>290.52999999999997</v>
      </c>
      <c r="AD4" s="17">
        <f t="shared" si="4"/>
        <v>235.44</v>
      </c>
      <c r="AE4" s="17">
        <f t="shared" si="4"/>
        <v>289.61</v>
      </c>
      <c r="AF4" s="17">
        <f t="shared" si="4"/>
        <v>243.68</v>
      </c>
      <c r="AG4" s="17">
        <f t="shared" si="4"/>
        <v>282.89999999999998</v>
      </c>
      <c r="AH4">
        <f>szenzoradatok!F5</f>
        <v>100.9952</v>
      </c>
      <c r="AJ4" t="str">
        <f t="shared" si="5"/>
        <v>o2</v>
      </c>
      <c r="AK4">
        <f t="shared" ref="AK4:AZ30" si="9">INT(RANK(B4,B$3:B$128,AK$1)/2)+1</f>
        <v>11</v>
      </c>
      <c r="AL4">
        <f t="shared" si="6"/>
        <v>13</v>
      </c>
      <c r="AM4">
        <f t="shared" si="6"/>
        <v>18</v>
      </c>
      <c r="AN4">
        <f t="shared" si="6"/>
        <v>16</v>
      </c>
      <c r="AO4">
        <f t="shared" si="6"/>
        <v>21</v>
      </c>
      <c r="AP4">
        <f t="shared" si="6"/>
        <v>19</v>
      </c>
      <c r="AQ4">
        <f t="shared" si="6"/>
        <v>17</v>
      </c>
      <c r="AR4">
        <f t="shared" si="6"/>
        <v>16</v>
      </c>
      <c r="AS4">
        <f t="shared" si="6"/>
        <v>21</v>
      </c>
      <c r="AT4">
        <f t="shared" si="6"/>
        <v>13</v>
      </c>
      <c r="AU4">
        <f t="shared" si="6"/>
        <v>12</v>
      </c>
      <c r="AV4">
        <f t="shared" si="6"/>
        <v>5</v>
      </c>
      <c r="AW4">
        <f t="shared" si="6"/>
        <v>15</v>
      </c>
      <c r="AX4">
        <f t="shared" si="6"/>
        <v>5</v>
      </c>
      <c r="AY4">
        <f t="shared" si="6"/>
        <v>10</v>
      </c>
      <c r="AZ4">
        <f t="shared" si="6"/>
        <v>8</v>
      </c>
      <c r="BA4">
        <f t="shared" si="6"/>
        <v>54</v>
      </c>
      <c r="BB4">
        <f t="shared" si="7"/>
        <v>52</v>
      </c>
      <c r="BC4">
        <f t="shared" si="7"/>
        <v>47</v>
      </c>
      <c r="BD4">
        <f t="shared" si="7"/>
        <v>49</v>
      </c>
      <c r="BE4">
        <f t="shared" si="7"/>
        <v>44</v>
      </c>
      <c r="BF4">
        <f t="shared" si="7"/>
        <v>46</v>
      </c>
      <c r="BG4">
        <f t="shared" si="7"/>
        <v>48</v>
      </c>
      <c r="BH4">
        <f t="shared" si="7"/>
        <v>49</v>
      </c>
      <c r="BI4">
        <f t="shared" si="7"/>
        <v>44</v>
      </c>
      <c r="BJ4">
        <f t="shared" si="7"/>
        <v>52</v>
      </c>
      <c r="BK4">
        <f t="shared" si="7"/>
        <v>53</v>
      </c>
      <c r="BL4">
        <f t="shared" si="7"/>
        <v>60</v>
      </c>
      <c r="BM4">
        <f t="shared" si="7"/>
        <v>50</v>
      </c>
      <c r="BN4">
        <f t="shared" si="7"/>
        <v>60</v>
      </c>
      <c r="BO4">
        <f t="shared" si="7"/>
        <v>55</v>
      </c>
      <c r="BP4">
        <f t="shared" si="7"/>
        <v>57</v>
      </c>
      <c r="BQ4">
        <f t="shared" ref="BQ4:BQ67" si="10">INT(AH4*1000)</f>
        <v>100995</v>
      </c>
    </row>
    <row r="5" spans="1:69" customFormat="1" x14ac:dyDescent="0.25">
      <c r="A5" t="s">
        <v>2654</v>
      </c>
      <c r="B5" s="17">
        <f>exportall2_ampl!B4</f>
        <v>9.9801999999999998E-3</v>
      </c>
      <c r="C5" s="17">
        <f>exportall2_ampl!C4</f>
        <v>8.9908999999999996E-3</v>
      </c>
      <c r="D5" s="17">
        <f>exportall2_ampl!D4</f>
        <v>8.5435000000000007E-3</v>
      </c>
      <c r="E5" s="17">
        <f>exportall2_ampl!E4</f>
        <v>8.3989000000000008E-3</v>
      </c>
      <c r="F5" s="17">
        <f>exportall2_ampl!F4</f>
        <v>8.2071000000000002E-3</v>
      </c>
      <c r="G5" s="17">
        <f>exportall2_ampl!G4</f>
        <v>7.8921000000000009E-3</v>
      </c>
      <c r="H5" s="17">
        <f>exportall2_ampl!H4</f>
        <v>7.7264999999999999E-3</v>
      </c>
      <c r="I5" s="17">
        <f>exportall2_ampl!I4</f>
        <v>7.5919000000000004E-3</v>
      </c>
      <c r="J5" s="17">
        <f>exportall2_freq!B4</f>
        <v>227.05</v>
      </c>
      <c r="K5" s="17">
        <f>exportall2_freq!C4</f>
        <v>284.27</v>
      </c>
      <c r="L5" s="17">
        <f>exportall2_freq!D4</f>
        <v>240.48</v>
      </c>
      <c r="M5" s="17">
        <f>exportall2_freq!E4</f>
        <v>293.43</v>
      </c>
      <c r="N5" s="17">
        <f>exportall2_freq!F4</f>
        <v>238.34</v>
      </c>
      <c r="O5" s="17">
        <f>exportall2_freq!G4</f>
        <v>284.88</v>
      </c>
      <c r="P5" s="17">
        <f>exportall2_freq!H4</f>
        <v>284.12</v>
      </c>
      <c r="Q5" s="17">
        <f>exportall2_freq!I4</f>
        <v>283.97000000000003</v>
      </c>
      <c r="R5" s="17">
        <f t="shared" si="8"/>
        <v>9.9801999999999998E-3</v>
      </c>
      <c r="S5" s="17">
        <f t="shared" si="4"/>
        <v>8.9908999999999996E-3</v>
      </c>
      <c r="T5" s="17">
        <f t="shared" si="4"/>
        <v>8.5435000000000007E-3</v>
      </c>
      <c r="U5" s="17">
        <f t="shared" si="4"/>
        <v>8.3989000000000008E-3</v>
      </c>
      <c r="V5" s="17">
        <f t="shared" si="4"/>
        <v>8.2071000000000002E-3</v>
      </c>
      <c r="W5" s="17">
        <f t="shared" si="4"/>
        <v>7.8921000000000009E-3</v>
      </c>
      <c r="X5" s="17">
        <f t="shared" si="4"/>
        <v>7.7264999999999999E-3</v>
      </c>
      <c r="Y5" s="17">
        <f t="shared" si="4"/>
        <v>7.5919000000000004E-3</v>
      </c>
      <c r="Z5" s="17">
        <f t="shared" si="4"/>
        <v>227.05</v>
      </c>
      <c r="AA5" s="17">
        <f t="shared" si="4"/>
        <v>284.27</v>
      </c>
      <c r="AB5" s="17">
        <f t="shared" si="4"/>
        <v>240.48</v>
      </c>
      <c r="AC5" s="17">
        <f t="shared" si="4"/>
        <v>293.43</v>
      </c>
      <c r="AD5" s="17">
        <f t="shared" si="4"/>
        <v>238.34</v>
      </c>
      <c r="AE5" s="17">
        <f t="shared" si="4"/>
        <v>284.88</v>
      </c>
      <c r="AF5" s="17">
        <f t="shared" si="4"/>
        <v>284.12</v>
      </c>
      <c r="AG5" s="17">
        <f t="shared" si="4"/>
        <v>283.97000000000003</v>
      </c>
      <c r="AH5">
        <f>szenzoradatok!F6</f>
        <v>100.3274</v>
      </c>
      <c r="AJ5" t="str">
        <f t="shared" si="5"/>
        <v>o3</v>
      </c>
      <c r="AK5">
        <f t="shared" si="9"/>
        <v>18</v>
      </c>
      <c r="AL5">
        <f t="shared" si="6"/>
        <v>19</v>
      </c>
      <c r="AM5">
        <f t="shared" si="6"/>
        <v>18</v>
      </c>
      <c r="AN5">
        <f t="shared" si="6"/>
        <v>17</v>
      </c>
      <c r="AO5">
        <f t="shared" si="6"/>
        <v>13</v>
      </c>
      <c r="AP5">
        <f t="shared" si="6"/>
        <v>15</v>
      </c>
      <c r="AQ5">
        <f t="shared" si="6"/>
        <v>14</v>
      </c>
      <c r="AR5">
        <f t="shared" si="6"/>
        <v>12</v>
      </c>
      <c r="AS5">
        <f t="shared" si="6"/>
        <v>28</v>
      </c>
      <c r="AT5">
        <f t="shared" si="6"/>
        <v>8</v>
      </c>
      <c r="AU5">
        <f t="shared" si="6"/>
        <v>9</v>
      </c>
      <c r="AV5">
        <f t="shared" si="6"/>
        <v>5</v>
      </c>
      <c r="AW5">
        <f t="shared" si="6"/>
        <v>9</v>
      </c>
      <c r="AX5">
        <f t="shared" si="6"/>
        <v>7</v>
      </c>
      <c r="AY5">
        <f t="shared" si="6"/>
        <v>7</v>
      </c>
      <c r="AZ5">
        <f t="shared" si="6"/>
        <v>7</v>
      </c>
      <c r="BA5">
        <f t="shared" si="6"/>
        <v>47</v>
      </c>
      <c r="BB5">
        <f t="shared" si="7"/>
        <v>46</v>
      </c>
      <c r="BC5">
        <f t="shared" si="7"/>
        <v>47</v>
      </c>
      <c r="BD5">
        <f t="shared" si="7"/>
        <v>48</v>
      </c>
      <c r="BE5">
        <f t="shared" si="7"/>
        <v>52</v>
      </c>
      <c r="BF5">
        <f t="shared" si="7"/>
        <v>50</v>
      </c>
      <c r="BG5">
        <f t="shared" si="7"/>
        <v>51</v>
      </c>
      <c r="BH5">
        <f t="shared" si="7"/>
        <v>53</v>
      </c>
      <c r="BI5">
        <f t="shared" si="7"/>
        <v>37</v>
      </c>
      <c r="BJ5">
        <f t="shared" si="7"/>
        <v>57</v>
      </c>
      <c r="BK5">
        <f t="shared" si="7"/>
        <v>56</v>
      </c>
      <c r="BL5">
        <f t="shared" si="7"/>
        <v>60</v>
      </c>
      <c r="BM5">
        <f t="shared" si="7"/>
        <v>55</v>
      </c>
      <c r="BN5">
        <f t="shared" si="7"/>
        <v>58</v>
      </c>
      <c r="BO5">
        <f t="shared" si="7"/>
        <v>58</v>
      </c>
      <c r="BP5">
        <f t="shared" si="7"/>
        <v>58</v>
      </c>
      <c r="BQ5">
        <f t="shared" si="10"/>
        <v>100327</v>
      </c>
    </row>
    <row r="6" spans="1:69" customFormat="1" x14ac:dyDescent="0.25">
      <c r="A6" t="s">
        <v>2655</v>
      </c>
      <c r="B6" s="17">
        <f>exportall2_ampl!B5</f>
        <v>1.2070000000000001E-2</v>
      </c>
      <c r="C6" s="17">
        <f>exportall2_ampl!C5</f>
        <v>9.3821000000000009E-3</v>
      </c>
      <c r="D6" s="17">
        <f>exportall2_ampl!D5</f>
        <v>7.6229000000000002E-3</v>
      </c>
      <c r="E6" s="17">
        <f>exportall2_ampl!E5</f>
        <v>7.3524999999999997E-3</v>
      </c>
      <c r="F6" s="17">
        <f>exportall2_ampl!F5</f>
        <v>7.3022E-3</v>
      </c>
      <c r="G6" s="17">
        <f>exportall2_ampl!G5</f>
        <v>7.0844000000000002E-3</v>
      </c>
      <c r="H6" s="17">
        <f>exportall2_ampl!H5</f>
        <v>6.7478E-3</v>
      </c>
      <c r="I6" s="17">
        <f>exportall2_ampl!I5</f>
        <v>6.7073999999999996E-3</v>
      </c>
      <c r="J6" s="17">
        <f>exportall2_freq!B5</f>
        <v>215.91</v>
      </c>
      <c r="K6" s="17">
        <f>exportall2_freq!C5</f>
        <v>238.49</v>
      </c>
      <c r="L6" s="17">
        <f>exportall2_freq!D5</f>
        <v>289.76</v>
      </c>
      <c r="M6" s="17">
        <f>exportall2_freq!E5</f>
        <v>224</v>
      </c>
      <c r="N6" s="17">
        <f>exportall2_freq!F5</f>
        <v>238.95</v>
      </c>
      <c r="O6" s="17">
        <f>exportall2_freq!G5</f>
        <v>208.13</v>
      </c>
      <c r="P6" s="17">
        <f>exportall2_freq!H5</f>
        <v>243.53</v>
      </c>
      <c r="Q6" s="17">
        <f>exportall2_freq!I5</f>
        <v>221.25</v>
      </c>
      <c r="R6" s="17">
        <f t="shared" si="8"/>
        <v>1.2070000000000001E-2</v>
      </c>
      <c r="S6" s="17">
        <f t="shared" si="4"/>
        <v>9.3821000000000009E-3</v>
      </c>
      <c r="T6" s="17">
        <f t="shared" si="4"/>
        <v>7.6229000000000002E-3</v>
      </c>
      <c r="U6" s="17">
        <f t="shared" si="4"/>
        <v>7.3524999999999997E-3</v>
      </c>
      <c r="V6" s="17">
        <f t="shared" si="4"/>
        <v>7.3022E-3</v>
      </c>
      <c r="W6" s="17">
        <f t="shared" si="4"/>
        <v>7.0844000000000002E-3</v>
      </c>
      <c r="X6" s="17">
        <f t="shared" si="4"/>
        <v>6.7478E-3</v>
      </c>
      <c r="Y6" s="17">
        <f t="shared" si="4"/>
        <v>6.7073999999999996E-3</v>
      </c>
      <c r="Z6" s="17">
        <f t="shared" si="4"/>
        <v>215.91</v>
      </c>
      <c r="AA6" s="17">
        <f t="shared" si="4"/>
        <v>238.49</v>
      </c>
      <c r="AB6" s="17">
        <f t="shared" si="4"/>
        <v>289.76</v>
      </c>
      <c r="AC6" s="17">
        <f t="shared" si="4"/>
        <v>224</v>
      </c>
      <c r="AD6" s="17">
        <f t="shared" si="4"/>
        <v>238.95</v>
      </c>
      <c r="AE6" s="17">
        <f t="shared" si="4"/>
        <v>208.13</v>
      </c>
      <c r="AF6" s="17">
        <f t="shared" si="4"/>
        <v>243.53</v>
      </c>
      <c r="AG6" s="17">
        <f t="shared" si="4"/>
        <v>221.25</v>
      </c>
      <c r="AH6">
        <f>szenzoradatok!F7</f>
        <v>99.693600000000004</v>
      </c>
      <c r="AJ6" t="str">
        <f t="shared" si="5"/>
        <v>o4</v>
      </c>
      <c r="AK6">
        <f t="shared" si="9"/>
        <v>11</v>
      </c>
      <c r="AL6">
        <f t="shared" si="6"/>
        <v>16</v>
      </c>
      <c r="AM6">
        <f t="shared" si="6"/>
        <v>26</v>
      </c>
      <c r="AN6">
        <f t="shared" si="6"/>
        <v>26</v>
      </c>
      <c r="AO6">
        <f t="shared" si="6"/>
        <v>24</v>
      </c>
      <c r="AP6">
        <f t="shared" si="6"/>
        <v>25</v>
      </c>
      <c r="AQ6">
        <f t="shared" si="6"/>
        <v>26</v>
      </c>
      <c r="AR6">
        <f t="shared" si="6"/>
        <v>24</v>
      </c>
      <c r="AS6">
        <f t="shared" si="6"/>
        <v>31</v>
      </c>
      <c r="AT6">
        <f t="shared" si="6"/>
        <v>9</v>
      </c>
      <c r="AU6">
        <f t="shared" si="6"/>
        <v>4</v>
      </c>
      <c r="AV6">
        <f t="shared" si="6"/>
        <v>27</v>
      </c>
      <c r="AW6">
        <f t="shared" si="6"/>
        <v>8</v>
      </c>
      <c r="AX6">
        <f t="shared" si="6"/>
        <v>30</v>
      </c>
      <c r="AY6">
        <f t="shared" si="6"/>
        <v>10</v>
      </c>
      <c r="AZ6">
        <f t="shared" si="6"/>
        <v>25</v>
      </c>
      <c r="BA6">
        <f t="shared" si="6"/>
        <v>54</v>
      </c>
      <c r="BB6">
        <f t="shared" si="7"/>
        <v>49</v>
      </c>
      <c r="BC6">
        <f t="shared" si="7"/>
        <v>39</v>
      </c>
      <c r="BD6">
        <f t="shared" si="7"/>
        <v>39</v>
      </c>
      <c r="BE6">
        <f t="shared" si="7"/>
        <v>41</v>
      </c>
      <c r="BF6">
        <f t="shared" si="7"/>
        <v>40</v>
      </c>
      <c r="BG6">
        <f t="shared" si="7"/>
        <v>39</v>
      </c>
      <c r="BH6">
        <f t="shared" si="7"/>
        <v>41</v>
      </c>
      <c r="BI6">
        <f t="shared" si="7"/>
        <v>34</v>
      </c>
      <c r="BJ6">
        <f t="shared" si="7"/>
        <v>56</v>
      </c>
      <c r="BK6">
        <f t="shared" si="7"/>
        <v>61</v>
      </c>
      <c r="BL6">
        <f t="shared" si="7"/>
        <v>38</v>
      </c>
      <c r="BM6">
        <f t="shared" si="7"/>
        <v>57</v>
      </c>
      <c r="BN6">
        <f t="shared" si="7"/>
        <v>34</v>
      </c>
      <c r="BO6">
        <f t="shared" si="7"/>
        <v>55</v>
      </c>
      <c r="BP6">
        <f t="shared" si="7"/>
        <v>40</v>
      </c>
      <c r="BQ6">
        <f t="shared" si="10"/>
        <v>99693</v>
      </c>
    </row>
    <row r="7" spans="1:69" customFormat="1" x14ac:dyDescent="0.25">
      <c r="A7" t="s">
        <v>2656</v>
      </c>
      <c r="B7" s="17">
        <f>exportall2_ampl!B6</f>
        <v>8.4019999999999997E-3</v>
      </c>
      <c r="C7" s="17">
        <f>exportall2_ampl!C6</f>
        <v>7.5814999999999997E-3</v>
      </c>
      <c r="D7" s="17">
        <f>exportall2_ampl!D6</f>
        <v>7.4694000000000002E-3</v>
      </c>
      <c r="E7" s="17">
        <f>exportall2_ampl!E6</f>
        <v>7.3353000000000003E-3</v>
      </c>
      <c r="F7" s="17">
        <f>exportall2_ampl!F6</f>
        <v>7.3100999999999999E-3</v>
      </c>
      <c r="G7" s="17">
        <f>exportall2_ampl!G6</f>
        <v>7.2294999999999998E-3</v>
      </c>
      <c r="H7" s="17">
        <f>exportall2_ampl!H6</f>
        <v>7.1165999999999998E-3</v>
      </c>
      <c r="I7" s="17">
        <f>exportall2_ampl!I6</f>
        <v>7.0939999999999996E-3</v>
      </c>
      <c r="J7" s="17">
        <f>exportall2_freq!B6</f>
        <v>234.99</v>
      </c>
      <c r="K7" s="17">
        <f>exportall2_freq!C6</f>
        <v>191.5</v>
      </c>
      <c r="L7" s="17">
        <f>exportall2_freq!D6</f>
        <v>285.95</v>
      </c>
      <c r="M7" s="17">
        <f>exportall2_freq!E6</f>
        <v>285.49</v>
      </c>
      <c r="N7" s="17">
        <f>exportall2_freq!F6</f>
        <v>215.15</v>
      </c>
      <c r="O7" s="17">
        <f>exportall2_freq!G6</f>
        <v>245.06</v>
      </c>
      <c r="P7" s="17">
        <f>exportall2_freq!H6</f>
        <v>230.56</v>
      </c>
      <c r="Q7" s="17">
        <f>exportall2_freq!I6</f>
        <v>373.38</v>
      </c>
      <c r="R7" s="17">
        <f t="shared" si="8"/>
        <v>8.4019999999999997E-3</v>
      </c>
      <c r="S7" s="17">
        <f t="shared" si="4"/>
        <v>7.5814999999999997E-3</v>
      </c>
      <c r="T7" s="17">
        <f t="shared" si="4"/>
        <v>7.4694000000000002E-3</v>
      </c>
      <c r="U7" s="17">
        <f t="shared" si="4"/>
        <v>7.3353000000000003E-3</v>
      </c>
      <c r="V7" s="17">
        <f t="shared" si="4"/>
        <v>7.3100999999999999E-3</v>
      </c>
      <c r="W7" s="17">
        <f t="shared" si="4"/>
        <v>7.2294999999999998E-3</v>
      </c>
      <c r="X7" s="17">
        <f t="shared" si="4"/>
        <v>7.1165999999999998E-3</v>
      </c>
      <c r="Y7" s="17">
        <f t="shared" si="4"/>
        <v>7.0939999999999996E-3</v>
      </c>
      <c r="Z7" s="17">
        <f t="shared" si="4"/>
        <v>234.99</v>
      </c>
      <c r="AA7" s="17">
        <f t="shared" si="4"/>
        <v>191.5</v>
      </c>
      <c r="AB7" s="17">
        <f t="shared" si="4"/>
        <v>285.95</v>
      </c>
      <c r="AC7" s="17">
        <f t="shared" si="4"/>
        <v>285.49</v>
      </c>
      <c r="AD7" s="17">
        <f t="shared" si="4"/>
        <v>215.15</v>
      </c>
      <c r="AE7" s="17">
        <f t="shared" si="4"/>
        <v>245.06</v>
      </c>
      <c r="AF7" s="17">
        <f t="shared" si="4"/>
        <v>230.56</v>
      </c>
      <c r="AG7" s="17">
        <f t="shared" si="4"/>
        <v>373.38</v>
      </c>
      <c r="AH7">
        <f>szenzoradatok!F8</f>
        <v>98.987899999999996</v>
      </c>
      <c r="AJ7" t="str">
        <f t="shared" si="5"/>
        <v>o5</v>
      </c>
      <c r="AK7">
        <f t="shared" si="9"/>
        <v>26</v>
      </c>
      <c r="AL7">
        <f t="shared" si="6"/>
        <v>27</v>
      </c>
      <c r="AM7">
        <f t="shared" si="6"/>
        <v>27</v>
      </c>
      <c r="AN7">
        <f t="shared" si="6"/>
        <v>27</v>
      </c>
      <c r="AO7">
        <f t="shared" si="6"/>
        <v>23</v>
      </c>
      <c r="AP7">
        <f t="shared" si="6"/>
        <v>23</v>
      </c>
      <c r="AQ7">
        <f t="shared" si="6"/>
        <v>23</v>
      </c>
      <c r="AR7">
        <f t="shared" si="6"/>
        <v>21</v>
      </c>
      <c r="AS7">
        <f t="shared" si="6"/>
        <v>19</v>
      </c>
      <c r="AT7">
        <f t="shared" si="6"/>
        <v>36</v>
      </c>
      <c r="AU7">
        <f t="shared" si="6"/>
        <v>5</v>
      </c>
      <c r="AV7">
        <f t="shared" si="6"/>
        <v>6</v>
      </c>
      <c r="AW7">
        <f t="shared" si="6"/>
        <v>28</v>
      </c>
      <c r="AX7">
        <f t="shared" si="6"/>
        <v>9</v>
      </c>
      <c r="AY7">
        <f t="shared" si="6"/>
        <v>24</v>
      </c>
      <c r="AZ7">
        <f t="shared" si="6"/>
        <v>5</v>
      </c>
      <c r="BA7">
        <f t="shared" si="6"/>
        <v>39</v>
      </c>
      <c r="BB7">
        <f t="shared" si="7"/>
        <v>38</v>
      </c>
      <c r="BC7">
        <f t="shared" si="7"/>
        <v>38</v>
      </c>
      <c r="BD7">
        <f t="shared" si="7"/>
        <v>38</v>
      </c>
      <c r="BE7">
        <f t="shared" si="7"/>
        <v>42</v>
      </c>
      <c r="BF7">
        <f t="shared" si="7"/>
        <v>42</v>
      </c>
      <c r="BG7">
        <f t="shared" si="7"/>
        <v>42</v>
      </c>
      <c r="BH7">
        <f t="shared" si="7"/>
        <v>44</v>
      </c>
      <c r="BI7">
        <f t="shared" si="7"/>
        <v>46</v>
      </c>
      <c r="BJ7">
        <f t="shared" si="7"/>
        <v>29</v>
      </c>
      <c r="BK7">
        <f t="shared" si="7"/>
        <v>60</v>
      </c>
      <c r="BL7">
        <f t="shared" si="7"/>
        <v>59</v>
      </c>
      <c r="BM7">
        <f t="shared" si="7"/>
        <v>36</v>
      </c>
      <c r="BN7">
        <f t="shared" si="7"/>
        <v>56</v>
      </c>
      <c r="BO7">
        <f t="shared" si="7"/>
        <v>41</v>
      </c>
      <c r="BP7">
        <f t="shared" si="7"/>
        <v>60</v>
      </c>
      <c r="BQ7">
        <f t="shared" si="10"/>
        <v>98987</v>
      </c>
    </row>
    <row r="8" spans="1:69" customFormat="1" x14ac:dyDescent="0.25">
      <c r="A8" t="s">
        <v>38</v>
      </c>
      <c r="B8" s="17">
        <f>exportall2_ampl!B7</f>
        <v>1.5775000000000001E-2</v>
      </c>
      <c r="C8" s="17">
        <f>exportall2_ampl!C7</f>
        <v>9.9679999999999994E-3</v>
      </c>
      <c r="D8" s="17">
        <f>exportall2_ampl!D7</f>
        <v>9.7917000000000004E-3</v>
      </c>
      <c r="E8" s="17">
        <f>exportall2_ampl!E7</f>
        <v>9.3089000000000002E-3</v>
      </c>
      <c r="F8" s="17">
        <f>exportall2_ampl!F7</f>
        <v>8.9709000000000004E-3</v>
      </c>
      <c r="G8" s="17">
        <f>exportall2_ampl!G7</f>
        <v>8.1887000000000001E-3</v>
      </c>
      <c r="H8" s="17">
        <f>exportall2_ampl!H7</f>
        <v>7.8347999999999994E-3</v>
      </c>
      <c r="I8" s="17">
        <f>exportall2_ampl!I7</f>
        <v>7.5499E-3</v>
      </c>
      <c r="J8" s="17">
        <f>exportall2_freq!B7</f>
        <v>233.15</v>
      </c>
      <c r="K8" s="17">
        <f>exportall2_freq!C7</f>
        <v>234.83</v>
      </c>
      <c r="L8" s="17">
        <f>exportall2_freq!D7</f>
        <v>285.8</v>
      </c>
      <c r="M8" s="17">
        <f>exportall2_freq!E7</f>
        <v>246.58</v>
      </c>
      <c r="N8" s="17">
        <f>exportall2_freq!F7</f>
        <v>229.49</v>
      </c>
      <c r="O8" s="17">
        <f>exportall2_freq!G7</f>
        <v>235.29</v>
      </c>
      <c r="P8" s="17">
        <f>exportall2_freq!H7</f>
        <v>264.43</v>
      </c>
      <c r="Q8" s="17">
        <f>exportall2_freq!I7</f>
        <v>239.41</v>
      </c>
      <c r="R8" s="17">
        <f t="shared" si="8"/>
        <v>1.5775000000000001E-2</v>
      </c>
      <c r="S8" s="17">
        <f t="shared" si="4"/>
        <v>9.9679999999999994E-3</v>
      </c>
      <c r="T8" s="17">
        <f t="shared" si="4"/>
        <v>9.7917000000000004E-3</v>
      </c>
      <c r="U8" s="17">
        <f t="shared" si="4"/>
        <v>9.3089000000000002E-3</v>
      </c>
      <c r="V8" s="17">
        <f t="shared" si="4"/>
        <v>8.9709000000000004E-3</v>
      </c>
      <c r="W8" s="17">
        <f t="shared" si="4"/>
        <v>8.1887000000000001E-3</v>
      </c>
      <c r="X8" s="17">
        <f t="shared" si="4"/>
        <v>7.8347999999999994E-3</v>
      </c>
      <c r="Y8" s="17">
        <f t="shared" si="4"/>
        <v>7.5499E-3</v>
      </c>
      <c r="Z8" s="17">
        <f t="shared" si="4"/>
        <v>233.15</v>
      </c>
      <c r="AA8" s="17">
        <f t="shared" si="4"/>
        <v>234.83</v>
      </c>
      <c r="AB8" s="17">
        <f t="shared" si="4"/>
        <v>285.8</v>
      </c>
      <c r="AC8" s="17">
        <f t="shared" si="4"/>
        <v>246.58</v>
      </c>
      <c r="AD8" s="17">
        <f t="shared" si="4"/>
        <v>229.49</v>
      </c>
      <c r="AE8" s="17">
        <f t="shared" si="4"/>
        <v>235.29</v>
      </c>
      <c r="AF8" s="17">
        <f t="shared" si="4"/>
        <v>264.43</v>
      </c>
      <c r="AG8" s="17">
        <f t="shared" si="4"/>
        <v>239.41</v>
      </c>
      <c r="AH8">
        <f>szenzoradatok!F9</f>
        <v>98.325599999999994</v>
      </c>
      <c r="AJ8" t="str">
        <f t="shared" si="5"/>
        <v>o6</v>
      </c>
      <c r="AK8">
        <f t="shared" si="9"/>
        <v>5</v>
      </c>
      <c r="AL8">
        <f t="shared" si="6"/>
        <v>11</v>
      </c>
      <c r="AM8">
        <f t="shared" si="6"/>
        <v>10</v>
      </c>
      <c r="AN8">
        <f t="shared" si="6"/>
        <v>10</v>
      </c>
      <c r="AO8">
        <f t="shared" si="6"/>
        <v>10</v>
      </c>
      <c r="AP8">
        <f t="shared" si="6"/>
        <v>11</v>
      </c>
      <c r="AQ8">
        <f t="shared" si="6"/>
        <v>13</v>
      </c>
      <c r="AR8">
        <f t="shared" si="6"/>
        <v>13</v>
      </c>
      <c r="AS8">
        <f t="shared" si="6"/>
        <v>22</v>
      </c>
      <c r="AT8">
        <f t="shared" si="6"/>
        <v>15</v>
      </c>
      <c r="AU8">
        <f t="shared" si="6"/>
        <v>6</v>
      </c>
      <c r="AV8">
        <f t="shared" si="6"/>
        <v>10</v>
      </c>
      <c r="AW8">
        <f t="shared" si="6"/>
        <v>24</v>
      </c>
      <c r="AX8">
        <f t="shared" si="6"/>
        <v>17</v>
      </c>
      <c r="AY8">
        <f t="shared" si="6"/>
        <v>8</v>
      </c>
      <c r="AZ8">
        <f t="shared" si="6"/>
        <v>12</v>
      </c>
      <c r="BA8">
        <f t="shared" si="6"/>
        <v>60</v>
      </c>
      <c r="BB8">
        <f t="shared" si="7"/>
        <v>54</v>
      </c>
      <c r="BC8">
        <f t="shared" si="7"/>
        <v>55</v>
      </c>
      <c r="BD8">
        <f t="shared" si="7"/>
        <v>55</v>
      </c>
      <c r="BE8">
        <f t="shared" si="7"/>
        <v>55</v>
      </c>
      <c r="BF8">
        <f t="shared" si="7"/>
        <v>54</v>
      </c>
      <c r="BG8">
        <f t="shared" si="7"/>
        <v>52</v>
      </c>
      <c r="BH8">
        <f t="shared" si="7"/>
        <v>52</v>
      </c>
      <c r="BI8">
        <f t="shared" si="7"/>
        <v>43</v>
      </c>
      <c r="BJ8">
        <f t="shared" si="7"/>
        <v>50</v>
      </c>
      <c r="BK8">
        <f t="shared" si="7"/>
        <v>59</v>
      </c>
      <c r="BL8">
        <f t="shared" si="7"/>
        <v>55</v>
      </c>
      <c r="BM8">
        <f t="shared" si="7"/>
        <v>41</v>
      </c>
      <c r="BN8">
        <f t="shared" si="7"/>
        <v>47</v>
      </c>
      <c r="BO8">
        <f t="shared" si="7"/>
        <v>57</v>
      </c>
      <c r="BP8">
        <f t="shared" si="7"/>
        <v>53</v>
      </c>
      <c r="BQ8">
        <f t="shared" si="10"/>
        <v>98325</v>
      </c>
    </row>
    <row r="9" spans="1:69" customFormat="1" x14ac:dyDescent="0.25">
      <c r="A9" t="s">
        <v>2657</v>
      </c>
      <c r="B9" s="17">
        <f>exportall2_ampl!B8</f>
        <v>9.7657000000000004E-3</v>
      </c>
      <c r="C9" s="17">
        <f>exportall2_ampl!C8</f>
        <v>9.2481999999999998E-3</v>
      </c>
      <c r="D9" s="17">
        <f>exportall2_ampl!D8</f>
        <v>8.9488999999999992E-3</v>
      </c>
      <c r="E9" s="17">
        <f>exportall2_ampl!E8</f>
        <v>8.4215999999999996E-3</v>
      </c>
      <c r="F9" s="17">
        <f>exportall2_ampl!F8</f>
        <v>7.1818000000000003E-3</v>
      </c>
      <c r="G9" s="17">
        <f>exportall2_ampl!G8</f>
        <v>7.1364000000000002E-3</v>
      </c>
      <c r="H9" s="17">
        <f>exportall2_ampl!H8</f>
        <v>7.1222999999999998E-3</v>
      </c>
      <c r="I9" s="17">
        <f>exportall2_ampl!I8</f>
        <v>6.9370999999999999E-3</v>
      </c>
      <c r="J9" s="17">
        <f>exportall2_freq!B8</f>
        <v>242.92</v>
      </c>
      <c r="K9" s="17">
        <f>exportall2_freq!C8</f>
        <v>930.33</v>
      </c>
      <c r="L9" s="17">
        <f>exportall2_freq!D8</f>
        <v>233.76</v>
      </c>
      <c r="M9" s="17">
        <f>exportall2_freq!E8</f>
        <v>284.88</v>
      </c>
      <c r="N9" s="17">
        <f>exportall2_freq!F8</f>
        <v>234.22</v>
      </c>
      <c r="O9" s="17">
        <f>exportall2_freq!G8</f>
        <v>193.48</v>
      </c>
      <c r="P9" s="17">
        <f>exportall2_freq!H8</f>
        <v>189.51</v>
      </c>
      <c r="Q9" s="17">
        <f>exportall2_freq!I8</f>
        <v>241.39</v>
      </c>
      <c r="R9" s="17">
        <f t="shared" si="8"/>
        <v>9.7657000000000004E-3</v>
      </c>
      <c r="S9" s="17">
        <f t="shared" si="4"/>
        <v>9.2481999999999998E-3</v>
      </c>
      <c r="T9" s="17">
        <f t="shared" si="4"/>
        <v>8.9488999999999992E-3</v>
      </c>
      <c r="U9" s="17">
        <f t="shared" si="4"/>
        <v>8.4215999999999996E-3</v>
      </c>
      <c r="V9" s="17">
        <f t="shared" si="4"/>
        <v>7.1818000000000003E-3</v>
      </c>
      <c r="W9" s="17">
        <f t="shared" si="4"/>
        <v>7.1364000000000002E-3</v>
      </c>
      <c r="X9" s="17">
        <f t="shared" si="4"/>
        <v>7.1222999999999998E-3</v>
      </c>
      <c r="Y9" s="17">
        <f t="shared" si="4"/>
        <v>6.9370999999999999E-3</v>
      </c>
      <c r="Z9" s="17">
        <f t="shared" si="4"/>
        <v>242.92</v>
      </c>
      <c r="AA9" s="17">
        <f t="shared" si="4"/>
        <v>930.33</v>
      </c>
      <c r="AB9" s="17">
        <f t="shared" si="4"/>
        <v>233.76</v>
      </c>
      <c r="AC9" s="17">
        <f t="shared" si="4"/>
        <v>284.88</v>
      </c>
      <c r="AD9" s="17">
        <f t="shared" si="4"/>
        <v>234.22</v>
      </c>
      <c r="AE9" s="17">
        <f t="shared" si="4"/>
        <v>193.48</v>
      </c>
      <c r="AF9" s="17">
        <f t="shared" si="4"/>
        <v>189.51</v>
      </c>
      <c r="AG9" s="17">
        <f t="shared" si="4"/>
        <v>241.39</v>
      </c>
      <c r="AH9">
        <f>szenzoradatok!F10</f>
        <v>129.50360000000001</v>
      </c>
      <c r="AJ9" t="str">
        <f t="shared" si="5"/>
        <v>o7</v>
      </c>
      <c r="AK9">
        <f t="shared" si="9"/>
        <v>19</v>
      </c>
      <c r="AL9">
        <f t="shared" si="6"/>
        <v>17</v>
      </c>
      <c r="AM9">
        <f t="shared" si="6"/>
        <v>13</v>
      </c>
      <c r="AN9">
        <f t="shared" si="6"/>
        <v>16</v>
      </c>
      <c r="AO9">
        <f t="shared" si="6"/>
        <v>26</v>
      </c>
      <c r="AP9">
        <f t="shared" si="6"/>
        <v>24</v>
      </c>
      <c r="AQ9">
        <f t="shared" si="6"/>
        <v>22</v>
      </c>
      <c r="AR9">
        <f t="shared" si="6"/>
        <v>22</v>
      </c>
      <c r="AS9">
        <f t="shared" si="6"/>
        <v>8</v>
      </c>
      <c r="AT9">
        <f t="shared" si="6"/>
        <v>4</v>
      </c>
      <c r="AU9">
        <f t="shared" si="6"/>
        <v>17</v>
      </c>
      <c r="AV9">
        <f t="shared" si="6"/>
        <v>8</v>
      </c>
      <c r="AW9">
        <f t="shared" si="6"/>
        <v>17</v>
      </c>
      <c r="AX9">
        <f t="shared" si="6"/>
        <v>34</v>
      </c>
      <c r="AY9">
        <f t="shared" si="6"/>
        <v>38</v>
      </c>
      <c r="AZ9">
        <f t="shared" si="6"/>
        <v>11</v>
      </c>
      <c r="BA9">
        <f t="shared" si="6"/>
        <v>46</v>
      </c>
      <c r="BB9">
        <f t="shared" si="7"/>
        <v>48</v>
      </c>
      <c r="BC9">
        <f t="shared" si="7"/>
        <v>52</v>
      </c>
      <c r="BD9">
        <f t="shared" si="7"/>
        <v>49</v>
      </c>
      <c r="BE9">
        <f t="shared" si="7"/>
        <v>39</v>
      </c>
      <c r="BF9">
        <f t="shared" si="7"/>
        <v>41</v>
      </c>
      <c r="BG9">
        <f t="shared" si="7"/>
        <v>43</v>
      </c>
      <c r="BH9">
        <f t="shared" si="7"/>
        <v>43</v>
      </c>
      <c r="BI9">
        <f t="shared" si="7"/>
        <v>57</v>
      </c>
      <c r="BJ9">
        <f t="shared" si="7"/>
        <v>61</v>
      </c>
      <c r="BK9">
        <f t="shared" si="7"/>
        <v>48</v>
      </c>
      <c r="BL9">
        <f t="shared" si="7"/>
        <v>57</v>
      </c>
      <c r="BM9">
        <f t="shared" si="7"/>
        <v>48</v>
      </c>
      <c r="BN9">
        <f t="shared" si="7"/>
        <v>31</v>
      </c>
      <c r="BO9">
        <f t="shared" si="7"/>
        <v>27</v>
      </c>
      <c r="BP9">
        <f t="shared" si="7"/>
        <v>54</v>
      </c>
      <c r="BQ9">
        <f t="shared" si="10"/>
        <v>129503</v>
      </c>
    </row>
    <row r="10" spans="1:69" customFormat="1" x14ac:dyDescent="0.25">
      <c r="A10" t="s">
        <v>2658</v>
      </c>
      <c r="B10" s="17">
        <f>exportall2_ampl!B9</f>
        <v>1.047E-2</v>
      </c>
      <c r="C10" s="17">
        <f>exportall2_ampl!C9</f>
        <v>9.502E-3</v>
      </c>
      <c r="D10" s="17">
        <f>exportall2_ampl!D9</f>
        <v>8.8702E-3</v>
      </c>
      <c r="E10" s="17">
        <f>exportall2_ampl!E9</f>
        <v>8.5024000000000002E-3</v>
      </c>
      <c r="F10" s="17">
        <f>exportall2_ampl!F9</f>
        <v>8.2248000000000009E-3</v>
      </c>
      <c r="G10" s="17">
        <f>exportall2_ampl!G9</f>
        <v>8.1960000000000002E-3</v>
      </c>
      <c r="H10" s="17">
        <f>exportall2_ampl!H9</f>
        <v>7.8784000000000007E-3</v>
      </c>
      <c r="I10" s="17">
        <f>exportall2_ampl!I9</f>
        <v>7.2328000000000002E-3</v>
      </c>
      <c r="J10" s="17">
        <f>exportall2_freq!B9</f>
        <v>282.58999999999997</v>
      </c>
      <c r="K10" s="17">
        <f>exportall2_freq!C9</f>
        <v>241.55</v>
      </c>
      <c r="L10" s="17">
        <f>exportall2_freq!D9</f>
        <v>210.42</v>
      </c>
      <c r="M10" s="17">
        <f>exportall2_freq!E9</f>
        <v>235.6</v>
      </c>
      <c r="N10" s="17">
        <f>exportall2_freq!F9</f>
        <v>236.36</v>
      </c>
      <c r="O10" s="17">
        <f>exportall2_freq!G9</f>
        <v>238.49</v>
      </c>
      <c r="P10" s="17">
        <f>exportall2_freq!H9</f>
        <v>233.46</v>
      </c>
      <c r="Q10" s="17">
        <f>exportall2_freq!I9</f>
        <v>235.75</v>
      </c>
      <c r="R10" s="17">
        <f t="shared" si="8"/>
        <v>1.047E-2</v>
      </c>
      <c r="S10" s="17">
        <f t="shared" si="4"/>
        <v>9.502E-3</v>
      </c>
      <c r="T10" s="17">
        <f t="shared" si="4"/>
        <v>8.8702E-3</v>
      </c>
      <c r="U10" s="17">
        <f t="shared" si="4"/>
        <v>8.5024000000000002E-3</v>
      </c>
      <c r="V10" s="17">
        <f t="shared" si="4"/>
        <v>8.2248000000000009E-3</v>
      </c>
      <c r="W10" s="17">
        <f t="shared" si="4"/>
        <v>8.1960000000000002E-3</v>
      </c>
      <c r="X10" s="17">
        <f t="shared" si="4"/>
        <v>7.8784000000000007E-3</v>
      </c>
      <c r="Y10" s="17">
        <f t="shared" si="4"/>
        <v>7.2328000000000002E-3</v>
      </c>
      <c r="Z10" s="17">
        <f t="shared" si="4"/>
        <v>282.58999999999997</v>
      </c>
      <c r="AA10" s="17">
        <f t="shared" si="4"/>
        <v>241.55</v>
      </c>
      <c r="AB10" s="17">
        <f t="shared" si="4"/>
        <v>210.42</v>
      </c>
      <c r="AC10" s="17">
        <f t="shared" si="4"/>
        <v>235.6</v>
      </c>
      <c r="AD10" s="17">
        <f t="shared" si="4"/>
        <v>236.36</v>
      </c>
      <c r="AE10" s="17">
        <f t="shared" si="4"/>
        <v>238.49</v>
      </c>
      <c r="AF10" s="17">
        <f t="shared" si="4"/>
        <v>233.46</v>
      </c>
      <c r="AG10" s="17">
        <f t="shared" si="4"/>
        <v>235.75</v>
      </c>
      <c r="AH10">
        <f>szenzoradatok!F11</f>
        <v>129.0189</v>
      </c>
      <c r="AJ10" t="str">
        <f t="shared" si="5"/>
        <v>o8</v>
      </c>
      <c r="AK10">
        <f t="shared" si="9"/>
        <v>16</v>
      </c>
      <c r="AL10">
        <f t="shared" si="6"/>
        <v>15</v>
      </c>
      <c r="AM10">
        <f t="shared" si="6"/>
        <v>13</v>
      </c>
      <c r="AN10">
        <f t="shared" si="6"/>
        <v>15</v>
      </c>
      <c r="AO10">
        <f t="shared" si="6"/>
        <v>12</v>
      </c>
      <c r="AP10">
        <f t="shared" si="6"/>
        <v>11</v>
      </c>
      <c r="AQ10">
        <f t="shared" si="6"/>
        <v>12</v>
      </c>
      <c r="AR10">
        <f t="shared" si="6"/>
        <v>18</v>
      </c>
      <c r="AS10">
        <f t="shared" si="6"/>
        <v>7</v>
      </c>
      <c r="AT10">
        <f t="shared" si="6"/>
        <v>8</v>
      </c>
      <c r="AU10">
        <f t="shared" si="6"/>
        <v>26</v>
      </c>
      <c r="AV10">
        <f t="shared" si="6"/>
        <v>19</v>
      </c>
      <c r="AW10">
        <f t="shared" si="6"/>
        <v>13</v>
      </c>
      <c r="AX10">
        <f t="shared" si="6"/>
        <v>12</v>
      </c>
      <c r="AY10">
        <f t="shared" si="6"/>
        <v>17</v>
      </c>
      <c r="AZ10">
        <f t="shared" si="6"/>
        <v>18</v>
      </c>
      <c r="BA10">
        <f t="shared" si="6"/>
        <v>49</v>
      </c>
      <c r="BB10">
        <f t="shared" si="7"/>
        <v>50</v>
      </c>
      <c r="BC10">
        <f t="shared" si="7"/>
        <v>52</v>
      </c>
      <c r="BD10">
        <f t="shared" si="7"/>
        <v>50</v>
      </c>
      <c r="BE10">
        <f t="shared" si="7"/>
        <v>53</v>
      </c>
      <c r="BF10">
        <f t="shared" si="7"/>
        <v>54</v>
      </c>
      <c r="BG10">
        <f t="shared" si="7"/>
        <v>53</v>
      </c>
      <c r="BH10">
        <f t="shared" si="7"/>
        <v>47</v>
      </c>
      <c r="BI10">
        <f t="shared" si="7"/>
        <v>58</v>
      </c>
      <c r="BJ10">
        <f t="shared" si="7"/>
        <v>57</v>
      </c>
      <c r="BK10">
        <f t="shared" si="7"/>
        <v>39</v>
      </c>
      <c r="BL10">
        <f t="shared" si="7"/>
        <v>46</v>
      </c>
      <c r="BM10">
        <f t="shared" si="7"/>
        <v>52</v>
      </c>
      <c r="BN10">
        <f t="shared" si="7"/>
        <v>52</v>
      </c>
      <c r="BO10">
        <f t="shared" si="7"/>
        <v>48</v>
      </c>
      <c r="BP10">
        <f t="shared" si="7"/>
        <v>47</v>
      </c>
      <c r="BQ10">
        <f t="shared" si="10"/>
        <v>129018</v>
      </c>
    </row>
    <row r="11" spans="1:69" customFormat="1" x14ac:dyDescent="0.25">
      <c r="A11" t="s">
        <v>2659</v>
      </c>
      <c r="B11" s="17">
        <f>exportall2_ampl!B10</f>
        <v>9.1134000000000007E-3</v>
      </c>
      <c r="C11" s="17">
        <f>exportall2_ampl!C10</f>
        <v>9.0541000000000007E-3</v>
      </c>
      <c r="D11" s="17">
        <f>exportall2_ampl!D10</f>
        <v>7.9676E-3</v>
      </c>
      <c r="E11" s="17">
        <f>exportall2_ampl!E10</f>
        <v>7.6094999999999999E-3</v>
      </c>
      <c r="F11" s="17">
        <f>exportall2_ampl!F10</f>
        <v>7.3974000000000002E-3</v>
      </c>
      <c r="G11" s="17">
        <f>exportall2_ampl!G10</f>
        <v>7.3239999999999998E-3</v>
      </c>
      <c r="H11" s="17">
        <f>exportall2_ampl!H10</f>
        <v>6.9868999999999999E-3</v>
      </c>
      <c r="I11" s="17">
        <f>exportall2_ampl!I10</f>
        <v>6.9290999999999997E-3</v>
      </c>
      <c r="J11" s="17">
        <f>exportall2_freq!B10</f>
        <v>236.36</v>
      </c>
      <c r="K11" s="17">
        <f>exportall2_freq!C10</f>
        <v>289</v>
      </c>
      <c r="L11" s="17">
        <f>exportall2_freq!D10</f>
        <v>287.32</v>
      </c>
      <c r="M11" s="17">
        <f>exportall2_freq!E10</f>
        <v>227.05</v>
      </c>
      <c r="N11" s="17">
        <f>exportall2_freq!F10</f>
        <v>230.26</v>
      </c>
      <c r="O11" s="17">
        <f>exportall2_freq!G10</f>
        <v>240.33</v>
      </c>
      <c r="P11" s="17">
        <f>exportall2_freq!H10</f>
        <v>220.95</v>
      </c>
      <c r="Q11" s="17">
        <f>exportall2_freq!I10</f>
        <v>213.17</v>
      </c>
      <c r="R11" s="17">
        <f t="shared" si="8"/>
        <v>9.1134000000000007E-3</v>
      </c>
      <c r="S11" s="17">
        <f t="shared" si="4"/>
        <v>9.0541000000000007E-3</v>
      </c>
      <c r="T11" s="17">
        <f t="shared" si="4"/>
        <v>7.9676E-3</v>
      </c>
      <c r="U11" s="17">
        <f t="shared" si="4"/>
        <v>7.6094999999999999E-3</v>
      </c>
      <c r="V11" s="17">
        <f t="shared" si="4"/>
        <v>7.3974000000000002E-3</v>
      </c>
      <c r="W11" s="17">
        <f t="shared" si="4"/>
        <v>7.3239999999999998E-3</v>
      </c>
      <c r="X11" s="17">
        <f t="shared" si="4"/>
        <v>6.9868999999999999E-3</v>
      </c>
      <c r="Y11" s="17">
        <f t="shared" si="4"/>
        <v>6.9290999999999997E-3</v>
      </c>
      <c r="Z11" s="17">
        <f t="shared" si="4"/>
        <v>236.36</v>
      </c>
      <c r="AA11" s="17">
        <f t="shared" si="4"/>
        <v>289</v>
      </c>
      <c r="AB11" s="17">
        <f t="shared" si="4"/>
        <v>287.32</v>
      </c>
      <c r="AC11" s="17">
        <f t="shared" si="4"/>
        <v>227.05</v>
      </c>
      <c r="AD11" s="17">
        <f t="shared" si="4"/>
        <v>230.26</v>
      </c>
      <c r="AE11" s="17">
        <f t="shared" si="4"/>
        <v>240.33</v>
      </c>
      <c r="AF11" s="17">
        <f t="shared" si="4"/>
        <v>220.95</v>
      </c>
      <c r="AG11" s="17">
        <f t="shared" si="4"/>
        <v>213.17</v>
      </c>
      <c r="AH11">
        <f>szenzoradatok!F12</f>
        <v>127.64360000000001</v>
      </c>
      <c r="AJ11" t="str">
        <f t="shared" si="5"/>
        <v>o9</v>
      </c>
      <c r="AK11">
        <f t="shared" si="9"/>
        <v>22</v>
      </c>
      <c r="AL11">
        <f t="shared" si="6"/>
        <v>19</v>
      </c>
      <c r="AM11">
        <f t="shared" si="6"/>
        <v>23</v>
      </c>
      <c r="AN11">
        <f t="shared" si="6"/>
        <v>24</v>
      </c>
      <c r="AO11">
        <f t="shared" si="6"/>
        <v>22</v>
      </c>
      <c r="AP11">
        <f t="shared" si="6"/>
        <v>22</v>
      </c>
      <c r="AQ11">
        <f t="shared" si="6"/>
        <v>24</v>
      </c>
      <c r="AR11">
        <f t="shared" si="6"/>
        <v>22</v>
      </c>
      <c r="AS11">
        <f t="shared" si="6"/>
        <v>17</v>
      </c>
      <c r="AT11">
        <f t="shared" si="6"/>
        <v>5</v>
      </c>
      <c r="AU11">
        <f t="shared" si="6"/>
        <v>5</v>
      </c>
      <c r="AV11">
        <f t="shared" si="6"/>
        <v>26</v>
      </c>
      <c r="AW11">
        <f t="shared" si="6"/>
        <v>23</v>
      </c>
      <c r="AX11">
        <f t="shared" si="6"/>
        <v>10</v>
      </c>
      <c r="AY11">
        <f t="shared" si="6"/>
        <v>27</v>
      </c>
      <c r="AZ11">
        <f t="shared" si="6"/>
        <v>28</v>
      </c>
      <c r="BA11">
        <f t="shared" si="6"/>
        <v>43</v>
      </c>
      <c r="BB11">
        <f t="shared" si="7"/>
        <v>46</v>
      </c>
      <c r="BC11">
        <f t="shared" si="7"/>
        <v>42</v>
      </c>
      <c r="BD11">
        <f t="shared" si="7"/>
        <v>41</v>
      </c>
      <c r="BE11">
        <f t="shared" si="7"/>
        <v>43</v>
      </c>
      <c r="BF11">
        <f t="shared" si="7"/>
        <v>43</v>
      </c>
      <c r="BG11">
        <f t="shared" si="7"/>
        <v>41</v>
      </c>
      <c r="BH11">
        <f t="shared" si="7"/>
        <v>43</v>
      </c>
      <c r="BI11">
        <f t="shared" si="7"/>
        <v>48</v>
      </c>
      <c r="BJ11">
        <f t="shared" si="7"/>
        <v>60</v>
      </c>
      <c r="BK11">
        <f t="shared" si="7"/>
        <v>60</v>
      </c>
      <c r="BL11">
        <f t="shared" si="7"/>
        <v>39</v>
      </c>
      <c r="BM11">
        <f t="shared" si="7"/>
        <v>42</v>
      </c>
      <c r="BN11">
        <f t="shared" si="7"/>
        <v>55</v>
      </c>
      <c r="BO11">
        <f t="shared" si="7"/>
        <v>38</v>
      </c>
      <c r="BP11">
        <f t="shared" si="7"/>
        <v>37</v>
      </c>
      <c r="BQ11">
        <f t="shared" si="10"/>
        <v>127643</v>
      </c>
    </row>
    <row r="12" spans="1:69" customFormat="1" x14ac:dyDescent="0.25">
      <c r="A12" t="s">
        <v>2660</v>
      </c>
      <c r="B12" s="17">
        <f>exportall2_ampl!B11</f>
        <v>8.6178999999999995E-3</v>
      </c>
      <c r="C12" s="17">
        <f>exportall2_ampl!C11</f>
        <v>8.3310999999999993E-3</v>
      </c>
      <c r="D12" s="17">
        <f>exportall2_ampl!D11</f>
        <v>7.8884999999999997E-3</v>
      </c>
      <c r="E12" s="17">
        <f>exportall2_ampl!E11</f>
        <v>7.8481999999999996E-3</v>
      </c>
      <c r="F12" s="17">
        <f>exportall2_ampl!F11</f>
        <v>6.7447999999999996E-3</v>
      </c>
      <c r="G12" s="17">
        <f>exportall2_ampl!G11</f>
        <v>6.7183E-3</v>
      </c>
      <c r="H12" s="17">
        <f>exportall2_ampl!H11</f>
        <v>6.6033000000000003E-3</v>
      </c>
      <c r="I12" s="17">
        <f>exportall2_ampl!I11</f>
        <v>6.4063000000000002E-3</v>
      </c>
      <c r="J12" s="17">
        <f>exportall2_freq!B11</f>
        <v>215</v>
      </c>
      <c r="K12" s="17">
        <f>exportall2_freq!C11</f>
        <v>235.14</v>
      </c>
      <c r="L12" s="17">
        <f>exportall2_freq!D11</f>
        <v>225.37</v>
      </c>
      <c r="M12" s="17">
        <f>exportall2_freq!E11</f>
        <v>929.41</v>
      </c>
      <c r="N12" s="17">
        <f>exportall2_freq!F11</f>
        <v>204.16</v>
      </c>
      <c r="O12" s="17">
        <f>exportall2_freq!G11</f>
        <v>233.61</v>
      </c>
      <c r="P12" s="17">
        <f>exportall2_freq!H11</f>
        <v>205.38</v>
      </c>
      <c r="Q12" s="17">
        <f>exportall2_freq!I11</f>
        <v>287.63</v>
      </c>
      <c r="R12" s="17">
        <f t="shared" si="8"/>
        <v>8.6178999999999995E-3</v>
      </c>
      <c r="S12" s="17">
        <f t="shared" si="4"/>
        <v>8.3310999999999993E-3</v>
      </c>
      <c r="T12" s="17">
        <f t="shared" si="4"/>
        <v>7.8884999999999997E-3</v>
      </c>
      <c r="U12" s="17">
        <f t="shared" si="4"/>
        <v>7.8481999999999996E-3</v>
      </c>
      <c r="V12" s="17">
        <f t="shared" si="4"/>
        <v>6.7447999999999996E-3</v>
      </c>
      <c r="W12" s="17">
        <f t="shared" si="4"/>
        <v>6.7183E-3</v>
      </c>
      <c r="X12" s="17">
        <f t="shared" si="4"/>
        <v>6.6033000000000003E-3</v>
      </c>
      <c r="Y12" s="17">
        <f t="shared" si="4"/>
        <v>6.4063000000000002E-3</v>
      </c>
      <c r="Z12" s="17">
        <f t="shared" si="4"/>
        <v>215</v>
      </c>
      <c r="AA12" s="17">
        <f t="shared" si="4"/>
        <v>235.14</v>
      </c>
      <c r="AB12" s="17">
        <f t="shared" si="4"/>
        <v>225.37</v>
      </c>
      <c r="AC12" s="17">
        <f t="shared" si="4"/>
        <v>929.41</v>
      </c>
      <c r="AD12" s="17">
        <f t="shared" si="4"/>
        <v>204.16</v>
      </c>
      <c r="AE12" s="17">
        <f t="shared" si="4"/>
        <v>233.61</v>
      </c>
      <c r="AF12" s="17">
        <f t="shared" si="4"/>
        <v>205.38</v>
      </c>
      <c r="AG12" s="17">
        <f t="shared" si="4"/>
        <v>287.63</v>
      </c>
      <c r="AH12">
        <f>szenzoradatok!F13</f>
        <v>126.4271</v>
      </c>
      <c r="AJ12" t="str">
        <f t="shared" si="5"/>
        <v>o10</v>
      </c>
      <c r="AK12">
        <f t="shared" si="9"/>
        <v>26</v>
      </c>
      <c r="AL12">
        <f t="shared" si="9"/>
        <v>24</v>
      </c>
      <c r="AM12">
        <f t="shared" si="9"/>
        <v>25</v>
      </c>
      <c r="AN12">
        <f t="shared" si="9"/>
        <v>22</v>
      </c>
      <c r="AO12">
        <f t="shared" si="9"/>
        <v>28</v>
      </c>
      <c r="AP12">
        <f t="shared" si="9"/>
        <v>27</v>
      </c>
      <c r="AQ12">
        <f t="shared" si="9"/>
        <v>26</v>
      </c>
      <c r="AR12">
        <f t="shared" si="9"/>
        <v>27</v>
      </c>
      <c r="AS12">
        <f t="shared" si="6"/>
        <v>32</v>
      </c>
      <c r="AT12">
        <f t="shared" si="6"/>
        <v>14</v>
      </c>
      <c r="AU12">
        <f t="shared" si="6"/>
        <v>22</v>
      </c>
      <c r="AV12">
        <f t="shared" si="6"/>
        <v>4</v>
      </c>
      <c r="AW12">
        <f t="shared" si="6"/>
        <v>31</v>
      </c>
      <c r="AX12">
        <f t="shared" si="6"/>
        <v>20</v>
      </c>
      <c r="AY12">
        <f t="shared" si="6"/>
        <v>32</v>
      </c>
      <c r="AZ12">
        <f t="shared" si="6"/>
        <v>6</v>
      </c>
      <c r="BA12">
        <f t="shared" si="6"/>
        <v>39</v>
      </c>
      <c r="BB12">
        <f t="shared" si="7"/>
        <v>41</v>
      </c>
      <c r="BC12">
        <f t="shared" si="7"/>
        <v>40</v>
      </c>
      <c r="BD12">
        <f t="shared" si="7"/>
        <v>43</v>
      </c>
      <c r="BE12">
        <f t="shared" si="7"/>
        <v>37</v>
      </c>
      <c r="BF12">
        <f t="shared" si="7"/>
        <v>38</v>
      </c>
      <c r="BG12">
        <f t="shared" si="7"/>
        <v>39</v>
      </c>
      <c r="BH12">
        <f t="shared" si="7"/>
        <v>38</v>
      </c>
      <c r="BI12">
        <f t="shared" si="7"/>
        <v>33</v>
      </c>
      <c r="BJ12">
        <f t="shared" si="7"/>
        <v>51</v>
      </c>
      <c r="BK12">
        <f t="shared" si="7"/>
        <v>43</v>
      </c>
      <c r="BL12">
        <f t="shared" si="7"/>
        <v>61</v>
      </c>
      <c r="BM12">
        <f t="shared" si="7"/>
        <v>34</v>
      </c>
      <c r="BN12">
        <f t="shared" si="7"/>
        <v>45</v>
      </c>
      <c r="BO12">
        <f t="shared" si="7"/>
        <v>33</v>
      </c>
      <c r="BP12">
        <f t="shared" si="7"/>
        <v>59</v>
      </c>
      <c r="BQ12">
        <f t="shared" si="10"/>
        <v>126427</v>
      </c>
    </row>
    <row r="13" spans="1:69" customFormat="1" x14ac:dyDescent="0.25">
      <c r="A13" t="s">
        <v>39</v>
      </c>
      <c r="B13" s="17">
        <f>exportall2_ampl!B12</f>
        <v>8.9488999999999992E-3</v>
      </c>
      <c r="C13" s="17">
        <f>exportall2_ampl!C12</f>
        <v>8.1822000000000006E-3</v>
      </c>
      <c r="D13" s="17">
        <f>exportall2_ampl!D12</f>
        <v>8.0979999999999993E-3</v>
      </c>
      <c r="E13" s="17">
        <f>exportall2_ampl!E12</f>
        <v>8.0856999999999995E-3</v>
      </c>
      <c r="F13" s="17">
        <f>exportall2_ampl!F12</f>
        <v>8.0646999999999993E-3</v>
      </c>
      <c r="G13" s="17">
        <f>exportall2_ampl!G12</f>
        <v>8.0026000000000003E-3</v>
      </c>
      <c r="H13" s="17">
        <f>exportall2_ampl!H12</f>
        <v>7.7432999999999998E-3</v>
      </c>
      <c r="I13" s="17">
        <f>exportall2_ampl!I12</f>
        <v>7.5743E-3</v>
      </c>
      <c r="J13" s="17">
        <f>exportall2_freq!B12</f>
        <v>237.27</v>
      </c>
      <c r="K13" s="17">
        <f>exportall2_freq!C12</f>
        <v>288.7</v>
      </c>
      <c r="L13" s="17">
        <f>exportall2_freq!D12</f>
        <v>233.15</v>
      </c>
      <c r="M13" s="17">
        <f>exportall2_freq!E12</f>
        <v>235.14</v>
      </c>
      <c r="N13" s="17">
        <f>exportall2_freq!F12</f>
        <v>288.54000000000002</v>
      </c>
      <c r="O13" s="17">
        <f>exportall2_freq!G12</f>
        <v>239.41</v>
      </c>
      <c r="P13" s="17">
        <f>exportall2_freq!H12</f>
        <v>370.48</v>
      </c>
      <c r="Q13" s="17">
        <f>exportall2_freq!I12</f>
        <v>262.3</v>
      </c>
      <c r="R13" s="17">
        <f t="shared" si="8"/>
        <v>8.9488999999999992E-3</v>
      </c>
      <c r="S13" s="17">
        <f t="shared" si="4"/>
        <v>8.1822000000000006E-3</v>
      </c>
      <c r="T13" s="17">
        <f t="shared" si="4"/>
        <v>8.0979999999999993E-3</v>
      </c>
      <c r="U13" s="17">
        <f t="shared" si="4"/>
        <v>8.0856999999999995E-3</v>
      </c>
      <c r="V13" s="17">
        <f t="shared" si="4"/>
        <v>8.0646999999999993E-3</v>
      </c>
      <c r="W13" s="17">
        <f t="shared" si="4"/>
        <v>8.0026000000000003E-3</v>
      </c>
      <c r="X13" s="17">
        <f t="shared" si="4"/>
        <v>7.7432999999999998E-3</v>
      </c>
      <c r="Y13" s="17">
        <f t="shared" si="4"/>
        <v>7.5743E-3</v>
      </c>
      <c r="Z13" s="17">
        <f t="shared" si="4"/>
        <v>237.27</v>
      </c>
      <c r="AA13" s="17">
        <f t="shared" si="4"/>
        <v>288.7</v>
      </c>
      <c r="AB13" s="17">
        <f t="shared" si="4"/>
        <v>233.15</v>
      </c>
      <c r="AC13" s="17">
        <f t="shared" si="4"/>
        <v>235.14</v>
      </c>
      <c r="AD13" s="17">
        <f t="shared" si="4"/>
        <v>288.54000000000002</v>
      </c>
      <c r="AE13" s="17">
        <f t="shared" si="4"/>
        <v>239.41</v>
      </c>
      <c r="AF13" s="17">
        <f t="shared" si="4"/>
        <v>370.48</v>
      </c>
      <c r="AG13" s="17">
        <f t="shared" si="4"/>
        <v>262.3</v>
      </c>
      <c r="AH13">
        <f>szenzoradatok!F14</f>
        <v>125.2593</v>
      </c>
      <c r="AJ13" t="str">
        <f t="shared" si="5"/>
        <v>o11</v>
      </c>
      <c r="AK13">
        <f t="shared" si="9"/>
        <v>23</v>
      </c>
      <c r="AL13">
        <f t="shared" si="9"/>
        <v>25</v>
      </c>
      <c r="AM13">
        <f t="shared" si="9"/>
        <v>22</v>
      </c>
      <c r="AN13">
        <f t="shared" si="9"/>
        <v>18</v>
      </c>
      <c r="AO13">
        <f t="shared" si="9"/>
        <v>16</v>
      </c>
      <c r="AP13">
        <f t="shared" si="9"/>
        <v>14</v>
      </c>
      <c r="AQ13">
        <f t="shared" si="9"/>
        <v>14</v>
      </c>
      <c r="AR13">
        <f t="shared" si="9"/>
        <v>13</v>
      </c>
      <c r="AS13">
        <f t="shared" si="6"/>
        <v>16</v>
      </c>
      <c r="AT13">
        <f t="shared" si="6"/>
        <v>5</v>
      </c>
      <c r="AU13">
        <f t="shared" si="6"/>
        <v>18</v>
      </c>
      <c r="AV13">
        <f t="shared" si="6"/>
        <v>20</v>
      </c>
      <c r="AW13">
        <f t="shared" si="6"/>
        <v>4</v>
      </c>
      <c r="AX13">
        <f t="shared" si="6"/>
        <v>11</v>
      </c>
      <c r="AY13">
        <f t="shared" si="6"/>
        <v>4</v>
      </c>
      <c r="AZ13">
        <f t="shared" si="6"/>
        <v>9</v>
      </c>
      <c r="BA13">
        <f t="shared" si="6"/>
        <v>42</v>
      </c>
      <c r="BB13">
        <f t="shared" si="7"/>
        <v>40</v>
      </c>
      <c r="BC13">
        <f t="shared" si="7"/>
        <v>43</v>
      </c>
      <c r="BD13">
        <f t="shared" si="7"/>
        <v>47</v>
      </c>
      <c r="BE13">
        <f t="shared" si="7"/>
        <v>49</v>
      </c>
      <c r="BF13">
        <f t="shared" si="7"/>
        <v>51</v>
      </c>
      <c r="BG13">
        <f t="shared" si="7"/>
        <v>51</v>
      </c>
      <c r="BH13">
        <f t="shared" si="7"/>
        <v>52</v>
      </c>
      <c r="BI13">
        <f t="shared" si="7"/>
        <v>49</v>
      </c>
      <c r="BJ13">
        <f t="shared" si="7"/>
        <v>60</v>
      </c>
      <c r="BK13">
        <f t="shared" si="7"/>
        <v>47</v>
      </c>
      <c r="BL13">
        <f t="shared" si="7"/>
        <v>45</v>
      </c>
      <c r="BM13">
        <f t="shared" si="7"/>
        <v>61</v>
      </c>
      <c r="BN13">
        <f t="shared" si="7"/>
        <v>54</v>
      </c>
      <c r="BO13">
        <f t="shared" si="7"/>
        <v>61</v>
      </c>
      <c r="BP13">
        <f t="shared" si="7"/>
        <v>56</v>
      </c>
      <c r="BQ13">
        <f t="shared" si="10"/>
        <v>125259</v>
      </c>
    </row>
    <row r="14" spans="1:69" customFormat="1" x14ac:dyDescent="0.25">
      <c r="A14" t="s">
        <v>2661</v>
      </c>
      <c r="B14" s="17">
        <f>exportall2_ampl!B13</f>
        <v>9.4985E-3</v>
      </c>
      <c r="C14" s="17">
        <f>exportall2_ampl!C13</f>
        <v>9.4167999999999995E-3</v>
      </c>
      <c r="D14" s="17">
        <f>exportall2_ampl!D13</f>
        <v>8.5660000000000007E-3</v>
      </c>
      <c r="E14" s="17">
        <f>exportall2_ampl!E13</f>
        <v>8.0268000000000006E-3</v>
      </c>
      <c r="F14" s="17">
        <f>exportall2_ampl!F13</f>
        <v>7.9118999999999995E-3</v>
      </c>
      <c r="G14" s="17">
        <f>exportall2_ampl!G13</f>
        <v>7.7663999999999997E-3</v>
      </c>
      <c r="H14" s="17">
        <f>exportall2_ampl!H13</f>
        <v>7.2778000000000001E-3</v>
      </c>
      <c r="I14" s="17">
        <f>exportall2_ampl!I13</f>
        <v>7.1843999999999996E-3</v>
      </c>
      <c r="J14" s="17">
        <f>exportall2_freq!B13</f>
        <v>233.46</v>
      </c>
      <c r="K14" s="17">
        <f>exportall2_freq!C13</f>
        <v>231.48</v>
      </c>
      <c r="L14" s="17">
        <f>exportall2_freq!D13</f>
        <v>229.8</v>
      </c>
      <c r="M14" s="17">
        <f>exportall2_freq!E13</f>
        <v>285.33999999999997</v>
      </c>
      <c r="N14" s="17">
        <f>exportall2_freq!F13</f>
        <v>234.99</v>
      </c>
      <c r="O14" s="17">
        <f>exportall2_freq!G13</f>
        <v>240.17</v>
      </c>
      <c r="P14" s="17">
        <f>exportall2_freq!H13</f>
        <v>219.57</v>
      </c>
      <c r="Q14" s="17">
        <f>exportall2_freq!I13</f>
        <v>232.39</v>
      </c>
      <c r="R14" s="17">
        <f t="shared" si="8"/>
        <v>9.4985E-3</v>
      </c>
      <c r="S14" s="17">
        <f t="shared" si="4"/>
        <v>9.4167999999999995E-3</v>
      </c>
      <c r="T14" s="17">
        <f t="shared" si="4"/>
        <v>8.5660000000000007E-3</v>
      </c>
      <c r="U14" s="17">
        <f t="shared" si="4"/>
        <v>8.0268000000000006E-3</v>
      </c>
      <c r="V14" s="17">
        <f t="shared" si="4"/>
        <v>7.9118999999999995E-3</v>
      </c>
      <c r="W14" s="17">
        <f t="shared" si="4"/>
        <v>7.7663999999999997E-3</v>
      </c>
      <c r="X14" s="17">
        <f t="shared" si="4"/>
        <v>7.2778000000000001E-3</v>
      </c>
      <c r="Y14" s="17">
        <f t="shared" si="4"/>
        <v>7.1843999999999996E-3</v>
      </c>
      <c r="Z14" s="17">
        <f t="shared" si="4"/>
        <v>233.46</v>
      </c>
      <c r="AA14" s="17">
        <f t="shared" si="4"/>
        <v>231.48</v>
      </c>
      <c r="AB14" s="17">
        <f t="shared" si="4"/>
        <v>229.8</v>
      </c>
      <c r="AC14" s="17">
        <f t="shared" si="4"/>
        <v>285.33999999999997</v>
      </c>
      <c r="AD14" s="17">
        <f t="shared" si="4"/>
        <v>234.99</v>
      </c>
      <c r="AE14" s="17">
        <f t="shared" si="4"/>
        <v>240.17</v>
      </c>
      <c r="AF14" s="17">
        <f t="shared" si="4"/>
        <v>219.57</v>
      </c>
      <c r="AG14" s="17">
        <f t="shared" si="4"/>
        <v>232.39</v>
      </c>
      <c r="AH14">
        <f>szenzoradatok!F15</f>
        <v>124.1747</v>
      </c>
      <c r="AJ14" t="str">
        <f t="shared" si="5"/>
        <v>o12</v>
      </c>
      <c r="AK14">
        <f t="shared" si="9"/>
        <v>21</v>
      </c>
      <c r="AL14">
        <f t="shared" si="9"/>
        <v>15</v>
      </c>
      <c r="AM14">
        <f t="shared" si="9"/>
        <v>17</v>
      </c>
      <c r="AN14">
        <f t="shared" si="9"/>
        <v>19</v>
      </c>
      <c r="AO14">
        <f t="shared" si="9"/>
        <v>17</v>
      </c>
      <c r="AP14">
        <f t="shared" si="9"/>
        <v>17</v>
      </c>
      <c r="AQ14">
        <f t="shared" si="9"/>
        <v>20</v>
      </c>
      <c r="AR14">
        <f t="shared" si="9"/>
        <v>20</v>
      </c>
      <c r="AS14">
        <f t="shared" si="6"/>
        <v>21</v>
      </c>
      <c r="AT14">
        <f t="shared" si="6"/>
        <v>22</v>
      </c>
      <c r="AU14">
        <f t="shared" si="6"/>
        <v>21</v>
      </c>
      <c r="AV14">
        <f t="shared" si="6"/>
        <v>7</v>
      </c>
      <c r="AW14">
        <f t="shared" si="6"/>
        <v>16</v>
      </c>
      <c r="AX14">
        <f t="shared" si="6"/>
        <v>10</v>
      </c>
      <c r="AY14">
        <f t="shared" si="6"/>
        <v>27</v>
      </c>
      <c r="AZ14">
        <f t="shared" si="6"/>
        <v>20</v>
      </c>
      <c r="BA14">
        <f t="shared" si="6"/>
        <v>44</v>
      </c>
      <c r="BB14">
        <f t="shared" si="7"/>
        <v>50</v>
      </c>
      <c r="BC14">
        <f t="shared" si="7"/>
        <v>48</v>
      </c>
      <c r="BD14">
        <f t="shared" si="7"/>
        <v>46</v>
      </c>
      <c r="BE14">
        <f t="shared" si="7"/>
        <v>48</v>
      </c>
      <c r="BF14">
        <f t="shared" si="7"/>
        <v>48</v>
      </c>
      <c r="BG14">
        <f t="shared" si="7"/>
        <v>45</v>
      </c>
      <c r="BH14">
        <f t="shared" si="7"/>
        <v>45</v>
      </c>
      <c r="BI14">
        <f t="shared" si="7"/>
        <v>44</v>
      </c>
      <c r="BJ14">
        <f t="shared" si="7"/>
        <v>43</v>
      </c>
      <c r="BK14">
        <f t="shared" si="7"/>
        <v>44</v>
      </c>
      <c r="BL14">
        <f t="shared" si="7"/>
        <v>58</v>
      </c>
      <c r="BM14">
        <f t="shared" si="7"/>
        <v>49</v>
      </c>
      <c r="BN14">
        <f t="shared" si="7"/>
        <v>55</v>
      </c>
      <c r="BO14">
        <f t="shared" si="7"/>
        <v>38</v>
      </c>
      <c r="BP14">
        <f t="shared" si="7"/>
        <v>45</v>
      </c>
      <c r="BQ14">
        <f t="shared" si="10"/>
        <v>124174</v>
      </c>
    </row>
    <row r="15" spans="1:69" customFormat="1" x14ac:dyDescent="0.25">
      <c r="A15" t="s">
        <v>2662</v>
      </c>
      <c r="B15" s="17">
        <f>exportall2_ampl!B14</f>
        <v>8.8325999999999995E-3</v>
      </c>
      <c r="C15" s="17">
        <f>exportall2_ampl!C14</f>
        <v>8.1688999999999998E-3</v>
      </c>
      <c r="D15" s="17">
        <f>exportall2_ampl!D14</f>
        <v>8.0651999999999998E-3</v>
      </c>
      <c r="E15" s="17">
        <f>exportall2_ampl!E14</f>
        <v>7.9859000000000006E-3</v>
      </c>
      <c r="F15" s="17">
        <f>exportall2_ampl!F14</f>
        <v>7.7797999999999999E-3</v>
      </c>
      <c r="G15" s="17">
        <f>exportall2_ampl!G14</f>
        <v>7.1748999999999997E-3</v>
      </c>
      <c r="H15" s="17">
        <f>exportall2_ampl!H14</f>
        <v>6.9887999999999999E-3</v>
      </c>
      <c r="I15" s="17">
        <f>exportall2_ampl!I14</f>
        <v>6.6292E-3</v>
      </c>
      <c r="J15" s="17">
        <f>exportall2_freq!B14</f>
        <v>928.65</v>
      </c>
      <c r="K15" s="17">
        <f>exportall2_freq!C14</f>
        <v>218.05</v>
      </c>
      <c r="L15" s="17">
        <f>exportall2_freq!D14</f>
        <v>287.93</v>
      </c>
      <c r="M15" s="17">
        <f>exportall2_freq!E14</f>
        <v>215</v>
      </c>
      <c r="N15" s="17">
        <f>exportall2_freq!F14</f>
        <v>241.39</v>
      </c>
      <c r="O15" s="17">
        <f>exportall2_freq!G14</f>
        <v>232.54</v>
      </c>
      <c r="P15" s="17">
        <f>exportall2_freq!H14</f>
        <v>232.09</v>
      </c>
      <c r="Q15" s="17">
        <f>exportall2_freq!I14</f>
        <v>1007.2</v>
      </c>
      <c r="R15" s="17">
        <f t="shared" si="8"/>
        <v>8.8325999999999995E-3</v>
      </c>
      <c r="S15" s="17">
        <f t="shared" si="4"/>
        <v>8.1688999999999998E-3</v>
      </c>
      <c r="T15" s="17">
        <f t="shared" si="4"/>
        <v>8.0651999999999998E-3</v>
      </c>
      <c r="U15" s="17">
        <f t="shared" si="4"/>
        <v>7.9859000000000006E-3</v>
      </c>
      <c r="V15" s="17">
        <f t="shared" si="4"/>
        <v>7.7797999999999999E-3</v>
      </c>
      <c r="W15" s="17">
        <f t="shared" si="4"/>
        <v>7.1748999999999997E-3</v>
      </c>
      <c r="X15" s="17">
        <f t="shared" si="4"/>
        <v>6.9887999999999999E-3</v>
      </c>
      <c r="Y15" s="17">
        <f t="shared" si="4"/>
        <v>6.6292E-3</v>
      </c>
      <c r="Z15" s="17">
        <f t="shared" si="4"/>
        <v>928.65</v>
      </c>
      <c r="AA15" s="17">
        <f t="shared" si="4"/>
        <v>218.05</v>
      </c>
      <c r="AB15" s="17">
        <f t="shared" si="4"/>
        <v>287.93</v>
      </c>
      <c r="AC15" s="17">
        <f t="shared" si="4"/>
        <v>215</v>
      </c>
      <c r="AD15" s="17">
        <f t="shared" si="4"/>
        <v>241.39</v>
      </c>
      <c r="AE15" s="17">
        <f t="shared" si="4"/>
        <v>232.54</v>
      </c>
      <c r="AF15" s="17">
        <f t="shared" si="4"/>
        <v>232.09</v>
      </c>
      <c r="AG15" s="17">
        <f t="shared" si="4"/>
        <v>1007.2</v>
      </c>
      <c r="AH15">
        <f>szenzoradatok!F16</f>
        <v>105.9401</v>
      </c>
      <c r="AJ15" t="str">
        <f t="shared" si="5"/>
        <v>o13</v>
      </c>
      <c r="AK15">
        <f t="shared" si="9"/>
        <v>24</v>
      </c>
      <c r="AL15">
        <f t="shared" si="9"/>
        <v>25</v>
      </c>
      <c r="AM15">
        <f t="shared" si="9"/>
        <v>22</v>
      </c>
      <c r="AN15">
        <f t="shared" si="9"/>
        <v>20</v>
      </c>
      <c r="AO15">
        <f t="shared" si="9"/>
        <v>18</v>
      </c>
      <c r="AP15">
        <f t="shared" si="9"/>
        <v>24</v>
      </c>
      <c r="AQ15">
        <f t="shared" si="9"/>
        <v>24</v>
      </c>
      <c r="AR15">
        <f t="shared" si="9"/>
        <v>25</v>
      </c>
      <c r="AS15">
        <f t="shared" si="6"/>
        <v>5</v>
      </c>
      <c r="AT15">
        <f t="shared" si="6"/>
        <v>27</v>
      </c>
      <c r="AU15">
        <f t="shared" si="6"/>
        <v>4</v>
      </c>
      <c r="AV15">
        <f t="shared" si="6"/>
        <v>30</v>
      </c>
      <c r="AW15">
        <f t="shared" si="6"/>
        <v>7</v>
      </c>
      <c r="AX15">
        <f t="shared" si="6"/>
        <v>21</v>
      </c>
      <c r="AY15">
        <f t="shared" si="6"/>
        <v>22</v>
      </c>
      <c r="AZ15">
        <f t="shared" si="6"/>
        <v>4</v>
      </c>
      <c r="BA15">
        <f t="shared" si="6"/>
        <v>41</v>
      </c>
      <c r="BB15">
        <f t="shared" si="7"/>
        <v>40</v>
      </c>
      <c r="BC15">
        <f t="shared" si="7"/>
        <v>43</v>
      </c>
      <c r="BD15">
        <f t="shared" si="7"/>
        <v>45</v>
      </c>
      <c r="BE15">
        <f t="shared" si="7"/>
        <v>47</v>
      </c>
      <c r="BF15">
        <f t="shared" si="7"/>
        <v>41</v>
      </c>
      <c r="BG15">
        <f t="shared" si="7"/>
        <v>41</v>
      </c>
      <c r="BH15">
        <f t="shared" si="7"/>
        <v>40</v>
      </c>
      <c r="BI15">
        <f t="shared" si="7"/>
        <v>60</v>
      </c>
      <c r="BJ15">
        <f t="shared" si="7"/>
        <v>38</v>
      </c>
      <c r="BK15">
        <f t="shared" si="7"/>
        <v>61</v>
      </c>
      <c r="BL15">
        <f t="shared" si="7"/>
        <v>35</v>
      </c>
      <c r="BM15">
        <f t="shared" si="7"/>
        <v>58</v>
      </c>
      <c r="BN15">
        <f t="shared" si="7"/>
        <v>44</v>
      </c>
      <c r="BO15">
        <f t="shared" si="7"/>
        <v>42</v>
      </c>
      <c r="BP15">
        <f t="shared" si="7"/>
        <v>61</v>
      </c>
      <c r="BQ15">
        <f t="shared" si="10"/>
        <v>105940</v>
      </c>
    </row>
    <row r="16" spans="1:69" customFormat="1" x14ac:dyDescent="0.25">
      <c r="A16" t="s">
        <v>2663</v>
      </c>
      <c r="B16" s="17">
        <f>exportall2_ampl!B15</f>
        <v>7.8511999999999992E-3</v>
      </c>
      <c r="C16" s="17">
        <f>exportall2_ampl!C15</f>
        <v>7.3810000000000004E-3</v>
      </c>
      <c r="D16" s="17">
        <f>exportall2_ampl!D15</f>
        <v>6.9696000000000003E-3</v>
      </c>
      <c r="E16" s="17">
        <f>exportall2_ampl!E15</f>
        <v>6.9328999999999997E-3</v>
      </c>
      <c r="F16" s="17">
        <f>exportall2_ampl!F15</f>
        <v>6.8621999999999997E-3</v>
      </c>
      <c r="G16" s="17">
        <f>exportall2_ampl!G15</f>
        <v>6.7247000000000001E-3</v>
      </c>
      <c r="H16" s="17">
        <f>exportall2_ampl!H15</f>
        <v>6.5331E-3</v>
      </c>
      <c r="I16" s="17">
        <f>exportall2_ampl!I15</f>
        <v>6.4101000000000002E-3</v>
      </c>
      <c r="J16" s="17">
        <f>exportall2_freq!B15</f>
        <v>1440.7</v>
      </c>
      <c r="K16" s="17">
        <f>exportall2_freq!C15</f>
        <v>1434.5</v>
      </c>
      <c r="L16" s="17">
        <f>exportall2_freq!D15</f>
        <v>290.83</v>
      </c>
      <c r="M16" s="17">
        <f>exportall2_freq!E15</f>
        <v>932.01</v>
      </c>
      <c r="N16" s="17">
        <f>exportall2_freq!F15</f>
        <v>240.02</v>
      </c>
      <c r="O16" s="17">
        <f>exportall2_freq!G15</f>
        <v>213.17</v>
      </c>
      <c r="P16" s="17">
        <f>exportall2_freq!H15</f>
        <v>213.78</v>
      </c>
      <c r="Q16" s="17">
        <f>exportall2_freq!I15</f>
        <v>270.39</v>
      </c>
      <c r="R16" s="17">
        <f t="shared" si="8"/>
        <v>7.8511999999999992E-3</v>
      </c>
      <c r="S16" s="17">
        <f t="shared" si="4"/>
        <v>7.3810000000000004E-3</v>
      </c>
      <c r="T16" s="17">
        <f t="shared" si="4"/>
        <v>6.9696000000000003E-3</v>
      </c>
      <c r="U16" s="17">
        <f t="shared" si="4"/>
        <v>6.9328999999999997E-3</v>
      </c>
      <c r="V16" s="17">
        <f t="shared" si="4"/>
        <v>6.8621999999999997E-3</v>
      </c>
      <c r="W16" s="17">
        <f t="shared" si="4"/>
        <v>6.7247000000000001E-3</v>
      </c>
      <c r="X16" s="17">
        <f t="shared" si="4"/>
        <v>6.5331E-3</v>
      </c>
      <c r="Y16" s="17">
        <f t="shared" si="4"/>
        <v>6.4101000000000002E-3</v>
      </c>
      <c r="Z16" s="17">
        <f t="shared" si="4"/>
        <v>1440.7</v>
      </c>
      <c r="AA16" s="17">
        <f t="shared" si="4"/>
        <v>1434.5</v>
      </c>
      <c r="AB16" s="17">
        <f t="shared" si="4"/>
        <v>290.83</v>
      </c>
      <c r="AC16" s="17">
        <f t="shared" si="4"/>
        <v>932.01</v>
      </c>
      <c r="AD16" s="17">
        <f t="shared" si="4"/>
        <v>240.02</v>
      </c>
      <c r="AE16" s="17">
        <f t="shared" si="4"/>
        <v>213.17</v>
      </c>
      <c r="AF16" s="17">
        <f t="shared" si="4"/>
        <v>213.78</v>
      </c>
      <c r="AG16" s="17">
        <f t="shared" si="4"/>
        <v>270.39</v>
      </c>
      <c r="AH16">
        <f>szenzoradatok!F17</f>
        <v>105.1955</v>
      </c>
      <c r="AJ16" t="str">
        <f t="shared" si="5"/>
        <v>o14</v>
      </c>
      <c r="AK16">
        <f t="shared" si="9"/>
        <v>28</v>
      </c>
      <c r="AL16">
        <f t="shared" si="9"/>
        <v>28</v>
      </c>
      <c r="AM16">
        <f t="shared" si="9"/>
        <v>29</v>
      </c>
      <c r="AN16">
        <f t="shared" si="9"/>
        <v>28</v>
      </c>
      <c r="AO16">
        <f t="shared" si="9"/>
        <v>27</v>
      </c>
      <c r="AP16">
        <f t="shared" si="9"/>
        <v>27</v>
      </c>
      <c r="AQ16">
        <f t="shared" si="9"/>
        <v>27</v>
      </c>
      <c r="AR16">
        <f t="shared" si="9"/>
        <v>26</v>
      </c>
      <c r="AS16">
        <f t="shared" si="6"/>
        <v>1</v>
      </c>
      <c r="AT16">
        <f t="shared" si="6"/>
        <v>3</v>
      </c>
      <c r="AU16">
        <f t="shared" si="6"/>
        <v>3</v>
      </c>
      <c r="AV16">
        <f t="shared" si="6"/>
        <v>4</v>
      </c>
      <c r="AW16">
        <f t="shared" si="6"/>
        <v>8</v>
      </c>
      <c r="AX16">
        <f t="shared" si="6"/>
        <v>28</v>
      </c>
      <c r="AY16">
        <f t="shared" si="6"/>
        <v>29</v>
      </c>
      <c r="AZ16">
        <f t="shared" si="6"/>
        <v>8</v>
      </c>
      <c r="BA16">
        <f t="shared" si="6"/>
        <v>37</v>
      </c>
      <c r="BB16">
        <f t="shared" si="7"/>
        <v>37</v>
      </c>
      <c r="BC16">
        <f t="shared" si="7"/>
        <v>36</v>
      </c>
      <c r="BD16">
        <f t="shared" si="7"/>
        <v>37</v>
      </c>
      <c r="BE16">
        <f t="shared" si="7"/>
        <v>38</v>
      </c>
      <c r="BF16">
        <f t="shared" si="7"/>
        <v>38</v>
      </c>
      <c r="BG16">
        <f t="shared" si="7"/>
        <v>38</v>
      </c>
      <c r="BH16">
        <f t="shared" si="7"/>
        <v>39</v>
      </c>
      <c r="BI16">
        <f t="shared" si="7"/>
        <v>64</v>
      </c>
      <c r="BJ16">
        <f t="shared" si="7"/>
        <v>62</v>
      </c>
      <c r="BK16">
        <f t="shared" si="7"/>
        <v>62</v>
      </c>
      <c r="BL16">
        <f t="shared" si="7"/>
        <v>61</v>
      </c>
      <c r="BM16">
        <f t="shared" si="7"/>
        <v>57</v>
      </c>
      <c r="BN16">
        <f t="shared" si="7"/>
        <v>37</v>
      </c>
      <c r="BO16">
        <f t="shared" si="7"/>
        <v>36</v>
      </c>
      <c r="BP16">
        <f t="shared" si="7"/>
        <v>57</v>
      </c>
      <c r="BQ16">
        <f t="shared" si="10"/>
        <v>105195</v>
      </c>
    </row>
    <row r="17" spans="1:69" customFormat="1" x14ac:dyDescent="0.25">
      <c r="A17" t="s">
        <v>2664</v>
      </c>
      <c r="B17" s="17">
        <f>exportall2_ampl!B16</f>
        <v>8.8398999999999995E-3</v>
      </c>
      <c r="C17" s="17">
        <f>exportall2_ampl!C16</f>
        <v>8.3972000000000005E-3</v>
      </c>
      <c r="D17" s="17">
        <f>exportall2_ampl!D16</f>
        <v>7.9378999999999995E-3</v>
      </c>
      <c r="E17" s="17">
        <f>exportall2_ampl!E16</f>
        <v>7.2376999999999997E-3</v>
      </c>
      <c r="F17" s="17">
        <f>exportall2_ampl!F16</f>
        <v>7.1951000000000003E-3</v>
      </c>
      <c r="G17" s="17">
        <f>exportall2_ampl!G16</f>
        <v>6.5962E-3</v>
      </c>
      <c r="H17" s="17">
        <f>exportall2_ampl!H16</f>
        <v>6.2474000000000002E-3</v>
      </c>
      <c r="I17" s="17">
        <f>exportall2_ampl!I16</f>
        <v>6.1824999999999996E-3</v>
      </c>
      <c r="J17" s="17">
        <f>exportall2_freq!B16</f>
        <v>236.51</v>
      </c>
      <c r="K17" s="17">
        <f>exportall2_freq!C16</f>
        <v>227.97</v>
      </c>
      <c r="L17" s="17">
        <f>exportall2_freq!D16</f>
        <v>928.8</v>
      </c>
      <c r="M17" s="17">
        <f>exportall2_freq!E16</f>
        <v>282.58999999999997</v>
      </c>
      <c r="N17" s="17">
        <f>exportall2_freq!F16</f>
        <v>287.48</v>
      </c>
      <c r="O17" s="17">
        <f>exportall2_freq!G16</f>
        <v>933.23</v>
      </c>
      <c r="P17" s="17">
        <f>exportall2_freq!H16</f>
        <v>291.60000000000002</v>
      </c>
      <c r="Q17" s="17">
        <f>exportall2_freq!I16</f>
        <v>1436.2</v>
      </c>
      <c r="R17" s="17">
        <f t="shared" si="8"/>
        <v>8.8398999999999995E-3</v>
      </c>
      <c r="S17" s="17">
        <f t="shared" si="4"/>
        <v>8.3972000000000005E-3</v>
      </c>
      <c r="T17" s="17">
        <f t="shared" si="4"/>
        <v>7.9378999999999995E-3</v>
      </c>
      <c r="U17" s="17">
        <f t="shared" si="4"/>
        <v>7.2376999999999997E-3</v>
      </c>
      <c r="V17" s="17">
        <f t="shared" si="4"/>
        <v>7.1951000000000003E-3</v>
      </c>
      <c r="W17" s="17">
        <f t="shared" si="4"/>
        <v>6.5962E-3</v>
      </c>
      <c r="X17" s="17">
        <f t="shared" si="4"/>
        <v>6.2474000000000002E-3</v>
      </c>
      <c r="Y17" s="17">
        <f t="shared" si="4"/>
        <v>6.1824999999999996E-3</v>
      </c>
      <c r="Z17" s="17">
        <f t="shared" si="4"/>
        <v>236.51</v>
      </c>
      <c r="AA17" s="17">
        <f t="shared" si="4"/>
        <v>227.97</v>
      </c>
      <c r="AB17" s="17">
        <f t="shared" si="4"/>
        <v>928.8</v>
      </c>
      <c r="AC17" s="17">
        <f t="shared" si="4"/>
        <v>282.58999999999997</v>
      </c>
      <c r="AD17" s="17">
        <f t="shared" si="4"/>
        <v>287.48</v>
      </c>
      <c r="AE17" s="17">
        <f t="shared" si="4"/>
        <v>933.23</v>
      </c>
      <c r="AF17" s="17">
        <f t="shared" si="4"/>
        <v>291.60000000000002</v>
      </c>
      <c r="AG17" s="17">
        <f t="shared" si="4"/>
        <v>1436.2</v>
      </c>
      <c r="AH17">
        <f>szenzoradatok!F18</f>
        <v>104.4864</v>
      </c>
      <c r="AJ17" t="str">
        <f t="shared" si="5"/>
        <v>o15</v>
      </c>
      <c r="AK17">
        <f t="shared" si="9"/>
        <v>24</v>
      </c>
      <c r="AL17">
        <f t="shared" si="9"/>
        <v>23</v>
      </c>
      <c r="AM17">
        <f t="shared" si="9"/>
        <v>23</v>
      </c>
      <c r="AN17">
        <f t="shared" si="9"/>
        <v>27</v>
      </c>
      <c r="AO17">
        <f t="shared" si="9"/>
        <v>26</v>
      </c>
      <c r="AP17">
        <f t="shared" si="9"/>
        <v>28</v>
      </c>
      <c r="AQ17">
        <f t="shared" si="9"/>
        <v>29</v>
      </c>
      <c r="AR17">
        <f t="shared" si="9"/>
        <v>28</v>
      </c>
      <c r="AS17">
        <f t="shared" si="6"/>
        <v>16</v>
      </c>
      <c r="AT17">
        <f t="shared" si="6"/>
        <v>25</v>
      </c>
      <c r="AU17">
        <f t="shared" si="6"/>
        <v>3</v>
      </c>
      <c r="AV17">
        <f t="shared" si="6"/>
        <v>9</v>
      </c>
      <c r="AW17">
        <f t="shared" si="6"/>
        <v>4</v>
      </c>
      <c r="AX17">
        <f t="shared" si="6"/>
        <v>4</v>
      </c>
      <c r="AY17">
        <f t="shared" si="6"/>
        <v>5</v>
      </c>
      <c r="AZ17">
        <f t="shared" si="6"/>
        <v>3</v>
      </c>
      <c r="BA17">
        <f t="shared" si="6"/>
        <v>41</v>
      </c>
      <c r="BB17">
        <f t="shared" si="7"/>
        <v>42</v>
      </c>
      <c r="BC17">
        <f t="shared" si="7"/>
        <v>42</v>
      </c>
      <c r="BD17">
        <f t="shared" si="7"/>
        <v>38</v>
      </c>
      <c r="BE17">
        <f t="shared" si="7"/>
        <v>39</v>
      </c>
      <c r="BF17">
        <f t="shared" si="7"/>
        <v>37</v>
      </c>
      <c r="BG17">
        <f t="shared" si="7"/>
        <v>36</v>
      </c>
      <c r="BH17">
        <f t="shared" si="7"/>
        <v>37</v>
      </c>
      <c r="BI17">
        <f t="shared" si="7"/>
        <v>49</v>
      </c>
      <c r="BJ17">
        <f t="shared" si="7"/>
        <v>40</v>
      </c>
      <c r="BK17">
        <f t="shared" si="7"/>
        <v>62</v>
      </c>
      <c r="BL17">
        <f t="shared" si="7"/>
        <v>56</v>
      </c>
      <c r="BM17">
        <f t="shared" si="7"/>
        <v>61</v>
      </c>
      <c r="BN17">
        <f t="shared" si="7"/>
        <v>61</v>
      </c>
      <c r="BO17">
        <f t="shared" si="7"/>
        <v>60</v>
      </c>
      <c r="BP17">
        <f t="shared" si="7"/>
        <v>62</v>
      </c>
      <c r="BQ17">
        <f t="shared" si="10"/>
        <v>104486</v>
      </c>
    </row>
    <row r="18" spans="1:69" customFormat="1" x14ac:dyDescent="0.25">
      <c r="A18" t="s">
        <v>40</v>
      </c>
      <c r="B18" s="17">
        <f>exportall2_ampl!B17</f>
        <v>9.8227999999999996E-3</v>
      </c>
      <c r="C18" s="17">
        <f>exportall2_ampl!C17</f>
        <v>8.6355000000000008E-3</v>
      </c>
      <c r="D18" s="17">
        <f>exportall2_ampl!D17</f>
        <v>8.3262000000000006E-3</v>
      </c>
      <c r="E18" s="17">
        <f>exportall2_ampl!E17</f>
        <v>7.9260000000000008E-3</v>
      </c>
      <c r="F18" s="17">
        <f>exportall2_ampl!F17</f>
        <v>7.5753000000000001E-3</v>
      </c>
      <c r="G18" s="17">
        <f>exportall2_ampl!G17</f>
        <v>7.4482999999999997E-3</v>
      </c>
      <c r="H18" s="17">
        <f>exportall2_ampl!H17</f>
        <v>7.3010999999999996E-3</v>
      </c>
      <c r="I18" s="17">
        <f>exportall2_ampl!I17</f>
        <v>7.2027000000000002E-3</v>
      </c>
      <c r="J18" s="17">
        <f>exportall2_freq!B17</f>
        <v>929.72</v>
      </c>
      <c r="K18" s="17">
        <f>exportall2_freq!C17</f>
        <v>284.88</v>
      </c>
      <c r="L18" s="17">
        <f>exportall2_freq!D17</f>
        <v>233.76</v>
      </c>
      <c r="M18" s="17">
        <f>exportall2_freq!E17</f>
        <v>290.07</v>
      </c>
      <c r="N18" s="17">
        <f>exportall2_freq!F17</f>
        <v>284.12</v>
      </c>
      <c r="O18" s="17">
        <f>exportall2_freq!G17</f>
        <v>238.34</v>
      </c>
      <c r="P18" s="17">
        <f>exportall2_freq!H17</f>
        <v>210.88</v>
      </c>
      <c r="Q18" s="17">
        <f>exportall2_freq!I17</f>
        <v>264.74</v>
      </c>
      <c r="R18" s="17">
        <f t="shared" si="8"/>
        <v>9.8227999999999996E-3</v>
      </c>
      <c r="S18" s="17">
        <f t="shared" si="4"/>
        <v>8.6355000000000008E-3</v>
      </c>
      <c r="T18" s="17">
        <f t="shared" si="4"/>
        <v>8.3262000000000006E-3</v>
      </c>
      <c r="U18" s="17">
        <f t="shared" si="4"/>
        <v>7.9260000000000008E-3</v>
      </c>
      <c r="V18" s="17">
        <f t="shared" si="4"/>
        <v>7.5753000000000001E-3</v>
      </c>
      <c r="W18" s="17">
        <f t="shared" si="4"/>
        <v>7.4482999999999997E-3</v>
      </c>
      <c r="X18" s="17">
        <f t="shared" si="4"/>
        <v>7.3010999999999996E-3</v>
      </c>
      <c r="Y18" s="17">
        <f t="shared" si="4"/>
        <v>7.2027000000000002E-3</v>
      </c>
      <c r="Z18" s="17">
        <f t="shared" si="4"/>
        <v>929.72</v>
      </c>
      <c r="AA18" s="17">
        <f t="shared" si="4"/>
        <v>284.88</v>
      </c>
      <c r="AB18" s="17">
        <f t="shared" si="4"/>
        <v>233.76</v>
      </c>
      <c r="AC18" s="17">
        <f t="shared" si="4"/>
        <v>290.07</v>
      </c>
      <c r="AD18" s="17">
        <f t="shared" si="4"/>
        <v>284.12</v>
      </c>
      <c r="AE18" s="17">
        <f t="shared" si="4"/>
        <v>238.34</v>
      </c>
      <c r="AF18" s="17">
        <f t="shared" si="4"/>
        <v>210.88</v>
      </c>
      <c r="AG18" s="17">
        <f t="shared" si="4"/>
        <v>264.74</v>
      </c>
      <c r="AH18">
        <f>szenzoradatok!F19</f>
        <v>103.7843</v>
      </c>
      <c r="AJ18" t="str">
        <f t="shared" si="5"/>
        <v>o16</v>
      </c>
      <c r="AK18">
        <f t="shared" si="9"/>
        <v>19</v>
      </c>
      <c r="AL18">
        <f t="shared" si="9"/>
        <v>22</v>
      </c>
      <c r="AM18">
        <f t="shared" si="9"/>
        <v>20</v>
      </c>
      <c r="AN18">
        <f t="shared" si="9"/>
        <v>21</v>
      </c>
      <c r="AO18">
        <f t="shared" si="9"/>
        <v>22</v>
      </c>
      <c r="AP18">
        <f t="shared" si="9"/>
        <v>21</v>
      </c>
      <c r="AQ18">
        <f t="shared" si="9"/>
        <v>20</v>
      </c>
      <c r="AR18">
        <f t="shared" si="9"/>
        <v>19</v>
      </c>
      <c r="AS18">
        <f t="shared" si="6"/>
        <v>4</v>
      </c>
      <c r="AT18">
        <f t="shared" si="6"/>
        <v>7</v>
      </c>
      <c r="AU18">
        <f t="shared" si="6"/>
        <v>17</v>
      </c>
      <c r="AV18">
        <f t="shared" si="6"/>
        <v>6</v>
      </c>
      <c r="AW18">
        <f t="shared" si="6"/>
        <v>6</v>
      </c>
      <c r="AX18">
        <f t="shared" si="6"/>
        <v>14</v>
      </c>
      <c r="AY18">
        <f t="shared" si="6"/>
        <v>30</v>
      </c>
      <c r="AZ18">
        <f t="shared" si="6"/>
        <v>9</v>
      </c>
      <c r="BA18">
        <f t="shared" si="6"/>
        <v>46</v>
      </c>
      <c r="BB18">
        <f t="shared" si="7"/>
        <v>43</v>
      </c>
      <c r="BC18">
        <f t="shared" si="7"/>
        <v>45</v>
      </c>
      <c r="BD18">
        <f t="shared" si="7"/>
        <v>44</v>
      </c>
      <c r="BE18">
        <f t="shared" si="7"/>
        <v>43</v>
      </c>
      <c r="BF18">
        <f t="shared" si="7"/>
        <v>44</v>
      </c>
      <c r="BG18">
        <f t="shared" si="7"/>
        <v>45</v>
      </c>
      <c r="BH18">
        <f t="shared" si="7"/>
        <v>46</v>
      </c>
      <c r="BI18">
        <f t="shared" si="7"/>
        <v>61</v>
      </c>
      <c r="BJ18">
        <f t="shared" si="7"/>
        <v>58</v>
      </c>
      <c r="BK18">
        <f t="shared" si="7"/>
        <v>48</v>
      </c>
      <c r="BL18">
        <f t="shared" si="7"/>
        <v>59</v>
      </c>
      <c r="BM18">
        <f t="shared" si="7"/>
        <v>59</v>
      </c>
      <c r="BN18">
        <f t="shared" si="7"/>
        <v>51</v>
      </c>
      <c r="BO18">
        <f t="shared" si="7"/>
        <v>35</v>
      </c>
      <c r="BP18">
        <f t="shared" si="7"/>
        <v>56</v>
      </c>
      <c r="BQ18">
        <f t="shared" si="10"/>
        <v>103784</v>
      </c>
    </row>
    <row r="19" spans="1:69" customFormat="1" x14ac:dyDescent="0.25">
      <c r="A19" t="s">
        <v>2665</v>
      </c>
      <c r="B19" s="17">
        <f>exportall2_ampl!B18</f>
        <v>1.1601E-2</v>
      </c>
      <c r="C19" s="17">
        <f>exportall2_ampl!C18</f>
        <v>9.7015000000000001E-3</v>
      </c>
      <c r="D19" s="17">
        <f>exportall2_ampl!D18</f>
        <v>8.7542000000000002E-3</v>
      </c>
      <c r="E19" s="17">
        <f>exportall2_ampl!E18</f>
        <v>8.6061000000000002E-3</v>
      </c>
      <c r="F19" s="17">
        <f>exportall2_ampl!F18</f>
        <v>7.7508999999999998E-3</v>
      </c>
      <c r="G19" s="17">
        <f>exportall2_ampl!G18</f>
        <v>7.6670000000000002E-3</v>
      </c>
      <c r="H19" s="17">
        <f>exportall2_ampl!H18</f>
        <v>7.6600000000000001E-3</v>
      </c>
      <c r="I19" s="17">
        <f>exportall2_ampl!I18</f>
        <v>7.4235000000000004E-3</v>
      </c>
      <c r="J19" s="17">
        <f>exportall2_freq!B18</f>
        <v>926.67</v>
      </c>
      <c r="K19" s="17">
        <f>exportall2_freq!C18</f>
        <v>927.43</v>
      </c>
      <c r="L19" s="17">
        <f>exportall2_freq!D18</f>
        <v>236.66</v>
      </c>
      <c r="M19" s="17">
        <f>exportall2_freq!E18</f>
        <v>232.85</v>
      </c>
      <c r="N19" s="17">
        <f>exportall2_freq!F18</f>
        <v>927.28</v>
      </c>
      <c r="O19" s="17">
        <f>exportall2_freq!G18</f>
        <v>215.15</v>
      </c>
      <c r="P19" s="17">
        <f>exportall2_freq!H18</f>
        <v>1008.1</v>
      </c>
      <c r="Q19" s="17">
        <f>exportall2_freq!I18</f>
        <v>229.03</v>
      </c>
      <c r="R19" s="17">
        <f t="shared" si="8"/>
        <v>1.1601E-2</v>
      </c>
      <c r="S19" s="17">
        <f t="shared" si="8"/>
        <v>9.7015000000000001E-3</v>
      </c>
      <c r="T19" s="17">
        <f t="shared" si="8"/>
        <v>8.7542000000000002E-3</v>
      </c>
      <c r="U19" s="17">
        <f t="shared" si="8"/>
        <v>8.6061000000000002E-3</v>
      </c>
      <c r="V19" s="17">
        <f t="shared" si="8"/>
        <v>7.7508999999999998E-3</v>
      </c>
      <c r="W19" s="17">
        <f t="shared" si="8"/>
        <v>7.6670000000000002E-3</v>
      </c>
      <c r="X19" s="17">
        <f t="shared" si="8"/>
        <v>7.6600000000000001E-3</v>
      </c>
      <c r="Y19" s="17">
        <f t="shared" si="8"/>
        <v>7.4235000000000004E-3</v>
      </c>
      <c r="Z19" s="17">
        <f t="shared" si="8"/>
        <v>926.67</v>
      </c>
      <c r="AA19" s="17">
        <f t="shared" si="8"/>
        <v>927.43</v>
      </c>
      <c r="AB19" s="17">
        <f t="shared" si="8"/>
        <v>236.66</v>
      </c>
      <c r="AC19" s="17">
        <f t="shared" si="8"/>
        <v>232.85</v>
      </c>
      <c r="AD19" s="17">
        <f t="shared" si="8"/>
        <v>927.28</v>
      </c>
      <c r="AE19" s="17">
        <f t="shared" si="8"/>
        <v>215.15</v>
      </c>
      <c r="AF19" s="17">
        <f t="shared" si="8"/>
        <v>1008.1</v>
      </c>
      <c r="AG19" s="17">
        <f t="shared" si="8"/>
        <v>229.03</v>
      </c>
      <c r="AH19">
        <f>szenzoradatok!F20</f>
        <v>103.0335</v>
      </c>
      <c r="AJ19" t="str">
        <f t="shared" si="5"/>
        <v>o17</v>
      </c>
      <c r="AK19">
        <f t="shared" si="9"/>
        <v>13</v>
      </c>
      <c r="AL19">
        <f t="shared" si="9"/>
        <v>12</v>
      </c>
      <c r="AM19">
        <f t="shared" si="9"/>
        <v>14</v>
      </c>
      <c r="AN19">
        <f t="shared" si="9"/>
        <v>13</v>
      </c>
      <c r="AO19">
        <f t="shared" si="9"/>
        <v>19</v>
      </c>
      <c r="AP19">
        <f t="shared" si="9"/>
        <v>18</v>
      </c>
      <c r="AQ19">
        <f t="shared" si="9"/>
        <v>16</v>
      </c>
      <c r="AR19">
        <f t="shared" si="9"/>
        <v>17</v>
      </c>
      <c r="AS19">
        <f t="shared" si="9"/>
        <v>5</v>
      </c>
      <c r="AT19">
        <f t="shared" si="9"/>
        <v>4</v>
      </c>
      <c r="AU19">
        <f t="shared" si="9"/>
        <v>12</v>
      </c>
      <c r="AV19">
        <f t="shared" si="9"/>
        <v>23</v>
      </c>
      <c r="AW19">
        <f t="shared" si="9"/>
        <v>3</v>
      </c>
      <c r="AX19">
        <f t="shared" si="9"/>
        <v>27</v>
      </c>
      <c r="AY19">
        <f t="shared" si="9"/>
        <v>3</v>
      </c>
      <c r="AZ19">
        <f t="shared" si="9"/>
        <v>24</v>
      </c>
      <c r="BA19">
        <f t="shared" ref="BA19:BP34" si="11">INT(RANK(R19,R$3:R$128,BA$1)/2)+1</f>
        <v>52</v>
      </c>
      <c r="BB19">
        <f t="shared" si="11"/>
        <v>53</v>
      </c>
      <c r="BC19">
        <f t="shared" si="11"/>
        <v>51</v>
      </c>
      <c r="BD19">
        <f t="shared" si="11"/>
        <v>52</v>
      </c>
      <c r="BE19">
        <f t="shared" si="11"/>
        <v>46</v>
      </c>
      <c r="BF19">
        <f t="shared" si="11"/>
        <v>47</v>
      </c>
      <c r="BG19">
        <f t="shared" si="11"/>
        <v>49</v>
      </c>
      <c r="BH19">
        <f t="shared" si="11"/>
        <v>48</v>
      </c>
      <c r="BI19">
        <f t="shared" si="11"/>
        <v>60</v>
      </c>
      <c r="BJ19">
        <f t="shared" si="11"/>
        <v>61</v>
      </c>
      <c r="BK19">
        <f t="shared" si="11"/>
        <v>53</v>
      </c>
      <c r="BL19">
        <f t="shared" si="11"/>
        <v>42</v>
      </c>
      <c r="BM19">
        <f t="shared" si="11"/>
        <v>62</v>
      </c>
      <c r="BN19">
        <f t="shared" si="11"/>
        <v>38</v>
      </c>
      <c r="BO19">
        <f t="shared" si="11"/>
        <v>62</v>
      </c>
      <c r="BP19">
        <f t="shared" si="11"/>
        <v>41</v>
      </c>
      <c r="BQ19">
        <f t="shared" si="10"/>
        <v>103033</v>
      </c>
    </row>
    <row r="20" spans="1:69" customFormat="1" x14ac:dyDescent="0.25">
      <c r="A20" t="s">
        <v>2666</v>
      </c>
      <c r="B20" s="17">
        <f>exportall2_ampl!B19</f>
        <v>9.7406000000000003E-3</v>
      </c>
      <c r="C20" s="17">
        <f>exportall2_ampl!C19</f>
        <v>8.8129999999999997E-3</v>
      </c>
      <c r="D20" s="17">
        <f>exportall2_ampl!D19</f>
        <v>8.6406999999999994E-3</v>
      </c>
      <c r="E20" s="17">
        <f>exportall2_ampl!E19</f>
        <v>8.0049000000000006E-3</v>
      </c>
      <c r="F20" s="17">
        <f>exportall2_ampl!F19</f>
        <v>7.7799000000000002E-3</v>
      </c>
      <c r="G20" s="17">
        <f>exportall2_ampl!G19</f>
        <v>7.6683000000000003E-3</v>
      </c>
      <c r="H20" s="17">
        <f>exportall2_ampl!H19</f>
        <v>7.4386000000000001E-3</v>
      </c>
      <c r="I20" s="17">
        <f>exportall2_ampl!I19</f>
        <v>7.2068000000000002E-3</v>
      </c>
      <c r="J20" s="17">
        <f>exportall2_freq!B19</f>
        <v>930.94</v>
      </c>
      <c r="K20" s="17">
        <f>exportall2_freq!C19</f>
        <v>232.39</v>
      </c>
      <c r="L20" s="17">
        <f>exportall2_freq!D19</f>
        <v>234.68</v>
      </c>
      <c r="M20" s="17">
        <f>exportall2_freq!E19</f>
        <v>1008.8</v>
      </c>
      <c r="N20" s="17">
        <f>exportall2_freq!F19</f>
        <v>229.34</v>
      </c>
      <c r="O20" s="17">
        <f>exportall2_freq!G19</f>
        <v>929.11</v>
      </c>
      <c r="P20" s="17">
        <f>exportall2_freq!H19</f>
        <v>245.97</v>
      </c>
      <c r="Q20" s="17">
        <f>exportall2_freq!I19</f>
        <v>245.67</v>
      </c>
      <c r="R20" s="17">
        <f t="shared" si="8"/>
        <v>9.7406000000000003E-3</v>
      </c>
      <c r="S20" s="17">
        <f t="shared" si="8"/>
        <v>8.8129999999999997E-3</v>
      </c>
      <c r="T20" s="17">
        <f t="shared" si="8"/>
        <v>8.6406999999999994E-3</v>
      </c>
      <c r="U20" s="17">
        <f t="shared" si="8"/>
        <v>8.0049000000000006E-3</v>
      </c>
      <c r="V20" s="17">
        <f t="shared" si="8"/>
        <v>7.7799000000000002E-3</v>
      </c>
      <c r="W20" s="17">
        <f t="shared" si="8"/>
        <v>7.6683000000000003E-3</v>
      </c>
      <c r="X20" s="17">
        <f t="shared" si="8"/>
        <v>7.4386000000000001E-3</v>
      </c>
      <c r="Y20" s="17">
        <f t="shared" si="8"/>
        <v>7.2068000000000002E-3</v>
      </c>
      <c r="Z20" s="17">
        <f t="shared" si="8"/>
        <v>930.94</v>
      </c>
      <c r="AA20" s="17">
        <f t="shared" si="8"/>
        <v>232.39</v>
      </c>
      <c r="AB20" s="17">
        <f t="shared" si="8"/>
        <v>234.68</v>
      </c>
      <c r="AC20" s="17">
        <f t="shared" si="8"/>
        <v>1008.8</v>
      </c>
      <c r="AD20" s="17">
        <f t="shared" si="8"/>
        <v>229.34</v>
      </c>
      <c r="AE20" s="17">
        <f t="shared" si="8"/>
        <v>929.11</v>
      </c>
      <c r="AF20" s="17">
        <f t="shared" si="8"/>
        <v>245.97</v>
      </c>
      <c r="AG20" s="17">
        <f t="shared" si="8"/>
        <v>245.67</v>
      </c>
      <c r="AH20">
        <f>szenzoradatok!F21</f>
        <v>102.3489</v>
      </c>
      <c r="AJ20" t="str">
        <f t="shared" si="5"/>
        <v>o18</v>
      </c>
      <c r="AK20">
        <f t="shared" si="9"/>
        <v>20</v>
      </c>
      <c r="AL20">
        <f t="shared" si="9"/>
        <v>20</v>
      </c>
      <c r="AM20">
        <f t="shared" si="9"/>
        <v>16</v>
      </c>
      <c r="AN20">
        <f t="shared" si="9"/>
        <v>19</v>
      </c>
      <c r="AO20">
        <f t="shared" si="9"/>
        <v>18</v>
      </c>
      <c r="AP20">
        <f t="shared" si="9"/>
        <v>18</v>
      </c>
      <c r="AQ20">
        <f t="shared" si="9"/>
        <v>18</v>
      </c>
      <c r="AR20">
        <f t="shared" si="9"/>
        <v>19</v>
      </c>
      <c r="AS20">
        <f t="shared" si="9"/>
        <v>3</v>
      </c>
      <c r="AT20">
        <f t="shared" si="9"/>
        <v>21</v>
      </c>
      <c r="AU20">
        <f t="shared" si="9"/>
        <v>15</v>
      </c>
      <c r="AV20">
        <f t="shared" si="9"/>
        <v>3</v>
      </c>
      <c r="AW20">
        <f t="shared" si="9"/>
        <v>25</v>
      </c>
      <c r="AX20">
        <f t="shared" si="9"/>
        <v>5</v>
      </c>
      <c r="AY20">
        <f t="shared" si="9"/>
        <v>9</v>
      </c>
      <c r="AZ20">
        <f t="shared" si="9"/>
        <v>10</v>
      </c>
      <c r="BA20">
        <f t="shared" si="11"/>
        <v>45</v>
      </c>
      <c r="BB20">
        <f t="shared" si="11"/>
        <v>45</v>
      </c>
      <c r="BC20">
        <f t="shared" si="11"/>
        <v>49</v>
      </c>
      <c r="BD20">
        <f t="shared" si="11"/>
        <v>46</v>
      </c>
      <c r="BE20">
        <f t="shared" si="11"/>
        <v>47</v>
      </c>
      <c r="BF20">
        <f t="shared" si="11"/>
        <v>47</v>
      </c>
      <c r="BG20">
        <f t="shared" si="11"/>
        <v>47</v>
      </c>
      <c r="BH20">
        <f t="shared" si="11"/>
        <v>46</v>
      </c>
      <c r="BI20">
        <f t="shared" si="11"/>
        <v>62</v>
      </c>
      <c r="BJ20">
        <f t="shared" si="11"/>
        <v>44</v>
      </c>
      <c r="BK20">
        <f t="shared" si="11"/>
        <v>50</v>
      </c>
      <c r="BL20">
        <f t="shared" si="11"/>
        <v>62</v>
      </c>
      <c r="BM20">
        <f t="shared" si="11"/>
        <v>40</v>
      </c>
      <c r="BN20">
        <f t="shared" si="11"/>
        <v>60</v>
      </c>
      <c r="BO20">
        <f t="shared" si="11"/>
        <v>56</v>
      </c>
      <c r="BP20">
        <f t="shared" si="11"/>
        <v>55</v>
      </c>
      <c r="BQ20">
        <f t="shared" si="10"/>
        <v>102348</v>
      </c>
    </row>
    <row r="21" spans="1:69" customFormat="1" x14ac:dyDescent="0.25">
      <c r="A21" t="s">
        <v>2667</v>
      </c>
      <c r="B21" s="17">
        <f>exportall2_ampl!B20</f>
        <v>7.8375000000000007E-3</v>
      </c>
      <c r="C21" s="17">
        <f>exportall2_ampl!C20</f>
        <v>7.8021000000000002E-3</v>
      </c>
      <c r="D21" s="17">
        <f>exportall2_ampl!D20</f>
        <v>7.5854E-3</v>
      </c>
      <c r="E21" s="17">
        <f>exportall2_ampl!E20</f>
        <v>7.3410000000000003E-3</v>
      </c>
      <c r="F21" s="17">
        <f>exportall2_ampl!F20</f>
        <v>7.1739999999999998E-3</v>
      </c>
      <c r="G21" s="17">
        <f>exportall2_ampl!G20</f>
        <v>7.0190000000000001E-3</v>
      </c>
      <c r="H21" s="17">
        <f>exportall2_ampl!H20</f>
        <v>6.9861000000000003E-3</v>
      </c>
      <c r="I21" s="17">
        <f>exportall2_ampl!I20</f>
        <v>6.8313999999999996E-3</v>
      </c>
      <c r="J21" s="17">
        <f>exportall2_freq!B20</f>
        <v>1010.4</v>
      </c>
      <c r="K21" s="17">
        <f>exportall2_freq!C20</f>
        <v>1440.1</v>
      </c>
      <c r="L21" s="17">
        <f>exportall2_freq!D20</f>
        <v>1431.9</v>
      </c>
      <c r="M21" s="17">
        <f>exportall2_freq!E20</f>
        <v>1449</v>
      </c>
      <c r="N21" s="17">
        <f>exportall2_freq!F20</f>
        <v>1438.6</v>
      </c>
      <c r="O21" s="17">
        <f>exportall2_freq!G20</f>
        <v>1449.1</v>
      </c>
      <c r="P21" s="17">
        <f>exportall2_freq!H20</f>
        <v>233.92</v>
      </c>
      <c r="Q21" s="17">
        <f>exportall2_freq!I20</f>
        <v>1444.4</v>
      </c>
      <c r="R21" s="17">
        <f t="shared" si="8"/>
        <v>7.8375000000000007E-3</v>
      </c>
      <c r="S21" s="17">
        <f t="shared" si="8"/>
        <v>7.8021000000000002E-3</v>
      </c>
      <c r="T21" s="17">
        <f t="shared" si="8"/>
        <v>7.5854E-3</v>
      </c>
      <c r="U21" s="17">
        <f t="shared" si="8"/>
        <v>7.3410000000000003E-3</v>
      </c>
      <c r="V21" s="17">
        <f t="shared" si="8"/>
        <v>7.1739999999999998E-3</v>
      </c>
      <c r="W21" s="17">
        <f t="shared" si="8"/>
        <v>7.0190000000000001E-3</v>
      </c>
      <c r="X21" s="17">
        <f t="shared" si="8"/>
        <v>6.9861000000000003E-3</v>
      </c>
      <c r="Y21" s="17">
        <f t="shared" si="8"/>
        <v>6.8313999999999996E-3</v>
      </c>
      <c r="Z21" s="17">
        <f t="shared" si="8"/>
        <v>1010.4</v>
      </c>
      <c r="AA21" s="17">
        <f t="shared" si="8"/>
        <v>1440.1</v>
      </c>
      <c r="AB21" s="17">
        <f t="shared" si="8"/>
        <v>1431.9</v>
      </c>
      <c r="AC21" s="17">
        <f t="shared" si="8"/>
        <v>1449</v>
      </c>
      <c r="AD21" s="17">
        <f t="shared" si="8"/>
        <v>1438.6</v>
      </c>
      <c r="AE21" s="17">
        <f t="shared" si="8"/>
        <v>1449.1</v>
      </c>
      <c r="AF21" s="17">
        <f t="shared" si="8"/>
        <v>233.92</v>
      </c>
      <c r="AG21" s="17">
        <f t="shared" si="8"/>
        <v>1444.4</v>
      </c>
      <c r="AH21">
        <f>szenzoradatok!F22</f>
        <v>102.21769999999999</v>
      </c>
      <c r="AJ21" t="str">
        <f t="shared" si="5"/>
        <v>o19</v>
      </c>
      <c r="AK21">
        <f t="shared" si="9"/>
        <v>28</v>
      </c>
      <c r="AL21">
        <f t="shared" si="9"/>
        <v>27</v>
      </c>
      <c r="AM21">
        <f t="shared" si="9"/>
        <v>26</v>
      </c>
      <c r="AN21">
        <f t="shared" si="9"/>
        <v>26</v>
      </c>
      <c r="AO21">
        <f t="shared" si="9"/>
        <v>27</v>
      </c>
      <c r="AP21">
        <f t="shared" si="9"/>
        <v>25</v>
      </c>
      <c r="AQ21">
        <f t="shared" si="9"/>
        <v>25</v>
      </c>
      <c r="AR21">
        <f t="shared" si="9"/>
        <v>24</v>
      </c>
      <c r="AS21">
        <f t="shared" si="9"/>
        <v>3</v>
      </c>
      <c r="AT21">
        <f t="shared" si="9"/>
        <v>2</v>
      </c>
      <c r="AU21">
        <f t="shared" si="9"/>
        <v>1</v>
      </c>
      <c r="AV21">
        <f t="shared" si="9"/>
        <v>1</v>
      </c>
      <c r="AW21">
        <f t="shared" si="9"/>
        <v>1</v>
      </c>
      <c r="AX21">
        <f t="shared" si="9"/>
        <v>2</v>
      </c>
      <c r="AY21">
        <f t="shared" si="9"/>
        <v>16</v>
      </c>
      <c r="AZ21">
        <f t="shared" si="9"/>
        <v>2</v>
      </c>
      <c r="BA21">
        <f t="shared" si="11"/>
        <v>37</v>
      </c>
      <c r="BB21">
        <f t="shared" si="11"/>
        <v>38</v>
      </c>
      <c r="BC21">
        <f t="shared" si="11"/>
        <v>39</v>
      </c>
      <c r="BD21">
        <f t="shared" si="11"/>
        <v>39</v>
      </c>
      <c r="BE21">
        <f t="shared" si="11"/>
        <v>38</v>
      </c>
      <c r="BF21">
        <f t="shared" si="11"/>
        <v>40</v>
      </c>
      <c r="BG21">
        <f t="shared" si="11"/>
        <v>40</v>
      </c>
      <c r="BH21">
        <f t="shared" si="11"/>
        <v>41</v>
      </c>
      <c r="BI21">
        <f t="shared" si="11"/>
        <v>62</v>
      </c>
      <c r="BJ21">
        <f t="shared" si="11"/>
        <v>63</v>
      </c>
      <c r="BK21">
        <f t="shared" si="11"/>
        <v>64</v>
      </c>
      <c r="BL21">
        <f t="shared" si="11"/>
        <v>64</v>
      </c>
      <c r="BM21">
        <f t="shared" si="11"/>
        <v>64</v>
      </c>
      <c r="BN21">
        <f t="shared" si="11"/>
        <v>63</v>
      </c>
      <c r="BO21">
        <f t="shared" si="11"/>
        <v>49</v>
      </c>
      <c r="BP21">
        <f t="shared" si="11"/>
        <v>63</v>
      </c>
      <c r="BQ21">
        <f t="shared" si="10"/>
        <v>102217</v>
      </c>
    </row>
    <row r="22" spans="1:69" customFormat="1" x14ac:dyDescent="0.25">
      <c r="A22" t="s">
        <v>2668</v>
      </c>
      <c r="B22" s="17">
        <f>exportall2_ampl!B21</f>
        <v>8.2179000000000002E-3</v>
      </c>
      <c r="C22" s="17">
        <f>exportall2_ampl!C21</f>
        <v>8.1440999999999996E-3</v>
      </c>
      <c r="D22" s="17">
        <f>exportall2_ampl!D21</f>
        <v>7.9111000000000008E-3</v>
      </c>
      <c r="E22" s="17">
        <f>exportall2_ampl!E21</f>
        <v>7.7863999999999997E-3</v>
      </c>
      <c r="F22" s="17">
        <f>exportall2_ampl!F21</f>
        <v>7.7079000000000002E-3</v>
      </c>
      <c r="G22" s="17">
        <f>exportall2_ampl!G21</f>
        <v>7.7070999999999997E-3</v>
      </c>
      <c r="H22" s="17">
        <f>exportall2_ampl!H21</f>
        <v>7.7051999999999997E-3</v>
      </c>
      <c r="I22" s="17">
        <f>exportall2_ampl!I21</f>
        <v>7.5265000000000002E-3</v>
      </c>
      <c r="J22" s="17">
        <f>exportall2_freq!B21</f>
        <v>1430.2</v>
      </c>
      <c r="K22" s="17">
        <f>exportall2_freq!C21</f>
        <v>1432.8</v>
      </c>
      <c r="L22" s="17">
        <f>exportall2_freq!D21</f>
        <v>217.44</v>
      </c>
      <c r="M22" s="17">
        <f>exportall2_freq!E21</f>
        <v>236.82</v>
      </c>
      <c r="N22" s="17">
        <f>exportall2_freq!F21</f>
        <v>229.03</v>
      </c>
      <c r="O22" s="17">
        <f>exportall2_freq!G21</f>
        <v>932.16</v>
      </c>
      <c r="P22" s="17">
        <f>exportall2_freq!H21</f>
        <v>235.9</v>
      </c>
      <c r="Q22" s="17">
        <f>exportall2_freq!I21</f>
        <v>218.05</v>
      </c>
      <c r="R22" s="17">
        <f t="shared" si="8"/>
        <v>8.2179000000000002E-3</v>
      </c>
      <c r="S22" s="17">
        <f t="shared" si="8"/>
        <v>8.1440999999999996E-3</v>
      </c>
      <c r="T22" s="17">
        <f t="shared" si="8"/>
        <v>7.9111000000000008E-3</v>
      </c>
      <c r="U22" s="17">
        <f t="shared" si="8"/>
        <v>7.7863999999999997E-3</v>
      </c>
      <c r="V22" s="17">
        <f t="shared" si="8"/>
        <v>7.7079000000000002E-3</v>
      </c>
      <c r="W22" s="17">
        <f t="shared" si="8"/>
        <v>7.7070999999999997E-3</v>
      </c>
      <c r="X22" s="17">
        <f t="shared" si="8"/>
        <v>7.7051999999999997E-3</v>
      </c>
      <c r="Y22" s="17">
        <f t="shared" si="8"/>
        <v>7.5265000000000002E-3</v>
      </c>
      <c r="Z22" s="17">
        <f t="shared" si="8"/>
        <v>1430.2</v>
      </c>
      <c r="AA22" s="17">
        <f t="shared" si="8"/>
        <v>1432.8</v>
      </c>
      <c r="AB22" s="17">
        <f t="shared" si="8"/>
        <v>217.44</v>
      </c>
      <c r="AC22" s="17">
        <f t="shared" si="8"/>
        <v>236.82</v>
      </c>
      <c r="AD22" s="17">
        <f t="shared" si="8"/>
        <v>229.03</v>
      </c>
      <c r="AE22" s="17">
        <f t="shared" si="8"/>
        <v>932.16</v>
      </c>
      <c r="AF22" s="17">
        <f t="shared" si="8"/>
        <v>235.9</v>
      </c>
      <c r="AG22" s="17">
        <f t="shared" si="8"/>
        <v>218.05</v>
      </c>
      <c r="AH22">
        <f>szenzoradatok!F23</f>
        <v>105.1215</v>
      </c>
      <c r="AJ22" t="str">
        <f t="shared" si="5"/>
        <v>o20</v>
      </c>
      <c r="AK22">
        <f t="shared" si="9"/>
        <v>27</v>
      </c>
      <c r="AL22">
        <f t="shared" si="9"/>
        <v>26</v>
      </c>
      <c r="AM22">
        <f t="shared" si="9"/>
        <v>24</v>
      </c>
      <c r="AN22">
        <f t="shared" si="9"/>
        <v>23</v>
      </c>
      <c r="AO22">
        <f t="shared" si="9"/>
        <v>20</v>
      </c>
      <c r="AP22">
        <f t="shared" si="9"/>
        <v>17</v>
      </c>
      <c r="AQ22">
        <f t="shared" si="9"/>
        <v>15</v>
      </c>
      <c r="AR22">
        <f t="shared" si="9"/>
        <v>14</v>
      </c>
      <c r="AS22">
        <f t="shared" si="9"/>
        <v>2</v>
      </c>
      <c r="AT22">
        <f t="shared" si="9"/>
        <v>3</v>
      </c>
      <c r="AU22">
        <f t="shared" si="9"/>
        <v>24</v>
      </c>
      <c r="AV22">
        <f t="shared" si="9"/>
        <v>17</v>
      </c>
      <c r="AW22">
        <f t="shared" si="9"/>
        <v>25</v>
      </c>
      <c r="AX22">
        <f t="shared" si="9"/>
        <v>4</v>
      </c>
      <c r="AY22">
        <f t="shared" si="9"/>
        <v>14</v>
      </c>
      <c r="AZ22">
        <f t="shared" si="9"/>
        <v>26</v>
      </c>
      <c r="BA22">
        <f t="shared" si="11"/>
        <v>38</v>
      </c>
      <c r="BB22">
        <f t="shared" si="11"/>
        <v>39</v>
      </c>
      <c r="BC22">
        <f t="shared" si="11"/>
        <v>41</v>
      </c>
      <c r="BD22">
        <f t="shared" si="11"/>
        <v>42</v>
      </c>
      <c r="BE22">
        <f t="shared" si="11"/>
        <v>45</v>
      </c>
      <c r="BF22">
        <f t="shared" si="11"/>
        <v>48</v>
      </c>
      <c r="BG22">
        <f t="shared" si="11"/>
        <v>50</v>
      </c>
      <c r="BH22">
        <f t="shared" si="11"/>
        <v>51</v>
      </c>
      <c r="BI22">
        <f t="shared" si="11"/>
        <v>63</v>
      </c>
      <c r="BJ22">
        <f t="shared" si="11"/>
        <v>62</v>
      </c>
      <c r="BK22">
        <f t="shared" si="11"/>
        <v>41</v>
      </c>
      <c r="BL22">
        <f t="shared" si="11"/>
        <v>48</v>
      </c>
      <c r="BM22">
        <f t="shared" si="11"/>
        <v>40</v>
      </c>
      <c r="BN22">
        <f t="shared" si="11"/>
        <v>61</v>
      </c>
      <c r="BO22">
        <f t="shared" si="11"/>
        <v>51</v>
      </c>
      <c r="BP22">
        <f t="shared" si="11"/>
        <v>39</v>
      </c>
      <c r="BQ22">
        <f t="shared" si="10"/>
        <v>105121</v>
      </c>
    </row>
    <row r="23" spans="1:69" customFormat="1" x14ac:dyDescent="0.25">
      <c r="A23" t="s">
        <v>41</v>
      </c>
      <c r="B23" s="17">
        <f>exportall2_ampl!B22</f>
        <v>7.2074000000000001E-3</v>
      </c>
      <c r="C23" s="17">
        <f>exportall2_ampl!C22</f>
        <v>7.0973E-3</v>
      </c>
      <c r="D23" s="17">
        <f>exportall2_ampl!D22</f>
        <v>6.9844E-3</v>
      </c>
      <c r="E23" s="17">
        <f>exportall2_ampl!E22</f>
        <v>6.6727000000000002E-3</v>
      </c>
      <c r="F23" s="17">
        <f>exportall2_ampl!F22</f>
        <v>6.43E-3</v>
      </c>
      <c r="G23" s="17">
        <f>exportall2_ampl!G22</f>
        <v>6.4200999999999998E-3</v>
      </c>
      <c r="H23" s="17">
        <f>exportall2_ampl!H22</f>
        <v>6.2934000000000002E-3</v>
      </c>
      <c r="I23" s="17">
        <f>exportall2_ampl!I22</f>
        <v>6.1092999999999998E-3</v>
      </c>
      <c r="J23" s="17">
        <f>exportall2_freq!B22</f>
        <v>213.78</v>
      </c>
      <c r="K23" s="17">
        <f>exportall2_freq!C22</f>
        <v>217.13</v>
      </c>
      <c r="L23" s="17">
        <f>exportall2_freq!D22</f>
        <v>1008.6</v>
      </c>
      <c r="M23" s="17">
        <f>exportall2_freq!E22</f>
        <v>207.37</v>
      </c>
      <c r="N23" s="17">
        <f>exportall2_freq!F22</f>
        <v>1429.3</v>
      </c>
      <c r="O23" s="17">
        <f>exportall2_freq!G22</f>
        <v>939.64</v>
      </c>
      <c r="P23" s="17">
        <f>exportall2_freq!H22</f>
        <v>1444.2</v>
      </c>
      <c r="Q23" s="17">
        <f>exportall2_freq!I22</f>
        <v>1445.9</v>
      </c>
      <c r="R23" s="17">
        <f t="shared" si="8"/>
        <v>7.2074000000000001E-3</v>
      </c>
      <c r="S23" s="17">
        <f t="shared" si="8"/>
        <v>7.0973E-3</v>
      </c>
      <c r="T23" s="17">
        <f t="shared" si="8"/>
        <v>6.9844E-3</v>
      </c>
      <c r="U23" s="17">
        <f t="shared" si="8"/>
        <v>6.6727000000000002E-3</v>
      </c>
      <c r="V23" s="17">
        <f t="shared" si="8"/>
        <v>6.43E-3</v>
      </c>
      <c r="W23" s="17">
        <f t="shared" si="8"/>
        <v>6.4200999999999998E-3</v>
      </c>
      <c r="X23" s="17">
        <f t="shared" si="8"/>
        <v>6.2934000000000002E-3</v>
      </c>
      <c r="Y23" s="17">
        <f t="shared" si="8"/>
        <v>6.1092999999999998E-3</v>
      </c>
      <c r="Z23" s="17">
        <f t="shared" si="8"/>
        <v>213.78</v>
      </c>
      <c r="AA23" s="17">
        <f t="shared" si="8"/>
        <v>217.13</v>
      </c>
      <c r="AB23" s="17">
        <f t="shared" si="8"/>
        <v>1008.6</v>
      </c>
      <c r="AC23" s="17">
        <f t="shared" si="8"/>
        <v>207.37</v>
      </c>
      <c r="AD23" s="17">
        <f t="shared" si="8"/>
        <v>1429.3</v>
      </c>
      <c r="AE23" s="17">
        <f t="shared" si="8"/>
        <v>939.64</v>
      </c>
      <c r="AF23" s="17">
        <f t="shared" si="8"/>
        <v>1444.2</v>
      </c>
      <c r="AG23" s="17">
        <f t="shared" si="8"/>
        <v>1445.9</v>
      </c>
      <c r="AH23">
        <f>szenzoradatok!F24</f>
        <v>107.8927</v>
      </c>
      <c r="AJ23" t="str">
        <f t="shared" si="5"/>
        <v>o21</v>
      </c>
      <c r="AK23">
        <f t="shared" si="9"/>
        <v>29</v>
      </c>
      <c r="AL23">
        <f t="shared" si="9"/>
        <v>29</v>
      </c>
      <c r="AM23">
        <f t="shared" si="9"/>
        <v>28</v>
      </c>
      <c r="AN23">
        <f t="shared" si="9"/>
        <v>29</v>
      </c>
      <c r="AO23">
        <f t="shared" si="9"/>
        <v>29</v>
      </c>
      <c r="AP23">
        <f t="shared" si="9"/>
        <v>29</v>
      </c>
      <c r="AQ23">
        <f t="shared" si="9"/>
        <v>28</v>
      </c>
      <c r="AR23">
        <f t="shared" si="9"/>
        <v>29</v>
      </c>
      <c r="AS23">
        <f t="shared" si="9"/>
        <v>33</v>
      </c>
      <c r="AT23">
        <f t="shared" si="9"/>
        <v>27</v>
      </c>
      <c r="AU23">
        <f t="shared" si="9"/>
        <v>2</v>
      </c>
      <c r="AV23">
        <f t="shared" si="9"/>
        <v>32</v>
      </c>
      <c r="AW23">
        <f t="shared" si="9"/>
        <v>2</v>
      </c>
      <c r="AX23">
        <f t="shared" si="9"/>
        <v>3</v>
      </c>
      <c r="AY23">
        <f t="shared" si="9"/>
        <v>2</v>
      </c>
      <c r="AZ23">
        <f t="shared" si="9"/>
        <v>1</v>
      </c>
      <c r="BA23">
        <f t="shared" si="11"/>
        <v>36</v>
      </c>
      <c r="BB23">
        <f t="shared" si="11"/>
        <v>36</v>
      </c>
      <c r="BC23">
        <f t="shared" si="11"/>
        <v>37</v>
      </c>
      <c r="BD23">
        <f t="shared" si="11"/>
        <v>36</v>
      </c>
      <c r="BE23">
        <f t="shared" si="11"/>
        <v>36</v>
      </c>
      <c r="BF23">
        <f t="shared" si="11"/>
        <v>36</v>
      </c>
      <c r="BG23">
        <f t="shared" si="11"/>
        <v>37</v>
      </c>
      <c r="BH23">
        <f t="shared" si="11"/>
        <v>36</v>
      </c>
      <c r="BI23">
        <f t="shared" si="11"/>
        <v>32</v>
      </c>
      <c r="BJ23">
        <f t="shared" si="11"/>
        <v>38</v>
      </c>
      <c r="BK23">
        <f t="shared" si="11"/>
        <v>63</v>
      </c>
      <c r="BL23">
        <f t="shared" si="11"/>
        <v>33</v>
      </c>
      <c r="BM23">
        <f t="shared" si="11"/>
        <v>63</v>
      </c>
      <c r="BN23">
        <f t="shared" si="11"/>
        <v>62</v>
      </c>
      <c r="BO23">
        <f t="shared" si="11"/>
        <v>63</v>
      </c>
      <c r="BP23">
        <f t="shared" si="11"/>
        <v>64</v>
      </c>
      <c r="BQ23">
        <f t="shared" si="10"/>
        <v>107892</v>
      </c>
    </row>
    <row r="24" spans="1:69" customFormat="1" x14ac:dyDescent="0.25">
      <c r="A24" t="s">
        <v>2669</v>
      </c>
      <c r="B24" s="17">
        <f>exportall2_ampl!B23</f>
        <v>8.0587000000000002E-3</v>
      </c>
      <c r="C24" s="17">
        <f>exportall2_ampl!C23</f>
        <v>7.3168E-3</v>
      </c>
      <c r="D24" s="17">
        <f>exportall2_ampl!D23</f>
        <v>6.9905999999999996E-3</v>
      </c>
      <c r="E24" s="17">
        <f>exportall2_ampl!E23</f>
        <v>6.8675999999999997E-3</v>
      </c>
      <c r="F24" s="17">
        <f>exportall2_ampl!F23</f>
        <v>6.7425000000000002E-3</v>
      </c>
      <c r="G24" s="17">
        <f>exportall2_ampl!G23</f>
        <v>6.5173000000000002E-3</v>
      </c>
      <c r="H24" s="17">
        <f>exportall2_ampl!H23</f>
        <v>6.4783000000000002E-3</v>
      </c>
      <c r="I24" s="17">
        <f>exportall2_ampl!I23</f>
        <v>6.2865999999999998E-3</v>
      </c>
      <c r="J24" s="17">
        <f>exportall2_freq!B23</f>
        <v>235.14</v>
      </c>
      <c r="K24" s="17">
        <f>exportall2_freq!C23</f>
        <v>1440.7</v>
      </c>
      <c r="L24" s="17">
        <f>exportall2_freq!D23</f>
        <v>930.33</v>
      </c>
      <c r="M24" s="17">
        <f>exportall2_freq!E23</f>
        <v>1443.3</v>
      </c>
      <c r="N24" s="17">
        <f>exportall2_freq!F23</f>
        <v>215.15</v>
      </c>
      <c r="O24" s="17">
        <f>exportall2_freq!G23</f>
        <v>1481.2</v>
      </c>
      <c r="P24" s="17">
        <f>exportall2_freq!H23</f>
        <v>1005.7</v>
      </c>
      <c r="Q24" s="17">
        <f>exportall2_freq!I23</f>
        <v>931.7</v>
      </c>
      <c r="R24" s="17">
        <f t="shared" si="8"/>
        <v>8.0587000000000002E-3</v>
      </c>
      <c r="S24" s="17">
        <f t="shared" si="8"/>
        <v>7.3168E-3</v>
      </c>
      <c r="T24" s="17">
        <f t="shared" si="8"/>
        <v>6.9905999999999996E-3</v>
      </c>
      <c r="U24" s="17">
        <f t="shared" si="8"/>
        <v>6.8675999999999997E-3</v>
      </c>
      <c r="V24" s="17">
        <f t="shared" si="8"/>
        <v>6.7425000000000002E-3</v>
      </c>
      <c r="W24" s="17">
        <f t="shared" si="8"/>
        <v>6.5173000000000002E-3</v>
      </c>
      <c r="X24" s="17">
        <f t="shared" si="8"/>
        <v>6.4783000000000002E-3</v>
      </c>
      <c r="Y24" s="17">
        <f t="shared" si="8"/>
        <v>6.2865999999999998E-3</v>
      </c>
      <c r="Z24" s="17">
        <f t="shared" si="8"/>
        <v>235.14</v>
      </c>
      <c r="AA24" s="17">
        <f t="shared" si="8"/>
        <v>1440.7</v>
      </c>
      <c r="AB24" s="17">
        <f t="shared" si="8"/>
        <v>930.33</v>
      </c>
      <c r="AC24" s="17">
        <f t="shared" si="8"/>
        <v>1443.3</v>
      </c>
      <c r="AD24" s="17">
        <f t="shared" si="8"/>
        <v>215.15</v>
      </c>
      <c r="AE24" s="17">
        <f t="shared" si="8"/>
        <v>1481.2</v>
      </c>
      <c r="AF24" s="17">
        <f t="shared" si="8"/>
        <v>1005.7</v>
      </c>
      <c r="AG24" s="17">
        <f t="shared" si="8"/>
        <v>931.7</v>
      </c>
      <c r="AH24">
        <f>szenzoradatok!F25</f>
        <v>110.7478</v>
      </c>
      <c r="AJ24" t="str">
        <f t="shared" si="5"/>
        <v>o22</v>
      </c>
      <c r="AK24">
        <f t="shared" si="9"/>
        <v>27</v>
      </c>
      <c r="AL24">
        <f t="shared" si="9"/>
        <v>28</v>
      </c>
      <c r="AM24">
        <f t="shared" si="9"/>
        <v>28</v>
      </c>
      <c r="AN24">
        <f t="shared" si="9"/>
        <v>28</v>
      </c>
      <c r="AO24">
        <f t="shared" si="9"/>
        <v>28</v>
      </c>
      <c r="AP24">
        <f t="shared" si="9"/>
        <v>28</v>
      </c>
      <c r="AQ24">
        <f t="shared" si="9"/>
        <v>28</v>
      </c>
      <c r="AR24">
        <f t="shared" si="9"/>
        <v>28</v>
      </c>
      <c r="AS24">
        <f t="shared" si="9"/>
        <v>19</v>
      </c>
      <c r="AT24">
        <f t="shared" si="9"/>
        <v>1</v>
      </c>
      <c r="AU24">
        <f t="shared" si="9"/>
        <v>2</v>
      </c>
      <c r="AV24">
        <f t="shared" si="9"/>
        <v>2</v>
      </c>
      <c r="AW24">
        <f t="shared" si="9"/>
        <v>28</v>
      </c>
      <c r="AX24">
        <f t="shared" si="9"/>
        <v>1</v>
      </c>
      <c r="AY24">
        <f t="shared" si="9"/>
        <v>4</v>
      </c>
      <c r="AZ24">
        <f t="shared" si="9"/>
        <v>5</v>
      </c>
      <c r="BA24">
        <f t="shared" si="11"/>
        <v>38</v>
      </c>
      <c r="BB24">
        <f t="shared" si="11"/>
        <v>37</v>
      </c>
      <c r="BC24">
        <f t="shared" si="11"/>
        <v>37</v>
      </c>
      <c r="BD24">
        <f t="shared" si="11"/>
        <v>37</v>
      </c>
      <c r="BE24">
        <f t="shared" si="11"/>
        <v>37</v>
      </c>
      <c r="BF24">
        <f t="shared" si="11"/>
        <v>37</v>
      </c>
      <c r="BG24">
        <f t="shared" si="11"/>
        <v>37</v>
      </c>
      <c r="BH24">
        <f t="shared" si="11"/>
        <v>37</v>
      </c>
      <c r="BI24">
        <f t="shared" si="11"/>
        <v>46</v>
      </c>
      <c r="BJ24">
        <f t="shared" si="11"/>
        <v>64</v>
      </c>
      <c r="BK24">
        <f t="shared" si="11"/>
        <v>63</v>
      </c>
      <c r="BL24">
        <f t="shared" si="11"/>
        <v>63</v>
      </c>
      <c r="BM24">
        <f t="shared" si="11"/>
        <v>36</v>
      </c>
      <c r="BN24">
        <f t="shared" si="11"/>
        <v>64</v>
      </c>
      <c r="BO24">
        <f t="shared" si="11"/>
        <v>61</v>
      </c>
      <c r="BP24">
        <f t="shared" si="11"/>
        <v>60</v>
      </c>
      <c r="BQ24">
        <f t="shared" si="10"/>
        <v>110747</v>
      </c>
    </row>
    <row r="25" spans="1:69" customFormat="1" x14ac:dyDescent="0.25">
      <c r="A25" t="s">
        <v>2670</v>
      </c>
      <c r="B25" s="17">
        <f>exportall2_ampl!B24</f>
        <v>1.0664999999999999E-2</v>
      </c>
      <c r="C25" s="17">
        <f>exportall2_ampl!C24</f>
        <v>8.9282000000000007E-3</v>
      </c>
      <c r="D25" s="17">
        <f>exportall2_ampl!D24</f>
        <v>8.2348000000000005E-3</v>
      </c>
      <c r="E25" s="17">
        <f>exportall2_ampl!E24</f>
        <v>7.9460999999999993E-3</v>
      </c>
      <c r="F25" s="17">
        <f>exportall2_ampl!F24</f>
        <v>7.5950999999999996E-3</v>
      </c>
      <c r="G25" s="17">
        <f>exportall2_ampl!G24</f>
        <v>7.5744000000000002E-3</v>
      </c>
      <c r="H25" s="17">
        <f>exportall2_ampl!H24</f>
        <v>7.3155E-3</v>
      </c>
      <c r="I25" s="17">
        <f>exportall2_ampl!I24</f>
        <v>7.2386999999999998E-3</v>
      </c>
      <c r="J25" s="17">
        <f>exportall2_freq!B24</f>
        <v>216.52</v>
      </c>
      <c r="K25" s="17">
        <f>exportall2_freq!C24</f>
        <v>216.37</v>
      </c>
      <c r="L25" s="17">
        <f>exportall2_freq!D24</f>
        <v>234.68</v>
      </c>
      <c r="M25" s="17">
        <f>exportall2_freq!E24</f>
        <v>242.46</v>
      </c>
      <c r="N25" s="17">
        <f>exportall2_freq!F24</f>
        <v>285.8</v>
      </c>
      <c r="O25" s="17">
        <f>exportall2_freq!G24</f>
        <v>1433.4</v>
      </c>
      <c r="P25" s="17">
        <f>exportall2_freq!H24</f>
        <v>1498</v>
      </c>
      <c r="Q25" s="17">
        <f>exportall2_freq!I24</f>
        <v>189.97</v>
      </c>
      <c r="R25" s="17">
        <f t="shared" si="8"/>
        <v>1.0664999999999999E-2</v>
      </c>
      <c r="S25" s="17">
        <f t="shared" si="8"/>
        <v>8.9282000000000007E-3</v>
      </c>
      <c r="T25" s="17">
        <f t="shared" si="8"/>
        <v>8.2348000000000005E-3</v>
      </c>
      <c r="U25" s="17">
        <f t="shared" si="8"/>
        <v>7.9460999999999993E-3</v>
      </c>
      <c r="V25" s="17">
        <f t="shared" si="8"/>
        <v>7.5950999999999996E-3</v>
      </c>
      <c r="W25" s="17">
        <f t="shared" si="8"/>
        <v>7.5744000000000002E-3</v>
      </c>
      <c r="X25" s="17">
        <f t="shared" si="8"/>
        <v>7.3155E-3</v>
      </c>
      <c r="Y25" s="17">
        <f t="shared" si="8"/>
        <v>7.2386999999999998E-3</v>
      </c>
      <c r="Z25" s="17">
        <f t="shared" si="8"/>
        <v>216.52</v>
      </c>
      <c r="AA25" s="17">
        <f t="shared" si="8"/>
        <v>216.37</v>
      </c>
      <c r="AB25" s="17">
        <f t="shared" si="8"/>
        <v>234.68</v>
      </c>
      <c r="AC25" s="17">
        <f t="shared" si="8"/>
        <v>242.46</v>
      </c>
      <c r="AD25" s="17">
        <f t="shared" si="8"/>
        <v>285.8</v>
      </c>
      <c r="AE25" s="17">
        <f t="shared" si="8"/>
        <v>1433.4</v>
      </c>
      <c r="AF25" s="17">
        <f t="shared" si="8"/>
        <v>1498</v>
      </c>
      <c r="AG25" s="17">
        <f t="shared" si="8"/>
        <v>189.97</v>
      </c>
      <c r="AH25">
        <f>szenzoradatok!F26</f>
        <v>113.46810000000001</v>
      </c>
      <c r="AJ25" t="str">
        <f t="shared" si="5"/>
        <v>o23</v>
      </c>
      <c r="AK25">
        <f t="shared" si="9"/>
        <v>16</v>
      </c>
      <c r="AL25">
        <f t="shared" si="9"/>
        <v>20</v>
      </c>
      <c r="AM25">
        <f t="shared" si="9"/>
        <v>21</v>
      </c>
      <c r="AN25">
        <f t="shared" si="9"/>
        <v>20</v>
      </c>
      <c r="AO25">
        <f t="shared" si="9"/>
        <v>21</v>
      </c>
      <c r="AP25">
        <f t="shared" si="9"/>
        <v>20</v>
      </c>
      <c r="AQ25">
        <f t="shared" si="9"/>
        <v>19</v>
      </c>
      <c r="AR25">
        <f t="shared" si="9"/>
        <v>18</v>
      </c>
      <c r="AS25">
        <f t="shared" si="9"/>
        <v>31</v>
      </c>
      <c r="AT25">
        <f t="shared" si="9"/>
        <v>28</v>
      </c>
      <c r="AU25">
        <f t="shared" si="9"/>
        <v>15</v>
      </c>
      <c r="AV25">
        <f t="shared" si="9"/>
        <v>11</v>
      </c>
      <c r="AW25">
        <f t="shared" si="9"/>
        <v>5</v>
      </c>
      <c r="AX25">
        <f t="shared" si="9"/>
        <v>2</v>
      </c>
      <c r="AY25">
        <f t="shared" si="9"/>
        <v>1</v>
      </c>
      <c r="AZ25">
        <f t="shared" si="9"/>
        <v>32</v>
      </c>
      <c r="BA25">
        <f t="shared" si="11"/>
        <v>49</v>
      </c>
      <c r="BB25">
        <f t="shared" si="11"/>
        <v>45</v>
      </c>
      <c r="BC25">
        <f t="shared" si="11"/>
        <v>44</v>
      </c>
      <c r="BD25">
        <f t="shared" si="11"/>
        <v>45</v>
      </c>
      <c r="BE25">
        <f t="shared" si="11"/>
        <v>44</v>
      </c>
      <c r="BF25">
        <f t="shared" si="11"/>
        <v>45</v>
      </c>
      <c r="BG25">
        <f t="shared" si="11"/>
        <v>46</v>
      </c>
      <c r="BH25">
        <f t="shared" si="11"/>
        <v>47</v>
      </c>
      <c r="BI25">
        <f t="shared" si="11"/>
        <v>34</v>
      </c>
      <c r="BJ25">
        <f t="shared" si="11"/>
        <v>37</v>
      </c>
      <c r="BK25">
        <f t="shared" si="11"/>
        <v>50</v>
      </c>
      <c r="BL25">
        <f t="shared" si="11"/>
        <v>54</v>
      </c>
      <c r="BM25">
        <f t="shared" si="11"/>
        <v>60</v>
      </c>
      <c r="BN25">
        <f t="shared" si="11"/>
        <v>63</v>
      </c>
      <c r="BO25">
        <f t="shared" si="11"/>
        <v>64</v>
      </c>
      <c r="BP25">
        <f t="shared" si="11"/>
        <v>33</v>
      </c>
      <c r="BQ25">
        <f t="shared" si="10"/>
        <v>113468</v>
      </c>
    </row>
    <row r="26" spans="1:69" customFormat="1" x14ac:dyDescent="0.25">
      <c r="A26" t="s">
        <v>2671</v>
      </c>
      <c r="B26" s="17">
        <f>exportall2_ampl!B25</f>
        <v>8.6502999999999997E-3</v>
      </c>
      <c r="C26" s="17">
        <f>exportall2_ampl!C25</f>
        <v>8.3233999999999999E-3</v>
      </c>
      <c r="D26" s="17">
        <f>exportall2_ampl!D25</f>
        <v>7.8382999999999994E-3</v>
      </c>
      <c r="E26" s="17">
        <f>exportall2_ampl!E25</f>
        <v>7.3594999999999997E-3</v>
      </c>
      <c r="F26" s="17">
        <f>exportall2_ampl!F25</f>
        <v>7.3020000000000003E-3</v>
      </c>
      <c r="G26" s="17">
        <f>exportall2_ampl!G25</f>
        <v>7.0108999999999996E-3</v>
      </c>
      <c r="H26" s="17">
        <f>exportall2_ampl!H25</f>
        <v>6.9798000000000004E-3</v>
      </c>
      <c r="I26" s="17">
        <f>exportall2_ampl!I25</f>
        <v>6.9014999999999996E-3</v>
      </c>
      <c r="J26" s="17">
        <f>exportall2_freq!B25</f>
        <v>233</v>
      </c>
      <c r="K26" s="17">
        <f>exportall2_freq!C25</f>
        <v>228.58</v>
      </c>
      <c r="L26" s="17">
        <f>exportall2_freq!D25</f>
        <v>181.73</v>
      </c>
      <c r="M26" s="17">
        <f>exportall2_freq!E25</f>
        <v>227.81</v>
      </c>
      <c r="N26" s="17">
        <f>exportall2_freq!F25</f>
        <v>232.54</v>
      </c>
      <c r="O26" s="17">
        <f>exportall2_freq!G25</f>
        <v>245.51</v>
      </c>
      <c r="P26" s="17">
        <f>exportall2_freq!H25</f>
        <v>233.15</v>
      </c>
      <c r="Q26" s="17">
        <f>exportall2_freq!I25</f>
        <v>222.93</v>
      </c>
      <c r="R26" s="17">
        <f t="shared" si="8"/>
        <v>8.6502999999999997E-3</v>
      </c>
      <c r="S26" s="17">
        <f t="shared" si="8"/>
        <v>8.3233999999999999E-3</v>
      </c>
      <c r="T26" s="17">
        <f t="shared" si="8"/>
        <v>7.8382999999999994E-3</v>
      </c>
      <c r="U26" s="17">
        <f t="shared" si="8"/>
        <v>7.3594999999999997E-3</v>
      </c>
      <c r="V26" s="17">
        <f t="shared" si="8"/>
        <v>7.3020000000000003E-3</v>
      </c>
      <c r="W26" s="17">
        <f t="shared" si="8"/>
        <v>7.0108999999999996E-3</v>
      </c>
      <c r="X26" s="17">
        <f t="shared" si="8"/>
        <v>6.9798000000000004E-3</v>
      </c>
      <c r="Y26" s="17">
        <f t="shared" si="8"/>
        <v>6.9014999999999996E-3</v>
      </c>
      <c r="Z26" s="17">
        <f t="shared" si="8"/>
        <v>233</v>
      </c>
      <c r="AA26" s="17">
        <f t="shared" si="8"/>
        <v>228.58</v>
      </c>
      <c r="AB26" s="17">
        <f t="shared" si="8"/>
        <v>181.73</v>
      </c>
      <c r="AC26" s="17">
        <f t="shared" si="8"/>
        <v>227.81</v>
      </c>
      <c r="AD26" s="17">
        <f t="shared" si="8"/>
        <v>232.54</v>
      </c>
      <c r="AE26" s="17">
        <f t="shared" si="8"/>
        <v>245.51</v>
      </c>
      <c r="AF26" s="17">
        <f t="shared" si="8"/>
        <v>233.15</v>
      </c>
      <c r="AG26" s="17">
        <f t="shared" si="8"/>
        <v>222.93</v>
      </c>
      <c r="AH26">
        <f>szenzoradatok!F27</f>
        <v>116.232</v>
      </c>
      <c r="AJ26" t="str">
        <f t="shared" si="5"/>
        <v>o24</v>
      </c>
      <c r="AK26">
        <f t="shared" si="9"/>
        <v>25</v>
      </c>
      <c r="AL26">
        <f t="shared" si="9"/>
        <v>24</v>
      </c>
      <c r="AM26">
        <f t="shared" si="9"/>
        <v>25</v>
      </c>
      <c r="AN26">
        <f t="shared" si="9"/>
        <v>25</v>
      </c>
      <c r="AO26">
        <f t="shared" si="9"/>
        <v>24</v>
      </c>
      <c r="AP26">
        <f t="shared" si="9"/>
        <v>26</v>
      </c>
      <c r="AQ26">
        <f t="shared" si="9"/>
        <v>25</v>
      </c>
      <c r="AR26">
        <f t="shared" si="9"/>
        <v>23</v>
      </c>
      <c r="AS26">
        <f t="shared" si="9"/>
        <v>22</v>
      </c>
      <c r="AT26">
        <f t="shared" si="9"/>
        <v>25</v>
      </c>
      <c r="AU26">
        <f t="shared" si="9"/>
        <v>35</v>
      </c>
      <c r="AV26">
        <f t="shared" si="9"/>
        <v>26</v>
      </c>
      <c r="AW26">
        <f t="shared" si="9"/>
        <v>20</v>
      </c>
      <c r="AX26">
        <f t="shared" si="9"/>
        <v>8</v>
      </c>
      <c r="AY26">
        <f t="shared" si="9"/>
        <v>19</v>
      </c>
      <c r="AZ26">
        <f t="shared" si="9"/>
        <v>25</v>
      </c>
      <c r="BA26">
        <f t="shared" si="11"/>
        <v>40</v>
      </c>
      <c r="BB26">
        <f t="shared" si="11"/>
        <v>41</v>
      </c>
      <c r="BC26">
        <f t="shared" si="11"/>
        <v>40</v>
      </c>
      <c r="BD26">
        <f t="shared" si="11"/>
        <v>40</v>
      </c>
      <c r="BE26">
        <f t="shared" si="11"/>
        <v>41</v>
      </c>
      <c r="BF26">
        <f t="shared" si="11"/>
        <v>39</v>
      </c>
      <c r="BG26">
        <f t="shared" si="11"/>
        <v>40</v>
      </c>
      <c r="BH26">
        <f t="shared" si="11"/>
        <v>42</v>
      </c>
      <c r="BI26">
        <f t="shared" si="11"/>
        <v>43</v>
      </c>
      <c r="BJ26">
        <f t="shared" si="11"/>
        <v>40</v>
      </c>
      <c r="BK26">
        <f t="shared" si="11"/>
        <v>30</v>
      </c>
      <c r="BL26">
        <f t="shared" si="11"/>
        <v>39</v>
      </c>
      <c r="BM26">
        <f t="shared" si="11"/>
        <v>45</v>
      </c>
      <c r="BN26">
        <f t="shared" si="11"/>
        <v>57</v>
      </c>
      <c r="BO26">
        <f t="shared" si="11"/>
        <v>46</v>
      </c>
      <c r="BP26">
        <f t="shared" si="11"/>
        <v>40</v>
      </c>
      <c r="BQ26">
        <f t="shared" si="10"/>
        <v>116232</v>
      </c>
    </row>
    <row r="27" spans="1:69" customFormat="1" x14ac:dyDescent="0.25">
      <c r="A27" t="s">
        <v>2672</v>
      </c>
      <c r="B27" s="17">
        <f>exportall2_ampl!B26</f>
        <v>9.4459999999999995E-3</v>
      </c>
      <c r="C27" s="17">
        <f>exportall2_ampl!C26</f>
        <v>9.1871999999999995E-3</v>
      </c>
      <c r="D27" s="17">
        <f>exportall2_ampl!D26</f>
        <v>8.6449999999999999E-3</v>
      </c>
      <c r="E27" s="17">
        <f>exportall2_ampl!E26</f>
        <v>8.5346999999999992E-3</v>
      </c>
      <c r="F27" s="17">
        <f>exportall2_ampl!F26</f>
        <v>8.3836999999999991E-3</v>
      </c>
      <c r="G27" s="17">
        <f>exportall2_ampl!G26</f>
        <v>8.3797999999999997E-3</v>
      </c>
      <c r="H27" s="17">
        <f>exportall2_ampl!H26</f>
        <v>8.3613000000000003E-3</v>
      </c>
      <c r="I27" s="17">
        <f>exportall2_ampl!I26</f>
        <v>8.1387999999999999E-3</v>
      </c>
      <c r="J27" s="17">
        <f>exportall2_freq!B26</f>
        <v>228.58</v>
      </c>
      <c r="K27" s="17">
        <f>exportall2_freq!C26</f>
        <v>1437.1</v>
      </c>
      <c r="L27" s="17">
        <f>exportall2_freq!D26</f>
        <v>236.36</v>
      </c>
      <c r="M27" s="17">
        <f>exportall2_freq!E26</f>
        <v>1437.7</v>
      </c>
      <c r="N27" s="17">
        <f>exportall2_freq!F26</f>
        <v>210.27</v>
      </c>
      <c r="O27" s="17">
        <f>exportall2_freq!G26</f>
        <v>230.41</v>
      </c>
      <c r="P27" s="17">
        <f>exportall2_freq!H26</f>
        <v>1443.9</v>
      </c>
      <c r="Q27" s="17">
        <f>exportall2_freq!I26</f>
        <v>238.19</v>
      </c>
      <c r="R27" s="17">
        <f t="shared" si="8"/>
        <v>9.4459999999999995E-3</v>
      </c>
      <c r="S27" s="17">
        <f t="shared" si="8"/>
        <v>9.1871999999999995E-3</v>
      </c>
      <c r="T27" s="17">
        <f t="shared" si="8"/>
        <v>8.6449999999999999E-3</v>
      </c>
      <c r="U27" s="17">
        <f t="shared" si="8"/>
        <v>8.5346999999999992E-3</v>
      </c>
      <c r="V27" s="17">
        <f t="shared" si="8"/>
        <v>8.3836999999999991E-3</v>
      </c>
      <c r="W27" s="17">
        <f t="shared" si="8"/>
        <v>8.3797999999999997E-3</v>
      </c>
      <c r="X27" s="17">
        <f t="shared" si="8"/>
        <v>8.3613000000000003E-3</v>
      </c>
      <c r="Y27" s="17">
        <f t="shared" si="8"/>
        <v>8.1387999999999999E-3</v>
      </c>
      <c r="Z27" s="17">
        <f t="shared" si="8"/>
        <v>228.58</v>
      </c>
      <c r="AA27" s="17">
        <f t="shared" si="8"/>
        <v>1437.1</v>
      </c>
      <c r="AB27" s="17">
        <f t="shared" si="8"/>
        <v>236.36</v>
      </c>
      <c r="AC27" s="17">
        <f t="shared" si="8"/>
        <v>1437.7</v>
      </c>
      <c r="AD27" s="17">
        <f t="shared" si="8"/>
        <v>210.27</v>
      </c>
      <c r="AE27" s="17">
        <f t="shared" si="8"/>
        <v>230.41</v>
      </c>
      <c r="AF27" s="17">
        <f t="shared" si="8"/>
        <v>1443.9</v>
      </c>
      <c r="AG27" s="17">
        <f t="shared" si="8"/>
        <v>238.19</v>
      </c>
      <c r="AH27">
        <f>szenzoradatok!F28</f>
        <v>87.930300000000003</v>
      </c>
      <c r="AJ27" t="str">
        <f t="shared" si="5"/>
        <v>o25</v>
      </c>
      <c r="AK27">
        <f t="shared" si="9"/>
        <v>21</v>
      </c>
      <c r="AL27">
        <f t="shared" si="9"/>
        <v>18</v>
      </c>
      <c r="AM27">
        <f t="shared" si="9"/>
        <v>15</v>
      </c>
      <c r="AN27">
        <f t="shared" si="9"/>
        <v>14</v>
      </c>
      <c r="AO27">
        <f t="shared" si="9"/>
        <v>12</v>
      </c>
      <c r="AP27">
        <f t="shared" si="9"/>
        <v>10</v>
      </c>
      <c r="AQ27">
        <f t="shared" si="9"/>
        <v>10</v>
      </c>
      <c r="AR27">
        <f t="shared" si="9"/>
        <v>10</v>
      </c>
      <c r="AS27">
        <f t="shared" si="9"/>
        <v>26</v>
      </c>
      <c r="AT27">
        <f t="shared" si="9"/>
        <v>2</v>
      </c>
      <c r="AU27">
        <f t="shared" si="9"/>
        <v>13</v>
      </c>
      <c r="AV27">
        <f t="shared" si="9"/>
        <v>3</v>
      </c>
      <c r="AW27">
        <f t="shared" si="9"/>
        <v>29</v>
      </c>
      <c r="AX27">
        <f t="shared" si="9"/>
        <v>21</v>
      </c>
      <c r="AY27">
        <f t="shared" si="9"/>
        <v>2</v>
      </c>
      <c r="AZ27">
        <f t="shared" si="9"/>
        <v>14</v>
      </c>
      <c r="BA27">
        <f t="shared" si="11"/>
        <v>44</v>
      </c>
      <c r="BB27">
        <f t="shared" si="11"/>
        <v>47</v>
      </c>
      <c r="BC27">
        <f t="shared" si="11"/>
        <v>50</v>
      </c>
      <c r="BD27">
        <f t="shared" si="11"/>
        <v>51</v>
      </c>
      <c r="BE27">
        <f t="shared" si="11"/>
        <v>53</v>
      </c>
      <c r="BF27">
        <f t="shared" si="11"/>
        <v>55</v>
      </c>
      <c r="BG27">
        <f t="shared" si="11"/>
        <v>55</v>
      </c>
      <c r="BH27">
        <f t="shared" si="11"/>
        <v>55</v>
      </c>
      <c r="BI27">
        <f t="shared" si="11"/>
        <v>39</v>
      </c>
      <c r="BJ27">
        <f t="shared" si="11"/>
        <v>63</v>
      </c>
      <c r="BK27">
        <f t="shared" si="11"/>
        <v>52</v>
      </c>
      <c r="BL27">
        <f t="shared" si="11"/>
        <v>62</v>
      </c>
      <c r="BM27">
        <f t="shared" si="11"/>
        <v>36</v>
      </c>
      <c r="BN27">
        <f t="shared" si="11"/>
        <v>44</v>
      </c>
      <c r="BO27">
        <f t="shared" si="11"/>
        <v>63</v>
      </c>
      <c r="BP27">
        <f t="shared" si="11"/>
        <v>51</v>
      </c>
      <c r="BQ27">
        <f t="shared" si="10"/>
        <v>87930</v>
      </c>
    </row>
    <row r="28" spans="1:69" customFormat="1" x14ac:dyDescent="0.25">
      <c r="A28" t="s">
        <v>42</v>
      </c>
      <c r="B28" s="17">
        <f>exportall2_ampl!B27</f>
        <v>1.2352999999999999E-2</v>
      </c>
      <c r="C28" s="17">
        <f>exportall2_ampl!C27</f>
        <v>9.5557000000000003E-3</v>
      </c>
      <c r="D28" s="17">
        <f>exportall2_ampl!D27</f>
        <v>9.1304000000000003E-3</v>
      </c>
      <c r="E28" s="17">
        <f>exportall2_ampl!E27</f>
        <v>8.7919999999999995E-3</v>
      </c>
      <c r="F28" s="17">
        <f>exportall2_ampl!F27</f>
        <v>8.7586000000000001E-3</v>
      </c>
      <c r="G28" s="17">
        <f>exportall2_ampl!G27</f>
        <v>8.7294E-3</v>
      </c>
      <c r="H28" s="17">
        <f>exportall2_ampl!H27</f>
        <v>8.6397000000000002E-3</v>
      </c>
      <c r="I28" s="17">
        <f>exportall2_ampl!I27</f>
        <v>8.2897999999999999E-3</v>
      </c>
      <c r="J28" s="17">
        <f>exportall2_freq!B27</f>
        <v>1438.8</v>
      </c>
      <c r="K28" s="17">
        <f>exportall2_freq!C27</f>
        <v>207.37</v>
      </c>
      <c r="L28" s="17">
        <f>exportall2_freq!D27</f>
        <v>243.23</v>
      </c>
      <c r="M28" s="17">
        <f>exportall2_freq!E27</f>
        <v>245.21</v>
      </c>
      <c r="N28" s="17">
        <f>exportall2_freq!F27</f>
        <v>205.54</v>
      </c>
      <c r="O28" s="17">
        <f>exportall2_freq!G27</f>
        <v>219.27</v>
      </c>
      <c r="P28" s="17">
        <f>exportall2_freq!H27</f>
        <v>201.11</v>
      </c>
      <c r="Q28" s="17">
        <f>exportall2_freq!I27</f>
        <v>1438.9</v>
      </c>
      <c r="R28" s="17">
        <f t="shared" si="8"/>
        <v>1.2352999999999999E-2</v>
      </c>
      <c r="S28" s="17">
        <f t="shared" si="8"/>
        <v>9.5557000000000003E-3</v>
      </c>
      <c r="T28" s="17">
        <f t="shared" si="8"/>
        <v>9.1304000000000003E-3</v>
      </c>
      <c r="U28" s="17">
        <f t="shared" si="8"/>
        <v>8.7919999999999995E-3</v>
      </c>
      <c r="V28" s="17">
        <f t="shared" si="8"/>
        <v>8.7586000000000001E-3</v>
      </c>
      <c r="W28" s="17">
        <f t="shared" si="8"/>
        <v>8.7294E-3</v>
      </c>
      <c r="X28" s="17">
        <f t="shared" si="8"/>
        <v>8.6397000000000002E-3</v>
      </c>
      <c r="Y28" s="17">
        <f t="shared" si="8"/>
        <v>8.2897999999999999E-3</v>
      </c>
      <c r="Z28" s="17">
        <f t="shared" si="8"/>
        <v>1438.8</v>
      </c>
      <c r="AA28" s="17">
        <f t="shared" si="8"/>
        <v>207.37</v>
      </c>
      <c r="AB28" s="17">
        <f t="shared" si="8"/>
        <v>243.23</v>
      </c>
      <c r="AC28" s="17">
        <f t="shared" si="8"/>
        <v>245.21</v>
      </c>
      <c r="AD28" s="17">
        <f t="shared" si="8"/>
        <v>205.54</v>
      </c>
      <c r="AE28" s="17">
        <f t="shared" si="8"/>
        <v>219.27</v>
      </c>
      <c r="AF28" s="17">
        <f t="shared" si="8"/>
        <v>201.11</v>
      </c>
      <c r="AG28" s="17">
        <f t="shared" si="8"/>
        <v>1438.9</v>
      </c>
      <c r="AH28">
        <f>szenzoradatok!F29</f>
        <v>91.348600000000005</v>
      </c>
      <c r="AJ28" t="str">
        <f t="shared" si="5"/>
        <v>o26</v>
      </c>
      <c r="AK28">
        <f t="shared" si="9"/>
        <v>10</v>
      </c>
      <c r="AL28">
        <f t="shared" si="9"/>
        <v>14</v>
      </c>
      <c r="AM28">
        <f t="shared" si="9"/>
        <v>12</v>
      </c>
      <c r="AN28">
        <f t="shared" si="9"/>
        <v>12</v>
      </c>
      <c r="AO28">
        <f t="shared" si="9"/>
        <v>11</v>
      </c>
      <c r="AP28">
        <f t="shared" si="9"/>
        <v>10</v>
      </c>
      <c r="AQ28">
        <f t="shared" si="9"/>
        <v>9</v>
      </c>
      <c r="AR28">
        <f t="shared" si="9"/>
        <v>10</v>
      </c>
      <c r="AS28">
        <f t="shared" si="9"/>
        <v>2</v>
      </c>
      <c r="AT28">
        <f t="shared" si="9"/>
        <v>31</v>
      </c>
      <c r="AU28">
        <f t="shared" si="9"/>
        <v>8</v>
      </c>
      <c r="AV28">
        <f t="shared" si="9"/>
        <v>10</v>
      </c>
      <c r="AW28">
        <f t="shared" si="9"/>
        <v>30</v>
      </c>
      <c r="AX28">
        <f t="shared" si="9"/>
        <v>25</v>
      </c>
      <c r="AY28">
        <f t="shared" si="9"/>
        <v>34</v>
      </c>
      <c r="AZ28">
        <f t="shared" si="9"/>
        <v>2</v>
      </c>
      <c r="BA28">
        <f t="shared" si="11"/>
        <v>55</v>
      </c>
      <c r="BB28">
        <f t="shared" si="11"/>
        <v>51</v>
      </c>
      <c r="BC28">
        <f t="shared" si="11"/>
        <v>53</v>
      </c>
      <c r="BD28">
        <f t="shared" si="11"/>
        <v>53</v>
      </c>
      <c r="BE28">
        <f t="shared" si="11"/>
        <v>54</v>
      </c>
      <c r="BF28">
        <f t="shared" si="11"/>
        <v>55</v>
      </c>
      <c r="BG28">
        <f t="shared" si="11"/>
        <v>56</v>
      </c>
      <c r="BH28">
        <f t="shared" si="11"/>
        <v>55</v>
      </c>
      <c r="BI28">
        <f t="shared" si="11"/>
        <v>63</v>
      </c>
      <c r="BJ28">
        <f t="shared" si="11"/>
        <v>34</v>
      </c>
      <c r="BK28">
        <f t="shared" si="11"/>
        <v>57</v>
      </c>
      <c r="BL28">
        <f t="shared" si="11"/>
        <v>55</v>
      </c>
      <c r="BM28">
        <f t="shared" si="11"/>
        <v>35</v>
      </c>
      <c r="BN28">
        <f t="shared" si="11"/>
        <v>40</v>
      </c>
      <c r="BO28">
        <f t="shared" si="11"/>
        <v>31</v>
      </c>
      <c r="BP28">
        <f t="shared" si="11"/>
        <v>63</v>
      </c>
      <c r="BQ28">
        <f t="shared" si="10"/>
        <v>91348</v>
      </c>
    </row>
    <row r="29" spans="1:69" customFormat="1" x14ac:dyDescent="0.25">
      <c r="A29" t="s">
        <v>2673</v>
      </c>
      <c r="B29" s="17">
        <f>exportall2_ampl!B28</f>
        <v>1.0375000000000001E-2</v>
      </c>
      <c r="C29" s="17">
        <f>exportall2_ampl!C28</f>
        <v>9.3013000000000002E-3</v>
      </c>
      <c r="D29" s="17">
        <f>exportall2_ampl!D28</f>
        <v>8.8073000000000005E-3</v>
      </c>
      <c r="E29" s="17">
        <f>exportall2_ampl!E28</f>
        <v>8.7673999999999998E-3</v>
      </c>
      <c r="F29" s="17">
        <f>exportall2_ampl!F28</f>
        <v>8.1636E-3</v>
      </c>
      <c r="G29" s="17">
        <f>exportall2_ampl!G28</f>
        <v>8.1623000000000008E-3</v>
      </c>
      <c r="H29" s="17">
        <f>exportall2_ampl!H28</f>
        <v>8.0759000000000004E-3</v>
      </c>
      <c r="I29" s="17">
        <f>exportall2_ampl!I28</f>
        <v>8.0753000000000005E-3</v>
      </c>
      <c r="J29" s="17">
        <f>exportall2_freq!B28</f>
        <v>928.8</v>
      </c>
      <c r="K29" s="17">
        <f>exportall2_freq!C28</f>
        <v>215.3</v>
      </c>
      <c r="L29" s="17">
        <f>exportall2_freq!D28</f>
        <v>211.94</v>
      </c>
      <c r="M29" s="17">
        <f>exportall2_freq!E28</f>
        <v>201.87</v>
      </c>
      <c r="N29" s="17">
        <f>exportall2_freq!F28</f>
        <v>236.21</v>
      </c>
      <c r="O29" s="17">
        <f>exportall2_freq!G28</f>
        <v>284.73</v>
      </c>
      <c r="P29" s="17">
        <f>exportall2_freq!H28</f>
        <v>1430.5</v>
      </c>
      <c r="Q29" s="17">
        <f>exportall2_freq!I28</f>
        <v>1432.8</v>
      </c>
      <c r="R29" s="17">
        <f t="shared" si="8"/>
        <v>1.0375000000000001E-2</v>
      </c>
      <c r="S29" s="17">
        <f t="shared" si="8"/>
        <v>9.3013000000000002E-3</v>
      </c>
      <c r="T29" s="17">
        <f t="shared" si="8"/>
        <v>8.8073000000000005E-3</v>
      </c>
      <c r="U29" s="17">
        <f t="shared" si="8"/>
        <v>8.7673999999999998E-3</v>
      </c>
      <c r="V29" s="17">
        <f t="shared" si="8"/>
        <v>8.1636E-3</v>
      </c>
      <c r="W29" s="17">
        <f t="shared" si="8"/>
        <v>8.1623000000000008E-3</v>
      </c>
      <c r="X29" s="17">
        <f t="shared" si="8"/>
        <v>8.0759000000000004E-3</v>
      </c>
      <c r="Y29" s="17">
        <f t="shared" si="8"/>
        <v>8.0753000000000005E-3</v>
      </c>
      <c r="Z29" s="17">
        <f t="shared" si="8"/>
        <v>928.8</v>
      </c>
      <c r="AA29" s="17">
        <f t="shared" si="8"/>
        <v>215.3</v>
      </c>
      <c r="AB29" s="17">
        <f t="shared" si="8"/>
        <v>211.94</v>
      </c>
      <c r="AC29" s="17">
        <f t="shared" si="8"/>
        <v>201.87</v>
      </c>
      <c r="AD29" s="17">
        <f t="shared" si="8"/>
        <v>236.21</v>
      </c>
      <c r="AE29" s="17">
        <f t="shared" si="8"/>
        <v>284.73</v>
      </c>
      <c r="AF29" s="17">
        <f t="shared" si="8"/>
        <v>1430.5</v>
      </c>
      <c r="AG29" s="17">
        <f t="shared" si="8"/>
        <v>1432.8</v>
      </c>
      <c r="AH29">
        <f>szenzoradatok!F30</f>
        <v>94.446200000000005</v>
      </c>
      <c r="AJ29" t="str">
        <f t="shared" si="5"/>
        <v>o27</v>
      </c>
      <c r="AK29">
        <f t="shared" si="9"/>
        <v>17</v>
      </c>
      <c r="AL29">
        <f t="shared" si="9"/>
        <v>17</v>
      </c>
      <c r="AM29">
        <f t="shared" si="9"/>
        <v>14</v>
      </c>
      <c r="AN29">
        <f t="shared" si="9"/>
        <v>13</v>
      </c>
      <c r="AO29">
        <f t="shared" si="9"/>
        <v>13</v>
      </c>
      <c r="AP29">
        <f t="shared" si="9"/>
        <v>12</v>
      </c>
      <c r="AQ29">
        <f t="shared" si="9"/>
        <v>11</v>
      </c>
      <c r="AR29">
        <f t="shared" si="9"/>
        <v>11</v>
      </c>
      <c r="AS29">
        <f t="shared" si="9"/>
        <v>4</v>
      </c>
      <c r="AT29">
        <f t="shared" si="9"/>
        <v>29</v>
      </c>
      <c r="AU29">
        <f t="shared" si="9"/>
        <v>25</v>
      </c>
      <c r="AV29">
        <f t="shared" si="9"/>
        <v>34</v>
      </c>
      <c r="AW29">
        <f t="shared" si="9"/>
        <v>14</v>
      </c>
      <c r="AX29">
        <f t="shared" si="9"/>
        <v>7</v>
      </c>
      <c r="AY29">
        <f t="shared" si="9"/>
        <v>3</v>
      </c>
      <c r="AZ29">
        <f t="shared" si="9"/>
        <v>4</v>
      </c>
      <c r="BA29">
        <f t="shared" si="11"/>
        <v>48</v>
      </c>
      <c r="BB29">
        <f t="shared" si="11"/>
        <v>48</v>
      </c>
      <c r="BC29">
        <f t="shared" si="11"/>
        <v>51</v>
      </c>
      <c r="BD29">
        <f t="shared" si="11"/>
        <v>52</v>
      </c>
      <c r="BE29">
        <f t="shared" si="11"/>
        <v>52</v>
      </c>
      <c r="BF29">
        <f t="shared" si="11"/>
        <v>53</v>
      </c>
      <c r="BG29">
        <f t="shared" si="11"/>
        <v>54</v>
      </c>
      <c r="BH29">
        <f t="shared" si="11"/>
        <v>54</v>
      </c>
      <c r="BI29">
        <f t="shared" si="11"/>
        <v>61</v>
      </c>
      <c r="BJ29">
        <f t="shared" si="11"/>
        <v>36</v>
      </c>
      <c r="BK29">
        <f t="shared" si="11"/>
        <v>40</v>
      </c>
      <c r="BL29">
        <f t="shared" si="11"/>
        <v>31</v>
      </c>
      <c r="BM29">
        <f t="shared" si="11"/>
        <v>51</v>
      </c>
      <c r="BN29">
        <f t="shared" si="11"/>
        <v>58</v>
      </c>
      <c r="BO29">
        <f t="shared" si="11"/>
        <v>62</v>
      </c>
      <c r="BP29">
        <f t="shared" si="11"/>
        <v>61</v>
      </c>
      <c r="BQ29">
        <f t="shared" si="10"/>
        <v>94446</v>
      </c>
    </row>
    <row r="30" spans="1:69" customFormat="1" x14ac:dyDescent="0.25">
      <c r="A30" t="s">
        <v>2674</v>
      </c>
      <c r="B30" s="17">
        <f>exportall2_ampl!B29</f>
        <v>9.2992000000000005E-3</v>
      </c>
      <c r="C30" s="17">
        <f>exportall2_ampl!C29</f>
        <v>8.6934999999999998E-3</v>
      </c>
      <c r="D30" s="17">
        <f>exportall2_ampl!D29</f>
        <v>8.5997000000000001E-3</v>
      </c>
      <c r="E30" s="17">
        <f>exportall2_ampl!E29</f>
        <v>8.5074E-3</v>
      </c>
      <c r="F30" s="17">
        <f>exportall2_ampl!F29</f>
        <v>8.0801999999999992E-3</v>
      </c>
      <c r="G30" s="17">
        <f>exportall2_ampl!G29</f>
        <v>7.8831999999999999E-3</v>
      </c>
      <c r="H30" s="17">
        <f>exportall2_ampl!H29</f>
        <v>7.5412999999999999E-3</v>
      </c>
      <c r="I30" s="17">
        <f>exportall2_ampl!I29</f>
        <v>7.5158000000000004E-3</v>
      </c>
      <c r="J30" s="17">
        <f>exportall2_freq!B29</f>
        <v>218.51</v>
      </c>
      <c r="K30" s="17">
        <f>exportall2_freq!C29</f>
        <v>216.67</v>
      </c>
      <c r="L30" s="17">
        <f>exportall2_freq!D29</f>
        <v>232.54</v>
      </c>
      <c r="M30" s="17">
        <f>exportall2_freq!E29</f>
        <v>262.91000000000003</v>
      </c>
      <c r="N30" s="17">
        <f>exportall2_freq!F29</f>
        <v>927.73</v>
      </c>
      <c r="O30" s="17">
        <f>exportall2_freq!G29</f>
        <v>229.03</v>
      </c>
      <c r="P30" s="17">
        <f>exportall2_freq!H29</f>
        <v>281.52</v>
      </c>
      <c r="Q30" s="17">
        <f>exportall2_freq!I29</f>
        <v>1435.1</v>
      </c>
      <c r="R30" s="17">
        <f t="shared" si="8"/>
        <v>9.2992000000000005E-3</v>
      </c>
      <c r="S30" s="17">
        <f t="shared" si="8"/>
        <v>8.6934999999999998E-3</v>
      </c>
      <c r="T30" s="17">
        <f t="shared" si="8"/>
        <v>8.5997000000000001E-3</v>
      </c>
      <c r="U30" s="17">
        <f t="shared" si="8"/>
        <v>8.5074E-3</v>
      </c>
      <c r="V30" s="17">
        <f t="shared" si="8"/>
        <v>8.0801999999999992E-3</v>
      </c>
      <c r="W30" s="17">
        <f t="shared" si="8"/>
        <v>7.8831999999999999E-3</v>
      </c>
      <c r="X30" s="17">
        <f t="shared" si="8"/>
        <v>7.5412999999999999E-3</v>
      </c>
      <c r="Y30" s="17">
        <f t="shared" si="8"/>
        <v>7.5158000000000004E-3</v>
      </c>
      <c r="Z30" s="17">
        <f t="shared" si="8"/>
        <v>218.51</v>
      </c>
      <c r="AA30" s="17">
        <f t="shared" si="8"/>
        <v>216.67</v>
      </c>
      <c r="AB30" s="17">
        <f t="shared" si="8"/>
        <v>232.54</v>
      </c>
      <c r="AC30" s="17">
        <f t="shared" si="8"/>
        <v>262.91000000000003</v>
      </c>
      <c r="AD30" s="17">
        <f t="shared" si="8"/>
        <v>927.73</v>
      </c>
      <c r="AE30" s="17">
        <f t="shared" si="8"/>
        <v>229.03</v>
      </c>
      <c r="AF30" s="17">
        <f t="shared" si="8"/>
        <v>281.52</v>
      </c>
      <c r="AG30" s="17">
        <f t="shared" si="8"/>
        <v>1435.1</v>
      </c>
      <c r="AH30">
        <f>szenzoradatok!F31</f>
        <v>97.621499999999997</v>
      </c>
      <c r="AJ30" t="str">
        <f t="shared" si="5"/>
        <v>o28</v>
      </c>
      <c r="AK30">
        <f t="shared" si="9"/>
        <v>22</v>
      </c>
      <c r="AL30">
        <f t="shared" si="9"/>
        <v>21</v>
      </c>
      <c r="AM30">
        <f t="shared" si="9"/>
        <v>16</v>
      </c>
      <c r="AN30">
        <f t="shared" si="9"/>
        <v>14</v>
      </c>
      <c r="AO30">
        <f t="shared" si="9"/>
        <v>16</v>
      </c>
      <c r="AP30">
        <f t="shared" si="9"/>
        <v>16</v>
      </c>
      <c r="AQ30">
        <f t="shared" si="9"/>
        <v>18</v>
      </c>
      <c r="AR30">
        <f t="shared" si="9"/>
        <v>14</v>
      </c>
      <c r="AS30">
        <f t="shared" si="9"/>
        <v>30</v>
      </c>
      <c r="AT30">
        <f t="shared" si="9"/>
        <v>28</v>
      </c>
      <c r="AU30">
        <f t="shared" si="9"/>
        <v>18</v>
      </c>
      <c r="AV30">
        <f t="shared" si="9"/>
        <v>9</v>
      </c>
      <c r="AW30">
        <f t="shared" si="9"/>
        <v>3</v>
      </c>
      <c r="AX30">
        <f t="shared" si="9"/>
        <v>23</v>
      </c>
      <c r="AY30">
        <f t="shared" si="9"/>
        <v>7</v>
      </c>
      <c r="AZ30">
        <f t="shared" ref="AK30:AZ46" si="12">INT(RANK(Q30,Q$3:Q$128,AZ$1)/2)+1</f>
        <v>3</v>
      </c>
      <c r="BA30">
        <f t="shared" si="11"/>
        <v>43</v>
      </c>
      <c r="BB30">
        <f t="shared" si="11"/>
        <v>44</v>
      </c>
      <c r="BC30">
        <f t="shared" si="11"/>
        <v>49</v>
      </c>
      <c r="BD30">
        <f t="shared" si="11"/>
        <v>51</v>
      </c>
      <c r="BE30">
        <f t="shared" si="11"/>
        <v>49</v>
      </c>
      <c r="BF30">
        <f t="shared" si="11"/>
        <v>49</v>
      </c>
      <c r="BG30">
        <f t="shared" si="11"/>
        <v>47</v>
      </c>
      <c r="BH30">
        <f t="shared" si="11"/>
        <v>51</v>
      </c>
      <c r="BI30">
        <f t="shared" si="11"/>
        <v>35</v>
      </c>
      <c r="BJ30">
        <f t="shared" si="11"/>
        <v>37</v>
      </c>
      <c r="BK30">
        <f t="shared" si="11"/>
        <v>47</v>
      </c>
      <c r="BL30">
        <f t="shared" si="11"/>
        <v>56</v>
      </c>
      <c r="BM30">
        <f t="shared" si="11"/>
        <v>62</v>
      </c>
      <c r="BN30">
        <f t="shared" si="11"/>
        <v>41</v>
      </c>
      <c r="BO30">
        <f t="shared" si="11"/>
        <v>58</v>
      </c>
      <c r="BP30">
        <f t="shared" si="11"/>
        <v>62</v>
      </c>
      <c r="BQ30">
        <f t="shared" si="10"/>
        <v>97621</v>
      </c>
    </row>
    <row r="31" spans="1:69" customFormat="1" x14ac:dyDescent="0.25">
      <c r="A31" t="s">
        <v>2675</v>
      </c>
      <c r="B31" s="17">
        <f>exportall2_ampl!B30</f>
        <v>1.1006999999999999E-2</v>
      </c>
      <c r="C31" s="17">
        <f>exportall2_ampl!C30</f>
        <v>1.0867999999999999E-2</v>
      </c>
      <c r="D31" s="17">
        <f>exportall2_ampl!D30</f>
        <v>9.5593999999999991E-3</v>
      </c>
      <c r="E31" s="17">
        <f>exportall2_ampl!E30</f>
        <v>9.1024999999999995E-3</v>
      </c>
      <c r="F31" s="17">
        <f>exportall2_ampl!F30</f>
        <v>8.1265E-3</v>
      </c>
      <c r="G31" s="17">
        <f>exportall2_ampl!G30</f>
        <v>7.6455999999999998E-3</v>
      </c>
      <c r="H31" s="17">
        <f>exportall2_ampl!H30</f>
        <v>7.5867E-3</v>
      </c>
      <c r="I31" s="17">
        <f>exportall2_ampl!I30</f>
        <v>7.4564000000000002E-3</v>
      </c>
      <c r="J31" s="17">
        <f>exportall2_freq!B30</f>
        <v>228.27</v>
      </c>
      <c r="K31" s="17">
        <f>exportall2_freq!C30</f>
        <v>235.44</v>
      </c>
      <c r="L31" s="17">
        <f>exportall2_freq!D30</f>
        <v>234.22</v>
      </c>
      <c r="M31" s="17">
        <f>exportall2_freq!E30</f>
        <v>238.8</v>
      </c>
      <c r="N31" s="17">
        <f>exportall2_freq!F30</f>
        <v>195.77</v>
      </c>
      <c r="O31" s="17">
        <f>exportall2_freq!G30</f>
        <v>229.8</v>
      </c>
      <c r="P31" s="17">
        <f>exportall2_freq!H30</f>
        <v>216.06</v>
      </c>
      <c r="Q31" s="17">
        <f>exportall2_freq!I30</f>
        <v>283.81</v>
      </c>
      <c r="R31" s="17">
        <f t="shared" si="8"/>
        <v>1.1006999999999999E-2</v>
      </c>
      <c r="S31" s="17">
        <f t="shared" si="8"/>
        <v>1.0867999999999999E-2</v>
      </c>
      <c r="T31" s="17">
        <f t="shared" si="8"/>
        <v>9.5593999999999991E-3</v>
      </c>
      <c r="U31" s="17">
        <f t="shared" si="8"/>
        <v>9.1024999999999995E-3</v>
      </c>
      <c r="V31" s="17">
        <f t="shared" si="8"/>
        <v>8.1265E-3</v>
      </c>
      <c r="W31" s="17">
        <f t="shared" si="8"/>
        <v>7.6455999999999998E-3</v>
      </c>
      <c r="X31" s="17">
        <f t="shared" si="8"/>
        <v>7.5867E-3</v>
      </c>
      <c r="Y31" s="17">
        <f t="shared" si="8"/>
        <v>7.4564000000000002E-3</v>
      </c>
      <c r="Z31" s="17">
        <f t="shared" si="8"/>
        <v>228.27</v>
      </c>
      <c r="AA31" s="17">
        <f t="shared" si="8"/>
        <v>235.44</v>
      </c>
      <c r="AB31" s="17">
        <f t="shared" si="8"/>
        <v>234.22</v>
      </c>
      <c r="AC31" s="17">
        <f t="shared" si="8"/>
        <v>238.8</v>
      </c>
      <c r="AD31" s="17">
        <f t="shared" si="8"/>
        <v>195.77</v>
      </c>
      <c r="AE31" s="17">
        <f t="shared" si="8"/>
        <v>229.8</v>
      </c>
      <c r="AF31" s="17">
        <f t="shared" si="8"/>
        <v>216.06</v>
      </c>
      <c r="AG31" s="17">
        <f t="shared" si="8"/>
        <v>283.81</v>
      </c>
      <c r="AH31">
        <f>szenzoradatok!F32</f>
        <v>100.6259</v>
      </c>
      <c r="AJ31" t="str">
        <f t="shared" si="5"/>
        <v>o29</v>
      </c>
      <c r="AK31">
        <f t="shared" si="12"/>
        <v>15</v>
      </c>
      <c r="AL31">
        <f t="shared" si="12"/>
        <v>10</v>
      </c>
      <c r="AM31">
        <f t="shared" si="12"/>
        <v>11</v>
      </c>
      <c r="AN31">
        <f t="shared" si="12"/>
        <v>11</v>
      </c>
      <c r="AO31">
        <f t="shared" si="12"/>
        <v>14</v>
      </c>
      <c r="AP31">
        <f t="shared" si="12"/>
        <v>19</v>
      </c>
      <c r="AQ31">
        <f t="shared" si="12"/>
        <v>17</v>
      </c>
      <c r="AR31">
        <f t="shared" si="12"/>
        <v>15</v>
      </c>
      <c r="AS31">
        <f t="shared" si="12"/>
        <v>27</v>
      </c>
      <c r="AT31">
        <f t="shared" si="12"/>
        <v>14</v>
      </c>
      <c r="AU31">
        <f t="shared" si="12"/>
        <v>16</v>
      </c>
      <c r="AV31">
        <f t="shared" si="12"/>
        <v>12</v>
      </c>
      <c r="AW31">
        <f t="shared" si="12"/>
        <v>32</v>
      </c>
      <c r="AX31">
        <f t="shared" si="12"/>
        <v>22</v>
      </c>
      <c r="AY31">
        <f t="shared" si="12"/>
        <v>28</v>
      </c>
      <c r="AZ31">
        <f t="shared" si="12"/>
        <v>7</v>
      </c>
      <c r="BA31">
        <f t="shared" si="11"/>
        <v>50</v>
      </c>
      <c r="BB31">
        <f t="shared" si="11"/>
        <v>55</v>
      </c>
      <c r="BC31">
        <f t="shared" si="11"/>
        <v>54</v>
      </c>
      <c r="BD31">
        <f t="shared" si="11"/>
        <v>54</v>
      </c>
      <c r="BE31">
        <f t="shared" si="11"/>
        <v>51</v>
      </c>
      <c r="BF31">
        <f t="shared" si="11"/>
        <v>46</v>
      </c>
      <c r="BG31">
        <f t="shared" si="11"/>
        <v>48</v>
      </c>
      <c r="BH31">
        <f t="shared" si="11"/>
        <v>50</v>
      </c>
      <c r="BI31">
        <f t="shared" si="11"/>
        <v>38</v>
      </c>
      <c r="BJ31">
        <f t="shared" si="11"/>
        <v>51</v>
      </c>
      <c r="BK31">
        <f t="shared" si="11"/>
        <v>49</v>
      </c>
      <c r="BL31">
        <f t="shared" si="11"/>
        <v>53</v>
      </c>
      <c r="BM31">
        <f t="shared" si="11"/>
        <v>33</v>
      </c>
      <c r="BN31">
        <f t="shared" si="11"/>
        <v>43</v>
      </c>
      <c r="BO31">
        <f t="shared" si="11"/>
        <v>37</v>
      </c>
      <c r="BP31">
        <f t="shared" si="11"/>
        <v>58</v>
      </c>
      <c r="BQ31">
        <f t="shared" si="10"/>
        <v>100625</v>
      </c>
    </row>
    <row r="32" spans="1:69" customFormat="1" x14ac:dyDescent="0.25">
      <c r="A32" t="s">
        <v>2676</v>
      </c>
      <c r="B32" s="17">
        <f>exportall2_ampl!B31</f>
        <v>8.8313999999999997E-3</v>
      </c>
      <c r="C32" s="17">
        <f>exportall2_ampl!C31</f>
        <v>8.4849999999999995E-3</v>
      </c>
      <c r="D32" s="17">
        <f>exportall2_ampl!D31</f>
        <v>8.1504999999999998E-3</v>
      </c>
      <c r="E32" s="17">
        <f>exportall2_ampl!E31</f>
        <v>7.8598999999999995E-3</v>
      </c>
      <c r="F32" s="17">
        <f>exportall2_ampl!F31</f>
        <v>7.8282999999999998E-3</v>
      </c>
      <c r="G32" s="17">
        <f>exportall2_ampl!G31</f>
        <v>7.8094000000000002E-3</v>
      </c>
      <c r="H32" s="17">
        <f>exportall2_ampl!H31</f>
        <v>7.7790000000000003E-3</v>
      </c>
      <c r="I32" s="17">
        <f>exportall2_ampl!I31</f>
        <v>7.4752000000000004E-3</v>
      </c>
      <c r="J32" s="17">
        <f>exportall2_freq!B31</f>
        <v>215.61</v>
      </c>
      <c r="K32" s="17">
        <f>exportall2_freq!C31</f>
        <v>232.7</v>
      </c>
      <c r="L32" s="17">
        <f>exportall2_freq!D31</f>
        <v>188.29</v>
      </c>
      <c r="M32" s="17">
        <f>exportall2_freq!E31</f>
        <v>1437.8</v>
      </c>
      <c r="N32" s="17">
        <f>exportall2_freq!F31</f>
        <v>931.4</v>
      </c>
      <c r="O32" s="17">
        <f>exportall2_freq!G31</f>
        <v>1010.1</v>
      </c>
      <c r="P32" s="17">
        <f>exportall2_freq!H31</f>
        <v>229.64</v>
      </c>
      <c r="Q32" s="17">
        <f>exportall2_freq!I31</f>
        <v>207.37</v>
      </c>
      <c r="R32" s="17">
        <f t="shared" si="8"/>
        <v>8.8313999999999997E-3</v>
      </c>
      <c r="S32" s="17">
        <f t="shared" si="8"/>
        <v>8.4849999999999995E-3</v>
      </c>
      <c r="T32" s="17">
        <f t="shared" si="8"/>
        <v>8.1504999999999998E-3</v>
      </c>
      <c r="U32" s="17">
        <f t="shared" si="8"/>
        <v>7.8598999999999995E-3</v>
      </c>
      <c r="V32" s="17">
        <f t="shared" si="8"/>
        <v>7.8282999999999998E-3</v>
      </c>
      <c r="W32" s="17">
        <f t="shared" si="8"/>
        <v>7.8094000000000002E-3</v>
      </c>
      <c r="X32" s="17">
        <f t="shared" si="8"/>
        <v>7.7790000000000003E-3</v>
      </c>
      <c r="Y32" s="17">
        <f t="shared" si="8"/>
        <v>7.4752000000000004E-3</v>
      </c>
      <c r="Z32" s="17">
        <f t="shared" si="8"/>
        <v>215.61</v>
      </c>
      <c r="AA32" s="17">
        <f t="shared" si="8"/>
        <v>232.7</v>
      </c>
      <c r="AB32" s="17">
        <f t="shared" si="8"/>
        <v>188.29</v>
      </c>
      <c r="AC32" s="17">
        <f t="shared" si="8"/>
        <v>1437.8</v>
      </c>
      <c r="AD32" s="17">
        <f t="shared" si="8"/>
        <v>931.4</v>
      </c>
      <c r="AE32" s="17">
        <f t="shared" si="8"/>
        <v>1010.1</v>
      </c>
      <c r="AF32" s="17">
        <f t="shared" si="8"/>
        <v>229.64</v>
      </c>
      <c r="AG32" s="17">
        <f t="shared" si="8"/>
        <v>207.37</v>
      </c>
      <c r="AH32">
        <f>szenzoradatok!F33</f>
        <v>103.5806</v>
      </c>
      <c r="AJ32" t="str">
        <f t="shared" si="5"/>
        <v>o30</v>
      </c>
      <c r="AK32">
        <f t="shared" si="12"/>
        <v>25</v>
      </c>
      <c r="AL32">
        <f t="shared" si="12"/>
        <v>23</v>
      </c>
      <c r="AM32">
        <f t="shared" si="12"/>
        <v>21</v>
      </c>
      <c r="AN32">
        <f t="shared" si="12"/>
        <v>21</v>
      </c>
      <c r="AO32">
        <f t="shared" si="12"/>
        <v>17</v>
      </c>
      <c r="AP32">
        <f t="shared" si="12"/>
        <v>16</v>
      </c>
      <c r="AQ32">
        <f t="shared" si="12"/>
        <v>13</v>
      </c>
      <c r="AR32">
        <f t="shared" si="12"/>
        <v>15</v>
      </c>
      <c r="AS32">
        <f t="shared" si="12"/>
        <v>32</v>
      </c>
      <c r="AT32">
        <f t="shared" si="12"/>
        <v>20</v>
      </c>
      <c r="AU32">
        <f t="shared" si="12"/>
        <v>34</v>
      </c>
      <c r="AV32">
        <f t="shared" si="12"/>
        <v>2</v>
      </c>
      <c r="AW32">
        <f t="shared" si="12"/>
        <v>2</v>
      </c>
      <c r="AX32">
        <f t="shared" si="12"/>
        <v>3</v>
      </c>
      <c r="AY32">
        <f t="shared" si="12"/>
        <v>25</v>
      </c>
      <c r="AZ32">
        <f t="shared" si="12"/>
        <v>29</v>
      </c>
      <c r="BA32">
        <f t="shared" si="11"/>
        <v>40</v>
      </c>
      <c r="BB32">
        <f t="shared" si="11"/>
        <v>42</v>
      </c>
      <c r="BC32">
        <f t="shared" si="11"/>
        <v>44</v>
      </c>
      <c r="BD32">
        <f t="shared" si="11"/>
        <v>44</v>
      </c>
      <c r="BE32">
        <f t="shared" si="11"/>
        <v>48</v>
      </c>
      <c r="BF32">
        <f t="shared" si="11"/>
        <v>49</v>
      </c>
      <c r="BG32">
        <f t="shared" si="11"/>
        <v>52</v>
      </c>
      <c r="BH32">
        <f t="shared" si="11"/>
        <v>50</v>
      </c>
      <c r="BI32">
        <f t="shared" si="11"/>
        <v>33</v>
      </c>
      <c r="BJ32">
        <f t="shared" si="11"/>
        <v>45</v>
      </c>
      <c r="BK32">
        <f t="shared" si="11"/>
        <v>31</v>
      </c>
      <c r="BL32">
        <f t="shared" si="11"/>
        <v>63</v>
      </c>
      <c r="BM32">
        <f t="shared" si="11"/>
        <v>63</v>
      </c>
      <c r="BN32">
        <f t="shared" si="11"/>
        <v>62</v>
      </c>
      <c r="BO32">
        <f t="shared" si="11"/>
        <v>40</v>
      </c>
      <c r="BP32">
        <f t="shared" si="11"/>
        <v>36</v>
      </c>
      <c r="BQ32">
        <f t="shared" si="10"/>
        <v>103580</v>
      </c>
    </row>
    <row r="33" spans="1:69" customFormat="1" x14ac:dyDescent="0.25">
      <c r="A33" t="s">
        <v>43</v>
      </c>
      <c r="B33" s="17">
        <f>exportall2_ampl!B32</f>
        <v>1.2999999999999999E-2</v>
      </c>
      <c r="C33" s="17">
        <f>exportall2_ampl!C32</f>
        <v>1.2229E-2</v>
      </c>
      <c r="D33" s="17">
        <f>exportall2_ampl!D32</f>
        <v>1.2021E-2</v>
      </c>
      <c r="E33" s="17">
        <f>exportall2_ampl!E32</f>
        <v>1.1348E-2</v>
      </c>
      <c r="F33" s="17">
        <f>exportall2_ampl!F32</f>
        <v>1.1173000000000001E-2</v>
      </c>
      <c r="G33" s="17">
        <f>exportall2_ampl!G32</f>
        <v>1.0707E-2</v>
      </c>
      <c r="H33" s="17">
        <f>exportall2_ampl!H32</f>
        <v>1.0451E-2</v>
      </c>
      <c r="I33" s="17">
        <f>exportall2_ampl!I32</f>
        <v>1.0425E-2</v>
      </c>
      <c r="J33" s="17">
        <f>exportall2_freq!B32</f>
        <v>230.1</v>
      </c>
      <c r="K33" s="17">
        <f>exportall2_freq!C32</f>
        <v>222.02</v>
      </c>
      <c r="L33" s="17">
        <f>exportall2_freq!D32</f>
        <v>231.78</v>
      </c>
      <c r="M33" s="17">
        <f>exportall2_freq!E32</f>
        <v>209.5</v>
      </c>
      <c r="N33" s="17">
        <f>exportall2_freq!F32</f>
        <v>192.57</v>
      </c>
      <c r="O33" s="17">
        <f>exportall2_freq!G32</f>
        <v>236.66</v>
      </c>
      <c r="P33" s="17">
        <f>exportall2_freq!H32</f>
        <v>230.56</v>
      </c>
      <c r="Q33" s="17">
        <f>exportall2_freq!I32</f>
        <v>236.82</v>
      </c>
      <c r="R33" s="17">
        <f t="shared" si="8"/>
        <v>1.2999999999999999E-2</v>
      </c>
      <c r="S33" s="17">
        <f t="shared" si="8"/>
        <v>1.2229E-2</v>
      </c>
      <c r="T33" s="17">
        <f t="shared" si="8"/>
        <v>1.2021E-2</v>
      </c>
      <c r="U33" s="17">
        <f t="shared" si="8"/>
        <v>1.1348E-2</v>
      </c>
      <c r="V33" s="17">
        <f t="shared" si="8"/>
        <v>1.1173000000000001E-2</v>
      </c>
      <c r="W33" s="17">
        <f t="shared" si="8"/>
        <v>1.0707E-2</v>
      </c>
      <c r="X33" s="17">
        <f t="shared" si="8"/>
        <v>1.0451E-2</v>
      </c>
      <c r="Y33" s="17">
        <f t="shared" si="8"/>
        <v>1.0425E-2</v>
      </c>
      <c r="Z33" s="17">
        <f t="shared" si="8"/>
        <v>230.1</v>
      </c>
      <c r="AA33" s="17">
        <f t="shared" si="8"/>
        <v>222.02</v>
      </c>
      <c r="AB33" s="17">
        <f t="shared" si="8"/>
        <v>231.78</v>
      </c>
      <c r="AC33" s="17">
        <f t="shared" si="8"/>
        <v>209.5</v>
      </c>
      <c r="AD33" s="17">
        <f t="shared" si="8"/>
        <v>192.57</v>
      </c>
      <c r="AE33" s="17">
        <f t="shared" si="8"/>
        <v>236.66</v>
      </c>
      <c r="AF33" s="17">
        <f t="shared" si="8"/>
        <v>230.56</v>
      </c>
      <c r="AG33" s="17">
        <f t="shared" si="8"/>
        <v>236.82</v>
      </c>
      <c r="AH33">
        <f>szenzoradatok!F34</f>
        <v>98.557599999999994</v>
      </c>
      <c r="AJ33" t="str">
        <f t="shared" si="5"/>
        <v>o31</v>
      </c>
      <c r="AK33">
        <f t="shared" si="12"/>
        <v>9</v>
      </c>
      <c r="AL33">
        <f t="shared" si="12"/>
        <v>7</v>
      </c>
      <c r="AM33">
        <f t="shared" si="12"/>
        <v>6</v>
      </c>
      <c r="AN33">
        <f t="shared" si="12"/>
        <v>6</v>
      </c>
      <c r="AO33">
        <f t="shared" si="12"/>
        <v>6</v>
      </c>
      <c r="AP33">
        <f t="shared" si="12"/>
        <v>6</v>
      </c>
      <c r="AQ33">
        <f t="shared" si="12"/>
        <v>6</v>
      </c>
      <c r="AR33">
        <f t="shared" si="12"/>
        <v>6</v>
      </c>
      <c r="AS33">
        <f t="shared" si="12"/>
        <v>25</v>
      </c>
      <c r="AT33">
        <f t="shared" si="12"/>
        <v>26</v>
      </c>
      <c r="AU33">
        <f t="shared" si="12"/>
        <v>19</v>
      </c>
      <c r="AV33">
        <f t="shared" si="12"/>
        <v>31</v>
      </c>
      <c r="AW33">
        <f t="shared" si="12"/>
        <v>34</v>
      </c>
      <c r="AX33">
        <f t="shared" si="12"/>
        <v>16</v>
      </c>
      <c r="AY33">
        <f t="shared" si="12"/>
        <v>24</v>
      </c>
      <c r="AZ33">
        <f t="shared" si="12"/>
        <v>17</v>
      </c>
      <c r="BA33">
        <f t="shared" si="11"/>
        <v>56</v>
      </c>
      <c r="BB33">
        <f t="shared" si="11"/>
        <v>58</v>
      </c>
      <c r="BC33">
        <f t="shared" si="11"/>
        <v>59</v>
      </c>
      <c r="BD33">
        <f t="shared" si="11"/>
        <v>59</v>
      </c>
      <c r="BE33">
        <f t="shared" si="11"/>
        <v>59</v>
      </c>
      <c r="BF33">
        <f t="shared" si="11"/>
        <v>59</v>
      </c>
      <c r="BG33">
        <f t="shared" si="11"/>
        <v>59</v>
      </c>
      <c r="BH33">
        <f t="shared" si="11"/>
        <v>59</v>
      </c>
      <c r="BI33">
        <f t="shared" si="11"/>
        <v>40</v>
      </c>
      <c r="BJ33">
        <f t="shared" si="11"/>
        <v>39</v>
      </c>
      <c r="BK33">
        <f t="shared" si="11"/>
        <v>46</v>
      </c>
      <c r="BL33">
        <f t="shared" si="11"/>
        <v>34</v>
      </c>
      <c r="BM33">
        <f t="shared" si="11"/>
        <v>31</v>
      </c>
      <c r="BN33">
        <f t="shared" si="11"/>
        <v>49</v>
      </c>
      <c r="BO33">
        <f t="shared" si="11"/>
        <v>41</v>
      </c>
      <c r="BP33">
        <f t="shared" si="11"/>
        <v>48</v>
      </c>
      <c r="BQ33">
        <f t="shared" si="10"/>
        <v>98557</v>
      </c>
    </row>
    <row r="34" spans="1:69" customFormat="1" x14ac:dyDescent="0.25">
      <c r="A34" t="s">
        <v>2677</v>
      </c>
      <c r="B34" s="17">
        <f>exportall2_ampl!B33</f>
        <v>1.2E-2</v>
      </c>
      <c r="C34" s="17">
        <f>exportall2_ampl!C33</f>
        <v>1.1845E-2</v>
      </c>
      <c r="D34" s="17">
        <f>exportall2_ampl!D33</f>
        <v>1.1476999999999999E-2</v>
      </c>
      <c r="E34" s="17">
        <f>exportall2_ampl!E33</f>
        <v>1.1461000000000001E-2</v>
      </c>
      <c r="F34" s="17">
        <f>exportall2_ampl!F33</f>
        <v>1.1374E-2</v>
      </c>
      <c r="G34" s="17">
        <f>exportall2_ampl!G33</f>
        <v>1.1331000000000001E-2</v>
      </c>
      <c r="H34" s="17">
        <f>exportall2_ampl!H33</f>
        <v>1.1304E-2</v>
      </c>
      <c r="I34" s="17">
        <f>exportall2_ampl!I33</f>
        <v>1.0761E-2</v>
      </c>
      <c r="J34" s="17">
        <f>exportall2_freq!B33</f>
        <v>217.59</v>
      </c>
      <c r="K34" s="17">
        <f>exportall2_freq!C33</f>
        <v>234.22</v>
      </c>
      <c r="L34" s="17">
        <f>exportall2_freq!D33</f>
        <v>238.95</v>
      </c>
      <c r="M34" s="17">
        <f>exportall2_freq!E33</f>
        <v>58.899000000000001</v>
      </c>
      <c r="N34" s="17">
        <f>exportall2_freq!F33</f>
        <v>189.06</v>
      </c>
      <c r="O34" s="17">
        <f>exportall2_freq!G33</f>
        <v>213.01</v>
      </c>
      <c r="P34" s="17">
        <f>exportall2_freq!H33</f>
        <v>288.24</v>
      </c>
      <c r="Q34" s="17">
        <f>exportall2_freq!I33</f>
        <v>221.1</v>
      </c>
      <c r="R34" s="17">
        <f t="shared" ref="R34:AG49" si="13">B34</f>
        <v>1.2E-2</v>
      </c>
      <c r="S34" s="17">
        <f t="shared" si="13"/>
        <v>1.1845E-2</v>
      </c>
      <c r="T34" s="17">
        <f t="shared" si="13"/>
        <v>1.1476999999999999E-2</v>
      </c>
      <c r="U34" s="17">
        <f t="shared" si="13"/>
        <v>1.1461000000000001E-2</v>
      </c>
      <c r="V34" s="17">
        <f t="shared" si="13"/>
        <v>1.1374E-2</v>
      </c>
      <c r="W34" s="17">
        <f t="shared" si="13"/>
        <v>1.1331000000000001E-2</v>
      </c>
      <c r="X34" s="17">
        <f t="shared" si="13"/>
        <v>1.1304E-2</v>
      </c>
      <c r="Y34" s="17">
        <f t="shared" si="13"/>
        <v>1.0761E-2</v>
      </c>
      <c r="Z34" s="17">
        <f t="shared" si="13"/>
        <v>217.59</v>
      </c>
      <c r="AA34" s="17">
        <f t="shared" si="13"/>
        <v>234.22</v>
      </c>
      <c r="AB34" s="17">
        <f t="shared" si="13"/>
        <v>238.95</v>
      </c>
      <c r="AC34" s="17">
        <f t="shared" si="13"/>
        <v>58.899000000000001</v>
      </c>
      <c r="AD34" s="17">
        <f t="shared" si="13"/>
        <v>189.06</v>
      </c>
      <c r="AE34" s="17">
        <f t="shared" si="13"/>
        <v>213.01</v>
      </c>
      <c r="AF34" s="17">
        <f t="shared" si="13"/>
        <v>288.24</v>
      </c>
      <c r="AG34" s="17">
        <f t="shared" si="13"/>
        <v>221.1</v>
      </c>
      <c r="AH34">
        <f>szenzoradatok!F35</f>
        <v>97.888800000000003</v>
      </c>
      <c r="AJ34" t="str">
        <f t="shared" si="5"/>
        <v>o32</v>
      </c>
      <c r="AK34">
        <f t="shared" si="12"/>
        <v>12</v>
      </c>
      <c r="AL34">
        <f t="shared" si="12"/>
        <v>8</v>
      </c>
      <c r="AM34">
        <f t="shared" si="12"/>
        <v>7</v>
      </c>
      <c r="AN34">
        <f t="shared" si="12"/>
        <v>6</v>
      </c>
      <c r="AO34">
        <f t="shared" si="12"/>
        <v>5</v>
      </c>
      <c r="AP34">
        <f t="shared" si="12"/>
        <v>5</v>
      </c>
      <c r="AQ34">
        <f t="shared" si="12"/>
        <v>5</v>
      </c>
      <c r="AR34">
        <f t="shared" si="12"/>
        <v>5</v>
      </c>
      <c r="AS34">
        <f t="shared" si="12"/>
        <v>30</v>
      </c>
      <c r="AT34">
        <f t="shared" si="12"/>
        <v>16</v>
      </c>
      <c r="AU34">
        <f t="shared" si="12"/>
        <v>9</v>
      </c>
      <c r="AV34">
        <f t="shared" si="12"/>
        <v>46</v>
      </c>
      <c r="AW34">
        <f t="shared" si="12"/>
        <v>36</v>
      </c>
      <c r="AX34">
        <f t="shared" si="12"/>
        <v>28</v>
      </c>
      <c r="AY34">
        <f t="shared" si="12"/>
        <v>5</v>
      </c>
      <c r="AZ34">
        <f t="shared" si="12"/>
        <v>26</v>
      </c>
      <c r="BA34">
        <f t="shared" si="11"/>
        <v>53</v>
      </c>
      <c r="BB34">
        <f t="shared" si="11"/>
        <v>57</v>
      </c>
      <c r="BC34">
        <f t="shared" si="11"/>
        <v>58</v>
      </c>
      <c r="BD34">
        <f t="shared" si="11"/>
        <v>59</v>
      </c>
      <c r="BE34">
        <f t="shared" si="11"/>
        <v>60</v>
      </c>
      <c r="BF34">
        <f t="shared" si="11"/>
        <v>60</v>
      </c>
      <c r="BG34">
        <f t="shared" si="11"/>
        <v>60</v>
      </c>
      <c r="BH34">
        <f t="shared" si="11"/>
        <v>60</v>
      </c>
      <c r="BI34">
        <f t="shared" si="11"/>
        <v>35</v>
      </c>
      <c r="BJ34">
        <f t="shared" si="11"/>
        <v>48</v>
      </c>
      <c r="BK34">
        <f t="shared" si="11"/>
        <v>55</v>
      </c>
      <c r="BL34">
        <f t="shared" si="11"/>
        <v>19</v>
      </c>
      <c r="BM34">
        <f t="shared" si="11"/>
        <v>29</v>
      </c>
      <c r="BN34">
        <f t="shared" si="11"/>
        <v>37</v>
      </c>
      <c r="BO34">
        <f t="shared" si="11"/>
        <v>60</v>
      </c>
      <c r="BP34">
        <f t="shared" ref="BI34:BP65" si="14">INT(RANK(AG34,AG$3:AG$128,BP$1)/2)+1</f>
        <v>39</v>
      </c>
      <c r="BQ34">
        <f t="shared" si="10"/>
        <v>97888</v>
      </c>
    </row>
    <row r="35" spans="1:69" customFormat="1" x14ac:dyDescent="0.25">
      <c r="A35" t="s">
        <v>2678</v>
      </c>
      <c r="B35" s="17">
        <f>exportall2_ampl!B34</f>
        <v>1.6517E-2</v>
      </c>
      <c r="C35" s="17">
        <f>exportall2_ampl!C34</f>
        <v>1.2918000000000001E-2</v>
      </c>
      <c r="D35" s="17">
        <f>exportall2_ampl!D34</f>
        <v>1.2333E-2</v>
      </c>
      <c r="E35" s="17">
        <f>exportall2_ampl!E34</f>
        <v>1.1055000000000001E-2</v>
      </c>
      <c r="F35" s="17">
        <f>exportall2_ampl!F34</f>
        <v>1.0968E-2</v>
      </c>
      <c r="G35" s="17">
        <f>exportall2_ampl!G34</f>
        <v>1.0834999999999999E-2</v>
      </c>
      <c r="H35" s="17">
        <f>exportall2_ampl!H34</f>
        <v>1.0061E-2</v>
      </c>
      <c r="I35" s="17">
        <f>exportall2_ampl!I34</f>
        <v>9.7789999999999995E-3</v>
      </c>
      <c r="J35" s="17">
        <f>exportall2_freq!B34</f>
        <v>232.7</v>
      </c>
      <c r="K35" s="17">
        <f>exportall2_freq!C34</f>
        <v>234.53</v>
      </c>
      <c r="L35" s="17">
        <f>exportall2_freq!D34</f>
        <v>189.06</v>
      </c>
      <c r="M35" s="17">
        <f>exportall2_freq!E34</f>
        <v>205.84</v>
      </c>
      <c r="N35" s="17">
        <f>exportall2_freq!F34</f>
        <v>234.07</v>
      </c>
      <c r="O35" s="17">
        <f>exportall2_freq!G34</f>
        <v>209.5</v>
      </c>
      <c r="P35" s="17">
        <f>exportall2_freq!H34</f>
        <v>213.62</v>
      </c>
      <c r="Q35" s="17">
        <f>exportall2_freq!I34</f>
        <v>189.51</v>
      </c>
      <c r="R35" s="17">
        <f t="shared" si="13"/>
        <v>1.6517E-2</v>
      </c>
      <c r="S35" s="17">
        <f t="shared" si="13"/>
        <v>1.2918000000000001E-2</v>
      </c>
      <c r="T35" s="17">
        <f t="shared" si="13"/>
        <v>1.2333E-2</v>
      </c>
      <c r="U35" s="17">
        <f t="shared" si="13"/>
        <v>1.1055000000000001E-2</v>
      </c>
      <c r="V35" s="17">
        <f t="shared" si="13"/>
        <v>1.0968E-2</v>
      </c>
      <c r="W35" s="17">
        <f t="shared" si="13"/>
        <v>1.0834999999999999E-2</v>
      </c>
      <c r="X35" s="17">
        <f t="shared" si="13"/>
        <v>1.0061E-2</v>
      </c>
      <c r="Y35" s="17">
        <f t="shared" si="13"/>
        <v>9.7789999999999995E-3</v>
      </c>
      <c r="Z35" s="17">
        <f t="shared" si="13"/>
        <v>232.7</v>
      </c>
      <c r="AA35" s="17">
        <f t="shared" si="13"/>
        <v>234.53</v>
      </c>
      <c r="AB35" s="17">
        <f t="shared" si="13"/>
        <v>189.06</v>
      </c>
      <c r="AC35" s="17">
        <f t="shared" si="13"/>
        <v>205.84</v>
      </c>
      <c r="AD35" s="17">
        <f t="shared" si="13"/>
        <v>234.07</v>
      </c>
      <c r="AE35" s="17">
        <f t="shared" si="13"/>
        <v>209.5</v>
      </c>
      <c r="AF35" s="17">
        <f t="shared" si="13"/>
        <v>213.62</v>
      </c>
      <c r="AG35" s="17">
        <f t="shared" si="13"/>
        <v>189.51</v>
      </c>
      <c r="AH35">
        <f>szenzoradatok!F36</f>
        <v>97.245000000000005</v>
      </c>
      <c r="AJ35" t="str">
        <f t="shared" si="5"/>
        <v>o33</v>
      </c>
      <c r="AK35">
        <f t="shared" si="12"/>
        <v>4</v>
      </c>
      <c r="AL35">
        <f t="shared" si="12"/>
        <v>6</v>
      </c>
      <c r="AM35">
        <f t="shared" si="12"/>
        <v>5</v>
      </c>
      <c r="AN35">
        <f t="shared" si="12"/>
        <v>7</v>
      </c>
      <c r="AO35">
        <f t="shared" si="12"/>
        <v>7</v>
      </c>
      <c r="AP35">
        <f t="shared" si="12"/>
        <v>6</v>
      </c>
      <c r="AQ35">
        <f t="shared" si="12"/>
        <v>7</v>
      </c>
      <c r="AR35">
        <f t="shared" si="12"/>
        <v>7</v>
      </c>
      <c r="AS35">
        <f t="shared" si="12"/>
        <v>23</v>
      </c>
      <c r="AT35">
        <f t="shared" si="12"/>
        <v>15</v>
      </c>
      <c r="AU35">
        <f t="shared" si="12"/>
        <v>34</v>
      </c>
      <c r="AV35">
        <f t="shared" si="12"/>
        <v>33</v>
      </c>
      <c r="AW35">
        <f t="shared" si="12"/>
        <v>18</v>
      </c>
      <c r="AX35">
        <f t="shared" si="12"/>
        <v>29</v>
      </c>
      <c r="AY35">
        <f t="shared" si="12"/>
        <v>29</v>
      </c>
      <c r="AZ35">
        <f t="shared" si="12"/>
        <v>33</v>
      </c>
      <c r="BA35">
        <f t="shared" ref="BA35:BO55" si="15">INT(RANK(R35,R$3:R$128,BA$1)/2)+1</f>
        <v>61</v>
      </c>
      <c r="BB35">
        <f t="shared" si="15"/>
        <v>59</v>
      </c>
      <c r="BC35">
        <f t="shared" si="15"/>
        <v>60</v>
      </c>
      <c r="BD35">
        <f t="shared" si="15"/>
        <v>58</v>
      </c>
      <c r="BE35">
        <f t="shared" si="15"/>
        <v>58</v>
      </c>
      <c r="BF35">
        <f t="shared" si="15"/>
        <v>59</v>
      </c>
      <c r="BG35">
        <f t="shared" si="15"/>
        <v>58</v>
      </c>
      <c r="BH35">
        <f t="shared" si="15"/>
        <v>58</v>
      </c>
      <c r="BI35">
        <f t="shared" si="14"/>
        <v>42</v>
      </c>
      <c r="BJ35">
        <f t="shared" si="14"/>
        <v>50</v>
      </c>
      <c r="BK35">
        <f t="shared" si="14"/>
        <v>31</v>
      </c>
      <c r="BL35">
        <f t="shared" si="14"/>
        <v>32</v>
      </c>
      <c r="BM35">
        <f t="shared" si="14"/>
        <v>47</v>
      </c>
      <c r="BN35">
        <f t="shared" si="14"/>
        <v>36</v>
      </c>
      <c r="BO35">
        <f t="shared" si="14"/>
        <v>35</v>
      </c>
      <c r="BP35">
        <f t="shared" si="14"/>
        <v>32</v>
      </c>
      <c r="BQ35">
        <f t="shared" si="10"/>
        <v>97245</v>
      </c>
    </row>
    <row r="36" spans="1:69" customFormat="1" x14ac:dyDescent="0.25">
      <c r="A36" t="s">
        <v>2679</v>
      </c>
      <c r="B36" s="17">
        <f>exportall2_ampl!B35</f>
        <v>1.2397999999999999E-2</v>
      </c>
      <c r="C36" s="17">
        <f>exportall2_ampl!C35</f>
        <v>1.21E-2</v>
      </c>
      <c r="D36" s="17">
        <f>exportall2_ampl!D35</f>
        <v>1.2063000000000001E-2</v>
      </c>
      <c r="E36" s="17">
        <f>exportall2_ampl!E35</f>
        <v>1.1915E-2</v>
      </c>
      <c r="F36" s="17">
        <f>exportall2_ampl!F35</f>
        <v>1.1853000000000001E-2</v>
      </c>
      <c r="G36" s="17">
        <f>exportall2_ampl!G35</f>
        <v>1.1362000000000001E-2</v>
      </c>
      <c r="H36" s="17">
        <f>exportall2_ampl!H35</f>
        <v>1.1056E-2</v>
      </c>
      <c r="I36" s="17">
        <f>exportall2_ampl!I35</f>
        <v>1.0897E-2</v>
      </c>
      <c r="J36" s="17">
        <f>exportall2_freq!B35</f>
        <v>188.6</v>
      </c>
      <c r="K36" s="17">
        <f>exportall2_freq!C35</f>
        <v>285.33999999999997</v>
      </c>
      <c r="L36" s="17">
        <f>exportall2_freq!D35</f>
        <v>241.7</v>
      </c>
      <c r="M36" s="17">
        <f>exportall2_freq!E35</f>
        <v>225.83</v>
      </c>
      <c r="N36" s="17">
        <f>exportall2_freq!F35</f>
        <v>231.78</v>
      </c>
      <c r="O36" s="17">
        <f>exportall2_freq!G35</f>
        <v>235.29</v>
      </c>
      <c r="P36" s="17">
        <f>exportall2_freq!H35</f>
        <v>221.71</v>
      </c>
      <c r="Q36" s="17">
        <f>exportall2_freq!I35</f>
        <v>214.84</v>
      </c>
      <c r="R36" s="17">
        <f t="shared" si="13"/>
        <v>1.2397999999999999E-2</v>
      </c>
      <c r="S36" s="17">
        <f t="shared" si="13"/>
        <v>1.21E-2</v>
      </c>
      <c r="T36" s="17">
        <f t="shared" si="13"/>
        <v>1.2063000000000001E-2</v>
      </c>
      <c r="U36" s="17">
        <f t="shared" si="13"/>
        <v>1.1915E-2</v>
      </c>
      <c r="V36" s="17">
        <f t="shared" si="13"/>
        <v>1.1853000000000001E-2</v>
      </c>
      <c r="W36" s="17">
        <f t="shared" si="13"/>
        <v>1.1362000000000001E-2</v>
      </c>
      <c r="X36" s="17">
        <f t="shared" si="13"/>
        <v>1.1056E-2</v>
      </c>
      <c r="Y36" s="17">
        <f t="shared" si="13"/>
        <v>1.0897E-2</v>
      </c>
      <c r="Z36" s="17">
        <f t="shared" si="13"/>
        <v>188.6</v>
      </c>
      <c r="AA36" s="17">
        <f t="shared" si="13"/>
        <v>285.33999999999997</v>
      </c>
      <c r="AB36" s="17">
        <f t="shared" si="13"/>
        <v>241.7</v>
      </c>
      <c r="AC36" s="17">
        <f t="shared" si="13"/>
        <v>225.83</v>
      </c>
      <c r="AD36" s="17">
        <f t="shared" si="13"/>
        <v>231.78</v>
      </c>
      <c r="AE36" s="17">
        <f t="shared" si="13"/>
        <v>235.29</v>
      </c>
      <c r="AF36" s="17">
        <f t="shared" si="13"/>
        <v>221.71</v>
      </c>
      <c r="AG36" s="17">
        <f t="shared" si="13"/>
        <v>214.84</v>
      </c>
      <c r="AH36">
        <f>szenzoradatok!F37</f>
        <v>96.575500000000005</v>
      </c>
      <c r="AJ36" t="str">
        <f t="shared" si="5"/>
        <v>o34</v>
      </c>
      <c r="AK36">
        <f t="shared" si="12"/>
        <v>9</v>
      </c>
      <c r="AL36">
        <f t="shared" si="12"/>
        <v>7</v>
      </c>
      <c r="AM36">
        <f t="shared" si="12"/>
        <v>6</v>
      </c>
      <c r="AN36">
        <f t="shared" si="12"/>
        <v>5</v>
      </c>
      <c r="AO36">
        <f t="shared" si="12"/>
        <v>5</v>
      </c>
      <c r="AP36">
        <f t="shared" si="12"/>
        <v>5</v>
      </c>
      <c r="AQ36">
        <f t="shared" si="12"/>
        <v>5</v>
      </c>
      <c r="AR36">
        <f t="shared" si="12"/>
        <v>5</v>
      </c>
      <c r="AS36">
        <f t="shared" si="12"/>
        <v>40</v>
      </c>
      <c r="AT36">
        <f t="shared" si="12"/>
        <v>7</v>
      </c>
      <c r="AU36">
        <f t="shared" si="12"/>
        <v>8</v>
      </c>
      <c r="AV36">
        <f t="shared" si="12"/>
        <v>27</v>
      </c>
      <c r="AW36">
        <f t="shared" si="12"/>
        <v>21</v>
      </c>
      <c r="AX36">
        <f t="shared" si="12"/>
        <v>17</v>
      </c>
      <c r="AY36">
        <f t="shared" si="12"/>
        <v>26</v>
      </c>
      <c r="AZ36">
        <f t="shared" si="12"/>
        <v>28</v>
      </c>
      <c r="BA36">
        <f t="shared" si="15"/>
        <v>56</v>
      </c>
      <c r="BB36">
        <f t="shared" si="15"/>
        <v>58</v>
      </c>
      <c r="BC36">
        <f t="shared" si="15"/>
        <v>59</v>
      </c>
      <c r="BD36">
        <f t="shared" si="15"/>
        <v>60</v>
      </c>
      <c r="BE36">
        <f t="shared" si="15"/>
        <v>60</v>
      </c>
      <c r="BF36">
        <f t="shared" si="15"/>
        <v>60</v>
      </c>
      <c r="BG36">
        <f t="shared" si="15"/>
        <v>60</v>
      </c>
      <c r="BH36">
        <f t="shared" si="15"/>
        <v>60</v>
      </c>
      <c r="BI36">
        <f t="shared" si="14"/>
        <v>25</v>
      </c>
      <c r="BJ36">
        <f t="shared" si="14"/>
        <v>58</v>
      </c>
      <c r="BK36">
        <f t="shared" si="14"/>
        <v>57</v>
      </c>
      <c r="BL36">
        <f t="shared" si="14"/>
        <v>38</v>
      </c>
      <c r="BM36">
        <f t="shared" si="14"/>
        <v>44</v>
      </c>
      <c r="BN36">
        <f t="shared" si="14"/>
        <v>47</v>
      </c>
      <c r="BO36">
        <f t="shared" si="14"/>
        <v>39</v>
      </c>
      <c r="BP36">
        <f t="shared" si="14"/>
        <v>37</v>
      </c>
      <c r="BQ36">
        <f t="shared" si="10"/>
        <v>96575</v>
      </c>
    </row>
    <row r="37" spans="1:69" customFormat="1" x14ac:dyDescent="0.25">
      <c r="A37" t="s">
        <v>2680</v>
      </c>
      <c r="B37" s="17">
        <f>exportall2_ampl!B36</f>
        <v>1.4079E-2</v>
      </c>
      <c r="C37" s="17">
        <f>exportall2_ampl!C36</f>
        <v>1.3412E-2</v>
      </c>
      <c r="D37" s="17">
        <f>exportall2_ampl!D36</f>
        <v>1.3113E-2</v>
      </c>
      <c r="E37" s="17">
        <f>exportall2_ampl!E36</f>
        <v>1.2187E-2</v>
      </c>
      <c r="F37" s="17">
        <f>exportall2_ampl!F36</f>
        <v>1.1073E-2</v>
      </c>
      <c r="G37" s="17">
        <f>exportall2_ampl!G36</f>
        <v>1.0633999999999999E-2</v>
      </c>
      <c r="H37" s="17">
        <f>exportall2_ampl!H36</f>
        <v>1.0567999999999999E-2</v>
      </c>
      <c r="I37" s="17">
        <f>exportall2_ampl!I36</f>
        <v>1.039E-2</v>
      </c>
      <c r="J37" s="17">
        <f>exportall2_freq!B36</f>
        <v>191.65</v>
      </c>
      <c r="K37" s="17">
        <f>exportall2_freq!C36</f>
        <v>208.44</v>
      </c>
      <c r="L37" s="17">
        <f>exportall2_freq!D36</f>
        <v>221.86</v>
      </c>
      <c r="M37" s="17">
        <f>exportall2_freq!E36</f>
        <v>216.06</v>
      </c>
      <c r="N37" s="17">
        <f>exportall2_freq!F36</f>
        <v>209.96</v>
      </c>
      <c r="O37" s="17">
        <f>exportall2_freq!G36</f>
        <v>245.82</v>
      </c>
      <c r="P37" s="17">
        <f>exportall2_freq!H36</f>
        <v>245.97</v>
      </c>
      <c r="Q37" s="17">
        <f>exportall2_freq!I36</f>
        <v>229.19</v>
      </c>
      <c r="R37" s="17">
        <f t="shared" si="13"/>
        <v>1.4079E-2</v>
      </c>
      <c r="S37" s="17">
        <f t="shared" si="13"/>
        <v>1.3412E-2</v>
      </c>
      <c r="T37" s="17">
        <f t="shared" si="13"/>
        <v>1.3113E-2</v>
      </c>
      <c r="U37" s="17">
        <f t="shared" si="13"/>
        <v>1.2187E-2</v>
      </c>
      <c r="V37" s="17">
        <f t="shared" si="13"/>
        <v>1.1073E-2</v>
      </c>
      <c r="W37" s="17">
        <f t="shared" si="13"/>
        <v>1.0633999999999999E-2</v>
      </c>
      <c r="X37" s="17">
        <f t="shared" si="13"/>
        <v>1.0567999999999999E-2</v>
      </c>
      <c r="Y37" s="17">
        <f t="shared" si="13"/>
        <v>1.039E-2</v>
      </c>
      <c r="Z37" s="17">
        <f t="shared" si="13"/>
        <v>191.65</v>
      </c>
      <c r="AA37" s="17">
        <f t="shared" si="13"/>
        <v>208.44</v>
      </c>
      <c r="AB37" s="17">
        <f t="shared" si="13"/>
        <v>221.86</v>
      </c>
      <c r="AC37" s="17">
        <f t="shared" si="13"/>
        <v>216.06</v>
      </c>
      <c r="AD37" s="17">
        <f t="shared" si="13"/>
        <v>209.96</v>
      </c>
      <c r="AE37" s="17">
        <f t="shared" si="13"/>
        <v>245.82</v>
      </c>
      <c r="AF37" s="17">
        <f t="shared" si="13"/>
        <v>245.97</v>
      </c>
      <c r="AG37" s="17">
        <f t="shared" si="13"/>
        <v>229.19</v>
      </c>
      <c r="AH37">
        <f>szenzoradatok!F38</f>
        <v>95.949200000000005</v>
      </c>
      <c r="AJ37" t="str">
        <f t="shared" si="5"/>
        <v>o35</v>
      </c>
      <c r="AK37">
        <f t="shared" si="12"/>
        <v>6</v>
      </c>
      <c r="AL37">
        <f t="shared" si="12"/>
        <v>5</v>
      </c>
      <c r="AM37">
        <f t="shared" si="12"/>
        <v>5</v>
      </c>
      <c r="AN37">
        <f t="shared" si="12"/>
        <v>5</v>
      </c>
      <c r="AO37">
        <f t="shared" si="12"/>
        <v>6</v>
      </c>
      <c r="AP37">
        <f t="shared" si="12"/>
        <v>7</v>
      </c>
      <c r="AQ37">
        <f t="shared" si="12"/>
        <v>6</v>
      </c>
      <c r="AR37">
        <f t="shared" si="12"/>
        <v>6</v>
      </c>
      <c r="AS37">
        <f t="shared" si="12"/>
        <v>35</v>
      </c>
      <c r="AT37">
        <f t="shared" si="12"/>
        <v>31</v>
      </c>
      <c r="AU37">
        <f t="shared" si="12"/>
        <v>23</v>
      </c>
      <c r="AV37">
        <f t="shared" si="12"/>
        <v>29</v>
      </c>
      <c r="AW37">
        <f t="shared" si="12"/>
        <v>30</v>
      </c>
      <c r="AX37">
        <f t="shared" si="12"/>
        <v>8</v>
      </c>
      <c r="AY37">
        <f t="shared" si="12"/>
        <v>9</v>
      </c>
      <c r="AZ37">
        <f t="shared" si="12"/>
        <v>23</v>
      </c>
      <c r="BA37">
        <f t="shared" si="15"/>
        <v>59</v>
      </c>
      <c r="BB37">
        <f t="shared" si="15"/>
        <v>60</v>
      </c>
      <c r="BC37">
        <f t="shared" si="15"/>
        <v>60</v>
      </c>
      <c r="BD37">
        <f t="shared" si="15"/>
        <v>60</v>
      </c>
      <c r="BE37">
        <f t="shared" si="15"/>
        <v>59</v>
      </c>
      <c r="BF37">
        <f t="shared" si="15"/>
        <v>58</v>
      </c>
      <c r="BG37">
        <f t="shared" si="15"/>
        <v>59</v>
      </c>
      <c r="BH37">
        <f t="shared" si="15"/>
        <v>59</v>
      </c>
      <c r="BI37">
        <f t="shared" si="14"/>
        <v>30</v>
      </c>
      <c r="BJ37">
        <f t="shared" si="14"/>
        <v>34</v>
      </c>
      <c r="BK37">
        <f t="shared" si="14"/>
        <v>42</v>
      </c>
      <c r="BL37">
        <f t="shared" si="14"/>
        <v>36</v>
      </c>
      <c r="BM37">
        <f t="shared" si="14"/>
        <v>35</v>
      </c>
      <c r="BN37">
        <f t="shared" si="14"/>
        <v>57</v>
      </c>
      <c r="BO37">
        <f t="shared" si="14"/>
        <v>56</v>
      </c>
      <c r="BP37">
        <f t="shared" si="14"/>
        <v>42</v>
      </c>
      <c r="BQ37">
        <f t="shared" si="10"/>
        <v>95949</v>
      </c>
    </row>
    <row r="38" spans="1:69" customFormat="1" x14ac:dyDescent="0.25">
      <c r="A38" t="s">
        <v>44</v>
      </c>
      <c r="B38" s="17">
        <f>exportall2_ampl!B37</f>
        <v>1.5994999999999999E-2</v>
      </c>
      <c r="C38" s="17">
        <f>exportall2_ampl!C37</f>
        <v>1.3679999999999999E-2</v>
      </c>
      <c r="D38" s="17">
        <f>exportall2_ampl!D37</f>
        <v>1.3546000000000001E-2</v>
      </c>
      <c r="E38" s="17">
        <f>exportall2_ampl!E37</f>
        <v>1.2877E-2</v>
      </c>
      <c r="F38" s="17">
        <f>exportall2_ampl!F37</f>
        <v>1.2728E-2</v>
      </c>
      <c r="G38" s="17">
        <f>exportall2_ampl!G37</f>
        <v>1.1818E-2</v>
      </c>
      <c r="H38" s="17">
        <f>exportall2_ampl!H37</f>
        <v>1.1583E-2</v>
      </c>
      <c r="I38" s="17">
        <f>exportall2_ampl!I37</f>
        <v>1.1240999999999999E-2</v>
      </c>
      <c r="J38" s="17">
        <f>exportall2_freq!B37</f>
        <v>232.39</v>
      </c>
      <c r="K38" s="17">
        <f>exportall2_freq!C37</f>
        <v>236.51</v>
      </c>
      <c r="L38" s="17">
        <f>exportall2_freq!D37</f>
        <v>187.99</v>
      </c>
      <c r="M38" s="17">
        <f>exportall2_freq!E37</f>
        <v>189.67</v>
      </c>
      <c r="N38" s="17">
        <f>exportall2_freq!F37</f>
        <v>57.526000000000003</v>
      </c>
      <c r="O38" s="17">
        <f>exportall2_freq!G37</f>
        <v>203.09</v>
      </c>
      <c r="P38" s="17">
        <f>exportall2_freq!H37</f>
        <v>187.68</v>
      </c>
      <c r="Q38" s="17">
        <f>exportall2_freq!I37</f>
        <v>238.49</v>
      </c>
      <c r="R38" s="17">
        <f t="shared" si="13"/>
        <v>1.5994999999999999E-2</v>
      </c>
      <c r="S38" s="17">
        <f t="shared" si="13"/>
        <v>1.3679999999999999E-2</v>
      </c>
      <c r="T38" s="17">
        <f t="shared" si="13"/>
        <v>1.3546000000000001E-2</v>
      </c>
      <c r="U38" s="17">
        <f t="shared" si="13"/>
        <v>1.2877E-2</v>
      </c>
      <c r="V38" s="17">
        <f t="shared" si="13"/>
        <v>1.2728E-2</v>
      </c>
      <c r="W38" s="17">
        <f t="shared" si="13"/>
        <v>1.1818E-2</v>
      </c>
      <c r="X38" s="17">
        <f t="shared" si="13"/>
        <v>1.1583E-2</v>
      </c>
      <c r="Y38" s="17">
        <f t="shared" si="13"/>
        <v>1.1240999999999999E-2</v>
      </c>
      <c r="Z38" s="17">
        <f t="shared" si="13"/>
        <v>232.39</v>
      </c>
      <c r="AA38" s="17">
        <f t="shared" si="13"/>
        <v>236.51</v>
      </c>
      <c r="AB38" s="17">
        <f t="shared" si="13"/>
        <v>187.99</v>
      </c>
      <c r="AC38" s="17">
        <f t="shared" si="13"/>
        <v>189.67</v>
      </c>
      <c r="AD38" s="17">
        <f t="shared" si="13"/>
        <v>57.526000000000003</v>
      </c>
      <c r="AE38" s="17">
        <f t="shared" si="13"/>
        <v>203.09</v>
      </c>
      <c r="AF38" s="17">
        <f t="shared" si="13"/>
        <v>187.68</v>
      </c>
      <c r="AG38" s="17">
        <f t="shared" si="13"/>
        <v>238.49</v>
      </c>
      <c r="AH38">
        <f>szenzoradatok!F39</f>
        <v>95.2864</v>
      </c>
      <c r="AJ38" t="str">
        <f t="shared" si="5"/>
        <v>o36</v>
      </c>
      <c r="AK38">
        <f t="shared" si="12"/>
        <v>4</v>
      </c>
      <c r="AL38">
        <f t="shared" si="12"/>
        <v>5</v>
      </c>
      <c r="AM38">
        <f t="shared" si="12"/>
        <v>4</v>
      </c>
      <c r="AN38">
        <f t="shared" si="12"/>
        <v>4</v>
      </c>
      <c r="AO38">
        <f t="shared" si="12"/>
        <v>4</v>
      </c>
      <c r="AP38">
        <f t="shared" si="12"/>
        <v>4</v>
      </c>
      <c r="AQ38">
        <f t="shared" si="12"/>
        <v>4</v>
      </c>
      <c r="AR38">
        <f t="shared" si="12"/>
        <v>4</v>
      </c>
      <c r="AS38">
        <f t="shared" si="12"/>
        <v>23</v>
      </c>
      <c r="AT38">
        <f t="shared" si="12"/>
        <v>12</v>
      </c>
      <c r="AU38">
        <f t="shared" si="12"/>
        <v>35</v>
      </c>
      <c r="AV38">
        <f t="shared" si="12"/>
        <v>40</v>
      </c>
      <c r="AW38">
        <f t="shared" si="12"/>
        <v>43</v>
      </c>
      <c r="AX38">
        <f t="shared" si="12"/>
        <v>31</v>
      </c>
      <c r="AY38">
        <f t="shared" si="12"/>
        <v>38</v>
      </c>
      <c r="AZ38">
        <f t="shared" si="12"/>
        <v>14</v>
      </c>
      <c r="BA38">
        <f t="shared" si="15"/>
        <v>61</v>
      </c>
      <c r="BB38">
        <f t="shared" si="15"/>
        <v>60</v>
      </c>
      <c r="BC38">
        <f t="shared" si="15"/>
        <v>61</v>
      </c>
      <c r="BD38">
        <f t="shared" si="15"/>
        <v>61</v>
      </c>
      <c r="BE38">
        <f t="shared" si="15"/>
        <v>61</v>
      </c>
      <c r="BF38">
        <f t="shared" si="15"/>
        <v>61</v>
      </c>
      <c r="BG38">
        <f t="shared" si="15"/>
        <v>61</v>
      </c>
      <c r="BH38">
        <f t="shared" si="15"/>
        <v>61</v>
      </c>
      <c r="BI38">
        <f t="shared" si="14"/>
        <v>42</v>
      </c>
      <c r="BJ38">
        <f t="shared" si="14"/>
        <v>53</v>
      </c>
      <c r="BK38">
        <f t="shared" si="14"/>
        <v>30</v>
      </c>
      <c r="BL38">
        <f t="shared" si="14"/>
        <v>25</v>
      </c>
      <c r="BM38">
        <f t="shared" si="14"/>
        <v>22</v>
      </c>
      <c r="BN38">
        <f t="shared" si="14"/>
        <v>34</v>
      </c>
      <c r="BO38">
        <f t="shared" si="14"/>
        <v>27</v>
      </c>
      <c r="BP38">
        <f t="shared" si="14"/>
        <v>51</v>
      </c>
      <c r="BQ38">
        <f t="shared" si="10"/>
        <v>95286</v>
      </c>
    </row>
    <row r="39" spans="1:69" customFormat="1" x14ac:dyDescent="0.25">
      <c r="A39" t="s">
        <v>2681</v>
      </c>
      <c r="B39" s="17">
        <f>exportall2_ampl!B38</f>
        <v>1.1941E-2</v>
      </c>
      <c r="C39" s="17">
        <f>exportall2_ampl!C38</f>
        <v>9.6760000000000006E-3</v>
      </c>
      <c r="D39" s="17">
        <f>exportall2_ampl!D38</f>
        <v>9.3706999999999992E-3</v>
      </c>
      <c r="E39" s="17">
        <f>exportall2_ampl!E38</f>
        <v>9.2435E-3</v>
      </c>
      <c r="F39" s="17">
        <f>exportall2_ampl!F38</f>
        <v>9.1053999999999996E-3</v>
      </c>
      <c r="G39" s="17">
        <f>exportall2_ampl!G38</f>
        <v>9.0454999999999997E-3</v>
      </c>
      <c r="H39" s="17">
        <f>exportall2_ampl!H38</f>
        <v>8.8196999999999998E-3</v>
      </c>
      <c r="I39" s="17">
        <f>exportall2_ampl!I38</f>
        <v>8.7673999999999998E-3</v>
      </c>
      <c r="J39" s="17">
        <f>exportall2_freq!B38</f>
        <v>227.81</v>
      </c>
      <c r="K39" s="17">
        <f>exportall2_freq!C38</f>
        <v>286.70999999999998</v>
      </c>
      <c r="L39" s="17">
        <f>exportall2_freq!D38</f>
        <v>231.32</v>
      </c>
      <c r="M39" s="17">
        <f>exportall2_freq!E38</f>
        <v>222.32</v>
      </c>
      <c r="N39" s="17">
        <f>exportall2_freq!F38</f>
        <v>235.29</v>
      </c>
      <c r="O39" s="17">
        <f>exportall2_freq!G38</f>
        <v>242.61</v>
      </c>
      <c r="P39" s="17">
        <f>exportall2_freq!H38</f>
        <v>210.27</v>
      </c>
      <c r="Q39" s="17">
        <f>exportall2_freq!I38</f>
        <v>244.45</v>
      </c>
      <c r="R39" s="17">
        <f t="shared" si="13"/>
        <v>1.1941E-2</v>
      </c>
      <c r="S39" s="17">
        <f t="shared" si="13"/>
        <v>9.6760000000000006E-3</v>
      </c>
      <c r="T39" s="17">
        <f t="shared" si="13"/>
        <v>9.3706999999999992E-3</v>
      </c>
      <c r="U39" s="17">
        <f t="shared" si="13"/>
        <v>9.2435E-3</v>
      </c>
      <c r="V39" s="17">
        <f t="shared" si="13"/>
        <v>9.1053999999999996E-3</v>
      </c>
      <c r="W39" s="17">
        <f t="shared" si="13"/>
        <v>9.0454999999999997E-3</v>
      </c>
      <c r="X39" s="17">
        <f t="shared" si="13"/>
        <v>8.8196999999999998E-3</v>
      </c>
      <c r="Y39" s="17">
        <f t="shared" si="13"/>
        <v>8.7673999999999998E-3</v>
      </c>
      <c r="Z39" s="17">
        <f t="shared" si="13"/>
        <v>227.81</v>
      </c>
      <c r="AA39" s="17">
        <f t="shared" si="13"/>
        <v>286.70999999999998</v>
      </c>
      <c r="AB39" s="17">
        <f t="shared" si="13"/>
        <v>231.32</v>
      </c>
      <c r="AC39" s="17">
        <f t="shared" si="13"/>
        <v>222.32</v>
      </c>
      <c r="AD39" s="17">
        <f t="shared" si="13"/>
        <v>235.29</v>
      </c>
      <c r="AE39" s="17">
        <f t="shared" si="13"/>
        <v>242.61</v>
      </c>
      <c r="AF39" s="17">
        <f t="shared" si="13"/>
        <v>210.27</v>
      </c>
      <c r="AG39" s="17">
        <f t="shared" si="13"/>
        <v>244.45</v>
      </c>
      <c r="AH39">
        <f>szenzoradatok!F40</f>
        <v>105.07429999999999</v>
      </c>
      <c r="AJ39" t="str">
        <f t="shared" si="5"/>
        <v>o37</v>
      </c>
      <c r="AK39">
        <f t="shared" si="12"/>
        <v>12</v>
      </c>
      <c r="AL39">
        <f t="shared" si="12"/>
        <v>13</v>
      </c>
      <c r="AM39">
        <f t="shared" si="12"/>
        <v>12</v>
      </c>
      <c r="AN39">
        <f t="shared" si="12"/>
        <v>11</v>
      </c>
      <c r="AO39">
        <f t="shared" si="12"/>
        <v>9</v>
      </c>
      <c r="AP39">
        <f t="shared" si="12"/>
        <v>8</v>
      </c>
      <c r="AQ39">
        <f t="shared" si="12"/>
        <v>8</v>
      </c>
      <c r="AR39">
        <f t="shared" si="12"/>
        <v>8</v>
      </c>
      <c r="AS39">
        <f t="shared" si="12"/>
        <v>27</v>
      </c>
      <c r="AT39">
        <f t="shared" si="12"/>
        <v>6</v>
      </c>
      <c r="AU39">
        <f t="shared" si="12"/>
        <v>19</v>
      </c>
      <c r="AV39">
        <f t="shared" si="12"/>
        <v>28</v>
      </c>
      <c r="AW39">
        <f t="shared" si="12"/>
        <v>15</v>
      </c>
      <c r="AX39">
        <f t="shared" si="12"/>
        <v>9</v>
      </c>
      <c r="AY39">
        <f t="shared" si="12"/>
        <v>31</v>
      </c>
      <c r="AZ39">
        <f t="shared" si="12"/>
        <v>10</v>
      </c>
      <c r="BA39">
        <f t="shared" si="15"/>
        <v>53</v>
      </c>
      <c r="BB39">
        <f t="shared" si="15"/>
        <v>52</v>
      </c>
      <c r="BC39">
        <f t="shared" si="15"/>
        <v>53</v>
      </c>
      <c r="BD39">
        <f t="shared" si="15"/>
        <v>54</v>
      </c>
      <c r="BE39">
        <f t="shared" si="15"/>
        <v>56</v>
      </c>
      <c r="BF39">
        <f t="shared" si="15"/>
        <v>57</v>
      </c>
      <c r="BG39">
        <f t="shared" si="15"/>
        <v>57</v>
      </c>
      <c r="BH39">
        <f t="shared" si="15"/>
        <v>57</v>
      </c>
      <c r="BI39">
        <f t="shared" si="14"/>
        <v>38</v>
      </c>
      <c r="BJ39">
        <f t="shared" si="14"/>
        <v>59</v>
      </c>
      <c r="BK39">
        <f t="shared" si="14"/>
        <v>46</v>
      </c>
      <c r="BL39">
        <f t="shared" si="14"/>
        <v>37</v>
      </c>
      <c r="BM39">
        <f t="shared" si="14"/>
        <v>50</v>
      </c>
      <c r="BN39">
        <f t="shared" si="14"/>
        <v>56</v>
      </c>
      <c r="BO39">
        <f t="shared" si="14"/>
        <v>34</v>
      </c>
      <c r="BP39">
        <f t="shared" si="14"/>
        <v>55</v>
      </c>
      <c r="BQ39">
        <f t="shared" si="10"/>
        <v>105074</v>
      </c>
    </row>
    <row r="40" spans="1:69" customFormat="1" x14ac:dyDescent="0.25">
      <c r="A40" t="s">
        <v>2682</v>
      </c>
      <c r="B40" s="17">
        <f>exportall2_ampl!B39</f>
        <v>1.0234999999999999E-2</v>
      </c>
      <c r="C40" s="17">
        <f>exportall2_ampl!C39</f>
        <v>8.6666999999999994E-3</v>
      </c>
      <c r="D40" s="17">
        <f>exportall2_ampl!D39</f>
        <v>8.5973999999999998E-3</v>
      </c>
      <c r="E40" s="17">
        <f>exportall2_ampl!E39</f>
        <v>8.4127999999999998E-3</v>
      </c>
      <c r="F40" s="17">
        <f>exportall2_ampl!F39</f>
        <v>8.0884000000000008E-3</v>
      </c>
      <c r="G40" s="17">
        <f>exportall2_ampl!G39</f>
        <v>7.9025999999999992E-3</v>
      </c>
      <c r="H40" s="17">
        <f>exportall2_ampl!H39</f>
        <v>7.8495000000000006E-3</v>
      </c>
      <c r="I40" s="17">
        <f>exportall2_ampl!I39</f>
        <v>7.8317999999999999E-3</v>
      </c>
      <c r="J40" s="17">
        <f>exportall2_freq!B39</f>
        <v>235.75</v>
      </c>
      <c r="K40" s="17">
        <f>exportall2_freq!C39</f>
        <v>206.91</v>
      </c>
      <c r="L40" s="17">
        <f>exportall2_freq!D39</f>
        <v>244.9</v>
      </c>
      <c r="M40" s="17">
        <f>exportall2_freq!E39</f>
        <v>207.21</v>
      </c>
      <c r="N40" s="17">
        <f>exportall2_freq!F39</f>
        <v>234.53</v>
      </c>
      <c r="O40" s="17">
        <f>exportall2_freq!G39</f>
        <v>218.66</v>
      </c>
      <c r="P40" s="17">
        <f>exportall2_freq!H39</f>
        <v>238.95</v>
      </c>
      <c r="Q40" s="17">
        <f>exportall2_freq!I39</f>
        <v>231.48</v>
      </c>
      <c r="R40" s="17">
        <f t="shared" si="13"/>
        <v>1.0234999999999999E-2</v>
      </c>
      <c r="S40" s="17">
        <f t="shared" si="13"/>
        <v>8.6666999999999994E-3</v>
      </c>
      <c r="T40" s="17">
        <f t="shared" si="13"/>
        <v>8.5973999999999998E-3</v>
      </c>
      <c r="U40" s="17">
        <f t="shared" si="13"/>
        <v>8.4127999999999998E-3</v>
      </c>
      <c r="V40" s="17">
        <f t="shared" si="13"/>
        <v>8.0884000000000008E-3</v>
      </c>
      <c r="W40" s="17">
        <f t="shared" si="13"/>
        <v>7.9025999999999992E-3</v>
      </c>
      <c r="X40" s="17">
        <f t="shared" si="13"/>
        <v>7.8495000000000006E-3</v>
      </c>
      <c r="Y40" s="17">
        <f t="shared" si="13"/>
        <v>7.8317999999999999E-3</v>
      </c>
      <c r="Z40" s="17">
        <f t="shared" si="13"/>
        <v>235.75</v>
      </c>
      <c r="AA40" s="17">
        <f t="shared" si="13"/>
        <v>206.91</v>
      </c>
      <c r="AB40" s="17">
        <f t="shared" si="13"/>
        <v>244.9</v>
      </c>
      <c r="AC40" s="17">
        <f t="shared" si="13"/>
        <v>207.21</v>
      </c>
      <c r="AD40" s="17">
        <f t="shared" si="13"/>
        <v>234.53</v>
      </c>
      <c r="AE40" s="17">
        <f t="shared" si="13"/>
        <v>218.66</v>
      </c>
      <c r="AF40" s="17">
        <f t="shared" si="13"/>
        <v>238.95</v>
      </c>
      <c r="AG40" s="17">
        <f t="shared" si="13"/>
        <v>231.48</v>
      </c>
      <c r="AH40">
        <f>szenzoradatok!F41</f>
        <v>107.87739999999999</v>
      </c>
      <c r="AJ40" t="str">
        <f t="shared" si="5"/>
        <v>o38</v>
      </c>
      <c r="AK40">
        <f t="shared" si="12"/>
        <v>17</v>
      </c>
      <c r="AL40">
        <f t="shared" si="12"/>
        <v>21</v>
      </c>
      <c r="AM40">
        <f t="shared" si="12"/>
        <v>17</v>
      </c>
      <c r="AN40">
        <f t="shared" si="12"/>
        <v>17</v>
      </c>
      <c r="AO40">
        <f t="shared" si="12"/>
        <v>15</v>
      </c>
      <c r="AP40">
        <f t="shared" si="12"/>
        <v>15</v>
      </c>
      <c r="AQ40">
        <f t="shared" si="12"/>
        <v>12</v>
      </c>
      <c r="AR40">
        <f t="shared" si="12"/>
        <v>11</v>
      </c>
      <c r="AS40">
        <f t="shared" si="12"/>
        <v>18</v>
      </c>
      <c r="AT40">
        <f t="shared" si="12"/>
        <v>32</v>
      </c>
      <c r="AU40">
        <f t="shared" si="12"/>
        <v>7</v>
      </c>
      <c r="AV40">
        <f t="shared" si="12"/>
        <v>33</v>
      </c>
      <c r="AW40">
        <f t="shared" si="12"/>
        <v>17</v>
      </c>
      <c r="AX40">
        <f t="shared" si="12"/>
        <v>26</v>
      </c>
      <c r="AY40">
        <f t="shared" si="12"/>
        <v>11</v>
      </c>
      <c r="AZ40">
        <f t="shared" si="12"/>
        <v>22</v>
      </c>
      <c r="BA40">
        <f t="shared" si="15"/>
        <v>48</v>
      </c>
      <c r="BB40">
        <f t="shared" si="15"/>
        <v>44</v>
      </c>
      <c r="BC40">
        <f t="shared" si="15"/>
        <v>48</v>
      </c>
      <c r="BD40">
        <f t="shared" si="15"/>
        <v>48</v>
      </c>
      <c r="BE40">
        <f t="shared" si="15"/>
        <v>50</v>
      </c>
      <c r="BF40">
        <f t="shared" si="15"/>
        <v>50</v>
      </c>
      <c r="BG40">
        <f t="shared" si="15"/>
        <v>53</v>
      </c>
      <c r="BH40">
        <f t="shared" si="15"/>
        <v>54</v>
      </c>
      <c r="BI40">
        <f t="shared" si="14"/>
        <v>47</v>
      </c>
      <c r="BJ40">
        <f t="shared" si="14"/>
        <v>33</v>
      </c>
      <c r="BK40">
        <f t="shared" si="14"/>
        <v>58</v>
      </c>
      <c r="BL40">
        <f t="shared" si="14"/>
        <v>32</v>
      </c>
      <c r="BM40">
        <f t="shared" si="14"/>
        <v>48</v>
      </c>
      <c r="BN40">
        <f t="shared" si="14"/>
        <v>39</v>
      </c>
      <c r="BO40">
        <f t="shared" si="14"/>
        <v>54</v>
      </c>
      <c r="BP40">
        <f t="shared" si="14"/>
        <v>43</v>
      </c>
      <c r="BQ40">
        <f t="shared" si="10"/>
        <v>107877</v>
      </c>
    </row>
    <row r="41" spans="1:69" customFormat="1" x14ac:dyDescent="0.25">
      <c r="A41" t="s">
        <v>2683</v>
      </c>
      <c r="B41" s="17">
        <f>exportall2_ampl!B40</f>
        <v>1.3363E-2</v>
      </c>
      <c r="C41" s="17">
        <f>exportall2_ampl!C40</f>
        <v>1.1723000000000001E-2</v>
      </c>
      <c r="D41" s="17">
        <f>exportall2_ampl!D40</f>
        <v>1.0632000000000001E-2</v>
      </c>
      <c r="E41" s="17">
        <f>exportall2_ampl!E40</f>
        <v>1.0491E-2</v>
      </c>
      <c r="F41" s="17">
        <f>exportall2_ampl!F40</f>
        <v>9.6255000000000004E-3</v>
      </c>
      <c r="G41" s="17">
        <f>exportall2_ampl!G40</f>
        <v>9.5087000000000001E-3</v>
      </c>
      <c r="H41" s="17">
        <f>exportall2_ampl!H40</f>
        <v>8.9873000000000001E-3</v>
      </c>
      <c r="I41" s="17">
        <f>exportall2_ampl!I40</f>
        <v>8.8047999999999998E-3</v>
      </c>
      <c r="J41" s="17">
        <f>exportall2_freq!B40</f>
        <v>222.63</v>
      </c>
      <c r="K41" s="17">
        <f>exportall2_freq!C40</f>
        <v>214.39</v>
      </c>
      <c r="L41" s="17">
        <f>exportall2_freq!D40</f>
        <v>235.14</v>
      </c>
      <c r="M41" s="17">
        <f>exportall2_freq!E40</f>
        <v>236.05</v>
      </c>
      <c r="N41" s="17">
        <f>exportall2_freq!F40</f>
        <v>245.97</v>
      </c>
      <c r="O41" s="17">
        <f>exportall2_freq!G40</f>
        <v>211.49</v>
      </c>
      <c r="P41" s="17">
        <f>exportall2_freq!H40</f>
        <v>238.8</v>
      </c>
      <c r="Q41" s="17">
        <f>exportall2_freq!I40</f>
        <v>237.43</v>
      </c>
      <c r="R41" s="17">
        <f t="shared" si="13"/>
        <v>1.3363E-2</v>
      </c>
      <c r="S41" s="17">
        <f t="shared" si="13"/>
        <v>1.1723000000000001E-2</v>
      </c>
      <c r="T41" s="17">
        <f t="shared" si="13"/>
        <v>1.0632000000000001E-2</v>
      </c>
      <c r="U41" s="17">
        <f t="shared" si="13"/>
        <v>1.0491E-2</v>
      </c>
      <c r="V41" s="17">
        <f t="shared" si="13"/>
        <v>9.6255000000000004E-3</v>
      </c>
      <c r="W41" s="17">
        <f t="shared" si="13"/>
        <v>9.5087000000000001E-3</v>
      </c>
      <c r="X41" s="17">
        <f t="shared" si="13"/>
        <v>8.9873000000000001E-3</v>
      </c>
      <c r="Y41" s="17">
        <f t="shared" si="13"/>
        <v>8.8047999999999998E-3</v>
      </c>
      <c r="Z41" s="17">
        <f t="shared" si="13"/>
        <v>222.63</v>
      </c>
      <c r="AA41" s="17">
        <f t="shared" si="13"/>
        <v>214.39</v>
      </c>
      <c r="AB41" s="17">
        <f t="shared" si="13"/>
        <v>235.14</v>
      </c>
      <c r="AC41" s="17">
        <f t="shared" si="13"/>
        <v>236.05</v>
      </c>
      <c r="AD41" s="17">
        <f t="shared" si="13"/>
        <v>245.97</v>
      </c>
      <c r="AE41" s="17">
        <f t="shared" si="13"/>
        <v>211.49</v>
      </c>
      <c r="AF41" s="17">
        <f t="shared" si="13"/>
        <v>238.8</v>
      </c>
      <c r="AG41" s="17">
        <f t="shared" si="13"/>
        <v>237.43</v>
      </c>
      <c r="AH41">
        <f>szenzoradatok!F42</f>
        <v>110.72929999999999</v>
      </c>
      <c r="AJ41" t="str">
        <f t="shared" si="5"/>
        <v>o39</v>
      </c>
      <c r="AK41">
        <f t="shared" si="12"/>
        <v>8</v>
      </c>
      <c r="AL41">
        <f t="shared" si="12"/>
        <v>9</v>
      </c>
      <c r="AM41">
        <f t="shared" si="12"/>
        <v>8</v>
      </c>
      <c r="AN41">
        <f t="shared" si="12"/>
        <v>7</v>
      </c>
      <c r="AO41">
        <f t="shared" si="12"/>
        <v>8</v>
      </c>
      <c r="AP41">
        <f t="shared" si="12"/>
        <v>8</v>
      </c>
      <c r="AQ41">
        <f t="shared" si="12"/>
        <v>8</v>
      </c>
      <c r="AR41">
        <f t="shared" si="12"/>
        <v>8</v>
      </c>
      <c r="AS41">
        <f t="shared" si="12"/>
        <v>28</v>
      </c>
      <c r="AT41">
        <f t="shared" si="12"/>
        <v>29</v>
      </c>
      <c r="AU41">
        <f t="shared" si="12"/>
        <v>14</v>
      </c>
      <c r="AV41">
        <f t="shared" si="12"/>
        <v>18</v>
      </c>
      <c r="AW41">
        <f t="shared" si="12"/>
        <v>6</v>
      </c>
      <c r="AX41">
        <f t="shared" si="12"/>
        <v>29</v>
      </c>
      <c r="AY41">
        <f t="shared" si="12"/>
        <v>11</v>
      </c>
      <c r="AZ41">
        <f t="shared" si="12"/>
        <v>16</v>
      </c>
      <c r="BA41">
        <f t="shared" si="15"/>
        <v>57</v>
      </c>
      <c r="BB41">
        <f t="shared" si="15"/>
        <v>56</v>
      </c>
      <c r="BC41">
        <f t="shared" si="15"/>
        <v>57</v>
      </c>
      <c r="BD41">
        <f t="shared" si="15"/>
        <v>58</v>
      </c>
      <c r="BE41">
        <f t="shared" si="15"/>
        <v>57</v>
      </c>
      <c r="BF41">
        <f t="shared" si="15"/>
        <v>57</v>
      </c>
      <c r="BG41">
        <f t="shared" si="15"/>
        <v>57</v>
      </c>
      <c r="BH41">
        <f t="shared" si="15"/>
        <v>57</v>
      </c>
      <c r="BI41">
        <f t="shared" si="14"/>
        <v>37</v>
      </c>
      <c r="BJ41">
        <f t="shared" si="14"/>
        <v>36</v>
      </c>
      <c r="BK41">
        <f t="shared" si="14"/>
        <v>51</v>
      </c>
      <c r="BL41">
        <f t="shared" si="14"/>
        <v>47</v>
      </c>
      <c r="BM41">
        <f t="shared" si="14"/>
        <v>59</v>
      </c>
      <c r="BN41">
        <f t="shared" si="14"/>
        <v>36</v>
      </c>
      <c r="BO41">
        <f t="shared" si="14"/>
        <v>53</v>
      </c>
      <c r="BP41">
        <f t="shared" si="14"/>
        <v>49</v>
      </c>
      <c r="BQ41">
        <f t="shared" si="10"/>
        <v>110729</v>
      </c>
    </row>
    <row r="42" spans="1:69" customFormat="1" x14ac:dyDescent="0.25">
      <c r="A42" t="s">
        <v>2684</v>
      </c>
      <c r="B42" s="17">
        <f>exportall2_ampl!B41</f>
        <v>1.1358E-2</v>
      </c>
      <c r="C42" s="17">
        <f>exportall2_ampl!C41</f>
        <v>1.1091E-2</v>
      </c>
      <c r="D42" s="17">
        <f>exportall2_ampl!D41</f>
        <v>1.0817E-2</v>
      </c>
      <c r="E42" s="17">
        <f>exportall2_ampl!E41</f>
        <v>1.0266000000000001E-2</v>
      </c>
      <c r="F42" s="17">
        <f>exportall2_ampl!F41</f>
        <v>1.0232E-2</v>
      </c>
      <c r="G42" s="17">
        <f>exportall2_ampl!G41</f>
        <v>8.9885999999999994E-3</v>
      </c>
      <c r="H42" s="17">
        <f>exportall2_ampl!H41</f>
        <v>8.5827000000000004E-3</v>
      </c>
      <c r="I42" s="17">
        <f>exportall2_ampl!I41</f>
        <v>8.4183000000000001E-3</v>
      </c>
      <c r="J42" s="17">
        <f>exportall2_freq!B41</f>
        <v>230.71</v>
      </c>
      <c r="K42" s="17">
        <f>exportall2_freq!C41</f>
        <v>232.39</v>
      </c>
      <c r="L42" s="17">
        <f>exportall2_freq!D41</f>
        <v>215.61</v>
      </c>
      <c r="M42" s="17">
        <f>exportall2_freq!E41</f>
        <v>210.42</v>
      </c>
      <c r="N42" s="17">
        <f>exportall2_freq!F41</f>
        <v>236.51</v>
      </c>
      <c r="O42" s="17">
        <f>exportall2_freq!G41</f>
        <v>237.73</v>
      </c>
      <c r="P42" s="17">
        <f>exportall2_freq!H41</f>
        <v>235.29</v>
      </c>
      <c r="Q42" s="17">
        <f>exportall2_freq!I41</f>
        <v>224</v>
      </c>
      <c r="R42" s="17">
        <f t="shared" si="13"/>
        <v>1.1358E-2</v>
      </c>
      <c r="S42" s="17">
        <f t="shared" si="13"/>
        <v>1.1091E-2</v>
      </c>
      <c r="T42" s="17">
        <f t="shared" si="13"/>
        <v>1.0817E-2</v>
      </c>
      <c r="U42" s="17">
        <f t="shared" si="13"/>
        <v>1.0266000000000001E-2</v>
      </c>
      <c r="V42" s="17">
        <f t="shared" si="13"/>
        <v>1.0232E-2</v>
      </c>
      <c r="W42" s="17">
        <f t="shared" si="13"/>
        <v>8.9885999999999994E-3</v>
      </c>
      <c r="X42" s="17">
        <f t="shared" si="13"/>
        <v>8.5827000000000004E-3</v>
      </c>
      <c r="Y42" s="17">
        <f t="shared" si="13"/>
        <v>8.4183000000000001E-3</v>
      </c>
      <c r="Z42" s="17">
        <f t="shared" si="13"/>
        <v>230.71</v>
      </c>
      <c r="AA42" s="17">
        <f t="shared" si="13"/>
        <v>232.39</v>
      </c>
      <c r="AB42" s="17">
        <f t="shared" si="13"/>
        <v>215.61</v>
      </c>
      <c r="AC42" s="17">
        <f t="shared" si="13"/>
        <v>210.42</v>
      </c>
      <c r="AD42" s="17">
        <f t="shared" si="13"/>
        <v>236.51</v>
      </c>
      <c r="AE42" s="17">
        <f t="shared" si="13"/>
        <v>237.73</v>
      </c>
      <c r="AF42" s="17">
        <f t="shared" si="13"/>
        <v>235.29</v>
      </c>
      <c r="AG42" s="17">
        <f t="shared" si="13"/>
        <v>224</v>
      </c>
      <c r="AH42">
        <f>szenzoradatok!F43</f>
        <v>113.4791</v>
      </c>
      <c r="AJ42" t="str">
        <f t="shared" si="5"/>
        <v>o40</v>
      </c>
      <c r="AK42">
        <f t="shared" si="12"/>
        <v>13</v>
      </c>
      <c r="AL42">
        <f t="shared" si="12"/>
        <v>10</v>
      </c>
      <c r="AM42">
        <f t="shared" si="12"/>
        <v>8</v>
      </c>
      <c r="AN42">
        <f t="shared" si="12"/>
        <v>8</v>
      </c>
      <c r="AO42">
        <f t="shared" si="12"/>
        <v>8</v>
      </c>
      <c r="AP42">
        <f t="shared" si="12"/>
        <v>9</v>
      </c>
      <c r="AQ42">
        <f t="shared" si="12"/>
        <v>10</v>
      </c>
      <c r="AR42">
        <f t="shared" si="12"/>
        <v>9</v>
      </c>
      <c r="AS42">
        <f t="shared" si="12"/>
        <v>24</v>
      </c>
      <c r="AT42">
        <f t="shared" si="12"/>
        <v>21</v>
      </c>
      <c r="AU42">
        <f t="shared" si="12"/>
        <v>25</v>
      </c>
      <c r="AV42">
        <f t="shared" si="12"/>
        <v>31</v>
      </c>
      <c r="AW42">
        <f t="shared" si="12"/>
        <v>12</v>
      </c>
      <c r="AX42">
        <f t="shared" si="12"/>
        <v>15</v>
      </c>
      <c r="AY42">
        <f t="shared" si="12"/>
        <v>15</v>
      </c>
      <c r="AZ42">
        <f t="shared" si="12"/>
        <v>24</v>
      </c>
      <c r="BA42">
        <f t="shared" si="15"/>
        <v>52</v>
      </c>
      <c r="BB42">
        <f t="shared" si="15"/>
        <v>55</v>
      </c>
      <c r="BC42">
        <f t="shared" si="15"/>
        <v>57</v>
      </c>
      <c r="BD42">
        <f t="shared" si="15"/>
        <v>57</v>
      </c>
      <c r="BE42">
        <f t="shared" si="15"/>
        <v>57</v>
      </c>
      <c r="BF42">
        <f t="shared" si="15"/>
        <v>56</v>
      </c>
      <c r="BG42">
        <f t="shared" si="15"/>
        <v>55</v>
      </c>
      <c r="BH42">
        <f t="shared" si="15"/>
        <v>56</v>
      </c>
      <c r="BI42">
        <f t="shared" si="14"/>
        <v>41</v>
      </c>
      <c r="BJ42">
        <f t="shared" si="14"/>
        <v>44</v>
      </c>
      <c r="BK42">
        <f t="shared" si="14"/>
        <v>40</v>
      </c>
      <c r="BL42">
        <f t="shared" si="14"/>
        <v>34</v>
      </c>
      <c r="BM42">
        <f t="shared" si="14"/>
        <v>53</v>
      </c>
      <c r="BN42">
        <f t="shared" si="14"/>
        <v>50</v>
      </c>
      <c r="BO42">
        <f t="shared" si="14"/>
        <v>50</v>
      </c>
      <c r="BP42">
        <f t="shared" si="14"/>
        <v>41</v>
      </c>
      <c r="BQ42">
        <f t="shared" si="10"/>
        <v>113479</v>
      </c>
    </row>
    <row r="43" spans="1:69" customFormat="1" x14ac:dyDescent="0.25">
      <c r="A43" t="s">
        <v>45</v>
      </c>
      <c r="B43" s="17">
        <f>exportall2_ampl!B42</f>
        <v>1.418E-2</v>
      </c>
      <c r="C43" s="17">
        <f>exportall2_ampl!C42</f>
        <v>1.125E-2</v>
      </c>
      <c r="D43" s="17">
        <f>exportall2_ampl!D42</f>
        <v>1.0331999999999999E-2</v>
      </c>
      <c r="E43" s="17">
        <f>exportall2_ampl!E42</f>
        <v>9.7728999999999993E-3</v>
      </c>
      <c r="F43" s="17">
        <f>exportall2_ampl!F42</f>
        <v>9.2440999999999999E-3</v>
      </c>
      <c r="G43" s="17">
        <f>exportall2_ampl!G42</f>
        <v>8.9849000000000005E-3</v>
      </c>
      <c r="H43" s="17">
        <f>exportall2_ampl!H42</f>
        <v>8.7265999999999993E-3</v>
      </c>
      <c r="I43" s="17">
        <f>exportall2_ampl!I42</f>
        <v>8.6286000000000002E-3</v>
      </c>
      <c r="J43" s="17">
        <f>exportall2_freq!B42</f>
        <v>240.48</v>
      </c>
      <c r="K43" s="17">
        <f>exportall2_freq!C42</f>
        <v>236.05</v>
      </c>
      <c r="L43" s="17">
        <f>exportall2_freq!D42</f>
        <v>234.53</v>
      </c>
      <c r="M43" s="17">
        <f>exportall2_freq!E42</f>
        <v>222.78</v>
      </c>
      <c r="N43" s="17">
        <f>exportall2_freq!F42</f>
        <v>223.39</v>
      </c>
      <c r="O43" s="17">
        <f>exportall2_freq!G42</f>
        <v>236.21</v>
      </c>
      <c r="P43" s="17">
        <f>exportall2_freq!H42</f>
        <v>222.93</v>
      </c>
      <c r="Q43" s="17">
        <f>exportall2_freq!I42</f>
        <v>239.26</v>
      </c>
      <c r="R43" s="17">
        <f t="shared" si="13"/>
        <v>1.418E-2</v>
      </c>
      <c r="S43" s="17">
        <f t="shared" si="13"/>
        <v>1.125E-2</v>
      </c>
      <c r="T43" s="17">
        <f t="shared" si="13"/>
        <v>1.0331999999999999E-2</v>
      </c>
      <c r="U43" s="17">
        <f t="shared" si="13"/>
        <v>9.7728999999999993E-3</v>
      </c>
      <c r="V43" s="17">
        <f t="shared" si="13"/>
        <v>9.2440999999999999E-3</v>
      </c>
      <c r="W43" s="17">
        <f t="shared" si="13"/>
        <v>8.9849000000000005E-3</v>
      </c>
      <c r="X43" s="17">
        <f t="shared" si="13"/>
        <v>8.7265999999999993E-3</v>
      </c>
      <c r="Y43" s="17">
        <f t="shared" si="13"/>
        <v>8.6286000000000002E-3</v>
      </c>
      <c r="Z43" s="17">
        <f t="shared" si="13"/>
        <v>240.48</v>
      </c>
      <c r="AA43" s="17">
        <f t="shared" si="13"/>
        <v>236.05</v>
      </c>
      <c r="AB43" s="17">
        <f t="shared" si="13"/>
        <v>234.53</v>
      </c>
      <c r="AC43" s="17">
        <f t="shared" si="13"/>
        <v>222.78</v>
      </c>
      <c r="AD43" s="17">
        <f t="shared" si="13"/>
        <v>223.39</v>
      </c>
      <c r="AE43" s="17">
        <f t="shared" si="13"/>
        <v>236.21</v>
      </c>
      <c r="AF43" s="17">
        <f t="shared" si="13"/>
        <v>222.93</v>
      </c>
      <c r="AG43" s="17">
        <f t="shared" si="13"/>
        <v>239.26</v>
      </c>
      <c r="AH43">
        <f>szenzoradatok!F44</f>
        <v>116.25320000000001</v>
      </c>
      <c r="AJ43" t="str">
        <f t="shared" si="5"/>
        <v>o41</v>
      </c>
      <c r="AK43">
        <f t="shared" si="12"/>
        <v>6</v>
      </c>
      <c r="AL43">
        <f t="shared" si="12"/>
        <v>9</v>
      </c>
      <c r="AM43">
        <f t="shared" si="12"/>
        <v>9</v>
      </c>
      <c r="AN43">
        <f t="shared" si="12"/>
        <v>9</v>
      </c>
      <c r="AO43">
        <f t="shared" si="12"/>
        <v>9</v>
      </c>
      <c r="AP43">
        <f t="shared" si="12"/>
        <v>9</v>
      </c>
      <c r="AQ43">
        <f t="shared" si="12"/>
        <v>9</v>
      </c>
      <c r="AR43">
        <f t="shared" si="12"/>
        <v>9</v>
      </c>
      <c r="AS43">
        <f t="shared" si="12"/>
        <v>8</v>
      </c>
      <c r="AT43">
        <f t="shared" si="12"/>
        <v>12</v>
      </c>
      <c r="AU43">
        <f t="shared" si="12"/>
        <v>16</v>
      </c>
      <c r="AV43">
        <f t="shared" si="12"/>
        <v>28</v>
      </c>
      <c r="AW43">
        <f t="shared" si="12"/>
        <v>26</v>
      </c>
      <c r="AX43">
        <f t="shared" si="12"/>
        <v>16</v>
      </c>
      <c r="AY43">
        <f t="shared" si="12"/>
        <v>26</v>
      </c>
      <c r="AZ43">
        <f t="shared" si="12"/>
        <v>13</v>
      </c>
      <c r="BA43">
        <f t="shared" si="15"/>
        <v>59</v>
      </c>
      <c r="BB43">
        <f t="shared" si="15"/>
        <v>56</v>
      </c>
      <c r="BC43">
        <f t="shared" si="15"/>
        <v>56</v>
      </c>
      <c r="BD43">
        <f t="shared" si="15"/>
        <v>56</v>
      </c>
      <c r="BE43">
        <f t="shared" si="15"/>
        <v>56</v>
      </c>
      <c r="BF43">
        <f t="shared" si="15"/>
        <v>56</v>
      </c>
      <c r="BG43">
        <f t="shared" si="15"/>
        <v>56</v>
      </c>
      <c r="BH43">
        <f t="shared" si="15"/>
        <v>56</v>
      </c>
      <c r="BI43">
        <f t="shared" si="15"/>
        <v>57</v>
      </c>
      <c r="BJ43">
        <f t="shared" si="15"/>
        <v>53</v>
      </c>
      <c r="BK43">
        <f t="shared" si="15"/>
        <v>49</v>
      </c>
      <c r="BL43">
        <f t="shared" si="15"/>
        <v>37</v>
      </c>
      <c r="BM43">
        <f t="shared" si="15"/>
        <v>39</v>
      </c>
      <c r="BN43">
        <f t="shared" si="15"/>
        <v>49</v>
      </c>
      <c r="BO43">
        <f t="shared" si="15"/>
        <v>39</v>
      </c>
      <c r="BP43">
        <f t="shared" si="14"/>
        <v>52</v>
      </c>
      <c r="BQ43">
        <f t="shared" si="10"/>
        <v>116253</v>
      </c>
    </row>
    <row r="44" spans="1:69" customFormat="1" x14ac:dyDescent="0.25">
      <c r="A44" t="s">
        <v>2685</v>
      </c>
      <c r="B44" s="17">
        <f>exportall2_ampl!B43</f>
        <v>1.3391E-2</v>
      </c>
      <c r="C44" s="17">
        <f>exportall2_ampl!C43</f>
        <v>1.2331E-2</v>
      </c>
      <c r="D44" s="17">
        <f>exportall2_ampl!D43</f>
        <v>1.1304E-2</v>
      </c>
      <c r="E44" s="17">
        <f>exportall2_ampl!E43</f>
        <v>1.0422000000000001E-2</v>
      </c>
      <c r="F44" s="17">
        <f>exportall2_ampl!F43</f>
        <v>1.0259000000000001E-2</v>
      </c>
      <c r="G44" s="17">
        <f>exportall2_ampl!G43</f>
        <v>1.0007E-2</v>
      </c>
      <c r="H44" s="17">
        <f>exportall2_ampl!H43</f>
        <v>9.9781000000000002E-3</v>
      </c>
      <c r="I44" s="17">
        <f>exportall2_ampl!I43</f>
        <v>9.8063000000000004E-3</v>
      </c>
      <c r="J44" s="17">
        <f>exportall2_freq!B43</f>
        <v>285.02999999999997</v>
      </c>
      <c r="K44" s="17">
        <f>exportall2_freq!C43</f>
        <v>235.75</v>
      </c>
      <c r="L44" s="17">
        <f>exportall2_freq!D43</f>
        <v>236.21</v>
      </c>
      <c r="M44" s="17">
        <f>exportall2_freq!E43</f>
        <v>237.27</v>
      </c>
      <c r="N44" s="17">
        <f>exportall2_freq!F43</f>
        <v>229.64</v>
      </c>
      <c r="O44" s="17">
        <f>exportall2_freq!G43</f>
        <v>215.61</v>
      </c>
      <c r="P44" s="17">
        <f>exportall2_freq!H43</f>
        <v>238.8</v>
      </c>
      <c r="Q44" s="17">
        <f>exportall2_freq!I43</f>
        <v>236.51</v>
      </c>
      <c r="R44" s="17">
        <f t="shared" si="13"/>
        <v>1.3391E-2</v>
      </c>
      <c r="S44" s="17">
        <f t="shared" si="13"/>
        <v>1.2331E-2</v>
      </c>
      <c r="T44" s="17">
        <f t="shared" si="13"/>
        <v>1.1304E-2</v>
      </c>
      <c r="U44" s="17">
        <f t="shared" si="13"/>
        <v>1.0422000000000001E-2</v>
      </c>
      <c r="V44" s="17">
        <f t="shared" si="13"/>
        <v>1.0259000000000001E-2</v>
      </c>
      <c r="W44" s="17">
        <f t="shared" si="13"/>
        <v>1.0007E-2</v>
      </c>
      <c r="X44" s="17">
        <f t="shared" si="13"/>
        <v>9.9781000000000002E-3</v>
      </c>
      <c r="Y44" s="17">
        <f t="shared" si="13"/>
        <v>9.8063000000000004E-3</v>
      </c>
      <c r="Z44" s="17">
        <f t="shared" si="13"/>
        <v>285.02999999999997</v>
      </c>
      <c r="AA44" s="17">
        <f t="shared" si="13"/>
        <v>235.75</v>
      </c>
      <c r="AB44" s="17">
        <f t="shared" si="13"/>
        <v>236.21</v>
      </c>
      <c r="AC44" s="17">
        <f t="shared" si="13"/>
        <v>237.27</v>
      </c>
      <c r="AD44" s="17">
        <f t="shared" si="13"/>
        <v>229.64</v>
      </c>
      <c r="AE44" s="17">
        <f t="shared" si="13"/>
        <v>215.61</v>
      </c>
      <c r="AF44" s="17">
        <f t="shared" si="13"/>
        <v>238.8</v>
      </c>
      <c r="AG44" s="17">
        <f t="shared" si="13"/>
        <v>236.51</v>
      </c>
      <c r="AH44">
        <f>szenzoradatok!F45</f>
        <v>118.9723</v>
      </c>
      <c r="AJ44" t="str">
        <f t="shared" si="5"/>
        <v>o42</v>
      </c>
      <c r="AK44">
        <f t="shared" si="12"/>
        <v>8</v>
      </c>
      <c r="AL44">
        <f t="shared" si="12"/>
        <v>6</v>
      </c>
      <c r="AM44">
        <f t="shared" si="12"/>
        <v>7</v>
      </c>
      <c r="AN44">
        <f t="shared" si="12"/>
        <v>8</v>
      </c>
      <c r="AO44">
        <f t="shared" si="12"/>
        <v>7</v>
      </c>
      <c r="AP44">
        <f t="shared" si="12"/>
        <v>7</v>
      </c>
      <c r="AQ44">
        <f t="shared" si="12"/>
        <v>7</v>
      </c>
      <c r="AR44">
        <f t="shared" si="12"/>
        <v>7</v>
      </c>
      <c r="AS44">
        <f t="shared" si="12"/>
        <v>7</v>
      </c>
      <c r="AT44">
        <f t="shared" si="12"/>
        <v>13</v>
      </c>
      <c r="AU44">
        <f t="shared" si="12"/>
        <v>14</v>
      </c>
      <c r="AV44">
        <f t="shared" si="12"/>
        <v>15</v>
      </c>
      <c r="AW44">
        <f t="shared" si="12"/>
        <v>24</v>
      </c>
      <c r="AX44">
        <f t="shared" si="12"/>
        <v>26</v>
      </c>
      <c r="AY44">
        <f t="shared" si="12"/>
        <v>11</v>
      </c>
      <c r="AZ44">
        <f t="shared" si="12"/>
        <v>17</v>
      </c>
      <c r="BA44">
        <f t="shared" si="15"/>
        <v>57</v>
      </c>
      <c r="BB44">
        <f t="shared" si="15"/>
        <v>59</v>
      </c>
      <c r="BC44">
        <f t="shared" si="15"/>
        <v>58</v>
      </c>
      <c r="BD44">
        <f t="shared" si="15"/>
        <v>57</v>
      </c>
      <c r="BE44">
        <f t="shared" si="15"/>
        <v>58</v>
      </c>
      <c r="BF44">
        <f t="shared" si="15"/>
        <v>58</v>
      </c>
      <c r="BG44">
        <f t="shared" si="15"/>
        <v>58</v>
      </c>
      <c r="BH44">
        <f t="shared" si="15"/>
        <v>58</v>
      </c>
      <c r="BI44">
        <f t="shared" si="15"/>
        <v>58</v>
      </c>
      <c r="BJ44">
        <f t="shared" si="15"/>
        <v>52</v>
      </c>
      <c r="BK44">
        <f t="shared" si="15"/>
        <v>51</v>
      </c>
      <c r="BL44">
        <f t="shared" si="15"/>
        <v>49</v>
      </c>
      <c r="BM44">
        <f t="shared" si="15"/>
        <v>41</v>
      </c>
      <c r="BN44">
        <f t="shared" si="15"/>
        <v>39</v>
      </c>
      <c r="BO44">
        <f t="shared" si="15"/>
        <v>53</v>
      </c>
      <c r="BP44">
        <f t="shared" si="14"/>
        <v>48</v>
      </c>
      <c r="BQ44">
        <f t="shared" si="10"/>
        <v>118972</v>
      </c>
    </row>
    <row r="45" spans="1:69" customFormat="1" x14ac:dyDescent="0.25">
      <c r="A45" t="s">
        <v>2686</v>
      </c>
      <c r="B45" s="17">
        <f>exportall2_ampl!B44</f>
        <v>4.5843999999999998E-3</v>
      </c>
      <c r="C45" s="17">
        <f>exportall2_ampl!C44</f>
        <v>4.2620999999999996E-3</v>
      </c>
      <c r="D45" s="17">
        <f>exportall2_ampl!D44</f>
        <v>4.0901000000000002E-3</v>
      </c>
      <c r="E45" s="17">
        <f>exportall2_ampl!E44</f>
        <v>4.0305999999999996E-3</v>
      </c>
      <c r="F45" s="17">
        <f>exportall2_ampl!F44</f>
        <v>3.9083E-3</v>
      </c>
      <c r="G45" s="17">
        <f>exportall2_ampl!G44</f>
        <v>3.7017999999999999E-3</v>
      </c>
      <c r="H45" s="17">
        <f>exportall2_ampl!H44</f>
        <v>3.5065999999999999E-3</v>
      </c>
      <c r="I45" s="17">
        <f>exportall2_ampl!I44</f>
        <v>3.4886000000000001E-3</v>
      </c>
      <c r="J45" s="17">
        <f>exportall2_freq!B44</f>
        <v>34.484999999999999</v>
      </c>
      <c r="K45" s="17">
        <f>exportall2_freq!C44</f>
        <v>231.93</v>
      </c>
      <c r="L45" s="17">
        <f>exportall2_freq!D44</f>
        <v>44.860999999999997</v>
      </c>
      <c r="M45" s="17">
        <f>exportall2_freq!E44</f>
        <v>34.027000000000001</v>
      </c>
      <c r="N45" s="17">
        <f>exportall2_freq!F44</f>
        <v>49.744</v>
      </c>
      <c r="O45" s="17">
        <f>exportall2_freq!G44</f>
        <v>44.25</v>
      </c>
      <c r="P45" s="17">
        <f>exportall2_freq!H44</f>
        <v>43.03</v>
      </c>
      <c r="Q45" s="17">
        <f>exportall2_freq!I44</f>
        <v>38.909999999999997</v>
      </c>
      <c r="R45" s="17">
        <f t="shared" si="13"/>
        <v>4.5843999999999998E-3</v>
      </c>
      <c r="S45" s="17">
        <f t="shared" si="13"/>
        <v>4.2620999999999996E-3</v>
      </c>
      <c r="T45" s="17">
        <f t="shared" si="13"/>
        <v>4.0901000000000002E-3</v>
      </c>
      <c r="U45" s="17">
        <f t="shared" si="13"/>
        <v>4.0305999999999996E-3</v>
      </c>
      <c r="V45" s="17">
        <f t="shared" si="13"/>
        <v>3.9083E-3</v>
      </c>
      <c r="W45" s="17">
        <f t="shared" si="13"/>
        <v>3.7017999999999999E-3</v>
      </c>
      <c r="X45" s="17">
        <f t="shared" si="13"/>
        <v>3.5065999999999999E-3</v>
      </c>
      <c r="Y45" s="17">
        <f t="shared" si="13"/>
        <v>3.4886000000000001E-3</v>
      </c>
      <c r="Z45" s="17">
        <f t="shared" si="13"/>
        <v>34.484999999999999</v>
      </c>
      <c r="AA45" s="17">
        <f t="shared" si="13"/>
        <v>231.93</v>
      </c>
      <c r="AB45" s="17">
        <f t="shared" si="13"/>
        <v>44.860999999999997</v>
      </c>
      <c r="AC45" s="17">
        <f t="shared" si="13"/>
        <v>34.027000000000001</v>
      </c>
      <c r="AD45" s="17">
        <f t="shared" si="13"/>
        <v>49.744</v>
      </c>
      <c r="AE45" s="17">
        <f t="shared" si="13"/>
        <v>44.25</v>
      </c>
      <c r="AF45" s="17">
        <f t="shared" si="13"/>
        <v>43.03</v>
      </c>
      <c r="AG45" s="17">
        <f t="shared" si="13"/>
        <v>38.909999999999997</v>
      </c>
      <c r="AH45">
        <f>szenzoradatok!F46</f>
        <v>108.25530000000001</v>
      </c>
      <c r="AJ45" t="str">
        <f t="shared" si="5"/>
        <v>o43</v>
      </c>
      <c r="AK45">
        <f t="shared" si="12"/>
        <v>35</v>
      </c>
      <c r="AL45">
        <f t="shared" si="12"/>
        <v>34</v>
      </c>
      <c r="AM45">
        <f t="shared" si="12"/>
        <v>33</v>
      </c>
      <c r="AN45">
        <f t="shared" si="12"/>
        <v>32</v>
      </c>
      <c r="AO45">
        <f t="shared" si="12"/>
        <v>32</v>
      </c>
      <c r="AP45">
        <f t="shared" si="12"/>
        <v>32</v>
      </c>
      <c r="AQ45">
        <f t="shared" si="12"/>
        <v>34</v>
      </c>
      <c r="AR45">
        <f t="shared" si="12"/>
        <v>32</v>
      </c>
      <c r="AS45">
        <f t="shared" si="12"/>
        <v>56</v>
      </c>
      <c r="AT45">
        <f t="shared" si="12"/>
        <v>22</v>
      </c>
      <c r="AU45">
        <f t="shared" si="12"/>
        <v>48</v>
      </c>
      <c r="AV45">
        <f t="shared" si="12"/>
        <v>55</v>
      </c>
      <c r="AW45">
        <f t="shared" si="12"/>
        <v>46</v>
      </c>
      <c r="AX45">
        <f t="shared" si="12"/>
        <v>47</v>
      </c>
      <c r="AY45">
        <f t="shared" si="12"/>
        <v>50</v>
      </c>
      <c r="AZ45">
        <f t="shared" si="12"/>
        <v>48</v>
      </c>
      <c r="BA45">
        <f t="shared" si="15"/>
        <v>30</v>
      </c>
      <c r="BB45">
        <f t="shared" si="15"/>
        <v>31</v>
      </c>
      <c r="BC45">
        <f t="shared" si="15"/>
        <v>32</v>
      </c>
      <c r="BD45">
        <f t="shared" si="15"/>
        <v>33</v>
      </c>
      <c r="BE45">
        <f t="shared" si="15"/>
        <v>33</v>
      </c>
      <c r="BF45">
        <f t="shared" si="15"/>
        <v>33</v>
      </c>
      <c r="BG45">
        <f t="shared" si="15"/>
        <v>31</v>
      </c>
      <c r="BH45">
        <f t="shared" si="15"/>
        <v>33</v>
      </c>
      <c r="BI45">
        <f t="shared" si="15"/>
        <v>9</v>
      </c>
      <c r="BJ45">
        <f t="shared" si="15"/>
        <v>43</v>
      </c>
      <c r="BK45">
        <f t="shared" si="15"/>
        <v>17</v>
      </c>
      <c r="BL45">
        <f t="shared" si="15"/>
        <v>10</v>
      </c>
      <c r="BM45">
        <f t="shared" si="15"/>
        <v>19</v>
      </c>
      <c r="BN45">
        <f t="shared" si="15"/>
        <v>18</v>
      </c>
      <c r="BO45">
        <f t="shared" si="15"/>
        <v>14</v>
      </c>
      <c r="BP45">
        <f t="shared" si="14"/>
        <v>17</v>
      </c>
      <c r="BQ45">
        <f t="shared" si="10"/>
        <v>108255</v>
      </c>
    </row>
    <row r="46" spans="1:69" customFormat="1" x14ac:dyDescent="0.25">
      <c r="A46" t="s">
        <v>2687</v>
      </c>
      <c r="B46" s="17">
        <f>exportall2_ampl!B45</f>
        <v>4.5718E-3</v>
      </c>
      <c r="C46" s="17">
        <f>exportall2_ampl!C45</f>
        <v>4.3410000000000002E-3</v>
      </c>
      <c r="D46" s="17">
        <f>exportall2_ampl!D45</f>
        <v>4.156E-3</v>
      </c>
      <c r="E46" s="17">
        <f>exportall2_ampl!E45</f>
        <v>4.1177000000000002E-3</v>
      </c>
      <c r="F46" s="17">
        <f>exportall2_ampl!F45</f>
        <v>4.1091000000000001E-3</v>
      </c>
      <c r="G46" s="17">
        <f>exportall2_ampl!G45</f>
        <v>3.6641E-3</v>
      </c>
      <c r="H46" s="17">
        <f>exportall2_ampl!H45</f>
        <v>3.5082999999999998E-3</v>
      </c>
      <c r="I46" s="17">
        <f>exportall2_ampl!I45</f>
        <v>3.4505999999999998E-3</v>
      </c>
      <c r="J46" s="17">
        <f>exportall2_freq!B45</f>
        <v>229.19</v>
      </c>
      <c r="K46" s="17">
        <f>exportall2_freq!C45</f>
        <v>52.948</v>
      </c>
      <c r="L46" s="17">
        <f>exportall2_freq!D45</f>
        <v>71.105999999999995</v>
      </c>
      <c r="M46" s="17">
        <f>exportall2_freq!E45</f>
        <v>53.100999999999999</v>
      </c>
      <c r="N46" s="17">
        <f>exportall2_freq!F45</f>
        <v>49.438000000000002</v>
      </c>
      <c r="O46" s="17">
        <f>exportall2_freq!G45</f>
        <v>32.654000000000003</v>
      </c>
      <c r="P46" s="17">
        <f>exportall2_freq!H45</f>
        <v>34.79</v>
      </c>
      <c r="Q46" s="17">
        <f>exportall2_freq!I45</f>
        <v>239.87</v>
      </c>
      <c r="R46" s="17">
        <f t="shared" si="13"/>
        <v>4.5718E-3</v>
      </c>
      <c r="S46" s="17">
        <f t="shared" si="13"/>
        <v>4.3410000000000002E-3</v>
      </c>
      <c r="T46" s="17">
        <f t="shared" si="13"/>
        <v>4.156E-3</v>
      </c>
      <c r="U46" s="17">
        <f t="shared" si="13"/>
        <v>4.1177000000000002E-3</v>
      </c>
      <c r="V46" s="17">
        <f t="shared" si="13"/>
        <v>4.1091000000000001E-3</v>
      </c>
      <c r="W46" s="17">
        <f t="shared" si="13"/>
        <v>3.6641E-3</v>
      </c>
      <c r="X46" s="17">
        <f t="shared" si="13"/>
        <v>3.5082999999999998E-3</v>
      </c>
      <c r="Y46" s="17">
        <f t="shared" si="13"/>
        <v>3.4505999999999998E-3</v>
      </c>
      <c r="Z46" s="17">
        <f t="shared" si="13"/>
        <v>229.19</v>
      </c>
      <c r="AA46" s="17">
        <f t="shared" si="13"/>
        <v>52.948</v>
      </c>
      <c r="AB46" s="17">
        <f t="shared" si="13"/>
        <v>71.105999999999995</v>
      </c>
      <c r="AC46" s="17">
        <f t="shared" si="13"/>
        <v>53.100999999999999</v>
      </c>
      <c r="AD46" s="17">
        <f t="shared" si="13"/>
        <v>49.438000000000002</v>
      </c>
      <c r="AE46" s="17">
        <f t="shared" si="13"/>
        <v>32.654000000000003</v>
      </c>
      <c r="AF46" s="17">
        <f t="shared" si="13"/>
        <v>34.79</v>
      </c>
      <c r="AG46" s="17">
        <f t="shared" si="13"/>
        <v>239.87</v>
      </c>
      <c r="AH46">
        <f>szenzoradatok!F47</f>
        <v>107.4926</v>
      </c>
      <c r="AJ46" t="str">
        <f t="shared" si="5"/>
        <v>o44</v>
      </c>
      <c r="AK46">
        <f t="shared" si="12"/>
        <v>35</v>
      </c>
      <c r="AL46">
        <f t="shared" si="12"/>
        <v>33</v>
      </c>
      <c r="AM46">
        <f t="shared" si="12"/>
        <v>32</v>
      </c>
      <c r="AN46">
        <f t="shared" si="12"/>
        <v>31</v>
      </c>
      <c r="AO46">
        <f t="shared" si="12"/>
        <v>30</v>
      </c>
      <c r="AP46">
        <f t="shared" si="12"/>
        <v>33</v>
      </c>
      <c r="AQ46">
        <f t="shared" si="12"/>
        <v>33</v>
      </c>
      <c r="AR46">
        <f t="shared" si="12"/>
        <v>33</v>
      </c>
      <c r="AS46">
        <f t="shared" si="12"/>
        <v>26</v>
      </c>
      <c r="AT46">
        <f t="shared" si="12"/>
        <v>46</v>
      </c>
      <c r="AU46">
        <f t="shared" si="12"/>
        <v>37</v>
      </c>
      <c r="AV46">
        <f t="shared" si="12"/>
        <v>47</v>
      </c>
      <c r="AW46">
        <f t="shared" si="12"/>
        <v>47</v>
      </c>
      <c r="AX46">
        <f t="shared" si="12"/>
        <v>56</v>
      </c>
      <c r="AY46">
        <f t="shared" ref="AK46:AZ62" si="16">INT(RANK(P46,P$3:P$128,AY$1)/2)+1</f>
        <v>53</v>
      </c>
      <c r="AZ46">
        <f t="shared" si="16"/>
        <v>12</v>
      </c>
      <c r="BA46">
        <f t="shared" si="15"/>
        <v>30</v>
      </c>
      <c r="BB46">
        <f t="shared" si="15"/>
        <v>32</v>
      </c>
      <c r="BC46">
        <f t="shared" si="15"/>
        <v>33</v>
      </c>
      <c r="BD46">
        <f t="shared" si="15"/>
        <v>34</v>
      </c>
      <c r="BE46">
        <f t="shared" si="15"/>
        <v>35</v>
      </c>
      <c r="BF46">
        <f t="shared" si="15"/>
        <v>32</v>
      </c>
      <c r="BG46">
        <f t="shared" si="15"/>
        <v>32</v>
      </c>
      <c r="BH46">
        <f t="shared" si="15"/>
        <v>32</v>
      </c>
      <c r="BI46">
        <f t="shared" si="15"/>
        <v>39</v>
      </c>
      <c r="BJ46">
        <f t="shared" si="15"/>
        <v>19</v>
      </c>
      <c r="BK46">
        <f t="shared" si="15"/>
        <v>28</v>
      </c>
      <c r="BL46">
        <f t="shared" si="15"/>
        <v>18</v>
      </c>
      <c r="BM46">
        <f t="shared" si="15"/>
        <v>18</v>
      </c>
      <c r="BN46">
        <f t="shared" si="15"/>
        <v>9</v>
      </c>
      <c r="BO46">
        <f t="shared" si="15"/>
        <v>12</v>
      </c>
      <c r="BP46">
        <f t="shared" si="14"/>
        <v>53</v>
      </c>
      <c r="BQ46">
        <f t="shared" si="10"/>
        <v>107492</v>
      </c>
    </row>
    <row r="47" spans="1:69" customFormat="1" x14ac:dyDescent="0.25">
      <c r="A47" t="s">
        <v>2688</v>
      </c>
      <c r="B47" s="17">
        <f>exportall2_ampl!B46</f>
        <v>4.8831999999999999E-3</v>
      </c>
      <c r="C47" s="17">
        <f>exportall2_ampl!C46</f>
        <v>4.4590999999999997E-3</v>
      </c>
      <c r="D47" s="17">
        <f>exportall2_ampl!D46</f>
        <v>4.2561999999999999E-3</v>
      </c>
      <c r="E47" s="17">
        <f>exportall2_ampl!E46</f>
        <v>4.2034999999999998E-3</v>
      </c>
      <c r="F47" s="17">
        <f>exportall2_ampl!F46</f>
        <v>4.1288000000000002E-3</v>
      </c>
      <c r="G47" s="17">
        <f>exportall2_ampl!G46</f>
        <v>3.9925000000000004E-3</v>
      </c>
      <c r="H47" s="17">
        <f>exportall2_ampl!H46</f>
        <v>3.8319000000000001E-3</v>
      </c>
      <c r="I47" s="17">
        <f>exportall2_ampl!I46</f>
        <v>3.6440999999999999E-3</v>
      </c>
      <c r="J47" s="17">
        <f>exportall2_freq!B46</f>
        <v>64.087000000000003</v>
      </c>
      <c r="K47" s="17">
        <f>exportall2_freq!C46</f>
        <v>60.12</v>
      </c>
      <c r="L47" s="17">
        <f>exportall2_freq!D46</f>
        <v>54.168999999999997</v>
      </c>
      <c r="M47" s="17">
        <f>exportall2_freq!E46</f>
        <v>45.776000000000003</v>
      </c>
      <c r="N47" s="17">
        <f>exportall2_freq!F46</f>
        <v>45.624000000000002</v>
      </c>
      <c r="O47" s="17">
        <f>exportall2_freq!G46</f>
        <v>21.056999999999999</v>
      </c>
      <c r="P47" s="17">
        <f>exportall2_freq!H46</f>
        <v>31.433</v>
      </c>
      <c r="Q47" s="17">
        <f>exportall2_freq!I46</f>
        <v>45.012999999999998</v>
      </c>
      <c r="R47" s="17">
        <f t="shared" si="13"/>
        <v>4.8831999999999999E-3</v>
      </c>
      <c r="S47" s="17">
        <f t="shared" si="13"/>
        <v>4.4590999999999997E-3</v>
      </c>
      <c r="T47" s="17">
        <f t="shared" si="13"/>
        <v>4.2561999999999999E-3</v>
      </c>
      <c r="U47" s="17">
        <f t="shared" si="13"/>
        <v>4.2034999999999998E-3</v>
      </c>
      <c r="V47" s="17">
        <f t="shared" si="13"/>
        <v>4.1288000000000002E-3</v>
      </c>
      <c r="W47" s="17">
        <f t="shared" si="13"/>
        <v>3.9925000000000004E-3</v>
      </c>
      <c r="X47" s="17">
        <f t="shared" si="13"/>
        <v>3.8319000000000001E-3</v>
      </c>
      <c r="Y47" s="17">
        <f t="shared" si="13"/>
        <v>3.6440999999999999E-3</v>
      </c>
      <c r="Z47" s="17">
        <f t="shared" si="13"/>
        <v>64.087000000000003</v>
      </c>
      <c r="AA47" s="17">
        <f t="shared" si="13"/>
        <v>60.12</v>
      </c>
      <c r="AB47" s="17">
        <f t="shared" si="13"/>
        <v>54.168999999999997</v>
      </c>
      <c r="AC47" s="17">
        <f t="shared" si="13"/>
        <v>45.776000000000003</v>
      </c>
      <c r="AD47" s="17">
        <f t="shared" si="13"/>
        <v>45.624000000000002</v>
      </c>
      <c r="AE47" s="17">
        <f t="shared" si="13"/>
        <v>21.056999999999999</v>
      </c>
      <c r="AF47" s="17">
        <f t="shared" si="13"/>
        <v>31.433</v>
      </c>
      <c r="AG47" s="17">
        <f t="shared" si="13"/>
        <v>45.012999999999998</v>
      </c>
      <c r="AH47">
        <f>szenzoradatok!F48</f>
        <v>106.7748</v>
      </c>
      <c r="AJ47" t="str">
        <f t="shared" si="5"/>
        <v>o45</v>
      </c>
      <c r="AK47">
        <f t="shared" si="16"/>
        <v>33</v>
      </c>
      <c r="AL47">
        <f t="shared" si="16"/>
        <v>32</v>
      </c>
      <c r="AM47">
        <f t="shared" si="16"/>
        <v>32</v>
      </c>
      <c r="AN47">
        <f t="shared" si="16"/>
        <v>30</v>
      </c>
      <c r="AO47">
        <f t="shared" si="16"/>
        <v>30</v>
      </c>
      <c r="AP47">
        <f t="shared" si="16"/>
        <v>31</v>
      </c>
      <c r="AQ47">
        <f t="shared" si="16"/>
        <v>31</v>
      </c>
      <c r="AR47">
        <f t="shared" si="16"/>
        <v>31</v>
      </c>
      <c r="AS47">
        <f t="shared" si="16"/>
        <v>43</v>
      </c>
      <c r="AT47">
        <f t="shared" si="16"/>
        <v>43</v>
      </c>
      <c r="AU47">
        <f t="shared" si="16"/>
        <v>43</v>
      </c>
      <c r="AV47">
        <f t="shared" si="16"/>
        <v>49</v>
      </c>
      <c r="AW47">
        <f t="shared" si="16"/>
        <v>49</v>
      </c>
      <c r="AX47">
        <f t="shared" si="16"/>
        <v>61</v>
      </c>
      <c r="AY47">
        <f t="shared" si="16"/>
        <v>56</v>
      </c>
      <c r="AZ47">
        <f t="shared" si="16"/>
        <v>46</v>
      </c>
      <c r="BA47">
        <f t="shared" si="15"/>
        <v>32</v>
      </c>
      <c r="BB47">
        <f t="shared" si="15"/>
        <v>33</v>
      </c>
      <c r="BC47">
        <f t="shared" si="15"/>
        <v>33</v>
      </c>
      <c r="BD47">
        <f t="shared" si="15"/>
        <v>35</v>
      </c>
      <c r="BE47">
        <f t="shared" si="15"/>
        <v>35</v>
      </c>
      <c r="BF47">
        <f t="shared" si="15"/>
        <v>34</v>
      </c>
      <c r="BG47">
        <f t="shared" si="15"/>
        <v>34</v>
      </c>
      <c r="BH47">
        <f t="shared" si="15"/>
        <v>34</v>
      </c>
      <c r="BI47">
        <f t="shared" si="15"/>
        <v>21</v>
      </c>
      <c r="BJ47">
        <f t="shared" si="15"/>
        <v>22</v>
      </c>
      <c r="BK47">
        <f t="shared" si="15"/>
        <v>22</v>
      </c>
      <c r="BL47">
        <f t="shared" si="15"/>
        <v>16</v>
      </c>
      <c r="BM47">
        <f t="shared" si="15"/>
        <v>16</v>
      </c>
      <c r="BN47">
        <f t="shared" si="15"/>
        <v>4</v>
      </c>
      <c r="BO47">
        <f t="shared" si="15"/>
        <v>9</v>
      </c>
      <c r="BP47">
        <f t="shared" si="14"/>
        <v>19</v>
      </c>
      <c r="BQ47">
        <f t="shared" si="10"/>
        <v>106774</v>
      </c>
    </row>
    <row r="48" spans="1:69" customFormat="1" x14ac:dyDescent="0.25">
      <c r="A48" t="s">
        <v>46</v>
      </c>
      <c r="B48" s="17">
        <f>exportall2_ampl!B47</f>
        <v>4.0293000000000004E-3</v>
      </c>
      <c r="C48" s="17">
        <f>exportall2_ampl!C47</f>
        <v>3.6062999999999998E-3</v>
      </c>
      <c r="D48" s="17">
        <f>exportall2_ampl!D47</f>
        <v>3.5825000000000002E-3</v>
      </c>
      <c r="E48" s="17">
        <f>exportall2_ampl!E47</f>
        <v>3.5715999999999999E-3</v>
      </c>
      <c r="F48" s="17">
        <f>exportall2_ampl!F47</f>
        <v>3.3254000000000001E-3</v>
      </c>
      <c r="G48" s="17">
        <f>exportall2_ampl!G47</f>
        <v>3.2304999999999999E-3</v>
      </c>
      <c r="H48" s="17">
        <f>exportall2_ampl!H47</f>
        <v>3.2252000000000001E-3</v>
      </c>
      <c r="I48" s="17">
        <f>exportall2_ampl!I47</f>
        <v>3.0636000000000001E-3</v>
      </c>
      <c r="J48" s="17">
        <f>exportall2_freq!B47</f>
        <v>231.48</v>
      </c>
      <c r="K48" s="17">
        <f>exportall2_freq!C47</f>
        <v>52.643000000000001</v>
      </c>
      <c r="L48" s="17">
        <f>exportall2_freq!D47</f>
        <v>61.798000000000002</v>
      </c>
      <c r="M48" s="17">
        <f>exportall2_freq!E47</f>
        <v>236.21</v>
      </c>
      <c r="N48" s="17">
        <f>exportall2_freq!F47</f>
        <v>54.168999999999997</v>
      </c>
      <c r="O48" s="17">
        <f>exportall2_freq!G47</f>
        <v>62.866</v>
      </c>
      <c r="P48" s="17">
        <f>exportall2_freq!H47</f>
        <v>189.97</v>
      </c>
      <c r="Q48" s="17">
        <f>exportall2_freq!I47</f>
        <v>76.751999999999995</v>
      </c>
      <c r="R48" s="17">
        <f t="shared" si="13"/>
        <v>4.0293000000000004E-3</v>
      </c>
      <c r="S48" s="17">
        <f t="shared" si="13"/>
        <v>3.6062999999999998E-3</v>
      </c>
      <c r="T48" s="17">
        <f t="shared" si="13"/>
        <v>3.5825000000000002E-3</v>
      </c>
      <c r="U48" s="17">
        <f t="shared" si="13"/>
        <v>3.5715999999999999E-3</v>
      </c>
      <c r="V48" s="17">
        <f t="shared" si="13"/>
        <v>3.3254000000000001E-3</v>
      </c>
      <c r="W48" s="17">
        <f t="shared" si="13"/>
        <v>3.2304999999999999E-3</v>
      </c>
      <c r="X48" s="17">
        <f t="shared" si="13"/>
        <v>3.2252000000000001E-3</v>
      </c>
      <c r="Y48" s="17">
        <f t="shared" si="13"/>
        <v>3.0636000000000001E-3</v>
      </c>
      <c r="Z48" s="17">
        <f t="shared" si="13"/>
        <v>231.48</v>
      </c>
      <c r="AA48" s="17">
        <f t="shared" si="13"/>
        <v>52.643000000000001</v>
      </c>
      <c r="AB48" s="17">
        <f t="shared" si="13"/>
        <v>61.798000000000002</v>
      </c>
      <c r="AC48" s="17">
        <f t="shared" si="13"/>
        <v>236.21</v>
      </c>
      <c r="AD48" s="17">
        <f t="shared" si="13"/>
        <v>54.168999999999997</v>
      </c>
      <c r="AE48" s="17">
        <f t="shared" si="13"/>
        <v>62.866</v>
      </c>
      <c r="AF48" s="17">
        <f t="shared" si="13"/>
        <v>189.97</v>
      </c>
      <c r="AG48" s="17">
        <f t="shared" si="13"/>
        <v>76.751999999999995</v>
      </c>
      <c r="AH48">
        <f>szenzoradatok!F49</f>
        <v>106.1349</v>
      </c>
      <c r="AJ48" t="str">
        <f t="shared" si="5"/>
        <v>o46</v>
      </c>
      <c r="AK48">
        <f t="shared" si="16"/>
        <v>42</v>
      </c>
      <c r="AL48">
        <f t="shared" si="16"/>
        <v>42</v>
      </c>
      <c r="AM48">
        <f t="shared" si="16"/>
        <v>42</v>
      </c>
      <c r="AN48">
        <f t="shared" si="16"/>
        <v>39</v>
      </c>
      <c r="AO48">
        <f t="shared" si="16"/>
        <v>40</v>
      </c>
      <c r="AP48">
        <f t="shared" si="16"/>
        <v>39</v>
      </c>
      <c r="AQ48">
        <f t="shared" si="16"/>
        <v>38</v>
      </c>
      <c r="AR48">
        <f t="shared" si="16"/>
        <v>40</v>
      </c>
      <c r="AS48">
        <f t="shared" si="16"/>
        <v>24</v>
      </c>
      <c r="AT48">
        <f t="shared" si="16"/>
        <v>46</v>
      </c>
      <c r="AU48">
        <f t="shared" si="16"/>
        <v>41</v>
      </c>
      <c r="AV48">
        <f t="shared" si="16"/>
        <v>17</v>
      </c>
      <c r="AW48">
        <f t="shared" si="16"/>
        <v>45</v>
      </c>
      <c r="AX48">
        <f t="shared" si="16"/>
        <v>42</v>
      </c>
      <c r="AY48">
        <f t="shared" si="16"/>
        <v>37</v>
      </c>
      <c r="AZ48">
        <f t="shared" si="16"/>
        <v>36</v>
      </c>
      <c r="BA48">
        <f t="shared" si="15"/>
        <v>23</v>
      </c>
      <c r="BB48">
        <f t="shared" si="15"/>
        <v>23</v>
      </c>
      <c r="BC48">
        <f t="shared" si="15"/>
        <v>23</v>
      </c>
      <c r="BD48">
        <f t="shared" si="15"/>
        <v>26</v>
      </c>
      <c r="BE48">
        <f t="shared" si="15"/>
        <v>25</v>
      </c>
      <c r="BF48">
        <f t="shared" si="15"/>
        <v>26</v>
      </c>
      <c r="BG48">
        <f t="shared" si="15"/>
        <v>27</v>
      </c>
      <c r="BH48">
        <f t="shared" si="15"/>
        <v>25</v>
      </c>
      <c r="BI48">
        <f t="shared" si="15"/>
        <v>41</v>
      </c>
      <c r="BJ48">
        <f t="shared" si="15"/>
        <v>19</v>
      </c>
      <c r="BK48">
        <f t="shared" si="15"/>
        <v>24</v>
      </c>
      <c r="BL48">
        <f t="shared" si="15"/>
        <v>48</v>
      </c>
      <c r="BM48">
        <f t="shared" si="15"/>
        <v>20</v>
      </c>
      <c r="BN48">
        <f t="shared" si="15"/>
        <v>23</v>
      </c>
      <c r="BO48">
        <f t="shared" si="15"/>
        <v>28</v>
      </c>
      <c r="BP48">
        <f t="shared" si="14"/>
        <v>29</v>
      </c>
      <c r="BQ48">
        <f t="shared" si="10"/>
        <v>106134</v>
      </c>
    </row>
    <row r="49" spans="1:69" customFormat="1" x14ac:dyDescent="0.25">
      <c r="A49" t="s">
        <v>2689</v>
      </c>
      <c r="B49" s="17">
        <f>exportall2_ampl!B48</f>
        <v>3.9544999999999997E-3</v>
      </c>
      <c r="C49" s="17">
        <f>exportall2_ampl!C48</f>
        <v>3.9205000000000004E-3</v>
      </c>
      <c r="D49" s="17">
        <f>exportall2_ampl!D48</f>
        <v>3.8349999999999999E-3</v>
      </c>
      <c r="E49" s="17">
        <f>exportall2_ampl!E48</f>
        <v>3.7615999999999999E-3</v>
      </c>
      <c r="F49" s="17">
        <f>exportall2_ampl!F48</f>
        <v>3.7060999999999999E-3</v>
      </c>
      <c r="G49" s="17">
        <f>exportall2_ampl!G48</f>
        <v>3.6665999999999999E-3</v>
      </c>
      <c r="H49" s="17">
        <f>exportall2_ampl!H48</f>
        <v>3.6633E-3</v>
      </c>
      <c r="I49" s="17">
        <f>exportall2_ampl!I48</f>
        <v>3.6627999999999999E-3</v>
      </c>
      <c r="J49" s="17">
        <f>exportall2_freq!B48</f>
        <v>64.087000000000003</v>
      </c>
      <c r="K49" s="17">
        <f>exportall2_freq!C48</f>
        <v>31.128</v>
      </c>
      <c r="L49" s="17">
        <f>exportall2_freq!D48</f>
        <v>53.100999999999999</v>
      </c>
      <c r="M49" s="17">
        <f>exportall2_freq!E48</f>
        <v>189.82</v>
      </c>
      <c r="N49" s="17">
        <f>exportall2_freq!F48</f>
        <v>56.914999999999999</v>
      </c>
      <c r="O49" s="17">
        <f>exportall2_freq!G48</f>
        <v>41.808999999999997</v>
      </c>
      <c r="P49" s="17">
        <f>exportall2_freq!H48</f>
        <v>43.03</v>
      </c>
      <c r="Q49" s="17">
        <f>exportall2_freq!I48</f>
        <v>231.17</v>
      </c>
      <c r="R49" s="17">
        <f t="shared" si="13"/>
        <v>3.9544999999999997E-3</v>
      </c>
      <c r="S49" s="17">
        <f t="shared" si="13"/>
        <v>3.9205000000000004E-3</v>
      </c>
      <c r="T49" s="17">
        <f t="shared" si="13"/>
        <v>3.8349999999999999E-3</v>
      </c>
      <c r="U49" s="17">
        <f t="shared" si="13"/>
        <v>3.7615999999999999E-3</v>
      </c>
      <c r="V49" s="17">
        <f t="shared" si="13"/>
        <v>3.7060999999999999E-3</v>
      </c>
      <c r="W49" s="17">
        <f t="shared" si="13"/>
        <v>3.6665999999999999E-3</v>
      </c>
      <c r="X49" s="17">
        <f t="shared" si="13"/>
        <v>3.6633E-3</v>
      </c>
      <c r="Y49" s="17">
        <f t="shared" si="13"/>
        <v>3.6627999999999999E-3</v>
      </c>
      <c r="Z49" s="17">
        <f t="shared" si="13"/>
        <v>64.087000000000003</v>
      </c>
      <c r="AA49" s="17">
        <f t="shared" si="13"/>
        <v>31.128</v>
      </c>
      <c r="AB49" s="17">
        <f t="shared" si="13"/>
        <v>53.100999999999999</v>
      </c>
      <c r="AC49" s="17">
        <f t="shared" si="13"/>
        <v>189.82</v>
      </c>
      <c r="AD49" s="17">
        <f t="shared" si="13"/>
        <v>56.914999999999999</v>
      </c>
      <c r="AE49" s="17">
        <f t="shared" si="13"/>
        <v>41.808999999999997</v>
      </c>
      <c r="AF49" s="17">
        <f t="shared" si="13"/>
        <v>43.03</v>
      </c>
      <c r="AG49" s="17">
        <f t="shared" ref="AG49:AG112" si="17">Q49</f>
        <v>231.17</v>
      </c>
      <c r="AH49">
        <f>szenzoradatok!F50</f>
        <v>105.3912</v>
      </c>
      <c r="AJ49" t="str">
        <f t="shared" si="5"/>
        <v>o47</v>
      </c>
      <c r="AK49">
        <f t="shared" si="16"/>
        <v>43</v>
      </c>
      <c r="AL49">
        <f t="shared" si="16"/>
        <v>36</v>
      </c>
      <c r="AM49">
        <f t="shared" si="16"/>
        <v>35</v>
      </c>
      <c r="AN49">
        <f t="shared" si="16"/>
        <v>34</v>
      </c>
      <c r="AO49">
        <f t="shared" si="16"/>
        <v>34</v>
      </c>
      <c r="AP49">
        <f t="shared" si="16"/>
        <v>32</v>
      </c>
      <c r="AQ49">
        <f t="shared" si="16"/>
        <v>32</v>
      </c>
      <c r="AR49">
        <f t="shared" si="16"/>
        <v>31</v>
      </c>
      <c r="AS49">
        <f t="shared" si="16"/>
        <v>43</v>
      </c>
      <c r="AT49">
        <f t="shared" si="16"/>
        <v>56</v>
      </c>
      <c r="AU49">
        <f t="shared" si="16"/>
        <v>44</v>
      </c>
      <c r="AV49">
        <f t="shared" si="16"/>
        <v>40</v>
      </c>
      <c r="AW49">
        <f t="shared" si="16"/>
        <v>44</v>
      </c>
      <c r="AX49">
        <f t="shared" si="16"/>
        <v>49</v>
      </c>
      <c r="AY49">
        <f t="shared" si="16"/>
        <v>50</v>
      </c>
      <c r="AZ49">
        <f t="shared" si="16"/>
        <v>23</v>
      </c>
      <c r="BA49">
        <f t="shared" si="15"/>
        <v>22</v>
      </c>
      <c r="BB49">
        <f t="shared" si="15"/>
        <v>29</v>
      </c>
      <c r="BC49">
        <f t="shared" si="15"/>
        <v>30</v>
      </c>
      <c r="BD49">
        <f t="shared" si="15"/>
        <v>31</v>
      </c>
      <c r="BE49">
        <f t="shared" si="15"/>
        <v>31</v>
      </c>
      <c r="BF49">
        <f t="shared" si="15"/>
        <v>33</v>
      </c>
      <c r="BG49">
        <f t="shared" si="15"/>
        <v>33</v>
      </c>
      <c r="BH49">
        <f t="shared" si="15"/>
        <v>34</v>
      </c>
      <c r="BI49">
        <f t="shared" si="15"/>
        <v>21</v>
      </c>
      <c r="BJ49">
        <f t="shared" si="15"/>
        <v>9</v>
      </c>
      <c r="BK49">
        <f t="shared" si="15"/>
        <v>21</v>
      </c>
      <c r="BL49">
        <f t="shared" si="15"/>
        <v>25</v>
      </c>
      <c r="BM49">
        <f t="shared" si="15"/>
        <v>21</v>
      </c>
      <c r="BN49">
        <f t="shared" si="15"/>
        <v>16</v>
      </c>
      <c r="BO49">
        <f t="shared" si="15"/>
        <v>14</v>
      </c>
      <c r="BP49">
        <f t="shared" si="14"/>
        <v>42</v>
      </c>
      <c r="BQ49">
        <f t="shared" si="10"/>
        <v>105391</v>
      </c>
    </row>
    <row r="50" spans="1:69" customFormat="1" x14ac:dyDescent="0.25">
      <c r="A50" t="s">
        <v>2690</v>
      </c>
      <c r="B50" s="17">
        <f>exportall2_ampl!B49</f>
        <v>4.2167999999999997E-3</v>
      </c>
      <c r="C50" s="17">
        <f>exportall2_ampl!C49</f>
        <v>4.1010999999999999E-3</v>
      </c>
      <c r="D50" s="17">
        <f>exportall2_ampl!D49</f>
        <v>3.9582000000000003E-3</v>
      </c>
      <c r="E50" s="17">
        <f>exportall2_ampl!E49</f>
        <v>3.7158999999999998E-3</v>
      </c>
      <c r="F50" s="17">
        <f>exportall2_ampl!F49</f>
        <v>3.7069999999999998E-3</v>
      </c>
      <c r="G50" s="17">
        <f>exportall2_ampl!G49</f>
        <v>3.5319000000000001E-3</v>
      </c>
      <c r="H50" s="17">
        <f>exportall2_ampl!H49</f>
        <v>3.4745000000000002E-3</v>
      </c>
      <c r="I50" s="17">
        <f>exportall2_ampl!I49</f>
        <v>3.3619000000000001E-3</v>
      </c>
      <c r="J50" s="17">
        <f>exportall2_freq!B49</f>
        <v>189.97</v>
      </c>
      <c r="K50" s="17">
        <f>exportall2_freq!C49</f>
        <v>28.533999999999999</v>
      </c>
      <c r="L50" s="17">
        <f>exportall2_freq!D49</f>
        <v>34.79</v>
      </c>
      <c r="M50" s="17">
        <f>exportall2_freq!E49</f>
        <v>40.131</v>
      </c>
      <c r="N50" s="17">
        <f>exportall2_freq!F49</f>
        <v>75.072999999999993</v>
      </c>
      <c r="O50" s="17">
        <f>exportall2_freq!G49</f>
        <v>31.890999999999998</v>
      </c>
      <c r="P50" s="17">
        <f>exportall2_freq!H49</f>
        <v>233.31</v>
      </c>
      <c r="Q50" s="17">
        <f>exportall2_freq!I49</f>
        <v>231.32</v>
      </c>
      <c r="R50" s="17">
        <f t="shared" ref="R50:AF66" si="18">B50</f>
        <v>4.2167999999999997E-3</v>
      </c>
      <c r="S50" s="17">
        <f t="shared" si="18"/>
        <v>4.1010999999999999E-3</v>
      </c>
      <c r="T50" s="17">
        <f t="shared" si="18"/>
        <v>3.9582000000000003E-3</v>
      </c>
      <c r="U50" s="17">
        <f t="shared" si="18"/>
        <v>3.7158999999999998E-3</v>
      </c>
      <c r="V50" s="17">
        <f t="shared" si="18"/>
        <v>3.7069999999999998E-3</v>
      </c>
      <c r="W50" s="17">
        <f t="shared" si="18"/>
        <v>3.5319000000000001E-3</v>
      </c>
      <c r="X50" s="17">
        <f t="shared" si="18"/>
        <v>3.4745000000000002E-3</v>
      </c>
      <c r="Y50" s="17">
        <f t="shared" si="18"/>
        <v>3.3619000000000001E-3</v>
      </c>
      <c r="Z50" s="17">
        <f t="shared" si="18"/>
        <v>189.97</v>
      </c>
      <c r="AA50" s="17">
        <f t="shared" si="18"/>
        <v>28.533999999999999</v>
      </c>
      <c r="AB50" s="17">
        <f t="shared" si="18"/>
        <v>34.79</v>
      </c>
      <c r="AC50" s="17">
        <f t="shared" si="18"/>
        <v>40.131</v>
      </c>
      <c r="AD50" s="17">
        <f t="shared" si="18"/>
        <v>75.072999999999993</v>
      </c>
      <c r="AE50" s="17">
        <f t="shared" si="18"/>
        <v>31.890999999999998</v>
      </c>
      <c r="AF50" s="17">
        <f t="shared" si="18"/>
        <v>233.31</v>
      </c>
      <c r="AG50" s="17">
        <f t="shared" si="17"/>
        <v>231.32</v>
      </c>
      <c r="AH50">
        <f>szenzoradatok!F51</f>
        <v>104.67789999999999</v>
      </c>
      <c r="AJ50" t="str">
        <f t="shared" si="5"/>
        <v>o48</v>
      </c>
      <c r="AK50">
        <f t="shared" si="16"/>
        <v>39</v>
      </c>
      <c r="AL50">
        <f t="shared" si="16"/>
        <v>34</v>
      </c>
      <c r="AM50">
        <f t="shared" si="16"/>
        <v>34</v>
      </c>
      <c r="AN50">
        <f t="shared" si="16"/>
        <v>35</v>
      </c>
      <c r="AO50">
        <f t="shared" si="16"/>
        <v>33</v>
      </c>
      <c r="AP50">
        <f t="shared" si="16"/>
        <v>35</v>
      </c>
      <c r="AQ50">
        <f t="shared" si="16"/>
        <v>34</v>
      </c>
      <c r="AR50">
        <f t="shared" si="16"/>
        <v>36</v>
      </c>
      <c r="AS50">
        <f t="shared" si="16"/>
        <v>39</v>
      </c>
      <c r="AT50">
        <f t="shared" si="16"/>
        <v>58</v>
      </c>
      <c r="AU50">
        <f t="shared" si="16"/>
        <v>58</v>
      </c>
      <c r="AV50">
        <f t="shared" si="16"/>
        <v>52</v>
      </c>
      <c r="AW50">
        <f t="shared" si="16"/>
        <v>38</v>
      </c>
      <c r="AX50">
        <f t="shared" si="16"/>
        <v>57</v>
      </c>
      <c r="AY50">
        <f t="shared" si="16"/>
        <v>18</v>
      </c>
      <c r="AZ50">
        <f t="shared" si="16"/>
        <v>22</v>
      </c>
      <c r="BA50">
        <f t="shared" si="15"/>
        <v>26</v>
      </c>
      <c r="BB50">
        <f t="shared" si="15"/>
        <v>31</v>
      </c>
      <c r="BC50">
        <f t="shared" si="15"/>
        <v>31</v>
      </c>
      <c r="BD50">
        <f t="shared" si="15"/>
        <v>30</v>
      </c>
      <c r="BE50">
        <f t="shared" si="15"/>
        <v>32</v>
      </c>
      <c r="BF50">
        <f t="shared" si="15"/>
        <v>30</v>
      </c>
      <c r="BG50">
        <f t="shared" si="15"/>
        <v>31</v>
      </c>
      <c r="BH50">
        <f t="shared" si="15"/>
        <v>29</v>
      </c>
      <c r="BI50">
        <f t="shared" si="15"/>
        <v>26</v>
      </c>
      <c r="BJ50">
        <f t="shared" si="15"/>
        <v>7</v>
      </c>
      <c r="BK50">
        <f t="shared" si="15"/>
        <v>7</v>
      </c>
      <c r="BL50">
        <f t="shared" si="15"/>
        <v>13</v>
      </c>
      <c r="BM50">
        <f t="shared" si="15"/>
        <v>27</v>
      </c>
      <c r="BN50">
        <f t="shared" si="15"/>
        <v>8</v>
      </c>
      <c r="BO50">
        <f t="shared" si="15"/>
        <v>47</v>
      </c>
      <c r="BP50">
        <f t="shared" si="14"/>
        <v>43</v>
      </c>
      <c r="BQ50">
        <f t="shared" si="10"/>
        <v>104677</v>
      </c>
    </row>
    <row r="51" spans="1:69" customFormat="1" x14ac:dyDescent="0.25">
      <c r="A51" t="s">
        <v>2691</v>
      </c>
      <c r="B51" s="17">
        <f>exportall2_ampl!B50</f>
        <v>4.9426000000000001E-3</v>
      </c>
      <c r="C51" s="17">
        <f>exportall2_ampl!C50</f>
        <v>3.9639000000000002E-3</v>
      </c>
      <c r="D51" s="17">
        <f>exportall2_ampl!D50</f>
        <v>3.9160000000000002E-3</v>
      </c>
      <c r="E51" s="17">
        <f>exportall2_ampl!E50</f>
        <v>3.7572999999999999E-3</v>
      </c>
      <c r="F51" s="17">
        <f>exportall2_ampl!F50</f>
        <v>3.6402000000000001E-3</v>
      </c>
      <c r="G51" s="17">
        <f>exportall2_ampl!G50</f>
        <v>3.5017E-3</v>
      </c>
      <c r="H51" s="17">
        <f>exportall2_ampl!H50</f>
        <v>3.2634999999999999E-3</v>
      </c>
      <c r="I51" s="17">
        <f>exportall2_ampl!I50</f>
        <v>3.2599999999999999E-3</v>
      </c>
      <c r="J51" s="17">
        <f>exportall2_freq!B50</f>
        <v>43.945</v>
      </c>
      <c r="K51" s="17">
        <f>exportall2_freq!C50</f>
        <v>43.182000000000002</v>
      </c>
      <c r="L51" s="17">
        <f>exportall2_freq!D50</f>
        <v>237.43</v>
      </c>
      <c r="M51" s="17">
        <f>exportall2_freq!E50</f>
        <v>24.260999999999999</v>
      </c>
      <c r="N51" s="17">
        <f>exportall2_freq!F50</f>
        <v>37.841999999999999</v>
      </c>
      <c r="O51" s="17">
        <f>exportall2_freq!G50</f>
        <v>58.746000000000002</v>
      </c>
      <c r="P51" s="17">
        <f>exportall2_freq!H50</f>
        <v>47.76</v>
      </c>
      <c r="Q51" s="17">
        <f>exportall2_freq!I50</f>
        <v>77.819999999999993</v>
      </c>
      <c r="R51" s="17">
        <f t="shared" si="18"/>
        <v>4.9426000000000001E-3</v>
      </c>
      <c r="S51" s="17">
        <f t="shared" si="18"/>
        <v>3.9639000000000002E-3</v>
      </c>
      <c r="T51" s="17">
        <f t="shared" si="18"/>
        <v>3.9160000000000002E-3</v>
      </c>
      <c r="U51" s="17">
        <f t="shared" si="18"/>
        <v>3.7572999999999999E-3</v>
      </c>
      <c r="V51" s="17">
        <f t="shared" si="18"/>
        <v>3.6402000000000001E-3</v>
      </c>
      <c r="W51" s="17">
        <f t="shared" si="18"/>
        <v>3.5017E-3</v>
      </c>
      <c r="X51" s="17">
        <f t="shared" si="18"/>
        <v>3.2634999999999999E-3</v>
      </c>
      <c r="Y51" s="17">
        <f t="shared" si="18"/>
        <v>3.2599999999999999E-3</v>
      </c>
      <c r="Z51" s="17">
        <f t="shared" si="18"/>
        <v>43.945</v>
      </c>
      <c r="AA51" s="17">
        <f t="shared" si="18"/>
        <v>43.182000000000002</v>
      </c>
      <c r="AB51" s="17">
        <f t="shared" si="18"/>
        <v>237.43</v>
      </c>
      <c r="AC51" s="17">
        <f t="shared" si="18"/>
        <v>24.260999999999999</v>
      </c>
      <c r="AD51" s="17">
        <f t="shared" si="18"/>
        <v>37.841999999999999</v>
      </c>
      <c r="AE51" s="17">
        <f t="shared" si="18"/>
        <v>58.746000000000002</v>
      </c>
      <c r="AF51" s="17">
        <f t="shared" si="18"/>
        <v>47.76</v>
      </c>
      <c r="AG51" s="17">
        <f t="shared" si="17"/>
        <v>77.819999999999993</v>
      </c>
      <c r="AH51">
        <f>szenzoradatok!F52</f>
        <v>85.959000000000003</v>
      </c>
      <c r="AJ51" t="str">
        <f t="shared" si="5"/>
        <v>o49</v>
      </c>
      <c r="AK51">
        <f t="shared" si="16"/>
        <v>32</v>
      </c>
      <c r="AL51">
        <f t="shared" si="16"/>
        <v>35</v>
      </c>
      <c r="AM51">
        <f t="shared" si="16"/>
        <v>35</v>
      </c>
      <c r="AN51">
        <f t="shared" si="16"/>
        <v>34</v>
      </c>
      <c r="AO51">
        <f t="shared" si="16"/>
        <v>35</v>
      </c>
      <c r="AP51">
        <f t="shared" si="16"/>
        <v>36</v>
      </c>
      <c r="AQ51">
        <f t="shared" si="16"/>
        <v>37</v>
      </c>
      <c r="AR51">
        <f t="shared" si="16"/>
        <v>37</v>
      </c>
      <c r="AS51">
        <f t="shared" si="16"/>
        <v>52</v>
      </c>
      <c r="AT51">
        <f t="shared" si="16"/>
        <v>49</v>
      </c>
      <c r="AU51">
        <f t="shared" si="16"/>
        <v>11</v>
      </c>
      <c r="AV51">
        <f t="shared" si="16"/>
        <v>60</v>
      </c>
      <c r="AW51">
        <f t="shared" si="16"/>
        <v>53</v>
      </c>
      <c r="AX51">
        <f t="shared" si="16"/>
        <v>43</v>
      </c>
      <c r="AY51">
        <f t="shared" si="16"/>
        <v>46</v>
      </c>
      <c r="AZ51">
        <f t="shared" si="16"/>
        <v>35</v>
      </c>
      <c r="BA51">
        <f t="shared" si="15"/>
        <v>33</v>
      </c>
      <c r="BB51">
        <f t="shared" si="15"/>
        <v>30</v>
      </c>
      <c r="BC51">
        <f t="shared" si="15"/>
        <v>30</v>
      </c>
      <c r="BD51">
        <f t="shared" si="15"/>
        <v>31</v>
      </c>
      <c r="BE51">
        <f t="shared" si="15"/>
        <v>30</v>
      </c>
      <c r="BF51">
        <f t="shared" si="15"/>
        <v>29</v>
      </c>
      <c r="BG51">
        <f t="shared" si="15"/>
        <v>28</v>
      </c>
      <c r="BH51">
        <f t="shared" si="15"/>
        <v>28</v>
      </c>
      <c r="BI51">
        <f t="shared" si="15"/>
        <v>13</v>
      </c>
      <c r="BJ51">
        <f t="shared" si="15"/>
        <v>16</v>
      </c>
      <c r="BK51">
        <f t="shared" si="15"/>
        <v>54</v>
      </c>
      <c r="BL51">
        <f t="shared" si="15"/>
        <v>5</v>
      </c>
      <c r="BM51">
        <f t="shared" si="15"/>
        <v>12</v>
      </c>
      <c r="BN51">
        <f t="shared" si="15"/>
        <v>22</v>
      </c>
      <c r="BO51">
        <f t="shared" si="15"/>
        <v>19</v>
      </c>
      <c r="BP51">
        <f t="shared" si="14"/>
        <v>30</v>
      </c>
      <c r="BQ51">
        <f t="shared" si="10"/>
        <v>85959</v>
      </c>
    </row>
    <row r="52" spans="1:69" customFormat="1" x14ac:dyDescent="0.25">
      <c r="A52" t="s">
        <v>2692</v>
      </c>
      <c r="B52" s="17">
        <f>exportall2_ampl!B51</f>
        <v>4.4317000000000002E-3</v>
      </c>
      <c r="C52" s="17">
        <f>exportall2_ampl!C51</f>
        <v>4.3575000000000003E-3</v>
      </c>
      <c r="D52" s="17">
        <f>exportall2_ampl!D51</f>
        <v>4.0318999999999997E-3</v>
      </c>
      <c r="E52" s="17">
        <f>exportall2_ampl!E51</f>
        <v>3.9874999999999997E-3</v>
      </c>
      <c r="F52" s="17">
        <f>exportall2_ampl!F51</f>
        <v>3.8639E-3</v>
      </c>
      <c r="G52" s="17">
        <f>exportall2_ampl!G51</f>
        <v>3.8424000000000002E-3</v>
      </c>
      <c r="H52" s="17">
        <f>exportall2_ampl!H51</f>
        <v>3.8338000000000001E-3</v>
      </c>
      <c r="I52" s="17">
        <f>exportall2_ampl!I51</f>
        <v>3.7580999999999999E-3</v>
      </c>
      <c r="J52" s="17">
        <f>exportall2_freq!B51</f>
        <v>26.245000000000001</v>
      </c>
      <c r="K52" s="17">
        <f>exportall2_freq!C51</f>
        <v>189.97</v>
      </c>
      <c r="L52" s="17">
        <f>exportall2_freq!D51</f>
        <v>50.811999999999998</v>
      </c>
      <c r="M52" s="17">
        <f>exportall2_freq!E51</f>
        <v>70.953000000000003</v>
      </c>
      <c r="N52" s="17">
        <f>exportall2_freq!F51</f>
        <v>31.433</v>
      </c>
      <c r="O52" s="17">
        <f>exportall2_freq!G51</f>
        <v>48.981000000000002</v>
      </c>
      <c r="P52" s="17">
        <f>exportall2_freq!H51</f>
        <v>27.923999999999999</v>
      </c>
      <c r="Q52" s="17">
        <f>exportall2_freq!I51</f>
        <v>239.26</v>
      </c>
      <c r="R52" s="17">
        <f t="shared" si="18"/>
        <v>4.4317000000000002E-3</v>
      </c>
      <c r="S52" s="17">
        <f t="shared" si="18"/>
        <v>4.3575000000000003E-3</v>
      </c>
      <c r="T52" s="17">
        <f t="shared" si="18"/>
        <v>4.0318999999999997E-3</v>
      </c>
      <c r="U52" s="17">
        <f t="shared" si="18"/>
        <v>3.9874999999999997E-3</v>
      </c>
      <c r="V52" s="17">
        <f t="shared" si="18"/>
        <v>3.8639E-3</v>
      </c>
      <c r="W52" s="17">
        <f t="shared" si="18"/>
        <v>3.8424000000000002E-3</v>
      </c>
      <c r="X52" s="17">
        <f t="shared" si="18"/>
        <v>3.8338000000000001E-3</v>
      </c>
      <c r="Y52" s="17">
        <f t="shared" si="18"/>
        <v>3.7580999999999999E-3</v>
      </c>
      <c r="Z52" s="17">
        <f t="shared" si="18"/>
        <v>26.245000000000001</v>
      </c>
      <c r="AA52" s="17">
        <f t="shared" si="18"/>
        <v>189.97</v>
      </c>
      <c r="AB52" s="17">
        <f t="shared" si="18"/>
        <v>50.811999999999998</v>
      </c>
      <c r="AC52" s="17">
        <f t="shared" si="18"/>
        <v>70.953000000000003</v>
      </c>
      <c r="AD52" s="17">
        <f t="shared" si="18"/>
        <v>31.433</v>
      </c>
      <c r="AE52" s="17">
        <f t="shared" si="18"/>
        <v>48.981000000000002</v>
      </c>
      <c r="AF52" s="17">
        <f t="shared" si="18"/>
        <v>27.923999999999999</v>
      </c>
      <c r="AG52" s="17">
        <f t="shared" si="17"/>
        <v>239.26</v>
      </c>
      <c r="AH52">
        <f>szenzoradatok!F53</f>
        <v>85.328400000000002</v>
      </c>
      <c r="AJ52" t="str">
        <f t="shared" si="5"/>
        <v>o50</v>
      </c>
      <c r="AK52">
        <f t="shared" si="16"/>
        <v>36</v>
      </c>
      <c r="AL52">
        <f t="shared" si="16"/>
        <v>33</v>
      </c>
      <c r="AM52">
        <f t="shared" si="16"/>
        <v>33</v>
      </c>
      <c r="AN52">
        <f t="shared" si="16"/>
        <v>33</v>
      </c>
      <c r="AO52">
        <f t="shared" si="16"/>
        <v>32</v>
      </c>
      <c r="AP52">
        <f t="shared" si="16"/>
        <v>31</v>
      </c>
      <c r="AQ52">
        <f t="shared" si="16"/>
        <v>30</v>
      </c>
      <c r="AR52">
        <f t="shared" si="16"/>
        <v>30</v>
      </c>
      <c r="AS52">
        <f t="shared" si="16"/>
        <v>61</v>
      </c>
      <c r="AT52">
        <f t="shared" si="16"/>
        <v>38</v>
      </c>
      <c r="AU52">
        <f t="shared" si="16"/>
        <v>45</v>
      </c>
      <c r="AV52">
        <f t="shared" si="16"/>
        <v>41</v>
      </c>
      <c r="AW52">
        <f t="shared" si="16"/>
        <v>56</v>
      </c>
      <c r="AX52">
        <f t="shared" si="16"/>
        <v>46</v>
      </c>
      <c r="AY52">
        <f t="shared" si="16"/>
        <v>59</v>
      </c>
      <c r="AZ52">
        <f t="shared" si="16"/>
        <v>13</v>
      </c>
      <c r="BA52">
        <f t="shared" si="15"/>
        <v>29</v>
      </c>
      <c r="BB52">
        <f t="shared" si="15"/>
        <v>32</v>
      </c>
      <c r="BC52">
        <f t="shared" si="15"/>
        <v>32</v>
      </c>
      <c r="BD52">
        <f t="shared" si="15"/>
        <v>32</v>
      </c>
      <c r="BE52">
        <f t="shared" si="15"/>
        <v>33</v>
      </c>
      <c r="BF52">
        <f t="shared" si="15"/>
        <v>34</v>
      </c>
      <c r="BG52">
        <f t="shared" si="15"/>
        <v>35</v>
      </c>
      <c r="BH52">
        <f t="shared" si="15"/>
        <v>35</v>
      </c>
      <c r="BI52">
        <f t="shared" si="15"/>
        <v>4</v>
      </c>
      <c r="BJ52">
        <f t="shared" si="15"/>
        <v>27</v>
      </c>
      <c r="BK52">
        <f t="shared" si="15"/>
        <v>20</v>
      </c>
      <c r="BL52">
        <f t="shared" si="15"/>
        <v>24</v>
      </c>
      <c r="BM52">
        <f t="shared" si="15"/>
        <v>9</v>
      </c>
      <c r="BN52">
        <f t="shared" si="15"/>
        <v>19</v>
      </c>
      <c r="BO52">
        <f t="shared" si="15"/>
        <v>6</v>
      </c>
      <c r="BP52">
        <f t="shared" si="14"/>
        <v>52</v>
      </c>
      <c r="BQ52">
        <f t="shared" si="10"/>
        <v>85328</v>
      </c>
    </row>
    <row r="53" spans="1:69" customFormat="1" x14ac:dyDescent="0.25">
      <c r="A53" t="s">
        <v>47</v>
      </c>
      <c r="B53" s="17">
        <f>exportall2_ampl!B52</f>
        <v>5.0365999999999996E-3</v>
      </c>
      <c r="C53" s="17">
        <f>exportall2_ampl!C52</f>
        <v>4.4659000000000001E-3</v>
      </c>
      <c r="D53" s="17">
        <f>exportall2_ampl!D52</f>
        <v>4.4092000000000003E-3</v>
      </c>
      <c r="E53" s="17">
        <f>exportall2_ampl!E52</f>
        <v>4.0442000000000004E-3</v>
      </c>
      <c r="F53" s="17">
        <f>exportall2_ampl!F52</f>
        <v>3.7686E-3</v>
      </c>
      <c r="G53" s="17">
        <f>exportall2_ampl!G52</f>
        <v>3.6099000000000001E-3</v>
      </c>
      <c r="H53" s="17">
        <f>exportall2_ampl!H52</f>
        <v>3.4223999999999999E-3</v>
      </c>
      <c r="I53" s="17">
        <f>exportall2_ampl!I52</f>
        <v>3.4050999999999999E-3</v>
      </c>
      <c r="J53" s="17">
        <f>exportall2_freq!B52</f>
        <v>49.286000000000001</v>
      </c>
      <c r="K53" s="17">
        <f>exportall2_freq!C52</f>
        <v>36.162999999999997</v>
      </c>
      <c r="L53" s="17">
        <f>exportall2_freq!D52</f>
        <v>45.165999999999997</v>
      </c>
      <c r="M53" s="17">
        <f>exportall2_freq!E52</f>
        <v>237.58</v>
      </c>
      <c r="N53" s="17">
        <f>exportall2_freq!F52</f>
        <v>37.384</v>
      </c>
      <c r="O53" s="17">
        <f>exportall2_freq!G52</f>
        <v>192.41</v>
      </c>
      <c r="P53" s="17">
        <f>exportall2_freq!H52</f>
        <v>45.012999999999998</v>
      </c>
      <c r="Q53" s="17">
        <f>exportall2_freq!I52</f>
        <v>25.635000000000002</v>
      </c>
      <c r="R53" s="17">
        <f t="shared" si="18"/>
        <v>5.0365999999999996E-3</v>
      </c>
      <c r="S53" s="17">
        <f t="shared" si="18"/>
        <v>4.4659000000000001E-3</v>
      </c>
      <c r="T53" s="17">
        <f t="shared" si="18"/>
        <v>4.4092000000000003E-3</v>
      </c>
      <c r="U53" s="17">
        <f t="shared" si="18"/>
        <v>4.0442000000000004E-3</v>
      </c>
      <c r="V53" s="17">
        <f t="shared" si="18"/>
        <v>3.7686E-3</v>
      </c>
      <c r="W53" s="17">
        <f t="shared" si="18"/>
        <v>3.6099000000000001E-3</v>
      </c>
      <c r="X53" s="17">
        <f t="shared" si="18"/>
        <v>3.4223999999999999E-3</v>
      </c>
      <c r="Y53" s="17">
        <f t="shared" si="18"/>
        <v>3.4050999999999999E-3</v>
      </c>
      <c r="Z53" s="17">
        <f t="shared" si="18"/>
        <v>49.286000000000001</v>
      </c>
      <c r="AA53" s="17">
        <f t="shared" si="18"/>
        <v>36.162999999999997</v>
      </c>
      <c r="AB53" s="17">
        <f t="shared" si="18"/>
        <v>45.165999999999997</v>
      </c>
      <c r="AC53" s="17">
        <f t="shared" si="18"/>
        <v>237.58</v>
      </c>
      <c r="AD53" s="17">
        <f t="shared" si="18"/>
        <v>37.384</v>
      </c>
      <c r="AE53" s="17">
        <f t="shared" si="18"/>
        <v>192.41</v>
      </c>
      <c r="AF53" s="17">
        <f t="shared" si="18"/>
        <v>45.012999999999998</v>
      </c>
      <c r="AG53" s="17">
        <f t="shared" si="17"/>
        <v>25.635000000000002</v>
      </c>
      <c r="AH53">
        <f>szenzoradatok!F54</f>
        <v>84.649000000000001</v>
      </c>
      <c r="AJ53" t="str">
        <f t="shared" si="5"/>
        <v>o51</v>
      </c>
      <c r="AK53">
        <f t="shared" si="16"/>
        <v>31</v>
      </c>
      <c r="AL53">
        <f t="shared" si="16"/>
        <v>31</v>
      </c>
      <c r="AM53">
        <f t="shared" si="16"/>
        <v>31</v>
      </c>
      <c r="AN53">
        <f t="shared" si="16"/>
        <v>32</v>
      </c>
      <c r="AO53">
        <f t="shared" si="16"/>
        <v>33</v>
      </c>
      <c r="AP53">
        <f t="shared" si="16"/>
        <v>33</v>
      </c>
      <c r="AQ53">
        <f t="shared" si="16"/>
        <v>36</v>
      </c>
      <c r="AR53">
        <f t="shared" si="16"/>
        <v>35</v>
      </c>
      <c r="AS53">
        <f t="shared" si="16"/>
        <v>50</v>
      </c>
      <c r="AT53">
        <f t="shared" si="16"/>
        <v>53</v>
      </c>
      <c r="AU53">
        <f t="shared" si="16"/>
        <v>47</v>
      </c>
      <c r="AV53">
        <f t="shared" si="16"/>
        <v>14</v>
      </c>
      <c r="AW53">
        <f t="shared" si="16"/>
        <v>53</v>
      </c>
      <c r="AX53">
        <f t="shared" si="16"/>
        <v>35</v>
      </c>
      <c r="AY53">
        <f t="shared" si="16"/>
        <v>48</v>
      </c>
      <c r="AZ53">
        <f t="shared" si="16"/>
        <v>58</v>
      </c>
      <c r="BA53">
        <f t="shared" si="15"/>
        <v>34</v>
      </c>
      <c r="BB53">
        <f t="shared" si="15"/>
        <v>34</v>
      </c>
      <c r="BC53">
        <f t="shared" si="15"/>
        <v>34</v>
      </c>
      <c r="BD53">
        <f t="shared" si="15"/>
        <v>33</v>
      </c>
      <c r="BE53">
        <f t="shared" si="15"/>
        <v>32</v>
      </c>
      <c r="BF53">
        <f t="shared" si="15"/>
        <v>32</v>
      </c>
      <c r="BG53">
        <f t="shared" si="15"/>
        <v>29</v>
      </c>
      <c r="BH53">
        <f t="shared" si="15"/>
        <v>30</v>
      </c>
      <c r="BI53">
        <f t="shared" si="15"/>
        <v>15</v>
      </c>
      <c r="BJ53">
        <f t="shared" si="15"/>
        <v>12</v>
      </c>
      <c r="BK53">
        <f t="shared" si="15"/>
        <v>17</v>
      </c>
      <c r="BL53">
        <f t="shared" si="15"/>
        <v>50</v>
      </c>
      <c r="BM53">
        <f t="shared" si="15"/>
        <v>12</v>
      </c>
      <c r="BN53">
        <f t="shared" si="15"/>
        <v>30</v>
      </c>
      <c r="BO53">
        <f t="shared" si="15"/>
        <v>17</v>
      </c>
      <c r="BP53">
        <f t="shared" si="14"/>
        <v>7</v>
      </c>
      <c r="BQ53">
        <f t="shared" si="10"/>
        <v>84649</v>
      </c>
    </row>
    <row r="54" spans="1:69" customFormat="1" x14ac:dyDescent="0.25">
      <c r="A54" t="s">
        <v>2693</v>
      </c>
      <c r="B54" s="17">
        <f>exportall2_ampl!B53</f>
        <v>3.9253999999999999E-3</v>
      </c>
      <c r="C54" s="17">
        <f>exportall2_ampl!C53</f>
        <v>3.7020999999999998E-3</v>
      </c>
      <c r="D54" s="17">
        <f>exportall2_ampl!D53</f>
        <v>3.6459999999999999E-3</v>
      </c>
      <c r="E54" s="17">
        <f>exportall2_ampl!E53</f>
        <v>3.4493000000000002E-3</v>
      </c>
      <c r="F54" s="17">
        <f>exportall2_ampl!F53</f>
        <v>3.4160000000000002E-3</v>
      </c>
      <c r="G54" s="17">
        <f>exportall2_ampl!G53</f>
        <v>3.398E-3</v>
      </c>
      <c r="H54" s="17">
        <f>exportall2_ampl!H53</f>
        <v>3.3945999999999998E-3</v>
      </c>
      <c r="I54" s="17">
        <f>exportall2_ampl!I53</f>
        <v>3.1327E-3</v>
      </c>
      <c r="J54" s="17">
        <f>exportall2_freq!B53</f>
        <v>239.41</v>
      </c>
      <c r="K54" s="17">
        <f>exportall2_freq!C53</f>
        <v>74.614999999999995</v>
      </c>
      <c r="L54" s="17">
        <f>exportall2_freq!D53</f>
        <v>51.116999999999997</v>
      </c>
      <c r="M54" s="17">
        <f>exportall2_freq!E53</f>
        <v>24.719000000000001</v>
      </c>
      <c r="N54" s="17">
        <f>exportall2_freq!F53</f>
        <v>237.58</v>
      </c>
      <c r="O54" s="17">
        <f>exportall2_freq!G53</f>
        <v>32.042999999999999</v>
      </c>
      <c r="P54" s="17">
        <f>exportall2_freq!H53</f>
        <v>29.449000000000002</v>
      </c>
      <c r="Q54" s="17">
        <f>exportall2_freq!I53</f>
        <v>231.78</v>
      </c>
      <c r="R54" s="17">
        <f t="shared" si="18"/>
        <v>3.9253999999999999E-3</v>
      </c>
      <c r="S54" s="17">
        <f t="shared" si="18"/>
        <v>3.7020999999999998E-3</v>
      </c>
      <c r="T54" s="17">
        <f t="shared" si="18"/>
        <v>3.6459999999999999E-3</v>
      </c>
      <c r="U54" s="17">
        <f t="shared" si="18"/>
        <v>3.4493000000000002E-3</v>
      </c>
      <c r="V54" s="17">
        <f t="shared" si="18"/>
        <v>3.4160000000000002E-3</v>
      </c>
      <c r="W54" s="17">
        <f t="shared" si="18"/>
        <v>3.398E-3</v>
      </c>
      <c r="X54" s="17">
        <f t="shared" si="18"/>
        <v>3.3945999999999998E-3</v>
      </c>
      <c r="Y54" s="17">
        <f t="shared" si="18"/>
        <v>3.1327E-3</v>
      </c>
      <c r="Z54" s="17">
        <f t="shared" si="18"/>
        <v>239.41</v>
      </c>
      <c r="AA54" s="17">
        <f t="shared" si="18"/>
        <v>74.614999999999995</v>
      </c>
      <c r="AB54" s="17">
        <f t="shared" si="18"/>
        <v>51.116999999999997</v>
      </c>
      <c r="AC54" s="17">
        <f t="shared" si="18"/>
        <v>24.719000000000001</v>
      </c>
      <c r="AD54" s="17">
        <f t="shared" si="18"/>
        <v>237.58</v>
      </c>
      <c r="AE54" s="17">
        <f t="shared" si="18"/>
        <v>32.042999999999999</v>
      </c>
      <c r="AF54" s="17">
        <f t="shared" si="18"/>
        <v>29.449000000000002</v>
      </c>
      <c r="AG54" s="17">
        <f t="shared" si="17"/>
        <v>231.78</v>
      </c>
      <c r="AH54">
        <f>szenzoradatok!F55</f>
        <v>87.494299999999996</v>
      </c>
      <c r="AJ54" t="str">
        <f t="shared" si="5"/>
        <v>o52</v>
      </c>
      <c r="AK54">
        <f t="shared" si="16"/>
        <v>44</v>
      </c>
      <c r="AL54">
        <f t="shared" si="16"/>
        <v>40</v>
      </c>
      <c r="AM54">
        <f t="shared" si="16"/>
        <v>39</v>
      </c>
      <c r="AN54">
        <f t="shared" si="16"/>
        <v>41</v>
      </c>
      <c r="AO54">
        <f t="shared" si="16"/>
        <v>39</v>
      </c>
      <c r="AP54">
        <f t="shared" si="16"/>
        <v>37</v>
      </c>
      <c r="AQ54">
        <f t="shared" si="16"/>
        <v>37</v>
      </c>
      <c r="AR54">
        <f t="shared" si="16"/>
        <v>39</v>
      </c>
      <c r="AS54">
        <f t="shared" si="16"/>
        <v>9</v>
      </c>
      <c r="AT54">
        <f t="shared" si="16"/>
        <v>39</v>
      </c>
      <c r="AU54">
        <f t="shared" si="16"/>
        <v>44</v>
      </c>
      <c r="AV54">
        <f t="shared" si="16"/>
        <v>59</v>
      </c>
      <c r="AW54">
        <f t="shared" si="16"/>
        <v>11</v>
      </c>
      <c r="AX54">
        <f t="shared" si="16"/>
        <v>57</v>
      </c>
      <c r="AY54">
        <f t="shared" si="16"/>
        <v>57</v>
      </c>
      <c r="AZ54">
        <f t="shared" si="16"/>
        <v>21</v>
      </c>
      <c r="BA54">
        <f t="shared" si="15"/>
        <v>21</v>
      </c>
      <c r="BB54">
        <f t="shared" si="15"/>
        <v>25</v>
      </c>
      <c r="BC54">
        <f t="shared" si="15"/>
        <v>26</v>
      </c>
      <c r="BD54">
        <f t="shared" si="15"/>
        <v>24</v>
      </c>
      <c r="BE54">
        <f t="shared" si="15"/>
        <v>26</v>
      </c>
      <c r="BF54">
        <f t="shared" si="15"/>
        <v>28</v>
      </c>
      <c r="BG54">
        <f t="shared" si="15"/>
        <v>28</v>
      </c>
      <c r="BH54">
        <f t="shared" si="15"/>
        <v>26</v>
      </c>
      <c r="BI54">
        <f t="shared" si="15"/>
        <v>56</v>
      </c>
      <c r="BJ54">
        <f t="shared" si="15"/>
        <v>26</v>
      </c>
      <c r="BK54">
        <f t="shared" si="15"/>
        <v>21</v>
      </c>
      <c r="BL54">
        <f t="shared" si="15"/>
        <v>6</v>
      </c>
      <c r="BM54">
        <f t="shared" si="15"/>
        <v>54</v>
      </c>
      <c r="BN54">
        <f t="shared" si="15"/>
        <v>8</v>
      </c>
      <c r="BO54">
        <f t="shared" si="15"/>
        <v>8</v>
      </c>
      <c r="BP54">
        <f t="shared" si="14"/>
        <v>44</v>
      </c>
      <c r="BQ54">
        <f t="shared" si="10"/>
        <v>87494</v>
      </c>
    </row>
    <row r="55" spans="1:69" customFormat="1" x14ac:dyDescent="0.25">
      <c r="A55" t="s">
        <v>2694</v>
      </c>
      <c r="B55" s="17">
        <f>exportall2_ampl!B54</f>
        <v>5.0886999999999998E-3</v>
      </c>
      <c r="C55" s="17">
        <f>exportall2_ampl!C54</f>
        <v>4.5040000000000002E-3</v>
      </c>
      <c r="D55" s="17">
        <f>exportall2_ampl!D54</f>
        <v>4.4521999999999999E-3</v>
      </c>
      <c r="E55" s="17">
        <f>exportall2_ampl!E54</f>
        <v>4.1598E-3</v>
      </c>
      <c r="F55" s="17">
        <f>exportall2_ampl!F54</f>
        <v>4.1038000000000003E-3</v>
      </c>
      <c r="G55" s="17">
        <f>exportall2_ampl!G54</f>
        <v>4.0619000000000002E-3</v>
      </c>
      <c r="H55" s="17">
        <f>exportall2_ampl!H54</f>
        <v>3.8996E-3</v>
      </c>
      <c r="I55" s="17">
        <f>exportall2_ampl!I54</f>
        <v>3.8095E-3</v>
      </c>
      <c r="J55" s="17">
        <f>exportall2_freq!B54</f>
        <v>40.741</v>
      </c>
      <c r="K55" s="17">
        <f>exportall2_freq!C54</f>
        <v>63.323999999999998</v>
      </c>
      <c r="L55" s="17">
        <f>exportall2_freq!D54</f>
        <v>30.364999999999998</v>
      </c>
      <c r="M55" s="17">
        <f>exportall2_freq!E54</f>
        <v>64.239999999999995</v>
      </c>
      <c r="N55" s="17">
        <f>exportall2_freq!F54</f>
        <v>25.786999999999999</v>
      </c>
      <c r="O55" s="17">
        <f>exportall2_freq!G54</f>
        <v>55.542000000000002</v>
      </c>
      <c r="P55" s="17">
        <f>exportall2_freq!H54</f>
        <v>45.776000000000003</v>
      </c>
      <c r="Q55" s="17">
        <f>exportall2_freq!I54</f>
        <v>53.558</v>
      </c>
      <c r="R55" s="17">
        <f t="shared" si="18"/>
        <v>5.0886999999999998E-3</v>
      </c>
      <c r="S55" s="17">
        <f t="shared" si="18"/>
        <v>4.5040000000000002E-3</v>
      </c>
      <c r="T55" s="17">
        <f t="shared" si="18"/>
        <v>4.4521999999999999E-3</v>
      </c>
      <c r="U55" s="17">
        <f t="shared" si="18"/>
        <v>4.1598E-3</v>
      </c>
      <c r="V55" s="17">
        <f t="shared" si="18"/>
        <v>4.1038000000000003E-3</v>
      </c>
      <c r="W55" s="17">
        <f t="shared" si="18"/>
        <v>4.0619000000000002E-3</v>
      </c>
      <c r="X55" s="17">
        <f t="shared" si="18"/>
        <v>3.8996E-3</v>
      </c>
      <c r="Y55" s="17">
        <f t="shared" si="18"/>
        <v>3.8095E-3</v>
      </c>
      <c r="Z55" s="17">
        <f t="shared" si="18"/>
        <v>40.741</v>
      </c>
      <c r="AA55" s="17">
        <f t="shared" si="18"/>
        <v>63.323999999999998</v>
      </c>
      <c r="AB55" s="17">
        <f t="shared" si="18"/>
        <v>30.364999999999998</v>
      </c>
      <c r="AC55" s="17">
        <f t="shared" si="18"/>
        <v>64.239999999999995</v>
      </c>
      <c r="AD55" s="17">
        <f t="shared" si="18"/>
        <v>25.786999999999999</v>
      </c>
      <c r="AE55" s="17">
        <f t="shared" si="18"/>
        <v>55.542000000000002</v>
      </c>
      <c r="AF55" s="17">
        <f t="shared" si="18"/>
        <v>45.776000000000003</v>
      </c>
      <c r="AG55" s="17">
        <f t="shared" si="17"/>
        <v>53.558</v>
      </c>
      <c r="AH55">
        <f>szenzoradatok!F56</f>
        <v>90.902799999999999</v>
      </c>
      <c r="AJ55" t="str">
        <f t="shared" si="5"/>
        <v>o53</v>
      </c>
      <c r="AK55">
        <f t="shared" si="16"/>
        <v>31</v>
      </c>
      <c r="AL55">
        <f t="shared" si="16"/>
        <v>31</v>
      </c>
      <c r="AM55">
        <f t="shared" si="16"/>
        <v>30</v>
      </c>
      <c r="AN55">
        <f t="shared" si="16"/>
        <v>31</v>
      </c>
      <c r="AO55">
        <f t="shared" si="16"/>
        <v>31</v>
      </c>
      <c r="AP55">
        <f t="shared" si="16"/>
        <v>30</v>
      </c>
      <c r="AQ55">
        <f t="shared" si="16"/>
        <v>30</v>
      </c>
      <c r="AR55">
        <f t="shared" si="16"/>
        <v>30</v>
      </c>
      <c r="AS55">
        <f t="shared" si="16"/>
        <v>54</v>
      </c>
      <c r="AT55">
        <f t="shared" si="16"/>
        <v>42</v>
      </c>
      <c r="AU55">
        <f t="shared" si="16"/>
        <v>60</v>
      </c>
      <c r="AV55">
        <f t="shared" si="16"/>
        <v>44</v>
      </c>
      <c r="AW55">
        <f t="shared" si="16"/>
        <v>60</v>
      </c>
      <c r="AX55">
        <f t="shared" si="16"/>
        <v>44</v>
      </c>
      <c r="AY55">
        <f t="shared" si="16"/>
        <v>47</v>
      </c>
      <c r="AZ55">
        <f t="shared" si="16"/>
        <v>42</v>
      </c>
      <c r="BA55">
        <f t="shared" si="15"/>
        <v>34</v>
      </c>
      <c r="BB55">
        <f t="shared" si="15"/>
        <v>34</v>
      </c>
      <c r="BC55">
        <f t="shared" si="15"/>
        <v>35</v>
      </c>
      <c r="BD55">
        <f t="shared" si="15"/>
        <v>34</v>
      </c>
      <c r="BE55">
        <f t="shared" si="15"/>
        <v>34</v>
      </c>
      <c r="BF55">
        <f t="shared" si="15"/>
        <v>35</v>
      </c>
      <c r="BG55">
        <f t="shared" si="15"/>
        <v>35</v>
      </c>
      <c r="BH55">
        <f t="shared" si="15"/>
        <v>35</v>
      </c>
      <c r="BI55">
        <f t="shared" si="15"/>
        <v>11</v>
      </c>
      <c r="BJ55">
        <f t="shared" si="15"/>
        <v>23</v>
      </c>
      <c r="BK55">
        <f t="shared" si="15"/>
        <v>5</v>
      </c>
      <c r="BL55">
        <f t="shared" ref="BH55:BP101" si="19">INT(RANK(AC55,AC$3:AC$128,BL$1)/2)+1</f>
        <v>21</v>
      </c>
      <c r="BM55">
        <f t="shared" si="19"/>
        <v>5</v>
      </c>
      <c r="BN55">
        <f t="shared" si="19"/>
        <v>21</v>
      </c>
      <c r="BO55">
        <f t="shared" si="19"/>
        <v>18</v>
      </c>
      <c r="BP55">
        <f t="shared" si="14"/>
        <v>23</v>
      </c>
      <c r="BQ55">
        <f t="shared" si="10"/>
        <v>90902</v>
      </c>
    </row>
    <row r="56" spans="1:69" customFormat="1" x14ac:dyDescent="0.25">
      <c r="A56" t="s">
        <v>2695</v>
      </c>
      <c r="B56" s="17">
        <f>exportall2_ampl!B55</f>
        <v>4.1844999999999999E-3</v>
      </c>
      <c r="C56" s="17">
        <f>exportall2_ampl!C55</f>
        <v>3.6874999999999998E-3</v>
      </c>
      <c r="D56" s="17">
        <f>exportall2_ampl!D55</f>
        <v>3.6254999999999998E-3</v>
      </c>
      <c r="E56" s="17">
        <f>exportall2_ampl!E55</f>
        <v>3.5961999999999999E-3</v>
      </c>
      <c r="F56" s="17">
        <f>exportall2_ampl!F55</f>
        <v>3.558E-3</v>
      </c>
      <c r="G56" s="17">
        <f>exportall2_ampl!G55</f>
        <v>3.5025999999999998E-3</v>
      </c>
      <c r="H56" s="17">
        <f>exportall2_ampl!H55</f>
        <v>3.4632999999999999E-3</v>
      </c>
      <c r="I56" s="17">
        <f>exportall2_ampl!I55</f>
        <v>3.4258000000000001E-3</v>
      </c>
      <c r="J56" s="17">
        <f>exportall2_freq!B55</f>
        <v>33.112000000000002</v>
      </c>
      <c r="K56" s="17">
        <f>exportall2_freq!C55</f>
        <v>33.417000000000002</v>
      </c>
      <c r="L56" s="17">
        <f>exportall2_freq!D55</f>
        <v>62.103000000000002</v>
      </c>
      <c r="M56" s="17">
        <f>exportall2_freq!E55</f>
        <v>52.185000000000002</v>
      </c>
      <c r="N56" s="17">
        <f>exportall2_freq!F55</f>
        <v>64.545000000000002</v>
      </c>
      <c r="O56" s="17">
        <f>exportall2_freq!G55</f>
        <v>40.436</v>
      </c>
      <c r="P56" s="17">
        <f>exportall2_freq!H55</f>
        <v>30.823</v>
      </c>
      <c r="Q56" s="17">
        <f>exportall2_freq!I55</f>
        <v>108.03</v>
      </c>
      <c r="R56" s="17">
        <f t="shared" si="18"/>
        <v>4.1844999999999999E-3</v>
      </c>
      <c r="S56" s="17">
        <f t="shared" si="18"/>
        <v>3.6874999999999998E-3</v>
      </c>
      <c r="T56" s="17">
        <f t="shared" si="18"/>
        <v>3.6254999999999998E-3</v>
      </c>
      <c r="U56" s="17">
        <f t="shared" si="18"/>
        <v>3.5961999999999999E-3</v>
      </c>
      <c r="V56" s="17">
        <f t="shared" si="18"/>
        <v>3.558E-3</v>
      </c>
      <c r="W56" s="17">
        <f t="shared" si="18"/>
        <v>3.5025999999999998E-3</v>
      </c>
      <c r="X56" s="17">
        <f t="shared" si="18"/>
        <v>3.4632999999999999E-3</v>
      </c>
      <c r="Y56" s="17">
        <f t="shared" si="18"/>
        <v>3.4258000000000001E-3</v>
      </c>
      <c r="Z56" s="17">
        <f t="shared" si="18"/>
        <v>33.112000000000002</v>
      </c>
      <c r="AA56" s="17">
        <f t="shared" si="18"/>
        <v>33.417000000000002</v>
      </c>
      <c r="AB56" s="17">
        <f t="shared" si="18"/>
        <v>62.103000000000002</v>
      </c>
      <c r="AC56" s="17">
        <f t="shared" si="18"/>
        <v>52.185000000000002</v>
      </c>
      <c r="AD56" s="17">
        <f t="shared" si="18"/>
        <v>64.545000000000002</v>
      </c>
      <c r="AE56" s="17">
        <f t="shared" si="18"/>
        <v>40.436</v>
      </c>
      <c r="AF56" s="17">
        <f t="shared" si="18"/>
        <v>30.823</v>
      </c>
      <c r="AG56" s="17">
        <f t="shared" si="17"/>
        <v>108.03</v>
      </c>
      <c r="AH56">
        <f>szenzoradatok!F57</f>
        <v>94.005499999999998</v>
      </c>
      <c r="AJ56" t="str">
        <f t="shared" si="5"/>
        <v>o54</v>
      </c>
      <c r="AK56">
        <f t="shared" si="16"/>
        <v>40</v>
      </c>
      <c r="AL56">
        <f t="shared" si="16"/>
        <v>40</v>
      </c>
      <c r="AM56">
        <f t="shared" si="16"/>
        <v>40</v>
      </c>
      <c r="AN56">
        <f t="shared" si="16"/>
        <v>38</v>
      </c>
      <c r="AO56">
        <f t="shared" si="16"/>
        <v>36</v>
      </c>
      <c r="AP56">
        <f t="shared" si="16"/>
        <v>35</v>
      </c>
      <c r="AQ56">
        <f t="shared" si="16"/>
        <v>35</v>
      </c>
      <c r="AR56">
        <f t="shared" si="16"/>
        <v>35</v>
      </c>
      <c r="AS56">
        <f t="shared" si="16"/>
        <v>57</v>
      </c>
      <c r="AT56">
        <f t="shared" si="16"/>
        <v>54</v>
      </c>
      <c r="AU56">
        <f t="shared" si="16"/>
        <v>40</v>
      </c>
      <c r="AV56">
        <f t="shared" si="16"/>
        <v>48</v>
      </c>
      <c r="AW56">
        <f t="shared" si="16"/>
        <v>41</v>
      </c>
      <c r="AX56">
        <f t="shared" si="16"/>
        <v>51</v>
      </c>
      <c r="AY56">
        <f t="shared" si="16"/>
        <v>56</v>
      </c>
      <c r="AZ56">
        <f t="shared" si="16"/>
        <v>34</v>
      </c>
      <c r="BA56">
        <f t="shared" ref="AZ56:BM82" si="20">INT(RANK(R56,R$3:R$128,BA$1)/2)+1</f>
        <v>25</v>
      </c>
      <c r="BB56">
        <f t="shared" si="20"/>
        <v>25</v>
      </c>
      <c r="BC56">
        <f t="shared" si="20"/>
        <v>25</v>
      </c>
      <c r="BD56">
        <f t="shared" si="20"/>
        <v>27</v>
      </c>
      <c r="BE56">
        <f t="shared" si="20"/>
        <v>29</v>
      </c>
      <c r="BF56">
        <f t="shared" si="20"/>
        <v>30</v>
      </c>
      <c r="BG56">
        <f t="shared" si="20"/>
        <v>30</v>
      </c>
      <c r="BH56">
        <f t="shared" si="19"/>
        <v>30</v>
      </c>
      <c r="BI56">
        <f t="shared" si="19"/>
        <v>8</v>
      </c>
      <c r="BJ56">
        <f t="shared" si="19"/>
        <v>11</v>
      </c>
      <c r="BK56">
        <f t="shared" si="19"/>
        <v>25</v>
      </c>
      <c r="BL56">
        <f t="shared" si="19"/>
        <v>17</v>
      </c>
      <c r="BM56">
        <f t="shared" si="19"/>
        <v>24</v>
      </c>
      <c r="BN56">
        <f t="shared" si="19"/>
        <v>14</v>
      </c>
      <c r="BO56">
        <f t="shared" si="19"/>
        <v>9</v>
      </c>
      <c r="BP56">
        <f t="shared" si="14"/>
        <v>31</v>
      </c>
      <c r="BQ56">
        <f t="shared" si="10"/>
        <v>94005</v>
      </c>
    </row>
    <row r="57" spans="1:69" customFormat="1" x14ac:dyDescent="0.25">
      <c r="A57" t="s">
        <v>2696</v>
      </c>
      <c r="B57" s="17">
        <f>exportall2_ampl!B56</f>
        <v>5.9224000000000004E-3</v>
      </c>
      <c r="C57" s="17">
        <f>exportall2_ampl!C56</f>
        <v>4.7226999999999998E-3</v>
      </c>
      <c r="D57" s="17">
        <f>exportall2_ampl!D56</f>
        <v>4.4329E-3</v>
      </c>
      <c r="E57" s="17">
        <f>exportall2_ampl!E56</f>
        <v>4.2967999999999999E-3</v>
      </c>
      <c r="F57" s="17">
        <f>exportall2_ampl!F56</f>
        <v>4.0933000000000002E-3</v>
      </c>
      <c r="G57" s="17">
        <f>exportall2_ampl!G56</f>
        <v>4.0322999999999999E-3</v>
      </c>
      <c r="H57" s="17">
        <f>exportall2_ampl!H56</f>
        <v>3.7559999999999998E-3</v>
      </c>
      <c r="I57" s="17">
        <f>exportall2_ampl!I56</f>
        <v>3.6305999999999999E-3</v>
      </c>
      <c r="J57" s="17">
        <f>exportall2_freq!B56</f>
        <v>44.25</v>
      </c>
      <c r="K57" s="17">
        <f>exportall2_freq!C56</f>
        <v>40.741</v>
      </c>
      <c r="L57" s="17">
        <f>exportall2_freq!D56</f>
        <v>38.604999999999997</v>
      </c>
      <c r="M57" s="17">
        <f>exportall2_freq!E56</f>
        <v>40.588000000000001</v>
      </c>
      <c r="N57" s="17">
        <f>exportall2_freq!F56</f>
        <v>82.855000000000004</v>
      </c>
      <c r="O57" s="17">
        <f>exportall2_freq!G56</f>
        <v>41.045999999999999</v>
      </c>
      <c r="P57" s="17">
        <f>exportall2_freq!H56</f>
        <v>17.547999999999998</v>
      </c>
      <c r="Q57" s="17">
        <f>exportall2_freq!I56</f>
        <v>41.503999999999998</v>
      </c>
      <c r="R57" s="17">
        <f t="shared" si="18"/>
        <v>5.9224000000000004E-3</v>
      </c>
      <c r="S57" s="17">
        <f t="shared" si="18"/>
        <v>4.7226999999999998E-3</v>
      </c>
      <c r="T57" s="17">
        <f t="shared" si="18"/>
        <v>4.4329E-3</v>
      </c>
      <c r="U57" s="17">
        <f t="shared" si="18"/>
        <v>4.2967999999999999E-3</v>
      </c>
      <c r="V57" s="17">
        <f t="shared" si="18"/>
        <v>4.0933000000000002E-3</v>
      </c>
      <c r="W57" s="17">
        <f t="shared" si="18"/>
        <v>4.0322999999999999E-3</v>
      </c>
      <c r="X57" s="17">
        <f t="shared" si="18"/>
        <v>3.7559999999999998E-3</v>
      </c>
      <c r="Y57" s="17">
        <f t="shared" si="18"/>
        <v>3.6305999999999999E-3</v>
      </c>
      <c r="Z57" s="17">
        <f t="shared" si="18"/>
        <v>44.25</v>
      </c>
      <c r="AA57" s="17">
        <f t="shared" si="18"/>
        <v>40.741</v>
      </c>
      <c r="AB57" s="17">
        <f t="shared" si="18"/>
        <v>38.604999999999997</v>
      </c>
      <c r="AC57" s="17">
        <f t="shared" si="18"/>
        <v>40.588000000000001</v>
      </c>
      <c r="AD57" s="17">
        <f t="shared" si="18"/>
        <v>82.855000000000004</v>
      </c>
      <c r="AE57" s="17">
        <f t="shared" si="18"/>
        <v>41.045999999999999</v>
      </c>
      <c r="AF57" s="17">
        <f t="shared" si="18"/>
        <v>17.547999999999998</v>
      </c>
      <c r="AG57" s="17">
        <f t="shared" si="17"/>
        <v>41.503999999999998</v>
      </c>
      <c r="AH57">
        <f>szenzoradatok!F58</f>
        <v>115.2062</v>
      </c>
      <c r="AJ57" t="str">
        <f t="shared" si="5"/>
        <v>o55</v>
      </c>
      <c r="AK57">
        <f t="shared" si="16"/>
        <v>30</v>
      </c>
      <c r="AL57">
        <f t="shared" si="16"/>
        <v>30</v>
      </c>
      <c r="AM57">
        <f t="shared" si="16"/>
        <v>31</v>
      </c>
      <c r="AN57">
        <f t="shared" si="16"/>
        <v>30</v>
      </c>
      <c r="AO57">
        <f t="shared" si="16"/>
        <v>31</v>
      </c>
      <c r="AP57">
        <f t="shared" si="16"/>
        <v>30</v>
      </c>
      <c r="AQ57">
        <f t="shared" si="16"/>
        <v>31</v>
      </c>
      <c r="AR57">
        <f t="shared" si="16"/>
        <v>32</v>
      </c>
      <c r="AS57">
        <f t="shared" si="16"/>
        <v>52</v>
      </c>
      <c r="AT57">
        <f t="shared" si="16"/>
        <v>50</v>
      </c>
      <c r="AU57">
        <f t="shared" si="16"/>
        <v>54</v>
      </c>
      <c r="AV57">
        <f t="shared" si="16"/>
        <v>51</v>
      </c>
      <c r="AW57">
        <f t="shared" si="16"/>
        <v>37</v>
      </c>
      <c r="AX57">
        <f t="shared" si="16"/>
        <v>50</v>
      </c>
      <c r="AY57">
        <f t="shared" si="16"/>
        <v>62</v>
      </c>
      <c r="AZ57">
        <f t="shared" si="16"/>
        <v>46</v>
      </c>
      <c r="BA57">
        <f t="shared" si="20"/>
        <v>35</v>
      </c>
      <c r="BB57">
        <f t="shared" si="20"/>
        <v>35</v>
      </c>
      <c r="BC57">
        <f t="shared" si="20"/>
        <v>34</v>
      </c>
      <c r="BD57">
        <f t="shared" si="20"/>
        <v>35</v>
      </c>
      <c r="BE57">
        <f t="shared" si="20"/>
        <v>34</v>
      </c>
      <c r="BF57">
        <f t="shared" si="20"/>
        <v>35</v>
      </c>
      <c r="BG57">
        <f t="shared" si="20"/>
        <v>34</v>
      </c>
      <c r="BH57">
        <f t="shared" si="19"/>
        <v>33</v>
      </c>
      <c r="BI57">
        <f t="shared" si="19"/>
        <v>13</v>
      </c>
      <c r="BJ57">
        <f t="shared" si="19"/>
        <v>15</v>
      </c>
      <c r="BK57">
        <f t="shared" si="19"/>
        <v>11</v>
      </c>
      <c r="BL57">
        <f t="shared" si="19"/>
        <v>14</v>
      </c>
      <c r="BM57">
        <f t="shared" si="19"/>
        <v>28</v>
      </c>
      <c r="BN57">
        <f t="shared" si="19"/>
        <v>15</v>
      </c>
      <c r="BO57">
        <f t="shared" si="19"/>
        <v>3</v>
      </c>
      <c r="BP57">
        <f t="shared" si="14"/>
        <v>18</v>
      </c>
      <c r="BQ57">
        <f t="shared" si="10"/>
        <v>115206</v>
      </c>
    </row>
    <row r="58" spans="1:69" customFormat="1" x14ac:dyDescent="0.25">
      <c r="A58" t="s">
        <v>48</v>
      </c>
      <c r="B58" s="17">
        <f>exportall2_ampl!B57</f>
        <v>4.4638000000000004E-3</v>
      </c>
      <c r="C58" s="17">
        <f>exportall2_ampl!C57</f>
        <v>3.9167999999999998E-3</v>
      </c>
      <c r="D58" s="17">
        <f>exportall2_ampl!D57</f>
        <v>3.6462E-3</v>
      </c>
      <c r="E58" s="17">
        <f>exportall2_ampl!E57</f>
        <v>3.6026999999999999E-3</v>
      </c>
      <c r="F58" s="17">
        <f>exportall2_ampl!F57</f>
        <v>3.5271999999999999E-3</v>
      </c>
      <c r="G58" s="17">
        <f>exportall2_ampl!G57</f>
        <v>3.31E-3</v>
      </c>
      <c r="H58" s="17">
        <f>exportall2_ampl!H57</f>
        <v>3.2055E-3</v>
      </c>
      <c r="I58" s="17">
        <f>exportall2_ampl!I57</f>
        <v>3.1557999999999998E-3</v>
      </c>
      <c r="J58" s="17">
        <f>exportall2_freq!B57</f>
        <v>43.03</v>
      </c>
      <c r="K58" s="17">
        <f>exportall2_freq!C57</f>
        <v>55.237000000000002</v>
      </c>
      <c r="L58" s="17">
        <f>exportall2_freq!D57</f>
        <v>44.25</v>
      </c>
      <c r="M58" s="17">
        <f>exportall2_freq!E57</f>
        <v>38.604999999999997</v>
      </c>
      <c r="N58" s="17">
        <f>exportall2_freq!F57</f>
        <v>189.97</v>
      </c>
      <c r="O58" s="17">
        <f>exportall2_freq!G57</f>
        <v>36.469000000000001</v>
      </c>
      <c r="P58" s="17">
        <f>exportall2_freq!H57</f>
        <v>64.087000000000003</v>
      </c>
      <c r="Q58" s="17">
        <f>exportall2_freq!I57</f>
        <v>61.646000000000001</v>
      </c>
      <c r="R58" s="17">
        <f t="shared" si="18"/>
        <v>4.4638000000000004E-3</v>
      </c>
      <c r="S58" s="17">
        <f t="shared" si="18"/>
        <v>3.9167999999999998E-3</v>
      </c>
      <c r="T58" s="17">
        <f t="shared" si="18"/>
        <v>3.6462E-3</v>
      </c>
      <c r="U58" s="17">
        <f t="shared" si="18"/>
        <v>3.6026999999999999E-3</v>
      </c>
      <c r="V58" s="17">
        <f t="shared" si="18"/>
        <v>3.5271999999999999E-3</v>
      </c>
      <c r="W58" s="17">
        <f t="shared" si="18"/>
        <v>3.31E-3</v>
      </c>
      <c r="X58" s="17">
        <f t="shared" si="18"/>
        <v>3.2055E-3</v>
      </c>
      <c r="Y58" s="17">
        <f t="shared" si="18"/>
        <v>3.1557999999999998E-3</v>
      </c>
      <c r="Z58" s="17">
        <f t="shared" si="18"/>
        <v>43.03</v>
      </c>
      <c r="AA58" s="17">
        <f t="shared" si="18"/>
        <v>55.237000000000002</v>
      </c>
      <c r="AB58" s="17">
        <f t="shared" si="18"/>
        <v>44.25</v>
      </c>
      <c r="AC58" s="17">
        <f t="shared" si="18"/>
        <v>38.604999999999997</v>
      </c>
      <c r="AD58" s="17">
        <f t="shared" si="18"/>
        <v>189.97</v>
      </c>
      <c r="AE58" s="17">
        <f t="shared" si="18"/>
        <v>36.469000000000001</v>
      </c>
      <c r="AF58" s="17">
        <f t="shared" si="18"/>
        <v>64.087000000000003</v>
      </c>
      <c r="AG58" s="17">
        <f t="shared" si="17"/>
        <v>61.646000000000001</v>
      </c>
      <c r="AH58">
        <f>szenzoradatok!F59</f>
        <v>114.3404</v>
      </c>
      <c r="AJ58" t="str">
        <f t="shared" si="5"/>
        <v>o56</v>
      </c>
      <c r="AK58">
        <f t="shared" si="16"/>
        <v>36</v>
      </c>
      <c r="AL58">
        <f t="shared" si="16"/>
        <v>36</v>
      </c>
      <c r="AM58">
        <f t="shared" si="16"/>
        <v>39</v>
      </c>
      <c r="AN58">
        <f t="shared" si="16"/>
        <v>37</v>
      </c>
      <c r="AO58">
        <f t="shared" si="16"/>
        <v>38</v>
      </c>
      <c r="AP58">
        <f t="shared" si="16"/>
        <v>38</v>
      </c>
      <c r="AQ58">
        <f t="shared" si="16"/>
        <v>39</v>
      </c>
      <c r="AR58">
        <f t="shared" si="16"/>
        <v>38</v>
      </c>
      <c r="AS58">
        <f t="shared" si="16"/>
        <v>53</v>
      </c>
      <c r="AT58">
        <f t="shared" si="16"/>
        <v>45</v>
      </c>
      <c r="AU58">
        <f t="shared" si="16"/>
        <v>50</v>
      </c>
      <c r="AV58">
        <f t="shared" si="16"/>
        <v>52</v>
      </c>
      <c r="AW58">
        <f t="shared" si="16"/>
        <v>36</v>
      </c>
      <c r="AX58">
        <f t="shared" si="16"/>
        <v>54</v>
      </c>
      <c r="AY58">
        <f t="shared" si="16"/>
        <v>41</v>
      </c>
      <c r="AZ58">
        <f t="shared" si="16"/>
        <v>40</v>
      </c>
      <c r="BA58">
        <f t="shared" si="20"/>
        <v>29</v>
      </c>
      <c r="BB58">
        <f t="shared" si="20"/>
        <v>29</v>
      </c>
      <c r="BC58">
        <f t="shared" si="20"/>
        <v>26</v>
      </c>
      <c r="BD58">
        <f t="shared" si="20"/>
        <v>28</v>
      </c>
      <c r="BE58">
        <f t="shared" si="20"/>
        <v>27</v>
      </c>
      <c r="BF58">
        <f t="shared" si="20"/>
        <v>27</v>
      </c>
      <c r="BG58">
        <f t="shared" si="20"/>
        <v>26</v>
      </c>
      <c r="BH58">
        <f t="shared" si="19"/>
        <v>27</v>
      </c>
      <c r="BI58">
        <f t="shared" si="19"/>
        <v>12</v>
      </c>
      <c r="BJ58">
        <f t="shared" si="19"/>
        <v>20</v>
      </c>
      <c r="BK58">
        <f t="shared" si="19"/>
        <v>15</v>
      </c>
      <c r="BL58">
        <f t="shared" si="19"/>
        <v>13</v>
      </c>
      <c r="BM58">
        <f t="shared" si="19"/>
        <v>29</v>
      </c>
      <c r="BN58">
        <f t="shared" si="19"/>
        <v>11</v>
      </c>
      <c r="BO58">
        <f t="shared" si="19"/>
        <v>24</v>
      </c>
      <c r="BP58">
        <f t="shared" si="14"/>
        <v>25</v>
      </c>
      <c r="BQ58">
        <f t="shared" si="10"/>
        <v>114340</v>
      </c>
    </row>
    <row r="59" spans="1:69" customFormat="1" x14ac:dyDescent="0.25">
      <c r="A59" t="s">
        <v>2697</v>
      </c>
      <c r="B59" s="17">
        <f>exportall2_ampl!B58</f>
        <v>3.8029000000000001E-3</v>
      </c>
      <c r="C59" s="17">
        <f>exportall2_ampl!C58</f>
        <v>3.6736999999999998E-3</v>
      </c>
      <c r="D59" s="17">
        <f>exportall2_ampl!D58</f>
        <v>3.6154999999999998E-3</v>
      </c>
      <c r="E59" s="17">
        <f>exportall2_ampl!E58</f>
        <v>3.6093000000000002E-3</v>
      </c>
      <c r="F59" s="17">
        <f>exportall2_ampl!F58</f>
        <v>3.5693000000000001E-3</v>
      </c>
      <c r="G59" s="17">
        <f>exportall2_ampl!G58</f>
        <v>3.4629999999999999E-3</v>
      </c>
      <c r="H59" s="17">
        <f>exportall2_ampl!H58</f>
        <v>3.4627999999999998E-3</v>
      </c>
      <c r="I59" s="17">
        <f>exportall2_ampl!I58</f>
        <v>3.3755999999999999E-3</v>
      </c>
      <c r="J59" s="17">
        <f>exportall2_freq!B58</f>
        <v>47.302</v>
      </c>
      <c r="K59" s="17">
        <f>exportall2_freq!C58</f>
        <v>30.67</v>
      </c>
      <c r="L59" s="17">
        <f>exportall2_freq!D58</f>
        <v>237.27</v>
      </c>
      <c r="M59" s="17">
        <f>exportall2_freq!E58</f>
        <v>235.6</v>
      </c>
      <c r="N59" s="17">
        <f>exportall2_freq!F58</f>
        <v>45.319000000000003</v>
      </c>
      <c r="O59" s="17">
        <f>exportall2_freq!G58</f>
        <v>39.673000000000002</v>
      </c>
      <c r="P59" s="17">
        <f>exportall2_freq!H58</f>
        <v>49.591000000000001</v>
      </c>
      <c r="Q59" s="17">
        <f>exportall2_freq!I58</f>
        <v>33.112000000000002</v>
      </c>
      <c r="R59" s="17">
        <f t="shared" si="18"/>
        <v>3.8029000000000001E-3</v>
      </c>
      <c r="S59" s="17">
        <f t="shared" si="18"/>
        <v>3.6736999999999998E-3</v>
      </c>
      <c r="T59" s="17">
        <f t="shared" si="18"/>
        <v>3.6154999999999998E-3</v>
      </c>
      <c r="U59" s="17">
        <f t="shared" si="18"/>
        <v>3.6093000000000002E-3</v>
      </c>
      <c r="V59" s="17">
        <f t="shared" si="18"/>
        <v>3.5693000000000001E-3</v>
      </c>
      <c r="W59" s="17">
        <f t="shared" si="18"/>
        <v>3.4629999999999999E-3</v>
      </c>
      <c r="X59" s="17">
        <f t="shared" si="18"/>
        <v>3.4627999999999998E-3</v>
      </c>
      <c r="Y59" s="17">
        <f t="shared" si="18"/>
        <v>3.3755999999999999E-3</v>
      </c>
      <c r="Z59" s="17">
        <f t="shared" si="18"/>
        <v>47.302</v>
      </c>
      <c r="AA59" s="17">
        <f t="shared" si="18"/>
        <v>30.67</v>
      </c>
      <c r="AB59" s="17">
        <f t="shared" si="18"/>
        <v>237.27</v>
      </c>
      <c r="AC59" s="17">
        <f t="shared" si="18"/>
        <v>235.6</v>
      </c>
      <c r="AD59" s="17">
        <f t="shared" si="18"/>
        <v>45.319000000000003</v>
      </c>
      <c r="AE59" s="17">
        <f t="shared" si="18"/>
        <v>39.673000000000002</v>
      </c>
      <c r="AF59" s="17">
        <f t="shared" si="18"/>
        <v>49.591000000000001</v>
      </c>
      <c r="AG59" s="17">
        <f t="shared" si="17"/>
        <v>33.112000000000002</v>
      </c>
      <c r="AH59">
        <f>szenzoradatok!F60</f>
        <v>113.45569999999999</v>
      </c>
      <c r="AJ59" t="str">
        <f t="shared" si="5"/>
        <v>o57</v>
      </c>
      <c r="AK59">
        <f t="shared" si="16"/>
        <v>46</v>
      </c>
      <c r="AL59">
        <f t="shared" si="16"/>
        <v>41</v>
      </c>
      <c r="AM59">
        <f t="shared" si="16"/>
        <v>41</v>
      </c>
      <c r="AN59">
        <f t="shared" si="16"/>
        <v>36</v>
      </c>
      <c r="AO59">
        <f t="shared" si="16"/>
        <v>36</v>
      </c>
      <c r="AP59">
        <f t="shared" si="16"/>
        <v>37</v>
      </c>
      <c r="AQ59">
        <f t="shared" si="16"/>
        <v>35</v>
      </c>
      <c r="AR59">
        <f t="shared" si="16"/>
        <v>36</v>
      </c>
      <c r="AS59">
        <f t="shared" si="16"/>
        <v>51</v>
      </c>
      <c r="AT59">
        <f t="shared" si="16"/>
        <v>56</v>
      </c>
      <c r="AU59">
        <f t="shared" si="16"/>
        <v>11</v>
      </c>
      <c r="AV59">
        <f t="shared" si="16"/>
        <v>19</v>
      </c>
      <c r="AW59">
        <f t="shared" si="16"/>
        <v>49</v>
      </c>
      <c r="AX59">
        <f t="shared" si="16"/>
        <v>51</v>
      </c>
      <c r="AY59">
        <f t="shared" si="16"/>
        <v>44</v>
      </c>
      <c r="AZ59">
        <f t="shared" si="16"/>
        <v>50</v>
      </c>
      <c r="BA59">
        <f t="shared" si="20"/>
        <v>19</v>
      </c>
      <c r="BB59">
        <f t="shared" si="20"/>
        <v>24</v>
      </c>
      <c r="BC59">
        <f t="shared" si="20"/>
        <v>24</v>
      </c>
      <c r="BD59">
        <f t="shared" si="20"/>
        <v>29</v>
      </c>
      <c r="BE59">
        <f t="shared" si="20"/>
        <v>29</v>
      </c>
      <c r="BF59">
        <f t="shared" si="20"/>
        <v>28</v>
      </c>
      <c r="BG59">
        <f t="shared" si="20"/>
        <v>30</v>
      </c>
      <c r="BH59">
        <f t="shared" si="19"/>
        <v>29</v>
      </c>
      <c r="BI59">
        <f t="shared" si="19"/>
        <v>14</v>
      </c>
      <c r="BJ59">
        <f t="shared" si="19"/>
        <v>9</v>
      </c>
      <c r="BK59">
        <f t="shared" si="19"/>
        <v>54</v>
      </c>
      <c r="BL59">
        <f t="shared" si="19"/>
        <v>46</v>
      </c>
      <c r="BM59">
        <f t="shared" si="19"/>
        <v>16</v>
      </c>
      <c r="BN59">
        <f t="shared" si="19"/>
        <v>14</v>
      </c>
      <c r="BO59">
        <f t="shared" si="19"/>
        <v>21</v>
      </c>
      <c r="BP59">
        <f t="shared" si="14"/>
        <v>15</v>
      </c>
      <c r="BQ59">
        <f t="shared" si="10"/>
        <v>113455</v>
      </c>
    </row>
    <row r="60" spans="1:69" customFormat="1" x14ac:dyDescent="0.25">
      <c r="A60" t="s">
        <v>2698</v>
      </c>
      <c r="B60" s="17">
        <f>exportall2_ampl!B59</f>
        <v>5.0054000000000001E-3</v>
      </c>
      <c r="C60" s="17">
        <f>exportall2_ampl!C59</f>
        <v>3.8668000000000001E-3</v>
      </c>
      <c r="D60" s="17">
        <f>exportall2_ampl!D59</f>
        <v>3.6900000000000001E-3</v>
      </c>
      <c r="E60" s="17">
        <f>exportall2_ampl!E59</f>
        <v>3.5999000000000001E-3</v>
      </c>
      <c r="F60" s="17">
        <f>exportall2_ampl!F59</f>
        <v>3.2707000000000001E-3</v>
      </c>
      <c r="G60" s="17">
        <f>exportall2_ampl!G59</f>
        <v>3.1979999999999999E-3</v>
      </c>
      <c r="H60" s="17">
        <f>exportall2_ampl!H59</f>
        <v>3.1304000000000002E-3</v>
      </c>
      <c r="I60" s="17">
        <f>exportall2_ampl!I59</f>
        <v>3.1167999999999999E-3</v>
      </c>
      <c r="J60" s="17">
        <f>exportall2_freq!B59</f>
        <v>49.896000000000001</v>
      </c>
      <c r="K60" s="17">
        <f>exportall2_freq!C59</f>
        <v>39.215000000000003</v>
      </c>
      <c r="L60" s="17">
        <f>exportall2_freq!D59</f>
        <v>230.26</v>
      </c>
      <c r="M60" s="17">
        <f>exportall2_freq!E59</f>
        <v>33.722000000000001</v>
      </c>
      <c r="N60" s="17">
        <f>exportall2_freq!F59</f>
        <v>17.242000000000001</v>
      </c>
      <c r="O60" s="17">
        <f>exportall2_freq!G59</f>
        <v>232.85</v>
      </c>
      <c r="P60" s="17">
        <f>exportall2_freq!H59</f>
        <v>44.707999999999998</v>
      </c>
      <c r="Q60" s="17">
        <f>exportall2_freq!I59</f>
        <v>47.15</v>
      </c>
      <c r="R60" s="17">
        <f t="shared" si="18"/>
        <v>5.0054000000000001E-3</v>
      </c>
      <c r="S60" s="17">
        <f t="shared" si="18"/>
        <v>3.8668000000000001E-3</v>
      </c>
      <c r="T60" s="17">
        <f t="shared" si="18"/>
        <v>3.6900000000000001E-3</v>
      </c>
      <c r="U60" s="17">
        <f t="shared" si="18"/>
        <v>3.5999000000000001E-3</v>
      </c>
      <c r="V60" s="17">
        <f t="shared" si="18"/>
        <v>3.2707000000000001E-3</v>
      </c>
      <c r="W60" s="17">
        <f t="shared" si="18"/>
        <v>3.1979999999999999E-3</v>
      </c>
      <c r="X60" s="17">
        <f t="shared" si="18"/>
        <v>3.1304000000000002E-3</v>
      </c>
      <c r="Y60" s="17">
        <f t="shared" si="18"/>
        <v>3.1167999999999999E-3</v>
      </c>
      <c r="Z60" s="17">
        <f t="shared" si="18"/>
        <v>49.896000000000001</v>
      </c>
      <c r="AA60" s="17">
        <f t="shared" si="18"/>
        <v>39.215000000000003</v>
      </c>
      <c r="AB60" s="17">
        <f t="shared" si="18"/>
        <v>230.26</v>
      </c>
      <c r="AC60" s="17">
        <f t="shared" si="18"/>
        <v>33.722000000000001</v>
      </c>
      <c r="AD60" s="17">
        <f t="shared" si="18"/>
        <v>17.242000000000001</v>
      </c>
      <c r="AE60" s="17">
        <f t="shared" si="18"/>
        <v>232.85</v>
      </c>
      <c r="AF60" s="17">
        <f t="shared" si="18"/>
        <v>44.707999999999998</v>
      </c>
      <c r="AG60" s="17">
        <f t="shared" si="17"/>
        <v>47.15</v>
      </c>
      <c r="AH60">
        <f>szenzoradatok!F61</f>
        <v>112.63209999999999</v>
      </c>
      <c r="AJ60" t="str">
        <f t="shared" si="5"/>
        <v>o58</v>
      </c>
      <c r="AK60">
        <f t="shared" si="16"/>
        <v>32</v>
      </c>
      <c r="AL60">
        <f t="shared" si="16"/>
        <v>38</v>
      </c>
      <c r="AM60">
        <f t="shared" si="16"/>
        <v>38</v>
      </c>
      <c r="AN60">
        <f t="shared" si="16"/>
        <v>37</v>
      </c>
      <c r="AO60">
        <f t="shared" si="16"/>
        <v>40</v>
      </c>
      <c r="AP60">
        <f t="shared" si="16"/>
        <v>40</v>
      </c>
      <c r="AQ60">
        <f t="shared" si="16"/>
        <v>40</v>
      </c>
      <c r="AR60">
        <f t="shared" si="16"/>
        <v>39</v>
      </c>
      <c r="AS60">
        <f t="shared" si="16"/>
        <v>49</v>
      </c>
      <c r="AT60">
        <f t="shared" si="16"/>
        <v>51</v>
      </c>
      <c r="AU60">
        <f t="shared" si="16"/>
        <v>20</v>
      </c>
      <c r="AV60">
        <f t="shared" si="16"/>
        <v>55</v>
      </c>
      <c r="AW60">
        <f t="shared" si="16"/>
        <v>62</v>
      </c>
      <c r="AX60">
        <f t="shared" si="16"/>
        <v>20</v>
      </c>
      <c r="AY60">
        <f t="shared" si="16"/>
        <v>49</v>
      </c>
      <c r="AZ60">
        <f t="shared" si="16"/>
        <v>45</v>
      </c>
      <c r="BA60">
        <f t="shared" si="20"/>
        <v>33</v>
      </c>
      <c r="BB60">
        <f t="shared" si="20"/>
        <v>27</v>
      </c>
      <c r="BC60">
        <f t="shared" si="20"/>
        <v>27</v>
      </c>
      <c r="BD60">
        <f t="shared" si="20"/>
        <v>28</v>
      </c>
      <c r="BE60">
        <f t="shared" si="20"/>
        <v>25</v>
      </c>
      <c r="BF60">
        <f t="shared" si="20"/>
        <v>25</v>
      </c>
      <c r="BG60">
        <f t="shared" si="20"/>
        <v>25</v>
      </c>
      <c r="BH60">
        <f t="shared" si="19"/>
        <v>26</v>
      </c>
      <c r="BI60">
        <f t="shared" si="19"/>
        <v>16</v>
      </c>
      <c r="BJ60">
        <f t="shared" si="19"/>
        <v>14</v>
      </c>
      <c r="BK60">
        <f t="shared" si="19"/>
        <v>45</v>
      </c>
      <c r="BL60">
        <f t="shared" si="19"/>
        <v>10</v>
      </c>
      <c r="BM60">
        <f t="shared" si="19"/>
        <v>3</v>
      </c>
      <c r="BN60">
        <f t="shared" si="19"/>
        <v>45</v>
      </c>
      <c r="BO60">
        <f t="shared" si="19"/>
        <v>16</v>
      </c>
      <c r="BP60">
        <f t="shared" si="14"/>
        <v>20</v>
      </c>
      <c r="BQ60">
        <f t="shared" si="10"/>
        <v>112632</v>
      </c>
    </row>
    <row r="61" spans="1:69" customFormat="1" x14ac:dyDescent="0.25">
      <c r="A61" t="s">
        <v>2699</v>
      </c>
      <c r="B61" s="17">
        <f>exportall2_ampl!B60</f>
        <v>5.2782000000000003E-3</v>
      </c>
      <c r="C61" s="17">
        <f>exportall2_ampl!C60</f>
        <v>4.7333000000000002E-3</v>
      </c>
      <c r="D61" s="17">
        <f>exportall2_ampl!D60</f>
        <v>4.5079999999999999E-3</v>
      </c>
      <c r="E61" s="17">
        <f>exportall2_ampl!E60</f>
        <v>3.6575000000000002E-3</v>
      </c>
      <c r="F61" s="17">
        <f>exportall2_ampl!F60</f>
        <v>3.6465E-3</v>
      </c>
      <c r="G61" s="17">
        <f>exportall2_ampl!G60</f>
        <v>3.5925000000000002E-3</v>
      </c>
      <c r="H61" s="17">
        <f>exportall2_ampl!H60</f>
        <v>3.5239999999999998E-3</v>
      </c>
      <c r="I61" s="17">
        <f>exportall2_ampl!I60</f>
        <v>3.473E-3</v>
      </c>
      <c r="J61" s="17">
        <f>exportall2_freq!B60</f>
        <v>39.520000000000003</v>
      </c>
      <c r="K61" s="17">
        <f>exportall2_freq!C60</f>
        <v>31.890999999999998</v>
      </c>
      <c r="L61" s="17">
        <f>exportall2_freq!D60</f>
        <v>40.436</v>
      </c>
      <c r="M61" s="17">
        <f>exportall2_freq!E60</f>
        <v>27.923999999999999</v>
      </c>
      <c r="N61" s="17">
        <f>exportall2_freq!F60</f>
        <v>218.51</v>
      </c>
      <c r="O61" s="17">
        <f>exportall2_freq!G60</f>
        <v>189.97</v>
      </c>
      <c r="P61" s="17">
        <f>exportall2_freq!H60</f>
        <v>32.500999999999998</v>
      </c>
      <c r="Q61" s="17">
        <f>exportall2_freq!I60</f>
        <v>47.76</v>
      </c>
      <c r="R61" s="17">
        <f t="shared" si="18"/>
        <v>5.2782000000000003E-3</v>
      </c>
      <c r="S61" s="17">
        <f t="shared" si="18"/>
        <v>4.7333000000000002E-3</v>
      </c>
      <c r="T61" s="17">
        <f t="shared" si="18"/>
        <v>4.5079999999999999E-3</v>
      </c>
      <c r="U61" s="17">
        <f t="shared" si="18"/>
        <v>3.6575000000000002E-3</v>
      </c>
      <c r="V61" s="17">
        <f t="shared" si="18"/>
        <v>3.6465E-3</v>
      </c>
      <c r="W61" s="17">
        <f t="shared" si="18"/>
        <v>3.5925000000000002E-3</v>
      </c>
      <c r="X61" s="17">
        <f t="shared" si="18"/>
        <v>3.5239999999999998E-3</v>
      </c>
      <c r="Y61" s="17">
        <f t="shared" si="18"/>
        <v>3.473E-3</v>
      </c>
      <c r="Z61" s="17">
        <f t="shared" si="18"/>
        <v>39.520000000000003</v>
      </c>
      <c r="AA61" s="17">
        <f t="shared" si="18"/>
        <v>31.890999999999998</v>
      </c>
      <c r="AB61" s="17">
        <f t="shared" si="18"/>
        <v>40.436</v>
      </c>
      <c r="AC61" s="17">
        <f t="shared" si="18"/>
        <v>27.923999999999999</v>
      </c>
      <c r="AD61" s="17">
        <f t="shared" si="18"/>
        <v>218.51</v>
      </c>
      <c r="AE61" s="17">
        <f t="shared" si="18"/>
        <v>189.97</v>
      </c>
      <c r="AF61" s="17">
        <f t="shared" si="18"/>
        <v>32.500999999999998</v>
      </c>
      <c r="AG61" s="17">
        <f t="shared" si="17"/>
        <v>47.76</v>
      </c>
      <c r="AH61">
        <f>szenzoradatok!F62</f>
        <v>111.81140000000001</v>
      </c>
      <c r="AJ61" t="str">
        <f t="shared" si="5"/>
        <v>o59</v>
      </c>
      <c r="AK61">
        <f t="shared" si="16"/>
        <v>30</v>
      </c>
      <c r="AL61">
        <f t="shared" si="16"/>
        <v>30</v>
      </c>
      <c r="AM61">
        <f t="shared" si="16"/>
        <v>30</v>
      </c>
      <c r="AN61">
        <f t="shared" si="16"/>
        <v>36</v>
      </c>
      <c r="AO61">
        <f t="shared" si="16"/>
        <v>34</v>
      </c>
      <c r="AP61">
        <f t="shared" si="16"/>
        <v>34</v>
      </c>
      <c r="AQ61">
        <f t="shared" si="16"/>
        <v>32</v>
      </c>
      <c r="AR61">
        <f t="shared" si="16"/>
        <v>33</v>
      </c>
      <c r="AS61">
        <f t="shared" si="16"/>
        <v>54</v>
      </c>
      <c r="AT61">
        <f t="shared" si="16"/>
        <v>55</v>
      </c>
      <c r="AU61">
        <f t="shared" si="16"/>
        <v>53</v>
      </c>
      <c r="AV61">
        <f t="shared" si="16"/>
        <v>57</v>
      </c>
      <c r="AW61">
        <f t="shared" si="16"/>
        <v>27</v>
      </c>
      <c r="AX61">
        <f t="shared" si="16"/>
        <v>37</v>
      </c>
      <c r="AY61">
        <f t="shared" si="16"/>
        <v>55</v>
      </c>
      <c r="AZ61">
        <f t="shared" si="16"/>
        <v>44</v>
      </c>
      <c r="BA61">
        <f t="shared" si="20"/>
        <v>35</v>
      </c>
      <c r="BB61">
        <f t="shared" si="20"/>
        <v>35</v>
      </c>
      <c r="BC61">
        <f t="shared" si="20"/>
        <v>35</v>
      </c>
      <c r="BD61">
        <f t="shared" si="20"/>
        <v>29</v>
      </c>
      <c r="BE61">
        <f t="shared" si="20"/>
        <v>31</v>
      </c>
      <c r="BF61">
        <f t="shared" si="20"/>
        <v>31</v>
      </c>
      <c r="BG61">
        <f t="shared" si="20"/>
        <v>33</v>
      </c>
      <c r="BH61">
        <f t="shared" si="19"/>
        <v>32</v>
      </c>
      <c r="BI61">
        <f t="shared" si="19"/>
        <v>11</v>
      </c>
      <c r="BJ61">
        <f t="shared" si="19"/>
        <v>10</v>
      </c>
      <c r="BK61">
        <f t="shared" si="19"/>
        <v>12</v>
      </c>
      <c r="BL61">
        <f t="shared" si="19"/>
        <v>7</v>
      </c>
      <c r="BM61">
        <f t="shared" si="19"/>
        <v>38</v>
      </c>
      <c r="BN61">
        <f t="shared" si="19"/>
        <v>28</v>
      </c>
      <c r="BO61">
        <f t="shared" si="19"/>
        <v>10</v>
      </c>
      <c r="BP61">
        <f t="shared" si="14"/>
        <v>21</v>
      </c>
      <c r="BQ61">
        <f t="shared" si="10"/>
        <v>111811</v>
      </c>
    </row>
    <row r="62" spans="1:69" customFormat="1" x14ac:dyDescent="0.25">
      <c r="A62" t="s">
        <v>2700</v>
      </c>
      <c r="B62" s="17">
        <f>exportall2_ampl!B61</f>
        <v>3.7989999999999999E-3</v>
      </c>
      <c r="C62" s="17">
        <f>exportall2_ampl!C61</f>
        <v>3.7531000000000001E-3</v>
      </c>
      <c r="D62" s="17">
        <f>exportall2_ampl!D61</f>
        <v>3.7485999999999999E-3</v>
      </c>
      <c r="E62" s="17">
        <f>exportall2_ampl!E61</f>
        <v>3.7401000000000001E-3</v>
      </c>
      <c r="F62" s="17">
        <f>exportall2_ampl!F61</f>
        <v>3.6158000000000002E-3</v>
      </c>
      <c r="G62" s="17">
        <f>exportall2_ampl!G61</f>
        <v>3.5495000000000001E-3</v>
      </c>
      <c r="H62" s="17">
        <f>exportall2_ampl!H61</f>
        <v>3.5225E-3</v>
      </c>
      <c r="I62" s="17">
        <f>exportall2_ampl!I61</f>
        <v>3.4323999999999999E-3</v>
      </c>
      <c r="J62" s="17">
        <f>exportall2_freq!B61</f>
        <v>30.67</v>
      </c>
      <c r="K62" s="17">
        <f>exportall2_freq!C61</f>
        <v>44.707999999999998</v>
      </c>
      <c r="L62" s="17">
        <f>exportall2_freq!D61</f>
        <v>47.15</v>
      </c>
      <c r="M62" s="17">
        <f>exportall2_freq!E61</f>
        <v>29.907</v>
      </c>
      <c r="N62" s="17">
        <f>exportall2_freq!F61</f>
        <v>53.558</v>
      </c>
      <c r="O62" s="17">
        <f>exportall2_freq!G61</f>
        <v>239.72</v>
      </c>
      <c r="P62" s="17">
        <f>exportall2_freq!H61</f>
        <v>192.87</v>
      </c>
      <c r="Q62" s="17">
        <f>exportall2_freq!I61</f>
        <v>26.855</v>
      </c>
      <c r="R62" s="17">
        <f t="shared" si="18"/>
        <v>3.7989999999999999E-3</v>
      </c>
      <c r="S62" s="17">
        <f t="shared" si="18"/>
        <v>3.7531000000000001E-3</v>
      </c>
      <c r="T62" s="17">
        <f t="shared" si="18"/>
        <v>3.7485999999999999E-3</v>
      </c>
      <c r="U62" s="17">
        <f t="shared" si="18"/>
        <v>3.7401000000000001E-3</v>
      </c>
      <c r="V62" s="17">
        <f t="shared" si="18"/>
        <v>3.6158000000000002E-3</v>
      </c>
      <c r="W62" s="17">
        <f t="shared" si="18"/>
        <v>3.5495000000000001E-3</v>
      </c>
      <c r="X62" s="17">
        <f t="shared" si="18"/>
        <v>3.5225E-3</v>
      </c>
      <c r="Y62" s="17">
        <f t="shared" si="18"/>
        <v>3.4323999999999999E-3</v>
      </c>
      <c r="Z62" s="17">
        <f t="shared" si="18"/>
        <v>30.67</v>
      </c>
      <c r="AA62" s="17">
        <f t="shared" si="18"/>
        <v>44.707999999999998</v>
      </c>
      <c r="AB62" s="17">
        <f t="shared" si="18"/>
        <v>47.15</v>
      </c>
      <c r="AC62" s="17">
        <f t="shared" si="18"/>
        <v>29.907</v>
      </c>
      <c r="AD62" s="17">
        <f t="shared" si="18"/>
        <v>53.558</v>
      </c>
      <c r="AE62" s="17">
        <f t="shared" si="18"/>
        <v>239.72</v>
      </c>
      <c r="AF62" s="17">
        <f t="shared" si="18"/>
        <v>192.87</v>
      </c>
      <c r="AG62" s="17">
        <f t="shared" si="17"/>
        <v>26.855</v>
      </c>
      <c r="AH62">
        <f>szenzoradatok!F63</f>
        <v>110.99979999999999</v>
      </c>
      <c r="AJ62" t="str">
        <f t="shared" si="5"/>
        <v>o60</v>
      </c>
      <c r="AK62">
        <f t="shared" si="16"/>
        <v>47</v>
      </c>
      <c r="AL62">
        <f t="shared" si="16"/>
        <v>39</v>
      </c>
      <c r="AM62">
        <f t="shared" si="16"/>
        <v>36</v>
      </c>
      <c r="AN62">
        <f t="shared" si="16"/>
        <v>35</v>
      </c>
      <c r="AO62">
        <f t="shared" si="16"/>
        <v>35</v>
      </c>
      <c r="AP62">
        <f t="shared" si="16"/>
        <v>34</v>
      </c>
      <c r="AQ62">
        <f t="shared" si="16"/>
        <v>33</v>
      </c>
      <c r="AR62">
        <f t="shared" si="16"/>
        <v>34</v>
      </c>
      <c r="AS62">
        <f t="shared" si="16"/>
        <v>59</v>
      </c>
      <c r="AT62">
        <f t="shared" si="16"/>
        <v>49</v>
      </c>
      <c r="AU62">
        <f t="shared" si="16"/>
        <v>46</v>
      </c>
      <c r="AV62">
        <f t="shared" si="16"/>
        <v>56</v>
      </c>
      <c r="AW62">
        <f t="shared" si="16"/>
        <v>45</v>
      </c>
      <c r="AX62">
        <f t="shared" ref="AK62:AZ78" si="21">INT(RANK(O62,O$3:O$128,AX$1)/2)+1</f>
        <v>11</v>
      </c>
      <c r="AY62">
        <f t="shared" si="21"/>
        <v>36</v>
      </c>
      <c r="AZ62">
        <f t="shared" si="21"/>
        <v>57</v>
      </c>
      <c r="BA62">
        <f t="shared" si="20"/>
        <v>18</v>
      </c>
      <c r="BB62">
        <f t="shared" si="20"/>
        <v>26</v>
      </c>
      <c r="BC62">
        <f t="shared" si="20"/>
        <v>29</v>
      </c>
      <c r="BD62">
        <f t="shared" si="20"/>
        <v>30</v>
      </c>
      <c r="BE62">
        <f t="shared" si="20"/>
        <v>30</v>
      </c>
      <c r="BF62">
        <f t="shared" si="20"/>
        <v>31</v>
      </c>
      <c r="BG62">
        <f t="shared" si="20"/>
        <v>32</v>
      </c>
      <c r="BH62">
        <f t="shared" si="19"/>
        <v>31</v>
      </c>
      <c r="BI62">
        <f t="shared" si="19"/>
        <v>6</v>
      </c>
      <c r="BJ62">
        <f t="shared" si="19"/>
        <v>16</v>
      </c>
      <c r="BK62">
        <f t="shared" si="19"/>
        <v>19</v>
      </c>
      <c r="BL62">
        <f t="shared" si="19"/>
        <v>9</v>
      </c>
      <c r="BM62">
        <f t="shared" si="19"/>
        <v>20</v>
      </c>
      <c r="BN62">
        <f t="shared" si="19"/>
        <v>54</v>
      </c>
      <c r="BO62">
        <f t="shared" si="19"/>
        <v>29</v>
      </c>
      <c r="BP62">
        <f t="shared" si="14"/>
        <v>8</v>
      </c>
      <c r="BQ62">
        <f t="shared" si="10"/>
        <v>110999</v>
      </c>
    </row>
    <row r="63" spans="1:69" customFormat="1" x14ac:dyDescent="0.25">
      <c r="A63" t="s">
        <v>49</v>
      </c>
      <c r="B63" s="17">
        <f>exportall2_ampl!B62</f>
        <v>2.1377E-2</v>
      </c>
      <c r="C63" s="17">
        <f>exportall2_ampl!C62</f>
        <v>2.0337000000000001E-2</v>
      </c>
      <c r="D63" s="17">
        <f>exportall2_ampl!D62</f>
        <v>1.8374000000000001E-2</v>
      </c>
      <c r="E63" s="17">
        <f>exportall2_ampl!E62</f>
        <v>1.7132000000000001E-2</v>
      </c>
      <c r="F63" s="17">
        <f>exportall2_ampl!F62</f>
        <v>1.553E-2</v>
      </c>
      <c r="G63" s="17">
        <f>exportall2_ampl!G62</f>
        <v>1.4716E-2</v>
      </c>
      <c r="H63" s="17">
        <f>exportall2_ampl!H62</f>
        <v>1.396E-2</v>
      </c>
      <c r="I63" s="17">
        <f>exportall2_ampl!I62</f>
        <v>1.3932999999999999E-2</v>
      </c>
      <c r="J63" s="17">
        <f>exportall2_freq!B62</f>
        <v>56</v>
      </c>
      <c r="K63" s="17">
        <f>exportall2_freq!C62</f>
        <v>213.17</v>
      </c>
      <c r="L63" s="17">
        <f>exportall2_freq!D62</f>
        <v>207.98</v>
      </c>
      <c r="M63" s="17">
        <f>exportall2_freq!E62</f>
        <v>211.33</v>
      </c>
      <c r="N63" s="17">
        <f>exportall2_freq!F62</f>
        <v>191.35</v>
      </c>
      <c r="O63" s="17">
        <f>exportall2_freq!G62</f>
        <v>208.44</v>
      </c>
      <c r="P63" s="17">
        <f>exportall2_freq!H62</f>
        <v>204.77</v>
      </c>
      <c r="Q63" s="17">
        <f>exportall2_freq!I62</f>
        <v>52.643000000000001</v>
      </c>
      <c r="R63" s="17">
        <f t="shared" si="18"/>
        <v>2.1377E-2</v>
      </c>
      <c r="S63" s="17">
        <f t="shared" si="18"/>
        <v>2.0337000000000001E-2</v>
      </c>
      <c r="T63" s="17">
        <f t="shared" si="18"/>
        <v>1.8374000000000001E-2</v>
      </c>
      <c r="U63" s="17">
        <f t="shared" si="18"/>
        <v>1.7132000000000001E-2</v>
      </c>
      <c r="V63" s="17">
        <f t="shared" si="18"/>
        <v>1.553E-2</v>
      </c>
      <c r="W63" s="17">
        <f t="shared" si="18"/>
        <v>1.4716E-2</v>
      </c>
      <c r="X63" s="17">
        <f t="shared" si="18"/>
        <v>1.396E-2</v>
      </c>
      <c r="Y63" s="17">
        <f t="shared" si="18"/>
        <v>1.3932999999999999E-2</v>
      </c>
      <c r="Z63" s="17">
        <f t="shared" si="18"/>
        <v>56</v>
      </c>
      <c r="AA63" s="17">
        <f t="shared" si="18"/>
        <v>213.17</v>
      </c>
      <c r="AB63" s="17">
        <f t="shared" si="18"/>
        <v>207.98</v>
      </c>
      <c r="AC63" s="17">
        <f t="shared" si="18"/>
        <v>211.33</v>
      </c>
      <c r="AD63" s="17">
        <f t="shared" si="18"/>
        <v>191.35</v>
      </c>
      <c r="AE63" s="17">
        <f t="shared" si="18"/>
        <v>208.44</v>
      </c>
      <c r="AF63" s="17">
        <f t="shared" si="18"/>
        <v>204.77</v>
      </c>
      <c r="AG63" s="17">
        <f t="shared" si="17"/>
        <v>52.643000000000001</v>
      </c>
      <c r="AH63">
        <f>szenzoradatok!F64</f>
        <v>130.61670000000001</v>
      </c>
      <c r="AJ63" t="str">
        <f t="shared" si="5"/>
        <v>o61</v>
      </c>
      <c r="AK63">
        <f t="shared" si="21"/>
        <v>1</v>
      </c>
      <c r="AL63">
        <f t="shared" si="21"/>
        <v>1</v>
      </c>
      <c r="AM63">
        <f t="shared" si="21"/>
        <v>1</v>
      </c>
      <c r="AN63">
        <f t="shared" si="21"/>
        <v>2</v>
      </c>
      <c r="AO63">
        <f t="shared" si="21"/>
        <v>2</v>
      </c>
      <c r="AP63">
        <f t="shared" si="21"/>
        <v>2</v>
      </c>
      <c r="AQ63">
        <f t="shared" si="21"/>
        <v>4</v>
      </c>
      <c r="AR63">
        <f t="shared" si="21"/>
        <v>3</v>
      </c>
      <c r="AS63">
        <f t="shared" si="21"/>
        <v>45</v>
      </c>
      <c r="AT63">
        <f t="shared" si="21"/>
        <v>30</v>
      </c>
      <c r="AU63">
        <f t="shared" si="21"/>
        <v>26</v>
      </c>
      <c r="AV63">
        <f t="shared" si="21"/>
        <v>30</v>
      </c>
      <c r="AW63">
        <f t="shared" si="21"/>
        <v>34</v>
      </c>
      <c r="AX63">
        <f t="shared" si="21"/>
        <v>30</v>
      </c>
      <c r="AY63">
        <f t="shared" si="21"/>
        <v>32</v>
      </c>
      <c r="AZ63">
        <f t="shared" si="21"/>
        <v>43</v>
      </c>
      <c r="BA63">
        <f t="shared" si="20"/>
        <v>64</v>
      </c>
      <c r="BB63">
        <f t="shared" si="20"/>
        <v>64</v>
      </c>
      <c r="BC63">
        <f t="shared" si="20"/>
        <v>64</v>
      </c>
      <c r="BD63">
        <f t="shared" si="20"/>
        <v>63</v>
      </c>
      <c r="BE63">
        <f t="shared" si="20"/>
        <v>63</v>
      </c>
      <c r="BF63">
        <f t="shared" si="20"/>
        <v>63</v>
      </c>
      <c r="BG63">
        <f t="shared" si="20"/>
        <v>61</v>
      </c>
      <c r="BH63">
        <f t="shared" si="19"/>
        <v>62</v>
      </c>
      <c r="BI63">
        <f t="shared" si="19"/>
        <v>20</v>
      </c>
      <c r="BJ63">
        <f t="shared" si="19"/>
        <v>35</v>
      </c>
      <c r="BK63">
        <f t="shared" si="19"/>
        <v>39</v>
      </c>
      <c r="BL63">
        <f t="shared" si="19"/>
        <v>35</v>
      </c>
      <c r="BM63">
        <f t="shared" si="19"/>
        <v>31</v>
      </c>
      <c r="BN63">
        <f t="shared" si="19"/>
        <v>35</v>
      </c>
      <c r="BO63">
        <f t="shared" si="19"/>
        <v>33</v>
      </c>
      <c r="BP63">
        <f t="shared" si="14"/>
        <v>22</v>
      </c>
      <c r="BQ63">
        <f t="shared" si="10"/>
        <v>130616</v>
      </c>
    </row>
    <row r="64" spans="1:69" customFormat="1" x14ac:dyDescent="0.25">
      <c r="A64" t="s">
        <v>2701</v>
      </c>
      <c r="B64" s="17">
        <f>exportall2_ampl!B63</f>
        <v>1.5427E-2</v>
      </c>
      <c r="C64" s="17">
        <f>exportall2_ampl!C63</f>
        <v>1.5358999999999999E-2</v>
      </c>
      <c r="D64" s="17">
        <f>exportall2_ampl!D63</f>
        <v>1.5179E-2</v>
      </c>
      <c r="E64" s="17">
        <f>exportall2_ampl!E63</f>
        <v>1.439E-2</v>
      </c>
      <c r="F64" s="17">
        <f>exportall2_ampl!F63</f>
        <v>1.4368000000000001E-2</v>
      </c>
      <c r="G64" s="17">
        <f>exportall2_ampl!G63</f>
        <v>1.4080000000000001E-2</v>
      </c>
      <c r="H64" s="17">
        <f>exportall2_ampl!H63</f>
        <v>1.4005E-2</v>
      </c>
      <c r="I64" s="17">
        <f>exportall2_ampl!I63</f>
        <v>1.3962E-2</v>
      </c>
      <c r="J64" s="17">
        <f>exportall2_freq!B63</f>
        <v>220.18</v>
      </c>
      <c r="K64" s="17">
        <f>exportall2_freq!C63</f>
        <v>195.47</v>
      </c>
      <c r="L64" s="17">
        <f>exportall2_freq!D63</f>
        <v>56.61</v>
      </c>
      <c r="M64" s="17">
        <f>exportall2_freq!E63</f>
        <v>215.3</v>
      </c>
      <c r="N64" s="17">
        <f>exportall2_freq!F63</f>
        <v>57.372999999999998</v>
      </c>
      <c r="O64" s="17">
        <f>exportall2_freq!G63</f>
        <v>186.61</v>
      </c>
      <c r="P64" s="17">
        <f>exportall2_freq!H63</f>
        <v>55.695</v>
      </c>
      <c r="Q64" s="17">
        <f>exportall2_freq!I63</f>
        <v>237.58</v>
      </c>
      <c r="R64" s="17">
        <f t="shared" si="18"/>
        <v>1.5427E-2</v>
      </c>
      <c r="S64" s="17">
        <f t="shared" si="18"/>
        <v>1.5358999999999999E-2</v>
      </c>
      <c r="T64" s="17">
        <f t="shared" si="18"/>
        <v>1.5179E-2</v>
      </c>
      <c r="U64" s="17">
        <f t="shared" si="18"/>
        <v>1.439E-2</v>
      </c>
      <c r="V64" s="17">
        <f t="shared" si="18"/>
        <v>1.4368000000000001E-2</v>
      </c>
      <c r="W64" s="17">
        <f t="shared" si="18"/>
        <v>1.4080000000000001E-2</v>
      </c>
      <c r="X64" s="17">
        <f t="shared" si="18"/>
        <v>1.4005E-2</v>
      </c>
      <c r="Y64" s="17">
        <f t="shared" si="18"/>
        <v>1.3962E-2</v>
      </c>
      <c r="Z64" s="17">
        <f t="shared" si="18"/>
        <v>220.18</v>
      </c>
      <c r="AA64" s="17">
        <f t="shared" si="18"/>
        <v>195.47</v>
      </c>
      <c r="AB64" s="17">
        <f t="shared" si="18"/>
        <v>56.61</v>
      </c>
      <c r="AC64" s="17">
        <f t="shared" si="18"/>
        <v>215.3</v>
      </c>
      <c r="AD64" s="17">
        <f t="shared" si="18"/>
        <v>57.372999999999998</v>
      </c>
      <c r="AE64" s="17">
        <f t="shared" si="18"/>
        <v>186.61</v>
      </c>
      <c r="AF64" s="17">
        <f t="shared" si="18"/>
        <v>55.695</v>
      </c>
      <c r="AG64" s="17">
        <f t="shared" si="17"/>
        <v>237.58</v>
      </c>
      <c r="AH64">
        <f>szenzoradatok!F65</f>
        <v>128.67400000000001</v>
      </c>
      <c r="AJ64" t="str">
        <f t="shared" si="5"/>
        <v>o62</v>
      </c>
      <c r="AK64">
        <f t="shared" si="21"/>
        <v>5</v>
      </c>
      <c r="AL64">
        <f t="shared" si="21"/>
        <v>4</v>
      </c>
      <c r="AM64">
        <f t="shared" si="21"/>
        <v>4</v>
      </c>
      <c r="AN64">
        <f t="shared" si="21"/>
        <v>4</v>
      </c>
      <c r="AO64">
        <f t="shared" si="21"/>
        <v>4</v>
      </c>
      <c r="AP64">
        <f t="shared" si="21"/>
        <v>4</v>
      </c>
      <c r="AQ64">
        <f t="shared" si="21"/>
        <v>3</v>
      </c>
      <c r="AR64">
        <f t="shared" si="21"/>
        <v>3</v>
      </c>
      <c r="AS64">
        <f t="shared" si="21"/>
        <v>29</v>
      </c>
      <c r="AT64">
        <f t="shared" si="21"/>
        <v>35</v>
      </c>
      <c r="AU64">
        <f t="shared" si="21"/>
        <v>42</v>
      </c>
      <c r="AV64">
        <f t="shared" si="21"/>
        <v>29</v>
      </c>
      <c r="AW64">
        <f t="shared" si="21"/>
        <v>43</v>
      </c>
      <c r="AX64">
        <f t="shared" si="21"/>
        <v>37</v>
      </c>
      <c r="AY64">
        <f t="shared" si="21"/>
        <v>43</v>
      </c>
      <c r="AZ64">
        <f t="shared" si="21"/>
        <v>16</v>
      </c>
      <c r="BA64">
        <f t="shared" si="20"/>
        <v>60</v>
      </c>
      <c r="BB64">
        <f t="shared" si="20"/>
        <v>61</v>
      </c>
      <c r="BC64">
        <f t="shared" si="20"/>
        <v>61</v>
      </c>
      <c r="BD64">
        <f t="shared" si="20"/>
        <v>61</v>
      </c>
      <c r="BE64">
        <f t="shared" si="20"/>
        <v>61</v>
      </c>
      <c r="BF64">
        <f t="shared" si="20"/>
        <v>61</v>
      </c>
      <c r="BG64">
        <f t="shared" si="20"/>
        <v>62</v>
      </c>
      <c r="BH64">
        <f t="shared" si="19"/>
        <v>62</v>
      </c>
      <c r="BI64">
        <f t="shared" si="19"/>
        <v>36</v>
      </c>
      <c r="BJ64">
        <f t="shared" si="19"/>
        <v>30</v>
      </c>
      <c r="BK64">
        <f t="shared" si="19"/>
        <v>23</v>
      </c>
      <c r="BL64">
        <f t="shared" si="19"/>
        <v>36</v>
      </c>
      <c r="BM64">
        <f t="shared" si="19"/>
        <v>22</v>
      </c>
      <c r="BN64">
        <f t="shared" si="19"/>
        <v>28</v>
      </c>
      <c r="BO64">
        <f t="shared" si="19"/>
        <v>22</v>
      </c>
      <c r="BP64">
        <f t="shared" si="14"/>
        <v>49</v>
      </c>
      <c r="BQ64">
        <f t="shared" si="10"/>
        <v>128674</v>
      </c>
    </row>
    <row r="65" spans="1:69" customFormat="1" x14ac:dyDescent="0.25">
      <c r="A65" t="s">
        <v>2702</v>
      </c>
      <c r="B65" s="17">
        <f>exportall2_ampl!B64</f>
        <v>1.7432E-2</v>
      </c>
      <c r="C65" s="17">
        <f>exportall2_ampl!C64</f>
        <v>1.5601E-2</v>
      </c>
      <c r="D65" s="17">
        <f>exportall2_ampl!D64</f>
        <v>1.5446E-2</v>
      </c>
      <c r="E65" s="17">
        <f>exportall2_ampl!E64</f>
        <v>1.5159000000000001E-2</v>
      </c>
      <c r="F65" s="17">
        <f>exportall2_ampl!F64</f>
        <v>1.5095000000000001E-2</v>
      </c>
      <c r="G65" s="17">
        <f>exportall2_ampl!G64</f>
        <v>1.4694E-2</v>
      </c>
      <c r="H65" s="17">
        <f>exportall2_ampl!H64</f>
        <v>1.4619E-2</v>
      </c>
      <c r="I65" s="17">
        <f>exportall2_ampl!I64</f>
        <v>1.4543E-2</v>
      </c>
      <c r="J65" s="17">
        <f>exportall2_freq!B64</f>
        <v>207.98</v>
      </c>
      <c r="K65" s="17">
        <f>exportall2_freq!C64</f>
        <v>232.54</v>
      </c>
      <c r="L65" s="17">
        <f>exportall2_freq!D64</f>
        <v>228.88</v>
      </c>
      <c r="M65" s="17">
        <f>exportall2_freq!E64</f>
        <v>205.23</v>
      </c>
      <c r="N65" s="17">
        <f>exportall2_freq!F64</f>
        <v>200.04</v>
      </c>
      <c r="O65" s="17">
        <f>exportall2_freq!G64</f>
        <v>234.53</v>
      </c>
      <c r="P65" s="17">
        <f>exportall2_freq!H64</f>
        <v>228.27</v>
      </c>
      <c r="Q65" s="17">
        <f>exportall2_freq!I64</f>
        <v>241.55</v>
      </c>
      <c r="R65" s="17">
        <f t="shared" si="18"/>
        <v>1.7432E-2</v>
      </c>
      <c r="S65" s="17">
        <f t="shared" si="18"/>
        <v>1.5601E-2</v>
      </c>
      <c r="T65" s="17">
        <f t="shared" si="18"/>
        <v>1.5446E-2</v>
      </c>
      <c r="U65" s="17">
        <f t="shared" si="18"/>
        <v>1.5159000000000001E-2</v>
      </c>
      <c r="V65" s="17">
        <f t="shared" si="18"/>
        <v>1.5095000000000001E-2</v>
      </c>
      <c r="W65" s="17">
        <f t="shared" si="18"/>
        <v>1.4694E-2</v>
      </c>
      <c r="X65" s="17">
        <f t="shared" si="18"/>
        <v>1.4619E-2</v>
      </c>
      <c r="Y65" s="17">
        <f t="shared" si="18"/>
        <v>1.4543E-2</v>
      </c>
      <c r="Z65" s="17">
        <f t="shared" si="18"/>
        <v>207.98</v>
      </c>
      <c r="AA65" s="17">
        <f t="shared" si="18"/>
        <v>232.54</v>
      </c>
      <c r="AB65" s="17">
        <f t="shared" si="18"/>
        <v>228.88</v>
      </c>
      <c r="AC65" s="17">
        <f t="shared" si="18"/>
        <v>205.23</v>
      </c>
      <c r="AD65" s="17">
        <f t="shared" si="18"/>
        <v>200.04</v>
      </c>
      <c r="AE65" s="17">
        <f t="shared" si="18"/>
        <v>234.53</v>
      </c>
      <c r="AF65" s="17">
        <f t="shared" si="18"/>
        <v>228.27</v>
      </c>
      <c r="AG65" s="17">
        <f t="shared" si="17"/>
        <v>241.55</v>
      </c>
      <c r="AH65">
        <f>szenzoradatok!F66</f>
        <v>127.38079999999999</v>
      </c>
      <c r="AJ65" t="str">
        <f t="shared" si="5"/>
        <v>o63</v>
      </c>
      <c r="AK65">
        <f t="shared" si="21"/>
        <v>3</v>
      </c>
      <c r="AL65">
        <f t="shared" si="21"/>
        <v>3</v>
      </c>
      <c r="AM65">
        <f t="shared" si="21"/>
        <v>3</v>
      </c>
      <c r="AN65">
        <f t="shared" si="21"/>
        <v>3</v>
      </c>
      <c r="AO65">
        <f t="shared" si="21"/>
        <v>3</v>
      </c>
      <c r="AP65">
        <f t="shared" si="21"/>
        <v>2</v>
      </c>
      <c r="AQ65">
        <f t="shared" si="21"/>
        <v>2</v>
      </c>
      <c r="AR65">
        <f t="shared" si="21"/>
        <v>2</v>
      </c>
      <c r="AS65">
        <f t="shared" si="21"/>
        <v>34</v>
      </c>
      <c r="AT65">
        <f t="shared" si="21"/>
        <v>20</v>
      </c>
      <c r="AU65">
        <f t="shared" si="21"/>
        <v>21</v>
      </c>
      <c r="AV65">
        <f t="shared" si="21"/>
        <v>34</v>
      </c>
      <c r="AW65">
        <f t="shared" si="21"/>
        <v>31</v>
      </c>
      <c r="AX65">
        <f t="shared" si="21"/>
        <v>18</v>
      </c>
      <c r="AY65">
        <f t="shared" si="21"/>
        <v>25</v>
      </c>
      <c r="AZ65">
        <f t="shared" si="20"/>
        <v>11</v>
      </c>
      <c r="BA65">
        <f t="shared" si="20"/>
        <v>62</v>
      </c>
      <c r="BB65">
        <f t="shared" si="20"/>
        <v>62</v>
      </c>
      <c r="BC65">
        <f t="shared" si="20"/>
        <v>62</v>
      </c>
      <c r="BD65">
        <f t="shared" si="20"/>
        <v>62</v>
      </c>
      <c r="BE65">
        <f t="shared" si="20"/>
        <v>62</v>
      </c>
      <c r="BF65">
        <f t="shared" si="20"/>
        <v>63</v>
      </c>
      <c r="BG65">
        <f t="shared" si="20"/>
        <v>63</v>
      </c>
      <c r="BH65">
        <f t="shared" si="19"/>
        <v>63</v>
      </c>
      <c r="BI65">
        <f t="shared" si="19"/>
        <v>31</v>
      </c>
      <c r="BJ65">
        <f t="shared" si="19"/>
        <v>45</v>
      </c>
      <c r="BK65">
        <f t="shared" si="19"/>
        <v>44</v>
      </c>
      <c r="BL65">
        <f t="shared" si="19"/>
        <v>31</v>
      </c>
      <c r="BM65">
        <f t="shared" si="19"/>
        <v>34</v>
      </c>
      <c r="BN65">
        <f t="shared" si="19"/>
        <v>46</v>
      </c>
      <c r="BO65">
        <f t="shared" si="19"/>
        <v>40</v>
      </c>
      <c r="BP65">
        <f t="shared" si="14"/>
        <v>54</v>
      </c>
      <c r="BQ65">
        <f t="shared" si="10"/>
        <v>127380</v>
      </c>
    </row>
    <row r="66" spans="1:69" customFormat="1" x14ac:dyDescent="0.25">
      <c r="A66" t="s">
        <v>2703</v>
      </c>
      <c r="B66" s="17">
        <f>exportall2_ampl!B65</f>
        <v>1.6830999999999999E-2</v>
      </c>
      <c r="C66" s="17">
        <f>exportall2_ampl!C65</f>
        <v>1.6705000000000001E-2</v>
      </c>
      <c r="D66" s="17">
        <f>exportall2_ampl!D65</f>
        <v>1.6301E-2</v>
      </c>
      <c r="E66" s="17">
        <f>exportall2_ampl!E65</f>
        <v>1.5747000000000001E-2</v>
      </c>
      <c r="F66" s="17">
        <f>exportall2_ampl!F65</f>
        <v>1.5610000000000001E-2</v>
      </c>
      <c r="G66" s="17">
        <f>exportall2_ampl!G65</f>
        <v>1.5573E-2</v>
      </c>
      <c r="H66" s="17">
        <f>exportall2_ampl!H65</f>
        <v>1.5245E-2</v>
      </c>
      <c r="I66" s="17">
        <f>exportall2_ampl!I65</f>
        <v>1.5178000000000001E-2</v>
      </c>
      <c r="J66" s="17">
        <f>exportall2_freq!B65</f>
        <v>52.795000000000002</v>
      </c>
      <c r="K66" s="17">
        <f>exportall2_freq!C65</f>
        <v>234.22</v>
      </c>
      <c r="L66" s="17">
        <f>exportall2_freq!D65</f>
        <v>195.62</v>
      </c>
      <c r="M66" s="17">
        <f>exportall2_freq!E65</f>
        <v>57.526000000000003</v>
      </c>
      <c r="N66" s="17">
        <f>exportall2_freq!F65</f>
        <v>232.85</v>
      </c>
      <c r="O66" s="17">
        <f>exportall2_freq!G65</f>
        <v>228.12</v>
      </c>
      <c r="P66" s="17">
        <f>exportall2_freq!H65</f>
        <v>56.305</v>
      </c>
      <c r="Q66" s="17">
        <f>exportall2_freq!I65</f>
        <v>56</v>
      </c>
      <c r="R66" s="17">
        <f t="shared" si="18"/>
        <v>1.6830999999999999E-2</v>
      </c>
      <c r="S66" s="17">
        <f t="shared" si="18"/>
        <v>1.6705000000000001E-2</v>
      </c>
      <c r="T66" s="17">
        <f t="shared" si="18"/>
        <v>1.6301E-2</v>
      </c>
      <c r="U66" s="17">
        <f t="shared" si="18"/>
        <v>1.5747000000000001E-2</v>
      </c>
      <c r="V66" s="17">
        <f t="shared" si="18"/>
        <v>1.5610000000000001E-2</v>
      </c>
      <c r="W66" s="17">
        <f t="shared" si="18"/>
        <v>1.5573E-2</v>
      </c>
      <c r="X66" s="17">
        <f t="shared" si="18"/>
        <v>1.5245E-2</v>
      </c>
      <c r="Y66" s="17">
        <f t="shared" si="18"/>
        <v>1.5178000000000001E-2</v>
      </c>
      <c r="Z66" s="17">
        <f t="shared" si="18"/>
        <v>52.795000000000002</v>
      </c>
      <c r="AA66" s="17">
        <f t="shared" si="18"/>
        <v>234.22</v>
      </c>
      <c r="AB66" s="17">
        <f t="shared" si="18"/>
        <v>195.62</v>
      </c>
      <c r="AC66" s="17">
        <f t="shared" si="18"/>
        <v>57.526000000000003</v>
      </c>
      <c r="AD66" s="17">
        <f t="shared" si="18"/>
        <v>232.85</v>
      </c>
      <c r="AE66" s="17">
        <f t="shared" si="18"/>
        <v>228.12</v>
      </c>
      <c r="AF66" s="17">
        <f t="shared" si="18"/>
        <v>56.305</v>
      </c>
      <c r="AG66" s="17">
        <f t="shared" si="17"/>
        <v>56</v>
      </c>
      <c r="AH66">
        <f>szenzoradatok!F67</f>
        <v>126.17189999999999</v>
      </c>
      <c r="AJ66" t="str">
        <f t="shared" si="5"/>
        <v>o64</v>
      </c>
      <c r="AK66">
        <f t="shared" si="21"/>
        <v>3</v>
      </c>
      <c r="AL66">
        <f t="shared" si="21"/>
        <v>3</v>
      </c>
      <c r="AM66">
        <f t="shared" si="21"/>
        <v>2</v>
      </c>
      <c r="AN66">
        <f t="shared" si="21"/>
        <v>3</v>
      </c>
      <c r="AO66">
        <f t="shared" si="21"/>
        <v>1</v>
      </c>
      <c r="AP66">
        <f t="shared" si="21"/>
        <v>1</v>
      </c>
      <c r="AQ66">
        <f t="shared" si="21"/>
        <v>1</v>
      </c>
      <c r="AR66">
        <f t="shared" si="21"/>
        <v>1</v>
      </c>
      <c r="AS66">
        <f t="shared" si="21"/>
        <v>47</v>
      </c>
      <c r="AT66">
        <f t="shared" si="21"/>
        <v>16</v>
      </c>
      <c r="AU66">
        <f t="shared" si="21"/>
        <v>31</v>
      </c>
      <c r="AV66">
        <f t="shared" si="21"/>
        <v>46</v>
      </c>
      <c r="AW66">
        <f t="shared" si="21"/>
        <v>19</v>
      </c>
      <c r="AX66">
        <f t="shared" si="21"/>
        <v>24</v>
      </c>
      <c r="AY66">
        <f t="shared" si="21"/>
        <v>42</v>
      </c>
      <c r="AZ66">
        <f t="shared" si="20"/>
        <v>40</v>
      </c>
      <c r="BA66">
        <f t="shared" si="20"/>
        <v>62</v>
      </c>
      <c r="BB66">
        <f t="shared" si="20"/>
        <v>62</v>
      </c>
      <c r="BC66">
        <f t="shared" si="20"/>
        <v>63</v>
      </c>
      <c r="BD66">
        <f t="shared" si="20"/>
        <v>62</v>
      </c>
      <c r="BE66">
        <f t="shared" si="20"/>
        <v>64</v>
      </c>
      <c r="BF66">
        <f t="shared" si="20"/>
        <v>64</v>
      </c>
      <c r="BG66">
        <f t="shared" si="20"/>
        <v>64</v>
      </c>
      <c r="BH66">
        <f t="shared" si="19"/>
        <v>64</v>
      </c>
      <c r="BI66">
        <f t="shared" si="19"/>
        <v>18</v>
      </c>
      <c r="BJ66">
        <f t="shared" si="19"/>
        <v>48</v>
      </c>
      <c r="BK66">
        <f t="shared" si="19"/>
        <v>34</v>
      </c>
      <c r="BL66">
        <f t="shared" si="19"/>
        <v>19</v>
      </c>
      <c r="BM66">
        <f t="shared" si="19"/>
        <v>45</v>
      </c>
      <c r="BN66">
        <f t="shared" si="19"/>
        <v>41</v>
      </c>
      <c r="BO66">
        <f t="shared" si="19"/>
        <v>23</v>
      </c>
      <c r="BP66">
        <f t="shared" si="19"/>
        <v>24</v>
      </c>
      <c r="BQ66">
        <f t="shared" si="10"/>
        <v>126171</v>
      </c>
    </row>
    <row r="67" spans="1:69" customFormat="1" x14ac:dyDescent="0.25">
      <c r="A67" t="s">
        <v>2704</v>
      </c>
      <c r="B67" s="17">
        <f>exportall2_ampl!B66</f>
        <v>1.8499999999999999E-2</v>
      </c>
      <c r="C67" s="17">
        <f>exportall2_ampl!C66</f>
        <v>1.8256999999999999E-2</v>
      </c>
      <c r="D67" s="17">
        <f>exportall2_ampl!D66</f>
        <v>1.772E-2</v>
      </c>
      <c r="E67" s="17">
        <f>exportall2_ampl!E66</f>
        <v>1.7572000000000001E-2</v>
      </c>
      <c r="F67" s="17">
        <f>exportall2_ampl!F66</f>
        <v>1.4430999999999999E-2</v>
      </c>
      <c r="G67" s="17">
        <f>exportall2_ampl!G66</f>
        <v>1.439E-2</v>
      </c>
      <c r="H67" s="17">
        <f>exportall2_ampl!H66</f>
        <v>1.4263E-2</v>
      </c>
      <c r="I67" s="17">
        <f>exportall2_ampl!I66</f>
        <v>1.4010999999999999E-2</v>
      </c>
      <c r="J67" s="17">
        <f>exportall2_freq!B66</f>
        <v>56.152000000000001</v>
      </c>
      <c r="K67" s="17">
        <f>exportall2_freq!C66</f>
        <v>56.914999999999999</v>
      </c>
      <c r="L67" s="17">
        <f>exportall2_freq!D66</f>
        <v>54.625999999999998</v>
      </c>
      <c r="M67" s="17">
        <f>exportall2_freq!E66</f>
        <v>54.779000000000003</v>
      </c>
      <c r="N67" s="17">
        <f>exportall2_freq!F66</f>
        <v>55.695</v>
      </c>
      <c r="O67" s="17">
        <f>exportall2_freq!G66</f>
        <v>183.41</v>
      </c>
      <c r="P67" s="17">
        <f>exportall2_freq!H66</f>
        <v>202.79</v>
      </c>
      <c r="Q67" s="17">
        <f>exportall2_freq!I66</f>
        <v>193.48</v>
      </c>
      <c r="R67" s="17">
        <f t="shared" ref="R67:AF83" si="22">B67</f>
        <v>1.8499999999999999E-2</v>
      </c>
      <c r="S67" s="17">
        <f t="shared" si="22"/>
        <v>1.8256999999999999E-2</v>
      </c>
      <c r="T67" s="17">
        <f t="shared" si="22"/>
        <v>1.772E-2</v>
      </c>
      <c r="U67" s="17">
        <f t="shared" si="22"/>
        <v>1.7572000000000001E-2</v>
      </c>
      <c r="V67" s="17">
        <f t="shared" si="22"/>
        <v>1.4430999999999999E-2</v>
      </c>
      <c r="W67" s="17">
        <f t="shared" si="22"/>
        <v>1.439E-2</v>
      </c>
      <c r="X67" s="17">
        <f t="shared" si="22"/>
        <v>1.4263E-2</v>
      </c>
      <c r="Y67" s="17">
        <f t="shared" si="22"/>
        <v>1.4010999999999999E-2</v>
      </c>
      <c r="Z67" s="17">
        <f t="shared" si="22"/>
        <v>56.152000000000001</v>
      </c>
      <c r="AA67" s="17">
        <f t="shared" si="22"/>
        <v>56.914999999999999</v>
      </c>
      <c r="AB67" s="17">
        <f t="shared" si="22"/>
        <v>54.625999999999998</v>
      </c>
      <c r="AC67" s="17">
        <f t="shared" si="22"/>
        <v>54.779000000000003</v>
      </c>
      <c r="AD67" s="17">
        <f t="shared" si="22"/>
        <v>55.695</v>
      </c>
      <c r="AE67" s="17">
        <f t="shared" si="22"/>
        <v>183.41</v>
      </c>
      <c r="AF67" s="17">
        <f t="shared" si="22"/>
        <v>202.79</v>
      </c>
      <c r="AG67" s="17">
        <f t="shared" si="17"/>
        <v>193.48</v>
      </c>
      <c r="AH67">
        <f>szenzoradatok!F68</f>
        <v>125.04179999999999</v>
      </c>
      <c r="AJ67" t="str">
        <f t="shared" ref="AJ67:AJ128" si="23">A67</f>
        <v>o65</v>
      </c>
      <c r="AK67">
        <f t="shared" si="21"/>
        <v>2</v>
      </c>
      <c r="AL67">
        <f t="shared" si="21"/>
        <v>2</v>
      </c>
      <c r="AM67">
        <f t="shared" si="21"/>
        <v>2</v>
      </c>
      <c r="AN67">
        <f t="shared" si="21"/>
        <v>1</v>
      </c>
      <c r="AO67">
        <f t="shared" si="21"/>
        <v>3</v>
      </c>
      <c r="AP67">
        <f t="shared" si="21"/>
        <v>3</v>
      </c>
      <c r="AQ67">
        <f t="shared" si="21"/>
        <v>2</v>
      </c>
      <c r="AR67">
        <f t="shared" si="21"/>
        <v>2</v>
      </c>
      <c r="AS67">
        <f t="shared" si="21"/>
        <v>45</v>
      </c>
      <c r="AT67">
        <f t="shared" si="21"/>
        <v>44</v>
      </c>
      <c r="AU67">
        <f t="shared" si="21"/>
        <v>43</v>
      </c>
      <c r="AV67">
        <f t="shared" si="21"/>
        <v>47</v>
      </c>
      <c r="AW67">
        <f t="shared" si="21"/>
        <v>44</v>
      </c>
      <c r="AX67">
        <f t="shared" si="21"/>
        <v>38</v>
      </c>
      <c r="AY67">
        <f t="shared" si="21"/>
        <v>33</v>
      </c>
      <c r="AZ67">
        <f t="shared" si="20"/>
        <v>31</v>
      </c>
      <c r="BA67">
        <f t="shared" si="20"/>
        <v>63</v>
      </c>
      <c r="BB67">
        <f t="shared" si="20"/>
        <v>63</v>
      </c>
      <c r="BC67">
        <f t="shared" si="20"/>
        <v>63</v>
      </c>
      <c r="BD67">
        <f t="shared" si="20"/>
        <v>64</v>
      </c>
      <c r="BE67">
        <f t="shared" si="20"/>
        <v>62</v>
      </c>
      <c r="BF67">
        <f t="shared" si="20"/>
        <v>62</v>
      </c>
      <c r="BG67">
        <f t="shared" si="20"/>
        <v>63</v>
      </c>
      <c r="BH67">
        <f t="shared" si="19"/>
        <v>63</v>
      </c>
      <c r="BI67">
        <f t="shared" si="19"/>
        <v>20</v>
      </c>
      <c r="BJ67">
        <f t="shared" si="19"/>
        <v>21</v>
      </c>
      <c r="BK67">
        <f t="shared" si="19"/>
        <v>22</v>
      </c>
      <c r="BL67">
        <f t="shared" si="19"/>
        <v>18</v>
      </c>
      <c r="BM67">
        <f t="shared" si="19"/>
        <v>21</v>
      </c>
      <c r="BN67">
        <f t="shared" si="19"/>
        <v>27</v>
      </c>
      <c r="BO67">
        <f t="shared" si="19"/>
        <v>32</v>
      </c>
      <c r="BP67">
        <f t="shared" si="19"/>
        <v>34</v>
      </c>
      <c r="BQ67">
        <f t="shared" si="10"/>
        <v>125041</v>
      </c>
    </row>
    <row r="68" spans="1:69" customFormat="1" x14ac:dyDescent="0.25">
      <c r="A68" t="s">
        <v>50</v>
      </c>
      <c r="B68" s="17">
        <f>exportall2_ampl!B67</f>
        <v>2.1274999999999999E-2</v>
      </c>
      <c r="C68" s="17">
        <f>exportall2_ampl!C67</f>
        <v>1.7399999999999999E-2</v>
      </c>
      <c r="D68" s="17">
        <f>exportall2_ampl!D67</f>
        <v>1.6095000000000002E-2</v>
      </c>
      <c r="E68" s="17">
        <f>exportall2_ampl!E67</f>
        <v>1.6049999999999998E-2</v>
      </c>
      <c r="F68" s="17">
        <f>exportall2_ampl!F67</f>
        <v>1.5299999999999999E-2</v>
      </c>
      <c r="G68" s="17">
        <f>exportall2_ampl!G67</f>
        <v>1.4584E-2</v>
      </c>
      <c r="H68" s="17">
        <f>exportall2_ampl!H67</f>
        <v>1.3986999999999999E-2</v>
      </c>
      <c r="I68" s="17">
        <f>exportall2_ampl!I67</f>
        <v>1.3697000000000001E-2</v>
      </c>
      <c r="J68" s="17">
        <f>exportall2_freq!B67</f>
        <v>57.526000000000003</v>
      </c>
      <c r="K68" s="17">
        <f>exportall2_freq!C67</f>
        <v>55.389000000000003</v>
      </c>
      <c r="L68" s="17">
        <f>exportall2_freq!D67</f>
        <v>222.63</v>
      </c>
      <c r="M68" s="17">
        <f>exportall2_freq!E67</f>
        <v>193.79</v>
      </c>
      <c r="N68" s="17">
        <f>exportall2_freq!F67</f>
        <v>228.27</v>
      </c>
      <c r="O68" s="17">
        <f>exportall2_freq!G67</f>
        <v>53.863999999999997</v>
      </c>
      <c r="P68" s="17">
        <f>exportall2_freq!H67</f>
        <v>213.62</v>
      </c>
      <c r="Q68" s="17">
        <f>exportall2_freq!I67</f>
        <v>208.44</v>
      </c>
      <c r="R68" s="17">
        <f t="shared" si="22"/>
        <v>2.1274999999999999E-2</v>
      </c>
      <c r="S68" s="17">
        <f t="shared" si="22"/>
        <v>1.7399999999999999E-2</v>
      </c>
      <c r="T68" s="17">
        <f t="shared" si="22"/>
        <v>1.6095000000000002E-2</v>
      </c>
      <c r="U68" s="17">
        <f t="shared" si="22"/>
        <v>1.6049999999999998E-2</v>
      </c>
      <c r="V68" s="17">
        <f t="shared" si="22"/>
        <v>1.5299999999999999E-2</v>
      </c>
      <c r="W68" s="17">
        <f t="shared" si="22"/>
        <v>1.4584E-2</v>
      </c>
      <c r="X68" s="17">
        <f t="shared" si="22"/>
        <v>1.3986999999999999E-2</v>
      </c>
      <c r="Y68" s="17">
        <f t="shared" si="22"/>
        <v>1.3697000000000001E-2</v>
      </c>
      <c r="Z68" s="17">
        <f t="shared" si="22"/>
        <v>57.526000000000003</v>
      </c>
      <c r="AA68" s="17">
        <f t="shared" si="22"/>
        <v>55.389000000000003</v>
      </c>
      <c r="AB68" s="17">
        <f t="shared" si="22"/>
        <v>222.63</v>
      </c>
      <c r="AC68" s="17">
        <f t="shared" si="22"/>
        <v>193.79</v>
      </c>
      <c r="AD68" s="17">
        <f t="shared" si="22"/>
        <v>228.27</v>
      </c>
      <c r="AE68" s="17">
        <f t="shared" si="22"/>
        <v>53.863999999999997</v>
      </c>
      <c r="AF68" s="17">
        <f t="shared" si="22"/>
        <v>213.62</v>
      </c>
      <c r="AG68" s="17">
        <f t="shared" si="17"/>
        <v>208.44</v>
      </c>
      <c r="AH68">
        <f>szenzoradatok!F69</f>
        <v>123.96080000000001</v>
      </c>
      <c r="AJ68" t="str">
        <f t="shared" si="23"/>
        <v>o66</v>
      </c>
      <c r="AK68">
        <f t="shared" si="21"/>
        <v>2</v>
      </c>
      <c r="AL68">
        <f t="shared" si="21"/>
        <v>2</v>
      </c>
      <c r="AM68">
        <f t="shared" si="21"/>
        <v>3</v>
      </c>
      <c r="AN68">
        <f t="shared" si="21"/>
        <v>2</v>
      </c>
      <c r="AO68">
        <f t="shared" si="21"/>
        <v>2</v>
      </c>
      <c r="AP68">
        <f t="shared" si="21"/>
        <v>3</v>
      </c>
      <c r="AQ68">
        <f t="shared" si="21"/>
        <v>3</v>
      </c>
      <c r="AR68">
        <f t="shared" si="21"/>
        <v>4</v>
      </c>
      <c r="AS68">
        <f t="shared" si="21"/>
        <v>44</v>
      </c>
      <c r="AT68">
        <f t="shared" si="21"/>
        <v>45</v>
      </c>
      <c r="AU68">
        <f t="shared" si="21"/>
        <v>23</v>
      </c>
      <c r="AV68">
        <f t="shared" si="21"/>
        <v>37</v>
      </c>
      <c r="AW68">
        <f t="shared" si="21"/>
        <v>26</v>
      </c>
      <c r="AX68">
        <f t="shared" si="21"/>
        <v>46</v>
      </c>
      <c r="AY68">
        <f t="shared" si="21"/>
        <v>29</v>
      </c>
      <c r="AZ68">
        <f t="shared" si="20"/>
        <v>29</v>
      </c>
      <c r="BA68">
        <f t="shared" si="20"/>
        <v>63</v>
      </c>
      <c r="BB68">
        <f t="shared" si="20"/>
        <v>63</v>
      </c>
      <c r="BC68">
        <f t="shared" si="20"/>
        <v>62</v>
      </c>
      <c r="BD68">
        <f t="shared" si="20"/>
        <v>63</v>
      </c>
      <c r="BE68">
        <f t="shared" si="20"/>
        <v>63</v>
      </c>
      <c r="BF68">
        <f t="shared" si="20"/>
        <v>62</v>
      </c>
      <c r="BG68">
        <f t="shared" si="20"/>
        <v>62</v>
      </c>
      <c r="BH68">
        <f t="shared" si="19"/>
        <v>61</v>
      </c>
      <c r="BI68">
        <f t="shared" si="19"/>
        <v>21</v>
      </c>
      <c r="BJ68">
        <f t="shared" si="19"/>
        <v>20</v>
      </c>
      <c r="BK68">
        <f t="shared" si="19"/>
        <v>42</v>
      </c>
      <c r="BL68">
        <f t="shared" si="19"/>
        <v>28</v>
      </c>
      <c r="BM68">
        <f t="shared" si="19"/>
        <v>39</v>
      </c>
      <c r="BN68">
        <f t="shared" si="19"/>
        <v>19</v>
      </c>
      <c r="BO68">
        <f t="shared" si="19"/>
        <v>35</v>
      </c>
      <c r="BP68">
        <f t="shared" si="19"/>
        <v>36</v>
      </c>
      <c r="BQ68">
        <f t="shared" ref="BQ68:BQ128" si="24">INT(AH68*1000)</f>
        <v>123960</v>
      </c>
    </row>
    <row r="69" spans="1:69" customFormat="1" x14ac:dyDescent="0.25">
      <c r="A69" t="s">
        <v>2705</v>
      </c>
      <c r="B69" s="17">
        <f>exportall2_ampl!B68</f>
        <v>4.8691999999999997E-3</v>
      </c>
      <c r="C69" s="17">
        <f>exportall2_ampl!C68</f>
        <v>4.4498999999999997E-3</v>
      </c>
      <c r="D69" s="17">
        <f>exportall2_ampl!D68</f>
        <v>4.0044E-3</v>
      </c>
      <c r="E69" s="17">
        <f>exportall2_ampl!E68</f>
        <v>3.7699000000000001E-3</v>
      </c>
      <c r="F69" s="17">
        <f>exportall2_ampl!F68</f>
        <v>3.5436999999999999E-3</v>
      </c>
      <c r="G69" s="17">
        <f>exportall2_ampl!G68</f>
        <v>3.2428999999999999E-3</v>
      </c>
      <c r="H69" s="17">
        <f>exportall2_ampl!H68</f>
        <v>3.1698999999999998E-3</v>
      </c>
      <c r="I69" s="17">
        <f>exportall2_ampl!I68</f>
        <v>3.1394999999999999E-3</v>
      </c>
      <c r="J69" s="17">
        <f>exportall2_freq!B68</f>
        <v>37.536999999999999</v>
      </c>
      <c r="K69" s="17">
        <f>exportall2_freq!C68</f>
        <v>47.15</v>
      </c>
      <c r="L69" s="17">
        <f>exportall2_freq!D68</f>
        <v>44.707999999999998</v>
      </c>
      <c r="M69" s="17">
        <f>exportall2_freq!E68</f>
        <v>237.58</v>
      </c>
      <c r="N69" s="17">
        <f>exportall2_freq!F68</f>
        <v>49.286000000000001</v>
      </c>
      <c r="O69" s="17">
        <f>exportall2_freq!G68</f>
        <v>33.417000000000002</v>
      </c>
      <c r="P69" s="17">
        <f>exportall2_freq!H68</f>
        <v>190.12</v>
      </c>
      <c r="Q69" s="17">
        <f>exportall2_freq!I68</f>
        <v>31.738</v>
      </c>
      <c r="R69" s="17">
        <f t="shared" si="22"/>
        <v>4.8691999999999997E-3</v>
      </c>
      <c r="S69" s="17">
        <f t="shared" si="22"/>
        <v>4.4498999999999997E-3</v>
      </c>
      <c r="T69" s="17">
        <f t="shared" si="22"/>
        <v>4.0044E-3</v>
      </c>
      <c r="U69" s="17">
        <f t="shared" si="22"/>
        <v>3.7699000000000001E-3</v>
      </c>
      <c r="V69" s="17">
        <f t="shared" si="22"/>
        <v>3.5436999999999999E-3</v>
      </c>
      <c r="W69" s="17">
        <f t="shared" si="22"/>
        <v>3.2428999999999999E-3</v>
      </c>
      <c r="X69" s="17">
        <f t="shared" si="22"/>
        <v>3.1698999999999998E-3</v>
      </c>
      <c r="Y69" s="17">
        <f t="shared" si="22"/>
        <v>3.1394999999999999E-3</v>
      </c>
      <c r="Z69" s="17">
        <f t="shared" si="22"/>
        <v>37.536999999999999</v>
      </c>
      <c r="AA69" s="17">
        <f t="shared" si="22"/>
        <v>47.15</v>
      </c>
      <c r="AB69" s="17">
        <f t="shared" si="22"/>
        <v>44.707999999999998</v>
      </c>
      <c r="AC69" s="17">
        <f t="shared" si="22"/>
        <v>237.58</v>
      </c>
      <c r="AD69" s="17">
        <f t="shared" si="22"/>
        <v>49.286000000000001</v>
      </c>
      <c r="AE69" s="17">
        <f t="shared" si="22"/>
        <v>33.417000000000002</v>
      </c>
      <c r="AF69" s="17">
        <f t="shared" si="22"/>
        <v>190.12</v>
      </c>
      <c r="AG69" s="17">
        <f t="shared" si="17"/>
        <v>31.738</v>
      </c>
      <c r="AH69">
        <f>szenzoradatok!F70</f>
        <v>100.9345</v>
      </c>
      <c r="AJ69" t="str">
        <f t="shared" si="23"/>
        <v>o67</v>
      </c>
      <c r="AK69">
        <f t="shared" si="21"/>
        <v>33</v>
      </c>
      <c r="AL69">
        <f t="shared" si="21"/>
        <v>32</v>
      </c>
      <c r="AM69">
        <f t="shared" si="21"/>
        <v>34</v>
      </c>
      <c r="AN69">
        <f t="shared" si="21"/>
        <v>33</v>
      </c>
      <c r="AO69">
        <f t="shared" si="21"/>
        <v>37</v>
      </c>
      <c r="AP69">
        <f t="shared" si="21"/>
        <v>38</v>
      </c>
      <c r="AQ69">
        <f t="shared" si="21"/>
        <v>39</v>
      </c>
      <c r="AR69">
        <f t="shared" si="21"/>
        <v>38</v>
      </c>
      <c r="AS69">
        <f t="shared" si="21"/>
        <v>55</v>
      </c>
      <c r="AT69">
        <f t="shared" si="21"/>
        <v>47</v>
      </c>
      <c r="AU69">
        <f t="shared" si="21"/>
        <v>49</v>
      </c>
      <c r="AV69">
        <f t="shared" si="21"/>
        <v>14</v>
      </c>
      <c r="AW69">
        <f t="shared" si="21"/>
        <v>48</v>
      </c>
      <c r="AX69">
        <f t="shared" si="21"/>
        <v>55</v>
      </c>
      <c r="AY69">
        <f t="shared" si="21"/>
        <v>36</v>
      </c>
      <c r="AZ69">
        <f t="shared" si="20"/>
        <v>52</v>
      </c>
      <c r="BA69">
        <f t="shared" si="20"/>
        <v>32</v>
      </c>
      <c r="BB69">
        <f t="shared" si="20"/>
        <v>33</v>
      </c>
      <c r="BC69">
        <f t="shared" si="20"/>
        <v>31</v>
      </c>
      <c r="BD69">
        <f t="shared" si="20"/>
        <v>32</v>
      </c>
      <c r="BE69">
        <f t="shared" si="20"/>
        <v>28</v>
      </c>
      <c r="BF69">
        <f t="shared" si="20"/>
        <v>27</v>
      </c>
      <c r="BG69">
        <f t="shared" si="20"/>
        <v>26</v>
      </c>
      <c r="BH69">
        <f t="shared" si="19"/>
        <v>27</v>
      </c>
      <c r="BI69">
        <f t="shared" si="19"/>
        <v>10</v>
      </c>
      <c r="BJ69">
        <f t="shared" si="19"/>
        <v>18</v>
      </c>
      <c r="BK69">
        <f t="shared" si="19"/>
        <v>16</v>
      </c>
      <c r="BL69">
        <f t="shared" si="19"/>
        <v>50</v>
      </c>
      <c r="BM69">
        <f t="shared" si="19"/>
        <v>17</v>
      </c>
      <c r="BN69">
        <f t="shared" si="19"/>
        <v>10</v>
      </c>
      <c r="BO69">
        <f t="shared" si="19"/>
        <v>28</v>
      </c>
      <c r="BP69">
        <f t="shared" si="19"/>
        <v>13</v>
      </c>
      <c r="BQ69">
        <f t="shared" si="24"/>
        <v>100934</v>
      </c>
    </row>
    <row r="70" spans="1:69" customFormat="1" x14ac:dyDescent="0.25">
      <c r="A70" t="s">
        <v>2706</v>
      </c>
      <c r="B70" s="17">
        <f>exportall2_ampl!B69</f>
        <v>1.1054E-2</v>
      </c>
      <c r="C70" s="17">
        <f>exportall2_ampl!C69</f>
        <v>1.0714E-2</v>
      </c>
      <c r="D70" s="17">
        <f>exportall2_ampl!D69</f>
        <v>9.5642999999999995E-3</v>
      </c>
      <c r="E70" s="17">
        <f>exportall2_ampl!E69</f>
        <v>9.3635999999999997E-3</v>
      </c>
      <c r="F70" s="17">
        <f>exportall2_ampl!F69</f>
        <v>8.6195000000000004E-3</v>
      </c>
      <c r="G70" s="17">
        <f>exportall2_ampl!G69</f>
        <v>8.1743000000000007E-3</v>
      </c>
      <c r="H70" s="17">
        <f>exportall2_ampl!H69</f>
        <v>7.9951999999999992E-3</v>
      </c>
      <c r="I70" s="17">
        <f>exportall2_ampl!I69</f>
        <v>7.7206000000000002E-3</v>
      </c>
      <c r="J70" s="17">
        <f>exportall2_freq!B69</f>
        <v>210.88</v>
      </c>
      <c r="K70" s="17">
        <f>exportall2_freq!C69</f>
        <v>210.72</v>
      </c>
      <c r="L70" s="17">
        <f>exportall2_freq!D69</f>
        <v>238.95</v>
      </c>
      <c r="M70" s="17">
        <f>exportall2_freq!E69</f>
        <v>235.75</v>
      </c>
      <c r="N70" s="17">
        <f>exportall2_freq!F69</f>
        <v>217.29</v>
      </c>
      <c r="O70" s="17">
        <f>exportall2_freq!G69</f>
        <v>214.69</v>
      </c>
      <c r="P70" s="17">
        <f>exportall2_freq!H69</f>
        <v>213.93</v>
      </c>
      <c r="Q70" s="17">
        <f>exportall2_freq!I69</f>
        <v>73.242000000000004</v>
      </c>
      <c r="R70" s="17">
        <f t="shared" si="22"/>
        <v>1.1054E-2</v>
      </c>
      <c r="S70" s="17">
        <f t="shared" si="22"/>
        <v>1.0714E-2</v>
      </c>
      <c r="T70" s="17">
        <f t="shared" si="22"/>
        <v>9.5642999999999995E-3</v>
      </c>
      <c r="U70" s="17">
        <f t="shared" si="22"/>
        <v>9.3635999999999997E-3</v>
      </c>
      <c r="V70" s="17">
        <f t="shared" si="22"/>
        <v>8.6195000000000004E-3</v>
      </c>
      <c r="W70" s="17">
        <f t="shared" si="22"/>
        <v>8.1743000000000007E-3</v>
      </c>
      <c r="X70" s="17">
        <f t="shared" si="22"/>
        <v>7.9951999999999992E-3</v>
      </c>
      <c r="Y70" s="17">
        <f t="shared" si="22"/>
        <v>7.7206000000000002E-3</v>
      </c>
      <c r="Z70" s="17">
        <f t="shared" si="22"/>
        <v>210.88</v>
      </c>
      <c r="AA70" s="17">
        <f t="shared" si="22"/>
        <v>210.72</v>
      </c>
      <c r="AB70" s="17">
        <f t="shared" si="22"/>
        <v>238.95</v>
      </c>
      <c r="AC70" s="17">
        <f t="shared" si="22"/>
        <v>235.75</v>
      </c>
      <c r="AD70" s="17">
        <f t="shared" si="22"/>
        <v>217.29</v>
      </c>
      <c r="AE70" s="17">
        <f t="shared" si="22"/>
        <v>214.69</v>
      </c>
      <c r="AF70" s="17">
        <f t="shared" si="22"/>
        <v>213.93</v>
      </c>
      <c r="AG70" s="17">
        <f t="shared" si="17"/>
        <v>73.242000000000004</v>
      </c>
      <c r="AH70">
        <f>szenzoradatok!F71</f>
        <v>100.2418</v>
      </c>
      <c r="AJ70" t="str">
        <f t="shared" si="23"/>
        <v>o68</v>
      </c>
      <c r="AK70">
        <f t="shared" si="21"/>
        <v>14</v>
      </c>
      <c r="AL70">
        <f t="shared" si="21"/>
        <v>11</v>
      </c>
      <c r="AM70">
        <f t="shared" si="21"/>
        <v>11</v>
      </c>
      <c r="AN70">
        <f t="shared" si="21"/>
        <v>10</v>
      </c>
      <c r="AO70">
        <f t="shared" si="21"/>
        <v>11</v>
      </c>
      <c r="AP70">
        <f t="shared" si="21"/>
        <v>12</v>
      </c>
      <c r="AQ70">
        <f t="shared" si="21"/>
        <v>11</v>
      </c>
      <c r="AR70">
        <f t="shared" si="21"/>
        <v>12</v>
      </c>
      <c r="AS70">
        <f t="shared" si="21"/>
        <v>33</v>
      </c>
      <c r="AT70">
        <f t="shared" si="21"/>
        <v>30</v>
      </c>
      <c r="AU70">
        <f t="shared" si="21"/>
        <v>9</v>
      </c>
      <c r="AV70">
        <f t="shared" si="21"/>
        <v>18</v>
      </c>
      <c r="AW70">
        <f t="shared" si="21"/>
        <v>27</v>
      </c>
      <c r="AX70">
        <f t="shared" si="21"/>
        <v>27</v>
      </c>
      <c r="AY70">
        <f t="shared" si="21"/>
        <v>28</v>
      </c>
      <c r="AZ70">
        <f t="shared" si="20"/>
        <v>36</v>
      </c>
      <c r="BA70">
        <f t="shared" si="20"/>
        <v>51</v>
      </c>
      <c r="BB70">
        <f t="shared" si="20"/>
        <v>54</v>
      </c>
      <c r="BC70">
        <f t="shared" si="20"/>
        <v>54</v>
      </c>
      <c r="BD70">
        <f t="shared" si="20"/>
        <v>55</v>
      </c>
      <c r="BE70">
        <f t="shared" si="20"/>
        <v>54</v>
      </c>
      <c r="BF70">
        <f t="shared" si="20"/>
        <v>53</v>
      </c>
      <c r="BG70">
        <f t="shared" si="20"/>
        <v>54</v>
      </c>
      <c r="BH70">
        <f t="shared" si="19"/>
        <v>53</v>
      </c>
      <c r="BI70">
        <f t="shared" si="19"/>
        <v>32</v>
      </c>
      <c r="BJ70">
        <f t="shared" si="19"/>
        <v>35</v>
      </c>
      <c r="BK70">
        <f t="shared" si="19"/>
        <v>55</v>
      </c>
      <c r="BL70">
        <f t="shared" si="19"/>
        <v>47</v>
      </c>
      <c r="BM70">
        <f t="shared" si="19"/>
        <v>38</v>
      </c>
      <c r="BN70">
        <f t="shared" si="19"/>
        <v>38</v>
      </c>
      <c r="BO70">
        <f t="shared" si="19"/>
        <v>37</v>
      </c>
      <c r="BP70">
        <f t="shared" si="19"/>
        <v>29</v>
      </c>
      <c r="BQ70">
        <f t="shared" si="24"/>
        <v>100241</v>
      </c>
    </row>
    <row r="71" spans="1:69" customFormat="1" x14ac:dyDescent="0.25">
      <c r="A71" t="s">
        <v>2707</v>
      </c>
      <c r="B71" s="17">
        <f>exportall2_ampl!B70</f>
        <v>8.8815000000000005E-3</v>
      </c>
      <c r="C71" s="17">
        <f>exportall2_ampl!C70</f>
        <v>8.4860999999999999E-3</v>
      </c>
      <c r="D71" s="17">
        <f>exportall2_ampl!D70</f>
        <v>7.8919000000000003E-3</v>
      </c>
      <c r="E71" s="17">
        <f>exportall2_ampl!E70</f>
        <v>7.7838999999999998E-3</v>
      </c>
      <c r="F71" s="17">
        <f>exportall2_ampl!F70</f>
        <v>7.2927000000000001E-3</v>
      </c>
      <c r="G71" s="17">
        <f>exportall2_ampl!G70</f>
        <v>7.2632E-3</v>
      </c>
      <c r="H71" s="17">
        <f>exportall2_ampl!H70</f>
        <v>7.1957999999999996E-3</v>
      </c>
      <c r="I71" s="17">
        <f>exportall2_ampl!I70</f>
        <v>7.0518999999999998E-3</v>
      </c>
      <c r="J71" s="17">
        <f>exportall2_freq!B70</f>
        <v>220.79</v>
      </c>
      <c r="K71" s="17">
        <f>exportall2_freq!C70</f>
        <v>233</v>
      </c>
      <c r="L71" s="17">
        <f>exportall2_freq!D70</f>
        <v>221.1</v>
      </c>
      <c r="M71" s="17">
        <f>exportall2_freq!E70</f>
        <v>230.71</v>
      </c>
      <c r="N71" s="17">
        <f>exportall2_freq!F70</f>
        <v>216.98</v>
      </c>
      <c r="O71" s="17">
        <f>exportall2_freq!G70</f>
        <v>234.07</v>
      </c>
      <c r="P71" s="17">
        <f>exportall2_freq!H70</f>
        <v>232.54</v>
      </c>
      <c r="Q71" s="17">
        <f>exportall2_freq!I70</f>
        <v>216.06</v>
      </c>
      <c r="R71" s="17">
        <f t="shared" si="22"/>
        <v>8.8815000000000005E-3</v>
      </c>
      <c r="S71" s="17">
        <f t="shared" si="22"/>
        <v>8.4860999999999999E-3</v>
      </c>
      <c r="T71" s="17">
        <f t="shared" si="22"/>
        <v>7.8919000000000003E-3</v>
      </c>
      <c r="U71" s="17">
        <f t="shared" si="22"/>
        <v>7.7838999999999998E-3</v>
      </c>
      <c r="V71" s="17">
        <f t="shared" si="22"/>
        <v>7.2927000000000001E-3</v>
      </c>
      <c r="W71" s="17">
        <f t="shared" si="22"/>
        <v>7.2632E-3</v>
      </c>
      <c r="X71" s="17">
        <f t="shared" si="22"/>
        <v>7.1957999999999996E-3</v>
      </c>
      <c r="Y71" s="17">
        <f t="shared" si="22"/>
        <v>7.0518999999999998E-3</v>
      </c>
      <c r="Z71" s="17">
        <f t="shared" si="22"/>
        <v>220.79</v>
      </c>
      <c r="AA71" s="17">
        <f t="shared" si="22"/>
        <v>233</v>
      </c>
      <c r="AB71" s="17">
        <f t="shared" si="22"/>
        <v>221.1</v>
      </c>
      <c r="AC71" s="17">
        <f t="shared" si="22"/>
        <v>230.71</v>
      </c>
      <c r="AD71" s="17">
        <f t="shared" si="22"/>
        <v>216.98</v>
      </c>
      <c r="AE71" s="17">
        <f t="shared" si="22"/>
        <v>234.07</v>
      </c>
      <c r="AF71" s="17">
        <f t="shared" si="22"/>
        <v>232.54</v>
      </c>
      <c r="AG71" s="17">
        <f t="shared" si="17"/>
        <v>216.06</v>
      </c>
      <c r="AH71">
        <f>szenzoradatok!F72</f>
        <v>99.593599999999995</v>
      </c>
      <c r="AJ71" t="str">
        <f t="shared" si="23"/>
        <v>o69</v>
      </c>
      <c r="AK71">
        <f t="shared" si="21"/>
        <v>23</v>
      </c>
      <c r="AL71">
        <f t="shared" si="21"/>
        <v>22</v>
      </c>
      <c r="AM71">
        <f t="shared" si="21"/>
        <v>24</v>
      </c>
      <c r="AN71">
        <f t="shared" si="21"/>
        <v>23</v>
      </c>
      <c r="AO71">
        <f t="shared" si="21"/>
        <v>25</v>
      </c>
      <c r="AP71">
        <f t="shared" si="21"/>
        <v>22</v>
      </c>
      <c r="AQ71">
        <f t="shared" si="21"/>
        <v>21</v>
      </c>
      <c r="AR71">
        <f t="shared" si="21"/>
        <v>21</v>
      </c>
      <c r="AS71">
        <f t="shared" si="21"/>
        <v>29</v>
      </c>
      <c r="AT71">
        <f t="shared" si="21"/>
        <v>19</v>
      </c>
      <c r="AU71">
        <f t="shared" si="21"/>
        <v>24</v>
      </c>
      <c r="AV71">
        <f t="shared" si="21"/>
        <v>25</v>
      </c>
      <c r="AW71">
        <f t="shared" si="21"/>
        <v>28</v>
      </c>
      <c r="AX71">
        <f t="shared" si="21"/>
        <v>19</v>
      </c>
      <c r="AY71">
        <f t="shared" si="21"/>
        <v>21</v>
      </c>
      <c r="AZ71">
        <f t="shared" si="20"/>
        <v>27</v>
      </c>
      <c r="BA71">
        <f t="shared" si="20"/>
        <v>42</v>
      </c>
      <c r="BB71">
        <f t="shared" si="20"/>
        <v>43</v>
      </c>
      <c r="BC71">
        <f t="shared" si="20"/>
        <v>41</v>
      </c>
      <c r="BD71">
        <f t="shared" si="20"/>
        <v>42</v>
      </c>
      <c r="BE71">
        <f t="shared" si="20"/>
        <v>40</v>
      </c>
      <c r="BF71">
        <f t="shared" si="20"/>
        <v>43</v>
      </c>
      <c r="BG71">
        <f t="shared" si="20"/>
        <v>44</v>
      </c>
      <c r="BH71">
        <f t="shared" si="19"/>
        <v>44</v>
      </c>
      <c r="BI71">
        <f t="shared" si="19"/>
        <v>36</v>
      </c>
      <c r="BJ71">
        <f t="shared" si="19"/>
        <v>46</v>
      </c>
      <c r="BK71">
        <f t="shared" si="19"/>
        <v>41</v>
      </c>
      <c r="BL71">
        <f t="shared" si="19"/>
        <v>40</v>
      </c>
      <c r="BM71">
        <f t="shared" si="19"/>
        <v>37</v>
      </c>
      <c r="BN71">
        <f t="shared" si="19"/>
        <v>46</v>
      </c>
      <c r="BO71">
        <f t="shared" si="19"/>
        <v>44</v>
      </c>
      <c r="BP71">
        <f t="shared" si="19"/>
        <v>38</v>
      </c>
      <c r="BQ71">
        <f t="shared" si="24"/>
        <v>99593</v>
      </c>
    </row>
    <row r="72" spans="1:69" customFormat="1" x14ac:dyDescent="0.25">
      <c r="A72" t="s">
        <v>2708</v>
      </c>
      <c r="B72" s="17">
        <f>exportall2_ampl!B71</f>
        <v>4.2056999999999997E-3</v>
      </c>
      <c r="C72" s="17">
        <f>exportall2_ampl!C71</f>
        <v>3.9075999999999998E-3</v>
      </c>
      <c r="D72" s="17">
        <f>exportall2_ampl!D71</f>
        <v>3.6985999999999998E-3</v>
      </c>
      <c r="E72" s="17">
        <f>exportall2_ampl!E71</f>
        <v>3.5363E-3</v>
      </c>
      <c r="F72" s="17">
        <f>exportall2_ampl!F71</f>
        <v>3.4723000000000002E-3</v>
      </c>
      <c r="G72" s="17">
        <f>exportall2_ampl!G71</f>
        <v>3.4667000000000001E-3</v>
      </c>
      <c r="H72" s="17">
        <f>exportall2_ampl!H71</f>
        <v>3.4594000000000001E-3</v>
      </c>
      <c r="I72" s="17">
        <f>exportall2_ampl!I71</f>
        <v>3.4277999999999999E-3</v>
      </c>
      <c r="J72" s="17">
        <f>exportall2_freq!B71</f>
        <v>50.811999999999998</v>
      </c>
      <c r="K72" s="17">
        <f>exportall2_freq!C71</f>
        <v>48.064999999999998</v>
      </c>
      <c r="L72" s="17">
        <f>exportall2_freq!D71</f>
        <v>195.47</v>
      </c>
      <c r="M72" s="17">
        <f>exportall2_freq!E71</f>
        <v>48.523000000000003</v>
      </c>
      <c r="N72" s="17">
        <f>exportall2_freq!F71</f>
        <v>49.438000000000002</v>
      </c>
      <c r="O72" s="17">
        <f>exportall2_freq!G71</f>
        <v>33.569000000000003</v>
      </c>
      <c r="P72" s="17">
        <f>exportall2_freq!H71</f>
        <v>232.09</v>
      </c>
      <c r="Q72" s="17">
        <f>exportall2_freq!I71</f>
        <v>41.045999999999999</v>
      </c>
      <c r="R72" s="17">
        <f t="shared" si="22"/>
        <v>4.2056999999999997E-3</v>
      </c>
      <c r="S72" s="17">
        <f t="shared" si="22"/>
        <v>3.9075999999999998E-3</v>
      </c>
      <c r="T72" s="17">
        <f t="shared" si="22"/>
        <v>3.6985999999999998E-3</v>
      </c>
      <c r="U72" s="17">
        <f t="shared" si="22"/>
        <v>3.5363E-3</v>
      </c>
      <c r="V72" s="17">
        <f t="shared" si="22"/>
        <v>3.4723000000000002E-3</v>
      </c>
      <c r="W72" s="17">
        <f t="shared" si="22"/>
        <v>3.4667000000000001E-3</v>
      </c>
      <c r="X72" s="17">
        <f t="shared" si="22"/>
        <v>3.4594000000000001E-3</v>
      </c>
      <c r="Y72" s="17">
        <f t="shared" si="22"/>
        <v>3.4277999999999999E-3</v>
      </c>
      <c r="Z72" s="17">
        <f t="shared" si="22"/>
        <v>50.811999999999998</v>
      </c>
      <c r="AA72" s="17">
        <f t="shared" si="22"/>
        <v>48.064999999999998</v>
      </c>
      <c r="AB72" s="17">
        <f t="shared" si="22"/>
        <v>195.47</v>
      </c>
      <c r="AC72" s="17">
        <f t="shared" si="22"/>
        <v>48.523000000000003</v>
      </c>
      <c r="AD72" s="17">
        <f t="shared" si="22"/>
        <v>49.438000000000002</v>
      </c>
      <c r="AE72" s="17">
        <f t="shared" si="22"/>
        <v>33.569000000000003</v>
      </c>
      <c r="AF72" s="17">
        <f t="shared" si="22"/>
        <v>232.09</v>
      </c>
      <c r="AG72" s="17">
        <f t="shared" si="17"/>
        <v>41.045999999999999</v>
      </c>
      <c r="AH72">
        <f>szenzoradatok!F73</f>
        <v>98.904799999999994</v>
      </c>
      <c r="AJ72" t="str">
        <f t="shared" si="23"/>
        <v>o70</v>
      </c>
      <c r="AK72">
        <f t="shared" si="21"/>
        <v>40</v>
      </c>
      <c r="AL72">
        <f t="shared" si="21"/>
        <v>37</v>
      </c>
      <c r="AM72">
        <f t="shared" si="21"/>
        <v>37</v>
      </c>
      <c r="AN72">
        <f t="shared" si="21"/>
        <v>40</v>
      </c>
      <c r="AO72">
        <f t="shared" si="21"/>
        <v>38</v>
      </c>
      <c r="AP72">
        <f t="shared" si="21"/>
        <v>36</v>
      </c>
      <c r="AQ72">
        <f t="shared" si="21"/>
        <v>36</v>
      </c>
      <c r="AR72">
        <f t="shared" si="21"/>
        <v>34</v>
      </c>
      <c r="AS72">
        <f t="shared" si="21"/>
        <v>49</v>
      </c>
      <c r="AT72">
        <f t="shared" si="21"/>
        <v>47</v>
      </c>
      <c r="AU72">
        <f t="shared" si="21"/>
        <v>32</v>
      </c>
      <c r="AV72">
        <f t="shared" si="21"/>
        <v>49</v>
      </c>
      <c r="AW72">
        <f t="shared" si="21"/>
        <v>47</v>
      </c>
      <c r="AX72">
        <f t="shared" si="21"/>
        <v>54</v>
      </c>
      <c r="AY72">
        <f t="shared" si="21"/>
        <v>22</v>
      </c>
      <c r="AZ72">
        <f t="shared" si="20"/>
        <v>47</v>
      </c>
      <c r="BA72">
        <f t="shared" si="20"/>
        <v>25</v>
      </c>
      <c r="BB72">
        <f t="shared" si="20"/>
        <v>28</v>
      </c>
      <c r="BC72">
        <f t="shared" si="20"/>
        <v>28</v>
      </c>
      <c r="BD72">
        <f t="shared" si="20"/>
        <v>25</v>
      </c>
      <c r="BE72">
        <f t="shared" si="20"/>
        <v>27</v>
      </c>
      <c r="BF72">
        <f t="shared" si="20"/>
        <v>29</v>
      </c>
      <c r="BG72">
        <f t="shared" si="20"/>
        <v>29</v>
      </c>
      <c r="BH72">
        <f t="shared" si="19"/>
        <v>31</v>
      </c>
      <c r="BI72">
        <f t="shared" si="19"/>
        <v>16</v>
      </c>
      <c r="BJ72">
        <f t="shared" si="19"/>
        <v>18</v>
      </c>
      <c r="BK72">
        <f t="shared" si="19"/>
        <v>33</v>
      </c>
      <c r="BL72">
        <f t="shared" si="19"/>
        <v>16</v>
      </c>
      <c r="BM72">
        <f t="shared" si="19"/>
        <v>18</v>
      </c>
      <c r="BN72">
        <f t="shared" si="19"/>
        <v>11</v>
      </c>
      <c r="BO72">
        <f t="shared" si="19"/>
        <v>42</v>
      </c>
      <c r="BP72">
        <f t="shared" si="19"/>
        <v>18</v>
      </c>
      <c r="BQ72">
        <f t="shared" si="24"/>
        <v>98904</v>
      </c>
    </row>
    <row r="73" spans="1:69" customFormat="1" x14ac:dyDescent="0.25">
      <c r="A73" t="s">
        <v>51</v>
      </c>
      <c r="B73" s="17">
        <f>exportall2_ampl!B72</f>
        <v>6.9039000000000001E-3</v>
      </c>
      <c r="C73" s="17">
        <f>exportall2_ampl!C72</f>
        <v>6.5989999999999998E-3</v>
      </c>
      <c r="D73" s="17">
        <f>exportall2_ampl!D72</f>
        <v>6.4497000000000001E-3</v>
      </c>
      <c r="E73" s="17">
        <f>exportall2_ampl!E72</f>
        <v>5.8184999999999999E-3</v>
      </c>
      <c r="F73" s="17">
        <f>exportall2_ampl!F72</f>
        <v>5.7571000000000002E-3</v>
      </c>
      <c r="G73" s="17">
        <f>exportall2_ampl!G72</f>
        <v>5.7025000000000001E-3</v>
      </c>
      <c r="H73" s="17">
        <f>exportall2_ampl!H72</f>
        <v>5.6404000000000003E-3</v>
      </c>
      <c r="I73" s="17">
        <f>exportall2_ampl!I72</f>
        <v>5.5202000000000003E-3</v>
      </c>
      <c r="J73" s="17">
        <f>exportall2_freq!B72</f>
        <v>285.19</v>
      </c>
      <c r="K73" s="17">
        <f>exportall2_freq!C72</f>
        <v>239.56</v>
      </c>
      <c r="L73" s="17">
        <f>exportall2_freq!D72</f>
        <v>207.37</v>
      </c>
      <c r="M73" s="17">
        <f>exportall2_freq!E72</f>
        <v>239.11</v>
      </c>
      <c r="N73" s="17">
        <f>exportall2_freq!F72</f>
        <v>238.34</v>
      </c>
      <c r="O73" s="17">
        <f>exportall2_freq!G72</f>
        <v>208.13</v>
      </c>
      <c r="P73" s="17">
        <f>exportall2_freq!H72</f>
        <v>246.73</v>
      </c>
      <c r="Q73" s="17">
        <f>exportall2_freq!I72</f>
        <v>204.93</v>
      </c>
      <c r="R73" s="17">
        <f t="shared" si="22"/>
        <v>6.9039000000000001E-3</v>
      </c>
      <c r="S73" s="17">
        <f t="shared" si="22"/>
        <v>6.5989999999999998E-3</v>
      </c>
      <c r="T73" s="17">
        <f t="shared" si="22"/>
        <v>6.4497000000000001E-3</v>
      </c>
      <c r="U73" s="17">
        <f t="shared" si="22"/>
        <v>5.8184999999999999E-3</v>
      </c>
      <c r="V73" s="17">
        <f t="shared" si="22"/>
        <v>5.7571000000000002E-3</v>
      </c>
      <c r="W73" s="17">
        <f t="shared" si="22"/>
        <v>5.7025000000000001E-3</v>
      </c>
      <c r="X73" s="17">
        <f t="shared" si="22"/>
        <v>5.6404000000000003E-3</v>
      </c>
      <c r="Y73" s="17">
        <f t="shared" si="22"/>
        <v>5.5202000000000003E-3</v>
      </c>
      <c r="Z73" s="17">
        <f t="shared" si="22"/>
        <v>285.19</v>
      </c>
      <c r="AA73" s="17">
        <f t="shared" si="22"/>
        <v>239.56</v>
      </c>
      <c r="AB73" s="17">
        <f t="shared" si="22"/>
        <v>207.37</v>
      </c>
      <c r="AC73" s="17">
        <f t="shared" si="22"/>
        <v>239.11</v>
      </c>
      <c r="AD73" s="17">
        <f t="shared" si="22"/>
        <v>238.34</v>
      </c>
      <c r="AE73" s="17">
        <f t="shared" si="22"/>
        <v>208.13</v>
      </c>
      <c r="AF73" s="17">
        <f t="shared" si="22"/>
        <v>246.73</v>
      </c>
      <c r="AG73" s="17">
        <f t="shared" si="17"/>
        <v>204.93</v>
      </c>
      <c r="AH73">
        <f>szenzoradatok!F74</f>
        <v>98.2239</v>
      </c>
      <c r="AJ73" t="str">
        <f t="shared" si="23"/>
        <v>o71</v>
      </c>
      <c r="AK73">
        <f t="shared" si="21"/>
        <v>29</v>
      </c>
      <c r="AL73">
        <f t="shared" si="21"/>
        <v>29</v>
      </c>
      <c r="AM73">
        <f t="shared" si="21"/>
        <v>29</v>
      </c>
      <c r="AN73">
        <f t="shared" si="21"/>
        <v>29</v>
      </c>
      <c r="AO73">
        <f t="shared" si="21"/>
        <v>29</v>
      </c>
      <c r="AP73">
        <f t="shared" si="21"/>
        <v>29</v>
      </c>
      <c r="AQ73">
        <f t="shared" si="21"/>
        <v>29</v>
      </c>
      <c r="AR73">
        <f t="shared" si="21"/>
        <v>29</v>
      </c>
      <c r="AS73">
        <f t="shared" si="21"/>
        <v>6</v>
      </c>
      <c r="AT73">
        <f t="shared" si="21"/>
        <v>9</v>
      </c>
      <c r="AU73">
        <f t="shared" si="21"/>
        <v>27</v>
      </c>
      <c r="AV73">
        <f t="shared" si="21"/>
        <v>12</v>
      </c>
      <c r="AW73">
        <f t="shared" si="21"/>
        <v>9</v>
      </c>
      <c r="AX73">
        <f t="shared" si="21"/>
        <v>30</v>
      </c>
      <c r="AY73">
        <f t="shared" si="21"/>
        <v>8</v>
      </c>
      <c r="AZ73">
        <f t="shared" si="20"/>
        <v>30</v>
      </c>
      <c r="BA73">
        <f t="shared" si="20"/>
        <v>36</v>
      </c>
      <c r="BB73">
        <f t="shared" si="20"/>
        <v>36</v>
      </c>
      <c r="BC73">
        <f t="shared" si="20"/>
        <v>36</v>
      </c>
      <c r="BD73">
        <f t="shared" si="20"/>
        <v>36</v>
      </c>
      <c r="BE73">
        <f t="shared" si="20"/>
        <v>36</v>
      </c>
      <c r="BF73">
        <f t="shared" si="20"/>
        <v>36</v>
      </c>
      <c r="BG73">
        <f t="shared" si="20"/>
        <v>36</v>
      </c>
      <c r="BH73">
        <f t="shared" si="20"/>
        <v>36</v>
      </c>
      <c r="BI73">
        <f t="shared" si="20"/>
        <v>59</v>
      </c>
      <c r="BJ73">
        <f t="shared" si="20"/>
        <v>56</v>
      </c>
      <c r="BK73">
        <f t="shared" si="20"/>
        <v>38</v>
      </c>
      <c r="BL73">
        <f t="shared" si="20"/>
        <v>53</v>
      </c>
      <c r="BM73">
        <f t="shared" si="20"/>
        <v>55</v>
      </c>
      <c r="BN73">
        <f t="shared" si="19"/>
        <v>34</v>
      </c>
      <c r="BO73">
        <f t="shared" si="19"/>
        <v>57</v>
      </c>
      <c r="BP73">
        <f t="shared" si="19"/>
        <v>35</v>
      </c>
      <c r="BQ73">
        <f t="shared" si="24"/>
        <v>98223</v>
      </c>
    </row>
    <row r="74" spans="1:69" customFormat="1" x14ac:dyDescent="0.25">
      <c r="A74" t="s">
        <v>2709</v>
      </c>
      <c r="B74" s="17">
        <f>exportall2_ampl!B73</f>
        <v>4.2630000000000003E-3</v>
      </c>
      <c r="C74" s="17">
        <f>exportall2_ampl!C73</f>
        <v>3.8984000000000002E-3</v>
      </c>
      <c r="D74" s="17">
        <f>exportall2_ampl!D73</f>
        <v>3.7196999999999998E-3</v>
      </c>
      <c r="E74" s="17">
        <f>exportall2_ampl!E73</f>
        <v>3.5783E-3</v>
      </c>
      <c r="F74" s="17">
        <f>exportall2_ampl!F73</f>
        <v>3.5452999999999999E-3</v>
      </c>
      <c r="G74" s="17">
        <f>exportall2_ampl!G73</f>
        <v>3.2314000000000002E-3</v>
      </c>
      <c r="H74" s="17">
        <f>exportall2_ampl!H73</f>
        <v>3.2269E-3</v>
      </c>
      <c r="I74" s="17">
        <f>exportall2_ampl!I73</f>
        <v>3.1775000000000002E-3</v>
      </c>
      <c r="J74" s="17">
        <f>exportall2_freq!B73</f>
        <v>51.88</v>
      </c>
      <c r="K74" s="17">
        <f>exportall2_freq!C73</f>
        <v>57.22</v>
      </c>
      <c r="L74" s="17">
        <f>exportall2_freq!D73</f>
        <v>39.673000000000002</v>
      </c>
      <c r="M74" s="17">
        <f>exportall2_freq!E73</f>
        <v>65.765000000000001</v>
      </c>
      <c r="N74" s="17">
        <f>exportall2_freq!F73</f>
        <v>230.71</v>
      </c>
      <c r="O74" s="17">
        <f>exportall2_freq!G73</f>
        <v>24.109000000000002</v>
      </c>
      <c r="P74" s="17">
        <f>exportall2_freq!H73</f>
        <v>190.12</v>
      </c>
      <c r="Q74" s="17">
        <f>exportall2_freq!I73</f>
        <v>237.73</v>
      </c>
      <c r="R74" s="17">
        <f t="shared" si="22"/>
        <v>4.2630000000000003E-3</v>
      </c>
      <c r="S74" s="17">
        <f t="shared" si="22"/>
        <v>3.8984000000000002E-3</v>
      </c>
      <c r="T74" s="17">
        <f t="shared" si="22"/>
        <v>3.7196999999999998E-3</v>
      </c>
      <c r="U74" s="17">
        <f t="shared" si="22"/>
        <v>3.5783E-3</v>
      </c>
      <c r="V74" s="17">
        <f t="shared" si="22"/>
        <v>3.5452999999999999E-3</v>
      </c>
      <c r="W74" s="17">
        <f t="shared" si="22"/>
        <v>3.2314000000000002E-3</v>
      </c>
      <c r="X74" s="17">
        <f t="shared" si="22"/>
        <v>3.2269E-3</v>
      </c>
      <c r="Y74" s="17">
        <f t="shared" si="22"/>
        <v>3.1775000000000002E-3</v>
      </c>
      <c r="Z74" s="17">
        <f t="shared" si="22"/>
        <v>51.88</v>
      </c>
      <c r="AA74" s="17">
        <f t="shared" si="22"/>
        <v>57.22</v>
      </c>
      <c r="AB74" s="17">
        <f t="shared" si="22"/>
        <v>39.673000000000002</v>
      </c>
      <c r="AC74" s="17">
        <f t="shared" si="22"/>
        <v>65.765000000000001</v>
      </c>
      <c r="AD74" s="17">
        <f t="shared" si="22"/>
        <v>230.71</v>
      </c>
      <c r="AE74" s="17">
        <f t="shared" si="22"/>
        <v>24.109000000000002</v>
      </c>
      <c r="AF74" s="17">
        <f t="shared" si="22"/>
        <v>190.12</v>
      </c>
      <c r="AG74" s="17">
        <f t="shared" si="17"/>
        <v>237.73</v>
      </c>
      <c r="AH74">
        <f>szenzoradatok!F75</f>
        <v>97.563100000000006</v>
      </c>
      <c r="AJ74" t="str">
        <f t="shared" si="23"/>
        <v>o72</v>
      </c>
      <c r="AK74">
        <f t="shared" si="21"/>
        <v>38</v>
      </c>
      <c r="AL74">
        <f t="shared" si="21"/>
        <v>37</v>
      </c>
      <c r="AM74">
        <f t="shared" si="21"/>
        <v>36</v>
      </c>
      <c r="AN74">
        <f t="shared" si="21"/>
        <v>38</v>
      </c>
      <c r="AO74">
        <f t="shared" si="21"/>
        <v>37</v>
      </c>
      <c r="AP74">
        <f t="shared" si="21"/>
        <v>39</v>
      </c>
      <c r="AQ74">
        <f t="shared" si="21"/>
        <v>38</v>
      </c>
      <c r="AR74">
        <f t="shared" si="21"/>
        <v>37</v>
      </c>
      <c r="AS74">
        <f t="shared" si="21"/>
        <v>47</v>
      </c>
      <c r="AT74">
        <f t="shared" si="21"/>
        <v>44</v>
      </c>
      <c r="AU74">
        <f t="shared" si="21"/>
        <v>54</v>
      </c>
      <c r="AV74">
        <f t="shared" si="21"/>
        <v>43</v>
      </c>
      <c r="AW74">
        <f t="shared" si="21"/>
        <v>22</v>
      </c>
      <c r="AX74">
        <f t="shared" si="21"/>
        <v>60</v>
      </c>
      <c r="AY74">
        <f t="shared" si="21"/>
        <v>36</v>
      </c>
      <c r="AZ74">
        <f t="shared" si="20"/>
        <v>15</v>
      </c>
      <c r="BA74">
        <f t="shared" si="20"/>
        <v>27</v>
      </c>
      <c r="BB74">
        <f t="shared" si="20"/>
        <v>28</v>
      </c>
      <c r="BC74">
        <f t="shared" si="20"/>
        <v>29</v>
      </c>
      <c r="BD74">
        <f t="shared" si="20"/>
        <v>27</v>
      </c>
      <c r="BE74">
        <f t="shared" si="20"/>
        <v>28</v>
      </c>
      <c r="BF74">
        <f t="shared" si="20"/>
        <v>26</v>
      </c>
      <c r="BG74">
        <f t="shared" si="20"/>
        <v>27</v>
      </c>
      <c r="BH74">
        <f t="shared" si="20"/>
        <v>28</v>
      </c>
      <c r="BI74">
        <f t="shared" si="20"/>
        <v>17</v>
      </c>
      <c r="BJ74">
        <f t="shared" si="20"/>
        <v>21</v>
      </c>
      <c r="BK74">
        <f t="shared" si="20"/>
        <v>11</v>
      </c>
      <c r="BL74">
        <f t="shared" si="20"/>
        <v>22</v>
      </c>
      <c r="BM74">
        <f t="shared" si="20"/>
        <v>43</v>
      </c>
      <c r="BN74">
        <f t="shared" si="19"/>
        <v>5</v>
      </c>
      <c r="BO74">
        <f t="shared" si="19"/>
        <v>28</v>
      </c>
      <c r="BP74">
        <f t="shared" si="19"/>
        <v>50</v>
      </c>
      <c r="BQ74">
        <f t="shared" si="24"/>
        <v>97563</v>
      </c>
    </row>
    <row r="75" spans="1:69" customFormat="1" x14ac:dyDescent="0.25">
      <c r="A75" t="s">
        <v>2710</v>
      </c>
      <c r="B75" s="17">
        <f>exportall2_ampl!B74</f>
        <v>4.1619999999999999E-3</v>
      </c>
      <c r="C75" s="17">
        <f>exportall2_ampl!C74</f>
        <v>3.4394999999999998E-3</v>
      </c>
      <c r="D75" s="17">
        <f>exportall2_ampl!D74</f>
        <v>3.3318000000000002E-3</v>
      </c>
      <c r="E75" s="17">
        <f>exportall2_ampl!E74</f>
        <v>3.1803000000000001E-3</v>
      </c>
      <c r="F75" s="17">
        <f>exportall2_ampl!F74</f>
        <v>3.0271E-3</v>
      </c>
      <c r="G75" s="17">
        <f>exportall2_ampl!G74</f>
        <v>2.8004000000000002E-3</v>
      </c>
      <c r="H75" s="17">
        <f>exportall2_ampl!H74</f>
        <v>2.7886E-3</v>
      </c>
      <c r="I75" s="17">
        <f>exportall2_ampl!I74</f>
        <v>2.758E-3</v>
      </c>
      <c r="J75" s="17">
        <f>exportall2_freq!B74</f>
        <v>48.37</v>
      </c>
      <c r="K75" s="17">
        <f>exportall2_freq!C74</f>
        <v>199.28</v>
      </c>
      <c r="L75" s="17">
        <f>exportall2_freq!D74</f>
        <v>65.308000000000007</v>
      </c>
      <c r="M75" s="17">
        <f>exportall2_freq!E74</f>
        <v>237.12</v>
      </c>
      <c r="N75" s="17">
        <f>exportall2_freq!F74</f>
        <v>26.702999999999999</v>
      </c>
      <c r="O75" s="17">
        <f>exportall2_freq!G74</f>
        <v>42.725000000000001</v>
      </c>
      <c r="P75" s="17">
        <f>exportall2_freq!H74</f>
        <v>62.713999999999999</v>
      </c>
      <c r="Q75" s="17">
        <f>exportall2_freq!I74</f>
        <v>231.93</v>
      </c>
      <c r="R75" s="17">
        <f t="shared" si="22"/>
        <v>4.1619999999999999E-3</v>
      </c>
      <c r="S75" s="17">
        <f t="shared" si="22"/>
        <v>3.4394999999999998E-3</v>
      </c>
      <c r="T75" s="17">
        <f t="shared" si="22"/>
        <v>3.3318000000000002E-3</v>
      </c>
      <c r="U75" s="17">
        <f t="shared" si="22"/>
        <v>3.1803000000000001E-3</v>
      </c>
      <c r="V75" s="17">
        <f t="shared" si="22"/>
        <v>3.0271E-3</v>
      </c>
      <c r="W75" s="17">
        <f t="shared" si="22"/>
        <v>2.8004000000000002E-3</v>
      </c>
      <c r="X75" s="17">
        <f t="shared" si="22"/>
        <v>2.7886E-3</v>
      </c>
      <c r="Y75" s="17">
        <f t="shared" si="22"/>
        <v>2.758E-3</v>
      </c>
      <c r="Z75" s="17">
        <f t="shared" si="22"/>
        <v>48.37</v>
      </c>
      <c r="AA75" s="17">
        <f t="shared" si="22"/>
        <v>199.28</v>
      </c>
      <c r="AB75" s="17">
        <f t="shared" si="22"/>
        <v>65.308000000000007</v>
      </c>
      <c r="AC75" s="17">
        <f t="shared" si="22"/>
        <v>237.12</v>
      </c>
      <c r="AD75" s="17">
        <f t="shared" si="22"/>
        <v>26.702999999999999</v>
      </c>
      <c r="AE75" s="17">
        <f t="shared" si="22"/>
        <v>42.725000000000001</v>
      </c>
      <c r="AF75" s="17">
        <f t="shared" si="22"/>
        <v>62.713999999999999</v>
      </c>
      <c r="AG75" s="17">
        <f t="shared" si="17"/>
        <v>231.93</v>
      </c>
      <c r="AH75">
        <f>szenzoradatok!F76</f>
        <v>86.634900000000002</v>
      </c>
      <c r="AJ75" t="str">
        <f t="shared" si="23"/>
        <v>o73</v>
      </c>
      <c r="AK75">
        <f t="shared" si="21"/>
        <v>41</v>
      </c>
      <c r="AL75">
        <f t="shared" si="21"/>
        <v>44</v>
      </c>
      <c r="AM75">
        <f t="shared" si="21"/>
        <v>43</v>
      </c>
      <c r="AN75">
        <f t="shared" si="21"/>
        <v>44</v>
      </c>
      <c r="AO75">
        <f t="shared" si="21"/>
        <v>44</v>
      </c>
      <c r="AP75">
        <f t="shared" si="21"/>
        <v>47</v>
      </c>
      <c r="AQ75">
        <f t="shared" si="21"/>
        <v>46</v>
      </c>
      <c r="AR75">
        <f t="shared" si="21"/>
        <v>46</v>
      </c>
      <c r="AS75">
        <f t="shared" si="21"/>
        <v>51</v>
      </c>
      <c r="AT75">
        <f t="shared" si="21"/>
        <v>33</v>
      </c>
      <c r="AU75">
        <f t="shared" si="21"/>
        <v>39</v>
      </c>
      <c r="AV75">
        <f t="shared" si="21"/>
        <v>16</v>
      </c>
      <c r="AW75">
        <f t="shared" si="21"/>
        <v>59</v>
      </c>
      <c r="AX75">
        <f t="shared" si="21"/>
        <v>48</v>
      </c>
      <c r="AY75">
        <f t="shared" si="21"/>
        <v>41</v>
      </c>
      <c r="AZ75">
        <f t="shared" si="20"/>
        <v>21</v>
      </c>
      <c r="BA75">
        <f t="shared" si="20"/>
        <v>24</v>
      </c>
      <c r="BB75">
        <f t="shared" si="20"/>
        <v>21</v>
      </c>
      <c r="BC75">
        <f t="shared" si="20"/>
        <v>22</v>
      </c>
      <c r="BD75">
        <f t="shared" si="20"/>
        <v>21</v>
      </c>
      <c r="BE75">
        <f t="shared" si="20"/>
        <v>21</v>
      </c>
      <c r="BF75">
        <f t="shared" si="20"/>
        <v>18</v>
      </c>
      <c r="BG75">
        <f t="shared" si="20"/>
        <v>19</v>
      </c>
      <c r="BH75">
        <f t="shared" si="20"/>
        <v>19</v>
      </c>
      <c r="BI75">
        <f t="shared" si="20"/>
        <v>14</v>
      </c>
      <c r="BJ75">
        <f t="shared" si="20"/>
        <v>32</v>
      </c>
      <c r="BK75">
        <f t="shared" si="20"/>
        <v>26</v>
      </c>
      <c r="BL75">
        <f t="shared" si="20"/>
        <v>49</v>
      </c>
      <c r="BM75">
        <f t="shared" si="20"/>
        <v>6</v>
      </c>
      <c r="BN75">
        <f t="shared" si="19"/>
        <v>17</v>
      </c>
      <c r="BO75">
        <f t="shared" si="19"/>
        <v>24</v>
      </c>
      <c r="BP75">
        <f t="shared" si="19"/>
        <v>44</v>
      </c>
      <c r="BQ75">
        <f t="shared" si="24"/>
        <v>86634</v>
      </c>
    </row>
    <row r="76" spans="1:69" customFormat="1" x14ac:dyDescent="0.25">
      <c r="A76" t="s">
        <v>2711</v>
      </c>
      <c r="B76" s="17">
        <f>exportall2_ampl!B75</f>
        <v>3.5363E-3</v>
      </c>
      <c r="C76" s="17">
        <f>exportall2_ampl!C75</f>
        <v>3.5266E-3</v>
      </c>
      <c r="D76" s="17">
        <f>exportall2_ampl!D75</f>
        <v>3.1809999999999998E-3</v>
      </c>
      <c r="E76" s="17">
        <f>exportall2_ampl!E75</f>
        <v>2.9380999999999999E-3</v>
      </c>
      <c r="F76" s="17">
        <f>exportall2_ampl!F75</f>
        <v>2.9166999999999999E-3</v>
      </c>
      <c r="G76" s="17">
        <f>exportall2_ampl!G75</f>
        <v>2.8893E-3</v>
      </c>
      <c r="H76" s="17">
        <f>exportall2_ampl!H75</f>
        <v>2.7680000000000001E-3</v>
      </c>
      <c r="I76" s="17">
        <f>exportall2_ampl!I75</f>
        <v>2.7296999999999998E-3</v>
      </c>
      <c r="J76" s="17">
        <f>exportall2_freq!B75</f>
        <v>51.88</v>
      </c>
      <c r="K76" s="17">
        <f>exportall2_freq!C75</f>
        <v>27.923999999999999</v>
      </c>
      <c r="L76" s="17">
        <f>exportall2_freq!D75</f>
        <v>38.299999999999997</v>
      </c>
      <c r="M76" s="17">
        <f>exportall2_freq!E75</f>
        <v>34.942999999999998</v>
      </c>
      <c r="N76" s="17">
        <f>exportall2_freq!F75</f>
        <v>27.466000000000001</v>
      </c>
      <c r="O76" s="17">
        <f>exportall2_freq!G75</f>
        <v>229.95</v>
      </c>
      <c r="P76" s="17">
        <f>exportall2_freq!H75</f>
        <v>232.7</v>
      </c>
      <c r="Q76" s="17">
        <f>exportall2_freq!I75</f>
        <v>23.651</v>
      </c>
      <c r="R76" s="17">
        <f t="shared" si="22"/>
        <v>3.5363E-3</v>
      </c>
      <c r="S76" s="17">
        <f t="shared" si="22"/>
        <v>3.5266E-3</v>
      </c>
      <c r="T76" s="17">
        <f t="shared" si="22"/>
        <v>3.1809999999999998E-3</v>
      </c>
      <c r="U76" s="17">
        <f t="shared" si="22"/>
        <v>2.9380999999999999E-3</v>
      </c>
      <c r="V76" s="17">
        <f t="shared" si="22"/>
        <v>2.9166999999999999E-3</v>
      </c>
      <c r="W76" s="17">
        <f t="shared" si="22"/>
        <v>2.8893E-3</v>
      </c>
      <c r="X76" s="17">
        <f t="shared" si="22"/>
        <v>2.7680000000000001E-3</v>
      </c>
      <c r="Y76" s="17">
        <f t="shared" si="22"/>
        <v>2.7296999999999998E-3</v>
      </c>
      <c r="Z76" s="17">
        <f t="shared" si="22"/>
        <v>51.88</v>
      </c>
      <c r="AA76" s="17">
        <f t="shared" si="22"/>
        <v>27.923999999999999</v>
      </c>
      <c r="AB76" s="17">
        <f t="shared" si="22"/>
        <v>38.299999999999997</v>
      </c>
      <c r="AC76" s="17">
        <f t="shared" si="22"/>
        <v>34.942999999999998</v>
      </c>
      <c r="AD76" s="17">
        <f t="shared" si="22"/>
        <v>27.466000000000001</v>
      </c>
      <c r="AE76" s="17">
        <f t="shared" si="22"/>
        <v>229.95</v>
      </c>
      <c r="AF76" s="17">
        <f t="shared" si="22"/>
        <v>232.7</v>
      </c>
      <c r="AG76" s="17">
        <f t="shared" si="17"/>
        <v>23.651</v>
      </c>
      <c r="AH76">
        <f>szenzoradatok!F77</f>
        <v>85.976399999999998</v>
      </c>
      <c r="AJ76" t="str">
        <f t="shared" si="23"/>
        <v>o74</v>
      </c>
      <c r="AK76">
        <f t="shared" si="21"/>
        <v>50</v>
      </c>
      <c r="AL76">
        <f t="shared" si="21"/>
        <v>43</v>
      </c>
      <c r="AM76">
        <f t="shared" si="21"/>
        <v>47</v>
      </c>
      <c r="AN76">
        <f t="shared" si="21"/>
        <v>48</v>
      </c>
      <c r="AO76">
        <f t="shared" si="21"/>
        <v>47</v>
      </c>
      <c r="AP76">
        <f t="shared" si="21"/>
        <v>46</v>
      </c>
      <c r="AQ76">
        <f t="shared" si="21"/>
        <v>47</v>
      </c>
      <c r="AR76">
        <f t="shared" si="21"/>
        <v>47</v>
      </c>
      <c r="AS76">
        <f t="shared" si="21"/>
        <v>47</v>
      </c>
      <c r="AT76">
        <f t="shared" si="21"/>
        <v>59</v>
      </c>
      <c r="AU76">
        <f t="shared" si="21"/>
        <v>55</v>
      </c>
      <c r="AV76">
        <f t="shared" si="21"/>
        <v>54</v>
      </c>
      <c r="AW76">
        <f t="shared" si="21"/>
        <v>57</v>
      </c>
      <c r="AX76">
        <f t="shared" si="21"/>
        <v>22</v>
      </c>
      <c r="AY76">
        <f t="shared" si="21"/>
        <v>20</v>
      </c>
      <c r="AZ76">
        <f t="shared" si="20"/>
        <v>60</v>
      </c>
      <c r="BA76">
        <f t="shared" si="20"/>
        <v>15</v>
      </c>
      <c r="BB76">
        <f t="shared" si="20"/>
        <v>22</v>
      </c>
      <c r="BC76">
        <f t="shared" si="20"/>
        <v>18</v>
      </c>
      <c r="BD76">
        <f t="shared" si="20"/>
        <v>17</v>
      </c>
      <c r="BE76">
        <f t="shared" si="20"/>
        <v>18</v>
      </c>
      <c r="BF76">
        <f t="shared" si="20"/>
        <v>19</v>
      </c>
      <c r="BG76">
        <f t="shared" si="20"/>
        <v>18</v>
      </c>
      <c r="BH76">
        <f t="shared" si="20"/>
        <v>18</v>
      </c>
      <c r="BI76">
        <f t="shared" si="20"/>
        <v>17</v>
      </c>
      <c r="BJ76">
        <f t="shared" si="20"/>
        <v>6</v>
      </c>
      <c r="BK76">
        <f t="shared" si="20"/>
        <v>10</v>
      </c>
      <c r="BL76">
        <f t="shared" si="20"/>
        <v>11</v>
      </c>
      <c r="BM76">
        <f t="shared" si="20"/>
        <v>8</v>
      </c>
      <c r="BN76">
        <f t="shared" si="19"/>
        <v>43</v>
      </c>
      <c r="BO76">
        <f t="shared" si="19"/>
        <v>45</v>
      </c>
      <c r="BP76">
        <f t="shared" si="19"/>
        <v>5</v>
      </c>
      <c r="BQ76">
        <f t="shared" si="24"/>
        <v>85976</v>
      </c>
    </row>
    <row r="77" spans="1:69" customFormat="1" x14ac:dyDescent="0.25">
      <c r="A77" t="s">
        <v>2712</v>
      </c>
      <c r="B77" s="17">
        <f>exportall2_ampl!B76</f>
        <v>3.3444E-3</v>
      </c>
      <c r="C77" s="17">
        <f>exportall2_ampl!C76</f>
        <v>3.2705E-3</v>
      </c>
      <c r="D77" s="17">
        <f>exportall2_ampl!D76</f>
        <v>3.1957999999999999E-3</v>
      </c>
      <c r="E77" s="17">
        <f>exportall2_ampl!E76</f>
        <v>3.1746999999999999E-3</v>
      </c>
      <c r="F77" s="17">
        <f>exportall2_ampl!F76</f>
        <v>3.0052999999999998E-3</v>
      </c>
      <c r="G77" s="17">
        <f>exportall2_ampl!G76</f>
        <v>3.0046000000000001E-3</v>
      </c>
      <c r="H77" s="17">
        <f>exportall2_ampl!H76</f>
        <v>2.9949999999999998E-3</v>
      </c>
      <c r="I77" s="17">
        <f>exportall2_ampl!I76</f>
        <v>2.9255000000000001E-3</v>
      </c>
      <c r="J77" s="17">
        <f>exportall2_freq!B76</f>
        <v>31.890999999999998</v>
      </c>
      <c r="K77" s="17">
        <f>exportall2_freq!C76</f>
        <v>28.687000000000001</v>
      </c>
      <c r="L77" s="17">
        <f>exportall2_freq!D76</f>
        <v>44.555999999999997</v>
      </c>
      <c r="M77" s="17">
        <f>exportall2_freq!E76</f>
        <v>37.689</v>
      </c>
      <c r="N77" s="17">
        <f>exportall2_freq!F76</f>
        <v>230.56</v>
      </c>
      <c r="O77" s="17">
        <f>exportall2_freq!G76</f>
        <v>87.584999999999994</v>
      </c>
      <c r="P77" s="17">
        <f>exportall2_freq!H76</f>
        <v>37.536999999999999</v>
      </c>
      <c r="Q77" s="17">
        <f>exportall2_freq!I76</f>
        <v>55.389000000000003</v>
      </c>
      <c r="R77" s="17">
        <f t="shared" si="22"/>
        <v>3.3444E-3</v>
      </c>
      <c r="S77" s="17">
        <f t="shared" si="22"/>
        <v>3.2705E-3</v>
      </c>
      <c r="T77" s="17">
        <f t="shared" si="22"/>
        <v>3.1957999999999999E-3</v>
      </c>
      <c r="U77" s="17">
        <f t="shared" si="22"/>
        <v>3.1746999999999999E-3</v>
      </c>
      <c r="V77" s="17">
        <f t="shared" si="22"/>
        <v>3.0052999999999998E-3</v>
      </c>
      <c r="W77" s="17">
        <f t="shared" si="22"/>
        <v>3.0046000000000001E-3</v>
      </c>
      <c r="X77" s="17">
        <f t="shared" si="22"/>
        <v>2.9949999999999998E-3</v>
      </c>
      <c r="Y77" s="17">
        <f t="shared" si="22"/>
        <v>2.9255000000000001E-3</v>
      </c>
      <c r="Z77" s="17">
        <f t="shared" si="22"/>
        <v>31.890999999999998</v>
      </c>
      <c r="AA77" s="17">
        <f t="shared" si="22"/>
        <v>28.687000000000001</v>
      </c>
      <c r="AB77" s="17">
        <f t="shared" si="22"/>
        <v>44.555999999999997</v>
      </c>
      <c r="AC77" s="17">
        <f t="shared" si="22"/>
        <v>37.689</v>
      </c>
      <c r="AD77" s="17">
        <f t="shared" si="22"/>
        <v>230.56</v>
      </c>
      <c r="AE77" s="17">
        <f t="shared" si="22"/>
        <v>87.584999999999994</v>
      </c>
      <c r="AF77" s="17">
        <f t="shared" si="22"/>
        <v>37.536999999999999</v>
      </c>
      <c r="AG77" s="17">
        <f t="shared" si="17"/>
        <v>55.389000000000003</v>
      </c>
      <c r="AH77">
        <f>szenzoradatok!F78</f>
        <v>85.341999999999999</v>
      </c>
      <c r="AJ77" t="str">
        <f t="shared" si="23"/>
        <v>o75</v>
      </c>
      <c r="AK77">
        <f t="shared" si="21"/>
        <v>54</v>
      </c>
      <c r="AL77">
        <f t="shared" si="21"/>
        <v>48</v>
      </c>
      <c r="AM77">
        <f t="shared" si="21"/>
        <v>46</v>
      </c>
      <c r="AN77">
        <f t="shared" si="21"/>
        <v>45</v>
      </c>
      <c r="AO77">
        <f t="shared" si="21"/>
        <v>46</v>
      </c>
      <c r="AP77">
        <f t="shared" si="21"/>
        <v>43</v>
      </c>
      <c r="AQ77">
        <f t="shared" si="21"/>
        <v>41</v>
      </c>
      <c r="AR77">
        <f t="shared" si="21"/>
        <v>42</v>
      </c>
      <c r="AS77">
        <f t="shared" si="21"/>
        <v>58</v>
      </c>
      <c r="AT77">
        <f t="shared" si="21"/>
        <v>57</v>
      </c>
      <c r="AU77">
        <f t="shared" si="21"/>
        <v>49</v>
      </c>
      <c r="AV77">
        <f t="shared" si="21"/>
        <v>54</v>
      </c>
      <c r="AW77">
        <f t="shared" si="21"/>
        <v>23</v>
      </c>
      <c r="AX77">
        <f t="shared" si="21"/>
        <v>39</v>
      </c>
      <c r="AY77">
        <f t="shared" si="21"/>
        <v>52</v>
      </c>
      <c r="AZ77">
        <f t="shared" si="20"/>
        <v>41</v>
      </c>
      <c r="BA77">
        <f t="shared" si="20"/>
        <v>11</v>
      </c>
      <c r="BB77">
        <f t="shared" si="20"/>
        <v>17</v>
      </c>
      <c r="BC77">
        <f t="shared" si="20"/>
        <v>19</v>
      </c>
      <c r="BD77">
        <f t="shared" si="20"/>
        <v>20</v>
      </c>
      <c r="BE77">
        <f t="shared" si="20"/>
        <v>19</v>
      </c>
      <c r="BF77">
        <f t="shared" si="20"/>
        <v>22</v>
      </c>
      <c r="BG77">
        <f t="shared" si="20"/>
        <v>24</v>
      </c>
      <c r="BH77">
        <f t="shared" si="20"/>
        <v>23</v>
      </c>
      <c r="BI77">
        <f t="shared" si="20"/>
        <v>7</v>
      </c>
      <c r="BJ77">
        <f t="shared" si="20"/>
        <v>8</v>
      </c>
      <c r="BK77">
        <f t="shared" si="20"/>
        <v>15</v>
      </c>
      <c r="BL77">
        <f t="shared" si="20"/>
        <v>11</v>
      </c>
      <c r="BM77">
        <f t="shared" si="20"/>
        <v>42</v>
      </c>
      <c r="BN77">
        <f t="shared" si="19"/>
        <v>26</v>
      </c>
      <c r="BO77">
        <f t="shared" si="19"/>
        <v>13</v>
      </c>
      <c r="BP77">
        <f t="shared" si="19"/>
        <v>24</v>
      </c>
      <c r="BQ77">
        <f t="shared" si="24"/>
        <v>85342</v>
      </c>
    </row>
    <row r="78" spans="1:69" customFormat="1" x14ac:dyDescent="0.25">
      <c r="A78" t="s">
        <v>52</v>
      </c>
      <c r="B78" s="17">
        <f>exportall2_ampl!B77</f>
        <v>4.2509999999999996E-3</v>
      </c>
      <c r="C78" s="17">
        <f>exportall2_ampl!C77</f>
        <v>3.9319999999999997E-3</v>
      </c>
      <c r="D78" s="17">
        <f>exportall2_ampl!D77</f>
        <v>3.6254E-3</v>
      </c>
      <c r="E78" s="17">
        <f>exportall2_ampl!E77</f>
        <v>3.5601999999999999E-3</v>
      </c>
      <c r="F78" s="17">
        <f>exportall2_ampl!F77</f>
        <v>3.0205000000000002E-3</v>
      </c>
      <c r="G78" s="17">
        <f>exportall2_ampl!G77</f>
        <v>2.9348999999999998E-3</v>
      </c>
      <c r="H78" s="17">
        <f>exportall2_ampl!H77</f>
        <v>2.9331000000000001E-3</v>
      </c>
      <c r="I78" s="17">
        <f>exportall2_ampl!I77</f>
        <v>2.8398E-3</v>
      </c>
      <c r="J78" s="17">
        <f>exportall2_freq!B77</f>
        <v>26.398</v>
      </c>
      <c r="K78" s="17">
        <f>exportall2_freq!C77</f>
        <v>237.73</v>
      </c>
      <c r="L78" s="17">
        <f>exportall2_freq!D77</f>
        <v>190.12</v>
      </c>
      <c r="M78" s="17">
        <f>exportall2_freq!E77</f>
        <v>42.418999999999997</v>
      </c>
      <c r="N78" s="17">
        <f>exportall2_freq!F77</f>
        <v>37.231000000000002</v>
      </c>
      <c r="O78" s="17">
        <f>exportall2_freq!G77</f>
        <v>44.860999999999997</v>
      </c>
      <c r="P78" s="17">
        <f>exportall2_freq!H77</f>
        <v>47.912999999999997</v>
      </c>
      <c r="Q78" s="17">
        <f>exportall2_freq!I77</f>
        <v>41.503999999999998</v>
      </c>
      <c r="R78" s="17">
        <f t="shared" si="22"/>
        <v>4.2509999999999996E-3</v>
      </c>
      <c r="S78" s="17">
        <f t="shared" si="22"/>
        <v>3.9319999999999997E-3</v>
      </c>
      <c r="T78" s="17">
        <f t="shared" si="22"/>
        <v>3.6254E-3</v>
      </c>
      <c r="U78" s="17">
        <f t="shared" si="22"/>
        <v>3.5601999999999999E-3</v>
      </c>
      <c r="V78" s="17">
        <f t="shared" si="22"/>
        <v>3.0205000000000002E-3</v>
      </c>
      <c r="W78" s="17">
        <f t="shared" si="22"/>
        <v>2.9348999999999998E-3</v>
      </c>
      <c r="X78" s="17">
        <f t="shared" si="22"/>
        <v>2.9331000000000001E-3</v>
      </c>
      <c r="Y78" s="17">
        <f t="shared" si="22"/>
        <v>2.8398E-3</v>
      </c>
      <c r="Z78" s="17">
        <f t="shared" si="22"/>
        <v>26.398</v>
      </c>
      <c r="AA78" s="17">
        <f t="shared" si="22"/>
        <v>237.73</v>
      </c>
      <c r="AB78" s="17">
        <f t="shared" si="22"/>
        <v>190.12</v>
      </c>
      <c r="AC78" s="17">
        <f t="shared" si="22"/>
        <v>42.418999999999997</v>
      </c>
      <c r="AD78" s="17">
        <f t="shared" si="22"/>
        <v>37.231000000000002</v>
      </c>
      <c r="AE78" s="17">
        <f t="shared" si="22"/>
        <v>44.860999999999997</v>
      </c>
      <c r="AF78" s="17">
        <f t="shared" si="22"/>
        <v>47.912999999999997</v>
      </c>
      <c r="AG78" s="17">
        <f t="shared" si="17"/>
        <v>41.503999999999998</v>
      </c>
      <c r="AH78">
        <f>szenzoradatok!F79</f>
        <v>85.911199999999994</v>
      </c>
      <c r="AJ78" t="str">
        <f t="shared" si="23"/>
        <v>o76</v>
      </c>
      <c r="AK78">
        <f t="shared" si="21"/>
        <v>38</v>
      </c>
      <c r="AL78">
        <f t="shared" si="21"/>
        <v>35</v>
      </c>
      <c r="AM78">
        <f t="shared" si="21"/>
        <v>40</v>
      </c>
      <c r="AN78">
        <f t="shared" si="21"/>
        <v>39</v>
      </c>
      <c r="AO78">
        <f t="shared" si="21"/>
        <v>45</v>
      </c>
      <c r="AP78">
        <f t="shared" si="21"/>
        <v>45</v>
      </c>
      <c r="AQ78">
        <f t="shared" si="21"/>
        <v>43</v>
      </c>
      <c r="AR78">
        <f t="shared" si="21"/>
        <v>44</v>
      </c>
      <c r="AS78">
        <f t="shared" si="21"/>
        <v>61</v>
      </c>
      <c r="AT78">
        <f t="shared" si="21"/>
        <v>11</v>
      </c>
      <c r="AU78">
        <f t="shared" si="21"/>
        <v>33</v>
      </c>
      <c r="AV78">
        <f t="shared" si="21"/>
        <v>50</v>
      </c>
      <c r="AW78">
        <f t="shared" si="21"/>
        <v>54</v>
      </c>
      <c r="AX78">
        <f t="shared" si="21"/>
        <v>47</v>
      </c>
      <c r="AY78">
        <f t="shared" si="21"/>
        <v>45</v>
      </c>
      <c r="AZ78">
        <f t="shared" si="20"/>
        <v>46</v>
      </c>
      <c r="BA78">
        <f t="shared" si="20"/>
        <v>27</v>
      </c>
      <c r="BB78">
        <f t="shared" si="20"/>
        <v>30</v>
      </c>
      <c r="BC78">
        <f t="shared" si="20"/>
        <v>25</v>
      </c>
      <c r="BD78">
        <f t="shared" si="20"/>
        <v>26</v>
      </c>
      <c r="BE78">
        <f t="shared" si="20"/>
        <v>20</v>
      </c>
      <c r="BF78">
        <f t="shared" si="20"/>
        <v>20</v>
      </c>
      <c r="BG78">
        <f t="shared" si="20"/>
        <v>22</v>
      </c>
      <c r="BH78">
        <f t="shared" si="20"/>
        <v>21</v>
      </c>
      <c r="BI78">
        <f t="shared" si="20"/>
        <v>4</v>
      </c>
      <c r="BJ78">
        <f t="shared" si="20"/>
        <v>54</v>
      </c>
      <c r="BK78">
        <f t="shared" si="20"/>
        <v>32</v>
      </c>
      <c r="BL78">
        <f t="shared" si="20"/>
        <v>15</v>
      </c>
      <c r="BM78">
        <f t="shared" si="20"/>
        <v>11</v>
      </c>
      <c r="BN78">
        <f t="shared" si="19"/>
        <v>18</v>
      </c>
      <c r="BO78">
        <f t="shared" si="19"/>
        <v>20</v>
      </c>
      <c r="BP78">
        <f t="shared" si="19"/>
        <v>18</v>
      </c>
      <c r="BQ78">
        <f t="shared" si="24"/>
        <v>85911</v>
      </c>
    </row>
    <row r="79" spans="1:69" customFormat="1" x14ac:dyDescent="0.25">
      <c r="A79" t="s">
        <v>2713</v>
      </c>
      <c r="B79" s="17">
        <f>exportall2_ampl!B78</f>
        <v>3.8122E-3</v>
      </c>
      <c r="C79" s="17">
        <f>exportall2_ampl!C78</f>
        <v>3.6131000000000002E-3</v>
      </c>
      <c r="D79" s="17">
        <f>exportall2_ampl!D78</f>
        <v>3.5860000000000002E-3</v>
      </c>
      <c r="E79" s="17">
        <f>exportall2_ampl!E78</f>
        <v>3.2959999999999999E-3</v>
      </c>
      <c r="F79" s="17">
        <f>exportall2_ampl!F78</f>
        <v>3.0436E-3</v>
      </c>
      <c r="G79" s="17">
        <f>exportall2_ampl!G78</f>
        <v>2.6781000000000001E-3</v>
      </c>
      <c r="H79" s="17">
        <f>exportall2_ampl!H78</f>
        <v>2.6562999999999999E-3</v>
      </c>
      <c r="I79" s="17">
        <f>exportall2_ampl!I78</f>
        <v>2.6213999999999999E-3</v>
      </c>
      <c r="J79" s="17">
        <f>exportall2_freq!B78</f>
        <v>53.405999999999999</v>
      </c>
      <c r="K79" s="17">
        <f>exportall2_freq!C78</f>
        <v>38.909999999999997</v>
      </c>
      <c r="L79" s="17">
        <f>exportall2_freq!D78</f>
        <v>24.260999999999999</v>
      </c>
      <c r="M79" s="17">
        <f>exportall2_freq!E78</f>
        <v>237.58</v>
      </c>
      <c r="N79" s="17">
        <f>exportall2_freq!F78</f>
        <v>39.520000000000003</v>
      </c>
      <c r="O79" s="17">
        <f>exportall2_freq!G78</f>
        <v>28.076000000000001</v>
      </c>
      <c r="P79" s="17">
        <f>exportall2_freq!H78</f>
        <v>285.19</v>
      </c>
      <c r="Q79" s="17">
        <f>exportall2_freq!I78</f>
        <v>15.259</v>
      </c>
      <c r="R79" s="17">
        <f t="shared" si="22"/>
        <v>3.8122E-3</v>
      </c>
      <c r="S79" s="17">
        <f t="shared" si="22"/>
        <v>3.6131000000000002E-3</v>
      </c>
      <c r="T79" s="17">
        <f t="shared" si="22"/>
        <v>3.5860000000000002E-3</v>
      </c>
      <c r="U79" s="17">
        <f t="shared" si="22"/>
        <v>3.2959999999999999E-3</v>
      </c>
      <c r="V79" s="17">
        <f t="shared" si="22"/>
        <v>3.0436E-3</v>
      </c>
      <c r="W79" s="17">
        <f t="shared" si="22"/>
        <v>2.6781000000000001E-3</v>
      </c>
      <c r="X79" s="17">
        <f t="shared" si="22"/>
        <v>2.6562999999999999E-3</v>
      </c>
      <c r="Y79" s="17">
        <f t="shared" si="22"/>
        <v>2.6213999999999999E-3</v>
      </c>
      <c r="Z79" s="17">
        <f t="shared" si="22"/>
        <v>53.405999999999999</v>
      </c>
      <c r="AA79" s="17">
        <f t="shared" si="22"/>
        <v>38.909999999999997</v>
      </c>
      <c r="AB79" s="17">
        <f t="shared" si="22"/>
        <v>24.260999999999999</v>
      </c>
      <c r="AC79" s="17">
        <f t="shared" si="22"/>
        <v>237.58</v>
      </c>
      <c r="AD79" s="17">
        <f t="shared" si="22"/>
        <v>39.520000000000003</v>
      </c>
      <c r="AE79" s="17">
        <f t="shared" si="22"/>
        <v>28.076000000000001</v>
      </c>
      <c r="AF79" s="17">
        <f t="shared" si="22"/>
        <v>285.19</v>
      </c>
      <c r="AG79" s="17">
        <f t="shared" si="17"/>
        <v>15.259</v>
      </c>
      <c r="AH79">
        <f>szenzoradatok!F80</f>
        <v>89.644900000000007</v>
      </c>
      <c r="AJ79" t="str">
        <f t="shared" si="23"/>
        <v>o77</v>
      </c>
      <c r="AK79">
        <f t="shared" ref="AK79:AY95" si="25">INT(RANK(B79,B$3:B$128,AK$1)/2)+1</f>
        <v>46</v>
      </c>
      <c r="AL79">
        <f t="shared" si="25"/>
        <v>42</v>
      </c>
      <c r="AM79">
        <f t="shared" si="25"/>
        <v>41</v>
      </c>
      <c r="AN79">
        <f t="shared" si="25"/>
        <v>42</v>
      </c>
      <c r="AO79">
        <f t="shared" si="25"/>
        <v>44</v>
      </c>
      <c r="AP79">
        <f t="shared" si="25"/>
        <v>49</v>
      </c>
      <c r="AQ79">
        <f t="shared" si="25"/>
        <v>49</v>
      </c>
      <c r="AR79">
        <f t="shared" si="25"/>
        <v>49</v>
      </c>
      <c r="AS79">
        <f t="shared" si="25"/>
        <v>46</v>
      </c>
      <c r="AT79">
        <f t="shared" si="25"/>
        <v>52</v>
      </c>
      <c r="AU79">
        <f t="shared" si="25"/>
        <v>62</v>
      </c>
      <c r="AV79">
        <f t="shared" si="25"/>
        <v>14</v>
      </c>
      <c r="AW79">
        <f t="shared" si="25"/>
        <v>52</v>
      </c>
      <c r="AX79">
        <f t="shared" si="25"/>
        <v>58</v>
      </c>
      <c r="AY79">
        <f t="shared" si="25"/>
        <v>6</v>
      </c>
      <c r="AZ79">
        <f t="shared" si="20"/>
        <v>63</v>
      </c>
      <c r="BA79">
        <f t="shared" si="20"/>
        <v>19</v>
      </c>
      <c r="BB79">
        <f t="shared" si="20"/>
        <v>23</v>
      </c>
      <c r="BC79">
        <f t="shared" si="20"/>
        <v>24</v>
      </c>
      <c r="BD79">
        <f t="shared" si="20"/>
        <v>23</v>
      </c>
      <c r="BE79">
        <f t="shared" si="20"/>
        <v>21</v>
      </c>
      <c r="BF79">
        <f t="shared" si="20"/>
        <v>16</v>
      </c>
      <c r="BG79">
        <f t="shared" si="20"/>
        <v>16</v>
      </c>
      <c r="BH79">
        <f t="shared" si="20"/>
        <v>16</v>
      </c>
      <c r="BI79">
        <f t="shared" si="20"/>
        <v>19</v>
      </c>
      <c r="BJ79">
        <f t="shared" si="20"/>
        <v>13</v>
      </c>
      <c r="BK79">
        <f t="shared" si="20"/>
        <v>3</v>
      </c>
      <c r="BL79">
        <f t="shared" si="20"/>
        <v>50</v>
      </c>
      <c r="BM79">
        <f t="shared" si="20"/>
        <v>13</v>
      </c>
      <c r="BN79">
        <f t="shared" si="19"/>
        <v>7</v>
      </c>
      <c r="BO79">
        <f t="shared" si="19"/>
        <v>59</v>
      </c>
      <c r="BP79">
        <f t="shared" si="19"/>
        <v>2</v>
      </c>
      <c r="BQ79">
        <f t="shared" si="24"/>
        <v>89644</v>
      </c>
    </row>
    <row r="80" spans="1:69" customFormat="1" x14ac:dyDescent="0.25">
      <c r="A80" t="s">
        <v>2714</v>
      </c>
      <c r="B80" s="17">
        <f>exportall2_ampl!B79</f>
        <v>3.1448000000000001E-3</v>
      </c>
      <c r="C80" s="17">
        <f>exportall2_ampl!C79</f>
        <v>3.0355999999999998E-3</v>
      </c>
      <c r="D80" s="17">
        <f>exportall2_ampl!D79</f>
        <v>3.0246000000000001E-3</v>
      </c>
      <c r="E80" s="17">
        <f>exportall2_ampl!E79</f>
        <v>2.9263000000000002E-3</v>
      </c>
      <c r="F80" s="17">
        <f>exportall2_ampl!F79</f>
        <v>2.8950999999999998E-3</v>
      </c>
      <c r="G80" s="17">
        <f>exportall2_ampl!G79</f>
        <v>2.8069000000000002E-3</v>
      </c>
      <c r="H80" s="17">
        <f>exportall2_ampl!H79</f>
        <v>2.7249000000000002E-3</v>
      </c>
      <c r="I80" s="17">
        <f>exportall2_ampl!I79</f>
        <v>2.6751000000000001E-3</v>
      </c>
      <c r="J80" s="17">
        <f>exportall2_freq!B79</f>
        <v>230.56</v>
      </c>
      <c r="K80" s="17">
        <f>exportall2_freq!C79</f>
        <v>196.84</v>
      </c>
      <c r="L80" s="17">
        <f>exportall2_freq!D79</f>
        <v>57.982999999999997</v>
      </c>
      <c r="M80" s="17">
        <f>exportall2_freq!E79</f>
        <v>40.893999999999998</v>
      </c>
      <c r="N80" s="17">
        <f>exportall2_freq!F79</f>
        <v>43.64</v>
      </c>
      <c r="O80" s="17">
        <f>exportall2_freq!G79</f>
        <v>32.959000000000003</v>
      </c>
      <c r="P80" s="17">
        <f>exportall2_freq!H79</f>
        <v>231.63</v>
      </c>
      <c r="Q80" s="17">
        <f>exportall2_freq!I79</f>
        <v>26.702999999999999</v>
      </c>
      <c r="R80" s="17">
        <f t="shared" si="22"/>
        <v>3.1448000000000001E-3</v>
      </c>
      <c r="S80" s="17">
        <f t="shared" si="22"/>
        <v>3.0355999999999998E-3</v>
      </c>
      <c r="T80" s="17">
        <f t="shared" si="22"/>
        <v>3.0246000000000001E-3</v>
      </c>
      <c r="U80" s="17">
        <f t="shared" si="22"/>
        <v>2.9263000000000002E-3</v>
      </c>
      <c r="V80" s="17">
        <f t="shared" si="22"/>
        <v>2.8950999999999998E-3</v>
      </c>
      <c r="W80" s="17">
        <f t="shared" si="22"/>
        <v>2.8069000000000002E-3</v>
      </c>
      <c r="X80" s="17">
        <f t="shared" si="22"/>
        <v>2.7249000000000002E-3</v>
      </c>
      <c r="Y80" s="17">
        <f t="shared" si="22"/>
        <v>2.6751000000000001E-3</v>
      </c>
      <c r="Z80" s="17">
        <f t="shared" si="22"/>
        <v>230.56</v>
      </c>
      <c r="AA80" s="17">
        <f t="shared" si="22"/>
        <v>196.84</v>
      </c>
      <c r="AB80" s="17">
        <f t="shared" si="22"/>
        <v>57.982999999999997</v>
      </c>
      <c r="AC80" s="17">
        <f t="shared" si="22"/>
        <v>40.893999999999998</v>
      </c>
      <c r="AD80" s="17">
        <f t="shared" si="22"/>
        <v>43.64</v>
      </c>
      <c r="AE80" s="17">
        <f t="shared" si="22"/>
        <v>32.959000000000003</v>
      </c>
      <c r="AF80" s="17">
        <f t="shared" si="22"/>
        <v>231.63</v>
      </c>
      <c r="AG80" s="17">
        <f t="shared" si="17"/>
        <v>26.702999999999999</v>
      </c>
      <c r="AH80">
        <f>szenzoradatok!F81</f>
        <v>92.894800000000004</v>
      </c>
      <c r="AJ80" t="str">
        <f t="shared" si="23"/>
        <v>o78</v>
      </c>
      <c r="AK80">
        <f t="shared" si="25"/>
        <v>58</v>
      </c>
      <c r="AL80">
        <f t="shared" si="25"/>
        <v>53</v>
      </c>
      <c r="AM80">
        <f t="shared" si="25"/>
        <v>49</v>
      </c>
      <c r="AN80">
        <f t="shared" si="25"/>
        <v>49</v>
      </c>
      <c r="AO80">
        <f t="shared" si="25"/>
        <v>48</v>
      </c>
      <c r="AP80">
        <f t="shared" si="25"/>
        <v>47</v>
      </c>
      <c r="AQ80">
        <f t="shared" si="25"/>
        <v>48</v>
      </c>
      <c r="AR80">
        <f t="shared" si="25"/>
        <v>48</v>
      </c>
      <c r="AS80">
        <f t="shared" si="25"/>
        <v>25</v>
      </c>
      <c r="AT80">
        <f t="shared" si="25"/>
        <v>34</v>
      </c>
      <c r="AU80">
        <f t="shared" si="25"/>
        <v>42</v>
      </c>
      <c r="AV80">
        <f t="shared" si="25"/>
        <v>51</v>
      </c>
      <c r="AW80">
        <f t="shared" si="25"/>
        <v>51</v>
      </c>
      <c r="AX80">
        <f t="shared" si="25"/>
        <v>55</v>
      </c>
      <c r="AY80">
        <f t="shared" si="25"/>
        <v>23</v>
      </c>
      <c r="AZ80">
        <f t="shared" si="20"/>
        <v>57</v>
      </c>
      <c r="BA80">
        <f t="shared" si="20"/>
        <v>7</v>
      </c>
      <c r="BB80">
        <f t="shared" si="20"/>
        <v>12</v>
      </c>
      <c r="BC80">
        <f t="shared" si="20"/>
        <v>16</v>
      </c>
      <c r="BD80">
        <f t="shared" si="20"/>
        <v>16</v>
      </c>
      <c r="BE80">
        <f t="shared" si="20"/>
        <v>17</v>
      </c>
      <c r="BF80">
        <f t="shared" si="20"/>
        <v>18</v>
      </c>
      <c r="BG80">
        <f t="shared" si="20"/>
        <v>17</v>
      </c>
      <c r="BH80">
        <f t="shared" si="20"/>
        <v>17</v>
      </c>
      <c r="BI80">
        <f t="shared" si="20"/>
        <v>40</v>
      </c>
      <c r="BJ80">
        <f t="shared" si="20"/>
        <v>31</v>
      </c>
      <c r="BK80">
        <f t="shared" si="20"/>
        <v>23</v>
      </c>
      <c r="BL80">
        <f t="shared" si="20"/>
        <v>14</v>
      </c>
      <c r="BM80">
        <f t="shared" si="20"/>
        <v>14</v>
      </c>
      <c r="BN80">
        <f t="shared" si="19"/>
        <v>10</v>
      </c>
      <c r="BO80">
        <f t="shared" si="19"/>
        <v>42</v>
      </c>
      <c r="BP80">
        <f t="shared" si="19"/>
        <v>8</v>
      </c>
      <c r="BQ80">
        <f t="shared" si="24"/>
        <v>92894</v>
      </c>
    </row>
    <row r="81" spans="1:69" customFormat="1" x14ac:dyDescent="0.25">
      <c r="A81" t="s">
        <v>2715</v>
      </c>
      <c r="B81" s="17">
        <f>exportall2_ampl!B80</f>
        <v>3.424E-3</v>
      </c>
      <c r="C81" s="17">
        <f>exportall2_ampl!C80</f>
        <v>3.2648999999999998E-3</v>
      </c>
      <c r="D81" s="17">
        <f>exportall2_ampl!D80</f>
        <v>3.1733999999999998E-3</v>
      </c>
      <c r="E81" s="17">
        <f>exportall2_ampl!E80</f>
        <v>3.0129000000000002E-3</v>
      </c>
      <c r="F81" s="17">
        <f>exportall2_ampl!F80</f>
        <v>2.9973000000000001E-3</v>
      </c>
      <c r="G81" s="17">
        <f>exportall2_ampl!G80</f>
        <v>2.9783000000000001E-3</v>
      </c>
      <c r="H81" s="17">
        <f>exportall2_ampl!H80</f>
        <v>2.8990000000000001E-3</v>
      </c>
      <c r="I81" s="17">
        <f>exportall2_ampl!I80</f>
        <v>2.8963999999999999E-3</v>
      </c>
      <c r="J81" s="17">
        <f>exportall2_freq!B80</f>
        <v>237.73</v>
      </c>
      <c r="K81" s="17">
        <f>exportall2_freq!C80</f>
        <v>33.569000000000003</v>
      </c>
      <c r="L81" s="17">
        <f>exportall2_freq!D80</f>
        <v>69.122</v>
      </c>
      <c r="M81" s="17">
        <f>exportall2_freq!E80</f>
        <v>27.771000000000001</v>
      </c>
      <c r="N81" s="17">
        <f>exportall2_freq!F80</f>
        <v>58.441000000000003</v>
      </c>
      <c r="O81" s="17">
        <f>exportall2_freq!G80</f>
        <v>25.481999999999999</v>
      </c>
      <c r="P81" s="17">
        <f>exportall2_freq!H80</f>
        <v>39.673000000000002</v>
      </c>
      <c r="Q81" s="17">
        <f>exportall2_freq!I80</f>
        <v>190.12</v>
      </c>
      <c r="R81" s="17">
        <f t="shared" si="22"/>
        <v>3.424E-3</v>
      </c>
      <c r="S81" s="17">
        <f t="shared" si="22"/>
        <v>3.2648999999999998E-3</v>
      </c>
      <c r="T81" s="17">
        <f t="shared" si="22"/>
        <v>3.1733999999999998E-3</v>
      </c>
      <c r="U81" s="17">
        <f t="shared" si="22"/>
        <v>3.0129000000000002E-3</v>
      </c>
      <c r="V81" s="17">
        <f t="shared" si="22"/>
        <v>2.9973000000000001E-3</v>
      </c>
      <c r="W81" s="17">
        <f t="shared" si="22"/>
        <v>2.9783000000000001E-3</v>
      </c>
      <c r="X81" s="17">
        <f t="shared" si="22"/>
        <v>2.8990000000000001E-3</v>
      </c>
      <c r="Y81" s="17">
        <f t="shared" si="22"/>
        <v>2.8963999999999999E-3</v>
      </c>
      <c r="Z81" s="17">
        <f t="shared" si="22"/>
        <v>237.73</v>
      </c>
      <c r="AA81" s="17">
        <f t="shared" si="22"/>
        <v>33.569000000000003</v>
      </c>
      <c r="AB81" s="17">
        <f t="shared" si="22"/>
        <v>69.122</v>
      </c>
      <c r="AC81" s="17">
        <f t="shared" si="22"/>
        <v>27.771000000000001</v>
      </c>
      <c r="AD81" s="17">
        <f t="shared" si="22"/>
        <v>58.441000000000003</v>
      </c>
      <c r="AE81" s="17">
        <f t="shared" si="22"/>
        <v>25.481999999999999</v>
      </c>
      <c r="AF81" s="17">
        <f t="shared" si="22"/>
        <v>39.673000000000002</v>
      </c>
      <c r="AG81" s="17">
        <f t="shared" si="17"/>
        <v>190.12</v>
      </c>
      <c r="AH81">
        <f>szenzoradatok!F82</f>
        <v>118.5334</v>
      </c>
      <c r="AJ81" t="str">
        <f t="shared" si="23"/>
        <v>o79</v>
      </c>
      <c r="AK81">
        <f t="shared" si="25"/>
        <v>52</v>
      </c>
      <c r="AL81">
        <f t="shared" si="25"/>
        <v>49</v>
      </c>
      <c r="AM81">
        <f t="shared" si="25"/>
        <v>47</v>
      </c>
      <c r="AN81">
        <f t="shared" si="25"/>
        <v>48</v>
      </c>
      <c r="AO81">
        <f t="shared" si="25"/>
        <v>46</v>
      </c>
      <c r="AP81">
        <f t="shared" si="25"/>
        <v>44</v>
      </c>
      <c r="AQ81">
        <f t="shared" si="25"/>
        <v>44</v>
      </c>
      <c r="AR81">
        <f t="shared" si="25"/>
        <v>43</v>
      </c>
      <c r="AS81">
        <f t="shared" si="25"/>
        <v>10</v>
      </c>
      <c r="AT81">
        <f t="shared" si="25"/>
        <v>53</v>
      </c>
      <c r="AU81">
        <f t="shared" si="25"/>
        <v>38</v>
      </c>
      <c r="AV81">
        <f t="shared" si="25"/>
        <v>58</v>
      </c>
      <c r="AW81">
        <f t="shared" si="25"/>
        <v>42</v>
      </c>
      <c r="AX81">
        <f t="shared" si="25"/>
        <v>59</v>
      </c>
      <c r="AY81">
        <f t="shared" si="25"/>
        <v>51</v>
      </c>
      <c r="AZ81">
        <f t="shared" si="20"/>
        <v>32</v>
      </c>
      <c r="BA81">
        <f t="shared" si="20"/>
        <v>13</v>
      </c>
      <c r="BB81">
        <f t="shared" si="20"/>
        <v>16</v>
      </c>
      <c r="BC81">
        <f t="shared" si="20"/>
        <v>18</v>
      </c>
      <c r="BD81">
        <f t="shared" si="20"/>
        <v>17</v>
      </c>
      <c r="BE81">
        <f t="shared" si="20"/>
        <v>19</v>
      </c>
      <c r="BF81">
        <f t="shared" si="20"/>
        <v>21</v>
      </c>
      <c r="BG81">
        <f t="shared" si="20"/>
        <v>21</v>
      </c>
      <c r="BH81">
        <f t="shared" si="20"/>
        <v>22</v>
      </c>
      <c r="BI81">
        <f t="shared" si="20"/>
        <v>50</v>
      </c>
      <c r="BJ81">
        <f t="shared" si="20"/>
        <v>12</v>
      </c>
      <c r="BK81">
        <f t="shared" si="20"/>
        <v>27</v>
      </c>
      <c r="BL81">
        <f t="shared" si="20"/>
        <v>7</v>
      </c>
      <c r="BM81">
        <f t="shared" si="20"/>
        <v>23</v>
      </c>
      <c r="BN81">
        <f t="shared" si="19"/>
        <v>6</v>
      </c>
      <c r="BO81">
        <f t="shared" si="19"/>
        <v>14</v>
      </c>
      <c r="BP81">
        <f t="shared" si="19"/>
        <v>33</v>
      </c>
      <c r="BQ81">
        <f t="shared" si="24"/>
        <v>118533</v>
      </c>
    </row>
    <row r="82" spans="1:69" customFormat="1" x14ac:dyDescent="0.25">
      <c r="A82" t="s">
        <v>2716</v>
      </c>
      <c r="B82" s="17">
        <f>exportall2_ampl!B81</f>
        <v>3.6893E-3</v>
      </c>
      <c r="C82" s="17">
        <f>exportall2_ampl!C81</f>
        <v>3.5174999999999998E-3</v>
      </c>
      <c r="D82" s="17">
        <f>exportall2_ampl!D81</f>
        <v>3.3362000000000001E-3</v>
      </c>
      <c r="E82" s="17">
        <f>exportall2_ampl!E81</f>
        <v>3.1722E-3</v>
      </c>
      <c r="F82" s="17">
        <f>exportall2_ampl!F81</f>
        <v>3.1147000000000002E-3</v>
      </c>
      <c r="G82" s="17">
        <f>exportall2_ampl!G81</f>
        <v>2.9651E-3</v>
      </c>
      <c r="H82" s="17">
        <f>exportall2_ampl!H81</f>
        <v>2.8747999999999998E-3</v>
      </c>
      <c r="I82" s="17">
        <f>exportall2_ampl!I81</f>
        <v>2.8392000000000001E-3</v>
      </c>
      <c r="J82" s="17">
        <f>exportall2_freq!B81</f>
        <v>237.73</v>
      </c>
      <c r="K82" s="17">
        <f>exportall2_freq!C81</f>
        <v>233</v>
      </c>
      <c r="L82" s="17">
        <f>exportall2_freq!D81</f>
        <v>48.981000000000002</v>
      </c>
      <c r="M82" s="17">
        <f>exportall2_freq!E81</f>
        <v>190.12</v>
      </c>
      <c r="N82" s="17">
        <f>exportall2_freq!F81</f>
        <v>44.707999999999998</v>
      </c>
      <c r="O82" s="17">
        <f>exportall2_freq!G81</f>
        <v>42.572000000000003</v>
      </c>
      <c r="P82" s="17">
        <f>exportall2_freq!H81</f>
        <v>44.555999999999997</v>
      </c>
      <c r="Q82" s="17">
        <f>exportall2_freq!I81</f>
        <v>33.417000000000002</v>
      </c>
      <c r="R82" s="17">
        <f t="shared" si="22"/>
        <v>3.6893E-3</v>
      </c>
      <c r="S82" s="17">
        <f t="shared" si="22"/>
        <v>3.5174999999999998E-3</v>
      </c>
      <c r="T82" s="17">
        <f t="shared" si="22"/>
        <v>3.3362000000000001E-3</v>
      </c>
      <c r="U82" s="17">
        <f t="shared" si="22"/>
        <v>3.1722E-3</v>
      </c>
      <c r="V82" s="17">
        <f t="shared" si="22"/>
        <v>3.1147000000000002E-3</v>
      </c>
      <c r="W82" s="17">
        <f t="shared" si="22"/>
        <v>2.9651E-3</v>
      </c>
      <c r="X82" s="17">
        <f t="shared" si="22"/>
        <v>2.8747999999999998E-3</v>
      </c>
      <c r="Y82" s="17">
        <f t="shared" si="22"/>
        <v>2.8392000000000001E-3</v>
      </c>
      <c r="Z82" s="17">
        <f t="shared" si="22"/>
        <v>237.73</v>
      </c>
      <c r="AA82" s="17">
        <f t="shared" si="22"/>
        <v>233</v>
      </c>
      <c r="AB82" s="17">
        <f t="shared" si="22"/>
        <v>48.981000000000002</v>
      </c>
      <c r="AC82" s="17">
        <f t="shared" si="22"/>
        <v>190.12</v>
      </c>
      <c r="AD82" s="17">
        <f t="shared" si="22"/>
        <v>44.707999999999998</v>
      </c>
      <c r="AE82" s="17">
        <f t="shared" si="22"/>
        <v>42.572000000000003</v>
      </c>
      <c r="AF82" s="17">
        <f t="shared" si="22"/>
        <v>44.555999999999997</v>
      </c>
      <c r="AG82" s="17">
        <f t="shared" si="17"/>
        <v>33.417000000000002</v>
      </c>
      <c r="AH82">
        <f>szenzoradatok!F83</f>
        <v>121.2003</v>
      </c>
      <c r="AJ82" t="str">
        <f t="shared" si="23"/>
        <v>o80</v>
      </c>
      <c r="AK82">
        <f t="shared" si="25"/>
        <v>49</v>
      </c>
      <c r="AL82">
        <f t="shared" si="25"/>
        <v>44</v>
      </c>
      <c r="AM82">
        <f t="shared" si="25"/>
        <v>43</v>
      </c>
      <c r="AN82">
        <f t="shared" si="25"/>
        <v>45</v>
      </c>
      <c r="AO82">
        <f t="shared" si="25"/>
        <v>43</v>
      </c>
      <c r="AP82">
        <f t="shared" si="25"/>
        <v>44</v>
      </c>
      <c r="AQ82">
        <f t="shared" si="25"/>
        <v>45</v>
      </c>
      <c r="AR82">
        <f t="shared" si="25"/>
        <v>45</v>
      </c>
      <c r="AS82">
        <f t="shared" si="25"/>
        <v>10</v>
      </c>
      <c r="AT82">
        <f t="shared" si="25"/>
        <v>19</v>
      </c>
      <c r="AU82">
        <f t="shared" si="25"/>
        <v>46</v>
      </c>
      <c r="AV82">
        <f t="shared" si="25"/>
        <v>39</v>
      </c>
      <c r="AW82">
        <f t="shared" si="25"/>
        <v>50</v>
      </c>
      <c r="AX82">
        <f t="shared" si="25"/>
        <v>48</v>
      </c>
      <c r="AY82">
        <f t="shared" si="25"/>
        <v>49</v>
      </c>
      <c r="AZ82">
        <f t="shared" si="20"/>
        <v>49</v>
      </c>
      <c r="BA82">
        <f t="shared" si="20"/>
        <v>16</v>
      </c>
      <c r="BB82">
        <f t="shared" ref="AZ82:BM100" si="26">INT(RANK(S82,S$3:S$128,BB$1)/2)+1</f>
        <v>21</v>
      </c>
      <c r="BC82">
        <f t="shared" si="26"/>
        <v>22</v>
      </c>
      <c r="BD82">
        <f t="shared" si="26"/>
        <v>20</v>
      </c>
      <c r="BE82">
        <f t="shared" si="26"/>
        <v>22</v>
      </c>
      <c r="BF82">
        <f t="shared" si="26"/>
        <v>21</v>
      </c>
      <c r="BG82">
        <f t="shared" si="26"/>
        <v>20</v>
      </c>
      <c r="BH82">
        <f t="shared" si="26"/>
        <v>20</v>
      </c>
      <c r="BI82">
        <f t="shared" si="26"/>
        <v>50</v>
      </c>
      <c r="BJ82">
        <f t="shared" si="26"/>
        <v>46</v>
      </c>
      <c r="BK82">
        <f t="shared" si="26"/>
        <v>19</v>
      </c>
      <c r="BL82">
        <f t="shared" si="26"/>
        <v>26</v>
      </c>
      <c r="BM82">
        <f t="shared" si="26"/>
        <v>15</v>
      </c>
      <c r="BN82">
        <f t="shared" si="19"/>
        <v>17</v>
      </c>
      <c r="BO82">
        <f t="shared" si="19"/>
        <v>16</v>
      </c>
      <c r="BP82">
        <f t="shared" si="19"/>
        <v>16</v>
      </c>
      <c r="BQ82">
        <f t="shared" si="24"/>
        <v>121200</v>
      </c>
    </row>
    <row r="83" spans="1:69" customFormat="1" x14ac:dyDescent="0.25">
      <c r="A83" t="s">
        <v>53</v>
      </c>
      <c r="B83" s="17">
        <f>exportall2_ampl!B82</f>
        <v>3.7079999999999999E-3</v>
      </c>
      <c r="C83" s="17">
        <f>exportall2_ampl!C82</f>
        <v>3.3346999999999999E-3</v>
      </c>
      <c r="D83" s="17">
        <f>exportall2_ampl!D82</f>
        <v>3.3103E-3</v>
      </c>
      <c r="E83" s="17">
        <f>exportall2_ampl!E82</f>
        <v>3.2502E-3</v>
      </c>
      <c r="F83" s="17">
        <f>exportall2_ampl!F82</f>
        <v>3.1606999999999998E-3</v>
      </c>
      <c r="G83" s="17">
        <f>exportall2_ampl!G82</f>
        <v>3.1066000000000002E-3</v>
      </c>
      <c r="H83" s="17">
        <f>exportall2_ampl!H82</f>
        <v>3.0482E-3</v>
      </c>
      <c r="I83" s="17">
        <f>exportall2_ampl!I82</f>
        <v>2.9935000000000001E-3</v>
      </c>
      <c r="J83" s="17">
        <f>exportall2_freq!B82</f>
        <v>41.503999999999998</v>
      </c>
      <c r="K83" s="17">
        <f>exportall2_freq!C82</f>
        <v>229.03</v>
      </c>
      <c r="L83" s="17">
        <f>exportall2_freq!D82</f>
        <v>37.536999999999999</v>
      </c>
      <c r="M83" s="17">
        <f>exportall2_freq!E82</f>
        <v>21.056999999999999</v>
      </c>
      <c r="N83" s="17">
        <f>exportall2_freq!F82</f>
        <v>45.012999999999998</v>
      </c>
      <c r="O83" s="17">
        <f>exportall2_freq!G82</f>
        <v>190.12</v>
      </c>
      <c r="P83" s="17">
        <f>exportall2_freq!H82</f>
        <v>234.99</v>
      </c>
      <c r="Q83" s="17">
        <f>exportall2_freq!I82</f>
        <v>31.585999999999999</v>
      </c>
      <c r="R83" s="17">
        <f t="shared" si="22"/>
        <v>3.7079999999999999E-3</v>
      </c>
      <c r="S83" s="17">
        <f t="shared" si="22"/>
        <v>3.3346999999999999E-3</v>
      </c>
      <c r="T83" s="17">
        <f t="shared" si="22"/>
        <v>3.3103E-3</v>
      </c>
      <c r="U83" s="17">
        <f t="shared" si="22"/>
        <v>3.2502E-3</v>
      </c>
      <c r="V83" s="17">
        <f t="shared" si="22"/>
        <v>3.1606999999999998E-3</v>
      </c>
      <c r="W83" s="17">
        <f t="shared" si="22"/>
        <v>3.1066000000000002E-3</v>
      </c>
      <c r="X83" s="17">
        <f t="shared" si="22"/>
        <v>3.0482E-3</v>
      </c>
      <c r="Y83" s="17">
        <f t="shared" si="22"/>
        <v>2.9935000000000001E-3</v>
      </c>
      <c r="Z83" s="17">
        <f t="shared" si="22"/>
        <v>41.503999999999998</v>
      </c>
      <c r="AA83" s="17">
        <f t="shared" si="22"/>
        <v>229.03</v>
      </c>
      <c r="AB83" s="17">
        <f t="shared" si="22"/>
        <v>37.536999999999999</v>
      </c>
      <c r="AC83" s="17">
        <f t="shared" si="22"/>
        <v>21.056999999999999</v>
      </c>
      <c r="AD83" s="17">
        <f t="shared" si="22"/>
        <v>45.012999999999998</v>
      </c>
      <c r="AE83" s="17">
        <f t="shared" si="22"/>
        <v>190.12</v>
      </c>
      <c r="AF83" s="17">
        <f t="shared" si="22"/>
        <v>234.99</v>
      </c>
      <c r="AG83" s="17">
        <f t="shared" si="17"/>
        <v>31.585999999999999</v>
      </c>
      <c r="AH83">
        <f>szenzoradatok!F84</f>
        <v>123.9037</v>
      </c>
      <c r="AJ83" t="str">
        <f t="shared" si="23"/>
        <v>o81</v>
      </c>
      <c r="AK83">
        <f t="shared" si="25"/>
        <v>48</v>
      </c>
      <c r="AL83">
        <f t="shared" si="25"/>
        <v>46</v>
      </c>
      <c r="AM83">
        <f t="shared" si="25"/>
        <v>44</v>
      </c>
      <c r="AN83">
        <f t="shared" si="25"/>
        <v>42</v>
      </c>
      <c r="AO83">
        <f t="shared" si="25"/>
        <v>41</v>
      </c>
      <c r="AP83">
        <f t="shared" si="25"/>
        <v>41</v>
      </c>
      <c r="AQ83">
        <f t="shared" si="25"/>
        <v>40</v>
      </c>
      <c r="AR83">
        <f t="shared" si="25"/>
        <v>40</v>
      </c>
      <c r="AS83">
        <f t="shared" si="25"/>
        <v>53</v>
      </c>
      <c r="AT83">
        <f t="shared" si="25"/>
        <v>24</v>
      </c>
      <c r="AU83">
        <f t="shared" si="25"/>
        <v>56</v>
      </c>
      <c r="AV83">
        <f t="shared" si="25"/>
        <v>61</v>
      </c>
      <c r="AW83">
        <f t="shared" si="25"/>
        <v>50</v>
      </c>
      <c r="AX83">
        <f t="shared" si="25"/>
        <v>36</v>
      </c>
      <c r="AY83">
        <f t="shared" si="25"/>
        <v>16</v>
      </c>
      <c r="AZ83">
        <f t="shared" si="26"/>
        <v>52</v>
      </c>
      <c r="BA83">
        <f t="shared" si="26"/>
        <v>17</v>
      </c>
      <c r="BB83">
        <f t="shared" si="26"/>
        <v>19</v>
      </c>
      <c r="BC83">
        <f t="shared" si="26"/>
        <v>21</v>
      </c>
      <c r="BD83">
        <f t="shared" si="26"/>
        <v>23</v>
      </c>
      <c r="BE83">
        <f t="shared" si="26"/>
        <v>24</v>
      </c>
      <c r="BF83">
        <f t="shared" si="26"/>
        <v>24</v>
      </c>
      <c r="BG83">
        <f t="shared" si="26"/>
        <v>25</v>
      </c>
      <c r="BH83">
        <f t="shared" si="26"/>
        <v>25</v>
      </c>
      <c r="BI83">
        <f t="shared" si="26"/>
        <v>12</v>
      </c>
      <c r="BJ83">
        <f t="shared" si="26"/>
        <v>41</v>
      </c>
      <c r="BK83">
        <f t="shared" si="26"/>
        <v>9</v>
      </c>
      <c r="BL83">
        <f t="shared" si="26"/>
        <v>4</v>
      </c>
      <c r="BM83">
        <f t="shared" si="26"/>
        <v>15</v>
      </c>
      <c r="BN83">
        <f t="shared" si="19"/>
        <v>29</v>
      </c>
      <c r="BO83">
        <f t="shared" si="19"/>
        <v>49</v>
      </c>
      <c r="BP83">
        <f t="shared" si="19"/>
        <v>12</v>
      </c>
      <c r="BQ83">
        <f t="shared" si="24"/>
        <v>123903</v>
      </c>
    </row>
    <row r="84" spans="1:69" customFormat="1" x14ac:dyDescent="0.25">
      <c r="A84" t="s">
        <v>2717</v>
      </c>
      <c r="B84" s="17">
        <f>exportall2_ampl!B83</f>
        <v>3.3298999999999998E-3</v>
      </c>
      <c r="C84" s="17">
        <f>exportall2_ampl!C83</f>
        <v>3.3210000000000002E-3</v>
      </c>
      <c r="D84" s="17">
        <f>exportall2_ampl!D83</f>
        <v>3.2063E-3</v>
      </c>
      <c r="E84" s="17">
        <f>exportall2_ampl!E83</f>
        <v>3.1893999999999998E-3</v>
      </c>
      <c r="F84" s="17">
        <f>exportall2_ampl!F83</f>
        <v>3.1767000000000002E-3</v>
      </c>
      <c r="G84" s="17">
        <f>exportall2_ampl!G83</f>
        <v>3.1348999999999999E-3</v>
      </c>
      <c r="H84" s="17">
        <f>exportall2_ampl!H83</f>
        <v>3.0469E-3</v>
      </c>
      <c r="I84" s="17">
        <f>exportall2_ampl!I83</f>
        <v>2.9575000000000001E-3</v>
      </c>
      <c r="J84" s="17">
        <f>exportall2_freq!B83</f>
        <v>48.676000000000002</v>
      </c>
      <c r="K84" s="17">
        <f>exportall2_freq!C83</f>
        <v>190.12</v>
      </c>
      <c r="L84" s="17">
        <f>exportall2_freq!D83</f>
        <v>196.23</v>
      </c>
      <c r="M84" s="17">
        <f>exportall2_freq!E83</f>
        <v>38.146999999999998</v>
      </c>
      <c r="N84" s="17">
        <f>exportall2_freq!F83</f>
        <v>231.63</v>
      </c>
      <c r="O84" s="17">
        <f>exportall2_freq!G83</f>
        <v>193.33</v>
      </c>
      <c r="P84" s="17">
        <f>exportall2_freq!H83</f>
        <v>17.395</v>
      </c>
      <c r="Q84" s="17">
        <f>exportall2_freq!I83</f>
        <v>32.500999999999998</v>
      </c>
      <c r="R84" s="17">
        <f t="shared" ref="R84:AF100" si="27">B84</f>
        <v>3.3298999999999998E-3</v>
      </c>
      <c r="S84" s="17">
        <f t="shared" si="27"/>
        <v>3.3210000000000002E-3</v>
      </c>
      <c r="T84" s="17">
        <f t="shared" si="27"/>
        <v>3.2063E-3</v>
      </c>
      <c r="U84" s="17">
        <f t="shared" si="27"/>
        <v>3.1893999999999998E-3</v>
      </c>
      <c r="V84" s="17">
        <f t="shared" si="27"/>
        <v>3.1767000000000002E-3</v>
      </c>
      <c r="W84" s="17">
        <f t="shared" si="27"/>
        <v>3.1348999999999999E-3</v>
      </c>
      <c r="X84" s="17">
        <f t="shared" si="27"/>
        <v>3.0469E-3</v>
      </c>
      <c r="Y84" s="17">
        <f t="shared" si="27"/>
        <v>2.9575000000000001E-3</v>
      </c>
      <c r="Z84" s="17">
        <f t="shared" si="27"/>
        <v>48.676000000000002</v>
      </c>
      <c r="AA84" s="17">
        <f t="shared" si="27"/>
        <v>190.12</v>
      </c>
      <c r="AB84" s="17">
        <f t="shared" si="27"/>
        <v>196.23</v>
      </c>
      <c r="AC84" s="17">
        <f t="shared" si="27"/>
        <v>38.146999999999998</v>
      </c>
      <c r="AD84" s="17">
        <f t="shared" si="27"/>
        <v>231.63</v>
      </c>
      <c r="AE84" s="17">
        <f t="shared" si="27"/>
        <v>193.33</v>
      </c>
      <c r="AF84" s="17">
        <f t="shared" si="27"/>
        <v>17.395</v>
      </c>
      <c r="AG84" s="17">
        <f t="shared" si="17"/>
        <v>32.500999999999998</v>
      </c>
      <c r="AH84">
        <f>szenzoradatok!F85</f>
        <v>126.48739999999999</v>
      </c>
      <c r="AJ84" t="str">
        <f t="shared" si="23"/>
        <v>o82</v>
      </c>
      <c r="AK84">
        <f t="shared" si="25"/>
        <v>55</v>
      </c>
      <c r="AL84">
        <f t="shared" si="25"/>
        <v>47</v>
      </c>
      <c r="AM84">
        <f t="shared" si="25"/>
        <v>45</v>
      </c>
      <c r="AN84">
        <f t="shared" si="25"/>
        <v>43</v>
      </c>
      <c r="AO84">
        <f t="shared" si="25"/>
        <v>41</v>
      </c>
      <c r="AP84">
        <f t="shared" si="25"/>
        <v>41</v>
      </c>
      <c r="AQ84">
        <f t="shared" si="25"/>
        <v>41</v>
      </c>
      <c r="AR84">
        <f t="shared" si="25"/>
        <v>41</v>
      </c>
      <c r="AS84">
        <f t="shared" si="25"/>
        <v>50</v>
      </c>
      <c r="AT84">
        <f t="shared" si="25"/>
        <v>37</v>
      </c>
      <c r="AU84">
        <f t="shared" si="25"/>
        <v>30</v>
      </c>
      <c r="AV84">
        <f t="shared" si="25"/>
        <v>53</v>
      </c>
      <c r="AW84">
        <f t="shared" si="25"/>
        <v>21</v>
      </c>
      <c r="AX84">
        <f t="shared" si="25"/>
        <v>34</v>
      </c>
      <c r="AY84">
        <f t="shared" si="25"/>
        <v>62</v>
      </c>
      <c r="AZ84">
        <f t="shared" si="26"/>
        <v>51</v>
      </c>
      <c r="BA84">
        <f t="shared" si="26"/>
        <v>10</v>
      </c>
      <c r="BB84">
        <f t="shared" si="26"/>
        <v>18</v>
      </c>
      <c r="BC84">
        <f t="shared" si="26"/>
        <v>20</v>
      </c>
      <c r="BD84">
        <f t="shared" si="26"/>
        <v>22</v>
      </c>
      <c r="BE84">
        <f t="shared" si="26"/>
        <v>24</v>
      </c>
      <c r="BF84">
        <f t="shared" si="26"/>
        <v>24</v>
      </c>
      <c r="BG84">
        <f t="shared" si="26"/>
        <v>24</v>
      </c>
      <c r="BH84">
        <f t="shared" si="26"/>
        <v>24</v>
      </c>
      <c r="BI84">
        <f t="shared" si="26"/>
        <v>15</v>
      </c>
      <c r="BJ84">
        <f t="shared" si="26"/>
        <v>27</v>
      </c>
      <c r="BK84">
        <f t="shared" si="26"/>
        <v>34</v>
      </c>
      <c r="BL84">
        <f t="shared" si="26"/>
        <v>12</v>
      </c>
      <c r="BM84">
        <f t="shared" si="26"/>
        <v>44</v>
      </c>
      <c r="BN84">
        <f t="shared" si="19"/>
        <v>31</v>
      </c>
      <c r="BO84">
        <f t="shared" si="19"/>
        <v>3</v>
      </c>
      <c r="BP84">
        <f t="shared" si="19"/>
        <v>14</v>
      </c>
      <c r="BQ84">
        <f t="shared" si="24"/>
        <v>126487</v>
      </c>
    </row>
    <row r="85" spans="1:69" customFormat="1" x14ac:dyDescent="0.25">
      <c r="A85" t="s">
        <v>2718</v>
      </c>
      <c r="B85" s="17">
        <f>exportall2_ampl!B84</f>
        <v>3.3138999999999998E-3</v>
      </c>
      <c r="C85" s="17">
        <f>exportall2_ampl!C84</f>
        <v>3.0888999999999999E-3</v>
      </c>
      <c r="D85" s="17">
        <f>exportall2_ampl!D84</f>
        <v>2.9943000000000001E-3</v>
      </c>
      <c r="E85" s="17">
        <f>exportall2_ampl!E84</f>
        <v>2.8747E-3</v>
      </c>
      <c r="F85" s="17">
        <f>exportall2_ampl!F84</f>
        <v>2.8405000000000001E-3</v>
      </c>
      <c r="G85" s="17">
        <f>exportall2_ampl!G84</f>
        <v>2.8300000000000001E-3</v>
      </c>
      <c r="H85" s="17">
        <f>exportall2_ampl!H84</f>
        <v>2.8235000000000001E-3</v>
      </c>
      <c r="I85" s="17">
        <f>exportall2_ampl!I84</f>
        <v>2.8162999999999999E-3</v>
      </c>
      <c r="J85" s="17">
        <f>exportall2_freq!B84</f>
        <v>234.68</v>
      </c>
      <c r="K85" s="17">
        <f>exportall2_freq!C84</f>
        <v>24.872</v>
      </c>
      <c r="L85" s="17">
        <f>exportall2_freq!D84</f>
        <v>36.926000000000002</v>
      </c>
      <c r="M85" s="17">
        <f>exportall2_freq!E84</f>
        <v>192.26</v>
      </c>
      <c r="N85" s="17">
        <f>exportall2_freq!F84</f>
        <v>243.23</v>
      </c>
      <c r="O85" s="17">
        <f>exportall2_freq!G84</f>
        <v>58.899000000000001</v>
      </c>
      <c r="P85" s="17">
        <f>exportall2_freq!H84</f>
        <v>16.478999999999999</v>
      </c>
      <c r="Q85" s="17">
        <f>exportall2_freq!I84</f>
        <v>53.100999999999999</v>
      </c>
      <c r="R85" s="17">
        <f t="shared" si="27"/>
        <v>3.3138999999999998E-3</v>
      </c>
      <c r="S85" s="17">
        <f t="shared" si="27"/>
        <v>3.0888999999999999E-3</v>
      </c>
      <c r="T85" s="17">
        <f t="shared" si="27"/>
        <v>2.9943000000000001E-3</v>
      </c>
      <c r="U85" s="17">
        <f t="shared" si="27"/>
        <v>2.8747E-3</v>
      </c>
      <c r="V85" s="17">
        <f t="shared" si="27"/>
        <v>2.8405000000000001E-3</v>
      </c>
      <c r="W85" s="17">
        <f t="shared" si="27"/>
        <v>2.8300000000000001E-3</v>
      </c>
      <c r="X85" s="17">
        <f t="shared" si="27"/>
        <v>2.8235000000000001E-3</v>
      </c>
      <c r="Y85" s="17">
        <f t="shared" si="27"/>
        <v>2.8162999999999999E-3</v>
      </c>
      <c r="Z85" s="17">
        <f t="shared" si="27"/>
        <v>234.68</v>
      </c>
      <c r="AA85" s="17">
        <f t="shared" si="27"/>
        <v>24.872</v>
      </c>
      <c r="AB85" s="17">
        <f t="shared" si="27"/>
        <v>36.926000000000002</v>
      </c>
      <c r="AC85" s="17">
        <f t="shared" si="27"/>
        <v>192.26</v>
      </c>
      <c r="AD85" s="17">
        <f t="shared" si="27"/>
        <v>243.23</v>
      </c>
      <c r="AE85" s="17">
        <f t="shared" si="27"/>
        <v>58.899000000000001</v>
      </c>
      <c r="AF85" s="17">
        <f t="shared" si="27"/>
        <v>16.478999999999999</v>
      </c>
      <c r="AG85" s="17">
        <f t="shared" si="17"/>
        <v>53.100999999999999</v>
      </c>
      <c r="AH85">
        <f>szenzoradatok!F86</f>
        <v>129.08240000000001</v>
      </c>
      <c r="AJ85" t="str">
        <f t="shared" si="23"/>
        <v>o83</v>
      </c>
      <c r="AK85">
        <f t="shared" si="25"/>
        <v>55</v>
      </c>
      <c r="AL85">
        <f t="shared" si="25"/>
        <v>52</v>
      </c>
      <c r="AM85">
        <f t="shared" si="25"/>
        <v>51</v>
      </c>
      <c r="AN85">
        <f t="shared" si="25"/>
        <v>50</v>
      </c>
      <c r="AO85">
        <f t="shared" si="25"/>
        <v>50</v>
      </c>
      <c r="AP85">
        <f t="shared" si="25"/>
        <v>46</v>
      </c>
      <c r="AQ85">
        <f t="shared" si="25"/>
        <v>46</v>
      </c>
      <c r="AR85">
        <f t="shared" si="25"/>
        <v>46</v>
      </c>
      <c r="AS85">
        <f t="shared" si="25"/>
        <v>20</v>
      </c>
      <c r="AT85">
        <f t="shared" si="25"/>
        <v>60</v>
      </c>
      <c r="AU85">
        <f t="shared" si="25"/>
        <v>56</v>
      </c>
      <c r="AV85">
        <f t="shared" si="25"/>
        <v>38</v>
      </c>
      <c r="AW85">
        <f t="shared" si="25"/>
        <v>7</v>
      </c>
      <c r="AX85">
        <f t="shared" si="25"/>
        <v>43</v>
      </c>
      <c r="AY85">
        <f t="shared" si="25"/>
        <v>63</v>
      </c>
      <c r="AZ85">
        <f t="shared" si="26"/>
        <v>42</v>
      </c>
      <c r="BA85">
        <f t="shared" si="26"/>
        <v>10</v>
      </c>
      <c r="BB85">
        <f t="shared" si="26"/>
        <v>13</v>
      </c>
      <c r="BC85">
        <f t="shared" si="26"/>
        <v>14</v>
      </c>
      <c r="BD85">
        <f t="shared" si="26"/>
        <v>15</v>
      </c>
      <c r="BE85">
        <f t="shared" si="26"/>
        <v>15</v>
      </c>
      <c r="BF85">
        <f t="shared" si="26"/>
        <v>19</v>
      </c>
      <c r="BG85">
        <f t="shared" si="26"/>
        <v>19</v>
      </c>
      <c r="BH85">
        <f t="shared" si="26"/>
        <v>19</v>
      </c>
      <c r="BI85">
        <f t="shared" si="26"/>
        <v>45</v>
      </c>
      <c r="BJ85">
        <f t="shared" si="26"/>
        <v>5</v>
      </c>
      <c r="BK85">
        <f t="shared" si="26"/>
        <v>9</v>
      </c>
      <c r="BL85">
        <f t="shared" si="26"/>
        <v>27</v>
      </c>
      <c r="BM85">
        <f t="shared" si="26"/>
        <v>58</v>
      </c>
      <c r="BN85">
        <f t="shared" si="19"/>
        <v>22</v>
      </c>
      <c r="BO85">
        <f t="shared" si="19"/>
        <v>2</v>
      </c>
      <c r="BP85">
        <f t="shared" si="19"/>
        <v>23</v>
      </c>
      <c r="BQ85">
        <f t="shared" si="24"/>
        <v>129082</v>
      </c>
    </row>
    <row r="86" spans="1:69" customFormat="1" x14ac:dyDescent="0.25">
      <c r="A86" t="s">
        <v>2719</v>
      </c>
      <c r="B86" s="17">
        <f>exportall2_ampl!B85</f>
        <v>3.9364999999999999E-3</v>
      </c>
      <c r="C86" s="17">
        <f>exportall2_ampl!C85</f>
        <v>3.7096E-3</v>
      </c>
      <c r="D86" s="17">
        <f>exportall2_ampl!D85</f>
        <v>3.6495E-3</v>
      </c>
      <c r="E86" s="17">
        <f>exportall2_ampl!E85</f>
        <v>3.1913000000000002E-3</v>
      </c>
      <c r="F86" s="17">
        <f>exportall2_ampl!F85</f>
        <v>3.0964E-3</v>
      </c>
      <c r="G86" s="17">
        <f>exportall2_ampl!G85</f>
        <v>3.0593E-3</v>
      </c>
      <c r="H86" s="17">
        <f>exportall2_ampl!H85</f>
        <v>2.859E-3</v>
      </c>
      <c r="I86" s="17">
        <f>exportall2_ampl!I85</f>
        <v>2.8176E-3</v>
      </c>
      <c r="J86" s="17">
        <f>exportall2_freq!B85</f>
        <v>236.05</v>
      </c>
      <c r="K86" s="17">
        <f>exportall2_freq!C85</f>
        <v>238.04</v>
      </c>
      <c r="L86" s="17">
        <f>exportall2_freq!D85</f>
        <v>27.312999999999999</v>
      </c>
      <c r="M86" s="17">
        <f>exportall2_freq!E85</f>
        <v>63.781999999999996</v>
      </c>
      <c r="N86" s="17">
        <f>exportall2_freq!F85</f>
        <v>27.617999999999999</v>
      </c>
      <c r="O86" s="17">
        <f>exportall2_freq!G85</f>
        <v>39.520000000000003</v>
      </c>
      <c r="P86" s="17">
        <f>exportall2_freq!H85</f>
        <v>49.133000000000003</v>
      </c>
      <c r="Q86" s="17">
        <f>exportall2_freq!I85</f>
        <v>23.193000000000001</v>
      </c>
      <c r="R86" s="17">
        <f t="shared" si="27"/>
        <v>3.9364999999999999E-3</v>
      </c>
      <c r="S86" s="17">
        <f t="shared" si="27"/>
        <v>3.7096E-3</v>
      </c>
      <c r="T86" s="17">
        <f t="shared" si="27"/>
        <v>3.6495E-3</v>
      </c>
      <c r="U86" s="17">
        <f t="shared" si="27"/>
        <v>3.1913000000000002E-3</v>
      </c>
      <c r="V86" s="17">
        <f t="shared" si="27"/>
        <v>3.0964E-3</v>
      </c>
      <c r="W86" s="17">
        <f t="shared" si="27"/>
        <v>3.0593E-3</v>
      </c>
      <c r="X86" s="17">
        <f t="shared" si="27"/>
        <v>2.859E-3</v>
      </c>
      <c r="Y86" s="17">
        <f t="shared" si="27"/>
        <v>2.8176E-3</v>
      </c>
      <c r="Z86" s="17">
        <f t="shared" si="27"/>
        <v>236.05</v>
      </c>
      <c r="AA86" s="17">
        <f t="shared" si="27"/>
        <v>238.04</v>
      </c>
      <c r="AB86" s="17">
        <f t="shared" si="27"/>
        <v>27.312999999999999</v>
      </c>
      <c r="AC86" s="17">
        <f t="shared" si="27"/>
        <v>63.781999999999996</v>
      </c>
      <c r="AD86" s="17">
        <f t="shared" si="27"/>
        <v>27.617999999999999</v>
      </c>
      <c r="AE86" s="17">
        <f t="shared" si="27"/>
        <v>39.520000000000003</v>
      </c>
      <c r="AF86" s="17">
        <f t="shared" si="27"/>
        <v>49.133000000000003</v>
      </c>
      <c r="AG86" s="17">
        <f t="shared" si="17"/>
        <v>23.193000000000001</v>
      </c>
      <c r="AH86">
        <f>szenzoradatok!F87</f>
        <v>129.0642</v>
      </c>
      <c r="AJ86" t="str">
        <f t="shared" si="23"/>
        <v>o84</v>
      </c>
      <c r="AK86">
        <f t="shared" si="25"/>
        <v>44</v>
      </c>
      <c r="AL86">
        <f t="shared" si="25"/>
        <v>39</v>
      </c>
      <c r="AM86">
        <f t="shared" si="25"/>
        <v>38</v>
      </c>
      <c r="AN86">
        <f t="shared" si="25"/>
        <v>43</v>
      </c>
      <c r="AO86">
        <f t="shared" si="25"/>
        <v>43</v>
      </c>
      <c r="AP86">
        <f t="shared" si="25"/>
        <v>42</v>
      </c>
      <c r="AQ86">
        <f t="shared" si="25"/>
        <v>45</v>
      </c>
      <c r="AR86">
        <f t="shared" si="25"/>
        <v>45</v>
      </c>
      <c r="AS86">
        <f t="shared" si="25"/>
        <v>18</v>
      </c>
      <c r="AT86">
        <f t="shared" si="25"/>
        <v>10</v>
      </c>
      <c r="AU86">
        <f t="shared" si="25"/>
        <v>61</v>
      </c>
      <c r="AV86">
        <f t="shared" si="25"/>
        <v>44</v>
      </c>
      <c r="AW86">
        <f t="shared" si="25"/>
        <v>57</v>
      </c>
      <c r="AX86">
        <f t="shared" si="25"/>
        <v>52</v>
      </c>
      <c r="AY86">
        <f t="shared" si="25"/>
        <v>45</v>
      </c>
      <c r="AZ86">
        <f t="shared" si="26"/>
        <v>61</v>
      </c>
      <c r="BA86">
        <f t="shared" si="26"/>
        <v>21</v>
      </c>
      <c r="BB86">
        <f t="shared" si="26"/>
        <v>26</v>
      </c>
      <c r="BC86">
        <f t="shared" si="26"/>
        <v>27</v>
      </c>
      <c r="BD86">
        <f t="shared" si="26"/>
        <v>22</v>
      </c>
      <c r="BE86">
        <f t="shared" si="26"/>
        <v>22</v>
      </c>
      <c r="BF86">
        <f t="shared" si="26"/>
        <v>23</v>
      </c>
      <c r="BG86">
        <f t="shared" si="26"/>
        <v>20</v>
      </c>
      <c r="BH86">
        <f t="shared" si="26"/>
        <v>20</v>
      </c>
      <c r="BI86">
        <f t="shared" si="26"/>
        <v>47</v>
      </c>
      <c r="BJ86">
        <f t="shared" si="26"/>
        <v>55</v>
      </c>
      <c r="BK86">
        <f t="shared" si="26"/>
        <v>4</v>
      </c>
      <c r="BL86">
        <f t="shared" si="26"/>
        <v>21</v>
      </c>
      <c r="BM86">
        <f t="shared" si="26"/>
        <v>8</v>
      </c>
      <c r="BN86">
        <f t="shared" si="19"/>
        <v>13</v>
      </c>
      <c r="BO86">
        <f t="shared" si="19"/>
        <v>20</v>
      </c>
      <c r="BP86">
        <f t="shared" si="19"/>
        <v>4</v>
      </c>
      <c r="BQ86">
        <f t="shared" si="24"/>
        <v>129064</v>
      </c>
    </row>
    <row r="87" spans="1:69" customFormat="1" x14ac:dyDescent="0.25">
      <c r="A87" t="s">
        <v>2720</v>
      </c>
      <c r="B87" s="17">
        <f>exportall2_ampl!B86</f>
        <v>4.3544999999999999E-3</v>
      </c>
      <c r="C87" s="17">
        <f>exportall2_ampl!C86</f>
        <v>3.0512E-3</v>
      </c>
      <c r="D87" s="17">
        <f>exportall2_ampl!D86</f>
        <v>2.8747E-3</v>
      </c>
      <c r="E87" s="17">
        <f>exportall2_ampl!E86</f>
        <v>2.6266000000000002E-3</v>
      </c>
      <c r="F87" s="17">
        <f>exportall2_ampl!F86</f>
        <v>2.4986000000000001E-3</v>
      </c>
      <c r="G87" s="17">
        <f>exportall2_ampl!G86</f>
        <v>2.4756999999999999E-3</v>
      </c>
      <c r="H87" s="17">
        <f>exportall2_ampl!H86</f>
        <v>2.3974999999999999E-3</v>
      </c>
      <c r="I87" s="17">
        <f>exportall2_ampl!I86</f>
        <v>2.3798999999999999E-3</v>
      </c>
      <c r="J87" s="17">
        <f>exportall2_freq!B86</f>
        <v>18.463000000000001</v>
      </c>
      <c r="K87" s="17">
        <f>exportall2_freq!C86</f>
        <v>28.992000000000001</v>
      </c>
      <c r="L87" s="17">
        <f>exportall2_freq!D86</f>
        <v>16.327000000000002</v>
      </c>
      <c r="M87" s="17">
        <f>exportall2_freq!E86</f>
        <v>233.46</v>
      </c>
      <c r="N87" s="17">
        <f>exportall2_freq!F86</f>
        <v>15.564</v>
      </c>
      <c r="O87" s="17">
        <f>exportall2_freq!G86</f>
        <v>14.191000000000001</v>
      </c>
      <c r="P87" s="17">
        <f>exportall2_freq!H86</f>
        <v>232.39</v>
      </c>
      <c r="Q87" s="17">
        <f>exportall2_freq!I86</f>
        <v>32.042999999999999</v>
      </c>
      <c r="R87" s="17">
        <f t="shared" si="27"/>
        <v>4.3544999999999999E-3</v>
      </c>
      <c r="S87" s="17">
        <f t="shared" si="27"/>
        <v>3.0512E-3</v>
      </c>
      <c r="T87" s="17">
        <f t="shared" si="27"/>
        <v>2.8747E-3</v>
      </c>
      <c r="U87" s="17">
        <f t="shared" si="27"/>
        <v>2.6266000000000002E-3</v>
      </c>
      <c r="V87" s="17">
        <f t="shared" si="27"/>
        <v>2.4986000000000001E-3</v>
      </c>
      <c r="W87" s="17">
        <f t="shared" si="27"/>
        <v>2.4756999999999999E-3</v>
      </c>
      <c r="X87" s="17">
        <f t="shared" si="27"/>
        <v>2.3974999999999999E-3</v>
      </c>
      <c r="Y87" s="17">
        <f t="shared" si="27"/>
        <v>2.3798999999999999E-3</v>
      </c>
      <c r="Z87" s="17">
        <f t="shared" si="27"/>
        <v>18.463000000000001</v>
      </c>
      <c r="AA87" s="17">
        <f t="shared" si="27"/>
        <v>28.992000000000001</v>
      </c>
      <c r="AB87" s="17">
        <f t="shared" si="27"/>
        <v>16.327000000000002</v>
      </c>
      <c r="AC87" s="17">
        <f t="shared" si="27"/>
        <v>233.46</v>
      </c>
      <c r="AD87" s="17">
        <f t="shared" si="27"/>
        <v>15.564</v>
      </c>
      <c r="AE87" s="17">
        <f t="shared" si="27"/>
        <v>14.191000000000001</v>
      </c>
      <c r="AF87" s="17">
        <f t="shared" si="27"/>
        <v>232.39</v>
      </c>
      <c r="AG87" s="17">
        <f t="shared" si="17"/>
        <v>32.042999999999999</v>
      </c>
      <c r="AH87">
        <f>szenzoradatok!F88</f>
        <v>105.53530000000001</v>
      </c>
      <c r="AJ87" t="str">
        <f t="shared" si="23"/>
        <v>o85</v>
      </c>
      <c r="AK87">
        <f t="shared" si="25"/>
        <v>37</v>
      </c>
      <c r="AL87">
        <f t="shared" si="25"/>
        <v>53</v>
      </c>
      <c r="AM87">
        <f t="shared" si="25"/>
        <v>52</v>
      </c>
      <c r="AN87">
        <f t="shared" si="25"/>
        <v>56</v>
      </c>
      <c r="AO87">
        <f t="shared" si="25"/>
        <v>57</v>
      </c>
      <c r="AP87">
        <f t="shared" si="25"/>
        <v>55</v>
      </c>
      <c r="AQ87">
        <f t="shared" si="25"/>
        <v>56</v>
      </c>
      <c r="AR87">
        <f t="shared" si="25"/>
        <v>55</v>
      </c>
      <c r="AS87">
        <f t="shared" si="25"/>
        <v>64</v>
      </c>
      <c r="AT87">
        <f t="shared" si="25"/>
        <v>57</v>
      </c>
      <c r="AU87">
        <f t="shared" si="25"/>
        <v>63</v>
      </c>
      <c r="AV87">
        <f t="shared" si="25"/>
        <v>22</v>
      </c>
      <c r="AW87">
        <f t="shared" si="25"/>
        <v>63</v>
      </c>
      <c r="AX87">
        <f t="shared" si="25"/>
        <v>63</v>
      </c>
      <c r="AY87">
        <f t="shared" si="25"/>
        <v>21</v>
      </c>
      <c r="AZ87">
        <f t="shared" si="26"/>
        <v>51</v>
      </c>
      <c r="BA87">
        <f t="shared" si="26"/>
        <v>28</v>
      </c>
      <c r="BB87">
        <f t="shared" si="26"/>
        <v>12</v>
      </c>
      <c r="BC87">
        <f t="shared" si="26"/>
        <v>13</v>
      </c>
      <c r="BD87">
        <f t="shared" si="26"/>
        <v>9</v>
      </c>
      <c r="BE87">
        <f t="shared" si="26"/>
        <v>8</v>
      </c>
      <c r="BF87">
        <f t="shared" si="26"/>
        <v>10</v>
      </c>
      <c r="BG87">
        <f t="shared" si="26"/>
        <v>9</v>
      </c>
      <c r="BH87">
        <f t="shared" si="26"/>
        <v>10</v>
      </c>
      <c r="BI87">
        <f t="shared" si="26"/>
        <v>1</v>
      </c>
      <c r="BJ87">
        <f t="shared" si="26"/>
        <v>8</v>
      </c>
      <c r="BK87">
        <f t="shared" si="26"/>
        <v>2</v>
      </c>
      <c r="BL87">
        <f t="shared" si="26"/>
        <v>43</v>
      </c>
      <c r="BM87">
        <f t="shared" si="26"/>
        <v>2</v>
      </c>
      <c r="BN87">
        <f t="shared" si="19"/>
        <v>2</v>
      </c>
      <c r="BO87">
        <f t="shared" si="19"/>
        <v>43</v>
      </c>
      <c r="BP87">
        <f t="shared" si="19"/>
        <v>14</v>
      </c>
      <c r="BQ87">
        <f t="shared" si="24"/>
        <v>105535</v>
      </c>
    </row>
    <row r="88" spans="1:69" customFormat="1" x14ac:dyDescent="0.25">
      <c r="A88" t="s">
        <v>54</v>
      </c>
      <c r="B88" s="17">
        <f>exportall2_ampl!B87</f>
        <v>4.3204999999999997E-3</v>
      </c>
      <c r="C88" s="17">
        <f>exportall2_ampl!C87</f>
        <v>3.2318E-3</v>
      </c>
      <c r="D88" s="17">
        <f>exportall2_ampl!D87</f>
        <v>3.0994E-3</v>
      </c>
      <c r="E88" s="17">
        <f>exportall2_ampl!E87</f>
        <v>3.0336999999999999E-3</v>
      </c>
      <c r="F88" s="17">
        <f>exportall2_ampl!F87</f>
        <v>2.9136000000000001E-3</v>
      </c>
      <c r="G88" s="17">
        <f>exportall2_ampl!G87</f>
        <v>2.7923000000000002E-3</v>
      </c>
      <c r="H88" s="17">
        <f>exportall2_ampl!H87</f>
        <v>2.7763000000000002E-3</v>
      </c>
      <c r="I88" s="17">
        <f>exportall2_ampl!I87</f>
        <v>2.7415E-3</v>
      </c>
      <c r="J88" s="17">
        <f>exportall2_freq!B87</f>
        <v>189.97</v>
      </c>
      <c r="K88" s="17">
        <f>exportall2_freq!C87</f>
        <v>25.481999999999999</v>
      </c>
      <c r="L88" s="17">
        <f>exportall2_freq!D87</f>
        <v>227.66</v>
      </c>
      <c r="M88" s="17">
        <f>exportall2_freq!E87</f>
        <v>38.451999999999998</v>
      </c>
      <c r="N88" s="17">
        <f>exportall2_freq!F87</f>
        <v>236.82</v>
      </c>
      <c r="O88" s="17">
        <f>exportall2_freq!G87</f>
        <v>38.146999999999998</v>
      </c>
      <c r="P88" s="17">
        <f>exportall2_freq!H87</f>
        <v>28.533999999999999</v>
      </c>
      <c r="Q88" s="17">
        <f>exportall2_freq!I87</f>
        <v>31.128</v>
      </c>
      <c r="R88" s="17">
        <f t="shared" si="27"/>
        <v>4.3204999999999997E-3</v>
      </c>
      <c r="S88" s="17">
        <f t="shared" si="27"/>
        <v>3.2318E-3</v>
      </c>
      <c r="T88" s="17">
        <f t="shared" si="27"/>
        <v>3.0994E-3</v>
      </c>
      <c r="U88" s="17">
        <f t="shared" si="27"/>
        <v>3.0336999999999999E-3</v>
      </c>
      <c r="V88" s="17">
        <f t="shared" si="27"/>
        <v>2.9136000000000001E-3</v>
      </c>
      <c r="W88" s="17">
        <f t="shared" si="27"/>
        <v>2.7923000000000002E-3</v>
      </c>
      <c r="X88" s="17">
        <f t="shared" si="27"/>
        <v>2.7763000000000002E-3</v>
      </c>
      <c r="Y88" s="17">
        <f t="shared" si="27"/>
        <v>2.7415E-3</v>
      </c>
      <c r="Z88" s="17">
        <f t="shared" si="27"/>
        <v>189.97</v>
      </c>
      <c r="AA88" s="17">
        <f t="shared" si="27"/>
        <v>25.481999999999999</v>
      </c>
      <c r="AB88" s="17">
        <f t="shared" si="27"/>
        <v>227.66</v>
      </c>
      <c r="AC88" s="17">
        <f t="shared" si="27"/>
        <v>38.451999999999998</v>
      </c>
      <c r="AD88" s="17">
        <f t="shared" si="27"/>
        <v>236.82</v>
      </c>
      <c r="AE88" s="17">
        <f t="shared" si="27"/>
        <v>38.146999999999998</v>
      </c>
      <c r="AF88" s="17">
        <f t="shared" si="27"/>
        <v>28.533999999999999</v>
      </c>
      <c r="AG88" s="17">
        <f t="shared" si="17"/>
        <v>31.128</v>
      </c>
      <c r="AH88">
        <f>szenzoradatok!F89</f>
        <v>104.76949999999999</v>
      </c>
      <c r="AJ88" t="str">
        <f t="shared" si="23"/>
        <v>o86</v>
      </c>
      <c r="AK88">
        <f t="shared" si="25"/>
        <v>37</v>
      </c>
      <c r="AL88">
        <f t="shared" si="25"/>
        <v>50</v>
      </c>
      <c r="AM88">
        <f t="shared" si="25"/>
        <v>48</v>
      </c>
      <c r="AN88">
        <f t="shared" si="25"/>
        <v>47</v>
      </c>
      <c r="AO88">
        <f t="shared" si="25"/>
        <v>48</v>
      </c>
      <c r="AP88">
        <f t="shared" si="25"/>
        <v>48</v>
      </c>
      <c r="AQ88">
        <f t="shared" si="25"/>
        <v>47</v>
      </c>
      <c r="AR88">
        <f t="shared" si="25"/>
        <v>47</v>
      </c>
      <c r="AS88">
        <f t="shared" si="25"/>
        <v>39</v>
      </c>
      <c r="AT88">
        <f t="shared" si="25"/>
        <v>60</v>
      </c>
      <c r="AU88">
        <f t="shared" si="25"/>
        <v>22</v>
      </c>
      <c r="AV88">
        <f t="shared" si="25"/>
        <v>53</v>
      </c>
      <c r="AW88">
        <f t="shared" si="25"/>
        <v>12</v>
      </c>
      <c r="AX88">
        <f t="shared" si="25"/>
        <v>53</v>
      </c>
      <c r="AY88">
        <f t="shared" si="25"/>
        <v>58</v>
      </c>
      <c r="AZ88">
        <f t="shared" si="26"/>
        <v>53</v>
      </c>
      <c r="BA88">
        <f t="shared" si="26"/>
        <v>28</v>
      </c>
      <c r="BB88">
        <f t="shared" si="26"/>
        <v>15</v>
      </c>
      <c r="BC88">
        <f t="shared" si="26"/>
        <v>17</v>
      </c>
      <c r="BD88">
        <f t="shared" si="26"/>
        <v>18</v>
      </c>
      <c r="BE88">
        <f t="shared" si="26"/>
        <v>17</v>
      </c>
      <c r="BF88">
        <f t="shared" si="26"/>
        <v>17</v>
      </c>
      <c r="BG88">
        <f t="shared" si="26"/>
        <v>18</v>
      </c>
      <c r="BH88">
        <f t="shared" si="26"/>
        <v>18</v>
      </c>
      <c r="BI88">
        <f t="shared" si="26"/>
        <v>26</v>
      </c>
      <c r="BJ88">
        <f t="shared" si="26"/>
        <v>5</v>
      </c>
      <c r="BK88">
        <f t="shared" si="26"/>
        <v>43</v>
      </c>
      <c r="BL88">
        <f t="shared" si="26"/>
        <v>12</v>
      </c>
      <c r="BM88">
        <f t="shared" si="26"/>
        <v>53</v>
      </c>
      <c r="BN88">
        <f t="shared" si="19"/>
        <v>12</v>
      </c>
      <c r="BO88">
        <f t="shared" si="19"/>
        <v>7</v>
      </c>
      <c r="BP88">
        <f t="shared" si="19"/>
        <v>12</v>
      </c>
      <c r="BQ88">
        <f t="shared" si="24"/>
        <v>104769</v>
      </c>
    </row>
    <row r="89" spans="1:69" customFormat="1" x14ac:dyDescent="0.25">
      <c r="A89" t="s">
        <v>2721</v>
      </c>
      <c r="B89" s="17">
        <f>exportall2_ampl!B88</f>
        <v>4.2259000000000003E-3</v>
      </c>
      <c r="C89" s="17">
        <f>exportall2_ampl!C88</f>
        <v>3.7623000000000001E-3</v>
      </c>
      <c r="D89" s="17">
        <f>exportall2_ampl!D88</f>
        <v>3.6908000000000002E-3</v>
      </c>
      <c r="E89" s="17">
        <f>exportall2_ampl!E88</f>
        <v>3.4196000000000001E-3</v>
      </c>
      <c r="F89" s="17">
        <f>exportall2_ampl!F88</f>
        <v>3.3926999999999998E-3</v>
      </c>
      <c r="G89" s="17">
        <f>exportall2_ampl!G88</f>
        <v>3.1925999999999999E-3</v>
      </c>
      <c r="H89" s="17">
        <f>exportall2_ampl!H88</f>
        <v>2.9862000000000001E-3</v>
      </c>
      <c r="I89" s="17">
        <f>exportall2_ampl!I88</f>
        <v>2.9808E-3</v>
      </c>
      <c r="J89" s="17">
        <f>exportall2_freq!B88</f>
        <v>23.803999999999998</v>
      </c>
      <c r="K89" s="17">
        <f>exportall2_freq!C88</f>
        <v>196.38</v>
      </c>
      <c r="L89" s="17">
        <f>exportall2_freq!D88</f>
        <v>196.23</v>
      </c>
      <c r="M89" s="17">
        <f>exportall2_freq!E88</f>
        <v>232.24</v>
      </c>
      <c r="N89" s="17">
        <f>exportall2_freq!F88</f>
        <v>237.73</v>
      </c>
      <c r="O89" s="17">
        <f>exportall2_freq!G88</f>
        <v>39.215000000000003</v>
      </c>
      <c r="P89" s="17">
        <f>exportall2_freq!H88</f>
        <v>34.18</v>
      </c>
      <c r="Q89" s="17">
        <f>exportall2_freq!I88</f>
        <v>23.651</v>
      </c>
      <c r="R89" s="17">
        <f t="shared" si="27"/>
        <v>4.2259000000000003E-3</v>
      </c>
      <c r="S89" s="17">
        <f t="shared" si="27"/>
        <v>3.7623000000000001E-3</v>
      </c>
      <c r="T89" s="17">
        <f t="shared" si="27"/>
        <v>3.6908000000000002E-3</v>
      </c>
      <c r="U89" s="17">
        <f t="shared" si="27"/>
        <v>3.4196000000000001E-3</v>
      </c>
      <c r="V89" s="17">
        <f t="shared" si="27"/>
        <v>3.3926999999999998E-3</v>
      </c>
      <c r="W89" s="17">
        <f t="shared" si="27"/>
        <v>3.1925999999999999E-3</v>
      </c>
      <c r="X89" s="17">
        <f t="shared" si="27"/>
        <v>2.9862000000000001E-3</v>
      </c>
      <c r="Y89" s="17">
        <f t="shared" si="27"/>
        <v>2.9808E-3</v>
      </c>
      <c r="Z89" s="17">
        <f t="shared" si="27"/>
        <v>23.803999999999998</v>
      </c>
      <c r="AA89" s="17">
        <f t="shared" si="27"/>
        <v>196.38</v>
      </c>
      <c r="AB89" s="17">
        <f t="shared" si="27"/>
        <v>196.23</v>
      </c>
      <c r="AC89" s="17">
        <f t="shared" si="27"/>
        <v>232.24</v>
      </c>
      <c r="AD89" s="17">
        <f t="shared" si="27"/>
        <v>237.73</v>
      </c>
      <c r="AE89" s="17">
        <f t="shared" si="27"/>
        <v>39.215000000000003</v>
      </c>
      <c r="AF89" s="17">
        <f t="shared" si="27"/>
        <v>34.18</v>
      </c>
      <c r="AG89" s="17">
        <f t="shared" si="17"/>
        <v>23.651</v>
      </c>
      <c r="AH89">
        <f>szenzoradatok!F90</f>
        <v>104.06270000000001</v>
      </c>
      <c r="AJ89" t="str">
        <f t="shared" si="23"/>
        <v>o87</v>
      </c>
      <c r="AK89">
        <f t="shared" si="25"/>
        <v>39</v>
      </c>
      <c r="AL89">
        <f t="shared" si="25"/>
        <v>38</v>
      </c>
      <c r="AM89">
        <f t="shared" si="25"/>
        <v>37</v>
      </c>
      <c r="AN89">
        <f t="shared" si="25"/>
        <v>41</v>
      </c>
      <c r="AO89">
        <f t="shared" si="25"/>
        <v>39</v>
      </c>
      <c r="AP89">
        <f t="shared" si="25"/>
        <v>40</v>
      </c>
      <c r="AQ89">
        <f t="shared" si="25"/>
        <v>42</v>
      </c>
      <c r="AR89">
        <f t="shared" si="25"/>
        <v>41</v>
      </c>
      <c r="AS89">
        <f t="shared" si="25"/>
        <v>62</v>
      </c>
      <c r="AT89">
        <f t="shared" si="25"/>
        <v>34</v>
      </c>
      <c r="AU89">
        <f t="shared" si="25"/>
        <v>30</v>
      </c>
      <c r="AV89">
        <f t="shared" si="25"/>
        <v>24</v>
      </c>
      <c r="AW89">
        <f t="shared" si="25"/>
        <v>10</v>
      </c>
      <c r="AX89">
        <f t="shared" si="25"/>
        <v>52</v>
      </c>
      <c r="AY89">
        <f t="shared" si="25"/>
        <v>55</v>
      </c>
      <c r="AZ89">
        <f t="shared" si="26"/>
        <v>60</v>
      </c>
      <c r="BA89">
        <f t="shared" si="26"/>
        <v>26</v>
      </c>
      <c r="BB89">
        <f t="shared" si="26"/>
        <v>27</v>
      </c>
      <c r="BC89">
        <f t="shared" si="26"/>
        <v>28</v>
      </c>
      <c r="BD89">
        <f t="shared" si="26"/>
        <v>24</v>
      </c>
      <c r="BE89">
        <f t="shared" si="26"/>
        <v>26</v>
      </c>
      <c r="BF89">
        <f t="shared" si="26"/>
        <v>25</v>
      </c>
      <c r="BG89">
        <f t="shared" si="26"/>
        <v>23</v>
      </c>
      <c r="BH89">
        <f t="shared" si="26"/>
        <v>24</v>
      </c>
      <c r="BI89">
        <f t="shared" si="26"/>
        <v>2</v>
      </c>
      <c r="BJ89">
        <f t="shared" si="26"/>
        <v>31</v>
      </c>
      <c r="BK89">
        <f t="shared" si="26"/>
        <v>34</v>
      </c>
      <c r="BL89">
        <f t="shared" si="26"/>
        <v>41</v>
      </c>
      <c r="BM89">
        <f t="shared" si="26"/>
        <v>55</v>
      </c>
      <c r="BN89">
        <f t="shared" si="19"/>
        <v>13</v>
      </c>
      <c r="BO89">
        <f t="shared" si="19"/>
        <v>10</v>
      </c>
      <c r="BP89">
        <f t="shared" si="19"/>
        <v>5</v>
      </c>
      <c r="BQ89">
        <f t="shared" si="24"/>
        <v>104062</v>
      </c>
    </row>
    <row r="90" spans="1:69" customFormat="1" x14ac:dyDescent="0.25">
      <c r="A90" t="s">
        <v>2722</v>
      </c>
      <c r="B90" s="17">
        <f>exportall2_ampl!B89</f>
        <v>3.5274999999999998E-3</v>
      </c>
      <c r="C90" s="17">
        <f>exportall2_ampl!C89</f>
        <v>3.2915000000000002E-3</v>
      </c>
      <c r="D90" s="17">
        <f>exportall2_ampl!D89</f>
        <v>3.1971E-3</v>
      </c>
      <c r="E90" s="17">
        <f>exportall2_ampl!E89</f>
        <v>3.1023999999999999E-3</v>
      </c>
      <c r="F90" s="17">
        <f>exportall2_ampl!F89</f>
        <v>2.7964000000000001E-3</v>
      </c>
      <c r="G90" s="17">
        <f>exportall2_ampl!G89</f>
        <v>2.5392000000000001E-3</v>
      </c>
      <c r="H90" s="17">
        <f>exportall2_ampl!H89</f>
        <v>2.4458000000000001E-3</v>
      </c>
      <c r="I90" s="17">
        <f>exportall2_ampl!I89</f>
        <v>2.4394999999999998E-3</v>
      </c>
      <c r="J90" s="17">
        <f>exportall2_freq!B89</f>
        <v>24.719000000000001</v>
      </c>
      <c r="K90" s="17">
        <f>exportall2_freq!C89</f>
        <v>28.381</v>
      </c>
      <c r="L90" s="17">
        <f>exportall2_freq!D89</f>
        <v>37.841999999999999</v>
      </c>
      <c r="M90" s="17">
        <f>exportall2_freq!E89</f>
        <v>285.19</v>
      </c>
      <c r="N90" s="17">
        <f>exportall2_freq!F89</f>
        <v>233.92</v>
      </c>
      <c r="O90" s="17">
        <f>exportall2_freq!G89</f>
        <v>26.855</v>
      </c>
      <c r="P90" s="17">
        <f>exportall2_freq!H89</f>
        <v>209.96</v>
      </c>
      <c r="Q90" s="17">
        <f>exportall2_freq!I89</f>
        <v>28.228999999999999</v>
      </c>
      <c r="R90" s="17">
        <f t="shared" si="27"/>
        <v>3.5274999999999998E-3</v>
      </c>
      <c r="S90" s="17">
        <f t="shared" si="27"/>
        <v>3.2915000000000002E-3</v>
      </c>
      <c r="T90" s="17">
        <f t="shared" si="27"/>
        <v>3.1971E-3</v>
      </c>
      <c r="U90" s="17">
        <f t="shared" si="27"/>
        <v>3.1023999999999999E-3</v>
      </c>
      <c r="V90" s="17">
        <f t="shared" si="27"/>
        <v>2.7964000000000001E-3</v>
      </c>
      <c r="W90" s="17">
        <f t="shared" si="27"/>
        <v>2.5392000000000001E-3</v>
      </c>
      <c r="X90" s="17">
        <f t="shared" si="27"/>
        <v>2.4458000000000001E-3</v>
      </c>
      <c r="Y90" s="17">
        <f t="shared" si="27"/>
        <v>2.4394999999999998E-3</v>
      </c>
      <c r="Z90" s="17">
        <f t="shared" si="27"/>
        <v>24.719000000000001</v>
      </c>
      <c r="AA90" s="17">
        <f t="shared" si="27"/>
        <v>28.381</v>
      </c>
      <c r="AB90" s="17">
        <f t="shared" si="27"/>
        <v>37.841999999999999</v>
      </c>
      <c r="AC90" s="17">
        <f t="shared" si="27"/>
        <v>285.19</v>
      </c>
      <c r="AD90" s="17">
        <f t="shared" si="27"/>
        <v>233.92</v>
      </c>
      <c r="AE90" s="17">
        <f t="shared" si="27"/>
        <v>26.855</v>
      </c>
      <c r="AF90" s="17">
        <f t="shared" si="27"/>
        <v>209.96</v>
      </c>
      <c r="AG90" s="17">
        <f t="shared" si="17"/>
        <v>28.228999999999999</v>
      </c>
      <c r="AH90">
        <f>szenzoradatok!F91</f>
        <v>103.3471</v>
      </c>
      <c r="AJ90" t="str">
        <f t="shared" si="23"/>
        <v>o88</v>
      </c>
      <c r="AK90">
        <f t="shared" si="25"/>
        <v>51</v>
      </c>
      <c r="AL90">
        <f t="shared" si="25"/>
        <v>47</v>
      </c>
      <c r="AM90">
        <f t="shared" si="25"/>
        <v>46</v>
      </c>
      <c r="AN90">
        <f t="shared" si="25"/>
        <v>47</v>
      </c>
      <c r="AO90">
        <f t="shared" si="25"/>
        <v>50</v>
      </c>
      <c r="AP90">
        <f t="shared" si="25"/>
        <v>53</v>
      </c>
      <c r="AQ90">
        <f t="shared" si="25"/>
        <v>53</v>
      </c>
      <c r="AR90">
        <f t="shared" si="25"/>
        <v>52</v>
      </c>
      <c r="AS90">
        <f t="shared" si="25"/>
        <v>62</v>
      </c>
      <c r="AT90">
        <f t="shared" si="25"/>
        <v>59</v>
      </c>
      <c r="AU90">
        <f t="shared" si="25"/>
        <v>55</v>
      </c>
      <c r="AV90">
        <f t="shared" si="25"/>
        <v>7</v>
      </c>
      <c r="AW90">
        <f t="shared" si="25"/>
        <v>18</v>
      </c>
      <c r="AX90">
        <f t="shared" si="25"/>
        <v>58</v>
      </c>
      <c r="AY90">
        <f t="shared" si="25"/>
        <v>31</v>
      </c>
      <c r="AZ90">
        <f t="shared" si="26"/>
        <v>56</v>
      </c>
      <c r="BA90">
        <f t="shared" si="26"/>
        <v>14</v>
      </c>
      <c r="BB90">
        <f t="shared" si="26"/>
        <v>18</v>
      </c>
      <c r="BC90">
        <f t="shared" si="26"/>
        <v>19</v>
      </c>
      <c r="BD90">
        <f t="shared" si="26"/>
        <v>18</v>
      </c>
      <c r="BE90">
        <f t="shared" si="26"/>
        <v>15</v>
      </c>
      <c r="BF90">
        <f t="shared" si="26"/>
        <v>12</v>
      </c>
      <c r="BG90">
        <f t="shared" si="26"/>
        <v>12</v>
      </c>
      <c r="BH90">
        <f t="shared" si="26"/>
        <v>13</v>
      </c>
      <c r="BI90">
        <f t="shared" si="26"/>
        <v>3</v>
      </c>
      <c r="BJ90">
        <f t="shared" si="26"/>
        <v>6</v>
      </c>
      <c r="BK90">
        <f t="shared" si="26"/>
        <v>10</v>
      </c>
      <c r="BL90">
        <f t="shared" si="26"/>
        <v>57</v>
      </c>
      <c r="BM90">
        <f t="shared" si="26"/>
        <v>47</v>
      </c>
      <c r="BN90">
        <f t="shared" si="19"/>
        <v>7</v>
      </c>
      <c r="BO90">
        <f t="shared" si="19"/>
        <v>34</v>
      </c>
      <c r="BP90">
        <f t="shared" si="19"/>
        <v>9</v>
      </c>
      <c r="BQ90">
        <f t="shared" si="24"/>
        <v>103347</v>
      </c>
    </row>
    <row r="91" spans="1:69" customFormat="1" x14ac:dyDescent="0.25">
      <c r="A91" t="s">
        <v>2723</v>
      </c>
      <c r="B91" s="17">
        <f>exportall2_ampl!B90</f>
        <v>3.2307999999999998E-3</v>
      </c>
      <c r="C91" s="17">
        <f>exportall2_ampl!C90</f>
        <v>3.0018000000000002E-3</v>
      </c>
      <c r="D91" s="17">
        <f>exportall2_ampl!D90</f>
        <v>2.7106000000000001E-3</v>
      </c>
      <c r="E91" s="17">
        <f>exportall2_ampl!E90</f>
        <v>2.6694000000000002E-3</v>
      </c>
      <c r="F91" s="17">
        <f>exportall2_ampl!F90</f>
        <v>2.5929999999999998E-3</v>
      </c>
      <c r="G91" s="17">
        <f>exportall2_ampl!G90</f>
        <v>2.5327000000000001E-3</v>
      </c>
      <c r="H91" s="17">
        <f>exportall2_ampl!H90</f>
        <v>2.5263999999999998E-3</v>
      </c>
      <c r="I91" s="17">
        <f>exportall2_ampl!I90</f>
        <v>2.4853000000000002E-3</v>
      </c>
      <c r="J91" s="17">
        <f>exportall2_freq!B90</f>
        <v>27.312999999999999</v>
      </c>
      <c r="K91" s="17">
        <f>exportall2_freq!C90</f>
        <v>13.428000000000001</v>
      </c>
      <c r="L91" s="17">
        <f>exportall2_freq!D90</f>
        <v>41.045999999999999</v>
      </c>
      <c r="M91" s="17">
        <f>exportall2_freq!E90</f>
        <v>208.59</v>
      </c>
      <c r="N91" s="17">
        <f>exportall2_freq!F90</f>
        <v>12.664999999999999</v>
      </c>
      <c r="O91" s="17">
        <f>exportall2_freq!G90</f>
        <v>18.004999999999999</v>
      </c>
      <c r="P91" s="17">
        <f>exportall2_freq!H90</f>
        <v>202.64</v>
      </c>
      <c r="Q91" s="17">
        <f>exportall2_freq!I90</f>
        <v>233.46</v>
      </c>
      <c r="R91" s="17">
        <f t="shared" si="27"/>
        <v>3.2307999999999998E-3</v>
      </c>
      <c r="S91" s="17">
        <f t="shared" si="27"/>
        <v>3.0018000000000002E-3</v>
      </c>
      <c r="T91" s="17">
        <f t="shared" si="27"/>
        <v>2.7106000000000001E-3</v>
      </c>
      <c r="U91" s="17">
        <f t="shared" si="27"/>
        <v>2.6694000000000002E-3</v>
      </c>
      <c r="V91" s="17">
        <f t="shared" si="27"/>
        <v>2.5929999999999998E-3</v>
      </c>
      <c r="W91" s="17">
        <f t="shared" si="27"/>
        <v>2.5327000000000001E-3</v>
      </c>
      <c r="X91" s="17">
        <f t="shared" si="27"/>
        <v>2.5263999999999998E-3</v>
      </c>
      <c r="Y91" s="17">
        <f t="shared" si="27"/>
        <v>2.4853000000000002E-3</v>
      </c>
      <c r="Z91" s="17">
        <f t="shared" si="27"/>
        <v>27.312999999999999</v>
      </c>
      <c r="AA91" s="17">
        <f t="shared" si="27"/>
        <v>13.428000000000001</v>
      </c>
      <c r="AB91" s="17">
        <f t="shared" si="27"/>
        <v>41.045999999999999</v>
      </c>
      <c r="AC91" s="17">
        <f t="shared" si="27"/>
        <v>208.59</v>
      </c>
      <c r="AD91" s="17">
        <f t="shared" si="27"/>
        <v>12.664999999999999</v>
      </c>
      <c r="AE91" s="17">
        <f t="shared" si="27"/>
        <v>18.004999999999999</v>
      </c>
      <c r="AF91" s="17">
        <f t="shared" si="27"/>
        <v>202.64</v>
      </c>
      <c r="AG91" s="17">
        <f t="shared" si="17"/>
        <v>233.46</v>
      </c>
      <c r="AH91">
        <f>szenzoradatok!F92</f>
        <v>102.58499999999999</v>
      </c>
      <c r="AJ91" t="str">
        <f t="shared" si="23"/>
        <v>o89</v>
      </c>
      <c r="AK91">
        <f t="shared" si="25"/>
        <v>56</v>
      </c>
      <c r="AL91">
        <f t="shared" si="25"/>
        <v>54</v>
      </c>
      <c r="AM91">
        <f t="shared" si="25"/>
        <v>58</v>
      </c>
      <c r="AN91">
        <f t="shared" si="25"/>
        <v>54</v>
      </c>
      <c r="AO91">
        <f t="shared" si="25"/>
        <v>54</v>
      </c>
      <c r="AP91">
        <f t="shared" si="25"/>
        <v>53</v>
      </c>
      <c r="AQ91">
        <f t="shared" si="25"/>
        <v>52</v>
      </c>
      <c r="AR91">
        <f t="shared" si="25"/>
        <v>52</v>
      </c>
      <c r="AS91">
        <f t="shared" si="25"/>
        <v>60</v>
      </c>
      <c r="AT91">
        <f t="shared" si="25"/>
        <v>62</v>
      </c>
      <c r="AU91">
        <f t="shared" si="25"/>
        <v>52</v>
      </c>
      <c r="AV91">
        <f t="shared" si="25"/>
        <v>32</v>
      </c>
      <c r="AW91">
        <f t="shared" si="25"/>
        <v>64</v>
      </c>
      <c r="AX91">
        <f t="shared" si="25"/>
        <v>62</v>
      </c>
      <c r="AY91">
        <f t="shared" si="25"/>
        <v>33</v>
      </c>
      <c r="AZ91">
        <f t="shared" si="26"/>
        <v>19</v>
      </c>
      <c r="BA91">
        <f t="shared" si="26"/>
        <v>9</v>
      </c>
      <c r="BB91">
        <f t="shared" si="26"/>
        <v>11</v>
      </c>
      <c r="BC91">
        <f t="shared" si="26"/>
        <v>7</v>
      </c>
      <c r="BD91">
        <f t="shared" si="26"/>
        <v>11</v>
      </c>
      <c r="BE91">
        <f t="shared" si="26"/>
        <v>11</v>
      </c>
      <c r="BF91">
        <f t="shared" si="26"/>
        <v>12</v>
      </c>
      <c r="BG91">
        <f t="shared" si="26"/>
        <v>13</v>
      </c>
      <c r="BH91">
        <f t="shared" si="26"/>
        <v>13</v>
      </c>
      <c r="BI91">
        <f t="shared" si="26"/>
        <v>5</v>
      </c>
      <c r="BJ91">
        <f t="shared" si="26"/>
        <v>3</v>
      </c>
      <c r="BK91">
        <f t="shared" si="26"/>
        <v>13</v>
      </c>
      <c r="BL91">
        <f t="shared" si="26"/>
        <v>33</v>
      </c>
      <c r="BM91">
        <f t="shared" si="26"/>
        <v>1</v>
      </c>
      <c r="BN91">
        <f t="shared" si="19"/>
        <v>3</v>
      </c>
      <c r="BO91">
        <f t="shared" si="19"/>
        <v>32</v>
      </c>
      <c r="BP91">
        <f t="shared" si="19"/>
        <v>46</v>
      </c>
      <c r="BQ91">
        <f t="shared" si="24"/>
        <v>102585</v>
      </c>
    </row>
    <row r="92" spans="1:69" customFormat="1" x14ac:dyDescent="0.25">
      <c r="A92" t="s">
        <v>2724</v>
      </c>
      <c r="B92" s="17">
        <f>exportall2_ampl!B91</f>
        <v>3.6384E-3</v>
      </c>
      <c r="C92" s="17">
        <f>exportall2_ampl!C91</f>
        <v>3.2334E-3</v>
      </c>
      <c r="D92" s="17">
        <f>exportall2_ampl!D91</f>
        <v>3.1449E-3</v>
      </c>
      <c r="E92" s="17">
        <f>exportall2_ampl!E91</f>
        <v>3.1029E-3</v>
      </c>
      <c r="F92" s="17">
        <f>exportall2_ampl!F91</f>
        <v>3.0141E-3</v>
      </c>
      <c r="G92" s="17">
        <f>exportall2_ampl!G91</f>
        <v>2.9895E-3</v>
      </c>
      <c r="H92" s="17">
        <f>exportall2_ampl!H91</f>
        <v>2.9480999999999999E-3</v>
      </c>
      <c r="I92" s="17">
        <f>exportall2_ampl!I91</f>
        <v>2.846E-3</v>
      </c>
      <c r="J92" s="17">
        <f>exportall2_freq!B91</f>
        <v>190.12</v>
      </c>
      <c r="K92" s="17">
        <f>exportall2_freq!C91</f>
        <v>201.11</v>
      </c>
      <c r="L92" s="17">
        <f>exportall2_freq!D91</f>
        <v>196.23</v>
      </c>
      <c r="M92" s="17">
        <f>exportall2_freq!E91</f>
        <v>198.06</v>
      </c>
      <c r="N92" s="17">
        <f>exportall2_freq!F91</f>
        <v>31.738</v>
      </c>
      <c r="O92" s="17">
        <f>exportall2_freq!G91</f>
        <v>202.03</v>
      </c>
      <c r="P92" s="17">
        <f>exportall2_freq!H91</f>
        <v>29.449000000000002</v>
      </c>
      <c r="Q92" s="17">
        <f>exportall2_freq!I91</f>
        <v>31.585999999999999</v>
      </c>
      <c r="R92" s="17">
        <f t="shared" si="27"/>
        <v>3.6384E-3</v>
      </c>
      <c r="S92" s="17">
        <f t="shared" si="27"/>
        <v>3.2334E-3</v>
      </c>
      <c r="T92" s="17">
        <f t="shared" si="27"/>
        <v>3.1449E-3</v>
      </c>
      <c r="U92" s="17">
        <f t="shared" si="27"/>
        <v>3.1029E-3</v>
      </c>
      <c r="V92" s="17">
        <f t="shared" si="27"/>
        <v>3.0141E-3</v>
      </c>
      <c r="W92" s="17">
        <f t="shared" si="27"/>
        <v>2.9895E-3</v>
      </c>
      <c r="X92" s="17">
        <f t="shared" si="27"/>
        <v>2.9480999999999999E-3</v>
      </c>
      <c r="Y92" s="17">
        <f t="shared" si="27"/>
        <v>2.846E-3</v>
      </c>
      <c r="Z92" s="17">
        <f t="shared" si="27"/>
        <v>190.12</v>
      </c>
      <c r="AA92" s="17">
        <f t="shared" si="27"/>
        <v>201.11</v>
      </c>
      <c r="AB92" s="17">
        <f t="shared" si="27"/>
        <v>196.23</v>
      </c>
      <c r="AC92" s="17">
        <f t="shared" si="27"/>
        <v>198.06</v>
      </c>
      <c r="AD92" s="17">
        <f t="shared" si="27"/>
        <v>31.738</v>
      </c>
      <c r="AE92" s="17">
        <f t="shared" si="27"/>
        <v>202.03</v>
      </c>
      <c r="AF92" s="17">
        <f t="shared" si="27"/>
        <v>29.449000000000002</v>
      </c>
      <c r="AG92" s="17">
        <f t="shared" si="17"/>
        <v>31.585999999999999</v>
      </c>
      <c r="AH92">
        <f>szenzoradatok!F93</f>
        <v>101.8772</v>
      </c>
      <c r="AJ92" t="str">
        <f t="shared" si="23"/>
        <v>o90</v>
      </c>
      <c r="AK92">
        <f t="shared" si="25"/>
        <v>50</v>
      </c>
      <c r="AL92">
        <f t="shared" si="25"/>
        <v>50</v>
      </c>
      <c r="AM92">
        <f t="shared" si="25"/>
        <v>48</v>
      </c>
      <c r="AN92">
        <f t="shared" si="25"/>
        <v>46</v>
      </c>
      <c r="AO92">
        <f t="shared" si="25"/>
        <v>45</v>
      </c>
      <c r="AP92">
        <f t="shared" si="25"/>
        <v>43</v>
      </c>
      <c r="AQ92">
        <f t="shared" si="25"/>
        <v>42</v>
      </c>
      <c r="AR92">
        <f t="shared" si="25"/>
        <v>44</v>
      </c>
      <c r="AS92">
        <f t="shared" si="25"/>
        <v>38</v>
      </c>
      <c r="AT92">
        <f t="shared" si="25"/>
        <v>32</v>
      </c>
      <c r="AU92">
        <f t="shared" si="25"/>
        <v>30</v>
      </c>
      <c r="AV92">
        <f t="shared" si="25"/>
        <v>36</v>
      </c>
      <c r="AW92">
        <f t="shared" si="25"/>
        <v>55</v>
      </c>
      <c r="AX92">
        <f t="shared" si="25"/>
        <v>32</v>
      </c>
      <c r="AY92">
        <f t="shared" si="25"/>
        <v>57</v>
      </c>
      <c r="AZ92">
        <f t="shared" si="26"/>
        <v>52</v>
      </c>
      <c r="BA92">
        <f t="shared" si="26"/>
        <v>15</v>
      </c>
      <c r="BB92">
        <f t="shared" si="26"/>
        <v>15</v>
      </c>
      <c r="BC92">
        <f t="shared" si="26"/>
        <v>17</v>
      </c>
      <c r="BD92">
        <f t="shared" si="26"/>
        <v>19</v>
      </c>
      <c r="BE92">
        <f t="shared" si="26"/>
        <v>20</v>
      </c>
      <c r="BF92">
        <f t="shared" si="26"/>
        <v>22</v>
      </c>
      <c r="BG92">
        <f t="shared" si="26"/>
        <v>23</v>
      </c>
      <c r="BH92">
        <f t="shared" si="26"/>
        <v>21</v>
      </c>
      <c r="BI92">
        <f t="shared" si="26"/>
        <v>27</v>
      </c>
      <c r="BJ92">
        <f t="shared" si="26"/>
        <v>33</v>
      </c>
      <c r="BK92">
        <f t="shared" si="26"/>
        <v>34</v>
      </c>
      <c r="BL92">
        <f t="shared" si="26"/>
        <v>29</v>
      </c>
      <c r="BM92">
        <f t="shared" si="26"/>
        <v>10</v>
      </c>
      <c r="BN92">
        <f t="shared" si="19"/>
        <v>33</v>
      </c>
      <c r="BO92">
        <f t="shared" si="19"/>
        <v>8</v>
      </c>
      <c r="BP92">
        <f t="shared" si="19"/>
        <v>12</v>
      </c>
      <c r="BQ92">
        <f t="shared" si="24"/>
        <v>101877</v>
      </c>
    </row>
    <row r="93" spans="1:69" customFormat="1" x14ac:dyDescent="0.25">
      <c r="A93" t="s">
        <v>55</v>
      </c>
      <c r="B93" s="17">
        <f>exportall2_ampl!B92</f>
        <v>3.2123999999999998E-3</v>
      </c>
      <c r="C93" s="17">
        <f>exportall2_ampl!C92</f>
        <v>3.1809999999999998E-3</v>
      </c>
      <c r="D93" s="17">
        <f>exportall2_ampl!D92</f>
        <v>3.0044E-3</v>
      </c>
      <c r="E93" s="17">
        <f>exportall2_ampl!E92</f>
        <v>2.5874000000000001E-3</v>
      </c>
      <c r="F93" s="17">
        <f>exportall2_ampl!F92</f>
        <v>2.503E-3</v>
      </c>
      <c r="G93" s="17">
        <f>exportall2_ampl!G92</f>
        <v>2.4336000000000002E-3</v>
      </c>
      <c r="H93" s="17">
        <f>exportall2_ampl!H92</f>
        <v>2.4242000000000001E-3</v>
      </c>
      <c r="I93" s="17">
        <f>exportall2_ampl!I92</f>
        <v>2.4001000000000001E-3</v>
      </c>
      <c r="J93" s="17">
        <f>exportall2_freq!B92</f>
        <v>31.585999999999999</v>
      </c>
      <c r="K93" s="17">
        <f>exportall2_freq!C92</f>
        <v>110.47</v>
      </c>
      <c r="L93" s="17">
        <f>exportall2_freq!D92</f>
        <v>34.484999999999999</v>
      </c>
      <c r="M93" s="17">
        <f>exportall2_freq!E92</f>
        <v>16.327000000000002</v>
      </c>
      <c r="N93" s="17">
        <f>exportall2_freq!F92</f>
        <v>49.133000000000003</v>
      </c>
      <c r="O93" s="17">
        <f>exportall2_freq!G92</f>
        <v>285.19</v>
      </c>
      <c r="P93" s="17">
        <f>exportall2_freq!H92</f>
        <v>19.530999999999999</v>
      </c>
      <c r="Q93" s="17">
        <f>exportall2_freq!I92</f>
        <v>33.112000000000002</v>
      </c>
      <c r="R93" s="17">
        <f t="shared" si="27"/>
        <v>3.2123999999999998E-3</v>
      </c>
      <c r="S93" s="17">
        <f t="shared" si="27"/>
        <v>3.1809999999999998E-3</v>
      </c>
      <c r="T93" s="17">
        <f t="shared" si="27"/>
        <v>3.0044E-3</v>
      </c>
      <c r="U93" s="17">
        <f t="shared" si="27"/>
        <v>2.5874000000000001E-3</v>
      </c>
      <c r="V93" s="17">
        <f t="shared" si="27"/>
        <v>2.503E-3</v>
      </c>
      <c r="W93" s="17">
        <f t="shared" si="27"/>
        <v>2.4336000000000002E-3</v>
      </c>
      <c r="X93" s="17">
        <f t="shared" si="27"/>
        <v>2.4242000000000001E-3</v>
      </c>
      <c r="Y93" s="17">
        <f t="shared" si="27"/>
        <v>2.4001000000000001E-3</v>
      </c>
      <c r="Z93" s="17">
        <f t="shared" si="27"/>
        <v>31.585999999999999</v>
      </c>
      <c r="AA93" s="17">
        <f t="shared" si="27"/>
        <v>110.47</v>
      </c>
      <c r="AB93" s="17">
        <f t="shared" si="27"/>
        <v>34.484999999999999</v>
      </c>
      <c r="AC93" s="17">
        <f t="shared" si="27"/>
        <v>16.327000000000002</v>
      </c>
      <c r="AD93" s="17">
        <f t="shared" si="27"/>
        <v>49.133000000000003</v>
      </c>
      <c r="AE93" s="17">
        <f t="shared" si="27"/>
        <v>285.19</v>
      </c>
      <c r="AF93" s="17">
        <f t="shared" si="27"/>
        <v>19.530999999999999</v>
      </c>
      <c r="AG93" s="17">
        <f t="shared" si="17"/>
        <v>33.112000000000002</v>
      </c>
      <c r="AH93">
        <f>szenzoradatok!F94</f>
        <v>90.440799999999996</v>
      </c>
      <c r="AJ93" t="str">
        <f t="shared" si="23"/>
        <v>o91</v>
      </c>
      <c r="AK93">
        <f t="shared" si="25"/>
        <v>57</v>
      </c>
      <c r="AL93">
        <f t="shared" si="25"/>
        <v>51</v>
      </c>
      <c r="AM93">
        <f t="shared" si="25"/>
        <v>50</v>
      </c>
      <c r="AN93">
        <f t="shared" si="25"/>
        <v>57</v>
      </c>
      <c r="AO93">
        <f t="shared" si="25"/>
        <v>56</v>
      </c>
      <c r="AP93">
        <f t="shared" si="25"/>
        <v>57</v>
      </c>
      <c r="AQ93">
        <f t="shared" si="25"/>
        <v>55</v>
      </c>
      <c r="AR93">
        <f t="shared" si="25"/>
        <v>54</v>
      </c>
      <c r="AS93">
        <f t="shared" si="25"/>
        <v>59</v>
      </c>
      <c r="AT93">
        <f t="shared" si="25"/>
        <v>39</v>
      </c>
      <c r="AU93">
        <f t="shared" si="25"/>
        <v>59</v>
      </c>
      <c r="AV93">
        <f t="shared" si="25"/>
        <v>63</v>
      </c>
      <c r="AW93">
        <f t="shared" si="25"/>
        <v>48</v>
      </c>
      <c r="AX93">
        <f t="shared" si="25"/>
        <v>6</v>
      </c>
      <c r="AY93">
        <f t="shared" si="25"/>
        <v>61</v>
      </c>
      <c r="AZ93">
        <f t="shared" si="26"/>
        <v>50</v>
      </c>
      <c r="BA93">
        <f t="shared" si="26"/>
        <v>8</v>
      </c>
      <c r="BB93">
        <f t="shared" si="26"/>
        <v>14</v>
      </c>
      <c r="BC93">
        <f t="shared" si="26"/>
        <v>15</v>
      </c>
      <c r="BD93">
        <f t="shared" si="26"/>
        <v>8</v>
      </c>
      <c r="BE93">
        <f t="shared" si="26"/>
        <v>9</v>
      </c>
      <c r="BF93">
        <f t="shared" si="26"/>
        <v>8</v>
      </c>
      <c r="BG93">
        <f t="shared" si="26"/>
        <v>10</v>
      </c>
      <c r="BH93">
        <f t="shared" si="26"/>
        <v>11</v>
      </c>
      <c r="BI93">
        <f t="shared" si="26"/>
        <v>6</v>
      </c>
      <c r="BJ93">
        <f t="shared" si="26"/>
        <v>26</v>
      </c>
      <c r="BK93">
        <f t="shared" si="26"/>
        <v>6</v>
      </c>
      <c r="BL93">
        <f t="shared" si="26"/>
        <v>2</v>
      </c>
      <c r="BM93">
        <f t="shared" si="26"/>
        <v>17</v>
      </c>
      <c r="BN93">
        <f t="shared" si="19"/>
        <v>59</v>
      </c>
      <c r="BO93">
        <f t="shared" si="19"/>
        <v>4</v>
      </c>
      <c r="BP93">
        <f t="shared" si="19"/>
        <v>15</v>
      </c>
      <c r="BQ93">
        <f t="shared" si="24"/>
        <v>90440</v>
      </c>
    </row>
    <row r="94" spans="1:69" customFormat="1" x14ac:dyDescent="0.25">
      <c r="A94" t="s">
        <v>2725</v>
      </c>
      <c r="B94" s="17">
        <f>exportall2_ampl!B93</f>
        <v>3.8532000000000002E-3</v>
      </c>
      <c r="C94" s="17">
        <f>exportall2_ampl!C93</f>
        <v>3.4104999999999999E-3</v>
      </c>
      <c r="D94" s="17">
        <f>exportall2_ampl!D93</f>
        <v>3.0049E-3</v>
      </c>
      <c r="E94" s="17">
        <f>exportall2_ampl!E93</f>
        <v>2.9026E-3</v>
      </c>
      <c r="F94" s="17">
        <f>exportall2_ampl!F93</f>
        <v>2.8451000000000001E-3</v>
      </c>
      <c r="G94" s="17">
        <f>exportall2_ampl!G93</f>
        <v>2.6627999999999999E-3</v>
      </c>
      <c r="H94" s="17">
        <f>exportall2_ampl!H93</f>
        <v>2.6489E-3</v>
      </c>
      <c r="I94" s="17">
        <f>exportall2_ampl!I93</f>
        <v>2.5409999999999999E-3</v>
      </c>
      <c r="J94" s="17">
        <f>exportall2_freq!B93</f>
        <v>190.12</v>
      </c>
      <c r="K94" s="17">
        <f>exportall2_freq!C93</f>
        <v>39.978000000000002</v>
      </c>
      <c r="L94" s="17">
        <f>exportall2_freq!D93</f>
        <v>45.165999999999997</v>
      </c>
      <c r="M94" s="17">
        <f>exportall2_freq!E93</f>
        <v>27.923999999999999</v>
      </c>
      <c r="N94" s="17">
        <f>exportall2_freq!F93</f>
        <v>50.506999999999998</v>
      </c>
      <c r="O94" s="17">
        <f>exportall2_freq!G93</f>
        <v>26.245000000000001</v>
      </c>
      <c r="P94" s="17">
        <f>exportall2_freq!H93</f>
        <v>232.39</v>
      </c>
      <c r="Q94" s="17">
        <f>exportall2_freq!I93</f>
        <v>216.22</v>
      </c>
      <c r="R94" s="17">
        <f t="shared" si="27"/>
        <v>3.8532000000000002E-3</v>
      </c>
      <c r="S94" s="17">
        <f t="shared" si="27"/>
        <v>3.4104999999999999E-3</v>
      </c>
      <c r="T94" s="17">
        <f t="shared" si="27"/>
        <v>3.0049E-3</v>
      </c>
      <c r="U94" s="17">
        <f t="shared" si="27"/>
        <v>2.9026E-3</v>
      </c>
      <c r="V94" s="17">
        <f t="shared" si="27"/>
        <v>2.8451000000000001E-3</v>
      </c>
      <c r="W94" s="17">
        <f t="shared" si="27"/>
        <v>2.6627999999999999E-3</v>
      </c>
      <c r="X94" s="17">
        <f t="shared" si="27"/>
        <v>2.6489E-3</v>
      </c>
      <c r="Y94" s="17">
        <f t="shared" si="27"/>
        <v>2.5409999999999999E-3</v>
      </c>
      <c r="Z94" s="17">
        <f t="shared" si="27"/>
        <v>190.12</v>
      </c>
      <c r="AA94" s="17">
        <f t="shared" si="27"/>
        <v>39.978000000000002</v>
      </c>
      <c r="AB94" s="17">
        <f t="shared" si="27"/>
        <v>45.165999999999997</v>
      </c>
      <c r="AC94" s="17">
        <f t="shared" si="27"/>
        <v>27.923999999999999</v>
      </c>
      <c r="AD94" s="17">
        <f t="shared" si="27"/>
        <v>50.506999999999998</v>
      </c>
      <c r="AE94" s="17">
        <f t="shared" si="27"/>
        <v>26.245000000000001</v>
      </c>
      <c r="AF94" s="17">
        <f t="shared" si="27"/>
        <v>232.39</v>
      </c>
      <c r="AG94" s="17">
        <f t="shared" si="17"/>
        <v>216.22</v>
      </c>
      <c r="AH94">
        <f>szenzoradatok!F95</f>
        <v>93.624099999999999</v>
      </c>
      <c r="AJ94" t="str">
        <f t="shared" si="23"/>
        <v>o92</v>
      </c>
      <c r="AK94">
        <f t="shared" si="25"/>
        <v>45</v>
      </c>
      <c r="AL94">
        <f t="shared" si="25"/>
        <v>45</v>
      </c>
      <c r="AM94">
        <f t="shared" si="25"/>
        <v>50</v>
      </c>
      <c r="AN94">
        <f t="shared" si="25"/>
        <v>50</v>
      </c>
      <c r="AO94">
        <f t="shared" si="25"/>
        <v>49</v>
      </c>
      <c r="AP94">
        <f t="shared" si="25"/>
        <v>50</v>
      </c>
      <c r="AQ94">
        <f t="shared" si="25"/>
        <v>49</v>
      </c>
      <c r="AR94">
        <f t="shared" si="25"/>
        <v>49</v>
      </c>
      <c r="AS94">
        <f t="shared" si="25"/>
        <v>38</v>
      </c>
      <c r="AT94">
        <f t="shared" si="25"/>
        <v>51</v>
      </c>
      <c r="AU94">
        <f t="shared" si="25"/>
        <v>47</v>
      </c>
      <c r="AV94">
        <f t="shared" si="25"/>
        <v>57</v>
      </c>
      <c r="AW94">
        <f t="shared" si="25"/>
        <v>46</v>
      </c>
      <c r="AX94">
        <f t="shared" si="25"/>
        <v>59</v>
      </c>
      <c r="AY94">
        <f t="shared" si="25"/>
        <v>21</v>
      </c>
      <c r="AZ94">
        <f t="shared" si="26"/>
        <v>27</v>
      </c>
      <c r="BA94">
        <f t="shared" si="26"/>
        <v>20</v>
      </c>
      <c r="BB94">
        <f t="shared" si="26"/>
        <v>20</v>
      </c>
      <c r="BC94">
        <f t="shared" si="26"/>
        <v>15</v>
      </c>
      <c r="BD94">
        <f t="shared" si="26"/>
        <v>15</v>
      </c>
      <c r="BE94">
        <f t="shared" si="26"/>
        <v>16</v>
      </c>
      <c r="BF94">
        <f t="shared" si="26"/>
        <v>15</v>
      </c>
      <c r="BG94">
        <f t="shared" si="26"/>
        <v>16</v>
      </c>
      <c r="BH94">
        <f t="shared" si="26"/>
        <v>16</v>
      </c>
      <c r="BI94">
        <f t="shared" si="26"/>
        <v>27</v>
      </c>
      <c r="BJ94">
        <f t="shared" si="26"/>
        <v>14</v>
      </c>
      <c r="BK94">
        <f t="shared" si="26"/>
        <v>17</v>
      </c>
      <c r="BL94">
        <f t="shared" si="26"/>
        <v>7</v>
      </c>
      <c r="BM94">
        <f t="shared" si="26"/>
        <v>19</v>
      </c>
      <c r="BN94">
        <f t="shared" si="19"/>
        <v>6</v>
      </c>
      <c r="BO94">
        <f t="shared" si="19"/>
        <v>43</v>
      </c>
      <c r="BP94">
        <f t="shared" si="19"/>
        <v>38</v>
      </c>
      <c r="BQ94">
        <f t="shared" si="24"/>
        <v>93624</v>
      </c>
    </row>
    <row r="95" spans="1:69" customFormat="1" x14ac:dyDescent="0.25">
      <c r="A95" t="s">
        <v>2726</v>
      </c>
      <c r="B95" s="17">
        <f>exportall2_ampl!B94</f>
        <v>3.4983000000000002E-3</v>
      </c>
      <c r="C95" s="17">
        <f>exportall2_ampl!C94</f>
        <v>2.9220000000000001E-3</v>
      </c>
      <c r="D95" s="17">
        <f>exportall2_ampl!D94</f>
        <v>2.8595999999999999E-3</v>
      </c>
      <c r="E95" s="17">
        <f>exportall2_ampl!E94</f>
        <v>2.8503999999999999E-3</v>
      </c>
      <c r="F95" s="17">
        <f>exportall2_ampl!F94</f>
        <v>2.7255999999999999E-3</v>
      </c>
      <c r="G95" s="17">
        <f>exportall2_ampl!G94</f>
        <v>2.7060999999999999E-3</v>
      </c>
      <c r="H95" s="17">
        <f>exportall2_ampl!H94</f>
        <v>2.6086E-3</v>
      </c>
      <c r="I95" s="17">
        <f>exportall2_ampl!I94</f>
        <v>2.4870999999999999E-3</v>
      </c>
      <c r="J95" s="17">
        <f>exportall2_freq!B94</f>
        <v>190.28</v>
      </c>
      <c r="K95" s="17">
        <f>exportall2_freq!C94</f>
        <v>45.929000000000002</v>
      </c>
      <c r="L95" s="17">
        <f>exportall2_freq!D94</f>
        <v>19.379000000000001</v>
      </c>
      <c r="M95" s="17">
        <f>exportall2_freq!E94</f>
        <v>233.76</v>
      </c>
      <c r="N95" s="17">
        <f>exportall2_freq!F94</f>
        <v>193.48</v>
      </c>
      <c r="O95" s="17">
        <f>exportall2_freq!G94</f>
        <v>238.49</v>
      </c>
      <c r="P95" s="17">
        <f>exportall2_freq!H94</f>
        <v>237.27</v>
      </c>
      <c r="Q95" s="17">
        <f>exportall2_freq!I94</f>
        <v>19.530999999999999</v>
      </c>
      <c r="R95" s="17">
        <f t="shared" si="27"/>
        <v>3.4983000000000002E-3</v>
      </c>
      <c r="S95" s="17">
        <f t="shared" si="27"/>
        <v>2.9220000000000001E-3</v>
      </c>
      <c r="T95" s="17">
        <f t="shared" si="27"/>
        <v>2.8595999999999999E-3</v>
      </c>
      <c r="U95" s="17">
        <f t="shared" si="27"/>
        <v>2.8503999999999999E-3</v>
      </c>
      <c r="V95" s="17">
        <f t="shared" si="27"/>
        <v>2.7255999999999999E-3</v>
      </c>
      <c r="W95" s="17">
        <f t="shared" si="27"/>
        <v>2.7060999999999999E-3</v>
      </c>
      <c r="X95" s="17">
        <f t="shared" si="27"/>
        <v>2.6086E-3</v>
      </c>
      <c r="Y95" s="17">
        <f t="shared" si="27"/>
        <v>2.4870999999999999E-3</v>
      </c>
      <c r="Z95" s="17">
        <f t="shared" si="27"/>
        <v>190.28</v>
      </c>
      <c r="AA95" s="17">
        <f t="shared" si="27"/>
        <v>45.929000000000002</v>
      </c>
      <c r="AB95" s="17">
        <f t="shared" si="27"/>
        <v>19.379000000000001</v>
      </c>
      <c r="AC95" s="17">
        <f t="shared" si="27"/>
        <v>233.76</v>
      </c>
      <c r="AD95" s="17">
        <f t="shared" si="27"/>
        <v>193.48</v>
      </c>
      <c r="AE95" s="17">
        <f t="shared" si="27"/>
        <v>238.49</v>
      </c>
      <c r="AF95" s="17">
        <f t="shared" si="27"/>
        <v>237.27</v>
      </c>
      <c r="AG95" s="17">
        <f t="shared" si="17"/>
        <v>19.530999999999999</v>
      </c>
      <c r="AH95">
        <f>szenzoradatok!F96</f>
        <v>96.721599999999995</v>
      </c>
      <c r="AJ95" t="str">
        <f t="shared" si="23"/>
        <v>o93</v>
      </c>
      <c r="AK95">
        <f t="shared" si="25"/>
        <v>51</v>
      </c>
      <c r="AL95">
        <f t="shared" si="25"/>
        <v>55</v>
      </c>
      <c r="AM95">
        <f t="shared" si="25"/>
        <v>53</v>
      </c>
      <c r="AN95">
        <f t="shared" si="25"/>
        <v>51</v>
      </c>
      <c r="AO95">
        <f t="shared" si="25"/>
        <v>51</v>
      </c>
      <c r="AP95">
        <f t="shared" si="25"/>
        <v>48</v>
      </c>
      <c r="AQ95">
        <f t="shared" si="25"/>
        <v>50</v>
      </c>
      <c r="AR95">
        <f t="shared" si="25"/>
        <v>51</v>
      </c>
      <c r="AS95">
        <f t="shared" si="25"/>
        <v>35</v>
      </c>
      <c r="AT95">
        <f t="shared" si="25"/>
        <v>48</v>
      </c>
      <c r="AU95">
        <f t="shared" si="25"/>
        <v>62</v>
      </c>
      <c r="AV95">
        <f t="shared" si="25"/>
        <v>22</v>
      </c>
      <c r="AW95">
        <f t="shared" si="25"/>
        <v>33</v>
      </c>
      <c r="AX95">
        <f t="shared" si="25"/>
        <v>12</v>
      </c>
      <c r="AY95">
        <f t="shared" si="25"/>
        <v>12</v>
      </c>
      <c r="AZ95">
        <f t="shared" si="26"/>
        <v>62</v>
      </c>
      <c r="BA95">
        <f t="shared" si="26"/>
        <v>14</v>
      </c>
      <c r="BB95">
        <f t="shared" si="26"/>
        <v>10</v>
      </c>
      <c r="BC95">
        <f t="shared" si="26"/>
        <v>12</v>
      </c>
      <c r="BD95">
        <f t="shared" si="26"/>
        <v>14</v>
      </c>
      <c r="BE95">
        <f t="shared" si="26"/>
        <v>14</v>
      </c>
      <c r="BF95">
        <f t="shared" si="26"/>
        <v>17</v>
      </c>
      <c r="BG95">
        <f t="shared" si="26"/>
        <v>15</v>
      </c>
      <c r="BH95">
        <f t="shared" si="26"/>
        <v>14</v>
      </c>
      <c r="BI95">
        <f t="shared" si="26"/>
        <v>28</v>
      </c>
      <c r="BJ95">
        <f t="shared" si="26"/>
        <v>17</v>
      </c>
      <c r="BK95">
        <f t="shared" si="26"/>
        <v>3</v>
      </c>
      <c r="BL95">
        <f t="shared" si="26"/>
        <v>43</v>
      </c>
      <c r="BM95">
        <f t="shared" si="26"/>
        <v>32</v>
      </c>
      <c r="BN95">
        <f t="shared" si="19"/>
        <v>52</v>
      </c>
      <c r="BO95">
        <f t="shared" si="19"/>
        <v>52</v>
      </c>
      <c r="BP95">
        <f t="shared" si="19"/>
        <v>3</v>
      </c>
      <c r="BQ95">
        <f t="shared" si="24"/>
        <v>96721</v>
      </c>
    </row>
    <row r="96" spans="1:69" customFormat="1" x14ac:dyDescent="0.25">
      <c r="A96" t="s">
        <v>2727</v>
      </c>
      <c r="B96" s="17">
        <f>exportall2_ampl!B95</f>
        <v>4.6046000000000004E-3</v>
      </c>
      <c r="C96" s="17">
        <f>exportall2_ampl!C95</f>
        <v>3.3232000000000001E-3</v>
      </c>
      <c r="D96" s="17">
        <f>exportall2_ampl!D95</f>
        <v>3.2347999999999999E-3</v>
      </c>
      <c r="E96" s="17">
        <f>exportall2_ampl!E95</f>
        <v>3.1519999999999999E-3</v>
      </c>
      <c r="F96" s="17">
        <f>exportall2_ampl!F95</f>
        <v>2.9924999999999999E-3</v>
      </c>
      <c r="G96" s="17">
        <f>exportall2_ampl!G95</f>
        <v>2.9467999999999999E-3</v>
      </c>
      <c r="H96" s="17">
        <f>exportall2_ampl!H95</f>
        <v>2.9258999999999999E-3</v>
      </c>
      <c r="I96" s="17">
        <f>exportall2_ampl!I95</f>
        <v>2.8879000000000001E-3</v>
      </c>
      <c r="J96" s="17">
        <f>exportall2_freq!B95</f>
        <v>237.73</v>
      </c>
      <c r="K96" s="17">
        <f>exportall2_freq!C95</f>
        <v>37.231000000000002</v>
      </c>
      <c r="L96" s="17">
        <f>exportall2_freq!D95</f>
        <v>46.387</v>
      </c>
      <c r="M96" s="17">
        <f>exportall2_freq!E95</f>
        <v>21.056999999999999</v>
      </c>
      <c r="N96" s="17">
        <f>exportall2_freq!F95</f>
        <v>32.042999999999999</v>
      </c>
      <c r="O96" s="17">
        <f>exportall2_freq!G95</f>
        <v>41.198999999999998</v>
      </c>
      <c r="P96" s="17">
        <f>exportall2_freq!H95</f>
        <v>237.27</v>
      </c>
      <c r="Q96" s="17">
        <f>exportall2_freq!I95</f>
        <v>18.920999999999999</v>
      </c>
      <c r="R96" s="17">
        <f t="shared" si="27"/>
        <v>4.6046000000000004E-3</v>
      </c>
      <c r="S96" s="17">
        <f t="shared" si="27"/>
        <v>3.3232000000000001E-3</v>
      </c>
      <c r="T96" s="17">
        <f t="shared" si="27"/>
        <v>3.2347999999999999E-3</v>
      </c>
      <c r="U96" s="17">
        <f t="shared" si="27"/>
        <v>3.1519999999999999E-3</v>
      </c>
      <c r="V96" s="17">
        <f t="shared" si="27"/>
        <v>2.9924999999999999E-3</v>
      </c>
      <c r="W96" s="17">
        <f t="shared" si="27"/>
        <v>2.9467999999999999E-3</v>
      </c>
      <c r="X96" s="17">
        <f t="shared" si="27"/>
        <v>2.9258999999999999E-3</v>
      </c>
      <c r="Y96" s="17">
        <f t="shared" si="27"/>
        <v>2.8879000000000001E-3</v>
      </c>
      <c r="Z96" s="17">
        <f t="shared" si="27"/>
        <v>237.73</v>
      </c>
      <c r="AA96" s="17">
        <f t="shared" si="27"/>
        <v>37.231000000000002</v>
      </c>
      <c r="AB96" s="17">
        <f t="shared" si="27"/>
        <v>46.387</v>
      </c>
      <c r="AC96" s="17">
        <f t="shared" si="27"/>
        <v>21.056999999999999</v>
      </c>
      <c r="AD96" s="17">
        <f t="shared" si="27"/>
        <v>32.042999999999999</v>
      </c>
      <c r="AE96" s="17">
        <f t="shared" si="27"/>
        <v>41.198999999999998</v>
      </c>
      <c r="AF96" s="17">
        <f t="shared" si="27"/>
        <v>237.27</v>
      </c>
      <c r="AG96" s="17">
        <f t="shared" si="17"/>
        <v>18.920999999999999</v>
      </c>
      <c r="AH96">
        <f>szenzoradatok!F97</f>
        <v>99.659499999999994</v>
      </c>
      <c r="AJ96" t="str">
        <f t="shared" si="23"/>
        <v>o94</v>
      </c>
      <c r="AK96">
        <f t="shared" ref="AK96:AZ112" si="28">INT(RANK(B96,B$3:B$128,AK$1)/2)+1</f>
        <v>34</v>
      </c>
      <c r="AL96">
        <f t="shared" si="28"/>
        <v>46</v>
      </c>
      <c r="AM96">
        <f t="shared" si="28"/>
        <v>45</v>
      </c>
      <c r="AN96">
        <f t="shared" si="28"/>
        <v>46</v>
      </c>
      <c r="AO96">
        <f t="shared" si="28"/>
        <v>47</v>
      </c>
      <c r="AP96">
        <f t="shared" si="28"/>
        <v>45</v>
      </c>
      <c r="AQ96">
        <f t="shared" si="28"/>
        <v>44</v>
      </c>
      <c r="AR96">
        <f t="shared" si="28"/>
        <v>43</v>
      </c>
      <c r="AS96">
        <f t="shared" si="28"/>
        <v>10</v>
      </c>
      <c r="AT96">
        <f t="shared" si="28"/>
        <v>52</v>
      </c>
      <c r="AU96">
        <f t="shared" si="28"/>
        <v>47</v>
      </c>
      <c r="AV96">
        <f t="shared" si="28"/>
        <v>61</v>
      </c>
      <c r="AW96">
        <f t="shared" si="28"/>
        <v>55</v>
      </c>
      <c r="AX96">
        <f t="shared" si="28"/>
        <v>50</v>
      </c>
      <c r="AY96">
        <f t="shared" si="28"/>
        <v>12</v>
      </c>
      <c r="AZ96">
        <f t="shared" si="26"/>
        <v>62</v>
      </c>
      <c r="BA96">
        <f t="shared" si="26"/>
        <v>31</v>
      </c>
      <c r="BB96">
        <f t="shared" si="26"/>
        <v>19</v>
      </c>
      <c r="BC96">
        <f t="shared" si="26"/>
        <v>20</v>
      </c>
      <c r="BD96">
        <f t="shared" si="26"/>
        <v>19</v>
      </c>
      <c r="BE96">
        <f t="shared" si="26"/>
        <v>18</v>
      </c>
      <c r="BF96">
        <f t="shared" si="26"/>
        <v>20</v>
      </c>
      <c r="BG96">
        <f t="shared" si="26"/>
        <v>21</v>
      </c>
      <c r="BH96">
        <f t="shared" si="26"/>
        <v>22</v>
      </c>
      <c r="BI96">
        <f t="shared" si="26"/>
        <v>50</v>
      </c>
      <c r="BJ96">
        <f t="shared" si="26"/>
        <v>13</v>
      </c>
      <c r="BK96">
        <f t="shared" si="26"/>
        <v>18</v>
      </c>
      <c r="BL96">
        <f t="shared" si="26"/>
        <v>4</v>
      </c>
      <c r="BM96">
        <f t="shared" si="26"/>
        <v>10</v>
      </c>
      <c r="BN96">
        <f t="shared" si="19"/>
        <v>15</v>
      </c>
      <c r="BO96">
        <f t="shared" si="19"/>
        <v>52</v>
      </c>
      <c r="BP96">
        <f t="shared" si="19"/>
        <v>3</v>
      </c>
      <c r="BQ96">
        <f t="shared" si="24"/>
        <v>99659</v>
      </c>
    </row>
    <row r="97" spans="1:69" customFormat="1" x14ac:dyDescent="0.25">
      <c r="A97" t="s">
        <v>2728</v>
      </c>
      <c r="B97" s="17">
        <f>exportall2_ampl!B96</f>
        <v>3.6738999999999999E-3</v>
      </c>
      <c r="C97" s="17">
        <f>exportall2_ampl!C96</f>
        <v>3.5236E-3</v>
      </c>
      <c r="D97" s="17">
        <f>exportall2_ampl!D96</f>
        <v>3.0149E-3</v>
      </c>
      <c r="E97" s="17">
        <f>exportall2_ampl!E96</f>
        <v>2.7918000000000001E-3</v>
      </c>
      <c r="F97" s="17">
        <f>exportall2_ampl!F96</f>
        <v>2.6605000000000001E-3</v>
      </c>
      <c r="G97" s="17">
        <f>exportall2_ampl!G96</f>
        <v>2.6411999999999998E-3</v>
      </c>
      <c r="H97" s="17">
        <f>exportall2_ampl!H96</f>
        <v>2.5795000000000002E-3</v>
      </c>
      <c r="I97" s="17">
        <f>exportall2_ampl!I96</f>
        <v>2.5409E-3</v>
      </c>
      <c r="J97" s="17">
        <f>exportall2_freq!B96</f>
        <v>34.332000000000001</v>
      </c>
      <c r="K97" s="17">
        <f>exportall2_freq!C96</f>
        <v>18.768000000000001</v>
      </c>
      <c r="L97" s="17">
        <f>exportall2_freq!D96</f>
        <v>42.877000000000002</v>
      </c>
      <c r="M97" s="17">
        <f>exportall2_freq!E96</f>
        <v>232.39</v>
      </c>
      <c r="N97" s="17">
        <f>exportall2_freq!F96</f>
        <v>232.85</v>
      </c>
      <c r="O97" s="17">
        <f>exportall2_freq!G96</f>
        <v>54.625999999999998</v>
      </c>
      <c r="P97" s="17">
        <f>exportall2_freq!H96</f>
        <v>29.297000000000001</v>
      </c>
      <c r="Q97" s="17">
        <f>exportall2_freq!I96</f>
        <v>70.801000000000002</v>
      </c>
      <c r="R97" s="17">
        <f t="shared" si="27"/>
        <v>3.6738999999999999E-3</v>
      </c>
      <c r="S97" s="17">
        <f t="shared" si="27"/>
        <v>3.5236E-3</v>
      </c>
      <c r="T97" s="17">
        <f t="shared" si="27"/>
        <v>3.0149E-3</v>
      </c>
      <c r="U97" s="17">
        <f t="shared" si="27"/>
        <v>2.7918000000000001E-3</v>
      </c>
      <c r="V97" s="17">
        <f t="shared" si="27"/>
        <v>2.6605000000000001E-3</v>
      </c>
      <c r="W97" s="17">
        <f t="shared" si="27"/>
        <v>2.6411999999999998E-3</v>
      </c>
      <c r="X97" s="17">
        <f t="shared" si="27"/>
        <v>2.5795000000000002E-3</v>
      </c>
      <c r="Y97" s="17">
        <f t="shared" si="27"/>
        <v>2.5409E-3</v>
      </c>
      <c r="Z97" s="17">
        <f t="shared" si="27"/>
        <v>34.332000000000001</v>
      </c>
      <c r="AA97" s="17">
        <f t="shared" si="27"/>
        <v>18.768000000000001</v>
      </c>
      <c r="AB97" s="17">
        <f t="shared" si="27"/>
        <v>42.877000000000002</v>
      </c>
      <c r="AC97" s="17">
        <f t="shared" si="27"/>
        <v>232.39</v>
      </c>
      <c r="AD97" s="17">
        <f t="shared" si="27"/>
        <v>232.85</v>
      </c>
      <c r="AE97" s="17">
        <f t="shared" si="27"/>
        <v>54.625999999999998</v>
      </c>
      <c r="AF97" s="17">
        <f t="shared" si="27"/>
        <v>29.297000000000001</v>
      </c>
      <c r="AG97" s="17">
        <f t="shared" si="17"/>
        <v>70.801000000000002</v>
      </c>
      <c r="AH97">
        <f>szenzoradatok!F98</f>
        <v>102.57689999999999</v>
      </c>
      <c r="AJ97" t="str">
        <f t="shared" si="23"/>
        <v>o95</v>
      </c>
      <c r="AK97">
        <f t="shared" si="28"/>
        <v>49</v>
      </c>
      <c r="AL97">
        <f t="shared" si="28"/>
        <v>43</v>
      </c>
      <c r="AM97">
        <f t="shared" si="28"/>
        <v>49</v>
      </c>
      <c r="AN97">
        <f t="shared" si="28"/>
        <v>51</v>
      </c>
      <c r="AO97">
        <f t="shared" si="28"/>
        <v>52</v>
      </c>
      <c r="AP97">
        <f t="shared" si="28"/>
        <v>51</v>
      </c>
      <c r="AQ97">
        <f t="shared" si="28"/>
        <v>51</v>
      </c>
      <c r="AR97">
        <f t="shared" si="28"/>
        <v>50</v>
      </c>
      <c r="AS97">
        <f t="shared" si="28"/>
        <v>57</v>
      </c>
      <c r="AT97">
        <f t="shared" si="28"/>
        <v>62</v>
      </c>
      <c r="AU97">
        <f t="shared" si="28"/>
        <v>51</v>
      </c>
      <c r="AV97">
        <f t="shared" si="28"/>
        <v>24</v>
      </c>
      <c r="AW97">
        <f t="shared" si="28"/>
        <v>19</v>
      </c>
      <c r="AX97">
        <f t="shared" si="28"/>
        <v>45</v>
      </c>
      <c r="AY97">
        <f t="shared" si="28"/>
        <v>58</v>
      </c>
      <c r="AZ97">
        <f t="shared" si="26"/>
        <v>37</v>
      </c>
      <c r="BA97">
        <f t="shared" si="26"/>
        <v>16</v>
      </c>
      <c r="BB97">
        <f t="shared" si="26"/>
        <v>22</v>
      </c>
      <c r="BC97">
        <f t="shared" si="26"/>
        <v>16</v>
      </c>
      <c r="BD97">
        <f t="shared" si="26"/>
        <v>14</v>
      </c>
      <c r="BE97">
        <f t="shared" si="26"/>
        <v>13</v>
      </c>
      <c r="BF97">
        <f t="shared" si="26"/>
        <v>14</v>
      </c>
      <c r="BG97">
        <f t="shared" si="26"/>
        <v>14</v>
      </c>
      <c r="BH97">
        <f t="shared" si="26"/>
        <v>15</v>
      </c>
      <c r="BI97">
        <f t="shared" si="26"/>
        <v>8</v>
      </c>
      <c r="BJ97">
        <f t="shared" si="26"/>
        <v>3</v>
      </c>
      <c r="BK97">
        <f t="shared" si="26"/>
        <v>13</v>
      </c>
      <c r="BL97">
        <f t="shared" si="26"/>
        <v>41</v>
      </c>
      <c r="BM97">
        <f t="shared" si="26"/>
        <v>45</v>
      </c>
      <c r="BN97">
        <f t="shared" si="19"/>
        <v>20</v>
      </c>
      <c r="BO97">
        <f t="shared" si="19"/>
        <v>7</v>
      </c>
      <c r="BP97">
        <f t="shared" si="19"/>
        <v>28</v>
      </c>
      <c r="BQ97">
        <f t="shared" si="24"/>
        <v>102576</v>
      </c>
    </row>
    <row r="98" spans="1:69" customFormat="1" x14ac:dyDescent="0.25">
      <c r="A98" t="s">
        <v>56</v>
      </c>
      <c r="B98" s="17">
        <f>exportall2_ampl!B97</f>
        <v>3.4009999999999999E-3</v>
      </c>
      <c r="C98" s="17">
        <f>exportall2_ampl!C97</f>
        <v>3.2816999999999998E-3</v>
      </c>
      <c r="D98" s="17">
        <f>exportall2_ampl!D97</f>
        <v>3.2664999999999999E-3</v>
      </c>
      <c r="E98" s="17">
        <f>exportall2_ampl!E97</f>
        <v>3.1757999999999999E-3</v>
      </c>
      <c r="F98" s="17">
        <f>exportall2_ampl!F97</f>
        <v>3.1421000000000001E-3</v>
      </c>
      <c r="G98" s="17">
        <f>exportall2_ampl!G97</f>
        <v>3.0690000000000001E-3</v>
      </c>
      <c r="H98" s="17">
        <f>exportall2_ampl!H97</f>
        <v>2.9332999999999998E-3</v>
      </c>
      <c r="I98" s="17">
        <f>exportall2_ampl!I97</f>
        <v>2.9264E-3</v>
      </c>
      <c r="J98" s="17">
        <f>exportall2_freq!B97</f>
        <v>285.33999999999997</v>
      </c>
      <c r="K98" s="17">
        <f>exportall2_freq!C97</f>
        <v>20.751999999999999</v>
      </c>
      <c r="L98" s="17">
        <f>exportall2_freq!D97</f>
        <v>43.335000000000001</v>
      </c>
      <c r="M98" s="17">
        <f>exportall2_freq!E97</f>
        <v>230.71</v>
      </c>
      <c r="N98" s="17">
        <f>exportall2_freq!F97</f>
        <v>43.182000000000002</v>
      </c>
      <c r="O98" s="17">
        <f>exportall2_freq!G97</f>
        <v>36.926000000000002</v>
      </c>
      <c r="P98" s="17">
        <f>exportall2_freq!H97</f>
        <v>26.55</v>
      </c>
      <c r="Q98" s="17">
        <f>exportall2_freq!I97</f>
        <v>190.28</v>
      </c>
      <c r="R98" s="17">
        <f t="shared" si="27"/>
        <v>3.4009999999999999E-3</v>
      </c>
      <c r="S98" s="17">
        <f t="shared" si="27"/>
        <v>3.2816999999999998E-3</v>
      </c>
      <c r="T98" s="17">
        <f t="shared" si="27"/>
        <v>3.2664999999999999E-3</v>
      </c>
      <c r="U98" s="17">
        <f t="shared" si="27"/>
        <v>3.1757999999999999E-3</v>
      </c>
      <c r="V98" s="17">
        <f t="shared" si="27"/>
        <v>3.1421000000000001E-3</v>
      </c>
      <c r="W98" s="17">
        <f t="shared" si="27"/>
        <v>3.0690000000000001E-3</v>
      </c>
      <c r="X98" s="17">
        <f t="shared" si="27"/>
        <v>2.9332999999999998E-3</v>
      </c>
      <c r="Y98" s="17">
        <f t="shared" si="27"/>
        <v>2.9264E-3</v>
      </c>
      <c r="Z98" s="17">
        <f t="shared" si="27"/>
        <v>285.33999999999997</v>
      </c>
      <c r="AA98" s="17">
        <f t="shared" si="27"/>
        <v>20.751999999999999</v>
      </c>
      <c r="AB98" s="17">
        <f t="shared" si="27"/>
        <v>43.335000000000001</v>
      </c>
      <c r="AC98" s="17">
        <f t="shared" si="27"/>
        <v>230.71</v>
      </c>
      <c r="AD98" s="17">
        <f t="shared" si="27"/>
        <v>43.182000000000002</v>
      </c>
      <c r="AE98" s="17">
        <f t="shared" si="27"/>
        <v>36.926000000000002</v>
      </c>
      <c r="AF98" s="17">
        <f t="shared" si="27"/>
        <v>26.55</v>
      </c>
      <c r="AG98" s="17">
        <f t="shared" si="17"/>
        <v>190.28</v>
      </c>
      <c r="AH98">
        <f>szenzoradatok!F99</f>
        <v>105.4252</v>
      </c>
      <c r="AJ98" t="str">
        <f t="shared" si="23"/>
        <v>o96</v>
      </c>
      <c r="AK98">
        <f t="shared" si="28"/>
        <v>53</v>
      </c>
      <c r="AL98">
        <f t="shared" si="28"/>
        <v>48</v>
      </c>
      <c r="AM98">
        <f t="shared" si="28"/>
        <v>44</v>
      </c>
      <c r="AN98">
        <f t="shared" si="28"/>
        <v>44</v>
      </c>
      <c r="AO98">
        <f t="shared" si="28"/>
        <v>42</v>
      </c>
      <c r="AP98">
        <f t="shared" si="28"/>
        <v>42</v>
      </c>
      <c r="AQ98">
        <f t="shared" si="28"/>
        <v>43</v>
      </c>
      <c r="AR98">
        <f t="shared" si="28"/>
        <v>42</v>
      </c>
      <c r="AS98">
        <f t="shared" si="28"/>
        <v>6</v>
      </c>
      <c r="AT98">
        <f t="shared" si="28"/>
        <v>61</v>
      </c>
      <c r="AU98">
        <f t="shared" si="28"/>
        <v>51</v>
      </c>
      <c r="AV98">
        <f t="shared" si="28"/>
        <v>25</v>
      </c>
      <c r="AW98">
        <f t="shared" si="28"/>
        <v>51</v>
      </c>
      <c r="AX98">
        <f t="shared" si="28"/>
        <v>53</v>
      </c>
      <c r="AY98">
        <f t="shared" si="28"/>
        <v>59</v>
      </c>
      <c r="AZ98">
        <f t="shared" si="28"/>
        <v>31</v>
      </c>
      <c r="BA98">
        <f t="shared" si="26"/>
        <v>12</v>
      </c>
      <c r="BB98">
        <f t="shared" si="26"/>
        <v>17</v>
      </c>
      <c r="BC98">
        <f t="shared" si="26"/>
        <v>21</v>
      </c>
      <c r="BD98">
        <f t="shared" si="26"/>
        <v>21</v>
      </c>
      <c r="BE98">
        <f t="shared" si="26"/>
        <v>23</v>
      </c>
      <c r="BF98">
        <f t="shared" si="26"/>
        <v>23</v>
      </c>
      <c r="BG98">
        <f t="shared" si="26"/>
        <v>22</v>
      </c>
      <c r="BH98">
        <f t="shared" si="26"/>
        <v>23</v>
      </c>
      <c r="BI98">
        <f t="shared" si="26"/>
        <v>59</v>
      </c>
      <c r="BJ98">
        <f t="shared" si="26"/>
        <v>4</v>
      </c>
      <c r="BK98">
        <f t="shared" si="26"/>
        <v>14</v>
      </c>
      <c r="BL98">
        <f t="shared" si="26"/>
        <v>40</v>
      </c>
      <c r="BM98">
        <f t="shared" si="26"/>
        <v>14</v>
      </c>
      <c r="BN98">
        <f t="shared" si="19"/>
        <v>12</v>
      </c>
      <c r="BO98">
        <f t="shared" si="19"/>
        <v>6</v>
      </c>
      <c r="BP98">
        <f t="shared" si="19"/>
        <v>34</v>
      </c>
      <c r="BQ98">
        <f t="shared" si="24"/>
        <v>105425</v>
      </c>
    </row>
    <row r="99" spans="1:69" customFormat="1" x14ac:dyDescent="0.25">
      <c r="A99" t="s">
        <v>2729</v>
      </c>
      <c r="B99" s="17">
        <f>exportall2_ampl!B98</f>
        <v>1.1282E-2</v>
      </c>
      <c r="C99" s="17">
        <f>exportall2_ampl!C98</f>
        <v>9.0822999999999997E-3</v>
      </c>
      <c r="D99" s="17">
        <f>exportall2_ampl!D98</f>
        <v>8.3012999999999993E-3</v>
      </c>
      <c r="E99" s="17">
        <f>exportall2_ampl!E98</f>
        <v>7.7562999999999998E-3</v>
      </c>
      <c r="F99" s="17">
        <f>exportall2_ampl!F98</f>
        <v>7.6826999999999998E-3</v>
      </c>
      <c r="G99" s="17">
        <f>exportall2_ampl!G98</f>
        <v>7.5450999999999999E-3</v>
      </c>
      <c r="H99" s="17">
        <f>exportall2_ampl!H98</f>
        <v>7.2198000000000002E-3</v>
      </c>
      <c r="I99" s="17">
        <f>exportall2_ampl!I98</f>
        <v>6.8783000000000004E-3</v>
      </c>
      <c r="J99" s="17">
        <f>exportall2_freq!B98</f>
        <v>68.97</v>
      </c>
      <c r="K99" s="17">
        <f>exportall2_freq!C98</f>
        <v>65.765000000000001</v>
      </c>
      <c r="L99" s="17">
        <f>exportall2_freq!D98</f>
        <v>83.923000000000002</v>
      </c>
      <c r="M99" s="17">
        <f>exportall2_freq!E98</f>
        <v>69.122</v>
      </c>
      <c r="N99" s="17">
        <f>exportall2_freq!F98</f>
        <v>77.515000000000001</v>
      </c>
      <c r="O99" s="17">
        <f>exportall2_freq!G98</f>
        <v>67.748999999999995</v>
      </c>
      <c r="P99" s="17">
        <f>exportall2_freq!H98</f>
        <v>72.326999999999998</v>
      </c>
      <c r="Q99" s="17">
        <f>exportall2_freq!I98</f>
        <v>67.444000000000003</v>
      </c>
      <c r="R99" s="17">
        <f t="shared" si="27"/>
        <v>1.1282E-2</v>
      </c>
      <c r="S99" s="17">
        <f t="shared" si="27"/>
        <v>9.0822999999999997E-3</v>
      </c>
      <c r="T99" s="17">
        <f t="shared" si="27"/>
        <v>8.3012999999999993E-3</v>
      </c>
      <c r="U99" s="17">
        <f t="shared" si="27"/>
        <v>7.7562999999999998E-3</v>
      </c>
      <c r="V99" s="17">
        <f t="shared" si="27"/>
        <v>7.6826999999999998E-3</v>
      </c>
      <c r="W99" s="17">
        <f t="shared" si="27"/>
        <v>7.5450999999999999E-3</v>
      </c>
      <c r="X99" s="17">
        <f t="shared" si="27"/>
        <v>7.2198000000000002E-3</v>
      </c>
      <c r="Y99" s="17">
        <f t="shared" si="27"/>
        <v>6.8783000000000004E-3</v>
      </c>
      <c r="Z99" s="17">
        <f t="shared" si="27"/>
        <v>68.97</v>
      </c>
      <c r="AA99" s="17">
        <f t="shared" si="27"/>
        <v>65.765000000000001</v>
      </c>
      <c r="AB99" s="17">
        <f t="shared" si="27"/>
        <v>83.923000000000002</v>
      </c>
      <c r="AC99" s="17">
        <f t="shared" si="27"/>
        <v>69.122</v>
      </c>
      <c r="AD99" s="17">
        <f t="shared" si="27"/>
        <v>77.515000000000001</v>
      </c>
      <c r="AE99" s="17">
        <f t="shared" si="27"/>
        <v>67.748999999999995</v>
      </c>
      <c r="AF99" s="17">
        <f t="shared" si="27"/>
        <v>72.326999999999998</v>
      </c>
      <c r="AG99" s="17">
        <f t="shared" si="17"/>
        <v>67.444000000000003</v>
      </c>
      <c r="AH99">
        <f>szenzoradatok!F100</f>
        <v>104.3222</v>
      </c>
      <c r="AJ99" t="str">
        <f t="shared" si="23"/>
        <v>o97</v>
      </c>
      <c r="AK99">
        <f t="shared" si="28"/>
        <v>14</v>
      </c>
      <c r="AL99">
        <f t="shared" si="28"/>
        <v>18</v>
      </c>
      <c r="AM99">
        <f t="shared" si="28"/>
        <v>20</v>
      </c>
      <c r="AN99">
        <f t="shared" si="28"/>
        <v>24</v>
      </c>
      <c r="AO99">
        <f t="shared" si="28"/>
        <v>20</v>
      </c>
      <c r="AP99">
        <f t="shared" si="28"/>
        <v>20</v>
      </c>
      <c r="AQ99">
        <f t="shared" si="28"/>
        <v>21</v>
      </c>
      <c r="AR99">
        <f t="shared" si="28"/>
        <v>23</v>
      </c>
      <c r="AS99">
        <f t="shared" si="28"/>
        <v>40</v>
      </c>
      <c r="AT99">
        <f t="shared" si="28"/>
        <v>41</v>
      </c>
      <c r="AU99">
        <f t="shared" si="28"/>
        <v>36</v>
      </c>
      <c r="AV99">
        <f t="shared" si="28"/>
        <v>42</v>
      </c>
      <c r="AW99">
        <f t="shared" si="28"/>
        <v>38</v>
      </c>
      <c r="AX99">
        <f t="shared" si="28"/>
        <v>41</v>
      </c>
      <c r="AY99">
        <f t="shared" si="28"/>
        <v>39</v>
      </c>
      <c r="AZ99">
        <f t="shared" si="28"/>
        <v>39</v>
      </c>
      <c r="BA99">
        <f t="shared" si="26"/>
        <v>51</v>
      </c>
      <c r="BB99">
        <f t="shared" si="26"/>
        <v>47</v>
      </c>
      <c r="BC99">
        <f t="shared" si="26"/>
        <v>45</v>
      </c>
      <c r="BD99">
        <f t="shared" si="26"/>
        <v>41</v>
      </c>
      <c r="BE99">
        <f t="shared" si="26"/>
        <v>45</v>
      </c>
      <c r="BF99">
        <f t="shared" si="26"/>
        <v>45</v>
      </c>
      <c r="BG99">
        <f t="shared" si="26"/>
        <v>44</v>
      </c>
      <c r="BH99">
        <f t="shared" si="26"/>
        <v>42</v>
      </c>
      <c r="BI99">
        <f t="shared" si="26"/>
        <v>25</v>
      </c>
      <c r="BJ99">
        <f t="shared" si="26"/>
        <v>24</v>
      </c>
      <c r="BK99">
        <f t="shared" si="26"/>
        <v>29</v>
      </c>
      <c r="BL99">
        <f t="shared" si="26"/>
        <v>23</v>
      </c>
      <c r="BM99">
        <f t="shared" si="26"/>
        <v>27</v>
      </c>
      <c r="BN99">
        <f t="shared" si="19"/>
        <v>24</v>
      </c>
      <c r="BO99">
        <f t="shared" si="19"/>
        <v>26</v>
      </c>
      <c r="BP99">
        <f t="shared" si="19"/>
        <v>26</v>
      </c>
      <c r="BQ99">
        <f t="shared" si="24"/>
        <v>104322</v>
      </c>
    </row>
    <row r="100" spans="1:69" customFormat="1" x14ac:dyDescent="0.25">
      <c r="A100" t="s">
        <v>2730</v>
      </c>
      <c r="B100" s="17">
        <f>exportall2_ampl!B99</f>
        <v>1.3804E-2</v>
      </c>
      <c r="C100" s="17">
        <f>exportall2_ampl!C99</f>
        <v>1.3795E-2</v>
      </c>
      <c r="D100" s="17">
        <f>exportall2_ampl!D99</f>
        <v>9.8423E-3</v>
      </c>
      <c r="E100" s="17">
        <f>exportall2_ampl!E99</f>
        <v>9.7144999999999992E-3</v>
      </c>
      <c r="F100" s="17">
        <f>exportall2_ampl!F99</f>
        <v>8.7757000000000009E-3</v>
      </c>
      <c r="G100" s="17">
        <f>exportall2_ampl!G99</f>
        <v>8.0394000000000004E-3</v>
      </c>
      <c r="H100" s="17">
        <f>exportall2_ampl!H99</f>
        <v>7.3312000000000004E-3</v>
      </c>
      <c r="I100" s="17">
        <f>exportall2_ampl!I99</f>
        <v>7.1748000000000003E-3</v>
      </c>
      <c r="J100" s="17">
        <f>exportall2_freq!B99</f>
        <v>67.138999999999996</v>
      </c>
      <c r="K100" s="17">
        <f>exportall2_freq!C99</f>
        <v>66.986000000000004</v>
      </c>
      <c r="L100" s="17">
        <f>exportall2_freq!D99</f>
        <v>67.902000000000001</v>
      </c>
      <c r="M100" s="17">
        <f>exportall2_freq!E99</f>
        <v>75.378</v>
      </c>
      <c r="N100" s="17">
        <f>exportall2_freq!F99</f>
        <v>67.444000000000003</v>
      </c>
      <c r="O100" s="17">
        <f>exportall2_freq!G99</f>
        <v>69.275000000000006</v>
      </c>
      <c r="P100" s="17">
        <f>exportall2_freq!H99</f>
        <v>56.61</v>
      </c>
      <c r="Q100" s="17">
        <f>exportall2_freq!I99</f>
        <v>66.680999999999997</v>
      </c>
      <c r="R100" s="17">
        <f t="shared" si="27"/>
        <v>1.3804E-2</v>
      </c>
      <c r="S100" s="17">
        <f t="shared" si="27"/>
        <v>1.3795E-2</v>
      </c>
      <c r="T100" s="17">
        <f t="shared" si="27"/>
        <v>9.8423E-3</v>
      </c>
      <c r="U100" s="17">
        <f t="shared" si="27"/>
        <v>9.7144999999999992E-3</v>
      </c>
      <c r="V100" s="17">
        <f t="shared" si="27"/>
        <v>8.7757000000000009E-3</v>
      </c>
      <c r="W100" s="17">
        <f t="shared" si="27"/>
        <v>8.0394000000000004E-3</v>
      </c>
      <c r="X100" s="17">
        <f t="shared" si="27"/>
        <v>7.3312000000000004E-3</v>
      </c>
      <c r="Y100" s="17">
        <f t="shared" si="27"/>
        <v>7.1748000000000003E-3</v>
      </c>
      <c r="Z100" s="17">
        <f t="shared" si="27"/>
        <v>67.138999999999996</v>
      </c>
      <c r="AA100" s="17">
        <f t="shared" si="27"/>
        <v>66.986000000000004</v>
      </c>
      <c r="AB100" s="17">
        <f t="shared" si="27"/>
        <v>67.902000000000001</v>
      </c>
      <c r="AC100" s="17">
        <f t="shared" si="27"/>
        <v>75.378</v>
      </c>
      <c r="AD100" s="17">
        <f t="shared" si="27"/>
        <v>67.444000000000003</v>
      </c>
      <c r="AE100" s="17">
        <f t="shared" si="27"/>
        <v>69.275000000000006</v>
      </c>
      <c r="AF100" s="17">
        <f t="shared" si="27"/>
        <v>56.61</v>
      </c>
      <c r="AG100" s="17">
        <f t="shared" si="17"/>
        <v>66.680999999999997</v>
      </c>
      <c r="AH100">
        <f>szenzoradatok!F101</f>
        <v>103.6249</v>
      </c>
      <c r="AJ100" t="str">
        <f t="shared" si="23"/>
        <v>o98</v>
      </c>
      <c r="AK100">
        <f t="shared" si="28"/>
        <v>7</v>
      </c>
      <c r="AL100">
        <f t="shared" si="28"/>
        <v>4</v>
      </c>
      <c r="AM100">
        <f t="shared" si="28"/>
        <v>10</v>
      </c>
      <c r="AN100">
        <f t="shared" si="28"/>
        <v>9</v>
      </c>
      <c r="AO100">
        <f t="shared" si="28"/>
        <v>10</v>
      </c>
      <c r="AP100">
        <f t="shared" si="28"/>
        <v>13</v>
      </c>
      <c r="AQ100">
        <f t="shared" si="28"/>
        <v>19</v>
      </c>
      <c r="AR100">
        <f t="shared" si="28"/>
        <v>20</v>
      </c>
      <c r="AS100">
        <f t="shared" si="28"/>
        <v>41</v>
      </c>
      <c r="AT100">
        <f t="shared" si="28"/>
        <v>40</v>
      </c>
      <c r="AU100">
        <f t="shared" si="28"/>
        <v>38</v>
      </c>
      <c r="AV100">
        <f t="shared" si="28"/>
        <v>41</v>
      </c>
      <c r="AW100">
        <f t="shared" si="28"/>
        <v>40</v>
      </c>
      <c r="AX100">
        <f t="shared" si="28"/>
        <v>40</v>
      </c>
      <c r="AY100">
        <f t="shared" si="28"/>
        <v>42</v>
      </c>
      <c r="AZ100">
        <f t="shared" si="28"/>
        <v>39</v>
      </c>
      <c r="BA100">
        <f t="shared" si="26"/>
        <v>58</v>
      </c>
      <c r="BB100">
        <f t="shared" si="26"/>
        <v>61</v>
      </c>
      <c r="BC100">
        <f t="shared" si="26"/>
        <v>55</v>
      </c>
      <c r="BD100">
        <f t="shared" si="26"/>
        <v>56</v>
      </c>
      <c r="BE100">
        <f t="shared" si="26"/>
        <v>55</v>
      </c>
      <c r="BF100">
        <f t="shared" si="26"/>
        <v>52</v>
      </c>
      <c r="BG100">
        <f t="shared" si="26"/>
        <v>46</v>
      </c>
      <c r="BH100">
        <f t="shared" ref="BA100:BP116" si="29">INT(RANK(Y100,Y$3:Y$128,BH$1)/2)+1</f>
        <v>45</v>
      </c>
      <c r="BI100">
        <f t="shared" si="29"/>
        <v>24</v>
      </c>
      <c r="BJ100">
        <f t="shared" si="29"/>
        <v>25</v>
      </c>
      <c r="BK100">
        <f t="shared" si="29"/>
        <v>27</v>
      </c>
      <c r="BL100">
        <f t="shared" si="29"/>
        <v>24</v>
      </c>
      <c r="BM100">
        <f t="shared" si="29"/>
        <v>25</v>
      </c>
      <c r="BN100">
        <f t="shared" si="19"/>
        <v>25</v>
      </c>
      <c r="BO100">
        <f t="shared" si="19"/>
        <v>23</v>
      </c>
      <c r="BP100">
        <f t="shared" si="19"/>
        <v>26</v>
      </c>
      <c r="BQ100">
        <f t="shared" si="24"/>
        <v>103624</v>
      </c>
    </row>
    <row r="101" spans="1:69" customFormat="1" x14ac:dyDescent="0.25">
      <c r="A101" t="s">
        <v>2731</v>
      </c>
      <c r="B101" s="17">
        <f>exportall2_ampl!B100</f>
        <v>1.2109999999999999E-2</v>
      </c>
      <c r="C101" s="17">
        <f>exportall2_ampl!C100</f>
        <v>9.9123000000000006E-3</v>
      </c>
      <c r="D101" s="17">
        <f>exportall2_ampl!D100</f>
        <v>8.6478000000000006E-3</v>
      </c>
      <c r="E101" s="17">
        <f>exportall2_ampl!E100</f>
        <v>7.8031999999999997E-3</v>
      </c>
      <c r="F101" s="17">
        <f>exportall2_ampl!F100</f>
        <v>7.2769000000000002E-3</v>
      </c>
      <c r="G101" s="17">
        <f>exportall2_ampl!G100</f>
        <v>7.1774999999999999E-3</v>
      </c>
      <c r="H101" s="17">
        <f>exportall2_ampl!H100</f>
        <v>7.0474999999999999E-3</v>
      </c>
      <c r="I101" s="17">
        <f>exportall2_ampl!I100</f>
        <v>6.6806000000000001E-3</v>
      </c>
      <c r="J101" s="17">
        <f>exportall2_freq!B100</f>
        <v>66.222999999999999</v>
      </c>
      <c r="K101" s="17">
        <f>exportall2_freq!C100</f>
        <v>61.188000000000002</v>
      </c>
      <c r="L101" s="17">
        <f>exportall2_freq!D100</f>
        <v>76.751999999999995</v>
      </c>
      <c r="M101" s="17">
        <f>exportall2_freq!E100</f>
        <v>61.034999999999997</v>
      </c>
      <c r="N101" s="17">
        <f>exportall2_freq!F100</f>
        <v>73.09</v>
      </c>
      <c r="O101" s="17">
        <f>exportall2_freq!G100</f>
        <v>64.849999999999994</v>
      </c>
      <c r="P101" s="17">
        <f>exportall2_freq!H100</f>
        <v>80.414000000000001</v>
      </c>
      <c r="Q101" s="17">
        <f>exportall2_freq!I100</f>
        <v>68.358999999999995</v>
      </c>
      <c r="R101" s="17">
        <f t="shared" ref="R101:AG117" si="30">B101</f>
        <v>1.2109999999999999E-2</v>
      </c>
      <c r="S101" s="17">
        <f t="shared" si="30"/>
        <v>9.9123000000000006E-3</v>
      </c>
      <c r="T101" s="17">
        <f t="shared" si="30"/>
        <v>8.6478000000000006E-3</v>
      </c>
      <c r="U101" s="17">
        <f t="shared" si="30"/>
        <v>7.8031999999999997E-3</v>
      </c>
      <c r="V101" s="17">
        <f t="shared" si="30"/>
        <v>7.2769000000000002E-3</v>
      </c>
      <c r="W101" s="17">
        <f t="shared" si="30"/>
        <v>7.1774999999999999E-3</v>
      </c>
      <c r="X101" s="17">
        <f t="shared" si="30"/>
        <v>7.0474999999999999E-3</v>
      </c>
      <c r="Y101" s="17">
        <f t="shared" si="30"/>
        <v>6.6806000000000001E-3</v>
      </c>
      <c r="Z101" s="17">
        <f t="shared" si="30"/>
        <v>66.222999999999999</v>
      </c>
      <c r="AA101" s="17">
        <f t="shared" si="30"/>
        <v>61.188000000000002</v>
      </c>
      <c r="AB101" s="17">
        <f t="shared" si="30"/>
        <v>76.751999999999995</v>
      </c>
      <c r="AC101" s="17">
        <f t="shared" si="30"/>
        <v>61.034999999999997</v>
      </c>
      <c r="AD101" s="17">
        <f t="shared" si="30"/>
        <v>73.09</v>
      </c>
      <c r="AE101" s="17">
        <f t="shared" si="30"/>
        <v>64.849999999999994</v>
      </c>
      <c r="AF101" s="17">
        <f t="shared" si="30"/>
        <v>80.414000000000001</v>
      </c>
      <c r="AG101" s="17">
        <f t="shared" si="17"/>
        <v>68.358999999999995</v>
      </c>
      <c r="AH101">
        <f>szenzoradatok!F102</f>
        <v>102.9607</v>
      </c>
      <c r="AJ101" t="str">
        <f t="shared" si="23"/>
        <v>o99</v>
      </c>
      <c r="AK101">
        <f t="shared" si="28"/>
        <v>10</v>
      </c>
      <c r="AL101">
        <f t="shared" si="28"/>
        <v>12</v>
      </c>
      <c r="AM101">
        <f t="shared" si="28"/>
        <v>15</v>
      </c>
      <c r="AN101">
        <f t="shared" si="28"/>
        <v>22</v>
      </c>
      <c r="AO101">
        <f t="shared" si="28"/>
        <v>25</v>
      </c>
      <c r="AP101">
        <f t="shared" si="28"/>
        <v>23</v>
      </c>
      <c r="AQ101">
        <f t="shared" si="28"/>
        <v>23</v>
      </c>
      <c r="AR101">
        <f t="shared" si="28"/>
        <v>25</v>
      </c>
      <c r="AS101">
        <f t="shared" si="28"/>
        <v>43</v>
      </c>
      <c r="AT101">
        <f t="shared" si="28"/>
        <v>43</v>
      </c>
      <c r="AU101">
        <f t="shared" si="28"/>
        <v>36</v>
      </c>
      <c r="AV101">
        <f t="shared" si="28"/>
        <v>45</v>
      </c>
      <c r="AW101">
        <f t="shared" si="28"/>
        <v>39</v>
      </c>
      <c r="AX101">
        <f t="shared" si="28"/>
        <v>42</v>
      </c>
      <c r="AY101">
        <f t="shared" si="28"/>
        <v>39</v>
      </c>
      <c r="AZ101">
        <f t="shared" si="28"/>
        <v>38</v>
      </c>
      <c r="BA101">
        <f t="shared" si="29"/>
        <v>55</v>
      </c>
      <c r="BB101">
        <f t="shared" si="29"/>
        <v>53</v>
      </c>
      <c r="BC101">
        <f t="shared" si="29"/>
        <v>50</v>
      </c>
      <c r="BD101">
        <f t="shared" si="29"/>
        <v>43</v>
      </c>
      <c r="BE101">
        <f t="shared" si="29"/>
        <v>40</v>
      </c>
      <c r="BF101">
        <f t="shared" si="29"/>
        <v>42</v>
      </c>
      <c r="BG101">
        <f t="shared" si="29"/>
        <v>42</v>
      </c>
      <c r="BH101">
        <f t="shared" si="29"/>
        <v>40</v>
      </c>
      <c r="BI101">
        <f t="shared" si="29"/>
        <v>22</v>
      </c>
      <c r="BJ101">
        <f t="shared" si="29"/>
        <v>22</v>
      </c>
      <c r="BK101">
        <f t="shared" si="29"/>
        <v>29</v>
      </c>
      <c r="BL101">
        <f t="shared" si="29"/>
        <v>20</v>
      </c>
      <c r="BM101">
        <f t="shared" si="29"/>
        <v>26</v>
      </c>
      <c r="BN101">
        <f t="shared" si="19"/>
        <v>23</v>
      </c>
      <c r="BO101">
        <f t="shared" si="19"/>
        <v>26</v>
      </c>
      <c r="BP101">
        <f t="shared" si="19"/>
        <v>27</v>
      </c>
      <c r="BQ101">
        <f t="shared" si="24"/>
        <v>102960</v>
      </c>
    </row>
    <row r="102" spans="1:69" customFormat="1" x14ac:dyDescent="0.25">
      <c r="A102" t="s">
        <v>2732</v>
      </c>
      <c r="B102" s="17">
        <f>exportall2_ampl!B101</f>
        <v>1.3903E-2</v>
      </c>
      <c r="C102" s="17">
        <f>exportall2_ampl!C101</f>
        <v>1.175E-2</v>
      </c>
      <c r="D102" s="17">
        <f>exportall2_ampl!D101</f>
        <v>9.8522000000000002E-3</v>
      </c>
      <c r="E102" s="17">
        <f>exportall2_ampl!E101</f>
        <v>9.0635999999999998E-3</v>
      </c>
      <c r="F102" s="17">
        <f>exportall2_ampl!F101</f>
        <v>7.7695000000000004E-3</v>
      </c>
      <c r="G102" s="17">
        <f>exportall2_ampl!G101</f>
        <v>7.4007999999999999E-3</v>
      </c>
      <c r="H102" s="17">
        <f>exportall2_ampl!H101</f>
        <v>7.1723999999999998E-3</v>
      </c>
      <c r="I102" s="17">
        <f>exportall2_ampl!I101</f>
        <v>6.6182999999999997E-3</v>
      </c>
      <c r="J102" s="17">
        <f>exportall2_freq!B101</f>
        <v>66.528000000000006</v>
      </c>
      <c r="K102" s="17">
        <f>exportall2_freq!C101</f>
        <v>66.832999999999998</v>
      </c>
      <c r="L102" s="17">
        <f>exportall2_freq!D101</f>
        <v>67.596000000000004</v>
      </c>
      <c r="M102" s="17">
        <f>exportall2_freq!E101</f>
        <v>59.204000000000001</v>
      </c>
      <c r="N102" s="17">
        <f>exportall2_freq!F101</f>
        <v>64.697000000000003</v>
      </c>
      <c r="O102" s="17">
        <f>exportall2_freq!G101</f>
        <v>76.141000000000005</v>
      </c>
      <c r="P102" s="17">
        <f>exportall2_freq!H101</f>
        <v>70.495999999999995</v>
      </c>
      <c r="Q102" s="17">
        <f>exportall2_freq!I101</f>
        <v>68.97</v>
      </c>
      <c r="R102" s="17">
        <f t="shared" si="30"/>
        <v>1.3903E-2</v>
      </c>
      <c r="S102" s="17">
        <f t="shared" si="30"/>
        <v>1.175E-2</v>
      </c>
      <c r="T102" s="17">
        <f t="shared" si="30"/>
        <v>9.8522000000000002E-3</v>
      </c>
      <c r="U102" s="17">
        <f t="shared" si="30"/>
        <v>9.0635999999999998E-3</v>
      </c>
      <c r="V102" s="17">
        <f t="shared" si="30"/>
        <v>7.7695000000000004E-3</v>
      </c>
      <c r="W102" s="17">
        <f t="shared" si="30"/>
        <v>7.4007999999999999E-3</v>
      </c>
      <c r="X102" s="17">
        <f t="shared" si="30"/>
        <v>7.1723999999999998E-3</v>
      </c>
      <c r="Y102" s="17">
        <f t="shared" si="30"/>
        <v>6.6182999999999997E-3</v>
      </c>
      <c r="Z102" s="17">
        <f t="shared" si="30"/>
        <v>66.528000000000006</v>
      </c>
      <c r="AA102" s="17">
        <f t="shared" si="30"/>
        <v>66.832999999999998</v>
      </c>
      <c r="AB102" s="17">
        <f t="shared" si="30"/>
        <v>67.596000000000004</v>
      </c>
      <c r="AC102" s="17">
        <f t="shared" si="30"/>
        <v>59.204000000000001</v>
      </c>
      <c r="AD102" s="17">
        <f t="shared" si="30"/>
        <v>64.697000000000003</v>
      </c>
      <c r="AE102" s="17">
        <f t="shared" si="30"/>
        <v>76.141000000000005</v>
      </c>
      <c r="AF102" s="17">
        <f t="shared" si="30"/>
        <v>70.495999999999995</v>
      </c>
      <c r="AG102" s="17">
        <f t="shared" si="17"/>
        <v>68.97</v>
      </c>
      <c r="AH102">
        <f>szenzoradatok!F103</f>
        <v>102.24850000000001</v>
      </c>
      <c r="AJ102" t="str">
        <f t="shared" si="23"/>
        <v>o100</v>
      </c>
      <c r="AK102">
        <f t="shared" si="28"/>
        <v>7</v>
      </c>
      <c r="AL102">
        <f t="shared" si="28"/>
        <v>8</v>
      </c>
      <c r="AM102">
        <f t="shared" si="28"/>
        <v>9</v>
      </c>
      <c r="AN102">
        <f t="shared" si="28"/>
        <v>12</v>
      </c>
      <c r="AO102">
        <f t="shared" si="28"/>
        <v>19</v>
      </c>
      <c r="AP102">
        <f t="shared" si="28"/>
        <v>21</v>
      </c>
      <c r="AQ102">
        <f t="shared" si="28"/>
        <v>22</v>
      </c>
      <c r="AR102">
        <f t="shared" si="28"/>
        <v>26</v>
      </c>
      <c r="AS102">
        <f t="shared" si="28"/>
        <v>41</v>
      </c>
      <c r="AT102">
        <f t="shared" si="28"/>
        <v>40</v>
      </c>
      <c r="AU102">
        <f t="shared" si="28"/>
        <v>39</v>
      </c>
      <c r="AV102">
        <f t="shared" si="28"/>
        <v>45</v>
      </c>
      <c r="AW102">
        <f t="shared" si="28"/>
        <v>40</v>
      </c>
      <c r="AX102">
        <f t="shared" si="28"/>
        <v>39</v>
      </c>
      <c r="AY102">
        <f t="shared" si="28"/>
        <v>40</v>
      </c>
      <c r="AZ102">
        <f t="shared" si="28"/>
        <v>38</v>
      </c>
      <c r="BA102">
        <f t="shared" si="29"/>
        <v>58</v>
      </c>
      <c r="BB102">
        <f t="shared" si="29"/>
        <v>57</v>
      </c>
      <c r="BC102">
        <f t="shared" si="29"/>
        <v>56</v>
      </c>
      <c r="BD102">
        <f t="shared" si="29"/>
        <v>53</v>
      </c>
      <c r="BE102">
        <f t="shared" si="29"/>
        <v>46</v>
      </c>
      <c r="BF102">
        <f t="shared" si="29"/>
        <v>44</v>
      </c>
      <c r="BG102">
        <f t="shared" si="29"/>
        <v>43</v>
      </c>
      <c r="BH102">
        <f t="shared" si="29"/>
        <v>39</v>
      </c>
      <c r="BI102">
        <f t="shared" si="29"/>
        <v>23</v>
      </c>
      <c r="BJ102">
        <f t="shared" si="29"/>
        <v>24</v>
      </c>
      <c r="BK102">
        <f t="shared" si="29"/>
        <v>26</v>
      </c>
      <c r="BL102">
        <f t="shared" si="29"/>
        <v>20</v>
      </c>
      <c r="BM102">
        <f t="shared" si="29"/>
        <v>25</v>
      </c>
      <c r="BN102">
        <f t="shared" si="29"/>
        <v>25</v>
      </c>
      <c r="BO102">
        <f t="shared" si="29"/>
        <v>25</v>
      </c>
      <c r="BP102">
        <f t="shared" si="29"/>
        <v>27</v>
      </c>
      <c r="BQ102">
        <f t="shared" si="24"/>
        <v>102248</v>
      </c>
    </row>
    <row r="103" spans="1:69" customFormat="1" x14ac:dyDescent="0.25">
      <c r="A103" t="s">
        <v>57</v>
      </c>
      <c r="B103" s="17">
        <f>exportall2_ampl!B102</f>
        <v>1.0052E-2</v>
      </c>
      <c r="C103" s="17">
        <f>exportall2_ampl!C102</f>
        <v>8.1259000000000001E-3</v>
      </c>
      <c r="D103" s="17">
        <f>exportall2_ampl!D102</f>
        <v>7.5188E-3</v>
      </c>
      <c r="E103" s="17">
        <f>exportall2_ampl!E102</f>
        <v>7.4038000000000003E-3</v>
      </c>
      <c r="F103" s="17">
        <f>exportall2_ampl!F102</f>
        <v>7.3632000000000003E-3</v>
      </c>
      <c r="G103" s="17">
        <f>exportall2_ampl!G102</f>
        <v>6.9359000000000001E-3</v>
      </c>
      <c r="H103" s="17">
        <f>exportall2_ampl!H102</f>
        <v>6.5285999999999999E-3</v>
      </c>
      <c r="I103" s="17">
        <f>exportall2_ampl!I102</f>
        <v>6.3803000000000002E-3</v>
      </c>
      <c r="J103" s="17">
        <f>exportall2_freq!B102</f>
        <v>66.528000000000006</v>
      </c>
      <c r="K103" s="17">
        <f>exportall2_freq!C102</f>
        <v>66.832999999999998</v>
      </c>
      <c r="L103" s="17">
        <f>exportall2_freq!D102</f>
        <v>64.849999999999994</v>
      </c>
      <c r="M103" s="17">
        <f>exportall2_freq!E102</f>
        <v>69.58</v>
      </c>
      <c r="N103" s="17">
        <f>exportall2_freq!F102</f>
        <v>72.478999999999999</v>
      </c>
      <c r="O103" s="17">
        <f>exportall2_freq!G102</f>
        <v>69.122</v>
      </c>
      <c r="P103" s="17">
        <f>exportall2_freq!H102</f>
        <v>55.695</v>
      </c>
      <c r="Q103" s="17">
        <f>exportall2_freq!I102</f>
        <v>78.278000000000006</v>
      </c>
      <c r="R103" s="17">
        <f t="shared" si="30"/>
        <v>1.0052E-2</v>
      </c>
      <c r="S103" s="17">
        <f t="shared" si="30"/>
        <v>8.1259000000000001E-3</v>
      </c>
      <c r="T103" s="17">
        <f t="shared" si="30"/>
        <v>7.5188E-3</v>
      </c>
      <c r="U103" s="17">
        <f t="shared" si="30"/>
        <v>7.4038000000000003E-3</v>
      </c>
      <c r="V103" s="17">
        <f t="shared" si="30"/>
        <v>7.3632000000000003E-3</v>
      </c>
      <c r="W103" s="17">
        <f t="shared" si="30"/>
        <v>6.9359000000000001E-3</v>
      </c>
      <c r="X103" s="17">
        <f t="shared" si="30"/>
        <v>6.5285999999999999E-3</v>
      </c>
      <c r="Y103" s="17">
        <f t="shared" si="30"/>
        <v>6.3803000000000002E-3</v>
      </c>
      <c r="Z103" s="17">
        <f t="shared" si="30"/>
        <v>66.528000000000006</v>
      </c>
      <c r="AA103" s="17">
        <f t="shared" si="30"/>
        <v>66.832999999999998</v>
      </c>
      <c r="AB103" s="17">
        <f t="shared" si="30"/>
        <v>64.849999999999994</v>
      </c>
      <c r="AC103" s="17">
        <f t="shared" si="30"/>
        <v>69.58</v>
      </c>
      <c r="AD103" s="17">
        <f t="shared" si="30"/>
        <v>72.478999999999999</v>
      </c>
      <c r="AE103" s="17">
        <f t="shared" si="30"/>
        <v>69.122</v>
      </c>
      <c r="AF103" s="17">
        <f t="shared" si="30"/>
        <v>55.695</v>
      </c>
      <c r="AG103" s="17">
        <f t="shared" si="17"/>
        <v>78.278000000000006</v>
      </c>
      <c r="AH103">
        <f>szenzoradatok!F104</f>
        <v>101.5356</v>
      </c>
      <c r="AJ103" t="str">
        <f t="shared" si="23"/>
        <v>o101</v>
      </c>
      <c r="AK103">
        <f t="shared" si="28"/>
        <v>18</v>
      </c>
      <c r="AL103">
        <f t="shared" si="28"/>
        <v>26</v>
      </c>
      <c r="AM103">
        <f t="shared" si="28"/>
        <v>27</v>
      </c>
      <c r="AN103">
        <f t="shared" si="28"/>
        <v>25</v>
      </c>
      <c r="AO103">
        <f t="shared" si="28"/>
        <v>23</v>
      </c>
      <c r="AP103">
        <f t="shared" si="28"/>
        <v>26</v>
      </c>
      <c r="AQ103">
        <f t="shared" si="28"/>
        <v>27</v>
      </c>
      <c r="AR103">
        <f t="shared" si="28"/>
        <v>27</v>
      </c>
      <c r="AS103">
        <f t="shared" si="28"/>
        <v>41</v>
      </c>
      <c r="AT103">
        <f t="shared" si="28"/>
        <v>40</v>
      </c>
      <c r="AU103">
        <f t="shared" si="28"/>
        <v>40</v>
      </c>
      <c r="AV103">
        <f t="shared" si="28"/>
        <v>42</v>
      </c>
      <c r="AW103">
        <f t="shared" si="28"/>
        <v>39</v>
      </c>
      <c r="AX103">
        <f t="shared" si="28"/>
        <v>41</v>
      </c>
      <c r="AY103">
        <f t="shared" si="28"/>
        <v>43</v>
      </c>
      <c r="AZ103">
        <f t="shared" si="28"/>
        <v>35</v>
      </c>
      <c r="BA103">
        <f t="shared" si="29"/>
        <v>47</v>
      </c>
      <c r="BB103">
        <f t="shared" si="29"/>
        <v>39</v>
      </c>
      <c r="BC103">
        <f t="shared" si="29"/>
        <v>38</v>
      </c>
      <c r="BD103">
        <f t="shared" si="29"/>
        <v>40</v>
      </c>
      <c r="BE103">
        <f t="shared" si="29"/>
        <v>42</v>
      </c>
      <c r="BF103">
        <f t="shared" si="29"/>
        <v>39</v>
      </c>
      <c r="BG103">
        <f t="shared" si="29"/>
        <v>38</v>
      </c>
      <c r="BH103">
        <f t="shared" si="29"/>
        <v>38</v>
      </c>
      <c r="BI103">
        <f t="shared" si="29"/>
        <v>23</v>
      </c>
      <c r="BJ103">
        <f t="shared" si="29"/>
        <v>24</v>
      </c>
      <c r="BK103">
        <f t="shared" si="29"/>
        <v>25</v>
      </c>
      <c r="BL103">
        <f t="shared" si="29"/>
        <v>23</v>
      </c>
      <c r="BM103">
        <f t="shared" si="29"/>
        <v>26</v>
      </c>
      <c r="BN103">
        <f t="shared" si="29"/>
        <v>24</v>
      </c>
      <c r="BO103">
        <f t="shared" si="29"/>
        <v>22</v>
      </c>
      <c r="BP103">
        <f t="shared" si="29"/>
        <v>30</v>
      </c>
      <c r="BQ103">
        <f t="shared" si="24"/>
        <v>101535</v>
      </c>
    </row>
    <row r="104" spans="1:69" customFormat="1" x14ac:dyDescent="0.25">
      <c r="A104" t="s">
        <v>2733</v>
      </c>
      <c r="B104" s="17">
        <f>exportall2_ampl!B103</f>
        <v>9.6401999999999998E-3</v>
      </c>
      <c r="C104" s="17">
        <f>exportall2_ampl!C103</f>
        <v>9.3743000000000003E-3</v>
      </c>
      <c r="D104" s="17">
        <f>exportall2_ampl!D103</f>
        <v>8.5047999999999999E-3</v>
      </c>
      <c r="E104" s="17">
        <f>exportall2_ampl!E103</f>
        <v>8.4945999999999997E-3</v>
      </c>
      <c r="F104" s="17">
        <f>exportall2_ampl!F103</f>
        <v>8.097E-3</v>
      </c>
      <c r="G104" s="17">
        <f>exportall2_ampl!G103</f>
        <v>8.0803000000000003E-3</v>
      </c>
      <c r="H104" s="17">
        <f>exportall2_ampl!H103</f>
        <v>7.6004999999999996E-3</v>
      </c>
      <c r="I104" s="17">
        <f>exportall2_ampl!I103</f>
        <v>7.2474000000000002E-3</v>
      </c>
      <c r="J104" s="17">
        <f>exportall2_freq!B103</f>
        <v>66.376000000000005</v>
      </c>
      <c r="K104" s="17">
        <f>exportall2_freq!C103</f>
        <v>64.697000000000003</v>
      </c>
      <c r="L104" s="17">
        <f>exportall2_freq!D103</f>
        <v>70.037999999999997</v>
      </c>
      <c r="M104" s="17">
        <f>exportall2_freq!E103</f>
        <v>67.902000000000001</v>
      </c>
      <c r="N104" s="17">
        <f>exportall2_freq!F103</f>
        <v>89.263999999999996</v>
      </c>
      <c r="O104" s="17">
        <f>exportall2_freq!G103</f>
        <v>76.141000000000005</v>
      </c>
      <c r="P104" s="17">
        <f>exportall2_freq!H103</f>
        <v>66.832999999999998</v>
      </c>
      <c r="Q104" s="17">
        <f>exportall2_freq!I103</f>
        <v>80.260999999999996</v>
      </c>
      <c r="R104" s="17">
        <f t="shared" si="30"/>
        <v>9.6401999999999998E-3</v>
      </c>
      <c r="S104" s="17">
        <f t="shared" si="30"/>
        <v>9.3743000000000003E-3</v>
      </c>
      <c r="T104" s="17">
        <f t="shared" si="30"/>
        <v>8.5047999999999999E-3</v>
      </c>
      <c r="U104" s="17">
        <f t="shared" si="30"/>
        <v>8.4945999999999997E-3</v>
      </c>
      <c r="V104" s="17">
        <f t="shared" si="30"/>
        <v>8.097E-3</v>
      </c>
      <c r="W104" s="17">
        <f t="shared" si="30"/>
        <v>8.0803000000000003E-3</v>
      </c>
      <c r="X104" s="17">
        <f t="shared" si="30"/>
        <v>7.6004999999999996E-3</v>
      </c>
      <c r="Y104" s="17">
        <f t="shared" si="30"/>
        <v>7.2474000000000002E-3</v>
      </c>
      <c r="Z104" s="17">
        <f t="shared" si="30"/>
        <v>66.376000000000005</v>
      </c>
      <c r="AA104" s="17">
        <f t="shared" si="30"/>
        <v>64.697000000000003</v>
      </c>
      <c r="AB104" s="17">
        <f t="shared" si="30"/>
        <v>70.037999999999997</v>
      </c>
      <c r="AC104" s="17">
        <f t="shared" si="30"/>
        <v>67.902000000000001</v>
      </c>
      <c r="AD104" s="17">
        <f t="shared" si="30"/>
        <v>89.263999999999996</v>
      </c>
      <c r="AE104" s="17">
        <f t="shared" si="30"/>
        <v>76.141000000000005</v>
      </c>
      <c r="AF104" s="17">
        <f t="shared" si="30"/>
        <v>66.832999999999998</v>
      </c>
      <c r="AG104" s="17">
        <f t="shared" si="17"/>
        <v>80.260999999999996</v>
      </c>
      <c r="AH104">
        <f>szenzoradatok!F105</f>
        <v>100.8475</v>
      </c>
      <c r="AJ104" t="str">
        <f t="shared" si="23"/>
        <v>o102</v>
      </c>
      <c r="AK104">
        <f t="shared" si="28"/>
        <v>20</v>
      </c>
      <c r="AL104">
        <f t="shared" si="28"/>
        <v>16</v>
      </c>
      <c r="AM104">
        <f t="shared" si="28"/>
        <v>19</v>
      </c>
      <c r="AN104">
        <f t="shared" si="28"/>
        <v>15</v>
      </c>
      <c r="AO104">
        <f t="shared" si="28"/>
        <v>14</v>
      </c>
      <c r="AP104">
        <f t="shared" si="28"/>
        <v>13</v>
      </c>
      <c r="AQ104">
        <f t="shared" si="28"/>
        <v>16</v>
      </c>
      <c r="AR104">
        <f t="shared" si="28"/>
        <v>17</v>
      </c>
      <c r="AS104">
        <f t="shared" si="28"/>
        <v>42</v>
      </c>
      <c r="AT104">
        <f t="shared" si="28"/>
        <v>42</v>
      </c>
      <c r="AU104">
        <f t="shared" si="28"/>
        <v>37</v>
      </c>
      <c r="AV104">
        <f t="shared" si="28"/>
        <v>43</v>
      </c>
      <c r="AW104">
        <f t="shared" si="28"/>
        <v>37</v>
      </c>
      <c r="AX104">
        <f t="shared" si="28"/>
        <v>39</v>
      </c>
      <c r="AY104">
        <f t="shared" si="28"/>
        <v>40</v>
      </c>
      <c r="AZ104">
        <f t="shared" si="28"/>
        <v>34</v>
      </c>
      <c r="BA104">
        <f t="shared" si="29"/>
        <v>45</v>
      </c>
      <c r="BB104">
        <f t="shared" si="29"/>
        <v>49</v>
      </c>
      <c r="BC104">
        <f t="shared" si="29"/>
        <v>46</v>
      </c>
      <c r="BD104">
        <f t="shared" si="29"/>
        <v>50</v>
      </c>
      <c r="BE104">
        <f t="shared" si="29"/>
        <v>51</v>
      </c>
      <c r="BF104">
        <f t="shared" si="29"/>
        <v>52</v>
      </c>
      <c r="BG104">
        <f t="shared" si="29"/>
        <v>49</v>
      </c>
      <c r="BH104">
        <f t="shared" si="29"/>
        <v>48</v>
      </c>
      <c r="BI104">
        <f t="shared" si="29"/>
        <v>23</v>
      </c>
      <c r="BJ104">
        <f t="shared" si="29"/>
        <v>23</v>
      </c>
      <c r="BK104">
        <f t="shared" si="29"/>
        <v>28</v>
      </c>
      <c r="BL104">
        <f t="shared" si="29"/>
        <v>22</v>
      </c>
      <c r="BM104">
        <f t="shared" si="29"/>
        <v>28</v>
      </c>
      <c r="BN104">
        <f t="shared" si="29"/>
        <v>25</v>
      </c>
      <c r="BO104">
        <f t="shared" si="29"/>
        <v>25</v>
      </c>
      <c r="BP104">
        <f t="shared" si="29"/>
        <v>31</v>
      </c>
      <c r="BQ104">
        <f t="shared" si="24"/>
        <v>100847</v>
      </c>
    </row>
    <row r="105" spans="1:69" customFormat="1" x14ac:dyDescent="0.25">
      <c r="A105" t="s">
        <v>2734</v>
      </c>
      <c r="B105" s="17">
        <f>exportall2_ampl!B104</f>
        <v>3.7775999999999999E-3</v>
      </c>
      <c r="C105" s="17">
        <f>exportall2_ampl!C104</f>
        <v>3.6657999999999999E-3</v>
      </c>
      <c r="D105" s="17">
        <f>exportall2_ampl!D104</f>
        <v>3.4986000000000001E-3</v>
      </c>
      <c r="E105" s="17">
        <f>exportall2_ampl!E104</f>
        <v>3.4532E-3</v>
      </c>
      <c r="F105" s="17">
        <f>exportall2_ampl!F104</f>
        <v>3.1510000000000002E-3</v>
      </c>
      <c r="G105" s="17">
        <f>exportall2_ampl!G104</f>
        <v>2.5736000000000001E-3</v>
      </c>
      <c r="H105" s="17">
        <f>exportall2_ampl!H104</f>
        <v>2.3790999999999999E-3</v>
      </c>
      <c r="I105" s="17">
        <f>exportall2_ampl!I104</f>
        <v>2.3601999999999998E-3</v>
      </c>
      <c r="J105" s="17">
        <f>exportall2_freq!B104</f>
        <v>237.73</v>
      </c>
      <c r="K105" s="17">
        <f>exportall2_freq!C104</f>
        <v>46.234000000000002</v>
      </c>
      <c r="L105" s="17">
        <f>exportall2_freq!D104</f>
        <v>60.424999999999997</v>
      </c>
      <c r="M105" s="17">
        <f>exportall2_freq!E104</f>
        <v>285.19</v>
      </c>
      <c r="N105" s="17">
        <f>exportall2_freq!F104</f>
        <v>236.36</v>
      </c>
      <c r="O105" s="17">
        <f>exportall2_freq!G104</f>
        <v>41.808999999999997</v>
      </c>
      <c r="P105" s="17">
        <f>exportall2_freq!H104</f>
        <v>236.82</v>
      </c>
      <c r="Q105" s="17">
        <f>exportall2_freq!I104</f>
        <v>18.158000000000001</v>
      </c>
      <c r="R105" s="17">
        <f t="shared" si="30"/>
        <v>3.7775999999999999E-3</v>
      </c>
      <c r="S105" s="17">
        <f t="shared" si="30"/>
        <v>3.6657999999999999E-3</v>
      </c>
      <c r="T105" s="17">
        <f t="shared" si="30"/>
        <v>3.4986000000000001E-3</v>
      </c>
      <c r="U105" s="17">
        <f t="shared" si="30"/>
        <v>3.4532E-3</v>
      </c>
      <c r="V105" s="17">
        <f t="shared" si="30"/>
        <v>3.1510000000000002E-3</v>
      </c>
      <c r="W105" s="17">
        <f t="shared" si="30"/>
        <v>2.5736000000000001E-3</v>
      </c>
      <c r="X105" s="17">
        <f t="shared" si="30"/>
        <v>2.3790999999999999E-3</v>
      </c>
      <c r="Y105" s="17">
        <f t="shared" si="30"/>
        <v>2.3601999999999998E-3</v>
      </c>
      <c r="Z105" s="17">
        <f t="shared" si="30"/>
        <v>237.73</v>
      </c>
      <c r="AA105" s="17">
        <f t="shared" si="30"/>
        <v>46.234000000000002</v>
      </c>
      <c r="AB105" s="17">
        <f t="shared" si="30"/>
        <v>60.424999999999997</v>
      </c>
      <c r="AC105" s="17">
        <f t="shared" si="30"/>
        <v>285.19</v>
      </c>
      <c r="AD105" s="17">
        <f t="shared" si="30"/>
        <v>236.36</v>
      </c>
      <c r="AE105" s="17">
        <f t="shared" si="30"/>
        <v>41.808999999999997</v>
      </c>
      <c r="AF105" s="17">
        <f t="shared" si="30"/>
        <v>236.82</v>
      </c>
      <c r="AG105" s="17">
        <f t="shared" si="17"/>
        <v>18.158000000000001</v>
      </c>
      <c r="AH105">
        <f>szenzoradatok!F106</f>
        <v>124.5</v>
      </c>
      <c r="AJ105" t="str">
        <f t="shared" si="23"/>
        <v>o103</v>
      </c>
      <c r="AK105">
        <f t="shared" si="28"/>
        <v>47</v>
      </c>
      <c r="AL105">
        <f t="shared" si="28"/>
        <v>41</v>
      </c>
      <c r="AM105">
        <f t="shared" si="28"/>
        <v>42</v>
      </c>
      <c r="AN105">
        <f t="shared" si="28"/>
        <v>40</v>
      </c>
      <c r="AO105">
        <f t="shared" si="28"/>
        <v>42</v>
      </c>
      <c r="AP105">
        <f t="shared" si="28"/>
        <v>52</v>
      </c>
      <c r="AQ105">
        <f t="shared" si="28"/>
        <v>57</v>
      </c>
      <c r="AR105">
        <f t="shared" si="28"/>
        <v>55</v>
      </c>
      <c r="AS105">
        <f t="shared" si="28"/>
        <v>10</v>
      </c>
      <c r="AT105">
        <f t="shared" si="28"/>
        <v>48</v>
      </c>
      <c r="AU105">
        <f t="shared" si="28"/>
        <v>41</v>
      </c>
      <c r="AV105">
        <f t="shared" si="28"/>
        <v>7</v>
      </c>
      <c r="AW105">
        <f t="shared" si="28"/>
        <v>13</v>
      </c>
      <c r="AX105">
        <f t="shared" si="28"/>
        <v>49</v>
      </c>
      <c r="AY105">
        <f t="shared" si="28"/>
        <v>13</v>
      </c>
      <c r="AZ105">
        <f t="shared" si="28"/>
        <v>63</v>
      </c>
      <c r="BA105">
        <f t="shared" si="29"/>
        <v>18</v>
      </c>
      <c r="BB105">
        <f t="shared" si="29"/>
        <v>24</v>
      </c>
      <c r="BC105">
        <f t="shared" si="29"/>
        <v>23</v>
      </c>
      <c r="BD105">
        <f t="shared" si="29"/>
        <v>25</v>
      </c>
      <c r="BE105">
        <f t="shared" si="29"/>
        <v>23</v>
      </c>
      <c r="BF105">
        <f t="shared" si="29"/>
        <v>13</v>
      </c>
      <c r="BG105">
        <f t="shared" si="29"/>
        <v>8</v>
      </c>
      <c r="BH105">
        <f t="shared" si="29"/>
        <v>10</v>
      </c>
      <c r="BI105">
        <f t="shared" si="29"/>
        <v>50</v>
      </c>
      <c r="BJ105">
        <f t="shared" si="29"/>
        <v>17</v>
      </c>
      <c r="BK105">
        <f t="shared" si="29"/>
        <v>24</v>
      </c>
      <c r="BL105">
        <f t="shared" si="29"/>
        <v>57</v>
      </c>
      <c r="BM105">
        <f t="shared" si="29"/>
        <v>52</v>
      </c>
      <c r="BN105">
        <f t="shared" si="29"/>
        <v>16</v>
      </c>
      <c r="BO105">
        <f t="shared" si="29"/>
        <v>52</v>
      </c>
      <c r="BP105">
        <f t="shared" si="29"/>
        <v>2</v>
      </c>
      <c r="BQ105">
        <f t="shared" si="24"/>
        <v>124500</v>
      </c>
    </row>
    <row r="106" spans="1:69" customFormat="1" x14ac:dyDescent="0.25">
      <c r="A106" t="s">
        <v>2735</v>
      </c>
      <c r="B106" s="17">
        <f>exportall2_ampl!B105</f>
        <v>3.3540000000000002E-3</v>
      </c>
      <c r="C106" s="17">
        <f>exportall2_ampl!C105</f>
        <v>3.2686E-3</v>
      </c>
      <c r="D106" s="17">
        <f>exportall2_ampl!D105</f>
        <v>2.9345999999999999E-3</v>
      </c>
      <c r="E106" s="17">
        <f>exportall2_ampl!E105</f>
        <v>2.9229E-3</v>
      </c>
      <c r="F106" s="17">
        <f>exportall2_ampl!F105</f>
        <v>2.8579999999999999E-3</v>
      </c>
      <c r="G106" s="17">
        <f>exportall2_ampl!G105</f>
        <v>2.6189999999999998E-3</v>
      </c>
      <c r="H106" s="17">
        <f>exportall2_ampl!H105</f>
        <v>2.5815999999999999E-3</v>
      </c>
      <c r="I106" s="17">
        <f>exportall2_ampl!I105</f>
        <v>2.4911999999999998E-3</v>
      </c>
      <c r="J106" s="17">
        <f>exportall2_freq!B105</f>
        <v>38.299999999999997</v>
      </c>
      <c r="K106" s="17">
        <f>exportall2_freq!C105</f>
        <v>229.95</v>
      </c>
      <c r="L106" s="17">
        <f>exportall2_freq!D105</f>
        <v>50.201000000000001</v>
      </c>
      <c r="M106" s="17">
        <f>exportall2_freq!E105</f>
        <v>190.28</v>
      </c>
      <c r="N106" s="17">
        <f>exportall2_freq!F105</f>
        <v>58.899000000000001</v>
      </c>
      <c r="O106" s="17">
        <f>exportall2_freq!G105</f>
        <v>199.28</v>
      </c>
      <c r="P106" s="17">
        <f>exportall2_freq!H105</f>
        <v>285.49</v>
      </c>
      <c r="Q106" s="17">
        <f>exportall2_freq!I105</f>
        <v>56</v>
      </c>
      <c r="R106" s="17">
        <f t="shared" si="30"/>
        <v>3.3540000000000002E-3</v>
      </c>
      <c r="S106" s="17">
        <f t="shared" si="30"/>
        <v>3.2686E-3</v>
      </c>
      <c r="T106" s="17">
        <f t="shared" si="30"/>
        <v>2.9345999999999999E-3</v>
      </c>
      <c r="U106" s="17">
        <f t="shared" si="30"/>
        <v>2.9229E-3</v>
      </c>
      <c r="V106" s="17">
        <f t="shared" si="30"/>
        <v>2.8579999999999999E-3</v>
      </c>
      <c r="W106" s="17">
        <f t="shared" si="30"/>
        <v>2.6189999999999998E-3</v>
      </c>
      <c r="X106" s="17">
        <f t="shared" si="30"/>
        <v>2.5815999999999999E-3</v>
      </c>
      <c r="Y106" s="17">
        <f t="shared" si="30"/>
        <v>2.4911999999999998E-3</v>
      </c>
      <c r="Z106" s="17">
        <f t="shared" si="30"/>
        <v>38.299999999999997</v>
      </c>
      <c r="AA106" s="17">
        <f t="shared" si="30"/>
        <v>229.95</v>
      </c>
      <c r="AB106" s="17">
        <f t="shared" si="30"/>
        <v>50.201000000000001</v>
      </c>
      <c r="AC106" s="17">
        <f t="shared" si="30"/>
        <v>190.28</v>
      </c>
      <c r="AD106" s="17">
        <f t="shared" si="30"/>
        <v>58.899000000000001</v>
      </c>
      <c r="AE106" s="17">
        <f t="shared" si="30"/>
        <v>199.28</v>
      </c>
      <c r="AF106" s="17">
        <f t="shared" si="30"/>
        <v>285.49</v>
      </c>
      <c r="AG106" s="17">
        <f t="shared" si="17"/>
        <v>56</v>
      </c>
      <c r="AH106">
        <f>szenzoradatok!F107</f>
        <v>127.1194</v>
      </c>
      <c r="AJ106" t="str">
        <f t="shared" si="23"/>
        <v>o104</v>
      </c>
      <c r="AK106">
        <f t="shared" si="28"/>
        <v>54</v>
      </c>
      <c r="AL106">
        <f t="shared" si="28"/>
        <v>49</v>
      </c>
      <c r="AM106">
        <f t="shared" si="28"/>
        <v>51</v>
      </c>
      <c r="AN106">
        <f t="shared" si="28"/>
        <v>49</v>
      </c>
      <c r="AO106">
        <f t="shared" si="28"/>
        <v>49</v>
      </c>
      <c r="AP106">
        <f t="shared" si="28"/>
        <v>52</v>
      </c>
      <c r="AQ106">
        <f t="shared" si="28"/>
        <v>51</v>
      </c>
      <c r="AR106">
        <f t="shared" si="28"/>
        <v>51</v>
      </c>
      <c r="AS106">
        <f t="shared" si="28"/>
        <v>55</v>
      </c>
      <c r="AT106">
        <f t="shared" si="28"/>
        <v>23</v>
      </c>
      <c r="AU106">
        <f t="shared" si="28"/>
        <v>45</v>
      </c>
      <c r="AV106">
        <f t="shared" si="28"/>
        <v>38</v>
      </c>
      <c r="AW106">
        <f t="shared" si="28"/>
        <v>42</v>
      </c>
      <c r="AX106">
        <f t="shared" si="28"/>
        <v>32</v>
      </c>
      <c r="AY106">
        <f t="shared" si="28"/>
        <v>6</v>
      </c>
      <c r="AZ106">
        <f t="shared" si="28"/>
        <v>40</v>
      </c>
      <c r="BA106">
        <f t="shared" si="29"/>
        <v>11</v>
      </c>
      <c r="BB106">
        <f t="shared" si="29"/>
        <v>16</v>
      </c>
      <c r="BC106">
        <f t="shared" si="29"/>
        <v>14</v>
      </c>
      <c r="BD106">
        <f t="shared" si="29"/>
        <v>16</v>
      </c>
      <c r="BE106">
        <f t="shared" si="29"/>
        <v>16</v>
      </c>
      <c r="BF106">
        <f t="shared" si="29"/>
        <v>13</v>
      </c>
      <c r="BG106">
        <f t="shared" si="29"/>
        <v>14</v>
      </c>
      <c r="BH106">
        <f t="shared" si="29"/>
        <v>14</v>
      </c>
      <c r="BI106">
        <f t="shared" si="29"/>
        <v>10</v>
      </c>
      <c r="BJ106">
        <f t="shared" si="29"/>
        <v>42</v>
      </c>
      <c r="BK106">
        <f t="shared" si="29"/>
        <v>20</v>
      </c>
      <c r="BL106">
        <f t="shared" si="29"/>
        <v>26</v>
      </c>
      <c r="BM106">
        <f t="shared" si="29"/>
        <v>23</v>
      </c>
      <c r="BN106">
        <f t="shared" si="29"/>
        <v>33</v>
      </c>
      <c r="BO106">
        <f t="shared" si="29"/>
        <v>59</v>
      </c>
      <c r="BP106">
        <f t="shared" si="29"/>
        <v>24</v>
      </c>
      <c r="BQ106">
        <f t="shared" si="24"/>
        <v>127119</v>
      </c>
    </row>
    <row r="107" spans="1:69" customFormat="1" x14ac:dyDescent="0.25">
      <c r="A107" t="s">
        <v>2736</v>
      </c>
      <c r="B107" s="17">
        <f>exportall2_ampl!B106</f>
        <v>3.1056E-3</v>
      </c>
      <c r="C107" s="17">
        <f>exportall2_ampl!C106</f>
        <v>2.8847999999999999E-3</v>
      </c>
      <c r="D107" s="17">
        <f>exportall2_ampl!D106</f>
        <v>2.7426999999999998E-3</v>
      </c>
      <c r="E107" s="17">
        <f>exportall2_ampl!E106</f>
        <v>2.6088000000000001E-3</v>
      </c>
      <c r="F107" s="17">
        <f>exportall2_ampl!F106</f>
        <v>2.5281000000000001E-3</v>
      </c>
      <c r="G107" s="17">
        <f>exportall2_ampl!G106</f>
        <v>2.4894000000000001E-3</v>
      </c>
      <c r="H107" s="17">
        <f>exportall2_ampl!H106</f>
        <v>2.4681E-3</v>
      </c>
      <c r="I107" s="17">
        <f>exportall2_ampl!I106</f>
        <v>2.4280999999999999E-3</v>
      </c>
      <c r="J107" s="17">
        <f>exportall2_freq!B106</f>
        <v>30.518000000000001</v>
      </c>
      <c r="K107" s="17">
        <f>exportall2_freq!C106</f>
        <v>190.12</v>
      </c>
      <c r="L107" s="17">
        <f>exportall2_freq!D106</f>
        <v>28.838999999999999</v>
      </c>
      <c r="M107" s="17">
        <f>exportall2_freq!E106</f>
        <v>44.097999999999999</v>
      </c>
      <c r="N107" s="17">
        <f>exportall2_freq!F106</f>
        <v>36.774000000000001</v>
      </c>
      <c r="O107" s="17">
        <f>exportall2_freq!G106</f>
        <v>14.801</v>
      </c>
      <c r="P107" s="17">
        <f>exportall2_freq!H106</f>
        <v>196.99</v>
      </c>
      <c r="Q107" s="17">
        <f>exportall2_freq!I106</f>
        <v>34.332000000000001</v>
      </c>
      <c r="R107" s="17">
        <f t="shared" si="30"/>
        <v>3.1056E-3</v>
      </c>
      <c r="S107" s="17">
        <f t="shared" si="30"/>
        <v>2.8847999999999999E-3</v>
      </c>
      <c r="T107" s="17">
        <f t="shared" si="30"/>
        <v>2.7426999999999998E-3</v>
      </c>
      <c r="U107" s="17">
        <f t="shared" si="30"/>
        <v>2.6088000000000001E-3</v>
      </c>
      <c r="V107" s="17">
        <f t="shared" si="30"/>
        <v>2.5281000000000001E-3</v>
      </c>
      <c r="W107" s="17">
        <f t="shared" si="30"/>
        <v>2.4894000000000001E-3</v>
      </c>
      <c r="X107" s="17">
        <f t="shared" si="30"/>
        <v>2.4681E-3</v>
      </c>
      <c r="Y107" s="17">
        <f t="shared" si="30"/>
        <v>2.4280999999999999E-3</v>
      </c>
      <c r="Z107" s="17">
        <f t="shared" si="30"/>
        <v>30.518000000000001</v>
      </c>
      <c r="AA107" s="17">
        <f t="shared" si="30"/>
        <v>190.12</v>
      </c>
      <c r="AB107" s="17">
        <f t="shared" si="30"/>
        <v>28.838999999999999</v>
      </c>
      <c r="AC107" s="17">
        <f t="shared" si="30"/>
        <v>44.097999999999999</v>
      </c>
      <c r="AD107" s="17">
        <f t="shared" si="30"/>
        <v>36.774000000000001</v>
      </c>
      <c r="AE107" s="17">
        <f t="shared" si="30"/>
        <v>14.801</v>
      </c>
      <c r="AF107" s="17">
        <f t="shared" si="30"/>
        <v>196.99</v>
      </c>
      <c r="AG107" s="17">
        <f t="shared" si="17"/>
        <v>34.332000000000001</v>
      </c>
      <c r="AH107">
        <f>szenzoradatok!F108</f>
        <v>129.7773</v>
      </c>
      <c r="AJ107" t="str">
        <f t="shared" si="23"/>
        <v>o105</v>
      </c>
      <c r="AK107">
        <f t="shared" si="28"/>
        <v>58</v>
      </c>
      <c r="AL107">
        <f t="shared" si="28"/>
        <v>57</v>
      </c>
      <c r="AM107">
        <f t="shared" si="28"/>
        <v>57</v>
      </c>
      <c r="AN107">
        <f t="shared" si="28"/>
        <v>56</v>
      </c>
      <c r="AO107">
        <f t="shared" si="28"/>
        <v>55</v>
      </c>
      <c r="AP107">
        <f t="shared" si="28"/>
        <v>54</v>
      </c>
      <c r="AQ107">
        <f t="shared" si="28"/>
        <v>53</v>
      </c>
      <c r="AR107">
        <f t="shared" si="28"/>
        <v>53</v>
      </c>
      <c r="AS107">
        <f t="shared" si="28"/>
        <v>60</v>
      </c>
      <c r="AT107">
        <f t="shared" si="28"/>
        <v>37</v>
      </c>
      <c r="AU107">
        <f t="shared" si="28"/>
        <v>60</v>
      </c>
      <c r="AV107">
        <f t="shared" si="28"/>
        <v>50</v>
      </c>
      <c r="AW107">
        <f t="shared" si="28"/>
        <v>54</v>
      </c>
      <c r="AX107">
        <f t="shared" si="28"/>
        <v>63</v>
      </c>
      <c r="AY107">
        <f t="shared" si="28"/>
        <v>35</v>
      </c>
      <c r="AZ107">
        <f t="shared" si="28"/>
        <v>48</v>
      </c>
      <c r="BA107">
        <f t="shared" si="29"/>
        <v>7</v>
      </c>
      <c r="BB107">
        <f t="shared" si="29"/>
        <v>8</v>
      </c>
      <c r="BC107">
        <f t="shared" si="29"/>
        <v>8</v>
      </c>
      <c r="BD107">
        <f t="shared" si="29"/>
        <v>9</v>
      </c>
      <c r="BE107">
        <f t="shared" si="29"/>
        <v>10</v>
      </c>
      <c r="BF107">
        <f t="shared" si="29"/>
        <v>11</v>
      </c>
      <c r="BG107">
        <f t="shared" si="29"/>
        <v>12</v>
      </c>
      <c r="BH107">
        <f t="shared" si="29"/>
        <v>12</v>
      </c>
      <c r="BI107">
        <f t="shared" si="29"/>
        <v>5</v>
      </c>
      <c r="BJ107">
        <f t="shared" si="29"/>
        <v>27</v>
      </c>
      <c r="BK107">
        <f t="shared" si="29"/>
        <v>5</v>
      </c>
      <c r="BL107">
        <f t="shared" si="29"/>
        <v>15</v>
      </c>
      <c r="BM107">
        <f t="shared" si="29"/>
        <v>11</v>
      </c>
      <c r="BN107">
        <f t="shared" si="29"/>
        <v>2</v>
      </c>
      <c r="BO107">
        <f t="shared" si="29"/>
        <v>30</v>
      </c>
      <c r="BP107">
        <f t="shared" si="29"/>
        <v>16</v>
      </c>
      <c r="BQ107">
        <f t="shared" si="24"/>
        <v>129777</v>
      </c>
    </row>
    <row r="108" spans="1:69" customFormat="1" x14ac:dyDescent="0.25">
      <c r="A108" t="s">
        <v>58</v>
      </c>
      <c r="B108" s="17">
        <f>exportall2_ampl!B107</f>
        <v>3.4304000000000001E-3</v>
      </c>
      <c r="C108" s="17">
        <f>exportall2_ampl!C107</f>
        <v>2.9805999999999999E-3</v>
      </c>
      <c r="D108" s="17">
        <f>exportall2_ampl!D107</f>
        <v>2.7840999999999999E-3</v>
      </c>
      <c r="E108" s="17">
        <f>exportall2_ampl!E107</f>
        <v>2.7409999999999999E-3</v>
      </c>
      <c r="F108" s="17">
        <f>exportall2_ampl!F107</f>
        <v>2.7036999999999999E-3</v>
      </c>
      <c r="G108" s="17">
        <f>exportall2_ampl!G107</f>
        <v>2.4659999999999999E-3</v>
      </c>
      <c r="H108" s="17">
        <f>exportall2_ampl!H107</f>
        <v>2.4353999999999999E-3</v>
      </c>
      <c r="I108" s="17">
        <f>exportall2_ampl!I107</f>
        <v>2.4093000000000001E-3</v>
      </c>
      <c r="J108" s="17">
        <f>exportall2_freq!B107</f>
        <v>54.320999999999998</v>
      </c>
      <c r="K108" s="17">
        <f>exportall2_freq!C107</f>
        <v>33.264000000000003</v>
      </c>
      <c r="L108" s="17">
        <f>exportall2_freq!D107</f>
        <v>190.28</v>
      </c>
      <c r="M108" s="17">
        <f>exportall2_freq!E107</f>
        <v>193.79</v>
      </c>
      <c r="N108" s="17">
        <f>exportall2_freq!F107</f>
        <v>60.12</v>
      </c>
      <c r="O108" s="17">
        <f>exportall2_freq!G107</f>
        <v>56.457999999999998</v>
      </c>
      <c r="P108" s="17">
        <f>exportall2_freq!H107</f>
        <v>44.25</v>
      </c>
      <c r="Q108" s="17">
        <f>exportall2_freq!I107</f>
        <v>30.823</v>
      </c>
      <c r="R108" s="17">
        <f t="shared" si="30"/>
        <v>3.4304000000000001E-3</v>
      </c>
      <c r="S108" s="17">
        <f t="shared" si="30"/>
        <v>2.9805999999999999E-3</v>
      </c>
      <c r="T108" s="17">
        <f t="shared" si="30"/>
        <v>2.7840999999999999E-3</v>
      </c>
      <c r="U108" s="17">
        <f t="shared" si="30"/>
        <v>2.7409999999999999E-3</v>
      </c>
      <c r="V108" s="17">
        <f t="shared" si="30"/>
        <v>2.7036999999999999E-3</v>
      </c>
      <c r="W108" s="17">
        <f t="shared" si="30"/>
        <v>2.4659999999999999E-3</v>
      </c>
      <c r="X108" s="17">
        <f t="shared" si="30"/>
        <v>2.4353999999999999E-3</v>
      </c>
      <c r="Y108" s="17">
        <f t="shared" si="30"/>
        <v>2.4093000000000001E-3</v>
      </c>
      <c r="Z108" s="17">
        <f t="shared" si="30"/>
        <v>54.320999999999998</v>
      </c>
      <c r="AA108" s="17">
        <f t="shared" si="30"/>
        <v>33.264000000000003</v>
      </c>
      <c r="AB108" s="17">
        <f t="shared" si="30"/>
        <v>190.28</v>
      </c>
      <c r="AC108" s="17">
        <f t="shared" si="30"/>
        <v>193.79</v>
      </c>
      <c r="AD108" s="17">
        <f t="shared" si="30"/>
        <v>60.12</v>
      </c>
      <c r="AE108" s="17">
        <f t="shared" si="30"/>
        <v>56.457999999999998</v>
      </c>
      <c r="AF108" s="17">
        <f t="shared" si="30"/>
        <v>44.25</v>
      </c>
      <c r="AG108" s="17">
        <f t="shared" si="17"/>
        <v>30.823</v>
      </c>
      <c r="AH108">
        <f>szenzoradatok!F109</f>
        <v>129.09569999999999</v>
      </c>
      <c r="AJ108" t="str">
        <f t="shared" si="23"/>
        <v>o106</v>
      </c>
      <c r="AK108">
        <f t="shared" si="28"/>
        <v>52</v>
      </c>
      <c r="AL108">
        <f t="shared" si="28"/>
        <v>55</v>
      </c>
      <c r="AM108">
        <f t="shared" si="28"/>
        <v>55</v>
      </c>
      <c r="AN108">
        <f t="shared" si="28"/>
        <v>52</v>
      </c>
      <c r="AO108">
        <f t="shared" si="28"/>
        <v>52</v>
      </c>
      <c r="AP108">
        <f t="shared" si="28"/>
        <v>55</v>
      </c>
      <c r="AQ108">
        <f t="shared" si="28"/>
        <v>54</v>
      </c>
      <c r="AR108">
        <f t="shared" si="28"/>
        <v>54</v>
      </c>
      <c r="AS108">
        <f t="shared" si="28"/>
        <v>46</v>
      </c>
      <c r="AT108">
        <f t="shared" si="28"/>
        <v>54</v>
      </c>
      <c r="AU108">
        <f t="shared" si="28"/>
        <v>33</v>
      </c>
      <c r="AV108">
        <f t="shared" si="28"/>
        <v>37</v>
      </c>
      <c r="AW108">
        <f t="shared" si="28"/>
        <v>41</v>
      </c>
      <c r="AX108">
        <f t="shared" si="28"/>
        <v>44</v>
      </c>
      <c r="AY108">
        <f t="shared" si="28"/>
        <v>50</v>
      </c>
      <c r="AZ108">
        <f t="shared" si="28"/>
        <v>54</v>
      </c>
      <c r="BA108">
        <f t="shared" si="29"/>
        <v>13</v>
      </c>
      <c r="BB108">
        <f t="shared" si="29"/>
        <v>10</v>
      </c>
      <c r="BC108">
        <f t="shared" si="29"/>
        <v>10</v>
      </c>
      <c r="BD108">
        <f t="shared" si="29"/>
        <v>13</v>
      </c>
      <c r="BE108">
        <f t="shared" si="29"/>
        <v>13</v>
      </c>
      <c r="BF108">
        <f t="shared" si="29"/>
        <v>10</v>
      </c>
      <c r="BG108">
        <f t="shared" si="29"/>
        <v>11</v>
      </c>
      <c r="BH108">
        <f t="shared" si="29"/>
        <v>11</v>
      </c>
      <c r="BI108">
        <f t="shared" si="29"/>
        <v>19</v>
      </c>
      <c r="BJ108">
        <f t="shared" si="29"/>
        <v>11</v>
      </c>
      <c r="BK108">
        <f t="shared" si="29"/>
        <v>32</v>
      </c>
      <c r="BL108">
        <f t="shared" si="29"/>
        <v>28</v>
      </c>
      <c r="BM108">
        <f t="shared" si="29"/>
        <v>24</v>
      </c>
      <c r="BN108">
        <f t="shared" si="29"/>
        <v>21</v>
      </c>
      <c r="BO108">
        <f t="shared" si="29"/>
        <v>15</v>
      </c>
      <c r="BP108">
        <f t="shared" si="29"/>
        <v>11</v>
      </c>
      <c r="BQ108">
        <f t="shared" si="24"/>
        <v>129095</v>
      </c>
    </row>
    <row r="109" spans="1:69" customFormat="1" x14ac:dyDescent="0.25">
      <c r="A109" t="s">
        <v>2737</v>
      </c>
      <c r="B109" s="17">
        <f>exportall2_ampl!B108</f>
        <v>3.4134999999999999E-3</v>
      </c>
      <c r="C109" s="17">
        <f>exportall2_ampl!C108</f>
        <v>2.9134999999999999E-3</v>
      </c>
      <c r="D109" s="17">
        <f>exportall2_ampl!D108</f>
        <v>2.8291000000000002E-3</v>
      </c>
      <c r="E109" s="17">
        <f>exportall2_ampl!E108</f>
        <v>2.7621999999999998E-3</v>
      </c>
      <c r="F109" s="17">
        <f>exportall2_ampl!F108</f>
        <v>2.7066999999999998E-3</v>
      </c>
      <c r="G109" s="17">
        <f>exportall2_ampl!G108</f>
        <v>2.6995999999999999E-3</v>
      </c>
      <c r="H109" s="17">
        <f>exportall2_ampl!H108</f>
        <v>2.6781000000000001E-3</v>
      </c>
      <c r="I109" s="17">
        <f>exportall2_ampl!I108</f>
        <v>2.6662999999999999E-3</v>
      </c>
      <c r="J109" s="17">
        <f>exportall2_freq!B108</f>
        <v>36.774000000000001</v>
      </c>
      <c r="K109" s="17">
        <f>exportall2_freq!C108</f>
        <v>233.61</v>
      </c>
      <c r="L109" s="17">
        <f>exportall2_freq!D108</f>
        <v>44.555999999999997</v>
      </c>
      <c r="M109" s="17">
        <f>exportall2_freq!E108</f>
        <v>234.99</v>
      </c>
      <c r="N109" s="17">
        <f>exportall2_freq!F108</f>
        <v>24.414000000000001</v>
      </c>
      <c r="O109" s="17">
        <f>exportall2_freq!G108</f>
        <v>54.779000000000003</v>
      </c>
      <c r="P109" s="17">
        <f>exportall2_freq!H108</f>
        <v>17.242000000000001</v>
      </c>
      <c r="Q109" s="17">
        <f>exportall2_freq!I108</f>
        <v>27.007999999999999</v>
      </c>
      <c r="R109" s="17">
        <f t="shared" si="30"/>
        <v>3.4134999999999999E-3</v>
      </c>
      <c r="S109" s="17">
        <f t="shared" si="30"/>
        <v>2.9134999999999999E-3</v>
      </c>
      <c r="T109" s="17">
        <f t="shared" si="30"/>
        <v>2.8291000000000002E-3</v>
      </c>
      <c r="U109" s="17">
        <f t="shared" si="30"/>
        <v>2.7621999999999998E-3</v>
      </c>
      <c r="V109" s="17">
        <f t="shared" si="30"/>
        <v>2.7066999999999998E-3</v>
      </c>
      <c r="W109" s="17">
        <f t="shared" si="30"/>
        <v>2.6995999999999999E-3</v>
      </c>
      <c r="X109" s="17">
        <f t="shared" si="30"/>
        <v>2.6781000000000001E-3</v>
      </c>
      <c r="Y109" s="17">
        <f t="shared" si="30"/>
        <v>2.6662999999999999E-3</v>
      </c>
      <c r="Z109" s="17">
        <f t="shared" si="30"/>
        <v>36.774000000000001</v>
      </c>
      <c r="AA109" s="17">
        <f t="shared" si="30"/>
        <v>233.61</v>
      </c>
      <c r="AB109" s="17">
        <f t="shared" si="30"/>
        <v>44.555999999999997</v>
      </c>
      <c r="AC109" s="17">
        <f t="shared" si="30"/>
        <v>234.99</v>
      </c>
      <c r="AD109" s="17">
        <f t="shared" si="30"/>
        <v>24.414000000000001</v>
      </c>
      <c r="AE109" s="17">
        <f t="shared" si="30"/>
        <v>54.779000000000003</v>
      </c>
      <c r="AF109" s="17">
        <f t="shared" si="30"/>
        <v>17.242000000000001</v>
      </c>
      <c r="AG109" s="17">
        <f t="shared" si="17"/>
        <v>27.007999999999999</v>
      </c>
      <c r="AH109">
        <f>szenzoradatok!F110</f>
        <v>127.6909</v>
      </c>
      <c r="AJ109" t="str">
        <f t="shared" si="23"/>
        <v>o107</v>
      </c>
      <c r="AK109">
        <f t="shared" si="28"/>
        <v>53</v>
      </c>
      <c r="AL109">
        <f t="shared" si="28"/>
        <v>56</v>
      </c>
      <c r="AM109">
        <f t="shared" si="28"/>
        <v>54</v>
      </c>
      <c r="AN109">
        <f t="shared" si="28"/>
        <v>52</v>
      </c>
      <c r="AO109">
        <f t="shared" si="28"/>
        <v>51</v>
      </c>
      <c r="AP109">
        <f t="shared" si="28"/>
        <v>49</v>
      </c>
      <c r="AQ109">
        <f t="shared" si="28"/>
        <v>48</v>
      </c>
      <c r="AR109">
        <f t="shared" si="28"/>
        <v>48</v>
      </c>
      <c r="AS109">
        <f t="shared" si="28"/>
        <v>56</v>
      </c>
      <c r="AT109">
        <f t="shared" si="28"/>
        <v>18</v>
      </c>
      <c r="AU109">
        <f t="shared" si="28"/>
        <v>49</v>
      </c>
      <c r="AV109">
        <f t="shared" si="28"/>
        <v>20</v>
      </c>
      <c r="AW109">
        <f t="shared" si="28"/>
        <v>60</v>
      </c>
      <c r="AX109">
        <f t="shared" si="28"/>
        <v>45</v>
      </c>
      <c r="AY109">
        <f t="shared" si="28"/>
        <v>63</v>
      </c>
      <c r="AZ109">
        <f t="shared" si="28"/>
        <v>56</v>
      </c>
      <c r="BA109">
        <f t="shared" si="29"/>
        <v>12</v>
      </c>
      <c r="BB109">
        <f t="shared" si="29"/>
        <v>9</v>
      </c>
      <c r="BC109">
        <f t="shared" si="29"/>
        <v>11</v>
      </c>
      <c r="BD109">
        <f t="shared" si="29"/>
        <v>13</v>
      </c>
      <c r="BE109">
        <f t="shared" si="29"/>
        <v>14</v>
      </c>
      <c r="BF109">
        <f t="shared" si="29"/>
        <v>16</v>
      </c>
      <c r="BG109">
        <f t="shared" si="29"/>
        <v>17</v>
      </c>
      <c r="BH109">
        <f t="shared" si="29"/>
        <v>17</v>
      </c>
      <c r="BI109">
        <f t="shared" si="29"/>
        <v>9</v>
      </c>
      <c r="BJ109">
        <f t="shared" si="29"/>
        <v>47</v>
      </c>
      <c r="BK109">
        <f t="shared" si="29"/>
        <v>15</v>
      </c>
      <c r="BL109">
        <f t="shared" si="29"/>
        <v>44</v>
      </c>
      <c r="BM109">
        <f t="shared" si="29"/>
        <v>5</v>
      </c>
      <c r="BN109">
        <f t="shared" si="29"/>
        <v>20</v>
      </c>
      <c r="BO109">
        <f t="shared" si="29"/>
        <v>2</v>
      </c>
      <c r="BP109">
        <f t="shared" si="29"/>
        <v>9</v>
      </c>
      <c r="BQ109">
        <f t="shared" si="24"/>
        <v>127690</v>
      </c>
    </row>
    <row r="110" spans="1:69" customFormat="1" x14ac:dyDescent="0.25">
      <c r="A110" t="s">
        <v>2738</v>
      </c>
      <c r="B110" s="17">
        <f>exportall2_ampl!B109</f>
        <v>3.1453000000000002E-3</v>
      </c>
      <c r="C110" s="17">
        <f>exportall2_ampl!C109</f>
        <v>2.9949999999999998E-3</v>
      </c>
      <c r="D110" s="17">
        <f>exportall2_ampl!D109</f>
        <v>2.8758999999999998E-3</v>
      </c>
      <c r="E110" s="17">
        <f>exportall2_ampl!E109</f>
        <v>2.6876000000000001E-3</v>
      </c>
      <c r="F110" s="17">
        <f>exportall2_ampl!F109</f>
        <v>2.6367000000000001E-3</v>
      </c>
      <c r="G110" s="17">
        <f>exportall2_ampl!G109</f>
        <v>2.6326000000000001E-3</v>
      </c>
      <c r="H110" s="17">
        <f>exportall2_ampl!H109</f>
        <v>2.6018999999999999E-3</v>
      </c>
      <c r="I110" s="17">
        <f>exportall2_ampl!I109</f>
        <v>2.5349999999999999E-3</v>
      </c>
      <c r="J110" s="17">
        <f>exportall2_freq!B109</f>
        <v>31.890999999999998</v>
      </c>
      <c r="K110" s="17">
        <f>exportall2_freq!C109</f>
        <v>234.22</v>
      </c>
      <c r="L110" s="17">
        <f>exportall2_freq!D109</f>
        <v>31.738</v>
      </c>
      <c r="M110" s="17">
        <f>exportall2_freq!E109</f>
        <v>8.3923000000000005</v>
      </c>
      <c r="N110" s="17">
        <f>exportall2_freq!F109</f>
        <v>190.12</v>
      </c>
      <c r="O110" s="17">
        <f>exportall2_freq!G109</f>
        <v>238.19</v>
      </c>
      <c r="P110" s="17">
        <f>exportall2_freq!H109</f>
        <v>34.332000000000001</v>
      </c>
      <c r="Q110" s="17">
        <f>exportall2_freq!I109</f>
        <v>47.454999999999998</v>
      </c>
      <c r="R110" s="17">
        <f t="shared" si="30"/>
        <v>3.1453000000000002E-3</v>
      </c>
      <c r="S110" s="17">
        <f t="shared" si="30"/>
        <v>2.9949999999999998E-3</v>
      </c>
      <c r="T110" s="17">
        <f t="shared" si="30"/>
        <v>2.8758999999999998E-3</v>
      </c>
      <c r="U110" s="17">
        <f t="shared" si="30"/>
        <v>2.6876000000000001E-3</v>
      </c>
      <c r="V110" s="17">
        <f t="shared" si="30"/>
        <v>2.6367000000000001E-3</v>
      </c>
      <c r="W110" s="17">
        <f t="shared" si="30"/>
        <v>2.6326000000000001E-3</v>
      </c>
      <c r="X110" s="17">
        <f t="shared" si="30"/>
        <v>2.6018999999999999E-3</v>
      </c>
      <c r="Y110" s="17">
        <f t="shared" si="30"/>
        <v>2.5349999999999999E-3</v>
      </c>
      <c r="Z110" s="17">
        <f t="shared" si="30"/>
        <v>31.890999999999998</v>
      </c>
      <c r="AA110" s="17">
        <f t="shared" si="30"/>
        <v>234.22</v>
      </c>
      <c r="AB110" s="17">
        <f t="shared" si="30"/>
        <v>31.738</v>
      </c>
      <c r="AC110" s="17">
        <f t="shared" si="30"/>
        <v>8.3923000000000005</v>
      </c>
      <c r="AD110" s="17">
        <f t="shared" si="30"/>
        <v>190.12</v>
      </c>
      <c r="AE110" s="17">
        <f t="shared" si="30"/>
        <v>238.19</v>
      </c>
      <c r="AF110" s="17">
        <f t="shared" si="30"/>
        <v>34.332000000000001</v>
      </c>
      <c r="AG110" s="17">
        <f t="shared" si="17"/>
        <v>47.454999999999998</v>
      </c>
      <c r="AH110">
        <f>szenzoradatok!F111</f>
        <v>126.4787</v>
      </c>
      <c r="AJ110" t="str">
        <f t="shared" si="23"/>
        <v>o108</v>
      </c>
      <c r="AK110">
        <f t="shared" si="28"/>
        <v>57</v>
      </c>
      <c r="AL110">
        <f t="shared" si="28"/>
        <v>54</v>
      </c>
      <c r="AM110">
        <f t="shared" si="28"/>
        <v>52</v>
      </c>
      <c r="AN110">
        <f t="shared" si="28"/>
        <v>53</v>
      </c>
      <c r="AO110">
        <f t="shared" si="28"/>
        <v>53</v>
      </c>
      <c r="AP110">
        <f t="shared" si="28"/>
        <v>51</v>
      </c>
      <c r="AQ110">
        <f t="shared" si="28"/>
        <v>50</v>
      </c>
      <c r="AR110">
        <f t="shared" si="28"/>
        <v>50</v>
      </c>
      <c r="AS110">
        <f t="shared" si="28"/>
        <v>58</v>
      </c>
      <c r="AT110">
        <f t="shared" si="28"/>
        <v>16</v>
      </c>
      <c r="AU110">
        <f t="shared" si="28"/>
        <v>59</v>
      </c>
      <c r="AV110">
        <f t="shared" si="28"/>
        <v>64</v>
      </c>
      <c r="AW110">
        <f t="shared" si="28"/>
        <v>35</v>
      </c>
      <c r="AX110">
        <f t="shared" si="28"/>
        <v>14</v>
      </c>
      <c r="AY110">
        <f t="shared" si="28"/>
        <v>54</v>
      </c>
      <c r="AZ110">
        <f t="shared" si="28"/>
        <v>45</v>
      </c>
      <c r="BA110">
        <f t="shared" si="29"/>
        <v>8</v>
      </c>
      <c r="BB110">
        <f t="shared" si="29"/>
        <v>11</v>
      </c>
      <c r="BC110">
        <f t="shared" si="29"/>
        <v>13</v>
      </c>
      <c r="BD110">
        <f t="shared" si="29"/>
        <v>12</v>
      </c>
      <c r="BE110">
        <f t="shared" si="29"/>
        <v>12</v>
      </c>
      <c r="BF110">
        <f t="shared" si="29"/>
        <v>14</v>
      </c>
      <c r="BG110">
        <f t="shared" si="29"/>
        <v>15</v>
      </c>
      <c r="BH110">
        <f t="shared" si="29"/>
        <v>15</v>
      </c>
      <c r="BI110">
        <f t="shared" si="29"/>
        <v>7</v>
      </c>
      <c r="BJ110">
        <f t="shared" si="29"/>
        <v>48</v>
      </c>
      <c r="BK110">
        <f t="shared" si="29"/>
        <v>6</v>
      </c>
      <c r="BL110">
        <f t="shared" si="29"/>
        <v>1</v>
      </c>
      <c r="BM110">
        <f t="shared" si="29"/>
        <v>30</v>
      </c>
      <c r="BN110">
        <f t="shared" si="29"/>
        <v>51</v>
      </c>
      <c r="BO110">
        <f t="shared" si="29"/>
        <v>11</v>
      </c>
      <c r="BP110">
        <f t="shared" si="29"/>
        <v>20</v>
      </c>
      <c r="BQ110">
        <f t="shared" si="24"/>
        <v>126478</v>
      </c>
    </row>
    <row r="111" spans="1:69" customFormat="1" x14ac:dyDescent="0.25">
      <c r="A111" t="s">
        <v>2739</v>
      </c>
      <c r="B111" s="17">
        <f>exportall2_ampl!B110</f>
        <v>2.9168000000000002E-3</v>
      </c>
      <c r="C111" s="17">
        <f>exportall2_ampl!C110</f>
        <v>2.8658999999999998E-3</v>
      </c>
      <c r="D111" s="17">
        <f>exportall2_ampl!D110</f>
        <v>2.7964999999999999E-3</v>
      </c>
      <c r="E111" s="17">
        <f>exportall2_ampl!E110</f>
        <v>2.6694000000000002E-3</v>
      </c>
      <c r="F111" s="17">
        <f>exportall2_ampl!F110</f>
        <v>2.3781000000000002E-3</v>
      </c>
      <c r="G111" s="17">
        <f>exportall2_ampl!G110</f>
        <v>2.3284E-3</v>
      </c>
      <c r="H111" s="17">
        <f>exportall2_ampl!H110</f>
        <v>2.2130000000000001E-3</v>
      </c>
      <c r="I111" s="17">
        <f>exportall2_ampl!I110</f>
        <v>2.2066999999999998E-3</v>
      </c>
      <c r="J111" s="17">
        <f>exportall2_freq!B110</f>
        <v>51.88</v>
      </c>
      <c r="K111" s="17">
        <f>exportall2_freq!C110</f>
        <v>233.92</v>
      </c>
      <c r="L111" s="17">
        <f>exportall2_freq!D110</f>
        <v>237.73</v>
      </c>
      <c r="M111" s="17">
        <f>exportall2_freq!E110</f>
        <v>190.28</v>
      </c>
      <c r="N111" s="17">
        <f>exportall2_freq!F110</f>
        <v>22.888000000000002</v>
      </c>
      <c r="O111" s="17">
        <f>exportall2_freq!G110</f>
        <v>16.632000000000001</v>
      </c>
      <c r="P111" s="17">
        <f>exportall2_freq!H110</f>
        <v>37.994</v>
      </c>
      <c r="Q111" s="17">
        <f>exportall2_freq!I110</f>
        <v>235.75</v>
      </c>
      <c r="R111" s="17">
        <f t="shared" si="30"/>
        <v>2.9168000000000002E-3</v>
      </c>
      <c r="S111" s="17">
        <f t="shared" si="30"/>
        <v>2.8658999999999998E-3</v>
      </c>
      <c r="T111" s="17">
        <f t="shared" si="30"/>
        <v>2.7964999999999999E-3</v>
      </c>
      <c r="U111" s="17">
        <f t="shared" si="30"/>
        <v>2.6694000000000002E-3</v>
      </c>
      <c r="V111" s="17">
        <f t="shared" si="30"/>
        <v>2.3781000000000002E-3</v>
      </c>
      <c r="W111" s="17">
        <f t="shared" si="30"/>
        <v>2.3284E-3</v>
      </c>
      <c r="X111" s="17">
        <f t="shared" si="30"/>
        <v>2.2130000000000001E-3</v>
      </c>
      <c r="Y111" s="17">
        <f t="shared" si="30"/>
        <v>2.2066999999999998E-3</v>
      </c>
      <c r="Z111" s="17">
        <f t="shared" si="30"/>
        <v>51.88</v>
      </c>
      <c r="AA111" s="17">
        <f t="shared" si="30"/>
        <v>233.92</v>
      </c>
      <c r="AB111" s="17">
        <f t="shared" si="30"/>
        <v>237.73</v>
      </c>
      <c r="AC111" s="17">
        <f t="shared" si="30"/>
        <v>190.28</v>
      </c>
      <c r="AD111" s="17">
        <f t="shared" si="30"/>
        <v>22.888000000000002</v>
      </c>
      <c r="AE111" s="17">
        <f t="shared" si="30"/>
        <v>16.632000000000001</v>
      </c>
      <c r="AF111" s="17">
        <f t="shared" si="30"/>
        <v>37.994</v>
      </c>
      <c r="AG111" s="17">
        <f t="shared" si="17"/>
        <v>235.75</v>
      </c>
      <c r="AH111">
        <f>szenzoradatok!F112</f>
        <v>103.0022</v>
      </c>
      <c r="AJ111" t="str">
        <f t="shared" si="23"/>
        <v>o109</v>
      </c>
      <c r="AK111">
        <f t="shared" si="28"/>
        <v>61</v>
      </c>
      <c r="AL111">
        <f t="shared" si="28"/>
        <v>58</v>
      </c>
      <c r="AM111">
        <f t="shared" si="28"/>
        <v>54</v>
      </c>
      <c r="AN111">
        <f t="shared" si="28"/>
        <v>54</v>
      </c>
      <c r="AO111">
        <f t="shared" si="28"/>
        <v>60</v>
      </c>
      <c r="AP111">
        <f t="shared" si="28"/>
        <v>59</v>
      </c>
      <c r="AQ111">
        <f t="shared" si="28"/>
        <v>59</v>
      </c>
      <c r="AR111">
        <f t="shared" si="28"/>
        <v>58</v>
      </c>
      <c r="AS111">
        <f t="shared" si="28"/>
        <v>47</v>
      </c>
      <c r="AT111">
        <f t="shared" si="28"/>
        <v>17</v>
      </c>
      <c r="AU111">
        <f t="shared" si="28"/>
        <v>10</v>
      </c>
      <c r="AV111">
        <f t="shared" si="28"/>
        <v>38</v>
      </c>
      <c r="AW111">
        <f t="shared" si="28"/>
        <v>61</v>
      </c>
      <c r="AX111">
        <f t="shared" si="28"/>
        <v>62</v>
      </c>
      <c r="AY111">
        <f t="shared" si="28"/>
        <v>52</v>
      </c>
      <c r="AZ111">
        <f t="shared" si="28"/>
        <v>18</v>
      </c>
      <c r="BA111">
        <f t="shared" si="29"/>
        <v>4</v>
      </c>
      <c r="BB111">
        <f t="shared" si="29"/>
        <v>7</v>
      </c>
      <c r="BC111">
        <f t="shared" si="29"/>
        <v>11</v>
      </c>
      <c r="BD111">
        <f t="shared" si="29"/>
        <v>11</v>
      </c>
      <c r="BE111">
        <f t="shared" si="29"/>
        <v>5</v>
      </c>
      <c r="BF111">
        <f t="shared" si="29"/>
        <v>6</v>
      </c>
      <c r="BG111">
        <f t="shared" si="29"/>
        <v>6</v>
      </c>
      <c r="BH111">
        <f t="shared" si="29"/>
        <v>7</v>
      </c>
      <c r="BI111">
        <f t="shared" si="29"/>
        <v>17</v>
      </c>
      <c r="BJ111">
        <f t="shared" si="29"/>
        <v>48</v>
      </c>
      <c r="BK111">
        <f t="shared" si="29"/>
        <v>55</v>
      </c>
      <c r="BL111">
        <f t="shared" si="29"/>
        <v>26</v>
      </c>
      <c r="BM111">
        <f t="shared" si="29"/>
        <v>4</v>
      </c>
      <c r="BN111">
        <f t="shared" si="29"/>
        <v>3</v>
      </c>
      <c r="BO111">
        <f t="shared" si="29"/>
        <v>13</v>
      </c>
      <c r="BP111">
        <f t="shared" si="29"/>
        <v>47</v>
      </c>
      <c r="BQ111">
        <f t="shared" si="24"/>
        <v>103002</v>
      </c>
    </row>
    <row r="112" spans="1:69" customFormat="1" x14ac:dyDescent="0.25">
      <c r="A112" t="s">
        <v>2740</v>
      </c>
      <c r="B112" s="17">
        <f>exportall2_ampl!B111</f>
        <v>3.9115E-3</v>
      </c>
      <c r="C112" s="17">
        <f>exportall2_ampl!C111</f>
        <v>3.1882999999999998E-3</v>
      </c>
      <c r="D112" s="17">
        <f>exportall2_ampl!D111</f>
        <v>2.7794E-3</v>
      </c>
      <c r="E112" s="17">
        <f>exportall2_ampl!E111</f>
        <v>2.6575000000000001E-3</v>
      </c>
      <c r="F112" s="17">
        <f>exportall2_ampl!F111</f>
        <v>2.6515000000000002E-3</v>
      </c>
      <c r="G112" s="17">
        <f>exportall2_ampl!G111</f>
        <v>2.6495999999999998E-3</v>
      </c>
      <c r="H112" s="17">
        <f>exportall2_ampl!H111</f>
        <v>2.5152E-3</v>
      </c>
      <c r="I112" s="17">
        <f>exportall2_ampl!I111</f>
        <v>2.2913999999999999E-3</v>
      </c>
      <c r="J112" s="17">
        <f>exportall2_freq!B111</f>
        <v>237.73</v>
      </c>
      <c r="K112" s="17">
        <f>exportall2_freq!C111</f>
        <v>233.31</v>
      </c>
      <c r="L112" s="17">
        <f>exportall2_freq!D111</f>
        <v>198.21</v>
      </c>
      <c r="M112" s="17">
        <f>exportall2_freq!E111</f>
        <v>29.907</v>
      </c>
      <c r="N112" s="17">
        <f>exportall2_freq!F111</f>
        <v>235.9</v>
      </c>
      <c r="O112" s="17">
        <f>exportall2_freq!G111</f>
        <v>196.69</v>
      </c>
      <c r="P112" s="17">
        <f>exportall2_freq!H111</f>
        <v>235.14</v>
      </c>
      <c r="Q112" s="17">
        <f>exportall2_freq!I111</f>
        <v>34.332000000000001</v>
      </c>
      <c r="R112" s="17">
        <f t="shared" si="30"/>
        <v>3.9115E-3</v>
      </c>
      <c r="S112" s="17">
        <f t="shared" si="30"/>
        <v>3.1882999999999998E-3</v>
      </c>
      <c r="T112" s="17">
        <f t="shared" si="30"/>
        <v>2.7794E-3</v>
      </c>
      <c r="U112" s="17">
        <f t="shared" si="30"/>
        <v>2.6575000000000001E-3</v>
      </c>
      <c r="V112" s="17">
        <f t="shared" si="30"/>
        <v>2.6515000000000002E-3</v>
      </c>
      <c r="W112" s="17">
        <f t="shared" si="30"/>
        <v>2.6495999999999998E-3</v>
      </c>
      <c r="X112" s="17">
        <f t="shared" si="30"/>
        <v>2.5152E-3</v>
      </c>
      <c r="Y112" s="17">
        <f t="shared" si="30"/>
        <v>2.2913999999999999E-3</v>
      </c>
      <c r="Z112" s="17">
        <f t="shared" si="30"/>
        <v>237.73</v>
      </c>
      <c r="AA112" s="17">
        <f t="shared" si="30"/>
        <v>233.31</v>
      </c>
      <c r="AB112" s="17">
        <f t="shared" si="30"/>
        <v>198.21</v>
      </c>
      <c r="AC112" s="17">
        <f t="shared" si="30"/>
        <v>29.907</v>
      </c>
      <c r="AD112" s="17">
        <f t="shared" si="30"/>
        <v>235.9</v>
      </c>
      <c r="AE112" s="17">
        <f t="shared" si="30"/>
        <v>196.69</v>
      </c>
      <c r="AF112" s="17">
        <f t="shared" si="30"/>
        <v>235.14</v>
      </c>
      <c r="AG112" s="17">
        <f t="shared" si="17"/>
        <v>34.332000000000001</v>
      </c>
      <c r="AH112">
        <f>szenzoradatok!F113</f>
        <v>102.3124</v>
      </c>
      <c r="AJ112" t="str">
        <f t="shared" si="23"/>
        <v>o110</v>
      </c>
      <c r="AK112">
        <f t="shared" si="28"/>
        <v>45</v>
      </c>
      <c r="AL112">
        <f t="shared" ref="AK112:AZ127" si="31">INT(RANK(C112,C$3:C$128,AL$1)/2)+1</f>
        <v>51</v>
      </c>
      <c r="AM112">
        <f t="shared" si="31"/>
        <v>56</v>
      </c>
      <c r="AN112">
        <f t="shared" si="31"/>
        <v>55</v>
      </c>
      <c r="AO112">
        <f t="shared" si="31"/>
        <v>53</v>
      </c>
      <c r="AP112">
        <f t="shared" si="31"/>
        <v>50</v>
      </c>
      <c r="AQ112">
        <f t="shared" si="31"/>
        <v>52</v>
      </c>
      <c r="AR112">
        <f t="shared" si="31"/>
        <v>57</v>
      </c>
      <c r="AS112">
        <f t="shared" si="31"/>
        <v>10</v>
      </c>
      <c r="AT112">
        <f t="shared" si="31"/>
        <v>18</v>
      </c>
      <c r="AU112">
        <f t="shared" si="31"/>
        <v>29</v>
      </c>
      <c r="AV112">
        <f t="shared" si="31"/>
        <v>56</v>
      </c>
      <c r="AW112">
        <f t="shared" si="31"/>
        <v>14</v>
      </c>
      <c r="AX112">
        <f t="shared" si="31"/>
        <v>33</v>
      </c>
      <c r="AY112">
        <f t="shared" si="31"/>
        <v>15</v>
      </c>
      <c r="AZ112">
        <f t="shared" si="31"/>
        <v>48</v>
      </c>
      <c r="BA112">
        <f t="shared" si="29"/>
        <v>20</v>
      </c>
      <c r="BB112">
        <f t="shared" si="29"/>
        <v>14</v>
      </c>
      <c r="BC112">
        <f t="shared" si="29"/>
        <v>9</v>
      </c>
      <c r="BD112">
        <f t="shared" si="29"/>
        <v>10</v>
      </c>
      <c r="BE112">
        <f t="shared" si="29"/>
        <v>12</v>
      </c>
      <c r="BF112">
        <f t="shared" si="29"/>
        <v>15</v>
      </c>
      <c r="BG112">
        <f t="shared" si="29"/>
        <v>13</v>
      </c>
      <c r="BH112">
        <f t="shared" si="29"/>
        <v>8</v>
      </c>
      <c r="BI112">
        <f t="shared" si="29"/>
        <v>50</v>
      </c>
      <c r="BJ112">
        <f t="shared" si="29"/>
        <v>47</v>
      </c>
      <c r="BK112">
        <f t="shared" si="29"/>
        <v>36</v>
      </c>
      <c r="BL112">
        <f t="shared" si="29"/>
        <v>9</v>
      </c>
      <c r="BM112">
        <f t="shared" si="29"/>
        <v>51</v>
      </c>
      <c r="BN112">
        <f t="shared" si="29"/>
        <v>32</v>
      </c>
      <c r="BO112">
        <f t="shared" si="29"/>
        <v>50</v>
      </c>
      <c r="BP112">
        <f t="shared" si="29"/>
        <v>16</v>
      </c>
      <c r="BQ112">
        <f t="shared" si="24"/>
        <v>102312</v>
      </c>
    </row>
    <row r="113" spans="1:69" customFormat="1" x14ac:dyDescent="0.25">
      <c r="A113" t="s">
        <v>59</v>
      </c>
      <c r="B113" s="17">
        <f>exportall2_ampl!B112</f>
        <v>3.1037E-3</v>
      </c>
      <c r="C113" s="17">
        <f>exportall2_ampl!C112</f>
        <v>2.8985E-3</v>
      </c>
      <c r="D113" s="17">
        <f>exportall2_ampl!D112</f>
        <v>2.5728000000000001E-3</v>
      </c>
      <c r="E113" s="17">
        <f>exportall2_ampl!E112</f>
        <v>2.5717000000000001E-3</v>
      </c>
      <c r="F113" s="17">
        <f>exportall2_ampl!F112</f>
        <v>2.4840000000000001E-3</v>
      </c>
      <c r="G113" s="17">
        <f>exportall2_ampl!G112</f>
        <v>2.4156E-3</v>
      </c>
      <c r="H113" s="17">
        <f>exportall2_ampl!H112</f>
        <v>2.3243999999999999E-3</v>
      </c>
      <c r="I113" s="17">
        <f>exportall2_ampl!I112</f>
        <v>2.2874000000000002E-3</v>
      </c>
      <c r="J113" s="17">
        <f>exportall2_freq!B112</f>
        <v>200.35</v>
      </c>
      <c r="K113" s="17">
        <f>exportall2_freq!C112</f>
        <v>11.292</v>
      </c>
      <c r="L113" s="17">
        <f>exportall2_freq!D112</f>
        <v>42.877000000000002</v>
      </c>
      <c r="M113" s="17">
        <f>exportall2_freq!E112</f>
        <v>232.54</v>
      </c>
      <c r="N113" s="17">
        <f>exportall2_freq!F112</f>
        <v>235.14</v>
      </c>
      <c r="O113" s="17">
        <f>exportall2_freq!G112</f>
        <v>25.024000000000001</v>
      </c>
      <c r="P113" s="17">
        <f>exportall2_freq!H112</f>
        <v>21.972999999999999</v>
      </c>
      <c r="Q113" s="17">
        <f>exportall2_freq!I112</f>
        <v>23.803999999999998</v>
      </c>
      <c r="R113" s="17">
        <f t="shared" si="30"/>
        <v>3.1037E-3</v>
      </c>
      <c r="S113" s="17">
        <f t="shared" si="30"/>
        <v>2.8985E-3</v>
      </c>
      <c r="T113" s="17">
        <f t="shared" si="30"/>
        <v>2.5728000000000001E-3</v>
      </c>
      <c r="U113" s="17">
        <f t="shared" si="30"/>
        <v>2.5717000000000001E-3</v>
      </c>
      <c r="V113" s="17">
        <f t="shared" si="30"/>
        <v>2.4840000000000001E-3</v>
      </c>
      <c r="W113" s="17">
        <f t="shared" si="30"/>
        <v>2.4156E-3</v>
      </c>
      <c r="X113" s="17">
        <f t="shared" si="30"/>
        <v>2.3243999999999999E-3</v>
      </c>
      <c r="Y113" s="17">
        <f t="shared" si="30"/>
        <v>2.2874000000000002E-3</v>
      </c>
      <c r="Z113" s="17">
        <f t="shared" si="30"/>
        <v>200.35</v>
      </c>
      <c r="AA113" s="17">
        <f t="shared" si="30"/>
        <v>11.292</v>
      </c>
      <c r="AB113" s="17">
        <f t="shared" si="30"/>
        <v>42.877000000000002</v>
      </c>
      <c r="AC113" s="17">
        <f t="shared" si="30"/>
        <v>232.54</v>
      </c>
      <c r="AD113" s="17">
        <f t="shared" si="30"/>
        <v>235.14</v>
      </c>
      <c r="AE113" s="17">
        <f t="shared" si="30"/>
        <v>25.024000000000001</v>
      </c>
      <c r="AF113" s="17">
        <f t="shared" si="30"/>
        <v>21.972999999999999</v>
      </c>
      <c r="AG113" s="17">
        <f t="shared" si="30"/>
        <v>23.803999999999998</v>
      </c>
      <c r="AH113">
        <f>szenzoradatok!F114</f>
        <v>101.5398</v>
      </c>
      <c r="AJ113" t="str">
        <f t="shared" si="23"/>
        <v>o111</v>
      </c>
      <c r="AK113">
        <f t="shared" si="31"/>
        <v>59</v>
      </c>
      <c r="AL113">
        <f t="shared" si="31"/>
        <v>57</v>
      </c>
      <c r="AM113">
        <f t="shared" si="31"/>
        <v>60</v>
      </c>
      <c r="AN113">
        <f t="shared" si="31"/>
        <v>58</v>
      </c>
      <c r="AO113">
        <f t="shared" si="31"/>
        <v>58</v>
      </c>
      <c r="AP113">
        <f t="shared" si="31"/>
        <v>58</v>
      </c>
      <c r="AQ113">
        <f t="shared" si="31"/>
        <v>58</v>
      </c>
      <c r="AR113">
        <f t="shared" si="31"/>
        <v>57</v>
      </c>
      <c r="AS113">
        <f t="shared" si="31"/>
        <v>34</v>
      </c>
      <c r="AT113">
        <f t="shared" si="31"/>
        <v>63</v>
      </c>
      <c r="AU113">
        <f t="shared" si="31"/>
        <v>51</v>
      </c>
      <c r="AV113">
        <f t="shared" si="31"/>
        <v>23</v>
      </c>
      <c r="AW113">
        <f t="shared" si="31"/>
        <v>16</v>
      </c>
      <c r="AX113">
        <f t="shared" si="31"/>
        <v>60</v>
      </c>
      <c r="AY113">
        <f t="shared" si="31"/>
        <v>61</v>
      </c>
      <c r="AZ113">
        <f t="shared" si="31"/>
        <v>59</v>
      </c>
      <c r="BA113">
        <f t="shared" si="29"/>
        <v>6</v>
      </c>
      <c r="BB113">
        <f t="shared" si="29"/>
        <v>8</v>
      </c>
      <c r="BC113">
        <f t="shared" si="29"/>
        <v>5</v>
      </c>
      <c r="BD113">
        <f t="shared" si="29"/>
        <v>7</v>
      </c>
      <c r="BE113">
        <f t="shared" si="29"/>
        <v>7</v>
      </c>
      <c r="BF113">
        <f t="shared" si="29"/>
        <v>7</v>
      </c>
      <c r="BG113">
        <f t="shared" si="29"/>
        <v>7</v>
      </c>
      <c r="BH113">
        <f t="shared" si="29"/>
        <v>8</v>
      </c>
      <c r="BI113">
        <f t="shared" si="29"/>
        <v>31</v>
      </c>
      <c r="BJ113">
        <f t="shared" si="29"/>
        <v>2</v>
      </c>
      <c r="BK113">
        <f t="shared" si="29"/>
        <v>13</v>
      </c>
      <c r="BL113">
        <f t="shared" si="29"/>
        <v>42</v>
      </c>
      <c r="BM113">
        <f t="shared" si="29"/>
        <v>49</v>
      </c>
      <c r="BN113">
        <f t="shared" si="29"/>
        <v>5</v>
      </c>
      <c r="BO113">
        <f t="shared" si="29"/>
        <v>4</v>
      </c>
      <c r="BP113">
        <f t="shared" si="29"/>
        <v>6</v>
      </c>
      <c r="BQ113">
        <f t="shared" si="24"/>
        <v>101539</v>
      </c>
    </row>
    <row r="114" spans="1:69" customFormat="1" x14ac:dyDescent="0.25">
      <c r="A114" t="s">
        <v>2741</v>
      </c>
      <c r="B114" s="17">
        <f>exportall2_ampl!B113</f>
        <v>2.9759000000000001E-3</v>
      </c>
      <c r="C114" s="17">
        <f>exportall2_ampl!C113</f>
        <v>2.8249E-3</v>
      </c>
      <c r="D114" s="17">
        <f>exportall2_ampl!D113</f>
        <v>2.7751E-3</v>
      </c>
      <c r="E114" s="17">
        <f>exportall2_ampl!E113</f>
        <v>2.3032E-3</v>
      </c>
      <c r="F114" s="17">
        <f>exportall2_ampl!F113</f>
        <v>2.199E-3</v>
      </c>
      <c r="G114" s="17">
        <f>exportall2_ampl!G113</f>
        <v>2.1605999999999999E-3</v>
      </c>
      <c r="H114" s="17">
        <f>exportall2_ampl!H113</f>
        <v>2.1400999999999998E-3</v>
      </c>
      <c r="I114" s="17">
        <f>exportall2_ampl!I113</f>
        <v>2.0704999999999999E-3</v>
      </c>
      <c r="J114" s="17">
        <f>exportall2_freq!B113</f>
        <v>190.28</v>
      </c>
      <c r="K114" s="17">
        <f>exportall2_freq!C113</f>
        <v>230.26</v>
      </c>
      <c r="L114" s="17">
        <f>exportall2_freq!D113</f>
        <v>285.33999999999997</v>
      </c>
      <c r="M114" s="17">
        <f>exportall2_freq!E113</f>
        <v>199.58</v>
      </c>
      <c r="N114" s="17">
        <f>exportall2_freq!F113</f>
        <v>31.280999999999999</v>
      </c>
      <c r="O114" s="17">
        <f>exportall2_freq!G113</f>
        <v>229.49</v>
      </c>
      <c r="P114" s="17">
        <f>exportall2_freq!H113</f>
        <v>49.896000000000001</v>
      </c>
      <c r="Q114" s="17">
        <f>exportall2_freq!I113</f>
        <v>28.687000000000001</v>
      </c>
      <c r="R114" s="17">
        <f t="shared" si="30"/>
        <v>2.9759000000000001E-3</v>
      </c>
      <c r="S114" s="17">
        <f t="shared" si="30"/>
        <v>2.8249E-3</v>
      </c>
      <c r="T114" s="17">
        <f t="shared" si="30"/>
        <v>2.7751E-3</v>
      </c>
      <c r="U114" s="17">
        <f t="shared" si="30"/>
        <v>2.3032E-3</v>
      </c>
      <c r="V114" s="17">
        <f t="shared" si="30"/>
        <v>2.199E-3</v>
      </c>
      <c r="W114" s="17">
        <f t="shared" si="30"/>
        <v>2.1605999999999999E-3</v>
      </c>
      <c r="X114" s="17">
        <f t="shared" si="30"/>
        <v>2.1400999999999998E-3</v>
      </c>
      <c r="Y114" s="17">
        <f t="shared" si="30"/>
        <v>2.0704999999999999E-3</v>
      </c>
      <c r="Z114" s="17">
        <f t="shared" si="30"/>
        <v>190.28</v>
      </c>
      <c r="AA114" s="17">
        <f t="shared" si="30"/>
        <v>230.26</v>
      </c>
      <c r="AB114" s="17">
        <f t="shared" si="30"/>
        <v>285.33999999999997</v>
      </c>
      <c r="AC114" s="17">
        <f t="shared" si="30"/>
        <v>199.58</v>
      </c>
      <c r="AD114" s="17">
        <f t="shared" si="30"/>
        <v>31.280999999999999</v>
      </c>
      <c r="AE114" s="17">
        <f t="shared" si="30"/>
        <v>229.49</v>
      </c>
      <c r="AF114" s="17">
        <f t="shared" si="30"/>
        <v>49.896000000000001</v>
      </c>
      <c r="AG114" s="17">
        <f t="shared" si="30"/>
        <v>28.687000000000001</v>
      </c>
      <c r="AH114">
        <f>szenzoradatok!F115</f>
        <v>100.806</v>
      </c>
      <c r="AJ114" t="str">
        <f t="shared" si="23"/>
        <v>o112</v>
      </c>
      <c r="AK114">
        <f t="shared" si="31"/>
        <v>60</v>
      </c>
      <c r="AL114">
        <f t="shared" si="31"/>
        <v>59</v>
      </c>
      <c r="AM114">
        <f t="shared" si="31"/>
        <v>56</v>
      </c>
      <c r="AN114">
        <f t="shared" si="31"/>
        <v>62</v>
      </c>
      <c r="AO114">
        <f t="shared" si="31"/>
        <v>62</v>
      </c>
      <c r="AP114">
        <f t="shared" si="31"/>
        <v>61</v>
      </c>
      <c r="AQ114">
        <f t="shared" si="31"/>
        <v>60</v>
      </c>
      <c r="AR114">
        <f t="shared" si="31"/>
        <v>60</v>
      </c>
      <c r="AS114">
        <f t="shared" si="31"/>
        <v>35</v>
      </c>
      <c r="AT114">
        <f t="shared" si="31"/>
        <v>23</v>
      </c>
      <c r="AU114">
        <f t="shared" si="31"/>
        <v>6</v>
      </c>
      <c r="AV114">
        <f t="shared" si="31"/>
        <v>35</v>
      </c>
      <c r="AW114">
        <f t="shared" si="31"/>
        <v>56</v>
      </c>
      <c r="AX114">
        <f t="shared" si="31"/>
        <v>23</v>
      </c>
      <c r="AY114">
        <f t="shared" si="31"/>
        <v>44</v>
      </c>
      <c r="AZ114">
        <f t="shared" si="31"/>
        <v>55</v>
      </c>
      <c r="BA114">
        <f t="shared" si="29"/>
        <v>5</v>
      </c>
      <c r="BB114">
        <f t="shared" si="29"/>
        <v>6</v>
      </c>
      <c r="BC114">
        <f t="shared" si="29"/>
        <v>9</v>
      </c>
      <c r="BD114">
        <f t="shared" si="29"/>
        <v>3</v>
      </c>
      <c r="BE114">
        <f t="shared" si="29"/>
        <v>3</v>
      </c>
      <c r="BF114">
        <f t="shared" si="29"/>
        <v>4</v>
      </c>
      <c r="BG114">
        <f t="shared" si="29"/>
        <v>5</v>
      </c>
      <c r="BH114">
        <f t="shared" si="29"/>
        <v>5</v>
      </c>
      <c r="BI114">
        <f t="shared" si="29"/>
        <v>28</v>
      </c>
      <c r="BJ114">
        <f t="shared" si="29"/>
        <v>42</v>
      </c>
      <c r="BK114">
        <f t="shared" si="29"/>
        <v>58</v>
      </c>
      <c r="BL114">
        <f t="shared" si="29"/>
        <v>30</v>
      </c>
      <c r="BM114">
        <f t="shared" si="29"/>
        <v>9</v>
      </c>
      <c r="BN114">
        <f t="shared" si="29"/>
        <v>42</v>
      </c>
      <c r="BO114">
        <f t="shared" si="29"/>
        <v>21</v>
      </c>
      <c r="BP114">
        <f t="shared" si="29"/>
        <v>10</v>
      </c>
      <c r="BQ114">
        <f t="shared" si="24"/>
        <v>100806</v>
      </c>
    </row>
    <row r="115" spans="1:69" customFormat="1" x14ac:dyDescent="0.25">
      <c r="A115" t="s">
        <v>2742</v>
      </c>
      <c r="B115" s="17">
        <f>exportall2_ampl!B114</f>
        <v>3.7675999999999999E-3</v>
      </c>
      <c r="C115" s="17">
        <f>exportall2_ampl!C114</f>
        <v>2.7491E-3</v>
      </c>
      <c r="D115" s="17">
        <f>exportall2_ampl!D114</f>
        <v>2.5590999999999999E-3</v>
      </c>
      <c r="E115" s="17">
        <f>exportall2_ampl!E114</f>
        <v>2.4753000000000002E-3</v>
      </c>
      <c r="F115" s="17">
        <f>exportall2_ampl!F114</f>
        <v>2.1895E-3</v>
      </c>
      <c r="G115" s="17">
        <f>exportall2_ampl!G114</f>
        <v>2.1462999999999999E-3</v>
      </c>
      <c r="H115" s="17">
        <f>exportall2_ampl!H114</f>
        <v>2.1448000000000001E-3</v>
      </c>
      <c r="I115" s="17">
        <f>exportall2_ampl!I114</f>
        <v>1.9913999999999999E-3</v>
      </c>
      <c r="J115" s="17">
        <f>exportall2_freq!B114</f>
        <v>237.73</v>
      </c>
      <c r="K115" s="17">
        <f>exportall2_freq!C114</f>
        <v>193.48</v>
      </c>
      <c r="L115" s="17">
        <f>exportall2_freq!D114</f>
        <v>285.33999999999997</v>
      </c>
      <c r="M115" s="17">
        <f>exportall2_freq!E114</f>
        <v>199.89</v>
      </c>
      <c r="N115" s="17">
        <f>exportall2_freq!F114</f>
        <v>15.259</v>
      </c>
      <c r="O115" s="17">
        <f>exportall2_freq!G114</f>
        <v>190.12</v>
      </c>
      <c r="P115" s="17">
        <f>exportall2_freq!H114</f>
        <v>45.929000000000002</v>
      </c>
      <c r="Q115" s="17">
        <f>exportall2_freq!I114</f>
        <v>285.02999999999997</v>
      </c>
      <c r="R115" s="17">
        <f t="shared" si="30"/>
        <v>3.7675999999999999E-3</v>
      </c>
      <c r="S115" s="17">
        <f t="shared" si="30"/>
        <v>2.7491E-3</v>
      </c>
      <c r="T115" s="17">
        <f t="shared" si="30"/>
        <v>2.5590999999999999E-3</v>
      </c>
      <c r="U115" s="17">
        <f t="shared" si="30"/>
        <v>2.4753000000000002E-3</v>
      </c>
      <c r="V115" s="17">
        <f t="shared" si="30"/>
        <v>2.1895E-3</v>
      </c>
      <c r="W115" s="17">
        <f t="shared" si="30"/>
        <v>2.1462999999999999E-3</v>
      </c>
      <c r="X115" s="17">
        <f t="shared" si="30"/>
        <v>2.1448000000000001E-3</v>
      </c>
      <c r="Y115" s="17">
        <f t="shared" si="30"/>
        <v>1.9913999999999999E-3</v>
      </c>
      <c r="Z115" s="17">
        <f t="shared" si="30"/>
        <v>237.73</v>
      </c>
      <c r="AA115" s="17">
        <f t="shared" si="30"/>
        <v>193.48</v>
      </c>
      <c r="AB115" s="17">
        <f t="shared" si="30"/>
        <v>285.33999999999997</v>
      </c>
      <c r="AC115" s="17">
        <f t="shared" si="30"/>
        <v>199.89</v>
      </c>
      <c r="AD115" s="17">
        <f t="shared" si="30"/>
        <v>15.259</v>
      </c>
      <c r="AE115" s="17">
        <f t="shared" si="30"/>
        <v>190.12</v>
      </c>
      <c r="AF115" s="17">
        <f t="shared" si="30"/>
        <v>45.929000000000002</v>
      </c>
      <c r="AG115" s="17">
        <f t="shared" si="30"/>
        <v>285.02999999999997</v>
      </c>
      <c r="AH115">
        <f>szenzoradatok!F116</f>
        <v>100.12430000000001</v>
      </c>
      <c r="AJ115" t="str">
        <f t="shared" si="23"/>
        <v>o113</v>
      </c>
      <c r="AK115">
        <f t="shared" si="31"/>
        <v>48</v>
      </c>
      <c r="AL115">
        <f t="shared" si="31"/>
        <v>59</v>
      </c>
      <c r="AM115">
        <f t="shared" si="31"/>
        <v>61</v>
      </c>
      <c r="AN115">
        <f t="shared" si="31"/>
        <v>60</v>
      </c>
      <c r="AO115">
        <f t="shared" si="31"/>
        <v>62</v>
      </c>
      <c r="AP115">
        <f t="shared" si="31"/>
        <v>62</v>
      </c>
      <c r="AQ115">
        <f t="shared" si="31"/>
        <v>60</v>
      </c>
      <c r="AR115">
        <f t="shared" si="31"/>
        <v>63</v>
      </c>
      <c r="AS115">
        <f t="shared" si="31"/>
        <v>10</v>
      </c>
      <c r="AT115">
        <f t="shared" si="31"/>
        <v>35</v>
      </c>
      <c r="AU115">
        <f t="shared" si="31"/>
        <v>6</v>
      </c>
      <c r="AV115">
        <f t="shared" si="31"/>
        <v>35</v>
      </c>
      <c r="AW115">
        <f t="shared" si="31"/>
        <v>63</v>
      </c>
      <c r="AX115">
        <f t="shared" si="31"/>
        <v>36</v>
      </c>
      <c r="AY115">
        <f t="shared" si="31"/>
        <v>47</v>
      </c>
      <c r="AZ115">
        <f t="shared" si="31"/>
        <v>6</v>
      </c>
      <c r="BA115">
        <f t="shared" si="29"/>
        <v>17</v>
      </c>
      <c r="BB115">
        <f t="shared" si="29"/>
        <v>6</v>
      </c>
      <c r="BC115">
        <f t="shared" si="29"/>
        <v>4</v>
      </c>
      <c r="BD115">
        <f t="shared" si="29"/>
        <v>5</v>
      </c>
      <c r="BE115">
        <f t="shared" si="29"/>
        <v>3</v>
      </c>
      <c r="BF115">
        <f t="shared" si="29"/>
        <v>3</v>
      </c>
      <c r="BG115">
        <f t="shared" si="29"/>
        <v>5</v>
      </c>
      <c r="BH115">
        <f t="shared" si="29"/>
        <v>2</v>
      </c>
      <c r="BI115">
        <f t="shared" si="29"/>
        <v>50</v>
      </c>
      <c r="BJ115">
        <f t="shared" si="29"/>
        <v>30</v>
      </c>
      <c r="BK115">
        <f t="shared" si="29"/>
        <v>58</v>
      </c>
      <c r="BL115">
        <f t="shared" si="29"/>
        <v>30</v>
      </c>
      <c r="BM115">
        <f t="shared" si="29"/>
        <v>2</v>
      </c>
      <c r="BN115">
        <f t="shared" si="29"/>
        <v>29</v>
      </c>
      <c r="BO115">
        <f t="shared" si="29"/>
        <v>18</v>
      </c>
      <c r="BP115">
        <f t="shared" si="29"/>
        <v>59</v>
      </c>
      <c r="BQ115">
        <f t="shared" si="24"/>
        <v>100124</v>
      </c>
    </row>
    <row r="116" spans="1:69" customFormat="1" x14ac:dyDescent="0.25">
      <c r="A116" t="s">
        <v>2743</v>
      </c>
      <c r="B116" s="17">
        <f>exportall2_ampl!B115</f>
        <v>3.9645000000000001E-3</v>
      </c>
      <c r="C116" s="17">
        <f>exportall2_ampl!C115</f>
        <v>3.3793E-3</v>
      </c>
      <c r="D116" s="17">
        <f>exportall2_ampl!D115</f>
        <v>2.8714999999999999E-3</v>
      </c>
      <c r="E116" s="17">
        <f>exportall2_ampl!E115</f>
        <v>2.5915999999999999E-3</v>
      </c>
      <c r="F116" s="17">
        <f>exportall2_ampl!F115</f>
        <v>2.5216000000000001E-3</v>
      </c>
      <c r="G116" s="17">
        <f>exportall2_ampl!G115</f>
        <v>2.4777000000000002E-3</v>
      </c>
      <c r="H116" s="17">
        <f>exportall2_ampl!H115</f>
        <v>2.3579999999999999E-3</v>
      </c>
      <c r="I116" s="17">
        <f>exportall2_ampl!I115</f>
        <v>2.2945999999999999E-3</v>
      </c>
      <c r="J116" s="17">
        <f>exportall2_freq!B115</f>
        <v>237.73</v>
      </c>
      <c r="K116" s="17">
        <f>exportall2_freq!C115</f>
        <v>28.533999999999999</v>
      </c>
      <c r="L116" s="17">
        <f>exportall2_freq!D115</f>
        <v>35.4</v>
      </c>
      <c r="M116" s="17">
        <f>exportall2_freq!E115</f>
        <v>237.88</v>
      </c>
      <c r="N116" s="17">
        <f>exportall2_freq!F115</f>
        <v>18.920999999999999</v>
      </c>
      <c r="O116" s="17">
        <f>exportall2_freq!G115</f>
        <v>235.6</v>
      </c>
      <c r="P116" s="17">
        <f>exportall2_freq!H115</f>
        <v>45.012999999999998</v>
      </c>
      <c r="Q116" s="17">
        <f>exportall2_freq!I115</f>
        <v>232.54</v>
      </c>
      <c r="R116" s="17">
        <f t="shared" si="30"/>
        <v>3.9645000000000001E-3</v>
      </c>
      <c r="S116" s="17">
        <f t="shared" si="30"/>
        <v>3.3793E-3</v>
      </c>
      <c r="T116" s="17">
        <f t="shared" si="30"/>
        <v>2.8714999999999999E-3</v>
      </c>
      <c r="U116" s="17">
        <f t="shared" si="30"/>
        <v>2.5915999999999999E-3</v>
      </c>
      <c r="V116" s="17">
        <f t="shared" si="30"/>
        <v>2.5216000000000001E-3</v>
      </c>
      <c r="W116" s="17">
        <f t="shared" si="30"/>
        <v>2.4777000000000002E-3</v>
      </c>
      <c r="X116" s="17">
        <f t="shared" si="30"/>
        <v>2.3579999999999999E-3</v>
      </c>
      <c r="Y116" s="17">
        <f t="shared" si="30"/>
        <v>2.2945999999999999E-3</v>
      </c>
      <c r="Z116" s="17">
        <f t="shared" si="30"/>
        <v>237.73</v>
      </c>
      <c r="AA116" s="17">
        <f t="shared" si="30"/>
        <v>28.533999999999999</v>
      </c>
      <c r="AB116" s="17">
        <f t="shared" si="30"/>
        <v>35.4</v>
      </c>
      <c r="AC116" s="17">
        <f t="shared" si="30"/>
        <v>237.88</v>
      </c>
      <c r="AD116" s="17">
        <f t="shared" si="30"/>
        <v>18.920999999999999</v>
      </c>
      <c r="AE116" s="17">
        <f t="shared" si="30"/>
        <v>235.6</v>
      </c>
      <c r="AF116" s="17">
        <f t="shared" si="30"/>
        <v>45.012999999999998</v>
      </c>
      <c r="AG116" s="17">
        <f t="shared" si="30"/>
        <v>232.54</v>
      </c>
      <c r="AH116">
        <f>szenzoradatok!F117</f>
        <v>99.426699999999997</v>
      </c>
      <c r="AJ116" t="str">
        <f t="shared" si="23"/>
        <v>o114</v>
      </c>
      <c r="AK116">
        <f t="shared" si="31"/>
        <v>43</v>
      </c>
      <c r="AL116">
        <f t="shared" si="31"/>
        <v>45</v>
      </c>
      <c r="AM116">
        <f t="shared" si="31"/>
        <v>53</v>
      </c>
      <c r="AN116">
        <f t="shared" si="31"/>
        <v>57</v>
      </c>
      <c r="AO116">
        <f t="shared" si="31"/>
        <v>56</v>
      </c>
      <c r="AP116">
        <f t="shared" si="31"/>
        <v>54</v>
      </c>
      <c r="AQ116">
        <f t="shared" si="31"/>
        <v>58</v>
      </c>
      <c r="AR116">
        <f t="shared" si="31"/>
        <v>56</v>
      </c>
      <c r="AS116">
        <f t="shared" si="31"/>
        <v>10</v>
      </c>
      <c r="AT116">
        <f t="shared" si="31"/>
        <v>58</v>
      </c>
      <c r="AU116">
        <f t="shared" si="31"/>
        <v>58</v>
      </c>
      <c r="AV116">
        <f t="shared" si="31"/>
        <v>13</v>
      </c>
      <c r="AW116">
        <f t="shared" si="31"/>
        <v>61</v>
      </c>
      <c r="AX116">
        <f t="shared" si="31"/>
        <v>17</v>
      </c>
      <c r="AY116">
        <f t="shared" si="31"/>
        <v>48</v>
      </c>
      <c r="AZ116">
        <f t="shared" si="31"/>
        <v>20</v>
      </c>
      <c r="BA116">
        <f t="shared" si="29"/>
        <v>22</v>
      </c>
      <c r="BB116">
        <f t="shared" si="29"/>
        <v>20</v>
      </c>
      <c r="BC116">
        <f t="shared" si="29"/>
        <v>12</v>
      </c>
      <c r="BD116">
        <f t="shared" si="29"/>
        <v>8</v>
      </c>
      <c r="BE116">
        <f t="shared" si="29"/>
        <v>9</v>
      </c>
      <c r="BF116">
        <f t="shared" si="29"/>
        <v>11</v>
      </c>
      <c r="BG116">
        <f t="shared" si="29"/>
        <v>7</v>
      </c>
      <c r="BH116">
        <f t="shared" si="29"/>
        <v>9</v>
      </c>
      <c r="BI116">
        <f t="shared" si="29"/>
        <v>50</v>
      </c>
      <c r="BJ116">
        <f t="shared" si="29"/>
        <v>7</v>
      </c>
      <c r="BK116">
        <f t="shared" si="29"/>
        <v>7</v>
      </c>
      <c r="BL116">
        <f t="shared" si="29"/>
        <v>52</v>
      </c>
      <c r="BM116">
        <f t="shared" ref="BI116:BP128" si="32">INT(RANK(AD116,AD$3:AD$128,BM$1)/2)+1</f>
        <v>4</v>
      </c>
      <c r="BN116">
        <f t="shared" si="32"/>
        <v>48</v>
      </c>
      <c r="BO116">
        <f t="shared" si="32"/>
        <v>17</v>
      </c>
      <c r="BP116">
        <f t="shared" si="32"/>
        <v>45</v>
      </c>
      <c r="BQ116">
        <f t="shared" si="24"/>
        <v>99426</v>
      </c>
    </row>
    <row r="117" spans="1:69" customFormat="1" x14ac:dyDescent="0.25">
      <c r="A117" t="s">
        <v>2744</v>
      </c>
      <c r="B117" s="17">
        <f>exportall2_ampl!B116</f>
        <v>4.7787000000000003E-3</v>
      </c>
      <c r="C117" s="17">
        <f>exportall2_ampl!C116</f>
        <v>2.9104000000000001E-3</v>
      </c>
      <c r="D117" s="17">
        <f>exportall2_ampl!D116</f>
        <v>2.7369E-3</v>
      </c>
      <c r="E117" s="17">
        <f>exportall2_ampl!E116</f>
        <v>2.6803E-3</v>
      </c>
      <c r="F117" s="17">
        <f>exportall2_ampl!F116</f>
        <v>2.5443000000000002E-3</v>
      </c>
      <c r="G117" s="17">
        <f>exportall2_ampl!G116</f>
        <v>2.1798999999999998E-3</v>
      </c>
      <c r="H117" s="17">
        <f>exportall2_ampl!H116</f>
        <v>2.1126999999999999E-3</v>
      </c>
      <c r="I117" s="17">
        <f>exportall2_ampl!I116</f>
        <v>2.0225999999999998E-3</v>
      </c>
      <c r="J117" s="17">
        <f>exportall2_freq!B116</f>
        <v>237.73</v>
      </c>
      <c r="K117" s="17">
        <f>exportall2_freq!C116</f>
        <v>32.195999999999998</v>
      </c>
      <c r="L117" s="17">
        <f>exportall2_freq!D116</f>
        <v>36.469000000000001</v>
      </c>
      <c r="M117" s="17">
        <f>exportall2_freq!E116</f>
        <v>18.616</v>
      </c>
      <c r="N117" s="17">
        <f>exportall2_freq!F116</f>
        <v>18.463000000000001</v>
      </c>
      <c r="O117" s="17">
        <f>exportall2_freq!G116</f>
        <v>111.54</v>
      </c>
      <c r="P117" s="17">
        <f>exportall2_freq!H116</f>
        <v>47.454999999999998</v>
      </c>
      <c r="Q117" s="17">
        <f>exportall2_freq!I116</f>
        <v>48.828000000000003</v>
      </c>
      <c r="R117" s="17">
        <f t="shared" si="30"/>
        <v>4.7787000000000003E-3</v>
      </c>
      <c r="S117" s="17">
        <f t="shared" si="30"/>
        <v>2.9104000000000001E-3</v>
      </c>
      <c r="T117" s="17">
        <f t="shared" si="30"/>
        <v>2.7369E-3</v>
      </c>
      <c r="U117" s="17">
        <f t="shared" si="30"/>
        <v>2.6803E-3</v>
      </c>
      <c r="V117" s="17">
        <f t="shared" si="30"/>
        <v>2.5443000000000002E-3</v>
      </c>
      <c r="W117" s="17">
        <f t="shared" si="30"/>
        <v>2.1798999999999998E-3</v>
      </c>
      <c r="X117" s="17">
        <f t="shared" si="30"/>
        <v>2.1126999999999999E-3</v>
      </c>
      <c r="Y117" s="17">
        <f t="shared" si="30"/>
        <v>2.0225999999999998E-3</v>
      </c>
      <c r="Z117" s="17">
        <f t="shared" si="30"/>
        <v>237.73</v>
      </c>
      <c r="AA117" s="17">
        <f t="shared" si="30"/>
        <v>32.195999999999998</v>
      </c>
      <c r="AB117" s="17">
        <f t="shared" si="30"/>
        <v>36.469000000000001</v>
      </c>
      <c r="AC117" s="17">
        <f t="shared" ref="AC117:AG128" si="33">M117</f>
        <v>18.616</v>
      </c>
      <c r="AD117" s="17">
        <f t="shared" si="33"/>
        <v>18.463000000000001</v>
      </c>
      <c r="AE117" s="17">
        <f t="shared" si="33"/>
        <v>111.54</v>
      </c>
      <c r="AF117" s="17">
        <f t="shared" si="33"/>
        <v>47.454999999999998</v>
      </c>
      <c r="AG117" s="17">
        <f t="shared" si="33"/>
        <v>48.828000000000003</v>
      </c>
      <c r="AH117">
        <f>szenzoradatok!F118</f>
        <v>87.683099999999996</v>
      </c>
      <c r="AJ117" t="str">
        <f t="shared" si="23"/>
        <v>o115</v>
      </c>
      <c r="AK117">
        <f t="shared" si="31"/>
        <v>34</v>
      </c>
      <c r="AL117">
        <f t="shared" si="31"/>
        <v>56</v>
      </c>
      <c r="AM117">
        <f t="shared" si="31"/>
        <v>57</v>
      </c>
      <c r="AN117">
        <f t="shared" si="31"/>
        <v>53</v>
      </c>
      <c r="AO117">
        <f t="shared" si="31"/>
        <v>55</v>
      </c>
      <c r="AP117">
        <f t="shared" si="31"/>
        <v>61</v>
      </c>
      <c r="AQ117">
        <f t="shared" si="31"/>
        <v>61</v>
      </c>
      <c r="AR117">
        <f t="shared" si="31"/>
        <v>62</v>
      </c>
      <c r="AS117">
        <f t="shared" si="31"/>
        <v>10</v>
      </c>
      <c r="AT117">
        <f t="shared" si="31"/>
        <v>55</v>
      </c>
      <c r="AU117">
        <f t="shared" si="31"/>
        <v>57</v>
      </c>
      <c r="AV117">
        <f t="shared" si="31"/>
        <v>62</v>
      </c>
      <c r="AW117">
        <f t="shared" si="31"/>
        <v>62</v>
      </c>
      <c r="AX117">
        <f t="shared" si="31"/>
        <v>38</v>
      </c>
      <c r="AY117">
        <f t="shared" si="31"/>
        <v>46</v>
      </c>
      <c r="AZ117">
        <f t="shared" si="31"/>
        <v>43</v>
      </c>
      <c r="BA117">
        <f t="shared" ref="BA117:BH128" si="34">INT(RANK(R117,R$3:R$128,BA$1)/2)+1</f>
        <v>31</v>
      </c>
      <c r="BB117">
        <f t="shared" si="34"/>
        <v>9</v>
      </c>
      <c r="BC117">
        <f t="shared" si="34"/>
        <v>8</v>
      </c>
      <c r="BD117">
        <f t="shared" si="34"/>
        <v>12</v>
      </c>
      <c r="BE117">
        <f t="shared" si="34"/>
        <v>10</v>
      </c>
      <c r="BF117">
        <f t="shared" si="34"/>
        <v>4</v>
      </c>
      <c r="BG117">
        <f t="shared" si="34"/>
        <v>4</v>
      </c>
      <c r="BH117">
        <f t="shared" si="34"/>
        <v>3</v>
      </c>
      <c r="BI117">
        <f t="shared" si="32"/>
        <v>50</v>
      </c>
      <c r="BJ117">
        <f t="shared" si="32"/>
        <v>10</v>
      </c>
      <c r="BK117">
        <f t="shared" si="32"/>
        <v>8</v>
      </c>
      <c r="BL117">
        <f t="shared" si="32"/>
        <v>3</v>
      </c>
      <c r="BM117">
        <f t="shared" si="32"/>
        <v>3</v>
      </c>
      <c r="BN117">
        <f t="shared" si="32"/>
        <v>27</v>
      </c>
      <c r="BO117">
        <f t="shared" si="32"/>
        <v>19</v>
      </c>
      <c r="BP117">
        <f t="shared" si="32"/>
        <v>22</v>
      </c>
      <c r="BQ117">
        <f t="shared" si="24"/>
        <v>87683</v>
      </c>
    </row>
    <row r="118" spans="1:69" customFormat="1" x14ac:dyDescent="0.25">
      <c r="A118" t="s">
        <v>60</v>
      </c>
      <c r="B118" s="17">
        <f>exportall2_ampl!B117</f>
        <v>2.8892000000000002E-3</v>
      </c>
      <c r="C118" s="17">
        <f>exportall2_ampl!C117</f>
        <v>2.6283999999999999E-3</v>
      </c>
      <c r="D118" s="17">
        <f>exportall2_ampl!D117</f>
        <v>2.5623E-3</v>
      </c>
      <c r="E118" s="17">
        <f>exportall2_ampl!E117</f>
        <v>2.5016000000000001E-3</v>
      </c>
      <c r="F118" s="17">
        <f>exportall2_ampl!F117</f>
        <v>2.4876E-3</v>
      </c>
      <c r="G118" s="17">
        <f>exportall2_ampl!G117</f>
        <v>2.3628999999999998E-3</v>
      </c>
      <c r="H118" s="17">
        <f>exportall2_ampl!H117</f>
        <v>2.3622000000000001E-3</v>
      </c>
      <c r="I118" s="17">
        <f>exportall2_ampl!I117</f>
        <v>2.2791E-3</v>
      </c>
      <c r="J118" s="17">
        <f>exportall2_freq!B117</f>
        <v>190.28</v>
      </c>
      <c r="K118" s="17">
        <f>exportall2_freq!C117</f>
        <v>199.89</v>
      </c>
      <c r="L118" s="17">
        <f>exportall2_freq!D117</f>
        <v>36.469000000000001</v>
      </c>
      <c r="M118" s="17">
        <f>exportall2_freq!E117</f>
        <v>28.228999999999999</v>
      </c>
      <c r="N118" s="17">
        <f>exportall2_freq!F117</f>
        <v>27.312999999999999</v>
      </c>
      <c r="O118" s="17">
        <f>exportall2_freq!G117</f>
        <v>23.193000000000001</v>
      </c>
      <c r="P118" s="17">
        <f>exportall2_freq!H117</f>
        <v>194.09</v>
      </c>
      <c r="Q118" s="17">
        <f>exportall2_freq!I117</f>
        <v>28.687000000000001</v>
      </c>
      <c r="R118" s="17">
        <f t="shared" ref="R118:AB128" si="35">B118</f>
        <v>2.8892000000000002E-3</v>
      </c>
      <c r="S118" s="17">
        <f t="shared" si="35"/>
        <v>2.6283999999999999E-3</v>
      </c>
      <c r="T118" s="17">
        <f t="shared" si="35"/>
        <v>2.5623E-3</v>
      </c>
      <c r="U118" s="17">
        <f t="shared" si="35"/>
        <v>2.5016000000000001E-3</v>
      </c>
      <c r="V118" s="17">
        <f t="shared" si="35"/>
        <v>2.4876E-3</v>
      </c>
      <c r="W118" s="17">
        <f t="shared" si="35"/>
        <v>2.3628999999999998E-3</v>
      </c>
      <c r="X118" s="17">
        <f t="shared" si="35"/>
        <v>2.3622000000000001E-3</v>
      </c>
      <c r="Y118" s="17">
        <f t="shared" si="35"/>
        <v>2.2791E-3</v>
      </c>
      <c r="Z118" s="17">
        <f t="shared" si="35"/>
        <v>190.28</v>
      </c>
      <c r="AA118" s="17">
        <f t="shared" si="35"/>
        <v>199.89</v>
      </c>
      <c r="AB118" s="17">
        <f t="shared" si="35"/>
        <v>36.469000000000001</v>
      </c>
      <c r="AC118" s="17">
        <f t="shared" si="33"/>
        <v>28.228999999999999</v>
      </c>
      <c r="AD118" s="17">
        <f t="shared" si="33"/>
        <v>27.312999999999999</v>
      </c>
      <c r="AE118" s="17">
        <f t="shared" si="33"/>
        <v>23.193000000000001</v>
      </c>
      <c r="AF118" s="17">
        <f t="shared" si="33"/>
        <v>194.09</v>
      </c>
      <c r="AG118" s="17">
        <f t="shared" si="33"/>
        <v>28.687000000000001</v>
      </c>
      <c r="AH118">
        <f>szenzoradatok!F119</f>
        <v>86.975700000000003</v>
      </c>
      <c r="AJ118" t="str">
        <f t="shared" si="23"/>
        <v>o116</v>
      </c>
      <c r="AK118">
        <f t="shared" si="31"/>
        <v>62</v>
      </c>
      <c r="AL118">
        <f t="shared" si="31"/>
        <v>61</v>
      </c>
      <c r="AM118">
        <f t="shared" si="31"/>
        <v>61</v>
      </c>
      <c r="AN118">
        <f t="shared" si="31"/>
        <v>59</v>
      </c>
      <c r="AO118">
        <f t="shared" si="31"/>
        <v>57</v>
      </c>
      <c r="AP118">
        <f t="shared" si="31"/>
        <v>58</v>
      </c>
      <c r="AQ118">
        <f t="shared" si="31"/>
        <v>57</v>
      </c>
      <c r="AR118">
        <f t="shared" si="31"/>
        <v>58</v>
      </c>
      <c r="AS118">
        <f t="shared" si="31"/>
        <v>35</v>
      </c>
      <c r="AT118">
        <f t="shared" si="31"/>
        <v>33</v>
      </c>
      <c r="AU118">
        <f t="shared" si="31"/>
        <v>57</v>
      </c>
      <c r="AV118">
        <f t="shared" si="31"/>
        <v>57</v>
      </c>
      <c r="AW118">
        <f t="shared" si="31"/>
        <v>58</v>
      </c>
      <c r="AX118">
        <f t="shared" si="31"/>
        <v>61</v>
      </c>
      <c r="AY118">
        <f t="shared" si="31"/>
        <v>35</v>
      </c>
      <c r="AZ118">
        <f t="shared" si="31"/>
        <v>55</v>
      </c>
      <c r="BA118">
        <f t="shared" si="34"/>
        <v>3</v>
      </c>
      <c r="BB118">
        <f t="shared" si="34"/>
        <v>4</v>
      </c>
      <c r="BC118">
        <f t="shared" si="34"/>
        <v>4</v>
      </c>
      <c r="BD118">
        <f t="shared" si="34"/>
        <v>6</v>
      </c>
      <c r="BE118">
        <f t="shared" si="34"/>
        <v>8</v>
      </c>
      <c r="BF118">
        <f t="shared" si="34"/>
        <v>7</v>
      </c>
      <c r="BG118">
        <f t="shared" si="34"/>
        <v>8</v>
      </c>
      <c r="BH118">
        <f t="shared" si="34"/>
        <v>7</v>
      </c>
      <c r="BI118">
        <f t="shared" si="32"/>
        <v>28</v>
      </c>
      <c r="BJ118">
        <f t="shared" si="32"/>
        <v>32</v>
      </c>
      <c r="BK118">
        <f t="shared" si="32"/>
        <v>8</v>
      </c>
      <c r="BL118">
        <f t="shared" si="32"/>
        <v>8</v>
      </c>
      <c r="BM118">
        <f t="shared" si="32"/>
        <v>7</v>
      </c>
      <c r="BN118">
        <f t="shared" si="32"/>
        <v>4</v>
      </c>
      <c r="BO118">
        <f t="shared" si="32"/>
        <v>30</v>
      </c>
      <c r="BP118">
        <f t="shared" si="32"/>
        <v>10</v>
      </c>
      <c r="BQ118">
        <f t="shared" si="24"/>
        <v>86975</v>
      </c>
    </row>
    <row r="119" spans="1:69" customFormat="1" x14ac:dyDescent="0.25">
      <c r="A119" t="s">
        <v>2745</v>
      </c>
      <c r="B119" s="17">
        <f>exportall2_ampl!B118</f>
        <v>2.8668000000000001E-3</v>
      </c>
      <c r="C119" s="17">
        <f>exportall2_ampl!C118</f>
        <v>2.5571000000000001E-3</v>
      </c>
      <c r="D119" s="17">
        <f>exportall2_ampl!D118</f>
        <v>2.5157999999999999E-3</v>
      </c>
      <c r="E119" s="17">
        <f>exportall2_ampl!E118</f>
        <v>2.4838999999999998E-3</v>
      </c>
      <c r="F119" s="17">
        <f>exportall2_ampl!F118</f>
        <v>2.4696000000000002E-3</v>
      </c>
      <c r="G119" s="17">
        <f>exportall2_ampl!G118</f>
        <v>2.4398000000000002E-3</v>
      </c>
      <c r="H119" s="17">
        <f>exportall2_ampl!H118</f>
        <v>2.4260000000000002E-3</v>
      </c>
      <c r="I119" s="17">
        <f>exportall2_ampl!I118</f>
        <v>2.4120000000000001E-3</v>
      </c>
      <c r="J119" s="17">
        <f>exportall2_freq!B118</f>
        <v>23.498999999999999</v>
      </c>
      <c r="K119" s="17">
        <f>exportall2_freq!C118</f>
        <v>286.10000000000002</v>
      </c>
      <c r="L119" s="17">
        <f>exportall2_freq!D118</f>
        <v>195.01</v>
      </c>
      <c r="M119" s="17">
        <f>exportall2_freq!E118</f>
        <v>237.73</v>
      </c>
      <c r="N119" s="17">
        <f>exportall2_freq!F118</f>
        <v>41.350999999999999</v>
      </c>
      <c r="O119" s="17">
        <f>exportall2_freq!G118</f>
        <v>198.06</v>
      </c>
      <c r="P119" s="17">
        <f>exportall2_freq!H118</f>
        <v>235.6</v>
      </c>
      <c r="Q119" s="17">
        <f>exportall2_freq!I118</f>
        <v>25.177</v>
      </c>
      <c r="R119" s="17">
        <f t="shared" si="35"/>
        <v>2.8668000000000001E-3</v>
      </c>
      <c r="S119" s="17">
        <f t="shared" si="35"/>
        <v>2.5571000000000001E-3</v>
      </c>
      <c r="T119" s="17">
        <f t="shared" si="35"/>
        <v>2.5157999999999999E-3</v>
      </c>
      <c r="U119" s="17">
        <f t="shared" si="35"/>
        <v>2.4838999999999998E-3</v>
      </c>
      <c r="V119" s="17">
        <f t="shared" si="35"/>
        <v>2.4696000000000002E-3</v>
      </c>
      <c r="W119" s="17">
        <f t="shared" si="35"/>
        <v>2.4398000000000002E-3</v>
      </c>
      <c r="X119" s="17">
        <f t="shared" si="35"/>
        <v>2.4260000000000002E-3</v>
      </c>
      <c r="Y119" s="17">
        <f t="shared" si="35"/>
        <v>2.4120000000000001E-3</v>
      </c>
      <c r="Z119" s="17">
        <f t="shared" si="35"/>
        <v>23.498999999999999</v>
      </c>
      <c r="AA119" s="17">
        <f t="shared" si="35"/>
        <v>286.10000000000002</v>
      </c>
      <c r="AB119" s="17">
        <f t="shared" si="35"/>
        <v>195.01</v>
      </c>
      <c r="AC119" s="17">
        <f t="shared" si="33"/>
        <v>237.73</v>
      </c>
      <c r="AD119" s="17">
        <f t="shared" si="33"/>
        <v>41.350999999999999</v>
      </c>
      <c r="AE119" s="17">
        <f t="shared" si="33"/>
        <v>198.06</v>
      </c>
      <c r="AF119" s="17">
        <f t="shared" si="33"/>
        <v>235.6</v>
      </c>
      <c r="AG119" s="17">
        <f t="shared" si="33"/>
        <v>25.177</v>
      </c>
      <c r="AH119">
        <f>szenzoradatok!F120</f>
        <v>86.335800000000006</v>
      </c>
      <c r="AJ119" t="str">
        <f t="shared" si="23"/>
        <v>o117</v>
      </c>
      <c r="AK119">
        <f t="shared" si="31"/>
        <v>62</v>
      </c>
      <c r="AL119">
        <f t="shared" si="31"/>
        <v>62</v>
      </c>
      <c r="AM119">
        <f t="shared" si="31"/>
        <v>62</v>
      </c>
      <c r="AN119">
        <f t="shared" si="31"/>
        <v>60</v>
      </c>
      <c r="AO119">
        <f t="shared" si="31"/>
        <v>58</v>
      </c>
      <c r="AP119">
        <f t="shared" si="31"/>
        <v>56</v>
      </c>
      <c r="AQ119">
        <f t="shared" si="31"/>
        <v>54</v>
      </c>
      <c r="AR119">
        <f t="shared" si="31"/>
        <v>53</v>
      </c>
      <c r="AS119">
        <f t="shared" si="31"/>
        <v>63</v>
      </c>
      <c r="AT119">
        <f t="shared" si="31"/>
        <v>6</v>
      </c>
      <c r="AU119">
        <f t="shared" si="31"/>
        <v>32</v>
      </c>
      <c r="AV119">
        <f t="shared" si="31"/>
        <v>13</v>
      </c>
      <c r="AW119">
        <f t="shared" si="31"/>
        <v>52</v>
      </c>
      <c r="AX119">
        <f t="shared" si="31"/>
        <v>33</v>
      </c>
      <c r="AY119">
        <f t="shared" si="31"/>
        <v>14</v>
      </c>
      <c r="AZ119">
        <f t="shared" si="31"/>
        <v>58</v>
      </c>
      <c r="BA119">
        <f t="shared" si="34"/>
        <v>3</v>
      </c>
      <c r="BB119">
        <f t="shared" si="34"/>
        <v>3</v>
      </c>
      <c r="BC119">
        <f t="shared" si="34"/>
        <v>3</v>
      </c>
      <c r="BD119">
        <f t="shared" si="34"/>
        <v>5</v>
      </c>
      <c r="BE119">
        <f t="shared" si="34"/>
        <v>7</v>
      </c>
      <c r="BF119">
        <f t="shared" si="34"/>
        <v>9</v>
      </c>
      <c r="BG119">
        <f t="shared" si="34"/>
        <v>11</v>
      </c>
      <c r="BH119">
        <f t="shared" si="34"/>
        <v>12</v>
      </c>
      <c r="BI119">
        <f t="shared" si="32"/>
        <v>2</v>
      </c>
      <c r="BJ119">
        <f t="shared" si="32"/>
        <v>59</v>
      </c>
      <c r="BK119">
        <f t="shared" si="32"/>
        <v>33</v>
      </c>
      <c r="BL119">
        <f t="shared" si="32"/>
        <v>52</v>
      </c>
      <c r="BM119">
        <f t="shared" si="32"/>
        <v>13</v>
      </c>
      <c r="BN119">
        <f t="shared" si="32"/>
        <v>32</v>
      </c>
      <c r="BO119">
        <f t="shared" si="32"/>
        <v>51</v>
      </c>
      <c r="BP119">
        <f t="shared" si="32"/>
        <v>7</v>
      </c>
      <c r="BQ119">
        <f t="shared" si="24"/>
        <v>86335</v>
      </c>
    </row>
    <row r="120" spans="1:69" customFormat="1" x14ac:dyDescent="0.25">
      <c r="A120" t="s">
        <v>2746</v>
      </c>
      <c r="B120" s="17">
        <f>exportall2_ampl!B119</f>
        <v>3.0343000000000002E-3</v>
      </c>
      <c r="C120" s="17">
        <f>exportall2_ampl!C119</f>
        <v>2.8614999999999999E-3</v>
      </c>
      <c r="D120" s="17">
        <f>exportall2_ampl!D119</f>
        <v>2.5731999999999999E-3</v>
      </c>
      <c r="E120" s="17">
        <f>exportall2_ampl!E119</f>
        <v>2.5512E-3</v>
      </c>
      <c r="F120" s="17">
        <f>exportall2_ampl!F119</f>
        <v>2.4307E-3</v>
      </c>
      <c r="G120" s="17">
        <f>exportall2_ampl!G119</f>
        <v>2.3468999999999999E-3</v>
      </c>
      <c r="H120" s="17">
        <f>exportall2_ampl!H119</f>
        <v>2.0663000000000001E-3</v>
      </c>
      <c r="I120" s="17">
        <f>exportall2_ampl!I119</f>
        <v>2.0525000000000001E-3</v>
      </c>
      <c r="J120" s="17">
        <f>exportall2_freq!B119</f>
        <v>237.73</v>
      </c>
      <c r="K120" s="17">
        <f>exportall2_freq!C119</f>
        <v>190.28</v>
      </c>
      <c r="L120" s="17">
        <f>exportall2_freq!D119</f>
        <v>197.91</v>
      </c>
      <c r="M120" s="17">
        <f>exportall2_freq!E119</f>
        <v>19.225999999999999</v>
      </c>
      <c r="N120" s="17">
        <f>exportall2_freq!F119</f>
        <v>198.21</v>
      </c>
      <c r="O120" s="17">
        <f>exportall2_freq!G119</f>
        <v>6.4086999999999996</v>
      </c>
      <c r="P120" s="17">
        <f>exportall2_freq!H119</f>
        <v>23.498999999999999</v>
      </c>
      <c r="Q120" s="17">
        <f>exportall2_freq!I119</f>
        <v>28.992000000000001</v>
      </c>
      <c r="R120" s="17">
        <f t="shared" si="35"/>
        <v>3.0343000000000002E-3</v>
      </c>
      <c r="S120" s="17">
        <f t="shared" si="35"/>
        <v>2.8614999999999999E-3</v>
      </c>
      <c r="T120" s="17">
        <f t="shared" si="35"/>
        <v>2.5731999999999999E-3</v>
      </c>
      <c r="U120" s="17">
        <f t="shared" si="35"/>
        <v>2.5512E-3</v>
      </c>
      <c r="V120" s="17">
        <f t="shared" si="35"/>
        <v>2.4307E-3</v>
      </c>
      <c r="W120" s="17">
        <f t="shared" si="35"/>
        <v>2.3468999999999999E-3</v>
      </c>
      <c r="X120" s="17">
        <f t="shared" si="35"/>
        <v>2.0663000000000001E-3</v>
      </c>
      <c r="Y120" s="17">
        <f t="shared" si="35"/>
        <v>2.0525000000000001E-3</v>
      </c>
      <c r="Z120" s="17">
        <f t="shared" si="35"/>
        <v>237.73</v>
      </c>
      <c r="AA120" s="17">
        <f t="shared" si="35"/>
        <v>190.28</v>
      </c>
      <c r="AB120" s="17">
        <f t="shared" si="35"/>
        <v>197.91</v>
      </c>
      <c r="AC120" s="17">
        <f t="shared" si="33"/>
        <v>19.225999999999999</v>
      </c>
      <c r="AD120" s="17">
        <f t="shared" si="33"/>
        <v>198.21</v>
      </c>
      <c r="AE120" s="17">
        <f t="shared" si="33"/>
        <v>6.4086999999999996</v>
      </c>
      <c r="AF120" s="17">
        <f t="shared" si="33"/>
        <v>23.498999999999999</v>
      </c>
      <c r="AG120" s="17">
        <f t="shared" si="33"/>
        <v>28.992000000000001</v>
      </c>
      <c r="AH120">
        <f>szenzoradatok!F121</f>
        <v>85.690700000000007</v>
      </c>
      <c r="AJ120" t="str">
        <f t="shared" si="23"/>
        <v>o118</v>
      </c>
      <c r="AK120">
        <f t="shared" si="31"/>
        <v>60</v>
      </c>
      <c r="AL120">
        <f t="shared" si="31"/>
        <v>58</v>
      </c>
      <c r="AM120">
        <f t="shared" si="31"/>
        <v>60</v>
      </c>
      <c r="AN120">
        <f t="shared" si="31"/>
        <v>58</v>
      </c>
      <c r="AO120">
        <f t="shared" si="31"/>
        <v>59</v>
      </c>
      <c r="AP120">
        <f t="shared" si="31"/>
        <v>59</v>
      </c>
      <c r="AQ120">
        <f t="shared" si="31"/>
        <v>62</v>
      </c>
      <c r="AR120">
        <f t="shared" si="31"/>
        <v>61</v>
      </c>
      <c r="AS120">
        <f t="shared" si="31"/>
        <v>10</v>
      </c>
      <c r="AT120">
        <f t="shared" si="31"/>
        <v>37</v>
      </c>
      <c r="AU120">
        <f t="shared" si="31"/>
        <v>29</v>
      </c>
      <c r="AV120">
        <f t="shared" si="31"/>
        <v>62</v>
      </c>
      <c r="AW120">
        <f t="shared" si="31"/>
        <v>32</v>
      </c>
      <c r="AX120">
        <f t="shared" si="31"/>
        <v>64</v>
      </c>
      <c r="AY120">
        <f t="shared" si="31"/>
        <v>60</v>
      </c>
      <c r="AZ120">
        <f t="shared" si="31"/>
        <v>54</v>
      </c>
      <c r="BA120">
        <f t="shared" si="34"/>
        <v>5</v>
      </c>
      <c r="BB120">
        <f t="shared" si="34"/>
        <v>7</v>
      </c>
      <c r="BC120">
        <f t="shared" si="34"/>
        <v>5</v>
      </c>
      <c r="BD120">
        <f t="shared" si="34"/>
        <v>7</v>
      </c>
      <c r="BE120">
        <f t="shared" si="34"/>
        <v>6</v>
      </c>
      <c r="BF120">
        <f t="shared" si="34"/>
        <v>6</v>
      </c>
      <c r="BG120">
        <f t="shared" si="34"/>
        <v>3</v>
      </c>
      <c r="BH120">
        <f t="shared" si="34"/>
        <v>4</v>
      </c>
      <c r="BI120">
        <f t="shared" si="32"/>
        <v>50</v>
      </c>
      <c r="BJ120">
        <f t="shared" si="32"/>
        <v>28</v>
      </c>
      <c r="BK120">
        <f t="shared" si="32"/>
        <v>36</v>
      </c>
      <c r="BL120">
        <f t="shared" si="32"/>
        <v>3</v>
      </c>
      <c r="BM120">
        <f t="shared" si="32"/>
        <v>33</v>
      </c>
      <c r="BN120">
        <f t="shared" si="32"/>
        <v>1</v>
      </c>
      <c r="BO120">
        <f t="shared" si="32"/>
        <v>5</v>
      </c>
      <c r="BP120">
        <f t="shared" si="32"/>
        <v>11</v>
      </c>
      <c r="BQ120">
        <f t="shared" si="24"/>
        <v>85690</v>
      </c>
    </row>
    <row r="121" spans="1:69" customFormat="1" x14ac:dyDescent="0.25">
      <c r="A121" t="s">
        <v>2747</v>
      </c>
      <c r="B121" s="17">
        <f>exportall2_ampl!B120</f>
        <v>3.3121000000000001E-3</v>
      </c>
      <c r="C121" s="17">
        <f>exportall2_ampl!C120</f>
        <v>2.6960999999999999E-3</v>
      </c>
      <c r="D121" s="17">
        <f>exportall2_ampl!D120</f>
        <v>2.5809000000000001E-3</v>
      </c>
      <c r="E121" s="17">
        <f>exportall2_ampl!E120</f>
        <v>2.4692999999999998E-3</v>
      </c>
      <c r="F121" s="17">
        <f>exportall2_ampl!F120</f>
        <v>2.4497999999999998E-3</v>
      </c>
      <c r="G121" s="17">
        <f>exportall2_ampl!G120</f>
        <v>2.4459999999999998E-3</v>
      </c>
      <c r="H121" s="17">
        <f>exportall2_ampl!H120</f>
        <v>2.3817999999999999E-3</v>
      </c>
      <c r="I121" s="17">
        <f>exportall2_ampl!I120</f>
        <v>2.2943999999999998E-3</v>
      </c>
      <c r="J121" s="17">
        <f>exportall2_freq!B120</f>
        <v>190.28</v>
      </c>
      <c r="K121" s="17">
        <f>exportall2_freq!C120</f>
        <v>9.0027000000000008</v>
      </c>
      <c r="L121" s="17">
        <f>exportall2_freq!D120</f>
        <v>40.131</v>
      </c>
      <c r="M121" s="17">
        <f>exportall2_freq!E120</f>
        <v>237.27</v>
      </c>
      <c r="N121" s="17">
        <f>exportall2_freq!F120</f>
        <v>193.02</v>
      </c>
      <c r="O121" s="17">
        <f>exportall2_freq!G120</f>
        <v>238.49</v>
      </c>
      <c r="P121" s="17">
        <f>exportall2_freq!H120</f>
        <v>26.398</v>
      </c>
      <c r="Q121" s="17">
        <f>exportall2_freq!I120</f>
        <v>71.563999999999993</v>
      </c>
      <c r="R121" s="17">
        <f t="shared" si="35"/>
        <v>3.3121000000000001E-3</v>
      </c>
      <c r="S121" s="17">
        <f t="shared" si="35"/>
        <v>2.6960999999999999E-3</v>
      </c>
      <c r="T121" s="17">
        <f t="shared" si="35"/>
        <v>2.5809000000000001E-3</v>
      </c>
      <c r="U121" s="17">
        <f t="shared" si="35"/>
        <v>2.4692999999999998E-3</v>
      </c>
      <c r="V121" s="17">
        <f t="shared" si="35"/>
        <v>2.4497999999999998E-3</v>
      </c>
      <c r="W121" s="17">
        <f t="shared" si="35"/>
        <v>2.4459999999999998E-3</v>
      </c>
      <c r="X121" s="17">
        <f t="shared" si="35"/>
        <v>2.3817999999999999E-3</v>
      </c>
      <c r="Y121" s="17">
        <f t="shared" si="35"/>
        <v>2.2943999999999998E-3</v>
      </c>
      <c r="Z121" s="17">
        <f t="shared" si="35"/>
        <v>190.28</v>
      </c>
      <c r="AA121" s="17">
        <f t="shared" si="35"/>
        <v>9.0027000000000008</v>
      </c>
      <c r="AB121" s="17">
        <f t="shared" si="35"/>
        <v>40.131</v>
      </c>
      <c r="AC121" s="17">
        <f t="shared" si="33"/>
        <v>237.27</v>
      </c>
      <c r="AD121" s="17">
        <f t="shared" si="33"/>
        <v>193.02</v>
      </c>
      <c r="AE121" s="17">
        <f t="shared" si="33"/>
        <v>238.49</v>
      </c>
      <c r="AF121" s="17">
        <f t="shared" si="33"/>
        <v>26.398</v>
      </c>
      <c r="AG121" s="17">
        <f t="shared" si="33"/>
        <v>71.563999999999993</v>
      </c>
      <c r="AH121">
        <f>szenzoradatok!F122</f>
        <v>85.046400000000006</v>
      </c>
      <c r="AJ121" t="str">
        <f t="shared" si="23"/>
        <v>o119</v>
      </c>
      <c r="AK121">
        <f t="shared" si="31"/>
        <v>56</v>
      </c>
      <c r="AL121">
        <f t="shared" si="31"/>
        <v>60</v>
      </c>
      <c r="AM121">
        <f t="shared" si="31"/>
        <v>59</v>
      </c>
      <c r="AN121">
        <f t="shared" si="31"/>
        <v>61</v>
      </c>
      <c r="AO121">
        <f t="shared" si="31"/>
        <v>59</v>
      </c>
      <c r="AP121">
        <f t="shared" si="31"/>
        <v>56</v>
      </c>
      <c r="AQ121">
        <f t="shared" si="31"/>
        <v>56</v>
      </c>
      <c r="AR121">
        <f t="shared" si="31"/>
        <v>56</v>
      </c>
      <c r="AS121">
        <f t="shared" si="31"/>
        <v>35</v>
      </c>
      <c r="AT121">
        <f t="shared" si="31"/>
        <v>63</v>
      </c>
      <c r="AU121">
        <f t="shared" si="31"/>
        <v>53</v>
      </c>
      <c r="AV121">
        <f t="shared" si="31"/>
        <v>15</v>
      </c>
      <c r="AW121">
        <f t="shared" si="31"/>
        <v>33</v>
      </c>
      <c r="AX121">
        <f t="shared" si="31"/>
        <v>12</v>
      </c>
      <c r="AY121">
        <f t="shared" si="31"/>
        <v>60</v>
      </c>
      <c r="AZ121">
        <f t="shared" si="31"/>
        <v>37</v>
      </c>
      <c r="BA121">
        <f t="shared" si="34"/>
        <v>9</v>
      </c>
      <c r="BB121">
        <f t="shared" si="34"/>
        <v>5</v>
      </c>
      <c r="BC121">
        <f t="shared" si="34"/>
        <v>6</v>
      </c>
      <c r="BD121">
        <f t="shared" si="34"/>
        <v>4</v>
      </c>
      <c r="BE121">
        <f t="shared" si="34"/>
        <v>6</v>
      </c>
      <c r="BF121">
        <f t="shared" si="34"/>
        <v>9</v>
      </c>
      <c r="BG121">
        <f t="shared" si="34"/>
        <v>9</v>
      </c>
      <c r="BH121">
        <f t="shared" si="34"/>
        <v>9</v>
      </c>
      <c r="BI121">
        <f t="shared" si="32"/>
        <v>28</v>
      </c>
      <c r="BJ121">
        <f t="shared" si="32"/>
        <v>2</v>
      </c>
      <c r="BK121">
        <f t="shared" si="32"/>
        <v>12</v>
      </c>
      <c r="BL121">
        <f t="shared" si="32"/>
        <v>49</v>
      </c>
      <c r="BM121">
        <f t="shared" si="32"/>
        <v>32</v>
      </c>
      <c r="BN121">
        <f t="shared" si="32"/>
        <v>52</v>
      </c>
      <c r="BO121">
        <f t="shared" si="32"/>
        <v>5</v>
      </c>
      <c r="BP121">
        <f t="shared" si="32"/>
        <v>28</v>
      </c>
      <c r="BQ121">
        <f t="shared" si="24"/>
        <v>85046</v>
      </c>
    </row>
    <row r="122" spans="1:69" customFormat="1" x14ac:dyDescent="0.25">
      <c r="A122" t="s">
        <v>2748</v>
      </c>
      <c r="B122" s="17">
        <f>exportall2_ampl!B121</f>
        <v>4.0851000000000004E-3</v>
      </c>
      <c r="C122" s="17">
        <f>exportall2_ampl!C121</f>
        <v>2.5354000000000002E-3</v>
      </c>
      <c r="D122" s="17">
        <f>exportall2_ampl!D121</f>
        <v>2.5332000000000002E-3</v>
      </c>
      <c r="E122" s="17">
        <f>exportall2_ampl!E121</f>
        <v>2.4685000000000002E-3</v>
      </c>
      <c r="F122" s="17">
        <f>exportall2_ampl!F121</f>
        <v>2.4239999999999999E-3</v>
      </c>
      <c r="G122" s="17">
        <f>exportall2_ampl!G121</f>
        <v>2.2507E-3</v>
      </c>
      <c r="H122" s="17">
        <f>exportall2_ampl!H121</f>
        <v>2.2298000000000001E-3</v>
      </c>
      <c r="I122" s="17">
        <f>exportall2_ampl!I121</f>
        <v>2.1467999999999999E-3</v>
      </c>
      <c r="J122" s="17">
        <f>exportall2_freq!B121</f>
        <v>237.73</v>
      </c>
      <c r="K122" s="17">
        <f>exportall2_freq!C121</f>
        <v>193.33</v>
      </c>
      <c r="L122" s="17">
        <f>exportall2_freq!D121</f>
        <v>18.158000000000001</v>
      </c>
      <c r="M122" s="17">
        <f>exportall2_freq!E121</f>
        <v>23.041</v>
      </c>
      <c r="N122" s="17">
        <f>exportall2_freq!F121</f>
        <v>27.007999999999999</v>
      </c>
      <c r="O122" s="17">
        <f>exportall2_freq!G121</f>
        <v>234.53</v>
      </c>
      <c r="P122" s="17">
        <f>exportall2_freq!H121</f>
        <v>233.76</v>
      </c>
      <c r="Q122" s="17">
        <f>exportall2_freq!I121</f>
        <v>47.76</v>
      </c>
      <c r="R122" s="17">
        <f t="shared" si="35"/>
        <v>4.0851000000000004E-3</v>
      </c>
      <c r="S122" s="17">
        <f t="shared" si="35"/>
        <v>2.5354000000000002E-3</v>
      </c>
      <c r="T122" s="17">
        <f t="shared" si="35"/>
        <v>2.5332000000000002E-3</v>
      </c>
      <c r="U122" s="17">
        <f t="shared" si="35"/>
        <v>2.4685000000000002E-3</v>
      </c>
      <c r="V122" s="17">
        <f t="shared" si="35"/>
        <v>2.4239999999999999E-3</v>
      </c>
      <c r="W122" s="17">
        <f t="shared" si="35"/>
        <v>2.2507E-3</v>
      </c>
      <c r="X122" s="17">
        <f t="shared" si="35"/>
        <v>2.2298000000000001E-3</v>
      </c>
      <c r="Y122" s="17">
        <f t="shared" si="35"/>
        <v>2.1467999999999999E-3</v>
      </c>
      <c r="Z122" s="17">
        <f t="shared" si="35"/>
        <v>237.73</v>
      </c>
      <c r="AA122" s="17">
        <f t="shared" si="35"/>
        <v>193.33</v>
      </c>
      <c r="AB122" s="17">
        <f t="shared" si="35"/>
        <v>18.158000000000001</v>
      </c>
      <c r="AC122" s="17">
        <f t="shared" si="33"/>
        <v>23.041</v>
      </c>
      <c r="AD122" s="17">
        <f t="shared" si="33"/>
        <v>27.007999999999999</v>
      </c>
      <c r="AE122" s="17">
        <f t="shared" si="33"/>
        <v>234.53</v>
      </c>
      <c r="AF122" s="17">
        <f t="shared" si="33"/>
        <v>233.76</v>
      </c>
      <c r="AG122" s="17">
        <f t="shared" si="33"/>
        <v>47.76</v>
      </c>
      <c r="AH122">
        <f>szenzoradatok!F123</f>
        <v>86.153599999999997</v>
      </c>
      <c r="AJ122" t="str">
        <f t="shared" si="23"/>
        <v>o120</v>
      </c>
      <c r="AK122">
        <f t="shared" si="31"/>
        <v>41</v>
      </c>
      <c r="AL122">
        <f t="shared" si="31"/>
        <v>62</v>
      </c>
      <c r="AM122">
        <f t="shared" si="31"/>
        <v>62</v>
      </c>
      <c r="AN122">
        <f t="shared" si="31"/>
        <v>61</v>
      </c>
      <c r="AO122">
        <f t="shared" si="31"/>
        <v>60</v>
      </c>
      <c r="AP122">
        <f t="shared" si="31"/>
        <v>60</v>
      </c>
      <c r="AQ122">
        <f t="shared" si="31"/>
        <v>59</v>
      </c>
      <c r="AR122">
        <f t="shared" si="31"/>
        <v>59</v>
      </c>
      <c r="AS122">
        <f t="shared" si="31"/>
        <v>10</v>
      </c>
      <c r="AT122">
        <f t="shared" si="31"/>
        <v>36</v>
      </c>
      <c r="AU122">
        <f t="shared" si="31"/>
        <v>63</v>
      </c>
      <c r="AV122">
        <f t="shared" si="31"/>
        <v>60</v>
      </c>
      <c r="AW122">
        <f t="shared" si="31"/>
        <v>58</v>
      </c>
      <c r="AX122">
        <f t="shared" si="31"/>
        <v>18</v>
      </c>
      <c r="AY122">
        <f t="shared" si="31"/>
        <v>17</v>
      </c>
      <c r="AZ122">
        <f t="shared" si="31"/>
        <v>44</v>
      </c>
      <c r="BA122">
        <f t="shared" si="34"/>
        <v>24</v>
      </c>
      <c r="BB122">
        <f t="shared" si="34"/>
        <v>3</v>
      </c>
      <c r="BC122">
        <f t="shared" si="34"/>
        <v>3</v>
      </c>
      <c r="BD122">
        <f t="shared" si="34"/>
        <v>4</v>
      </c>
      <c r="BE122">
        <f t="shared" si="34"/>
        <v>5</v>
      </c>
      <c r="BF122">
        <f t="shared" si="34"/>
        <v>5</v>
      </c>
      <c r="BG122">
        <f t="shared" si="34"/>
        <v>6</v>
      </c>
      <c r="BH122">
        <f t="shared" si="34"/>
        <v>6</v>
      </c>
      <c r="BI122">
        <f t="shared" si="32"/>
        <v>50</v>
      </c>
      <c r="BJ122">
        <f t="shared" si="32"/>
        <v>29</v>
      </c>
      <c r="BK122">
        <f t="shared" si="32"/>
        <v>2</v>
      </c>
      <c r="BL122">
        <f t="shared" si="32"/>
        <v>5</v>
      </c>
      <c r="BM122">
        <f t="shared" si="32"/>
        <v>7</v>
      </c>
      <c r="BN122">
        <f t="shared" si="32"/>
        <v>46</v>
      </c>
      <c r="BO122">
        <f t="shared" si="32"/>
        <v>48</v>
      </c>
      <c r="BP122">
        <f t="shared" si="32"/>
        <v>21</v>
      </c>
      <c r="BQ122">
        <f t="shared" si="24"/>
        <v>86153</v>
      </c>
    </row>
    <row r="123" spans="1:69" customFormat="1" x14ac:dyDescent="0.25">
      <c r="A123" t="s">
        <v>61</v>
      </c>
      <c r="B123" s="17">
        <f>exportall2_ampl!B122</f>
        <v>2.6773999999999999E-3</v>
      </c>
      <c r="C123" s="17">
        <f>exportall2_ampl!C122</f>
        <v>2.4528000000000002E-3</v>
      </c>
      <c r="D123" s="17">
        <f>exportall2_ampl!D122</f>
        <v>2.4513999999999998E-3</v>
      </c>
      <c r="E123" s="17">
        <f>exportall2_ampl!E122</f>
        <v>2.3303999999999998E-3</v>
      </c>
      <c r="F123" s="17">
        <f>exportall2_ampl!F122</f>
        <v>2.2886E-3</v>
      </c>
      <c r="G123" s="17">
        <f>exportall2_ampl!G122</f>
        <v>2.2623999999999999E-3</v>
      </c>
      <c r="H123" s="17">
        <f>exportall2_ampl!H122</f>
        <v>2.1315000000000001E-3</v>
      </c>
      <c r="I123" s="17">
        <f>exportall2_ampl!I122</f>
        <v>2.0355999999999998E-3</v>
      </c>
      <c r="J123" s="17">
        <f>exportall2_freq!B122</f>
        <v>239.56</v>
      </c>
      <c r="K123" s="17">
        <f>exportall2_freq!C122</f>
        <v>40.131</v>
      </c>
      <c r="L123" s="17">
        <f>exportall2_freq!D122</f>
        <v>230.26</v>
      </c>
      <c r="M123" s="17">
        <f>exportall2_freq!E122</f>
        <v>15.717000000000001</v>
      </c>
      <c r="N123" s="17">
        <f>exportall2_freq!F122</f>
        <v>26.398</v>
      </c>
      <c r="O123" s="17">
        <f>exportall2_freq!G122</f>
        <v>220.34</v>
      </c>
      <c r="P123" s="17">
        <f>exportall2_freq!H122</f>
        <v>36.162999999999997</v>
      </c>
      <c r="Q123" s="17">
        <f>exportall2_freq!I122</f>
        <v>1.0681</v>
      </c>
      <c r="R123" s="17">
        <f t="shared" si="35"/>
        <v>2.6773999999999999E-3</v>
      </c>
      <c r="S123" s="17">
        <f t="shared" si="35"/>
        <v>2.4528000000000002E-3</v>
      </c>
      <c r="T123" s="17">
        <f t="shared" si="35"/>
        <v>2.4513999999999998E-3</v>
      </c>
      <c r="U123" s="17">
        <f t="shared" si="35"/>
        <v>2.3303999999999998E-3</v>
      </c>
      <c r="V123" s="17">
        <f t="shared" si="35"/>
        <v>2.2886E-3</v>
      </c>
      <c r="W123" s="17">
        <f t="shared" si="35"/>
        <v>2.2623999999999999E-3</v>
      </c>
      <c r="X123" s="17">
        <f t="shared" si="35"/>
        <v>2.1315000000000001E-3</v>
      </c>
      <c r="Y123" s="17">
        <f t="shared" si="35"/>
        <v>2.0355999999999998E-3</v>
      </c>
      <c r="Z123" s="17">
        <f t="shared" si="35"/>
        <v>239.56</v>
      </c>
      <c r="AA123" s="17">
        <f t="shared" si="35"/>
        <v>40.131</v>
      </c>
      <c r="AB123" s="17">
        <f t="shared" si="35"/>
        <v>230.26</v>
      </c>
      <c r="AC123" s="17">
        <f t="shared" si="33"/>
        <v>15.717000000000001</v>
      </c>
      <c r="AD123" s="17">
        <f t="shared" si="33"/>
        <v>26.398</v>
      </c>
      <c r="AE123" s="17">
        <f t="shared" si="33"/>
        <v>220.34</v>
      </c>
      <c r="AF123" s="17">
        <f t="shared" si="33"/>
        <v>36.162999999999997</v>
      </c>
      <c r="AG123" s="17">
        <f t="shared" si="33"/>
        <v>1.0681</v>
      </c>
      <c r="AH123">
        <f>szenzoradatok!F124</f>
        <v>128.83879999999999</v>
      </c>
      <c r="AJ123" t="str">
        <f t="shared" si="23"/>
        <v>o121</v>
      </c>
      <c r="AK123">
        <f t="shared" si="31"/>
        <v>64</v>
      </c>
      <c r="AL123">
        <f t="shared" si="31"/>
        <v>63</v>
      </c>
      <c r="AM123">
        <f t="shared" si="31"/>
        <v>63</v>
      </c>
      <c r="AN123">
        <f t="shared" si="31"/>
        <v>62</v>
      </c>
      <c r="AO123">
        <f t="shared" si="31"/>
        <v>61</v>
      </c>
      <c r="AP123">
        <f t="shared" si="31"/>
        <v>60</v>
      </c>
      <c r="AQ123">
        <f t="shared" si="31"/>
        <v>61</v>
      </c>
      <c r="AR123">
        <f t="shared" si="31"/>
        <v>61</v>
      </c>
      <c r="AS123">
        <f t="shared" si="31"/>
        <v>9</v>
      </c>
      <c r="AT123">
        <f t="shared" si="31"/>
        <v>50</v>
      </c>
      <c r="AU123">
        <f t="shared" si="31"/>
        <v>20</v>
      </c>
      <c r="AV123">
        <f t="shared" si="31"/>
        <v>63</v>
      </c>
      <c r="AW123">
        <f t="shared" si="31"/>
        <v>59</v>
      </c>
      <c r="AX123">
        <f t="shared" si="31"/>
        <v>25</v>
      </c>
      <c r="AY123">
        <f t="shared" si="31"/>
        <v>53</v>
      </c>
      <c r="AZ123">
        <f t="shared" si="31"/>
        <v>64</v>
      </c>
      <c r="BA123">
        <f t="shared" si="34"/>
        <v>1</v>
      </c>
      <c r="BB123">
        <f t="shared" si="34"/>
        <v>2</v>
      </c>
      <c r="BC123">
        <f t="shared" si="34"/>
        <v>2</v>
      </c>
      <c r="BD123">
        <f t="shared" si="34"/>
        <v>3</v>
      </c>
      <c r="BE123">
        <f t="shared" si="34"/>
        <v>4</v>
      </c>
      <c r="BF123">
        <f t="shared" si="34"/>
        <v>5</v>
      </c>
      <c r="BG123">
        <f t="shared" si="34"/>
        <v>4</v>
      </c>
      <c r="BH123">
        <f t="shared" si="34"/>
        <v>4</v>
      </c>
      <c r="BI123">
        <f t="shared" si="32"/>
        <v>56</v>
      </c>
      <c r="BJ123">
        <f t="shared" si="32"/>
        <v>15</v>
      </c>
      <c r="BK123">
        <f t="shared" si="32"/>
        <v>45</v>
      </c>
      <c r="BL123">
        <f t="shared" si="32"/>
        <v>2</v>
      </c>
      <c r="BM123">
        <f t="shared" si="32"/>
        <v>6</v>
      </c>
      <c r="BN123">
        <f t="shared" si="32"/>
        <v>40</v>
      </c>
      <c r="BO123">
        <f t="shared" si="32"/>
        <v>12</v>
      </c>
      <c r="BP123">
        <f t="shared" si="32"/>
        <v>1</v>
      </c>
      <c r="BQ123">
        <f t="shared" si="24"/>
        <v>128838</v>
      </c>
    </row>
    <row r="124" spans="1:69" customFormat="1" x14ac:dyDescent="0.25">
      <c r="A124" t="s">
        <v>2749</v>
      </c>
      <c r="B124" s="17">
        <f>exportall2_ampl!B123</f>
        <v>4.0271999999999999E-3</v>
      </c>
      <c r="C124" s="17">
        <f>exportall2_ampl!C123</f>
        <v>3.0554000000000002E-3</v>
      </c>
      <c r="D124" s="17">
        <f>exportall2_ampl!D123</f>
        <v>2.7916999999999998E-3</v>
      </c>
      <c r="E124" s="17">
        <f>exportall2_ampl!E123</f>
        <v>2.6681000000000001E-3</v>
      </c>
      <c r="F124" s="17">
        <f>exportall2_ampl!F123</f>
        <v>2.5609000000000001E-3</v>
      </c>
      <c r="G124" s="17">
        <f>exportall2_ampl!G123</f>
        <v>2.4332999999999998E-3</v>
      </c>
      <c r="H124" s="17">
        <f>exportall2_ampl!H123</f>
        <v>2.4204000000000001E-3</v>
      </c>
      <c r="I124" s="17">
        <f>exportall2_ampl!I123</f>
        <v>2.1668999999999998E-3</v>
      </c>
      <c r="J124" s="17">
        <f>exportall2_freq!B123</f>
        <v>237.73</v>
      </c>
      <c r="K124" s="17">
        <f>exportall2_freq!C123</f>
        <v>237.88</v>
      </c>
      <c r="L124" s="17">
        <f>exportall2_freq!D123</f>
        <v>200.96</v>
      </c>
      <c r="M124" s="17">
        <f>exportall2_freq!E123</f>
        <v>194.09</v>
      </c>
      <c r="N124" s="17">
        <f>exportall2_freq!F123</f>
        <v>285.33999999999997</v>
      </c>
      <c r="O124" s="17">
        <f>exportall2_freq!G123</f>
        <v>190.28</v>
      </c>
      <c r="P124" s="17">
        <f>exportall2_freq!H123</f>
        <v>14.954000000000001</v>
      </c>
      <c r="Q124" s="17">
        <f>exportall2_freq!I123</f>
        <v>234.22</v>
      </c>
      <c r="R124" s="17">
        <f t="shared" si="35"/>
        <v>4.0271999999999999E-3</v>
      </c>
      <c r="S124" s="17">
        <f t="shared" si="35"/>
        <v>3.0554000000000002E-3</v>
      </c>
      <c r="T124" s="17">
        <f t="shared" si="35"/>
        <v>2.7916999999999998E-3</v>
      </c>
      <c r="U124" s="17">
        <f t="shared" si="35"/>
        <v>2.6681000000000001E-3</v>
      </c>
      <c r="V124" s="17">
        <f t="shared" si="35"/>
        <v>2.5609000000000001E-3</v>
      </c>
      <c r="W124" s="17">
        <f t="shared" si="35"/>
        <v>2.4332999999999998E-3</v>
      </c>
      <c r="X124" s="17">
        <f t="shared" si="35"/>
        <v>2.4204000000000001E-3</v>
      </c>
      <c r="Y124" s="17">
        <f t="shared" si="35"/>
        <v>2.1668999999999998E-3</v>
      </c>
      <c r="Z124" s="17">
        <f t="shared" si="35"/>
        <v>237.73</v>
      </c>
      <c r="AA124" s="17">
        <f t="shared" si="35"/>
        <v>237.88</v>
      </c>
      <c r="AB124" s="17">
        <f t="shared" si="35"/>
        <v>200.96</v>
      </c>
      <c r="AC124" s="17">
        <f t="shared" si="33"/>
        <v>194.09</v>
      </c>
      <c r="AD124" s="17">
        <f t="shared" si="33"/>
        <v>285.33999999999997</v>
      </c>
      <c r="AE124" s="17">
        <f t="shared" si="33"/>
        <v>190.28</v>
      </c>
      <c r="AF124" s="17">
        <f t="shared" si="33"/>
        <v>14.954000000000001</v>
      </c>
      <c r="AG124" s="17">
        <f t="shared" si="33"/>
        <v>234.22</v>
      </c>
      <c r="AH124">
        <f>szenzoradatok!F125</f>
        <v>127.4507</v>
      </c>
      <c r="AJ124" t="str">
        <f t="shared" si="23"/>
        <v>o122</v>
      </c>
      <c r="AK124">
        <f t="shared" si="31"/>
        <v>42</v>
      </c>
      <c r="AL124">
        <f t="shared" si="31"/>
        <v>52</v>
      </c>
      <c r="AM124">
        <f t="shared" si="31"/>
        <v>55</v>
      </c>
      <c r="AN124">
        <f t="shared" si="31"/>
        <v>55</v>
      </c>
      <c r="AO124">
        <f t="shared" si="31"/>
        <v>54</v>
      </c>
      <c r="AP124">
        <f t="shared" si="31"/>
        <v>57</v>
      </c>
      <c r="AQ124">
        <f t="shared" si="31"/>
        <v>55</v>
      </c>
      <c r="AR124">
        <f t="shared" si="31"/>
        <v>59</v>
      </c>
      <c r="AS124">
        <f t="shared" si="31"/>
        <v>10</v>
      </c>
      <c r="AT124">
        <f t="shared" si="31"/>
        <v>10</v>
      </c>
      <c r="AU124">
        <f t="shared" si="31"/>
        <v>27</v>
      </c>
      <c r="AV124">
        <f t="shared" si="31"/>
        <v>36</v>
      </c>
      <c r="AW124">
        <f t="shared" si="31"/>
        <v>5</v>
      </c>
      <c r="AX124">
        <f t="shared" si="31"/>
        <v>35</v>
      </c>
      <c r="AY124">
        <f t="shared" si="31"/>
        <v>64</v>
      </c>
      <c r="AZ124">
        <f t="shared" si="31"/>
        <v>19</v>
      </c>
      <c r="BA124">
        <f t="shared" si="34"/>
        <v>23</v>
      </c>
      <c r="BB124">
        <f t="shared" si="34"/>
        <v>13</v>
      </c>
      <c r="BC124">
        <f t="shared" si="34"/>
        <v>10</v>
      </c>
      <c r="BD124">
        <f t="shared" si="34"/>
        <v>10</v>
      </c>
      <c r="BE124">
        <f t="shared" si="34"/>
        <v>11</v>
      </c>
      <c r="BF124">
        <f t="shared" si="34"/>
        <v>8</v>
      </c>
      <c r="BG124">
        <f t="shared" si="34"/>
        <v>10</v>
      </c>
      <c r="BH124">
        <f t="shared" si="34"/>
        <v>6</v>
      </c>
      <c r="BI124">
        <f t="shared" si="32"/>
        <v>50</v>
      </c>
      <c r="BJ124">
        <f t="shared" si="32"/>
        <v>54</v>
      </c>
      <c r="BK124">
        <f t="shared" si="32"/>
        <v>38</v>
      </c>
      <c r="BL124">
        <f t="shared" si="32"/>
        <v>29</v>
      </c>
      <c r="BM124">
        <f t="shared" si="32"/>
        <v>60</v>
      </c>
      <c r="BN124">
        <f t="shared" si="32"/>
        <v>30</v>
      </c>
      <c r="BO124">
        <f t="shared" si="32"/>
        <v>1</v>
      </c>
      <c r="BP124">
        <f t="shared" si="32"/>
        <v>46</v>
      </c>
      <c r="BQ124">
        <f t="shared" si="24"/>
        <v>127450</v>
      </c>
    </row>
    <row r="125" spans="1:69" customFormat="1" x14ac:dyDescent="0.25">
      <c r="A125" t="s">
        <v>2750</v>
      </c>
      <c r="B125" s="17">
        <f>exportall2_ampl!B124</f>
        <v>2.7488E-3</v>
      </c>
      <c r="C125" s="17">
        <f>exportall2_ampl!C124</f>
        <v>2.6824000000000001E-3</v>
      </c>
      <c r="D125" s="17">
        <f>exportall2_ampl!D124</f>
        <v>2.5883999999999998E-3</v>
      </c>
      <c r="E125" s="17">
        <f>exportall2_ampl!E124</f>
        <v>2.5129000000000002E-3</v>
      </c>
      <c r="F125" s="17">
        <f>exportall2_ampl!F124</f>
        <v>2.3235E-3</v>
      </c>
      <c r="G125" s="17">
        <f>exportall2_ampl!G124</f>
        <v>2.1434000000000002E-3</v>
      </c>
      <c r="H125" s="17">
        <f>exportall2_ampl!H124</f>
        <v>2.0611000000000002E-3</v>
      </c>
      <c r="I125" s="17">
        <f>exportall2_ampl!I124</f>
        <v>1.9980000000000002E-3</v>
      </c>
      <c r="J125" s="17">
        <f>exportall2_freq!B124</f>
        <v>237.88</v>
      </c>
      <c r="K125" s="17">
        <f>exportall2_freq!C124</f>
        <v>1.0681</v>
      </c>
      <c r="L125" s="17">
        <f>exportall2_freq!D124</f>
        <v>28.687000000000001</v>
      </c>
      <c r="M125" s="17">
        <f>exportall2_freq!E124</f>
        <v>24.414000000000001</v>
      </c>
      <c r="N125" s="17">
        <f>exportall2_freq!F124</f>
        <v>238.34</v>
      </c>
      <c r="O125" s="17">
        <f>exportall2_freq!G124</f>
        <v>238.8</v>
      </c>
      <c r="P125" s="17">
        <f>exportall2_freq!H124</f>
        <v>34.332000000000001</v>
      </c>
      <c r="Q125" s="17">
        <f>exportall2_freq!I124</f>
        <v>22.736000000000001</v>
      </c>
      <c r="R125" s="17">
        <f t="shared" si="35"/>
        <v>2.7488E-3</v>
      </c>
      <c r="S125" s="17">
        <f t="shared" si="35"/>
        <v>2.6824000000000001E-3</v>
      </c>
      <c r="T125" s="17">
        <f t="shared" si="35"/>
        <v>2.5883999999999998E-3</v>
      </c>
      <c r="U125" s="17">
        <f t="shared" si="35"/>
        <v>2.5129000000000002E-3</v>
      </c>
      <c r="V125" s="17">
        <f t="shared" si="35"/>
        <v>2.3235E-3</v>
      </c>
      <c r="W125" s="17">
        <f t="shared" si="35"/>
        <v>2.1434000000000002E-3</v>
      </c>
      <c r="X125" s="17">
        <f t="shared" si="35"/>
        <v>2.0611000000000002E-3</v>
      </c>
      <c r="Y125" s="17">
        <f t="shared" si="35"/>
        <v>1.9980000000000002E-3</v>
      </c>
      <c r="Z125" s="17">
        <f t="shared" si="35"/>
        <v>237.88</v>
      </c>
      <c r="AA125" s="17">
        <f t="shared" si="35"/>
        <v>1.0681</v>
      </c>
      <c r="AB125" s="17">
        <f t="shared" si="35"/>
        <v>28.687000000000001</v>
      </c>
      <c r="AC125" s="17">
        <f t="shared" si="33"/>
        <v>24.414000000000001</v>
      </c>
      <c r="AD125" s="17">
        <f t="shared" si="33"/>
        <v>238.34</v>
      </c>
      <c r="AE125" s="17">
        <f t="shared" si="33"/>
        <v>238.8</v>
      </c>
      <c r="AF125" s="17">
        <f t="shared" si="33"/>
        <v>34.332000000000001</v>
      </c>
      <c r="AG125" s="17">
        <f t="shared" si="33"/>
        <v>22.736000000000001</v>
      </c>
      <c r="AH125">
        <f>szenzoradatok!F126</f>
        <v>126.2106</v>
      </c>
      <c r="AJ125" t="str">
        <f t="shared" si="23"/>
        <v>o123</v>
      </c>
      <c r="AK125">
        <f t="shared" si="31"/>
        <v>63</v>
      </c>
      <c r="AL125">
        <f t="shared" si="31"/>
        <v>61</v>
      </c>
      <c r="AM125">
        <f t="shared" si="31"/>
        <v>59</v>
      </c>
      <c r="AN125">
        <f t="shared" si="31"/>
        <v>59</v>
      </c>
      <c r="AO125">
        <f t="shared" si="31"/>
        <v>61</v>
      </c>
      <c r="AP125">
        <f t="shared" si="31"/>
        <v>62</v>
      </c>
      <c r="AQ125">
        <f t="shared" si="31"/>
        <v>63</v>
      </c>
      <c r="AR125">
        <f t="shared" si="31"/>
        <v>62</v>
      </c>
      <c r="AS125">
        <f t="shared" si="31"/>
        <v>10</v>
      </c>
      <c r="AT125">
        <f t="shared" si="31"/>
        <v>64</v>
      </c>
      <c r="AU125">
        <f t="shared" si="31"/>
        <v>61</v>
      </c>
      <c r="AV125">
        <f t="shared" si="31"/>
        <v>59</v>
      </c>
      <c r="AW125">
        <f t="shared" si="31"/>
        <v>9</v>
      </c>
      <c r="AX125">
        <f t="shared" si="31"/>
        <v>12</v>
      </c>
      <c r="AY125">
        <f t="shared" si="31"/>
        <v>54</v>
      </c>
      <c r="AZ125">
        <f t="shared" si="31"/>
        <v>61</v>
      </c>
      <c r="BA125">
        <f t="shared" si="34"/>
        <v>2</v>
      </c>
      <c r="BB125">
        <f t="shared" si="34"/>
        <v>4</v>
      </c>
      <c r="BC125">
        <f t="shared" si="34"/>
        <v>6</v>
      </c>
      <c r="BD125">
        <f t="shared" si="34"/>
        <v>6</v>
      </c>
      <c r="BE125">
        <f t="shared" si="34"/>
        <v>4</v>
      </c>
      <c r="BF125">
        <f t="shared" si="34"/>
        <v>3</v>
      </c>
      <c r="BG125">
        <f t="shared" si="34"/>
        <v>2</v>
      </c>
      <c r="BH125">
        <f t="shared" si="34"/>
        <v>3</v>
      </c>
      <c r="BI125">
        <f t="shared" si="32"/>
        <v>55</v>
      </c>
      <c r="BJ125">
        <f t="shared" si="32"/>
        <v>1</v>
      </c>
      <c r="BK125">
        <f t="shared" si="32"/>
        <v>4</v>
      </c>
      <c r="BL125">
        <f t="shared" si="32"/>
        <v>6</v>
      </c>
      <c r="BM125">
        <f t="shared" si="32"/>
        <v>55</v>
      </c>
      <c r="BN125">
        <f t="shared" si="32"/>
        <v>53</v>
      </c>
      <c r="BO125">
        <f t="shared" si="32"/>
        <v>11</v>
      </c>
      <c r="BP125">
        <f t="shared" si="32"/>
        <v>4</v>
      </c>
      <c r="BQ125">
        <f t="shared" si="24"/>
        <v>126210</v>
      </c>
    </row>
    <row r="126" spans="1:69" customFormat="1" x14ac:dyDescent="0.25">
      <c r="A126" t="s">
        <v>2751</v>
      </c>
      <c r="B126" s="17">
        <f>exportall2_ampl!B125</f>
        <v>3.0358999999999998E-3</v>
      </c>
      <c r="C126" s="17">
        <f>exportall2_ampl!C125</f>
        <v>2.7139E-3</v>
      </c>
      <c r="D126" s="17">
        <f>exportall2_ampl!D125</f>
        <v>2.6235E-3</v>
      </c>
      <c r="E126" s="17">
        <f>exportall2_ampl!E125</f>
        <v>2.2604000000000001E-3</v>
      </c>
      <c r="F126" s="17">
        <f>exportall2_ampl!F125</f>
        <v>2.1849E-3</v>
      </c>
      <c r="G126" s="17">
        <f>exportall2_ampl!G125</f>
        <v>2.1367999999999999E-3</v>
      </c>
      <c r="H126" s="17">
        <f>exportall2_ampl!H125</f>
        <v>2.0926E-3</v>
      </c>
      <c r="I126" s="17">
        <f>exportall2_ampl!I125</f>
        <v>2.0861E-3</v>
      </c>
      <c r="J126" s="17">
        <f>exportall2_freq!B125</f>
        <v>23.803999999999998</v>
      </c>
      <c r="K126" s="17">
        <f>exportall2_freq!C125</f>
        <v>237.88</v>
      </c>
      <c r="L126" s="17">
        <f>exportall2_freq!D125</f>
        <v>199.28</v>
      </c>
      <c r="M126" s="17">
        <f>exportall2_freq!E125</f>
        <v>234.99</v>
      </c>
      <c r="N126" s="17">
        <f>exportall2_freq!F125</f>
        <v>237.27</v>
      </c>
      <c r="O126" s="17">
        <f>exportall2_freq!G125</f>
        <v>229.03</v>
      </c>
      <c r="P126" s="17">
        <f>exportall2_freq!H125</f>
        <v>232.7</v>
      </c>
      <c r="Q126" s="17">
        <f>exportall2_freq!I125</f>
        <v>200.65</v>
      </c>
      <c r="R126" s="17">
        <f t="shared" si="35"/>
        <v>3.0358999999999998E-3</v>
      </c>
      <c r="S126" s="17">
        <f t="shared" si="35"/>
        <v>2.7139E-3</v>
      </c>
      <c r="T126" s="17">
        <f t="shared" si="35"/>
        <v>2.6235E-3</v>
      </c>
      <c r="U126" s="17">
        <f t="shared" si="35"/>
        <v>2.2604000000000001E-3</v>
      </c>
      <c r="V126" s="17">
        <f t="shared" si="35"/>
        <v>2.1849E-3</v>
      </c>
      <c r="W126" s="17">
        <f t="shared" si="35"/>
        <v>2.1367999999999999E-3</v>
      </c>
      <c r="X126" s="17">
        <f t="shared" si="35"/>
        <v>2.0926E-3</v>
      </c>
      <c r="Y126" s="17">
        <f t="shared" si="35"/>
        <v>2.0861E-3</v>
      </c>
      <c r="Z126" s="17">
        <f t="shared" si="35"/>
        <v>23.803999999999998</v>
      </c>
      <c r="AA126" s="17">
        <f t="shared" si="35"/>
        <v>237.88</v>
      </c>
      <c r="AB126" s="17">
        <f t="shared" si="35"/>
        <v>199.28</v>
      </c>
      <c r="AC126" s="17">
        <f t="shared" si="33"/>
        <v>234.99</v>
      </c>
      <c r="AD126" s="17">
        <f t="shared" si="33"/>
        <v>237.27</v>
      </c>
      <c r="AE126" s="17">
        <f t="shared" si="33"/>
        <v>229.03</v>
      </c>
      <c r="AF126" s="17">
        <f t="shared" si="33"/>
        <v>232.7</v>
      </c>
      <c r="AG126" s="17">
        <f t="shared" si="33"/>
        <v>200.65</v>
      </c>
      <c r="AH126">
        <f>szenzoradatok!F127</f>
        <v>124.9717</v>
      </c>
      <c r="AJ126" t="str">
        <f t="shared" si="23"/>
        <v>o124</v>
      </c>
      <c r="AK126">
        <f t="shared" si="31"/>
        <v>59</v>
      </c>
      <c r="AL126">
        <f t="shared" si="31"/>
        <v>60</v>
      </c>
      <c r="AM126">
        <f t="shared" si="31"/>
        <v>58</v>
      </c>
      <c r="AN126">
        <f t="shared" si="31"/>
        <v>63</v>
      </c>
      <c r="AO126">
        <f t="shared" si="31"/>
        <v>63</v>
      </c>
      <c r="AP126">
        <f t="shared" si="31"/>
        <v>63</v>
      </c>
      <c r="AQ126">
        <f t="shared" si="31"/>
        <v>62</v>
      </c>
      <c r="AR126">
        <f t="shared" si="31"/>
        <v>60</v>
      </c>
      <c r="AS126">
        <f t="shared" si="31"/>
        <v>62</v>
      </c>
      <c r="AT126">
        <f t="shared" si="31"/>
        <v>10</v>
      </c>
      <c r="AU126">
        <f t="shared" si="31"/>
        <v>28</v>
      </c>
      <c r="AV126">
        <f t="shared" si="31"/>
        <v>20</v>
      </c>
      <c r="AW126">
        <f t="shared" si="31"/>
        <v>11</v>
      </c>
      <c r="AX126">
        <f t="shared" si="31"/>
        <v>23</v>
      </c>
      <c r="AY126">
        <f t="shared" si="31"/>
        <v>20</v>
      </c>
      <c r="AZ126">
        <f t="shared" si="31"/>
        <v>30</v>
      </c>
      <c r="BA126">
        <f t="shared" si="34"/>
        <v>6</v>
      </c>
      <c r="BB126">
        <f t="shared" si="34"/>
        <v>5</v>
      </c>
      <c r="BC126">
        <f t="shared" si="34"/>
        <v>7</v>
      </c>
      <c r="BD126">
        <f t="shared" si="34"/>
        <v>2</v>
      </c>
      <c r="BE126">
        <f t="shared" si="34"/>
        <v>2</v>
      </c>
      <c r="BF126">
        <f t="shared" si="34"/>
        <v>2</v>
      </c>
      <c r="BG126">
        <f t="shared" si="34"/>
        <v>3</v>
      </c>
      <c r="BH126">
        <f t="shared" si="34"/>
        <v>5</v>
      </c>
      <c r="BI126">
        <f t="shared" si="32"/>
        <v>2</v>
      </c>
      <c r="BJ126">
        <f t="shared" si="32"/>
        <v>54</v>
      </c>
      <c r="BK126">
        <f t="shared" si="32"/>
        <v>37</v>
      </c>
      <c r="BL126">
        <f t="shared" si="32"/>
        <v>44</v>
      </c>
      <c r="BM126">
        <f t="shared" si="32"/>
        <v>54</v>
      </c>
      <c r="BN126">
        <f t="shared" si="32"/>
        <v>41</v>
      </c>
      <c r="BO126">
        <f t="shared" si="32"/>
        <v>45</v>
      </c>
      <c r="BP126">
        <f t="shared" si="32"/>
        <v>35</v>
      </c>
      <c r="BQ126">
        <f t="shared" si="24"/>
        <v>124971</v>
      </c>
    </row>
    <row r="127" spans="1:69" customFormat="1" x14ac:dyDescent="0.25">
      <c r="A127" t="s">
        <v>2752</v>
      </c>
      <c r="B127" s="17">
        <f>exportall2_ampl!B126</f>
        <v>2.7160999999999999E-3</v>
      </c>
      <c r="C127" s="17">
        <f>exportall2_ampl!C126</f>
        <v>2.4104999999999999E-3</v>
      </c>
      <c r="D127" s="17">
        <f>exportall2_ampl!D126</f>
        <v>2.1968999999999999E-3</v>
      </c>
      <c r="E127" s="17">
        <f>exportall2_ampl!E126</f>
        <v>2.0569999999999998E-3</v>
      </c>
      <c r="F127" s="17">
        <f>exportall2_ampl!F126</f>
        <v>2.0097000000000001E-3</v>
      </c>
      <c r="G127" s="17">
        <f>exportall2_ampl!G126</f>
        <v>1.9816999999999999E-3</v>
      </c>
      <c r="H127" s="17">
        <f>exportall2_ampl!H126</f>
        <v>1.9506E-3</v>
      </c>
      <c r="I127" s="17">
        <f>exportall2_ampl!I126</f>
        <v>1.9078999999999999E-3</v>
      </c>
      <c r="J127" s="17">
        <f>exportall2_freq!B126</f>
        <v>234.68</v>
      </c>
      <c r="K127" s="17">
        <f>exportall2_freq!C126</f>
        <v>228.73</v>
      </c>
      <c r="L127" s="17">
        <f>exportall2_freq!D126</f>
        <v>12.054</v>
      </c>
      <c r="M127" s="17">
        <f>exportall2_freq!E126</f>
        <v>50.201000000000001</v>
      </c>
      <c r="N127" s="17">
        <f>exportall2_freq!F126</f>
        <v>233.61</v>
      </c>
      <c r="O127" s="17">
        <f>exportall2_freq!G126</f>
        <v>237.73</v>
      </c>
      <c r="P127" s="17">
        <f>exportall2_freq!H126</f>
        <v>200.81</v>
      </c>
      <c r="Q127" s="17">
        <f>exportall2_freq!I126</f>
        <v>237.88</v>
      </c>
      <c r="R127" s="17">
        <f t="shared" si="35"/>
        <v>2.7160999999999999E-3</v>
      </c>
      <c r="S127" s="17">
        <f t="shared" si="35"/>
        <v>2.4104999999999999E-3</v>
      </c>
      <c r="T127" s="17">
        <f t="shared" si="35"/>
        <v>2.1968999999999999E-3</v>
      </c>
      <c r="U127" s="17">
        <f t="shared" si="35"/>
        <v>2.0569999999999998E-3</v>
      </c>
      <c r="V127" s="17">
        <f t="shared" si="35"/>
        <v>2.0097000000000001E-3</v>
      </c>
      <c r="W127" s="17">
        <f t="shared" si="35"/>
        <v>1.9816999999999999E-3</v>
      </c>
      <c r="X127" s="17">
        <f t="shared" si="35"/>
        <v>1.9506E-3</v>
      </c>
      <c r="Y127" s="17">
        <f t="shared" si="35"/>
        <v>1.9078999999999999E-3</v>
      </c>
      <c r="Z127" s="17">
        <f t="shared" si="35"/>
        <v>234.68</v>
      </c>
      <c r="AA127" s="17">
        <f t="shared" si="35"/>
        <v>228.73</v>
      </c>
      <c r="AB127" s="17">
        <f t="shared" si="35"/>
        <v>12.054</v>
      </c>
      <c r="AC127" s="17">
        <f t="shared" si="33"/>
        <v>50.201000000000001</v>
      </c>
      <c r="AD127" s="17">
        <f t="shared" si="33"/>
        <v>233.61</v>
      </c>
      <c r="AE127" s="17">
        <f t="shared" si="33"/>
        <v>237.73</v>
      </c>
      <c r="AF127" s="17">
        <f t="shared" si="33"/>
        <v>200.81</v>
      </c>
      <c r="AG127" s="17">
        <f t="shared" si="33"/>
        <v>237.88</v>
      </c>
      <c r="AH127">
        <f>szenzoradatok!F128</f>
        <v>123.8009</v>
      </c>
      <c r="AJ127" t="str">
        <f t="shared" si="23"/>
        <v>o125</v>
      </c>
      <c r="AK127">
        <f t="shared" si="31"/>
        <v>63</v>
      </c>
      <c r="AL127">
        <f t="shared" si="31"/>
        <v>63</v>
      </c>
      <c r="AM127">
        <f t="shared" si="31"/>
        <v>63</v>
      </c>
      <c r="AN127">
        <f t="shared" si="31"/>
        <v>64</v>
      </c>
      <c r="AO127">
        <f t="shared" si="31"/>
        <v>63</v>
      </c>
      <c r="AP127">
        <f t="shared" si="31"/>
        <v>63</v>
      </c>
      <c r="AQ127">
        <f t="shared" si="31"/>
        <v>63</v>
      </c>
      <c r="AR127">
        <f t="shared" si="31"/>
        <v>64</v>
      </c>
      <c r="AS127">
        <f t="shared" si="31"/>
        <v>20</v>
      </c>
      <c r="AT127">
        <f t="shared" si="31"/>
        <v>24</v>
      </c>
      <c r="AU127">
        <f t="shared" si="31"/>
        <v>64</v>
      </c>
      <c r="AV127">
        <f t="shared" si="31"/>
        <v>48</v>
      </c>
      <c r="AW127">
        <f t="shared" si="31"/>
        <v>19</v>
      </c>
      <c r="AX127">
        <f t="shared" si="31"/>
        <v>15</v>
      </c>
      <c r="AY127">
        <f t="shared" si="31"/>
        <v>34</v>
      </c>
      <c r="AZ127">
        <f t="shared" si="31"/>
        <v>15</v>
      </c>
      <c r="BA127">
        <f t="shared" si="34"/>
        <v>2</v>
      </c>
      <c r="BB127">
        <f t="shared" si="34"/>
        <v>2</v>
      </c>
      <c r="BC127">
        <f t="shared" si="34"/>
        <v>2</v>
      </c>
      <c r="BD127">
        <f t="shared" si="34"/>
        <v>1</v>
      </c>
      <c r="BE127">
        <f t="shared" si="34"/>
        <v>2</v>
      </c>
      <c r="BF127">
        <f t="shared" si="34"/>
        <v>2</v>
      </c>
      <c r="BG127">
        <f t="shared" si="34"/>
        <v>2</v>
      </c>
      <c r="BH127">
        <f t="shared" si="34"/>
        <v>1</v>
      </c>
      <c r="BI127">
        <f t="shared" si="32"/>
        <v>45</v>
      </c>
      <c r="BJ127">
        <f t="shared" si="32"/>
        <v>41</v>
      </c>
      <c r="BK127">
        <f t="shared" si="32"/>
        <v>1</v>
      </c>
      <c r="BL127">
        <f t="shared" si="32"/>
        <v>17</v>
      </c>
      <c r="BM127">
        <f t="shared" si="32"/>
        <v>46</v>
      </c>
      <c r="BN127">
        <f t="shared" si="32"/>
        <v>50</v>
      </c>
      <c r="BO127">
        <f t="shared" si="32"/>
        <v>31</v>
      </c>
      <c r="BP127">
        <f t="shared" si="32"/>
        <v>50</v>
      </c>
      <c r="BQ127">
        <f t="shared" si="24"/>
        <v>123800</v>
      </c>
    </row>
    <row r="128" spans="1:69" customFormat="1" x14ac:dyDescent="0.25">
      <c r="A128" t="s">
        <v>62</v>
      </c>
      <c r="B128" s="17">
        <f>exportall2_ampl!B127</f>
        <v>2.9137999999999998E-3</v>
      </c>
      <c r="C128" s="17">
        <f>exportall2_ampl!C127</f>
        <v>2.3533999999999998E-3</v>
      </c>
      <c r="D128" s="17">
        <f>exportall2_ampl!D127</f>
        <v>2.1115000000000001E-3</v>
      </c>
      <c r="E128" s="17">
        <f>exportall2_ampl!E127</f>
        <v>2.0728000000000001E-3</v>
      </c>
      <c r="F128" s="17">
        <f>exportall2_ampl!F127</f>
        <v>1.9502E-3</v>
      </c>
      <c r="G128" s="17">
        <f>exportall2_ampl!G127</f>
        <v>1.9498E-3</v>
      </c>
      <c r="H128" s="17">
        <f>exportall2_ampl!H127</f>
        <v>1.9388999999999999E-3</v>
      </c>
      <c r="I128" s="17">
        <f>exportall2_ampl!I127</f>
        <v>1.9143999999999999E-3</v>
      </c>
      <c r="J128" s="17">
        <f>exportall2_freq!B127</f>
        <v>190.28</v>
      </c>
      <c r="K128" s="17">
        <f>exportall2_freq!C127</f>
        <v>21.972999999999999</v>
      </c>
      <c r="L128" s="17">
        <f>exportall2_freq!D127</f>
        <v>199.74</v>
      </c>
      <c r="M128" s="17">
        <f>exportall2_freq!E127</f>
        <v>233.92</v>
      </c>
      <c r="N128" s="17">
        <f>exportall2_freq!F127</f>
        <v>190.12</v>
      </c>
      <c r="O128" s="17">
        <f>exportall2_freq!G127</f>
        <v>32.654000000000003</v>
      </c>
      <c r="P128" s="17">
        <f>exportall2_freq!H127</f>
        <v>232.85</v>
      </c>
      <c r="Q128" s="17">
        <f>exportall2_freq!I127</f>
        <v>25.024000000000001</v>
      </c>
      <c r="R128" s="17">
        <f t="shared" si="35"/>
        <v>2.9137999999999998E-3</v>
      </c>
      <c r="S128" s="17">
        <f t="shared" si="35"/>
        <v>2.3533999999999998E-3</v>
      </c>
      <c r="T128" s="17">
        <f t="shared" si="35"/>
        <v>2.1115000000000001E-3</v>
      </c>
      <c r="U128" s="17">
        <f t="shared" si="35"/>
        <v>2.0728000000000001E-3</v>
      </c>
      <c r="V128" s="17">
        <f t="shared" si="35"/>
        <v>1.9502E-3</v>
      </c>
      <c r="W128" s="17">
        <f t="shared" si="35"/>
        <v>1.9498E-3</v>
      </c>
      <c r="X128" s="17">
        <f t="shared" si="35"/>
        <v>1.9388999999999999E-3</v>
      </c>
      <c r="Y128" s="17">
        <f t="shared" si="35"/>
        <v>1.9143999999999999E-3</v>
      </c>
      <c r="Z128" s="17">
        <f t="shared" si="35"/>
        <v>190.28</v>
      </c>
      <c r="AA128" s="17">
        <f t="shared" si="35"/>
        <v>21.972999999999999</v>
      </c>
      <c r="AB128" s="17">
        <f t="shared" si="35"/>
        <v>199.74</v>
      </c>
      <c r="AC128" s="17">
        <f t="shared" si="33"/>
        <v>233.92</v>
      </c>
      <c r="AD128" s="17">
        <f t="shared" si="33"/>
        <v>190.12</v>
      </c>
      <c r="AE128" s="17">
        <f t="shared" si="33"/>
        <v>32.654000000000003</v>
      </c>
      <c r="AF128" s="17">
        <f t="shared" si="33"/>
        <v>232.85</v>
      </c>
      <c r="AG128" s="17">
        <f t="shared" si="33"/>
        <v>25.024000000000001</v>
      </c>
      <c r="AH128">
        <f>szenzoradatok!F129</f>
        <v>122.6602</v>
      </c>
      <c r="AJ128" t="str">
        <f t="shared" si="23"/>
        <v>o126</v>
      </c>
      <c r="AK128">
        <f t="shared" ref="AK128:AZ129" si="36">INT(RANK(B128,B$3:B$128,AK$1)/2)+1</f>
        <v>61</v>
      </c>
      <c r="AL128">
        <f t="shared" si="36"/>
        <v>64</v>
      </c>
      <c r="AM128">
        <f t="shared" si="36"/>
        <v>64</v>
      </c>
      <c r="AN128">
        <f t="shared" si="36"/>
        <v>63</v>
      </c>
      <c r="AO128">
        <f t="shared" si="36"/>
        <v>64</v>
      </c>
      <c r="AP128">
        <f t="shared" si="36"/>
        <v>64</v>
      </c>
      <c r="AQ128">
        <f t="shared" si="36"/>
        <v>64</v>
      </c>
      <c r="AR128">
        <f t="shared" si="36"/>
        <v>63</v>
      </c>
      <c r="AS128">
        <f t="shared" si="36"/>
        <v>35</v>
      </c>
      <c r="AT128">
        <f t="shared" si="36"/>
        <v>61</v>
      </c>
      <c r="AU128">
        <f t="shared" si="36"/>
        <v>28</v>
      </c>
      <c r="AV128">
        <f t="shared" si="36"/>
        <v>21</v>
      </c>
      <c r="AW128">
        <f t="shared" si="36"/>
        <v>35</v>
      </c>
      <c r="AX128">
        <f t="shared" si="36"/>
        <v>56</v>
      </c>
      <c r="AY128">
        <f t="shared" si="36"/>
        <v>19</v>
      </c>
      <c r="AZ128">
        <f t="shared" si="36"/>
        <v>59</v>
      </c>
      <c r="BA128">
        <f t="shared" si="34"/>
        <v>4</v>
      </c>
      <c r="BB128">
        <f t="shared" si="34"/>
        <v>1</v>
      </c>
      <c r="BC128">
        <f t="shared" si="34"/>
        <v>1</v>
      </c>
      <c r="BD128">
        <f t="shared" si="34"/>
        <v>2</v>
      </c>
      <c r="BE128">
        <f t="shared" si="34"/>
        <v>1</v>
      </c>
      <c r="BF128">
        <f t="shared" si="34"/>
        <v>1</v>
      </c>
      <c r="BG128">
        <f t="shared" si="34"/>
        <v>1</v>
      </c>
      <c r="BH128">
        <f t="shared" si="34"/>
        <v>2</v>
      </c>
      <c r="BI128">
        <f t="shared" si="32"/>
        <v>28</v>
      </c>
      <c r="BJ128">
        <f t="shared" si="32"/>
        <v>4</v>
      </c>
      <c r="BK128">
        <f t="shared" si="32"/>
        <v>37</v>
      </c>
      <c r="BL128">
        <f t="shared" si="32"/>
        <v>44</v>
      </c>
      <c r="BM128">
        <f t="shared" si="32"/>
        <v>30</v>
      </c>
      <c r="BN128">
        <f t="shared" si="32"/>
        <v>9</v>
      </c>
      <c r="BO128">
        <f t="shared" si="32"/>
        <v>46</v>
      </c>
      <c r="BP128">
        <f t="shared" si="32"/>
        <v>6</v>
      </c>
      <c r="BQ128">
        <f t="shared" si="24"/>
        <v>122660</v>
      </c>
    </row>
    <row r="129" spans="1:37" x14ac:dyDescent="0.25">
      <c r="AJ129"/>
    </row>
    <row r="133" spans="1:37" ht="18.75" x14ac:dyDescent="0.25">
      <c r="A133" s="19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x14ac:dyDescent="0.25">
      <c r="A134" s="20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</row>
    <row r="136" spans="1:37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ht="21" x14ac:dyDescent="0.25">
      <c r="A137" s="21" t="s">
        <v>181</v>
      </c>
      <c r="B137" s="22">
        <v>2947424</v>
      </c>
      <c r="C137" s="21" t="s">
        <v>182</v>
      </c>
      <c r="D137" s="22">
        <v>126</v>
      </c>
      <c r="E137" s="21" t="s">
        <v>183</v>
      </c>
      <c r="F137" s="22">
        <v>32</v>
      </c>
      <c r="G137" s="21" t="s">
        <v>184</v>
      </c>
      <c r="H137" s="22">
        <v>64</v>
      </c>
      <c r="I137" s="21" t="s">
        <v>185</v>
      </c>
      <c r="J137" s="22">
        <v>0</v>
      </c>
      <c r="K137" s="21" t="s">
        <v>186</v>
      </c>
      <c r="L137" s="22" t="s">
        <v>8655</v>
      </c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ht="19.5" thickBot="1" x14ac:dyDescent="0.3">
      <c r="A138" s="19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</row>
    <row r="139" spans="1:37" ht="15.75" thickBot="1" x14ac:dyDescent="0.3">
      <c r="A139" s="23" t="s">
        <v>188</v>
      </c>
      <c r="B139" s="23" t="s">
        <v>189</v>
      </c>
      <c r="C139" s="23" t="s">
        <v>190</v>
      </c>
      <c r="D139" s="23" t="s">
        <v>191</v>
      </c>
      <c r="E139" s="23" t="s">
        <v>192</v>
      </c>
      <c r="F139" s="23" t="s">
        <v>193</v>
      </c>
      <c r="G139" s="23" t="s">
        <v>194</v>
      </c>
      <c r="H139" s="23" t="s">
        <v>195</v>
      </c>
      <c r="I139" s="23" t="s">
        <v>196</v>
      </c>
      <c r="J139" s="23" t="s">
        <v>197</v>
      </c>
      <c r="K139" s="23" t="s">
        <v>198</v>
      </c>
      <c r="L139" s="23" t="s">
        <v>199</v>
      </c>
      <c r="M139" s="23" t="s">
        <v>200</v>
      </c>
      <c r="N139" s="23" t="s">
        <v>201</v>
      </c>
      <c r="O139" s="23" t="s">
        <v>202</v>
      </c>
      <c r="P139" s="23" t="s">
        <v>203</v>
      </c>
      <c r="Q139" s="23" t="s">
        <v>204</v>
      </c>
      <c r="R139" s="23" t="s">
        <v>7524</v>
      </c>
      <c r="S139" s="23" t="s">
        <v>7525</v>
      </c>
      <c r="T139" s="23" t="s">
        <v>7526</v>
      </c>
      <c r="U139" s="23" t="s">
        <v>7527</v>
      </c>
      <c r="V139" s="23" t="s">
        <v>7528</v>
      </c>
      <c r="W139" s="23" t="s">
        <v>7529</v>
      </c>
      <c r="X139" s="23" t="s">
        <v>7530</v>
      </c>
      <c r="Y139" s="23" t="s">
        <v>7531</v>
      </c>
      <c r="Z139" s="23" t="s">
        <v>7532</v>
      </c>
      <c r="AA139" s="23" t="s">
        <v>7533</v>
      </c>
      <c r="AB139" s="23" t="s">
        <v>7534</v>
      </c>
      <c r="AC139" s="23" t="s">
        <v>7535</v>
      </c>
      <c r="AD139" s="23" t="s">
        <v>7536</v>
      </c>
      <c r="AE139" s="23" t="s">
        <v>7537</v>
      </c>
      <c r="AF139" s="23" t="s">
        <v>7538</v>
      </c>
      <c r="AG139" s="23" t="s">
        <v>7539</v>
      </c>
      <c r="AH139" s="23" t="s">
        <v>7540</v>
      </c>
      <c r="AI139"/>
      <c r="AJ139"/>
      <c r="AK139"/>
    </row>
    <row r="140" spans="1:37" ht="15.75" thickBot="1" x14ac:dyDescent="0.3">
      <c r="A140" s="23" t="s">
        <v>206</v>
      </c>
      <c r="B140" s="24">
        <v>15</v>
      </c>
      <c r="C140" s="24">
        <v>14</v>
      </c>
      <c r="D140" s="24">
        <v>19</v>
      </c>
      <c r="E140" s="24">
        <v>18</v>
      </c>
      <c r="F140" s="24">
        <v>15</v>
      </c>
      <c r="G140" s="24">
        <v>14</v>
      </c>
      <c r="H140" s="24">
        <v>15</v>
      </c>
      <c r="I140" s="24">
        <v>16</v>
      </c>
      <c r="J140" s="24">
        <v>17</v>
      </c>
      <c r="K140" s="24">
        <v>26</v>
      </c>
      <c r="L140" s="24">
        <v>13</v>
      </c>
      <c r="M140" s="24">
        <v>11</v>
      </c>
      <c r="N140" s="24">
        <v>22</v>
      </c>
      <c r="O140" s="24">
        <v>6</v>
      </c>
      <c r="P140" s="24">
        <v>18</v>
      </c>
      <c r="Q140" s="24">
        <v>33</v>
      </c>
      <c r="R140" s="24">
        <v>50</v>
      </c>
      <c r="S140" s="24">
        <v>51</v>
      </c>
      <c r="T140" s="24">
        <v>46</v>
      </c>
      <c r="U140" s="24">
        <v>47</v>
      </c>
      <c r="V140" s="24">
        <v>50</v>
      </c>
      <c r="W140" s="24">
        <v>51</v>
      </c>
      <c r="X140" s="24">
        <v>50</v>
      </c>
      <c r="Y140" s="24">
        <v>49</v>
      </c>
      <c r="Z140" s="24">
        <v>48</v>
      </c>
      <c r="AA140" s="24">
        <v>39</v>
      </c>
      <c r="AB140" s="24">
        <v>52</v>
      </c>
      <c r="AC140" s="24">
        <v>54</v>
      </c>
      <c r="AD140" s="24">
        <v>43</v>
      </c>
      <c r="AE140" s="24">
        <v>59</v>
      </c>
      <c r="AF140" s="24">
        <v>47</v>
      </c>
      <c r="AG140" s="24">
        <v>32</v>
      </c>
      <c r="AH140" s="24">
        <v>101668</v>
      </c>
      <c r="AI140"/>
      <c r="AJ140"/>
      <c r="AK140"/>
    </row>
    <row r="141" spans="1:37" ht="15.75" thickBot="1" x14ac:dyDescent="0.3">
      <c r="A141" s="23" t="s">
        <v>13</v>
      </c>
      <c r="B141" s="24">
        <v>11</v>
      </c>
      <c r="C141" s="24">
        <v>13</v>
      </c>
      <c r="D141" s="24">
        <v>18</v>
      </c>
      <c r="E141" s="24">
        <v>16</v>
      </c>
      <c r="F141" s="24">
        <v>21</v>
      </c>
      <c r="G141" s="24">
        <v>19</v>
      </c>
      <c r="H141" s="24">
        <v>17</v>
      </c>
      <c r="I141" s="24">
        <v>16</v>
      </c>
      <c r="J141" s="24">
        <v>21</v>
      </c>
      <c r="K141" s="24">
        <v>13</v>
      </c>
      <c r="L141" s="24">
        <v>12</v>
      </c>
      <c r="M141" s="24">
        <v>5</v>
      </c>
      <c r="N141" s="24">
        <v>15</v>
      </c>
      <c r="O141" s="24">
        <v>5</v>
      </c>
      <c r="P141" s="24">
        <v>10</v>
      </c>
      <c r="Q141" s="24">
        <v>8</v>
      </c>
      <c r="R141" s="24">
        <v>54</v>
      </c>
      <c r="S141" s="24">
        <v>52</v>
      </c>
      <c r="T141" s="24">
        <v>47</v>
      </c>
      <c r="U141" s="24">
        <v>49</v>
      </c>
      <c r="V141" s="24">
        <v>44</v>
      </c>
      <c r="W141" s="24">
        <v>46</v>
      </c>
      <c r="X141" s="24">
        <v>48</v>
      </c>
      <c r="Y141" s="24">
        <v>49</v>
      </c>
      <c r="Z141" s="24">
        <v>44</v>
      </c>
      <c r="AA141" s="24">
        <v>52</v>
      </c>
      <c r="AB141" s="24">
        <v>53</v>
      </c>
      <c r="AC141" s="24">
        <v>60</v>
      </c>
      <c r="AD141" s="24">
        <v>50</v>
      </c>
      <c r="AE141" s="24">
        <v>60</v>
      </c>
      <c r="AF141" s="24">
        <v>55</v>
      </c>
      <c r="AG141" s="24">
        <v>57</v>
      </c>
      <c r="AH141" s="24">
        <v>100995</v>
      </c>
      <c r="AI141"/>
      <c r="AJ141"/>
      <c r="AK141"/>
    </row>
    <row r="142" spans="1:37" ht="15.75" thickBot="1" x14ac:dyDescent="0.3">
      <c r="A142" s="23" t="s">
        <v>207</v>
      </c>
      <c r="B142" s="24">
        <v>18</v>
      </c>
      <c r="C142" s="24">
        <v>19</v>
      </c>
      <c r="D142" s="24">
        <v>18</v>
      </c>
      <c r="E142" s="24">
        <v>17</v>
      </c>
      <c r="F142" s="24">
        <v>13</v>
      </c>
      <c r="G142" s="24">
        <v>15</v>
      </c>
      <c r="H142" s="24">
        <v>14</v>
      </c>
      <c r="I142" s="24">
        <v>12</v>
      </c>
      <c r="J142" s="24">
        <v>28</v>
      </c>
      <c r="K142" s="24">
        <v>8</v>
      </c>
      <c r="L142" s="24">
        <v>9</v>
      </c>
      <c r="M142" s="24">
        <v>5</v>
      </c>
      <c r="N142" s="24">
        <v>9</v>
      </c>
      <c r="O142" s="24">
        <v>7</v>
      </c>
      <c r="P142" s="24">
        <v>7</v>
      </c>
      <c r="Q142" s="24">
        <v>7</v>
      </c>
      <c r="R142" s="24">
        <v>47</v>
      </c>
      <c r="S142" s="24">
        <v>46</v>
      </c>
      <c r="T142" s="24">
        <v>47</v>
      </c>
      <c r="U142" s="24">
        <v>48</v>
      </c>
      <c r="V142" s="24">
        <v>52</v>
      </c>
      <c r="W142" s="24">
        <v>50</v>
      </c>
      <c r="X142" s="24">
        <v>51</v>
      </c>
      <c r="Y142" s="24">
        <v>53</v>
      </c>
      <c r="Z142" s="24">
        <v>37</v>
      </c>
      <c r="AA142" s="24">
        <v>57</v>
      </c>
      <c r="AB142" s="24">
        <v>56</v>
      </c>
      <c r="AC142" s="24">
        <v>60</v>
      </c>
      <c r="AD142" s="24">
        <v>55</v>
      </c>
      <c r="AE142" s="24">
        <v>58</v>
      </c>
      <c r="AF142" s="24">
        <v>58</v>
      </c>
      <c r="AG142" s="24">
        <v>58</v>
      </c>
      <c r="AH142" s="24">
        <v>100327</v>
      </c>
      <c r="AI142"/>
      <c r="AJ142"/>
      <c r="AK142"/>
    </row>
    <row r="143" spans="1:37" ht="15.75" thickBot="1" x14ac:dyDescent="0.3">
      <c r="A143" s="23" t="s">
        <v>208</v>
      </c>
      <c r="B143" s="24">
        <v>11</v>
      </c>
      <c r="C143" s="24">
        <v>16</v>
      </c>
      <c r="D143" s="24">
        <v>26</v>
      </c>
      <c r="E143" s="24">
        <v>26</v>
      </c>
      <c r="F143" s="24">
        <v>24</v>
      </c>
      <c r="G143" s="24">
        <v>25</v>
      </c>
      <c r="H143" s="24">
        <v>26</v>
      </c>
      <c r="I143" s="24">
        <v>24</v>
      </c>
      <c r="J143" s="24">
        <v>31</v>
      </c>
      <c r="K143" s="24">
        <v>9</v>
      </c>
      <c r="L143" s="24">
        <v>4</v>
      </c>
      <c r="M143" s="24">
        <v>27</v>
      </c>
      <c r="N143" s="24">
        <v>8</v>
      </c>
      <c r="O143" s="24">
        <v>30</v>
      </c>
      <c r="P143" s="24">
        <v>10</v>
      </c>
      <c r="Q143" s="24">
        <v>25</v>
      </c>
      <c r="R143" s="24">
        <v>54</v>
      </c>
      <c r="S143" s="24">
        <v>49</v>
      </c>
      <c r="T143" s="24">
        <v>39</v>
      </c>
      <c r="U143" s="24">
        <v>39</v>
      </c>
      <c r="V143" s="24">
        <v>41</v>
      </c>
      <c r="W143" s="24">
        <v>40</v>
      </c>
      <c r="X143" s="24">
        <v>39</v>
      </c>
      <c r="Y143" s="24">
        <v>41</v>
      </c>
      <c r="Z143" s="24">
        <v>34</v>
      </c>
      <c r="AA143" s="24">
        <v>56</v>
      </c>
      <c r="AB143" s="24">
        <v>61</v>
      </c>
      <c r="AC143" s="24">
        <v>38</v>
      </c>
      <c r="AD143" s="24">
        <v>57</v>
      </c>
      <c r="AE143" s="24">
        <v>34</v>
      </c>
      <c r="AF143" s="24">
        <v>55</v>
      </c>
      <c r="AG143" s="24">
        <v>40</v>
      </c>
      <c r="AH143" s="24">
        <v>99693</v>
      </c>
      <c r="AI143"/>
      <c r="AJ143"/>
      <c r="AK143"/>
    </row>
    <row r="144" spans="1:37" ht="15.75" thickBot="1" x14ac:dyDescent="0.3">
      <c r="A144" s="23" t="s">
        <v>209</v>
      </c>
      <c r="B144" s="24">
        <v>26</v>
      </c>
      <c r="C144" s="24">
        <v>27</v>
      </c>
      <c r="D144" s="24">
        <v>27</v>
      </c>
      <c r="E144" s="24">
        <v>27</v>
      </c>
      <c r="F144" s="24">
        <v>23</v>
      </c>
      <c r="G144" s="24">
        <v>23</v>
      </c>
      <c r="H144" s="24">
        <v>23</v>
      </c>
      <c r="I144" s="24">
        <v>21</v>
      </c>
      <c r="J144" s="24">
        <v>19</v>
      </c>
      <c r="K144" s="24">
        <v>36</v>
      </c>
      <c r="L144" s="24">
        <v>5</v>
      </c>
      <c r="M144" s="24">
        <v>6</v>
      </c>
      <c r="N144" s="24">
        <v>28</v>
      </c>
      <c r="O144" s="24">
        <v>9</v>
      </c>
      <c r="P144" s="24">
        <v>24</v>
      </c>
      <c r="Q144" s="24">
        <v>5</v>
      </c>
      <c r="R144" s="24">
        <v>39</v>
      </c>
      <c r="S144" s="24">
        <v>38</v>
      </c>
      <c r="T144" s="24">
        <v>38</v>
      </c>
      <c r="U144" s="24">
        <v>38</v>
      </c>
      <c r="V144" s="24">
        <v>42</v>
      </c>
      <c r="W144" s="24">
        <v>42</v>
      </c>
      <c r="X144" s="24">
        <v>42</v>
      </c>
      <c r="Y144" s="24">
        <v>44</v>
      </c>
      <c r="Z144" s="24">
        <v>46</v>
      </c>
      <c r="AA144" s="24">
        <v>29</v>
      </c>
      <c r="AB144" s="24">
        <v>60</v>
      </c>
      <c r="AC144" s="24">
        <v>59</v>
      </c>
      <c r="AD144" s="24">
        <v>36</v>
      </c>
      <c r="AE144" s="24">
        <v>56</v>
      </c>
      <c r="AF144" s="24">
        <v>41</v>
      </c>
      <c r="AG144" s="24">
        <v>60</v>
      </c>
      <c r="AH144" s="24">
        <v>98987</v>
      </c>
      <c r="AI144"/>
      <c r="AJ144"/>
      <c r="AK144"/>
    </row>
    <row r="145" spans="1:37" ht="15.75" thickBot="1" x14ac:dyDescent="0.3">
      <c r="A145" s="23" t="s">
        <v>210</v>
      </c>
      <c r="B145" s="24">
        <v>5</v>
      </c>
      <c r="C145" s="24">
        <v>11</v>
      </c>
      <c r="D145" s="24">
        <v>10</v>
      </c>
      <c r="E145" s="24">
        <v>10</v>
      </c>
      <c r="F145" s="24">
        <v>10</v>
      </c>
      <c r="G145" s="24">
        <v>11</v>
      </c>
      <c r="H145" s="24">
        <v>13</v>
      </c>
      <c r="I145" s="24">
        <v>13</v>
      </c>
      <c r="J145" s="24">
        <v>22</v>
      </c>
      <c r="K145" s="24">
        <v>15</v>
      </c>
      <c r="L145" s="24">
        <v>6</v>
      </c>
      <c r="M145" s="24">
        <v>10</v>
      </c>
      <c r="N145" s="24">
        <v>24</v>
      </c>
      <c r="O145" s="24">
        <v>17</v>
      </c>
      <c r="P145" s="24">
        <v>8</v>
      </c>
      <c r="Q145" s="24">
        <v>12</v>
      </c>
      <c r="R145" s="24">
        <v>60</v>
      </c>
      <c r="S145" s="24">
        <v>54</v>
      </c>
      <c r="T145" s="24">
        <v>55</v>
      </c>
      <c r="U145" s="24">
        <v>55</v>
      </c>
      <c r="V145" s="24">
        <v>55</v>
      </c>
      <c r="W145" s="24">
        <v>54</v>
      </c>
      <c r="X145" s="24">
        <v>52</v>
      </c>
      <c r="Y145" s="24">
        <v>52</v>
      </c>
      <c r="Z145" s="24">
        <v>43</v>
      </c>
      <c r="AA145" s="24">
        <v>50</v>
      </c>
      <c r="AB145" s="24">
        <v>59</v>
      </c>
      <c r="AC145" s="24">
        <v>55</v>
      </c>
      <c r="AD145" s="24">
        <v>41</v>
      </c>
      <c r="AE145" s="24">
        <v>47</v>
      </c>
      <c r="AF145" s="24">
        <v>57</v>
      </c>
      <c r="AG145" s="24">
        <v>53</v>
      </c>
      <c r="AH145" s="24">
        <v>98325</v>
      </c>
      <c r="AI145"/>
      <c r="AJ145"/>
      <c r="AK145"/>
    </row>
    <row r="146" spans="1:37" ht="15.75" thickBot="1" x14ac:dyDescent="0.3">
      <c r="A146" s="23" t="s">
        <v>211</v>
      </c>
      <c r="B146" s="24">
        <v>19</v>
      </c>
      <c r="C146" s="24">
        <v>17</v>
      </c>
      <c r="D146" s="24">
        <v>13</v>
      </c>
      <c r="E146" s="24">
        <v>16</v>
      </c>
      <c r="F146" s="24">
        <v>26</v>
      </c>
      <c r="G146" s="24">
        <v>24</v>
      </c>
      <c r="H146" s="24">
        <v>22</v>
      </c>
      <c r="I146" s="24">
        <v>22</v>
      </c>
      <c r="J146" s="24">
        <v>8</v>
      </c>
      <c r="K146" s="24">
        <v>4</v>
      </c>
      <c r="L146" s="24">
        <v>17</v>
      </c>
      <c r="M146" s="24">
        <v>8</v>
      </c>
      <c r="N146" s="24">
        <v>17</v>
      </c>
      <c r="O146" s="24">
        <v>34</v>
      </c>
      <c r="P146" s="24">
        <v>38</v>
      </c>
      <c r="Q146" s="24">
        <v>11</v>
      </c>
      <c r="R146" s="24">
        <v>46</v>
      </c>
      <c r="S146" s="24">
        <v>48</v>
      </c>
      <c r="T146" s="24">
        <v>52</v>
      </c>
      <c r="U146" s="24">
        <v>49</v>
      </c>
      <c r="V146" s="24">
        <v>39</v>
      </c>
      <c r="W146" s="24">
        <v>41</v>
      </c>
      <c r="X146" s="24">
        <v>43</v>
      </c>
      <c r="Y146" s="24">
        <v>43</v>
      </c>
      <c r="Z146" s="24">
        <v>57</v>
      </c>
      <c r="AA146" s="24">
        <v>61</v>
      </c>
      <c r="AB146" s="24">
        <v>48</v>
      </c>
      <c r="AC146" s="24">
        <v>57</v>
      </c>
      <c r="AD146" s="24">
        <v>48</v>
      </c>
      <c r="AE146" s="24">
        <v>31</v>
      </c>
      <c r="AF146" s="24">
        <v>27</v>
      </c>
      <c r="AG146" s="24">
        <v>54</v>
      </c>
      <c r="AH146" s="24">
        <v>129503</v>
      </c>
      <c r="AI146"/>
      <c r="AJ146"/>
      <c r="AK146"/>
    </row>
    <row r="147" spans="1:37" ht="15.75" thickBot="1" x14ac:dyDescent="0.3">
      <c r="A147" s="23" t="s">
        <v>212</v>
      </c>
      <c r="B147" s="24">
        <v>16</v>
      </c>
      <c r="C147" s="24">
        <v>15</v>
      </c>
      <c r="D147" s="24">
        <v>13</v>
      </c>
      <c r="E147" s="24">
        <v>15</v>
      </c>
      <c r="F147" s="24">
        <v>12</v>
      </c>
      <c r="G147" s="24">
        <v>11</v>
      </c>
      <c r="H147" s="24">
        <v>12</v>
      </c>
      <c r="I147" s="24">
        <v>18</v>
      </c>
      <c r="J147" s="24">
        <v>7</v>
      </c>
      <c r="K147" s="24">
        <v>8</v>
      </c>
      <c r="L147" s="24">
        <v>26</v>
      </c>
      <c r="M147" s="24">
        <v>19</v>
      </c>
      <c r="N147" s="24">
        <v>13</v>
      </c>
      <c r="O147" s="24">
        <v>12</v>
      </c>
      <c r="P147" s="24">
        <v>17</v>
      </c>
      <c r="Q147" s="24">
        <v>18</v>
      </c>
      <c r="R147" s="24">
        <v>49</v>
      </c>
      <c r="S147" s="24">
        <v>50</v>
      </c>
      <c r="T147" s="24">
        <v>52</v>
      </c>
      <c r="U147" s="24">
        <v>50</v>
      </c>
      <c r="V147" s="24">
        <v>53</v>
      </c>
      <c r="W147" s="24">
        <v>54</v>
      </c>
      <c r="X147" s="24">
        <v>53</v>
      </c>
      <c r="Y147" s="24">
        <v>47</v>
      </c>
      <c r="Z147" s="24">
        <v>58</v>
      </c>
      <c r="AA147" s="24">
        <v>57</v>
      </c>
      <c r="AB147" s="24">
        <v>39</v>
      </c>
      <c r="AC147" s="24">
        <v>46</v>
      </c>
      <c r="AD147" s="24">
        <v>52</v>
      </c>
      <c r="AE147" s="24">
        <v>52</v>
      </c>
      <c r="AF147" s="24">
        <v>48</v>
      </c>
      <c r="AG147" s="24">
        <v>47</v>
      </c>
      <c r="AH147" s="24">
        <v>129018</v>
      </c>
      <c r="AI147"/>
      <c r="AJ147"/>
      <c r="AK147"/>
    </row>
    <row r="148" spans="1:37" ht="15.75" thickBot="1" x14ac:dyDescent="0.3">
      <c r="A148" s="23" t="s">
        <v>213</v>
      </c>
      <c r="B148" s="24">
        <v>22</v>
      </c>
      <c r="C148" s="24">
        <v>19</v>
      </c>
      <c r="D148" s="24">
        <v>23</v>
      </c>
      <c r="E148" s="24">
        <v>24</v>
      </c>
      <c r="F148" s="24">
        <v>22</v>
      </c>
      <c r="G148" s="24">
        <v>22</v>
      </c>
      <c r="H148" s="24">
        <v>24</v>
      </c>
      <c r="I148" s="24">
        <v>22</v>
      </c>
      <c r="J148" s="24">
        <v>17</v>
      </c>
      <c r="K148" s="24">
        <v>5</v>
      </c>
      <c r="L148" s="24">
        <v>5</v>
      </c>
      <c r="M148" s="24">
        <v>26</v>
      </c>
      <c r="N148" s="24">
        <v>23</v>
      </c>
      <c r="O148" s="24">
        <v>10</v>
      </c>
      <c r="P148" s="24">
        <v>27</v>
      </c>
      <c r="Q148" s="24">
        <v>28</v>
      </c>
      <c r="R148" s="24">
        <v>43</v>
      </c>
      <c r="S148" s="24">
        <v>46</v>
      </c>
      <c r="T148" s="24">
        <v>42</v>
      </c>
      <c r="U148" s="24">
        <v>41</v>
      </c>
      <c r="V148" s="24">
        <v>43</v>
      </c>
      <c r="W148" s="24">
        <v>43</v>
      </c>
      <c r="X148" s="24">
        <v>41</v>
      </c>
      <c r="Y148" s="24">
        <v>43</v>
      </c>
      <c r="Z148" s="24">
        <v>48</v>
      </c>
      <c r="AA148" s="24">
        <v>60</v>
      </c>
      <c r="AB148" s="24">
        <v>60</v>
      </c>
      <c r="AC148" s="24">
        <v>39</v>
      </c>
      <c r="AD148" s="24">
        <v>42</v>
      </c>
      <c r="AE148" s="24">
        <v>55</v>
      </c>
      <c r="AF148" s="24">
        <v>38</v>
      </c>
      <c r="AG148" s="24">
        <v>37</v>
      </c>
      <c r="AH148" s="24">
        <v>127643</v>
      </c>
      <c r="AI148"/>
      <c r="AJ148"/>
      <c r="AK148"/>
    </row>
    <row r="149" spans="1:37" ht="15.75" thickBot="1" x14ac:dyDescent="0.3">
      <c r="A149" s="23" t="s">
        <v>214</v>
      </c>
      <c r="B149" s="24">
        <v>26</v>
      </c>
      <c r="C149" s="24">
        <v>24</v>
      </c>
      <c r="D149" s="24">
        <v>25</v>
      </c>
      <c r="E149" s="24">
        <v>22</v>
      </c>
      <c r="F149" s="24">
        <v>28</v>
      </c>
      <c r="G149" s="24">
        <v>27</v>
      </c>
      <c r="H149" s="24">
        <v>26</v>
      </c>
      <c r="I149" s="24">
        <v>27</v>
      </c>
      <c r="J149" s="24">
        <v>32</v>
      </c>
      <c r="K149" s="24">
        <v>14</v>
      </c>
      <c r="L149" s="24">
        <v>22</v>
      </c>
      <c r="M149" s="24">
        <v>4</v>
      </c>
      <c r="N149" s="24">
        <v>31</v>
      </c>
      <c r="O149" s="24">
        <v>20</v>
      </c>
      <c r="P149" s="24">
        <v>32</v>
      </c>
      <c r="Q149" s="24">
        <v>6</v>
      </c>
      <c r="R149" s="24">
        <v>39</v>
      </c>
      <c r="S149" s="24">
        <v>41</v>
      </c>
      <c r="T149" s="24">
        <v>40</v>
      </c>
      <c r="U149" s="24">
        <v>43</v>
      </c>
      <c r="V149" s="24">
        <v>37</v>
      </c>
      <c r="W149" s="24">
        <v>38</v>
      </c>
      <c r="X149" s="24">
        <v>39</v>
      </c>
      <c r="Y149" s="24">
        <v>38</v>
      </c>
      <c r="Z149" s="24">
        <v>33</v>
      </c>
      <c r="AA149" s="24">
        <v>51</v>
      </c>
      <c r="AB149" s="24">
        <v>43</v>
      </c>
      <c r="AC149" s="24">
        <v>61</v>
      </c>
      <c r="AD149" s="24">
        <v>34</v>
      </c>
      <c r="AE149" s="24">
        <v>45</v>
      </c>
      <c r="AF149" s="24">
        <v>33</v>
      </c>
      <c r="AG149" s="24">
        <v>59</v>
      </c>
      <c r="AH149" s="24">
        <v>126427</v>
      </c>
      <c r="AI149"/>
      <c r="AJ149"/>
      <c r="AK149"/>
    </row>
    <row r="150" spans="1:37" ht="15.75" thickBot="1" x14ac:dyDescent="0.3">
      <c r="A150" s="23" t="s">
        <v>215</v>
      </c>
      <c r="B150" s="24">
        <v>23</v>
      </c>
      <c r="C150" s="24">
        <v>25</v>
      </c>
      <c r="D150" s="24">
        <v>22</v>
      </c>
      <c r="E150" s="24">
        <v>18</v>
      </c>
      <c r="F150" s="24">
        <v>16</v>
      </c>
      <c r="G150" s="24">
        <v>14</v>
      </c>
      <c r="H150" s="24">
        <v>14</v>
      </c>
      <c r="I150" s="24">
        <v>13</v>
      </c>
      <c r="J150" s="24">
        <v>16</v>
      </c>
      <c r="K150" s="24">
        <v>5</v>
      </c>
      <c r="L150" s="24">
        <v>18</v>
      </c>
      <c r="M150" s="24">
        <v>20</v>
      </c>
      <c r="N150" s="24">
        <v>4</v>
      </c>
      <c r="O150" s="24">
        <v>11</v>
      </c>
      <c r="P150" s="24">
        <v>4</v>
      </c>
      <c r="Q150" s="24">
        <v>9</v>
      </c>
      <c r="R150" s="24">
        <v>42</v>
      </c>
      <c r="S150" s="24">
        <v>40</v>
      </c>
      <c r="T150" s="24">
        <v>43</v>
      </c>
      <c r="U150" s="24">
        <v>47</v>
      </c>
      <c r="V150" s="24">
        <v>49</v>
      </c>
      <c r="W150" s="24">
        <v>51</v>
      </c>
      <c r="X150" s="24">
        <v>51</v>
      </c>
      <c r="Y150" s="24">
        <v>52</v>
      </c>
      <c r="Z150" s="24">
        <v>49</v>
      </c>
      <c r="AA150" s="24">
        <v>60</v>
      </c>
      <c r="AB150" s="24">
        <v>47</v>
      </c>
      <c r="AC150" s="24">
        <v>45</v>
      </c>
      <c r="AD150" s="24">
        <v>61</v>
      </c>
      <c r="AE150" s="24">
        <v>54</v>
      </c>
      <c r="AF150" s="24">
        <v>61</v>
      </c>
      <c r="AG150" s="24">
        <v>56</v>
      </c>
      <c r="AH150" s="24">
        <v>125259</v>
      </c>
      <c r="AI150"/>
      <c r="AJ150"/>
      <c r="AK150"/>
    </row>
    <row r="151" spans="1:37" ht="15.75" thickBot="1" x14ac:dyDescent="0.3">
      <c r="A151" s="23" t="s">
        <v>216</v>
      </c>
      <c r="B151" s="24">
        <v>21</v>
      </c>
      <c r="C151" s="24">
        <v>15</v>
      </c>
      <c r="D151" s="24">
        <v>17</v>
      </c>
      <c r="E151" s="24">
        <v>19</v>
      </c>
      <c r="F151" s="24">
        <v>17</v>
      </c>
      <c r="G151" s="24">
        <v>17</v>
      </c>
      <c r="H151" s="24">
        <v>20</v>
      </c>
      <c r="I151" s="24">
        <v>20</v>
      </c>
      <c r="J151" s="24">
        <v>21</v>
      </c>
      <c r="K151" s="24">
        <v>22</v>
      </c>
      <c r="L151" s="24">
        <v>21</v>
      </c>
      <c r="M151" s="24">
        <v>7</v>
      </c>
      <c r="N151" s="24">
        <v>16</v>
      </c>
      <c r="O151" s="24">
        <v>10</v>
      </c>
      <c r="P151" s="24">
        <v>27</v>
      </c>
      <c r="Q151" s="24">
        <v>20</v>
      </c>
      <c r="R151" s="24">
        <v>44</v>
      </c>
      <c r="S151" s="24">
        <v>50</v>
      </c>
      <c r="T151" s="24">
        <v>48</v>
      </c>
      <c r="U151" s="24">
        <v>46</v>
      </c>
      <c r="V151" s="24">
        <v>48</v>
      </c>
      <c r="W151" s="24">
        <v>48</v>
      </c>
      <c r="X151" s="24">
        <v>45</v>
      </c>
      <c r="Y151" s="24">
        <v>45</v>
      </c>
      <c r="Z151" s="24">
        <v>44</v>
      </c>
      <c r="AA151" s="24">
        <v>43</v>
      </c>
      <c r="AB151" s="24">
        <v>44</v>
      </c>
      <c r="AC151" s="24">
        <v>58</v>
      </c>
      <c r="AD151" s="24">
        <v>49</v>
      </c>
      <c r="AE151" s="24">
        <v>55</v>
      </c>
      <c r="AF151" s="24">
        <v>38</v>
      </c>
      <c r="AG151" s="24">
        <v>45</v>
      </c>
      <c r="AH151" s="24">
        <v>124174</v>
      </c>
      <c r="AI151"/>
      <c r="AJ151"/>
      <c r="AK151"/>
    </row>
    <row r="152" spans="1:37" ht="15.75" thickBot="1" x14ac:dyDescent="0.3">
      <c r="A152" s="23" t="s">
        <v>217</v>
      </c>
      <c r="B152" s="24">
        <v>24</v>
      </c>
      <c r="C152" s="24">
        <v>25</v>
      </c>
      <c r="D152" s="24">
        <v>22</v>
      </c>
      <c r="E152" s="24">
        <v>20</v>
      </c>
      <c r="F152" s="24">
        <v>18</v>
      </c>
      <c r="G152" s="24">
        <v>24</v>
      </c>
      <c r="H152" s="24">
        <v>24</v>
      </c>
      <c r="I152" s="24">
        <v>25</v>
      </c>
      <c r="J152" s="24">
        <v>5</v>
      </c>
      <c r="K152" s="24">
        <v>27</v>
      </c>
      <c r="L152" s="24">
        <v>4</v>
      </c>
      <c r="M152" s="24">
        <v>30</v>
      </c>
      <c r="N152" s="24">
        <v>7</v>
      </c>
      <c r="O152" s="24">
        <v>21</v>
      </c>
      <c r="P152" s="24">
        <v>22</v>
      </c>
      <c r="Q152" s="24">
        <v>4</v>
      </c>
      <c r="R152" s="24">
        <v>41</v>
      </c>
      <c r="S152" s="24">
        <v>40</v>
      </c>
      <c r="T152" s="24">
        <v>43</v>
      </c>
      <c r="U152" s="24">
        <v>45</v>
      </c>
      <c r="V152" s="24">
        <v>47</v>
      </c>
      <c r="W152" s="24">
        <v>41</v>
      </c>
      <c r="X152" s="24">
        <v>41</v>
      </c>
      <c r="Y152" s="24">
        <v>40</v>
      </c>
      <c r="Z152" s="24">
        <v>60</v>
      </c>
      <c r="AA152" s="24">
        <v>38</v>
      </c>
      <c r="AB152" s="24">
        <v>61</v>
      </c>
      <c r="AC152" s="24">
        <v>35</v>
      </c>
      <c r="AD152" s="24">
        <v>58</v>
      </c>
      <c r="AE152" s="24">
        <v>44</v>
      </c>
      <c r="AF152" s="24">
        <v>42</v>
      </c>
      <c r="AG152" s="24">
        <v>61</v>
      </c>
      <c r="AH152" s="24">
        <v>105940</v>
      </c>
      <c r="AI152"/>
      <c r="AJ152"/>
      <c r="AK152"/>
    </row>
    <row r="153" spans="1:37" ht="15.75" thickBot="1" x14ac:dyDescent="0.3">
      <c r="A153" s="23" t="s">
        <v>218</v>
      </c>
      <c r="B153" s="24">
        <v>28</v>
      </c>
      <c r="C153" s="24">
        <v>28</v>
      </c>
      <c r="D153" s="24">
        <v>29</v>
      </c>
      <c r="E153" s="24">
        <v>28</v>
      </c>
      <c r="F153" s="24">
        <v>27</v>
      </c>
      <c r="G153" s="24">
        <v>27</v>
      </c>
      <c r="H153" s="24">
        <v>27</v>
      </c>
      <c r="I153" s="24">
        <v>26</v>
      </c>
      <c r="J153" s="24">
        <v>1</v>
      </c>
      <c r="K153" s="24">
        <v>3</v>
      </c>
      <c r="L153" s="24">
        <v>3</v>
      </c>
      <c r="M153" s="24">
        <v>4</v>
      </c>
      <c r="N153" s="24">
        <v>8</v>
      </c>
      <c r="O153" s="24">
        <v>28</v>
      </c>
      <c r="P153" s="24">
        <v>29</v>
      </c>
      <c r="Q153" s="24">
        <v>8</v>
      </c>
      <c r="R153" s="24">
        <v>37</v>
      </c>
      <c r="S153" s="24">
        <v>37</v>
      </c>
      <c r="T153" s="24">
        <v>36</v>
      </c>
      <c r="U153" s="24">
        <v>37</v>
      </c>
      <c r="V153" s="24">
        <v>38</v>
      </c>
      <c r="W153" s="24">
        <v>38</v>
      </c>
      <c r="X153" s="24">
        <v>38</v>
      </c>
      <c r="Y153" s="24">
        <v>39</v>
      </c>
      <c r="Z153" s="24">
        <v>64</v>
      </c>
      <c r="AA153" s="24">
        <v>62</v>
      </c>
      <c r="AB153" s="24">
        <v>62</v>
      </c>
      <c r="AC153" s="24">
        <v>61</v>
      </c>
      <c r="AD153" s="24">
        <v>57</v>
      </c>
      <c r="AE153" s="24">
        <v>37</v>
      </c>
      <c r="AF153" s="24">
        <v>36</v>
      </c>
      <c r="AG153" s="24">
        <v>57</v>
      </c>
      <c r="AH153" s="24">
        <v>105195</v>
      </c>
      <c r="AI153"/>
      <c r="AJ153"/>
      <c r="AK153"/>
    </row>
    <row r="154" spans="1:37" ht="15.75" thickBot="1" x14ac:dyDescent="0.3">
      <c r="A154" s="23" t="s">
        <v>219</v>
      </c>
      <c r="B154" s="24">
        <v>24</v>
      </c>
      <c r="C154" s="24">
        <v>23</v>
      </c>
      <c r="D154" s="24">
        <v>23</v>
      </c>
      <c r="E154" s="24">
        <v>27</v>
      </c>
      <c r="F154" s="24">
        <v>26</v>
      </c>
      <c r="G154" s="24">
        <v>28</v>
      </c>
      <c r="H154" s="24">
        <v>29</v>
      </c>
      <c r="I154" s="24">
        <v>28</v>
      </c>
      <c r="J154" s="24">
        <v>16</v>
      </c>
      <c r="K154" s="24">
        <v>25</v>
      </c>
      <c r="L154" s="24">
        <v>3</v>
      </c>
      <c r="M154" s="24">
        <v>9</v>
      </c>
      <c r="N154" s="24">
        <v>4</v>
      </c>
      <c r="O154" s="24">
        <v>4</v>
      </c>
      <c r="P154" s="24">
        <v>5</v>
      </c>
      <c r="Q154" s="24">
        <v>3</v>
      </c>
      <c r="R154" s="24">
        <v>41</v>
      </c>
      <c r="S154" s="24">
        <v>42</v>
      </c>
      <c r="T154" s="24">
        <v>42</v>
      </c>
      <c r="U154" s="24">
        <v>38</v>
      </c>
      <c r="V154" s="24">
        <v>39</v>
      </c>
      <c r="W154" s="24">
        <v>37</v>
      </c>
      <c r="X154" s="24">
        <v>36</v>
      </c>
      <c r="Y154" s="24">
        <v>37</v>
      </c>
      <c r="Z154" s="24">
        <v>49</v>
      </c>
      <c r="AA154" s="24">
        <v>40</v>
      </c>
      <c r="AB154" s="24">
        <v>62</v>
      </c>
      <c r="AC154" s="24">
        <v>56</v>
      </c>
      <c r="AD154" s="24">
        <v>61</v>
      </c>
      <c r="AE154" s="24">
        <v>61</v>
      </c>
      <c r="AF154" s="24">
        <v>60</v>
      </c>
      <c r="AG154" s="24">
        <v>62</v>
      </c>
      <c r="AH154" s="24">
        <v>104486</v>
      </c>
      <c r="AI154"/>
      <c r="AJ154"/>
      <c r="AK154"/>
    </row>
    <row r="155" spans="1:37" ht="15.75" thickBot="1" x14ac:dyDescent="0.3">
      <c r="A155" s="23" t="s">
        <v>220</v>
      </c>
      <c r="B155" s="24">
        <v>19</v>
      </c>
      <c r="C155" s="24">
        <v>22</v>
      </c>
      <c r="D155" s="24">
        <v>20</v>
      </c>
      <c r="E155" s="24">
        <v>21</v>
      </c>
      <c r="F155" s="24">
        <v>22</v>
      </c>
      <c r="G155" s="24">
        <v>21</v>
      </c>
      <c r="H155" s="24">
        <v>20</v>
      </c>
      <c r="I155" s="24">
        <v>19</v>
      </c>
      <c r="J155" s="24">
        <v>4</v>
      </c>
      <c r="K155" s="24">
        <v>7</v>
      </c>
      <c r="L155" s="24">
        <v>17</v>
      </c>
      <c r="M155" s="24">
        <v>6</v>
      </c>
      <c r="N155" s="24">
        <v>6</v>
      </c>
      <c r="O155" s="24">
        <v>14</v>
      </c>
      <c r="P155" s="24">
        <v>30</v>
      </c>
      <c r="Q155" s="24">
        <v>9</v>
      </c>
      <c r="R155" s="24">
        <v>46</v>
      </c>
      <c r="S155" s="24">
        <v>43</v>
      </c>
      <c r="T155" s="24">
        <v>45</v>
      </c>
      <c r="U155" s="24">
        <v>44</v>
      </c>
      <c r="V155" s="24">
        <v>43</v>
      </c>
      <c r="W155" s="24">
        <v>44</v>
      </c>
      <c r="X155" s="24">
        <v>45</v>
      </c>
      <c r="Y155" s="24">
        <v>46</v>
      </c>
      <c r="Z155" s="24">
        <v>61</v>
      </c>
      <c r="AA155" s="24">
        <v>58</v>
      </c>
      <c r="AB155" s="24">
        <v>48</v>
      </c>
      <c r="AC155" s="24">
        <v>59</v>
      </c>
      <c r="AD155" s="24">
        <v>59</v>
      </c>
      <c r="AE155" s="24">
        <v>51</v>
      </c>
      <c r="AF155" s="24">
        <v>35</v>
      </c>
      <c r="AG155" s="24">
        <v>56</v>
      </c>
      <c r="AH155" s="24">
        <v>103784</v>
      </c>
      <c r="AI155"/>
      <c r="AJ155"/>
      <c r="AK155"/>
    </row>
    <row r="156" spans="1:37" ht="15.75" thickBot="1" x14ac:dyDescent="0.3">
      <c r="A156" s="23" t="s">
        <v>221</v>
      </c>
      <c r="B156" s="24">
        <v>13</v>
      </c>
      <c r="C156" s="24">
        <v>12</v>
      </c>
      <c r="D156" s="24">
        <v>14</v>
      </c>
      <c r="E156" s="24">
        <v>13</v>
      </c>
      <c r="F156" s="24">
        <v>19</v>
      </c>
      <c r="G156" s="24">
        <v>18</v>
      </c>
      <c r="H156" s="24">
        <v>16</v>
      </c>
      <c r="I156" s="24">
        <v>17</v>
      </c>
      <c r="J156" s="24">
        <v>5</v>
      </c>
      <c r="K156" s="24">
        <v>4</v>
      </c>
      <c r="L156" s="24">
        <v>12</v>
      </c>
      <c r="M156" s="24">
        <v>23</v>
      </c>
      <c r="N156" s="24">
        <v>3</v>
      </c>
      <c r="O156" s="24">
        <v>27</v>
      </c>
      <c r="P156" s="24">
        <v>3</v>
      </c>
      <c r="Q156" s="24">
        <v>24</v>
      </c>
      <c r="R156" s="24">
        <v>52</v>
      </c>
      <c r="S156" s="24">
        <v>53</v>
      </c>
      <c r="T156" s="24">
        <v>51</v>
      </c>
      <c r="U156" s="24">
        <v>52</v>
      </c>
      <c r="V156" s="24">
        <v>46</v>
      </c>
      <c r="W156" s="24">
        <v>47</v>
      </c>
      <c r="X156" s="24">
        <v>49</v>
      </c>
      <c r="Y156" s="24">
        <v>48</v>
      </c>
      <c r="Z156" s="24">
        <v>60</v>
      </c>
      <c r="AA156" s="24">
        <v>61</v>
      </c>
      <c r="AB156" s="24">
        <v>53</v>
      </c>
      <c r="AC156" s="24">
        <v>42</v>
      </c>
      <c r="AD156" s="24">
        <v>62</v>
      </c>
      <c r="AE156" s="24">
        <v>38</v>
      </c>
      <c r="AF156" s="24">
        <v>62</v>
      </c>
      <c r="AG156" s="24">
        <v>41</v>
      </c>
      <c r="AH156" s="24">
        <v>103033</v>
      </c>
      <c r="AI156"/>
      <c r="AJ156"/>
      <c r="AK156"/>
    </row>
    <row r="157" spans="1:37" ht="15.75" thickBot="1" x14ac:dyDescent="0.3">
      <c r="A157" s="23" t="s">
        <v>222</v>
      </c>
      <c r="B157" s="24">
        <v>20</v>
      </c>
      <c r="C157" s="24">
        <v>20</v>
      </c>
      <c r="D157" s="24">
        <v>16</v>
      </c>
      <c r="E157" s="24">
        <v>19</v>
      </c>
      <c r="F157" s="24">
        <v>18</v>
      </c>
      <c r="G157" s="24">
        <v>18</v>
      </c>
      <c r="H157" s="24">
        <v>18</v>
      </c>
      <c r="I157" s="24">
        <v>19</v>
      </c>
      <c r="J157" s="24">
        <v>3</v>
      </c>
      <c r="K157" s="24">
        <v>21</v>
      </c>
      <c r="L157" s="24">
        <v>15</v>
      </c>
      <c r="M157" s="24">
        <v>3</v>
      </c>
      <c r="N157" s="24">
        <v>25</v>
      </c>
      <c r="O157" s="24">
        <v>5</v>
      </c>
      <c r="P157" s="24">
        <v>9</v>
      </c>
      <c r="Q157" s="24">
        <v>10</v>
      </c>
      <c r="R157" s="24">
        <v>45</v>
      </c>
      <c r="S157" s="24">
        <v>45</v>
      </c>
      <c r="T157" s="24">
        <v>49</v>
      </c>
      <c r="U157" s="24">
        <v>46</v>
      </c>
      <c r="V157" s="24">
        <v>47</v>
      </c>
      <c r="W157" s="24">
        <v>47</v>
      </c>
      <c r="X157" s="24">
        <v>47</v>
      </c>
      <c r="Y157" s="24">
        <v>46</v>
      </c>
      <c r="Z157" s="24">
        <v>62</v>
      </c>
      <c r="AA157" s="24">
        <v>44</v>
      </c>
      <c r="AB157" s="24">
        <v>50</v>
      </c>
      <c r="AC157" s="24">
        <v>62</v>
      </c>
      <c r="AD157" s="24">
        <v>40</v>
      </c>
      <c r="AE157" s="24">
        <v>60</v>
      </c>
      <c r="AF157" s="24">
        <v>56</v>
      </c>
      <c r="AG157" s="24">
        <v>55</v>
      </c>
      <c r="AH157" s="24">
        <v>102348</v>
      </c>
      <c r="AI157"/>
      <c r="AJ157"/>
      <c r="AK157"/>
    </row>
    <row r="158" spans="1:37" ht="15.75" thickBot="1" x14ac:dyDescent="0.3">
      <c r="A158" s="23" t="s">
        <v>223</v>
      </c>
      <c r="B158" s="24">
        <v>28</v>
      </c>
      <c r="C158" s="24">
        <v>27</v>
      </c>
      <c r="D158" s="24">
        <v>26</v>
      </c>
      <c r="E158" s="24">
        <v>26</v>
      </c>
      <c r="F158" s="24">
        <v>27</v>
      </c>
      <c r="G158" s="24">
        <v>25</v>
      </c>
      <c r="H158" s="24">
        <v>25</v>
      </c>
      <c r="I158" s="24">
        <v>24</v>
      </c>
      <c r="J158" s="24">
        <v>3</v>
      </c>
      <c r="K158" s="24">
        <v>2</v>
      </c>
      <c r="L158" s="24">
        <v>1</v>
      </c>
      <c r="M158" s="24">
        <v>1</v>
      </c>
      <c r="N158" s="24">
        <v>1</v>
      </c>
      <c r="O158" s="24">
        <v>2</v>
      </c>
      <c r="P158" s="24">
        <v>16</v>
      </c>
      <c r="Q158" s="24">
        <v>2</v>
      </c>
      <c r="R158" s="24">
        <v>37</v>
      </c>
      <c r="S158" s="24">
        <v>38</v>
      </c>
      <c r="T158" s="24">
        <v>39</v>
      </c>
      <c r="U158" s="24">
        <v>39</v>
      </c>
      <c r="V158" s="24">
        <v>38</v>
      </c>
      <c r="W158" s="24">
        <v>40</v>
      </c>
      <c r="X158" s="24">
        <v>40</v>
      </c>
      <c r="Y158" s="24">
        <v>41</v>
      </c>
      <c r="Z158" s="24">
        <v>62</v>
      </c>
      <c r="AA158" s="24">
        <v>63</v>
      </c>
      <c r="AB158" s="24">
        <v>64</v>
      </c>
      <c r="AC158" s="24">
        <v>64</v>
      </c>
      <c r="AD158" s="24">
        <v>64</v>
      </c>
      <c r="AE158" s="24">
        <v>63</v>
      </c>
      <c r="AF158" s="24">
        <v>49</v>
      </c>
      <c r="AG158" s="24">
        <v>63</v>
      </c>
      <c r="AH158" s="24">
        <v>102217</v>
      </c>
      <c r="AI158"/>
      <c r="AJ158"/>
      <c r="AK158"/>
    </row>
    <row r="159" spans="1:37" ht="15.75" thickBot="1" x14ac:dyDescent="0.3">
      <c r="A159" s="23" t="s">
        <v>224</v>
      </c>
      <c r="B159" s="24">
        <v>27</v>
      </c>
      <c r="C159" s="24">
        <v>26</v>
      </c>
      <c r="D159" s="24">
        <v>24</v>
      </c>
      <c r="E159" s="24">
        <v>23</v>
      </c>
      <c r="F159" s="24">
        <v>20</v>
      </c>
      <c r="G159" s="24">
        <v>17</v>
      </c>
      <c r="H159" s="24">
        <v>15</v>
      </c>
      <c r="I159" s="24">
        <v>14</v>
      </c>
      <c r="J159" s="24">
        <v>2</v>
      </c>
      <c r="K159" s="24">
        <v>3</v>
      </c>
      <c r="L159" s="24">
        <v>24</v>
      </c>
      <c r="M159" s="24">
        <v>17</v>
      </c>
      <c r="N159" s="24">
        <v>25</v>
      </c>
      <c r="O159" s="24">
        <v>4</v>
      </c>
      <c r="P159" s="24">
        <v>14</v>
      </c>
      <c r="Q159" s="24">
        <v>26</v>
      </c>
      <c r="R159" s="24">
        <v>38</v>
      </c>
      <c r="S159" s="24">
        <v>39</v>
      </c>
      <c r="T159" s="24">
        <v>41</v>
      </c>
      <c r="U159" s="24">
        <v>42</v>
      </c>
      <c r="V159" s="24">
        <v>45</v>
      </c>
      <c r="W159" s="24">
        <v>48</v>
      </c>
      <c r="X159" s="24">
        <v>50</v>
      </c>
      <c r="Y159" s="24">
        <v>51</v>
      </c>
      <c r="Z159" s="24">
        <v>63</v>
      </c>
      <c r="AA159" s="24">
        <v>62</v>
      </c>
      <c r="AB159" s="24">
        <v>41</v>
      </c>
      <c r="AC159" s="24">
        <v>48</v>
      </c>
      <c r="AD159" s="24">
        <v>40</v>
      </c>
      <c r="AE159" s="24">
        <v>61</v>
      </c>
      <c r="AF159" s="24">
        <v>51</v>
      </c>
      <c r="AG159" s="24">
        <v>39</v>
      </c>
      <c r="AH159" s="24">
        <v>105121</v>
      </c>
      <c r="AI159"/>
      <c r="AJ159"/>
      <c r="AK159"/>
    </row>
    <row r="160" spans="1:37" ht="15.75" thickBot="1" x14ac:dyDescent="0.3">
      <c r="A160" s="23" t="s">
        <v>225</v>
      </c>
      <c r="B160" s="24">
        <v>29</v>
      </c>
      <c r="C160" s="24">
        <v>29</v>
      </c>
      <c r="D160" s="24">
        <v>28</v>
      </c>
      <c r="E160" s="24">
        <v>29</v>
      </c>
      <c r="F160" s="24">
        <v>29</v>
      </c>
      <c r="G160" s="24">
        <v>29</v>
      </c>
      <c r="H160" s="24">
        <v>28</v>
      </c>
      <c r="I160" s="24">
        <v>29</v>
      </c>
      <c r="J160" s="24">
        <v>33</v>
      </c>
      <c r="K160" s="24">
        <v>27</v>
      </c>
      <c r="L160" s="24">
        <v>2</v>
      </c>
      <c r="M160" s="24">
        <v>32</v>
      </c>
      <c r="N160" s="24">
        <v>2</v>
      </c>
      <c r="O160" s="24">
        <v>3</v>
      </c>
      <c r="P160" s="24">
        <v>2</v>
      </c>
      <c r="Q160" s="24">
        <v>1</v>
      </c>
      <c r="R160" s="24">
        <v>36</v>
      </c>
      <c r="S160" s="24">
        <v>36</v>
      </c>
      <c r="T160" s="24">
        <v>37</v>
      </c>
      <c r="U160" s="24">
        <v>36</v>
      </c>
      <c r="V160" s="24">
        <v>36</v>
      </c>
      <c r="W160" s="24">
        <v>36</v>
      </c>
      <c r="X160" s="24">
        <v>37</v>
      </c>
      <c r="Y160" s="24">
        <v>36</v>
      </c>
      <c r="Z160" s="24">
        <v>32</v>
      </c>
      <c r="AA160" s="24">
        <v>38</v>
      </c>
      <c r="AB160" s="24">
        <v>63</v>
      </c>
      <c r="AC160" s="24">
        <v>33</v>
      </c>
      <c r="AD160" s="24">
        <v>63</v>
      </c>
      <c r="AE160" s="24">
        <v>62</v>
      </c>
      <c r="AF160" s="24">
        <v>63</v>
      </c>
      <c r="AG160" s="24">
        <v>64</v>
      </c>
      <c r="AH160" s="24">
        <v>107892</v>
      </c>
      <c r="AI160"/>
      <c r="AJ160"/>
      <c r="AK160"/>
    </row>
    <row r="161" spans="1:37" ht="15.75" thickBot="1" x14ac:dyDescent="0.3">
      <c r="A161" s="23" t="s">
        <v>226</v>
      </c>
      <c r="B161" s="24">
        <v>27</v>
      </c>
      <c r="C161" s="24">
        <v>28</v>
      </c>
      <c r="D161" s="24">
        <v>28</v>
      </c>
      <c r="E161" s="24">
        <v>28</v>
      </c>
      <c r="F161" s="24">
        <v>28</v>
      </c>
      <c r="G161" s="24">
        <v>28</v>
      </c>
      <c r="H161" s="24">
        <v>28</v>
      </c>
      <c r="I161" s="24">
        <v>28</v>
      </c>
      <c r="J161" s="24">
        <v>19</v>
      </c>
      <c r="K161" s="24">
        <v>1</v>
      </c>
      <c r="L161" s="24">
        <v>2</v>
      </c>
      <c r="M161" s="24">
        <v>2</v>
      </c>
      <c r="N161" s="24">
        <v>28</v>
      </c>
      <c r="O161" s="24">
        <v>1</v>
      </c>
      <c r="P161" s="24">
        <v>4</v>
      </c>
      <c r="Q161" s="24">
        <v>5</v>
      </c>
      <c r="R161" s="24">
        <v>38</v>
      </c>
      <c r="S161" s="24">
        <v>37</v>
      </c>
      <c r="T161" s="24">
        <v>37</v>
      </c>
      <c r="U161" s="24">
        <v>37</v>
      </c>
      <c r="V161" s="24">
        <v>37</v>
      </c>
      <c r="W161" s="24">
        <v>37</v>
      </c>
      <c r="X161" s="24">
        <v>37</v>
      </c>
      <c r="Y161" s="24">
        <v>37</v>
      </c>
      <c r="Z161" s="24">
        <v>46</v>
      </c>
      <c r="AA161" s="24">
        <v>64</v>
      </c>
      <c r="AB161" s="24">
        <v>63</v>
      </c>
      <c r="AC161" s="24">
        <v>63</v>
      </c>
      <c r="AD161" s="24">
        <v>36</v>
      </c>
      <c r="AE161" s="24">
        <v>64</v>
      </c>
      <c r="AF161" s="24">
        <v>61</v>
      </c>
      <c r="AG161" s="24">
        <v>60</v>
      </c>
      <c r="AH161" s="24">
        <v>110747</v>
      </c>
      <c r="AI161"/>
      <c r="AJ161"/>
      <c r="AK161"/>
    </row>
    <row r="162" spans="1:37" ht="15.75" thickBot="1" x14ac:dyDescent="0.3">
      <c r="A162" s="23" t="s">
        <v>227</v>
      </c>
      <c r="B162" s="24">
        <v>16</v>
      </c>
      <c r="C162" s="24">
        <v>20</v>
      </c>
      <c r="D162" s="24">
        <v>21</v>
      </c>
      <c r="E162" s="24">
        <v>20</v>
      </c>
      <c r="F162" s="24">
        <v>21</v>
      </c>
      <c r="G162" s="24">
        <v>20</v>
      </c>
      <c r="H162" s="24">
        <v>19</v>
      </c>
      <c r="I162" s="24">
        <v>18</v>
      </c>
      <c r="J162" s="24">
        <v>31</v>
      </c>
      <c r="K162" s="24">
        <v>28</v>
      </c>
      <c r="L162" s="24">
        <v>15</v>
      </c>
      <c r="M162" s="24">
        <v>11</v>
      </c>
      <c r="N162" s="24">
        <v>5</v>
      </c>
      <c r="O162" s="24">
        <v>2</v>
      </c>
      <c r="P162" s="24">
        <v>1</v>
      </c>
      <c r="Q162" s="24">
        <v>32</v>
      </c>
      <c r="R162" s="24">
        <v>49</v>
      </c>
      <c r="S162" s="24">
        <v>45</v>
      </c>
      <c r="T162" s="24">
        <v>44</v>
      </c>
      <c r="U162" s="24">
        <v>45</v>
      </c>
      <c r="V162" s="24">
        <v>44</v>
      </c>
      <c r="W162" s="24">
        <v>45</v>
      </c>
      <c r="X162" s="24">
        <v>46</v>
      </c>
      <c r="Y162" s="24">
        <v>47</v>
      </c>
      <c r="Z162" s="24">
        <v>34</v>
      </c>
      <c r="AA162" s="24">
        <v>37</v>
      </c>
      <c r="AB162" s="24">
        <v>50</v>
      </c>
      <c r="AC162" s="24">
        <v>54</v>
      </c>
      <c r="AD162" s="24">
        <v>60</v>
      </c>
      <c r="AE162" s="24">
        <v>63</v>
      </c>
      <c r="AF162" s="24">
        <v>64</v>
      </c>
      <c r="AG162" s="24">
        <v>33</v>
      </c>
      <c r="AH162" s="24">
        <v>113468</v>
      </c>
      <c r="AI162"/>
      <c r="AJ162"/>
      <c r="AK162"/>
    </row>
    <row r="163" spans="1:37" ht="15.75" thickBot="1" x14ac:dyDescent="0.3">
      <c r="A163" s="23" t="s">
        <v>228</v>
      </c>
      <c r="B163" s="24">
        <v>25</v>
      </c>
      <c r="C163" s="24">
        <v>24</v>
      </c>
      <c r="D163" s="24">
        <v>25</v>
      </c>
      <c r="E163" s="24">
        <v>25</v>
      </c>
      <c r="F163" s="24">
        <v>24</v>
      </c>
      <c r="G163" s="24">
        <v>26</v>
      </c>
      <c r="H163" s="24">
        <v>25</v>
      </c>
      <c r="I163" s="24">
        <v>23</v>
      </c>
      <c r="J163" s="24">
        <v>22</v>
      </c>
      <c r="K163" s="24">
        <v>25</v>
      </c>
      <c r="L163" s="24">
        <v>35</v>
      </c>
      <c r="M163" s="24">
        <v>26</v>
      </c>
      <c r="N163" s="24">
        <v>20</v>
      </c>
      <c r="O163" s="24">
        <v>8</v>
      </c>
      <c r="P163" s="24">
        <v>19</v>
      </c>
      <c r="Q163" s="24">
        <v>25</v>
      </c>
      <c r="R163" s="24">
        <v>40</v>
      </c>
      <c r="S163" s="24">
        <v>41</v>
      </c>
      <c r="T163" s="24">
        <v>40</v>
      </c>
      <c r="U163" s="24">
        <v>40</v>
      </c>
      <c r="V163" s="24">
        <v>41</v>
      </c>
      <c r="W163" s="24">
        <v>39</v>
      </c>
      <c r="X163" s="24">
        <v>40</v>
      </c>
      <c r="Y163" s="24">
        <v>42</v>
      </c>
      <c r="Z163" s="24">
        <v>43</v>
      </c>
      <c r="AA163" s="24">
        <v>40</v>
      </c>
      <c r="AB163" s="24">
        <v>30</v>
      </c>
      <c r="AC163" s="24">
        <v>39</v>
      </c>
      <c r="AD163" s="24">
        <v>45</v>
      </c>
      <c r="AE163" s="24">
        <v>57</v>
      </c>
      <c r="AF163" s="24">
        <v>46</v>
      </c>
      <c r="AG163" s="24">
        <v>40</v>
      </c>
      <c r="AH163" s="24">
        <v>116232</v>
      </c>
      <c r="AI163"/>
      <c r="AJ163"/>
      <c r="AK163"/>
    </row>
    <row r="164" spans="1:37" ht="15.75" thickBot="1" x14ac:dyDescent="0.3">
      <c r="A164" s="23" t="s">
        <v>229</v>
      </c>
      <c r="B164" s="24">
        <v>21</v>
      </c>
      <c r="C164" s="24">
        <v>18</v>
      </c>
      <c r="D164" s="24">
        <v>15</v>
      </c>
      <c r="E164" s="24">
        <v>14</v>
      </c>
      <c r="F164" s="24">
        <v>12</v>
      </c>
      <c r="G164" s="24">
        <v>10</v>
      </c>
      <c r="H164" s="24">
        <v>10</v>
      </c>
      <c r="I164" s="24">
        <v>10</v>
      </c>
      <c r="J164" s="24">
        <v>26</v>
      </c>
      <c r="K164" s="24">
        <v>2</v>
      </c>
      <c r="L164" s="24">
        <v>13</v>
      </c>
      <c r="M164" s="24">
        <v>3</v>
      </c>
      <c r="N164" s="24">
        <v>29</v>
      </c>
      <c r="O164" s="24">
        <v>21</v>
      </c>
      <c r="P164" s="24">
        <v>2</v>
      </c>
      <c r="Q164" s="24">
        <v>14</v>
      </c>
      <c r="R164" s="24">
        <v>44</v>
      </c>
      <c r="S164" s="24">
        <v>47</v>
      </c>
      <c r="T164" s="24">
        <v>50</v>
      </c>
      <c r="U164" s="24">
        <v>51</v>
      </c>
      <c r="V164" s="24">
        <v>53</v>
      </c>
      <c r="W164" s="24">
        <v>55</v>
      </c>
      <c r="X164" s="24">
        <v>55</v>
      </c>
      <c r="Y164" s="24">
        <v>55</v>
      </c>
      <c r="Z164" s="24">
        <v>39</v>
      </c>
      <c r="AA164" s="24">
        <v>63</v>
      </c>
      <c r="AB164" s="24">
        <v>52</v>
      </c>
      <c r="AC164" s="24">
        <v>62</v>
      </c>
      <c r="AD164" s="24">
        <v>36</v>
      </c>
      <c r="AE164" s="24">
        <v>44</v>
      </c>
      <c r="AF164" s="24">
        <v>63</v>
      </c>
      <c r="AG164" s="24">
        <v>51</v>
      </c>
      <c r="AH164" s="24">
        <v>87930</v>
      </c>
      <c r="AI164"/>
      <c r="AJ164"/>
      <c r="AK164"/>
    </row>
    <row r="165" spans="1:37" ht="15.75" thickBot="1" x14ac:dyDescent="0.3">
      <c r="A165" s="23" t="s">
        <v>230</v>
      </c>
      <c r="B165" s="24">
        <v>10</v>
      </c>
      <c r="C165" s="24">
        <v>14</v>
      </c>
      <c r="D165" s="24">
        <v>12</v>
      </c>
      <c r="E165" s="24">
        <v>12</v>
      </c>
      <c r="F165" s="24">
        <v>11</v>
      </c>
      <c r="G165" s="24">
        <v>10</v>
      </c>
      <c r="H165" s="24">
        <v>9</v>
      </c>
      <c r="I165" s="24">
        <v>10</v>
      </c>
      <c r="J165" s="24">
        <v>2</v>
      </c>
      <c r="K165" s="24">
        <v>31</v>
      </c>
      <c r="L165" s="24">
        <v>8</v>
      </c>
      <c r="M165" s="24">
        <v>10</v>
      </c>
      <c r="N165" s="24">
        <v>30</v>
      </c>
      <c r="O165" s="24">
        <v>25</v>
      </c>
      <c r="P165" s="24">
        <v>34</v>
      </c>
      <c r="Q165" s="24">
        <v>2</v>
      </c>
      <c r="R165" s="24">
        <v>55</v>
      </c>
      <c r="S165" s="24">
        <v>51</v>
      </c>
      <c r="T165" s="24">
        <v>53</v>
      </c>
      <c r="U165" s="24">
        <v>53</v>
      </c>
      <c r="V165" s="24">
        <v>54</v>
      </c>
      <c r="W165" s="24">
        <v>55</v>
      </c>
      <c r="X165" s="24">
        <v>56</v>
      </c>
      <c r="Y165" s="24">
        <v>55</v>
      </c>
      <c r="Z165" s="24">
        <v>63</v>
      </c>
      <c r="AA165" s="24">
        <v>34</v>
      </c>
      <c r="AB165" s="24">
        <v>57</v>
      </c>
      <c r="AC165" s="24">
        <v>55</v>
      </c>
      <c r="AD165" s="24">
        <v>35</v>
      </c>
      <c r="AE165" s="24">
        <v>40</v>
      </c>
      <c r="AF165" s="24">
        <v>31</v>
      </c>
      <c r="AG165" s="24">
        <v>63</v>
      </c>
      <c r="AH165" s="24">
        <v>91348</v>
      </c>
      <c r="AI165"/>
      <c r="AJ165"/>
      <c r="AK165"/>
    </row>
    <row r="166" spans="1:37" ht="15.75" thickBot="1" x14ac:dyDescent="0.3">
      <c r="A166" s="23" t="s">
        <v>231</v>
      </c>
      <c r="B166" s="24">
        <v>17</v>
      </c>
      <c r="C166" s="24">
        <v>17</v>
      </c>
      <c r="D166" s="24">
        <v>14</v>
      </c>
      <c r="E166" s="24">
        <v>13</v>
      </c>
      <c r="F166" s="24">
        <v>13</v>
      </c>
      <c r="G166" s="24">
        <v>12</v>
      </c>
      <c r="H166" s="24">
        <v>11</v>
      </c>
      <c r="I166" s="24">
        <v>11</v>
      </c>
      <c r="J166" s="24">
        <v>4</v>
      </c>
      <c r="K166" s="24">
        <v>29</v>
      </c>
      <c r="L166" s="24">
        <v>25</v>
      </c>
      <c r="M166" s="24">
        <v>34</v>
      </c>
      <c r="N166" s="24">
        <v>14</v>
      </c>
      <c r="O166" s="24">
        <v>7</v>
      </c>
      <c r="P166" s="24">
        <v>3</v>
      </c>
      <c r="Q166" s="24">
        <v>4</v>
      </c>
      <c r="R166" s="24">
        <v>48</v>
      </c>
      <c r="S166" s="24">
        <v>48</v>
      </c>
      <c r="T166" s="24">
        <v>51</v>
      </c>
      <c r="U166" s="24">
        <v>52</v>
      </c>
      <c r="V166" s="24">
        <v>52</v>
      </c>
      <c r="W166" s="24">
        <v>53</v>
      </c>
      <c r="X166" s="24">
        <v>54</v>
      </c>
      <c r="Y166" s="24">
        <v>54</v>
      </c>
      <c r="Z166" s="24">
        <v>61</v>
      </c>
      <c r="AA166" s="24">
        <v>36</v>
      </c>
      <c r="AB166" s="24">
        <v>40</v>
      </c>
      <c r="AC166" s="24">
        <v>31</v>
      </c>
      <c r="AD166" s="24">
        <v>51</v>
      </c>
      <c r="AE166" s="24">
        <v>58</v>
      </c>
      <c r="AF166" s="24">
        <v>62</v>
      </c>
      <c r="AG166" s="24">
        <v>61</v>
      </c>
      <c r="AH166" s="24">
        <v>94446</v>
      </c>
      <c r="AI166"/>
      <c r="AJ166"/>
      <c r="AK166"/>
    </row>
    <row r="167" spans="1:37" ht="15.75" thickBot="1" x14ac:dyDescent="0.3">
      <c r="A167" s="23" t="s">
        <v>232</v>
      </c>
      <c r="B167" s="24">
        <v>22</v>
      </c>
      <c r="C167" s="24">
        <v>21</v>
      </c>
      <c r="D167" s="24">
        <v>16</v>
      </c>
      <c r="E167" s="24">
        <v>14</v>
      </c>
      <c r="F167" s="24">
        <v>16</v>
      </c>
      <c r="G167" s="24">
        <v>16</v>
      </c>
      <c r="H167" s="24">
        <v>18</v>
      </c>
      <c r="I167" s="24">
        <v>14</v>
      </c>
      <c r="J167" s="24">
        <v>30</v>
      </c>
      <c r="K167" s="24">
        <v>28</v>
      </c>
      <c r="L167" s="24">
        <v>18</v>
      </c>
      <c r="M167" s="24">
        <v>9</v>
      </c>
      <c r="N167" s="24">
        <v>3</v>
      </c>
      <c r="O167" s="24">
        <v>23</v>
      </c>
      <c r="P167" s="24">
        <v>7</v>
      </c>
      <c r="Q167" s="24">
        <v>3</v>
      </c>
      <c r="R167" s="24">
        <v>43</v>
      </c>
      <c r="S167" s="24">
        <v>44</v>
      </c>
      <c r="T167" s="24">
        <v>49</v>
      </c>
      <c r="U167" s="24">
        <v>51</v>
      </c>
      <c r="V167" s="24">
        <v>49</v>
      </c>
      <c r="W167" s="24">
        <v>49</v>
      </c>
      <c r="X167" s="24">
        <v>47</v>
      </c>
      <c r="Y167" s="24">
        <v>51</v>
      </c>
      <c r="Z167" s="24">
        <v>35</v>
      </c>
      <c r="AA167" s="24">
        <v>37</v>
      </c>
      <c r="AB167" s="24">
        <v>47</v>
      </c>
      <c r="AC167" s="24">
        <v>56</v>
      </c>
      <c r="AD167" s="24">
        <v>62</v>
      </c>
      <c r="AE167" s="24">
        <v>41</v>
      </c>
      <c r="AF167" s="24">
        <v>58</v>
      </c>
      <c r="AG167" s="24">
        <v>62</v>
      </c>
      <c r="AH167" s="24">
        <v>97621</v>
      </c>
      <c r="AI167"/>
      <c r="AJ167"/>
      <c r="AK167"/>
    </row>
    <row r="168" spans="1:37" ht="15.75" thickBot="1" x14ac:dyDescent="0.3">
      <c r="A168" s="23" t="s">
        <v>233</v>
      </c>
      <c r="B168" s="24">
        <v>15</v>
      </c>
      <c r="C168" s="24">
        <v>10</v>
      </c>
      <c r="D168" s="24">
        <v>11</v>
      </c>
      <c r="E168" s="24">
        <v>11</v>
      </c>
      <c r="F168" s="24">
        <v>14</v>
      </c>
      <c r="G168" s="24">
        <v>19</v>
      </c>
      <c r="H168" s="24">
        <v>17</v>
      </c>
      <c r="I168" s="24">
        <v>15</v>
      </c>
      <c r="J168" s="24">
        <v>27</v>
      </c>
      <c r="K168" s="24">
        <v>14</v>
      </c>
      <c r="L168" s="24">
        <v>16</v>
      </c>
      <c r="M168" s="24">
        <v>12</v>
      </c>
      <c r="N168" s="24">
        <v>32</v>
      </c>
      <c r="O168" s="24">
        <v>22</v>
      </c>
      <c r="P168" s="24">
        <v>28</v>
      </c>
      <c r="Q168" s="24">
        <v>7</v>
      </c>
      <c r="R168" s="24">
        <v>50</v>
      </c>
      <c r="S168" s="24">
        <v>55</v>
      </c>
      <c r="T168" s="24">
        <v>54</v>
      </c>
      <c r="U168" s="24">
        <v>54</v>
      </c>
      <c r="V168" s="24">
        <v>51</v>
      </c>
      <c r="W168" s="24">
        <v>46</v>
      </c>
      <c r="X168" s="24">
        <v>48</v>
      </c>
      <c r="Y168" s="24">
        <v>50</v>
      </c>
      <c r="Z168" s="24">
        <v>38</v>
      </c>
      <c r="AA168" s="24">
        <v>51</v>
      </c>
      <c r="AB168" s="24">
        <v>49</v>
      </c>
      <c r="AC168" s="24">
        <v>53</v>
      </c>
      <c r="AD168" s="24">
        <v>33</v>
      </c>
      <c r="AE168" s="24">
        <v>43</v>
      </c>
      <c r="AF168" s="24">
        <v>37</v>
      </c>
      <c r="AG168" s="24">
        <v>58</v>
      </c>
      <c r="AH168" s="24">
        <v>100625</v>
      </c>
      <c r="AI168"/>
      <c r="AJ168"/>
      <c r="AK168"/>
    </row>
    <row r="169" spans="1:37" ht="15.75" thickBot="1" x14ac:dyDescent="0.3">
      <c r="A169" s="23" t="s">
        <v>234</v>
      </c>
      <c r="B169" s="24">
        <v>25</v>
      </c>
      <c r="C169" s="24">
        <v>23</v>
      </c>
      <c r="D169" s="24">
        <v>21</v>
      </c>
      <c r="E169" s="24">
        <v>21</v>
      </c>
      <c r="F169" s="24">
        <v>17</v>
      </c>
      <c r="G169" s="24">
        <v>16</v>
      </c>
      <c r="H169" s="24">
        <v>13</v>
      </c>
      <c r="I169" s="24">
        <v>15</v>
      </c>
      <c r="J169" s="24">
        <v>32</v>
      </c>
      <c r="K169" s="24">
        <v>20</v>
      </c>
      <c r="L169" s="24">
        <v>34</v>
      </c>
      <c r="M169" s="24">
        <v>2</v>
      </c>
      <c r="N169" s="24">
        <v>2</v>
      </c>
      <c r="O169" s="24">
        <v>3</v>
      </c>
      <c r="P169" s="24">
        <v>25</v>
      </c>
      <c r="Q169" s="24">
        <v>29</v>
      </c>
      <c r="R169" s="24">
        <v>40</v>
      </c>
      <c r="S169" s="24">
        <v>42</v>
      </c>
      <c r="T169" s="24">
        <v>44</v>
      </c>
      <c r="U169" s="24">
        <v>44</v>
      </c>
      <c r="V169" s="24">
        <v>48</v>
      </c>
      <c r="W169" s="24">
        <v>49</v>
      </c>
      <c r="X169" s="24">
        <v>52</v>
      </c>
      <c r="Y169" s="24">
        <v>50</v>
      </c>
      <c r="Z169" s="24">
        <v>33</v>
      </c>
      <c r="AA169" s="24">
        <v>45</v>
      </c>
      <c r="AB169" s="24">
        <v>31</v>
      </c>
      <c r="AC169" s="24">
        <v>63</v>
      </c>
      <c r="AD169" s="24">
        <v>63</v>
      </c>
      <c r="AE169" s="24">
        <v>62</v>
      </c>
      <c r="AF169" s="24">
        <v>40</v>
      </c>
      <c r="AG169" s="24">
        <v>36</v>
      </c>
      <c r="AH169" s="24">
        <v>103580</v>
      </c>
      <c r="AI169"/>
      <c r="AJ169"/>
      <c r="AK169"/>
    </row>
    <row r="170" spans="1:37" ht="15.75" thickBot="1" x14ac:dyDescent="0.3">
      <c r="A170" s="23" t="s">
        <v>235</v>
      </c>
      <c r="B170" s="24">
        <v>9</v>
      </c>
      <c r="C170" s="24">
        <v>7</v>
      </c>
      <c r="D170" s="24">
        <v>6</v>
      </c>
      <c r="E170" s="24">
        <v>6</v>
      </c>
      <c r="F170" s="24">
        <v>6</v>
      </c>
      <c r="G170" s="24">
        <v>6</v>
      </c>
      <c r="H170" s="24">
        <v>6</v>
      </c>
      <c r="I170" s="24">
        <v>6</v>
      </c>
      <c r="J170" s="24">
        <v>25</v>
      </c>
      <c r="K170" s="24">
        <v>26</v>
      </c>
      <c r="L170" s="24">
        <v>19</v>
      </c>
      <c r="M170" s="24">
        <v>31</v>
      </c>
      <c r="N170" s="24">
        <v>34</v>
      </c>
      <c r="O170" s="24">
        <v>16</v>
      </c>
      <c r="P170" s="24">
        <v>24</v>
      </c>
      <c r="Q170" s="24">
        <v>17</v>
      </c>
      <c r="R170" s="24">
        <v>56</v>
      </c>
      <c r="S170" s="24">
        <v>58</v>
      </c>
      <c r="T170" s="24">
        <v>59</v>
      </c>
      <c r="U170" s="24">
        <v>59</v>
      </c>
      <c r="V170" s="24">
        <v>59</v>
      </c>
      <c r="W170" s="24">
        <v>59</v>
      </c>
      <c r="X170" s="24">
        <v>59</v>
      </c>
      <c r="Y170" s="24">
        <v>59</v>
      </c>
      <c r="Z170" s="24">
        <v>40</v>
      </c>
      <c r="AA170" s="24">
        <v>39</v>
      </c>
      <c r="AB170" s="24">
        <v>46</v>
      </c>
      <c r="AC170" s="24">
        <v>34</v>
      </c>
      <c r="AD170" s="24">
        <v>31</v>
      </c>
      <c r="AE170" s="24">
        <v>49</v>
      </c>
      <c r="AF170" s="24">
        <v>41</v>
      </c>
      <c r="AG170" s="24">
        <v>48</v>
      </c>
      <c r="AH170" s="24">
        <v>98557</v>
      </c>
      <c r="AI170"/>
      <c r="AJ170"/>
      <c r="AK170"/>
    </row>
    <row r="171" spans="1:37" ht="15.75" thickBot="1" x14ac:dyDescent="0.3">
      <c r="A171" s="23" t="s">
        <v>236</v>
      </c>
      <c r="B171" s="24">
        <v>12</v>
      </c>
      <c r="C171" s="24">
        <v>8</v>
      </c>
      <c r="D171" s="24">
        <v>7</v>
      </c>
      <c r="E171" s="24">
        <v>6</v>
      </c>
      <c r="F171" s="24">
        <v>5</v>
      </c>
      <c r="G171" s="24">
        <v>5</v>
      </c>
      <c r="H171" s="24">
        <v>5</v>
      </c>
      <c r="I171" s="24">
        <v>5</v>
      </c>
      <c r="J171" s="24">
        <v>30</v>
      </c>
      <c r="K171" s="24">
        <v>16</v>
      </c>
      <c r="L171" s="24">
        <v>9</v>
      </c>
      <c r="M171" s="24">
        <v>46</v>
      </c>
      <c r="N171" s="24">
        <v>36</v>
      </c>
      <c r="O171" s="24">
        <v>28</v>
      </c>
      <c r="P171" s="24">
        <v>5</v>
      </c>
      <c r="Q171" s="24">
        <v>26</v>
      </c>
      <c r="R171" s="24">
        <v>53</v>
      </c>
      <c r="S171" s="24">
        <v>57</v>
      </c>
      <c r="T171" s="24">
        <v>58</v>
      </c>
      <c r="U171" s="24">
        <v>59</v>
      </c>
      <c r="V171" s="24">
        <v>60</v>
      </c>
      <c r="W171" s="24">
        <v>60</v>
      </c>
      <c r="X171" s="24">
        <v>60</v>
      </c>
      <c r="Y171" s="24">
        <v>60</v>
      </c>
      <c r="Z171" s="24">
        <v>35</v>
      </c>
      <c r="AA171" s="24">
        <v>48</v>
      </c>
      <c r="AB171" s="24">
        <v>55</v>
      </c>
      <c r="AC171" s="24">
        <v>19</v>
      </c>
      <c r="AD171" s="24">
        <v>29</v>
      </c>
      <c r="AE171" s="24">
        <v>37</v>
      </c>
      <c r="AF171" s="24">
        <v>60</v>
      </c>
      <c r="AG171" s="24">
        <v>39</v>
      </c>
      <c r="AH171" s="24">
        <v>97888</v>
      </c>
      <c r="AI171"/>
      <c r="AJ171"/>
      <c r="AK171"/>
    </row>
    <row r="172" spans="1:37" ht="15.75" thickBot="1" x14ac:dyDescent="0.3">
      <c r="A172" s="23" t="s">
        <v>237</v>
      </c>
      <c r="B172" s="24">
        <v>4</v>
      </c>
      <c r="C172" s="24">
        <v>6</v>
      </c>
      <c r="D172" s="24">
        <v>5</v>
      </c>
      <c r="E172" s="24">
        <v>7</v>
      </c>
      <c r="F172" s="24">
        <v>7</v>
      </c>
      <c r="G172" s="24">
        <v>6</v>
      </c>
      <c r="H172" s="24">
        <v>7</v>
      </c>
      <c r="I172" s="24">
        <v>7</v>
      </c>
      <c r="J172" s="24">
        <v>23</v>
      </c>
      <c r="K172" s="24">
        <v>15</v>
      </c>
      <c r="L172" s="24">
        <v>34</v>
      </c>
      <c r="M172" s="24">
        <v>33</v>
      </c>
      <c r="N172" s="24">
        <v>18</v>
      </c>
      <c r="O172" s="24">
        <v>29</v>
      </c>
      <c r="P172" s="24">
        <v>29</v>
      </c>
      <c r="Q172" s="24">
        <v>33</v>
      </c>
      <c r="R172" s="24">
        <v>61</v>
      </c>
      <c r="S172" s="24">
        <v>59</v>
      </c>
      <c r="T172" s="24">
        <v>60</v>
      </c>
      <c r="U172" s="24">
        <v>58</v>
      </c>
      <c r="V172" s="24">
        <v>58</v>
      </c>
      <c r="W172" s="24">
        <v>59</v>
      </c>
      <c r="X172" s="24">
        <v>58</v>
      </c>
      <c r="Y172" s="24">
        <v>58</v>
      </c>
      <c r="Z172" s="24">
        <v>42</v>
      </c>
      <c r="AA172" s="24">
        <v>50</v>
      </c>
      <c r="AB172" s="24">
        <v>31</v>
      </c>
      <c r="AC172" s="24">
        <v>32</v>
      </c>
      <c r="AD172" s="24">
        <v>47</v>
      </c>
      <c r="AE172" s="24">
        <v>36</v>
      </c>
      <c r="AF172" s="24">
        <v>35</v>
      </c>
      <c r="AG172" s="24">
        <v>32</v>
      </c>
      <c r="AH172" s="24">
        <v>97245</v>
      </c>
      <c r="AI172"/>
      <c r="AJ172"/>
      <c r="AK172"/>
    </row>
    <row r="173" spans="1:37" ht="15.75" thickBot="1" x14ac:dyDescent="0.3">
      <c r="A173" s="23" t="s">
        <v>238</v>
      </c>
      <c r="B173" s="24">
        <v>9</v>
      </c>
      <c r="C173" s="24">
        <v>7</v>
      </c>
      <c r="D173" s="24">
        <v>6</v>
      </c>
      <c r="E173" s="24">
        <v>5</v>
      </c>
      <c r="F173" s="24">
        <v>5</v>
      </c>
      <c r="G173" s="24">
        <v>5</v>
      </c>
      <c r="H173" s="24">
        <v>5</v>
      </c>
      <c r="I173" s="24">
        <v>5</v>
      </c>
      <c r="J173" s="24">
        <v>40</v>
      </c>
      <c r="K173" s="24">
        <v>7</v>
      </c>
      <c r="L173" s="24">
        <v>8</v>
      </c>
      <c r="M173" s="24">
        <v>27</v>
      </c>
      <c r="N173" s="24">
        <v>21</v>
      </c>
      <c r="O173" s="24">
        <v>17</v>
      </c>
      <c r="P173" s="24">
        <v>26</v>
      </c>
      <c r="Q173" s="24">
        <v>28</v>
      </c>
      <c r="R173" s="24">
        <v>56</v>
      </c>
      <c r="S173" s="24">
        <v>58</v>
      </c>
      <c r="T173" s="24">
        <v>59</v>
      </c>
      <c r="U173" s="24">
        <v>60</v>
      </c>
      <c r="V173" s="24">
        <v>60</v>
      </c>
      <c r="W173" s="24">
        <v>60</v>
      </c>
      <c r="X173" s="24">
        <v>60</v>
      </c>
      <c r="Y173" s="24">
        <v>60</v>
      </c>
      <c r="Z173" s="24">
        <v>25</v>
      </c>
      <c r="AA173" s="24">
        <v>58</v>
      </c>
      <c r="AB173" s="24">
        <v>57</v>
      </c>
      <c r="AC173" s="24">
        <v>38</v>
      </c>
      <c r="AD173" s="24">
        <v>44</v>
      </c>
      <c r="AE173" s="24">
        <v>47</v>
      </c>
      <c r="AF173" s="24">
        <v>39</v>
      </c>
      <c r="AG173" s="24">
        <v>37</v>
      </c>
      <c r="AH173" s="24">
        <v>96575</v>
      </c>
      <c r="AI173"/>
      <c r="AJ173"/>
      <c r="AK173"/>
    </row>
    <row r="174" spans="1:37" ht="15.75" thickBot="1" x14ac:dyDescent="0.3">
      <c r="A174" s="23" t="s">
        <v>239</v>
      </c>
      <c r="B174" s="24">
        <v>6</v>
      </c>
      <c r="C174" s="24">
        <v>5</v>
      </c>
      <c r="D174" s="24">
        <v>5</v>
      </c>
      <c r="E174" s="24">
        <v>5</v>
      </c>
      <c r="F174" s="24">
        <v>6</v>
      </c>
      <c r="G174" s="24">
        <v>7</v>
      </c>
      <c r="H174" s="24">
        <v>6</v>
      </c>
      <c r="I174" s="24">
        <v>6</v>
      </c>
      <c r="J174" s="24">
        <v>35</v>
      </c>
      <c r="K174" s="24">
        <v>31</v>
      </c>
      <c r="L174" s="24">
        <v>23</v>
      </c>
      <c r="M174" s="24">
        <v>29</v>
      </c>
      <c r="N174" s="24">
        <v>30</v>
      </c>
      <c r="O174" s="24">
        <v>8</v>
      </c>
      <c r="P174" s="24">
        <v>9</v>
      </c>
      <c r="Q174" s="24">
        <v>23</v>
      </c>
      <c r="R174" s="24">
        <v>59</v>
      </c>
      <c r="S174" s="24">
        <v>60</v>
      </c>
      <c r="T174" s="24">
        <v>60</v>
      </c>
      <c r="U174" s="24">
        <v>60</v>
      </c>
      <c r="V174" s="24">
        <v>59</v>
      </c>
      <c r="W174" s="24">
        <v>58</v>
      </c>
      <c r="X174" s="24">
        <v>59</v>
      </c>
      <c r="Y174" s="24">
        <v>59</v>
      </c>
      <c r="Z174" s="24">
        <v>30</v>
      </c>
      <c r="AA174" s="24">
        <v>34</v>
      </c>
      <c r="AB174" s="24">
        <v>42</v>
      </c>
      <c r="AC174" s="24">
        <v>36</v>
      </c>
      <c r="AD174" s="24">
        <v>35</v>
      </c>
      <c r="AE174" s="24">
        <v>57</v>
      </c>
      <c r="AF174" s="24">
        <v>56</v>
      </c>
      <c r="AG174" s="24">
        <v>42</v>
      </c>
      <c r="AH174" s="24">
        <v>95949</v>
      </c>
      <c r="AI174"/>
      <c r="AJ174"/>
      <c r="AK174"/>
    </row>
    <row r="175" spans="1:37" ht="15.75" thickBot="1" x14ac:dyDescent="0.3">
      <c r="A175" s="23" t="s">
        <v>240</v>
      </c>
      <c r="B175" s="24">
        <v>4</v>
      </c>
      <c r="C175" s="24">
        <v>5</v>
      </c>
      <c r="D175" s="24">
        <v>4</v>
      </c>
      <c r="E175" s="24">
        <v>4</v>
      </c>
      <c r="F175" s="24">
        <v>4</v>
      </c>
      <c r="G175" s="24">
        <v>4</v>
      </c>
      <c r="H175" s="24">
        <v>4</v>
      </c>
      <c r="I175" s="24">
        <v>4</v>
      </c>
      <c r="J175" s="24">
        <v>23</v>
      </c>
      <c r="K175" s="24">
        <v>12</v>
      </c>
      <c r="L175" s="24">
        <v>35</v>
      </c>
      <c r="M175" s="24">
        <v>40</v>
      </c>
      <c r="N175" s="24">
        <v>43</v>
      </c>
      <c r="O175" s="24">
        <v>31</v>
      </c>
      <c r="P175" s="24">
        <v>38</v>
      </c>
      <c r="Q175" s="24">
        <v>14</v>
      </c>
      <c r="R175" s="24">
        <v>61</v>
      </c>
      <c r="S175" s="24">
        <v>60</v>
      </c>
      <c r="T175" s="24">
        <v>61</v>
      </c>
      <c r="U175" s="24">
        <v>61</v>
      </c>
      <c r="V175" s="24">
        <v>61</v>
      </c>
      <c r="W175" s="24">
        <v>61</v>
      </c>
      <c r="X175" s="24">
        <v>61</v>
      </c>
      <c r="Y175" s="24">
        <v>61</v>
      </c>
      <c r="Z175" s="24">
        <v>42</v>
      </c>
      <c r="AA175" s="24">
        <v>53</v>
      </c>
      <c r="AB175" s="24">
        <v>30</v>
      </c>
      <c r="AC175" s="24">
        <v>25</v>
      </c>
      <c r="AD175" s="24">
        <v>22</v>
      </c>
      <c r="AE175" s="24">
        <v>34</v>
      </c>
      <c r="AF175" s="24">
        <v>27</v>
      </c>
      <c r="AG175" s="24">
        <v>51</v>
      </c>
      <c r="AH175" s="24">
        <v>95286</v>
      </c>
      <c r="AI175"/>
      <c r="AJ175"/>
      <c r="AK175"/>
    </row>
    <row r="176" spans="1:37" ht="15.75" thickBot="1" x14ac:dyDescent="0.3">
      <c r="A176" s="23" t="s">
        <v>241</v>
      </c>
      <c r="B176" s="24">
        <v>12</v>
      </c>
      <c r="C176" s="24">
        <v>13</v>
      </c>
      <c r="D176" s="24">
        <v>12</v>
      </c>
      <c r="E176" s="24">
        <v>11</v>
      </c>
      <c r="F176" s="24">
        <v>9</v>
      </c>
      <c r="G176" s="24">
        <v>8</v>
      </c>
      <c r="H176" s="24">
        <v>8</v>
      </c>
      <c r="I176" s="24">
        <v>8</v>
      </c>
      <c r="J176" s="24">
        <v>27</v>
      </c>
      <c r="K176" s="24">
        <v>6</v>
      </c>
      <c r="L176" s="24">
        <v>19</v>
      </c>
      <c r="M176" s="24">
        <v>28</v>
      </c>
      <c r="N176" s="24">
        <v>15</v>
      </c>
      <c r="O176" s="24">
        <v>9</v>
      </c>
      <c r="P176" s="24">
        <v>31</v>
      </c>
      <c r="Q176" s="24">
        <v>10</v>
      </c>
      <c r="R176" s="24">
        <v>53</v>
      </c>
      <c r="S176" s="24">
        <v>52</v>
      </c>
      <c r="T176" s="24">
        <v>53</v>
      </c>
      <c r="U176" s="24">
        <v>54</v>
      </c>
      <c r="V176" s="24">
        <v>56</v>
      </c>
      <c r="W176" s="24">
        <v>57</v>
      </c>
      <c r="X176" s="24">
        <v>57</v>
      </c>
      <c r="Y176" s="24">
        <v>57</v>
      </c>
      <c r="Z176" s="24">
        <v>38</v>
      </c>
      <c r="AA176" s="24">
        <v>59</v>
      </c>
      <c r="AB176" s="24">
        <v>46</v>
      </c>
      <c r="AC176" s="24">
        <v>37</v>
      </c>
      <c r="AD176" s="24">
        <v>50</v>
      </c>
      <c r="AE176" s="24">
        <v>56</v>
      </c>
      <c r="AF176" s="24">
        <v>34</v>
      </c>
      <c r="AG176" s="24">
        <v>55</v>
      </c>
      <c r="AH176" s="24">
        <v>105074</v>
      </c>
      <c r="AI176"/>
      <c r="AJ176"/>
      <c r="AK176"/>
    </row>
    <row r="177" spans="1:37" ht="15.75" thickBot="1" x14ac:dyDescent="0.3">
      <c r="A177" s="23" t="s">
        <v>242</v>
      </c>
      <c r="B177" s="24">
        <v>17</v>
      </c>
      <c r="C177" s="24">
        <v>21</v>
      </c>
      <c r="D177" s="24">
        <v>17</v>
      </c>
      <c r="E177" s="24">
        <v>17</v>
      </c>
      <c r="F177" s="24">
        <v>15</v>
      </c>
      <c r="G177" s="24">
        <v>15</v>
      </c>
      <c r="H177" s="24">
        <v>12</v>
      </c>
      <c r="I177" s="24">
        <v>11</v>
      </c>
      <c r="J177" s="24">
        <v>18</v>
      </c>
      <c r="K177" s="24">
        <v>32</v>
      </c>
      <c r="L177" s="24">
        <v>7</v>
      </c>
      <c r="M177" s="24">
        <v>33</v>
      </c>
      <c r="N177" s="24">
        <v>17</v>
      </c>
      <c r="O177" s="24">
        <v>26</v>
      </c>
      <c r="P177" s="24">
        <v>11</v>
      </c>
      <c r="Q177" s="24">
        <v>22</v>
      </c>
      <c r="R177" s="24">
        <v>48</v>
      </c>
      <c r="S177" s="24">
        <v>44</v>
      </c>
      <c r="T177" s="24">
        <v>48</v>
      </c>
      <c r="U177" s="24">
        <v>48</v>
      </c>
      <c r="V177" s="24">
        <v>50</v>
      </c>
      <c r="W177" s="24">
        <v>50</v>
      </c>
      <c r="X177" s="24">
        <v>53</v>
      </c>
      <c r="Y177" s="24">
        <v>54</v>
      </c>
      <c r="Z177" s="24">
        <v>47</v>
      </c>
      <c r="AA177" s="24">
        <v>33</v>
      </c>
      <c r="AB177" s="24">
        <v>58</v>
      </c>
      <c r="AC177" s="24">
        <v>32</v>
      </c>
      <c r="AD177" s="24">
        <v>48</v>
      </c>
      <c r="AE177" s="24">
        <v>39</v>
      </c>
      <c r="AF177" s="24">
        <v>54</v>
      </c>
      <c r="AG177" s="24">
        <v>43</v>
      </c>
      <c r="AH177" s="24">
        <v>107877</v>
      </c>
      <c r="AI177"/>
      <c r="AJ177"/>
      <c r="AK177"/>
    </row>
    <row r="178" spans="1:37" ht="15.75" thickBot="1" x14ac:dyDescent="0.3">
      <c r="A178" s="23" t="s">
        <v>243</v>
      </c>
      <c r="B178" s="24">
        <v>8</v>
      </c>
      <c r="C178" s="24">
        <v>9</v>
      </c>
      <c r="D178" s="24">
        <v>8</v>
      </c>
      <c r="E178" s="24">
        <v>7</v>
      </c>
      <c r="F178" s="24">
        <v>8</v>
      </c>
      <c r="G178" s="24">
        <v>8</v>
      </c>
      <c r="H178" s="24">
        <v>8</v>
      </c>
      <c r="I178" s="24">
        <v>8</v>
      </c>
      <c r="J178" s="24">
        <v>28</v>
      </c>
      <c r="K178" s="24">
        <v>29</v>
      </c>
      <c r="L178" s="24">
        <v>14</v>
      </c>
      <c r="M178" s="24">
        <v>18</v>
      </c>
      <c r="N178" s="24">
        <v>6</v>
      </c>
      <c r="O178" s="24">
        <v>29</v>
      </c>
      <c r="P178" s="24">
        <v>11</v>
      </c>
      <c r="Q178" s="24">
        <v>16</v>
      </c>
      <c r="R178" s="24">
        <v>57</v>
      </c>
      <c r="S178" s="24">
        <v>56</v>
      </c>
      <c r="T178" s="24">
        <v>57</v>
      </c>
      <c r="U178" s="24">
        <v>58</v>
      </c>
      <c r="V178" s="24">
        <v>57</v>
      </c>
      <c r="W178" s="24">
        <v>57</v>
      </c>
      <c r="X178" s="24">
        <v>57</v>
      </c>
      <c r="Y178" s="24">
        <v>57</v>
      </c>
      <c r="Z178" s="24">
        <v>37</v>
      </c>
      <c r="AA178" s="24">
        <v>36</v>
      </c>
      <c r="AB178" s="24">
        <v>51</v>
      </c>
      <c r="AC178" s="24">
        <v>47</v>
      </c>
      <c r="AD178" s="24">
        <v>59</v>
      </c>
      <c r="AE178" s="24">
        <v>36</v>
      </c>
      <c r="AF178" s="24">
        <v>53</v>
      </c>
      <c r="AG178" s="24">
        <v>49</v>
      </c>
      <c r="AH178" s="24">
        <v>110729</v>
      </c>
      <c r="AI178"/>
      <c r="AJ178"/>
      <c r="AK178"/>
    </row>
    <row r="179" spans="1:37" ht="15.75" thickBot="1" x14ac:dyDescent="0.3">
      <c r="A179" s="23" t="s">
        <v>244</v>
      </c>
      <c r="B179" s="24">
        <v>13</v>
      </c>
      <c r="C179" s="24">
        <v>10</v>
      </c>
      <c r="D179" s="24">
        <v>8</v>
      </c>
      <c r="E179" s="24">
        <v>8</v>
      </c>
      <c r="F179" s="24">
        <v>8</v>
      </c>
      <c r="G179" s="24">
        <v>9</v>
      </c>
      <c r="H179" s="24">
        <v>10</v>
      </c>
      <c r="I179" s="24">
        <v>9</v>
      </c>
      <c r="J179" s="24">
        <v>24</v>
      </c>
      <c r="K179" s="24">
        <v>21</v>
      </c>
      <c r="L179" s="24">
        <v>25</v>
      </c>
      <c r="M179" s="24">
        <v>31</v>
      </c>
      <c r="N179" s="24">
        <v>12</v>
      </c>
      <c r="O179" s="24">
        <v>15</v>
      </c>
      <c r="P179" s="24">
        <v>15</v>
      </c>
      <c r="Q179" s="24">
        <v>24</v>
      </c>
      <c r="R179" s="24">
        <v>52</v>
      </c>
      <c r="S179" s="24">
        <v>55</v>
      </c>
      <c r="T179" s="24">
        <v>57</v>
      </c>
      <c r="U179" s="24">
        <v>57</v>
      </c>
      <c r="V179" s="24">
        <v>57</v>
      </c>
      <c r="W179" s="24">
        <v>56</v>
      </c>
      <c r="X179" s="24">
        <v>55</v>
      </c>
      <c r="Y179" s="24">
        <v>56</v>
      </c>
      <c r="Z179" s="24">
        <v>41</v>
      </c>
      <c r="AA179" s="24">
        <v>44</v>
      </c>
      <c r="AB179" s="24">
        <v>40</v>
      </c>
      <c r="AC179" s="24">
        <v>34</v>
      </c>
      <c r="AD179" s="24">
        <v>53</v>
      </c>
      <c r="AE179" s="24">
        <v>50</v>
      </c>
      <c r="AF179" s="24">
        <v>50</v>
      </c>
      <c r="AG179" s="24">
        <v>41</v>
      </c>
      <c r="AH179" s="24">
        <v>113479</v>
      </c>
      <c r="AI179"/>
      <c r="AJ179"/>
      <c r="AK179"/>
    </row>
    <row r="180" spans="1:37" ht="15.75" thickBot="1" x14ac:dyDescent="0.3">
      <c r="A180" s="23" t="s">
        <v>245</v>
      </c>
      <c r="B180" s="24">
        <v>6</v>
      </c>
      <c r="C180" s="24">
        <v>9</v>
      </c>
      <c r="D180" s="24">
        <v>9</v>
      </c>
      <c r="E180" s="24">
        <v>9</v>
      </c>
      <c r="F180" s="24">
        <v>9</v>
      </c>
      <c r="G180" s="24">
        <v>9</v>
      </c>
      <c r="H180" s="24">
        <v>9</v>
      </c>
      <c r="I180" s="24">
        <v>9</v>
      </c>
      <c r="J180" s="24">
        <v>8</v>
      </c>
      <c r="K180" s="24">
        <v>12</v>
      </c>
      <c r="L180" s="24">
        <v>16</v>
      </c>
      <c r="M180" s="24">
        <v>28</v>
      </c>
      <c r="N180" s="24">
        <v>26</v>
      </c>
      <c r="O180" s="24">
        <v>16</v>
      </c>
      <c r="P180" s="24">
        <v>26</v>
      </c>
      <c r="Q180" s="24">
        <v>13</v>
      </c>
      <c r="R180" s="24">
        <v>59</v>
      </c>
      <c r="S180" s="24">
        <v>56</v>
      </c>
      <c r="T180" s="24">
        <v>56</v>
      </c>
      <c r="U180" s="24">
        <v>56</v>
      </c>
      <c r="V180" s="24">
        <v>56</v>
      </c>
      <c r="W180" s="24">
        <v>56</v>
      </c>
      <c r="X180" s="24">
        <v>56</v>
      </c>
      <c r="Y180" s="24">
        <v>56</v>
      </c>
      <c r="Z180" s="24">
        <v>57</v>
      </c>
      <c r="AA180" s="24">
        <v>53</v>
      </c>
      <c r="AB180" s="24">
        <v>49</v>
      </c>
      <c r="AC180" s="24">
        <v>37</v>
      </c>
      <c r="AD180" s="24">
        <v>39</v>
      </c>
      <c r="AE180" s="24">
        <v>49</v>
      </c>
      <c r="AF180" s="24">
        <v>39</v>
      </c>
      <c r="AG180" s="24">
        <v>52</v>
      </c>
      <c r="AH180" s="24">
        <v>116253</v>
      </c>
      <c r="AI180"/>
      <c r="AJ180"/>
      <c r="AK180"/>
    </row>
    <row r="181" spans="1:37" ht="15.75" thickBot="1" x14ac:dyDescent="0.3">
      <c r="A181" s="23" t="s">
        <v>246</v>
      </c>
      <c r="B181" s="24">
        <v>8</v>
      </c>
      <c r="C181" s="24">
        <v>6</v>
      </c>
      <c r="D181" s="24">
        <v>7</v>
      </c>
      <c r="E181" s="24">
        <v>8</v>
      </c>
      <c r="F181" s="24">
        <v>7</v>
      </c>
      <c r="G181" s="24">
        <v>7</v>
      </c>
      <c r="H181" s="24">
        <v>7</v>
      </c>
      <c r="I181" s="24">
        <v>7</v>
      </c>
      <c r="J181" s="24">
        <v>7</v>
      </c>
      <c r="K181" s="24">
        <v>13</v>
      </c>
      <c r="L181" s="24">
        <v>14</v>
      </c>
      <c r="M181" s="24">
        <v>15</v>
      </c>
      <c r="N181" s="24">
        <v>24</v>
      </c>
      <c r="O181" s="24">
        <v>26</v>
      </c>
      <c r="P181" s="24">
        <v>11</v>
      </c>
      <c r="Q181" s="24">
        <v>17</v>
      </c>
      <c r="R181" s="24">
        <v>57</v>
      </c>
      <c r="S181" s="24">
        <v>59</v>
      </c>
      <c r="T181" s="24">
        <v>58</v>
      </c>
      <c r="U181" s="24">
        <v>57</v>
      </c>
      <c r="V181" s="24">
        <v>58</v>
      </c>
      <c r="W181" s="24">
        <v>58</v>
      </c>
      <c r="X181" s="24">
        <v>58</v>
      </c>
      <c r="Y181" s="24">
        <v>58</v>
      </c>
      <c r="Z181" s="24">
        <v>58</v>
      </c>
      <c r="AA181" s="24">
        <v>52</v>
      </c>
      <c r="AB181" s="24">
        <v>51</v>
      </c>
      <c r="AC181" s="24">
        <v>49</v>
      </c>
      <c r="AD181" s="24">
        <v>41</v>
      </c>
      <c r="AE181" s="24">
        <v>39</v>
      </c>
      <c r="AF181" s="24">
        <v>53</v>
      </c>
      <c r="AG181" s="24">
        <v>48</v>
      </c>
      <c r="AH181" s="24">
        <v>118972</v>
      </c>
      <c r="AI181"/>
      <c r="AJ181"/>
      <c r="AK181"/>
    </row>
    <row r="182" spans="1:37" ht="15.75" thickBot="1" x14ac:dyDescent="0.3">
      <c r="A182" s="23" t="s">
        <v>247</v>
      </c>
      <c r="B182" s="24">
        <v>35</v>
      </c>
      <c r="C182" s="24">
        <v>34</v>
      </c>
      <c r="D182" s="24">
        <v>33</v>
      </c>
      <c r="E182" s="24">
        <v>32</v>
      </c>
      <c r="F182" s="24">
        <v>32</v>
      </c>
      <c r="G182" s="24">
        <v>32</v>
      </c>
      <c r="H182" s="24">
        <v>34</v>
      </c>
      <c r="I182" s="24">
        <v>32</v>
      </c>
      <c r="J182" s="24">
        <v>56</v>
      </c>
      <c r="K182" s="24">
        <v>22</v>
      </c>
      <c r="L182" s="24">
        <v>48</v>
      </c>
      <c r="M182" s="24">
        <v>55</v>
      </c>
      <c r="N182" s="24">
        <v>46</v>
      </c>
      <c r="O182" s="24">
        <v>47</v>
      </c>
      <c r="P182" s="24">
        <v>50</v>
      </c>
      <c r="Q182" s="24">
        <v>48</v>
      </c>
      <c r="R182" s="24">
        <v>30</v>
      </c>
      <c r="S182" s="24">
        <v>31</v>
      </c>
      <c r="T182" s="24">
        <v>32</v>
      </c>
      <c r="U182" s="24">
        <v>33</v>
      </c>
      <c r="V182" s="24">
        <v>33</v>
      </c>
      <c r="W182" s="24">
        <v>33</v>
      </c>
      <c r="X182" s="24">
        <v>31</v>
      </c>
      <c r="Y182" s="24">
        <v>33</v>
      </c>
      <c r="Z182" s="24">
        <v>9</v>
      </c>
      <c r="AA182" s="24">
        <v>43</v>
      </c>
      <c r="AB182" s="24">
        <v>17</v>
      </c>
      <c r="AC182" s="24">
        <v>10</v>
      </c>
      <c r="AD182" s="24">
        <v>19</v>
      </c>
      <c r="AE182" s="24">
        <v>18</v>
      </c>
      <c r="AF182" s="24">
        <v>14</v>
      </c>
      <c r="AG182" s="24">
        <v>17</v>
      </c>
      <c r="AH182" s="24">
        <v>108255</v>
      </c>
      <c r="AI182"/>
      <c r="AJ182"/>
      <c r="AK182"/>
    </row>
    <row r="183" spans="1:37" ht="15.75" thickBot="1" x14ac:dyDescent="0.3">
      <c r="A183" s="23" t="s">
        <v>248</v>
      </c>
      <c r="B183" s="24">
        <v>35</v>
      </c>
      <c r="C183" s="24">
        <v>33</v>
      </c>
      <c r="D183" s="24">
        <v>32</v>
      </c>
      <c r="E183" s="24">
        <v>31</v>
      </c>
      <c r="F183" s="24">
        <v>30</v>
      </c>
      <c r="G183" s="24">
        <v>33</v>
      </c>
      <c r="H183" s="24">
        <v>33</v>
      </c>
      <c r="I183" s="24">
        <v>33</v>
      </c>
      <c r="J183" s="24">
        <v>26</v>
      </c>
      <c r="K183" s="24">
        <v>46</v>
      </c>
      <c r="L183" s="24">
        <v>37</v>
      </c>
      <c r="M183" s="24">
        <v>47</v>
      </c>
      <c r="N183" s="24">
        <v>47</v>
      </c>
      <c r="O183" s="24">
        <v>56</v>
      </c>
      <c r="P183" s="24">
        <v>53</v>
      </c>
      <c r="Q183" s="24">
        <v>12</v>
      </c>
      <c r="R183" s="24">
        <v>30</v>
      </c>
      <c r="S183" s="24">
        <v>32</v>
      </c>
      <c r="T183" s="24">
        <v>33</v>
      </c>
      <c r="U183" s="24">
        <v>34</v>
      </c>
      <c r="V183" s="24">
        <v>35</v>
      </c>
      <c r="W183" s="24">
        <v>32</v>
      </c>
      <c r="X183" s="24">
        <v>32</v>
      </c>
      <c r="Y183" s="24">
        <v>32</v>
      </c>
      <c r="Z183" s="24">
        <v>39</v>
      </c>
      <c r="AA183" s="24">
        <v>19</v>
      </c>
      <c r="AB183" s="24">
        <v>28</v>
      </c>
      <c r="AC183" s="24">
        <v>18</v>
      </c>
      <c r="AD183" s="24">
        <v>18</v>
      </c>
      <c r="AE183" s="24">
        <v>9</v>
      </c>
      <c r="AF183" s="24">
        <v>12</v>
      </c>
      <c r="AG183" s="24">
        <v>53</v>
      </c>
      <c r="AH183" s="24">
        <v>107492</v>
      </c>
      <c r="AI183"/>
      <c r="AJ183"/>
      <c r="AK183"/>
    </row>
    <row r="184" spans="1:37" ht="15.75" thickBot="1" x14ac:dyDescent="0.3">
      <c r="A184" s="23" t="s">
        <v>249</v>
      </c>
      <c r="B184" s="24">
        <v>33</v>
      </c>
      <c r="C184" s="24">
        <v>32</v>
      </c>
      <c r="D184" s="24">
        <v>32</v>
      </c>
      <c r="E184" s="24">
        <v>30</v>
      </c>
      <c r="F184" s="24">
        <v>30</v>
      </c>
      <c r="G184" s="24">
        <v>31</v>
      </c>
      <c r="H184" s="24">
        <v>31</v>
      </c>
      <c r="I184" s="24">
        <v>31</v>
      </c>
      <c r="J184" s="24">
        <v>43</v>
      </c>
      <c r="K184" s="24">
        <v>43</v>
      </c>
      <c r="L184" s="24">
        <v>43</v>
      </c>
      <c r="M184" s="24">
        <v>49</v>
      </c>
      <c r="N184" s="24">
        <v>49</v>
      </c>
      <c r="O184" s="24">
        <v>61</v>
      </c>
      <c r="P184" s="24">
        <v>56</v>
      </c>
      <c r="Q184" s="24">
        <v>46</v>
      </c>
      <c r="R184" s="24">
        <v>32</v>
      </c>
      <c r="S184" s="24">
        <v>33</v>
      </c>
      <c r="T184" s="24">
        <v>33</v>
      </c>
      <c r="U184" s="24">
        <v>35</v>
      </c>
      <c r="V184" s="24">
        <v>35</v>
      </c>
      <c r="W184" s="24">
        <v>34</v>
      </c>
      <c r="X184" s="24">
        <v>34</v>
      </c>
      <c r="Y184" s="24">
        <v>34</v>
      </c>
      <c r="Z184" s="24">
        <v>21</v>
      </c>
      <c r="AA184" s="24">
        <v>22</v>
      </c>
      <c r="AB184" s="24">
        <v>22</v>
      </c>
      <c r="AC184" s="24">
        <v>16</v>
      </c>
      <c r="AD184" s="24">
        <v>16</v>
      </c>
      <c r="AE184" s="24">
        <v>4</v>
      </c>
      <c r="AF184" s="24">
        <v>9</v>
      </c>
      <c r="AG184" s="24">
        <v>19</v>
      </c>
      <c r="AH184" s="24">
        <v>106774</v>
      </c>
      <c r="AI184"/>
      <c r="AJ184"/>
      <c r="AK184"/>
    </row>
    <row r="185" spans="1:37" ht="15.75" thickBot="1" x14ac:dyDescent="0.3">
      <c r="A185" s="23" t="s">
        <v>250</v>
      </c>
      <c r="B185" s="24">
        <v>42</v>
      </c>
      <c r="C185" s="24">
        <v>42</v>
      </c>
      <c r="D185" s="24">
        <v>42</v>
      </c>
      <c r="E185" s="24">
        <v>39</v>
      </c>
      <c r="F185" s="24">
        <v>40</v>
      </c>
      <c r="G185" s="24">
        <v>39</v>
      </c>
      <c r="H185" s="24">
        <v>38</v>
      </c>
      <c r="I185" s="24">
        <v>40</v>
      </c>
      <c r="J185" s="24">
        <v>24</v>
      </c>
      <c r="K185" s="24">
        <v>46</v>
      </c>
      <c r="L185" s="24">
        <v>41</v>
      </c>
      <c r="M185" s="24">
        <v>17</v>
      </c>
      <c r="N185" s="24">
        <v>45</v>
      </c>
      <c r="O185" s="24">
        <v>42</v>
      </c>
      <c r="P185" s="24">
        <v>37</v>
      </c>
      <c r="Q185" s="24">
        <v>36</v>
      </c>
      <c r="R185" s="24">
        <v>23</v>
      </c>
      <c r="S185" s="24">
        <v>23</v>
      </c>
      <c r="T185" s="24">
        <v>23</v>
      </c>
      <c r="U185" s="24">
        <v>26</v>
      </c>
      <c r="V185" s="24">
        <v>25</v>
      </c>
      <c r="W185" s="24">
        <v>26</v>
      </c>
      <c r="X185" s="24">
        <v>27</v>
      </c>
      <c r="Y185" s="24">
        <v>25</v>
      </c>
      <c r="Z185" s="24">
        <v>41</v>
      </c>
      <c r="AA185" s="24">
        <v>19</v>
      </c>
      <c r="AB185" s="24">
        <v>24</v>
      </c>
      <c r="AC185" s="24">
        <v>48</v>
      </c>
      <c r="AD185" s="24">
        <v>20</v>
      </c>
      <c r="AE185" s="24">
        <v>23</v>
      </c>
      <c r="AF185" s="24">
        <v>28</v>
      </c>
      <c r="AG185" s="24">
        <v>29</v>
      </c>
      <c r="AH185" s="24">
        <v>106134</v>
      </c>
      <c r="AI185"/>
      <c r="AJ185"/>
      <c r="AK185"/>
    </row>
    <row r="186" spans="1:37" ht="15.75" thickBot="1" x14ac:dyDescent="0.3">
      <c r="A186" s="23" t="s">
        <v>251</v>
      </c>
      <c r="B186" s="24">
        <v>43</v>
      </c>
      <c r="C186" s="24">
        <v>36</v>
      </c>
      <c r="D186" s="24">
        <v>35</v>
      </c>
      <c r="E186" s="24">
        <v>34</v>
      </c>
      <c r="F186" s="24">
        <v>34</v>
      </c>
      <c r="G186" s="24">
        <v>32</v>
      </c>
      <c r="H186" s="24">
        <v>32</v>
      </c>
      <c r="I186" s="24">
        <v>31</v>
      </c>
      <c r="J186" s="24">
        <v>43</v>
      </c>
      <c r="K186" s="24">
        <v>56</v>
      </c>
      <c r="L186" s="24">
        <v>44</v>
      </c>
      <c r="M186" s="24">
        <v>40</v>
      </c>
      <c r="N186" s="24">
        <v>44</v>
      </c>
      <c r="O186" s="24">
        <v>49</v>
      </c>
      <c r="P186" s="24">
        <v>50</v>
      </c>
      <c r="Q186" s="24">
        <v>23</v>
      </c>
      <c r="R186" s="24">
        <v>22</v>
      </c>
      <c r="S186" s="24">
        <v>29</v>
      </c>
      <c r="T186" s="24">
        <v>30</v>
      </c>
      <c r="U186" s="24">
        <v>31</v>
      </c>
      <c r="V186" s="24">
        <v>31</v>
      </c>
      <c r="W186" s="24">
        <v>33</v>
      </c>
      <c r="X186" s="24">
        <v>33</v>
      </c>
      <c r="Y186" s="24">
        <v>34</v>
      </c>
      <c r="Z186" s="24">
        <v>21</v>
      </c>
      <c r="AA186" s="24">
        <v>9</v>
      </c>
      <c r="AB186" s="24">
        <v>21</v>
      </c>
      <c r="AC186" s="24">
        <v>25</v>
      </c>
      <c r="AD186" s="24">
        <v>21</v>
      </c>
      <c r="AE186" s="24">
        <v>16</v>
      </c>
      <c r="AF186" s="24">
        <v>14</v>
      </c>
      <c r="AG186" s="24">
        <v>42</v>
      </c>
      <c r="AH186" s="24">
        <v>105391</v>
      </c>
      <c r="AI186"/>
      <c r="AJ186"/>
      <c r="AK186"/>
    </row>
    <row r="187" spans="1:37" ht="15.75" thickBot="1" x14ac:dyDescent="0.3">
      <c r="A187" s="23" t="s">
        <v>252</v>
      </c>
      <c r="B187" s="24">
        <v>39</v>
      </c>
      <c r="C187" s="24">
        <v>34</v>
      </c>
      <c r="D187" s="24">
        <v>34</v>
      </c>
      <c r="E187" s="24">
        <v>35</v>
      </c>
      <c r="F187" s="24">
        <v>33</v>
      </c>
      <c r="G187" s="24">
        <v>35</v>
      </c>
      <c r="H187" s="24">
        <v>34</v>
      </c>
      <c r="I187" s="24">
        <v>36</v>
      </c>
      <c r="J187" s="24">
        <v>39</v>
      </c>
      <c r="K187" s="24">
        <v>58</v>
      </c>
      <c r="L187" s="24">
        <v>58</v>
      </c>
      <c r="M187" s="24">
        <v>52</v>
      </c>
      <c r="N187" s="24">
        <v>38</v>
      </c>
      <c r="O187" s="24">
        <v>57</v>
      </c>
      <c r="P187" s="24">
        <v>18</v>
      </c>
      <c r="Q187" s="24">
        <v>22</v>
      </c>
      <c r="R187" s="24">
        <v>26</v>
      </c>
      <c r="S187" s="24">
        <v>31</v>
      </c>
      <c r="T187" s="24">
        <v>31</v>
      </c>
      <c r="U187" s="24">
        <v>30</v>
      </c>
      <c r="V187" s="24">
        <v>32</v>
      </c>
      <c r="W187" s="24">
        <v>30</v>
      </c>
      <c r="X187" s="24">
        <v>31</v>
      </c>
      <c r="Y187" s="24">
        <v>29</v>
      </c>
      <c r="Z187" s="24">
        <v>26</v>
      </c>
      <c r="AA187" s="24">
        <v>7</v>
      </c>
      <c r="AB187" s="24">
        <v>7</v>
      </c>
      <c r="AC187" s="24">
        <v>13</v>
      </c>
      <c r="AD187" s="24">
        <v>27</v>
      </c>
      <c r="AE187" s="24">
        <v>8</v>
      </c>
      <c r="AF187" s="24">
        <v>47</v>
      </c>
      <c r="AG187" s="24">
        <v>43</v>
      </c>
      <c r="AH187" s="24">
        <v>104677</v>
      </c>
      <c r="AI187"/>
      <c r="AJ187"/>
      <c r="AK187"/>
    </row>
    <row r="188" spans="1:37" ht="15.75" thickBot="1" x14ac:dyDescent="0.3">
      <c r="A188" s="23" t="s">
        <v>253</v>
      </c>
      <c r="B188" s="24">
        <v>32</v>
      </c>
      <c r="C188" s="24">
        <v>35</v>
      </c>
      <c r="D188" s="24">
        <v>35</v>
      </c>
      <c r="E188" s="24">
        <v>34</v>
      </c>
      <c r="F188" s="24">
        <v>35</v>
      </c>
      <c r="G188" s="24">
        <v>36</v>
      </c>
      <c r="H188" s="24">
        <v>37</v>
      </c>
      <c r="I188" s="24">
        <v>37</v>
      </c>
      <c r="J188" s="24">
        <v>52</v>
      </c>
      <c r="K188" s="24">
        <v>49</v>
      </c>
      <c r="L188" s="24">
        <v>11</v>
      </c>
      <c r="M188" s="24">
        <v>60</v>
      </c>
      <c r="N188" s="24">
        <v>53</v>
      </c>
      <c r="O188" s="24">
        <v>43</v>
      </c>
      <c r="P188" s="24">
        <v>46</v>
      </c>
      <c r="Q188" s="24">
        <v>35</v>
      </c>
      <c r="R188" s="24">
        <v>33</v>
      </c>
      <c r="S188" s="24">
        <v>30</v>
      </c>
      <c r="T188" s="24">
        <v>30</v>
      </c>
      <c r="U188" s="24">
        <v>31</v>
      </c>
      <c r="V188" s="24">
        <v>30</v>
      </c>
      <c r="W188" s="24">
        <v>29</v>
      </c>
      <c r="X188" s="24">
        <v>28</v>
      </c>
      <c r="Y188" s="24">
        <v>28</v>
      </c>
      <c r="Z188" s="24">
        <v>13</v>
      </c>
      <c r="AA188" s="24">
        <v>16</v>
      </c>
      <c r="AB188" s="24">
        <v>54</v>
      </c>
      <c r="AC188" s="24">
        <v>5</v>
      </c>
      <c r="AD188" s="24">
        <v>12</v>
      </c>
      <c r="AE188" s="24">
        <v>22</v>
      </c>
      <c r="AF188" s="24">
        <v>19</v>
      </c>
      <c r="AG188" s="24">
        <v>30</v>
      </c>
      <c r="AH188" s="24">
        <v>85959</v>
      </c>
      <c r="AI188"/>
      <c r="AJ188"/>
      <c r="AK188"/>
    </row>
    <row r="189" spans="1:37" ht="15.75" thickBot="1" x14ac:dyDescent="0.3">
      <c r="A189" s="23" t="s">
        <v>254</v>
      </c>
      <c r="B189" s="24">
        <v>36</v>
      </c>
      <c r="C189" s="24">
        <v>33</v>
      </c>
      <c r="D189" s="24">
        <v>33</v>
      </c>
      <c r="E189" s="24">
        <v>33</v>
      </c>
      <c r="F189" s="24">
        <v>32</v>
      </c>
      <c r="G189" s="24">
        <v>31</v>
      </c>
      <c r="H189" s="24">
        <v>30</v>
      </c>
      <c r="I189" s="24">
        <v>30</v>
      </c>
      <c r="J189" s="24">
        <v>61</v>
      </c>
      <c r="K189" s="24">
        <v>38</v>
      </c>
      <c r="L189" s="24">
        <v>45</v>
      </c>
      <c r="M189" s="24">
        <v>41</v>
      </c>
      <c r="N189" s="24">
        <v>56</v>
      </c>
      <c r="O189" s="24">
        <v>46</v>
      </c>
      <c r="P189" s="24">
        <v>59</v>
      </c>
      <c r="Q189" s="24">
        <v>13</v>
      </c>
      <c r="R189" s="24">
        <v>29</v>
      </c>
      <c r="S189" s="24">
        <v>32</v>
      </c>
      <c r="T189" s="24">
        <v>32</v>
      </c>
      <c r="U189" s="24">
        <v>32</v>
      </c>
      <c r="V189" s="24">
        <v>33</v>
      </c>
      <c r="W189" s="24">
        <v>34</v>
      </c>
      <c r="X189" s="24">
        <v>35</v>
      </c>
      <c r="Y189" s="24">
        <v>35</v>
      </c>
      <c r="Z189" s="24">
        <v>4</v>
      </c>
      <c r="AA189" s="24">
        <v>27</v>
      </c>
      <c r="AB189" s="24">
        <v>20</v>
      </c>
      <c r="AC189" s="24">
        <v>24</v>
      </c>
      <c r="AD189" s="24">
        <v>9</v>
      </c>
      <c r="AE189" s="24">
        <v>19</v>
      </c>
      <c r="AF189" s="24">
        <v>6</v>
      </c>
      <c r="AG189" s="24">
        <v>52</v>
      </c>
      <c r="AH189" s="24">
        <v>85328</v>
      </c>
      <c r="AI189"/>
      <c r="AJ189"/>
      <c r="AK189"/>
    </row>
    <row r="190" spans="1:37" ht="15.75" thickBot="1" x14ac:dyDescent="0.3">
      <c r="A190" s="23" t="s">
        <v>255</v>
      </c>
      <c r="B190" s="24">
        <v>31</v>
      </c>
      <c r="C190" s="24">
        <v>31</v>
      </c>
      <c r="D190" s="24">
        <v>31</v>
      </c>
      <c r="E190" s="24">
        <v>32</v>
      </c>
      <c r="F190" s="24">
        <v>33</v>
      </c>
      <c r="G190" s="24">
        <v>33</v>
      </c>
      <c r="H190" s="24">
        <v>36</v>
      </c>
      <c r="I190" s="24">
        <v>35</v>
      </c>
      <c r="J190" s="24">
        <v>50</v>
      </c>
      <c r="K190" s="24">
        <v>53</v>
      </c>
      <c r="L190" s="24">
        <v>47</v>
      </c>
      <c r="M190" s="24">
        <v>14</v>
      </c>
      <c r="N190" s="24">
        <v>53</v>
      </c>
      <c r="O190" s="24">
        <v>35</v>
      </c>
      <c r="P190" s="24">
        <v>48</v>
      </c>
      <c r="Q190" s="24">
        <v>58</v>
      </c>
      <c r="R190" s="24">
        <v>34</v>
      </c>
      <c r="S190" s="24">
        <v>34</v>
      </c>
      <c r="T190" s="24">
        <v>34</v>
      </c>
      <c r="U190" s="24">
        <v>33</v>
      </c>
      <c r="V190" s="24">
        <v>32</v>
      </c>
      <c r="W190" s="24">
        <v>32</v>
      </c>
      <c r="X190" s="24">
        <v>29</v>
      </c>
      <c r="Y190" s="24">
        <v>30</v>
      </c>
      <c r="Z190" s="24">
        <v>15</v>
      </c>
      <c r="AA190" s="24">
        <v>12</v>
      </c>
      <c r="AB190" s="24">
        <v>17</v>
      </c>
      <c r="AC190" s="24">
        <v>50</v>
      </c>
      <c r="AD190" s="24">
        <v>12</v>
      </c>
      <c r="AE190" s="24">
        <v>30</v>
      </c>
      <c r="AF190" s="24">
        <v>17</v>
      </c>
      <c r="AG190" s="24">
        <v>7</v>
      </c>
      <c r="AH190" s="24">
        <v>84649</v>
      </c>
      <c r="AI190"/>
      <c r="AJ190"/>
      <c r="AK190"/>
    </row>
    <row r="191" spans="1:37" ht="15.75" thickBot="1" x14ac:dyDescent="0.3">
      <c r="A191" s="23" t="s">
        <v>256</v>
      </c>
      <c r="B191" s="24">
        <v>44</v>
      </c>
      <c r="C191" s="24">
        <v>40</v>
      </c>
      <c r="D191" s="24">
        <v>39</v>
      </c>
      <c r="E191" s="24">
        <v>41</v>
      </c>
      <c r="F191" s="24">
        <v>39</v>
      </c>
      <c r="G191" s="24">
        <v>37</v>
      </c>
      <c r="H191" s="24">
        <v>37</v>
      </c>
      <c r="I191" s="24">
        <v>39</v>
      </c>
      <c r="J191" s="24">
        <v>9</v>
      </c>
      <c r="K191" s="24">
        <v>39</v>
      </c>
      <c r="L191" s="24">
        <v>44</v>
      </c>
      <c r="M191" s="24">
        <v>59</v>
      </c>
      <c r="N191" s="24">
        <v>11</v>
      </c>
      <c r="O191" s="24">
        <v>57</v>
      </c>
      <c r="P191" s="24">
        <v>57</v>
      </c>
      <c r="Q191" s="24">
        <v>21</v>
      </c>
      <c r="R191" s="24">
        <v>21</v>
      </c>
      <c r="S191" s="24">
        <v>25</v>
      </c>
      <c r="T191" s="24">
        <v>26</v>
      </c>
      <c r="U191" s="24">
        <v>24</v>
      </c>
      <c r="V191" s="24">
        <v>26</v>
      </c>
      <c r="W191" s="24">
        <v>28</v>
      </c>
      <c r="X191" s="24">
        <v>28</v>
      </c>
      <c r="Y191" s="24">
        <v>26</v>
      </c>
      <c r="Z191" s="24">
        <v>56</v>
      </c>
      <c r="AA191" s="24">
        <v>26</v>
      </c>
      <c r="AB191" s="24">
        <v>21</v>
      </c>
      <c r="AC191" s="24">
        <v>6</v>
      </c>
      <c r="AD191" s="24">
        <v>54</v>
      </c>
      <c r="AE191" s="24">
        <v>8</v>
      </c>
      <c r="AF191" s="24">
        <v>8</v>
      </c>
      <c r="AG191" s="24">
        <v>44</v>
      </c>
      <c r="AH191" s="24">
        <v>87494</v>
      </c>
      <c r="AI191"/>
      <c r="AJ191"/>
      <c r="AK191"/>
    </row>
    <row r="192" spans="1:37" ht="15.75" thickBot="1" x14ac:dyDescent="0.3">
      <c r="A192" s="23" t="s">
        <v>257</v>
      </c>
      <c r="B192" s="24">
        <v>31</v>
      </c>
      <c r="C192" s="24">
        <v>31</v>
      </c>
      <c r="D192" s="24">
        <v>30</v>
      </c>
      <c r="E192" s="24">
        <v>31</v>
      </c>
      <c r="F192" s="24">
        <v>31</v>
      </c>
      <c r="G192" s="24">
        <v>30</v>
      </c>
      <c r="H192" s="24">
        <v>30</v>
      </c>
      <c r="I192" s="24">
        <v>30</v>
      </c>
      <c r="J192" s="24">
        <v>54</v>
      </c>
      <c r="K192" s="24">
        <v>42</v>
      </c>
      <c r="L192" s="24">
        <v>60</v>
      </c>
      <c r="M192" s="24">
        <v>44</v>
      </c>
      <c r="N192" s="24">
        <v>60</v>
      </c>
      <c r="O192" s="24">
        <v>44</v>
      </c>
      <c r="P192" s="24">
        <v>47</v>
      </c>
      <c r="Q192" s="24">
        <v>42</v>
      </c>
      <c r="R192" s="24">
        <v>34</v>
      </c>
      <c r="S192" s="24">
        <v>34</v>
      </c>
      <c r="T192" s="24">
        <v>35</v>
      </c>
      <c r="U192" s="24">
        <v>34</v>
      </c>
      <c r="V192" s="24">
        <v>34</v>
      </c>
      <c r="W192" s="24">
        <v>35</v>
      </c>
      <c r="X192" s="24">
        <v>35</v>
      </c>
      <c r="Y192" s="24">
        <v>35</v>
      </c>
      <c r="Z192" s="24">
        <v>11</v>
      </c>
      <c r="AA192" s="24">
        <v>23</v>
      </c>
      <c r="AB192" s="24">
        <v>5</v>
      </c>
      <c r="AC192" s="24">
        <v>21</v>
      </c>
      <c r="AD192" s="24">
        <v>5</v>
      </c>
      <c r="AE192" s="24">
        <v>21</v>
      </c>
      <c r="AF192" s="24">
        <v>18</v>
      </c>
      <c r="AG192" s="24">
        <v>23</v>
      </c>
      <c r="AH192" s="24">
        <v>90902</v>
      </c>
      <c r="AI192"/>
      <c r="AJ192"/>
      <c r="AK192"/>
    </row>
    <row r="193" spans="1:37" ht="15.75" thickBot="1" x14ac:dyDescent="0.3">
      <c r="A193" s="23" t="s">
        <v>258</v>
      </c>
      <c r="B193" s="24">
        <v>40</v>
      </c>
      <c r="C193" s="24">
        <v>40</v>
      </c>
      <c r="D193" s="24">
        <v>40</v>
      </c>
      <c r="E193" s="24">
        <v>38</v>
      </c>
      <c r="F193" s="24">
        <v>36</v>
      </c>
      <c r="G193" s="24">
        <v>35</v>
      </c>
      <c r="H193" s="24">
        <v>35</v>
      </c>
      <c r="I193" s="24">
        <v>35</v>
      </c>
      <c r="J193" s="24">
        <v>57</v>
      </c>
      <c r="K193" s="24">
        <v>54</v>
      </c>
      <c r="L193" s="24">
        <v>40</v>
      </c>
      <c r="M193" s="24">
        <v>48</v>
      </c>
      <c r="N193" s="24">
        <v>41</v>
      </c>
      <c r="O193" s="24">
        <v>51</v>
      </c>
      <c r="P193" s="24">
        <v>56</v>
      </c>
      <c r="Q193" s="24">
        <v>34</v>
      </c>
      <c r="R193" s="24">
        <v>25</v>
      </c>
      <c r="S193" s="24">
        <v>25</v>
      </c>
      <c r="T193" s="24">
        <v>25</v>
      </c>
      <c r="U193" s="24">
        <v>27</v>
      </c>
      <c r="V193" s="24">
        <v>29</v>
      </c>
      <c r="W193" s="24">
        <v>30</v>
      </c>
      <c r="X193" s="24">
        <v>30</v>
      </c>
      <c r="Y193" s="24">
        <v>30</v>
      </c>
      <c r="Z193" s="24">
        <v>8</v>
      </c>
      <c r="AA193" s="24">
        <v>11</v>
      </c>
      <c r="AB193" s="24">
        <v>25</v>
      </c>
      <c r="AC193" s="24">
        <v>17</v>
      </c>
      <c r="AD193" s="24">
        <v>24</v>
      </c>
      <c r="AE193" s="24">
        <v>14</v>
      </c>
      <c r="AF193" s="24">
        <v>9</v>
      </c>
      <c r="AG193" s="24">
        <v>31</v>
      </c>
      <c r="AH193" s="24">
        <v>94005</v>
      </c>
      <c r="AI193"/>
      <c r="AJ193"/>
      <c r="AK193"/>
    </row>
    <row r="194" spans="1:37" ht="15.75" thickBot="1" x14ac:dyDescent="0.3">
      <c r="A194" s="23" t="s">
        <v>259</v>
      </c>
      <c r="B194" s="24">
        <v>30</v>
      </c>
      <c r="C194" s="24">
        <v>30</v>
      </c>
      <c r="D194" s="24">
        <v>31</v>
      </c>
      <c r="E194" s="24">
        <v>30</v>
      </c>
      <c r="F194" s="24">
        <v>31</v>
      </c>
      <c r="G194" s="24">
        <v>30</v>
      </c>
      <c r="H194" s="24">
        <v>31</v>
      </c>
      <c r="I194" s="24">
        <v>32</v>
      </c>
      <c r="J194" s="24">
        <v>52</v>
      </c>
      <c r="K194" s="24">
        <v>50</v>
      </c>
      <c r="L194" s="24">
        <v>54</v>
      </c>
      <c r="M194" s="24">
        <v>51</v>
      </c>
      <c r="N194" s="24">
        <v>37</v>
      </c>
      <c r="O194" s="24">
        <v>50</v>
      </c>
      <c r="P194" s="24">
        <v>62</v>
      </c>
      <c r="Q194" s="24">
        <v>46</v>
      </c>
      <c r="R194" s="24">
        <v>35</v>
      </c>
      <c r="S194" s="24">
        <v>35</v>
      </c>
      <c r="T194" s="24">
        <v>34</v>
      </c>
      <c r="U194" s="24">
        <v>35</v>
      </c>
      <c r="V194" s="24">
        <v>34</v>
      </c>
      <c r="W194" s="24">
        <v>35</v>
      </c>
      <c r="X194" s="24">
        <v>34</v>
      </c>
      <c r="Y194" s="24">
        <v>33</v>
      </c>
      <c r="Z194" s="24">
        <v>13</v>
      </c>
      <c r="AA194" s="24">
        <v>15</v>
      </c>
      <c r="AB194" s="24">
        <v>11</v>
      </c>
      <c r="AC194" s="24">
        <v>14</v>
      </c>
      <c r="AD194" s="24">
        <v>28</v>
      </c>
      <c r="AE194" s="24">
        <v>15</v>
      </c>
      <c r="AF194" s="24">
        <v>3</v>
      </c>
      <c r="AG194" s="24">
        <v>18</v>
      </c>
      <c r="AH194" s="24">
        <v>115206</v>
      </c>
      <c r="AI194"/>
      <c r="AJ194"/>
      <c r="AK194"/>
    </row>
    <row r="195" spans="1:37" ht="15.75" thickBot="1" x14ac:dyDescent="0.3">
      <c r="A195" s="23" t="s">
        <v>260</v>
      </c>
      <c r="B195" s="24">
        <v>36</v>
      </c>
      <c r="C195" s="24">
        <v>36</v>
      </c>
      <c r="D195" s="24">
        <v>39</v>
      </c>
      <c r="E195" s="24">
        <v>37</v>
      </c>
      <c r="F195" s="24">
        <v>38</v>
      </c>
      <c r="G195" s="24">
        <v>38</v>
      </c>
      <c r="H195" s="24">
        <v>39</v>
      </c>
      <c r="I195" s="24">
        <v>38</v>
      </c>
      <c r="J195" s="24">
        <v>53</v>
      </c>
      <c r="K195" s="24">
        <v>45</v>
      </c>
      <c r="L195" s="24">
        <v>50</v>
      </c>
      <c r="M195" s="24">
        <v>52</v>
      </c>
      <c r="N195" s="24">
        <v>36</v>
      </c>
      <c r="O195" s="24">
        <v>54</v>
      </c>
      <c r="P195" s="24">
        <v>41</v>
      </c>
      <c r="Q195" s="24">
        <v>40</v>
      </c>
      <c r="R195" s="24">
        <v>29</v>
      </c>
      <c r="S195" s="24">
        <v>29</v>
      </c>
      <c r="T195" s="24">
        <v>26</v>
      </c>
      <c r="U195" s="24">
        <v>28</v>
      </c>
      <c r="V195" s="24">
        <v>27</v>
      </c>
      <c r="W195" s="24">
        <v>27</v>
      </c>
      <c r="X195" s="24">
        <v>26</v>
      </c>
      <c r="Y195" s="24">
        <v>27</v>
      </c>
      <c r="Z195" s="24">
        <v>12</v>
      </c>
      <c r="AA195" s="24">
        <v>20</v>
      </c>
      <c r="AB195" s="24">
        <v>15</v>
      </c>
      <c r="AC195" s="24">
        <v>13</v>
      </c>
      <c r="AD195" s="24">
        <v>29</v>
      </c>
      <c r="AE195" s="24">
        <v>11</v>
      </c>
      <c r="AF195" s="24">
        <v>24</v>
      </c>
      <c r="AG195" s="24">
        <v>25</v>
      </c>
      <c r="AH195" s="24">
        <v>114340</v>
      </c>
      <c r="AI195"/>
      <c r="AJ195"/>
      <c r="AK195"/>
    </row>
    <row r="196" spans="1:37" ht="15.75" thickBot="1" x14ac:dyDescent="0.3">
      <c r="A196" s="23" t="s">
        <v>261</v>
      </c>
      <c r="B196" s="24">
        <v>46</v>
      </c>
      <c r="C196" s="24">
        <v>41</v>
      </c>
      <c r="D196" s="24">
        <v>41</v>
      </c>
      <c r="E196" s="24">
        <v>36</v>
      </c>
      <c r="F196" s="24">
        <v>36</v>
      </c>
      <c r="G196" s="24">
        <v>37</v>
      </c>
      <c r="H196" s="24">
        <v>35</v>
      </c>
      <c r="I196" s="24">
        <v>36</v>
      </c>
      <c r="J196" s="24">
        <v>51</v>
      </c>
      <c r="K196" s="24">
        <v>56</v>
      </c>
      <c r="L196" s="24">
        <v>11</v>
      </c>
      <c r="M196" s="24">
        <v>19</v>
      </c>
      <c r="N196" s="24">
        <v>49</v>
      </c>
      <c r="O196" s="24">
        <v>51</v>
      </c>
      <c r="P196" s="24">
        <v>44</v>
      </c>
      <c r="Q196" s="24">
        <v>50</v>
      </c>
      <c r="R196" s="24">
        <v>19</v>
      </c>
      <c r="S196" s="24">
        <v>24</v>
      </c>
      <c r="T196" s="24">
        <v>24</v>
      </c>
      <c r="U196" s="24">
        <v>29</v>
      </c>
      <c r="V196" s="24">
        <v>29</v>
      </c>
      <c r="W196" s="24">
        <v>28</v>
      </c>
      <c r="X196" s="24">
        <v>30</v>
      </c>
      <c r="Y196" s="24">
        <v>29</v>
      </c>
      <c r="Z196" s="24">
        <v>14</v>
      </c>
      <c r="AA196" s="24">
        <v>9</v>
      </c>
      <c r="AB196" s="24">
        <v>54</v>
      </c>
      <c r="AC196" s="24">
        <v>46</v>
      </c>
      <c r="AD196" s="24">
        <v>16</v>
      </c>
      <c r="AE196" s="24">
        <v>14</v>
      </c>
      <c r="AF196" s="24">
        <v>21</v>
      </c>
      <c r="AG196" s="24">
        <v>15</v>
      </c>
      <c r="AH196" s="24">
        <v>113455</v>
      </c>
      <c r="AI196"/>
      <c r="AJ196"/>
      <c r="AK196"/>
    </row>
    <row r="197" spans="1:37" ht="15.75" thickBot="1" x14ac:dyDescent="0.3">
      <c r="A197" s="23" t="s">
        <v>262</v>
      </c>
      <c r="B197" s="24">
        <v>32</v>
      </c>
      <c r="C197" s="24">
        <v>38</v>
      </c>
      <c r="D197" s="24">
        <v>38</v>
      </c>
      <c r="E197" s="24">
        <v>37</v>
      </c>
      <c r="F197" s="24">
        <v>40</v>
      </c>
      <c r="G197" s="24">
        <v>40</v>
      </c>
      <c r="H197" s="24">
        <v>40</v>
      </c>
      <c r="I197" s="24">
        <v>39</v>
      </c>
      <c r="J197" s="24">
        <v>49</v>
      </c>
      <c r="K197" s="24">
        <v>51</v>
      </c>
      <c r="L197" s="24">
        <v>20</v>
      </c>
      <c r="M197" s="24">
        <v>55</v>
      </c>
      <c r="N197" s="24">
        <v>62</v>
      </c>
      <c r="O197" s="24">
        <v>20</v>
      </c>
      <c r="P197" s="24">
        <v>49</v>
      </c>
      <c r="Q197" s="24">
        <v>45</v>
      </c>
      <c r="R197" s="24">
        <v>33</v>
      </c>
      <c r="S197" s="24">
        <v>27</v>
      </c>
      <c r="T197" s="24">
        <v>27</v>
      </c>
      <c r="U197" s="24">
        <v>28</v>
      </c>
      <c r="V197" s="24">
        <v>25</v>
      </c>
      <c r="W197" s="24">
        <v>25</v>
      </c>
      <c r="X197" s="24">
        <v>25</v>
      </c>
      <c r="Y197" s="24">
        <v>26</v>
      </c>
      <c r="Z197" s="24">
        <v>16</v>
      </c>
      <c r="AA197" s="24">
        <v>14</v>
      </c>
      <c r="AB197" s="24">
        <v>45</v>
      </c>
      <c r="AC197" s="24">
        <v>10</v>
      </c>
      <c r="AD197" s="24">
        <v>3</v>
      </c>
      <c r="AE197" s="24">
        <v>45</v>
      </c>
      <c r="AF197" s="24">
        <v>16</v>
      </c>
      <c r="AG197" s="24">
        <v>20</v>
      </c>
      <c r="AH197" s="24">
        <v>112632</v>
      </c>
      <c r="AI197"/>
      <c r="AJ197"/>
      <c r="AK197"/>
    </row>
    <row r="198" spans="1:37" ht="15.75" thickBot="1" x14ac:dyDescent="0.3">
      <c r="A198" s="23" t="s">
        <v>263</v>
      </c>
      <c r="B198" s="24">
        <v>30</v>
      </c>
      <c r="C198" s="24">
        <v>30</v>
      </c>
      <c r="D198" s="24">
        <v>30</v>
      </c>
      <c r="E198" s="24">
        <v>36</v>
      </c>
      <c r="F198" s="24">
        <v>34</v>
      </c>
      <c r="G198" s="24">
        <v>34</v>
      </c>
      <c r="H198" s="24">
        <v>32</v>
      </c>
      <c r="I198" s="24">
        <v>33</v>
      </c>
      <c r="J198" s="24">
        <v>54</v>
      </c>
      <c r="K198" s="24">
        <v>55</v>
      </c>
      <c r="L198" s="24">
        <v>53</v>
      </c>
      <c r="M198" s="24">
        <v>57</v>
      </c>
      <c r="N198" s="24">
        <v>27</v>
      </c>
      <c r="O198" s="24">
        <v>37</v>
      </c>
      <c r="P198" s="24">
        <v>55</v>
      </c>
      <c r="Q198" s="24">
        <v>44</v>
      </c>
      <c r="R198" s="24">
        <v>35</v>
      </c>
      <c r="S198" s="24">
        <v>35</v>
      </c>
      <c r="T198" s="24">
        <v>35</v>
      </c>
      <c r="U198" s="24">
        <v>29</v>
      </c>
      <c r="V198" s="24">
        <v>31</v>
      </c>
      <c r="W198" s="24">
        <v>31</v>
      </c>
      <c r="X198" s="24">
        <v>33</v>
      </c>
      <c r="Y198" s="24">
        <v>32</v>
      </c>
      <c r="Z198" s="24">
        <v>11</v>
      </c>
      <c r="AA198" s="24">
        <v>10</v>
      </c>
      <c r="AB198" s="24">
        <v>12</v>
      </c>
      <c r="AC198" s="24">
        <v>7</v>
      </c>
      <c r="AD198" s="24">
        <v>38</v>
      </c>
      <c r="AE198" s="24">
        <v>28</v>
      </c>
      <c r="AF198" s="24">
        <v>10</v>
      </c>
      <c r="AG198" s="24">
        <v>21</v>
      </c>
      <c r="AH198" s="24">
        <v>111811</v>
      </c>
      <c r="AI198"/>
      <c r="AJ198"/>
      <c r="AK198"/>
    </row>
    <row r="199" spans="1:37" ht="15.75" thickBot="1" x14ac:dyDescent="0.3">
      <c r="A199" s="23" t="s">
        <v>264</v>
      </c>
      <c r="B199" s="24">
        <v>47</v>
      </c>
      <c r="C199" s="24">
        <v>39</v>
      </c>
      <c r="D199" s="24">
        <v>36</v>
      </c>
      <c r="E199" s="24">
        <v>35</v>
      </c>
      <c r="F199" s="24">
        <v>35</v>
      </c>
      <c r="G199" s="24">
        <v>34</v>
      </c>
      <c r="H199" s="24">
        <v>33</v>
      </c>
      <c r="I199" s="24">
        <v>34</v>
      </c>
      <c r="J199" s="24">
        <v>59</v>
      </c>
      <c r="K199" s="24">
        <v>49</v>
      </c>
      <c r="L199" s="24">
        <v>46</v>
      </c>
      <c r="M199" s="24">
        <v>56</v>
      </c>
      <c r="N199" s="24">
        <v>45</v>
      </c>
      <c r="O199" s="24">
        <v>11</v>
      </c>
      <c r="P199" s="24">
        <v>36</v>
      </c>
      <c r="Q199" s="24">
        <v>57</v>
      </c>
      <c r="R199" s="24">
        <v>18</v>
      </c>
      <c r="S199" s="24">
        <v>26</v>
      </c>
      <c r="T199" s="24">
        <v>29</v>
      </c>
      <c r="U199" s="24">
        <v>30</v>
      </c>
      <c r="V199" s="24">
        <v>30</v>
      </c>
      <c r="W199" s="24">
        <v>31</v>
      </c>
      <c r="X199" s="24">
        <v>32</v>
      </c>
      <c r="Y199" s="24">
        <v>31</v>
      </c>
      <c r="Z199" s="24">
        <v>6</v>
      </c>
      <c r="AA199" s="24">
        <v>16</v>
      </c>
      <c r="AB199" s="24">
        <v>19</v>
      </c>
      <c r="AC199" s="24">
        <v>9</v>
      </c>
      <c r="AD199" s="24">
        <v>20</v>
      </c>
      <c r="AE199" s="24">
        <v>54</v>
      </c>
      <c r="AF199" s="24">
        <v>29</v>
      </c>
      <c r="AG199" s="24">
        <v>8</v>
      </c>
      <c r="AH199" s="24">
        <v>110999</v>
      </c>
      <c r="AI199"/>
      <c r="AJ199"/>
      <c r="AK199"/>
    </row>
    <row r="200" spans="1:37" ht="15.75" thickBot="1" x14ac:dyDescent="0.3">
      <c r="A200" s="23" t="s">
        <v>265</v>
      </c>
      <c r="B200" s="24">
        <v>1</v>
      </c>
      <c r="C200" s="24">
        <v>1</v>
      </c>
      <c r="D200" s="24">
        <v>1</v>
      </c>
      <c r="E200" s="24">
        <v>2</v>
      </c>
      <c r="F200" s="24">
        <v>2</v>
      </c>
      <c r="G200" s="24">
        <v>2</v>
      </c>
      <c r="H200" s="24">
        <v>4</v>
      </c>
      <c r="I200" s="24">
        <v>3</v>
      </c>
      <c r="J200" s="24">
        <v>45</v>
      </c>
      <c r="K200" s="24">
        <v>30</v>
      </c>
      <c r="L200" s="24">
        <v>26</v>
      </c>
      <c r="M200" s="24">
        <v>30</v>
      </c>
      <c r="N200" s="24">
        <v>34</v>
      </c>
      <c r="O200" s="24">
        <v>30</v>
      </c>
      <c r="P200" s="24">
        <v>32</v>
      </c>
      <c r="Q200" s="24">
        <v>43</v>
      </c>
      <c r="R200" s="24">
        <v>64</v>
      </c>
      <c r="S200" s="24">
        <v>64</v>
      </c>
      <c r="T200" s="24">
        <v>64</v>
      </c>
      <c r="U200" s="24">
        <v>63</v>
      </c>
      <c r="V200" s="24">
        <v>63</v>
      </c>
      <c r="W200" s="24">
        <v>63</v>
      </c>
      <c r="X200" s="24">
        <v>61</v>
      </c>
      <c r="Y200" s="24">
        <v>62</v>
      </c>
      <c r="Z200" s="24">
        <v>20</v>
      </c>
      <c r="AA200" s="24">
        <v>35</v>
      </c>
      <c r="AB200" s="24">
        <v>39</v>
      </c>
      <c r="AC200" s="24">
        <v>35</v>
      </c>
      <c r="AD200" s="24">
        <v>31</v>
      </c>
      <c r="AE200" s="24">
        <v>35</v>
      </c>
      <c r="AF200" s="24">
        <v>33</v>
      </c>
      <c r="AG200" s="24">
        <v>22</v>
      </c>
      <c r="AH200" s="24">
        <v>130616</v>
      </c>
      <c r="AI200"/>
      <c r="AJ200"/>
      <c r="AK200"/>
    </row>
    <row r="201" spans="1:37" ht="15.75" thickBot="1" x14ac:dyDescent="0.3">
      <c r="A201" s="23" t="s">
        <v>266</v>
      </c>
      <c r="B201" s="24">
        <v>5</v>
      </c>
      <c r="C201" s="24">
        <v>4</v>
      </c>
      <c r="D201" s="24">
        <v>4</v>
      </c>
      <c r="E201" s="24">
        <v>4</v>
      </c>
      <c r="F201" s="24">
        <v>4</v>
      </c>
      <c r="G201" s="24">
        <v>4</v>
      </c>
      <c r="H201" s="24">
        <v>3</v>
      </c>
      <c r="I201" s="24">
        <v>3</v>
      </c>
      <c r="J201" s="24">
        <v>29</v>
      </c>
      <c r="K201" s="24">
        <v>35</v>
      </c>
      <c r="L201" s="24">
        <v>42</v>
      </c>
      <c r="M201" s="24">
        <v>29</v>
      </c>
      <c r="N201" s="24">
        <v>43</v>
      </c>
      <c r="O201" s="24">
        <v>37</v>
      </c>
      <c r="P201" s="24">
        <v>43</v>
      </c>
      <c r="Q201" s="24">
        <v>16</v>
      </c>
      <c r="R201" s="24">
        <v>60</v>
      </c>
      <c r="S201" s="24">
        <v>61</v>
      </c>
      <c r="T201" s="24">
        <v>61</v>
      </c>
      <c r="U201" s="24">
        <v>61</v>
      </c>
      <c r="V201" s="24">
        <v>61</v>
      </c>
      <c r="W201" s="24">
        <v>61</v>
      </c>
      <c r="X201" s="24">
        <v>62</v>
      </c>
      <c r="Y201" s="24">
        <v>62</v>
      </c>
      <c r="Z201" s="24">
        <v>36</v>
      </c>
      <c r="AA201" s="24">
        <v>30</v>
      </c>
      <c r="AB201" s="24">
        <v>23</v>
      </c>
      <c r="AC201" s="24">
        <v>36</v>
      </c>
      <c r="AD201" s="24">
        <v>22</v>
      </c>
      <c r="AE201" s="24">
        <v>28</v>
      </c>
      <c r="AF201" s="24">
        <v>22</v>
      </c>
      <c r="AG201" s="24">
        <v>49</v>
      </c>
      <c r="AH201" s="24">
        <v>128674</v>
      </c>
      <c r="AI201"/>
      <c r="AJ201"/>
      <c r="AK201"/>
    </row>
    <row r="202" spans="1:37" ht="15.75" thickBot="1" x14ac:dyDescent="0.3">
      <c r="A202" s="23" t="s">
        <v>267</v>
      </c>
      <c r="B202" s="24">
        <v>3</v>
      </c>
      <c r="C202" s="24">
        <v>3</v>
      </c>
      <c r="D202" s="24">
        <v>3</v>
      </c>
      <c r="E202" s="24">
        <v>3</v>
      </c>
      <c r="F202" s="24">
        <v>3</v>
      </c>
      <c r="G202" s="24">
        <v>2</v>
      </c>
      <c r="H202" s="24">
        <v>2</v>
      </c>
      <c r="I202" s="24">
        <v>2</v>
      </c>
      <c r="J202" s="24">
        <v>34</v>
      </c>
      <c r="K202" s="24">
        <v>20</v>
      </c>
      <c r="L202" s="24">
        <v>21</v>
      </c>
      <c r="M202" s="24">
        <v>34</v>
      </c>
      <c r="N202" s="24">
        <v>31</v>
      </c>
      <c r="O202" s="24">
        <v>18</v>
      </c>
      <c r="P202" s="24">
        <v>25</v>
      </c>
      <c r="Q202" s="24">
        <v>11</v>
      </c>
      <c r="R202" s="24">
        <v>62</v>
      </c>
      <c r="S202" s="24">
        <v>62</v>
      </c>
      <c r="T202" s="24">
        <v>62</v>
      </c>
      <c r="U202" s="24">
        <v>62</v>
      </c>
      <c r="V202" s="24">
        <v>62</v>
      </c>
      <c r="W202" s="24">
        <v>63</v>
      </c>
      <c r="X202" s="24">
        <v>63</v>
      </c>
      <c r="Y202" s="24">
        <v>63</v>
      </c>
      <c r="Z202" s="24">
        <v>31</v>
      </c>
      <c r="AA202" s="24">
        <v>45</v>
      </c>
      <c r="AB202" s="24">
        <v>44</v>
      </c>
      <c r="AC202" s="24">
        <v>31</v>
      </c>
      <c r="AD202" s="24">
        <v>34</v>
      </c>
      <c r="AE202" s="24">
        <v>46</v>
      </c>
      <c r="AF202" s="24">
        <v>40</v>
      </c>
      <c r="AG202" s="24">
        <v>54</v>
      </c>
      <c r="AH202" s="24">
        <v>127380</v>
      </c>
      <c r="AI202"/>
      <c r="AJ202"/>
      <c r="AK202"/>
    </row>
    <row r="203" spans="1:37" ht="15.75" thickBot="1" x14ac:dyDescent="0.3">
      <c r="A203" s="23" t="s">
        <v>268</v>
      </c>
      <c r="B203" s="24">
        <v>3</v>
      </c>
      <c r="C203" s="24">
        <v>3</v>
      </c>
      <c r="D203" s="24">
        <v>2</v>
      </c>
      <c r="E203" s="24">
        <v>3</v>
      </c>
      <c r="F203" s="24">
        <v>1</v>
      </c>
      <c r="G203" s="24">
        <v>1</v>
      </c>
      <c r="H203" s="24">
        <v>1</v>
      </c>
      <c r="I203" s="24">
        <v>1</v>
      </c>
      <c r="J203" s="24">
        <v>47</v>
      </c>
      <c r="K203" s="24">
        <v>16</v>
      </c>
      <c r="L203" s="24">
        <v>31</v>
      </c>
      <c r="M203" s="24">
        <v>46</v>
      </c>
      <c r="N203" s="24">
        <v>19</v>
      </c>
      <c r="O203" s="24">
        <v>24</v>
      </c>
      <c r="P203" s="24">
        <v>42</v>
      </c>
      <c r="Q203" s="24">
        <v>40</v>
      </c>
      <c r="R203" s="24">
        <v>62</v>
      </c>
      <c r="S203" s="24">
        <v>62</v>
      </c>
      <c r="T203" s="24">
        <v>63</v>
      </c>
      <c r="U203" s="24">
        <v>62</v>
      </c>
      <c r="V203" s="24">
        <v>64</v>
      </c>
      <c r="W203" s="24">
        <v>64</v>
      </c>
      <c r="X203" s="24">
        <v>64</v>
      </c>
      <c r="Y203" s="24">
        <v>64</v>
      </c>
      <c r="Z203" s="24">
        <v>18</v>
      </c>
      <c r="AA203" s="24">
        <v>48</v>
      </c>
      <c r="AB203" s="24">
        <v>34</v>
      </c>
      <c r="AC203" s="24">
        <v>19</v>
      </c>
      <c r="AD203" s="24">
        <v>45</v>
      </c>
      <c r="AE203" s="24">
        <v>41</v>
      </c>
      <c r="AF203" s="24">
        <v>23</v>
      </c>
      <c r="AG203" s="24">
        <v>24</v>
      </c>
      <c r="AH203" s="24">
        <v>126171</v>
      </c>
      <c r="AI203"/>
      <c r="AJ203"/>
      <c r="AK203"/>
    </row>
    <row r="204" spans="1:37" ht="15.75" thickBot="1" x14ac:dyDescent="0.3">
      <c r="A204" s="23" t="s">
        <v>269</v>
      </c>
      <c r="B204" s="24">
        <v>2</v>
      </c>
      <c r="C204" s="24">
        <v>2</v>
      </c>
      <c r="D204" s="24">
        <v>2</v>
      </c>
      <c r="E204" s="24">
        <v>1</v>
      </c>
      <c r="F204" s="24">
        <v>3</v>
      </c>
      <c r="G204" s="24">
        <v>3</v>
      </c>
      <c r="H204" s="24">
        <v>2</v>
      </c>
      <c r="I204" s="24">
        <v>2</v>
      </c>
      <c r="J204" s="24">
        <v>45</v>
      </c>
      <c r="K204" s="24">
        <v>44</v>
      </c>
      <c r="L204" s="24">
        <v>43</v>
      </c>
      <c r="M204" s="24">
        <v>47</v>
      </c>
      <c r="N204" s="24">
        <v>44</v>
      </c>
      <c r="O204" s="24">
        <v>38</v>
      </c>
      <c r="P204" s="24">
        <v>33</v>
      </c>
      <c r="Q204" s="24">
        <v>31</v>
      </c>
      <c r="R204" s="24">
        <v>63</v>
      </c>
      <c r="S204" s="24">
        <v>63</v>
      </c>
      <c r="T204" s="24">
        <v>63</v>
      </c>
      <c r="U204" s="24">
        <v>64</v>
      </c>
      <c r="V204" s="24">
        <v>62</v>
      </c>
      <c r="W204" s="24">
        <v>62</v>
      </c>
      <c r="X204" s="24">
        <v>63</v>
      </c>
      <c r="Y204" s="24">
        <v>63</v>
      </c>
      <c r="Z204" s="24">
        <v>20</v>
      </c>
      <c r="AA204" s="24">
        <v>21</v>
      </c>
      <c r="AB204" s="24">
        <v>22</v>
      </c>
      <c r="AC204" s="24">
        <v>18</v>
      </c>
      <c r="AD204" s="24">
        <v>21</v>
      </c>
      <c r="AE204" s="24">
        <v>27</v>
      </c>
      <c r="AF204" s="24">
        <v>32</v>
      </c>
      <c r="AG204" s="24">
        <v>34</v>
      </c>
      <c r="AH204" s="24">
        <v>125041</v>
      </c>
      <c r="AI204"/>
      <c r="AJ204"/>
      <c r="AK204"/>
    </row>
    <row r="205" spans="1:37" ht="15.75" thickBot="1" x14ac:dyDescent="0.3">
      <c r="A205" s="23" t="s">
        <v>270</v>
      </c>
      <c r="B205" s="24">
        <v>2</v>
      </c>
      <c r="C205" s="24">
        <v>2</v>
      </c>
      <c r="D205" s="24">
        <v>3</v>
      </c>
      <c r="E205" s="24">
        <v>2</v>
      </c>
      <c r="F205" s="24">
        <v>2</v>
      </c>
      <c r="G205" s="24">
        <v>3</v>
      </c>
      <c r="H205" s="24">
        <v>3</v>
      </c>
      <c r="I205" s="24">
        <v>4</v>
      </c>
      <c r="J205" s="24">
        <v>44</v>
      </c>
      <c r="K205" s="24">
        <v>45</v>
      </c>
      <c r="L205" s="24">
        <v>23</v>
      </c>
      <c r="M205" s="24">
        <v>37</v>
      </c>
      <c r="N205" s="24">
        <v>26</v>
      </c>
      <c r="O205" s="24">
        <v>46</v>
      </c>
      <c r="P205" s="24">
        <v>29</v>
      </c>
      <c r="Q205" s="24">
        <v>29</v>
      </c>
      <c r="R205" s="24">
        <v>63</v>
      </c>
      <c r="S205" s="24">
        <v>63</v>
      </c>
      <c r="T205" s="24">
        <v>62</v>
      </c>
      <c r="U205" s="24">
        <v>63</v>
      </c>
      <c r="V205" s="24">
        <v>63</v>
      </c>
      <c r="W205" s="24">
        <v>62</v>
      </c>
      <c r="X205" s="24">
        <v>62</v>
      </c>
      <c r="Y205" s="24">
        <v>61</v>
      </c>
      <c r="Z205" s="24">
        <v>21</v>
      </c>
      <c r="AA205" s="24">
        <v>20</v>
      </c>
      <c r="AB205" s="24">
        <v>42</v>
      </c>
      <c r="AC205" s="24">
        <v>28</v>
      </c>
      <c r="AD205" s="24">
        <v>39</v>
      </c>
      <c r="AE205" s="24">
        <v>19</v>
      </c>
      <c r="AF205" s="24">
        <v>35</v>
      </c>
      <c r="AG205" s="24">
        <v>36</v>
      </c>
      <c r="AH205" s="24">
        <v>123960</v>
      </c>
      <c r="AI205"/>
      <c r="AJ205"/>
      <c r="AK205"/>
    </row>
    <row r="206" spans="1:37" ht="15.75" thickBot="1" x14ac:dyDescent="0.3">
      <c r="A206" s="23" t="s">
        <v>271</v>
      </c>
      <c r="B206" s="24">
        <v>33</v>
      </c>
      <c r="C206" s="24">
        <v>32</v>
      </c>
      <c r="D206" s="24">
        <v>34</v>
      </c>
      <c r="E206" s="24">
        <v>33</v>
      </c>
      <c r="F206" s="24">
        <v>37</v>
      </c>
      <c r="G206" s="24">
        <v>38</v>
      </c>
      <c r="H206" s="24">
        <v>39</v>
      </c>
      <c r="I206" s="24">
        <v>38</v>
      </c>
      <c r="J206" s="24">
        <v>55</v>
      </c>
      <c r="K206" s="24">
        <v>47</v>
      </c>
      <c r="L206" s="24">
        <v>49</v>
      </c>
      <c r="M206" s="24">
        <v>14</v>
      </c>
      <c r="N206" s="24">
        <v>48</v>
      </c>
      <c r="O206" s="24">
        <v>55</v>
      </c>
      <c r="P206" s="24">
        <v>36</v>
      </c>
      <c r="Q206" s="24">
        <v>52</v>
      </c>
      <c r="R206" s="24">
        <v>32</v>
      </c>
      <c r="S206" s="24">
        <v>33</v>
      </c>
      <c r="T206" s="24">
        <v>31</v>
      </c>
      <c r="U206" s="24">
        <v>32</v>
      </c>
      <c r="V206" s="24">
        <v>28</v>
      </c>
      <c r="W206" s="24">
        <v>27</v>
      </c>
      <c r="X206" s="24">
        <v>26</v>
      </c>
      <c r="Y206" s="24">
        <v>27</v>
      </c>
      <c r="Z206" s="24">
        <v>10</v>
      </c>
      <c r="AA206" s="24">
        <v>18</v>
      </c>
      <c r="AB206" s="24">
        <v>16</v>
      </c>
      <c r="AC206" s="24">
        <v>50</v>
      </c>
      <c r="AD206" s="24">
        <v>17</v>
      </c>
      <c r="AE206" s="24">
        <v>10</v>
      </c>
      <c r="AF206" s="24">
        <v>28</v>
      </c>
      <c r="AG206" s="24">
        <v>13</v>
      </c>
      <c r="AH206" s="24">
        <v>100934</v>
      </c>
      <c r="AI206"/>
      <c r="AJ206"/>
      <c r="AK206"/>
    </row>
    <row r="207" spans="1:37" ht="15.75" thickBot="1" x14ac:dyDescent="0.3">
      <c r="A207" s="23" t="s">
        <v>272</v>
      </c>
      <c r="B207" s="24">
        <v>14</v>
      </c>
      <c r="C207" s="24">
        <v>11</v>
      </c>
      <c r="D207" s="24">
        <v>11</v>
      </c>
      <c r="E207" s="24">
        <v>10</v>
      </c>
      <c r="F207" s="24">
        <v>11</v>
      </c>
      <c r="G207" s="24">
        <v>12</v>
      </c>
      <c r="H207" s="24">
        <v>11</v>
      </c>
      <c r="I207" s="24">
        <v>12</v>
      </c>
      <c r="J207" s="24">
        <v>33</v>
      </c>
      <c r="K207" s="24">
        <v>30</v>
      </c>
      <c r="L207" s="24">
        <v>9</v>
      </c>
      <c r="M207" s="24">
        <v>18</v>
      </c>
      <c r="N207" s="24">
        <v>27</v>
      </c>
      <c r="O207" s="24">
        <v>27</v>
      </c>
      <c r="P207" s="24">
        <v>28</v>
      </c>
      <c r="Q207" s="24">
        <v>36</v>
      </c>
      <c r="R207" s="24">
        <v>51</v>
      </c>
      <c r="S207" s="24">
        <v>54</v>
      </c>
      <c r="T207" s="24">
        <v>54</v>
      </c>
      <c r="U207" s="24">
        <v>55</v>
      </c>
      <c r="V207" s="24">
        <v>54</v>
      </c>
      <c r="W207" s="24">
        <v>53</v>
      </c>
      <c r="X207" s="24">
        <v>54</v>
      </c>
      <c r="Y207" s="24">
        <v>53</v>
      </c>
      <c r="Z207" s="24">
        <v>32</v>
      </c>
      <c r="AA207" s="24">
        <v>35</v>
      </c>
      <c r="AB207" s="24">
        <v>55</v>
      </c>
      <c r="AC207" s="24">
        <v>47</v>
      </c>
      <c r="AD207" s="24">
        <v>38</v>
      </c>
      <c r="AE207" s="24">
        <v>38</v>
      </c>
      <c r="AF207" s="24">
        <v>37</v>
      </c>
      <c r="AG207" s="24">
        <v>29</v>
      </c>
      <c r="AH207" s="24">
        <v>100241</v>
      </c>
      <c r="AI207"/>
      <c r="AJ207"/>
      <c r="AK207"/>
    </row>
    <row r="208" spans="1:37" ht="15.75" thickBot="1" x14ac:dyDescent="0.3">
      <c r="A208" s="23" t="s">
        <v>273</v>
      </c>
      <c r="B208" s="24">
        <v>23</v>
      </c>
      <c r="C208" s="24">
        <v>22</v>
      </c>
      <c r="D208" s="24">
        <v>24</v>
      </c>
      <c r="E208" s="24">
        <v>23</v>
      </c>
      <c r="F208" s="24">
        <v>25</v>
      </c>
      <c r="G208" s="24">
        <v>22</v>
      </c>
      <c r="H208" s="24">
        <v>21</v>
      </c>
      <c r="I208" s="24">
        <v>21</v>
      </c>
      <c r="J208" s="24">
        <v>29</v>
      </c>
      <c r="K208" s="24">
        <v>19</v>
      </c>
      <c r="L208" s="24">
        <v>24</v>
      </c>
      <c r="M208" s="24">
        <v>25</v>
      </c>
      <c r="N208" s="24">
        <v>28</v>
      </c>
      <c r="O208" s="24">
        <v>19</v>
      </c>
      <c r="P208" s="24">
        <v>21</v>
      </c>
      <c r="Q208" s="24">
        <v>27</v>
      </c>
      <c r="R208" s="24">
        <v>42</v>
      </c>
      <c r="S208" s="24">
        <v>43</v>
      </c>
      <c r="T208" s="24">
        <v>41</v>
      </c>
      <c r="U208" s="24">
        <v>42</v>
      </c>
      <c r="V208" s="24">
        <v>40</v>
      </c>
      <c r="W208" s="24">
        <v>43</v>
      </c>
      <c r="X208" s="24">
        <v>44</v>
      </c>
      <c r="Y208" s="24">
        <v>44</v>
      </c>
      <c r="Z208" s="24">
        <v>36</v>
      </c>
      <c r="AA208" s="24">
        <v>46</v>
      </c>
      <c r="AB208" s="24">
        <v>41</v>
      </c>
      <c r="AC208" s="24">
        <v>40</v>
      </c>
      <c r="AD208" s="24">
        <v>37</v>
      </c>
      <c r="AE208" s="24">
        <v>46</v>
      </c>
      <c r="AF208" s="24">
        <v>44</v>
      </c>
      <c r="AG208" s="24">
        <v>38</v>
      </c>
      <c r="AH208" s="24">
        <v>99593</v>
      </c>
      <c r="AI208"/>
      <c r="AJ208"/>
      <c r="AK208"/>
    </row>
    <row r="209" spans="1:37" ht="15.75" thickBot="1" x14ac:dyDescent="0.3">
      <c r="A209" s="23" t="s">
        <v>274</v>
      </c>
      <c r="B209" s="24">
        <v>40</v>
      </c>
      <c r="C209" s="24">
        <v>37</v>
      </c>
      <c r="D209" s="24">
        <v>37</v>
      </c>
      <c r="E209" s="24">
        <v>40</v>
      </c>
      <c r="F209" s="24">
        <v>38</v>
      </c>
      <c r="G209" s="24">
        <v>36</v>
      </c>
      <c r="H209" s="24">
        <v>36</v>
      </c>
      <c r="I209" s="24">
        <v>34</v>
      </c>
      <c r="J209" s="24">
        <v>49</v>
      </c>
      <c r="K209" s="24">
        <v>47</v>
      </c>
      <c r="L209" s="24">
        <v>32</v>
      </c>
      <c r="M209" s="24">
        <v>49</v>
      </c>
      <c r="N209" s="24">
        <v>47</v>
      </c>
      <c r="O209" s="24">
        <v>54</v>
      </c>
      <c r="P209" s="24">
        <v>22</v>
      </c>
      <c r="Q209" s="24">
        <v>47</v>
      </c>
      <c r="R209" s="24">
        <v>25</v>
      </c>
      <c r="S209" s="24">
        <v>28</v>
      </c>
      <c r="T209" s="24">
        <v>28</v>
      </c>
      <c r="U209" s="24">
        <v>25</v>
      </c>
      <c r="V209" s="24">
        <v>27</v>
      </c>
      <c r="W209" s="24">
        <v>29</v>
      </c>
      <c r="X209" s="24">
        <v>29</v>
      </c>
      <c r="Y209" s="24">
        <v>31</v>
      </c>
      <c r="Z209" s="24">
        <v>16</v>
      </c>
      <c r="AA209" s="24">
        <v>18</v>
      </c>
      <c r="AB209" s="24">
        <v>33</v>
      </c>
      <c r="AC209" s="24">
        <v>16</v>
      </c>
      <c r="AD209" s="24">
        <v>18</v>
      </c>
      <c r="AE209" s="24">
        <v>11</v>
      </c>
      <c r="AF209" s="24">
        <v>42</v>
      </c>
      <c r="AG209" s="24">
        <v>18</v>
      </c>
      <c r="AH209" s="24">
        <v>98904</v>
      </c>
      <c r="AI209"/>
      <c r="AJ209"/>
      <c r="AK209"/>
    </row>
    <row r="210" spans="1:37" ht="15.75" thickBot="1" x14ac:dyDescent="0.3">
      <c r="A210" s="23" t="s">
        <v>275</v>
      </c>
      <c r="B210" s="24">
        <v>29</v>
      </c>
      <c r="C210" s="24">
        <v>29</v>
      </c>
      <c r="D210" s="24">
        <v>29</v>
      </c>
      <c r="E210" s="24">
        <v>29</v>
      </c>
      <c r="F210" s="24">
        <v>29</v>
      </c>
      <c r="G210" s="24">
        <v>29</v>
      </c>
      <c r="H210" s="24">
        <v>29</v>
      </c>
      <c r="I210" s="24">
        <v>29</v>
      </c>
      <c r="J210" s="24">
        <v>6</v>
      </c>
      <c r="K210" s="24">
        <v>9</v>
      </c>
      <c r="L210" s="24">
        <v>27</v>
      </c>
      <c r="M210" s="24">
        <v>12</v>
      </c>
      <c r="N210" s="24">
        <v>9</v>
      </c>
      <c r="O210" s="24">
        <v>30</v>
      </c>
      <c r="P210" s="24">
        <v>8</v>
      </c>
      <c r="Q210" s="24">
        <v>30</v>
      </c>
      <c r="R210" s="24">
        <v>36</v>
      </c>
      <c r="S210" s="24">
        <v>36</v>
      </c>
      <c r="T210" s="24">
        <v>36</v>
      </c>
      <c r="U210" s="24">
        <v>36</v>
      </c>
      <c r="V210" s="24">
        <v>36</v>
      </c>
      <c r="W210" s="24">
        <v>36</v>
      </c>
      <c r="X210" s="24">
        <v>36</v>
      </c>
      <c r="Y210" s="24">
        <v>36</v>
      </c>
      <c r="Z210" s="24">
        <v>59</v>
      </c>
      <c r="AA210" s="24">
        <v>56</v>
      </c>
      <c r="AB210" s="24">
        <v>38</v>
      </c>
      <c r="AC210" s="24">
        <v>53</v>
      </c>
      <c r="AD210" s="24">
        <v>55</v>
      </c>
      <c r="AE210" s="24">
        <v>34</v>
      </c>
      <c r="AF210" s="24">
        <v>57</v>
      </c>
      <c r="AG210" s="24">
        <v>35</v>
      </c>
      <c r="AH210" s="24">
        <v>98223</v>
      </c>
      <c r="AI210"/>
      <c r="AJ210"/>
      <c r="AK210"/>
    </row>
    <row r="211" spans="1:37" ht="15.75" thickBot="1" x14ac:dyDescent="0.3">
      <c r="A211" s="23" t="s">
        <v>276</v>
      </c>
      <c r="B211" s="24">
        <v>38</v>
      </c>
      <c r="C211" s="24">
        <v>37</v>
      </c>
      <c r="D211" s="24">
        <v>36</v>
      </c>
      <c r="E211" s="24">
        <v>38</v>
      </c>
      <c r="F211" s="24">
        <v>37</v>
      </c>
      <c r="G211" s="24">
        <v>39</v>
      </c>
      <c r="H211" s="24">
        <v>38</v>
      </c>
      <c r="I211" s="24">
        <v>37</v>
      </c>
      <c r="J211" s="24">
        <v>47</v>
      </c>
      <c r="K211" s="24">
        <v>44</v>
      </c>
      <c r="L211" s="24">
        <v>54</v>
      </c>
      <c r="M211" s="24">
        <v>43</v>
      </c>
      <c r="N211" s="24">
        <v>22</v>
      </c>
      <c r="O211" s="24">
        <v>60</v>
      </c>
      <c r="P211" s="24">
        <v>36</v>
      </c>
      <c r="Q211" s="24">
        <v>15</v>
      </c>
      <c r="R211" s="24">
        <v>27</v>
      </c>
      <c r="S211" s="24">
        <v>28</v>
      </c>
      <c r="T211" s="24">
        <v>29</v>
      </c>
      <c r="U211" s="24">
        <v>27</v>
      </c>
      <c r="V211" s="24">
        <v>28</v>
      </c>
      <c r="W211" s="24">
        <v>26</v>
      </c>
      <c r="X211" s="24">
        <v>27</v>
      </c>
      <c r="Y211" s="24">
        <v>28</v>
      </c>
      <c r="Z211" s="24">
        <v>17</v>
      </c>
      <c r="AA211" s="24">
        <v>21</v>
      </c>
      <c r="AB211" s="24">
        <v>11</v>
      </c>
      <c r="AC211" s="24">
        <v>22</v>
      </c>
      <c r="AD211" s="24">
        <v>43</v>
      </c>
      <c r="AE211" s="24">
        <v>5</v>
      </c>
      <c r="AF211" s="24">
        <v>28</v>
      </c>
      <c r="AG211" s="24">
        <v>50</v>
      </c>
      <c r="AH211" s="24">
        <v>97563</v>
      </c>
      <c r="AI211"/>
      <c r="AJ211"/>
      <c r="AK211"/>
    </row>
    <row r="212" spans="1:37" ht="15.75" thickBot="1" x14ac:dyDescent="0.3">
      <c r="A212" s="23" t="s">
        <v>277</v>
      </c>
      <c r="B212" s="24">
        <v>41</v>
      </c>
      <c r="C212" s="24">
        <v>44</v>
      </c>
      <c r="D212" s="24">
        <v>43</v>
      </c>
      <c r="E212" s="24">
        <v>44</v>
      </c>
      <c r="F212" s="24">
        <v>44</v>
      </c>
      <c r="G212" s="24">
        <v>47</v>
      </c>
      <c r="H212" s="24">
        <v>46</v>
      </c>
      <c r="I212" s="24">
        <v>46</v>
      </c>
      <c r="J212" s="24">
        <v>51</v>
      </c>
      <c r="K212" s="24">
        <v>33</v>
      </c>
      <c r="L212" s="24">
        <v>39</v>
      </c>
      <c r="M212" s="24">
        <v>16</v>
      </c>
      <c r="N212" s="24">
        <v>59</v>
      </c>
      <c r="O212" s="24">
        <v>48</v>
      </c>
      <c r="P212" s="24">
        <v>41</v>
      </c>
      <c r="Q212" s="24">
        <v>21</v>
      </c>
      <c r="R212" s="24">
        <v>24</v>
      </c>
      <c r="S212" s="24">
        <v>21</v>
      </c>
      <c r="T212" s="24">
        <v>22</v>
      </c>
      <c r="U212" s="24">
        <v>21</v>
      </c>
      <c r="V212" s="24">
        <v>21</v>
      </c>
      <c r="W212" s="24">
        <v>18</v>
      </c>
      <c r="X212" s="24">
        <v>19</v>
      </c>
      <c r="Y212" s="24">
        <v>19</v>
      </c>
      <c r="Z212" s="24">
        <v>14</v>
      </c>
      <c r="AA212" s="24">
        <v>32</v>
      </c>
      <c r="AB212" s="24">
        <v>26</v>
      </c>
      <c r="AC212" s="24">
        <v>49</v>
      </c>
      <c r="AD212" s="24">
        <v>6</v>
      </c>
      <c r="AE212" s="24">
        <v>17</v>
      </c>
      <c r="AF212" s="24">
        <v>24</v>
      </c>
      <c r="AG212" s="24">
        <v>44</v>
      </c>
      <c r="AH212" s="24">
        <v>86634</v>
      </c>
      <c r="AI212"/>
      <c r="AJ212"/>
      <c r="AK212"/>
    </row>
    <row r="213" spans="1:37" ht="15.75" thickBot="1" x14ac:dyDescent="0.3">
      <c r="A213" s="23" t="s">
        <v>278</v>
      </c>
      <c r="B213" s="24">
        <v>50</v>
      </c>
      <c r="C213" s="24">
        <v>43</v>
      </c>
      <c r="D213" s="24">
        <v>47</v>
      </c>
      <c r="E213" s="24">
        <v>48</v>
      </c>
      <c r="F213" s="24">
        <v>47</v>
      </c>
      <c r="G213" s="24">
        <v>46</v>
      </c>
      <c r="H213" s="24">
        <v>47</v>
      </c>
      <c r="I213" s="24">
        <v>47</v>
      </c>
      <c r="J213" s="24">
        <v>47</v>
      </c>
      <c r="K213" s="24">
        <v>59</v>
      </c>
      <c r="L213" s="24">
        <v>55</v>
      </c>
      <c r="M213" s="24">
        <v>54</v>
      </c>
      <c r="N213" s="24">
        <v>57</v>
      </c>
      <c r="O213" s="24">
        <v>22</v>
      </c>
      <c r="P213" s="24">
        <v>20</v>
      </c>
      <c r="Q213" s="24">
        <v>60</v>
      </c>
      <c r="R213" s="24">
        <v>15</v>
      </c>
      <c r="S213" s="24">
        <v>22</v>
      </c>
      <c r="T213" s="24">
        <v>18</v>
      </c>
      <c r="U213" s="24">
        <v>17</v>
      </c>
      <c r="V213" s="24">
        <v>18</v>
      </c>
      <c r="W213" s="24">
        <v>19</v>
      </c>
      <c r="X213" s="24">
        <v>18</v>
      </c>
      <c r="Y213" s="24">
        <v>18</v>
      </c>
      <c r="Z213" s="24">
        <v>17</v>
      </c>
      <c r="AA213" s="24">
        <v>6</v>
      </c>
      <c r="AB213" s="24">
        <v>10</v>
      </c>
      <c r="AC213" s="24">
        <v>11</v>
      </c>
      <c r="AD213" s="24">
        <v>8</v>
      </c>
      <c r="AE213" s="24">
        <v>43</v>
      </c>
      <c r="AF213" s="24">
        <v>45</v>
      </c>
      <c r="AG213" s="24">
        <v>5</v>
      </c>
      <c r="AH213" s="24">
        <v>85976</v>
      </c>
      <c r="AI213"/>
      <c r="AJ213"/>
      <c r="AK213"/>
    </row>
    <row r="214" spans="1:37" ht="15.75" thickBot="1" x14ac:dyDescent="0.3">
      <c r="A214" s="23" t="s">
        <v>279</v>
      </c>
      <c r="B214" s="24">
        <v>54</v>
      </c>
      <c r="C214" s="24">
        <v>48</v>
      </c>
      <c r="D214" s="24">
        <v>46</v>
      </c>
      <c r="E214" s="24">
        <v>45</v>
      </c>
      <c r="F214" s="24">
        <v>46</v>
      </c>
      <c r="G214" s="24">
        <v>43</v>
      </c>
      <c r="H214" s="24">
        <v>41</v>
      </c>
      <c r="I214" s="24">
        <v>42</v>
      </c>
      <c r="J214" s="24">
        <v>58</v>
      </c>
      <c r="K214" s="24">
        <v>57</v>
      </c>
      <c r="L214" s="24">
        <v>49</v>
      </c>
      <c r="M214" s="24">
        <v>54</v>
      </c>
      <c r="N214" s="24">
        <v>23</v>
      </c>
      <c r="O214" s="24">
        <v>39</v>
      </c>
      <c r="P214" s="24">
        <v>52</v>
      </c>
      <c r="Q214" s="24">
        <v>41</v>
      </c>
      <c r="R214" s="24">
        <v>11</v>
      </c>
      <c r="S214" s="24">
        <v>17</v>
      </c>
      <c r="T214" s="24">
        <v>19</v>
      </c>
      <c r="U214" s="24">
        <v>20</v>
      </c>
      <c r="V214" s="24">
        <v>19</v>
      </c>
      <c r="W214" s="24">
        <v>22</v>
      </c>
      <c r="X214" s="24">
        <v>24</v>
      </c>
      <c r="Y214" s="24">
        <v>23</v>
      </c>
      <c r="Z214" s="24">
        <v>7</v>
      </c>
      <c r="AA214" s="24">
        <v>8</v>
      </c>
      <c r="AB214" s="24">
        <v>15</v>
      </c>
      <c r="AC214" s="24">
        <v>11</v>
      </c>
      <c r="AD214" s="24">
        <v>42</v>
      </c>
      <c r="AE214" s="24">
        <v>26</v>
      </c>
      <c r="AF214" s="24">
        <v>13</v>
      </c>
      <c r="AG214" s="24">
        <v>24</v>
      </c>
      <c r="AH214" s="24">
        <v>85342</v>
      </c>
      <c r="AI214"/>
      <c r="AJ214"/>
      <c r="AK214"/>
    </row>
    <row r="215" spans="1:37" ht="15.75" thickBot="1" x14ac:dyDescent="0.3">
      <c r="A215" s="23" t="s">
        <v>280</v>
      </c>
      <c r="B215" s="24">
        <v>38</v>
      </c>
      <c r="C215" s="24">
        <v>35</v>
      </c>
      <c r="D215" s="24">
        <v>40</v>
      </c>
      <c r="E215" s="24">
        <v>39</v>
      </c>
      <c r="F215" s="24">
        <v>45</v>
      </c>
      <c r="G215" s="24">
        <v>45</v>
      </c>
      <c r="H215" s="24">
        <v>43</v>
      </c>
      <c r="I215" s="24">
        <v>44</v>
      </c>
      <c r="J215" s="24">
        <v>61</v>
      </c>
      <c r="K215" s="24">
        <v>11</v>
      </c>
      <c r="L215" s="24">
        <v>33</v>
      </c>
      <c r="M215" s="24">
        <v>50</v>
      </c>
      <c r="N215" s="24">
        <v>54</v>
      </c>
      <c r="O215" s="24">
        <v>47</v>
      </c>
      <c r="P215" s="24">
        <v>45</v>
      </c>
      <c r="Q215" s="24">
        <v>46</v>
      </c>
      <c r="R215" s="24">
        <v>27</v>
      </c>
      <c r="S215" s="24">
        <v>30</v>
      </c>
      <c r="T215" s="24">
        <v>25</v>
      </c>
      <c r="U215" s="24">
        <v>26</v>
      </c>
      <c r="V215" s="24">
        <v>20</v>
      </c>
      <c r="W215" s="24">
        <v>20</v>
      </c>
      <c r="X215" s="24">
        <v>22</v>
      </c>
      <c r="Y215" s="24">
        <v>21</v>
      </c>
      <c r="Z215" s="24">
        <v>4</v>
      </c>
      <c r="AA215" s="24">
        <v>54</v>
      </c>
      <c r="AB215" s="24">
        <v>32</v>
      </c>
      <c r="AC215" s="24">
        <v>15</v>
      </c>
      <c r="AD215" s="24">
        <v>11</v>
      </c>
      <c r="AE215" s="24">
        <v>18</v>
      </c>
      <c r="AF215" s="24">
        <v>20</v>
      </c>
      <c r="AG215" s="24">
        <v>18</v>
      </c>
      <c r="AH215" s="24">
        <v>85911</v>
      </c>
      <c r="AI215"/>
      <c r="AJ215"/>
      <c r="AK215"/>
    </row>
    <row r="216" spans="1:37" ht="15.75" thickBot="1" x14ac:dyDescent="0.3">
      <c r="A216" s="23" t="s">
        <v>281</v>
      </c>
      <c r="B216" s="24">
        <v>46</v>
      </c>
      <c r="C216" s="24">
        <v>42</v>
      </c>
      <c r="D216" s="24">
        <v>41</v>
      </c>
      <c r="E216" s="24">
        <v>42</v>
      </c>
      <c r="F216" s="24">
        <v>44</v>
      </c>
      <c r="G216" s="24">
        <v>49</v>
      </c>
      <c r="H216" s="24">
        <v>49</v>
      </c>
      <c r="I216" s="24">
        <v>49</v>
      </c>
      <c r="J216" s="24">
        <v>46</v>
      </c>
      <c r="K216" s="24">
        <v>52</v>
      </c>
      <c r="L216" s="24">
        <v>62</v>
      </c>
      <c r="M216" s="24">
        <v>14</v>
      </c>
      <c r="N216" s="24">
        <v>52</v>
      </c>
      <c r="O216" s="24">
        <v>58</v>
      </c>
      <c r="P216" s="24">
        <v>6</v>
      </c>
      <c r="Q216" s="24">
        <v>63</v>
      </c>
      <c r="R216" s="24">
        <v>19</v>
      </c>
      <c r="S216" s="24">
        <v>23</v>
      </c>
      <c r="T216" s="24">
        <v>24</v>
      </c>
      <c r="U216" s="24">
        <v>23</v>
      </c>
      <c r="V216" s="24">
        <v>21</v>
      </c>
      <c r="W216" s="24">
        <v>16</v>
      </c>
      <c r="X216" s="24">
        <v>16</v>
      </c>
      <c r="Y216" s="24">
        <v>16</v>
      </c>
      <c r="Z216" s="24">
        <v>19</v>
      </c>
      <c r="AA216" s="24">
        <v>13</v>
      </c>
      <c r="AB216" s="24">
        <v>3</v>
      </c>
      <c r="AC216" s="24">
        <v>50</v>
      </c>
      <c r="AD216" s="24">
        <v>13</v>
      </c>
      <c r="AE216" s="24">
        <v>7</v>
      </c>
      <c r="AF216" s="24">
        <v>59</v>
      </c>
      <c r="AG216" s="24">
        <v>2</v>
      </c>
      <c r="AH216" s="24">
        <v>89644</v>
      </c>
      <c r="AI216"/>
      <c r="AJ216"/>
      <c r="AK216"/>
    </row>
    <row r="217" spans="1:37" ht="15.75" thickBot="1" x14ac:dyDescent="0.3">
      <c r="A217" s="23" t="s">
        <v>282</v>
      </c>
      <c r="B217" s="24">
        <v>58</v>
      </c>
      <c r="C217" s="24">
        <v>53</v>
      </c>
      <c r="D217" s="24">
        <v>49</v>
      </c>
      <c r="E217" s="24">
        <v>49</v>
      </c>
      <c r="F217" s="24">
        <v>48</v>
      </c>
      <c r="G217" s="24">
        <v>47</v>
      </c>
      <c r="H217" s="24">
        <v>48</v>
      </c>
      <c r="I217" s="24">
        <v>48</v>
      </c>
      <c r="J217" s="24">
        <v>25</v>
      </c>
      <c r="K217" s="24">
        <v>34</v>
      </c>
      <c r="L217" s="24">
        <v>42</v>
      </c>
      <c r="M217" s="24">
        <v>51</v>
      </c>
      <c r="N217" s="24">
        <v>51</v>
      </c>
      <c r="O217" s="24">
        <v>55</v>
      </c>
      <c r="P217" s="24">
        <v>23</v>
      </c>
      <c r="Q217" s="24">
        <v>57</v>
      </c>
      <c r="R217" s="24">
        <v>7</v>
      </c>
      <c r="S217" s="24">
        <v>12</v>
      </c>
      <c r="T217" s="24">
        <v>16</v>
      </c>
      <c r="U217" s="24">
        <v>16</v>
      </c>
      <c r="V217" s="24">
        <v>17</v>
      </c>
      <c r="W217" s="24">
        <v>18</v>
      </c>
      <c r="X217" s="24">
        <v>17</v>
      </c>
      <c r="Y217" s="24">
        <v>17</v>
      </c>
      <c r="Z217" s="24">
        <v>40</v>
      </c>
      <c r="AA217" s="24">
        <v>31</v>
      </c>
      <c r="AB217" s="24">
        <v>23</v>
      </c>
      <c r="AC217" s="24">
        <v>14</v>
      </c>
      <c r="AD217" s="24">
        <v>14</v>
      </c>
      <c r="AE217" s="24">
        <v>10</v>
      </c>
      <c r="AF217" s="24">
        <v>42</v>
      </c>
      <c r="AG217" s="24">
        <v>8</v>
      </c>
      <c r="AH217" s="24">
        <v>92894</v>
      </c>
      <c r="AI217"/>
      <c r="AJ217"/>
      <c r="AK217"/>
    </row>
    <row r="218" spans="1:37" ht="15.75" thickBot="1" x14ac:dyDescent="0.3">
      <c r="A218" s="23" t="s">
        <v>283</v>
      </c>
      <c r="B218" s="24">
        <v>52</v>
      </c>
      <c r="C218" s="24">
        <v>49</v>
      </c>
      <c r="D218" s="24">
        <v>47</v>
      </c>
      <c r="E218" s="24">
        <v>48</v>
      </c>
      <c r="F218" s="24">
        <v>46</v>
      </c>
      <c r="G218" s="24">
        <v>44</v>
      </c>
      <c r="H218" s="24">
        <v>44</v>
      </c>
      <c r="I218" s="24">
        <v>43</v>
      </c>
      <c r="J218" s="24">
        <v>10</v>
      </c>
      <c r="K218" s="24">
        <v>53</v>
      </c>
      <c r="L218" s="24">
        <v>38</v>
      </c>
      <c r="M218" s="24">
        <v>58</v>
      </c>
      <c r="N218" s="24">
        <v>42</v>
      </c>
      <c r="O218" s="24">
        <v>59</v>
      </c>
      <c r="P218" s="24">
        <v>51</v>
      </c>
      <c r="Q218" s="24">
        <v>32</v>
      </c>
      <c r="R218" s="24">
        <v>13</v>
      </c>
      <c r="S218" s="24">
        <v>16</v>
      </c>
      <c r="T218" s="24">
        <v>18</v>
      </c>
      <c r="U218" s="24">
        <v>17</v>
      </c>
      <c r="V218" s="24">
        <v>19</v>
      </c>
      <c r="W218" s="24">
        <v>21</v>
      </c>
      <c r="X218" s="24">
        <v>21</v>
      </c>
      <c r="Y218" s="24">
        <v>22</v>
      </c>
      <c r="Z218" s="24">
        <v>50</v>
      </c>
      <c r="AA218" s="24">
        <v>12</v>
      </c>
      <c r="AB218" s="24">
        <v>27</v>
      </c>
      <c r="AC218" s="24">
        <v>7</v>
      </c>
      <c r="AD218" s="24">
        <v>23</v>
      </c>
      <c r="AE218" s="24">
        <v>6</v>
      </c>
      <c r="AF218" s="24">
        <v>14</v>
      </c>
      <c r="AG218" s="24">
        <v>33</v>
      </c>
      <c r="AH218" s="24">
        <v>118533</v>
      </c>
      <c r="AI218"/>
      <c r="AJ218"/>
      <c r="AK218"/>
    </row>
    <row r="219" spans="1:37" ht="15.75" thickBot="1" x14ac:dyDescent="0.3">
      <c r="A219" s="23" t="s">
        <v>284</v>
      </c>
      <c r="B219" s="24">
        <v>49</v>
      </c>
      <c r="C219" s="24">
        <v>44</v>
      </c>
      <c r="D219" s="24">
        <v>43</v>
      </c>
      <c r="E219" s="24">
        <v>45</v>
      </c>
      <c r="F219" s="24">
        <v>43</v>
      </c>
      <c r="G219" s="24">
        <v>44</v>
      </c>
      <c r="H219" s="24">
        <v>45</v>
      </c>
      <c r="I219" s="24">
        <v>45</v>
      </c>
      <c r="J219" s="24">
        <v>10</v>
      </c>
      <c r="K219" s="24">
        <v>19</v>
      </c>
      <c r="L219" s="24">
        <v>46</v>
      </c>
      <c r="M219" s="24">
        <v>39</v>
      </c>
      <c r="N219" s="24">
        <v>50</v>
      </c>
      <c r="O219" s="24">
        <v>48</v>
      </c>
      <c r="P219" s="24">
        <v>49</v>
      </c>
      <c r="Q219" s="24">
        <v>49</v>
      </c>
      <c r="R219" s="24">
        <v>16</v>
      </c>
      <c r="S219" s="24">
        <v>21</v>
      </c>
      <c r="T219" s="24">
        <v>22</v>
      </c>
      <c r="U219" s="24">
        <v>20</v>
      </c>
      <c r="V219" s="24">
        <v>22</v>
      </c>
      <c r="W219" s="24">
        <v>21</v>
      </c>
      <c r="X219" s="24">
        <v>20</v>
      </c>
      <c r="Y219" s="24">
        <v>20</v>
      </c>
      <c r="Z219" s="24">
        <v>50</v>
      </c>
      <c r="AA219" s="24">
        <v>46</v>
      </c>
      <c r="AB219" s="24">
        <v>19</v>
      </c>
      <c r="AC219" s="24">
        <v>26</v>
      </c>
      <c r="AD219" s="24">
        <v>15</v>
      </c>
      <c r="AE219" s="24">
        <v>17</v>
      </c>
      <c r="AF219" s="24">
        <v>16</v>
      </c>
      <c r="AG219" s="24">
        <v>16</v>
      </c>
      <c r="AH219" s="24">
        <v>121200</v>
      </c>
      <c r="AI219"/>
      <c r="AJ219"/>
      <c r="AK219"/>
    </row>
    <row r="220" spans="1:37" ht="15.75" thickBot="1" x14ac:dyDescent="0.3">
      <c r="A220" s="23" t="s">
        <v>285</v>
      </c>
      <c r="B220" s="24">
        <v>48</v>
      </c>
      <c r="C220" s="24">
        <v>46</v>
      </c>
      <c r="D220" s="24">
        <v>44</v>
      </c>
      <c r="E220" s="24">
        <v>42</v>
      </c>
      <c r="F220" s="24">
        <v>41</v>
      </c>
      <c r="G220" s="24">
        <v>41</v>
      </c>
      <c r="H220" s="24">
        <v>40</v>
      </c>
      <c r="I220" s="24">
        <v>40</v>
      </c>
      <c r="J220" s="24">
        <v>53</v>
      </c>
      <c r="K220" s="24">
        <v>24</v>
      </c>
      <c r="L220" s="24">
        <v>56</v>
      </c>
      <c r="M220" s="24">
        <v>61</v>
      </c>
      <c r="N220" s="24">
        <v>50</v>
      </c>
      <c r="O220" s="24">
        <v>36</v>
      </c>
      <c r="P220" s="24">
        <v>16</v>
      </c>
      <c r="Q220" s="24">
        <v>52</v>
      </c>
      <c r="R220" s="24">
        <v>17</v>
      </c>
      <c r="S220" s="24">
        <v>19</v>
      </c>
      <c r="T220" s="24">
        <v>21</v>
      </c>
      <c r="U220" s="24">
        <v>23</v>
      </c>
      <c r="V220" s="24">
        <v>24</v>
      </c>
      <c r="W220" s="24">
        <v>24</v>
      </c>
      <c r="X220" s="24">
        <v>25</v>
      </c>
      <c r="Y220" s="24">
        <v>25</v>
      </c>
      <c r="Z220" s="24">
        <v>12</v>
      </c>
      <c r="AA220" s="24">
        <v>41</v>
      </c>
      <c r="AB220" s="24">
        <v>9</v>
      </c>
      <c r="AC220" s="24">
        <v>4</v>
      </c>
      <c r="AD220" s="24">
        <v>15</v>
      </c>
      <c r="AE220" s="24">
        <v>29</v>
      </c>
      <c r="AF220" s="24">
        <v>49</v>
      </c>
      <c r="AG220" s="24">
        <v>12</v>
      </c>
      <c r="AH220" s="24">
        <v>123903</v>
      </c>
      <c r="AI220"/>
      <c r="AJ220"/>
      <c r="AK220"/>
    </row>
    <row r="221" spans="1:37" ht="15.75" thickBot="1" x14ac:dyDescent="0.3">
      <c r="A221" s="23" t="s">
        <v>286</v>
      </c>
      <c r="B221" s="24">
        <v>55</v>
      </c>
      <c r="C221" s="24">
        <v>47</v>
      </c>
      <c r="D221" s="24">
        <v>45</v>
      </c>
      <c r="E221" s="24">
        <v>43</v>
      </c>
      <c r="F221" s="24">
        <v>41</v>
      </c>
      <c r="G221" s="24">
        <v>41</v>
      </c>
      <c r="H221" s="24">
        <v>41</v>
      </c>
      <c r="I221" s="24">
        <v>41</v>
      </c>
      <c r="J221" s="24">
        <v>50</v>
      </c>
      <c r="K221" s="24">
        <v>37</v>
      </c>
      <c r="L221" s="24">
        <v>30</v>
      </c>
      <c r="M221" s="24">
        <v>53</v>
      </c>
      <c r="N221" s="24">
        <v>21</v>
      </c>
      <c r="O221" s="24">
        <v>34</v>
      </c>
      <c r="P221" s="24">
        <v>62</v>
      </c>
      <c r="Q221" s="24">
        <v>51</v>
      </c>
      <c r="R221" s="24">
        <v>10</v>
      </c>
      <c r="S221" s="24">
        <v>18</v>
      </c>
      <c r="T221" s="24">
        <v>20</v>
      </c>
      <c r="U221" s="24">
        <v>22</v>
      </c>
      <c r="V221" s="24">
        <v>24</v>
      </c>
      <c r="W221" s="24">
        <v>24</v>
      </c>
      <c r="X221" s="24">
        <v>24</v>
      </c>
      <c r="Y221" s="24">
        <v>24</v>
      </c>
      <c r="Z221" s="24">
        <v>15</v>
      </c>
      <c r="AA221" s="24">
        <v>27</v>
      </c>
      <c r="AB221" s="24">
        <v>34</v>
      </c>
      <c r="AC221" s="24">
        <v>12</v>
      </c>
      <c r="AD221" s="24">
        <v>44</v>
      </c>
      <c r="AE221" s="24">
        <v>31</v>
      </c>
      <c r="AF221" s="24">
        <v>3</v>
      </c>
      <c r="AG221" s="24">
        <v>14</v>
      </c>
      <c r="AH221" s="24">
        <v>126487</v>
      </c>
      <c r="AI221"/>
      <c r="AJ221"/>
      <c r="AK221"/>
    </row>
    <row r="222" spans="1:37" ht="15.75" thickBot="1" x14ac:dyDescent="0.3">
      <c r="A222" s="23" t="s">
        <v>287</v>
      </c>
      <c r="B222" s="24">
        <v>55</v>
      </c>
      <c r="C222" s="24">
        <v>52</v>
      </c>
      <c r="D222" s="24">
        <v>51</v>
      </c>
      <c r="E222" s="24">
        <v>50</v>
      </c>
      <c r="F222" s="24">
        <v>50</v>
      </c>
      <c r="G222" s="24">
        <v>46</v>
      </c>
      <c r="H222" s="24">
        <v>46</v>
      </c>
      <c r="I222" s="24">
        <v>46</v>
      </c>
      <c r="J222" s="24">
        <v>20</v>
      </c>
      <c r="K222" s="24">
        <v>60</v>
      </c>
      <c r="L222" s="24">
        <v>56</v>
      </c>
      <c r="M222" s="24">
        <v>38</v>
      </c>
      <c r="N222" s="24">
        <v>7</v>
      </c>
      <c r="O222" s="24">
        <v>43</v>
      </c>
      <c r="P222" s="24">
        <v>63</v>
      </c>
      <c r="Q222" s="24">
        <v>42</v>
      </c>
      <c r="R222" s="24">
        <v>10</v>
      </c>
      <c r="S222" s="24">
        <v>13</v>
      </c>
      <c r="T222" s="24">
        <v>14</v>
      </c>
      <c r="U222" s="24">
        <v>15</v>
      </c>
      <c r="V222" s="24">
        <v>15</v>
      </c>
      <c r="W222" s="24">
        <v>19</v>
      </c>
      <c r="X222" s="24">
        <v>19</v>
      </c>
      <c r="Y222" s="24">
        <v>19</v>
      </c>
      <c r="Z222" s="24">
        <v>45</v>
      </c>
      <c r="AA222" s="24">
        <v>5</v>
      </c>
      <c r="AB222" s="24">
        <v>9</v>
      </c>
      <c r="AC222" s="24">
        <v>27</v>
      </c>
      <c r="AD222" s="24">
        <v>58</v>
      </c>
      <c r="AE222" s="24">
        <v>22</v>
      </c>
      <c r="AF222" s="24">
        <v>2</v>
      </c>
      <c r="AG222" s="24">
        <v>23</v>
      </c>
      <c r="AH222" s="24">
        <v>129082</v>
      </c>
      <c r="AI222"/>
      <c r="AJ222"/>
      <c r="AK222"/>
    </row>
    <row r="223" spans="1:37" ht="15.75" thickBot="1" x14ac:dyDescent="0.3">
      <c r="A223" s="23" t="s">
        <v>288</v>
      </c>
      <c r="B223" s="24">
        <v>44</v>
      </c>
      <c r="C223" s="24">
        <v>39</v>
      </c>
      <c r="D223" s="24">
        <v>38</v>
      </c>
      <c r="E223" s="24">
        <v>43</v>
      </c>
      <c r="F223" s="24">
        <v>43</v>
      </c>
      <c r="G223" s="24">
        <v>42</v>
      </c>
      <c r="H223" s="24">
        <v>45</v>
      </c>
      <c r="I223" s="24">
        <v>45</v>
      </c>
      <c r="J223" s="24">
        <v>18</v>
      </c>
      <c r="K223" s="24">
        <v>10</v>
      </c>
      <c r="L223" s="24">
        <v>61</v>
      </c>
      <c r="M223" s="24">
        <v>44</v>
      </c>
      <c r="N223" s="24">
        <v>57</v>
      </c>
      <c r="O223" s="24">
        <v>52</v>
      </c>
      <c r="P223" s="24">
        <v>45</v>
      </c>
      <c r="Q223" s="24">
        <v>61</v>
      </c>
      <c r="R223" s="24">
        <v>21</v>
      </c>
      <c r="S223" s="24">
        <v>26</v>
      </c>
      <c r="T223" s="24">
        <v>27</v>
      </c>
      <c r="U223" s="24">
        <v>22</v>
      </c>
      <c r="V223" s="24">
        <v>22</v>
      </c>
      <c r="W223" s="24">
        <v>23</v>
      </c>
      <c r="X223" s="24">
        <v>20</v>
      </c>
      <c r="Y223" s="24">
        <v>20</v>
      </c>
      <c r="Z223" s="24">
        <v>47</v>
      </c>
      <c r="AA223" s="24">
        <v>55</v>
      </c>
      <c r="AB223" s="24">
        <v>4</v>
      </c>
      <c r="AC223" s="24">
        <v>21</v>
      </c>
      <c r="AD223" s="24">
        <v>8</v>
      </c>
      <c r="AE223" s="24">
        <v>13</v>
      </c>
      <c r="AF223" s="24">
        <v>20</v>
      </c>
      <c r="AG223" s="24">
        <v>4</v>
      </c>
      <c r="AH223" s="24">
        <v>129064</v>
      </c>
      <c r="AI223"/>
      <c r="AJ223"/>
      <c r="AK223"/>
    </row>
    <row r="224" spans="1:37" ht="15.75" thickBot="1" x14ac:dyDescent="0.3">
      <c r="A224" s="23" t="s">
        <v>289</v>
      </c>
      <c r="B224" s="24">
        <v>37</v>
      </c>
      <c r="C224" s="24">
        <v>53</v>
      </c>
      <c r="D224" s="24">
        <v>52</v>
      </c>
      <c r="E224" s="24">
        <v>56</v>
      </c>
      <c r="F224" s="24">
        <v>57</v>
      </c>
      <c r="G224" s="24">
        <v>55</v>
      </c>
      <c r="H224" s="24">
        <v>56</v>
      </c>
      <c r="I224" s="24">
        <v>55</v>
      </c>
      <c r="J224" s="24">
        <v>64</v>
      </c>
      <c r="K224" s="24">
        <v>57</v>
      </c>
      <c r="L224" s="24">
        <v>63</v>
      </c>
      <c r="M224" s="24">
        <v>22</v>
      </c>
      <c r="N224" s="24">
        <v>63</v>
      </c>
      <c r="O224" s="24">
        <v>63</v>
      </c>
      <c r="P224" s="24">
        <v>21</v>
      </c>
      <c r="Q224" s="24">
        <v>51</v>
      </c>
      <c r="R224" s="24">
        <v>28</v>
      </c>
      <c r="S224" s="24">
        <v>12</v>
      </c>
      <c r="T224" s="24">
        <v>13</v>
      </c>
      <c r="U224" s="24">
        <v>9</v>
      </c>
      <c r="V224" s="24">
        <v>8</v>
      </c>
      <c r="W224" s="24">
        <v>10</v>
      </c>
      <c r="X224" s="24">
        <v>9</v>
      </c>
      <c r="Y224" s="24">
        <v>10</v>
      </c>
      <c r="Z224" s="24">
        <v>1</v>
      </c>
      <c r="AA224" s="24">
        <v>8</v>
      </c>
      <c r="AB224" s="24">
        <v>2</v>
      </c>
      <c r="AC224" s="24">
        <v>43</v>
      </c>
      <c r="AD224" s="24">
        <v>2</v>
      </c>
      <c r="AE224" s="24">
        <v>2</v>
      </c>
      <c r="AF224" s="24">
        <v>43</v>
      </c>
      <c r="AG224" s="24">
        <v>14</v>
      </c>
      <c r="AH224" s="24">
        <v>105535</v>
      </c>
      <c r="AI224"/>
      <c r="AJ224"/>
      <c r="AK224"/>
    </row>
    <row r="225" spans="1:37" ht="15.75" thickBot="1" x14ac:dyDescent="0.3">
      <c r="A225" s="23" t="s">
        <v>290</v>
      </c>
      <c r="B225" s="24">
        <v>37</v>
      </c>
      <c r="C225" s="24">
        <v>50</v>
      </c>
      <c r="D225" s="24">
        <v>48</v>
      </c>
      <c r="E225" s="24">
        <v>47</v>
      </c>
      <c r="F225" s="24">
        <v>48</v>
      </c>
      <c r="G225" s="24">
        <v>48</v>
      </c>
      <c r="H225" s="24">
        <v>47</v>
      </c>
      <c r="I225" s="24">
        <v>47</v>
      </c>
      <c r="J225" s="24">
        <v>39</v>
      </c>
      <c r="K225" s="24">
        <v>60</v>
      </c>
      <c r="L225" s="24">
        <v>22</v>
      </c>
      <c r="M225" s="24">
        <v>53</v>
      </c>
      <c r="N225" s="24">
        <v>12</v>
      </c>
      <c r="O225" s="24">
        <v>53</v>
      </c>
      <c r="P225" s="24">
        <v>58</v>
      </c>
      <c r="Q225" s="24">
        <v>53</v>
      </c>
      <c r="R225" s="24">
        <v>28</v>
      </c>
      <c r="S225" s="24">
        <v>15</v>
      </c>
      <c r="T225" s="24">
        <v>17</v>
      </c>
      <c r="U225" s="24">
        <v>18</v>
      </c>
      <c r="V225" s="24">
        <v>17</v>
      </c>
      <c r="W225" s="24">
        <v>17</v>
      </c>
      <c r="X225" s="24">
        <v>18</v>
      </c>
      <c r="Y225" s="24">
        <v>18</v>
      </c>
      <c r="Z225" s="24">
        <v>26</v>
      </c>
      <c r="AA225" s="24">
        <v>5</v>
      </c>
      <c r="AB225" s="24">
        <v>43</v>
      </c>
      <c r="AC225" s="24">
        <v>12</v>
      </c>
      <c r="AD225" s="24">
        <v>53</v>
      </c>
      <c r="AE225" s="24">
        <v>12</v>
      </c>
      <c r="AF225" s="24">
        <v>7</v>
      </c>
      <c r="AG225" s="24">
        <v>12</v>
      </c>
      <c r="AH225" s="24">
        <v>104769</v>
      </c>
      <c r="AI225"/>
      <c r="AJ225"/>
      <c r="AK225"/>
    </row>
    <row r="226" spans="1:37" ht="15.75" thickBot="1" x14ac:dyDescent="0.3">
      <c r="A226" s="23" t="s">
        <v>291</v>
      </c>
      <c r="B226" s="24">
        <v>39</v>
      </c>
      <c r="C226" s="24">
        <v>38</v>
      </c>
      <c r="D226" s="24">
        <v>37</v>
      </c>
      <c r="E226" s="24">
        <v>41</v>
      </c>
      <c r="F226" s="24">
        <v>39</v>
      </c>
      <c r="G226" s="24">
        <v>40</v>
      </c>
      <c r="H226" s="24">
        <v>42</v>
      </c>
      <c r="I226" s="24">
        <v>41</v>
      </c>
      <c r="J226" s="24">
        <v>62</v>
      </c>
      <c r="K226" s="24">
        <v>34</v>
      </c>
      <c r="L226" s="24">
        <v>30</v>
      </c>
      <c r="M226" s="24">
        <v>24</v>
      </c>
      <c r="N226" s="24">
        <v>10</v>
      </c>
      <c r="O226" s="24">
        <v>52</v>
      </c>
      <c r="P226" s="24">
        <v>55</v>
      </c>
      <c r="Q226" s="24">
        <v>60</v>
      </c>
      <c r="R226" s="24">
        <v>26</v>
      </c>
      <c r="S226" s="24">
        <v>27</v>
      </c>
      <c r="T226" s="24">
        <v>28</v>
      </c>
      <c r="U226" s="24">
        <v>24</v>
      </c>
      <c r="V226" s="24">
        <v>26</v>
      </c>
      <c r="W226" s="24">
        <v>25</v>
      </c>
      <c r="X226" s="24">
        <v>23</v>
      </c>
      <c r="Y226" s="24">
        <v>24</v>
      </c>
      <c r="Z226" s="24">
        <v>2</v>
      </c>
      <c r="AA226" s="24">
        <v>31</v>
      </c>
      <c r="AB226" s="24">
        <v>34</v>
      </c>
      <c r="AC226" s="24">
        <v>41</v>
      </c>
      <c r="AD226" s="24">
        <v>55</v>
      </c>
      <c r="AE226" s="24">
        <v>13</v>
      </c>
      <c r="AF226" s="24">
        <v>10</v>
      </c>
      <c r="AG226" s="24">
        <v>5</v>
      </c>
      <c r="AH226" s="24">
        <v>104062</v>
      </c>
      <c r="AI226"/>
      <c r="AJ226"/>
      <c r="AK226"/>
    </row>
    <row r="227" spans="1:37" ht="15.75" thickBot="1" x14ac:dyDescent="0.3">
      <c r="A227" s="23" t="s">
        <v>292</v>
      </c>
      <c r="B227" s="24">
        <v>51</v>
      </c>
      <c r="C227" s="24">
        <v>47</v>
      </c>
      <c r="D227" s="24">
        <v>46</v>
      </c>
      <c r="E227" s="24">
        <v>47</v>
      </c>
      <c r="F227" s="24">
        <v>50</v>
      </c>
      <c r="G227" s="24">
        <v>53</v>
      </c>
      <c r="H227" s="24">
        <v>53</v>
      </c>
      <c r="I227" s="24">
        <v>52</v>
      </c>
      <c r="J227" s="24">
        <v>62</v>
      </c>
      <c r="K227" s="24">
        <v>59</v>
      </c>
      <c r="L227" s="24">
        <v>55</v>
      </c>
      <c r="M227" s="24">
        <v>7</v>
      </c>
      <c r="N227" s="24">
        <v>18</v>
      </c>
      <c r="O227" s="24">
        <v>58</v>
      </c>
      <c r="P227" s="24">
        <v>31</v>
      </c>
      <c r="Q227" s="24">
        <v>56</v>
      </c>
      <c r="R227" s="24">
        <v>14</v>
      </c>
      <c r="S227" s="24">
        <v>18</v>
      </c>
      <c r="T227" s="24">
        <v>19</v>
      </c>
      <c r="U227" s="24">
        <v>18</v>
      </c>
      <c r="V227" s="24">
        <v>15</v>
      </c>
      <c r="W227" s="24">
        <v>12</v>
      </c>
      <c r="X227" s="24">
        <v>12</v>
      </c>
      <c r="Y227" s="24">
        <v>13</v>
      </c>
      <c r="Z227" s="24">
        <v>3</v>
      </c>
      <c r="AA227" s="24">
        <v>6</v>
      </c>
      <c r="AB227" s="24">
        <v>10</v>
      </c>
      <c r="AC227" s="24">
        <v>57</v>
      </c>
      <c r="AD227" s="24">
        <v>47</v>
      </c>
      <c r="AE227" s="24">
        <v>7</v>
      </c>
      <c r="AF227" s="24">
        <v>34</v>
      </c>
      <c r="AG227" s="24">
        <v>9</v>
      </c>
      <c r="AH227" s="24">
        <v>103347</v>
      </c>
      <c r="AI227"/>
      <c r="AJ227"/>
      <c r="AK227"/>
    </row>
    <row r="228" spans="1:37" ht="15.75" thickBot="1" x14ac:dyDescent="0.3">
      <c r="A228" s="23" t="s">
        <v>293</v>
      </c>
      <c r="B228" s="24">
        <v>56</v>
      </c>
      <c r="C228" s="24">
        <v>54</v>
      </c>
      <c r="D228" s="24">
        <v>58</v>
      </c>
      <c r="E228" s="24">
        <v>54</v>
      </c>
      <c r="F228" s="24">
        <v>54</v>
      </c>
      <c r="G228" s="24">
        <v>53</v>
      </c>
      <c r="H228" s="24">
        <v>52</v>
      </c>
      <c r="I228" s="24">
        <v>52</v>
      </c>
      <c r="J228" s="24">
        <v>60</v>
      </c>
      <c r="K228" s="24">
        <v>62</v>
      </c>
      <c r="L228" s="24">
        <v>52</v>
      </c>
      <c r="M228" s="24">
        <v>32</v>
      </c>
      <c r="N228" s="24">
        <v>64</v>
      </c>
      <c r="O228" s="24">
        <v>62</v>
      </c>
      <c r="P228" s="24">
        <v>33</v>
      </c>
      <c r="Q228" s="24">
        <v>19</v>
      </c>
      <c r="R228" s="24">
        <v>9</v>
      </c>
      <c r="S228" s="24">
        <v>11</v>
      </c>
      <c r="T228" s="24">
        <v>7</v>
      </c>
      <c r="U228" s="24">
        <v>11</v>
      </c>
      <c r="V228" s="24">
        <v>11</v>
      </c>
      <c r="W228" s="24">
        <v>12</v>
      </c>
      <c r="X228" s="24">
        <v>13</v>
      </c>
      <c r="Y228" s="24">
        <v>13</v>
      </c>
      <c r="Z228" s="24">
        <v>5</v>
      </c>
      <c r="AA228" s="24">
        <v>3</v>
      </c>
      <c r="AB228" s="24">
        <v>13</v>
      </c>
      <c r="AC228" s="24">
        <v>33</v>
      </c>
      <c r="AD228" s="24">
        <v>1</v>
      </c>
      <c r="AE228" s="24">
        <v>3</v>
      </c>
      <c r="AF228" s="24">
        <v>32</v>
      </c>
      <c r="AG228" s="24">
        <v>46</v>
      </c>
      <c r="AH228" s="24">
        <v>102585</v>
      </c>
      <c r="AI228"/>
      <c r="AJ228"/>
      <c r="AK228"/>
    </row>
    <row r="229" spans="1:37" ht="15.75" thickBot="1" x14ac:dyDescent="0.3">
      <c r="A229" s="23" t="s">
        <v>294</v>
      </c>
      <c r="B229" s="24">
        <v>50</v>
      </c>
      <c r="C229" s="24">
        <v>50</v>
      </c>
      <c r="D229" s="24">
        <v>48</v>
      </c>
      <c r="E229" s="24">
        <v>46</v>
      </c>
      <c r="F229" s="24">
        <v>45</v>
      </c>
      <c r="G229" s="24">
        <v>43</v>
      </c>
      <c r="H229" s="24">
        <v>42</v>
      </c>
      <c r="I229" s="24">
        <v>44</v>
      </c>
      <c r="J229" s="24">
        <v>38</v>
      </c>
      <c r="K229" s="24">
        <v>32</v>
      </c>
      <c r="L229" s="24">
        <v>30</v>
      </c>
      <c r="M229" s="24">
        <v>36</v>
      </c>
      <c r="N229" s="24">
        <v>55</v>
      </c>
      <c r="O229" s="24">
        <v>32</v>
      </c>
      <c r="P229" s="24">
        <v>57</v>
      </c>
      <c r="Q229" s="24">
        <v>52</v>
      </c>
      <c r="R229" s="24">
        <v>15</v>
      </c>
      <c r="S229" s="24">
        <v>15</v>
      </c>
      <c r="T229" s="24">
        <v>17</v>
      </c>
      <c r="U229" s="24">
        <v>19</v>
      </c>
      <c r="V229" s="24">
        <v>20</v>
      </c>
      <c r="W229" s="24">
        <v>22</v>
      </c>
      <c r="X229" s="24">
        <v>23</v>
      </c>
      <c r="Y229" s="24">
        <v>21</v>
      </c>
      <c r="Z229" s="24">
        <v>27</v>
      </c>
      <c r="AA229" s="24">
        <v>33</v>
      </c>
      <c r="AB229" s="24">
        <v>34</v>
      </c>
      <c r="AC229" s="24">
        <v>29</v>
      </c>
      <c r="AD229" s="24">
        <v>10</v>
      </c>
      <c r="AE229" s="24">
        <v>33</v>
      </c>
      <c r="AF229" s="24">
        <v>8</v>
      </c>
      <c r="AG229" s="24">
        <v>12</v>
      </c>
      <c r="AH229" s="24">
        <v>101877</v>
      </c>
      <c r="AI229"/>
      <c r="AJ229"/>
      <c r="AK229"/>
    </row>
    <row r="230" spans="1:37" ht="15.75" thickBot="1" x14ac:dyDescent="0.3">
      <c r="A230" s="23" t="s">
        <v>295</v>
      </c>
      <c r="B230" s="24">
        <v>57</v>
      </c>
      <c r="C230" s="24">
        <v>51</v>
      </c>
      <c r="D230" s="24">
        <v>50</v>
      </c>
      <c r="E230" s="24">
        <v>57</v>
      </c>
      <c r="F230" s="24">
        <v>56</v>
      </c>
      <c r="G230" s="24">
        <v>57</v>
      </c>
      <c r="H230" s="24">
        <v>55</v>
      </c>
      <c r="I230" s="24">
        <v>54</v>
      </c>
      <c r="J230" s="24">
        <v>59</v>
      </c>
      <c r="K230" s="24">
        <v>39</v>
      </c>
      <c r="L230" s="24">
        <v>59</v>
      </c>
      <c r="M230" s="24">
        <v>63</v>
      </c>
      <c r="N230" s="24">
        <v>48</v>
      </c>
      <c r="O230" s="24">
        <v>6</v>
      </c>
      <c r="P230" s="24">
        <v>61</v>
      </c>
      <c r="Q230" s="24">
        <v>50</v>
      </c>
      <c r="R230" s="24">
        <v>8</v>
      </c>
      <c r="S230" s="24">
        <v>14</v>
      </c>
      <c r="T230" s="24">
        <v>15</v>
      </c>
      <c r="U230" s="24">
        <v>8</v>
      </c>
      <c r="V230" s="24">
        <v>9</v>
      </c>
      <c r="W230" s="24">
        <v>8</v>
      </c>
      <c r="X230" s="24">
        <v>10</v>
      </c>
      <c r="Y230" s="24">
        <v>11</v>
      </c>
      <c r="Z230" s="24">
        <v>6</v>
      </c>
      <c r="AA230" s="24">
        <v>26</v>
      </c>
      <c r="AB230" s="24">
        <v>6</v>
      </c>
      <c r="AC230" s="24">
        <v>2</v>
      </c>
      <c r="AD230" s="24">
        <v>17</v>
      </c>
      <c r="AE230" s="24">
        <v>59</v>
      </c>
      <c r="AF230" s="24">
        <v>4</v>
      </c>
      <c r="AG230" s="24">
        <v>15</v>
      </c>
      <c r="AH230" s="24">
        <v>90440</v>
      </c>
      <c r="AI230"/>
      <c r="AJ230"/>
      <c r="AK230"/>
    </row>
    <row r="231" spans="1:37" ht="15.75" thickBot="1" x14ac:dyDescent="0.3">
      <c r="A231" s="23" t="s">
        <v>296</v>
      </c>
      <c r="B231" s="24">
        <v>45</v>
      </c>
      <c r="C231" s="24">
        <v>45</v>
      </c>
      <c r="D231" s="24">
        <v>50</v>
      </c>
      <c r="E231" s="24">
        <v>50</v>
      </c>
      <c r="F231" s="24">
        <v>49</v>
      </c>
      <c r="G231" s="24">
        <v>50</v>
      </c>
      <c r="H231" s="24">
        <v>49</v>
      </c>
      <c r="I231" s="24">
        <v>49</v>
      </c>
      <c r="J231" s="24">
        <v>38</v>
      </c>
      <c r="K231" s="24">
        <v>51</v>
      </c>
      <c r="L231" s="24">
        <v>47</v>
      </c>
      <c r="M231" s="24">
        <v>57</v>
      </c>
      <c r="N231" s="24">
        <v>46</v>
      </c>
      <c r="O231" s="24">
        <v>59</v>
      </c>
      <c r="P231" s="24">
        <v>21</v>
      </c>
      <c r="Q231" s="24">
        <v>27</v>
      </c>
      <c r="R231" s="24">
        <v>20</v>
      </c>
      <c r="S231" s="24">
        <v>20</v>
      </c>
      <c r="T231" s="24">
        <v>15</v>
      </c>
      <c r="U231" s="24">
        <v>15</v>
      </c>
      <c r="V231" s="24">
        <v>16</v>
      </c>
      <c r="W231" s="24">
        <v>15</v>
      </c>
      <c r="X231" s="24">
        <v>16</v>
      </c>
      <c r="Y231" s="24">
        <v>16</v>
      </c>
      <c r="Z231" s="24">
        <v>27</v>
      </c>
      <c r="AA231" s="24">
        <v>14</v>
      </c>
      <c r="AB231" s="24">
        <v>17</v>
      </c>
      <c r="AC231" s="24">
        <v>7</v>
      </c>
      <c r="AD231" s="24">
        <v>19</v>
      </c>
      <c r="AE231" s="24">
        <v>6</v>
      </c>
      <c r="AF231" s="24">
        <v>43</v>
      </c>
      <c r="AG231" s="24">
        <v>38</v>
      </c>
      <c r="AH231" s="24">
        <v>93624</v>
      </c>
      <c r="AI231"/>
      <c r="AJ231"/>
      <c r="AK231"/>
    </row>
    <row r="232" spans="1:37" ht="15.75" thickBot="1" x14ac:dyDescent="0.3">
      <c r="A232" s="23" t="s">
        <v>297</v>
      </c>
      <c r="B232" s="24">
        <v>51</v>
      </c>
      <c r="C232" s="24">
        <v>55</v>
      </c>
      <c r="D232" s="24">
        <v>53</v>
      </c>
      <c r="E232" s="24">
        <v>51</v>
      </c>
      <c r="F232" s="24">
        <v>51</v>
      </c>
      <c r="G232" s="24">
        <v>48</v>
      </c>
      <c r="H232" s="24">
        <v>50</v>
      </c>
      <c r="I232" s="24">
        <v>51</v>
      </c>
      <c r="J232" s="24">
        <v>35</v>
      </c>
      <c r="K232" s="24">
        <v>48</v>
      </c>
      <c r="L232" s="24">
        <v>62</v>
      </c>
      <c r="M232" s="24">
        <v>22</v>
      </c>
      <c r="N232" s="24">
        <v>33</v>
      </c>
      <c r="O232" s="24">
        <v>12</v>
      </c>
      <c r="P232" s="24">
        <v>12</v>
      </c>
      <c r="Q232" s="24">
        <v>62</v>
      </c>
      <c r="R232" s="24">
        <v>14</v>
      </c>
      <c r="S232" s="24">
        <v>10</v>
      </c>
      <c r="T232" s="24">
        <v>12</v>
      </c>
      <c r="U232" s="24">
        <v>14</v>
      </c>
      <c r="V232" s="24">
        <v>14</v>
      </c>
      <c r="W232" s="24">
        <v>17</v>
      </c>
      <c r="X232" s="24">
        <v>15</v>
      </c>
      <c r="Y232" s="24">
        <v>14</v>
      </c>
      <c r="Z232" s="24">
        <v>28</v>
      </c>
      <c r="AA232" s="24">
        <v>17</v>
      </c>
      <c r="AB232" s="24">
        <v>3</v>
      </c>
      <c r="AC232" s="24">
        <v>43</v>
      </c>
      <c r="AD232" s="24">
        <v>32</v>
      </c>
      <c r="AE232" s="24">
        <v>52</v>
      </c>
      <c r="AF232" s="24">
        <v>52</v>
      </c>
      <c r="AG232" s="24">
        <v>3</v>
      </c>
      <c r="AH232" s="24">
        <v>96721</v>
      </c>
      <c r="AI232"/>
      <c r="AJ232"/>
      <c r="AK232"/>
    </row>
    <row r="233" spans="1:37" ht="15.75" thickBot="1" x14ac:dyDescent="0.3">
      <c r="A233" s="23" t="s">
        <v>298</v>
      </c>
      <c r="B233" s="24">
        <v>34</v>
      </c>
      <c r="C233" s="24">
        <v>46</v>
      </c>
      <c r="D233" s="24">
        <v>45</v>
      </c>
      <c r="E233" s="24">
        <v>46</v>
      </c>
      <c r="F233" s="24">
        <v>47</v>
      </c>
      <c r="G233" s="24">
        <v>45</v>
      </c>
      <c r="H233" s="24">
        <v>44</v>
      </c>
      <c r="I233" s="24">
        <v>43</v>
      </c>
      <c r="J233" s="24">
        <v>10</v>
      </c>
      <c r="K233" s="24">
        <v>52</v>
      </c>
      <c r="L233" s="24">
        <v>47</v>
      </c>
      <c r="M233" s="24">
        <v>61</v>
      </c>
      <c r="N233" s="24">
        <v>55</v>
      </c>
      <c r="O233" s="24">
        <v>50</v>
      </c>
      <c r="P233" s="24">
        <v>12</v>
      </c>
      <c r="Q233" s="24">
        <v>62</v>
      </c>
      <c r="R233" s="24">
        <v>31</v>
      </c>
      <c r="S233" s="24">
        <v>19</v>
      </c>
      <c r="T233" s="24">
        <v>20</v>
      </c>
      <c r="U233" s="24">
        <v>19</v>
      </c>
      <c r="V233" s="24">
        <v>18</v>
      </c>
      <c r="W233" s="24">
        <v>20</v>
      </c>
      <c r="X233" s="24">
        <v>21</v>
      </c>
      <c r="Y233" s="24">
        <v>22</v>
      </c>
      <c r="Z233" s="24">
        <v>50</v>
      </c>
      <c r="AA233" s="24">
        <v>13</v>
      </c>
      <c r="AB233" s="24">
        <v>18</v>
      </c>
      <c r="AC233" s="24">
        <v>4</v>
      </c>
      <c r="AD233" s="24">
        <v>10</v>
      </c>
      <c r="AE233" s="24">
        <v>15</v>
      </c>
      <c r="AF233" s="24">
        <v>52</v>
      </c>
      <c r="AG233" s="24">
        <v>3</v>
      </c>
      <c r="AH233" s="24">
        <v>99659</v>
      </c>
      <c r="AI233"/>
      <c r="AJ233"/>
      <c r="AK233"/>
    </row>
    <row r="234" spans="1:37" ht="15.75" thickBot="1" x14ac:dyDescent="0.3">
      <c r="A234" s="23" t="s">
        <v>299</v>
      </c>
      <c r="B234" s="24">
        <v>49</v>
      </c>
      <c r="C234" s="24">
        <v>43</v>
      </c>
      <c r="D234" s="24">
        <v>49</v>
      </c>
      <c r="E234" s="24">
        <v>51</v>
      </c>
      <c r="F234" s="24">
        <v>52</v>
      </c>
      <c r="G234" s="24">
        <v>51</v>
      </c>
      <c r="H234" s="24">
        <v>51</v>
      </c>
      <c r="I234" s="24">
        <v>50</v>
      </c>
      <c r="J234" s="24">
        <v>57</v>
      </c>
      <c r="K234" s="24">
        <v>62</v>
      </c>
      <c r="L234" s="24">
        <v>51</v>
      </c>
      <c r="M234" s="24">
        <v>24</v>
      </c>
      <c r="N234" s="24">
        <v>19</v>
      </c>
      <c r="O234" s="24">
        <v>45</v>
      </c>
      <c r="P234" s="24">
        <v>58</v>
      </c>
      <c r="Q234" s="24">
        <v>37</v>
      </c>
      <c r="R234" s="24">
        <v>16</v>
      </c>
      <c r="S234" s="24">
        <v>22</v>
      </c>
      <c r="T234" s="24">
        <v>16</v>
      </c>
      <c r="U234" s="24">
        <v>14</v>
      </c>
      <c r="V234" s="24">
        <v>13</v>
      </c>
      <c r="W234" s="24">
        <v>14</v>
      </c>
      <c r="X234" s="24">
        <v>14</v>
      </c>
      <c r="Y234" s="24">
        <v>15</v>
      </c>
      <c r="Z234" s="24">
        <v>8</v>
      </c>
      <c r="AA234" s="24">
        <v>3</v>
      </c>
      <c r="AB234" s="24">
        <v>13</v>
      </c>
      <c r="AC234" s="24">
        <v>41</v>
      </c>
      <c r="AD234" s="24">
        <v>45</v>
      </c>
      <c r="AE234" s="24">
        <v>20</v>
      </c>
      <c r="AF234" s="24">
        <v>7</v>
      </c>
      <c r="AG234" s="24">
        <v>28</v>
      </c>
      <c r="AH234" s="24">
        <v>102576</v>
      </c>
      <c r="AI234"/>
      <c r="AJ234"/>
      <c r="AK234"/>
    </row>
    <row r="235" spans="1:37" ht="15.75" thickBot="1" x14ac:dyDescent="0.3">
      <c r="A235" s="23" t="s">
        <v>300</v>
      </c>
      <c r="B235" s="24">
        <v>53</v>
      </c>
      <c r="C235" s="24">
        <v>48</v>
      </c>
      <c r="D235" s="24">
        <v>44</v>
      </c>
      <c r="E235" s="24">
        <v>44</v>
      </c>
      <c r="F235" s="24">
        <v>42</v>
      </c>
      <c r="G235" s="24">
        <v>42</v>
      </c>
      <c r="H235" s="24">
        <v>43</v>
      </c>
      <c r="I235" s="24">
        <v>42</v>
      </c>
      <c r="J235" s="24">
        <v>6</v>
      </c>
      <c r="K235" s="24">
        <v>61</v>
      </c>
      <c r="L235" s="24">
        <v>51</v>
      </c>
      <c r="M235" s="24">
        <v>25</v>
      </c>
      <c r="N235" s="24">
        <v>51</v>
      </c>
      <c r="O235" s="24">
        <v>53</v>
      </c>
      <c r="P235" s="24">
        <v>59</v>
      </c>
      <c r="Q235" s="24">
        <v>31</v>
      </c>
      <c r="R235" s="24">
        <v>12</v>
      </c>
      <c r="S235" s="24">
        <v>17</v>
      </c>
      <c r="T235" s="24">
        <v>21</v>
      </c>
      <c r="U235" s="24">
        <v>21</v>
      </c>
      <c r="V235" s="24">
        <v>23</v>
      </c>
      <c r="W235" s="24">
        <v>23</v>
      </c>
      <c r="X235" s="24">
        <v>22</v>
      </c>
      <c r="Y235" s="24">
        <v>23</v>
      </c>
      <c r="Z235" s="24">
        <v>59</v>
      </c>
      <c r="AA235" s="24">
        <v>4</v>
      </c>
      <c r="AB235" s="24">
        <v>14</v>
      </c>
      <c r="AC235" s="24">
        <v>40</v>
      </c>
      <c r="AD235" s="24">
        <v>14</v>
      </c>
      <c r="AE235" s="24">
        <v>12</v>
      </c>
      <c r="AF235" s="24">
        <v>6</v>
      </c>
      <c r="AG235" s="24">
        <v>34</v>
      </c>
      <c r="AH235" s="24">
        <v>105425</v>
      </c>
      <c r="AI235"/>
      <c r="AJ235"/>
      <c r="AK235"/>
    </row>
    <row r="236" spans="1:37" ht="15.75" thickBot="1" x14ac:dyDescent="0.3">
      <c r="A236" s="23" t="s">
        <v>301</v>
      </c>
      <c r="B236" s="24">
        <v>14</v>
      </c>
      <c r="C236" s="24">
        <v>18</v>
      </c>
      <c r="D236" s="24">
        <v>20</v>
      </c>
      <c r="E236" s="24">
        <v>24</v>
      </c>
      <c r="F236" s="24">
        <v>20</v>
      </c>
      <c r="G236" s="24">
        <v>20</v>
      </c>
      <c r="H236" s="24">
        <v>21</v>
      </c>
      <c r="I236" s="24">
        <v>23</v>
      </c>
      <c r="J236" s="24">
        <v>40</v>
      </c>
      <c r="K236" s="24">
        <v>41</v>
      </c>
      <c r="L236" s="24">
        <v>36</v>
      </c>
      <c r="M236" s="24">
        <v>42</v>
      </c>
      <c r="N236" s="24">
        <v>38</v>
      </c>
      <c r="O236" s="24">
        <v>41</v>
      </c>
      <c r="P236" s="24">
        <v>39</v>
      </c>
      <c r="Q236" s="24">
        <v>39</v>
      </c>
      <c r="R236" s="24">
        <v>51</v>
      </c>
      <c r="S236" s="24">
        <v>47</v>
      </c>
      <c r="T236" s="24">
        <v>45</v>
      </c>
      <c r="U236" s="24">
        <v>41</v>
      </c>
      <c r="V236" s="24">
        <v>45</v>
      </c>
      <c r="W236" s="24">
        <v>45</v>
      </c>
      <c r="X236" s="24">
        <v>44</v>
      </c>
      <c r="Y236" s="24">
        <v>42</v>
      </c>
      <c r="Z236" s="24">
        <v>25</v>
      </c>
      <c r="AA236" s="24">
        <v>24</v>
      </c>
      <c r="AB236" s="24">
        <v>29</v>
      </c>
      <c r="AC236" s="24">
        <v>23</v>
      </c>
      <c r="AD236" s="24">
        <v>27</v>
      </c>
      <c r="AE236" s="24">
        <v>24</v>
      </c>
      <c r="AF236" s="24">
        <v>26</v>
      </c>
      <c r="AG236" s="24">
        <v>26</v>
      </c>
      <c r="AH236" s="24">
        <v>104322</v>
      </c>
      <c r="AI236"/>
      <c r="AJ236"/>
      <c r="AK236"/>
    </row>
    <row r="237" spans="1:37" ht="15.75" thickBot="1" x14ac:dyDescent="0.3">
      <c r="A237" s="23" t="s">
        <v>302</v>
      </c>
      <c r="B237" s="24">
        <v>7</v>
      </c>
      <c r="C237" s="24">
        <v>4</v>
      </c>
      <c r="D237" s="24">
        <v>10</v>
      </c>
      <c r="E237" s="24">
        <v>9</v>
      </c>
      <c r="F237" s="24">
        <v>10</v>
      </c>
      <c r="G237" s="24">
        <v>13</v>
      </c>
      <c r="H237" s="24">
        <v>19</v>
      </c>
      <c r="I237" s="24">
        <v>20</v>
      </c>
      <c r="J237" s="24">
        <v>41</v>
      </c>
      <c r="K237" s="24">
        <v>40</v>
      </c>
      <c r="L237" s="24">
        <v>38</v>
      </c>
      <c r="M237" s="24">
        <v>41</v>
      </c>
      <c r="N237" s="24">
        <v>40</v>
      </c>
      <c r="O237" s="24">
        <v>40</v>
      </c>
      <c r="P237" s="24">
        <v>42</v>
      </c>
      <c r="Q237" s="24">
        <v>39</v>
      </c>
      <c r="R237" s="24">
        <v>58</v>
      </c>
      <c r="S237" s="24">
        <v>61</v>
      </c>
      <c r="T237" s="24">
        <v>55</v>
      </c>
      <c r="U237" s="24">
        <v>56</v>
      </c>
      <c r="V237" s="24">
        <v>55</v>
      </c>
      <c r="W237" s="24">
        <v>52</v>
      </c>
      <c r="X237" s="24">
        <v>46</v>
      </c>
      <c r="Y237" s="24">
        <v>45</v>
      </c>
      <c r="Z237" s="24">
        <v>24</v>
      </c>
      <c r="AA237" s="24">
        <v>25</v>
      </c>
      <c r="AB237" s="24">
        <v>27</v>
      </c>
      <c r="AC237" s="24">
        <v>24</v>
      </c>
      <c r="AD237" s="24">
        <v>25</v>
      </c>
      <c r="AE237" s="24">
        <v>25</v>
      </c>
      <c r="AF237" s="24">
        <v>23</v>
      </c>
      <c r="AG237" s="24">
        <v>26</v>
      </c>
      <c r="AH237" s="24">
        <v>103624</v>
      </c>
      <c r="AI237"/>
      <c r="AJ237"/>
      <c r="AK237"/>
    </row>
    <row r="238" spans="1:37" ht="15.75" thickBot="1" x14ac:dyDescent="0.3">
      <c r="A238" s="23" t="s">
        <v>303</v>
      </c>
      <c r="B238" s="24">
        <v>10</v>
      </c>
      <c r="C238" s="24">
        <v>12</v>
      </c>
      <c r="D238" s="24">
        <v>15</v>
      </c>
      <c r="E238" s="24">
        <v>22</v>
      </c>
      <c r="F238" s="24">
        <v>25</v>
      </c>
      <c r="G238" s="24">
        <v>23</v>
      </c>
      <c r="H238" s="24">
        <v>23</v>
      </c>
      <c r="I238" s="24">
        <v>25</v>
      </c>
      <c r="J238" s="24">
        <v>43</v>
      </c>
      <c r="K238" s="24">
        <v>43</v>
      </c>
      <c r="L238" s="24">
        <v>36</v>
      </c>
      <c r="M238" s="24">
        <v>45</v>
      </c>
      <c r="N238" s="24">
        <v>39</v>
      </c>
      <c r="O238" s="24">
        <v>42</v>
      </c>
      <c r="P238" s="24">
        <v>39</v>
      </c>
      <c r="Q238" s="24">
        <v>38</v>
      </c>
      <c r="R238" s="24">
        <v>55</v>
      </c>
      <c r="S238" s="24">
        <v>53</v>
      </c>
      <c r="T238" s="24">
        <v>50</v>
      </c>
      <c r="U238" s="24">
        <v>43</v>
      </c>
      <c r="V238" s="24">
        <v>40</v>
      </c>
      <c r="W238" s="24">
        <v>42</v>
      </c>
      <c r="X238" s="24">
        <v>42</v>
      </c>
      <c r="Y238" s="24">
        <v>40</v>
      </c>
      <c r="Z238" s="24">
        <v>22</v>
      </c>
      <c r="AA238" s="24">
        <v>22</v>
      </c>
      <c r="AB238" s="24">
        <v>29</v>
      </c>
      <c r="AC238" s="24">
        <v>20</v>
      </c>
      <c r="AD238" s="24">
        <v>26</v>
      </c>
      <c r="AE238" s="24">
        <v>23</v>
      </c>
      <c r="AF238" s="24">
        <v>26</v>
      </c>
      <c r="AG238" s="24">
        <v>27</v>
      </c>
      <c r="AH238" s="24">
        <v>102960</v>
      </c>
      <c r="AI238"/>
      <c r="AJ238"/>
      <c r="AK238"/>
    </row>
    <row r="239" spans="1:37" ht="15.75" thickBot="1" x14ac:dyDescent="0.3">
      <c r="A239" s="23" t="s">
        <v>304</v>
      </c>
      <c r="B239" s="24">
        <v>7</v>
      </c>
      <c r="C239" s="24">
        <v>8</v>
      </c>
      <c r="D239" s="24">
        <v>9</v>
      </c>
      <c r="E239" s="24">
        <v>12</v>
      </c>
      <c r="F239" s="24">
        <v>19</v>
      </c>
      <c r="G239" s="24">
        <v>21</v>
      </c>
      <c r="H239" s="24">
        <v>22</v>
      </c>
      <c r="I239" s="24">
        <v>26</v>
      </c>
      <c r="J239" s="24">
        <v>41</v>
      </c>
      <c r="K239" s="24">
        <v>40</v>
      </c>
      <c r="L239" s="24">
        <v>39</v>
      </c>
      <c r="M239" s="24">
        <v>45</v>
      </c>
      <c r="N239" s="24">
        <v>40</v>
      </c>
      <c r="O239" s="24">
        <v>39</v>
      </c>
      <c r="P239" s="24">
        <v>40</v>
      </c>
      <c r="Q239" s="24">
        <v>38</v>
      </c>
      <c r="R239" s="24">
        <v>58</v>
      </c>
      <c r="S239" s="24">
        <v>57</v>
      </c>
      <c r="T239" s="24">
        <v>56</v>
      </c>
      <c r="U239" s="24">
        <v>53</v>
      </c>
      <c r="V239" s="24">
        <v>46</v>
      </c>
      <c r="W239" s="24">
        <v>44</v>
      </c>
      <c r="X239" s="24">
        <v>43</v>
      </c>
      <c r="Y239" s="24">
        <v>39</v>
      </c>
      <c r="Z239" s="24">
        <v>23</v>
      </c>
      <c r="AA239" s="24">
        <v>24</v>
      </c>
      <c r="AB239" s="24">
        <v>26</v>
      </c>
      <c r="AC239" s="24">
        <v>20</v>
      </c>
      <c r="AD239" s="24">
        <v>25</v>
      </c>
      <c r="AE239" s="24">
        <v>25</v>
      </c>
      <c r="AF239" s="24">
        <v>25</v>
      </c>
      <c r="AG239" s="24">
        <v>27</v>
      </c>
      <c r="AH239" s="24">
        <v>102248</v>
      </c>
      <c r="AI239"/>
      <c r="AJ239"/>
      <c r="AK239"/>
    </row>
    <row r="240" spans="1:37" ht="15.75" thickBot="1" x14ac:dyDescent="0.3">
      <c r="A240" s="23" t="s">
        <v>305</v>
      </c>
      <c r="B240" s="24">
        <v>18</v>
      </c>
      <c r="C240" s="24">
        <v>26</v>
      </c>
      <c r="D240" s="24">
        <v>27</v>
      </c>
      <c r="E240" s="24">
        <v>25</v>
      </c>
      <c r="F240" s="24">
        <v>23</v>
      </c>
      <c r="G240" s="24">
        <v>26</v>
      </c>
      <c r="H240" s="24">
        <v>27</v>
      </c>
      <c r="I240" s="24">
        <v>27</v>
      </c>
      <c r="J240" s="24">
        <v>41</v>
      </c>
      <c r="K240" s="24">
        <v>40</v>
      </c>
      <c r="L240" s="24">
        <v>40</v>
      </c>
      <c r="M240" s="24">
        <v>42</v>
      </c>
      <c r="N240" s="24">
        <v>39</v>
      </c>
      <c r="O240" s="24">
        <v>41</v>
      </c>
      <c r="P240" s="24">
        <v>43</v>
      </c>
      <c r="Q240" s="24">
        <v>35</v>
      </c>
      <c r="R240" s="24">
        <v>47</v>
      </c>
      <c r="S240" s="24">
        <v>39</v>
      </c>
      <c r="T240" s="24">
        <v>38</v>
      </c>
      <c r="U240" s="24">
        <v>40</v>
      </c>
      <c r="V240" s="24">
        <v>42</v>
      </c>
      <c r="W240" s="24">
        <v>39</v>
      </c>
      <c r="X240" s="24">
        <v>38</v>
      </c>
      <c r="Y240" s="24">
        <v>38</v>
      </c>
      <c r="Z240" s="24">
        <v>23</v>
      </c>
      <c r="AA240" s="24">
        <v>24</v>
      </c>
      <c r="AB240" s="24">
        <v>25</v>
      </c>
      <c r="AC240" s="24">
        <v>23</v>
      </c>
      <c r="AD240" s="24">
        <v>26</v>
      </c>
      <c r="AE240" s="24">
        <v>24</v>
      </c>
      <c r="AF240" s="24">
        <v>22</v>
      </c>
      <c r="AG240" s="24">
        <v>30</v>
      </c>
      <c r="AH240" s="24">
        <v>101535</v>
      </c>
      <c r="AI240"/>
      <c r="AJ240"/>
      <c r="AK240"/>
    </row>
    <row r="241" spans="1:37" ht="15.75" thickBot="1" x14ac:dyDescent="0.3">
      <c r="A241" s="23" t="s">
        <v>306</v>
      </c>
      <c r="B241" s="24">
        <v>20</v>
      </c>
      <c r="C241" s="24">
        <v>16</v>
      </c>
      <c r="D241" s="24">
        <v>19</v>
      </c>
      <c r="E241" s="24">
        <v>15</v>
      </c>
      <c r="F241" s="24">
        <v>14</v>
      </c>
      <c r="G241" s="24">
        <v>13</v>
      </c>
      <c r="H241" s="24">
        <v>16</v>
      </c>
      <c r="I241" s="24">
        <v>17</v>
      </c>
      <c r="J241" s="24">
        <v>42</v>
      </c>
      <c r="K241" s="24">
        <v>42</v>
      </c>
      <c r="L241" s="24">
        <v>37</v>
      </c>
      <c r="M241" s="24">
        <v>43</v>
      </c>
      <c r="N241" s="24">
        <v>37</v>
      </c>
      <c r="O241" s="24">
        <v>39</v>
      </c>
      <c r="P241" s="24">
        <v>40</v>
      </c>
      <c r="Q241" s="24">
        <v>34</v>
      </c>
      <c r="R241" s="24">
        <v>45</v>
      </c>
      <c r="S241" s="24">
        <v>49</v>
      </c>
      <c r="T241" s="24">
        <v>46</v>
      </c>
      <c r="U241" s="24">
        <v>50</v>
      </c>
      <c r="V241" s="24">
        <v>51</v>
      </c>
      <c r="W241" s="24">
        <v>52</v>
      </c>
      <c r="X241" s="24">
        <v>49</v>
      </c>
      <c r="Y241" s="24">
        <v>48</v>
      </c>
      <c r="Z241" s="24">
        <v>23</v>
      </c>
      <c r="AA241" s="24">
        <v>23</v>
      </c>
      <c r="AB241" s="24">
        <v>28</v>
      </c>
      <c r="AC241" s="24">
        <v>22</v>
      </c>
      <c r="AD241" s="24">
        <v>28</v>
      </c>
      <c r="AE241" s="24">
        <v>25</v>
      </c>
      <c r="AF241" s="24">
        <v>25</v>
      </c>
      <c r="AG241" s="24">
        <v>31</v>
      </c>
      <c r="AH241" s="24">
        <v>100847</v>
      </c>
      <c r="AI241"/>
      <c r="AJ241"/>
      <c r="AK241"/>
    </row>
    <row r="242" spans="1:37" ht="15.75" thickBot="1" x14ac:dyDescent="0.3">
      <c r="A242" s="23" t="s">
        <v>307</v>
      </c>
      <c r="B242" s="24">
        <v>47</v>
      </c>
      <c r="C242" s="24">
        <v>41</v>
      </c>
      <c r="D242" s="24">
        <v>42</v>
      </c>
      <c r="E242" s="24">
        <v>40</v>
      </c>
      <c r="F242" s="24">
        <v>42</v>
      </c>
      <c r="G242" s="24">
        <v>52</v>
      </c>
      <c r="H242" s="24">
        <v>57</v>
      </c>
      <c r="I242" s="24">
        <v>55</v>
      </c>
      <c r="J242" s="24">
        <v>10</v>
      </c>
      <c r="K242" s="24">
        <v>48</v>
      </c>
      <c r="L242" s="24">
        <v>41</v>
      </c>
      <c r="M242" s="24">
        <v>7</v>
      </c>
      <c r="N242" s="24">
        <v>13</v>
      </c>
      <c r="O242" s="24">
        <v>49</v>
      </c>
      <c r="P242" s="24">
        <v>13</v>
      </c>
      <c r="Q242" s="24">
        <v>63</v>
      </c>
      <c r="R242" s="24">
        <v>18</v>
      </c>
      <c r="S242" s="24">
        <v>24</v>
      </c>
      <c r="T242" s="24">
        <v>23</v>
      </c>
      <c r="U242" s="24">
        <v>25</v>
      </c>
      <c r="V242" s="24">
        <v>23</v>
      </c>
      <c r="W242" s="24">
        <v>13</v>
      </c>
      <c r="X242" s="24">
        <v>8</v>
      </c>
      <c r="Y242" s="24">
        <v>10</v>
      </c>
      <c r="Z242" s="24">
        <v>50</v>
      </c>
      <c r="AA242" s="24">
        <v>17</v>
      </c>
      <c r="AB242" s="24">
        <v>24</v>
      </c>
      <c r="AC242" s="24">
        <v>57</v>
      </c>
      <c r="AD242" s="24">
        <v>52</v>
      </c>
      <c r="AE242" s="24">
        <v>16</v>
      </c>
      <c r="AF242" s="24">
        <v>52</v>
      </c>
      <c r="AG242" s="24">
        <v>2</v>
      </c>
      <c r="AH242" s="24">
        <v>124500</v>
      </c>
      <c r="AI242"/>
      <c r="AJ242"/>
      <c r="AK242"/>
    </row>
    <row r="243" spans="1:37" ht="15.75" thickBot="1" x14ac:dyDescent="0.3">
      <c r="A243" s="23" t="s">
        <v>308</v>
      </c>
      <c r="B243" s="24">
        <v>54</v>
      </c>
      <c r="C243" s="24">
        <v>49</v>
      </c>
      <c r="D243" s="24">
        <v>51</v>
      </c>
      <c r="E243" s="24">
        <v>49</v>
      </c>
      <c r="F243" s="24">
        <v>49</v>
      </c>
      <c r="G243" s="24">
        <v>52</v>
      </c>
      <c r="H243" s="24">
        <v>51</v>
      </c>
      <c r="I243" s="24">
        <v>51</v>
      </c>
      <c r="J243" s="24">
        <v>55</v>
      </c>
      <c r="K243" s="24">
        <v>23</v>
      </c>
      <c r="L243" s="24">
        <v>45</v>
      </c>
      <c r="M243" s="24">
        <v>38</v>
      </c>
      <c r="N243" s="24">
        <v>42</v>
      </c>
      <c r="O243" s="24">
        <v>32</v>
      </c>
      <c r="P243" s="24">
        <v>6</v>
      </c>
      <c r="Q243" s="24">
        <v>40</v>
      </c>
      <c r="R243" s="24">
        <v>11</v>
      </c>
      <c r="S243" s="24">
        <v>16</v>
      </c>
      <c r="T243" s="24">
        <v>14</v>
      </c>
      <c r="U243" s="24">
        <v>16</v>
      </c>
      <c r="V243" s="24">
        <v>16</v>
      </c>
      <c r="W243" s="24">
        <v>13</v>
      </c>
      <c r="X243" s="24">
        <v>14</v>
      </c>
      <c r="Y243" s="24">
        <v>14</v>
      </c>
      <c r="Z243" s="24">
        <v>10</v>
      </c>
      <c r="AA243" s="24">
        <v>42</v>
      </c>
      <c r="AB243" s="24">
        <v>20</v>
      </c>
      <c r="AC243" s="24">
        <v>26</v>
      </c>
      <c r="AD243" s="24">
        <v>23</v>
      </c>
      <c r="AE243" s="24">
        <v>33</v>
      </c>
      <c r="AF243" s="24">
        <v>59</v>
      </c>
      <c r="AG243" s="24">
        <v>24</v>
      </c>
      <c r="AH243" s="24">
        <v>127119</v>
      </c>
      <c r="AI243"/>
      <c r="AJ243"/>
      <c r="AK243"/>
    </row>
    <row r="244" spans="1:37" ht="15.75" thickBot="1" x14ac:dyDescent="0.3">
      <c r="A244" s="23" t="s">
        <v>309</v>
      </c>
      <c r="B244" s="24">
        <v>58</v>
      </c>
      <c r="C244" s="24">
        <v>57</v>
      </c>
      <c r="D244" s="24">
        <v>57</v>
      </c>
      <c r="E244" s="24">
        <v>56</v>
      </c>
      <c r="F244" s="24">
        <v>55</v>
      </c>
      <c r="G244" s="24">
        <v>54</v>
      </c>
      <c r="H244" s="24">
        <v>53</v>
      </c>
      <c r="I244" s="24">
        <v>53</v>
      </c>
      <c r="J244" s="24">
        <v>60</v>
      </c>
      <c r="K244" s="24">
        <v>37</v>
      </c>
      <c r="L244" s="24">
        <v>60</v>
      </c>
      <c r="M244" s="24">
        <v>50</v>
      </c>
      <c r="N244" s="24">
        <v>54</v>
      </c>
      <c r="O244" s="24">
        <v>63</v>
      </c>
      <c r="P244" s="24">
        <v>35</v>
      </c>
      <c r="Q244" s="24">
        <v>48</v>
      </c>
      <c r="R244" s="24">
        <v>7</v>
      </c>
      <c r="S244" s="24">
        <v>8</v>
      </c>
      <c r="T244" s="24">
        <v>8</v>
      </c>
      <c r="U244" s="24">
        <v>9</v>
      </c>
      <c r="V244" s="24">
        <v>10</v>
      </c>
      <c r="W244" s="24">
        <v>11</v>
      </c>
      <c r="X244" s="24">
        <v>12</v>
      </c>
      <c r="Y244" s="24">
        <v>12</v>
      </c>
      <c r="Z244" s="24">
        <v>5</v>
      </c>
      <c r="AA244" s="24">
        <v>27</v>
      </c>
      <c r="AB244" s="24">
        <v>5</v>
      </c>
      <c r="AC244" s="24">
        <v>15</v>
      </c>
      <c r="AD244" s="24">
        <v>11</v>
      </c>
      <c r="AE244" s="24">
        <v>2</v>
      </c>
      <c r="AF244" s="24">
        <v>30</v>
      </c>
      <c r="AG244" s="24">
        <v>16</v>
      </c>
      <c r="AH244" s="24">
        <v>129777</v>
      </c>
      <c r="AI244"/>
      <c r="AJ244"/>
      <c r="AK244"/>
    </row>
    <row r="245" spans="1:37" ht="15.75" thickBot="1" x14ac:dyDescent="0.3">
      <c r="A245" s="23" t="s">
        <v>310</v>
      </c>
      <c r="B245" s="24">
        <v>52</v>
      </c>
      <c r="C245" s="24">
        <v>55</v>
      </c>
      <c r="D245" s="24">
        <v>55</v>
      </c>
      <c r="E245" s="24">
        <v>52</v>
      </c>
      <c r="F245" s="24">
        <v>52</v>
      </c>
      <c r="G245" s="24">
        <v>55</v>
      </c>
      <c r="H245" s="24">
        <v>54</v>
      </c>
      <c r="I245" s="24">
        <v>54</v>
      </c>
      <c r="J245" s="24">
        <v>46</v>
      </c>
      <c r="K245" s="24">
        <v>54</v>
      </c>
      <c r="L245" s="24">
        <v>33</v>
      </c>
      <c r="M245" s="24">
        <v>37</v>
      </c>
      <c r="N245" s="24">
        <v>41</v>
      </c>
      <c r="O245" s="24">
        <v>44</v>
      </c>
      <c r="P245" s="24">
        <v>50</v>
      </c>
      <c r="Q245" s="24">
        <v>54</v>
      </c>
      <c r="R245" s="24">
        <v>13</v>
      </c>
      <c r="S245" s="24">
        <v>10</v>
      </c>
      <c r="T245" s="24">
        <v>10</v>
      </c>
      <c r="U245" s="24">
        <v>13</v>
      </c>
      <c r="V245" s="24">
        <v>13</v>
      </c>
      <c r="W245" s="24">
        <v>10</v>
      </c>
      <c r="X245" s="24">
        <v>11</v>
      </c>
      <c r="Y245" s="24">
        <v>11</v>
      </c>
      <c r="Z245" s="24">
        <v>19</v>
      </c>
      <c r="AA245" s="24">
        <v>11</v>
      </c>
      <c r="AB245" s="24">
        <v>32</v>
      </c>
      <c r="AC245" s="24">
        <v>28</v>
      </c>
      <c r="AD245" s="24">
        <v>24</v>
      </c>
      <c r="AE245" s="24">
        <v>21</v>
      </c>
      <c r="AF245" s="24">
        <v>15</v>
      </c>
      <c r="AG245" s="24">
        <v>11</v>
      </c>
      <c r="AH245" s="24">
        <v>129095</v>
      </c>
      <c r="AI245"/>
      <c r="AJ245"/>
      <c r="AK245"/>
    </row>
    <row r="246" spans="1:37" ht="15.75" thickBot="1" x14ac:dyDescent="0.3">
      <c r="A246" s="23" t="s">
        <v>311</v>
      </c>
      <c r="B246" s="24">
        <v>53</v>
      </c>
      <c r="C246" s="24">
        <v>56</v>
      </c>
      <c r="D246" s="24">
        <v>54</v>
      </c>
      <c r="E246" s="24">
        <v>52</v>
      </c>
      <c r="F246" s="24">
        <v>51</v>
      </c>
      <c r="G246" s="24">
        <v>49</v>
      </c>
      <c r="H246" s="24">
        <v>48</v>
      </c>
      <c r="I246" s="24">
        <v>48</v>
      </c>
      <c r="J246" s="24">
        <v>56</v>
      </c>
      <c r="K246" s="24">
        <v>18</v>
      </c>
      <c r="L246" s="24">
        <v>49</v>
      </c>
      <c r="M246" s="24">
        <v>20</v>
      </c>
      <c r="N246" s="24">
        <v>60</v>
      </c>
      <c r="O246" s="24">
        <v>45</v>
      </c>
      <c r="P246" s="24">
        <v>63</v>
      </c>
      <c r="Q246" s="24">
        <v>56</v>
      </c>
      <c r="R246" s="24">
        <v>12</v>
      </c>
      <c r="S246" s="24">
        <v>9</v>
      </c>
      <c r="T246" s="24">
        <v>11</v>
      </c>
      <c r="U246" s="24">
        <v>13</v>
      </c>
      <c r="V246" s="24">
        <v>14</v>
      </c>
      <c r="W246" s="24">
        <v>16</v>
      </c>
      <c r="X246" s="24">
        <v>17</v>
      </c>
      <c r="Y246" s="24">
        <v>17</v>
      </c>
      <c r="Z246" s="24">
        <v>9</v>
      </c>
      <c r="AA246" s="24">
        <v>47</v>
      </c>
      <c r="AB246" s="24">
        <v>15</v>
      </c>
      <c r="AC246" s="24">
        <v>44</v>
      </c>
      <c r="AD246" s="24">
        <v>5</v>
      </c>
      <c r="AE246" s="24">
        <v>20</v>
      </c>
      <c r="AF246" s="24">
        <v>2</v>
      </c>
      <c r="AG246" s="24">
        <v>9</v>
      </c>
      <c r="AH246" s="24">
        <v>127690</v>
      </c>
      <c r="AI246"/>
      <c r="AJ246"/>
      <c r="AK246"/>
    </row>
    <row r="247" spans="1:37" ht="15.75" thickBot="1" x14ac:dyDescent="0.3">
      <c r="A247" s="23" t="s">
        <v>312</v>
      </c>
      <c r="B247" s="24">
        <v>57</v>
      </c>
      <c r="C247" s="24">
        <v>54</v>
      </c>
      <c r="D247" s="24">
        <v>52</v>
      </c>
      <c r="E247" s="24">
        <v>53</v>
      </c>
      <c r="F247" s="24">
        <v>53</v>
      </c>
      <c r="G247" s="24">
        <v>51</v>
      </c>
      <c r="H247" s="24">
        <v>50</v>
      </c>
      <c r="I247" s="24">
        <v>50</v>
      </c>
      <c r="J247" s="24">
        <v>58</v>
      </c>
      <c r="K247" s="24">
        <v>16</v>
      </c>
      <c r="L247" s="24">
        <v>59</v>
      </c>
      <c r="M247" s="24">
        <v>64</v>
      </c>
      <c r="N247" s="24">
        <v>35</v>
      </c>
      <c r="O247" s="24">
        <v>14</v>
      </c>
      <c r="P247" s="24">
        <v>54</v>
      </c>
      <c r="Q247" s="24">
        <v>45</v>
      </c>
      <c r="R247" s="24">
        <v>8</v>
      </c>
      <c r="S247" s="24">
        <v>11</v>
      </c>
      <c r="T247" s="24">
        <v>13</v>
      </c>
      <c r="U247" s="24">
        <v>12</v>
      </c>
      <c r="V247" s="24">
        <v>12</v>
      </c>
      <c r="W247" s="24">
        <v>14</v>
      </c>
      <c r="X247" s="24">
        <v>15</v>
      </c>
      <c r="Y247" s="24">
        <v>15</v>
      </c>
      <c r="Z247" s="24">
        <v>7</v>
      </c>
      <c r="AA247" s="24">
        <v>48</v>
      </c>
      <c r="AB247" s="24">
        <v>6</v>
      </c>
      <c r="AC247" s="24">
        <v>1</v>
      </c>
      <c r="AD247" s="24">
        <v>30</v>
      </c>
      <c r="AE247" s="24">
        <v>51</v>
      </c>
      <c r="AF247" s="24">
        <v>11</v>
      </c>
      <c r="AG247" s="24">
        <v>20</v>
      </c>
      <c r="AH247" s="24">
        <v>126478</v>
      </c>
      <c r="AI247"/>
      <c r="AJ247"/>
      <c r="AK247"/>
    </row>
    <row r="248" spans="1:37" ht="15.75" thickBot="1" x14ac:dyDescent="0.3">
      <c r="A248" s="23" t="s">
        <v>313</v>
      </c>
      <c r="B248" s="24">
        <v>61</v>
      </c>
      <c r="C248" s="24">
        <v>58</v>
      </c>
      <c r="D248" s="24">
        <v>54</v>
      </c>
      <c r="E248" s="24">
        <v>54</v>
      </c>
      <c r="F248" s="24">
        <v>60</v>
      </c>
      <c r="G248" s="24">
        <v>59</v>
      </c>
      <c r="H248" s="24">
        <v>59</v>
      </c>
      <c r="I248" s="24">
        <v>58</v>
      </c>
      <c r="J248" s="24">
        <v>47</v>
      </c>
      <c r="K248" s="24">
        <v>17</v>
      </c>
      <c r="L248" s="24">
        <v>10</v>
      </c>
      <c r="M248" s="24">
        <v>38</v>
      </c>
      <c r="N248" s="24">
        <v>61</v>
      </c>
      <c r="O248" s="24">
        <v>62</v>
      </c>
      <c r="P248" s="24">
        <v>52</v>
      </c>
      <c r="Q248" s="24">
        <v>18</v>
      </c>
      <c r="R248" s="24">
        <v>4</v>
      </c>
      <c r="S248" s="24">
        <v>7</v>
      </c>
      <c r="T248" s="24">
        <v>11</v>
      </c>
      <c r="U248" s="24">
        <v>11</v>
      </c>
      <c r="V248" s="24">
        <v>5</v>
      </c>
      <c r="W248" s="24">
        <v>6</v>
      </c>
      <c r="X248" s="24">
        <v>6</v>
      </c>
      <c r="Y248" s="24">
        <v>7</v>
      </c>
      <c r="Z248" s="24">
        <v>17</v>
      </c>
      <c r="AA248" s="24">
        <v>48</v>
      </c>
      <c r="AB248" s="24">
        <v>55</v>
      </c>
      <c r="AC248" s="24">
        <v>26</v>
      </c>
      <c r="AD248" s="24">
        <v>4</v>
      </c>
      <c r="AE248" s="24">
        <v>3</v>
      </c>
      <c r="AF248" s="24">
        <v>13</v>
      </c>
      <c r="AG248" s="24">
        <v>47</v>
      </c>
      <c r="AH248" s="24">
        <v>103002</v>
      </c>
      <c r="AI248"/>
      <c r="AJ248"/>
      <c r="AK248"/>
    </row>
    <row r="249" spans="1:37" ht="15.75" thickBot="1" x14ac:dyDescent="0.3">
      <c r="A249" s="23" t="s">
        <v>314</v>
      </c>
      <c r="B249" s="24">
        <v>45</v>
      </c>
      <c r="C249" s="24">
        <v>51</v>
      </c>
      <c r="D249" s="24">
        <v>56</v>
      </c>
      <c r="E249" s="24">
        <v>55</v>
      </c>
      <c r="F249" s="24">
        <v>53</v>
      </c>
      <c r="G249" s="24">
        <v>50</v>
      </c>
      <c r="H249" s="24">
        <v>52</v>
      </c>
      <c r="I249" s="24">
        <v>57</v>
      </c>
      <c r="J249" s="24">
        <v>10</v>
      </c>
      <c r="K249" s="24">
        <v>18</v>
      </c>
      <c r="L249" s="24">
        <v>29</v>
      </c>
      <c r="M249" s="24">
        <v>56</v>
      </c>
      <c r="N249" s="24">
        <v>14</v>
      </c>
      <c r="O249" s="24">
        <v>33</v>
      </c>
      <c r="P249" s="24">
        <v>15</v>
      </c>
      <c r="Q249" s="24">
        <v>48</v>
      </c>
      <c r="R249" s="24">
        <v>20</v>
      </c>
      <c r="S249" s="24">
        <v>14</v>
      </c>
      <c r="T249" s="24">
        <v>9</v>
      </c>
      <c r="U249" s="24">
        <v>10</v>
      </c>
      <c r="V249" s="24">
        <v>12</v>
      </c>
      <c r="W249" s="24">
        <v>15</v>
      </c>
      <c r="X249" s="24">
        <v>13</v>
      </c>
      <c r="Y249" s="24">
        <v>8</v>
      </c>
      <c r="Z249" s="24">
        <v>50</v>
      </c>
      <c r="AA249" s="24">
        <v>47</v>
      </c>
      <c r="AB249" s="24">
        <v>36</v>
      </c>
      <c r="AC249" s="24">
        <v>9</v>
      </c>
      <c r="AD249" s="24">
        <v>51</v>
      </c>
      <c r="AE249" s="24">
        <v>32</v>
      </c>
      <c r="AF249" s="24">
        <v>50</v>
      </c>
      <c r="AG249" s="24">
        <v>16</v>
      </c>
      <c r="AH249" s="24">
        <v>102312</v>
      </c>
      <c r="AI249"/>
      <c r="AJ249"/>
      <c r="AK249"/>
    </row>
    <row r="250" spans="1:37" ht="15.75" thickBot="1" x14ac:dyDescent="0.3">
      <c r="A250" s="23" t="s">
        <v>315</v>
      </c>
      <c r="B250" s="24">
        <v>59</v>
      </c>
      <c r="C250" s="24">
        <v>57</v>
      </c>
      <c r="D250" s="24">
        <v>60</v>
      </c>
      <c r="E250" s="24">
        <v>58</v>
      </c>
      <c r="F250" s="24">
        <v>58</v>
      </c>
      <c r="G250" s="24">
        <v>58</v>
      </c>
      <c r="H250" s="24">
        <v>58</v>
      </c>
      <c r="I250" s="24">
        <v>57</v>
      </c>
      <c r="J250" s="24">
        <v>34</v>
      </c>
      <c r="K250" s="24">
        <v>63</v>
      </c>
      <c r="L250" s="24">
        <v>51</v>
      </c>
      <c r="M250" s="24">
        <v>23</v>
      </c>
      <c r="N250" s="24">
        <v>16</v>
      </c>
      <c r="O250" s="24">
        <v>60</v>
      </c>
      <c r="P250" s="24">
        <v>61</v>
      </c>
      <c r="Q250" s="24">
        <v>59</v>
      </c>
      <c r="R250" s="24">
        <v>6</v>
      </c>
      <c r="S250" s="24">
        <v>8</v>
      </c>
      <c r="T250" s="24">
        <v>5</v>
      </c>
      <c r="U250" s="24">
        <v>7</v>
      </c>
      <c r="V250" s="24">
        <v>7</v>
      </c>
      <c r="W250" s="24">
        <v>7</v>
      </c>
      <c r="X250" s="24">
        <v>7</v>
      </c>
      <c r="Y250" s="24">
        <v>8</v>
      </c>
      <c r="Z250" s="24">
        <v>31</v>
      </c>
      <c r="AA250" s="24">
        <v>2</v>
      </c>
      <c r="AB250" s="24">
        <v>13</v>
      </c>
      <c r="AC250" s="24">
        <v>42</v>
      </c>
      <c r="AD250" s="24">
        <v>49</v>
      </c>
      <c r="AE250" s="24">
        <v>5</v>
      </c>
      <c r="AF250" s="24">
        <v>4</v>
      </c>
      <c r="AG250" s="24">
        <v>6</v>
      </c>
      <c r="AH250" s="24">
        <v>101539</v>
      </c>
      <c r="AI250"/>
      <c r="AJ250"/>
      <c r="AK250"/>
    </row>
    <row r="251" spans="1:37" ht="15.75" thickBot="1" x14ac:dyDescent="0.3">
      <c r="A251" s="23" t="s">
        <v>316</v>
      </c>
      <c r="B251" s="24">
        <v>60</v>
      </c>
      <c r="C251" s="24">
        <v>59</v>
      </c>
      <c r="D251" s="24">
        <v>56</v>
      </c>
      <c r="E251" s="24">
        <v>62</v>
      </c>
      <c r="F251" s="24">
        <v>62</v>
      </c>
      <c r="G251" s="24">
        <v>61</v>
      </c>
      <c r="H251" s="24">
        <v>60</v>
      </c>
      <c r="I251" s="24">
        <v>60</v>
      </c>
      <c r="J251" s="24">
        <v>35</v>
      </c>
      <c r="K251" s="24">
        <v>23</v>
      </c>
      <c r="L251" s="24">
        <v>6</v>
      </c>
      <c r="M251" s="24">
        <v>35</v>
      </c>
      <c r="N251" s="24">
        <v>56</v>
      </c>
      <c r="O251" s="24">
        <v>23</v>
      </c>
      <c r="P251" s="24">
        <v>44</v>
      </c>
      <c r="Q251" s="24">
        <v>55</v>
      </c>
      <c r="R251" s="24">
        <v>5</v>
      </c>
      <c r="S251" s="24">
        <v>6</v>
      </c>
      <c r="T251" s="24">
        <v>9</v>
      </c>
      <c r="U251" s="24">
        <v>3</v>
      </c>
      <c r="V251" s="24">
        <v>3</v>
      </c>
      <c r="W251" s="24">
        <v>4</v>
      </c>
      <c r="X251" s="24">
        <v>5</v>
      </c>
      <c r="Y251" s="24">
        <v>5</v>
      </c>
      <c r="Z251" s="24">
        <v>28</v>
      </c>
      <c r="AA251" s="24">
        <v>42</v>
      </c>
      <c r="AB251" s="24">
        <v>58</v>
      </c>
      <c r="AC251" s="24">
        <v>30</v>
      </c>
      <c r="AD251" s="24">
        <v>9</v>
      </c>
      <c r="AE251" s="24">
        <v>42</v>
      </c>
      <c r="AF251" s="24">
        <v>21</v>
      </c>
      <c r="AG251" s="24">
        <v>10</v>
      </c>
      <c r="AH251" s="24">
        <v>100806</v>
      </c>
      <c r="AI251"/>
      <c r="AJ251"/>
      <c r="AK251"/>
    </row>
    <row r="252" spans="1:37" ht="15.75" thickBot="1" x14ac:dyDescent="0.3">
      <c r="A252" s="23" t="s">
        <v>317</v>
      </c>
      <c r="B252" s="24">
        <v>48</v>
      </c>
      <c r="C252" s="24">
        <v>59</v>
      </c>
      <c r="D252" s="24">
        <v>61</v>
      </c>
      <c r="E252" s="24">
        <v>60</v>
      </c>
      <c r="F252" s="24">
        <v>62</v>
      </c>
      <c r="G252" s="24">
        <v>62</v>
      </c>
      <c r="H252" s="24">
        <v>60</v>
      </c>
      <c r="I252" s="24">
        <v>63</v>
      </c>
      <c r="J252" s="24">
        <v>10</v>
      </c>
      <c r="K252" s="24">
        <v>35</v>
      </c>
      <c r="L252" s="24">
        <v>6</v>
      </c>
      <c r="M252" s="24">
        <v>35</v>
      </c>
      <c r="N252" s="24">
        <v>63</v>
      </c>
      <c r="O252" s="24">
        <v>36</v>
      </c>
      <c r="P252" s="24">
        <v>47</v>
      </c>
      <c r="Q252" s="24">
        <v>6</v>
      </c>
      <c r="R252" s="24">
        <v>17</v>
      </c>
      <c r="S252" s="24">
        <v>6</v>
      </c>
      <c r="T252" s="24">
        <v>4</v>
      </c>
      <c r="U252" s="24">
        <v>5</v>
      </c>
      <c r="V252" s="24">
        <v>3</v>
      </c>
      <c r="W252" s="24">
        <v>3</v>
      </c>
      <c r="X252" s="24">
        <v>5</v>
      </c>
      <c r="Y252" s="24">
        <v>2</v>
      </c>
      <c r="Z252" s="24">
        <v>50</v>
      </c>
      <c r="AA252" s="24">
        <v>30</v>
      </c>
      <c r="AB252" s="24">
        <v>58</v>
      </c>
      <c r="AC252" s="24">
        <v>30</v>
      </c>
      <c r="AD252" s="24">
        <v>2</v>
      </c>
      <c r="AE252" s="24">
        <v>29</v>
      </c>
      <c r="AF252" s="24">
        <v>18</v>
      </c>
      <c r="AG252" s="24">
        <v>59</v>
      </c>
      <c r="AH252" s="24">
        <v>100124</v>
      </c>
      <c r="AI252"/>
      <c r="AJ252"/>
      <c r="AK252"/>
    </row>
    <row r="253" spans="1:37" ht="15.75" thickBot="1" x14ac:dyDescent="0.3">
      <c r="A253" s="23" t="s">
        <v>318</v>
      </c>
      <c r="B253" s="24">
        <v>43</v>
      </c>
      <c r="C253" s="24">
        <v>45</v>
      </c>
      <c r="D253" s="24">
        <v>53</v>
      </c>
      <c r="E253" s="24">
        <v>57</v>
      </c>
      <c r="F253" s="24">
        <v>56</v>
      </c>
      <c r="G253" s="24">
        <v>54</v>
      </c>
      <c r="H253" s="24">
        <v>58</v>
      </c>
      <c r="I253" s="24">
        <v>56</v>
      </c>
      <c r="J253" s="24">
        <v>10</v>
      </c>
      <c r="K253" s="24">
        <v>58</v>
      </c>
      <c r="L253" s="24">
        <v>58</v>
      </c>
      <c r="M253" s="24">
        <v>13</v>
      </c>
      <c r="N253" s="24">
        <v>61</v>
      </c>
      <c r="O253" s="24">
        <v>17</v>
      </c>
      <c r="P253" s="24">
        <v>48</v>
      </c>
      <c r="Q253" s="24">
        <v>20</v>
      </c>
      <c r="R253" s="24">
        <v>22</v>
      </c>
      <c r="S253" s="24">
        <v>20</v>
      </c>
      <c r="T253" s="24">
        <v>12</v>
      </c>
      <c r="U253" s="24">
        <v>8</v>
      </c>
      <c r="V253" s="24">
        <v>9</v>
      </c>
      <c r="W253" s="24">
        <v>11</v>
      </c>
      <c r="X253" s="24">
        <v>7</v>
      </c>
      <c r="Y253" s="24">
        <v>9</v>
      </c>
      <c r="Z253" s="24">
        <v>50</v>
      </c>
      <c r="AA253" s="24">
        <v>7</v>
      </c>
      <c r="AB253" s="24">
        <v>7</v>
      </c>
      <c r="AC253" s="24">
        <v>52</v>
      </c>
      <c r="AD253" s="24">
        <v>4</v>
      </c>
      <c r="AE253" s="24">
        <v>48</v>
      </c>
      <c r="AF253" s="24">
        <v>17</v>
      </c>
      <c r="AG253" s="24">
        <v>45</v>
      </c>
      <c r="AH253" s="24">
        <v>99426</v>
      </c>
      <c r="AI253"/>
      <c r="AJ253"/>
      <c r="AK253"/>
    </row>
    <row r="254" spans="1:37" ht="15.75" thickBot="1" x14ac:dyDescent="0.3">
      <c r="A254" s="23" t="s">
        <v>319</v>
      </c>
      <c r="B254" s="24">
        <v>34</v>
      </c>
      <c r="C254" s="24">
        <v>56</v>
      </c>
      <c r="D254" s="24">
        <v>57</v>
      </c>
      <c r="E254" s="24">
        <v>53</v>
      </c>
      <c r="F254" s="24">
        <v>55</v>
      </c>
      <c r="G254" s="24">
        <v>61</v>
      </c>
      <c r="H254" s="24">
        <v>61</v>
      </c>
      <c r="I254" s="24">
        <v>62</v>
      </c>
      <c r="J254" s="24">
        <v>10</v>
      </c>
      <c r="K254" s="24">
        <v>55</v>
      </c>
      <c r="L254" s="24">
        <v>57</v>
      </c>
      <c r="M254" s="24">
        <v>62</v>
      </c>
      <c r="N254" s="24">
        <v>62</v>
      </c>
      <c r="O254" s="24">
        <v>38</v>
      </c>
      <c r="P254" s="24">
        <v>46</v>
      </c>
      <c r="Q254" s="24">
        <v>43</v>
      </c>
      <c r="R254" s="24">
        <v>31</v>
      </c>
      <c r="S254" s="24">
        <v>9</v>
      </c>
      <c r="T254" s="24">
        <v>8</v>
      </c>
      <c r="U254" s="24">
        <v>12</v>
      </c>
      <c r="V254" s="24">
        <v>10</v>
      </c>
      <c r="W254" s="24">
        <v>4</v>
      </c>
      <c r="X254" s="24">
        <v>4</v>
      </c>
      <c r="Y254" s="24">
        <v>3</v>
      </c>
      <c r="Z254" s="24">
        <v>50</v>
      </c>
      <c r="AA254" s="24">
        <v>10</v>
      </c>
      <c r="AB254" s="24">
        <v>8</v>
      </c>
      <c r="AC254" s="24">
        <v>3</v>
      </c>
      <c r="AD254" s="24">
        <v>3</v>
      </c>
      <c r="AE254" s="24">
        <v>27</v>
      </c>
      <c r="AF254" s="24">
        <v>19</v>
      </c>
      <c r="AG254" s="24">
        <v>22</v>
      </c>
      <c r="AH254" s="24">
        <v>87683</v>
      </c>
      <c r="AI254"/>
      <c r="AJ254"/>
      <c r="AK254"/>
    </row>
    <row r="255" spans="1:37" ht="15.75" thickBot="1" x14ac:dyDescent="0.3">
      <c r="A255" s="23" t="s">
        <v>320</v>
      </c>
      <c r="B255" s="24">
        <v>62</v>
      </c>
      <c r="C255" s="24">
        <v>61</v>
      </c>
      <c r="D255" s="24">
        <v>61</v>
      </c>
      <c r="E255" s="24">
        <v>59</v>
      </c>
      <c r="F255" s="24">
        <v>57</v>
      </c>
      <c r="G255" s="24">
        <v>58</v>
      </c>
      <c r="H255" s="24">
        <v>57</v>
      </c>
      <c r="I255" s="24">
        <v>58</v>
      </c>
      <c r="J255" s="24">
        <v>35</v>
      </c>
      <c r="K255" s="24">
        <v>33</v>
      </c>
      <c r="L255" s="24">
        <v>57</v>
      </c>
      <c r="M255" s="24">
        <v>57</v>
      </c>
      <c r="N255" s="24">
        <v>58</v>
      </c>
      <c r="O255" s="24">
        <v>61</v>
      </c>
      <c r="P255" s="24">
        <v>35</v>
      </c>
      <c r="Q255" s="24">
        <v>55</v>
      </c>
      <c r="R255" s="24">
        <v>3</v>
      </c>
      <c r="S255" s="24">
        <v>4</v>
      </c>
      <c r="T255" s="24">
        <v>4</v>
      </c>
      <c r="U255" s="24">
        <v>6</v>
      </c>
      <c r="V255" s="24">
        <v>8</v>
      </c>
      <c r="W255" s="24">
        <v>7</v>
      </c>
      <c r="X255" s="24">
        <v>8</v>
      </c>
      <c r="Y255" s="24">
        <v>7</v>
      </c>
      <c r="Z255" s="24">
        <v>28</v>
      </c>
      <c r="AA255" s="24">
        <v>32</v>
      </c>
      <c r="AB255" s="24">
        <v>8</v>
      </c>
      <c r="AC255" s="24">
        <v>8</v>
      </c>
      <c r="AD255" s="24">
        <v>7</v>
      </c>
      <c r="AE255" s="24">
        <v>4</v>
      </c>
      <c r="AF255" s="24">
        <v>30</v>
      </c>
      <c r="AG255" s="24">
        <v>10</v>
      </c>
      <c r="AH255" s="24">
        <v>86975</v>
      </c>
      <c r="AI255"/>
      <c r="AJ255"/>
      <c r="AK255"/>
    </row>
    <row r="256" spans="1:37" ht="15.75" thickBot="1" x14ac:dyDescent="0.3">
      <c r="A256" s="23" t="s">
        <v>321</v>
      </c>
      <c r="B256" s="24">
        <v>62</v>
      </c>
      <c r="C256" s="24">
        <v>62</v>
      </c>
      <c r="D256" s="24">
        <v>62</v>
      </c>
      <c r="E256" s="24">
        <v>60</v>
      </c>
      <c r="F256" s="24">
        <v>58</v>
      </c>
      <c r="G256" s="24">
        <v>56</v>
      </c>
      <c r="H256" s="24">
        <v>54</v>
      </c>
      <c r="I256" s="24">
        <v>53</v>
      </c>
      <c r="J256" s="24">
        <v>63</v>
      </c>
      <c r="K256" s="24">
        <v>6</v>
      </c>
      <c r="L256" s="24">
        <v>32</v>
      </c>
      <c r="M256" s="24">
        <v>13</v>
      </c>
      <c r="N256" s="24">
        <v>52</v>
      </c>
      <c r="O256" s="24">
        <v>33</v>
      </c>
      <c r="P256" s="24">
        <v>14</v>
      </c>
      <c r="Q256" s="24">
        <v>58</v>
      </c>
      <c r="R256" s="24">
        <v>3</v>
      </c>
      <c r="S256" s="24">
        <v>3</v>
      </c>
      <c r="T256" s="24">
        <v>3</v>
      </c>
      <c r="U256" s="24">
        <v>5</v>
      </c>
      <c r="V256" s="24">
        <v>7</v>
      </c>
      <c r="W256" s="24">
        <v>9</v>
      </c>
      <c r="X256" s="24">
        <v>11</v>
      </c>
      <c r="Y256" s="24">
        <v>12</v>
      </c>
      <c r="Z256" s="24">
        <v>2</v>
      </c>
      <c r="AA256" s="24">
        <v>59</v>
      </c>
      <c r="AB256" s="24">
        <v>33</v>
      </c>
      <c r="AC256" s="24">
        <v>52</v>
      </c>
      <c r="AD256" s="24">
        <v>13</v>
      </c>
      <c r="AE256" s="24">
        <v>32</v>
      </c>
      <c r="AF256" s="24">
        <v>51</v>
      </c>
      <c r="AG256" s="24">
        <v>7</v>
      </c>
      <c r="AH256" s="24">
        <v>86335</v>
      </c>
      <c r="AI256"/>
      <c r="AJ256"/>
      <c r="AK256"/>
    </row>
    <row r="257" spans="1:37" ht="15.75" thickBot="1" x14ac:dyDescent="0.3">
      <c r="A257" s="23" t="s">
        <v>322</v>
      </c>
      <c r="B257" s="24">
        <v>60</v>
      </c>
      <c r="C257" s="24">
        <v>58</v>
      </c>
      <c r="D257" s="24">
        <v>60</v>
      </c>
      <c r="E257" s="24">
        <v>58</v>
      </c>
      <c r="F257" s="24">
        <v>59</v>
      </c>
      <c r="G257" s="24">
        <v>59</v>
      </c>
      <c r="H257" s="24">
        <v>62</v>
      </c>
      <c r="I257" s="24">
        <v>61</v>
      </c>
      <c r="J257" s="24">
        <v>10</v>
      </c>
      <c r="K257" s="24">
        <v>37</v>
      </c>
      <c r="L257" s="24">
        <v>29</v>
      </c>
      <c r="M257" s="24">
        <v>62</v>
      </c>
      <c r="N257" s="24">
        <v>32</v>
      </c>
      <c r="O257" s="24">
        <v>64</v>
      </c>
      <c r="P257" s="24">
        <v>60</v>
      </c>
      <c r="Q257" s="24">
        <v>54</v>
      </c>
      <c r="R257" s="24">
        <v>5</v>
      </c>
      <c r="S257" s="24">
        <v>7</v>
      </c>
      <c r="T257" s="24">
        <v>5</v>
      </c>
      <c r="U257" s="24">
        <v>7</v>
      </c>
      <c r="V257" s="24">
        <v>6</v>
      </c>
      <c r="W257" s="24">
        <v>6</v>
      </c>
      <c r="X257" s="24">
        <v>3</v>
      </c>
      <c r="Y257" s="24">
        <v>4</v>
      </c>
      <c r="Z257" s="24">
        <v>50</v>
      </c>
      <c r="AA257" s="24">
        <v>28</v>
      </c>
      <c r="AB257" s="24">
        <v>36</v>
      </c>
      <c r="AC257" s="24">
        <v>3</v>
      </c>
      <c r="AD257" s="24">
        <v>33</v>
      </c>
      <c r="AE257" s="24">
        <v>1</v>
      </c>
      <c r="AF257" s="24">
        <v>5</v>
      </c>
      <c r="AG257" s="24">
        <v>11</v>
      </c>
      <c r="AH257" s="24">
        <v>85690</v>
      </c>
      <c r="AI257"/>
      <c r="AJ257"/>
      <c r="AK257"/>
    </row>
    <row r="258" spans="1:37" ht="15.75" thickBot="1" x14ac:dyDescent="0.3">
      <c r="A258" s="23" t="s">
        <v>323</v>
      </c>
      <c r="B258" s="24">
        <v>56</v>
      </c>
      <c r="C258" s="24">
        <v>60</v>
      </c>
      <c r="D258" s="24">
        <v>59</v>
      </c>
      <c r="E258" s="24">
        <v>61</v>
      </c>
      <c r="F258" s="24">
        <v>59</v>
      </c>
      <c r="G258" s="24">
        <v>56</v>
      </c>
      <c r="H258" s="24">
        <v>56</v>
      </c>
      <c r="I258" s="24">
        <v>56</v>
      </c>
      <c r="J258" s="24">
        <v>35</v>
      </c>
      <c r="K258" s="24">
        <v>63</v>
      </c>
      <c r="L258" s="24">
        <v>53</v>
      </c>
      <c r="M258" s="24">
        <v>15</v>
      </c>
      <c r="N258" s="24">
        <v>33</v>
      </c>
      <c r="O258" s="24">
        <v>12</v>
      </c>
      <c r="P258" s="24">
        <v>60</v>
      </c>
      <c r="Q258" s="24">
        <v>37</v>
      </c>
      <c r="R258" s="24">
        <v>9</v>
      </c>
      <c r="S258" s="24">
        <v>5</v>
      </c>
      <c r="T258" s="24">
        <v>6</v>
      </c>
      <c r="U258" s="24">
        <v>4</v>
      </c>
      <c r="V258" s="24">
        <v>6</v>
      </c>
      <c r="W258" s="24">
        <v>9</v>
      </c>
      <c r="X258" s="24">
        <v>9</v>
      </c>
      <c r="Y258" s="24">
        <v>9</v>
      </c>
      <c r="Z258" s="24">
        <v>28</v>
      </c>
      <c r="AA258" s="24">
        <v>2</v>
      </c>
      <c r="AB258" s="24">
        <v>12</v>
      </c>
      <c r="AC258" s="24">
        <v>49</v>
      </c>
      <c r="AD258" s="24">
        <v>32</v>
      </c>
      <c r="AE258" s="24">
        <v>52</v>
      </c>
      <c r="AF258" s="24">
        <v>5</v>
      </c>
      <c r="AG258" s="24">
        <v>28</v>
      </c>
      <c r="AH258" s="24">
        <v>85046</v>
      </c>
      <c r="AI258"/>
      <c r="AJ258"/>
      <c r="AK258"/>
    </row>
    <row r="259" spans="1:37" ht="15.75" thickBot="1" x14ac:dyDescent="0.3">
      <c r="A259" s="23" t="s">
        <v>324</v>
      </c>
      <c r="B259" s="24">
        <v>41</v>
      </c>
      <c r="C259" s="24">
        <v>62</v>
      </c>
      <c r="D259" s="24">
        <v>62</v>
      </c>
      <c r="E259" s="24">
        <v>61</v>
      </c>
      <c r="F259" s="24">
        <v>60</v>
      </c>
      <c r="G259" s="24">
        <v>60</v>
      </c>
      <c r="H259" s="24">
        <v>59</v>
      </c>
      <c r="I259" s="24">
        <v>59</v>
      </c>
      <c r="J259" s="24">
        <v>10</v>
      </c>
      <c r="K259" s="24">
        <v>36</v>
      </c>
      <c r="L259" s="24">
        <v>63</v>
      </c>
      <c r="M259" s="24">
        <v>60</v>
      </c>
      <c r="N259" s="24">
        <v>58</v>
      </c>
      <c r="O259" s="24">
        <v>18</v>
      </c>
      <c r="P259" s="24">
        <v>17</v>
      </c>
      <c r="Q259" s="24">
        <v>44</v>
      </c>
      <c r="R259" s="24">
        <v>24</v>
      </c>
      <c r="S259" s="24">
        <v>3</v>
      </c>
      <c r="T259" s="24">
        <v>3</v>
      </c>
      <c r="U259" s="24">
        <v>4</v>
      </c>
      <c r="V259" s="24">
        <v>5</v>
      </c>
      <c r="W259" s="24">
        <v>5</v>
      </c>
      <c r="X259" s="24">
        <v>6</v>
      </c>
      <c r="Y259" s="24">
        <v>6</v>
      </c>
      <c r="Z259" s="24">
        <v>50</v>
      </c>
      <c r="AA259" s="24">
        <v>29</v>
      </c>
      <c r="AB259" s="24">
        <v>2</v>
      </c>
      <c r="AC259" s="24">
        <v>5</v>
      </c>
      <c r="AD259" s="24">
        <v>7</v>
      </c>
      <c r="AE259" s="24">
        <v>46</v>
      </c>
      <c r="AF259" s="24">
        <v>48</v>
      </c>
      <c r="AG259" s="24">
        <v>21</v>
      </c>
      <c r="AH259" s="24">
        <v>86153</v>
      </c>
      <c r="AI259"/>
      <c r="AJ259"/>
      <c r="AK259"/>
    </row>
    <row r="260" spans="1:37" ht="15.75" thickBot="1" x14ac:dyDescent="0.3">
      <c r="A260" s="23" t="s">
        <v>325</v>
      </c>
      <c r="B260" s="24">
        <v>64</v>
      </c>
      <c r="C260" s="24">
        <v>63</v>
      </c>
      <c r="D260" s="24">
        <v>63</v>
      </c>
      <c r="E260" s="24">
        <v>62</v>
      </c>
      <c r="F260" s="24">
        <v>61</v>
      </c>
      <c r="G260" s="24">
        <v>60</v>
      </c>
      <c r="H260" s="24">
        <v>61</v>
      </c>
      <c r="I260" s="24">
        <v>61</v>
      </c>
      <c r="J260" s="24">
        <v>9</v>
      </c>
      <c r="K260" s="24">
        <v>50</v>
      </c>
      <c r="L260" s="24">
        <v>20</v>
      </c>
      <c r="M260" s="24">
        <v>63</v>
      </c>
      <c r="N260" s="24">
        <v>59</v>
      </c>
      <c r="O260" s="24">
        <v>25</v>
      </c>
      <c r="P260" s="24">
        <v>53</v>
      </c>
      <c r="Q260" s="24">
        <v>64</v>
      </c>
      <c r="R260" s="24">
        <v>1</v>
      </c>
      <c r="S260" s="24">
        <v>2</v>
      </c>
      <c r="T260" s="24">
        <v>2</v>
      </c>
      <c r="U260" s="24">
        <v>3</v>
      </c>
      <c r="V260" s="24">
        <v>4</v>
      </c>
      <c r="W260" s="24">
        <v>5</v>
      </c>
      <c r="X260" s="24">
        <v>4</v>
      </c>
      <c r="Y260" s="24">
        <v>4</v>
      </c>
      <c r="Z260" s="24">
        <v>56</v>
      </c>
      <c r="AA260" s="24">
        <v>15</v>
      </c>
      <c r="AB260" s="24">
        <v>45</v>
      </c>
      <c r="AC260" s="24">
        <v>2</v>
      </c>
      <c r="AD260" s="24">
        <v>6</v>
      </c>
      <c r="AE260" s="24">
        <v>40</v>
      </c>
      <c r="AF260" s="24">
        <v>12</v>
      </c>
      <c r="AG260" s="24">
        <v>1</v>
      </c>
      <c r="AH260" s="24">
        <v>128838</v>
      </c>
      <c r="AI260"/>
      <c r="AJ260"/>
      <c r="AK260"/>
    </row>
    <row r="261" spans="1:37" ht="15.75" thickBot="1" x14ac:dyDescent="0.3">
      <c r="A261" s="23" t="s">
        <v>326</v>
      </c>
      <c r="B261" s="24">
        <v>42</v>
      </c>
      <c r="C261" s="24">
        <v>52</v>
      </c>
      <c r="D261" s="24">
        <v>55</v>
      </c>
      <c r="E261" s="24">
        <v>55</v>
      </c>
      <c r="F261" s="24">
        <v>54</v>
      </c>
      <c r="G261" s="24">
        <v>57</v>
      </c>
      <c r="H261" s="24">
        <v>55</v>
      </c>
      <c r="I261" s="24">
        <v>59</v>
      </c>
      <c r="J261" s="24">
        <v>10</v>
      </c>
      <c r="K261" s="24">
        <v>10</v>
      </c>
      <c r="L261" s="24">
        <v>27</v>
      </c>
      <c r="M261" s="24">
        <v>36</v>
      </c>
      <c r="N261" s="24">
        <v>5</v>
      </c>
      <c r="O261" s="24">
        <v>35</v>
      </c>
      <c r="P261" s="24">
        <v>64</v>
      </c>
      <c r="Q261" s="24">
        <v>19</v>
      </c>
      <c r="R261" s="24">
        <v>23</v>
      </c>
      <c r="S261" s="24">
        <v>13</v>
      </c>
      <c r="T261" s="24">
        <v>10</v>
      </c>
      <c r="U261" s="24">
        <v>10</v>
      </c>
      <c r="V261" s="24">
        <v>11</v>
      </c>
      <c r="W261" s="24">
        <v>8</v>
      </c>
      <c r="X261" s="24">
        <v>10</v>
      </c>
      <c r="Y261" s="24">
        <v>6</v>
      </c>
      <c r="Z261" s="24">
        <v>50</v>
      </c>
      <c r="AA261" s="24">
        <v>54</v>
      </c>
      <c r="AB261" s="24">
        <v>38</v>
      </c>
      <c r="AC261" s="24">
        <v>29</v>
      </c>
      <c r="AD261" s="24">
        <v>60</v>
      </c>
      <c r="AE261" s="24">
        <v>30</v>
      </c>
      <c r="AF261" s="24">
        <v>1</v>
      </c>
      <c r="AG261" s="24">
        <v>46</v>
      </c>
      <c r="AH261" s="24">
        <v>127450</v>
      </c>
      <c r="AI261"/>
      <c r="AJ261"/>
      <c r="AK261"/>
    </row>
    <row r="262" spans="1:37" ht="15.75" thickBot="1" x14ac:dyDescent="0.3">
      <c r="A262" s="23" t="s">
        <v>327</v>
      </c>
      <c r="B262" s="24">
        <v>63</v>
      </c>
      <c r="C262" s="24">
        <v>61</v>
      </c>
      <c r="D262" s="24">
        <v>59</v>
      </c>
      <c r="E262" s="24">
        <v>59</v>
      </c>
      <c r="F262" s="24">
        <v>61</v>
      </c>
      <c r="G262" s="24">
        <v>62</v>
      </c>
      <c r="H262" s="24">
        <v>63</v>
      </c>
      <c r="I262" s="24">
        <v>62</v>
      </c>
      <c r="J262" s="24">
        <v>10</v>
      </c>
      <c r="K262" s="24">
        <v>64</v>
      </c>
      <c r="L262" s="24">
        <v>61</v>
      </c>
      <c r="M262" s="24">
        <v>59</v>
      </c>
      <c r="N262" s="24">
        <v>9</v>
      </c>
      <c r="O262" s="24">
        <v>12</v>
      </c>
      <c r="P262" s="24">
        <v>54</v>
      </c>
      <c r="Q262" s="24">
        <v>61</v>
      </c>
      <c r="R262" s="24">
        <v>2</v>
      </c>
      <c r="S262" s="24">
        <v>4</v>
      </c>
      <c r="T262" s="24">
        <v>6</v>
      </c>
      <c r="U262" s="24">
        <v>6</v>
      </c>
      <c r="V262" s="24">
        <v>4</v>
      </c>
      <c r="W262" s="24">
        <v>3</v>
      </c>
      <c r="X262" s="24">
        <v>2</v>
      </c>
      <c r="Y262" s="24">
        <v>3</v>
      </c>
      <c r="Z262" s="24">
        <v>55</v>
      </c>
      <c r="AA262" s="24">
        <v>1</v>
      </c>
      <c r="AB262" s="24">
        <v>4</v>
      </c>
      <c r="AC262" s="24">
        <v>6</v>
      </c>
      <c r="AD262" s="24">
        <v>55</v>
      </c>
      <c r="AE262" s="24">
        <v>53</v>
      </c>
      <c r="AF262" s="24">
        <v>11</v>
      </c>
      <c r="AG262" s="24">
        <v>4</v>
      </c>
      <c r="AH262" s="24">
        <v>126210</v>
      </c>
      <c r="AI262"/>
      <c r="AJ262"/>
      <c r="AK262"/>
    </row>
    <row r="263" spans="1:37" ht="15.75" thickBot="1" x14ac:dyDescent="0.3">
      <c r="A263" s="23" t="s">
        <v>328</v>
      </c>
      <c r="B263" s="24">
        <v>59</v>
      </c>
      <c r="C263" s="24">
        <v>60</v>
      </c>
      <c r="D263" s="24">
        <v>58</v>
      </c>
      <c r="E263" s="24">
        <v>63</v>
      </c>
      <c r="F263" s="24">
        <v>63</v>
      </c>
      <c r="G263" s="24">
        <v>63</v>
      </c>
      <c r="H263" s="24">
        <v>62</v>
      </c>
      <c r="I263" s="24">
        <v>60</v>
      </c>
      <c r="J263" s="24">
        <v>62</v>
      </c>
      <c r="K263" s="24">
        <v>10</v>
      </c>
      <c r="L263" s="24">
        <v>28</v>
      </c>
      <c r="M263" s="24">
        <v>20</v>
      </c>
      <c r="N263" s="24">
        <v>11</v>
      </c>
      <c r="O263" s="24">
        <v>23</v>
      </c>
      <c r="P263" s="24">
        <v>20</v>
      </c>
      <c r="Q263" s="24">
        <v>30</v>
      </c>
      <c r="R263" s="24">
        <v>6</v>
      </c>
      <c r="S263" s="24">
        <v>5</v>
      </c>
      <c r="T263" s="24">
        <v>7</v>
      </c>
      <c r="U263" s="24">
        <v>2</v>
      </c>
      <c r="V263" s="24">
        <v>2</v>
      </c>
      <c r="W263" s="24">
        <v>2</v>
      </c>
      <c r="X263" s="24">
        <v>3</v>
      </c>
      <c r="Y263" s="24">
        <v>5</v>
      </c>
      <c r="Z263" s="24">
        <v>2</v>
      </c>
      <c r="AA263" s="24">
        <v>54</v>
      </c>
      <c r="AB263" s="24">
        <v>37</v>
      </c>
      <c r="AC263" s="24">
        <v>44</v>
      </c>
      <c r="AD263" s="24">
        <v>54</v>
      </c>
      <c r="AE263" s="24">
        <v>41</v>
      </c>
      <c r="AF263" s="24">
        <v>45</v>
      </c>
      <c r="AG263" s="24">
        <v>35</v>
      </c>
      <c r="AH263" s="24">
        <v>124971</v>
      </c>
      <c r="AI263"/>
      <c r="AJ263"/>
      <c r="AK263"/>
    </row>
    <row r="264" spans="1:37" ht="15.75" thickBot="1" x14ac:dyDescent="0.3">
      <c r="A264" s="23" t="s">
        <v>329</v>
      </c>
      <c r="B264" s="24">
        <v>63</v>
      </c>
      <c r="C264" s="24">
        <v>63</v>
      </c>
      <c r="D264" s="24">
        <v>63</v>
      </c>
      <c r="E264" s="24">
        <v>64</v>
      </c>
      <c r="F264" s="24">
        <v>63</v>
      </c>
      <c r="G264" s="24">
        <v>63</v>
      </c>
      <c r="H264" s="24">
        <v>63</v>
      </c>
      <c r="I264" s="24">
        <v>64</v>
      </c>
      <c r="J264" s="24">
        <v>20</v>
      </c>
      <c r="K264" s="24">
        <v>24</v>
      </c>
      <c r="L264" s="24">
        <v>64</v>
      </c>
      <c r="M264" s="24">
        <v>48</v>
      </c>
      <c r="N264" s="24">
        <v>19</v>
      </c>
      <c r="O264" s="24">
        <v>15</v>
      </c>
      <c r="P264" s="24">
        <v>34</v>
      </c>
      <c r="Q264" s="24">
        <v>15</v>
      </c>
      <c r="R264" s="24">
        <v>2</v>
      </c>
      <c r="S264" s="24">
        <v>2</v>
      </c>
      <c r="T264" s="24">
        <v>2</v>
      </c>
      <c r="U264" s="24">
        <v>1</v>
      </c>
      <c r="V264" s="24">
        <v>2</v>
      </c>
      <c r="W264" s="24">
        <v>2</v>
      </c>
      <c r="X264" s="24">
        <v>2</v>
      </c>
      <c r="Y264" s="24">
        <v>1</v>
      </c>
      <c r="Z264" s="24">
        <v>45</v>
      </c>
      <c r="AA264" s="24">
        <v>41</v>
      </c>
      <c r="AB264" s="24">
        <v>1</v>
      </c>
      <c r="AC264" s="24">
        <v>17</v>
      </c>
      <c r="AD264" s="24">
        <v>46</v>
      </c>
      <c r="AE264" s="24">
        <v>50</v>
      </c>
      <c r="AF264" s="24">
        <v>31</v>
      </c>
      <c r="AG264" s="24">
        <v>50</v>
      </c>
      <c r="AH264" s="24">
        <v>123800</v>
      </c>
      <c r="AI264"/>
      <c r="AJ264"/>
      <c r="AK264"/>
    </row>
    <row r="265" spans="1:37" ht="15.75" thickBot="1" x14ac:dyDescent="0.3">
      <c r="A265" s="23" t="s">
        <v>330</v>
      </c>
      <c r="B265" s="24">
        <v>61</v>
      </c>
      <c r="C265" s="24">
        <v>64</v>
      </c>
      <c r="D265" s="24">
        <v>64</v>
      </c>
      <c r="E265" s="24">
        <v>63</v>
      </c>
      <c r="F265" s="24">
        <v>64</v>
      </c>
      <c r="G265" s="24">
        <v>64</v>
      </c>
      <c r="H265" s="24">
        <v>64</v>
      </c>
      <c r="I265" s="24">
        <v>63</v>
      </c>
      <c r="J265" s="24">
        <v>35</v>
      </c>
      <c r="K265" s="24">
        <v>61</v>
      </c>
      <c r="L265" s="24">
        <v>28</v>
      </c>
      <c r="M265" s="24">
        <v>21</v>
      </c>
      <c r="N265" s="24">
        <v>35</v>
      </c>
      <c r="O265" s="24">
        <v>56</v>
      </c>
      <c r="P265" s="24">
        <v>19</v>
      </c>
      <c r="Q265" s="24">
        <v>59</v>
      </c>
      <c r="R265" s="24">
        <v>4</v>
      </c>
      <c r="S265" s="24">
        <v>1</v>
      </c>
      <c r="T265" s="24">
        <v>1</v>
      </c>
      <c r="U265" s="24">
        <v>2</v>
      </c>
      <c r="V265" s="24">
        <v>1</v>
      </c>
      <c r="W265" s="24">
        <v>1</v>
      </c>
      <c r="X265" s="24">
        <v>1</v>
      </c>
      <c r="Y265" s="24">
        <v>2</v>
      </c>
      <c r="Z265" s="24">
        <v>28</v>
      </c>
      <c r="AA265" s="24">
        <v>4</v>
      </c>
      <c r="AB265" s="24">
        <v>37</v>
      </c>
      <c r="AC265" s="24">
        <v>44</v>
      </c>
      <c r="AD265" s="24">
        <v>30</v>
      </c>
      <c r="AE265" s="24">
        <v>9</v>
      </c>
      <c r="AF265" s="24">
        <v>46</v>
      </c>
      <c r="AG265" s="24">
        <v>6</v>
      </c>
      <c r="AH265" s="24">
        <v>122660</v>
      </c>
      <c r="AI265"/>
      <c r="AJ265"/>
      <c r="AK265"/>
    </row>
    <row r="266" spans="1:37" ht="19.5" thickBot="1" x14ac:dyDescent="0.3">
      <c r="A266" s="19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</row>
    <row r="267" spans="1:37" ht="15.75" thickBot="1" x14ac:dyDescent="0.3">
      <c r="A267" s="23" t="s">
        <v>331</v>
      </c>
      <c r="B267" s="23" t="s">
        <v>189</v>
      </c>
      <c r="C267" s="23" t="s">
        <v>190</v>
      </c>
      <c r="D267" s="23" t="s">
        <v>191</v>
      </c>
      <c r="E267" s="23" t="s">
        <v>192</v>
      </c>
      <c r="F267" s="23" t="s">
        <v>193</v>
      </c>
      <c r="G267" s="23" t="s">
        <v>194</v>
      </c>
      <c r="H267" s="23" t="s">
        <v>195</v>
      </c>
      <c r="I267" s="23" t="s">
        <v>196</v>
      </c>
      <c r="J267" s="23" t="s">
        <v>197</v>
      </c>
      <c r="K267" s="23" t="s">
        <v>198</v>
      </c>
      <c r="L267" s="23" t="s">
        <v>199</v>
      </c>
      <c r="M267" s="23" t="s">
        <v>200</v>
      </c>
      <c r="N267" s="23" t="s">
        <v>201</v>
      </c>
      <c r="O267" s="23" t="s">
        <v>202</v>
      </c>
      <c r="P267" s="23" t="s">
        <v>203</v>
      </c>
      <c r="Q267" s="23" t="s">
        <v>204</v>
      </c>
      <c r="R267" s="23" t="s">
        <v>7524</v>
      </c>
      <c r="S267" s="23" t="s">
        <v>7525</v>
      </c>
      <c r="T267" s="23" t="s">
        <v>7526</v>
      </c>
      <c r="U267" s="23" t="s">
        <v>7527</v>
      </c>
      <c r="V267" s="23" t="s">
        <v>7528</v>
      </c>
      <c r="W267" s="23" t="s">
        <v>7529</v>
      </c>
      <c r="X267" s="23" t="s">
        <v>7530</v>
      </c>
      <c r="Y267" s="23" t="s">
        <v>7531</v>
      </c>
      <c r="Z267" s="23" t="s">
        <v>7532</v>
      </c>
      <c r="AA267" s="23" t="s">
        <v>7533</v>
      </c>
      <c r="AB267" s="23" t="s">
        <v>7534</v>
      </c>
      <c r="AC267" s="23" t="s">
        <v>7535</v>
      </c>
      <c r="AD267" s="23" t="s">
        <v>7536</v>
      </c>
      <c r="AE267" s="23" t="s">
        <v>7537</v>
      </c>
      <c r="AF267" s="23" t="s">
        <v>7538</v>
      </c>
      <c r="AG267" s="23" t="s">
        <v>7539</v>
      </c>
      <c r="AH267"/>
      <c r="AI267"/>
      <c r="AJ267"/>
      <c r="AK267"/>
    </row>
    <row r="268" spans="1:37" ht="27.75" thickBot="1" x14ac:dyDescent="0.3">
      <c r="A268" s="23" t="s">
        <v>332</v>
      </c>
      <c r="B268" s="24" t="s">
        <v>8656</v>
      </c>
      <c r="C268" s="24" t="s">
        <v>8657</v>
      </c>
      <c r="D268" s="24" t="s">
        <v>8658</v>
      </c>
      <c r="E268" s="24" t="s">
        <v>8659</v>
      </c>
      <c r="F268" s="24" t="s">
        <v>8660</v>
      </c>
      <c r="G268" s="24" t="s">
        <v>8661</v>
      </c>
      <c r="H268" s="24" t="s">
        <v>8662</v>
      </c>
      <c r="I268" s="24" t="s">
        <v>8663</v>
      </c>
      <c r="J268" s="24" t="s">
        <v>8664</v>
      </c>
      <c r="K268" s="24" t="s">
        <v>8665</v>
      </c>
      <c r="L268" s="24" t="s">
        <v>8666</v>
      </c>
      <c r="M268" s="24" t="s">
        <v>8667</v>
      </c>
      <c r="N268" s="24" t="s">
        <v>8668</v>
      </c>
      <c r="O268" s="24" t="s">
        <v>8669</v>
      </c>
      <c r="P268" s="24" t="s">
        <v>8670</v>
      </c>
      <c r="Q268" s="24" t="s">
        <v>8671</v>
      </c>
      <c r="R268" s="24" t="s">
        <v>8672</v>
      </c>
      <c r="S268" s="24" t="s">
        <v>8673</v>
      </c>
      <c r="T268" s="24" t="s">
        <v>8674</v>
      </c>
      <c r="U268" s="24" t="s">
        <v>8675</v>
      </c>
      <c r="V268" s="24" t="s">
        <v>8676</v>
      </c>
      <c r="W268" s="24" t="s">
        <v>8677</v>
      </c>
      <c r="X268" s="24" t="s">
        <v>8678</v>
      </c>
      <c r="Y268" s="24" t="s">
        <v>8679</v>
      </c>
      <c r="Z268" s="24" t="s">
        <v>8680</v>
      </c>
      <c r="AA268" s="24" t="s">
        <v>8681</v>
      </c>
      <c r="AB268" s="24" t="s">
        <v>8682</v>
      </c>
      <c r="AC268" s="24" t="s">
        <v>8683</v>
      </c>
      <c r="AD268" s="24" t="s">
        <v>8684</v>
      </c>
      <c r="AE268" s="24" t="s">
        <v>8685</v>
      </c>
      <c r="AF268" s="24" t="s">
        <v>8686</v>
      </c>
      <c r="AG268" s="24" t="s">
        <v>8687</v>
      </c>
      <c r="AH268"/>
      <c r="AI268"/>
      <c r="AJ268"/>
      <c r="AK268"/>
    </row>
    <row r="269" spans="1:37" ht="27.75" thickBot="1" x14ac:dyDescent="0.3">
      <c r="A269" s="23" t="s">
        <v>349</v>
      </c>
      <c r="B269" s="24" t="s">
        <v>8688</v>
      </c>
      <c r="C269" s="24" t="s">
        <v>8689</v>
      </c>
      <c r="D269" s="24" t="s">
        <v>8658</v>
      </c>
      <c r="E269" s="24" t="s">
        <v>8690</v>
      </c>
      <c r="F269" s="24" t="s">
        <v>8660</v>
      </c>
      <c r="G269" s="24" t="s">
        <v>8661</v>
      </c>
      <c r="H269" s="24" t="s">
        <v>8662</v>
      </c>
      <c r="I269" s="24" t="s">
        <v>8663</v>
      </c>
      <c r="J269" s="24" t="s">
        <v>8691</v>
      </c>
      <c r="K269" s="24" t="s">
        <v>8665</v>
      </c>
      <c r="L269" s="24" t="s">
        <v>8666</v>
      </c>
      <c r="M269" s="24" t="s">
        <v>8667</v>
      </c>
      <c r="N269" s="24" t="s">
        <v>8668</v>
      </c>
      <c r="O269" s="24" t="s">
        <v>8692</v>
      </c>
      <c r="P269" s="24" t="s">
        <v>8693</v>
      </c>
      <c r="Q269" s="24" t="s">
        <v>8694</v>
      </c>
      <c r="R269" s="24" t="s">
        <v>8695</v>
      </c>
      <c r="S269" s="24" t="s">
        <v>8696</v>
      </c>
      <c r="T269" s="24" t="s">
        <v>8674</v>
      </c>
      <c r="U269" s="24" t="s">
        <v>8675</v>
      </c>
      <c r="V269" s="24" t="s">
        <v>8676</v>
      </c>
      <c r="W269" s="24" t="s">
        <v>8677</v>
      </c>
      <c r="X269" s="24" t="s">
        <v>8678</v>
      </c>
      <c r="Y269" s="24" t="s">
        <v>8679</v>
      </c>
      <c r="Z269" s="24" t="s">
        <v>8680</v>
      </c>
      <c r="AA269" s="24" t="s">
        <v>8697</v>
      </c>
      <c r="AB269" s="24" t="s">
        <v>8682</v>
      </c>
      <c r="AC269" s="24" t="s">
        <v>8698</v>
      </c>
      <c r="AD269" s="24" t="s">
        <v>8684</v>
      </c>
      <c r="AE269" s="24" t="s">
        <v>8685</v>
      </c>
      <c r="AF269" s="24" t="s">
        <v>8686</v>
      </c>
      <c r="AG269" s="24" t="s">
        <v>8699</v>
      </c>
      <c r="AH269"/>
      <c r="AI269"/>
      <c r="AJ269"/>
      <c r="AK269"/>
    </row>
    <row r="270" spans="1:37" ht="27.75" thickBot="1" x14ac:dyDescent="0.3">
      <c r="A270" s="23" t="s">
        <v>355</v>
      </c>
      <c r="B270" s="24" t="s">
        <v>8688</v>
      </c>
      <c r="C270" s="24" t="s">
        <v>8689</v>
      </c>
      <c r="D270" s="24" t="s">
        <v>8658</v>
      </c>
      <c r="E270" s="24" t="s">
        <v>8700</v>
      </c>
      <c r="F270" s="24" t="s">
        <v>8701</v>
      </c>
      <c r="G270" s="24" t="s">
        <v>8702</v>
      </c>
      <c r="H270" s="24" t="s">
        <v>8662</v>
      </c>
      <c r="I270" s="24" t="s">
        <v>8663</v>
      </c>
      <c r="J270" s="24" t="s">
        <v>8691</v>
      </c>
      <c r="K270" s="24" t="s">
        <v>8665</v>
      </c>
      <c r="L270" s="24" t="s">
        <v>8666</v>
      </c>
      <c r="M270" s="24" t="s">
        <v>8667</v>
      </c>
      <c r="N270" s="24" t="s">
        <v>8668</v>
      </c>
      <c r="O270" s="24" t="s">
        <v>8692</v>
      </c>
      <c r="P270" s="24" t="s">
        <v>8693</v>
      </c>
      <c r="Q270" s="24" t="s">
        <v>8694</v>
      </c>
      <c r="R270" s="24" t="s">
        <v>8695</v>
      </c>
      <c r="S270" s="24" t="s">
        <v>8696</v>
      </c>
      <c r="T270" s="24" t="s">
        <v>8674</v>
      </c>
      <c r="U270" s="24" t="s">
        <v>8703</v>
      </c>
      <c r="V270" s="24" t="s">
        <v>8676</v>
      </c>
      <c r="W270" s="24" t="s">
        <v>8677</v>
      </c>
      <c r="X270" s="24" t="s">
        <v>8678</v>
      </c>
      <c r="Y270" s="24" t="s">
        <v>8679</v>
      </c>
      <c r="Z270" s="24" t="s">
        <v>8680</v>
      </c>
      <c r="AA270" s="24" t="s">
        <v>8704</v>
      </c>
      <c r="AB270" s="24" t="s">
        <v>8682</v>
      </c>
      <c r="AC270" s="24" t="s">
        <v>8698</v>
      </c>
      <c r="AD270" s="24" t="s">
        <v>8684</v>
      </c>
      <c r="AE270" s="24" t="s">
        <v>8705</v>
      </c>
      <c r="AF270" s="24" t="s">
        <v>8706</v>
      </c>
      <c r="AG270" s="24" t="s">
        <v>8699</v>
      </c>
      <c r="AH270"/>
      <c r="AI270"/>
      <c r="AJ270"/>
      <c r="AK270"/>
    </row>
    <row r="271" spans="1:37" ht="27.75" thickBot="1" x14ac:dyDescent="0.3">
      <c r="A271" s="23" t="s">
        <v>357</v>
      </c>
      <c r="B271" s="24" t="s">
        <v>8688</v>
      </c>
      <c r="C271" s="24" t="s">
        <v>8689</v>
      </c>
      <c r="D271" s="24" t="s">
        <v>8658</v>
      </c>
      <c r="E271" s="24" t="s">
        <v>8700</v>
      </c>
      <c r="F271" s="24" t="s">
        <v>8701</v>
      </c>
      <c r="G271" s="24" t="s">
        <v>8702</v>
      </c>
      <c r="H271" s="24" t="s">
        <v>8707</v>
      </c>
      <c r="I271" s="24" t="s">
        <v>8708</v>
      </c>
      <c r="J271" s="24" t="s">
        <v>8691</v>
      </c>
      <c r="K271" s="24" t="s">
        <v>8665</v>
      </c>
      <c r="L271" s="24" t="s">
        <v>8666</v>
      </c>
      <c r="M271" s="24" t="s">
        <v>8667</v>
      </c>
      <c r="N271" s="24" t="s">
        <v>8668</v>
      </c>
      <c r="O271" s="24" t="s">
        <v>8692</v>
      </c>
      <c r="P271" s="24" t="s">
        <v>8693</v>
      </c>
      <c r="Q271" s="24" t="s">
        <v>8694</v>
      </c>
      <c r="R271" s="24" t="s">
        <v>8695</v>
      </c>
      <c r="S271" s="24" t="s">
        <v>8696</v>
      </c>
      <c r="T271" s="24" t="s">
        <v>8674</v>
      </c>
      <c r="U271" s="24" t="s">
        <v>8703</v>
      </c>
      <c r="V271" s="24" t="s">
        <v>8676</v>
      </c>
      <c r="W271" s="24" t="s">
        <v>8709</v>
      </c>
      <c r="X271" s="24" t="s">
        <v>8678</v>
      </c>
      <c r="Y271" s="24" t="s">
        <v>8679</v>
      </c>
      <c r="Z271" s="24" t="s">
        <v>8710</v>
      </c>
      <c r="AA271" s="24" t="s">
        <v>8711</v>
      </c>
      <c r="AB271" s="24" t="s">
        <v>8682</v>
      </c>
      <c r="AC271" s="24" t="s">
        <v>8698</v>
      </c>
      <c r="AD271" s="24" t="s">
        <v>8712</v>
      </c>
      <c r="AE271" s="24" t="s">
        <v>8705</v>
      </c>
      <c r="AF271" s="24" t="s">
        <v>8713</v>
      </c>
      <c r="AG271" s="24" t="s">
        <v>8699</v>
      </c>
      <c r="AH271"/>
      <c r="AI271"/>
      <c r="AJ271"/>
      <c r="AK271"/>
    </row>
    <row r="272" spans="1:37" ht="27.75" thickBot="1" x14ac:dyDescent="0.3">
      <c r="A272" s="23" t="s">
        <v>359</v>
      </c>
      <c r="B272" s="24" t="s">
        <v>8688</v>
      </c>
      <c r="C272" s="24" t="s">
        <v>8714</v>
      </c>
      <c r="D272" s="24" t="s">
        <v>8658</v>
      </c>
      <c r="E272" s="24" t="s">
        <v>8700</v>
      </c>
      <c r="F272" s="24" t="s">
        <v>8701</v>
      </c>
      <c r="G272" s="24" t="s">
        <v>8702</v>
      </c>
      <c r="H272" s="24" t="s">
        <v>8707</v>
      </c>
      <c r="I272" s="24" t="s">
        <v>8708</v>
      </c>
      <c r="J272" s="24" t="s">
        <v>8691</v>
      </c>
      <c r="K272" s="24" t="s">
        <v>8665</v>
      </c>
      <c r="L272" s="24" t="s">
        <v>8666</v>
      </c>
      <c r="M272" s="24" t="s">
        <v>8667</v>
      </c>
      <c r="N272" s="24" t="s">
        <v>8668</v>
      </c>
      <c r="O272" s="24" t="s">
        <v>8692</v>
      </c>
      <c r="P272" s="24" t="s">
        <v>8693</v>
      </c>
      <c r="Q272" s="24" t="s">
        <v>8694</v>
      </c>
      <c r="R272" s="24" t="s">
        <v>8695</v>
      </c>
      <c r="S272" s="24" t="s">
        <v>8696</v>
      </c>
      <c r="T272" s="24" t="s">
        <v>8674</v>
      </c>
      <c r="U272" s="24" t="s">
        <v>8703</v>
      </c>
      <c r="V272" s="24" t="s">
        <v>8676</v>
      </c>
      <c r="W272" s="24" t="s">
        <v>8709</v>
      </c>
      <c r="X272" s="24" t="s">
        <v>8678</v>
      </c>
      <c r="Y272" s="24" t="s">
        <v>8679</v>
      </c>
      <c r="Z272" s="24" t="s">
        <v>8710</v>
      </c>
      <c r="AA272" s="24" t="s">
        <v>8711</v>
      </c>
      <c r="AB272" s="24" t="s">
        <v>8682</v>
      </c>
      <c r="AC272" s="24" t="s">
        <v>8698</v>
      </c>
      <c r="AD272" s="24" t="s">
        <v>8715</v>
      </c>
      <c r="AE272" s="24" t="s">
        <v>8705</v>
      </c>
      <c r="AF272" s="24" t="s">
        <v>8716</v>
      </c>
      <c r="AG272" s="24" t="s">
        <v>8717</v>
      </c>
      <c r="AH272"/>
      <c r="AI272"/>
      <c r="AJ272"/>
      <c r="AK272"/>
    </row>
    <row r="273" spans="1:37" ht="27.75" thickBot="1" x14ac:dyDescent="0.3">
      <c r="A273" s="23" t="s">
        <v>361</v>
      </c>
      <c r="B273" s="24" t="s">
        <v>8688</v>
      </c>
      <c r="C273" s="24" t="s">
        <v>8714</v>
      </c>
      <c r="D273" s="24" t="s">
        <v>8658</v>
      </c>
      <c r="E273" s="24" t="s">
        <v>8700</v>
      </c>
      <c r="F273" s="24" t="s">
        <v>8701</v>
      </c>
      <c r="G273" s="24" t="s">
        <v>8702</v>
      </c>
      <c r="H273" s="24" t="s">
        <v>8707</v>
      </c>
      <c r="I273" s="24" t="s">
        <v>8708</v>
      </c>
      <c r="J273" s="24" t="s">
        <v>8691</v>
      </c>
      <c r="K273" s="24" t="s">
        <v>8718</v>
      </c>
      <c r="L273" s="24" t="s">
        <v>8666</v>
      </c>
      <c r="M273" s="24" t="s">
        <v>8667</v>
      </c>
      <c r="N273" s="24" t="s">
        <v>8668</v>
      </c>
      <c r="O273" s="24" t="s">
        <v>8692</v>
      </c>
      <c r="P273" s="24" t="s">
        <v>8693</v>
      </c>
      <c r="Q273" s="24" t="s">
        <v>8694</v>
      </c>
      <c r="R273" s="24" t="s">
        <v>8695</v>
      </c>
      <c r="S273" s="24" t="s">
        <v>8696</v>
      </c>
      <c r="T273" s="24" t="s">
        <v>8674</v>
      </c>
      <c r="U273" s="24" t="s">
        <v>8703</v>
      </c>
      <c r="V273" s="24" t="s">
        <v>534</v>
      </c>
      <c r="W273" s="24" t="s">
        <v>8709</v>
      </c>
      <c r="X273" s="24" t="s">
        <v>8678</v>
      </c>
      <c r="Y273" s="24" t="s">
        <v>8679</v>
      </c>
      <c r="Z273" s="24" t="s">
        <v>8710</v>
      </c>
      <c r="AA273" s="24" t="s">
        <v>8711</v>
      </c>
      <c r="AB273" s="24" t="s">
        <v>8682</v>
      </c>
      <c r="AC273" s="24" t="s">
        <v>8698</v>
      </c>
      <c r="AD273" s="24" t="s">
        <v>8715</v>
      </c>
      <c r="AE273" s="24" t="s">
        <v>8705</v>
      </c>
      <c r="AF273" s="24" t="s">
        <v>8716</v>
      </c>
      <c r="AG273" s="24" t="s">
        <v>8717</v>
      </c>
      <c r="AH273"/>
      <c r="AI273"/>
      <c r="AJ273"/>
      <c r="AK273"/>
    </row>
    <row r="274" spans="1:37" ht="27.75" thickBot="1" x14ac:dyDescent="0.3">
      <c r="A274" s="23" t="s">
        <v>362</v>
      </c>
      <c r="B274" s="24" t="s">
        <v>8688</v>
      </c>
      <c r="C274" s="24" t="s">
        <v>8714</v>
      </c>
      <c r="D274" s="24" t="s">
        <v>8658</v>
      </c>
      <c r="E274" s="24" t="s">
        <v>8700</v>
      </c>
      <c r="F274" s="24" t="s">
        <v>8701</v>
      </c>
      <c r="G274" s="24" t="s">
        <v>8702</v>
      </c>
      <c r="H274" s="24" t="s">
        <v>8707</v>
      </c>
      <c r="I274" s="24" t="s">
        <v>8708</v>
      </c>
      <c r="J274" s="24" t="s">
        <v>8691</v>
      </c>
      <c r="K274" s="24" t="s">
        <v>8718</v>
      </c>
      <c r="L274" s="24" t="s">
        <v>8666</v>
      </c>
      <c r="M274" s="24" t="s">
        <v>8667</v>
      </c>
      <c r="N274" s="24" t="s">
        <v>8668</v>
      </c>
      <c r="O274" s="24" t="s">
        <v>8692</v>
      </c>
      <c r="P274" s="24" t="s">
        <v>8693</v>
      </c>
      <c r="Q274" s="24" t="s">
        <v>8719</v>
      </c>
      <c r="R274" s="24" t="s">
        <v>8695</v>
      </c>
      <c r="S274" s="24" t="s">
        <v>8696</v>
      </c>
      <c r="T274" s="24" t="s">
        <v>8674</v>
      </c>
      <c r="U274" s="24" t="s">
        <v>8703</v>
      </c>
      <c r="V274" s="24" t="s">
        <v>534</v>
      </c>
      <c r="W274" s="24" t="s">
        <v>8709</v>
      </c>
      <c r="X274" s="24" t="s">
        <v>8678</v>
      </c>
      <c r="Y274" s="24" t="s">
        <v>8679</v>
      </c>
      <c r="Z274" s="24" t="s">
        <v>8710</v>
      </c>
      <c r="AA274" s="24" t="s">
        <v>8711</v>
      </c>
      <c r="AB274" s="24" t="s">
        <v>8682</v>
      </c>
      <c r="AC274" s="24" t="s">
        <v>8698</v>
      </c>
      <c r="AD274" s="24" t="s">
        <v>8715</v>
      </c>
      <c r="AE274" s="24" t="s">
        <v>8720</v>
      </c>
      <c r="AF274" s="24" t="s">
        <v>8716</v>
      </c>
      <c r="AG274" s="24" t="s">
        <v>8717</v>
      </c>
      <c r="AH274"/>
      <c r="AI274"/>
      <c r="AJ274"/>
      <c r="AK274"/>
    </row>
    <row r="275" spans="1:37" ht="27.75" thickBot="1" x14ac:dyDescent="0.3">
      <c r="A275" s="23" t="s">
        <v>365</v>
      </c>
      <c r="B275" s="24" t="s">
        <v>8688</v>
      </c>
      <c r="C275" s="24" t="s">
        <v>8714</v>
      </c>
      <c r="D275" s="24" t="s">
        <v>8658</v>
      </c>
      <c r="E275" s="24" t="s">
        <v>8700</v>
      </c>
      <c r="F275" s="24" t="s">
        <v>8701</v>
      </c>
      <c r="G275" s="24" t="s">
        <v>8702</v>
      </c>
      <c r="H275" s="24" t="s">
        <v>8707</v>
      </c>
      <c r="I275" s="24" t="s">
        <v>8708</v>
      </c>
      <c r="J275" s="24" t="s">
        <v>8691</v>
      </c>
      <c r="K275" s="24" t="s">
        <v>8718</v>
      </c>
      <c r="L275" s="24" t="s">
        <v>8721</v>
      </c>
      <c r="M275" s="24" t="s">
        <v>8667</v>
      </c>
      <c r="N275" s="24" t="s">
        <v>8668</v>
      </c>
      <c r="O275" s="24" t="s">
        <v>8692</v>
      </c>
      <c r="P275" s="24" t="s">
        <v>8693</v>
      </c>
      <c r="Q275" s="24" t="s">
        <v>8722</v>
      </c>
      <c r="R275" s="24" t="s">
        <v>8695</v>
      </c>
      <c r="S275" s="24" t="s">
        <v>8696</v>
      </c>
      <c r="T275" s="24" t="s">
        <v>8674</v>
      </c>
      <c r="U275" s="24" t="s">
        <v>8703</v>
      </c>
      <c r="V275" s="24" t="s">
        <v>534</v>
      </c>
      <c r="W275" s="24" t="s">
        <v>8709</v>
      </c>
      <c r="X275" s="24" t="s">
        <v>8678</v>
      </c>
      <c r="Y275" s="24" t="s">
        <v>8679</v>
      </c>
      <c r="Z275" s="24" t="s">
        <v>8710</v>
      </c>
      <c r="AA275" s="24" t="s">
        <v>8723</v>
      </c>
      <c r="AB275" s="24" t="s">
        <v>8682</v>
      </c>
      <c r="AC275" s="24" t="s">
        <v>8698</v>
      </c>
      <c r="AD275" s="24" t="s">
        <v>8715</v>
      </c>
      <c r="AE275" s="24" t="s">
        <v>8720</v>
      </c>
      <c r="AF275" s="24" t="s">
        <v>8716</v>
      </c>
      <c r="AG275" s="24" t="s">
        <v>8717</v>
      </c>
      <c r="AH275"/>
      <c r="AI275"/>
      <c r="AJ275"/>
      <c r="AK275"/>
    </row>
    <row r="276" spans="1:37" ht="27.75" thickBot="1" x14ac:dyDescent="0.3">
      <c r="A276" s="23" t="s">
        <v>368</v>
      </c>
      <c r="B276" s="24" t="s">
        <v>8688</v>
      </c>
      <c r="C276" s="24" t="s">
        <v>8714</v>
      </c>
      <c r="D276" s="24" t="s">
        <v>8658</v>
      </c>
      <c r="E276" s="24" t="s">
        <v>8724</v>
      </c>
      <c r="F276" s="24" t="s">
        <v>8701</v>
      </c>
      <c r="G276" s="24" t="s">
        <v>8702</v>
      </c>
      <c r="H276" s="24" t="s">
        <v>8707</v>
      </c>
      <c r="I276" s="24" t="s">
        <v>8708</v>
      </c>
      <c r="J276" s="24" t="s">
        <v>8691</v>
      </c>
      <c r="K276" s="24" t="s">
        <v>8718</v>
      </c>
      <c r="L276" s="24" t="s">
        <v>8721</v>
      </c>
      <c r="M276" s="24" t="s">
        <v>8725</v>
      </c>
      <c r="N276" s="24" t="s">
        <v>8668</v>
      </c>
      <c r="O276" s="24" t="s">
        <v>8692</v>
      </c>
      <c r="P276" s="24" t="s">
        <v>8693</v>
      </c>
      <c r="Q276" s="24" t="s">
        <v>8722</v>
      </c>
      <c r="R276" s="24" t="s">
        <v>8695</v>
      </c>
      <c r="S276" s="24" t="s">
        <v>8696</v>
      </c>
      <c r="T276" s="24" t="s">
        <v>8674</v>
      </c>
      <c r="U276" s="24" t="s">
        <v>8703</v>
      </c>
      <c r="V276" s="24" t="s">
        <v>534</v>
      </c>
      <c r="W276" s="24" t="s">
        <v>8709</v>
      </c>
      <c r="X276" s="24" t="s">
        <v>8678</v>
      </c>
      <c r="Y276" s="24" t="s">
        <v>8679</v>
      </c>
      <c r="Z276" s="24" t="s">
        <v>8710</v>
      </c>
      <c r="AA276" s="24" t="s">
        <v>8723</v>
      </c>
      <c r="AB276" s="24" t="s">
        <v>8682</v>
      </c>
      <c r="AC276" s="24" t="s">
        <v>8698</v>
      </c>
      <c r="AD276" s="24" t="s">
        <v>8715</v>
      </c>
      <c r="AE276" s="24" t="s">
        <v>8720</v>
      </c>
      <c r="AF276" s="24" t="s">
        <v>8716</v>
      </c>
      <c r="AG276" s="24" t="s">
        <v>8717</v>
      </c>
      <c r="AH276"/>
      <c r="AI276"/>
      <c r="AJ276"/>
      <c r="AK276"/>
    </row>
    <row r="277" spans="1:37" ht="27.75" thickBot="1" x14ac:dyDescent="0.3">
      <c r="A277" s="23" t="s">
        <v>371</v>
      </c>
      <c r="B277" s="24" t="s">
        <v>8688</v>
      </c>
      <c r="C277" s="24" t="s">
        <v>8714</v>
      </c>
      <c r="D277" s="24" t="s">
        <v>8658</v>
      </c>
      <c r="E277" s="24" t="s">
        <v>8724</v>
      </c>
      <c r="F277" s="24" t="s">
        <v>8701</v>
      </c>
      <c r="G277" s="24" t="s">
        <v>8702</v>
      </c>
      <c r="H277" s="24" t="s">
        <v>8707</v>
      </c>
      <c r="I277" s="24" t="s">
        <v>8708</v>
      </c>
      <c r="J277" s="24" t="s">
        <v>8691</v>
      </c>
      <c r="K277" s="24" t="s">
        <v>8718</v>
      </c>
      <c r="L277" s="24" t="s">
        <v>8721</v>
      </c>
      <c r="M277" s="24" t="s">
        <v>8725</v>
      </c>
      <c r="N277" s="24" t="s">
        <v>8668</v>
      </c>
      <c r="O277" s="24" t="s">
        <v>8692</v>
      </c>
      <c r="P277" s="24" t="s">
        <v>8693</v>
      </c>
      <c r="Q277" s="24" t="s">
        <v>8722</v>
      </c>
      <c r="R277" s="24" t="s">
        <v>8695</v>
      </c>
      <c r="S277" s="24" t="s">
        <v>8696</v>
      </c>
      <c r="T277" s="24" t="s">
        <v>8674</v>
      </c>
      <c r="U277" s="24" t="s">
        <v>8703</v>
      </c>
      <c r="V277" s="24" t="s">
        <v>534</v>
      </c>
      <c r="W277" s="24" t="s">
        <v>8709</v>
      </c>
      <c r="X277" s="24" t="s">
        <v>8678</v>
      </c>
      <c r="Y277" s="24" t="s">
        <v>8679</v>
      </c>
      <c r="Z277" s="24" t="s">
        <v>8710</v>
      </c>
      <c r="AA277" s="24" t="s">
        <v>8723</v>
      </c>
      <c r="AB277" s="24" t="s">
        <v>8682</v>
      </c>
      <c r="AC277" s="24" t="s">
        <v>8698</v>
      </c>
      <c r="AD277" s="24" t="s">
        <v>8715</v>
      </c>
      <c r="AE277" s="24" t="s">
        <v>8726</v>
      </c>
      <c r="AF277" s="24" t="s">
        <v>8716</v>
      </c>
      <c r="AG277" s="24" t="s">
        <v>8717</v>
      </c>
      <c r="AH277"/>
      <c r="AI277"/>
      <c r="AJ277"/>
      <c r="AK277"/>
    </row>
    <row r="278" spans="1:37" ht="27.75" thickBot="1" x14ac:dyDescent="0.3">
      <c r="A278" s="23" t="s">
        <v>375</v>
      </c>
      <c r="B278" s="24" t="s">
        <v>8688</v>
      </c>
      <c r="C278" s="24" t="s">
        <v>8714</v>
      </c>
      <c r="D278" s="24" t="s">
        <v>8658</v>
      </c>
      <c r="E278" s="24" t="s">
        <v>8724</v>
      </c>
      <c r="F278" s="24" t="s">
        <v>8701</v>
      </c>
      <c r="G278" s="24" t="s">
        <v>8702</v>
      </c>
      <c r="H278" s="24" t="s">
        <v>8707</v>
      </c>
      <c r="I278" s="24" t="s">
        <v>8708</v>
      </c>
      <c r="J278" s="24" t="s">
        <v>8691</v>
      </c>
      <c r="K278" s="24" t="s">
        <v>8718</v>
      </c>
      <c r="L278" s="24" t="s">
        <v>8721</v>
      </c>
      <c r="M278" s="24" t="s">
        <v>8725</v>
      </c>
      <c r="N278" s="24" t="s">
        <v>8668</v>
      </c>
      <c r="O278" s="24" t="s">
        <v>8692</v>
      </c>
      <c r="P278" s="24" t="s">
        <v>8693</v>
      </c>
      <c r="Q278" s="24" t="s">
        <v>8722</v>
      </c>
      <c r="R278" s="24" t="s">
        <v>8695</v>
      </c>
      <c r="S278" s="24" t="s">
        <v>8727</v>
      </c>
      <c r="T278" s="24" t="s">
        <v>8674</v>
      </c>
      <c r="U278" s="24" t="s">
        <v>8703</v>
      </c>
      <c r="V278" s="24" t="s">
        <v>534</v>
      </c>
      <c r="W278" s="24" t="s">
        <v>8709</v>
      </c>
      <c r="X278" s="24" t="s">
        <v>8678</v>
      </c>
      <c r="Y278" s="24" t="s">
        <v>8679</v>
      </c>
      <c r="Z278" s="24" t="s">
        <v>8710</v>
      </c>
      <c r="AA278" s="24" t="s">
        <v>8723</v>
      </c>
      <c r="AB278" s="24" t="s">
        <v>8682</v>
      </c>
      <c r="AC278" s="24" t="s">
        <v>8698</v>
      </c>
      <c r="AD278" s="24" t="s">
        <v>8715</v>
      </c>
      <c r="AE278" s="24" t="s">
        <v>8726</v>
      </c>
      <c r="AF278" s="24" t="s">
        <v>8716</v>
      </c>
      <c r="AG278" s="24" t="s">
        <v>8717</v>
      </c>
      <c r="AH278"/>
      <c r="AI278"/>
      <c r="AJ278"/>
      <c r="AK278"/>
    </row>
    <row r="279" spans="1:37" ht="27.75" thickBot="1" x14ac:dyDescent="0.3">
      <c r="A279" s="23" t="s">
        <v>376</v>
      </c>
      <c r="B279" s="24" t="s">
        <v>8688</v>
      </c>
      <c r="C279" s="24" t="s">
        <v>8714</v>
      </c>
      <c r="D279" s="24" t="s">
        <v>8658</v>
      </c>
      <c r="E279" s="24" t="s">
        <v>8724</v>
      </c>
      <c r="F279" s="24" t="s">
        <v>8701</v>
      </c>
      <c r="G279" s="24" t="s">
        <v>8702</v>
      </c>
      <c r="H279" s="24" t="s">
        <v>8707</v>
      </c>
      <c r="I279" s="24" t="s">
        <v>8708</v>
      </c>
      <c r="J279" s="24" t="s">
        <v>8691</v>
      </c>
      <c r="K279" s="24" t="s">
        <v>8718</v>
      </c>
      <c r="L279" s="24" t="s">
        <v>8721</v>
      </c>
      <c r="M279" s="24" t="s">
        <v>8725</v>
      </c>
      <c r="N279" s="24" t="s">
        <v>8668</v>
      </c>
      <c r="O279" s="24" t="s">
        <v>8728</v>
      </c>
      <c r="P279" s="24" t="s">
        <v>8693</v>
      </c>
      <c r="Q279" s="24" t="s">
        <v>8722</v>
      </c>
      <c r="R279" s="24" t="s">
        <v>8695</v>
      </c>
      <c r="S279" s="24" t="s">
        <v>8727</v>
      </c>
      <c r="T279" s="24" t="s">
        <v>8674</v>
      </c>
      <c r="U279" s="24" t="s">
        <v>8703</v>
      </c>
      <c r="V279" s="24" t="s">
        <v>534</v>
      </c>
      <c r="W279" s="24" t="s">
        <v>8709</v>
      </c>
      <c r="X279" s="24" t="s">
        <v>8678</v>
      </c>
      <c r="Y279" s="24" t="s">
        <v>8679</v>
      </c>
      <c r="Z279" s="24" t="s">
        <v>8710</v>
      </c>
      <c r="AA279" s="24" t="s">
        <v>8723</v>
      </c>
      <c r="AB279" s="24" t="s">
        <v>8682</v>
      </c>
      <c r="AC279" s="24" t="s">
        <v>8698</v>
      </c>
      <c r="AD279" s="24" t="s">
        <v>8715</v>
      </c>
      <c r="AE279" s="24" t="s">
        <v>8726</v>
      </c>
      <c r="AF279" s="24" t="s">
        <v>8716</v>
      </c>
      <c r="AG279" s="24" t="s">
        <v>8717</v>
      </c>
      <c r="AH279"/>
      <c r="AI279"/>
      <c r="AJ279"/>
      <c r="AK279"/>
    </row>
    <row r="280" spans="1:37" ht="27.75" thickBot="1" x14ac:dyDescent="0.3">
      <c r="A280" s="23" t="s">
        <v>380</v>
      </c>
      <c r="B280" s="24" t="s">
        <v>8688</v>
      </c>
      <c r="C280" s="24" t="s">
        <v>8714</v>
      </c>
      <c r="D280" s="24" t="s">
        <v>8658</v>
      </c>
      <c r="E280" s="24" t="s">
        <v>8724</v>
      </c>
      <c r="F280" s="24" t="s">
        <v>8701</v>
      </c>
      <c r="G280" s="24" t="s">
        <v>8702</v>
      </c>
      <c r="H280" s="24" t="s">
        <v>8707</v>
      </c>
      <c r="I280" s="24" t="s">
        <v>8708</v>
      </c>
      <c r="J280" s="24" t="s">
        <v>8691</v>
      </c>
      <c r="K280" s="24" t="s">
        <v>8718</v>
      </c>
      <c r="L280" s="24" t="s">
        <v>8721</v>
      </c>
      <c r="M280" s="24" t="s">
        <v>8725</v>
      </c>
      <c r="N280" s="24" t="s">
        <v>8668</v>
      </c>
      <c r="O280" s="24" t="s">
        <v>8728</v>
      </c>
      <c r="P280" s="24" t="s">
        <v>8693</v>
      </c>
      <c r="Q280" s="24" t="s">
        <v>8722</v>
      </c>
      <c r="R280" s="24" t="s">
        <v>8695</v>
      </c>
      <c r="S280" s="24" t="s">
        <v>8727</v>
      </c>
      <c r="T280" s="24" t="s">
        <v>8674</v>
      </c>
      <c r="U280" s="24" t="s">
        <v>8703</v>
      </c>
      <c r="V280" s="24" t="s">
        <v>534</v>
      </c>
      <c r="W280" s="24" t="s">
        <v>8709</v>
      </c>
      <c r="X280" s="24" t="s">
        <v>8678</v>
      </c>
      <c r="Y280" s="24" t="s">
        <v>8679</v>
      </c>
      <c r="Z280" s="24" t="s">
        <v>8729</v>
      </c>
      <c r="AA280" s="24" t="s">
        <v>8723</v>
      </c>
      <c r="AB280" s="24" t="s">
        <v>8682</v>
      </c>
      <c r="AC280" s="24" t="s">
        <v>8698</v>
      </c>
      <c r="AD280" s="24" t="s">
        <v>8715</v>
      </c>
      <c r="AE280" s="24" t="s">
        <v>8726</v>
      </c>
      <c r="AF280" s="24" t="s">
        <v>8716</v>
      </c>
      <c r="AG280" s="24" t="s">
        <v>8717</v>
      </c>
      <c r="AH280"/>
      <c r="AI280"/>
      <c r="AJ280"/>
      <c r="AK280"/>
    </row>
    <row r="281" spans="1:37" ht="27.75" thickBot="1" x14ac:dyDescent="0.3">
      <c r="A281" s="23" t="s">
        <v>383</v>
      </c>
      <c r="B281" s="24" t="s">
        <v>8688</v>
      </c>
      <c r="C281" s="24" t="s">
        <v>8714</v>
      </c>
      <c r="D281" s="24" t="s">
        <v>8730</v>
      </c>
      <c r="E281" s="24" t="s">
        <v>8724</v>
      </c>
      <c r="F281" s="24" t="s">
        <v>8701</v>
      </c>
      <c r="G281" s="24" t="s">
        <v>8702</v>
      </c>
      <c r="H281" s="24" t="s">
        <v>8707</v>
      </c>
      <c r="I281" s="24" t="s">
        <v>8708</v>
      </c>
      <c r="J281" s="24" t="s">
        <v>8691</v>
      </c>
      <c r="K281" s="24" t="s">
        <v>8718</v>
      </c>
      <c r="L281" s="24" t="s">
        <v>8721</v>
      </c>
      <c r="M281" s="24" t="s">
        <v>8725</v>
      </c>
      <c r="N281" s="24" t="s">
        <v>8668</v>
      </c>
      <c r="O281" s="24" t="s">
        <v>8728</v>
      </c>
      <c r="P281" s="24" t="s">
        <v>8693</v>
      </c>
      <c r="Q281" s="24" t="s">
        <v>8722</v>
      </c>
      <c r="R281" s="24" t="s">
        <v>8731</v>
      </c>
      <c r="S281" s="24" t="s">
        <v>8727</v>
      </c>
      <c r="T281" s="24" t="s">
        <v>8674</v>
      </c>
      <c r="U281" s="24" t="s">
        <v>8703</v>
      </c>
      <c r="V281" s="24" t="s">
        <v>534</v>
      </c>
      <c r="W281" s="24" t="s">
        <v>8732</v>
      </c>
      <c r="X281" s="24" t="s">
        <v>8678</v>
      </c>
      <c r="Y281" s="24" t="s">
        <v>8679</v>
      </c>
      <c r="Z281" s="24" t="s">
        <v>8729</v>
      </c>
      <c r="AA281" s="24" t="s">
        <v>8723</v>
      </c>
      <c r="AB281" s="24" t="s">
        <v>8682</v>
      </c>
      <c r="AC281" s="24" t="s">
        <v>8698</v>
      </c>
      <c r="AD281" s="24" t="s">
        <v>8715</v>
      </c>
      <c r="AE281" s="24" t="s">
        <v>8726</v>
      </c>
      <c r="AF281" s="24" t="s">
        <v>8716</v>
      </c>
      <c r="AG281" s="24" t="s">
        <v>8717</v>
      </c>
      <c r="AH281"/>
      <c r="AI281"/>
      <c r="AJ281"/>
      <c r="AK281"/>
    </row>
    <row r="282" spans="1:37" ht="27.75" thickBot="1" x14ac:dyDescent="0.3">
      <c r="A282" s="23" t="s">
        <v>386</v>
      </c>
      <c r="B282" s="24" t="s">
        <v>8688</v>
      </c>
      <c r="C282" s="24" t="s">
        <v>8714</v>
      </c>
      <c r="D282" s="24" t="s">
        <v>8730</v>
      </c>
      <c r="E282" s="24" t="s">
        <v>8724</v>
      </c>
      <c r="F282" s="24" t="s">
        <v>8701</v>
      </c>
      <c r="G282" s="24" t="s">
        <v>8702</v>
      </c>
      <c r="H282" s="24" t="s">
        <v>8707</v>
      </c>
      <c r="I282" s="24" t="s">
        <v>8708</v>
      </c>
      <c r="J282" s="24" t="s">
        <v>8691</v>
      </c>
      <c r="K282" s="24" t="s">
        <v>8733</v>
      </c>
      <c r="L282" s="24" t="s">
        <v>8721</v>
      </c>
      <c r="M282" s="24" t="s">
        <v>8725</v>
      </c>
      <c r="N282" s="24" t="s">
        <v>8668</v>
      </c>
      <c r="O282" s="24" t="s">
        <v>8728</v>
      </c>
      <c r="P282" s="24" t="s">
        <v>8693</v>
      </c>
      <c r="Q282" s="24" t="s">
        <v>8722</v>
      </c>
      <c r="R282" s="24" t="s">
        <v>8731</v>
      </c>
      <c r="S282" s="24" t="s">
        <v>8727</v>
      </c>
      <c r="T282" s="24" t="s">
        <v>8734</v>
      </c>
      <c r="U282" s="24" t="s">
        <v>8703</v>
      </c>
      <c r="V282" s="24" t="s">
        <v>534</v>
      </c>
      <c r="W282" s="24" t="s">
        <v>8735</v>
      </c>
      <c r="X282" s="24" t="s">
        <v>8736</v>
      </c>
      <c r="Y282" s="24" t="s">
        <v>8679</v>
      </c>
      <c r="Z282" s="24" t="s">
        <v>8729</v>
      </c>
      <c r="AA282" s="24" t="s">
        <v>8723</v>
      </c>
      <c r="AB282" s="24" t="s">
        <v>8682</v>
      </c>
      <c r="AC282" s="24" t="s">
        <v>8698</v>
      </c>
      <c r="AD282" s="24" t="s">
        <v>8715</v>
      </c>
      <c r="AE282" s="24" t="s">
        <v>8726</v>
      </c>
      <c r="AF282" s="24" t="s">
        <v>8716</v>
      </c>
      <c r="AG282" s="24" t="s">
        <v>8717</v>
      </c>
      <c r="AH282"/>
      <c r="AI282"/>
      <c r="AJ282"/>
      <c r="AK282"/>
    </row>
    <row r="283" spans="1:37" ht="27.75" thickBot="1" x14ac:dyDescent="0.3">
      <c r="A283" s="23" t="s">
        <v>391</v>
      </c>
      <c r="B283" s="24" t="s">
        <v>8688</v>
      </c>
      <c r="C283" s="24" t="s">
        <v>8714</v>
      </c>
      <c r="D283" s="24" t="s">
        <v>8730</v>
      </c>
      <c r="E283" s="24" t="s">
        <v>8724</v>
      </c>
      <c r="F283" s="24" t="s">
        <v>8701</v>
      </c>
      <c r="G283" s="24" t="s">
        <v>8702</v>
      </c>
      <c r="H283" s="24" t="s">
        <v>8707</v>
      </c>
      <c r="I283" s="24" t="s">
        <v>8708</v>
      </c>
      <c r="J283" s="24" t="s">
        <v>8691</v>
      </c>
      <c r="K283" s="24" t="s">
        <v>8733</v>
      </c>
      <c r="L283" s="24" t="s">
        <v>8721</v>
      </c>
      <c r="M283" s="24" t="s">
        <v>8725</v>
      </c>
      <c r="N283" s="24" t="s">
        <v>8668</v>
      </c>
      <c r="O283" s="24" t="s">
        <v>8728</v>
      </c>
      <c r="P283" s="24" t="s">
        <v>8693</v>
      </c>
      <c r="Q283" s="24" t="s">
        <v>8722</v>
      </c>
      <c r="R283" s="24" t="s">
        <v>8731</v>
      </c>
      <c r="S283" s="24" t="s">
        <v>8727</v>
      </c>
      <c r="T283" s="24" t="s">
        <v>8734</v>
      </c>
      <c r="U283" s="24" t="s">
        <v>8703</v>
      </c>
      <c r="V283" s="24" t="s">
        <v>534</v>
      </c>
      <c r="W283" s="24" t="s">
        <v>8735</v>
      </c>
      <c r="X283" s="24" t="s">
        <v>8736</v>
      </c>
      <c r="Y283" s="24" t="s">
        <v>8679</v>
      </c>
      <c r="Z283" s="24" t="s">
        <v>8729</v>
      </c>
      <c r="AA283" s="24" t="s">
        <v>8723</v>
      </c>
      <c r="AB283" s="24" t="s">
        <v>8682</v>
      </c>
      <c r="AC283" s="24" t="s">
        <v>8698</v>
      </c>
      <c r="AD283" s="24" t="s">
        <v>8715</v>
      </c>
      <c r="AE283" s="24" t="s">
        <v>8726</v>
      </c>
      <c r="AF283" s="24" t="s">
        <v>8716</v>
      </c>
      <c r="AG283" s="24" t="s">
        <v>8717</v>
      </c>
      <c r="AH283"/>
      <c r="AI283"/>
      <c r="AJ283"/>
      <c r="AK283"/>
    </row>
    <row r="284" spans="1:37" ht="27.75" thickBot="1" x14ac:dyDescent="0.3">
      <c r="A284" s="23" t="s">
        <v>393</v>
      </c>
      <c r="B284" s="24" t="s">
        <v>8688</v>
      </c>
      <c r="C284" s="24" t="s">
        <v>8714</v>
      </c>
      <c r="D284" s="24" t="s">
        <v>8730</v>
      </c>
      <c r="E284" s="24" t="s">
        <v>8724</v>
      </c>
      <c r="F284" s="24" t="s">
        <v>8701</v>
      </c>
      <c r="G284" s="24" t="s">
        <v>8702</v>
      </c>
      <c r="H284" s="24" t="s">
        <v>8707</v>
      </c>
      <c r="I284" s="24" t="s">
        <v>8708</v>
      </c>
      <c r="J284" s="24" t="s">
        <v>8691</v>
      </c>
      <c r="K284" s="24" t="s">
        <v>8733</v>
      </c>
      <c r="L284" s="24" t="s">
        <v>8721</v>
      </c>
      <c r="M284" s="24" t="s">
        <v>8725</v>
      </c>
      <c r="N284" s="24" t="s">
        <v>8668</v>
      </c>
      <c r="O284" s="24" t="s">
        <v>8728</v>
      </c>
      <c r="P284" s="24" t="s">
        <v>8693</v>
      </c>
      <c r="Q284" s="24" t="s">
        <v>8722</v>
      </c>
      <c r="R284" s="24" t="s">
        <v>8731</v>
      </c>
      <c r="S284" s="24" t="s">
        <v>8727</v>
      </c>
      <c r="T284" s="24" t="s">
        <v>8734</v>
      </c>
      <c r="U284" s="24" t="s">
        <v>8703</v>
      </c>
      <c r="V284" s="24" t="s">
        <v>534</v>
      </c>
      <c r="W284" s="24" t="s">
        <v>8735</v>
      </c>
      <c r="X284" s="24" t="s">
        <v>8736</v>
      </c>
      <c r="Y284" s="24" t="s">
        <v>8679</v>
      </c>
      <c r="Z284" s="24" t="s">
        <v>8729</v>
      </c>
      <c r="AA284" s="24" t="s">
        <v>8723</v>
      </c>
      <c r="AB284" s="24" t="s">
        <v>8682</v>
      </c>
      <c r="AC284" s="24" t="s">
        <v>8698</v>
      </c>
      <c r="AD284" s="24" t="s">
        <v>8715</v>
      </c>
      <c r="AE284" s="24" t="s">
        <v>8726</v>
      </c>
      <c r="AF284" s="24" t="s">
        <v>8737</v>
      </c>
      <c r="AG284" s="24" t="s">
        <v>8717</v>
      </c>
      <c r="AH284"/>
      <c r="AI284"/>
      <c r="AJ284"/>
      <c r="AK284"/>
    </row>
    <row r="285" spans="1:37" ht="27.75" thickBot="1" x14ac:dyDescent="0.3">
      <c r="A285" s="23" t="s">
        <v>395</v>
      </c>
      <c r="B285" s="24" t="s">
        <v>8688</v>
      </c>
      <c r="C285" s="24" t="s">
        <v>8714</v>
      </c>
      <c r="D285" s="24" t="s">
        <v>8730</v>
      </c>
      <c r="E285" s="24" t="s">
        <v>8724</v>
      </c>
      <c r="F285" s="24" t="s">
        <v>8701</v>
      </c>
      <c r="G285" s="24" t="s">
        <v>8702</v>
      </c>
      <c r="H285" s="24" t="s">
        <v>8707</v>
      </c>
      <c r="I285" s="24" t="s">
        <v>8708</v>
      </c>
      <c r="J285" s="24" t="s">
        <v>8691</v>
      </c>
      <c r="K285" s="24" t="s">
        <v>8733</v>
      </c>
      <c r="L285" s="24" t="s">
        <v>8721</v>
      </c>
      <c r="M285" s="24" t="s">
        <v>8725</v>
      </c>
      <c r="N285" s="24" t="s">
        <v>8668</v>
      </c>
      <c r="O285" s="24" t="s">
        <v>8728</v>
      </c>
      <c r="P285" s="24" t="s">
        <v>8693</v>
      </c>
      <c r="Q285" s="24" t="s">
        <v>8722</v>
      </c>
      <c r="R285" s="24" t="s">
        <v>8731</v>
      </c>
      <c r="S285" s="24" t="s">
        <v>8727</v>
      </c>
      <c r="T285" s="24" t="s">
        <v>8734</v>
      </c>
      <c r="U285" s="24" t="s">
        <v>8703</v>
      </c>
      <c r="V285" s="24" t="s">
        <v>534</v>
      </c>
      <c r="W285" s="24" t="s">
        <v>8735</v>
      </c>
      <c r="X285" s="24" t="s">
        <v>8736</v>
      </c>
      <c r="Y285" s="24" t="s">
        <v>8679</v>
      </c>
      <c r="Z285" s="24" t="s">
        <v>8729</v>
      </c>
      <c r="AA285" s="24" t="s">
        <v>8723</v>
      </c>
      <c r="AB285" s="24" t="s">
        <v>8682</v>
      </c>
      <c r="AC285" s="24" t="s">
        <v>8698</v>
      </c>
      <c r="AD285" s="24" t="s">
        <v>8715</v>
      </c>
      <c r="AE285" s="24" t="s">
        <v>8726</v>
      </c>
      <c r="AF285" s="24" t="s">
        <v>8737</v>
      </c>
      <c r="AG285" s="24" t="s">
        <v>8738</v>
      </c>
      <c r="AH285"/>
      <c r="AI285"/>
      <c r="AJ285"/>
      <c r="AK285"/>
    </row>
    <row r="286" spans="1:37" ht="27.75" thickBot="1" x14ac:dyDescent="0.3">
      <c r="A286" s="23" t="s">
        <v>398</v>
      </c>
      <c r="B286" s="24" t="s">
        <v>8688</v>
      </c>
      <c r="C286" s="24" t="s">
        <v>8714</v>
      </c>
      <c r="D286" s="24" t="s">
        <v>8730</v>
      </c>
      <c r="E286" s="24" t="s">
        <v>8724</v>
      </c>
      <c r="F286" s="24" t="s">
        <v>8701</v>
      </c>
      <c r="G286" s="24" t="s">
        <v>8702</v>
      </c>
      <c r="H286" s="24" t="s">
        <v>8707</v>
      </c>
      <c r="I286" s="24" t="s">
        <v>8708</v>
      </c>
      <c r="J286" s="24" t="s">
        <v>8691</v>
      </c>
      <c r="K286" s="24" t="s">
        <v>8733</v>
      </c>
      <c r="L286" s="24" t="s">
        <v>8721</v>
      </c>
      <c r="M286" s="24" t="s">
        <v>8725</v>
      </c>
      <c r="N286" s="24" t="s">
        <v>8668</v>
      </c>
      <c r="O286" s="24" t="s">
        <v>8728</v>
      </c>
      <c r="P286" s="24" t="s">
        <v>8693</v>
      </c>
      <c r="Q286" s="24" t="s">
        <v>8722</v>
      </c>
      <c r="R286" s="24" t="s">
        <v>8739</v>
      </c>
      <c r="S286" s="24" t="s">
        <v>8727</v>
      </c>
      <c r="T286" s="24" t="s">
        <v>8734</v>
      </c>
      <c r="U286" s="24" t="s">
        <v>8703</v>
      </c>
      <c r="V286" s="24" t="s">
        <v>534</v>
      </c>
      <c r="W286" s="24" t="s">
        <v>8735</v>
      </c>
      <c r="X286" s="24" t="s">
        <v>8736</v>
      </c>
      <c r="Y286" s="24" t="s">
        <v>8679</v>
      </c>
      <c r="Z286" s="24" t="s">
        <v>8729</v>
      </c>
      <c r="AA286" s="24" t="s">
        <v>8723</v>
      </c>
      <c r="AB286" s="24" t="s">
        <v>8682</v>
      </c>
      <c r="AC286" s="24" t="s">
        <v>8698</v>
      </c>
      <c r="AD286" s="24" t="s">
        <v>8715</v>
      </c>
      <c r="AE286" s="24" t="s">
        <v>8726</v>
      </c>
      <c r="AF286" s="24" t="s">
        <v>8737</v>
      </c>
      <c r="AG286" s="24" t="s">
        <v>8738</v>
      </c>
      <c r="AH286"/>
      <c r="AI286"/>
      <c r="AJ286"/>
      <c r="AK286"/>
    </row>
    <row r="287" spans="1:37" ht="27.75" thickBot="1" x14ac:dyDescent="0.3">
      <c r="A287" s="23" t="s">
        <v>402</v>
      </c>
      <c r="B287" s="24" t="s">
        <v>8688</v>
      </c>
      <c r="C287" s="24" t="s">
        <v>8714</v>
      </c>
      <c r="D287" s="24" t="s">
        <v>8730</v>
      </c>
      <c r="E287" s="24" t="s">
        <v>8724</v>
      </c>
      <c r="F287" s="24" t="s">
        <v>8701</v>
      </c>
      <c r="G287" s="24" t="s">
        <v>8702</v>
      </c>
      <c r="H287" s="24" t="s">
        <v>8707</v>
      </c>
      <c r="I287" s="24" t="s">
        <v>8708</v>
      </c>
      <c r="J287" s="24" t="s">
        <v>8740</v>
      </c>
      <c r="K287" s="24" t="s">
        <v>8733</v>
      </c>
      <c r="L287" s="24" t="s">
        <v>8721</v>
      </c>
      <c r="M287" s="24" t="s">
        <v>8725</v>
      </c>
      <c r="N287" s="24" t="s">
        <v>8668</v>
      </c>
      <c r="O287" s="24" t="s">
        <v>8728</v>
      </c>
      <c r="P287" s="24" t="s">
        <v>8741</v>
      </c>
      <c r="Q287" s="24" t="s">
        <v>8722</v>
      </c>
      <c r="R287" s="24" t="s">
        <v>8739</v>
      </c>
      <c r="S287" s="24" t="s">
        <v>8727</v>
      </c>
      <c r="T287" s="24" t="s">
        <v>8734</v>
      </c>
      <c r="U287" s="24" t="s">
        <v>8742</v>
      </c>
      <c r="V287" s="24" t="s">
        <v>534</v>
      </c>
      <c r="W287" s="24" t="s">
        <v>8735</v>
      </c>
      <c r="X287" s="24" t="s">
        <v>8736</v>
      </c>
      <c r="Y287" s="24" t="s">
        <v>8679</v>
      </c>
      <c r="Z287" s="24" t="s">
        <v>8743</v>
      </c>
      <c r="AA287" s="24" t="s">
        <v>8723</v>
      </c>
      <c r="AB287" s="24" t="s">
        <v>8682</v>
      </c>
      <c r="AC287" s="24" t="s">
        <v>8698</v>
      </c>
      <c r="AD287" s="24" t="s">
        <v>8715</v>
      </c>
      <c r="AE287" s="24" t="s">
        <v>8726</v>
      </c>
      <c r="AF287" s="24" t="s">
        <v>8737</v>
      </c>
      <c r="AG287" s="24" t="s">
        <v>8738</v>
      </c>
      <c r="AH287"/>
      <c r="AI287"/>
      <c r="AJ287"/>
      <c r="AK287"/>
    </row>
    <row r="288" spans="1:37" ht="27.75" thickBot="1" x14ac:dyDescent="0.3">
      <c r="A288" s="23" t="s">
        <v>403</v>
      </c>
      <c r="B288" s="24" t="s">
        <v>8688</v>
      </c>
      <c r="C288" s="24" t="s">
        <v>8714</v>
      </c>
      <c r="D288" s="24" t="s">
        <v>8730</v>
      </c>
      <c r="E288" s="24" t="s">
        <v>8724</v>
      </c>
      <c r="F288" s="24" t="s">
        <v>8701</v>
      </c>
      <c r="G288" s="24" t="s">
        <v>8702</v>
      </c>
      <c r="H288" s="24" t="s">
        <v>8707</v>
      </c>
      <c r="I288" s="24" t="s">
        <v>8708</v>
      </c>
      <c r="J288" s="24" t="s">
        <v>8740</v>
      </c>
      <c r="K288" s="24" t="s">
        <v>8733</v>
      </c>
      <c r="L288" s="24" t="s">
        <v>8721</v>
      </c>
      <c r="M288" s="24" t="s">
        <v>8744</v>
      </c>
      <c r="N288" s="24" t="s">
        <v>8745</v>
      </c>
      <c r="O288" s="24" t="s">
        <v>8746</v>
      </c>
      <c r="P288" s="24" t="s">
        <v>8741</v>
      </c>
      <c r="Q288" s="24" t="s">
        <v>8747</v>
      </c>
      <c r="R288" s="24" t="s">
        <v>8739</v>
      </c>
      <c r="S288" s="24" t="s">
        <v>8748</v>
      </c>
      <c r="T288" s="24" t="s">
        <v>8734</v>
      </c>
      <c r="U288" s="24" t="s">
        <v>8742</v>
      </c>
      <c r="V288" s="24" t="s">
        <v>534</v>
      </c>
      <c r="W288" s="24" t="s">
        <v>8735</v>
      </c>
      <c r="X288" s="24" t="s">
        <v>8736</v>
      </c>
      <c r="Y288" s="24" t="s">
        <v>8679</v>
      </c>
      <c r="Z288" s="24" t="s">
        <v>8743</v>
      </c>
      <c r="AA288" s="24" t="s">
        <v>8723</v>
      </c>
      <c r="AB288" s="24" t="s">
        <v>8682</v>
      </c>
      <c r="AC288" s="24" t="s">
        <v>8698</v>
      </c>
      <c r="AD288" s="24" t="s">
        <v>8715</v>
      </c>
      <c r="AE288" s="24" t="s">
        <v>8726</v>
      </c>
      <c r="AF288" s="24" t="s">
        <v>8737</v>
      </c>
      <c r="AG288" s="24" t="s">
        <v>8738</v>
      </c>
      <c r="AH288"/>
      <c r="AI288"/>
      <c r="AJ288"/>
      <c r="AK288"/>
    </row>
    <row r="289" spans="1:37" ht="27.75" thickBot="1" x14ac:dyDescent="0.3">
      <c r="A289" s="23" t="s">
        <v>406</v>
      </c>
      <c r="B289" s="24" t="s">
        <v>8688</v>
      </c>
      <c r="C289" s="24" t="s">
        <v>8714</v>
      </c>
      <c r="D289" s="24" t="s">
        <v>8730</v>
      </c>
      <c r="E289" s="24" t="s">
        <v>8724</v>
      </c>
      <c r="F289" s="24" t="s">
        <v>8701</v>
      </c>
      <c r="G289" s="24" t="s">
        <v>8702</v>
      </c>
      <c r="H289" s="24" t="s">
        <v>8707</v>
      </c>
      <c r="I289" s="24" t="s">
        <v>8708</v>
      </c>
      <c r="J289" s="24" t="s">
        <v>8740</v>
      </c>
      <c r="K289" s="24" t="s">
        <v>8733</v>
      </c>
      <c r="L289" s="24" t="s">
        <v>8721</v>
      </c>
      <c r="M289" s="24" t="s">
        <v>8744</v>
      </c>
      <c r="N289" s="24" t="s">
        <v>8749</v>
      </c>
      <c r="O289" s="24" t="s">
        <v>8746</v>
      </c>
      <c r="P289" s="24" t="s">
        <v>8741</v>
      </c>
      <c r="Q289" s="24" t="s">
        <v>8747</v>
      </c>
      <c r="R289" s="24" t="s">
        <v>8750</v>
      </c>
      <c r="S289" s="24" t="s">
        <v>8751</v>
      </c>
      <c r="T289" s="24" t="s">
        <v>8734</v>
      </c>
      <c r="U289" s="24" t="s">
        <v>8742</v>
      </c>
      <c r="V289" s="24" t="s">
        <v>534</v>
      </c>
      <c r="W289" s="24" t="s">
        <v>8735</v>
      </c>
      <c r="X289" s="24" t="s">
        <v>8736</v>
      </c>
      <c r="Y289" s="24" t="s">
        <v>8679</v>
      </c>
      <c r="Z289" s="24" t="s">
        <v>8743</v>
      </c>
      <c r="AA289" s="24" t="s">
        <v>8752</v>
      </c>
      <c r="AB289" s="24" t="s">
        <v>8682</v>
      </c>
      <c r="AC289" s="24" t="s">
        <v>8698</v>
      </c>
      <c r="AD289" s="24" t="s">
        <v>8715</v>
      </c>
      <c r="AE289" s="24" t="s">
        <v>8726</v>
      </c>
      <c r="AF289" s="24" t="s">
        <v>8737</v>
      </c>
      <c r="AG289" s="24" t="s">
        <v>8753</v>
      </c>
      <c r="AH289"/>
      <c r="AI289"/>
      <c r="AJ289"/>
      <c r="AK289"/>
    </row>
    <row r="290" spans="1:37" ht="27.75" thickBot="1" x14ac:dyDescent="0.3">
      <c r="A290" s="23" t="s">
        <v>409</v>
      </c>
      <c r="B290" s="24" t="s">
        <v>8688</v>
      </c>
      <c r="C290" s="24" t="s">
        <v>8714</v>
      </c>
      <c r="D290" s="24" t="s">
        <v>8730</v>
      </c>
      <c r="E290" s="24" t="s">
        <v>8724</v>
      </c>
      <c r="F290" s="24" t="s">
        <v>8701</v>
      </c>
      <c r="G290" s="24" t="s">
        <v>8702</v>
      </c>
      <c r="H290" s="24" t="s">
        <v>8707</v>
      </c>
      <c r="I290" s="24" t="s">
        <v>8708</v>
      </c>
      <c r="J290" s="24" t="s">
        <v>8754</v>
      </c>
      <c r="K290" s="24" t="s">
        <v>8733</v>
      </c>
      <c r="L290" s="24" t="s">
        <v>8755</v>
      </c>
      <c r="M290" s="24" t="s">
        <v>8744</v>
      </c>
      <c r="N290" s="24" t="s">
        <v>8749</v>
      </c>
      <c r="O290" s="24" t="s">
        <v>8746</v>
      </c>
      <c r="P290" s="24" t="s">
        <v>8741</v>
      </c>
      <c r="Q290" s="24" t="s">
        <v>8756</v>
      </c>
      <c r="R290" s="24" t="s">
        <v>8750</v>
      </c>
      <c r="S290" s="24" t="s">
        <v>8751</v>
      </c>
      <c r="T290" s="24" t="s">
        <v>8734</v>
      </c>
      <c r="U290" s="24" t="s">
        <v>8742</v>
      </c>
      <c r="V290" s="24" t="s">
        <v>534</v>
      </c>
      <c r="W290" s="24" t="s">
        <v>8735</v>
      </c>
      <c r="X290" s="24" t="s">
        <v>8736</v>
      </c>
      <c r="Y290" s="24" t="s">
        <v>8679</v>
      </c>
      <c r="Z290" s="24" t="s">
        <v>8743</v>
      </c>
      <c r="AA290" s="24" t="s">
        <v>8757</v>
      </c>
      <c r="AB290" s="24" t="s">
        <v>8682</v>
      </c>
      <c r="AC290" s="24" t="s">
        <v>8698</v>
      </c>
      <c r="AD290" s="24" t="s">
        <v>8715</v>
      </c>
      <c r="AE290" s="24" t="s">
        <v>8726</v>
      </c>
      <c r="AF290" s="24" t="s">
        <v>8737</v>
      </c>
      <c r="AG290" s="24" t="s">
        <v>8753</v>
      </c>
      <c r="AH290"/>
      <c r="AI290"/>
      <c r="AJ290"/>
      <c r="AK290"/>
    </row>
    <row r="291" spans="1:37" ht="27.75" thickBot="1" x14ac:dyDescent="0.3">
      <c r="A291" s="23" t="s">
        <v>412</v>
      </c>
      <c r="B291" s="24" t="s">
        <v>8688</v>
      </c>
      <c r="C291" s="24" t="s">
        <v>8714</v>
      </c>
      <c r="D291" s="24" t="s">
        <v>8730</v>
      </c>
      <c r="E291" s="24" t="s">
        <v>8724</v>
      </c>
      <c r="F291" s="24" t="s">
        <v>8701</v>
      </c>
      <c r="G291" s="24" t="s">
        <v>8702</v>
      </c>
      <c r="H291" s="24" t="s">
        <v>8707</v>
      </c>
      <c r="I291" s="24" t="s">
        <v>8758</v>
      </c>
      <c r="J291" s="24" t="s">
        <v>8754</v>
      </c>
      <c r="K291" s="24" t="s">
        <v>8733</v>
      </c>
      <c r="L291" s="24" t="s">
        <v>8759</v>
      </c>
      <c r="M291" s="24" t="s">
        <v>8744</v>
      </c>
      <c r="N291" s="24" t="s">
        <v>8749</v>
      </c>
      <c r="O291" s="24" t="s">
        <v>8746</v>
      </c>
      <c r="P291" s="24" t="s">
        <v>8741</v>
      </c>
      <c r="Q291" s="24" t="s">
        <v>8756</v>
      </c>
      <c r="R291" s="24" t="s">
        <v>8750</v>
      </c>
      <c r="S291" s="24" t="s">
        <v>8751</v>
      </c>
      <c r="T291" s="24" t="s">
        <v>8760</v>
      </c>
      <c r="U291" s="24" t="s">
        <v>8742</v>
      </c>
      <c r="V291" s="24" t="s">
        <v>534</v>
      </c>
      <c r="W291" s="24" t="s">
        <v>8735</v>
      </c>
      <c r="X291" s="24" t="s">
        <v>8736</v>
      </c>
      <c r="Y291" s="24" t="s">
        <v>8679</v>
      </c>
      <c r="Z291" s="24" t="s">
        <v>8743</v>
      </c>
      <c r="AA291" s="24" t="s">
        <v>8757</v>
      </c>
      <c r="AB291" s="24" t="s">
        <v>8682</v>
      </c>
      <c r="AC291" s="24" t="s">
        <v>8698</v>
      </c>
      <c r="AD291" s="24" t="s">
        <v>8715</v>
      </c>
      <c r="AE291" s="24" t="s">
        <v>8726</v>
      </c>
      <c r="AF291" s="24" t="s">
        <v>8737</v>
      </c>
      <c r="AG291" s="24" t="s">
        <v>8753</v>
      </c>
      <c r="AH291"/>
      <c r="AI291"/>
      <c r="AJ291"/>
      <c r="AK291"/>
    </row>
    <row r="292" spans="1:37" ht="27.75" thickBot="1" x14ac:dyDescent="0.3">
      <c r="A292" s="23" t="s">
        <v>418</v>
      </c>
      <c r="B292" s="24" t="s">
        <v>8688</v>
      </c>
      <c r="C292" s="24" t="s">
        <v>8714</v>
      </c>
      <c r="D292" s="24" t="s">
        <v>8730</v>
      </c>
      <c r="E292" s="24" t="s">
        <v>8761</v>
      </c>
      <c r="F292" s="24" t="s">
        <v>8701</v>
      </c>
      <c r="G292" s="24" t="s">
        <v>8702</v>
      </c>
      <c r="H292" s="24" t="s">
        <v>8707</v>
      </c>
      <c r="I292" s="24" t="s">
        <v>8758</v>
      </c>
      <c r="J292" s="24" t="s">
        <v>8762</v>
      </c>
      <c r="K292" s="24" t="s">
        <v>8733</v>
      </c>
      <c r="L292" s="24" t="s">
        <v>8759</v>
      </c>
      <c r="M292" s="24" t="s">
        <v>8744</v>
      </c>
      <c r="N292" s="24" t="s">
        <v>8749</v>
      </c>
      <c r="O292" s="24" t="s">
        <v>8746</v>
      </c>
      <c r="P292" s="24" t="s">
        <v>8741</v>
      </c>
      <c r="Q292" s="24" t="s">
        <v>8763</v>
      </c>
      <c r="R292" s="24" t="s">
        <v>8750</v>
      </c>
      <c r="S292" s="24" t="s">
        <v>8751</v>
      </c>
      <c r="T292" s="24" t="s">
        <v>8760</v>
      </c>
      <c r="U292" s="24" t="s">
        <v>8742</v>
      </c>
      <c r="V292" s="24" t="s">
        <v>534</v>
      </c>
      <c r="W292" s="24" t="s">
        <v>8735</v>
      </c>
      <c r="X292" s="24" t="s">
        <v>8736</v>
      </c>
      <c r="Y292" s="24" t="s">
        <v>8679</v>
      </c>
      <c r="Z292" s="24" t="s">
        <v>8743</v>
      </c>
      <c r="AA292" s="24" t="s">
        <v>8757</v>
      </c>
      <c r="AB292" s="24" t="s">
        <v>8682</v>
      </c>
      <c r="AC292" s="24" t="s">
        <v>8698</v>
      </c>
      <c r="AD292" s="24" t="s">
        <v>8715</v>
      </c>
      <c r="AE292" s="24" t="s">
        <v>8726</v>
      </c>
      <c r="AF292" s="24" t="s">
        <v>8764</v>
      </c>
      <c r="AG292" s="24" t="s">
        <v>8753</v>
      </c>
      <c r="AH292"/>
      <c r="AI292"/>
      <c r="AJ292"/>
      <c r="AK292"/>
    </row>
    <row r="293" spans="1:37" ht="27.75" thickBot="1" x14ac:dyDescent="0.3">
      <c r="A293" s="23" t="s">
        <v>421</v>
      </c>
      <c r="B293" s="24" t="s">
        <v>8688</v>
      </c>
      <c r="C293" s="24" t="s">
        <v>8765</v>
      </c>
      <c r="D293" s="24" t="s">
        <v>8766</v>
      </c>
      <c r="E293" s="24" t="s">
        <v>8767</v>
      </c>
      <c r="F293" s="24" t="s">
        <v>8701</v>
      </c>
      <c r="G293" s="24" t="s">
        <v>8702</v>
      </c>
      <c r="H293" s="24" t="s">
        <v>8707</v>
      </c>
      <c r="I293" s="24" t="s">
        <v>8758</v>
      </c>
      <c r="J293" s="24" t="s">
        <v>8762</v>
      </c>
      <c r="K293" s="24" t="s">
        <v>8768</v>
      </c>
      <c r="L293" s="24" t="s">
        <v>8759</v>
      </c>
      <c r="M293" s="24" t="s">
        <v>8744</v>
      </c>
      <c r="N293" s="24" t="s">
        <v>8749</v>
      </c>
      <c r="O293" s="24" t="s">
        <v>8746</v>
      </c>
      <c r="P293" s="24" t="s">
        <v>8741</v>
      </c>
      <c r="Q293" s="24" t="s">
        <v>8763</v>
      </c>
      <c r="R293" s="24" t="s">
        <v>8750</v>
      </c>
      <c r="S293" s="24" t="s">
        <v>8751</v>
      </c>
      <c r="T293" s="24" t="s">
        <v>8760</v>
      </c>
      <c r="U293" s="24" t="s">
        <v>8742</v>
      </c>
      <c r="V293" s="24" t="s">
        <v>534</v>
      </c>
      <c r="W293" s="24" t="s">
        <v>8735</v>
      </c>
      <c r="X293" s="24" t="s">
        <v>8736</v>
      </c>
      <c r="Y293" s="24" t="s">
        <v>8679</v>
      </c>
      <c r="Z293" s="24" t="s">
        <v>8743</v>
      </c>
      <c r="AA293" s="24" t="s">
        <v>8757</v>
      </c>
      <c r="AB293" s="24" t="s">
        <v>8682</v>
      </c>
      <c r="AC293" s="24" t="s">
        <v>8698</v>
      </c>
      <c r="AD293" s="24" t="s">
        <v>8715</v>
      </c>
      <c r="AE293" s="24" t="s">
        <v>8726</v>
      </c>
      <c r="AF293" s="24" t="s">
        <v>8769</v>
      </c>
      <c r="AG293" s="24" t="s">
        <v>8770</v>
      </c>
      <c r="AH293"/>
      <c r="AI293"/>
      <c r="AJ293"/>
      <c r="AK293"/>
    </row>
    <row r="294" spans="1:37" ht="27.75" thickBot="1" x14ac:dyDescent="0.3">
      <c r="A294" s="23" t="s">
        <v>423</v>
      </c>
      <c r="B294" s="24" t="s">
        <v>534</v>
      </c>
      <c r="C294" s="24" t="s">
        <v>8765</v>
      </c>
      <c r="D294" s="24" t="s">
        <v>8766</v>
      </c>
      <c r="E294" s="24" t="s">
        <v>8767</v>
      </c>
      <c r="F294" s="24" t="s">
        <v>8701</v>
      </c>
      <c r="G294" s="24" t="s">
        <v>8702</v>
      </c>
      <c r="H294" s="24" t="s">
        <v>8707</v>
      </c>
      <c r="I294" s="24" t="s">
        <v>8758</v>
      </c>
      <c r="J294" s="24" t="s">
        <v>8762</v>
      </c>
      <c r="K294" s="24" t="s">
        <v>8768</v>
      </c>
      <c r="L294" s="24" t="s">
        <v>8771</v>
      </c>
      <c r="M294" s="24" t="s">
        <v>8744</v>
      </c>
      <c r="N294" s="24" t="s">
        <v>8749</v>
      </c>
      <c r="O294" s="24" t="s">
        <v>8746</v>
      </c>
      <c r="P294" s="24" t="s">
        <v>8741</v>
      </c>
      <c r="Q294" s="24" t="s">
        <v>8763</v>
      </c>
      <c r="R294" s="24" t="s">
        <v>8750</v>
      </c>
      <c r="S294" s="24" t="s">
        <v>8751</v>
      </c>
      <c r="T294" s="24" t="s">
        <v>8760</v>
      </c>
      <c r="U294" s="24" t="s">
        <v>8742</v>
      </c>
      <c r="V294" s="24" t="s">
        <v>534</v>
      </c>
      <c r="W294" s="24" t="s">
        <v>8772</v>
      </c>
      <c r="X294" s="24" t="s">
        <v>8736</v>
      </c>
      <c r="Y294" s="24" t="s">
        <v>8679</v>
      </c>
      <c r="Z294" s="24" t="s">
        <v>8743</v>
      </c>
      <c r="AA294" s="24" t="s">
        <v>8757</v>
      </c>
      <c r="AB294" s="24" t="s">
        <v>8682</v>
      </c>
      <c r="AC294" s="24" t="s">
        <v>8698</v>
      </c>
      <c r="AD294" s="24" t="s">
        <v>8715</v>
      </c>
      <c r="AE294" s="24" t="s">
        <v>8726</v>
      </c>
      <c r="AF294" s="24" t="s">
        <v>8769</v>
      </c>
      <c r="AG294" s="24" t="s">
        <v>8770</v>
      </c>
      <c r="AH294"/>
      <c r="AI294"/>
      <c r="AJ294"/>
      <c r="AK294"/>
    </row>
    <row r="295" spans="1:37" ht="27.75" thickBot="1" x14ac:dyDescent="0.3">
      <c r="A295" s="23" t="s">
        <v>428</v>
      </c>
      <c r="B295" s="24" t="s">
        <v>534</v>
      </c>
      <c r="C295" s="24" t="s">
        <v>8765</v>
      </c>
      <c r="D295" s="24" t="s">
        <v>8766</v>
      </c>
      <c r="E295" s="24" t="s">
        <v>8767</v>
      </c>
      <c r="F295" s="24" t="s">
        <v>8701</v>
      </c>
      <c r="G295" s="24" t="s">
        <v>8702</v>
      </c>
      <c r="H295" s="24" t="s">
        <v>8707</v>
      </c>
      <c r="I295" s="24" t="s">
        <v>8758</v>
      </c>
      <c r="J295" s="24" t="s">
        <v>8762</v>
      </c>
      <c r="K295" s="24" t="s">
        <v>8768</v>
      </c>
      <c r="L295" s="24" t="s">
        <v>8771</v>
      </c>
      <c r="M295" s="24" t="s">
        <v>8744</v>
      </c>
      <c r="N295" s="24" t="s">
        <v>8773</v>
      </c>
      <c r="O295" s="24" t="s">
        <v>8746</v>
      </c>
      <c r="P295" s="24" t="s">
        <v>8741</v>
      </c>
      <c r="Q295" s="24" t="s">
        <v>8763</v>
      </c>
      <c r="R295" s="24" t="s">
        <v>8750</v>
      </c>
      <c r="S295" s="24" t="s">
        <v>8751</v>
      </c>
      <c r="T295" s="24" t="s">
        <v>534</v>
      </c>
      <c r="U295" s="24" t="s">
        <v>8742</v>
      </c>
      <c r="V295" s="24" t="s">
        <v>534</v>
      </c>
      <c r="W295" s="24" t="s">
        <v>8774</v>
      </c>
      <c r="X295" s="24" t="s">
        <v>8736</v>
      </c>
      <c r="Y295" s="24" t="s">
        <v>8679</v>
      </c>
      <c r="Z295" s="24" t="s">
        <v>8743</v>
      </c>
      <c r="AA295" s="24" t="s">
        <v>8757</v>
      </c>
      <c r="AB295" s="24" t="s">
        <v>8682</v>
      </c>
      <c r="AC295" s="24" t="s">
        <v>8698</v>
      </c>
      <c r="AD295" s="24" t="s">
        <v>8775</v>
      </c>
      <c r="AE295" s="24" t="s">
        <v>8726</v>
      </c>
      <c r="AF295" s="24" t="s">
        <v>8769</v>
      </c>
      <c r="AG295" s="24" t="s">
        <v>8770</v>
      </c>
      <c r="AH295"/>
      <c r="AI295"/>
      <c r="AJ295"/>
      <c r="AK295"/>
    </row>
    <row r="296" spans="1:37" ht="27.75" thickBot="1" x14ac:dyDescent="0.3">
      <c r="A296" s="23" t="s">
        <v>431</v>
      </c>
      <c r="B296" s="24" t="s">
        <v>534</v>
      </c>
      <c r="C296" s="24" t="s">
        <v>8765</v>
      </c>
      <c r="D296" s="24" t="s">
        <v>8766</v>
      </c>
      <c r="E296" s="24" t="s">
        <v>8767</v>
      </c>
      <c r="F296" s="24" t="s">
        <v>8701</v>
      </c>
      <c r="G296" s="24" t="s">
        <v>8702</v>
      </c>
      <c r="H296" s="24" t="s">
        <v>8707</v>
      </c>
      <c r="I296" s="24" t="s">
        <v>8758</v>
      </c>
      <c r="J296" s="24" t="s">
        <v>8762</v>
      </c>
      <c r="K296" s="24" t="s">
        <v>8768</v>
      </c>
      <c r="L296" s="24" t="s">
        <v>8776</v>
      </c>
      <c r="M296" s="24" t="s">
        <v>8744</v>
      </c>
      <c r="N296" s="24" t="s">
        <v>8773</v>
      </c>
      <c r="O296" s="24" t="s">
        <v>8746</v>
      </c>
      <c r="P296" s="24" t="s">
        <v>8741</v>
      </c>
      <c r="Q296" s="24" t="s">
        <v>8763</v>
      </c>
      <c r="R296" s="24" t="s">
        <v>8750</v>
      </c>
      <c r="S296" s="24" t="s">
        <v>8751</v>
      </c>
      <c r="T296" s="24" t="s">
        <v>534</v>
      </c>
      <c r="U296" s="24" t="s">
        <v>8742</v>
      </c>
      <c r="V296" s="24" t="s">
        <v>534</v>
      </c>
      <c r="W296" s="24" t="s">
        <v>8774</v>
      </c>
      <c r="X296" s="24" t="s">
        <v>8736</v>
      </c>
      <c r="Y296" s="24" t="s">
        <v>8679</v>
      </c>
      <c r="Z296" s="24" t="s">
        <v>8743</v>
      </c>
      <c r="AA296" s="24" t="s">
        <v>8757</v>
      </c>
      <c r="AB296" s="24" t="s">
        <v>8682</v>
      </c>
      <c r="AC296" s="24" t="s">
        <v>8698</v>
      </c>
      <c r="AD296" s="24" t="s">
        <v>8775</v>
      </c>
      <c r="AE296" s="24" t="s">
        <v>8726</v>
      </c>
      <c r="AF296" s="24" t="s">
        <v>8769</v>
      </c>
      <c r="AG296" s="24" t="s">
        <v>8770</v>
      </c>
      <c r="AH296"/>
      <c r="AI296"/>
      <c r="AJ296"/>
      <c r="AK296"/>
    </row>
    <row r="297" spans="1:37" ht="27.75" thickBot="1" x14ac:dyDescent="0.3">
      <c r="A297" s="23" t="s">
        <v>432</v>
      </c>
      <c r="B297" s="24" t="s">
        <v>534</v>
      </c>
      <c r="C297" s="24" t="s">
        <v>8765</v>
      </c>
      <c r="D297" s="24" t="s">
        <v>8766</v>
      </c>
      <c r="E297" s="24" t="s">
        <v>8767</v>
      </c>
      <c r="F297" s="24" t="s">
        <v>8701</v>
      </c>
      <c r="G297" s="24" t="s">
        <v>8702</v>
      </c>
      <c r="H297" s="24" t="s">
        <v>8707</v>
      </c>
      <c r="I297" s="24" t="s">
        <v>8758</v>
      </c>
      <c r="J297" s="24" t="s">
        <v>8762</v>
      </c>
      <c r="K297" s="24" t="s">
        <v>8768</v>
      </c>
      <c r="L297" s="24" t="s">
        <v>8776</v>
      </c>
      <c r="M297" s="24" t="s">
        <v>8744</v>
      </c>
      <c r="N297" s="24" t="s">
        <v>8773</v>
      </c>
      <c r="O297" s="24" t="s">
        <v>8746</v>
      </c>
      <c r="P297" s="24" t="s">
        <v>8741</v>
      </c>
      <c r="Q297" s="24" t="s">
        <v>8763</v>
      </c>
      <c r="R297" s="24" t="s">
        <v>8750</v>
      </c>
      <c r="S297" s="24" t="s">
        <v>534</v>
      </c>
      <c r="T297" s="24" t="s">
        <v>534</v>
      </c>
      <c r="U297" s="24" t="s">
        <v>8742</v>
      </c>
      <c r="V297" s="24" t="s">
        <v>534</v>
      </c>
      <c r="W297" s="24" t="s">
        <v>8774</v>
      </c>
      <c r="X297" s="24" t="s">
        <v>8736</v>
      </c>
      <c r="Y297" s="24" t="s">
        <v>8679</v>
      </c>
      <c r="Z297" s="24" t="s">
        <v>8743</v>
      </c>
      <c r="AA297" s="24" t="s">
        <v>8757</v>
      </c>
      <c r="AB297" s="24" t="s">
        <v>8682</v>
      </c>
      <c r="AC297" s="24" t="s">
        <v>8698</v>
      </c>
      <c r="AD297" s="24" t="s">
        <v>534</v>
      </c>
      <c r="AE297" s="24" t="s">
        <v>8726</v>
      </c>
      <c r="AF297" s="24" t="s">
        <v>8769</v>
      </c>
      <c r="AG297" s="24" t="s">
        <v>8770</v>
      </c>
      <c r="AH297"/>
      <c r="AI297"/>
      <c r="AJ297"/>
      <c r="AK297"/>
    </row>
    <row r="298" spans="1:37" ht="27.75" thickBot="1" x14ac:dyDescent="0.3">
      <c r="A298" s="23" t="s">
        <v>435</v>
      </c>
      <c r="B298" s="24" t="s">
        <v>534</v>
      </c>
      <c r="C298" s="24" t="s">
        <v>8765</v>
      </c>
      <c r="D298" s="24" t="s">
        <v>8766</v>
      </c>
      <c r="E298" s="24" t="s">
        <v>8767</v>
      </c>
      <c r="F298" s="24" t="s">
        <v>8777</v>
      </c>
      <c r="G298" s="24" t="s">
        <v>8702</v>
      </c>
      <c r="H298" s="24" t="s">
        <v>8707</v>
      </c>
      <c r="I298" s="24" t="s">
        <v>8758</v>
      </c>
      <c r="J298" s="24" t="s">
        <v>8762</v>
      </c>
      <c r="K298" s="24" t="s">
        <v>8778</v>
      </c>
      <c r="L298" s="24" t="s">
        <v>8776</v>
      </c>
      <c r="M298" s="24" t="s">
        <v>8744</v>
      </c>
      <c r="N298" s="24" t="s">
        <v>8773</v>
      </c>
      <c r="O298" s="24" t="s">
        <v>8746</v>
      </c>
      <c r="P298" s="24" t="s">
        <v>8741</v>
      </c>
      <c r="Q298" s="24" t="s">
        <v>8763</v>
      </c>
      <c r="R298" s="24" t="s">
        <v>8750</v>
      </c>
      <c r="S298" s="24" t="s">
        <v>534</v>
      </c>
      <c r="T298" s="24" t="s">
        <v>534</v>
      </c>
      <c r="U298" s="24" t="s">
        <v>8779</v>
      </c>
      <c r="V298" s="24" t="s">
        <v>534</v>
      </c>
      <c r="W298" s="24" t="s">
        <v>8774</v>
      </c>
      <c r="X298" s="24" t="s">
        <v>8736</v>
      </c>
      <c r="Y298" s="24" t="s">
        <v>8679</v>
      </c>
      <c r="Z298" s="24" t="s">
        <v>8743</v>
      </c>
      <c r="AA298" s="24" t="s">
        <v>8757</v>
      </c>
      <c r="AB298" s="24" t="s">
        <v>8682</v>
      </c>
      <c r="AC298" s="24" t="s">
        <v>8698</v>
      </c>
      <c r="AD298" s="24" t="s">
        <v>534</v>
      </c>
      <c r="AE298" s="24" t="s">
        <v>8726</v>
      </c>
      <c r="AF298" s="24" t="s">
        <v>8780</v>
      </c>
      <c r="AG298" s="24" t="s">
        <v>8770</v>
      </c>
      <c r="AH298"/>
      <c r="AI298"/>
      <c r="AJ298"/>
      <c r="AK298"/>
    </row>
    <row r="299" spans="1:37" ht="27.75" thickBot="1" x14ac:dyDescent="0.3">
      <c r="A299" s="23" t="s">
        <v>439</v>
      </c>
      <c r="B299" s="24" t="s">
        <v>534</v>
      </c>
      <c r="C299" s="24" t="s">
        <v>8765</v>
      </c>
      <c r="D299" s="24" t="s">
        <v>8766</v>
      </c>
      <c r="E299" s="24" t="s">
        <v>8767</v>
      </c>
      <c r="F299" s="24" t="s">
        <v>8777</v>
      </c>
      <c r="G299" s="24" t="s">
        <v>8702</v>
      </c>
      <c r="H299" s="24" t="s">
        <v>8707</v>
      </c>
      <c r="I299" s="24" t="s">
        <v>8758</v>
      </c>
      <c r="J299" s="24" t="s">
        <v>8762</v>
      </c>
      <c r="K299" s="24" t="s">
        <v>8778</v>
      </c>
      <c r="L299" s="24" t="s">
        <v>8776</v>
      </c>
      <c r="M299" s="24" t="s">
        <v>8744</v>
      </c>
      <c r="N299" s="24" t="s">
        <v>8773</v>
      </c>
      <c r="O299" s="24" t="s">
        <v>8746</v>
      </c>
      <c r="P299" s="24" t="s">
        <v>8741</v>
      </c>
      <c r="Q299" s="24" t="s">
        <v>8763</v>
      </c>
      <c r="R299" s="24" t="s">
        <v>8750</v>
      </c>
      <c r="S299" s="24" t="s">
        <v>534</v>
      </c>
      <c r="T299" s="24" t="s">
        <v>534</v>
      </c>
      <c r="U299" s="24" t="s">
        <v>8781</v>
      </c>
      <c r="V299" s="24" t="s">
        <v>534</v>
      </c>
      <c r="W299" s="24" t="s">
        <v>8774</v>
      </c>
      <c r="X299" s="24" t="s">
        <v>8736</v>
      </c>
      <c r="Y299" s="24" t="s">
        <v>8679</v>
      </c>
      <c r="Z299" s="24" t="s">
        <v>8743</v>
      </c>
      <c r="AA299" s="24" t="s">
        <v>8757</v>
      </c>
      <c r="AB299" s="24" t="s">
        <v>8682</v>
      </c>
      <c r="AC299" s="24" t="s">
        <v>8698</v>
      </c>
      <c r="AD299" s="24" t="s">
        <v>534</v>
      </c>
      <c r="AE299" s="24" t="s">
        <v>8726</v>
      </c>
      <c r="AF299" s="24" t="s">
        <v>8780</v>
      </c>
      <c r="AG299" s="24" t="s">
        <v>8770</v>
      </c>
      <c r="AH299"/>
      <c r="AI299"/>
      <c r="AJ299"/>
      <c r="AK299"/>
    </row>
    <row r="300" spans="1:37" ht="27.75" thickBot="1" x14ac:dyDescent="0.3">
      <c r="A300" s="23" t="s">
        <v>441</v>
      </c>
      <c r="B300" s="24" t="s">
        <v>534</v>
      </c>
      <c r="C300" s="24" t="s">
        <v>8765</v>
      </c>
      <c r="D300" s="24" t="s">
        <v>8766</v>
      </c>
      <c r="E300" s="24" t="s">
        <v>8767</v>
      </c>
      <c r="F300" s="24" t="s">
        <v>8777</v>
      </c>
      <c r="G300" s="24" t="s">
        <v>8702</v>
      </c>
      <c r="H300" s="24" t="s">
        <v>8707</v>
      </c>
      <c r="I300" s="24" t="s">
        <v>8758</v>
      </c>
      <c r="J300" s="24" t="s">
        <v>8762</v>
      </c>
      <c r="K300" s="24" t="s">
        <v>8782</v>
      </c>
      <c r="L300" s="24" t="s">
        <v>8776</v>
      </c>
      <c r="M300" s="24" t="s">
        <v>8744</v>
      </c>
      <c r="N300" s="24" t="s">
        <v>8773</v>
      </c>
      <c r="O300" s="24" t="s">
        <v>8746</v>
      </c>
      <c r="P300" s="24" t="s">
        <v>8741</v>
      </c>
      <c r="Q300" s="24" t="s">
        <v>8763</v>
      </c>
      <c r="R300" s="24" t="s">
        <v>8750</v>
      </c>
      <c r="S300" s="24" t="s">
        <v>534</v>
      </c>
      <c r="T300" s="24" t="s">
        <v>534</v>
      </c>
      <c r="U300" s="24" t="s">
        <v>8781</v>
      </c>
      <c r="V300" s="24" t="s">
        <v>534</v>
      </c>
      <c r="W300" s="24" t="s">
        <v>8774</v>
      </c>
      <c r="X300" s="24" t="s">
        <v>8736</v>
      </c>
      <c r="Y300" s="24" t="s">
        <v>8679</v>
      </c>
      <c r="Z300" s="24" t="s">
        <v>8743</v>
      </c>
      <c r="AA300" s="24" t="s">
        <v>8757</v>
      </c>
      <c r="AB300" s="24" t="s">
        <v>8682</v>
      </c>
      <c r="AC300" s="24" t="s">
        <v>8698</v>
      </c>
      <c r="AD300" s="24" t="s">
        <v>534</v>
      </c>
      <c r="AE300" s="24" t="s">
        <v>8726</v>
      </c>
      <c r="AF300" s="24" t="s">
        <v>8780</v>
      </c>
      <c r="AG300" s="24" t="s">
        <v>8770</v>
      </c>
      <c r="AH300"/>
      <c r="AI300"/>
      <c r="AJ300"/>
      <c r="AK300"/>
    </row>
    <row r="301" spans="1:37" ht="27.75" thickBot="1" x14ac:dyDescent="0.3">
      <c r="A301" s="23" t="s">
        <v>444</v>
      </c>
      <c r="B301" s="24" t="s">
        <v>534</v>
      </c>
      <c r="C301" s="24" t="s">
        <v>8765</v>
      </c>
      <c r="D301" s="24" t="s">
        <v>8766</v>
      </c>
      <c r="E301" s="24" t="s">
        <v>8767</v>
      </c>
      <c r="F301" s="24" t="s">
        <v>8777</v>
      </c>
      <c r="G301" s="24" t="s">
        <v>8702</v>
      </c>
      <c r="H301" s="24" t="s">
        <v>8707</v>
      </c>
      <c r="I301" s="24" t="s">
        <v>8758</v>
      </c>
      <c r="J301" s="24" t="s">
        <v>8783</v>
      </c>
      <c r="K301" s="24" t="s">
        <v>8782</v>
      </c>
      <c r="L301" s="24" t="s">
        <v>8776</v>
      </c>
      <c r="M301" s="24" t="s">
        <v>8744</v>
      </c>
      <c r="N301" s="24" t="s">
        <v>8773</v>
      </c>
      <c r="O301" s="24" t="s">
        <v>8746</v>
      </c>
      <c r="P301" s="24" t="s">
        <v>8741</v>
      </c>
      <c r="Q301" s="24" t="s">
        <v>8763</v>
      </c>
      <c r="R301" s="24" t="s">
        <v>8750</v>
      </c>
      <c r="S301" s="24" t="s">
        <v>534</v>
      </c>
      <c r="T301" s="24" t="s">
        <v>534</v>
      </c>
      <c r="U301" s="24" t="s">
        <v>8781</v>
      </c>
      <c r="V301" s="24" t="s">
        <v>534</v>
      </c>
      <c r="W301" s="24" t="s">
        <v>8774</v>
      </c>
      <c r="X301" s="24" t="s">
        <v>8736</v>
      </c>
      <c r="Y301" s="24" t="s">
        <v>8679</v>
      </c>
      <c r="Z301" s="24" t="s">
        <v>8743</v>
      </c>
      <c r="AA301" s="24" t="s">
        <v>8757</v>
      </c>
      <c r="AB301" s="24" t="s">
        <v>8682</v>
      </c>
      <c r="AC301" s="24" t="s">
        <v>8698</v>
      </c>
      <c r="AD301" s="24" t="s">
        <v>534</v>
      </c>
      <c r="AE301" s="24" t="s">
        <v>8784</v>
      </c>
      <c r="AF301" s="24" t="s">
        <v>8785</v>
      </c>
      <c r="AG301" s="24" t="s">
        <v>8770</v>
      </c>
      <c r="AH301"/>
      <c r="AI301"/>
      <c r="AJ301"/>
      <c r="AK301"/>
    </row>
    <row r="302" spans="1:37" ht="27.75" thickBot="1" x14ac:dyDescent="0.3">
      <c r="A302" s="23" t="s">
        <v>447</v>
      </c>
      <c r="B302" s="24" t="s">
        <v>534</v>
      </c>
      <c r="C302" s="24" t="s">
        <v>8765</v>
      </c>
      <c r="D302" s="24" t="s">
        <v>8766</v>
      </c>
      <c r="E302" s="24" t="s">
        <v>8767</v>
      </c>
      <c r="F302" s="24" t="s">
        <v>8777</v>
      </c>
      <c r="G302" s="24" t="s">
        <v>8702</v>
      </c>
      <c r="H302" s="24" t="s">
        <v>8786</v>
      </c>
      <c r="I302" s="24" t="s">
        <v>8758</v>
      </c>
      <c r="J302" s="24" t="s">
        <v>8787</v>
      </c>
      <c r="K302" s="24" t="s">
        <v>8782</v>
      </c>
      <c r="L302" s="24" t="s">
        <v>8776</v>
      </c>
      <c r="M302" s="24" t="s">
        <v>8744</v>
      </c>
      <c r="N302" s="24" t="s">
        <v>8773</v>
      </c>
      <c r="O302" s="24" t="s">
        <v>8746</v>
      </c>
      <c r="P302" s="24" t="s">
        <v>8741</v>
      </c>
      <c r="Q302" s="24" t="s">
        <v>8763</v>
      </c>
      <c r="R302" s="24" t="s">
        <v>8750</v>
      </c>
      <c r="S302" s="24" t="s">
        <v>534</v>
      </c>
      <c r="T302" s="24" t="s">
        <v>534</v>
      </c>
      <c r="U302" s="24" t="s">
        <v>8781</v>
      </c>
      <c r="V302" s="24" t="s">
        <v>534</v>
      </c>
      <c r="W302" s="24" t="s">
        <v>8774</v>
      </c>
      <c r="X302" s="24" t="s">
        <v>8736</v>
      </c>
      <c r="Y302" s="24" t="s">
        <v>8679</v>
      </c>
      <c r="Z302" s="24" t="s">
        <v>8743</v>
      </c>
      <c r="AA302" s="24" t="s">
        <v>8757</v>
      </c>
      <c r="AB302" s="24" t="s">
        <v>8682</v>
      </c>
      <c r="AC302" s="24" t="s">
        <v>8698</v>
      </c>
      <c r="AD302" s="24" t="s">
        <v>534</v>
      </c>
      <c r="AE302" s="24" t="s">
        <v>8784</v>
      </c>
      <c r="AF302" s="24" t="s">
        <v>8785</v>
      </c>
      <c r="AG302" s="24" t="s">
        <v>8770</v>
      </c>
      <c r="AH302"/>
      <c r="AI302"/>
      <c r="AJ302"/>
      <c r="AK302"/>
    </row>
    <row r="303" spans="1:37" ht="27.75" thickBot="1" x14ac:dyDescent="0.3">
      <c r="A303" s="23" t="s">
        <v>450</v>
      </c>
      <c r="B303" s="24" t="s">
        <v>534</v>
      </c>
      <c r="C303" s="24" t="s">
        <v>8765</v>
      </c>
      <c r="D303" s="24" t="s">
        <v>8766</v>
      </c>
      <c r="E303" s="24" t="s">
        <v>8767</v>
      </c>
      <c r="F303" s="24" t="s">
        <v>8777</v>
      </c>
      <c r="G303" s="24" t="s">
        <v>8702</v>
      </c>
      <c r="H303" s="24" t="s">
        <v>534</v>
      </c>
      <c r="I303" s="24" t="s">
        <v>8758</v>
      </c>
      <c r="J303" s="24" t="s">
        <v>8787</v>
      </c>
      <c r="K303" s="24" t="s">
        <v>8782</v>
      </c>
      <c r="L303" s="24" t="s">
        <v>8776</v>
      </c>
      <c r="M303" s="24" t="s">
        <v>8744</v>
      </c>
      <c r="N303" s="24" t="s">
        <v>8773</v>
      </c>
      <c r="O303" s="24" t="s">
        <v>8746</v>
      </c>
      <c r="P303" s="24" t="s">
        <v>8741</v>
      </c>
      <c r="Q303" s="24" t="s">
        <v>8763</v>
      </c>
      <c r="R303" s="24" t="s">
        <v>8750</v>
      </c>
      <c r="S303" s="24" t="s">
        <v>534</v>
      </c>
      <c r="T303" s="24" t="s">
        <v>534</v>
      </c>
      <c r="U303" s="24" t="s">
        <v>8781</v>
      </c>
      <c r="V303" s="24" t="s">
        <v>534</v>
      </c>
      <c r="W303" s="24" t="s">
        <v>8774</v>
      </c>
      <c r="X303" s="24" t="s">
        <v>8736</v>
      </c>
      <c r="Y303" s="24" t="s">
        <v>8679</v>
      </c>
      <c r="Z303" s="24" t="s">
        <v>8743</v>
      </c>
      <c r="AA303" s="24" t="s">
        <v>8757</v>
      </c>
      <c r="AB303" s="24" t="s">
        <v>8682</v>
      </c>
      <c r="AC303" s="24" t="s">
        <v>8698</v>
      </c>
      <c r="AD303" s="24" t="s">
        <v>534</v>
      </c>
      <c r="AE303" s="24" t="s">
        <v>8784</v>
      </c>
      <c r="AF303" s="24" t="s">
        <v>8785</v>
      </c>
      <c r="AG303" s="24" t="s">
        <v>8770</v>
      </c>
      <c r="AH303"/>
      <c r="AI303"/>
      <c r="AJ303"/>
      <c r="AK303"/>
    </row>
    <row r="304" spans="1:37" ht="27.75" thickBot="1" x14ac:dyDescent="0.3">
      <c r="A304" s="23" t="s">
        <v>453</v>
      </c>
      <c r="B304" s="24" t="s">
        <v>534</v>
      </c>
      <c r="C304" s="24" t="s">
        <v>8765</v>
      </c>
      <c r="D304" s="24" t="s">
        <v>8766</v>
      </c>
      <c r="E304" s="24" t="s">
        <v>8767</v>
      </c>
      <c r="F304" s="24" t="s">
        <v>8777</v>
      </c>
      <c r="G304" s="24" t="s">
        <v>8702</v>
      </c>
      <c r="H304" s="24" t="s">
        <v>534</v>
      </c>
      <c r="I304" s="24" t="s">
        <v>8758</v>
      </c>
      <c r="J304" s="24" t="s">
        <v>8787</v>
      </c>
      <c r="K304" s="24" t="s">
        <v>534</v>
      </c>
      <c r="L304" s="24" t="s">
        <v>8776</v>
      </c>
      <c r="M304" s="24" t="s">
        <v>8744</v>
      </c>
      <c r="N304" s="24" t="s">
        <v>8773</v>
      </c>
      <c r="O304" s="24" t="s">
        <v>8746</v>
      </c>
      <c r="P304" s="24" t="s">
        <v>8741</v>
      </c>
      <c r="Q304" s="24" t="s">
        <v>8763</v>
      </c>
      <c r="R304" s="24" t="s">
        <v>8750</v>
      </c>
      <c r="S304" s="24" t="s">
        <v>534</v>
      </c>
      <c r="T304" s="24" t="s">
        <v>534</v>
      </c>
      <c r="U304" s="24" t="s">
        <v>8781</v>
      </c>
      <c r="V304" s="24" t="s">
        <v>534</v>
      </c>
      <c r="W304" s="24" t="s">
        <v>8774</v>
      </c>
      <c r="X304" s="24" t="s">
        <v>8736</v>
      </c>
      <c r="Y304" s="24" t="s">
        <v>8679</v>
      </c>
      <c r="Z304" s="24" t="s">
        <v>8743</v>
      </c>
      <c r="AA304" s="24" t="s">
        <v>8757</v>
      </c>
      <c r="AB304" s="24" t="s">
        <v>8682</v>
      </c>
      <c r="AC304" s="24" t="s">
        <v>8698</v>
      </c>
      <c r="AD304" s="24" t="s">
        <v>534</v>
      </c>
      <c r="AE304" s="24" t="s">
        <v>8784</v>
      </c>
      <c r="AF304" s="24" t="s">
        <v>8785</v>
      </c>
      <c r="AG304" s="24" t="s">
        <v>8770</v>
      </c>
      <c r="AH304"/>
      <c r="AI304"/>
      <c r="AJ304"/>
      <c r="AK304"/>
    </row>
    <row r="305" spans="1:37" ht="27.75" thickBot="1" x14ac:dyDescent="0.3">
      <c r="A305" s="23" t="s">
        <v>457</v>
      </c>
      <c r="B305" s="24" t="s">
        <v>534</v>
      </c>
      <c r="C305" s="24" t="s">
        <v>8765</v>
      </c>
      <c r="D305" s="24" t="s">
        <v>8766</v>
      </c>
      <c r="E305" s="24" t="s">
        <v>534</v>
      </c>
      <c r="F305" s="24" t="s">
        <v>8777</v>
      </c>
      <c r="G305" s="24" t="s">
        <v>8702</v>
      </c>
      <c r="H305" s="24" t="s">
        <v>534</v>
      </c>
      <c r="I305" s="24" t="s">
        <v>8758</v>
      </c>
      <c r="J305" s="24" t="s">
        <v>8787</v>
      </c>
      <c r="K305" s="24" t="s">
        <v>534</v>
      </c>
      <c r="L305" s="24" t="s">
        <v>8776</v>
      </c>
      <c r="M305" s="24" t="s">
        <v>8744</v>
      </c>
      <c r="N305" s="24" t="s">
        <v>8773</v>
      </c>
      <c r="O305" s="24" t="s">
        <v>534</v>
      </c>
      <c r="P305" s="24" t="s">
        <v>8741</v>
      </c>
      <c r="Q305" s="24" t="s">
        <v>8763</v>
      </c>
      <c r="R305" s="24" t="s">
        <v>8750</v>
      </c>
      <c r="S305" s="24" t="s">
        <v>534</v>
      </c>
      <c r="T305" s="24" t="s">
        <v>534</v>
      </c>
      <c r="U305" s="24" t="s">
        <v>8781</v>
      </c>
      <c r="V305" s="24" t="s">
        <v>534</v>
      </c>
      <c r="W305" s="24" t="s">
        <v>8774</v>
      </c>
      <c r="X305" s="24" t="s">
        <v>8736</v>
      </c>
      <c r="Y305" s="24" t="s">
        <v>8679</v>
      </c>
      <c r="Z305" s="24" t="s">
        <v>8743</v>
      </c>
      <c r="AA305" s="24" t="s">
        <v>8757</v>
      </c>
      <c r="AB305" s="24" t="s">
        <v>8682</v>
      </c>
      <c r="AC305" s="24" t="s">
        <v>8698</v>
      </c>
      <c r="AD305" s="24" t="s">
        <v>534</v>
      </c>
      <c r="AE305" s="24" t="s">
        <v>8784</v>
      </c>
      <c r="AF305" s="24" t="s">
        <v>8785</v>
      </c>
      <c r="AG305" s="24" t="s">
        <v>8770</v>
      </c>
      <c r="AH305"/>
      <c r="AI305"/>
      <c r="AJ305"/>
      <c r="AK305"/>
    </row>
    <row r="306" spans="1:37" ht="27.75" thickBot="1" x14ac:dyDescent="0.3">
      <c r="A306" s="23" t="s">
        <v>460</v>
      </c>
      <c r="B306" s="24" t="s">
        <v>534</v>
      </c>
      <c r="C306" s="24" t="s">
        <v>8765</v>
      </c>
      <c r="D306" s="24" t="s">
        <v>8766</v>
      </c>
      <c r="E306" s="24" t="s">
        <v>534</v>
      </c>
      <c r="F306" s="24" t="s">
        <v>8777</v>
      </c>
      <c r="G306" s="24" t="s">
        <v>8702</v>
      </c>
      <c r="H306" s="24" t="s">
        <v>534</v>
      </c>
      <c r="I306" s="24" t="s">
        <v>8758</v>
      </c>
      <c r="J306" s="24" t="s">
        <v>8787</v>
      </c>
      <c r="K306" s="24" t="s">
        <v>534</v>
      </c>
      <c r="L306" s="24" t="s">
        <v>534</v>
      </c>
      <c r="M306" s="24" t="s">
        <v>8788</v>
      </c>
      <c r="N306" s="24" t="s">
        <v>8773</v>
      </c>
      <c r="O306" s="24" t="s">
        <v>534</v>
      </c>
      <c r="P306" s="24" t="s">
        <v>8741</v>
      </c>
      <c r="Q306" s="24" t="s">
        <v>8763</v>
      </c>
      <c r="R306" s="24" t="s">
        <v>8750</v>
      </c>
      <c r="S306" s="24" t="s">
        <v>534</v>
      </c>
      <c r="T306" s="24" t="s">
        <v>534</v>
      </c>
      <c r="U306" s="24" t="s">
        <v>8781</v>
      </c>
      <c r="V306" s="24" t="s">
        <v>534</v>
      </c>
      <c r="W306" s="24" t="s">
        <v>8774</v>
      </c>
      <c r="X306" s="24" t="s">
        <v>8736</v>
      </c>
      <c r="Y306" s="24" t="s">
        <v>8679</v>
      </c>
      <c r="Z306" s="24" t="s">
        <v>8743</v>
      </c>
      <c r="AA306" s="24" t="s">
        <v>8757</v>
      </c>
      <c r="AB306" s="24" t="s">
        <v>8682</v>
      </c>
      <c r="AC306" s="24" t="s">
        <v>8698</v>
      </c>
      <c r="AD306" s="24" t="s">
        <v>534</v>
      </c>
      <c r="AE306" s="24" t="s">
        <v>8784</v>
      </c>
      <c r="AF306" s="24" t="s">
        <v>8785</v>
      </c>
      <c r="AG306" s="24" t="s">
        <v>8770</v>
      </c>
      <c r="AH306"/>
      <c r="AI306"/>
      <c r="AJ306"/>
      <c r="AK306"/>
    </row>
    <row r="307" spans="1:37" ht="27.75" thickBot="1" x14ac:dyDescent="0.3">
      <c r="A307" s="23" t="s">
        <v>466</v>
      </c>
      <c r="B307" s="24" t="s">
        <v>534</v>
      </c>
      <c r="C307" s="24" t="s">
        <v>8765</v>
      </c>
      <c r="D307" s="24" t="s">
        <v>8766</v>
      </c>
      <c r="E307" s="24" t="s">
        <v>534</v>
      </c>
      <c r="F307" s="24" t="s">
        <v>8777</v>
      </c>
      <c r="G307" s="24" t="s">
        <v>8702</v>
      </c>
      <c r="H307" s="24" t="s">
        <v>534</v>
      </c>
      <c r="I307" s="24" t="s">
        <v>8758</v>
      </c>
      <c r="J307" s="24" t="s">
        <v>8787</v>
      </c>
      <c r="K307" s="24" t="s">
        <v>534</v>
      </c>
      <c r="L307" s="24" t="s">
        <v>534</v>
      </c>
      <c r="M307" s="24" t="s">
        <v>8789</v>
      </c>
      <c r="N307" s="24" t="s">
        <v>8773</v>
      </c>
      <c r="O307" s="24" t="s">
        <v>534</v>
      </c>
      <c r="P307" s="24" t="s">
        <v>8741</v>
      </c>
      <c r="Q307" s="24" t="s">
        <v>8763</v>
      </c>
      <c r="R307" s="24" t="s">
        <v>8750</v>
      </c>
      <c r="S307" s="24" t="s">
        <v>534</v>
      </c>
      <c r="T307" s="24" t="s">
        <v>534</v>
      </c>
      <c r="U307" s="24" t="s">
        <v>8781</v>
      </c>
      <c r="V307" s="24" t="s">
        <v>534</v>
      </c>
      <c r="W307" s="24" t="s">
        <v>8774</v>
      </c>
      <c r="X307" s="24" t="s">
        <v>8736</v>
      </c>
      <c r="Y307" s="24" t="s">
        <v>8679</v>
      </c>
      <c r="Z307" s="24" t="s">
        <v>8743</v>
      </c>
      <c r="AA307" s="24" t="s">
        <v>8757</v>
      </c>
      <c r="AB307" s="24" t="s">
        <v>8682</v>
      </c>
      <c r="AC307" s="24" t="s">
        <v>8698</v>
      </c>
      <c r="AD307" s="24" t="s">
        <v>534</v>
      </c>
      <c r="AE307" s="24" t="s">
        <v>8784</v>
      </c>
      <c r="AF307" s="24" t="s">
        <v>8785</v>
      </c>
      <c r="AG307" s="24" t="s">
        <v>8770</v>
      </c>
      <c r="AH307"/>
      <c r="AI307"/>
      <c r="AJ307"/>
      <c r="AK307"/>
    </row>
    <row r="308" spans="1:37" ht="27.75" thickBot="1" x14ac:dyDescent="0.3">
      <c r="A308" s="23" t="s">
        <v>470</v>
      </c>
      <c r="B308" s="24" t="s">
        <v>534</v>
      </c>
      <c r="C308" s="24" t="s">
        <v>8765</v>
      </c>
      <c r="D308" s="24" t="s">
        <v>8766</v>
      </c>
      <c r="E308" s="24" t="s">
        <v>534</v>
      </c>
      <c r="F308" s="24" t="s">
        <v>8777</v>
      </c>
      <c r="G308" s="24" t="s">
        <v>8702</v>
      </c>
      <c r="H308" s="24" t="s">
        <v>534</v>
      </c>
      <c r="I308" s="24" t="s">
        <v>8758</v>
      </c>
      <c r="J308" s="24" t="s">
        <v>8787</v>
      </c>
      <c r="K308" s="24" t="s">
        <v>534</v>
      </c>
      <c r="L308" s="24" t="s">
        <v>534</v>
      </c>
      <c r="M308" s="24" t="s">
        <v>8789</v>
      </c>
      <c r="N308" s="24" t="s">
        <v>8773</v>
      </c>
      <c r="O308" s="24" t="s">
        <v>534</v>
      </c>
      <c r="P308" s="24" t="s">
        <v>8741</v>
      </c>
      <c r="Q308" s="24" t="s">
        <v>8763</v>
      </c>
      <c r="R308" s="24" t="s">
        <v>8750</v>
      </c>
      <c r="S308" s="24" t="s">
        <v>534</v>
      </c>
      <c r="T308" s="24" t="s">
        <v>534</v>
      </c>
      <c r="U308" s="24" t="s">
        <v>8781</v>
      </c>
      <c r="V308" s="24" t="s">
        <v>534</v>
      </c>
      <c r="W308" s="24" t="s">
        <v>8774</v>
      </c>
      <c r="X308" s="24" t="s">
        <v>8736</v>
      </c>
      <c r="Y308" s="24" t="s">
        <v>8679</v>
      </c>
      <c r="Z308" s="24" t="s">
        <v>8743</v>
      </c>
      <c r="AA308" s="24" t="s">
        <v>8757</v>
      </c>
      <c r="AB308" s="24" t="s">
        <v>8682</v>
      </c>
      <c r="AC308" s="24" t="s">
        <v>8698</v>
      </c>
      <c r="AD308" s="24" t="s">
        <v>534</v>
      </c>
      <c r="AE308" s="24" t="s">
        <v>8784</v>
      </c>
      <c r="AF308" s="24" t="s">
        <v>8785</v>
      </c>
      <c r="AG308" s="24" t="s">
        <v>8770</v>
      </c>
      <c r="AH308"/>
      <c r="AI308"/>
      <c r="AJ308"/>
      <c r="AK308"/>
    </row>
    <row r="309" spans="1:37" ht="27.75" thickBot="1" x14ac:dyDescent="0.3">
      <c r="A309" s="23" t="s">
        <v>472</v>
      </c>
      <c r="B309" s="24" t="s">
        <v>534</v>
      </c>
      <c r="C309" s="24" t="s">
        <v>8765</v>
      </c>
      <c r="D309" s="24" t="s">
        <v>8766</v>
      </c>
      <c r="E309" s="24" t="s">
        <v>534</v>
      </c>
      <c r="F309" s="24" t="s">
        <v>8777</v>
      </c>
      <c r="G309" s="24" t="s">
        <v>8702</v>
      </c>
      <c r="H309" s="24" t="s">
        <v>534</v>
      </c>
      <c r="I309" s="24" t="s">
        <v>8758</v>
      </c>
      <c r="J309" s="24" t="s">
        <v>8787</v>
      </c>
      <c r="K309" s="24" t="s">
        <v>534</v>
      </c>
      <c r="L309" s="24" t="s">
        <v>534</v>
      </c>
      <c r="M309" s="24" t="s">
        <v>8789</v>
      </c>
      <c r="N309" s="24" t="s">
        <v>8773</v>
      </c>
      <c r="O309" s="24" t="s">
        <v>534</v>
      </c>
      <c r="P309" s="24" t="s">
        <v>8741</v>
      </c>
      <c r="Q309" s="24" t="s">
        <v>8763</v>
      </c>
      <c r="R309" s="24" t="s">
        <v>8750</v>
      </c>
      <c r="S309" s="24" t="s">
        <v>534</v>
      </c>
      <c r="T309" s="24" t="s">
        <v>534</v>
      </c>
      <c r="U309" s="24" t="s">
        <v>8781</v>
      </c>
      <c r="V309" s="24" t="s">
        <v>534</v>
      </c>
      <c r="W309" s="24" t="s">
        <v>8774</v>
      </c>
      <c r="X309" s="24" t="s">
        <v>8736</v>
      </c>
      <c r="Y309" s="24" t="s">
        <v>8679</v>
      </c>
      <c r="Z309" s="24" t="s">
        <v>8743</v>
      </c>
      <c r="AA309" s="24" t="s">
        <v>8757</v>
      </c>
      <c r="AB309" s="24" t="s">
        <v>8682</v>
      </c>
      <c r="AC309" s="24" t="s">
        <v>8698</v>
      </c>
      <c r="AD309" s="24" t="s">
        <v>534</v>
      </c>
      <c r="AE309" s="24" t="s">
        <v>8784</v>
      </c>
      <c r="AF309" s="24" t="s">
        <v>8785</v>
      </c>
      <c r="AG309" s="24" t="s">
        <v>8770</v>
      </c>
      <c r="AH309"/>
      <c r="AI309"/>
      <c r="AJ309"/>
      <c r="AK309"/>
    </row>
    <row r="310" spans="1:37" ht="27.75" thickBot="1" x14ac:dyDescent="0.3">
      <c r="A310" s="23" t="s">
        <v>476</v>
      </c>
      <c r="B310" s="24" t="s">
        <v>534</v>
      </c>
      <c r="C310" s="24" t="s">
        <v>8765</v>
      </c>
      <c r="D310" s="24" t="s">
        <v>8766</v>
      </c>
      <c r="E310" s="24" t="s">
        <v>534</v>
      </c>
      <c r="F310" s="24" t="s">
        <v>8777</v>
      </c>
      <c r="G310" s="24" t="s">
        <v>8790</v>
      </c>
      <c r="H310" s="24" t="s">
        <v>534</v>
      </c>
      <c r="I310" s="24" t="s">
        <v>8758</v>
      </c>
      <c r="J310" s="24" t="s">
        <v>8787</v>
      </c>
      <c r="K310" s="24" t="s">
        <v>534</v>
      </c>
      <c r="L310" s="24" t="s">
        <v>534</v>
      </c>
      <c r="M310" s="24" t="s">
        <v>8789</v>
      </c>
      <c r="N310" s="24" t="s">
        <v>8773</v>
      </c>
      <c r="O310" s="24" t="s">
        <v>534</v>
      </c>
      <c r="P310" s="24" t="s">
        <v>8741</v>
      </c>
      <c r="Q310" s="24" t="s">
        <v>8763</v>
      </c>
      <c r="R310" s="24" t="s">
        <v>8750</v>
      </c>
      <c r="S310" s="24" t="s">
        <v>534</v>
      </c>
      <c r="T310" s="24" t="s">
        <v>534</v>
      </c>
      <c r="U310" s="24" t="s">
        <v>8781</v>
      </c>
      <c r="V310" s="24" t="s">
        <v>534</v>
      </c>
      <c r="W310" s="24" t="s">
        <v>8774</v>
      </c>
      <c r="X310" s="24" t="s">
        <v>8736</v>
      </c>
      <c r="Y310" s="24" t="s">
        <v>8679</v>
      </c>
      <c r="Z310" s="24" t="s">
        <v>8743</v>
      </c>
      <c r="AA310" s="24" t="s">
        <v>8757</v>
      </c>
      <c r="AB310" s="24" t="s">
        <v>8682</v>
      </c>
      <c r="AC310" s="24" t="s">
        <v>8698</v>
      </c>
      <c r="AD310" s="24" t="s">
        <v>534</v>
      </c>
      <c r="AE310" s="24" t="s">
        <v>8784</v>
      </c>
      <c r="AF310" s="24" t="s">
        <v>8785</v>
      </c>
      <c r="AG310" s="24" t="s">
        <v>8770</v>
      </c>
      <c r="AH310"/>
      <c r="AI310"/>
      <c r="AJ310"/>
      <c r="AK310"/>
    </row>
    <row r="311" spans="1:37" ht="27.75" thickBot="1" x14ac:dyDescent="0.3">
      <c r="A311" s="23" t="s">
        <v>480</v>
      </c>
      <c r="B311" s="24" t="s">
        <v>534</v>
      </c>
      <c r="C311" s="24" t="s">
        <v>8765</v>
      </c>
      <c r="D311" s="24" t="s">
        <v>8766</v>
      </c>
      <c r="E311" s="24" t="s">
        <v>534</v>
      </c>
      <c r="F311" s="24" t="s">
        <v>8791</v>
      </c>
      <c r="G311" s="24" t="s">
        <v>8790</v>
      </c>
      <c r="H311" s="24" t="s">
        <v>534</v>
      </c>
      <c r="I311" s="24" t="s">
        <v>8758</v>
      </c>
      <c r="J311" s="24" t="s">
        <v>8787</v>
      </c>
      <c r="K311" s="24" t="s">
        <v>534</v>
      </c>
      <c r="L311" s="24" t="s">
        <v>534</v>
      </c>
      <c r="M311" s="24" t="s">
        <v>8789</v>
      </c>
      <c r="N311" s="24" t="s">
        <v>8792</v>
      </c>
      <c r="O311" s="24" t="s">
        <v>534</v>
      </c>
      <c r="P311" s="24" t="s">
        <v>8741</v>
      </c>
      <c r="Q311" s="24" t="s">
        <v>8763</v>
      </c>
      <c r="R311" s="24" t="s">
        <v>8750</v>
      </c>
      <c r="S311" s="24" t="s">
        <v>534</v>
      </c>
      <c r="T311" s="24" t="s">
        <v>534</v>
      </c>
      <c r="U311" s="24" t="s">
        <v>8781</v>
      </c>
      <c r="V311" s="24" t="s">
        <v>534</v>
      </c>
      <c r="W311" s="24" t="s">
        <v>8774</v>
      </c>
      <c r="X311" s="24" t="s">
        <v>8736</v>
      </c>
      <c r="Y311" s="24" t="s">
        <v>8679</v>
      </c>
      <c r="Z311" s="24" t="s">
        <v>8743</v>
      </c>
      <c r="AA311" s="24" t="s">
        <v>8757</v>
      </c>
      <c r="AB311" s="24" t="s">
        <v>8682</v>
      </c>
      <c r="AC311" s="24" t="s">
        <v>8698</v>
      </c>
      <c r="AD311" s="24" t="s">
        <v>534</v>
      </c>
      <c r="AE311" s="24" t="s">
        <v>8784</v>
      </c>
      <c r="AF311" s="24" t="s">
        <v>8785</v>
      </c>
      <c r="AG311" s="24" t="s">
        <v>8770</v>
      </c>
      <c r="AH311"/>
      <c r="AI311"/>
      <c r="AJ311"/>
      <c r="AK311"/>
    </row>
    <row r="312" spans="1:37" ht="27.75" thickBot="1" x14ac:dyDescent="0.3">
      <c r="A312" s="23" t="s">
        <v>481</v>
      </c>
      <c r="B312" s="24" t="s">
        <v>534</v>
      </c>
      <c r="C312" s="24" t="s">
        <v>8765</v>
      </c>
      <c r="D312" s="24" t="s">
        <v>8766</v>
      </c>
      <c r="E312" s="24" t="s">
        <v>534</v>
      </c>
      <c r="F312" s="24" t="s">
        <v>8791</v>
      </c>
      <c r="G312" s="24" t="s">
        <v>8790</v>
      </c>
      <c r="H312" s="24" t="s">
        <v>534</v>
      </c>
      <c r="I312" s="24" t="s">
        <v>8758</v>
      </c>
      <c r="J312" s="24" t="s">
        <v>8787</v>
      </c>
      <c r="K312" s="24" t="s">
        <v>534</v>
      </c>
      <c r="L312" s="24" t="s">
        <v>534</v>
      </c>
      <c r="M312" s="24" t="s">
        <v>8789</v>
      </c>
      <c r="N312" s="24" t="s">
        <v>8792</v>
      </c>
      <c r="O312" s="24" t="s">
        <v>534</v>
      </c>
      <c r="P312" s="24" t="s">
        <v>8741</v>
      </c>
      <c r="Q312" s="24" t="s">
        <v>8763</v>
      </c>
      <c r="R312" s="24" t="s">
        <v>8793</v>
      </c>
      <c r="S312" s="24" t="s">
        <v>534</v>
      </c>
      <c r="T312" s="24" t="s">
        <v>534</v>
      </c>
      <c r="U312" s="24" t="s">
        <v>8781</v>
      </c>
      <c r="V312" s="24" t="s">
        <v>534</v>
      </c>
      <c r="W312" s="24" t="s">
        <v>8774</v>
      </c>
      <c r="X312" s="24" t="s">
        <v>8736</v>
      </c>
      <c r="Y312" s="24" t="s">
        <v>8679</v>
      </c>
      <c r="Z312" s="24" t="s">
        <v>8743</v>
      </c>
      <c r="AA312" s="24" t="s">
        <v>8757</v>
      </c>
      <c r="AB312" s="24" t="s">
        <v>8682</v>
      </c>
      <c r="AC312" s="24" t="s">
        <v>8698</v>
      </c>
      <c r="AD312" s="24" t="s">
        <v>534</v>
      </c>
      <c r="AE312" s="24" t="s">
        <v>8784</v>
      </c>
      <c r="AF312" s="24" t="s">
        <v>8785</v>
      </c>
      <c r="AG312" s="24" t="s">
        <v>8770</v>
      </c>
      <c r="AH312"/>
      <c r="AI312"/>
      <c r="AJ312"/>
      <c r="AK312"/>
    </row>
    <row r="313" spans="1:37" ht="27.75" thickBot="1" x14ac:dyDescent="0.3">
      <c r="A313" s="23" t="s">
        <v>482</v>
      </c>
      <c r="B313" s="24" t="s">
        <v>534</v>
      </c>
      <c r="C313" s="24" t="s">
        <v>8765</v>
      </c>
      <c r="D313" s="24" t="s">
        <v>8766</v>
      </c>
      <c r="E313" s="24" t="s">
        <v>534</v>
      </c>
      <c r="F313" s="24" t="s">
        <v>8791</v>
      </c>
      <c r="G313" s="24" t="s">
        <v>8790</v>
      </c>
      <c r="H313" s="24" t="s">
        <v>534</v>
      </c>
      <c r="I313" s="24" t="s">
        <v>8758</v>
      </c>
      <c r="J313" s="24" t="s">
        <v>8787</v>
      </c>
      <c r="K313" s="24" t="s">
        <v>534</v>
      </c>
      <c r="L313" s="24" t="s">
        <v>534</v>
      </c>
      <c r="M313" s="24" t="s">
        <v>8789</v>
      </c>
      <c r="N313" s="24" t="s">
        <v>8792</v>
      </c>
      <c r="O313" s="24" t="s">
        <v>534</v>
      </c>
      <c r="P313" s="24" t="s">
        <v>8741</v>
      </c>
      <c r="Q313" s="24" t="s">
        <v>8763</v>
      </c>
      <c r="R313" s="24" t="s">
        <v>8794</v>
      </c>
      <c r="S313" s="24" t="s">
        <v>534</v>
      </c>
      <c r="T313" s="24" t="s">
        <v>534</v>
      </c>
      <c r="U313" s="24" t="s">
        <v>8781</v>
      </c>
      <c r="V313" s="24" t="s">
        <v>534</v>
      </c>
      <c r="W313" s="24" t="s">
        <v>8774</v>
      </c>
      <c r="X313" s="24" t="s">
        <v>8736</v>
      </c>
      <c r="Y313" s="24" t="s">
        <v>8795</v>
      </c>
      <c r="Z313" s="24" t="s">
        <v>8743</v>
      </c>
      <c r="AA313" s="24" t="s">
        <v>8796</v>
      </c>
      <c r="AB313" s="24" t="s">
        <v>8797</v>
      </c>
      <c r="AC313" s="24" t="s">
        <v>8698</v>
      </c>
      <c r="AD313" s="24" t="s">
        <v>534</v>
      </c>
      <c r="AE313" s="24" t="s">
        <v>8784</v>
      </c>
      <c r="AF313" s="24" t="s">
        <v>8785</v>
      </c>
      <c r="AG313" s="24" t="s">
        <v>8770</v>
      </c>
      <c r="AH313"/>
      <c r="AI313"/>
      <c r="AJ313"/>
      <c r="AK313"/>
    </row>
    <row r="314" spans="1:37" ht="27.75" thickBot="1" x14ac:dyDescent="0.3">
      <c r="A314" s="23" t="s">
        <v>486</v>
      </c>
      <c r="B314" s="24" t="s">
        <v>534</v>
      </c>
      <c r="C314" s="24" t="s">
        <v>8765</v>
      </c>
      <c r="D314" s="24" t="s">
        <v>8766</v>
      </c>
      <c r="E314" s="24" t="s">
        <v>534</v>
      </c>
      <c r="F314" s="24" t="s">
        <v>8791</v>
      </c>
      <c r="G314" s="24" t="s">
        <v>8790</v>
      </c>
      <c r="H314" s="24" t="s">
        <v>534</v>
      </c>
      <c r="I314" s="24" t="s">
        <v>8758</v>
      </c>
      <c r="J314" s="24" t="s">
        <v>8787</v>
      </c>
      <c r="K314" s="24" t="s">
        <v>534</v>
      </c>
      <c r="L314" s="24" t="s">
        <v>534</v>
      </c>
      <c r="M314" s="24" t="s">
        <v>8789</v>
      </c>
      <c r="N314" s="24" t="s">
        <v>8792</v>
      </c>
      <c r="O314" s="24" t="s">
        <v>534</v>
      </c>
      <c r="P314" s="24" t="s">
        <v>8741</v>
      </c>
      <c r="Q314" s="24" t="s">
        <v>8763</v>
      </c>
      <c r="R314" s="24" t="s">
        <v>8794</v>
      </c>
      <c r="S314" s="24" t="s">
        <v>534</v>
      </c>
      <c r="T314" s="24" t="s">
        <v>534</v>
      </c>
      <c r="U314" s="24" t="s">
        <v>8781</v>
      </c>
      <c r="V314" s="24" t="s">
        <v>534</v>
      </c>
      <c r="W314" s="24" t="s">
        <v>8774</v>
      </c>
      <c r="X314" s="24" t="s">
        <v>8736</v>
      </c>
      <c r="Y314" s="24" t="s">
        <v>8795</v>
      </c>
      <c r="Z314" s="24" t="s">
        <v>8743</v>
      </c>
      <c r="AA314" s="24" t="s">
        <v>8796</v>
      </c>
      <c r="AB314" s="24" t="s">
        <v>8797</v>
      </c>
      <c r="AC314" s="24" t="s">
        <v>8698</v>
      </c>
      <c r="AD314" s="24" t="s">
        <v>534</v>
      </c>
      <c r="AE314" s="24" t="s">
        <v>8784</v>
      </c>
      <c r="AF314" s="24" t="s">
        <v>8785</v>
      </c>
      <c r="AG314" s="24" t="s">
        <v>8770</v>
      </c>
      <c r="AH314"/>
      <c r="AI314"/>
      <c r="AJ314"/>
      <c r="AK314"/>
    </row>
    <row r="315" spans="1:37" ht="27.75" thickBot="1" x14ac:dyDescent="0.3">
      <c r="A315" s="23" t="s">
        <v>487</v>
      </c>
      <c r="B315" s="24" t="s">
        <v>534</v>
      </c>
      <c r="C315" s="24" t="s">
        <v>8765</v>
      </c>
      <c r="D315" s="24" t="s">
        <v>8766</v>
      </c>
      <c r="E315" s="24" t="s">
        <v>534</v>
      </c>
      <c r="F315" s="24" t="s">
        <v>8791</v>
      </c>
      <c r="G315" s="24" t="s">
        <v>8790</v>
      </c>
      <c r="H315" s="24" t="s">
        <v>534</v>
      </c>
      <c r="I315" s="24" t="s">
        <v>8758</v>
      </c>
      <c r="J315" s="24" t="s">
        <v>8787</v>
      </c>
      <c r="K315" s="24" t="s">
        <v>534</v>
      </c>
      <c r="L315" s="24" t="s">
        <v>534</v>
      </c>
      <c r="M315" s="24" t="s">
        <v>8789</v>
      </c>
      <c r="N315" s="24" t="s">
        <v>8798</v>
      </c>
      <c r="O315" s="24" t="s">
        <v>534</v>
      </c>
      <c r="P315" s="24" t="s">
        <v>8741</v>
      </c>
      <c r="Q315" s="24" t="s">
        <v>8763</v>
      </c>
      <c r="R315" s="24" t="s">
        <v>8794</v>
      </c>
      <c r="S315" s="24" t="s">
        <v>534</v>
      </c>
      <c r="T315" s="24" t="s">
        <v>534</v>
      </c>
      <c r="U315" s="24" t="s">
        <v>8781</v>
      </c>
      <c r="V315" s="24" t="s">
        <v>534</v>
      </c>
      <c r="W315" s="24" t="s">
        <v>8774</v>
      </c>
      <c r="X315" s="24" t="s">
        <v>8736</v>
      </c>
      <c r="Y315" s="24" t="s">
        <v>8799</v>
      </c>
      <c r="Z315" s="24" t="s">
        <v>8743</v>
      </c>
      <c r="AA315" s="24" t="s">
        <v>8796</v>
      </c>
      <c r="AB315" s="24" t="s">
        <v>8797</v>
      </c>
      <c r="AC315" s="24" t="s">
        <v>8800</v>
      </c>
      <c r="AD315" s="24" t="s">
        <v>534</v>
      </c>
      <c r="AE315" s="24" t="s">
        <v>8784</v>
      </c>
      <c r="AF315" s="24" t="s">
        <v>8785</v>
      </c>
      <c r="AG315" s="24" t="s">
        <v>8770</v>
      </c>
      <c r="AH315"/>
      <c r="AI315"/>
      <c r="AJ315"/>
      <c r="AK315"/>
    </row>
    <row r="316" spans="1:37" ht="27.75" thickBot="1" x14ac:dyDescent="0.3">
      <c r="A316" s="23" t="s">
        <v>490</v>
      </c>
      <c r="B316" s="24" t="s">
        <v>534</v>
      </c>
      <c r="C316" s="24" t="s">
        <v>8765</v>
      </c>
      <c r="D316" s="24" t="s">
        <v>8766</v>
      </c>
      <c r="E316" s="24" t="s">
        <v>534</v>
      </c>
      <c r="F316" s="24" t="s">
        <v>8791</v>
      </c>
      <c r="G316" s="24" t="s">
        <v>8790</v>
      </c>
      <c r="H316" s="24" t="s">
        <v>534</v>
      </c>
      <c r="I316" s="24" t="s">
        <v>8758</v>
      </c>
      <c r="J316" s="24" t="s">
        <v>8787</v>
      </c>
      <c r="K316" s="24" t="s">
        <v>534</v>
      </c>
      <c r="L316" s="24" t="s">
        <v>534</v>
      </c>
      <c r="M316" s="24" t="s">
        <v>8789</v>
      </c>
      <c r="N316" s="24" t="s">
        <v>8798</v>
      </c>
      <c r="O316" s="24" t="s">
        <v>534</v>
      </c>
      <c r="P316" s="24" t="s">
        <v>8741</v>
      </c>
      <c r="Q316" s="24" t="s">
        <v>8763</v>
      </c>
      <c r="R316" s="24" t="s">
        <v>8794</v>
      </c>
      <c r="S316" s="24" t="s">
        <v>534</v>
      </c>
      <c r="T316" s="24" t="s">
        <v>534</v>
      </c>
      <c r="U316" s="24" t="s">
        <v>8781</v>
      </c>
      <c r="V316" s="24" t="s">
        <v>534</v>
      </c>
      <c r="W316" s="24" t="s">
        <v>8774</v>
      </c>
      <c r="X316" s="24" t="s">
        <v>8736</v>
      </c>
      <c r="Y316" s="24" t="s">
        <v>534</v>
      </c>
      <c r="Z316" s="24" t="s">
        <v>8743</v>
      </c>
      <c r="AA316" s="24" t="s">
        <v>8796</v>
      </c>
      <c r="AB316" s="24" t="s">
        <v>8797</v>
      </c>
      <c r="AC316" s="24" t="s">
        <v>8800</v>
      </c>
      <c r="AD316" s="24" t="s">
        <v>534</v>
      </c>
      <c r="AE316" s="24" t="s">
        <v>8784</v>
      </c>
      <c r="AF316" s="24" t="s">
        <v>8785</v>
      </c>
      <c r="AG316" s="24" t="s">
        <v>8770</v>
      </c>
      <c r="AH316"/>
      <c r="AI316"/>
      <c r="AJ316"/>
      <c r="AK316"/>
    </row>
    <row r="317" spans="1:37" ht="27.75" thickBot="1" x14ac:dyDescent="0.3">
      <c r="A317" s="23" t="s">
        <v>494</v>
      </c>
      <c r="B317" s="24" t="s">
        <v>534</v>
      </c>
      <c r="C317" s="24" t="s">
        <v>8765</v>
      </c>
      <c r="D317" s="24" t="s">
        <v>8766</v>
      </c>
      <c r="E317" s="24" t="s">
        <v>534</v>
      </c>
      <c r="F317" s="24" t="s">
        <v>8791</v>
      </c>
      <c r="G317" s="24" t="s">
        <v>8790</v>
      </c>
      <c r="H317" s="24" t="s">
        <v>534</v>
      </c>
      <c r="I317" s="24" t="s">
        <v>8758</v>
      </c>
      <c r="J317" s="24" t="s">
        <v>8787</v>
      </c>
      <c r="K317" s="24" t="s">
        <v>534</v>
      </c>
      <c r="L317" s="24" t="s">
        <v>534</v>
      </c>
      <c r="M317" s="24" t="s">
        <v>8789</v>
      </c>
      <c r="N317" s="24" t="s">
        <v>8798</v>
      </c>
      <c r="O317" s="24" t="s">
        <v>534</v>
      </c>
      <c r="P317" s="24" t="s">
        <v>8741</v>
      </c>
      <c r="Q317" s="24" t="s">
        <v>8763</v>
      </c>
      <c r="R317" s="24" t="s">
        <v>8794</v>
      </c>
      <c r="S317" s="24" t="s">
        <v>534</v>
      </c>
      <c r="T317" s="24" t="s">
        <v>534</v>
      </c>
      <c r="U317" s="24" t="s">
        <v>8781</v>
      </c>
      <c r="V317" s="24" t="s">
        <v>534</v>
      </c>
      <c r="W317" s="24" t="s">
        <v>8774</v>
      </c>
      <c r="X317" s="24" t="s">
        <v>8736</v>
      </c>
      <c r="Y317" s="24" t="s">
        <v>534</v>
      </c>
      <c r="Z317" s="24" t="s">
        <v>8801</v>
      </c>
      <c r="AA317" s="24" t="s">
        <v>8796</v>
      </c>
      <c r="AB317" s="24" t="s">
        <v>8797</v>
      </c>
      <c r="AC317" s="24" t="s">
        <v>534</v>
      </c>
      <c r="AD317" s="24" t="s">
        <v>534</v>
      </c>
      <c r="AE317" s="24" t="s">
        <v>8784</v>
      </c>
      <c r="AF317" s="24" t="s">
        <v>8785</v>
      </c>
      <c r="AG317" s="24" t="s">
        <v>8802</v>
      </c>
      <c r="AH317"/>
      <c r="AI317"/>
      <c r="AJ317"/>
      <c r="AK317"/>
    </row>
    <row r="318" spans="1:37" ht="27.75" thickBot="1" x14ac:dyDescent="0.3">
      <c r="A318" s="23" t="s">
        <v>497</v>
      </c>
      <c r="B318" s="24" t="s">
        <v>534</v>
      </c>
      <c r="C318" s="24" t="s">
        <v>8803</v>
      </c>
      <c r="D318" s="24" t="s">
        <v>8766</v>
      </c>
      <c r="E318" s="24" t="s">
        <v>534</v>
      </c>
      <c r="F318" s="24" t="s">
        <v>8791</v>
      </c>
      <c r="G318" s="24" t="s">
        <v>8790</v>
      </c>
      <c r="H318" s="24" t="s">
        <v>534</v>
      </c>
      <c r="I318" s="24" t="s">
        <v>8758</v>
      </c>
      <c r="J318" s="24" t="s">
        <v>8787</v>
      </c>
      <c r="K318" s="24" t="s">
        <v>534</v>
      </c>
      <c r="L318" s="24" t="s">
        <v>534</v>
      </c>
      <c r="M318" s="24" t="s">
        <v>8789</v>
      </c>
      <c r="N318" s="24" t="s">
        <v>8804</v>
      </c>
      <c r="O318" s="24" t="s">
        <v>534</v>
      </c>
      <c r="P318" s="24" t="s">
        <v>8741</v>
      </c>
      <c r="Q318" s="24" t="s">
        <v>8763</v>
      </c>
      <c r="R318" s="24" t="s">
        <v>8794</v>
      </c>
      <c r="S318" s="24" t="s">
        <v>534</v>
      </c>
      <c r="T318" s="24" t="s">
        <v>534</v>
      </c>
      <c r="U318" s="24" t="s">
        <v>534</v>
      </c>
      <c r="V318" s="24" t="s">
        <v>534</v>
      </c>
      <c r="W318" s="24" t="s">
        <v>8774</v>
      </c>
      <c r="X318" s="24" t="s">
        <v>8736</v>
      </c>
      <c r="Y318" s="24" t="s">
        <v>534</v>
      </c>
      <c r="Z318" s="24" t="s">
        <v>8801</v>
      </c>
      <c r="AA318" s="24" t="s">
        <v>8796</v>
      </c>
      <c r="AB318" s="24" t="s">
        <v>8797</v>
      </c>
      <c r="AC318" s="24" t="s">
        <v>534</v>
      </c>
      <c r="AD318" s="24" t="s">
        <v>534</v>
      </c>
      <c r="AE318" s="24" t="s">
        <v>8784</v>
      </c>
      <c r="AF318" s="24" t="s">
        <v>8785</v>
      </c>
      <c r="AG318" s="24" t="s">
        <v>534</v>
      </c>
      <c r="AH318"/>
      <c r="AI318"/>
      <c r="AJ318"/>
      <c r="AK318"/>
    </row>
    <row r="319" spans="1:37" ht="27.75" thickBot="1" x14ac:dyDescent="0.3">
      <c r="A319" s="23" t="s">
        <v>499</v>
      </c>
      <c r="B319" s="24" t="s">
        <v>534</v>
      </c>
      <c r="C319" s="24" t="s">
        <v>8803</v>
      </c>
      <c r="D319" s="24" t="s">
        <v>8766</v>
      </c>
      <c r="E319" s="24" t="s">
        <v>534</v>
      </c>
      <c r="F319" s="24" t="s">
        <v>8791</v>
      </c>
      <c r="G319" s="24" t="s">
        <v>8790</v>
      </c>
      <c r="H319" s="24" t="s">
        <v>534</v>
      </c>
      <c r="I319" s="24" t="s">
        <v>8758</v>
      </c>
      <c r="J319" s="24" t="s">
        <v>8787</v>
      </c>
      <c r="K319" s="24" t="s">
        <v>534</v>
      </c>
      <c r="L319" s="24" t="s">
        <v>534</v>
      </c>
      <c r="M319" s="24" t="s">
        <v>8789</v>
      </c>
      <c r="N319" s="24" t="s">
        <v>534</v>
      </c>
      <c r="O319" s="24" t="s">
        <v>534</v>
      </c>
      <c r="P319" s="24" t="s">
        <v>534</v>
      </c>
      <c r="Q319" s="24" t="s">
        <v>8763</v>
      </c>
      <c r="R319" s="24" t="s">
        <v>8794</v>
      </c>
      <c r="S319" s="24" t="s">
        <v>534</v>
      </c>
      <c r="T319" s="24" t="s">
        <v>534</v>
      </c>
      <c r="U319" s="24" t="s">
        <v>534</v>
      </c>
      <c r="V319" s="24" t="s">
        <v>534</v>
      </c>
      <c r="W319" s="24" t="s">
        <v>8774</v>
      </c>
      <c r="X319" s="24" t="s">
        <v>8736</v>
      </c>
      <c r="Y319" s="24" t="s">
        <v>534</v>
      </c>
      <c r="Z319" s="24" t="s">
        <v>8801</v>
      </c>
      <c r="AA319" s="24" t="s">
        <v>3232</v>
      </c>
      <c r="AB319" s="24" t="s">
        <v>534</v>
      </c>
      <c r="AC319" s="24" t="s">
        <v>534</v>
      </c>
      <c r="AD319" s="24" t="s">
        <v>534</v>
      </c>
      <c r="AE319" s="24" t="s">
        <v>8784</v>
      </c>
      <c r="AF319" s="24" t="s">
        <v>8785</v>
      </c>
      <c r="AG319" s="24" t="s">
        <v>534</v>
      </c>
      <c r="AH319"/>
      <c r="AI319"/>
      <c r="AJ319"/>
      <c r="AK319"/>
    </row>
    <row r="320" spans="1:37" ht="27.75" thickBot="1" x14ac:dyDescent="0.3">
      <c r="A320" s="23" t="s">
        <v>505</v>
      </c>
      <c r="B320" s="24" t="s">
        <v>534</v>
      </c>
      <c r="C320" s="24" t="s">
        <v>8803</v>
      </c>
      <c r="D320" s="24" t="s">
        <v>8766</v>
      </c>
      <c r="E320" s="24" t="s">
        <v>534</v>
      </c>
      <c r="F320" s="24" t="s">
        <v>534</v>
      </c>
      <c r="G320" s="24" t="s">
        <v>8790</v>
      </c>
      <c r="H320" s="24" t="s">
        <v>534</v>
      </c>
      <c r="I320" s="24" t="s">
        <v>8758</v>
      </c>
      <c r="J320" s="24" t="s">
        <v>8787</v>
      </c>
      <c r="K320" s="24" t="s">
        <v>534</v>
      </c>
      <c r="L320" s="24" t="s">
        <v>534</v>
      </c>
      <c r="M320" s="24" t="s">
        <v>8789</v>
      </c>
      <c r="N320" s="24" t="s">
        <v>534</v>
      </c>
      <c r="O320" s="24" t="s">
        <v>534</v>
      </c>
      <c r="P320" s="24" t="s">
        <v>534</v>
      </c>
      <c r="Q320" s="24" t="s">
        <v>8763</v>
      </c>
      <c r="R320" s="24" t="s">
        <v>534</v>
      </c>
      <c r="S320" s="24" t="s">
        <v>534</v>
      </c>
      <c r="T320" s="24" t="s">
        <v>534</v>
      </c>
      <c r="U320" s="24" t="s">
        <v>534</v>
      </c>
      <c r="V320" s="24" t="s">
        <v>534</v>
      </c>
      <c r="W320" s="24" t="s">
        <v>8774</v>
      </c>
      <c r="X320" s="24" t="s">
        <v>8736</v>
      </c>
      <c r="Y320" s="24" t="s">
        <v>534</v>
      </c>
      <c r="Z320" s="24" t="s">
        <v>8801</v>
      </c>
      <c r="AA320" s="24" t="s">
        <v>534</v>
      </c>
      <c r="AB320" s="24" t="s">
        <v>534</v>
      </c>
      <c r="AC320" s="24" t="s">
        <v>534</v>
      </c>
      <c r="AD320" s="24" t="s">
        <v>534</v>
      </c>
      <c r="AE320" s="24" t="s">
        <v>8784</v>
      </c>
      <c r="AF320" s="24" t="s">
        <v>8785</v>
      </c>
      <c r="AG320" s="24" t="s">
        <v>534</v>
      </c>
      <c r="AH320"/>
      <c r="AI320"/>
      <c r="AJ320"/>
      <c r="AK320"/>
    </row>
    <row r="321" spans="1:37" ht="27.75" thickBot="1" x14ac:dyDescent="0.3">
      <c r="A321" s="23" t="s">
        <v>506</v>
      </c>
      <c r="B321" s="24" t="s">
        <v>534</v>
      </c>
      <c r="C321" s="24" t="s">
        <v>534</v>
      </c>
      <c r="D321" s="24" t="s">
        <v>8766</v>
      </c>
      <c r="E321" s="24" t="s">
        <v>534</v>
      </c>
      <c r="F321" s="24" t="s">
        <v>534</v>
      </c>
      <c r="G321" s="24" t="s">
        <v>8790</v>
      </c>
      <c r="H321" s="24" t="s">
        <v>534</v>
      </c>
      <c r="I321" s="24" t="s">
        <v>8758</v>
      </c>
      <c r="J321" s="24" t="s">
        <v>8787</v>
      </c>
      <c r="K321" s="24" t="s">
        <v>534</v>
      </c>
      <c r="L321" s="24" t="s">
        <v>534</v>
      </c>
      <c r="M321" s="24" t="s">
        <v>534</v>
      </c>
      <c r="N321" s="24" t="s">
        <v>534</v>
      </c>
      <c r="O321" s="24" t="s">
        <v>534</v>
      </c>
      <c r="P321" s="24" t="s">
        <v>534</v>
      </c>
      <c r="Q321" s="24" t="s">
        <v>534</v>
      </c>
      <c r="R321" s="24" t="s">
        <v>534</v>
      </c>
      <c r="S321" s="24" t="s">
        <v>534</v>
      </c>
      <c r="T321" s="24" t="s">
        <v>534</v>
      </c>
      <c r="U321" s="24" t="s">
        <v>534</v>
      </c>
      <c r="V321" s="24" t="s">
        <v>534</v>
      </c>
      <c r="W321" s="24" t="s">
        <v>8774</v>
      </c>
      <c r="X321" s="24" t="s">
        <v>534</v>
      </c>
      <c r="Y321" s="24" t="s">
        <v>534</v>
      </c>
      <c r="Z321" s="24" t="s">
        <v>8801</v>
      </c>
      <c r="AA321" s="24" t="s">
        <v>534</v>
      </c>
      <c r="AB321" s="24" t="s">
        <v>534</v>
      </c>
      <c r="AC321" s="24" t="s">
        <v>534</v>
      </c>
      <c r="AD321" s="24" t="s">
        <v>534</v>
      </c>
      <c r="AE321" s="24" t="s">
        <v>8784</v>
      </c>
      <c r="AF321" s="24" t="s">
        <v>8785</v>
      </c>
      <c r="AG321" s="24" t="s">
        <v>534</v>
      </c>
      <c r="AH321"/>
      <c r="AI321"/>
      <c r="AJ321"/>
      <c r="AK321"/>
    </row>
    <row r="322" spans="1:37" ht="27.75" thickBot="1" x14ac:dyDescent="0.3">
      <c r="A322" s="23" t="s">
        <v>512</v>
      </c>
      <c r="B322" s="24" t="s">
        <v>534</v>
      </c>
      <c r="C322" s="24" t="s">
        <v>534</v>
      </c>
      <c r="D322" s="24" t="s">
        <v>8766</v>
      </c>
      <c r="E322" s="24" t="s">
        <v>534</v>
      </c>
      <c r="F322" s="24" t="s">
        <v>534</v>
      </c>
      <c r="G322" s="24" t="s">
        <v>8790</v>
      </c>
      <c r="H322" s="24" t="s">
        <v>534</v>
      </c>
      <c r="I322" s="24" t="s">
        <v>8758</v>
      </c>
      <c r="J322" s="24" t="s">
        <v>8787</v>
      </c>
      <c r="K322" s="24" t="s">
        <v>534</v>
      </c>
      <c r="L322" s="24" t="s">
        <v>534</v>
      </c>
      <c r="M322" s="24" t="s">
        <v>534</v>
      </c>
      <c r="N322" s="24" t="s">
        <v>534</v>
      </c>
      <c r="O322" s="24" t="s">
        <v>534</v>
      </c>
      <c r="P322" s="24" t="s">
        <v>534</v>
      </c>
      <c r="Q322" s="24" t="s">
        <v>534</v>
      </c>
      <c r="R322" s="24" t="s">
        <v>534</v>
      </c>
      <c r="S322" s="24" t="s">
        <v>534</v>
      </c>
      <c r="T322" s="24" t="s">
        <v>534</v>
      </c>
      <c r="U322" s="24" t="s">
        <v>534</v>
      </c>
      <c r="V322" s="24" t="s">
        <v>534</v>
      </c>
      <c r="W322" s="24" t="s">
        <v>8774</v>
      </c>
      <c r="X322" s="24" t="s">
        <v>534</v>
      </c>
      <c r="Y322" s="24" t="s">
        <v>534</v>
      </c>
      <c r="Z322" s="24" t="s">
        <v>8801</v>
      </c>
      <c r="AA322" s="24" t="s">
        <v>534</v>
      </c>
      <c r="AB322" s="24" t="s">
        <v>534</v>
      </c>
      <c r="AC322" s="24" t="s">
        <v>534</v>
      </c>
      <c r="AD322" s="24" t="s">
        <v>534</v>
      </c>
      <c r="AE322" s="24" t="s">
        <v>8784</v>
      </c>
      <c r="AF322" s="24" t="s">
        <v>534</v>
      </c>
      <c r="AG322" s="24" t="s">
        <v>534</v>
      </c>
      <c r="AH322"/>
      <c r="AI322"/>
      <c r="AJ322"/>
      <c r="AK322"/>
    </row>
    <row r="323" spans="1:37" ht="18.75" thickBot="1" x14ac:dyDescent="0.3">
      <c r="A323" s="23" t="s">
        <v>513</v>
      </c>
      <c r="B323" s="24" t="s">
        <v>534</v>
      </c>
      <c r="C323" s="24" t="s">
        <v>534</v>
      </c>
      <c r="D323" s="24" t="s">
        <v>8766</v>
      </c>
      <c r="E323" s="24" t="s">
        <v>534</v>
      </c>
      <c r="F323" s="24" t="s">
        <v>534</v>
      </c>
      <c r="G323" s="24" t="s">
        <v>534</v>
      </c>
      <c r="H323" s="24" t="s">
        <v>534</v>
      </c>
      <c r="I323" s="24" t="s">
        <v>8758</v>
      </c>
      <c r="J323" s="24" t="s">
        <v>8805</v>
      </c>
      <c r="K323" s="24" t="s">
        <v>534</v>
      </c>
      <c r="L323" s="24" t="s">
        <v>534</v>
      </c>
      <c r="M323" s="24" t="s">
        <v>534</v>
      </c>
      <c r="N323" s="24" t="s">
        <v>534</v>
      </c>
      <c r="O323" s="24" t="s">
        <v>534</v>
      </c>
      <c r="P323" s="24" t="s">
        <v>534</v>
      </c>
      <c r="Q323" s="24" t="s">
        <v>534</v>
      </c>
      <c r="R323" s="24" t="s">
        <v>534</v>
      </c>
      <c r="S323" s="24" t="s">
        <v>534</v>
      </c>
      <c r="T323" s="24" t="s">
        <v>534</v>
      </c>
      <c r="U323" s="24" t="s">
        <v>534</v>
      </c>
      <c r="V323" s="24" t="s">
        <v>534</v>
      </c>
      <c r="W323" s="24" t="s">
        <v>8774</v>
      </c>
      <c r="X323" s="24" t="s">
        <v>534</v>
      </c>
      <c r="Y323" s="24" t="s">
        <v>534</v>
      </c>
      <c r="Z323" s="24" t="s">
        <v>8801</v>
      </c>
      <c r="AA323" s="24" t="s">
        <v>534</v>
      </c>
      <c r="AB323" s="24" t="s">
        <v>534</v>
      </c>
      <c r="AC323" s="24" t="s">
        <v>534</v>
      </c>
      <c r="AD323" s="24" t="s">
        <v>534</v>
      </c>
      <c r="AE323" s="24" t="s">
        <v>534</v>
      </c>
      <c r="AF323" s="24" t="s">
        <v>534</v>
      </c>
      <c r="AG323" s="24" t="s">
        <v>534</v>
      </c>
      <c r="AH323"/>
      <c r="AI323"/>
      <c r="AJ323"/>
      <c r="AK323"/>
    </row>
    <row r="324" spans="1:37" ht="18.75" thickBot="1" x14ac:dyDescent="0.3">
      <c r="A324" s="23" t="s">
        <v>514</v>
      </c>
      <c r="B324" s="24" t="s">
        <v>534</v>
      </c>
      <c r="C324" s="24" t="s">
        <v>534</v>
      </c>
      <c r="D324" s="24" t="s">
        <v>8766</v>
      </c>
      <c r="E324" s="24" t="s">
        <v>534</v>
      </c>
      <c r="F324" s="24" t="s">
        <v>534</v>
      </c>
      <c r="G324" s="24" t="s">
        <v>534</v>
      </c>
      <c r="H324" s="24" t="s">
        <v>534</v>
      </c>
      <c r="I324" s="24" t="s">
        <v>8758</v>
      </c>
      <c r="J324" s="24" t="s">
        <v>534</v>
      </c>
      <c r="K324" s="24" t="s">
        <v>534</v>
      </c>
      <c r="L324" s="24" t="s">
        <v>534</v>
      </c>
      <c r="M324" s="24" t="s">
        <v>534</v>
      </c>
      <c r="N324" s="24" t="s">
        <v>534</v>
      </c>
      <c r="O324" s="24" t="s">
        <v>534</v>
      </c>
      <c r="P324" s="24" t="s">
        <v>534</v>
      </c>
      <c r="Q324" s="24" t="s">
        <v>534</v>
      </c>
      <c r="R324" s="24" t="s">
        <v>534</v>
      </c>
      <c r="S324" s="24" t="s">
        <v>534</v>
      </c>
      <c r="T324" s="24" t="s">
        <v>534</v>
      </c>
      <c r="U324" s="24" t="s">
        <v>534</v>
      </c>
      <c r="V324" s="24" t="s">
        <v>534</v>
      </c>
      <c r="W324" s="24" t="s">
        <v>8774</v>
      </c>
      <c r="X324" s="24" t="s">
        <v>534</v>
      </c>
      <c r="Y324" s="24" t="s">
        <v>534</v>
      </c>
      <c r="Z324" s="24" t="s">
        <v>8801</v>
      </c>
      <c r="AA324" s="24" t="s">
        <v>534</v>
      </c>
      <c r="AB324" s="24" t="s">
        <v>534</v>
      </c>
      <c r="AC324" s="24" t="s">
        <v>534</v>
      </c>
      <c r="AD324" s="24" t="s">
        <v>534</v>
      </c>
      <c r="AE324" s="24" t="s">
        <v>534</v>
      </c>
      <c r="AF324" s="24" t="s">
        <v>534</v>
      </c>
      <c r="AG324" s="24" t="s">
        <v>534</v>
      </c>
      <c r="AH324"/>
      <c r="AI324"/>
      <c r="AJ324"/>
      <c r="AK324"/>
    </row>
    <row r="325" spans="1:37" ht="18.75" thickBot="1" x14ac:dyDescent="0.3">
      <c r="A325" s="23" t="s">
        <v>517</v>
      </c>
      <c r="B325" s="24" t="s">
        <v>534</v>
      </c>
      <c r="C325" s="24" t="s">
        <v>534</v>
      </c>
      <c r="D325" s="24" t="s">
        <v>534</v>
      </c>
      <c r="E325" s="24" t="s">
        <v>534</v>
      </c>
      <c r="F325" s="24" t="s">
        <v>534</v>
      </c>
      <c r="G325" s="24" t="s">
        <v>534</v>
      </c>
      <c r="H325" s="24" t="s">
        <v>534</v>
      </c>
      <c r="I325" s="24" t="s">
        <v>8758</v>
      </c>
      <c r="J325" s="24" t="s">
        <v>534</v>
      </c>
      <c r="K325" s="24" t="s">
        <v>534</v>
      </c>
      <c r="L325" s="24" t="s">
        <v>534</v>
      </c>
      <c r="M325" s="24" t="s">
        <v>534</v>
      </c>
      <c r="N325" s="24" t="s">
        <v>534</v>
      </c>
      <c r="O325" s="24" t="s">
        <v>534</v>
      </c>
      <c r="P325" s="24" t="s">
        <v>534</v>
      </c>
      <c r="Q325" s="24" t="s">
        <v>534</v>
      </c>
      <c r="R325" s="24" t="s">
        <v>534</v>
      </c>
      <c r="S325" s="24" t="s">
        <v>534</v>
      </c>
      <c r="T325" s="24" t="s">
        <v>534</v>
      </c>
      <c r="U325" s="24" t="s">
        <v>534</v>
      </c>
      <c r="V325" s="24" t="s">
        <v>534</v>
      </c>
      <c r="W325" s="24" t="s">
        <v>8774</v>
      </c>
      <c r="X325" s="24" t="s">
        <v>534</v>
      </c>
      <c r="Y325" s="24" t="s">
        <v>534</v>
      </c>
      <c r="Z325" s="24" t="s">
        <v>8801</v>
      </c>
      <c r="AA325" s="24" t="s">
        <v>534</v>
      </c>
      <c r="AB325" s="24" t="s">
        <v>534</v>
      </c>
      <c r="AC325" s="24" t="s">
        <v>534</v>
      </c>
      <c r="AD325" s="24" t="s">
        <v>534</v>
      </c>
      <c r="AE325" s="24" t="s">
        <v>534</v>
      </c>
      <c r="AF325" s="24" t="s">
        <v>534</v>
      </c>
      <c r="AG325" s="24" t="s">
        <v>534</v>
      </c>
      <c r="AH325"/>
      <c r="AI325"/>
      <c r="AJ325"/>
      <c r="AK325"/>
    </row>
    <row r="326" spans="1:37" ht="18.75" thickBot="1" x14ac:dyDescent="0.3">
      <c r="A326" s="23" t="s">
        <v>521</v>
      </c>
      <c r="B326" s="24" t="s">
        <v>534</v>
      </c>
      <c r="C326" s="24" t="s">
        <v>534</v>
      </c>
      <c r="D326" s="24" t="s">
        <v>534</v>
      </c>
      <c r="E326" s="24" t="s">
        <v>534</v>
      </c>
      <c r="F326" s="24" t="s">
        <v>534</v>
      </c>
      <c r="G326" s="24" t="s">
        <v>534</v>
      </c>
      <c r="H326" s="24" t="s">
        <v>534</v>
      </c>
      <c r="I326" s="24" t="s">
        <v>8758</v>
      </c>
      <c r="J326" s="24" t="s">
        <v>534</v>
      </c>
      <c r="K326" s="24" t="s">
        <v>534</v>
      </c>
      <c r="L326" s="24" t="s">
        <v>534</v>
      </c>
      <c r="M326" s="24" t="s">
        <v>534</v>
      </c>
      <c r="N326" s="24" t="s">
        <v>534</v>
      </c>
      <c r="O326" s="24" t="s">
        <v>534</v>
      </c>
      <c r="P326" s="24" t="s">
        <v>534</v>
      </c>
      <c r="Q326" s="24" t="s">
        <v>534</v>
      </c>
      <c r="R326" s="24" t="s">
        <v>534</v>
      </c>
      <c r="S326" s="24" t="s">
        <v>534</v>
      </c>
      <c r="T326" s="24" t="s">
        <v>534</v>
      </c>
      <c r="U326" s="24" t="s">
        <v>534</v>
      </c>
      <c r="V326" s="24" t="s">
        <v>534</v>
      </c>
      <c r="W326" s="24" t="s">
        <v>534</v>
      </c>
      <c r="X326" s="24" t="s">
        <v>534</v>
      </c>
      <c r="Y326" s="24" t="s">
        <v>534</v>
      </c>
      <c r="Z326" s="24" t="s">
        <v>8806</v>
      </c>
      <c r="AA326" s="24" t="s">
        <v>534</v>
      </c>
      <c r="AB326" s="24" t="s">
        <v>534</v>
      </c>
      <c r="AC326" s="24" t="s">
        <v>534</v>
      </c>
      <c r="AD326" s="24" t="s">
        <v>534</v>
      </c>
      <c r="AE326" s="24" t="s">
        <v>534</v>
      </c>
      <c r="AF326" s="24" t="s">
        <v>534</v>
      </c>
      <c r="AG326" s="24" t="s">
        <v>534</v>
      </c>
      <c r="AH326"/>
      <c r="AI326"/>
      <c r="AJ326"/>
      <c r="AK326"/>
    </row>
    <row r="327" spans="1:37" ht="18.75" thickBot="1" x14ac:dyDescent="0.3">
      <c r="A327" s="23" t="s">
        <v>524</v>
      </c>
      <c r="B327" s="24" t="s">
        <v>534</v>
      </c>
      <c r="C327" s="24" t="s">
        <v>534</v>
      </c>
      <c r="D327" s="24" t="s">
        <v>534</v>
      </c>
      <c r="E327" s="24" t="s">
        <v>534</v>
      </c>
      <c r="F327" s="24" t="s">
        <v>534</v>
      </c>
      <c r="G327" s="24" t="s">
        <v>534</v>
      </c>
      <c r="H327" s="24" t="s">
        <v>534</v>
      </c>
      <c r="I327" s="24" t="s">
        <v>8758</v>
      </c>
      <c r="J327" s="24" t="s">
        <v>534</v>
      </c>
      <c r="K327" s="24" t="s">
        <v>534</v>
      </c>
      <c r="L327" s="24" t="s">
        <v>534</v>
      </c>
      <c r="M327" s="24" t="s">
        <v>534</v>
      </c>
      <c r="N327" s="24" t="s">
        <v>534</v>
      </c>
      <c r="O327" s="24" t="s">
        <v>534</v>
      </c>
      <c r="P327" s="24" t="s">
        <v>534</v>
      </c>
      <c r="Q327" s="24" t="s">
        <v>534</v>
      </c>
      <c r="R327" s="24" t="s">
        <v>534</v>
      </c>
      <c r="S327" s="24" t="s">
        <v>534</v>
      </c>
      <c r="T327" s="24" t="s">
        <v>534</v>
      </c>
      <c r="U327" s="24" t="s">
        <v>534</v>
      </c>
      <c r="V327" s="24" t="s">
        <v>534</v>
      </c>
      <c r="W327" s="24" t="s">
        <v>534</v>
      </c>
      <c r="X327" s="24" t="s">
        <v>534</v>
      </c>
      <c r="Y327" s="24" t="s">
        <v>534</v>
      </c>
      <c r="Z327" s="24" t="s">
        <v>8806</v>
      </c>
      <c r="AA327" s="24" t="s">
        <v>534</v>
      </c>
      <c r="AB327" s="24" t="s">
        <v>534</v>
      </c>
      <c r="AC327" s="24" t="s">
        <v>534</v>
      </c>
      <c r="AD327" s="24" t="s">
        <v>534</v>
      </c>
      <c r="AE327" s="24" t="s">
        <v>534</v>
      </c>
      <c r="AF327" s="24" t="s">
        <v>534</v>
      </c>
      <c r="AG327" s="24" t="s">
        <v>534</v>
      </c>
      <c r="AH327"/>
      <c r="AI327"/>
      <c r="AJ327"/>
      <c r="AK327"/>
    </row>
    <row r="328" spans="1:37" ht="15.75" thickBot="1" x14ac:dyDescent="0.3">
      <c r="A328" s="23" t="s">
        <v>528</v>
      </c>
      <c r="B328" s="24" t="s">
        <v>534</v>
      </c>
      <c r="C328" s="24" t="s">
        <v>534</v>
      </c>
      <c r="D328" s="24" t="s">
        <v>534</v>
      </c>
      <c r="E328" s="24" t="s">
        <v>534</v>
      </c>
      <c r="F328" s="24" t="s">
        <v>534</v>
      </c>
      <c r="G328" s="24" t="s">
        <v>534</v>
      </c>
      <c r="H328" s="24" t="s">
        <v>534</v>
      </c>
      <c r="I328" s="24" t="s">
        <v>534</v>
      </c>
      <c r="J328" s="24" t="s">
        <v>534</v>
      </c>
      <c r="K328" s="24" t="s">
        <v>534</v>
      </c>
      <c r="L328" s="24" t="s">
        <v>534</v>
      </c>
      <c r="M328" s="24" t="s">
        <v>534</v>
      </c>
      <c r="N328" s="24" t="s">
        <v>534</v>
      </c>
      <c r="O328" s="24" t="s">
        <v>534</v>
      </c>
      <c r="P328" s="24" t="s">
        <v>534</v>
      </c>
      <c r="Q328" s="24" t="s">
        <v>534</v>
      </c>
      <c r="R328" s="24" t="s">
        <v>534</v>
      </c>
      <c r="S328" s="24" t="s">
        <v>534</v>
      </c>
      <c r="T328" s="24" t="s">
        <v>534</v>
      </c>
      <c r="U328" s="24" t="s">
        <v>534</v>
      </c>
      <c r="V328" s="24" t="s">
        <v>534</v>
      </c>
      <c r="W328" s="24" t="s">
        <v>534</v>
      </c>
      <c r="X328" s="24" t="s">
        <v>534</v>
      </c>
      <c r="Y328" s="24" t="s">
        <v>534</v>
      </c>
      <c r="Z328" s="24" t="s">
        <v>534</v>
      </c>
      <c r="AA328" s="24" t="s">
        <v>534</v>
      </c>
      <c r="AB328" s="24" t="s">
        <v>534</v>
      </c>
      <c r="AC328" s="24" t="s">
        <v>534</v>
      </c>
      <c r="AD328" s="24" t="s">
        <v>534</v>
      </c>
      <c r="AE328" s="24" t="s">
        <v>534</v>
      </c>
      <c r="AF328" s="24" t="s">
        <v>534</v>
      </c>
      <c r="AG328" s="24" t="s">
        <v>534</v>
      </c>
      <c r="AH328"/>
      <c r="AI328"/>
      <c r="AJ328"/>
      <c r="AK328"/>
    </row>
    <row r="329" spans="1:37" ht="15.75" thickBot="1" x14ac:dyDescent="0.3">
      <c r="A329" s="23" t="s">
        <v>532</v>
      </c>
      <c r="B329" s="24" t="s">
        <v>534</v>
      </c>
      <c r="C329" s="24" t="s">
        <v>534</v>
      </c>
      <c r="D329" s="24" t="s">
        <v>534</v>
      </c>
      <c r="E329" s="24" t="s">
        <v>534</v>
      </c>
      <c r="F329" s="24" t="s">
        <v>534</v>
      </c>
      <c r="G329" s="24" t="s">
        <v>534</v>
      </c>
      <c r="H329" s="24" t="s">
        <v>534</v>
      </c>
      <c r="I329" s="24" t="s">
        <v>534</v>
      </c>
      <c r="J329" s="24" t="s">
        <v>534</v>
      </c>
      <c r="K329" s="24" t="s">
        <v>534</v>
      </c>
      <c r="L329" s="24" t="s">
        <v>534</v>
      </c>
      <c r="M329" s="24" t="s">
        <v>534</v>
      </c>
      <c r="N329" s="24" t="s">
        <v>534</v>
      </c>
      <c r="O329" s="24" t="s">
        <v>534</v>
      </c>
      <c r="P329" s="24" t="s">
        <v>534</v>
      </c>
      <c r="Q329" s="24" t="s">
        <v>534</v>
      </c>
      <c r="R329" s="24" t="s">
        <v>534</v>
      </c>
      <c r="S329" s="24" t="s">
        <v>534</v>
      </c>
      <c r="T329" s="24" t="s">
        <v>534</v>
      </c>
      <c r="U329" s="24" t="s">
        <v>534</v>
      </c>
      <c r="V329" s="24" t="s">
        <v>534</v>
      </c>
      <c r="W329" s="24" t="s">
        <v>534</v>
      </c>
      <c r="X329" s="24" t="s">
        <v>534</v>
      </c>
      <c r="Y329" s="24" t="s">
        <v>534</v>
      </c>
      <c r="Z329" s="24" t="s">
        <v>534</v>
      </c>
      <c r="AA329" s="24" t="s">
        <v>534</v>
      </c>
      <c r="AB329" s="24" t="s">
        <v>534</v>
      </c>
      <c r="AC329" s="24" t="s">
        <v>534</v>
      </c>
      <c r="AD329" s="24" t="s">
        <v>534</v>
      </c>
      <c r="AE329" s="24" t="s">
        <v>534</v>
      </c>
      <c r="AF329" s="24" t="s">
        <v>534</v>
      </c>
      <c r="AG329" s="24" t="s">
        <v>534</v>
      </c>
      <c r="AH329"/>
      <c r="AI329"/>
      <c r="AJ329"/>
      <c r="AK329"/>
    </row>
    <row r="330" spans="1:37" ht="15.75" thickBot="1" x14ac:dyDescent="0.3">
      <c r="A330" s="23" t="s">
        <v>535</v>
      </c>
      <c r="B330" s="24" t="s">
        <v>534</v>
      </c>
      <c r="C330" s="24" t="s">
        <v>534</v>
      </c>
      <c r="D330" s="24" t="s">
        <v>534</v>
      </c>
      <c r="E330" s="24" t="s">
        <v>534</v>
      </c>
      <c r="F330" s="24" t="s">
        <v>534</v>
      </c>
      <c r="G330" s="24" t="s">
        <v>534</v>
      </c>
      <c r="H330" s="24" t="s">
        <v>534</v>
      </c>
      <c r="I330" s="24" t="s">
        <v>534</v>
      </c>
      <c r="J330" s="24" t="s">
        <v>534</v>
      </c>
      <c r="K330" s="24" t="s">
        <v>534</v>
      </c>
      <c r="L330" s="24" t="s">
        <v>534</v>
      </c>
      <c r="M330" s="24" t="s">
        <v>534</v>
      </c>
      <c r="N330" s="24" t="s">
        <v>534</v>
      </c>
      <c r="O330" s="24" t="s">
        <v>534</v>
      </c>
      <c r="P330" s="24" t="s">
        <v>534</v>
      </c>
      <c r="Q330" s="24" t="s">
        <v>534</v>
      </c>
      <c r="R330" s="24" t="s">
        <v>534</v>
      </c>
      <c r="S330" s="24" t="s">
        <v>534</v>
      </c>
      <c r="T330" s="24" t="s">
        <v>534</v>
      </c>
      <c r="U330" s="24" t="s">
        <v>534</v>
      </c>
      <c r="V330" s="24" t="s">
        <v>534</v>
      </c>
      <c r="W330" s="24" t="s">
        <v>534</v>
      </c>
      <c r="X330" s="24" t="s">
        <v>534</v>
      </c>
      <c r="Y330" s="24" t="s">
        <v>534</v>
      </c>
      <c r="Z330" s="24" t="s">
        <v>534</v>
      </c>
      <c r="AA330" s="24" t="s">
        <v>534</v>
      </c>
      <c r="AB330" s="24" t="s">
        <v>534</v>
      </c>
      <c r="AC330" s="24" t="s">
        <v>534</v>
      </c>
      <c r="AD330" s="24" t="s">
        <v>534</v>
      </c>
      <c r="AE330" s="24" t="s">
        <v>534</v>
      </c>
      <c r="AF330" s="24" t="s">
        <v>534</v>
      </c>
      <c r="AG330" s="24" t="s">
        <v>534</v>
      </c>
      <c r="AH330"/>
      <c r="AI330"/>
      <c r="AJ330"/>
      <c r="AK330"/>
    </row>
    <row r="331" spans="1:37" ht="15.75" thickBot="1" x14ac:dyDescent="0.3">
      <c r="A331" s="23" t="s">
        <v>540</v>
      </c>
      <c r="B331" s="24" t="s">
        <v>534</v>
      </c>
      <c r="C331" s="24" t="s">
        <v>534</v>
      </c>
      <c r="D331" s="24" t="s">
        <v>534</v>
      </c>
      <c r="E331" s="24" t="s">
        <v>534</v>
      </c>
      <c r="F331" s="24" t="s">
        <v>534</v>
      </c>
      <c r="G331" s="24" t="s">
        <v>534</v>
      </c>
      <c r="H331" s="24" t="s">
        <v>534</v>
      </c>
      <c r="I331" s="24" t="s">
        <v>534</v>
      </c>
      <c r="J331" s="24" t="s">
        <v>534</v>
      </c>
      <c r="K331" s="24" t="s">
        <v>534</v>
      </c>
      <c r="L331" s="24" t="s">
        <v>534</v>
      </c>
      <c r="M331" s="24" t="s">
        <v>534</v>
      </c>
      <c r="N331" s="24" t="s">
        <v>534</v>
      </c>
      <c r="O331" s="24" t="s">
        <v>534</v>
      </c>
      <c r="P331" s="24" t="s">
        <v>534</v>
      </c>
      <c r="Q331" s="24" t="s">
        <v>534</v>
      </c>
      <c r="R331" s="24" t="s">
        <v>534</v>
      </c>
      <c r="S331" s="24" t="s">
        <v>534</v>
      </c>
      <c r="T331" s="24" t="s">
        <v>534</v>
      </c>
      <c r="U331" s="24" t="s">
        <v>534</v>
      </c>
      <c r="V331" s="24" t="s">
        <v>534</v>
      </c>
      <c r="W331" s="24" t="s">
        <v>534</v>
      </c>
      <c r="X331" s="24" t="s">
        <v>534</v>
      </c>
      <c r="Y331" s="24" t="s">
        <v>534</v>
      </c>
      <c r="Z331" s="24" t="s">
        <v>534</v>
      </c>
      <c r="AA331" s="24" t="s">
        <v>534</v>
      </c>
      <c r="AB331" s="24" t="s">
        <v>534</v>
      </c>
      <c r="AC331" s="24" t="s">
        <v>534</v>
      </c>
      <c r="AD331" s="24" t="s">
        <v>534</v>
      </c>
      <c r="AE331" s="24" t="s">
        <v>534</v>
      </c>
      <c r="AF331" s="24" t="s">
        <v>534</v>
      </c>
      <c r="AG331" s="24" t="s">
        <v>534</v>
      </c>
      <c r="AH331"/>
      <c r="AI331"/>
      <c r="AJ331"/>
      <c r="AK331"/>
    </row>
    <row r="332" spans="1:37" ht="19.5" thickBot="1" x14ac:dyDescent="0.3">
      <c r="A332" s="19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</row>
    <row r="333" spans="1:37" ht="15.75" thickBot="1" x14ac:dyDescent="0.3">
      <c r="A333" s="23" t="s">
        <v>693</v>
      </c>
      <c r="B333" s="23" t="s">
        <v>189</v>
      </c>
      <c r="C333" s="23" t="s">
        <v>190</v>
      </c>
      <c r="D333" s="23" t="s">
        <v>191</v>
      </c>
      <c r="E333" s="23" t="s">
        <v>192</v>
      </c>
      <c r="F333" s="23" t="s">
        <v>193</v>
      </c>
      <c r="G333" s="23" t="s">
        <v>194</v>
      </c>
      <c r="H333" s="23" t="s">
        <v>195</v>
      </c>
      <c r="I333" s="23" t="s">
        <v>196</v>
      </c>
      <c r="J333" s="23" t="s">
        <v>197</v>
      </c>
      <c r="K333" s="23" t="s">
        <v>198</v>
      </c>
      <c r="L333" s="23" t="s">
        <v>199</v>
      </c>
      <c r="M333" s="23" t="s">
        <v>200</v>
      </c>
      <c r="N333" s="23" t="s">
        <v>201</v>
      </c>
      <c r="O333" s="23" t="s">
        <v>202</v>
      </c>
      <c r="P333" s="23" t="s">
        <v>203</v>
      </c>
      <c r="Q333" s="23" t="s">
        <v>204</v>
      </c>
      <c r="R333" s="23" t="s">
        <v>7524</v>
      </c>
      <c r="S333" s="23" t="s">
        <v>7525</v>
      </c>
      <c r="T333" s="23" t="s">
        <v>7526</v>
      </c>
      <c r="U333" s="23" t="s">
        <v>7527</v>
      </c>
      <c r="V333" s="23" t="s">
        <v>7528</v>
      </c>
      <c r="W333" s="23" t="s">
        <v>7529</v>
      </c>
      <c r="X333" s="23" t="s">
        <v>7530</v>
      </c>
      <c r="Y333" s="23" t="s">
        <v>7531</v>
      </c>
      <c r="Z333" s="23" t="s">
        <v>7532</v>
      </c>
      <c r="AA333" s="23" t="s">
        <v>7533</v>
      </c>
      <c r="AB333" s="23" t="s">
        <v>7534</v>
      </c>
      <c r="AC333" s="23" t="s">
        <v>7535</v>
      </c>
      <c r="AD333" s="23" t="s">
        <v>7536</v>
      </c>
      <c r="AE333" s="23" t="s">
        <v>7537</v>
      </c>
      <c r="AF333" s="23" t="s">
        <v>7538</v>
      </c>
      <c r="AG333" s="23" t="s">
        <v>7539</v>
      </c>
      <c r="AH333"/>
      <c r="AI333"/>
      <c r="AJ333"/>
      <c r="AK333"/>
    </row>
    <row r="334" spans="1:37" ht="15.75" thickBot="1" x14ac:dyDescent="0.3">
      <c r="A334" s="23" t="s">
        <v>332</v>
      </c>
      <c r="B334" s="24">
        <v>8238.7000000000007</v>
      </c>
      <c r="C334" s="24">
        <v>17397.5</v>
      </c>
      <c r="D334" s="24">
        <v>6987.4</v>
      </c>
      <c r="E334" s="24">
        <v>9922.2000000000007</v>
      </c>
      <c r="F334" s="24">
        <v>11049.5</v>
      </c>
      <c r="G334" s="24">
        <v>15745.4</v>
      </c>
      <c r="H334" s="24">
        <v>27817</v>
      </c>
      <c r="I334" s="24">
        <v>1591.7</v>
      </c>
      <c r="J334" s="24">
        <v>9484.1</v>
      </c>
      <c r="K334" s="24">
        <v>12189.2</v>
      </c>
      <c r="L334" s="24">
        <v>8201.4</v>
      </c>
      <c r="M334" s="24">
        <v>4584.8</v>
      </c>
      <c r="N334" s="24">
        <v>13052.3</v>
      </c>
      <c r="O334" s="24">
        <v>7657.2</v>
      </c>
      <c r="P334" s="24">
        <v>12425.9</v>
      </c>
      <c r="Q334" s="24">
        <v>13338.9</v>
      </c>
      <c r="R334" s="24">
        <v>13595</v>
      </c>
      <c r="S334" s="24">
        <v>8257.7000000000007</v>
      </c>
      <c r="T334" s="24">
        <v>3728.2</v>
      </c>
      <c r="U334" s="24">
        <v>28217.200000000001</v>
      </c>
      <c r="V334" s="24">
        <v>2130</v>
      </c>
      <c r="W334" s="24">
        <v>12904.8</v>
      </c>
      <c r="X334" s="24">
        <v>2817.2</v>
      </c>
      <c r="Y334" s="24">
        <v>2946.3</v>
      </c>
      <c r="Z334" s="24">
        <v>9384.5</v>
      </c>
      <c r="AA334" s="24">
        <v>15838.6</v>
      </c>
      <c r="AB334" s="24">
        <v>5343.8</v>
      </c>
      <c r="AC334" s="24">
        <v>31237.7</v>
      </c>
      <c r="AD334" s="24">
        <v>11337</v>
      </c>
      <c r="AE334" s="24">
        <v>17995.5</v>
      </c>
      <c r="AF334" s="24">
        <v>32978.400000000001</v>
      </c>
      <c r="AG334" s="24">
        <v>30634.2</v>
      </c>
      <c r="AH334"/>
      <c r="AI334"/>
      <c r="AJ334"/>
      <c r="AK334"/>
    </row>
    <row r="335" spans="1:37" ht="15.75" thickBot="1" x14ac:dyDescent="0.3">
      <c r="A335" s="23" t="s">
        <v>349</v>
      </c>
      <c r="B335" s="24">
        <v>483.4</v>
      </c>
      <c r="C335" s="24">
        <v>1898.7</v>
      </c>
      <c r="D335" s="24">
        <v>6987.4</v>
      </c>
      <c r="E335" s="24">
        <v>9619.7000000000007</v>
      </c>
      <c r="F335" s="24">
        <v>11049.5</v>
      </c>
      <c r="G335" s="24">
        <v>15745.4</v>
      </c>
      <c r="H335" s="24">
        <v>27817</v>
      </c>
      <c r="I335" s="24">
        <v>1591.7</v>
      </c>
      <c r="J335" s="24">
        <v>6815.5</v>
      </c>
      <c r="K335" s="24">
        <v>12189.2</v>
      </c>
      <c r="L335" s="24">
        <v>8201.4</v>
      </c>
      <c r="M335" s="24">
        <v>4584.8</v>
      </c>
      <c r="N335" s="24">
        <v>13052.3</v>
      </c>
      <c r="O335" s="24">
        <v>1709.8</v>
      </c>
      <c r="P335" s="24">
        <v>2537.6</v>
      </c>
      <c r="Q335" s="24">
        <v>3114.7</v>
      </c>
      <c r="R335" s="24">
        <v>10038.799999999999</v>
      </c>
      <c r="S335" s="24">
        <v>3555.7</v>
      </c>
      <c r="T335" s="24">
        <v>3728.2</v>
      </c>
      <c r="U335" s="24">
        <v>28217.200000000001</v>
      </c>
      <c r="V335" s="24">
        <v>2130</v>
      </c>
      <c r="W335" s="24">
        <v>12904.8</v>
      </c>
      <c r="X335" s="24">
        <v>2817.2</v>
      </c>
      <c r="Y335" s="24">
        <v>2946.3</v>
      </c>
      <c r="Z335" s="24">
        <v>9384.5</v>
      </c>
      <c r="AA335" s="24">
        <v>6161.1</v>
      </c>
      <c r="AB335" s="24">
        <v>5343.8</v>
      </c>
      <c r="AC335" s="24">
        <v>3773</v>
      </c>
      <c r="AD335" s="24">
        <v>11337</v>
      </c>
      <c r="AE335" s="24">
        <v>17995.5</v>
      </c>
      <c r="AF335" s="24">
        <v>32978.400000000001</v>
      </c>
      <c r="AG335" s="24">
        <v>17221</v>
      </c>
      <c r="AH335"/>
      <c r="AI335"/>
      <c r="AJ335"/>
      <c r="AK335"/>
    </row>
    <row r="336" spans="1:37" ht="15.75" thickBot="1" x14ac:dyDescent="0.3">
      <c r="A336" s="23" t="s">
        <v>355</v>
      </c>
      <c r="B336" s="24">
        <v>483.4</v>
      </c>
      <c r="C336" s="24">
        <v>1898.7</v>
      </c>
      <c r="D336" s="24">
        <v>6987.4</v>
      </c>
      <c r="E336" s="24">
        <v>6252.3</v>
      </c>
      <c r="F336" s="24">
        <v>10487.8</v>
      </c>
      <c r="G336" s="24">
        <v>14936.6</v>
      </c>
      <c r="H336" s="24">
        <v>27817</v>
      </c>
      <c r="I336" s="24">
        <v>1591.7</v>
      </c>
      <c r="J336" s="24">
        <v>6815.5</v>
      </c>
      <c r="K336" s="24">
        <v>12189.2</v>
      </c>
      <c r="L336" s="24">
        <v>8201.4</v>
      </c>
      <c r="M336" s="24">
        <v>4584.8</v>
      </c>
      <c r="N336" s="24">
        <v>13052.3</v>
      </c>
      <c r="O336" s="24">
        <v>1709.8</v>
      </c>
      <c r="P336" s="24">
        <v>2537.6</v>
      </c>
      <c r="Q336" s="24">
        <v>3114.7</v>
      </c>
      <c r="R336" s="24">
        <v>10038.799999999999</v>
      </c>
      <c r="S336" s="24">
        <v>3555.7</v>
      </c>
      <c r="T336" s="24">
        <v>3728.2</v>
      </c>
      <c r="U336" s="24">
        <v>7419.5</v>
      </c>
      <c r="V336" s="24">
        <v>2130</v>
      </c>
      <c r="W336" s="24">
        <v>12904.8</v>
      </c>
      <c r="X336" s="24">
        <v>2817.2</v>
      </c>
      <c r="Y336" s="24">
        <v>2946.3</v>
      </c>
      <c r="Z336" s="24">
        <v>9384.5</v>
      </c>
      <c r="AA336" s="24">
        <v>4082</v>
      </c>
      <c r="AB336" s="24">
        <v>5343.8</v>
      </c>
      <c r="AC336" s="24">
        <v>3773</v>
      </c>
      <c r="AD336" s="24">
        <v>11337</v>
      </c>
      <c r="AE336" s="24">
        <v>4170.7</v>
      </c>
      <c r="AF336" s="24">
        <v>19051</v>
      </c>
      <c r="AG336" s="24">
        <v>17221</v>
      </c>
      <c r="AH336"/>
      <c r="AI336"/>
      <c r="AJ336"/>
      <c r="AK336"/>
    </row>
    <row r="337" spans="1:37" ht="15.75" thickBot="1" x14ac:dyDescent="0.3">
      <c r="A337" s="23" t="s">
        <v>357</v>
      </c>
      <c r="B337" s="24">
        <v>483.4</v>
      </c>
      <c r="C337" s="24">
        <v>1898.7</v>
      </c>
      <c r="D337" s="24">
        <v>6987.4</v>
      </c>
      <c r="E337" s="24">
        <v>6252.3</v>
      </c>
      <c r="F337" s="24">
        <v>10487.8</v>
      </c>
      <c r="G337" s="24">
        <v>14936.6</v>
      </c>
      <c r="H337" s="24">
        <v>5686.2</v>
      </c>
      <c r="I337" s="24">
        <v>256.7</v>
      </c>
      <c r="J337" s="24">
        <v>6815.5</v>
      </c>
      <c r="K337" s="24">
        <v>12189.2</v>
      </c>
      <c r="L337" s="24">
        <v>8201.4</v>
      </c>
      <c r="M337" s="24">
        <v>4584.8</v>
      </c>
      <c r="N337" s="24">
        <v>13052.3</v>
      </c>
      <c r="O337" s="24">
        <v>1709.8</v>
      </c>
      <c r="P337" s="24">
        <v>2537.6</v>
      </c>
      <c r="Q337" s="24">
        <v>3114.7</v>
      </c>
      <c r="R337" s="24">
        <v>10038.799999999999</v>
      </c>
      <c r="S337" s="24">
        <v>3555.7</v>
      </c>
      <c r="T337" s="24">
        <v>3728.2</v>
      </c>
      <c r="U337" s="24">
        <v>7419.5</v>
      </c>
      <c r="V337" s="24">
        <v>2130</v>
      </c>
      <c r="W337" s="24">
        <v>10459.9</v>
      </c>
      <c r="X337" s="24">
        <v>2817.2</v>
      </c>
      <c r="Y337" s="24">
        <v>2946.3</v>
      </c>
      <c r="Z337" s="24">
        <v>9240.4</v>
      </c>
      <c r="AA337" s="24">
        <v>2075.6</v>
      </c>
      <c r="AB337" s="24">
        <v>5343.8</v>
      </c>
      <c r="AC337" s="24">
        <v>3773</v>
      </c>
      <c r="AD337" s="24">
        <v>10687.2</v>
      </c>
      <c r="AE337" s="24">
        <v>4170.7</v>
      </c>
      <c r="AF337" s="24">
        <v>8950.9</v>
      </c>
      <c r="AG337" s="24">
        <v>17221</v>
      </c>
      <c r="AH337"/>
      <c r="AI337"/>
      <c r="AJ337"/>
      <c r="AK337"/>
    </row>
    <row r="338" spans="1:37" ht="15.75" thickBot="1" x14ac:dyDescent="0.3">
      <c r="A338" s="23" t="s">
        <v>359</v>
      </c>
      <c r="B338" s="24">
        <v>483.4</v>
      </c>
      <c r="C338" s="24">
        <v>1718.8</v>
      </c>
      <c r="D338" s="24">
        <v>6987.4</v>
      </c>
      <c r="E338" s="24">
        <v>6252.3</v>
      </c>
      <c r="F338" s="24">
        <v>10487.8</v>
      </c>
      <c r="G338" s="24">
        <v>14936.6</v>
      </c>
      <c r="H338" s="24">
        <v>5686.2</v>
      </c>
      <c r="I338" s="24">
        <v>256.7</v>
      </c>
      <c r="J338" s="24">
        <v>6815.5</v>
      </c>
      <c r="K338" s="24">
        <v>12189.2</v>
      </c>
      <c r="L338" s="24">
        <v>8201.4</v>
      </c>
      <c r="M338" s="24">
        <v>4584.8</v>
      </c>
      <c r="N338" s="24">
        <v>13052.3</v>
      </c>
      <c r="O338" s="24">
        <v>1709.8</v>
      </c>
      <c r="P338" s="24">
        <v>2537.6</v>
      </c>
      <c r="Q338" s="24">
        <v>3114.7</v>
      </c>
      <c r="R338" s="24">
        <v>10038.799999999999</v>
      </c>
      <c r="S338" s="24">
        <v>3555.7</v>
      </c>
      <c r="T338" s="24">
        <v>3728.2</v>
      </c>
      <c r="U338" s="24">
        <v>7419.5</v>
      </c>
      <c r="V338" s="24">
        <v>2130</v>
      </c>
      <c r="W338" s="24">
        <v>10459.9</v>
      </c>
      <c r="X338" s="24">
        <v>2817.2</v>
      </c>
      <c r="Y338" s="24">
        <v>2946.3</v>
      </c>
      <c r="Z338" s="24">
        <v>9240.4</v>
      </c>
      <c r="AA338" s="24">
        <v>2075.6</v>
      </c>
      <c r="AB338" s="24">
        <v>5343.8</v>
      </c>
      <c r="AC338" s="24">
        <v>3773</v>
      </c>
      <c r="AD338" s="24">
        <v>7359.2</v>
      </c>
      <c r="AE338" s="24">
        <v>4170.7</v>
      </c>
      <c r="AF338" s="24">
        <v>8848.2000000000007</v>
      </c>
      <c r="AG338" s="24">
        <v>6865.8</v>
      </c>
      <c r="AH338"/>
      <c r="AI338"/>
      <c r="AJ338"/>
      <c r="AK338"/>
    </row>
    <row r="339" spans="1:37" ht="15.75" thickBot="1" x14ac:dyDescent="0.3">
      <c r="A339" s="23" t="s">
        <v>361</v>
      </c>
      <c r="B339" s="24">
        <v>483.4</v>
      </c>
      <c r="C339" s="24">
        <v>1718.8</v>
      </c>
      <c r="D339" s="24">
        <v>6987.4</v>
      </c>
      <c r="E339" s="24">
        <v>6252.3</v>
      </c>
      <c r="F339" s="24">
        <v>10487.8</v>
      </c>
      <c r="G339" s="24">
        <v>14936.6</v>
      </c>
      <c r="H339" s="24">
        <v>5686.2</v>
      </c>
      <c r="I339" s="24">
        <v>256.7</v>
      </c>
      <c r="J339" s="24">
        <v>6815.5</v>
      </c>
      <c r="K339" s="24">
        <v>8449.1</v>
      </c>
      <c r="L339" s="24">
        <v>8201.4</v>
      </c>
      <c r="M339" s="24">
        <v>4584.8</v>
      </c>
      <c r="N339" s="24">
        <v>13052.3</v>
      </c>
      <c r="O339" s="24">
        <v>1709.8</v>
      </c>
      <c r="P339" s="24">
        <v>2537.6</v>
      </c>
      <c r="Q339" s="24">
        <v>3114.7</v>
      </c>
      <c r="R339" s="24">
        <v>10038.799999999999</v>
      </c>
      <c r="S339" s="24">
        <v>3555.7</v>
      </c>
      <c r="T339" s="24">
        <v>3728.2</v>
      </c>
      <c r="U339" s="24">
        <v>7419.5</v>
      </c>
      <c r="V339" s="24">
        <v>0</v>
      </c>
      <c r="W339" s="24">
        <v>10459.9</v>
      </c>
      <c r="X339" s="24">
        <v>2817.2</v>
      </c>
      <c r="Y339" s="24">
        <v>2946.3</v>
      </c>
      <c r="Z339" s="24">
        <v>9240.4</v>
      </c>
      <c r="AA339" s="24">
        <v>2075.6</v>
      </c>
      <c r="AB339" s="24">
        <v>5343.8</v>
      </c>
      <c r="AC339" s="24">
        <v>3773</v>
      </c>
      <c r="AD339" s="24">
        <v>7359.2</v>
      </c>
      <c r="AE339" s="24">
        <v>4170.7</v>
      </c>
      <c r="AF339" s="24">
        <v>8848.2000000000007</v>
      </c>
      <c r="AG339" s="24">
        <v>6865.8</v>
      </c>
      <c r="AH339"/>
      <c r="AI339"/>
      <c r="AJ339"/>
      <c r="AK339"/>
    </row>
    <row r="340" spans="1:37" ht="15.75" thickBot="1" x14ac:dyDescent="0.3">
      <c r="A340" s="23" t="s">
        <v>362</v>
      </c>
      <c r="B340" s="24">
        <v>483.4</v>
      </c>
      <c r="C340" s="24">
        <v>1718.8</v>
      </c>
      <c r="D340" s="24">
        <v>6987.4</v>
      </c>
      <c r="E340" s="24">
        <v>6252.3</v>
      </c>
      <c r="F340" s="24">
        <v>10487.8</v>
      </c>
      <c r="G340" s="24">
        <v>14936.6</v>
      </c>
      <c r="H340" s="24">
        <v>5686.2</v>
      </c>
      <c r="I340" s="24">
        <v>256.7</v>
      </c>
      <c r="J340" s="24">
        <v>6815.5</v>
      </c>
      <c r="K340" s="24">
        <v>8449.1</v>
      </c>
      <c r="L340" s="24">
        <v>8201.4</v>
      </c>
      <c r="M340" s="24">
        <v>4584.8</v>
      </c>
      <c r="N340" s="24">
        <v>13052.3</v>
      </c>
      <c r="O340" s="24">
        <v>1709.8</v>
      </c>
      <c r="P340" s="24">
        <v>2537.6</v>
      </c>
      <c r="Q340" s="24">
        <v>2890.4</v>
      </c>
      <c r="R340" s="24">
        <v>10038.799999999999</v>
      </c>
      <c r="S340" s="24">
        <v>3555.7</v>
      </c>
      <c r="T340" s="24">
        <v>3728.2</v>
      </c>
      <c r="U340" s="24">
        <v>7419.5</v>
      </c>
      <c r="V340" s="24">
        <v>0</v>
      </c>
      <c r="W340" s="24">
        <v>10459.9</v>
      </c>
      <c r="X340" s="24">
        <v>2817.2</v>
      </c>
      <c r="Y340" s="24">
        <v>2946.3</v>
      </c>
      <c r="Z340" s="24">
        <v>9240.4</v>
      </c>
      <c r="AA340" s="24">
        <v>2075.6</v>
      </c>
      <c r="AB340" s="24">
        <v>5343.8</v>
      </c>
      <c r="AC340" s="24">
        <v>3773</v>
      </c>
      <c r="AD340" s="24">
        <v>7359.2</v>
      </c>
      <c r="AE340" s="24">
        <v>2563</v>
      </c>
      <c r="AF340" s="24">
        <v>8848.2000000000007</v>
      </c>
      <c r="AG340" s="24">
        <v>6865.8</v>
      </c>
      <c r="AH340"/>
      <c r="AI340"/>
      <c r="AJ340"/>
      <c r="AK340"/>
    </row>
    <row r="341" spans="1:37" ht="15.75" thickBot="1" x14ac:dyDescent="0.3">
      <c r="A341" s="23" t="s">
        <v>365</v>
      </c>
      <c r="B341" s="24">
        <v>483.4</v>
      </c>
      <c r="C341" s="24">
        <v>1718.8</v>
      </c>
      <c r="D341" s="24">
        <v>6987.4</v>
      </c>
      <c r="E341" s="24">
        <v>6252.3</v>
      </c>
      <c r="F341" s="24">
        <v>10487.8</v>
      </c>
      <c r="G341" s="24">
        <v>14936.6</v>
      </c>
      <c r="H341" s="24">
        <v>5686.2</v>
      </c>
      <c r="I341" s="24">
        <v>256.7</v>
      </c>
      <c r="J341" s="24">
        <v>6815.5</v>
      </c>
      <c r="K341" s="24">
        <v>8449.1</v>
      </c>
      <c r="L341" s="24">
        <v>7788.7</v>
      </c>
      <c r="M341" s="24">
        <v>4584.8</v>
      </c>
      <c r="N341" s="24">
        <v>13052.3</v>
      </c>
      <c r="O341" s="24">
        <v>1709.8</v>
      </c>
      <c r="P341" s="24">
        <v>2537.6</v>
      </c>
      <c r="Q341" s="24">
        <v>2115.5</v>
      </c>
      <c r="R341" s="24">
        <v>10038.799999999999</v>
      </c>
      <c r="S341" s="24">
        <v>3555.7</v>
      </c>
      <c r="T341" s="24">
        <v>3728.2</v>
      </c>
      <c r="U341" s="24">
        <v>7419.5</v>
      </c>
      <c r="V341" s="24">
        <v>0</v>
      </c>
      <c r="W341" s="24">
        <v>10459.9</v>
      </c>
      <c r="X341" s="24">
        <v>2817.2</v>
      </c>
      <c r="Y341" s="24">
        <v>2946.3</v>
      </c>
      <c r="Z341" s="24">
        <v>9240.4</v>
      </c>
      <c r="AA341" s="24">
        <v>1839.4</v>
      </c>
      <c r="AB341" s="24">
        <v>5343.8</v>
      </c>
      <c r="AC341" s="24">
        <v>3773</v>
      </c>
      <c r="AD341" s="24">
        <v>7359.2</v>
      </c>
      <c r="AE341" s="24">
        <v>2563</v>
      </c>
      <c r="AF341" s="24">
        <v>8848.2000000000007</v>
      </c>
      <c r="AG341" s="24">
        <v>6865.8</v>
      </c>
      <c r="AH341"/>
      <c r="AI341"/>
      <c r="AJ341"/>
      <c r="AK341"/>
    </row>
    <row r="342" spans="1:37" ht="15.75" thickBot="1" x14ac:dyDescent="0.3">
      <c r="A342" s="23" t="s">
        <v>368</v>
      </c>
      <c r="B342" s="24">
        <v>483.4</v>
      </c>
      <c r="C342" s="24">
        <v>1718.8</v>
      </c>
      <c r="D342" s="24">
        <v>6987.4</v>
      </c>
      <c r="E342" s="24">
        <v>5523.2</v>
      </c>
      <c r="F342" s="24">
        <v>10487.8</v>
      </c>
      <c r="G342" s="24">
        <v>14936.6</v>
      </c>
      <c r="H342" s="24">
        <v>5686.2</v>
      </c>
      <c r="I342" s="24">
        <v>256.7</v>
      </c>
      <c r="J342" s="24">
        <v>6815.5</v>
      </c>
      <c r="K342" s="24">
        <v>8449.1</v>
      </c>
      <c r="L342" s="24">
        <v>7788.7</v>
      </c>
      <c r="M342" s="24">
        <v>3426.7</v>
      </c>
      <c r="N342" s="24">
        <v>13052.3</v>
      </c>
      <c r="O342" s="24">
        <v>1709.8</v>
      </c>
      <c r="P342" s="24">
        <v>2537.6</v>
      </c>
      <c r="Q342" s="24">
        <v>2115.5</v>
      </c>
      <c r="R342" s="24">
        <v>10038.799999999999</v>
      </c>
      <c r="S342" s="24">
        <v>3555.7</v>
      </c>
      <c r="T342" s="24">
        <v>3728.2</v>
      </c>
      <c r="U342" s="24">
        <v>7419.5</v>
      </c>
      <c r="V342" s="24">
        <v>0</v>
      </c>
      <c r="W342" s="24">
        <v>10459.9</v>
      </c>
      <c r="X342" s="24">
        <v>2817.2</v>
      </c>
      <c r="Y342" s="24">
        <v>2946.3</v>
      </c>
      <c r="Z342" s="24">
        <v>9240.4</v>
      </c>
      <c r="AA342" s="24">
        <v>1839.4</v>
      </c>
      <c r="AB342" s="24">
        <v>5343.8</v>
      </c>
      <c r="AC342" s="24">
        <v>3773</v>
      </c>
      <c r="AD342" s="24">
        <v>7359.2</v>
      </c>
      <c r="AE342" s="24">
        <v>2563</v>
      </c>
      <c r="AF342" s="24">
        <v>8848.2000000000007</v>
      </c>
      <c r="AG342" s="24">
        <v>6865.8</v>
      </c>
      <c r="AH342"/>
      <c r="AI342"/>
      <c r="AJ342"/>
      <c r="AK342"/>
    </row>
    <row r="343" spans="1:37" ht="15.75" thickBot="1" x14ac:dyDescent="0.3">
      <c r="A343" s="23" t="s">
        <v>371</v>
      </c>
      <c r="B343" s="24">
        <v>483.4</v>
      </c>
      <c r="C343" s="24">
        <v>1718.8</v>
      </c>
      <c r="D343" s="24">
        <v>6987.4</v>
      </c>
      <c r="E343" s="24">
        <v>5523.2</v>
      </c>
      <c r="F343" s="24">
        <v>10487.8</v>
      </c>
      <c r="G343" s="24">
        <v>14936.6</v>
      </c>
      <c r="H343" s="24">
        <v>5686.2</v>
      </c>
      <c r="I343" s="24">
        <v>256.7</v>
      </c>
      <c r="J343" s="24">
        <v>6815.5</v>
      </c>
      <c r="K343" s="24">
        <v>8449.1</v>
      </c>
      <c r="L343" s="24">
        <v>7788.7</v>
      </c>
      <c r="M343" s="24">
        <v>3426.7</v>
      </c>
      <c r="N343" s="24">
        <v>13052.3</v>
      </c>
      <c r="O343" s="24">
        <v>1709.8</v>
      </c>
      <c r="P343" s="24">
        <v>2537.6</v>
      </c>
      <c r="Q343" s="24">
        <v>2115.5</v>
      </c>
      <c r="R343" s="24">
        <v>10038.799999999999</v>
      </c>
      <c r="S343" s="24">
        <v>3555.7</v>
      </c>
      <c r="T343" s="24">
        <v>3728.2</v>
      </c>
      <c r="U343" s="24">
        <v>7419.5</v>
      </c>
      <c r="V343" s="24">
        <v>0</v>
      </c>
      <c r="W343" s="24">
        <v>10459.9</v>
      </c>
      <c r="X343" s="24">
        <v>2817.2</v>
      </c>
      <c r="Y343" s="24">
        <v>2946.3</v>
      </c>
      <c r="Z343" s="24">
        <v>9240.4</v>
      </c>
      <c r="AA343" s="24">
        <v>1839.4</v>
      </c>
      <c r="AB343" s="24">
        <v>5343.8</v>
      </c>
      <c r="AC343" s="24">
        <v>3773</v>
      </c>
      <c r="AD343" s="24">
        <v>7359.2</v>
      </c>
      <c r="AE343" s="24">
        <v>2534.6</v>
      </c>
      <c r="AF343" s="24">
        <v>8848.2000000000007</v>
      </c>
      <c r="AG343" s="24">
        <v>6865.8</v>
      </c>
      <c r="AH343"/>
      <c r="AI343"/>
      <c r="AJ343"/>
      <c r="AK343"/>
    </row>
    <row r="344" spans="1:37" ht="15.75" thickBot="1" x14ac:dyDescent="0.3">
      <c r="A344" s="23" t="s">
        <v>375</v>
      </c>
      <c r="B344" s="24">
        <v>483.4</v>
      </c>
      <c r="C344" s="24">
        <v>1718.8</v>
      </c>
      <c r="D344" s="24">
        <v>6987.4</v>
      </c>
      <c r="E344" s="24">
        <v>5523.2</v>
      </c>
      <c r="F344" s="24">
        <v>10487.8</v>
      </c>
      <c r="G344" s="24">
        <v>14936.6</v>
      </c>
      <c r="H344" s="24">
        <v>5686.2</v>
      </c>
      <c r="I344" s="24">
        <v>256.7</v>
      </c>
      <c r="J344" s="24">
        <v>6815.5</v>
      </c>
      <c r="K344" s="24">
        <v>8449.1</v>
      </c>
      <c r="L344" s="24">
        <v>7788.7</v>
      </c>
      <c r="M344" s="24">
        <v>3426.7</v>
      </c>
      <c r="N344" s="24">
        <v>13052.3</v>
      </c>
      <c r="O344" s="24">
        <v>1709.8</v>
      </c>
      <c r="P344" s="24">
        <v>2537.6</v>
      </c>
      <c r="Q344" s="24">
        <v>2115.5</v>
      </c>
      <c r="R344" s="24">
        <v>10038.799999999999</v>
      </c>
      <c r="S344" s="24">
        <v>2456.4</v>
      </c>
      <c r="T344" s="24">
        <v>3728.2</v>
      </c>
      <c r="U344" s="24">
        <v>7419.5</v>
      </c>
      <c r="V344" s="24">
        <v>0</v>
      </c>
      <c r="W344" s="24">
        <v>10459.9</v>
      </c>
      <c r="X344" s="24">
        <v>2817.2</v>
      </c>
      <c r="Y344" s="24">
        <v>2946.3</v>
      </c>
      <c r="Z344" s="24">
        <v>9240.4</v>
      </c>
      <c r="AA344" s="24">
        <v>1839.4</v>
      </c>
      <c r="AB344" s="24">
        <v>5343.8</v>
      </c>
      <c r="AC344" s="24">
        <v>3773</v>
      </c>
      <c r="AD344" s="24">
        <v>7359.2</v>
      </c>
      <c r="AE344" s="24">
        <v>2534.6</v>
      </c>
      <c r="AF344" s="24">
        <v>8848.2000000000007</v>
      </c>
      <c r="AG344" s="24">
        <v>6865.8</v>
      </c>
      <c r="AH344"/>
      <c r="AI344"/>
      <c r="AJ344"/>
      <c r="AK344"/>
    </row>
    <row r="345" spans="1:37" ht="15.75" thickBot="1" x14ac:dyDescent="0.3">
      <c r="A345" s="23" t="s">
        <v>376</v>
      </c>
      <c r="B345" s="24">
        <v>483.4</v>
      </c>
      <c r="C345" s="24">
        <v>1718.8</v>
      </c>
      <c r="D345" s="24">
        <v>6987.4</v>
      </c>
      <c r="E345" s="24">
        <v>5523.2</v>
      </c>
      <c r="F345" s="24">
        <v>10487.8</v>
      </c>
      <c r="G345" s="24">
        <v>14936.6</v>
      </c>
      <c r="H345" s="24">
        <v>5686.2</v>
      </c>
      <c r="I345" s="24">
        <v>256.7</v>
      </c>
      <c r="J345" s="24">
        <v>6815.5</v>
      </c>
      <c r="K345" s="24">
        <v>8449.1</v>
      </c>
      <c r="L345" s="24">
        <v>7788.7</v>
      </c>
      <c r="M345" s="24">
        <v>3426.7</v>
      </c>
      <c r="N345" s="24">
        <v>13052.3</v>
      </c>
      <c r="O345" s="24">
        <v>1301.7</v>
      </c>
      <c r="P345" s="24">
        <v>2537.6</v>
      </c>
      <c r="Q345" s="24">
        <v>2115.5</v>
      </c>
      <c r="R345" s="24">
        <v>10038.799999999999</v>
      </c>
      <c r="S345" s="24">
        <v>2456.4</v>
      </c>
      <c r="T345" s="24">
        <v>3728.2</v>
      </c>
      <c r="U345" s="24">
        <v>7419.5</v>
      </c>
      <c r="V345" s="24">
        <v>0</v>
      </c>
      <c r="W345" s="24">
        <v>10459.9</v>
      </c>
      <c r="X345" s="24">
        <v>2817.2</v>
      </c>
      <c r="Y345" s="24">
        <v>2946.3</v>
      </c>
      <c r="Z345" s="24">
        <v>9240.4</v>
      </c>
      <c r="AA345" s="24">
        <v>1839.4</v>
      </c>
      <c r="AB345" s="24">
        <v>5343.8</v>
      </c>
      <c r="AC345" s="24">
        <v>3773</v>
      </c>
      <c r="AD345" s="24">
        <v>7359.2</v>
      </c>
      <c r="AE345" s="24">
        <v>2534.6</v>
      </c>
      <c r="AF345" s="24">
        <v>8848.2000000000007</v>
      </c>
      <c r="AG345" s="24">
        <v>6865.8</v>
      </c>
      <c r="AH345"/>
      <c r="AI345"/>
      <c r="AJ345"/>
      <c r="AK345"/>
    </row>
    <row r="346" spans="1:37" ht="15.75" thickBot="1" x14ac:dyDescent="0.3">
      <c r="A346" s="23" t="s">
        <v>380</v>
      </c>
      <c r="B346" s="24">
        <v>483.4</v>
      </c>
      <c r="C346" s="24">
        <v>1718.8</v>
      </c>
      <c r="D346" s="24">
        <v>6987.4</v>
      </c>
      <c r="E346" s="24">
        <v>5523.2</v>
      </c>
      <c r="F346" s="24">
        <v>10487.8</v>
      </c>
      <c r="G346" s="24">
        <v>14936.6</v>
      </c>
      <c r="H346" s="24">
        <v>5686.2</v>
      </c>
      <c r="I346" s="24">
        <v>256.7</v>
      </c>
      <c r="J346" s="24">
        <v>6815.5</v>
      </c>
      <c r="K346" s="24">
        <v>8449.1</v>
      </c>
      <c r="L346" s="24">
        <v>7788.7</v>
      </c>
      <c r="M346" s="24">
        <v>3426.7</v>
      </c>
      <c r="N346" s="24">
        <v>13052.3</v>
      </c>
      <c r="O346" s="24">
        <v>1301.7</v>
      </c>
      <c r="P346" s="24">
        <v>2537.6</v>
      </c>
      <c r="Q346" s="24">
        <v>2115.5</v>
      </c>
      <c r="R346" s="24">
        <v>10038.799999999999</v>
      </c>
      <c r="S346" s="24">
        <v>2456.4</v>
      </c>
      <c r="T346" s="24">
        <v>3728.2</v>
      </c>
      <c r="U346" s="24">
        <v>7419.5</v>
      </c>
      <c r="V346" s="24">
        <v>0</v>
      </c>
      <c r="W346" s="24">
        <v>10459.9</v>
      </c>
      <c r="X346" s="24">
        <v>2817.2</v>
      </c>
      <c r="Y346" s="24">
        <v>2946.3</v>
      </c>
      <c r="Z346" s="24">
        <v>7289.9</v>
      </c>
      <c r="AA346" s="24">
        <v>1839.4</v>
      </c>
      <c r="AB346" s="24">
        <v>5343.8</v>
      </c>
      <c r="AC346" s="24">
        <v>3773</v>
      </c>
      <c r="AD346" s="24">
        <v>7359.2</v>
      </c>
      <c r="AE346" s="24">
        <v>2534.6</v>
      </c>
      <c r="AF346" s="24">
        <v>8848.2000000000007</v>
      </c>
      <c r="AG346" s="24">
        <v>6865.8</v>
      </c>
      <c r="AH346"/>
      <c r="AI346"/>
      <c r="AJ346"/>
      <c r="AK346"/>
    </row>
    <row r="347" spans="1:37" ht="15.75" thickBot="1" x14ac:dyDescent="0.3">
      <c r="A347" s="23" t="s">
        <v>383</v>
      </c>
      <c r="B347" s="24">
        <v>483.4</v>
      </c>
      <c r="C347" s="24">
        <v>1718.8</v>
      </c>
      <c r="D347" s="24">
        <v>3714.2</v>
      </c>
      <c r="E347" s="24">
        <v>5523.2</v>
      </c>
      <c r="F347" s="24">
        <v>10487.8</v>
      </c>
      <c r="G347" s="24">
        <v>14936.6</v>
      </c>
      <c r="H347" s="24">
        <v>5686.2</v>
      </c>
      <c r="I347" s="24">
        <v>256.7</v>
      </c>
      <c r="J347" s="24">
        <v>6815.5</v>
      </c>
      <c r="K347" s="24">
        <v>8449.1</v>
      </c>
      <c r="L347" s="24">
        <v>7788.7</v>
      </c>
      <c r="M347" s="24">
        <v>3426.7</v>
      </c>
      <c r="N347" s="24">
        <v>13052.3</v>
      </c>
      <c r="O347" s="24">
        <v>1301.7</v>
      </c>
      <c r="P347" s="24">
        <v>2537.6</v>
      </c>
      <c r="Q347" s="24">
        <v>2115.5</v>
      </c>
      <c r="R347" s="24">
        <v>7401</v>
      </c>
      <c r="S347" s="24">
        <v>2456.4</v>
      </c>
      <c r="T347" s="24">
        <v>3728.2</v>
      </c>
      <c r="U347" s="24">
        <v>7419.5</v>
      </c>
      <c r="V347" s="24">
        <v>0</v>
      </c>
      <c r="W347" s="24">
        <v>5262.6</v>
      </c>
      <c r="X347" s="24">
        <v>2817.2</v>
      </c>
      <c r="Y347" s="24">
        <v>2946.3</v>
      </c>
      <c r="Z347" s="24">
        <v>7289.9</v>
      </c>
      <c r="AA347" s="24">
        <v>1839.4</v>
      </c>
      <c r="AB347" s="24">
        <v>5343.8</v>
      </c>
      <c r="AC347" s="24">
        <v>3773</v>
      </c>
      <c r="AD347" s="24">
        <v>7359.2</v>
      </c>
      <c r="AE347" s="24">
        <v>2534.6</v>
      </c>
      <c r="AF347" s="24">
        <v>8848.2000000000007</v>
      </c>
      <c r="AG347" s="24">
        <v>6865.8</v>
      </c>
      <c r="AH347"/>
      <c r="AI347"/>
      <c r="AJ347"/>
      <c r="AK347"/>
    </row>
    <row r="348" spans="1:37" ht="15.75" thickBot="1" x14ac:dyDescent="0.3">
      <c r="A348" s="23" t="s">
        <v>386</v>
      </c>
      <c r="B348" s="24">
        <v>483.4</v>
      </c>
      <c r="C348" s="24">
        <v>1718.8</v>
      </c>
      <c r="D348" s="24">
        <v>3714.2</v>
      </c>
      <c r="E348" s="24">
        <v>5523.2</v>
      </c>
      <c r="F348" s="24">
        <v>10487.8</v>
      </c>
      <c r="G348" s="24">
        <v>14936.6</v>
      </c>
      <c r="H348" s="24">
        <v>5686.2</v>
      </c>
      <c r="I348" s="24">
        <v>256.7</v>
      </c>
      <c r="J348" s="24">
        <v>6815.5</v>
      </c>
      <c r="K348" s="24">
        <v>6089.9</v>
      </c>
      <c r="L348" s="24">
        <v>7788.7</v>
      </c>
      <c r="M348" s="24">
        <v>3426.7</v>
      </c>
      <c r="N348" s="24">
        <v>13052.3</v>
      </c>
      <c r="O348" s="24">
        <v>1301.7</v>
      </c>
      <c r="P348" s="24">
        <v>2537.6</v>
      </c>
      <c r="Q348" s="24">
        <v>2115.5</v>
      </c>
      <c r="R348" s="24">
        <v>7401</v>
      </c>
      <c r="S348" s="24">
        <v>2456.4</v>
      </c>
      <c r="T348" s="24">
        <v>3304.6</v>
      </c>
      <c r="U348" s="24">
        <v>7419.5</v>
      </c>
      <c r="V348" s="24">
        <v>0</v>
      </c>
      <c r="W348" s="24">
        <v>5027.3999999999996</v>
      </c>
      <c r="X348" s="24">
        <v>885.6</v>
      </c>
      <c r="Y348" s="24">
        <v>2946.3</v>
      </c>
      <c r="Z348" s="24">
        <v>7289.9</v>
      </c>
      <c r="AA348" s="24">
        <v>1839.4</v>
      </c>
      <c r="AB348" s="24">
        <v>5343.8</v>
      </c>
      <c r="AC348" s="24">
        <v>3773</v>
      </c>
      <c r="AD348" s="24">
        <v>7359.2</v>
      </c>
      <c r="AE348" s="24">
        <v>2534.6</v>
      </c>
      <c r="AF348" s="24">
        <v>8848.2000000000007</v>
      </c>
      <c r="AG348" s="24">
        <v>6865.8</v>
      </c>
      <c r="AH348"/>
      <c r="AI348"/>
      <c r="AJ348"/>
      <c r="AK348"/>
    </row>
    <row r="349" spans="1:37" ht="15.75" thickBot="1" x14ac:dyDescent="0.3">
      <c r="A349" s="23" t="s">
        <v>391</v>
      </c>
      <c r="B349" s="24">
        <v>483.4</v>
      </c>
      <c r="C349" s="24">
        <v>1718.8</v>
      </c>
      <c r="D349" s="24">
        <v>3714.2</v>
      </c>
      <c r="E349" s="24">
        <v>5523.2</v>
      </c>
      <c r="F349" s="24">
        <v>10487.8</v>
      </c>
      <c r="G349" s="24">
        <v>14936.6</v>
      </c>
      <c r="H349" s="24">
        <v>5686.2</v>
      </c>
      <c r="I349" s="24">
        <v>256.7</v>
      </c>
      <c r="J349" s="24">
        <v>6815.5</v>
      </c>
      <c r="K349" s="24">
        <v>6089.9</v>
      </c>
      <c r="L349" s="24">
        <v>7788.7</v>
      </c>
      <c r="M349" s="24">
        <v>3426.7</v>
      </c>
      <c r="N349" s="24">
        <v>13052.3</v>
      </c>
      <c r="O349" s="24">
        <v>1301.7</v>
      </c>
      <c r="P349" s="24">
        <v>2537.6</v>
      </c>
      <c r="Q349" s="24">
        <v>2115.5</v>
      </c>
      <c r="R349" s="24">
        <v>7401</v>
      </c>
      <c r="S349" s="24">
        <v>2456.4</v>
      </c>
      <c r="T349" s="24">
        <v>3304.6</v>
      </c>
      <c r="U349" s="24">
        <v>7419.5</v>
      </c>
      <c r="V349" s="24">
        <v>0</v>
      </c>
      <c r="W349" s="24">
        <v>5027.3999999999996</v>
      </c>
      <c r="X349" s="24">
        <v>885.6</v>
      </c>
      <c r="Y349" s="24">
        <v>2946.3</v>
      </c>
      <c r="Z349" s="24">
        <v>7289.9</v>
      </c>
      <c r="AA349" s="24">
        <v>1839.4</v>
      </c>
      <c r="AB349" s="24">
        <v>5343.8</v>
      </c>
      <c r="AC349" s="24">
        <v>3773</v>
      </c>
      <c r="AD349" s="24">
        <v>7359.2</v>
      </c>
      <c r="AE349" s="24">
        <v>2534.6</v>
      </c>
      <c r="AF349" s="24">
        <v>8848.2000000000007</v>
      </c>
      <c r="AG349" s="24">
        <v>6865.8</v>
      </c>
      <c r="AH349"/>
      <c r="AI349"/>
      <c r="AJ349"/>
      <c r="AK349"/>
    </row>
    <row r="350" spans="1:37" ht="15.75" thickBot="1" x14ac:dyDescent="0.3">
      <c r="A350" s="23" t="s">
        <v>393</v>
      </c>
      <c r="B350" s="24">
        <v>483.4</v>
      </c>
      <c r="C350" s="24">
        <v>1718.8</v>
      </c>
      <c r="D350" s="24">
        <v>3714.2</v>
      </c>
      <c r="E350" s="24">
        <v>5523.2</v>
      </c>
      <c r="F350" s="24">
        <v>10487.8</v>
      </c>
      <c r="G350" s="24">
        <v>14936.6</v>
      </c>
      <c r="H350" s="24">
        <v>5686.2</v>
      </c>
      <c r="I350" s="24">
        <v>256.7</v>
      </c>
      <c r="J350" s="24">
        <v>6815.5</v>
      </c>
      <c r="K350" s="24">
        <v>6089.9</v>
      </c>
      <c r="L350" s="24">
        <v>7788.7</v>
      </c>
      <c r="M350" s="24">
        <v>3426.7</v>
      </c>
      <c r="N350" s="24">
        <v>13052.3</v>
      </c>
      <c r="O350" s="24">
        <v>1301.7</v>
      </c>
      <c r="P350" s="24">
        <v>2537.6</v>
      </c>
      <c r="Q350" s="24">
        <v>2115.5</v>
      </c>
      <c r="R350" s="24">
        <v>7401</v>
      </c>
      <c r="S350" s="24">
        <v>2456.4</v>
      </c>
      <c r="T350" s="24">
        <v>3304.6</v>
      </c>
      <c r="U350" s="24">
        <v>7419.5</v>
      </c>
      <c r="V350" s="24">
        <v>0</v>
      </c>
      <c r="W350" s="24">
        <v>5027.3999999999996</v>
      </c>
      <c r="X350" s="24">
        <v>885.6</v>
      </c>
      <c r="Y350" s="24">
        <v>2946.3</v>
      </c>
      <c r="Z350" s="24">
        <v>7289.9</v>
      </c>
      <c r="AA350" s="24">
        <v>1839.4</v>
      </c>
      <c r="AB350" s="24">
        <v>5343.8</v>
      </c>
      <c r="AC350" s="24">
        <v>3773</v>
      </c>
      <c r="AD350" s="24">
        <v>7359.2</v>
      </c>
      <c r="AE350" s="24">
        <v>2534.6</v>
      </c>
      <c r="AF350" s="24">
        <v>6703.3</v>
      </c>
      <c r="AG350" s="24">
        <v>6865.8</v>
      </c>
      <c r="AH350"/>
      <c r="AI350"/>
      <c r="AJ350"/>
      <c r="AK350"/>
    </row>
    <row r="351" spans="1:37" ht="15.75" thickBot="1" x14ac:dyDescent="0.3">
      <c r="A351" s="23" t="s">
        <v>395</v>
      </c>
      <c r="B351" s="24">
        <v>483.4</v>
      </c>
      <c r="C351" s="24">
        <v>1718.8</v>
      </c>
      <c r="D351" s="24">
        <v>3714.2</v>
      </c>
      <c r="E351" s="24">
        <v>5523.2</v>
      </c>
      <c r="F351" s="24">
        <v>10487.8</v>
      </c>
      <c r="G351" s="24">
        <v>14936.6</v>
      </c>
      <c r="H351" s="24">
        <v>5686.2</v>
      </c>
      <c r="I351" s="24">
        <v>256.7</v>
      </c>
      <c r="J351" s="24">
        <v>6815.5</v>
      </c>
      <c r="K351" s="24">
        <v>6089.9</v>
      </c>
      <c r="L351" s="24">
        <v>7788.7</v>
      </c>
      <c r="M351" s="24">
        <v>3426.7</v>
      </c>
      <c r="N351" s="24">
        <v>13052.3</v>
      </c>
      <c r="O351" s="24">
        <v>1301.7</v>
      </c>
      <c r="P351" s="24">
        <v>2537.6</v>
      </c>
      <c r="Q351" s="24">
        <v>2115.5</v>
      </c>
      <c r="R351" s="24">
        <v>7401</v>
      </c>
      <c r="S351" s="24">
        <v>2456.4</v>
      </c>
      <c r="T351" s="24">
        <v>3304.6</v>
      </c>
      <c r="U351" s="24">
        <v>7419.5</v>
      </c>
      <c r="V351" s="24">
        <v>0</v>
      </c>
      <c r="W351" s="24">
        <v>5027.3999999999996</v>
      </c>
      <c r="X351" s="24">
        <v>885.6</v>
      </c>
      <c r="Y351" s="24">
        <v>2946.3</v>
      </c>
      <c r="Z351" s="24">
        <v>7289.9</v>
      </c>
      <c r="AA351" s="24">
        <v>1839.4</v>
      </c>
      <c r="AB351" s="24">
        <v>5343.8</v>
      </c>
      <c r="AC351" s="24">
        <v>3773</v>
      </c>
      <c r="AD351" s="24">
        <v>7359.2</v>
      </c>
      <c r="AE351" s="24">
        <v>2534.6</v>
      </c>
      <c r="AF351" s="24">
        <v>6703.3</v>
      </c>
      <c r="AG351" s="24">
        <v>6542.4</v>
      </c>
      <c r="AH351"/>
      <c r="AI351"/>
      <c r="AJ351"/>
      <c r="AK351"/>
    </row>
    <row r="352" spans="1:37" ht="15.75" thickBot="1" x14ac:dyDescent="0.3">
      <c r="A352" s="23" t="s">
        <v>398</v>
      </c>
      <c r="B352" s="24">
        <v>483.4</v>
      </c>
      <c r="C352" s="24">
        <v>1718.8</v>
      </c>
      <c r="D352" s="24">
        <v>3714.2</v>
      </c>
      <c r="E352" s="24">
        <v>5523.2</v>
      </c>
      <c r="F352" s="24">
        <v>10487.8</v>
      </c>
      <c r="G352" s="24">
        <v>14936.6</v>
      </c>
      <c r="H352" s="24">
        <v>5686.2</v>
      </c>
      <c r="I352" s="24">
        <v>256.7</v>
      </c>
      <c r="J352" s="24">
        <v>6815.5</v>
      </c>
      <c r="K352" s="24">
        <v>6089.9</v>
      </c>
      <c r="L352" s="24">
        <v>7788.7</v>
      </c>
      <c r="M352" s="24">
        <v>3426.7</v>
      </c>
      <c r="N352" s="24">
        <v>13052.3</v>
      </c>
      <c r="O352" s="24">
        <v>1301.7</v>
      </c>
      <c r="P352" s="24">
        <v>2537.6</v>
      </c>
      <c r="Q352" s="24">
        <v>2115.5</v>
      </c>
      <c r="R352" s="24">
        <v>4582.3</v>
      </c>
      <c r="S352" s="24">
        <v>2456.4</v>
      </c>
      <c r="T352" s="24">
        <v>3304.6</v>
      </c>
      <c r="U352" s="24">
        <v>7419.5</v>
      </c>
      <c r="V352" s="24">
        <v>0</v>
      </c>
      <c r="W352" s="24">
        <v>5027.3999999999996</v>
      </c>
      <c r="X352" s="24">
        <v>885.6</v>
      </c>
      <c r="Y352" s="24">
        <v>2946.3</v>
      </c>
      <c r="Z352" s="24">
        <v>7289.9</v>
      </c>
      <c r="AA352" s="24">
        <v>1839.4</v>
      </c>
      <c r="AB352" s="24">
        <v>5343.8</v>
      </c>
      <c r="AC352" s="24">
        <v>3773</v>
      </c>
      <c r="AD352" s="24">
        <v>7359.2</v>
      </c>
      <c r="AE352" s="24">
        <v>2534.6</v>
      </c>
      <c r="AF352" s="24">
        <v>6703.3</v>
      </c>
      <c r="AG352" s="24">
        <v>6542.4</v>
      </c>
      <c r="AH352"/>
      <c r="AI352"/>
      <c r="AJ352"/>
      <c r="AK352"/>
    </row>
    <row r="353" spans="1:37" ht="15.75" thickBot="1" x14ac:dyDescent="0.3">
      <c r="A353" s="23" t="s">
        <v>402</v>
      </c>
      <c r="B353" s="24">
        <v>483.4</v>
      </c>
      <c r="C353" s="24">
        <v>1718.8</v>
      </c>
      <c r="D353" s="24">
        <v>3714.2</v>
      </c>
      <c r="E353" s="24">
        <v>5523.2</v>
      </c>
      <c r="F353" s="24">
        <v>10487.8</v>
      </c>
      <c r="G353" s="24">
        <v>14936.6</v>
      </c>
      <c r="H353" s="24">
        <v>5686.2</v>
      </c>
      <c r="I353" s="24">
        <v>256.7</v>
      </c>
      <c r="J353" s="24">
        <v>6573.8</v>
      </c>
      <c r="K353" s="24">
        <v>6089.9</v>
      </c>
      <c r="L353" s="24">
        <v>7788.7</v>
      </c>
      <c r="M353" s="24">
        <v>3426.7</v>
      </c>
      <c r="N353" s="24">
        <v>13052.3</v>
      </c>
      <c r="O353" s="24">
        <v>1301.7</v>
      </c>
      <c r="P353" s="24">
        <v>1282.8</v>
      </c>
      <c r="Q353" s="24">
        <v>2115.5</v>
      </c>
      <c r="R353" s="24">
        <v>4582.3</v>
      </c>
      <c r="S353" s="24">
        <v>2456.4</v>
      </c>
      <c r="T353" s="24">
        <v>3304.6</v>
      </c>
      <c r="U353" s="24">
        <v>7284.4</v>
      </c>
      <c r="V353" s="24">
        <v>0</v>
      </c>
      <c r="W353" s="24">
        <v>5027.3999999999996</v>
      </c>
      <c r="X353" s="24">
        <v>885.6</v>
      </c>
      <c r="Y353" s="24">
        <v>2946.3</v>
      </c>
      <c r="Z353" s="24">
        <v>6967</v>
      </c>
      <c r="AA353" s="24">
        <v>1839.4</v>
      </c>
      <c r="AB353" s="24">
        <v>5343.8</v>
      </c>
      <c r="AC353" s="24">
        <v>3773</v>
      </c>
      <c r="AD353" s="24">
        <v>7359.2</v>
      </c>
      <c r="AE353" s="24">
        <v>2534.6</v>
      </c>
      <c r="AF353" s="24">
        <v>6703.3</v>
      </c>
      <c r="AG353" s="24">
        <v>6542.4</v>
      </c>
      <c r="AH353"/>
      <c r="AI353"/>
      <c r="AJ353"/>
      <c r="AK353"/>
    </row>
    <row r="354" spans="1:37" ht="15.75" thickBot="1" x14ac:dyDescent="0.3">
      <c r="A354" s="23" t="s">
        <v>403</v>
      </c>
      <c r="B354" s="24">
        <v>483.4</v>
      </c>
      <c r="C354" s="24">
        <v>1718.8</v>
      </c>
      <c r="D354" s="24">
        <v>3714.2</v>
      </c>
      <c r="E354" s="24">
        <v>5523.2</v>
      </c>
      <c r="F354" s="24">
        <v>10487.8</v>
      </c>
      <c r="G354" s="24">
        <v>14936.6</v>
      </c>
      <c r="H354" s="24">
        <v>5686.2</v>
      </c>
      <c r="I354" s="24">
        <v>256.7</v>
      </c>
      <c r="J354" s="24">
        <v>6573.8</v>
      </c>
      <c r="K354" s="24">
        <v>6089.9</v>
      </c>
      <c r="L354" s="24">
        <v>7788.7</v>
      </c>
      <c r="M354" s="24">
        <v>2687.1</v>
      </c>
      <c r="N354" s="24">
        <v>11340</v>
      </c>
      <c r="O354" s="24">
        <v>1300.2</v>
      </c>
      <c r="P354" s="24">
        <v>1282.8</v>
      </c>
      <c r="Q354" s="24">
        <v>1984.9</v>
      </c>
      <c r="R354" s="24">
        <v>4582.3</v>
      </c>
      <c r="S354" s="24">
        <v>1273.8</v>
      </c>
      <c r="T354" s="24">
        <v>3304.6</v>
      </c>
      <c r="U354" s="24">
        <v>7284.4</v>
      </c>
      <c r="V354" s="24">
        <v>0</v>
      </c>
      <c r="W354" s="24">
        <v>5027.3999999999996</v>
      </c>
      <c r="X354" s="24">
        <v>885.6</v>
      </c>
      <c r="Y354" s="24">
        <v>2946.3</v>
      </c>
      <c r="Z354" s="24">
        <v>6967</v>
      </c>
      <c r="AA354" s="24">
        <v>1839.4</v>
      </c>
      <c r="AB354" s="24">
        <v>5343.8</v>
      </c>
      <c r="AC354" s="24">
        <v>3773</v>
      </c>
      <c r="AD354" s="24">
        <v>7359.2</v>
      </c>
      <c r="AE354" s="24">
        <v>2534.6</v>
      </c>
      <c r="AF354" s="24">
        <v>6703.3</v>
      </c>
      <c r="AG354" s="24">
        <v>6542.4</v>
      </c>
      <c r="AH354"/>
      <c r="AI354"/>
      <c r="AJ354"/>
      <c r="AK354"/>
    </row>
    <row r="355" spans="1:37" ht="15.75" thickBot="1" x14ac:dyDescent="0.3">
      <c r="A355" s="23" t="s">
        <v>406</v>
      </c>
      <c r="B355" s="24">
        <v>483.4</v>
      </c>
      <c r="C355" s="24">
        <v>1718.8</v>
      </c>
      <c r="D355" s="24">
        <v>3714.2</v>
      </c>
      <c r="E355" s="24">
        <v>5523.2</v>
      </c>
      <c r="F355" s="24">
        <v>10487.8</v>
      </c>
      <c r="G355" s="24">
        <v>14936.6</v>
      </c>
      <c r="H355" s="24">
        <v>5686.2</v>
      </c>
      <c r="I355" s="24">
        <v>256.7</v>
      </c>
      <c r="J355" s="24">
        <v>6573.8</v>
      </c>
      <c r="K355" s="24">
        <v>6089.9</v>
      </c>
      <c r="L355" s="24">
        <v>7788.7</v>
      </c>
      <c r="M355" s="24">
        <v>2687.1</v>
      </c>
      <c r="N355" s="24">
        <v>11300.6</v>
      </c>
      <c r="O355" s="24">
        <v>1300.2</v>
      </c>
      <c r="P355" s="24">
        <v>1282.8</v>
      </c>
      <c r="Q355" s="24">
        <v>1984.9</v>
      </c>
      <c r="R355" s="24">
        <v>3952.4</v>
      </c>
      <c r="S355" s="24">
        <v>1093.4000000000001</v>
      </c>
      <c r="T355" s="24">
        <v>3304.6</v>
      </c>
      <c r="U355" s="24">
        <v>7284.4</v>
      </c>
      <c r="V355" s="24">
        <v>0</v>
      </c>
      <c r="W355" s="24">
        <v>5027.3999999999996</v>
      </c>
      <c r="X355" s="24">
        <v>885.6</v>
      </c>
      <c r="Y355" s="24">
        <v>2946.3</v>
      </c>
      <c r="Z355" s="24">
        <v>6967</v>
      </c>
      <c r="AA355" s="24">
        <v>1767.2</v>
      </c>
      <c r="AB355" s="24">
        <v>5343.8</v>
      </c>
      <c r="AC355" s="24">
        <v>3773</v>
      </c>
      <c r="AD355" s="24">
        <v>7359.2</v>
      </c>
      <c r="AE355" s="24">
        <v>2534.6</v>
      </c>
      <c r="AF355" s="24">
        <v>6703.3</v>
      </c>
      <c r="AG355" s="24">
        <v>3395.8</v>
      </c>
      <c r="AH355"/>
      <c r="AI355"/>
      <c r="AJ355"/>
      <c r="AK355"/>
    </row>
    <row r="356" spans="1:37" ht="15.75" thickBot="1" x14ac:dyDescent="0.3">
      <c r="A356" s="23" t="s">
        <v>409</v>
      </c>
      <c r="B356" s="24">
        <v>483.4</v>
      </c>
      <c r="C356" s="24">
        <v>1718.8</v>
      </c>
      <c r="D356" s="24">
        <v>3714.2</v>
      </c>
      <c r="E356" s="24">
        <v>5523.2</v>
      </c>
      <c r="F356" s="24">
        <v>10487.8</v>
      </c>
      <c r="G356" s="24">
        <v>14936.6</v>
      </c>
      <c r="H356" s="24">
        <v>5686.2</v>
      </c>
      <c r="I356" s="24">
        <v>256.7</v>
      </c>
      <c r="J356" s="24">
        <v>3320</v>
      </c>
      <c r="K356" s="24">
        <v>6089.9</v>
      </c>
      <c r="L356" s="24">
        <v>5677.2</v>
      </c>
      <c r="M356" s="24">
        <v>2687.1</v>
      </c>
      <c r="N356" s="24">
        <v>11300.6</v>
      </c>
      <c r="O356" s="24">
        <v>1300.2</v>
      </c>
      <c r="P356" s="24">
        <v>1282.8</v>
      </c>
      <c r="Q356" s="24">
        <v>949.4</v>
      </c>
      <c r="R356" s="24">
        <v>3952.4</v>
      </c>
      <c r="S356" s="24">
        <v>1093.4000000000001</v>
      </c>
      <c r="T356" s="24">
        <v>3304.6</v>
      </c>
      <c r="U356" s="24">
        <v>7284.4</v>
      </c>
      <c r="V356" s="24">
        <v>0</v>
      </c>
      <c r="W356" s="24">
        <v>5027.3999999999996</v>
      </c>
      <c r="X356" s="24">
        <v>885.6</v>
      </c>
      <c r="Y356" s="24">
        <v>2946.3</v>
      </c>
      <c r="Z356" s="24">
        <v>6967</v>
      </c>
      <c r="AA356" s="24">
        <v>1283.3</v>
      </c>
      <c r="AB356" s="24">
        <v>5343.8</v>
      </c>
      <c r="AC356" s="24">
        <v>3773</v>
      </c>
      <c r="AD356" s="24">
        <v>7359.2</v>
      </c>
      <c r="AE356" s="24">
        <v>2534.6</v>
      </c>
      <c r="AF356" s="24">
        <v>6703.3</v>
      </c>
      <c r="AG356" s="24">
        <v>3395.8</v>
      </c>
      <c r="AH356"/>
      <c r="AI356"/>
      <c r="AJ356"/>
      <c r="AK356"/>
    </row>
    <row r="357" spans="1:37" ht="15.75" thickBot="1" x14ac:dyDescent="0.3">
      <c r="A357" s="23" t="s">
        <v>412</v>
      </c>
      <c r="B357" s="24">
        <v>483.4</v>
      </c>
      <c r="C357" s="24">
        <v>1718.8</v>
      </c>
      <c r="D357" s="24">
        <v>3714.2</v>
      </c>
      <c r="E357" s="24">
        <v>5523.2</v>
      </c>
      <c r="F357" s="24">
        <v>10487.8</v>
      </c>
      <c r="G357" s="24">
        <v>14936.6</v>
      </c>
      <c r="H357" s="24">
        <v>5686.2</v>
      </c>
      <c r="I357" s="24">
        <v>222.8</v>
      </c>
      <c r="J357" s="24">
        <v>3320</v>
      </c>
      <c r="K357" s="24">
        <v>6089.9</v>
      </c>
      <c r="L357" s="24">
        <v>5512.8</v>
      </c>
      <c r="M357" s="24">
        <v>2687.1</v>
      </c>
      <c r="N357" s="24">
        <v>11300.6</v>
      </c>
      <c r="O357" s="24">
        <v>1300.2</v>
      </c>
      <c r="P357" s="24">
        <v>1282.8</v>
      </c>
      <c r="Q357" s="24">
        <v>949.4</v>
      </c>
      <c r="R357" s="24">
        <v>3952.4</v>
      </c>
      <c r="S357" s="24">
        <v>1093.4000000000001</v>
      </c>
      <c r="T357" s="24">
        <v>1511.5</v>
      </c>
      <c r="U357" s="24">
        <v>7284.4</v>
      </c>
      <c r="V357" s="24">
        <v>0</v>
      </c>
      <c r="W357" s="24">
        <v>5027.3999999999996</v>
      </c>
      <c r="X357" s="24">
        <v>885.6</v>
      </c>
      <c r="Y357" s="24">
        <v>2946.3</v>
      </c>
      <c r="Z357" s="24">
        <v>6967</v>
      </c>
      <c r="AA357" s="24">
        <v>1283.3</v>
      </c>
      <c r="AB357" s="24">
        <v>5343.8</v>
      </c>
      <c r="AC357" s="24">
        <v>3773</v>
      </c>
      <c r="AD357" s="24">
        <v>7359.2</v>
      </c>
      <c r="AE357" s="24">
        <v>2534.6</v>
      </c>
      <c r="AF357" s="24">
        <v>6703.3</v>
      </c>
      <c r="AG357" s="24">
        <v>3395.8</v>
      </c>
      <c r="AH357"/>
      <c r="AI357"/>
      <c r="AJ357"/>
      <c r="AK357"/>
    </row>
    <row r="358" spans="1:37" ht="15.75" thickBot="1" x14ac:dyDescent="0.3">
      <c r="A358" s="23" t="s">
        <v>418</v>
      </c>
      <c r="B358" s="24">
        <v>483.4</v>
      </c>
      <c r="C358" s="24">
        <v>1718.8</v>
      </c>
      <c r="D358" s="24">
        <v>3714.2</v>
      </c>
      <c r="E358" s="24">
        <v>4979.5</v>
      </c>
      <c r="F358" s="24">
        <v>10487.8</v>
      </c>
      <c r="G358" s="24">
        <v>14936.6</v>
      </c>
      <c r="H358" s="24">
        <v>5686.2</v>
      </c>
      <c r="I358" s="24">
        <v>222.8</v>
      </c>
      <c r="J358" s="24">
        <v>2783.8</v>
      </c>
      <c r="K358" s="24">
        <v>6089.9</v>
      </c>
      <c r="L358" s="24">
        <v>5512.8</v>
      </c>
      <c r="M358" s="24">
        <v>2687.1</v>
      </c>
      <c r="N358" s="24">
        <v>11300.6</v>
      </c>
      <c r="O358" s="24">
        <v>1300.2</v>
      </c>
      <c r="P358" s="24">
        <v>1282.8</v>
      </c>
      <c r="Q358" s="24">
        <v>911.5</v>
      </c>
      <c r="R358" s="24">
        <v>3952.4</v>
      </c>
      <c r="S358" s="24">
        <v>1093.4000000000001</v>
      </c>
      <c r="T358" s="24">
        <v>1511.5</v>
      </c>
      <c r="U358" s="24">
        <v>7284.4</v>
      </c>
      <c r="V358" s="24">
        <v>0</v>
      </c>
      <c r="W358" s="24">
        <v>5027.3999999999996</v>
      </c>
      <c r="X358" s="24">
        <v>885.6</v>
      </c>
      <c r="Y358" s="24">
        <v>2946.3</v>
      </c>
      <c r="Z358" s="24">
        <v>6967</v>
      </c>
      <c r="AA358" s="24">
        <v>1283.3</v>
      </c>
      <c r="AB358" s="24">
        <v>5343.8</v>
      </c>
      <c r="AC358" s="24">
        <v>3773</v>
      </c>
      <c r="AD358" s="24">
        <v>7359.2</v>
      </c>
      <c r="AE358" s="24">
        <v>2534.6</v>
      </c>
      <c r="AF358" s="24">
        <v>5694.2</v>
      </c>
      <c r="AG358" s="24">
        <v>3395.8</v>
      </c>
      <c r="AH358"/>
      <c r="AI358"/>
      <c r="AJ358"/>
      <c r="AK358"/>
    </row>
    <row r="359" spans="1:37" ht="15.75" thickBot="1" x14ac:dyDescent="0.3">
      <c r="A359" s="23" t="s">
        <v>421</v>
      </c>
      <c r="B359" s="24">
        <v>483.4</v>
      </c>
      <c r="C359" s="24">
        <v>1509.5</v>
      </c>
      <c r="D359" s="24">
        <v>1669.5</v>
      </c>
      <c r="E359" s="24">
        <v>1681.9</v>
      </c>
      <c r="F359" s="24">
        <v>10487.8</v>
      </c>
      <c r="G359" s="24">
        <v>14936.6</v>
      </c>
      <c r="H359" s="24">
        <v>5686.2</v>
      </c>
      <c r="I359" s="24">
        <v>222.8</v>
      </c>
      <c r="J359" s="24">
        <v>2783.8</v>
      </c>
      <c r="K359" s="24">
        <v>2995.6</v>
      </c>
      <c r="L359" s="24">
        <v>5512.8</v>
      </c>
      <c r="M359" s="24">
        <v>2687.1</v>
      </c>
      <c r="N359" s="24">
        <v>11300.6</v>
      </c>
      <c r="O359" s="24">
        <v>1300.2</v>
      </c>
      <c r="P359" s="24">
        <v>1282.8</v>
      </c>
      <c r="Q359" s="24">
        <v>911.5</v>
      </c>
      <c r="R359" s="24">
        <v>3952.4</v>
      </c>
      <c r="S359" s="24">
        <v>1093.4000000000001</v>
      </c>
      <c r="T359" s="24">
        <v>1511.5</v>
      </c>
      <c r="U359" s="24">
        <v>7284.4</v>
      </c>
      <c r="V359" s="24">
        <v>0</v>
      </c>
      <c r="W359" s="24">
        <v>5027.3999999999996</v>
      </c>
      <c r="X359" s="24">
        <v>885.6</v>
      </c>
      <c r="Y359" s="24">
        <v>2946.3</v>
      </c>
      <c r="Z359" s="24">
        <v>6967</v>
      </c>
      <c r="AA359" s="24">
        <v>1283.3</v>
      </c>
      <c r="AB359" s="24">
        <v>5343.8</v>
      </c>
      <c r="AC359" s="24">
        <v>3773</v>
      </c>
      <c r="AD359" s="24">
        <v>7359.2</v>
      </c>
      <c r="AE359" s="24">
        <v>2534.6</v>
      </c>
      <c r="AF359" s="24">
        <v>5682.7</v>
      </c>
      <c r="AG359" s="24">
        <v>2603.9</v>
      </c>
      <c r="AH359"/>
      <c r="AI359"/>
      <c r="AJ359"/>
      <c r="AK359"/>
    </row>
    <row r="360" spans="1:37" ht="15.75" thickBot="1" x14ac:dyDescent="0.3">
      <c r="A360" s="23" t="s">
        <v>423</v>
      </c>
      <c r="B360" s="24">
        <v>0</v>
      </c>
      <c r="C360" s="24">
        <v>1509.5</v>
      </c>
      <c r="D360" s="24">
        <v>1669.5</v>
      </c>
      <c r="E360" s="24">
        <v>1681.9</v>
      </c>
      <c r="F360" s="24">
        <v>10487.8</v>
      </c>
      <c r="G360" s="24">
        <v>14936.6</v>
      </c>
      <c r="H360" s="24">
        <v>5686.2</v>
      </c>
      <c r="I360" s="24">
        <v>222.8</v>
      </c>
      <c r="J360" s="24">
        <v>2783.8</v>
      </c>
      <c r="K360" s="24">
        <v>2995.6</v>
      </c>
      <c r="L360" s="24">
        <v>2712.5</v>
      </c>
      <c r="M360" s="24">
        <v>2687.1</v>
      </c>
      <c r="N360" s="24">
        <v>11300.6</v>
      </c>
      <c r="O360" s="24">
        <v>1300.2</v>
      </c>
      <c r="P360" s="24">
        <v>1282.8</v>
      </c>
      <c r="Q360" s="24">
        <v>911.5</v>
      </c>
      <c r="R360" s="24">
        <v>3952.4</v>
      </c>
      <c r="S360" s="24">
        <v>1093.4000000000001</v>
      </c>
      <c r="T360" s="24">
        <v>1511.5</v>
      </c>
      <c r="U360" s="24">
        <v>7284.4</v>
      </c>
      <c r="V360" s="24">
        <v>0</v>
      </c>
      <c r="W360" s="24">
        <v>4618.7</v>
      </c>
      <c r="X360" s="24">
        <v>885.6</v>
      </c>
      <c r="Y360" s="24">
        <v>2946.3</v>
      </c>
      <c r="Z360" s="24">
        <v>6967</v>
      </c>
      <c r="AA360" s="24">
        <v>1283.3</v>
      </c>
      <c r="AB360" s="24">
        <v>5343.8</v>
      </c>
      <c r="AC360" s="24">
        <v>3773</v>
      </c>
      <c r="AD360" s="24">
        <v>7359.2</v>
      </c>
      <c r="AE360" s="24">
        <v>2534.6</v>
      </c>
      <c r="AF360" s="24">
        <v>5682.7</v>
      </c>
      <c r="AG360" s="24">
        <v>2603.9</v>
      </c>
      <c r="AH360"/>
      <c r="AI360"/>
      <c r="AJ360"/>
      <c r="AK360"/>
    </row>
    <row r="361" spans="1:37" ht="15.75" thickBot="1" x14ac:dyDescent="0.3">
      <c r="A361" s="23" t="s">
        <v>428</v>
      </c>
      <c r="B361" s="24">
        <v>0</v>
      </c>
      <c r="C361" s="24">
        <v>1509.5</v>
      </c>
      <c r="D361" s="24">
        <v>1669.5</v>
      </c>
      <c r="E361" s="24">
        <v>1681.9</v>
      </c>
      <c r="F361" s="24">
        <v>10487.8</v>
      </c>
      <c r="G361" s="24">
        <v>14936.6</v>
      </c>
      <c r="H361" s="24">
        <v>5686.2</v>
      </c>
      <c r="I361" s="24">
        <v>222.8</v>
      </c>
      <c r="J361" s="24">
        <v>2783.8</v>
      </c>
      <c r="K361" s="24">
        <v>2995.6</v>
      </c>
      <c r="L361" s="24">
        <v>2712.5</v>
      </c>
      <c r="M361" s="24">
        <v>2687.1</v>
      </c>
      <c r="N361" s="24">
        <v>10108.1</v>
      </c>
      <c r="O361" s="24">
        <v>1300.2</v>
      </c>
      <c r="P361" s="24">
        <v>1282.8</v>
      </c>
      <c r="Q361" s="24">
        <v>911.5</v>
      </c>
      <c r="R361" s="24">
        <v>3952.4</v>
      </c>
      <c r="S361" s="24">
        <v>1093.4000000000001</v>
      </c>
      <c r="T361" s="24">
        <v>0</v>
      </c>
      <c r="U361" s="24">
        <v>7284.4</v>
      </c>
      <c r="V361" s="24">
        <v>0</v>
      </c>
      <c r="W361" s="24">
        <v>1189.5999999999999</v>
      </c>
      <c r="X361" s="24">
        <v>885.6</v>
      </c>
      <c r="Y361" s="24">
        <v>2946.3</v>
      </c>
      <c r="Z361" s="24">
        <v>6967</v>
      </c>
      <c r="AA361" s="24">
        <v>1283.3</v>
      </c>
      <c r="AB361" s="24">
        <v>5343.8</v>
      </c>
      <c r="AC361" s="24">
        <v>3773</v>
      </c>
      <c r="AD361" s="24">
        <v>6424.3</v>
      </c>
      <c r="AE361" s="24">
        <v>2534.6</v>
      </c>
      <c r="AF361" s="24">
        <v>5682.7</v>
      </c>
      <c r="AG361" s="24">
        <v>2603.9</v>
      </c>
      <c r="AH361"/>
      <c r="AI361"/>
      <c r="AJ361"/>
      <c r="AK361"/>
    </row>
    <row r="362" spans="1:37" ht="15.75" thickBot="1" x14ac:dyDescent="0.3">
      <c r="A362" s="23" t="s">
        <v>431</v>
      </c>
      <c r="B362" s="24">
        <v>0</v>
      </c>
      <c r="C362" s="24">
        <v>1509.5</v>
      </c>
      <c r="D362" s="24">
        <v>1669.5</v>
      </c>
      <c r="E362" s="24">
        <v>1681.9</v>
      </c>
      <c r="F362" s="24">
        <v>10487.8</v>
      </c>
      <c r="G362" s="24">
        <v>14936.6</v>
      </c>
      <c r="H362" s="24">
        <v>5686.2</v>
      </c>
      <c r="I362" s="24">
        <v>222.8</v>
      </c>
      <c r="J362" s="24">
        <v>2783.8</v>
      </c>
      <c r="K362" s="24">
        <v>2995.6</v>
      </c>
      <c r="L362" s="24">
        <v>471.9</v>
      </c>
      <c r="M362" s="24">
        <v>2687.1</v>
      </c>
      <c r="N362" s="24">
        <v>10108.1</v>
      </c>
      <c r="O362" s="24">
        <v>1300.2</v>
      </c>
      <c r="P362" s="24">
        <v>1282.8</v>
      </c>
      <c r="Q362" s="24">
        <v>911.5</v>
      </c>
      <c r="R362" s="24">
        <v>3952.4</v>
      </c>
      <c r="S362" s="24">
        <v>1093.4000000000001</v>
      </c>
      <c r="T362" s="24">
        <v>0</v>
      </c>
      <c r="U362" s="24">
        <v>7284.4</v>
      </c>
      <c r="V362" s="24">
        <v>0</v>
      </c>
      <c r="W362" s="24">
        <v>1189.5999999999999</v>
      </c>
      <c r="X362" s="24">
        <v>885.6</v>
      </c>
      <c r="Y362" s="24">
        <v>2946.3</v>
      </c>
      <c r="Z362" s="24">
        <v>6967</v>
      </c>
      <c r="AA362" s="24">
        <v>1283.3</v>
      </c>
      <c r="AB362" s="24">
        <v>5343.8</v>
      </c>
      <c r="AC362" s="24">
        <v>3773</v>
      </c>
      <c r="AD362" s="24">
        <v>6424.3</v>
      </c>
      <c r="AE362" s="24">
        <v>2534.6</v>
      </c>
      <c r="AF362" s="24">
        <v>5682.7</v>
      </c>
      <c r="AG362" s="24">
        <v>2603.9</v>
      </c>
      <c r="AH362"/>
      <c r="AI362"/>
      <c r="AJ362"/>
      <c r="AK362"/>
    </row>
    <row r="363" spans="1:37" ht="15.75" thickBot="1" x14ac:dyDescent="0.3">
      <c r="A363" s="23" t="s">
        <v>432</v>
      </c>
      <c r="B363" s="24">
        <v>0</v>
      </c>
      <c r="C363" s="24">
        <v>1509.5</v>
      </c>
      <c r="D363" s="24">
        <v>1669.5</v>
      </c>
      <c r="E363" s="24">
        <v>1681.9</v>
      </c>
      <c r="F363" s="24">
        <v>10487.8</v>
      </c>
      <c r="G363" s="24">
        <v>14936.6</v>
      </c>
      <c r="H363" s="24">
        <v>5686.2</v>
      </c>
      <c r="I363" s="24">
        <v>222.8</v>
      </c>
      <c r="J363" s="24">
        <v>2783.8</v>
      </c>
      <c r="K363" s="24">
        <v>2995.6</v>
      </c>
      <c r="L363" s="24">
        <v>471.9</v>
      </c>
      <c r="M363" s="24">
        <v>2687.1</v>
      </c>
      <c r="N363" s="24">
        <v>10108.1</v>
      </c>
      <c r="O363" s="24">
        <v>1300.2</v>
      </c>
      <c r="P363" s="24">
        <v>1282.8</v>
      </c>
      <c r="Q363" s="24">
        <v>911.5</v>
      </c>
      <c r="R363" s="24">
        <v>3952.4</v>
      </c>
      <c r="S363" s="24">
        <v>0</v>
      </c>
      <c r="T363" s="24">
        <v>0</v>
      </c>
      <c r="U363" s="24">
        <v>7284.4</v>
      </c>
      <c r="V363" s="24">
        <v>0</v>
      </c>
      <c r="W363" s="24">
        <v>1189.5999999999999</v>
      </c>
      <c r="X363" s="24">
        <v>885.6</v>
      </c>
      <c r="Y363" s="24">
        <v>2946.3</v>
      </c>
      <c r="Z363" s="24">
        <v>6967</v>
      </c>
      <c r="AA363" s="24">
        <v>1283.3</v>
      </c>
      <c r="AB363" s="24">
        <v>5343.8</v>
      </c>
      <c r="AC363" s="24">
        <v>3773</v>
      </c>
      <c r="AD363" s="24">
        <v>0</v>
      </c>
      <c r="AE363" s="24">
        <v>2534.6</v>
      </c>
      <c r="AF363" s="24">
        <v>5682.7</v>
      </c>
      <c r="AG363" s="24">
        <v>2603.9</v>
      </c>
      <c r="AH363"/>
      <c r="AI363"/>
      <c r="AJ363"/>
      <c r="AK363"/>
    </row>
    <row r="364" spans="1:37" ht="15.75" thickBot="1" x14ac:dyDescent="0.3">
      <c r="A364" s="23" t="s">
        <v>435</v>
      </c>
      <c r="B364" s="24">
        <v>0</v>
      </c>
      <c r="C364" s="24">
        <v>1509.5</v>
      </c>
      <c r="D364" s="24">
        <v>1669.5</v>
      </c>
      <c r="E364" s="24">
        <v>1681.9</v>
      </c>
      <c r="F364" s="24">
        <v>10307.9</v>
      </c>
      <c r="G364" s="24">
        <v>14936.6</v>
      </c>
      <c r="H364" s="24">
        <v>5686.2</v>
      </c>
      <c r="I364" s="24">
        <v>222.8</v>
      </c>
      <c r="J364" s="24">
        <v>2783.8</v>
      </c>
      <c r="K364" s="24">
        <v>2171.3000000000002</v>
      </c>
      <c r="L364" s="24">
        <v>471.9</v>
      </c>
      <c r="M364" s="24">
        <v>2687.1</v>
      </c>
      <c r="N364" s="24">
        <v>10108.1</v>
      </c>
      <c r="O364" s="24">
        <v>1300.2</v>
      </c>
      <c r="P364" s="24">
        <v>1282.8</v>
      </c>
      <c r="Q364" s="24">
        <v>911.5</v>
      </c>
      <c r="R364" s="24">
        <v>3952.4</v>
      </c>
      <c r="S364" s="24">
        <v>0</v>
      </c>
      <c r="T364" s="24">
        <v>0</v>
      </c>
      <c r="U364" s="24">
        <v>4907.3</v>
      </c>
      <c r="V364" s="24">
        <v>0</v>
      </c>
      <c r="W364" s="24">
        <v>1189.5999999999999</v>
      </c>
      <c r="X364" s="24">
        <v>885.6</v>
      </c>
      <c r="Y364" s="24">
        <v>2946.3</v>
      </c>
      <c r="Z364" s="24">
        <v>6967</v>
      </c>
      <c r="AA364" s="24">
        <v>1283.3</v>
      </c>
      <c r="AB364" s="24">
        <v>5343.8</v>
      </c>
      <c r="AC364" s="24">
        <v>3773</v>
      </c>
      <c r="AD364" s="24">
        <v>0</v>
      </c>
      <c r="AE364" s="24">
        <v>2534.6</v>
      </c>
      <c r="AF364" s="24">
        <v>5335.4</v>
      </c>
      <c r="AG364" s="24">
        <v>2603.9</v>
      </c>
      <c r="AH364"/>
      <c r="AI364"/>
      <c r="AJ364"/>
      <c r="AK364"/>
    </row>
    <row r="365" spans="1:37" ht="15.75" thickBot="1" x14ac:dyDescent="0.3">
      <c r="A365" s="23" t="s">
        <v>439</v>
      </c>
      <c r="B365" s="24">
        <v>0</v>
      </c>
      <c r="C365" s="24">
        <v>1509.5</v>
      </c>
      <c r="D365" s="24">
        <v>1669.5</v>
      </c>
      <c r="E365" s="24">
        <v>1681.9</v>
      </c>
      <c r="F365" s="24">
        <v>10307.9</v>
      </c>
      <c r="G365" s="24">
        <v>14936.6</v>
      </c>
      <c r="H365" s="24">
        <v>5686.2</v>
      </c>
      <c r="I365" s="24">
        <v>222.8</v>
      </c>
      <c r="J365" s="24">
        <v>2783.8</v>
      </c>
      <c r="K365" s="24">
        <v>2171.3000000000002</v>
      </c>
      <c r="L365" s="24">
        <v>471.9</v>
      </c>
      <c r="M365" s="24">
        <v>2687.1</v>
      </c>
      <c r="N365" s="24">
        <v>10108.1</v>
      </c>
      <c r="O365" s="24">
        <v>1300.2</v>
      </c>
      <c r="P365" s="24">
        <v>1282.8</v>
      </c>
      <c r="Q365" s="24">
        <v>911.5</v>
      </c>
      <c r="R365" s="24">
        <v>3952.4</v>
      </c>
      <c r="S365" s="24">
        <v>0</v>
      </c>
      <c r="T365" s="24">
        <v>0</v>
      </c>
      <c r="U365" s="24">
        <v>3038</v>
      </c>
      <c r="V365" s="24">
        <v>0</v>
      </c>
      <c r="W365" s="24">
        <v>1189.5999999999999</v>
      </c>
      <c r="X365" s="24">
        <v>885.6</v>
      </c>
      <c r="Y365" s="24">
        <v>2946.3</v>
      </c>
      <c r="Z365" s="24">
        <v>6967</v>
      </c>
      <c r="AA365" s="24">
        <v>1283.3</v>
      </c>
      <c r="AB365" s="24">
        <v>5343.8</v>
      </c>
      <c r="AC365" s="24">
        <v>3773</v>
      </c>
      <c r="AD365" s="24">
        <v>0</v>
      </c>
      <c r="AE365" s="24">
        <v>2534.6</v>
      </c>
      <c r="AF365" s="24">
        <v>5335.4</v>
      </c>
      <c r="AG365" s="24">
        <v>2603.9</v>
      </c>
      <c r="AH365"/>
      <c r="AI365"/>
      <c r="AJ365"/>
      <c r="AK365"/>
    </row>
    <row r="366" spans="1:37" ht="15.75" thickBot="1" x14ac:dyDescent="0.3">
      <c r="A366" s="23" t="s">
        <v>441</v>
      </c>
      <c r="B366" s="24">
        <v>0</v>
      </c>
      <c r="C366" s="24">
        <v>1509.5</v>
      </c>
      <c r="D366" s="24">
        <v>1669.5</v>
      </c>
      <c r="E366" s="24">
        <v>1681.9</v>
      </c>
      <c r="F366" s="24">
        <v>10307.9</v>
      </c>
      <c r="G366" s="24">
        <v>14936.6</v>
      </c>
      <c r="H366" s="24">
        <v>5686.2</v>
      </c>
      <c r="I366" s="24">
        <v>222.8</v>
      </c>
      <c r="J366" s="24">
        <v>2783.8</v>
      </c>
      <c r="K366" s="24">
        <v>948.9</v>
      </c>
      <c r="L366" s="24">
        <v>471.9</v>
      </c>
      <c r="M366" s="24">
        <v>2687.1</v>
      </c>
      <c r="N366" s="24">
        <v>10108.1</v>
      </c>
      <c r="O366" s="24">
        <v>1300.2</v>
      </c>
      <c r="P366" s="24">
        <v>1282.8</v>
      </c>
      <c r="Q366" s="24">
        <v>911.5</v>
      </c>
      <c r="R366" s="24">
        <v>3952.4</v>
      </c>
      <c r="S366" s="24">
        <v>0</v>
      </c>
      <c r="T366" s="24">
        <v>0</v>
      </c>
      <c r="U366" s="24">
        <v>3038</v>
      </c>
      <c r="V366" s="24">
        <v>0</v>
      </c>
      <c r="W366" s="24">
        <v>1189.5999999999999</v>
      </c>
      <c r="X366" s="24">
        <v>885.6</v>
      </c>
      <c r="Y366" s="24">
        <v>2946.3</v>
      </c>
      <c r="Z366" s="24">
        <v>6967</v>
      </c>
      <c r="AA366" s="24">
        <v>1283.3</v>
      </c>
      <c r="AB366" s="24">
        <v>5343.8</v>
      </c>
      <c r="AC366" s="24">
        <v>3773</v>
      </c>
      <c r="AD366" s="24">
        <v>0</v>
      </c>
      <c r="AE366" s="24">
        <v>2534.6</v>
      </c>
      <c r="AF366" s="24">
        <v>5335.4</v>
      </c>
      <c r="AG366" s="24">
        <v>2603.9</v>
      </c>
      <c r="AH366"/>
      <c r="AI366"/>
      <c r="AJ366"/>
      <c r="AK366"/>
    </row>
    <row r="367" spans="1:37" ht="15.75" thickBot="1" x14ac:dyDescent="0.3">
      <c r="A367" s="23" t="s">
        <v>444</v>
      </c>
      <c r="B367" s="24">
        <v>0</v>
      </c>
      <c r="C367" s="24">
        <v>1509.5</v>
      </c>
      <c r="D367" s="24">
        <v>1669.5</v>
      </c>
      <c r="E367" s="24">
        <v>1681.9</v>
      </c>
      <c r="F367" s="24">
        <v>10307.9</v>
      </c>
      <c r="G367" s="24">
        <v>14936.6</v>
      </c>
      <c r="H367" s="24">
        <v>5686.2</v>
      </c>
      <c r="I367" s="24">
        <v>222.8</v>
      </c>
      <c r="J367" s="24">
        <v>2044.2</v>
      </c>
      <c r="K367" s="24">
        <v>948.9</v>
      </c>
      <c r="L367" s="24">
        <v>471.9</v>
      </c>
      <c r="M367" s="24">
        <v>2687.1</v>
      </c>
      <c r="N367" s="24">
        <v>10108.1</v>
      </c>
      <c r="O367" s="24">
        <v>1300.2</v>
      </c>
      <c r="P367" s="24">
        <v>1282.8</v>
      </c>
      <c r="Q367" s="24">
        <v>911.5</v>
      </c>
      <c r="R367" s="24">
        <v>3952.4</v>
      </c>
      <c r="S367" s="24">
        <v>0</v>
      </c>
      <c r="T367" s="24">
        <v>0</v>
      </c>
      <c r="U367" s="24">
        <v>3038</v>
      </c>
      <c r="V367" s="24">
        <v>0</v>
      </c>
      <c r="W367" s="24">
        <v>1189.5999999999999</v>
      </c>
      <c r="X367" s="24">
        <v>885.6</v>
      </c>
      <c r="Y367" s="24">
        <v>2946.3</v>
      </c>
      <c r="Z367" s="24">
        <v>6967</v>
      </c>
      <c r="AA367" s="24">
        <v>1283.3</v>
      </c>
      <c r="AB367" s="24">
        <v>5343.8</v>
      </c>
      <c r="AC367" s="24">
        <v>3773</v>
      </c>
      <c r="AD367" s="24">
        <v>0</v>
      </c>
      <c r="AE367" s="24">
        <v>1150.7</v>
      </c>
      <c r="AF367" s="24">
        <v>3760.1</v>
      </c>
      <c r="AG367" s="24">
        <v>2603.9</v>
      </c>
      <c r="AH367"/>
      <c r="AI367"/>
      <c r="AJ367"/>
      <c r="AK367"/>
    </row>
    <row r="368" spans="1:37" ht="15.75" thickBot="1" x14ac:dyDescent="0.3">
      <c r="A368" s="23" t="s">
        <v>447</v>
      </c>
      <c r="B368" s="24">
        <v>0</v>
      </c>
      <c r="C368" s="24">
        <v>1509.5</v>
      </c>
      <c r="D368" s="24">
        <v>1669.5</v>
      </c>
      <c r="E368" s="24">
        <v>1681.9</v>
      </c>
      <c r="F368" s="24">
        <v>10307.9</v>
      </c>
      <c r="G368" s="24">
        <v>14936.6</v>
      </c>
      <c r="H368" s="24">
        <v>2113</v>
      </c>
      <c r="I368" s="24">
        <v>222.8</v>
      </c>
      <c r="J368" s="24">
        <v>1822.5</v>
      </c>
      <c r="K368" s="24">
        <v>948.9</v>
      </c>
      <c r="L368" s="24">
        <v>471.9</v>
      </c>
      <c r="M368" s="24">
        <v>2687.1</v>
      </c>
      <c r="N368" s="24">
        <v>10108.1</v>
      </c>
      <c r="O368" s="24">
        <v>1300.2</v>
      </c>
      <c r="P368" s="24">
        <v>1282.8</v>
      </c>
      <c r="Q368" s="24">
        <v>911.5</v>
      </c>
      <c r="R368" s="24">
        <v>3952.4</v>
      </c>
      <c r="S368" s="24">
        <v>0</v>
      </c>
      <c r="T368" s="24">
        <v>0</v>
      </c>
      <c r="U368" s="24">
        <v>3038</v>
      </c>
      <c r="V368" s="24">
        <v>0</v>
      </c>
      <c r="W368" s="24">
        <v>1189.5999999999999</v>
      </c>
      <c r="X368" s="24">
        <v>885.6</v>
      </c>
      <c r="Y368" s="24">
        <v>2946.3</v>
      </c>
      <c r="Z368" s="24">
        <v>6967</v>
      </c>
      <c r="AA368" s="24">
        <v>1283.3</v>
      </c>
      <c r="AB368" s="24">
        <v>5343.8</v>
      </c>
      <c r="AC368" s="24">
        <v>3773</v>
      </c>
      <c r="AD368" s="24">
        <v>0</v>
      </c>
      <c r="AE368" s="24">
        <v>1150.7</v>
      </c>
      <c r="AF368" s="24">
        <v>3760.1</v>
      </c>
      <c r="AG368" s="24">
        <v>2603.9</v>
      </c>
      <c r="AH368"/>
      <c r="AI368"/>
      <c r="AJ368"/>
      <c r="AK368"/>
    </row>
    <row r="369" spans="1:37" ht="15.75" thickBot="1" x14ac:dyDescent="0.3">
      <c r="A369" s="23" t="s">
        <v>450</v>
      </c>
      <c r="B369" s="24">
        <v>0</v>
      </c>
      <c r="C369" s="24">
        <v>1509.5</v>
      </c>
      <c r="D369" s="24">
        <v>1669.5</v>
      </c>
      <c r="E369" s="24">
        <v>1681.9</v>
      </c>
      <c r="F369" s="24">
        <v>10307.9</v>
      </c>
      <c r="G369" s="24">
        <v>14936.6</v>
      </c>
      <c r="H369" s="24">
        <v>0</v>
      </c>
      <c r="I369" s="24">
        <v>222.8</v>
      </c>
      <c r="J369" s="24">
        <v>1822.5</v>
      </c>
      <c r="K369" s="24">
        <v>948.9</v>
      </c>
      <c r="L369" s="24">
        <v>471.9</v>
      </c>
      <c r="M369" s="24">
        <v>2687.1</v>
      </c>
      <c r="N369" s="24">
        <v>10108.1</v>
      </c>
      <c r="O369" s="24">
        <v>1300.2</v>
      </c>
      <c r="P369" s="24">
        <v>1282.8</v>
      </c>
      <c r="Q369" s="24">
        <v>911.5</v>
      </c>
      <c r="R369" s="24">
        <v>3952.4</v>
      </c>
      <c r="S369" s="24">
        <v>0</v>
      </c>
      <c r="T369" s="24">
        <v>0</v>
      </c>
      <c r="U369" s="24">
        <v>3038</v>
      </c>
      <c r="V369" s="24">
        <v>0</v>
      </c>
      <c r="W369" s="24">
        <v>1189.5999999999999</v>
      </c>
      <c r="X369" s="24">
        <v>885.6</v>
      </c>
      <c r="Y369" s="24">
        <v>2946.3</v>
      </c>
      <c r="Z369" s="24">
        <v>6967</v>
      </c>
      <c r="AA369" s="24">
        <v>1283.3</v>
      </c>
      <c r="AB369" s="24">
        <v>5343.8</v>
      </c>
      <c r="AC369" s="24">
        <v>3773</v>
      </c>
      <c r="AD369" s="24">
        <v>0</v>
      </c>
      <c r="AE369" s="24">
        <v>1150.7</v>
      </c>
      <c r="AF369" s="24">
        <v>3760.1</v>
      </c>
      <c r="AG369" s="24">
        <v>2603.9</v>
      </c>
      <c r="AH369"/>
      <c r="AI369"/>
      <c r="AJ369"/>
      <c r="AK369"/>
    </row>
    <row r="370" spans="1:37" ht="15.75" thickBot="1" x14ac:dyDescent="0.3">
      <c r="A370" s="23" t="s">
        <v>453</v>
      </c>
      <c r="B370" s="24">
        <v>0</v>
      </c>
      <c r="C370" s="24">
        <v>1509.5</v>
      </c>
      <c r="D370" s="24">
        <v>1669.5</v>
      </c>
      <c r="E370" s="24">
        <v>1681.9</v>
      </c>
      <c r="F370" s="24">
        <v>10307.9</v>
      </c>
      <c r="G370" s="24">
        <v>14936.6</v>
      </c>
      <c r="H370" s="24">
        <v>0</v>
      </c>
      <c r="I370" s="24">
        <v>222.8</v>
      </c>
      <c r="J370" s="24">
        <v>1822.5</v>
      </c>
      <c r="K370" s="24">
        <v>0</v>
      </c>
      <c r="L370" s="24">
        <v>471.9</v>
      </c>
      <c r="M370" s="24">
        <v>2687.1</v>
      </c>
      <c r="N370" s="24">
        <v>10108.1</v>
      </c>
      <c r="O370" s="24">
        <v>1300.2</v>
      </c>
      <c r="P370" s="24">
        <v>1282.8</v>
      </c>
      <c r="Q370" s="24">
        <v>911.5</v>
      </c>
      <c r="R370" s="24">
        <v>3952.4</v>
      </c>
      <c r="S370" s="24">
        <v>0</v>
      </c>
      <c r="T370" s="24">
        <v>0</v>
      </c>
      <c r="U370" s="24">
        <v>3038</v>
      </c>
      <c r="V370" s="24">
        <v>0</v>
      </c>
      <c r="W370" s="24">
        <v>1189.5999999999999</v>
      </c>
      <c r="X370" s="24">
        <v>885.6</v>
      </c>
      <c r="Y370" s="24">
        <v>2946.3</v>
      </c>
      <c r="Z370" s="24">
        <v>6967</v>
      </c>
      <c r="AA370" s="24">
        <v>1283.3</v>
      </c>
      <c r="AB370" s="24">
        <v>5343.8</v>
      </c>
      <c r="AC370" s="24">
        <v>3773</v>
      </c>
      <c r="AD370" s="24">
        <v>0</v>
      </c>
      <c r="AE370" s="24">
        <v>1150.7</v>
      </c>
      <c r="AF370" s="24">
        <v>3760.1</v>
      </c>
      <c r="AG370" s="24">
        <v>2603.9</v>
      </c>
      <c r="AH370"/>
      <c r="AI370"/>
      <c r="AJ370"/>
      <c r="AK370"/>
    </row>
    <row r="371" spans="1:37" ht="15.75" thickBot="1" x14ac:dyDescent="0.3">
      <c r="A371" s="23" t="s">
        <v>457</v>
      </c>
      <c r="B371" s="24">
        <v>0</v>
      </c>
      <c r="C371" s="24">
        <v>1509.5</v>
      </c>
      <c r="D371" s="24">
        <v>1669.5</v>
      </c>
      <c r="E371" s="24">
        <v>0</v>
      </c>
      <c r="F371" s="24">
        <v>10307.9</v>
      </c>
      <c r="G371" s="24">
        <v>14936.6</v>
      </c>
      <c r="H371" s="24">
        <v>0</v>
      </c>
      <c r="I371" s="24">
        <v>222.8</v>
      </c>
      <c r="J371" s="24">
        <v>1822.5</v>
      </c>
      <c r="K371" s="24">
        <v>0</v>
      </c>
      <c r="L371" s="24">
        <v>471.9</v>
      </c>
      <c r="M371" s="24">
        <v>2687.1</v>
      </c>
      <c r="N371" s="24">
        <v>10108.1</v>
      </c>
      <c r="O371" s="24">
        <v>0</v>
      </c>
      <c r="P371" s="24">
        <v>1282.8</v>
      </c>
      <c r="Q371" s="24">
        <v>911.5</v>
      </c>
      <c r="R371" s="24">
        <v>3952.4</v>
      </c>
      <c r="S371" s="24">
        <v>0</v>
      </c>
      <c r="T371" s="24">
        <v>0</v>
      </c>
      <c r="U371" s="24">
        <v>3038</v>
      </c>
      <c r="V371" s="24">
        <v>0</v>
      </c>
      <c r="W371" s="24">
        <v>1189.5999999999999</v>
      </c>
      <c r="X371" s="24">
        <v>885.6</v>
      </c>
      <c r="Y371" s="24">
        <v>2946.3</v>
      </c>
      <c r="Z371" s="24">
        <v>6967</v>
      </c>
      <c r="AA371" s="24">
        <v>1283.3</v>
      </c>
      <c r="AB371" s="24">
        <v>5343.8</v>
      </c>
      <c r="AC371" s="24">
        <v>3773</v>
      </c>
      <c r="AD371" s="24">
        <v>0</v>
      </c>
      <c r="AE371" s="24">
        <v>1150.7</v>
      </c>
      <c r="AF371" s="24">
        <v>3760.1</v>
      </c>
      <c r="AG371" s="24">
        <v>2603.9</v>
      </c>
      <c r="AH371"/>
      <c r="AI371"/>
      <c r="AJ371"/>
      <c r="AK371"/>
    </row>
    <row r="372" spans="1:37" ht="15.75" thickBot="1" x14ac:dyDescent="0.3">
      <c r="A372" s="23" t="s">
        <v>460</v>
      </c>
      <c r="B372" s="24">
        <v>0</v>
      </c>
      <c r="C372" s="24">
        <v>1509.5</v>
      </c>
      <c r="D372" s="24">
        <v>1669.5</v>
      </c>
      <c r="E372" s="24">
        <v>0</v>
      </c>
      <c r="F372" s="24">
        <v>10307.9</v>
      </c>
      <c r="G372" s="24">
        <v>14936.6</v>
      </c>
      <c r="H372" s="24">
        <v>0</v>
      </c>
      <c r="I372" s="24">
        <v>222.8</v>
      </c>
      <c r="J372" s="24">
        <v>1822.5</v>
      </c>
      <c r="K372" s="24">
        <v>0</v>
      </c>
      <c r="L372" s="24">
        <v>0</v>
      </c>
      <c r="M372" s="24">
        <v>2027.8</v>
      </c>
      <c r="N372" s="24">
        <v>10108.1</v>
      </c>
      <c r="O372" s="24">
        <v>0</v>
      </c>
      <c r="P372" s="24">
        <v>1282.8</v>
      </c>
      <c r="Q372" s="24">
        <v>911.5</v>
      </c>
      <c r="R372" s="24">
        <v>3952.4</v>
      </c>
      <c r="S372" s="24">
        <v>0</v>
      </c>
      <c r="T372" s="24">
        <v>0</v>
      </c>
      <c r="U372" s="24">
        <v>3038</v>
      </c>
      <c r="V372" s="24">
        <v>0</v>
      </c>
      <c r="W372" s="24">
        <v>1189.5999999999999</v>
      </c>
      <c r="X372" s="24">
        <v>885.6</v>
      </c>
      <c r="Y372" s="24">
        <v>2946.3</v>
      </c>
      <c r="Z372" s="24">
        <v>6967</v>
      </c>
      <c r="AA372" s="24">
        <v>1283.3</v>
      </c>
      <c r="AB372" s="24">
        <v>5343.8</v>
      </c>
      <c r="AC372" s="24">
        <v>3773</v>
      </c>
      <c r="AD372" s="24">
        <v>0</v>
      </c>
      <c r="AE372" s="24">
        <v>1150.7</v>
      </c>
      <c r="AF372" s="24">
        <v>3760.1</v>
      </c>
      <c r="AG372" s="24">
        <v>2603.9</v>
      </c>
      <c r="AH372"/>
      <c r="AI372"/>
      <c r="AJ372"/>
      <c r="AK372"/>
    </row>
    <row r="373" spans="1:37" ht="15.75" thickBot="1" x14ac:dyDescent="0.3">
      <c r="A373" s="23" t="s">
        <v>466</v>
      </c>
      <c r="B373" s="24">
        <v>0</v>
      </c>
      <c r="C373" s="24">
        <v>1509.5</v>
      </c>
      <c r="D373" s="24">
        <v>1669.5</v>
      </c>
      <c r="E373" s="24">
        <v>0</v>
      </c>
      <c r="F373" s="24">
        <v>10307.9</v>
      </c>
      <c r="G373" s="24">
        <v>14936.6</v>
      </c>
      <c r="H373" s="24">
        <v>0</v>
      </c>
      <c r="I373" s="24">
        <v>222.8</v>
      </c>
      <c r="J373" s="24">
        <v>1822.5</v>
      </c>
      <c r="K373" s="24">
        <v>0</v>
      </c>
      <c r="L373" s="24">
        <v>0</v>
      </c>
      <c r="M373" s="24">
        <v>1160.2</v>
      </c>
      <c r="N373" s="24">
        <v>10108.1</v>
      </c>
      <c r="O373" s="24">
        <v>0</v>
      </c>
      <c r="P373" s="24">
        <v>1282.8</v>
      </c>
      <c r="Q373" s="24">
        <v>911.5</v>
      </c>
      <c r="R373" s="24">
        <v>3952.4</v>
      </c>
      <c r="S373" s="24">
        <v>0</v>
      </c>
      <c r="T373" s="24">
        <v>0</v>
      </c>
      <c r="U373" s="24">
        <v>3038</v>
      </c>
      <c r="V373" s="24">
        <v>0</v>
      </c>
      <c r="W373" s="24">
        <v>1189.5999999999999</v>
      </c>
      <c r="X373" s="24">
        <v>885.6</v>
      </c>
      <c r="Y373" s="24">
        <v>2946.3</v>
      </c>
      <c r="Z373" s="24">
        <v>6967</v>
      </c>
      <c r="AA373" s="24">
        <v>1283.3</v>
      </c>
      <c r="AB373" s="24">
        <v>5343.8</v>
      </c>
      <c r="AC373" s="24">
        <v>3773</v>
      </c>
      <c r="AD373" s="24">
        <v>0</v>
      </c>
      <c r="AE373" s="24">
        <v>1150.7</v>
      </c>
      <c r="AF373" s="24">
        <v>3760.1</v>
      </c>
      <c r="AG373" s="24">
        <v>2603.9</v>
      </c>
      <c r="AH373"/>
      <c r="AI373"/>
      <c r="AJ373"/>
      <c r="AK373"/>
    </row>
    <row r="374" spans="1:37" ht="15.75" thickBot="1" x14ac:dyDescent="0.3">
      <c r="A374" s="23" t="s">
        <v>470</v>
      </c>
      <c r="B374" s="24">
        <v>0</v>
      </c>
      <c r="C374" s="24">
        <v>1509.5</v>
      </c>
      <c r="D374" s="24">
        <v>1669.5</v>
      </c>
      <c r="E374" s="24">
        <v>0</v>
      </c>
      <c r="F374" s="24">
        <v>10307.9</v>
      </c>
      <c r="G374" s="24">
        <v>14936.6</v>
      </c>
      <c r="H374" s="24">
        <v>0</v>
      </c>
      <c r="I374" s="24">
        <v>222.8</v>
      </c>
      <c r="J374" s="24">
        <v>1822.5</v>
      </c>
      <c r="K374" s="24">
        <v>0</v>
      </c>
      <c r="L374" s="24">
        <v>0</v>
      </c>
      <c r="M374" s="24">
        <v>1160.2</v>
      </c>
      <c r="N374" s="24">
        <v>10108.1</v>
      </c>
      <c r="O374" s="24">
        <v>0</v>
      </c>
      <c r="P374" s="24">
        <v>1282.8</v>
      </c>
      <c r="Q374" s="24">
        <v>911.5</v>
      </c>
      <c r="R374" s="24">
        <v>3952.4</v>
      </c>
      <c r="S374" s="24">
        <v>0</v>
      </c>
      <c r="T374" s="24">
        <v>0</v>
      </c>
      <c r="U374" s="24">
        <v>3038</v>
      </c>
      <c r="V374" s="24">
        <v>0</v>
      </c>
      <c r="W374" s="24">
        <v>1189.5999999999999</v>
      </c>
      <c r="X374" s="24">
        <v>885.6</v>
      </c>
      <c r="Y374" s="24">
        <v>2946.3</v>
      </c>
      <c r="Z374" s="24">
        <v>6967</v>
      </c>
      <c r="AA374" s="24">
        <v>1283.3</v>
      </c>
      <c r="AB374" s="24">
        <v>5343.8</v>
      </c>
      <c r="AC374" s="24">
        <v>3773</v>
      </c>
      <c r="AD374" s="24">
        <v>0</v>
      </c>
      <c r="AE374" s="24">
        <v>1150.7</v>
      </c>
      <c r="AF374" s="24">
        <v>3760.1</v>
      </c>
      <c r="AG374" s="24">
        <v>2603.9</v>
      </c>
      <c r="AH374"/>
      <c r="AI374"/>
      <c r="AJ374"/>
      <c r="AK374"/>
    </row>
    <row r="375" spans="1:37" ht="15.75" thickBot="1" x14ac:dyDescent="0.3">
      <c r="A375" s="23" t="s">
        <v>472</v>
      </c>
      <c r="B375" s="24">
        <v>0</v>
      </c>
      <c r="C375" s="24">
        <v>1509.5</v>
      </c>
      <c r="D375" s="24">
        <v>1669.5</v>
      </c>
      <c r="E375" s="24">
        <v>0</v>
      </c>
      <c r="F375" s="24">
        <v>10307.9</v>
      </c>
      <c r="G375" s="24">
        <v>14936.6</v>
      </c>
      <c r="H375" s="24">
        <v>0</v>
      </c>
      <c r="I375" s="24">
        <v>222.8</v>
      </c>
      <c r="J375" s="24">
        <v>1822.5</v>
      </c>
      <c r="K375" s="24">
        <v>0</v>
      </c>
      <c r="L375" s="24">
        <v>0</v>
      </c>
      <c r="M375" s="24">
        <v>1160.2</v>
      </c>
      <c r="N375" s="24">
        <v>10108.1</v>
      </c>
      <c r="O375" s="24">
        <v>0</v>
      </c>
      <c r="P375" s="24">
        <v>1282.8</v>
      </c>
      <c r="Q375" s="24">
        <v>911.5</v>
      </c>
      <c r="R375" s="24">
        <v>3952.4</v>
      </c>
      <c r="S375" s="24">
        <v>0</v>
      </c>
      <c r="T375" s="24">
        <v>0</v>
      </c>
      <c r="U375" s="24">
        <v>3038</v>
      </c>
      <c r="V375" s="24">
        <v>0</v>
      </c>
      <c r="W375" s="24">
        <v>1189.5999999999999</v>
      </c>
      <c r="X375" s="24">
        <v>885.6</v>
      </c>
      <c r="Y375" s="24">
        <v>2946.3</v>
      </c>
      <c r="Z375" s="24">
        <v>6967</v>
      </c>
      <c r="AA375" s="24">
        <v>1283.3</v>
      </c>
      <c r="AB375" s="24">
        <v>5343.8</v>
      </c>
      <c r="AC375" s="24">
        <v>3773</v>
      </c>
      <c r="AD375" s="24">
        <v>0</v>
      </c>
      <c r="AE375" s="24">
        <v>1150.7</v>
      </c>
      <c r="AF375" s="24">
        <v>3760.1</v>
      </c>
      <c r="AG375" s="24">
        <v>2603.9</v>
      </c>
      <c r="AH375"/>
      <c r="AI375"/>
      <c r="AJ375"/>
      <c r="AK375"/>
    </row>
    <row r="376" spans="1:37" ht="15.75" thickBot="1" x14ac:dyDescent="0.3">
      <c r="A376" s="23" t="s">
        <v>476</v>
      </c>
      <c r="B376" s="24">
        <v>0</v>
      </c>
      <c r="C376" s="24">
        <v>1509.5</v>
      </c>
      <c r="D376" s="24">
        <v>1669.5</v>
      </c>
      <c r="E376" s="24">
        <v>0</v>
      </c>
      <c r="F376" s="24">
        <v>10307.9</v>
      </c>
      <c r="G376" s="24">
        <v>10475.4</v>
      </c>
      <c r="H376" s="24">
        <v>0</v>
      </c>
      <c r="I376" s="24">
        <v>222.8</v>
      </c>
      <c r="J376" s="24">
        <v>1822.5</v>
      </c>
      <c r="K376" s="24">
        <v>0</v>
      </c>
      <c r="L376" s="24">
        <v>0</v>
      </c>
      <c r="M376" s="24">
        <v>1160.2</v>
      </c>
      <c r="N376" s="24">
        <v>10108.1</v>
      </c>
      <c r="O376" s="24">
        <v>0</v>
      </c>
      <c r="P376" s="24">
        <v>1282.8</v>
      </c>
      <c r="Q376" s="24">
        <v>911.5</v>
      </c>
      <c r="R376" s="24">
        <v>3952.4</v>
      </c>
      <c r="S376" s="24">
        <v>0</v>
      </c>
      <c r="T376" s="24">
        <v>0</v>
      </c>
      <c r="U376" s="24">
        <v>3038</v>
      </c>
      <c r="V376" s="24">
        <v>0</v>
      </c>
      <c r="W376" s="24">
        <v>1189.5999999999999</v>
      </c>
      <c r="X376" s="24">
        <v>885.6</v>
      </c>
      <c r="Y376" s="24">
        <v>2946.3</v>
      </c>
      <c r="Z376" s="24">
        <v>6967</v>
      </c>
      <c r="AA376" s="24">
        <v>1283.3</v>
      </c>
      <c r="AB376" s="24">
        <v>5343.8</v>
      </c>
      <c r="AC376" s="24">
        <v>3773</v>
      </c>
      <c r="AD376" s="24">
        <v>0</v>
      </c>
      <c r="AE376" s="24">
        <v>1150.7</v>
      </c>
      <c r="AF376" s="24">
        <v>3760.1</v>
      </c>
      <c r="AG376" s="24">
        <v>2603.9</v>
      </c>
      <c r="AH376"/>
      <c r="AI376"/>
      <c r="AJ376"/>
      <c r="AK376"/>
    </row>
    <row r="377" spans="1:37" ht="15.75" thickBot="1" x14ac:dyDescent="0.3">
      <c r="A377" s="23" t="s">
        <v>480</v>
      </c>
      <c r="B377" s="24">
        <v>0</v>
      </c>
      <c r="C377" s="24">
        <v>1509.5</v>
      </c>
      <c r="D377" s="24">
        <v>1669.5</v>
      </c>
      <c r="E377" s="24">
        <v>0</v>
      </c>
      <c r="F377" s="24">
        <v>3411.2</v>
      </c>
      <c r="G377" s="24">
        <v>10475.4</v>
      </c>
      <c r="H377" s="24">
        <v>0</v>
      </c>
      <c r="I377" s="24">
        <v>222.8</v>
      </c>
      <c r="J377" s="24">
        <v>1822.5</v>
      </c>
      <c r="K377" s="24">
        <v>0</v>
      </c>
      <c r="L377" s="24">
        <v>0</v>
      </c>
      <c r="M377" s="24">
        <v>1160.2</v>
      </c>
      <c r="N377" s="24">
        <v>9571.2999999999993</v>
      </c>
      <c r="O377" s="24">
        <v>0</v>
      </c>
      <c r="P377" s="24">
        <v>1282.8</v>
      </c>
      <c r="Q377" s="24">
        <v>911.5</v>
      </c>
      <c r="R377" s="24">
        <v>3952.4</v>
      </c>
      <c r="S377" s="24">
        <v>0</v>
      </c>
      <c r="T377" s="24">
        <v>0</v>
      </c>
      <c r="U377" s="24">
        <v>3038</v>
      </c>
      <c r="V377" s="24">
        <v>0</v>
      </c>
      <c r="W377" s="24">
        <v>1189.5999999999999</v>
      </c>
      <c r="X377" s="24">
        <v>885.6</v>
      </c>
      <c r="Y377" s="24">
        <v>2946.3</v>
      </c>
      <c r="Z377" s="24">
        <v>6967</v>
      </c>
      <c r="AA377" s="24">
        <v>1283.3</v>
      </c>
      <c r="AB377" s="24">
        <v>5343.8</v>
      </c>
      <c r="AC377" s="24">
        <v>3773</v>
      </c>
      <c r="AD377" s="24">
        <v>0</v>
      </c>
      <c r="AE377" s="24">
        <v>1150.7</v>
      </c>
      <c r="AF377" s="24">
        <v>3760.1</v>
      </c>
      <c r="AG377" s="24">
        <v>2603.9</v>
      </c>
      <c r="AH377"/>
      <c r="AI377"/>
      <c r="AJ377"/>
      <c r="AK377"/>
    </row>
    <row r="378" spans="1:37" ht="15.75" thickBot="1" x14ac:dyDescent="0.3">
      <c r="A378" s="23" t="s">
        <v>481</v>
      </c>
      <c r="B378" s="24">
        <v>0</v>
      </c>
      <c r="C378" s="24">
        <v>1509.5</v>
      </c>
      <c r="D378" s="24">
        <v>1669.5</v>
      </c>
      <c r="E378" s="24">
        <v>0</v>
      </c>
      <c r="F378" s="24">
        <v>3411.2</v>
      </c>
      <c r="G378" s="24">
        <v>10475.4</v>
      </c>
      <c r="H378" s="24">
        <v>0</v>
      </c>
      <c r="I378" s="24">
        <v>222.8</v>
      </c>
      <c r="J378" s="24">
        <v>1822.5</v>
      </c>
      <c r="K378" s="24">
        <v>0</v>
      </c>
      <c r="L378" s="24">
        <v>0</v>
      </c>
      <c r="M378" s="24">
        <v>1160.2</v>
      </c>
      <c r="N378" s="24">
        <v>9571.2999999999993</v>
      </c>
      <c r="O378" s="24">
        <v>0</v>
      </c>
      <c r="P378" s="24">
        <v>1282.8</v>
      </c>
      <c r="Q378" s="24">
        <v>911.5</v>
      </c>
      <c r="R378" s="24">
        <v>1952</v>
      </c>
      <c r="S378" s="24">
        <v>0</v>
      </c>
      <c r="T378" s="24">
        <v>0</v>
      </c>
      <c r="U378" s="24">
        <v>3038</v>
      </c>
      <c r="V378" s="24">
        <v>0</v>
      </c>
      <c r="W378" s="24">
        <v>1189.5999999999999</v>
      </c>
      <c r="X378" s="24">
        <v>885.6</v>
      </c>
      <c r="Y378" s="24">
        <v>2946.3</v>
      </c>
      <c r="Z378" s="24">
        <v>6967</v>
      </c>
      <c r="AA378" s="24">
        <v>1283.3</v>
      </c>
      <c r="AB378" s="24">
        <v>5343.8</v>
      </c>
      <c r="AC378" s="24">
        <v>3773</v>
      </c>
      <c r="AD378" s="24">
        <v>0</v>
      </c>
      <c r="AE378" s="24">
        <v>1150.7</v>
      </c>
      <c r="AF378" s="24">
        <v>3760.1</v>
      </c>
      <c r="AG378" s="24">
        <v>2603.9</v>
      </c>
      <c r="AH378"/>
      <c r="AI378"/>
      <c r="AJ378"/>
      <c r="AK378"/>
    </row>
    <row r="379" spans="1:37" ht="15.75" thickBot="1" x14ac:dyDescent="0.3">
      <c r="A379" s="23" t="s">
        <v>482</v>
      </c>
      <c r="B379" s="24">
        <v>0</v>
      </c>
      <c r="C379" s="24">
        <v>1509.5</v>
      </c>
      <c r="D379" s="24">
        <v>1669.5</v>
      </c>
      <c r="E379" s="24">
        <v>0</v>
      </c>
      <c r="F379" s="24">
        <v>3411.2</v>
      </c>
      <c r="G379" s="24">
        <v>10475.4</v>
      </c>
      <c r="H379" s="24">
        <v>0</v>
      </c>
      <c r="I379" s="24">
        <v>222.8</v>
      </c>
      <c r="J379" s="24">
        <v>1822.5</v>
      </c>
      <c r="K379" s="24">
        <v>0</v>
      </c>
      <c r="L379" s="24">
        <v>0</v>
      </c>
      <c r="M379" s="24">
        <v>1160.2</v>
      </c>
      <c r="N379" s="24">
        <v>9571.2999999999993</v>
      </c>
      <c r="O379" s="24">
        <v>0</v>
      </c>
      <c r="P379" s="24">
        <v>1282.8</v>
      </c>
      <c r="Q379" s="24">
        <v>911.5</v>
      </c>
      <c r="R379" s="24">
        <v>1312.7</v>
      </c>
      <c r="S379" s="24">
        <v>0</v>
      </c>
      <c r="T379" s="24">
        <v>0</v>
      </c>
      <c r="U379" s="24">
        <v>3038</v>
      </c>
      <c r="V379" s="24">
        <v>0</v>
      </c>
      <c r="W379" s="24">
        <v>1189.5999999999999</v>
      </c>
      <c r="X379" s="24">
        <v>885.6</v>
      </c>
      <c r="Y379" s="24">
        <v>2644.3</v>
      </c>
      <c r="Z379" s="24">
        <v>6967</v>
      </c>
      <c r="AA379" s="24">
        <v>181.4</v>
      </c>
      <c r="AB379" s="24">
        <v>5268.6</v>
      </c>
      <c r="AC379" s="24">
        <v>3773</v>
      </c>
      <c r="AD379" s="24">
        <v>0</v>
      </c>
      <c r="AE379" s="24">
        <v>1150.7</v>
      </c>
      <c r="AF379" s="24">
        <v>3760.1</v>
      </c>
      <c r="AG379" s="24">
        <v>2603.9</v>
      </c>
      <c r="AH379"/>
      <c r="AI379"/>
      <c r="AJ379"/>
      <c r="AK379"/>
    </row>
    <row r="380" spans="1:37" ht="15.75" thickBot="1" x14ac:dyDescent="0.3">
      <c r="A380" s="23" t="s">
        <v>486</v>
      </c>
      <c r="B380" s="24">
        <v>0</v>
      </c>
      <c r="C380" s="24">
        <v>1509.5</v>
      </c>
      <c r="D380" s="24">
        <v>1669.5</v>
      </c>
      <c r="E380" s="24">
        <v>0</v>
      </c>
      <c r="F380" s="24">
        <v>3411.2</v>
      </c>
      <c r="G380" s="24">
        <v>10475.4</v>
      </c>
      <c r="H380" s="24">
        <v>0</v>
      </c>
      <c r="I380" s="24">
        <v>222.8</v>
      </c>
      <c r="J380" s="24">
        <v>1822.5</v>
      </c>
      <c r="K380" s="24">
        <v>0</v>
      </c>
      <c r="L380" s="24">
        <v>0</v>
      </c>
      <c r="M380" s="24">
        <v>1160.2</v>
      </c>
      <c r="N380" s="24">
        <v>9571.2999999999993</v>
      </c>
      <c r="O380" s="24">
        <v>0</v>
      </c>
      <c r="P380" s="24">
        <v>1282.8</v>
      </c>
      <c r="Q380" s="24">
        <v>911.5</v>
      </c>
      <c r="R380" s="24">
        <v>1312.7</v>
      </c>
      <c r="S380" s="24">
        <v>0</v>
      </c>
      <c r="T380" s="24">
        <v>0</v>
      </c>
      <c r="U380" s="24">
        <v>3038</v>
      </c>
      <c r="V380" s="24">
        <v>0</v>
      </c>
      <c r="W380" s="24">
        <v>1189.5999999999999</v>
      </c>
      <c r="X380" s="24">
        <v>885.6</v>
      </c>
      <c r="Y380" s="24">
        <v>2644.3</v>
      </c>
      <c r="Z380" s="24">
        <v>6967</v>
      </c>
      <c r="AA380" s="24">
        <v>181.4</v>
      </c>
      <c r="AB380" s="24">
        <v>5268.6</v>
      </c>
      <c r="AC380" s="24">
        <v>3773</v>
      </c>
      <c r="AD380" s="24">
        <v>0</v>
      </c>
      <c r="AE380" s="24">
        <v>1150.7</v>
      </c>
      <c r="AF380" s="24">
        <v>3760.1</v>
      </c>
      <c r="AG380" s="24">
        <v>2603.9</v>
      </c>
      <c r="AH380"/>
      <c r="AI380"/>
      <c r="AJ380"/>
      <c r="AK380"/>
    </row>
    <row r="381" spans="1:37" ht="15.75" thickBot="1" x14ac:dyDescent="0.3">
      <c r="A381" s="23" t="s">
        <v>487</v>
      </c>
      <c r="B381" s="24">
        <v>0</v>
      </c>
      <c r="C381" s="24">
        <v>1509.5</v>
      </c>
      <c r="D381" s="24">
        <v>1669.5</v>
      </c>
      <c r="E381" s="24">
        <v>0</v>
      </c>
      <c r="F381" s="24">
        <v>3411.2</v>
      </c>
      <c r="G381" s="24">
        <v>10475.4</v>
      </c>
      <c r="H381" s="24">
        <v>0</v>
      </c>
      <c r="I381" s="24">
        <v>222.8</v>
      </c>
      <c r="J381" s="24">
        <v>1822.5</v>
      </c>
      <c r="K381" s="24">
        <v>0</v>
      </c>
      <c r="L381" s="24">
        <v>0</v>
      </c>
      <c r="M381" s="24">
        <v>1160.2</v>
      </c>
      <c r="N381" s="24">
        <v>9550.4</v>
      </c>
      <c r="O381" s="24">
        <v>0</v>
      </c>
      <c r="P381" s="24">
        <v>1282.8</v>
      </c>
      <c r="Q381" s="24">
        <v>911.5</v>
      </c>
      <c r="R381" s="24">
        <v>1312.7</v>
      </c>
      <c r="S381" s="24">
        <v>0</v>
      </c>
      <c r="T381" s="24">
        <v>0</v>
      </c>
      <c r="U381" s="24">
        <v>3038</v>
      </c>
      <c r="V381" s="24">
        <v>0</v>
      </c>
      <c r="W381" s="24">
        <v>1189.5999999999999</v>
      </c>
      <c r="X381" s="24">
        <v>885.6</v>
      </c>
      <c r="Y381" s="24">
        <v>261.60000000000002</v>
      </c>
      <c r="Z381" s="24">
        <v>6967</v>
      </c>
      <c r="AA381" s="24">
        <v>181.4</v>
      </c>
      <c r="AB381" s="24">
        <v>5268.6</v>
      </c>
      <c r="AC381" s="24">
        <v>1801.5</v>
      </c>
      <c r="AD381" s="24">
        <v>0</v>
      </c>
      <c r="AE381" s="24">
        <v>1150.7</v>
      </c>
      <c r="AF381" s="24">
        <v>3760.1</v>
      </c>
      <c r="AG381" s="24">
        <v>2603.9</v>
      </c>
      <c r="AH381"/>
      <c r="AI381"/>
      <c r="AJ381"/>
      <c r="AK381"/>
    </row>
    <row r="382" spans="1:37" ht="15.75" thickBot="1" x14ac:dyDescent="0.3">
      <c r="A382" s="23" t="s">
        <v>490</v>
      </c>
      <c r="B382" s="24">
        <v>0</v>
      </c>
      <c r="C382" s="24">
        <v>1509.5</v>
      </c>
      <c r="D382" s="24">
        <v>1669.5</v>
      </c>
      <c r="E382" s="24">
        <v>0</v>
      </c>
      <c r="F382" s="24">
        <v>3411.2</v>
      </c>
      <c r="G382" s="24">
        <v>10475.4</v>
      </c>
      <c r="H382" s="24">
        <v>0</v>
      </c>
      <c r="I382" s="24">
        <v>222.8</v>
      </c>
      <c r="J382" s="24">
        <v>1822.5</v>
      </c>
      <c r="K382" s="24">
        <v>0</v>
      </c>
      <c r="L382" s="24">
        <v>0</v>
      </c>
      <c r="M382" s="24">
        <v>1160.2</v>
      </c>
      <c r="N382" s="24">
        <v>9550.4</v>
      </c>
      <c r="O382" s="24">
        <v>0</v>
      </c>
      <c r="P382" s="24">
        <v>1282.8</v>
      </c>
      <c r="Q382" s="24">
        <v>911.5</v>
      </c>
      <c r="R382" s="24">
        <v>1312.7</v>
      </c>
      <c r="S382" s="24">
        <v>0</v>
      </c>
      <c r="T382" s="24">
        <v>0</v>
      </c>
      <c r="U382" s="24">
        <v>3038</v>
      </c>
      <c r="V382" s="24">
        <v>0</v>
      </c>
      <c r="W382" s="24">
        <v>1189.5999999999999</v>
      </c>
      <c r="X382" s="24">
        <v>885.6</v>
      </c>
      <c r="Y382" s="24">
        <v>0</v>
      </c>
      <c r="Z382" s="24">
        <v>6967</v>
      </c>
      <c r="AA382" s="24">
        <v>181.4</v>
      </c>
      <c r="AB382" s="24">
        <v>5268.6</v>
      </c>
      <c r="AC382" s="24">
        <v>1801.5</v>
      </c>
      <c r="AD382" s="24">
        <v>0</v>
      </c>
      <c r="AE382" s="24">
        <v>1150.7</v>
      </c>
      <c r="AF382" s="24">
        <v>3760.1</v>
      </c>
      <c r="AG382" s="24">
        <v>2603.9</v>
      </c>
      <c r="AH382"/>
      <c r="AI382"/>
      <c r="AJ382"/>
      <c r="AK382"/>
    </row>
    <row r="383" spans="1:37" ht="15.75" thickBot="1" x14ac:dyDescent="0.3">
      <c r="A383" s="23" t="s">
        <v>494</v>
      </c>
      <c r="B383" s="24">
        <v>0</v>
      </c>
      <c r="C383" s="24">
        <v>1509.5</v>
      </c>
      <c r="D383" s="24">
        <v>1669.5</v>
      </c>
      <c r="E383" s="24">
        <v>0</v>
      </c>
      <c r="F383" s="24">
        <v>3411.2</v>
      </c>
      <c r="G383" s="24">
        <v>10475.4</v>
      </c>
      <c r="H383" s="24">
        <v>0</v>
      </c>
      <c r="I383" s="24">
        <v>222.8</v>
      </c>
      <c r="J383" s="24">
        <v>1822.5</v>
      </c>
      <c r="K383" s="24">
        <v>0</v>
      </c>
      <c r="L383" s="24">
        <v>0</v>
      </c>
      <c r="M383" s="24">
        <v>1160.2</v>
      </c>
      <c r="N383" s="24">
        <v>9550.4</v>
      </c>
      <c r="O383" s="24">
        <v>0</v>
      </c>
      <c r="P383" s="24">
        <v>1282.8</v>
      </c>
      <c r="Q383" s="24">
        <v>911.5</v>
      </c>
      <c r="R383" s="24">
        <v>1312.7</v>
      </c>
      <c r="S383" s="24">
        <v>0</v>
      </c>
      <c r="T383" s="24">
        <v>0</v>
      </c>
      <c r="U383" s="24">
        <v>3038</v>
      </c>
      <c r="V383" s="24">
        <v>0</v>
      </c>
      <c r="W383" s="24">
        <v>1189.5999999999999</v>
      </c>
      <c r="X383" s="24">
        <v>885.6</v>
      </c>
      <c r="Y383" s="24">
        <v>0</v>
      </c>
      <c r="Z383" s="24">
        <v>6908.6</v>
      </c>
      <c r="AA383" s="24">
        <v>181.4</v>
      </c>
      <c r="AB383" s="24">
        <v>5268.6</v>
      </c>
      <c r="AC383" s="24">
        <v>0</v>
      </c>
      <c r="AD383" s="24">
        <v>0</v>
      </c>
      <c r="AE383" s="24">
        <v>1150.7</v>
      </c>
      <c r="AF383" s="24">
        <v>3760.1</v>
      </c>
      <c r="AG383" s="24">
        <v>1625.1</v>
      </c>
      <c r="AH383"/>
      <c r="AI383"/>
      <c r="AJ383"/>
      <c r="AK383"/>
    </row>
    <row r="384" spans="1:37" ht="15.75" thickBot="1" x14ac:dyDescent="0.3">
      <c r="A384" s="23" t="s">
        <v>497</v>
      </c>
      <c r="B384" s="24">
        <v>0</v>
      </c>
      <c r="C384" s="24">
        <v>82.7</v>
      </c>
      <c r="D384" s="24">
        <v>1669.5</v>
      </c>
      <c r="E384" s="24">
        <v>0</v>
      </c>
      <c r="F384" s="24">
        <v>3411.2</v>
      </c>
      <c r="G384" s="24">
        <v>10475.4</v>
      </c>
      <c r="H384" s="24">
        <v>0</v>
      </c>
      <c r="I384" s="24">
        <v>222.8</v>
      </c>
      <c r="J384" s="24">
        <v>1822.5</v>
      </c>
      <c r="K384" s="24">
        <v>0</v>
      </c>
      <c r="L384" s="24">
        <v>0</v>
      </c>
      <c r="M384" s="24">
        <v>1160.2</v>
      </c>
      <c r="N384" s="24">
        <v>738.1</v>
      </c>
      <c r="O384" s="24">
        <v>0</v>
      </c>
      <c r="P384" s="24">
        <v>1282.8</v>
      </c>
      <c r="Q384" s="24">
        <v>911.5</v>
      </c>
      <c r="R384" s="24">
        <v>1312.7</v>
      </c>
      <c r="S384" s="24">
        <v>0</v>
      </c>
      <c r="T384" s="24">
        <v>0</v>
      </c>
      <c r="U384" s="24">
        <v>0</v>
      </c>
      <c r="V384" s="24">
        <v>0</v>
      </c>
      <c r="W384" s="24">
        <v>1189.5999999999999</v>
      </c>
      <c r="X384" s="24">
        <v>885.6</v>
      </c>
      <c r="Y384" s="24">
        <v>0</v>
      </c>
      <c r="Z384" s="24">
        <v>6908.6</v>
      </c>
      <c r="AA384" s="24">
        <v>181.4</v>
      </c>
      <c r="AB384" s="24">
        <v>5268.6</v>
      </c>
      <c r="AC384" s="24">
        <v>0</v>
      </c>
      <c r="AD384" s="24">
        <v>0</v>
      </c>
      <c r="AE384" s="24">
        <v>1150.7</v>
      </c>
      <c r="AF384" s="24">
        <v>3760.1</v>
      </c>
      <c r="AG384" s="24">
        <v>0</v>
      </c>
      <c r="AH384"/>
      <c r="AI384"/>
      <c r="AJ384"/>
      <c r="AK384"/>
    </row>
    <row r="385" spans="1:38" ht="15.75" thickBot="1" x14ac:dyDescent="0.3">
      <c r="A385" s="23" t="s">
        <v>499</v>
      </c>
      <c r="B385" s="24">
        <v>0</v>
      </c>
      <c r="C385" s="24">
        <v>82.7</v>
      </c>
      <c r="D385" s="24">
        <v>1669.5</v>
      </c>
      <c r="E385" s="24">
        <v>0</v>
      </c>
      <c r="F385" s="24">
        <v>3411.2</v>
      </c>
      <c r="G385" s="24">
        <v>10475.4</v>
      </c>
      <c r="H385" s="24">
        <v>0</v>
      </c>
      <c r="I385" s="24">
        <v>222.8</v>
      </c>
      <c r="J385" s="24">
        <v>1822.5</v>
      </c>
      <c r="K385" s="24">
        <v>0</v>
      </c>
      <c r="L385" s="24">
        <v>0</v>
      </c>
      <c r="M385" s="24">
        <v>1160.2</v>
      </c>
      <c r="N385" s="24">
        <v>0</v>
      </c>
      <c r="O385" s="24">
        <v>0</v>
      </c>
      <c r="P385" s="24">
        <v>0</v>
      </c>
      <c r="Q385" s="24">
        <v>911.5</v>
      </c>
      <c r="R385" s="24">
        <v>1312.7</v>
      </c>
      <c r="S385" s="24">
        <v>0</v>
      </c>
      <c r="T385" s="24">
        <v>0</v>
      </c>
      <c r="U385" s="24">
        <v>0</v>
      </c>
      <c r="V385" s="24">
        <v>0</v>
      </c>
      <c r="W385" s="24">
        <v>1189.5999999999999</v>
      </c>
      <c r="X385" s="24">
        <v>885.6</v>
      </c>
      <c r="Y385" s="24">
        <v>0</v>
      </c>
      <c r="Z385" s="24">
        <v>6908.6</v>
      </c>
      <c r="AA385" s="24">
        <v>9.5</v>
      </c>
      <c r="AB385" s="24">
        <v>0</v>
      </c>
      <c r="AC385" s="24">
        <v>0</v>
      </c>
      <c r="AD385" s="24">
        <v>0</v>
      </c>
      <c r="AE385" s="24">
        <v>1150.7</v>
      </c>
      <c r="AF385" s="24">
        <v>3760.1</v>
      </c>
      <c r="AG385" s="24">
        <v>0</v>
      </c>
      <c r="AH385"/>
      <c r="AI385"/>
      <c r="AJ385"/>
      <c r="AK385"/>
    </row>
    <row r="386" spans="1:38" ht="15.75" thickBot="1" x14ac:dyDescent="0.3">
      <c r="A386" s="23" t="s">
        <v>505</v>
      </c>
      <c r="B386" s="24">
        <v>0</v>
      </c>
      <c r="C386" s="24">
        <v>82.7</v>
      </c>
      <c r="D386" s="24">
        <v>1669.5</v>
      </c>
      <c r="E386" s="24">
        <v>0</v>
      </c>
      <c r="F386" s="24">
        <v>0</v>
      </c>
      <c r="G386" s="24">
        <v>10475.4</v>
      </c>
      <c r="H386" s="24">
        <v>0</v>
      </c>
      <c r="I386" s="24">
        <v>222.8</v>
      </c>
      <c r="J386" s="24">
        <v>1822.5</v>
      </c>
      <c r="K386" s="24">
        <v>0</v>
      </c>
      <c r="L386" s="24">
        <v>0</v>
      </c>
      <c r="M386" s="24">
        <v>1160.2</v>
      </c>
      <c r="N386" s="24">
        <v>0</v>
      </c>
      <c r="O386" s="24">
        <v>0</v>
      </c>
      <c r="P386" s="24">
        <v>0</v>
      </c>
      <c r="Q386" s="24">
        <v>911.5</v>
      </c>
      <c r="R386" s="24">
        <v>0</v>
      </c>
      <c r="S386" s="24">
        <v>0</v>
      </c>
      <c r="T386" s="24">
        <v>0</v>
      </c>
      <c r="U386" s="24">
        <v>0</v>
      </c>
      <c r="V386" s="24">
        <v>0</v>
      </c>
      <c r="W386" s="24">
        <v>1189.5999999999999</v>
      </c>
      <c r="X386" s="24">
        <v>885.6</v>
      </c>
      <c r="Y386" s="24">
        <v>0</v>
      </c>
      <c r="Z386" s="24">
        <v>6908.6</v>
      </c>
      <c r="AA386" s="24">
        <v>0</v>
      </c>
      <c r="AB386" s="24">
        <v>0</v>
      </c>
      <c r="AC386" s="24">
        <v>0</v>
      </c>
      <c r="AD386" s="24">
        <v>0</v>
      </c>
      <c r="AE386" s="24">
        <v>1150.7</v>
      </c>
      <c r="AF386" s="24">
        <v>3760.1</v>
      </c>
      <c r="AG386" s="24">
        <v>0</v>
      </c>
      <c r="AH386"/>
      <c r="AI386"/>
      <c r="AJ386"/>
      <c r="AK386"/>
    </row>
    <row r="387" spans="1:38" ht="15.75" thickBot="1" x14ac:dyDescent="0.3">
      <c r="A387" s="23" t="s">
        <v>506</v>
      </c>
      <c r="B387" s="24">
        <v>0</v>
      </c>
      <c r="C387" s="24">
        <v>0</v>
      </c>
      <c r="D387" s="24">
        <v>1669.5</v>
      </c>
      <c r="E387" s="24">
        <v>0</v>
      </c>
      <c r="F387" s="24">
        <v>0</v>
      </c>
      <c r="G387" s="24">
        <v>10475.4</v>
      </c>
      <c r="H387" s="24">
        <v>0</v>
      </c>
      <c r="I387" s="24">
        <v>222.8</v>
      </c>
      <c r="J387" s="24">
        <v>1822.5</v>
      </c>
      <c r="K387" s="24">
        <v>0</v>
      </c>
      <c r="L387" s="24">
        <v>0</v>
      </c>
      <c r="M387" s="24">
        <v>0</v>
      </c>
      <c r="N387" s="24">
        <v>0</v>
      </c>
      <c r="O387" s="24">
        <v>0</v>
      </c>
      <c r="P387" s="24">
        <v>0</v>
      </c>
      <c r="Q387" s="24">
        <v>0</v>
      </c>
      <c r="R387" s="24">
        <v>0</v>
      </c>
      <c r="S387" s="24">
        <v>0</v>
      </c>
      <c r="T387" s="24">
        <v>0</v>
      </c>
      <c r="U387" s="24">
        <v>0</v>
      </c>
      <c r="V387" s="24">
        <v>0</v>
      </c>
      <c r="W387" s="24">
        <v>1189.5999999999999</v>
      </c>
      <c r="X387" s="24">
        <v>0</v>
      </c>
      <c r="Y387" s="24">
        <v>0</v>
      </c>
      <c r="Z387" s="24">
        <v>6908.6</v>
      </c>
      <c r="AA387" s="24">
        <v>0</v>
      </c>
      <c r="AB387" s="24">
        <v>0</v>
      </c>
      <c r="AC387" s="24">
        <v>0</v>
      </c>
      <c r="AD387" s="24">
        <v>0</v>
      </c>
      <c r="AE387" s="24">
        <v>1150.7</v>
      </c>
      <c r="AF387" s="24">
        <v>3760.1</v>
      </c>
      <c r="AG387" s="24">
        <v>0</v>
      </c>
      <c r="AH387"/>
      <c r="AI387"/>
      <c r="AJ387"/>
      <c r="AK387"/>
    </row>
    <row r="388" spans="1:38" ht="15.75" thickBot="1" x14ac:dyDescent="0.3">
      <c r="A388" s="23" t="s">
        <v>512</v>
      </c>
      <c r="B388" s="24">
        <v>0</v>
      </c>
      <c r="C388" s="24">
        <v>0</v>
      </c>
      <c r="D388" s="24">
        <v>1669.5</v>
      </c>
      <c r="E388" s="24">
        <v>0</v>
      </c>
      <c r="F388" s="24">
        <v>0</v>
      </c>
      <c r="G388" s="24">
        <v>10475.4</v>
      </c>
      <c r="H388" s="24">
        <v>0</v>
      </c>
      <c r="I388" s="24">
        <v>222.8</v>
      </c>
      <c r="J388" s="24">
        <v>1822.5</v>
      </c>
      <c r="K388" s="24">
        <v>0</v>
      </c>
      <c r="L388" s="24">
        <v>0</v>
      </c>
      <c r="M388" s="24">
        <v>0</v>
      </c>
      <c r="N388" s="24">
        <v>0</v>
      </c>
      <c r="O388" s="24">
        <v>0</v>
      </c>
      <c r="P388" s="24">
        <v>0</v>
      </c>
      <c r="Q388" s="24">
        <v>0</v>
      </c>
      <c r="R388" s="24">
        <v>0</v>
      </c>
      <c r="S388" s="24">
        <v>0</v>
      </c>
      <c r="T388" s="24">
        <v>0</v>
      </c>
      <c r="U388" s="24">
        <v>0</v>
      </c>
      <c r="V388" s="24">
        <v>0</v>
      </c>
      <c r="W388" s="24">
        <v>1189.5999999999999</v>
      </c>
      <c r="X388" s="24">
        <v>0</v>
      </c>
      <c r="Y388" s="24">
        <v>0</v>
      </c>
      <c r="Z388" s="24">
        <v>6908.6</v>
      </c>
      <c r="AA388" s="24">
        <v>0</v>
      </c>
      <c r="AB388" s="24">
        <v>0</v>
      </c>
      <c r="AC388" s="24">
        <v>0</v>
      </c>
      <c r="AD388" s="24">
        <v>0</v>
      </c>
      <c r="AE388" s="24">
        <v>1150.7</v>
      </c>
      <c r="AF388" s="24">
        <v>0</v>
      </c>
      <c r="AG388" s="24">
        <v>0</v>
      </c>
      <c r="AH388"/>
      <c r="AI388"/>
      <c r="AJ388"/>
      <c r="AK388"/>
    </row>
    <row r="389" spans="1:38" ht="15.75" thickBot="1" x14ac:dyDescent="0.3">
      <c r="A389" s="23" t="s">
        <v>513</v>
      </c>
      <c r="B389" s="24">
        <v>0</v>
      </c>
      <c r="C389" s="24">
        <v>0</v>
      </c>
      <c r="D389" s="24">
        <v>1669.5</v>
      </c>
      <c r="E389" s="24">
        <v>0</v>
      </c>
      <c r="F389" s="24">
        <v>0</v>
      </c>
      <c r="G389" s="24">
        <v>0</v>
      </c>
      <c r="H389" s="24">
        <v>0</v>
      </c>
      <c r="I389" s="24">
        <v>222.8</v>
      </c>
      <c r="J389" s="24">
        <v>95.7</v>
      </c>
      <c r="K389" s="24">
        <v>0</v>
      </c>
      <c r="L389" s="24">
        <v>0</v>
      </c>
      <c r="M389" s="24">
        <v>0</v>
      </c>
      <c r="N389" s="24">
        <v>0</v>
      </c>
      <c r="O389" s="24">
        <v>0</v>
      </c>
      <c r="P389" s="24">
        <v>0</v>
      </c>
      <c r="Q389" s="24">
        <v>0</v>
      </c>
      <c r="R389" s="24">
        <v>0</v>
      </c>
      <c r="S389" s="24">
        <v>0</v>
      </c>
      <c r="T389" s="24">
        <v>0</v>
      </c>
      <c r="U389" s="24">
        <v>0</v>
      </c>
      <c r="V389" s="24">
        <v>0</v>
      </c>
      <c r="W389" s="24">
        <v>1189.5999999999999</v>
      </c>
      <c r="X389" s="24">
        <v>0</v>
      </c>
      <c r="Y389" s="24">
        <v>0</v>
      </c>
      <c r="Z389" s="24">
        <v>6908.6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/>
      <c r="AI389"/>
      <c r="AJ389"/>
      <c r="AK389"/>
    </row>
    <row r="390" spans="1:38" ht="15.75" thickBot="1" x14ac:dyDescent="0.3">
      <c r="A390" s="23" t="s">
        <v>514</v>
      </c>
      <c r="B390" s="24">
        <v>0</v>
      </c>
      <c r="C390" s="24">
        <v>0</v>
      </c>
      <c r="D390" s="24">
        <v>1669.5</v>
      </c>
      <c r="E390" s="24">
        <v>0</v>
      </c>
      <c r="F390" s="24">
        <v>0</v>
      </c>
      <c r="G390" s="24">
        <v>0</v>
      </c>
      <c r="H390" s="24">
        <v>0</v>
      </c>
      <c r="I390" s="24">
        <v>222.8</v>
      </c>
      <c r="J390" s="24">
        <v>0</v>
      </c>
      <c r="K390" s="24">
        <v>0</v>
      </c>
      <c r="L390" s="24">
        <v>0</v>
      </c>
      <c r="M390" s="24">
        <v>0</v>
      </c>
      <c r="N390" s="24">
        <v>0</v>
      </c>
      <c r="O390" s="24">
        <v>0</v>
      </c>
      <c r="P390" s="24">
        <v>0</v>
      </c>
      <c r="Q390" s="24">
        <v>0</v>
      </c>
      <c r="R390" s="24">
        <v>0</v>
      </c>
      <c r="S390" s="24">
        <v>0</v>
      </c>
      <c r="T390" s="24">
        <v>0</v>
      </c>
      <c r="U390" s="24">
        <v>0</v>
      </c>
      <c r="V390" s="24">
        <v>0</v>
      </c>
      <c r="W390" s="24">
        <v>1189.5999999999999</v>
      </c>
      <c r="X390" s="24">
        <v>0</v>
      </c>
      <c r="Y390" s="24">
        <v>0</v>
      </c>
      <c r="Z390" s="24">
        <v>6908.6</v>
      </c>
      <c r="AA390" s="24">
        <v>0</v>
      </c>
      <c r="AB390" s="24">
        <v>0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/>
      <c r="AI390"/>
      <c r="AJ390"/>
      <c r="AK390"/>
    </row>
    <row r="391" spans="1:38" ht="15.75" thickBot="1" x14ac:dyDescent="0.3">
      <c r="A391" s="23" t="s">
        <v>517</v>
      </c>
      <c r="B391" s="24">
        <v>0</v>
      </c>
      <c r="C391" s="24">
        <v>0</v>
      </c>
      <c r="D391" s="24">
        <v>0</v>
      </c>
      <c r="E391" s="24">
        <v>0</v>
      </c>
      <c r="F391" s="24">
        <v>0</v>
      </c>
      <c r="G391" s="24">
        <v>0</v>
      </c>
      <c r="H391" s="24">
        <v>0</v>
      </c>
      <c r="I391" s="24">
        <v>222.8</v>
      </c>
      <c r="J391" s="24">
        <v>0</v>
      </c>
      <c r="K391" s="24">
        <v>0</v>
      </c>
      <c r="L391" s="24">
        <v>0</v>
      </c>
      <c r="M391" s="24">
        <v>0</v>
      </c>
      <c r="N391" s="24">
        <v>0</v>
      </c>
      <c r="O391" s="24">
        <v>0</v>
      </c>
      <c r="P391" s="24">
        <v>0</v>
      </c>
      <c r="Q391" s="24">
        <v>0</v>
      </c>
      <c r="R391" s="24">
        <v>0</v>
      </c>
      <c r="S391" s="24">
        <v>0</v>
      </c>
      <c r="T391" s="24">
        <v>0</v>
      </c>
      <c r="U391" s="24">
        <v>0</v>
      </c>
      <c r="V391" s="24">
        <v>0</v>
      </c>
      <c r="W391" s="24">
        <v>1189.5999999999999</v>
      </c>
      <c r="X391" s="24">
        <v>0</v>
      </c>
      <c r="Y391" s="24">
        <v>0</v>
      </c>
      <c r="Z391" s="24">
        <v>6908.6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/>
      <c r="AI391"/>
      <c r="AJ391"/>
      <c r="AK391"/>
    </row>
    <row r="392" spans="1:38" ht="15.75" thickBot="1" x14ac:dyDescent="0.3">
      <c r="A392" s="23" t="s">
        <v>521</v>
      </c>
      <c r="B392" s="24">
        <v>0</v>
      </c>
      <c r="C392" s="24">
        <v>0</v>
      </c>
      <c r="D392" s="24">
        <v>0</v>
      </c>
      <c r="E392" s="24">
        <v>0</v>
      </c>
      <c r="F392" s="24">
        <v>0</v>
      </c>
      <c r="G392" s="24">
        <v>0</v>
      </c>
      <c r="H392" s="24">
        <v>0</v>
      </c>
      <c r="I392" s="24">
        <v>222.8</v>
      </c>
      <c r="J392" s="24">
        <v>0</v>
      </c>
      <c r="K392" s="24">
        <v>0</v>
      </c>
      <c r="L392" s="24">
        <v>0</v>
      </c>
      <c r="M392" s="24">
        <v>0</v>
      </c>
      <c r="N392" s="24">
        <v>0</v>
      </c>
      <c r="O392" s="24">
        <v>0</v>
      </c>
      <c r="P392" s="24">
        <v>0</v>
      </c>
      <c r="Q392" s="24">
        <v>0</v>
      </c>
      <c r="R392" s="24">
        <v>0</v>
      </c>
      <c r="S392" s="24">
        <v>0</v>
      </c>
      <c r="T392" s="24">
        <v>0</v>
      </c>
      <c r="U392" s="24">
        <v>0</v>
      </c>
      <c r="V392" s="24">
        <v>0</v>
      </c>
      <c r="W392" s="24">
        <v>0</v>
      </c>
      <c r="X392" s="24">
        <v>0</v>
      </c>
      <c r="Y392" s="24">
        <v>0</v>
      </c>
      <c r="Z392" s="24">
        <v>1388.9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/>
      <c r="AI392"/>
      <c r="AJ392"/>
      <c r="AK392"/>
    </row>
    <row r="393" spans="1:38" ht="15.75" thickBot="1" x14ac:dyDescent="0.3">
      <c r="A393" s="23" t="s">
        <v>524</v>
      </c>
      <c r="B393" s="24">
        <v>0</v>
      </c>
      <c r="C393" s="24">
        <v>0</v>
      </c>
      <c r="D393" s="24">
        <v>0</v>
      </c>
      <c r="E393" s="24">
        <v>0</v>
      </c>
      <c r="F393" s="24">
        <v>0</v>
      </c>
      <c r="G393" s="24">
        <v>0</v>
      </c>
      <c r="H393" s="24">
        <v>0</v>
      </c>
      <c r="I393" s="24">
        <v>222.8</v>
      </c>
      <c r="J393" s="24">
        <v>0</v>
      </c>
      <c r="K393" s="24">
        <v>0</v>
      </c>
      <c r="L393" s="24">
        <v>0</v>
      </c>
      <c r="M393" s="24">
        <v>0</v>
      </c>
      <c r="N393" s="24">
        <v>0</v>
      </c>
      <c r="O393" s="24">
        <v>0</v>
      </c>
      <c r="P393" s="24">
        <v>0</v>
      </c>
      <c r="Q393" s="24">
        <v>0</v>
      </c>
      <c r="R393" s="24">
        <v>0</v>
      </c>
      <c r="S393" s="24">
        <v>0</v>
      </c>
      <c r="T393" s="24">
        <v>0</v>
      </c>
      <c r="U393" s="24">
        <v>0</v>
      </c>
      <c r="V393" s="24">
        <v>0</v>
      </c>
      <c r="W393" s="24">
        <v>0</v>
      </c>
      <c r="X393" s="24">
        <v>0</v>
      </c>
      <c r="Y393" s="24">
        <v>0</v>
      </c>
      <c r="Z393" s="24">
        <v>1388.9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/>
      <c r="AI393"/>
      <c r="AJ393"/>
      <c r="AK393"/>
    </row>
    <row r="394" spans="1:38" ht="15.75" thickBot="1" x14ac:dyDescent="0.3">
      <c r="A394" s="23" t="s">
        <v>528</v>
      </c>
      <c r="B394" s="24">
        <v>0</v>
      </c>
      <c r="C394" s="24">
        <v>0</v>
      </c>
      <c r="D394" s="24">
        <v>0</v>
      </c>
      <c r="E394" s="24">
        <v>0</v>
      </c>
      <c r="F394" s="24">
        <v>0</v>
      </c>
      <c r="G394" s="24">
        <v>0</v>
      </c>
      <c r="H394" s="24">
        <v>0</v>
      </c>
      <c r="I394" s="24">
        <v>0</v>
      </c>
      <c r="J394" s="24">
        <v>0</v>
      </c>
      <c r="K394" s="24">
        <v>0</v>
      </c>
      <c r="L394" s="24">
        <v>0</v>
      </c>
      <c r="M394" s="24">
        <v>0</v>
      </c>
      <c r="N394" s="24">
        <v>0</v>
      </c>
      <c r="O394" s="24">
        <v>0</v>
      </c>
      <c r="P394" s="24">
        <v>0</v>
      </c>
      <c r="Q394" s="24">
        <v>0</v>
      </c>
      <c r="R394" s="24">
        <v>0</v>
      </c>
      <c r="S394" s="24">
        <v>0</v>
      </c>
      <c r="T394" s="24">
        <v>0</v>
      </c>
      <c r="U394" s="24">
        <v>0</v>
      </c>
      <c r="V394" s="24">
        <v>0</v>
      </c>
      <c r="W394" s="24">
        <v>0</v>
      </c>
      <c r="X394" s="24">
        <v>0</v>
      </c>
      <c r="Y394" s="24">
        <v>0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/>
      <c r="AI394"/>
      <c r="AJ394"/>
      <c r="AK394"/>
    </row>
    <row r="395" spans="1:38" ht="15.75" thickBot="1" x14ac:dyDescent="0.3">
      <c r="A395" s="23" t="s">
        <v>532</v>
      </c>
      <c r="B395" s="24">
        <v>0</v>
      </c>
      <c r="C395" s="24">
        <v>0</v>
      </c>
      <c r="D395" s="24">
        <v>0</v>
      </c>
      <c r="E395" s="24">
        <v>0</v>
      </c>
      <c r="F395" s="24">
        <v>0</v>
      </c>
      <c r="G395" s="24">
        <v>0</v>
      </c>
      <c r="H395" s="24">
        <v>0</v>
      </c>
      <c r="I395" s="24">
        <v>0</v>
      </c>
      <c r="J395" s="24">
        <v>0</v>
      </c>
      <c r="K395" s="24">
        <v>0</v>
      </c>
      <c r="L395" s="24">
        <v>0</v>
      </c>
      <c r="M395" s="24">
        <v>0</v>
      </c>
      <c r="N395" s="24">
        <v>0</v>
      </c>
      <c r="O395" s="24">
        <v>0</v>
      </c>
      <c r="P395" s="24">
        <v>0</v>
      </c>
      <c r="Q395" s="24">
        <v>0</v>
      </c>
      <c r="R395" s="24">
        <v>0</v>
      </c>
      <c r="S395" s="24">
        <v>0</v>
      </c>
      <c r="T395" s="24">
        <v>0</v>
      </c>
      <c r="U395" s="24">
        <v>0</v>
      </c>
      <c r="V395" s="24">
        <v>0</v>
      </c>
      <c r="W395" s="24">
        <v>0</v>
      </c>
      <c r="X395" s="24">
        <v>0</v>
      </c>
      <c r="Y395" s="24">
        <v>0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/>
      <c r="AI395"/>
      <c r="AJ395"/>
      <c r="AK395"/>
    </row>
    <row r="396" spans="1:38" ht="15.75" thickBot="1" x14ac:dyDescent="0.3">
      <c r="A396" s="23" t="s">
        <v>535</v>
      </c>
      <c r="B396" s="24">
        <v>0</v>
      </c>
      <c r="C396" s="24">
        <v>0</v>
      </c>
      <c r="D396" s="24">
        <v>0</v>
      </c>
      <c r="E396" s="24">
        <v>0</v>
      </c>
      <c r="F396" s="24">
        <v>0</v>
      </c>
      <c r="G396" s="24">
        <v>0</v>
      </c>
      <c r="H396" s="24">
        <v>0</v>
      </c>
      <c r="I396" s="24">
        <v>0</v>
      </c>
      <c r="J396" s="24">
        <v>0</v>
      </c>
      <c r="K396" s="24">
        <v>0</v>
      </c>
      <c r="L396" s="24">
        <v>0</v>
      </c>
      <c r="M396" s="24">
        <v>0</v>
      </c>
      <c r="N396" s="24">
        <v>0</v>
      </c>
      <c r="O396" s="24">
        <v>0</v>
      </c>
      <c r="P396" s="24">
        <v>0</v>
      </c>
      <c r="Q396" s="24">
        <v>0</v>
      </c>
      <c r="R396" s="24">
        <v>0</v>
      </c>
      <c r="S396" s="24">
        <v>0</v>
      </c>
      <c r="T396" s="24">
        <v>0</v>
      </c>
      <c r="U396" s="24">
        <v>0</v>
      </c>
      <c r="V396" s="24">
        <v>0</v>
      </c>
      <c r="W396" s="24">
        <v>0</v>
      </c>
      <c r="X396" s="24">
        <v>0</v>
      </c>
      <c r="Y396" s="24">
        <v>0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/>
      <c r="AI396"/>
      <c r="AJ396"/>
      <c r="AK396"/>
    </row>
    <row r="397" spans="1:38" ht="15.75" thickBot="1" x14ac:dyDescent="0.3">
      <c r="A397" s="23" t="s">
        <v>540</v>
      </c>
      <c r="B397" s="24">
        <v>0</v>
      </c>
      <c r="C397" s="24">
        <v>0</v>
      </c>
      <c r="D397" s="24">
        <v>0</v>
      </c>
      <c r="E397" s="24">
        <v>0</v>
      </c>
      <c r="F397" s="24">
        <v>0</v>
      </c>
      <c r="G397" s="24">
        <v>0</v>
      </c>
      <c r="H397" s="24">
        <v>0</v>
      </c>
      <c r="I397" s="24">
        <v>0</v>
      </c>
      <c r="J397" s="24">
        <v>0</v>
      </c>
      <c r="K397" s="24">
        <v>0</v>
      </c>
      <c r="L397" s="24">
        <v>0</v>
      </c>
      <c r="M397" s="24">
        <v>0</v>
      </c>
      <c r="N397" s="24">
        <v>0</v>
      </c>
      <c r="O397" s="24">
        <v>0</v>
      </c>
      <c r="P397" s="24">
        <v>0</v>
      </c>
      <c r="Q397" s="24">
        <v>0</v>
      </c>
      <c r="R397" s="24">
        <v>0</v>
      </c>
      <c r="S397" s="24">
        <v>0</v>
      </c>
      <c r="T397" s="24">
        <v>0</v>
      </c>
      <c r="U397" s="24">
        <v>0</v>
      </c>
      <c r="V397" s="24">
        <v>0</v>
      </c>
      <c r="W397" s="24">
        <v>0</v>
      </c>
      <c r="X397" s="24">
        <v>0</v>
      </c>
      <c r="Y397" s="24">
        <v>0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0</v>
      </c>
      <c r="AF397" s="24">
        <v>0</v>
      </c>
      <c r="AG397" s="24">
        <v>0</v>
      </c>
      <c r="AH397"/>
      <c r="AI397"/>
      <c r="AJ397"/>
      <c r="AK397"/>
    </row>
    <row r="398" spans="1:38" ht="19.5" thickBot="1" x14ac:dyDescent="0.3">
      <c r="A398" s="19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</row>
    <row r="399" spans="1:38" ht="27.75" thickBot="1" x14ac:dyDescent="0.3">
      <c r="A399" s="23" t="s">
        <v>694</v>
      </c>
      <c r="B399" s="23" t="s">
        <v>189</v>
      </c>
      <c r="C399" s="23" t="s">
        <v>190</v>
      </c>
      <c r="D399" s="23" t="s">
        <v>191</v>
      </c>
      <c r="E399" s="23" t="s">
        <v>192</v>
      </c>
      <c r="F399" s="23" t="s">
        <v>193</v>
      </c>
      <c r="G399" s="23" t="s">
        <v>194</v>
      </c>
      <c r="H399" s="23" t="s">
        <v>195</v>
      </c>
      <c r="I399" s="23" t="s">
        <v>196</v>
      </c>
      <c r="J399" s="23" t="s">
        <v>197</v>
      </c>
      <c r="K399" s="23" t="s">
        <v>198</v>
      </c>
      <c r="L399" s="23" t="s">
        <v>199</v>
      </c>
      <c r="M399" s="23" t="s">
        <v>200</v>
      </c>
      <c r="N399" s="23" t="s">
        <v>201</v>
      </c>
      <c r="O399" s="23" t="s">
        <v>202</v>
      </c>
      <c r="P399" s="23" t="s">
        <v>203</v>
      </c>
      <c r="Q399" s="23" t="s">
        <v>204</v>
      </c>
      <c r="R399" s="23" t="s">
        <v>7524</v>
      </c>
      <c r="S399" s="23" t="s">
        <v>7525</v>
      </c>
      <c r="T399" s="23" t="s">
        <v>7526</v>
      </c>
      <c r="U399" s="23" t="s">
        <v>7527</v>
      </c>
      <c r="V399" s="23" t="s">
        <v>7528</v>
      </c>
      <c r="W399" s="23" t="s">
        <v>7529</v>
      </c>
      <c r="X399" s="23" t="s">
        <v>7530</v>
      </c>
      <c r="Y399" s="23" t="s">
        <v>7531</v>
      </c>
      <c r="Z399" s="23" t="s">
        <v>7532</v>
      </c>
      <c r="AA399" s="23" t="s">
        <v>7533</v>
      </c>
      <c r="AB399" s="23" t="s">
        <v>7534</v>
      </c>
      <c r="AC399" s="23" t="s">
        <v>7535</v>
      </c>
      <c r="AD399" s="23" t="s">
        <v>7536</v>
      </c>
      <c r="AE399" s="23" t="s">
        <v>7537</v>
      </c>
      <c r="AF399" s="23" t="s">
        <v>7538</v>
      </c>
      <c r="AG399" s="23" t="s">
        <v>7539</v>
      </c>
      <c r="AH399" s="23" t="s">
        <v>695</v>
      </c>
      <c r="AI399" s="23" t="s">
        <v>696</v>
      </c>
      <c r="AJ399" s="23" t="s">
        <v>697</v>
      </c>
      <c r="AK399" s="23" t="s">
        <v>698</v>
      </c>
      <c r="AL399" s="1">
        <f>CORREL(AH400:AH525,AI400:AI525)</f>
        <v>0.93520126963582328</v>
      </c>
    </row>
    <row r="400" spans="1:38" ht="15.75" thickBot="1" x14ac:dyDescent="0.3">
      <c r="A400" s="23" t="s">
        <v>206</v>
      </c>
      <c r="B400" s="24">
        <v>483.4</v>
      </c>
      <c r="C400" s="24">
        <v>1718.8</v>
      </c>
      <c r="D400" s="24">
        <v>3714.2</v>
      </c>
      <c r="E400" s="24">
        <v>5523.2</v>
      </c>
      <c r="F400" s="24">
        <v>10487.8</v>
      </c>
      <c r="G400" s="24">
        <v>14936.6</v>
      </c>
      <c r="H400" s="24">
        <v>5686.2</v>
      </c>
      <c r="I400" s="24">
        <v>256.7</v>
      </c>
      <c r="J400" s="24">
        <v>6815.5</v>
      </c>
      <c r="K400" s="24">
        <v>2995.6</v>
      </c>
      <c r="L400" s="24">
        <v>7788.7</v>
      </c>
      <c r="M400" s="24">
        <v>3426.7</v>
      </c>
      <c r="N400" s="24">
        <v>11300.6</v>
      </c>
      <c r="O400" s="24">
        <v>1709.8</v>
      </c>
      <c r="P400" s="24">
        <v>2537.6</v>
      </c>
      <c r="Q400" s="24">
        <v>911.5</v>
      </c>
      <c r="R400" s="24">
        <v>1312.7</v>
      </c>
      <c r="S400" s="24">
        <v>0</v>
      </c>
      <c r="T400" s="24">
        <v>0</v>
      </c>
      <c r="U400" s="24">
        <v>3038</v>
      </c>
      <c r="V400" s="24">
        <v>0</v>
      </c>
      <c r="W400" s="24">
        <v>1189.5999999999999</v>
      </c>
      <c r="X400" s="24">
        <v>885.6</v>
      </c>
      <c r="Y400" s="24">
        <v>0</v>
      </c>
      <c r="Z400" s="24">
        <v>6967</v>
      </c>
      <c r="AA400" s="24">
        <v>1283.3</v>
      </c>
      <c r="AB400" s="24">
        <v>0</v>
      </c>
      <c r="AC400" s="24">
        <v>0</v>
      </c>
      <c r="AD400" s="24">
        <v>0</v>
      </c>
      <c r="AE400" s="24">
        <v>0</v>
      </c>
      <c r="AF400" s="24">
        <v>3760.1</v>
      </c>
      <c r="AG400" s="24">
        <v>2603.9</v>
      </c>
      <c r="AH400" s="24">
        <v>101332.8</v>
      </c>
      <c r="AI400" s="24">
        <v>101668</v>
      </c>
      <c r="AJ400" s="24">
        <v>335.2</v>
      </c>
      <c r="AK400" s="24">
        <v>0.33</v>
      </c>
    </row>
    <row r="401" spans="1:37" ht="15.75" thickBot="1" x14ac:dyDescent="0.3">
      <c r="A401" s="23" t="s">
        <v>13</v>
      </c>
      <c r="B401" s="24">
        <v>483.4</v>
      </c>
      <c r="C401" s="24">
        <v>1718.8</v>
      </c>
      <c r="D401" s="24">
        <v>3714.2</v>
      </c>
      <c r="E401" s="24">
        <v>5523.2</v>
      </c>
      <c r="F401" s="24">
        <v>10487.8</v>
      </c>
      <c r="G401" s="24">
        <v>14936.6</v>
      </c>
      <c r="H401" s="24">
        <v>5686.2</v>
      </c>
      <c r="I401" s="24">
        <v>256.7</v>
      </c>
      <c r="J401" s="24">
        <v>6573.8</v>
      </c>
      <c r="K401" s="24">
        <v>8449.1</v>
      </c>
      <c r="L401" s="24">
        <v>7788.7</v>
      </c>
      <c r="M401" s="24">
        <v>4584.8</v>
      </c>
      <c r="N401" s="24">
        <v>13052.3</v>
      </c>
      <c r="O401" s="24">
        <v>1709.8</v>
      </c>
      <c r="P401" s="24">
        <v>2537.6</v>
      </c>
      <c r="Q401" s="24">
        <v>2115.5</v>
      </c>
      <c r="R401" s="24">
        <v>0</v>
      </c>
      <c r="S401" s="24">
        <v>0</v>
      </c>
      <c r="T401" s="24">
        <v>0</v>
      </c>
      <c r="U401" s="24">
        <v>3038</v>
      </c>
      <c r="V401" s="24">
        <v>0</v>
      </c>
      <c r="W401" s="24">
        <v>1189.5999999999999</v>
      </c>
      <c r="X401" s="24">
        <v>885.6</v>
      </c>
      <c r="Y401" s="24">
        <v>0</v>
      </c>
      <c r="Z401" s="24">
        <v>6967</v>
      </c>
      <c r="AA401" s="24">
        <v>9.5</v>
      </c>
      <c r="AB401" s="24">
        <v>0</v>
      </c>
      <c r="AC401" s="24">
        <v>0</v>
      </c>
      <c r="AD401" s="24">
        <v>0</v>
      </c>
      <c r="AE401" s="24">
        <v>0</v>
      </c>
      <c r="AF401" s="24">
        <v>0</v>
      </c>
      <c r="AG401" s="24">
        <v>0</v>
      </c>
      <c r="AH401" s="24">
        <v>101708.1</v>
      </c>
      <c r="AI401" s="24">
        <v>100995</v>
      </c>
      <c r="AJ401" s="24">
        <v>-713.1</v>
      </c>
      <c r="AK401" s="24">
        <v>-0.71</v>
      </c>
    </row>
    <row r="402" spans="1:37" ht="15.75" thickBot="1" x14ac:dyDescent="0.3">
      <c r="A402" s="23" t="s">
        <v>207</v>
      </c>
      <c r="B402" s="24">
        <v>483.4</v>
      </c>
      <c r="C402" s="24">
        <v>1718.8</v>
      </c>
      <c r="D402" s="24">
        <v>3714.2</v>
      </c>
      <c r="E402" s="24">
        <v>5523.2</v>
      </c>
      <c r="F402" s="24">
        <v>10487.8</v>
      </c>
      <c r="G402" s="24">
        <v>14936.6</v>
      </c>
      <c r="H402" s="24">
        <v>5686.2</v>
      </c>
      <c r="I402" s="24">
        <v>256.7</v>
      </c>
      <c r="J402" s="24">
        <v>2783.8</v>
      </c>
      <c r="K402" s="24">
        <v>8449.1</v>
      </c>
      <c r="L402" s="24">
        <v>7788.7</v>
      </c>
      <c r="M402" s="24">
        <v>4584.8</v>
      </c>
      <c r="N402" s="24">
        <v>13052.3</v>
      </c>
      <c r="O402" s="24">
        <v>1709.8</v>
      </c>
      <c r="P402" s="24">
        <v>2537.6</v>
      </c>
      <c r="Q402" s="24">
        <v>2890.4</v>
      </c>
      <c r="R402" s="24">
        <v>1312.7</v>
      </c>
      <c r="S402" s="24">
        <v>0</v>
      </c>
      <c r="T402" s="24">
        <v>0</v>
      </c>
      <c r="U402" s="24">
        <v>3038</v>
      </c>
      <c r="V402" s="24">
        <v>0</v>
      </c>
      <c r="W402" s="24">
        <v>1189.5999999999999</v>
      </c>
      <c r="X402" s="24">
        <v>885.6</v>
      </c>
      <c r="Y402" s="24">
        <v>0</v>
      </c>
      <c r="Z402" s="24">
        <v>6967</v>
      </c>
      <c r="AA402" s="24">
        <v>0</v>
      </c>
      <c r="AB402" s="24">
        <v>0</v>
      </c>
      <c r="AC402" s="24">
        <v>0</v>
      </c>
      <c r="AD402" s="24">
        <v>0</v>
      </c>
      <c r="AE402" s="24">
        <v>0</v>
      </c>
      <c r="AF402" s="24">
        <v>0</v>
      </c>
      <c r="AG402" s="24">
        <v>0</v>
      </c>
      <c r="AH402" s="24">
        <v>99996.3</v>
      </c>
      <c r="AI402" s="24">
        <v>100327</v>
      </c>
      <c r="AJ402" s="24">
        <v>330.7</v>
      </c>
      <c r="AK402" s="24">
        <v>0.33</v>
      </c>
    </row>
    <row r="403" spans="1:37" ht="15.75" thickBot="1" x14ac:dyDescent="0.3">
      <c r="A403" s="23" t="s">
        <v>208</v>
      </c>
      <c r="B403" s="24">
        <v>483.4</v>
      </c>
      <c r="C403" s="24">
        <v>1718.8</v>
      </c>
      <c r="D403" s="24">
        <v>1669.5</v>
      </c>
      <c r="E403" s="24">
        <v>1681.9</v>
      </c>
      <c r="F403" s="24">
        <v>10487.8</v>
      </c>
      <c r="G403" s="24">
        <v>14936.6</v>
      </c>
      <c r="H403" s="24">
        <v>5686.2</v>
      </c>
      <c r="I403" s="24">
        <v>222.8</v>
      </c>
      <c r="J403" s="24">
        <v>2783.8</v>
      </c>
      <c r="K403" s="24">
        <v>8449.1</v>
      </c>
      <c r="L403" s="24">
        <v>8201.4</v>
      </c>
      <c r="M403" s="24">
        <v>2687.1</v>
      </c>
      <c r="N403" s="24">
        <v>13052.3</v>
      </c>
      <c r="O403" s="24">
        <v>1300.2</v>
      </c>
      <c r="P403" s="24">
        <v>2537.6</v>
      </c>
      <c r="Q403" s="24">
        <v>911.5</v>
      </c>
      <c r="R403" s="24">
        <v>0</v>
      </c>
      <c r="S403" s="24">
        <v>0</v>
      </c>
      <c r="T403" s="24">
        <v>0</v>
      </c>
      <c r="U403" s="24">
        <v>3038</v>
      </c>
      <c r="V403" s="24">
        <v>0</v>
      </c>
      <c r="W403" s="24">
        <v>1189.5999999999999</v>
      </c>
      <c r="X403" s="24">
        <v>885.6</v>
      </c>
      <c r="Y403" s="24">
        <v>2946.3</v>
      </c>
      <c r="Z403" s="24">
        <v>6967</v>
      </c>
      <c r="AA403" s="24">
        <v>0</v>
      </c>
      <c r="AB403" s="24">
        <v>0</v>
      </c>
      <c r="AC403" s="24">
        <v>3773</v>
      </c>
      <c r="AD403" s="24">
        <v>0</v>
      </c>
      <c r="AE403" s="24">
        <v>1150.7</v>
      </c>
      <c r="AF403" s="24">
        <v>0</v>
      </c>
      <c r="AG403" s="24">
        <v>2603.9</v>
      </c>
      <c r="AH403" s="24">
        <v>99363.8</v>
      </c>
      <c r="AI403" s="24">
        <v>99693</v>
      </c>
      <c r="AJ403" s="24">
        <v>329.2</v>
      </c>
      <c r="AK403" s="24">
        <v>0.33</v>
      </c>
    </row>
    <row r="404" spans="1:37" ht="15.75" thickBot="1" x14ac:dyDescent="0.3">
      <c r="A404" s="23" t="s">
        <v>209</v>
      </c>
      <c r="B404" s="24">
        <v>483.4</v>
      </c>
      <c r="C404" s="24">
        <v>1509.5</v>
      </c>
      <c r="D404" s="24">
        <v>1669.5</v>
      </c>
      <c r="E404" s="24">
        <v>1681.9</v>
      </c>
      <c r="F404" s="24">
        <v>10487.8</v>
      </c>
      <c r="G404" s="24">
        <v>14936.6</v>
      </c>
      <c r="H404" s="24">
        <v>5686.2</v>
      </c>
      <c r="I404" s="24">
        <v>256.7</v>
      </c>
      <c r="J404" s="24">
        <v>6815.5</v>
      </c>
      <c r="K404" s="24">
        <v>948.9</v>
      </c>
      <c r="L404" s="24">
        <v>8201.4</v>
      </c>
      <c r="M404" s="24">
        <v>4584.8</v>
      </c>
      <c r="N404" s="24">
        <v>10108.1</v>
      </c>
      <c r="O404" s="24">
        <v>1709.8</v>
      </c>
      <c r="P404" s="24">
        <v>1282.8</v>
      </c>
      <c r="Q404" s="24">
        <v>3114.7</v>
      </c>
      <c r="R404" s="24">
        <v>3952.4</v>
      </c>
      <c r="S404" s="24">
        <v>0</v>
      </c>
      <c r="T404" s="24">
        <v>0</v>
      </c>
      <c r="U404" s="24">
        <v>3038</v>
      </c>
      <c r="V404" s="24">
        <v>0</v>
      </c>
      <c r="W404" s="24">
        <v>1189.5999999999999</v>
      </c>
      <c r="X404" s="24">
        <v>885.6</v>
      </c>
      <c r="Y404" s="24">
        <v>2946.3</v>
      </c>
      <c r="Z404" s="24">
        <v>6967</v>
      </c>
      <c r="AA404" s="24">
        <v>1283.3</v>
      </c>
      <c r="AB404" s="24">
        <v>0</v>
      </c>
      <c r="AC404" s="24">
        <v>0</v>
      </c>
      <c r="AD404" s="24">
        <v>0</v>
      </c>
      <c r="AE404" s="24">
        <v>0</v>
      </c>
      <c r="AF404" s="24">
        <v>3760.1</v>
      </c>
      <c r="AG404" s="24">
        <v>0</v>
      </c>
      <c r="AH404" s="24">
        <v>97499.5</v>
      </c>
      <c r="AI404" s="24">
        <v>98987</v>
      </c>
      <c r="AJ404" s="24">
        <v>1487.5</v>
      </c>
      <c r="AK404" s="24">
        <v>1.5</v>
      </c>
    </row>
    <row r="405" spans="1:37" ht="15.75" thickBot="1" x14ac:dyDescent="0.3">
      <c r="A405" s="23" t="s">
        <v>210</v>
      </c>
      <c r="B405" s="24">
        <v>483.4</v>
      </c>
      <c r="C405" s="24">
        <v>1718.8</v>
      </c>
      <c r="D405" s="24">
        <v>6987.4</v>
      </c>
      <c r="E405" s="24">
        <v>5523.2</v>
      </c>
      <c r="F405" s="24">
        <v>10487.8</v>
      </c>
      <c r="G405" s="24">
        <v>14936.6</v>
      </c>
      <c r="H405" s="24">
        <v>5686.2</v>
      </c>
      <c r="I405" s="24">
        <v>256.7</v>
      </c>
      <c r="J405" s="24">
        <v>6573.8</v>
      </c>
      <c r="K405" s="24">
        <v>6089.9</v>
      </c>
      <c r="L405" s="24">
        <v>8201.4</v>
      </c>
      <c r="M405" s="24">
        <v>3426.7</v>
      </c>
      <c r="N405" s="24">
        <v>11300.6</v>
      </c>
      <c r="O405" s="24">
        <v>1301.7</v>
      </c>
      <c r="P405" s="24">
        <v>2537.6</v>
      </c>
      <c r="Q405" s="24">
        <v>2115.5</v>
      </c>
      <c r="R405" s="24">
        <v>0</v>
      </c>
      <c r="S405" s="24">
        <v>0</v>
      </c>
      <c r="T405" s="24">
        <v>0</v>
      </c>
      <c r="U405" s="24">
        <v>0</v>
      </c>
      <c r="V405" s="24">
        <v>0</v>
      </c>
      <c r="W405" s="24">
        <v>1189.5999999999999</v>
      </c>
      <c r="X405" s="24">
        <v>885.6</v>
      </c>
      <c r="Y405" s="24">
        <v>0</v>
      </c>
      <c r="Z405" s="24">
        <v>6967</v>
      </c>
      <c r="AA405" s="24">
        <v>181.4</v>
      </c>
      <c r="AB405" s="24">
        <v>0</v>
      </c>
      <c r="AC405" s="24">
        <v>0</v>
      </c>
      <c r="AD405" s="24">
        <v>0</v>
      </c>
      <c r="AE405" s="24">
        <v>1150.7</v>
      </c>
      <c r="AF405" s="24">
        <v>0</v>
      </c>
      <c r="AG405" s="24">
        <v>0</v>
      </c>
      <c r="AH405" s="24">
        <v>98001.4</v>
      </c>
      <c r="AI405" s="24">
        <v>98325</v>
      </c>
      <c r="AJ405" s="24">
        <v>323.60000000000002</v>
      </c>
      <c r="AK405" s="24">
        <v>0.33</v>
      </c>
    </row>
    <row r="406" spans="1:37" ht="15.75" thickBot="1" x14ac:dyDescent="0.3">
      <c r="A406" s="23" t="s">
        <v>211</v>
      </c>
      <c r="B406" s="24">
        <v>483.4</v>
      </c>
      <c r="C406" s="24">
        <v>1718.8</v>
      </c>
      <c r="D406" s="24">
        <v>6987.4</v>
      </c>
      <c r="E406" s="24">
        <v>5523.2</v>
      </c>
      <c r="F406" s="24">
        <v>10487.8</v>
      </c>
      <c r="G406" s="24">
        <v>14936.6</v>
      </c>
      <c r="H406" s="24">
        <v>5686.2</v>
      </c>
      <c r="I406" s="24">
        <v>256.7</v>
      </c>
      <c r="J406" s="24">
        <v>6815.5</v>
      </c>
      <c r="K406" s="24">
        <v>12189.2</v>
      </c>
      <c r="L406" s="24">
        <v>7788.7</v>
      </c>
      <c r="M406" s="24">
        <v>4584.8</v>
      </c>
      <c r="N406" s="24">
        <v>13052.3</v>
      </c>
      <c r="O406" s="24">
        <v>1300.2</v>
      </c>
      <c r="P406" s="24">
        <v>1282.8</v>
      </c>
      <c r="Q406" s="24">
        <v>2115.5</v>
      </c>
      <c r="R406" s="24">
        <v>1312.7</v>
      </c>
      <c r="S406" s="24">
        <v>0</v>
      </c>
      <c r="T406" s="24">
        <v>0</v>
      </c>
      <c r="U406" s="24">
        <v>3038</v>
      </c>
      <c r="V406" s="24">
        <v>0</v>
      </c>
      <c r="W406" s="24">
        <v>1189.5999999999999</v>
      </c>
      <c r="X406" s="24">
        <v>885.6</v>
      </c>
      <c r="Y406" s="24">
        <v>2946.3</v>
      </c>
      <c r="Z406" s="24">
        <v>6908.6</v>
      </c>
      <c r="AA406" s="24">
        <v>0</v>
      </c>
      <c r="AB406" s="24">
        <v>5268.6</v>
      </c>
      <c r="AC406" s="24">
        <v>0</v>
      </c>
      <c r="AD406" s="24">
        <v>0</v>
      </c>
      <c r="AE406" s="24">
        <v>2534.6</v>
      </c>
      <c r="AF406" s="24">
        <v>5682.7</v>
      </c>
      <c r="AG406" s="24">
        <v>0</v>
      </c>
      <c r="AH406" s="24">
        <v>124975.6</v>
      </c>
      <c r="AI406" s="24">
        <v>129503</v>
      </c>
      <c r="AJ406" s="24">
        <v>4527.3999999999996</v>
      </c>
      <c r="AK406" s="24">
        <v>3.5</v>
      </c>
    </row>
    <row r="407" spans="1:37" ht="15.75" thickBot="1" x14ac:dyDescent="0.3">
      <c r="A407" s="23" t="s">
        <v>212</v>
      </c>
      <c r="B407" s="24">
        <v>483.4</v>
      </c>
      <c r="C407" s="24">
        <v>1718.8</v>
      </c>
      <c r="D407" s="24">
        <v>6987.4</v>
      </c>
      <c r="E407" s="24">
        <v>5523.2</v>
      </c>
      <c r="F407" s="24">
        <v>10487.8</v>
      </c>
      <c r="G407" s="24">
        <v>14936.6</v>
      </c>
      <c r="H407" s="24">
        <v>5686.2</v>
      </c>
      <c r="I407" s="24">
        <v>256.7</v>
      </c>
      <c r="J407" s="24">
        <v>6815.5</v>
      </c>
      <c r="K407" s="24">
        <v>8449.1</v>
      </c>
      <c r="L407" s="24">
        <v>5512.8</v>
      </c>
      <c r="M407" s="24">
        <v>3426.7</v>
      </c>
      <c r="N407" s="24">
        <v>13052.3</v>
      </c>
      <c r="O407" s="24">
        <v>1301.7</v>
      </c>
      <c r="P407" s="24">
        <v>2537.6</v>
      </c>
      <c r="Q407" s="24">
        <v>2115.5</v>
      </c>
      <c r="R407" s="24">
        <v>1312.7</v>
      </c>
      <c r="S407" s="24">
        <v>0</v>
      </c>
      <c r="T407" s="24">
        <v>0</v>
      </c>
      <c r="U407" s="24">
        <v>3038</v>
      </c>
      <c r="V407" s="24">
        <v>0</v>
      </c>
      <c r="W407" s="24">
        <v>1189.5999999999999</v>
      </c>
      <c r="X407" s="24">
        <v>885.6</v>
      </c>
      <c r="Y407" s="24">
        <v>2644.3</v>
      </c>
      <c r="Z407" s="24">
        <v>6908.6</v>
      </c>
      <c r="AA407" s="24">
        <v>0</v>
      </c>
      <c r="AB407" s="24">
        <v>5343.8</v>
      </c>
      <c r="AC407" s="24">
        <v>3773</v>
      </c>
      <c r="AD407" s="24">
        <v>0</v>
      </c>
      <c r="AE407" s="24">
        <v>1150.7</v>
      </c>
      <c r="AF407" s="24">
        <v>3760.1</v>
      </c>
      <c r="AG407" s="24">
        <v>2603.9</v>
      </c>
      <c r="AH407" s="24">
        <v>121901.3</v>
      </c>
      <c r="AI407" s="24">
        <v>129018</v>
      </c>
      <c r="AJ407" s="24">
        <v>7116.7</v>
      </c>
      <c r="AK407" s="24">
        <v>5.52</v>
      </c>
    </row>
    <row r="408" spans="1:37" ht="15.75" thickBot="1" x14ac:dyDescent="0.3">
      <c r="A408" s="23" t="s">
        <v>213</v>
      </c>
      <c r="B408" s="24">
        <v>483.4</v>
      </c>
      <c r="C408" s="24">
        <v>1718.8</v>
      </c>
      <c r="D408" s="24">
        <v>3714.2</v>
      </c>
      <c r="E408" s="24">
        <v>5523.2</v>
      </c>
      <c r="F408" s="24">
        <v>10487.8</v>
      </c>
      <c r="G408" s="24">
        <v>14936.6</v>
      </c>
      <c r="H408" s="24">
        <v>5686.2</v>
      </c>
      <c r="I408" s="24">
        <v>256.7</v>
      </c>
      <c r="J408" s="24">
        <v>6815.5</v>
      </c>
      <c r="K408" s="24">
        <v>12189.2</v>
      </c>
      <c r="L408" s="24">
        <v>8201.4</v>
      </c>
      <c r="M408" s="24">
        <v>2687.1</v>
      </c>
      <c r="N408" s="24">
        <v>11300.6</v>
      </c>
      <c r="O408" s="24">
        <v>1709.8</v>
      </c>
      <c r="P408" s="24">
        <v>1282.8</v>
      </c>
      <c r="Q408" s="24">
        <v>911.5</v>
      </c>
      <c r="R408" s="24">
        <v>3952.4</v>
      </c>
      <c r="S408" s="24">
        <v>0</v>
      </c>
      <c r="T408" s="24">
        <v>0</v>
      </c>
      <c r="U408" s="24">
        <v>3038</v>
      </c>
      <c r="V408" s="24">
        <v>0</v>
      </c>
      <c r="W408" s="24">
        <v>1189.5999999999999</v>
      </c>
      <c r="X408" s="24">
        <v>885.6</v>
      </c>
      <c r="Y408" s="24">
        <v>2946.3</v>
      </c>
      <c r="Z408" s="24">
        <v>6967</v>
      </c>
      <c r="AA408" s="24">
        <v>0</v>
      </c>
      <c r="AB408" s="24">
        <v>0</v>
      </c>
      <c r="AC408" s="24">
        <v>3773</v>
      </c>
      <c r="AD408" s="24">
        <v>0</v>
      </c>
      <c r="AE408" s="24">
        <v>1150.7</v>
      </c>
      <c r="AF408" s="24">
        <v>3760.1</v>
      </c>
      <c r="AG408" s="24">
        <v>2603.9</v>
      </c>
      <c r="AH408" s="24">
        <v>118171.1</v>
      </c>
      <c r="AI408" s="24">
        <v>127643</v>
      </c>
      <c r="AJ408" s="24">
        <v>9471.9</v>
      </c>
      <c r="AK408" s="24">
        <v>7.42</v>
      </c>
    </row>
    <row r="409" spans="1:37" ht="15.75" thickBot="1" x14ac:dyDescent="0.3">
      <c r="A409" s="23" t="s">
        <v>214</v>
      </c>
      <c r="B409" s="24">
        <v>483.4</v>
      </c>
      <c r="C409" s="24">
        <v>1718.8</v>
      </c>
      <c r="D409" s="24">
        <v>3714.2</v>
      </c>
      <c r="E409" s="24">
        <v>5523.2</v>
      </c>
      <c r="F409" s="24">
        <v>10487.8</v>
      </c>
      <c r="G409" s="24">
        <v>14936.6</v>
      </c>
      <c r="H409" s="24">
        <v>5686.2</v>
      </c>
      <c r="I409" s="24">
        <v>222.8</v>
      </c>
      <c r="J409" s="24">
        <v>2783.8</v>
      </c>
      <c r="K409" s="24">
        <v>8449.1</v>
      </c>
      <c r="L409" s="24">
        <v>7788.7</v>
      </c>
      <c r="M409" s="24">
        <v>4584.8</v>
      </c>
      <c r="N409" s="24">
        <v>10108.1</v>
      </c>
      <c r="O409" s="24">
        <v>1301.7</v>
      </c>
      <c r="P409" s="24">
        <v>1282.8</v>
      </c>
      <c r="Q409" s="24">
        <v>3114.7</v>
      </c>
      <c r="R409" s="24">
        <v>3952.4</v>
      </c>
      <c r="S409" s="24">
        <v>0</v>
      </c>
      <c r="T409" s="24">
        <v>0</v>
      </c>
      <c r="U409" s="24">
        <v>3038</v>
      </c>
      <c r="V409" s="24">
        <v>0</v>
      </c>
      <c r="W409" s="24">
        <v>1189.5999999999999</v>
      </c>
      <c r="X409" s="24">
        <v>885.6</v>
      </c>
      <c r="Y409" s="24">
        <v>2946.3</v>
      </c>
      <c r="Z409" s="24">
        <v>6967</v>
      </c>
      <c r="AA409" s="24">
        <v>181.4</v>
      </c>
      <c r="AB409" s="24">
        <v>5343.8</v>
      </c>
      <c r="AC409" s="24">
        <v>0</v>
      </c>
      <c r="AD409" s="24">
        <v>0</v>
      </c>
      <c r="AE409" s="24">
        <v>1150.7</v>
      </c>
      <c r="AF409" s="24">
        <v>5335.4</v>
      </c>
      <c r="AG409" s="24">
        <v>0</v>
      </c>
      <c r="AH409" s="24">
        <v>113176.7</v>
      </c>
      <c r="AI409" s="24">
        <v>126427</v>
      </c>
      <c r="AJ409" s="24">
        <v>13250.3</v>
      </c>
      <c r="AK409" s="24">
        <v>10.48</v>
      </c>
    </row>
    <row r="410" spans="1:37" ht="15.75" thickBot="1" x14ac:dyDescent="0.3">
      <c r="A410" s="23" t="s">
        <v>215</v>
      </c>
      <c r="B410" s="24">
        <v>483.4</v>
      </c>
      <c r="C410" s="24">
        <v>1718.8</v>
      </c>
      <c r="D410" s="24">
        <v>3714.2</v>
      </c>
      <c r="E410" s="24">
        <v>5523.2</v>
      </c>
      <c r="F410" s="24">
        <v>10487.8</v>
      </c>
      <c r="G410" s="24">
        <v>14936.6</v>
      </c>
      <c r="H410" s="24">
        <v>5686.2</v>
      </c>
      <c r="I410" s="24">
        <v>256.7</v>
      </c>
      <c r="J410" s="24">
        <v>6815.5</v>
      </c>
      <c r="K410" s="24">
        <v>12189.2</v>
      </c>
      <c r="L410" s="24">
        <v>7788.7</v>
      </c>
      <c r="M410" s="24">
        <v>3426.7</v>
      </c>
      <c r="N410" s="24">
        <v>13052.3</v>
      </c>
      <c r="O410" s="24">
        <v>1709.8</v>
      </c>
      <c r="P410" s="24">
        <v>2537.6</v>
      </c>
      <c r="Q410" s="24">
        <v>2115.5</v>
      </c>
      <c r="R410" s="24">
        <v>3952.4</v>
      </c>
      <c r="S410" s="24">
        <v>0</v>
      </c>
      <c r="T410" s="24">
        <v>0</v>
      </c>
      <c r="U410" s="24">
        <v>3038</v>
      </c>
      <c r="V410" s="24">
        <v>0</v>
      </c>
      <c r="W410" s="24">
        <v>1189.5999999999999</v>
      </c>
      <c r="X410" s="24">
        <v>885.6</v>
      </c>
      <c r="Y410" s="24">
        <v>0</v>
      </c>
      <c r="Z410" s="24">
        <v>6967</v>
      </c>
      <c r="AA410" s="24">
        <v>0</v>
      </c>
      <c r="AB410" s="24">
        <v>5268.6</v>
      </c>
      <c r="AC410" s="24">
        <v>3773</v>
      </c>
      <c r="AD410" s="24">
        <v>0</v>
      </c>
      <c r="AE410" s="24">
        <v>1150.7</v>
      </c>
      <c r="AF410" s="24">
        <v>0</v>
      </c>
      <c r="AG410" s="24">
        <v>0</v>
      </c>
      <c r="AH410" s="24">
        <v>118667</v>
      </c>
      <c r="AI410" s="24">
        <v>125259</v>
      </c>
      <c r="AJ410" s="24">
        <v>6592</v>
      </c>
      <c r="AK410" s="24">
        <v>5.26</v>
      </c>
    </row>
    <row r="411" spans="1:37" ht="15.75" thickBot="1" x14ac:dyDescent="0.3">
      <c r="A411" s="23" t="s">
        <v>216</v>
      </c>
      <c r="B411" s="24">
        <v>483.4</v>
      </c>
      <c r="C411" s="24">
        <v>1718.8</v>
      </c>
      <c r="D411" s="24">
        <v>3714.2</v>
      </c>
      <c r="E411" s="24">
        <v>5523.2</v>
      </c>
      <c r="F411" s="24">
        <v>10487.8</v>
      </c>
      <c r="G411" s="24">
        <v>14936.6</v>
      </c>
      <c r="H411" s="24">
        <v>5686.2</v>
      </c>
      <c r="I411" s="24">
        <v>256.7</v>
      </c>
      <c r="J411" s="24">
        <v>6573.8</v>
      </c>
      <c r="K411" s="24">
        <v>6089.9</v>
      </c>
      <c r="L411" s="24">
        <v>7788.7</v>
      </c>
      <c r="M411" s="24">
        <v>4584.8</v>
      </c>
      <c r="N411" s="24">
        <v>13052.3</v>
      </c>
      <c r="O411" s="24">
        <v>1709.8</v>
      </c>
      <c r="P411" s="24">
        <v>1282.8</v>
      </c>
      <c r="Q411" s="24">
        <v>2115.5</v>
      </c>
      <c r="R411" s="24">
        <v>3952.4</v>
      </c>
      <c r="S411" s="24">
        <v>0</v>
      </c>
      <c r="T411" s="24">
        <v>0</v>
      </c>
      <c r="U411" s="24">
        <v>3038</v>
      </c>
      <c r="V411" s="24">
        <v>0</v>
      </c>
      <c r="W411" s="24">
        <v>1189.5999999999999</v>
      </c>
      <c r="X411" s="24">
        <v>885.6</v>
      </c>
      <c r="Y411" s="24">
        <v>2946.3</v>
      </c>
      <c r="Z411" s="24">
        <v>6967</v>
      </c>
      <c r="AA411" s="24">
        <v>1283.3</v>
      </c>
      <c r="AB411" s="24">
        <v>5343.8</v>
      </c>
      <c r="AC411" s="24">
        <v>0</v>
      </c>
      <c r="AD411" s="24">
        <v>0</v>
      </c>
      <c r="AE411" s="24">
        <v>1150.7</v>
      </c>
      <c r="AF411" s="24">
        <v>3760.1</v>
      </c>
      <c r="AG411" s="24">
        <v>2603.9</v>
      </c>
      <c r="AH411" s="24">
        <v>119125</v>
      </c>
      <c r="AI411" s="24">
        <v>124174</v>
      </c>
      <c r="AJ411" s="24">
        <v>5049</v>
      </c>
      <c r="AK411" s="24">
        <v>4.07</v>
      </c>
    </row>
    <row r="412" spans="1:37" ht="15.75" thickBot="1" x14ac:dyDescent="0.3">
      <c r="A412" s="23" t="s">
        <v>217</v>
      </c>
      <c r="B412" s="24">
        <v>483.4</v>
      </c>
      <c r="C412" s="24">
        <v>1718.8</v>
      </c>
      <c r="D412" s="24">
        <v>3714.2</v>
      </c>
      <c r="E412" s="24">
        <v>5523.2</v>
      </c>
      <c r="F412" s="24">
        <v>10487.8</v>
      </c>
      <c r="G412" s="24">
        <v>14936.6</v>
      </c>
      <c r="H412" s="24">
        <v>5686.2</v>
      </c>
      <c r="I412" s="24">
        <v>222.8</v>
      </c>
      <c r="J412" s="24">
        <v>6815.5</v>
      </c>
      <c r="K412" s="24">
        <v>2995.6</v>
      </c>
      <c r="L412" s="24">
        <v>8201.4</v>
      </c>
      <c r="M412" s="24">
        <v>2687.1</v>
      </c>
      <c r="N412" s="24">
        <v>13052.3</v>
      </c>
      <c r="O412" s="24">
        <v>1300.2</v>
      </c>
      <c r="P412" s="24">
        <v>1282.8</v>
      </c>
      <c r="Q412" s="24">
        <v>3114.7</v>
      </c>
      <c r="R412" s="24">
        <v>3952.4</v>
      </c>
      <c r="S412" s="24">
        <v>0</v>
      </c>
      <c r="T412" s="24">
        <v>0</v>
      </c>
      <c r="U412" s="24">
        <v>3038</v>
      </c>
      <c r="V412" s="24">
        <v>0</v>
      </c>
      <c r="W412" s="24">
        <v>1189.5999999999999</v>
      </c>
      <c r="X412" s="24">
        <v>885.6</v>
      </c>
      <c r="Y412" s="24">
        <v>2946.3</v>
      </c>
      <c r="Z412" s="24">
        <v>1388.9</v>
      </c>
      <c r="AA412" s="24">
        <v>1283.3</v>
      </c>
      <c r="AB412" s="24">
        <v>0</v>
      </c>
      <c r="AC412" s="24">
        <v>3773</v>
      </c>
      <c r="AD412" s="24">
        <v>0</v>
      </c>
      <c r="AE412" s="24">
        <v>1150.7</v>
      </c>
      <c r="AF412" s="24">
        <v>3760.1</v>
      </c>
      <c r="AG412" s="24">
        <v>0</v>
      </c>
      <c r="AH412" s="24">
        <v>105590.3</v>
      </c>
      <c r="AI412" s="24">
        <v>105940</v>
      </c>
      <c r="AJ412" s="24">
        <v>349.7</v>
      </c>
      <c r="AK412" s="24">
        <v>0.33</v>
      </c>
    </row>
    <row r="413" spans="1:37" ht="15.75" thickBot="1" x14ac:dyDescent="0.3">
      <c r="A413" s="23" t="s">
        <v>218</v>
      </c>
      <c r="B413" s="24">
        <v>0</v>
      </c>
      <c r="C413" s="24">
        <v>1509.5</v>
      </c>
      <c r="D413" s="24">
        <v>1669.5</v>
      </c>
      <c r="E413" s="24">
        <v>1681.9</v>
      </c>
      <c r="F413" s="24">
        <v>10487.8</v>
      </c>
      <c r="G413" s="24">
        <v>14936.6</v>
      </c>
      <c r="H413" s="24">
        <v>5686.2</v>
      </c>
      <c r="I413" s="24">
        <v>222.8</v>
      </c>
      <c r="J413" s="24">
        <v>9484.1</v>
      </c>
      <c r="K413" s="24">
        <v>12189.2</v>
      </c>
      <c r="L413" s="24">
        <v>8201.4</v>
      </c>
      <c r="M413" s="24">
        <v>4584.8</v>
      </c>
      <c r="N413" s="24">
        <v>13052.3</v>
      </c>
      <c r="O413" s="24">
        <v>1300.2</v>
      </c>
      <c r="P413" s="24">
        <v>1282.8</v>
      </c>
      <c r="Q413" s="24">
        <v>2115.5</v>
      </c>
      <c r="R413" s="24">
        <v>3952.4</v>
      </c>
      <c r="S413" s="24">
        <v>0</v>
      </c>
      <c r="T413" s="24">
        <v>0</v>
      </c>
      <c r="U413" s="24">
        <v>3038</v>
      </c>
      <c r="V413" s="24">
        <v>0</v>
      </c>
      <c r="W413" s="24">
        <v>1189.5999999999999</v>
      </c>
      <c r="X413" s="24">
        <v>885.6</v>
      </c>
      <c r="Y413" s="24">
        <v>2946.3</v>
      </c>
      <c r="Z413" s="24">
        <v>0</v>
      </c>
      <c r="AA413" s="24">
        <v>0</v>
      </c>
      <c r="AB413" s="24">
        <v>0</v>
      </c>
      <c r="AC413" s="24">
        <v>0</v>
      </c>
      <c r="AD413" s="24">
        <v>0</v>
      </c>
      <c r="AE413" s="24">
        <v>1150.7</v>
      </c>
      <c r="AF413" s="24">
        <v>3760.1</v>
      </c>
      <c r="AG413" s="24">
        <v>0</v>
      </c>
      <c r="AH413" s="24">
        <v>105327.1</v>
      </c>
      <c r="AI413" s="24">
        <v>105195</v>
      </c>
      <c r="AJ413" s="24">
        <v>-132.1</v>
      </c>
      <c r="AK413" s="24">
        <v>-0.13</v>
      </c>
    </row>
    <row r="414" spans="1:37" ht="15.75" thickBot="1" x14ac:dyDescent="0.3">
      <c r="A414" s="23" t="s">
        <v>219</v>
      </c>
      <c r="B414" s="24">
        <v>483.4</v>
      </c>
      <c r="C414" s="24">
        <v>1718.8</v>
      </c>
      <c r="D414" s="24">
        <v>3714.2</v>
      </c>
      <c r="E414" s="24">
        <v>1681.9</v>
      </c>
      <c r="F414" s="24">
        <v>10487.8</v>
      </c>
      <c r="G414" s="24">
        <v>14936.6</v>
      </c>
      <c r="H414" s="24">
        <v>5686.2</v>
      </c>
      <c r="I414" s="24">
        <v>222.8</v>
      </c>
      <c r="J414" s="24">
        <v>6815.5</v>
      </c>
      <c r="K414" s="24">
        <v>6089.9</v>
      </c>
      <c r="L414" s="24">
        <v>8201.4</v>
      </c>
      <c r="M414" s="24">
        <v>3426.7</v>
      </c>
      <c r="N414" s="24">
        <v>13052.3</v>
      </c>
      <c r="O414" s="24">
        <v>1709.8</v>
      </c>
      <c r="P414" s="24">
        <v>2537.6</v>
      </c>
      <c r="Q414" s="24">
        <v>3114.7</v>
      </c>
      <c r="R414" s="24">
        <v>3952.4</v>
      </c>
      <c r="S414" s="24">
        <v>0</v>
      </c>
      <c r="T414" s="24">
        <v>0</v>
      </c>
      <c r="U414" s="24">
        <v>3038</v>
      </c>
      <c r="V414" s="24">
        <v>0</v>
      </c>
      <c r="W414" s="24">
        <v>1189.5999999999999</v>
      </c>
      <c r="X414" s="24">
        <v>885.6</v>
      </c>
      <c r="Y414" s="24">
        <v>2946.3</v>
      </c>
      <c r="Z414" s="24">
        <v>6967</v>
      </c>
      <c r="AA414" s="24">
        <v>1283.3</v>
      </c>
      <c r="AB414" s="24">
        <v>0</v>
      </c>
      <c r="AC414" s="24">
        <v>0</v>
      </c>
      <c r="AD414" s="24">
        <v>0</v>
      </c>
      <c r="AE414" s="24">
        <v>0</v>
      </c>
      <c r="AF414" s="24">
        <v>0</v>
      </c>
      <c r="AG414" s="24">
        <v>0</v>
      </c>
      <c r="AH414" s="24">
        <v>104141.5</v>
      </c>
      <c r="AI414" s="24">
        <v>104486</v>
      </c>
      <c r="AJ414" s="24">
        <v>344.5</v>
      </c>
      <c r="AK414" s="24">
        <v>0.33</v>
      </c>
    </row>
    <row r="415" spans="1:37" ht="15.75" thickBot="1" x14ac:dyDescent="0.3">
      <c r="A415" s="23" t="s">
        <v>220</v>
      </c>
      <c r="B415" s="24">
        <v>483.4</v>
      </c>
      <c r="C415" s="24">
        <v>1718.8</v>
      </c>
      <c r="D415" s="24">
        <v>3714.2</v>
      </c>
      <c r="E415" s="24">
        <v>5523.2</v>
      </c>
      <c r="F415" s="24">
        <v>10487.8</v>
      </c>
      <c r="G415" s="24">
        <v>14936.6</v>
      </c>
      <c r="H415" s="24">
        <v>5686.2</v>
      </c>
      <c r="I415" s="24">
        <v>256.7</v>
      </c>
      <c r="J415" s="24">
        <v>6815.5</v>
      </c>
      <c r="K415" s="24">
        <v>8449.1</v>
      </c>
      <c r="L415" s="24">
        <v>7788.7</v>
      </c>
      <c r="M415" s="24">
        <v>4584.8</v>
      </c>
      <c r="N415" s="24">
        <v>13052.3</v>
      </c>
      <c r="O415" s="24">
        <v>1301.7</v>
      </c>
      <c r="P415" s="24">
        <v>1282.8</v>
      </c>
      <c r="Q415" s="24">
        <v>2115.5</v>
      </c>
      <c r="R415" s="24">
        <v>1312.7</v>
      </c>
      <c r="S415" s="24">
        <v>0</v>
      </c>
      <c r="T415" s="24">
        <v>0</v>
      </c>
      <c r="U415" s="24">
        <v>3038</v>
      </c>
      <c r="V415" s="24">
        <v>0</v>
      </c>
      <c r="W415" s="24">
        <v>1189.5999999999999</v>
      </c>
      <c r="X415" s="24">
        <v>885.6</v>
      </c>
      <c r="Y415" s="24">
        <v>2644.3</v>
      </c>
      <c r="Z415" s="24">
        <v>0</v>
      </c>
      <c r="AA415" s="24">
        <v>0</v>
      </c>
      <c r="AB415" s="24">
        <v>5268.6</v>
      </c>
      <c r="AC415" s="24">
        <v>0</v>
      </c>
      <c r="AD415" s="24">
        <v>0</v>
      </c>
      <c r="AE415" s="24">
        <v>1150.7</v>
      </c>
      <c r="AF415" s="24">
        <v>3760.1</v>
      </c>
      <c r="AG415" s="24">
        <v>0</v>
      </c>
      <c r="AH415" s="24">
        <v>107446.6</v>
      </c>
      <c r="AI415" s="24">
        <v>103784</v>
      </c>
      <c r="AJ415" s="24">
        <v>-3662.6</v>
      </c>
      <c r="AK415" s="24">
        <v>-3.53</v>
      </c>
    </row>
    <row r="416" spans="1:37" ht="15.75" thickBot="1" x14ac:dyDescent="0.3">
      <c r="A416" s="23" t="s">
        <v>221</v>
      </c>
      <c r="B416" s="24">
        <v>483.4</v>
      </c>
      <c r="C416" s="24">
        <v>1718.8</v>
      </c>
      <c r="D416" s="24">
        <v>3714.2</v>
      </c>
      <c r="E416" s="24">
        <v>5523.2</v>
      </c>
      <c r="F416" s="24">
        <v>10487.8</v>
      </c>
      <c r="G416" s="24">
        <v>14936.6</v>
      </c>
      <c r="H416" s="24">
        <v>5686.2</v>
      </c>
      <c r="I416" s="24">
        <v>256.7</v>
      </c>
      <c r="J416" s="24">
        <v>6815.5</v>
      </c>
      <c r="K416" s="24">
        <v>12189.2</v>
      </c>
      <c r="L416" s="24">
        <v>7788.7</v>
      </c>
      <c r="M416" s="24">
        <v>2687.1</v>
      </c>
      <c r="N416" s="24">
        <v>13052.3</v>
      </c>
      <c r="O416" s="24">
        <v>1300.2</v>
      </c>
      <c r="P416" s="24">
        <v>2537.6</v>
      </c>
      <c r="Q416" s="24">
        <v>949.4</v>
      </c>
      <c r="R416" s="24">
        <v>1312.7</v>
      </c>
      <c r="S416" s="24">
        <v>0</v>
      </c>
      <c r="T416" s="24">
        <v>0</v>
      </c>
      <c r="U416" s="24">
        <v>0</v>
      </c>
      <c r="V416" s="24">
        <v>0</v>
      </c>
      <c r="W416" s="24">
        <v>1189.5999999999999</v>
      </c>
      <c r="X416" s="24">
        <v>885.6</v>
      </c>
      <c r="Y416" s="24">
        <v>261.60000000000002</v>
      </c>
      <c r="Z416" s="24">
        <v>1388.9</v>
      </c>
      <c r="AA416" s="24">
        <v>0</v>
      </c>
      <c r="AB416" s="24">
        <v>0</v>
      </c>
      <c r="AC416" s="24">
        <v>3773</v>
      </c>
      <c r="AD416" s="24">
        <v>0</v>
      </c>
      <c r="AE416" s="24">
        <v>1150.7</v>
      </c>
      <c r="AF416" s="24">
        <v>0</v>
      </c>
      <c r="AG416" s="24">
        <v>2603.9</v>
      </c>
      <c r="AH416" s="24">
        <v>102692.8</v>
      </c>
      <c r="AI416" s="24">
        <v>103033</v>
      </c>
      <c r="AJ416" s="24">
        <v>340.2</v>
      </c>
      <c r="AK416" s="24">
        <v>0.33</v>
      </c>
    </row>
    <row r="417" spans="1:37" ht="15.75" thickBot="1" x14ac:dyDescent="0.3">
      <c r="A417" s="23" t="s">
        <v>222</v>
      </c>
      <c r="B417" s="24">
        <v>483.4</v>
      </c>
      <c r="C417" s="24">
        <v>1718.8</v>
      </c>
      <c r="D417" s="24">
        <v>3714.2</v>
      </c>
      <c r="E417" s="24">
        <v>5523.2</v>
      </c>
      <c r="F417" s="24">
        <v>10487.8</v>
      </c>
      <c r="G417" s="24">
        <v>14936.6</v>
      </c>
      <c r="H417" s="24">
        <v>5686.2</v>
      </c>
      <c r="I417" s="24">
        <v>256.7</v>
      </c>
      <c r="J417" s="24">
        <v>6815.5</v>
      </c>
      <c r="K417" s="24">
        <v>6089.9</v>
      </c>
      <c r="L417" s="24">
        <v>7788.7</v>
      </c>
      <c r="M417" s="24">
        <v>4584.8</v>
      </c>
      <c r="N417" s="24">
        <v>11300.6</v>
      </c>
      <c r="O417" s="24">
        <v>1709.8</v>
      </c>
      <c r="P417" s="24">
        <v>2537.6</v>
      </c>
      <c r="Q417" s="24">
        <v>2115.5</v>
      </c>
      <c r="R417" s="24">
        <v>1952</v>
      </c>
      <c r="S417" s="24">
        <v>0</v>
      </c>
      <c r="T417" s="24">
        <v>0</v>
      </c>
      <c r="U417" s="24">
        <v>3038</v>
      </c>
      <c r="V417" s="24">
        <v>0</v>
      </c>
      <c r="W417" s="24">
        <v>1189.5999999999999</v>
      </c>
      <c r="X417" s="24">
        <v>885.6</v>
      </c>
      <c r="Y417" s="24">
        <v>2644.3</v>
      </c>
      <c r="Z417" s="24">
        <v>0</v>
      </c>
      <c r="AA417" s="24">
        <v>1283.3</v>
      </c>
      <c r="AB417" s="24">
        <v>5268.6</v>
      </c>
      <c r="AC417" s="24">
        <v>0</v>
      </c>
      <c r="AD417" s="24">
        <v>0</v>
      </c>
      <c r="AE417" s="24">
        <v>0</v>
      </c>
      <c r="AF417" s="24">
        <v>0</v>
      </c>
      <c r="AG417" s="24">
        <v>0</v>
      </c>
      <c r="AH417" s="24">
        <v>102010.6</v>
      </c>
      <c r="AI417" s="24">
        <v>102348</v>
      </c>
      <c r="AJ417" s="24">
        <v>337.4</v>
      </c>
      <c r="AK417" s="24">
        <v>0.33</v>
      </c>
    </row>
    <row r="418" spans="1:37" ht="15.75" thickBot="1" x14ac:dyDescent="0.3">
      <c r="A418" s="23" t="s">
        <v>223</v>
      </c>
      <c r="B418" s="24">
        <v>0</v>
      </c>
      <c r="C418" s="24">
        <v>1509.5</v>
      </c>
      <c r="D418" s="24">
        <v>1669.5</v>
      </c>
      <c r="E418" s="24">
        <v>1681.9</v>
      </c>
      <c r="F418" s="24">
        <v>10487.8</v>
      </c>
      <c r="G418" s="24">
        <v>14936.6</v>
      </c>
      <c r="H418" s="24">
        <v>5686.2</v>
      </c>
      <c r="I418" s="24">
        <v>222.8</v>
      </c>
      <c r="J418" s="24">
        <v>6815.5</v>
      </c>
      <c r="K418" s="24">
        <v>12189.2</v>
      </c>
      <c r="L418" s="24">
        <v>8201.4</v>
      </c>
      <c r="M418" s="24">
        <v>4584.8</v>
      </c>
      <c r="N418" s="24">
        <v>13052.3</v>
      </c>
      <c r="O418" s="24">
        <v>1709.8</v>
      </c>
      <c r="P418" s="24">
        <v>2537.6</v>
      </c>
      <c r="Q418" s="24">
        <v>3114.7</v>
      </c>
      <c r="R418" s="24">
        <v>3952.4</v>
      </c>
      <c r="S418" s="24">
        <v>0</v>
      </c>
      <c r="T418" s="24">
        <v>0</v>
      </c>
      <c r="U418" s="24">
        <v>3038</v>
      </c>
      <c r="V418" s="24">
        <v>0</v>
      </c>
      <c r="W418" s="24">
        <v>1189.5999999999999</v>
      </c>
      <c r="X418" s="24">
        <v>885.6</v>
      </c>
      <c r="Y418" s="24">
        <v>2946.3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0</v>
      </c>
      <c r="AF418" s="24">
        <v>3760.1</v>
      </c>
      <c r="AG418" s="24">
        <v>0</v>
      </c>
      <c r="AH418" s="24">
        <v>104171.4</v>
      </c>
      <c r="AI418" s="24">
        <v>102217</v>
      </c>
      <c r="AJ418" s="24">
        <v>-1954.4</v>
      </c>
      <c r="AK418" s="24">
        <v>-1.91</v>
      </c>
    </row>
    <row r="419" spans="1:37" ht="15.75" thickBot="1" x14ac:dyDescent="0.3">
      <c r="A419" s="23" t="s">
        <v>224</v>
      </c>
      <c r="B419" s="24">
        <v>0</v>
      </c>
      <c r="C419" s="24">
        <v>1509.5</v>
      </c>
      <c r="D419" s="24">
        <v>3714.2</v>
      </c>
      <c r="E419" s="24">
        <v>5523.2</v>
      </c>
      <c r="F419" s="24">
        <v>10487.8</v>
      </c>
      <c r="G419" s="24">
        <v>14936.6</v>
      </c>
      <c r="H419" s="24">
        <v>5686.2</v>
      </c>
      <c r="I419" s="24">
        <v>256.7</v>
      </c>
      <c r="J419" s="24">
        <v>6815.5</v>
      </c>
      <c r="K419" s="24">
        <v>12189.2</v>
      </c>
      <c r="L419" s="24">
        <v>5512.8</v>
      </c>
      <c r="M419" s="24">
        <v>3426.7</v>
      </c>
      <c r="N419" s="24">
        <v>11300.6</v>
      </c>
      <c r="O419" s="24">
        <v>1709.8</v>
      </c>
      <c r="P419" s="24">
        <v>2537.6</v>
      </c>
      <c r="Q419" s="24">
        <v>911.5</v>
      </c>
      <c r="R419" s="24">
        <v>3952.4</v>
      </c>
      <c r="S419" s="24">
        <v>0</v>
      </c>
      <c r="T419" s="24">
        <v>0</v>
      </c>
      <c r="U419" s="24">
        <v>3038</v>
      </c>
      <c r="V419" s="24">
        <v>0</v>
      </c>
      <c r="W419" s="24">
        <v>1189.5999999999999</v>
      </c>
      <c r="X419" s="24">
        <v>885.6</v>
      </c>
      <c r="Y419" s="24">
        <v>0</v>
      </c>
      <c r="Z419" s="24">
        <v>0</v>
      </c>
      <c r="AA419" s="24">
        <v>0</v>
      </c>
      <c r="AB419" s="24">
        <v>5343.8</v>
      </c>
      <c r="AC419" s="24">
        <v>1801.5</v>
      </c>
      <c r="AD419" s="24">
        <v>0</v>
      </c>
      <c r="AE419" s="24">
        <v>0</v>
      </c>
      <c r="AF419" s="24">
        <v>3760.1</v>
      </c>
      <c r="AG419" s="24">
        <v>2603.9</v>
      </c>
      <c r="AH419" s="24">
        <v>109092.7</v>
      </c>
      <c r="AI419" s="24">
        <v>105121</v>
      </c>
      <c r="AJ419" s="24">
        <v>-3971.7</v>
      </c>
      <c r="AK419" s="24">
        <v>-3.78</v>
      </c>
    </row>
    <row r="420" spans="1:37" ht="15.75" thickBot="1" x14ac:dyDescent="0.3">
      <c r="A420" s="23" t="s">
        <v>225</v>
      </c>
      <c r="B420" s="24">
        <v>0</v>
      </c>
      <c r="C420" s="24">
        <v>1509.5</v>
      </c>
      <c r="D420" s="24">
        <v>1669.5</v>
      </c>
      <c r="E420" s="24">
        <v>1681.9</v>
      </c>
      <c r="F420" s="24">
        <v>10487.8</v>
      </c>
      <c r="G420" s="24">
        <v>14936.6</v>
      </c>
      <c r="H420" s="24">
        <v>5686.2</v>
      </c>
      <c r="I420" s="24">
        <v>222.8</v>
      </c>
      <c r="J420" s="24">
        <v>2783.8</v>
      </c>
      <c r="K420" s="24">
        <v>2995.6</v>
      </c>
      <c r="L420" s="24">
        <v>8201.4</v>
      </c>
      <c r="M420" s="24">
        <v>2687.1</v>
      </c>
      <c r="N420" s="24">
        <v>13052.3</v>
      </c>
      <c r="O420" s="24">
        <v>1709.8</v>
      </c>
      <c r="P420" s="24">
        <v>2537.6</v>
      </c>
      <c r="Q420" s="24">
        <v>13338.9</v>
      </c>
      <c r="R420" s="24">
        <v>3952.4</v>
      </c>
      <c r="S420" s="24">
        <v>0</v>
      </c>
      <c r="T420" s="24">
        <v>0</v>
      </c>
      <c r="U420" s="24">
        <v>3038</v>
      </c>
      <c r="V420" s="24">
        <v>0</v>
      </c>
      <c r="W420" s="24">
        <v>1189.5999999999999</v>
      </c>
      <c r="X420" s="24">
        <v>885.6</v>
      </c>
      <c r="Y420" s="24">
        <v>2946.3</v>
      </c>
      <c r="Z420" s="24">
        <v>6967</v>
      </c>
      <c r="AA420" s="24">
        <v>1283.3</v>
      </c>
      <c r="AB420" s="24">
        <v>0</v>
      </c>
      <c r="AC420" s="24">
        <v>3773</v>
      </c>
      <c r="AD420" s="24">
        <v>0</v>
      </c>
      <c r="AE420" s="24">
        <v>0</v>
      </c>
      <c r="AF420" s="24">
        <v>0</v>
      </c>
      <c r="AG420" s="24">
        <v>0</v>
      </c>
      <c r="AH420" s="24">
        <v>107535.8</v>
      </c>
      <c r="AI420" s="24">
        <v>107892</v>
      </c>
      <c r="AJ420" s="24">
        <v>356.2</v>
      </c>
      <c r="AK420" s="24">
        <v>0.33</v>
      </c>
    </row>
    <row r="421" spans="1:37" ht="15.75" thickBot="1" x14ac:dyDescent="0.3">
      <c r="A421" s="23" t="s">
        <v>226</v>
      </c>
      <c r="B421" s="24">
        <v>0</v>
      </c>
      <c r="C421" s="24">
        <v>1509.5</v>
      </c>
      <c r="D421" s="24">
        <v>1669.5</v>
      </c>
      <c r="E421" s="24">
        <v>1681.9</v>
      </c>
      <c r="F421" s="24">
        <v>10487.8</v>
      </c>
      <c r="G421" s="24">
        <v>14936.6</v>
      </c>
      <c r="H421" s="24">
        <v>5686.2</v>
      </c>
      <c r="I421" s="24">
        <v>222.8</v>
      </c>
      <c r="J421" s="24">
        <v>6815.5</v>
      </c>
      <c r="K421" s="24">
        <v>12189.2</v>
      </c>
      <c r="L421" s="24">
        <v>8201.4</v>
      </c>
      <c r="M421" s="24">
        <v>4584.8</v>
      </c>
      <c r="N421" s="24">
        <v>10108.1</v>
      </c>
      <c r="O421" s="24">
        <v>7657.2</v>
      </c>
      <c r="P421" s="24">
        <v>2537.6</v>
      </c>
      <c r="Q421" s="24">
        <v>3114.7</v>
      </c>
      <c r="R421" s="24">
        <v>3952.4</v>
      </c>
      <c r="S421" s="24">
        <v>0</v>
      </c>
      <c r="T421" s="24">
        <v>0</v>
      </c>
      <c r="U421" s="24">
        <v>3038</v>
      </c>
      <c r="V421" s="24">
        <v>0</v>
      </c>
      <c r="W421" s="24">
        <v>1189.5999999999999</v>
      </c>
      <c r="X421" s="24">
        <v>885.6</v>
      </c>
      <c r="Y421" s="24">
        <v>2946.3</v>
      </c>
      <c r="Z421" s="24">
        <v>6967</v>
      </c>
      <c r="AA421" s="24">
        <v>0</v>
      </c>
      <c r="AB421" s="24">
        <v>0</v>
      </c>
      <c r="AC421" s="24">
        <v>0</v>
      </c>
      <c r="AD421" s="24">
        <v>0</v>
      </c>
      <c r="AE421" s="24">
        <v>0</v>
      </c>
      <c r="AF421" s="24">
        <v>0</v>
      </c>
      <c r="AG421" s="24">
        <v>0</v>
      </c>
      <c r="AH421" s="24">
        <v>110381.4</v>
      </c>
      <c r="AI421" s="24">
        <v>110747</v>
      </c>
      <c r="AJ421" s="24">
        <v>365.6</v>
      </c>
      <c r="AK421" s="24">
        <v>0.33</v>
      </c>
    </row>
    <row r="422" spans="1:37" ht="15.75" thickBot="1" x14ac:dyDescent="0.3">
      <c r="A422" s="23" t="s">
        <v>227</v>
      </c>
      <c r="B422" s="24">
        <v>483.4</v>
      </c>
      <c r="C422" s="24">
        <v>1718.8</v>
      </c>
      <c r="D422" s="24">
        <v>3714.2</v>
      </c>
      <c r="E422" s="24">
        <v>5523.2</v>
      </c>
      <c r="F422" s="24">
        <v>10487.8</v>
      </c>
      <c r="G422" s="24">
        <v>14936.6</v>
      </c>
      <c r="H422" s="24">
        <v>5686.2</v>
      </c>
      <c r="I422" s="24">
        <v>256.7</v>
      </c>
      <c r="J422" s="24">
        <v>2783.8</v>
      </c>
      <c r="K422" s="24">
        <v>2995.6</v>
      </c>
      <c r="L422" s="24">
        <v>7788.7</v>
      </c>
      <c r="M422" s="24">
        <v>3426.7</v>
      </c>
      <c r="N422" s="24">
        <v>13052.3</v>
      </c>
      <c r="O422" s="24">
        <v>1709.8</v>
      </c>
      <c r="P422" s="24">
        <v>12425.9</v>
      </c>
      <c r="Q422" s="24">
        <v>911.5</v>
      </c>
      <c r="R422" s="24">
        <v>1312.7</v>
      </c>
      <c r="S422" s="24">
        <v>0</v>
      </c>
      <c r="T422" s="24">
        <v>0</v>
      </c>
      <c r="U422" s="24">
        <v>3038</v>
      </c>
      <c r="V422" s="24">
        <v>0</v>
      </c>
      <c r="W422" s="24">
        <v>1189.5999999999999</v>
      </c>
      <c r="X422" s="24">
        <v>885.6</v>
      </c>
      <c r="Y422" s="24">
        <v>2644.3</v>
      </c>
      <c r="Z422" s="24">
        <v>6967</v>
      </c>
      <c r="AA422" s="24">
        <v>1283.3</v>
      </c>
      <c r="AB422" s="24">
        <v>5268.6</v>
      </c>
      <c r="AC422" s="24">
        <v>0</v>
      </c>
      <c r="AD422" s="24">
        <v>0</v>
      </c>
      <c r="AE422" s="24">
        <v>0</v>
      </c>
      <c r="AF422" s="24">
        <v>0</v>
      </c>
      <c r="AG422" s="24">
        <v>2603.9</v>
      </c>
      <c r="AH422" s="24">
        <v>113093.9</v>
      </c>
      <c r="AI422" s="24">
        <v>113468</v>
      </c>
      <c r="AJ422" s="24">
        <v>374.1</v>
      </c>
      <c r="AK422" s="24">
        <v>0.33</v>
      </c>
    </row>
    <row r="423" spans="1:37" ht="15.75" thickBot="1" x14ac:dyDescent="0.3">
      <c r="A423" s="23" t="s">
        <v>228</v>
      </c>
      <c r="B423" s="24">
        <v>483.4</v>
      </c>
      <c r="C423" s="24">
        <v>1718.8</v>
      </c>
      <c r="D423" s="24">
        <v>3714.2</v>
      </c>
      <c r="E423" s="24">
        <v>4979.5</v>
      </c>
      <c r="F423" s="24">
        <v>10487.8</v>
      </c>
      <c r="G423" s="24">
        <v>14936.6</v>
      </c>
      <c r="H423" s="24">
        <v>5686.2</v>
      </c>
      <c r="I423" s="24">
        <v>256.7</v>
      </c>
      <c r="J423" s="24">
        <v>6573.8</v>
      </c>
      <c r="K423" s="24">
        <v>6089.9</v>
      </c>
      <c r="L423" s="24">
        <v>471.9</v>
      </c>
      <c r="M423" s="24">
        <v>2687.1</v>
      </c>
      <c r="N423" s="24">
        <v>13052.3</v>
      </c>
      <c r="O423" s="24">
        <v>1709.8</v>
      </c>
      <c r="P423" s="24">
        <v>2537.6</v>
      </c>
      <c r="Q423" s="24">
        <v>911.5</v>
      </c>
      <c r="R423" s="24">
        <v>3952.4</v>
      </c>
      <c r="S423" s="24">
        <v>0</v>
      </c>
      <c r="T423" s="24">
        <v>0</v>
      </c>
      <c r="U423" s="24">
        <v>3038</v>
      </c>
      <c r="V423" s="24">
        <v>0</v>
      </c>
      <c r="W423" s="24">
        <v>1189.5999999999999</v>
      </c>
      <c r="X423" s="24">
        <v>885.6</v>
      </c>
      <c r="Y423" s="24">
        <v>2946.3</v>
      </c>
      <c r="Z423" s="24">
        <v>6967</v>
      </c>
      <c r="AA423" s="24">
        <v>1283.3</v>
      </c>
      <c r="AB423" s="24">
        <v>5343.8</v>
      </c>
      <c r="AC423" s="24">
        <v>3773</v>
      </c>
      <c r="AD423" s="24">
        <v>0</v>
      </c>
      <c r="AE423" s="24">
        <v>0</v>
      </c>
      <c r="AF423" s="24">
        <v>3760.1</v>
      </c>
      <c r="AG423" s="24">
        <v>2603.9</v>
      </c>
      <c r="AH423" s="24">
        <v>112039.9</v>
      </c>
      <c r="AI423" s="24">
        <v>116232</v>
      </c>
      <c r="AJ423" s="24">
        <v>4192.1000000000004</v>
      </c>
      <c r="AK423" s="24">
        <v>3.61</v>
      </c>
    </row>
    <row r="424" spans="1:37" ht="15.75" thickBot="1" x14ac:dyDescent="0.3">
      <c r="A424" s="23" t="s">
        <v>229</v>
      </c>
      <c r="B424" s="24">
        <v>483.4</v>
      </c>
      <c r="C424" s="24">
        <v>1718.8</v>
      </c>
      <c r="D424" s="24">
        <v>3714.2</v>
      </c>
      <c r="E424" s="24">
        <v>5523.2</v>
      </c>
      <c r="F424" s="24">
        <v>10487.8</v>
      </c>
      <c r="G424" s="24">
        <v>14936.6</v>
      </c>
      <c r="H424" s="24">
        <v>5686.2</v>
      </c>
      <c r="I424" s="24">
        <v>256.7</v>
      </c>
      <c r="J424" s="24">
        <v>2783.8</v>
      </c>
      <c r="K424" s="24">
        <v>12189.2</v>
      </c>
      <c r="L424" s="24">
        <v>7788.7</v>
      </c>
      <c r="M424" s="24">
        <v>4584.8</v>
      </c>
      <c r="N424" s="24">
        <v>10108.1</v>
      </c>
      <c r="O424" s="24">
        <v>1300.2</v>
      </c>
      <c r="P424" s="24">
        <v>2537.6</v>
      </c>
      <c r="Q424" s="24">
        <v>2115.5</v>
      </c>
      <c r="R424" s="24">
        <v>3952.4</v>
      </c>
      <c r="S424" s="24">
        <v>0</v>
      </c>
      <c r="T424" s="24">
        <v>0</v>
      </c>
      <c r="U424" s="24">
        <v>0</v>
      </c>
      <c r="V424" s="24">
        <v>0</v>
      </c>
      <c r="W424" s="24">
        <v>1189.5999999999999</v>
      </c>
      <c r="X424" s="24">
        <v>0</v>
      </c>
      <c r="Y424" s="24">
        <v>0</v>
      </c>
      <c r="Z424" s="24">
        <v>6967</v>
      </c>
      <c r="AA424" s="24">
        <v>0</v>
      </c>
      <c r="AB424" s="24">
        <v>0</v>
      </c>
      <c r="AC424" s="24">
        <v>0</v>
      </c>
      <c r="AD424" s="24">
        <v>0</v>
      </c>
      <c r="AE424" s="24">
        <v>1150.7</v>
      </c>
      <c r="AF424" s="24">
        <v>0</v>
      </c>
      <c r="AG424" s="24">
        <v>0</v>
      </c>
      <c r="AH424" s="24">
        <v>99474.5</v>
      </c>
      <c r="AI424" s="24">
        <v>87930</v>
      </c>
      <c r="AJ424" s="24">
        <v>-11544.5</v>
      </c>
      <c r="AK424" s="24">
        <v>-13.13</v>
      </c>
    </row>
    <row r="425" spans="1:37" ht="15.75" thickBot="1" x14ac:dyDescent="0.3">
      <c r="A425" s="23" t="s">
        <v>230</v>
      </c>
      <c r="B425" s="24">
        <v>483.4</v>
      </c>
      <c r="C425" s="24">
        <v>1718.8</v>
      </c>
      <c r="D425" s="24">
        <v>6987.4</v>
      </c>
      <c r="E425" s="24">
        <v>5523.2</v>
      </c>
      <c r="F425" s="24">
        <v>10487.8</v>
      </c>
      <c r="G425" s="24">
        <v>14936.6</v>
      </c>
      <c r="H425" s="24">
        <v>5686.2</v>
      </c>
      <c r="I425" s="24">
        <v>256.7</v>
      </c>
      <c r="J425" s="24">
        <v>6815.5</v>
      </c>
      <c r="K425" s="24">
        <v>2171.3000000000002</v>
      </c>
      <c r="L425" s="24">
        <v>7788.7</v>
      </c>
      <c r="M425" s="24">
        <v>3426.7</v>
      </c>
      <c r="N425" s="24">
        <v>10108.1</v>
      </c>
      <c r="O425" s="24">
        <v>1300.2</v>
      </c>
      <c r="P425" s="24">
        <v>1282.8</v>
      </c>
      <c r="Q425" s="24">
        <v>3114.7</v>
      </c>
      <c r="R425" s="24">
        <v>0</v>
      </c>
      <c r="S425" s="24">
        <v>0</v>
      </c>
      <c r="T425" s="24">
        <v>0</v>
      </c>
      <c r="U425" s="24">
        <v>0</v>
      </c>
      <c r="V425" s="24">
        <v>0</v>
      </c>
      <c r="W425" s="24">
        <v>1189.5999999999999</v>
      </c>
      <c r="X425" s="24">
        <v>0</v>
      </c>
      <c r="Y425" s="24">
        <v>0</v>
      </c>
      <c r="Z425" s="24">
        <v>0</v>
      </c>
      <c r="AA425" s="24">
        <v>1283.3</v>
      </c>
      <c r="AB425" s="24">
        <v>0</v>
      </c>
      <c r="AC425" s="24">
        <v>0</v>
      </c>
      <c r="AD425" s="24">
        <v>0</v>
      </c>
      <c r="AE425" s="24">
        <v>1150.7</v>
      </c>
      <c r="AF425" s="24">
        <v>5335.4</v>
      </c>
      <c r="AG425" s="24">
        <v>0</v>
      </c>
      <c r="AH425" s="24">
        <v>91046.9</v>
      </c>
      <c r="AI425" s="24">
        <v>91348</v>
      </c>
      <c r="AJ425" s="24">
        <v>301.10000000000002</v>
      </c>
      <c r="AK425" s="24">
        <v>0.33</v>
      </c>
    </row>
    <row r="426" spans="1:37" ht="15.75" thickBot="1" x14ac:dyDescent="0.3">
      <c r="A426" s="23" t="s">
        <v>231</v>
      </c>
      <c r="B426" s="24">
        <v>483.4</v>
      </c>
      <c r="C426" s="24">
        <v>1718.8</v>
      </c>
      <c r="D426" s="24">
        <v>3714.2</v>
      </c>
      <c r="E426" s="24">
        <v>5523.2</v>
      </c>
      <c r="F426" s="24">
        <v>10487.8</v>
      </c>
      <c r="G426" s="24">
        <v>14936.6</v>
      </c>
      <c r="H426" s="24">
        <v>5686.2</v>
      </c>
      <c r="I426" s="24">
        <v>256.7</v>
      </c>
      <c r="J426" s="24">
        <v>6815.5</v>
      </c>
      <c r="K426" s="24">
        <v>2995.6</v>
      </c>
      <c r="L426" s="24">
        <v>5512.8</v>
      </c>
      <c r="M426" s="24">
        <v>2687.1</v>
      </c>
      <c r="N426" s="24">
        <v>13052.3</v>
      </c>
      <c r="O426" s="24">
        <v>1709.8</v>
      </c>
      <c r="P426" s="24">
        <v>2537.6</v>
      </c>
      <c r="Q426" s="24">
        <v>3114.7</v>
      </c>
      <c r="R426" s="24">
        <v>1312.7</v>
      </c>
      <c r="S426" s="24">
        <v>0</v>
      </c>
      <c r="T426" s="24">
        <v>0</v>
      </c>
      <c r="U426" s="24">
        <v>0</v>
      </c>
      <c r="V426" s="24">
        <v>0</v>
      </c>
      <c r="W426" s="24">
        <v>1189.5999999999999</v>
      </c>
      <c r="X426" s="24">
        <v>0</v>
      </c>
      <c r="Y426" s="24">
        <v>0</v>
      </c>
      <c r="Z426" s="24">
        <v>0</v>
      </c>
      <c r="AA426" s="24">
        <v>1283.3</v>
      </c>
      <c r="AB426" s="24">
        <v>5343.8</v>
      </c>
      <c r="AC426" s="24">
        <v>3773</v>
      </c>
      <c r="AD426" s="24">
        <v>0</v>
      </c>
      <c r="AE426" s="24">
        <v>0</v>
      </c>
      <c r="AF426" s="24">
        <v>0</v>
      </c>
      <c r="AG426" s="24">
        <v>0</v>
      </c>
      <c r="AH426" s="24">
        <v>94134.6</v>
      </c>
      <c r="AI426" s="24">
        <v>94446</v>
      </c>
      <c r="AJ426" s="24">
        <v>311.39999999999998</v>
      </c>
      <c r="AK426" s="24">
        <v>0.33</v>
      </c>
    </row>
    <row r="427" spans="1:37" ht="15.75" thickBot="1" x14ac:dyDescent="0.3">
      <c r="A427" s="23" t="s">
        <v>232</v>
      </c>
      <c r="B427" s="24">
        <v>483.4</v>
      </c>
      <c r="C427" s="24">
        <v>1718.8</v>
      </c>
      <c r="D427" s="24">
        <v>3714.2</v>
      </c>
      <c r="E427" s="24">
        <v>5523.2</v>
      </c>
      <c r="F427" s="24">
        <v>10487.8</v>
      </c>
      <c r="G427" s="24">
        <v>14936.6</v>
      </c>
      <c r="H427" s="24">
        <v>5686.2</v>
      </c>
      <c r="I427" s="24">
        <v>256.7</v>
      </c>
      <c r="J427" s="24">
        <v>2783.8</v>
      </c>
      <c r="K427" s="24">
        <v>2995.6</v>
      </c>
      <c r="L427" s="24">
        <v>7788.7</v>
      </c>
      <c r="M427" s="24">
        <v>3426.7</v>
      </c>
      <c r="N427" s="24">
        <v>13052.3</v>
      </c>
      <c r="O427" s="24">
        <v>1300.2</v>
      </c>
      <c r="P427" s="24">
        <v>2537.6</v>
      </c>
      <c r="Q427" s="24">
        <v>3114.7</v>
      </c>
      <c r="R427" s="24">
        <v>3952.4</v>
      </c>
      <c r="S427" s="24">
        <v>0</v>
      </c>
      <c r="T427" s="24">
        <v>0</v>
      </c>
      <c r="U427" s="24">
        <v>0</v>
      </c>
      <c r="V427" s="24">
        <v>0</v>
      </c>
      <c r="W427" s="24">
        <v>1189.5999999999999</v>
      </c>
      <c r="X427" s="24">
        <v>885.6</v>
      </c>
      <c r="Y427" s="24">
        <v>0</v>
      </c>
      <c r="Z427" s="24">
        <v>6967</v>
      </c>
      <c r="AA427" s="24">
        <v>1283.3</v>
      </c>
      <c r="AB427" s="24">
        <v>5268.6</v>
      </c>
      <c r="AC427" s="24">
        <v>0</v>
      </c>
      <c r="AD427" s="24">
        <v>0</v>
      </c>
      <c r="AE427" s="24">
        <v>1150.7</v>
      </c>
      <c r="AF427" s="24">
        <v>0</v>
      </c>
      <c r="AG427" s="24">
        <v>0</v>
      </c>
      <c r="AH427" s="24">
        <v>100503.6</v>
      </c>
      <c r="AI427" s="24">
        <v>97621</v>
      </c>
      <c r="AJ427" s="24">
        <v>-2882.6</v>
      </c>
      <c r="AK427" s="24">
        <v>-2.95</v>
      </c>
    </row>
    <row r="428" spans="1:37" ht="15.75" thickBot="1" x14ac:dyDescent="0.3">
      <c r="A428" s="23" t="s">
        <v>233</v>
      </c>
      <c r="B428" s="24">
        <v>483.4</v>
      </c>
      <c r="C428" s="24">
        <v>1718.8</v>
      </c>
      <c r="D428" s="24">
        <v>6987.4</v>
      </c>
      <c r="E428" s="24">
        <v>5523.2</v>
      </c>
      <c r="F428" s="24">
        <v>10487.8</v>
      </c>
      <c r="G428" s="24">
        <v>14936.6</v>
      </c>
      <c r="H428" s="24">
        <v>5686.2</v>
      </c>
      <c r="I428" s="24">
        <v>256.7</v>
      </c>
      <c r="J428" s="24">
        <v>2783.8</v>
      </c>
      <c r="K428" s="24">
        <v>8449.1</v>
      </c>
      <c r="L428" s="24">
        <v>7788.7</v>
      </c>
      <c r="M428" s="24">
        <v>3426.7</v>
      </c>
      <c r="N428" s="24">
        <v>10108.1</v>
      </c>
      <c r="O428" s="24">
        <v>1300.2</v>
      </c>
      <c r="P428" s="24">
        <v>1282.8</v>
      </c>
      <c r="Q428" s="24">
        <v>2890.4</v>
      </c>
      <c r="R428" s="24">
        <v>1312.7</v>
      </c>
      <c r="S428" s="24">
        <v>0</v>
      </c>
      <c r="T428" s="24">
        <v>0</v>
      </c>
      <c r="U428" s="24">
        <v>0</v>
      </c>
      <c r="V428" s="24">
        <v>0</v>
      </c>
      <c r="W428" s="24">
        <v>1189.5999999999999</v>
      </c>
      <c r="X428" s="24">
        <v>885.6</v>
      </c>
      <c r="Y428" s="24">
        <v>0</v>
      </c>
      <c r="Z428" s="24">
        <v>6967</v>
      </c>
      <c r="AA428" s="24">
        <v>181.4</v>
      </c>
      <c r="AB428" s="24">
        <v>5268.6</v>
      </c>
      <c r="AC428" s="24">
        <v>0</v>
      </c>
      <c r="AD428" s="24">
        <v>0</v>
      </c>
      <c r="AE428" s="24">
        <v>1150.7</v>
      </c>
      <c r="AF428" s="24">
        <v>3760.1</v>
      </c>
      <c r="AG428" s="24">
        <v>0</v>
      </c>
      <c r="AH428" s="24">
        <v>104825.3</v>
      </c>
      <c r="AI428" s="24">
        <v>100625</v>
      </c>
      <c r="AJ428" s="24">
        <v>-4200.3</v>
      </c>
      <c r="AK428" s="24">
        <v>-4.17</v>
      </c>
    </row>
    <row r="429" spans="1:37" ht="15.75" thickBot="1" x14ac:dyDescent="0.3">
      <c r="A429" s="23" t="s">
        <v>234</v>
      </c>
      <c r="B429" s="24">
        <v>483.4</v>
      </c>
      <c r="C429" s="24">
        <v>1718.8</v>
      </c>
      <c r="D429" s="24">
        <v>3714.2</v>
      </c>
      <c r="E429" s="24">
        <v>5523.2</v>
      </c>
      <c r="F429" s="24">
        <v>10487.8</v>
      </c>
      <c r="G429" s="24">
        <v>14936.6</v>
      </c>
      <c r="H429" s="24">
        <v>5686.2</v>
      </c>
      <c r="I429" s="24">
        <v>256.7</v>
      </c>
      <c r="J429" s="24">
        <v>2783.8</v>
      </c>
      <c r="K429" s="24">
        <v>6089.9</v>
      </c>
      <c r="L429" s="24">
        <v>471.9</v>
      </c>
      <c r="M429" s="24">
        <v>4584.8</v>
      </c>
      <c r="N429" s="24">
        <v>13052.3</v>
      </c>
      <c r="O429" s="24">
        <v>1709.8</v>
      </c>
      <c r="P429" s="24">
        <v>1282.8</v>
      </c>
      <c r="Q429" s="24">
        <v>911.5</v>
      </c>
      <c r="R429" s="24">
        <v>3952.4</v>
      </c>
      <c r="S429" s="24">
        <v>0</v>
      </c>
      <c r="T429" s="24">
        <v>0</v>
      </c>
      <c r="U429" s="24">
        <v>3038</v>
      </c>
      <c r="V429" s="24">
        <v>0</v>
      </c>
      <c r="W429" s="24">
        <v>1189.5999999999999</v>
      </c>
      <c r="X429" s="24">
        <v>885.6</v>
      </c>
      <c r="Y429" s="24">
        <v>0</v>
      </c>
      <c r="Z429" s="24">
        <v>6967</v>
      </c>
      <c r="AA429" s="24">
        <v>1283.3</v>
      </c>
      <c r="AB429" s="24">
        <v>5343.8</v>
      </c>
      <c r="AC429" s="24">
        <v>0</v>
      </c>
      <c r="AD429" s="24">
        <v>0</v>
      </c>
      <c r="AE429" s="24">
        <v>0</v>
      </c>
      <c r="AF429" s="24">
        <v>3760.1</v>
      </c>
      <c r="AG429" s="24">
        <v>2603.9</v>
      </c>
      <c r="AH429" s="24">
        <v>102717.3</v>
      </c>
      <c r="AI429" s="24">
        <v>103580</v>
      </c>
      <c r="AJ429" s="24">
        <v>862.7</v>
      </c>
      <c r="AK429" s="24">
        <v>0.83</v>
      </c>
    </row>
    <row r="430" spans="1:37" ht="15.75" thickBot="1" x14ac:dyDescent="0.3">
      <c r="A430" s="23" t="s">
        <v>235</v>
      </c>
      <c r="B430" s="24">
        <v>483.4</v>
      </c>
      <c r="C430" s="24">
        <v>1718.8</v>
      </c>
      <c r="D430" s="24">
        <v>6987.4</v>
      </c>
      <c r="E430" s="24">
        <v>6252.3</v>
      </c>
      <c r="F430" s="24">
        <v>10487.8</v>
      </c>
      <c r="G430" s="24">
        <v>14936.6</v>
      </c>
      <c r="H430" s="24">
        <v>5686.2</v>
      </c>
      <c r="I430" s="24">
        <v>256.7</v>
      </c>
      <c r="J430" s="24">
        <v>2783.8</v>
      </c>
      <c r="K430" s="24">
        <v>2995.6</v>
      </c>
      <c r="L430" s="24">
        <v>7788.7</v>
      </c>
      <c r="M430" s="24">
        <v>2687.1</v>
      </c>
      <c r="N430" s="24">
        <v>10108.1</v>
      </c>
      <c r="O430" s="24">
        <v>1301.7</v>
      </c>
      <c r="P430" s="24">
        <v>1282.8</v>
      </c>
      <c r="Q430" s="24">
        <v>2115.5</v>
      </c>
      <c r="R430" s="24">
        <v>0</v>
      </c>
      <c r="S430" s="24">
        <v>0</v>
      </c>
      <c r="T430" s="24">
        <v>0</v>
      </c>
      <c r="U430" s="24">
        <v>0</v>
      </c>
      <c r="V430" s="24">
        <v>0</v>
      </c>
      <c r="W430" s="24">
        <v>0</v>
      </c>
      <c r="X430" s="24">
        <v>0</v>
      </c>
      <c r="Y430" s="24">
        <v>0</v>
      </c>
      <c r="Z430" s="24">
        <v>6967</v>
      </c>
      <c r="AA430" s="24">
        <v>1283.3</v>
      </c>
      <c r="AB430" s="24">
        <v>5268.6</v>
      </c>
      <c r="AC430" s="24">
        <v>3773</v>
      </c>
      <c r="AD430" s="24">
        <v>0</v>
      </c>
      <c r="AE430" s="24">
        <v>1150.7</v>
      </c>
      <c r="AF430" s="24">
        <v>3760.1</v>
      </c>
      <c r="AG430" s="24">
        <v>2603.9</v>
      </c>
      <c r="AH430" s="24">
        <v>102678.9</v>
      </c>
      <c r="AI430" s="24">
        <v>98557</v>
      </c>
      <c r="AJ430" s="24">
        <v>-4121.8999999999996</v>
      </c>
      <c r="AK430" s="24">
        <v>-4.18</v>
      </c>
    </row>
    <row r="431" spans="1:37" ht="15.75" thickBot="1" x14ac:dyDescent="0.3">
      <c r="A431" s="23" t="s">
        <v>236</v>
      </c>
      <c r="B431" s="24">
        <v>483.4</v>
      </c>
      <c r="C431" s="24">
        <v>1718.8</v>
      </c>
      <c r="D431" s="24">
        <v>6987.4</v>
      </c>
      <c r="E431" s="24">
        <v>6252.3</v>
      </c>
      <c r="F431" s="24">
        <v>10487.8</v>
      </c>
      <c r="G431" s="24">
        <v>14936.6</v>
      </c>
      <c r="H431" s="24">
        <v>5686.2</v>
      </c>
      <c r="I431" s="24">
        <v>256.7</v>
      </c>
      <c r="J431" s="24">
        <v>2783.8</v>
      </c>
      <c r="K431" s="24">
        <v>6089.9</v>
      </c>
      <c r="L431" s="24">
        <v>7788.7</v>
      </c>
      <c r="M431" s="24">
        <v>1160.2</v>
      </c>
      <c r="N431" s="24">
        <v>10108.1</v>
      </c>
      <c r="O431" s="24">
        <v>1300.2</v>
      </c>
      <c r="P431" s="24">
        <v>2537.6</v>
      </c>
      <c r="Q431" s="24">
        <v>911.5</v>
      </c>
      <c r="R431" s="24">
        <v>0</v>
      </c>
      <c r="S431" s="24">
        <v>0</v>
      </c>
      <c r="T431" s="24">
        <v>0</v>
      </c>
      <c r="U431" s="24">
        <v>0</v>
      </c>
      <c r="V431" s="24">
        <v>0</v>
      </c>
      <c r="W431" s="24">
        <v>0</v>
      </c>
      <c r="X431" s="24">
        <v>0</v>
      </c>
      <c r="Y431" s="24">
        <v>0</v>
      </c>
      <c r="Z431" s="24">
        <v>6967</v>
      </c>
      <c r="AA431" s="24">
        <v>181.4</v>
      </c>
      <c r="AB431" s="24">
        <v>0</v>
      </c>
      <c r="AC431" s="24">
        <v>3773</v>
      </c>
      <c r="AD431" s="24">
        <v>6424.3</v>
      </c>
      <c r="AE431" s="24">
        <v>1150.7</v>
      </c>
      <c r="AF431" s="24">
        <v>0</v>
      </c>
      <c r="AG431" s="24">
        <v>2603.9</v>
      </c>
      <c r="AH431" s="24">
        <v>100589.3</v>
      </c>
      <c r="AI431" s="24">
        <v>97888</v>
      </c>
      <c r="AJ431" s="24">
        <v>-2701.3</v>
      </c>
      <c r="AK431" s="24">
        <v>-2.76</v>
      </c>
    </row>
    <row r="432" spans="1:37" ht="15.75" thickBot="1" x14ac:dyDescent="0.3">
      <c r="A432" s="23" t="s">
        <v>237</v>
      </c>
      <c r="B432" s="24">
        <v>483.4</v>
      </c>
      <c r="C432" s="24">
        <v>1718.8</v>
      </c>
      <c r="D432" s="24">
        <v>6987.4</v>
      </c>
      <c r="E432" s="24">
        <v>6252.3</v>
      </c>
      <c r="F432" s="24">
        <v>10487.8</v>
      </c>
      <c r="G432" s="24">
        <v>14936.6</v>
      </c>
      <c r="H432" s="24">
        <v>5686.2</v>
      </c>
      <c r="I432" s="24">
        <v>256.7</v>
      </c>
      <c r="J432" s="24">
        <v>3320</v>
      </c>
      <c r="K432" s="24">
        <v>6089.9</v>
      </c>
      <c r="L432" s="24">
        <v>471.9</v>
      </c>
      <c r="M432" s="24">
        <v>2687.1</v>
      </c>
      <c r="N432" s="24">
        <v>13052.3</v>
      </c>
      <c r="O432" s="24">
        <v>1300.2</v>
      </c>
      <c r="P432" s="24">
        <v>1282.8</v>
      </c>
      <c r="Q432" s="24">
        <v>911.5</v>
      </c>
      <c r="R432" s="24">
        <v>0</v>
      </c>
      <c r="S432" s="24">
        <v>0</v>
      </c>
      <c r="T432" s="24">
        <v>0</v>
      </c>
      <c r="U432" s="24">
        <v>0</v>
      </c>
      <c r="V432" s="24">
        <v>0</v>
      </c>
      <c r="W432" s="24">
        <v>0</v>
      </c>
      <c r="X432" s="24">
        <v>0</v>
      </c>
      <c r="Y432" s="24">
        <v>0</v>
      </c>
      <c r="Z432" s="24">
        <v>6967</v>
      </c>
      <c r="AA432" s="24">
        <v>181.4</v>
      </c>
      <c r="AB432" s="24">
        <v>5343.8</v>
      </c>
      <c r="AC432" s="24">
        <v>3773</v>
      </c>
      <c r="AD432" s="24">
        <v>0</v>
      </c>
      <c r="AE432" s="24">
        <v>1150.7</v>
      </c>
      <c r="AF432" s="24">
        <v>3760.1</v>
      </c>
      <c r="AG432" s="24">
        <v>2603.9</v>
      </c>
      <c r="AH432" s="24">
        <v>99704.7</v>
      </c>
      <c r="AI432" s="24">
        <v>97245</v>
      </c>
      <c r="AJ432" s="24">
        <v>-2459.6999999999998</v>
      </c>
      <c r="AK432" s="24">
        <v>-2.5299999999999998</v>
      </c>
    </row>
    <row r="433" spans="1:37" ht="15.75" thickBot="1" x14ac:dyDescent="0.3">
      <c r="A433" s="23" t="s">
        <v>238</v>
      </c>
      <c r="B433" s="24">
        <v>483.4</v>
      </c>
      <c r="C433" s="24">
        <v>1718.8</v>
      </c>
      <c r="D433" s="24">
        <v>6987.4</v>
      </c>
      <c r="E433" s="24">
        <v>6252.3</v>
      </c>
      <c r="F433" s="24">
        <v>10487.8</v>
      </c>
      <c r="G433" s="24">
        <v>14936.6</v>
      </c>
      <c r="H433" s="24">
        <v>5686.2</v>
      </c>
      <c r="I433" s="24">
        <v>256.7</v>
      </c>
      <c r="J433" s="24">
        <v>1822.5</v>
      </c>
      <c r="K433" s="24">
        <v>8449.1</v>
      </c>
      <c r="L433" s="24">
        <v>7788.7</v>
      </c>
      <c r="M433" s="24">
        <v>2687.1</v>
      </c>
      <c r="N433" s="24">
        <v>11340</v>
      </c>
      <c r="O433" s="24">
        <v>1301.7</v>
      </c>
      <c r="P433" s="24">
        <v>1282.8</v>
      </c>
      <c r="Q433" s="24">
        <v>911.5</v>
      </c>
      <c r="R433" s="24">
        <v>0</v>
      </c>
      <c r="S433" s="24">
        <v>0</v>
      </c>
      <c r="T433" s="24">
        <v>0</v>
      </c>
      <c r="U433" s="24">
        <v>0</v>
      </c>
      <c r="V433" s="24">
        <v>0</v>
      </c>
      <c r="W433" s="24">
        <v>0</v>
      </c>
      <c r="X433" s="24">
        <v>0</v>
      </c>
      <c r="Y433" s="24">
        <v>0</v>
      </c>
      <c r="Z433" s="24">
        <v>6967</v>
      </c>
      <c r="AA433" s="24">
        <v>0</v>
      </c>
      <c r="AB433" s="24">
        <v>0</v>
      </c>
      <c r="AC433" s="24">
        <v>3773</v>
      </c>
      <c r="AD433" s="24">
        <v>0</v>
      </c>
      <c r="AE433" s="24">
        <v>1150.7</v>
      </c>
      <c r="AF433" s="24">
        <v>3760.1</v>
      </c>
      <c r="AG433" s="24">
        <v>2603.9</v>
      </c>
      <c r="AH433" s="24">
        <v>100647.1</v>
      </c>
      <c r="AI433" s="24">
        <v>96575</v>
      </c>
      <c r="AJ433" s="24">
        <v>-4072.1</v>
      </c>
      <c r="AK433" s="24">
        <v>-4.22</v>
      </c>
    </row>
    <row r="434" spans="1:37" ht="15.75" thickBot="1" x14ac:dyDescent="0.3">
      <c r="A434" s="23" t="s">
        <v>239</v>
      </c>
      <c r="B434" s="24">
        <v>483.4</v>
      </c>
      <c r="C434" s="24">
        <v>1718.8</v>
      </c>
      <c r="D434" s="24">
        <v>6987.4</v>
      </c>
      <c r="E434" s="24">
        <v>6252.3</v>
      </c>
      <c r="F434" s="24">
        <v>10487.8</v>
      </c>
      <c r="G434" s="24">
        <v>14936.6</v>
      </c>
      <c r="H434" s="24">
        <v>5686.2</v>
      </c>
      <c r="I434" s="24">
        <v>256.7</v>
      </c>
      <c r="J434" s="24">
        <v>1822.5</v>
      </c>
      <c r="K434" s="24">
        <v>2171.3000000000002</v>
      </c>
      <c r="L434" s="24">
        <v>5677.2</v>
      </c>
      <c r="M434" s="24">
        <v>2687.1</v>
      </c>
      <c r="N434" s="24">
        <v>10108.1</v>
      </c>
      <c r="O434" s="24">
        <v>1709.8</v>
      </c>
      <c r="P434" s="24">
        <v>2537.6</v>
      </c>
      <c r="Q434" s="24">
        <v>949.4</v>
      </c>
      <c r="R434" s="24">
        <v>0</v>
      </c>
      <c r="S434" s="24">
        <v>0</v>
      </c>
      <c r="T434" s="24">
        <v>0</v>
      </c>
      <c r="U434" s="24">
        <v>0</v>
      </c>
      <c r="V434" s="24">
        <v>0</v>
      </c>
      <c r="W434" s="24">
        <v>1189.5999999999999</v>
      </c>
      <c r="X434" s="24">
        <v>0</v>
      </c>
      <c r="Y434" s="24">
        <v>0</v>
      </c>
      <c r="Z434" s="24">
        <v>6967</v>
      </c>
      <c r="AA434" s="24">
        <v>1283.3</v>
      </c>
      <c r="AB434" s="24">
        <v>5343.8</v>
      </c>
      <c r="AC434" s="24">
        <v>3773</v>
      </c>
      <c r="AD434" s="24">
        <v>0</v>
      </c>
      <c r="AE434" s="24">
        <v>0</v>
      </c>
      <c r="AF434" s="24">
        <v>0</v>
      </c>
      <c r="AG434" s="24">
        <v>2603.9</v>
      </c>
      <c r="AH434" s="24">
        <v>95632.7</v>
      </c>
      <c r="AI434" s="24">
        <v>95949</v>
      </c>
      <c r="AJ434" s="24">
        <v>316.3</v>
      </c>
      <c r="AK434" s="24">
        <v>0.33</v>
      </c>
    </row>
    <row r="435" spans="1:37" ht="15.75" thickBot="1" x14ac:dyDescent="0.3">
      <c r="A435" s="23" t="s">
        <v>240</v>
      </c>
      <c r="B435" s="24">
        <v>483.4</v>
      </c>
      <c r="C435" s="24">
        <v>1718.8</v>
      </c>
      <c r="D435" s="24">
        <v>6987.4</v>
      </c>
      <c r="E435" s="24">
        <v>6252.3</v>
      </c>
      <c r="F435" s="24">
        <v>10487.8</v>
      </c>
      <c r="G435" s="24">
        <v>14936.6</v>
      </c>
      <c r="H435" s="24">
        <v>5686.2</v>
      </c>
      <c r="I435" s="24">
        <v>256.7</v>
      </c>
      <c r="J435" s="24">
        <v>3320</v>
      </c>
      <c r="K435" s="24">
        <v>8449.1</v>
      </c>
      <c r="L435" s="24">
        <v>471.9</v>
      </c>
      <c r="M435" s="24">
        <v>1160.2</v>
      </c>
      <c r="N435" s="24">
        <v>10108.1</v>
      </c>
      <c r="O435" s="24">
        <v>1300.2</v>
      </c>
      <c r="P435" s="24">
        <v>1282.8</v>
      </c>
      <c r="Q435" s="24">
        <v>2115.5</v>
      </c>
      <c r="R435" s="24">
        <v>0</v>
      </c>
      <c r="S435" s="24">
        <v>0</v>
      </c>
      <c r="T435" s="24">
        <v>0</v>
      </c>
      <c r="U435" s="24">
        <v>0</v>
      </c>
      <c r="V435" s="24">
        <v>0</v>
      </c>
      <c r="W435" s="24">
        <v>0</v>
      </c>
      <c r="X435" s="24">
        <v>0</v>
      </c>
      <c r="Y435" s="24">
        <v>0</v>
      </c>
      <c r="Z435" s="24">
        <v>6967</v>
      </c>
      <c r="AA435" s="24">
        <v>0</v>
      </c>
      <c r="AB435" s="24">
        <v>5343.8</v>
      </c>
      <c r="AC435" s="24">
        <v>3773</v>
      </c>
      <c r="AD435" s="24">
        <v>7359.2</v>
      </c>
      <c r="AE435" s="24">
        <v>1150.7</v>
      </c>
      <c r="AF435" s="24">
        <v>5682.7</v>
      </c>
      <c r="AG435" s="24">
        <v>0</v>
      </c>
      <c r="AH435" s="24">
        <v>105293.2</v>
      </c>
      <c r="AI435" s="24">
        <v>95286</v>
      </c>
      <c r="AJ435" s="24">
        <v>-10007.200000000001</v>
      </c>
      <c r="AK435" s="24">
        <v>-10.5</v>
      </c>
    </row>
    <row r="436" spans="1:37" ht="15.75" thickBot="1" x14ac:dyDescent="0.3">
      <c r="A436" s="23" t="s">
        <v>241</v>
      </c>
      <c r="B436" s="24">
        <v>483.4</v>
      </c>
      <c r="C436" s="24">
        <v>1718.8</v>
      </c>
      <c r="D436" s="24">
        <v>6987.4</v>
      </c>
      <c r="E436" s="24">
        <v>5523.2</v>
      </c>
      <c r="F436" s="24">
        <v>10487.8</v>
      </c>
      <c r="G436" s="24">
        <v>14936.6</v>
      </c>
      <c r="H436" s="24">
        <v>5686.2</v>
      </c>
      <c r="I436" s="24">
        <v>256.7</v>
      </c>
      <c r="J436" s="24">
        <v>2783.8</v>
      </c>
      <c r="K436" s="24">
        <v>8449.1</v>
      </c>
      <c r="L436" s="24">
        <v>7788.7</v>
      </c>
      <c r="M436" s="24">
        <v>2687.1</v>
      </c>
      <c r="N436" s="24">
        <v>13052.3</v>
      </c>
      <c r="O436" s="24">
        <v>1709.8</v>
      </c>
      <c r="P436" s="24">
        <v>1282.8</v>
      </c>
      <c r="Q436" s="24">
        <v>2115.5</v>
      </c>
      <c r="R436" s="24">
        <v>0</v>
      </c>
      <c r="S436" s="24">
        <v>0</v>
      </c>
      <c r="T436" s="24">
        <v>0</v>
      </c>
      <c r="U436" s="24">
        <v>0</v>
      </c>
      <c r="V436" s="24">
        <v>0</v>
      </c>
      <c r="W436" s="24">
        <v>1189.5999999999999</v>
      </c>
      <c r="X436" s="24">
        <v>0</v>
      </c>
      <c r="Y436" s="24">
        <v>0</v>
      </c>
      <c r="Z436" s="24">
        <v>6967</v>
      </c>
      <c r="AA436" s="24">
        <v>0</v>
      </c>
      <c r="AB436" s="24">
        <v>5268.6</v>
      </c>
      <c r="AC436" s="24">
        <v>3773</v>
      </c>
      <c r="AD436" s="24">
        <v>0</v>
      </c>
      <c r="AE436" s="24">
        <v>0</v>
      </c>
      <c r="AF436" s="24">
        <v>3760.1</v>
      </c>
      <c r="AG436" s="24">
        <v>0</v>
      </c>
      <c r="AH436" s="24">
        <v>106907.4</v>
      </c>
      <c r="AI436" s="24">
        <v>105074</v>
      </c>
      <c r="AJ436" s="24">
        <v>-1833.4</v>
      </c>
      <c r="AK436" s="24">
        <v>-1.74</v>
      </c>
    </row>
    <row r="437" spans="1:37" ht="15.75" thickBot="1" x14ac:dyDescent="0.3">
      <c r="A437" s="23" t="s">
        <v>242</v>
      </c>
      <c r="B437" s="24">
        <v>483.4</v>
      </c>
      <c r="C437" s="24">
        <v>1718.8</v>
      </c>
      <c r="D437" s="24">
        <v>3714.2</v>
      </c>
      <c r="E437" s="24">
        <v>5523.2</v>
      </c>
      <c r="F437" s="24">
        <v>10487.8</v>
      </c>
      <c r="G437" s="24">
        <v>14936.6</v>
      </c>
      <c r="H437" s="24">
        <v>5686.2</v>
      </c>
      <c r="I437" s="24">
        <v>256.7</v>
      </c>
      <c r="J437" s="24">
        <v>6815.5</v>
      </c>
      <c r="K437" s="24">
        <v>2171.3000000000002</v>
      </c>
      <c r="L437" s="24">
        <v>8201.4</v>
      </c>
      <c r="M437" s="24">
        <v>2687.1</v>
      </c>
      <c r="N437" s="24">
        <v>13052.3</v>
      </c>
      <c r="O437" s="24">
        <v>1300.2</v>
      </c>
      <c r="P437" s="24">
        <v>2537.6</v>
      </c>
      <c r="Q437" s="24">
        <v>1984.9</v>
      </c>
      <c r="R437" s="24">
        <v>1312.7</v>
      </c>
      <c r="S437" s="24">
        <v>0</v>
      </c>
      <c r="T437" s="24">
        <v>0</v>
      </c>
      <c r="U437" s="24">
        <v>3038</v>
      </c>
      <c r="V437" s="24">
        <v>0</v>
      </c>
      <c r="W437" s="24">
        <v>1189.5999999999999</v>
      </c>
      <c r="X437" s="24">
        <v>885.6</v>
      </c>
      <c r="Y437" s="24">
        <v>0</v>
      </c>
      <c r="Z437" s="24">
        <v>6967</v>
      </c>
      <c r="AA437" s="24">
        <v>1283.3</v>
      </c>
      <c r="AB437" s="24">
        <v>0</v>
      </c>
      <c r="AC437" s="24">
        <v>3773</v>
      </c>
      <c r="AD437" s="24">
        <v>0</v>
      </c>
      <c r="AE437" s="24">
        <v>1150.7</v>
      </c>
      <c r="AF437" s="24">
        <v>3760.1</v>
      </c>
      <c r="AG437" s="24">
        <v>2603.9</v>
      </c>
      <c r="AH437" s="24">
        <v>107520.9</v>
      </c>
      <c r="AI437" s="24">
        <v>107877</v>
      </c>
      <c r="AJ437" s="24">
        <v>356.1</v>
      </c>
      <c r="AK437" s="24">
        <v>0.33</v>
      </c>
    </row>
    <row r="438" spans="1:37" ht="15.75" thickBot="1" x14ac:dyDescent="0.3">
      <c r="A438" s="23" t="s">
        <v>243</v>
      </c>
      <c r="B438" s="24">
        <v>483.4</v>
      </c>
      <c r="C438" s="24">
        <v>1718.8</v>
      </c>
      <c r="D438" s="24">
        <v>6987.4</v>
      </c>
      <c r="E438" s="24">
        <v>6252.3</v>
      </c>
      <c r="F438" s="24">
        <v>10487.8</v>
      </c>
      <c r="G438" s="24">
        <v>14936.6</v>
      </c>
      <c r="H438" s="24">
        <v>5686.2</v>
      </c>
      <c r="I438" s="24">
        <v>256.7</v>
      </c>
      <c r="J438" s="24">
        <v>2783.8</v>
      </c>
      <c r="K438" s="24">
        <v>2995.6</v>
      </c>
      <c r="L438" s="24">
        <v>7788.7</v>
      </c>
      <c r="M438" s="24">
        <v>3426.7</v>
      </c>
      <c r="N438" s="24">
        <v>13052.3</v>
      </c>
      <c r="O438" s="24">
        <v>1300.2</v>
      </c>
      <c r="P438" s="24">
        <v>2537.6</v>
      </c>
      <c r="Q438" s="24">
        <v>2115.5</v>
      </c>
      <c r="R438" s="24">
        <v>0</v>
      </c>
      <c r="S438" s="24">
        <v>0</v>
      </c>
      <c r="T438" s="24">
        <v>0</v>
      </c>
      <c r="U438" s="24">
        <v>0</v>
      </c>
      <c r="V438" s="24">
        <v>0</v>
      </c>
      <c r="W438" s="24">
        <v>1189.5999999999999</v>
      </c>
      <c r="X438" s="24">
        <v>0</v>
      </c>
      <c r="Y438" s="24">
        <v>0</v>
      </c>
      <c r="Z438" s="24">
        <v>6967</v>
      </c>
      <c r="AA438" s="24">
        <v>1283.3</v>
      </c>
      <c r="AB438" s="24">
        <v>5268.6</v>
      </c>
      <c r="AC438" s="24">
        <v>3773</v>
      </c>
      <c r="AD438" s="24">
        <v>0</v>
      </c>
      <c r="AE438" s="24">
        <v>1150.7</v>
      </c>
      <c r="AF438" s="24">
        <v>3760.1</v>
      </c>
      <c r="AG438" s="24">
        <v>2603.9</v>
      </c>
      <c r="AH438" s="24">
        <v>108805.6</v>
      </c>
      <c r="AI438" s="24">
        <v>110729</v>
      </c>
      <c r="AJ438" s="24">
        <v>1923.4</v>
      </c>
      <c r="AK438" s="24">
        <v>1.74</v>
      </c>
    </row>
    <row r="439" spans="1:37" ht="15.75" thickBot="1" x14ac:dyDescent="0.3">
      <c r="A439" s="23" t="s">
        <v>244</v>
      </c>
      <c r="B439" s="24">
        <v>483.4</v>
      </c>
      <c r="C439" s="24">
        <v>1718.8</v>
      </c>
      <c r="D439" s="24">
        <v>6987.4</v>
      </c>
      <c r="E439" s="24">
        <v>6252.3</v>
      </c>
      <c r="F439" s="24">
        <v>10487.8</v>
      </c>
      <c r="G439" s="24">
        <v>14936.6</v>
      </c>
      <c r="H439" s="24">
        <v>5686.2</v>
      </c>
      <c r="I439" s="24">
        <v>256.7</v>
      </c>
      <c r="J439" s="24">
        <v>3320</v>
      </c>
      <c r="K439" s="24">
        <v>6089.9</v>
      </c>
      <c r="L439" s="24">
        <v>5512.8</v>
      </c>
      <c r="M439" s="24">
        <v>2687.1</v>
      </c>
      <c r="N439" s="24">
        <v>13052.3</v>
      </c>
      <c r="O439" s="24">
        <v>1301.7</v>
      </c>
      <c r="P439" s="24">
        <v>2537.6</v>
      </c>
      <c r="Q439" s="24">
        <v>949.4</v>
      </c>
      <c r="R439" s="24">
        <v>1312.7</v>
      </c>
      <c r="S439" s="24">
        <v>0</v>
      </c>
      <c r="T439" s="24">
        <v>0</v>
      </c>
      <c r="U439" s="24">
        <v>0</v>
      </c>
      <c r="V439" s="24">
        <v>0</v>
      </c>
      <c r="W439" s="24">
        <v>1189.5999999999999</v>
      </c>
      <c r="X439" s="24">
        <v>0</v>
      </c>
      <c r="Y439" s="24">
        <v>0</v>
      </c>
      <c r="Z439" s="24">
        <v>6967</v>
      </c>
      <c r="AA439" s="24">
        <v>1283.3</v>
      </c>
      <c r="AB439" s="24">
        <v>5343.8</v>
      </c>
      <c r="AC439" s="24">
        <v>3773</v>
      </c>
      <c r="AD439" s="24">
        <v>0</v>
      </c>
      <c r="AE439" s="24">
        <v>1150.7</v>
      </c>
      <c r="AF439" s="24">
        <v>3760.1</v>
      </c>
      <c r="AG439" s="24">
        <v>2603.9</v>
      </c>
      <c r="AH439" s="24">
        <v>109643.8</v>
      </c>
      <c r="AI439" s="24">
        <v>113479</v>
      </c>
      <c r="AJ439" s="24">
        <v>3835.2</v>
      </c>
      <c r="AK439" s="24">
        <v>3.38</v>
      </c>
    </row>
    <row r="440" spans="1:37" ht="15.75" thickBot="1" x14ac:dyDescent="0.3">
      <c r="A440" s="23" t="s">
        <v>245</v>
      </c>
      <c r="B440" s="24">
        <v>483.4</v>
      </c>
      <c r="C440" s="24">
        <v>1718.8</v>
      </c>
      <c r="D440" s="24">
        <v>6987.4</v>
      </c>
      <c r="E440" s="24">
        <v>5523.2</v>
      </c>
      <c r="F440" s="24">
        <v>10487.8</v>
      </c>
      <c r="G440" s="24">
        <v>14936.6</v>
      </c>
      <c r="H440" s="24">
        <v>5686.2</v>
      </c>
      <c r="I440" s="24">
        <v>256.7</v>
      </c>
      <c r="J440" s="24">
        <v>6815.5</v>
      </c>
      <c r="K440" s="24">
        <v>8449.1</v>
      </c>
      <c r="L440" s="24">
        <v>7788.7</v>
      </c>
      <c r="M440" s="24">
        <v>2687.1</v>
      </c>
      <c r="N440" s="24">
        <v>11300.6</v>
      </c>
      <c r="O440" s="24">
        <v>1301.7</v>
      </c>
      <c r="P440" s="24">
        <v>1282.8</v>
      </c>
      <c r="Q440" s="24">
        <v>2115.5</v>
      </c>
      <c r="R440" s="24">
        <v>0</v>
      </c>
      <c r="S440" s="24">
        <v>0</v>
      </c>
      <c r="T440" s="24">
        <v>0</v>
      </c>
      <c r="U440" s="24">
        <v>0</v>
      </c>
      <c r="V440" s="24">
        <v>0</v>
      </c>
      <c r="W440" s="24">
        <v>1189.5999999999999</v>
      </c>
      <c r="X440" s="24">
        <v>0</v>
      </c>
      <c r="Y440" s="24">
        <v>0</v>
      </c>
      <c r="Z440" s="24">
        <v>6908.6</v>
      </c>
      <c r="AA440" s="24">
        <v>0</v>
      </c>
      <c r="AB440" s="24">
        <v>5268.6</v>
      </c>
      <c r="AC440" s="24">
        <v>3773</v>
      </c>
      <c r="AD440" s="24">
        <v>0</v>
      </c>
      <c r="AE440" s="24">
        <v>1150.7</v>
      </c>
      <c r="AF440" s="24">
        <v>3760.1</v>
      </c>
      <c r="AG440" s="24">
        <v>0</v>
      </c>
      <c r="AH440" s="24">
        <v>109871.6</v>
      </c>
      <c r="AI440" s="24">
        <v>116253</v>
      </c>
      <c r="AJ440" s="24">
        <v>6381.4</v>
      </c>
      <c r="AK440" s="24">
        <v>5.49</v>
      </c>
    </row>
    <row r="441" spans="1:37" ht="15.75" thickBot="1" x14ac:dyDescent="0.3">
      <c r="A441" s="23" t="s">
        <v>246</v>
      </c>
      <c r="B441" s="24">
        <v>483.4</v>
      </c>
      <c r="C441" s="24">
        <v>1718.8</v>
      </c>
      <c r="D441" s="24">
        <v>6987.4</v>
      </c>
      <c r="E441" s="24">
        <v>6252.3</v>
      </c>
      <c r="F441" s="24">
        <v>10487.8</v>
      </c>
      <c r="G441" s="24">
        <v>14936.6</v>
      </c>
      <c r="H441" s="24">
        <v>5686.2</v>
      </c>
      <c r="I441" s="24">
        <v>256.7</v>
      </c>
      <c r="J441" s="24">
        <v>6815.5</v>
      </c>
      <c r="K441" s="24">
        <v>8449.1</v>
      </c>
      <c r="L441" s="24">
        <v>7788.7</v>
      </c>
      <c r="M441" s="24">
        <v>3426.7</v>
      </c>
      <c r="N441" s="24">
        <v>11300.6</v>
      </c>
      <c r="O441" s="24">
        <v>1300.2</v>
      </c>
      <c r="P441" s="24">
        <v>2537.6</v>
      </c>
      <c r="Q441" s="24">
        <v>2115.5</v>
      </c>
      <c r="R441" s="24">
        <v>0</v>
      </c>
      <c r="S441" s="24">
        <v>0</v>
      </c>
      <c r="T441" s="24">
        <v>0</v>
      </c>
      <c r="U441" s="24">
        <v>0</v>
      </c>
      <c r="V441" s="24">
        <v>0</v>
      </c>
      <c r="W441" s="24">
        <v>1189.5999999999999</v>
      </c>
      <c r="X441" s="24">
        <v>0</v>
      </c>
      <c r="Y441" s="24">
        <v>0</v>
      </c>
      <c r="Z441" s="24">
        <v>6908.6</v>
      </c>
      <c r="AA441" s="24">
        <v>9.5</v>
      </c>
      <c r="AB441" s="24">
        <v>5268.6</v>
      </c>
      <c r="AC441" s="24">
        <v>1801.5</v>
      </c>
      <c r="AD441" s="24">
        <v>0</v>
      </c>
      <c r="AE441" s="24">
        <v>1150.7</v>
      </c>
      <c r="AF441" s="24">
        <v>3760.1</v>
      </c>
      <c r="AG441" s="24">
        <v>2603.9</v>
      </c>
      <c r="AH441" s="24">
        <v>113235.5</v>
      </c>
      <c r="AI441" s="24">
        <v>118972</v>
      </c>
      <c r="AJ441" s="24">
        <v>5736.5</v>
      </c>
      <c r="AK441" s="24">
        <v>4.82</v>
      </c>
    </row>
    <row r="442" spans="1:37" ht="15.75" thickBot="1" x14ac:dyDescent="0.3">
      <c r="A442" s="23" t="s">
        <v>247</v>
      </c>
      <c r="B442" s="24">
        <v>0</v>
      </c>
      <c r="C442" s="24">
        <v>1509.5</v>
      </c>
      <c r="D442" s="24">
        <v>1669.5</v>
      </c>
      <c r="E442" s="24">
        <v>1681.9</v>
      </c>
      <c r="F442" s="24">
        <v>10307.9</v>
      </c>
      <c r="G442" s="24">
        <v>14936.6</v>
      </c>
      <c r="H442" s="24">
        <v>5686.2</v>
      </c>
      <c r="I442" s="24">
        <v>222.8</v>
      </c>
      <c r="J442" s="24">
        <v>95.7</v>
      </c>
      <c r="K442" s="24">
        <v>6089.9</v>
      </c>
      <c r="L442" s="24">
        <v>0</v>
      </c>
      <c r="M442" s="24">
        <v>0</v>
      </c>
      <c r="N442" s="24">
        <v>9571.2999999999993</v>
      </c>
      <c r="O442" s="24">
        <v>0</v>
      </c>
      <c r="P442" s="24">
        <v>1282.8</v>
      </c>
      <c r="Q442" s="24">
        <v>911.5</v>
      </c>
      <c r="R442" s="24">
        <v>3952.4</v>
      </c>
      <c r="S442" s="24">
        <v>0</v>
      </c>
      <c r="T442" s="24">
        <v>0</v>
      </c>
      <c r="U442" s="24">
        <v>3038</v>
      </c>
      <c r="V442" s="24">
        <v>0</v>
      </c>
      <c r="W442" s="24">
        <v>1189.5999999999999</v>
      </c>
      <c r="X442" s="24">
        <v>885.6</v>
      </c>
      <c r="Y442" s="24">
        <v>2946.3</v>
      </c>
      <c r="Z442" s="24">
        <v>9240.4</v>
      </c>
      <c r="AA442" s="24">
        <v>1283.3</v>
      </c>
      <c r="AB442" s="24">
        <v>5343.8</v>
      </c>
      <c r="AC442" s="24">
        <v>3773</v>
      </c>
      <c r="AD442" s="24">
        <v>7359.2</v>
      </c>
      <c r="AE442" s="24">
        <v>2534.6</v>
      </c>
      <c r="AF442" s="24">
        <v>8848.2000000000007</v>
      </c>
      <c r="AG442" s="24">
        <v>6865.8</v>
      </c>
      <c r="AH442" s="24">
        <v>111225.60000000001</v>
      </c>
      <c r="AI442" s="24">
        <v>108255</v>
      </c>
      <c r="AJ442" s="24">
        <v>-2970.6</v>
      </c>
      <c r="AK442" s="24">
        <v>-2.74</v>
      </c>
    </row>
    <row r="443" spans="1:37" ht="15.75" thickBot="1" x14ac:dyDescent="0.3">
      <c r="A443" s="23" t="s">
        <v>248</v>
      </c>
      <c r="B443" s="24">
        <v>0</v>
      </c>
      <c r="C443" s="24">
        <v>1509.5</v>
      </c>
      <c r="D443" s="24">
        <v>1669.5</v>
      </c>
      <c r="E443" s="24">
        <v>1681.9</v>
      </c>
      <c r="F443" s="24">
        <v>10487.8</v>
      </c>
      <c r="G443" s="24">
        <v>14936.6</v>
      </c>
      <c r="H443" s="24">
        <v>5686.2</v>
      </c>
      <c r="I443" s="24">
        <v>222.8</v>
      </c>
      <c r="J443" s="24">
        <v>2783.8</v>
      </c>
      <c r="K443" s="24">
        <v>0</v>
      </c>
      <c r="L443" s="24">
        <v>471.9</v>
      </c>
      <c r="M443" s="24">
        <v>1160.2</v>
      </c>
      <c r="N443" s="24">
        <v>9571.2999999999993</v>
      </c>
      <c r="O443" s="24">
        <v>0</v>
      </c>
      <c r="P443" s="24">
        <v>0</v>
      </c>
      <c r="Q443" s="24">
        <v>2115.5</v>
      </c>
      <c r="R443" s="24">
        <v>3952.4</v>
      </c>
      <c r="S443" s="24">
        <v>0</v>
      </c>
      <c r="T443" s="24">
        <v>0</v>
      </c>
      <c r="U443" s="24">
        <v>3038</v>
      </c>
      <c r="V443" s="24">
        <v>0</v>
      </c>
      <c r="W443" s="24">
        <v>1189.5999999999999</v>
      </c>
      <c r="X443" s="24">
        <v>885.6</v>
      </c>
      <c r="Y443" s="24">
        <v>2946.3</v>
      </c>
      <c r="Z443" s="24">
        <v>6967</v>
      </c>
      <c r="AA443" s="24">
        <v>1839.4</v>
      </c>
      <c r="AB443" s="24">
        <v>5343.8</v>
      </c>
      <c r="AC443" s="24">
        <v>3773</v>
      </c>
      <c r="AD443" s="24">
        <v>7359.2</v>
      </c>
      <c r="AE443" s="24">
        <v>2563</v>
      </c>
      <c r="AF443" s="24">
        <v>8848.2000000000007</v>
      </c>
      <c r="AG443" s="24">
        <v>0</v>
      </c>
      <c r="AH443" s="24">
        <v>101002.4</v>
      </c>
      <c r="AI443" s="24">
        <v>107492</v>
      </c>
      <c r="AJ443" s="24">
        <v>6489.6</v>
      </c>
      <c r="AK443" s="24">
        <v>6.04</v>
      </c>
    </row>
    <row r="444" spans="1:37" ht="15.75" thickBot="1" x14ac:dyDescent="0.3">
      <c r="A444" s="23" t="s">
        <v>249</v>
      </c>
      <c r="B444" s="24">
        <v>0</v>
      </c>
      <c r="C444" s="24">
        <v>1509.5</v>
      </c>
      <c r="D444" s="24">
        <v>1669.5</v>
      </c>
      <c r="E444" s="24">
        <v>1681.9</v>
      </c>
      <c r="F444" s="24">
        <v>10487.8</v>
      </c>
      <c r="G444" s="24">
        <v>14936.6</v>
      </c>
      <c r="H444" s="24">
        <v>5686.2</v>
      </c>
      <c r="I444" s="24">
        <v>222.8</v>
      </c>
      <c r="J444" s="24">
        <v>1822.5</v>
      </c>
      <c r="K444" s="24">
        <v>0</v>
      </c>
      <c r="L444" s="24">
        <v>0</v>
      </c>
      <c r="M444" s="24">
        <v>1160.2</v>
      </c>
      <c r="N444" s="24">
        <v>9550.4</v>
      </c>
      <c r="O444" s="24">
        <v>0</v>
      </c>
      <c r="P444" s="24">
        <v>0</v>
      </c>
      <c r="Q444" s="24">
        <v>911.5</v>
      </c>
      <c r="R444" s="24">
        <v>3952.4</v>
      </c>
      <c r="S444" s="24">
        <v>0</v>
      </c>
      <c r="T444" s="24">
        <v>0</v>
      </c>
      <c r="U444" s="24">
        <v>3038</v>
      </c>
      <c r="V444" s="24">
        <v>0</v>
      </c>
      <c r="W444" s="24">
        <v>1189.5999999999999</v>
      </c>
      <c r="X444" s="24">
        <v>885.6</v>
      </c>
      <c r="Y444" s="24">
        <v>2946.3</v>
      </c>
      <c r="Z444" s="24">
        <v>6967</v>
      </c>
      <c r="AA444" s="24">
        <v>1767.2</v>
      </c>
      <c r="AB444" s="24">
        <v>5343.8</v>
      </c>
      <c r="AC444" s="24">
        <v>3773</v>
      </c>
      <c r="AD444" s="24">
        <v>7359.2</v>
      </c>
      <c r="AE444" s="24">
        <v>4170.7</v>
      </c>
      <c r="AF444" s="24">
        <v>8848.2000000000007</v>
      </c>
      <c r="AG444" s="24">
        <v>6542.4</v>
      </c>
      <c r="AH444" s="24">
        <v>106422</v>
      </c>
      <c r="AI444" s="24">
        <v>106774</v>
      </c>
      <c r="AJ444" s="24">
        <v>352</v>
      </c>
      <c r="AK444" s="24">
        <v>0.33</v>
      </c>
    </row>
    <row r="445" spans="1:37" ht="15.75" thickBot="1" x14ac:dyDescent="0.3">
      <c r="A445" s="23" t="s">
        <v>250</v>
      </c>
      <c r="B445" s="24">
        <v>0</v>
      </c>
      <c r="C445" s="24">
        <v>1509.5</v>
      </c>
      <c r="D445" s="24">
        <v>1669.5</v>
      </c>
      <c r="E445" s="24">
        <v>0</v>
      </c>
      <c r="F445" s="24">
        <v>10307.9</v>
      </c>
      <c r="G445" s="24">
        <v>14936.6</v>
      </c>
      <c r="H445" s="24">
        <v>0</v>
      </c>
      <c r="I445" s="24">
        <v>222.8</v>
      </c>
      <c r="J445" s="24">
        <v>3320</v>
      </c>
      <c r="K445" s="24">
        <v>0</v>
      </c>
      <c r="L445" s="24">
        <v>0</v>
      </c>
      <c r="M445" s="24">
        <v>3426.7</v>
      </c>
      <c r="N445" s="24">
        <v>9571.2999999999993</v>
      </c>
      <c r="O445" s="24">
        <v>0</v>
      </c>
      <c r="P445" s="24">
        <v>1282.8</v>
      </c>
      <c r="Q445" s="24">
        <v>911.5</v>
      </c>
      <c r="R445" s="24">
        <v>3952.4</v>
      </c>
      <c r="S445" s="24">
        <v>1093.4000000000001</v>
      </c>
      <c r="T445" s="24">
        <v>3304.6</v>
      </c>
      <c r="U445" s="24">
        <v>7284.4</v>
      </c>
      <c r="V445" s="24">
        <v>0</v>
      </c>
      <c r="W445" s="24">
        <v>5027.3999999999996</v>
      </c>
      <c r="X445" s="24">
        <v>885.6</v>
      </c>
      <c r="Y445" s="24">
        <v>2946.3</v>
      </c>
      <c r="Z445" s="24">
        <v>6967</v>
      </c>
      <c r="AA445" s="24">
        <v>1839.4</v>
      </c>
      <c r="AB445" s="24">
        <v>5343.8</v>
      </c>
      <c r="AC445" s="24">
        <v>1801.5</v>
      </c>
      <c r="AD445" s="24">
        <v>7359.2</v>
      </c>
      <c r="AE445" s="24">
        <v>2534.6</v>
      </c>
      <c r="AF445" s="24">
        <v>5682.7</v>
      </c>
      <c r="AG445" s="24">
        <v>2603.9</v>
      </c>
      <c r="AH445" s="24">
        <v>105784.6</v>
      </c>
      <c r="AI445" s="24">
        <v>106134</v>
      </c>
      <c r="AJ445" s="24">
        <v>349.4</v>
      </c>
      <c r="AK445" s="24">
        <v>0.33</v>
      </c>
    </row>
    <row r="446" spans="1:37" ht="15.75" thickBot="1" x14ac:dyDescent="0.3">
      <c r="A446" s="23" t="s">
        <v>251</v>
      </c>
      <c r="B446" s="24">
        <v>0</v>
      </c>
      <c r="C446" s="24">
        <v>1509.5</v>
      </c>
      <c r="D446" s="24">
        <v>1669.5</v>
      </c>
      <c r="E446" s="24">
        <v>1681.9</v>
      </c>
      <c r="F446" s="24">
        <v>10307.9</v>
      </c>
      <c r="G446" s="24">
        <v>14936.6</v>
      </c>
      <c r="H446" s="24">
        <v>5686.2</v>
      </c>
      <c r="I446" s="24">
        <v>222.8</v>
      </c>
      <c r="J446" s="24">
        <v>1822.5</v>
      </c>
      <c r="K446" s="24">
        <v>0</v>
      </c>
      <c r="L446" s="24">
        <v>0</v>
      </c>
      <c r="M446" s="24">
        <v>1160.2</v>
      </c>
      <c r="N446" s="24">
        <v>9571.2999999999993</v>
      </c>
      <c r="O446" s="24">
        <v>0</v>
      </c>
      <c r="P446" s="24">
        <v>1282.8</v>
      </c>
      <c r="Q446" s="24">
        <v>949.4</v>
      </c>
      <c r="R446" s="24">
        <v>3952.4</v>
      </c>
      <c r="S446" s="24">
        <v>1093.4000000000001</v>
      </c>
      <c r="T446" s="24">
        <v>0</v>
      </c>
      <c r="U446" s="24">
        <v>4907.3</v>
      </c>
      <c r="V446" s="24">
        <v>0</v>
      </c>
      <c r="W446" s="24">
        <v>1189.5999999999999</v>
      </c>
      <c r="X446" s="24">
        <v>885.6</v>
      </c>
      <c r="Y446" s="24">
        <v>2946.3</v>
      </c>
      <c r="Z446" s="24">
        <v>6967</v>
      </c>
      <c r="AA446" s="24">
        <v>1839.4</v>
      </c>
      <c r="AB446" s="24">
        <v>5343.8</v>
      </c>
      <c r="AC446" s="24">
        <v>3773</v>
      </c>
      <c r="AD446" s="24">
        <v>7359.2</v>
      </c>
      <c r="AE446" s="24">
        <v>2534.6</v>
      </c>
      <c r="AF446" s="24">
        <v>8848.2000000000007</v>
      </c>
      <c r="AG446" s="24">
        <v>2603.9</v>
      </c>
      <c r="AH446" s="24">
        <v>105044.1</v>
      </c>
      <c r="AI446" s="24">
        <v>105391</v>
      </c>
      <c r="AJ446" s="24">
        <v>346.9</v>
      </c>
      <c r="AK446" s="24">
        <v>0.33</v>
      </c>
    </row>
    <row r="447" spans="1:37" ht="15.75" thickBot="1" x14ac:dyDescent="0.3">
      <c r="A447" s="23" t="s">
        <v>252</v>
      </c>
      <c r="B447" s="24">
        <v>0</v>
      </c>
      <c r="C447" s="24">
        <v>1509.5</v>
      </c>
      <c r="D447" s="24">
        <v>1669.5</v>
      </c>
      <c r="E447" s="24">
        <v>1681.9</v>
      </c>
      <c r="F447" s="24">
        <v>10307.9</v>
      </c>
      <c r="G447" s="24">
        <v>14936.6</v>
      </c>
      <c r="H447" s="24">
        <v>5686.2</v>
      </c>
      <c r="I447" s="24">
        <v>222.8</v>
      </c>
      <c r="J447" s="24">
        <v>1822.5</v>
      </c>
      <c r="K447" s="24">
        <v>0</v>
      </c>
      <c r="L447" s="24">
        <v>0</v>
      </c>
      <c r="M447" s="24">
        <v>1160.2</v>
      </c>
      <c r="N447" s="24">
        <v>10108.1</v>
      </c>
      <c r="O447" s="24">
        <v>0</v>
      </c>
      <c r="P447" s="24">
        <v>2537.6</v>
      </c>
      <c r="Q447" s="24">
        <v>1984.9</v>
      </c>
      <c r="R447" s="24">
        <v>3952.4</v>
      </c>
      <c r="S447" s="24">
        <v>0</v>
      </c>
      <c r="T447" s="24">
        <v>0</v>
      </c>
      <c r="U447" s="24">
        <v>7284.4</v>
      </c>
      <c r="V447" s="24">
        <v>0</v>
      </c>
      <c r="W447" s="24">
        <v>1189.5999999999999</v>
      </c>
      <c r="X447" s="24">
        <v>885.6</v>
      </c>
      <c r="Y447" s="24">
        <v>2946.3</v>
      </c>
      <c r="Z447" s="24">
        <v>6967</v>
      </c>
      <c r="AA447" s="24">
        <v>2075.6</v>
      </c>
      <c r="AB447" s="24">
        <v>5343.8</v>
      </c>
      <c r="AC447" s="24">
        <v>3773</v>
      </c>
      <c r="AD447" s="24">
        <v>7359.2</v>
      </c>
      <c r="AE447" s="24">
        <v>2563</v>
      </c>
      <c r="AF447" s="24">
        <v>3760.1</v>
      </c>
      <c r="AG447" s="24">
        <v>2603.9</v>
      </c>
      <c r="AH447" s="24">
        <v>104331.4</v>
      </c>
      <c r="AI447" s="24">
        <v>104677</v>
      </c>
      <c r="AJ447" s="24">
        <v>345.6</v>
      </c>
      <c r="AK447" s="24">
        <v>0.33</v>
      </c>
    </row>
    <row r="448" spans="1:37" ht="15.75" thickBot="1" x14ac:dyDescent="0.3">
      <c r="A448" s="23" t="s">
        <v>253</v>
      </c>
      <c r="B448" s="24">
        <v>0</v>
      </c>
      <c r="C448" s="24">
        <v>1509.5</v>
      </c>
      <c r="D448" s="24">
        <v>1669.5</v>
      </c>
      <c r="E448" s="24">
        <v>1681.9</v>
      </c>
      <c r="F448" s="24">
        <v>10307.9</v>
      </c>
      <c r="G448" s="24">
        <v>14936.6</v>
      </c>
      <c r="H448" s="24">
        <v>0</v>
      </c>
      <c r="I448" s="24">
        <v>222.8</v>
      </c>
      <c r="J448" s="24">
        <v>1822.5</v>
      </c>
      <c r="K448" s="24">
        <v>0</v>
      </c>
      <c r="L448" s="24">
        <v>7788.7</v>
      </c>
      <c r="M448" s="24">
        <v>0</v>
      </c>
      <c r="N448" s="24">
        <v>0</v>
      </c>
      <c r="O448" s="24">
        <v>0</v>
      </c>
      <c r="P448" s="24">
        <v>1282.8</v>
      </c>
      <c r="Q448" s="24">
        <v>911.5</v>
      </c>
      <c r="R448" s="24">
        <v>3952.4</v>
      </c>
      <c r="S448" s="24">
        <v>0</v>
      </c>
      <c r="T448" s="24">
        <v>0</v>
      </c>
      <c r="U448" s="24">
        <v>4907.3</v>
      </c>
      <c r="V448" s="24">
        <v>0</v>
      </c>
      <c r="W448" s="24">
        <v>1189.5999999999999</v>
      </c>
      <c r="X448" s="24">
        <v>885.6</v>
      </c>
      <c r="Y448" s="24">
        <v>2946.3</v>
      </c>
      <c r="Z448" s="24">
        <v>7289.9</v>
      </c>
      <c r="AA448" s="24">
        <v>1839.4</v>
      </c>
      <c r="AB448" s="24">
        <v>0</v>
      </c>
      <c r="AC448" s="24">
        <v>3773</v>
      </c>
      <c r="AD448" s="24">
        <v>7359.2</v>
      </c>
      <c r="AE448" s="24">
        <v>2534.6</v>
      </c>
      <c r="AF448" s="24">
        <v>6703.3</v>
      </c>
      <c r="AG448" s="24">
        <v>2603.9</v>
      </c>
      <c r="AH448" s="24">
        <v>88118</v>
      </c>
      <c r="AI448" s="24">
        <v>85959</v>
      </c>
      <c r="AJ448" s="24">
        <v>-2159</v>
      </c>
      <c r="AK448" s="24">
        <v>-2.5099999999999998</v>
      </c>
    </row>
    <row r="449" spans="1:37" ht="15.75" thickBot="1" x14ac:dyDescent="0.3">
      <c r="A449" s="23" t="s">
        <v>254</v>
      </c>
      <c r="B449" s="24">
        <v>0</v>
      </c>
      <c r="C449" s="24">
        <v>1509.5</v>
      </c>
      <c r="D449" s="24">
        <v>1669.5</v>
      </c>
      <c r="E449" s="24">
        <v>1681.9</v>
      </c>
      <c r="F449" s="24">
        <v>10307.9</v>
      </c>
      <c r="G449" s="24">
        <v>14936.6</v>
      </c>
      <c r="H449" s="24">
        <v>5686.2</v>
      </c>
      <c r="I449" s="24">
        <v>222.8</v>
      </c>
      <c r="J449" s="24">
        <v>0</v>
      </c>
      <c r="K449" s="24">
        <v>0</v>
      </c>
      <c r="L449" s="24">
        <v>0</v>
      </c>
      <c r="M449" s="24">
        <v>1160.2</v>
      </c>
      <c r="N449" s="24">
        <v>0</v>
      </c>
      <c r="O449" s="24">
        <v>0</v>
      </c>
      <c r="P449" s="24">
        <v>0</v>
      </c>
      <c r="Q449" s="24">
        <v>2115.5</v>
      </c>
      <c r="R449" s="24">
        <v>3952.4</v>
      </c>
      <c r="S449" s="24">
        <v>0</v>
      </c>
      <c r="T449" s="24">
        <v>0</v>
      </c>
      <c r="U449" s="24">
        <v>3038</v>
      </c>
      <c r="V449" s="24">
        <v>0</v>
      </c>
      <c r="W449" s="24">
        <v>1189.5999999999999</v>
      </c>
      <c r="X449" s="24">
        <v>885.6</v>
      </c>
      <c r="Y449" s="24">
        <v>2946.3</v>
      </c>
      <c r="Z449" s="24">
        <v>9240.4</v>
      </c>
      <c r="AA449" s="24">
        <v>1283.3</v>
      </c>
      <c r="AB449" s="24">
        <v>5343.8</v>
      </c>
      <c r="AC449" s="24">
        <v>3773</v>
      </c>
      <c r="AD449" s="24">
        <v>7359.2</v>
      </c>
      <c r="AE449" s="24">
        <v>2534.6</v>
      </c>
      <c r="AF449" s="24">
        <v>8848.2000000000007</v>
      </c>
      <c r="AG449" s="24">
        <v>0</v>
      </c>
      <c r="AH449" s="24">
        <v>89684.4</v>
      </c>
      <c r="AI449" s="24">
        <v>85328</v>
      </c>
      <c r="AJ449" s="24">
        <v>-4356.3999999999996</v>
      </c>
      <c r="AK449" s="24">
        <v>-5.1100000000000003</v>
      </c>
    </row>
    <row r="450" spans="1:37" ht="15.75" thickBot="1" x14ac:dyDescent="0.3">
      <c r="A450" s="23" t="s">
        <v>255</v>
      </c>
      <c r="B450" s="24">
        <v>0</v>
      </c>
      <c r="C450" s="24">
        <v>1509.5</v>
      </c>
      <c r="D450" s="24">
        <v>1669.5</v>
      </c>
      <c r="E450" s="24">
        <v>1681.9</v>
      </c>
      <c r="F450" s="24">
        <v>10307.9</v>
      </c>
      <c r="G450" s="24">
        <v>14936.6</v>
      </c>
      <c r="H450" s="24">
        <v>0</v>
      </c>
      <c r="I450" s="24">
        <v>222.8</v>
      </c>
      <c r="J450" s="24">
        <v>1822.5</v>
      </c>
      <c r="K450" s="24">
        <v>0</v>
      </c>
      <c r="L450" s="24">
        <v>0</v>
      </c>
      <c r="M450" s="24">
        <v>3426.7</v>
      </c>
      <c r="N450" s="24">
        <v>0</v>
      </c>
      <c r="O450" s="24">
        <v>1300.2</v>
      </c>
      <c r="P450" s="24">
        <v>1282.8</v>
      </c>
      <c r="Q450" s="24">
        <v>0</v>
      </c>
      <c r="R450" s="24">
        <v>3952.4</v>
      </c>
      <c r="S450" s="24">
        <v>0</v>
      </c>
      <c r="T450" s="24">
        <v>0</v>
      </c>
      <c r="U450" s="24">
        <v>3038</v>
      </c>
      <c r="V450" s="24">
        <v>0</v>
      </c>
      <c r="W450" s="24">
        <v>1189.5999999999999</v>
      </c>
      <c r="X450" s="24">
        <v>885.6</v>
      </c>
      <c r="Y450" s="24">
        <v>2946.3</v>
      </c>
      <c r="Z450" s="24">
        <v>7289.9</v>
      </c>
      <c r="AA450" s="24">
        <v>1839.4</v>
      </c>
      <c r="AB450" s="24">
        <v>5343.8</v>
      </c>
      <c r="AC450" s="24">
        <v>0</v>
      </c>
      <c r="AD450" s="24">
        <v>7359.2</v>
      </c>
      <c r="AE450" s="24">
        <v>2534.6</v>
      </c>
      <c r="AF450" s="24">
        <v>6703.3</v>
      </c>
      <c r="AG450" s="24">
        <v>6865.8</v>
      </c>
      <c r="AH450" s="24">
        <v>88108.1</v>
      </c>
      <c r="AI450" s="24">
        <v>84649</v>
      </c>
      <c r="AJ450" s="24">
        <v>-3459.1</v>
      </c>
      <c r="AK450" s="24">
        <v>-4.09</v>
      </c>
    </row>
    <row r="451" spans="1:37" ht="15.75" thickBot="1" x14ac:dyDescent="0.3">
      <c r="A451" s="23" t="s">
        <v>256</v>
      </c>
      <c r="B451" s="24">
        <v>0</v>
      </c>
      <c r="C451" s="24">
        <v>1509.5</v>
      </c>
      <c r="D451" s="24">
        <v>1669.5</v>
      </c>
      <c r="E451" s="24">
        <v>0</v>
      </c>
      <c r="F451" s="24">
        <v>10307.9</v>
      </c>
      <c r="G451" s="24">
        <v>14936.6</v>
      </c>
      <c r="H451" s="24">
        <v>0</v>
      </c>
      <c r="I451" s="24">
        <v>222.8</v>
      </c>
      <c r="J451" s="24">
        <v>6815.5</v>
      </c>
      <c r="K451" s="24">
        <v>0</v>
      </c>
      <c r="L451" s="24">
        <v>0</v>
      </c>
      <c r="M451" s="24">
        <v>0</v>
      </c>
      <c r="N451" s="24">
        <v>13052.3</v>
      </c>
      <c r="O451" s="24">
        <v>0</v>
      </c>
      <c r="P451" s="24">
        <v>0</v>
      </c>
      <c r="Q451" s="24">
        <v>1984.9</v>
      </c>
      <c r="R451" s="24">
        <v>4582.3</v>
      </c>
      <c r="S451" s="24">
        <v>1093.4000000000001</v>
      </c>
      <c r="T451" s="24">
        <v>1511.5</v>
      </c>
      <c r="U451" s="24">
        <v>7284.4</v>
      </c>
      <c r="V451" s="24">
        <v>0</v>
      </c>
      <c r="W451" s="24">
        <v>1189.5999999999999</v>
      </c>
      <c r="X451" s="24">
        <v>885.6</v>
      </c>
      <c r="Y451" s="24">
        <v>2946.3</v>
      </c>
      <c r="Z451" s="24">
        <v>6908.6</v>
      </c>
      <c r="AA451" s="24">
        <v>1283.3</v>
      </c>
      <c r="AB451" s="24">
        <v>5343.8</v>
      </c>
      <c r="AC451" s="24">
        <v>3773</v>
      </c>
      <c r="AD451" s="24">
        <v>0</v>
      </c>
      <c r="AE451" s="24">
        <v>2563</v>
      </c>
      <c r="AF451" s="24">
        <v>8848.2000000000007</v>
      </c>
      <c r="AG451" s="24">
        <v>2603.9</v>
      </c>
      <c r="AH451" s="24">
        <v>101315.9</v>
      </c>
      <c r="AI451" s="24">
        <v>87494</v>
      </c>
      <c r="AJ451" s="24">
        <v>-13821.9</v>
      </c>
      <c r="AK451" s="24">
        <v>-15.8</v>
      </c>
    </row>
    <row r="452" spans="1:37" ht="15.75" thickBot="1" x14ac:dyDescent="0.3">
      <c r="A452" s="23" t="s">
        <v>257</v>
      </c>
      <c r="B452" s="24">
        <v>0</v>
      </c>
      <c r="C452" s="24">
        <v>1509.5</v>
      </c>
      <c r="D452" s="24">
        <v>1669.5</v>
      </c>
      <c r="E452" s="24">
        <v>1681.9</v>
      </c>
      <c r="F452" s="24">
        <v>10307.9</v>
      </c>
      <c r="G452" s="24">
        <v>14936.6</v>
      </c>
      <c r="H452" s="24">
        <v>5686.2</v>
      </c>
      <c r="I452" s="24">
        <v>222.8</v>
      </c>
      <c r="J452" s="24">
        <v>1822.5</v>
      </c>
      <c r="K452" s="24">
        <v>0</v>
      </c>
      <c r="L452" s="24">
        <v>0</v>
      </c>
      <c r="M452" s="24">
        <v>1160.2</v>
      </c>
      <c r="N452" s="24">
        <v>0</v>
      </c>
      <c r="O452" s="24">
        <v>0</v>
      </c>
      <c r="P452" s="24">
        <v>1282.8</v>
      </c>
      <c r="Q452" s="24">
        <v>911.5</v>
      </c>
      <c r="R452" s="24">
        <v>3952.4</v>
      </c>
      <c r="S452" s="24">
        <v>0</v>
      </c>
      <c r="T452" s="24">
        <v>0</v>
      </c>
      <c r="U452" s="24">
        <v>3038</v>
      </c>
      <c r="V452" s="24">
        <v>0</v>
      </c>
      <c r="W452" s="24">
        <v>1189.5999999999999</v>
      </c>
      <c r="X452" s="24">
        <v>885.6</v>
      </c>
      <c r="Y452" s="24">
        <v>2946.3</v>
      </c>
      <c r="Z452" s="24">
        <v>9240.4</v>
      </c>
      <c r="AA452" s="24">
        <v>1283.3</v>
      </c>
      <c r="AB452" s="24">
        <v>5343.8</v>
      </c>
      <c r="AC452" s="24">
        <v>3773</v>
      </c>
      <c r="AD452" s="24">
        <v>7359.2</v>
      </c>
      <c r="AE452" s="24">
        <v>2534.6</v>
      </c>
      <c r="AF452" s="24">
        <v>6703.3</v>
      </c>
      <c r="AG452" s="24">
        <v>3395.8</v>
      </c>
      <c r="AH452" s="24">
        <v>92836.4</v>
      </c>
      <c r="AI452" s="24">
        <v>90902</v>
      </c>
      <c r="AJ452" s="24">
        <v>-1934.4</v>
      </c>
      <c r="AK452" s="24">
        <v>-2.13</v>
      </c>
    </row>
    <row r="453" spans="1:37" ht="15.75" thickBot="1" x14ac:dyDescent="0.3">
      <c r="A453" s="23" t="s">
        <v>258</v>
      </c>
      <c r="B453" s="24">
        <v>0</v>
      </c>
      <c r="C453" s="24">
        <v>1509.5</v>
      </c>
      <c r="D453" s="24">
        <v>1669.5</v>
      </c>
      <c r="E453" s="24">
        <v>0</v>
      </c>
      <c r="F453" s="24">
        <v>10307.9</v>
      </c>
      <c r="G453" s="24">
        <v>14936.6</v>
      </c>
      <c r="H453" s="24">
        <v>2113</v>
      </c>
      <c r="I453" s="24">
        <v>222.8</v>
      </c>
      <c r="J453" s="24">
        <v>0</v>
      </c>
      <c r="K453" s="24">
        <v>0</v>
      </c>
      <c r="L453" s="24">
        <v>0</v>
      </c>
      <c r="M453" s="24">
        <v>1160.2</v>
      </c>
      <c r="N453" s="24">
        <v>10108.1</v>
      </c>
      <c r="O453" s="24">
        <v>0</v>
      </c>
      <c r="P453" s="24">
        <v>0</v>
      </c>
      <c r="Q453" s="24">
        <v>911.5</v>
      </c>
      <c r="R453" s="24">
        <v>3952.4</v>
      </c>
      <c r="S453" s="24">
        <v>1093.4000000000001</v>
      </c>
      <c r="T453" s="24">
        <v>1511.5</v>
      </c>
      <c r="U453" s="24">
        <v>7284.4</v>
      </c>
      <c r="V453" s="24">
        <v>0</v>
      </c>
      <c r="W453" s="24">
        <v>1189.5999999999999</v>
      </c>
      <c r="X453" s="24">
        <v>885.6</v>
      </c>
      <c r="Y453" s="24">
        <v>2946.3</v>
      </c>
      <c r="Z453" s="24">
        <v>9240.4</v>
      </c>
      <c r="AA453" s="24">
        <v>1839.4</v>
      </c>
      <c r="AB453" s="24">
        <v>5343.8</v>
      </c>
      <c r="AC453" s="24">
        <v>3773</v>
      </c>
      <c r="AD453" s="24">
        <v>7359.2</v>
      </c>
      <c r="AE453" s="24">
        <v>2534.6</v>
      </c>
      <c r="AF453" s="24">
        <v>8848.2000000000007</v>
      </c>
      <c r="AG453" s="24">
        <v>2603.9</v>
      </c>
      <c r="AH453" s="24">
        <v>103344.7</v>
      </c>
      <c r="AI453" s="24">
        <v>94005</v>
      </c>
      <c r="AJ453" s="24">
        <v>-9339.7000000000007</v>
      </c>
      <c r="AK453" s="24">
        <v>-9.94</v>
      </c>
    </row>
    <row r="454" spans="1:37" ht="15.75" thickBot="1" x14ac:dyDescent="0.3">
      <c r="A454" s="23" t="s">
        <v>259</v>
      </c>
      <c r="B454" s="24">
        <v>0</v>
      </c>
      <c r="C454" s="24">
        <v>1509.5</v>
      </c>
      <c r="D454" s="24">
        <v>1669.5</v>
      </c>
      <c r="E454" s="24">
        <v>1681.9</v>
      </c>
      <c r="F454" s="24">
        <v>10307.9</v>
      </c>
      <c r="G454" s="24">
        <v>14936.6</v>
      </c>
      <c r="H454" s="24">
        <v>5686.2</v>
      </c>
      <c r="I454" s="24">
        <v>222.8</v>
      </c>
      <c r="J454" s="24">
        <v>1822.5</v>
      </c>
      <c r="K454" s="24">
        <v>0</v>
      </c>
      <c r="L454" s="24">
        <v>0</v>
      </c>
      <c r="M454" s="24">
        <v>1160.2</v>
      </c>
      <c r="N454" s="24">
        <v>10108.1</v>
      </c>
      <c r="O454" s="24">
        <v>0</v>
      </c>
      <c r="P454" s="24">
        <v>0</v>
      </c>
      <c r="Q454" s="24">
        <v>911.5</v>
      </c>
      <c r="R454" s="24">
        <v>3952.4</v>
      </c>
      <c r="S454" s="24">
        <v>0</v>
      </c>
      <c r="T454" s="24">
        <v>0</v>
      </c>
      <c r="U454" s="24">
        <v>3038</v>
      </c>
      <c r="V454" s="24">
        <v>0</v>
      </c>
      <c r="W454" s="24">
        <v>1189.5999999999999</v>
      </c>
      <c r="X454" s="24">
        <v>885.6</v>
      </c>
      <c r="Y454" s="24">
        <v>2946.3</v>
      </c>
      <c r="Z454" s="24">
        <v>7289.9</v>
      </c>
      <c r="AA454" s="24">
        <v>1839.4</v>
      </c>
      <c r="AB454" s="24">
        <v>5343.8</v>
      </c>
      <c r="AC454" s="24">
        <v>3773</v>
      </c>
      <c r="AD454" s="24">
        <v>6424.3</v>
      </c>
      <c r="AE454" s="24">
        <v>2534.6</v>
      </c>
      <c r="AF454" s="24">
        <v>19051</v>
      </c>
      <c r="AG454" s="24">
        <v>6542.4</v>
      </c>
      <c r="AH454" s="24">
        <v>114826.7</v>
      </c>
      <c r="AI454" s="24">
        <v>115206</v>
      </c>
      <c r="AJ454" s="24">
        <v>379.3</v>
      </c>
      <c r="AK454" s="24">
        <v>0.33</v>
      </c>
    </row>
    <row r="455" spans="1:37" ht="15.75" thickBot="1" x14ac:dyDescent="0.3">
      <c r="A455" s="23" t="s">
        <v>260</v>
      </c>
      <c r="B455" s="24">
        <v>0</v>
      </c>
      <c r="C455" s="24">
        <v>1509.5</v>
      </c>
      <c r="D455" s="24">
        <v>1669.5</v>
      </c>
      <c r="E455" s="24">
        <v>1681.9</v>
      </c>
      <c r="F455" s="24">
        <v>10307.9</v>
      </c>
      <c r="G455" s="24">
        <v>14936.6</v>
      </c>
      <c r="H455" s="24">
        <v>0</v>
      </c>
      <c r="I455" s="24">
        <v>222.8</v>
      </c>
      <c r="J455" s="24">
        <v>1822.5</v>
      </c>
      <c r="K455" s="24">
        <v>0</v>
      </c>
      <c r="L455" s="24">
        <v>0</v>
      </c>
      <c r="M455" s="24">
        <v>1160.2</v>
      </c>
      <c r="N455" s="24">
        <v>10108.1</v>
      </c>
      <c r="O455" s="24">
        <v>0</v>
      </c>
      <c r="P455" s="24">
        <v>1282.8</v>
      </c>
      <c r="Q455" s="24">
        <v>911.5</v>
      </c>
      <c r="R455" s="24">
        <v>3952.4</v>
      </c>
      <c r="S455" s="24">
        <v>1093.4000000000001</v>
      </c>
      <c r="T455" s="24">
        <v>1511.5</v>
      </c>
      <c r="U455" s="24">
        <v>7284.4</v>
      </c>
      <c r="V455" s="24">
        <v>0</v>
      </c>
      <c r="W455" s="24">
        <v>4618.7</v>
      </c>
      <c r="X455" s="24">
        <v>885.6</v>
      </c>
      <c r="Y455" s="24">
        <v>2946.3</v>
      </c>
      <c r="Z455" s="24">
        <v>9240.4</v>
      </c>
      <c r="AA455" s="24">
        <v>1839.4</v>
      </c>
      <c r="AB455" s="24">
        <v>5343.8</v>
      </c>
      <c r="AC455" s="24">
        <v>3773</v>
      </c>
      <c r="AD455" s="24">
        <v>6424.3</v>
      </c>
      <c r="AE455" s="24">
        <v>2534.6</v>
      </c>
      <c r="AF455" s="24">
        <v>6703.3</v>
      </c>
      <c r="AG455" s="24">
        <v>3395.8</v>
      </c>
      <c r="AH455" s="24">
        <v>107160.1</v>
      </c>
      <c r="AI455" s="24">
        <v>114340</v>
      </c>
      <c r="AJ455" s="24">
        <v>7179.9</v>
      </c>
      <c r="AK455" s="24">
        <v>6.28</v>
      </c>
    </row>
    <row r="456" spans="1:37" ht="15.75" thickBot="1" x14ac:dyDescent="0.3">
      <c r="A456" s="23" t="s">
        <v>261</v>
      </c>
      <c r="B456" s="24">
        <v>0</v>
      </c>
      <c r="C456" s="24">
        <v>1509.5</v>
      </c>
      <c r="D456" s="24">
        <v>1669.5</v>
      </c>
      <c r="E456" s="24">
        <v>1681.9</v>
      </c>
      <c r="F456" s="24">
        <v>10307.9</v>
      </c>
      <c r="G456" s="24">
        <v>14936.6</v>
      </c>
      <c r="H456" s="24">
        <v>2113</v>
      </c>
      <c r="I456" s="24">
        <v>222.8</v>
      </c>
      <c r="J456" s="24">
        <v>1822.5</v>
      </c>
      <c r="K456" s="24">
        <v>0</v>
      </c>
      <c r="L456" s="24">
        <v>7788.7</v>
      </c>
      <c r="M456" s="24">
        <v>3426.7</v>
      </c>
      <c r="N456" s="24">
        <v>9550.4</v>
      </c>
      <c r="O456" s="24">
        <v>0</v>
      </c>
      <c r="P456" s="24">
        <v>1282.8</v>
      </c>
      <c r="Q456" s="24">
        <v>911.5</v>
      </c>
      <c r="R456" s="24">
        <v>4582.3</v>
      </c>
      <c r="S456" s="24">
        <v>1093.4000000000001</v>
      </c>
      <c r="T456" s="24">
        <v>1511.5</v>
      </c>
      <c r="U456" s="24">
        <v>7284.4</v>
      </c>
      <c r="V456" s="24">
        <v>0</v>
      </c>
      <c r="W456" s="24">
        <v>1189.5999999999999</v>
      </c>
      <c r="X456" s="24">
        <v>885.6</v>
      </c>
      <c r="Y456" s="24">
        <v>2946.3</v>
      </c>
      <c r="Z456" s="24">
        <v>7289.9</v>
      </c>
      <c r="AA456" s="24">
        <v>1839.4</v>
      </c>
      <c r="AB456" s="24">
        <v>0</v>
      </c>
      <c r="AC456" s="24">
        <v>3773</v>
      </c>
      <c r="AD456" s="24">
        <v>7359.2</v>
      </c>
      <c r="AE456" s="24">
        <v>2534.6</v>
      </c>
      <c r="AF456" s="24">
        <v>6703.3</v>
      </c>
      <c r="AG456" s="24">
        <v>6865.8</v>
      </c>
      <c r="AH456" s="24">
        <v>113082</v>
      </c>
      <c r="AI456" s="24">
        <v>113455</v>
      </c>
      <c r="AJ456" s="24">
        <v>373</v>
      </c>
      <c r="AK456" s="24">
        <v>0.33</v>
      </c>
    </row>
    <row r="457" spans="1:37" ht="15.75" thickBot="1" x14ac:dyDescent="0.3">
      <c r="A457" s="23" t="s">
        <v>262</v>
      </c>
      <c r="B457" s="24">
        <v>0</v>
      </c>
      <c r="C457" s="24">
        <v>1509.5</v>
      </c>
      <c r="D457" s="24">
        <v>1669.5</v>
      </c>
      <c r="E457" s="24">
        <v>1681.9</v>
      </c>
      <c r="F457" s="24">
        <v>10307.9</v>
      </c>
      <c r="G457" s="24">
        <v>14936.6</v>
      </c>
      <c r="H457" s="24">
        <v>0</v>
      </c>
      <c r="I457" s="24">
        <v>222.8</v>
      </c>
      <c r="J457" s="24">
        <v>1822.5</v>
      </c>
      <c r="K457" s="24">
        <v>0</v>
      </c>
      <c r="L457" s="24">
        <v>7788.7</v>
      </c>
      <c r="M457" s="24">
        <v>0</v>
      </c>
      <c r="N457" s="24">
        <v>0</v>
      </c>
      <c r="O457" s="24">
        <v>1301.7</v>
      </c>
      <c r="P457" s="24">
        <v>1282.8</v>
      </c>
      <c r="Q457" s="24">
        <v>911.5</v>
      </c>
      <c r="R457" s="24">
        <v>3952.4</v>
      </c>
      <c r="S457" s="24">
        <v>1093.4000000000001</v>
      </c>
      <c r="T457" s="24">
        <v>1511.5</v>
      </c>
      <c r="U457" s="24">
        <v>7284.4</v>
      </c>
      <c r="V457" s="24">
        <v>0</v>
      </c>
      <c r="W457" s="24">
        <v>5027.3999999999996</v>
      </c>
      <c r="X457" s="24">
        <v>885.6</v>
      </c>
      <c r="Y457" s="24">
        <v>2946.3</v>
      </c>
      <c r="Z457" s="24">
        <v>7289.9</v>
      </c>
      <c r="AA457" s="24">
        <v>1839.4</v>
      </c>
      <c r="AB457" s="24">
        <v>5343.8</v>
      </c>
      <c r="AC457" s="24">
        <v>3773</v>
      </c>
      <c r="AD457" s="24">
        <v>11337</v>
      </c>
      <c r="AE457" s="24">
        <v>1150.7</v>
      </c>
      <c r="AF457" s="24">
        <v>8848.2000000000007</v>
      </c>
      <c r="AG457" s="24">
        <v>6542.4</v>
      </c>
      <c r="AH457" s="24">
        <v>112260.7</v>
      </c>
      <c r="AI457" s="24">
        <v>112632</v>
      </c>
      <c r="AJ457" s="24">
        <v>371.3</v>
      </c>
      <c r="AK457" s="24">
        <v>0.33</v>
      </c>
    </row>
    <row r="458" spans="1:37" ht="15.75" thickBot="1" x14ac:dyDescent="0.3">
      <c r="A458" s="23" t="s">
        <v>263</v>
      </c>
      <c r="B458" s="24">
        <v>0</v>
      </c>
      <c r="C458" s="24">
        <v>1509.5</v>
      </c>
      <c r="D458" s="24">
        <v>1669.5</v>
      </c>
      <c r="E458" s="24">
        <v>1681.9</v>
      </c>
      <c r="F458" s="24">
        <v>10307.9</v>
      </c>
      <c r="G458" s="24">
        <v>14936.6</v>
      </c>
      <c r="H458" s="24">
        <v>5686.2</v>
      </c>
      <c r="I458" s="24">
        <v>222.8</v>
      </c>
      <c r="J458" s="24">
        <v>1822.5</v>
      </c>
      <c r="K458" s="24">
        <v>0</v>
      </c>
      <c r="L458" s="24">
        <v>0</v>
      </c>
      <c r="M458" s="24">
        <v>0</v>
      </c>
      <c r="N458" s="24">
        <v>11300.6</v>
      </c>
      <c r="O458" s="24">
        <v>1300.2</v>
      </c>
      <c r="P458" s="24">
        <v>0</v>
      </c>
      <c r="Q458" s="24">
        <v>911.5</v>
      </c>
      <c r="R458" s="24">
        <v>3952.4</v>
      </c>
      <c r="S458" s="24">
        <v>0</v>
      </c>
      <c r="T458" s="24">
        <v>0</v>
      </c>
      <c r="U458" s="24">
        <v>7284.4</v>
      </c>
      <c r="V458" s="24">
        <v>0</v>
      </c>
      <c r="W458" s="24">
        <v>1189.5999999999999</v>
      </c>
      <c r="X458" s="24">
        <v>885.6</v>
      </c>
      <c r="Y458" s="24">
        <v>2946.3</v>
      </c>
      <c r="Z458" s="24">
        <v>9240.4</v>
      </c>
      <c r="AA458" s="24">
        <v>1839.4</v>
      </c>
      <c r="AB458" s="24">
        <v>5343.8</v>
      </c>
      <c r="AC458" s="24">
        <v>3773</v>
      </c>
      <c r="AD458" s="24">
        <v>0</v>
      </c>
      <c r="AE458" s="24">
        <v>2534.6</v>
      </c>
      <c r="AF458" s="24">
        <v>8848.2000000000007</v>
      </c>
      <c r="AG458" s="24">
        <v>6542.4</v>
      </c>
      <c r="AH458" s="24">
        <v>105729.3</v>
      </c>
      <c r="AI458" s="24">
        <v>111811</v>
      </c>
      <c r="AJ458" s="24">
        <v>6081.7</v>
      </c>
      <c r="AK458" s="24">
        <v>5.44</v>
      </c>
    </row>
    <row r="459" spans="1:37" ht="15.75" thickBot="1" x14ac:dyDescent="0.3">
      <c r="A459" s="23" t="s">
        <v>264</v>
      </c>
      <c r="B459" s="24">
        <v>0</v>
      </c>
      <c r="C459" s="24">
        <v>1509.5</v>
      </c>
      <c r="D459" s="24">
        <v>1669.5</v>
      </c>
      <c r="E459" s="24">
        <v>1681.9</v>
      </c>
      <c r="F459" s="24">
        <v>10307.9</v>
      </c>
      <c r="G459" s="24">
        <v>14936.6</v>
      </c>
      <c r="H459" s="24">
        <v>5686.2</v>
      </c>
      <c r="I459" s="24">
        <v>222.8</v>
      </c>
      <c r="J459" s="24">
        <v>0</v>
      </c>
      <c r="K459" s="24">
        <v>0</v>
      </c>
      <c r="L459" s="24">
        <v>0</v>
      </c>
      <c r="M459" s="24">
        <v>0</v>
      </c>
      <c r="N459" s="24">
        <v>9571.2999999999993</v>
      </c>
      <c r="O459" s="24">
        <v>1709.8</v>
      </c>
      <c r="P459" s="24">
        <v>1282.8</v>
      </c>
      <c r="Q459" s="24">
        <v>0</v>
      </c>
      <c r="R459" s="24">
        <v>7401</v>
      </c>
      <c r="S459" s="24">
        <v>1093.4000000000001</v>
      </c>
      <c r="T459" s="24">
        <v>0</v>
      </c>
      <c r="U459" s="24">
        <v>7284.4</v>
      </c>
      <c r="V459" s="24">
        <v>0</v>
      </c>
      <c r="W459" s="24">
        <v>1189.5999999999999</v>
      </c>
      <c r="X459" s="24">
        <v>885.6</v>
      </c>
      <c r="Y459" s="24">
        <v>2946.3</v>
      </c>
      <c r="Z459" s="24">
        <v>9240.4</v>
      </c>
      <c r="AA459" s="24">
        <v>1839.4</v>
      </c>
      <c r="AB459" s="24">
        <v>5343.8</v>
      </c>
      <c r="AC459" s="24">
        <v>3773</v>
      </c>
      <c r="AD459" s="24">
        <v>7359.2</v>
      </c>
      <c r="AE459" s="24">
        <v>1150.7</v>
      </c>
      <c r="AF459" s="24">
        <v>5682.7</v>
      </c>
      <c r="AG459" s="24">
        <v>6865.8</v>
      </c>
      <c r="AH459" s="24">
        <v>110633.60000000001</v>
      </c>
      <c r="AI459" s="24">
        <v>110999</v>
      </c>
      <c r="AJ459" s="24">
        <v>365.4</v>
      </c>
      <c r="AK459" s="24">
        <v>0.33</v>
      </c>
    </row>
    <row r="460" spans="1:37" ht="15.75" thickBot="1" x14ac:dyDescent="0.3">
      <c r="A460" s="23" t="s">
        <v>265</v>
      </c>
      <c r="B460" s="24">
        <v>8238.7000000000007</v>
      </c>
      <c r="C460" s="24">
        <v>17397.5</v>
      </c>
      <c r="D460" s="24">
        <v>6987.4</v>
      </c>
      <c r="E460" s="24">
        <v>9619.7000000000007</v>
      </c>
      <c r="F460" s="24">
        <v>11049.5</v>
      </c>
      <c r="G460" s="24">
        <v>15745.4</v>
      </c>
      <c r="H460" s="24">
        <v>5686.2</v>
      </c>
      <c r="I460" s="24">
        <v>1591.7</v>
      </c>
      <c r="J460" s="24">
        <v>1822.5</v>
      </c>
      <c r="K460" s="24">
        <v>2995.6</v>
      </c>
      <c r="L460" s="24">
        <v>5512.8</v>
      </c>
      <c r="M460" s="24">
        <v>2687.1</v>
      </c>
      <c r="N460" s="24">
        <v>10108.1</v>
      </c>
      <c r="O460" s="24">
        <v>1300.2</v>
      </c>
      <c r="P460" s="24">
        <v>1282.8</v>
      </c>
      <c r="Q460" s="24">
        <v>911.5</v>
      </c>
      <c r="R460" s="24">
        <v>0</v>
      </c>
      <c r="S460" s="24">
        <v>0</v>
      </c>
      <c r="T460" s="24">
        <v>0</v>
      </c>
      <c r="U460" s="24">
        <v>0</v>
      </c>
      <c r="V460" s="24">
        <v>0</v>
      </c>
      <c r="W460" s="24">
        <v>0</v>
      </c>
      <c r="X460" s="24">
        <v>0</v>
      </c>
      <c r="Y460" s="24">
        <v>0</v>
      </c>
      <c r="Z460" s="24">
        <v>6967</v>
      </c>
      <c r="AA460" s="24">
        <v>1283.3</v>
      </c>
      <c r="AB460" s="24">
        <v>5343.8</v>
      </c>
      <c r="AC460" s="24">
        <v>3773</v>
      </c>
      <c r="AD460" s="24">
        <v>0</v>
      </c>
      <c r="AE460" s="24">
        <v>1150.7</v>
      </c>
      <c r="AF460" s="24">
        <v>5335.4</v>
      </c>
      <c r="AG460" s="24">
        <v>3395.8</v>
      </c>
      <c r="AH460" s="24">
        <v>130185.4</v>
      </c>
      <c r="AI460" s="24">
        <v>130616</v>
      </c>
      <c r="AJ460" s="24">
        <v>430.6</v>
      </c>
      <c r="AK460" s="24">
        <v>0.33</v>
      </c>
    </row>
    <row r="461" spans="1:37" ht="15.75" thickBot="1" x14ac:dyDescent="0.3">
      <c r="A461" s="23" t="s">
        <v>266</v>
      </c>
      <c r="B461" s="24">
        <v>483.4</v>
      </c>
      <c r="C461" s="24">
        <v>1898.7</v>
      </c>
      <c r="D461" s="24">
        <v>6987.4</v>
      </c>
      <c r="E461" s="24">
        <v>6252.3</v>
      </c>
      <c r="F461" s="24">
        <v>10487.8</v>
      </c>
      <c r="G461" s="24">
        <v>14936.6</v>
      </c>
      <c r="H461" s="24">
        <v>27817</v>
      </c>
      <c r="I461" s="24">
        <v>1591.7</v>
      </c>
      <c r="J461" s="24">
        <v>2783.8</v>
      </c>
      <c r="K461" s="24">
        <v>948.9</v>
      </c>
      <c r="L461" s="24">
        <v>0</v>
      </c>
      <c r="M461" s="24">
        <v>2687.1</v>
      </c>
      <c r="N461" s="24">
        <v>10108.1</v>
      </c>
      <c r="O461" s="24">
        <v>1300.2</v>
      </c>
      <c r="P461" s="24">
        <v>1282.8</v>
      </c>
      <c r="Q461" s="24">
        <v>2115.5</v>
      </c>
      <c r="R461" s="24">
        <v>0</v>
      </c>
      <c r="S461" s="24">
        <v>0</v>
      </c>
      <c r="T461" s="24">
        <v>0</v>
      </c>
      <c r="U461" s="24">
        <v>0</v>
      </c>
      <c r="V461" s="24">
        <v>0</v>
      </c>
      <c r="W461" s="24">
        <v>0</v>
      </c>
      <c r="X461" s="24">
        <v>0</v>
      </c>
      <c r="Y461" s="24">
        <v>0</v>
      </c>
      <c r="Z461" s="24">
        <v>6967</v>
      </c>
      <c r="AA461" s="24">
        <v>1283.3</v>
      </c>
      <c r="AB461" s="24">
        <v>5343.8</v>
      </c>
      <c r="AC461" s="24">
        <v>3773</v>
      </c>
      <c r="AD461" s="24">
        <v>7359.2</v>
      </c>
      <c r="AE461" s="24">
        <v>2534.6</v>
      </c>
      <c r="AF461" s="24">
        <v>6703.3</v>
      </c>
      <c r="AG461" s="24">
        <v>2603.9</v>
      </c>
      <c r="AH461" s="24">
        <v>128249.3</v>
      </c>
      <c r="AI461" s="24">
        <v>128674</v>
      </c>
      <c r="AJ461" s="24">
        <v>424.7</v>
      </c>
      <c r="AK461" s="24">
        <v>0.33</v>
      </c>
    </row>
    <row r="462" spans="1:37" ht="15.75" thickBot="1" x14ac:dyDescent="0.3">
      <c r="A462" s="23" t="s">
        <v>267</v>
      </c>
      <c r="B462" s="24">
        <v>483.4</v>
      </c>
      <c r="C462" s="24">
        <v>1898.7</v>
      </c>
      <c r="D462" s="24">
        <v>6987.4</v>
      </c>
      <c r="E462" s="24">
        <v>6252.3</v>
      </c>
      <c r="F462" s="24">
        <v>10487.8</v>
      </c>
      <c r="G462" s="24">
        <v>15745.4</v>
      </c>
      <c r="H462" s="24">
        <v>27817</v>
      </c>
      <c r="I462" s="24">
        <v>1591.7</v>
      </c>
      <c r="J462" s="24">
        <v>2044.2</v>
      </c>
      <c r="K462" s="24">
        <v>6089.9</v>
      </c>
      <c r="L462" s="24">
        <v>7788.7</v>
      </c>
      <c r="M462" s="24">
        <v>2687.1</v>
      </c>
      <c r="N462" s="24">
        <v>10108.1</v>
      </c>
      <c r="O462" s="24">
        <v>1301.7</v>
      </c>
      <c r="P462" s="24">
        <v>1282.8</v>
      </c>
      <c r="Q462" s="24">
        <v>2115.5</v>
      </c>
      <c r="R462" s="24">
        <v>0</v>
      </c>
      <c r="S462" s="24">
        <v>0</v>
      </c>
      <c r="T462" s="24">
        <v>0</v>
      </c>
      <c r="U462" s="24">
        <v>0</v>
      </c>
      <c r="V462" s="24">
        <v>0</v>
      </c>
      <c r="W462" s="24">
        <v>0</v>
      </c>
      <c r="X462" s="24">
        <v>0</v>
      </c>
      <c r="Y462" s="24">
        <v>0</v>
      </c>
      <c r="Z462" s="24">
        <v>6967</v>
      </c>
      <c r="AA462" s="24">
        <v>1283.3</v>
      </c>
      <c r="AB462" s="24">
        <v>5343.8</v>
      </c>
      <c r="AC462" s="24">
        <v>3773</v>
      </c>
      <c r="AD462" s="24">
        <v>0</v>
      </c>
      <c r="AE462" s="24">
        <v>1150.7</v>
      </c>
      <c r="AF462" s="24">
        <v>3760.1</v>
      </c>
      <c r="AG462" s="24">
        <v>0</v>
      </c>
      <c r="AH462" s="24">
        <v>126959.6</v>
      </c>
      <c r="AI462" s="24">
        <v>127380</v>
      </c>
      <c r="AJ462" s="24">
        <v>420.4</v>
      </c>
      <c r="AK462" s="24">
        <v>0.33</v>
      </c>
    </row>
    <row r="463" spans="1:37" ht="15.75" thickBot="1" x14ac:dyDescent="0.3">
      <c r="A463" s="23" t="s">
        <v>268</v>
      </c>
      <c r="B463" s="24">
        <v>483.4</v>
      </c>
      <c r="C463" s="24">
        <v>1898.7</v>
      </c>
      <c r="D463" s="24">
        <v>6987.4</v>
      </c>
      <c r="E463" s="24">
        <v>6252.3</v>
      </c>
      <c r="F463" s="24">
        <v>11049.5</v>
      </c>
      <c r="G463" s="24">
        <v>15745.4</v>
      </c>
      <c r="H463" s="24">
        <v>27817</v>
      </c>
      <c r="I463" s="24">
        <v>1591.7</v>
      </c>
      <c r="J463" s="24">
        <v>1822.5</v>
      </c>
      <c r="K463" s="24">
        <v>6089.9</v>
      </c>
      <c r="L463" s="24">
        <v>471.9</v>
      </c>
      <c r="M463" s="24">
        <v>1160.2</v>
      </c>
      <c r="N463" s="24">
        <v>13052.3</v>
      </c>
      <c r="O463" s="24">
        <v>1300.2</v>
      </c>
      <c r="P463" s="24">
        <v>1282.8</v>
      </c>
      <c r="Q463" s="24">
        <v>911.5</v>
      </c>
      <c r="R463" s="24">
        <v>0</v>
      </c>
      <c r="S463" s="24">
        <v>0</v>
      </c>
      <c r="T463" s="24">
        <v>0</v>
      </c>
      <c r="U463" s="24">
        <v>0</v>
      </c>
      <c r="V463" s="24">
        <v>0</v>
      </c>
      <c r="W463" s="24">
        <v>0</v>
      </c>
      <c r="X463" s="24">
        <v>0</v>
      </c>
      <c r="Y463" s="24">
        <v>0</v>
      </c>
      <c r="Z463" s="24">
        <v>7289.9</v>
      </c>
      <c r="AA463" s="24">
        <v>181.4</v>
      </c>
      <c r="AB463" s="24">
        <v>5343.8</v>
      </c>
      <c r="AC463" s="24">
        <v>3773</v>
      </c>
      <c r="AD463" s="24">
        <v>0</v>
      </c>
      <c r="AE463" s="24">
        <v>1150.7</v>
      </c>
      <c r="AF463" s="24">
        <v>6703.3</v>
      </c>
      <c r="AG463" s="24">
        <v>3395.8</v>
      </c>
      <c r="AH463" s="24">
        <v>125754.6</v>
      </c>
      <c r="AI463" s="24">
        <v>126171</v>
      </c>
      <c r="AJ463" s="24">
        <v>416.4</v>
      </c>
      <c r="AK463" s="24">
        <v>0.33</v>
      </c>
    </row>
    <row r="464" spans="1:37" ht="15.75" thickBot="1" x14ac:dyDescent="0.3">
      <c r="A464" s="23" t="s">
        <v>269</v>
      </c>
      <c r="B464" s="24">
        <v>483.4</v>
      </c>
      <c r="C464" s="24">
        <v>1898.7</v>
      </c>
      <c r="D464" s="24">
        <v>6987.4</v>
      </c>
      <c r="E464" s="24">
        <v>9922.2000000000007</v>
      </c>
      <c r="F464" s="24">
        <v>10487.8</v>
      </c>
      <c r="G464" s="24">
        <v>14936.6</v>
      </c>
      <c r="H464" s="24">
        <v>27817</v>
      </c>
      <c r="I464" s="24">
        <v>1591.7</v>
      </c>
      <c r="J464" s="24">
        <v>1822.5</v>
      </c>
      <c r="K464" s="24">
        <v>0</v>
      </c>
      <c r="L464" s="24">
        <v>0</v>
      </c>
      <c r="M464" s="24">
        <v>1160.2</v>
      </c>
      <c r="N464" s="24">
        <v>9571.2999999999993</v>
      </c>
      <c r="O464" s="24">
        <v>0</v>
      </c>
      <c r="P464" s="24">
        <v>1282.8</v>
      </c>
      <c r="Q464" s="24">
        <v>911.5</v>
      </c>
      <c r="R464" s="24">
        <v>0</v>
      </c>
      <c r="S464" s="24">
        <v>0</v>
      </c>
      <c r="T464" s="24">
        <v>0</v>
      </c>
      <c r="U464" s="24">
        <v>0</v>
      </c>
      <c r="V464" s="24">
        <v>0</v>
      </c>
      <c r="W464" s="24">
        <v>0</v>
      </c>
      <c r="X464" s="24">
        <v>0</v>
      </c>
      <c r="Y464" s="24">
        <v>0</v>
      </c>
      <c r="Z464" s="24">
        <v>6967</v>
      </c>
      <c r="AA464" s="24">
        <v>1839.4</v>
      </c>
      <c r="AB464" s="24">
        <v>5343.8</v>
      </c>
      <c r="AC464" s="24">
        <v>3773</v>
      </c>
      <c r="AD464" s="24">
        <v>7359.2</v>
      </c>
      <c r="AE464" s="24">
        <v>2534.6</v>
      </c>
      <c r="AF464" s="24">
        <v>5335.4</v>
      </c>
      <c r="AG464" s="24">
        <v>2603.9</v>
      </c>
      <c r="AH464" s="24">
        <v>124629.3</v>
      </c>
      <c r="AI464" s="24">
        <v>125041</v>
      </c>
      <c r="AJ464" s="24">
        <v>411.7</v>
      </c>
      <c r="AK464" s="24">
        <v>0.33</v>
      </c>
    </row>
    <row r="465" spans="1:37" ht="15.75" thickBot="1" x14ac:dyDescent="0.3">
      <c r="A465" s="23" t="s">
        <v>270</v>
      </c>
      <c r="B465" s="24">
        <v>483.4</v>
      </c>
      <c r="C465" s="24">
        <v>1898.7</v>
      </c>
      <c r="D465" s="24">
        <v>6987.4</v>
      </c>
      <c r="E465" s="24">
        <v>9619.7000000000007</v>
      </c>
      <c r="F465" s="24">
        <v>11049.5</v>
      </c>
      <c r="G465" s="24">
        <v>14936.6</v>
      </c>
      <c r="H465" s="24">
        <v>27817</v>
      </c>
      <c r="I465" s="24">
        <v>256.7</v>
      </c>
      <c r="J465" s="24">
        <v>1822.5</v>
      </c>
      <c r="K465" s="24">
        <v>0</v>
      </c>
      <c r="L465" s="24">
        <v>5677.2</v>
      </c>
      <c r="M465" s="24">
        <v>2687.1</v>
      </c>
      <c r="N465" s="24">
        <v>11300.6</v>
      </c>
      <c r="O465" s="24">
        <v>0</v>
      </c>
      <c r="P465" s="24">
        <v>1282.8</v>
      </c>
      <c r="Q465" s="24">
        <v>911.5</v>
      </c>
      <c r="R465" s="24">
        <v>0</v>
      </c>
      <c r="S465" s="24">
        <v>0</v>
      </c>
      <c r="T465" s="24">
        <v>0</v>
      </c>
      <c r="U465" s="24">
        <v>0</v>
      </c>
      <c r="V465" s="24">
        <v>0</v>
      </c>
      <c r="W465" s="24">
        <v>0</v>
      </c>
      <c r="X465" s="24">
        <v>0</v>
      </c>
      <c r="Y465" s="24">
        <v>0</v>
      </c>
      <c r="Z465" s="24">
        <v>6967</v>
      </c>
      <c r="AA465" s="24">
        <v>1839.4</v>
      </c>
      <c r="AB465" s="24">
        <v>5343.8</v>
      </c>
      <c r="AC465" s="24">
        <v>3773</v>
      </c>
      <c r="AD465" s="24">
        <v>0</v>
      </c>
      <c r="AE465" s="24">
        <v>2534.6</v>
      </c>
      <c r="AF465" s="24">
        <v>3760.1</v>
      </c>
      <c r="AG465" s="24">
        <v>2603.9</v>
      </c>
      <c r="AH465" s="24">
        <v>123552.3</v>
      </c>
      <c r="AI465" s="24">
        <v>123960</v>
      </c>
      <c r="AJ465" s="24">
        <v>407.7</v>
      </c>
      <c r="AK465" s="24">
        <v>0.33</v>
      </c>
    </row>
    <row r="466" spans="1:37" ht="15.75" thickBot="1" x14ac:dyDescent="0.3">
      <c r="A466" s="23" t="s">
        <v>271</v>
      </c>
      <c r="B466" s="24">
        <v>0</v>
      </c>
      <c r="C466" s="24">
        <v>1509.5</v>
      </c>
      <c r="D466" s="24">
        <v>1669.5</v>
      </c>
      <c r="E466" s="24">
        <v>1681.9</v>
      </c>
      <c r="F466" s="24">
        <v>10307.9</v>
      </c>
      <c r="G466" s="24">
        <v>14936.6</v>
      </c>
      <c r="H466" s="24">
        <v>0</v>
      </c>
      <c r="I466" s="24">
        <v>222.8</v>
      </c>
      <c r="J466" s="24">
        <v>1822.5</v>
      </c>
      <c r="K466" s="24">
        <v>0</v>
      </c>
      <c r="L466" s="24">
        <v>0</v>
      </c>
      <c r="M466" s="24">
        <v>3426.7</v>
      </c>
      <c r="N466" s="24">
        <v>9550.4</v>
      </c>
      <c r="O466" s="24">
        <v>0</v>
      </c>
      <c r="P466" s="24">
        <v>1282.8</v>
      </c>
      <c r="Q466" s="24">
        <v>911.5</v>
      </c>
      <c r="R466" s="24">
        <v>3952.4</v>
      </c>
      <c r="S466" s="24">
        <v>0</v>
      </c>
      <c r="T466" s="24">
        <v>0</v>
      </c>
      <c r="U466" s="24">
        <v>3038</v>
      </c>
      <c r="V466" s="24">
        <v>0</v>
      </c>
      <c r="W466" s="24">
        <v>4618.7</v>
      </c>
      <c r="X466" s="24">
        <v>885.6</v>
      </c>
      <c r="Y466" s="24">
        <v>2946.3</v>
      </c>
      <c r="Z466" s="24">
        <v>9240.4</v>
      </c>
      <c r="AA466" s="24">
        <v>1839.4</v>
      </c>
      <c r="AB466" s="24">
        <v>5343.8</v>
      </c>
      <c r="AC466" s="24">
        <v>0</v>
      </c>
      <c r="AD466" s="24">
        <v>7359.2</v>
      </c>
      <c r="AE466" s="24">
        <v>2534.6</v>
      </c>
      <c r="AF466" s="24">
        <v>5682.7</v>
      </c>
      <c r="AG466" s="24">
        <v>6865.8</v>
      </c>
      <c r="AH466" s="24">
        <v>101628.9</v>
      </c>
      <c r="AI466" s="24">
        <v>100934</v>
      </c>
      <c r="AJ466" s="24">
        <v>-694.9</v>
      </c>
      <c r="AK466" s="24">
        <v>-0.69</v>
      </c>
    </row>
    <row r="467" spans="1:37" ht="15.75" thickBot="1" x14ac:dyDescent="0.3">
      <c r="A467" s="23" t="s">
        <v>272</v>
      </c>
      <c r="B467" s="24">
        <v>483.4</v>
      </c>
      <c r="C467" s="24">
        <v>1718.8</v>
      </c>
      <c r="D467" s="24">
        <v>6987.4</v>
      </c>
      <c r="E467" s="24">
        <v>5523.2</v>
      </c>
      <c r="F467" s="24">
        <v>10487.8</v>
      </c>
      <c r="G467" s="24">
        <v>14936.6</v>
      </c>
      <c r="H467" s="24">
        <v>5686.2</v>
      </c>
      <c r="I467" s="24">
        <v>256.7</v>
      </c>
      <c r="J467" s="24">
        <v>2783.8</v>
      </c>
      <c r="K467" s="24">
        <v>2995.6</v>
      </c>
      <c r="L467" s="24">
        <v>7788.7</v>
      </c>
      <c r="M467" s="24">
        <v>3426.7</v>
      </c>
      <c r="N467" s="24">
        <v>11300.6</v>
      </c>
      <c r="O467" s="24">
        <v>1300.2</v>
      </c>
      <c r="P467" s="24">
        <v>1282.8</v>
      </c>
      <c r="Q467" s="24">
        <v>911.5</v>
      </c>
      <c r="R467" s="24">
        <v>1312.7</v>
      </c>
      <c r="S467" s="24">
        <v>0</v>
      </c>
      <c r="T467" s="24">
        <v>0</v>
      </c>
      <c r="U467" s="24">
        <v>0</v>
      </c>
      <c r="V467" s="24">
        <v>0</v>
      </c>
      <c r="W467" s="24">
        <v>1189.5999999999999</v>
      </c>
      <c r="X467" s="24">
        <v>0</v>
      </c>
      <c r="Y467" s="24">
        <v>0</v>
      </c>
      <c r="Z467" s="24">
        <v>6967</v>
      </c>
      <c r="AA467" s="24">
        <v>1283.3</v>
      </c>
      <c r="AB467" s="24">
        <v>0</v>
      </c>
      <c r="AC467" s="24">
        <v>3773</v>
      </c>
      <c r="AD467" s="24">
        <v>0</v>
      </c>
      <c r="AE467" s="24">
        <v>1150.7</v>
      </c>
      <c r="AF467" s="24">
        <v>3760.1</v>
      </c>
      <c r="AG467" s="24">
        <v>2603.9</v>
      </c>
      <c r="AH467" s="24">
        <v>99910</v>
      </c>
      <c r="AI467" s="24">
        <v>100241</v>
      </c>
      <c r="AJ467" s="24">
        <v>331</v>
      </c>
      <c r="AK467" s="24">
        <v>0.33</v>
      </c>
    </row>
    <row r="468" spans="1:37" ht="15.75" thickBot="1" x14ac:dyDescent="0.3">
      <c r="A468" s="23" t="s">
        <v>273</v>
      </c>
      <c r="B468" s="24">
        <v>483.4</v>
      </c>
      <c r="C468" s="24">
        <v>1718.8</v>
      </c>
      <c r="D468" s="24">
        <v>3714.2</v>
      </c>
      <c r="E468" s="24">
        <v>5523.2</v>
      </c>
      <c r="F468" s="24">
        <v>10487.8</v>
      </c>
      <c r="G468" s="24">
        <v>14936.6</v>
      </c>
      <c r="H468" s="24">
        <v>5686.2</v>
      </c>
      <c r="I468" s="24">
        <v>256.7</v>
      </c>
      <c r="J468" s="24">
        <v>2783.8</v>
      </c>
      <c r="K468" s="24">
        <v>6089.9</v>
      </c>
      <c r="L468" s="24">
        <v>5512.8</v>
      </c>
      <c r="M468" s="24">
        <v>2687.1</v>
      </c>
      <c r="N468" s="24">
        <v>10108.1</v>
      </c>
      <c r="O468" s="24">
        <v>1301.7</v>
      </c>
      <c r="P468" s="24">
        <v>1282.8</v>
      </c>
      <c r="Q468" s="24">
        <v>911.5</v>
      </c>
      <c r="R468" s="24">
        <v>3952.4</v>
      </c>
      <c r="S468" s="24">
        <v>0</v>
      </c>
      <c r="T468" s="24">
        <v>0</v>
      </c>
      <c r="U468" s="24">
        <v>3038</v>
      </c>
      <c r="V468" s="24">
        <v>0</v>
      </c>
      <c r="W468" s="24">
        <v>1189.5999999999999</v>
      </c>
      <c r="X468" s="24">
        <v>885.6</v>
      </c>
      <c r="Y468" s="24">
        <v>2946.3</v>
      </c>
      <c r="Z468" s="24">
        <v>6967</v>
      </c>
      <c r="AA468" s="24">
        <v>181.4</v>
      </c>
      <c r="AB468" s="24">
        <v>5343.8</v>
      </c>
      <c r="AC468" s="24">
        <v>3773</v>
      </c>
      <c r="AD468" s="24">
        <v>0</v>
      </c>
      <c r="AE468" s="24">
        <v>1150.7</v>
      </c>
      <c r="AF468" s="24">
        <v>3760.1</v>
      </c>
      <c r="AG468" s="24">
        <v>2603.9</v>
      </c>
      <c r="AH468" s="24">
        <v>109276.1</v>
      </c>
      <c r="AI468" s="24">
        <v>99593</v>
      </c>
      <c r="AJ468" s="24">
        <v>-9683.1</v>
      </c>
      <c r="AK468" s="24">
        <v>-9.7200000000000006</v>
      </c>
    </row>
    <row r="469" spans="1:37" ht="15.75" thickBot="1" x14ac:dyDescent="0.3">
      <c r="A469" s="23" t="s">
        <v>274</v>
      </c>
      <c r="B469" s="24">
        <v>0</v>
      </c>
      <c r="C469" s="24">
        <v>1509.5</v>
      </c>
      <c r="D469" s="24">
        <v>1669.5</v>
      </c>
      <c r="E469" s="24">
        <v>0</v>
      </c>
      <c r="F469" s="24">
        <v>10307.9</v>
      </c>
      <c r="G469" s="24">
        <v>14936.6</v>
      </c>
      <c r="H469" s="24">
        <v>0</v>
      </c>
      <c r="I469" s="24">
        <v>222.8</v>
      </c>
      <c r="J469" s="24">
        <v>1822.5</v>
      </c>
      <c r="K469" s="24">
        <v>0</v>
      </c>
      <c r="L469" s="24">
        <v>471.9</v>
      </c>
      <c r="M469" s="24">
        <v>1160.2</v>
      </c>
      <c r="N469" s="24">
        <v>9571.2999999999993</v>
      </c>
      <c r="O469" s="24">
        <v>0</v>
      </c>
      <c r="P469" s="24">
        <v>1282.8</v>
      </c>
      <c r="Q469" s="24">
        <v>911.5</v>
      </c>
      <c r="R469" s="24">
        <v>3952.4</v>
      </c>
      <c r="S469" s="24">
        <v>1093.4000000000001</v>
      </c>
      <c r="T469" s="24">
        <v>0</v>
      </c>
      <c r="U469" s="24">
        <v>7284.4</v>
      </c>
      <c r="V469" s="24">
        <v>0</v>
      </c>
      <c r="W469" s="24">
        <v>1189.5999999999999</v>
      </c>
      <c r="X469" s="24">
        <v>885.6</v>
      </c>
      <c r="Y469" s="24">
        <v>2946.3</v>
      </c>
      <c r="Z469" s="24">
        <v>7289.9</v>
      </c>
      <c r="AA469" s="24">
        <v>1839.4</v>
      </c>
      <c r="AB469" s="24">
        <v>5343.8</v>
      </c>
      <c r="AC469" s="24">
        <v>3773</v>
      </c>
      <c r="AD469" s="24">
        <v>7359.2</v>
      </c>
      <c r="AE469" s="24">
        <v>2534.6</v>
      </c>
      <c r="AF469" s="24">
        <v>3760.1</v>
      </c>
      <c r="AG469" s="24">
        <v>6542.4</v>
      </c>
      <c r="AH469" s="24">
        <v>99660.4</v>
      </c>
      <c r="AI469" s="24">
        <v>98904</v>
      </c>
      <c r="AJ469" s="24">
        <v>-756.4</v>
      </c>
      <c r="AK469" s="24">
        <v>-0.76</v>
      </c>
    </row>
    <row r="470" spans="1:37" ht="15.75" thickBot="1" x14ac:dyDescent="0.3">
      <c r="A470" s="23" t="s">
        <v>275</v>
      </c>
      <c r="B470" s="24">
        <v>0</v>
      </c>
      <c r="C470" s="24">
        <v>1509.5</v>
      </c>
      <c r="D470" s="24">
        <v>1669.5</v>
      </c>
      <c r="E470" s="24">
        <v>1681.9</v>
      </c>
      <c r="F470" s="24">
        <v>10487.8</v>
      </c>
      <c r="G470" s="24">
        <v>14936.6</v>
      </c>
      <c r="H470" s="24">
        <v>5686.2</v>
      </c>
      <c r="I470" s="24">
        <v>222.8</v>
      </c>
      <c r="J470" s="24">
        <v>6815.5</v>
      </c>
      <c r="K470" s="24">
        <v>8449.1</v>
      </c>
      <c r="L470" s="24">
        <v>2712.5</v>
      </c>
      <c r="M470" s="24">
        <v>3426.7</v>
      </c>
      <c r="N470" s="24">
        <v>13052.3</v>
      </c>
      <c r="O470" s="24">
        <v>1300.2</v>
      </c>
      <c r="P470" s="24">
        <v>2537.6</v>
      </c>
      <c r="Q470" s="24">
        <v>911.5</v>
      </c>
      <c r="R470" s="24">
        <v>3952.4</v>
      </c>
      <c r="S470" s="24">
        <v>0</v>
      </c>
      <c r="T470" s="24">
        <v>0</v>
      </c>
      <c r="U470" s="24">
        <v>3038</v>
      </c>
      <c r="V470" s="24">
        <v>0</v>
      </c>
      <c r="W470" s="24">
        <v>1189.5999999999999</v>
      </c>
      <c r="X470" s="24">
        <v>885.6</v>
      </c>
      <c r="Y470" s="24">
        <v>2946.3</v>
      </c>
      <c r="Z470" s="24">
        <v>1388.9</v>
      </c>
      <c r="AA470" s="24">
        <v>0</v>
      </c>
      <c r="AB470" s="24">
        <v>5343.8</v>
      </c>
      <c r="AC470" s="24">
        <v>0</v>
      </c>
      <c r="AD470" s="24">
        <v>0</v>
      </c>
      <c r="AE470" s="24">
        <v>1150.7</v>
      </c>
      <c r="AF470" s="24">
        <v>0</v>
      </c>
      <c r="AG470" s="24">
        <v>2603.9</v>
      </c>
      <c r="AH470" s="24">
        <v>97898.7</v>
      </c>
      <c r="AI470" s="24">
        <v>98223</v>
      </c>
      <c r="AJ470" s="24">
        <v>324.3</v>
      </c>
      <c r="AK470" s="24">
        <v>0.33</v>
      </c>
    </row>
    <row r="471" spans="1:37" ht="15.75" thickBot="1" x14ac:dyDescent="0.3">
      <c r="A471" s="23" t="s">
        <v>276</v>
      </c>
      <c r="B471" s="24">
        <v>0</v>
      </c>
      <c r="C471" s="24">
        <v>1509.5</v>
      </c>
      <c r="D471" s="24">
        <v>1669.5</v>
      </c>
      <c r="E471" s="24">
        <v>0</v>
      </c>
      <c r="F471" s="24">
        <v>10307.9</v>
      </c>
      <c r="G471" s="24">
        <v>14936.6</v>
      </c>
      <c r="H471" s="24">
        <v>0</v>
      </c>
      <c r="I471" s="24">
        <v>222.8</v>
      </c>
      <c r="J471" s="24">
        <v>1822.5</v>
      </c>
      <c r="K471" s="24">
        <v>0</v>
      </c>
      <c r="L471" s="24">
        <v>0</v>
      </c>
      <c r="M471" s="24">
        <v>1160.2</v>
      </c>
      <c r="N471" s="24">
        <v>11300.6</v>
      </c>
      <c r="O471" s="24">
        <v>0</v>
      </c>
      <c r="P471" s="24">
        <v>1282.8</v>
      </c>
      <c r="Q471" s="24">
        <v>2115.5</v>
      </c>
      <c r="R471" s="24">
        <v>3952.4</v>
      </c>
      <c r="S471" s="24">
        <v>1093.4000000000001</v>
      </c>
      <c r="T471" s="24">
        <v>0</v>
      </c>
      <c r="U471" s="24">
        <v>7284.4</v>
      </c>
      <c r="V471" s="24">
        <v>0</v>
      </c>
      <c r="W471" s="24">
        <v>5027.3999999999996</v>
      </c>
      <c r="X471" s="24">
        <v>885.6</v>
      </c>
      <c r="Y471" s="24">
        <v>2946.3</v>
      </c>
      <c r="Z471" s="24">
        <v>7289.9</v>
      </c>
      <c r="AA471" s="24">
        <v>1839.4</v>
      </c>
      <c r="AB471" s="24">
        <v>5343.8</v>
      </c>
      <c r="AC471" s="24">
        <v>3773</v>
      </c>
      <c r="AD471" s="24">
        <v>0</v>
      </c>
      <c r="AE471" s="24">
        <v>4170.7</v>
      </c>
      <c r="AF471" s="24">
        <v>5682.7</v>
      </c>
      <c r="AG471" s="24">
        <v>1625.1</v>
      </c>
      <c r="AH471" s="24">
        <v>97241.9</v>
      </c>
      <c r="AI471" s="24">
        <v>97563</v>
      </c>
      <c r="AJ471" s="24">
        <v>321.10000000000002</v>
      </c>
      <c r="AK471" s="24">
        <v>0.33</v>
      </c>
    </row>
    <row r="472" spans="1:37" ht="15.75" thickBot="1" x14ac:dyDescent="0.3">
      <c r="A472" s="23" t="s">
        <v>277</v>
      </c>
      <c r="B472" s="24">
        <v>0</v>
      </c>
      <c r="C472" s="24">
        <v>1509.5</v>
      </c>
      <c r="D472" s="24">
        <v>1669.5</v>
      </c>
      <c r="E472" s="24">
        <v>0</v>
      </c>
      <c r="F472" s="24">
        <v>3411.2</v>
      </c>
      <c r="G472" s="24">
        <v>10475.4</v>
      </c>
      <c r="H472" s="24">
        <v>0</v>
      </c>
      <c r="I472" s="24">
        <v>222.8</v>
      </c>
      <c r="J472" s="24">
        <v>1822.5</v>
      </c>
      <c r="K472" s="24">
        <v>948.9</v>
      </c>
      <c r="L472" s="24">
        <v>0</v>
      </c>
      <c r="M472" s="24">
        <v>3426.7</v>
      </c>
      <c r="N472" s="24">
        <v>0</v>
      </c>
      <c r="O472" s="24">
        <v>0</v>
      </c>
      <c r="P472" s="24">
        <v>1282.8</v>
      </c>
      <c r="Q472" s="24">
        <v>1984.9</v>
      </c>
      <c r="R472" s="24">
        <v>3952.4</v>
      </c>
      <c r="S472" s="24">
        <v>1273.8</v>
      </c>
      <c r="T472" s="24">
        <v>3304.6</v>
      </c>
      <c r="U472" s="24">
        <v>7284.4</v>
      </c>
      <c r="V472" s="24">
        <v>0</v>
      </c>
      <c r="W472" s="24">
        <v>5027.3999999999996</v>
      </c>
      <c r="X472" s="24">
        <v>885.6</v>
      </c>
      <c r="Y472" s="24">
        <v>2946.3</v>
      </c>
      <c r="Z472" s="24">
        <v>7289.9</v>
      </c>
      <c r="AA472" s="24">
        <v>1283.3</v>
      </c>
      <c r="AB472" s="24">
        <v>5343.8</v>
      </c>
      <c r="AC472" s="24">
        <v>1801.5</v>
      </c>
      <c r="AD472" s="24">
        <v>7359.2</v>
      </c>
      <c r="AE472" s="24">
        <v>2534.6</v>
      </c>
      <c r="AF472" s="24">
        <v>6703.3</v>
      </c>
      <c r="AG472" s="24">
        <v>2603.9</v>
      </c>
      <c r="AH472" s="24">
        <v>86347.9</v>
      </c>
      <c r="AI472" s="24">
        <v>86634</v>
      </c>
      <c r="AJ472" s="24">
        <v>286.10000000000002</v>
      </c>
      <c r="AK472" s="24">
        <v>0.33</v>
      </c>
    </row>
    <row r="473" spans="1:37" ht="15.75" thickBot="1" x14ac:dyDescent="0.3">
      <c r="A473" s="23" t="s">
        <v>278</v>
      </c>
      <c r="B473" s="24">
        <v>0</v>
      </c>
      <c r="C473" s="24">
        <v>1509.5</v>
      </c>
      <c r="D473" s="24">
        <v>1669.5</v>
      </c>
      <c r="E473" s="24">
        <v>0</v>
      </c>
      <c r="F473" s="24">
        <v>3411.2</v>
      </c>
      <c r="G473" s="24">
        <v>10475.4</v>
      </c>
      <c r="H473" s="24">
        <v>0</v>
      </c>
      <c r="I473" s="24">
        <v>222.8</v>
      </c>
      <c r="J473" s="24">
        <v>1822.5</v>
      </c>
      <c r="K473" s="24">
        <v>0</v>
      </c>
      <c r="L473" s="24">
        <v>0</v>
      </c>
      <c r="M473" s="24">
        <v>0</v>
      </c>
      <c r="N473" s="24">
        <v>0</v>
      </c>
      <c r="O473" s="24">
        <v>1300.2</v>
      </c>
      <c r="P473" s="24">
        <v>1282.8</v>
      </c>
      <c r="Q473" s="24">
        <v>0</v>
      </c>
      <c r="R473" s="24">
        <v>7401</v>
      </c>
      <c r="S473" s="24">
        <v>1093.4000000000001</v>
      </c>
      <c r="T473" s="24">
        <v>3304.6</v>
      </c>
      <c r="U473" s="24">
        <v>7419.5</v>
      </c>
      <c r="V473" s="24">
        <v>0</v>
      </c>
      <c r="W473" s="24">
        <v>5027.3999999999996</v>
      </c>
      <c r="X473" s="24">
        <v>885.6</v>
      </c>
      <c r="Y473" s="24">
        <v>2946.3</v>
      </c>
      <c r="Z473" s="24">
        <v>7289.9</v>
      </c>
      <c r="AA473" s="24">
        <v>2075.6</v>
      </c>
      <c r="AB473" s="24">
        <v>5343.8</v>
      </c>
      <c r="AC473" s="24">
        <v>3773</v>
      </c>
      <c r="AD473" s="24">
        <v>7359.2</v>
      </c>
      <c r="AE473" s="24">
        <v>1150.7</v>
      </c>
      <c r="AF473" s="24">
        <v>3760.1</v>
      </c>
      <c r="AG473" s="24">
        <v>6865.8</v>
      </c>
      <c r="AH473" s="24">
        <v>87389.5</v>
      </c>
      <c r="AI473" s="24">
        <v>85976</v>
      </c>
      <c r="AJ473" s="24">
        <v>-1413.5</v>
      </c>
      <c r="AK473" s="24">
        <v>-1.64</v>
      </c>
    </row>
    <row r="474" spans="1:37" ht="15.75" thickBot="1" x14ac:dyDescent="0.3">
      <c r="A474" s="23" t="s">
        <v>279</v>
      </c>
      <c r="B474" s="24">
        <v>0</v>
      </c>
      <c r="C474" s="24">
        <v>1509.5</v>
      </c>
      <c r="D474" s="24">
        <v>1669.5</v>
      </c>
      <c r="E474" s="24">
        <v>0</v>
      </c>
      <c r="F474" s="24">
        <v>3411.2</v>
      </c>
      <c r="G474" s="24">
        <v>10475.4</v>
      </c>
      <c r="H474" s="24">
        <v>0</v>
      </c>
      <c r="I474" s="24">
        <v>222.8</v>
      </c>
      <c r="J474" s="24">
        <v>0</v>
      </c>
      <c r="K474" s="24">
        <v>0</v>
      </c>
      <c r="L474" s="24">
        <v>0</v>
      </c>
      <c r="M474" s="24">
        <v>0</v>
      </c>
      <c r="N474" s="24">
        <v>11300.6</v>
      </c>
      <c r="O474" s="24">
        <v>0</v>
      </c>
      <c r="P474" s="24">
        <v>0</v>
      </c>
      <c r="Q474" s="24">
        <v>911.5</v>
      </c>
      <c r="R474" s="24">
        <v>10038.799999999999</v>
      </c>
      <c r="S474" s="24">
        <v>2456.4</v>
      </c>
      <c r="T474" s="24">
        <v>3304.6</v>
      </c>
      <c r="U474" s="24">
        <v>7284.4</v>
      </c>
      <c r="V474" s="24">
        <v>0</v>
      </c>
      <c r="W474" s="24">
        <v>5027.3999999999996</v>
      </c>
      <c r="X474" s="24">
        <v>885.6</v>
      </c>
      <c r="Y474" s="24">
        <v>2946.3</v>
      </c>
      <c r="Z474" s="24">
        <v>9240.4</v>
      </c>
      <c r="AA474" s="24">
        <v>1839.4</v>
      </c>
      <c r="AB474" s="24">
        <v>5343.8</v>
      </c>
      <c r="AC474" s="24">
        <v>3773</v>
      </c>
      <c r="AD474" s="24">
        <v>0</v>
      </c>
      <c r="AE474" s="24">
        <v>2534.6</v>
      </c>
      <c r="AF474" s="24">
        <v>8848.2000000000007</v>
      </c>
      <c r="AG474" s="24">
        <v>3395.8</v>
      </c>
      <c r="AH474" s="24">
        <v>96419.1</v>
      </c>
      <c r="AI474" s="24">
        <v>85342</v>
      </c>
      <c r="AJ474" s="24">
        <v>-11077.1</v>
      </c>
      <c r="AK474" s="24">
        <v>-12.98</v>
      </c>
    </row>
    <row r="475" spans="1:37" ht="15.75" thickBot="1" x14ac:dyDescent="0.3">
      <c r="A475" s="23" t="s">
        <v>280</v>
      </c>
      <c r="B475" s="24">
        <v>0</v>
      </c>
      <c r="C475" s="24">
        <v>1509.5</v>
      </c>
      <c r="D475" s="24">
        <v>1669.5</v>
      </c>
      <c r="E475" s="24">
        <v>0</v>
      </c>
      <c r="F475" s="24">
        <v>3411.2</v>
      </c>
      <c r="G475" s="24">
        <v>10475.4</v>
      </c>
      <c r="H475" s="24">
        <v>0</v>
      </c>
      <c r="I475" s="24">
        <v>222.8</v>
      </c>
      <c r="J475" s="24">
        <v>0</v>
      </c>
      <c r="K475" s="24">
        <v>8449.1</v>
      </c>
      <c r="L475" s="24">
        <v>471.9</v>
      </c>
      <c r="M475" s="24">
        <v>1160.2</v>
      </c>
      <c r="N475" s="24">
        <v>0</v>
      </c>
      <c r="O475" s="24">
        <v>0</v>
      </c>
      <c r="P475" s="24">
        <v>1282.8</v>
      </c>
      <c r="Q475" s="24">
        <v>911.5</v>
      </c>
      <c r="R475" s="24">
        <v>3952.4</v>
      </c>
      <c r="S475" s="24">
        <v>0</v>
      </c>
      <c r="T475" s="24">
        <v>1511.5</v>
      </c>
      <c r="U475" s="24">
        <v>7284.4</v>
      </c>
      <c r="V475" s="24">
        <v>0</v>
      </c>
      <c r="W475" s="24">
        <v>5027.3999999999996</v>
      </c>
      <c r="X475" s="24">
        <v>885.6</v>
      </c>
      <c r="Y475" s="24">
        <v>2946.3</v>
      </c>
      <c r="Z475" s="24">
        <v>9240.4</v>
      </c>
      <c r="AA475" s="24">
        <v>0</v>
      </c>
      <c r="AB475" s="24">
        <v>5343.8</v>
      </c>
      <c r="AC475" s="24">
        <v>3773</v>
      </c>
      <c r="AD475" s="24">
        <v>7359.2</v>
      </c>
      <c r="AE475" s="24">
        <v>2534.6</v>
      </c>
      <c r="AF475" s="24">
        <v>6703.3</v>
      </c>
      <c r="AG475" s="24">
        <v>6542.4</v>
      </c>
      <c r="AH475" s="24">
        <v>92668</v>
      </c>
      <c r="AI475" s="24">
        <v>85911</v>
      </c>
      <c r="AJ475" s="24">
        <v>-6757</v>
      </c>
      <c r="AK475" s="24">
        <v>-7.87</v>
      </c>
    </row>
    <row r="476" spans="1:37" ht="15.75" thickBot="1" x14ac:dyDescent="0.3">
      <c r="A476" s="23" t="s">
        <v>281</v>
      </c>
      <c r="B476" s="24">
        <v>0</v>
      </c>
      <c r="C476" s="24">
        <v>1509.5</v>
      </c>
      <c r="D476" s="24">
        <v>1669.5</v>
      </c>
      <c r="E476" s="24">
        <v>0</v>
      </c>
      <c r="F476" s="24">
        <v>3411.2</v>
      </c>
      <c r="G476" s="24">
        <v>10475.4</v>
      </c>
      <c r="H476" s="24">
        <v>0</v>
      </c>
      <c r="I476" s="24">
        <v>222.8</v>
      </c>
      <c r="J476" s="24">
        <v>1822.5</v>
      </c>
      <c r="K476" s="24">
        <v>0</v>
      </c>
      <c r="L476" s="24">
        <v>0</v>
      </c>
      <c r="M476" s="24">
        <v>3426.7</v>
      </c>
      <c r="N476" s="24">
        <v>0</v>
      </c>
      <c r="O476" s="24">
        <v>0</v>
      </c>
      <c r="P476" s="24">
        <v>2537.6</v>
      </c>
      <c r="Q476" s="24">
        <v>0</v>
      </c>
      <c r="R476" s="24">
        <v>4582.3</v>
      </c>
      <c r="S476" s="24">
        <v>1093.4000000000001</v>
      </c>
      <c r="T476" s="24">
        <v>1511.5</v>
      </c>
      <c r="U476" s="24">
        <v>7284.4</v>
      </c>
      <c r="V476" s="24">
        <v>0</v>
      </c>
      <c r="W476" s="24">
        <v>5027.3999999999996</v>
      </c>
      <c r="X476" s="24">
        <v>885.6</v>
      </c>
      <c r="Y476" s="24">
        <v>2946.3</v>
      </c>
      <c r="Z476" s="24">
        <v>7289.9</v>
      </c>
      <c r="AA476" s="24">
        <v>1839.4</v>
      </c>
      <c r="AB476" s="24">
        <v>5343.8</v>
      </c>
      <c r="AC476" s="24">
        <v>0</v>
      </c>
      <c r="AD476" s="24">
        <v>7359.2</v>
      </c>
      <c r="AE476" s="24">
        <v>2563</v>
      </c>
      <c r="AF476" s="24">
        <v>0</v>
      </c>
      <c r="AG476" s="24">
        <v>17221</v>
      </c>
      <c r="AH476" s="24">
        <v>90022.2</v>
      </c>
      <c r="AI476" s="24">
        <v>89644</v>
      </c>
      <c r="AJ476" s="24">
        <v>-378.2</v>
      </c>
      <c r="AK476" s="24">
        <v>-0.42</v>
      </c>
    </row>
    <row r="477" spans="1:37" ht="15.75" thickBot="1" x14ac:dyDescent="0.3">
      <c r="A477" s="23" t="s">
        <v>282</v>
      </c>
      <c r="B477" s="24">
        <v>0</v>
      </c>
      <c r="C477" s="24">
        <v>82.7</v>
      </c>
      <c r="D477" s="24">
        <v>1669.5</v>
      </c>
      <c r="E477" s="24">
        <v>0</v>
      </c>
      <c r="F477" s="24">
        <v>3411.2</v>
      </c>
      <c r="G477" s="24">
        <v>10475.4</v>
      </c>
      <c r="H477" s="24">
        <v>0</v>
      </c>
      <c r="I477" s="24">
        <v>222.8</v>
      </c>
      <c r="J477" s="24">
        <v>2783.8</v>
      </c>
      <c r="K477" s="24">
        <v>948.9</v>
      </c>
      <c r="L477" s="24">
        <v>0</v>
      </c>
      <c r="M477" s="24">
        <v>1160.2</v>
      </c>
      <c r="N477" s="24">
        <v>738.1</v>
      </c>
      <c r="O477" s="24">
        <v>0</v>
      </c>
      <c r="P477" s="24">
        <v>1282.8</v>
      </c>
      <c r="Q477" s="24">
        <v>0</v>
      </c>
      <c r="R477" s="24">
        <v>10038.799999999999</v>
      </c>
      <c r="S477" s="24">
        <v>2456.4</v>
      </c>
      <c r="T477" s="24">
        <v>3304.6</v>
      </c>
      <c r="U477" s="24">
        <v>7419.5</v>
      </c>
      <c r="V477" s="24">
        <v>0</v>
      </c>
      <c r="W477" s="24">
        <v>5027.3999999999996</v>
      </c>
      <c r="X477" s="24">
        <v>885.6</v>
      </c>
      <c r="Y477" s="24">
        <v>2946.3</v>
      </c>
      <c r="Z477" s="24">
        <v>6967</v>
      </c>
      <c r="AA477" s="24">
        <v>1283.3</v>
      </c>
      <c r="AB477" s="24">
        <v>5343.8</v>
      </c>
      <c r="AC477" s="24">
        <v>3773</v>
      </c>
      <c r="AD477" s="24">
        <v>7359.2</v>
      </c>
      <c r="AE477" s="24">
        <v>2534.6</v>
      </c>
      <c r="AF477" s="24">
        <v>3760.1</v>
      </c>
      <c r="AG477" s="24">
        <v>6865.8</v>
      </c>
      <c r="AH477" s="24">
        <v>92740.3</v>
      </c>
      <c r="AI477" s="24">
        <v>92894</v>
      </c>
      <c r="AJ477" s="24">
        <v>153.69999999999999</v>
      </c>
      <c r="AK477" s="24">
        <v>0.17</v>
      </c>
    </row>
    <row r="478" spans="1:37" ht="15.75" thickBot="1" x14ac:dyDescent="0.3">
      <c r="A478" s="23" t="s">
        <v>283</v>
      </c>
      <c r="B478" s="24">
        <v>0</v>
      </c>
      <c r="C478" s="24">
        <v>1509.5</v>
      </c>
      <c r="D478" s="24">
        <v>1669.5</v>
      </c>
      <c r="E478" s="24">
        <v>0</v>
      </c>
      <c r="F478" s="24">
        <v>3411.2</v>
      </c>
      <c r="G478" s="24">
        <v>10475.4</v>
      </c>
      <c r="H478" s="24">
        <v>0</v>
      </c>
      <c r="I478" s="24">
        <v>222.8</v>
      </c>
      <c r="J478" s="24">
        <v>6815.5</v>
      </c>
      <c r="K478" s="24">
        <v>0</v>
      </c>
      <c r="L478" s="24">
        <v>471.9</v>
      </c>
      <c r="M478" s="24">
        <v>0</v>
      </c>
      <c r="N478" s="24">
        <v>10108.1</v>
      </c>
      <c r="O478" s="24">
        <v>0</v>
      </c>
      <c r="P478" s="24">
        <v>1282.8</v>
      </c>
      <c r="Q478" s="24">
        <v>911.5</v>
      </c>
      <c r="R478" s="24">
        <v>10038.799999999999</v>
      </c>
      <c r="S478" s="24">
        <v>2456.4</v>
      </c>
      <c r="T478" s="24">
        <v>3304.6</v>
      </c>
      <c r="U478" s="24">
        <v>7419.5</v>
      </c>
      <c r="V478" s="24">
        <v>0</v>
      </c>
      <c r="W478" s="24">
        <v>5027.3999999999996</v>
      </c>
      <c r="X478" s="24">
        <v>885.6</v>
      </c>
      <c r="Y478" s="24">
        <v>2946.3</v>
      </c>
      <c r="Z478" s="24">
        <v>6908.6</v>
      </c>
      <c r="AA478" s="24">
        <v>1839.4</v>
      </c>
      <c r="AB478" s="24">
        <v>5343.8</v>
      </c>
      <c r="AC478" s="24">
        <v>3773</v>
      </c>
      <c r="AD478" s="24">
        <v>7359.2</v>
      </c>
      <c r="AE478" s="24">
        <v>4170.7</v>
      </c>
      <c r="AF478" s="24">
        <v>8848.2000000000007</v>
      </c>
      <c r="AG478" s="24">
        <v>2603.9</v>
      </c>
      <c r="AH478" s="24">
        <v>109803.3</v>
      </c>
      <c r="AI478" s="24">
        <v>118533</v>
      </c>
      <c r="AJ478" s="24">
        <v>8729.7000000000007</v>
      </c>
      <c r="AK478" s="24">
        <v>7.36</v>
      </c>
    </row>
    <row r="479" spans="1:37" ht="15.75" thickBot="1" x14ac:dyDescent="0.3">
      <c r="A479" s="23" t="s">
        <v>284</v>
      </c>
      <c r="B479" s="24">
        <v>0</v>
      </c>
      <c r="C479" s="24">
        <v>1509.5</v>
      </c>
      <c r="D479" s="24">
        <v>1669.5</v>
      </c>
      <c r="E479" s="24">
        <v>0</v>
      </c>
      <c r="F479" s="24">
        <v>10307.9</v>
      </c>
      <c r="G479" s="24">
        <v>10475.4</v>
      </c>
      <c r="H479" s="24">
        <v>0</v>
      </c>
      <c r="I479" s="24">
        <v>222.8</v>
      </c>
      <c r="J479" s="24">
        <v>6815.5</v>
      </c>
      <c r="K479" s="24">
        <v>6089.9</v>
      </c>
      <c r="L479" s="24">
        <v>0</v>
      </c>
      <c r="M479" s="24">
        <v>2027.8</v>
      </c>
      <c r="N479" s="24">
        <v>9550.4</v>
      </c>
      <c r="O479" s="24">
        <v>0</v>
      </c>
      <c r="P479" s="24">
        <v>1282.8</v>
      </c>
      <c r="Q479" s="24">
        <v>911.5</v>
      </c>
      <c r="R479" s="24">
        <v>7401</v>
      </c>
      <c r="S479" s="24">
        <v>1273.8</v>
      </c>
      <c r="T479" s="24">
        <v>3304.6</v>
      </c>
      <c r="U479" s="24">
        <v>7284.4</v>
      </c>
      <c r="V479" s="24">
        <v>0</v>
      </c>
      <c r="W479" s="24">
        <v>5027.3999999999996</v>
      </c>
      <c r="X479" s="24">
        <v>885.6</v>
      </c>
      <c r="Y479" s="24">
        <v>2946.3</v>
      </c>
      <c r="Z479" s="24">
        <v>6908.6</v>
      </c>
      <c r="AA479" s="24">
        <v>181.4</v>
      </c>
      <c r="AB479" s="24">
        <v>5343.8</v>
      </c>
      <c r="AC479" s="24">
        <v>3773</v>
      </c>
      <c r="AD479" s="24">
        <v>7359.2</v>
      </c>
      <c r="AE479" s="24">
        <v>2534.6</v>
      </c>
      <c r="AF479" s="24">
        <v>8848.2000000000007</v>
      </c>
      <c r="AG479" s="24">
        <v>6865.8</v>
      </c>
      <c r="AH479" s="24">
        <v>120800.4</v>
      </c>
      <c r="AI479" s="24">
        <v>121200</v>
      </c>
      <c r="AJ479" s="24">
        <v>399.6</v>
      </c>
      <c r="AK479" s="24">
        <v>0.33</v>
      </c>
    </row>
    <row r="480" spans="1:37" ht="15.75" thickBot="1" x14ac:dyDescent="0.3">
      <c r="A480" s="23" t="s">
        <v>285</v>
      </c>
      <c r="B480" s="24">
        <v>0</v>
      </c>
      <c r="C480" s="24">
        <v>1509.5</v>
      </c>
      <c r="D480" s="24">
        <v>1669.5</v>
      </c>
      <c r="E480" s="24">
        <v>0</v>
      </c>
      <c r="F480" s="24">
        <v>10307.9</v>
      </c>
      <c r="G480" s="24">
        <v>14936.6</v>
      </c>
      <c r="H480" s="24">
        <v>0</v>
      </c>
      <c r="I480" s="24">
        <v>222.8</v>
      </c>
      <c r="J480" s="24">
        <v>1822.5</v>
      </c>
      <c r="K480" s="24">
        <v>6089.9</v>
      </c>
      <c r="L480" s="24">
        <v>0</v>
      </c>
      <c r="M480" s="24">
        <v>0</v>
      </c>
      <c r="N480" s="24">
        <v>9550.4</v>
      </c>
      <c r="O480" s="24">
        <v>1300.2</v>
      </c>
      <c r="P480" s="24">
        <v>2537.6</v>
      </c>
      <c r="Q480" s="24">
        <v>911.5</v>
      </c>
      <c r="R480" s="24">
        <v>7401</v>
      </c>
      <c r="S480" s="24">
        <v>2456.4</v>
      </c>
      <c r="T480" s="24">
        <v>3304.6</v>
      </c>
      <c r="U480" s="24">
        <v>7284.4</v>
      </c>
      <c r="V480" s="24">
        <v>0</v>
      </c>
      <c r="W480" s="24">
        <v>5027.3999999999996</v>
      </c>
      <c r="X480" s="24">
        <v>885.6</v>
      </c>
      <c r="Y480" s="24">
        <v>2946.3</v>
      </c>
      <c r="Z480" s="24">
        <v>9240.4</v>
      </c>
      <c r="AA480" s="24">
        <v>1283.3</v>
      </c>
      <c r="AB480" s="24">
        <v>5343.8</v>
      </c>
      <c r="AC480" s="24">
        <v>3773</v>
      </c>
      <c r="AD480" s="24">
        <v>7359.2</v>
      </c>
      <c r="AE480" s="24">
        <v>2534.6</v>
      </c>
      <c r="AF480" s="24">
        <v>3760.1</v>
      </c>
      <c r="AG480" s="24">
        <v>6865.8</v>
      </c>
      <c r="AH480" s="24">
        <v>120324</v>
      </c>
      <c r="AI480" s="24">
        <v>123903</v>
      </c>
      <c r="AJ480" s="24">
        <v>3579</v>
      </c>
      <c r="AK480" s="24">
        <v>2.89</v>
      </c>
    </row>
    <row r="481" spans="1:37" ht="15.75" thickBot="1" x14ac:dyDescent="0.3">
      <c r="A481" s="23" t="s">
        <v>286</v>
      </c>
      <c r="B481" s="24">
        <v>0</v>
      </c>
      <c r="C481" s="24">
        <v>1509.5</v>
      </c>
      <c r="D481" s="24">
        <v>1669.5</v>
      </c>
      <c r="E481" s="24">
        <v>0</v>
      </c>
      <c r="F481" s="24">
        <v>10307.9</v>
      </c>
      <c r="G481" s="24">
        <v>14936.6</v>
      </c>
      <c r="H481" s="24">
        <v>0</v>
      </c>
      <c r="I481" s="24">
        <v>222.8</v>
      </c>
      <c r="J481" s="24">
        <v>1822.5</v>
      </c>
      <c r="K481" s="24">
        <v>0</v>
      </c>
      <c r="L481" s="24">
        <v>471.9</v>
      </c>
      <c r="M481" s="24">
        <v>1160.2</v>
      </c>
      <c r="N481" s="24">
        <v>11340</v>
      </c>
      <c r="O481" s="24">
        <v>1300.2</v>
      </c>
      <c r="P481" s="24">
        <v>0</v>
      </c>
      <c r="Q481" s="24">
        <v>911.5</v>
      </c>
      <c r="R481" s="24">
        <v>10038.799999999999</v>
      </c>
      <c r="S481" s="24">
        <v>2456.4</v>
      </c>
      <c r="T481" s="24">
        <v>3304.6</v>
      </c>
      <c r="U481" s="24">
        <v>7284.4</v>
      </c>
      <c r="V481" s="24">
        <v>0</v>
      </c>
      <c r="W481" s="24">
        <v>5027.3999999999996</v>
      </c>
      <c r="X481" s="24">
        <v>885.6</v>
      </c>
      <c r="Y481" s="24">
        <v>2946.3</v>
      </c>
      <c r="Z481" s="24">
        <v>7289.9</v>
      </c>
      <c r="AA481" s="24">
        <v>1283.3</v>
      </c>
      <c r="AB481" s="24">
        <v>5343.8</v>
      </c>
      <c r="AC481" s="24">
        <v>3773</v>
      </c>
      <c r="AD481" s="24">
        <v>0</v>
      </c>
      <c r="AE481" s="24">
        <v>2534.6</v>
      </c>
      <c r="AF481" s="24">
        <v>19051</v>
      </c>
      <c r="AG481" s="24">
        <v>6865.8</v>
      </c>
      <c r="AH481" s="24">
        <v>123737.2</v>
      </c>
      <c r="AI481" s="24">
        <v>126487</v>
      </c>
      <c r="AJ481" s="24">
        <v>2749.8</v>
      </c>
      <c r="AK481" s="24">
        <v>2.17</v>
      </c>
    </row>
    <row r="482" spans="1:37" ht="15.75" thickBot="1" x14ac:dyDescent="0.3">
      <c r="A482" s="23" t="s">
        <v>287</v>
      </c>
      <c r="B482" s="24">
        <v>0</v>
      </c>
      <c r="C482" s="24">
        <v>82.7</v>
      </c>
      <c r="D482" s="24">
        <v>1669.5</v>
      </c>
      <c r="E482" s="24">
        <v>0</v>
      </c>
      <c r="F482" s="24">
        <v>3411.2</v>
      </c>
      <c r="G482" s="24">
        <v>10475.4</v>
      </c>
      <c r="H482" s="24">
        <v>0</v>
      </c>
      <c r="I482" s="24">
        <v>222.8</v>
      </c>
      <c r="J482" s="24">
        <v>6573.8</v>
      </c>
      <c r="K482" s="24">
        <v>0</v>
      </c>
      <c r="L482" s="24">
        <v>0</v>
      </c>
      <c r="M482" s="24">
        <v>2687.1</v>
      </c>
      <c r="N482" s="24">
        <v>13052.3</v>
      </c>
      <c r="O482" s="24">
        <v>0</v>
      </c>
      <c r="P482" s="24">
        <v>0</v>
      </c>
      <c r="Q482" s="24">
        <v>911.5</v>
      </c>
      <c r="R482" s="24">
        <v>10038.799999999999</v>
      </c>
      <c r="S482" s="24">
        <v>2456.4</v>
      </c>
      <c r="T482" s="24">
        <v>3728.2</v>
      </c>
      <c r="U482" s="24">
        <v>7419.5</v>
      </c>
      <c r="V482" s="24">
        <v>0</v>
      </c>
      <c r="W482" s="24">
        <v>5027.3999999999996</v>
      </c>
      <c r="X482" s="24">
        <v>885.6</v>
      </c>
      <c r="Y482" s="24">
        <v>2946.3</v>
      </c>
      <c r="Z482" s="24">
        <v>6967</v>
      </c>
      <c r="AA482" s="24">
        <v>2075.6</v>
      </c>
      <c r="AB482" s="24">
        <v>5343.8</v>
      </c>
      <c r="AC482" s="24">
        <v>3773</v>
      </c>
      <c r="AD482" s="24">
        <v>0</v>
      </c>
      <c r="AE482" s="24">
        <v>2534.6</v>
      </c>
      <c r="AF482" s="24">
        <v>32978.400000000001</v>
      </c>
      <c r="AG482" s="24">
        <v>3395.8</v>
      </c>
      <c r="AH482" s="24">
        <v>128656.5</v>
      </c>
      <c r="AI482" s="24">
        <v>129082</v>
      </c>
      <c r="AJ482" s="24">
        <v>425.5</v>
      </c>
      <c r="AK482" s="24">
        <v>0.33</v>
      </c>
    </row>
    <row r="483" spans="1:37" ht="15.75" thickBot="1" x14ac:dyDescent="0.3">
      <c r="A483" s="23" t="s">
        <v>288</v>
      </c>
      <c r="B483" s="24">
        <v>0</v>
      </c>
      <c r="C483" s="24">
        <v>1509.5</v>
      </c>
      <c r="D483" s="24">
        <v>1669.5</v>
      </c>
      <c r="E483" s="24">
        <v>0</v>
      </c>
      <c r="F483" s="24">
        <v>10307.9</v>
      </c>
      <c r="G483" s="24">
        <v>14936.6</v>
      </c>
      <c r="H483" s="24">
        <v>0</v>
      </c>
      <c r="I483" s="24">
        <v>222.8</v>
      </c>
      <c r="J483" s="24">
        <v>6815.5</v>
      </c>
      <c r="K483" s="24">
        <v>8449.1</v>
      </c>
      <c r="L483" s="24">
        <v>0</v>
      </c>
      <c r="M483" s="24">
        <v>1160.2</v>
      </c>
      <c r="N483" s="24">
        <v>0</v>
      </c>
      <c r="O483" s="24">
        <v>0</v>
      </c>
      <c r="P483" s="24">
        <v>1282.8</v>
      </c>
      <c r="Q483" s="24">
        <v>0</v>
      </c>
      <c r="R483" s="24">
        <v>4582.3</v>
      </c>
      <c r="S483" s="24">
        <v>1093.4000000000001</v>
      </c>
      <c r="T483" s="24">
        <v>1511.5</v>
      </c>
      <c r="U483" s="24">
        <v>7284.4</v>
      </c>
      <c r="V483" s="24">
        <v>0</v>
      </c>
      <c r="W483" s="24">
        <v>5027.3999999999996</v>
      </c>
      <c r="X483" s="24">
        <v>885.6</v>
      </c>
      <c r="Y483" s="24">
        <v>2946.3</v>
      </c>
      <c r="Z483" s="24">
        <v>6967</v>
      </c>
      <c r="AA483" s="24">
        <v>0</v>
      </c>
      <c r="AB483" s="24">
        <v>5343.8</v>
      </c>
      <c r="AC483" s="24">
        <v>3773</v>
      </c>
      <c r="AD483" s="24">
        <v>7359.2</v>
      </c>
      <c r="AE483" s="24">
        <v>2534.6</v>
      </c>
      <c r="AF483" s="24">
        <v>6703.3</v>
      </c>
      <c r="AG483" s="24">
        <v>17221</v>
      </c>
      <c r="AH483" s="24">
        <v>119586.5</v>
      </c>
      <c r="AI483" s="24">
        <v>129064</v>
      </c>
      <c r="AJ483" s="24">
        <v>9477.5</v>
      </c>
      <c r="AK483" s="24">
        <v>7.34</v>
      </c>
    </row>
    <row r="484" spans="1:37" ht="15.75" thickBot="1" x14ac:dyDescent="0.3">
      <c r="A484" s="23" t="s">
        <v>289</v>
      </c>
      <c r="B484" s="24">
        <v>0</v>
      </c>
      <c r="C484" s="24">
        <v>82.7</v>
      </c>
      <c r="D484" s="24">
        <v>1669.5</v>
      </c>
      <c r="E484" s="24">
        <v>0</v>
      </c>
      <c r="F484" s="24">
        <v>0</v>
      </c>
      <c r="G484" s="24">
        <v>10475.4</v>
      </c>
      <c r="H484" s="24">
        <v>0</v>
      </c>
      <c r="I484" s="24">
        <v>222.8</v>
      </c>
      <c r="J484" s="24">
        <v>0</v>
      </c>
      <c r="K484" s="24">
        <v>0</v>
      </c>
      <c r="L484" s="24">
        <v>0</v>
      </c>
      <c r="M484" s="24">
        <v>2687.1</v>
      </c>
      <c r="N484" s="24">
        <v>0</v>
      </c>
      <c r="O484" s="24">
        <v>0</v>
      </c>
      <c r="P484" s="24">
        <v>1282.8</v>
      </c>
      <c r="Q484" s="24">
        <v>911.5</v>
      </c>
      <c r="R484" s="24">
        <v>3952.4</v>
      </c>
      <c r="S484" s="24">
        <v>2456.4</v>
      </c>
      <c r="T484" s="24">
        <v>3728.2</v>
      </c>
      <c r="U484" s="24">
        <v>7419.5</v>
      </c>
      <c r="V484" s="24">
        <v>0</v>
      </c>
      <c r="W484" s="24">
        <v>10459.9</v>
      </c>
      <c r="X484" s="24">
        <v>2817.2</v>
      </c>
      <c r="Y484" s="24">
        <v>2946.3</v>
      </c>
      <c r="Z484" s="24">
        <v>9384.5</v>
      </c>
      <c r="AA484" s="24">
        <v>1839.4</v>
      </c>
      <c r="AB484" s="24">
        <v>5343.8</v>
      </c>
      <c r="AC484" s="24">
        <v>3773</v>
      </c>
      <c r="AD484" s="24">
        <v>11337</v>
      </c>
      <c r="AE484" s="24">
        <v>17995.5</v>
      </c>
      <c r="AF484" s="24">
        <v>3760.1</v>
      </c>
      <c r="AG484" s="24">
        <v>6865.8</v>
      </c>
      <c r="AH484" s="24">
        <v>111410.5</v>
      </c>
      <c r="AI484" s="24">
        <v>105535</v>
      </c>
      <c r="AJ484" s="24">
        <v>-5875.5</v>
      </c>
      <c r="AK484" s="24">
        <v>-5.57</v>
      </c>
    </row>
    <row r="485" spans="1:37" ht="15.75" thickBot="1" x14ac:dyDescent="0.3">
      <c r="A485" s="23" t="s">
        <v>290</v>
      </c>
      <c r="B485" s="24">
        <v>0</v>
      </c>
      <c r="C485" s="24">
        <v>1509.5</v>
      </c>
      <c r="D485" s="24">
        <v>1669.5</v>
      </c>
      <c r="E485" s="24">
        <v>0</v>
      </c>
      <c r="F485" s="24">
        <v>3411.2</v>
      </c>
      <c r="G485" s="24">
        <v>10475.4</v>
      </c>
      <c r="H485" s="24">
        <v>0</v>
      </c>
      <c r="I485" s="24">
        <v>222.8</v>
      </c>
      <c r="J485" s="24">
        <v>1822.5</v>
      </c>
      <c r="K485" s="24">
        <v>0</v>
      </c>
      <c r="L485" s="24">
        <v>7788.7</v>
      </c>
      <c r="M485" s="24">
        <v>1160.2</v>
      </c>
      <c r="N485" s="24">
        <v>13052.3</v>
      </c>
      <c r="O485" s="24">
        <v>0</v>
      </c>
      <c r="P485" s="24">
        <v>0</v>
      </c>
      <c r="Q485" s="24">
        <v>911.5</v>
      </c>
      <c r="R485" s="24">
        <v>3952.4</v>
      </c>
      <c r="S485" s="24">
        <v>2456.4</v>
      </c>
      <c r="T485" s="24">
        <v>3304.6</v>
      </c>
      <c r="U485" s="24">
        <v>7419.5</v>
      </c>
      <c r="V485" s="24">
        <v>0</v>
      </c>
      <c r="W485" s="24">
        <v>5027.3999999999996</v>
      </c>
      <c r="X485" s="24">
        <v>885.6</v>
      </c>
      <c r="Y485" s="24">
        <v>2946.3</v>
      </c>
      <c r="Z485" s="24">
        <v>6967</v>
      </c>
      <c r="AA485" s="24">
        <v>2075.6</v>
      </c>
      <c r="AB485" s="24">
        <v>5343.8</v>
      </c>
      <c r="AC485" s="24">
        <v>3773</v>
      </c>
      <c r="AD485" s="24">
        <v>0</v>
      </c>
      <c r="AE485" s="24">
        <v>2534.6</v>
      </c>
      <c r="AF485" s="24">
        <v>8848.2000000000007</v>
      </c>
      <c r="AG485" s="24">
        <v>6865.8</v>
      </c>
      <c r="AH485" s="24">
        <v>104423.6</v>
      </c>
      <c r="AI485" s="24">
        <v>104769</v>
      </c>
      <c r="AJ485" s="24">
        <v>345.4</v>
      </c>
      <c r="AK485" s="24">
        <v>0.33</v>
      </c>
    </row>
    <row r="486" spans="1:37" ht="15.75" thickBot="1" x14ac:dyDescent="0.3">
      <c r="A486" s="23" t="s">
        <v>291</v>
      </c>
      <c r="B486" s="24">
        <v>0</v>
      </c>
      <c r="C486" s="24">
        <v>1509.5</v>
      </c>
      <c r="D486" s="24">
        <v>1669.5</v>
      </c>
      <c r="E486" s="24">
        <v>0</v>
      </c>
      <c r="F486" s="24">
        <v>10307.9</v>
      </c>
      <c r="G486" s="24">
        <v>14936.6</v>
      </c>
      <c r="H486" s="24">
        <v>0</v>
      </c>
      <c r="I486" s="24">
        <v>222.8</v>
      </c>
      <c r="J486" s="24">
        <v>0</v>
      </c>
      <c r="K486" s="24">
        <v>948.9</v>
      </c>
      <c r="L486" s="24">
        <v>471.9</v>
      </c>
      <c r="M486" s="24">
        <v>2687.1</v>
      </c>
      <c r="N486" s="24">
        <v>13052.3</v>
      </c>
      <c r="O486" s="24">
        <v>0</v>
      </c>
      <c r="P486" s="24">
        <v>0</v>
      </c>
      <c r="Q486" s="24">
        <v>0</v>
      </c>
      <c r="R486" s="24">
        <v>3952.4</v>
      </c>
      <c r="S486" s="24">
        <v>1093.4000000000001</v>
      </c>
      <c r="T486" s="24">
        <v>0</v>
      </c>
      <c r="U486" s="24">
        <v>7284.4</v>
      </c>
      <c r="V486" s="24">
        <v>0</v>
      </c>
      <c r="W486" s="24">
        <v>5027.3999999999996</v>
      </c>
      <c r="X486" s="24">
        <v>885.6</v>
      </c>
      <c r="Y486" s="24">
        <v>2946.3</v>
      </c>
      <c r="Z486" s="24">
        <v>9384.5</v>
      </c>
      <c r="AA486" s="24">
        <v>1283.3</v>
      </c>
      <c r="AB486" s="24">
        <v>5343.8</v>
      </c>
      <c r="AC486" s="24">
        <v>3773</v>
      </c>
      <c r="AD486" s="24">
        <v>0</v>
      </c>
      <c r="AE486" s="24">
        <v>2534.6</v>
      </c>
      <c r="AF486" s="24">
        <v>8848.2000000000007</v>
      </c>
      <c r="AG486" s="24">
        <v>6865.8</v>
      </c>
      <c r="AH486" s="24">
        <v>105029.1</v>
      </c>
      <c r="AI486" s="24">
        <v>104062</v>
      </c>
      <c r="AJ486" s="24">
        <v>-967.1</v>
      </c>
      <c r="AK486" s="24">
        <v>-0.93</v>
      </c>
    </row>
    <row r="487" spans="1:37" ht="15.75" thickBot="1" x14ac:dyDescent="0.3">
      <c r="A487" s="23" t="s">
        <v>292</v>
      </c>
      <c r="B487" s="24">
        <v>0</v>
      </c>
      <c r="C487" s="24">
        <v>1509.5</v>
      </c>
      <c r="D487" s="24">
        <v>1669.5</v>
      </c>
      <c r="E487" s="24">
        <v>0</v>
      </c>
      <c r="F487" s="24">
        <v>3411.2</v>
      </c>
      <c r="G487" s="24">
        <v>10475.4</v>
      </c>
      <c r="H487" s="24">
        <v>0</v>
      </c>
      <c r="I487" s="24">
        <v>222.8</v>
      </c>
      <c r="J487" s="24">
        <v>0</v>
      </c>
      <c r="K487" s="24">
        <v>0</v>
      </c>
      <c r="L487" s="24">
        <v>0</v>
      </c>
      <c r="M487" s="24">
        <v>4584.8</v>
      </c>
      <c r="N487" s="24">
        <v>13052.3</v>
      </c>
      <c r="O487" s="24">
        <v>0</v>
      </c>
      <c r="P487" s="24">
        <v>1282.8</v>
      </c>
      <c r="Q487" s="24">
        <v>0</v>
      </c>
      <c r="R487" s="24">
        <v>7401</v>
      </c>
      <c r="S487" s="24">
        <v>2456.4</v>
      </c>
      <c r="T487" s="24">
        <v>3304.6</v>
      </c>
      <c r="U487" s="24">
        <v>7419.5</v>
      </c>
      <c r="V487" s="24">
        <v>0</v>
      </c>
      <c r="W487" s="24">
        <v>10459.9</v>
      </c>
      <c r="X487" s="24">
        <v>2817.2</v>
      </c>
      <c r="Y487" s="24">
        <v>2946.3</v>
      </c>
      <c r="Z487" s="24">
        <v>9384.5</v>
      </c>
      <c r="AA487" s="24">
        <v>2075.6</v>
      </c>
      <c r="AB487" s="24">
        <v>5343.8</v>
      </c>
      <c r="AC487" s="24">
        <v>0</v>
      </c>
      <c r="AD487" s="24">
        <v>0</v>
      </c>
      <c r="AE487" s="24">
        <v>2563</v>
      </c>
      <c r="AF487" s="24">
        <v>3760.1</v>
      </c>
      <c r="AG487" s="24">
        <v>6865.8</v>
      </c>
      <c r="AH487" s="24">
        <v>103005.8</v>
      </c>
      <c r="AI487" s="24">
        <v>103347</v>
      </c>
      <c r="AJ487" s="24">
        <v>341.2</v>
      </c>
      <c r="AK487" s="24">
        <v>0.33</v>
      </c>
    </row>
    <row r="488" spans="1:37" ht="15.75" thickBot="1" x14ac:dyDescent="0.3">
      <c r="A488" s="23" t="s">
        <v>293</v>
      </c>
      <c r="B488" s="24">
        <v>0</v>
      </c>
      <c r="C488" s="24">
        <v>0</v>
      </c>
      <c r="D488" s="24">
        <v>0</v>
      </c>
      <c r="E488" s="24">
        <v>0</v>
      </c>
      <c r="F488" s="24">
        <v>0</v>
      </c>
      <c r="G488" s="24">
        <v>10475.4</v>
      </c>
      <c r="H488" s="24">
        <v>0</v>
      </c>
      <c r="I488" s="24">
        <v>222.8</v>
      </c>
      <c r="J488" s="24">
        <v>0</v>
      </c>
      <c r="K488" s="24">
        <v>0</v>
      </c>
      <c r="L488" s="24">
        <v>0</v>
      </c>
      <c r="M488" s="24">
        <v>2687.1</v>
      </c>
      <c r="N488" s="24">
        <v>0</v>
      </c>
      <c r="O488" s="24">
        <v>0</v>
      </c>
      <c r="P488" s="24">
        <v>1282.8</v>
      </c>
      <c r="Q488" s="24">
        <v>2115.5</v>
      </c>
      <c r="R488" s="24">
        <v>10038.799999999999</v>
      </c>
      <c r="S488" s="24">
        <v>2456.4</v>
      </c>
      <c r="T488" s="24">
        <v>3728.2</v>
      </c>
      <c r="U488" s="24">
        <v>7419.5</v>
      </c>
      <c r="V488" s="24">
        <v>0</v>
      </c>
      <c r="W488" s="24">
        <v>10459.9</v>
      </c>
      <c r="X488" s="24">
        <v>2817.2</v>
      </c>
      <c r="Y488" s="24">
        <v>2946.3</v>
      </c>
      <c r="Z488" s="24">
        <v>9240.4</v>
      </c>
      <c r="AA488" s="24">
        <v>4082</v>
      </c>
      <c r="AB488" s="24">
        <v>5343.8</v>
      </c>
      <c r="AC488" s="24">
        <v>3773</v>
      </c>
      <c r="AD488" s="24">
        <v>11337</v>
      </c>
      <c r="AE488" s="24">
        <v>4170.7</v>
      </c>
      <c r="AF488" s="24">
        <v>5335.4</v>
      </c>
      <c r="AG488" s="24">
        <v>2603.9</v>
      </c>
      <c r="AH488" s="24">
        <v>102535.9</v>
      </c>
      <c r="AI488" s="24">
        <v>102585</v>
      </c>
      <c r="AJ488" s="24">
        <v>49.1</v>
      </c>
      <c r="AK488" s="24">
        <v>0.05</v>
      </c>
    </row>
    <row r="489" spans="1:37" ht="15.75" thickBot="1" x14ac:dyDescent="0.3">
      <c r="A489" s="23" t="s">
        <v>294</v>
      </c>
      <c r="B489" s="24">
        <v>0</v>
      </c>
      <c r="C489" s="24">
        <v>1509.5</v>
      </c>
      <c r="D489" s="24">
        <v>1669.5</v>
      </c>
      <c r="E489" s="24">
        <v>0</v>
      </c>
      <c r="F489" s="24">
        <v>3411.2</v>
      </c>
      <c r="G489" s="24">
        <v>10475.4</v>
      </c>
      <c r="H489" s="24">
        <v>0</v>
      </c>
      <c r="I489" s="24">
        <v>222.8</v>
      </c>
      <c r="J489" s="24">
        <v>1822.5</v>
      </c>
      <c r="K489" s="24">
        <v>2171.3000000000002</v>
      </c>
      <c r="L489" s="24">
        <v>471.9</v>
      </c>
      <c r="M489" s="24">
        <v>2687.1</v>
      </c>
      <c r="N489" s="24">
        <v>0</v>
      </c>
      <c r="O489" s="24">
        <v>1300.2</v>
      </c>
      <c r="P489" s="24">
        <v>0</v>
      </c>
      <c r="Q489" s="24">
        <v>911.5</v>
      </c>
      <c r="R489" s="24">
        <v>7401</v>
      </c>
      <c r="S489" s="24">
        <v>2456.4</v>
      </c>
      <c r="T489" s="24">
        <v>3304.6</v>
      </c>
      <c r="U489" s="24">
        <v>7419.5</v>
      </c>
      <c r="V489" s="24">
        <v>0</v>
      </c>
      <c r="W489" s="24">
        <v>5027.3999999999996</v>
      </c>
      <c r="X489" s="24">
        <v>885.6</v>
      </c>
      <c r="Y489" s="24">
        <v>2946.3</v>
      </c>
      <c r="Z489" s="24">
        <v>6967</v>
      </c>
      <c r="AA489" s="24">
        <v>1283.3</v>
      </c>
      <c r="AB489" s="24">
        <v>5343.8</v>
      </c>
      <c r="AC489" s="24">
        <v>3773</v>
      </c>
      <c r="AD489" s="24">
        <v>7359.2</v>
      </c>
      <c r="AE489" s="24">
        <v>2534.6</v>
      </c>
      <c r="AF489" s="24">
        <v>8848.2000000000007</v>
      </c>
      <c r="AG489" s="24">
        <v>6865.8</v>
      </c>
      <c r="AH489" s="24">
        <v>99068.3</v>
      </c>
      <c r="AI489" s="24">
        <v>101877</v>
      </c>
      <c r="AJ489" s="24">
        <v>2808.7</v>
      </c>
      <c r="AK489" s="24">
        <v>2.76</v>
      </c>
    </row>
    <row r="490" spans="1:37" ht="15.75" thickBot="1" x14ac:dyDescent="0.3">
      <c r="A490" s="23" t="s">
        <v>295</v>
      </c>
      <c r="B490" s="24">
        <v>0</v>
      </c>
      <c r="C490" s="24">
        <v>82.7</v>
      </c>
      <c r="D490" s="24">
        <v>1669.5</v>
      </c>
      <c r="E490" s="24">
        <v>0</v>
      </c>
      <c r="F490" s="24">
        <v>0</v>
      </c>
      <c r="G490" s="24">
        <v>0</v>
      </c>
      <c r="H490" s="24">
        <v>0</v>
      </c>
      <c r="I490" s="24">
        <v>222.8</v>
      </c>
      <c r="J490" s="24">
        <v>0</v>
      </c>
      <c r="K490" s="24">
        <v>0</v>
      </c>
      <c r="L490" s="24">
        <v>0</v>
      </c>
      <c r="M490" s="24">
        <v>0</v>
      </c>
      <c r="N490" s="24">
        <v>9550.4</v>
      </c>
      <c r="O490" s="24">
        <v>1709.8</v>
      </c>
      <c r="P490" s="24">
        <v>0</v>
      </c>
      <c r="Q490" s="24">
        <v>911.5</v>
      </c>
      <c r="R490" s="24">
        <v>10038.799999999999</v>
      </c>
      <c r="S490" s="24">
        <v>2456.4</v>
      </c>
      <c r="T490" s="24">
        <v>3304.6</v>
      </c>
      <c r="U490" s="24">
        <v>7419.5</v>
      </c>
      <c r="V490" s="24">
        <v>0</v>
      </c>
      <c r="W490" s="24">
        <v>10459.9</v>
      </c>
      <c r="X490" s="24">
        <v>2817.2</v>
      </c>
      <c r="Y490" s="24">
        <v>2946.3</v>
      </c>
      <c r="Z490" s="24">
        <v>9240.4</v>
      </c>
      <c r="AA490" s="24">
        <v>1283.3</v>
      </c>
      <c r="AB490" s="24">
        <v>5343.8</v>
      </c>
      <c r="AC490" s="24">
        <v>3773</v>
      </c>
      <c r="AD490" s="24">
        <v>7359.2</v>
      </c>
      <c r="AE490" s="24">
        <v>0</v>
      </c>
      <c r="AF490" s="24">
        <v>8950.9</v>
      </c>
      <c r="AG490" s="24">
        <v>6865.8</v>
      </c>
      <c r="AH490" s="24">
        <v>96405.6</v>
      </c>
      <c r="AI490" s="24">
        <v>90440</v>
      </c>
      <c r="AJ490" s="24">
        <v>-5965.6</v>
      </c>
      <c r="AK490" s="24">
        <v>-6.6</v>
      </c>
    </row>
    <row r="491" spans="1:37" ht="15.75" thickBot="1" x14ac:dyDescent="0.3">
      <c r="A491" s="23" t="s">
        <v>296</v>
      </c>
      <c r="B491" s="24">
        <v>0</v>
      </c>
      <c r="C491" s="24">
        <v>1509.5</v>
      </c>
      <c r="D491" s="24">
        <v>1669.5</v>
      </c>
      <c r="E491" s="24">
        <v>0</v>
      </c>
      <c r="F491" s="24">
        <v>3411.2</v>
      </c>
      <c r="G491" s="24">
        <v>10475.4</v>
      </c>
      <c r="H491" s="24">
        <v>0</v>
      </c>
      <c r="I491" s="24">
        <v>222.8</v>
      </c>
      <c r="J491" s="24">
        <v>1822.5</v>
      </c>
      <c r="K491" s="24">
        <v>0</v>
      </c>
      <c r="L491" s="24">
        <v>0</v>
      </c>
      <c r="M491" s="24">
        <v>0</v>
      </c>
      <c r="N491" s="24">
        <v>9571.2999999999993</v>
      </c>
      <c r="O491" s="24">
        <v>0</v>
      </c>
      <c r="P491" s="24">
        <v>1282.8</v>
      </c>
      <c r="Q491" s="24">
        <v>911.5</v>
      </c>
      <c r="R491" s="24">
        <v>4582.3</v>
      </c>
      <c r="S491" s="24">
        <v>2456.4</v>
      </c>
      <c r="T491" s="24">
        <v>3304.6</v>
      </c>
      <c r="U491" s="24">
        <v>7419.5</v>
      </c>
      <c r="V491" s="24">
        <v>0</v>
      </c>
      <c r="W491" s="24">
        <v>5027.3999999999996</v>
      </c>
      <c r="X491" s="24">
        <v>885.6</v>
      </c>
      <c r="Y491" s="24">
        <v>2946.3</v>
      </c>
      <c r="Z491" s="24">
        <v>6967</v>
      </c>
      <c r="AA491" s="24">
        <v>1839.4</v>
      </c>
      <c r="AB491" s="24">
        <v>5343.8</v>
      </c>
      <c r="AC491" s="24">
        <v>3773</v>
      </c>
      <c r="AD491" s="24">
        <v>7359.2</v>
      </c>
      <c r="AE491" s="24">
        <v>4170.7</v>
      </c>
      <c r="AF491" s="24">
        <v>3760.1</v>
      </c>
      <c r="AG491" s="24">
        <v>2603.9</v>
      </c>
      <c r="AH491" s="24">
        <v>93315.4</v>
      </c>
      <c r="AI491" s="24">
        <v>93624</v>
      </c>
      <c r="AJ491" s="24">
        <v>308.60000000000002</v>
      </c>
      <c r="AK491" s="24">
        <v>0.33</v>
      </c>
    </row>
    <row r="492" spans="1:37" ht="15.75" thickBot="1" x14ac:dyDescent="0.3">
      <c r="A492" s="23" t="s">
        <v>297</v>
      </c>
      <c r="B492" s="24">
        <v>0</v>
      </c>
      <c r="C492" s="24">
        <v>0</v>
      </c>
      <c r="D492" s="24">
        <v>1669.5</v>
      </c>
      <c r="E492" s="24">
        <v>0</v>
      </c>
      <c r="F492" s="24">
        <v>3411.2</v>
      </c>
      <c r="G492" s="24">
        <v>10475.4</v>
      </c>
      <c r="H492" s="24">
        <v>0</v>
      </c>
      <c r="I492" s="24">
        <v>222.8</v>
      </c>
      <c r="J492" s="24">
        <v>1822.5</v>
      </c>
      <c r="K492" s="24">
        <v>0</v>
      </c>
      <c r="L492" s="24">
        <v>0</v>
      </c>
      <c r="M492" s="24">
        <v>2687.1</v>
      </c>
      <c r="N492" s="24">
        <v>10108.1</v>
      </c>
      <c r="O492" s="24">
        <v>1301.7</v>
      </c>
      <c r="P492" s="24">
        <v>2537.6</v>
      </c>
      <c r="Q492" s="24">
        <v>0</v>
      </c>
      <c r="R492" s="24">
        <v>7401</v>
      </c>
      <c r="S492" s="24">
        <v>3555.7</v>
      </c>
      <c r="T492" s="24">
        <v>3728.2</v>
      </c>
      <c r="U492" s="24">
        <v>7419.5</v>
      </c>
      <c r="V492" s="24">
        <v>0</v>
      </c>
      <c r="W492" s="24">
        <v>5027.3999999999996</v>
      </c>
      <c r="X492" s="24">
        <v>885.6</v>
      </c>
      <c r="Y492" s="24">
        <v>2946.3</v>
      </c>
      <c r="Z492" s="24">
        <v>6967</v>
      </c>
      <c r="AA492" s="24">
        <v>1839.4</v>
      </c>
      <c r="AB492" s="24">
        <v>5343.8</v>
      </c>
      <c r="AC492" s="24">
        <v>3773</v>
      </c>
      <c r="AD492" s="24">
        <v>0</v>
      </c>
      <c r="AE492" s="24">
        <v>1150.7</v>
      </c>
      <c r="AF492" s="24">
        <v>3760.1</v>
      </c>
      <c r="AG492" s="24">
        <v>17221</v>
      </c>
      <c r="AH492" s="24">
        <v>105254.39999999999</v>
      </c>
      <c r="AI492" s="24">
        <v>96721</v>
      </c>
      <c r="AJ492" s="24">
        <v>-8533.4</v>
      </c>
      <c r="AK492" s="24">
        <v>-8.82</v>
      </c>
    </row>
    <row r="493" spans="1:37" ht="15.75" thickBot="1" x14ac:dyDescent="0.3">
      <c r="A493" s="23" t="s">
        <v>298</v>
      </c>
      <c r="B493" s="24">
        <v>0</v>
      </c>
      <c r="C493" s="24">
        <v>1509.5</v>
      </c>
      <c r="D493" s="24">
        <v>1669.5</v>
      </c>
      <c r="E493" s="24">
        <v>0</v>
      </c>
      <c r="F493" s="24">
        <v>3411.2</v>
      </c>
      <c r="G493" s="24">
        <v>10475.4</v>
      </c>
      <c r="H493" s="24">
        <v>0</v>
      </c>
      <c r="I493" s="24">
        <v>222.8</v>
      </c>
      <c r="J493" s="24">
        <v>6815.5</v>
      </c>
      <c r="K493" s="24">
        <v>0</v>
      </c>
      <c r="L493" s="24">
        <v>0</v>
      </c>
      <c r="M493" s="24">
        <v>0</v>
      </c>
      <c r="N493" s="24">
        <v>0</v>
      </c>
      <c r="O493" s="24">
        <v>0</v>
      </c>
      <c r="P493" s="24">
        <v>2537.6</v>
      </c>
      <c r="Q493" s="24">
        <v>0</v>
      </c>
      <c r="R493" s="24">
        <v>3952.4</v>
      </c>
      <c r="S493" s="24">
        <v>2456.4</v>
      </c>
      <c r="T493" s="24">
        <v>3304.6</v>
      </c>
      <c r="U493" s="24">
        <v>7419.5</v>
      </c>
      <c r="V493" s="24">
        <v>0</v>
      </c>
      <c r="W493" s="24">
        <v>5027.3999999999996</v>
      </c>
      <c r="X493" s="24">
        <v>885.6</v>
      </c>
      <c r="Y493" s="24">
        <v>2946.3</v>
      </c>
      <c r="Z493" s="24">
        <v>6908.6</v>
      </c>
      <c r="AA493" s="24">
        <v>1839.4</v>
      </c>
      <c r="AB493" s="24">
        <v>5343.8</v>
      </c>
      <c r="AC493" s="24">
        <v>3773</v>
      </c>
      <c r="AD493" s="24">
        <v>7359.2</v>
      </c>
      <c r="AE493" s="24">
        <v>2534.6</v>
      </c>
      <c r="AF493" s="24">
        <v>3760.1</v>
      </c>
      <c r="AG493" s="24">
        <v>17221</v>
      </c>
      <c r="AH493" s="24">
        <v>101373.2</v>
      </c>
      <c r="AI493" s="24">
        <v>99659</v>
      </c>
      <c r="AJ493" s="24">
        <v>-1714.2</v>
      </c>
      <c r="AK493" s="24">
        <v>-1.72</v>
      </c>
    </row>
    <row r="494" spans="1:37" ht="15.75" thickBot="1" x14ac:dyDescent="0.3">
      <c r="A494" s="23" t="s">
        <v>299</v>
      </c>
      <c r="B494" s="24">
        <v>0</v>
      </c>
      <c r="C494" s="24">
        <v>1509.5</v>
      </c>
      <c r="D494" s="24">
        <v>1669.5</v>
      </c>
      <c r="E494" s="24">
        <v>0</v>
      </c>
      <c r="F494" s="24">
        <v>3411.2</v>
      </c>
      <c r="G494" s="24">
        <v>10475.4</v>
      </c>
      <c r="H494" s="24">
        <v>0</v>
      </c>
      <c r="I494" s="24">
        <v>222.8</v>
      </c>
      <c r="J494" s="24">
        <v>0</v>
      </c>
      <c r="K494" s="24">
        <v>0</v>
      </c>
      <c r="L494" s="24">
        <v>0</v>
      </c>
      <c r="M494" s="24">
        <v>2687.1</v>
      </c>
      <c r="N494" s="24">
        <v>13052.3</v>
      </c>
      <c r="O494" s="24">
        <v>0</v>
      </c>
      <c r="P494" s="24">
        <v>0</v>
      </c>
      <c r="Q494" s="24">
        <v>911.5</v>
      </c>
      <c r="R494" s="24">
        <v>7401</v>
      </c>
      <c r="S494" s="24">
        <v>1093.4000000000001</v>
      </c>
      <c r="T494" s="24">
        <v>3304.6</v>
      </c>
      <c r="U494" s="24">
        <v>7419.5</v>
      </c>
      <c r="V494" s="24">
        <v>0</v>
      </c>
      <c r="W494" s="24">
        <v>5262.6</v>
      </c>
      <c r="X494" s="24">
        <v>2817.2</v>
      </c>
      <c r="Y494" s="24">
        <v>2946.3</v>
      </c>
      <c r="Z494" s="24">
        <v>9240.4</v>
      </c>
      <c r="AA494" s="24">
        <v>4082</v>
      </c>
      <c r="AB494" s="24">
        <v>5343.8</v>
      </c>
      <c r="AC494" s="24">
        <v>3773</v>
      </c>
      <c r="AD494" s="24">
        <v>0</v>
      </c>
      <c r="AE494" s="24">
        <v>2534.6</v>
      </c>
      <c r="AF494" s="24">
        <v>8848.2000000000007</v>
      </c>
      <c r="AG494" s="24">
        <v>2603.9</v>
      </c>
      <c r="AH494" s="24">
        <v>100609.7</v>
      </c>
      <c r="AI494" s="24">
        <v>102576</v>
      </c>
      <c r="AJ494" s="24">
        <v>1966.3</v>
      </c>
      <c r="AK494" s="24">
        <v>1.92</v>
      </c>
    </row>
    <row r="495" spans="1:37" ht="15.75" thickBot="1" x14ac:dyDescent="0.3">
      <c r="A495" s="23" t="s">
        <v>300</v>
      </c>
      <c r="B495" s="24">
        <v>0</v>
      </c>
      <c r="C495" s="24">
        <v>1509.5</v>
      </c>
      <c r="D495" s="24">
        <v>1669.5</v>
      </c>
      <c r="E495" s="24">
        <v>0</v>
      </c>
      <c r="F495" s="24">
        <v>10307.9</v>
      </c>
      <c r="G495" s="24">
        <v>14936.6</v>
      </c>
      <c r="H495" s="24">
        <v>0</v>
      </c>
      <c r="I495" s="24">
        <v>222.8</v>
      </c>
      <c r="J495" s="24">
        <v>6815.5</v>
      </c>
      <c r="K495" s="24">
        <v>0</v>
      </c>
      <c r="L495" s="24">
        <v>0</v>
      </c>
      <c r="M495" s="24">
        <v>2687.1</v>
      </c>
      <c r="N495" s="24">
        <v>738.1</v>
      </c>
      <c r="O495" s="24">
        <v>0</v>
      </c>
      <c r="P495" s="24">
        <v>0</v>
      </c>
      <c r="Q495" s="24">
        <v>911.5</v>
      </c>
      <c r="R495" s="24">
        <v>10038.799999999999</v>
      </c>
      <c r="S495" s="24">
        <v>2456.4</v>
      </c>
      <c r="T495" s="24">
        <v>3304.6</v>
      </c>
      <c r="U495" s="24">
        <v>7284.4</v>
      </c>
      <c r="V495" s="24">
        <v>0</v>
      </c>
      <c r="W495" s="24">
        <v>5027.3999999999996</v>
      </c>
      <c r="X495" s="24">
        <v>885.6</v>
      </c>
      <c r="Y495" s="24">
        <v>2946.3</v>
      </c>
      <c r="Z495" s="24">
        <v>1388.9</v>
      </c>
      <c r="AA495" s="24">
        <v>2075.6</v>
      </c>
      <c r="AB495" s="24">
        <v>5343.8</v>
      </c>
      <c r="AC495" s="24">
        <v>3773</v>
      </c>
      <c r="AD495" s="24">
        <v>7359.2</v>
      </c>
      <c r="AE495" s="24">
        <v>2534.6</v>
      </c>
      <c r="AF495" s="24">
        <v>8848.2000000000007</v>
      </c>
      <c r="AG495" s="24">
        <v>2603.9</v>
      </c>
      <c r="AH495" s="24">
        <v>105669</v>
      </c>
      <c r="AI495" s="24">
        <v>105425</v>
      </c>
      <c r="AJ495" s="24">
        <v>-244</v>
      </c>
      <c r="AK495" s="24">
        <v>-0.23</v>
      </c>
    </row>
    <row r="496" spans="1:37" ht="15.75" thickBot="1" x14ac:dyDescent="0.3">
      <c r="A496" s="23" t="s">
        <v>301</v>
      </c>
      <c r="B496" s="24">
        <v>483.4</v>
      </c>
      <c r="C496" s="24">
        <v>1718.8</v>
      </c>
      <c r="D496" s="24">
        <v>3714.2</v>
      </c>
      <c r="E496" s="24">
        <v>5523.2</v>
      </c>
      <c r="F496" s="24">
        <v>10487.8</v>
      </c>
      <c r="G496" s="24">
        <v>14936.6</v>
      </c>
      <c r="H496" s="24">
        <v>5686.2</v>
      </c>
      <c r="I496" s="24">
        <v>256.7</v>
      </c>
      <c r="J496" s="24">
        <v>1822.5</v>
      </c>
      <c r="K496" s="24">
        <v>0</v>
      </c>
      <c r="L496" s="24">
        <v>471.9</v>
      </c>
      <c r="M496" s="24">
        <v>1160.2</v>
      </c>
      <c r="N496" s="24">
        <v>10108.1</v>
      </c>
      <c r="O496" s="24">
        <v>0</v>
      </c>
      <c r="P496" s="24">
        <v>1282.8</v>
      </c>
      <c r="Q496" s="24">
        <v>911.5</v>
      </c>
      <c r="R496" s="24">
        <v>1312.7</v>
      </c>
      <c r="S496" s="24">
        <v>0</v>
      </c>
      <c r="T496" s="24">
        <v>0</v>
      </c>
      <c r="U496" s="24">
        <v>3038</v>
      </c>
      <c r="V496" s="24">
        <v>0</v>
      </c>
      <c r="W496" s="24">
        <v>1189.5999999999999</v>
      </c>
      <c r="X496" s="24">
        <v>885.6</v>
      </c>
      <c r="Y496" s="24">
        <v>2946.3</v>
      </c>
      <c r="Z496" s="24">
        <v>6967</v>
      </c>
      <c r="AA496" s="24">
        <v>1283.3</v>
      </c>
      <c r="AB496" s="24">
        <v>5343.8</v>
      </c>
      <c r="AC496" s="24">
        <v>3773</v>
      </c>
      <c r="AD496" s="24">
        <v>7359.2</v>
      </c>
      <c r="AE496" s="24">
        <v>2534.6</v>
      </c>
      <c r="AF496" s="24">
        <v>5682.7</v>
      </c>
      <c r="AG496" s="24">
        <v>2603.9</v>
      </c>
      <c r="AH496" s="24">
        <v>103483.2</v>
      </c>
      <c r="AI496" s="24">
        <v>104322</v>
      </c>
      <c r="AJ496" s="24">
        <v>838.8</v>
      </c>
      <c r="AK496" s="24">
        <v>0.8</v>
      </c>
    </row>
    <row r="497" spans="1:37" ht="15.75" thickBot="1" x14ac:dyDescent="0.3">
      <c r="A497" s="23" t="s">
        <v>302</v>
      </c>
      <c r="B497" s="24">
        <v>483.4</v>
      </c>
      <c r="C497" s="24">
        <v>1898.7</v>
      </c>
      <c r="D497" s="24">
        <v>6987.4</v>
      </c>
      <c r="E497" s="24">
        <v>5523.2</v>
      </c>
      <c r="F497" s="24">
        <v>10487.8</v>
      </c>
      <c r="G497" s="24">
        <v>14936.6</v>
      </c>
      <c r="H497" s="24">
        <v>5686.2</v>
      </c>
      <c r="I497" s="24">
        <v>256.7</v>
      </c>
      <c r="J497" s="24">
        <v>1822.5</v>
      </c>
      <c r="K497" s="24">
        <v>0</v>
      </c>
      <c r="L497" s="24">
        <v>471.9</v>
      </c>
      <c r="M497" s="24">
        <v>1160.2</v>
      </c>
      <c r="N497" s="24">
        <v>10108.1</v>
      </c>
      <c r="O497" s="24">
        <v>0</v>
      </c>
      <c r="P497" s="24">
        <v>1282.8</v>
      </c>
      <c r="Q497" s="24">
        <v>911.5</v>
      </c>
      <c r="R497" s="24">
        <v>0</v>
      </c>
      <c r="S497" s="24">
        <v>0</v>
      </c>
      <c r="T497" s="24">
        <v>0</v>
      </c>
      <c r="U497" s="24">
        <v>0</v>
      </c>
      <c r="V497" s="24">
        <v>0</v>
      </c>
      <c r="W497" s="24">
        <v>1189.5999999999999</v>
      </c>
      <c r="X497" s="24">
        <v>885.6</v>
      </c>
      <c r="Y497" s="24">
        <v>2946.3</v>
      </c>
      <c r="Z497" s="24">
        <v>6967</v>
      </c>
      <c r="AA497" s="24">
        <v>1283.3</v>
      </c>
      <c r="AB497" s="24">
        <v>5343.8</v>
      </c>
      <c r="AC497" s="24">
        <v>3773</v>
      </c>
      <c r="AD497" s="24">
        <v>7359.2</v>
      </c>
      <c r="AE497" s="24">
        <v>2534.6</v>
      </c>
      <c r="AF497" s="24">
        <v>6703.3</v>
      </c>
      <c r="AG497" s="24">
        <v>2603.9</v>
      </c>
      <c r="AH497" s="24">
        <v>103606.3</v>
      </c>
      <c r="AI497" s="24">
        <v>103624</v>
      </c>
      <c r="AJ497" s="24">
        <v>17.7</v>
      </c>
      <c r="AK497" s="24">
        <v>0.02</v>
      </c>
    </row>
    <row r="498" spans="1:37" ht="15.75" thickBot="1" x14ac:dyDescent="0.3">
      <c r="A498" s="23" t="s">
        <v>303</v>
      </c>
      <c r="B498" s="24">
        <v>483.4</v>
      </c>
      <c r="C498" s="24">
        <v>1718.8</v>
      </c>
      <c r="D498" s="24">
        <v>3714.2</v>
      </c>
      <c r="E498" s="24">
        <v>5523.2</v>
      </c>
      <c r="F498" s="24">
        <v>10487.8</v>
      </c>
      <c r="G498" s="24">
        <v>14936.6</v>
      </c>
      <c r="H498" s="24">
        <v>5686.2</v>
      </c>
      <c r="I498" s="24">
        <v>222.8</v>
      </c>
      <c r="J498" s="24">
        <v>1822.5</v>
      </c>
      <c r="K498" s="24">
        <v>0</v>
      </c>
      <c r="L498" s="24">
        <v>471.9</v>
      </c>
      <c r="M498" s="24">
        <v>1160.2</v>
      </c>
      <c r="N498" s="24">
        <v>10108.1</v>
      </c>
      <c r="O498" s="24">
        <v>0</v>
      </c>
      <c r="P498" s="24">
        <v>1282.8</v>
      </c>
      <c r="Q498" s="24">
        <v>911.5</v>
      </c>
      <c r="R498" s="24">
        <v>0</v>
      </c>
      <c r="S498" s="24">
        <v>0</v>
      </c>
      <c r="T498" s="24">
        <v>0</v>
      </c>
      <c r="U498" s="24">
        <v>3038</v>
      </c>
      <c r="V498" s="24">
        <v>0</v>
      </c>
      <c r="W498" s="24">
        <v>1189.5999999999999</v>
      </c>
      <c r="X498" s="24">
        <v>885.6</v>
      </c>
      <c r="Y498" s="24">
        <v>2946.3</v>
      </c>
      <c r="Z498" s="24">
        <v>6967</v>
      </c>
      <c r="AA498" s="24">
        <v>1767.2</v>
      </c>
      <c r="AB498" s="24">
        <v>5343.8</v>
      </c>
      <c r="AC498" s="24">
        <v>3773</v>
      </c>
      <c r="AD498" s="24">
        <v>7359.2</v>
      </c>
      <c r="AE498" s="24">
        <v>2534.6</v>
      </c>
      <c r="AF498" s="24">
        <v>5682.7</v>
      </c>
      <c r="AG498" s="24">
        <v>2603.9</v>
      </c>
      <c r="AH498" s="24">
        <v>102620.6</v>
      </c>
      <c r="AI498" s="24">
        <v>102960</v>
      </c>
      <c r="AJ498" s="24">
        <v>339.4</v>
      </c>
      <c r="AK498" s="24">
        <v>0.33</v>
      </c>
    </row>
    <row r="499" spans="1:37" ht="15.75" thickBot="1" x14ac:dyDescent="0.3">
      <c r="A499" s="23" t="s">
        <v>304</v>
      </c>
      <c r="B499" s="24">
        <v>483.4</v>
      </c>
      <c r="C499" s="24">
        <v>1718.8</v>
      </c>
      <c r="D499" s="24">
        <v>6987.4</v>
      </c>
      <c r="E499" s="24">
        <v>5523.2</v>
      </c>
      <c r="F499" s="24">
        <v>10487.8</v>
      </c>
      <c r="G499" s="24">
        <v>14936.6</v>
      </c>
      <c r="H499" s="24">
        <v>5686.2</v>
      </c>
      <c r="I499" s="24">
        <v>222.8</v>
      </c>
      <c r="J499" s="24">
        <v>1822.5</v>
      </c>
      <c r="K499" s="24">
        <v>0</v>
      </c>
      <c r="L499" s="24">
        <v>0</v>
      </c>
      <c r="M499" s="24">
        <v>1160.2</v>
      </c>
      <c r="N499" s="24">
        <v>10108.1</v>
      </c>
      <c r="O499" s="24">
        <v>0</v>
      </c>
      <c r="P499" s="24">
        <v>1282.8</v>
      </c>
      <c r="Q499" s="24">
        <v>911.5</v>
      </c>
      <c r="R499" s="24">
        <v>0</v>
      </c>
      <c r="S499" s="24">
        <v>0</v>
      </c>
      <c r="T499" s="24">
        <v>0</v>
      </c>
      <c r="U499" s="24">
        <v>0</v>
      </c>
      <c r="V499" s="24">
        <v>0</v>
      </c>
      <c r="W499" s="24">
        <v>1189.5999999999999</v>
      </c>
      <c r="X499" s="24">
        <v>885.6</v>
      </c>
      <c r="Y499" s="24">
        <v>2946.3</v>
      </c>
      <c r="Z499" s="24">
        <v>6967</v>
      </c>
      <c r="AA499" s="24">
        <v>1283.3</v>
      </c>
      <c r="AB499" s="24">
        <v>5343.8</v>
      </c>
      <c r="AC499" s="24">
        <v>3773</v>
      </c>
      <c r="AD499" s="24">
        <v>7359.2</v>
      </c>
      <c r="AE499" s="24">
        <v>2534.6</v>
      </c>
      <c r="AF499" s="24">
        <v>5694.2</v>
      </c>
      <c r="AG499" s="24">
        <v>2603.9</v>
      </c>
      <c r="AH499" s="24">
        <v>101911.4</v>
      </c>
      <c r="AI499" s="24">
        <v>102248</v>
      </c>
      <c r="AJ499" s="24">
        <v>336.6</v>
      </c>
      <c r="AK499" s="24">
        <v>0.33</v>
      </c>
    </row>
    <row r="500" spans="1:37" ht="15.75" thickBot="1" x14ac:dyDescent="0.3">
      <c r="A500" s="23" t="s">
        <v>305</v>
      </c>
      <c r="B500" s="24">
        <v>483.4</v>
      </c>
      <c r="C500" s="24">
        <v>1509.5</v>
      </c>
      <c r="D500" s="24">
        <v>1669.5</v>
      </c>
      <c r="E500" s="24">
        <v>4979.5</v>
      </c>
      <c r="F500" s="24">
        <v>10487.8</v>
      </c>
      <c r="G500" s="24">
        <v>14936.6</v>
      </c>
      <c r="H500" s="24">
        <v>5686.2</v>
      </c>
      <c r="I500" s="24">
        <v>222.8</v>
      </c>
      <c r="J500" s="24">
        <v>1822.5</v>
      </c>
      <c r="K500" s="24">
        <v>0</v>
      </c>
      <c r="L500" s="24">
        <v>0</v>
      </c>
      <c r="M500" s="24">
        <v>1160.2</v>
      </c>
      <c r="N500" s="24">
        <v>10108.1</v>
      </c>
      <c r="O500" s="24">
        <v>0</v>
      </c>
      <c r="P500" s="24">
        <v>1282.8</v>
      </c>
      <c r="Q500" s="24">
        <v>911.5</v>
      </c>
      <c r="R500" s="24">
        <v>1312.7</v>
      </c>
      <c r="S500" s="24">
        <v>0</v>
      </c>
      <c r="T500" s="24">
        <v>0</v>
      </c>
      <c r="U500" s="24">
        <v>3038</v>
      </c>
      <c r="V500" s="24">
        <v>0</v>
      </c>
      <c r="W500" s="24">
        <v>1189.5999999999999</v>
      </c>
      <c r="X500" s="24">
        <v>885.6</v>
      </c>
      <c r="Y500" s="24">
        <v>2946.3</v>
      </c>
      <c r="Z500" s="24">
        <v>6967</v>
      </c>
      <c r="AA500" s="24">
        <v>1283.3</v>
      </c>
      <c r="AB500" s="24">
        <v>5343.8</v>
      </c>
      <c r="AC500" s="24">
        <v>3773</v>
      </c>
      <c r="AD500" s="24">
        <v>7359.2</v>
      </c>
      <c r="AE500" s="24">
        <v>2534.6</v>
      </c>
      <c r="AF500" s="24">
        <v>6703.3</v>
      </c>
      <c r="AG500" s="24">
        <v>2603.9</v>
      </c>
      <c r="AH500" s="24">
        <v>101200.3</v>
      </c>
      <c r="AI500" s="24">
        <v>101535</v>
      </c>
      <c r="AJ500" s="24">
        <v>334.7</v>
      </c>
      <c r="AK500" s="24">
        <v>0.33</v>
      </c>
    </row>
    <row r="501" spans="1:37" ht="15.75" thickBot="1" x14ac:dyDescent="0.3">
      <c r="A501" s="23" t="s">
        <v>306</v>
      </c>
      <c r="B501" s="24">
        <v>483.4</v>
      </c>
      <c r="C501" s="24">
        <v>1718.8</v>
      </c>
      <c r="D501" s="24">
        <v>3714.2</v>
      </c>
      <c r="E501" s="24">
        <v>5523.2</v>
      </c>
      <c r="F501" s="24">
        <v>10487.8</v>
      </c>
      <c r="G501" s="24">
        <v>14936.6</v>
      </c>
      <c r="H501" s="24">
        <v>5686.2</v>
      </c>
      <c r="I501" s="24">
        <v>256.7</v>
      </c>
      <c r="J501" s="24">
        <v>1822.5</v>
      </c>
      <c r="K501" s="24">
        <v>0</v>
      </c>
      <c r="L501" s="24">
        <v>471.9</v>
      </c>
      <c r="M501" s="24">
        <v>1160.2</v>
      </c>
      <c r="N501" s="24">
        <v>10108.1</v>
      </c>
      <c r="O501" s="24">
        <v>0</v>
      </c>
      <c r="P501" s="24">
        <v>1282.8</v>
      </c>
      <c r="Q501" s="24">
        <v>911.5</v>
      </c>
      <c r="R501" s="24">
        <v>1952</v>
      </c>
      <c r="S501" s="24">
        <v>0</v>
      </c>
      <c r="T501" s="24">
        <v>0</v>
      </c>
      <c r="U501" s="24">
        <v>3038</v>
      </c>
      <c r="V501" s="24">
        <v>0</v>
      </c>
      <c r="W501" s="24">
        <v>1189.5999999999999</v>
      </c>
      <c r="X501" s="24">
        <v>885.6</v>
      </c>
      <c r="Y501" s="24">
        <v>261.60000000000002</v>
      </c>
      <c r="Z501" s="24">
        <v>6967</v>
      </c>
      <c r="AA501" s="24">
        <v>1283.3</v>
      </c>
      <c r="AB501" s="24">
        <v>5343.8</v>
      </c>
      <c r="AC501" s="24">
        <v>3773</v>
      </c>
      <c r="AD501" s="24">
        <v>6424.3</v>
      </c>
      <c r="AE501" s="24">
        <v>2534.6</v>
      </c>
      <c r="AF501" s="24">
        <v>5694.2</v>
      </c>
      <c r="AG501" s="24">
        <v>2603.9</v>
      </c>
      <c r="AH501" s="24">
        <v>100514.5</v>
      </c>
      <c r="AI501" s="24">
        <v>100847</v>
      </c>
      <c r="AJ501" s="24">
        <v>332.5</v>
      </c>
      <c r="AK501" s="24">
        <v>0.33</v>
      </c>
    </row>
    <row r="502" spans="1:37" ht="15.75" thickBot="1" x14ac:dyDescent="0.3">
      <c r="A502" s="23" t="s">
        <v>307</v>
      </c>
      <c r="B502" s="24">
        <v>0</v>
      </c>
      <c r="C502" s="24">
        <v>1509.5</v>
      </c>
      <c r="D502" s="24">
        <v>1669.5</v>
      </c>
      <c r="E502" s="24">
        <v>0</v>
      </c>
      <c r="F502" s="24">
        <v>10307.9</v>
      </c>
      <c r="G502" s="24">
        <v>10475.4</v>
      </c>
      <c r="H502" s="24">
        <v>0</v>
      </c>
      <c r="I502" s="24">
        <v>222.8</v>
      </c>
      <c r="J502" s="24">
        <v>6815.5</v>
      </c>
      <c r="K502" s="24">
        <v>0</v>
      </c>
      <c r="L502" s="24">
        <v>0</v>
      </c>
      <c r="M502" s="24">
        <v>4584.8</v>
      </c>
      <c r="N502" s="24">
        <v>13052.3</v>
      </c>
      <c r="O502" s="24">
        <v>0</v>
      </c>
      <c r="P502" s="24">
        <v>2537.6</v>
      </c>
      <c r="Q502" s="24">
        <v>0</v>
      </c>
      <c r="R502" s="24">
        <v>7401</v>
      </c>
      <c r="S502" s="24">
        <v>1093.4000000000001</v>
      </c>
      <c r="T502" s="24">
        <v>3304.6</v>
      </c>
      <c r="U502" s="24">
        <v>7284.4</v>
      </c>
      <c r="V502" s="24">
        <v>0</v>
      </c>
      <c r="W502" s="24">
        <v>10459.9</v>
      </c>
      <c r="X502" s="24">
        <v>2817.2</v>
      </c>
      <c r="Y502" s="24">
        <v>2946.3</v>
      </c>
      <c r="Z502" s="24">
        <v>6908.6</v>
      </c>
      <c r="AA502" s="24">
        <v>1839.4</v>
      </c>
      <c r="AB502" s="24">
        <v>5343.8</v>
      </c>
      <c r="AC502" s="24">
        <v>0</v>
      </c>
      <c r="AD502" s="24">
        <v>0</v>
      </c>
      <c r="AE502" s="24">
        <v>2534.6</v>
      </c>
      <c r="AF502" s="24">
        <v>3760.1</v>
      </c>
      <c r="AG502" s="24">
        <v>17221</v>
      </c>
      <c r="AH502" s="24">
        <v>124089.60000000001</v>
      </c>
      <c r="AI502" s="24">
        <v>124500</v>
      </c>
      <c r="AJ502" s="24">
        <v>410.4</v>
      </c>
      <c r="AK502" s="24">
        <v>0.33</v>
      </c>
    </row>
    <row r="503" spans="1:37" ht="15.75" thickBot="1" x14ac:dyDescent="0.3">
      <c r="A503" s="23" t="s">
        <v>308</v>
      </c>
      <c r="B503" s="24">
        <v>0</v>
      </c>
      <c r="C503" s="24">
        <v>1509.5</v>
      </c>
      <c r="D503" s="24">
        <v>1669.5</v>
      </c>
      <c r="E503" s="24">
        <v>0</v>
      </c>
      <c r="F503" s="24">
        <v>3411.2</v>
      </c>
      <c r="G503" s="24">
        <v>10475.4</v>
      </c>
      <c r="H503" s="24">
        <v>0</v>
      </c>
      <c r="I503" s="24">
        <v>222.8</v>
      </c>
      <c r="J503" s="24">
        <v>1822.5</v>
      </c>
      <c r="K503" s="24">
        <v>6089.9</v>
      </c>
      <c r="L503" s="24">
        <v>0</v>
      </c>
      <c r="M503" s="24">
        <v>2687.1</v>
      </c>
      <c r="N503" s="24">
        <v>10108.1</v>
      </c>
      <c r="O503" s="24">
        <v>1300.2</v>
      </c>
      <c r="P503" s="24">
        <v>2537.6</v>
      </c>
      <c r="Q503" s="24">
        <v>911.5</v>
      </c>
      <c r="R503" s="24">
        <v>10038.799999999999</v>
      </c>
      <c r="S503" s="24">
        <v>2456.4</v>
      </c>
      <c r="T503" s="24">
        <v>3728.2</v>
      </c>
      <c r="U503" s="24">
        <v>7419.5</v>
      </c>
      <c r="V503" s="24">
        <v>0</v>
      </c>
      <c r="W503" s="24">
        <v>10459.9</v>
      </c>
      <c r="X503" s="24">
        <v>2817.2</v>
      </c>
      <c r="Y503" s="24">
        <v>2946.3</v>
      </c>
      <c r="Z503" s="24">
        <v>9240.4</v>
      </c>
      <c r="AA503" s="24">
        <v>1283.3</v>
      </c>
      <c r="AB503" s="24">
        <v>5343.8</v>
      </c>
      <c r="AC503" s="24">
        <v>3773</v>
      </c>
      <c r="AD503" s="24">
        <v>7359.2</v>
      </c>
      <c r="AE503" s="24">
        <v>2534.6</v>
      </c>
      <c r="AF503" s="24">
        <v>0</v>
      </c>
      <c r="AG503" s="24">
        <v>3395.8</v>
      </c>
      <c r="AH503" s="24">
        <v>115541.3</v>
      </c>
      <c r="AI503" s="24">
        <v>127119</v>
      </c>
      <c r="AJ503" s="24">
        <v>11577.7</v>
      </c>
      <c r="AK503" s="24">
        <v>9.11</v>
      </c>
    </row>
    <row r="504" spans="1:37" ht="15.75" thickBot="1" x14ac:dyDescent="0.3">
      <c r="A504" s="23" t="s">
        <v>309</v>
      </c>
      <c r="B504" s="24">
        <v>0</v>
      </c>
      <c r="C504" s="24">
        <v>0</v>
      </c>
      <c r="D504" s="24">
        <v>1669.5</v>
      </c>
      <c r="E504" s="24">
        <v>0</v>
      </c>
      <c r="F504" s="24">
        <v>0</v>
      </c>
      <c r="G504" s="24">
        <v>10475.4</v>
      </c>
      <c r="H504" s="24">
        <v>0</v>
      </c>
      <c r="I504" s="24">
        <v>222.8</v>
      </c>
      <c r="J504" s="24">
        <v>0</v>
      </c>
      <c r="K504" s="24">
        <v>0</v>
      </c>
      <c r="L504" s="24">
        <v>0</v>
      </c>
      <c r="M504" s="24">
        <v>1160.2</v>
      </c>
      <c r="N504" s="24">
        <v>0</v>
      </c>
      <c r="O504" s="24">
        <v>0</v>
      </c>
      <c r="P504" s="24">
        <v>1282.8</v>
      </c>
      <c r="Q504" s="24">
        <v>911.5</v>
      </c>
      <c r="R504" s="24">
        <v>10038.799999999999</v>
      </c>
      <c r="S504" s="24">
        <v>3555.7</v>
      </c>
      <c r="T504" s="24">
        <v>3728.2</v>
      </c>
      <c r="U504" s="24">
        <v>7419.5</v>
      </c>
      <c r="V504" s="24">
        <v>0</v>
      </c>
      <c r="W504" s="24">
        <v>10459.9</v>
      </c>
      <c r="X504" s="24">
        <v>2817.2</v>
      </c>
      <c r="Y504" s="24">
        <v>2946.3</v>
      </c>
      <c r="Z504" s="24">
        <v>9240.4</v>
      </c>
      <c r="AA504" s="24">
        <v>1283.3</v>
      </c>
      <c r="AB504" s="24">
        <v>5343.8</v>
      </c>
      <c r="AC504" s="24">
        <v>3773</v>
      </c>
      <c r="AD504" s="24">
        <v>7359.2</v>
      </c>
      <c r="AE504" s="24">
        <v>17995.5</v>
      </c>
      <c r="AF504" s="24">
        <v>5682.7</v>
      </c>
      <c r="AG504" s="24">
        <v>6865.8</v>
      </c>
      <c r="AH504" s="24">
        <v>114231.2</v>
      </c>
      <c r="AI504" s="24">
        <v>129777</v>
      </c>
      <c r="AJ504" s="24">
        <v>15545.8</v>
      </c>
      <c r="AK504" s="24">
        <v>11.98</v>
      </c>
    </row>
    <row r="505" spans="1:37" ht="15.75" thickBot="1" x14ac:dyDescent="0.3">
      <c r="A505" s="23" t="s">
        <v>310</v>
      </c>
      <c r="B505" s="24">
        <v>0</v>
      </c>
      <c r="C505" s="24">
        <v>0</v>
      </c>
      <c r="D505" s="24">
        <v>1669.5</v>
      </c>
      <c r="E505" s="24">
        <v>0</v>
      </c>
      <c r="F505" s="24">
        <v>3411.2</v>
      </c>
      <c r="G505" s="24">
        <v>10475.4</v>
      </c>
      <c r="H505" s="24">
        <v>0</v>
      </c>
      <c r="I505" s="24">
        <v>222.8</v>
      </c>
      <c r="J505" s="24">
        <v>1822.5</v>
      </c>
      <c r="K505" s="24">
        <v>0</v>
      </c>
      <c r="L505" s="24">
        <v>471.9</v>
      </c>
      <c r="M505" s="24">
        <v>2687.1</v>
      </c>
      <c r="N505" s="24">
        <v>10108.1</v>
      </c>
      <c r="O505" s="24">
        <v>0</v>
      </c>
      <c r="P505" s="24">
        <v>1282.8</v>
      </c>
      <c r="Q505" s="24">
        <v>0</v>
      </c>
      <c r="R505" s="24">
        <v>10038.799999999999</v>
      </c>
      <c r="S505" s="24">
        <v>3555.7</v>
      </c>
      <c r="T505" s="24">
        <v>3728.2</v>
      </c>
      <c r="U505" s="24">
        <v>7419.5</v>
      </c>
      <c r="V505" s="24">
        <v>0</v>
      </c>
      <c r="W505" s="24">
        <v>10459.9</v>
      </c>
      <c r="X505" s="24">
        <v>2817.2</v>
      </c>
      <c r="Y505" s="24">
        <v>2946.3</v>
      </c>
      <c r="Z505" s="24">
        <v>7289.9</v>
      </c>
      <c r="AA505" s="24">
        <v>1839.4</v>
      </c>
      <c r="AB505" s="24">
        <v>5343.8</v>
      </c>
      <c r="AC505" s="24">
        <v>3773</v>
      </c>
      <c r="AD505" s="24">
        <v>7359.2</v>
      </c>
      <c r="AE505" s="24">
        <v>2534.6</v>
      </c>
      <c r="AF505" s="24">
        <v>8848.2000000000007</v>
      </c>
      <c r="AG505" s="24">
        <v>6865.8</v>
      </c>
      <c r="AH505" s="24">
        <v>116970.6</v>
      </c>
      <c r="AI505" s="24">
        <v>129095</v>
      </c>
      <c r="AJ505" s="24">
        <v>12124.4</v>
      </c>
      <c r="AK505" s="24">
        <v>9.39</v>
      </c>
    </row>
    <row r="506" spans="1:37" ht="15.75" thickBot="1" x14ac:dyDescent="0.3">
      <c r="A506" s="23" t="s">
        <v>311</v>
      </c>
      <c r="B506" s="24">
        <v>0</v>
      </c>
      <c r="C506" s="24">
        <v>0</v>
      </c>
      <c r="D506" s="24">
        <v>1669.5</v>
      </c>
      <c r="E506" s="24">
        <v>0</v>
      </c>
      <c r="F506" s="24">
        <v>3411.2</v>
      </c>
      <c r="G506" s="24">
        <v>10475.4</v>
      </c>
      <c r="H506" s="24">
        <v>0</v>
      </c>
      <c r="I506" s="24">
        <v>222.8</v>
      </c>
      <c r="J506" s="24">
        <v>95.7</v>
      </c>
      <c r="K506" s="24">
        <v>6089.9</v>
      </c>
      <c r="L506" s="24">
        <v>0</v>
      </c>
      <c r="M506" s="24">
        <v>3426.7</v>
      </c>
      <c r="N506" s="24">
        <v>0</v>
      </c>
      <c r="O506" s="24">
        <v>0</v>
      </c>
      <c r="P506" s="24">
        <v>0</v>
      </c>
      <c r="Q506" s="24">
        <v>0</v>
      </c>
      <c r="R506" s="24">
        <v>10038.799999999999</v>
      </c>
      <c r="S506" s="24">
        <v>3555.7</v>
      </c>
      <c r="T506" s="24">
        <v>3728.2</v>
      </c>
      <c r="U506" s="24">
        <v>7419.5</v>
      </c>
      <c r="V506" s="24">
        <v>0</v>
      </c>
      <c r="W506" s="24">
        <v>5027.3999999999996</v>
      </c>
      <c r="X506" s="24">
        <v>885.6</v>
      </c>
      <c r="Y506" s="24">
        <v>2946.3</v>
      </c>
      <c r="Z506" s="24">
        <v>9240.4</v>
      </c>
      <c r="AA506" s="24">
        <v>181.4</v>
      </c>
      <c r="AB506" s="24">
        <v>5343.8</v>
      </c>
      <c r="AC506" s="24">
        <v>3773</v>
      </c>
      <c r="AD506" s="24">
        <v>7359.2</v>
      </c>
      <c r="AE506" s="24">
        <v>2534.6</v>
      </c>
      <c r="AF506" s="24">
        <v>32978.400000000001</v>
      </c>
      <c r="AG506" s="24">
        <v>6865.8</v>
      </c>
      <c r="AH506" s="24">
        <v>127269.1</v>
      </c>
      <c r="AI506" s="24">
        <v>127690</v>
      </c>
      <c r="AJ506" s="24">
        <v>420.9</v>
      </c>
      <c r="AK506" s="24">
        <v>0.33</v>
      </c>
    </row>
    <row r="507" spans="1:37" ht="15.75" thickBot="1" x14ac:dyDescent="0.3">
      <c r="A507" s="23" t="s">
        <v>312</v>
      </c>
      <c r="B507" s="24">
        <v>0</v>
      </c>
      <c r="C507" s="24">
        <v>0</v>
      </c>
      <c r="D507" s="24">
        <v>1669.5</v>
      </c>
      <c r="E507" s="24">
        <v>0</v>
      </c>
      <c r="F507" s="24">
        <v>0</v>
      </c>
      <c r="G507" s="24">
        <v>10475.4</v>
      </c>
      <c r="H507" s="24">
        <v>0</v>
      </c>
      <c r="I507" s="24">
        <v>222.8</v>
      </c>
      <c r="J507" s="24">
        <v>0</v>
      </c>
      <c r="K507" s="24">
        <v>6089.9</v>
      </c>
      <c r="L507" s="24">
        <v>0</v>
      </c>
      <c r="M507" s="24">
        <v>0</v>
      </c>
      <c r="N507" s="24">
        <v>10108.1</v>
      </c>
      <c r="O507" s="24">
        <v>1301.7</v>
      </c>
      <c r="P507" s="24">
        <v>0</v>
      </c>
      <c r="Q507" s="24">
        <v>911.5</v>
      </c>
      <c r="R507" s="24">
        <v>10038.799999999999</v>
      </c>
      <c r="S507" s="24">
        <v>2456.4</v>
      </c>
      <c r="T507" s="24">
        <v>3728.2</v>
      </c>
      <c r="U507" s="24">
        <v>7419.5</v>
      </c>
      <c r="V507" s="24">
        <v>0</v>
      </c>
      <c r="W507" s="24">
        <v>5262.6</v>
      </c>
      <c r="X507" s="24">
        <v>885.6</v>
      </c>
      <c r="Y507" s="24">
        <v>2946.3</v>
      </c>
      <c r="Z507" s="24">
        <v>9240.4</v>
      </c>
      <c r="AA507" s="24">
        <v>181.4</v>
      </c>
      <c r="AB507" s="24">
        <v>5343.8</v>
      </c>
      <c r="AC507" s="24">
        <v>31237.7</v>
      </c>
      <c r="AD507" s="24">
        <v>0</v>
      </c>
      <c r="AE507" s="24">
        <v>1150.7</v>
      </c>
      <c r="AF507" s="24">
        <v>8848.2000000000007</v>
      </c>
      <c r="AG507" s="24">
        <v>6542.4</v>
      </c>
      <c r="AH507" s="24">
        <v>126060.5</v>
      </c>
      <c r="AI507" s="24">
        <v>126478</v>
      </c>
      <c r="AJ507" s="24">
        <v>417.5</v>
      </c>
      <c r="AK507" s="24">
        <v>0.33</v>
      </c>
    </row>
    <row r="508" spans="1:37" ht="15.75" thickBot="1" x14ac:dyDescent="0.3">
      <c r="A508" s="23" t="s">
        <v>313</v>
      </c>
      <c r="B508" s="24">
        <v>0</v>
      </c>
      <c r="C508" s="24">
        <v>0</v>
      </c>
      <c r="D508" s="24">
        <v>1669.5</v>
      </c>
      <c r="E508" s="24">
        <v>0</v>
      </c>
      <c r="F508" s="24">
        <v>0</v>
      </c>
      <c r="G508" s="24">
        <v>0</v>
      </c>
      <c r="H508" s="24">
        <v>0</v>
      </c>
      <c r="I508" s="24">
        <v>222.8</v>
      </c>
      <c r="J508" s="24">
        <v>1822.5</v>
      </c>
      <c r="K508" s="24">
        <v>6089.9</v>
      </c>
      <c r="L508" s="24">
        <v>7788.7</v>
      </c>
      <c r="M508" s="24">
        <v>2687.1</v>
      </c>
      <c r="N508" s="24">
        <v>0</v>
      </c>
      <c r="O508" s="24">
        <v>0</v>
      </c>
      <c r="P508" s="24">
        <v>0</v>
      </c>
      <c r="Q508" s="24">
        <v>2115.5</v>
      </c>
      <c r="R508" s="24">
        <v>10038.799999999999</v>
      </c>
      <c r="S508" s="24">
        <v>3555.7</v>
      </c>
      <c r="T508" s="24">
        <v>3728.2</v>
      </c>
      <c r="U508" s="24">
        <v>7419.5</v>
      </c>
      <c r="V508" s="24">
        <v>2130</v>
      </c>
      <c r="W508" s="24">
        <v>10459.9</v>
      </c>
      <c r="X508" s="24">
        <v>2817.2</v>
      </c>
      <c r="Y508" s="24">
        <v>2946.3</v>
      </c>
      <c r="Z508" s="24">
        <v>7289.9</v>
      </c>
      <c r="AA508" s="24">
        <v>181.4</v>
      </c>
      <c r="AB508" s="24">
        <v>0</v>
      </c>
      <c r="AC508" s="24">
        <v>3773</v>
      </c>
      <c r="AD508" s="24">
        <v>10687.2</v>
      </c>
      <c r="AE508" s="24">
        <v>4170.7</v>
      </c>
      <c r="AF508" s="24">
        <v>8848.2000000000007</v>
      </c>
      <c r="AG508" s="24">
        <v>2603.9</v>
      </c>
      <c r="AH508" s="24">
        <v>103045.7</v>
      </c>
      <c r="AI508" s="24">
        <v>103002</v>
      </c>
      <c r="AJ508" s="24">
        <v>-43.7</v>
      </c>
      <c r="AK508" s="24">
        <v>-0.04</v>
      </c>
    </row>
    <row r="509" spans="1:37" ht="15.75" thickBot="1" x14ac:dyDescent="0.3">
      <c r="A509" s="23" t="s">
        <v>314</v>
      </c>
      <c r="B509" s="24">
        <v>0</v>
      </c>
      <c r="C509" s="24">
        <v>82.7</v>
      </c>
      <c r="D509" s="24">
        <v>1669.5</v>
      </c>
      <c r="E509" s="24">
        <v>0</v>
      </c>
      <c r="F509" s="24">
        <v>0</v>
      </c>
      <c r="G509" s="24">
        <v>10475.4</v>
      </c>
      <c r="H509" s="24">
        <v>0</v>
      </c>
      <c r="I509" s="24">
        <v>222.8</v>
      </c>
      <c r="J509" s="24">
        <v>6815.5</v>
      </c>
      <c r="K509" s="24">
        <v>6089.9</v>
      </c>
      <c r="L509" s="24">
        <v>471.9</v>
      </c>
      <c r="M509" s="24">
        <v>0</v>
      </c>
      <c r="N509" s="24">
        <v>13052.3</v>
      </c>
      <c r="O509" s="24">
        <v>1300.2</v>
      </c>
      <c r="P509" s="24">
        <v>2537.6</v>
      </c>
      <c r="Q509" s="24">
        <v>911.5</v>
      </c>
      <c r="R509" s="24">
        <v>4582.3</v>
      </c>
      <c r="S509" s="24">
        <v>2456.4</v>
      </c>
      <c r="T509" s="24">
        <v>3728.2</v>
      </c>
      <c r="U509" s="24">
        <v>7419.5</v>
      </c>
      <c r="V509" s="24">
        <v>0</v>
      </c>
      <c r="W509" s="24">
        <v>5027.3999999999996</v>
      </c>
      <c r="X509" s="24">
        <v>2817.2</v>
      </c>
      <c r="Y509" s="24">
        <v>2946.3</v>
      </c>
      <c r="Z509" s="24">
        <v>6908.6</v>
      </c>
      <c r="AA509" s="24">
        <v>181.4</v>
      </c>
      <c r="AB509" s="24">
        <v>5343.8</v>
      </c>
      <c r="AC509" s="24">
        <v>3773</v>
      </c>
      <c r="AD509" s="24">
        <v>0</v>
      </c>
      <c r="AE509" s="24">
        <v>2534.6</v>
      </c>
      <c r="AF509" s="24">
        <v>3760.1</v>
      </c>
      <c r="AG509" s="24">
        <v>6865.8</v>
      </c>
      <c r="AH509" s="24">
        <v>101973.7</v>
      </c>
      <c r="AI509" s="24">
        <v>102312</v>
      </c>
      <c r="AJ509" s="24">
        <v>338.3</v>
      </c>
      <c r="AK509" s="24">
        <v>0.33</v>
      </c>
    </row>
    <row r="510" spans="1:37" ht="15.75" thickBot="1" x14ac:dyDescent="0.3">
      <c r="A510" s="23" t="s">
        <v>315</v>
      </c>
      <c r="B510" s="24">
        <v>0</v>
      </c>
      <c r="C510" s="24">
        <v>0</v>
      </c>
      <c r="D510" s="24">
        <v>0</v>
      </c>
      <c r="E510" s="24">
        <v>0</v>
      </c>
      <c r="F510" s="24">
        <v>0</v>
      </c>
      <c r="G510" s="24">
        <v>0</v>
      </c>
      <c r="H510" s="24">
        <v>0</v>
      </c>
      <c r="I510" s="24">
        <v>222.8</v>
      </c>
      <c r="J510" s="24">
        <v>2044.2</v>
      </c>
      <c r="K510" s="24">
        <v>0</v>
      </c>
      <c r="L510" s="24">
        <v>0</v>
      </c>
      <c r="M510" s="24">
        <v>2687.1</v>
      </c>
      <c r="N510" s="24">
        <v>13052.3</v>
      </c>
      <c r="O510" s="24">
        <v>0</v>
      </c>
      <c r="P510" s="24">
        <v>0</v>
      </c>
      <c r="Q510" s="24">
        <v>0</v>
      </c>
      <c r="R510" s="24">
        <v>10038.799999999999</v>
      </c>
      <c r="S510" s="24">
        <v>3555.7</v>
      </c>
      <c r="T510" s="24">
        <v>3728.2</v>
      </c>
      <c r="U510" s="24">
        <v>7419.5</v>
      </c>
      <c r="V510" s="24">
        <v>0</v>
      </c>
      <c r="W510" s="24">
        <v>10459.9</v>
      </c>
      <c r="X510" s="24">
        <v>2817.2</v>
      </c>
      <c r="Y510" s="24">
        <v>2946.3</v>
      </c>
      <c r="Z510" s="24">
        <v>6967</v>
      </c>
      <c r="AA510" s="24">
        <v>6161.1</v>
      </c>
      <c r="AB510" s="24">
        <v>5343.8</v>
      </c>
      <c r="AC510" s="24">
        <v>3773</v>
      </c>
      <c r="AD510" s="24">
        <v>0</v>
      </c>
      <c r="AE510" s="24">
        <v>4170.7</v>
      </c>
      <c r="AF510" s="24">
        <v>8950.9</v>
      </c>
      <c r="AG510" s="24">
        <v>6865.8</v>
      </c>
      <c r="AH510" s="24">
        <v>101204.3</v>
      </c>
      <c r="AI510" s="24">
        <v>101539</v>
      </c>
      <c r="AJ510" s="24">
        <v>334.7</v>
      </c>
      <c r="AK510" s="24">
        <v>0.33</v>
      </c>
    </row>
    <row r="511" spans="1:37" ht="15.75" thickBot="1" x14ac:dyDescent="0.3">
      <c r="A511" s="23" t="s">
        <v>316</v>
      </c>
      <c r="B511" s="24">
        <v>0</v>
      </c>
      <c r="C511" s="24">
        <v>0</v>
      </c>
      <c r="D511" s="24">
        <v>1669.5</v>
      </c>
      <c r="E511" s="24">
        <v>0</v>
      </c>
      <c r="F511" s="24">
        <v>0</v>
      </c>
      <c r="G511" s="24">
        <v>0</v>
      </c>
      <c r="H511" s="24">
        <v>0</v>
      </c>
      <c r="I511" s="24">
        <v>222.8</v>
      </c>
      <c r="J511" s="24">
        <v>1822.5</v>
      </c>
      <c r="K511" s="24">
        <v>6089.9</v>
      </c>
      <c r="L511" s="24">
        <v>8201.4</v>
      </c>
      <c r="M511" s="24">
        <v>2687.1</v>
      </c>
      <c r="N511" s="24">
        <v>0</v>
      </c>
      <c r="O511" s="24">
        <v>1300.2</v>
      </c>
      <c r="P511" s="24">
        <v>1282.8</v>
      </c>
      <c r="Q511" s="24">
        <v>0</v>
      </c>
      <c r="R511" s="24">
        <v>10038.799999999999</v>
      </c>
      <c r="S511" s="24">
        <v>3555.7</v>
      </c>
      <c r="T511" s="24">
        <v>3728.2</v>
      </c>
      <c r="U511" s="24">
        <v>7419.5</v>
      </c>
      <c r="V511" s="24">
        <v>2130</v>
      </c>
      <c r="W511" s="24">
        <v>10459.9</v>
      </c>
      <c r="X511" s="24">
        <v>2817.2</v>
      </c>
      <c r="Y511" s="24">
        <v>2946.3</v>
      </c>
      <c r="Z511" s="24">
        <v>6967</v>
      </c>
      <c r="AA511" s="24">
        <v>1283.3</v>
      </c>
      <c r="AB511" s="24">
        <v>0</v>
      </c>
      <c r="AC511" s="24">
        <v>3773</v>
      </c>
      <c r="AD511" s="24">
        <v>7359.2</v>
      </c>
      <c r="AE511" s="24">
        <v>1150.7</v>
      </c>
      <c r="AF511" s="24">
        <v>6703.3</v>
      </c>
      <c r="AG511" s="24">
        <v>6865.8</v>
      </c>
      <c r="AH511" s="24">
        <v>100473.7</v>
      </c>
      <c r="AI511" s="24">
        <v>100806</v>
      </c>
      <c r="AJ511" s="24">
        <v>332.3</v>
      </c>
      <c r="AK511" s="24">
        <v>0.33</v>
      </c>
    </row>
    <row r="512" spans="1:37" ht="15.75" thickBot="1" x14ac:dyDescent="0.3">
      <c r="A512" s="23" t="s">
        <v>317</v>
      </c>
      <c r="B512" s="24">
        <v>0</v>
      </c>
      <c r="C512" s="24">
        <v>0</v>
      </c>
      <c r="D512" s="24">
        <v>0</v>
      </c>
      <c r="E512" s="24">
        <v>0</v>
      </c>
      <c r="F512" s="24">
        <v>0</v>
      </c>
      <c r="G512" s="24">
        <v>0</v>
      </c>
      <c r="H512" s="24">
        <v>0</v>
      </c>
      <c r="I512" s="24">
        <v>0</v>
      </c>
      <c r="J512" s="24">
        <v>6815.5</v>
      </c>
      <c r="K512" s="24">
        <v>948.9</v>
      </c>
      <c r="L512" s="24">
        <v>8201.4</v>
      </c>
      <c r="M512" s="24">
        <v>2687.1</v>
      </c>
      <c r="N512" s="24">
        <v>0</v>
      </c>
      <c r="O512" s="24">
        <v>1300.2</v>
      </c>
      <c r="P512" s="24">
        <v>1282.8</v>
      </c>
      <c r="Q512" s="24">
        <v>3114.7</v>
      </c>
      <c r="R512" s="24">
        <v>7401</v>
      </c>
      <c r="S512" s="24">
        <v>3555.7</v>
      </c>
      <c r="T512" s="24">
        <v>3728.2</v>
      </c>
      <c r="U512" s="24">
        <v>7419.5</v>
      </c>
      <c r="V512" s="24">
        <v>2130</v>
      </c>
      <c r="W512" s="24">
        <v>12904.8</v>
      </c>
      <c r="X512" s="24">
        <v>2817.2</v>
      </c>
      <c r="Y512" s="24">
        <v>2946.3</v>
      </c>
      <c r="Z512" s="24">
        <v>6908.6</v>
      </c>
      <c r="AA512" s="24">
        <v>1283.3</v>
      </c>
      <c r="AB512" s="24">
        <v>0</v>
      </c>
      <c r="AC512" s="24">
        <v>3773</v>
      </c>
      <c r="AD512" s="24">
        <v>11337</v>
      </c>
      <c r="AE512" s="24">
        <v>2534.6</v>
      </c>
      <c r="AF512" s="24">
        <v>6703.3</v>
      </c>
      <c r="AG512" s="24">
        <v>0</v>
      </c>
      <c r="AH512" s="24">
        <v>99792.9</v>
      </c>
      <c r="AI512" s="24">
        <v>100124</v>
      </c>
      <c r="AJ512" s="24">
        <v>331.1</v>
      </c>
      <c r="AK512" s="24">
        <v>0.33</v>
      </c>
    </row>
    <row r="513" spans="1:37" ht="15.75" thickBot="1" x14ac:dyDescent="0.3">
      <c r="A513" s="23" t="s">
        <v>318</v>
      </c>
      <c r="B513" s="24">
        <v>0</v>
      </c>
      <c r="C513" s="24">
        <v>1509.5</v>
      </c>
      <c r="D513" s="24">
        <v>1669.5</v>
      </c>
      <c r="E513" s="24">
        <v>0</v>
      </c>
      <c r="F513" s="24">
        <v>0</v>
      </c>
      <c r="G513" s="24">
        <v>10475.4</v>
      </c>
      <c r="H513" s="24">
        <v>0</v>
      </c>
      <c r="I513" s="24">
        <v>222.8</v>
      </c>
      <c r="J513" s="24">
        <v>6815.5</v>
      </c>
      <c r="K513" s="24">
        <v>0</v>
      </c>
      <c r="L513" s="24">
        <v>0</v>
      </c>
      <c r="M513" s="24">
        <v>3426.7</v>
      </c>
      <c r="N513" s="24">
        <v>0</v>
      </c>
      <c r="O513" s="24">
        <v>1301.7</v>
      </c>
      <c r="P513" s="24">
        <v>1282.8</v>
      </c>
      <c r="Q513" s="24">
        <v>2115.5</v>
      </c>
      <c r="R513" s="24">
        <v>3952.4</v>
      </c>
      <c r="S513" s="24">
        <v>2456.4</v>
      </c>
      <c r="T513" s="24">
        <v>3728.2</v>
      </c>
      <c r="U513" s="24">
        <v>7419.5</v>
      </c>
      <c r="V513" s="24">
        <v>0</v>
      </c>
      <c r="W513" s="24">
        <v>10459.9</v>
      </c>
      <c r="X513" s="24">
        <v>2817.2</v>
      </c>
      <c r="Y513" s="24">
        <v>2946.3</v>
      </c>
      <c r="Z513" s="24">
        <v>6908.6</v>
      </c>
      <c r="AA513" s="24">
        <v>2075.6</v>
      </c>
      <c r="AB513" s="24">
        <v>5343.8</v>
      </c>
      <c r="AC513" s="24">
        <v>0</v>
      </c>
      <c r="AD513" s="24">
        <v>10687.2</v>
      </c>
      <c r="AE513" s="24">
        <v>1150.7</v>
      </c>
      <c r="AF513" s="24">
        <v>6703.3</v>
      </c>
      <c r="AG513" s="24">
        <v>2603.9</v>
      </c>
      <c r="AH513" s="24">
        <v>98072.1</v>
      </c>
      <c r="AI513" s="24">
        <v>99426</v>
      </c>
      <c r="AJ513" s="24">
        <v>1353.9</v>
      </c>
      <c r="AK513" s="24">
        <v>1.36</v>
      </c>
    </row>
    <row r="514" spans="1:37" ht="15.75" thickBot="1" x14ac:dyDescent="0.3">
      <c r="A514" s="23" t="s">
        <v>319</v>
      </c>
      <c r="B514" s="24">
        <v>0</v>
      </c>
      <c r="C514" s="24">
        <v>0</v>
      </c>
      <c r="D514" s="24">
        <v>1669.5</v>
      </c>
      <c r="E514" s="24">
        <v>0</v>
      </c>
      <c r="F514" s="24">
        <v>0</v>
      </c>
      <c r="G514" s="24">
        <v>0</v>
      </c>
      <c r="H514" s="24">
        <v>0</v>
      </c>
      <c r="I514" s="24">
        <v>0</v>
      </c>
      <c r="J514" s="24">
        <v>6815.5</v>
      </c>
      <c r="K514" s="24">
        <v>0</v>
      </c>
      <c r="L514" s="24">
        <v>0</v>
      </c>
      <c r="M514" s="24">
        <v>0</v>
      </c>
      <c r="N514" s="24">
        <v>0</v>
      </c>
      <c r="O514" s="24">
        <v>0</v>
      </c>
      <c r="P514" s="24">
        <v>1282.8</v>
      </c>
      <c r="Q514" s="24">
        <v>911.5</v>
      </c>
      <c r="R514" s="24">
        <v>3952.4</v>
      </c>
      <c r="S514" s="24">
        <v>3555.7</v>
      </c>
      <c r="T514" s="24">
        <v>3728.2</v>
      </c>
      <c r="U514" s="24">
        <v>7419.5</v>
      </c>
      <c r="V514" s="24">
        <v>0</v>
      </c>
      <c r="W514" s="24">
        <v>10459.9</v>
      </c>
      <c r="X514" s="24">
        <v>2817.2</v>
      </c>
      <c r="Y514" s="24">
        <v>2946.3</v>
      </c>
      <c r="Z514" s="24">
        <v>6908.6</v>
      </c>
      <c r="AA514" s="24">
        <v>1839.4</v>
      </c>
      <c r="AB514" s="24">
        <v>5343.8</v>
      </c>
      <c r="AC514" s="24">
        <v>3773</v>
      </c>
      <c r="AD514" s="24">
        <v>11337</v>
      </c>
      <c r="AE514" s="24">
        <v>2534.6</v>
      </c>
      <c r="AF514" s="24">
        <v>6703.3</v>
      </c>
      <c r="AG514" s="24">
        <v>3395.8</v>
      </c>
      <c r="AH514" s="24">
        <v>87393.9</v>
      </c>
      <c r="AI514" s="24">
        <v>87683</v>
      </c>
      <c r="AJ514" s="24">
        <v>289.10000000000002</v>
      </c>
      <c r="AK514" s="24">
        <v>0.33</v>
      </c>
    </row>
    <row r="515" spans="1:37" ht="15.75" thickBot="1" x14ac:dyDescent="0.3">
      <c r="A515" s="23" t="s">
        <v>320</v>
      </c>
      <c r="B515" s="24">
        <v>0</v>
      </c>
      <c r="C515" s="24">
        <v>0</v>
      </c>
      <c r="D515" s="24">
        <v>0</v>
      </c>
      <c r="E515" s="24">
        <v>0</v>
      </c>
      <c r="F515" s="24">
        <v>0</v>
      </c>
      <c r="G515" s="24">
        <v>0</v>
      </c>
      <c r="H515" s="24">
        <v>0</v>
      </c>
      <c r="I515" s="24">
        <v>222.8</v>
      </c>
      <c r="J515" s="24">
        <v>1822.5</v>
      </c>
      <c r="K515" s="24">
        <v>948.9</v>
      </c>
      <c r="L515" s="24">
        <v>0</v>
      </c>
      <c r="M515" s="24">
        <v>0</v>
      </c>
      <c r="N515" s="24">
        <v>0</v>
      </c>
      <c r="O515" s="24">
        <v>0</v>
      </c>
      <c r="P515" s="24">
        <v>1282.8</v>
      </c>
      <c r="Q515" s="24">
        <v>0</v>
      </c>
      <c r="R515" s="24">
        <v>10038.799999999999</v>
      </c>
      <c r="S515" s="24">
        <v>3555.7</v>
      </c>
      <c r="T515" s="24">
        <v>3728.2</v>
      </c>
      <c r="U515" s="24">
        <v>7419.5</v>
      </c>
      <c r="V515" s="24">
        <v>0</v>
      </c>
      <c r="W515" s="24">
        <v>10459.9</v>
      </c>
      <c r="X515" s="24">
        <v>2817.2</v>
      </c>
      <c r="Y515" s="24">
        <v>2946.3</v>
      </c>
      <c r="Z515" s="24">
        <v>6967</v>
      </c>
      <c r="AA515" s="24">
        <v>1283.3</v>
      </c>
      <c r="AB515" s="24">
        <v>5343.8</v>
      </c>
      <c r="AC515" s="24">
        <v>3773</v>
      </c>
      <c r="AD515" s="24">
        <v>7359.2</v>
      </c>
      <c r="AE515" s="24">
        <v>4170.7</v>
      </c>
      <c r="AF515" s="24">
        <v>5682.7</v>
      </c>
      <c r="AG515" s="24">
        <v>6865.8</v>
      </c>
      <c r="AH515" s="24">
        <v>86687.8</v>
      </c>
      <c r="AI515" s="24">
        <v>86975</v>
      </c>
      <c r="AJ515" s="24">
        <v>287.2</v>
      </c>
      <c r="AK515" s="24">
        <v>0.33</v>
      </c>
    </row>
    <row r="516" spans="1:37" ht="15.75" thickBot="1" x14ac:dyDescent="0.3">
      <c r="A516" s="23" t="s">
        <v>321</v>
      </c>
      <c r="B516" s="24">
        <v>0</v>
      </c>
      <c r="C516" s="24">
        <v>0</v>
      </c>
      <c r="D516" s="24">
        <v>0</v>
      </c>
      <c r="E516" s="24">
        <v>0</v>
      </c>
      <c r="F516" s="24">
        <v>0</v>
      </c>
      <c r="G516" s="24">
        <v>0</v>
      </c>
      <c r="H516" s="24">
        <v>0</v>
      </c>
      <c r="I516" s="24">
        <v>222.8</v>
      </c>
      <c r="J516" s="24">
        <v>0</v>
      </c>
      <c r="K516" s="24">
        <v>8449.1</v>
      </c>
      <c r="L516" s="24">
        <v>471.9</v>
      </c>
      <c r="M516" s="24">
        <v>3426.7</v>
      </c>
      <c r="N516" s="24">
        <v>0</v>
      </c>
      <c r="O516" s="24">
        <v>1300.2</v>
      </c>
      <c r="P516" s="24">
        <v>2537.6</v>
      </c>
      <c r="Q516" s="24">
        <v>0</v>
      </c>
      <c r="R516" s="24">
        <v>10038.799999999999</v>
      </c>
      <c r="S516" s="24">
        <v>3555.7</v>
      </c>
      <c r="T516" s="24">
        <v>3728.2</v>
      </c>
      <c r="U516" s="24">
        <v>7419.5</v>
      </c>
      <c r="V516" s="24">
        <v>0</v>
      </c>
      <c r="W516" s="24">
        <v>10459.9</v>
      </c>
      <c r="X516" s="24">
        <v>2817.2</v>
      </c>
      <c r="Y516" s="24">
        <v>2946.3</v>
      </c>
      <c r="Z516" s="24">
        <v>9384.5</v>
      </c>
      <c r="AA516" s="24">
        <v>0</v>
      </c>
      <c r="AB516" s="24">
        <v>5343.8</v>
      </c>
      <c r="AC516" s="24">
        <v>0</v>
      </c>
      <c r="AD516" s="24">
        <v>7359.2</v>
      </c>
      <c r="AE516" s="24">
        <v>2534.6</v>
      </c>
      <c r="AF516" s="24">
        <v>3760.1</v>
      </c>
      <c r="AG516" s="24">
        <v>6865.8</v>
      </c>
      <c r="AH516" s="24">
        <v>92621.6</v>
      </c>
      <c r="AI516" s="24">
        <v>86335</v>
      </c>
      <c r="AJ516" s="24">
        <v>-6286.6</v>
      </c>
      <c r="AK516" s="24">
        <v>-7.28</v>
      </c>
    </row>
    <row r="517" spans="1:37" ht="15.75" thickBot="1" x14ac:dyDescent="0.3">
      <c r="A517" s="23" t="s">
        <v>322</v>
      </c>
      <c r="B517" s="24">
        <v>0</v>
      </c>
      <c r="C517" s="24">
        <v>0</v>
      </c>
      <c r="D517" s="24">
        <v>0</v>
      </c>
      <c r="E517" s="24">
        <v>0</v>
      </c>
      <c r="F517" s="24">
        <v>0</v>
      </c>
      <c r="G517" s="24">
        <v>0</v>
      </c>
      <c r="H517" s="24">
        <v>0</v>
      </c>
      <c r="I517" s="24">
        <v>0</v>
      </c>
      <c r="J517" s="24">
        <v>6815.5</v>
      </c>
      <c r="K517" s="24">
        <v>0</v>
      </c>
      <c r="L517" s="24">
        <v>471.9</v>
      </c>
      <c r="M517" s="24">
        <v>0</v>
      </c>
      <c r="N517" s="24">
        <v>10108.1</v>
      </c>
      <c r="O517" s="24">
        <v>0</v>
      </c>
      <c r="P517" s="24">
        <v>0</v>
      </c>
      <c r="Q517" s="24">
        <v>0</v>
      </c>
      <c r="R517" s="24">
        <v>10038.799999999999</v>
      </c>
      <c r="S517" s="24">
        <v>3555.7</v>
      </c>
      <c r="T517" s="24">
        <v>3728.2</v>
      </c>
      <c r="U517" s="24">
        <v>7419.5</v>
      </c>
      <c r="V517" s="24">
        <v>0</v>
      </c>
      <c r="W517" s="24">
        <v>10459.9</v>
      </c>
      <c r="X517" s="24">
        <v>2817.2</v>
      </c>
      <c r="Y517" s="24">
        <v>2946.3</v>
      </c>
      <c r="Z517" s="24">
        <v>6908.6</v>
      </c>
      <c r="AA517" s="24">
        <v>1283.3</v>
      </c>
      <c r="AB517" s="24">
        <v>5343.8</v>
      </c>
      <c r="AC517" s="24">
        <v>3773</v>
      </c>
      <c r="AD517" s="24">
        <v>0</v>
      </c>
      <c r="AE517" s="24">
        <v>17995.5</v>
      </c>
      <c r="AF517" s="24">
        <v>8848.2000000000007</v>
      </c>
      <c r="AG517" s="24">
        <v>6865.8</v>
      </c>
      <c r="AH517" s="24">
        <v>109379.2</v>
      </c>
      <c r="AI517" s="24">
        <v>85690</v>
      </c>
      <c r="AJ517" s="24">
        <v>-23689.200000000001</v>
      </c>
      <c r="AK517" s="24">
        <v>-27.65</v>
      </c>
    </row>
    <row r="518" spans="1:37" ht="15.75" thickBot="1" x14ac:dyDescent="0.3">
      <c r="A518" s="23" t="s">
        <v>323</v>
      </c>
      <c r="B518" s="24">
        <v>0</v>
      </c>
      <c r="C518" s="24">
        <v>0</v>
      </c>
      <c r="D518" s="24">
        <v>0</v>
      </c>
      <c r="E518" s="24">
        <v>0</v>
      </c>
      <c r="F518" s="24">
        <v>0</v>
      </c>
      <c r="G518" s="24">
        <v>0</v>
      </c>
      <c r="H518" s="24">
        <v>0</v>
      </c>
      <c r="I518" s="24">
        <v>222.8</v>
      </c>
      <c r="J518" s="24">
        <v>1822.5</v>
      </c>
      <c r="K518" s="24">
        <v>0</v>
      </c>
      <c r="L518" s="24">
        <v>0</v>
      </c>
      <c r="M518" s="24">
        <v>3426.7</v>
      </c>
      <c r="N518" s="24">
        <v>10108.1</v>
      </c>
      <c r="O518" s="24">
        <v>1301.7</v>
      </c>
      <c r="P518" s="24">
        <v>0</v>
      </c>
      <c r="Q518" s="24">
        <v>911.5</v>
      </c>
      <c r="R518" s="24">
        <v>10038.799999999999</v>
      </c>
      <c r="S518" s="24">
        <v>3555.7</v>
      </c>
      <c r="T518" s="24">
        <v>3728.2</v>
      </c>
      <c r="U518" s="24">
        <v>7419.5</v>
      </c>
      <c r="V518" s="24">
        <v>0</v>
      </c>
      <c r="W518" s="24">
        <v>10459.9</v>
      </c>
      <c r="X518" s="24">
        <v>2817.2</v>
      </c>
      <c r="Y518" s="24">
        <v>2946.3</v>
      </c>
      <c r="Z518" s="24">
        <v>6967</v>
      </c>
      <c r="AA518" s="24">
        <v>6161.1</v>
      </c>
      <c r="AB518" s="24">
        <v>5343.8</v>
      </c>
      <c r="AC518" s="24">
        <v>1801.5</v>
      </c>
      <c r="AD518" s="24">
        <v>0</v>
      </c>
      <c r="AE518" s="24">
        <v>1150.7</v>
      </c>
      <c r="AF518" s="24">
        <v>8848.2000000000007</v>
      </c>
      <c r="AG518" s="24">
        <v>2603.9</v>
      </c>
      <c r="AH518" s="24">
        <v>91634.9</v>
      </c>
      <c r="AI518" s="24">
        <v>85046</v>
      </c>
      <c r="AJ518" s="24">
        <v>-6588.9</v>
      </c>
      <c r="AK518" s="24">
        <v>-7.75</v>
      </c>
    </row>
    <row r="519" spans="1:37" ht="15.75" thickBot="1" x14ac:dyDescent="0.3">
      <c r="A519" s="23" t="s">
        <v>324</v>
      </c>
      <c r="B519" s="24">
        <v>0</v>
      </c>
      <c r="C519" s="24">
        <v>0</v>
      </c>
      <c r="D519" s="24">
        <v>0</v>
      </c>
      <c r="E519" s="24">
        <v>0</v>
      </c>
      <c r="F519" s="24">
        <v>0</v>
      </c>
      <c r="G519" s="24">
        <v>0</v>
      </c>
      <c r="H519" s="24">
        <v>0</v>
      </c>
      <c r="I519" s="24">
        <v>222.8</v>
      </c>
      <c r="J519" s="24">
        <v>6815.5</v>
      </c>
      <c r="K519" s="24">
        <v>948.9</v>
      </c>
      <c r="L519" s="24">
        <v>0</v>
      </c>
      <c r="M519" s="24">
        <v>0</v>
      </c>
      <c r="N519" s="24">
        <v>0</v>
      </c>
      <c r="O519" s="24">
        <v>1301.7</v>
      </c>
      <c r="P519" s="24">
        <v>2537.6</v>
      </c>
      <c r="Q519" s="24">
        <v>911.5</v>
      </c>
      <c r="R519" s="24">
        <v>3952.4</v>
      </c>
      <c r="S519" s="24">
        <v>3555.7</v>
      </c>
      <c r="T519" s="24">
        <v>3728.2</v>
      </c>
      <c r="U519" s="24">
        <v>7419.5</v>
      </c>
      <c r="V519" s="24">
        <v>2130</v>
      </c>
      <c r="W519" s="24">
        <v>10459.9</v>
      </c>
      <c r="X519" s="24">
        <v>2817.2</v>
      </c>
      <c r="Y519" s="24">
        <v>2946.3</v>
      </c>
      <c r="Z519" s="24">
        <v>6908.6</v>
      </c>
      <c r="AA519" s="24">
        <v>1283.3</v>
      </c>
      <c r="AB519" s="24">
        <v>5343.8</v>
      </c>
      <c r="AC519" s="24">
        <v>3773</v>
      </c>
      <c r="AD519" s="24">
        <v>7359.2</v>
      </c>
      <c r="AE519" s="24">
        <v>1150.7</v>
      </c>
      <c r="AF519" s="24">
        <v>3760.1</v>
      </c>
      <c r="AG519" s="24">
        <v>6542.4</v>
      </c>
      <c r="AH519" s="24">
        <v>85868</v>
      </c>
      <c r="AI519" s="24">
        <v>86153</v>
      </c>
      <c r="AJ519" s="24">
        <v>285</v>
      </c>
      <c r="AK519" s="24">
        <v>0.33</v>
      </c>
    </row>
    <row r="520" spans="1:37" ht="15.75" thickBot="1" x14ac:dyDescent="0.3">
      <c r="A520" s="23" t="s">
        <v>325</v>
      </c>
      <c r="B520" s="24">
        <v>0</v>
      </c>
      <c r="C520" s="24">
        <v>0</v>
      </c>
      <c r="D520" s="24">
        <v>0</v>
      </c>
      <c r="E520" s="24">
        <v>0</v>
      </c>
      <c r="F520" s="24">
        <v>0</v>
      </c>
      <c r="G520" s="24">
        <v>0</v>
      </c>
      <c r="H520" s="24">
        <v>0</v>
      </c>
      <c r="I520" s="24">
        <v>0</v>
      </c>
      <c r="J520" s="24">
        <v>6815.5</v>
      </c>
      <c r="K520" s="24">
        <v>0</v>
      </c>
      <c r="L520" s="24">
        <v>7788.7</v>
      </c>
      <c r="M520" s="24">
        <v>0</v>
      </c>
      <c r="N520" s="24">
        <v>0</v>
      </c>
      <c r="O520" s="24">
        <v>1300.2</v>
      </c>
      <c r="P520" s="24">
        <v>0</v>
      </c>
      <c r="Q520" s="24">
        <v>0</v>
      </c>
      <c r="R520" s="24">
        <v>13595</v>
      </c>
      <c r="S520" s="24">
        <v>3555.7</v>
      </c>
      <c r="T520" s="24">
        <v>3728.2</v>
      </c>
      <c r="U520" s="24">
        <v>7419.5</v>
      </c>
      <c r="V520" s="24">
        <v>2130</v>
      </c>
      <c r="W520" s="24">
        <v>10459.9</v>
      </c>
      <c r="X520" s="24">
        <v>2817.2</v>
      </c>
      <c r="Y520" s="24">
        <v>2946.3</v>
      </c>
      <c r="Z520" s="24">
        <v>6908.6</v>
      </c>
      <c r="AA520" s="24">
        <v>1839.4</v>
      </c>
      <c r="AB520" s="24">
        <v>5343.8</v>
      </c>
      <c r="AC520" s="24">
        <v>3773</v>
      </c>
      <c r="AD520" s="24">
        <v>7359.2</v>
      </c>
      <c r="AE520" s="24">
        <v>1150.7</v>
      </c>
      <c r="AF520" s="24">
        <v>8848.2000000000007</v>
      </c>
      <c r="AG520" s="24">
        <v>30634.2</v>
      </c>
      <c r="AH520" s="24">
        <v>128413.3</v>
      </c>
      <c r="AI520" s="24">
        <v>128838</v>
      </c>
      <c r="AJ520" s="24">
        <v>424.7</v>
      </c>
      <c r="AK520" s="24">
        <v>0.33</v>
      </c>
    </row>
    <row r="521" spans="1:37" ht="15.75" thickBot="1" x14ac:dyDescent="0.3">
      <c r="A521" s="23" t="s">
        <v>326</v>
      </c>
      <c r="B521" s="24">
        <v>0</v>
      </c>
      <c r="C521" s="24">
        <v>82.7</v>
      </c>
      <c r="D521" s="24">
        <v>1669.5</v>
      </c>
      <c r="E521" s="24">
        <v>0</v>
      </c>
      <c r="F521" s="24">
        <v>0</v>
      </c>
      <c r="G521" s="24">
        <v>0</v>
      </c>
      <c r="H521" s="24">
        <v>0</v>
      </c>
      <c r="I521" s="24">
        <v>222.8</v>
      </c>
      <c r="J521" s="24">
        <v>6815.5</v>
      </c>
      <c r="K521" s="24">
        <v>8449.1</v>
      </c>
      <c r="L521" s="24">
        <v>2712.5</v>
      </c>
      <c r="M521" s="24">
        <v>2687.1</v>
      </c>
      <c r="N521" s="24">
        <v>13052.3</v>
      </c>
      <c r="O521" s="24">
        <v>1300.2</v>
      </c>
      <c r="P521" s="24">
        <v>0</v>
      </c>
      <c r="Q521" s="24">
        <v>2115.5</v>
      </c>
      <c r="R521" s="24">
        <v>3952.4</v>
      </c>
      <c r="S521" s="24">
        <v>2456.4</v>
      </c>
      <c r="T521" s="24">
        <v>3728.2</v>
      </c>
      <c r="U521" s="24">
        <v>7419.5</v>
      </c>
      <c r="V521" s="24">
        <v>0</v>
      </c>
      <c r="W521" s="24">
        <v>10459.9</v>
      </c>
      <c r="X521" s="24">
        <v>2817.2</v>
      </c>
      <c r="Y521" s="24">
        <v>2946.3</v>
      </c>
      <c r="Z521" s="24">
        <v>6908.6</v>
      </c>
      <c r="AA521" s="24">
        <v>0</v>
      </c>
      <c r="AB521" s="24">
        <v>5343.8</v>
      </c>
      <c r="AC521" s="24">
        <v>3773</v>
      </c>
      <c r="AD521" s="24">
        <v>0</v>
      </c>
      <c r="AE521" s="24">
        <v>2534.6</v>
      </c>
      <c r="AF521" s="24">
        <v>32978.400000000001</v>
      </c>
      <c r="AG521" s="24">
        <v>2603.9</v>
      </c>
      <c r="AH521" s="24">
        <v>127029.3</v>
      </c>
      <c r="AI521" s="24">
        <v>127450</v>
      </c>
      <c r="AJ521" s="24">
        <v>420.7</v>
      </c>
      <c r="AK521" s="24">
        <v>0.33</v>
      </c>
    </row>
    <row r="522" spans="1:37" ht="15.75" thickBot="1" x14ac:dyDescent="0.3">
      <c r="A522" s="23" t="s">
        <v>327</v>
      </c>
      <c r="B522" s="24">
        <v>0</v>
      </c>
      <c r="C522" s="24">
        <v>0</v>
      </c>
      <c r="D522" s="24">
        <v>0</v>
      </c>
      <c r="E522" s="24">
        <v>0</v>
      </c>
      <c r="F522" s="24">
        <v>0</v>
      </c>
      <c r="G522" s="24">
        <v>0</v>
      </c>
      <c r="H522" s="24">
        <v>0</v>
      </c>
      <c r="I522" s="24">
        <v>0</v>
      </c>
      <c r="J522" s="24">
        <v>6815.5</v>
      </c>
      <c r="K522" s="24">
        <v>0</v>
      </c>
      <c r="L522" s="24">
        <v>0</v>
      </c>
      <c r="M522" s="24">
        <v>0</v>
      </c>
      <c r="N522" s="24">
        <v>13052.3</v>
      </c>
      <c r="O522" s="24">
        <v>1301.7</v>
      </c>
      <c r="P522" s="24">
        <v>0</v>
      </c>
      <c r="Q522" s="24">
        <v>0</v>
      </c>
      <c r="R522" s="24">
        <v>10038.799999999999</v>
      </c>
      <c r="S522" s="24">
        <v>3555.7</v>
      </c>
      <c r="T522" s="24">
        <v>3728.2</v>
      </c>
      <c r="U522" s="24">
        <v>7419.5</v>
      </c>
      <c r="V522" s="24">
        <v>2130</v>
      </c>
      <c r="W522" s="24">
        <v>12904.8</v>
      </c>
      <c r="X522" s="24">
        <v>2817.2</v>
      </c>
      <c r="Y522" s="24">
        <v>2946.3</v>
      </c>
      <c r="Z522" s="24">
        <v>6908.6</v>
      </c>
      <c r="AA522" s="24">
        <v>15838.6</v>
      </c>
      <c r="AB522" s="24">
        <v>5343.8</v>
      </c>
      <c r="AC522" s="24">
        <v>3773</v>
      </c>
      <c r="AD522" s="24">
        <v>0</v>
      </c>
      <c r="AE522" s="24">
        <v>1150.7</v>
      </c>
      <c r="AF522" s="24">
        <v>8848.2000000000007</v>
      </c>
      <c r="AG522" s="24">
        <v>17221</v>
      </c>
      <c r="AH522" s="24">
        <v>125793.9</v>
      </c>
      <c r="AI522" s="24">
        <v>126210</v>
      </c>
      <c r="AJ522" s="24">
        <v>416.1</v>
      </c>
      <c r="AK522" s="24">
        <v>0.33</v>
      </c>
    </row>
    <row r="523" spans="1:37" ht="15.75" thickBot="1" x14ac:dyDescent="0.3">
      <c r="A523" s="23" t="s">
        <v>328</v>
      </c>
      <c r="B523" s="24">
        <v>0</v>
      </c>
      <c r="C523" s="24">
        <v>0</v>
      </c>
      <c r="D523" s="24">
        <v>0</v>
      </c>
      <c r="E523" s="24">
        <v>0</v>
      </c>
      <c r="F523" s="24">
        <v>0</v>
      </c>
      <c r="G523" s="24">
        <v>0</v>
      </c>
      <c r="H523" s="24">
        <v>0</v>
      </c>
      <c r="I523" s="24">
        <v>222.8</v>
      </c>
      <c r="J523" s="24">
        <v>0</v>
      </c>
      <c r="K523" s="24">
        <v>8449.1</v>
      </c>
      <c r="L523" s="24">
        <v>2712.5</v>
      </c>
      <c r="M523" s="24">
        <v>3426.7</v>
      </c>
      <c r="N523" s="24">
        <v>13052.3</v>
      </c>
      <c r="O523" s="24">
        <v>1300.2</v>
      </c>
      <c r="P523" s="24">
        <v>1282.8</v>
      </c>
      <c r="Q523" s="24">
        <v>911.5</v>
      </c>
      <c r="R523" s="24">
        <v>10038.799999999999</v>
      </c>
      <c r="S523" s="24">
        <v>3555.7</v>
      </c>
      <c r="T523" s="24">
        <v>3728.2</v>
      </c>
      <c r="U523" s="24">
        <v>28217.200000000001</v>
      </c>
      <c r="V523" s="24">
        <v>2130</v>
      </c>
      <c r="W523" s="24">
        <v>12904.8</v>
      </c>
      <c r="X523" s="24">
        <v>2817.2</v>
      </c>
      <c r="Y523" s="24">
        <v>2946.3</v>
      </c>
      <c r="Z523" s="24">
        <v>9384.5</v>
      </c>
      <c r="AA523" s="24">
        <v>0</v>
      </c>
      <c r="AB523" s="24">
        <v>5343.8</v>
      </c>
      <c r="AC523" s="24">
        <v>3773</v>
      </c>
      <c r="AD523" s="24">
        <v>0</v>
      </c>
      <c r="AE523" s="24">
        <v>1150.7</v>
      </c>
      <c r="AF523" s="24">
        <v>3760.1</v>
      </c>
      <c r="AG523" s="24">
        <v>2603.9</v>
      </c>
      <c r="AH523" s="24">
        <v>123711.8</v>
      </c>
      <c r="AI523" s="24">
        <v>124971</v>
      </c>
      <c r="AJ523" s="24">
        <v>1259.2</v>
      </c>
      <c r="AK523" s="24">
        <v>1.01</v>
      </c>
    </row>
    <row r="524" spans="1:37" ht="15.75" thickBot="1" x14ac:dyDescent="0.3">
      <c r="A524" s="23" t="s">
        <v>329</v>
      </c>
      <c r="B524" s="24">
        <v>0</v>
      </c>
      <c r="C524" s="24">
        <v>0</v>
      </c>
      <c r="D524" s="24">
        <v>0</v>
      </c>
      <c r="E524" s="24">
        <v>0</v>
      </c>
      <c r="F524" s="24">
        <v>0</v>
      </c>
      <c r="G524" s="24">
        <v>0</v>
      </c>
      <c r="H524" s="24">
        <v>0</v>
      </c>
      <c r="I524" s="24">
        <v>0</v>
      </c>
      <c r="J524" s="24">
        <v>6573.8</v>
      </c>
      <c r="K524" s="24">
        <v>6089.9</v>
      </c>
      <c r="L524" s="24">
        <v>0</v>
      </c>
      <c r="M524" s="24">
        <v>1160.2</v>
      </c>
      <c r="N524" s="24">
        <v>13052.3</v>
      </c>
      <c r="O524" s="24">
        <v>1301.7</v>
      </c>
      <c r="P524" s="24">
        <v>1282.8</v>
      </c>
      <c r="Q524" s="24">
        <v>2115.5</v>
      </c>
      <c r="R524" s="24">
        <v>10038.799999999999</v>
      </c>
      <c r="S524" s="24">
        <v>3555.7</v>
      </c>
      <c r="T524" s="24">
        <v>3728.2</v>
      </c>
      <c r="U524" s="24">
        <v>28217.200000000001</v>
      </c>
      <c r="V524" s="24">
        <v>2130</v>
      </c>
      <c r="W524" s="24">
        <v>12904.8</v>
      </c>
      <c r="X524" s="24">
        <v>2817.2</v>
      </c>
      <c r="Y524" s="24">
        <v>2946.3</v>
      </c>
      <c r="Z524" s="24">
        <v>6967</v>
      </c>
      <c r="AA524" s="24">
        <v>1283.3</v>
      </c>
      <c r="AB524" s="24">
        <v>5343.8</v>
      </c>
      <c r="AC524" s="24">
        <v>3773</v>
      </c>
      <c r="AD524" s="24">
        <v>0</v>
      </c>
      <c r="AE524" s="24">
        <v>1150.7</v>
      </c>
      <c r="AF524" s="24">
        <v>5335.4</v>
      </c>
      <c r="AG524" s="24">
        <v>1625.1</v>
      </c>
      <c r="AH524" s="24">
        <v>123392.4</v>
      </c>
      <c r="AI524" s="24">
        <v>123800</v>
      </c>
      <c r="AJ524" s="24">
        <v>407.6</v>
      </c>
      <c r="AK524" s="24">
        <v>0.33</v>
      </c>
    </row>
    <row r="525" spans="1:37" ht="15.75" thickBot="1" x14ac:dyDescent="0.3">
      <c r="A525" s="23" t="s">
        <v>330</v>
      </c>
      <c r="B525" s="24">
        <v>0</v>
      </c>
      <c r="C525" s="24">
        <v>0</v>
      </c>
      <c r="D525" s="24">
        <v>0</v>
      </c>
      <c r="E525" s="24">
        <v>0</v>
      </c>
      <c r="F525" s="24">
        <v>0</v>
      </c>
      <c r="G525" s="24">
        <v>0</v>
      </c>
      <c r="H525" s="24">
        <v>0</v>
      </c>
      <c r="I525" s="24">
        <v>0</v>
      </c>
      <c r="J525" s="24">
        <v>1822.5</v>
      </c>
      <c r="K525" s="24">
        <v>0</v>
      </c>
      <c r="L525" s="24">
        <v>2712.5</v>
      </c>
      <c r="M525" s="24">
        <v>2687.1</v>
      </c>
      <c r="N525" s="24">
        <v>10108.1</v>
      </c>
      <c r="O525" s="24">
        <v>0</v>
      </c>
      <c r="P525" s="24">
        <v>2537.6</v>
      </c>
      <c r="Q525" s="24">
        <v>0</v>
      </c>
      <c r="R525" s="24">
        <v>10038.799999999999</v>
      </c>
      <c r="S525" s="24">
        <v>8257.7000000000007</v>
      </c>
      <c r="T525" s="24">
        <v>3728.2</v>
      </c>
      <c r="U525" s="24">
        <v>28217.200000000001</v>
      </c>
      <c r="V525" s="24">
        <v>2130</v>
      </c>
      <c r="W525" s="24">
        <v>12904.8</v>
      </c>
      <c r="X525" s="24">
        <v>2817.2</v>
      </c>
      <c r="Y525" s="24">
        <v>2946.3</v>
      </c>
      <c r="Z525" s="24">
        <v>6967</v>
      </c>
      <c r="AA525" s="24">
        <v>2075.6</v>
      </c>
      <c r="AB525" s="24">
        <v>5343.8</v>
      </c>
      <c r="AC525" s="24">
        <v>3773</v>
      </c>
      <c r="AD525" s="24">
        <v>0</v>
      </c>
      <c r="AE525" s="24">
        <v>2563</v>
      </c>
      <c r="AF525" s="24">
        <v>3760.1</v>
      </c>
      <c r="AG525" s="24">
        <v>6865.8</v>
      </c>
      <c r="AH525" s="24">
        <v>122256.1</v>
      </c>
      <c r="AI525" s="24">
        <v>122660</v>
      </c>
      <c r="AJ525" s="24">
        <v>403.9</v>
      </c>
      <c r="AK525" s="24">
        <v>0.33</v>
      </c>
    </row>
    <row r="526" spans="1:37" ht="15.75" thickBot="1" x14ac:dyDescent="0.3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ht="15.75" thickBot="1" x14ac:dyDescent="0.3">
      <c r="A527" s="25" t="s">
        <v>699</v>
      </c>
      <c r="B527" s="26">
        <v>409029.3</v>
      </c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</row>
    <row r="528" spans="1:37" ht="15.75" thickBot="1" x14ac:dyDescent="0.3">
      <c r="A528" s="25" t="s">
        <v>7966</v>
      </c>
      <c r="B528" s="26">
        <v>0</v>
      </c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</row>
    <row r="529" spans="1:37" ht="15.75" thickBot="1" x14ac:dyDescent="0.3">
      <c r="A529" s="25" t="s">
        <v>701</v>
      </c>
      <c r="B529" s="26">
        <v>13419370.6</v>
      </c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ht="15.75" thickBot="1" x14ac:dyDescent="0.3">
      <c r="A530" s="25" t="s">
        <v>702</v>
      </c>
      <c r="B530" s="26">
        <v>13419224</v>
      </c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</row>
    <row r="531" spans="1:37" ht="15.75" thickBot="1" x14ac:dyDescent="0.3">
      <c r="A531" s="25" t="s">
        <v>703</v>
      </c>
      <c r="B531" s="26">
        <v>146.6</v>
      </c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</row>
    <row r="532" spans="1:37" ht="15.75" thickBot="1" x14ac:dyDescent="0.3">
      <c r="A532" s="25" t="s">
        <v>704</v>
      </c>
      <c r="B532" s="26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ht="15.75" thickBot="1" x14ac:dyDescent="0.3">
      <c r="A533" s="25" t="s">
        <v>705</v>
      </c>
      <c r="B533" s="26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</row>
    <row r="534" spans="1:37" ht="15.75" thickBot="1" x14ac:dyDescent="0.3">
      <c r="A534" s="25" t="s">
        <v>706</v>
      </c>
      <c r="B534" s="26">
        <v>0</v>
      </c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</row>
    <row r="535" spans="1:37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x14ac:dyDescent="0.25">
      <c r="A536" s="27" t="s">
        <v>707</v>
      </c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</row>
    <row r="537" spans="1:37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</row>
    <row r="538" spans="1:37" x14ac:dyDescent="0.25">
      <c r="A538" s="28" t="s">
        <v>7967</v>
      </c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x14ac:dyDescent="0.25">
      <c r="A539" s="28" t="s">
        <v>8807</v>
      </c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</row>
  </sheetData>
  <conditionalFormatting sqref="AK3:BP128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536" r:id="rId1" display="https://miau.my-x.hu/myx-free/coco/test/294742420211011121456.html"/>
  </hyperlinks>
  <pageMargins left="0.7" right="0.7" top="0.75" bottom="0.75" header="0.3" footer="0.3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43AB643D9A462E4E8C26B5CEDD10CF85" ma:contentTypeVersion="0" ma:contentTypeDescription="Új dokumentum létrehozása." ma:contentTypeScope="" ma:versionID="884f77bed39ccd238071c58995251748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99d3a8795088ca1b8cd07b84a4d91c92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2800C52-BADB-4529-8DE7-D6FC5BD0BB5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7CA641E-A5F7-4960-A8BA-00C5E6F804E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46638543-0FB1-4011-A86F-A2BAF6AAEF54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jk</vt:lpstr>
      <vt:lpstr>regiP01_ampl</vt:lpstr>
      <vt:lpstr>newP01_ampl</vt:lpstr>
      <vt:lpstr>newP01_freq</vt:lpstr>
      <vt:lpstr>newP01_ampl+freq_8+8_o2</vt:lpstr>
      <vt:lpstr>newF02_ampl+freq_8+8_o2</vt:lpstr>
      <vt:lpstr>newTC01_ampl+freq_8+8_o2</vt:lpstr>
      <vt:lpstr>newTC02_ampl+freq_8+8_o2</vt:lpstr>
      <vt:lpstr>newP09_ampl+freq_8+8_o2</vt:lpstr>
      <vt:lpstr>newP02_ampl</vt:lpstr>
      <vt:lpstr>newP02_freq</vt:lpstr>
      <vt:lpstr>newP02_7ampl+becsl_freq</vt:lpstr>
      <vt:lpstr>newP02_ampl+freq_4+4</vt:lpstr>
      <vt:lpstr>newP02_ampl+freq_8+8_o10</vt:lpstr>
      <vt:lpstr>newP02ampl+freq_8+8_o5</vt:lpstr>
      <vt:lpstr>newP02_ampl+freq_8+8_o2</vt:lpstr>
      <vt:lpstr>newP02_1M</vt:lpstr>
      <vt:lpstr>exportall2_ampl</vt:lpstr>
      <vt:lpstr>exportall2_freq</vt:lpstr>
      <vt:lpstr>szenzoradatok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hallgato</cp:lastModifiedBy>
  <dcterms:created xsi:type="dcterms:W3CDTF">2019-11-06T14:33:39Z</dcterms:created>
  <dcterms:modified xsi:type="dcterms:W3CDTF">2021-10-11T10:29:01Z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0x01010043AB643D9A462E4E8C26B5CEDD10CF85</vt:lpwstr>
  </property>
</Properties>
</file>